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hidePivotFieldList="1" defaultThemeVersion="166925"/>
  <mc:AlternateContent xmlns:mc="http://schemas.openxmlformats.org/markup-compatibility/2006">
    <mc:Choice Requires="x15">
      <x15ac:absPath xmlns:x15ac="http://schemas.microsoft.com/office/spreadsheetml/2010/11/ac" url="C:\Users\Asus\Downloads\"/>
    </mc:Choice>
  </mc:AlternateContent>
  <xr:revisionPtr revIDLastSave="0" documentId="13_ncr:1_{71F9D8A3-FECB-411C-8C4B-86D67D69D25B}" xr6:coauthVersionLast="47" xr6:coauthVersionMax="47" xr10:uidLastSave="{00000000-0000-0000-0000-000000000000}"/>
  <bookViews>
    <workbookView xWindow="-108" yWindow="-108" windowWidth="23256" windowHeight="12456" activeTab="1" xr2:uid="{12118611-5B2C-45DE-A2BC-2D5AF4A647D0}"/>
  </bookViews>
  <sheets>
    <sheet name="Emission Reductions" sheetId="7" r:id="rId1"/>
    <sheet name="Generation Comparison " sheetId="2" r:id="rId2"/>
    <sheet name="Larimar Net " sheetId="1" r:id="rId3"/>
    <sheet name="Larimar Net Penalized " sheetId="3" r:id="rId4"/>
    <sheet name="Larimar Meters " sheetId="8" r:id="rId5"/>
  </sheets>
  <calcPr calcId="181029"/>
  <pivotCaches>
    <pivotCache cacheId="4" r:id="rId6"/>
    <pivotCache cacheId="5" r:id="rId7"/>
    <pivotCache cacheId="2" r:id="rId8"/>
    <pivotCache cacheId="3"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0" i="2" l="1"/>
  <c r="I11" i="2"/>
  <c r="I12" i="2"/>
  <c r="I13" i="2"/>
  <c r="I14" i="2"/>
  <c r="I15" i="2"/>
  <c r="I16" i="2"/>
  <c r="I17" i="2"/>
  <c r="I18" i="2"/>
  <c r="I19" i="2"/>
  <c r="I20" i="2"/>
  <c r="I21" i="2"/>
  <c r="I22" i="2"/>
  <c r="I23" i="2"/>
  <c r="I24" i="2"/>
  <c r="I25" i="2"/>
  <c r="I26" i="2"/>
  <c r="I27" i="2"/>
  <c r="I28" i="2"/>
  <c r="I29" i="2"/>
  <c r="I30" i="2"/>
  <c r="I31" i="2"/>
  <c r="I32" i="2"/>
  <c r="I9" i="2"/>
  <c r="D10" i="2"/>
  <c r="D11" i="2"/>
  <c r="D12" i="2"/>
  <c r="D13" i="2"/>
  <c r="D14" i="2"/>
  <c r="D15" i="2"/>
  <c r="D16" i="2"/>
  <c r="D17" i="2"/>
  <c r="D18" i="2"/>
  <c r="D19" i="2"/>
  <c r="D20" i="2"/>
  <c r="D21" i="2"/>
  <c r="D22" i="2"/>
  <c r="D23" i="2"/>
  <c r="D24" i="2"/>
  <c r="D25" i="2"/>
  <c r="D26" i="2"/>
  <c r="D27" i="2"/>
  <c r="D28" i="2"/>
  <c r="D29" i="2"/>
  <c r="D30" i="2"/>
  <c r="D31" i="2"/>
  <c r="D32" i="2"/>
  <c r="D9" i="2"/>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29"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7"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K1001" i="3"/>
  <c r="K1002" i="3"/>
  <c r="K1003" i="3"/>
  <c r="K1004" i="3"/>
  <c r="K1005" i="3"/>
  <c r="K1006" i="3"/>
  <c r="K1007" i="3"/>
  <c r="K1008" i="3"/>
  <c r="K1009" i="3"/>
  <c r="K1010" i="3"/>
  <c r="K1011" i="3"/>
  <c r="K1012" i="3"/>
  <c r="K1013" i="3"/>
  <c r="K1014" i="3"/>
  <c r="K1015" i="3"/>
  <c r="K1016" i="3"/>
  <c r="K1017" i="3"/>
  <c r="K1018" i="3"/>
  <c r="K1019" i="3"/>
  <c r="K1020" i="3"/>
  <c r="K1021" i="3"/>
  <c r="K1022" i="3"/>
  <c r="K1023" i="3"/>
  <c r="K1024" i="3"/>
  <c r="K1025" i="3"/>
  <c r="K1026" i="3"/>
  <c r="K1027" i="3"/>
  <c r="K1028" i="3"/>
  <c r="K1029" i="3"/>
  <c r="K1030" i="3"/>
  <c r="K1031" i="3"/>
  <c r="K1032" i="3"/>
  <c r="K1033" i="3"/>
  <c r="K1034" i="3"/>
  <c r="K1035" i="3"/>
  <c r="K1036" i="3"/>
  <c r="K1037" i="3"/>
  <c r="K1038" i="3"/>
  <c r="K1039" i="3"/>
  <c r="K1040" i="3"/>
  <c r="K1041" i="3"/>
  <c r="K1042" i="3"/>
  <c r="K1043" i="3"/>
  <c r="K1044" i="3"/>
  <c r="K1045" i="3"/>
  <c r="K1046" i="3"/>
  <c r="K1047" i="3"/>
  <c r="K1048" i="3"/>
  <c r="K1049" i="3"/>
  <c r="K1050" i="3"/>
  <c r="K1051" i="3"/>
  <c r="K1052" i="3"/>
  <c r="K1053" i="3"/>
  <c r="K1054" i="3"/>
  <c r="K1055" i="3"/>
  <c r="K1056" i="3"/>
  <c r="K1057" i="3"/>
  <c r="K1058" i="3"/>
  <c r="K1059" i="3"/>
  <c r="K1060" i="3"/>
  <c r="K1061" i="3"/>
  <c r="K1062" i="3"/>
  <c r="K1063" i="3"/>
  <c r="K1064" i="3"/>
  <c r="K1065" i="3"/>
  <c r="K1066" i="3"/>
  <c r="K1067" i="3"/>
  <c r="K1068" i="3"/>
  <c r="K1069" i="3"/>
  <c r="K1070" i="3"/>
  <c r="K1071" i="3"/>
  <c r="K1072" i="3"/>
  <c r="K1073" i="3"/>
  <c r="K1074" i="3"/>
  <c r="K1075" i="3"/>
  <c r="K1076" i="3"/>
  <c r="K1077" i="3"/>
  <c r="K1078" i="3"/>
  <c r="K1079" i="3"/>
  <c r="K1080" i="3"/>
  <c r="K1081" i="3"/>
  <c r="K1082" i="3"/>
  <c r="K1083" i="3"/>
  <c r="K1084" i="3"/>
  <c r="K1085" i="3"/>
  <c r="K1086" i="3"/>
  <c r="K1087" i="3"/>
  <c r="K1088" i="3"/>
  <c r="K1089" i="3"/>
  <c r="K1090" i="3"/>
  <c r="K1091" i="3"/>
  <c r="K1092" i="3"/>
  <c r="K1093" i="3"/>
  <c r="K1094" i="3"/>
  <c r="K1095" i="3"/>
  <c r="K1096" i="3"/>
  <c r="K1097" i="3"/>
  <c r="K1098" i="3"/>
  <c r="K1099" i="3"/>
  <c r="K1100" i="3"/>
  <c r="K1101" i="3"/>
  <c r="K1102" i="3"/>
  <c r="K1103" i="3"/>
  <c r="K1104" i="3"/>
  <c r="K1105" i="3"/>
  <c r="K1106" i="3"/>
  <c r="K1107" i="3"/>
  <c r="K1108" i="3"/>
  <c r="K1109" i="3"/>
  <c r="K1110" i="3"/>
  <c r="K1111" i="3"/>
  <c r="K1112" i="3"/>
  <c r="K1113" i="3"/>
  <c r="K1114" i="3"/>
  <c r="K1115" i="3"/>
  <c r="K1116" i="3"/>
  <c r="K1117" i="3"/>
  <c r="K1118" i="3"/>
  <c r="K1119" i="3"/>
  <c r="K1120" i="3"/>
  <c r="K1121" i="3"/>
  <c r="K1122" i="3"/>
  <c r="K1123" i="3"/>
  <c r="K1124" i="3"/>
  <c r="K1125" i="3"/>
  <c r="K1126" i="3"/>
  <c r="K1127" i="3"/>
  <c r="K1128" i="3"/>
  <c r="K1129" i="3"/>
  <c r="K1130" i="3"/>
  <c r="K1131" i="3"/>
  <c r="K1132" i="3"/>
  <c r="K1133" i="3"/>
  <c r="K1134" i="3"/>
  <c r="K1135" i="3"/>
  <c r="K1136" i="3"/>
  <c r="K1137" i="3"/>
  <c r="K1138" i="3"/>
  <c r="K1139" i="3"/>
  <c r="K1140" i="3"/>
  <c r="K1141" i="3"/>
  <c r="K1142" i="3"/>
  <c r="K1143" i="3"/>
  <c r="K1144" i="3"/>
  <c r="K1145" i="3"/>
  <c r="K1146" i="3"/>
  <c r="K1147" i="3"/>
  <c r="K1148" i="3"/>
  <c r="K1149" i="3"/>
  <c r="K1150" i="3"/>
  <c r="K1151" i="3"/>
  <c r="K1152" i="3"/>
  <c r="K1153" i="3"/>
  <c r="K1154" i="3"/>
  <c r="K1155" i="3"/>
  <c r="K1156" i="3"/>
  <c r="K1157" i="3"/>
  <c r="K1158" i="3"/>
  <c r="K1159" i="3"/>
  <c r="K1160" i="3"/>
  <c r="K1161" i="3"/>
  <c r="K1162" i="3"/>
  <c r="K1163" i="3"/>
  <c r="K1164" i="3"/>
  <c r="K1165" i="3"/>
  <c r="K1166" i="3"/>
  <c r="K1167" i="3"/>
  <c r="K1168" i="3"/>
  <c r="K1169" i="3"/>
  <c r="K1170" i="3"/>
  <c r="K1171" i="3"/>
  <c r="K1172" i="3"/>
  <c r="K1173" i="3"/>
  <c r="K1174" i="3"/>
  <c r="K1175" i="3"/>
  <c r="K1176" i="3"/>
  <c r="K1177" i="3"/>
  <c r="K1178" i="3"/>
  <c r="K1179" i="3"/>
  <c r="K1180" i="3"/>
  <c r="K1181" i="3"/>
  <c r="K1182" i="3"/>
  <c r="K1183" i="3"/>
  <c r="K1184" i="3"/>
  <c r="K1185" i="3"/>
  <c r="K1186" i="3"/>
  <c r="K1187" i="3"/>
  <c r="K1188" i="3"/>
  <c r="K1189" i="3"/>
  <c r="K1190" i="3"/>
  <c r="K1191" i="3"/>
  <c r="K1192" i="3"/>
  <c r="K1193" i="3"/>
  <c r="K1194" i="3"/>
  <c r="K1195" i="3"/>
  <c r="K1196" i="3"/>
  <c r="K1197" i="3"/>
  <c r="K1198" i="3"/>
  <c r="K1199" i="3"/>
  <c r="K1200" i="3"/>
  <c r="K1201" i="3"/>
  <c r="K1202" i="3"/>
  <c r="K1203" i="3"/>
  <c r="K1204" i="3"/>
  <c r="K1205" i="3"/>
  <c r="K1206" i="3"/>
  <c r="K1207" i="3"/>
  <c r="K1208" i="3"/>
  <c r="K1209" i="3"/>
  <c r="K1210" i="3"/>
  <c r="K1211" i="3"/>
  <c r="K1212" i="3"/>
  <c r="K1213" i="3"/>
  <c r="K1214" i="3"/>
  <c r="K1215" i="3"/>
  <c r="K1216" i="3"/>
  <c r="K1217" i="3"/>
  <c r="K1218" i="3"/>
  <c r="K1219" i="3"/>
  <c r="K1220" i="3"/>
  <c r="K1221" i="3"/>
  <c r="K1222" i="3"/>
  <c r="K1223" i="3"/>
  <c r="K1224" i="3"/>
  <c r="K1225" i="3"/>
  <c r="K1226" i="3"/>
  <c r="K1227" i="3"/>
  <c r="K1228" i="3"/>
  <c r="K1229" i="3"/>
  <c r="K1230" i="3"/>
  <c r="K1231" i="3"/>
  <c r="K1232" i="3"/>
  <c r="K1233" i="3"/>
  <c r="K1234" i="3"/>
  <c r="K1235" i="3"/>
  <c r="K1236" i="3"/>
  <c r="K1237" i="3"/>
  <c r="K1238" i="3"/>
  <c r="K1239" i="3"/>
  <c r="K1240" i="3"/>
  <c r="K1241" i="3"/>
  <c r="K1242" i="3"/>
  <c r="K1243" i="3"/>
  <c r="K1244" i="3"/>
  <c r="K1245" i="3"/>
  <c r="K1246" i="3"/>
  <c r="K1247" i="3"/>
  <c r="K1248" i="3"/>
  <c r="K1249" i="3"/>
  <c r="K1250" i="3"/>
  <c r="K1251" i="3"/>
  <c r="K1252" i="3"/>
  <c r="K1253" i="3"/>
  <c r="K1254" i="3"/>
  <c r="K1255" i="3"/>
  <c r="K1256" i="3"/>
  <c r="K1257" i="3"/>
  <c r="K1258" i="3"/>
  <c r="K1259" i="3"/>
  <c r="K1260" i="3"/>
  <c r="K1261" i="3"/>
  <c r="K1262" i="3"/>
  <c r="K1263" i="3"/>
  <c r="K1264" i="3"/>
  <c r="K1265" i="3"/>
  <c r="K1266" i="3"/>
  <c r="K1267" i="3"/>
  <c r="K1268" i="3"/>
  <c r="K1269" i="3"/>
  <c r="K1270" i="3"/>
  <c r="K1271" i="3"/>
  <c r="K1272" i="3"/>
  <c r="K1273" i="3"/>
  <c r="K1274" i="3"/>
  <c r="K1275" i="3"/>
  <c r="K1276" i="3"/>
  <c r="K1277" i="3"/>
  <c r="K1278" i="3"/>
  <c r="K1279" i="3"/>
  <c r="K1280" i="3"/>
  <c r="K1281" i="3"/>
  <c r="K1282" i="3"/>
  <c r="K1283" i="3"/>
  <c r="K1284" i="3"/>
  <c r="K1285" i="3"/>
  <c r="K1286" i="3"/>
  <c r="K1287" i="3"/>
  <c r="K1288" i="3"/>
  <c r="K1289" i="3"/>
  <c r="K1290" i="3"/>
  <c r="K1291" i="3"/>
  <c r="K1292" i="3"/>
  <c r="K1293" i="3"/>
  <c r="K1294" i="3"/>
  <c r="K1295" i="3"/>
  <c r="K1296" i="3"/>
  <c r="K1297" i="3"/>
  <c r="K1298" i="3"/>
  <c r="K1299" i="3"/>
  <c r="K1300" i="3"/>
  <c r="K1301" i="3"/>
  <c r="K1302" i="3"/>
  <c r="K1303" i="3"/>
  <c r="K1304" i="3"/>
  <c r="K1305" i="3"/>
  <c r="K1306" i="3"/>
  <c r="K1307" i="3"/>
  <c r="K1308" i="3"/>
  <c r="K1309" i="3"/>
  <c r="K1310" i="3"/>
  <c r="K1311" i="3"/>
  <c r="K1312" i="3"/>
  <c r="K1313" i="3"/>
  <c r="K1314" i="3"/>
  <c r="K1315" i="3"/>
  <c r="K1316" i="3"/>
  <c r="K1317" i="3"/>
  <c r="K1318" i="3"/>
  <c r="K1319" i="3"/>
  <c r="K1320" i="3"/>
  <c r="K1321" i="3"/>
  <c r="K1322" i="3"/>
  <c r="K1323" i="3"/>
  <c r="K1324" i="3"/>
  <c r="K1325" i="3"/>
  <c r="K1326" i="3"/>
  <c r="K1327" i="3"/>
  <c r="K1328" i="3"/>
  <c r="K1329" i="3"/>
  <c r="K1330" i="3"/>
  <c r="K1331" i="3"/>
  <c r="K1332" i="3"/>
  <c r="K1333" i="3"/>
  <c r="K1334" i="3"/>
  <c r="K1335" i="3"/>
  <c r="K1336" i="3"/>
  <c r="K1337" i="3"/>
  <c r="K1338" i="3"/>
  <c r="K1339" i="3"/>
  <c r="K1340" i="3"/>
  <c r="K1341" i="3"/>
  <c r="K1342" i="3"/>
  <c r="K1343" i="3"/>
  <c r="K1344" i="3"/>
  <c r="K1345" i="3"/>
  <c r="K1346" i="3"/>
  <c r="K1347" i="3"/>
  <c r="K1348" i="3"/>
  <c r="K1349" i="3"/>
  <c r="K1350" i="3"/>
  <c r="K1351" i="3"/>
  <c r="K1352" i="3"/>
  <c r="K1353" i="3"/>
  <c r="K1354" i="3"/>
  <c r="K1355" i="3"/>
  <c r="K1356" i="3"/>
  <c r="K1357" i="3"/>
  <c r="K1358" i="3"/>
  <c r="K1359" i="3"/>
  <c r="K1360" i="3"/>
  <c r="K1361" i="3"/>
  <c r="K1362" i="3"/>
  <c r="K1363" i="3"/>
  <c r="K1364" i="3"/>
  <c r="K1365" i="3"/>
  <c r="K1366" i="3"/>
  <c r="K1367" i="3"/>
  <c r="K1368" i="3"/>
  <c r="K1369" i="3"/>
  <c r="K1370" i="3"/>
  <c r="K1371" i="3"/>
  <c r="K1372" i="3"/>
  <c r="K1373" i="3"/>
  <c r="K1374" i="3"/>
  <c r="K1375" i="3"/>
  <c r="K1376" i="3"/>
  <c r="K1377" i="3"/>
  <c r="K1378" i="3"/>
  <c r="K1379" i="3"/>
  <c r="K1380" i="3"/>
  <c r="K1381" i="3"/>
  <c r="K1382" i="3"/>
  <c r="K1383" i="3"/>
  <c r="K1384" i="3"/>
  <c r="K1385" i="3"/>
  <c r="K1386" i="3"/>
  <c r="K1387" i="3"/>
  <c r="K1388" i="3"/>
  <c r="K1389" i="3"/>
  <c r="K1390" i="3"/>
  <c r="K1391" i="3"/>
  <c r="K1392" i="3"/>
  <c r="K1393" i="3"/>
  <c r="K1394" i="3"/>
  <c r="K1395" i="3"/>
  <c r="K1396" i="3"/>
  <c r="K1397" i="3"/>
  <c r="K1398" i="3"/>
  <c r="K1399" i="3"/>
  <c r="K1400" i="3"/>
  <c r="K1401" i="3"/>
  <c r="K1402" i="3"/>
  <c r="K1403" i="3"/>
  <c r="K1404" i="3"/>
  <c r="K1405" i="3"/>
  <c r="K1406" i="3"/>
  <c r="K1407" i="3"/>
  <c r="K1408" i="3"/>
  <c r="K1409" i="3"/>
  <c r="K1410" i="3"/>
  <c r="K1411" i="3"/>
  <c r="K1412" i="3"/>
  <c r="K1413" i="3"/>
  <c r="K1414" i="3"/>
  <c r="K1415" i="3"/>
  <c r="K1416" i="3"/>
  <c r="K1417" i="3"/>
  <c r="K1418" i="3"/>
  <c r="K1419" i="3"/>
  <c r="K1420" i="3"/>
  <c r="K1421" i="3"/>
  <c r="K1422" i="3"/>
  <c r="K1423" i="3"/>
  <c r="K1424" i="3"/>
  <c r="K1425" i="3"/>
  <c r="K1426" i="3"/>
  <c r="K1427" i="3"/>
  <c r="K1428" i="3"/>
  <c r="K1429" i="3"/>
  <c r="K1430" i="3"/>
  <c r="K1431" i="3"/>
  <c r="K1432" i="3"/>
  <c r="K1433" i="3"/>
  <c r="K1434" i="3"/>
  <c r="K1435" i="3"/>
  <c r="K1436" i="3"/>
  <c r="K1437" i="3"/>
  <c r="K1438" i="3"/>
  <c r="K1439" i="3"/>
  <c r="K1440" i="3"/>
  <c r="K1441" i="3"/>
  <c r="K1442" i="3"/>
  <c r="K1443" i="3"/>
  <c r="K1444" i="3"/>
  <c r="K1445" i="3"/>
  <c r="K1446" i="3"/>
  <c r="K1447" i="3"/>
  <c r="K1448" i="3"/>
  <c r="K1449" i="3"/>
  <c r="K1450" i="3"/>
  <c r="K1451" i="3"/>
  <c r="K1452" i="3"/>
  <c r="K1453" i="3"/>
  <c r="K1454" i="3"/>
  <c r="K1455" i="3"/>
  <c r="K1456" i="3"/>
  <c r="K1457" i="3"/>
  <c r="K1458" i="3"/>
  <c r="K1459" i="3"/>
  <c r="K1460" i="3"/>
  <c r="K1461" i="3"/>
  <c r="K1462" i="3"/>
  <c r="K1463" i="3"/>
  <c r="K1464" i="3"/>
  <c r="K1465" i="3"/>
  <c r="K1466" i="3"/>
  <c r="K1467" i="3"/>
  <c r="K1468" i="3"/>
  <c r="K1469" i="3"/>
  <c r="K1470" i="3"/>
  <c r="K1471" i="3"/>
  <c r="K1472" i="3"/>
  <c r="K1473" i="3"/>
  <c r="K1474" i="3"/>
  <c r="K1475" i="3"/>
  <c r="K1476" i="3"/>
  <c r="K1477" i="3"/>
  <c r="K1478" i="3"/>
  <c r="K1479" i="3"/>
  <c r="K1480" i="3"/>
  <c r="K1481" i="3"/>
  <c r="K1482" i="3"/>
  <c r="K1483" i="3"/>
  <c r="K1484" i="3"/>
  <c r="K1485" i="3"/>
  <c r="K1486" i="3"/>
  <c r="K1487" i="3"/>
  <c r="K1488" i="3"/>
  <c r="K1489" i="3"/>
  <c r="K1490" i="3"/>
  <c r="K1491" i="3"/>
  <c r="K1492" i="3"/>
  <c r="K1493" i="3"/>
  <c r="K1494" i="3"/>
  <c r="K1495" i="3"/>
  <c r="K1496" i="3"/>
  <c r="K1497" i="3"/>
  <c r="K1498" i="3"/>
  <c r="K1499" i="3"/>
  <c r="K1500" i="3"/>
  <c r="K1501" i="3"/>
  <c r="K1502" i="3"/>
  <c r="K1503" i="3"/>
  <c r="K1504" i="3"/>
  <c r="K1505" i="3"/>
  <c r="K1506" i="3"/>
  <c r="K1507" i="3"/>
  <c r="K1508" i="3"/>
  <c r="K1509" i="3"/>
  <c r="K1510" i="3"/>
  <c r="K1511" i="3"/>
  <c r="K1512" i="3"/>
  <c r="K1513" i="3"/>
  <c r="K1514" i="3"/>
  <c r="K1515" i="3"/>
  <c r="K1516" i="3"/>
  <c r="K1517" i="3"/>
  <c r="K1518" i="3"/>
  <c r="K1519" i="3"/>
  <c r="K1520" i="3"/>
  <c r="K1521" i="3"/>
  <c r="K1522" i="3"/>
  <c r="K1523" i="3"/>
  <c r="K1524" i="3"/>
  <c r="K1525" i="3"/>
  <c r="K1526" i="3"/>
  <c r="K1527" i="3"/>
  <c r="K1528" i="3"/>
  <c r="K1529" i="3"/>
  <c r="K1530" i="3"/>
  <c r="K1531" i="3"/>
  <c r="K1532" i="3"/>
  <c r="K1533" i="3"/>
  <c r="K1534" i="3"/>
  <c r="K1535" i="3"/>
  <c r="K1536" i="3"/>
  <c r="K1537" i="3"/>
  <c r="K1538" i="3"/>
  <c r="K1539" i="3"/>
  <c r="K1540" i="3"/>
  <c r="K1541" i="3"/>
  <c r="K1542" i="3"/>
  <c r="K1543" i="3"/>
  <c r="K1544" i="3"/>
  <c r="K1545" i="3"/>
  <c r="K1546" i="3"/>
  <c r="K1547" i="3"/>
  <c r="K1548" i="3"/>
  <c r="K1549" i="3"/>
  <c r="K1550" i="3"/>
  <c r="K1551" i="3"/>
  <c r="K1552" i="3"/>
  <c r="K1553" i="3"/>
  <c r="K1554" i="3"/>
  <c r="K1555" i="3"/>
  <c r="K1556" i="3"/>
  <c r="K1557" i="3"/>
  <c r="K1558" i="3"/>
  <c r="K1559" i="3"/>
  <c r="K1560" i="3"/>
  <c r="K1561" i="3"/>
  <c r="K1562" i="3"/>
  <c r="K1563" i="3"/>
  <c r="K1564" i="3"/>
  <c r="K1565" i="3"/>
  <c r="K1566" i="3"/>
  <c r="K1567" i="3"/>
  <c r="K1568" i="3"/>
  <c r="K1569" i="3"/>
  <c r="K1570" i="3"/>
  <c r="K1571" i="3"/>
  <c r="K1572" i="3"/>
  <c r="K1573" i="3"/>
  <c r="K1574" i="3"/>
  <c r="K1575" i="3"/>
  <c r="K1576" i="3"/>
  <c r="K1577" i="3"/>
  <c r="K1578" i="3"/>
  <c r="K1579" i="3"/>
  <c r="K1580" i="3"/>
  <c r="K1581" i="3"/>
  <c r="K1582" i="3"/>
  <c r="K1583" i="3"/>
  <c r="K1584" i="3"/>
  <c r="K1585" i="3"/>
  <c r="K1586" i="3"/>
  <c r="K1587" i="3"/>
  <c r="K1588" i="3"/>
  <c r="K1589" i="3"/>
  <c r="K1590" i="3"/>
  <c r="K1591" i="3"/>
  <c r="K1592" i="3"/>
  <c r="K1593" i="3"/>
  <c r="K1594" i="3"/>
  <c r="K1595" i="3"/>
  <c r="K1596" i="3"/>
  <c r="K1597" i="3"/>
  <c r="K1598" i="3"/>
  <c r="K1599" i="3"/>
  <c r="K1600" i="3"/>
  <c r="K1601" i="3"/>
  <c r="K1602" i="3"/>
  <c r="K1603" i="3"/>
  <c r="K1604" i="3"/>
  <c r="K1605" i="3"/>
  <c r="K1606" i="3"/>
  <c r="K1607" i="3"/>
  <c r="K1608" i="3"/>
  <c r="K1609" i="3"/>
  <c r="K1610" i="3"/>
  <c r="K1611" i="3"/>
  <c r="K1612" i="3"/>
  <c r="K1613" i="3"/>
  <c r="K1614" i="3"/>
  <c r="K1615" i="3"/>
  <c r="K1616" i="3"/>
  <c r="K1617" i="3"/>
  <c r="K1618" i="3"/>
  <c r="K1619" i="3"/>
  <c r="K1620" i="3"/>
  <c r="K1621" i="3"/>
  <c r="K1622" i="3"/>
  <c r="K1623" i="3"/>
  <c r="K1624" i="3"/>
  <c r="K1625" i="3"/>
  <c r="K1626" i="3"/>
  <c r="K1627" i="3"/>
  <c r="K1628" i="3"/>
  <c r="K1629" i="3"/>
  <c r="K1630" i="3"/>
  <c r="K1631" i="3"/>
  <c r="K1632" i="3"/>
  <c r="K1633" i="3"/>
  <c r="K1634" i="3"/>
  <c r="K1635" i="3"/>
  <c r="K1636" i="3"/>
  <c r="K1637" i="3"/>
  <c r="K1638" i="3"/>
  <c r="K1639" i="3"/>
  <c r="K1640" i="3"/>
  <c r="K1641" i="3"/>
  <c r="K1642" i="3"/>
  <c r="K1643" i="3"/>
  <c r="K1644" i="3"/>
  <c r="K1645" i="3"/>
  <c r="K1646" i="3"/>
  <c r="K1647" i="3"/>
  <c r="K1648" i="3"/>
  <c r="K1649" i="3"/>
  <c r="K1650" i="3"/>
  <c r="K1651" i="3"/>
  <c r="K1652" i="3"/>
  <c r="K1653" i="3"/>
  <c r="K1654" i="3"/>
  <c r="K1655" i="3"/>
  <c r="K1656" i="3"/>
  <c r="K1657" i="3"/>
  <c r="K1658" i="3"/>
  <c r="K1659" i="3"/>
  <c r="K1660" i="3"/>
  <c r="K1661" i="3"/>
  <c r="K1662" i="3"/>
  <c r="K1663" i="3"/>
  <c r="K1664" i="3"/>
  <c r="K1665" i="3"/>
  <c r="K1666" i="3"/>
  <c r="K1667" i="3"/>
  <c r="K1668" i="3"/>
  <c r="K1669" i="3"/>
  <c r="K1670" i="3"/>
  <c r="K1671" i="3"/>
  <c r="K1672" i="3"/>
  <c r="K1673" i="3"/>
  <c r="K1674" i="3"/>
  <c r="K1675" i="3"/>
  <c r="K1676" i="3"/>
  <c r="K1677" i="3"/>
  <c r="K1678" i="3"/>
  <c r="K1679" i="3"/>
  <c r="K1680" i="3"/>
  <c r="K1681" i="3"/>
  <c r="K1682" i="3"/>
  <c r="K1683" i="3"/>
  <c r="K1684" i="3"/>
  <c r="K1685" i="3"/>
  <c r="K1686" i="3"/>
  <c r="K1687" i="3"/>
  <c r="K1688" i="3"/>
  <c r="K1689" i="3"/>
  <c r="K1690" i="3"/>
  <c r="K1691" i="3"/>
  <c r="K1692" i="3"/>
  <c r="K1693" i="3"/>
  <c r="K1694" i="3"/>
  <c r="K1695" i="3"/>
  <c r="K1696" i="3"/>
  <c r="K1697" i="3"/>
  <c r="K1698" i="3"/>
  <c r="K1699" i="3"/>
  <c r="K1700" i="3"/>
  <c r="K1701" i="3"/>
  <c r="K1702" i="3"/>
  <c r="K1703" i="3"/>
  <c r="K1704" i="3"/>
  <c r="K1705" i="3"/>
  <c r="K1706" i="3"/>
  <c r="K1707" i="3"/>
  <c r="K1708" i="3"/>
  <c r="K1709" i="3"/>
  <c r="K1710" i="3"/>
  <c r="K1711" i="3"/>
  <c r="K1712" i="3"/>
  <c r="K1713" i="3"/>
  <c r="K1714" i="3"/>
  <c r="K1715" i="3"/>
  <c r="K1716" i="3"/>
  <c r="K1717" i="3"/>
  <c r="K1718" i="3"/>
  <c r="K1719" i="3"/>
  <c r="K1720" i="3"/>
  <c r="K1721" i="3"/>
  <c r="K1722" i="3"/>
  <c r="K1723" i="3"/>
  <c r="K1724" i="3"/>
  <c r="K1725" i="3"/>
  <c r="K1726" i="3"/>
  <c r="K1727" i="3"/>
  <c r="K1728" i="3"/>
  <c r="K1729" i="3"/>
  <c r="K1730" i="3"/>
  <c r="K1731" i="3"/>
  <c r="K1732" i="3"/>
  <c r="K1733" i="3"/>
  <c r="K1734" i="3"/>
  <c r="K1735" i="3"/>
  <c r="K1736" i="3"/>
  <c r="K1737" i="3"/>
  <c r="K1738" i="3"/>
  <c r="K1739" i="3"/>
  <c r="K1740" i="3"/>
  <c r="K1741" i="3"/>
  <c r="K1742" i="3"/>
  <c r="K1743" i="3"/>
  <c r="K1744" i="3"/>
  <c r="K1745" i="3"/>
  <c r="K1746" i="3"/>
  <c r="K1747" i="3"/>
  <c r="K1748" i="3"/>
  <c r="K1749" i="3"/>
  <c r="K1750" i="3"/>
  <c r="K1751" i="3"/>
  <c r="K1752" i="3"/>
  <c r="K1753" i="3"/>
  <c r="K1754" i="3"/>
  <c r="K1755" i="3"/>
  <c r="K1756" i="3"/>
  <c r="K1757" i="3"/>
  <c r="K1758" i="3"/>
  <c r="K1759" i="3"/>
  <c r="K1760" i="3"/>
  <c r="K1761" i="3"/>
  <c r="K1762" i="3"/>
  <c r="K1763" i="3"/>
  <c r="K1764" i="3"/>
  <c r="K1765" i="3"/>
  <c r="K1766" i="3"/>
  <c r="K1767" i="3"/>
  <c r="K1768" i="3"/>
  <c r="K1769" i="3"/>
  <c r="K1770" i="3"/>
  <c r="K1771" i="3"/>
  <c r="K1772" i="3"/>
  <c r="K1773" i="3"/>
  <c r="K1774" i="3"/>
  <c r="K1775" i="3"/>
  <c r="K1776" i="3"/>
  <c r="K1777" i="3"/>
  <c r="K1778" i="3"/>
  <c r="K1779" i="3"/>
  <c r="K1780" i="3"/>
  <c r="K1781" i="3"/>
  <c r="K1782" i="3"/>
  <c r="K1783" i="3"/>
  <c r="K1784" i="3"/>
  <c r="K1785" i="3"/>
  <c r="K1786" i="3"/>
  <c r="K1787" i="3"/>
  <c r="K1788" i="3"/>
  <c r="K1789" i="3"/>
  <c r="K1790" i="3"/>
  <c r="K1791" i="3"/>
  <c r="K1792" i="3"/>
  <c r="K1793" i="3"/>
  <c r="K1794" i="3"/>
  <c r="K1795" i="3"/>
  <c r="K1796" i="3"/>
  <c r="K1797" i="3"/>
  <c r="K1798" i="3"/>
  <c r="K1799" i="3"/>
  <c r="K1800" i="3"/>
  <c r="K1801" i="3"/>
  <c r="K1802" i="3"/>
  <c r="K1803" i="3"/>
  <c r="K1804" i="3"/>
  <c r="K1805" i="3"/>
  <c r="K1806" i="3"/>
  <c r="K1807" i="3"/>
  <c r="K1808" i="3"/>
  <c r="K1809" i="3"/>
  <c r="K1810" i="3"/>
  <c r="K1811" i="3"/>
  <c r="K1812" i="3"/>
  <c r="K1813" i="3"/>
  <c r="K1814" i="3"/>
  <c r="K1815" i="3"/>
  <c r="K1816" i="3"/>
  <c r="K1817" i="3"/>
  <c r="K1818" i="3"/>
  <c r="K1819" i="3"/>
  <c r="K1820" i="3"/>
  <c r="K1821" i="3"/>
  <c r="K1822" i="3"/>
  <c r="K1823" i="3"/>
  <c r="K1824" i="3"/>
  <c r="K1825" i="3"/>
  <c r="K1826" i="3"/>
  <c r="K1827" i="3"/>
  <c r="K1828" i="3"/>
  <c r="K1829" i="3"/>
  <c r="K1830" i="3"/>
  <c r="K1831" i="3"/>
  <c r="K1832" i="3"/>
  <c r="K1833" i="3"/>
  <c r="K1834" i="3"/>
  <c r="K1835" i="3"/>
  <c r="K1836" i="3"/>
  <c r="K1837" i="3"/>
  <c r="K1838" i="3"/>
  <c r="K1839" i="3"/>
  <c r="K1840" i="3"/>
  <c r="K1841" i="3"/>
  <c r="K1842" i="3"/>
  <c r="K1843" i="3"/>
  <c r="K1844" i="3"/>
  <c r="K1845" i="3"/>
  <c r="K1846" i="3"/>
  <c r="K1847" i="3"/>
  <c r="K1848" i="3"/>
  <c r="K1849" i="3"/>
  <c r="K1850" i="3"/>
  <c r="K1851" i="3"/>
  <c r="K1852" i="3"/>
  <c r="K1853" i="3"/>
  <c r="K1854" i="3"/>
  <c r="K1855" i="3"/>
  <c r="K1856" i="3"/>
  <c r="K1857" i="3"/>
  <c r="K1858" i="3"/>
  <c r="K1859" i="3"/>
  <c r="K1860" i="3"/>
  <c r="K1861" i="3"/>
  <c r="K1862" i="3"/>
  <c r="K1863" i="3"/>
  <c r="K1864" i="3"/>
  <c r="K1865" i="3"/>
  <c r="K1866" i="3"/>
  <c r="K1867" i="3"/>
  <c r="K1868" i="3"/>
  <c r="K1869" i="3"/>
  <c r="K1870" i="3"/>
  <c r="K1871" i="3"/>
  <c r="K1872" i="3"/>
  <c r="K1873" i="3"/>
  <c r="K1874" i="3"/>
  <c r="K1875" i="3"/>
  <c r="K1876" i="3"/>
  <c r="K1877" i="3"/>
  <c r="K1878" i="3"/>
  <c r="K1879" i="3"/>
  <c r="K1880" i="3"/>
  <c r="K1881" i="3"/>
  <c r="K1882" i="3"/>
  <c r="K1883" i="3"/>
  <c r="K1884" i="3"/>
  <c r="K1885" i="3"/>
  <c r="K1886" i="3"/>
  <c r="K1887" i="3"/>
  <c r="K1888" i="3"/>
  <c r="K1889" i="3"/>
  <c r="K1890" i="3"/>
  <c r="K1891" i="3"/>
  <c r="K1892" i="3"/>
  <c r="K1893" i="3"/>
  <c r="K1894" i="3"/>
  <c r="K1895" i="3"/>
  <c r="K1896" i="3"/>
  <c r="K1897" i="3"/>
  <c r="K1898" i="3"/>
  <c r="K1899" i="3"/>
  <c r="K1900" i="3"/>
  <c r="K1901" i="3"/>
  <c r="K1902" i="3"/>
  <c r="K1903" i="3"/>
  <c r="K1904" i="3"/>
  <c r="K1905" i="3"/>
  <c r="K1906" i="3"/>
  <c r="K1907" i="3"/>
  <c r="K1908" i="3"/>
  <c r="K1909" i="3"/>
  <c r="K1910" i="3"/>
  <c r="K1911" i="3"/>
  <c r="K1912" i="3"/>
  <c r="K1913" i="3"/>
  <c r="K1914" i="3"/>
  <c r="K1915" i="3"/>
  <c r="K1916" i="3"/>
  <c r="K1917" i="3"/>
  <c r="K1918" i="3"/>
  <c r="K1919" i="3"/>
  <c r="K1920" i="3"/>
  <c r="K1921" i="3"/>
  <c r="K1922" i="3"/>
  <c r="K1923" i="3"/>
  <c r="K1924" i="3"/>
  <c r="K1925" i="3"/>
  <c r="K1926" i="3"/>
  <c r="K1927" i="3"/>
  <c r="K1928" i="3"/>
  <c r="K1929" i="3"/>
  <c r="K1930" i="3"/>
  <c r="K1931" i="3"/>
  <c r="K1932" i="3"/>
  <c r="K1933" i="3"/>
  <c r="K1934" i="3"/>
  <c r="K1935" i="3"/>
  <c r="K1936" i="3"/>
  <c r="K1937" i="3"/>
  <c r="K1938" i="3"/>
  <c r="K1939" i="3"/>
  <c r="K1940" i="3"/>
  <c r="K1941" i="3"/>
  <c r="K1942" i="3"/>
  <c r="K1943" i="3"/>
  <c r="K1944" i="3"/>
  <c r="K1945" i="3"/>
  <c r="K1946" i="3"/>
  <c r="K1947" i="3"/>
  <c r="K1948" i="3"/>
  <c r="K1949" i="3"/>
  <c r="K1950" i="3"/>
  <c r="K1951" i="3"/>
  <c r="K1952" i="3"/>
  <c r="K1953" i="3"/>
  <c r="K1954" i="3"/>
  <c r="K1955" i="3"/>
  <c r="K1956" i="3"/>
  <c r="K1957" i="3"/>
  <c r="K1958" i="3"/>
  <c r="K1959" i="3"/>
  <c r="K1960" i="3"/>
  <c r="K1961" i="3"/>
  <c r="K1962" i="3"/>
  <c r="K1963" i="3"/>
  <c r="K1964" i="3"/>
  <c r="K1965" i="3"/>
  <c r="K1966" i="3"/>
  <c r="K1967" i="3"/>
  <c r="K1968" i="3"/>
  <c r="K1969" i="3"/>
  <c r="K1970" i="3"/>
  <c r="K1971" i="3"/>
  <c r="K1972" i="3"/>
  <c r="K1973" i="3"/>
  <c r="K1974" i="3"/>
  <c r="K1975" i="3"/>
  <c r="K1976" i="3"/>
  <c r="K1977" i="3"/>
  <c r="K1978" i="3"/>
  <c r="K1979" i="3"/>
  <c r="K1980" i="3"/>
  <c r="K1981" i="3"/>
  <c r="K1982" i="3"/>
  <c r="K1983" i="3"/>
  <c r="K1984" i="3"/>
  <c r="K1985" i="3"/>
  <c r="K1986" i="3"/>
  <c r="K1987" i="3"/>
  <c r="K1988" i="3"/>
  <c r="K1989" i="3"/>
  <c r="K1990" i="3"/>
  <c r="K1991" i="3"/>
  <c r="K1992" i="3"/>
  <c r="K1993" i="3"/>
  <c r="K1994" i="3"/>
  <c r="K1995" i="3"/>
  <c r="K1996" i="3"/>
  <c r="K1997" i="3"/>
  <c r="K1998" i="3"/>
  <c r="K1999" i="3"/>
  <c r="K2000" i="3"/>
  <c r="K2001" i="3"/>
  <c r="K2002" i="3"/>
  <c r="K2003" i="3"/>
  <c r="K2004" i="3"/>
  <c r="K2005" i="3"/>
  <c r="K2006" i="3"/>
  <c r="K2007" i="3"/>
  <c r="K2008" i="3"/>
  <c r="K2009" i="3"/>
  <c r="K2010" i="3"/>
  <c r="K2011" i="3"/>
  <c r="K2012" i="3"/>
  <c r="K2013" i="3"/>
  <c r="K2014" i="3"/>
  <c r="K2015" i="3"/>
  <c r="K2016" i="3"/>
  <c r="K2017" i="3"/>
  <c r="K2018" i="3"/>
  <c r="K2019" i="3"/>
  <c r="K2020" i="3"/>
  <c r="K2021" i="3"/>
  <c r="K2022" i="3"/>
  <c r="K2023" i="3"/>
  <c r="K2024" i="3"/>
  <c r="K2025" i="3"/>
  <c r="K2026" i="3"/>
  <c r="K2027" i="3"/>
  <c r="K2028" i="3"/>
  <c r="K2029" i="3"/>
  <c r="K2030" i="3"/>
  <c r="K2031" i="3"/>
  <c r="K2032" i="3"/>
  <c r="K2033" i="3"/>
  <c r="K2034" i="3"/>
  <c r="K2035" i="3"/>
  <c r="K2036" i="3"/>
  <c r="K2037" i="3"/>
  <c r="K2038" i="3"/>
  <c r="K2039" i="3"/>
  <c r="K2040" i="3"/>
  <c r="K2041" i="3"/>
  <c r="K2042" i="3"/>
  <c r="K2043" i="3"/>
  <c r="K2044" i="3"/>
  <c r="K2045" i="3"/>
  <c r="K2046" i="3"/>
  <c r="K2047" i="3"/>
  <c r="K2048" i="3"/>
  <c r="K2049" i="3"/>
  <c r="K2050" i="3"/>
  <c r="K2051" i="3"/>
  <c r="K2052" i="3"/>
  <c r="K2053" i="3"/>
  <c r="K2054" i="3"/>
  <c r="K2055" i="3"/>
  <c r="K2056" i="3"/>
  <c r="K2057" i="3"/>
  <c r="K2058" i="3"/>
  <c r="K2059" i="3"/>
  <c r="K2060" i="3"/>
  <c r="K2061" i="3"/>
  <c r="K2062" i="3"/>
  <c r="K2063" i="3"/>
  <c r="K2064" i="3"/>
  <c r="K2065" i="3"/>
  <c r="K2066" i="3"/>
  <c r="K2067" i="3"/>
  <c r="K2068" i="3"/>
  <c r="K2069" i="3"/>
  <c r="K2070" i="3"/>
  <c r="K2071" i="3"/>
  <c r="K2072" i="3"/>
  <c r="K2073" i="3"/>
  <c r="K2074" i="3"/>
  <c r="K2075" i="3"/>
  <c r="K2076" i="3"/>
  <c r="K2077" i="3"/>
  <c r="K2078" i="3"/>
  <c r="K2079" i="3"/>
  <c r="K2080" i="3"/>
  <c r="K2081" i="3"/>
  <c r="K2082" i="3"/>
  <c r="K2083" i="3"/>
  <c r="K2084" i="3"/>
  <c r="K2085" i="3"/>
  <c r="K2086" i="3"/>
  <c r="K2087" i="3"/>
  <c r="K2088" i="3"/>
  <c r="K2089" i="3"/>
  <c r="K2090" i="3"/>
  <c r="K2091" i="3"/>
  <c r="K2092" i="3"/>
  <c r="K2093" i="3"/>
  <c r="K2094" i="3"/>
  <c r="K2095" i="3"/>
  <c r="K2096" i="3"/>
  <c r="K2097" i="3"/>
  <c r="K2098" i="3"/>
  <c r="K2099" i="3"/>
  <c r="K2100" i="3"/>
  <c r="K2101" i="3"/>
  <c r="K2102" i="3"/>
  <c r="K2103" i="3"/>
  <c r="K2104" i="3"/>
  <c r="K2105" i="3"/>
  <c r="K2106" i="3"/>
  <c r="K2107" i="3"/>
  <c r="K2108" i="3"/>
  <c r="K2109" i="3"/>
  <c r="K2110" i="3"/>
  <c r="K2111" i="3"/>
  <c r="K2112" i="3"/>
  <c r="K2113" i="3"/>
  <c r="K2114" i="3"/>
  <c r="K2115" i="3"/>
  <c r="K2116" i="3"/>
  <c r="K2117" i="3"/>
  <c r="K2118" i="3"/>
  <c r="K2119" i="3"/>
  <c r="K2120" i="3"/>
  <c r="K2121" i="3"/>
  <c r="K2122" i="3"/>
  <c r="K2123" i="3"/>
  <c r="K2124" i="3"/>
  <c r="K2125" i="3"/>
  <c r="K2126" i="3"/>
  <c r="K2127" i="3"/>
  <c r="K2128" i="3"/>
  <c r="K2129" i="3"/>
  <c r="K2130" i="3"/>
  <c r="K2131" i="3"/>
  <c r="K2132" i="3"/>
  <c r="K2133" i="3"/>
  <c r="K2134" i="3"/>
  <c r="K2135" i="3"/>
  <c r="K2136" i="3"/>
  <c r="K2137" i="3"/>
  <c r="K2138" i="3"/>
  <c r="K2139" i="3"/>
  <c r="K2140" i="3"/>
  <c r="K2141" i="3"/>
  <c r="K2142" i="3"/>
  <c r="K2143" i="3"/>
  <c r="K2144" i="3"/>
  <c r="K2145" i="3"/>
  <c r="K2146" i="3"/>
  <c r="K2147" i="3"/>
  <c r="K2148" i="3"/>
  <c r="K2149" i="3"/>
  <c r="K2150" i="3"/>
  <c r="K2151" i="3"/>
  <c r="K2152" i="3"/>
  <c r="K2153" i="3"/>
  <c r="K2154" i="3"/>
  <c r="K2155" i="3"/>
  <c r="K2156" i="3"/>
  <c r="K2157" i="3"/>
  <c r="K2158" i="3"/>
  <c r="K2159" i="3"/>
  <c r="K2160" i="3"/>
  <c r="K2161" i="3"/>
  <c r="K2162" i="3"/>
  <c r="K2163" i="3"/>
  <c r="K2164" i="3"/>
  <c r="K2165" i="3"/>
  <c r="K2166" i="3"/>
  <c r="K2167" i="3"/>
  <c r="K2168" i="3"/>
  <c r="K2169" i="3"/>
  <c r="K2170" i="3"/>
  <c r="K2171" i="3"/>
  <c r="K2172" i="3"/>
  <c r="K2173" i="3"/>
  <c r="K2174" i="3"/>
  <c r="K2175" i="3"/>
  <c r="K2176" i="3"/>
  <c r="K2177" i="3"/>
  <c r="K2178" i="3"/>
  <c r="K2179" i="3"/>
  <c r="K2180" i="3"/>
  <c r="K2181" i="3"/>
  <c r="K2182" i="3"/>
  <c r="K2183" i="3"/>
  <c r="K2184" i="3"/>
  <c r="K2185" i="3"/>
  <c r="K2186" i="3"/>
  <c r="K2187" i="3"/>
  <c r="K2188" i="3"/>
  <c r="K2189" i="3"/>
  <c r="K2190" i="3"/>
  <c r="K2191" i="3"/>
  <c r="K2192" i="3"/>
  <c r="K2193" i="3"/>
  <c r="K2194" i="3"/>
  <c r="K2195" i="3"/>
  <c r="K2196" i="3"/>
  <c r="K2197" i="3"/>
  <c r="K2198" i="3"/>
  <c r="K2199" i="3"/>
  <c r="K2200" i="3"/>
  <c r="K2201" i="3"/>
  <c r="K2202" i="3"/>
  <c r="K2203" i="3"/>
  <c r="K2204" i="3"/>
  <c r="K2205" i="3"/>
  <c r="K2206" i="3"/>
  <c r="K2207" i="3"/>
  <c r="K2208" i="3"/>
  <c r="K2209" i="3"/>
  <c r="K2210" i="3"/>
  <c r="K2211" i="3"/>
  <c r="K2212" i="3"/>
  <c r="K2213" i="3"/>
  <c r="K2214" i="3"/>
  <c r="K2215" i="3"/>
  <c r="K2216" i="3"/>
  <c r="K2217" i="3"/>
  <c r="K2218" i="3"/>
  <c r="K2219" i="3"/>
  <c r="K2220" i="3"/>
  <c r="K2221" i="3"/>
  <c r="K2222" i="3"/>
  <c r="K2223" i="3"/>
  <c r="K2224" i="3"/>
  <c r="K2225" i="3"/>
  <c r="K2226" i="3"/>
  <c r="K2227" i="3"/>
  <c r="K2228" i="3"/>
  <c r="K2229" i="3"/>
  <c r="K2230" i="3"/>
  <c r="K2231" i="3"/>
  <c r="K2232" i="3"/>
  <c r="K2233" i="3"/>
  <c r="K2234" i="3"/>
  <c r="K2235" i="3"/>
  <c r="K2236" i="3"/>
  <c r="K2237" i="3"/>
  <c r="K2238" i="3"/>
  <c r="K2239" i="3"/>
  <c r="K2240" i="3"/>
  <c r="K2241" i="3"/>
  <c r="K2242" i="3"/>
  <c r="K2243" i="3"/>
  <c r="K2244" i="3"/>
  <c r="K2245" i="3"/>
  <c r="K2246" i="3"/>
  <c r="K2247" i="3"/>
  <c r="K2248" i="3"/>
  <c r="K2249" i="3"/>
  <c r="K2250" i="3"/>
  <c r="K2251" i="3"/>
  <c r="K2252" i="3"/>
  <c r="K2253" i="3"/>
  <c r="K2254" i="3"/>
  <c r="K2255" i="3"/>
  <c r="K2256" i="3"/>
  <c r="K2257" i="3"/>
  <c r="K2258" i="3"/>
  <c r="K2259" i="3"/>
  <c r="K2260" i="3"/>
  <c r="K2261" i="3"/>
  <c r="K2262" i="3"/>
  <c r="K2263" i="3"/>
  <c r="K2264" i="3"/>
  <c r="K2265" i="3"/>
  <c r="K2266" i="3"/>
  <c r="K2267" i="3"/>
  <c r="K2268" i="3"/>
  <c r="K2269" i="3"/>
  <c r="K2270" i="3"/>
  <c r="K2271" i="3"/>
  <c r="K2272" i="3"/>
  <c r="K2273" i="3"/>
  <c r="K2274" i="3"/>
  <c r="K2275" i="3"/>
  <c r="K2276" i="3"/>
  <c r="K2277" i="3"/>
  <c r="K2278" i="3"/>
  <c r="K2279" i="3"/>
  <c r="K2280" i="3"/>
  <c r="K2281" i="3"/>
  <c r="K2282" i="3"/>
  <c r="K2283" i="3"/>
  <c r="K2284" i="3"/>
  <c r="K2285" i="3"/>
  <c r="K2286" i="3"/>
  <c r="K2287" i="3"/>
  <c r="K2288" i="3"/>
  <c r="K2289" i="3"/>
  <c r="K2290" i="3"/>
  <c r="K2291" i="3"/>
  <c r="K2292" i="3"/>
  <c r="K2293" i="3"/>
  <c r="K2294" i="3"/>
  <c r="K2295" i="3"/>
  <c r="K2296" i="3"/>
  <c r="K2297" i="3"/>
  <c r="K2298" i="3"/>
  <c r="K2299" i="3"/>
  <c r="K2300" i="3"/>
  <c r="K2301" i="3"/>
  <c r="K2302" i="3"/>
  <c r="K2303" i="3"/>
  <c r="K2304" i="3"/>
  <c r="K2305" i="3"/>
  <c r="K2306" i="3"/>
  <c r="K2307" i="3"/>
  <c r="K2308" i="3"/>
  <c r="K2309" i="3"/>
  <c r="K2310" i="3"/>
  <c r="K2311" i="3"/>
  <c r="K2312" i="3"/>
  <c r="K2313" i="3"/>
  <c r="K2314" i="3"/>
  <c r="K2315" i="3"/>
  <c r="K2316" i="3"/>
  <c r="K2317" i="3"/>
  <c r="K2318" i="3"/>
  <c r="K2319" i="3"/>
  <c r="K2320" i="3"/>
  <c r="K2321" i="3"/>
  <c r="K2322" i="3"/>
  <c r="K2323" i="3"/>
  <c r="K2324" i="3"/>
  <c r="K2325" i="3"/>
  <c r="K2326" i="3"/>
  <c r="K2327" i="3"/>
  <c r="K2328" i="3"/>
  <c r="K2329" i="3"/>
  <c r="K2330" i="3"/>
  <c r="K2331" i="3"/>
  <c r="K2332" i="3"/>
  <c r="K2333" i="3"/>
  <c r="K2334" i="3"/>
  <c r="K2335" i="3"/>
  <c r="K2336" i="3"/>
  <c r="K2337" i="3"/>
  <c r="K2338" i="3"/>
  <c r="K2339" i="3"/>
  <c r="K2340" i="3"/>
  <c r="K2341" i="3"/>
  <c r="K2342" i="3"/>
  <c r="K2343" i="3"/>
  <c r="K2344" i="3"/>
  <c r="K2345" i="3"/>
  <c r="K2346" i="3"/>
  <c r="K2347" i="3"/>
  <c r="K2348" i="3"/>
  <c r="K2349" i="3"/>
  <c r="K2350" i="3"/>
  <c r="K2351" i="3"/>
  <c r="K2352" i="3"/>
  <c r="K2353" i="3"/>
  <c r="K2354" i="3"/>
  <c r="K2355" i="3"/>
  <c r="K2356" i="3"/>
  <c r="K2357" i="3"/>
  <c r="K2358" i="3"/>
  <c r="K2359" i="3"/>
  <c r="K2360" i="3"/>
  <c r="K2361" i="3"/>
  <c r="K2362" i="3"/>
  <c r="K2363" i="3"/>
  <c r="K2364" i="3"/>
  <c r="K2365" i="3"/>
  <c r="K2366" i="3"/>
  <c r="K2367" i="3"/>
  <c r="K2368" i="3"/>
  <c r="K2369" i="3"/>
  <c r="K2370" i="3"/>
  <c r="K2371" i="3"/>
  <c r="K2372" i="3"/>
  <c r="K2373" i="3"/>
  <c r="K2374" i="3"/>
  <c r="K2375" i="3"/>
  <c r="K2376" i="3"/>
  <c r="K2377" i="3"/>
  <c r="K2378" i="3"/>
  <c r="K2379" i="3"/>
  <c r="K2380" i="3"/>
  <c r="K2381" i="3"/>
  <c r="K2382" i="3"/>
  <c r="K2383" i="3"/>
  <c r="K2384" i="3"/>
  <c r="K2385" i="3"/>
  <c r="K2386" i="3"/>
  <c r="K2387" i="3"/>
  <c r="K2388" i="3"/>
  <c r="K2389" i="3"/>
  <c r="K2390" i="3"/>
  <c r="K2391" i="3"/>
  <c r="K2392" i="3"/>
  <c r="K2393" i="3"/>
  <c r="K2394" i="3"/>
  <c r="K2395" i="3"/>
  <c r="K2396" i="3"/>
  <c r="K2397" i="3"/>
  <c r="K2398" i="3"/>
  <c r="K2399" i="3"/>
  <c r="K2400" i="3"/>
  <c r="K2401" i="3"/>
  <c r="K2402" i="3"/>
  <c r="K2403" i="3"/>
  <c r="K2404" i="3"/>
  <c r="K2405" i="3"/>
  <c r="K2406" i="3"/>
  <c r="K2407" i="3"/>
  <c r="K2408" i="3"/>
  <c r="K2409" i="3"/>
  <c r="K2410" i="3"/>
  <c r="K2411" i="3"/>
  <c r="K2412" i="3"/>
  <c r="K2413" i="3"/>
  <c r="K2414" i="3"/>
  <c r="K2415" i="3"/>
  <c r="K2416" i="3"/>
  <c r="K2417" i="3"/>
  <c r="K2418" i="3"/>
  <c r="K2419" i="3"/>
  <c r="K2420" i="3"/>
  <c r="K2421" i="3"/>
  <c r="K2422" i="3"/>
  <c r="K2423" i="3"/>
  <c r="K2424" i="3"/>
  <c r="K2425" i="3"/>
  <c r="K2426" i="3"/>
  <c r="K2427" i="3"/>
  <c r="K2428" i="3"/>
  <c r="K2429" i="3"/>
  <c r="K2430" i="3"/>
  <c r="K2431" i="3"/>
  <c r="K2432" i="3"/>
  <c r="K2433" i="3"/>
  <c r="K2434" i="3"/>
  <c r="K2435" i="3"/>
  <c r="K2436" i="3"/>
  <c r="K2437" i="3"/>
  <c r="K2438" i="3"/>
  <c r="K2439" i="3"/>
  <c r="K2440" i="3"/>
  <c r="K2441" i="3"/>
  <c r="K2442" i="3"/>
  <c r="K2443" i="3"/>
  <c r="K2444" i="3"/>
  <c r="K2445" i="3"/>
  <c r="K2446" i="3"/>
  <c r="K2447" i="3"/>
  <c r="K2448" i="3"/>
  <c r="K2449" i="3"/>
  <c r="K2450" i="3"/>
  <c r="K2451" i="3"/>
  <c r="K2452" i="3"/>
  <c r="K2453" i="3"/>
  <c r="K2454" i="3"/>
  <c r="K2455" i="3"/>
  <c r="K2456" i="3"/>
  <c r="K2457" i="3"/>
  <c r="K2458" i="3"/>
  <c r="K2459" i="3"/>
  <c r="K2460" i="3"/>
  <c r="K2461" i="3"/>
  <c r="K2462" i="3"/>
  <c r="K2463" i="3"/>
  <c r="K2464" i="3"/>
  <c r="K2465" i="3"/>
  <c r="K2466" i="3"/>
  <c r="K2467" i="3"/>
  <c r="K2468" i="3"/>
  <c r="K2469" i="3"/>
  <c r="K2470" i="3"/>
  <c r="K2471" i="3"/>
  <c r="K2472" i="3"/>
  <c r="K2473" i="3"/>
  <c r="K2474" i="3"/>
  <c r="K2475" i="3"/>
  <c r="K2476" i="3"/>
  <c r="K2477" i="3"/>
  <c r="K2478" i="3"/>
  <c r="K2479" i="3"/>
  <c r="K2480" i="3"/>
  <c r="K2481" i="3"/>
  <c r="K2482" i="3"/>
  <c r="K2483" i="3"/>
  <c r="K2484" i="3"/>
  <c r="K2485" i="3"/>
  <c r="K2486" i="3"/>
  <c r="K2487" i="3"/>
  <c r="K2488" i="3"/>
  <c r="K2489" i="3"/>
  <c r="K2490" i="3"/>
  <c r="K2491" i="3"/>
  <c r="K2492" i="3"/>
  <c r="K2493" i="3"/>
  <c r="K2494" i="3"/>
  <c r="K2495" i="3"/>
  <c r="K2496" i="3"/>
  <c r="K2497" i="3"/>
  <c r="K2498" i="3"/>
  <c r="K2499" i="3"/>
  <c r="K2500" i="3"/>
  <c r="K2501" i="3"/>
  <c r="K2502" i="3"/>
  <c r="K2503" i="3"/>
  <c r="K2504" i="3"/>
  <c r="K2505" i="3"/>
  <c r="K2506" i="3"/>
  <c r="K2507" i="3"/>
  <c r="K2508" i="3"/>
  <c r="K2509" i="3"/>
  <c r="K2510" i="3"/>
  <c r="K2511" i="3"/>
  <c r="K2512" i="3"/>
  <c r="K2513" i="3"/>
  <c r="K2514" i="3"/>
  <c r="K2515" i="3"/>
  <c r="K2516" i="3"/>
  <c r="K2517" i="3"/>
  <c r="K2518" i="3"/>
  <c r="K2519" i="3"/>
  <c r="K2520" i="3"/>
  <c r="K2521" i="3"/>
  <c r="K2522" i="3"/>
  <c r="K2523" i="3"/>
  <c r="K2524" i="3"/>
  <c r="K2525" i="3"/>
  <c r="K2526" i="3"/>
  <c r="K2527" i="3"/>
  <c r="K2528" i="3"/>
  <c r="K2529" i="3"/>
  <c r="K2530" i="3"/>
  <c r="K2531" i="3"/>
  <c r="K2532" i="3"/>
  <c r="K2533" i="3"/>
  <c r="K2534" i="3"/>
  <c r="K2535" i="3"/>
  <c r="K2536" i="3"/>
  <c r="K2537" i="3"/>
  <c r="K2538" i="3"/>
  <c r="K2539" i="3"/>
  <c r="K2540" i="3"/>
  <c r="K2541" i="3"/>
  <c r="K2542" i="3"/>
  <c r="K2543" i="3"/>
  <c r="K2544" i="3"/>
  <c r="K2545" i="3"/>
  <c r="K2546" i="3"/>
  <c r="K2547" i="3"/>
  <c r="K2548" i="3"/>
  <c r="K2549" i="3"/>
  <c r="K2550" i="3"/>
  <c r="K2551" i="3"/>
  <c r="K2552" i="3"/>
  <c r="K2553" i="3"/>
  <c r="K2554" i="3"/>
  <c r="K2555" i="3"/>
  <c r="K2556" i="3"/>
  <c r="K2557" i="3"/>
  <c r="K2558" i="3"/>
  <c r="K2559" i="3"/>
  <c r="K2560" i="3"/>
  <c r="K2561" i="3"/>
  <c r="K2562" i="3"/>
  <c r="K2563" i="3"/>
  <c r="K2564" i="3"/>
  <c r="K2565" i="3"/>
  <c r="K2566" i="3"/>
  <c r="K2567" i="3"/>
  <c r="K2568" i="3"/>
  <c r="K2569" i="3"/>
  <c r="K2570" i="3"/>
  <c r="K2571" i="3"/>
  <c r="K2572" i="3"/>
  <c r="K2573" i="3"/>
  <c r="K2574" i="3"/>
  <c r="K2575" i="3"/>
  <c r="K2576" i="3"/>
  <c r="K2577" i="3"/>
  <c r="K2578" i="3"/>
  <c r="K2579" i="3"/>
  <c r="K2580" i="3"/>
  <c r="K2581" i="3"/>
  <c r="K2582" i="3"/>
  <c r="K2583" i="3"/>
  <c r="K2584" i="3"/>
  <c r="K2585" i="3"/>
  <c r="K2586" i="3"/>
  <c r="K2587" i="3"/>
  <c r="K2588" i="3"/>
  <c r="K2589" i="3"/>
  <c r="K2590" i="3"/>
  <c r="K2591" i="3"/>
  <c r="K2592" i="3"/>
  <c r="K2593" i="3"/>
  <c r="K2594" i="3"/>
  <c r="K2595" i="3"/>
  <c r="K2596" i="3"/>
  <c r="K2597" i="3"/>
  <c r="K2598" i="3"/>
  <c r="K2599" i="3"/>
  <c r="K2600" i="3"/>
  <c r="K2601" i="3"/>
  <c r="K2602" i="3"/>
  <c r="K2603" i="3"/>
  <c r="K2604" i="3"/>
  <c r="K2605" i="3"/>
  <c r="K2606" i="3"/>
  <c r="K2607" i="3"/>
  <c r="K2608" i="3"/>
  <c r="K2609" i="3"/>
  <c r="K2610" i="3"/>
  <c r="K2611" i="3"/>
  <c r="K2612" i="3"/>
  <c r="K2613" i="3"/>
  <c r="K2614" i="3"/>
  <c r="K2615" i="3"/>
  <c r="K2616" i="3"/>
  <c r="K2617" i="3"/>
  <c r="K2618" i="3"/>
  <c r="K2619" i="3"/>
  <c r="K2620" i="3"/>
  <c r="K2621" i="3"/>
  <c r="K2622" i="3"/>
  <c r="K2623" i="3"/>
  <c r="K2624" i="3"/>
  <c r="K2625" i="3"/>
  <c r="K2626" i="3"/>
  <c r="K2627" i="3"/>
  <c r="K2628" i="3"/>
  <c r="K2629" i="3"/>
  <c r="K2630" i="3"/>
  <c r="K2631" i="3"/>
  <c r="K2632" i="3"/>
  <c r="K2633" i="3"/>
  <c r="K2634" i="3"/>
  <c r="K2635" i="3"/>
  <c r="K2636" i="3"/>
  <c r="K2637" i="3"/>
  <c r="K2638" i="3"/>
  <c r="K2639" i="3"/>
  <c r="K2640" i="3"/>
  <c r="K2641" i="3"/>
  <c r="K2642" i="3"/>
  <c r="K2643" i="3"/>
  <c r="K2644" i="3"/>
  <c r="K2645" i="3"/>
  <c r="K2646" i="3"/>
  <c r="K2647" i="3"/>
  <c r="K2648" i="3"/>
  <c r="K2649" i="3"/>
  <c r="K2650" i="3"/>
  <c r="K2651" i="3"/>
  <c r="K2652" i="3"/>
  <c r="K2653" i="3"/>
  <c r="K2654" i="3"/>
  <c r="K2655" i="3"/>
  <c r="K2656" i="3"/>
  <c r="K2657" i="3"/>
  <c r="K2658" i="3"/>
  <c r="K2659" i="3"/>
  <c r="K2660" i="3"/>
  <c r="K2661" i="3"/>
  <c r="K2662" i="3"/>
  <c r="K2663" i="3"/>
  <c r="K2664" i="3"/>
  <c r="K2665" i="3"/>
  <c r="K2666" i="3"/>
  <c r="K2667" i="3"/>
  <c r="K2668" i="3"/>
  <c r="K2669" i="3"/>
  <c r="K2670" i="3"/>
  <c r="K2671" i="3"/>
  <c r="K2672" i="3"/>
  <c r="K2673" i="3"/>
  <c r="K2674" i="3"/>
  <c r="K2675" i="3"/>
  <c r="K2676" i="3"/>
  <c r="K2677" i="3"/>
  <c r="K2678" i="3"/>
  <c r="K2679" i="3"/>
  <c r="K2680" i="3"/>
  <c r="K2681" i="3"/>
  <c r="K2682" i="3"/>
  <c r="K2683" i="3"/>
  <c r="K2684" i="3"/>
  <c r="K2685" i="3"/>
  <c r="K2686" i="3"/>
  <c r="K2687" i="3"/>
  <c r="K2688" i="3"/>
  <c r="K2689" i="3"/>
  <c r="K2690" i="3"/>
  <c r="K2691" i="3"/>
  <c r="K2692" i="3"/>
  <c r="K2693" i="3"/>
  <c r="K2694" i="3"/>
  <c r="K2695" i="3"/>
  <c r="K2696" i="3"/>
  <c r="K2697" i="3"/>
  <c r="K2698" i="3"/>
  <c r="K2699" i="3"/>
  <c r="K2700" i="3"/>
  <c r="K2701" i="3"/>
  <c r="K2702" i="3"/>
  <c r="K2703" i="3"/>
  <c r="K2704" i="3"/>
  <c r="K2705" i="3"/>
  <c r="K2706" i="3"/>
  <c r="K2707" i="3"/>
  <c r="K2708" i="3"/>
  <c r="K2709" i="3"/>
  <c r="K2710" i="3"/>
  <c r="K2711" i="3"/>
  <c r="K2712" i="3"/>
  <c r="K2713" i="3"/>
  <c r="K2714" i="3"/>
  <c r="K2715" i="3"/>
  <c r="K2716" i="3"/>
  <c r="K2717" i="3"/>
  <c r="K2718" i="3"/>
  <c r="K2719" i="3"/>
  <c r="K2720" i="3"/>
  <c r="K2721" i="3"/>
  <c r="K2722" i="3"/>
  <c r="K2723" i="3"/>
  <c r="K2724" i="3"/>
  <c r="K2725" i="3"/>
  <c r="K2726" i="3"/>
  <c r="K2727" i="3"/>
  <c r="K2728" i="3"/>
  <c r="K2729" i="3"/>
  <c r="K2730" i="3"/>
  <c r="K2731" i="3"/>
  <c r="K2732" i="3"/>
  <c r="K2733" i="3"/>
  <c r="K2734" i="3"/>
  <c r="K2735" i="3"/>
  <c r="K2736" i="3"/>
  <c r="K2737" i="3"/>
  <c r="K2738" i="3"/>
  <c r="K2739" i="3"/>
  <c r="K2740" i="3"/>
  <c r="K2741" i="3"/>
  <c r="K2742" i="3"/>
  <c r="K2743" i="3"/>
  <c r="K2744" i="3"/>
  <c r="K2745" i="3"/>
  <c r="K2746" i="3"/>
  <c r="K2747" i="3"/>
  <c r="K2748" i="3"/>
  <c r="K2749" i="3"/>
  <c r="K2750" i="3"/>
  <c r="K2751" i="3"/>
  <c r="K2752" i="3"/>
  <c r="K2753" i="3"/>
  <c r="K2754" i="3"/>
  <c r="K2755" i="3"/>
  <c r="K2756" i="3"/>
  <c r="K2757" i="3"/>
  <c r="K2758" i="3"/>
  <c r="K2759" i="3"/>
  <c r="K2760" i="3"/>
  <c r="K2761" i="3"/>
  <c r="K2762" i="3"/>
  <c r="K2763" i="3"/>
  <c r="K2764" i="3"/>
  <c r="K2765" i="3"/>
  <c r="K2766" i="3"/>
  <c r="K2767" i="3"/>
  <c r="K2768" i="3"/>
  <c r="K2769" i="3"/>
  <c r="K2770" i="3"/>
  <c r="K2771" i="3"/>
  <c r="K2772" i="3"/>
  <c r="K2773" i="3"/>
  <c r="K2774" i="3"/>
  <c r="K2775" i="3"/>
  <c r="K2776" i="3"/>
  <c r="K2777" i="3"/>
  <c r="K2778" i="3"/>
  <c r="K2779" i="3"/>
  <c r="K2780" i="3"/>
  <c r="K2781" i="3"/>
  <c r="K2782" i="3"/>
  <c r="K2783" i="3"/>
  <c r="K2784" i="3"/>
  <c r="K2785" i="3"/>
  <c r="K2786" i="3"/>
  <c r="K2787" i="3"/>
  <c r="K2788" i="3"/>
  <c r="K2789" i="3"/>
  <c r="K2790" i="3"/>
  <c r="K2791" i="3"/>
  <c r="K2792" i="3"/>
  <c r="K2793" i="3"/>
  <c r="K2794" i="3"/>
  <c r="K2795" i="3"/>
  <c r="K2796" i="3"/>
  <c r="K2797" i="3"/>
  <c r="K2798" i="3"/>
  <c r="K2799" i="3"/>
  <c r="K2800" i="3"/>
  <c r="K2801" i="3"/>
  <c r="K2802" i="3"/>
  <c r="K2803" i="3"/>
  <c r="K2804" i="3"/>
  <c r="K2805" i="3"/>
  <c r="K2806" i="3"/>
  <c r="K2807" i="3"/>
  <c r="K2808" i="3"/>
  <c r="K2809" i="3"/>
  <c r="K2810" i="3"/>
  <c r="K2811" i="3"/>
  <c r="K2812" i="3"/>
  <c r="K2813" i="3"/>
  <c r="K2814" i="3"/>
  <c r="K2815" i="3"/>
  <c r="K2816" i="3"/>
  <c r="K2817" i="3"/>
  <c r="K2818" i="3"/>
  <c r="K2819" i="3"/>
  <c r="K2820" i="3"/>
  <c r="K2821" i="3"/>
  <c r="K2822" i="3"/>
  <c r="K2823" i="3"/>
  <c r="K2824" i="3"/>
  <c r="K2825" i="3"/>
  <c r="K2826" i="3"/>
  <c r="K2827" i="3"/>
  <c r="K2828" i="3"/>
  <c r="K2829" i="3"/>
  <c r="K2830" i="3"/>
  <c r="K2831" i="3"/>
  <c r="K2832" i="3"/>
  <c r="K2833" i="3"/>
  <c r="K2834" i="3"/>
  <c r="K2835" i="3"/>
  <c r="K2836" i="3"/>
  <c r="K2837" i="3"/>
  <c r="K2838" i="3"/>
  <c r="K2839" i="3"/>
  <c r="K2840" i="3"/>
  <c r="K2841" i="3"/>
  <c r="K2842" i="3"/>
  <c r="K2843" i="3"/>
  <c r="K2844" i="3"/>
  <c r="K2845" i="3"/>
  <c r="K2846" i="3"/>
  <c r="K2847" i="3"/>
  <c r="K2848" i="3"/>
  <c r="K2849" i="3"/>
  <c r="K2850" i="3"/>
  <c r="K2851" i="3"/>
  <c r="K2852" i="3"/>
  <c r="K2853" i="3"/>
  <c r="K2854" i="3"/>
  <c r="K2855" i="3"/>
  <c r="K2856" i="3"/>
  <c r="K2857" i="3"/>
  <c r="K2858" i="3"/>
  <c r="K2859" i="3"/>
  <c r="K2860" i="3"/>
  <c r="K2861" i="3"/>
  <c r="K2862" i="3"/>
  <c r="K2863" i="3"/>
  <c r="K2864" i="3"/>
  <c r="K2865" i="3"/>
  <c r="K2866" i="3"/>
  <c r="K2867" i="3"/>
  <c r="K2868" i="3"/>
  <c r="K2869" i="3"/>
  <c r="K2870" i="3"/>
  <c r="K2871" i="3"/>
  <c r="K2872" i="3"/>
  <c r="K2873" i="3"/>
  <c r="K2874" i="3"/>
  <c r="K2875" i="3"/>
  <c r="K2876" i="3"/>
  <c r="K2877" i="3"/>
  <c r="K2878" i="3"/>
  <c r="K2879" i="3"/>
  <c r="K2880" i="3"/>
  <c r="K2881" i="3"/>
  <c r="K2882" i="3"/>
  <c r="K2883" i="3"/>
  <c r="K2884" i="3"/>
  <c r="K2885" i="3"/>
  <c r="K2886" i="3"/>
  <c r="K2887" i="3"/>
  <c r="K2888" i="3"/>
  <c r="K2889" i="3"/>
  <c r="K2890" i="3"/>
  <c r="K2891" i="3"/>
  <c r="K2892" i="3"/>
  <c r="K2893" i="3"/>
  <c r="K2894" i="3"/>
  <c r="K2895" i="3"/>
  <c r="K2896" i="3"/>
  <c r="K2897" i="3"/>
  <c r="K2898" i="3"/>
  <c r="K2899" i="3"/>
  <c r="K2900" i="3"/>
  <c r="K2901" i="3"/>
  <c r="K2902" i="3"/>
  <c r="K2903" i="3"/>
  <c r="K2904" i="3"/>
  <c r="K2905" i="3"/>
  <c r="K2906" i="3"/>
  <c r="K2907" i="3"/>
  <c r="K2908" i="3"/>
  <c r="K2909" i="3"/>
  <c r="K2910" i="3"/>
  <c r="K2911" i="3"/>
  <c r="K2912" i="3"/>
  <c r="K2913" i="3"/>
  <c r="K2914" i="3"/>
  <c r="K2915" i="3"/>
  <c r="K2916" i="3"/>
  <c r="K2917" i="3"/>
  <c r="K2918" i="3"/>
  <c r="K2919" i="3"/>
  <c r="K2920" i="3"/>
  <c r="K2921" i="3"/>
  <c r="K2922" i="3"/>
  <c r="K2923" i="3"/>
  <c r="K2924" i="3"/>
  <c r="K2925" i="3"/>
  <c r="K2926" i="3"/>
  <c r="K2927" i="3"/>
  <c r="K2928" i="3"/>
  <c r="K2929" i="3"/>
  <c r="K2930" i="3"/>
  <c r="K2931" i="3"/>
  <c r="K2932" i="3"/>
  <c r="K2933" i="3"/>
  <c r="K2934" i="3"/>
  <c r="K2935" i="3"/>
  <c r="K2936" i="3"/>
  <c r="K2937" i="3"/>
  <c r="K2938" i="3"/>
  <c r="K2939" i="3"/>
  <c r="K2940" i="3"/>
  <c r="K2941" i="3"/>
  <c r="K2942" i="3"/>
  <c r="K2943" i="3"/>
  <c r="K2944" i="3"/>
  <c r="K2945" i="3"/>
  <c r="K2946" i="3"/>
  <c r="K2947" i="3"/>
  <c r="K2948" i="3"/>
  <c r="K2949" i="3"/>
  <c r="K2950" i="3"/>
  <c r="K2951" i="3"/>
  <c r="K2952" i="3"/>
  <c r="K2953" i="3"/>
  <c r="K2954" i="3"/>
  <c r="K2955" i="3"/>
  <c r="K2956" i="3"/>
  <c r="K2957" i="3"/>
  <c r="K2958" i="3"/>
  <c r="K2959" i="3"/>
  <c r="K2960" i="3"/>
  <c r="K2961" i="3"/>
  <c r="K2962" i="3"/>
  <c r="K2963" i="3"/>
  <c r="K2964" i="3"/>
  <c r="K2965" i="3"/>
  <c r="K2966" i="3"/>
  <c r="K2967" i="3"/>
  <c r="K2968" i="3"/>
  <c r="K2969" i="3"/>
  <c r="K2970" i="3"/>
  <c r="K2971" i="3"/>
  <c r="K2972" i="3"/>
  <c r="K2973" i="3"/>
  <c r="K2974" i="3"/>
  <c r="K2975" i="3"/>
  <c r="K2976" i="3"/>
  <c r="K2977" i="3"/>
  <c r="K2978" i="3"/>
  <c r="K2979" i="3"/>
  <c r="K2980" i="3"/>
  <c r="K2981" i="3"/>
  <c r="K2982" i="3"/>
  <c r="K2983" i="3"/>
  <c r="K2984" i="3"/>
  <c r="K2985" i="3"/>
  <c r="K2986" i="3"/>
  <c r="K2987" i="3"/>
  <c r="K2988" i="3"/>
  <c r="K2989" i="3"/>
  <c r="K2990" i="3"/>
  <c r="K2991" i="3"/>
  <c r="K2992" i="3"/>
  <c r="K2993" i="3"/>
  <c r="K2994" i="3"/>
  <c r="K2995" i="3"/>
  <c r="K2996" i="3"/>
  <c r="K2997" i="3"/>
  <c r="K2998" i="3"/>
  <c r="K2999" i="3"/>
  <c r="K3000" i="3"/>
  <c r="K3001" i="3"/>
  <c r="K3002" i="3"/>
  <c r="K3003" i="3"/>
  <c r="K3004" i="3"/>
  <c r="K3005" i="3"/>
  <c r="K3006" i="3"/>
  <c r="K3007" i="3"/>
  <c r="K3008" i="3"/>
  <c r="K3009" i="3"/>
  <c r="K3010" i="3"/>
  <c r="K3011" i="3"/>
  <c r="K3012" i="3"/>
  <c r="K3013" i="3"/>
  <c r="K3014" i="3"/>
  <c r="K3015" i="3"/>
  <c r="K3016" i="3"/>
  <c r="K3017" i="3"/>
  <c r="K3018" i="3"/>
  <c r="K3019" i="3"/>
  <c r="K3020" i="3"/>
  <c r="K3021" i="3"/>
  <c r="K3022" i="3"/>
  <c r="K3023" i="3"/>
  <c r="K3024" i="3"/>
  <c r="K3025" i="3"/>
  <c r="K3026" i="3"/>
  <c r="K3027" i="3"/>
  <c r="K3028" i="3"/>
  <c r="K3029" i="3"/>
  <c r="K3030" i="3"/>
  <c r="K3031" i="3"/>
  <c r="K3032" i="3"/>
  <c r="K3033" i="3"/>
  <c r="K3034" i="3"/>
  <c r="K3035" i="3"/>
  <c r="K3036" i="3"/>
  <c r="K3037" i="3"/>
  <c r="K3038" i="3"/>
  <c r="K3039" i="3"/>
  <c r="K3040" i="3"/>
  <c r="K3041" i="3"/>
  <c r="K3042" i="3"/>
  <c r="K3043" i="3"/>
  <c r="K3044" i="3"/>
  <c r="K3045" i="3"/>
  <c r="K3046" i="3"/>
  <c r="K3047" i="3"/>
  <c r="K3048" i="3"/>
  <c r="K3049" i="3"/>
  <c r="K3050" i="3"/>
  <c r="K3051" i="3"/>
  <c r="K3052" i="3"/>
  <c r="K3053" i="3"/>
  <c r="K3054" i="3"/>
  <c r="K3055" i="3"/>
  <c r="K3056" i="3"/>
  <c r="K3057" i="3"/>
  <c r="K3058" i="3"/>
  <c r="K3059" i="3"/>
  <c r="K3060" i="3"/>
  <c r="K3061" i="3"/>
  <c r="K3062" i="3"/>
  <c r="K3063" i="3"/>
  <c r="K3064" i="3"/>
  <c r="K3065" i="3"/>
  <c r="K3066" i="3"/>
  <c r="K3067" i="3"/>
  <c r="K3068" i="3"/>
  <c r="K3069" i="3"/>
  <c r="K3070" i="3"/>
  <c r="K3071" i="3"/>
  <c r="K3072" i="3"/>
  <c r="K3073" i="3"/>
  <c r="K3074" i="3"/>
  <c r="K3075" i="3"/>
  <c r="K3076" i="3"/>
  <c r="K3077" i="3"/>
  <c r="K3078" i="3"/>
  <c r="K3079" i="3"/>
  <c r="K3080" i="3"/>
  <c r="K3081" i="3"/>
  <c r="K3082" i="3"/>
  <c r="K3083" i="3"/>
  <c r="K3084" i="3"/>
  <c r="K3085" i="3"/>
  <c r="K3086" i="3"/>
  <c r="K3087" i="3"/>
  <c r="K3088" i="3"/>
  <c r="K3089" i="3"/>
  <c r="K3090" i="3"/>
  <c r="K3091" i="3"/>
  <c r="K3092" i="3"/>
  <c r="K3093" i="3"/>
  <c r="K3094" i="3"/>
  <c r="K3095" i="3"/>
  <c r="K3096" i="3"/>
  <c r="K3097" i="3"/>
  <c r="K3098" i="3"/>
  <c r="K3099" i="3"/>
  <c r="K3100" i="3"/>
  <c r="K3101" i="3"/>
  <c r="K3102" i="3"/>
  <c r="K3103" i="3"/>
  <c r="K3104" i="3"/>
  <c r="K3105" i="3"/>
  <c r="K3106" i="3"/>
  <c r="K3107" i="3"/>
  <c r="K3108" i="3"/>
  <c r="K3109" i="3"/>
  <c r="K3110" i="3"/>
  <c r="K3111" i="3"/>
  <c r="K3112" i="3"/>
  <c r="K3113" i="3"/>
  <c r="K3114" i="3"/>
  <c r="K3115" i="3"/>
  <c r="K3116" i="3"/>
  <c r="K3117" i="3"/>
  <c r="K3118" i="3"/>
  <c r="K3119" i="3"/>
  <c r="K3120" i="3"/>
  <c r="K3121" i="3"/>
  <c r="K3122" i="3"/>
  <c r="K3123" i="3"/>
  <c r="K3124" i="3"/>
  <c r="K3125" i="3"/>
  <c r="K3126" i="3"/>
  <c r="K3127" i="3"/>
  <c r="K3128" i="3"/>
  <c r="K3129" i="3"/>
  <c r="K3130" i="3"/>
  <c r="K3131" i="3"/>
  <c r="K3132" i="3"/>
  <c r="K3133" i="3"/>
  <c r="K3134" i="3"/>
  <c r="K3135" i="3"/>
  <c r="K3136" i="3"/>
  <c r="K3137" i="3"/>
  <c r="K3138" i="3"/>
  <c r="K3139" i="3"/>
  <c r="K3140" i="3"/>
  <c r="K3141" i="3"/>
  <c r="K3142" i="3"/>
  <c r="K3143" i="3"/>
  <c r="K3144" i="3"/>
  <c r="K3145" i="3"/>
  <c r="K3146" i="3"/>
  <c r="K3147" i="3"/>
  <c r="K3148" i="3"/>
  <c r="K3149" i="3"/>
  <c r="K3150" i="3"/>
  <c r="K3151" i="3"/>
  <c r="K3152" i="3"/>
  <c r="K3153" i="3"/>
  <c r="K3154" i="3"/>
  <c r="K3155" i="3"/>
  <c r="K3156" i="3"/>
  <c r="K3157" i="3"/>
  <c r="K3158" i="3"/>
  <c r="K3159" i="3"/>
  <c r="K3160" i="3"/>
  <c r="K3161" i="3"/>
  <c r="K3162" i="3"/>
  <c r="K3163" i="3"/>
  <c r="K3164" i="3"/>
  <c r="K3165" i="3"/>
  <c r="K3166" i="3"/>
  <c r="K3167" i="3"/>
  <c r="K3168" i="3"/>
  <c r="K3169" i="3"/>
  <c r="K3170" i="3"/>
  <c r="K3171" i="3"/>
  <c r="K3172" i="3"/>
  <c r="K3173" i="3"/>
  <c r="K3174" i="3"/>
  <c r="K3175" i="3"/>
  <c r="K3176" i="3"/>
  <c r="K3177" i="3"/>
  <c r="K3178" i="3"/>
  <c r="K3179" i="3"/>
  <c r="K3180" i="3"/>
  <c r="K3181" i="3"/>
  <c r="K3182" i="3"/>
  <c r="K3183" i="3"/>
  <c r="K3184" i="3"/>
  <c r="K3185" i="3"/>
  <c r="K3186" i="3"/>
  <c r="K3187" i="3"/>
  <c r="K3188" i="3"/>
  <c r="K3189" i="3"/>
  <c r="K3190" i="3"/>
  <c r="K3191" i="3"/>
  <c r="K3192" i="3"/>
  <c r="K3193" i="3"/>
  <c r="K3194" i="3"/>
  <c r="K3195" i="3"/>
  <c r="K3196" i="3"/>
  <c r="K3197" i="3"/>
  <c r="K3198" i="3"/>
  <c r="K3199" i="3"/>
  <c r="K3200" i="3"/>
  <c r="K3201" i="3"/>
  <c r="K3202" i="3"/>
  <c r="K3203" i="3"/>
  <c r="K3204" i="3"/>
  <c r="K3205" i="3"/>
  <c r="K3206" i="3"/>
  <c r="K3207" i="3"/>
  <c r="K3208" i="3"/>
  <c r="K3209" i="3"/>
  <c r="K3210" i="3"/>
  <c r="K3211" i="3"/>
  <c r="K3212" i="3"/>
  <c r="K3213" i="3"/>
  <c r="K3214" i="3"/>
  <c r="K3215" i="3"/>
  <c r="K3216" i="3"/>
  <c r="K3217" i="3"/>
  <c r="K3218" i="3"/>
  <c r="K3219" i="3"/>
  <c r="K3220" i="3"/>
  <c r="K3221" i="3"/>
  <c r="K3222" i="3"/>
  <c r="K3223" i="3"/>
  <c r="K3224" i="3"/>
  <c r="K3225" i="3"/>
  <c r="K3226" i="3"/>
  <c r="K3227" i="3"/>
  <c r="K3228" i="3"/>
  <c r="K3229" i="3"/>
  <c r="K3230" i="3"/>
  <c r="K3231" i="3"/>
  <c r="K3232" i="3"/>
  <c r="K3233" i="3"/>
  <c r="K3234" i="3"/>
  <c r="K3235" i="3"/>
  <c r="K3236" i="3"/>
  <c r="K3237" i="3"/>
  <c r="K3238" i="3"/>
  <c r="K3239" i="3"/>
  <c r="K3240" i="3"/>
  <c r="K3241" i="3"/>
  <c r="K3242" i="3"/>
  <c r="K3243" i="3"/>
  <c r="K3244" i="3"/>
  <c r="K3245" i="3"/>
  <c r="K3246" i="3"/>
  <c r="K3247" i="3"/>
  <c r="K3248" i="3"/>
  <c r="K3249" i="3"/>
  <c r="K3250" i="3"/>
  <c r="K3251" i="3"/>
  <c r="K3252" i="3"/>
  <c r="K3253" i="3"/>
  <c r="K3254" i="3"/>
  <c r="K3255" i="3"/>
  <c r="K3256" i="3"/>
  <c r="K3257" i="3"/>
  <c r="K3258" i="3"/>
  <c r="K3259" i="3"/>
  <c r="K3260" i="3"/>
  <c r="K3261" i="3"/>
  <c r="K3262" i="3"/>
  <c r="K3263" i="3"/>
  <c r="K3264" i="3"/>
  <c r="K3265" i="3"/>
  <c r="K3266" i="3"/>
  <c r="K3267" i="3"/>
  <c r="K3268" i="3"/>
  <c r="K3269" i="3"/>
  <c r="K3270" i="3"/>
  <c r="K3271" i="3"/>
  <c r="K3272" i="3"/>
  <c r="K3273" i="3"/>
  <c r="K3274" i="3"/>
  <c r="K3275" i="3"/>
  <c r="K3276" i="3"/>
  <c r="K3277" i="3"/>
  <c r="K3278" i="3"/>
  <c r="K3279" i="3"/>
  <c r="K3280" i="3"/>
  <c r="K3281" i="3"/>
  <c r="K3282" i="3"/>
  <c r="K3283" i="3"/>
  <c r="K3284" i="3"/>
  <c r="K3285" i="3"/>
  <c r="K3286" i="3"/>
  <c r="K3287" i="3"/>
  <c r="K3288" i="3"/>
  <c r="K3289" i="3"/>
  <c r="K3290" i="3"/>
  <c r="K3291" i="3"/>
  <c r="K3292" i="3"/>
  <c r="K3293" i="3"/>
  <c r="K3294" i="3"/>
  <c r="K3295" i="3"/>
  <c r="K3296" i="3"/>
  <c r="K3297" i="3"/>
  <c r="K3298" i="3"/>
  <c r="K3299" i="3"/>
  <c r="K3300" i="3"/>
  <c r="K3301" i="3"/>
  <c r="K3302" i="3"/>
  <c r="K3303" i="3"/>
  <c r="K3304" i="3"/>
  <c r="K3305" i="3"/>
  <c r="K3306" i="3"/>
  <c r="K3307" i="3"/>
  <c r="K3308" i="3"/>
  <c r="K3309" i="3"/>
  <c r="K3310" i="3"/>
  <c r="K3311" i="3"/>
  <c r="K3312" i="3"/>
  <c r="K3313" i="3"/>
  <c r="K3314" i="3"/>
  <c r="K3315" i="3"/>
  <c r="K3316" i="3"/>
  <c r="K3317" i="3"/>
  <c r="K3318" i="3"/>
  <c r="K3319" i="3"/>
  <c r="K3320" i="3"/>
  <c r="K3321" i="3"/>
  <c r="K3322" i="3"/>
  <c r="K3323" i="3"/>
  <c r="K3324" i="3"/>
  <c r="K3325" i="3"/>
  <c r="K3326" i="3"/>
  <c r="K3327" i="3"/>
  <c r="K3328" i="3"/>
  <c r="K3329" i="3"/>
  <c r="K3330" i="3"/>
  <c r="K3331" i="3"/>
  <c r="K3332" i="3"/>
  <c r="K3333" i="3"/>
  <c r="K3334" i="3"/>
  <c r="K3335" i="3"/>
  <c r="K3336" i="3"/>
  <c r="K3337" i="3"/>
  <c r="K3338" i="3"/>
  <c r="K3339" i="3"/>
  <c r="K3340" i="3"/>
  <c r="K3341" i="3"/>
  <c r="K3342" i="3"/>
  <c r="K3343" i="3"/>
  <c r="K3344" i="3"/>
  <c r="K3345" i="3"/>
  <c r="K3346" i="3"/>
  <c r="K3347" i="3"/>
  <c r="K3348" i="3"/>
  <c r="K3349" i="3"/>
  <c r="K3350" i="3"/>
  <c r="K3351" i="3"/>
  <c r="K3352" i="3"/>
  <c r="K3353" i="3"/>
  <c r="K3354" i="3"/>
  <c r="K3355" i="3"/>
  <c r="K3356" i="3"/>
  <c r="K3357" i="3"/>
  <c r="K3358" i="3"/>
  <c r="K3359" i="3"/>
  <c r="K3360" i="3"/>
  <c r="K3361" i="3"/>
  <c r="K3362" i="3"/>
  <c r="K3363" i="3"/>
  <c r="K3364" i="3"/>
  <c r="K3365" i="3"/>
  <c r="K3366" i="3"/>
  <c r="K3367" i="3"/>
  <c r="K3368" i="3"/>
  <c r="K3369" i="3"/>
  <c r="K3370" i="3"/>
  <c r="K3371" i="3"/>
  <c r="K3372" i="3"/>
  <c r="K3373" i="3"/>
  <c r="K3374" i="3"/>
  <c r="K3375" i="3"/>
  <c r="K3376" i="3"/>
  <c r="K3377" i="3"/>
  <c r="K3378" i="3"/>
  <c r="K3379" i="3"/>
  <c r="K3380" i="3"/>
  <c r="K3381" i="3"/>
  <c r="K3382" i="3"/>
  <c r="K3383" i="3"/>
  <c r="K3384" i="3"/>
  <c r="K3385" i="3"/>
  <c r="K3386" i="3"/>
  <c r="K3387" i="3"/>
  <c r="K3388" i="3"/>
  <c r="K3389" i="3"/>
  <c r="K3390" i="3"/>
  <c r="K3391" i="3"/>
  <c r="K3392" i="3"/>
  <c r="K3393" i="3"/>
  <c r="K3394" i="3"/>
  <c r="K3395" i="3"/>
  <c r="K3396" i="3"/>
  <c r="K3397" i="3"/>
  <c r="K3398" i="3"/>
  <c r="K3399" i="3"/>
  <c r="K3400" i="3"/>
  <c r="K3401" i="3"/>
  <c r="K3402" i="3"/>
  <c r="K3403" i="3"/>
  <c r="K3404" i="3"/>
  <c r="K3405" i="3"/>
  <c r="K3406" i="3"/>
  <c r="K3407" i="3"/>
  <c r="K3408" i="3"/>
  <c r="K3409" i="3"/>
  <c r="K3410" i="3"/>
  <c r="K3411" i="3"/>
  <c r="K3412" i="3"/>
  <c r="K3413" i="3"/>
  <c r="K3414" i="3"/>
  <c r="K3415" i="3"/>
  <c r="K3416" i="3"/>
  <c r="K3417" i="3"/>
  <c r="K3418" i="3"/>
  <c r="K3419" i="3"/>
  <c r="K3420" i="3"/>
  <c r="K3421" i="3"/>
  <c r="K3422" i="3"/>
  <c r="K3423" i="3"/>
  <c r="K3424" i="3"/>
  <c r="K3425" i="3"/>
  <c r="K3426" i="3"/>
  <c r="K3427" i="3"/>
  <c r="K3428" i="3"/>
  <c r="K3429" i="3"/>
  <c r="K3430" i="3"/>
  <c r="K3431" i="3"/>
  <c r="K3432" i="3"/>
  <c r="K3433" i="3"/>
  <c r="K3434" i="3"/>
  <c r="K3435" i="3"/>
  <c r="K3436" i="3"/>
  <c r="K3437" i="3"/>
  <c r="K3438" i="3"/>
  <c r="K3439" i="3"/>
  <c r="K3440" i="3"/>
  <c r="K3441" i="3"/>
  <c r="K3442" i="3"/>
  <c r="K3443" i="3"/>
  <c r="K3444" i="3"/>
  <c r="K3445" i="3"/>
  <c r="K3446" i="3"/>
  <c r="K3447" i="3"/>
  <c r="K3448" i="3"/>
  <c r="K3449" i="3"/>
  <c r="K3450" i="3"/>
  <c r="K3451" i="3"/>
  <c r="K3452" i="3"/>
  <c r="K3453" i="3"/>
  <c r="K3454" i="3"/>
  <c r="K3455" i="3"/>
  <c r="K3456" i="3"/>
  <c r="K3457" i="3"/>
  <c r="K3458" i="3"/>
  <c r="K3459" i="3"/>
  <c r="K3460" i="3"/>
  <c r="K3461" i="3"/>
  <c r="K3462" i="3"/>
  <c r="K3463" i="3"/>
  <c r="K3464" i="3"/>
  <c r="K3465" i="3"/>
  <c r="K3466" i="3"/>
  <c r="K3467" i="3"/>
  <c r="K3468" i="3"/>
  <c r="K3469" i="3"/>
  <c r="K3470" i="3"/>
  <c r="K3471" i="3"/>
  <c r="K3472" i="3"/>
  <c r="K3473" i="3"/>
  <c r="K3474" i="3"/>
  <c r="K3475" i="3"/>
  <c r="K3476" i="3"/>
  <c r="K3477" i="3"/>
  <c r="K3478" i="3"/>
  <c r="K3479" i="3"/>
  <c r="K3480" i="3"/>
  <c r="K3481" i="3"/>
  <c r="K3482" i="3"/>
  <c r="K3483" i="3"/>
  <c r="K3484" i="3"/>
  <c r="K3485" i="3"/>
  <c r="K3486" i="3"/>
  <c r="K3487" i="3"/>
  <c r="K3488" i="3"/>
  <c r="K3489" i="3"/>
  <c r="K3490" i="3"/>
  <c r="K3491" i="3"/>
  <c r="K3492" i="3"/>
  <c r="K3493" i="3"/>
  <c r="K3494" i="3"/>
  <c r="K3495" i="3"/>
  <c r="K3496" i="3"/>
  <c r="K3497" i="3"/>
  <c r="K3498" i="3"/>
  <c r="K3499" i="3"/>
  <c r="K3500" i="3"/>
  <c r="K3501" i="3"/>
  <c r="K3502" i="3"/>
  <c r="K3503" i="3"/>
  <c r="K3504" i="3"/>
  <c r="K3505" i="3"/>
  <c r="K3506" i="3"/>
  <c r="K3507" i="3"/>
  <c r="K3508" i="3"/>
  <c r="K3509" i="3"/>
  <c r="K3510" i="3"/>
  <c r="K3511" i="3"/>
  <c r="K3512" i="3"/>
  <c r="K3513" i="3"/>
  <c r="K3514" i="3"/>
  <c r="K3515" i="3"/>
  <c r="K3516" i="3"/>
  <c r="K3517" i="3"/>
  <c r="K3518" i="3"/>
  <c r="K3519" i="3"/>
  <c r="K3520" i="3"/>
  <c r="K3521" i="3"/>
  <c r="K3522" i="3"/>
  <c r="K3523" i="3"/>
  <c r="K3524" i="3"/>
  <c r="K3525" i="3"/>
  <c r="K3526" i="3"/>
  <c r="K3527" i="3"/>
  <c r="K3528" i="3"/>
  <c r="K3529" i="3"/>
  <c r="K3530" i="3"/>
  <c r="K3531" i="3"/>
  <c r="K3532" i="3"/>
  <c r="K3533" i="3"/>
  <c r="K3534" i="3"/>
  <c r="K3535" i="3"/>
  <c r="K3536" i="3"/>
  <c r="K3537" i="3"/>
  <c r="K3538" i="3"/>
  <c r="K3539" i="3"/>
  <c r="K3540" i="3"/>
  <c r="K3541" i="3"/>
  <c r="K3542" i="3"/>
  <c r="K3543" i="3"/>
  <c r="K3544" i="3"/>
  <c r="K3545" i="3"/>
  <c r="K3546" i="3"/>
  <c r="K3547" i="3"/>
  <c r="K3548" i="3"/>
  <c r="K3549" i="3"/>
  <c r="K3550" i="3"/>
  <c r="K3551" i="3"/>
  <c r="K3552" i="3"/>
  <c r="K3553" i="3"/>
  <c r="K3554" i="3"/>
  <c r="K3555" i="3"/>
  <c r="K3556" i="3"/>
  <c r="K3557" i="3"/>
  <c r="K3558" i="3"/>
  <c r="K3559" i="3"/>
  <c r="K3560" i="3"/>
  <c r="K3561" i="3"/>
  <c r="K3562" i="3"/>
  <c r="K3563" i="3"/>
  <c r="K3564" i="3"/>
  <c r="K3565" i="3"/>
  <c r="K3566" i="3"/>
  <c r="K3567" i="3"/>
  <c r="K3568" i="3"/>
  <c r="K3569" i="3"/>
  <c r="K3570" i="3"/>
  <c r="K3571" i="3"/>
  <c r="K3572" i="3"/>
  <c r="K3573" i="3"/>
  <c r="K3574" i="3"/>
  <c r="K3575" i="3"/>
  <c r="K3576" i="3"/>
  <c r="K3577" i="3"/>
  <c r="K3578" i="3"/>
  <c r="K3579" i="3"/>
  <c r="K3580" i="3"/>
  <c r="K3581" i="3"/>
  <c r="K3582" i="3"/>
  <c r="K3583" i="3"/>
  <c r="K3584" i="3"/>
  <c r="K3585" i="3"/>
  <c r="K3586" i="3"/>
  <c r="K3587" i="3"/>
  <c r="K3588" i="3"/>
  <c r="K3589" i="3"/>
  <c r="K3590" i="3"/>
  <c r="K3591" i="3"/>
  <c r="K3592" i="3"/>
  <c r="K3593" i="3"/>
  <c r="K3594" i="3"/>
  <c r="K3595" i="3"/>
  <c r="K3596" i="3"/>
  <c r="K3597" i="3"/>
  <c r="K3598" i="3"/>
  <c r="K3599" i="3"/>
  <c r="K3600" i="3"/>
  <c r="K3601" i="3"/>
  <c r="K3602" i="3"/>
  <c r="K3603" i="3"/>
  <c r="K3604" i="3"/>
  <c r="K3605" i="3"/>
  <c r="K3606" i="3"/>
  <c r="K3607" i="3"/>
  <c r="K3608" i="3"/>
  <c r="K3609" i="3"/>
  <c r="K3610" i="3"/>
  <c r="K3611" i="3"/>
  <c r="K3612" i="3"/>
  <c r="K3613" i="3"/>
  <c r="K3614" i="3"/>
  <c r="K3615" i="3"/>
  <c r="K3616" i="3"/>
  <c r="K3617" i="3"/>
  <c r="K3618" i="3"/>
  <c r="K3619" i="3"/>
  <c r="K3620" i="3"/>
  <c r="K3621" i="3"/>
  <c r="K3622" i="3"/>
  <c r="K3623" i="3"/>
  <c r="K3624" i="3"/>
  <c r="K3625" i="3"/>
  <c r="K3626" i="3"/>
  <c r="K3627" i="3"/>
  <c r="K3628" i="3"/>
  <c r="K3629" i="3"/>
  <c r="K3630" i="3"/>
  <c r="K3631" i="3"/>
  <c r="K3632" i="3"/>
  <c r="K3633" i="3"/>
  <c r="K3634" i="3"/>
  <c r="K3635" i="3"/>
  <c r="K3636" i="3"/>
  <c r="K3637" i="3"/>
  <c r="K3638" i="3"/>
  <c r="K3639" i="3"/>
  <c r="K3640" i="3"/>
  <c r="K3641" i="3"/>
  <c r="K3642" i="3"/>
  <c r="K3643" i="3"/>
  <c r="K3644" i="3"/>
  <c r="K3645" i="3"/>
  <c r="K3646" i="3"/>
  <c r="K3647" i="3"/>
  <c r="K3648" i="3"/>
  <c r="K3649" i="3"/>
  <c r="K3650" i="3"/>
  <c r="K3651" i="3"/>
  <c r="K3652" i="3"/>
  <c r="K3653" i="3"/>
  <c r="K3654" i="3"/>
  <c r="K3655" i="3"/>
  <c r="K3656" i="3"/>
  <c r="K3657" i="3"/>
  <c r="K3658" i="3"/>
  <c r="K3659" i="3"/>
  <c r="K3660" i="3"/>
  <c r="K3661" i="3"/>
  <c r="K3662" i="3"/>
  <c r="K3663" i="3"/>
  <c r="K3664" i="3"/>
  <c r="K3665" i="3"/>
  <c r="K3666" i="3"/>
  <c r="K3667" i="3"/>
  <c r="K3668" i="3"/>
  <c r="K3669" i="3"/>
  <c r="K3670" i="3"/>
  <c r="K3671" i="3"/>
  <c r="K3672" i="3"/>
  <c r="K3673" i="3"/>
  <c r="K3674" i="3"/>
  <c r="K3675" i="3"/>
  <c r="K3676" i="3"/>
  <c r="K3677" i="3"/>
  <c r="K3678" i="3"/>
  <c r="K3679" i="3"/>
  <c r="K3680" i="3"/>
  <c r="K3681" i="3"/>
  <c r="K3682" i="3"/>
  <c r="K3683" i="3"/>
  <c r="K3684" i="3"/>
  <c r="K3685" i="3"/>
  <c r="K3686" i="3"/>
  <c r="K3687" i="3"/>
  <c r="K3688" i="3"/>
  <c r="K3689" i="3"/>
  <c r="K3690" i="3"/>
  <c r="K3691" i="3"/>
  <c r="K3692" i="3"/>
  <c r="K3693" i="3"/>
  <c r="K3694" i="3"/>
  <c r="K3695" i="3"/>
  <c r="K3696" i="3"/>
  <c r="K3697" i="3"/>
  <c r="K3698" i="3"/>
  <c r="K3699" i="3"/>
  <c r="K3700" i="3"/>
  <c r="K3701" i="3"/>
  <c r="K3702" i="3"/>
  <c r="K3703" i="3"/>
  <c r="K3704" i="3"/>
  <c r="K3705" i="3"/>
  <c r="K3706" i="3"/>
  <c r="K3707" i="3"/>
  <c r="K3708" i="3"/>
  <c r="K3709" i="3"/>
  <c r="K3710" i="3"/>
  <c r="K3711" i="3"/>
  <c r="K3712" i="3"/>
  <c r="K3713" i="3"/>
  <c r="K3714" i="3"/>
  <c r="K3715" i="3"/>
  <c r="K3716" i="3"/>
  <c r="K3717" i="3"/>
  <c r="K3718" i="3"/>
  <c r="K3719" i="3"/>
  <c r="K3720" i="3"/>
  <c r="K3721" i="3"/>
  <c r="K3722" i="3"/>
  <c r="K3723" i="3"/>
  <c r="K3724" i="3"/>
  <c r="K3725" i="3"/>
  <c r="K3726" i="3"/>
  <c r="K3727" i="3"/>
  <c r="K3728" i="3"/>
  <c r="K3729" i="3"/>
  <c r="K3730" i="3"/>
  <c r="K3731" i="3"/>
  <c r="K3732" i="3"/>
  <c r="K3733" i="3"/>
  <c r="K3734" i="3"/>
  <c r="K3735" i="3"/>
  <c r="K3736" i="3"/>
  <c r="K3737" i="3"/>
  <c r="K3738" i="3"/>
  <c r="K3739" i="3"/>
  <c r="K3740" i="3"/>
  <c r="K3741" i="3"/>
  <c r="K3742" i="3"/>
  <c r="K3743" i="3"/>
  <c r="K3744" i="3"/>
  <c r="K3745" i="3"/>
  <c r="K3746" i="3"/>
  <c r="K3747" i="3"/>
  <c r="K3748" i="3"/>
  <c r="K3749" i="3"/>
  <c r="K3750" i="3"/>
  <c r="K3751" i="3"/>
  <c r="K3752" i="3"/>
  <c r="K3753" i="3"/>
  <c r="K3754" i="3"/>
  <c r="K3755" i="3"/>
  <c r="K3756" i="3"/>
  <c r="K3757" i="3"/>
  <c r="K3758" i="3"/>
  <c r="K3759" i="3"/>
  <c r="K3760" i="3"/>
  <c r="K3761" i="3"/>
  <c r="K3762" i="3"/>
  <c r="K3763" i="3"/>
  <c r="K3764" i="3"/>
  <c r="K3765" i="3"/>
  <c r="K3766" i="3"/>
  <c r="K3767" i="3"/>
  <c r="K3768" i="3"/>
  <c r="K3769" i="3"/>
  <c r="K3770" i="3"/>
  <c r="K3771" i="3"/>
  <c r="K3772" i="3"/>
  <c r="K3773" i="3"/>
  <c r="K3774" i="3"/>
  <c r="K3775" i="3"/>
  <c r="K3776" i="3"/>
  <c r="K3777" i="3"/>
  <c r="K3778" i="3"/>
  <c r="K3779" i="3"/>
  <c r="K3780" i="3"/>
  <c r="K3781" i="3"/>
  <c r="K3782" i="3"/>
  <c r="K3783" i="3"/>
  <c r="K3784" i="3"/>
  <c r="K3785" i="3"/>
  <c r="K3786" i="3"/>
  <c r="K3787" i="3"/>
  <c r="K3788" i="3"/>
  <c r="K3789" i="3"/>
  <c r="K3790" i="3"/>
  <c r="K3791" i="3"/>
  <c r="K3792" i="3"/>
  <c r="K3793" i="3"/>
  <c r="K3794" i="3"/>
  <c r="K3795" i="3"/>
  <c r="K3796" i="3"/>
  <c r="K3797" i="3"/>
  <c r="K3798" i="3"/>
  <c r="K3799" i="3"/>
  <c r="K3800" i="3"/>
  <c r="K3801" i="3"/>
  <c r="K3802" i="3"/>
  <c r="K3803" i="3"/>
  <c r="K3804" i="3"/>
  <c r="K3805" i="3"/>
  <c r="K3806" i="3"/>
  <c r="K3807" i="3"/>
  <c r="K3808" i="3"/>
  <c r="K3809" i="3"/>
  <c r="K3810" i="3"/>
  <c r="K3811" i="3"/>
  <c r="K3812" i="3"/>
  <c r="K3813" i="3"/>
  <c r="K3814" i="3"/>
  <c r="K3815" i="3"/>
  <c r="K3816" i="3"/>
  <c r="K3817" i="3"/>
  <c r="K3818" i="3"/>
  <c r="K3819" i="3"/>
  <c r="K3820" i="3"/>
  <c r="K3821" i="3"/>
  <c r="K3822" i="3"/>
  <c r="K3823" i="3"/>
  <c r="K3824" i="3"/>
  <c r="K3825" i="3"/>
  <c r="K3826" i="3"/>
  <c r="K3827" i="3"/>
  <c r="K3828" i="3"/>
  <c r="K3829" i="3"/>
  <c r="K3830" i="3"/>
  <c r="K3831" i="3"/>
  <c r="K3832" i="3"/>
  <c r="K3833" i="3"/>
  <c r="K3834" i="3"/>
  <c r="K3835" i="3"/>
  <c r="K3836" i="3"/>
  <c r="K3837" i="3"/>
  <c r="K3838" i="3"/>
  <c r="K3839" i="3"/>
  <c r="K3840" i="3"/>
  <c r="K3841" i="3"/>
  <c r="K3842" i="3"/>
  <c r="K3843" i="3"/>
  <c r="K3844" i="3"/>
  <c r="K3845" i="3"/>
  <c r="K3846" i="3"/>
  <c r="K3847" i="3"/>
  <c r="K3848" i="3"/>
  <c r="K3849" i="3"/>
  <c r="K3850" i="3"/>
  <c r="K3851" i="3"/>
  <c r="K3852" i="3"/>
  <c r="K3853" i="3"/>
  <c r="K3854" i="3"/>
  <c r="K3855" i="3"/>
  <c r="K3856" i="3"/>
  <c r="K3857" i="3"/>
  <c r="K3858" i="3"/>
  <c r="K3859" i="3"/>
  <c r="K3860" i="3"/>
  <c r="K3861" i="3"/>
  <c r="K3862" i="3"/>
  <c r="K3863" i="3"/>
  <c r="K3864" i="3"/>
  <c r="K3865" i="3"/>
  <c r="K3866" i="3"/>
  <c r="K3867" i="3"/>
  <c r="K3868" i="3"/>
  <c r="K3869" i="3"/>
  <c r="K3870" i="3"/>
  <c r="K3871" i="3"/>
  <c r="K3872" i="3"/>
  <c r="K3873" i="3"/>
  <c r="K3874" i="3"/>
  <c r="K3875" i="3"/>
  <c r="K3876" i="3"/>
  <c r="K3877" i="3"/>
  <c r="K3878" i="3"/>
  <c r="K3879" i="3"/>
  <c r="K3880" i="3"/>
  <c r="K3881" i="3"/>
  <c r="K3882" i="3"/>
  <c r="K3883" i="3"/>
  <c r="K3884" i="3"/>
  <c r="K3885" i="3"/>
  <c r="K3886" i="3"/>
  <c r="K3887" i="3"/>
  <c r="K3888" i="3"/>
  <c r="K3889" i="3"/>
  <c r="K3890" i="3"/>
  <c r="K3891" i="3"/>
  <c r="K3892" i="3"/>
  <c r="K3893" i="3"/>
  <c r="K3894" i="3"/>
  <c r="K3895" i="3"/>
  <c r="K3896" i="3"/>
  <c r="K3897" i="3"/>
  <c r="K3898" i="3"/>
  <c r="K3899" i="3"/>
  <c r="K3900" i="3"/>
  <c r="K3901" i="3"/>
  <c r="K3902" i="3"/>
  <c r="K3903" i="3"/>
  <c r="K3904" i="3"/>
  <c r="K3905" i="3"/>
  <c r="K3906" i="3"/>
  <c r="K3907" i="3"/>
  <c r="K3908" i="3"/>
  <c r="K3909" i="3"/>
  <c r="K3910" i="3"/>
  <c r="K3911" i="3"/>
  <c r="K3912" i="3"/>
  <c r="K3913" i="3"/>
  <c r="K3914" i="3"/>
  <c r="K3915" i="3"/>
  <c r="K3916" i="3"/>
  <c r="K3917" i="3"/>
  <c r="K3918" i="3"/>
  <c r="K3919" i="3"/>
  <c r="K3920" i="3"/>
  <c r="K3921" i="3"/>
  <c r="K3922" i="3"/>
  <c r="K3923" i="3"/>
  <c r="K3924" i="3"/>
  <c r="K3925" i="3"/>
  <c r="K3926" i="3"/>
  <c r="K3927" i="3"/>
  <c r="K3928" i="3"/>
  <c r="K3929" i="3"/>
  <c r="K3930" i="3"/>
  <c r="K3931" i="3"/>
  <c r="K3932" i="3"/>
  <c r="K3933" i="3"/>
  <c r="K3934" i="3"/>
  <c r="K3935" i="3"/>
  <c r="K3936" i="3"/>
  <c r="K3937" i="3"/>
  <c r="K3938" i="3"/>
  <c r="K3939" i="3"/>
  <c r="K3940" i="3"/>
  <c r="K3941" i="3"/>
  <c r="K3942" i="3"/>
  <c r="K3943" i="3"/>
  <c r="K3944" i="3"/>
  <c r="K3945" i="3"/>
  <c r="K3946" i="3"/>
  <c r="K3947" i="3"/>
  <c r="K3948" i="3"/>
  <c r="K3949" i="3"/>
  <c r="K3950" i="3"/>
  <c r="K3951" i="3"/>
  <c r="K3952" i="3"/>
  <c r="K3953" i="3"/>
  <c r="K3954" i="3"/>
  <c r="K3955" i="3"/>
  <c r="K3956" i="3"/>
  <c r="K3957" i="3"/>
  <c r="K3958" i="3"/>
  <c r="K3959" i="3"/>
  <c r="K3960" i="3"/>
  <c r="K3961" i="3"/>
  <c r="K3962" i="3"/>
  <c r="K3963" i="3"/>
  <c r="K3964" i="3"/>
  <c r="K3965" i="3"/>
  <c r="K3966" i="3"/>
  <c r="K3967" i="3"/>
  <c r="K3968" i="3"/>
  <c r="K3969" i="3"/>
  <c r="K3970" i="3"/>
  <c r="K3971" i="3"/>
  <c r="K3972" i="3"/>
  <c r="K3973" i="3"/>
  <c r="K3974" i="3"/>
  <c r="K3975" i="3"/>
  <c r="K3976" i="3"/>
  <c r="K3977" i="3"/>
  <c r="K3978" i="3"/>
  <c r="K3979" i="3"/>
  <c r="K3980" i="3"/>
  <c r="K3981" i="3"/>
  <c r="K3982" i="3"/>
  <c r="K3983" i="3"/>
  <c r="K3984" i="3"/>
  <c r="K3985" i="3"/>
  <c r="K3986" i="3"/>
  <c r="K3987" i="3"/>
  <c r="K3988" i="3"/>
  <c r="K3989" i="3"/>
  <c r="K3990" i="3"/>
  <c r="K3991" i="3"/>
  <c r="K3992" i="3"/>
  <c r="K3993" i="3"/>
  <c r="K3994" i="3"/>
  <c r="K3995" i="3"/>
  <c r="K3996" i="3"/>
  <c r="K3997" i="3"/>
  <c r="K3998" i="3"/>
  <c r="K3999" i="3"/>
  <c r="K4000" i="3"/>
  <c r="K4001" i="3"/>
  <c r="K4002" i="3"/>
  <c r="K4003" i="3"/>
  <c r="K4004" i="3"/>
  <c r="K4005" i="3"/>
  <c r="K4006" i="3"/>
  <c r="K4007" i="3"/>
  <c r="K4008" i="3"/>
  <c r="K4009" i="3"/>
  <c r="K4010" i="3"/>
  <c r="K4011" i="3"/>
  <c r="K4012" i="3"/>
  <c r="K4013" i="3"/>
  <c r="K4014" i="3"/>
  <c r="K4015" i="3"/>
  <c r="K4016" i="3"/>
  <c r="K4017" i="3"/>
  <c r="K4018" i="3"/>
  <c r="K4019" i="3"/>
  <c r="K4020" i="3"/>
  <c r="K4021" i="3"/>
  <c r="K4022" i="3"/>
  <c r="K4023" i="3"/>
  <c r="K4024" i="3"/>
  <c r="K4025" i="3"/>
  <c r="K4026" i="3"/>
  <c r="K4027" i="3"/>
  <c r="K4028" i="3"/>
  <c r="K4029" i="3"/>
  <c r="K4030" i="3"/>
  <c r="K4031" i="3"/>
  <c r="K4032" i="3"/>
  <c r="K4033" i="3"/>
  <c r="K4034" i="3"/>
  <c r="K4035" i="3"/>
  <c r="K4036" i="3"/>
  <c r="K4037" i="3"/>
  <c r="K4038" i="3"/>
  <c r="K4039" i="3"/>
  <c r="K4040" i="3"/>
  <c r="K4041" i="3"/>
  <c r="K4042" i="3"/>
  <c r="K4043" i="3"/>
  <c r="K4044" i="3"/>
  <c r="K4045" i="3"/>
  <c r="K4046" i="3"/>
  <c r="K4047" i="3"/>
  <c r="K4048" i="3"/>
  <c r="K4049" i="3"/>
  <c r="K4050" i="3"/>
  <c r="K4051" i="3"/>
  <c r="K4052" i="3"/>
  <c r="K4053" i="3"/>
  <c r="K4054" i="3"/>
  <c r="K4055" i="3"/>
  <c r="K4056" i="3"/>
  <c r="K4057" i="3"/>
  <c r="K4058" i="3"/>
  <c r="K4059" i="3"/>
  <c r="K4060" i="3"/>
  <c r="K4061" i="3"/>
  <c r="K4062" i="3"/>
  <c r="K4063" i="3"/>
  <c r="K4064" i="3"/>
  <c r="K4065" i="3"/>
  <c r="K4066" i="3"/>
  <c r="K4067" i="3"/>
  <c r="K4068" i="3"/>
  <c r="K4069" i="3"/>
  <c r="K4070" i="3"/>
  <c r="K4071" i="3"/>
  <c r="K4072" i="3"/>
  <c r="K4073" i="3"/>
  <c r="K4074" i="3"/>
  <c r="K4075" i="3"/>
  <c r="K4076" i="3"/>
  <c r="K4077" i="3"/>
  <c r="K4078" i="3"/>
  <c r="K4079" i="3"/>
  <c r="K4080" i="3"/>
  <c r="K4081" i="3"/>
  <c r="K4082" i="3"/>
  <c r="K4083" i="3"/>
  <c r="K4084" i="3"/>
  <c r="K4085" i="3"/>
  <c r="K4086" i="3"/>
  <c r="K4087" i="3"/>
  <c r="K4088" i="3"/>
  <c r="K4089" i="3"/>
  <c r="K4090" i="3"/>
  <c r="K4091" i="3"/>
  <c r="K4092" i="3"/>
  <c r="K4093" i="3"/>
  <c r="K4094" i="3"/>
  <c r="K4095" i="3"/>
  <c r="K4096" i="3"/>
  <c r="K4097" i="3"/>
  <c r="K4098" i="3"/>
  <c r="K4099" i="3"/>
  <c r="K4100" i="3"/>
  <c r="K4101" i="3"/>
  <c r="K4102" i="3"/>
  <c r="K4103" i="3"/>
  <c r="K4104" i="3"/>
  <c r="K4105" i="3"/>
  <c r="K4106" i="3"/>
  <c r="K4107" i="3"/>
  <c r="K4108" i="3"/>
  <c r="K4109" i="3"/>
  <c r="K4110" i="3"/>
  <c r="K4111" i="3"/>
  <c r="K4112" i="3"/>
  <c r="K4113" i="3"/>
  <c r="K4114" i="3"/>
  <c r="K4115" i="3"/>
  <c r="K4116" i="3"/>
  <c r="K4117" i="3"/>
  <c r="K4118" i="3"/>
  <c r="K4119" i="3"/>
  <c r="K4120" i="3"/>
  <c r="K4121" i="3"/>
  <c r="K4122" i="3"/>
  <c r="K4123" i="3"/>
  <c r="K4124" i="3"/>
  <c r="K4125" i="3"/>
  <c r="K4126" i="3"/>
  <c r="K4127" i="3"/>
  <c r="K4128" i="3"/>
  <c r="K4129" i="3"/>
  <c r="K4130" i="3"/>
  <c r="K4131" i="3"/>
  <c r="K4132" i="3"/>
  <c r="K4133" i="3"/>
  <c r="K4134" i="3"/>
  <c r="K4135" i="3"/>
  <c r="K4136" i="3"/>
  <c r="K4137" i="3"/>
  <c r="K4138" i="3"/>
  <c r="K4139" i="3"/>
  <c r="K4140" i="3"/>
  <c r="K4141" i="3"/>
  <c r="K4142" i="3"/>
  <c r="K4143" i="3"/>
  <c r="K4144" i="3"/>
  <c r="K4145" i="3"/>
  <c r="K4146" i="3"/>
  <c r="K4147" i="3"/>
  <c r="K4148" i="3"/>
  <c r="K4149" i="3"/>
  <c r="K4150" i="3"/>
  <c r="K4151" i="3"/>
  <c r="K4152" i="3"/>
  <c r="K4153" i="3"/>
  <c r="K4154" i="3"/>
  <c r="K4155" i="3"/>
  <c r="K4156" i="3"/>
  <c r="K4157" i="3"/>
  <c r="K4158" i="3"/>
  <c r="K4159" i="3"/>
  <c r="K4160" i="3"/>
  <c r="K4161" i="3"/>
  <c r="K4162" i="3"/>
  <c r="K4163" i="3"/>
  <c r="K4164" i="3"/>
  <c r="K4165" i="3"/>
  <c r="K4166" i="3"/>
  <c r="K4167" i="3"/>
  <c r="K4168" i="3"/>
  <c r="K4169" i="3"/>
  <c r="K4170" i="3"/>
  <c r="K4171" i="3"/>
  <c r="K4172" i="3"/>
  <c r="K4173" i="3"/>
  <c r="K4174" i="3"/>
  <c r="K4175" i="3"/>
  <c r="K4176" i="3"/>
  <c r="K4177" i="3"/>
  <c r="K4178" i="3"/>
  <c r="K4179" i="3"/>
  <c r="K4180" i="3"/>
  <c r="K4181" i="3"/>
  <c r="K4182" i="3"/>
  <c r="K4183" i="3"/>
  <c r="K4184" i="3"/>
  <c r="K4185" i="3"/>
  <c r="K4186" i="3"/>
  <c r="K4187" i="3"/>
  <c r="K4188" i="3"/>
  <c r="K4189" i="3"/>
  <c r="K4190" i="3"/>
  <c r="K4191" i="3"/>
  <c r="K4192" i="3"/>
  <c r="K4193" i="3"/>
  <c r="K4194" i="3"/>
  <c r="K4195" i="3"/>
  <c r="K4196" i="3"/>
  <c r="K4197" i="3"/>
  <c r="K4198" i="3"/>
  <c r="K4199" i="3"/>
  <c r="K4200" i="3"/>
  <c r="K4201" i="3"/>
  <c r="K4202" i="3"/>
  <c r="K4203" i="3"/>
  <c r="K4204" i="3"/>
  <c r="K4205" i="3"/>
  <c r="K4206" i="3"/>
  <c r="K4207" i="3"/>
  <c r="K4208" i="3"/>
  <c r="K4209" i="3"/>
  <c r="K4210" i="3"/>
  <c r="K4211" i="3"/>
  <c r="K4212" i="3"/>
  <c r="K4213" i="3"/>
  <c r="K4214" i="3"/>
  <c r="K4215" i="3"/>
  <c r="K4216" i="3"/>
  <c r="K4217" i="3"/>
  <c r="K4218" i="3"/>
  <c r="K4219" i="3"/>
  <c r="K4220" i="3"/>
  <c r="K4221" i="3"/>
  <c r="K4222" i="3"/>
  <c r="K4223" i="3"/>
  <c r="K4224" i="3"/>
  <c r="K4225" i="3"/>
  <c r="K4226" i="3"/>
  <c r="K4227" i="3"/>
  <c r="K4228" i="3"/>
  <c r="K4229" i="3"/>
  <c r="K4230" i="3"/>
  <c r="K4231" i="3"/>
  <c r="K4232" i="3"/>
  <c r="K4233" i="3"/>
  <c r="K4234" i="3"/>
  <c r="K4235" i="3"/>
  <c r="K4236" i="3"/>
  <c r="K4237" i="3"/>
  <c r="K4238" i="3"/>
  <c r="K4239" i="3"/>
  <c r="K4240" i="3"/>
  <c r="K4241" i="3"/>
  <c r="K4242" i="3"/>
  <c r="K4243" i="3"/>
  <c r="K4244" i="3"/>
  <c r="K4245" i="3"/>
  <c r="K4246" i="3"/>
  <c r="K4247" i="3"/>
  <c r="K4248" i="3"/>
  <c r="K4249" i="3"/>
  <c r="K4250" i="3"/>
  <c r="K4251" i="3"/>
  <c r="K4252" i="3"/>
  <c r="K4253" i="3"/>
  <c r="K4254" i="3"/>
  <c r="K4255" i="3"/>
  <c r="K4256" i="3"/>
  <c r="K4257" i="3"/>
  <c r="K4258" i="3"/>
  <c r="K4259" i="3"/>
  <c r="K4260" i="3"/>
  <c r="K4261" i="3"/>
  <c r="K4262" i="3"/>
  <c r="K4263" i="3"/>
  <c r="K4264" i="3"/>
  <c r="K4265" i="3"/>
  <c r="K4266" i="3"/>
  <c r="K4267" i="3"/>
  <c r="K4268" i="3"/>
  <c r="K4269" i="3"/>
  <c r="K4270" i="3"/>
  <c r="K4271" i="3"/>
  <c r="K4272" i="3"/>
  <c r="K4273" i="3"/>
  <c r="K4274" i="3"/>
  <c r="K4275" i="3"/>
  <c r="K4276" i="3"/>
  <c r="K4277" i="3"/>
  <c r="K4278" i="3"/>
  <c r="K4279" i="3"/>
  <c r="K4280" i="3"/>
  <c r="K4281" i="3"/>
  <c r="K4282" i="3"/>
  <c r="K4283" i="3"/>
  <c r="K4284" i="3"/>
  <c r="K4285" i="3"/>
  <c r="K4286" i="3"/>
  <c r="K4287" i="3"/>
  <c r="K4288" i="3"/>
  <c r="K4289" i="3"/>
  <c r="K4290" i="3"/>
  <c r="K4291" i="3"/>
  <c r="K4292" i="3"/>
  <c r="K4293" i="3"/>
  <c r="K4294" i="3"/>
  <c r="K4295" i="3"/>
  <c r="K4296" i="3"/>
  <c r="K4297" i="3"/>
  <c r="K4298" i="3"/>
  <c r="K4299" i="3"/>
  <c r="K4300" i="3"/>
  <c r="K4301" i="3"/>
  <c r="K4302" i="3"/>
  <c r="K4303" i="3"/>
  <c r="K4304" i="3"/>
  <c r="K4305" i="3"/>
  <c r="K4306" i="3"/>
  <c r="K4307" i="3"/>
  <c r="K4308" i="3"/>
  <c r="K4309" i="3"/>
  <c r="K4310" i="3"/>
  <c r="K4311" i="3"/>
  <c r="K4312" i="3"/>
  <c r="K4313" i="3"/>
  <c r="K4314" i="3"/>
  <c r="K4315" i="3"/>
  <c r="K4316" i="3"/>
  <c r="K4317" i="3"/>
  <c r="K4318" i="3"/>
  <c r="K4319" i="3"/>
  <c r="K4320" i="3"/>
  <c r="K4321" i="3"/>
  <c r="K4322" i="3"/>
  <c r="K4323" i="3"/>
  <c r="K4324" i="3"/>
  <c r="K4325" i="3"/>
  <c r="K4326" i="3"/>
  <c r="K4327" i="3"/>
  <c r="K4328" i="3"/>
  <c r="K4329" i="3"/>
  <c r="K4330" i="3"/>
  <c r="K4331" i="3"/>
  <c r="K4332" i="3"/>
  <c r="K4333" i="3"/>
  <c r="K4334" i="3"/>
  <c r="K4335" i="3"/>
  <c r="K4336" i="3"/>
  <c r="K4337" i="3"/>
  <c r="K4338" i="3"/>
  <c r="K4339" i="3"/>
  <c r="K4340" i="3"/>
  <c r="K4341" i="3"/>
  <c r="K4342" i="3"/>
  <c r="K4343" i="3"/>
  <c r="K4344" i="3"/>
  <c r="K4345" i="3"/>
  <c r="K4346" i="3"/>
  <c r="K4347" i="3"/>
  <c r="K4348" i="3"/>
  <c r="K4349" i="3"/>
  <c r="K4350" i="3"/>
  <c r="K4351" i="3"/>
  <c r="K4352" i="3"/>
  <c r="K4353" i="3"/>
  <c r="K4354" i="3"/>
  <c r="K4355" i="3"/>
  <c r="K4356" i="3"/>
  <c r="K4357" i="3"/>
  <c r="K4358" i="3"/>
  <c r="K4359" i="3"/>
  <c r="K4360" i="3"/>
  <c r="K4361" i="3"/>
  <c r="K4362" i="3"/>
  <c r="K4363" i="3"/>
  <c r="K4364" i="3"/>
  <c r="K4365" i="3"/>
  <c r="K4366" i="3"/>
  <c r="K4367" i="3"/>
  <c r="K4368" i="3"/>
  <c r="K4369" i="3"/>
  <c r="K4370" i="3"/>
  <c r="K4371" i="3"/>
  <c r="K4372" i="3"/>
  <c r="K4373" i="3"/>
  <c r="K4374" i="3"/>
  <c r="K4375" i="3"/>
  <c r="K4376" i="3"/>
  <c r="K4377" i="3"/>
  <c r="K4378" i="3"/>
  <c r="K4379" i="3"/>
  <c r="K4380" i="3"/>
  <c r="K4381" i="3"/>
  <c r="K4382" i="3"/>
  <c r="K4383" i="3"/>
  <c r="K4384" i="3"/>
  <c r="K4385" i="3"/>
  <c r="K4386" i="3"/>
  <c r="K4387" i="3"/>
  <c r="K4388" i="3"/>
  <c r="K4389" i="3"/>
  <c r="K4390" i="3"/>
  <c r="K4391" i="3"/>
  <c r="K4392" i="3"/>
  <c r="K4393" i="3"/>
  <c r="K4394" i="3"/>
  <c r="K4395" i="3"/>
  <c r="K4396" i="3"/>
  <c r="K4397" i="3"/>
  <c r="K4398" i="3"/>
  <c r="K4399" i="3"/>
  <c r="K4400" i="3"/>
  <c r="K4401" i="3"/>
  <c r="K4402" i="3"/>
  <c r="K4403" i="3"/>
  <c r="K4404" i="3"/>
  <c r="K4405" i="3"/>
  <c r="K4406" i="3"/>
  <c r="K4407" i="3"/>
  <c r="K4408" i="3"/>
  <c r="K4409" i="3"/>
  <c r="K4410" i="3"/>
  <c r="K4411" i="3"/>
  <c r="K4412" i="3"/>
  <c r="K4413" i="3"/>
  <c r="K4414" i="3"/>
  <c r="K4415" i="3"/>
  <c r="K4416" i="3"/>
  <c r="K4417" i="3"/>
  <c r="K4418" i="3"/>
  <c r="K4419" i="3"/>
  <c r="K4420" i="3"/>
  <c r="K4421" i="3"/>
  <c r="K4422" i="3"/>
  <c r="K4423" i="3"/>
  <c r="K4424" i="3"/>
  <c r="K4425" i="3"/>
  <c r="K4426" i="3"/>
  <c r="K4427" i="3"/>
  <c r="K4428" i="3"/>
  <c r="K4429" i="3"/>
  <c r="K4430" i="3"/>
  <c r="K4431" i="3"/>
  <c r="K4432" i="3"/>
  <c r="K4433" i="3"/>
  <c r="K4434" i="3"/>
  <c r="K4435" i="3"/>
  <c r="K4436" i="3"/>
  <c r="K4437" i="3"/>
  <c r="K4438" i="3"/>
  <c r="K4439" i="3"/>
  <c r="K4440" i="3"/>
  <c r="K4441" i="3"/>
  <c r="K4442" i="3"/>
  <c r="K4443" i="3"/>
  <c r="K4444" i="3"/>
  <c r="K4445" i="3"/>
  <c r="K4446" i="3"/>
  <c r="K4447" i="3"/>
  <c r="K4448" i="3"/>
  <c r="K4449" i="3"/>
  <c r="K4450" i="3"/>
  <c r="K4451" i="3"/>
  <c r="K4452" i="3"/>
  <c r="K4453" i="3"/>
  <c r="K4454" i="3"/>
  <c r="K4455" i="3"/>
  <c r="K4456" i="3"/>
  <c r="K4457" i="3"/>
  <c r="K4458" i="3"/>
  <c r="K4459" i="3"/>
  <c r="K4460" i="3"/>
  <c r="K4461" i="3"/>
  <c r="K4462" i="3"/>
  <c r="K4463" i="3"/>
  <c r="K4464" i="3"/>
  <c r="K4465" i="3"/>
  <c r="K4466" i="3"/>
  <c r="K4467" i="3"/>
  <c r="K4468" i="3"/>
  <c r="K4469" i="3"/>
  <c r="K4470" i="3"/>
  <c r="K4471" i="3"/>
  <c r="K4472" i="3"/>
  <c r="K4473" i="3"/>
  <c r="K4474" i="3"/>
  <c r="K4475" i="3"/>
  <c r="K4476" i="3"/>
  <c r="K4477" i="3"/>
  <c r="K4478" i="3"/>
  <c r="K4479" i="3"/>
  <c r="K4480" i="3"/>
  <c r="K4481" i="3"/>
  <c r="K4482" i="3"/>
  <c r="K4483" i="3"/>
  <c r="K4484" i="3"/>
  <c r="K4485" i="3"/>
  <c r="K4486" i="3"/>
  <c r="K4487" i="3"/>
  <c r="K4488" i="3"/>
  <c r="K4489" i="3"/>
  <c r="K4490" i="3"/>
  <c r="K4491" i="3"/>
  <c r="K4492" i="3"/>
  <c r="K4493" i="3"/>
  <c r="K4494" i="3"/>
  <c r="K4495" i="3"/>
  <c r="K4496" i="3"/>
  <c r="K4497" i="3"/>
  <c r="K4498" i="3"/>
  <c r="K4499" i="3"/>
  <c r="K4500" i="3"/>
  <c r="K4501" i="3"/>
  <c r="K4502" i="3"/>
  <c r="K4503" i="3"/>
  <c r="K4504" i="3"/>
  <c r="K4505" i="3"/>
  <c r="K4506" i="3"/>
  <c r="K4507" i="3"/>
  <c r="K4508" i="3"/>
  <c r="K4509" i="3"/>
  <c r="K4510" i="3"/>
  <c r="K4511" i="3"/>
  <c r="K4512" i="3"/>
  <c r="K4513" i="3"/>
  <c r="K4514" i="3"/>
  <c r="K4515" i="3"/>
  <c r="K4516" i="3"/>
  <c r="K4517" i="3"/>
  <c r="K4518" i="3"/>
  <c r="K4519" i="3"/>
  <c r="K4520" i="3"/>
  <c r="K4521" i="3"/>
  <c r="K4522" i="3"/>
  <c r="K4523" i="3"/>
  <c r="K4524" i="3"/>
  <c r="K4525" i="3"/>
  <c r="K4526" i="3"/>
  <c r="K4527" i="3"/>
  <c r="K4528" i="3"/>
  <c r="K4529" i="3"/>
  <c r="K4530" i="3"/>
  <c r="K4531" i="3"/>
  <c r="K4532" i="3"/>
  <c r="K4533" i="3"/>
  <c r="K4534" i="3"/>
  <c r="K4535" i="3"/>
  <c r="K4536" i="3"/>
  <c r="K4537" i="3"/>
  <c r="K4538" i="3"/>
  <c r="K4539" i="3"/>
  <c r="K4540" i="3"/>
  <c r="K4541" i="3"/>
  <c r="K4542" i="3"/>
  <c r="K4543" i="3"/>
  <c r="K4544" i="3"/>
  <c r="K4545" i="3"/>
  <c r="K4546" i="3"/>
  <c r="K4547" i="3"/>
  <c r="K4548" i="3"/>
  <c r="K4549" i="3"/>
  <c r="K4550" i="3"/>
  <c r="K4551" i="3"/>
  <c r="K4552" i="3"/>
  <c r="K4553" i="3"/>
  <c r="K4554" i="3"/>
  <c r="K4555" i="3"/>
  <c r="K4556" i="3"/>
  <c r="K4557" i="3"/>
  <c r="K4558" i="3"/>
  <c r="K4559" i="3"/>
  <c r="K4560" i="3"/>
  <c r="K4561" i="3"/>
  <c r="K4562" i="3"/>
  <c r="K4563" i="3"/>
  <c r="K4564" i="3"/>
  <c r="K4565" i="3"/>
  <c r="K4566" i="3"/>
  <c r="K4567" i="3"/>
  <c r="K4568" i="3"/>
  <c r="K4569" i="3"/>
  <c r="K4570" i="3"/>
  <c r="K4571" i="3"/>
  <c r="K4572" i="3"/>
  <c r="K4573" i="3"/>
  <c r="K4574" i="3"/>
  <c r="K4575" i="3"/>
  <c r="K4576" i="3"/>
  <c r="K4577" i="3"/>
  <c r="K4578" i="3"/>
  <c r="K4579" i="3"/>
  <c r="K4580" i="3"/>
  <c r="K4581" i="3"/>
  <c r="K4582" i="3"/>
  <c r="K4583" i="3"/>
  <c r="K4584" i="3"/>
  <c r="K4585" i="3"/>
  <c r="K4586" i="3"/>
  <c r="K4587" i="3"/>
  <c r="K4588" i="3"/>
  <c r="K4589" i="3"/>
  <c r="K4590" i="3"/>
  <c r="K4591" i="3"/>
  <c r="K4592" i="3"/>
  <c r="K4593" i="3"/>
  <c r="K4594" i="3"/>
  <c r="K4595" i="3"/>
  <c r="K4596" i="3"/>
  <c r="K4597" i="3"/>
  <c r="K4598" i="3"/>
  <c r="K4599" i="3"/>
  <c r="K4600" i="3"/>
  <c r="K4601" i="3"/>
  <c r="K4602" i="3"/>
  <c r="K4603" i="3"/>
  <c r="K4604" i="3"/>
  <c r="K4605" i="3"/>
  <c r="K4606" i="3"/>
  <c r="K4607" i="3"/>
  <c r="K4608" i="3"/>
  <c r="K4609" i="3"/>
  <c r="K4610" i="3"/>
  <c r="K4611" i="3"/>
  <c r="K4612" i="3"/>
  <c r="K4613" i="3"/>
  <c r="K4614" i="3"/>
  <c r="K4615" i="3"/>
  <c r="K4616" i="3"/>
  <c r="K4617" i="3"/>
  <c r="K4618" i="3"/>
  <c r="K4619" i="3"/>
  <c r="K4620" i="3"/>
  <c r="K4621" i="3"/>
  <c r="K4622" i="3"/>
  <c r="K4623" i="3"/>
  <c r="K4624" i="3"/>
  <c r="K4625" i="3"/>
  <c r="K4626" i="3"/>
  <c r="K4627" i="3"/>
  <c r="K4628" i="3"/>
  <c r="K4629" i="3"/>
  <c r="K4630" i="3"/>
  <c r="K4631" i="3"/>
  <c r="K4632" i="3"/>
  <c r="K4633" i="3"/>
  <c r="K4634" i="3"/>
  <c r="K4635" i="3"/>
  <c r="K4636" i="3"/>
  <c r="K4637" i="3"/>
  <c r="K4638" i="3"/>
  <c r="K4639" i="3"/>
  <c r="K4640" i="3"/>
  <c r="K4641" i="3"/>
  <c r="K4642" i="3"/>
  <c r="K4643" i="3"/>
  <c r="K4644" i="3"/>
  <c r="K4645" i="3"/>
  <c r="K4646" i="3"/>
  <c r="K4647" i="3"/>
  <c r="K4648" i="3"/>
  <c r="K4649" i="3"/>
  <c r="K4650" i="3"/>
  <c r="K4651" i="3"/>
  <c r="K4652" i="3"/>
  <c r="K4653" i="3"/>
  <c r="K4654" i="3"/>
  <c r="K4655" i="3"/>
  <c r="K4656" i="3"/>
  <c r="K4657" i="3"/>
  <c r="K4658" i="3"/>
  <c r="K4659" i="3"/>
  <c r="K4660" i="3"/>
  <c r="K4661" i="3"/>
  <c r="K4662" i="3"/>
  <c r="K4663" i="3"/>
  <c r="K4664" i="3"/>
  <c r="K4665" i="3"/>
  <c r="K4666" i="3"/>
  <c r="K4667" i="3"/>
  <c r="K4668" i="3"/>
  <c r="K4669" i="3"/>
  <c r="K4670" i="3"/>
  <c r="K4671" i="3"/>
  <c r="K4672" i="3"/>
  <c r="K4673" i="3"/>
  <c r="K4674" i="3"/>
  <c r="K4675" i="3"/>
  <c r="K4676" i="3"/>
  <c r="K4677" i="3"/>
  <c r="K4678" i="3"/>
  <c r="K4679" i="3"/>
  <c r="K4680" i="3"/>
  <c r="K4681" i="3"/>
  <c r="K4682" i="3"/>
  <c r="K4683" i="3"/>
  <c r="K4684" i="3"/>
  <c r="K4685" i="3"/>
  <c r="K4686" i="3"/>
  <c r="K4687" i="3"/>
  <c r="K4688" i="3"/>
  <c r="K4689" i="3"/>
  <c r="K4690" i="3"/>
  <c r="K4691" i="3"/>
  <c r="K4692" i="3"/>
  <c r="K4693" i="3"/>
  <c r="K4694" i="3"/>
  <c r="K4695" i="3"/>
  <c r="K4696" i="3"/>
  <c r="K4697" i="3"/>
  <c r="K4698" i="3"/>
  <c r="K4699" i="3"/>
  <c r="K4700" i="3"/>
  <c r="K4701" i="3"/>
  <c r="K4702" i="3"/>
  <c r="K4703" i="3"/>
  <c r="K4704" i="3"/>
  <c r="K4705" i="3"/>
  <c r="K4706" i="3"/>
  <c r="K4707" i="3"/>
  <c r="K4708" i="3"/>
  <c r="K4709" i="3"/>
  <c r="K4710" i="3"/>
  <c r="K4711" i="3"/>
  <c r="K4712" i="3"/>
  <c r="K4713" i="3"/>
  <c r="K4714" i="3"/>
  <c r="K4715" i="3"/>
  <c r="K4716" i="3"/>
  <c r="K4717" i="3"/>
  <c r="K4718" i="3"/>
  <c r="K4719" i="3"/>
  <c r="K4720" i="3"/>
  <c r="K4721" i="3"/>
  <c r="K4722" i="3"/>
  <c r="K4723" i="3"/>
  <c r="K4724" i="3"/>
  <c r="K4725" i="3"/>
  <c r="K4726" i="3"/>
  <c r="K4727" i="3"/>
  <c r="K4728" i="3"/>
  <c r="K4729" i="3"/>
  <c r="K4730" i="3"/>
  <c r="K4731" i="3"/>
  <c r="K4732" i="3"/>
  <c r="K4733" i="3"/>
  <c r="K4734" i="3"/>
  <c r="K4735" i="3"/>
  <c r="K4736" i="3"/>
  <c r="K4737" i="3"/>
  <c r="K4738" i="3"/>
  <c r="K4739" i="3"/>
  <c r="K4740" i="3"/>
  <c r="K4741" i="3"/>
  <c r="K4742" i="3"/>
  <c r="K4743" i="3"/>
  <c r="K4744" i="3"/>
  <c r="K4745" i="3"/>
  <c r="K4746" i="3"/>
  <c r="K4747" i="3"/>
  <c r="K4748" i="3"/>
  <c r="K4749" i="3"/>
  <c r="K4750" i="3"/>
  <c r="K4751" i="3"/>
  <c r="K4752" i="3"/>
  <c r="K4753" i="3"/>
  <c r="K4754" i="3"/>
  <c r="K4755" i="3"/>
  <c r="K4756" i="3"/>
  <c r="K4757" i="3"/>
  <c r="K4758" i="3"/>
  <c r="K4759" i="3"/>
  <c r="K4760" i="3"/>
  <c r="K4761" i="3"/>
  <c r="K4762" i="3"/>
  <c r="K4763" i="3"/>
  <c r="K4764" i="3"/>
  <c r="K4765" i="3"/>
  <c r="K4766" i="3"/>
  <c r="K4767" i="3"/>
  <c r="K4768" i="3"/>
  <c r="K4769" i="3"/>
  <c r="K4770" i="3"/>
  <c r="K4771" i="3"/>
  <c r="K4772" i="3"/>
  <c r="K4773" i="3"/>
  <c r="K4774" i="3"/>
  <c r="K4775" i="3"/>
  <c r="K4776" i="3"/>
  <c r="K4777" i="3"/>
  <c r="K4778" i="3"/>
  <c r="K4779" i="3"/>
  <c r="K4780" i="3"/>
  <c r="K4781" i="3"/>
  <c r="K4782" i="3"/>
  <c r="K4783" i="3"/>
  <c r="K4784" i="3"/>
  <c r="K4785" i="3"/>
  <c r="K4786" i="3"/>
  <c r="K4787" i="3"/>
  <c r="K4788" i="3"/>
  <c r="K4789" i="3"/>
  <c r="K4790" i="3"/>
  <c r="K4791" i="3"/>
  <c r="K4792" i="3"/>
  <c r="K4793" i="3"/>
  <c r="K4794" i="3"/>
  <c r="K4795" i="3"/>
  <c r="K4796" i="3"/>
  <c r="K4797" i="3"/>
  <c r="K4798" i="3"/>
  <c r="K4799" i="3"/>
  <c r="K4800" i="3"/>
  <c r="K4801" i="3"/>
  <c r="K4802" i="3"/>
  <c r="K4803" i="3"/>
  <c r="K4804" i="3"/>
  <c r="K4805" i="3"/>
  <c r="K4806" i="3"/>
  <c r="K4807" i="3"/>
  <c r="K4808" i="3"/>
  <c r="K4809" i="3"/>
  <c r="K4810" i="3"/>
  <c r="K4811" i="3"/>
  <c r="K4812" i="3"/>
  <c r="K4813" i="3"/>
  <c r="K4814" i="3"/>
  <c r="K4815" i="3"/>
  <c r="K4816" i="3"/>
  <c r="K4817" i="3"/>
  <c r="K4818" i="3"/>
  <c r="K4819" i="3"/>
  <c r="K4820" i="3"/>
  <c r="K4821" i="3"/>
  <c r="K4822" i="3"/>
  <c r="K4823" i="3"/>
  <c r="K4824" i="3"/>
  <c r="K4825" i="3"/>
  <c r="K4826" i="3"/>
  <c r="K4827" i="3"/>
  <c r="K4828" i="3"/>
  <c r="K4829" i="3"/>
  <c r="K4830" i="3"/>
  <c r="K4831" i="3"/>
  <c r="K4832" i="3"/>
  <c r="K4833" i="3"/>
  <c r="K4834" i="3"/>
  <c r="K4835" i="3"/>
  <c r="K4836" i="3"/>
  <c r="K4837" i="3"/>
  <c r="K4838" i="3"/>
  <c r="K4839" i="3"/>
  <c r="K4840" i="3"/>
  <c r="K4841" i="3"/>
  <c r="K4842" i="3"/>
  <c r="K4843" i="3"/>
  <c r="K4844" i="3"/>
  <c r="K4845" i="3"/>
  <c r="K4846" i="3"/>
  <c r="K4847" i="3"/>
  <c r="K4848" i="3"/>
  <c r="K4849" i="3"/>
  <c r="K4850" i="3"/>
  <c r="K4851" i="3"/>
  <c r="K4852" i="3"/>
  <c r="K4853" i="3"/>
  <c r="K4854" i="3"/>
  <c r="K4855" i="3"/>
  <c r="K4856" i="3"/>
  <c r="K4857" i="3"/>
  <c r="K4858" i="3"/>
  <c r="K4859" i="3"/>
  <c r="K4860" i="3"/>
  <c r="K4861" i="3"/>
  <c r="K4862" i="3"/>
  <c r="K4863" i="3"/>
  <c r="K4864" i="3"/>
  <c r="K4865" i="3"/>
  <c r="K4866" i="3"/>
  <c r="K4867" i="3"/>
  <c r="K4868" i="3"/>
  <c r="K4869" i="3"/>
  <c r="K4870" i="3"/>
  <c r="K4871" i="3"/>
  <c r="K4872" i="3"/>
  <c r="K4873" i="3"/>
  <c r="K4874" i="3"/>
  <c r="K4875" i="3"/>
  <c r="K4876" i="3"/>
  <c r="K4877" i="3"/>
  <c r="K4878" i="3"/>
  <c r="K4879" i="3"/>
  <c r="K4880" i="3"/>
  <c r="K4881" i="3"/>
  <c r="K4882" i="3"/>
  <c r="K4883" i="3"/>
  <c r="K4884" i="3"/>
  <c r="K4885" i="3"/>
  <c r="K4886" i="3"/>
  <c r="K4887" i="3"/>
  <c r="K4888" i="3"/>
  <c r="K4889" i="3"/>
  <c r="K4890" i="3"/>
  <c r="K4891" i="3"/>
  <c r="K4892" i="3"/>
  <c r="K4893" i="3"/>
  <c r="K4894" i="3"/>
  <c r="K4895" i="3"/>
  <c r="K4896" i="3"/>
  <c r="K4897" i="3"/>
  <c r="K4898" i="3"/>
  <c r="K4899" i="3"/>
  <c r="K4900" i="3"/>
  <c r="K4901" i="3"/>
  <c r="K4902" i="3"/>
  <c r="K4903" i="3"/>
  <c r="K4904" i="3"/>
  <c r="K4905" i="3"/>
  <c r="K4906" i="3"/>
  <c r="K4907" i="3"/>
  <c r="K4908" i="3"/>
  <c r="K4909" i="3"/>
  <c r="K4910" i="3"/>
  <c r="K4911" i="3"/>
  <c r="K4912" i="3"/>
  <c r="K4913" i="3"/>
  <c r="K4914" i="3"/>
  <c r="K4915" i="3"/>
  <c r="K4916" i="3"/>
  <c r="K4917" i="3"/>
  <c r="K4918" i="3"/>
  <c r="K4919" i="3"/>
  <c r="K4920" i="3"/>
  <c r="K4921" i="3"/>
  <c r="K4922" i="3"/>
  <c r="K4923" i="3"/>
  <c r="K4924" i="3"/>
  <c r="K4925" i="3"/>
  <c r="K4926" i="3"/>
  <c r="K4927" i="3"/>
  <c r="K4928" i="3"/>
  <c r="K4929" i="3"/>
  <c r="K4930" i="3"/>
  <c r="K4931" i="3"/>
  <c r="K4932" i="3"/>
  <c r="K4933" i="3"/>
  <c r="K4934" i="3"/>
  <c r="K4935" i="3"/>
  <c r="K4936" i="3"/>
  <c r="K4937" i="3"/>
  <c r="K4938" i="3"/>
  <c r="K4939" i="3"/>
  <c r="K4940" i="3"/>
  <c r="K4941" i="3"/>
  <c r="K4942" i="3"/>
  <c r="K4943" i="3"/>
  <c r="K4944" i="3"/>
  <c r="K4945" i="3"/>
  <c r="K4946" i="3"/>
  <c r="K4947" i="3"/>
  <c r="K4948" i="3"/>
  <c r="K4949" i="3"/>
  <c r="K4950" i="3"/>
  <c r="K4951" i="3"/>
  <c r="K4952" i="3"/>
  <c r="K4953" i="3"/>
  <c r="K4954" i="3"/>
  <c r="K4955" i="3"/>
  <c r="K4956" i="3"/>
  <c r="K4957" i="3"/>
  <c r="K4958" i="3"/>
  <c r="K4959" i="3"/>
  <c r="K4960" i="3"/>
  <c r="K4961" i="3"/>
  <c r="K4962" i="3"/>
  <c r="K4963" i="3"/>
  <c r="K4964" i="3"/>
  <c r="K4965" i="3"/>
  <c r="K4966" i="3"/>
  <c r="K4967" i="3"/>
  <c r="K4968" i="3"/>
  <c r="K4969" i="3"/>
  <c r="K4970" i="3"/>
  <c r="K4971" i="3"/>
  <c r="K4972" i="3"/>
  <c r="K4973" i="3"/>
  <c r="K4974" i="3"/>
  <c r="K4975" i="3"/>
  <c r="K4976" i="3"/>
  <c r="K4977" i="3"/>
  <c r="K4978" i="3"/>
  <c r="K4979" i="3"/>
  <c r="K4980" i="3"/>
  <c r="K4981" i="3"/>
  <c r="K4982" i="3"/>
  <c r="K4983" i="3"/>
  <c r="K4984" i="3"/>
  <c r="K4985" i="3"/>
  <c r="K4986" i="3"/>
  <c r="K4987" i="3"/>
  <c r="K4988" i="3"/>
  <c r="K4989" i="3"/>
  <c r="K4990" i="3"/>
  <c r="K4991" i="3"/>
  <c r="K4992" i="3"/>
  <c r="K4993" i="3"/>
  <c r="K4994" i="3"/>
  <c r="K4995" i="3"/>
  <c r="K4996" i="3"/>
  <c r="K4997" i="3"/>
  <c r="K4998" i="3"/>
  <c r="K4999" i="3"/>
  <c r="K5000" i="3"/>
  <c r="K5001" i="3"/>
  <c r="K5002" i="3"/>
  <c r="K5003" i="3"/>
  <c r="K5004" i="3"/>
  <c r="K5005" i="3"/>
  <c r="K5006" i="3"/>
  <c r="K5007" i="3"/>
  <c r="K5008" i="3"/>
  <c r="K5009" i="3"/>
  <c r="K5010" i="3"/>
  <c r="K5011" i="3"/>
  <c r="K5012" i="3"/>
  <c r="K5013" i="3"/>
  <c r="K5014" i="3"/>
  <c r="K5015" i="3"/>
  <c r="K5016" i="3"/>
  <c r="K5017" i="3"/>
  <c r="K5018" i="3"/>
  <c r="K5019" i="3"/>
  <c r="K5020" i="3"/>
  <c r="K5021" i="3"/>
  <c r="K5022" i="3"/>
  <c r="K5023" i="3"/>
  <c r="K5024" i="3"/>
  <c r="K5025" i="3"/>
  <c r="K5026" i="3"/>
  <c r="K5027" i="3"/>
  <c r="K5028" i="3"/>
  <c r="K5029" i="3"/>
  <c r="K5030" i="3"/>
  <c r="K5031" i="3"/>
  <c r="K5032" i="3"/>
  <c r="K5033" i="3"/>
  <c r="K5034" i="3"/>
  <c r="K5035" i="3"/>
  <c r="K5036" i="3"/>
  <c r="K5037" i="3"/>
  <c r="K5038" i="3"/>
  <c r="K5039" i="3"/>
  <c r="K5040" i="3"/>
  <c r="K5041" i="3"/>
  <c r="K5042" i="3"/>
  <c r="K5043" i="3"/>
  <c r="K5044" i="3"/>
  <c r="K5045" i="3"/>
  <c r="K5046" i="3"/>
  <c r="K5047" i="3"/>
  <c r="K5048" i="3"/>
  <c r="K5049" i="3"/>
  <c r="K5050" i="3"/>
  <c r="K5051" i="3"/>
  <c r="K5052" i="3"/>
  <c r="K5053" i="3"/>
  <c r="K5054" i="3"/>
  <c r="K5055" i="3"/>
  <c r="K5056" i="3"/>
  <c r="K5057" i="3"/>
  <c r="K5058" i="3"/>
  <c r="K5059" i="3"/>
  <c r="K5060" i="3"/>
  <c r="K5061" i="3"/>
  <c r="K5062" i="3"/>
  <c r="K5063" i="3"/>
  <c r="K5064" i="3"/>
  <c r="K5065" i="3"/>
  <c r="K5066" i="3"/>
  <c r="K5067" i="3"/>
  <c r="K5068" i="3"/>
  <c r="K5069" i="3"/>
  <c r="K5070" i="3"/>
  <c r="K5071" i="3"/>
  <c r="K5072" i="3"/>
  <c r="K5073" i="3"/>
  <c r="K5074" i="3"/>
  <c r="K5075" i="3"/>
  <c r="K5076" i="3"/>
  <c r="K5077" i="3"/>
  <c r="K5078" i="3"/>
  <c r="K5079" i="3"/>
  <c r="K5080" i="3"/>
  <c r="K5081" i="3"/>
  <c r="K5082" i="3"/>
  <c r="K5083" i="3"/>
  <c r="K5084" i="3"/>
  <c r="K5085" i="3"/>
  <c r="K5086" i="3"/>
  <c r="K5087" i="3"/>
  <c r="K5088" i="3"/>
  <c r="K5089" i="3"/>
  <c r="K5090" i="3"/>
  <c r="K5091" i="3"/>
  <c r="K5092" i="3"/>
  <c r="K5093" i="3"/>
  <c r="K5094" i="3"/>
  <c r="K5095" i="3"/>
  <c r="K5096" i="3"/>
  <c r="K5097" i="3"/>
  <c r="K5098" i="3"/>
  <c r="K5099" i="3"/>
  <c r="K5100" i="3"/>
  <c r="K5101" i="3"/>
  <c r="K5102" i="3"/>
  <c r="K5103" i="3"/>
  <c r="K5104" i="3"/>
  <c r="K5105" i="3"/>
  <c r="K5106" i="3"/>
  <c r="K5107" i="3"/>
  <c r="K5108" i="3"/>
  <c r="K5109" i="3"/>
  <c r="K5110" i="3"/>
  <c r="K5111" i="3"/>
  <c r="K5112" i="3"/>
  <c r="K5113" i="3"/>
  <c r="K5114" i="3"/>
  <c r="K5115" i="3"/>
  <c r="K5116" i="3"/>
  <c r="K5117" i="3"/>
  <c r="K5118" i="3"/>
  <c r="K5119" i="3"/>
  <c r="K5120" i="3"/>
  <c r="K5121" i="3"/>
  <c r="K5122" i="3"/>
  <c r="K5123" i="3"/>
  <c r="K5124" i="3"/>
  <c r="K5125" i="3"/>
  <c r="K5126" i="3"/>
  <c r="K5127" i="3"/>
  <c r="K5128" i="3"/>
  <c r="K5129" i="3"/>
  <c r="K5130" i="3"/>
  <c r="K5131" i="3"/>
  <c r="K5132" i="3"/>
  <c r="K5133" i="3"/>
  <c r="K5134" i="3"/>
  <c r="K5135" i="3"/>
  <c r="K5136" i="3"/>
  <c r="K5137" i="3"/>
  <c r="K5138" i="3"/>
  <c r="K5139" i="3"/>
  <c r="K5140" i="3"/>
  <c r="K5141" i="3"/>
  <c r="K5142" i="3"/>
  <c r="K5143" i="3"/>
  <c r="K5144" i="3"/>
  <c r="K5145" i="3"/>
  <c r="K5146" i="3"/>
  <c r="K5147" i="3"/>
  <c r="K5148" i="3"/>
  <c r="K5149" i="3"/>
  <c r="K5150" i="3"/>
  <c r="K5151" i="3"/>
  <c r="K5152" i="3"/>
  <c r="K5153" i="3"/>
  <c r="K5154" i="3"/>
  <c r="K5155" i="3"/>
  <c r="K5156" i="3"/>
  <c r="K5157" i="3"/>
  <c r="K5158" i="3"/>
  <c r="K5159" i="3"/>
  <c r="K5160" i="3"/>
  <c r="K5161" i="3"/>
  <c r="K5162" i="3"/>
  <c r="K5163" i="3"/>
  <c r="K5164" i="3"/>
  <c r="K5165" i="3"/>
  <c r="K5166" i="3"/>
  <c r="K5167" i="3"/>
  <c r="K5168" i="3"/>
  <c r="K5169" i="3"/>
  <c r="K5170" i="3"/>
  <c r="K5171" i="3"/>
  <c r="K5172" i="3"/>
  <c r="K5173" i="3"/>
  <c r="K5174" i="3"/>
  <c r="K5175" i="3"/>
  <c r="K5176" i="3"/>
  <c r="K5177" i="3"/>
  <c r="K5178" i="3"/>
  <c r="K5179" i="3"/>
  <c r="K5180" i="3"/>
  <c r="K5181" i="3"/>
  <c r="K5182" i="3"/>
  <c r="K5183" i="3"/>
  <c r="K5184" i="3"/>
  <c r="K5185" i="3"/>
  <c r="K5186" i="3"/>
  <c r="K5187" i="3"/>
  <c r="K5188" i="3"/>
  <c r="K5189" i="3"/>
  <c r="K5190" i="3"/>
  <c r="K5191" i="3"/>
  <c r="K5192" i="3"/>
  <c r="K5193" i="3"/>
  <c r="K5194" i="3"/>
  <c r="K5195" i="3"/>
  <c r="K5196" i="3"/>
  <c r="K5197" i="3"/>
  <c r="K5198" i="3"/>
  <c r="K5199" i="3"/>
  <c r="K5200" i="3"/>
  <c r="K5201" i="3"/>
  <c r="K5202" i="3"/>
  <c r="K5203" i="3"/>
  <c r="K5204" i="3"/>
  <c r="K5205" i="3"/>
  <c r="K5206" i="3"/>
  <c r="K5207" i="3"/>
  <c r="K5208" i="3"/>
  <c r="K5209" i="3"/>
  <c r="K5210" i="3"/>
  <c r="K5211" i="3"/>
  <c r="K5212" i="3"/>
  <c r="K5213" i="3"/>
  <c r="K5214" i="3"/>
  <c r="K5215" i="3"/>
  <c r="K5216" i="3"/>
  <c r="K5217" i="3"/>
  <c r="K5218" i="3"/>
  <c r="K5219" i="3"/>
  <c r="K5220" i="3"/>
  <c r="K5221" i="3"/>
  <c r="K5222" i="3"/>
  <c r="K5223" i="3"/>
  <c r="K5224" i="3"/>
  <c r="K5225" i="3"/>
  <c r="K5226" i="3"/>
  <c r="K5227" i="3"/>
  <c r="K5228" i="3"/>
  <c r="K5229" i="3"/>
  <c r="K5230" i="3"/>
  <c r="K5231" i="3"/>
  <c r="K5232" i="3"/>
  <c r="K5233" i="3"/>
  <c r="K5234" i="3"/>
  <c r="K5235" i="3"/>
  <c r="K5236" i="3"/>
  <c r="K5237" i="3"/>
  <c r="K5238" i="3"/>
  <c r="K5239" i="3"/>
  <c r="K5240" i="3"/>
  <c r="K5241" i="3"/>
  <c r="K5242" i="3"/>
  <c r="K5243" i="3"/>
  <c r="K5244" i="3"/>
  <c r="K5245" i="3"/>
  <c r="K5246" i="3"/>
  <c r="K5247" i="3"/>
  <c r="K5248" i="3"/>
  <c r="K5249" i="3"/>
  <c r="K5250" i="3"/>
  <c r="K5251" i="3"/>
  <c r="K5252" i="3"/>
  <c r="K5253" i="3"/>
  <c r="K5254" i="3"/>
  <c r="K5255" i="3"/>
  <c r="K5256" i="3"/>
  <c r="K5257" i="3"/>
  <c r="K5258" i="3"/>
  <c r="K5259" i="3"/>
  <c r="K5260" i="3"/>
  <c r="K5261" i="3"/>
  <c r="K5262" i="3"/>
  <c r="K5263" i="3"/>
  <c r="K5264" i="3"/>
  <c r="K5265" i="3"/>
  <c r="K5266" i="3"/>
  <c r="K5267" i="3"/>
  <c r="K5268" i="3"/>
  <c r="K5269" i="3"/>
  <c r="K5270" i="3"/>
  <c r="K5271" i="3"/>
  <c r="K5272" i="3"/>
  <c r="K5273" i="3"/>
  <c r="K5274" i="3"/>
  <c r="K5275" i="3"/>
  <c r="K5276" i="3"/>
  <c r="K5277" i="3"/>
  <c r="K5278" i="3"/>
  <c r="K5279" i="3"/>
  <c r="K5280" i="3"/>
  <c r="K5281" i="3"/>
  <c r="K5282" i="3"/>
  <c r="K5283" i="3"/>
  <c r="K5284" i="3"/>
  <c r="K5285" i="3"/>
  <c r="K5286" i="3"/>
  <c r="K5287" i="3"/>
  <c r="K5288" i="3"/>
  <c r="K5289" i="3"/>
  <c r="K5290" i="3"/>
  <c r="K5291" i="3"/>
  <c r="K5292" i="3"/>
  <c r="K5293" i="3"/>
  <c r="K5294" i="3"/>
  <c r="K5295" i="3"/>
  <c r="K5296" i="3"/>
  <c r="K5297" i="3"/>
  <c r="K5298" i="3"/>
  <c r="K5299" i="3"/>
  <c r="K5300" i="3"/>
  <c r="K5301" i="3"/>
  <c r="K5302" i="3"/>
  <c r="K5303" i="3"/>
  <c r="K5304" i="3"/>
  <c r="K5305" i="3"/>
  <c r="K5306" i="3"/>
  <c r="K5307" i="3"/>
  <c r="K5308" i="3"/>
  <c r="K5309" i="3"/>
  <c r="K5310" i="3"/>
  <c r="K5311" i="3"/>
  <c r="K5312" i="3"/>
  <c r="K5313" i="3"/>
  <c r="K5314" i="3"/>
  <c r="K5315" i="3"/>
  <c r="K5316" i="3"/>
  <c r="K5317" i="3"/>
  <c r="K5318" i="3"/>
  <c r="K5319" i="3"/>
  <c r="K5320" i="3"/>
  <c r="K5321" i="3"/>
  <c r="K5322" i="3"/>
  <c r="K5323" i="3"/>
  <c r="K5324" i="3"/>
  <c r="K5325" i="3"/>
  <c r="K5326" i="3"/>
  <c r="K5327" i="3"/>
  <c r="K5328" i="3"/>
  <c r="K5329" i="3"/>
  <c r="K5330" i="3"/>
  <c r="K5331" i="3"/>
  <c r="K5332" i="3"/>
  <c r="K5333" i="3"/>
  <c r="K5334" i="3"/>
  <c r="K5335" i="3"/>
  <c r="K5336" i="3"/>
  <c r="K5337" i="3"/>
  <c r="K5338" i="3"/>
  <c r="K5339" i="3"/>
  <c r="K5340" i="3"/>
  <c r="K5341" i="3"/>
  <c r="K5342" i="3"/>
  <c r="K5343" i="3"/>
  <c r="K5344" i="3"/>
  <c r="K5345" i="3"/>
  <c r="K5346" i="3"/>
  <c r="K5347" i="3"/>
  <c r="K5348" i="3"/>
  <c r="K5349" i="3"/>
  <c r="K5350" i="3"/>
  <c r="K5351" i="3"/>
  <c r="K5352" i="3"/>
  <c r="K5353" i="3"/>
  <c r="K5354" i="3"/>
  <c r="K5355" i="3"/>
  <c r="K5356" i="3"/>
  <c r="K5357" i="3"/>
  <c r="K5358" i="3"/>
  <c r="K5359" i="3"/>
  <c r="K5360" i="3"/>
  <c r="K5361" i="3"/>
  <c r="K5362" i="3"/>
  <c r="K5363" i="3"/>
  <c r="K5364" i="3"/>
  <c r="K5365" i="3"/>
  <c r="K5366" i="3"/>
  <c r="K5367" i="3"/>
  <c r="K5368" i="3"/>
  <c r="K5369" i="3"/>
  <c r="K5370" i="3"/>
  <c r="K5371" i="3"/>
  <c r="K5372" i="3"/>
  <c r="K5373" i="3"/>
  <c r="K5374" i="3"/>
  <c r="K5375" i="3"/>
  <c r="K5376" i="3"/>
  <c r="K5377" i="3"/>
  <c r="K5378" i="3"/>
  <c r="K5379" i="3"/>
  <c r="K5380" i="3"/>
  <c r="K5381" i="3"/>
  <c r="K5382" i="3"/>
  <c r="K5383" i="3"/>
  <c r="K5384" i="3"/>
  <c r="K5385" i="3"/>
  <c r="K5386" i="3"/>
  <c r="K5387" i="3"/>
  <c r="K5388" i="3"/>
  <c r="K5389" i="3"/>
  <c r="K5390" i="3"/>
  <c r="K5391" i="3"/>
  <c r="K5392" i="3"/>
  <c r="K5393" i="3"/>
  <c r="K5394" i="3"/>
  <c r="K5395" i="3"/>
  <c r="K5396" i="3"/>
  <c r="K5397" i="3"/>
  <c r="K5398" i="3"/>
  <c r="K5399" i="3"/>
  <c r="K5400" i="3"/>
  <c r="K5401" i="3"/>
  <c r="K5402" i="3"/>
  <c r="K5403" i="3"/>
  <c r="K5404" i="3"/>
  <c r="K5405" i="3"/>
  <c r="K5406" i="3"/>
  <c r="K5407" i="3"/>
  <c r="K5408" i="3"/>
  <c r="K5409" i="3"/>
  <c r="K5410" i="3"/>
  <c r="K5411" i="3"/>
  <c r="K5412" i="3"/>
  <c r="K5413" i="3"/>
  <c r="K5414" i="3"/>
  <c r="K5415" i="3"/>
  <c r="K5416" i="3"/>
  <c r="K5417" i="3"/>
  <c r="K5418" i="3"/>
  <c r="K5419" i="3"/>
  <c r="K5420" i="3"/>
  <c r="K5421" i="3"/>
  <c r="K5422" i="3"/>
  <c r="K5423" i="3"/>
  <c r="K5424" i="3"/>
  <c r="K5425" i="3"/>
  <c r="K5426" i="3"/>
  <c r="K5427" i="3"/>
  <c r="K5428" i="3"/>
  <c r="K5429" i="3"/>
  <c r="K5430" i="3"/>
  <c r="K5431" i="3"/>
  <c r="K5432" i="3"/>
  <c r="K5433" i="3"/>
  <c r="K5434" i="3"/>
  <c r="K5435" i="3"/>
  <c r="K5436" i="3"/>
  <c r="K5437" i="3"/>
  <c r="K5438" i="3"/>
  <c r="K5439" i="3"/>
  <c r="K5440" i="3"/>
  <c r="K5441" i="3"/>
  <c r="K5442" i="3"/>
  <c r="K5443" i="3"/>
  <c r="K5444" i="3"/>
  <c r="K5445" i="3"/>
  <c r="K5446" i="3"/>
  <c r="K5447" i="3"/>
  <c r="K5448" i="3"/>
  <c r="K5449" i="3"/>
  <c r="K5450" i="3"/>
  <c r="K5451" i="3"/>
  <c r="K5452" i="3"/>
  <c r="K5453" i="3"/>
  <c r="K5454" i="3"/>
  <c r="K5455" i="3"/>
  <c r="K5456" i="3"/>
  <c r="K5457" i="3"/>
  <c r="K5458" i="3"/>
  <c r="K5459" i="3"/>
  <c r="K5460" i="3"/>
  <c r="K5461" i="3"/>
  <c r="K5462" i="3"/>
  <c r="K5463" i="3"/>
  <c r="K5464" i="3"/>
  <c r="K5465" i="3"/>
  <c r="K5466" i="3"/>
  <c r="K5467" i="3"/>
  <c r="K5468" i="3"/>
  <c r="K5469" i="3"/>
  <c r="K5470" i="3"/>
  <c r="K5471" i="3"/>
  <c r="K5472" i="3"/>
  <c r="K5473" i="3"/>
  <c r="K5474" i="3"/>
  <c r="K5475" i="3"/>
  <c r="K5476" i="3"/>
  <c r="K5477" i="3"/>
  <c r="K5478" i="3"/>
  <c r="K5479" i="3"/>
  <c r="K5480" i="3"/>
  <c r="K5481" i="3"/>
  <c r="K5482" i="3"/>
  <c r="K5483" i="3"/>
  <c r="K5484" i="3"/>
  <c r="K5485" i="3"/>
  <c r="K5486" i="3"/>
  <c r="K5487" i="3"/>
  <c r="K5488" i="3"/>
  <c r="K5489" i="3"/>
  <c r="K5490" i="3"/>
  <c r="K5491" i="3"/>
  <c r="K5492" i="3"/>
  <c r="K5493" i="3"/>
  <c r="K5494" i="3"/>
  <c r="K5495" i="3"/>
  <c r="K5496" i="3"/>
  <c r="K5497" i="3"/>
  <c r="K5498" i="3"/>
  <c r="K5499" i="3"/>
  <c r="K5500" i="3"/>
  <c r="K5501" i="3"/>
  <c r="K5502" i="3"/>
  <c r="K5503" i="3"/>
  <c r="K5504" i="3"/>
  <c r="K5505" i="3"/>
  <c r="K5506" i="3"/>
  <c r="K5507" i="3"/>
  <c r="K5508" i="3"/>
  <c r="K5509" i="3"/>
  <c r="K5510" i="3"/>
  <c r="K5511" i="3"/>
  <c r="K5512" i="3"/>
  <c r="K5513" i="3"/>
  <c r="K5514" i="3"/>
  <c r="K5515" i="3"/>
  <c r="K5516" i="3"/>
  <c r="K5517" i="3"/>
  <c r="K5518" i="3"/>
  <c r="K5519" i="3"/>
  <c r="K5520" i="3"/>
  <c r="K5521" i="3"/>
  <c r="K5522" i="3"/>
  <c r="K5523" i="3"/>
  <c r="K5524" i="3"/>
  <c r="K5525" i="3"/>
  <c r="K5526" i="3"/>
  <c r="K5527" i="3"/>
  <c r="K5528" i="3"/>
  <c r="K5529" i="3"/>
  <c r="K5530" i="3"/>
  <c r="K5531" i="3"/>
  <c r="K5532" i="3"/>
  <c r="K5533" i="3"/>
  <c r="K5534" i="3"/>
  <c r="K5535" i="3"/>
  <c r="K5536" i="3"/>
  <c r="K5537" i="3"/>
  <c r="K5538" i="3"/>
  <c r="K5539" i="3"/>
  <c r="K5540" i="3"/>
  <c r="K5541" i="3"/>
  <c r="K5542" i="3"/>
  <c r="K5543" i="3"/>
  <c r="K5544" i="3"/>
  <c r="K5545" i="3"/>
  <c r="K5546" i="3"/>
  <c r="K5547" i="3"/>
  <c r="K5548" i="3"/>
  <c r="K5549" i="3"/>
  <c r="K5550" i="3"/>
  <c r="K5551" i="3"/>
  <c r="K5552" i="3"/>
  <c r="K5553" i="3"/>
  <c r="K5554" i="3"/>
  <c r="K5555" i="3"/>
  <c r="K5556" i="3"/>
  <c r="K5557" i="3"/>
  <c r="K5558" i="3"/>
  <c r="K5559" i="3"/>
  <c r="K5560" i="3"/>
  <c r="K5561" i="3"/>
  <c r="K5562" i="3"/>
  <c r="K5563" i="3"/>
  <c r="K5564" i="3"/>
  <c r="K5565" i="3"/>
  <c r="K5566" i="3"/>
  <c r="K5567" i="3"/>
  <c r="K5568" i="3"/>
  <c r="K5569" i="3"/>
  <c r="K5570" i="3"/>
  <c r="K5571" i="3"/>
  <c r="K5572" i="3"/>
  <c r="K5573" i="3"/>
  <c r="K5574" i="3"/>
  <c r="K5575" i="3"/>
  <c r="K5576" i="3"/>
  <c r="K5577" i="3"/>
  <c r="K5578" i="3"/>
  <c r="K5579" i="3"/>
  <c r="K5580" i="3"/>
  <c r="K5581" i="3"/>
  <c r="K5582" i="3"/>
  <c r="K5583" i="3"/>
  <c r="K5584" i="3"/>
  <c r="K5585" i="3"/>
  <c r="K5586" i="3"/>
  <c r="K5587" i="3"/>
  <c r="K5588" i="3"/>
  <c r="K5589" i="3"/>
  <c r="K5590" i="3"/>
  <c r="K5591" i="3"/>
  <c r="K5592" i="3"/>
  <c r="K5593" i="3"/>
  <c r="K5594" i="3"/>
  <c r="K5595" i="3"/>
  <c r="K5596" i="3"/>
  <c r="K5597" i="3"/>
  <c r="K5598" i="3"/>
  <c r="K5599" i="3"/>
  <c r="K5600" i="3"/>
  <c r="K5601" i="3"/>
  <c r="K5602" i="3"/>
  <c r="K5603" i="3"/>
  <c r="K5604" i="3"/>
  <c r="K5605" i="3"/>
  <c r="K5606" i="3"/>
  <c r="K5607" i="3"/>
  <c r="K5608" i="3"/>
  <c r="K5609" i="3"/>
  <c r="K5610" i="3"/>
  <c r="K5611" i="3"/>
  <c r="K5612" i="3"/>
  <c r="K5613" i="3"/>
  <c r="K5614" i="3"/>
  <c r="K5615" i="3"/>
  <c r="K5616" i="3"/>
  <c r="K5617" i="3"/>
  <c r="K5618" i="3"/>
  <c r="K5619" i="3"/>
  <c r="K5620" i="3"/>
  <c r="K5621" i="3"/>
  <c r="K5622" i="3"/>
  <c r="K5623" i="3"/>
  <c r="K5624" i="3"/>
  <c r="K5625" i="3"/>
  <c r="K5626" i="3"/>
  <c r="K5627" i="3"/>
  <c r="K5628" i="3"/>
  <c r="K5629" i="3"/>
  <c r="K5630" i="3"/>
  <c r="K5631" i="3"/>
  <c r="K5632" i="3"/>
  <c r="K5633" i="3"/>
  <c r="K5634" i="3"/>
  <c r="K5635" i="3"/>
  <c r="K5636" i="3"/>
  <c r="K5637" i="3"/>
  <c r="K5638" i="3"/>
  <c r="K5639" i="3"/>
  <c r="K5640" i="3"/>
  <c r="K5641" i="3"/>
  <c r="K5642" i="3"/>
  <c r="K5643" i="3"/>
  <c r="K5644" i="3"/>
  <c r="K5645" i="3"/>
  <c r="K5646" i="3"/>
  <c r="K5647" i="3"/>
  <c r="K5648" i="3"/>
  <c r="K5649" i="3"/>
  <c r="K5650" i="3"/>
  <c r="K5651" i="3"/>
  <c r="K5652" i="3"/>
  <c r="K5653" i="3"/>
  <c r="K5654" i="3"/>
  <c r="K5655" i="3"/>
  <c r="K5656" i="3"/>
  <c r="K5657" i="3"/>
  <c r="K5658" i="3"/>
  <c r="K5659" i="3"/>
  <c r="K5660" i="3"/>
  <c r="K5661" i="3"/>
  <c r="K5662" i="3"/>
  <c r="K5663" i="3"/>
  <c r="K5664" i="3"/>
  <c r="K5665" i="3"/>
  <c r="K5666" i="3"/>
  <c r="K5667" i="3"/>
  <c r="K5668" i="3"/>
  <c r="K5669" i="3"/>
  <c r="K5670" i="3"/>
  <c r="K5671" i="3"/>
  <c r="K5672" i="3"/>
  <c r="K5673" i="3"/>
  <c r="K5674" i="3"/>
  <c r="K5675" i="3"/>
  <c r="K5676" i="3"/>
  <c r="K5677" i="3"/>
  <c r="K5678" i="3"/>
  <c r="K5679" i="3"/>
  <c r="K5680" i="3"/>
  <c r="K5681" i="3"/>
  <c r="K5682" i="3"/>
  <c r="K5683" i="3"/>
  <c r="K5684" i="3"/>
  <c r="K5685" i="3"/>
  <c r="K5686" i="3"/>
  <c r="K5687" i="3"/>
  <c r="K5688" i="3"/>
  <c r="K5689" i="3"/>
  <c r="K5690" i="3"/>
  <c r="K5691" i="3"/>
  <c r="K5692" i="3"/>
  <c r="K5693" i="3"/>
  <c r="K5694" i="3"/>
  <c r="K5695" i="3"/>
  <c r="K5696" i="3"/>
  <c r="K5697" i="3"/>
  <c r="K5698" i="3"/>
  <c r="K5699" i="3"/>
  <c r="K5700" i="3"/>
  <c r="K5701" i="3"/>
  <c r="K5702" i="3"/>
  <c r="K5703" i="3"/>
  <c r="K5704" i="3"/>
  <c r="K5705" i="3"/>
  <c r="K5706" i="3"/>
  <c r="K5707" i="3"/>
  <c r="K5708" i="3"/>
  <c r="K5709" i="3"/>
  <c r="K5710" i="3"/>
  <c r="K5711" i="3"/>
  <c r="K5712" i="3"/>
  <c r="K5713" i="3"/>
  <c r="K5714" i="3"/>
  <c r="K5715" i="3"/>
  <c r="K5716" i="3"/>
  <c r="K5717" i="3"/>
  <c r="K5718" i="3"/>
  <c r="K5719" i="3"/>
  <c r="K5720" i="3"/>
  <c r="K5721" i="3"/>
  <c r="K5722" i="3"/>
  <c r="K5723" i="3"/>
  <c r="K5724" i="3"/>
  <c r="K5725" i="3"/>
  <c r="K5726" i="3"/>
  <c r="K5727" i="3"/>
  <c r="K5728" i="3"/>
  <c r="K5729" i="3"/>
  <c r="K5730" i="3"/>
  <c r="K5731" i="3"/>
  <c r="K5732" i="3"/>
  <c r="K5733" i="3"/>
  <c r="K5734" i="3"/>
  <c r="K5735" i="3"/>
  <c r="K5736" i="3"/>
  <c r="K5737" i="3"/>
  <c r="K5738" i="3"/>
  <c r="K5739" i="3"/>
  <c r="K5740" i="3"/>
  <c r="K5741" i="3"/>
  <c r="K5742" i="3"/>
  <c r="K5743" i="3"/>
  <c r="K5744" i="3"/>
  <c r="K5745" i="3"/>
  <c r="K5746" i="3"/>
  <c r="K5747" i="3"/>
  <c r="K5748" i="3"/>
  <c r="K5749" i="3"/>
  <c r="K5750" i="3"/>
  <c r="K5751" i="3"/>
  <c r="K5752" i="3"/>
  <c r="K5753" i="3"/>
  <c r="K5754" i="3"/>
  <c r="K5755" i="3"/>
  <c r="K5756" i="3"/>
  <c r="K5757" i="3"/>
  <c r="K5758" i="3"/>
  <c r="K5759" i="3"/>
  <c r="K5760" i="3"/>
  <c r="K5761" i="3"/>
  <c r="K5762" i="3"/>
  <c r="K5763" i="3"/>
  <c r="K5764" i="3"/>
  <c r="K5765" i="3"/>
  <c r="K5766" i="3"/>
  <c r="K5767" i="3"/>
  <c r="K5768" i="3"/>
  <c r="K5769" i="3"/>
  <c r="K5770" i="3"/>
  <c r="K5771" i="3"/>
  <c r="K5772" i="3"/>
  <c r="K5773" i="3"/>
  <c r="K5774" i="3"/>
  <c r="K5775" i="3"/>
  <c r="K5776" i="3"/>
  <c r="K5777" i="3"/>
  <c r="K5778" i="3"/>
  <c r="K5779" i="3"/>
  <c r="K5780" i="3"/>
  <c r="K5781" i="3"/>
  <c r="K5782" i="3"/>
  <c r="K5783" i="3"/>
  <c r="K5784" i="3"/>
  <c r="K5785" i="3"/>
  <c r="K5786" i="3"/>
  <c r="K5787" i="3"/>
  <c r="K5788" i="3"/>
  <c r="K5789" i="3"/>
  <c r="K5790" i="3"/>
  <c r="K5791" i="3"/>
  <c r="K5792" i="3"/>
  <c r="K5793" i="3"/>
  <c r="K5794" i="3"/>
  <c r="K5795" i="3"/>
  <c r="K5796" i="3"/>
  <c r="K5797" i="3"/>
  <c r="K5798" i="3"/>
  <c r="K5799" i="3"/>
  <c r="K5800" i="3"/>
  <c r="K5801" i="3"/>
  <c r="K5802" i="3"/>
  <c r="K5803" i="3"/>
  <c r="K5804" i="3"/>
  <c r="K5805" i="3"/>
  <c r="K5806" i="3"/>
  <c r="K5807" i="3"/>
  <c r="K5808" i="3"/>
  <c r="K5809" i="3"/>
  <c r="K5810" i="3"/>
  <c r="K5811" i="3"/>
  <c r="K5812" i="3"/>
  <c r="K5813" i="3"/>
  <c r="K5814" i="3"/>
  <c r="K5815" i="3"/>
  <c r="K5816" i="3"/>
  <c r="K5817" i="3"/>
  <c r="K5818" i="3"/>
  <c r="K5819" i="3"/>
  <c r="K5820" i="3"/>
  <c r="K5821" i="3"/>
  <c r="K5822" i="3"/>
  <c r="K5823" i="3"/>
  <c r="K5824" i="3"/>
  <c r="K5825" i="3"/>
  <c r="K5826" i="3"/>
  <c r="K5827" i="3"/>
  <c r="K5828" i="3"/>
  <c r="K5829" i="3"/>
  <c r="K5830" i="3"/>
  <c r="K5831" i="3"/>
  <c r="K5832" i="3"/>
  <c r="K5833" i="3"/>
  <c r="K5834" i="3"/>
  <c r="K5835" i="3"/>
  <c r="K5836" i="3"/>
  <c r="K5837" i="3"/>
  <c r="K5838" i="3"/>
  <c r="K5839" i="3"/>
  <c r="K5840" i="3"/>
  <c r="K5841" i="3"/>
  <c r="K5842" i="3"/>
  <c r="K5843" i="3"/>
  <c r="K5844" i="3"/>
  <c r="K5845" i="3"/>
  <c r="K5846" i="3"/>
  <c r="K5847" i="3"/>
  <c r="K5848" i="3"/>
  <c r="K5849" i="3"/>
  <c r="K5850" i="3"/>
  <c r="K5851" i="3"/>
  <c r="K5852" i="3"/>
  <c r="K5853" i="3"/>
  <c r="K5854" i="3"/>
  <c r="K5855" i="3"/>
  <c r="K5856" i="3"/>
  <c r="K5857" i="3"/>
  <c r="K5858" i="3"/>
  <c r="K5859" i="3"/>
  <c r="K5860" i="3"/>
  <c r="K5861" i="3"/>
  <c r="K5862" i="3"/>
  <c r="K5863" i="3"/>
  <c r="K5864" i="3"/>
  <c r="K5865" i="3"/>
  <c r="K5866" i="3"/>
  <c r="K5867" i="3"/>
  <c r="K5868" i="3"/>
  <c r="K5869" i="3"/>
  <c r="K5870" i="3"/>
  <c r="K5871" i="3"/>
  <c r="K5872" i="3"/>
  <c r="K5873" i="3"/>
  <c r="K5874" i="3"/>
  <c r="K5875" i="3"/>
  <c r="K5876" i="3"/>
  <c r="K5877" i="3"/>
  <c r="K5878" i="3"/>
  <c r="K5879" i="3"/>
  <c r="K5880" i="3"/>
  <c r="K5881" i="3"/>
  <c r="K5882" i="3"/>
  <c r="K5883" i="3"/>
  <c r="K5884" i="3"/>
  <c r="K5885" i="3"/>
  <c r="K5886" i="3"/>
  <c r="K5887" i="3"/>
  <c r="K5888" i="3"/>
  <c r="K5889" i="3"/>
  <c r="K5890" i="3"/>
  <c r="K5891" i="3"/>
  <c r="K5892" i="3"/>
  <c r="K5893" i="3"/>
  <c r="K5894" i="3"/>
  <c r="K5895" i="3"/>
  <c r="K5896" i="3"/>
  <c r="K5897" i="3"/>
  <c r="K5898" i="3"/>
  <c r="K5899" i="3"/>
  <c r="K5900" i="3"/>
  <c r="K5901" i="3"/>
  <c r="K5902" i="3"/>
  <c r="K5903" i="3"/>
  <c r="K5904" i="3"/>
  <c r="K5905" i="3"/>
  <c r="K5906" i="3"/>
  <c r="K5907" i="3"/>
  <c r="K5908" i="3"/>
  <c r="K5909" i="3"/>
  <c r="K5910" i="3"/>
  <c r="K5911" i="3"/>
  <c r="K5912" i="3"/>
  <c r="K5913" i="3"/>
  <c r="K5914" i="3"/>
  <c r="K5915" i="3"/>
  <c r="K5916" i="3"/>
  <c r="K5917" i="3"/>
  <c r="K5918" i="3"/>
  <c r="K5919" i="3"/>
  <c r="K5920" i="3"/>
  <c r="K5921" i="3"/>
  <c r="K5922" i="3"/>
  <c r="K5923" i="3"/>
  <c r="K5924" i="3"/>
  <c r="K5925" i="3"/>
  <c r="K5926" i="3"/>
  <c r="K5927" i="3"/>
  <c r="K5928" i="3"/>
  <c r="K5929" i="3"/>
  <c r="K5930" i="3"/>
  <c r="K5931" i="3"/>
  <c r="K5932" i="3"/>
  <c r="K5933" i="3"/>
  <c r="K5934" i="3"/>
  <c r="K5935" i="3"/>
  <c r="K5936" i="3"/>
  <c r="K5937" i="3"/>
  <c r="K5938" i="3"/>
  <c r="K5939" i="3"/>
  <c r="K5940" i="3"/>
  <c r="K5941" i="3"/>
  <c r="K5942" i="3"/>
  <c r="K5943" i="3"/>
  <c r="K5944" i="3"/>
  <c r="K5945" i="3"/>
  <c r="K5946" i="3"/>
  <c r="K5947" i="3"/>
  <c r="K5948" i="3"/>
  <c r="K5949" i="3"/>
  <c r="K5950" i="3"/>
  <c r="K5951" i="3"/>
  <c r="K5952" i="3"/>
  <c r="K5953" i="3"/>
  <c r="K5954" i="3"/>
  <c r="K5955" i="3"/>
  <c r="K5956" i="3"/>
  <c r="K5957" i="3"/>
  <c r="K5958" i="3"/>
  <c r="K5959" i="3"/>
  <c r="K5960" i="3"/>
  <c r="K5961" i="3"/>
  <c r="K5962" i="3"/>
  <c r="K5963" i="3"/>
  <c r="K5964" i="3"/>
  <c r="K5965" i="3"/>
  <c r="K5966" i="3"/>
  <c r="K5967" i="3"/>
  <c r="K5968" i="3"/>
  <c r="K5969" i="3"/>
  <c r="K5970" i="3"/>
  <c r="K5971" i="3"/>
  <c r="K5972" i="3"/>
  <c r="K5973" i="3"/>
  <c r="K5974" i="3"/>
  <c r="K5975" i="3"/>
  <c r="K5976" i="3"/>
  <c r="K5977" i="3"/>
  <c r="K5978" i="3"/>
  <c r="K5979" i="3"/>
  <c r="K5980" i="3"/>
  <c r="K5981" i="3"/>
  <c r="K5982" i="3"/>
  <c r="K5983" i="3"/>
  <c r="K5984" i="3"/>
  <c r="K5985" i="3"/>
  <c r="K5986" i="3"/>
  <c r="K5987" i="3"/>
  <c r="K5988" i="3"/>
  <c r="K5989" i="3"/>
  <c r="K5990" i="3"/>
  <c r="K5991" i="3"/>
  <c r="K5992" i="3"/>
  <c r="K5993" i="3"/>
  <c r="K5994" i="3"/>
  <c r="K5995" i="3"/>
  <c r="K5996" i="3"/>
  <c r="K5997" i="3"/>
  <c r="K5998" i="3"/>
  <c r="K5999" i="3"/>
  <c r="K6000" i="3"/>
  <c r="K6001" i="3"/>
  <c r="K6002" i="3"/>
  <c r="K6003" i="3"/>
  <c r="K6004" i="3"/>
  <c r="K6005" i="3"/>
  <c r="K6006" i="3"/>
  <c r="K6007" i="3"/>
  <c r="K6008" i="3"/>
  <c r="K6009" i="3"/>
  <c r="K6010" i="3"/>
  <c r="K6011" i="3"/>
  <c r="K6012" i="3"/>
  <c r="K6013" i="3"/>
  <c r="K6014" i="3"/>
  <c r="K6015" i="3"/>
  <c r="K6016" i="3"/>
  <c r="K6017" i="3"/>
  <c r="K6018" i="3"/>
  <c r="K6019" i="3"/>
  <c r="K6020" i="3"/>
  <c r="K6021" i="3"/>
  <c r="K6022" i="3"/>
  <c r="K6023" i="3"/>
  <c r="K6024" i="3"/>
  <c r="K6025" i="3"/>
  <c r="K6026" i="3"/>
  <c r="K6027" i="3"/>
  <c r="K6028" i="3"/>
  <c r="K6029" i="3"/>
  <c r="K6030" i="3"/>
  <c r="K6031" i="3"/>
  <c r="K6032" i="3"/>
  <c r="K6033" i="3"/>
  <c r="K6034" i="3"/>
  <c r="K6035" i="3"/>
  <c r="K6036" i="3"/>
  <c r="K6037" i="3"/>
  <c r="K6038" i="3"/>
  <c r="K6039" i="3"/>
  <c r="K6040" i="3"/>
  <c r="K6041" i="3"/>
  <c r="K6042" i="3"/>
  <c r="K6043" i="3"/>
  <c r="K6044" i="3"/>
  <c r="K6045" i="3"/>
  <c r="K6046" i="3"/>
  <c r="K6047" i="3"/>
  <c r="K6048" i="3"/>
  <c r="K6049" i="3"/>
  <c r="K6050" i="3"/>
  <c r="K6051" i="3"/>
  <c r="K6052" i="3"/>
  <c r="K6053" i="3"/>
  <c r="K6054" i="3"/>
  <c r="K6055" i="3"/>
  <c r="K6056" i="3"/>
  <c r="K6057" i="3"/>
  <c r="K6058" i="3"/>
  <c r="K6059" i="3"/>
  <c r="K6060" i="3"/>
  <c r="K6061" i="3"/>
  <c r="K6062" i="3"/>
  <c r="K6063" i="3"/>
  <c r="K6064" i="3"/>
  <c r="K6065" i="3"/>
  <c r="K6066" i="3"/>
  <c r="K6067" i="3"/>
  <c r="K6068" i="3"/>
  <c r="K6069" i="3"/>
  <c r="K6070" i="3"/>
  <c r="K6071" i="3"/>
  <c r="K6072" i="3"/>
  <c r="K6073" i="3"/>
  <c r="K6074" i="3"/>
  <c r="K6075" i="3"/>
  <c r="K6076" i="3"/>
  <c r="K6077" i="3"/>
  <c r="K6078" i="3"/>
  <c r="K6079" i="3"/>
  <c r="K6080" i="3"/>
  <c r="K6081" i="3"/>
  <c r="K6082" i="3"/>
  <c r="K6083" i="3"/>
  <c r="K6084" i="3"/>
  <c r="K6085" i="3"/>
  <c r="K6086" i="3"/>
  <c r="K6087" i="3"/>
  <c r="K6088" i="3"/>
  <c r="K6089" i="3"/>
  <c r="K6090" i="3"/>
  <c r="K6091" i="3"/>
  <c r="K6092" i="3"/>
  <c r="K6093" i="3"/>
  <c r="K6094" i="3"/>
  <c r="K6095" i="3"/>
  <c r="K6096" i="3"/>
  <c r="K6097" i="3"/>
  <c r="K6098" i="3"/>
  <c r="K6099" i="3"/>
  <c r="K6100" i="3"/>
  <c r="K6101" i="3"/>
  <c r="K6102" i="3"/>
  <c r="K6103" i="3"/>
  <c r="K6104" i="3"/>
  <c r="K6105" i="3"/>
  <c r="K6106" i="3"/>
  <c r="K6107" i="3"/>
  <c r="K6108" i="3"/>
  <c r="K6109" i="3"/>
  <c r="K6110" i="3"/>
  <c r="K6111" i="3"/>
  <c r="K6112" i="3"/>
  <c r="K6113" i="3"/>
  <c r="K6114" i="3"/>
  <c r="K6115" i="3"/>
  <c r="K6116" i="3"/>
  <c r="K6117" i="3"/>
  <c r="K6118" i="3"/>
  <c r="K6119" i="3"/>
  <c r="K6120" i="3"/>
  <c r="K6121" i="3"/>
  <c r="K6122" i="3"/>
  <c r="K6123" i="3"/>
  <c r="K6124" i="3"/>
  <c r="K6125" i="3"/>
  <c r="K6126" i="3"/>
  <c r="K6127" i="3"/>
  <c r="K6128" i="3"/>
  <c r="K6129" i="3"/>
  <c r="K6130" i="3"/>
  <c r="K6131" i="3"/>
  <c r="K6132" i="3"/>
  <c r="K6133" i="3"/>
  <c r="K6134" i="3"/>
  <c r="K6135" i="3"/>
  <c r="K6136" i="3"/>
  <c r="K6137" i="3"/>
  <c r="K6138" i="3"/>
  <c r="K6139" i="3"/>
  <c r="K6140" i="3"/>
  <c r="K6141" i="3"/>
  <c r="K6142" i="3"/>
  <c r="K6143" i="3"/>
  <c r="K6144" i="3"/>
  <c r="K6145" i="3"/>
  <c r="K6146" i="3"/>
  <c r="K6147" i="3"/>
  <c r="K6148" i="3"/>
  <c r="K6149" i="3"/>
  <c r="K6150" i="3"/>
  <c r="K6151" i="3"/>
  <c r="K6152" i="3"/>
  <c r="K6153" i="3"/>
  <c r="K6154" i="3"/>
  <c r="K6155" i="3"/>
  <c r="K6156" i="3"/>
  <c r="K6157" i="3"/>
  <c r="K6158" i="3"/>
  <c r="K6159" i="3"/>
  <c r="K6160" i="3"/>
  <c r="K6161" i="3"/>
  <c r="K6162" i="3"/>
  <c r="K6163" i="3"/>
  <c r="K6164" i="3"/>
  <c r="K6165" i="3"/>
  <c r="K6166" i="3"/>
  <c r="K6167" i="3"/>
  <c r="K6168" i="3"/>
  <c r="K6169" i="3"/>
  <c r="K6170" i="3"/>
  <c r="K6171" i="3"/>
  <c r="K6172" i="3"/>
  <c r="K6173" i="3"/>
  <c r="K6174" i="3"/>
  <c r="K6175" i="3"/>
  <c r="K6176" i="3"/>
  <c r="K6177" i="3"/>
  <c r="K6178" i="3"/>
  <c r="K6179" i="3"/>
  <c r="K6180" i="3"/>
  <c r="K6181" i="3"/>
  <c r="K6182" i="3"/>
  <c r="K6183" i="3"/>
  <c r="K6184" i="3"/>
  <c r="K6185" i="3"/>
  <c r="K6186" i="3"/>
  <c r="K6187" i="3"/>
  <c r="K6188" i="3"/>
  <c r="K6189" i="3"/>
  <c r="K6190" i="3"/>
  <c r="K6191" i="3"/>
  <c r="K6192" i="3"/>
  <c r="K6193" i="3"/>
  <c r="K6194" i="3"/>
  <c r="K6195" i="3"/>
  <c r="K6196" i="3"/>
  <c r="K6197" i="3"/>
  <c r="K6198" i="3"/>
  <c r="K6199" i="3"/>
  <c r="K6200" i="3"/>
  <c r="K6201" i="3"/>
  <c r="K6202" i="3"/>
  <c r="K6203" i="3"/>
  <c r="K6204" i="3"/>
  <c r="K6205" i="3"/>
  <c r="K6206" i="3"/>
  <c r="K6207" i="3"/>
  <c r="K6208" i="3"/>
  <c r="K6209" i="3"/>
  <c r="K6210" i="3"/>
  <c r="K6211" i="3"/>
  <c r="K6212" i="3"/>
  <c r="K6213" i="3"/>
  <c r="K6214" i="3"/>
  <c r="K6215" i="3"/>
  <c r="K6216" i="3"/>
  <c r="K6217" i="3"/>
  <c r="K6218" i="3"/>
  <c r="K6219" i="3"/>
  <c r="K6220" i="3"/>
  <c r="K6221" i="3"/>
  <c r="K6222" i="3"/>
  <c r="K6223" i="3"/>
  <c r="K6224" i="3"/>
  <c r="K6225" i="3"/>
  <c r="K6226" i="3"/>
  <c r="K6227" i="3"/>
  <c r="K6228" i="3"/>
  <c r="K6229" i="3"/>
  <c r="K6230" i="3"/>
  <c r="K6231" i="3"/>
  <c r="K6232" i="3"/>
  <c r="K6233" i="3"/>
  <c r="K6234" i="3"/>
  <c r="K6235" i="3"/>
  <c r="K6236" i="3"/>
  <c r="K6237" i="3"/>
  <c r="K6238" i="3"/>
  <c r="K6239" i="3"/>
  <c r="K6240" i="3"/>
  <c r="K6241" i="3"/>
  <c r="K6242" i="3"/>
  <c r="K6243" i="3"/>
  <c r="K6244" i="3"/>
  <c r="K6245" i="3"/>
  <c r="K6246" i="3"/>
  <c r="K6247" i="3"/>
  <c r="K6248" i="3"/>
  <c r="K6249" i="3"/>
  <c r="K6250" i="3"/>
  <c r="K6251" i="3"/>
  <c r="K6252" i="3"/>
  <c r="K6253" i="3"/>
  <c r="K6254" i="3"/>
  <c r="K6255" i="3"/>
  <c r="K6256" i="3"/>
  <c r="K6257" i="3"/>
  <c r="K6258" i="3"/>
  <c r="K6259" i="3"/>
  <c r="K6260" i="3"/>
  <c r="K6261" i="3"/>
  <c r="K6262" i="3"/>
  <c r="K6263" i="3"/>
  <c r="K6264" i="3"/>
  <c r="K6265" i="3"/>
  <c r="K6266" i="3"/>
  <c r="K6267" i="3"/>
  <c r="K6268" i="3"/>
  <c r="K6269" i="3"/>
  <c r="K6270" i="3"/>
  <c r="K6271" i="3"/>
  <c r="K6272" i="3"/>
  <c r="K6273" i="3"/>
  <c r="K6274" i="3"/>
  <c r="K6275" i="3"/>
  <c r="K6276" i="3"/>
  <c r="K6277" i="3"/>
  <c r="K6278" i="3"/>
  <c r="K6279" i="3"/>
  <c r="K6280" i="3"/>
  <c r="K6281" i="3"/>
  <c r="K6282" i="3"/>
  <c r="K6283" i="3"/>
  <c r="K6284" i="3"/>
  <c r="K6285" i="3"/>
  <c r="K6286" i="3"/>
  <c r="K6287" i="3"/>
  <c r="K6288" i="3"/>
  <c r="K6289" i="3"/>
  <c r="K6290" i="3"/>
  <c r="K6291" i="3"/>
  <c r="K6292" i="3"/>
  <c r="K6293" i="3"/>
  <c r="K6294" i="3"/>
  <c r="K6295" i="3"/>
  <c r="K6296" i="3"/>
  <c r="K6297" i="3"/>
  <c r="K6298" i="3"/>
  <c r="K6299" i="3"/>
  <c r="K6300" i="3"/>
  <c r="K6301" i="3"/>
  <c r="K6302" i="3"/>
  <c r="K6303" i="3"/>
  <c r="K6304" i="3"/>
  <c r="K6305" i="3"/>
  <c r="K6306" i="3"/>
  <c r="K6307" i="3"/>
  <c r="K6308" i="3"/>
  <c r="K6309" i="3"/>
  <c r="K6310" i="3"/>
  <c r="K6311" i="3"/>
  <c r="K6312" i="3"/>
  <c r="K6313" i="3"/>
  <c r="K6314" i="3"/>
  <c r="K6315" i="3"/>
  <c r="K6316" i="3"/>
  <c r="K6317" i="3"/>
  <c r="K6318" i="3"/>
  <c r="K6319" i="3"/>
  <c r="K6320" i="3"/>
  <c r="K6321" i="3"/>
  <c r="K6322" i="3"/>
  <c r="K6323" i="3"/>
  <c r="K6324" i="3"/>
  <c r="K6325" i="3"/>
  <c r="K6326" i="3"/>
  <c r="K6327" i="3"/>
  <c r="K6328" i="3"/>
  <c r="K6329" i="3"/>
  <c r="K6330" i="3"/>
  <c r="K6331" i="3"/>
  <c r="K6332" i="3"/>
  <c r="K6333" i="3"/>
  <c r="K6334" i="3"/>
  <c r="K6335" i="3"/>
  <c r="K6336" i="3"/>
  <c r="K6337" i="3"/>
  <c r="K6338" i="3"/>
  <c r="K6339" i="3"/>
  <c r="K6340" i="3"/>
  <c r="K6341" i="3"/>
  <c r="K6342" i="3"/>
  <c r="K6343" i="3"/>
  <c r="K6344" i="3"/>
  <c r="K6345" i="3"/>
  <c r="K6346" i="3"/>
  <c r="K6347" i="3"/>
  <c r="K6348" i="3"/>
  <c r="K6349" i="3"/>
  <c r="K6350" i="3"/>
  <c r="K6351" i="3"/>
  <c r="K6352" i="3"/>
  <c r="K6353" i="3"/>
  <c r="K6354" i="3"/>
  <c r="K6355" i="3"/>
  <c r="K6356" i="3"/>
  <c r="K6357" i="3"/>
  <c r="K6358" i="3"/>
  <c r="K6359" i="3"/>
  <c r="K6360" i="3"/>
  <c r="K6361" i="3"/>
  <c r="K6362" i="3"/>
  <c r="K6363" i="3"/>
  <c r="K6364" i="3"/>
  <c r="K6365" i="3"/>
  <c r="K6366" i="3"/>
  <c r="K6367" i="3"/>
  <c r="K6368" i="3"/>
  <c r="K6369" i="3"/>
  <c r="K6370" i="3"/>
  <c r="K6371" i="3"/>
  <c r="K6372" i="3"/>
  <c r="K6373" i="3"/>
  <c r="K6374" i="3"/>
  <c r="K6375" i="3"/>
  <c r="K6376" i="3"/>
  <c r="K6377" i="3"/>
  <c r="K6378" i="3"/>
  <c r="K6379" i="3"/>
  <c r="K6380" i="3"/>
  <c r="K6381" i="3"/>
  <c r="K6382" i="3"/>
  <c r="K6383" i="3"/>
  <c r="K6384" i="3"/>
  <c r="K6385" i="3"/>
  <c r="K6386" i="3"/>
  <c r="K6387" i="3"/>
  <c r="K6388" i="3"/>
  <c r="K6389" i="3"/>
  <c r="K6390" i="3"/>
  <c r="K6391" i="3"/>
  <c r="K6392" i="3"/>
  <c r="K6393" i="3"/>
  <c r="K6394" i="3"/>
  <c r="K6395" i="3"/>
  <c r="K6396" i="3"/>
  <c r="K6397" i="3"/>
  <c r="K6398" i="3"/>
  <c r="K6399" i="3"/>
  <c r="K6400" i="3"/>
  <c r="K6401" i="3"/>
  <c r="K6402" i="3"/>
  <c r="K6403" i="3"/>
  <c r="K6404" i="3"/>
  <c r="K6405" i="3"/>
  <c r="K6406" i="3"/>
  <c r="K6407" i="3"/>
  <c r="K6408" i="3"/>
  <c r="K6409" i="3"/>
  <c r="K6410" i="3"/>
  <c r="K6411" i="3"/>
  <c r="K6412" i="3"/>
  <c r="K6413" i="3"/>
  <c r="K6414" i="3"/>
  <c r="K6415" i="3"/>
  <c r="K6416" i="3"/>
  <c r="K6417" i="3"/>
  <c r="K6418" i="3"/>
  <c r="K6419" i="3"/>
  <c r="K6420" i="3"/>
  <c r="K6421" i="3"/>
  <c r="K6422" i="3"/>
  <c r="K6423" i="3"/>
  <c r="K6424" i="3"/>
  <c r="K6425" i="3"/>
  <c r="K6426" i="3"/>
  <c r="K6427" i="3"/>
  <c r="K6428" i="3"/>
  <c r="K6429" i="3"/>
  <c r="K6430" i="3"/>
  <c r="K6431" i="3"/>
  <c r="K6432" i="3"/>
  <c r="K6433" i="3"/>
  <c r="K6434" i="3"/>
  <c r="K6435" i="3"/>
  <c r="K6436" i="3"/>
  <c r="K6437" i="3"/>
  <c r="K6438" i="3"/>
  <c r="K6439" i="3"/>
  <c r="K6440" i="3"/>
  <c r="K6441" i="3"/>
  <c r="K6442" i="3"/>
  <c r="K6443" i="3"/>
  <c r="K6444" i="3"/>
  <c r="K6445" i="3"/>
  <c r="K6446" i="3"/>
  <c r="K6447" i="3"/>
  <c r="K6448" i="3"/>
  <c r="K6449" i="3"/>
  <c r="K6450" i="3"/>
  <c r="K6451" i="3"/>
  <c r="K6452" i="3"/>
  <c r="K6453" i="3"/>
  <c r="K6454" i="3"/>
  <c r="K6455" i="3"/>
  <c r="K6456" i="3"/>
  <c r="K6457" i="3"/>
  <c r="K6458" i="3"/>
  <c r="K6459" i="3"/>
  <c r="K6460" i="3"/>
  <c r="K6461" i="3"/>
  <c r="K6462" i="3"/>
  <c r="K6463" i="3"/>
  <c r="K6464" i="3"/>
  <c r="K6465" i="3"/>
  <c r="K6466" i="3"/>
  <c r="K6467" i="3"/>
  <c r="K6468" i="3"/>
  <c r="K6469" i="3"/>
  <c r="K6470" i="3"/>
  <c r="K6471" i="3"/>
  <c r="K6472" i="3"/>
  <c r="K6473" i="3"/>
  <c r="K6474" i="3"/>
  <c r="K6475" i="3"/>
  <c r="K6476" i="3"/>
  <c r="K6477" i="3"/>
  <c r="K6478" i="3"/>
  <c r="K6479" i="3"/>
  <c r="K6480" i="3"/>
  <c r="K6481" i="3"/>
  <c r="K6482" i="3"/>
  <c r="K6483" i="3"/>
  <c r="K6484" i="3"/>
  <c r="K6485" i="3"/>
  <c r="K6486" i="3"/>
  <c r="K6487" i="3"/>
  <c r="K6488" i="3"/>
  <c r="K6489" i="3"/>
  <c r="K6490" i="3"/>
  <c r="K6491" i="3"/>
  <c r="K6492" i="3"/>
  <c r="K6493" i="3"/>
  <c r="K6494" i="3"/>
  <c r="K6495" i="3"/>
  <c r="K6496" i="3"/>
  <c r="K6497" i="3"/>
  <c r="K6498" i="3"/>
  <c r="K6499" i="3"/>
  <c r="K6500" i="3"/>
  <c r="K6501" i="3"/>
  <c r="K6502" i="3"/>
  <c r="K6503" i="3"/>
  <c r="K6504" i="3"/>
  <c r="K6505" i="3"/>
  <c r="K6506" i="3"/>
  <c r="K6507" i="3"/>
  <c r="K6508" i="3"/>
  <c r="K6509" i="3"/>
  <c r="K6510" i="3"/>
  <c r="K6511" i="3"/>
  <c r="K6512" i="3"/>
  <c r="K6513" i="3"/>
  <c r="K6514" i="3"/>
  <c r="K6515" i="3"/>
  <c r="K6516" i="3"/>
  <c r="K6517" i="3"/>
  <c r="K6518" i="3"/>
  <c r="K6519" i="3"/>
  <c r="K6520" i="3"/>
  <c r="K6521" i="3"/>
  <c r="K6522" i="3"/>
  <c r="K6523" i="3"/>
  <c r="K6524" i="3"/>
  <c r="K6525" i="3"/>
  <c r="K6526" i="3"/>
  <c r="K6527" i="3"/>
  <c r="K6528" i="3"/>
  <c r="K6529" i="3"/>
  <c r="K6530" i="3"/>
  <c r="K6531" i="3"/>
  <c r="K6532" i="3"/>
  <c r="K6533" i="3"/>
  <c r="K6534" i="3"/>
  <c r="K6535" i="3"/>
  <c r="K6536" i="3"/>
  <c r="K6537" i="3"/>
  <c r="K6538" i="3"/>
  <c r="K6539" i="3"/>
  <c r="K6540" i="3"/>
  <c r="K6541" i="3"/>
  <c r="K6542" i="3"/>
  <c r="K6543" i="3"/>
  <c r="K6544" i="3"/>
  <c r="K6545" i="3"/>
  <c r="K6546" i="3"/>
  <c r="K6547" i="3"/>
  <c r="K6548" i="3"/>
  <c r="K6549" i="3"/>
  <c r="K6550" i="3"/>
  <c r="K6551" i="3"/>
  <c r="K6552" i="3"/>
  <c r="K6553" i="3"/>
  <c r="K6554" i="3"/>
  <c r="K6555" i="3"/>
  <c r="K6556" i="3"/>
  <c r="K6557" i="3"/>
  <c r="K6558" i="3"/>
  <c r="K6559" i="3"/>
  <c r="K6560" i="3"/>
  <c r="K6561" i="3"/>
  <c r="K6562" i="3"/>
  <c r="K6563" i="3"/>
  <c r="K6564" i="3"/>
  <c r="K6565" i="3"/>
  <c r="K6566" i="3"/>
  <c r="K6567" i="3"/>
  <c r="K6568" i="3"/>
  <c r="K6569" i="3"/>
  <c r="K6570" i="3"/>
  <c r="K6571" i="3"/>
  <c r="K6572" i="3"/>
  <c r="K6573" i="3"/>
  <c r="K6574" i="3"/>
  <c r="K6575" i="3"/>
  <c r="K6576" i="3"/>
  <c r="K6577" i="3"/>
  <c r="K6578" i="3"/>
  <c r="K6579" i="3"/>
  <c r="K6580" i="3"/>
  <c r="K6581" i="3"/>
  <c r="K6582" i="3"/>
  <c r="K6583" i="3"/>
  <c r="K6584" i="3"/>
  <c r="K6585" i="3"/>
  <c r="K6586" i="3"/>
  <c r="K6587" i="3"/>
  <c r="K6588" i="3"/>
  <c r="K6589" i="3"/>
  <c r="K6590" i="3"/>
  <c r="K6591" i="3"/>
  <c r="K6592" i="3"/>
  <c r="K6593" i="3"/>
  <c r="K6594" i="3"/>
  <c r="K6595" i="3"/>
  <c r="K6596" i="3"/>
  <c r="K6597" i="3"/>
  <c r="K6598" i="3"/>
  <c r="K6599" i="3"/>
  <c r="K6600" i="3"/>
  <c r="K6601" i="3"/>
  <c r="K6602" i="3"/>
  <c r="K6603" i="3"/>
  <c r="K6604" i="3"/>
  <c r="K6605" i="3"/>
  <c r="K6606" i="3"/>
  <c r="K6607" i="3"/>
  <c r="K6608" i="3"/>
  <c r="K6609" i="3"/>
  <c r="K6610" i="3"/>
  <c r="K6611" i="3"/>
  <c r="K6612" i="3"/>
  <c r="K6613" i="3"/>
  <c r="K6614" i="3"/>
  <c r="K6615" i="3"/>
  <c r="K6616" i="3"/>
  <c r="K6617" i="3"/>
  <c r="K6618" i="3"/>
  <c r="K6619" i="3"/>
  <c r="K6620" i="3"/>
  <c r="K6621" i="3"/>
  <c r="K6622" i="3"/>
  <c r="K6623" i="3"/>
  <c r="K6624" i="3"/>
  <c r="K6625" i="3"/>
  <c r="K6626" i="3"/>
  <c r="K6627" i="3"/>
  <c r="K6628" i="3"/>
  <c r="K6629" i="3"/>
  <c r="K6630" i="3"/>
  <c r="K6631" i="3"/>
  <c r="K6632" i="3"/>
  <c r="K6633" i="3"/>
  <c r="K6634" i="3"/>
  <c r="K6635" i="3"/>
  <c r="K6636" i="3"/>
  <c r="K6637" i="3"/>
  <c r="K6638" i="3"/>
  <c r="K6639" i="3"/>
  <c r="K6640" i="3"/>
  <c r="K6641" i="3"/>
  <c r="K6642" i="3"/>
  <c r="K6643" i="3"/>
  <c r="K6644" i="3"/>
  <c r="K6645" i="3"/>
  <c r="K6646" i="3"/>
  <c r="K6647" i="3"/>
  <c r="K6648" i="3"/>
  <c r="K6649" i="3"/>
  <c r="K6650" i="3"/>
  <c r="K6651" i="3"/>
  <c r="K6652" i="3"/>
  <c r="K6653" i="3"/>
  <c r="K6654" i="3"/>
  <c r="K6655" i="3"/>
  <c r="K6656" i="3"/>
  <c r="K6657" i="3"/>
  <c r="K6658" i="3"/>
  <c r="K6659" i="3"/>
  <c r="K6660" i="3"/>
  <c r="K6661" i="3"/>
  <c r="K6662" i="3"/>
  <c r="K6663" i="3"/>
  <c r="K6664" i="3"/>
  <c r="K6665" i="3"/>
  <c r="K6666" i="3"/>
  <c r="K6667" i="3"/>
  <c r="K6668" i="3"/>
  <c r="K6669" i="3"/>
  <c r="K6670" i="3"/>
  <c r="K6671" i="3"/>
  <c r="K6672" i="3"/>
  <c r="K6673" i="3"/>
  <c r="K6674" i="3"/>
  <c r="K6675" i="3"/>
  <c r="K6676" i="3"/>
  <c r="K6677" i="3"/>
  <c r="K6678" i="3"/>
  <c r="K6679" i="3"/>
  <c r="K6680" i="3"/>
  <c r="K6681" i="3"/>
  <c r="K6682" i="3"/>
  <c r="K6683" i="3"/>
  <c r="K6684" i="3"/>
  <c r="K6685" i="3"/>
  <c r="K6686" i="3"/>
  <c r="K6687" i="3"/>
  <c r="K6688" i="3"/>
  <c r="K6689" i="3"/>
  <c r="K6690" i="3"/>
  <c r="K6691" i="3"/>
  <c r="K6692" i="3"/>
  <c r="K6693" i="3"/>
  <c r="K6694" i="3"/>
  <c r="K6695" i="3"/>
  <c r="K6696" i="3"/>
  <c r="K6697" i="3"/>
  <c r="K6698" i="3"/>
  <c r="K6699" i="3"/>
  <c r="K6700" i="3"/>
  <c r="K6701" i="3"/>
  <c r="K6702" i="3"/>
  <c r="K6703" i="3"/>
  <c r="K6704" i="3"/>
  <c r="K6705" i="3"/>
  <c r="K6706" i="3"/>
  <c r="K6707" i="3"/>
  <c r="K6708" i="3"/>
  <c r="K6709" i="3"/>
  <c r="K6710" i="3"/>
  <c r="K6711" i="3"/>
  <c r="K6712" i="3"/>
  <c r="K6713" i="3"/>
  <c r="K6714" i="3"/>
  <c r="K6715" i="3"/>
  <c r="K6716" i="3"/>
  <c r="K6717" i="3"/>
  <c r="K6718" i="3"/>
  <c r="K6719" i="3"/>
  <c r="K6720" i="3"/>
  <c r="K6721" i="3"/>
  <c r="K6722" i="3"/>
  <c r="K6723" i="3"/>
  <c r="K6724" i="3"/>
  <c r="K6725" i="3"/>
  <c r="K6726" i="3"/>
  <c r="K6727" i="3"/>
  <c r="K6728" i="3"/>
  <c r="K6729" i="3"/>
  <c r="K6730" i="3"/>
  <c r="K6731" i="3"/>
  <c r="K6732" i="3"/>
  <c r="K6733" i="3"/>
  <c r="K6734" i="3"/>
  <c r="K6735" i="3"/>
  <c r="K6736" i="3"/>
  <c r="K6737" i="3"/>
  <c r="K6738" i="3"/>
  <c r="K6739" i="3"/>
  <c r="K6740" i="3"/>
  <c r="K6741" i="3"/>
  <c r="K6742" i="3"/>
  <c r="K6743" i="3"/>
  <c r="K6744" i="3"/>
  <c r="K6745" i="3"/>
  <c r="K6746" i="3"/>
  <c r="K6747" i="3"/>
  <c r="K6748" i="3"/>
  <c r="K6749" i="3"/>
  <c r="K6750" i="3"/>
  <c r="K6751" i="3"/>
  <c r="K6752" i="3"/>
  <c r="K6753" i="3"/>
  <c r="K6754" i="3"/>
  <c r="K6755" i="3"/>
  <c r="K6756" i="3"/>
  <c r="K6757" i="3"/>
  <c r="K6758" i="3"/>
  <c r="K6759" i="3"/>
  <c r="K6760" i="3"/>
  <c r="K6761" i="3"/>
  <c r="K6762" i="3"/>
  <c r="K6763" i="3"/>
  <c r="K6764" i="3"/>
  <c r="K6765" i="3"/>
  <c r="K6766" i="3"/>
  <c r="K6767" i="3"/>
  <c r="K6768" i="3"/>
  <c r="K6769" i="3"/>
  <c r="K6770" i="3"/>
  <c r="K6771" i="3"/>
  <c r="K6772" i="3"/>
  <c r="K6773" i="3"/>
  <c r="K6774" i="3"/>
  <c r="K6775" i="3"/>
  <c r="K6776" i="3"/>
  <c r="K6777" i="3"/>
  <c r="K6778" i="3"/>
  <c r="K6779" i="3"/>
  <c r="K6780" i="3"/>
  <c r="K6781" i="3"/>
  <c r="K6782" i="3"/>
  <c r="K6783" i="3"/>
  <c r="K6784" i="3"/>
  <c r="K6785" i="3"/>
  <c r="K6786" i="3"/>
  <c r="K6787" i="3"/>
  <c r="K6788" i="3"/>
  <c r="K6789" i="3"/>
  <c r="K6790" i="3"/>
  <c r="K6791" i="3"/>
  <c r="K6792" i="3"/>
  <c r="K6793" i="3"/>
  <c r="K6794" i="3"/>
  <c r="K6795" i="3"/>
  <c r="K6796" i="3"/>
  <c r="K6797" i="3"/>
  <c r="K6798" i="3"/>
  <c r="K6799" i="3"/>
  <c r="K6800" i="3"/>
  <c r="K6801" i="3"/>
  <c r="K6802" i="3"/>
  <c r="K6803" i="3"/>
  <c r="K6804" i="3"/>
  <c r="K6805" i="3"/>
  <c r="K6806" i="3"/>
  <c r="K6807" i="3"/>
  <c r="K6808" i="3"/>
  <c r="K6809" i="3"/>
  <c r="K6810" i="3"/>
  <c r="K6811" i="3"/>
  <c r="K6812" i="3"/>
  <c r="K6813" i="3"/>
  <c r="K6814" i="3"/>
  <c r="K6815" i="3"/>
  <c r="K6816" i="3"/>
  <c r="K6817" i="3"/>
  <c r="K6818" i="3"/>
  <c r="K6819" i="3"/>
  <c r="K6820" i="3"/>
  <c r="K6821" i="3"/>
  <c r="K6822" i="3"/>
  <c r="K6823" i="3"/>
  <c r="K6824" i="3"/>
  <c r="K6825" i="3"/>
  <c r="K6826" i="3"/>
  <c r="K6827" i="3"/>
  <c r="K6828" i="3"/>
  <c r="K6829" i="3"/>
  <c r="K6830" i="3"/>
  <c r="K6831" i="3"/>
  <c r="K6832" i="3"/>
  <c r="K6833" i="3"/>
  <c r="K6834" i="3"/>
  <c r="K6835" i="3"/>
  <c r="K6836" i="3"/>
  <c r="K6837" i="3"/>
  <c r="K6838" i="3"/>
  <c r="K6839" i="3"/>
  <c r="K6840" i="3"/>
  <c r="K6841" i="3"/>
  <c r="K6842" i="3"/>
  <c r="K6843" i="3"/>
  <c r="K6844" i="3"/>
  <c r="K6845" i="3"/>
  <c r="K6846" i="3"/>
  <c r="K6847" i="3"/>
  <c r="K6848" i="3"/>
  <c r="K6849" i="3"/>
  <c r="K6850" i="3"/>
  <c r="K6851" i="3"/>
  <c r="K6852" i="3"/>
  <c r="K6853" i="3"/>
  <c r="K6854" i="3"/>
  <c r="K6855" i="3"/>
  <c r="K6856" i="3"/>
  <c r="K6857" i="3"/>
  <c r="K6858" i="3"/>
  <c r="K6859" i="3"/>
  <c r="K6860" i="3"/>
  <c r="K6861" i="3"/>
  <c r="K6862" i="3"/>
  <c r="K6863" i="3"/>
  <c r="K6864" i="3"/>
  <c r="K6865" i="3"/>
  <c r="K6866" i="3"/>
  <c r="K6867" i="3"/>
  <c r="K6868" i="3"/>
  <c r="K6869" i="3"/>
  <c r="K6870" i="3"/>
  <c r="K6871" i="3"/>
  <c r="K6872" i="3"/>
  <c r="K6873" i="3"/>
  <c r="K6874" i="3"/>
  <c r="K6875" i="3"/>
  <c r="K6876" i="3"/>
  <c r="K6877" i="3"/>
  <c r="K6878" i="3"/>
  <c r="K6879" i="3"/>
  <c r="K6880" i="3"/>
  <c r="K6881" i="3"/>
  <c r="K6882" i="3"/>
  <c r="K6883" i="3"/>
  <c r="K6884" i="3"/>
  <c r="K6885" i="3"/>
  <c r="K6886" i="3"/>
  <c r="K6887" i="3"/>
  <c r="K6888" i="3"/>
  <c r="K6889" i="3"/>
  <c r="K6890" i="3"/>
  <c r="K6891" i="3"/>
  <c r="K6892" i="3"/>
  <c r="K6893" i="3"/>
  <c r="K6894" i="3"/>
  <c r="K6895" i="3"/>
  <c r="K6896" i="3"/>
  <c r="K6897" i="3"/>
  <c r="K6898" i="3"/>
  <c r="K6899" i="3"/>
  <c r="K6900" i="3"/>
  <c r="K6901" i="3"/>
  <c r="K6902" i="3"/>
  <c r="K6903" i="3"/>
  <c r="K6904" i="3"/>
  <c r="K6905" i="3"/>
  <c r="K6906" i="3"/>
  <c r="K6907" i="3"/>
  <c r="K6908" i="3"/>
  <c r="K6909" i="3"/>
  <c r="K6910" i="3"/>
  <c r="K6911" i="3"/>
  <c r="K6912" i="3"/>
  <c r="K6913" i="3"/>
  <c r="K6914" i="3"/>
  <c r="K6915" i="3"/>
  <c r="K6916" i="3"/>
  <c r="K6917" i="3"/>
  <c r="K6918" i="3"/>
  <c r="K6919" i="3"/>
  <c r="K6920" i="3"/>
  <c r="K6921" i="3"/>
  <c r="K6922" i="3"/>
  <c r="K6923" i="3"/>
  <c r="K6924" i="3"/>
  <c r="K6925" i="3"/>
  <c r="K6926" i="3"/>
  <c r="K6927" i="3"/>
  <c r="K6928" i="3"/>
  <c r="K6929" i="3"/>
  <c r="K6930" i="3"/>
  <c r="K6931" i="3"/>
  <c r="K6932" i="3"/>
  <c r="K6933" i="3"/>
  <c r="K6934" i="3"/>
  <c r="K6935" i="3"/>
  <c r="K6936" i="3"/>
  <c r="K6937" i="3"/>
  <c r="K6938" i="3"/>
  <c r="K6939" i="3"/>
  <c r="K6940" i="3"/>
  <c r="K6941" i="3"/>
  <c r="K6942" i="3"/>
  <c r="K6943" i="3"/>
  <c r="K6944" i="3"/>
  <c r="K6945" i="3"/>
  <c r="K6946" i="3"/>
  <c r="K6947" i="3"/>
  <c r="K6948" i="3"/>
  <c r="K6949" i="3"/>
  <c r="K6950" i="3"/>
  <c r="K6951" i="3"/>
  <c r="K6952" i="3"/>
  <c r="K6953" i="3"/>
  <c r="K6954" i="3"/>
  <c r="K6955" i="3"/>
  <c r="K6956" i="3"/>
  <c r="K6957" i="3"/>
  <c r="K6958" i="3"/>
  <c r="K6959" i="3"/>
  <c r="K6960" i="3"/>
  <c r="K6961" i="3"/>
  <c r="K6962" i="3"/>
  <c r="K6963" i="3"/>
  <c r="K6964" i="3"/>
  <c r="K6965" i="3"/>
  <c r="K6966" i="3"/>
  <c r="K6967" i="3"/>
  <c r="K6968" i="3"/>
  <c r="K6969" i="3"/>
  <c r="K6970" i="3"/>
  <c r="K6971" i="3"/>
  <c r="K6972" i="3"/>
  <c r="K6973" i="3"/>
  <c r="K6974" i="3"/>
  <c r="K6975" i="3"/>
  <c r="K6976" i="3"/>
  <c r="K6977" i="3"/>
  <c r="K6978" i="3"/>
  <c r="K6979" i="3"/>
  <c r="K6980" i="3"/>
  <c r="K6981" i="3"/>
  <c r="K6982" i="3"/>
  <c r="K6983" i="3"/>
  <c r="K6984" i="3"/>
  <c r="K6985" i="3"/>
  <c r="K6986" i="3"/>
  <c r="K6987" i="3"/>
  <c r="K6988" i="3"/>
  <c r="K6989" i="3"/>
  <c r="K6990" i="3"/>
  <c r="K6991" i="3"/>
  <c r="K6992" i="3"/>
  <c r="K6993" i="3"/>
  <c r="K6994" i="3"/>
  <c r="K6995" i="3"/>
  <c r="K6996" i="3"/>
  <c r="K6997" i="3"/>
  <c r="K6998" i="3"/>
  <c r="K6999" i="3"/>
  <c r="K7000" i="3"/>
  <c r="K7001" i="3"/>
  <c r="K7002" i="3"/>
  <c r="K7003" i="3"/>
  <c r="K7004" i="3"/>
  <c r="K7005" i="3"/>
  <c r="K7006" i="3"/>
  <c r="K7007" i="3"/>
  <c r="K7008" i="3"/>
  <c r="K7009" i="3"/>
  <c r="K7010" i="3"/>
  <c r="K7011" i="3"/>
  <c r="K7012" i="3"/>
  <c r="K7013" i="3"/>
  <c r="K7014" i="3"/>
  <c r="K7015" i="3"/>
  <c r="K7016" i="3"/>
  <c r="K7017" i="3"/>
  <c r="K7018" i="3"/>
  <c r="K7019" i="3"/>
  <c r="K7020" i="3"/>
  <c r="K7021" i="3"/>
  <c r="K7022" i="3"/>
  <c r="K7023" i="3"/>
  <c r="K7024" i="3"/>
  <c r="K7025" i="3"/>
  <c r="K7026" i="3"/>
  <c r="K7027" i="3"/>
  <c r="K7028" i="3"/>
  <c r="K7029" i="3"/>
  <c r="K7030" i="3"/>
  <c r="K7031" i="3"/>
  <c r="K7032" i="3"/>
  <c r="K7033" i="3"/>
  <c r="K7034" i="3"/>
  <c r="K7035" i="3"/>
  <c r="K7036" i="3"/>
  <c r="K7037" i="3"/>
  <c r="K7038" i="3"/>
  <c r="K7039" i="3"/>
  <c r="K7040" i="3"/>
  <c r="K7041" i="3"/>
  <c r="K7042" i="3"/>
  <c r="K7043" i="3"/>
  <c r="K7044" i="3"/>
  <c r="K7045" i="3"/>
  <c r="K7046" i="3"/>
  <c r="K7047" i="3"/>
  <c r="K7048" i="3"/>
  <c r="K7049" i="3"/>
  <c r="K7050" i="3"/>
  <c r="K7051" i="3"/>
  <c r="K7052" i="3"/>
  <c r="K7053" i="3"/>
  <c r="K7054" i="3"/>
  <c r="K7055" i="3"/>
  <c r="K7056" i="3"/>
  <c r="K7057" i="3"/>
  <c r="K7058" i="3"/>
  <c r="K7059" i="3"/>
  <c r="K7060" i="3"/>
  <c r="K7061" i="3"/>
  <c r="K7062" i="3"/>
  <c r="K7063" i="3"/>
  <c r="K7064" i="3"/>
  <c r="K7065" i="3"/>
  <c r="K7066" i="3"/>
  <c r="K7067" i="3"/>
  <c r="K7068" i="3"/>
  <c r="K7069" i="3"/>
  <c r="K7070" i="3"/>
  <c r="K7071" i="3"/>
  <c r="K7072" i="3"/>
  <c r="K7073" i="3"/>
  <c r="K7074" i="3"/>
  <c r="K7075" i="3"/>
  <c r="K7076" i="3"/>
  <c r="K7077" i="3"/>
  <c r="K7078" i="3"/>
  <c r="K7079" i="3"/>
  <c r="K7080" i="3"/>
  <c r="K7081" i="3"/>
  <c r="K7082" i="3"/>
  <c r="K7083" i="3"/>
  <c r="K7084" i="3"/>
  <c r="K7085" i="3"/>
  <c r="K7086" i="3"/>
  <c r="K7087" i="3"/>
  <c r="K7088" i="3"/>
  <c r="K7089" i="3"/>
  <c r="K7090" i="3"/>
  <c r="K7091" i="3"/>
  <c r="K7092" i="3"/>
  <c r="K7093" i="3"/>
  <c r="K7094" i="3"/>
  <c r="K7095" i="3"/>
  <c r="K7096" i="3"/>
  <c r="K7097" i="3"/>
  <c r="K7098" i="3"/>
  <c r="K7099" i="3"/>
  <c r="K7100" i="3"/>
  <c r="K7101" i="3"/>
  <c r="K7102" i="3"/>
  <c r="K7103" i="3"/>
  <c r="K7104" i="3"/>
  <c r="K7105" i="3"/>
  <c r="K7106" i="3"/>
  <c r="K7107" i="3"/>
  <c r="K7108" i="3"/>
  <c r="K7109" i="3"/>
  <c r="K7110" i="3"/>
  <c r="K7111" i="3"/>
  <c r="K7112" i="3"/>
  <c r="K7113" i="3"/>
  <c r="K7114" i="3"/>
  <c r="K7115" i="3"/>
  <c r="K7116" i="3"/>
  <c r="K7117" i="3"/>
  <c r="K7118" i="3"/>
  <c r="K7119" i="3"/>
  <c r="K7120" i="3"/>
  <c r="K7121" i="3"/>
  <c r="K7122" i="3"/>
  <c r="K7123" i="3"/>
  <c r="K7124" i="3"/>
  <c r="K7125" i="3"/>
  <c r="K7126" i="3"/>
  <c r="K7127" i="3"/>
  <c r="K7128" i="3"/>
  <c r="K7129" i="3"/>
  <c r="K7130" i="3"/>
  <c r="K7131" i="3"/>
  <c r="K7132" i="3"/>
  <c r="K7133" i="3"/>
  <c r="K7134" i="3"/>
  <c r="K7135" i="3"/>
  <c r="K7136" i="3"/>
  <c r="K7137" i="3"/>
  <c r="K7138" i="3"/>
  <c r="K7139" i="3"/>
  <c r="K7140" i="3"/>
  <c r="K7141" i="3"/>
  <c r="K7142" i="3"/>
  <c r="K7143" i="3"/>
  <c r="K7144" i="3"/>
  <c r="K7145" i="3"/>
  <c r="K7146" i="3"/>
  <c r="K7147" i="3"/>
  <c r="K7148" i="3"/>
  <c r="K7149" i="3"/>
  <c r="K7150" i="3"/>
  <c r="K7151" i="3"/>
  <c r="K7152" i="3"/>
  <c r="K7153" i="3"/>
  <c r="K7154" i="3"/>
  <c r="K7155" i="3"/>
  <c r="K7156" i="3"/>
  <c r="K7157" i="3"/>
  <c r="K7158" i="3"/>
  <c r="K7159" i="3"/>
  <c r="K7160" i="3"/>
  <c r="K7161" i="3"/>
  <c r="K7162" i="3"/>
  <c r="K7163" i="3"/>
  <c r="K7164" i="3"/>
  <c r="K7165" i="3"/>
  <c r="K7166" i="3"/>
  <c r="K7167" i="3"/>
  <c r="K7168" i="3"/>
  <c r="K7169" i="3"/>
  <c r="K7170" i="3"/>
  <c r="K7171" i="3"/>
  <c r="K7172" i="3"/>
  <c r="K7173" i="3"/>
  <c r="K7174" i="3"/>
  <c r="K7175" i="3"/>
  <c r="K7176" i="3"/>
  <c r="K7177" i="3"/>
  <c r="K7178" i="3"/>
  <c r="K7179" i="3"/>
  <c r="K7180" i="3"/>
  <c r="K7181" i="3"/>
  <c r="K7182" i="3"/>
  <c r="K7183" i="3"/>
  <c r="K7184" i="3"/>
  <c r="K7185" i="3"/>
  <c r="K7186" i="3"/>
  <c r="K7187" i="3"/>
  <c r="K7188" i="3"/>
  <c r="K7189" i="3"/>
  <c r="K7190" i="3"/>
  <c r="K7191" i="3"/>
  <c r="K7192" i="3"/>
  <c r="K7193" i="3"/>
  <c r="K7194" i="3"/>
  <c r="K7195" i="3"/>
  <c r="K7196" i="3"/>
  <c r="K7197" i="3"/>
  <c r="K7198" i="3"/>
  <c r="K7199" i="3"/>
  <c r="K7200" i="3"/>
  <c r="K7201" i="3"/>
  <c r="K7202" i="3"/>
  <c r="K7203" i="3"/>
  <c r="K7204" i="3"/>
  <c r="K7205" i="3"/>
  <c r="K7206" i="3"/>
  <c r="K7207" i="3"/>
  <c r="K7208" i="3"/>
  <c r="K7209" i="3"/>
  <c r="K7210" i="3"/>
  <c r="K7211" i="3"/>
  <c r="K7212" i="3"/>
  <c r="K7213" i="3"/>
  <c r="K7214" i="3"/>
  <c r="K7215" i="3"/>
  <c r="K7216" i="3"/>
  <c r="K7217" i="3"/>
  <c r="K7218" i="3"/>
  <c r="K7219" i="3"/>
  <c r="K7220" i="3"/>
  <c r="K7221" i="3"/>
  <c r="K7222" i="3"/>
  <c r="K7223" i="3"/>
  <c r="K7224" i="3"/>
  <c r="K7225" i="3"/>
  <c r="K7226" i="3"/>
  <c r="K7227" i="3"/>
  <c r="K7228" i="3"/>
  <c r="K7229" i="3"/>
  <c r="K7230" i="3"/>
  <c r="K7231" i="3"/>
  <c r="K7232" i="3"/>
  <c r="K7233" i="3"/>
  <c r="K7234" i="3"/>
  <c r="K7235" i="3"/>
  <c r="K7236" i="3"/>
  <c r="K7237" i="3"/>
  <c r="K7238" i="3"/>
  <c r="K7239" i="3"/>
  <c r="K7240" i="3"/>
  <c r="K7241" i="3"/>
  <c r="K7242" i="3"/>
  <c r="K7243" i="3"/>
  <c r="K7244" i="3"/>
  <c r="K7245" i="3"/>
  <c r="K7246" i="3"/>
  <c r="K7247" i="3"/>
  <c r="K7248" i="3"/>
  <c r="K7249" i="3"/>
  <c r="K7250" i="3"/>
  <c r="K7251" i="3"/>
  <c r="K7252" i="3"/>
  <c r="K7253" i="3"/>
  <c r="K7254" i="3"/>
  <c r="K7255" i="3"/>
  <c r="K7256" i="3"/>
  <c r="K7257" i="3"/>
  <c r="K7258" i="3"/>
  <c r="K7259" i="3"/>
  <c r="K7260" i="3"/>
  <c r="K7261" i="3"/>
  <c r="K7262" i="3"/>
  <c r="K7263" i="3"/>
  <c r="K7264" i="3"/>
  <c r="K7265" i="3"/>
  <c r="K7266" i="3"/>
  <c r="K7267" i="3"/>
  <c r="K7268" i="3"/>
  <c r="K7269" i="3"/>
  <c r="K7270" i="3"/>
  <c r="K7271" i="3"/>
  <c r="K7272" i="3"/>
  <c r="K7273" i="3"/>
  <c r="K7274" i="3"/>
  <c r="K7275" i="3"/>
  <c r="K7276" i="3"/>
  <c r="K7277" i="3"/>
  <c r="K7278" i="3"/>
  <c r="K7279" i="3"/>
  <c r="K7280" i="3"/>
  <c r="K7281" i="3"/>
  <c r="K7282" i="3"/>
  <c r="K7283" i="3"/>
  <c r="K7284" i="3"/>
  <c r="K7285" i="3"/>
  <c r="K7286" i="3"/>
  <c r="K7287" i="3"/>
  <c r="K7288" i="3"/>
  <c r="K7289" i="3"/>
  <c r="K7290" i="3"/>
  <c r="K7291" i="3"/>
  <c r="K7292" i="3"/>
  <c r="K7293" i="3"/>
  <c r="K7294" i="3"/>
  <c r="K7295" i="3"/>
  <c r="K7296" i="3"/>
  <c r="K7297" i="3"/>
  <c r="K7298" i="3"/>
  <c r="K7299" i="3"/>
  <c r="K7300" i="3"/>
  <c r="K7301" i="3"/>
  <c r="K7302" i="3"/>
  <c r="K7303" i="3"/>
  <c r="K7304" i="3"/>
  <c r="K7305" i="3"/>
  <c r="K7306" i="3"/>
  <c r="K7307" i="3"/>
  <c r="K7308" i="3"/>
  <c r="K7309" i="3"/>
  <c r="K7310" i="3"/>
  <c r="K7311" i="3"/>
  <c r="K7312" i="3"/>
  <c r="K7313" i="3"/>
  <c r="K7314" i="3"/>
  <c r="K7315" i="3"/>
  <c r="K7316" i="3"/>
  <c r="K7317" i="3"/>
  <c r="K7318" i="3"/>
  <c r="K7319" i="3"/>
  <c r="K7320" i="3"/>
  <c r="K7321" i="3"/>
  <c r="K7322" i="3"/>
  <c r="K7323" i="3"/>
  <c r="K7324" i="3"/>
  <c r="K7325" i="3"/>
  <c r="K7326" i="3"/>
  <c r="K7327" i="3"/>
  <c r="K7328" i="3"/>
  <c r="K7329" i="3"/>
  <c r="K7330" i="3"/>
  <c r="K7331" i="3"/>
  <c r="K7332" i="3"/>
  <c r="K7333" i="3"/>
  <c r="K7334" i="3"/>
  <c r="K7335" i="3"/>
  <c r="K7336" i="3"/>
  <c r="K7337" i="3"/>
  <c r="K7338" i="3"/>
  <c r="K7339" i="3"/>
  <c r="K7340" i="3"/>
  <c r="K7341" i="3"/>
  <c r="K7342" i="3"/>
  <c r="K7343" i="3"/>
  <c r="K7344" i="3"/>
  <c r="K7345" i="3"/>
  <c r="K7346" i="3"/>
  <c r="K7347" i="3"/>
  <c r="K7348" i="3"/>
  <c r="K7349" i="3"/>
  <c r="K7350" i="3"/>
  <c r="K7351" i="3"/>
  <c r="K7352" i="3"/>
  <c r="K7353" i="3"/>
  <c r="K7354" i="3"/>
  <c r="K7355" i="3"/>
  <c r="K7356" i="3"/>
  <c r="K7357" i="3"/>
  <c r="K7358" i="3"/>
  <c r="K7359" i="3"/>
  <c r="K7360" i="3"/>
  <c r="K7361" i="3"/>
  <c r="K7362" i="3"/>
  <c r="K7363" i="3"/>
  <c r="K7364" i="3"/>
  <c r="K7365" i="3"/>
  <c r="K7366" i="3"/>
  <c r="K7367" i="3"/>
  <c r="K7368" i="3"/>
  <c r="K7369" i="3"/>
  <c r="K7370" i="3"/>
  <c r="K7371" i="3"/>
  <c r="K7372" i="3"/>
  <c r="K7373" i="3"/>
  <c r="K7374" i="3"/>
  <c r="K7375" i="3"/>
  <c r="K7376" i="3"/>
  <c r="K7377" i="3"/>
  <c r="K7378" i="3"/>
  <c r="K7379" i="3"/>
  <c r="K7380" i="3"/>
  <c r="K7381" i="3"/>
  <c r="K7382" i="3"/>
  <c r="K7383" i="3"/>
  <c r="K7384" i="3"/>
  <c r="K7385" i="3"/>
  <c r="K7386" i="3"/>
  <c r="K7387" i="3"/>
  <c r="K7388" i="3"/>
  <c r="K7389" i="3"/>
  <c r="K7390" i="3"/>
  <c r="K7391" i="3"/>
  <c r="K7392" i="3"/>
  <c r="K7393" i="3"/>
  <c r="K7394" i="3"/>
  <c r="K7395" i="3"/>
  <c r="K7396" i="3"/>
  <c r="K7397" i="3"/>
  <c r="K7398" i="3"/>
  <c r="K7399" i="3"/>
  <c r="K7400" i="3"/>
  <c r="K7401" i="3"/>
  <c r="K7402" i="3"/>
  <c r="K7403" i="3"/>
  <c r="K7404" i="3"/>
  <c r="K7405" i="3"/>
  <c r="K7406" i="3"/>
  <c r="K7407" i="3"/>
  <c r="K7408" i="3"/>
  <c r="K7409" i="3"/>
  <c r="K7410" i="3"/>
  <c r="K7411" i="3"/>
  <c r="K7412" i="3"/>
  <c r="K7413" i="3"/>
  <c r="K7414" i="3"/>
  <c r="K7415" i="3"/>
  <c r="K7416" i="3"/>
  <c r="K7417" i="3"/>
  <c r="K7418" i="3"/>
  <c r="K7419" i="3"/>
  <c r="K7420" i="3"/>
  <c r="K7421" i="3"/>
  <c r="K7422" i="3"/>
  <c r="K7423" i="3"/>
  <c r="K7424" i="3"/>
  <c r="K7425" i="3"/>
  <c r="K7426" i="3"/>
  <c r="K7427" i="3"/>
  <c r="K7428" i="3"/>
  <c r="K7429" i="3"/>
  <c r="K7430" i="3"/>
  <c r="K7431" i="3"/>
  <c r="K7432" i="3"/>
  <c r="K7433" i="3"/>
  <c r="K7434" i="3"/>
  <c r="K7435" i="3"/>
  <c r="K7436" i="3"/>
  <c r="K7437" i="3"/>
  <c r="K7438" i="3"/>
  <c r="K7439" i="3"/>
  <c r="K7440" i="3"/>
  <c r="K7441" i="3"/>
  <c r="K7442" i="3"/>
  <c r="K7443" i="3"/>
  <c r="K7444" i="3"/>
  <c r="K7445" i="3"/>
  <c r="K7446" i="3"/>
  <c r="K7447" i="3"/>
  <c r="K7448" i="3"/>
  <c r="K7449" i="3"/>
  <c r="K7450" i="3"/>
  <c r="K7451" i="3"/>
  <c r="K7452" i="3"/>
  <c r="K7453" i="3"/>
  <c r="K7454" i="3"/>
  <c r="K7455" i="3"/>
  <c r="K7456" i="3"/>
  <c r="K7457" i="3"/>
  <c r="K7458" i="3"/>
  <c r="K7459" i="3"/>
  <c r="K7460" i="3"/>
  <c r="K7461" i="3"/>
  <c r="K7462" i="3"/>
  <c r="K7463" i="3"/>
  <c r="K7464" i="3"/>
  <c r="K7465" i="3"/>
  <c r="K7466" i="3"/>
  <c r="K7467" i="3"/>
  <c r="K7468" i="3"/>
  <c r="K7469" i="3"/>
  <c r="K7470" i="3"/>
  <c r="K7471" i="3"/>
  <c r="K7472" i="3"/>
  <c r="K7473" i="3"/>
  <c r="K7474" i="3"/>
  <c r="K7475" i="3"/>
  <c r="K7476" i="3"/>
  <c r="K7477" i="3"/>
  <c r="K7478" i="3"/>
  <c r="K7479" i="3"/>
  <c r="K7480" i="3"/>
  <c r="K7481" i="3"/>
  <c r="K7482" i="3"/>
  <c r="K7483" i="3"/>
  <c r="K7484" i="3"/>
  <c r="K7485" i="3"/>
  <c r="K7486" i="3"/>
  <c r="K7487" i="3"/>
  <c r="K7488" i="3"/>
  <c r="K7489" i="3"/>
  <c r="K7490" i="3"/>
  <c r="K7491" i="3"/>
  <c r="K7492" i="3"/>
  <c r="K7493" i="3"/>
  <c r="K7494" i="3"/>
  <c r="K7495" i="3"/>
  <c r="K7496" i="3"/>
  <c r="K7497" i="3"/>
  <c r="K7498" i="3"/>
  <c r="K7499" i="3"/>
  <c r="K7500" i="3"/>
  <c r="K7501" i="3"/>
  <c r="K7502" i="3"/>
  <c r="K7503" i="3"/>
  <c r="K7504" i="3"/>
  <c r="K7505" i="3"/>
  <c r="K7506" i="3"/>
  <c r="K7507" i="3"/>
  <c r="K7508" i="3"/>
  <c r="K7509" i="3"/>
  <c r="K7510" i="3"/>
  <c r="K7511" i="3"/>
  <c r="K7512" i="3"/>
  <c r="K7513" i="3"/>
  <c r="K7514" i="3"/>
  <c r="K7515" i="3"/>
  <c r="K7516" i="3"/>
  <c r="K7517" i="3"/>
  <c r="K7518" i="3"/>
  <c r="K7519" i="3"/>
  <c r="K7520" i="3"/>
  <c r="K7521" i="3"/>
  <c r="K7522" i="3"/>
  <c r="K7523" i="3"/>
  <c r="K7524" i="3"/>
  <c r="K7525" i="3"/>
  <c r="K7526" i="3"/>
  <c r="K7527" i="3"/>
  <c r="K7528" i="3"/>
  <c r="K7529" i="3"/>
  <c r="K7530" i="3"/>
  <c r="K7531" i="3"/>
  <c r="K7532" i="3"/>
  <c r="K7533" i="3"/>
  <c r="K7534" i="3"/>
  <c r="K7535" i="3"/>
  <c r="K7536" i="3"/>
  <c r="K7537" i="3"/>
  <c r="K7538" i="3"/>
  <c r="K7539" i="3"/>
  <c r="K7540" i="3"/>
  <c r="K7541" i="3"/>
  <c r="K7542" i="3"/>
  <c r="K7543" i="3"/>
  <c r="K7544" i="3"/>
  <c r="K7545" i="3"/>
  <c r="K7546" i="3"/>
  <c r="K7547" i="3"/>
  <c r="K7548" i="3"/>
  <c r="K7549" i="3"/>
  <c r="K7550" i="3"/>
  <c r="K7551" i="3"/>
  <c r="K7552" i="3"/>
  <c r="K7553" i="3"/>
  <c r="K7554" i="3"/>
  <c r="K7555" i="3"/>
  <c r="K7556" i="3"/>
  <c r="K7557" i="3"/>
  <c r="K7558" i="3"/>
  <c r="K7559" i="3"/>
  <c r="K7560" i="3"/>
  <c r="K7561" i="3"/>
  <c r="K7562" i="3"/>
  <c r="K7563" i="3"/>
  <c r="K7564" i="3"/>
  <c r="K7565" i="3"/>
  <c r="K7566" i="3"/>
  <c r="K7567" i="3"/>
  <c r="K7568" i="3"/>
  <c r="K7569" i="3"/>
  <c r="K7570" i="3"/>
  <c r="K7571" i="3"/>
  <c r="K7572" i="3"/>
  <c r="K7573" i="3"/>
  <c r="K7574" i="3"/>
  <c r="K7575" i="3"/>
  <c r="K7576" i="3"/>
  <c r="K7577" i="3"/>
  <c r="K7578" i="3"/>
  <c r="K7579" i="3"/>
  <c r="K7580" i="3"/>
  <c r="K7581" i="3"/>
  <c r="K7582" i="3"/>
  <c r="K7583" i="3"/>
  <c r="K7584" i="3"/>
  <c r="K7585" i="3"/>
  <c r="K7586" i="3"/>
  <c r="K7587" i="3"/>
  <c r="K7588" i="3"/>
  <c r="K7589" i="3"/>
  <c r="K7590" i="3"/>
  <c r="K7591" i="3"/>
  <c r="K7592" i="3"/>
  <c r="K7593" i="3"/>
  <c r="K7594" i="3"/>
  <c r="K7595" i="3"/>
  <c r="K7596" i="3"/>
  <c r="K7597" i="3"/>
  <c r="K7598" i="3"/>
  <c r="K7599" i="3"/>
  <c r="K7600" i="3"/>
  <c r="K7601" i="3"/>
  <c r="K7602" i="3"/>
  <c r="K7603" i="3"/>
  <c r="K7604" i="3"/>
  <c r="K7605" i="3"/>
  <c r="K7606" i="3"/>
  <c r="K7607" i="3"/>
  <c r="K7608" i="3"/>
  <c r="K7609" i="3"/>
  <c r="K7610" i="3"/>
  <c r="K7611" i="3"/>
  <c r="K7612" i="3"/>
  <c r="K7613" i="3"/>
  <c r="K7614" i="3"/>
  <c r="K7615" i="3"/>
  <c r="K7616" i="3"/>
  <c r="K7617" i="3"/>
  <c r="K7618" i="3"/>
  <c r="K7619" i="3"/>
  <c r="K7620" i="3"/>
  <c r="K7621" i="3"/>
  <c r="K7622" i="3"/>
  <c r="K7623" i="3"/>
  <c r="K7624" i="3"/>
  <c r="K7625" i="3"/>
  <c r="K7626" i="3"/>
  <c r="K7627" i="3"/>
  <c r="K7628" i="3"/>
  <c r="K7629" i="3"/>
  <c r="K7630" i="3"/>
  <c r="K7631" i="3"/>
  <c r="K7632" i="3"/>
  <c r="K7633" i="3"/>
  <c r="K7634" i="3"/>
  <c r="K7635" i="3"/>
  <c r="K7636" i="3"/>
  <c r="K7637" i="3"/>
  <c r="K7638" i="3"/>
  <c r="K7639" i="3"/>
  <c r="K7640" i="3"/>
  <c r="K7641" i="3"/>
  <c r="K7642" i="3"/>
  <c r="K7643" i="3"/>
  <c r="K7644" i="3"/>
  <c r="K7645" i="3"/>
  <c r="K7646" i="3"/>
  <c r="K7647" i="3"/>
  <c r="K7648" i="3"/>
  <c r="K7649" i="3"/>
  <c r="K7650" i="3"/>
  <c r="K7651" i="3"/>
  <c r="K7652" i="3"/>
  <c r="K7653" i="3"/>
  <c r="K7654" i="3"/>
  <c r="K7655" i="3"/>
  <c r="K7656" i="3"/>
  <c r="K7657" i="3"/>
  <c r="K7658" i="3"/>
  <c r="K7659" i="3"/>
  <c r="K7660" i="3"/>
  <c r="K7661" i="3"/>
  <c r="K7662" i="3"/>
  <c r="K7663" i="3"/>
  <c r="K7664" i="3"/>
  <c r="K7665" i="3"/>
  <c r="K7666" i="3"/>
  <c r="K7667" i="3"/>
  <c r="K7668" i="3"/>
  <c r="K7669" i="3"/>
  <c r="K7670" i="3"/>
  <c r="K7671" i="3"/>
  <c r="K7672" i="3"/>
  <c r="K7673" i="3"/>
  <c r="K7674" i="3"/>
  <c r="K7675" i="3"/>
  <c r="K7676" i="3"/>
  <c r="K7677" i="3"/>
  <c r="K7678" i="3"/>
  <c r="K7679" i="3"/>
  <c r="K7680" i="3"/>
  <c r="K7681" i="3"/>
  <c r="K7682" i="3"/>
  <c r="K7683" i="3"/>
  <c r="K7684" i="3"/>
  <c r="K7685" i="3"/>
  <c r="K7686" i="3"/>
  <c r="K7687" i="3"/>
  <c r="K7688" i="3"/>
  <c r="K7689" i="3"/>
  <c r="K7690" i="3"/>
  <c r="K7691" i="3"/>
  <c r="K7692" i="3"/>
  <c r="K7693" i="3"/>
  <c r="K7694" i="3"/>
  <c r="K7695" i="3"/>
  <c r="K7696" i="3"/>
  <c r="K7697" i="3"/>
  <c r="K7698" i="3"/>
  <c r="K7699" i="3"/>
  <c r="K7700" i="3"/>
  <c r="K7701" i="3"/>
  <c r="K7702" i="3"/>
  <c r="K7703" i="3"/>
  <c r="K7704" i="3"/>
  <c r="K7705" i="3"/>
  <c r="K7706" i="3"/>
  <c r="K7707" i="3"/>
  <c r="K7708" i="3"/>
  <c r="K7709" i="3"/>
  <c r="K7710" i="3"/>
  <c r="K7711" i="3"/>
  <c r="K7712" i="3"/>
  <c r="K7713" i="3"/>
  <c r="K7714" i="3"/>
  <c r="K7715" i="3"/>
  <c r="K7716" i="3"/>
  <c r="K7717" i="3"/>
  <c r="K7718" i="3"/>
  <c r="K7719" i="3"/>
  <c r="K7720" i="3"/>
  <c r="K7721" i="3"/>
  <c r="K7722" i="3"/>
  <c r="K7723" i="3"/>
  <c r="K7724" i="3"/>
  <c r="K7725" i="3"/>
  <c r="K7726" i="3"/>
  <c r="K7727" i="3"/>
  <c r="K7728" i="3"/>
  <c r="K7729" i="3"/>
  <c r="K7730" i="3"/>
  <c r="K7731" i="3"/>
  <c r="K7732" i="3"/>
  <c r="K7733" i="3"/>
  <c r="K7734" i="3"/>
  <c r="K7735" i="3"/>
  <c r="K7736" i="3"/>
  <c r="K7737" i="3"/>
  <c r="K7738" i="3"/>
  <c r="K7739" i="3"/>
  <c r="K7740" i="3"/>
  <c r="K7741" i="3"/>
  <c r="K7742" i="3"/>
  <c r="K7743" i="3"/>
  <c r="K7744" i="3"/>
  <c r="K7745" i="3"/>
  <c r="K7746" i="3"/>
  <c r="K7747" i="3"/>
  <c r="K7748" i="3"/>
  <c r="K7749" i="3"/>
  <c r="K7750" i="3"/>
  <c r="K7751" i="3"/>
  <c r="K7752" i="3"/>
  <c r="K7753" i="3"/>
  <c r="K7754" i="3"/>
  <c r="K7755" i="3"/>
  <c r="K7756" i="3"/>
  <c r="K7757" i="3"/>
  <c r="K7758" i="3"/>
  <c r="K7759" i="3"/>
  <c r="K7760" i="3"/>
  <c r="K7761" i="3"/>
  <c r="K7762" i="3"/>
  <c r="K7763" i="3"/>
  <c r="K7764" i="3"/>
  <c r="K7765" i="3"/>
  <c r="K7766" i="3"/>
  <c r="K7767" i="3"/>
  <c r="K7768" i="3"/>
  <c r="K7769" i="3"/>
  <c r="K7770" i="3"/>
  <c r="K7771" i="3"/>
  <c r="K7772" i="3"/>
  <c r="K7773" i="3"/>
  <c r="K7774" i="3"/>
  <c r="K7775" i="3"/>
  <c r="K7776" i="3"/>
  <c r="K7777" i="3"/>
  <c r="K7778" i="3"/>
  <c r="K7779" i="3"/>
  <c r="K7780" i="3"/>
  <c r="K7781" i="3"/>
  <c r="K7782" i="3"/>
  <c r="K7783" i="3"/>
  <c r="K7784" i="3"/>
  <c r="K7785" i="3"/>
  <c r="K7786" i="3"/>
  <c r="K7787" i="3"/>
  <c r="K7788" i="3"/>
  <c r="K7789" i="3"/>
  <c r="K7790" i="3"/>
  <c r="K7791" i="3"/>
  <c r="K7792" i="3"/>
  <c r="K7793" i="3"/>
  <c r="K7794" i="3"/>
  <c r="K7795" i="3"/>
  <c r="K7796" i="3"/>
  <c r="K7797" i="3"/>
  <c r="K7798" i="3"/>
  <c r="K7799" i="3"/>
  <c r="K7800" i="3"/>
  <c r="K7801" i="3"/>
  <c r="K7802" i="3"/>
  <c r="K7803" i="3"/>
  <c r="K7804" i="3"/>
  <c r="K7805" i="3"/>
  <c r="K7806" i="3"/>
  <c r="K7807" i="3"/>
  <c r="K7808" i="3"/>
  <c r="K7809" i="3"/>
  <c r="K7810" i="3"/>
  <c r="K7811" i="3"/>
  <c r="K7812" i="3"/>
  <c r="K7813" i="3"/>
  <c r="K7814" i="3"/>
  <c r="K7815" i="3"/>
  <c r="K7816" i="3"/>
  <c r="K7817" i="3"/>
  <c r="K7818" i="3"/>
  <c r="K7819" i="3"/>
  <c r="K7820" i="3"/>
  <c r="K7821" i="3"/>
  <c r="K7822" i="3"/>
  <c r="K7823" i="3"/>
  <c r="K7824" i="3"/>
  <c r="K7825" i="3"/>
  <c r="K7826" i="3"/>
  <c r="K7827" i="3"/>
  <c r="K7828" i="3"/>
  <c r="K7829" i="3"/>
  <c r="K7830" i="3"/>
  <c r="K7831" i="3"/>
  <c r="K7832" i="3"/>
  <c r="K7833" i="3"/>
  <c r="K7834" i="3"/>
  <c r="K7835" i="3"/>
  <c r="K7836" i="3"/>
  <c r="K7837" i="3"/>
  <c r="K7838" i="3"/>
  <c r="K7839" i="3"/>
  <c r="K7840" i="3"/>
  <c r="K7841" i="3"/>
  <c r="K7842" i="3"/>
  <c r="K7843" i="3"/>
  <c r="K7844" i="3"/>
  <c r="K7845" i="3"/>
  <c r="K7846" i="3"/>
  <c r="K7847" i="3"/>
  <c r="K7848" i="3"/>
  <c r="K7849" i="3"/>
  <c r="K7850" i="3"/>
  <c r="K7851" i="3"/>
  <c r="K7852" i="3"/>
  <c r="K7853" i="3"/>
  <c r="K7854" i="3"/>
  <c r="K7855" i="3"/>
  <c r="K7856" i="3"/>
  <c r="K7857" i="3"/>
  <c r="K7858" i="3"/>
  <c r="K7859" i="3"/>
  <c r="K7860" i="3"/>
  <c r="K7861" i="3"/>
  <c r="K7862" i="3"/>
  <c r="K7863" i="3"/>
  <c r="K7864" i="3"/>
  <c r="K7865" i="3"/>
  <c r="K7866" i="3"/>
  <c r="K7867" i="3"/>
  <c r="K7868" i="3"/>
  <c r="K7869" i="3"/>
  <c r="K7870" i="3"/>
  <c r="K7871" i="3"/>
  <c r="K7872" i="3"/>
  <c r="K7873" i="3"/>
  <c r="K7874" i="3"/>
  <c r="K7875" i="3"/>
  <c r="K7876" i="3"/>
  <c r="K7877" i="3"/>
  <c r="K7878" i="3"/>
  <c r="K7879" i="3"/>
  <c r="K7880" i="3"/>
  <c r="K7881" i="3"/>
  <c r="K7882" i="3"/>
  <c r="K7883" i="3"/>
  <c r="K7884" i="3"/>
  <c r="K7885" i="3"/>
  <c r="K7886" i="3"/>
  <c r="K7887" i="3"/>
  <c r="K7888" i="3"/>
  <c r="K7889" i="3"/>
  <c r="K7890" i="3"/>
  <c r="K7891" i="3"/>
  <c r="K7892" i="3"/>
  <c r="K7893" i="3"/>
  <c r="K7894" i="3"/>
  <c r="K7895" i="3"/>
  <c r="K7896" i="3"/>
  <c r="K7897" i="3"/>
  <c r="K7898" i="3"/>
  <c r="K7899" i="3"/>
  <c r="K7900" i="3"/>
  <c r="K7901" i="3"/>
  <c r="K7902" i="3"/>
  <c r="K7903" i="3"/>
  <c r="K7904" i="3"/>
  <c r="K7905" i="3"/>
  <c r="K7906" i="3"/>
  <c r="K7907" i="3"/>
  <c r="K7908" i="3"/>
  <c r="K7909" i="3"/>
  <c r="K7910" i="3"/>
  <c r="K7911" i="3"/>
  <c r="K7912" i="3"/>
  <c r="K7913" i="3"/>
  <c r="K7914" i="3"/>
  <c r="K7915" i="3"/>
  <c r="K7916" i="3"/>
  <c r="K7917" i="3"/>
  <c r="K7918" i="3"/>
  <c r="K7919" i="3"/>
  <c r="K7920" i="3"/>
  <c r="K7921" i="3"/>
  <c r="K7922" i="3"/>
  <c r="K7923" i="3"/>
  <c r="K7924" i="3"/>
  <c r="K7925" i="3"/>
  <c r="K7926" i="3"/>
  <c r="K7927" i="3"/>
  <c r="K7928" i="3"/>
  <c r="K7929" i="3"/>
  <c r="K7930" i="3"/>
  <c r="K7931" i="3"/>
  <c r="K7932" i="3"/>
  <c r="K7933" i="3"/>
  <c r="K7934" i="3"/>
  <c r="K7935" i="3"/>
  <c r="K7936" i="3"/>
  <c r="K7937" i="3"/>
  <c r="K7938" i="3"/>
  <c r="K7939" i="3"/>
  <c r="K7940" i="3"/>
  <c r="K7941" i="3"/>
  <c r="K7942" i="3"/>
  <c r="K7943" i="3"/>
  <c r="K7944" i="3"/>
  <c r="K7945" i="3"/>
  <c r="K7946" i="3"/>
  <c r="K7947" i="3"/>
  <c r="K7948" i="3"/>
  <c r="K7949" i="3"/>
  <c r="K7950" i="3"/>
  <c r="K7951" i="3"/>
  <c r="K7952" i="3"/>
  <c r="K7953" i="3"/>
  <c r="K7954" i="3"/>
  <c r="K7955" i="3"/>
  <c r="K7956" i="3"/>
  <c r="K7957" i="3"/>
  <c r="K7958" i="3"/>
  <c r="K7959" i="3"/>
  <c r="K7960" i="3"/>
  <c r="K7961" i="3"/>
  <c r="K7962" i="3"/>
  <c r="K7963" i="3"/>
  <c r="K7964" i="3"/>
  <c r="K7965" i="3"/>
  <c r="K7966" i="3"/>
  <c r="K7967" i="3"/>
  <c r="K7968" i="3"/>
  <c r="K7969" i="3"/>
  <c r="K7970" i="3"/>
  <c r="K7971" i="3"/>
  <c r="K7972" i="3"/>
  <c r="K7973" i="3"/>
  <c r="K7974" i="3"/>
  <c r="K7975" i="3"/>
  <c r="K7976" i="3"/>
  <c r="K7977" i="3"/>
  <c r="K7978" i="3"/>
  <c r="K7979" i="3"/>
  <c r="K7980" i="3"/>
  <c r="K7981" i="3"/>
  <c r="K7982" i="3"/>
  <c r="K7983" i="3"/>
  <c r="K7984" i="3"/>
  <c r="K7985" i="3"/>
  <c r="K7986" i="3"/>
  <c r="K7987" i="3"/>
  <c r="K7988" i="3"/>
  <c r="K7989" i="3"/>
  <c r="K7990" i="3"/>
  <c r="K7991" i="3"/>
  <c r="K7992" i="3"/>
  <c r="K7993" i="3"/>
  <c r="K7994" i="3"/>
  <c r="K7995" i="3"/>
  <c r="K7996" i="3"/>
  <c r="K7997" i="3"/>
  <c r="K7998" i="3"/>
  <c r="K7999" i="3"/>
  <c r="K8000" i="3"/>
  <c r="K8001" i="3"/>
  <c r="K8002" i="3"/>
  <c r="K8003" i="3"/>
  <c r="K8004" i="3"/>
  <c r="K8005" i="3"/>
  <c r="K8006" i="3"/>
  <c r="K8007" i="3"/>
  <c r="K8008" i="3"/>
  <c r="K8009" i="3"/>
  <c r="K8010" i="3"/>
  <c r="K8011" i="3"/>
  <c r="K8012" i="3"/>
  <c r="K8013" i="3"/>
  <c r="K8014" i="3"/>
  <c r="K8015" i="3"/>
  <c r="K8016" i="3"/>
  <c r="K8017" i="3"/>
  <c r="K8018" i="3"/>
  <c r="K8019" i="3"/>
  <c r="K8020" i="3"/>
  <c r="K8021" i="3"/>
  <c r="K8022" i="3"/>
  <c r="K8023" i="3"/>
  <c r="K8024" i="3"/>
  <c r="K8025" i="3"/>
  <c r="K8026" i="3"/>
  <c r="K8027" i="3"/>
  <c r="K8028" i="3"/>
  <c r="K8029" i="3"/>
  <c r="K8030" i="3"/>
  <c r="K8031" i="3"/>
  <c r="K8032" i="3"/>
  <c r="K8033" i="3"/>
  <c r="K8034" i="3"/>
  <c r="K8035" i="3"/>
  <c r="K8036" i="3"/>
  <c r="K8037" i="3"/>
  <c r="K8038" i="3"/>
  <c r="K8039" i="3"/>
  <c r="K8040" i="3"/>
  <c r="K8041" i="3"/>
  <c r="K8042" i="3"/>
  <c r="K8043" i="3"/>
  <c r="K8044" i="3"/>
  <c r="K8045" i="3"/>
  <c r="K8046" i="3"/>
  <c r="K8047" i="3"/>
  <c r="K8048" i="3"/>
  <c r="K8049" i="3"/>
  <c r="K8050" i="3"/>
  <c r="K8051" i="3"/>
  <c r="K8052" i="3"/>
  <c r="K8053" i="3"/>
  <c r="K8054" i="3"/>
  <c r="K8055" i="3"/>
  <c r="K8056" i="3"/>
  <c r="K8057" i="3"/>
  <c r="K8058" i="3"/>
  <c r="K8059" i="3"/>
  <c r="K8060" i="3"/>
  <c r="K8061" i="3"/>
  <c r="K8062" i="3"/>
  <c r="K8063" i="3"/>
  <c r="K8064" i="3"/>
  <c r="K8065" i="3"/>
  <c r="K8066" i="3"/>
  <c r="K8067" i="3"/>
  <c r="K8068" i="3"/>
  <c r="K8069" i="3"/>
  <c r="K8070" i="3"/>
  <c r="K8071" i="3"/>
  <c r="K8072" i="3"/>
  <c r="K8073" i="3"/>
  <c r="K8074" i="3"/>
  <c r="K8075" i="3"/>
  <c r="K8076" i="3"/>
  <c r="K8077" i="3"/>
  <c r="K8078" i="3"/>
  <c r="K8079" i="3"/>
  <c r="K8080" i="3"/>
  <c r="K8081" i="3"/>
  <c r="K8082" i="3"/>
  <c r="K8083" i="3"/>
  <c r="K8084" i="3"/>
  <c r="K8085" i="3"/>
  <c r="K8086" i="3"/>
  <c r="K8087" i="3"/>
  <c r="K8088" i="3"/>
  <c r="K8089" i="3"/>
  <c r="K8090" i="3"/>
  <c r="K8091" i="3"/>
  <c r="K8092" i="3"/>
  <c r="K8093" i="3"/>
  <c r="K8094" i="3"/>
  <c r="K8095" i="3"/>
  <c r="K8096" i="3"/>
  <c r="K8097" i="3"/>
  <c r="K8098" i="3"/>
  <c r="K8099" i="3"/>
  <c r="K8100" i="3"/>
  <c r="K8101" i="3"/>
  <c r="K8102" i="3"/>
  <c r="K8103" i="3"/>
  <c r="K8104" i="3"/>
  <c r="K8105" i="3"/>
  <c r="K8106" i="3"/>
  <c r="K8107" i="3"/>
  <c r="K8108" i="3"/>
  <c r="K8109" i="3"/>
  <c r="K8110" i="3"/>
  <c r="K8111" i="3"/>
  <c r="K8112" i="3"/>
  <c r="K8113" i="3"/>
  <c r="K8114" i="3"/>
  <c r="K8115" i="3"/>
  <c r="K8116" i="3"/>
  <c r="K8117" i="3"/>
  <c r="K8118" i="3"/>
  <c r="K8119" i="3"/>
  <c r="K8120" i="3"/>
  <c r="K8121" i="3"/>
  <c r="K8122" i="3"/>
  <c r="K8123" i="3"/>
  <c r="K8124" i="3"/>
  <c r="K8125" i="3"/>
  <c r="K8126" i="3"/>
  <c r="K8127" i="3"/>
  <c r="K8128" i="3"/>
  <c r="K8129" i="3"/>
  <c r="K8130" i="3"/>
  <c r="K8131" i="3"/>
  <c r="K8132" i="3"/>
  <c r="K8133" i="3"/>
  <c r="K8134" i="3"/>
  <c r="K8135" i="3"/>
  <c r="K8136" i="3"/>
  <c r="K8137" i="3"/>
  <c r="K8138" i="3"/>
  <c r="K8139" i="3"/>
  <c r="K8140" i="3"/>
  <c r="K8141" i="3"/>
  <c r="K8142" i="3"/>
  <c r="K8143" i="3"/>
  <c r="K8144" i="3"/>
  <c r="K8145" i="3"/>
  <c r="K8146" i="3"/>
  <c r="K8147" i="3"/>
  <c r="K8148" i="3"/>
  <c r="K8149" i="3"/>
  <c r="K8150" i="3"/>
  <c r="K8151" i="3"/>
  <c r="K8152" i="3"/>
  <c r="K8153" i="3"/>
  <c r="K8154" i="3"/>
  <c r="K8155" i="3"/>
  <c r="K8156" i="3"/>
  <c r="K8157" i="3"/>
  <c r="K8158" i="3"/>
  <c r="K8159" i="3"/>
  <c r="K8160" i="3"/>
  <c r="K8161" i="3"/>
  <c r="K8162" i="3"/>
  <c r="K8163" i="3"/>
  <c r="K8164" i="3"/>
  <c r="K8165" i="3"/>
  <c r="K8166" i="3"/>
  <c r="K8167" i="3"/>
  <c r="K8168" i="3"/>
  <c r="K8169" i="3"/>
  <c r="K8170" i="3"/>
  <c r="K8171" i="3"/>
  <c r="K8172" i="3"/>
  <c r="K8173" i="3"/>
  <c r="K8174" i="3"/>
  <c r="K8175" i="3"/>
  <c r="K8176" i="3"/>
  <c r="K8177" i="3"/>
  <c r="K8178" i="3"/>
  <c r="K8179" i="3"/>
  <c r="K8180" i="3"/>
  <c r="K8181" i="3"/>
  <c r="K8182" i="3"/>
  <c r="K8183" i="3"/>
  <c r="K8184" i="3"/>
  <c r="K8185" i="3"/>
  <c r="K8186" i="3"/>
  <c r="K8187" i="3"/>
  <c r="K8188" i="3"/>
  <c r="K8189" i="3"/>
  <c r="K8190" i="3"/>
  <c r="K8191" i="3"/>
  <c r="K8192" i="3"/>
  <c r="K8193" i="3"/>
  <c r="K8194" i="3"/>
  <c r="K8195" i="3"/>
  <c r="K8196" i="3"/>
  <c r="K8197" i="3"/>
  <c r="K8198" i="3"/>
  <c r="K8199" i="3"/>
  <c r="K8200" i="3"/>
  <c r="K8201" i="3"/>
  <c r="K8202" i="3"/>
  <c r="K8203" i="3"/>
  <c r="K8204" i="3"/>
  <c r="K8205" i="3"/>
  <c r="K8206" i="3"/>
  <c r="K8207" i="3"/>
  <c r="K8208" i="3"/>
  <c r="K8209" i="3"/>
  <c r="K8210" i="3"/>
  <c r="K8211" i="3"/>
  <c r="K8212" i="3"/>
  <c r="K8213" i="3"/>
  <c r="K8214" i="3"/>
  <c r="K8215" i="3"/>
  <c r="K8216" i="3"/>
  <c r="K8217" i="3"/>
  <c r="K8218" i="3"/>
  <c r="K8219" i="3"/>
  <c r="K8220" i="3"/>
  <c r="K8221" i="3"/>
  <c r="K8222" i="3"/>
  <c r="K8223" i="3"/>
  <c r="K8224" i="3"/>
  <c r="K8225" i="3"/>
  <c r="K8226" i="3"/>
  <c r="K8227" i="3"/>
  <c r="K8228" i="3"/>
  <c r="K8229" i="3"/>
  <c r="K8230" i="3"/>
  <c r="K8231" i="3"/>
  <c r="K8232" i="3"/>
  <c r="K8233" i="3"/>
  <c r="K8234" i="3"/>
  <c r="K8235" i="3"/>
  <c r="K8236" i="3"/>
  <c r="K8237" i="3"/>
  <c r="K8238" i="3"/>
  <c r="K8239" i="3"/>
  <c r="K8240" i="3"/>
  <c r="K8241" i="3"/>
  <c r="K8242" i="3"/>
  <c r="K8243" i="3"/>
  <c r="K8244" i="3"/>
  <c r="K8245" i="3"/>
  <c r="K8246" i="3"/>
  <c r="K8247" i="3"/>
  <c r="K8248" i="3"/>
  <c r="K8249" i="3"/>
  <c r="K8250" i="3"/>
  <c r="K8251" i="3"/>
  <c r="K8252" i="3"/>
  <c r="K8253" i="3"/>
  <c r="K8254" i="3"/>
  <c r="K8255" i="3"/>
  <c r="K8256" i="3"/>
  <c r="K8257" i="3"/>
  <c r="K8258" i="3"/>
  <c r="K8259" i="3"/>
  <c r="K8260" i="3"/>
  <c r="K8261" i="3"/>
  <c r="K8262" i="3"/>
  <c r="K8263" i="3"/>
  <c r="K8264" i="3"/>
  <c r="K8265" i="3"/>
  <c r="K8266" i="3"/>
  <c r="K8267" i="3"/>
  <c r="K8268" i="3"/>
  <c r="K8269" i="3"/>
  <c r="K8270" i="3"/>
  <c r="K8271" i="3"/>
  <c r="K8272" i="3"/>
  <c r="K8273" i="3"/>
  <c r="K8274" i="3"/>
  <c r="K8275" i="3"/>
  <c r="K8276" i="3"/>
  <c r="K8277" i="3"/>
  <c r="K8278" i="3"/>
  <c r="K8279" i="3"/>
  <c r="K8280" i="3"/>
  <c r="K8281" i="3"/>
  <c r="K8282" i="3"/>
  <c r="K8283" i="3"/>
  <c r="K8284" i="3"/>
  <c r="K8285" i="3"/>
  <c r="K8286" i="3"/>
  <c r="K8287" i="3"/>
  <c r="K8288" i="3"/>
  <c r="K8289" i="3"/>
  <c r="K8290" i="3"/>
  <c r="K8291" i="3"/>
  <c r="K8292" i="3"/>
  <c r="K8293" i="3"/>
  <c r="K8294" i="3"/>
  <c r="K8295" i="3"/>
  <c r="K8296" i="3"/>
  <c r="K8297" i="3"/>
  <c r="K8298" i="3"/>
  <c r="K8299" i="3"/>
  <c r="K8300" i="3"/>
  <c r="K8301" i="3"/>
  <c r="K8302" i="3"/>
  <c r="K8303" i="3"/>
  <c r="K8304" i="3"/>
  <c r="K8305" i="3"/>
  <c r="K8306" i="3"/>
  <c r="K8307" i="3"/>
  <c r="K8308" i="3"/>
  <c r="K8309" i="3"/>
  <c r="K8310" i="3"/>
  <c r="K8311" i="3"/>
  <c r="K8312" i="3"/>
  <c r="K8313" i="3"/>
  <c r="K8314" i="3"/>
  <c r="K8315" i="3"/>
  <c r="K8316" i="3"/>
  <c r="K8317" i="3"/>
  <c r="K8318" i="3"/>
  <c r="K8319" i="3"/>
  <c r="K8320" i="3"/>
  <c r="K8321" i="3"/>
  <c r="K8322" i="3"/>
  <c r="K8323" i="3"/>
  <c r="K8324" i="3"/>
  <c r="K8325" i="3"/>
  <c r="K8326" i="3"/>
  <c r="K8327" i="3"/>
  <c r="K8328" i="3"/>
  <c r="K8329" i="3"/>
  <c r="K8330" i="3"/>
  <c r="K8331" i="3"/>
  <c r="K8332" i="3"/>
  <c r="K8333" i="3"/>
  <c r="K8334" i="3"/>
  <c r="K8335" i="3"/>
  <c r="K8336" i="3"/>
  <c r="K8337" i="3"/>
  <c r="K8338" i="3"/>
  <c r="K8339" i="3"/>
  <c r="K8340" i="3"/>
  <c r="K8341" i="3"/>
  <c r="K8342" i="3"/>
  <c r="K8343" i="3"/>
  <c r="K8344" i="3"/>
  <c r="K8345" i="3"/>
  <c r="K8346" i="3"/>
  <c r="K8347" i="3"/>
  <c r="K8348" i="3"/>
  <c r="K8349" i="3"/>
  <c r="K8350" i="3"/>
  <c r="K8351" i="3"/>
  <c r="K8352" i="3"/>
  <c r="K8353" i="3"/>
  <c r="K8354" i="3"/>
  <c r="K8355" i="3"/>
  <c r="K8356" i="3"/>
  <c r="K8357" i="3"/>
  <c r="K8358" i="3"/>
  <c r="K8359" i="3"/>
  <c r="K8360" i="3"/>
  <c r="K8361" i="3"/>
  <c r="K8362" i="3"/>
  <c r="K8363" i="3"/>
  <c r="K8364" i="3"/>
  <c r="K8365" i="3"/>
  <c r="K8366" i="3"/>
  <c r="K8367" i="3"/>
  <c r="K8368" i="3"/>
  <c r="K8369" i="3"/>
  <c r="K8370" i="3"/>
  <c r="K8371" i="3"/>
  <c r="K8372" i="3"/>
  <c r="K8373" i="3"/>
  <c r="K8374" i="3"/>
  <c r="K8375" i="3"/>
  <c r="K8376" i="3"/>
  <c r="K8377" i="3"/>
  <c r="K8378" i="3"/>
  <c r="K8379" i="3"/>
  <c r="K8380" i="3"/>
  <c r="K8381" i="3"/>
  <c r="K8382" i="3"/>
  <c r="K8383" i="3"/>
  <c r="K8384" i="3"/>
  <c r="K8385" i="3"/>
  <c r="K8386" i="3"/>
  <c r="K8387" i="3"/>
  <c r="K8388" i="3"/>
  <c r="K8389" i="3"/>
  <c r="K8390" i="3"/>
  <c r="K8391" i="3"/>
  <c r="K8392" i="3"/>
  <c r="K8393" i="3"/>
  <c r="K8394" i="3"/>
  <c r="K8395" i="3"/>
  <c r="K8396" i="3"/>
  <c r="K8397" i="3"/>
  <c r="K8398" i="3"/>
  <c r="K8399" i="3"/>
  <c r="K8400" i="3"/>
  <c r="K8401" i="3"/>
  <c r="K8402" i="3"/>
  <c r="K8403" i="3"/>
  <c r="K8404" i="3"/>
  <c r="K8405" i="3"/>
  <c r="K8406" i="3"/>
  <c r="K8407" i="3"/>
  <c r="K8408" i="3"/>
  <c r="K8409" i="3"/>
  <c r="K8410" i="3"/>
  <c r="K8411" i="3"/>
  <c r="K8412" i="3"/>
  <c r="K8413" i="3"/>
  <c r="K8414" i="3"/>
  <c r="K8415" i="3"/>
  <c r="K8416" i="3"/>
  <c r="K8417" i="3"/>
  <c r="K8418" i="3"/>
  <c r="K8419" i="3"/>
  <c r="K8420" i="3"/>
  <c r="K8421" i="3"/>
  <c r="K8422" i="3"/>
  <c r="K8423" i="3"/>
  <c r="K8424" i="3"/>
  <c r="K8425" i="3"/>
  <c r="K8426" i="3"/>
  <c r="K8427" i="3"/>
  <c r="K8428" i="3"/>
  <c r="K8429" i="3"/>
  <c r="K8430" i="3"/>
  <c r="K8431" i="3"/>
  <c r="K8432" i="3"/>
  <c r="K8433" i="3"/>
  <c r="K8434" i="3"/>
  <c r="K8435" i="3"/>
  <c r="K8436" i="3"/>
  <c r="K8437" i="3"/>
  <c r="K8438" i="3"/>
  <c r="K8439" i="3"/>
  <c r="K8440" i="3"/>
  <c r="K8441" i="3"/>
  <c r="K8442" i="3"/>
  <c r="K8443" i="3"/>
  <c r="K8444" i="3"/>
  <c r="K8445" i="3"/>
  <c r="K8446" i="3"/>
  <c r="K8447" i="3"/>
  <c r="K8448" i="3"/>
  <c r="K8449" i="3"/>
  <c r="K8450" i="3"/>
  <c r="K8451" i="3"/>
  <c r="K8452" i="3"/>
  <c r="K8453" i="3"/>
  <c r="K8454" i="3"/>
  <c r="K8455" i="3"/>
  <c r="K8456" i="3"/>
  <c r="K8457" i="3"/>
  <c r="K8458" i="3"/>
  <c r="K8459" i="3"/>
  <c r="K8460" i="3"/>
  <c r="K8461" i="3"/>
  <c r="K8462" i="3"/>
  <c r="K8463" i="3"/>
  <c r="K8464" i="3"/>
  <c r="K8465" i="3"/>
  <c r="K8466" i="3"/>
  <c r="K8467" i="3"/>
  <c r="K8468" i="3"/>
  <c r="K8469" i="3"/>
  <c r="K8470" i="3"/>
  <c r="K8471" i="3"/>
  <c r="K8472" i="3"/>
  <c r="K8473" i="3"/>
  <c r="K8474" i="3"/>
  <c r="K8475" i="3"/>
  <c r="K8476" i="3"/>
  <c r="K8477" i="3"/>
  <c r="K8478" i="3"/>
  <c r="K8479" i="3"/>
  <c r="K8480" i="3"/>
  <c r="K8481" i="3"/>
  <c r="K8482" i="3"/>
  <c r="K8483" i="3"/>
  <c r="K8484" i="3"/>
  <c r="K8485" i="3"/>
  <c r="K8486" i="3"/>
  <c r="K8487" i="3"/>
  <c r="K8488" i="3"/>
  <c r="K8489" i="3"/>
  <c r="K8490" i="3"/>
  <c r="K8491" i="3"/>
  <c r="K8492" i="3"/>
  <c r="K8493" i="3"/>
  <c r="K8494" i="3"/>
  <c r="K8495" i="3"/>
  <c r="K8496" i="3"/>
  <c r="K8497" i="3"/>
  <c r="K8498" i="3"/>
  <c r="K8499" i="3"/>
  <c r="K8500" i="3"/>
  <c r="K8501" i="3"/>
  <c r="K8502" i="3"/>
  <c r="K8503" i="3"/>
  <c r="K8504" i="3"/>
  <c r="K8505" i="3"/>
  <c r="K8506" i="3"/>
  <c r="K8507" i="3"/>
  <c r="K8508" i="3"/>
  <c r="K8509" i="3"/>
  <c r="K8510" i="3"/>
  <c r="K8511" i="3"/>
  <c r="K8512" i="3"/>
  <c r="K8513" i="3"/>
  <c r="K8514" i="3"/>
  <c r="K8515" i="3"/>
  <c r="K8516" i="3"/>
  <c r="K8517" i="3"/>
  <c r="K8518" i="3"/>
  <c r="K8519" i="3"/>
  <c r="K8520" i="3"/>
  <c r="K8521" i="3"/>
  <c r="K8522" i="3"/>
  <c r="K8523" i="3"/>
  <c r="K8524" i="3"/>
  <c r="K8525" i="3"/>
  <c r="K8526" i="3"/>
  <c r="K8527" i="3"/>
  <c r="K8528" i="3"/>
  <c r="K8529" i="3"/>
  <c r="K8530" i="3"/>
  <c r="K8531" i="3"/>
  <c r="K8532" i="3"/>
  <c r="K8533" i="3"/>
  <c r="K8534" i="3"/>
  <c r="K8535" i="3"/>
  <c r="K8536" i="3"/>
  <c r="K8537" i="3"/>
  <c r="K8538" i="3"/>
  <c r="K8539" i="3"/>
  <c r="K8540" i="3"/>
  <c r="K8541" i="3"/>
  <c r="K8542" i="3"/>
  <c r="K8543" i="3"/>
  <c r="K8544" i="3"/>
  <c r="K8545" i="3"/>
  <c r="K8546" i="3"/>
  <c r="K8547" i="3"/>
  <c r="K8548" i="3"/>
  <c r="K8549" i="3"/>
  <c r="K8550" i="3"/>
  <c r="K8551" i="3"/>
  <c r="K8552" i="3"/>
  <c r="K8553" i="3"/>
  <c r="K8554" i="3"/>
  <c r="K8555" i="3"/>
  <c r="K8556" i="3"/>
  <c r="K8557" i="3"/>
  <c r="K8558" i="3"/>
  <c r="K8559" i="3"/>
  <c r="K8560" i="3"/>
  <c r="K8561" i="3"/>
  <c r="K8562" i="3"/>
  <c r="K8563" i="3"/>
  <c r="K8564" i="3"/>
  <c r="K8565" i="3"/>
  <c r="K8566" i="3"/>
  <c r="K8567" i="3"/>
  <c r="K8568" i="3"/>
  <c r="K8569" i="3"/>
  <c r="K8570" i="3"/>
  <c r="K8571" i="3"/>
  <c r="K8572" i="3"/>
  <c r="K8573" i="3"/>
  <c r="K8574" i="3"/>
  <c r="K8575" i="3"/>
  <c r="K8576" i="3"/>
  <c r="K8577" i="3"/>
  <c r="K8578" i="3"/>
  <c r="K8579" i="3"/>
  <c r="K8580" i="3"/>
  <c r="K8581" i="3"/>
  <c r="K8582" i="3"/>
  <c r="K8583" i="3"/>
  <c r="K8584" i="3"/>
  <c r="K8585" i="3"/>
  <c r="K8586" i="3"/>
  <c r="K8587" i="3"/>
  <c r="K8588" i="3"/>
  <c r="K8589" i="3"/>
  <c r="K8590" i="3"/>
  <c r="K8591" i="3"/>
  <c r="K8592" i="3"/>
  <c r="K8593" i="3"/>
  <c r="K8594" i="3"/>
  <c r="K8595" i="3"/>
  <c r="K8596" i="3"/>
  <c r="K8597" i="3"/>
  <c r="K8598" i="3"/>
  <c r="K8599" i="3"/>
  <c r="K8600" i="3"/>
  <c r="K8601" i="3"/>
  <c r="K8602" i="3"/>
  <c r="K8603" i="3"/>
  <c r="K8604" i="3"/>
  <c r="K8605" i="3"/>
  <c r="K8606" i="3"/>
  <c r="K8607" i="3"/>
  <c r="K8608" i="3"/>
  <c r="K8609" i="3"/>
  <c r="K8610" i="3"/>
  <c r="K8611" i="3"/>
  <c r="K8612" i="3"/>
  <c r="K8613" i="3"/>
  <c r="K8614" i="3"/>
  <c r="K8615" i="3"/>
  <c r="K8616" i="3"/>
  <c r="K8617" i="3"/>
  <c r="K8618" i="3"/>
  <c r="K8619" i="3"/>
  <c r="K8620" i="3"/>
  <c r="K8621" i="3"/>
  <c r="K8622" i="3"/>
  <c r="K8623" i="3"/>
  <c r="K8624" i="3"/>
  <c r="K8625" i="3"/>
  <c r="K8626" i="3"/>
  <c r="K8627" i="3"/>
  <c r="K8628" i="3"/>
  <c r="K8629" i="3"/>
  <c r="K8630" i="3"/>
  <c r="K8631" i="3"/>
  <c r="K8632" i="3"/>
  <c r="K8633" i="3"/>
  <c r="K8634" i="3"/>
  <c r="K8635" i="3"/>
  <c r="K8636" i="3"/>
  <c r="K8637" i="3"/>
  <c r="K8638" i="3"/>
  <c r="K8639" i="3"/>
  <c r="K8640" i="3"/>
  <c r="K8641" i="3"/>
  <c r="K8642" i="3"/>
  <c r="K8643" i="3"/>
  <c r="K8644" i="3"/>
  <c r="K8645" i="3"/>
  <c r="K8646" i="3"/>
  <c r="K8647" i="3"/>
  <c r="K8648" i="3"/>
  <c r="K8649" i="3"/>
  <c r="K8650" i="3"/>
  <c r="K8651" i="3"/>
  <c r="K8652" i="3"/>
  <c r="K8653" i="3"/>
  <c r="K8654" i="3"/>
  <c r="K8655" i="3"/>
  <c r="K8656" i="3"/>
  <c r="K8657" i="3"/>
  <c r="K8658" i="3"/>
  <c r="K8659" i="3"/>
  <c r="K8660" i="3"/>
  <c r="K8661" i="3"/>
  <c r="K8662" i="3"/>
  <c r="K8663" i="3"/>
  <c r="K8664" i="3"/>
  <c r="K8665" i="3"/>
  <c r="K8666" i="3"/>
  <c r="K8667" i="3"/>
  <c r="K8668" i="3"/>
  <c r="K8669" i="3"/>
  <c r="K8670" i="3"/>
  <c r="K8671" i="3"/>
  <c r="K8672" i="3"/>
  <c r="K8673" i="3"/>
  <c r="K8674" i="3"/>
  <c r="K8675" i="3"/>
  <c r="K8676" i="3"/>
  <c r="K8677" i="3"/>
  <c r="K8678" i="3"/>
  <c r="K8679" i="3"/>
  <c r="K8680" i="3"/>
  <c r="K8681" i="3"/>
  <c r="K8682" i="3"/>
  <c r="K8683" i="3"/>
  <c r="K8684" i="3"/>
  <c r="K8685" i="3"/>
  <c r="K8686" i="3"/>
  <c r="K8687" i="3"/>
  <c r="K8688" i="3"/>
  <c r="K8689" i="3"/>
  <c r="K8690" i="3"/>
  <c r="K8691" i="3"/>
  <c r="K8692" i="3"/>
  <c r="K8693" i="3"/>
  <c r="K8694" i="3"/>
  <c r="K8695" i="3"/>
  <c r="K8696" i="3"/>
  <c r="K8697" i="3"/>
  <c r="K8698" i="3"/>
  <c r="K8699" i="3"/>
  <c r="K8700" i="3"/>
  <c r="K8701" i="3"/>
  <c r="K8702" i="3"/>
  <c r="K8703" i="3"/>
  <c r="K8704" i="3"/>
  <c r="K8705" i="3"/>
  <c r="K8706" i="3"/>
  <c r="K8707" i="3"/>
  <c r="K8708" i="3"/>
  <c r="K8709" i="3"/>
  <c r="K8710" i="3"/>
  <c r="K8711" i="3"/>
  <c r="K8712" i="3"/>
  <c r="K8713" i="3"/>
  <c r="K8714" i="3"/>
  <c r="K8715" i="3"/>
  <c r="K8716" i="3"/>
  <c r="K8717" i="3"/>
  <c r="K8718" i="3"/>
  <c r="K8719" i="3"/>
  <c r="K8720" i="3"/>
  <c r="K8721" i="3"/>
  <c r="K8722" i="3"/>
  <c r="K8723" i="3"/>
  <c r="K8724" i="3"/>
  <c r="K8725" i="3"/>
  <c r="K8726" i="3"/>
  <c r="K8727" i="3"/>
  <c r="K8728" i="3"/>
  <c r="K8729" i="3"/>
  <c r="K8730" i="3"/>
  <c r="K8731" i="3"/>
  <c r="K8732" i="3"/>
  <c r="K8733" i="3"/>
  <c r="K8734" i="3"/>
  <c r="K8735" i="3"/>
  <c r="K8736" i="3"/>
  <c r="K8737" i="3"/>
  <c r="K8738" i="3"/>
  <c r="K8739" i="3"/>
  <c r="K8740" i="3"/>
  <c r="K8741" i="3"/>
  <c r="K8742" i="3"/>
  <c r="K8743" i="3"/>
  <c r="K8744" i="3"/>
  <c r="K8745" i="3"/>
  <c r="K8746" i="3"/>
  <c r="K8747" i="3"/>
  <c r="K8748" i="3"/>
  <c r="K8749" i="3"/>
  <c r="K8750" i="3"/>
  <c r="K8751" i="3"/>
  <c r="K8752" i="3"/>
  <c r="K8753" i="3"/>
  <c r="K8754" i="3"/>
  <c r="K8755" i="3"/>
  <c r="K8756" i="3"/>
  <c r="K8757" i="3"/>
  <c r="K8758" i="3"/>
  <c r="K8759" i="3"/>
  <c r="K8760" i="3"/>
  <c r="K8761" i="3"/>
  <c r="K8762" i="3"/>
  <c r="K8763" i="3"/>
  <c r="K8764" i="3"/>
  <c r="K8765" i="3"/>
  <c r="K8766" i="3"/>
  <c r="K8767" i="3"/>
  <c r="K8768" i="3"/>
  <c r="K8769" i="3"/>
  <c r="K8770" i="3"/>
  <c r="K8771" i="3"/>
  <c r="K8772" i="3"/>
  <c r="K8773" i="3"/>
  <c r="K8774" i="3"/>
  <c r="K8775" i="3"/>
  <c r="K8776" i="3"/>
  <c r="K8777" i="3"/>
  <c r="K8778" i="3"/>
  <c r="K8779" i="3"/>
  <c r="K8780" i="3"/>
  <c r="K8781" i="3"/>
  <c r="K8782" i="3"/>
  <c r="K8783" i="3"/>
  <c r="K8784" i="3"/>
  <c r="K8785" i="3"/>
  <c r="K8786" i="3"/>
  <c r="K8787" i="3"/>
  <c r="K8788" i="3"/>
  <c r="K8789" i="3"/>
  <c r="K8790" i="3"/>
  <c r="K8791" i="3"/>
  <c r="K8792" i="3"/>
  <c r="K8793" i="3"/>
  <c r="K8794" i="3"/>
  <c r="K8795" i="3"/>
  <c r="K8796" i="3"/>
  <c r="K8797" i="3"/>
  <c r="K8798" i="3"/>
  <c r="K8799" i="3"/>
  <c r="K8800" i="3"/>
  <c r="K8801" i="3"/>
  <c r="K8802" i="3"/>
  <c r="K8803" i="3"/>
  <c r="K8804" i="3"/>
  <c r="K8805" i="3"/>
  <c r="K8806" i="3"/>
  <c r="K8807" i="3"/>
  <c r="K8808" i="3"/>
  <c r="K8809" i="3"/>
  <c r="K8810" i="3"/>
  <c r="K8811" i="3"/>
  <c r="K8812" i="3"/>
  <c r="K8813" i="3"/>
  <c r="K8814" i="3"/>
  <c r="K8815" i="3"/>
  <c r="K8816" i="3"/>
  <c r="K8817" i="3"/>
  <c r="K8818" i="3"/>
  <c r="K8819" i="3"/>
  <c r="K8820" i="3"/>
  <c r="K8821" i="3"/>
  <c r="K8822" i="3"/>
  <c r="K8823" i="3"/>
  <c r="K8824" i="3"/>
  <c r="K8825" i="3"/>
  <c r="K8826" i="3"/>
  <c r="K8827" i="3"/>
  <c r="K8828" i="3"/>
  <c r="K8829" i="3"/>
  <c r="K8830" i="3"/>
  <c r="K8831" i="3"/>
  <c r="K8832" i="3"/>
  <c r="K8833" i="3"/>
  <c r="K8834" i="3"/>
  <c r="K8835" i="3"/>
  <c r="K8836" i="3"/>
  <c r="K8837" i="3"/>
  <c r="K8838" i="3"/>
  <c r="K8839" i="3"/>
  <c r="K8840" i="3"/>
  <c r="K8841" i="3"/>
  <c r="K8842" i="3"/>
  <c r="K8843" i="3"/>
  <c r="K8844" i="3"/>
  <c r="K8845" i="3"/>
  <c r="K8846" i="3"/>
  <c r="K8847" i="3"/>
  <c r="K8848" i="3"/>
  <c r="K8849" i="3"/>
  <c r="K8850" i="3"/>
  <c r="K8851" i="3"/>
  <c r="K8852" i="3"/>
  <c r="K8853" i="3"/>
  <c r="K8854" i="3"/>
  <c r="K8855" i="3"/>
  <c r="K8856" i="3"/>
  <c r="K8857" i="3"/>
  <c r="K8858" i="3"/>
  <c r="K8859" i="3"/>
  <c r="K8860" i="3"/>
  <c r="K8861" i="3"/>
  <c r="K8862" i="3"/>
  <c r="K8863" i="3"/>
  <c r="K8864" i="3"/>
  <c r="K8865" i="3"/>
  <c r="K8866" i="3"/>
  <c r="K8867" i="3"/>
  <c r="K8868" i="3"/>
  <c r="K8869" i="3"/>
  <c r="K8870" i="3"/>
  <c r="K8871" i="3"/>
  <c r="K8872" i="3"/>
  <c r="K8873" i="3"/>
  <c r="K8874" i="3"/>
  <c r="K8875" i="3"/>
  <c r="K8876" i="3"/>
  <c r="K8877" i="3"/>
  <c r="K8878" i="3"/>
  <c r="K8879" i="3"/>
  <c r="K8880" i="3"/>
  <c r="K8881" i="3"/>
  <c r="K8882" i="3"/>
  <c r="K8883" i="3"/>
  <c r="K8884" i="3"/>
  <c r="K8885" i="3"/>
  <c r="K8886" i="3"/>
  <c r="K8887" i="3"/>
  <c r="K8888" i="3"/>
  <c r="K8889" i="3"/>
  <c r="K8890" i="3"/>
  <c r="K8891" i="3"/>
  <c r="K8892" i="3"/>
  <c r="K8893" i="3"/>
  <c r="K8894" i="3"/>
  <c r="K8895" i="3"/>
  <c r="K8896" i="3"/>
  <c r="K8897" i="3"/>
  <c r="K8898" i="3"/>
  <c r="K8899" i="3"/>
  <c r="K8900" i="3"/>
  <c r="K8901" i="3"/>
  <c r="K8902" i="3"/>
  <c r="K8903" i="3"/>
  <c r="K8904" i="3"/>
  <c r="K8905" i="3"/>
  <c r="K8906" i="3"/>
  <c r="K8907" i="3"/>
  <c r="K8908" i="3"/>
  <c r="K8909" i="3"/>
  <c r="K8910" i="3"/>
  <c r="K8911" i="3"/>
  <c r="K8912" i="3"/>
  <c r="K8913" i="3"/>
  <c r="K8914" i="3"/>
  <c r="K8915" i="3"/>
  <c r="K8916" i="3"/>
  <c r="K8917" i="3"/>
  <c r="K8918" i="3"/>
  <c r="K8919" i="3"/>
  <c r="K8920" i="3"/>
  <c r="K8921" i="3"/>
  <c r="K8922" i="3"/>
  <c r="K8923" i="3"/>
  <c r="K8924" i="3"/>
  <c r="K8925" i="3"/>
  <c r="K8926" i="3"/>
  <c r="K8927" i="3"/>
  <c r="K8928" i="3"/>
  <c r="K8929" i="3"/>
  <c r="K8930" i="3"/>
  <c r="K8931" i="3"/>
  <c r="K8932" i="3"/>
  <c r="K8933" i="3"/>
  <c r="K8934" i="3"/>
  <c r="K8935" i="3"/>
  <c r="K8936" i="3"/>
  <c r="K8937" i="3"/>
  <c r="K8938" i="3"/>
  <c r="K8939" i="3"/>
  <c r="K8940" i="3"/>
  <c r="K8941" i="3"/>
  <c r="K8942" i="3"/>
  <c r="K8943" i="3"/>
  <c r="K8944" i="3"/>
  <c r="K8945" i="3"/>
  <c r="K8946" i="3"/>
  <c r="K8947" i="3"/>
  <c r="K8948" i="3"/>
  <c r="K8949" i="3"/>
  <c r="K8950" i="3"/>
  <c r="K8951" i="3"/>
  <c r="K8952" i="3"/>
  <c r="K8953" i="3"/>
  <c r="K8954" i="3"/>
  <c r="K8955" i="3"/>
  <c r="K8956" i="3"/>
  <c r="K8957" i="3"/>
  <c r="K8958" i="3"/>
  <c r="K8959" i="3"/>
  <c r="K8960" i="3"/>
  <c r="K8961" i="3"/>
  <c r="K8962" i="3"/>
  <c r="K8963" i="3"/>
  <c r="K8964" i="3"/>
  <c r="K8965" i="3"/>
  <c r="K8966" i="3"/>
  <c r="K8967" i="3"/>
  <c r="K8968" i="3"/>
  <c r="K8969" i="3"/>
  <c r="K8970" i="3"/>
  <c r="K8971" i="3"/>
  <c r="K8972" i="3"/>
  <c r="K8973" i="3"/>
  <c r="K8974" i="3"/>
  <c r="K8975" i="3"/>
  <c r="K8976" i="3"/>
  <c r="K8977" i="3"/>
  <c r="K8978" i="3"/>
  <c r="K8979" i="3"/>
  <c r="K8980" i="3"/>
  <c r="K8981" i="3"/>
  <c r="K8982" i="3"/>
  <c r="K8983" i="3"/>
  <c r="K8984" i="3"/>
  <c r="K8985" i="3"/>
  <c r="K8986" i="3"/>
  <c r="K8987" i="3"/>
  <c r="K8988" i="3"/>
  <c r="K8989" i="3"/>
  <c r="K8990" i="3"/>
  <c r="K8991" i="3"/>
  <c r="K8992" i="3"/>
  <c r="K8993" i="3"/>
  <c r="K8994" i="3"/>
  <c r="K8995" i="3"/>
  <c r="K8996" i="3"/>
  <c r="K8997" i="3"/>
  <c r="K8998" i="3"/>
  <c r="K8999" i="3"/>
  <c r="K9000" i="3"/>
  <c r="K9001" i="3"/>
  <c r="K9002" i="3"/>
  <c r="K9003" i="3"/>
  <c r="K9004" i="3"/>
  <c r="K9005" i="3"/>
  <c r="K9006" i="3"/>
  <c r="K9007" i="3"/>
  <c r="K9008" i="3"/>
  <c r="K9009" i="3"/>
  <c r="K9010" i="3"/>
  <c r="K9011" i="3"/>
  <c r="K9012" i="3"/>
  <c r="K9013" i="3"/>
  <c r="K9014" i="3"/>
  <c r="K9015" i="3"/>
  <c r="K9016" i="3"/>
  <c r="K9017" i="3"/>
  <c r="K9018" i="3"/>
  <c r="K9019" i="3"/>
  <c r="K9020" i="3"/>
  <c r="K9021" i="3"/>
  <c r="K9022" i="3"/>
  <c r="K9023" i="3"/>
  <c r="K9024" i="3"/>
  <c r="K9025" i="3"/>
  <c r="K9026" i="3"/>
  <c r="K9027" i="3"/>
  <c r="K9028" i="3"/>
  <c r="K9029" i="3"/>
  <c r="K9030" i="3"/>
  <c r="K9031" i="3"/>
  <c r="K9032" i="3"/>
  <c r="K9033" i="3"/>
  <c r="K9034" i="3"/>
  <c r="K9035" i="3"/>
  <c r="K9036" i="3"/>
  <c r="K9037" i="3"/>
  <c r="K9038" i="3"/>
  <c r="K9039" i="3"/>
  <c r="K9040" i="3"/>
  <c r="K9041" i="3"/>
  <c r="K9042" i="3"/>
  <c r="K9043" i="3"/>
  <c r="K9044" i="3"/>
  <c r="K9045" i="3"/>
  <c r="K9046" i="3"/>
  <c r="K9047" i="3"/>
  <c r="K9048" i="3"/>
  <c r="K9049" i="3"/>
  <c r="K9050" i="3"/>
  <c r="K9051" i="3"/>
  <c r="K9052" i="3"/>
  <c r="K9053" i="3"/>
  <c r="K9054" i="3"/>
  <c r="K9055" i="3"/>
  <c r="K9056" i="3"/>
  <c r="K9057" i="3"/>
  <c r="K9058" i="3"/>
  <c r="K9059" i="3"/>
  <c r="K9060" i="3"/>
  <c r="K9061" i="3"/>
  <c r="K9062" i="3"/>
  <c r="K9063" i="3"/>
  <c r="K9064" i="3"/>
  <c r="K9065" i="3"/>
  <c r="K9066" i="3"/>
  <c r="K9067" i="3"/>
  <c r="K9068" i="3"/>
  <c r="K9069" i="3"/>
  <c r="K9070" i="3"/>
  <c r="K9071" i="3"/>
  <c r="K9072" i="3"/>
  <c r="K9073" i="3"/>
  <c r="K9074" i="3"/>
  <c r="K9075" i="3"/>
  <c r="K9076" i="3"/>
  <c r="K9077" i="3"/>
  <c r="K9078" i="3"/>
  <c r="K9079" i="3"/>
  <c r="K9080" i="3"/>
  <c r="K9081" i="3"/>
  <c r="K9082" i="3"/>
  <c r="K9083" i="3"/>
  <c r="K9084" i="3"/>
  <c r="K9085" i="3"/>
  <c r="K9086" i="3"/>
  <c r="K9087" i="3"/>
  <c r="K9088" i="3"/>
  <c r="K9089" i="3"/>
  <c r="K9090" i="3"/>
  <c r="K9091" i="3"/>
  <c r="K9092" i="3"/>
  <c r="K9093" i="3"/>
  <c r="K9094" i="3"/>
  <c r="K9095" i="3"/>
  <c r="K9096" i="3"/>
  <c r="K9097" i="3"/>
  <c r="K9098" i="3"/>
  <c r="K9099" i="3"/>
  <c r="K9100" i="3"/>
  <c r="K9101" i="3"/>
  <c r="K9102" i="3"/>
  <c r="K9103" i="3"/>
  <c r="K9104" i="3"/>
  <c r="K9105" i="3"/>
  <c r="K9106" i="3"/>
  <c r="K9107" i="3"/>
  <c r="K9108" i="3"/>
  <c r="K9109" i="3"/>
  <c r="K9110" i="3"/>
  <c r="K9111" i="3"/>
  <c r="K9112" i="3"/>
  <c r="K9113" i="3"/>
  <c r="K9114" i="3"/>
  <c r="K9115" i="3"/>
  <c r="K9116" i="3"/>
  <c r="K9117" i="3"/>
  <c r="K9118" i="3"/>
  <c r="K9119" i="3"/>
  <c r="K9120" i="3"/>
  <c r="K9121" i="3"/>
  <c r="K9122" i="3"/>
  <c r="K9123" i="3"/>
  <c r="K9124" i="3"/>
  <c r="K9125" i="3"/>
  <c r="K9126" i="3"/>
  <c r="K9127" i="3"/>
  <c r="K9128" i="3"/>
  <c r="K9129" i="3"/>
  <c r="K9130" i="3"/>
  <c r="K9131" i="3"/>
  <c r="K9132" i="3"/>
  <c r="K9133" i="3"/>
  <c r="K9134" i="3"/>
  <c r="K9135" i="3"/>
  <c r="K9136" i="3"/>
  <c r="K9137" i="3"/>
  <c r="K9138" i="3"/>
  <c r="K9139" i="3"/>
  <c r="K9140" i="3"/>
  <c r="K9141" i="3"/>
  <c r="K9142" i="3"/>
  <c r="K9143" i="3"/>
  <c r="K9144" i="3"/>
  <c r="K9145" i="3"/>
  <c r="K9146" i="3"/>
  <c r="K9147" i="3"/>
  <c r="K9148" i="3"/>
  <c r="K9149" i="3"/>
  <c r="K9150" i="3"/>
  <c r="K9151" i="3"/>
  <c r="K9152" i="3"/>
  <c r="K9153" i="3"/>
  <c r="K9154" i="3"/>
  <c r="K9155" i="3"/>
  <c r="K9156" i="3"/>
  <c r="K9157" i="3"/>
  <c r="K9158" i="3"/>
  <c r="K9159" i="3"/>
  <c r="K9160" i="3"/>
  <c r="K9161" i="3"/>
  <c r="K9162" i="3"/>
  <c r="K9163" i="3"/>
  <c r="K9164" i="3"/>
  <c r="K9165" i="3"/>
  <c r="K9166" i="3"/>
  <c r="K9167" i="3"/>
  <c r="K9168" i="3"/>
  <c r="K9169" i="3"/>
  <c r="K9170" i="3"/>
  <c r="K9171" i="3"/>
  <c r="K9172" i="3"/>
  <c r="K9173" i="3"/>
  <c r="K9174" i="3"/>
  <c r="K9175" i="3"/>
  <c r="K9176" i="3"/>
  <c r="K9177" i="3"/>
  <c r="K9178" i="3"/>
  <c r="K9179" i="3"/>
  <c r="K9180" i="3"/>
  <c r="K9181" i="3"/>
  <c r="K9182" i="3"/>
  <c r="K9183" i="3"/>
  <c r="K9184" i="3"/>
  <c r="K9185" i="3"/>
  <c r="K9186" i="3"/>
  <c r="K9187" i="3"/>
  <c r="K9188" i="3"/>
  <c r="K9189" i="3"/>
  <c r="K9190" i="3"/>
  <c r="K9191" i="3"/>
  <c r="K9192" i="3"/>
  <c r="K9193" i="3"/>
  <c r="K9194" i="3"/>
  <c r="K9195" i="3"/>
  <c r="K9196" i="3"/>
  <c r="K9197" i="3"/>
  <c r="K9198" i="3"/>
  <c r="K9199" i="3"/>
  <c r="K9200" i="3"/>
  <c r="K9201" i="3"/>
  <c r="K9202" i="3"/>
  <c r="K9203" i="3"/>
  <c r="K9204" i="3"/>
  <c r="K9205" i="3"/>
  <c r="K9206" i="3"/>
  <c r="K9207" i="3"/>
  <c r="K9208" i="3"/>
  <c r="K9209" i="3"/>
  <c r="K9210" i="3"/>
  <c r="K9211" i="3"/>
  <c r="K9212" i="3"/>
  <c r="K9213" i="3"/>
  <c r="K9214" i="3"/>
  <c r="K9215" i="3"/>
  <c r="K9216" i="3"/>
  <c r="K9217" i="3"/>
  <c r="K9218" i="3"/>
  <c r="K9219" i="3"/>
  <c r="K9220" i="3"/>
  <c r="K9221" i="3"/>
  <c r="K9222" i="3"/>
  <c r="K9223" i="3"/>
  <c r="K9224" i="3"/>
  <c r="K9225" i="3"/>
  <c r="K9226" i="3"/>
  <c r="K9227" i="3"/>
  <c r="K9228" i="3"/>
  <c r="K9229" i="3"/>
  <c r="K9230" i="3"/>
  <c r="K9231" i="3"/>
  <c r="K9232" i="3"/>
  <c r="K9233" i="3"/>
  <c r="K9234" i="3"/>
  <c r="K9235" i="3"/>
  <c r="K9236" i="3"/>
  <c r="K9237" i="3"/>
  <c r="K9238" i="3"/>
  <c r="K9239" i="3"/>
  <c r="K9240" i="3"/>
  <c r="K9241" i="3"/>
  <c r="K9242" i="3"/>
  <c r="K9243" i="3"/>
  <c r="K9244" i="3"/>
  <c r="K9245" i="3"/>
  <c r="K9246" i="3"/>
  <c r="K9247" i="3"/>
  <c r="K9248" i="3"/>
  <c r="K9249" i="3"/>
  <c r="K9250" i="3"/>
  <c r="K9251" i="3"/>
  <c r="K9252" i="3"/>
  <c r="K9253" i="3"/>
  <c r="K9254" i="3"/>
  <c r="K9255" i="3"/>
  <c r="K9256" i="3"/>
  <c r="K9257" i="3"/>
  <c r="K9258" i="3"/>
  <c r="K9259" i="3"/>
  <c r="K9260" i="3"/>
  <c r="K9261" i="3"/>
  <c r="K9262" i="3"/>
  <c r="K9263" i="3"/>
  <c r="K9264" i="3"/>
  <c r="K9265" i="3"/>
  <c r="K9266" i="3"/>
  <c r="K9267" i="3"/>
  <c r="K9268" i="3"/>
  <c r="K9269" i="3"/>
  <c r="K9270" i="3"/>
  <c r="K9271" i="3"/>
  <c r="K9272" i="3"/>
  <c r="K9273" i="3"/>
  <c r="K9274" i="3"/>
  <c r="K9275" i="3"/>
  <c r="K9276" i="3"/>
  <c r="K9277" i="3"/>
  <c r="K9278" i="3"/>
  <c r="K9279" i="3"/>
  <c r="K9280" i="3"/>
  <c r="K9281" i="3"/>
  <c r="K9282" i="3"/>
  <c r="K9283" i="3"/>
  <c r="K9284" i="3"/>
  <c r="K9285" i="3"/>
  <c r="K9286" i="3"/>
  <c r="K9287" i="3"/>
  <c r="K9288" i="3"/>
  <c r="K9289" i="3"/>
  <c r="K9290" i="3"/>
  <c r="K9291" i="3"/>
  <c r="K9292" i="3"/>
  <c r="K9293" i="3"/>
  <c r="K9294" i="3"/>
  <c r="K9295" i="3"/>
  <c r="K9296" i="3"/>
  <c r="K9297" i="3"/>
  <c r="K9298" i="3"/>
  <c r="K9299" i="3"/>
  <c r="K9300" i="3"/>
  <c r="K9301" i="3"/>
  <c r="K9302" i="3"/>
  <c r="K9303" i="3"/>
  <c r="K9304" i="3"/>
  <c r="K9305" i="3"/>
  <c r="K9306" i="3"/>
  <c r="K9307" i="3"/>
  <c r="K9308" i="3"/>
  <c r="K9309" i="3"/>
  <c r="K9310" i="3"/>
  <c r="K9311" i="3"/>
  <c r="K9312" i="3"/>
  <c r="K9313" i="3"/>
  <c r="K9314" i="3"/>
  <c r="K9315" i="3"/>
  <c r="K9316" i="3"/>
  <c r="K9317" i="3"/>
  <c r="K9318" i="3"/>
  <c r="K9319" i="3"/>
  <c r="K9320" i="3"/>
  <c r="K9321" i="3"/>
  <c r="K9322" i="3"/>
  <c r="K9323" i="3"/>
  <c r="K9324" i="3"/>
  <c r="K9325" i="3"/>
  <c r="K9326" i="3"/>
  <c r="K9327" i="3"/>
  <c r="K9328" i="3"/>
  <c r="K9329" i="3"/>
  <c r="K9330" i="3"/>
  <c r="K9331" i="3"/>
  <c r="K9332" i="3"/>
  <c r="K9333" i="3"/>
  <c r="K9334" i="3"/>
  <c r="K9335" i="3"/>
  <c r="K9336" i="3"/>
  <c r="K9337" i="3"/>
  <c r="K9338" i="3"/>
  <c r="K9339" i="3"/>
  <c r="K9340" i="3"/>
  <c r="K9341" i="3"/>
  <c r="K9342" i="3"/>
  <c r="K9343" i="3"/>
  <c r="K9344" i="3"/>
  <c r="K9345" i="3"/>
  <c r="K9346" i="3"/>
  <c r="K9347" i="3"/>
  <c r="K9348" i="3"/>
  <c r="K9349" i="3"/>
  <c r="K9350" i="3"/>
  <c r="K9351" i="3"/>
  <c r="K9352" i="3"/>
  <c r="K9353" i="3"/>
  <c r="K9354" i="3"/>
  <c r="K9355" i="3"/>
  <c r="K9356" i="3"/>
  <c r="K9357" i="3"/>
  <c r="K9358" i="3"/>
  <c r="K9359" i="3"/>
  <c r="K9360" i="3"/>
  <c r="K9361" i="3"/>
  <c r="K9362" i="3"/>
  <c r="K9363" i="3"/>
  <c r="K9364" i="3"/>
  <c r="K9365" i="3"/>
  <c r="K9366" i="3"/>
  <c r="K9367" i="3"/>
  <c r="K9368" i="3"/>
  <c r="K9369" i="3"/>
  <c r="K9370" i="3"/>
  <c r="K9371" i="3"/>
  <c r="K9372" i="3"/>
  <c r="K9373" i="3"/>
  <c r="K9374" i="3"/>
  <c r="K9375" i="3"/>
  <c r="K9376" i="3"/>
  <c r="K9377" i="3"/>
  <c r="K9378" i="3"/>
  <c r="K9379" i="3"/>
  <c r="K9380" i="3"/>
  <c r="K9381" i="3"/>
  <c r="K9382" i="3"/>
  <c r="K9383" i="3"/>
  <c r="K9384" i="3"/>
  <c r="K9385" i="3"/>
  <c r="K9386" i="3"/>
  <c r="K9387" i="3"/>
  <c r="K9388" i="3"/>
  <c r="K9389" i="3"/>
  <c r="K9390" i="3"/>
  <c r="K9391" i="3"/>
  <c r="K9392" i="3"/>
  <c r="K9393" i="3"/>
  <c r="K9394" i="3"/>
  <c r="K9395" i="3"/>
  <c r="K9396" i="3"/>
  <c r="K9397" i="3"/>
  <c r="K9398" i="3"/>
  <c r="K9399" i="3"/>
  <c r="K9400" i="3"/>
  <c r="K9401" i="3"/>
  <c r="K9402" i="3"/>
  <c r="K9403" i="3"/>
  <c r="K9404" i="3"/>
  <c r="K9405" i="3"/>
  <c r="K9406" i="3"/>
  <c r="K9407" i="3"/>
  <c r="K9408" i="3"/>
  <c r="K9409" i="3"/>
  <c r="K9410" i="3"/>
  <c r="K9411" i="3"/>
  <c r="K9412" i="3"/>
  <c r="K9413" i="3"/>
  <c r="K9414" i="3"/>
  <c r="K9415" i="3"/>
  <c r="K9416" i="3"/>
  <c r="K9417" i="3"/>
  <c r="K9418" i="3"/>
  <c r="K9419" i="3"/>
  <c r="K9420" i="3"/>
  <c r="K9421" i="3"/>
  <c r="K9422" i="3"/>
  <c r="K9423" i="3"/>
  <c r="K9424" i="3"/>
  <c r="K9425" i="3"/>
  <c r="K9426" i="3"/>
  <c r="K9427" i="3"/>
  <c r="K9428" i="3"/>
  <c r="K9429" i="3"/>
  <c r="K9430" i="3"/>
  <c r="K9431" i="3"/>
  <c r="K9432" i="3"/>
  <c r="K9433" i="3"/>
  <c r="K9434" i="3"/>
  <c r="K9435" i="3"/>
  <c r="K9436" i="3"/>
  <c r="K9437" i="3"/>
  <c r="K9438" i="3"/>
  <c r="K9439" i="3"/>
  <c r="K9440" i="3"/>
  <c r="K9441" i="3"/>
  <c r="K9442" i="3"/>
  <c r="K9443" i="3"/>
  <c r="K9444" i="3"/>
  <c r="K9445" i="3"/>
  <c r="K9446" i="3"/>
  <c r="K9447" i="3"/>
  <c r="K9448" i="3"/>
  <c r="K9449" i="3"/>
  <c r="K9450" i="3"/>
  <c r="K9451" i="3"/>
  <c r="K9452" i="3"/>
  <c r="K9453" i="3"/>
  <c r="K9454" i="3"/>
  <c r="K9455" i="3"/>
  <c r="K9456" i="3"/>
  <c r="K9457" i="3"/>
  <c r="K9458" i="3"/>
  <c r="K9459" i="3"/>
  <c r="K9460" i="3"/>
  <c r="K9461" i="3"/>
  <c r="K9462" i="3"/>
  <c r="K9463" i="3"/>
  <c r="K9464" i="3"/>
  <c r="K9465" i="3"/>
  <c r="K9466" i="3"/>
  <c r="K9467" i="3"/>
  <c r="K9468" i="3"/>
  <c r="K9469" i="3"/>
  <c r="K9470" i="3"/>
  <c r="K9471" i="3"/>
  <c r="K9472" i="3"/>
  <c r="K9473" i="3"/>
  <c r="K9474" i="3"/>
  <c r="K9475" i="3"/>
  <c r="K9476" i="3"/>
  <c r="K9477" i="3"/>
  <c r="K9478" i="3"/>
  <c r="K9479" i="3"/>
  <c r="K9480" i="3"/>
  <c r="K9481" i="3"/>
  <c r="K9482" i="3"/>
  <c r="K9483" i="3"/>
  <c r="K9484" i="3"/>
  <c r="K9485" i="3"/>
  <c r="K9486" i="3"/>
  <c r="K9487" i="3"/>
  <c r="K9488" i="3"/>
  <c r="K9489" i="3"/>
  <c r="K9490" i="3"/>
  <c r="K9491" i="3"/>
  <c r="K9492" i="3"/>
  <c r="K9493" i="3"/>
  <c r="K9494" i="3"/>
  <c r="K9495" i="3"/>
  <c r="K9496" i="3"/>
  <c r="K9497" i="3"/>
  <c r="K9498" i="3"/>
  <c r="K9499" i="3"/>
  <c r="K9500" i="3"/>
  <c r="K9501" i="3"/>
  <c r="K9502" i="3"/>
  <c r="K9503" i="3"/>
  <c r="K9504" i="3"/>
  <c r="K9505" i="3"/>
  <c r="K9506" i="3"/>
  <c r="K9507" i="3"/>
  <c r="K9508" i="3"/>
  <c r="K9509" i="3"/>
  <c r="K9510" i="3"/>
  <c r="K9511" i="3"/>
  <c r="K9512" i="3"/>
  <c r="K9513" i="3"/>
  <c r="K9514" i="3"/>
  <c r="K9515" i="3"/>
  <c r="K9516" i="3"/>
  <c r="K9517" i="3"/>
  <c r="K9518" i="3"/>
  <c r="K9519" i="3"/>
  <c r="K9520" i="3"/>
  <c r="K9521" i="3"/>
  <c r="K9522" i="3"/>
  <c r="K9523" i="3"/>
  <c r="K9524" i="3"/>
  <c r="K9525" i="3"/>
  <c r="K9526" i="3"/>
  <c r="K9527" i="3"/>
  <c r="K9528" i="3"/>
  <c r="K9529" i="3"/>
  <c r="K9530" i="3"/>
  <c r="K9531" i="3"/>
  <c r="K9532" i="3"/>
  <c r="K9533" i="3"/>
  <c r="K9534" i="3"/>
  <c r="K9535" i="3"/>
  <c r="K9536" i="3"/>
  <c r="K9537" i="3"/>
  <c r="K9538" i="3"/>
  <c r="K9539" i="3"/>
  <c r="K9540" i="3"/>
  <c r="K9541" i="3"/>
  <c r="K9542" i="3"/>
  <c r="K9543" i="3"/>
  <c r="K9544" i="3"/>
  <c r="K9545" i="3"/>
  <c r="K9546" i="3"/>
  <c r="K9547" i="3"/>
  <c r="K9548" i="3"/>
  <c r="K9549" i="3"/>
  <c r="K9550" i="3"/>
  <c r="K9551" i="3"/>
  <c r="K9552" i="3"/>
  <c r="K9553" i="3"/>
  <c r="K9554" i="3"/>
  <c r="K9555" i="3"/>
  <c r="K9556" i="3"/>
  <c r="K9557" i="3"/>
  <c r="K9558" i="3"/>
  <c r="K9559" i="3"/>
  <c r="K9560" i="3"/>
  <c r="K9561" i="3"/>
  <c r="K9562" i="3"/>
  <c r="K9563" i="3"/>
  <c r="K9564" i="3"/>
  <c r="K9565" i="3"/>
  <c r="K9566" i="3"/>
  <c r="K9567" i="3"/>
  <c r="K9568" i="3"/>
  <c r="K9569" i="3"/>
  <c r="K9570" i="3"/>
  <c r="K9571" i="3"/>
  <c r="K9572" i="3"/>
  <c r="K9573" i="3"/>
  <c r="K9574" i="3"/>
  <c r="K9575" i="3"/>
  <c r="K9576" i="3"/>
  <c r="K9577" i="3"/>
  <c r="K9578" i="3"/>
  <c r="K9579" i="3"/>
  <c r="K9580" i="3"/>
  <c r="K9581" i="3"/>
  <c r="K9582" i="3"/>
  <c r="K9583" i="3"/>
  <c r="K9584" i="3"/>
  <c r="K9585" i="3"/>
  <c r="K9586" i="3"/>
  <c r="K9587" i="3"/>
  <c r="K9588" i="3"/>
  <c r="K9589" i="3"/>
  <c r="K9590" i="3"/>
  <c r="K9591" i="3"/>
  <c r="K9592" i="3"/>
  <c r="K9593" i="3"/>
  <c r="K9594" i="3"/>
  <c r="K9595" i="3"/>
  <c r="K9596" i="3"/>
  <c r="K9597" i="3"/>
  <c r="K9598" i="3"/>
  <c r="K9599" i="3"/>
  <c r="K9600" i="3"/>
  <c r="K9601" i="3"/>
  <c r="K9602" i="3"/>
  <c r="K9603" i="3"/>
  <c r="K9604" i="3"/>
  <c r="K9605" i="3"/>
  <c r="K9606" i="3"/>
  <c r="K9607" i="3"/>
  <c r="K9608" i="3"/>
  <c r="K9609" i="3"/>
  <c r="K9610" i="3"/>
  <c r="K9611" i="3"/>
  <c r="K9612" i="3"/>
  <c r="K9613" i="3"/>
  <c r="K9614" i="3"/>
  <c r="K9615" i="3"/>
  <c r="K9616" i="3"/>
  <c r="K9617" i="3"/>
  <c r="K9618" i="3"/>
  <c r="K9619" i="3"/>
  <c r="K9620" i="3"/>
  <c r="K9621" i="3"/>
  <c r="K9622" i="3"/>
  <c r="K9623" i="3"/>
  <c r="K9624" i="3"/>
  <c r="K9625" i="3"/>
  <c r="K9626" i="3"/>
  <c r="K9627" i="3"/>
  <c r="K9628" i="3"/>
  <c r="K9629" i="3"/>
  <c r="K9630" i="3"/>
  <c r="K9631" i="3"/>
  <c r="K9632" i="3"/>
  <c r="K9633" i="3"/>
  <c r="K9634" i="3"/>
  <c r="K9635" i="3"/>
  <c r="K9636" i="3"/>
  <c r="K9637" i="3"/>
  <c r="K9638" i="3"/>
  <c r="K9639" i="3"/>
  <c r="K9640" i="3"/>
  <c r="K9641" i="3"/>
  <c r="K9642" i="3"/>
  <c r="K9643" i="3"/>
  <c r="K9644" i="3"/>
  <c r="K9645" i="3"/>
  <c r="K9646" i="3"/>
  <c r="K9647" i="3"/>
  <c r="K9648" i="3"/>
  <c r="K9649" i="3"/>
  <c r="K9650" i="3"/>
  <c r="K9651" i="3"/>
  <c r="K9652" i="3"/>
  <c r="K9653" i="3"/>
  <c r="K9654" i="3"/>
  <c r="K9655" i="3"/>
  <c r="K9656" i="3"/>
  <c r="K9657" i="3"/>
  <c r="K9658" i="3"/>
  <c r="K9659" i="3"/>
  <c r="K9660" i="3"/>
  <c r="K9661" i="3"/>
  <c r="K9662" i="3"/>
  <c r="K9663" i="3"/>
  <c r="K9664" i="3"/>
  <c r="K9665" i="3"/>
  <c r="K9666" i="3"/>
  <c r="K9667" i="3"/>
  <c r="K9668" i="3"/>
  <c r="K9669" i="3"/>
  <c r="K9670" i="3"/>
  <c r="K9671" i="3"/>
  <c r="K9672" i="3"/>
  <c r="K9673" i="3"/>
  <c r="K9674" i="3"/>
  <c r="K9675" i="3"/>
  <c r="K9676" i="3"/>
  <c r="K9677" i="3"/>
  <c r="K9678" i="3"/>
  <c r="K9679" i="3"/>
  <c r="K9680" i="3"/>
  <c r="K9681" i="3"/>
  <c r="K9682" i="3"/>
  <c r="K9683" i="3"/>
  <c r="K9684" i="3"/>
  <c r="K9685" i="3"/>
  <c r="K9686" i="3"/>
  <c r="K9687" i="3"/>
  <c r="K9688" i="3"/>
  <c r="K9689" i="3"/>
  <c r="K9690" i="3"/>
  <c r="K9691" i="3"/>
  <c r="K9692" i="3"/>
  <c r="K9693" i="3"/>
  <c r="K9694" i="3"/>
  <c r="K9695" i="3"/>
  <c r="K9696" i="3"/>
  <c r="K9697" i="3"/>
  <c r="K9698" i="3"/>
  <c r="K9699" i="3"/>
  <c r="K9700" i="3"/>
  <c r="K9701" i="3"/>
  <c r="K9702" i="3"/>
  <c r="K9703" i="3"/>
  <c r="K9704" i="3"/>
  <c r="K9705" i="3"/>
  <c r="K9706" i="3"/>
  <c r="K9707" i="3"/>
  <c r="K9708" i="3"/>
  <c r="K9709" i="3"/>
  <c r="K9710" i="3"/>
  <c r="K9711" i="3"/>
  <c r="K9712" i="3"/>
  <c r="K9713" i="3"/>
  <c r="K9714" i="3"/>
  <c r="K9715" i="3"/>
  <c r="K9716" i="3"/>
  <c r="K9717" i="3"/>
  <c r="K9718" i="3"/>
  <c r="K9719" i="3"/>
  <c r="K9720" i="3"/>
  <c r="K9721" i="3"/>
  <c r="K9722" i="3"/>
  <c r="K9723" i="3"/>
  <c r="K9724" i="3"/>
  <c r="K9725" i="3"/>
  <c r="K9726" i="3"/>
  <c r="K9727" i="3"/>
  <c r="K9728" i="3"/>
  <c r="K9729" i="3"/>
  <c r="K9730" i="3"/>
  <c r="K9731" i="3"/>
  <c r="K9732" i="3"/>
  <c r="K9733" i="3"/>
  <c r="K9734" i="3"/>
  <c r="K9735" i="3"/>
  <c r="K9736" i="3"/>
  <c r="K9737" i="3"/>
  <c r="K9738" i="3"/>
  <c r="K9739" i="3"/>
  <c r="K9740" i="3"/>
  <c r="K9741" i="3"/>
  <c r="K9742" i="3"/>
  <c r="K9743" i="3"/>
  <c r="K9744" i="3"/>
  <c r="K9745" i="3"/>
  <c r="K9746" i="3"/>
  <c r="K9747" i="3"/>
  <c r="K9748" i="3"/>
  <c r="K9749" i="3"/>
  <c r="K9750" i="3"/>
  <c r="K9751" i="3"/>
  <c r="K9752" i="3"/>
  <c r="K9753" i="3"/>
  <c r="K9754" i="3"/>
  <c r="K9755" i="3"/>
  <c r="K9756" i="3"/>
  <c r="K9757" i="3"/>
  <c r="K9758" i="3"/>
  <c r="K9759" i="3"/>
  <c r="K9760" i="3"/>
  <c r="K9761" i="3"/>
  <c r="K9762" i="3"/>
  <c r="K9763" i="3"/>
  <c r="K9764" i="3"/>
  <c r="K9765" i="3"/>
  <c r="K9766" i="3"/>
  <c r="K9767" i="3"/>
  <c r="K9768" i="3"/>
  <c r="K9769" i="3"/>
  <c r="K9770" i="3"/>
  <c r="K9771" i="3"/>
  <c r="K9772" i="3"/>
  <c r="K9773" i="3"/>
  <c r="K9774" i="3"/>
  <c r="K9775" i="3"/>
  <c r="K9776" i="3"/>
  <c r="K9777" i="3"/>
  <c r="K9778" i="3"/>
  <c r="K9779" i="3"/>
  <c r="K9780" i="3"/>
  <c r="K9781" i="3"/>
  <c r="K9782" i="3"/>
  <c r="K9783" i="3"/>
  <c r="K9784" i="3"/>
  <c r="K9785" i="3"/>
  <c r="K9786" i="3"/>
  <c r="K9787" i="3"/>
  <c r="K9788" i="3"/>
  <c r="K9789" i="3"/>
  <c r="K9790" i="3"/>
  <c r="K9791" i="3"/>
  <c r="K9792" i="3"/>
  <c r="K9793" i="3"/>
  <c r="K9794" i="3"/>
  <c r="K9795" i="3"/>
  <c r="K9796" i="3"/>
  <c r="K9797" i="3"/>
  <c r="K9798" i="3"/>
  <c r="K9799" i="3"/>
  <c r="K9800" i="3"/>
  <c r="K9801" i="3"/>
  <c r="K9802" i="3"/>
  <c r="K9803" i="3"/>
  <c r="K9804" i="3"/>
  <c r="K9805" i="3"/>
  <c r="K9806" i="3"/>
  <c r="K9807" i="3"/>
  <c r="K9808" i="3"/>
  <c r="K9809" i="3"/>
  <c r="K9810" i="3"/>
  <c r="K9811" i="3"/>
  <c r="K9812" i="3"/>
  <c r="K9813" i="3"/>
  <c r="K9814" i="3"/>
  <c r="K9815" i="3"/>
  <c r="K9816" i="3"/>
  <c r="K9817" i="3"/>
  <c r="K9818" i="3"/>
  <c r="K9819" i="3"/>
  <c r="K9820" i="3"/>
  <c r="K9821" i="3"/>
  <c r="K9822" i="3"/>
  <c r="K9823" i="3"/>
  <c r="K9824" i="3"/>
  <c r="K9825" i="3"/>
  <c r="K9826" i="3"/>
  <c r="K9827" i="3"/>
  <c r="K9828" i="3"/>
  <c r="K9829" i="3"/>
  <c r="K9830" i="3"/>
  <c r="K9831" i="3"/>
  <c r="K9832" i="3"/>
  <c r="K9833" i="3"/>
  <c r="K9834" i="3"/>
  <c r="K9835" i="3"/>
  <c r="K9836" i="3"/>
  <c r="K9837" i="3"/>
  <c r="K9838" i="3"/>
  <c r="K9839" i="3"/>
  <c r="K9840" i="3"/>
  <c r="K9841" i="3"/>
  <c r="K9842" i="3"/>
  <c r="K9843" i="3"/>
  <c r="K9844" i="3"/>
  <c r="K9845" i="3"/>
  <c r="K9846" i="3"/>
  <c r="K9847" i="3"/>
  <c r="K9848" i="3"/>
  <c r="K9849" i="3"/>
  <c r="K9850" i="3"/>
  <c r="K9851" i="3"/>
  <c r="K9852" i="3"/>
  <c r="K9853" i="3"/>
  <c r="K9854" i="3"/>
  <c r="K9855" i="3"/>
  <c r="K9856" i="3"/>
  <c r="K9857" i="3"/>
  <c r="K9858" i="3"/>
  <c r="K9859" i="3"/>
  <c r="K9860" i="3"/>
  <c r="K9861" i="3"/>
  <c r="K9862" i="3"/>
  <c r="K9863" i="3"/>
  <c r="K9864" i="3"/>
  <c r="K9865" i="3"/>
  <c r="K9866" i="3"/>
  <c r="K9867" i="3"/>
  <c r="K9868" i="3"/>
  <c r="K9869" i="3"/>
  <c r="K9870" i="3"/>
  <c r="K9871" i="3"/>
  <c r="K9872" i="3"/>
  <c r="K9873" i="3"/>
  <c r="K9874" i="3"/>
  <c r="K9875" i="3"/>
  <c r="K9876" i="3"/>
  <c r="K9877" i="3"/>
  <c r="K9878" i="3"/>
  <c r="K9879" i="3"/>
  <c r="K9880" i="3"/>
  <c r="K9881" i="3"/>
  <c r="K9882" i="3"/>
  <c r="K9883" i="3"/>
  <c r="K9884" i="3"/>
  <c r="K9885" i="3"/>
  <c r="K9886" i="3"/>
  <c r="K9887" i="3"/>
  <c r="K9888" i="3"/>
  <c r="K9889" i="3"/>
  <c r="K9890" i="3"/>
  <c r="K9891" i="3"/>
  <c r="K9892" i="3"/>
  <c r="K9893" i="3"/>
  <c r="K9894" i="3"/>
  <c r="K9895" i="3"/>
  <c r="K9896" i="3"/>
  <c r="K9897" i="3"/>
  <c r="K9898" i="3"/>
  <c r="K9899" i="3"/>
  <c r="K9900" i="3"/>
  <c r="K9901" i="3"/>
  <c r="K9902" i="3"/>
  <c r="K9903" i="3"/>
  <c r="K9904" i="3"/>
  <c r="K9905" i="3"/>
  <c r="K9906" i="3"/>
  <c r="K9907" i="3"/>
  <c r="K9908" i="3"/>
  <c r="K9909" i="3"/>
  <c r="K9910" i="3"/>
  <c r="K9911" i="3"/>
  <c r="K9912" i="3"/>
  <c r="K9913" i="3"/>
  <c r="K9914" i="3"/>
  <c r="K9915" i="3"/>
  <c r="K9916" i="3"/>
  <c r="K9917" i="3"/>
  <c r="K9918" i="3"/>
  <c r="K9919" i="3"/>
  <c r="K9920" i="3"/>
  <c r="K9921" i="3"/>
  <c r="K9922" i="3"/>
  <c r="K9923" i="3"/>
  <c r="K9924" i="3"/>
  <c r="K9925" i="3"/>
  <c r="K9926" i="3"/>
  <c r="K9927" i="3"/>
  <c r="K9928" i="3"/>
  <c r="K9929" i="3"/>
  <c r="K9930" i="3"/>
  <c r="K9931" i="3"/>
  <c r="K9932" i="3"/>
  <c r="K9933" i="3"/>
  <c r="K9934" i="3"/>
  <c r="K9935" i="3"/>
  <c r="K9936" i="3"/>
  <c r="K9937" i="3"/>
  <c r="K9938" i="3"/>
  <c r="K9939" i="3"/>
  <c r="K9940" i="3"/>
  <c r="K9941" i="3"/>
  <c r="K9942" i="3"/>
  <c r="K9943" i="3"/>
  <c r="K9944" i="3"/>
  <c r="K9945" i="3"/>
  <c r="K9946" i="3"/>
  <c r="K9947" i="3"/>
  <c r="K9948" i="3"/>
  <c r="K9949" i="3"/>
  <c r="K9950" i="3"/>
  <c r="K9951" i="3"/>
  <c r="K9952" i="3"/>
  <c r="K9953" i="3"/>
  <c r="K9954" i="3"/>
  <c r="K9955" i="3"/>
  <c r="K9956" i="3"/>
  <c r="K9957" i="3"/>
  <c r="K9958" i="3"/>
  <c r="K9959" i="3"/>
  <c r="K9960" i="3"/>
  <c r="K9961" i="3"/>
  <c r="K9962" i="3"/>
  <c r="K9963" i="3"/>
  <c r="K9964" i="3"/>
  <c r="K9965" i="3"/>
  <c r="K9966" i="3"/>
  <c r="K9967" i="3"/>
  <c r="K9968" i="3"/>
  <c r="K9969" i="3"/>
  <c r="K9970" i="3"/>
  <c r="K9971" i="3"/>
  <c r="K9972" i="3"/>
  <c r="K9973" i="3"/>
  <c r="K9974" i="3"/>
  <c r="K9975" i="3"/>
  <c r="K9976" i="3"/>
  <c r="K9977" i="3"/>
  <c r="K9978" i="3"/>
  <c r="K9979" i="3"/>
  <c r="K9980" i="3"/>
  <c r="K9981" i="3"/>
  <c r="K9982" i="3"/>
  <c r="K9983" i="3"/>
  <c r="K9984" i="3"/>
  <c r="K9985" i="3"/>
  <c r="K9986" i="3"/>
  <c r="K9987" i="3"/>
  <c r="K9988" i="3"/>
  <c r="K9989" i="3"/>
  <c r="K9990" i="3"/>
  <c r="K9991" i="3"/>
  <c r="K9992" i="3"/>
  <c r="K9993" i="3"/>
  <c r="K9994" i="3"/>
  <c r="K9995" i="3"/>
  <c r="K9996" i="3"/>
  <c r="K9997" i="3"/>
  <c r="K9998" i="3"/>
  <c r="K9999" i="3"/>
  <c r="K10000" i="3"/>
  <c r="K10001" i="3"/>
  <c r="K10002" i="3"/>
  <c r="K10003" i="3"/>
  <c r="K10004" i="3"/>
  <c r="K10005" i="3"/>
  <c r="K10006" i="3"/>
  <c r="K10007" i="3"/>
  <c r="K10008" i="3"/>
  <c r="K10009" i="3"/>
  <c r="K10010" i="3"/>
  <c r="K10011" i="3"/>
  <c r="K10012" i="3"/>
  <c r="K10013" i="3"/>
  <c r="K10014" i="3"/>
  <c r="K10015" i="3"/>
  <c r="K10016" i="3"/>
  <c r="K10017" i="3"/>
  <c r="K10018" i="3"/>
  <c r="K10019" i="3"/>
  <c r="K10020" i="3"/>
  <c r="K10021" i="3"/>
  <c r="K10022" i="3"/>
  <c r="K10023" i="3"/>
  <c r="K10024" i="3"/>
  <c r="K10025" i="3"/>
  <c r="K10026" i="3"/>
  <c r="K10027" i="3"/>
  <c r="K10028" i="3"/>
  <c r="K10029" i="3"/>
  <c r="K10030" i="3"/>
  <c r="K10031" i="3"/>
  <c r="K10032" i="3"/>
  <c r="K10033" i="3"/>
  <c r="K10034" i="3"/>
  <c r="K10035" i="3"/>
  <c r="K10036" i="3"/>
  <c r="K10037" i="3"/>
  <c r="K10038" i="3"/>
  <c r="K10039" i="3"/>
  <c r="K10040" i="3"/>
  <c r="K10041" i="3"/>
  <c r="K10042" i="3"/>
  <c r="K10043" i="3"/>
  <c r="K10044" i="3"/>
  <c r="K10045" i="3"/>
  <c r="K10046" i="3"/>
  <c r="K10047" i="3"/>
  <c r="K10048" i="3"/>
  <c r="K10049" i="3"/>
  <c r="K10050" i="3"/>
  <c r="K10051" i="3"/>
  <c r="K10052" i="3"/>
  <c r="K10053" i="3"/>
  <c r="K10054" i="3"/>
  <c r="K10055" i="3"/>
  <c r="K10056" i="3"/>
  <c r="K10057" i="3"/>
  <c r="K10058" i="3"/>
  <c r="K10059" i="3"/>
  <c r="K10060" i="3"/>
  <c r="K10061" i="3"/>
  <c r="K10062" i="3"/>
  <c r="K10063" i="3"/>
  <c r="K10064" i="3"/>
  <c r="K10065" i="3"/>
  <c r="K10066" i="3"/>
  <c r="K10067" i="3"/>
  <c r="K10068" i="3"/>
  <c r="K10069" i="3"/>
  <c r="K10070" i="3"/>
  <c r="K10071" i="3"/>
  <c r="K10072" i="3"/>
  <c r="K10073" i="3"/>
  <c r="K10074" i="3"/>
  <c r="K10075" i="3"/>
  <c r="K10076" i="3"/>
  <c r="K10077" i="3"/>
  <c r="K10078" i="3"/>
  <c r="K10079" i="3"/>
  <c r="K10080" i="3"/>
  <c r="K10081" i="3"/>
  <c r="K10082" i="3"/>
  <c r="K10083" i="3"/>
  <c r="K10084" i="3"/>
  <c r="K10085" i="3"/>
  <c r="K10086" i="3"/>
  <c r="K10087" i="3"/>
  <c r="K10088" i="3"/>
  <c r="K10089" i="3"/>
  <c r="K10090" i="3"/>
  <c r="K10091" i="3"/>
  <c r="K10092" i="3"/>
  <c r="K10093" i="3"/>
  <c r="K10094" i="3"/>
  <c r="K10095" i="3"/>
  <c r="K10096" i="3"/>
  <c r="K10097" i="3"/>
  <c r="K10098" i="3"/>
  <c r="K10099" i="3"/>
  <c r="K10100" i="3"/>
  <c r="K10101" i="3"/>
  <c r="K10102" i="3"/>
  <c r="K10103" i="3"/>
  <c r="K10104" i="3"/>
  <c r="K10105" i="3"/>
  <c r="K10106" i="3"/>
  <c r="K10107" i="3"/>
  <c r="K10108" i="3"/>
  <c r="K10109" i="3"/>
  <c r="K10110" i="3"/>
  <c r="K10111" i="3"/>
  <c r="K10112" i="3"/>
  <c r="K10113" i="3"/>
  <c r="K10114" i="3"/>
  <c r="K10115" i="3"/>
  <c r="K10116" i="3"/>
  <c r="K10117" i="3"/>
  <c r="K10118" i="3"/>
  <c r="K10119" i="3"/>
  <c r="K10120" i="3"/>
  <c r="K10121" i="3"/>
  <c r="K10122" i="3"/>
  <c r="K10123" i="3"/>
  <c r="K10124" i="3"/>
  <c r="K10125" i="3"/>
  <c r="K10126" i="3"/>
  <c r="K10127" i="3"/>
  <c r="K10128" i="3"/>
  <c r="K10129" i="3"/>
  <c r="K10130" i="3"/>
  <c r="K10131" i="3"/>
  <c r="K10132" i="3"/>
  <c r="K10133" i="3"/>
  <c r="K10134" i="3"/>
  <c r="K10135" i="3"/>
  <c r="K10136" i="3"/>
  <c r="K10137" i="3"/>
  <c r="K10138" i="3"/>
  <c r="K10139" i="3"/>
  <c r="K10140" i="3"/>
  <c r="K10141" i="3"/>
  <c r="K10142" i="3"/>
  <c r="K10143" i="3"/>
  <c r="K10144" i="3"/>
  <c r="K10145" i="3"/>
  <c r="K10146" i="3"/>
  <c r="K10147" i="3"/>
  <c r="K10148" i="3"/>
  <c r="K10149" i="3"/>
  <c r="K10150" i="3"/>
  <c r="K10151" i="3"/>
  <c r="K10152" i="3"/>
  <c r="K10153" i="3"/>
  <c r="K10154" i="3"/>
  <c r="K10155" i="3"/>
  <c r="K10156" i="3"/>
  <c r="K10157" i="3"/>
  <c r="K10158" i="3"/>
  <c r="K10159" i="3"/>
  <c r="K10160" i="3"/>
  <c r="K10161" i="3"/>
  <c r="K10162" i="3"/>
  <c r="K10163" i="3"/>
  <c r="K10164" i="3"/>
  <c r="K10165" i="3"/>
  <c r="K10166" i="3"/>
  <c r="K10167" i="3"/>
  <c r="K10168" i="3"/>
  <c r="K10169" i="3"/>
  <c r="K10170" i="3"/>
  <c r="K10171" i="3"/>
  <c r="K10172" i="3"/>
  <c r="K10173" i="3"/>
  <c r="K10174" i="3"/>
  <c r="K10175" i="3"/>
  <c r="K10176" i="3"/>
  <c r="K10177" i="3"/>
  <c r="K10178" i="3"/>
  <c r="K10179" i="3"/>
  <c r="K10180" i="3"/>
  <c r="K10181" i="3"/>
  <c r="K10182" i="3"/>
  <c r="K10183" i="3"/>
  <c r="K10184" i="3"/>
  <c r="K10185" i="3"/>
  <c r="K10186" i="3"/>
  <c r="K10187" i="3"/>
  <c r="K10188" i="3"/>
  <c r="K10189" i="3"/>
  <c r="K10190" i="3"/>
  <c r="K10191" i="3"/>
  <c r="K10192" i="3"/>
  <c r="K10193" i="3"/>
  <c r="K10194" i="3"/>
  <c r="K10195" i="3"/>
  <c r="K10196" i="3"/>
  <c r="K10197" i="3"/>
  <c r="K10198" i="3"/>
  <c r="K10199" i="3"/>
  <c r="K10200" i="3"/>
  <c r="K10201" i="3"/>
  <c r="K10202" i="3"/>
  <c r="K10203" i="3"/>
  <c r="K10204" i="3"/>
  <c r="K10205" i="3"/>
  <c r="K10206" i="3"/>
  <c r="K10207" i="3"/>
  <c r="K10208" i="3"/>
  <c r="K10209" i="3"/>
  <c r="K10210" i="3"/>
  <c r="K10211" i="3"/>
  <c r="K10212" i="3"/>
  <c r="K10213" i="3"/>
  <c r="K10214" i="3"/>
  <c r="K10215" i="3"/>
  <c r="K10216" i="3"/>
  <c r="K10217" i="3"/>
  <c r="K10218" i="3"/>
  <c r="K10219" i="3"/>
  <c r="K10220" i="3"/>
  <c r="K10221" i="3"/>
  <c r="K10222" i="3"/>
  <c r="K10223" i="3"/>
  <c r="K10224" i="3"/>
  <c r="K10225" i="3"/>
  <c r="K10226" i="3"/>
  <c r="K10227" i="3"/>
  <c r="K10228" i="3"/>
  <c r="K10229" i="3"/>
  <c r="K10230" i="3"/>
  <c r="K10231" i="3"/>
  <c r="K10232" i="3"/>
  <c r="K10233" i="3"/>
  <c r="K10234" i="3"/>
  <c r="K10235" i="3"/>
  <c r="K10236" i="3"/>
  <c r="K10237" i="3"/>
  <c r="K10238" i="3"/>
  <c r="K10239" i="3"/>
  <c r="K10240" i="3"/>
  <c r="K10241" i="3"/>
  <c r="K10242" i="3"/>
  <c r="K10243" i="3"/>
  <c r="K10244" i="3"/>
  <c r="K10245" i="3"/>
  <c r="K10246" i="3"/>
  <c r="K10247" i="3"/>
  <c r="K10248" i="3"/>
  <c r="K10249" i="3"/>
  <c r="K10250" i="3"/>
  <c r="K10251" i="3"/>
  <c r="K10252" i="3"/>
  <c r="K10253" i="3"/>
  <c r="K10254" i="3"/>
  <c r="K10255" i="3"/>
  <c r="K10256" i="3"/>
  <c r="K10257" i="3"/>
  <c r="K10258" i="3"/>
  <c r="K10259" i="3"/>
  <c r="K10260" i="3"/>
  <c r="K10261" i="3"/>
  <c r="K10262" i="3"/>
  <c r="K10263" i="3"/>
  <c r="K10264" i="3"/>
  <c r="K10265" i="3"/>
  <c r="K10266" i="3"/>
  <c r="K10267" i="3"/>
  <c r="K10268" i="3"/>
  <c r="K10269" i="3"/>
  <c r="K10270" i="3"/>
  <c r="K10271" i="3"/>
  <c r="K10272" i="3"/>
  <c r="K10273" i="3"/>
  <c r="K10274" i="3"/>
  <c r="K10275" i="3"/>
  <c r="K10276" i="3"/>
  <c r="K10277" i="3"/>
  <c r="K10278" i="3"/>
  <c r="K10279" i="3"/>
  <c r="K10280" i="3"/>
  <c r="K10281" i="3"/>
  <c r="K10282" i="3"/>
  <c r="K10283" i="3"/>
  <c r="K10284" i="3"/>
  <c r="K10285" i="3"/>
  <c r="K10286" i="3"/>
  <c r="K10287" i="3"/>
  <c r="K10288" i="3"/>
  <c r="K10289" i="3"/>
  <c r="K10290" i="3"/>
  <c r="K10291" i="3"/>
  <c r="K10292" i="3"/>
  <c r="K10293" i="3"/>
  <c r="K10294" i="3"/>
  <c r="K10295" i="3"/>
  <c r="K10296" i="3"/>
  <c r="K10297" i="3"/>
  <c r="K10298" i="3"/>
  <c r="K10299" i="3"/>
  <c r="K10300" i="3"/>
  <c r="K10301" i="3"/>
  <c r="K10302" i="3"/>
  <c r="K10303" i="3"/>
  <c r="K10304" i="3"/>
  <c r="K10305" i="3"/>
  <c r="K10306" i="3"/>
  <c r="K10307" i="3"/>
  <c r="K10308" i="3"/>
  <c r="K10309" i="3"/>
  <c r="K10310" i="3"/>
  <c r="K10311" i="3"/>
  <c r="K10312" i="3"/>
  <c r="K10313" i="3"/>
  <c r="K10314" i="3"/>
  <c r="K10315" i="3"/>
  <c r="K10316" i="3"/>
  <c r="K10317" i="3"/>
  <c r="K10318" i="3"/>
  <c r="K10319" i="3"/>
  <c r="K10320" i="3"/>
  <c r="K10321" i="3"/>
  <c r="K10322" i="3"/>
  <c r="K10323" i="3"/>
  <c r="K10324" i="3"/>
  <c r="K10325" i="3"/>
  <c r="K10326" i="3"/>
  <c r="K10327" i="3"/>
  <c r="K10328" i="3"/>
  <c r="K10329" i="3"/>
  <c r="K10330" i="3"/>
  <c r="K10331" i="3"/>
  <c r="K10332" i="3"/>
  <c r="K10333" i="3"/>
  <c r="K10334" i="3"/>
  <c r="K10335" i="3"/>
  <c r="K10336" i="3"/>
  <c r="K10337" i="3"/>
  <c r="K10338" i="3"/>
  <c r="K10339" i="3"/>
  <c r="K10340" i="3"/>
  <c r="K10341" i="3"/>
  <c r="K10342" i="3"/>
  <c r="K10343" i="3"/>
  <c r="K10344" i="3"/>
  <c r="K10345" i="3"/>
  <c r="K10346" i="3"/>
  <c r="K10347" i="3"/>
  <c r="K10348" i="3"/>
  <c r="K10349" i="3"/>
  <c r="K10350" i="3"/>
  <c r="K10351" i="3"/>
  <c r="K10352" i="3"/>
  <c r="K10353" i="3"/>
  <c r="K10354" i="3"/>
  <c r="K10355" i="3"/>
  <c r="K10356" i="3"/>
  <c r="K10357" i="3"/>
  <c r="K10358" i="3"/>
  <c r="K10359" i="3"/>
  <c r="K10360" i="3"/>
  <c r="K10361" i="3"/>
  <c r="K10362" i="3"/>
  <c r="K10363" i="3"/>
  <c r="K10364" i="3"/>
  <c r="K10365" i="3"/>
  <c r="K10366" i="3"/>
  <c r="K10367" i="3"/>
  <c r="K10368" i="3"/>
  <c r="K10369" i="3"/>
  <c r="K10370" i="3"/>
  <c r="K10371" i="3"/>
  <c r="K10372" i="3"/>
  <c r="K10373" i="3"/>
  <c r="K10374" i="3"/>
  <c r="K10375" i="3"/>
  <c r="K10376" i="3"/>
  <c r="K10377" i="3"/>
  <c r="K10378" i="3"/>
  <c r="K10379" i="3"/>
  <c r="K10380" i="3"/>
  <c r="K10381" i="3"/>
  <c r="K10382" i="3"/>
  <c r="K10383" i="3"/>
  <c r="K10384" i="3"/>
  <c r="K10385" i="3"/>
  <c r="K10386" i="3"/>
  <c r="K10387" i="3"/>
  <c r="K10388" i="3"/>
  <c r="K10389" i="3"/>
  <c r="K10390" i="3"/>
  <c r="K10391" i="3"/>
  <c r="K10392" i="3"/>
  <c r="K10393" i="3"/>
  <c r="K10394" i="3"/>
  <c r="K10395" i="3"/>
  <c r="K10396" i="3"/>
  <c r="K10397" i="3"/>
  <c r="K10398" i="3"/>
  <c r="K10399" i="3"/>
  <c r="K10400" i="3"/>
  <c r="K10401" i="3"/>
  <c r="K10402" i="3"/>
  <c r="K10403" i="3"/>
  <c r="K10404" i="3"/>
  <c r="K10405" i="3"/>
  <c r="K10406" i="3"/>
  <c r="K10407" i="3"/>
  <c r="K10408" i="3"/>
  <c r="K10409" i="3"/>
  <c r="K10410" i="3"/>
  <c r="K10411" i="3"/>
  <c r="K10412" i="3"/>
  <c r="K10413" i="3"/>
  <c r="K10414" i="3"/>
  <c r="K10415" i="3"/>
  <c r="K10416" i="3"/>
  <c r="K10417" i="3"/>
  <c r="K10418" i="3"/>
  <c r="K10419" i="3"/>
  <c r="K10420" i="3"/>
  <c r="K10421" i="3"/>
  <c r="K10422" i="3"/>
  <c r="K10423" i="3"/>
  <c r="K10424" i="3"/>
  <c r="K10425" i="3"/>
  <c r="K10426" i="3"/>
  <c r="K10427" i="3"/>
  <c r="K10428" i="3"/>
  <c r="K10429" i="3"/>
  <c r="K10430" i="3"/>
  <c r="K10431" i="3"/>
  <c r="K10432" i="3"/>
  <c r="K10433" i="3"/>
  <c r="K10434" i="3"/>
  <c r="K10435" i="3"/>
  <c r="K10436" i="3"/>
  <c r="K10437" i="3"/>
  <c r="K10438" i="3"/>
  <c r="K10439" i="3"/>
  <c r="K10440" i="3"/>
  <c r="K10441" i="3"/>
  <c r="K10442" i="3"/>
  <c r="K10443" i="3"/>
  <c r="K10444" i="3"/>
  <c r="K10445" i="3"/>
  <c r="K10446" i="3"/>
  <c r="K10447" i="3"/>
  <c r="K10448" i="3"/>
  <c r="K10449" i="3"/>
  <c r="K10450" i="3"/>
  <c r="K10451" i="3"/>
  <c r="K10452" i="3"/>
  <c r="K10453" i="3"/>
  <c r="K10454" i="3"/>
  <c r="K10455" i="3"/>
  <c r="K10456" i="3"/>
  <c r="K10457" i="3"/>
  <c r="K10458" i="3"/>
  <c r="K10459" i="3"/>
  <c r="K10460" i="3"/>
  <c r="K10461" i="3"/>
  <c r="K10462" i="3"/>
  <c r="K10463" i="3"/>
  <c r="K10464" i="3"/>
  <c r="K10465" i="3"/>
  <c r="K10466" i="3"/>
  <c r="K10467" i="3"/>
  <c r="K10468" i="3"/>
  <c r="K10469" i="3"/>
  <c r="K10470" i="3"/>
  <c r="K10471" i="3"/>
  <c r="K10472" i="3"/>
  <c r="K10473" i="3"/>
  <c r="K10474" i="3"/>
  <c r="K10475" i="3"/>
  <c r="K10476" i="3"/>
  <c r="K10477" i="3"/>
  <c r="K10478" i="3"/>
  <c r="K10479" i="3"/>
  <c r="K10480" i="3"/>
  <c r="K10481" i="3"/>
  <c r="K10482" i="3"/>
  <c r="K10483" i="3"/>
  <c r="K10484" i="3"/>
  <c r="K10485" i="3"/>
  <c r="K10486" i="3"/>
  <c r="K10487" i="3"/>
  <c r="K10488" i="3"/>
  <c r="K10489" i="3"/>
  <c r="K10490" i="3"/>
  <c r="K10491" i="3"/>
  <c r="K10492" i="3"/>
  <c r="K10493" i="3"/>
  <c r="K10494" i="3"/>
  <c r="K10495" i="3"/>
  <c r="K10496" i="3"/>
  <c r="K10497" i="3"/>
  <c r="K10498" i="3"/>
  <c r="K10499" i="3"/>
  <c r="K10500" i="3"/>
  <c r="K10501" i="3"/>
  <c r="K10502" i="3"/>
  <c r="K10503" i="3"/>
  <c r="K10504" i="3"/>
  <c r="K10505" i="3"/>
  <c r="K10506" i="3"/>
  <c r="K10507" i="3"/>
  <c r="K10508" i="3"/>
  <c r="K10509" i="3"/>
  <c r="K10510" i="3"/>
  <c r="K10511" i="3"/>
  <c r="K10512" i="3"/>
  <c r="K10513" i="3"/>
  <c r="K10514" i="3"/>
  <c r="K10515" i="3"/>
  <c r="K10516" i="3"/>
  <c r="K10517" i="3"/>
  <c r="K10518" i="3"/>
  <c r="K10519" i="3"/>
  <c r="K10520" i="3"/>
  <c r="K10521" i="3"/>
  <c r="K10522" i="3"/>
  <c r="K10523" i="3"/>
  <c r="K10524" i="3"/>
  <c r="K10525" i="3"/>
  <c r="K10526" i="3"/>
  <c r="K10527" i="3"/>
  <c r="K10528" i="3"/>
  <c r="K10529" i="3"/>
  <c r="K10530" i="3"/>
  <c r="K10531" i="3"/>
  <c r="K10532" i="3"/>
  <c r="K10533" i="3"/>
  <c r="K10534" i="3"/>
  <c r="K10535" i="3"/>
  <c r="K10536" i="3"/>
  <c r="K10537" i="3"/>
  <c r="K10538" i="3"/>
  <c r="K10539" i="3"/>
  <c r="K10540" i="3"/>
  <c r="K10541" i="3"/>
  <c r="K10542" i="3"/>
  <c r="K10543" i="3"/>
  <c r="K10544" i="3"/>
  <c r="K10545" i="3"/>
  <c r="K10546" i="3"/>
  <c r="K10547" i="3"/>
  <c r="K10548" i="3"/>
  <c r="K10549" i="3"/>
  <c r="K10550" i="3"/>
  <c r="K10551" i="3"/>
  <c r="K10552" i="3"/>
  <c r="K10553" i="3"/>
  <c r="K10554" i="3"/>
  <c r="K10555" i="3"/>
  <c r="K10556" i="3"/>
  <c r="K10557" i="3"/>
  <c r="K10558" i="3"/>
  <c r="K10559" i="3"/>
  <c r="K10560" i="3"/>
  <c r="K10561" i="3"/>
  <c r="K10562" i="3"/>
  <c r="K10563" i="3"/>
  <c r="K10564" i="3"/>
  <c r="K10565" i="3"/>
  <c r="K10566" i="3"/>
  <c r="K10567" i="3"/>
  <c r="K10568" i="3"/>
  <c r="K10569" i="3"/>
  <c r="K10570" i="3"/>
  <c r="K10571" i="3"/>
  <c r="K10572" i="3"/>
  <c r="K10573" i="3"/>
  <c r="K10574" i="3"/>
  <c r="K10575" i="3"/>
  <c r="K10576" i="3"/>
  <c r="K10577" i="3"/>
  <c r="K10578" i="3"/>
  <c r="K10579" i="3"/>
  <c r="K10580" i="3"/>
  <c r="K10581" i="3"/>
  <c r="K10582" i="3"/>
  <c r="K10583" i="3"/>
  <c r="K10584" i="3"/>
  <c r="K10585" i="3"/>
  <c r="K10586" i="3"/>
  <c r="K10587" i="3"/>
  <c r="K10588" i="3"/>
  <c r="K10589" i="3"/>
  <c r="K10590" i="3"/>
  <c r="K10591" i="3"/>
  <c r="K10592" i="3"/>
  <c r="K10593" i="3"/>
  <c r="K10594" i="3"/>
  <c r="K10595" i="3"/>
  <c r="K10596" i="3"/>
  <c r="K10597" i="3"/>
  <c r="K10598" i="3"/>
  <c r="K10599" i="3"/>
  <c r="K10600" i="3"/>
  <c r="K10601" i="3"/>
  <c r="K10602" i="3"/>
  <c r="K10603" i="3"/>
  <c r="K10604" i="3"/>
  <c r="K10605" i="3"/>
  <c r="K10606" i="3"/>
  <c r="K10607" i="3"/>
  <c r="K10608" i="3"/>
  <c r="K10609" i="3"/>
  <c r="K10610" i="3"/>
  <c r="K10611" i="3"/>
  <c r="K10612" i="3"/>
  <c r="K10613" i="3"/>
  <c r="K10614" i="3"/>
  <c r="K10615" i="3"/>
  <c r="K10616" i="3"/>
  <c r="K10617" i="3"/>
  <c r="K10618" i="3"/>
  <c r="K10619" i="3"/>
  <c r="K10620" i="3"/>
  <c r="K10621" i="3"/>
  <c r="K10622" i="3"/>
  <c r="K10623" i="3"/>
  <c r="K10624" i="3"/>
  <c r="K10625" i="3"/>
  <c r="K10626" i="3"/>
  <c r="K10627" i="3"/>
  <c r="K10628" i="3"/>
  <c r="K10629" i="3"/>
  <c r="K10630" i="3"/>
  <c r="K10631" i="3"/>
  <c r="K10632" i="3"/>
  <c r="K10633" i="3"/>
  <c r="K10634" i="3"/>
  <c r="K10635" i="3"/>
  <c r="K10636" i="3"/>
  <c r="K10637" i="3"/>
  <c r="K10638" i="3"/>
  <c r="K10639" i="3"/>
  <c r="K10640" i="3"/>
  <c r="K10641" i="3"/>
  <c r="K10642" i="3"/>
  <c r="K10643" i="3"/>
  <c r="K10644" i="3"/>
  <c r="K10645" i="3"/>
  <c r="K10646" i="3"/>
  <c r="K10647" i="3"/>
  <c r="K10648" i="3"/>
  <c r="K10649" i="3"/>
  <c r="K10650" i="3"/>
  <c r="K10651" i="3"/>
  <c r="K10652" i="3"/>
  <c r="K10653" i="3"/>
  <c r="K10654" i="3"/>
  <c r="K10655" i="3"/>
  <c r="K10656" i="3"/>
  <c r="K10657" i="3"/>
  <c r="K10658" i="3"/>
  <c r="K10659" i="3"/>
  <c r="K10660" i="3"/>
  <c r="K10661" i="3"/>
  <c r="K10662" i="3"/>
  <c r="K10663" i="3"/>
  <c r="K10664" i="3"/>
  <c r="K10665" i="3"/>
  <c r="K10666" i="3"/>
  <c r="K10667" i="3"/>
  <c r="K10668" i="3"/>
  <c r="K10669" i="3"/>
  <c r="K10670" i="3"/>
  <c r="K10671" i="3"/>
  <c r="K10672" i="3"/>
  <c r="K10673" i="3"/>
  <c r="K10674" i="3"/>
  <c r="K10675" i="3"/>
  <c r="K10676" i="3"/>
  <c r="K10677" i="3"/>
  <c r="K10678" i="3"/>
  <c r="K10679" i="3"/>
  <c r="K10680" i="3"/>
  <c r="K10681" i="3"/>
  <c r="K10682" i="3"/>
  <c r="K10683" i="3"/>
  <c r="K10684" i="3"/>
  <c r="K10685" i="3"/>
  <c r="K10686" i="3"/>
  <c r="K10687" i="3"/>
  <c r="K10688" i="3"/>
  <c r="K10689" i="3"/>
  <c r="K10690" i="3"/>
  <c r="K10691" i="3"/>
  <c r="K10692" i="3"/>
  <c r="K10693" i="3"/>
  <c r="K10694" i="3"/>
  <c r="K10695" i="3"/>
  <c r="K10696" i="3"/>
  <c r="K10697" i="3"/>
  <c r="K10698" i="3"/>
  <c r="K10699" i="3"/>
  <c r="K10700" i="3"/>
  <c r="K10701" i="3"/>
  <c r="K10702" i="3"/>
  <c r="K10703" i="3"/>
  <c r="K10704" i="3"/>
  <c r="K10705" i="3"/>
  <c r="K10706" i="3"/>
  <c r="K10707" i="3"/>
  <c r="K10708" i="3"/>
  <c r="K10709" i="3"/>
  <c r="K10710" i="3"/>
  <c r="K10711" i="3"/>
  <c r="K10712" i="3"/>
  <c r="K10713" i="3"/>
  <c r="K10714" i="3"/>
  <c r="K10715" i="3"/>
  <c r="K10716" i="3"/>
  <c r="K10717" i="3"/>
  <c r="K10718" i="3"/>
  <c r="K10719" i="3"/>
  <c r="K10720" i="3"/>
  <c r="K10721" i="3"/>
  <c r="K10722" i="3"/>
  <c r="K10723" i="3"/>
  <c r="K10724" i="3"/>
  <c r="K10725" i="3"/>
  <c r="K10726" i="3"/>
  <c r="K10727" i="3"/>
  <c r="K10728" i="3"/>
  <c r="K10729" i="3"/>
  <c r="K10730" i="3"/>
  <c r="K10731" i="3"/>
  <c r="K10732" i="3"/>
  <c r="K10733" i="3"/>
  <c r="K10734" i="3"/>
  <c r="K10735" i="3"/>
  <c r="K10736" i="3"/>
  <c r="K10737" i="3"/>
  <c r="K10738" i="3"/>
  <c r="K10739" i="3"/>
  <c r="K10740" i="3"/>
  <c r="K10741" i="3"/>
  <c r="K10742" i="3"/>
  <c r="K10743" i="3"/>
  <c r="K10744" i="3"/>
  <c r="K10745" i="3"/>
  <c r="K10746" i="3"/>
  <c r="K10747" i="3"/>
  <c r="K10748" i="3"/>
  <c r="K10749" i="3"/>
  <c r="K10750" i="3"/>
  <c r="K10751" i="3"/>
  <c r="K10752" i="3"/>
  <c r="K10753" i="3"/>
  <c r="K10754" i="3"/>
  <c r="K10755" i="3"/>
  <c r="K10756" i="3"/>
  <c r="K10757" i="3"/>
  <c r="K10758" i="3"/>
  <c r="K10759" i="3"/>
  <c r="K10760" i="3"/>
  <c r="K10761" i="3"/>
  <c r="K10762" i="3"/>
  <c r="K10763" i="3"/>
  <c r="K10764" i="3"/>
  <c r="K10765" i="3"/>
  <c r="K10766" i="3"/>
  <c r="K10767" i="3"/>
  <c r="K10768" i="3"/>
  <c r="K10769" i="3"/>
  <c r="K10770" i="3"/>
  <c r="K10771" i="3"/>
  <c r="K10772" i="3"/>
  <c r="K10773" i="3"/>
  <c r="K10774" i="3"/>
  <c r="K10775" i="3"/>
  <c r="K10776" i="3"/>
  <c r="K10777" i="3"/>
  <c r="K10778" i="3"/>
  <c r="K10779" i="3"/>
  <c r="K10780" i="3"/>
  <c r="K10781" i="3"/>
  <c r="K10782" i="3"/>
  <c r="K10783" i="3"/>
  <c r="K10784" i="3"/>
  <c r="K10785" i="3"/>
  <c r="K10786" i="3"/>
  <c r="K10787" i="3"/>
  <c r="K10788" i="3"/>
  <c r="K10789" i="3"/>
  <c r="K10790" i="3"/>
  <c r="K10791" i="3"/>
  <c r="K10792" i="3"/>
  <c r="K10793" i="3"/>
  <c r="K10794" i="3"/>
  <c r="K10795" i="3"/>
  <c r="K10796" i="3"/>
  <c r="K10797" i="3"/>
  <c r="K10798" i="3"/>
  <c r="K10799" i="3"/>
  <c r="K10800" i="3"/>
  <c r="K10801" i="3"/>
  <c r="K10802" i="3"/>
  <c r="K10803" i="3"/>
  <c r="K10804" i="3"/>
  <c r="K10805" i="3"/>
  <c r="K10806" i="3"/>
  <c r="K10807" i="3"/>
  <c r="K10808" i="3"/>
  <c r="K10809" i="3"/>
  <c r="K10810" i="3"/>
  <c r="K10811" i="3"/>
  <c r="K10812" i="3"/>
  <c r="K10813" i="3"/>
  <c r="K10814" i="3"/>
  <c r="K10815" i="3"/>
  <c r="K10816" i="3"/>
  <c r="K10817" i="3"/>
  <c r="K10818" i="3"/>
  <c r="K10819" i="3"/>
  <c r="K10820" i="3"/>
  <c r="K10821" i="3"/>
  <c r="K10822" i="3"/>
  <c r="K10823" i="3"/>
  <c r="K10824" i="3"/>
  <c r="K10825" i="3"/>
  <c r="K10826" i="3"/>
  <c r="K10827" i="3"/>
  <c r="K10828" i="3"/>
  <c r="K10829" i="3"/>
  <c r="K10830" i="3"/>
  <c r="K10831" i="3"/>
  <c r="K10832" i="3"/>
  <c r="K10833" i="3"/>
  <c r="K10834" i="3"/>
  <c r="K10835" i="3"/>
  <c r="K10836" i="3"/>
  <c r="K10837" i="3"/>
  <c r="K10838" i="3"/>
  <c r="K10839" i="3"/>
  <c r="K10840" i="3"/>
  <c r="K10841" i="3"/>
  <c r="K10842" i="3"/>
  <c r="K10843" i="3"/>
  <c r="K10844" i="3"/>
  <c r="K10845" i="3"/>
  <c r="K10846" i="3"/>
  <c r="K10847" i="3"/>
  <c r="K10848" i="3"/>
  <c r="K10849" i="3"/>
  <c r="K10850" i="3"/>
  <c r="K10851" i="3"/>
  <c r="K10852" i="3"/>
  <c r="K10853" i="3"/>
  <c r="K10854" i="3"/>
  <c r="K10855" i="3"/>
  <c r="K10856" i="3"/>
  <c r="K10857" i="3"/>
  <c r="K10858" i="3"/>
  <c r="K10859" i="3"/>
  <c r="K10860" i="3"/>
  <c r="K10861" i="3"/>
  <c r="K10862" i="3"/>
  <c r="K10863" i="3"/>
  <c r="K10864" i="3"/>
  <c r="K10865" i="3"/>
  <c r="K10866" i="3"/>
  <c r="K10867" i="3"/>
  <c r="K10868" i="3"/>
  <c r="K10869" i="3"/>
  <c r="K10870" i="3"/>
  <c r="K10871" i="3"/>
  <c r="K10872" i="3"/>
  <c r="K10873" i="3"/>
  <c r="K10874" i="3"/>
  <c r="K10875" i="3"/>
  <c r="K10876" i="3"/>
  <c r="K10877" i="3"/>
  <c r="K10878" i="3"/>
  <c r="K10879" i="3"/>
  <c r="K10880" i="3"/>
  <c r="K10881" i="3"/>
  <c r="K10882" i="3"/>
  <c r="K10883" i="3"/>
  <c r="K10884" i="3"/>
  <c r="K10885" i="3"/>
  <c r="K10886" i="3"/>
  <c r="K10887" i="3"/>
  <c r="K10888" i="3"/>
  <c r="K10889" i="3"/>
  <c r="K10890" i="3"/>
  <c r="K10891" i="3"/>
  <c r="K10892" i="3"/>
  <c r="K10893" i="3"/>
  <c r="K10894" i="3"/>
  <c r="K10895" i="3"/>
  <c r="K10896" i="3"/>
  <c r="K10897" i="3"/>
  <c r="K10898" i="3"/>
  <c r="K10899" i="3"/>
  <c r="K10900" i="3"/>
  <c r="K10901" i="3"/>
  <c r="K10902" i="3"/>
  <c r="K10903" i="3"/>
  <c r="K10904" i="3"/>
  <c r="K10905" i="3"/>
  <c r="K10906" i="3"/>
  <c r="K10907" i="3"/>
  <c r="K10908" i="3"/>
  <c r="K10909" i="3"/>
  <c r="K10910" i="3"/>
  <c r="K10911" i="3"/>
  <c r="K10912" i="3"/>
  <c r="K10913" i="3"/>
  <c r="K10914" i="3"/>
  <c r="K10915" i="3"/>
  <c r="K10916" i="3"/>
  <c r="K10917" i="3"/>
  <c r="K10918" i="3"/>
  <c r="K10919" i="3"/>
  <c r="K10920" i="3"/>
  <c r="K10921" i="3"/>
  <c r="K10922" i="3"/>
  <c r="K10923" i="3"/>
  <c r="K10924" i="3"/>
  <c r="K10925" i="3"/>
  <c r="K10926" i="3"/>
  <c r="K10927" i="3"/>
  <c r="K10928" i="3"/>
  <c r="K10929" i="3"/>
  <c r="K10930" i="3"/>
  <c r="K10931" i="3"/>
  <c r="K10932" i="3"/>
  <c r="K10933" i="3"/>
  <c r="K10934" i="3"/>
  <c r="K10935" i="3"/>
  <c r="K10936" i="3"/>
  <c r="K10937" i="3"/>
  <c r="K10938" i="3"/>
  <c r="K10939" i="3"/>
  <c r="K10940" i="3"/>
  <c r="K10941" i="3"/>
  <c r="K10942" i="3"/>
  <c r="K10943" i="3"/>
  <c r="K10944" i="3"/>
  <c r="K10945" i="3"/>
  <c r="K10946" i="3"/>
  <c r="K10947" i="3"/>
  <c r="K10948" i="3"/>
  <c r="K10949" i="3"/>
  <c r="K10950" i="3"/>
  <c r="K10951" i="3"/>
  <c r="K10952" i="3"/>
  <c r="K10953" i="3"/>
  <c r="K10954" i="3"/>
  <c r="K10955" i="3"/>
  <c r="K10956" i="3"/>
  <c r="K10957" i="3"/>
  <c r="K10958" i="3"/>
  <c r="K10959" i="3"/>
  <c r="K10960" i="3"/>
  <c r="K10961" i="3"/>
  <c r="K10962" i="3"/>
  <c r="K10963" i="3"/>
  <c r="K10964" i="3"/>
  <c r="K10965" i="3"/>
  <c r="K10966" i="3"/>
  <c r="K10967" i="3"/>
  <c r="K10968" i="3"/>
  <c r="K10969" i="3"/>
  <c r="K10970" i="3"/>
  <c r="K10971" i="3"/>
  <c r="K10972" i="3"/>
  <c r="K10973" i="3"/>
  <c r="K10974" i="3"/>
  <c r="K10975" i="3"/>
  <c r="K10976" i="3"/>
  <c r="K10977" i="3"/>
  <c r="K10978" i="3"/>
  <c r="K10979" i="3"/>
  <c r="K10980" i="3"/>
  <c r="K10981" i="3"/>
  <c r="K10982" i="3"/>
  <c r="K10983" i="3"/>
  <c r="K10984" i="3"/>
  <c r="K10985" i="3"/>
  <c r="K10986" i="3"/>
  <c r="K10987" i="3"/>
  <c r="K10988" i="3"/>
  <c r="K10989" i="3"/>
  <c r="K10990" i="3"/>
  <c r="K10991" i="3"/>
  <c r="K10992" i="3"/>
  <c r="K10993" i="3"/>
  <c r="K10994" i="3"/>
  <c r="K10995" i="3"/>
  <c r="K10996" i="3"/>
  <c r="K10997" i="3"/>
  <c r="K10998" i="3"/>
  <c r="K10999" i="3"/>
  <c r="K11000" i="3"/>
  <c r="K11001" i="3"/>
  <c r="K11002" i="3"/>
  <c r="K11003" i="3"/>
  <c r="K11004" i="3"/>
  <c r="K11005" i="3"/>
  <c r="K11006" i="3"/>
  <c r="K11007" i="3"/>
  <c r="K11008" i="3"/>
  <c r="K11009" i="3"/>
  <c r="K11010" i="3"/>
  <c r="K11011" i="3"/>
  <c r="K11012" i="3"/>
  <c r="K11013" i="3"/>
  <c r="K11014" i="3"/>
  <c r="K11015" i="3"/>
  <c r="K11016" i="3"/>
  <c r="K11017" i="3"/>
  <c r="K11018" i="3"/>
  <c r="K11019" i="3"/>
  <c r="K11020" i="3"/>
  <c r="K11021" i="3"/>
  <c r="K11022" i="3"/>
  <c r="K11023" i="3"/>
  <c r="K11024" i="3"/>
  <c r="K11025" i="3"/>
  <c r="K11026" i="3"/>
  <c r="K11027" i="3"/>
  <c r="K11028" i="3"/>
  <c r="K11029" i="3"/>
  <c r="K11030" i="3"/>
  <c r="K11031" i="3"/>
  <c r="K11032" i="3"/>
  <c r="K11033" i="3"/>
  <c r="K11034" i="3"/>
  <c r="K11035" i="3"/>
  <c r="K11036" i="3"/>
  <c r="K11037" i="3"/>
  <c r="K11038" i="3"/>
  <c r="K11039" i="3"/>
  <c r="K11040" i="3"/>
  <c r="K11041" i="3"/>
  <c r="K11042" i="3"/>
  <c r="K11043" i="3"/>
  <c r="K11044" i="3"/>
  <c r="K11045" i="3"/>
  <c r="K11046" i="3"/>
  <c r="K11047" i="3"/>
  <c r="K11048" i="3"/>
  <c r="K11049" i="3"/>
  <c r="K11050" i="3"/>
  <c r="K11051" i="3"/>
  <c r="K11052" i="3"/>
  <c r="K11053" i="3"/>
  <c r="K11054" i="3"/>
  <c r="K11055" i="3"/>
  <c r="K11056" i="3"/>
  <c r="K11057" i="3"/>
  <c r="K11058" i="3"/>
  <c r="K11059" i="3"/>
  <c r="K11060" i="3"/>
  <c r="K11061" i="3"/>
  <c r="K11062" i="3"/>
  <c r="K11063" i="3"/>
  <c r="K11064" i="3"/>
  <c r="K11065" i="3"/>
  <c r="K11066" i="3"/>
  <c r="K11067" i="3"/>
  <c r="K11068" i="3"/>
  <c r="K11069" i="3"/>
  <c r="K11070" i="3"/>
  <c r="K11071" i="3"/>
  <c r="K11072" i="3"/>
  <c r="K11073" i="3"/>
  <c r="K11074" i="3"/>
  <c r="K11075" i="3"/>
  <c r="K11076" i="3"/>
  <c r="K11077" i="3"/>
  <c r="K11078" i="3"/>
  <c r="K11079" i="3"/>
  <c r="K11080" i="3"/>
  <c r="K11081" i="3"/>
  <c r="K11082" i="3"/>
  <c r="K11083" i="3"/>
  <c r="K11084" i="3"/>
  <c r="K11085" i="3"/>
  <c r="K11086" i="3"/>
  <c r="K11087" i="3"/>
  <c r="K11088" i="3"/>
  <c r="K11089" i="3"/>
  <c r="K11090" i="3"/>
  <c r="K11091" i="3"/>
  <c r="K11092" i="3"/>
  <c r="K11093" i="3"/>
  <c r="K11094" i="3"/>
  <c r="K11095" i="3"/>
  <c r="K11096" i="3"/>
  <c r="K11097" i="3"/>
  <c r="K11098" i="3"/>
  <c r="K11099" i="3"/>
  <c r="K11100" i="3"/>
  <c r="K11101" i="3"/>
  <c r="K11102" i="3"/>
  <c r="K11103" i="3"/>
  <c r="K11104" i="3"/>
  <c r="K11105" i="3"/>
  <c r="K11106" i="3"/>
  <c r="K11107" i="3"/>
  <c r="K11108" i="3"/>
  <c r="K11109" i="3"/>
  <c r="K11110" i="3"/>
  <c r="K11111" i="3"/>
  <c r="K11112" i="3"/>
  <c r="K11113" i="3"/>
  <c r="K11114" i="3"/>
  <c r="K11115" i="3"/>
  <c r="K11116" i="3"/>
  <c r="K11117" i="3"/>
  <c r="K11118" i="3"/>
  <c r="K11119" i="3"/>
  <c r="K11120" i="3"/>
  <c r="K11121" i="3"/>
  <c r="K11122" i="3"/>
  <c r="K11123" i="3"/>
  <c r="K11124" i="3"/>
  <c r="K11125" i="3"/>
  <c r="K11126" i="3"/>
  <c r="K11127" i="3"/>
  <c r="K11128" i="3"/>
  <c r="K11129" i="3"/>
  <c r="K11130" i="3"/>
  <c r="K11131" i="3"/>
  <c r="K11132" i="3"/>
  <c r="K11133" i="3"/>
  <c r="K11134" i="3"/>
  <c r="K11135" i="3"/>
  <c r="K11136" i="3"/>
  <c r="K11137" i="3"/>
  <c r="K11138" i="3"/>
  <c r="K11139" i="3"/>
  <c r="K11140" i="3"/>
  <c r="K11141" i="3"/>
  <c r="K11142" i="3"/>
  <c r="K11143" i="3"/>
  <c r="K11144" i="3"/>
  <c r="K11145" i="3"/>
  <c r="K11146" i="3"/>
  <c r="K11147" i="3"/>
  <c r="K11148" i="3"/>
  <c r="K11149" i="3"/>
  <c r="K11150" i="3"/>
  <c r="K11151" i="3"/>
  <c r="K11152" i="3"/>
  <c r="K11153" i="3"/>
  <c r="K11154" i="3"/>
  <c r="K11155" i="3"/>
  <c r="K11156" i="3"/>
  <c r="K11157" i="3"/>
  <c r="K11158" i="3"/>
  <c r="K11159" i="3"/>
  <c r="K11160" i="3"/>
  <c r="K11161" i="3"/>
  <c r="K11162" i="3"/>
  <c r="K11163" i="3"/>
  <c r="K11164" i="3"/>
  <c r="K11165" i="3"/>
  <c r="K11166" i="3"/>
  <c r="K11167" i="3"/>
  <c r="K11168" i="3"/>
  <c r="K11169" i="3"/>
  <c r="K11170" i="3"/>
  <c r="K11171" i="3"/>
  <c r="K11172" i="3"/>
  <c r="K11173" i="3"/>
  <c r="K11174" i="3"/>
  <c r="K11175" i="3"/>
  <c r="K11176" i="3"/>
  <c r="K11177" i="3"/>
  <c r="K11178" i="3"/>
  <c r="K11179" i="3"/>
  <c r="K11180" i="3"/>
  <c r="K11181" i="3"/>
  <c r="K11182" i="3"/>
  <c r="K11183" i="3"/>
  <c r="K11184" i="3"/>
  <c r="K11185" i="3"/>
  <c r="K11186" i="3"/>
  <c r="K11187" i="3"/>
  <c r="K11188" i="3"/>
  <c r="K11189" i="3"/>
  <c r="K11190" i="3"/>
  <c r="K11191" i="3"/>
  <c r="K11192" i="3"/>
  <c r="K11193" i="3"/>
  <c r="K11194" i="3"/>
  <c r="K11195" i="3"/>
  <c r="K11196" i="3"/>
  <c r="K11197" i="3"/>
  <c r="K11198" i="3"/>
  <c r="K11199" i="3"/>
  <c r="K11200" i="3"/>
  <c r="K11201" i="3"/>
  <c r="K11202" i="3"/>
  <c r="K11203" i="3"/>
  <c r="K11204" i="3"/>
  <c r="K11205" i="3"/>
  <c r="K11206" i="3"/>
  <c r="K11207" i="3"/>
  <c r="K11208" i="3"/>
  <c r="K11209" i="3"/>
  <c r="K11210" i="3"/>
  <c r="K11211" i="3"/>
  <c r="K11212" i="3"/>
  <c r="K11213" i="3"/>
  <c r="K11214" i="3"/>
  <c r="K11215" i="3"/>
  <c r="K11216" i="3"/>
  <c r="K11217" i="3"/>
  <c r="K11218" i="3"/>
  <c r="K11219" i="3"/>
  <c r="K11220" i="3"/>
  <c r="K11221" i="3"/>
  <c r="K11222" i="3"/>
  <c r="K11223" i="3"/>
  <c r="K11224" i="3"/>
  <c r="K11225" i="3"/>
  <c r="K11226" i="3"/>
  <c r="K11227" i="3"/>
  <c r="K11228" i="3"/>
  <c r="K11229" i="3"/>
  <c r="K11230" i="3"/>
  <c r="K11231" i="3"/>
  <c r="K11232" i="3"/>
  <c r="K11233" i="3"/>
  <c r="K11234" i="3"/>
  <c r="K11235" i="3"/>
  <c r="K11236" i="3"/>
  <c r="K11237" i="3"/>
  <c r="K11238" i="3"/>
  <c r="K11239" i="3"/>
  <c r="K11240" i="3"/>
  <c r="K11241" i="3"/>
  <c r="K11242" i="3"/>
  <c r="K11243" i="3"/>
  <c r="K11244" i="3"/>
  <c r="K11245" i="3"/>
  <c r="K11246" i="3"/>
  <c r="K11247" i="3"/>
  <c r="K11248" i="3"/>
  <c r="K11249" i="3"/>
  <c r="K11250" i="3"/>
  <c r="K11251" i="3"/>
  <c r="K11252" i="3"/>
  <c r="K11253" i="3"/>
  <c r="K11254" i="3"/>
  <c r="K11255" i="3"/>
  <c r="K11256" i="3"/>
  <c r="K11257" i="3"/>
  <c r="K11258" i="3"/>
  <c r="K11259" i="3"/>
  <c r="K11260" i="3"/>
  <c r="K11261" i="3"/>
  <c r="K11262" i="3"/>
  <c r="K11263" i="3"/>
  <c r="K11264" i="3"/>
  <c r="K11265" i="3"/>
  <c r="K11266" i="3"/>
  <c r="K11267" i="3"/>
  <c r="K11268" i="3"/>
  <c r="K11269" i="3"/>
  <c r="K11270" i="3"/>
  <c r="K11271" i="3"/>
  <c r="K11272" i="3"/>
  <c r="K11273" i="3"/>
  <c r="K11274" i="3"/>
  <c r="K11275" i="3"/>
  <c r="K11276" i="3"/>
  <c r="K11277" i="3"/>
  <c r="K11278" i="3"/>
  <c r="K11279" i="3"/>
  <c r="K11280" i="3"/>
  <c r="K11281" i="3"/>
  <c r="K11282" i="3"/>
  <c r="K11283" i="3"/>
  <c r="K11284" i="3"/>
  <c r="K11285" i="3"/>
  <c r="K11286" i="3"/>
  <c r="K11287" i="3"/>
  <c r="K11288" i="3"/>
  <c r="K11289" i="3"/>
  <c r="K11290" i="3"/>
  <c r="K11291" i="3"/>
  <c r="K11292" i="3"/>
  <c r="K11293" i="3"/>
  <c r="K11294" i="3"/>
  <c r="K11295" i="3"/>
  <c r="K11296" i="3"/>
  <c r="K11297" i="3"/>
  <c r="K11298" i="3"/>
  <c r="K11299" i="3"/>
  <c r="K11300" i="3"/>
  <c r="K11301" i="3"/>
  <c r="K11302" i="3"/>
  <c r="K11303" i="3"/>
  <c r="K11304" i="3"/>
  <c r="K11305" i="3"/>
  <c r="K11306" i="3"/>
  <c r="K11307" i="3"/>
  <c r="K11308" i="3"/>
  <c r="K11309" i="3"/>
  <c r="K11310" i="3"/>
  <c r="K11311" i="3"/>
  <c r="K11312" i="3"/>
  <c r="K11313" i="3"/>
  <c r="K11314" i="3"/>
  <c r="K11315" i="3"/>
  <c r="K11316" i="3"/>
  <c r="K11317" i="3"/>
  <c r="K11318" i="3"/>
  <c r="K11319" i="3"/>
  <c r="K11320" i="3"/>
  <c r="K11321" i="3"/>
  <c r="K11322" i="3"/>
  <c r="K11323" i="3"/>
  <c r="K11324" i="3"/>
  <c r="K11325" i="3"/>
  <c r="K11326" i="3"/>
  <c r="K11327" i="3"/>
  <c r="K11328" i="3"/>
  <c r="K11329" i="3"/>
  <c r="K11330" i="3"/>
  <c r="K11331" i="3"/>
  <c r="K11332" i="3"/>
  <c r="K11333" i="3"/>
  <c r="K11334" i="3"/>
  <c r="K11335" i="3"/>
  <c r="K11336" i="3"/>
  <c r="K11337" i="3"/>
  <c r="K11338" i="3"/>
  <c r="K11339" i="3"/>
  <c r="K11340" i="3"/>
  <c r="K11341" i="3"/>
  <c r="K11342" i="3"/>
  <c r="K11343" i="3"/>
  <c r="K11344" i="3"/>
  <c r="K11345" i="3"/>
  <c r="K11346" i="3"/>
  <c r="K11347" i="3"/>
  <c r="K11348" i="3"/>
  <c r="K11349" i="3"/>
  <c r="K11350" i="3"/>
  <c r="K11351" i="3"/>
  <c r="K11352" i="3"/>
  <c r="K11353" i="3"/>
  <c r="K11354" i="3"/>
  <c r="K11355" i="3"/>
  <c r="K11356" i="3"/>
  <c r="K11357" i="3"/>
  <c r="K11358" i="3"/>
  <c r="K11359" i="3"/>
  <c r="K11360" i="3"/>
  <c r="K11361" i="3"/>
  <c r="K11362" i="3"/>
  <c r="K11363" i="3"/>
  <c r="K11364" i="3"/>
  <c r="K11365" i="3"/>
  <c r="K11366" i="3"/>
  <c r="K11367" i="3"/>
  <c r="K11368" i="3"/>
  <c r="K11369" i="3"/>
  <c r="K11370" i="3"/>
  <c r="K11371" i="3"/>
  <c r="K11372" i="3"/>
  <c r="K11373" i="3"/>
  <c r="K11374" i="3"/>
  <c r="K11375" i="3"/>
  <c r="K11376" i="3"/>
  <c r="K11377" i="3"/>
  <c r="K11378" i="3"/>
  <c r="K11379" i="3"/>
  <c r="K11380" i="3"/>
  <c r="K11381" i="3"/>
  <c r="K11382" i="3"/>
  <c r="K11383" i="3"/>
  <c r="K11384" i="3"/>
  <c r="K11385" i="3"/>
  <c r="K11386" i="3"/>
  <c r="K11387" i="3"/>
  <c r="K11388" i="3"/>
  <c r="K11389" i="3"/>
  <c r="K11390" i="3"/>
  <c r="K11391" i="3"/>
  <c r="K11392" i="3"/>
  <c r="K11393" i="3"/>
  <c r="K11394" i="3"/>
  <c r="K11395" i="3"/>
  <c r="K11396" i="3"/>
  <c r="K11397" i="3"/>
  <c r="K11398" i="3"/>
  <c r="K11399" i="3"/>
  <c r="K11400" i="3"/>
  <c r="K11401" i="3"/>
  <c r="K11402" i="3"/>
  <c r="K11403" i="3"/>
  <c r="K11404" i="3"/>
  <c r="K11405" i="3"/>
  <c r="K11406" i="3"/>
  <c r="K11407" i="3"/>
  <c r="K11408" i="3"/>
  <c r="K11409" i="3"/>
  <c r="K11410" i="3"/>
  <c r="K11411" i="3"/>
  <c r="K11412" i="3"/>
  <c r="K11413" i="3"/>
  <c r="K11414" i="3"/>
  <c r="K11415" i="3"/>
  <c r="K11416" i="3"/>
  <c r="K11417" i="3"/>
  <c r="K11418" i="3"/>
  <c r="K11419" i="3"/>
  <c r="K11420" i="3"/>
  <c r="K11421" i="3"/>
  <c r="K11422" i="3"/>
  <c r="K11423" i="3"/>
  <c r="K11424" i="3"/>
  <c r="K11425" i="3"/>
  <c r="K11426" i="3"/>
  <c r="K11427" i="3"/>
  <c r="K11428" i="3"/>
  <c r="K11429" i="3"/>
  <c r="K11430" i="3"/>
  <c r="K11431" i="3"/>
  <c r="K11432" i="3"/>
  <c r="K11433" i="3"/>
  <c r="K11434" i="3"/>
  <c r="K11435" i="3"/>
  <c r="K11436" i="3"/>
  <c r="K11437" i="3"/>
  <c r="K11438" i="3"/>
  <c r="K11439" i="3"/>
  <c r="K11440" i="3"/>
  <c r="K11441" i="3"/>
  <c r="K11442" i="3"/>
  <c r="K11443" i="3"/>
  <c r="K11444" i="3"/>
  <c r="K11445" i="3"/>
  <c r="K11446" i="3"/>
  <c r="K11447" i="3"/>
  <c r="K11448" i="3"/>
  <c r="K11449" i="3"/>
  <c r="K11450" i="3"/>
  <c r="K11451" i="3"/>
  <c r="K11452" i="3"/>
  <c r="K11453" i="3"/>
  <c r="K11454" i="3"/>
  <c r="K11455" i="3"/>
  <c r="K11456" i="3"/>
  <c r="K11457" i="3"/>
  <c r="K11458" i="3"/>
  <c r="K11459" i="3"/>
  <c r="K11460" i="3"/>
  <c r="K11461" i="3"/>
  <c r="K11462" i="3"/>
  <c r="K11463" i="3"/>
  <c r="K11464" i="3"/>
  <c r="K11465" i="3"/>
  <c r="K11466" i="3"/>
  <c r="K11467" i="3"/>
  <c r="K11468" i="3"/>
  <c r="K11469" i="3"/>
  <c r="K11470" i="3"/>
  <c r="K11471" i="3"/>
  <c r="K11472" i="3"/>
  <c r="K11473" i="3"/>
  <c r="K11474" i="3"/>
  <c r="K11475" i="3"/>
  <c r="K11476" i="3"/>
  <c r="K11477" i="3"/>
  <c r="K11478" i="3"/>
  <c r="K11479" i="3"/>
  <c r="K11480" i="3"/>
  <c r="K11481" i="3"/>
  <c r="K11482" i="3"/>
  <c r="K11483" i="3"/>
  <c r="K11484" i="3"/>
  <c r="K11485" i="3"/>
  <c r="K11486" i="3"/>
  <c r="K11487" i="3"/>
  <c r="K11488" i="3"/>
  <c r="K11489" i="3"/>
  <c r="K11490" i="3"/>
  <c r="K11491" i="3"/>
  <c r="K11492" i="3"/>
  <c r="K11493" i="3"/>
  <c r="K11494" i="3"/>
  <c r="K11495" i="3"/>
  <c r="K11496" i="3"/>
  <c r="K11497" i="3"/>
  <c r="K11498" i="3"/>
  <c r="K11499" i="3"/>
  <c r="K11500" i="3"/>
  <c r="K11501" i="3"/>
  <c r="K11502" i="3"/>
  <c r="K11503" i="3"/>
  <c r="K11504" i="3"/>
  <c r="K11505" i="3"/>
  <c r="K11506" i="3"/>
  <c r="K11507" i="3"/>
  <c r="K11508" i="3"/>
  <c r="K11509" i="3"/>
  <c r="K11510" i="3"/>
  <c r="K11511" i="3"/>
  <c r="K11512" i="3"/>
  <c r="K11513" i="3"/>
  <c r="K11514" i="3"/>
  <c r="K11515" i="3"/>
  <c r="K11516" i="3"/>
  <c r="K11517" i="3"/>
  <c r="K11518" i="3"/>
  <c r="K11519" i="3"/>
  <c r="K11520" i="3"/>
  <c r="K11521" i="3"/>
  <c r="K11522" i="3"/>
  <c r="K11523" i="3"/>
  <c r="K11524" i="3"/>
  <c r="K11525" i="3"/>
  <c r="K11526" i="3"/>
  <c r="K11527" i="3"/>
  <c r="K11528" i="3"/>
  <c r="K11529" i="3"/>
  <c r="K11530" i="3"/>
  <c r="K11531" i="3"/>
  <c r="K11532" i="3"/>
  <c r="K11533" i="3"/>
  <c r="K11534" i="3"/>
  <c r="K11535" i="3"/>
  <c r="K11536" i="3"/>
  <c r="K11537" i="3"/>
  <c r="K11538" i="3"/>
  <c r="K11539" i="3"/>
  <c r="K11540" i="3"/>
  <c r="K11541" i="3"/>
  <c r="K11542" i="3"/>
  <c r="K11543" i="3"/>
  <c r="K11544" i="3"/>
  <c r="K11545" i="3"/>
  <c r="K11546" i="3"/>
  <c r="K11547" i="3"/>
  <c r="K11548" i="3"/>
  <c r="K11549" i="3"/>
  <c r="K11550" i="3"/>
  <c r="K11551" i="3"/>
  <c r="K11552" i="3"/>
  <c r="K11553" i="3"/>
  <c r="K11554" i="3"/>
  <c r="K11555" i="3"/>
  <c r="K11556" i="3"/>
  <c r="K11557" i="3"/>
  <c r="K11558" i="3"/>
  <c r="K11559" i="3"/>
  <c r="K11560" i="3"/>
  <c r="K11561" i="3"/>
  <c r="K11562" i="3"/>
  <c r="K11563" i="3"/>
  <c r="K11564" i="3"/>
  <c r="K11565" i="3"/>
  <c r="K11566" i="3"/>
  <c r="K11567" i="3"/>
  <c r="K11568" i="3"/>
  <c r="K11569" i="3"/>
  <c r="K11570" i="3"/>
  <c r="K11571" i="3"/>
  <c r="K11572" i="3"/>
  <c r="K11573" i="3"/>
  <c r="K11574" i="3"/>
  <c r="K11575" i="3"/>
  <c r="K11576" i="3"/>
  <c r="K11577" i="3"/>
  <c r="K11578" i="3"/>
  <c r="K11579" i="3"/>
  <c r="K11580" i="3"/>
  <c r="K11581" i="3"/>
  <c r="K11582" i="3"/>
  <c r="K11583" i="3"/>
  <c r="K11584" i="3"/>
  <c r="K11585" i="3"/>
  <c r="K11586" i="3"/>
  <c r="K11587" i="3"/>
  <c r="K11588" i="3"/>
  <c r="K11589" i="3"/>
  <c r="K11590" i="3"/>
  <c r="K11591" i="3"/>
  <c r="K11592" i="3"/>
  <c r="K11593" i="3"/>
  <c r="K11594" i="3"/>
  <c r="K11595" i="3"/>
  <c r="K11596" i="3"/>
  <c r="K11597" i="3"/>
  <c r="K11598" i="3"/>
  <c r="K11599" i="3"/>
  <c r="K11600" i="3"/>
  <c r="K11601" i="3"/>
  <c r="K11602" i="3"/>
  <c r="K11603" i="3"/>
  <c r="K11604" i="3"/>
  <c r="K11605" i="3"/>
  <c r="K11606" i="3"/>
  <c r="K11607" i="3"/>
  <c r="K11608" i="3"/>
  <c r="K11609" i="3"/>
  <c r="K11610" i="3"/>
  <c r="K11611" i="3"/>
  <c r="K11612" i="3"/>
  <c r="K11613" i="3"/>
  <c r="K11614" i="3"/>
  <c r="K11615" i="3"/>
  <c r="K11616" i="3"/>
  <c r="K11617" i="3"/>
  <c r="K11618" i="3"/>
  <c r="K11619" i="3"/>
  <c r="K11620" i="3"/>
  <c r="K11621" i="3"/>
  <c r="K11622" i="3"/>
  <c r="K11623" i="3"/>
  <c r="K11624" i="3"/>
  <c r="K11625" i="3"/>
  <c r="K11626" i="3"/>
  <c r="K11627" i="3"/>
  <c r="K11628" i="3"/>
  <c r="K11629" i="3"/>
  <c r="K11630" i="3"/>
  <c r="K11631" i="3"/>
  <c r="K11632" i="3"/>
  <c r="K11633" i="3"/>
  <c r="K11634" i="3"/>
  <c r="K11635" i="3"/>
  <c r="K11636" i="3"/>
  <c r="K11637" i="3"/>
  <c r="K11638" i="3"/>
  <c r="K11639" i="3"/>
  <c r="K11640" i="3"/>
  <c r="K11641" i="3"/>
  <c r="K11642" i="3"/>
  <c r="K11643" i="3"/>
  <c r="K11644" i="3"/>
  <c r="K11645" i="3"/>
  <c r="K11646" i="3"/>
  <c r="K11647" i="3"/>
  <c r="K11648" i="3"/>
  <c r="K11649" i="3"/>
  <c r="K11650" i="3"/>
  <c r="K11651" i="3"/>
  <c r="K11652" i="3"/>
  <c r="K11653" i="3"/>
  <c r="K11654" i="3"/>
  <c r="K11655" i="3"/>
  <c r="K11656" i="3"/>
  <c r="K11657" i="3"/>
  <c r="K11658" i="3"/>
  <c r="K11659" i="3"/>
  <c r="K11660" i="3"/>
  <c r="K11661" i="3"/>
  <c r="K11662" i="3"/>
  <c r="K11663" i="3"/>
  <c r="K11664" i="3"/>
  <c r="K11665" i="3"/>
  <c r="K11666" i="3"/>
  <c r="K11667" i="3"/>
  <c r="K11668" i="3"/>
  <c r="K11669" i="3"/>
  <c r="K11670" i="3"/>
  <c r="K11671" i="3"/>
  <c r="K11672" i="3"/>
  <c r="K11673" i="3"/>
  <c r="K11674" i="3"/>
  <c r="K11675" i="3"/>
  <c r="K11676" i="3"/>
  <c r="K11677" i="3"/>
  <c r="K11678" i="3"/>
  <c r="K11679" i="3"/>
  <c r="K11680" i="3"/>
  <c r="K11681" i="3"/>
  <c r="K11682" i="3"/>
  <c r="K11683" i="3"/>
  <c r="K11684" i="3"/>
  <c r="K11685" i="3"/>
  <c r="K11686" i="3"/>
  <c r="K11687" i="3"/>
  <c r="K11688" i="3"/>
  <c r="K11689" i="3"/>
  <c r="K11690" i="3"/>
  <c r="K11691" i="3"/>
  <c r="K11692" i="3"/>
  <c r="K11693" i="3"/>
  <c r="K11694" i="3"/>
  <c r="K11695" i="3"/>
  <c r="K11696" i="3"/>
  <c r="K11697" i="3"/>
  <c r="K11698" i="3"/>
  <c r="K11699" i="3"/>
  <c r="K11700" i="3"/>
  <c r="K11701" i="3"/>
  <c r="K11702" i="3"/>
  <c r="K11703" i="3"/>
  <c r="K11704" i="3"/>
  <c r="K11705" i="3"/>
  <c r="K11706" i="3"/>
  <c r="K11707" i="3"/>
  <c r="K11708" i="3"/>
  <c r="K11709" i="3"/>
  <c r="K11710" i="3"/>
  <c r="K11711" i="3"/>
  <c r="K11712" i="3"/>
  <c r="K11713" i="3"/>
  <c r="K11714" i="3"/>
  <c r="K11715" i="3"/>
  <c r="K11716" i="3"/>
  <c r="K11717" i="3"/>
  <c r="K11718" i="3"/>
  <c r="K11719" i="3"/>
  <c r="K11720" i="3"/>
  <c r="K11721" i="3"/>
  <c r="K11722" i="3"/>
  <c r="K11723" i="3"/>
  <c r="K11724" i="3"/>
  <c r="K11725" i="3"/>
  <c r="K11726" i="3"/>
  <c r="K11727" i="3"/>
  <c r="K11728" i="3"/>
  <c r="K11729" i="3"/>
  <c r="K11730" i="3"/>
  <c r="K11731" i="3"/>
  <c r="K11732" i="3"/>
  <c r="K11733" i="3"/>
  <c r="K11734" i="3"/>
  <c r="K11735" i="3"/>
  <c r="K11736" i="3"/>
  <c r="K11737" i="3"/>
  <c r="K11738" i="3"/>
  <c r="K11739" i="3"/>
  <c r="K11740" i="3"/>
  <c r="K11741" i="3"/>
  <c r="K11742" i="3"/>
  <c r="K11743" i="3"/>
  <c r="K11744" i="3"/>
  <c r="K11745" i="3"/>
  <c r="K11746" i="3"/>
  <c r="K11747" i="3"/>
  <c r="K11748" i="3"/>
  <c r="K11749" i="3"/>
  <c r="K11750" i="3"/>
  <c r="K11751" i="3"/>
  <c r="K11752" i="3"/>
  <c r="K11753" i="3"/>
  <c r="K11754" i="3"/>
  <c r="K11755" i="3"/>
  <c r="K11756" i="3"/>
  <c r="K11757" i="3"/>
  <c r="K11758" i="3"/>
  <c r="K11759" i="3"/>
  <c r="K11760" i="3"/>
  <c r="K11761" i="3"/>
  <c r="K11762" i="3"/>
  <c r="K11763" i="3"/>
  <c r="K11764" i="3"/>
  <c r="K11765" i="3"/>
  <c r="K11766" i="3"/>
  <c r="K11767" i="3"/>
  <c r="K11768" i="3"/>
  <c r="K11769" i="3"/>
  <c r="K11770" i="3"/>
  <c r="K11771" i="3"/>
  <c r="K11772" i="3"/>
  <c r="K11773" i="3"/>
  <c r="K11774" i="3"/>
  <c r="K11775" i="3"/>
  <c r="K11776" i="3"/>
  <c r="K11777" i="3"/>
  <c r="K11778" i="3"/>
  <c r="K11779" i="3"/>
  <c r="K11780" i="3"/>
  <c r="K11781" i="3"/>
  <c r="K11782" i="3"/>
  <c r="K11783" i="3"/>
  <c r="K11784" i="3"/>
  <c r="K11785" i="3"/>
  <c r="K11786" i="3"/>
  <c r="K11787" i="3"/>
  <c r="K11788" i="3"/>
  <c r="K11789" i="3"/>
  <c r="K11790" i="3"/>
  <c r="K11791" i="3"/>
  <c r="K11792" i="3"/>
  <c r="K11793" i="3"/>
  <c r="K11794" i="3"/>
  <c r="K11795" i="3"/>
  <c r="K11796" i="3"/>
  <c r="K11797" i="3"/>
  <c r="K11798" i="3"/>
  <c r="K11799" i="3"/>
  <c r="K11800" i="3"/>
  <c r="K11801" i="3"/>
  <c r="K11802" i="3"/>
  <c r="K11803" i="3"/>
  <c r="K11804" i="3"/>
  <c r="K11805" i="3"/>
  <c r="K11806" i="3"/>
  <c r="K11807" i="3"/>
  <c r="K11808" i="3"/>
  <c r="K11809" i="3"/>
  <c r="K11810" i="3"/>
  <c r="K11811" i="3"/>
  <c r="K11812" i="3"/>
  <c r="K11813" i="3"/>
  <c r="K11814" i="3"/>
  <c r="K11815" i="3"/>
  <c r="K11816" i="3"/>
  <c r="K11817" i="3"/>
  <c r="K11818" i="3"/>
  <c r="K11819" i="3"/>
  <c r="K11820" i="3"/>
  <c r="K11821" i="3"/>
  <c r="K11822" i="3"/>
  <c r="K11823" i="3"/>
  <c r="K11824" i="3"/>
  <c r="K11825" i="3"/>
  <c r="K11826" i="3"/>
  <c r="K11827" i="3"/>
  <c r="K11828" i="3"/>
  <c r="K11829" i="3"/>
  <c r="K11830" i="3"/>
  <c r="K11831" i="3"/>
  <c r="K11832" i="3"/>
  <c r="K11833" i="3"/>
  <c r="K11834" i="3"/>
  <c r="K11835" i="3"/>
  <c r="K11836" i="3"/>
  <c r="K11837" i="3"/>
  <c r="K11838" i="3"/>
  <c r="K11839" i="3"/>
  <c r="K11840" i="3"/>
  <c r="K11841" i="3"/>
  <c r="K11842" i="3"/>
  <c r="K11843" i="3"/>
  <c r="K11844" i="3"/>
  <c r="K11845" i="3"/>
  <c r="K11846" i="3"/>
  <c r="K11847" i="3"/>
  <c r="K11848" i="3"/>
  <c r="K11849" i="3"/>
  <c r="K11850" i="3"/>
  <c r="K11851" i="3"/>
  <c r="K11852" i="3"/>
  <c r="K11853" i="3"/>
  <c r="K11854" i="3"/>
  <c r="K11855" i="3"/>
  <c r="K11856" i="3"/>
  <c r="K11857" i="3"/>
  <c r="K11858" i="3"/>
  <c r="K11859" i="3"/>
  <c r="K11860" i="3"/>
  <c r="K11861" i="3"/>
  <c r="K11862" i="3"/>
  <c r="K11863" i="3"/>
  <c r="K11864" i="3"/>
  <c r="K11865" i="3"/>
  <c r="K11866" i="3"/>
  <c r="K11867" i="3"/>
  <c r="K11868" i="3"/>
  <c r="K11869" i="3"/>
  <c r="K11870" i="3"/>
  <c r="K11871" i="3"/>
  <c r="K11872" i="3"/>
  <c r="K11873" i="3"/>
  <c r="K11874" i="3"/>
  <c r="K11875" i="3"/>
  <c r="K11876" i="3"/>
  <c r="K11877" i="3"/>
  <c r="K11878" i="3"/>
  <c r="K11879" i="3"/>
  <c r="K11880" i="3"/>
  <c r="K11881" i="3"/>
  <c r="K11882" i="3"/>
  <c r="K11883" i="3"/>
  <c r="K11884" i="3"/>
  <c r="K11885" i="3"/>
  <c r="K11886" i="3"/>
  <c r="K11887" i="3"/>
  <c r="K11888" i="3"/>
  <c r="K11889" i="3"/>
  <c r="K11890" i="3"/>
  <c r="K11891" i="3"/>
  <c r="K11892" i="3"/>
  <c r="K11893" i="3"/>
  <c r="K11894" i="3"/>
  <c r="K11895" i="3"/>
  <c r="K11896" i="3"/>
  <c r="K11897" i="3"/>
  <c r="K11898" i="3"/>
  <c r="K11899" i="3"/>
  <c r="K11900" i="3"/>
  <c r="K11901" i="3"/>
  <c r="K11902" i="3"/>
  <c r="K11903" i="3"/>
  <c r="K11904" i="3"/>
  <c r="K11905" i="3"/>
  <c r="K11906" i="3"/>
  <c r="K11907" i="3"/>
  <c r="K11908" i="3"/>
  <c r="K11909" i="3"/>
  <c r="K11910" i="3"/>
  <c r="K11911" i="3"/>
  <c r="K11912" i="3"/>
  <c r="K11913" i="3"/>
  <c r="K11914" i="3"/>
  <c r="K11915" i="3"/>
  <c r="K11916" i="3"/>
  <c r="K11917" i="3"/>
  <c r="K11918" i="3"/>
  <c r="K11919" i="3"/>
  <c r="K11920" i="3"/>
  <c r="K11921" i="3"/>
  <c r="K11922" i="3"/>
  <c r="K11923" i="3"/>
  <c r="K11924" i="3"/>
  <c r="K11925" i="3"/>
  <c r="K11926" i="3"/>
  <c r="K11927" i="3"/>
  <c r="K11928" i="3"/>
  <c r="K11929" i="3"/>
  <c r="K11930" i="3"/>
  <c r="K11931" i="3"/>
  <c r="K11932" i="3"/>
  <c r="K11933" i="3"/>
  <c r="K11934" i="3"/>
  <c r="K11935" i="3"/>
  <c r="K11936" i="3"/>
  <c r="K11937" i="3"/>
  <c r="K11938" i="3"/>
  <c r="K11939" i="3"/>
  <c r="K11940" i="3"/>
  <c r="K11941" i="3"/>
  <c r="K11942" i="3"/>
  <c r="K11943" i="3"/>
  <c r="K11944" i="3"/>
  <c r="K11945" i="3"/>
  <c r="K11946" i="3"/>
  <c r="K11947" i="3"/>
  <c r="K11948" i="3"/>
  <c r="K11949" i="3"/>
  <c r="K11950" i="3"/>
  <c r="K11951" i="3"/>
  <c r="K11952" i="3"/>
  <c r="K11953" i="3"/>
  <c r="K11954" i="3"/>
  <c r="K11955" i="3"/>
  <c r="K11956" i="3"/>
  <c r="K11957" i="3"/>
  <c r="K11958" i="3"/>
  <c r="K11959" i="3"/>
  <c r="K11960" i="3"/>
  <c r="K11961" i="3"/>
  <c r="K11962" i="3"/>
  <c r="K11963" i="3"/>
  <c r="K11964" i="3"/>
  <c r="K11965" i="3"/>
  <c r="K11966" i="3"/>
  <c r="K11967" i="3"/>
  <c r="K11968" i="3"/>
  <c r="K11969" i="3"/>
  <c r="K11970" i="3"/>
  <c r="K11971" i="3"/>
  <c r="K11972" i="3"/>
  <c r="K11973" i="3"/>
  <c r="K11974" i="3"/>
  <c r="K11975" i="3"/>
  <c r="K11976" i="3"/>
  <c r="K11977" i="3"/>
  <c r="K11978" i="3"/>
  <c r="K11979" i="3"/>
  <c r="K11980" i="3"/>
  <c r="K11981" i="3"/>
  <c r="K11982" i="3"/>
  <c r="K11983" i="3"/>
  <c r="K11984" i="3"/>
  <c r="K11985" i="3"/>
  <c r="K11986" i="3"/>
  <c r="K11987" i="3"/>
  <c r="K11988" i="3"/>
  <c r="K11989" i="3"/>
  <c r="K11990" i="3"/>
  <c r="K11991" i="3"/>
  <c r="K11992" i="3"/>
  <c r="K11993" i="3"/>
  <c r="K11994" i="3"/>
  <c r="K11995" i="3"/>
  <c r="K11996" i="3"/>
  <c r="K11997" i="3"/>
  <c r="K11998" i="3"/>
  <c r="K11999" i="3"/>
  <c r="K12000" i="3"/>
  <c r="K12001" i="3"/>
  <c r="K12002" i="3"/>
  <c r="K12003" i="3"/>
  <c r="K12004" i="3"/>
  <c r="K12005" i="3"/>
  <c r="K12006" i="3"/>
  <c r="K12007" i="3"/>
  <c r="K12008" i="3"/>
  <c r="K12009" i="3"/>
  <c r="K12010" i="3"/>
  <c r="K12011" i="3"/>
  <c r="K12012" i="3"/>
  <c r="K12013" i="3"/>
  <c r="K12014" i="3"/>
  <c r="K12015" i="3"/>
  <c r="K12016" i="3"/>
  <c r="K12017" i="3"/>
  <c r="K12018" i="3"/>
  <c r="K12019" i="3"/>
  <c r="K12020" i="3"/>
  <c r="K12021" i="3"/>
  <c r="K12022" i="3"/>
  <c r="K12023" i="3"/>
  <c r="K12024" i="3"/>
  <c r="K12025" i="3"/>
  <c r="K12026" i="3"/>
  <c r="K12027" i="3"/>
  <c r="K12028" i="3"/>
  <c r="K12029" i="3"/>
  <c r="K12030" i="3"/>
  <c r="K12031" i="3"/>
  <c r="K12032" i="3"/>
  <c r="K12033" i="3"/>
  <c r="K12034" i="3"/>
  <c r="K12035" i="3"/>
  <c r="K12036" i="3"/>
  <c r="K12037" i="3"/>
  <c r="K12038" i="3"/>
  <c r="K12039" i="3"/>
  <c r="K12040" i="3"/>
  <c r="K12041" i="3"/>
  <c r="K12042" i="3"/>
  <c r="K12043" i="3"/>
  <c r="K12044" i="3"/>
  <c r="K12045" i="3"/>
  <c r="K12046" i="3"/>
  <c r="K12047" i="3"/>
  <c r="K12048" i="3"/>
  <c r="K12049" i="3"/>
  <c r="K12050" i="3"/>
  <c r="K12051" i="3"/>
  <c r="K12052" i="3"/>
  <c r="K12053" i="3"/>
  <c r="K12054" i="3"/>
  <c r="K12055" i="3"/>
  <c r="K12056" i="3"/>
  <c r="K12057" i="3"/>
  <c r="K12058" i="3"/>
  <c r="K12059" i="3"/>
  <c r="K12060" i="3"/>
  <c r="K12061" i="3"/>
  <c r="K12062" i="3"/>
  <c r="K12063" i="3"/>
  <c r="K12064" i="3"/>
  <c r="K12065" i="3"/>
  <c r="K12066" i="3"/>
  <c r="K12067" i="3"/>
  <c r="K12068" i="3"/>
  <c r="K12069" i="3"/>
  <c r="K12070" i="3"/>
  <c r="K12071" i="3"/>
  <c r="K12072" i="3"/>
  <c r="K12073" i="3"/>
  <c r="K12074" i="3"/>
  <c r="K12075" i="3"/>
  <c r="K12076" i="3"/>
  <c r="K12077" i="3"/>
  <c r="K12078" i="3"/>
  <c r="K12079" i="3"/>
  <c r="K12080" i="3"/>
  <c r="K12081" i="3"/>
  <c r="K12082" i="3"/>
  <c r="K12083" i="3"/>
  <c r="K12084" i="3"/>
  <c r="K12085" i="3"/>
  <c r="K12086" i="3"/>
  <c r="K12087" i="3"/>
  <c r="K12088" i="3"/>
  <c r="K12089" i="3"/>
  <c r="K12090" i="3"/>
  <c r="K12091" i="3"/>
  <c r="K12092" i="3"/>
  <c r="K12093" i="3"/>
  <c r="K12094" i="3"/>
  <c r="K12095" i="3"/>
  <c r="K12096" i="3"/>
  <c r="K12097" i="3"/>
  <c r="K12098" i="3"/>
  <c r="K12099" i="3"/>
  <c r="K12100" i="3"/>
  <c r="K12101" i="3"/>
  <c r="K12102" i="3"/>
  <c r="K12103" i="3"/>
  <c r="K12104" i="3"/>
  <c r="K12105" i="3"/>
  <c r="K12106" i="3"/>
  <c r="K12107" i="3"/>
  <c r="K12108" i="3"/>
  <c r="K12109" i="3"/>
  <c r="K12110" i="3"/>
  <c r="K12111" i="3"/>
  <c r="K12112" i="3"/>
  <c r="K12113" i="3"/>
  <c r="K12114" i="3"/>
  <c r="K12115" i="3"/>
  <c r="K12116" i="3"/>
  <c r="K12117" i="3"/>
  <c r="K12118" i="3"/>
  <c r="K12119" i="3"/>
  <c r="K12120" i="3"/>
  <c r="K12121" i="3"/>
  <c r="K12122" i="3"/>
  <c r="K12123" i="3"/>
  <c r="K12124" i="3"/>
  <c r="K12125" i="3"/>
  <c r="K12126" i="3"/>
  <c r="K12127" i="3"/>
  <c r="K12128" i="3"/>
  <c r="K12129" i="3"/>
  <c r="K12130" i="3"/>
  <c r="K12131" i="3"/>
  <c r="K12132" i="3"/>
  <c r="K12133" i="3"/>
  <c r="K12134" i="3"/>
  <c r="K12135" i="3"/>
  <c r="K12136" i="3"/>
  <c r="K12137" i="3"/>
  <c r="K12138" i="3"/>
  <c r="K12139" i="3"/>
  <c r="K12140" i="3"/>
  <c r="K12141" i="3"/>
  <c r="K12142" i="3"/>
  <c r="K12143" i="3"/>
  <c r="K12144" i="3"/>
  <c r="K12145" i="3"/>
  <c r="K12146" i="3"/>
  <c r="K12147" i="3"/>
  <c r="K12148" i="3"/>
  <c r="K12149" i="3"/>
  <c r="K12150" i="3"/>
  <c r="K12151" i="3"/>
  <c r="K12152" i="3"/>
  <c r="K12153" i="3"/>
  <c r="K12154" i="3"/>
  <c r="K12155" i="3"/>
  <c r="K12156" i="3"/>
  <c r="K12157" i="3"/>
  <c r="K12158" i="3"/>
  <c r="K12159" i="3"/>
  <c r="K12160" i="3"/>
  <c r="K12161" i="3"/>
  <c r="K12162" i="3"/>
  <c r="K12163" i="3"/>
  <c r="K12164" i="3"/>
  <c r="K12165" i="3"/>
  <c r="K12166" i="3"/>
  <c r="K12167" i="3"/>
  <c r="K12168" i="3"/>
  <c r="K12169" i="3"/>
  <c r="K12170" i="3"/>
  <c r="K12171" i="3"/>
  <c r="K12172" i="3"/>
  <c r="K12173" i="3"/>
  <c r="K12174" i="3"/>
  <c r="K12175" i="3"/>
  <c r="K12176" i="3"/>
  <c r="K12177" i="3"/>
  <c r="K12178" i="3"/>
  <c r="K12179" i="3"/>
  <c r="K12180" i="3"/>
  <c r="K12181" i="3"/>
  <c r="K12182" i="3"/>
  <c r="K12183" i="3"/>
  <c r="K12184" i="3"/>
  <c r="K12185" i="3"/>
  <c r="K12186" i="3"/>
  <c r="K12187" i="3"/>
  <c r="K12188" i="3"/>
  <c r="K12189" i="3"/>
  <c r="K12190" i="3"/>
  <c r="K12191" i="3"/>
  <c r="K12192" i="3"/>
  <c r="K12193" i="3"/>
  <c r="K12194" i="3"/>
  <c r="K12195" i="3"/>
  <c r="K12196" i="3"/>
  <c r="K12197" i="3"/>
  <c r="K12198" i="3"/>
  <c r="K12199" i="3"/>
  <c r="K12200" i="3"/>
  <c r="K12201" i="3"/>
  <c r="K12202" i="3"/>
  <c r="K12203" i="3"/>
  <c r="K12204" i="3"/>
  <c r="K12205" i="3"/>
  <c r="K12206" i="3"/>
  <c r="K12207" i="3"/>
  <c r="K12208" i="3"/>
  <c r="K12209" i="3"/>
  <c r="K12210" i="3"/>
  <c r="K12211" i="3"/>
  <c r="K12212" i="3"/>
  <c r="K12213" i="3"/>
  <c r="K12214" i="3"/>
  <c r="K12215" i="3"/>
  <c r="K12216" i="3"/>
  <c r="K12217" i="3"/>
  <c r="K12218" i="3"/>
  <c r="K12219" i="3"/>
  <c r="K12220" i="3"/>
  <c r="K12221" i="3"/>
  <c r="K12222" i="3"/>
  <c r="K12223" i="3"/>
  <c r="K12224" i="3"/>
  <c r="K12225" i="3"/>
  <c r="K12226" i="3"/>
  <c r="K12227" i="3"/>
  <c r="K12228" i="3"/>
  <c r="K12229" i="3"/>
  <c r="K12230" i="3"/>
  <c r="K12231" i="3"/>
  <c r="K12232" i="3"/>
  <c r="K12233" i="3"/>
  <c r="K12234" i="3"/>
  <c r="K12235" i="3"/>
  <c r="K12236" i="3"/>
  <c r="K12237" i="3"/>
  <c r="K12238" i="3"/>
  <c r="K12239" i="3"/>
  <c r="K12240" i="3"/>
  <c r="K12241" i="3"/>
  <c r="K12242" i="3"/>
  <c r="K12243" i="3"/>
  <c r="K12244" i="3"/>
  <c r="K12245" i="3"/>
  <c r="K12246" i="3"/>
  <c r="K12247" i="3"/>
  <c r="K12248" i="3"/>
  <c r="K12249" i="3"/>
  <c r="K12250" i="3"/>
  <c r="K12251" i="3"/>
  <c r="K12252" i="3"/>
  <c r="K12253" i="3"/>
  <c r="K12254" i="3"/>
  <c r="K12255" i="3"/>
  <c r="K12256" i="3"/>
  <c r="K12257" i="3"/>
  <c r="K12258" i="3"/>
  <c r="K12259" i="3"/>
  <c r="K12260" i="3"/>
  <c r="K12261" i="3"/>
  <c r="K12262" i="3"/>
  <c r="K12263" i="3"/>
  <c r="K12264" i="3"/>
  <c r="K12265" i="3"/>
  <c r="K12266" i="3"/>
  <c r="K12267" i="3"/>
  <c r="K12268" i="3"/>
  <c r="K12269" i="3"/>
  <c r="K12270" i="3"/>
  <c r="K12271" i="3"/>
  <c r="K12272" i="3"/>
  <c r="K12273" i="3"/>
  <c r="K12274" i="3"/>
  <c r="K12275" i="3"/>
  <c r="K12276" i="3"/>
  <c r="K12277" i="3"/>
  <c r="K12278" i="3"/>
  <c r="K12279" i="3"/>
  <c r="K12280" i="3"/>
  <c r="K12281" i="3"/>
  <c r="K12282" i="3"/>
  <c r="K12283" i="3"/>
  <c r="K12284" i="3"/>
  <c r="K12285" i="3"/>
  <c r="K12286" i="3"/>
  <c r="K12287" i="3"/>
  <c r="K12288" i="3"/>
  <c r="K12289" i="3"/>
  <c r="K12290" i="3"/>
  <c r="K12291" i="3"/>
  <c r="K12292" i="3"/>
  <c r="K12293" i="3"/>
  <c r="K12294" i="3"/>
  <c r="K12295" i="3"/>
  <c r="K12296" i="3"/>
  <c r="K12297" i="3"/>
  <c r="K12298" i="3"/>
  <c r="K12299" i="3"/>
  <c r="K12300" i="3"/>
  <c r="K12301" i="3"/>
  <c r="K12302" i="3"/>
  <c r="K12303" i="3"/>
  <c r="K12304" i="3"/>
  <c r="K12305" i="3"/>
  <c r="K12306" i="3"/>
  <c r="K12307" i="3"/>
  <c r="K12308" i="3"/>
  <c r="K12309" i="3"/>
  <c r="K12310" i="3"/>
  <c r="K12311" i="3"/>
  <c r="K12312" i="3"/>
  <c r="K12313" i="3"/>
  <c r="K12314" i="3"/>
  <c r="K12315" i="3"/>
  <c r="K12316" i="3"/>
  <c r="K12317" i="3"/>
  <c r="K12318" i="3"/>
  <c r="K12319" i="3"/>
  <c r="K12320" i="3"/>
  <c r="K12321" i="3"/>
  <c r="K12322" i="3"/>
  <c r="K12323" i="3"/>
  <c r="K12324" i="3"/>
  <c r="K12325" i="3"/>
  <c r="K12326" i="3"/>
  <c r="K12327" i="3"/>
  <c r="K12328" i="3"/>
  <c r="K12329" i="3"/>
  <c r="K12330" i="3"/>
  <c r="K12331" i="3"/>
  <c r="K12332" i="3"/>
  <c r="K12333" i="3"/>
  <c r="K12334" i="3"/>
  <c r="K12335" i="3"/>
  <c r="K12336" i="3"/>
  <c r="K12337" i="3"/>
  <c r="K12338" i="3"/>
  <c r="K12339" i="3"/>
  <c r="K12340" i="3"/>
  <c r="K12341" i="3"/>
  <c r="K12342" i="3"/>
  <c r="K12343" i="3"/>
  <c r="K12344" i="3"/>
  <c r="K12345" i="3"/>
  <c r="K12346" i="3"/>
  <c r="K12347" i="3"/>
  <c r="K12348" i="3"/>
  <c r="K12349" i="3"/>
  <c r="K12350" i="3"/>
  <c r="K12351" i="3"/>
  <c r="K12352" i="3"/>
  <c r="K12353" i="3"/>
  <c r="K12354" i="3"/>
  <c r="K12355" i="3"/>
  <c r="K12356" i="3"/>
  <c r="K12357" i="3"/>
  <c r="K12358" i="3"/>
  <c r="K12359" i="3"/>
  <c r="K12360" i="3"/>
  <c r="K12361" i="3"/>
  <c r="K12362" i="3"/>
  <c r="K12363" i="3"/>
  <c r="K12364" i="3"/>
  <c r="K12365" i="3"/>
  <c r="K12366" i="3"/>
  <c r="K12367" i="3"/>
  <c r="K12368" i="3"/>
  <c r="K12369" i="3"/>
  <c r="K12370" i="3"/>
  <c r="K12371" i="3"/>
  <c r="K12372" i="3"/>
  <c r="K12373" i="3"/>
  <c r="K12374" i="3"/>
  <c r="K12375" i="3"/>
  <c r="K12376" i="3"/>
  <c r="K12377" i="3"/>
  <c r="K12378" i="3"/>
  <c r="K12379" i="3"/>
  <c r="K12380" i="3"/>
  <c r="K12381" i="3"/>
  <c r="K12382" i="3"/>
  <c r="K12383" i="3"/>
  <c r="K12384" i="3"/>
  <c r="K12385" i="3"/>
  <c r="K12386" i="3"/>
  <c r="K12387" i="3"/>
  <c r="K12388" i="3"/>
  <c r="K12389" i="3"/>
  <c r="K12390" i="3"/>
  <c r="K12391" i="3"/>
  <c r="K12392" i="3"/>
  <c r="K12393" i="3"/>
  <c r="K12394" i="3"/>
  <c r="K12395" i="3"/>
  <c r="K12396" i="3"/>
  <c r="K12397" i="3"/>
  <c r="K12398" i="3"/>
  <c r="K12399" i="3"/>
  <c r="K12400" i="3"/>
  <c r="K12401" i="3"/>
  <c r="K12402" i="3"/>
  <c r="K12403" i="3"/>
  <c r="K12404" i="3"/>
  <c r="K12405" i="3"/>
  <c r="K12406" i="3"/>
  <c r="K12407" i="3"/>
  <c r="K12408" i="3"/>
  <c r="K12409" i="3"/>
  <c r="K12410" i="3"/>
  <c r="K12411" i="3"/>
  <c r="K12412" i="3"/>
  <c r="K12413" i="3"/>
  <c r="K12414" i="3"/>
  <c r="K12415" i="3"/>
  <c r="K12416" i="3"/>
  <c r="K12417" i="3"/>
  <c r="K12418" i="3"/>
  <c r="K12419" i="3"/>
  <c r="K12420" i="3"/>
  <c r="K12421" i="3"/>
  <c r="K12422" i="3"/>
  <c r="K12423" i="3"/>
  <c r="K12424" i="3"/>
  <c r="K12425" i="3"/>
  <c r="K12426" i="3"/>
  <c r="K12427" i="3"/>
  <c r="K12428" i="3"/>
  <c r="K12429" i="3"/>
  <c r="K12430" i="3"/>
  <c r="K12431" i="3"/>
  <c r="K12432" i="3"/>
  <c r="K12433" i="3"/>
  <c r="K12434" i="3"/>
  <c r="K12435" i="3"/>
  <c r="K12436" i="3"/>
  <c r="K12437" i="3"/>
  <c r="K12438" i="3"/>
  <c r="K12439" i="3"/>
  <c r="K12440" i="3"/>
  <c r="K12441" i="3"/>
  <c r="K12442" i="3"/>
  <c r="K12443" i="3"/>
  <c r="K12444" i="3"/>
  <c r="K12445" i="3"/>
  <c r="K12446" i="3"/>
  <c r="K12447" i="3"/>
  <c r="K12448" i="3"/>
  <c r="K12449" i="3"/>
  <c r="K12450" i="3"/>
  <c r="K12451" i="3"/>
  <c r="K12452" i="3"/>
  <c r="K12453" i="3"/>
  <c r="K12454" i="3"/>
  <c r="K12455" i="3"/>
  <c r="K12456" i="3"/>
  <c r="K12457" i="3"/>
  <c r="K12458" i="3"/>
  <c r="K12459" i="3"/>
  <c r="K12460" i="3"/>
  <c r="K12461" i="3"/>
  <c r="K12462" i="3"/>
  <c r="K12463" i="3"/>
  <c r="K12464" i="3"/>
  <c r="K12465" i="3"/>
  <c r="K12466" i="3"/>
  <c r="K12467" i="3"/>
  <c r="K12468" i="3"/>
  <c r="K12469" i="3"/>
  <c r="K12470" i="3"/>
  <c r="K12471" i="3"/>
  <c r="K12472" i="3"/>
  <c r="K12473" i="3"/>
  <c r="K12474" i="3"/>
  <c r="K12475" i="3"/>
  <c r="K12476" i="3"/>
  <c r="K12477" i="3"/>
  <c r="K12478" i="3"/>
  <c r="K12479" i="3"/>
  <c r="K12480" i="3"/>
  <c r="K12481" i="3"/>
  <c r="K12482" i="3"/>
  <c r="K12483" i="3"/>
  <c r="K12484" i="3"/>
  <c r="K12485" i="3"/>
  <c r="K12486" i="3"/>
  <c r="K12487" i="3"/>
  <c r="K12488" i="3"/>
  <c r="K12489" i="3"/>
  <c r="K12490" i="3"/>
  <c r="K12491" i="3"/>
  <c r="K12492" i="3"/>
  <c r="K12493" i="3"/>
  <c r="K12494" i="3"/>
  <c r="K12495" i="3"/>
  <c r="K12496" i="3"/>
  <c r="K12497" i="3"/>
  <c r="K12498" i="3"/>
  <c r="K12499" i="3"/>
  <c r="K12500" i="3"/>
  <c r="K12501" i="3"/>
  <c r="K12502" i="3"/>
  <c r="K12503" i="3"/>
  <c r="K12504" i="3"/>
  <c r="K12505" i="3"/>
  <c r="K12506" i="3"/>
  <c r="K12507" i="3"/>
  <c r="K12508" i="3"/>
  <c r="K12509" i="3"/>
  <c r="K12510" i="3"/>
  <c r="K12511" i="3"/>
  <c r="K12512" i="3"/>
  <c r="K12513" i="3"/>
  <c r="K12514" i="3"/>
  <c r="K12515" i="3"/>
  <c r="K12516" i="3"/>
  <c r="K12517" i="3"/>
  <c r="K12518" i="3"/>
  <c r="K12519" i="3"/>
  <c r="K12520" i="3"/>
  <c r="K12521" i="3"/>
  <c r="K12522" i="3"/>
  <c r="K12523" i="3"/>
  <c r="K12524" i="3"/>
  <c r="K12525" i="3"/>
  <c r="K12526" i="3"/>
  <c r="K12527" i="3"/>
  <c r="K12528" i="3"/>
  <c r="K12529" i="3"/>
  <c r="K12530" i="3"/>
  <c r="K12531" i="3"/>
  <c r="K12532" i="3"/>
  <c r="K12533" i="3"/>
  <c r="K12534" i="3"/>
  <c r="K12535" i="3"/>
  <c r="K12536" i="3"/>
  <c r="K12537" i="3"/>
  <c r="K12538" i="3"/>
  <c r="K12539" i="3"/>
  <c r="K12540" i="3"/>
  <c r="K12541" i="3"/>
  <c r="K12542" i="3"/>
  <c r="K12543" i="3"/>
  <c r="K12544" i="3"/>
  <c r="K12545" i="3"/>
  <c r="K12546" i="3"/>
  <c r="K12547" i="3"/>
  <c r="K12548" i="3"/>
  <c r="K12549" i="3"/>
  <c r="K12550" i="3"/>
  <c r="K12551" i="3"/>
  <c r="K12552" i="3"/>
  <c r="K12553" i="3"/>
  <c r="K12554" i="3"/>
  <c r="K12555" i="3"/>
  <c r="K12556" i="3"/>
  <c r="K12557" i="3"/>
  <c r="K12558" i="3"/>
  <c r="K12559" i="3"/>
  <c r="K12560" i="3"/>
  <c r="K12561" i="3"/>
  <c r="K12562" i="3"/>
  <c r="K12563" i="3"/>
  <c r="K12564" i="3"/>
  <c r="K12565" i="3"/>
  <c r="K12566" i="3"/>
  <c r="K12567" i="3"/>
  <c r="K12568" i="3"/>
  <c r="K12569" i="3"/>
  <c r="K12570" i="3"/>
  <c r="K12571" i="3"/>
  <c r="K12572" i="3"/>
  <c r="K12573" i="3"/>
  <c r="K12574" i="3"/>
  <c r="K12575" i="3"/>
  <c r="K12576" i="3"/>
  <c r="K12577" i="3"/>
  <c r="K12578" i="3"/>
  <c r="K12579" i="3"/>
  <c r="K12580" i="3"/>
  <c r="K12581" i="3"/>
  <c r="K12582" i="3"/>
  <c r="K12583" i="3"/>
  <c r="K12584" i="3"/>
  <c r="K12585" i="3"/>
  <c r="K12586" i="3"/>
  <c r="K12587" i="3"/>
  <c r="K12588" i="3"/>
  <c r="K12589" i="3"/>
  <c r="K12590" i="3"/>
  <c r="K12591" i="3"/>
  <c r="K12592" i="3"/>
  <c r="K12593" i="3"/>
  <c r="K12594" i="3"/>
  <c r="K12595" i="3"/>
  <c r="K12596" i="3"/>
  <c r="K12597" i="3"/>
  <c r="K12598" i="3"/>
  <c r="K12599" i="3"/>
  <c r="K12600" i="3"/>
  <c r="K12601" i="3"/>
  <c r="K12602" i="3"/>
  <c r="K12603" i="3"/>
  <c r="K12604" i="3"/>
  <c r="K12605" i="3"/>
  <c r="K12606" i="3"/>
  <c r="K12607" i="3"/>
  <c r="K12608" i="3"/>
  <c r="K12609" i="3"/>
  <c r="K12610" i="3"/>
  <c r="K12611" i="3"/>
  <c r="K12612" i="3"/>
  <c r="K12613" i="3"/>
  <c r="K12614" i="3"/>
  <c r="K12615" i="3"/>
  <c r="K12616" i="3"/>
  <c r="K12617" i="3"/>
  <c r="K12618" i="3"/>
  <c r="K12619" i="3"/>
  <c r="K12620" i="3"/>
  <c r="K12621" i="3"/>
  <c r="K12622" i="3"/>
  <c r="K12623" i="3"/>
  <c r="K12624" i="3"/>
  <c r="K12625" i="3"/>
  <c r="K12626" i="3"/>
  <c r="K12627" i="3"/>
  <c r="K12628" i="3"/>
  <c r="K12629" i="3"/>
  <c r="K12630" i="3"/>
  <c r="K12631" i="3"/>
  <c r="K12632" i="3"/>
  <c r="K12633" i="3"/>
  <c r="K12634" i="3"/>
  <c r="K12635" i="3"/>
  <c r="K12636" i="3"/>
  <c r="K12637" i="3"/>
  <c r="K12638" i="3"/>
  <c r="K12639" i="3"/>
  <c r="K12640" i="3"/>
  <c r="K12641" i="3"/>
  <c r="K12642" i="3"/>
  <c r="K12643" i="3"/>
  <c r="K12644" i="3"/>
  <c r="K12645" i="3"/>
  <c r="K12646" i="3"/>
  <c r="K12647" i="3"/>
  <c r="K12648" i="3"/>
  <c r="K12649" i="3"/>
  <c r="K12650" i="3"/>
  <c r="K12651" i="3"/>
  <c r="K12652" i="3"/>
  <c r="K12653" i="3"/>
  <c r="K12654" i="3"/>
  <c r="K12655" i="3"/>
  <c r="K12656" i="3"/>
  <c r="K12657" i="3"/>
  <c r="K12658" i="3"/>
  <c r="K12659" i="3"/>
  <c r="K12660" i="3"/>
  <c r="K12661" i="3"/>
  <c r="K12662" i="3"/>
  <c r="K12663" i="3"/>
  <c r="K12664" i="3"/>
  <c r="K12665" i="3"/>
  <c r="K12666" i="3"/>
  <c r="K12667" i="3"/>
  <c r="K12668" i="3"/>
  <c r="K12669" i="3"/>
  <c r="K12670" i="3"/>
  <c r="K12671" i="3"/>
  <c r="K12672" i="3"/>
  <c r="K12673" i="3"/>
  <c r="K12674" i="3"/>
  <c r="K12675" i="3"/>
  <c r="K12676" i="3"/>
  <c r="K12677" i="3"/>
  <c r="K12678" i="3"/>
  <c r="K12679" i="3"/>
  <c r="K12680" i="3"/>
  <c r="K12681" i="3"/>
  <c r="K12682" i="3"/>
  <c r="K12683" i="3"/>
  <c r="K12684" i="3"/>
  <c r="K12685" i="3"/>
  <c r="K12686" i="3"/>
  <c r="K12687" i="3"/>
  <c r="K12688" i="3"/>
  <c r="K12689" i="3"/>
  <c r="K12690" i="3"/>
  <c r="K12691" i="3"/>
  <c r="K12692" i="3"/>
  <c r="K12693" i="3"/>
  <c r="K12694" i="3"/>
  <c r="K12695" i="3"/>
  <c r="K12696" i="3"/>
  <c r="K12697" i="3"/>
  <c r="K12698" i="3"/>
  <c r="K12699" i="3"/>
  <c r="K12700" i="3"/>
  <c r="K12701" i="3"/>
  <c r="K12702" i="3"/>
  <c r="K12703" i="3"/>
  <c r="K12704" i="3"/>
  <c r="K12705" i="3"/>
  <c r="K12706" i="3"/>
  <c r="K12707" i="3"/>
  <c r="K12708" i="3"/>
  <c r="K12709" i="3"/>
  <c r="K12710" i="3"/>
  <c r="K12711" i="3"/>
  <c r="K12712" i="3"/>
  <c r="K12713" i="3"/>
  <c r="K12714" i="3"/>
  <c r="K12715" i="3"/>
  <c r="K12716" i="3"/>
  <c r="K12717" i="3"/>
  <c r="K12718" i="3"/>
  <c r="K12719" i="3"/>
  <c r="K12720" i="3"/>
  <c r="K12721" i="3"/>
  <c r="K12722" i="3"/>
  <c r="K12723" i="3"/>
  <c r="K12724" i="3"/>
  <c r="K12725" i="3"/>
  <c r="K12726" i="3"/>
  <c r="K12727" i="3"/>
  <c r="K12728" i="3"/>
  <c r="K12729" i="3"/>
  <c r="K12730" i="3"/>
  <c r="K12731" i="3"/>
  <c r="K12732" i="3"/>
  <c r="K12733" i="3"/>
  <c r="K12734" i="3"/>
  <c r="K12735" i="3"/>
  <c r="K12736" i="3"/>
  <c r="K12737" i="3"/>
  <c r="K12738" i="3"/>
  <c r="K12739" i="3"/>
  <c r="K12740" i="3"/>
  <c r="K12741" i="3"/>
  <c r="K12742" i="3"/>
  <c r="K12743" i="3"/>
  <c r="K12744" i="3"/>
  <c r="K12745" i="3"/>
  <c r="K12746" i="3"/>
  <c r="K12747" i="3"/>
  <c r="K12748" i="3"/>
  <c r="K12749" i="3"/>
  <c r="K12750" i="3"/>
  <c r="K12751" i="3"/>
  <c r="K12752" i="3"/>
  <c r="K12753" i="3"/>
  <c r="K12754" i="3"/>
  <c r="K12755" i="3"/>
  <c r="K12756" i="3"/>
  <c r="K12757" i="3"/>
  <c r="K12758" i="3"/>
  <c r="K12759" i="3"/>
  <c r="K12760" i="3"/>
  <c r="K12761" i="3"/>
  <c r="K12762" i="3"/>
  <c r="K12763" i="3"/>
  <c r="K12764" i="3"/>
  <c r="K12765" i="3"/>
  <c r="K12766" i="3"/>
  <c r="K12767" i="3"/>
  <c r="K12768" i="3"/>
  <c r="K12769" i="3"/>
  <c r="K12770" i="3"/>
  <c r="K12771" i="3"/>
  <c r="K12772" i="3"/>
  <c r="K12773" i="3"/>
  <c r="K12774" i="3"/>
  <c r="K12775" i="3"/>
  <c r="K12776" i="3"/>
  <c r="K12777" i="3"/>
  <c r="K12778" i="3"/>
  <c r="K12779" i="3"/>
  <c r="K12780" i="3"/>
  <c r="K12781" i="3"/>
  <c r="K12782" i="3"/>
  <c r="K12783" i="3"/>
  <c r="K12784" i="3"/>
  <c r="K12785" i="3"/>
  <c r="K12786" i="3"/>
  <c r="K12787" i="3"/>
  <c r="K12788" i="3"/>
  <c r="K12789" i="3"/>
  <c r="K12790" i="3"/>
  <c r="K12791" i="3"/>
  <c r="K12792" i="3"/>
  <c r="K12793" i="3"/>
  <c r="K12794" i="3"/>
  <c r="K12795" i="3"/>
  <c r="K12796" i="3"/>
  <c r="K12797" i="3"/>
  <c r="K12798" i="3"/>
  <c r="K12799" i="3"/>
  <c r="K12800" i="3"/>
  <c r="K12801" i="3"/>
  <c r="K12802" i="3"/>
  <c r="K12803" i="3"/>
  <c r="K12804" i="3"/>
  <c r="K12805" i="3"/>
  <c r="K12806" i="3"/>
  <c r="K12807" i="3"/>
  <c r="K12808" i="3"/>
  <c r="K12809" i="3"/>
  <c r="K12810" i="3"/>
  <c r="K12811" i="3"/>
  <c r="K12812" i="3"/>
  <c r="K12813" i="3"/>
  <c r="K12814" i="3"/>
  <c r="K12815" i="3"/>
  <c r="K12816" i="3"/>
  <c r="K12817" i="3"/>
  <c r="K12818" i="3"/>
  <c r="K12819" i="3"/>
  <c r="K12820" i="3"/>
  <c r="K12821" i="3"/>
  <c r="K12822" i="3"/>
  <c r="K12823" i="3"/>
  <c r="K12824" i="3"/>
  <c r="K12825" i="3"/>
  <c r="K12826" i="3"/>
  <c r="K12827" i="3"/>
  <c r="K12828" i="3"/>
  <c r="K12829" i="3"/>
  <c r="K12830" i="3"/>
  <c r="K12831" i="3"/>
  <c r="K12832" i="3"/>
  <c r="K12833" i="3"/>
  <c r="K12834" i="3"/>
  <c r="K12835" i="3"/>
  <c r="K12836" i="3"/>
  <c r="K12837" i="3"/>
  <c r="K12838" i="3"/>
  <c r="K12839" i="3"/>
  <c r="K12840" i="3"/>
  <c r="K12841" i="3"/>
  <c r="K12842" i="3"/>
  <c r="K12843" i="3"/>
  <c r="K12844" i="3"/>
  <c r="K12845" i="3"/>
  <c r="K12846" i="3"/>
  <c r="K12847" i="3"/>
  <c r="K12848" i="3"/>
  <c r="K12849" i="3"/>
  <c r="K12850" i="3"/>
  <c r="K12851" i="3"/>
  <c r="K12852" i="3"/>
  <c r="K12853" i="3"/>
  <c r="K12854" i="3"/>
  <c r="K12855" i="3"/>
  <c r="K12856" i="3"/>
  <c r="K12857" i="3"/>
  <c r="K12858" i="3"/>
  <c r="K12859" i="3"/>
  <c r="K12860" i="3"/>
  <c r="K12861" i="3"/>
  <c r="K12862" i="3"/>
  <c r="K12863" i="3"/>
  <c r="K12864" i="3"/>
  <c r="K12865" i="3"/>
  <c r="K12866" i="3"/>
  <c r="K12867" i="3"/>
  <c r="K12868" i="3"/>
  <c r="K12869" i="3"/>
  <c r="K12870" i="3"/>
  <c r="K12871" i="3"/>
  <c r="K12872" i="3"/>
  <c r="K12873" i="3"/>
  <c r="K12874" i="3"/>
  <c r="K12875" i="3"/>
  <c r="K12876" i="3"/>
  <c r="K12877" i="3"/>
  <c r="K12878" i="3"/>
  <c r="K12879" i="3"/>
  <c r="K12880" i="3"/>
  <c r="K12881" i="3"/>
  <c r="K12882" i="3"/>
  <c r="K12883" i="3"/>
  <c r="K12884" i="3"/>
  <c r="K12885" i="3"/>
  <c r="K12886" i="3"/>
  <c r="K12887" i="3"/>
  <c r="K12888" i="3"/>
  <c r="K12889" i="3"/>
  <c r="K12890" i="3"/>
  <c r="K12891" i="3"/>
  <c r="K12892" i="3"/>
  <c r="K12893" i="3"/>
  <c r="K12894" i="3"/>
  <c r="K12895" i="3"/>
  <c r="K12896" i="3"/>
  <c r="K12897" i="3"/>
  <c r="K12898" i="3"/>
  <c r="K12899" i="3"/>
  <c r="K12900" i="3"/>
  <c r="K12901" i="3"/>
  <c r="K12902" i="3"/>
  <c r="K12903" i="3"/>
  <c r="K12904" i="3"/>
  <c r="K12905" i="3"/>
  <c r="K12906" i="3"/>
  <c r="K12907" i="3"/>
  <c r="K12908" i="3"/>
  <c r="K12909" i="3"/>
  <c r="K12910" i="3"/>
  <c r="K12911" i="3"/>
  <c r="K12912" i="3"/>
  <c r="K12913" i="3"/>
  <c r="K12914" i="3"/>
  <c r="K12915" i="3"/>
  <c r="K12916" i="3"/>
  <c r="K12917" i="3"/>
  <c r="K12918" i="3"/>
  <c r="K12919" i="3"/>
  <c r="K12920" i="3"/>
  <c r="K12921" i="3"/>
  <c r="K12922" i="3"/>
  <c r="K12923" i="3"/>
  <c r="K12924" i="3"/>
  <c r="K12925" i="3"/>
  <c r="K12926" i="3"/>
  <c r="K12927" i="3"/>
  <c r="K12928" i="3"/>
  <c r="K12929" i="3"/>
  <c r="K12930" i="3"/>
  <c r="K12931" i="3"/>
  <c r="K12932" i="3"/>
  <c r="K12933" i="3"/>
  <c r="K12934" i="3"/>
  <c r="K12935" i="3"/>
  <c r="K12936" i="3"/>
  <c r="K12937" i="3"/>
  <c r="K12938" i="3"/>
  <c r="K12939" i="3"/>
  <c r="K12940" i="3"/>
  <c r="K12941" i="3"/>
  <c r="K12942" i="3"/>
  <c r="K12943" i="3"/>
  <c r="K12944" i="3"/>
  <c r="K12945" i="3"/>
  <c r="K12946" i="3"/>
  <c r="K12947" i="3"/>
  <c r="K12948" i="3"/>
  <c r="K12949" i="3"/>
  <c r="K12950" i="3"/>
  <c r="K12951" i="3"/>
  <c r="K12952" i="3"/>
  <c r="K12953" i="3"/>
  <c r="K12954" i="3"/>
  <c r="K12955" i="3"/>
  <c r="K12956" i="3"/>
  <c r="K12957" i="3"/>
  <c r="K12958" i="3"/>
  <c r="K12959" i="3"/>
  <c r="K12960" i="3"/>
  <c r="K12961" i="3"/>
  <c r="K12962" i="3"/>
  <c r="K12963" i="3"/>
  <c r="K12964" i="3"/>
  <c r="K12965" i="3"/>
  <c r="K12966" i="3"/>
  <c r="K12967" i="3"/>
  <c r="K12968" i="3"/>
  <c r="K12969" i="3"/>
  <c r="K12970" i="3"/>
  <c r="K12971" i="3"/>
  <c r="K12972" i="3"/>
  <c r="K12973" i="3"/>
  <c r="K12974" i="3"/>
  <c r="K12975" i="3"/>
  <c r="K12976" i="3"/>
  <c r="K12977" i="3"/>
  <c r="K12978" i="3"/>
  <c r="K12979" i="3"/>
  <c r="K12980" i="3"/>
  <c r="K12981" i="3"/>
  <c r="K12982" i="3"/>
  <c r="K12983" i="3"/>
  <c r="K12984" i="3"/>
  <c r="K12985" i="3"/>
  <c r="K12986" i="3"/>
  <c r="K12987" i="3"/>
  <c r="K12988" i="3"/>
  <c r="K12989" i="3"/>
  <c r="K12990" i="3"/>
  <c r="K12991" i="3"/>
  <c r="K12992" i="3"/>
  <c r="K12993" i="3"/>
  <c r="K12994" i="3"/>
  <c r="K12995" i="3"/>
  <c r="K12996" i="3"/>
  <c r="K12997" i="3"/>
  <c r="K12998" i="3"/>
  <c r="K12999" i="3"/>
  <c r="K13000" i="3"/>
  <c r="K13001" i="3"/>
  <c r="K13002" i="3"/>
  <c r="K13003" i="3"/>
  <c r="K13004" i="3"/>
  <c r="K13005" i="3"/>
  <c r="K13006" i="3"/>
  <c r="K13007" i="3"/>
  <c r="K13008" i="3"/>
  <c r="K13009" i="3"/>
  <c r="K13010" i="3"/>
  <c r="K13011" i="3"/>
  <c r="K13012" i="3"/>
  <c r="K13013" i="3"/>
  <c r="K13014" i="3"/>
  <c r="K13015" i="3"/>
  <c r="K13016" i="3"/>
  <c r="K13017" i="3"/>
  <c r="K13018" i="3"/>
  <c r="K13019" i="3"/>
  <c r="K13020" i="3"/>
  <c r="K13021" i="3"/>
  <c r="K13022" i="3"/>
  <c r="K13023" i="3"/>
  <c r="K13024" i="3"/>
  <c r="K13025" i="3"/>
  <c r="K13026" i="3"/>
  <c r="K13027" i="3"/>
  <c r="K13028" i="3"/>
  <c r="K13029" i="3"/>
  <c r="K13030" i="3"/>
  <c r="K13031" i="3"/>
  <c r="K13032" i="3"/>
  <c r="K13033" i="3"/>
  <c r="K13034" i="3"/>
  <c r="K13035" i="3"/>
  <c r="K13036" i="3"/>
  <c r="K13037" i="3"/>
  <c r="K13038" i="3"/>
  <c r="K13039" i="3"/>
  <c r="K13040" i="3"/>
  <c r="K13041" i="3"/>
  <c r="K13042" i="3"/>
  <c r="K13043" i="3"/>
  <c r="K13044" i="3"/>
  <c r="K13045" i="3"/>
  <c r="K13046" i="3"/>
  <c r="K13047" i="3"/>
  <c r="K13048" i="3"/>
  <c r="K13049" i="3"/>
  <c r="K13050" i="3"/>
  <c r="K13051" i="3"/>
  <c r="K13052" i="3"/>
  <c r="K13053" i="3"/>
  <c r="K13054" i="3"/>
  <c r="K13055" i="3"/>
  <c r="K13056" i="3"/>
  <c r="K13057" i="3"/>
  <c r="K13058" i="3"/>
  <c r="K13059" i="3"/>
  <c r="K13060" i="3"/>
  <c r="K13061" i="3"/>
  <c r="K13062" i="3"/>
  <c r="K13063" i="3"/>
  <c r="K13064" i="3"/>
  <c r="K13065" i="3"/>
  <c r="K13066" i="3"/>
  <c r="K13067" i="3"/>
  <c r="K13068" i="3"/>
  <c r="K13069" i="3"/>
  <c r="K13070" i="3"/>
  <c r="K13071" i="3"/>
  <c r="K13072" i="3"/>
  <c r="K13073" i="3"/>
  <c r="K13074" i="3"/>
  <c r="K13075" i="3"/>
  <c r="K13076" i="3"/>
  <c r="K13077" i="3"/>
  <c r="K13078" i="3"/>
  <c r="K13079" i="3"/>
  <c r="K13080" i="3"/>
  <c r="K13081" i="3"/>
  <c r="K13082" i="3"/>
  <c r="K13083" i="3"/>
  <c r="K13084" i="3"/>
  <c r="K13085" i="3"/>
  <c r="K13086" i="3"/>
  <c r="K13087" i="3"/>
  <c r="K13088" i="3"/>
  <c r="K13089" i="3"/>
  <c r="K13090" i="3"/>
  <c r="K13091" i="3"/>
  <c r="K13092" i="3"/>
  <c r="K13093" i="3"/>
  <c r="K13094" i="3"/>
  <c r="K13095" i="3"/>
  <c r="K13096" i="3"/>
  <c r="K13097" i="3"/>
  <c r="K13098" i="3"/>
  <c r="K13099" i="3"/>
  <c r="K13100" i="3"/>
  <c r="K13101" i="3"/>
  <c r="K13102" i="3"/>
  <c r="K13103" i="3"/>
  <c r="K13104" i="3"/>
  <c r="K13105" i="3"/>
  <c r="K13106" i="3"/>
  <c r="K13107" i="3"/>
  <c r="K13108" i="3"/>
  <c r="K13109" i="3"/>
  <c r="K13110" i="3"/>
  <c r="K13111" i="3"/>
  <c r="K13112" i="3"/>
  <c r="K13113" i="3"/>
  <c r="K13114" i="3"/>
  <c r="K13115" i="3"/>
  <c r="K13116" i="3"/>
  <c r="K13117" i="3"/>
  <c r="K13118" i="3"/>
  <c r="K13119" i="3"/>
  <c r="K13120" i="3"/>
  <c r="K13121" i="3"/>
  <c r="K13122" i="3"/>
  <c r="K13123" i="3"/>
  <c r="K13124" i="3"/>
  <c r="K13125" i="3"/>
  <c r="K13126" i="3"/>
  <c r="K13127" i="3"/>
  <c r="K13128" i="3"/>
  <c r="K13129" i="3"/>
  <c r="K13130" i="3"/>
  <c r="K13131" i="3"/>
  <c r="K13132" i="3"/>
  <c r="K13133" i="3"/>
  <c r="K13134" i="3"/>
  <c r="K13135" i="3"/>
  <c r="K13136" i="3"/>
  <c r="K13137" i="3"/>
  <c r="K13138" i="3"/>
  <c r="K13139" i="3"/>
  <c r="K13140" i="3"/>
  <c r="K13141" i="3"/>
  <c r="K13142" i="3"/>
  <c r="K13143" i="3"/>
  <c r="K13144" i="3"/>
  <c r="K13145" i="3"/>
  <c r="K13146" i="3"/>
  <c r="K13147" i="3"/>
  <c r="K13148" i="3"/>
  <c r="K13149" i="3"/>
  <c r="K13150" i="3"/>
  <c r="K13151" i="3"/>
  <c r="K13152" i="3"/>
  <c r="K13153" i="3"/>
  <c r="K13154" i="3"/>
  <c r="K13155" i="3"/>
  <c r="K13156" i="3"/>
  <c r="K13157" i="3"/>
  <c r="K13158" i="3"/>
  <c r="K13159" i="3"/>
  <c r="K13160" i="3"/>
  <c r="K13161" i="3"/>
  <c r="K13162" i="3"/>
  <c r="K13163" i="3"/>
  <c r="K13164" i="3"/>
  <c r="K13165" i="3"/>
  <c r="K13166" i="3"/>
  <c r="K13167" i="3"/>
  <c r="K13168" i="3"/>
  <c r="K13169" i="3"/>
  <c r="K13170" i="3"/>
  <c r="K13171" i="3"/>
  <c r="K13172" i="3"/>
  <c r="K13173" i="3"/>
  <c r="K13174" i="3"/>
  <c r="K13175" i="3"/>
  <c r="K13176" i="3"/>
  <c r="K13177" i="3"/>
  <c r="K13178" i="3"/>
  <c r="K13179" i="3"/>
  <c r="K13180" i="3"/>
  <c r="K13181" i="3"/>
  <c r="K13182" i="3"/>
  <c r="K13183" i="3"/>
  <c r="K13184" i="3"/>
  <c r="K13185" i="3"/>
  <c r="K13186" i="3"/>
  <c r="K13187" i="3"/>
  <c r="K13188" i="3"/>
  <c r="K13189" i="3"/>
  <c r="K13190" i="3"/>
  <c r="K13191" i="3"/>
  <c r="K13192" i="3"/>
  <c r="K13193" i="3"/>
  <c r="K13194" i="3"/>
  <c r="K13195" i="3"/>
  <c r="K13196" i="3"/>
  <c r="K13197" i="3"/>
  <c r="K13198" i="3"/>
  <c r="K13199" i="3"/>
  <c r="K13200" i="3"/>
  <c r="K13201" i="3"/>
  <c r="K13202" i="3"/>
  <c r="K13203" i="3"/>
  <c r="K13204" i="3"/>
  <c r="K13205" i="3"/>
  <c r="K13206" i="3"/>
  <c r="K13207" i="3"/>
  <c r="K13208" i="3"/>
  <c r="K13209" i="3"/>
  <c r="K13210" i="3"/>
  <c r="K13211" i="3"/>
  <c r="K13212" i="3"/>
  <c r="K13213" i="3"/>
  <c r="K13214" i="3"/>
  <c r="K13215" i="3"/>
  <c r="K13216" i="3"/>
  <c r="K13217" i="3"/>
  <c r="K13218" i="3"/>
  <c r="K13219" i="3"/>
  <c r="K13220" i="3"/>
  <c r="K13221" i="3"/>
  <c r="K13222" i="3"/>
  <c r="K13223" i="3"/>
  <c r="K13224" i="3"/>
  <c r="K13225" i="3"/>
  <c r="K13226" i="3"/>
  <c r="K13227" i="3"/>
  <c r="K13228" i="3"/>
  <c r="K13229" i="3"/>
  <c r="K13230" i="3"/>
  <c r="K13231" i="3"/>
  <c r="K13232" i="3"/>
  <c r="K13233" i="3"/>
  <c r="K13234" i="3"/>
  <c r="K13235" i="3"/>
  <c r="K13236" i="3"/>
  <c r="K13237" i="3"/>
  <c r="K13238" i="3"/>
  <c r="K13239" i="3"/>
  <c r="K13240" i="3"/>
  <c r="K13241" i="3"/>
  <c r="K13242" i="3"/>
  <c r="K13243" i="3"/>
  <c r="K13244" i="3"/>
  <c r="K13245" i="3"/>
  <c r="K13246" i="3"/>
  <c r="K13247" i="3"/>
  <c r="K13248" i="3"/>
  <c r="K13249" i="3"/>
  <c r="K13250" i="3"/>
  <c r="K13251" i="3"/>
  <c r="K13252" i="3"/>
  <c r="K13253" i="3"/>
  <c r="K13254" i="3"/>
  <c r="K13255" i="3"/>
  <c r="K13256" i="3"/>
  <c r="K13257" i="3"/>
  <c r="K13258" i="3"/>
  <c r="K13259" i="3"/>
  <c r="K13260" i="3"/>
  <c r="K13261" i="3"/>
  <c r="K13262" i="3"/>
  <c r="K13263" i="3"/>
  <c r="K13264" i="3"/>
  <c r="K13265" i="3"/>
  <c r="K13266" i="3"/>
  <c r="K13267" i="3"/>
  <c r="K13268" i="3"/>
  <c r="K13269" i="3"/>
  <c r="K13270" i="3"/>
  <c r="K13271" i="3"/>
  <c r="K13272" i="3"/>
  <c r="K13273" i="3"/>
  <c r="K13274" i="3"/>
  <c r="K13275" i="3"/>
  <c r="K13276" i="3"/>
  <c r="K13277" i="3"/>
  <c r="K13278" i="3"/>
  <c r="K13279" i="3"/>
  <c r="K13280" i="3"/>
  <c r="K13281" i="3"/>
  <c r="K13282" i="3"/>
  <c r="K13283" i="3"/>
  <c r="K13284" i="3"/>
  <c r="K13285" i="3"/>
  <c r="K13286" i="3"/>
  <c r="K13287" i="3"/>
  <c r="K13288" i="3"/>
  <c r="K13289" i="3"/>
  <c r="K13290" i="3"/>
  <c r="K13291" i="3"/>
  <c r="K13292" i="3"/>
  <c r="K13293" i="3"/>
  <c r="K13294" i="3"/>
  <c r="K13295" i="3"/>
  <c r="K13296" i="3"/>
  <c r="K13297" i="3"/>
  <c r="K13298" i="3"/>
  <c r="K13299" i="3"/>
  <c r="K13300" i="3"/>
  <c r="K13301" i="3"/>
  <c r="K13302" i="3"/>
  <c r="K13303" i="3"/>
  <c r="K13304" i="3"/>
  <c r="K13305" i="3"/>
  <c r="K13306" i="3"/>
  <c r="K13307" i="3"/>
  <c r="K13308" i="3"/>
  <c r="K13309" i="3"/>
  <c r="K13310" i="3"/>
  <c r="K13311" i="3"/>
  <c r="K13312" i="3"/>
  <c r="K13313" i="3"/>
  <c r="K13314" i="3"/>
  <c r="K13315" i="3"/>
  <c r="K13316" i="3"/>
  <c r="K13317" i="3"/>
  <c r="K13318" i="3"/>
  <c r="K13319" i="3"/>
  <c r="K13320" i="3"/>
  <c r="K13321" i="3"/>
  <c r="K13322" i="3"/>
  <c r="K13323" i="3"/>
  <c r="K13324" i="3"/>
  <c r="K13325" i="3"/>
  <c r="K13326" i="3"/>
  <c r="K13327" i="3"/>
  <c r="K13328" i="3"/>
  <c r="K13329" i="3"/>
  <c r="K13330" i="3"/>
  <c r="K13331" i="3"/>
  <c r="K13332" i="3"/>
  <c r="K13333" i="3"/>
  <c r="K13334" i="3"/>
  <c r="K13335" i="3"/>
  <c r="K13336" i="3"/>
  <c r="K13337" i="3"/>
  <c r="K13338" i="3"/>
  <c r="K13339" i="3"/>
  <c r="K13340" i="3"/>
  <c r="K13341" i="3"/>
  <c r="K13342" i="3"/>
  <c r="K13343" i="3"/>
  <c r="K13344" i="3"/>
  <c r="K13345" i="3"/>
  <c r="K13346" i="3"/>
  <c r="K13347" i="3"/>
  <c r="K13348" i="3"/>
  <c r="K13349" i="3"/>
  <c r="K13350" i="3"/>
  <c r="K13351" i="3"/>
  <c r="K13352" i="3"/>
  <c r="K13353" i="3"/>
  <c r="K13354" i="3"/>
  <c r="K13355" i="3"/>
  <c r="K13356" i="3"/>
  <c r="K13357" i="3"/>
  <c r="K13358" i="3"/>
  <c r="K13359" i="3"/>
  <c r="K13360" i="3"/>
  <c r="K13361" i="3"/>
  <c r="K13362" i="3"/>
  <c r="K13363" i="3"/>
  <c r="K13364" i="3"/>
  <c r="K13365" i="3"/>
  <c r="K13366" i="3"/>
  <c r="K13367" i="3"/>
  <c r="K13368" i="3"/>
  <c r="K13369" i="3"/>
  <c r="K13370" i="3"/>
  <c r="K13371" i="3"/>
  <c r="K13372" i="3"/>
  <c r="K13373" i="3"/>
  <c r="K13374" i="3"/>
  <c r="K13375" i="3"/>
  <c r="K13376" i="3"/>
  <c r="K13377" i="3"/>
  <c r="K13378" i="3"/>
  <c r="K13379" i="3"/>
  <c r="K13380" i="3"/>
  <c r="K13381" i="3"/>
  <c r="K13382" i="3"/>
  <c r="K13383" i="3"/>
  <c r="K13384" i="3"/>
  <c r="K13385" i="3"/>
  <c r="K13386" i="3"/>
  <c r="K13387" i="3"/>
  <c r="K13388" i="3"/>
  <c r="K13389" i="3"/>
  <c r="K13390" i="3"/>
  <c r="K13391" i="3"/>
  <c r="K13392" i="3"/>
  <c r="K13393" i="3"/>
  <c r="K13394" i="3"/>
  <c r="K13395" i="3"/>
  <c r="K13396" i="3"/>
  <c r="K13397" i="3"/>
  <c r="K13398" i="3"/>
  <c r="K13399" i="3"/>
  <c r="K13400" i="3"/>
  <c r="K13401" i="3"/>
  <c r="K13402" i="3"/>
  <c r="K13403" i="3"/>
  <c r="K13404" i="3"/>
  <c r="K13405" i="3"/>
  <c r="K13406" i="3"/>
  <c r="K13407" i="3"/>
  <c r="K13408" i="3"/>
  <c r="K13409" i="3"/>
  <c r="K13410" i="3"/>
  <c r="K13411" i="3"/>
  <c r="K13412" i="3"/>
  <c r="K13413" i="3"/>
  <c r="K13414" i="3"/>
  <c r="K13415" i="3"/>
  <c r="K13416" i="3"/>
  <c r="K13417" i="3"/>
  <c r="K13418" i="3"/>
  <c r="K13419" i="3"/>
  <c r="K13420" i="3"/>
  <c r="K13421" i="3"/>
  <c r="K13422" i="3"/>
  <c r="K13423" i="3"/>
  <c r="K13424" i="3"/>
  <c r="K13425" i="3"/>
  <c r="K13426" i="3"/>
  <c r="K13427" i="3"/>
  <c r="K13428" i="3"/>
  <c r="K13429" i="3"/>
  <c r="K13430" i="3"/>
  <c r="K13431" i="3"/>
  <c r="K13432" i="3"/>
  <c r="K13433" i="3"/>
  <c r="K13434" i="3"/>
  <c r="K13435" i="3"/>
  <c r="K13436" i="3"/>
  <c r="K13437" i="3"/>
  <c r="K13438" i="3"/>
  <c r="K13439" i="3"/>
  <c r="K13440" i="3"/>
  <c r="K13441" i="3"/>
  <c r="K13442" i="3"/>
  <c r="K13443" i="3"/>
  <c r="K13444" i="3"/>
  <c r="K13445" i="3"/>
  <c r="K13446" i="3"/>
  <c r="K13447" i="3"/>
  <c r="K13448" i="3"/>
  <c r="K13449" i="3"/>
  <c r="K13450" i="3"/>
  <c r="K13451" i="3"/>
  <c r="K13452" i="3"/>
  <c r="K13453" i="3"/>
  <c r="K13454" i="3"/>
  <c r="K13455" i="3"/>
  <c r="K13456" i="3"/>
  <c r="K13457" i="3"/>
  <c r="K13458" i="3"/>
  <c r="K13459" i="3"/>
  <c r="K13460" i="3"/>
  <c r="K13461" i="3"/>
  <c r="K13462" i="3"/>
  <c r="K13463" i="3"/>
  <c r="K13464" i="3"/>
  <c r="K13465" i="3"/>
  <c r="K13466" i="3"/>
  <c r="K13467" i="3"/>
  <c r="K13468" i="3"/>
  <c r="K13469" i="3"/>
  <c r="K13470" i="3"/>
  <c r="K13471" i="3"/>
  <c r="K13472" i="3"/>
  <c r="K13473" i="3"/>
  <c r="K13474" i="3"/>
  <c r="K13475" i="3"/>
  <c r="K13476" i="3"/>
  <c r="K13477" i="3"/>
  <c r="K13478" i="3"/>
  <c r="K13479" i="3"/>
  <c r="K13480" i="3"/>
  <c r="K13481" i="3"/>
  <c r="K13482" i="3"/>
  <c r="K13483" i="3"/>
  <c r="K13484" i="3"/>
  <c r="K13485" i="3"/>
  <c r="K13486" i="3"/>
  <c r="K13487" i="3"/>
  <c r="K13488" i="3"/>
  <c r="K13489" i="3"/>
  <c r="K13490" i="3"/>
  <c r="K13491" i="3"/>
  <c r="K13492" i="3"/>
  <c r="K13493" i="3"/>
  <c r="K13494" i="3"/>
  <c r="K13495" i="3"/>
  <c r="K13496" i="3"/>
  <c r="K13497" i="3"/>
  <c r="K13498" i="3"/>
  <c r="K13499" i="3"/>
  <c r="K13500" i="3"/>
  <c r="K13501" i="3"/>
  <c r="K13502" i="3"/>
  <c r="K13503" i="3"/>
  <c r="K13504" i="3"/>
  <c r="K13505" i="3"/>
  <c r="K13506" i="3"/>
  <c r="K13507" i="3"/>
  <c r="K13508" i="3"/>
  <c r="K13509" i="3"/>
  <c r="K13510" i="3"/>
  <c r="K13511" i="3"/>
  <c r="K13512" i="3"/>
  <c r="K13513" i="3"/>
  <c r="K13514" i="3"/>
  <c r="K13515" i="3"/>
  <c r="K13516" i="3"/>
  <c r="K13517" i="3"/>
  <c r="K13518" i="3"/>
  <c r="K13519" i="3"/>
  <c r="K13520" i="3"/>
  <c r="K13521" i="3"/>
  <c r="K13522" i="3"/>
  <c r="K13523" i="3"/>
  <c r="K13524" i="3"/>
  <c r="K13525" i="3"/>
  <c r="K13526" i="3"/>
  <c r="K13527" i="3"/>
  <c r="K13528" i="3"/>
  <c r="K13529" i="3"/>
  <c r="K13530" i="3"/>
  <c r="K13531" i="3"/>
  <c r="K13532" i="3"/>
  <c r="K13533" i="3"/>
  <c r="K13534" i="3"/>
  <c r="K13535" i="3"/>
  <c r="K13536" i="3"/>
  <c r="K13537" i="3"/>
  <c r="K13538" i="3"/>
  <c r="K13539" i="3"/>
  <c r="K13540" i="3"/>
  <c r="K13541" i="3"/>
  <c r="K13542" i="3"/>
  <c r="K13543" i="3"/>
  <c r="K13544" i="3"/>
  <c r="K13545" i="3"/>
  <c r="K13546" i="3"/>
  <c r="K13547" i="3"/>
  <c r="K13548" i="3"/>
  <c r="K13549" i="3"/>
  <c r="K13550" i="3"/>
  <c r="K13551" i="3"/>
  <c r="K13552" i="3"/>
  <c r="K13553" i="3"/>
  <c r="K13554" i="3"/>
  <c r="K13555" i="3"/>
  <c r="K13556" i="3"/>
  <c r="K13557" i="3"/>
  <c r="K13558" i="3"/>
  <c r="K13559" i="3"/>
  <c r="K13560" i="3"/>
  <c r="K13561" i="3"/>
  <c r="K13562" i="3"/>
  <c r="K13563" i="3"/>
  <c r="K13564" i="3"/>
  <c r="K13565" i="3"/>
  <c r="K13566" i="3"/>
  <c r="K13567" i="3"/>
  <c r="K13568" i="3"/>
  <c r="K13569" i="3"/>
  <c r="K13570" i="3"/>
  <c r="K13571" i="3"/>
  <c r="K13572" i="3"/>
  <c r="K13573" i="3"/>
  <c r="K13574" i="3"/>
  <c r="K13575" i="3"/>
  <c r="K13576" i="3"/>
  <c r="K13577" i="3"/>
  <c r="K13578" i="3"/>
  <c r="K13579" i="3"/>
  <c r="K13580" i="3"/>
  <c r="K13581" i="3"/>
  <c r="K13582" i="3"/>
  <c r="K13583" i="3"/>
  <c r="K13584" i="3"/>
  <c r="K13585" i="3"/>
  <c r="K13586" i="3"/>
  <c r="K13587" i="3"/>
  <c r="K13588" i="3"/>
  <c r="K13589" i="3"/>
  <c r="K13590" i="3"/>
  <c r="K13591" i="3"/>
  <c r="K13592" i="3"/>
  <c r="K13593" i="3"/>
  <c r="K13594" i="3"/>
  <c r="K13595" i="3"/>
  <c r="K13596" i="3"/>
  <c r="K13597" i="3"/>
  <c r="K13598" i="3"/>
  <c r="K13599" i="3"/>
  <c r="K13600" i="3"/>
  <c r="K13601" i="3"/>
  <c r="K13602" i="3"/>
  <c r="K13603" i="3"/>
  <c r="K13604" i="3"/>
  <c r="K13605" i="3"/>
  <c r="K13606" i="3"/>
  <c r="K13607" i="3"/>
  <c r="K13608" i="3"/>
  <c r="K13609" i="3"/>
  <c r="K13610" i="3"/>
  <c r="K13611" i="3"/>
  <c r="K13612" i="3"/>
  <c r="K13613" i="3"/>
  <c r="K13614" i="3"/>
  <c r="K13615" i="3"/>
  <c r="K13616" i="3"/>
  <c r="K13617" i="3"/>
  <c r="K13618" i="3"/>
  <c r="K13619" i="3"/>
  <c r="K13620" i="3"/>
  <c r="K13621" i="3"/>
  <c r="K13622" i="3"/>
  <c r="K13623" i="3"/>
  <c r="K13624" i="3"/>
  <c r="K13625" i="3"/>
  <c r="K13626" i="3"/>
  <c r="K13627" i="3"/>
  <c r="K13628" i="3"/>
  <c r="K13629" i="3"/>
  <c r="K13630" i="3"/>
  <c r="K13631" i="3"/>
  <c r="K13632" i="3"/>
  <c r="K13633" i="3"/>
  <c r="K13634" i="3"/>
  <c r="K13635" i="3"/>
  <c r="K13636" i="3"/>
  <c r="K13637" i="3"/>
  <c r="K13638" i="3"/>
  <c r="K13639" i="3"/>
  <c r="K13640" i="3"/>
  <c r="K13641" i="3"/>
  <c r="K13642" i="3"/>
  <c r="K13643" i="3"/>
  <c r="K13644" i="3"/>
  <c r="K13645" i="3"/>
  <c r="K13646" i="3"/>
  <c r="K13647" i="3"/>
  <c r="K13648" i="3"/>
  <c r="K13649" i="3"/>
  <c r="K13650" i="3"/>
  <c r="K13651" i="3"/>
  <c r="K13652" i="3"/>
  <c r="K13653" i="3"/>
  <c r="K13654" i="3"/>
  <c r="K13655" i="3"/>
  <c r="K13656" i="3"/>
  <c r="K13657" i="3"/>
  <c r="K13658" i="3"/>
  <c r="K13659" i="3"/>
  <c r="K13660" i="3"/>
  <c r="K13661" i="3"/>
  <c r="K13662" i="3"/>
  <c r="K13663" i="3"/>
  <c r="K13664" i="3"/>
  <c r="K13665" i="3"/>
  <c r="K13666" i="3"/>
  <c r="K13667" i="3"/>
  <c r="K13668" i="3"/>
  <c r="K13669" i="3"/>
  <c r="K13670" i="3"/>
  <c r="K13671" i="3"/>
  <c r="K13672" i="3"/>
  <c r="K13673" i="3"/>
  <c r="K13674" i="3"/>
  <c r="K13675" i="3"/>
  <c r="K13676" i="3"/>
  <c r="K13677" i="3"/>
  <c r="K13678" i="3"/>
  <c r="K13679" i="3"/>
  <c r="K13680" i="3"/>
  <c r="K13681" i="3"/>
  <c r="K13682" i="3"/>
  <c r="K13683" i="3"/>
  <c r="K13684" i="3"/>
  <c r="K13685" i="3"/>
  <c r="K13686" i="3"/>
  <c r="K13687" i="3"/>
  <c r="K13688" i="3"/>
  <c r="K13689" i="3"/>
  <c r="K13690" i="3"/>
  <c r="K13691" i="3"/>
  <c r="K13692" i="3"/>
  <c r="K13693" i="3"/>
  <c r="K13694" i="3"/>
  <c r="K13695" i="3"/>
  <c r="K13696" i="3"/>
  <c r="K13697" i="3"/>
  <c r="K13698" i="3"/>
  <c r="K13699" i="3"/>
  <c r="K13700" i="3"/>
  <c r="K13701" i="3"/>
  <c r="K13702" i="3"/>
  <c r="K13703" i="3"/>
  <c r="K13704" i="3"/>
  <c r="K13705" i="3"/>
  <c r="K13706" i="3"/>
  <c r="K13707" i="3"/>
  <c r="K13708" i="3"/>
  <c r="K13709" i="3"/>
  <c r="K13710" i="3"/>
  <c r="K13711" i="3"/>
  <c r="K13712" i="3"/>
  <c r="K13713" i="3"/>
  <c r="K13714" i="3"/>
  <c r="K13715" i="3"/>
  <c r="K13716" i="3"/>
  <c r="K13717" i="3"/>
  <c r="K13718" i="3"/>
  <c r="K13719" i="3"/>
  <c r="K13720" i="3"/>
  <c r="K13721" i="3"/>
  <c r="K13722" i="3"/>
  <c r="K13723" i="3"/>
  <c r="K13724" i="3"/>
  <c r="K13725" i="3"/>
  <c r="K13726" i="3"/>
  <c r="K13727" i="3"/>
  <c r="K13728" i="3"/>
  <c r="K13729" i="3"/>
  <c r="K13730" i="3"/>
  <c r="K13731" i="3"/>
  <c r="K13732" i="3"/>
  <c r="K13733" i="3"/>
  <c r="K13734" i="3"/>
  <c r="K13735" i="3"/>
  <c r="K13736" i="3"/>
  <c r="K13737" i="3"/>
  <c r="K13738" i="3"/>
  <c r="K13739" i="3"/>
  <c r="K13740" i="3"/>
  <c r="K13741" i="3"/>
  <c r="K13742" i="3"/>
  <c r="K13743" i="3"/>
  <c r="K13744" i="3"/>
  <c r="K13745" i="3"/>
  <c r="K13746" i="3"/>
  <c r="K13747" i="3"/>
  <c r="K13748" i="3"/>
  <c r="K13749" i="3"/>
  <c r="K13750" i="3"/>
  <c r="K13751" i="3"/>
  <c r="K13752" i="3"/>
  <c r="K13753" i="3"/>
  <c r="K13754" i="3"/>
  <c r="K13755" i="3"/>
  <c r="K13756" i="3"/>
  <c r="K13757" i="3"/>
  <c r="K13758" i="3"/>
  <c r="K13759" i="3"/>
  <c r="K13760" i="3"/>
  <c r="K13761" i="3"/>
  <c r="K13762" i="3"/>
  <c r="K13763" i="3"/>
  <c r="K13764" i="3"/>
  <c r="K13765" i="3"/>
  <c r="K13766" i="3"/>
  <c r="K13767" i="3"/>
  <c r="K13768" i="3"/>
  <c r="K13769" i="3"/>
  <c r="K13770" i="3"/>
  <c r="K13771" i="3"/>
  <c r="K13772" i="3"/>
  <c r="K13773" i="3"/>
  <c r="K13774" i="3"/>
  <c r="K13775" i="3"/>
  <c r="K13776" i="3"/>
  <c r="K13777" i="3"/>
  <c r="K13778" i="3"/>
  <c r="K13779" i="3"/>
  <c r="K13780" i="3"/>
  <c r="K13781" i="3"/>
  <c r="K13782" i="3"/>
  <c r="K13783" i="3"/>
  <c r="K13784" i="3"/>
  <c r="K13785" i="3"/>
  <c r="K13786" i="3"/>
  <c r="K13787" i="3"/>
  <c r="K13788" i="3"/>
  <c r="K13789" i="3"/>
  <c r="K13790" i="3"/>
  <c r="K13791" i="3"/>
  <c r="K13792" i="3"/>
  <c r="K13793" i="3"/>
  <c r="K13794" i="3"/>
  <c r="K13795" i="3"/>
  <c r="K13796" i="3"/>
  <c r="K13797" i="3"/>
  <c r="K13798" i="3"/>
  <c r="K13799" i="3"/>
  <c r="K13800" i="3"/>
  <c r="K13801" i="3"/>
  <c r="K13802" i="3"/>
  <c r="K13803" i="3"/>
  <c r="K13804" i="3"/>
  <c r="K13805" i="3"/>
  <c r="K13806" i="3"/>
  <c r="K13807" i="3"/>
  <c r="K13808" i="3"/>
  <c r="K13809" i="3"/>
  <c r="K13810" i="3"/>
  <c r="K13811" i="3"/>
  <c r="K13812" i="3"/>
  <c r="K13813" i="3"/>
  <c r="K13814" i="3"/>
  <c r="K13815" i="3"/>
  <c r="K13816" i="3"/>
  <c r="K13817" i="3"/>
  <c r="K13818" i="3"/>
  <c r="K13819" i="3"/>
  <c r="K13820" i="3"/>
  <c r="K13821" i="3"/>
  <c r="K13822" i="3"/>
  <c r="K13823" i="3"/>
  <c r="K13824" i="3"/>
  <c r="K13825" i="3"/>
  <c r="K13826" i="3"/>
  <c r="K13827" i="3"/>
  <c r="K13828" i="3"/>
  <c r="K13829" i="3"/>
  <c r="K13830" i="3"/>
  <c r="K13831" i="3"/>
  <c r="K13832" i="3"/>
  <c r="K13833" i="3"/>
  <c r="K13834" i="3"/>
  <c r="K13835" i="3"/>
  <c r="K13836" i="3"/>
  <c r="K13837" i="3"/>
  <c r="K13838" i="3"/>
  <c r="K13839" i="3"/>
  <c r="K13840" i="3"/>
  <c r="K13841" i="3"/>
  <c r="K13842" i="3"/>
  <c r="K13843" i="3"/>
  <c r="K13844" i="3"/>
  <c r="K13845" i="3"/>
  <c r="K13846" i="3"/>
  <c r="K13847" i="3"/>
  <c r="K13848" i="3"/>
  <c r="K13849" i="3"/>
  <c r="K13850" i="3"/>
  <c r="K13851" i="3"/>
  <c r="K13852" i="3"/>
  <c r="K13853" i="3"/>
  <c r="K13854" i="3"/>
  <c r="K13855" i="3"/>
  <c r="K13856" i="3"/>
  <c r="K13857" i="3"/>
  <c r="K13858" i="3"/>
  <c r="K13859" i="3"/>
  <c r="K13860" i="3"/>
  <c r="K13861" i="3"/>
  <c r="K13862" i="3"/>
  <c r="K13863" i="3"/>
  <c r="K13864" i="3"/>
  <c r="K13865" i="3"/>
  <c r="K13866" i="3"/>
  <c r="K13867" i="3"/>
  <c r="K13868" i="3"/>
  <c r="K13869" i="3"/>
  <c r="K13870" i="3"/>
  <c r="K13871" i="3"/>
  <c r="K13872" i="3"/>
  <c r="K13873" i="3"/>
  <c r="K13874" i="3"/>
  <c r="K13875" i="3"/>
  <c r="K13876" i="3"/>
  <c r="K13877" i="3"/>
  <c r="K13878" i="3"/>
  <c r="K13879" i="3"/>
  <c r="K13880" i="3"/>
  <c r="K13881" i="3"/>
  <c r="K13882" i="3"/>
  <c r="K13883" i="3"/>
  <c r="K13884" i="3"/>
  <c r="K13885" i="3"/>
  <c r="K13886" i="3"/>
  <c r="K13887" i="3"/>
  <c r="K13888" i="3"/>
  <c r="K13889" i="3"/>
  <c r="K13890" i="3"/>
  <c r="K13891" i="3"/>
  <c r="K13892" i="3"/>
  <c r="K13893" i="3"/>
  <c r="K13894" i="3"/>
  <c r="K13895" i="3"/>
  <c r="K13896" i="3"/>
  <c r="K13897" i="3"/>
  <c r="K13898" i="3"/>
  <c r="K13899" i="3"/>
  <c r="K13900" i="3"/>
  <c r="K13901" i="3"/>
  <c r="K13902" i="3"/>
  <c r="K13903" i="3"/>
  <c r="K13904" i="3"/>
  <c r="K13905" i="3"/>
  <c r="K13906" i="3"/>
  <c r="K13907" i="3"/>
  <c r="K13908" i="3"/>
  <c r="K13909" i="3"/>
  <c r="K13910" i="3"/>
  <c r="K13911" i="3"/>
  <c r="K13912" i="3"/>
  <c r="K13913" i="3"/>
  <c r="K13914" i="3"/>
  <c r="K13915" i="3"/>
  <c r="K13916" i="3"/>
  <c r="K13917" i="3"/>
  <c r="K13918" i="3"/>
  <c r="K13919" i="3"/>
  <c r="K13920" i="3"/>
  <c r="K13921" i="3"/>
  <c r="K13922" i="3"/>
  <c r="K13923" i="3"/>
  <c r="K13924" i="3"/>
  <c r="K13925" i="3"/>
  <c r="K13926" i="3"/>
  <c r="K13927" i="3"/>
  <c r="K13928" i="3"/>
  <c r="K13929" i="3"/>
  <c r="K13930" i="3"/>
  <c r="K13931" i="3"/>
  <c r="K13932" i="3"/>
  <c r="K13933" i="3"/>
  <c r="K13934" i="3"/>
  <c r="K13935" i="3"/>
  <c r="K13936" i="3"/>
  <c r="K13937" i="3"/>
  <c r="K13938" i="3"/>
  <c r="K13939" i="3"/>
  <c r="K13940" i="3"/>
  <c r="K13941" i="3"/>
  <c r="K13942" i="3"/>
  <c r="K13943" i="3"/>
  <c r="K13944" i="3"/>
  <c r="K13945" i="3"/>
  <c r="K13946" i="3"/>
  <c r="K13947" i="3"/>
  <c r="K13948" i="3"/>
  <c r="K13949" i="3"/>
  <c r="K13950" i="3"/>
  <c r="K13951" i="3"/>
  <c r="K13952" i="3"/>
  <c r="K13953" i="3"/>
  <c r="K13954" i="3"/>
  <c r="K13955" i="3"/>
  <c r="K13956" i="3"/>
  <c r="K13957" i="3"/>
  <c r="K13958" i="3"/>
  <c r="K13959" i="3"/>
  <c r="K13960" i="3"/>
  <c r="K13961" i="3"/>
  <c r="K13962" i="3"/>
  <c r="K13963" i="3"/>
  <c r="K13964" i="3"/>
  <c r="K13965" i="3"/>
  <c r="K13966" i="3"/>
  <c r="K13967" i="3"/>
  <c r="K13968" i="3"/>
  <c r="K13969" i="3"/>
  <c r="K13970" i="3"/>
  <c r="K13971" i="3"/>
  <c r="K13972" i="3"/>
  <c r="K13973" i="3"/>
  <c r="K13974" i="3"/>
  <c r="K13975" i="3"/>
  <c r="K13976" i="3"/>
  <c r="K13977" i="3"/>
  <c r="K13978" i="3"/>
  <c r="K13979" i="3"/>
  <c r="K13980" i="3"/>
  <c r="K13981" i="3"/>
  <c r="K13982" i="3"/>
  <c r="K13983" i="3"/>
  <c r="K13984" i="3"/>
  <c r="K13985" i="3"/>
  <c r="K13986" i="3"/>
  <c r="K13987" i="3"/>
  <c r="K13988" i="3"/>
  <c r="K13989" i="3"/>
  <c r="K13990" i="3"/>
  <c r="K13991" i="3"/>
  <c r="K13992" i="3"/>
  <c r="K13993" i="3"/>
  <c r="K13994" i="3"/>
  <c r="K13995" i="3"/>
  <c r="K13996" i="3"/>
  <c r="K13997" i="3"/>
  <c r="K13998" i="3"/>
  <c r="K13999" i="3"/>
  <c r="K14000" i="3"/>
  <c r="K14001" i="3"/>
  <c r="K14002" i="3"/>
  <c r="K14003" i="3"/>
  <c r="K14004" i="3"/>
  <c r="K14005" i="3"/>
  <c r="K14006" i="3"/>
  <c r="K14007" i="3"/>
  <c r="K14008" i="3"/>
  <c r="K14009" i="3"/>
  <c r="K14010" i="3"/>
  <c r="K14011" i="3"/>
  <c r="K14012" i="3"/>
  <c r="K14013" i="3"/>
  <c r="K14014" i="3"/>
  <c r="K14015" i="3"/>
  <c r="K14016" i="3"/>
  <c r="K14017" i="3"/>
  <c r="K14018" i="3"/>
  <c r="K14019" i="3"/>
  <c r="K14020" i="3"/>
  <c r="K14021" i="3"/>
  <c r="K14022" i="3"/>
  <c r="K14023" i="3"/>
  <c r="K14024" i="3"/>
  <c r="K14025" i="3"/>
  <c r="K14026" i="3"/>
  <c r="K14027" i="3"/>
  <c r="K14028" i="3"/>
  <c r="K14029" i="3"/>
  <c r="K14030" i="3"/>
  <c r="K14031" i="3"/>
  <c r="K14032" i="3"/>
  <c r="K14033" i="3"/>
  <c r="K14034" i="3"/>
  <c r="K14035" i="3"/>
  <c r="K14036" i="3"/>
  <c r="K14037" i="3"/>
  <c r="K14038" i="3"/>
  <c r="K14039" i="3"/>
  <c r="K14040" i="3"/>
  <c r="K14041" i="3"/>
  <c r="K14042" i="3"/>
  <c r="K14043" i="3"/>
  <c r="K14044" i="3"/>
  <c r="K14045" i="3"/>
  <c r="K14046" i="3"/>
  <c r="K14047" i="3"/>
  <c r="K14048" i="3"/>
  <c r="K14049" i="3"/>
  <c r="K14050" i="3"/>
  <c r="K14051" i="3"/>
  <c r="K14052" i="3"/>
  <c r="K14053" i="3"/>
  <c r="K14054" i="3"/>
  <c r="K14055" i="3"/>
  <c r="K14056" i="3"/>
  <c r="K14057" i="3"/>
  <c r="K14058" i="3"/>
  <c r="K14059" i="3"/>
  <c r="K14060" i="3"/>
  <c r="K14061" i="3"/>
  <c r="K14062" i="3"/>
  <c r="K14063" i="3"/>
  <c r="K14064" i="3"/>
  <c r="K14065" i="3"/>
  <c r="K14066" i="3"/>
  <c r="K14067" i="3"/>
  <c r="K14068" i="3"/>
  <c r="K14069" i="3"/>
  <c r="K14070" i="3"/>
  <c r="K14071" i="3"/>
  <c r="K14072" i="3"/>
  <c r="K14073" i="3"/>
  <c r="K14074" i="3"/>
  <c r="K14075" i="3"/>
  <c r="K14076" i="3"/>
  <c r="K14077" i="3"/>
  <c r="K14078" i="3"/>
  <c r="K14079" i="3"/>
  <c r="K14080" i="3"/>
  <c r="K14081" i="3"/>
  <c r="K14082" i="3"/>
  <c r="K14083" i="3"/>
  <c r="K14084" i="3"/>
  <c r="K14085" i="3"/>
  <c r="K14086" i="3"/>
  <c r="K14087" i="3"/>
  <c r="K14088" i="3"/>
  <c r="K14089" i="3"/>
  <c r="K14090" i="3"/>
  <c r="K14091" i="3"/>
  <c r="K14092" i="3"/>
  <c r="K14093" i="3"/>
  <c r="K14094" i="3"/>
  <c r="K14095" i="3"/>
  <c r="K14096" i="3"/>
  <c r="K14097" i="3"/>
  <c r="K14098" i="3"/>
  <c r="K14099" i="3"/>
  <c r="K14100" i="3"/>
  <c r="K14101" i="3"/>
  <c r="K14102" i="3"/>
  <c r="K14103" i="3"/>
  <c r="K14104" i="3"/>
  <c r="K14105" i="3"/>
  <c r="K14106" i="3"/>
  <c r="K14107" i="3"/>
  <c r="K14108" i="3"/>
  <c r="K14109" i="3"/>
  <c r="K14110" i="3"/>
  <c r="K14111" i="3"/>
  <c r="K14112" i="3"/>
  <c r="K14113" i="3"/>
  <c r="K14114" i="3"/>
  <c r="K14115" i="3"/>
  <c r="K14116" i="3"/>
  <c r="K14117" i="3"/>
  <c r="K14118" i="3"/>
  <c r="K14119" i="3"/>
  <c r="K14120" i="3"/>
  <c r="K14121" i="3"/>
  <c r="K14122" i="3"/>
  <c r="K14123" i="3"/>
  <c r="K14124" i="3"/>
  <c r="K14125" i="3"/>
  <c r="K14126" i="3"/>
  <c r="K14127" i="3"/>
  <c r="K14128" i="3"/>
  <c r="K14129" i="3"/>
  <c r="K14130" i="3"/>
  <c r="K14131" i="3"/>
  <c r="K14132" i="3"/>
  <c r="K14133" i="3"/>
  <c r="K14134" i="3"/>
  <c r="K14135" i="3"/>
  <c r="K14136" i="3"/>
  <c r="K14137" i="3"/>
  <c r="K14138" i="3"/>
  <c r="K14139" i="3"/>
  <c r="K14140" i="3"/>
  <c r="K14141" i="3"/>
  <c r="K14142" i="3"/>
  <c r="K14143" i="3"/>
  <c r="K14144" i="3"/>
  <c r="K14145" i="3"/>
  <c r="K14146" i="3"/>
  <c r="K14147" i="3"/>
  <c r="K14148" i="3"/>
  <c r="K14149" i="3"/>
  <c r="K14150" i="3"/>
  <c r="K14151" i="3"/>
  <c r="K14152" i="3"/>
  <c r="K14153" i="3"/>
  <c r="K14154" i="3"/>
  <c r="K14155" i="3"/>
  <c r="K14156" i="3"/>
  <c r="K14157" i="3"/>
  <c r="K14158" i="3"/>
  <c r="K14159" i="3"/>
  <c r="K14160" i="3"/>
  <c r="K14161" i="3"/>
  <c r="K14162" i="3"/>
  <c r="K14163" i="3"/>
  <c r="K14164" i="3"/>
  <c r="K14165" i="3"/>
  <c r="K14166" i="3"/>
  <c r="K14167" i="3"/>
  <c r="K14168" i="3"/>
  <c r="K14169" i="3"/>
  <c r="K14170" i="3"/>
  <c r="K14171" i="3"/>
  <c r="K14172" i="3"/>
  <c r="K14173" i="3"/>
  <c r="K14174" i="3"/>
  <c r="K14175" i="3"/>
  <c r="K14176" i="3"/>
  <c r="K14177" i="3"/>
  <c r="K14178" i="3"/>
  <c r="K14179" i="3"/>
  <c r="K14180" i="3"/>
  <c r="K14181" i="3"/>
  <c r="K14182" i="3"/>
  <c r="K14183" i="3"/>
  <c r="K14184" i="3"/>
  <c r="K14185" i="3"/>
  <c r="K14186" i="3"/>
  <c r="K14187" i="3"/>
  <c r="K14188" i="3"/>
  <c r="K14189" i="3"/>
  <c r="K14190" i="3"/>
  <c r="K14191" i="3"/>
  <c r="K14192" i="3"/>
  <c r="K14193" i="3"/>
  <c r="K14194" i="3"/>
  <c r="K14195" i="3"/>
  <c r="K14196" i="3"/>
  <c r="K14197" i="3"/>
  <c r="K14198" i="3"/>
  <c r="K14199" i="3"/>
  <c r="K14200" i="3"/>
  <c r="K14201" i="3"/>
  <c r="K14202" i="3"/>
  <c r="K14203" i="3"/>
  <c r="K14204" i="3"/>
  <c r="K14205" i="3"/>
  <c r="K14206" i="3"/>
  <c r="K14207" i="3"/>
  <c r="K14208" i="3"/>
  <c r="K14209" i="3"/>
  <c r="K14210" i="3"/>
  <c r="K14211" i="3"/>
  <c r="K14212" i="3"/>
  <c r="K14213" i="3"/>
  <c r="K14214" i="3"/>
  <c r="K14215" i="3"/>
  <c r="K14216" i="3"/>
  <c r="K14217" i="3"/>
  <c r="K14218" i="3"/>
  <c r="K14219" i="3"/>
  <c r="K14220" i="3"/>
  <c r="K14221" i="3"/>
  <c r="K14222" i="3"/>
  <c r="K14223" i="3"/>
  <c r="K14224" i="3"/>
  <c r="K14225" i="3"/>
  <c r="K14226" i="3"/>
  <c r="K14227" i="3"/>
  <c r="K14228" i="3"/>
  <c r="K14229" i="3"/>
  <c r="K14230" i="3"/>
  <c r="K14231" i="3"/>
  <c r="K14232" i="3"/>
  <c r="K14233" i="3"/>
  <c r="K14234" i="3"/>
  <c r="K14235" i="3"/>
  <c r="K14236" i="3"/>
  <c r="K14237" i="3"/>
  <c r="K14238" i="3"/>
  <c r="K14239" i="3"/>
  <c r="K14240" i="3"/>
  <c r="K14241" i="3"/>
  <c r="K14242" i="3"/>
  <c r="K14243" i="3"/>
  <c r="K14244" i="3"/>
  <c r="K14245" i="3"/>
  <c r="K14246" i="3"/>
  <c r="K14247" i="3"/>
  <c r="K14248" i="3"/>
  <c r="K14249" i="3"/>
  <c r="K14250" i="3"/>
  <c r="K14251" i="3"/>
  <c r="K14252" i="3"/>
  <c r="K14253" i="3"/>
  <c r="K14254" i="3"/>
  <c r="K14255" i="3"/>
  <c r="K14256" i="3"/>
  <c r="K14257" i="3"/>
  <c r="K14258" i="3"/>
  <c r="K14259" i="3"/>
  <c r="K14260" i="3"/>
  <c r="K14261" i="3"/>
  <c r="K14262" i="3"/>
  <c r="K14263" i="3"/>
  <c r="K14264" i="3"/>
  <c r="K14265" i="3"/>
  <c r="K14266" i="3"/>
  <c r="K14267" i="3"/>
  <c r="K14268" i="3"/>
  <c r="K14269" i="3"/>
  <c r="K14270" i="3"/>
  <c r="K14271" i="3"/>
  <c r="K14272" i="3"/>
  <c r="K14273" i="3"/>
  <c r="K14274" i="3"/>
  <c r="K14275" i="3"/>
  <c r="K14276" i="3"/>
  <c r="K14277" i="3"/>
  <c r="K14278" i="3"/>
  <c r="K14279" i="3"/>
  <c r="K14280" i="3"/>
  <c r="K14281" i="3"/>
  <c r="K14282" i="3"/>
  <c r="K14283" i="3"/>
  <c r="K14284" i="3"/>
  <c r="K14285" i="3"/>
  <c r="K14286" i="3"/>
  <c r="K14287" i="3"/>
  <c r="K14288" i="3"/>
  <c r="K14289" i="3"/>
  <c r="K14290" i="3"/>
  <c r="K14291" i="3"/>
  <c r="K14292" i="3"/>
  <c r="K14293" i="3"/>
  <c r="K14294" i="3"/>
  <c r="K14295" i="3"/>
  <c r="K14296" i="3"/>
  <c r="K14297" i="3"/>
  <c r="K14298" i="3"/>
  <c r="K14299" i="3"/>
  <c r="K14300" i="3"/>
  <c r="K14301" i="3"/>
  <c r="K14302" i="3"/>
  <c r="K14303" i="3"/>
  <c r="K14304" i="3"/>
  <c r="K14305" i="3"/>
  <c r="K14306" i="3"/>
  <c r="K14307" i="3"/>
  <c r="K14308" i="3"/>
  <c r="K14309" i="3"/>
  <c r="K14310" i="3"/>
  <c r="K14311" i="3"/>
  <c r="K14312" i="3"/>
  <c r="K14313" i="3"/>
  <c r="K14314" i="3"/>
  <c r="K14315" i="3"/>
  <c r="K14316" i="3"/>
  <c r="K14317" i="3"/>
  <c r="K14318" i="3"/>
  <c r="K14319" i="3"/>
  <c r="K14320" i="3"/>
  <c r="K14321" i="3"/>
  <c r="K14322" i="3"/>
  <c r="K14323" i="3"/>
  <c r="K14324" i="3"/>
  <c r="K14325" i="3"/>
  <c r="K14326" i="3"/>
  <c r="K14327" i="3"/>
  <c r="K14328" i="3"/>
  <c r="K14329" i="3"/>
  <c r="K14330" i="3"/>
  <c r="K14331" i="3"/>
  <c r="K14332" i="3"/>
  <c r="K14333" i="3"/>
  <c r="K14334" i="3"/>
  <c r="K14335" i="3"/>
  <c r="K14336" i="3"/>
  <c r="K14337" i="3"/>
  <c r="K14338" i="3"/>
  <c r="K14339" i="3"/>
  <c r="K14340" i="3"/>
  <c r="K14341" i="3"/>
  <c r="K14342" i="3"/>
  <c r="K14343" i="3"/>
  <c r="K14344" i="3"/>
  <c r="K14345" i="3"/>
  <c r="K14346" i="3"/>
  <c r="K14347" i="3"/>
  <c r="K14348" i="3"/>
  <c r="K14349" i="3"/>
  <c r="K14350" i="3"/>
  <c r="K14351" i="3"/>
  <c r="K14352" i="3"/>
  <c r="K14353" i="3"/>
  <c r="K14354" i="3"/>
  <c r="K14355" i="3"/>
  <c r="K14356" i="3"/>
  <c r="K14357" i="3"/>
  <c r="K14358" i="3"/>
  <c r="K14359" i="3"/>
  <c r="K14360" i="3"/>
  <c r="K14361" i="3"/>
  <c r="K14362" i="3"/>
  <c r="K14363" i="3"/>
  <c r="K14364" i="3"/>
  <c r="K14365" i="3"/>
  <c r="K14366" i="3"/>
  <c r="K14367" i="3"/>
  <c r="K14368" i="3"/>
  <c r="K14369" i="3"/>
  <c r="K14370" i="3"/>
  <c r="K14371" i="3"/>
  <c r="K14372" i="3"/>
  <c r="K14373" i="3"/>
  <c r="K14374" i="3"/>
  <c r="K14375" i="3"/>
  <c r="K14376" i="3"/>
  <c r="K14377" i="3"/>
  <c r="K14378" i="3"/>
  <c r="K14379" i="3"/>
  <c r="K14380" i="3"/>
  <c r="K14381" i="3"/>
  <c r="K14382" i="3"/>
  <c r="K14383" i="3"/>
  <c r="K14384" i="3"/>
  <c r="K14385" i="3"/>
  <c r="K14386" i="3"/>
  <c r="K14387" i="3"/>
  <c r="K14388" i="3"/>
  <c r="K14389" i="3"/>
  <c r="K14390" i="3"/>
  <c r="K14391" i="3"/>
  <c r="K14392" i="3"/>
  <c r="K14393" i="3"/>
  <c r="K14394" i="3"/>
  <c r="K14395" i="3"/>
  <c r="K14396" i="3"/>
  <c r="K14397" i="3"/>
  <c r="K14398" i="3"/>
  <c r="K14399" i="3"/>
  <c r="K14400" i="3"/>
  <c r="K14401" i="3"/>
  <c r="K14402" i="3"/>
  <c r="K14403" i="3"/>
  <c r="K14404" i="3"/>
  <c r="K14405" i="3"/>
  <c r="K14406" i="3"/>
  <c r="K14407" i="3"/>
  <c r="K14408" i="3"/>
  <c r="K14409" i="3"/>
  <c r="K14410" i="3"/>
  <c r="K14411" i="3"/>
  <c r="K14412" i="3"/>
  <c r="K14413" i="3"/>
  <c r="K14414" i="3"/>
  <c r="K14415" i="3"/>
  <c r="K14416" i="3"/>
  <c r="K14417" i="3"/>
  <c r="K14418" i="3"/>
  <c r="K14419" i="3"/>
  <c r="K14420" i="3"/>
  <c r="K14421" i="3"/>
  <c r="K14422" i="3"/>
  <c r="K14423" i="3"/>
  <c r="K14424" i="3"/>
  <c r="K14425" i="3"/>
  <c r="K14426" i="3"/>
  <c r="K14427" i="3"/>
  <c r="K14428" i="3"/>
  <c r="K14429" i="3"/>
  <c r="K14430" i="3"/>
  <c r="K14431" i="3"/>
  <c r="K14432" i="3"/>
  <c r="K14433" i="3"/>
  <c r="K14434" i="3"/>
  <c r="K14435" i="3"/>
  <c r="K14436" i="3"/>
  <c r="K14437" i="3"/>
  <c r="K14438" i="3"/>
  <c r="K14439" i="3"/>
  <c r="K14440" i="3"/>
  <c r="K14441" i="3"/>
  <c r="K14442" i="3"/>
  <c r="K14443" i="3"/>
  <c r="K14444" i="3"/>
  <c r="K14445" i="3"/>
  <c r="K14446" i="3"/>
  <c r="K14447" i="3"/>
  <c r="K14448" i="3"/>
  <c r="K14449" i="3"/>
  <c r="K14450" i="3"/>
  <c r="K14451" i="3"/>
  <c r="K14452" i="3"/>
  <c r="K14453" i="3"/>
  <c r="K14454" i="3"/>
  <c r="K14455" i="3"/>
  <c r="K14456" i="3"/>
  <c r="K14457" i="3"/>
  <c r="K14458" i="3"/>
  <c r="K14459" i="3"/>
  <c r="K14460" i="3"/>
  <c r="K14461" i="3"/>
  <c r="K14462" i="3"/>
  <c r="K14463" i="3"/>
  <c r="K14464" i="3"/>
  <c r="K14465" i="3"/>
  <c r="K14466" i="3"/>
  <c r="K14467" i="3"/>
  <c r="K14468" i="3"/>
  <c r="K14469" i="3"/>
  <c r="K14470" i="3"/>
  <c r="K14471" i="3"/>
  <c r="K14472" i="3"/>
  <c r="K14473" i="3"/>
  <c r="K14474" i="3"/>
  <c r="K14475" i="3"/>
  <c r="K14476" i="3"/>
  <c r="K14477" i="3"/>
  <c r="K14478" i="3"/>
  <c r="K14479" i="3"/>
  <c r="K14480" i="3"/>
  <c r="K14481" i="3"/>
  <c r="K14482" i="3"/>
  <c r="K14483" i="3"/>
  <c r="K14484" i="3"/>
  <c r="K14485" i="3"/>
  <c r="K14486" i="3"/>
  <c r="K14487" i="3"/>
  <c r="K14488" i="3"/>
  <c r="K14489" i="3"/>
  <c r="K14490" i="3"/>
  <c r="K14491" i="3"/>
  <c r="K14492" i="3"/>
  <c r="K14493" i="3"/>
  <c r="K14494" i="3"/>
  <c r="K14495" i="3"/>
  <c r="K14496" i="3"/>
  <c r="K14497" i="3"/>
  <c r="K14498" i="3"/>
  <c r="K14499" i="3"/>
  <c r="K14500" i="3"/>
  <c r="K14501" i="3"/>
  <c r="K14502" i="3"/>
  <c r="K14503" i="3"/>
  <c r="K14504" i="3"/>
  <c r="K14505" i="3"/>
  <c r="K14506" i="3"/>
  <c r="K14507" i="3"/>
  <c r="K14508" i="3"/>
  <c r="K14509" i="3"/>
  <c r="K14510" i="3"/>
  <c r="K14511" i="3"/>
  <c r="K14512" i="3"/>
  <c r="K14513" i="3"/>
  <c r="K14514" i="3"/>
  <c r="K14515" i="3"/>
  <c r="K14516" i="3"/>
  <c r="K14517" i="3"/>
  <c r="K14518" i="3"/>
  <c r="K14519" i="3"/>
  <c r="K14520" i="3"/>
  <c r="K14521" i="3"/>
  <c r="K14522" i="3"/>
  <c r="K14523" i="3"/>
  <c r="K14524" i="3"/>
  <c r="K14525" i="3"/>
  <c r="K14526" i="3"/>
  <c r="K14527" i="3"/>
  <c r="K14528" i="3"/>
  <c r="K14529" i="3"/>
  <c r="K14530" i="3"/>
  <c r="K14531" i="3"/>
  <c r="K14532" i="3"/>
  <c r="K14533" i="3"/>
  <c r="K14534" i="3"/>
  <c r="K14535" i="3"/>
  <c r="K14536" i="3"/>
  <c r="K14537" i="3"/>
  <c r="K14538" i="3"/>
  <c r="K14539" i="3"/>
  <c r="K14540" i="3"/>
  <c r="K14541" i="3"/>
  <c r="K14542" i="3"/>
  <c r="K14543" i="3"/>
  <c r="K14544" i="3"/>
  <c r="K14545" i="3"/>
  <c r="K14546" i="3"/>
  <c r="K14547" i="3"/>
  <c r="K14548" i="3"/>
  <c r="K14549" i="3"/>
  <c r="K14550" i="3"/>
  <c r="K14551" i="3"/>
  <c r="K14552" i="3"/>
  <c r="K14553" i="3"/>
  <c r="K14554" i="3"/>
  <c r="K14555" i="3"/>
  <c r="K14556" i="3"/>
  <c r="K14557" i="3"/>
  <c r="K14558" i="3"/>
  <c r="K14559" i="3"/>
  <c r="K14560" i="3"/>
  <c r="K14561" i="3"/>
  <c r="K14562" i="3"/>
  <c r="K14563" i="3"/>
  <c r="K14564" i="3"/>
  <c r="K14565" i="3"/>
  <c r="K14566" i="3"/>
  <c r="K14567" i="3"/>
  <c r="K14568" i="3"/>
  <c r="K14569" i="3"/>
  <c r="K14570" i="3"/>
  <c r="K14571" i="3"/>
  <c r="K14572" i="3"/>
  <c r="K14573" i="3"/>
  <c r="K14574" i="3"/>
  <c r="K14575" i="3"/>
  <c r="K14576" i="3"/>
  <c r="K14577" i="3"/>
  <c r="K14578" i="3"/>
  <c r="K14579" i="3"/>
  <c r="K14580" i="3"/>
  <c r="K14581" i="3"/>
  <c r="K14582" i="3"/>
  <c r="K14583" i="3"/>
  <c r="K14584" i="3"/>
  <c r="K14585" i="3"/>
  <c r="K14586" i="3"/>
  <c r="K14587" i="3"/>
  <c r="K14588" i="3"/>
  <c r="K14589" i="3"/>
  <c r="K14590" i="3"/>
  <c r="K14591" i="3"/>
  <c r="K14592" i="3"/>
  <c r="K14593" i="3"/>
  <c r="K14594" i="3"/>
  <c r="K14595" i="3"/>
  <c r="K14596" i="3"/>
  <c r="K14597" i="3"/>
  <c r="K14598" i="3"/>
  <c r="K14599" i="3"/>
  <c r="K14600" i="3"/>
  <c r="K14601" i="3"/>
  <c r="K14602" i="3"/>
  <c r="K14603" i="3"/>
  <c r="K14604" i="3"/>
  <c r="K14605" i="3"/>
  <c r="K14606" i="3"/>
  <c r="K14607" i="3"/>
  <c r="K14608" i="3"/>
  <c r="K14609" i="3"/>
  <c r="K14610" i="3"/>
  <c r="K14611" i="3"/>
  <c r="K14612" i="3"/>
  <c r="K14613" i="3"/>
  <c r="K14614" i="3"/>
  <c r="K14615" i="3"/>
  <c r="K14616" i="3"/>
  <c r="K14617" i="3"/>
  <c r="K14618" i="3"/>
  <c r="K14619" i="3"/>
  <c r="K14620" i="3"/>
  <c r="K14621" i="3"/>
  <c r="K14622" i="3"/>
  <c r="K14623" i="3"/>
  <c r="K14624" i="3"/>
  <c r="K14625" i="3"/>
  <c r="K14626" i="3"/>
  <c r="K14627" i="3"/>
  <c r="K14628" i="3"/>
  <c r="K14629" i="3"/>
  <c r="K14630" i="3"/>
  <c r="K14631" i="3"/>
  <c r="K14632" i="3"/>
  <c r="K14633" i="3"/>
  <c r="K14634" i="3"/>
  <c r="K14635" i="3"/>
  <c r="K14636" i="3"/>
  <c r="K14637" i="3"/>
  <c r="K14638" i="3"/>
  <c r="K14639" i="3"/>
  <c r="K14640" i="3"/>
  <c r="K14641" i="3"/>
  <c r="K14642" i="3"/>
  <c r="K14643" i="3"/>
  <c r="K14644" i="3"/>
  <c r="K14645" i="3"/>
  <c r="K14646" i="3"/>
  <c r="K14647" i="3"/>
  <c r="K14648" i="3"/>
  <c r="K14649" i="3"/>
  <c r="K14650" i="3"/>
  <c r="K14651" i="3"/>
  <c r="K14652" i="3"/>
  <c r="K14653" i="3"/>
  <c r="K14654" i="3"/>
  <c r="K14655" i="3"/>
  <c r="K14656" i="3"/>
  <c r="K14657" i="3"/>
  <c r="K14658" i="3"/>
  <c r="K14659" i="3"/>
  <c r="K14660" i="3"/>
  <c r="K14661" i="3"/>
  <c r="K14662" i="3"/>
  <c r="K14663" i="3"/>
  <c r="K14664" i="3"/>
  <c r="K14665" i="3"/>
  <c r="K14666" i="3"/>
  <c r="K14667" i="3"/>
  <c r="K14668" i="3"/>
  <c r="K14669" i="3"/>
  <c r="K14670" i="3"/>
  <c r="K14671" i="3"/>
  <c r="K14672" i="3"/>
  <c r="K14673" i="3"/>
  <c r="K14674" i="3"/>
  <c r="K14675" i="3"/>
  <c r="K14676" i="3"/>
  <c r="K14677" i="3"/>
  <c r="K14678" i="3"/>
  <c r="K14679" i="3"/>
  <c r="K14680" i="3"/>
  <c r="K14681" i="3"/>
  <c r="K14682" i="3"/>
  <c r="K14683" i="3"/>
  <c r="K14684" i="3"/>
  <c r="K14685" i="3"/>
  <c r="K14686" i="3"/>
  <c r="K14687" i="3"/>
  <c r="K14688" i="3"/>
  <c r="K14689" i="3"/>
  <c r="K14690" i="3"/>
  <c r="K14691" i="3"/>
  <c r="K14692" i="3"/>
  <c r="K14693" i="3"/>
  <c r="K14694" i="3"/>
  <c r="K14695" i="3"/>
  <c r="K14696" i="3"/>
  <c r="K14697" i="3"/>
  <c r="K14698" i="3"/>
  <c r="K14699" i="3"/>
  <c r="K14700" i="3"/>
  <c r="K14701" i="3"/>
  <c r="K14702" i="3"/>
  <c r="K14703" i="3"/>
  <c r="K14704" i="3"/>
  <c r="K14705" i="3"/>
  <c r="K14706" i="3"/>
  <c r="K14707" i="3"/>
  <c r="K14708" i="3"/>
  <c r="K14709" i="3"/>
  <c r="K14710" i="3"/>
  <c r="K14711" i="3"/>
  <c r="K14712" i="3"/>
  <c r="K14713" i="3"/>
  <c r="K14714" i="3"/>
  <c r="K14715" i="3"/>
  <c r="K14716" i="3"/>
  <c r="K14717" i="3"/>
  <c r="K14718" i="3"/>
  <c r="K14719" i="3"/>
  <c r="K14720" i="3"/>
  <c r="K14721" i="3"/>
  <c r="K14722" i="3"/>
  <c r="K14723" i="3"/>
  <c r="K14724" i="3"/>
  <c r="K14725" i="3"/>
  <c r="K14726" i="3"/>
  <c r="K14727" i="3"/>
  <c r="K14728" i="3"/>
  <c r="K14729" i="3"/>
  <c r="K14730" i="3"/>
  <c r="K14731" i="3"/>
  <c r="K14732" i="3"/>
  <c r="K14733" i="3"/>
  <c r="K14734" i="3"/>
  <c r="K14735" i="3"/>
  <c r="K14736" i="3"/>
  <c r="K14737" i="3"/>
  <c r="K14738" i="3"/>
  <c r="K14739" i="3"/>
  <c r="K14740" i="3"/>
  <c r="K14741" i="3"/>
  <c r="K14742" i="3"/>
  <c r="K14743" i="3"/>
  <c r="K14744" i="3"/>
  <c r="K14745" i="3"/>
  <c r="K14746" i="3"/>
  <c r="K14747" i="3"/>
  <c r="K14748" i="3"/>
  <c r="K14749" i="3"/>
  <c r="K14750" i="3"/>
  <c r="K14751" i="3"/>
  <c r="K14752" i="3"/>
  <c r="K14753" i="3"/>
  <c r="K14754" i="3"/>
  <c r="K14755" i="3"/>
  <c r="K14756" i="3"/>
  <c r="K14757" i="3"/>
  <c r="K14758" i="3"/>
  <c r="K14759" i="3"/>
  <c r="K14760" i="3"/>
  <c r="K14761" i="3"/>
  <c r="K14762" i="3"/>
  <c r="K14763" i="3"/>
  <c r="K14764" i="3"/>
  <c r="K14765" i="3"/>
  <c r="K14766" i="3"/>
  <c r="K14767" i="3"/>
  <c r="K14768" i="3"/>
  <c r="K14769" i="3"/>
  <c r="K14770" i="3"/>
  <c r="K14771" i="3"/>
  <c r="K14772" i="3"/>
  <c r="K14773" i="3"/>
  <c r="K14774" i="3"/>
  <c r="K14775" i="3"/>
  <c r="K14776" i="3"/>
  <c r="K14777" i="3"/>
  <c r="K14778" i="3"/>
  <c r="K14779" i="3"/>
  <c r="K14780" i="3"/>
  <c r="K14781" i="3"/>
  <c r="K14782" i="3"/>
  <c r="K14783" i="3"/>
  <c r="K14784" i="3"/>
  <c r="K14785" i="3"/>
  <c r="K14786" i="3"/>
  <c r="K14787" i="3"/>
  <c r="K14788" i="3"/>
  <c r="K14789" i="3"/>
  <c r="K14790" i="3"/>
  <c r="K14791" i="3"/>
  <c r="K14792" i="3"/>
  <c r="K14793" i="3"/>
  <c r="K14794" i="3"/>
  <c r="K14795" i="3"/>
  <c r="K14796" i="3"/>
  <c r="K14797" i="3"/>
  <c r="K14798" i="3"/>
  <c r="K14799" i="3"/>
  <c r="K14800" i="3"/>
  <c r="K14801" i="3"/>
  <c r="K14802" i="3"/>
  <c r="K14803" i="3"/>
  <c r="K14804" i="3"/>
  <c r="K14805" i="3"/>
  <c r="K14806" i="3"/>
  <c r="K14807" i="3"/>
  <c r="K14808" i="3"/>
  <c r="K14809" i="3"/>
  <c r="K14810" i="3"/>
  <c r="K14811" i="3"/>
  <c r="K14812" i="3"/>
  <c r="K14813" i="3"/>
  <c r="K14814" i="3"/>
  <c r="K14815" i="3"/>
  <c r="K14816" i="3"/>
  <c r="K14817" i="3"/>
  <c r="K14818" i="3"/>
  <c r="K14819" i="3"/>
  <c r="K14820" i="3"/>
  <c r="K14821" i="3"/>
  <c r="K14822" i="3"/>
  <c r="K14823" i="3"/>
  <c r="K14824" i="3"/>
  <c r="K14825" i="3"/>
  <c r="K14826" i="3"/>
  <c r="K14827" i="3"/>
  <c r="K14828" i="3"/>
  <c r="K14829" i="3"/>
  <c r="K14830" i="3"/>
  <c r="K14831" i="3"/>
  <c r="K14832" i="3"/>
  <c r="K14833" i="3"/>
  <c r="K14834" i="3"/>
  <c r="K14835" i="3"/>
  <c r="K14836" i="3"/>
  <c r="K14837" i="3"/>
  <c r="K14838" i="3"/>
  <c r="K14839" i="3"/>
  <c r="K14840" i="3"/>
  <c r="K14841" i="3"/>
  <c r="K14842" i="3"/>
  <c r="K14843" i="3"/>
  <c r="K14844" i="3"/>
  <c r="K14845" i="3"/>
  <c r="K14846" i="3"/>
  <c r="K14847" i="3"/>
  <c r="K14848" i="3"/>
  <c r="K14849" i="3"/>
  <c r="K14850" i="3"/>
  <c r="K14851" i="3"/>
  <c r="K14852" i="3"/>
  <c r="K14853" i="3"/>
  <c r="K14854" i="3"/>
  <c r="K14855" i="3"/>
  <c r="K14856" i="3"/>
  <c r="K14857" i="3"/>
  <c r="K14858" i="3"/>
  <c r="K14859" i="3"/>
  <c r="K14860" i="3"/>
  <c r="K14861" i="3"/>
  <c r="K14862" i="3"/>
  <c r="K14863" i="3"/>
  <c r="K14864" i="3"/>
  <c r="K14865" i="3"/>
  <c r="K14866" i="3"/>
  <c r="K14867" i="3"/>
  <c r="K14868" i="3"/>
  <c r="K14869" i="3"/>
  <c r="K14870" i="3"/>
  <c r="K14871" i="3"/>
  <c r="K14872" i="3"/>
  <c r="K14873" i="3"/>
  <c r="K14874" i="3"/>
  <c r="K14875" i="3"/>
  <c r="K14876" i="3"/>
  <c r="K14877" i="3"/>
  <c r="K14878" i="3"/>
  <c r="K14879" i="3"/>
  <c r="K14880" i="3"/>
  <c r="K14881" i="3"/>
  <c r="K14882" i="3"/>
  <c r="K14883" i="3"/>
  <c r="K14884" i="3"/>
  <c r="K14885" i="3"/>
  <c r="K14886" i="3"/>
  <c r="K14887" i="3"/>
  <c r="K14888" i="3"/>
  <c r="K14889" i="3"/>
  <c r="K14890" i="3"/>
  <c r="K14891" i="3"/>
  <c r="K14892" i="3"/>
  <c r="K14893" i="3"/>
  <c r="K14894" i="3"/>
  <c r="K14895" i="3"/>
  <c r="K14896" i="3"/>
  <c r="K14897" i="3"/>
  <c r="K14898" i="3"/>
  <c r="K14899" i="3"/>
  <c r="K14900" i="3"/>
  <c r="K14901" i="3"/>
  <c r="K14902" i="3"/>
  <c r="K14903" i="3"/>
  <c r="K14904" i="3"/>
  <c r="K14905" i="3"/>
  <c r="K14906" i="3"/>
  <c r="K14907" i="3"/>
  <c r="K14908" i="3"/>
  <c r="K14909" i="3"/>
  <c r="K14910" i="3"/>
  <c r="K14911" i="3"/>
  <c r="K14912" i="3"/>
  <c r="K14913" i="3"/>
  <c r="K14914" i="3"/>
  <c r="K14915" i="3"/>
  <c r="K14916" i="3"/>
  <c r="K14917" i="3"/>
  <c r="K14918" i="3"/>
  <c r="K14919" i="3"/>
  <c r="K14920" i="3"/>
  <c r="K14921" i="3"/>
  <c r="K14922" i="3"/>
  <c r="K14923" i="3"/>
  <c r="K14924" i="3"/>
  <c r="K14925" i="3"/>
  <c r="K14926" i="3"/>
  <c r="K14927" i="3"/>
  <c r="K14928" i="3"/>
  <c r="K14929" i="3"/>
  <c r="K14930" i="3"/>
  <c r="K14931" i="3"/>
  <c r="K14932" i="3"/>
  <c r="K14933" i="3"/>
  <c r="K14934" i="3"/>
  <c r="K14935" i="3"/>
  <c r="K14936" i="3"/>
  <c r="K14937" i="3"/>
  <c r="K14938" i="3"/>
  <c r="K14939" i="3"/>
  <c r="K14940" i="3"/>
  <c r="K14941" i="3"/>
  <c r="K14942" i="3"/>
  <c r="K14943" i="3"/>
  <c r="K14944" i="3"/>
  <c r="K14945" i="3"/>
  <c r="K14946" i="3"/>
  <c r="K14947" i="3"/>
  <c r="K14948" i="3"/>
  <c r="K14949" i="3"/>
  <c r="K14950" i="3"/>
  <c r="K14951" i="3"/>
  <c r="K14952" i="3"/>
  <c r="K14953" i="3"/>
  <c r="K14954" i="3"/>
  <c r="K14955" i="3"/>
  <c r="K14956" i="3"/>
  <c r="K14957" i="3"/>
  <c r="K14958" i="3"/>
  <c r="K14959" i="3"/>
  <c r="K14960" i="3"/>
  <c r="K14961" i="3"/>
  <c r="K14962" i="3"/>
  <c r="K14963" i="3"/>
  <c r="K14964" i="3"/>
  <c r="K14965" i="3"/>
  <c r="K14966" i="3"/>
  <c r="K14967" i="3"/>
  <c r="K14968" i="3"/>
  <c r="K14969" i="3"/>
  <c r="K14970" i="3"/>
  <c r="K14971" i="3"/>
  <c r="K14972" i="3"/>
  <c r="K14973" i="3"/>
  <c r="K14974" i="3"/>
  <c r="K14975" i="3"/>
  <c r="K14976" i="3"/>
  <c r="K14977" i="3"/>
  <c r="K14978" i="3"/>
  <c r="K14979" i="3"/>
  <c r="K14980" i="3"/>
  <c r="K14981" i="3"/>
  <c r="K14982" i="3"/>
  <c r="K14983" i="3"/>
  <c r="K14984" i="3"/>
  <c r="K14985" i="3"/>
  <c r="K14986" i="3"/>
  <c r="K14987" i="3"/>
  <c r="K14988" i="3"/>
  <c r="K14989" i="3"/>
  <c r="K14990" i="3"/>
  <c r="K14991" i="3"/>
  <c r="K14992" i="3"/>
  <c r="K14993" i="3"/>
  <c r="K14994" i="3"/>
  <c r="K14995" i="3"/>
  <c r="K14996" i="3"/>
  <c r="K14997" i="3"/>
  <c r="K14998" i="3"/>
  <c r="K14999" i="3"/>
  <c r="K15000" i="3"/>
  <c r="K15001" i="3"/>
  <c r="K15002" i="3"/>
  <c r="K15003" i="3"/>
  <c r="K15004" i="3"/>
  <c r="K15005" i="3"/>
  <c r="K15006" i="3"/>
  <c r="K15007" i="3"/>
  <c r="K15008" i="3"/>
  <c r="K15009" i="3"/>
  <c r="K15010" i="3"/>
  <c r="K15011" i="3"/>
  <c r="K15012" i="3"/>
  <c r="K15013" i="3"/>
  <c r="K15014" i="3"/>
  <c r="K15015" i="3"/>
  <c r="K15016" i="3"/>
  <c r="K15017" i="3"/>
  <c r="K15018" i="3"/>
  <c r="K15019" i="3"/>
  <c r="K15020" i="3"/>
  <c r="K15021" i="3"/>
  <c r="K15022" i="3"/>
  <c r="K15023" i="3"/>
  <c r="K15024" i="3"/>
  <c r="K15025" i="3"/>
  <c r="K15026" i="3"/>
  <c r="K15027" i="3"/>
  <c r="K15028" i="3"/>
  <c r="K15029" i="3"/>
  <c r="K15030" i="3"/>
  <c r="K15031" i="3"/>
  <c r="K15032" i="3"/>
  <c r="K15033" i="3"/>
  <c r="K15034" i="3"/>
  <c r="K15035" i="3"/>
  <c r="K15036" i="3"/>
  <c r="K15037" i="3"/>
  <c r="K15038" i="3"/>
  <c r="K15039" i="3"/>
  <c r="K15040" i="3"/>
  <c r="K15041" i="3"/>
  <c r="K15042" i="3"/>
  <c r="K15043" i="3"/>
  <c r="K15044" i="3"/>
  <c r="K15045" i="3"/>
  <c r="K15046" i="3"/>
  <c r="K15047" i="3"/>
  <c r="K15048" i="3"/>
  <c r="K15049" i="3"/>
  <c r="K15050" i="3"/>
  <c r="K15051" i="3"/>
  <c r="K15052" i="3"/>
  <c r="K15053" i="3"/>
  <c r="K15054" i="3"/>
  <c r="K15055" i="3"/>
  <c r="K15056" i="3"/>
  <c r="K15057" i="3"/>
  <c r="K15058" i="3"/>
  <c r="K15059" i="3"/>
  <c r="K15060" i="3"/>
  <c r="K15061" i="3"/>
  <c r="K15062" i="3"/>
  <c r="K15063" i="3"/>
  <c r="K15064" i="3"/>
  <c r="K15065" i="3"/>
  <c r="K15066" i="3"/>
  <c r="K15067" i="3"/>
  <c r="K15068" i="3"/>
  <c r="K15069" i="3"/>
  <c r="K15070" i="3"/>
  <c r="K15071" i="3"/>
  <c r="K15072" i="3"/>
  <c r="K15073" i="3"/>
  <c r="K15074" i="3"/>
  <c r="K15075" i="3"/>
  <c r="K15076" i="3"/>
  <c r="K15077" i="3"/>
  <c r="K15078" i="3"/>
  <c r="K15079" i="3"/>
  <c r="K15080" i="3"/>
  <c r="K15081" i="3"/>
  <c r="K15082" i="3"/>
  <c r="K15083" i="3"/>
  <c r="K15084" i="3"/>
  <c r="K15085" i="3"/>
  <c r="K15086" i="3"/>
  <c r="K15087" i="3"/>
  <c r="K15088" i="3"/>
  <c r="K15089" i="3"/>
  <c r="K15090" i="3"/>
  <c r="K15091" i="3"/>
  <c r="K15092" i="3"/>
  <c r="K15093" i="3"/>
  <c r="K15094" i="3"/>
  <c r="K15095" i="3"/>
  <c r="K15096" i="3"/>
  <c r="K15097" i="3"/>
  <c r="K15098" i="3"/>
  <c r="K15099" i="3"/>
  <c r="K15100" i="3"/>
  <c r="K15101" i="3"/>
  <c r="K15102" i="3"/>
  <c r="K15103" i="3"/>
  <c r="K15104" i="3"/>
  <c r="K15105" i="3"/>
  <c r="K15106" i="3"/>
  <c r="K15107" i="3"/>
  <c r="K15108" i="3"/>
  <c r="K15109" i="3"/>
  <c r="K15110" i="3"/>
  <c r="K15111" i="3"/>
  <c r="K15112" i="3"/>
  <c r="K15113" i="3"/>
  <c r="K15114" i="3"/>
  <c r="K15115" i="3"/>
  <c r="K15116" i="3"/>
  <c r="K15117" i="3"/>
  <c r="K15118" i="3"/>
  <c r="K15119" i="3"/>
  <c r="K15120" i="3"/>
  <c r="K15121" i="3"/>
  <c r="K15122" i="3"/>
  <c r="K15123" i="3"/>
  <c r="K15124" i="3"/>
  <c r="K15125" i="3"/>
  <c r="K15126" i="3"/>
  <c r="K15127" i="3"/>
  <c r="K15128" i="3"/>
  <c r="K15129" i="3"/>
  <c r="K15130" i="3"/>
  <c r="K15131" i="3"/>
  <c r="K15132" i="3"/>
  <c r="K15133" i="3"/>
  <c r="K15134" i="3"/>
  <c r="K15135" i="3"/>
  <c r="K15136" i="3"/>
  <c r="K15137" i="3"/>
  <c r="K15138" i="3"/>
  <c r="K15139" i="3"/>
  <c r="K15140" i="3"/>
  <c r="K15141" i="3"/>
  <c r="K15142" i="3"/>
  <c r="K15143" i="3"/>
  <c r="K15144" i="3"/>
  <c r="K15145" i="3"/>
  <c r="K15146" i="3"/>
  <c r="K15147" i="3"/>
  <c r="K15148" i="3"/>
  <c r="K15149" i="3"/>
  <c r="K15150" i="3"/>
  <c r="K15151" i="3"/>
  <c r="K15152" i="3"/>
  <c r="K15153" i="3"/>
  <c r="K15154" i="3"/>
  <c r="K15155" i="3"/>
  <c r="K15156" i="3"/>
  <c r="K15157" i="3"/>
  <c r="K15158" i="3"/>
  <c r="K15159" i="3"/>
  <c r="K15160" i="3"/>
  <c r="K15161" i="3"/>
  <c r="K15162" i="3"/>
  <c r="K15163" i="3"/>
  <c r="K15164" i="3"/>
  <c r="K15165" i="3"/>
  <c r="K15166" i="3"/>
  <c r="K15167" i="3"/>
  <c r="K15168" i="3"/>
  <c r="K15169" i="3"/>
  <c r="K15170" i="3"/>
  <c r="K15171" i="3"/>
  <c r="K15172" i="3"/>
  <c r="K15173" i="3"/>
  <c r="K15174" i="3"/>
  <c r="K15175" i="3"/>
  <c r="K15176" i="3"/>
  <c r="K15177" i="3"/>
  <c r="K15178" i="3"/>
  <c r="K15179" i="3"/>
  <c r="K15180" i="3"/>
  <c r="K15181" i="3"/>
  <c r="K15182" i="3"/>
  <c r="K15183" i="3"/>
  <c r="K15184" i="3"/>
  <c r="K15185" i="3"/>
  <c r="K15186" i="3"/>
  <c r="K15187" i="3"/>
  <c r="K15188" i="3"/>
  <c r="K15189" i="3"/>
  <c r="K15190" i="3"/>
  <c r="K15191" i="3"/>
  <c r="K15192" i="3"/>
  <c r="K15193" i="3"/>
  <c r="K15194" i="3"/>
  <c r="K15195" i="3"/>
  <c r="K15196" i="3"/>
  <c r="K15197" i="3"/>
  <c r="K15198" i="3"/>
  <c r="K15199" i="3"/>
  <c r="K15200" i="3"/>
  <c r="K15201" i="3"/>
  <c r="K15202" i="3"/>
  <c r="K15203" i="3"/>
  <c r="K15204" i="3"/>
  <c r="K15205" i="3"/>
  <c r="K15206" i="3"/>
  <c r="K15207" i="3"/>
  <c r="K15208" i="3"/>
  <c r="K15209" i="3"/>
  <c r="K15210" i="3"/>
  <c r="K15211" i="3"/>
  <c r="K15212" i="3"/>
  <c r="K15213" i="3"/>
  <c r="K15214" i="3"/>
  <c r="K15215" i="3"/>
  <c r="K15216" i="3"/>
  <c r="K15217" i="3"/>
  <c r="K15218" i="3"/>
  <c r="K15219" i="3"/>
  <c r="K15220" i="3"/>
  <c r="K15221" i="3"/>
  <c r="K15222" i="3"/>
  <c r="K15223" i="3"/>
  <c r="K15224" i="3"/>
  <c r="K15225" i="3"/>
  <c r="K15226" i="3"/>
  <c r="K15227" i="3"/>
  <c r="K15228" i="3"/>
  <c r="K15229" i="3"/>
  <c r="K15230" i="3"/>
  <c r="K15231" i="3"/>
  <c r="K15232" i="3"/>
  <c r="K15233" i="3"/>
  <c r="K15234" i="3"/>
  <c r="K15235" i="3"/>
  <c r="K15236" i="3"/>
  <c r="K15237" i="3"/>
  <c r="K15238" i="3"/>
  <c r="K15239" i="3"/>
  <c r="K15240" i="3"/>
  <c r="K15241" i="3"/>
  <c r="K15242" i="3"/>
  <c r="K15243" i="3"/>
  <c r="K15244" i="3"/>
  <c r="K15245" i="3"/>
  <c r="K15246" i="3"/>
  <c r="K15247" i="3"/>
  <c r="K15248" i="3"/>
  <c r="K15249" i="3"/>
  <c r="K15250" i="3"/>
  <c r="K15251" i="3"/>
  <c r="K15252" i="3"/>
  <c r="K15253" i="3"/>
  <c r="K15254" i="3"/>
  <c r="K15255" i="3"/>
  <c r="K15256" i="3"/>
  <c r="K15257" i="3"/>
  <c r="K15258" i="3"/>
  <c r="K15259" i="3"/>
  <c r="K15260" i="3"/>
  <c r="K15261" i="3"/>
  <c r="K15262" i="3"/>
  <c r="K15263" i="3"/>
  <c r="K15264" i="3"/>
  <c r="K15265" i="3"/>
  <c r="K15266" i="3"/>
  <c r="K15267" i="3"/>
  <c r="K15268" i="3"/>
  <c r="K15269" i="3"/>
  <c r="K15270" i="3"/>
  <c r="K15271" i="3"/>
  <c r="K15272" i="3"/>
  <c r="K15273" i="3"/>
  <c r="K15274" i="3"/>
  <c r="K15275" i="3"/>
  <c r="K15276" i="3"/>
  <c r="K15277" i="3"/>
  <c r="K15278" i="3"/>
  <c r="K15279" i="3"/>
  <c r="K15280" i="3"/>
  <c r="K15281" i="3"/>
  <c r="K15282" i="3"/>
  <c r="K15283" i="3"/>
  <c r="K15284" i="3"/>
  <c r="K15285" i="3"/>
  <c r="K15286" i="3"/>
  <c r="K15287" i="3"/>
  <c r="K15288" i="3"/>
  <c r="K15289" i="3"/>
  <c r="K15290" i="3"/>
  <c r="K15291" i="3"/>
  <c r="K15292" i="3"/>
  <c r="K15293" i="3"/>
  <c r="K15294" i="3"/>
  <c r="K15295" i="3"/>
  <c r="K15296" i="3"/>
  <c r="K15297" i="3"/>
  <c r="K15298" i="3"/>
  <c r="K15299" i="3"/>
  <c r="K15300" i="3"/>
  <c r="K15301" i="3"/>
  <c r="K15302" i="3"/>
  <c r="K15303" i="3"/>
  <c r="K15304" i="3"/>
  <c r="K15305" i="3"/>
  <c r="K15306" i="3"/>
  <c r="K15307" i="3"/>
  <c r="K15308" i="3"/>
  <c r="K15309" i="3"/>
  <c r="K15310" i="3"/>
  <c r="K15311" i="3"/>
  <c r="K15312" i="3"/>
  <c r="K15313" i="3"/>
  <c r="K15314" i="3"/>
  <c r="K15315" i="3"/>
  <c r="K15316" i="3"/>
  <c r="K15317" i="3"/>
  <c r="K15318" i="3"/>
  <c r="K15319" i="3"/>
  <c r="K15320" i="3"/>
  <c r="K15321" i="3"/>
  <c r="K15322" i="3"/>
  <c r="K15323" i="3"/>
  <c r="K15324" i="3"/>
  <c r="K15325" i="3"/>
  <c r="K15326" i="3"/>
  <c r="K15327" i="3"/>
  <c r="K15328" i="3"/>
  <c r="K15329" i="3"/>
  <c r="K15330" i="3"/>
  <c r="K15331" i="3"/>
  <c r="K15332" i="3"/>
  <c r="K15333" i="3"/>
  <c r="K15334" i="3"/>
  <c r="K15335" i="3"/>
  <c r="K15336" i="3"/>
  <c r="K15337" i="3"/>
  <c r="K15338" i="3"/>
  <c r="K15339" i="3"/>
  <c r="K15340" i="3"/>
  <c r="K15341" i="3"/>
  <c r="K15342" i="3"/>
  <c r="K15343" i="3"/>
  <c r="K15344" i="3"/>
  <c r="K15345" i="3"/>
  <c r="K15346" i="3"/>
  <c r="K15347" i="3"/>
  <c r="K15348" i="3"/>
  <c r="K15349" i="3"/>
  <c r="K15350" i="3"/>
  <c r="K15351" i="3"/>
  <c r="K15352" i="3"/>
  <c r="K15353" i="3"/>
  <c r="K15354" i="3"/>
  <c r="K15355" i="3"/>
  <c r="K15356" i="3"/>
  <c r="K15357" i="3"/>
  <c r="K15358" i="3"/>
  <c r="K15359" i="3"/>
  <c r="K15360" i="3"/>
  <c r="K15361" i="3"/>
  <c r="K15362" i="3"/>
  <c r="K15363" i="3"/>
  <c r="K15364" i="3"/>
  <c r="K15365" i="3"/>
  <c r="K15366" i="3"/>
  <c r="K15367" i="3"/>
  <c r="K15368" i="3"/>
  <c r="K15369" i="3"/>
  <c r="K15370" i="3"/>
  <c r="K15371" i="3"/>
  <c r="K15372" i="3"/>
  <c r="K15373" i="3"/>
  <c r="K15374" i="3"/>
  <c r="K15375" i="3"/>
  <c r="K15376" i="3"/>
  <c r="K15377" i="3"/>
  <c r="K15378" i="3"/>
  <c r="K15379" i="3"/>
  <c r="K15380" i="3"/>
  <c r="K15381" i="3"/>
  <c r="K15382" i="3"/>
  <c r="K15383" i="3"/>
  <c r="K15384" i="3"/>
  <c r="K15385" i="3"/>
  <c r="K15386" i="3"/>
  <c r="K15387" i="3"/>
  <c r="K15388" i="3"/>
  <c r="K15389" i="3"/>
  <c r="K15390" i="3"/>
  <c r="K15391" i="3"/>
  <c r="K15392" i="3"/>
  <c r="K15393" i="3"/>
  <c r="K15394" i="3"/>
  <c r="K15395" i="3"/>
  <c r="K15396" i="3"/>
  <c r="K15397" i="3"/>
  <c r="K15398" i="3"/>
  <c r="K15399" i="3"/>
  <c r="K15400" i="3"/>
  <c r="K15401" i="3"/>
  <c r="K15402" i="3"/>
  <c r="K15403" i="3"/>
  <c r="K15404" i="3"/>
  <c r="K15405" i="3"/>
  <c r="K15406" i="3"/>
  <c r="K15407" i="3"/>
  <c r="K15408" i="3"/>
  <c r="K15409" i="3"/>
  <c r="K15410" i="3"/>
  <c r="K15411" i="3"/>
  <c r="K15412" i="3"/>
  <c r="K15413" i="3"/>
  <c r="K15414" i="3"/>
  <c r="K15415" i="3"/>
  <c r="K15416" i="3"/>
  <c r="K15417" i="3"/>
  <c r="K15418" i="3"/>
  <c r="K15419" i="3"/>
  <c r="K15420" i="3"/>
  <c r="K15421" i="3"/>
  <c r="K15422" i="3"/>
  <c r="K15423" i="3"/>
  <c r="K15424" i="3"/>
  <c r="K15425" i="3"/>
  <c r="K15426" i="3"/>
  <c r="K15427" i="3"/>
  <c r="K15428" i="3"/>
  <c r="K15429" i="3"/>
  <c r="K15430" i="3"/>
  <c r="K15431" i="3"/>
  <c r="K15432" i="3"/>
  <c r="K15433" i="3"/>
  <c r="K15434" i="3"/>
  <c r="K15435" i="3"/>
  <c r="K15436" i="3"/>
  <c r="K15437" i="3"/>
  <c r="K15438" i="3"/>
  <c r="K15439" i="3"/>
  <c r="K15440" i="3"/>
  <c r="K15441" i="3"/>
  <c r="K15442" i="3"/>
  <c r="K15443" i="3"/>
  <c r="K15444" i="3"/>
  <c r="K15445" i="3"/>
  <c r="K15446" i="3"/>
  <c r="K15447" i="3"/>
  <c r="K15448" i="3"/>
  <c r="K15449" i="3"/>
  <c r="K15450" i="3"/>
  <c r="K15451" i="3"/>
  <c r="K15452" i="3"/>
  <c r="K15453" i="3"/>
  <c r="K15454" i="3"/>
  <c r="K15455" i="3"/>
  <c r="K15456" i="3"/>
  <c r="K15457" i="3"/>
  <c r="K15458" i="3"/>
  <c r="K15459" i="3"/>
  <c r="K15460" i="3"/>
  <c r="K15461" i="3"/>
  <c r="K15462" i="3"/>
  <c r="K15463" i="3"/>
  <c r="K15464" i="3"/>
  <c r="K15465" i="3"/>
  <c r="K15466" i="3"/>
  <c r="K15467" i="3"/>
  <c r="K15468" i="3"/>
  <c r="K15469" i="3"/>
  <c r="K15470" i="3"/>
  <c r="K15471" i="3"/>
  <c r="K15472" i="3"/>
  <c r="K15473" i="3"/>
  <c r="K15474" i="3"/>
  <c r="K15475" i="3"/>
  <c r="K15476" i="3"/>
  <c r="K15477" i="3"/>
  <c r="K15478" i="3"/>
  <c r="K15479" i="3"/>
  <c r="K15480" i="3"/>
  <c r="K15481" i="3"/>
  <c r="K15482" i="3"/>
  <c r="K15483" i="3"/>
  <c r="K15484" i="3"/>
  <c r="K15485" i="3"/>
  <c r="K15486" i="3"/>
  <c r="K15487" i="3"/>
  <c r="K15488" i="3"/>
  <c r="K15489" i="3"/>
  <c r="K15490" i="3"/>
  <c r="K15491" i="3"/>
  <c r="K15492" i="3"/>
  <c r="K15493" i="3"/>
  <c r="K15494" i="3"/>
  <c r="K15495" i="3"/>
  <c r="K15496" i="3"/>
  <c r="K15497" i="3"/>
  <c r="K15498" i="3"/>
  <c r="K15499" i="3"/>
  <c r="K15500" i="3"/>
  <c r="K15501" i="3"/>
  <c r="K15502" i="3"/>
  <c r="K15503" i="3"/>
  <c r="K15504" i="3"/>
  <c r="K15505" i="3"/>
  <c r="K15506" i="3"/>
  <c r="K15507" i="3"/>
  <c r="K15508" i="3"/>
  <c r="K15509" i="3"/>
  <c r="K15510" i="3"/>
  <c r="K15511" i="3"/>
  <c r="K15512" i="3"/>
  <c r="K15513" i="3"/>
  <c r="K15514" i="3"/>
  <c r="K15515" i="3"/>
  <c r="K15516" i="3"/>
  <c r="K15517" i="3"/>
  <c r="K15518" i="3"/>
  <c r="K15519" i="3"/>
  <c r="K15520" i="3"/>
  <c r="K15521" i="3"/>
  <c r="K15522" i="3"/>
  <c r="K15523" i="3"/>
  <c r="K15524" i="3"/>
  <c r="K15525" i="3"/>
  <c r="K15526" i="3"/>
  <c r="K15527" i="3"/>
  <c r="K15528" i="3"/>
  <c r="K15529" i="3"/>
  <c r="K15530" i="3"/>
  <c r="K15531" i="3"/>
  <c r="K15532" i="3"/>
  <c r="K15533" i="3"/>
  <c r="K15534" i="3"/>
  <c r="K15535" i="3"/>
  <c r="K15536" i="3"/>
  <c r="K15537" i="3"/>
  <c r="K15538" i="3"/>
  <c r="K15539" i="3"/>
  <c r="K15540" i="3"/>
  <c r="K15541" i="3"/>
  <c r="K15542" i="3"/>
  <c r="K15543" i="3"/>
  <c r="K15544" i="3"/>
  <c r="K15545" i="3"/>
  <c r="K15546" i="3"/>
  <c r="K15547" i="3"/>
  <c r="K15548" i="3"/>
  <c r="K15549" i="3"/>
  <c r="K15550" i="3"/>
  <c r="K15551" i="3"/>
  <c r="K15552" i="3"/>
  <c r="K15553" i="3"/>
  <c r="K15554" i="3"/>
  <c r="K15555" i="3"/>
  <c r="K15556" i="3"/>
  <c r="K15557" i="3"/>
  <c r="K15558" i="3"/>
  <c r="K15559" i="3"/>
  <c r="K15560" i="3"/>
  <c r="K15561" i="3"/>
  <c r="K15562" i="3"/>
  <c r="K15563" i="3"/>
  <c r="K15564" i="3"/>
  <c r="K15565" i="3"/>
  <c r="K15566" i="3"/>
  <c r="K15567" i="3"/>
  <c r="K15568" i="3"/>
  <c r="K15569" i="3"/>
  <c r="K15570" i="3"/>
  <c r="K15571" i="3"/>
  <c r="K15572" i="3"/>
  <c r="K15573" i="3"/>
  <c r="K15574" i="3"/>
  <c r="K15575" i="3"/>
  <c r="K15576" i="3"/>
  <c r="K15577" i="3"/>
  <c r="K15578" i="3"/>
  <c r="K15579" i="3"/>
  <c r="K15580" i="3"/>
  <c r="K15581" i="3"/>
  <c r="K15582" i="3"/>
  <c r="K15583" i="3"/>
  <c r="K15584" i="3"/>
  <c r="K15585" i="3"/>
  <c r="K15586" i="3"/>
  <c r="K15587" i="3"/>
  <c r="K15588" i="3"/>
  <c r="K15589" i="3"/>
  <c r="K15590" i="3"/>
  <c r="K15591" i="3"/>
  <c r="K15592" i="3"/>
  <c r="K15593" i="3"/>
  <c r="K15594" i="3"/>
  <c r="K15595" i="3"/>
  <c r="K15596" i="3"/>
  <c r="K15597" i="3"/>
  <c r="K15598" i="3"/>
  <c r="K15599" i="3"/>
  <c r="K15600" i="3"/>
  <c r="K15601" i="3"/>
  <c r="K15602" i="3"/>
  <c r="K15603" i="3"/>
  <c r="K15604" i="3"/>
  <c r="K15605" i="3"/>
  <c r="K15606" i="3"/>
  <c r="K15607" i="3"/>
  <c r="K15608" i="3"/>
  <c r="K15609" i="3"/>
  <c r="K15610" i="3"/>
  <c r="K15611" i="3"/>
  <c r="K15612" i="3"/>
  <c r="K15613" i="3"/>
  <c r="K15614" i="3"/>
  <c r="K15615" i="3"/>
  <c r="K15616" i="3"/>
  <c r="K15617" i="3"/>
  <c r="K15618" i="3"/>
  <c r="K15619" i="3"/>
  <c r="K15620" i="3"/>
  <c r="K15621" i="3"/>
  <c r="K15622" i="3"/>
  <c r="K15623" i="3"/>
  <c r="K15624" i="3"/>
  <c r="K15625" i="3"/>
  <c r="K15626" i="3"/>
  <c r="K15627" i="3"/>
  <c r="K15628" i="3"/>
  <c r="K15629" i="3"/>
  <c r="K15630" i="3"/>
  <c r="K15631" i="3"/>
  <c r="K15632" i="3"/>
  <c r="K15633" i="3"/>
  <c r="K15634" i="3"/>
  <c r="K15635" i="3"/>
  <c r="K15636" i="3"/>
  <c r="K15637" i="3"/>
  <c r="K15638" i="3"/>
  <c r="K15639" i="3"/>
  <c r="K15640" i="3"/>
  <c r="K15641" i="3"/>
  <c r="K15642" i="3"/>
  <c r="K15643" i="3"/>
  <c r="K15644" i="3"/>
  <c r="K15645" i="3"/>
  <c r="K15646" i="3"/>
  <c r="K15647" i="3"/>
  <c r="K15648" i="3"/>
  <c r="K15649" i="3"/>
  <c r="K15650" i="3"/>
  <c r="K15651" i="3"/>
  <c r="K15652" i="3"/>
  <c r="K15653" i="3"/>
  <c r="K15654" i="3"/>
  <c r="K15655" i="3"/>
  <c r="K15656" i="3"/>
  <c r="K15657" i="3"/>
  <c r="K15658" i="3"/>
  <c r="K15659" i="3"/>
  <c r="K15660" i="3"/>
  <c r="K15661" i="3"/>
  <c r="K15662" i="3"/>
  <c r="K15663" i="3"/>
  <c r="K15664" i="3"/>
  <c r="K15665" i="3"/>
  <c r="K15666" i="3"/>
  <c r="K15667" i="3"/>
  <c r="K15668" i="3"/>
  <c r="K15669" i="3"/>
  <c r="K15670" i="3"/>
  <c r="K15671" i="3"/>
  <c r="K15672" i="3"/>
  <c r="K15673" i="3"/>
  <c r="K15674" i="3"/>
  <c r="K15675" i="3"/>
  <c r="K15676" i="3"/>
  <c r="K15677" i="3"/>
  <c r="K15678" i="3"/>
  <c r="K15679" i="3"/>
  <c r="K15680" i="3"/>
  <c r="K15681" i="3"/>
  <c r="K15682" i="3"/>
  <c r="K15683" i="3"/>
  <c r="K15684" i="3"/>
  <c r="K15685" i="3"/>
  <c r="K15686" i="3"/>
  <c r="K15687" i="3"/>
  <c r="K15688" i="3"/>
  <c r="K15689" i="3"/>
  <c r="K15690" i="3"/>
  <c r="K15691" i="3"/>
  <c r="K15692" i="3"/>
  <c r="K15693" i="3"/>
  <c r="K15694" i="3"/>
  <c r="K15695" i="3"/>
  <c r="K15696" i="3"/>
  <c r="K15697" i="3"/>
  <c r="K15698" i="3"/>
  <c r="K15699" i="3"/>
  <c r="K15700" i="3"/>
  <c r="K15701" i="3"/>
  <c r="K15702" i="3"/>
  <c r="K15703" i="3"/>
  <c r="K15704" i="3"/>
  <c r="K15705" i="3"/>
  <c r="K15706" i="3"/>
  <c r="K15707" i="3"/>
  <c r="K15708" i="3"/>
  <c r="K15709" i="3"/>
  <c r="K15710" i="3"/>
  <c r="K15711" i="3"/>
  <c r="K15712" i="3"/>
  <c r="K15713" i="3"/>
  <c r="K15714" i="3"/>
  <c r="K15715" i="3"/>
  <c r="K15716" i="3"/>
  <c r="K15717" i="3"/>
  <c r="K15718" i="3"/>
  <c r="K15719" i="3"/>
  <c r="K15720" i="3"/>
  <c r="K15721" i="3"/>
  <c r="K15722" i="3"/>
  <c r="K15723" i="3"/>
  <c r="K15724" i="3"/>
  <c r="K15725" i="3"/>
  <c r="K15726" i="3"/>
  <c r="K15727" i="3"/>
  <c r="K15728" i="3"/>
  <c r="K15729" i="3"/>
  <c r="K15730" i="3"/>
  <c r="K15731" i="3"/>
  <c r="K15732" i="3"/>
  <c r="K15733" i="3"/>
  <c r="K15734" i="3"/>
  <c r="K15735" i="3"/>
  <c r="K15736" i="3"/>
  <c r="K15737" i="3"/>
  <c r="K15738" i="3"/>
  <c r="K15739" i="3"/>
  <c r="K15740" i="3"/>
  <c r="K15741" i="3"/>
  <c r="K15742" i="3"/>
  <c r="K15743" i="3"/>
  <c r="K15744" i="3"/>
  <c r="K15745" i="3"/>
  <c r="K15746" i="3"/>
  <c r="K15747" i="3"/>
  <c r="K15748" i="3"/>
  <c r="K15749" i="3"/>
  <c r="K15750" i="3"/>
  <c r="K15751" i="3"/>
  <c r="K15752" i="3"/>
  <c r="K15753" i="3"/>
  <c r="K15754" i="3"/>
  <c r="K15755" i="3"/>
  <c r="K15756" i="3"/>
  <c r="K15757" i="3"/>
  <c r="K15758" i="3"/>
  <c r="K15759" i="3"/>
  <c r="K15760" i="3"/>
  <c r="K15761" i="3"/>
  <c r="K15762" i="3"/>
  <c r="K15763" i="3"/>
  <c r="K15764" i="3"/>
  <c r="K15765" i="3"/>
  <c r="K15766" i="3"/>
  <c r="K15767" i="3"/>
  <c r="K15768" i="3"/>
  <c r="K15769" i="3"/>
  <c r="K15770" i="3"/>
  <c r="K15771" i="3"/>
  <c r="K15772" i="3"/>
  <c r="K15773" i="3"/>
  <c r="K15774" i="3"/>
  <c r="K15775" i="3"/>
  <c r="K15776" i="3"/>
  <c r="K15777" i="3"/>
  <c r="K15778" i="3"/>
  <c r="K15779" i="3"/>
  <c r="K15780" i="3"/>
  <c r="K15781" i="3"/>
  <c r="K15782" i="3"/>
  <c r="K15783" i="3"/>
  <c r="K15784" i="3"/>
  <c r="K15785" i="3"/>
  <c r="K15786" i="3"/>
  <c r="K15787" i="3"/>
  <c r="K15788" i="3"/>
  <c r="K15789" i="3"/>
  <c r="K15790" i="3"/>
  <c r="K15791" i="3"/>
  <c r="K15792" i="3"/>
  <c r="K15793" i="3"/>
  <c r="K15794" i="3"/>
  <c r="K15795" i="3"/>
  <c r="K15796" i="3"/>
  <c r="K15797" i="3"/>
  <c r="K15798" i="3"/>
  <c r="K15799" i="3"/>
  <c r="K15800" i="3"/>
  <c r="K15801" i="3"/>
  <c r="K15802" i="3"/>
  <c r="K15803" i="3"/>
  <c r="K15804" i="3"/>
  <c r="K15805" i="3"/>
  <c r="K15806" i="3"/>
  <c r="K15807" i="3"/>
  <c r="K15808" i="3"/>
  <c r="K15809" i="3"/>
  <c r="K15810" i="3"/>
  <c r="K15811" i="3"/>
  <c r="K15812" i="3"/>
  <c r="K15813" i="3"/>
  <c r="K15814" i="3"/>
  <c r="K15815" i="3"/>
  <c r="K15816" i="3"/>
  <c r="K15817" i="3"/>
  <c r="K15818" i="3"/>
  <c r="K15819" i="3"/>
  <c r="K15820" i="3"/>
  <c r="K15821" i="3"/>
  <c r="K15822" i="3"/>
  <c r="K15823" i="3"/>
  <c r="K15824" i="3"/>
  <c r="K15825" i="3"/>
  <c r="K15826" i="3"/>
  <c r="K15827" i="3"/>
  <c r="K15828" i="3"/>
  <c r="K15829" i="3"/>
  <c r="K15830" i="3"/>
  <c r="K15831" i="3"/>
  <c r="K15832" i="3"/>
  <c r="K15833" i="3"/>
  <c r="K15834" i="3"/>
  <c r="K15835" i="3"/>
  <c r="K15836" i="3"/>
  <c r="K15837" i="3"/>
  <c r="K15838" i="3"/>
  <c r="K15839" i="3"/>
  <c r="K15840" i="3"/>
  <c r="K15841" i="3"/>
  <c r="K15842" i="3"/>
  <c r="K15843" i="3"/>
  <c r="K15844" i="3"/>
  <c r="K15845" i="3"/>
  <c r="K15846" i="3"/>
  <c r="K15847" i="3"/>
  <c r="K15848" i="3"/>
  <c r="K15849" i="3"/>
  <c r="K15850" i="3"/>
  <c r="K15851" i="3"/>
  <c r="K15852" i="3"/>
  <c r="K15853" i="3"/>
  <c r="K15854" i="3"/>
  <c r="K15855" i="3"/>
  <c r="K15856" i="3"/>
  <c r="K15857" i="3"/>
  <c r="K15858" i="3"/>
  <c r="K15859" i="3"/>
  <c r="K15860" i="3"/>
  <c r="K15861" i="3"/>
  <c r="K15862" i="3"/>
  <c r="K15863" i="3"/>
  <c r="K15864" i="3"/>
  <c r="K15865" i="3"/>
  <c r="K15866" i="3"/>
  <c r="K15867" i="3"/>
  <c r="K15868" i="3"/>
  <c r="K15869" i="3"/>
  <c r="K15870" i="3"/>
  <c r="K15871" i="3"/>
  <c r="K15872" i="3"/>
  <c r="K15873" i="3"/>
  <c r="K15874" i="3"/>
  <c r="K15875" i="3"/>
  <c r="K15876" i="3"/>
  <c r="K15877" i="3"/>
  <c r="K15878" i="3"/>
  <c r="K15879" i="3"/>
  <c r="K15880" i="3"/>
  <c r="K15881" i="3"/>
  <c r="K15882" i="3"/>
  <c r="K15883" i="3"/>
  <c r="K15884" i="3"/>
  <c r="K15885" i="3"/>
  <c r="K15886" i="3"/>
  <c r="K15887" i="3"/>
  <c r="K15888" i="3"/>
  <c r="K15889" i="3"/>
  <c r="K15890" i="3"/>
  <c r="K15891" i="3"/>
  <c r="K15892" i="3"/>
  <c r="K15893" i="3"/>
  <c r="K15894" i="3"/>
  <c r="K15895" i="3"/>
  <c r="K15896" i="3"/>
  <c r="K15897" i="3"/>
  <c r="K15898" i="3"/>
  <c r="K15899" i="3"/>
  <c r="K15900" i="3"/>
  <c r="K15901" i="3"/>
  <c r="K15902" i="3"/>
  <c r="K15903" i="3"/>
  <c r="K15904" i="3"/>
  <c r="K15905" i="3"/>
  <c r="K15906" i="3"/>
  <c r="K15907" i="3"/>
  <c r="K15908" i="3"/>
  <c r="K15909" i="3"/>
  <c r="K15910" i="3"/>
  <c r="K15911" i="3"/>
  <c r="K15912" i="3"/>
  <c r="K15913" i="3"/>
  <c r="K15914" i="3"/>
  <c r="K15915" i="3"/>
  <c r="K15916" i="3"/>
  <c r="K15917" i="3"/>
  <c r="K15918" i="3"/>
  <c r="K15919" i="3"/>
  <c r="K15920" i="3"/>
  <c r="K15921" i="3"/>
  <c r="K15922" i="3"/>
  <c r="K15923" i="3"/>
  <c r="K15924" i="3"/>
  <c r="K15925" i="3"/>
  <c r="K15926" i="3"/>
  <c r="K15927" i="3"/>
  <c r="K15928" i="3"/>
  <c r="K15929" i="3"/>
  <c r="K15930" i="3"/>
  <c r="K15931" i="3"/>
  <c r="K15932" i="3"/>
  <c r="K15933" i="3"/>
  <c r="K15934" i="3"/>
  <c r="K15935" i="3"/>
  <c r="K15936" i="3"/>
  <c r="K15937" i="3"/>
  <c r="K15938" i="3"/>
  <c r="K15939" i="3"/>
  <c r="K15940" i="3"/>
  <c r="K15941" i="3"/>
  <c r="K15942" i="3"/>
  <c r="K15943" i="3"/>
  <c r="K15944" i="3"/>
  <c r="K15945" i="3"/>
  <c r="K15946" i="3"/>
  <c r="K15947" i="3"/>
  <c r="K15948" i="3"/>
  <c r="K15949" i="3"/>
  <c r="K15950" i="3"/>
  <c r="K15951" i="3"/>
  <c r="K15952" i="3"/>
  <c r="K15953" i="3"/>
  <c r="K15954" i="3"/>
  <c r="K15955" i="3"/>
  <c r="K15956" i="3"/>
  <c r="K15957" i="3"/>
  <c r="K15958" i="3"/>
  <c r="K15959" i="3"/>
  <c r="K15960" i="3"/>
  <c r="K15961" i="3"/>
  <c r="K15962" i="3"/>
  <c r="K15963" i="3"/>
  <c r="K15964" i="3"/>
  <c r="K15965" i="3"/>
  <c r="K15966" i="3"/>
  <c r="K15967" i="3"/>
  <c r="K15968" i="3"/>
  <c r="K15969" i="3"/>
  <c r="K15970" i="3"/>
  <c r="K15971" i="3"/>
  <c r="K15972" i="3"/>
  <c r="K15973" i="3"/>
  <c r="K15974" i="3"/>
  <c r="K15975" i="3"/>
  <c r="K15976" i="3"/>
  <c r="K15977" i="3"/>
  <c r="K15978" i="3"/>
  <c r="K15979" i="3"/>
  <c r="K15980" i="3"/>
  <c r="K15981" i="3"/>
  <c r="K15982" i="3"/>
  <c r="K15983" i="3"/>
  <c r="K15984" i="3"/>
  <c r="K15985" i="3"/>
  <c r="K15986" i="3"/>
  <c r="K15987" i="3"/>
  <c r="K15988" i="3"/>
  <c r="K15989" i="3"/>
  <c r="K15990" i="3"/>
  <c r="K15991" i="3"/>
  <c r="K15992" i="3"/>
  <c r="K15993" i="3"/>
  <c r="K15994" i="3"/>
  <c r="K15995" i="3"/>
  <c r="K15996" i="3"/>
  <c r="K15997" i="3"/>
  <c r="K15998" i="3"/>
  <c r="K15999" i="3"/>
  <c r="K16000" i="3"/>
  <c r="K16001" i="3"/>
  <c r="K16002" i="3"/>
  <c r="K16003" i="3"/>
  <c r="K16004" i="3"/>
  <c r="K16005" i="3"/>
  <c r="K16006" i="3"/>
  <c r="K16007" i="3"/>
  <c r="K16008" i="3"/>
  <c r="K16009" i="3"/>
  <c r="K16010" i="3"/>
  <c r="K16011" i="3"/>
  <c r="K16012" i="3"/>
  <c r="K16013" i="3"/>
  <c r="K16014" i="3"/>
  <c r="K16015" i="3"/>
  <c r="K16016" i="3"/>
  <c r="K16017" i="3"/>
  <c r="K16018" i="3"/>
  <c r="K16019" i="3"/>
  <c r="K16020" i="3"/>
  <c r="K16021" i="3"/>
  <c r="K16022" i="3"/>
  <c r="K16023" i="3"/>
  <c r="K16024" i="3"/>
  <c r="K16025" i="3"/>
  <c r="K16026" i="3"/>
  <c r="K16027" i="3"/>
  <c r="K16028" i="3"/>
  <c r="K16029" i="3"/>
  <c r="K16030" i="3"/>
  <c r="K16031" i="3"/>
  <c r="K16032" i="3"/>
  <c r="K16033" i="3"/>
  <c r="K16034" i="3"/>
  <c r="K16035" i="3"/>
  <c r="K16036" i="3"/>
  <c r="K16037" i="3"/>
  <c r="K16038" i="3"/>
  <c r="K16039" i="3"/>
  <c r="K16040" i="3"/>
  <c r="K16041" i="3"/>
  <c r="K16042" i="3"/>
  <c r="K16043" i="3"/>
  <c r="K16044" i="3"/>
  <c r="K16045" i="3"/>
  <c r="K16046" i="3"/>
  <c r="K16047" i="3"/>
  <c r="K16048" i="3"/>
  <c r="K16049" i="3"/>
  <c r="K16050" i="3"/>
  <c r="K16051" i="3"/>
  <c r="K16052" i="3"/>
  <c r="K16053" i="3"/>
  <c r="K16054" i="3"/>
  <c r="K16055" i="3"/>
  <c r="K16056" i="3"/>
  <c r="K16057" i="3"/>
  <c r="K16058" i="3"/>
  <c r="K16059" i="3"/>
  <c r="K16060" i="3"/>
  <c r="K16061" i="3"/>
  <c r="K16062" i="3"/>
  <c r="K16063" i="3"/>
  <c r="K16064" i="3"/>
  <c r="K16065" i="3"/>
  <c r="K16066" i="3"/>
  <c r="K16067" i="3"/>
  <c r="K16068" i="3"/>
  <c r="K16069" i="3"/>
  <c r="K16070" i="3"/>
  <c r="K16071" i="3"/>
  <c r="K16072" i="3"/>
  <c r="K16073" i="3"/>
  <c r="K16074" i="3"/>
  <c r="K16075" i="3"/>
  <c r="K16076" i="3"/>
  <c r="K16077" i="3"/>
  <c r="K16078" i="3"/>
  <c r="K16079" i="3"/>
  <c r="K16080" i="3"/>
  <c r="K16081" i="3"/>
  <c r="K16082" i="3"/>
  <c r="K16083" i="3"/>
  <c r="K16084" i="3"/>
  <c r="K16085" i="3"/>
  <c r="K16086" i="3"/>
  <c r="K16087" i="3"/>
  <c r="K16088" i="3"/>
  <c r="K16089" i="3"/>
  <c r="K16090" i="3"/>
  <c r="K16091" i="3"/>
  <c r="K16092" i="3"/>
  <c r="K16093" i="3"/>
  <c r="K16094" i="3"/>
  <c r="K16095" i="3"/>
  <c r="K16096" i="3"/>
  <c r="K16097" i="3"/>
  <c r="K16098" i="3"/>
  <c r="K16099" i="3"/>
  <c r="K16100" i="3"/>
  <c r="K16101" i="3"/>
  <c r="K16102" i="3"/>
  <c r="K16103" i="3"/>
  <c r="K16104" i="3"/>
  <c r="K16105" i="3"/>
  <c r="K16106" i="3"/>
  <c r="K16107" i="3"/>
  <c r="K16108" i="3"/>
  <c r="K16109" i="3"/>
  <c r="K16110" i="3"/>
  <c r="K16111" i="3"/>
  <c r="K16112" i="3"/>
  <c r="K16113" i="3"/>
  <c r="K16114" i="3"/>
  <c r="K16115" i="3"/>
  <c r="K16116" i="3"/>
  <c r="K16117" i="3"/>
  <c r="K16118" i="3"/>
  <c r="K16119" i="3"/>
  <c r="K16120" i="3"/>
  <c r="K16121" i="3"/>
  <c r="K16122" i="3"/>
  <c r="K16123" i="3"/>
  <c r="K16124" i="3"/>
  <c r="K16125" i="3"/>
  <c r="K16126" i="3"/>
  <c r="K16127" i="3"/>
  <c r="K16128" i="3"/>
  <c r="K16129" i="3"/>
  <c r="K16130" i="3"/>
  <c r="K16131" i="3"/>
  <c r="K16132" i="3"/>
  <c r="K16133" i="3"/>
  <c r="K16134" i="3"/>
  <c r="K16135" i="3"/>
  <c r="K16136" i="3"/>
  <c r="K16137" i="3"/>
  <c r="K16138" i="3"/>
  <c r="K16139" i="3"/>
  <c r="K16140" i="3"/>
  <c r="K16141" i="3"/>
  <c r="K16142" i="3"/>
  <c r="K16143" i="3"/>
  <c r="K16144" i="3"/>
  <c r="K16145" i="3"/>
  <c r="K16146" i="3"/>
  <c r="K16147" i="3"/>
  <c r="K16148" i="3"/>
  <c r="K16149" i="3"/>
  <c r="K16150" i="3"/>
  <c r="K16151" i="3"/>
  <c r="K16152" i="3"/>
  <c r="K16153" i="3"/>
  <c r="K16154" i="3"/>
  <c r="K16155" i="3"/>
  <c r="K16156" i="3"/>
  <c r="K16157" i="3"/>
  <c r="K16158" i="3"/>
  <c r="K16159" i="3"/>
  <c r="K16160" i="3"/>
  <c r="K16161" i="3"/>
  <c r="K16162" i="3"/>
  <c r="K16163" i="3"/>
  <c r="K16164" i="3"/>
  <c r="K16165" i="3"/>
  <c r="K16166" i="3"/>
  <c r="K16167" i="3"/>
  <c r="K16168" i="3"/>
  <c r="K16169" i="3"/>
  <c r="K16170" i="3"/>
  <c r="K16171" i="3"/>
  <c r="K16172" i="3"/>
  <c r="K16173" i="3"/>
  <c r="K16174" i="3"/>
  <c r="K16175" i="3"/>
  <c r="K16176" i="3"/>
  <c r="K16177" i="3"/>
  <c r="K16178" i="3"/>
  <c r="K16179" i="3"/>
  <c r="K16180" i="3"/>
  <c r="K16181" i="3"/>
  <c r="K16182" i="3"/>
  <c r="K16183" i="3"/>
  <c r="K16184" i="3"/>
  <c r="K16185" i="3"/>
  <c r="K16186" i="3"/>
  <c r="K16187" i="3"/>
  <c r="K16188" i="3"/>
  <c r="K16189" i="3"/>
  <c r="K16190" i="3"/>
  <c r="K16191" i="3"/>
  <c r="K16192" i="3"/>
  <c r="K16193" i="3"/>
  <c r="K16194" i="3"/>
  <c r="K16195" i="3"/>
  <c r="K16196" i="3"/>
  <c r="K16197" i="3"/>
  <c r="K16198" i="3"/>
  <c r="K16199" i="3"/>
  <c r="K16200" i="3"/>
  <c r="K16201" i="3"/>
  <c r="K16202" i="3"/>
  <c r="K16203" i="3"/>
  <c r="K16204" i="3"/>
  <c r="K16205" i="3"/>
  <c r="K16206" i="3"/>
  <c r="K16207" i="3"/>
  <c r="K16208" i="3"/>
  <c r="K16209" i="3"/>
  <c r="K16210" i="3"/>
  <c r="K16211" i="3"/>
  <c r="K16212" i="3"/>
  <c r="K16213" i="3"/>
  <c r="K16214" i="3"/>
  <c r="K16215" i="3"/>
  <c r="K16216" i="3"/>
  <c r="K16217" i="3"/>
  <c r="K16218" i="3"/>
  <c r="K16219" i="3"/>
  <c r="K16220" i="3"/>
  <c r="K16221" i="3"/>
  <c r="K16222" i="3"/>
  <c r="K16223" i="3"/>
  <c r="K16224" i="3"/>
  <c r="K16225" i="3"/>
  <c r="K16226" i="3"/>
  <c r="K16227" i="3"/>
  <c r="K16228" i="3"/>
  <c r="K16229" i="3"/>
  <c r="K16230" i="3"/>
  <c r="K16231" i="3"/>
  <c r="K16232" i="3"/>
  <c r="K16233" i="3"/>
  <c r="K16234" i="3"/>
  <c r="K16235" i="3"/>
  <c r="K16236" i="3"/>
  <c r="K16237" i="3"/>
  <c r="K16238" i="3"/>
  <c r="K16239" i="3"/>
  <c r="K16240" i="3"/>
  <c r="K16241" i="3"/>
  <c r="K16242" i="3"/>
  <c r="K16243" i="3"/>
  <c r="K16244" i="3"/>
  <c r="K16245" i="3"/>
  <c r="K16246" i="3"/>
  <c r="K16247" i="3"/>
  <c r="K16248" i="3"/>
  <c r="K16249" i="3"/>
  <c r="K16250" i="3"/>
  <c r="K16251" i="3"/>
  <c r="K16252" i="3"/>
  <c r="K16253" i="3"/>
  <c r="K16254" i="3"/>
  <c r="K16255" i="3"/>
  <c r="K16256" i="3"/>
  <c r="K16257" i="3"/>
  <c r="K16258" i="3"/>
  <c r="K16259" i="3"/>
  <c r="K16260" i="3"/>
  <c r="K16261" i="3"/>
  <c r="K16262" i="3"/>
  <c r="K16263" i="3"/>
  <c r="K16264" i="3"/>
  <c r="K16265" i="3"/>
  <c r="K16266" i="3"/>
  <c r="K16267" i="3"/>
  <c r="K16268" i="3"/>
  <c r="K16269" i="3"/>
  <c r="K16270" i="3"/>
  <c r="K16271" i="3"/>
  <c r="K16272" i="3"/>
  <c r="K16273" i="3"/>
  <c r="K16274" i="3"/>
  <c r="K16275" i="3"/>
  <c r="K16276" i="3"/>
  <c r="K16277" i="3"/>
  <c r="K16278" i="3"/>
  <c r="K16279" i="3"/>
  <c r="K16280" i="3"/>
  <c r="K16281" i="3"/>
  <c r="K16282" i="3"/>
  <c r="K16283" i="3"/>
  <c r="K16284" i="3"/>
  <c r="K16285" i="3"/>
  <c r="K16286" i="3"/>
  <c r="K16287" i="3"/>
  <c r="K16288" i="3"/>
  <c r="K16289" i="3"/>
  <c r="K16290" i="3"/>
  <c r="K16291" i="3"/>
  <c r="K16292" i="3"/>
  <c r="K16293" i="3"/>
  <c r="K16294" i="3"/>
  <c r="K16295" i="3"/>
  <c r="K16296" i="3"/>
  <c r="K16297" i="3"/>
  <c r="K16298" i="3"/>
  <c r="K16299" i="3"/>
  <c r="K16300" i="3"/>
  <c r="K16301" i="3"/>
  <c r="K16302" i="3"/>
  <c r="K16303" i="3"/>
  <c r="K16304" i="3"/>
  <c r="K16305" i="3"/>
  <c r="K16306" i="3"/>
  <c r="K16307" i="3"/>
  <c r="K16308" i="3"/>
  <c r="K16309" i="3"/>
  <c r="K16310" i="3"/>
  <c r="K16311" i="3"/>
  <c r="K16312" i="3"/>
  <c r="K16313" i="3"/>
  <c r="K16314" i="3"/>
  <c r="K16315" i="3"/>
  <c r="K16316" i="3"/>
  <c r="K16317" i="3"/>
  <c r="K16318" i="3"/>
  <c r="K16319" i="3"/>
  <c r="K16320" i="3"/>
  <c r="K16321" i="3"/>
  <c r="K16322" i="3"/>
  <c r="K16323" i="3"/>
  <c r="K16324" i="3"/>
  <c r="K16325" i="3"/>
  <c r="K16326" i="3"/>
  <c r="K16327" i="3"/>
  <c r="K16328" i="3"/>
  <c r="K16329" i="3"/>
  <c r="K16330" i="3"/>
  <c r="K16331" i="3"/>
  <c r="K16332" i="3"/>
  <c r="K16333" i="3"/>
  <c r="K16334" i="3"/>
  <c r="K16335" i="3"/>
  <c r="K16336" i="3"/>
  <c r="K16337" i="3"/>
  <c r="K16338" i="3"/>
  <c r="K16339" i="3"/>
  <c r="K16340" i="3"/>
  <c r="K16341" i="3"/>
  <c r="K16342" i="3"/>
  <c r="K16343" i="3"/>
  <c r="K16344" i="3"/>
  <c r="K16345" i="3"/>
  <c r="K16346" i="3"/>
  <c r="K16347" i="3"/>
  <c r="K16348" i="3"/>
  <c r="K16349" i="3"/>
  <c r="K16350" i="3"/>
  <c r="K16351" i="3"/>
  <c r="K16352" i="3"/>
  <c r="K16353" i="3"/>
  <c r="K16354" i="3"/>
  <c r="K16355" i="3"/>
  <c r="K16356" i="3"/>
  <c r="K16357" i="3"/>
  <c r="K16358" i="3"/>
  <c r="K16359" i="3"/>
  <c r="K16360" i="3"/>
  <c r="K16361" i="3"/>
  <c r="K16362" i="3"/>
  <c r="K16363" i="3"/>
  <c r="K16364" i="3"/>
  <c r="K16365" i="3"/>
  <c r="K16366" i="3"/>
  <c r="K16367" i="3"/>
  <c r="K16368" i="3"/>
  <c r="K16369" i="3"/>
  <c r="K16370" i="3"/>
  <c r="K16371" i="3"/>
  <c r="K16372" i="3"/>
  <c r="K16373" i="3"/>
  <c r="K16374" i="3"/>
  <c r="K16375" i="3"/>
  <c r="K16376" i="3"/>
  <c r="K16377" i="3"/>
  <c r="K16378" i="3"/>
  <c r="K16379" i="3"/>
  <c r="K16380" i="3"/>
  <c r="K16381" i="3"/>
  <c r="K16382" i="3"/>
  <c r="K16383" i="3"/>
  <c r="K16384" i="3"/>
  <c r="K16385" i="3"/>
  <c r="K16386" i="3"/>
  <c r="K16387" i="3"/>
  <c r="K16388" i="3"/>
  <c r="K16389" i="3"/>
  <c r="K16390" i="3"/>
  <c r="K16391" i="3"/>
  <c r="K16392" i="3"/>
  <c r="K16393" i="3"/>
  <c r="K16394" i="3"/>
  <c r="K16395" i="3"/>
  <c r="K16396" i="3"/>
  <c r="K16397" i="3"/>
  <c r="K16398" i="3"/>
  <c r="K16399" i="3"/>
  <c r="K16400" i="3"/>
  <c r="K16401" i="3"/>
  <c r="K16402" i="3"/>
  <c r="K16403" i="3"/>
  <c r="K16404" i="3"/>
  <c r="K16405" i="3"/>
  <c r="K16406" i="3"/>
  <c r="K16407" i="3"/>
  <c r="K16408" i="3"/>
  <c r="K16409" i="3"/>
  <c r="K16410" i="3"/>
  <c r="K16411" i="3"/>
  <c r="K16412" i="3"/>
  <c r="K16413" i="3"/>
  <c r="K16414" i="3"/>
  <c r="K16415" i="3"/>
  <c r="K16416" i="3"/>
  <c r="K16417" i="3"/>
  <c r="K16418" i="3"/>
  <c r="K16419" i="3"/>
  <c r="K16420" i="3"/>
  <c r="K16421" i="3"/>
  <c r="K16422" i="3"/>
  <c r="K16423" i="3"/>
  <c r="K16424" i="3"/>
  <c r="K16425" i="3"/>
  <c r="K16426" i="3"/>
  <c r="K16427" i="3"/>
  <c r="K16428" i="3"/>
  <c r="K16429" i="3"/>
  <c r="K16430" i="3"/>
  <c r="K16431" i="3"/>
  <c r="K16432" i="3"/>
  <c r="K16433" i="3"/>
  <c r="K16434" i="3"/>
  <c r="K16435" i="3"/>
  <c r="K16436" i="3"/>
  <c r="K16437" i="3"/>
  <c r="K16438" i="3"/>
  <c r="K16439" i="3"/>
  <c r="K16440" i="3"/>
  <c r="K16441" i="3"/>
  <c r="K16442" i="3"/>
  <c r="K16443" i="3"/>
  <c r="K16444" i="3"/>
  <c r="K16445" i="3"/>
  <c r="K16446" i="3"/>
  <c r="K16447" i="3"/>
  <c r="K16448" i="3"/>
  <c r="K16449" i="3"/>
  <c r="K16450" i="3"/>
  <c r="K16451" i="3"/>
  <c r="K16452" i="3"/>
  <c r="K16453" i="3"/>
  <c r="K16454" i="3"/>
  <c r="K16455" i="3"/>
  <c r="K16456" i="3"/>
  <c r="K16457" i="3"/>
  <c r="K16458" i="3"/>
  <c r="K16459" i="3"/>
  <c r="K16460" i="3"/>
  <c r="K16461" i="3"/>
  <c r="K16462" i="3"/>
  <c r="K16463" i="3"/>
  <c r="K16464" i="3"/>
  <c r="K16465" i="3"/>
  <c r="K16466" i="3"/>
  <c r="K16467" i="3"/>
  <c r="K16468" i="3"/>
  <c r="K16469" i="3"/>
  <c r="K16470" i="3"/>
  <c r="K16471" i="3"/>
  <c r="K16472" i="3"/>
  <c r="K16473" i="3"/>
  <c r="K16474" i="3"/>
  <c r="K16475" i="3"/>
  <c r="K16476" i="3"/>
  <c r="K16477" i="3"/>
  <c r="K16478" i="3"/>
  <c r="K16479" i="3"/>
  <c r="K16480" i="3"/>
  <c r="K16481" i="3"/>
  <c r="K16482" i="3"/>
  <c r="K16483" i="3"/>
  <c r="K16484" i="3"/>
  <c r="K16485" i="3"/>
  <c r="K16486" i="3"/>
  <c r="K16487" i="3"/>
  <c r="K16488" i="3"/>
  <c r="K16489" i="3"/>
  <c r="K16490" i="3"/>
  <c r="K16491" i="3"/>
  <c r="K16492" i="3"/>
  <c r="K16493" i="3"/>
  <c r="K16494" i="3"/>
  <c r="K16495" i="3"/>
  <c r="K16496" i="3"/>
  <c r="K16497" i="3"/>
  <c r="K16498" i="3"/>
  <c r="K16499" i="3"/>
  <c r="K16500" i="3"/>
  <c r="K16501" i="3"/>
  <c r="K16502" i="3"/>
  <c r="K16503" i="3"/>
  <c r="K16504" i="3"/>
  <c r="K16505" i="3"/>
  <c r="K16506" i="3"/>
  <c r="K16507" i="3"/>
  <c r="K16508" i="3"/>
  <c r="K16509" i="3"/>
  <c r="K16510" i="3"/>
  <c r="K16511" i="3"/>
  <c r="K16512" i="3"/>
  <c r="K16513" i="3"/>
  <c r="K16514" i="3"/>
  <c r="K16515" i="3"/>
  <c r="K16516" i="3"/>
  <c r="K16517" i="3"/>
  <c r="K16518" i="3"/>
  <c r="K16519" i="3"/>
  <c r="K16520" i="3"/>
  <c r="K16521" i="3"/>
  <c r="K16522" i="3"/>
  <c r="K16523" i="3"/>
  <c r="K16524" i="3"/>
  <c r="K16525" i="3"/>
  <c r="K16526" i="3"/>
  <c r="K16527" i="3"/>
  <c r="K16528" i="3"/>
  <c r="K16529" i="3"/>
  <c r="K16530" i="3"/>
  <c r="K16531" i="3"/>
  <c r="K16532" i="3"/>
  <c r="K16533" i="3"/>
  <c r="K16534" i="3"/>
  <c r="K16535" i="3"/>
  <c r="K16536" i="3"/>
  <c r="K16537" i="3"/>
  <c r="K16538" i="3"/>
  <c r="K16539" i="3"/>
  <c r="K16540" i="3"/>
  <c r="K16541" i="3"/>
  <c r="K16542" i="3"/>
  <c r="K16543" i="3"/>
  <c r="K16544" i="3"/>
  <c r="K16545" i="3"/>
  <c r="K16546" i="3"/>
  <c r="K16547" i="3"/>
  <c r="K16548" i="3"/>
  <c r="K16549" i="3"/>
  <c r="K16550" i="3"/>
  <c r="K16551" i="3"/>
  <c r="K16552" i="3"/>
  <c r="K16553" i="3"/>
  <c r="K16554" i="3"/>
  <c r="K16555" i="3"/>
  <c r="K16556" i="3"/>
  <c r="K16557" i="3"/>
  <c r="K16558" i="3"/>
  <c r="K16559" i="3"/>
  <c r="K16560" i="3"/>
  <c r="K16561" i="3"/>
  <c r="K16562" i="3"/>
  <c r="K16563" i="3"/>
  <c r="K16564" i="3"/>
  <c r="K16565" i="3"/>
  <c r="K16566" i="3"/>
  <c r="K16567" i="3"/>
  <c r="K16568" i="3"/>
  <c r="K16569" i="3"/>
  <c r="K16570" i="3"/>
  <c r="K16571" i="3"/>
  <c r="K16572" i="3"/>
  <c r="K16573" i="3"/>
  <c r="K16574" i="3"/>
  <c r="K16575" i="3"/>
  <c r="K16576" i="3"/>
  <c r="K16577" i="3"/>
  <c r="K16578" i="3"/>
  <c r="K16579" i="3"/>
  <c r="K16580" i="3"/>
  <c r="K16581" i="3"/>
  <c r="K16582" i="3"/>
  <c r="K16583" i="3"/>
  <c r="K16584" i="3"/>
  <c r="K16585" i="3"/>
  <c r="K16586" i="3"/>
  <c r="K16587" i="3"/>
  <c r="K16588" i="3"/>
  <c r="K16589" i="3"/>
  <c r="K16590" i="3"/>
  <c r="K16591" i="3"/>
  <c r="K16592" i="3"/>
  <c r="K16593" i="3"/>
  <c r="K16594" i="3"/>
  <c r="K16595" i="3"/>
  <c r="K16596" i="3"/>
  <c r="K16597" i="3"/>
  <c r="K16598" i="3"/>
  <c r="K16599" i="3"/>
  <c r="K16600" i="3"/>
  <c r="K16601" i="3"/>
  <c r="K16602" i="3"/>
  <c r="K16603" i="3"/>
  <c r="K16604" i="3"/>
  <c r="K16605" i="3"/>
  <c r="K16606" i="3"/>
  <c r="K16607" i="3"/>
  <c r="K16608" i="3"/>
  <c r="K16609" i="3"/>
  <c r="K16610" i="3"/>
  <c r="K16611" i="3"/>
  <c r="K16612" i="3"/>
  <c r="K16613" i="3"/>
  <c r="K16614" i="3"/>
  <c r="K16615" i="3"/>
  <c r="K16616" i="3"/>
  <c r="K16617" i="3"/>
  <c r="K16618" i="3"/>
  <c r="K16619" i="3"/>
  <c r="K16620" i="3"/>
  <c r="K16621" i="3"/>
  <c r="K16622" i="3"/>
  <c r="K16623" i="3"/>
  <c r="K16624" i="3"/>
  <c r="K16625" i="3"/>
  <c r="K16626" i="3"/>
  <c r="K16627" i="3"/>
  <c r="K16628" i="3"/>
  <c r="K16629" i="3"/>
  <c r="K16630" i="3"/>
  <c r="K16631" i="3"/>
  <c r="K16632" i="3"/>
  <c r="K16633" i="3"/>
  <c r="K16634" i="3"/>
  <c r="K16635" i="3"/>
  <c r="K16636" i="3"/>
  <c r="K16637" i="3"/>
  <c r="K16638" i="3"/>
  <c r="K16639" i="3"/>
  <c r="K16640" i="3"/>
  <c r="K16641" i="3"/>
  <c r="K16642" i="3"/>
  <c r="K16643" i="3"/>
  <c r="K16644" i="3"/>
  <c r="K16645" i="3"/>
  <c r="K16646" i="3"/>
  <c r="K16647" i="3"/>
  <c r="K16648" i="3"/>
  <c r="K16649" i="3"/>
  <c r="K16650" i="3"/>
  <c r="K16651" i="3"/>
  <c r="K16652" i="3"/>
  <c r="K16653" i="3"/>
  <c r="K16654" i="3"/>
  <c r="K16655" i="3"/>
  <c r="K16656" i="3"/>
  <c r="K16657" i="3"/>
  <c r="K16658" i="3"/>
  <c r="K16659" i="3"/>
  <c r="K16660" i="3"/>
  <c r="K16661" i="3"/>
  <c r="K16662" i="3"/>
  <c r="K16663" i="3"/>
  <c r="K16664" i="3"/>
  <c r="K16665" i="3"/>
  <c r="K16666" i="3"/>
  <c r="K16667" i="3"/>
  <c r="K16668" i="3"/>
  <c r="K16669" i="3"/>
  <c r="K16670" i="3"/>
  <c r="K16671" i="3"/>
  <c r="K16672" i="3"/>
  <c r="K16673" i="3"/>
  <c r="K16674" i="3"/>
  <c r="K16675" i="3"/>
  <c r="K16676" i="3"/>
  <c r="K16677" i="3"/>
  <c r="K16678" i="3"/>
  <c r="K16679" i="3"/>
  <c r="K16680" i="3"/>
  <c r="K16681" i="3"/>
  <c r="K16682" i="3"/>
  <c r="K16683" i="3"/>
  <c r="K16684" i="3"/>
  <c r="K16685" i="3"/>
  <c r="K16686" i="3"/>
  <c r="K16687" i="3"/>
  <c r="K16688" i="3"/>
  <c r="K16689" i="3"/>
  <c r="K16690" i="3"/>
  <c r="K16691" i="3"/>
  <c r="K16692" i="3"/>
  <c r="K16693" i="3"/>
  <c r="K16694" i="3"/>
  <c r="K16695" i="3"/>
  <c r="K16696" i="3"/>
  <c r="K16697" i="3"/>
  <c r="K16698" i="3"/>
  <c r="K16699" i="3"/>
  <c r="K16700" i="3"/>
  <c r="K16701" i="3"/>
  <c r="K16702" i="3"/>
  <c r="K16703" i="3"/>
  <c r="K16704" i="3"/>
  <c r="K16705" i="3"/>
  <c r="K16706" i="3"/>
  <c r="K16707" i="3"/>
  <c r="K16708" i="3"/>
  <c r="K16709" i="3"/>
  <c r="K16710" i="3"/>
  <c r="K16711" i="3"/>
  <c r="K16712" i="3"/>
  <c r="K16713" i="3"/>
  <c r="K16714" i="3"/>
  <c r="K16715" i="3"/>
  <c r="K16716" i="3"/>
  <c r="K16717" i="3"/>
  <c r="K16718" i="3"/>
  <c r="K16719" i="3"/>
  <c r="K16720" i="3"/>
  <c r="K16721" i="3"/>
  <c r="K16722" i="3"/>
  <c r="K16723" i="3"/>
  <c r="K16724" i="3"/>
  <c r="K16725" i="3"/>
  <c r="K16726" i="3"/>
  <c r="K16727" i="3"/>
  <c r="K16728" i="3"/>
  <c r="K16729" i="3"/>
  <c r="K16730" i="3"/>
  <c r="K16731" i="3"/>
  <c r="K16732" i="3"/>
  <c r="K16733" i="3"/>
  <c r="K16734" i="3"/>
  <c r="K16735" i="3"/>
  <c r="K16736" i="3"/>
  <c r="K16737" i="3"/>
  <c r="K16738" i="3"/>
  <c r="K16739" i="3"/>
  <c r="K16740" i="3"/>
  <c r="K16741" i="3"/>
  <c r="K16742" i="3"/>
  <c r="K16743" i="3"/>
  <c r="K16744" i="3"/>
  <c r="K16745" i="3"/>
  <c r="K16746" i="3"/>
  <c r="K16747" i="3"/>
  <c r="K16748" i="3"/>
  <c r="K16749" i="3"/>
  <c r="K16750" i="3"/>
  <c r="K16751" i="3"/>
  <c r="K16752" i="3"/>
  <c r="K16753" i="3"/>
  <c r="K16754" i="3"/>
  <c r="K16755" i="3"/>
  <c r="K16756" i="3"/>
  <c r="K16757" i="3"/>
  <c r="K16758" i="3"/>
  <c r="K16759" i="3"/>
  <c r="K16760" i="3"/>
  <c r="K16761" i="3"/>
  <c r="K16762" i="3"/>
  <c r="K16763" i="3"/>
  <c r="K16764" i="3"/>
  <c r="K16765" i="3"/>
  <c r="K16766" i="3"/>
  <c r="K16767" i="3"/>
  <c r="K16768" i="3"/>
  <c r="K16769" i="3"/>
  <c r="K16770" i="3"/>
  <c r="K16771" i="3"/>
  <c r="K16772" i="3"/>
  <c r="K16773" i="3"/>
  <c r="K16774" i="3"/>
  <c r="K16775" i="3"/>
  <c r="K16776" i="3"/>
  <c r="K16777" i="3"/>
  <c r="K16778" i="3"/>
  <c r="K16779" i="3"/>
  <c r="K16780" i="3"/>
  <c r="K16781" i="3"/>
  <c r="K16782" i="3"/>
  <c r="K16783" i="3"/>
  <c r="K16784" i="3"/>
  <c r="K16785" i="3"/>
  <c r="K16786" i="3"/>
  <c r="K16787" i="3"/>
  <c r="K16788" i="3"/>
  <c r="K16789" i="3"/>
  <c r="K16790" i="3"/>
  <c r="K16791" i="3"/>
  <c r="K16792" i="3"/>
  <c r="K16793" i="3"/>
  <c r="K16794" i="3"/>
  <c r="K16795" i="3"/>
  <c r="K16796" i="3"/>
  <c r="K16797" i="3"/>
  <c r="K16798" i="3"/>
  <c r="K16799" i="3"/>
  <c r="K16800" i="3"/>
  <c r="K16801" i="3"/>
  <c r="K16802" i="3"/>
  <c r="K16803" i="3"/>
  <c r="K16804" i="3"/>
  <c r="K16805" i="3"/>
  <c r="K16806" i="3"/>
  <c r="K16807" i="3"/>
  <c r="K16808" i="3"/>
  <c r="K16809" i="3"/>
  <c r="K16810" i="3"/>
  <c r="K16811" i="3"/>
  <c r="K16812" i="3"/>
  <c r="K16813" i="3"/>
  <c r="K16814" i="3"/>
  <c r="K16815" i="3"/>
  <c r="K16816" i="3"/>
  <c r="K16817" i="3"/>
  <c r="K16818" i="3"/>
  <c r="K16819" i="3"/>
  <c r="K16820" i="3"/>
  <c r="K16821" i="3"/>
  <c r="K16822" i="3"/>
  <c r="K16823" i="3"/>
  <c r="K16824" i="3"/>
  <c r="K16825" i="3"/>
  <c r="K16826" i="3"/>
  <c r="K16827" i="3"/>
  <c r="K16828" i="3"/>
  <c r="K16829" i="3"/>
  <c r="K16830" i="3"/>
  <c r="K16831" i="3"/>
  <c r="K16832" i="3"/>
  <c r="K16833" i="3"/>
  <c r="K16834" i="3"/>
  <c r="K16835" i="3"/>
  <c r="K16836" i="3"/>
  <c r="K16837" i="3"/>
  <c r="K16838" i="3"/>
  <c r="K16839" i="3"/>
  <c r="K16840" i="3"/>
  <c r="K16841" i="3"/>
  <c r="K16842" i="3"/>
  <c r="K16843" i="3"/>
  <c r="K16844" i="3"/>
  <c r="K16845" i="3"/>
  <c r="K16846" i="3"/>
  <c r="K16847" i="3"/>
  <c r="K16848" i="3"/>
  <c r="K16849" i="3"/>
  <c r="K16850" i="3"/>
  <c r="K16851" i="3"/>
  <c r="K16852" i="3"/>
  <c r="K16853" i="3"/>
  <c r="K16854" i="3"/>
  <c r="K16855" i="3"/>
  <c r="K16856" i="3"/>
  <c r="K16857" i="3"/>
  <c r="K16858" i="3"/>
  <c r="K16859" i="3"/>
  <c r="K16860" i="3"/>
  <c r="K16861" i="3"/>
  <c r="K16862" i="3"/>
  <c r="K16863" i="3"/>
  <c r="K16864" i="3"/>
  <c r="K16865" i="3"/>
  <c r="K16866" i="3"/>
  <c r="K16867" i="3"/>
  <c r="K16868" i="3"/>
  <c r="K16869" i="3"/>
  <c r="K16870" i="3"/>
  <c r="K16871" i="3"/>
  <c r="K16872" i="3"/>
  <c r="K16873" i="3"/>
  <c r="K16874" i="3"/>
  <c r="K16875" i="3"/>
  <c r="K16876" i="3"/>
  <c r="K16877" i="3"/>
  <c r="K16878" i="3"/>
  <c r="K16879" i="3"/>
  <c r="K16880" i="3"/>
  <c r="K16881" i="3"/>
  <c r="K16882" i="3"/>
  <c r="K16883" i="3"/>
  <c r="K16884" i="3"/>
  <c r="K16885" i="3"/>
  <c r="K16886" i="3"/>
  <c r="K16887" i="3"/>
  <c r="K16888" i="3"/>
  <c r="K16889" i="3"/>
  <c r="K16890" i="3"/>
  <c r="K16891" i="3"/>
  <c r="K16892" i="3"/>
  <c r="K16893" i="3"/>
  <c r="K16894" i="3"/>
  <c r="K16895" i="3"/>
  <c r="K16896" i="3"/>
  <c r="K16897" i="3"/>
  <c r="K16898" i="3"/>
  <c r="K16899" i="3"/>
  <c r="K16900" i="3"/>
  <c r="K16901" i="3"/>
  <c r="K16902" i="3"/>
  <c r="K16903" i="3"/>
  <c r="K16904" i="3"/>
  <c r="K16905" i="3"/>
  <c r="K16906" i="3"/>
  <c r="K16907" i="3"/>
  <c r="K16908" i="3"/>
  <c r="K16909" i="3"/>
  <c r="K16910" i="3"/>
  <c r="K16911" i="3"/>
  <c r="K16912" i="3"/>
  <c r="K16913" i="3"/>
  <c r="K16914" i="3"/>
  <c r="K16915" i="3"/>
  <c r="K16916" i="3"/>
  <c r="K16917" i="3"/>
  <c r="K16918" i="3"/>
  <c r="K16919" i="3"/>
  <c r="K16920" i="3"/>
  <c r="K16921" i="3"/>
  <c r="K16922" i="3"/>
  <c r="K16923" i="3"/>
  <c r="K16924" i="3"/>
  <c r="K16925" i="3"/>
  <c r="K16926" i="3"/>
  <c r="K16927" i="3"/>
  <c r="K16928" i="3"/>
  <c r="K16929" i="3"/>
  <c r="K16930" i="3"/>
  <c r="K16931" i="3"/>
  <c r="K16932" i="3"/>
  <c r="K16933" i="3"/>
  <c r="K16934" i="3"/>
  <c r="K16935" i="3"/>
  <c r="K16936" i="3"/>
  <c r="K16937" i="3"/>
  <c r="K16938" i="3"/>
  <c r="K16939" i="3"/>
  <c r="K16940" i="3"/>
  <c r="K16941" i="3"/>
  <c r="K16942" i="3"/>
  <c r="K16943" i="3"/>
  <c r="K16944" i="3"/>
  <c r="K16945" i="3"/>
  <c r="K16946" i="3"/>
  <c r="K16947" i="3"/>
  <c r="K16948" i="3"/>
  <c r="K16949" i="3"/>
  <c r="K16950" i="3"/>
  <c r="K16951" i="3"/>
  <c r="K16952" i="3"/>
  <c r="K16953" i="3"/>
  <c r="K16954" i="3"/>
  <c r="K16955" i="3"/>
  <c r="K16956" i="3"/>
  <c r="K16957" i="3"/>
  <c r="K16958" i="3"/>
  <c r="K16959" i="3"/>
  <c r="K16960" i="3"/>
  <c r="K16961" i="3"/>
  <c r="K16962" i="3"/>
  <c r="K16963" i="3"/>
  <c r="K16964" i="3"/>
  <c r="K16965" i="3"/>
  <c r="K16966" i="3"/>
  <c r="K16967" i="3"/>
  <c r="K16968" i="3"/>
  <c r="K16969" i="3"/>
  <c r="K16970" i="3"/>
  <c r="K16971" i="3"/>
  <c r="K16972" i="3"/>
  <c r="K16973" i="3"/>
  <c r="K16974" i="3"/>
  <c r="K16975" i="3"/>
  <c r="K16976" i="3"/>
  <c r="K16977" i="3"/>
  <c r="K16978" i="3"/>
  <c r="K16979" i="3"/>
  <c r="K16980" i="3"/>
  <c r="K16981" i="3"/>
  <c r="K16982" i="3"/>
  <c r="K16983" i="3"/>
  <c r="K16984" i="3"/>
  <c r="K16985" i="3"/>
  <c r="K16986" i="3"/>
  <c r="K16987" i="3"/>
  <c r="K16988" i="3"/>
  <c r="K16989" i="3"/>
  <c r="K16990" i="3"/>
  <c r="K16991" i="3"/>
  <c r="K16992" i="3"/>
  <c r="K16993" i="3"/>
  <c r="K16994" i="3"/>
  <c r="K16995" i="3"/>
  <c r="K16996" i="3"/>
  <c r="K16997" i="3"/>
  <c r="K16998" i="3"/>
  <c r="K16999" i="3"/>
  <c r="K17000" i="3"/>
  <c r="K17001" i="3"/>
  <c r="K17002" i="3"/>
  <c r="K17003" i="3"/>
  <c r="K17004" i="3"/>
  <c r="K17005" i="3"/>
  <c r="K17006" i="3"/>
  <c r="K17007" i="3"/>
  <c r="K17008" i="3"/>
  <c r="K17009" i="3"/>
  <c r="K17010" i="3"/>
  <c r="K17011" i="3"/>
  <c r="K17012" i="3"/>
  <c r="K17013" i="3"/>
  <c r="K17014" i="3"/>
  <c r="K17015" i="3"/>
  <c r="K17016" i="3"/>
  <c r="K17017" i="3"/>
  <c r="K17018" i="3"/>
  <c r="K17019" i="3"/>
  <c r="K17020" i="3"/>
  <c r="K17021" i="3"/>
  <c r="K17022" i="3"/>
  <c r="K17023" i="3"/>
  <c r="K17024" i="3"/>
  <c r="K17025" i="3"/>
  <c r="K17026" i="3"/>
  <c r="K17027" i="3"/>
  <c r="K17028" i="3"/>
  <c r="K17029" i="3"/>
  <c r="K17030" i="3"/>
  <c r="K17031" i="3"/>
  <c r="K17032" i="3"/>
  <c r="K17033" i="3"/>
  <c r="K17034" i="3"/>
  <c r="K17035" i="3"/>
  <c r="K17036" i="3"/>
  <c r="K17037" i="3"/>
  <c r="K17038" i="3"/>
  <c r="K17039" i="3"/>
  <c r="K17040" i="3"/>
  <c r="K17041" i="3"/>
  <c r="K17042" i="3"/>
  <c r="K17043" i="3"/>
  <c r="K17044" i="3"/>
  <c r="K17045" i="3"/>
  <c r="K17046" i="3"/>
  <c r="K17047" i="3"/>
  <c r="K17048" i="3"/>
  <c r="K17049" i="3"/>
  <c r="K17050" i="3"/>
  <c r="K17051" i="3"/>
  <c r="K17052" i="3"/>
  <c r="K17053" i="3"/>
  <c r="K17054" i="3"/>
  <c r="K17055" i="3"/>
  <c r="K17056" i="3"/>
  <c r="K17057" i="3"/>
  <c r="K17058" i="3"/>
  <c r="K17059" i="3"/>
  <c r="K17060" i="3"/>
  <c r="K17061" i="3"/>
  <c r="K17062" i="3"/>
  <c r="K17063" i="3"/>
  <c r="K17064" i="3"/>
  <c r="K17065" i="3"/>
  <c r="K17066" i="3"/>
  <c r="K17067" i="3"/>
  <c r="K17068" i="3"/>
  <c r="K17069" i="3"/>
  <c r="K17070" i="3"/>
  <c r="K17071" i="3"/>
  <c r="K17072" i="3"/>
  <c r="K17073" i="3"/>
  <c r="K17074" i="3"/>
  <c r="K17075" i="3"/>
  <c r="K17076" i="3"/>
  <c r="K17077" i="3"/>
  <c r="K17078" i="3"/>
  <c r="K17079" i="3"/>
  <c r="K17080" i="3"/>
  <c r="K17081" i="3"/>
  <c r="K17082" i="3"/>
  <c r="K17083" i="3"/>
  <c r="K17084" i="3"/>
  <c r="K17085" i="3"/>
  <c r="K17086" i="3"/>
  <c r="K17087" i="3"/>
  <c r="K17088" i="3"/>
  <c r="K17089" i="3"/>
  <c r="K17090" i="3"/>
  <c r="K17091" i="3"/>
  <c r="K17092" i="3"/>
  <c r="K17093" i="3"/>
  <c r="K17094" i="3"/>
  <c r="K17095" i="3"/>
  <c r="K17096" i="3"/>
  <c r="K17097" i="3"/>
  <c r="K17098" i="3"/>
  <c r="K17099" i="3"/>
  <c r="K17100" i="3"/>
  <c r="K17101" i="3"/>
  <c r="K17102" i="3"/>
  <c r="K17103" i="3"/>
  <c r="K17104" i="3"/>
  <c r="K17105" i="3"/>
  <c r="K17106" i="3"/>
  <c r="K17107" i="3"/>
  <c r="K17108" i="3"/>
  <c r="K17109" i="3"/>
  <c r="K17110" i="3"/>
  <c r="K17111" i="3"/>
  <c r="K17112" i="3"/>
  <c r="K17113" i="3"/>
  <c r="K17114" i="3"/>
  <c r="K17115" i="3"/>
  <c r="K17116" i="3"/>
  <c r="K17117" i="3"/>
  <c r="K17118" i="3"/>
  <c r="K17119" i="3"/>
  <c r="K17120" i="3"/>
  <c r="K17121" i="3"/>
  <c r="K17122" i="3"/>
  <c r="K17123" i="3"/>
  <c r="K17124" i="3"/>
  <c r="K17125" i="3"/>
  <c r="K17126" i="3"/>
  <c r="K17127" i="3"/>
  <c r="K17128" i="3"/>
  <c r="K17129" i="3"/>
  <c r="K17130" i="3"/>
  <c r="K17131" i="3"/>
  <c r="K17132" i="3"/>
  <c r="K17133" i="3"/>
  <c r="K17134" i="3"/>
  <c r="K17135" i="3"/>
  <c r="K17136" i="3"/>
  <c r="K17137" i="3"/>
  <c r="K17138" i="3"/>
  <c r="K17139" i="3"/>
  <c r="K17140" i="3"/>
  <c r="K17141" i="3"/>
  <c r="K17142" i="3"/>
  <c r="K17143" i="3"/>
  <c r="K17144" i="3"/>
  <c r="K17145" i="3"/>
  <c r="K17146" i="3"/>
  <c r="K17147" i="3"/>
  <c r="K17148" i="3"/>
  <c r="K17149" i="3"/>
  <c r="K17150" i="3"/>
  <c r="K17151" i="3"/>
  <c r="K17152" i="3"/>
  <c r="K17153" i="3"/>
  <c r="K17154" i="3"/>
  <c r="K17155" i="3"/>
  <c r="K17156" i="3"/>
  <c r="K17157" i="3"/>
  <c r="K17158" i="3"/>
  <c r="K17159" i="3"/>
  <c r="K17160" i="3"/>
  <c r="K17161" i="3"/>
  <c r="K17162" i="3"/>
  <c r="K17163" i="3"/>
  <c r="K17164" i="3"/>
  <c r="K17165" i="3"/>
  <c r="K17166" i="3"/>
  <c r="K17167" i="3"/>
  <c r="K17168" i="3"/>
  <c r="K17169" i="3"/>
  <c r="K17170" i="3"/>
  <c r="K17171" i="3"/>
  <c r="K17172" i="3"/>
  <c r="K17173" i="3"/>
  <c r="K17174" i="3"/>
  <c r="K17175" i="3"/>
  <c r="K17176" i="3"/>
  <c r="K17177" i="3"/>
  <c r="K17178" i="3"/>
  <c r="K17179" i="3"/>
  <c r="K17180" i="3"/>
  <c r="K17181" i="3"/>
  <c r="K17182" i="3"/>
  <c r="K17183" i="3"/>
  <c r="K17184" i="3"/>
  <c r="K17185" i="3"/>
  <c r="K17186" i="3"/>
  <c r="K17187" i="3"/>
  <c r="K17188" i="3"/>
  <c r="K17189" i="3"/>
  <c r="K17190" i="3"/>
  <c r="K17191" i="3"/>
  <c r="K17192" i="3"/>
  <c r="K17193" i="3"/>
  <c r="K17194" i="3"/>
  <c r="K17195" i="3"/>
  <c r="K17196" i="3"/>
  <c r="K17197" i="3"/>
  <c r="K17198" i="3"/>
  <c r="K17199" i="3"/>
  <c r="K17200" i="3"/>
  <c r="K17201" i="3"/>
  <c r="K17202" i="3"/>
  <c r="K17203" i="3"/>
  <c r="K17204" i="3"/>
  <c r="K17205" i="3"/>
  <c r="K17206" i="3"/>
  <c r="K17207" i="3"/>
  <c r="K17208" i="3"/>
  <c r="K17209" i="3"/>
  <c r="K17210" i="3"/>
  <c r="K17211" i="3"/>
  <c r="K17212" i="3"/>
  <c r="K17213" i="3"/>
  <c r="K17214" i="3"/>
  <c r="K17215" i="3"/>
  <c r="K17216" i="3"/>
  <c r="K17217" i="3"/>
  <c r="K17218" i="3"/>
  <c r="K17219" i="3"/>
  <c r="K17220" i="3"/>
  <c r="K17221" i="3"/>
  <c r="K17222" i="3"/>
  <c r="K17223" i="3"/>
  <c r="K17224" i="3"/>
  <c r="K17225" i="3"/>
  <c r="K17226" i="3"/>
  <c r="K17227" i="3"/>
  <c r="K17228" i="3"/>
  <c r="K17229" i="3"/>
  <c r="K17230" i="3"/>
  <c r="K17231" i="3"/>
  <c r="K17232" i="3"/>
  <c r="K17233" i="3"/>
  <c r="K17234" i="3"/>
  <c r="K17235" i="3"/>
  <c r="K17236" i="3"/>
  <c r="K17237" i="3"/>
  <c r="K17238" i="3"/>
  <c r="K17239" i="3"/>
  <c r="K17240" i="3"/>
  <c r="K17241" i="3"/>
  <c r="K17242" i="3"/>
  <c r="K17243" i="3"/>
  <c r="K17244" i="3"/>
  <c r="K17245" i="3"/>
  <c r="K17246" i="3"/>
  <c r="K17247" i="3"/>
  <c r="K17248" i="3"/>
  <c r="K17249" i="3"/>
  <c r="K17250" i="3"/>
  <c r="K17251" i="3"/>
  <c r="K17252" i="3"/>
  <c r="K17253" i="3"/>
  <c r="K17254" i="3"/>
  <c r="K17255" i="3"/>
  <c r="K17256" i="3"/>
  <c r="K17257" i="3"/>
  <c r="K17258" i="3"/>
  <c r="K17259" i="3"/>
  <c r="K17260" i="3"/>
  <c r="K17261" i="3"/>
  <c r="K17262" i="3"/>
  <c r="K17263" i="3"/>
  <c r="K17264" i="3"/>
  <c r="K17265" i="3"/>
  <c r="K17266" i="3"/>
  <c r="K17267" i="3"/>
  <c r="K17268" i="3"/>
  <c r="K17269" i="3"/>
  <c r="K17270" i="3"/>
  <c r="K17271" i="3"/>
  <c r="K17272" i="3"/>
  <c r="K17273" i="3"/>
  <c r="K17274" i="3"/>
  <c r="K17275" i="3"/>
  <c r="K17276" i="3"/>
  <c r="K17277" i="3"/>
  <c r="K17278" i="3"/>
  <c r="K17279" i="3"/>
  <c r="K17280" i="3"/>
  <c r="K17281" i="3"/>
  <c r="K17282" i="3"/>
  <c r="K17283" i="3"/>
  <c r="K17284" i="3"/>
  <c r="K17285" i="3"/>
  <c r="K17286" i="3"/>
  <c r="K17287" i="3"/>
  <c r="K17288" i="3"/>
  <c r="K17289" i="3"/>
  <c r="K17290" i="3"/>
  <c r="K17291" i="3"/>
  <c r="K17292" i="3"/>
  <c r="K17293" i="3"/>
  <c r="K17294" i="3"/>
  <c r="K17295" i="3"/>
  <c r="K17296" i="3"/>
  <c r="K17297" i="3"/>
  <c r="K17298" i="3"/>
  <c r="K17299" i="3"/>
  <c r="K17300" i="3"/>
  <c r="K17301" i="3"/>
  <c r="K17302" i="3"/>
  <c r="K17303" i="3"/>
  <c r="K17304" i="3"/>
  <c r="K17305" i="3"/>
  <c r="K17306" i="3"/>
  <c r="K17307" i="3"/>
  <c r="K17308" i="3"/>
  <c r="K17309" i="3"/>
  <c r="K17310" i="3"/>
  <c r="K17311" i="3"/>
  <c r="K17312" i="3"/>
  <c r="K17313" i="3"/>
  <c r="K17314" i="3"/>
  <c r="K17315" i="3"/>
  <c r="K17316" i="3"/>
  <c r="K17317" i="3"/>
  <c r="K17318" i="3"/>
  <c r="K17319" i="3"/>
  <c r="K17320" i="3"/>
  <c r="K17321" i="3"/>
  <c r="K17322" i="3"/>
  <c r="K17323" i="3"/>
  <c r="K17324" i="3"/>
  <c r="K17325" i="3"/>
  <c r="K17326" i="3"/>
  <c r="K17327" i="3"/>
  <c r="K17328" i="3"/>
  <c r="K17329" i="3"/>
  <c r="K17330" i="3"/>
  <c r="K17331" i="3"/>
  <c r="K17332" i="3"/>
  <c r="K17333" i="3"/>
  <c r="K17334" i="3"/>
  <c r="K17335" i="3"/>
  <c r="K17336" i="3"/>
  <c r="K17337" i="3"/>
  <c r="K17338" i="3"/>
  <c r="K17339" i="3"/>
  <c r="K17340" i="3"/>
  <c r="K17341" i="3"/>
  <c r="K17342" i="3"/>
  <c r="K17343" i="3"/>
  <c r="K17344" i="3"/>
  <c r="K17345" i="3"/>
  <c r="K17346" i="3"/>
  <c r="K17347" i="3"/>
  <c r="K17348" i="3"/>
  <c r="K17349" i="3"/>
  <c r="K17350" i="3"/>
  <c r="K17351" i="3"/>
  <c r="K17352" i="3"/>
  <c r="K17353" i="3"/>
  <c r="K17354" i="3"/>
  <c r="K17355" i="3"/>
  <c r="K17356" i="3"/>
  <c r="K17357" i="3"/>
  <c r="K17358" i="3"/>
  <c r="K17359" i="3"/>
  <c r="K17360" i="3"/>
  <c r="K17361" i="3"/>
  <c r="K17362" i="3"/>
  <c r="K17363" i="3"/>
  <c r="K17364" i="3"/>
  <c r="K17365" i="3"/>
  <c r="K17366" i="3"/>
  <c r="K17367" i="3"/>
  <c r="K17368" i="3"/>
  <c r="K17369" i="3"/>
  <c r="K17370" i="3"/>
  <c r="K17371" i="3"/>
  <c r="K17372" i="3"/>
  <c r="K17373" i="3"/>
  <c r="K17374" i="3"/>
  <c r="K17375" i="3"/>
  <c r="K17376" i="3"/>
  <c r="K17377" i="3"/>
  <c r="K17378" i="3"/>
  <c r="K17379" i="3"/>
  <c r="K17380" i="3"/>
  <c r="K17381" i="3"/>
  <c r="K17382" i="3"/>
  <c r="K17383" i="3"/>
  <c r="K17384" i="3"/>
  <c r="K17385" i="3"/>
  <c r="K17386" i="3"/>
  <c r="K17387" i="3"/>
  <c r="K17388" i="3"/>
  <c r="K17389" i="3"/>
  <c r="K17390" i="3"/>
  <c r="K17391" i="3"/>
  <c r="K17392" i="3"/>
  <c r="K17393" i="3"/>
  <c r="K17394" i="3"/>
  <c r="K17395" i="3"/>
  <c r="K17396" i="3"/>
  <c r="K17397" i="3"/>
  <c r="K17398" i="3"/>
  <c r="K17399" i="3"/>
  <c r="K17400" i="3"/>
  <c r="K17401" i="3"/>
  <c r="K17402" i="3"/>
  <c r="K17403" i="3"/>
  <c r="K17404" i="3"/>
  <c r="K17405" i="3"/>
  <c r="K17406" i="3"/>
  <c r="K17407" i="3"/>
  <c r="K17408" i="3"/>
  <c r="K17409" i="3"/>
  <c r="K17410" i="3"/>
  <c r="K17411" i="3"/>
  <c r="K17412" i="3"/>
  <c r="K17413" i="3"/>
  <c r="K17414" i="3"/>
  <c r="K17415" i="3"/>
  <c r="K17416" i="3"/>
  <c r="K17417" i="3"/>
  <c r="K17418" i="3"/>
  <c r="K17419" i="3"/>
  <c r="K17420" i="3"/>
  <c r="K17421" i="3"/>
  <c r="K17422" i="3"/>
  <c r="K17423" i="3"/>
  <c r="K17424" i="3"/>
  <c r="K17425" i="3"/>
  <c r="K17426" i="3"/>
  <c r="K17427" i="3"/>
  <c r="K17428" i="3"/>
  <c r="K17429" i="3"/>
  <c r="K17430" i="3"/>
  <c r="K17431" i="3"/>
  <c r="K17432" i="3"/>
  <c r="K17433" i="3"/>
  <c r="K17434" i="3"/>
  <c r="K17435" i="3"/>
  <c r="K17436" i="3"/>
  <c r="K17437" i="3"/>
  <c r="K17438" i="3"/>
  <c r="K17439" i="3"/>
  <c r="K17440" i="3"/>
  <c r="K17441" i="3"/>
  <c r="K17442" i="3"/>
  <c r="K17443" i="3"/>
  <c r="K17444" i="3"/>
  <c r="K17445" i="3"/>
  <c r="K17446" i="3"/>
  <c r="K17447" i="3"/>
  <c r="K17448" i="3"/>
  <c r="K17449" i="3"/>
  <c r="K17450" i="3"/>
  <c r="K17451" i="3"/>
  <c r="K17452" i="3"/>
  <c r="K17453" i="3"/>
  <c r="K17454" i="3"/>
  <c r="K17455" i="3"/>
  <c r="K17456" i="3"/>
  <c r="K17457" i="3"/>
  <c r="K17458" i="3"/>
  <c r="K17459" i="3"/>
  <c r="K17460" i="3"/>
  <c r="K17461" i="3"/>
  <c r="K17462" i="3"/>
  <c r="K17463" i="3"/>
  <c r="K17464" i="3"/>
  <c r="K17465" i="3"/>
  <c r="K17466" i="3"/>
  <c r="K17467" i="3"/>
  <c r="K17468" i="3"/>
  <c r="K17469" i="3"/>
  <c r="K17470" i="3"/>
  <c r="K17471" i="3"/>
  <c r="K17472" i="3"/>
  <c r="K17473" i="3"/>
  <c r="K17474" i="3"/>
  <c r="K17475" i="3"/>
  <c r="K17476" i="3"/>
  <c r="K17477" i="3"/>
  <c r="K17478" i="3"/>
  <c r="K17479" i="3"/>
  <c r="K17480" i="3"/>
  <c r="K17481" i="3"/>
  <c r="K17482" i="3"/>
  <c r="K17483" i="3"/>
  <c r="K17484" i="3"/>
  <c r="K17485" i="3"/>
  <c r="K17486" i="3"/>
  <c r="K17487" i="3"/>
  <c r="K17488" i="3"/>
  <c r="K17489" i="3"/>
  <c r="K17490" i="3"/>
  <c r="K17491" i="3"/>
  <c r="K17492" i="3"/>
  <c r="K17493" i="3"/>
  <c r="K17494" i="3"/>
  <c r="K17495" i="3"/>
  <c r="K17496" i="3"/>
  <c r="K17497" i="3"/>
  <c r="K17498" i="3"/>
  <c r="K17499" i="3"/>
  <c r="K17500" i="3"/>
  <c r="K17501" i="3"/>
  <c r="K17502" i="3"/>
  <c r="K17503" i="3"/>
  <c r="K17504" i="3"/>
  <c r="K17505" i="3"/>
  <c r="K17506" i="3"/>
  <c r="K17507" i="3"/>
  <c r="K17508" i="3"/>
  <c r="K17509" i="3"/>
  <c r="K17510" i="3"/>
  <c r="K17511" i="3"/>
  <c r="K17512" i="3"/>
  <c r="K17513" i="3"/>
  <c r="K17514" i="3"/>
  <c r="K17515" i="3"/>
  <c r="K17516" i="3"/>
  <c r="K17517" i="3"/>
  <c r="K17518" i="3"/>
  <c r="K17519" i="3"/>
  <c r="K17520" i="3"/>
  <c r="K17521" i="3"/>
  <c r="K17522" i="3"/>
  <c r="K17523" i="3"/>
  <c r="K17524" i="3"/>
  <c r="K17525" i="3"/>
  <c r="K17526" i="3"/>
  <c r="K17527" i="3"/>
  <c r="K17528" i="3"/>
  <c r="K17529" i="3"/>
  <c r="K17530" i="3"/>
  <c r="K17531" i="3"/>
  <c r="K17532" i="3"/>
  <c r="K17533" i="3"/>
  <c r="K17534" i="3"/>
  <c r="K17535" i="3"/>
  <c r="K17536" i="3"/>
  <c r="K17537" i="3"/>
  <c r="K17538" i="3"/>
  <c r="K17539" i="3"/>
  <c r="K17540" i="3"/>
  <c r="K17541" i="3"/>
  <c r="K17542" i="3"/>
  <c r="K17543" i="3"/>
  <c r="K17544" i="3"/>
  <c r="K17545" i="3"/>
  <c r="K17546" i="3"/>
  <c r="K17547" i="3"/>
  <c r="K17548" i="3"/>
  <c r="K17549" i="3"/>
  <c r="K17550" i="3"/>
  <c r="K17551" i="3"/>
  <c r="K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459" i="3"/>
  <c r="E460" i="3"/>
  <c r="E461" i="3"/>
  <c r="E462" i="3"/>
  <c r="E463" i="3"/>
  <c r="E464" i="3"/>
  <c r="E465" i="3"/>
  <c r="E466" i="3"/>
  <c r="E467" i="3"/>
  <c r="E468" i="3"/>
  <c r="E469" i="3"/>
  <c r="E470" i="3"/>
  <c r="E471" i="3"/>
  <c r="E472" i="3"/>
  <c r="E473" i="3"/>
  <c r="E474" i="3"/>
  <c r="E475" i="3"/>
  <c r="E476" i="3"/>
  <c r="E477" i="3"/>
  <c r="E478" i="3"/>
  <c r="E479" i="3"/>
  <c r="E480" i="3"/>
  <c r="E481" i="3"/>
  <c r="E482" i="3"/>
  <c r="E483" i="3"/>
  <c r="E484" i="3"/>
  <c r="E485" i="3"/>
  <c r="E486" i="3"/>
  <c r="E487" i="3"/>
  <c r="E488" i="3"/>
  <c r="E489" i="3"/>
  <c r="E490" i="3"/>
  <c r="E491" i="3"/>
  <c r="E492" i="3"/>
  <c r="E493" i="3"/>
  <c r="E494" i="3"/>
  <c r="E495" i="3"/>
  <c r="E496" i="3"/>
  <c r="E497" i="3"/>
  <c r="E498" i="3"/>
  <c r="E499" i="3"/>
  <c r="E500" i="3"/>
  <c r="E501" i="3"/>
  <c r="E502" i="3"/>
  <c r="E503" i="3"/>
  <c r="E504" i="3"/>
  <c r="E505" i="3"/>
  <c r="E506" i="3"/>
  <c r="E507"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35" i="3"/>
  <c r="E536" i="3"/>
  <c r="E537" i="3"/>
  <c r="E538" i="3"/>
  <c r="E539" i="3"/>
  <c r="E540" i="3"/>
  <c r="E541" i="3"/>
  <c r="E542" i="3"/>
  <c r="E543" i="3"/>
  <c r="E544" i="3"/>
  <c r="E545" i="3"/>
  <c r="E546" i="3"/>
  <c r="E547" i="3"/>
  <c r="E548" i="3"/>
  <c r="E549" i="3"/>
  <c r="E550" i="3"/>
  <c r="E551" i="3"/>
  <c r="E552" i="3"/>
  <c r="E553" i="3"/>
  <c r="E554" i="3"/>
  <c r="E555" i="3"/>
  <c r="E556" i="3"/>
  <c r="E557" i="3"/>
  <c r="E558" i="3"/>
  <c r="E559" i="3"/>
  <c r="E560" i="3"/>
  <c r="E561" i="3"/>
  <c r="E562" i="3"/>
  <c r="E563" i="3"/>
  <c r="E564" i="3"/>
  <c r="E565" i="3"/>
  <c r="E566" i="3"/>
  <c r="E567" i="3"/>
  <c r="E568" i="3"/>
  <c r="E569" i="3"/>
  <c r="E570" i="3"/>
  <c r="E571" i="3"/>
  <c r="E572" i="3"/>
  <c r="E573" i="3"/>
  <c r="E574" i="3"/>
  <c r="E575" i="3"/>
  <c r="E576" i="3"/>
  <c r="E577" i="3"/>
  <c r="E578" i="3"/>
  <c r="E579" i="3"/>
  <c r="E580" i="3"/>
  <c r="E581" i="3"/>
  <c r="E582" i="3"/>
  <c r="E583" i="3"/>
  <c r="E584" i="3"/>
  <c r="E585" i="3"/>
  <c r="E586" i="3"/>
  <c r="E587" i="3"/>
  <c r="E588" i="3"/>
  <c r="E589" i="3"/>
  <c r="E590" i="3"/>
  <c r="E591" i="3"/>
  <c r="E592" i="3"/>
  <c r="E593" i="3"/>
  <c r="E594" i="3"/>
  <c r="E595" i="3"/>
  <c r="E596" i="3"/>
  <c r="E597" i="3"/>
  <c r="E598" i="3"/>
  <c r="E599" i="3"/>
  <c r="E600" i="3"/>
  <c r="E601" i="3"/>
  <c r="E602" i="3"/>
  <c r="E603" i="3"/>
  <c r="E604" i="3"/>
  <c r="E605" i="3"/>
  <c r="E606" i="3"/>
  <c r="E607" i="3"/>
  <c r="E608" i="3"/>
  <c r="E609" i="3"/>
  <c r="E610" i="3"/>
  <c r="E611" i="3"/>
  <c r="E612" i="3"/>
  <c r="E613" i="3"/>
  <c r="E614" i="3"/>
  <c r="E615" i="3"/>
  <c r="E616" i="3"/>
  <c r="E617" i="3"/>
  <c r="E618" i="3"/>
  <c r="E619" i="3"/>
  <c r="E620" i="3"/>
  <c r="E621" i="3"/>
  <c r="E622" i="3"/>
  <c r="E623" i="3"/>
  <c r="E624" i="3"/>
  <c r="E625" i="3"/>
  <c r="E626" i="3"/>
  <c r="E627" i="3"/>
  <c r="E628" i="3"/>
  <c r="E629" i="3"/>
  <c r="E630" i="3"/>
  <c r="E631" i="3"/>
  <c r="E632" i="3"/>
  <c r="E633"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683" i="3"/>
  <c r="E684" i="3"/>
  <c r="E685" i="3"/>
  <c r="E686" i="3"/>
  <c r="E687" i="3"/>
  <c r="E688" i="3"/>
  <c r="E689" i="3"/>
  <c r="E690" i="3"/>
  <c r="E691" i="3"/>
  <c r="E692" i="3"/>
  <c r="E693" i="3"/>
  <c r="E694" i="3"/>
  <c r="E695" i="3"/>
  <c r="E696" i="3"/>
  <c r="E697" i="3"/>
  <c r="E698" i="3"/>
  <c r="E699" i="3"/>
  <c r="E700" i="3"/>
  <c r="E701"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843" i="3"/>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E915" i="3"/>
  <c r="E916" i="3"/>
  <c r="E917" i="3"/>
  <c r="E918" i="3"/>
  <c r="E919" i="3"/>
  <c r="E920"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81" i="3"/>
  <c r="E982" i="3"/>
  <c r="E983" i="3"/>
  <c r="E984" i="3"/>
  <c r="E985" i="3"/>
  <c r="E986" i="3"/>
  <c r="E987" i="3"/>
  <c r="E988" i="3"/>
  <c r="E989" i="3"/>
  <c r="E990" i="3"/>
  <c r="E991" i="3"/>
  <c r="E992" i="3"/>
  <c r="E993" i="3"/>
  <c r="E994"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1130" i="3"/>
  <c r="E1131" i="3"/>
  <c r="E1132" i="3"/>
  <c r="E1133" i="3"/>
  <c r="E1134"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206" i="3"/>
  <c r="E1207" i="3"/>
  <c r="E1208" i="3"/>
  <c r="E1209" i="3"/>
  <c r="E1210" i="3"/>
  <c r="E1211" i="3"/>
  <c r="E1212" i="3"/>
  <c r="E1213" i="3"/>
  <c r="E1214" i="3"/>
  <c r="E1215" i="3"/>
  <c r="E1216" i="3"/>
  <c r="E1217" i="3"/>
  <c r="E1218" i="3"/>
  <c r="E1219" i="3"/>
  <c r="E1220" i="3"/>
  <c r="E1221" i="3"/>
  <c r="E1222" i="3"/>
  <c r="E1223" i="3"/>
  <c r="E1224" i="3"/>
  <c r="E1225" i="3"/>
  <c r="E1226" i="3"/>
  <c r="E1227" i="3"/>
  <c r="E1228" i="3"/>
  <c r="E1229" i="3"/>
  <c r="E1230" i="3"/>
  <c r="E1231" i="3"/>
  <c r="E1232" i="3"/>
  <c r="E1233" i="3"/>
  <c r="E1234" i="3"/>
  <c r="E1235"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4" i="3"/>
  <c r="E1415" i="3"/>
  <c r="E1416" i="3"/>
  <c r="E1417" i="3"/>
  <c r="E1418"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513" i="3"/>
  <c r="E1514" i="3"/>
  <c r="E1515" i="3"/>
  <c r="E1516" i="3"/>
  <c r="E1517" i="3"/>
  <c r="E1518" i="3"/>
  <c r="E1519" i="3"/>
  <c r="E1520" i="3"/>
  <c r="E1521" i="3"/>
  <c r="E1522" i="3"/>
  <c r="E1523" i="3"/>
  <c r="E1524" i="3"/>
  <c r="E1525" i="3"/>
  <c r="E1526" i="3"/>
  <c r="E1527" i="3"/>
  <c r="E1528" i="3"/>
  <c r="E1529" i="3"/>
  <c r="E1530" i="3"/>
  <c r="E1531" i="3"/>
  <c r="E1532" i="3"/>
  <c r="E1533" i="3"/>
  <c r="E1534" i="3"/>
  <c r="E1535" i="3"/>
  <c r="E1536" i="3"/>
  <c r="E1537" i="3"/>
  <c r="E1538" i="3"/>
  <c r="E1539" i="3"/>
  <c r="E1540" i="3"/>
  <c r="E1541" i="3"/>
  <c r="E1542" i="3"/>
  <c r="E1543" i="3"/>
  <c r="E1544" i="3"/>
  <c r="E1545" i="3"/>
  <c r="E1546" i="3"/>
  <c r="E1547" i="3"/>
  <c r="E1548" i="3"/>
  <c r="E1549" i="3"/>
  <c r="E1550" i="3"/>
  <c r="E1551" i="3"/>
  <c r="E1552" i="3"/>
  <c r="E1553" i="3"/>
  <c r="E1554" i="3"/>
  <c r="E1555" i="3"/>
  <c r="E1556" i="3"/>
  <c r="E1557" i="3"/>
  <c r="E1558" i="3"/>
  <c r="E1559" i="3"/>
  <c r="E1560" i="3"/>
  <c r="E1561" i="3"/>
  <c r="E1562" i="3"/>
  <c r="E1563" i="3"/>
  <c r="E1564" i="3"/>
  <c r="E1565" i="3"/>
  <c r="E1566" i="3"/>
  <c r="E1567" i="3"/>
  <c r="E1568" i="3"/>
  <c r="E1569" i="3"/>
  <c r="E1570" i="3"/>
  <c r="E1571" i="3"/>
  <c r="E1572" i="3"/>
  <c r="E1573" i="3"/>
  <c r="E1574" i="3"/>
  <c r="E1575" i="3"/>
  <c r="E1576" i="3"/>
  <c r="E1577" i="3"/>
  <c r="E1578" i="3"/>
  <c r="E1579" i="3"/>
  <c r="E1580" i="3"/>
  <c r="E1581" i="3"/>
  <c r="E1582" i="3"/>
  <c r="E1583" i="3"/>
  <c r="E1584" i="3"/>
  <c r="E1585" i="3"/>
  <c r="E1586" i="3"/>
  <c r="E1587" i="3"/>
  <c r="E1588" i="3"/>
  <c r="E1589" i="3"/>
  <c r="E1590" i="3"/>
  <c r="E1591" i="3"/>
  <c r="E1592" i="3"/>
  <c r="E1593" i="3"/>
  <c r="E1594" i="3"/>
  <c r="E1595" i="3"/>
  <c r="E1596" i="3"/>
  <c r="E1597" i="3"/>
  <c r="E1598" i="3"/>
  <c r="E1599" i="3"/>
  <c r="E1600" i="3"/>
  <c r="E1601" i="3"/>
  <c r="E1602" i="3"/>
  <c r="E1603" i="3"/>
  <c r="E1604" i="3"/>
  <c r="E1605" i="3"/>
  <c r="E1606" i="3"/>
  <c r="E1607" i="3"/>
  <c r="E1608" i="3"/>
  <c r="E1609" i="3"/>
  <c r="E1610" i="3"/>
  <c r="E1611" i="3"/>
  <c r="E1612" i="3"/>
  <c r="E1613" i="3"/>
  <c r="E1614" i="3"/>
  <c r="E1615" i="3"/>
  <c r="E1616" i="3"/>
  <c r="E1617" i="3"/>
  <c r="E1618" i="3"/>
  <c r="E1619" i="3"/>
  <c r="E1620" i="3"/>
  <c r="E1621" i="3"/>
  <c r="E1622" i="3"/>
  <c r="E1623" i="3"/>
  <c r="E1624" i="3"/>
  <c r="E1625" i="3"/>
  <c r="E1626" i="3"/>
  <c r="E1627" i="3"/>
  <c r="E1628" i="3"/>
  <c r="E1629" i="3"/>
  <c r="E1630" i="3"/>
  <c r="E1631" i="3"/>
  <c r="E1632" i="3"/>
  <c r="E1633" i="3"/>
  <c r="E1634" i="3"/>
  <c r="E1635" i="3"/>
  <c r="E1636" i="3"/>
  <c r="E1637" i="3"/>
  <c r="E1638" i="3"/>
  <c r="E1639" i="3"/>
  <c r="E1640" i="3"/>
  <c r="E1641" i="3"/>
  <c r="E1642" i="3"/>
  <c r="E1643" i="3"/>
  <c r="E1644" i="3"/>
  <c r="E1645" i="3"/>
  <c r="E1646" i="3"/>
  <c r="E1647" i="3"/>
  <c r="E1648" i="3"/>
  <c r="E1649" i="3"/>
  <c r="E1650" i="3"/>
  <c r="E1651" i="3"/>
  <c r="E1652" i="3"/>
  <c r="E1653" i="3"/>
  <c r="E1654" i="3"/>
  <c r="E1655" i="3"/>
  <c r="E1656" i="3"/>
  <c r="E1657" i="3"/>
  <c r="E1658" i="3"/>
  <c r="E1659" i="3"/>
  <c r="E1660" i="3"/>
  <c r="E1661" i="3"/>
  <c r="E1662" i="3"/>
  <c r="E1663" i="3"/>
  <c r="E1664" i="3"/>
  <c r="E1665" i="3"/>
  <c r="E1666" i="3"/>
  <c r="E1667" i="3"/>
  <c r="E1668" i="3"/>
  <c r="E1669" i="3"/>
  <c r="E1670" i="3"/>
  <c r="E1671" i="3"/>
  <c r="E1672" i="3"/>
  <c r="E1673" i="3"/>
  <c r="E1674" i="3"/>
  <c r="E1675" i="3"/>
  <c r="E1676" i="3"/>
  <c r="E1677" i="3"/>
  <c r="E1678" i="3"/>
  <c r="E1679" i="3"/>
  <c r="E1680" i="3"/>
  <c r="E1681" i="3"/>
  <c r="E1682" i="3"/>
  <c r="E1683" i="3"/>
  <c r="E1684" i="3"/>
  <c r="E1685" i="3"/>
  <c r="E1686" i="3"/>
  <c r="E1687" i="3"/>
  <c r="E1688" i="3"/>
  <c r="E1689" i="3"/>
  <c r="E1690" i="3"/>
  <c r="E1691" i="3"/>
  <c r="E1692" i="3"/>
  <c r="E1693" i="3"/>
  <c r="E1694" i="3"/>
  <c r="E1695" i="3"/>
  <c r="E1696" i="3"/>
  <c r="E1697" i="3"/>
  <c r="E1698" i="3"/>
  <c r="E1699" i="3"/>
  <c r="E1700" i="3"/>
  <c r="E1701" i="3"/>
  <c r="E1702" i="3"/>
  <c r="E1703" i="3"/>
  <c r="E1704" i="3"/>
  <c r="E1705" i="3"/>
  <c r="E1706" i="3"/>
  <c r="E1707" i="3"/>
  <c r="E1708" i="3"/>
  <c r="E1709" i="3"/>
  <c r="E1710" i="3"/>
  <c r="E1711" i="3"/>
  <c r="E1712" i="3"/>
  <c r="E1713" i="3"/>
  <c r="E1714" i="3"/>
  <c r="E1715" i="3"/>
  <c r="E1716" i="3"/>
  <c r="E1717" i="3"/>
  <c r="E1718" i="3"/>
  <c r="E1719" i="3"/>
  <c r="E1720" i="3"/>
  <c r="E1721" i="3"/>
  <c r="E1722" i="3"/>
  <c r="E1723" i="3"/>
  <c r="E1724" i="3"/>
  <c r="E1725" i="3"/>
  <c r="E1726" i="3"/>
  <c r="E1727" i="3"/>
  <c r="E1728" i="3"/>
  <c r="E1729" i="3"/>
  <c r="E1730" i="3"/>
  <c r="E1731" i="3"/>
  <c r="E1732" i="3"/>
  <c r="E1733" i="3"/>
  <c r="E1734" i="3"/>
  <c r="E1735" i="3"/>
  <c r="E1736" i="3"/>
  <c r="E1737" i="3"/>
  <c r="E1738" i="3"/>
  <c r="E1739" i="3"/>
  <c r="E1740" i="3"/>
  <c r="E1741" i="3"/>
  <c r="E1742" i="3"/>
  <c r="E1743" i="3"/>
  <c r="E1744" i="3"/>
  <c r="E1745" i="3"/>
  <c r="E1746" i="3"/>
  <c r="E1747" i="3"/>
  <c r="E1748" i="3"/>
  <c r="E1749" i="3"/>
  <c r="E1750" i="3"/>
  <c r="E1751" i="3"/>
  <c r="E1752" i="3"/>
  <c r="E1753" i="3"/>
  <c r="E1754" i="3"/>
  <c r="E1755" i="3"/>
  <c r="E1756" i="3"/>
  <c r="E1757" i="3"/>
  <c r="E1758" i="3"/>
  <c r="E1759" i="3"/>
  <c r="E1760" i="3"/>
  <c r="E1761" i="3"/>
  <c r="E1762" i="3"/>
  <c r="E1763" i="3"/>
  <c r="E1764" i="3"/>
  <c r="E1765" i="3"/>
  <c r="E1766" i="3"/>
  <c r="E1767" i="3"/>
  <c r="E1768" i="3"/>
  <c r="E1769" i="3"/>
  <c r="E1770" i="3"/>
  <c r="E1771" i="3"/>
  <c r="E1772" i="3"/>
  <c r="E1773" i="3"/>
  <c r="E1774" i="3"/>
  <c r="E1775" i="3"/>
  <c r="E1776" i="3"/>
  <c r="E1777" i="3"/>
  <c r="E1778" i="3"/>
  <c r="E1779" i="3"/>
  <c r="E1780" i="3"/>
  <c r="E1781" i="3"/>
  <c r="E1782" i="3"/>
  <c r="E1783" i="3"/>
  <c r="E1784" i="3"/>
  <c r="E1785" i="3"/>
  <c r="E1786" i="3"/>
  <c r="E1787" i="3"/>
  <c r="E1788" i="3"/>
  <c r="E1789" i="3"/>
  <c r="E1790" i="3"/>
  <c r="E1791" i="3"/>
  <c r="E1792" i="3"/>
  <c r="E1793" i="3"/>
  <c r="E1794" i="3"/>
  <c r="E1795" i="3"/>
  <c r="E1796" i="3"/>
  <c r="E1797" i="3"/>
  <c r="E1798" i="3"/>
  <c r="E1799" i="3"/>
  <c r="E1800" i="3"/>
  <c r="E1801" i="3"/>
  <c r="E1802" i="3"/>
  <c r="E1803" i="3"/>
  <c r="E1804" i="3"/>
  <c r="E1805" i="3"/>
  <c r="E1806" i="3"/>
  <c r="E1807" i="3"/>
  <c r="E1808" i="3"/>
  <c r="E1809" i="3"/>
  <c r="E1810" i="3"/>
  <c r="E1811" i="3"/>
  <c r="E1812" i="3"/>
  <c r="E1813" i="3"/>
  <c r="E1814" i="3"/>
  <c r="E1815" i="3"/>
  <c r="E1816" i="3"/>
  <c r="E1817" i="3"/>
  <c r="E1818" i="3"/>
  <c r="E1819" i="3"/>
  <c r="E1820" i="3"/>
  <c r="E1821" i="3"/>
  <c r="E1822" i="3"/>
  <c r="E1823" i="3"/>
  <c r="E1824" i="3"/>
  <c r="E1825" i="3"/>
  <c r="E1826" i="3"/>
  <c r="E1827" i="3"/>
  <c r="E1828" i="3"/>
  <c r="E1829" i="3"/>
  <c r="E1830" i="3"/>
  <c r="E1831" i="3"/>
  <c r="E1832" i="3"/>
  <c r="E1833" i="3"/>
  <c r="E1834" i="3"/>
  <c r="E1835" i="3"/>
  <c r="E1836" i="3"/>
  <c r="E1837" i="3"/>
  <c r="E1838" i="3"/>
  <c r="E1839" i="3"/>
  <c r="E1840" i="3"/>
  <c r="E1841" i="3"/>
  <c r="E1842" i="3"/>
  <c r="E1843" i="3"/>
  <c r="E1844" i="3"/>
  <c r="E1845" i="3"/>
  <c r="E1846" i="3"/>
  <c r="E1847" i="3"/>
  <c r="E1848" i="3"/>
  <c r="E1849" i="3"/>
  <c r="E1850" i="3"/>
  <c r="E1851" i="3"/>
  <c r="E1852" i="3"/>
  <c r="E1853" i="3"/>
  <c r="E1854" i="3"/>
  <c r="E1855" i="3"/>
  <c r="E1856" i="3"/>
  <c r="E1857" i="3"/>
  <c r="E1858" i="3"/>
  <c r="E1859" i="3"/>
  <c r="E1860" i="3"/>
  <c r="E1861" i="3"/>
  <c r="E1862" i="3"/>
  <c r="E1863" i="3"/>
  <c r="E1864" i="3"/>
  <c r="E1865" i="3"/>
  <c r="E1866" i="3"/>
  <c r="E1867" i="3"/>
  <c r="E1868" i="3"/>
  <c r="E1869" i="3"/>
  <c r="E1870" i="3"/>
  <c r="E1871" i="3"/>
  <c r="E1872" i="3"/>
  <c r="E1873" i="3"/>
  <c r="E1874" i="3"/>
  <c r="E1875" i="3"/>
  <c r="E1876" i="3"/>
  <c r="E1877" i="3"/>
  <c r="E1878" i="3"/>
  <c r="E1879" i="3"/>
  <c r="E1880" i="3"/>
  <c r="E1881" i="3"/>
  <c r="E1882" i="3"/>
  <c r="E1883" i="3"/>
  <c r="E1884" i="3"/>
  <c r="E1885" i="3"/>
  <c r="E1886" i="3"/>
  <c r="E1887" i="3"/>
  <c r="E1888" i="3"/>
  <c r="E1889" i="3"/>
  <c r="E1890" i="3"/>
  <c r="E1891" i="3"/>
  <c r="E1892" i="3"/>
  <c r="E1893" i="3"/>
  <c r="E1894" i="3"/>
  <c r="E1895" i="3"/>
  <c r="E1896" i="3"/>
  <c r="E1897" i="3"/>
  <c r="E1898" i="3"/>
  <c r="E1899" i="3"/>
  <c r="E1900" i="3"/>
  <c r="E1901" i="3"/>
  <c r="E1902" i="3"/>
  <c r="E1903" i="3"/>
  <c r="E1904" i="3"/>
  <c r="E1905" i="3"/>
  <c r="E1906" i="3"/>
  <c r="E1907" i="3"/>
  <c r="E1908" i="3"/>
  <c r="E1909" i="3"/>
  <c r="E1910" i="3"/>
  <c r="E1911" i="3"/>
  <c r="E1912" i="3"/>
  <c r="E1913" i="3"/>
  <c r="E1914" i="3"/>
  <c r="E1915" i="3"/>
  <c r="E1916" i="3"/>
  <c r="E1917" i="3"/>
  <c r="E1918" i="3"/>
  <c r="E1919" i="3"/>
  <c r="E1920" i="3"/>
  <c r="E1921" i="3"/>
  <c r="E1922" i="3"/>
  <c r="E1923" i="3"/>
  <c r="E1924" i="3"/>
  <c r="E1925" i="3"/>
  <c r="E1926" i="3"/>
  <c r="E1927" i="3"/>
  <c r="E1928" i="3"/>
  <c r="E1929" i="3"/>
  <c r="E1930" i="3"/>
  <c r="E1931" i="3"/>
  <c r="E1932" i="3"/>
  <c r="E1933" i="3"/>
  <c r="E1934" i="3"/>
  <c r="E1935" i="3"/>
  <c r="E1936" i="3"/>
  <c r="E1937" i="3"/>
  <c r="E1938" i="3"/>
  <c r="E1939" i="3"/>
  <c r="E1940" i="3"/>
  <c r="E1941" i="3"/>
  <c r="E1942" i="3"/>
  <c r="E1943" i="3"/>
  <c r="E1944" i="3"/>
  <c r="E1945" i="3"/>
  <c r="E1946" i="3"/>
  <c r="E1947" i="3"/>
  <c r="E1948" i="3"/>
  <c r="E1949" i="3"/>
  <c r="E1950" i="3"/>
  <c r="E1951" i="3"/>
  <c r="E1952" i="3"/>
  <c r="E1953" i="3"/>
  <c r="E1954" i="3"/>
  <c r="E1955" i="3"/>
  <c r="E1956" i="3"/>
  <c r="E1957" i="3"/>
  <c r="E1958" i="3"/>
  <c r="E1959" i="3"/>
  <c r="E1960" i="3"/>
  <c r="E1961" i="3"/>
  <c r="E1962" i="3"/>
  <c r="E1963" i="3"/>
  <c r="E1964" i="3"/>
  <c r="E1965" i="3"/>
  <c r="E1966" i="3"/>
  <c r="E1967" i="3"/>
  <c r="E1968" i="3"/>
  <c r="E1969" i="3"/>
  <c r="E1970" i="3"/>
  <c r="E1971" i="3"/>
  <c r="E1972" i="3"/>
  <c r="E1973" i="3"/>
  <c r="E1974" i="3"/>
  <c r="E1975" i="3"/>
  <c r="E1976" i="3"/>
  <c r="E1977" i="3"/>
  <c r="E1978" i="3"/>
  <c r="E1979" i="3"/>
  <c r="E1980" i="3"/>
  <c r="E1981" i="3"/>
  <c r="E1982" i="3"/>
  <c r="E1983" i="3"/>
  <c r="E1984" i="3"/>
  <c r="E1985" i="3"/>
  <c r="E1986" i="3"/>
  <c r="E1987" i="3"/>
  <c r="E1988" i="3"/>
  <c r="E1989" i="3"/>
  <c r="E1990" i="3"/>
  <c r="E1991" i="3"/>
  <c r="E1992" i="3"/>
  <c r="E1993" i="3"/>
  <c r="E1994" i="3"/>
  <c r="E1995" i="3"/>
  <c r="E1996" i="3"/>
  <c r="E1997" i="3"/>
  <c r="E1998" i="3"/>
  <c r="E1999" i="3"/>
  <c r="E2000" i="3"/>
  <c r="E2001" i="3"/>
  <c r="E2002" i="3"/>
  <c r="E2003" i="3"/>
  <c r="E2004" i="3"/>
  <c r="E2005" i="3"/>
  <c r="E2006" i="3"/>
  <c r="E2007" i="3"/>
  <c r="E2008" i="3"/>
  <c r="E2009" i="3"/>
  <c r="E2010" i="3"/>
  <c r="E2011" i="3"/>
  <c r="E2012" i="3"/>
  <c r="E2013" i="3"/>
  <c r="E2014" i="3"/>
  <c r="E2015" i="3"/>
  <c r="E2016" i="3"/>
  <c r="E2017" i="3"/>
  <c r="E2018" i="3"/>
  <c r="E2019" i="3"/>
  <c r="E2020" i="3"/>
  <c r="E2021" i="3"/>
  <c r="E2022" i="3"/>
  <c r="E2023" i="3"/>
  <c r="E2024" i="3"/>
  <c r="E2025" i="3"/>
  <c r="E2026" i="3"/>
  <c r="E2027" i="3"/>
  <c r="E2028" i="3"/>
  <c r="E2029" i="3"/>
  <c r="E2030" i="3"/>
  <c r="E2031" i="3"/>
  <c r="E2032" i="3"/>
  <c r="E2033" i="3"/>
  <c r="E2034" i="3"/>
  <c r="E2035" i="3"/>
  <c r="E2036" i="3"/>
  <c r="E2037" i="3"/>
  <c r="E2038" i="3"/>
  <c r="E2039" i="3"/>
  <c r="E2040" i="3"/>
  <c r="E2041" i="3"/>
  <c r="E2042" i="3"/>
  <c r="E2043" i="3"/>
  <c r="E2044" i="3"/>
  <c r="E2045" i="3"/>
  <c r="E2046" i="3"/>
  <c r="E2047" i="3"/>
  <c r="E2048" i="3"/>
  <c r="E2049" i="3"/>
  <c r="E2050" i="3"/>
  <c r="E2051" i="3"/>
  <c r="E2052" i="3"/>
  <c r="E2053" i="3"/>
  <c r="E2054" i="3"/>
  <c r="E2055" i="3"/>
  <c r="E2056" i="3"/>
  <c r="E2057" i="3"/>
  <c r="E2058" i="3"/>
  <c r="E2059" i="3"/>
  <c r="E2060" i="3"/>
  <c r="E2061" i="3"/>
  <c r="E2062" i="3"/>
  <c r="E2063" i="3"/>
  <c r="E2064" i="3"/>
  <c r="E2065" i="3"/>
  <c r="E2066" i="3"/>
  <c r="E2067" i="3"/>
  <c r="E2068" i="3"/>
  <c r="E2069" i="3"/>
  <c r="E2070" i="3"/>
  <c r="E2071" i="3"/>
  <c r="E2072" i="3"/>
  <c r="E2073" i="3"/>
  <c r="E2074" i="3"/>
  <c r="E2075" i="3"/>
  <c r="E2076" i="3"/>
  <c r="E2077" i="3"/>
  <c r="E2078" i="3"/>
  <c r="E2079" i="3"/>
  <c r="E2080" i="3"/>
  <c r="E2081" i="3"/>
  <c r="E2082" i="3"/>
  <c r="E2083" i="3"/>
  <c r="E2084" i="3"/>
  <c r="E2085" i="3"/>
  <c r="E2086" i="3"/>
  <c r="E2087" i="3"/>
  <c r="E2088" i="3"/>
  <c r="E2089" i="3"/>
  <c r="E2090" i="3"/>
  <c r="E2091" i="3"/>
  <c r="E2092" i="3"/>
  <c r="E2093" i="3"/>
  <c r="E2094" i="3"/>
  <c r="E2095" i="3"/>
  <c r="E2096" i="3"/>
  <c r="E2097" i="3"/>
  <c r="E2098" i="3"/>
  <c r="E2099" i="3"/>
  <c r="E2100" i="3"/>
  <c r="E2101" i="3"/>
  <c r="E2102" i="3"/>
  <c r="E2103" i="3"/>
  <c r="E2104" i="3"/>
  <c r="E2105" i="3"/>
  <c r="E2106" i="3"/>
  <c r="E2107" i="3"/>
  <c r="E2108" i="3"/>
  <c r="E2109" i="3"/>
  <c r="E2110" i="3"/>
  <c r="E2111" i="3"/>
  <c r="E2112" i="3"/>
  <c r="E2113" i="3"/>
  <c r="E2114" i="3"/>
  <c r="E2115" i="3"/>
  <c r="E2116" i="3"/>
  <c r="E2117" i="3"/>
  <c r="E2118" i="3"/>
  <c r="E2119" i="3"/>
  <c r="E2120" i="3"/>
  <c r="E2121" i="3"/>
  <c r="E2122" i="3"/>
  <c r="E2123" i="3"/>
  <c r="E2124" i="3"/>
  <c r="E2125" i="3"/>
  <c r="E2126" i="3"/>
  <c r="E2127" i="3"/>
  <c r="E2128" i="3"/>
  <c r="E2129" i="3"/>
  <c r="E2130" i="3"/>
  <c r="E2131" i="3"/>
  <c r="E2132" i="3"/>
  <c r="E2133" i="3"/>
  <c r="E2134" i="3"/>
  <c r="E2135" i="3"/>
  <c r="E2136" i="3"/>
  <c r="E2137" i="3"/>
  <c r="E2138" i="3"/>
  <c r="E2139" i="3"/>
  <c r="E2140" i="3"/>
  <c r="E2141" i="3"/>
  <c r="E2142" i="3"/>
  <c r="E2143" i="3"/>
  <c r="E2144" i="3"/>
  <c r="E2145" i="3"/>
  <c r="E2146" i="3"/>
  <c r="E2147" i="3"/>
  <c r="E2148" i="3"/>
  <c r="E2149" i="3"/>
  <c r="E2150" i="3"/>
  <c r="E2151" i="3"/>
  <c r="E2152" i="3"/>
  <c r="E2153" i="3"/>
  <c r="E2154" i="3"/>
  <c r="E2155" i="3"/>
  <c r="E2156" i="3"/>
  <c r="E2157" i="3"/>
  <c r="E2158" i="3"/>
  <c r="E2159" i="3"/>
  <c r="E2160" i="3"/>
  <c r="E2161" i="3"/>
  <c r="E2162" i="3"/>
  <c r="E2163" i="3"/>
  <c r="E2164" i="3"/>
  <c r="E2165" i="3"/>
  <c r="E2166" i="3"/>
  <c r="E2167" i="3"/>
  <c r="E2168" i="3"/>
  <c r="E2169" i="3"/>
  <c r="E2170" i="3"/>
  <c r="E2171" i="3"/>
  <c r="E2172" i="3"/>
  <c r="E2173" i="3"/>
  <c r="E2174" i="3"/>
  <c r="E2175" i="3"/>
  <c r="E2176" i="3"/>
  <c r="E2177" i="3"/>
  <c r="E2178" i="3"/>
  <c r="E2179" i="3"/>
  <c r="E2180" i="3"/>
  <c r="E2181" i="3"/>
  <c r="E2182" i="3"/>
  <c r="E2183" i="3"/>
  <c r="E2184" i="3"/>
  <c r="E2185" i="3"/>
  <c r="E2186" i="3"/>
  <c r="E2187" i="3"/>
  <c r="E2188" i="3"/>
  <c r="E2189" i="3"/>
  <c r="E2190" i="3"/>
  <c r="E2191" i="3"/>
  <c r="E2192" i="3"/>
  <c r="E2193" i="3"/>
  <c r="E2194" i="3"/>
  <c r="E2195" i="3"/>
  <c r="E2196" i="3"/>
  <c r="E2197" i="3"/>
  <c r="E2198" i="3"/>
  <c r="E2199" i="3"/>
  <c r="E2200" i="3"/>
  <c r="E2201" i="3"/>
  <c r="E2202" i="3"/>
  <c r="E2203" i="3"/>
  <c r="E2204" i="3"/>
  <c r="E2205" i="3"/>
  <c r="E2206" i="3"/>
  <c r="E2207" i="3"/>
  <c r="E2208" i="3"/>
  <c r="E2209" i="3"/>
  <c r="E2210" i="3"/>
  <c r="E2211" i="3"/>
  <c r="E2212" i="3"/>
  <c r="E2213" i="3"/>
  <c r="E2214" i="3"/>
  <c r="E2215" i="3"/>
  <c r="E2216" i="3"/>
  <c r="E2217" i="3"/>
  <c r="E2218" i="3"/>
  <c r="E2219" i="3"/>
  <c r="E2220" i="3"/>
  <c r="E2221" i="3"/>
  <c r="E2222" i="3"/>
  <c r="E2223" i="3"/>
  <c r="E2224" i="3"/>
  <c r="E2225" i="3"/>
  <c r="E2226" i="3"/>
  <c r="E2227" i="3"/>
  <c r="E2228" i="3"/>
  <c r="E2229" i="3"/>
  <c r="E2230" i="3"/>
  <c r="E2231" i="3"/>
  <c r="E2232" i="3"/>
  <c r="E2233" i="3"/>
  <c r="E2234" i="3"/>
  <c r="E2235" i="3"/>
  <c r="E2236" i="3"/>
  <c r="E2237" i="3"/>
  <c r="E2238" i="3"/>
  <c r="E2239" i="3"/>
  <c r="E2240" i="3"/>
  <c r="E2241" i="3"/>
  <c r="E2242" i="3"/>
  <c r="E2243" i="3"/>
  <c r="E2244" i="3"/>
  <c r="E2245" i="3"/>
  <c r="E2246" i="3"/>
  <c r="E2247" i="3"/>
  <c r="E2248" i="3"/>
  <c r="E2249" i="3"/>
  <c r="E2250" i="3"/>
  <c r="E2251" i="3"/>
  <c r="E2252" i="3"/>
  <c r="E2253" i="3"/>
  <c r="E2254" i="3"/>
  <c r="E2255" i="3"/>
  <c r="E2256" i="3"/>
  <c r="E2257" i="3"/>
  <c r="E2258" i="3"/>
  <c r="E2259" i="3"/>
  <c r="E2260" i="3"/>
  <c r="E2261" i="3"/>
  <c r="E2262" i="3"/>
  <c r="E2263" i="3"/>
  <c r="E2264" i="3"/>
  <c r="E2265" i="3"/>
  <c r="E2266" i="3"/>
  <c r="E2267" i="3"/>
  <c r="E2268" i="3"/>
  <c r="E2269" i="3"/>
  <c r="E2270" i="3"/>
  <c r="E2271" i="3"/>
  <c r="E2272" i="3"/>
  <c r="E2273" i="3"/>
  <c r="E2274" i="3"/>
  <c r="E2275" i="3"/>
  <c r="E2276" i="3"/>
  <c r="E2277" i="3"/>
  <c r="E2278" i="3"/>
  <c r="E2279" i="3"/>
  <c r="E2280" i="3"/>
  <c r="E2281" i="3"/>
  <c r="E2282" i="3"/>
  <c r="E2283" i="3"/>
  <c r="E2284" i="3"/>
  <c r="E2285" i="3"/>
  <c r="E2286" i="3"/>
  <c r="E2287" i="3"/>
  <c r="E2288" i="3"/>
  <c r="E2289" i="3"/>
  <c r="E2290" i="3"/>
  <c r="E2291" i="3"/>
  <c r="E2292" i="3"/>
  <c r="E2293" i="3"/>
  <c r="E2294" i="3"/>
  <c r="E2295" i="3"/>
  <c r="E2296" i="3"/>
  <c r="E2297" i="3"/>
  <c r="E2298" i="3"/>
  <c r="E2299" i="3"/>
  <c r="E2300" i="3"/>
  <c r="E2301" i="3"/>
  <c r="E2302" i="3"/>
  <c r="E2303" i="3"/>
  <c r="E2304" i="3"/>
  <c r="E2305" i="3"/>
  <c r="E2306" i="3"/>
  <c r="E2307" i="3"/>
  <c r="E2308" i="3"/>
  <c r="E2309" i="3"/>
  <c r="E2310" i="3"/>
  <c r="E2311" i="3"/>
  <c r="E2312" i="3"/>
  <c r="E2313" i="3"/>
  <c r="E2314" i="3"/>
  <c r="E2315" i="3"/>
  <c r="E2316" i="3"/>
  <c r="E2317" i="3"/>
  <c r="E2318" i="3"/>
  <c r="E2319" i="3"/>
  <c r="E2320" i="3"/>
  <c r="E2321" i="3"/>
  <c r="E2322" i="3"/>
  <c r="E2323" i="3"/>
  <c r="E2324" i="3"/>
  <c r="E2325" i="3"/>
  <c r="E2326" i="3"/>
  <c r="E2327" i="3"/>
  <c r="E2328" i="3"/>
  <c r="E2329" i="3"/>
  <c r="E2330" i="3"/>
  <c r="E2331" i="3"/>
  <c r="E2332" i="3"/>
  <c r="E2333" i="3"/>
  <c r="E2334" i="3"/>
  <c r="E2335" i="3"/>
  <c r="E2336" i="3"/>
  <c r="E2337" i="3"/>
  <c r="E2338" i="3"/>
  <c r="E2339" i="3"/>
  <c r="E2340" i="3"/>
  <c r="E2341" i="3"/>
  <c r="E2342" i="3"/>
  <c r="E2343" i="3"/>
  <c r="E2344" i="3"/>
  <c r="E2345" i="3"/>
  <c r="E2346" i="3"/>
  <c r="E2347" i="3"/>
  <c r="E2348" i="3"/>
  <c r="E2349" i="3"/>
  <c r="E2350" i="3"/>
  <c r="E2351" i="3"/>
  <c r="E2352" i="3"/>
  <c r="E2353" i="3"/>
  <c r="E2354" i="3"/>
  <c r="E2355" i="3"/>
  <c r="E2356" i="3"/>
  <c r="E2357" i="3"/>
  <c r="E2358" i="3"/>
  <c r="E2359" i="3"/>
  <c r="E2360" i="3"/>
  <c r="E2361" i="3"/>
  <c r="E2362" i="3"/>
  <c r="E2363" i="3"/>
  <c r="E2364" i="3"/>
  <c r="E2365" i="3"/>
  <c r="E2366" i="3"/>
  <c r="E2367" i="3"/>
  <c r="E2368" i="3"/>
  <c r="E2369" i="3"/>
  <c r="E2370" i="3"/>
  <c r="E2371" i="3"/>
  <c r="E2372" i="3"/>
  <c r="E2373" i="3"/>
  <c r="E2374" i="3"/>
  <c r="E2375" i="3"/>
  <c r="E2376" i="3"/>
  <c r="E2377" i="3"/>
  <c r="E2378" i="3"/>
  <c r="E2379" i="3"/>
  <c r="E2380" i="3"/>
  <c r="E2381" i="3"/>
  <c r="E2382" i="3"/>
  <c r="E2383" i="3"/>
  <c r="E2384" i="3"/>
  <c r="E2385" i="3"/>
  <c r="E2386" i="3"/>
  <c r="E2387" i="3"/>
  <c r="E2388" i="3"/>
  <c r="E2389" i="3"/>
  <c r="E2390" i="3"/>
  <c r="E2391" i="3"/>
  <c r="E2392" i="3"/>
  <c r="E2393" i="3"/>
  <c r="E2394" i="3"/>
  <c r="E2395" i="3"/>
  <c r="E2396" i="3"/>
  <c r="E2397" i="3"/>
  <c r="E2398" i="3"/>
  <c r="E2399" i="3"/>
  <c r="E2400" i="3"/>
  <c r="E2401" i="3"/>
  <c r="E2402" i="3"/>
  <c r="E2403" i="3"/>
  <c r="E2404" i="3"/>
  <c r="E2405" i="3"/>
  <c r="E2406" i="3"/>
  <c r="E2407" i="3"/>
  <c r="E2408" i="3"/>
  <c r="E2409" i="3"/>
  <c r="E2410" i="3"/>
  <c r="E2411" i="3"/>
  <c r="E2412" i="3"/>
  <c r="E2413" i="3"/>
  <c r="E2414" i="3"/>
  <c r="E2415" i="3"/>
  <c r="E2416" i="3"/>
  <c r="E2417" i="3"/>
  <c r="E2418" i="3"/>
  <c r="E2419" i="3"/>
  <c r="E2420" i="3"/>
  <c r="E2421" i="3"/>
  <c r="E2422" i="3"/>
  <c r="E2423" i="3"/>
  <c r="E2424" i="3"/>
  <c r="E2425" i="3"/>
  <c r="E2426" i="3"/>
  <c r="E2427" i="3"/>
  <c r="E2428" i="3"/>
  <c r="E2429" i="3"/>
  <c r="E2430" i="3"/>
  <c r="E2431" i="3"/>
  <c r="E2432" i="3"/>
  <c r="E2433" i="3"/>
  <c r="E2434" i="3"/>
  <c r="E2435" i="3"/>
  <c r="E2436" i="3"/>
  <c r="E2437" i="3"/>
  <c r="E2438" i="3"/>
  <c r="E2439" i="3"/>
  <c r="E2440" i="3"/>
  <c r="E2441" i="3"/>
  <c r="E2442" i="3"/>
  <c r="E2443" i="3"/>
  <c r="E2444" i="3"/>
  <c r="E2445" i="3"/>
  <c r="E2446" i="3"/>
  <c r="E2447" i="3"/>
  <c r="E2448" i="3"/>
  <c r="E2449" i="3"/>
  <c r="E2450" i="3"/>
  <c r="E2451" i="3"/>
  <c r="E2452" i="3"/>
  <c r="E2453" i="3"/>
  <c r="E2454" i="3"/>
  <c r="E2455" i="3"/>
  <c r="E2456" i="3"/>
  <c r="E2457" i="3"/>
  <c r="E2458" i="3"/>
  <c r="E2459" i="3"/>
  <c r="E2460" i="3"/>
  <c r="E2461" i="3"/>
  <c r="E2462" i="3"/>
  <c r="E2463" i="3"/>
  <c r="E2464" i="3"/>
  <c r="E2465" i="3"/>
  <c r="E2466" i="3"/>
  <c r="E2467" i="3"/>
  <c r="E2468" i="3"/>
  <c r="E2469" i="3"/>
  <c r="E2470" i="3"/>
  <c r="E2471" i="3"/>
  <c r="E2472" i="3"/>
  <c r="E2473" i="3"/>
  <c r="E2474" i="3"/>
  <c r="E2475" i="3"/>
  <c r="E2476" i="3"/>
  <c r="E2477" i="3"/>
  <c r="E2478" i="3"/>
  <c r="E2479" i="3"/>
  <c r="E2480" i="3"/>
  <c r="E2481" i="3"/>
  <c r="E2482" i="3"/>
  <c r="E2483" i="3"/>
  <c r="E2484" i="3"/>
  <c r="E2485" i="3"/>
  <c r="E2486" i="3"/>
  <c r="E2487" i="3"/>
  <c r="E2488" i="3"/>
  <c r="E2489" i="3"/>
  <c r="E2490" i="3"/>
  <c r="E2491" i="3"/>
  <c r="E2492" i="3"/>
  <c r="E2493" i="3"/>
  <c r="E2494" i="3"/>
  <c r="E2495" i="3"/>
  <c r="E2496" i="3"/>
  <c r="E2497" i="3"/>
  <c r="E2498" i="3"/>
  <c r="E2499" i="3"/>
  <c r="E2500" i="3"/>
  <c r="E2501" i="3"/>
  <c r="E2502" i="3"/>
  <c r="E2503" i="3"/>
  <c r="E2504" i="3"/>
  <c r="E2505" i="3"/>
  <c r="E2506" i="3"/>
  <c r="E2507" i="3"/>
  <c r="E2508" i="3"/>
  <c r="E2509" i="3"/>
  <c r="E2510" i="3"/>
  <c r="E2511" i="3"/>
  <c r="E2512" i="3"/>
  <c r="E2513" i="3"/>
  <c r="E2514" i="3"/>
  <c r="E2515" i="3"/>
  <c r="E2516" i="3"/>
  <c r="E2517" i="3"/>
  <c r="E2518" i="3"/>
  <c r="E2519" i="3"/>
  <c r="E2520" i="3"/>
  <c r="E2521" i="3"/>
  <c r="E2522" i="3"/>
  <c r="E2523" i="3"/>
  <c r="E2524" i="3"/>
  <c r="E2525" i="3"/>
  <c r="E2526" i="3"/>
  <c r="E2527" i="3"/>
  <c r="E2528" i="3"/>
  <c r="E2529" i="3"/>
  <c r="E2530" i="3"/>
  <c r="E2531" i="3"/>
  <c r="E2532" i="3"/>
  <c r="E2533" i="3"/>
  <c r="E2534" i="3"/>
  <c r="E2535" i="3"/>
  <c r="E2536" i="3"/>
  <c r="E2537" i="3"/>
  <c r="E2538" i="3"/>
  <c r="E2539" i="3"/>
  <c r="E2540" i="3"/>
  <c r="E2541" i="3"/>
  <c r="E2542" i="3"/>
  <c r="E2543" i="3"/>
  <c r="E2544" i="3"/>
  <c r="E2545" i="3"/>
  <c r="E2546" i="3"/>
  <c r="E2547" i="3"/>
  <c r="E2548" i="3"/>
  <c r="E2549" i="3"/>
  <c r="E2550" i="3"/>
  <c r="E2551" i="3"/>
  <c r="E2552" i="3"/>
  <c r="E2553" i="3"/>
  <c r="E2554" i="3"/>
  <c r="E2555" i="3"/>
  <c r="E2556" i="3"/>
  <c r="E2557" i="3"/>
  <c r="E2558" i="3"/>
  <c r="E2559" i="3"/>
  <c r="E2560" i="3"/>
  <c r="E2561" i="3"/>
  <c r="E2562" i="3"/>
  <c r="E2563" i="3"/>
  <c r="E2564" i="3"/>
  <c r="E2565" i="3"/>
  <c r="E2566" i="3"/>
  <c r="E2567" i="3"/>
  <c r="E2568" i="3"/>
  <c r="E2569" i="3"/>
  <c r="E2570" i="3"/>
  <c r="E2571" i="3"/>
  <c r="E2572" i="3"/>
  <c r="E2573" i="3"/>
  <c r="E2574" i="3"/>
  <c r="E2575" i="3"/>
  <c r="E2576" i="3"/>
  <c r="E2577" i="3"/>
  <c r="E2578" i="3"/>
  <c r="E2579" i="3"/>
  <c r="E2580" i="3"/>
  <c r="E2581" i="3"/>
  <c r="E2582" i="3"/>
  <c r="E2583" i="3"/>
  <c r="E2584" i="3"/>
  <c r="E2585" i="3"/>
  <c r="E2586" i="3"/>
  <c r="E2587" i="3"/>
  <c r="E2588" i="3"/>
  <c r="E2589" i="3"/>
  <c r="E2590" i="3"/>
  <c r="E2591" i="3"/>
  <c r="E2592" i="3"/>
  <c r="E2593" i="3"/>
  <c r="E2594" i="3"/>
  <c r="E2595" i="3"/>
  <c r="E2596" i="3"/>
  <c r="E2597" i="3"/>
  <c r="E2598" i="3"/>
  <c r="E2599" i="3"/>
  <c r="E2600" i="3"/>
  <c r="E2601" i="3"/>
  <c r="E2602" i="3"/>
  <c r="E2603" i="3"/>
  <c r="E2604" i="3"/>
  <c r="E2605" i="3"/>
  <c r="E2606" i="3"/>
  <c r="E2607" i="3"/>
  <c r="E2608" i="3"/>
  <c r="E2609" i="3"/>
  <c r="E2610" i="3"/>
  <c r="E2611" i="3"/>
  <c r="E2612" i="3"/>
  <c r="E2613" i="3"/>
  <c r="E2614" i="3"/>
  <c r="E2615" i="3"/>
  <c r="E2616" i="3"/>
  <c r="E2617" i="3"/>
  <c r="E2618" i="3"/>
  <c r="E2619" i="3"/>
  <c r="E2620" i="3"/>
  <c r="E2621" i="3"/>
  <c r="E2622" i="3"/>
  <c r="E2623" i="3"/>
  <c r="E2624" i="3"/>
  <c r="E2625" i="3"/>
  <c r="E2626" i="3"/>
  <c r="E2627" i="3"/>
  <c r="E2628" i="3"/>
  <c r="E2629" i="3"/>
  <c r="E2630" i="3"/>
  <c r="E2631" i="3"/>
  <c r="E2632" i="3"/>
  <c r="E2633" i="3"/>
  <c r="E2634" i="3"/>
  <c r="E2635" i="3"/>
  <c r="E2636" i="3"/>
  <c r="E2637" i="3"/>
  <c r="E2638" i="3"/>
  <c r="E2639" i="3"/>
  <c r="E2640" i="3"/>
  <c r="E2641" i="3"/>
  <c r="E2642" i="3"/>
  <c r="E2643" i="3"/>
  <c r="E2644" i="3"/>
  <c r="E2645" i="3"/>
  <c r="E2646" i="3"/>
  <c r="E2647" i="3"/>
  <c r="E2648" i="3"/>
  <c r="E2649" i="3"/>
  <c r="E2650" i="3"/>
  <c r="E2651" i="3"/>
  <c r="E2652" i="3"/>
  <c r="E2653" i="3"/>
  <c r="E2654" i="3"/>
  <c r="E2655" i="3"/>
  <c r="E2656" i="3"/>
  <c r="E2657" i="3"/>
  <c r="E2658" i="3"/>
  <c r="E2659" i="3"/>
  <c r="E2660" i="3"/>
  <c r="E2661" i="3"/>
  <c r="E2662" i="3"/>
  <c r="E2663" i="3"/>
  <c r="E2664" i="3"/>
  <c r="E2665" i="3"/>
  <c r="E2666" i="3"/>
  <c r="E2667" i="3"/>
  <c r="E2668" i="3"/>
  <c r="E2669" i="3"/>
  <c r="E2670" i="3"/>
  <c r="E2671" i="3"/>
  <c r="E2672" i="3"/>
  <c r="E2673" i="3"/>
  <c r="E2674" i="3"/>
  <c r="E2675" i="3"/>
  <c r="E2676" i="3"/>
  <c r="E2677" i="3"/>
  <c r="E2678" i="3"/>
  <c r="E2679" i="3"/>
  <c r="E2680" i="3"/>
  <c r="E2681" i="3"/>
  <c r="E2682" i="3"/>
  <c r="E2683" i="3"/>
  <c r="E2684" i="3"/>
  <c r="E2685" i="3"/>
  <c r="E2686" i="3"/>
  <c r="E2687" i="3"/>
  <c r="E2688" i="3"/>
  <c r="E2689" i="3"/>
  <c r="E2690" i="3"/>
  <c r="E2691" i="3"/>
  <c r="E2692" i="3"/>
  <c r="E2693" i="3"/>
  <c r="E2694" i="3"/>
  <c r="E2695" i="3"/>
  <c r="E2696" i="3"/>
  <c r="E2697" i="3"/>
  <c r="E2698" i="3"/>
  <c r="E2699" i="3"/>
  <c r="E2700" i="3"/>
  <c r="E2701" i="3"/>
  <c r="E2702" i="3"/>
  <c r="E2703" i="3"/>
  <c r="E2704" i="3"/>
  <c r="E2705" i="3"/>
  <c r="E2706" i="3"/>
  <c r="E2707" i="3"/>
  <c r="E2708" i="3"/>
  <c r="E2709" i="3"/>
  <c r="E2710" i="3"/>
  <c r="E2711" i="3"/>
  <c r="E2712" i="3"/>
  <c r="E2713" i="3"/>
  <c r="E2714" i="3"/>
  <c r="E2715" i="3"/>
  <c r="E2716" i="3"/>
  <c r="E2717" i="3"/>
  <c r="E2718" i="3"/>
  <c r="E2719" i="3"/>
  <c r="E2720" i="3"/>
  <c r="E2721" i="3"/>
  <c r="E2722" i="3"/>
  <c r="E2723" i="3"/>
  <c r="E2724" i="3"/>
  <c r="E2725" i="3"/>
  <c r="E2726" i="3"/>
  <c r="E2727" i="3"/>
  <c r="E2728" i="3"/>
  <c r="E2729" i="3"/>
  <c r="E2730" i="3"/>
  <c r="E2731" i="3"/>
  <c r="E2732" i="3"/>
  <c r="E2733" i="3"/>
  <c r="E2734" i="3"/>
  <c r="E2735" i="3"/>
  <c r="E2736" i="3"/>
  <c r="E2737" i="3"/>
  <c r="E2738" i="3"/>
  <c r="E2739" i="3"/>
  <c r="E2740" i="3"/>
  <c r="E2741" i="3"/>
  <c r="E2742" i="3"/>
  <c r="E2743" i="3"/>
  <c r="E2744" i="3"/>
  <c r="E2745" i="3"/>
  <c r="E2746" i="3"/>
  <c r="E2747" i="3"/>
  <c r="E2748" i="3"/>
  <c r="E2749" i="3"/>
  <c r="E2750" i="3"/>
  <c r="E2751" i="3"/>
  <c r="E2752" i="3"/>
  <c r="E2753" i="3"/>
  <c r="E2754" i="3"/>
  <c r="E2755" i="3"/>
  <c r="E2756" i="3"/>
  <c r="E2757" i="3"/>
  <c r="E2758" i="3"/>
  <c r="E2759" i="3"/>
  <c r="E2760" i="3"/>
  <c r="E2761" i="3"/>
  <c r="E2762" i="3"/>
  <c r="E2763" i="3"/>
  <c r="E2764" i="3"/>
  <c r="E2765" i="3"/>
  <c r="E2766" i="3"/>
  <c r="E2767" i="3"/>
  <c r="E2768" i="3"/>
  <c r="E2769" i="3"/>
  <c r="E2770" i="3"/>
  <c r="E2771" i="3"/>
  <c r="E2772" i="3"/>
  <c r="E2773" i="3"/>
  <c r="E2774" i="3"/>
  <c r="E2775" i="3"/>
  <c r="E2776" i="3"/>
  <c r="E2777" i="3"/>
  <c r="E2778" i="3"/>
  <c r="E2779" i="3"/>
  <c r="E2780" i="3"/>
  <c r="E2781" i="3"/>
  <c r="E2782" i="3"/>
  <c r="E2783" i="3"/>
  <c r="E2784" i="3"/>
  <c r="E2785" i="3"/>
  <c r="E2786" i="3"/>
  <c r="E2787" i="3"/>
  <c r="E2788" i="3"/>
  <c r="E2789" i="3"/>
  <c r="E2790" i="3"/>
  <c r="E2791" i="3"/>
  <c r="E2792" i="3"/>
  <c r="E2793" i="3"/>
  <c r="E2794" i="3"/>
  <c r="E2795" i="3"/>
  <c r="E2796" i="3"/>
  <c r="E2797" i="3"/>
  <c r="E2798" i="3"/>
  <c r="E2799" i="3"/>
  <c r="E2800" i="3"/>
  <c r="E2801" i="3"/>
  <c r="E2802" i="3"/>
  <c r="E2803" i="3"/>
  <c r="E2804" i="3"/>
  <c r="E2805" i="3"/>
  <c r="E2806" i="3"/>
  <c r="E2807" i="3"/>
  <c r="E2808" i="3"/>
  <c r="E2809" i="3"/>
  <c r="E2810" i="3"/>
  <c r="E2811" i="3"/>
  <c r="E2812" i="3"/>
  <c r="E2813" i="3"/>
  <c r="E2814" i="3"/>
  <c r="E2815" i="3"/>
  <c r="E2816" i="3"/>
  <c r="E2817" i="3"/>
  <c r="E2818" i="3"/>
  <c r="E2819" i="3"/>
  <c r="E2820" i="3"/>
  <c r="E2821" i="3"/>
  <c r="E2822" i="3"/>
  <c r="E2823" i="3"/>
  <c r="E2824" i="3"/>
  <c r="E2825" i="3"/>
  <c r="E2826" i="3"/>
  <c r="E2827" i="3"/>
  <c r="E2828" i="3"/>
  <c r="E2829" i="3"/>
  <c r="E2830" i="3"/>
  <c r="E2831" i="3"/>
  <c r="E2832" i="3"/>
  <c r="E2833" i="3"/>
  <c r="E2834" i="3"/>
  <c r="E2835" i="3"/>
  <c r="E2836" i="3"/>
  <c r="E2837" i="3"/>
  <c r="E2838" i="3"/>
  <c r="E2839" i="3"/>
  <c r="E2840" i="3"/>
  <c r="E2841" i="3"/>
  <c r="E2842" i="3"/>
  <c r="E2843" i="3"/>
  <c r="E2844" i="3"/>
  <c r="E2845" i="3"/>
  <c r="E2846" i="3"/>
  <c r="E2847" i="3"/>
  <c r="E2848" i="3"/>
  <c r="E2849" i="3"/>
  <c r="E2850" i="3"/>
  <c r="E2851" i="3"/>
  <c r="E2852" i="3"/>
  <c r="E2853" i="3"/>
  <c r="E2854" i="3"/>
  <c r="E2855" i="3"/>
  <c r="E2856" i="3"/>
  <c r="E2857" i="3"/>
  <c r="E2858" i="3"/>
  <c r="E2859" i="3"/>
  <c r="E2860" i="3"/>
  <c r="E2861" i="3"/>
  <c r="E2862" i="3"/>
  <c r="E2863" i="3"/>
  <c r="E2864" i="3"/>
  <c r="E2865" i="3"/>
  <c r="E2866" i="3"/>
  <c r="E2867" i="3"/>
  <c r="E2868" i="3"/>
  <c r="E2869" i="3"/>
  <c r="E2870" i="3"/>
  <c r="E2871" i="3"/>
  <c r="E2872" i="3"/>
  <c r="E2873" i="3"/>
  <c r="E2874" i="3"/>
  <c r="E2875" i="3"/>
  <c r="E2876" i="3"/>
  <c r="E2877" i="3"/>
  <c r="E2878" i="3"/>
  <c r="E2879" i="3"/>
  <c r="E2880" i="3"/>
  <c r="E2881" i="3"/>
  <c r="E2882" i="3"/>
  <c r="E2883" i="3"/>
  <c r="E2884" i="3"/>
  <c r="E2885" i="3"/>
  <c r="E2886" i="3"/>
  <c r="E2887" i="3"/>
  <c r="E2888" i="3"/>
  <c r="E2889" i="3"/>
  <c r="E2890" i="3"/>
  <c r="E2891" i="3"/>
  <c r="E2892" i="3"/>
  <c r="E2893" i="3"/>
  <c r="E2894" i="3"/>
  <c r="E2895" i="3"/>
  <c r="E2896" i="3"/>
  <c r="E2897" i="3"/>
  <c r="E2898" i="3"/>
  <c r="E2899" i="3"/>
  <c r="E2900" i="3"/>
  <c r="E2901" i="3"/>
  <c r="E2902" i="3"/>
  <c r="E2903" i="3"/>
  <c r="E2904" i="3"/>
  <c r="E2905" i="3"/>
  <c r="E2906" i="3"/>
  <c r="E2907" i="3"/>
  <c r="E2908" i="3"/>
  <c r="E2909" i="3"/>
  <c r="E2910" i="3"/>
  <c r="E2911" i="3"/>
  <c r="E2912" i="3"/>
  <c r="E2913" i="3"/>
  <c r="E2914" i="3"/>
  <c r="E2915" i="3"/>
  <c r="E2916" i="3"/>
  <c r="E2917" i="3"/>
  <c r="E2918" i="3"/>
  <c r="E2919" i="3"/>
  <c r="E2920" i="3"/>
  <c r="E2921" i="3"/>
  <c r="E2922" i="3"/>
  <c r="E2923" i="3"/>
  <c r="E2924" i="3"/>
  <c r="E2925" i="3"/>
  <c r="E2926" i="3"/>
  <c r="E2927" i="3"/>
  <c r="E2928" i="3"/>
  <c r="E2929" i="3"/>
  <c r="E2930" i="3"/>
  <c r="E2931" i="3"/>
  <c r="E2932" i="3"/>
  <c r="E2933" i="3"/>
  <c r="E2934" i="3"/>
  <c r="E2935" i="3"/>
  <c r="E2936" i="3"/>
  <c r="E2937" i="3"/>
  <c r="E2938" i="3"/>
  <c r="E2939" i="3"/>
  <c r="E2940" i="3"/>
  <c r="E2941" i="3"/>
  <c r="E2942" i="3"/>
  <c r="E2943" i="3"/>
  <c r="E2944" i="3"/>
  <c r="E2945" i="3"/>
  <c r="E2946" i="3"/>
  <c r="E2947" i="3"/>
  <c r="E2948" i="3"/>
  <c r="E2949" i="3"/>
  <c r="E2950" i="3"/>
  <c r="E2951" i="3"/>
  <c r="E2952" i="3"/>
  <c r="E2953" i="3"/>
  <c r="E2954" i="3"/>
  <c r="E2955" i="3"/>
  <c r="E2956" i="3"/>
  <c r="E2957" i="3"/>
  <c r="E2958" i="3"/>
  <c r="E2959" i="3"/>
  <c r="E2960" i="3"/>
  <c r="E2961" i="3"/>
  <c r="E2962" i="3"/>
  <c r="E2963" i="3"/>
  <c r="E2964" i="3"/>
  <c r="E2965" i="3"/>
  <c r="E2966" i="3"/>
  <c r="E2967" i="3"/>
  <c r="E2968" i="3"/>
  <c r="E2969" i="3"/>
  <c r="E2970" i="3"/>
  <c r="E2971" i="3"/>
  <c r="E2972" i="3"/>
  <c r="E2973" i="3"/>
  <c r="E2974" i="3"/>
  <c r="E2975" i="3"/>
  <c r="E2976" i="3"/>
  <c r="E2977" i="3"/>
  <c r="E2978" i="3"/>
  <c r="E2979" i="3"/>
  <c r="E2980" i="3"/>
  <c r="E2981" i="3"/>
  <c r="E2982" i="3"/>
  <c r="E2983" i="3"/>
  <c r="E2984" i="3"/>
  <c r="E2985" i="3"/>
  <c r="E2986" i="3"/>
  <c r="E2987" i="3"/>
  <c r="E2988" i="3"/>
  <c r="E2989" i="3"/>
  <c r="E2990" i="3"/>
  <c r="E2991" i="3"/>
  <c r="E2992" i="3"/>
  <c r="E2993" i="3"/>
  <c r="E2994" i="3"/>
  <c r="E2995" i="3"/>
  <c r="E2996" i="3"/>
  <c r="E2997" i="3"/>
  <c r="E2998" i="3"/>
  <c r="E2999" i="3"/>
  <c r="E3000" i="3"/>
  <c r="E3001" i="3"/>
  <c r="E3002" i="3"/>
  <c r="E3003" i="3"/>
  <c r="E3004" i="3"/>
  <c r="E3005" i="3"/>
  <c r="E3006" i="3"/>
  <c r="E3007" i="3"/>
  <c r="E3008" i="3"/>
  <c r="E3009" i="3"/>
  <c r="E3010" i="3"/>
  <c r="E3011" i="3"/>
  <c r="E3012" i="3"/>
  <c r="E3013" i="3"/>
  <c r="E3014" i="3"/>
  <c r="E3015" i="3"/>
  <c r="E3016" i="3"/>
  <c r="E3017" i="3"/>
  <c r="E3018" i="3"/>
  <c r="E3019" i="3"/>
  <c r="E3020" i="3"/>
  <c r="E3021" i="3"/>
  <c r="E3022" i="3"/>
  <c r="E3023" i="3"/>
  <c r="E3024" i="3"/>
  <c r="E3025" i="3"/>
  <c r="E3026" i="3"/>
  <c r="E3027" i="3"/>
  <c r="E3028" i="3"/>
  <c r="E3029" i="3"/>
  <c r="E3030" i="3"/>
  <c r="E3031" i="3"/>
  <c r="E3032" i="3"/>
  <c r="E3033" i="3"/>
  <c r="E3034" i="3"/>
  <c r="E3035" i="3"/>
  <c r="E3036" i="3"/>
  <c r="E3037" i="3"/>
  <c r="E3038" i="3"/>
  <c r="E3039" i="3"/>
  <c r="E3040" i="3"/>
  <c r="E3041" i="3"/>
  <c r="E3042" i="3"/>
  <c r="E3043" i="3"/>
  <c r="E3044" i="3"/>
  <c r="E3045" i="3"/>
  <c r="E3046" i="3"/>
  <c r="E3047" i="3"/>
  <c r="E3048" i="3"/>
  <c r="E3049" i="3"/>
  <c r="E3050" i="3"/>
  <c r="E3051" i="3"/>
  <c r="E3052" i="3"/>
  <c r="E3053" i="3"/>
  <c r="E3054" i="3"/>
  <c r="E3055" i="3"/>
  <c r="E3056" i="3"/>
  <c r="E3057" i="3"/>
  <c r="E3058" i="3"/>
  <c r="E3059" i="3"/>
  <c r="E3060" i="3"/>
  <c r="E3061" i="3"/>
  <c r="E3062" i="3"/>
  <c r="E3063" i="3"/>
  <c r="E3064" i="3"/>
  <c r="E3065" i="3"/>
  <c r="E3066" i="3"/>
  <c r="E3067" i="3"/>
  <c r="E3068" i="3"/>
  <c r="E3069" i="3"/>
  <c r="E3070" i="3"/>
  <c r="E3071" i="3"/>
  <c r="E3072" i="3"/>
  <c r="E3073" i="3"/>
  <c r="E3074" i="3"/>
  <c r="E3075" i="3"/>
  <c r="E3076" i="3"/>
  <c r="E3077" i="3"/>
  <c r="E3078" i="3"/>
  <c r="E3079" i="3"/>
  <c r="E3080" i="3"/>
  <c r="E3081" i="3"/>
  <c r="E3082" i="3"/>
  <c r="E3083" i="3"/>
  <c r="E3084" i="3"/>
  <c r="E3085" i="3"/>
  <c r="E3086" i="3"/>
  <c r="E3087" i="3"/>
  <c r="E3088" i="3"/>
  <c r="E3089" i="3"/>
  <c r="E3090" i="3"/>
  <c r="E3091" i="3"/>
  <c r="E3092" i="3"/>
  <c r="E3093" i="3"/>
  <c r="E3094" i="3"/>
  <c r="E3095" i="3"/>
  <c r="E3096" i="3"/>
  <c r="E3097" i="3"/>
  <c r="E3098" i="3"/>
  <c r="E3099" i="3"/>
  <c r="E3100" i="3"/>
  <c r="E3101" i="3"/>
  <c r="E3102" i="3"/>
  <c r="E3103" i="3"/>
  <c r="E3104" i="3"/>
  <c r="E3105" i="3"/>
  <c r="E3106" i="3"/>
  <c r="E3107" i="3"/>
  <c r="E3108" i="3"/>
  <c r="E3109" i="3"/>
  <c r="E3110" i="3"/>
  <c r="E3111" i="3"/>
  <c r="E3112" i="3"/>
  <c r="E3113" i="3"/>
  <c r="E3114" i="3"/>
  <c r="E3115" i="3"/>
  <c r="E3116" i="3"/>
  <c r="E3117" i="3"/>
  <c r="E3118" i="3"/>
  <c r="E3119" i="3"/>
  <c r="E3120" i="3"/>
  <c r="E3121" i="3"/>
  <c r="E3122" i="3"/>
  <c r="E3123" i="3"/>
  <c r="E3124" i="3"/>
  <c r="E3125" i="3"/>
  <c r="E3126" i="3"/>
  <c r="E3127" i="3"/>
  <c r="E3128" i="3"/>
  <c r="E3129" i="3"/>
  <c r="E3130" i="3"/>
  <c r="E3131" i="3"/>
  <c r="E3132" i="3"/>
  <c r="E3133" i="3"/>
  <c r="E3134" i="3"/>
  <c r="E3135" i="3"/>
  <c r="E3136" i="3"/>
  <c r="E3137" i="3"/>
  <c r="E3138" i="3"/>
  <c r="E3139" i="3"/>
  <c r="E3140" i="3"/>
  <c r="E3141" i="3"/>
  <c r="E3142" i="3"/>
  <c r="E3143" i="3"/>
  <c r="E3144" i="3"/>
  <c r="E3145" i="3"/>
  <c r="E3146" i="3"/>
  <c r="E3147" i="3"/>
  <c r="E3148" i="3"/>
  <c r="E3149" i="3"/>
  <c r="E3150" i="3"/>
  <c r="E3151" i="3"/>
  <c r="E3152" i="3"/>
  <c r="E3153" i="3"/>
  <c r="E3154" i="3"/>
  <c r="E3155" i="3"/>
  <c r="E3156" i="3"/>
  <c r="E3157" i="3"/>
  <c r="E3158" i="3"/>
  <c r="E3159" i="3"/>
  <c r="E3160" i="3"/>
  <c r="E3161" i="3"/>
  <c r="E3162" i="3"/>
  <c r="E3163" i="3"/>
  <c r="E3164" i="3"/>
  <c r="E3165" i="3"/>
  <c r="E3166" i="3"/>
  <c r="E3167" i="3"/>
  <c r="E3168" i="3"/>
  <c r="E3169" i="3"/>
  <c r="E3170" i="3"/>
  <c r="E3171" i="3"/>
  <c r="E3172" i="3"/>
  <c r="E3173" i="3"/>
  <c r="E3174" i="3"/>
  <c r="E3175" i="3"/>
  <c r="E3176" i="3"/>
  <c r="E3177" i="3"/>
  <c r="E3178" i="3"/>
  <c r="E3179" i="3"/>
  <c r="E3180" i="3"/>
  <c r="E3181" i="3"/>
  <c r="E3182" i="3"/>
  <c r="E3183" i="3"/>
  <c r="E3184" i="3"/>
  <c r="E3185" i="3"/>
  <c r="E3186" i="3"/>
  <c r="E3187" i="3"/>
  <c r="E3188" i="3"/>
  <c r="E3189" i="3"/>
  <c r="E3190" i="3"/>
  <c r="E3191" i="3"/>
  <c r="E3192" i="3"/>
  <c r="E3193" i="3"/>
  <c r="E3194" i="3"/>
  <c r="E3195" i="3"/>
  <c r="E3196" i="3"/>
  <c r="E3197" i="3"/>
  <c r="E3198" i="3"/>
  <c r="E3199" i="3"/>
  <c r="E3200" i="3"/>
  <c r="E3201" i="3"/>
  <c r="E3202" i="3"/>
  <c r="E3203" i="3"/>
  <c r="E3204" i="3"/>
  <c r="E3205" i="3"/>
  <c r="E3206" i="3"/>
  <c r="E3207" i="3"/>
  <c r="E3208" i="3"/>
  <c r="E3209" i="3"/>
  <c r="E3210" i="3"/>
  <c r="E3211" i="3"/>
  <c r="E3212" i="3"/>
  <c r="E3213" i="3"/>
  <c r="E3214" i="3"/>
  <c r="E3215" i="3"/>
  <c r="E3216" i="3"/>
  <c r="E3217" i="3"/>
  <c r="E3218" i="3"/>
  <c r="E3219" i="3"/>
  <c r="E3220" i="3"/>
  <c r="E3221" i="3"/>
  <c r="E3222" i="3"/>
  <c r="E3223" i="3"/>
  <c r="E3224" i="3"/>
  <c r="E3225" i="3"/>
  <c r="E3226" i="3"/>
  <c r="E3227" i="3"/>
  <c r="E3228" i="3"/>
  <c r="E3229" i="3"/>
  <c r="E3230" i="3"/>
  <c r="E3231" i="3"/>
  <c r="E3232" i="3"/>
  <c r="E3233" i="3"/>
  <c r="E3234" i="3"/>
  <c r="E3235" i="3"/>
  <c r="E3236" i="3"/>
  <c r="E3237" i="3"/>
  <c r="E3238" i="3"/>
  <c r="E3239" i="3"/>
  <c r="E3240" i="3"/>
  <c r="E3241" i="3"/>
  <c r="E3242" i="3"/>
  <c r="E3243" i="3"/>
  <c r="E3244" i="3"/>
  <c r="E3245" i="3"/>
  <c r="E3246" i="3"/>
  <c r="E3247" i="3"/>
  <c r="E3248" i="3"/>
  <c r="E3249" i="3"/>
  <c r="E3250" i="3"/>
  <c r="E3251" i="3"/>
  <c r="E3252" i="3"/>
  <c r="E3253" i="3"/>
  <c r="E3254" i="3"/>
  <c r="E3255" i="3"/>
  <c r="E3256" i="3"/>
  <c r="E3257" i="3"/>
  <c r="E3258" i="3"/>
  <c r="E3259" i="3"/>
  <c r="E3260" i="3"/>
  <c r="E3261" i="3"/>
  <c r="E3262" i="3"/>
  <c r="E3263" i="3"/>
  <c r="E3264" i="3"/>
  <c r="E3265" i="3"/>
  <c r="E3266" i="3"/>
  <c r="E3267" i="3"/>
  <c r="E3268" i="3"/>
  <c r="E3269" i="3"/>
  <c r="E3270" i="3"/>
  <c r="E3271" i="3"/>
  <c r="E3272" i="3"/>
  <c r="E3273" i="3"/>
  <c r="E3274" i="3"/>
  <c r="E3275" i="3"/>
  <c r="E3276" i="3"/>
  <c r="E3277" i="3"/>
  <c r="E3278" i="3"/>
  <c r="E3279" i="3"/>
  <c r="E3280" i="3"/>
  <c r="E3281" i="3"/>
  <c r="E3282" i="3"/>
  <c r="E3283" i="3"/>
  <c r="E3284" i="3"/>
  <c r="E3285" i="3"/>
  <c r="E3286" i="3"/>
  <c r="E3287" i="3"/>
  <c r="E3288" i="3"/>
  <c r="E3289" i="3"/>
  <c r="E3290" i="3"/>
  <c r="E3291" i="3"/>
  <c r="E3292" i="3"/>
  <c r="E3293" i="3"/>
  <c r="E3294" i="3"/>
  <c r="E3295" i="3"/>
  <c r="E3296" i="3"/>
  <c r="E3297" i="3"/>
  <c r="E3298" i="3"/>
  <c r="E3299" i="3"/>
  <c r="E3300" i="3"/>
  <c r="E3301" i="3"/>
  <c r="E3302" i="3"/>
  <c r="E3303" i="3"/>
  <c r="E3304" i="3"/>
  <c r="E3305" i="3"/>
  <c r="E3306" i="3"/>
  <c r="E3307" i="3"/>
  <c r="E3308" i="3"/>
  <c r="E3309" i="3"/>
  <c r="E3310" i="3"/>
  <c r="E3311" i="3"/>
  <c r="E3312" i="3"/>
  <c r="E3313" i="3"/>
  <c r="E3314" i="3"/>
  <c r="E3315" i="3"/>
  <c r="E3316" i="3"/>
  <c r="E3317" i="3"/>
  <c r="E3318" i="3"/>
  <c r="E3319" i="3"/>
  <c r="E3320" i="3"/>
  <c r="E3321" i="3"/>
  <c r="E3322" i="3"/>
  <c r="E3323" i="3"/>
  <c r="E3324" i="3"/>
  <c r="E3325" i="3"/>
  <c r="E3326" i="3"/>
  <c r="E3327" i="3"/>
  <c r="E3328" i="3"/>
  <c r="E3329" i="3"/>
  <c r="E3330" i="3"/>
  <c r="E3331" i="3"/>
  <c r="E3332" i="3"/>
  <c r="E3333" i="3"/>
  <c r="E3334" i="3"/>
  <c r="E3335" i="3"/>
  <c r="E3336" i="3"/>
  <c r="E3337" i="3"/>
  <c r="E3338" i="3"/>
  <c r="E3339" i="3"/>
  <c r="E3340" i="3"/>
  <c r="E3341" i="3"/>
  <c r="E3342" i="3"/>
  <c r="E3343" i="3"/>
  <c r="E3344" i="3"/>
  <c r="E3345" i="3"/>
  <c r="E3346" i="3"/>
  <c r="E3347" i="3"/>
  <c r="E3348" i="3"/>
  <c r="E3349" i="3"/>
  <c r="E3350" i="3"/>
  <c r="E3351" i="3"/>
  <c r="E3352" i="3"/>
  <c r="E3353" i="3"/>
  <c r="E3354" i="3"/>
  <c r="E3355" i="3"/>
  <c r="E3356" i="3"/>
  <c r="E3357" i="3"/>
  <c r="E3358" i="3"/>
  <c r="E3359" i="3"/>
  <c r="E3360" i="3"/>
  <c r="E3361" i="3"/>
  <c r="E3362" i="3"/>
  <c r="E3363" i="3"/>
  <c r="E3364" i="3"/>
  <c r="E3365" i="3"/>
  <c r="E3366" i="3"/>
  <c r="E3367" i="3"/>
  <c r="E3368" i="3"/>
  <c r="E3369" i="3"/>
  <c r="E3370" i="3"/>
  <c r="E3371" i="3"/>
  <c r="E3372" i="3"/>
  <c r="E3373" i="3"/>
  <c r="E3374" i="3"/>
  <c r="E3375" i="3"/>
  <c r="E3376" i="3"/>
  <c r="E3377" i="3"/>
  <c r="E3378" i="3"/>
  <c r="E3379" i="3"/>
  <c r="E3380" i="3"/>
  <c r="E3381" i="3"/>
  <c r="E3382" i="3"/>
  <c r="E3383" i="3"/>
  <c r="E3384" i="3"/>
  <c r="E3385" i="3"/>
  <c r="E3386" i="3"/>
  <c r="E3387" i="3"/>
  <c r="E3388" i="3"/>
  <c r="E3389" i="3"/>
  <c r="E3390" i="3"/>
  <c r="E3391" i="3"/>
  <c r="E3392" i="3"/>
  <c r="E3393" i="3"/>
  <c r="E3394" i="3"/>
  <c r="E3395" i="3"/>
  <c r="E3396" i="3"/>
  <c r="E3397" i="3"/>
  <c r="E3398" i="3"/>
  <c r="E3399" i="3"/>
  <c r="E3400" i="3"/>
  <c r="E3401" i="3"/>
  <c r="E3402" i="3"/>
  <c r="E3403" i="3"/>
  <c r="E3404" i="3"/>
  <c r="E3405" i="3"/>
  <c r="E3406" i="3"/>
  <c r="E3407" i="3"/>
  <c r="E3408" i="3"/>
  <c r="E3409" i="3"/>
  <c r="E3410" i="3"/>
  <c r="E3411" i="3"/>
  <c r="E3412" i="3"/>
  <c r="E3413" i="3"/>
  <c r="E3414" i="3"/>
  <c r="E3415" i="3"/>
  <c r="E3416" i="3"/>
  <c r="E3417" i="3"/>
  <c r="E3418" i="3"/>
  <c r="E3419" i="3"/>
  <c r="E3420" i="3"/>
  <c r="E3421" i="3"/>
  <c r="E3422" i="3"/>
  <c r="E3423" i="3"/>
  <c r="E3424" i="3"/>
  <c r="E3425" i="3"/>
  <c r="E3426" i="3"/>
  <c r="E3427" i="3"/>
  <c r="E3428" i="3"/>
  <c r="E3429" i="3"/>
  <c r="E3430" i="3"/>
  <c r="E3431" i="3"/>
  <c r="E3432" i="3"/>
  <c r="E3433" i="3"/>
  <c r="E3434" i="3"/>
  <c r="E3435" i="3"/>
  <c r="E3436" i="3"/>
  <c r="E3437" i="3"/>
  <c r="E3438" i="3"/>
  <c r="E3439" i="3"/>
  <c r="E3440" i="3"/>
  <c r="E3441" i="3"/>
  <c r="E3442" i="3"/>
  <c r="E3443" i="3"/>
  <c r="E3444" i="3"/>
  <c r="E3445" i="3"/>
  <c r="E3446" i="3"/>
  <c r="E3447" i="3"/>
  <c r="E3448" i="3"/>
  <c r="E3449" i="3"/>
  <c r="E3450" i="3"/>
  <c r="E3451" i="3"/>
  <c r="E3452" i="3"/>
  <c r="E3453" i="3"/>
  <c r="E3454" i="3"/>
  <c r="E3455" i="3"/>
  <c r="E3456" i="3"/>
  <c r="E3457" i="3"/>
  <c r="E3458" i="3"/>
  <c r="E3459" i="3"/>
  <c r="E3460" i="3"/>
  <c r="E3461" i="3"/>
  <c r="E3462" i="3"/>
  <c r="E3463" i="3"/>
  <c r="E3464" i="3"/>
  <c r="E3465" i="3"/>
  <c r="E3466" i="3"/>
  <c r="E3467" i="3"/>
  <c r="E3468" i="3"/>
  <c r="E3469" i="3"/>
  <c r="E3470" i="3"/>
  <c r="E3471" i="3"/>
  <c r="E3472" i="3"/>
  <c r="E3473" i="3"/>
  <c r="E3474" i="3"/>
  <c r="E3475" i="3"/>
  <c r="E3476" i="3"/>
  <c r="E3477" i="3"/>
  <c r="E3478" i="3"/>
  <c r="E3479" i="3"/>
  <c r="E3480" i="3"/>
  <c r="E3481" i="3"/>
  <c r="E3482" i="3"/>
  <c r="E3483" i="3"/>
  <c r="E3484" i="3"/>
  <c r="E3485" i="3"/>
  <c r="E3486" i="3"/>
  <c r="E3487" i="3"/>
  <c r="E3488" i="3"/>
  <c r="E3489" i="3"/>
  <c r="E3490" i="3"/>
  <c r="E3491" i="3"/>
  <c r="E3492" i="3"/>
  <c r="E3493" i="3"/>
  <c r="E3494" i="3"/>
  <c r="E3495" i="3"/>
  <c r="E3496" i="3"/>
  <c r="E3497" i="3"/>
  <c r="E3498" i="3"/>
  <c r="E3499" i="3"/>
  <c r="E3500" i="3"/>
  <c r="E3501" i="3"/>
  <c r="E3502" i="3"/>
  <c r="E3503" i="3"/>
  <c r="E3504" i="3"/>
  <c r="E3505" i="3"/>
  <c r="E3506" i="3"/>
  <c r="E3507" i="3"/>
  <c r="E3508" i="3"/>
  <c r="E3509" i="3"/>
  <c r="E3510" i="3"/>
  <c r="E3511" i="3"/>
  <c r="E3512" i="3"/>
  <c r="E3513" i="3"/>
  <c r="E3514" i="3"/>
  <c r="E3515" i="3"/>
  <c r="E3516" i="3"/>
  <c r="E3517" i="3"/>
  <c r="E3518" i="3"/>
  <c r="E3519" i="3"/>
  <c r="E3520" i="3"/>
  <c r="E3521" i="3"/>
  <c r="E3522" i="3"/>
  <c r="E3523" i="3"/>
  <c r="E3524" i="3"/>
  <c r="E3525" i="3"/>
  <c r="E3526" i="3"/>
  <c r="E3527" i="3"/>
  <c r="E3528" i="3"/>
  <c r="E3529" i="3"/>
  <c r="E3530" i="3"/>
  <c r="E3531" i="3"/>
  <c r="E3532" i="3"/>
  <c r="E3533" i="3"/>
  <c r="E3534" i="3"/>
  <c r="E3535" i="3"/>
  <c r="E3536" i="3"/>
  <c r="E3537" i="3"/>
  <c r="E3538" i="3"/>
  <c r="E3539" i="3"/>
  <c r="E3540" i="3"/>
  <c r="E3541" i="3"/>
  <c r="E3542" i="3"/>
  <c r="E3543" i="3"/>
  <c r="E3544" i="3"/>
  <c r="E3545" i="3"/>
  <c r="E3546" i="3"/>
  <c r="E3547" i="3"/>
  <c r="E3548" i="3"/>
  <c r="E3549" i="3"/>
  <c r="E3550" i="3"/>
  <c r="E3551" i="3"/>
  <c r="E3552" i="3"/>
  <c r="E3553" i="3"/>
  <c r="E3554" i="3"/>
  <c r="E3555" i="3"/>
  <c r="E3556" i="3"/>
  <c r="E3557" i="3"/>
  <c r="E3558" i="3"/>
  <c r="E3559" i="3"/>
  <c r="E3560" i="3"/>
  <c r="E3561" i="3"/>
  <c r="E3562" i="3"/>
  <c r="E3563" i="3"/>
  <c r="E3564" i="3"/>
  <c r="E3565" i="3"/>
  <c r="E3566" i="3"/>
  <c r="E3567" i="3"/>
  <c r="E3568" i="3"/>
  <c r="E3569" i="3"/>
  <c r="E3570" i="3"/>
  <c r="E3571" i="3"/>
  <c r="E3572" i="3"/>
  <c r="E3573" i="3"/>
  <c r="E3574" i="3"/>
  <c r="E3575" i="3"/>
  <c r="E3576" i="3"/>
  <c r="E3577" i="3"/>
  <c r="E3578" i="3"/>
  <c r="E3579" i="3"/>
  <c r="E3580" i="3"/>
  <c r="E3581" i="3"/>
  <c r="E3582" i="3"/>
  <c r="E3583" i="3"/>
  <c r="E3584" i="3"/>
  <c r="E3585" i="3"/>
  <c r="E3586" i="3"/>
  <c r="E3587" i="3"/>
  <c r="E3588" i="3"/>
  <c r="E3589" i="3"/>
  <c r="E3590" i="3"/>
  <c r="E3591" i="3"/>
  <c r="E3592" i="3"/>
  <c r="E3593" i="3"/>
  <c r="E3594" i="3"/>
  <c r="E3595" i="3"/>
  <c r="E3596" i="3"/>
  <c r="E3597" i="3"/>
  <c r="E3598" i="3"/>
  <c r="E3599" i="3"/>
  <c r="E3600" i="3"/>
  <c r="E3601" i="3"/>
  <c r="E3602" i="3"/>
  <c r="E3603" i="3"/>
  <c r="E3604" i="3"/>
  <c r="E3605" i="3"/>
  <c r="E3606" i="3"/>
  <c r="E3607" i="3"/>
  <c r="E3608" i="3"/>
  <c r="E3609" i="3"/>
  <c r="E3610" i="3"/>
  <c r="E3611" i="3"/>
  <c r="E3612" i="3"/>
  <c r="E3613" i="3"/>
  <c r="E3614" i="3"/>
  <c r="E3615" i="3"/>
  <c r="E3616" i="3"/>
  <c r="E3617" i="3"/>
  <c r="E3618" i="3"/>
  <c r="E3619" i="3"/>
  <c r="E3620" i="3"/>
  <c r="E3621" i="3"/>
  <c r="E3622" i="3"/>
  <c r="E3623" i="3"/>
  <c r="E3624" i="3"/>
  <c r="E3625" i="3"/>
  <c r="E3626" i="3"/>
  <c r="E3627" i="3"/>
  <c r="E3628" i="3"/>
  <c r="E3629" i="3"/>
  <c r="E3630" i="3"/>
  <c r="E3631" i="3"/>
  <c r="E3632" i="3"/>
  <c r="E3633" i="3"/>
  <c r="E3634" i="3"/>
  <c r="E3635" i="3"/>
  <c r="E3636" i="3"/>
  <c r="E3637" i="3"/>
  <c r="E3638" i="3"/>
  <c r="E3639" i="3"/>
  <c r="E3640" i="3"/>
  <c r="E3641" i="3"/>
  <c r="E3642" i="3"/>
  <c r="E3643" i="3"/>
  <c r="E3644" i="3"/>
  <c r="E3645" i="3"/>
  <c r="E3646" i="3"/>
  <c r="E3647" i="3"/>
  <c r="E3648" i="3"/>
  <c r="E3649" i="3"/>
  <c r="E3650" i="3"/>
  <c r="E3651" i="3"/>
  <c r="E3652" i="3"/>
  <c r="E3653" i="3"/>
  <c r="E3654" i="3"/>
  <c r="E3655" i="3"/>
  <c r="E3656" i="3"/>
  <c r="E3657" i="3"/>
  <c r="E3658" i="3"/>
  <c r="E3659" i="3"/>
  <c r="E3660" i="3"/>
  <c r="E3661" i="3"/>
  <c r="E3662" i="3"/>
  <c r="E3663" i="3"/>
  <c r="E3664" i="3"/>
  <c r="E3665" i="3"/>
  <c r="E3666" i="3"/>
  <c r="E3667" i="3"/>
  <c r="E3668" i="3"/>
  <c r="E3669" i="3"/>
  <c r="E3670" i="3"/>
  <c r="E3671" i="3"/>
  <c r="E3672" i="3"/>
  <c r="E3673" i="3"/>
  <c r="E3674" i="3"/>
  <c r="E3675" i="3"/>
  <c r="E3676" i="3"/>
  <c r="E3677" i="3"/>
  <c r="E3678" i="3"/>
  <c r="E3679" i="3"/>
  <c r="E3680" i="3"/>
  <c r="E3681" i="3"/>
  <c r="E3682" i="3"/>
  <c r="E3683" i="3"/>
  <c r="E3684" i="3"/>
  <c r="E3685" i="3"/>
  <c r="E3686" i="3"/>
  <c r="E3687" i="3"/>
  <c r="E3688" i="3"/>
  <c r="E3689" i="3"/>
  <c r="E3690" i="3"/>
  <c r="E3691" i="3"/>
  <c r="E3692" i="3"/>
  <c r="E3693" i="3"/>
  <c r="E3694" i="3"/>
  <c r="E3695" i="3"/>
  <c r="E3696" i="3"/>
  <c r="E3697" i="3"/>
  <c r="E3698" i="3"/>
  <c r="E3699" i="3"/>
  <c r="E3700" i="3"/>
  <c r="E3701" i="3"/>
  <c r="E3702" i="3"/>
  <c r="E3703" i="3"/>
  <c r="E3704" i="3"/>
  <c r="E3705" i="3"/>
  <c r="E3706" i="3"/>
  <c r="E3707" i="3"/>
  <c r="E3708" i="3"/>
  <c r="E3709" i="3"/>
  <c r="E3710" i="3"/>
  <c r="E3711" i="3"/>
  <c r="E3712" i="3"/>
  <c r="E3713" i="3"/>
  <c r="E3714" i="3"/>
  <c r="E3715" i="3"/>
  <c r="E3716" i="3"/>
  <c r="E3717" i="3"/>
  <c r="E3718" i="3"/>
  <c r="E3719" i="3"/>
  <c r="E3720" i="3"/>
  <c r="E3721" i="3"/>
  <c r="E3722" i="3"/>
  <c r="E3723" i="3"/>
  <c r="E3724" i="3"/>
  <c r="E3725" i="3"/>
  <c r="E3726" i="3"/>
  <c r="E3727" i="3"/>
  <c r="E3728" i="3"/>
  <c r="E3729" i="3"/>
  <c r="E3730" i="3"/>
  <c r="E3731" i="3"/>
  <c r="E3732" i="3"/>
  <c r="E3733" i="3"/>
  <c r="E3734" i="3"/>
  <c r="E3735" i="3"/>
  <c r="E3736" i="3"/>
  <c r="E3737" i="3"/>
  <c r="E3738" i="3"/>
  <c r="E3739" i="3"/>
  <c r="E3740" i="3"/>
  <c r="E3741" i="3"/>
  <c r="E3742" i="3"/>
  <c r="E3743" i="3"/>
  <c r="E3744" i="3"/>
  <c r="E3745" i="3"/>
  <c r="E3746" i="3"/>
  <c r="E3747" i="3"/>
  <c r="E3748" i="3"/>
  <c r="E3749" i="3"/>
  <c r="E3750" i="3"/>
  <c r="E3751" i="3"/>
  <c r="E3752" i="3"/>
  <c r="E3753" i="3"/>
  <c r="E3754" i="3"/>
  <c r="E3755" i="3"/>
  <c r="E3756" i="3"/>
  <c r="E3757" i="3"/>
  <c r="E3758" i="3"/>
  <c r="E3759" i="3"/>
  <c r="E3760" i="3"/>
  <c r="E3761" i="3"/>
  <c r="E3762" i="3"/>
  <c r="E3763" i="3"/>
  <c r="E3764" i="3"/>
  <c r="E3765" i="3"/>
  <c r="E3766" i="3"/>
  <c r="E3767" i="3"/>
  <c r="E3768" i="3"/>
  <c r="E3769" i="3"/>
  <c r="E3770" i="3"/>
  <c r="E3771" i="3"/>
  <c r="E3772" i="3"/>
  <c r="E3773" i="3"/>
  <c r="E3774" i="3"/>
  <c r="E3775" i="3"/>
  <c r="E3776" i="3"/>
  <c r="E3777" i="3"/>
  <c r="E3778" i="3"/>
  <c r="E3779" i="3"/>
  <c r="E3780" i="3"/>
  <c r="E3781" i="3"/>
  <c r="E3782" i="3"/>
  <c r="E3783" i="3"/>
  <c r="E3784" i="3"/>
  <c r="E3785" i="3"/>
  <c r="E3786" i="3"/>
  <c r="E3787" i="3"/>
  <c r="E3788" i="3"/>
  <c r="E3789" i="3"/>
  <c r="E3790" i="3"/>
  <c r="E3791" i="3"/>
  <c r="E3792" i="3"/>
  <c r="E3793" i="3"/>
  <c r="E3794" i="3"/>
  <c r="E3795" i="3"/>
  <c r="E3796" i="3"/>
  <c r="E3797" i="3"/>
  <c r="E3798" i="3"/>
  <c r="E3799" i="3"/>
  <c r="E3800" i="3"/>
  <c r="E3801" i="3"/>
  <c r="E3802" i="3"/>
  <c r="E3803" i="3"/>
  <c r="E3804" i="3"/>
  <c r="E3805" i="3"/>
  <c r="E3806" i="3"/>
  <c r="E3807" i="3"/>
  <c r="E3808" i="3"/>
  <c r="E3809" i="3"/>
  <c r="E3810" i="3"/>
  <c r="E3811" i="3"/>
  <c r="E3812" i="3"/>
  <c r="E3813" i="3"/>
  <c r="E3814" i="3"/>
  <c r="E3815" i="3"/>
  <c r="E3816" i="3"/>
  <c r="E3817" i="3"/>
  <c r="E3818" i="3"/>
  <c r="E3819" i="3"/>
  <c r="E3820" i="3"/>
  <c r="E3821" i="3"/>
  <c r="E3822" i="3"/>
  <c r="E3823" i="3"/>
  <c r="E3824" i="3"/>
  <c r="E3825" i="3"/>
  <c r="E3826" i="3"/>
  <c r="E3827" i="3"/>
  <c r="E3828" i="3"/>
  <c r="E3829" i="3"/>
  <c r="E3830" i="3"/>
  <c r="E3831" i="3"/>
  <c r="E3832" i="3"/>
  <c r="E3833" i="3"/>
  <c r="E3834" i="3"/>
  <c r="E3835" i="3"/>
  <c r="E3836" i="3"/>
  <c r="E3837" i="3"/>
  <c r="E3838" i="3"/>
  <c r="E3839" i="3"/>
  <c r="E3840" i="3"/>
  <c r="E3841" i="3"/>
  <c r="E3842" i="3"/>
  <c r="E3843" i="3"/>
  <c r="E3844" i="3"/>
  <c r="E3845" i="3"/>
  <c r="E3846" i="3"/>
  <c r="E3847" i="3"/>
  <c r="E3848" i="3"/>
  <c r="E3849" i="3"/>
  <c r="E3850" i="3"/>
  <c r="E3851" i="3"/>
  <c r="E3852" i="3"/>
  <c r="E3853" i="3"/>
  <c r="E3854" i="3"/>
  <c r="E3855" i="3"/>
  <c r="E3856" i="3"/>
  <c r="E3857" i="3"/>
  <c r="E3858" i="3"/>
  <c r="E3859" i="3"/>
  <c r="E3860" i="3"/>
  <c r="E3861" i="3"/>
  <c r="E3862" i="3"/>
  <c r="E3863" i="3"/>
  <c r="E3864" i="3"/>
  <c r="E3865" i="3"/>
  <c r="E3866" i="3"/>
  <c r="E3867" i="3"/>
  <c r="E3868" i="3"/>
  <c r="E3869" i="3"/>
  <c r="E3870" i="3"/>
  <c r="E3871" i="3"/>
  <c r="E3872" i="3"/>
  <c r="E3873" i="3"/>
  <c r="E3874" i="3"/>
  <c r="E3875" i="3"/>
  <c r="E3876" i="3"/>
  <c r="E3877" i="3"/>
  <c r="E3878" i="3"/>
  <c r="E3879" i="3"/>
  <c r="E3880" i="3"/>
  <c r="E3881" i="3"/>
  <c r="E3882" i="3"/>
  <c r="E3883" i="3"/>
  <c r="E3884" i="3"/>
  <c r="E3885" i="3"/>
  <c r="E3886" i="3"/>
  <c r="E3887" i="3"/>
  <c r="E3888" i="3"/>
  <c r="E3889" i="3"/>
  <c r="E3890" i="3"/>
  <c r="E3891" i="3"/>
  <c r="E3892" i="3"/>
  <c r="E3893" i="3"/>
  <c r="E3894" i="3"/>
  <c r="E3895" i="3"/>
  <c r="E3896" i="3"/>
  <c r="E3897" i="3"/>
  <c r="E3898" i="3"/>
  <c r="E3899" i="3"/>
  <c r="E3900" i="3"/>
  <c r="E3901" i="3"/>
  <c r="E3902" i="3"/>
  <c r="E3903" i="3"/>
  <c r="E3904" i="3"/>
  <c r="E3905" i="3"/>
  <c r="E3906" i="3"/>
  <c r="E3907" i="3"/>
  <c r="E3908" i="3"/>
  <c r="E3909" i="3"/>
  <c r="E3910" i="3"/>
  <c r="E3911" i="3"/>
  <c r="E3912" i="3"/>
  <c r="E3913" i="3"/>
  <c r="E3914" i="3"/>
  <c r="E3915" i="3"/>
  <c r="E3916" i="3"/>
  <c r="E3917" i="3"/>
  <c r="E3918" i="3"/>
  <c r="E3919" i="3"/>
  <c r="E3920" i="3"/>
  <c r="E3921" i="3"/>
  <c r="E3922" i="3"/>
  <c r="E3923" i="3"/>
  <c r="E3924" i="3"/>
  <c r="E3925" i="3"/>
  <c r="E3926" i="3"/>
  <c r="E3927" i="3"/>
  <c r="E3928" i="3"/>
  <c r="E3929" i="3"/>
  <c r="E3930" i="3"/>
  <c r="E3931" i="3"/>
  <c r="E3932" i="3"/>
  <c r="E3933" i="3"/>
  <c r="E3934" i="3"/>
  <c r="E3935" i="3"/>
  <c r="E3936" i="3"/>
  <c r="E3937" i="3"/>
  <c r="E3938" i="3"/>
  <c r="E3939" i="3"/>
  <c r="E3940" i="3"/>
  <c r="E3941" i="3"/>
  <c r="E3942" i="3"/>
  <c r="E3943" i="3"/>
  <c r="E3944" i="3"/>
  <c r="E3945" i="3"/>
  <c r="E3946" i="3"/>
  <c r="E3947" i="3"/>
  <c r="E3948" i="3"/>
  <c r="E3949" i="3"/>
  <c r="E3950" i="3"/>
  <c r="E3951" i="3"/>
  <c r="E3952" i="3"/>
  <c r="E3953" i="3"/>
  <c r="E3954" i="3"/>
  <c r="E3955" i="3"/>
  <c r="E3956" i="3"/>
  <c r="E3957" i="3"/>
  <c r="E3958" i="3"/>
  <c r="E3959" i="3"/>
  <c r="E3960" i="3"/>
  <c r="E3961" i="3"/>
  <c r="E3962" i="3"/>
  <c r="E3963" i="3"/>
  <c r="E3964" i="3"/>
  <c r="E3965" i="3"/>
  <c r="E3966" i="3"/>
  <c r="E3967" i="3"/>
  <c r="E3968" i="3"/>
  <c r="E3969" i="3"/>
  <c r="E3970" i="3"/>
  <c r="E3971" i="3"/>
  <c r="E3972" i="3"/>
  <c r="E3973" i="3"/>
  <c r="E3974" i="3"/>
  <c r="E3975" i="3"/>
  <c r="E3976" i="3"/>
  <c r="E3977" i="3"/>
  <c r="E3978" i="3"/>
  <c r="E3979" i="3"/>
  <c r="E3980" i="3"/>
  <c r="E3981" i="3"/>
  <c r="E3982" i="3"/>
  <c r="E3983" i="3"/>
  <c r="E3984" i="3"/>
  <c r="E3985" i="3"/>
  <c r="E3986" i="3"/>
  <c r="E3987" i="3"/>
  <c r="E3988" i="3"/>
  <c r="E3989" i="3"/>
  <c r="E3990" i="3"/>
  <c r="E3991" i="3"/>
  <c r="E3992" i="3"/>
  <c r="E3993" i="3"/>
  <c r="E3994" i="3"/>
  <c r="E3995" i="3"/>
  <c r="E3996" i="3"/>
  <c r="E3997" i="3"/>
  <c r="E3998" i="3"/>
  <c r="E3999" i="3"/>
  <c r="E4000" i="3"/>
  <c r="E4001" i="3"/>
  <c r="E4002" i="3"/>
  <c r="E4003" i="3"/>
  <c r="E4004" i="3"/>
  <c r="E4005" i="3"/>
  <c r="E4006" i="3"/>
  <c r="E4007" i="3"/>
  <c r="E4008" i="3"/>
  <c r="E4009" i="3"/>
  <c r="E4010" i="3"/>
  <c r="E4011" i="3"/>
  <c r="E4012" i="3"/>
  <c r="E4013" i="3"/>
  <c r="E4014" i="3"/>
  <c r="E4015" i="3"/>
  <c r="E4016" i="3"/>
  <c r="E4017" i="3"/>
  <c r="E4018" i="3"/>
  <c r="E4019" i="3"/>
  <c r="E4020" i="3"/>
  <c r="E4021" i="3"/>
  <c r="E4022" i="3"/>
  <c r="E4023" i="3"/>
  <c r="E4024" i="3"/>
  <c r="E4025" i="3"/>
  <c r="E4026" i="3"/>
  <c r="E4027" i="3"/>
  <c r="E4028" i="3"/>
  <c r="E4029" i="3"/>
  <c r="E4030" i="3"/>
  <c r="E4031" i="3"/>
  <c r="E4032" i="3"/>
  <c r="E4033" i="3"/>
  <c r="E4034" i="3"/>
  <c r="E4035" i="3"/>
  <c r="E4036" i="3"/>
  <c r="E4037" i="3"/>
  <c r="E4038" i="3"/>
  <c r="E4039" i="3"/>
  <c r="E4040" i="3"/>
  <c r="E4041" i="3"/>
  <c r="E4042" i="3"/>
  <c r="E4043" i="3"/>
  <c r="E4044" i="3"/>
  <c r="E4045" i="3"/>
  <c r="E4046" i="3"/>
  <c r="E4047" i="3"/>
  <c r="E4048" i="3"/>
  <c r="E4049" i="3"/>
  <c r="E4050" i="3"/>
  <c r="E4051" i="3"/>
  <c r="E4052" i="3"/>
  <c r="E4053" i="3"/>
  <c r="E4054" i="3"/>
  <c r="E4055" i="3"/>
  <c r="E4056" i="3"/>
  <c r="E4057" i="3"/>
  <c r="E4058" i="3"/>
  <c r="E4059" i="3"/>
  <c r="E4060" i="3"/>
  <c r="E4061" i="3"/>
  <c r="E4062" i="3"/>
  <c r="E4063" i="3"/>
  <c r="E4064" i="3"/>
  <c r="E4065" i="3"/>
  <c r="E4066" i="3"/>
  <c r="E4067" i="3"/>
  <c r="E4068" i="3"/>
  <c r="E4069" i="3"/>
  <c r="E4070" i="3"/>
  <c r="E4071" i="3"/>
  <c r="E4072" i="3"/>
  <c r="E4073" i="3"/>
  <c r="E4074" i="3"/>
  <c r="E4075" i="3"/>
  <c r="E4076" i="3"/>
  <c r="E4077" i="3"/>
  <c r="E4078" i="3"/>
  <c r="E4079" i="3"/>
  <c r="E4080" i="3"/>
  <c r="E4081" i="3"/>
  <c r="E4082" i="3"/>
  <c r="E4083" i="3"/>
  <c r="E4084" i="3"/>
  <c r="E4085" i="3"/>
  <c r="E4086" i="3"/>
  <c r="E4087" i="3"/>
  <c r="E4088" i="3"/>
  <c r="E4089" i="3"/>
  <c r="E4090" i="3"/>
  <c r="E4091" i="3"/>
  <c r="E4092" i="3"/>
  <c r="E4093" i="3"/>
  <c r="E4094" i="3"/>
  <c r="E4095" i="3"/>
  <c r="E4096" i="3"/>
  <c r="E4097" i="3"/>
  <c r="E4098" i="3"/>
  <c r="E4099" i="3"/>
  <c r="E4100" i="3"/>
  <c r="E4101" i="3"/>
  <c r="E4102" i="3"/>
  <c r="E4103" i="3"/>
  <c r="E4104" i="3"/>
  <c r="E4105" i="3"/>
  <c r="E4106" i="3"/>
  <c r="E4107" i="3"/>
  <c r="E4108" i="3"/>
  <c r="E4109" i="3"/>
  <c r="E4110" i="3"/>
  <c r="E4111" i="3"/>
  <c r="E4112" i="3"/>
  <c r="E4113" i="3"/>
  <c r="E4114" i="3"/>
  <c r="E4115" i="3"/>
  <c r="E4116" i="3"/>
  <c r="E4117" i="3"/>
  <c r="E4118" i="3"/>
  <c r="E4119" i="3"/>
  <c r="E4120" i="3"/>
  <c r="E4121" i="3"/>
  <c r="E4122" i="3"/>
  <c r="E4123" i="3"/>
  <c r="E4124" i="3"/>
  <c r="E4125" i="3"/>
  <c r="E4126" i="3"/>
  <c r="E4127" i="3"/>
  <c r="E4128" i="3"/>
  <c r="E4129" i="3"/>
  <c r="E4130" i="3"/>
  <c r="E4131" i="3"/>
  <c r="E4132" i="3"/>
  <c r="E4133" i="3"/>
  <c r="E4134" i="3"/>
  <c r="E4135" i="3"/>
  <c r="E4136" i="3"/>
  <c r="E4137" i="3"/>
  <c r="E4138" i="3"/>
  <c r="E4139" i="3"/>
  <c r="E4140" i="3"/>
  <c r="E4141" i="3"/>
  <c r="E4142" i="3"/>
  <c r="E4143" i="3"/>
  <c r="E4144" i="3"/>
  <c r="E4145" i="3"/>
  <c r="E4146" i="3"/>
  <c r="E4147" i="3"/>
  <c r="E4148" i="3"/>
  <c r="E4149" i="3"/>
  <c r="E4150" i="3"/>
  <c r="E4151" i="3"/>
  <c r="E4152" i="3"/>
  <c r="E4153" i="3"/>
  <c r="E4154" i="3"/>
  <c r="E4155" i="3"/>
  <c r="E4156" i="3"/>
  <c r="E4157" i="3"/>
  <c r="E4158" i="3"/>
  <c r="E4159" i="3"/>
  <c r="E4160" i="3"/>
  <c r="E4161" i="3"/>
  <c r="E4162" i="3"/>
  <c r="E4163" i="3"/>
  <c r="E4164" i="3"/>
  <c r="E4165" i="3"/>
  <c r="E4166" i="3"/>
  <c r="E4167" i="3"/>
  <c r="E4168" i="3"/>
  <c r="E4169" i="3"/>
  <c r="E4170" i="3"/>
  <c r="E4171" i="3"/>
  <c r="E4172" i="3"/>
  <c r="E4173" i="3"/>
  <c r="E4174" i="3"/>
  <c r="E4175" i="3"/>
  <c r="E4176" i="3"/>
  <c r="E4177" i="3"/>
  <c r="E4178" i="3"/>
  <c r="E4179" i="3"/>
  <c r="E4180" i="3"/>
  <c r="E4181" i="3"/>
  <c r="E4182" i="3"/>
  <c r="E4183" i="3"/>
  <c r="E4184" i="3"/>
  <c r="E4185" i="3"/>
  <c r="E4186" i="3"/>
  <c r="E4187" i="3"/>
  <c r="E4188" i="3"/>
  <c r="E4189" i="3"/>
  <c r="E4190" i="3"/>
  <c r="E4191" i="3"/>
  <c r="E4192" i="3"/>
  <c r="E4193" i="3"/>
  <c r="E4194" i="3"/>
  <c r="E4195" i="3"/>
  <c r="E4196" i="3"/>
  <c r="E4197" i="3"/>
  <c r="E4198" i="3"/>
  <c r="E4199" i="3"/>
  <c r="E4200" i="3"/>
  <c r="E4201" i="3"/>
  <c r="E4202" i="3"/>
  <c r="E4203" i="3"/>
  <c r="E4204" i="3"/>
  <c r="E4205" i="3"/>
  <c r="E4206" i="3"/>
  <c r="E4207" i="3"/>
  <c r="E4208" i="3"/>
  <c r="E4209" i="3"/>
  <c r="E4210" i="3"/>
  <c r="E4211" i="3"/>
  <c r="E4212" i="3"/>
  <c r="E4213" i="3"/>
  <c r="E4214" i="3"/>
  <c r="E4215" i="3"/>
  <c r="E4216" i="3"/>
  <c r="E4217" i="3"/>
  <c r="E4218" i="3"/>
  <c r="E4219" i="3"/>
  <c r="E4220" i="3"/>
  <c r="E4221" i="3"/>
  <c r="E4222" i="3"/>
  <c r="E4223" i="3"/>
  <c r="E4224" i="3"/>
  <c r="E4225" i="3"/>
  <c r="E4226" i="3"/>
  <c r="E4227" i="3"/>
  <c r="E4228" i="3"/>
  <c r="E4229" i="3"/>
  <c r="E4230" i="3"/>
  <c r="E4231" i="3"/>
  <c r="E4232" i="3"/>
  <c r="E4233" i="3"/>
  <c r="E4234" i="3"/>
  <c r="E4235" i="3"/>
  <c r="E4236" i="3"/>
  <c r="E4237" i="3"/>
  <c r="E4238" i="3"/>
  <c r="E4239" i="3"/>
  <c r="E4240" i="3"/>
  <c r="E4241" i="3"/>
  <c r="E4242" i="3"/>
  <c r="E4243" i="3"/>
  <c r="E4244" i="3"/>
  <c r="E4245" i="3"/>
  <c r="E4246" i="3"/>
  <c r="E4247" i="3"/>
  <c r="E4248" i="3"/>
  <c r="E4249" i="3"/>
  <c r="E4250" i="3"/>
  <c r="E4251" i="3"/>
  <c r="E4252" i="3"/>
  <c r="E4253" i="3"/>
  <c r="E4254" i="3"/>
  <c r="E4255" i="3"/>
  <c r="E4256" i="3"/>
  <c r="E4257" i="3"/>
  <c r="E4258" i="3"/>
  <c r="E4259" i="3"/>
  <c r="E4260" i="3"/>
  <c r="E4261" i="3"/>
  <c r="E4262" i="3"/>
  <c r="E4263" i="3"/>
  <c r="E4264" i="3"/>
  <c r="E4265" i="3"/>
  <c r="E4266" i="3"/>
  <c r="E4267" i="3"/>
  <c r="E4268" i="3"/>
  <c r="E4269" i="3"/>
  <c r="E4270" i="3"/>
  <c r="E4271" i="3"/>
  <c r="E4272" i="3"/>
  <c r="E4273" i="3"/>
  <c r="E4274" i="3"/>
  <c r="E4275" i="3"/>
  <c r="E4276" i="3"/>
  <c r="E4277" i="3"/>
  <c r="E4278" i="3"/>
  <c r="E4279" i="3"/>
  <c r="E4280" i="3"/>
  <c r="E4281" i="3"/>
  <c r="E4282" i="3"/>
  <c r="E4283" i="3"/>
  <c r="E4284" i="3"/>
  <c r="E4285" i="3"/>
  <c r="E4286" i="3"/>
  <c r="E4287" i="3"/>
  <c r="E4288" i="3"/>
  <c r="E4289" i="3"/>
  <c r="E4290" i="3"/>
  <c r="E4291" i="3"/>
  <c r="E4292" i="3"/>
  <c r="E4293" i="3"/>
  <c r="E4294" i="3"/>
  <c r="E4295" i="3"/>
  <c r="E4296" i="3"/>
  <c r="E4297" i="3"/>
  <c r="E4298" i="3"/>
  <c r="E4299" i="3"/>
  <c r="E4300" i="3"/>
  <c r="E4301" i="3"/>
  <c r="E4302" i="3"/>
  <c r="E4303" i="3"/>
  <c r="E4304" i="3"/>
  <c r="E4305" i="3"/>
  <c r="E4306" i="3"/>
  <c r="E4307" i="3"/>
  <c r="E4308" i="3"/>
  <c r="E4309" i="3"/>
  <c r="E4310" i="3"/>
  <c r="E4311" i="3"/>
  <c r="E4312" i="3"/>
  <c r="E4313" i="3"/>
  <c r="E4314" i="3"/>
  <c r="E4315" i="3"/>
  <c r="E4316" i="3"/>
  <c r="E4317" i="3"/>
  <c r="E4318" i="3"/>
  <c r="E4319" i="3"/>
  <c r="E4320" i="3"/>
  <c r="E4321" i="3"/>
  <c r="E4322" i="3"/>
  <c r="E4323" i="3"/>
  <c r="E4324" i="3"/>
  <c r="E4325" i="3"/>
  <c r="E4326" i="3"/>
  <c r="E4327" i="3"/>
  <c r="E4328" i="3"/>
  <c r="E4329" i="3"/>
  <c r="E4330" i="3"/>
  <c r="E4331" i="3"/>
  <c r="E4332" i="3"/>
  <c r="E4333" i="3"/>
  <c r="E4334" i="3"/>
  <c r="E4335" i="3"/>
  <c r="E4336" i="3"/>
  <c r="E4337" i="3"/>
  <c r="E4338" i="3"/>
  <c r="E4339" i="3"/>
  <c r="E4340" i="3"/>
  <c r="E4341" i="3"/>
  <c r="E4342" i="3"/>
  <c r="E4343" i="3"/>
  <c r="E4344" i="3"/>
  <c r="E4345" i="3"/>
  <c r="E4346" i="3"/>
  <c r="E4347" i="3"/>
  <c r="E4348" i="3"/>
  <c r="E4349" i="3"/>
  <c r="E4350" i="3"/>
  <c r="E4351" i="3"/>
  <c r="E4352" i="3"/>
  <c r="E4353" i="3"/>
  <c r="E4354" i="3"/>
  <c r="E4355" i="3"/>
  <c r="E4356" i="3"/>
  <c r="E4357" i="3"/>
  <c r="E4358" i="3"/>
  <c r="E4359" i="3"/>
  <c r="E4360" i="3"/>
  <c r="E4361" i="3"/>
  <c r="E4362" i="3"/>
  <c r="E4363" i="3"/>
  <c r="E4364" i="3"/>
  <c r="E4365" i="3"/>
  <c r="E4366" i="3"/>
  <c r="E4367" i="3"/>
  <c r="E4368" i="3"/>
  <c r="E4369" i="3"/>
  <c r="E4370" i="3"/>
  <c r="E4371" i="3"/>
  <c r="E4372" i="3"/>
  <c r="E4373" i="3"/>
  <c r="E4374" i="3"/>
  <c r="E4375" i="3"/>
  <c r="E4376" i="3"/>
  <c r="E4377" i="3"/>
  <c r="E4378" i="3"/>
  <c r="E4379" i="3"/>
  <c r="E4380" i="3"/>
  <c r="E4381" i="3"/>
  <c r="E4382" i="3"/>
  <c r="E4383" i="3"/>
  <c r="E4384" i="3"/>
  <c r="E4385" i="3"/>
  <c r="E4386" i="3"/>
  <c r="E4387" i="3"/>
  <c r="E4388" i="3"/>
  <c r="E4389" i="3"/>
  <c r="E4390" i="3"/>
  <c r="E4391" i="3"/>
  <c r="E4392" i="3"/>
  <c r="E4393" i="3"/>
  <c r="E4394" i="3"/>
  <c r="E4395" i="3"/>
  <c r="E4396" i="3"/>
  <c r="E4397" i="3"/>
  <c r="E4398" i="3"/>
  <c r="E4399" i="3"/>
  <c r="E4400" i="3"/>
  <c r="E4401" i="3"/>
  <c r="E4402" i="3"/>
  <c r="E4403" i="3"/>
  <c r="E4404" i="3"/>
  <c r="E4405" i="3"/>
  <c r="E4406" i="3"/>
  <c r="E4407" i="3"/>
  <c r="E4408" i="3"/>
  <c r="E4409" i="3"/>
  <c r="E4410" i="3"/>
  <c r="E4411" i="3"/>
  <c r="E4412" i="3"/>
  <c r="E4413" i="3"/>
  <c r="E4414" i="3"/>
  <c r="E4415" i="3"/>
  <c r="E4416" i="3"/>
  <c r="E4417" i="3"/>
  <c r="E4418" i="3"/>
  <c r="E4419" i="3"/>
  <c r="E4420" i="3"/>
  <c r="E4421" i="3"/>
  <c r="E4422" i="3"/>
  <c r="E4423" i="3"/>
  <c r="E4424" i="3"/>
  <c r="E4425" i="3"/>
  <c r="E4426" i="3"/>
  <c r="E4427" i="3"/>
  <c r="E4428" i="3"/>
  <c r="E4429" i="3"/>
  <c r="E4430" i="3"/>
  <c r="E4431" i="3"/>
  <c r="E4432" i="3"/>
  <c r="E4433" i="3"/>
  <c r="E4434" i="3"/>
  <c r="E4435" i="3"/>
  <c r="E4436" i="3"/>
  <c r="E4437" i="3"/>
  <c r="E4438" i="3"/>
  <c r="E4439" i="3"/>
  <c r="E4440" i="3"/>
  <c r="E4441" i="3"/>
  <c r="E4442" i="3"/>
  <c r="E4443" i="3"/>
  <c r="E4444" i="3"/>
  <c r="E4445" i="3"/>
  <c r="E4446" i="3"/>
  <c r="E4447" i="3"/>
  <c r="E4448" i="3"/>
  <c r="E4449" i="3"/>
  <c r="E4450" i="3"/>
  <c r="E4451" i="3"/>
  <c r="E4452" i="3"/>
  <c r="E4453" i="3"/>
  <c r="E4454" i="3"/>
  <c r="E4455" i="3"/>
  <c r="E4456" i="3"/>
  <c r="E4457" i="3"/>
  <c r="E4458" i="3"/>
  <c r="E4459" i="3"/>
  <c r="E4460" i="3"/>
  <c r="E4461" i="3"/>
  <c r="E4462" i="3"/>
  <c r="E4463" i="3"/>
  <c r="E4464" i="3"/>
  <c r="E4465" i="3"/>
  <c r="E4466" i="3"/>
  <c r="E4467" i="3"/>
  <c r="E4468" i="3"/>
  <c r="E4469" i="3"/>
  <c r="E4470" i="3"/>
  <c r="E4471" i="3"/>
  <c r="E4472" i="3"/>
  <c r="E4473" i="3"/>
  <c r="E4474" i="3"/>
  <c r="E4475" i="3"/>
  <c r="E4476" i="3"/>
  <c r="E4477" i="3"/>
  <c r="E4478" i="3"/>
  <c r="E4479" i="3"/>
  <c r="E4480" i="3"/>
  <c r="E4481" i="3"/>
  <c r="E4482" i="3"/>
  <c r="E4483" i="3"/>
  <c r="E4484" i="3"/>
  <c r="E4485" i="3"/>
  <c r="E4486" i="3"/>
  <c r="E4487" i="3"/>
  <c r="E4488" i="3"/>
  <c r="E4489" i="3"/>
  <c r="E4490" i="3"/>
  <c r="E4491" i="3"/>
  <c r="E4492" i="3"/>
  <c r="E4493" i="3"/>
  <c r="E4494" i="3"/>
  <c r="E4495" i="3"/>
  <c r="E4496" i="3"/>
  <c r="E4497" i="3"/>
  <c r="E4498" i="3"/>
  <c r="E4499" i="3"/>
  <c r="E4500" i="3"/>
  <c r="E4501" i="3"/>
  <c r="E4502" i="3"/>
  <c r="E4503" i="3"/>
  <c r="E4504" i="3"/>
  <c r="E4505" i="3"/>
  <c r="E4506" i="3"/>
  <c r="E4507" i="3"/>
  <c r="E4508" i="3"/>
  <c r="E4509" i="3"/>
  <c r="E4510" i="3"/>
  <c r="E4511" i="3"/>
  <c r="E4512" i="3"/>
  <c r="E4513" i="3"/>
  <c r="E4514" i="3"/>
  <c r="E4515" i="3"/>
  <c r="E4516" i="3"/>
  <c r="E4517" i="3"/>
  <c r="E4518" i="3"/>
  <c r="E4519" i="3"/>
  <c r="E4520" i="3"/>
  <c r="E4521" i="3"/>
  <c r="E4522" i="3"/>
  <c r="E4523" i="3"/>
  <c r="E4524" i="3"/>
  <c r="E4525" i="3"/>
  <c r="E4526" i="3"/>
  <c r="E4527" i="3"/>
  <c r="E4528" i="3"/>
  <c r="E4529" i="3"/>
  <c r="E4530" i="3"/>
  <c r="E4531" i="3"/>
  <c r="E4532" i="3"/>
  <c r="E4533" i="3"/>
  <c r="E4534" i="3"/>
  <c r="E4535" i="3"/>
  <c r="E4536" i="3"/>
  <c r="E4537" i="3"/>
  <c r="E4538" i="3"/>
  <c r="E4539" i="3"/>
  <c r="E4540" i="3"/>
  <c r="E4541" i="3"/>
  <c r="E4542" i="3"/>
  <c r="E4543" i="3"/>
  <c r="E4544" i="3"/>
  <c r="E4545" i="3"/>
  <c r="E4546" i="3"/>
  <c r="E4547" i="3"/>
  <c r="E4548" i="3"/>
  <c r="E4549" i="3"/>
  <c r="E4550" i="3"/>
  <c r="E4551" i="3"/>
  <c r="E4552" i="3"/>
  <c r="E4553" i="3"/>
  <c r="E4554" i="3"/>
  <c r="E4555" i="3"/>
  <c r="E4556" i="3"/>
  <c r="E4557" i="3"/>
  <c r="E4558" i="3"/>
  <c r="E4559" i="3"/>
  <c r="E4560" i="3"/>
  <c r="E4561" i="3"/>
  <c r="E4562" i="3"/>
  <c r="E4563" i="3"/>
  <c r="E4564" i="3"/>
  <c r="E4565" i="3"/>
  <c r="E4566" i="3"/>
  <c r="E4567" i="3"/>
  <c r="E4568" i="3"/>
  <c r="E4569" i="3"/>
  <c r="E4570" i="3"/>
  <c r="E4571" i="3"/>
  <c r="E4572" i="3"/>
  <c r="E4573" i="3"/>
  <c r="E4574" i="3"/>
  <c r="E4575" i="3"/>
  <c r="E4576" i="3"/>
  <c r="E4577" i="3"/>
  <c r="E4578" i="3"/>
  <c r="E4579" i="3"/>
  <c r="E4580" i="3"/>
  <c r="E4581" i="3"/>
  <c r="E4582" i="3"/>
  <c r="E4583" i="3"/>
  <c r="E4584" i="3"/>
  <c r="E4585" i="3"/>
  <c r="E4586" i="3"/>
  <c r="E4587" i="3"/>
  <c r="E4588" i="3"/>
  <c r="E4589" i="3"/>
  <c r="E4590" i="3"/>
  <c r="E4591" i="3"/>
  <c r="E4592" i="3"/>
  <c r="E4593" i="3"/>
  <c r="E4594" i="3"/>
  <c r="E4595" i="3"/>
  <c r="E4596" i="3"/>
  <c r="E4597" i="3"/>
  <c r="E4598" i="3"/>
  <c r="E4599" i="3"/>
  <c r="E4600" i="3"/>
  <c r="E4601" i="3"/>
  <c r="E4602" i="3"/>
  <c r="E4603" i="3"/>
  <c r="E4604" i="3"/>
  <c r="E4605" i="3"/>
  <c r="E4606" i="3"/>
  <c r="E4607" i="3"/>
  <c r="E4608" i="3"/>
  <c r="E4609" i="3"/>
  <c r="E4610" i="3"/>
  <c r="E4611" i="3"/>
  <c r="E4612" i="3"/>
  <c r="E4613" i="3"/>
  <c r="E4614" i="3"/>
  <c r="E4615" i="3"/>
  <c r="E4616" i="3"/>
  <c r="E4617" i="3"/>
  <c r="E4618" i="3"/>
  <c r="E4619" i="3"/>
  <c r="E4620" i="3"/>
  <c r="E4621" i="3"/>
  <c r="E4622" i="3"/>
  <c r="E4623" i="3"/>
  <c r="E4624" i="3"/>
  <c r="E4625" i="3"/>
  <c r="E4626" i="3"/>
  <c r="E4627" i="3"/>
  <c r="E4628" i="3"/>
  <c r="E4629" i="3"/>
  <c r="E4630" i="3"/>
  <c r="E4631" i="3"/>
  <c r="E4632" i="3"/>
  <c r="E4633" i="3"/>
  <c r="E4634" i="3"/>
  <c r="E4635" i="3"/>
  <c r="E4636" i="3"/>
  <c r="E4637" i="3"/>
  <c r="E4638" i="3"/>
  <c r="E4639" i="3"/>
  <c r="E4640" i="3"/>
  <c r="E4641" i="3"/>
  <c r="E4642" i="3"/>
  <c r="E4643" i="3"/>
  <c r="E4644" i="3"/>
  <c r="E4645" i="3"/>
  <c r="E4646" i="3"/>
  <c r="E4647" i="3"/>
  <c r="E4648" i="3"/>
  <c r="E4649" i="3"/>
  <c r="E4650" i="3"/>
  <c r="E4651" i="3"/>
  <c r="E4652" i="3"/>
  <c r="E4653" i="3"/>
  <c r="E4654" i="3"/>
  <c r="E4655" i="3"/>
  <c r="E4656" i="3"/>
  <c r="E4657" i="3"/>
  <c r="E4658" i="3"/>
  <c r="E4659" i="3"/>
  <c r="E4660" i="3"/>
  <c r="E4661" i="3"/>
  <c r="E4662" i="3"/>
  <c r="E4663" i="3"/>
  <c r="E4664" i="3"/>
  <c r="E4665" i="3"/>
  <c r="E4666" i="3"/>
  <c r="E4667" i="3"/>
  <c r="E4668" i="3"/>
  <c r="E4669" i="3"/>
  <c r="E4670" i="3"/>
  <c r="E4671" i="3"/>
  <c r="E4672" i="3"/>
  <c r="E4673" i="3"/>
  <c r="E4674" i="3"/>
  <c r="E4675" i="3"/>
  <c r="E4676" i="3"/>
  <c r="E4677" i="3"/>
  <c r="E4678" i="3"/>
  <c r="E4679" i="3"/>
  <c r="E4680" i="3"/>
  <c r="E4681" i="3"/>
  <c r="E4682" i="3"/>
  <c r="E4683" i="3"/>
  <c r="E4684" i="3"/>
  <c r="E4685" i="3"/>
  <c r="E4686" i="3"/>
  <c r="E4687" i="3"/>
  <c r="E4688" i="3"/>
  <c r="E4689" i="3"/>
  <c r="E4690" i="3"/>
  <c r="E4691" i="3"/>
  <c r="E4692" i="3"/>
  <c r="E4693" i="3"/>
  <c r="E4694" i="3"/>
  <c r="E4695" i="3"/>
  <c r="E4696" i="3"/>
  <c r="E4697" i="3"/>
  <c r="E4698" i="3"/>
  <c r="E4699" i="3"/>
  <c r="E4700" i="3"/>
  <c r="E4701" i="3"/>
  <c r="E4702" i="3"/>
  <c r="E4703" i="3"/>
  <c r="E4704" i="3"/>
  <c r="E4705" i="3"/>
  <c r="E4706" i="3"/>
  <c r="E4707" i="3"/>
  <c r="E4708" i="3"/>
  <c r="E4709" i="3"/>
  <c r="E4710" i="3"/>
  <c r="E4711" i="3"/>
  <c r="E4712" i="3"/>
  <c r="E4713" i="3"/>
  <c r="E4714" i="3"/>
  <c r="E4715" i="3"/>
  <c r="E4716" i="3"/>
  <c r="E4717" i="3"/>
  <c r="E4718" i="3"/>
  <c r="E4719" i="3"/>
  <c r="E4720" i="3"/>
  <c r="E4721" i="3"/>
  <c r="E4722" i="3"/>
  <c r="E4723" i="3"/>
  <c r="E4724" i="3"/>
  <c r="E4725" i="3"/>
  <c r="E4726" i="3"/>
  <c r="E4727" i="3"/>
  <c r="E4728" i="3"/>
  <c r="E4729" i="3"/>
  <c r="E4730" i="3"/>
  <c r="E4731" i="3"/>
  <c r="E4732" i="3"/>
  <c r="E4733" i="3"/>
  <c r="E4734" i="3"/>
  <c r="E4735" i="3"/>
  <c r="E4736" i="3"/>
  <c r="E4737" i="3"/>
  <c r="E4738" i="3"/>
  <c r="E4739" i="3"/>
  <c r="E4740" i="3"/>
  <c r="E4741" i="3"/>
  <c r="E4742" i="3"/>
  <c r="E4743" i="3"/>
  <c r="E4744" i="3"/>
  <c r="E4745" i="3"/>
  <c r="E4746" i="3"/>
  <c r="E4747" i="3"/>
  <c r="E4748" i="3"/>
  <c r="E4749" i="3"/>
  <c r="E4750" i="3"/>
  <c r="E4751" i="3"/>
  <c r="E4752" i="3"/>
  <c r="E4753" i="3"/>
  <c r="E4754" i="3"/>
  <c r="E4755" i="3"/>
  <c r="E4756" i="3"/>
  <c r="E4757" i="3"/>
  <c r="E4758" i="3"/>
  <c r="E4759" i="3"/>
  <c r="E4760" i="3"/>
  <c r="E4761" i="3"/>
  <c r="E4762" i="3"/>
  <c r="E4763" i="3"/>
  <c r="E4764" i="3"/>
  <c r="E4765" i="3"/>
  <c r="E4766" i="3"/>
  <c r="E4767" i="3"/>
  <c r="E4768" i="3"/>
  <c r="E4769" i="3"/>
  <c r="E4770" i="3"/>
  <c r="E4771" i="3"/>
  <c r="E4772" i="3"/>
  <c r="E4773" i="3"/>
  <c r="E4774" i="3"/>
  <c r="E4775" i="3"/>
  <c r="E4776" i="3"/>
  <c r="E4777" i="3"/>
  <c r="E4778" i="3"/>
  <c r="E4779" i="3"/>
  <c r="E4780" i="3"/>
  <c r="E4781" i="3"/>
  <c r="E4782" i="3"/>
  <c r="E4783" i="3"/>
  <c r="E4784" i="3"/>
  <c r="E4785" i="3"/>
  <c r="E4786" i="3"/>
  <c r="E4787" i="3"/>
  <c r="E4788" i="3"/>
  <c r="E4789" i="3"/>
  <c r="E4790" i="3"/>
  <c r="E4791" i="3"/>
  <c r="E4792" i="3"/>
  <c r="E4793" i="3"/>
  <c r="E4794" i="3"/>
  <c r="E4795" i="3"/>
  <c r="E4796" i="3"/>
  <c r="E4797" i="3"/>
  <c r="E4798" i="3"/>
  <c r="E4799" i="3"/>
  <c r="E4800" i="3"/>
  <c r="E4801" i="3"/>
  <c r="E4802" i="3"/>
  <c r="E4803" i="3"/>
  <c r="E4804" i="3"/>
  <c r="E4805" i="3"/>
  <c r="E4806" i="3"/>
  <c r="E4807" i="3"/>
  <c r="E4808" i="3"/>
  <c r="E4809" i="3"/>
  <c r="E4810" i="3"/>
  <c r="E4811" i="3"/>
  <c r="E4812" i="3"/>
  <c r="E4813" i="3"/>
  <c r="E4814" i="3"/>
  <c r="E4815" i="3"/>
  <c r="E4816" i="3"/>
  <c r="E4817" i="3"/>
  <c r="E4818" i="3"/>
  <c r="E4819" i="3"/>
  <c r="E4820" i="3"/>
  <c r="E4821" i="3"/>
  <c r="E4822" i="3"/>
  <c r="E4823" i="3"/>
  <c r="E4824" i="3"/>
  <c r="E4825" i="3"/>
  <c r="E4826" i="3"/>
  <c r="E4827" i="3"/>
  <c r="E4828" i="3"/>
  <c r="E4829" i="3"/>
  <c r="E4830" i="3"/>
  <c r="E4831" i="3"/>
  <c r="E4832" i="3"/>
  <c r="E4833" i="3"/>
  <c r="E4834" i="3"/>
  <c r="E4835" i="3"/>
  <c r="E4836" i="3"/>
  <c r="E4837" i="3"/>
  <c r="E4838" i="3"/>
  <c r="E4839" i="3"/>
  <c r="E4840" i="3"/>
  <c r="E4841" i="3"/>
  <c r="E4842" i="3"/>
  <c r="E4843" i="3"/>
  <c r="E4844" i="3"/>
  <c r="E4845" i="3"/>
  <c r="E4846" i="3"/>
  <c r="E4847" i="3"/>
  <c r="E4848" i="3"/>
  <c r="E4849" i="3"/>
  <c r="E4850" i="3"/>
  <c r="E4851" i="3"/>
  <c r="E4852" i="3"/>
  <c r="E4853" i="3"/>
  <c r="E4854" i="3"/>
  <c r="E4855" i="3"/>
  <c r="E4856" i="3"/>
  <c r="E4857" i="3"/>
  <c r="E4858" i="3"/>
  <c r="E4859" i="3"/>
  <c r="E4860" i="3"/>
  <c r="E4861" i="3"/>
  <c r="E4862" i="3"/>
  <c r="E4863" i="3"/>
  <c r="E4864" i="3"/>
  <c r="E4865" i="3"/>
  <c r="E4866" i="3"/>
  <c r="E4867" i="3"/>
  <c r="E4868" i="3"/>
  <c r="E4869" i="3"/>
  <c r="E4870" i="3"/>
  <c r="E4871" i="3"/>
  <c r="E4872" i="3"/>
  <c r="E4873" i="3"/>
  <c r="E4874" i="3"/>
  <c r="E4875" i="3"/>
  <c r="E4876" i="3"/>
  <c r="E4877" i="3"/>
  <c r="E4878" i="3"/>
  <c r="E4879" i="3"/>
  <c r="E4880" i="3"/>
  <c r="E4881" i="3"/>
  <c r="E4882" i="3"/>
  <c r="E4883" i="3"/>
  <c r="E4884" i="3"/>
  <c r="E4885" i="3"/>
  <c r="E4886" i="3"/>
  <c r="E4887" i="3"/>
  <c r="E4888" i="3"/>
  <c r="E4889" i="3"/>
  <c r="E4890" i="3"/>
  <c r="E4891" i="3"/>
  <c r="E4892" i="3"/>
  <c r="E4893" i="3"/>
  <c r="E4894" i="3"/>
  <c r="E4895" i="3"/>
  <c r="E4896" i="3"/>
  <c r="E4897" i="3"/>
  <c r="E4898" i="3"/>
  <c r="E4899" i="3"/>
  <c r="E4900" i="3"/>
  <c r="E4901" i="3"/>
  <c r="E4902" i="3"/>
  <c r="E4903" i="3"/>
  <c r="E4904" i="3"/>
  <c r="E4905" i="3"/>
  <c r="E4906" i="3"/>
  <c r="E4907" i="3"/>
  <c r="E4908" i="3"/>
  <c r="E4909" i="3"/>
  <c r="E4910" i="3"/>
  <c r="E4911" i="3"/>
  <c r="E4912" i="3"/>
  <c r="E4913" i="3"/>
  <c r="E4914" i="3"/>
  <c r="E4915" i="3"/>
  <c r="E4916" i="3"/>
  <c r="E4917" i="3"/>
  <c r="E4918" i="3"/>
  <c r="E4919" i="3"/>
  <c r="E4920" i="3"/>
  <c r="E4921" i="3"/>
  <c r="E4922" i="3"/>
  <c r="E4923" i="3"/>
  <c r="E4924" i="3"/>
  <c r="E4925" i="3"/>
  <c r="E4926" i="3"/>
  <c r="E4927" i="3"/>
  <c r="E4928" i="3"/>
  <c r="E4929" i="3"/>
  <c r="E4930" i="3"/>
  <c r="E4931" i="3"/>
  <c r="E4932" i="3"/>
  <c r="E4933" i="3"/>
  <c r="E4934" i="3"/>
  <c r="E4935" i="3"/>
  <c r="E4936" i="3"/>
  <c r="E4937" i="3"/>
  <c r="E4938" i="3"/>
  <c r="E4939" i="3"/>
  <c r="E4940" i="3"/>
  <c r="E4941" i="3"/>
  <c r="E4942" i="3"/>
  <c r="E4943" i="3"/>
  <c r="E4944" i="3"/>
  <c r="E4945" i="3"/>
  <c r="E4946" i="3"/>
  <c r="E4947" i="3"/>
  <c r="E4948" i="3"/>
  <c r="E4949" i="3"/>
  <c r="E4950" i="3"/>
  <c r="E4951" i="3"/>
  <c r="E4952" i="3"/>
  <c r="E4953" i="3"/>
  <c r="E4954" i="3"/>
  <c r="E4955" i="3"/>
  <c r="E4956" i="3"/>
  <c r="E4957" i="3"/>
  <c r="E4958" i="3"/>
  <c r="E4959" i="3"/>
  <c r="E4960" i="3"/>
  <c r="E4961" i="3"/>
  <c r="E4962" i="3"/>
  <c r="E4963" i="3"/>
  <c r="E4964" i="3"/>
  <c r="E4965" i="3"/>
  <c r="E4966" i="3"/>
  <c r="E4967" i="3"/>
  <c r="E4968" i="3"/>
  <c r="E4969" i="3"/>
  <c r="E4970" i="3"/>
  <c r="E4971" i="3"/>
  <c r="E4972" i="3"/>
  <c r="E4973" i="3"/>
  <c r="E4974" i="3"/>
  <c r="E4975" i="3"/>
  <c r="E4976" i="3"/>
  <c r="E4977" i="3"/>
  <c r="E4978" i="3"/>
  <c r="E4979" i="3"/>
  <c r="E4980" i="3"/>
  <c r="E4981" i="3"/>
  <c r="E4982" i="3"/>
  <c r="E4983" i="3"/>
  <c r="E4984" i="3"/>
  <c r="E4985" i="3"/>
  <c r="E4986" i="3"/>
  <c r="E4987" i="3"/>
  <c r="E4988" i="3"/>
  <c r="E4989" i="3"/>
  <c r="E4990" i="3"/>
  <c r="E4991" i="3"/>
  <c r="E4992" i="3"/>
  <c r="E4993" i="3"/>
  <c r="E4994" i="3"/>
  <c r="E4995" i="3"/>
  <c r="E4996" i="3"/>
  <c r="E4997" i="3"/>
  <c r="E4998" i="3"/>
  <c r="E4999" i="3"/>
  <c r="E5000" i="3"/>
  <c r="E5001" i="3"/>
  <c r="E5002" i="3"/>
  <c r="E5003" i="3"/>
  <c r="E5004" i="3"/>
  <c r="E5005" i="3"/>
  <c r="E5006" i="3"/>
  <c r="E5007" i="3"/>
  <c r="E5008" i="3"/>
  <c r="E5009" i="3"/>
  <c r="E5010" i="3"/>
  <c r="E5011" i="3"/>
  <c r="E5012" i="3"/>
  <c r="E5013" i="3"/>
  <c r="E5014" i="3"/>
  <c r="E5015" i="3"/>
  <c r="E5016" i="3"/>
  <c r="E5017" i="3"/>
  <c r="E5018" i="3"/>
  <c r="E5019" i="3"/>
  <c r="E5020" i="3"/>
  <c r="E5021" i="3"/>
  <c r="E5022" i="3"/>
  <c r="E5023" i="3"/>
  <c r="E5024" i="3"/>
  <c r="E5025" i="3"/>
  <c r="E5026" i="3"/>
  <c r="E5027" i="3"/>
  <c r="E5028" i="3"/>
  <c r="E5029" i="3"/>
  <c r="E5030" i="3"/>
  <c r="E5031" i="3"/>
  <c r="E5032" i="3"/>
  <c r="E5033" i="3"/>
  <c r="E5034" i="3"/>
  <c r="E5035" i="3"/>
  <c r="E5036" i="3"/>
  <c r="E5037" i="3"/>
  <c r="E5038" i="3"/>
  <c r="E5039" i="3"/>
  <c r="E5040" i="3"/>
  <c r="E5041" i="3"/>
  <c r="E5042" i="3"/>
  <c r="E5043" i="3"/>
  <c r="E5044" i="3"/>
  <c r="E5045" i="3"/>
  <c r="E5046" i="3"/>
  <c r="E5047" i="3"/>
  <c r="E5048" i="3"/>
  <c r="E5049" i="3"/>
  <c r="E5050" i="3"/>
  <c r="E5051" i="3"/>
  <c r="E5052" i="3"/>
  <c r="E5053" i="3"/>
  <c r="E5054" i="3"/>
  <c r="E5055" i="3"/>
  <c r="E5056" i="3"/>
  <c r="E5057" i="3"/>
  <c r="E5058" i="3"/>
  <c r="E5059" i="3"/>
  <c r="E5060" i="3"/>
  <c r="E5061" i="3"/>
  <c r="E5062" i="3"/>
  <c r="E5063" i="3"/>
  <c r="E5064" i="3"/>
  <c r="E5065" i="3"/>
  <c r="E5066" i="3"/>
  <c r="E5067" i="3"/>
  <c r="E5068" i="3"/>
  <c r="E5069" i="3"/>
  <c r="E5070" i="3"/>
  <c r="E5071" i="3"/>
  <c r="E5072" i="3"/>
  <c r="E5073" i="3"/>
  <c r="E5074" i="3"/>
  <c r="E5075" i="3"/>
  <c r="E5076" i="3"/>
  <c r="E5077" i="3"/>
  <c r="E5078" i="3"/>
  <c r="E5079" i="3"/>
  <c r="E5080" i="3"/>
  <c r="E5081" i="3"/>
  <c r="E5082" i="3"/>
  <c r="E5083" i="3"/>
  <c r="E5084" i="3"/>
  <c r="E5085" i="3"/>
  <c r="E5086" i="3"/>
  <c r="E5087" i="3"/>
  <c r="E5088" i="3"/>
  <c r="E5089" i="3"/>
  <c r="E5090" i="3"/>
  <c r="E5091" i="3"/>
  <c r="E5092" i="3"/>
  <c r="E5093" i="3"/>
  <c r="E5094" i="3"/>
  <c r="E5095" i="3"/>
  <c r="E5096" i="3"/>
  <c r="E5097" i="3"/>
  <c r="E5098" i="3"/>
  <c r="E5099" i="3"/>
  <c r="E5100" i="3"/>
  <c r="E5101" i="3"/>
  <c r="E5102" i="3"/>
  <c r="E5103" i="3"/>
  <c r="E5104" i="3"/>
  <c r="E5105" i="3"/>
  <c r="E5106" i="3"/>
  <c r="E5107" i="3"/>
  <c r="E5108" i="3"/>
  <c r="E5109" i="3"/>
  <c r="E5110" i="3"/>
  <c r="E5111" i="3"/>
  <c r="E5112" i="3"/>
  <c r="E5113" i="3"/>
  <c r="E5114" i="3"/>
  <c r="E5115" i="3"/>
  <c r="E5116" i="3"/>
  <c r="E5117" i="3"/>
  <c r="E5118" i="3"/>
  <c r="E5119" i="3"/>
  <c r="E5120" i="3"/>
  <c r="E5121" i="3"/>
  <c r="E5122" i="3"/>
  <c r="E5123" i="3"/>
  <c r="E5124" i="3"/>
  <c r="E5125" i="3"/>
  <c r="E5126" i="3"/>
  <c r="E5127" i="3"/>
  <c r="E5128" i="3"/>
  <c r="E5129" i="3"/>
  <c r="E5130" i="3"/>
  <c r="E5131" i="3"/>
  <c r="E5132" i="3"/>
  <c r="E5133" i="3"/>
  <c r="E5134" i="3"/>
  <c r="E5135" i="3"/>
  <c r="E5136" i="3"/>
  <c r="E5137" i="3"/>
  <c r="E5138" i="3"/>
  <c r="E5139" i="3"/>
  <c r="E5140" i="3"/>
  <c r="E5141" i="3"/>
  <c r="E5142" i="3"/>
  <c r="E5143" i="3"/>
  <c r="E5144" i="3"/>
  <c r="E5145" i="3"/>
  <c r="E5146" i="3"/>
  <c r="E5147" i="3"/>
  <c r="E5148" i="3"/>
  <c r="E5149" i="3"/>
  <c r="E5150" i="3"/>
  <c r="E5151" i="3"/>
  <c r="E5152" i="3"/>
  <c r="E5153" i="3"/>
  <c r="E5154" i="3"/>
  <c r="E5155" i="3"/>
  <c r="E5156" i="3"/>
  <c r="E5157" i="3"/>
  <c r="E5158" i="3"/>
  <c r="E5159" i="3"/>
  <c r="E5160" i="3"/>
  <c r="E5161" i="3"/>
  <c r="E5162" i="3"/>
  <c r="E5163" i="3"/>
  <c r="E5164" i="3"/>
  <c r="E5165" i="3"/>
  <c r="E5166" i="3"/>
  <c r="E5167" i="3"/>
  <c r="E5168" i="3"/>
  <c r="E5169" i="3"/>
  <c r="E5170" i="3"/>
  <c r="E5171" i="3"/>
  <c r="E5172" i="3"/>
  <c r="E5173" i="3"/>
  <c r="E5174" i="3"/>
  <c r="E5175" i="3"/>
  <c r="E5176" i="3"/>
  <c r="E5177" i="3"/>
  <c r="E5178" i="3"/>
  <c r="E5179" i="3"/>
  <c r="E5180" i="3"/>
  <c r="E5181" i="3"/>
  <c r="E5182" i="3"/>
  <c r="E5183" i="3"/>
  <c r="E5184" i="3"/>
  <c r="E5185" i="3"/>
  <c r="E5186" i="3"/>
  <c r="E5187" i="3"/>
  <c r="E5188" i="3"/>
  <c r="E5189" i="3"/>
  <c r="E5190" i="3"/>
  <c r="E5191" i="3"/>
  <c r="E5192" i="3"/>
  <c r="E5193" i="3"/>
  <c r="E5194" i="3"/>
  <c r="E5195" i="3"/>
  <c r="E5196" i="3"/>
  <c r="E5197" i="3"/>
  <c r="E5198" i="3"/>
  <c r="E5199" i="3"/>
  <c r="E5200" i="3"/>
  <c r="E5201" i="3"/>
  <c r="E5202" i="3"/>
  <c r="E5203" i="3"/>
  <c r="E5204" i="3"/>
  <c r="E5205" i="3"/>
  <c r="E5206" i="3"/>
  <c r="E5207" i="3"/>
  <c r="E5208" i="3"/>
  <c r="E5209" i="3"/>
  <c r="E5210" i="3"/>
  <c r="E5211" i="3"/>
  <c r="E5212" i="3"/>
  <c r="E5213" i="3"/>
  <c r="E5214" i="3"/>
  <c r="E5215" i="3"/>
  <c r="E5216" i="3"/>
  <c r="E5217" i="3"/>
  <c r="E5218" i="3"/>
  <c r="E5219" i="3"/>
  <c r="E5220" i="3"/>
  <c r="E5221" i="3"/>
  <c r="E5222" i="3"/>
  <c r="E5223" i="3"/>
  <c r="E5224" i="3"/>
  <c r="E5225" i="3"/>
  <c r="E5226" i="3"/>
  <c r="E5227" i="3"/>
  <c r="E5228" i="3"/>
  <c r="E5229" i="3"/>
  <c r="E5230" i="3"/>
  <c r="E5231" i="3"/>
  <c r="E5232" i="3"/>
  <c r="E5233" i="3"/>
  <c r="E5234" i="3"/>
  <c r="E5235" i="3"/>
  <c r="E5236" i="3"/>
  <c r="E5237" i="3"/>
  <c r="E5238" i="3"/>
  <c r="E5239" i="3"/>
  <c r="E5240" i="3"/>
  <c r="E5241" i="3"/>
  <c r="E5242" i="3"/>
  <c r="E5243" i="3"/>
  <c r="E5244" i="3"/>
  <c r="E5245" i="3"/>
  <c r="E5246" i="3"/>
  <c r="E5247" i="3"/>
  <c r="E5248" i="3"/>
  <c r="E5249" i="3"/>
  <c r="E5250" i="3"/>
  <c r="E5251" i="3"/>
  <c r="E5252" i="3"/>
  <c r="E5253" i="3"/>
  <c r="E5254" i="3"/>
  <c r="E5255" i="3"/>
  <c r="E5256" i="3"/>
  <c r="E5257" i="3"/>
  <c r="E5258" i="3"/>
  <c r="E5259" i="3"/>
  <c r="E5260" i="3"/>
  <c r="E5261" i="3"/>
  <c r="E5262" i="3"/>
  <c r="E5263" i="3"/>
  <c r="E5264" i="3"/>
  <c r="E5265" i="3"/>
  <c r="E5266" i="3"/>
  <c r="E5267" i="3"/>
  <c r="E5268" i="3"/>
  <c r="E5269" i="3"/>
  <c r="E5270" i="3"/>
  <c r="E5271" i="3"/>
  <c r="E5272" i="3"/>
  <c r="E5273" i="3"/>
  <c r="E5274" i="3"/>
  <c r="E5275" i="3"/>
  <c r="E5276" i="3"/>
  <c r="E5277" i="3"/>
  <c r="E5278" i="3"/>
  <c r="E5279" i="3"/>
  <c r="E5280" i="3"/>
  <c r="E5281" i="3"/>
  <c r="E5282" i="3"/>
  <c r="E5283" i="3"/>
  <c r="E5284" i="3"/>
  <c r="E5285" i="3"/>
  <c r="E5286" i="3"/>
  <c r="E5287" i="3"/>
  <c r="E5288" i="3"/>
  <c r="E5289" i="3"/>
  <c r="E5290" i="3"/>
  <c r="E5291" i="3"/>
  <c r="E5292" i="3"/>
  <c r="E5293" i="3"/>
  <c r="E5294" i="3"/>
  <c r="E5295" i="3"/>
  <c r="E5296" i="3"/>
  <c r="E5297" i="3"/>
  <c r="E5298" i="3"/>
  <c r="E5299" i="3"/>
  <c r="E5300" i="3"/>
  <c r="E5301" i="3"/>
  <c r="E5302" i="3"/>
  <c r="E5303" i="3"/>
  <c r="E5304" i="3"/>
  <c r="E5305" i="3"/>
  <c r="E5306" i="3"/>
  <c r="E5307" i="3"/>
  <c r="E5308" i="3"/>
  <c r="E5309" i="3"/>
  <c r="E5310" i="3"/>
  <c r="E5311" i="3"/>
  <c r="E5312" i="3"/>
  <c r="E5313" i="3"/>
  <c r="E5314" i="3"/>
  <c r="E5315" i="3"/>
  <c r="E5316" i="3"/>
  <c r="E5317" i="3"/>
  <c r="E5318" i="3"/>
  <c r="E5319" i="3"/>
  <c r="E5320" i="3"/>
  <c r="E5321" i="3"/>
  <c r="E5322" i="3"/>
  <c r="E5323" i="3"/>
  <c r="E5324" i="3"/>
  <c r="E5325" i="3"/>
  <c r="E5326" i="3"/>
  <c r="E5327" i="3"/>
  <c r="E5328" i="3"/>
  <c r="E5329" i="3"/>
  <c r="E5330" i="3"/>
  <c r="E5331" i="3"/>
  <c r="E5332" i="3"/>
  <c r="E5333" i="3"/>
  <c r="E5334" i="3"/>
  <c r="E5335" i="3"/>
  <c r="E5336" i="3"/>
  <c r="E5337" i="3"/>
  <c r="E5338" i="3"/>
  <c r="E5339" i="3"/>
  <c r="E5340" i="3"/>
  <c r="E5341" i="3"/>
  <c r="E5342" i="3"/>
  <c r="E5343" i="3"/>
  <c r="E5344" i="3"/>
  <c r="E5345" i="3"/>
  <c r="E5346" i="3"/>
  <c r="E5347" i="3"/>
  <c r="E5348" i="3"/>
  <c r="E5349" i="3"/>
  <c r="E5350" i="3"/>
  <c r="E5351" i="3"/>
  <c r="E5352" i="3"/>
  <c r="E5353" i="3"/>
  <c r="E5354" i="3"/>
  <c r="E5355" i="3"/>
  <c r="E5356" i="3"/>
  <c r="E5357" i="3"/>
  <c r="E5358" i="3"/>
  <c r="E5359" i="3"/>
  <c r="E5360" i="3"/>
  <c r="E5361" i="3"/>
  <c r="E5362" i="3"/>
  <c r="E5363" i="3"/>
  <c r="E5364" i="3"/>
  <c r="E5365" i="3"/>
  <c r="E5366" i="3"/>
  <c r="E5367" i="3"/>
  <c r="E5368" i="3"/>
  <c r="E5369" i="3"/>
  <c r="E5370" i="3"/>
  <c r="E5371" i="3"/>
  <c r="E5372" i="3"/>
  <c r="E5373" i="3"/>
  <c r="E5374" i="3"/>
  <c r="E5375" i="3"/>
  <c r="E5376" i="3"/>
  <c r="E5377" i="3"/>
  <c r="E5378" i="3"/>
  <c r="E5379" i="3"/>
  <c r="E5380" i="3"/>
  <c r="E5381" i="3"/>
  <c r="E5382" i="3"/>
  <c r="E5383" i="3"/>
  <c r="E5384" i="3"/>
  <c r="E5385" i="3"/>
  <c r="E5386" i="3"/>
  <c r="E5387" i="3"/>
  <c r="E5388" i="3"/>
  <c r="E5389" i="3"/>
  <c r="E5390" i="3"/>
  <c r="E5391" i="3"/>
  <c r="E5392" i="3"/>
  <c r="E5393" i="3"/>
  <c r="E5394" i="3"/>
  <c r="E5395" i="3"/>
  <c r="E5396" i="3"/>
  <c r="E5397" i="3"/>
  <c r="E5398" i="3"/>
  <c r="E5399" i="3"/>
  <c r="E5400" i="3"/>
  <c r="E5401" i="3"/>
  <c r="E5402" i="3"/>
  <c r="E5403" i="3"/>
  <c r="E5404" i="3"/>
  <c r="E5405" i="3"/>
  <c r="E5406" i="3"/>
  <c r="E5407" i="3"/>
  <c r="E5408" i="3"/>
  <c r="E5409" i="3"/>
  <c r="E5410" i="3"/>
  <c r="E5411" i="3"/>
  <c r="E5412" i="3"/>
  <c r="E5413" i="3"/>
  <c r="E5414" i="3"/>
  <c r="E5415" i="3"/>
  <c r="E5416" i="3"/>
  <c r="E5417" i="3"/>
  <c r="E5418" i="3"/>
  <c r="E5419" i="3"/>
  <c r="E5420" i="3"/>
  <c r="E5421" i="3"/>
  <c r="E5422" i="3"/>
  <c r="E5423" i="3"/>
  <c r="E5424" i="3"/>
  <c r="E5425" i="3"/>
  <c r="E5426" i="3"/>
  <c r="E5427" i="3"/>
  <c r="E5428" i="3"/>
  <c r="E5429" i="3"/>
  <c r="E5430" i="3"/>
  <c r="E5431" i="3"/>
  <c r="E5432" i="3"/>
  <c r="E5433" i="3"/>
  <c r="E5434" i="3"/>
  <c r="E5435" i="3"/>
  <c r="E5436" i="3"/>
  <c r="E5437" i="3"/>
  <c r="E5438" i="3"/>
  <c r="E5439" i="3"/>
  <c r="E5440" i="3"/>
  <c r="E5441" i="3"/>
  <c r="E5442" i="3"/>
  <c r="E5443" i="3"/>
  <c r="E5444" i="3"/>
  <c r="E5445" i="3"/>
  <c r="E5446" i="3"/>
  <c r="E5447" i="3"/>
  <c r="E5448" i="3"/>
  <c r="E5449" i="3"/>
  <c r="E5450" i="3"/>
  <c r="E5451" i="3"/>
  <c r="E5452" i="3"/>
  <c r="E5453" i="3"/>
  <c r="E5454" i="3"/>
  <c r="E5455" i="3"/>
  <c r="E5456" i="3"/>
  <c r="E5457" i="3"/>
  <c r="E5458" i="3"/>
  <c r="E5459" i="3"/>
  <c r="E5460" i="3"/>
  <c r="E5461" i="3"/>
  <c r="E5462" i="3"/>
  <c r="E5463" i="3"/>
  <c r="E5464" i="3"/>
  <c r="E5465" i="3"/>
  <c r="E5466" i="3"/>
  <c r="E5467" i="3"/>
  <c r="E5468" i="3"/>
  <c r="E5469" i="3"/>
  <c r="E5470" i="3"/>
  <c r="E5471" i="3"/>
  <c r="E5472" i="3"/>
  <c r="E5473" i="3"/>
  <c r="E5474" i="3"/>
  <c r="E5475" i="3"/>
  <c r="E5476" i="3"/>
  <c r="E5477" i="3"/>
  <c r="E5478" i="3"/>
  <c r="E5479" i="3"/>
  <c r="E5480" i="3"/>
  <c r="E5481" i="3"/>
  <c r="E5482" i="3"/>
  <c r="E5483" i="3"/>
  <c r="E5484" i="3"/>
  <c r="E5485" i="3"/>
  <c r="E5486" i="3"/>
  <c r="E5487" i="3"/>
  <c r="E5488" i="3"/>
  <c r="E5489" i="3"/>
  <c r="E5490" i="3"/>
  <c r="E5491" i="3"/>
  <c r="E5492" i="3"/>
  <c r="E5493" i="3"/>
  <c r="E5494" i="3"/>
  <c r="E5495" i="3"/>
  <c r="E5496" i="3"/>
  <c r="E5497" i="3"/>
  <c r="E5498" i="3"/>
  <c r="E5499" i="3"/>
  <c r="E5500" i="3"/>
  <c r="E5501" i="3"/>
  <c r="E5502" i="3"/>
  <c r="E5503" i="3"/>
  <c r="E5504" i="3"/>
  <c r="E5505" i="3"/>
  <c r="E5506" i="3"/>
  <c r="E5507" i="3"/>
  <c r="E5508" i="3"/>
  <c r="E5509" i="3"/>
  <c r="E5510" i="3"/>
  <c r="E5511" i="3"/>
  <c r="E5512" i="3"/>
  <c r="E5513" i="3"/>
  <c r="E5514" i="3"/>
  <c r="E5515" i="3"/>
  <c r="E5516" i="3"/>
  <c r="E5517" i="3"/>
  <c r="E5518" i="3"/>
  <c r="E5519" i="3"/>
  <c r="E5520" i="3"/>
  <c r="E5521" i="3"/>
  <c r="E5522" i="3"/>
  <c r="E5523" i="3"/>
  <c r="E5524" i="3"/>
  <c r="E5525" i="3"/>
  <c r="E5526" i="3"/>
  <c r="E5527" i="3"/>
  <c r="E5528" i="3"/>
  <c r="E5529" i="3"/>
  <c r="E5530" i="3"/>
  <c r="E5531" i="3"/>
  <c r="E5532" i="3"/>
  <c r="E5533" i="3"/>
  <c r="E5534" i="3"/>
  <c r="E5535" i="3"/>
  <c r="E5536" i="3"/>
  <c r="E5537" i="3"/>
  <c r="E5538" i="3"/>
  <c r="E5539" i="3"/>
  <c r="E5540" i="3"/>
  <c r="E5541" i="3"/>
  <c r="E5542" i="3"/>
  <c r="E5543" i="3"/>
  <c r="E5544" i="3"/>
  <c r="E5545" i="3"/>
  <c r="E5546" i="3"/>
  <c r="E5547" i="3"/>
  <c r="E5548" i="3"/>
  <c r="E5549" i="3"/>
  <c r="E5550" i="3"/>
  <c r="E5551" i="3"/>
  <c r="E5552" i="3"/>
  <c r="E5553" i="3"/>
  <c r="E5554" i="3"/>
  <c r="E5555" i="3"/>
  <c r="E5556" i="3"/>
  <c r="E5557" i="3"/>
  <c r="E5558" i="3"/>
  <c r="E5559" i="3"/>
  <c r="E5560" i="3"/>
  <c r="E5561" i="3"/>
  <c r="E5562" i="3"/>
  <c r="E5563" i="3"/>
  <c r="E5564" i="3"/>
  <c r="E5565" i="3"/>
  <c r="E5566" i="3"/>
  <c r="E5567" i="3"/>
  <c r="E5568" i="3"/>
  <c r="E5569" i="3"/>
  <c r="E5570" i="3"/>
  <c r="E5571" i="3"/>
  <c r="E5572" i="3"/>
  <c r="E5573" i="3"/>
  <c r="E5574" i="3"/>
  <c r="E5575" i="3"/>
  <c r="E5576" i="3"/>
  <c r="E5577" i="3"/>
  <c r="E5578" i="3"/>
  <c r="E5579" i="3"/>
  <c r="E5580" i="3"/>
  <c r="E5581" i="3"/>
  <c r="E5582" i="3"/>
  <c r="E5583" i="3"/>
  <c r="E5584" i="3"/>
  <c r="E5585" i="3"/>
  <c r="E5586" i="3"/>
  <c r="E5587" i="3"/>
  <c r="E5588" i="3"/>
  <c r="E5589" i="3"/>
  <c r="E5590" i="3"/>
  <c r="E5591" i="3"/>
  <c r="E5592" i="3"/>
  <c r="E5593" i="3"/>
  <c r="E5594" i="3"/>
  <c r="E5595" i="3"/>
  <c r="E5596" i="3"/>
  <c r="E5597" i="3"/>
  <c r="E5598" i="3"/>
  <c r="E5599" i="3"/>
  <c r="E5600" i="3"/>
  <c r="E5601" i="3"/>
  <c r="E5602" i="3"/>
  <c r="E5603" i="3"/>
  <c r="E5604" i="3"/>
  <c r="E5605" i="3"/>
  <c r="E5606" i="3"/>
  <c r="E5607" i="3"/>
  <c r="E5608" i="3"/>
  <c r="E5609" i="3"/>
  <c r="E5610" i="3"/>
  <c r="E5611" i="3"/>
  <c r="E5612" i="3"/>
  <c r="E5613" i="3"/>
  <c r="E5614" i="3"/>
  <c r="E5615" i="3"/>
  <c r="E5616" i="3"/>
  <c r="E5617" i="3"/>
  <c r="E5618" i="3"/>
  <c r="E5619" i="3"/>
  <c r="E5620" i="3"/>
  <c r="E5621" i="3"/>
  <c r="E5622" i="3"/>
  <c r="E5623" i="3"/>
  <c r="E5624" i="3"/>
  <c r="E5625" i="3"/>
  <c r="E5626" i="3"/>
  <c r="E5627" i="3"/>
  <c r="E5628" i="3"/>
  <c r="E5629" i="3"/>
  <c r="E5630" i="3"/>
  <c r="E5631" i="3"/>
  <c r="E5632" i="3"/>
  <c r="E5633" i="3"/>
  <c r="E5634" i="3"/>
  <c r="E5635" i="3"/>
  <c r="E5636" i="3"/>
  <c r="E5637" i="3"/>
  <c r="E5638" i="3"/>
  <c r="E5639" i="3"/>
  <c r="E5640" i="3"/>
  <c r="E5641" i="3"/>
  <c r="E5642" i="3"/>
  <c r="E5643" i="3"/>
  <c r="E5644" i="3"/>
  <c r="E5645" i="3"/>
  <c r="E5646" i="3"/>
  <c r="E5647" i="3"/>
  <c r="E5648" i="3"/>
  <c r="E5649" i="3"/>
  <c r="E5650" i="3"/>
  <c r="E5651" i="3"/>
  <c r="E5652" i="3"/>
  <c r="E5653" i="3"/>
  <c r="E5654" i="3"/>
  <c r="E5655" i="3"/>
  <c r="E5656" i="3"/>
  <c r="E5657" i="3"/>
  <c r="E5658" i="3"/>
  <c r="E5659" i="3"/>
  <c r="E5660" i="3"/>
  <c r="E5661" i="3"/>
  <c r="E5662" i="3"/>
  <c r="E5663" i="3"/>
  <c r="E5664" i="3"/>
  <c r="E5665" i="3"/>
  <c r="E5666" i="3"/>
  <c r="E5667" i="3"/>
  <c r="E5668" i="3"/>
  <c r="E5669" i="3"/>
  <c r="E5670" i="3"/>
  <c r="E5671" i="3"/>
  <c r="E5672" i="3"/>
  <c r="E5673" i="3"/>
  <c r="E5674" i="3"/>
  <c r="E5675" i="3"/>
  <c r="E5676" i="3"/>
  <c r="E5677" i="3"/>
  <c r="E5678" i="3"/>
  <c r="E5679" i="3"/>
  <c r="E5680" i="3"/>
  <c r="E5681" i="3"/>
  <c r="E5682" i="3"/>
  <c r="E5683" i="3"/>
  <c r="E5684" i="3"/>
  <c r="E5685" i="3"/>
  <c r="E5686" i="3"/>
  <c r="E5687" i="3"/>
  <c r="E5688" i="3"/>
  <c r="E5689" i="3"/>
  <c r="E5690" i="3"/>
  <c r="E5691" i="3"/>
  <c r="E5692" i="3"/>
  <c r="E5693" i="3"/>
  <c r="E5694" i="3"/>
  <c r="E5695" i="3"/>
  <c r="E5696" i="3"/>
  <c r="E5697" i="3"/>
  <c r="E5698" i="3"/>
  <c r="E5699" i="3"/>
  <c r="E5700" i="3"/>
  <c r="E5701" i="3"/>
  <c r="E5702" i="3"/>
  <c r="E5703" i="3"/>
  <c r="E5704" i="3"/>
  <c r="E5705" i="3"/>
  <c r="E5706" i="3"/>
  <c r="E5707" i="3"/>
  <c r="E5708" i="3"/>
  <c r="E5709" i="3"/>
  <c r="E5710" i="3"/>
  <c r="E5711" i="3"/>
  <c r="E5712" i="3"/>
  <c r="E5713" i="3"/>
  <c r="E5714" i="3"/>
  <c r="E5715" i="3"/>
  <c r="E5716" i="3"/>
  <c r="E5717" i="3"/>
  <c r="E5718" i="3"/>
  <c r="E5719" i="3"/>
  <c r="E5720" i="3"/>
  <c r="E5721" i="3"/>
  <c r="E5722" i="3"/>
  <c r="E5723" i="3"/>
  <c r="E5724" i="3"/>
  <c r="E5725" i="3"/>
  <c r="E5726" i="3"/>
  <c r="E5727" i="3"/>
  <c r="E5728" i="3"/>
  <c r="E5729" i="3"/>
  <c r="E5730" i="3"/>
  <c r="E5731" i="3"/>
  <c r="E5732" i="3"/>
  <c r="E5733" i="3"/>
  <c r="E5734" i="3"/>
  <c r="E5735" i="3"/>
  <c r="E5736" i="3"/>
  <c r="E5737" i="3"/>
  <c r="E5738" i="3"/>
  <c r="E5739" i="3"/>
  <c r="E5740" i="3"/>
  <c r="E5741" i="3"/>
  <c r="E5742" i="3"/>
  <c r="E5743" i="3"/>
  <c r="E5744" i="3"/>
  <c r="E5745" i="3"/>
  <c r="E5746" i="3"/>
  <c r="E5747" i="3"/>
  <c r="E5748" i="3"/>
  <c r="E5749" i="3"/>
  <c r="E5750" i="3"/>
  <c r="E5751" i="3"/>
  <c r="E5752" i="3"/>
  <c r="E5753" i="3"/>
  <c r="E5754" i="3"/>
  <c r="E5755" i="3"/>
  <c r="E5756" i="3"/>
  <c r="E5757" i="3"/>
  <c r="E5758" i="3"/>
  <c r="E5759" i="3"/>
  <c r="E5760" i="3"/>
  <c r="E5761" i="3"/>
  <c r="E5762" i="3"/>
  <c r="E5763" i="3"/>
  <c r="E5764" i="3"/>
  <c r="E5765" i="3"/>
  <c r="E5766" i="3"/>
  <c r="E5767" i="3"/>
  <c r="E5768" i="3"/>
  <c r="E5769" i="3"/>
  <c r="E5770" i="3"/>
  <c r="E5771" i="3"/>
  <c r="E5772" i="3"/>
  <c r="E5773" i="3"/>
  <c r="E5774" i="3"/>
  <c r="E5775" i="3"/>
  <c r="E5776" i="3"/>
  <c r="E5777" i="3"/>
  <c r="E5778" i="3"/>
  <c r="E5779" i="3"/>
  <c r="E5780" i="3"/>
  <c r="E5781" i="3"/>
  <c r="E5782" i="3"/>
  <c r="E5783" i="3"/>
  <c r="E5784" i="3"/>
  <c r="E5785" i="3"/>
  <c r="E5786" i="3"/>
  <c r="E5787" i="3"/>
  <c r="E5788" i="3"/>
  <c r="E5789" i="3"/>
  <c r="E5790" i="3"/>
  <c r="E5791" i="3"/>
  <c r="E5792" i="3"/>
  <c r="E5793" i="3"/>
  <c r="E5794" i="3"/>
  <c r="E5795" i="3"/>
  <c r="E5796" i="3"/>
  <c r="E5797" i="3"/>
  <c r="E5798" i="3"/>
  <c r="E5799" i="3"/>
  <c r="E5800" i="3"/>
  <c r="E5801" i="3"/>
  <c r="E5802" i="3"/>
  <c r="E5803" i="3"/>
  <c r="E5804" i="3"/>
  <c r="E5805" i="3"/>
  <c r="E5806" i="3"/>
  <c r="E5807" i="3"/>
  <c r="E5808" i="3"/>
  <c r="E5809" i="3"/>
  <c r="E5810" i="3"/>
  <c r="E5811" i="3"/>
  <c r="E5812" i="3"/>
  <c r="E5813" i="3"/>
  <c r="E5814" i="3"/>
  <c r="E5815" i="3"/>
  <c r="E5816" i="3"/>
  <c r="E5817" i="3"/>
  <c r="E5818" i="3"/>
  <c r="E5819" i="3"/>
  <c r="E5820" i="3"/>
  <c r="E5821" i="3"/>
  <c r="E5822" i="3"/>
  <c r="E5823" i="3"/>
  <c r="E5824" i="3"/>
  <c r="E5825" i="3"/>
  <c r="E5826" i="3"/>
  <c r="E5827" i="3"/>
  <c r="E5828" i="3"/>
  <c r="E5829" i="3"/>
  <c r="E5830" i="3"/>
  <c r="E5831" i="3"/>
  <c r="E5832" i="3"/>
  <c r="E5833" i="3"/>
  <c r="E5834" i="3"/>
  <c r="E5835" i="3"/>
  <c r="E5836" i="3"/>
  <c r="E5837" i="3"/>
  <c r="E5838" i="3"/>
  <c r="E5839" i="3"/>
  <c r="E5840" i="3"/>
  <c r="E5841" i="3"/>
  <c r="E5842" i="3"/>
  <c r="E5843" i="3"/>
  <c r="E5844" i="3"/>
  <c r="E5845" i="3"/>
  <c r="E5846" i="3"/>
  <c r="E5847" i="3"/>
  <c r="E5848" i="3"/>
  <c r="E5849" i="3"/>
  <c r="E5850" i="3"/>
  <c r="E5851" i="3"/>
  <c r="E5852" i="3"/>
  <c r="E5853" i="3"/>
  <c r="E5854" i="3"/>
  <c r="E5855" i="3"/>
  <c r="E5856" i="3"/>
  <c r="E5857" i="3"/>
  <c r="E5858" i="3"/>
  <c r="E5859" i="3"/>
  <c r="E5860" i="3"/>
  <c r="E5861" i="3"/>
  <c r="E5862" i="3"/>
  <c r="E5863" i="3"/>
  <c r="E5864" i="3"/>
  <c r="E5865" i="3"/>
  <c r="E5866" i="3"/>
  <c r="E5867" i="3"/>
  <c r="E5868" i="3"/>
  <c r="E5869" i="3"/>
  <c r="E5870" i="3"/>
  <c r="E5871" i="3"/>
  <c r="E5872" i="3"/>
  <c r="E5873" i="3"/>
  <c r="E5874" i="3"/>
  <c r="E5875" i="3"/>
  <c r="E5876" i="3"/>
  <c r="E5877" i="3"/>
  <c r="E5878" i="3"/>
  <c r="E5879" i="3"/>
  <c r="E5880" i="3"/>
  <c r="E5881" i="3"/>
  <c r="E5882" i="3"/>
  <c r="E5883" i="3"/>
  <c r="E5884" i="3"/>
  <c r="E5885" i="3"/>
  <c r="E5886" i="3"/>
  <c r="E5887" i="3"/>
  <c r="E5888" i="3"/>
  <c r="E5889" i="3"/>
  <c r="E5890" i="3"/>
  <c r="E5891" i="3"/>
  <c r="E5892" i="3"/>
  <c r="E5893" i="3"/>
  <c r="E5894" i="3"/>
  <c r="E5895" i="3"/>
  <c r="E5896" i="3"/>
  <c r="E5897" i="3"/>
  <c r="E5898" i="3"/>
  <c r="E5899" i="3"/>
  <c r="E5900" i="3"/>
  <c r="E5901" i="3"/>
  <c r="E5902" i="3"/>
  <c r="E5903" i="3"/>
  <c r="E5904" i="3"/>
  <c r="E5905" i="3"/>
  <c r="E5906" i="3"/>
  <c r="E5907" i="3"/>
  <c r="E5908" i="3"/>
  <c r="E5909" i="3"/>
  <c r="E5910" i="3"/>
  <c r="E5911" i="3"/>
  <c r="E5912" i="3"/>
  <c r="E5913" i="3"/>
  <c r="E5914" i="3"/>
  <c r="E5915" i="3"/>
  <c r="E5916" i="3"/>
  <c r="E5917" i="3"/>
  <c r="E5918" i="3"/>
  <c r="E5919" i="3"/>
  <c r="E5920" i="3"/>
  <c r="E5921" i="3"/>
  <c r="E5922" i="3"/>
  <c r="E5923" i="3"/>
  <c r="E5924" i="3"/>
  <c r="E5925" i="3"/>
  <c r="E5926" i="3"/>
  <c r="E5927" i="3"/>
  <c r="E5928" i="3"/>
  <c r="E5929" i="3"/>
  <c r="E5930" i="3"/>
  <c r="E5931" i="3"/>
  <c r="E5932" i="3"/>
  <c r="E5933" i="3"/>
  <c r="E5934" i="3"/>
  <c r="E5935" i="3"/>
  <c r="E5936" i="3"/>
  <c r="E5937" i="3"/>
  <c r="E5938" i="3"/>
  <c r="E5939" i="3"/>
  <c r="E5940" i="3"/>
  <c r="E5941" i="3"/>
  <c r="E5942" i="3"/>
  <c r="E5943" i="3"/>
  <c r="E5944" i="3"/>
  <c r="E5945" i="3"/>
  <c r="E5946" i="3"/>
  <c r="E5947" i="3"/>
  <c r="E5948" i="3"/>
  <c r="E5949" i="3"/>
  <c r="E5950" i="3"/>
  <c r="E5951" i="3"/>
  <c r="E5952" i="3"/>
  <c r="E5953" i="3"/>
  <c r="E5954" i="3"/>
  <c r="E5955" i="3"/>
  <c r="E5956" i="3"/>
  <c r="E5957" i="3"/>
  <c r="E5958" i="3"/>
  <c r="E5959" i="3"/>
  <c r="E5960" i="3"/>
  <c r="E5961" i="3"/>
  <c r="E5962" i="3"/>
  <c r="E5963" i="3"/>
  <c r="E5964" i="3"/>
  <c r="E5965" i="3"/>
  <c r="E5966" i="3"/>
  <c r="E5967" i="3"/>
  <c r="E5968" i="3"/>
  <c r="E5969" i="3"/>
  <c r="E5970" i="3"/>
  <c r="E5971" i="3"/>
  <c r="E5972" i="3"/>
  <c r="E5973" i="3"/>
  <c r="E5974" i="3"/>
  <c r="E5975" i="3"/>
  <c r="E5976" i="3"/>
  <c r="E5977" i="3"/>
  <c r="E5978" i="3"/>
  <c r="E5979" i="3"/>
  <c r="E5980" i="3"/>
  <c r="E5981" i="3"/>
  <c r="E5982" i="3"/>
  <c r="E5983" i="3"/>
  <c r="E5984" i="3"/>
  <c r="E5985" i="3"/>
  <c r="E5986" i="3"/>
  <c r="E5987" i="3"/>
  <c r="E5988" i="3"/>
  <c r="E5989" i="3"/>
  <c r="E5990" i="3"/>
  <c r="E5991" i="3"/>
  <c r="E5992" i="3"/>
  <c r="E5993" i="3"/>
  <c r="E5994" i="3"/>
  <c r="E5995" i="3"/>
  <c r="E5996" i="3"/>
  <c r="E5997" i="3"/>
  <c r="E5998" i="3"/>
  <c r="E5999" i="3"/>
  <c r="E6000" i="3"/>
  <c r="E6001" i="3"/>
  <c r="E6002" i="3"/>
  <c r="E6003" i="3"/>
  <c r="E6004" i="3"/>
  <c r="E6005" i="3"/>
  <c r="E6006" i="3"/>
  <c r="E6007" i="3"/>
  <c r="E6008" i="3"/>
  <c r="E6009" i="3"/>
  <c r="E6010" i="3"/>
  <c r="E6011" i="3"/>
  <c r="E6012" i="3"/>
  <c r="E6013" i="3"/>
  <c r="E6014" i="3"/>
  <c r="E6015" i="3"/>
  <c r="E6016" i="3"/>
  <c r="E6017" i="3"/>
  <c r="E6018" i="3"/>
  <c r="E6019" i="3"/>
  <c r="E6020" i="3"/>
  <c r="E6021" i="3"/>
  <c r="E6022" i="3"/>
  <c r="E6023" i="3"/>
  <c r="E6024" i="3"/>
  <c r="E6025" i="3"/>
  <c r="E6026" i="3"/>
  <c r="E6027" i="3"/>
  <c r="E6028" i="3"/>
  <c r="E6029" i="3"/>
  <c r="E6030" i="3"/>
  <c r="E6031" i="3"/>
  <c r="E6032" i="3"/>
  <c r="E6033" i="3"/>
  <c r="E6034" i="3"/>
  <c r="E6035" i="3"/>
  <c r="E6036" i="3"/>
  <c r="E6037" i="3"/>
  <c r="E6038" i="3"/>
  <c r="E6039" i="3"/>
  <c r="E6040" i="3"/>
  <c r="E6041" i="3"/>
  <c r="E6042" i="3"/>
  <c r="E6043" i="3"/>
  <c r="E6044" i="3"/>
  <c r="E6045" i="3"/>
  <c r="E6046" i="3"/>
  <c r="E6047" i="3"/>
  <c r="E6048" i="3"/>
  <c r="E6049" i="3"/>
  <c r="E6050" i="3"/>
  <c r="E6051" i="3"/>
  <c r="E6052" i="3"/>
  <c r="E6053" i="3"/>
  <c r="E6054" i="3"/>
  <c r="E6055" i="3"/>
  <c r="E6056" i="3"/>
  <c r="E6057" i="3"/>
  <c r="E6058" i="3"/>
  <c r="E6059" i="3"/>
  <c r="E6060" i="3"/>
  <c r="E6061" i="3"/>
  <c r="E6062" i="3"/>
  <c r="E6063" i="3"/>
  <c r="E6064" i="3"/>
  <c r="E6065" i="3"/>
  <c r="E6066" i="3"/>
  <c r="E6067" i="3"/>
  <c r="E6068" i="3"/>
  <c r="E6069" i="3"/>
  <c r="E6070" i="3"/>
  <c r="E6071" i="3"/>
  <c r="E6072" i="3"/>
  <c r="E6073" i="3"/>
  <c r="E6074" i="3"/>
  <c r="E6075" i="3"/>
  <c r="E6076" i="3"/>
  <c r="E6077" i="3"/>
  <c r="E6078" i="3"/>
  <c r="E6079" i="3"/>
  <c r="E6080" i="3"/>
  <c r="E6081" i="3"/>
  <c r="E6082" i="3"/>
  <c r="E6083" i="3"/>
  <c r="E6084" i="3"/>
  <c r="E6085" i="3"/>
  <c r="E6086" i="3"/>
  <c r="E6087" i="3"/>
  <c r="E6088" i="3"/>
  <c r="E6089" i="3"/>
  <c r="E6090" i="3"/>
  <c r="E6091" i="3"/>
  <c r="E6092" i="3"/>
  <c r="E6093" i="3"/>
  <c r="E6094" i="3"/>
  <c r="E6095" i="3"/>
  <c r="E6096" i="3"/>
  <c r="E6097" i="3"/>
  <c r="E6098" i="3"/>
  <c r="E6099" i="3"/>
  <c r="E6100" i="3"/>
  <c r="E6101" i="3"/>
  <c r="E6102" i="3"/>
  <c r="E6103" i="3"/>
  <c r="E6104" i="3"/>
  <c r="E6105" i="3"/>
  <c r="E6106" i="3"/>
  <c r="E6107" i="3"/>
  <c r="E6108" i="3"/>
  <c r="E6109" i="3"/>
  <c r="E6110" i="3"/>
  <c r="E6111" i="3"/>
  <c r="E6112" i="3"/>
  <c r="E6113" i="3"/>
  <c r="E6114" i="3"/>
  <c r="E6115" i="3"/>
  <c r="E6116" i="3"/>
  <c r="E6117" i="3"/>
  <c r="E6118" i="3"/>
  <c r="E6119" i="3"/>
  <c r="E6120" i="3"/>
  <c r="E6121" i="3"/>
  <c r="E6122" i="3"/>
  <c r="E6123" i="3"/>
  <c r="E6124" i="3"/>
  <c r="E6125" i="3"/>
  <c r="E6126" i="3"/>
  <c r="E6127" i="3"/>
  <c r="E6128" i="3"/>
  <c r="E6129" i="3"/>
  <c r="E6130" i="3"/>
  <c r="E6131" i="3"/>
  <c r="E6132" i="3"/>
  <c r="E6133" i="3"/>
  <c r="E6134" i="3"/>
  <c r="E6135" i="3"/>
  <c r="E6136" i="3"/>
  <c r="E6137" i="3"/>
  <c r="E6138" i="3"/>
  <c r="E6139" i="3"/>
  <c r="E6140" i="3"/>
  <c r="E6141" i="3"/>
  <c r="E6142" i="3"/>
  <c r="E6143" i="3"/>
  <c r="E6144" i="3"/>
  <c r="E6145" i="3"/>
  <c r="E6146" i="3"/>
  <c r="E6147" i="3"/>
  <c r="E6148" i="3"/>
  <c r="E6149" i="3"/>
  <c r="E6150" i="3"/>
  <c r="E6151" i="3"/>
  <c r="E6152" i="3"/>
  <c r="E6153" i="3"/>
  <c r="E6154" i="3"/>
  <c r="E6155" i="3"/>
  <c r="E6156" i="3"/>
  <c r="E6157" i="3"/>
  <c r="E6158" i="3"/>
  <c r="E6159" i="3"/>
  <c r="E6160" i="3"/>
  <c r="E6161" i="3"/>
  <c r="E6162" i="3"/>
  <c r="E6163" i="3"/>
  <c r="E6164" i="3"/>
  <c r="E6165" i="3"/>
  <c r="E6166" i="3"/>
  <c r="E6167" i="3"/>
  <c r="E6168" i="3"/>
  <c r="E6169" i="3"/>
  <c r="E6170" i="3"/>
  <c r="E6171" i="3"/>
  <c r="E6172" i="3"/>
  <c r="E6173" i="3"/>
  <c r="E6174" i="3"/>
  <c r="E6175" i="3"/>
  <c r="E6176" i="3"/>
  <c r="E6177" i="3"/>
  <c r="E6178" i="3"/>
  <c r="E6179" i="3"/>
  <c r="E6180" i="3"/>
  <c r="E6181" i="3"/>
  <c r="E6182" i="3"/>
  <c r="E6183" i="3"/>
  <c r="E6184" i="3"/>
  <c r="E6185" i="3"/>
  <c r="E6186" i="3"/>
  <c r="E6187" i="3"/>
  <c r="E6188" i="3"/>
  <c r="E6189" i="3"/>
  <c r="E6190" i="3"/>
  <c r="E6191" i="3"/>
  <c r="E6192" i="3"/>
  <c r="E6193" i="3"/>
  <c r="E6194" i="3"/>
  <c r="E6195" i="3"/>
  <c r="E6196" i="3"/>
  <c r="E6197" i="3"/>
  <c r="E6198" i="3"/>
  <c r="E6199" i="3"/>
  <c r="E6200" i="3"/>
  <c r="E6201" i="3"/>
  <c r="E6202" i="3"/>
  <c r="E6203" i="3"/>
  <c r="E6204" i="3"/>
  <c r="E6205" i="3"/>
  <c r="E6206" i="3"/>
  <c r="E6207" i="3"/>
  <c r="E6208" i="3"/>
  <c r="E6209" i="3"/>
  <c r="E6210" i="3"/>
  <c r="E6211" i="3"/>
  <c r="E6212" i="3"/>
  <c r="E6213" i="3"/>
  <c r="E6214" i="3"/>
  <c r="E6215" i="3"/>
  <c r="E6216" i="3"/>
  <c r="E6217" i="3"/>
  <c r="E6218" i="3"/>
  <c r="E6219" i="3"/>
  <c r="E6220" i="3"/>
  <c r="E6221" i="3"/>
  <c r="E6222" i="3"/>
  <c r="E6223" i="3"/>
  <c r="E6224" i="3"/>
  <c r="E6225" i="3"/>
  <c r="E6226" i="3"/>
  <c r="E6227" i="3"/>
  <c r="E6228" i="3"/>
  <c r="E6229" i="3"/>
  <c r="E6230" i="3"/>
  <c r="E6231" i="3"/>
  <c r="E6232" i="3"/>
  <c r="E6233" i="3"/>
  <c r="E6234" i="3"/>
  <c r="E6235" i="3"/>
  <c r="E6236" i="3"/>
  <c r="E6237" i="3"/>
  <c r="E6238" i="3"/>
  <c r="E6239" i="3"/>
  <c r="E6240" i="3"/>
  <c r="E6241" i="3"/>
  <c r="E6242" i="3"/>
  <c r="E6243" i="3"/>
  <c r="E6244" i="3"/>
  <c r="E6245" i="3"/>
  <c r="E6246" i="3"/>
  <c r="E6247" i="3"/>
  <c r="E6248" i="3"/>
  <c r="E6249" i="3"/>
  <c r="E6250" i="3"/>
  <c r="E6251" i="3"/>
  <c r="E6252" i="3"/>
  <c r="E6253" i="3"/>
  <c r="E6254" i="3"/>
  <c r="E6255" i="3"/>
  <c r="E6256" i="3"/>
  <c r="E6257" i="3"/>
  <c r="E6258" i="3"/>
  <c r="E6259" i="3"/>
  <c r="E6260" i="3"/>
  <c r="E6261" i="3"/>
  <c r="E6262" i="3"/>
  <c r="E6263" i="3"/>
  <c r="E6264" i="3"/>
  <c r="E6265" i="3"/>
  <c r="E6266" i="3"/>
  <c r="E6267" i="3"/>
  <c r="E6268" i="3"/>
  <c r="E6269" i="3"/>
  <c r="E6270" i="3"/>
  <c r="E6271" i="3"/>
  <c r="E6272" i="3"/>
  <c r="E6273" i="3"/>
  <c r="E6274" i="3"/>
  <c r="E6275" i="3"/>
  <c r="E6276" i="3"/>
  <c r="E6277" i="3"/>
  <c r="E6278" i="3"/>
  <c r="E6279" i="3"/>
  <c r="E6280" i="3"/>
  <c r="E6281" i="3"/>
  <c r="E6282" i="3"/>
  <c r="E6283" i="3"/>
  <c r="E6284" i="3"/>
  <c r="E6285" i="3"/>
  <c r="E6286" i="3"/>
  <c r="E6287" i="3"/>
  <c r="E6288" i="3"/>
  <c r="E6289" i="3"/>
  <c r="E6290" i="3"/>
  <c r="E6291" i="3"/>
  <c r="E6292" i="3"/>
  <c r="E6293" i="3"/>
  <c r="E6294" i="3"/>
  <c r="E6295" i="3"/>
  <c r="E6296" i="3"/>
  <c r="E6297" i="3"/>
  <c r="E6298" i="3"/>
  <c r="E6299" i="3"/>
  <c r="E6300" i="3"/>
  <c r="E6301" i="3"/>
  <c r="E6302" i="3"/>
  <c r="E6303" i="3"/>
  <c r="E6304" i="3"/>
  <c r="E6305" i="3"/>
  <c r="E6306" i="3"/>
  <c r="E6307" i="3"/>
  <c r="E6308" i="3"/>
  <c r="E6309" i="3"/>
  <c r="E6310" i="3"/>
  <c r="E6311" i="3"/>
  <c r="E6312" i="3"/>
  <c r="E6313" i="3"/>
  <c r="E6314" i="3"/>
  <c r="E6315" i="3"/>
  <c r="E6316" i="3"/>
  <c r="E6317" i="3"/>
  <c r="E6318" i="3"/>
  <c r="E6319" i="3"/>
  <c r="E6320" i="3"/>
  <c r="E6321" i="3"/>
  <c r="E6322" i="3"/>
  <c r="E6323" i="3"/>
  <c r="E6324" i="3"/>
  <c r="E6325" i="3"/>
  <c r="E6326" i="3"/>
  <c r="E6327" i="3"/>
  <c r="E6328" i="3"/>
  <c r="E6329" i="3"/>
  <c r="E6330" i="3"/>
  <c r="E6331" i="3"/>
  <c r="E6332" i="3"/>
  <c r="E6333" i="3"/>
  <c r="E6334" i="3"/>
  <c r="E6335" i="3"/>
  <c r="E6336" i="3"/>
  <c r="E6337" i="3"/>
  <c r="E6338" i="3"/>
  <c r="E6339" i="3"/>
  <c r="E6340" i="3"/>
  <c r="E6341" i="3"/>
  <c r="E6342" i="3"/>
  <c r="E6343" i="3"/>
  <c r="E6344" i="3"/>
  <c r="E6345" i="3"/>
  <c r="E6346" i="3"/>
  <c r="E6347" i="3"/>
  <c r="E6348" i="3"/>
  <c r="E6349" i="3"/>
  <c r="E6350" i="3"/>
  <c r="E6351" i="3"/>
  <c r="E6352" i="3"/>
  <c r="E6353" i="3"/>
  <c r="E6354" i="3"/>
  <c r="E6355" i="3"/>
  <c r="E6356" i="3"/>
  <c r="E6357" i="3"/>
  <c r="E6358" i="3"/>
  <c r="E6359" i="3"/>
  <c r="E6360" i="3"/>
  <c r="E6361" i="3"/>
  <c r="E6362" i="3"/>
  <c r="E6363" i="3"/>
  <c r="E6364" i="3"/>
  <c r="E6365" i="3"/>
  <c r="E6366" i="3"/>
  <c r="E6367" i="3"/>
  <c r="E6368" i="3"/>
  <c r="E6369" i="3"/>
  <c r="E6370" i="3"/>
  <c r="E6371" i="3"/>
  <c r="E6372" i="3"/>
  <c r="E6373" i="3"/>
  <c r="E6374" i="3"/>
  <c r="E6375" i="3"/>
  <c r="E6376" i="3"/>
  <c r="E6377" i="3"/>
  <c r="E6378" i="3"/>
  <c r="E6379" i="3"/>
  <c r="E6380" i="3"/>
  <c r="E6381" i="3"/>
  <c r="E6382" i="3"/>
  <c r="E6383" i="3"/>
  <c r="E6384" i="3"/>
  <c r="E6385" i="3"/>
  <c r="E6386" i="3"/>
  <c r="E6387" i="3"/>
  <c r="E6388" i="3"/>
  <c r="E6389" i="3"/>
  <c r="E6390" i="3"/>
  <c r="E6391" i="3"/>
  <c r="E6392" i="3"/>
  <c r="E6393" i="3"/>
  <c r="E6394" i="3"/>
  <c r="E6395" i="3"/>
  <c r="E6396" i="3"/>
  <c r="E6397" i="3"/>
  <c r="E6398" i="3"/>
  <c r="E6399" i="3"/>
  <c r="E6400" i="3"/>
  <c r="E6401" i="3"/>
  <c r="E6402" i="3"/>
  <c r="E6403" i="3"/>
  <c r="E6404" i="3"/>
  <c r="E6405" i="3"/>
  <c r="E6406" i="3"/>
  <c r="E6407" i="3"/>
  <c r="E6408" i="3"/>
  <c r="E6409" i="3"/>
  <c r="E6410" i="3"/>
  <c r="E6411" i="3"/>
  <c r="E6412" i="3"/>
  <c r="E6413" i="3"/>
  <c r="E6414" i="3"/>
  <c r="E6415" i="3"/>
  <c r="E6416" i="3"/>
  <c r="E6417" i="3"/>
  <c r="E6418" i="3"/>
  <c r="E6419" i="3"/>
  <c r="E6420" i="3"/>
  <c r="E6421" i="3"/>
  <c r="E6422" i="3"/>
  <c r="E6423" i="3"/>
  <c r="E6424" i="3"/>
  <c r="E6425" i="3"/>
  <c r="E6426" i="3"/>
  <c r="E6427" i="3"/>
  <c r="E6428" i="3"/>
  <c r="E6429" i="3"/>
  <c r="E6430" i="3"/>
  <c r="E6431" i="3"/>
  <c r="E6432" i="3"/>
  <c r="E6433" i="3"/>
  <c r="E6434" i="3"/>
  <c r="E6435" i="3"/>
  <c r="E6436" i="3"/>
  <c r="E6437" i="3"/>
  <c r="E6438" i="3"/>
  <c r="E6439" i="3"/>
  <c r="E6440" i="3"/>
  <c r="E6441" i="3"/>
  <c r="E6442" i="3"/>
  <c r="E6443" i="3"/>
  <c r="E6444" i="3"/>
  <c r="E6445" i="3"/>
  <c r="E6446" i="3"/>
  <c r="E6447" i="3"/>
  <c r="E6448" i="3"/>
  <c r="E6449" i="3"/>
  <c r="E6450" i="3"/>
  <c r="E6451" i="3"/>
  <c r="E6452" i="3"/>
  <c r="E6453" i="3"/>
  <c r="E6454" i="3"/>
  <c r="E6455" i="3"/>
  <c r="E6456" i="3"/>
  <c r="E6457" i="3"/>
  <c r="E6458" i="3"/>
  <c r="E6459" i="3"/>
  <c r="E6460" i="3"/>
  <c r="E6461" i="3"/>
  <c r="E6462" i="3"/>
  <c r="E6463" i="3"/>
  <c r="E6464" i="3"/>
  <c r="E6465" i="3"/>
  <c r="E6466" i="3"/>
  <c r="E6467" i="3"/>
  <c r="E6468" i="3"/>
  <c r="E6469" i="3"/>
  <c r="E6470" i="3"/>
  <c r="E6471" i="3"/>
  <c r="E6472" i="3"/>
  <c r="E6473" i="3"/>
  <c r="E6474" i="3"/>
  <c r="E6475" i="3"/>
  <c r="E6476" i="3"/>
  <c r="E6477" i="3"/>
  <c r="E6478" i="3"/>
  <c r="E6479" i="3"/>
  <c r="E6480" i="3"/>
  <c r="E6481" i="3"/>
  <c r="E6482" i="3"/>
  <c r="E6483" i="3"/>
  <c r="E6484" i="3"/>
  <c r="E6485" i="3"/>
  <c r="E6486" i="3"/>
  <c r="E6487" i="3"/>
  <c r="E6488" i="3"/>
  <c r="E6489" i="3"/>
  <c r="E6490" i="3"/>
  <c r="E6491" i="3"/>
  <c r="E6492" i="3"/>
  <c r="E6493" i="3"/>
  <c r="E6494" i="3"/>
  <c r="E6495" i="3"/>
  <c r="E6496" i="3"/>
  <c r="E6497" i="3"/>
  <c r="E6498" i="3"/>
  <c r="E6499" i="3"/>
  <c r="E6500" i="3"/>
  <c r="E6501" i="3"/>
  <c r="E6502" i="3"/>
  <c r="E6503" i="3"/>
  <c r="E6504" i="3"/>
  <c r="E6505" i="3"/>
  <c r="E6506" i="3"/>
  <c r="E6507" i="3"/>
  <c r="E6508" i="3"/>
  <c r="E6509" i="3"/>
  <c r="E6510" i="3"/>
  <c r="E6511" i="3"/>
  <c r="E6512" i="3"/>
  <c r="E6513" i="3"/>
  <c r="E6514" i="3"/>
  <c r="E6515" i="3"/>
  <c r="E6516" i="3"/>
  <c r="E6517" i="3"/>
  <c r="E6518" i="3"/>
  <c r="E6519" i="3"/>
  <c r="E6520" i="3"/>
  <c r="E6521" i="3"/>
  <c r="E6522" i="3"/>
  <c r="E6523" i="3"/>
  <c r="E6524" i="3"/>
  <c r="E6525" i="3"/>
  <c r="E6526" i="3"/>
  <c r="E6527" i="3"/>
  <c r="E6528" i="3"/>
  <c r="E6529" i="3"/>
  <c r="E6530" i="3"/>
  <c r="E6531" i="3"/>
  <c r="E6532" i="3"/>
  <c r="E6533" i="3"/>
  <c r="E6534" i="3"/>
  <c r="E6535" i="3"/>
  <c r="E6536" i="3"/>
  <c r="E6537" i="3"/>
  <c r="E6538" i="3"/>
  <c r="E6539" i="3"/>
  <c r="E6540" i="3"/>
  <c r="E6541" i="3"/>
  <c r="E6542" i="3"/>
  <c r="E6543" i="3"/>
  <c r="E6544" i="3"/>
  <c r="E6545" i="3"/>
  <c r="E6546" i="3"/>
  <c r="E6547" i="3"/>
  <c r="E6548" i="3"/>
  <c r="E6549" i="3"/>
  <c r="E6550" i="3"/>
  <c r="E6551" i="3"/>
  <c r="E6552" i="3"/>
  <c r="E6553" i="3"/>
  <c r="E6554" i="3"/>
  <c r="E6555" i="3"/>
  <c r="E6556" i="3"/>
  <c r="E6557" i="3"/>
  <c r="E6558" i="3"/>
  <c r="E6559" i="3"/>
  <c r="E6560" i="3"/>
  <c r="E6561" i="3"/>
  <c r="E6562" i="3"/>
  <c r="E6563" i="3"/>
  <c r="E6564" i="3"/>
  <c r="E6565" i="3"/>
  <c r="E6566" i="3"/>
  <c r="E6567" i="3"/>
  <c r="E6568" i="3"/>
  <c r="E6569" i="3"/>
  <c r="E6570" i="3"/>
  <c r="E6571" i="3"/>
  <c r="E6572" i="3"/>
  <c r="E6573" i="3"/>
  <c r="E6574" i="3"/>
  <c r="E6575" i="3"/>
  <c r="E6576" i="3"/>
  <c r="E6577" i="3"/>
  <c r="E6578" i="3"/>
  <c r="E6579" i="3"/>
  <c r="E6580" i="3"/>
  <c r="E6581" i="3"/>
  <c r="E6582" i="3"/>
  <c r="E6583" i="3"/>
  <c r="E6584" i="3"/>
  <c r="E6585" i="3"/>
  <c r="E6586" i="3"/>
  <c r="E6587" i="3"/>
  <c r="E6588" i="3"/>
  <c r="E6589" i="3"/>
  <c r="E6590" i="3"/>
  <c r="E6591" i="3"/>
  <c r="E6592" i="3"/>
  <c r="E6593" i="3"/>
  <c r="E6594" i="3"/>
  <c r="E6595" i="3"/>
  <c r="E6596" i="3"/>
  <c r="E6597" i="3"/>
  <c r="E6598" i="3"/>
  <c r="E6599" i="3"/>
  <c r="E6600" i="3"/>
  <c r="E6601" i="3"/>
  <c r="E6602" i="3"/>
  <c r="E6603" i="3"/>
  <c r="E6604" i="3"/>
  <c r="E6605" i="3"/>
  <c r="E6606" i="3"/>
  <c r="E6607" i="3"/>
  <c r="E6608" i="3"/>
  <c r="E6609" i="3"/>
  <c r="E6610" i="3"/>
  <c r="E6611" i="3"/>
  <c r="E6612" i="3"/>
  <c r="E6613" i="3"/>
  <c r="E6614" i="3"/>
  <c r="E6615" i="3"/>
  <c r="E6616" i="3"/>
  <c r="E6617" i="3"/>
  <c r="E6618" i="3"/>
  <c r="E6619" i="3"/>
  <c r="E6620" i="3"/>
  <c r="E6621" i="3"/>
  <c r="E6622" i="3"/>
  <c r="E6623" i="3"/>
  <c r="E6624" i="3"/>
  <c r="E6625" i="3"/>
  <c r="E6626" i="3"/>
  <c r="E6627" i="3"/>
  <c r="E6628" i="3"/>
  <c r="E6629" i="3"/>
  <c r="E6630" i="3"/>
  <c r="E6631" i="3"/>
  <c r="E6632" i="3"/>
  <c r="E6633" i="3"/>
  <c r="E6634" i="3"/>
  <c r="E6635" i="3"/>
  <c r="E6636" i="3"/>
  <c r="E6637" i="3"/>
  <c r="E6638" i="3"/>
  <c r="E6639" i="3"/>
  <c r="E6640" i="3"/>
  <c r="E6641" i="3"/>
  <c r="E6642" i="3"/>
  <c r="E6643" i="3"/>
  <c r="E6644" i="3"/>
  <c r="E6645" i="3"/>
  <c r="E6646" i="3"/>
  <c r="E6647" i="3"/>
  <c r="E6648" i="3"/>
  <c r="E6649" i="3"/>
  <c r="E6650" i="3"/>
  <c r="E6651" i="3"/>
  <c r="E6652" i="3"/>
  <c r="E6653" i="3"/>
  <c r="E6654" i="3"/>
  <c r="E6655" i="3"/>
  <c r="E6656" i="3"/>
  <c r="E6657" i="3"/>
  <c r="E6658" i="3"/>
  <c r="E6659" i="3"/>
  <c r="E6660" i="3"/>
  <c r="E6661" i="3"/>
  <c r="E6662" i="3"/>
  <c r="E6663" i="3"/>
  <c r="E6664" i="3"/>
  <c r="E6665" i="3"/>
  <c r="E6666" i="3"/>
  <c r="E6667" i="3"/>
  <c r="E6668" i="3"/>
  <c r="E6669" i="3"/>
  <c r="E6670" i="3"/>
  <c r="E6671" i="3"/>
  <c r="E6672" i="3"/>
  <c r="E6673" i="3"/>
  <c r="E6674" i="3"/>
  <c r="E6675" i="3"/>
  <c r="E6676" i="3"/>
  <c r="E6677" i="3"/>
  <c r="E6678" i="3"/>
  <c r="E6679" i="3"/>
  <c r="E6680" i="3"/>
  <c r="E6681" i="3"/>
  <c r="E6682" i="3"/>
  <c r="E6683" i="3"/>
  <c r="E6684" i="3"/>
  <c r="E6685" i="3"/>
  <c r="E6686" i="3"/>
  <c r="E6687" i="3"/>
  <c r="E6688" i="3"/>
  <c r="E6689" i="3"/>
  <c r="E6690" i="3"/>
  <c r="E6691" i="3"/>
  <c r="E6692" i="3"/>
  <c r="E6693" i="3"/>
  <c r="E6694" i="3"/>
  <c r="E6695" i="3"/>
  <c r="E6696" i="3"/>
  <c r="E6697" i="3"/>
  <c r="E6698" i="3"/>
  <c r="E6699" i="3"/>
  <c r="E6700" i="3"/>
  <c r="E6701" i="3"/>
  <c r="E6702" i="3"/>
  <c r="E6703" i="3"/>
  <c r="E6704" i="3"/>
  <c r="E6705" i="3"/>
  <c r="E6706" i="3"/>
  <c r="E6707" i="3"/>
  <c r="E6708" i="3"/>
  <c r="E6709" i="3"/>
  <c r="E6710" i="3"/>
  <c r="E6711" i="3"/>
  <c r="E6712" i="3"/>
  <c r="E6713" i="3"/>
  <c r="E6714" i="3"/>
  <c r="E6715" i="3"/>
  <c r="E6716" i="3"/>
  <c r="E6717" i="3"/>
  <c r="E6718" i="3"/>
  <c r="E6719" i="3"/>
  <c r="E6720" i="3"/>
  <c r="E6721" i="3"/>
  <c r="E6722" i="3"/>
  <c r="E6723" i="3"/>
  <c r="E6724" i="3"/>
  <c r="E6725" i="3"/>
  <c r="E6726" i="3"/>
  <c r="E6727" i="3"/>
  <c r="E6728" i="3"/>
  <c r="E6729" i="3"/>
  <c r="E6730" i="3"/>
  <c r="E6731" i="3"/>
  <c r="E6732" i="3"/>
  <c r="E6733" i="3"/>
  <c r="E6734" i="3"/>
  <c r="E6735" i="3"/>
  <c r="E6736" i="3"/>
  <c r="E6737" i="3"/>
  <c r="E6738" i="3"/>
  <c r="E6739" i="3"/>
  <c r="E6740" i="3"/>
  <c r="E6741" i="3"/>
  <c r="E6742" i="3"/>
  <c r="E6743" i="3"/>
  <c r="E6744" i="3"/>
  <c r="E6745" i="3"/>
  <c r="E6746" i="3"/>
  <c r="E6747" i="3"/>
  <c r="E6748" i="3"/>
  <c r="E6749" i="3"/>
  <c r="E6750" i="3"/>
  <c r="E6751" i="3"/>
  <c r="E6752" i="3"/>
  <c r="E6753" i="3"/>
  <c r="E6754" i="3"/>
  <c r="E6755" i="3"/>
  <c r="E6756" i="3"/>
  <c r="E6757" i="3"/>
  <c r="E6758" i="3"/>
  <c r="E6759" i="3"/>
  <c r="E6760" i="3"/>
  <c r="E6761" i="3"/>
  <c r="E6762" i="3"/>
  <c r="E6763" i="3"/>
  <c r="E6764" i="3"/>
  <c r="E6765" i="3"/>
  <c r="E6766" i="3"/>
  <c r="E6767" i="3"/>
  <c r="E6768" i="3"/>
  <c r="E6769" i="3"/>
  <c r="E6770" i="3"/>
  <c r="E6771" i="3"/>
  <c r="E6772" i="3"/>
  <c r="E6773" i="3"/>
  <c r="E6774" i="3"/>
  <c r="E6775" i="3"/>
  <c r="E6776" i="3"/>
  <c r="E6777" i="3"/>
  <c r="E6778" i="3"/>
  <c r="E6779" i="3"/>
  <c r="E6780" i="3"/>
  <c r="E6781" i="3"/>
  <c r="E6782" i="3"/>
  <c r="E6783" i="3"/>
  <c r="E6784" i="3"/>
  <c r="E6785" i="3"/>
  <c r="E6786" i="3"/>
  <c r="E6787" i="3"/>
  <c r="E6788" i="3"/>
  <c r="E6789" i="3"/>
  <c r="E6790" i="3"/>
  <c r="E6791" i="3"/>
  <c r="E6792" i="3"/>
  <c r="E6793" i="3"/>
  <c r="E6794" i="3"/>
  <c r="E6795" i="3"/>
  <c r="E6796" i="3"/>
  <c r="E6797" i="3"/>
  <c r="E6798" i="3"/>
  <c r="E6799" i="3"/>
  <c r="E6800" i="3"/>
  <c r="E6801" i="3"/>
  <c r="E6802" i="3"/>
  <c r="E6803" i="3"/>
  <c r="E6804" i="3"/>
  <c r="E6805" i="3"/>
  <c r="E6806" i="3"/>
  <c r="E6807" i="3"/>
  <c r="E6808" i="3"/>
  <c r="E6809" i="3"/>
  <c r="E6810" i="3"/>
  <c r="E6811" i="3"/>
  <c r="E6812" i="3"/>
  <c r="E6813" i="3"/>
  <c r="E6814" i="3"/>
  <c r="E6815" i="3"/>
  <c r="E6816" i="3"/>
  <c r="E6817" i="3"/>
  <c r="E6818" i="3"/>
  <c r="E6819" i="3"/>
  <c r="E6820" i="3"/>
  <c r="E6821" i="3"/>
  <c r="E6822" i="3"/>
  <c r="E6823" i="3"/>
  <c r="E6824" i="3"/>
  <c r="E6825" i="3"/>
  <c r="E6826" i="3"/>
  <c r="E6827" i="3"/>
  <c r="E6828" i="3"/>
  <c r="E6829" i="3"/>
  <c r="E6830" i="3"/>
  <c r="E6831" i="3"/>
  <c r="E6832" i="3"/>
  <c r="E6833" i="3"/>
  <c r="E6834" i="3"/>
  <c r="E6835" i="3"/>
  <c r="E6836" i="3"/>
  <c r="E6837" i="3"/>
  <c r="E6838" i="3"/>
  <c r="E6839" i="3"/>
  <c r="E6840" i="3"/>
  <c r="E6841" i="3"/>
  <c r="E6842" i="3"/>
  <c r="E6843" i="3"/>
  <c r="E6844" i="3"/>
  <c r="E6845" i="3"/>
  <c r="E6846" i="3"/>
  <c r="E6847" i="3"/>
  <c r="E6848" i="3"/>
  <c r="E6849" i="3"/>
  <c r="E6850" i="3"/>
  <c r="E6851" i="3"/>
  <c r="E6852" i="3"/>
  <c r="E6853" i="3"/>
  <c r="E6854" i="3"/>
  <c r="E6855" i="3"/>
  <c r="E6856" i="3"/>
  <c r="E6857" i="3"/>
  <c r="E6858" i="3"/>
  <c r="E6859" i="3"/>
  <c r="E6860" i="3"/>
  <c r="E6861" i="3"/>
  <c r="E6862" i="3"/>
  <c r="E6863" i="3"/>
  <c r="E6864" i="3"/>
  <c r="E6865" i="3"/>
  <c r="E6866" i="3"/>
  <c r="E6867" i="3"/>
  <c r="E6868" i="3"/>
  <c r="E6869" i="3"/>
  <c r="E6870" i="3"/>
  <c r="E6871" i="3"/>
  <c r="E6872" i="3"/>
  <c r="E6873" i="3"/>
  <c r="E6874" i="3"/>
  <c r="E6875" i="3"/>
  <c r="E6876" i="3"/>
  <c r="E6877" i="3"/>
  <c r="E6878" i="3"/>
  <c r="E6879" i="3"/>
  <c r="E6880" i="3"/>
  <c r="E6881" i="3"/>
  <c r="E6882" i="3"/>
  <c r="E6883" i="3"/>
  <c r="E6884" i="3"/>
  <c r="E6885" i="3"/>
  <c r="E6886" i="3"/>
  <c r="E6887" i="3"/>
  <c r="E6888" i="3"/>
  <c r="E6889" i="3"/>
  <c r="E6890" i="3"/>
  <c r="E6891" i="3"/>
  <c r="E6892" i="3"/>
  <c r="E6893" i="3"/>
  <c r="E6894" i="3"/>
  <c r="E6895" i="3"/>
  <c r="E6896" i="3"/>
  <c r="E6897" i="3"/>
  <c r="E6898" i="3"/>
  <c r="E6899" i="3"/>
  <c r="E6900" i="3"/>
  <c r="E6901" i="3"/>
  <c r="E6902" i="3"/>
  <c r="E6903" i="3"/>
  <c r="E6904" i="3"/>
  <c r="E6905" i="3"/>
  <c r="E6906" i="3"/>
  <c r="E6907" i="3"/>
  <c r="E6908" i="3"/>
  <c r="E6909" i="3"/>
  <c r="E6910" i="3"/>
  <c r="E6911" i="3"/>
  <c r="E6912" i="3"/>
  <c r="E6913" i="3"/>
  <c r="E6914" i="3"/>
  <c r="E6915" i="3"/>
  <c r="E6916" i="3"/>
  <c r="E6917" i="3"/>
  <c r="E6918" i="3"/>
  <c r="E6919" i="3"/>
  <c r="E6920" i="3"/>
  <c r="E6921" i="3"/>
  <c r="E6922" i="3"/>
  <c r="E6923" i="3"/>
  <c r="E6924" i="3"/>
  <c r="E6925" i="3"/>
  <c r="E6926" i="3"/>
  <c r="E6927" i="3"/>
  <c r="E6928" i="3"/>
  <c r="E6929" i="3"/>
  <c r="E6930" i="3"/>
  <c r="E6931" i="3"/>
  <c r="E6932" i="3"/>
  <c r="E6933" i="3"/>
  <c r="E6934" i="3"/>
  <c r="E6935" i="3"/>
  <c r="E6936" i="3"/>
  <c r="E6937" i="3"/>
  <c r="E6938" i="3"/>
  <c r="E6939" i="3"/>
  <c r="E6940" i="3"/>
  <c r="E6941" i="3"/>
  <c r="E6942" i="3"/>
  <c r="E6943" i="3"/>
  <c r="E6944" i="3"/>
  <c r="E6945" i="3"/>
  <c r="E6946" i="3"/>
  <c r="E6947" i="3"/>
  <c r="E6948" i="3"/>
  <c r="E6949" i="3"/>
  <c r="E6950" i="3"/>
  <c r="E6951" i="3"/>
  <c r="E6952" i="3"/>
  <c r="E6953" i="3"/>
  <c r="E6954" i="3"/>
  <c r="E6955" i="3"/>
  <c r="E6956" i="3"/>
  <c r="E6957" i="3"/>
  <c r="E6958" i="3"/>
  <c r="E6959" i="3"/>
  <c r="E6960" i="3"/>
  <c r="E6961" i="3"/>
  <c r="E6962" i="3"/>
  <c r="E6963" i="3"/>
  <c r="E6964" i="3"/>
  <c r="E6965" i="3"/>
  <c r="E6966" i="3"/>
  <c r="E6967" i="3"/>
  <c r="E6968" i="3"/>
  <c r="E6969" i="3"/>
  <c r="E6970" i="3"/>
  <c r="E6971" i="3"/>
  <c r="E6972" i="3"/>
  <c r="E6973" i="3"/>
  <c r="E6974" i="3"/>
  <c r="E6975" i="3"/>
  <c r="E6976" i="3"/>
  <c r="E6977" i="3"/>
  <c r="E6978" i="3"/>
  <c r="E6979" i="3"/>
  <c r="E6980" i="3"/>
  <c r="E6981" i="3"/>
  <c r="E6982" i="3"/>
  <c r="E6983" i="3"/>
  <c r="E6984" i="3"/>
  <c r="E6985" i="3"/>
  <c r="E6986" i="3"/>
  <c r="E6987" i="3"/>
  <c r="E6988" i="3"/>
  <c r="E6989" i="3"/>
  <c r="E6990" i="3"/>
  <c r="E6991" i="3"/>
  <c r="E6992" i="3"/>
  <c r="E6993" i="3"/>
  <c r="E6994" i="3"/>
  <c r="E6995" i="3"/>
  <c r="E6996" i="3"/>
  <c r="E6997" i="3"/>
  <c r="E6998" i="3"/>
  <c r="E6999" i="3"/>
  <c r="E7000" i="3"/>
  <c r="E7001" i="3"/>
  <c r="E7002" i="3"/>
  <c r="E7003" i="3"/>
  <c r="E7004" i="3"/>
  <c r="E7005" i="3"/>
  <c r="E7006" i="3"/>
  <c r="E7007" i="3"/>
  <c r="E7008" i="3"/>
  <c r="E7009" i="3"/>
  <c r="E7010" i="3"/>
  <c r="E7011" i="3"/>
  <c r="E7012" i="3"/>
  <c r="E7013" i="3"/>
  <c r="E7014" i="3"/>
  <c r="E7015" i="3"/>
  <c r="E7016" i="3"/>
  <c r="E7017" i="3"/>
  <c r="E7018" i="3"/>
  <c r="E7019" i="3"/>
  <c r="E7020" i="3"/>
  <c r="E7021" i="3"/>
  <c r="E7022" i="3"/>
  <c r="E7023" i="3"/>
  <c r="E7024" i="3"/>
  <c r="E7025" i="3"/>
  <c r="E7026" i="3"/>
  <c r="E7027" i="3"/>
  <c r="E7028" i="3"/>
  <c r="E7029" i="3"/>
  <c r="E7030" i="3"/>
  <c r="E7031" i="3"/>
  <c r="E7032" i="3"/>
  <c r="E7033" i="3"/>
  <c r="E7034" i="3"/>
  <c r="E7035" i="3"/>
  <c r="E7036" i="3"/>
  <c r="E7037" i="3"/>
  <c r="E7038" i="3"/>
  <c r="E7039" i="3"/>
  <c r="E7040" i="3"/>
  <c r="E7041" i="3"/>
  <c r="E7042" i="3"/>
  <c r="E7043" i="3"/>
  <c r="E7044" i="3"/>
  <c r="E7045" i="3"/>
  <c r="E7046" i="3"/>
  <c r="E7047" i="3"/>
  <c r="E7048" i="3"/>
  <c r="E7049" i="3"/>
  <c r="E7050" i="3"/>
  <c r="E7051" i="3"/>
  <c r="E7052" i="3"/>
  <c r="E7053" i="3"/>
  <c r="E7054" i="3"/>
  <c r="E7055" i="3"/>
  <c r="E7056" i="3"/>
  <c r="E7057" i="3"/>
  <c r="E7058" i="3"/>
  <c r="E7059" i="3"/>
  <c r="E7060" i="3"/>
  <c r="E7061" i="3"/>
  <c r="E7062" i="3"/>
  <c r="E7063" i="3"/>
  <c r="E7064" i="3"/>
  <c r="E7065" i="3"/>
  <c r="E7066" i="3"/>
  <c r="E7067" i="3"/>
  <c r="E7068" i="3"/>
  <c r="E7069" i="3"/>
  <c r="E7070" i="3"/>
  <c r="E7071" i="3"/>
  <c r="E7072" i="3"/>
  <c r="E7073" i="3"/>
  <c r="E7074" i="3"/>
  <c r="E7075" i="3"/>
  <c r="E7076" i="3"/>
  <c r="E7077" i="3"/>
  <c r="E7078" i="3"/>
  <c r="E7079" i="3"/>
  <c r="E7080" i="3"/>
  <c r="E7081" i="3"/>
  <c r="E7082" i="3"/>
  <c r="E7083" i="3"/>
  <c r="E7084" i="3"/>
  <c r="E7085" i="3"/>
  <c r="E7086" i="3"/>
  <c r="E7087" i="3"/>
  <c r="E7088" i="3"/>
  <c r="E7089" i="3"/>
  <c r="E7090" i="3"/>
  <c r="E7091" i="3"/>
  <c r="E7092" i="3"/>
  <c r="E7093" i="3"/>
  <c r="E7094" i="3"/>
  <c r="E7095" i="3"/>
  <c r="E7096" i="3"/>
  <c r="E7097" i="3"/>
  <c r="E7098" i="3"/>
  <c r="E7099" i="3"/>
  <c r="E7100" i="3"/>
  <c r="E7101" i="3"/>
  <c r="E7102" i="3"/>
  <c r="E7103" i="3"/>
  <c r="E7104" i="3"/>
  <c r="E7105" i="3"/>
  <c r="E7106" i="3"/>
  <c r="E7107" i="3"/>
  <c r="E7108" i="3"/>
  <c r="E7109" i="3"/>
  <c r="E7110" i="3"/>
  <c r="E7111" i="3"/>
  <c r="E7112" i="3"/>
  <c r="E7113" i="3"/>
  <c r="E7114" i="3"/>
  <c r="E7115" i="3"/>
  <c r="E7116" i="3"/>
  <c r="E7117" i="3"/>
  <c r="E7118" i="3"/>
  <c r="E7119" i="3"/>
  <c r="E7120" i="3"/>
  <c r="E7121" i="3"/>
  <c r="E7122" i="3"/>
  <c r="E7123" i="3"/>
  <c r="E7124" i="3"/>
  <c r="E7125" i="3"/>
  <c r="E7126" i="3"/>
  <c r="E7127" i="3"/>
  <c r="E7128" i="3"/>
  <c r="E7129" i="3"/>
  <c r="E7130" i="3"/>
  <c r="E7131" i="3"/>
  <c r="E7132" i="3"/>
  <c r="E7133" i="3"/>
  <c r="E7134" i="3"/>
  <c r="E7135" i="3"/>
  <c r="E7136" i="3"/>
  <c r="E7137" i="3"/>
  <c r="E7138" i="3"/>
  <c r="E7139" i="3"/>
  <c r="E7140" i="3"/>
  <c r="E7141" i="3"/>
  <c r="E7142" i="3"/>
  <c r="E7143" i="3"/>
  <c r="E7144" i="3"/>
  <c r="E7145" i="3"/>
  <c r="E7146" i="3"/>
  <c r="E7147" i="3"/>
  <c r="E7148" i="3"/>
  <c r="E7149" i="3"/>
  <c r="E7150" i="3"/>
  <c r="E7151" i="3"/>
  <c r="E7152" i="3"/>
  <c r="E7153" i="3"/>
  <c r="E7154" i="3"/>
  <c r="E7155" i="3"/>
  <c r="E7156" i="3"/>
  <c r="E7157" i="3"/>
  <c r="E7158" i="3"/>
  <c r="E7159" i="3"/>
  <c r="E7160" i="3"/>
  <c r="E7161" i="3"/>
  <c r="E7162" i="3"/>
  <c r="E7163" i="3"/>
  <c r="E7164" i="3"/>
  <c r="E7165" i="3"/>
  <c r="E7166" i="3"/>
  <c r="E7167" i="3"/>
  <c r="E7168" i="3"/>
  <c r="E7169" i="3"/>
  <c r="E7170" i="3"/>
  <c r="E7171" i="3"/>
  <c r="E7172" i="3"/>
  <c r="E7173" i="3"/>
  <c r="E7174" i="3"/>
  <c r="E7175" i="3"/>
  <c r="E7176" i="3"/>
  <c r="E7177" i="3"/>
  <c r="E7178" i="3"/>
  <c r="E7179" i="3"/>
  <c r="E7180" i="3"/>
  <c r="E7181" i="3"/>
  <c r="E7182" i="3"/>
  <c r="E7183" i="3"/>
  <c r="E7184" i="3"/>
  <c r="E7185" i="3"/>
  <c r="E7186" i="3"/>
  <c r="E7187" i="3"/>
  <c r="E7188" i="3"/>
  <c r="E7189" i="3"/>
  <c r="E7190" i="3"/>
  <c r="E7191" i="3"/>
  <c r="E7192" i="3"/>
  <c r="E7193" i="3"/>
  <c r="E7194" i="3"/>
  <c r="E7195" i="3"/>
  <c r="E7196" i="3"/>
  <c r="E7197" i="3"/>
  <c r="E7198" i="3"/>
  <c r="E7199" i="3"/>
  <c r="E7200" i="3"/>
  <c r="E7201" i="3"/>
  <c r="E7202" i="3"/>
  <c r="E7203" i="3"/>
  <c r="E7204" i="3"/>
  <c r="E7205" i="3"/>
  <c r="E7206" i="3"/>
  <c r="E7207" i="3"/>
  <c r="E7208" i="3"/>
  <c r="E7209" i="3"/>
  <c r="E7210" i="3"/>
  <c r="E7211" i="3"/>
  <c r="E7212" i="3"/>
  <c r="E7213" i="3"/>
  <c r="E7214" i="3"/>
  <c r="E7215" i="3"/>
  <c r="E7216" i="3"/>
  <c r="E7217" i="3"/>
  <c r="E7218" i="3"/>
  <c r="E7219" i="3"/>
  <c r="E7220" i="3"/>
  <c r="E7221" i="3"/>
  <c r="E7222" i="3"/>
  <c r="E7223" i="3"/>
  <c r="E7224" i="3"/>
  <c r="E7225" i="3"/>
  <c r="E7226" i="3"/>
  <c r="E7227" i="3"/>
  <c r="E7228" i="3"/>
  <c r="E7229" i="3"/>
  <c r="E7230" i="3"/>
  <c r="E7231" i="3"/>
  <c r="E7232" i="3"/>
  <c r="E7233" i="3"/>
  <c r="E7234" i="3"/>
  <c r="E7235" i="3"/>
  <c r="E7236" i="3"/>
  <c r="E7237" i="3"/>
  <c r="E7238" i="3"/>
  <c r="E7239" i="3"/>
  <c r="E7240" i="3"/>
  <c r="E7241" i="3"/>
  <c r="E7242" i="3"/>
  <c r="E7243" i="3"/>
  <c r="E7244" i="3"/>
  <c r="E7245" i="3"/>
  <c r="E7246" i="3"/>
  <c r="E7247" i="3"/>
  <c r="E7248" i="3"/>
  <c r="E7249" i="3"/>
  <c r="E7250" i="3"/>
  <c r="E7251" i="3"/>
  <c r="E7252" i="3"/>
  <c r="E7253" i="3"/>
  <c r="E7254" i="3"/>
  <c r="E7255" i="3"/>
  <c r="E7256" i="3"/>
  <c r="E7257" i="3"/>
  <c r="E7258" i="3"/>
  <c r="E7259" i="3"/>
  <c r="E7260" i="3"/>
  <c r="E7261" i="3"/>
  <c r="E7262" i="3"/>
  <c r="E7263" i="3"/>
  <c r="E7264" i="3"/>
  <c r="E7265" i="3"/>
  <c r="E7266" i="3"/>
  <c r="E7267" i="3"/>
  <c r="E7268" i="3"/>
  <c r="E7269" i="3"/>
  <c r="E7270" i="3"/>
  <c r="E7271" i="3"/>
  <c r="E7272" i="3"/>
  <c r="E7273" i="3"/>
  <c r="E7274" i="3"/>
  <c r="E7275" i="3"/>
  <c r="E7276" i="3"/>
  <c r="E7277" i="3"/>
  <c r="E7278" i="3"/>
  <c r="E7279" i="3"/>
  <c r="E7280" i="3"/>
  <c r="E7281" i="3"/>
  <c r="E7282" i="3"/>
  <c r="E7283" i="3"/>
  <c r="E7284" i="3"/>
  <c r="E7285" i="3"/>
  <c r="E7286" i="3"/>
  <c r="E7287" i="3"/>
  <c r="E7288" i="3"/>
  <c r="E7289" i="3"/>
  <c r="E7290" i="3"/>
  <c r="E7291" i="3"/>
  <c r="E7292" i="3"/>
  <c r="E7293" i="3"/>
  <c r="E7294" i="3"/>
  <c r="E7295" i="3"/>
  <c r="E7296" i="3"/>
  <c r="E7297" i="3"/>
  <c r="E7298" i="3"/>
  <c r="E7299" i="3"/>
  <c r="E7300" i="3"/>
  <c r="E7301" i="3"/>
  <c r="E7302" i="3"/>
  <c r="E7303" i="3"/>
  <c r="E7304" i="3"/>
  <c r="E7305" i="3"/>
  <c r="E7306" i="3"/>
  <c r="E7307" i="3"/>
  <c r="E7308" i="3"/>
  <c r="E7309" i="3"/>
  <c r="E7310" i="3"/>
  <c r="E7311" i="3"/>
  <c r="E7312" i="3"/>
  <c r="E7313" i="3"/>
  <c r="E7314" i="3"/>
  <c r="E7315" i="3"/>
  <c r="E7316" i="3"/>
  <c r="E7317" i="3"/>
  <c r="E7318" i="3"/>
  <c r="E7319" i="3"/>
  <c r="E7320" i="3"/>
  <c r="E7321" i="3"/>
  <c r="E7322" i="3"/>
  <c r="E7323" i="3"/>
  <c r="E7324" i="3"/>
  <c r="E7325" i="3"/>
  <c r="E7326" i="3"/>
  <c r="E7327" i="3"/>
  <c r="E7328" i="3"/>
  <c r="E7329" i="3"/>
  <c r="E7330" i="3"/>
  <c r="E7331" i="3"/>
  <c r="E7332" i="3"/>
  <c r="E7333" i="3"/>
  <c r="E7334" i="3"/>
  <c r="E7335" i="3"/>
  <c r="E7336" i="3"/>
  <c r="E7337" i="3"/>
  <c r="E7338" i="3"/>
  <c r="E7339" i="3"/>
  <c r="E7340" i="3"/>
  <c r="E7341" i="3"/>
  <c r="E7342" i="3"/>
  <c r="E7343" i="3"/>
  <c r="E7344" i="3"/>
  <c r="E7345" i="3"/>
  <c r="E7346" i="3"/>
  <c r="E7347" i="3"/>
  <c r="E7348" i="3"/>
  <c r="E7349" i="3"/>
  <c r="E7350" i="3"/>
  <c r="E7351" i="3"/>
  <c r="E7352" i="3"/>
  <c r="E7353" i="3"/>
  <c r="E7354" i="3"/>
  <c r="E7355" i="3"/>
  <c r="E7356" i="3"/>
  <c r="E7357" i="3"/>
  <c r="E7358" i="3"/>
  <c r="E7359" i="3"/>
  <c r="E7360" i="3"/>
  <c r="E7361" i="3"/>
  <c r="E7362" i="3"/>
  <c r="E7363" i="3"/>
  <c r="E7364" i="3"/>
  <c r="E7365" i="3"/>
  <c r="E7366" i="3"/>
  <c r="E7367" i="3"/>
  <c r="E7368" i="3"/>
  <c r="E7369" i="3"/>
  <c r="E7370" i="3"/>
  <c r="E7371" i="3"/>
  <c r="E7372" i="3"/>
  <c r="E7373" i="3"/>
  <c r="E7374" i="3"/>
  <c r="E7375" i="3"/>
  <c r="E7376" i="3"/>
  <c r="E7377" i="3"/>
  <c r="E7378" i="3"/>
  <c r="E7379" i="3"/>
  <c r="E7380" i="3"/>
  <c r="E7381" i="3"/>
  <c r="E7382" i="3"/>
  <c r="E7383" i="3"/>
  <c r="E7384" i="3"/>
  <c r="E7385" i="3"/>
  <c r="E7386" i="3"/>
  <c r="E7387" i="3"/>
  <c r="E7388" i="3"/>
  <c r="E7389" i="3"/>
  <c r="E7390" i="3"/>
  <c r="E7391" i="3"/>
  <c r="E7392" i="3"/>
  <c r="E7393" i="3"/>
  <c r="E7394" i="3"/>
  <c r="E7395" i="3"/>
  <c r="E7396" i="3"/>
  <c r="E7397" i="3"/>
  <c r="E7398" i="3"/>
  <c r="E7399" i="3"/>
  <c r="E7400" i="3"/>
  <c r="E7401" i="3"/>
  <c r="E7402" i="3"/>
  <c r="E7403" i="3"/>
  <c r="E7404" i="3"/>
  <c r="E7405" i="3"/>
  <c r="E7406" i="3"/>
  <c r="E7407" i="3"/>
  <c r="E7408" i="3"/>
  <c r="E7409" i="3"/>
  <c r="E7410" i="3"/>
  <c r="E7411" i="3"/>
  <c r="E7412" i="3"/>
  <c r="E7413" i="3"/>
  <c r="E7414" i="3"/>
  <c r="E7415" i="3"/>
  <c r="E7416" i="3"/>
  <c r="E7417" i="3"/>
  <c r="E7418" i="3"/>
  <c r="E7419" i="3"/>
  <c r="E7420" i="3"/>
  <c r="E7421" i="3"/>
  <c r="E7422" i="3"/>
  <c r="E7423" i="3"/>
  <c r="E7424" i="3"/>
  <c r="E7425" i="3"/>
  <c r="E7426" i="3"/>
  <c r="E7427" i="3"/>
  <c r="E7428" i="3"/>
  <c r="E7429" i="3"/>
  <c r="E7430" i="3"/>
  <c r="E7431" i="3"/>
  <c r="E7432" i="3"/>
  <c r="E7433" i="3"/>
  <c r="E7434" i="3"/>
  <c r="E7435" i="3"/>
  <c r="E7436" i="3"/>
  <c r="E7437" i="3"/>
  <c r="E7438" i="3"/>
  <c r="E7439" i="3"/>
  <c r="E7440" i="3"/>
  <c r="E7441" i="3"/>
  <c r="E7442" i="3"/>
  <c r="E7443" i="3"/>
  <c r="E7444" i="3"/>
  <c r="E7445" i="3"/>
  <c r="E7446" i="3"/>
  <c r="E7447" i="3"/>
  <c r="E7448" i="3"/>
  <c r="E7449" i="3"/>
  <c r="E7450" i="3"/>
  <c r="E7451" i="3"/>
  <c r="E7452" i="3"/>
  <c r="E7453" i="3"/>
  <c r="E7454" i="3"/>
  <c r="E7455" i="3"/>
  <c r="E7456" i="3"/>
  <c r="E7457" i="3"/>
  <c r="E7458" i="3"/>
  <c r="E7459" i="3"/>
  <c r="E7460" i="3"/>
  <c r="E7461" i="3"/>
  <c r="E7462" i="3"/>
  <c r="E7463" i="3"/>
  <c r="E7464" i="3"/>
  <c r="E7465" i="3"/>
  <c r="E7466" i="3"/>
  <c r="E7467" i="3"/>
  <c r="E7468" i="3"/>
  <c r="E7469" i="3"/>
  <c r="E7470" i="3"/>
  <c r="E7471" i="3"/>
  <c r="E7472" i="3"/>
  <c r="E7473" i="3"/>
  <c r="E7474" i="3"/>
  <c r="E7475" i="3"/>
  <c r="E7476" i="3"/>
  <c r="E7477" i="3"/>
  <c r="E7478" i="3"/>
  <c r="E7479" i="3"/>
  <c r="E7480" i="3"/>
  <c r="E7481" i="3"/>
  <c r="E7482" i="3"/>
  <c r="E7483" i="3"/>
  <c r="E7484" i="3"/>
  <c r="E7485" i="3"/>
  <c r="E7486" i="3"/>
  <c r="E7487" i="3"/>
  <c r="E7488" i="3"/>
  <c r="E7489" i="3"/>
  <c r="E7490" i="3"/>
  <c r="E7491" i="3"/>
  <c r="E7492" i="3"/>
  <c r="E7493" i="3"/>
  <c r="E7494" i="3"/>
  <c r="E7495" i="3"/>
  <c r="E7496" i="3"/>
  <c r="E7497" i="3"/>
  <c r="E7498" i="3"/>
  <c r="E7499" i="3"/>
  <c r="E7500" i="3"/>
  <c r="E7501" i="3"/>
  <c r="E7502" i="3"/>
  <c r="E7503" i="3"/>
  <c r="E7504" i="3"/>
  <c r="E7505" i="3"/>
  <c r="E7506" i="3"/>
  <c r="E7507" i="3"/>
  <c r="E7508" i="3"/>
  <c r="E7509" i="3"/>
  <c r="E7510" i="3"/>
  <c r="E7511" i="3"/>
  <c r="E7512" i="3"/>
  <c r="E7513" i="3"/>
  <c r="E7514" i="3"/>
  <c r="E7515" i="3"/>
  <c r="E7516" i="3"/>
  <c r="E7517" i="3"/>
  <c r="E7518" i="3"/>
  <c r="E7519" i="3"/>
  <c r="E7520" i="3"/>
  <c r="E7521" i="3"/>
  <c r="E7522" i="3"/>
  <c r="E7523" i="3"/>
  <c r="E7524" i="3"/>
  <c r="E7525" i="3"/>
  <c r="E7526" i="3"/>
  <c r="E7527" i="3"/>
  <c r="E7528" i="3"/>
  <c r="E7529" i="3"/>
  <c r="E7530" i="3"/>
  <c r="E7531" i="3"/>
  <c r="E7532" i="3"/>
  <c r="E7533" i="3"/>
  <c r="E7534" i="3"/>
  <c r="E7535" i="3"/>
  <c r="E7536" i="3"/>
  <c r="E7537" i="3"/>
  <c r="E7538" i="3"/>
  <c r="E7539" i="3"/>
  <c r="E7540" i="3"/>
  <c r="E7541" i="3"/>
  <c r="E7542" i="3"/>
  <c r="E7543" i="3"/>
  <c r="E7544" i="3"/>
  <c r="E7545" i="3"/>
  <c r="E7546" i="3"/>
  <c r="E7547" i="3"/>
  <c r="E7548" i="3"/>
  <c r="E7549" i="3"/>
  <c r="E7550" i="3"/>
  <c r="E7551" i="3"/>
  <c r="E7552" i="3"/>
  <c r="E7553" i="3"/>
  <c r="E7554" i="3"/>
  <c r="E7555" i="3"/>
  <c r="E7556" i="3"/>
  <c r="E7557" i="3"/>
  <c r="E7558" i="3"/>
  <c r="E7559" i="3"/>
  <c r="E7560" i="3"/>
  <c r="E7561" i="3"/>
  <c r="E7562" i="3"/>
  <c r="E7563" i="3"/>
  <c r="E7564" i="3"/>
  <c r="E7565" i="3"/>
  <c r="E7566" i="3"/>
  <c r="E7567" i="3"/>
  <c r="E7568" i="3"/>
  <c r="E7569" i="3"/>
  <c r="E7570" i="3"/>
  <c r="E7571" i="3"/>
  <c r="E7572" i="3"/>
  <c r="E7573" i="3"/>
  <c r="E7574" i="3"/>
  <c r="E7575" i="3"/>
  <c r="E7576" i="3"/>
  <c r="E7577" i="3"/>
  <c r="E7578" i="3"/>
  <c r="E7579" i="3"/>
  <c r="E7580" i="3"/>
  <c r="E7581" i="3"/>
  <c r="E7582" i="3"/>
  <c r="E7583" i="3"/>
  <c r="E7584" i="3"/>
  <c r="E7585" i="3"/>
  <c r="E7586" i="3"/>
  <c r="E7587" i="3"/>
  <c r="E7588" i="3"/>
  <c r="E7589" i="3"/>
  <c r="E7590" i="3"/>
  <c r="E7591" i="3"/>
  <c r="E7592" i="3"/>
  <c r="E7593" i="3"/>
  <c r="E7594" i="3"/>
  <c r="E7595" i="3"/>
  <c r="E7596" i="3"/>
  <c r="E7597" i="3"/>
  <c r="E7598" i="3"/>
  <c r="E7599" i="3"/>
  <c r="E7600" i="3"/>
  <c r="E7601" i="3"/>
  <c r="E7602" i="3"/>
  <c r="E7603" i="3"/>
  <c r="E7604" i="3"/>
  <c r="E7605" i="3"/>
  <c r="E7606" i="3"/>
  <c r="E7607" i="3"/>
  <c r="E7608" i="3"/>
  <c r="E7609" i="3"/>
  <c r="E7610" i="3"/>
  <c r="E7611" i="3"/>
  <c r="E7612" i="3"/>
  <c r="E7613" i="3"/>
  <c r="E7614" i="3"/>
  <c r="E7615" i="3"/>
  <c r="E7616" i="3"/>
  <c r="E7617" i="3"/>
  <c r="E7618" i="3"/>
  <c r="E7619" i="3"/>
  <c r="E7620" i="3"/>
  <c r="E7621" i="3"/>
  <c r="E7622" i="3"/>
  <c r="E7623" i="3"/>
  <c r="E7624" i="3"/>
  <c r="E7625" i="3"/>
  <c r="E7626" i="3"/>
  <c r="E7627" i="3"/>
  <c r="E7628" i="3"/>
  <c r="E7629" i="3"/>
  <c r="E7630" i="3"/>
  <c r="E7631" i="3"/>
  <c r="E7632" i="3"/>
  <c r="E7633" i="3"/>
  <c r="E7634" i="3"/>
  <c r="E7635" i="3"/>
  <c r="E7636" i="3"/>
  <c r="E7637" i="3"/>
  <c r="E7638" i="3"/>
  <c r="E7639" i="3"/>
  <c r="E7640" i="3"/>
  <c r="E7641" i="3"/>
  <c r="E7642" i="3"/>
  <c r="E7643" i="3"/>
  <c r="E7644" i="3"/>
  <c r="E7645" i="3"/>
  <c r="E7646" i="3"/>
  <c r="E7647" i="3"/>
  <c r="E7648" i="3"/>
  <c r="E7649" i="3"/>
  <c r="E7650" i="3"/>
  <c r="E7651" i="3"/>
  <c r="E7652" i="3"/>
  <c r="E7653" i="3"/>
  <c r="E7654" i="3"/>
  <c r="E7655" i="3"/>
  <c r="E7656" i="3"/>
  <c r="E7657" i="3"/>
  <c r="E7658" i="3"/>
  <c r="E7659" i="3"/>
  <c r="E7660" i="3"/>
  <c r="E7661" i="3"/>
  <c r="E7662" i="3"/>
  <c r="E7663" i="3"/>
  <c r="E7664" i="3"/>
  <c r="E7665" i="3"/>
  <c r="E7666" i="3"/>
  <c r="E7667" i="3"/>
  <c r="E7668" i="3"/>
  <c r="E7669" i="3"/>
  <c r="E7670" i="3"/>
  <c r="E7671" i="3"/>
  <c r="E7672" i="3"/>
  <c r="E7673" i="3"/>
  <c r="E7674" i="3"/>
  <c r="E7675" i="3"/>
  <c r="E7676" i="3"/>
  <c r="E7677" i="3"/>
  <c r="E7678" i="3"/>
  <c r="E7679" i="3"/>
  <c r="E7680" i="3"/>
  <c r="E7681" i="3"/>
  <c r="E7682" i="3"/>
  <c r="E7683" i="3"/>
  <c r="E7684" i="3"/>
  <c r="E7685" i="3"/>
  <c r="E7686" i="3"/>
  <c r="E7687" i="3"/>
  <c r="E7688" i="3"/>
  <c r="E7689" i="3"/>
  <c r="E7690" i="3"/>
  <c r="E7691" i="3"/>
  <c r="E7692" i="3"/>
  <c r="E7693" i="3"/>
  <c r="E7694" i="3"/>
  <c r="E7695" i="3"/>
  <c r="E7696" i="3"/>
  <c r="E7697" i="3"/>
  <c r="E7698" i="3"/>
  <c r="E7699" i="3"/>
  <c r="E7700" i="3"/>
  <c r="E7701" i="3"/>
  <c r="E7702" i="3"/>
  <c r="E7703" i="3"/>
  <c r="E7704" i="3"/>
  <c r="E7705" i="3"/>
  <c r="E7706" i="3"/>
  <c r="E7707" i="3"/>
  <c r="E7708" i="3"/>
  <c r="E7709" i="3"/>
  <c r="E7710" i="3"/>
  <c r="E7711" i="3"/>
  <c r="E7712" i="3"/>
  <c r="E7713" i="3"/>
  <c r="E7714" i="3"/>
  <c r="E7715" i="3"/>
  <c r="E7716" i="3"/>
  <c r="E7717" i="3"/>
  <c r="E7718" i="3"/>
  <c r="E7719" i="3"/>
  <c r="E7720" i="3"/>
  <c r="E7721" i="3"/>
  <c r="E7722" i="3"/>
  <c r="E7723" i="3"/>
  <c r="E7724" i="3"/>
  <c r="E7725" i="3"/>
  <c r="E7726" i="3"/>
  <c r="E7727" i="3"/>
  <c r="E7728" i="3"/>
  <c r="E7729" i="3"/>
  <c r="E7730" i="3"/>
  <c r="E7731" i="3"/>
  <c r="E7732" i="3"/>
  <c r="E7733" i="3"/>
  <c r="E7734" i="3"/>
  <c r="E7735" i="3"/>
  <c r="E7736" i="3"/>
  <c r="E7737" i="3"/>
  <c r="E7738" i="3"/>
  <c r="E7739" i="3"/>
  <c r="E7740" i="3"/>
  <c r="E7741" i="3"/>
  <c r="E7742" i="3"/>
  <c r="E7743" i="3"/>
  <c r="E7744" i="3"/>
  <c r="E7745" i="3"/>
  <c r="E7746" i="3"/>
  <c r="E7747" i="3"/>
  <c r="E7748" i="3"/>
  <c r="E7749" i="3"/>
  <c r="E7750" i="3"/>
  <c r="E7751" i="3"/>
  <c r="E7752" i="3"/>
  <c r="E7753" i="3"/>
  <c r="E7754" i="3"/>
  <c r="E7755" i="3"/>
  <c r="E7756" i="3"/>
  <c r="E7757" i="3"/>
  <c r="E7758" i="3"/>
  <c r="E7759" i="3"/>
  <c r="E7760" i="3"/>
  <c r="E7761" i="3"/>
  <c r="E7762" i="3"/>
  <c r="E7763" i="3"/>
  <c r="E7764" i="3"/>
  <c r="E7765" i="3"/>
  <c r="E7766" i="3"/>
  <c r="E7767" i="3"/>
  <c r="E7768" i="3"/>
  <c r="E7769" i="3"/>
  <c r="E7770" i="3"/>
  <c r="E7771" i="3"/>
  <c r="E7772" i="3"/>
  <c r="E7773" i="3"/>
  <c r="E7774" i="3"/>
  <c r="E7775" i="3"/>
  <c r="E7776" i="3"/>
  <c r="E7777" i="3"/>
  <c r="E7778" i="3"/>
  <c r="E7779" i="3"/>
  <c r="E7780" i="3"/>
  <c r="E7781" i="3"/>
  <c r="E7782" i="3"/>
  <c r="E7783" i="3"/>
  <c r="E7784" i="3"/>
  <c r="E7785" i="3"/>
  <c r="E7786" i="3"/>
  <c r="E7787" i="3"/>
  <c r="E7788" i="3"/>
  <c r="E7789" i="3"/>
  <c r="E7790" i="3"/>
  <c r="E7791" i="3"/>
  <c r="E7792" i="3"/>
  <c r="E7793" i="3"/>
  <c r="E7794" i="3"/>
  <c r="E7795" i="3"/>
  <c r="E7796" i="3"/>
  <c r="E7797" i="3"/>
  <c r="E7798" i="3"/>
  <c r="E7799" i="3"/>
  <c r="E7800" i="3"/>
  <c r="E7801" i="3"/>
  <c r="E7802" i="3"/>
  <c r="E7803" i="3"/>
  <c r="E7804" i="3"/>
  <c r="E7805" i="3"/>
  <c r="E7806" i="3"/>
  <c r="E7807" i="3"/>
  <c r="E7808" i="3"/>
  <c r="E7809" i="3"/>
  <c r="E7810" i="3"/>
  <c r="E7811" i="3"/>
  <c r="E7812" i="3"/>
  <c r="E7813" i="3"/>
  <c r="E7814" i="3"/>
  <c r="E7815" i="3"/>
  <c r="E7816" i="3"/>
  <c r="E7817" i="3"/>
  <c r="E7818" i="3"/>
  <c r="E7819" i="3"/>
  <c r="E7820" i="3"/>
  <c r="E7821" i="3"/>
  <c r="E7822" i="3"/>
  <c r="E7823" i="3"/>
  <c r="E7824" i="3"/>
  <c r="E7825" i="3"/>
  <c r="E7826" i="3"/>
  <c r="E7827" i="3"/>
  <c r="E7828" i="3"/>
  <c r="E7829" i="3"/>
  <c r="E7830" i="3"/>
  <c r="E7831" i="3"/>
  <c r="E7832" i="3"/>
  <c r="E7833" i="3"/>
  <c r="E7834" i="3"/>
  <c r="E7835" i="3"/>
  <c r="E7836" i="3"/>
  <c r="E7837" i="3"/>
  <c r="E7838" i="3"/>
  <c r="E7839" i="3"/>
  <c r="E7840" i="3"/>
  <c r="E7841" i="3"/>
  <c r="E7842" i="3"/>
  <c r="E7843" i="3"/>
  <c r="E7844" i="3"/>
  <c r="E7845" i="3"/>
  <c r="E7846" i="3"/>
  <c r="E7847" i="3"/>
  <c r="E7848" i="3"/>
  <c r="E7849" i="3"/>
  <c r="E7850" i="3"/>
  <c r="E7851" i="3"/>
  <c r="E7852" i="3"/>
  <c r="E7853" i="3"/>
  <c r="E7854" i="3"/>
  <c r="E7855" i="3"/>
  <c r="E7856" i="3"/>
  <c r="E7857" i="3"/>
  <c r="E7858" i="3"/>
  <c r="E7859" i="3"/>
  <c r="E7860" i="3"/>
  <c r="E7861" i="3"/>
  <c r="E7862" i="3"/>
  <c r="E7863" i="3"/>
  <c r="E7864" i="3"/>
  <c r="E7865" i="3"/>
  <c r="E7866" i="3"/>
  <c r="E7867" i="3"/>
  <c r="E7868" i="3"/>
  <c r="E7869" i="3"/>
  <c r="E7870" i="3"/>
  <c r="E7871" i="3"/>
  <c r="E7872" i="3"/>
  <c r="E7873" i="3"/>
  <c r="E7874" i="3"/>
  <c r="E7875" i="3"/>
  <c r="E7876" i="3"/>
  <c r="E7877" i="3"/>
  <c r="E7878" i="3"/>
  <c r="E7879" i="3"/>
  <c r="E7880" i="3"/>
  <c r="E7881" i="3"/>
  <c r="E7882" i="3"/>
  <c r="E7883" i="3"/>
  <c r="E7884" i="3"/>
  <c r="E7885" i="3"/>
  <c r="E7886" i="3"/>
  <c r="E7887" i="3"/>
  <c r="E7888" i="3"/>
  <c r="E7889" i="3"/>
  <c r="E7890" i="3"/>
  <c r="E7891" i="3"/>
  <c r="E7892" i="3"/>
  <c r="E7893" i="3"/>
  <c r="E7894" i="3"/>
  <c r="E7895" i="3"/>
  <c r="E7896" i="3"/>
  <c r="E7897" i="3"/>
  <c r="E7898" i="3"/>
  <c r="E7899" i="3"/>
  <c r="E7900" i="3"/>
  <c r="E7901" i="3"/>
  <c r="E7902" i="3"/>
  <c r="E7903" i="3"/>
  <c r="E7904" i="3"/>
  <c r="E7905" i="3"/>
  <c r="E7906" i="3"/>
  <c r="E7907" i="3"/>
  <c r="E7908" i="3"/>
  <c r="E7909" i="3"/>
  <c r="E7910" i="3"/>
  <c r="E7911" i="3"/>
  <c r="E7912" i="3"/>
  <c r="E7913" i="3"/>
  <c r="E7914" i="3"/>
  <c r="E7915" i="3"/>
  <c r="E7916" i="3"/>
  <c r="E7917" i="3"/>
  <c r="E7918" i="3"/>
  <c r="E7919" i="3"/>
  <c r="E7920" i="3"/>
  <c r="E7921" i="3"/>
  <c r="E7922" i="3"/>
  <c r="E7923" i="3"/>
  <c r="E7924" i="3"/>
  <c r="E7925" i="3"/>
  <c r="E7926" i="3"/>
  <c r="E7927" i="3"/>
  <c r="E7928" i="3"/>
  <c r="E7929" i="3"/>
  <c r="E7930" i="3"/>
  <c r="E7931" i="3"/>
  <c r="E7932" i="3"/>
  <c r="E7933" i="3"/>
  <c r="E7934" i="3"/>
  <c r="E7935" i="3"/>
  <c r="E7936" i="3"/>
  <c r="E7937" i="3"/>
  <c r="E7938" i="3"/>
  <c r="E7939" i="3"/>
  <c r="E7940" i="3"/>
  <c r="E7941" i="3"/>
  <c r="E7942" i="3"/>
  <c r="E7943" i="3"/>
  <c r="E7944" i="3"/>
  <c r="E7945" i="3"/>
  <c r="E7946" i="3"/>
  <c r="E7947" i="3"/>
  <c r="E7948" i="3"/>
  <c r="E7949" i="3"/>
  <c r="E7950" i="3"/>
  <c r="E7951" i="3"/>
  <c r="E7952" i="3"/>
  <c r="E7953" i="3"/>
  <c r="E7954" i="3"/>
  <c r="E7955" i="3"/>
  <c r="E7956" i="3"/>
  <c r="E7957" i="3"/>
  <c r="E7958" i="3"/>
  <c r="E7959" i="3"/>
  <c r="E7960" i="3"/>
  <c r="E7961" i="3"/>
  <c r="E7962" i="3"/>
  <c r="E7963" i="3"/>
  <c r="E7964" i="3"/>
  <c r="E7965" i="3"/>
  <c r="E7966" i="3"/>
  <c r="E7967" i="3"/>
  <c r="E7968" i="3"/>
  <c r="E7969" i="3"/>
  <c r="E7970" i="3"/>
  <c r="E7971" i="3"/>
  <c r="E7972" i="3"/>
  <c r="E7973" i="3"/>
  <c r="E7974" i="3"/>
  <c r="E7975" i="3"/>
  <c r="E7976" i="3"/>
  <c r="E7977" i="3"/>
  <c r="E7978" i="3"/>
  <c r="E7979" i="3"/>
  <c r="E7980" i="3"/>
  <c r="E7981" i="3"/>
  <c r="E7982" i="3"/>
  <c r="E7983" i="3"/>
  <c r="E7984" i="3"/>
  <c r="E7985" i="3"/>
  <c r="E7986" i="3"/>
  <c r="E7987" i="3"/>
  <c r="E7988" i="3"/>
  <c r="E7989" i="3"/>
  <c r="E7990" i="3"/>
  <c r="E7991" i="3"/>
  <c r="E7992" i="3"/>
  <c r="E7993" i="3"/>
  <c r="E7994" i="3"/>
  <c r="E7995" i="3"/>
  <c r="E7996" i="3"/>
  <c r="E7997" i="3"/>
  <c r="E7998" i="3"/>
  <c r="E7999" i="3"/>
  <c r="E8000" i="3"/>
  <c r="E8001" i="3"/>
  <c r="E8002" i="3"/>
  <c r="E8003" i="3"/>
  <c r="E8004" i="3"/>
  <c r="E8005" i="3"/>
  <c r="E8006" i="3"/>
  <c r="E8007" i="3"/>
  <c r="E8008" i="3"/>
  <c r="E8009" i="3"/>
  <c r="E8010" i="3"/>
  <c r="E8011" i="3"/>
  <c r="E8012" i="3"/>
  <c r="E8013" i="3"/>
  <c r="E8014" i="3"/>
  <c r="E8015" i="3"/>
  <c r="E8016" i="3"/>
  <c r="E8017" i="3"/>
  <c r="E8018" i="3"/>
  <c r="E8019" i="3"/>
  <c r="E8020" i="3"/>
  <c r="E8021" i="3"/>
  <c r="E8022" i="3"/>
  <c r="E8023" i="3"/>
  <c r="E8024" i="3"/>
  <c r="E8025" i="3"/>
  <c r="E8026" i="3"/>
  <c r="E8027" i="3"/>
  <c r="E8028" i="3"/>
  <c r="E8029" i="3"/>
  <c r="E8030" i="3"/>
  <c r="E8031" i="3"/>
  <c r="E8032" i="3"/>
  <c r="E8033" i="3"/>
  <c r="E8034" i="3"/>
  <c r="E8035" i="3"/>
  <c r="E8036" i="3"/>
  <c r="E8037" i="3"/>
  <c r="E8038" i="3"/>
  <c r="E8039" i="3"/>
  <c r="E8040" i="3"/>
  <c r="E8041" i="3"/>
  <c r="E8042" i="3"/>
  <c r="E8043" i="3"/>
  <c r="E8044" i="3"/>
  <c r="E8045" i="3"/>
  <c r="E8046" i="3"/>
  <c r="E8047" i="3"/>
  <c r="E8048" i="3"/>
  <c r="E8049" i="3"/>
  <c r="E8050" i="3"/>
  <c r="E8051" i="3"/>
  <c r="E8052" i="3"/>
  <c r="E8053" i="3"/>
  <c r="E8054" i="3"/>
  <c r="E8055" i="3"/>
  <c r="E8056" i="3"/>
  <c r="E8057" i="3"/>
  <c r="E8058" i="3"/>
  <c r="E8059" i="3"/>
  <c r="E8060" i="3"/>
  <c r="E8061" i="3"/>
  <c r="E8062" i="3"/>
  <c r="E8063" i="3"/>
  <c r="E8064" i="3"/>
  <c r="E8065" i="3"/>
  <c r="E8066" i="3"/>
  <c r="E8067" i="3"/>
  <c r="E8068" i="3"/>
  <c r="E8069" i="3"/>
  <c r="E8070" i="3"/>
  <c r="E8071" i="3"/>
  <c r="E8072" i="3"/>
  <c r="E8073" i="3"/>
  <c r="E8074" i="3"/>
  <c r="E8075" i="3"/>
  <c r="E8076" i="3"/>
  <c r="E8077" i="3"/>
  <c r="E8078" i="3"/>
  <c r="E8079" i="3"/>
  <c r="E8080" i="3"/>
  <c r="E8081" i="3"/>
  <c r="E8082" i="3"/>
  <c r="E8083" i="3"/>
  <c r="E8084" i="3"/>
  <c r="E8085" i="3"/>
  <c r="E8086" i="3"/>
  <c r="E8087" i="3"/>
  <c r="E8088" i="3"/>
  <c r="E8089" i="3"/>
  <c r="E8090" i="3"/>
  <c r="E8091" i="3"/>
  <c r="E8092" i="3"/>
  <c r="E8093" i="3"/>
  <c r="E8094" i="3"/>
  <c r="E8095" i="3"/>
  <c r="E8096" i="3"/>
  <c r="E8097" i="3"/>
  <c r="E8098" i="3"/>
  <c r="E8099" i="3"/>
  <c r="E8100" i="3"/>
  <c r="E8101" i="3"/>
  <c r="E8102" i="3"/>
  <c r="E8103" i="3"/>
  <c r="E8104" i="3"/>
  <c r="E8105" i="3"/>
  <c r="E8106" i="3"/>
  <c r="E8107" i="3"/>
  <c r="E8108" i="3"/>
  <c r="E8109" i="3"/>
  <c r="E8110" i="3"/>
  <c r="E8111" i="3"/>
  <c r="E8112" i="3"/>
  <c r="E8113" i="3"/>
  <c r="E8114" i="3"/>
  <c r="E8115" i="3"/>
  <c r="E8116" i="3"/>
  <c r="E8117" i="3"/>
  <c r="E8118" i="3"/>
  <c r="E8119" i="3"/>
  <c r="E8120" i="3"/>
  <c r="E8121" i="3"/>
  <c r="E8122" i="3"/>
  <c r="E8123" i="3"/>
  <c r="E8124" i="3"/>
  <c r="E8125" i="3"/>
  <c r="E8126" i="3"/>
  <c r="E8127" i="3"/>
  <c r="E8128" i="3"/>
  <c r="E8129" i="3"/>
  <c r="E8130" i="3"/>
  <c r="E8131" i="3"/>
  <c r="E8132" i="3"/>
  <c r="E8133" i="3"/>
  <c r="E8134" i="3"/>
  <c r="E8135" i="3"/>
  <c r="E8136" i="3"/>
  <c r="E8137" i="3"/>
  <c r="E8138" i="3"/>
  <c r="E8139" i="3"/>
  <c r="E8140" i="3"/>
  <c r="E8141" i="3"/>
  <c r="E8142" i="3"/>
  <c r="E8143" i="3"/>
  <c r="E8144" i="3"/>
  <c r="E8145" i="3"/>
  <c r="E8146" i="3"/>
  <c r="E8147" i="3"/>
  <c r="E8148" i="3"/>
  <c r="E8149" i="3"/>
  <c r="E8150" i="3"/>
  <c r="E8151" i="3"/>
  <c r="E8152" i="3"/>
  <c r="E8153" i="3"/>
  <c r="E8154" i="3"/>
  <c r="E8155" i="3"/>
  <c r="E8156" i="3"/>
  <c r="E8157" i="3"/>
  <c r="E8158" i="3"/>
  <c r="E8159" i="3"/>
  <c r="E8160" i="3"/>
  <c r="E8161" i="3"/>
  <c r="E8162" i="3"/>
  <c r="E8163" i="3"/>
  <c r="E8164" i="3"/>
  <c r="E8165" i="3"/>
  <c r="E8166" i="3"/>
  <c r="E8167" i="3"/>
  <c r="E8168" i="3"/>
  <c r="E8169" i="3"/>
  <c r="E8170" i="3"/>
  <c r="E8171" i="3"/>
  <c r="E8172" i="3"/>
  <c r="E8173" i="3"/>
  <c r="E8174" i="3"/>
  <c r="E8175" i="3"/>
  <c r="E8176" i="3"/>
  <c r="E8177" i="3"/>
  <c r="E8178" i="3"/>
  <c r="E8179" i="3"/>
  <c r="E8180" i="3"/>
  <c r="E8181" i="3"/>
  <c r="E8182" i="3"/>
  <c r="E8183" i="3"/>
  <c r="E8184" i="3"/>
  <c r="E8185" i="3"/>
  <c r="E8186" i="3"/>
  <c r="E8187" i="3"/>
  <c r="E8188" i="3"/>
  <c r="E8189" i="3"/>
  <c r="E8190" i="3"/>
  <c r="E8191" i="3"/>
  <c r="E8192" i="3"/>
  <c r="E8193" i="3"/>
  <c r="E8194" i="3"/>
  <c r="E8195" i="3"/>
  <c r="E8196" i="3"/>
  <c r="E8197" i="3"/>
  <c r="E8198" i="3"/>
  <c r="E8199" i="3"/>
  <c r="E8200" i="3"/>
  <c r="E8201" i="3"/>
  <c r="E8202" i="3"/>
  <c r="E8203" i="3"/>
  <c r="E8204" i="3"/>
  <c r="E8205" i="3"/>
  <c r="E8206" i="3"/>
  <c r="E8207" i="3"/>
  <c r="E8208" i="3"/>
  <c r="E8209" i="3"/>
  <c r="E8210" i="3"/>
  <c r="E8211" i="3"/>
  <c r="E8212" i="3"/>
  <c r="E8213" i="3"/>
  <c r="E8214" i="3"/>
  <c r="E8215" i="3"/>
  <c r="E8216" i="3"/>
  <c r="E8217" i="3"/>
  <c r="E8218" i="3"/>
  <c r="E8219" i="3"/>
  <c r="E8220" i="3"/>
  <c r="E8221" i="3"/>
  <c r="E8222" i="3"/>
  <c r="E8223" i="3"/>
  <c r="E8224" i="3"/>
  <c r="E8225" i="3"/>
  <c r="E8226" i="3"/>
  <c r="E8227" i="3"/>
  <c r="E8228" i="3"/>
  <c r="E8229" i="3"/>
  <c r="E8230" i="3"/>
  <c r="E8231" i="3"/>
  <c r="E8232" i="3"/>
  <c r="E8233" i="3"/>
  <c r="E8234" i="3"/>
  <c r="E8235" i="3"/>
  <c r="E8236" i="3"/>
  <c r="E8237" i="3"/>
  <c r="E8238" i="3"/>
  <c r="E8239" i="3"/>
  <c r="E8240" i="3"/>
  <c r="E8241" i="3"/>
  <c r="E8242" i="3"/>
  <c r="E8243" i="3"/>
  <c r="E8244" i="3"/>
  <c r="E8245" i="3"/>
  <c r="E8246" i="3"/>
  <c r="E8247" i="3"/>
  <c r="E8248" i="3"/>
  <c r="E8249" i="3"/>
  <c r="E8250" i="3"/>
  <c r="E8251" i="3"/>
  <c r="E8252" i="3"/>
  <c r="E8253" i="3"/>
  <c r="E8254" i="3"/>
  <c r="E8255" i="3"/>
  <c r="E8256" i="3"/>
  <c r="E8257" i="3"/>
  <c r="E8258" i="3"/>
  <c r="E8259" i="3"/>
  <c r="E8260" i="3"/>
  <c r="E8261" i="3"/>
  <c r="E8262" i="3"/>
  <c r="E8263" i="3"/>
  <c r="E8264" i="3"/>
  <c r="E8265" i="3"/>
  <c r="E8266" i="3"/>
  <c r="E8267" i="3"/>
  <c r="E8268" i="3"/>
  <c r="E8269" i="3"/>
  <c r="E8270" i="3"/>
  <c r="E8271" i="3"/>
  <c r="E8272" i="3"/>
  <c r="E8273" i="3"/>
  <c r="E8274" i="3"/>
  <c r="E8275" i="3"/>
  <c r="E8276" i="3"/>
  <c r="E8277" i="3"/>
  <c r="E8278" i="3"/>
  <c r="E8279" i="3"/>
  <c r="E8280" i="3"/>
  <c r="E8281" i="3"/>
  <c r="E8282" i="3"/>
  <c r="E8283" i="3"/>
  <c r="E8284" i="3"/>
  <c r="E8285" i="3"/>
  <c r="E8286" i="3"/>
  <c r="E8287" i="3"/>
  <c r="E8288" i="3"/>
  <c r="E8289" i="3"/>
  <c r="E8290" i="3"/>
  <c r="E8291" i="3"/>
  <c r="E8292" i="3"/>
  <c r="E8293" i="3"/>
  <c r="E8294" i="3"/>
  <c r="E8295" i="3"/>
  <c r="E8296" i="3"/>
  <c r="E8297" i="3"/>
  <c r="E8298" i="3"/>
  <c r="E8299" i="3"/>
  <c r="E8300" i="3"/>
  <c r="E8301" i="3"/>
  <c r="E8302" i="3"/>
  <c r="E8303" i="3"/>
  <c r="E8304" i="3"/>
  <c r="E8305" i="3"/>
  <c r="E8306" i="3"/>
  <c r="E8307" i="3"/>
  <c r="E8308" i="3"/>
  <c r="E8309" i="3"/>
  <c r="E8310" i="3"/>
  <c r="E8311" i="3"/>
  <c r="E8312" i="3"/>
  <c r="E8313" i="3"/>
  <c r="E8314" i="3"/>
  <c r="E8315" i="3"/>
  <c r="E8316" i="3"/>
  <c r="E8317" i="3"/>
  <c r="E8318" i="3"/>
  <c r="E8319" i="3"/>
  <c r="E8320" i="3"/>
  <c r="E8321" i="3"/>
  <c r="E8322" i="3"/>
  <c r="E8323" i="3"/>
  <c r="E8324" i="3"/>
  <c r="E8325" i="3"/>
  <c r="E8326" i="3"/>
  <c r="E8327" i="3"/>
  <c r="E8328" i="3"/>
  <c r="E8329" i="3"/>
  <c r="E8330" i="3"/>
  <c r="E8331" i="3"/>
  <c r="E8332" i="3"/>
  <c r="E8333" i="3"/>
  <c r="E8334" i="3"/>
  <c r="E8335" i="3"/>
  <c r="E8336" i="3"/>
  <c r="E8337" i="3"/>
  <c r="E8338" i="3"/>
  <c r="E8339" i="3"/>
  <c r="E8340" i="3"/>
  <c r="E8341" i="3"/>
  <c r="E8342" i="3"/>
  <c r="E8343" i="3"/>
  <c r="E8344" i="3"/>
  <c r="E8345" i="3"/>
  <c r="E8346" i="3"/>
  <c r="E8347" i="3"/>
  <c r="E8348" i="3"/>
  <c r="E8349" i="3"/>
  <c r="E8350" i="3"/>
  <c r="E8351" i="3"/>
  <c r="E8352" i="3"/>
  <c r="E8353" i="3"/>
  <c r="E8354" i="3"/>
  <c r="E8355" i="3"/>
  <c r="E8356" i="3"/>
  <c r="E8357" i="3"/>
  <c r="E8358" i="3"/>
  <c r="E8359" i="3"/>
  <c r="E8360" i="3"/>
  <c r="E8361" i="3"/>
  <c r="E8362" i="3"/>
  <c r="E8363" i="3"/>
  <c r="E8364" i="3"/>
  <c r="E8365" i="3"/>
  <c r="E8366" i="3"/>
  <c r="E8367" i="3"/>
  <c r="E8368" i="3"/>
  <c r="E8369" i="3"/>
  <c r="E8370" i="3"/>
  <c r="E8371" i="3"/>
  <c r="E8372" i="3"/>
  <c r="E8373" i="3"/>
  <c r="E8374" i="3"/>
  <c r="E8375" i="3"/>
  <c r="E8376" i="3"/>
  <c r="E8377" i="3"/>
  <c r="E8378" i="3"/>
  <c r="E8379" i="3"/>
  <c r="E8380" i="3"/>
  <c r="E8381" i="3"/>
  <c r="E8382" i="3"/>
  <c r="E8383" i="3"/>
  <c r="E8384" i="3"/>
  <c r="E8385" i="3"/>
  <c r="E8386" i="3"/>
  <c r="E8387" i="3"/>
  <c r="E8388" i="3"/>
  <c r="E8389" i="3"/>
  <c r="E8390" i="3"/>
  <c r="E8391" i="3"/>
  <c r="E8392" i="3"/>
  <c r="E8393" i="3"/>
  <c r="E8394" i="3"/>
  <c r="E8395" i="3"/>
  <c r="E8396" i="3"/>
  <c r="E8397" i="3"/>
  <c r="E8398" i="3"/>
  <c r="E8399" i="3"/>
  <c r="E8400" i="3"/>
  <c r="E8401" i="3"/>
  <c r="E8402" i="3"/>
  <c r="E8403" i="3"/>
  <c r="E8404" i="3"/>
  <c r="E8405" i="3"/>
  <c r="E8406" i="3"/>
  <c r="E8407" i="3"/>
  <c r="E8408" i="3"/>
  <c r="E8409" i="3"/>
  <c r="E8410" i="3"/>
  <c r="E8411" i="3"/>
  <c r="E8412" i="3"/>
  <c r="E8413" i="3"/>
  <c r="E8414" i="3"/>
  <c r="E8415" i="3"/>
  <c r="E8416" i="3"/>
  <c r="E8417" i="3"/>
  <c r="E8418" i="3"/>
  <c r="E8419" i="3"/>
  <c r="E8420" i="3"/>
  <c r="E8421" i="3"/>
  <c r="E8422" i="3"/>
  <c r="E8423" i="3"/>
  <c r="E8424" i="3"/>
  <c r="E8425" i="3"/>
  <c r="E8426" i="3"/>
  <c r="E8427" i="3"/>
  <c r="E8428" i="3"/>
  <c r="E8429" i="3"/>
  <c r="E8430" i="3"/>
  <c r="E8431" i="3"/>
  <c r="E8432" i="3"/>
  <c r="E8433" i="3"/>
  <c r="E8434" i="3"/>
  <c r="E8435" i="3"/>
  <c r="E8436" i="3"/>
  <c r="E8437" i="3"/>
  <c r="E8438" i="3"/>
  <c r="E8439" i="3"/>
  <c r="E8440" i="3"/>
  <c r="E8441" i="3"/>
  <c r="E8442" i="3"/>
  <c r="E8443" i="3"/>
  <c r="E8444" i="3"/>
  <c r="E8445" i="3"/>
  <c r="E8446" i="3"/>
  <c r="E8447" i="3"/>
  <c r="E8448" i="3"/>
  <c r="E8449" i="3"/>
  <c r="E8450" i="3"/>
  <c r="E8451" i="3"/>
  <c r="E8452" i="3"/>
  <c r="E8453" i="3"/>
  <c r="E8454" i="3"/>
  <c r="E8455" i="3"/>
  <c r="E8456" i="3"/>
  <c r="E8457" i="3"/>
  <c r="E8458" i="3"/>
  <c r="E8459" i="3"/>
  <c r="E8460" i="3"/>
  <c r="E8461" i="3"/>
  <c r="E8462" i="3"/>
  <c r="E8463" i="3"/>
  <c r="E8464" i="3"/>
  <c r="E8465" i="3"/>
  <c r="E8466" i="3"/>
  <c r="E8467" i="3"/>
  <c r="E8468" i="3"/>
  <c r="E8469" i="3"/>
  <c r="E8470" i="3"/>
  <c r="E8471" i="3"/>
  <c r="E8472" i="3"/>
  <c r="E8473" i="3"/>
  <c r="E8474" i="3"/>
  <c r="E8475" i="3"/>
  <c r="E8476" i="3"/>
  <c r="E8477" i="3"/>
  <c r="E8478" i="3"/>
  <c r="E8479" i="3"/>
  <c r="E8480" i="3"/>
  <c r="E8481" i="3"/>
  <c r="E8482" i="3"/>
  <c r="E8483" i="3"/>
  <c r="E8484" i="3"/>
  <c r="E8485" i="3"/>
  <c r="E8486" i="3"/>
  <c r="E8487" i="3"/>
  <c r="E8488" i="3"/>
  <c r="E8489" i="3"/>
  <c r="E8490" i="3"/>
  <c r="E8491" i="3"/>
  <c r="E8492" i="3"/>
  <c r="E8493" i="3"/>
  <c r="E8494" i="3"/>
  <c r="E8495" i="3"/>
  <c r="E8496" i="3"/>
  <c r="E8497" i="3"/>
  <c r="E8498" i="3"/>
  <c r="E8499" i="3"/>
  <c r="E8500" i="3"/>
  <c r="E8501" i="3"/>
  <c r="E8502" i="3"/>
  <c r="E8503" i="3"/>
  <c r="E8504" i="3"/>
  <c r="E8505" i="3"/>
  <c r="E8506" i="3"/>
  <c r="E8507" i="3"/>
  <c r="E8508" i="3"/>
  <c r="E8509" i="3"/>
  <c r="E8510" i="3"/>
  <c r="E8511" i="3"/>
  <c r="E8512" i="3"/>
  <c r="E8513" i="3"/>
  <c r="E8514" i="3"/>
  <c r="E8515" i="3"/>
  <c r="E8516" i="3"/>
  <c r="E8517" i="3"/>
  <c r="E8518" i="3"/>
  <c r="E8519" i="3"/>
  <c r="E8520" i="3"/>
  <c r="E8521" i="3"/>
  <c r="E8522" i="3"/>
  <c r="E8523" i="3"/>
  <c r="E8524" i="3"/>
  <c r="E8525" i="3"/>
  <c r="E8526" i="3"/>
  <c r="E8527" i="3"/>
  <c r="E8528" i="3"/>
  <c r="E8529" i="3"/>
  <c r="E8530" i="3"/>
  <c r="E8531" i="3"/>
  <c r="E8532" i="3"/>
  <c r="E8533" i="3"/>
  <c r="E8534" i="3"/>
  <c r="E8535" i="3"/>
  <c r="E8536" i="3"/>
  <c r="E8537" i="3"/>
  <c r="E8538" i="3"/>
  <c r="E8539" i="3"/>
  <c r="E8540" i="3"/>
  <c r="E8541" i="3"/>
  <c r="E8542" i="3"/>
  <c r="E8543" i="3"/>
  <c r="E8544" i="3"/>
  <c r="E8545" i="3"/>
  <c r="E8546" i="3"/>
  <c r="E8547" i="3"/>
  <c r="E8548" i="3"/>
  <c r="E8549" i="3"/>
  <c r="E8550" i="3"/>
  <c r="E8551" i="3"/>
  <c r="E8552" i="3"/>
  <c r="E8553" i="3"/>
  <c r="E8554" i="3"/>
  <c r="E8555" i="3"/>
  <c r="E8556" i="3"/>
  <c r="E8557" i="3"/>
  <c r="E8558" i="3"/>
  <c r="E8559" i="3"/>
  <c r="E8560" i="3"/>
  <c r="E8561" i="3"/>
  <c r="E8562" i="3"/>
  <c r="E8563" i="3"/>
  <c r="E8564" i="3"/>
  <c r="E8565" i="3"/>
  <c r="E8566" i="3"/>
  <c r="E8567" i="3"/>
  <c r="E8568" i="3"/>
  <c r="E8569" i="3"/>
  <c r="E8570" i="3"/>
  <c r="E8571" i="3"/>
  <c r="E8572" i="3"/>
  <c r="E8573" i="3"/>
  <c r="E8574" i="3"/>
  <c r="E8575" i="3"/>
  <c r="E8576" i="3"/>
  <c r="E8577" i="3"/>
  <c r="E8578" i="3"/>
  <c r="E8579" i="3"/>
  <c r="E8580" i="3"/>
  <c r="E8581" i="3"/>
  <c r="E8582" i="3"/>
  <c r="E8583" i="3"/>
  <c r="E8584" i="3"/>
  <c r="E8585" i="3"/>
  <c r="E8586" i="3"/>
  <c r="E8587" i="3"/>
  <c r="E8588" i="3"/>
  <c r="E8589" i="3"/>
  <c r="E8590" i="3"/>
  <c r="E8591" i="3"/>
  <c r="E8592" i="3"/>
  <c r="E8593" i="3"/>
  <c r="E8594" i="3"/>
  <c r="E8595" i="3"/>
  <c r="E8596" i="3"/>
  <c r="E8597" i="3"/>
  <c r="E8598" i="3"/>
  <c r="E8599" i="3"/>
  <c r="E8600" i="3"/>
  <c r="E8601" i="3"/>
  <c r="E8602" i="3"/>
  <c r="E8603" i="3"/>
  <c r="E8604" i="3"/>
  <c r="E8605" i="3"/>
  <c r="E8606" i="3"/>
  <c r="E8607" i="3"/>
  <c r="E8608" i="3"/>
  <c r="E8609" i="3"/>
  <c r="E8610" i="3"/>
  <c r="E8611" i="3"/>
  <c r="E8612" i="3"/>
  <c r="E8613" i="3"/>
  <c r="E8614" i="3"/>
  <c r="E8615" i="3"/>
  <c r="E8616" i="3"/>
  <c r="E8617" i="3"/>
  <c r="E8618" i="3"/>
  <c r="E8619" i="3"/>
  <c r="E8620" i="3"/>
  <c r="E8621" i="3"/>
  <c r="E8622" i="3"/>
  <c r="E8623" i="3"/>
  <c r="E8624" i="3"/>
  <c r="E8625" i="3"/>
  <c r="E8626" i="3"/>
  <c r="E8627" i="3"/>
  <c r="E8628" i="3"/>
  <c r="E8629" i="3"/>
  <c r="E8630" i="3"/>
  <c r="E8631" i="3"/>
  <c r="E8632" i="3"/>
  <c r="E8633" i="3"/>
  <c r="E8634" i="3"/>
  <c r="E8635" i="3"/>
  <c r="E8636" i="3"/>
  <c r="E8637" i="3"/>
  <c r="E8638" i="3"/>
  <c r="E8639" i="3"/>
  <c r="E8640" i="3"/>
  <c r="E8641" i="3"/>
  <c r="E8642" i="3"/>
  <c r="E8643" i="3"/>
  <c r="E8644" i="3"/>
  <c r="E8645" i="3"/>
  <c r="E8646" i="3"/>
  <c r="E8647" i="3"/>
  <c r="E8648" i="3"/>
  <c r="E8649" i="3"/>
  <c r="E8650" i="3"/>
  <c r="E8651" i="3"/>
  <c r="E8652" i="3"/>
  <c r="E8653" i="3"/>
  <c r="E8654" i="3"/>
  <c r="E8655" i="3"/>
  <c r="E8656" i="3"/>
  <c r="E8657" i="3"/>
  <c r="E8658" i="3"/>
  <c r="E8659" i="3"/>
  <c r="E8660" i="3"/>
  <c r="E8661" i="3"/>
  <c r="E8662" i="3"/>
  <c r="E8663" i="3"/>
  <c r="E8664" i="3"/>
  <c r="E8665" i="3"/>
  <c r="E8666" i="3"/>
  <c r="E8667" i="3"/>
  <c r="E8668" i="3"/>
  <c r="E8669" i="3"/>
  <c r="E8670" i="3"/>
  <c r="E8671" i="3"/>
  <c r="E8672" i="3"/>
  <c r="E8673" i="3"/>
  <c r="E8674" i="3"/>
  <c r="E8675" i="3"/>
  <c r="E8676" i="3"/>
  <c r="E8677" i="3"/>
  <c r="E8678" i="3"/>
  <c r="E8679" i="3"/>
  <c r="E8680" i="3"/>
  <c r="E8681" i="3"/>
  <c r="E8682" i="3"/>
  <c r="E8683" i="3"/>
  <c r="E8684" i="3"/>
  <c r="E8685" i="3"/>
  <c r="E8686" i="3"/>
  <c r="E8687" i="3"/>
  <c r="E8688" i="3"/>
  <c r="E8689" i="3"/>
  <c r="E8690" i="3"/>
  <c r="E8691" i="3"/>
  <c r="E8692" i="3"/>
  <c r="E8693" i="3"/>
  <c r="E8694" i="3"/>
  <c r="E8695" i="3"/>
  <c r="E8696" i="3"/>
  <c r="E8697" i="3"/>
  <c r="E8698" i="3"/>
  <c r="E8699" i="3"/>
  <c r="E8700" i="3"/>
  <c r="E8701" i="3"/>
  <c r="E8702" i="3"/>
  <c r="E8703" i="3"/>
  <c r="E8704" i="3"/>
  <c r="E8705" i="3"/>
  <c r="E8706" i="3"/>
  <c r="E8707" i="3"/>
  <c r="E8708" i="3"/>
  <c r="E8709" i="3"/>
  <c r="E8710" i="3"/>
  <c r="E8711" i="3"/>
  <c r="E8712" i="3"/>
  <c r="E8713" i="3"/>
  <c r="E8714" i="3"/>
  <c r="E8715" i="3"/>
  <c r="E8716" i="3"/>
  <c r="E8717" i="3"/>
  <c r="E8718" i="3"/>
  <c r="E8719" i="3"/>
  <c r="E8720" i="3"/>
  <c r="E8721" i="3"/>
  <c r="E8722" i="3"/>
  <c r="E8723" i="3"/>
  <c r="E8724" i="3"/>
  <c r="E8725" i="3"/>
  <c r="E8726" i="3"/>
  <c r="E8727" i="3"/>
  <c r="E8728" i="3"/>
  <c r="E8729" i="3"/>
  <c r="E8730" i="3"/>
  <c r="E8731" i="3"/>
  <c r="E8732" i="3"/>
  <c r="E8733" i="3"/>
  <c r="E8734" i="3"/>
  <c r="E8735" i="3"/>
  <c r="E8736" i="3"/>
  <c r="E8737" i="3"/>
  <c r="E8738" i="3"/>
  <c r="E8739" i="3"/>
  <c r="E8740" i="3"/>
  <c r="E8741" i="3"/>
  <c r="E8742" i="3"/>
  <c r="E8743" i="3"/>
  <c r="E8744" i="3"/>
  <c r="E8745" i="3"/>
  <c r="E8746" i="3"/>
  <c r="E8747" i="3"/>
  <c r="E8748" i="3"/>
  <c r="E8749" i="3"/>
  <c r="E8750" i="3"/>
  <c r="E8751" i="3"/>
  <c r="E8752" i="3"/>
  <c r="E8753" i="3"/>
  <c r="E8754" i="3"/>
  <c r="E8755" i="3"/>
  <c r="E8756" i="3"/>
  <c r="E8757" i="3"/>
  <c r="E8758" i="3"/>
  <c r="E8759" i="3"/>
  <c r="E8760" i="3"/>
  <c r="E8761" i="3"/>
  <c r="E8762" i="3"/>
  <c r="E8763" i="3"/>
  <c r="E8764" i="3"/>
  <c r="E8765" i="3"/>
  <c r="E8766" i="3"/>
  <c r="E8767" i="3"/>
  <c r="E8768" i="3"/>
  <c r="E8769" i="3"/>
  <c r="E8770" i="3"/>
  <c r="E8771" i="3"/>
  <c r="E8772" i="3"/>
  <c r="E8773" i="3"/>
  <c r="E8774" i="3"/>
  <c r="E8775" i="3"/>
  <c r="E8776" i="3"/>
  <c r="E8777" i="3"/>
  <c r="E8778" i="3"/>
  <c r="E8779" i="3"/>
  <c r="E8780" i="3"/>
  <c r="E8781" i="3"/>
  <c r="E8782" i="3"/>
  <c r="E8783" i="3"/>
  <c r="E8784" i="3"/>
  <c r="E8785" i="3"/>
  <c r="E8786" i="3"/>
  <c r="E8787" i="3"/>
  <c r="E8788" i="3"/>
  <c r="E8789" i="3"/>
  <c r="E8790" i="3"/>
  <c r="E8791" i="3"/>
  <c r="E8792" i="3"/>
  <c r="E8793" i="3"/>
  <c r="E8794" i="3"/>
  <c r="E8795" i="3"/>
  <c r="E8796" i="3"/>
  <c r="E8797" i="3"/>
  <c r="E8798" i="3"/>
  <c r="E8799" i="3"/>
  <c r="E8800" i="3"/>
  <c r="E8801" i="3"/>
  <c r="E8802" i="3"/>
  <c r="E8803" i="3"/>
  <c r="E8804" i="3"/>
  <c r="E8805" i="3"/>
  <c r="E8806" i="3"/>
  <c r="E8807" i="3"/>
  <c r="E8808" i="3"/>
  <c r="E8809" i="3"/>
  <c r="E8810" i="3"/>
  <c r="E8811" i="3"/>
  <c r="E8812" i="3"/>
  <c r="E8813" i="3"/>
  <c r="E8814" i="3"/>
  <c r="E8815" i="3"/>
  <c r="E8816" i="3"/>
  <c r="E8817" i="3"/>
  <c r="E8818" i="3"/>
  <c r="E8819" i="3"/>
  <c r="E8820" i="3"/>
  <c r="E8821" i="3"/>
  <c r="E8822" i="3"/>
  <c r="E8823" i="3"/>
  <c r="E8824" i="3"/>
  <c r="E8825" i="3"/>
  <c r="E8826" i="3"/>
  <c r="E8827" i="3"/>
  <c r="E8828" i="3"/>
  <c r="E8829" i="3"/>
  <c r="E8830" i="3"/>
  <c r="E8831" i="3"/>
  <c r="E8832" i="3"/>
  <c r="E8833" i="3"/>
  <c r="E8834" i="3"/>
  <c r="E8835" i="3"/>
  <c r="E8836" i="3"/>
  <c r="E8837" i="3"/>
  <c r="E8838" i="3"/>
  <c r="E8839" i="3"/>
  <c r="E8840" i="3"/>
  <c r="E8841" i="3"/>
  <c r="E8842" i="3"/>
  <c r="E8843" i="3"/>
  <c r="E8844" i="3"/>
  <c r="E8845" i="3"/>
  <c r="E8846" i="3"/>
  <c r="E8847" i="3"/>
  <c r="E8848" i="3"/>
  <c r="E8849" i="3"/>
  <c r="E8850" i="3"/>
  <c r="E8851" i="3"/>
  <c r="E8852" i="3"/>
  <c r="E8853" i="3"/>
  <c r="E8854" i="3"/>
  <c r="E8855" i="3"/>
  <c r="E8856" i="3"/>
  <c r="E8857" i="3"/>
  <c r="E8858" i="3"/>
  <c r="E8859" i="3"/>
  <c r="E8860" i="3"/>
  <c r="E8861" i="3"/>
  <c r="E8862" i="3"/>
  <c r="E8863" i="3"/>
  <c r="E8864" i="3"/>
  <c r="E8865" i="3"/>
  <c r="E8866" i="3"/>
  <c r="E8867" i="3"/>
  <c r="E8868" i="3"/>
  <c r="E8869" i="3"/>
  <c r="E8870" i="3"/>
  <c r="E8871" i="3"/>
  <c r="E8872" i="3"/>
  <c r="E8873" i="3"/>
  <c r="E8874" i="3"/>
  <c r="E8875" i="3"/>
  <c r="E8876" i="3"/>
  <c r="E8877" i="3"/>
  <c r="E8878" i="3"/>
  <c r="E8879" i="3"/>
  <c r="E8880" i="3"/>
  <c r="E8881" i="3"/>
  <c r="E8882" i="3"/>
  <c r="E8883" i="3"/>
  <c r="E8884" i="3"/>
  <c r="E8885" i="3"/>
  <c r="E8886" i="3"/>
  <c r="E8887" i="3"/>
  <c r="E8888" i="3"/>
  <c r="E8889" i="3"/>
  <c r="E8890" i="3"/>
  <c r="E8891" i="3"/>
  <c r="E8892" i="3"/>
  <c r="E8893" i="3"/>
  <c r="E8894" i="3"/>
  <c r="E8895" i="3"/>
  <c r="E8896" i="3"/>
  <c r="E8897" i="3"/>
  <c r="E8898" i="3"/>
  <c r="E8899" i="3"/>
  <c r="E8900" i="3"/>
  <c r="E8901" i="3"/>
  <c r="E8902" i="3"/>
  <c r="E8903" i="3"/>
  <c r="E8904" i="3"/>
  <c r="E8905" i="3"/>
  <c r="E8906" i="3"/>
  <c r="E8907" i="3"/>
  <c r="E8908" i="3"/>
  <c r="E8909" i="3"/>
  <c r="E8910" i="3"/>
  <c r="E8911" i="3"/>
  <c r="E8912" i="3"/>
  <c r="E8913" i="3"/>
  <c r="E8914" i="3"/>
  <c r="E8915" i="3"/>
  <c r="E8916" i="3"/>
  <c r="E8917" i="3"/>
  <c r="E8918" i="3"/>
  <c r="E8919" i="3"/>
  <c r="E8920" i="3"/>
  <c r="E8921" i="3"/>
  <c r="E8922" i="3"/>
  <c r="E8923" i="3"/>
  <c r="E8924" i="3"/>
  <c r="E8925" i="3"/>
  <c r="E8926" i="3"/>
  <c r="E8927" i="3"/>
  <c r="E8928" i="3"/>
  <c r="E8929" i="3"/>
  <c r="E8930" i="3"/>
  <c r="E8931" i="3"/>
  <c r="E8932" i="3"/>
  <c r="E8933" i="3"/>
  <c r="E8934" i="3"/>
  <c r="E8935" i="3"/>
  <c r="E8936" i="3"/>
  <c r="E8937" i="3"/>
  <c r="E8938" i="3"/>
  <c r="E8939" i="3"/>
  <c r="E8940" i="3"/>
  <c r="E8941" i="3"/>
  <c r="E8942" i="3"/>
  <c r="E8943" i="3"/>
  <c r="E8944" i="3"/>
  <c r="E8945" i="3"/>
  <c r="E8946" i="3"/>
  <c r="E8947" i="3"/>
  <c r="E8948" i="3"/>
  <c r="E8949" i="3"/>
  <c r="E8950" i="3"/>
  <c r="E8951" i="3"/>
  <c r="E8952" i="3"/>
  <c r="E8953" i="3"/>
  <c r="E8954" i="3"/>
  <c r="E8955" i="3"/>
  <c r="E8956" i="3"/>
  <c r="E8957" i="3"/>
  <c r="E8958" i="3"/>
  <c r="E8959" i="3"/>
  <c r="E8960" i="3"/>
  <c r="E8961" i="3"/>
  <c r="E8962" i="3"/>
  <c r="E8963" i="3"/>
  <c r="E8964" i="3"/>
  <c r="E8965" i="3"/>
  <c r="E8966" i="3"/>
  <c r="E8967" i="3"/>
  <c r="E8968" i="3"/>
  <c r="E8969" i="3"/>
  <c r="E8970" i="3"/>
  <c r="E8971" i="3"/>
  <c r="E8972" i="3"/>
  <c r="E8973" i="3"/>
  <c r="E8974" i="3"/>
  <c r="E8975" i="3"/>
  <c r="E8976" i="3"/>
  <c r="E8977" i="3"/>
  <c r="E8978" i="3"/>
  <c r="E8979" i="3"/>
  <c r="E8980" i="3"/>
  <c r="E8981" i="3"/>
  <c r="E8982" i="3"/>
  <c r="E8983" i="3"/>
  <c r="E8984" i="3"/>
  <c r="E8985" i="3"/>
  <c r="E8986" i="3"/>
  <c r="E8987" i="3"/>
  <c r="E8988" i="3"/>
  <c r="E8989" i="3"/>
  <c r="E8990" i="3"/>
  <c r="E8991" i="3"/>
  <c r="E8992" i="3"/>
  <c r="E8993" i="3"/>
  <c r="E8994" i="3"/>
  <c r="E8995" i="3"/>
  <c r="E8996" i="3"/>
  <c r="E8997" i="3"/>
  <c r="E8998" i="3"/>
  <c r="E8999" i="3"/>
  <c r="E9000" i="3"/>
  <c r="E9001" i="3"/>
  <c r="E9002" i="3"/>
  <c r="E9003" i="3"/>
  <c r="E9004" i="3"/>
  <c r="E9005" i="3"/>
  <c r="E9006" i="3"/>
  <c r="E9007" i="3"/>
  <c r="E9008" i="3"/>
  <c r="E9009" i="3"/>
  <c r="E9010" i="3"/>
  <c r="E9011" i="3"/>
  <c r="E9012" i="3"/>
  <c r="E9013" i="3"/>
  <c r="E9014" i="3"/>
  <c r="E9015" i="3"/>
  <c r="E9016" i="3"/>
  <c r="E9017" i="3"/>
  <c r="E9018" i="3"/>
  <c r="E9019" i="3"/>
  <c r="E9020" i="3"/>
  <c r="E9021" i="3"/>
  <c r="E9022" i="3"/>
  <c r="E9023" i="3"/>
  <c r="E9024" i="3"/>
  <c r="E9025" i="3"/>
  <c r="E9026" i="3"/>
  <c r="E9027" i="3"/>
  <c r="E9028" i="3"/>
  <c r="E9029" i="3"/>
  <c r="E9030" i="3"/>
  <c r="E9031" i="3"/>
  <c r="E9032" i="3"/>
  <c r="E9033" i="3"/>
  <c r="E9034" i="3"/>
  <c r="E9035" i="3"/>
  <c r="E9036" i="3"/>
  <c r="E9037" i="3"/>
  <c r="E9038" i="3"/>
  <c r="E9039" i="3"/>
  <c r="E9040" i="3"/>
  <c r="E9041" i="3"/>
  <c r="E9042" i="3"/>
  <c r="E9043" i="3"/>
  <c r="E9044" i="3"/>
  <c r="E9045" i="3"/>
  <c r="E9046" i="3"/>
  <c r="E9047" i="3"/>
  <c r="E9048" i="3"/>
  <c r="E9049" i="3"/>
  <c r="E9050" i="3"/>
  <c r="E9051" i="3"/>
  <c r="E9052" i="3"/>
  <c r="E9053" i="3"/>
  <c r="E9054" i="3"/>
  <c r="E9055" i="3"/>
  <c r="E9056" i="3"/>
  <c r="E9057" i="3"/>
  <c r="E9058" i="3"/>
  <c r="E9059" i="3"/>
  <c r="E9060" i="3"/>
  <c r="E9061" i="3"/>
  <c r="E9062" i="3"/>
  <c r="E9063" i="3"/>
  <c r="E9064" i="3"/>
  <c r="E9065" i="3"/>
  <c r="E9066" i="3"/>
  <c r="E9067" i="3"/>
  <c r="E9068" i="3"/>
  <c r="E9069" i="3"/>
  <c r="E9070" i="3"/>
  <c r="E9071" i="3"/>
  <c r="E9072" i="3"/>
  <c r="E9073" i="3"/>
  <c r="E9074" i="3"/>
  <c r="E9075" i="3"/>
  <c r="E9076" i="3"/>
  <c r="E9077" i="3"/>
  <c r="E9078" i="3"/>
  <c r="E9079" i="3"/>
  <c r="E9080" i="3"/>
  <c r="E9081" i="3"/>
  <c r="E9082" i="3"/>
  <c r="E9083" i="3"/>
  <c r="E9084" i="3"/>
  <c r="E9085" i="3"/>
  <c r="E9086" i="3"/>
  <c r="E9087" i="3"/>
  <c r="E9088" i="3"/>
  <c r="E9089" i="3"/>
  <c r="E9090" i="3"/>
  <c r="E9091" i="3"/>
  <c r="E9092" i="3"/>
  <c r="E9093" i="3"/>
  <c r="E9094" i="3"/>
  <c r="E9095" i="3"/>
  <c r="E9096" i="3"/>
  <c r="E9097" i="3"/>
  <c r="E9098" i="3"/>
  <c r="E9099" i="3"/>
  <c r="E9100" i="3"/>
  <c r="E9101" i="3"/>
  <c r="E9102" i="3"/>
  <c r="E9103" i="3"/>
  <c r="E9104" i="3"/>
  <c r="E9105" i="3"/>
  <c r="E9106" i="3"/>
  <c r="E9107" i="3"/>
  <c r="E9108" i="3"/>
  <c r="E9109" i="3"/>
  <c r="E9110" i="3"/>
  <c r="E9111" i="3"/>
  <c r="E9112" i="3"/>
  <c r="E9113" i="3"/>
  <c r="E9114" i="3"/>
  <c r="E9115" i="3"/>
  <c r="E9116" i="3"/>
  <c r="E9117" i="3"/>
  <c r="E9118" i="3"/>
  <c r="E9119" i="3"/>
  <c r="E9120" i="3"/>
  <c r="E9121" i="3"/>
  <c r="E9122" i="3"/>
  <c r="E9123" i="3"/>
  <c r="E9124" i="3"/>
  <c r="E9125" i="3"/>
  <c r="E9126" i="3"/>
  <c r="E9127" i="3"/>
  <c r="E9128" i="3"/>
  <c r="E9129" i="3"/>
  <c r="E9130" i="3"/>
  <c r="E9131" i="3"/>
  <c r="E9132" i="3"/>
  <c r="E9133" i="3"/>
  <c r="E9134" i="3"/>
  <c r="E9135" i="3"/>
  <c r="E9136" i="3"/>
  <c r="E9137" i="3"/>
  <c r="E9138" i="3"/>
  <c r="E9139" i="3"/>
  <c r="E9140" i="3"/>
  <c r="E9141" i="3"/>
  <c r="E9142" i="3"/>
  <c r="E9143" i="3"/>
  <c r="E9144" i="3"/>
  <c r="E9145" i="3"/>
  <c r="E9146" i="3"/>
  <c r="E9147" i="3"/>
  <c r="E9148" i="3"/>
  <c r="E9149" i="3"/>
  <c r="E9150" i="3"/>
  <c r="E9151" i="3"/>
  <c r="E9152" i="3"/>
  <c r="E9153" i="3"/>
  <c r="E9154" i="3"/>
  <c r="E9155" i="3"/>
  <c r="E9156" i="3"/>
  <c r="E9157" i="3"/>
  <c r="E9158" i="3"/>
  <c r="E9159" i="3"/>
  <c r="E9160" i="3"/>
  <c r="E9161" i="3"/>
  <c r="E9162" i="3"/>
  <c r="E9163" i="3"/>
  <c r="E9164" i="3"/>
  <c r="E9165" i="3"/>
  <c r="E9166" i="3"/>
  <c r="E9167" i="3"/>
  <c r="E9168" i="3"/>
  <c r="E9169" i="3"/>
  <c r="E9170" i="3"/>
  <c r="E9171" i="3"/>
  <c r="E9172" i="3"/>
  <c r="E9173" i="3"/>
  <c r="E9174" i="3"/>
  <c r="E9175" i="3"/>
  <c r="E9176" i="3"/>
  <c r="E9177" i="3"/>
  <c r="E9178" i="3"/>
  <c r="E9179" i="3"/>
  <c r="E9180" i="3"/>
  <c r="E9181" i="3"/>
  <c r="E9182" i="3"/>
  <c r="E9183" i="3"/>
  <c r="E9184" i="3"/>
  <c r="E9185" i="3"/>
  <c r="E9186" i="3"/>
  <c r="E9187" i="3"/>
  <c r="E9188" i="3"/>
  <c r="E9189" i="3"/>
  <c r="E9190" i="3"/>
  <c r="E9191" i="3"/>
  <c r="E9192" i="3"/>
  <c r="E9193" i="3"/>
  <c r="E9194" i="3"/>
  <c r="E9195" i="3"/>
  <c r="E9196" i="3"/>
  <c r="E9197" i="3"/>
  <c r="E9198" i="3"/>
  <c r="E9199" i="3"/>
  <c r="E9200" i="3"/>
  <c r="E9201" i="3"/>
  <c r="E9202" i="3"/>
  <c r="E9203" i="3"/>
  <c r="E9204" i="3"/>
  <c r="E9205" i="3"/>
  <c r="E9206" i="3"/>
  <c r="E9207" i="3"/>
  <c r="E9208" i="3"/>
  <c r="E9209" i="3"/>
  <c r="E9210" i="3"/>
  <c r="E9211" i="3"/>
  <c r="E9212" i="3"/>
  <c r="E9213" i="3"/>
  <c r="E9214" i="3"/>
  <c r="E9215" i="3"/>
  <c r="E9216" i="3"/>
  <c r="E9217" i="3"/>
  <c r="E9218" i="3"/>
  <c r="E9219" i="3"/>
  <c r="E9220" i="3"/>
  <c r="E9221" i="3"/>
  <c r="E9222" i="3"/>
  <c r="E9223" i="3"/>
  <c r="E9224" i="3"/>
  <c r="E9225" i="3"/>
  <c r="E9226" i="3"/>
  <c r="E9227" i="3"/>
  <c r="E9228" i="3"/>
  <c r="E9229" i="3"/>
  <c r="E9230" i="3"/>
  <c r="E9231" i="3"/>
  <c r="E9232" i="3"/>
  <c r="E9233" i="3"/>
  <c r="E9234" i="3"/>
  <c r="E9235" i="3"/>
  <c r="E9236" i="3"/>
  <c r="E9237" i="3"/>
  <c r="E9238" i="3"/>
  <c r="E9239" i="3"/>
  <c r="E9240" i="3"/>
  <c r="E9241" i="3"/>
  <c r="E9242" i="3"/>
  <c r="E9243" i="3"/>
  <c r="E9244" i="3"/>
  <c r="E9245" i="3"/>
  <c r="E9246" i="3"/>
  <c r="E9247" i="3"/>
  <c r="E9248" i="3"/>
  <c r="E9249" i="3"/>
  <c r="E9250" i="3"/>
  <c r="E9251" i="3"/>
  <c r="E9252" i="3"/>
  <c r="E9253" i="3"/>
  <c r="E9254" i="3"/>
  <c r="E9255" i="3"/>
  <c r="E9256" i="3"/>
  <c r="E9257" i="3"/>
  <c r="E9258" i="3"/>
  <c r="E9259" i="3"/>
  <c r="E9260" i="3"/>
  <c r="E9261" i="3"/>
  <c r="E9262" i="3"/>
  <c r="E9263" i="3"/>
  <c r="E9264" i="3"/>
  <c r="E9265" i="3"/>
  <c r="E9266" i="3"/>
  <c r="E9267" i="3"/>
  <c r="E9268" i="3"/>
  <c r="E9269" i="3"/>
  <c r="E9270" i="3"/>
  <c r="E9271" i="3"/>
  <c r="E9272" i="3"/>
  <c r="E9273" i="3"/>
  <c r="E9274" i="3"/>
  <c r="E9275" i="3"/>
  <c r="E9276" i="3"/>
  <c r="E9277" i="3"/>
  <c r="E9278" i="3"/>
  <c r="E9279" i="3"/>
  <c r="E9280" i="3"/>
  <c r="E9281" i="3"/>
  <c r="E9282" i="3"/>
  <c r="E9283" i="3"/>
  <c r="E9284" i="3"/>
  <c r="E9285" i="3"/>
  <c r="E9286" i="3"/>
  <c r="E9287" i="3"/>
  <c r="E9288" i="3"/>
  <c r="E9289" i="3"/>
  <c r="E9290" i="3"/>
  <c r="E9291" i="3"/>
  <c r="E9292" i="3"/>
  <c r="E9293" i="3"/>
  <c r="E9294" i="3"/>
  <c r="E9295" i="3"/>
  <c r="E9296" i="3"/>
  <c r="E9297" i="3"/>
  <c r="E9298" i="3"/>
  <c r="E9299" i="3"/>
  <c r="E9300" i="3"/>
  <c r="E9301" i="3"/>
  <c r="E9302" i="3"/>
  <c r="E9303" i="3"/>
  <c r="E9304" i="3"/>
  <c r="E9305" i="3"/>
  <c r="E9306" i="3"/>
  <c r="E9307" i="3"/>
  <c r="E9308" i="3"/>
  <c r="E9309" i="3"/>
  <c r="E9310" i="3"/>
  <c r="E9311" i="3"/>
  <c r="E9312" i="3"/>
  <c r="E9313" i="3"/>
  <c r="E9314" i="3"/>
  <c r="E9315" i="3"/>
  <c r="E9316" i="3"/>
  <c r="E9317" i="3"/>
  <c r="E9318" i="3"/>
  <c r="E9319" i="3"/>
  <c r="E9320" i="3"/>
  <c r="E9321" i="3"/>
  <c r="E9322" i="3"/>
  <c r="E9323" i="3"/>
  <c r="E9324" i="3"/>
  <c r="E9325" i="3"/>
  <c r="E9326" i="3"/>
  <c r="E9327" i="3"/>
  <c r="E9328" i="3"/>
  <c r="E9329" i="3"/>
  <c r="E9330" i="3"/>
  <c r="E9331" i="3"/>
  <c r="E9332" i="3"/>
  <c r="E9333" i="3"/>
  <c r="E9334" i="3"/>
  <c r="E9335" i="3"/>
  <c r="E9336" i="3"/>
  <c r="E9337" i="3"/>
  <c r="E9338" i="3"/>
  <c r="E9339" i="3"/>
  <c r="E9340" i="3"/>
  <c r="E9341" i="3"/>
  <c r="E9342" i="3"/>
  <c r="E9343" i="3"/>
  <c r="E9344" i="3"/>
  <c r="E9345" i="3"/>
  <c r="E9346" i="3"/>
  <c r="E9347" i="3"/>
  <c r="E9348" i="3"/>
  <c r="E9349" i="3"/>
  <c r="E9350" i="3"/>
  <c r="E9351" i="3"/>
  <c r="E9352" i="3"/>
  <c r="E9353" i="3"/>
  <c r="E9354" i="3"/>
  <c r="E9355" i="3"/>
  <c r="E9356" i="3"/>
  <c r="E9357" i="3"/>
  <c r="E9358" i="3"/>
  <c r="E9359" i="3"/>
  <c r="E9360" i="3"/>
  <c r="E9361" i="3"/>
  <c r="E9362" i="3"/>
  <c r="E9363" i="3"/>
  <c r="E9364" i="3"/>
  <c r="E9365" i="3"/>
  <c r="E9366" i="3"/>
  <c r="E9367" i="3"/>
  <c r="E9368" i="3"/>
  <c r="E9369" i="3"/>
  <c r="E9370" i="3"/>
  <c r="E9371" i="3"/>
  <c r="E9372" i="3"/>
  <c r="E9373" i="3"/>
  <c r="E9374" i="3"/>
  <c r="E9375" i="3"/>
  <c r="E9376" i="3"/>
  <c r="E9377" i="3"/>
  <c r="E9378" i="3"/>
  <c r="E9379" i="3"/>
  <c r="E9380" i="3"/>
  <c r="E9381" i="3"/>
  <c r="E9382" i="3"/>
  <c r="E9383" i="3"/>
  <c r="E9384" i="3"/>
  <c r="E9385" i="3"/>
  <c r="E9386" i="3"/>
  <c r="E9387" i="3"/>
  <c r="E9388" i="3"/>
  <c r="E9389" i="3"/>
  <c r="E9390" i="3"/>
  <c r="E9391" i="3"/>
  <c r="E9392" i="3"/>
  <c r="E9393" i="3"/>
  <c r="E9394" i="3"/>
  <c r="E9395" i="3"/>
  <c r="E9396" i="3"/>
  <c r="E9397" i="3"/>
  <c r="E9398" i="3"/>
  <c r="E9399" i="3"/>
  <c r="E9400" i="3"/>
  <c r="E9401" i="3"/>
  <c r="E9402" i="3"/>
  <c r="E9403" i="3"/>
  <c r="E9404" i="3"/>
  <c r="E9405" i="3"/>
  <c r="E9406" i="3"/>
  <c r="E9407" i="3"/>
  <c r="E9408" i="3"/>
  <c r="E9409" i="3"/>
  <c r="E9410" i="3"/>
  <c r="E9411" i="3"/>
  <c r="E9412" i="3"/>
  <c r="E9413" i="3"/>
  <c r="E9414" i="3"/>
  <c r="E9415" i="3"/>
  <c r="E9416" i="3"/>
  <c r="E9417" i="3"/>
  <c r="E9418" i="3"/>
  <c r="E9419" i="3"/>
  <c r="E9420" i="3"/>
  <c r="E9421" i="3"/>
  <c r="E9422" i="3"/>
  <c r="E9423" i="3"/>
  <c r="E9424" i="3"/>
  <c r="E9425" i="3"/>
  <c r="E9426" i="3"/>
  <c r="E9427" i="3"/>
  <c r="E9428" i="3"/>
  <c r="E9429" i="3"/>
  <c r="E9430" i="3"/>
  <c r="E9431" i="3"/>
  <c r="E9432" i="3"/>
  <c r="E9433" i="3"/>
  <c r="E9434" i="3"/>
  <c r="E9435" i="3"/>
  <c r="E9436" i="3"/>
  <c r="E9437" i="3"/>
  <c r="E9438" i="3"/>
  <c r="E9439" i="3"/>
  <c r="E9440" i="3"/>
  <c r="E9441" i="3"/>
  <c r="E9442" i="3"/>
  <c r="E9443" i="3"/>
  <c r="E9444" i="3"/>
  <c r="E9445" i="3"/>
  <c r="E9446" i="3"/>
  <c r="E9447" i="3"/>
  <c r="E9448" i="3"/>
  <c r="E9449" i="3"/>
  <c r="E9450" i="3"/>
  <c r="E9451" i="3"/>
  <c r="E9452" i="3"/>
  <c r="E9453" i="3"/>
  <c r="E9454" i="3"/>
  <c r="E9455" i="3"/>
  <c r="E9456" i="3"/>
  <c r="E9457" i="3"/>
  <c r="E9458" i="3"/>
  <c r="E9459" i="3"/>
  <c r="E9460" i="3"/>
  <c r="E9461" i="3"/>
  <c r="E9462" i="3"/>
  <c r="E9463" i="3"/>
  <c r="E9464" i="3"/>
  <c r="E9465" i="3"/>
  <c r="E9466" i="3"/>
  <c r="E9467" i="3"/>
  <c r="E9468" i="3"/>
  <c r="E9469" i="3"/>
  <c r="E9470" i="3"/>
  <c r="E9471" i="3"/>
  <c r="E9472" i="3"/>
  <c r="E9473" i="3"/>
  <c r="E9474" i="3"/>
  <c r="E9475" i="3"/>
  <c r="E9476" i="3"/>
  <c r="E9477" i="3"/>
  <c r="E9478" i="3"/>
  <c r="E9479" i="3"/>
  <c r="E9480" i="3"/>
  <c r="E9481" i="3"/>
  <c r="E9482" i="3"/>
  <c r="E9483" i="3"/>
  <c r="E9484" i="3"/>
  <c r="E9485" i="3"/>
  <c r="E9486" i="3"/>
  <c r="E9487" i="3"/>
  <c r="E9488" i="3"/>
  <c r="E9489" i="3"/>
  <c r="E9490" i="3"/>
  <c r="E9491" i="3"/>
  <c r="E9492" i="3"/>
  <c r="E9493" i="3"/>
  <c r="E9494" i="3"/>
  <c r="E9495" i="3"/>
  <c r="E9496" i="3"/>
  <c r="E9497" i="3"/>
  <c r="E9498" i="3"/>
  <c r="E9499" i="3"/>
  <c r="E9500" i="3"/>
  <c r="E9501" i="3"/>
  <c r="E9502" i="3"/>
  <c r="E9503" i="3"/>
  <c r="E9504" i="3"/>
  <c r="E9505" i="3"/>
  <c r="E9506" i="3"/>
  <c r="E9507" i="3"/>
  <c r="E9508" i="3"/>
  <c r="E9509" i="3"/>
  <c r="E9510" i="3"/>
  <c r="E9511" i="3"/>
  <c r="E9512" i="3"/>
  <c r="E9513" i="3"/>
  <c r="E9514" i="3"/>
  <c r="E9515" i="3"/>
  <c r="E9516" i="3"/>
  <c r="E9517" i="3"/>
  <c r="E9518" i="3"/>
  <c r="E9519" i="3"/>
  <c r="E9520" i="3"/>
  <c r="E9521" i="3"/>
  <c r="E9522" i="3"/>
  <c r="E9523" i="3"/>
  <c r="E9524" i="3"/>
  <c r="E9525" i="3"/>
  <c r="E9526" i="3"/>
  <c r="E9527" i="3"/>
  <c r="E9528" i="3"/>
  <c r="E9529" i="3"/>
  <c r="E9530" i="3"/>
  <c r="E9531" i="3"/>
  <c r="E9532" i="3"/>
  <c r="E9533" i="3"/>
  <c r="E9534" i="3"/>
  <c r="E9535" i="3"/>
  <c r="E9536" i="3"/>
  <c r="E9537" i="3"/>
  <c r="E9538" i="3"/>
  <c r="E9539" i="3"/>
  <c r="E9540" i="3"/>
  <c r="E9541" i="3"/>
  <c r="E9542" i="3"/>
  <c r="E9543" i="3"/>
  <c r="E9544" i="3"/>
  <c r="E9545" i="3"/>
  <c r="E9546" i="3"/>
  <c r="E9547" i="3"/>
  <c r="E9548" i="3"/>
  <c r="E9549" i="3"/>
  <c r="E9550" i="3"/>
  <c r="E9551" i="3"/>
  <c r="E9552" i="3"/>
  <c r="E9553" i="3"/>
  <c r="E9554" i="3"/>
  <c r="E9555" i="3"/>
  <c r="E9556" i="3"/>
  <c r="E9557" i="3"/>
  <c r="E9558" i="3"/>
  <c r="E9559" i="3"/>
  <c r="E9560" i="3"/>
  <c r="E9561" i="3"/>
  <c r="E9562" i="3"/>
  <c r="E9563" i="3"/>
  <c r="E9564" i="3"/>
  <c r="E9565" i="3"/>
  <c r="E9566" i="3"/>
  <c r="E9567" i="3"/>
  <c r="E9568" i="3"/>
  <c r="E9569" i="3"/>
  <c r="E9570" i="3"/>
  <c r="E9571" i="3"/>
  <c r="E9572" i="3"/>
  <c r="E9573" i="3"/>
  <c r="E9574" i="3"/>
  <c r="E9575" i="3"/>
  <c r="E9576" i="3"/>
  <c r="E9577" i="3"/>
  <c r="E9578" i="3"/>
  <c r="E9579" i="3"/>
  <c r="E9580" i="3"/>
  <c r="E9581" i="3"/>
  <c r="E9582" i="3"/>
  <c r="E9583" i="3"/>
  <c r="E9584" i="3"/>
  <c r="E9585" i="3"/>
  <c r="E9586" i="3"/>
  <c r="E9587" i="3"/>
  <c r="E9588" i="3"/>
  <c r="E9589" i="3"/>
  <c r="E9590" i="3"/>
  <c r="E9591" i="3"/>
  <c r="E9592" i="3"/>
  <c r="E9593" i="3"/>
  <c r="E9594" i="3"/>
  <c r="E9595" i="3"/>
  <c r="E9596" i="3"/>
  <c r="E9597" i="3"/>
  <c r="E9598" i="3"/>
  <c r="E9599" i="3"/>
  <c r="E9600" i="3"/>
  <c r="E9601" i="3"/>
  <c r="E9602" i="3"/>
  <c r="E9603" i="3"/>
  <c r="E9604" i="3"/>
  <c r="E9605" i="3"/>
  <c r="E9606" i="3"/>
  <c r="E9607" i="3"/>
  <c r="E9608" i="3"/>
  <c r="E9609" i="3"/>
  <c r="E9610" i="3"/>
  <c r="E9611" i="3"/>
  <c r="E9612" i="3"/>
  <c r="E9613" i="3"/>
  <c r="E9614" i="3"/>
  <c r="E9615" i="3"/>
  <c r="E9616" i="3"/>
  <c r="E9617" i="3"/>
  <c r="E9618" i="3"/>
  <c r="E9619" i="3"/>
  <c r="E9620" i="3"/>
  <c r="E9621" i="3"/>
  <c r="E9622" i="3"/>
  <c r="E9623" i="3"/>
  <c r="E9624" i="3"/>
  <c r="E9625" i="3"/>
  <c r="E9626" i="3"/>
  <c r="E9627" i="3"/>
  <c r="E9628" i="3"/>
  <c r="E9629" i="3"/>
  <c r="E9630" i="3"/>
  <c r="E9631" i="3"/>
  <c r="E9632" i="3"/>
  <c r="E9633" i="3"/>
  <c r="E9634" i="3"/>
  <c r="E9635" i="3"/>
  <c r="E9636" i="3"/>
  <c r="E9637" i="3"/>
  <c r="E9638" i="3"/>
  <c r="E9639" i="3"/>
  <c r="E9640" i="3"/>
  <c r="E9641" i="3"/>
  <c r="E9642" i="3"/>
  <c r="E9643" i="3"/>
  <c r="E9644" i="3"/>
  <c r="E9645" i="3"/>
  <c r="E9646" i="3"/>
  <c r="E9647" i="3"/>
  <c r="E9648" i="3"/>
  <c r="E9649" i="3"/>
  <c r="E9650" i="3"/>
  <c r="E9651" i="3"/>
  <c r="E9652" i="3"/>
  <c r="E9653" i="3"/>
  <c r="E9654" i="3"/>
  <c r="E9655" i="3"/>
  <c r="E9656" i="3"/>
  <c r="E9657" i="3"/>
  <c r="E9658" i="3"/>
  <c r="E9659" i="3"/>
  <c r="E9660" i="3"/>
  <c r="E9661" i="3"/>
  <c r="E9662" i="3"/>
  <c r="E9663" i="3"/>
  <c r="E9664" i="3"/>
  <c r="E9665" i="3"/>
  <c r="E9666" i="3"/>
  <c r="E9667" i="3"/>
  <c r="E9668" i="3"/>
  <c r="E9669" i="3"/>
  <c r="E9670" i="3"/>
  <c r="E9671" i="3"/>
  <c r="E9672" i="3"/>
  <c r="E9673" i="3"/>
  <c r="E9674" i="3"/>
  <c r="E9675" i="3"/>
  <c r="E9676" i="3"/>
  <c r="E9677" i="3"/>
  <c r="E9678" i="3"/>
  <c r="E9679" i="3"/>
  <c r="E9680" i="3"/>
  <c r="E9681" i="3"/>
  <c r="E9682" i="3"/>
  <c r="E9683" i="3"/>
  <c r="E9684" i="3"/>
  <c r="E9685" i="3"/>
  <c r="E9686" i="3"/>
  <c r="E9687" i="3"/>
  <c r="E9688" i="3"/>
  <c r="E9689" i="3"/>
  <c r="E9690" i="3"/>
  <c r="E9691" i="3"/>
  <c r="E9692" i="3"/>
  <c r="E9693" i="3"/>
  <c r="E9694" i="3"/>
  <c r="E9695" i="3"/>
  <c r="E9696" i="3"/>
  <c r="E9697" i="3"/>
  <c r="E9698" i="3"/>
  <c r="E9699" i="3"/>
  <c r="E9700" i="3"/>
  <c r="E9701" i="3"/>
  <c r="E9702" i="3"/>
  <c r="E9703" i="3"/>
  <c r="E9704" i="3"/>
  <c r="E9705" i="3"/>
  <c r="E9706" i="3"/>
  <c r="E9707" i="3"/>
  <c r="E9708" i="3"/>
  <c r="E9709" i="3"/>
  <c r="E9710" i="3"/>
  <c r="E9711" i="3"/>
  <c r="E9712" i="3"/>
  <c r="E9713" i="3"/>
  <c r="E9714" i="3"/>
  <c r="E9715" i="3"/>
  <c r="E9716" i="3"/>
  <c r="E9717" i="3"/>
  <c r="E9718" i="3"/>
  <c r="E9719" i="3"/>
  <c r="E9720" i="3"/>
  <c r="E9721" i="3"/>
  <c r="E9722" i="3"/>
  <c r="E9723" i="3"/>
  <c r="E9724" i="3"/>
  <c r="E9725" i="3"/>
  <c r="E9726" i="3"/>
  <c r="E9727" i="3"/>
  <c r="E9728" i="3"/>
  <c r="E9729" i="3"/>
  <c r="E9730" i="3"/>
  <c r="E9731" i="3"/>
  <c r="E9732" i="3"/>
  <c r="E9733" i="3"/>
  <c r="E9734" i="3"/>
  <c r="E9735" i="3"/>
  <c r="E9736" i="3"/>
  <c r="E9737" i="3"/>
  <c r="E9738" i="3"/>
  <c r="E9739" i="3"/>
  <c r="E9740" i="3"/>
  <c r="E9741" i="3"/>
  <c r="E9742" i="3"/>
  <c r="E9743" i="3"/>
  <c r="E9744" i="3"/>
  <c r="E9745" i="3"/>
  <c r="E9746" i="3"/>
  <c r="E9747" i="3"/>
  <c r="E9748" i="3"/>
  <c r="E9749" i="3"/>
  <c r="E9750" i="3"/>
  <c r="E9751" i="3"/>
  <c r="E9752" i="3"/>
  <c r="E9753" i="3"/>
  <c r="E9754" i="3"/>
  <c r="E9755" i="3"/>
  <c r="E9756" i="3"/>
  <c r="E9757" i="3"/>
  <c r="E9758" i="3"/>
  <c r="E9759" i="3"/>
  <c r="E9760" i="3"/>
  <c r="E9761" i="3"/>
  <c r="E9762" i="3"/>
  <c r="E9763" i="3"/>
  <c r="E9764" i="3"/>
  <c r="E9765" i="3"/>
  <c r="E9766" i="3"/>
  <c r="E9767" i="3"/>
  <c r="E9768" i="3"/>
  <c r="E9769" i="3"/>
  <c r="E9770" i="3"/>
  <c r="E9771" i="3"/>
  <c r="E9772" i="3"/>
  <c r="E9773" i="3"/>
  <c r="E9774" i="3"/>
  <c r="E9775" i="3"/>
  <c r="E9776" i="3"/>
  <c r="E9777" i="3"/>
  <c r="E9778" i="3"/>
  <c r="E9779" i="3"/>
  <c r="E9780" i="3"/>
  <c r="E9781" i="3"/>
  <c r="E9782" i="3"/>
  <c r="E9783" i="3"/>
  <c r="E9784" i="3"/>
  <c r="E9785" i="3"/>
  <c r="E9786" i="3"/>
  <c r="E9787" i="3"/>
  <c r="E9788" i="3"/>
  <c r="E9789" i="3"/>
  <c r="E9790" i="3"/>
  <c r="E9791" i="3"/>
  <c r="E9792" i="3"/>
  <c r="E9793" i="3"/>
  <c r="E9794" i="3"/>
  <c r="E9795" i="3"/>
  <c r="E9796" i="3"/>
  <c r="E9797" i="3"/>
  <c r="E9798" i="3"/>
  <c r="E9799" i="3"/>
  <c r="E9800" i="3"/>
  <c r="E9801" i="3"/>
  <c r="E9802" i="3"/>
  <c r="E9803" i="3"/>
  <c r="E9804" i="3"/>
  <c r="E9805" i="3"/>
  <c r="E9806" i="3"/>
  <c r="E9807" i="3"/>
  <c r="E9808" i="3"/>
  <c r="E9809" i="3"/>
  <c r="E9810" i="3"/>
  <c r="E9811" i="3"/>
  <c r="E9812" i="3"/>
  <c r="E9813" i="3"/>
  <c r="E9814" i="3"/>
  <c r="E9815" i="3"/>
  <c r="E9816" i="3"/>
  <c r="E9817" i="3"/>
  <c r="E9818" i="3"/>
  <c r="E9819" i="3"/>
  <c r="E9820" i="3"/>
  <c r="E9821" i="3"/>
  <c r="E9822" i="3"/>
  <c r="E9823" i="3"/>
  <c r="E9824" i="3"/>
  <c r="E9825" i="3"/>
  <c r="E9826" i="3"/>
  <c r="E9827" i="3"/>
  <c r="E9828" i="3"/>
  <c r="E9829" i="3"/>
  <c r="E9830" i="3"/>
  <c r="E9831" i="3"/>
  <c r="E9832" i="3"/>
  <c r="E9833" i="3"/>
  <c r="E9834" i="3"/>
  <c r="E9835" i="3"/>
  <c r="E9836" i="3"/>
  <c r="E9837" i="3"/>
  <c r="E9838" i="3"/>
  <c r="E9839" i="3"/>
  <c r="E9840" i="3"/>
  <c r="E9841" i="3"/>
  <c r="E9842" i="3"/>
  <c r="E9843" i="3"/>
  <c r="E9844" i="3"/>
  <c r="E9845" i="3"/>
  <c r="E9846" i="3"/>
  <c r="E9847" i="3"/>
  <c r="E9848" i="3"/>
  <c r="E9849" i="3"/>
  <c r="E9850" i="3"/>
  <c r="E9851" i="3"/>
  <c r="E9852" i="3"/>
  <c r="E9853" i="3"/>
  <c r="E9854" i="3"/>
  <c r="E9855" i="3"/>
  <c r="E9856" i="3"/>
  <c r="E9857" i="3"/>
  <c r="E9858" i="3"/>
  <c r="E9859" i="3"/>
  <c r="E9860" i="3"/>
  <c r="E9861" i="3"/>
  <c r="E9862" i="3"/>
  <c r="E9863" i="3"/>
  <c r="E9864" i="3"/>
  <c r="E9865" i="3"/>
  <c r="E9866" i="3"/>
  <c r="E9867" i="3"/>
  <c r="E9868" i="3"/>
  <c r="E9869" i="3"/>
  <c r="E9870" i="3"/>
  <c r="E9871" i="3"/>
  <c r="E9872" i="3"/>
  <c r="E9873" i="3"/>
  <c r="E9874" i="3"/>
  <c r="E9875" i="3"/>
  <c r="E9876" i="3"/>
  <c r="E9877" i="3"/>
  <c r="E9878" i="3"/>
  <c r="E9879" i="3"/>
  <c r="E9880" i="3"/>
  <c r="E9881" i="3"/>
  <c r="E9882" i="3"/>
  <c r="E9883" i="3"/>
  <c r="E9884" i="3"/>
  <c r="E9885" i="3"/>
  <c r="E9886" i="3"/>
  <c r="E9887" i="3"/>
  <c r="E9888" i="3"/>
  <c r="E9889" i="3"/>
  <c r="E9890" i="3"/>
  <c r="E9891" i="3"/>
  <c r="E9892" i="3"/>
  <c r="E9893" i="3"/>
  <c r="E9894" i="3"/>
  <c r="E9895" i="3"/>
  <c r="E9896" i="3"/>
  <c r="E9897" i="3"/>
  <c r="E9898" i="3"/>
  <c r="E9899" i="3"/>
  <c r="E9900" i="3"/>
  <c r="E9901" i="3"/>
  <c r="E9902" i="3"/>
  <c r="E9903" i="3"/>
  <c r="E9904" i="3"/>
  <c r="E9905" i="3"/>
  <c r="E9906" i="3"/>
  <c r="E9907" i="3"/>
  <c r="E9908" i="3"/>
  <c r="E9909" i="3"/>
  <c r="E9910" i="3"/>
  <c r="E9911" i="3"/>
  <c r="E9912" i="3"/>
  <c r="E9913" i="3"/>
  <c r="E9914" i="3"/>
  <c r="E9915" i="3"/>
  <c r="E9916" i="3"/>
  <c r="E9917" i="3"/>
  <c r="E9918" i="3"/>
  <c r="E9919" i="3"/>
  <c r="E9920" i="3"/>
  <c r="E9921" i="3"/>
  <c r="E9922" i="3"/>
  <c r="E9923" i="3"/>
  <c r="E9924" i="3"/>
  <c r="E9925" i="3"/>
  <c r="E9926" i="3"/>
  <c r="E9927" i="3"/>
  <c r="E9928" i="3"/>
  <c r="E9929" i="3"/>
  <c r="E9930" i="3"/>
  <c r="E9931" i="3"/>
  <c r="E9932" i="3"/>
  <c r="E9933" i="3"/>
  <c r="E9934" i="3"/>
  <c r="E9935" i="3"/>
  <c r="E9936" i="3"/>
  <c r="E9937" i="3"/>
  <c r="E9938" i="3"/>
  <c r="E9939" i="3"/>
  <c r="E9940" i="3"/>
  <c r="E9941" i="3"/>
  <c r="E9942" i="3"/>
  <c r="E9943" i="3"/>
  <c r="E9944" i="3"/>
  <c r="E9945" i="3"/>
  <c r="E9946" i="3"/>
  <c r="E9947" i="3"/>
  <c r="E9948" i="3"/>
  <c r="E9949" i="3"/>
  <c r="E9950" i="3"/>
  <c r="E9951" i="3"/>
  <c r="E9952" i="3"/>
  <c r="E9953" i="3"/>
  <c r="E9954" i="3"/>
  <c r="E9955" i="3"/>
  <c r="E9956" i="3"/>
  <c r="E9957" i="3"/>
  <c r="E9958" i="3"/>
  <c r="E9959" i="3"/>
  <c r="E9960" i="3"/>
  <c r="E9961" i="3"/>
  <c r="E9962" i="3"/>
  <c r="E9963" i="3"/>
  <c r="E9964" i="3"/>
  <c r="E9965" i="3"/>
  <c r="E9966" i="3"/>
  <c r="E9967" i="3"/>
  <c r="E9968" i="3"/>
  <c r="E9969" i="3"/>
  <c r="E9970" i="3"/>
  <c r="E9971" i="3"/>
  <c r="E9972" i="3"/>
  <c r="E9973" i="3"/>
  <c r="E9974" i="3"/>
  <c r="E9975" i="3"/>
  <c r="E9976" i="3"/>
  <c r="E9977" i="3"/>
  <c r="E9978" i="3"/>
  <c r="E9979" i="3"/>
  <c r="E9980" i="3"/>
  <c r="E9981" i="3"/>
  <c r="E9982" i="3"/>
  <c r="E9983" i="3"/>
  <c r="E9984" i="3"/>
  <c r="E9985" i="3"/>
  <c r="E9986" i="3"/>
  <c r="E9987" i="3"/>
  <c r="E9988" i="3"/>
  <c r="E9989" i="3"/>
  <c r="E9990" i="3"/>
  <c r="E9991" i="3"/>
  <c r="E9992" i="3"/>
  <c r="E9993" i="3"/>
  <c r="E9994" i="3"/>
  <c r="E9995" i="3"/>
  <c r="E9996" i="3"/>
  <c r="E9997" i="3"/>
  <c r="E9998" i="3"/>
  <c r="E9999" i="3"/>
  <c r="E10000" i="3"/>
  <c r="E10001" i="3"/>
  <c r="E10002" i="3"/>
  <c r="E10003" i="3"/>
  <c r="E10004" i="3"/>
  <c r="E10005" i="3"/>
  <c r="E10006" i="3"/>
  <c r="E10007" i="3"/>
  <c r="E10008" i="3"/>
  <c r="E10009" i="3"/>
  <c r="E10010" i="3"/>
  <c r="E10011" i="3"/>
  <c r="E10012" i="3"/>
  <c r="E10013" i="3"/>
  <c r="E10014" i="3"/>
  <c r="E10015" i="3"/>
  <c r="E10016" i="3"/>
  <c r="E10017" i="3"/>
  <c r="E10018" i="3"/>
  <c r="E10019" i="3"/>
  <c r="E10020" i="3"/>
  <c r="E10021" i="3"/>
  <c r="E10022" i="3"/>
  <c r="E10023" i="3"/>
  <c r="E10024" i="3"/>
  <c r="E10025" i="3"/>
  <c r="E10026" i="3"/>
  <c r="E10027" i="3"/>
  <c r="E10028" i="3"/>
  <c r="E10029" i="3"/>
  <c r="E10030" i="3"/>
  <c r="E10031" i="3"/>
  <c r="E10032" i="3"/>
  <c r="E10033" i="3"/>
  <c r="E10034" i="3"/>
  <c r="E10035" i="3"/>
  <c r="E10036" i="3"/>
  <c r="E10037" i="3"/>
  <c r="E10038" i="3"/>
  <c r="E10039" i="3"/>
  <c r="E10040" i="3"/>
  <c r="E10041" i="3"/>
  <c r="E10042" i="3"/>
  <c r="E10043" i="3"/>
  <c r="E10044" i="3"/>
  <c r="E10045" i="3"/>
  <c r="E10046" i="3"/>
  <c r="E10047" i="3"/>
  <c r="E10048" i="3"/>
  <c r="E10049" i="3"/>
  <c r="E10050" i="3"/>
  <c r="E10051" i="3"/>
  <c r="E10052" i="3"/>
  <c r="E10053" i="3"/>
  <c r="E10054" i="3"/>
  <c r="E10055" i="3"/>
  <c r="E10056" i="3"/>
  <c r="E10057" i="3"/>
  <c r="E10058" i="3"/>
  <c r="E10059" i="3"/>
  <c r="E10060" i="3"/>
  <c r="E10061" i="3"/>
  <c r="E10062" i="3"/>
  <c r="E10063" i="3"/>
  <c r="E10064" i="3"/>
  <c r="E10065" i="3"/>
  <c r="E10066" i="3"/>
  <c r="E10067" i="3"/>
  <c r="E10068" i="3"/>
  <c r="E10069" i="3"/>
  <c r="E10070" i="3"/>
  <c r="E10071" i="3"/>
  <c r="E10072" i="3"/>
  <c r="E10073" i="3"/>
  <c r="E10074" i="3"/>
  <c r="E10075" i="3"/>
  <c r="E10076" i="3"/>
  <c r="E10077" i="3"/>
  <c r="E10078" i="3"/>
  <c r="E10079" i="3"/>
  <c r="E10080" i="3"/>
  <c r="E10081" i="3"/>
  <c r="E10082" i="3"/>
  <c r="E10083" i="3"/>
  <c r="E10084" i="3"/>
  <c r="E10085" i="3"/>
  <c r="E10086" i="3"/>
  <c r="E10087" i="3"/>
  <c r="E10088" i="3"/>
  <c r="E10089" i="3"/>
  <c r="E10090" i="3"/>
  <c r="E10091" i="3"/>
  <c r="E10092" i="3"/>
  <c r="E10093" i="3"/>
  <c r="E10094" i="3"/>
  <c r="E10095" i="3"/>
  <c r="E10096" i="3"/>
  <c r="E10097" i="3"/>
  <c r="E10098" i="3"/>
  <c r="E10099" i="3"/>
  <c r="E10100" i="3"/>
  <c r="E10101" i="3"/>
  <c r="E10102" i="3"/>
  <c r="E10103" i="3"/>
  <c r="E10104" i="3"/>
  <c r="E10105" i="3"/>
  <c r="E10106" i="3"/>
  <c r="E10107" i="3"/>
  <c r="E10108" i="3"/>
  <c r="E10109" i="3"/>
  <c r="E10110" i="3"/>
  <c r="E10111" i="3"/>
  <c r="E10112" i="3"/>
  <c r="E10113" i="3"/>
  <c r="E10114" i="3"/>
  <c r="E10115" i="3"/>
  <c r="E10116" i="3"/>
  <c r="E10117" i="3"/>
  <c r="E10118" i="3"/>
  <c r="E10119" i="3"/>
  <c r="E10120" i="3"/>
  <c r="E10121" i="3"/>
  <c r="E10122" i="3"/>
  <c r="E10123" i="3"/>
  <c r="E10124" i="3"/>
  <c r="E10125" i="3"/>
  <c r="E10126" i="3"/>
  <c r="E10127" i="3"/>
  <c r="E10128" i="3"/>
  <c r="E10129" i="3"/>
  <c r="E10130" i="3"/>
  <c r="E10131" i="3"/>
  <c r="E10132" i="3"/>
  <c r="E10133" i="3"/>
  <c r="E10134" i="3"/>
  <c r="E10135" i="3"/>
  <c r="E10136" i="3"/>
  <c r="E10137" i="3"/>
  <c r="E10138" i="3"/>
  <c r="E10139" i="3"/>
  <c r="E10140" i="3"/>
  <c r="E10141" i="3"/>
  <c r="E10142" i="3"/>
  <c r="E10143" i="3"/>
  <c r="E10144" i="3"/>
  <c r="E10145" i="3"/>
  <c r="E10146" i="3"/>
  <c r="E10147" i="3"/>
  <c r="E10148" i="3"/>
  <c r="E10149" i="3"/>
  <c r="E10150" i="3"/>
  <c r="E10151" i="3"/>
  <c r="E10152" i="3"/>
  <c r="E10153" i="3"/>
  <c r="E10154" i="3"/>
  <c r="E10155" i="3"/>
  <c r="E10156" i="3"/>
  <c r="E10157" i="3"/>
  <c r="E10158" i="3"/>
  <c r="E10159" i="3"/>
  <c r="E10160" i="3"/>
  <c r="E10161" i="3"/>
  <c r="E10162" i="3"/>
  <c r="E10163" i="3"/>
  <c r="E10164" i="3"/>
  <c r="E10165" i="3"/>
  <c r="E10166" i="3"/>
  <c r="E10167" i="3"/>
  <c r="E10168" i="3"/>
  <c r="E10169" i="3"/>
  <c r="E10170" i="3"/>
  <c r="E10171" i="3"/>
  <c r="E10172" i="3"/>
  <c r="E10173" i="3"/>
  <c r="E10174" i="3"/>
  <c r="E10175" i="3"/>
  <c r="E10176" i="3"/>
  <c r="E10177" i="3"/>
  <c r="E10178" i="3"/>
  <c r="E10179" i="3"/>
  <c r="E10180" i="3"/>
  <c r="E10181" i="3"/>
  <c r="E10182" i="3"/>
  <c r="E10183" i="3"/>
  <c r="E10184" i="3"/>
  <c r="E10185" i="3"/>
  <c r="E10186" i="3"/>
  <c r="E10187" i="3"/>
  <c r="E10188" i="3"/>
  <c r="E10189" i="3"/>
  <c r="E10190" i="3"/>
  <c r="E10191" i="3"/>
  <c r="E10192" i="3"/>
  <c r="E10193" i="3"/>
  <c r="E10194" i="3"/>
  <c r="E10195" i="3"/>
  <c r="E10196" i="3"/>
  <c r="E10197" i="3"/>
  <c r="E10198" i="3"/>
  <c r="E10199" i="3"/>
  <c r="E10200" i="3"/>
  <c r="E10201" i="3"/>
  <c r="E10202" i="3"/>
  <c r="E10203" i="3"/>
  <c r="E10204" i="3"/>
  <c r="E10205" i="3"/>
  <c r="E10206" i="3"/>
  <c r="E10207" i="3"/>
  <c r="E10208" i="3"/>
  <c r="E10209" i="3"/>
  <c r="E10210" i="3"/>
  <c r="E10211" i="3"/>
  <c r="E10212" i="3"/>
  <c r="E10213" i="3"/>
  <c r="E10214" i="3"/>
  <c r="E10215" i="3"/>
  <c r="E10216" i="3"/>
  <c r="E10217" i="3"/>
  <c r="E10218" i="3"/>
  <c r="E10219" i="3"/>
  <c r="E10220" i="3"/>
  <c r="E10221" i="3"/>
  <c r="E10222" i="3"/>
  <c r="E10223" i="3"/>
  <c r="E10224" i="3"/>
  <c r="E10225" i="3"/>
  <c r="E10226" i="3"/>
  <c r="E10227" i="3"/>
  <c r="E10228" i="3"/>
  <c r="E10229" i="3"/>
  <c r="E10230" i="3"/>
  <c r="E10231" i="3"/>
  <c r="E10232" i="3"/>
  <c r="E10233" i="3"/>
  <c r="E10234" i="3"/>
  <c r="E10235" i="3"/>
  <c r="E10236" i="3"/>
  <c r="E10237" i="3"/>
  <c r="E10238" i="3"/>
  <c r="E10239" i="3"/>
  <c r="E10240" i="3"/>
  <c r="E10241" i="3"/>
  <c r="E10242" i="3"/>
  <c r="E10243" i="3"/>
  <c r="E10244" i="3"/>
  <c r="E10245" i="3"/>
  <c r="E10246" i="3"/>
  <c r="E10247" i="3"/>
  <c r="E10248" i="3"/>
  <c r="E10249" i="3"/>
  <c r="E10250" i="3"/>
  <c r="E10251" i="3"/>
  <c r="E10252" i="3"/>
  <c r="E10253" i="3"/>
  <c r="E10254" i="3"/>
  <c r="E10255" i="3"/>
  <c r="E10256" i="3"/>
  <c r="E10257" i="3"/>
  <c r="E10258" i="3"/>
  <c r="E10259" i="3"/>
  <c r="E10260" i="3"/>
  <c r="E10261" i="3"/>
  <c r="E10262" i="3"/>
  <c r="E10263" i="3"/>
  <c r="E10264" i="3"/>
  <c r="E10265" i="3"/>
  <c r="E10266" i="3"/>
  <c r="E10267" i="3"/>
  <c r="E10268" i="3"/>
  <c r="E10269" i="3"/>
  <c r="E10270" i="3"/>
  <c r="E10271" i="3"/>
  <c r="E10272" i="3"/>
  <c r="E10273" i="3"/>
  <c r="E10274" i="3"/>
  <c r="E10275" i="3"/>
  <c r="E10276" i="3"/>
  <c r="E10277" i="3"/>
  <c r="E10278" i="3"/>
  <c r="E10279" i="3"/>
  <c r="E10280" i="3"/>
  <c r="E10281" i="3"/>
  <c r="E10282" i="3"/>
  <c r="E10283" i="3"/>
  <c r="E10284" i="3"/>
  <c r="E10285" i="3"/>
  <c r="E10286" i="3"/>
  <c r="E10287" i="3"/>
  <c r="E10288" i="3"/>
  <c r="E10289" i="3"/>
  <c r="E10290" i="3"/>
  <c r="E10291" i="3"/>
  <c r="E10292" i="3"/>
  <c r="E10293" i="3"/>
  <c r="E10294" i="3"/>
  <c r="E10295" i="3"/>
  <c r="E10296" i="3"/>
  <c r="E10297" i="3"/>
  <c r="E10298" i="3"/>
  <c r="E10299" i="3"/>
  <c r="E10300" i="3"/>
  <c r="E10301" i="3"/>
  <c r="E10302" i="3"/>
  <c r="E10303" i="3"/>
  <c r="E10304" i="3"/>
  <c r="E10305" i="3"/>
  <c r="E10306" i="3"/>
  <c r="E10307" i="3"/>
  <c r="E10308" i="3"/>
  <c r="E10309" i="3"/>
  <c r="E10310" i="3"/>
  <c r="E10311" i="3"/>
  <c r="E10312" i="3"/>
  <c r="E10313" i="3"/>
  <c r="E10314" i="3"/>
  <c r="E10315" i="3"/>
  <c r="E10316" i="3"/>
  <c r="E10317" i="3"/>
  <c r="E10318" i="3"/>
  <c r="E10319" i="3"/>
  <c r="E10320" i="3"/>
  <c r="E10321" i="3"/>
  <c r="E10322" i="3"/>
  <c r="E10323" i="3"/>
  <c r="E10324" i="3"/>
  <c r="E10325" i="3"/>
  <c r="E10326" i="3"/>
  <c r="E10327" i="3"/>
  <c r="E10328" i="3"/>
  <c r="E10329" i="3"/>
  <c r="E10330" i="3"/>
  <c r="E10331" i="3"/>
  <c r="E10332" i="3"/>
  <c r="E10333" i="3"/>
  <c r="E10334" i="3"/>
  <c r="E10335" i="3"/>
  <c r="E10336" i="3"/>
  <c r="E10337" i="3"/>
  <c r="E10338" i="3"/>
  <c r="E10339" i="3"/>
  <c r="E10340" i="3"/>
  <c r="E10341" i="3"/>
  <c r="E10342" i="3"/>
  <c r="E10343" i="3"/>
  <c r="E10344" i="3"/>
  <c r="E10345" i="3"/>
  <c r="E10346" i="3"/>
  <c r="E10347" i="3"/>
  <c r="E10348" i="3"/>
  <c r="E10349" i="3"/>
  <c r="E10350" i="3"/>
  <c r="E10351" i="3"/>
  <c r="E10352" i="3"/>
  <c r="E10353" i="3"/>
  <c r="E10354" i="3"/>
  <c r="E10355" i="3"/>
  <c r="E10356" i="3"/>
  <c r="E10357" i="3"/>
  <c r="E10358" i="3"/>
  <c r="E10359" i="3"/>
  <c r="E10360" i="3"/>
  <c r="E10361" i="3"/>
  <c r="E10362" i="3"/>
  <c r="E10363" i="3"/>
  <c r="E10364" i="3"/>
  <c r="E10365" i="3"/>
  <c r="E10366" i="3"/>
  <c r="E10367" i="3"/>
  <c r="E10368" i="3"/>
  <c r="E10369" i="3"/>
  <c r="E10370" i="3"/>
  <c r="E10371" i="3"/>
  <c r="E10372" i="3"/>
  <c r="E10373" i="3"/>
  <c r="E10374" i="3"/>
  <c r="E10375" i="3"/>
  <c r="E10376" i="3"/>
  <c r="E10377" i="3"/>
  <c r="E10378" i="3"/>
  <c r="E10379" i="3"/>
  <c r="E10380" i="3"/>
  <c r="E10381" i="3"/>
  <c r="E10382" i="3"/>
  <c r="E10383" i="3"/>
  <c r="E10384" i="3"/>
  <c r="E10385" i="3"/>
  <c r="E10386" i="3"/>
  <c r="E10387" i="3"/>
  <c r="E10388" i="3"/>
  <c r="E10389" i="3"/>
  <c r="E10390" i="3"/>
  <c r="E10391" i="3"/>
  <c r="E10392" i="3"/>
  <c r="E10393" i="3"/>
  <c r="E10394" i="3"/>
  <c r="E10395" i="3"/>
  <c r="E10396" i="3"/>
  <c r="E10397" i="3"/>
  <c r="E10398" i="3"/>
  <c r="E10399" i="3"/>
  <c r="E10400" i="3"/>
  <c r="E10401" i="3"/>
  <c r="E10402" i="3"/>
  <c r="E10403" i="3"/>
  <c r="E10404" i="3"/>
  <c r="E10405" i="3"/>
  <c r="E10406" i="3"/>
  <c r="E10407" i="3"/>
  <c r="E10408" i="3"/>
  <c r="E10409" i="3"/>
  <c r="E10410" i="3"/>
  <c r="E10411" i="3"/>
  <c r="E10412" i="3"/>
  <c r="E10413" i="3"/>
  <c r="E10414" i="3"/>
  <c r="E10415" i="3"/>
  <c r="E10416" i="3"/>
  <c r="E10417" i="3"/>
  <c r="E10418" i="3"/>
  <c r="E10419" i="3"/>
  <c r="E10420" i="3"/>
  <c r="E10421" i="3"/>
  <c r="E10422" i="3"/>
  <c r="E10423" i="3"/>
  <c r="E10424" i="3"/>
  <c r="E10425" i="3"/>
  <c r="E10426" i="3"/>
  <c r="E10427" i="3"/>
  <c r="E10428" i="3"/>
  <c r="E10429" i="3"/>
  <c r="E10430" i="3"/>
  <c r="E10431" i="3"/>
  <c r="E10432" i="3"/>
  <c r="E10433" i="3"/>
  <c r="E10434" i="3"/>
  <c r="E10435" i="3"/>
  <c r="E10436" i="3"/>
  <c r="E10437" i="3"/>
  <c r="E10438" i="3"/>
  <c r="E10439" i="3"/>
  <c r="E10440" i="3"/>
  <c r="E10441" i="3"/>
  <c r="E10442" i="3"/>
  <c r="E10443" i="3"/>
  <c r="E10444" i="3"/>
  <c r="E10445" i="3"/>
  <c r="E10446" i="3"/>
  <c r="E10447" i="3"/>
  <c r="E10448" i="3"/>
  <c r="E10449" i="3"/>
  <c r="E10450" i="3"/>
  <c r="E10451" i="3"/>
  <c r="E10452" i="3"/>
  <c r="E10453" i="3"/>
  <c r="E10454" i="3"/>
  <c r="E10455" i="3"/>
  <c r="E10456" i="3"/>
  <c r="E10457" i="3"/>
  <c r="E10458" i="3"/>
  <c r="E10459" i="3"/>
  <c r="E10460" i="3"/>
  <c r="E10461" i="3"/>
  <c r="E10462" i="3"/>
  <c r="E10463" i="3"/>
  <c r="E10464" i="3"/>
  <c r="E10465" i="3"/>
  <c r="E10466" i="3"/>
  <c r="E10467" i="3"/>
  <c r="E10468" i="3"/>
  <c r="E10469" i="3"/>
  <c r="E10470" i="3"/>
  <c r="E10471" i="3"/>
  <c r="E10472" i="3"/>
  <c r="E10473" i="3"/>
  <c r="E10474" i="3"/>
  <c r="E10475" i="3"/>
  <c r="E10476" i="3"/>
  <c r="E10477" i="3"/>
  <c r="E10478" i="3"/>
  <c r="E10479" i="3"/>
  <c r="E10480" i="3"/>
  <c r="E10481" i="3"/>
  <c r="E10482" i="3"/>
  <c r="E10483" i="3"/>
  <c r="E10484" i="3"/>
  <c r="E10485" i="3"/>
  <c r="E10486" i="3"/>
  <c r="E10487" i="3"/>
  <c r="E10488" i="3"/>
  <c r="E10489" i="3"/>
  <c r="E10490" i="3"/>
  <c r="E10491" i="3"/>
  <c r="E10492" i="3"/>
  <c r="E10493" i="3"/>
  <c r="E10494" i="3"/>
  <c r="E10495" i="3"/>
  <c r="E10496" i="3"/>
  <c r="E10497" i="3"/>
  <c r="E10498" i="3"/>
  <c r="E10499" i="3"/>
  <c r="E10500" i="3"/>
  <c r="E10501" i="3"/>
  <c r="E10502" i="3"/>
  <c r="E10503" i="3"/>
  <c r="E10504" i="3"/>
  <c r="E10505" i="3"/>
  <c r="E10506" i="3"/>
  <c r="E10507" i="3"/>
  <c r="E10508" i="3"/>
  <c r="E10509" i="3"/>
  <c r="E10510" i="3"/>
  <c r="E10511" i="3"/>
  <c r="E10512" i="3"/>
  <c r="E10513" i="3"/>
  <c r="E10514" i="3"/>
  <c r="E10515" i="3"/>
  <c r="E10516" i="3"/>
  <c r="E10517" i="3"/>
  <c r="E10518" i="3"/>
  <c r="E10519" i="3"/>
  <c r="E10520" i="3"/>
  <c r="E10521" i="3"/>
  <c r="E10522" i="3"/>
  <c r="E10523" i="3"/>
  <c r="E10524" i="3"/>
  <c r="E10525" i="3"/>
  <c r="E10526" i="3"/>
  <c r="E10527" i="3"/>
  <c r="E10528" i="3"/>
  <c r="E10529" i="3"/>
  <c r="E10530" i="3"/>
  <c r="E10531" i="3"/>
  <c r="E10532" i="3"/>
  <c r="E10533" i="3"/>
  <c r="E10534" i="3"/>
  <c r="E10535" i="3"/>
  <c r="E10536" i="3"/>
  <c r="E10537" i="3"/>
  <c r="E10538" i="3"/>
  <c r="E10539" i="3"/>
  <c r="E10540" i="3"/>
  <c r="E10541" i="3"/>
  <c r="E10542" i="3"/>
  <c r="E10543" i="3"/>
  <c r="E10544" i="3"/>
  <c r="E10545" i="3"/>
  <c r="E10546" i="3"/>
  <c r="E10547" i="3"/>
  <c r="E10548" i="3"/>
  <c r="E10549" i="3"/>
  <c r="E10550" i="3"/>
  <c r="E10551" i="3"/>
  <c r="E10552" i="3"/>
  <c r="E10553" i="3"/>
  <c r="E10554" i="3"/>
  <c r="E10555" i="3"/>
  <c r="E10556" i="3"/>
  <c r="E10557" i="3"/>
  <c r="E10558" i="3"/>
  <c r="E10559" i="3"/>
  <c r="E10560" i="3"/>
  <c r="E10561" i="3"/>
  <c r="E10562" i="3"/>
  <c r="E10563" i="3"/>
  <c r="E10564" i="3"/>
  <c r="E10565" i="3"/>
  <c r="E10566" i="3"/>
  <c r="E10567" i="3"/>
  <c r="E10568" i="3"/>
  <c r="E10569" i="3"/>
  <c r="E10570" i="3"/>
  <c r="E10571" i="3"/>
  <c r="E10572" i="3"/>
  <c r="E10573" i="3"/>
  <c r="E10574" i="3"/>
  <c r="E10575" i="3"/>
  <c r="E10576" i="3"/>
  <c r="E10577" i="3"/>
  <c r="E10578" i="3"/>
  <c r="E10579" i="3"/>
  <c r="E10580" i="3"/>
  <c r="E10581" i="3"/>
  <c r="E10582" i="3"/>
  <c r="E10583" i="3"/>
  <c r="E10584" i="3"/>
  <c r="E10585" i="3"/>
  <c r="E10586" i="3"/>
  <c r="E10587" i="3"/>
  <c r="E10588" i="3"/>
  <c r="E10589" i="3"/>
  <c r="E10590" i="3"/>
  <c r="E10591" i="3"/>
  <c r="E10592" i="3"/>
  <c r="E10593" i="3"/>
  <c r="E10594" i="3"/>
  <c r="E10595" i="3"/>
  <c r="E10596" i="3"/>
  <c r="E10597" i="3"/>
  <c r="E10598" i="3"/>
  <c r="E10599" i="3"/>
  <c r="E10600" i="3"/>
  <c r="E10601" i="3"/>
  <c r="E10602" i="3"/>
  <c r="E10603" i="3"/>
  <c r="E10604" i="3"/>
  <c r="E10605" i="3"/>
  <c r="E10606" i="3"/>
  <c r="E10607" i="3"/>
  <c r="E10608" i="3"/>
  <c r="E10609" i="3"/>
  <c r="E10610" i="3"/>
  <c r="E10611" i="3"/>
  <c r="E10612" i="3"/>
  <c r="E10613" i="3"/>
  <c r="E10614" i="3"/>
  <c r="E10615" i="3"/>
  <c r="E10616" i="3"/>
  <c r="E10617" i="3"/>
  <c r="E10618" i="3"/>
  <c r="E10619" i="3"/>
  <c r="E10620" i="3"/>
  <c r="E10621" i="3"/>
  <c r="E10622" i="3"/>
  <c r="E10623" i="3"/>
  <c r="E10624" i="3"/>
  <c r="E10625" i="3"/>
  <c r="E10626" i="3"/>
  <c r="E10627" i="3"/>
  <c r="E10628" i="3"/>
  <c r="E10629" i="3"/>
  <c r="E10630" i="3"/>
  <c r="E10631" i="3"/>
  <c r="E10632" i="3"/>
  <c r="E10633" i="3"/>
  <c r="E10634" i="3"/>
  <c r="E10635" i="3"/>
  <c r="E10636" i="3"/>
  <c r="E10637" i="3"/>
  <c r="E10638" i="3"/>
  <c r="E10639" i="3"/>
  <c r="E10640" i="3"/>
  <c r="E10641" i="3"/>
  <c r="E10642" i="3"/>
  <c r="E10643" i="3"/>
  <c r="E10644" i="3"/>
  <c r="E10645" i="3"/>
  <c r="E10646" i="3"/>
  <c r="E10647" i="3"/>
  <c r="E10648" i="3"/>
  <c r="E10649" i="3"/>
  <c r="E10650" i="3"/>
  <c r="E10651" i="3"/>
  <c r="E10652" i="3"/>
  <c r="E10653" i="3"/>
  <c r="E10654" i="3"/>
  <c r="E10655" i="3"/>
  <c r="E10656" i="3"/>
  <c r="E10657" i="3"/>
  <c r="E10658" i="3"/>
  <c r="E10659" i="3"/>
  <c r="E10660" i="3"/>
  <c r="E10661" i="3"/>
  <c r="E10662" i="3"/>
  <c r="E10663" i="3"/>
  <c r="E10664" i="3"/>
  <c r="E10665" i="3"/>
  <c r="E10666" i="3"/>
  <c r="E10667" i="3"/>
  <c r="E10668" i="3"/>
  <c r="E10669" i="3"/>
  <c r="E10670" i="3"/>
  <c r="E10671" i="3"/>
  <c r="E10672" i="3"/>
  <c r="E10673" i="3"/>
  <c r="E10674" i="3"/>
  <c r="E10675" i="3"/>
  <c r="E10676" i="3"/>
  <c r="E10677" i="3"/>
  <c r="E10678" i="3"/>
  <c r="E10679" i="3"/>
  <c r="E10680" i="3"/>
  <c r="E10681" i="3"/>
  <c r="E10682" i="3"/>
  <c r="E10683" i="3"/>
  <c r="E10684" i="3"/>
  <c r="E10685" i="3"/>
  <c r="E10686" i="3"/>
  <c r="E10687" i="3"/>
  <c r="E10688" i="3"/>
  <c r="E10689" i="3"/>
  <c r="E10690" i="3"/>
  <c r="E10691" i="3"/>
  <c r="E10692" i="3"/>
  <c r="E10693" i="3"/>
  <c r="E10694" i="3"/>
  <c r="E10695" i="3"/>
  <c r="E10696" i="3"/>
  <c r="E10697" i="3"/>
  <c r="E10698" i="3"/>
  <c r="E10699" i="3"/>
  <c r="E10700" i="3"/>
  <c r="E10701" i="3"/>
  <c r="E10702" i="3"/>
  <c r="E10703" i="3"/>
  <c r="E10704" i="3"/>
  <c r="E10705" i="3"/>
  <c r="E10706" i="3"/>
  <c r="E10707" i="3"/>
  <c r="E10708" i="3"/>
  <c r="E10709" i="3"/>
  <c r="E10710" i="3"/>
  <c r="E10711" i="3"/>
  <c r="E10712" i="3"/>
  <c r="E10713" i="3"/>
  <c r="E10714" i="3"/>
  <c r="E10715" i="3"/>
  <c r="E10716" i="3"/>
  <c r="E10717" i="3"/>
  <c r="E10718" i="3"/>
  <c r="E10719" i="3"/>
  <c r="E10720" i="3"/>
  <c r="E10721" i="3"/>
  <c r="E10722" i="3"/>
  <c r="E10723" i="3"/>
  <c r="E10724" i="3"/>
  <c r="E10725" i="3"/>
  <c r="E10726" i="3"/>
  <c r="E10727" i="3"/>
  <c r="E10728" i="3"/>
  <c r="E10729" i="3"/>
  <c r="E10730" i="3"/>
  <c r="E10731" i="3"/>
  <c r="E10732" i="3"/>
  <c r="E10733" i="3"/>
  <c r="E10734" i="3"/>
  <c r="E10735" i="3"/>
  <c r="E10736" i="3"/>
  <c r="E10737" i="3"/>
  <c r="E10738" i="3"/>
  <c r="E10739" i="3"/>
  <c r="E10740" i="3"/>
  <c r="E10741" i="3"/>
  <c r="E10742" i="3"/>
  <c r="E10743" i="3"/>
  <c r="E10744" i="3"/>
  <c r="E10745" i="3"/>
  <c r="E10746" i="3"/>
  <c r="E10747" i="3"/>
  <c r="E10748" i="3"/>
  <c r="E10749" i="3"/>
  <c r="E10750" i="3"/>
  <c r="E10751" i="3"/>
  <c r="E10752" i="3"/>
  <c r="E10753" i="3"/>
  <c r="E10754" i="3"/>
  <c r="E10755" i="3"/>
  <c r="E10756" i="3"/>
  <c r="E10757" i="3"/>
  <c r="E10758" i="3"/>
  <c r="E10759" i="3"/>
  <c r="E10760" i="3"/>
  <c r="E10761" i="3"/>
  <c r="E10762" i="3"/>
  <c r="E10763" i="3"/>
  <c r="E10764" i="3"/>
  <c r="E10765" i="3"/>
  <c r="E10766" i="3"/>
  <c r="E10767" i="3"/>
  <c r="E10768" i="3"/>
  <c r="E10769" i="3"/>
  <c r="E10770" i="3"/>
  <c r="E10771" i="3"/>
  <c r="E10772" i="3"/>
  <c r="E10773" i="3"/>
  <c r="E10774" i="3"/>
  <c r="E10775" i="3"/>
  <c r="E10776" i="3"/>
  <c r="E10777" i="3"/>
  <c r="E10778" i="3"/>
  <c r="E10779" i="3"/>
  <c r="E10780" i="3"/>
  <c r="E10781" i="3"/>
  <c r="E10782" i="3"/>
  <c r="E10783" i="3"/>
  <c r="E10784" i="3"/>
  <c r="E10785" i="3"/>
  <c r="E10786" i="3"/>
  <c r="E10787" i="3"/>
  <c r="E10788" i="3"/>
  <c r="E10789" i="3"/>
  <c r="E10790" i="3"/>
  <c r="E10791" i="3"/>
  <c r="E10792" i="3"/>
  <c r="E10793" i="3"/>
  <c r="E10794" i="3"/>
  <c r="E10795" i="3"/>
  <c r="E10796" i="3"/>
  <c r="E10797" i="3"/>
  <c r="E10798" i="3"/>
  <c r="E10799" i="3"/>
  <c r="E10800" i="3"/>
  <c r="E10801" i="3"/>
  <c r="E10802" i="3"/>
  <c r="E10803" i="3"/>
  <c r="E10804" i="3"/>
  <c r="E10805" i="3"/>
  <c r="E10806" i="3"/>
  <c r="E10807" i="3"/>
  <c r="E10808" i="3"/>
  <c r="E10809" i="3"/>
  <c r="E10810" i="3"/>
  <c r="E10811" i="3"/>
  <c r="E10812" i="3"/>
  <c r="E10813" i="3"/>
  <c r="E10814" i="3"/>
  <c r="E10815" i="3"/>
  <c r="E10816" i="3"/>
  <c r="E10817" i="3"/>
  <c r="E10818" i="3"/>
  <c r="E10819" i="3"/>
  <c r="E10820" i="3"/>
  <c r="E10821" i="3"/>
  <c r="E10822" i="3"/>
  <c r="E10823" i="3"/>
  <c r="E10824" i="3"/>
  <c r="E10825" i="3"/>
  <c r="E10826" i="3"/>
  <c r="E10827" i="3"/>
  <c r="E10828" i="3"/>
  <c r="E10829" i="3"/>
  <c r="E10830" i="3"/>
  <c r="E10831" i="3"/>
  <c r="E10832" i="3"/>
  <c r="E10833" i="3"/>
  <c r="E10834" i="3"/>
  <c r="E10835" i="3"/>
  <c r="E10836" i="3"/>
  <c r="E10837" i="3"/>
  <c r="E10838" i="3"/>
  <c r="E10839" i="3"/>
  <c r="E10840" i="3"/>
  <c r="E10841" i="3"/>
  <c r="E10842" i="3"/>
  <c r="E10843" i="3"/>
  <c r="E10844" i="3"/>
  <c r="E10845" i="3"/>
  <c r="E10846" i="3"/>
  <c r="E10847" i="3"/>
  <c r="E10848" i="3"/>
  <c r="E10849" i="3"/>
  <c r="E10850" i="3"/>
  <c r="E10851" i="3"/>
  <c r="E10852" i="3"/>
  <c r="E10853" i="3"/>
  <c r="E10854" i="3"/>
  <c r="E10855" i="3"/>
  <c r="E10856" i="3"/>
  <c r="E10857" i="3"/>
  <c r="E10858" i="3"/>
  <c r="E10859" i="3"/>
  <c r="E10860" i="3"/>
  <c r="E10861" i="3"/>
  <c r="E10862" i="3"/>
  <c r="E10863" i="3"/>
  <c r="E10864" i="3"/>
  <c r="E10865" i="3"/>
  <c r="E10866" i="3"/>
  <c r="E10867" i="3"/>
  <c r="E10868" i="3"/>
  <c r="E10869" i="3"/>
  <c r="E10870" i="3"/>
  <c r="E10871" i="3"/>
  <c r="E10872" i="3"/>
  <c r="E10873" i="3"/>
  <c r="E10874" i="3"/>
  <c r="E10875" i="3"/>
  <c r="E10876" i="3"/>
  <c r="E10877" i="3"/>
  <c r="E10878" i="3"/>
  <c r="E10879" i="3"/>
  <c r="E10880" i="3"/>
  <c r="E10881" i="3"/>
  <c r="E10882" i="3"/>
  <c r="E10883" i="3"/>
  <c r="E10884" i="3"/>
  <c r="E10885" i="3"/>
  <c r="E10886" i="3"/>
  <c r="E10887" i="3"/>
  <c r="E10888" i="3"/>
  <c r="E10889" i="3"/>
  <c r="E10890" i="3"/>
  <c r="E10891" i="3"/>
  <c r="E10892" i="3"/>
  <c r="E10893" i="3"/>
  <c r="E10894" i="3"/>
  <c r="E10895" i="3"/>
  <c r="E10896" i="3"/>
  <c r="E10897" i="3"/>
  <c r="E10898" i="3"/>
  <c r="E10899" i="3"/>
  <c r="E10900" i="3"/>
  <c r="E10901" i="3"/>
  <c r="E10902" i="3"/>
  <c r="E10903" i="3"/>
  <c r="E10904" i="3"/>
  <c r="E10905" i="3"/>
  <c r="E10906" i="3"/>
  <c r="E10907" i="3"/>
  <c r="E10908" i="3"/>
  <c r="E10909" i="3"/>
  <c r="E10910" i="3"/>
  <c r="E10911" i="3"/>
  <c r="E10912" i="3"/>
  <c r="E10913" i="3"/>
  <c r="E10914" i="3"/>
  <c r="E10915" i="3"/>
  <c r="E10916" i="3"/>
  <c r="E10917" i="3"/>
  <c r="E10918" i="3"/>
  <c r="E10919" i="3"/>
  <c r="E10920" i="3"/>
  <c r="E10921" i="3"/>
  <c r="E10922" i="3"/>
  <c r="E10923" i="3"/>
  <c r="E10924" i="3"/>
  <c r="E10925" i="3"/>
  <c r="E10926" i="3"/>
  <c r="E10927" i="3"/>
  <c r="E10928" i="3"/>
  <c r="E10929" i="3"/>
  <c r="E10930" i="3"/>
  <c r="E10931" i="3"/>
  <c r="E10932" i="3"/>
  <c r="E10933" i="3"/>
  <c r="E10934" i="3"/>
  <c r="E10935" i="3"/>
  <c r="E10936" i="3"/>
  <c r="E10937" i="3"/>
  <c r="E10938" i="3"/>
  <c r="E10939" i="3"/>
  <c r="E10940" i="3"/>
  <c r="E10941" i="3"/>
  <c r="E10942" i="3"/>
  <c r="E10943" i="3"/>
  <c r="E10944" i="3"/>
  <c r="E10945" i="3"/>
  <c r="E10946" i="3"/>
  <c r="E10947" i="3"/>
  <c r="E10948" i="3"/>
  <c r="E10949" i="3"/>
  <c r="E10950" i="3"/>
  <c r="E10951" i="3"/>
  <c r="E10952" i="3"/>
  <c r="E10953" i="3"/>
  <c r="E10954" i="3"/>
  <c r="E10955" i="3"/>
  <c r="E10956" i="3"/>
  <c r="E10957" i="3"/>
  <c r="E10958" i="3"/>
  <c r="E10959" i="3"/>
  <c r="E10960" i="3"/>
  <c r="E10961" i="3"/>
  <c r="E10962" i="3"/>
  <c r="E10963" i="3"/>
  <c r="E10964" i="3"/>
  <c r="E10965" i="3"/>
  <c r="E10966" i="3"/>
  <c r="E10967" i="3"/>
  <c r="E10968" i="3"/>
  <c r="E10969" i="3"/>
  <c r="E10970" i="3"/>
  <c r="E10971" i="3"/>
  <c r="E10972" i="3"/>
  <c r="E10973" i="3"/>
  <c r="E10974" i="3"/>
  <c r="E10975" i="3"/>
  <c r="E10976" i="3"/>
  <c r="E10977" i="3"/>
  <c r="E10978" i="3"/>
  <c r="E10979" i="3"/>
  <c r="E10980" i="3"/>
  <c r="E10981" i="3"/>
  <c r="E10982" i="3"/>
  <c r="E10983" i="3"/>
  <c r="E10984" i="3"/>
  <c r="E10985" i="3"/>
  <c r="E10986" i="3"/>
  <c r="E10987" i="3"/>
  <c r="E10988" i="3"/>
  <c r="E10989" i="3"/>
  <c r="E10990" i="3"/>
  <c r="E10991" i="3"/>
  <c r="E10992" i="3"/>
  <c r="E10993" i="3"/>
  <c r="E10994" i="3"/>
  <c r="E10995" i="3"/>
  <c r="E10996" i="3"/>
  <c r="E10997" i="3"/>
  <c r="E10998" i="3"/>
  <c r="E10999" i="3"/>
  <c r="E11000" i="3"/>
  <c r="E11001" i="3"/>
  <c r="E11002" i="3"/>
  <c r="E11003" i="3"/>
  <c r="E11004" i="3"/>
  <c r="E11005" i="3"/>
  <c r="E11006" i="3"/>
  <c r="E11007" i="3"/>
  <c r="E11008" i="3"/>
  <c r="E11009" i="3"/>
  <c r="E11010" i="3"/>
  <c r="E11011" i="3"/>
  <c r="E11012" i="3"/>
  <c r="E11013" i="3"/>
  <c r="E11014" i="3"/>
  <c r="E11015" i="3"/>
  <c r="E11016" i="3"/>
  <c r="E11017" i="3"/>
  <c r="E11018" i="3"/>
  <c r="E11019" i="3"/>
  <c r="E11020" i="3"/>
  <c r="E11021" i="3"/>
  <c r="E11022" i="3"/>
  <c r="E11023" i="3"/>
  <c r="E11024" i="3"/>
  <c r="E11025" i="3"/>
  <c r="E11026" i="3"/>
  <c r="E11027" i="3"/>
  <c r="E11028" i="3"/>
  <c r="E11029" i="3"/>
  <c r="E11030" i="3"/>
  <c r="E11031" i="3"/>
  <c r="E11032" i="3"/>
  <c r="E11033" i="3"/>
  <c r="E11034" i="3"/>
  <c r="E11035" i="3"/>
  <c r="E11036" i="3"/>
  <c r="E11037" i="3"/>
  <c r="E11038" i="3"/>
  <c r="E11039" i="3"/>
  <c r="E11040" i="3"/>
  <c r="E11041" i="3"/>
  <c r="E11042" i="3"/>
  <c r="E11043" i="3"/>
  <c r="E11044" i="3"/>
  <c r="E11045" i="3"/>
  <c r="E11046" i="3"/>
  <c r="E11047" i="3"/>
  <c r="E11048" i="3"/>
  <c r="E11049" i="3"/>
  <c r="E11050" i="3"/>
  <c r="E11051" i="3"/>
  <c r="E11052" i="3"/>
  <c r="E11053" i="3"/>
  <c r="E11054" i="3"/>
  <c r="E11055" i="3"/>
  <c r="E11056" i="3"/>
  <c r="E11057" i="3"/>
  <c r="E11058" i="3"/>
  <c r="E11059" i="3"/>
  <c r="E11060" i="3"/>
  <c r="E11061" i="3"/>
  <c r="E11062" i="3"/>
  <c r="E11063" i="3"/>
  <c r="E11064" i="3"/>
  <c r="E11065" i="3"/>
  <c r="E11066" i="3"/>
  <c r="E11067" i="3"/>
  <c r="E11068" i="3"/>
  <c r="E11069" i="3"/>
  <c r="E11070" i="3"/>
  <c r="E11071" i="3"/>
  <c r="E11072" i="3"/>
  <c r="E11073" i="3"/>
  <c r="E11074" i="3"/>
  <c r="E11075" i="3"/>
  <c r="E11076" i="3"/>
  <c r="E11077" i="3"/>
  <c r="E11078" i="3"/>
  <c r="E11079" i="3"/>
  <c r="E11080" i="3"/>
  <c r="E11081" i="3"/>
  <c r="E11082" i="3"/>
  <c r="E11083" i="3"/>
  <c r="E11084" i="3"/>
  <c r="E11085" i="3"/>
  <c r="E11086" i="3"/>
  <c r="E11087" i="3"/>
  <c r="E11088" i="3"/>
  <c r="E11089" i="3"/>
  <c r="E11090" i="3"/>
  <c r="E11091" i="3"/>
  <c r="E11092" i="3"/>
  <c r="E11093" i="3"/>
  <c r="E11094" i="3"/>
  <c r="E11095" i="3"/>
  <c r="E11096" i="3"/>
  <c r="E11097" i="3"/>
  <c r="E11098" i="3"/>
  <c r="E11099" i="3"/>
  <c r="E11100" i="3"/>
  <c r="E11101" i="3"/>
  <c r="E11102" i="3"/>
  <c r="E11103" i="3"/>
  <c r="E11104" i="3"/>
  <c r="E11105" i="3"/>
  <c r="E11106" i="3"/>
  <c r="E11107" i="3"/>
  <c r="E11108" i="3"/>
  <c r="E11109" i="3"/>
  <c r="E11110" i="3"/>
  <c r="E11111" i="3"/>
  <c r="E11112" i="3"/>
  <c r="E11113" i="3"/>
  <c r="E11114" i="3"/>
  <c r="E11115" i="3"/>
  <c r="E11116" i="3"/>
  <c r="E11117" i="3"/>
  <c r="E11118" i="3"/>
  <c r="E11119" i="3"/>
  <c r="E11120" i="3"/>
  <c r="E11121" i="3"/>
  <c r="E11122" i="3"/>
  <c r="E11123" i="3"/>
  <c r="E11124" i="3"/>
  <c r="E11125" i="3"/>
  <c r="E11126" i="3"/>
  <c r="E11127" i="3"/>
  <c r="E11128" i="3"/>
  <c r="E11129" i="3"/>
  <c r="E11130" i="3"/>
  <c r="E11131" i="3"/>
  <c r="E11132" i="3"/>
  <c r="E11133" i="3"/>
  <c r="E11134" i="3"/>
  <c r="E11135" i="3"/>
  <c r="E11136" i="3"/>
  <c r="E11137" i="3"/>
  <c r="E11138" i="3"/>
  <c r="E11139" i="3"/>
  <c r="E11140" i="3"/>
  <c r="E11141" i="3"/>
  <c r="E11142" i="3"/>
  <c r="E11143" i="3"/>
  <c r="E11144" i="3"/>
  <c r="E11145" i="3"/>
  <c r="E11146" i="3"/>
  <c r="E11147" i="3"/>
  <c r="E11148" i="3"/>
  <c r="E11149" i="3"/>
  <c r="E11150" i="3"/>
  <c r="E11151" i="3"/>
  <c r="E11152" i="3"/>
  <c r="E11153" i="3"/>
  <c r="E11154" i="3"/>
  <c r="E11155" i="3"/>
  <c r="E11156" i="3"/>
  <c r="E11157" i="3"/>
  <c r="E11158" i="3"/>
  <c r="E11159" i="3"/>
  <c r="E11160" i="3"/>
  <c r="E11161" i="3"/>
  <c r="E11162" i="3"/>
  <c r="E11163" i="3"/>
  <c r="E11164" i="3"/>
  <c r="E11165" i="3"/>
  <c r="E11166" i="3"/>
  <c r="E11167" i="3"/>
  <c r="E11168" i="3"/>
  <c r="E11169" i="3"/>
  <c r="E11170" i="3"/>
  <c r="E11171" i="3"/>
  <c r="E11172" i="3"/>
  <c r="E11173" i="3"/>
  <c r="E11174" i="3"/>
  <c r="E11175" i="3"/>
  <c r="E11176" i="3"/>
  <c r="E11177" i="3"/>
  <c r="E11178" i="3"/>
  <c r="E11179" i="3"/>
  <c r="E11180" i="3"/>
  <c r="E11181" i="3"/>
  <c r="E11182" i="3"/>
  <c r="E11183" i="3"/>
  <c r="E11184" i="3"/>
  <c r="E11185" i="3"/>
  <c r="E11186" i="3"/>
  <c r="E11187" i="3"/>
  <c r="E11188" i="3"/>
  <c r="E11189" i="3"/>
  <c r="E11190" i="3"/>
  <c r="E11191" i="3"/>
  <c r="E11192" i="3"/>
  <c r="E11193" i="3"/>
  <c r="E11194" i="3"/>
  <c r="E11195" i="3"/>
  <c r="E11196" i="3"/>
  <c r="E11197" i="3"/>
  <c r="E11198" i="3"/>
  <c r="E11199" i="3"/>
  <c r="E11200" i="3"/>
  <c r="E11201" i="3"/>
  <c r="E11202" i="3"/>
  <c r="E11203" i="3"/>
  <c r="E11204" i="3"/>
  <c r="E11205" i="3"/>
  <c r="E11206" i="3"/>
  <c r="E11207" i="3"/>
  <c r="E11208" i="3"/>
  <c r="E11209" i="3"/>
  <c r="E11210" i="3"/>
  <c r="E11211" i="3"/>
  <c r="E11212" i="3"/>
  <c r="E11213" i="3"/>
  <c r="E11214" i="3"/>
  <c r="E11215" i="3"/>
  <c r="E11216" i="3"/>
  <c r="E11217" i="3"/>
  <c r="E11218" i="3"/>
  <c r="E11219" i="3"/>
  <c r="E11220" i="3"/>
  <c r="E11221" i="3"/>
  <c r="E11222" i="3"/>
  <c r="E11223" i="3"/>
  <c r="E11224" i="3"/>
  <c r="E11225" i="3"/>
  <c r="E11226" i="3"/>
  <c r="E11227" i="3"/>
  <c r="E11228" i="3"/>
  <c r="E11229" i="3"/>
  <c r="E11230" i="3"/>
  <c r="E11231" i="3"/>
  <c r="E11232" i="3"/>
  <c r="E11233" i="3"/>
  <c r="E11234" i="3"/>
  <c r="E11235" i="3"/>
  <c r="E11236" i="3"/>
  <c r="E11237" i="3"/>
  <c r="E11238" i="3"/>
  <c r="E11239" i="3"/>
  <c r="E11240" i="3"/>
  <c r="E11241" i="3"/>
  <c r="E11242" i="3"/>
  <c r="E11243" i="3"/>
  <c r="E11244" i="3"/>
  <c r="E11245" i="3"/>
  <c r="E11246" i="3"/>
  <c r="E11247" i="3"/>
  <c r="E11248" i="3"/>
  <c r="E11249" i="3"/>
  <c r="E11250" i="3"/>
  <c r="E11251" i="3"/>
  <c r="E11252" i="3"/>
  <c r="E11253" i="3"/>
  <c r="E11254" i="3"/>
  <c r="E11255" i="3"/>
  <c r="E11256" i="3"/>
  <c r="E11257" i="3"/>
  <c r="E11258" i="3"/>
  <c r="E11259" i="3"/>
  <c r="E11260" i="3"/>
  <c r="E11261" i="3"/>
  <c r="E11262" i="3"/>
  <c r="E11263" i="3"/>
  <c r="E11264" i="3"/>
  <c r="E11265" i="3"/>
  <c r="E11266" i="3"/>
  <c r="E11267" i="3"/>
  <c r="E11268" i="3"/>
  <c r="E11269" i="3"/>
  <c r="E11270" i="3"/>
  <c r="E11271" i="3"/>
  <c r="E11272" i="3"/>
  <c r="E11273" i="3"/>
  <c r="E11274" i="3"/>
  <c r="E11275" i="3"/>
  <c r="E11276" i="3"/>
  <c r="E11277" i="3"/>
  <c r="E11278" i="3"/>
  <c r="E11279" i="3"/>
  <c r="E11280" i="3"/>
  <c r="E11281" i="3"/>
  <c r="E11282" i="3"/>
  <c r="E11283" i="3"/>
  <c r="E11284" i="3"/>
  <c r="E11285" i="3"/>
  <c r="E11286" i="3"/>
  <c r="E11287" i="3"/>
  <c r="E11288" i="3"/>
  <c r="E11289" i="3"/>
  <c r="E11290" i="3"/>
  <c r="E11291" i="3"/>
  <c r="E11292" i="3"/>
  <c r="E11293" i="3"/>
  <c r="E11294" i="3"/>
  <c r="E11295" i="3"/>
  <c r="E11296" i="3"/>
  <c r="E11297" i="3"/>
  <c r="E11298" i="3"/>
  <c r="E11299" i="3"/>
  <c r="E11300" i="3"/>
  <c r="E11301" i="3"/>
  <c r="E11302" i="3"/>
  <c r="E11303" i="3"/>
  <c r="E11304" i="3"/>
  <c r="E11305" i="3"/>
  <c r="E11306" i="3"/>
  <c r="E11307" i="3"/>
  <c r="E11308" i="3"/>
  <c r="E11309" i="3"/>
  <c r="E11310" i="3"/>
  <c r="E11311" i="3"/>
  <c r="E11312" i="3"/>
  <c r="E11313" i="3"/>
  <c r="E11314" i="3"/>
  <c r="E11315" i="3"/>
  <c r="E11316" i="3"/>
  <c r="E11317" i="3"/>
  <c r="E11318" i="3"/>
  <c r="E11319" i="3"/>
  <c r="E11320" i="3"/>
  <c r="E11321" i="3"/>
  <c r="E11322" i="3"/>
  <c r="E11323" i="3"/>
  <c r="E11324" i="3"/>
  <c r="E11325" i="3"/>
  <c r="E11326" i="3"/>
  <c r="E11327" i="3"/>
  <c r="E11328" i="3"/>
  <c r="E11329" i="3"/>
  <c r="E11330" i="3"/>
  <c r="E11331" i="3"/>
  <c r="E11332" i="3"/>
  <c r="E11333" i="3"/>
  <c r="E11334" i="3"/>
  <c r="E11335" i="3"/>
  <c r="E11336" i="3"/>
  <c r="E11337" i="3"/>
  <c r="E11338" i="3"/>
  <c r="E11339" i="3"/>
  <c r="E11340" i="3"/>
  <c r="E11341" i="3"/>
  <c r="E11342" i="3"/>
  <c r="E11343" i="3"/>
  <c r="E11344" i="3"/>
  <c r="E11345" i="3"/>
  <c r="E11346" i="3"/>
  <c r="E11347" i="3"/>
  <c r="E11348" i="3"/>
  <c r="E11349" i="3"/>
  <c r="E11350" i="3"/>
  <c r="E11351" i="3"/>
  <c r="E11352" i="3"/>
  <c r="E11353" i="3"/>
  <c r="E11354" i="3"/>
  <c r="E11355" i="3"/>
  <c r="E11356" i="3"/>
  <c r="E11357" i="3"/>
  <c r="E11358" i="3"/>
  <c r="E11359" i="3"/>
  <c r="E11360" i="3"/>
  <c r="E11361" i="3"/>
  <c r="E11362" i="3"/>
  <c r="E11363" i="3"/>
  <c r="E11364" i="3"/>
  <c r="E11365" i="3"/>
  <c r="E11366" i="3"/>
  <c r="E11367" i="3"/>
  <c r="E11368" i="3"/>
  <c r="E11369" i="3"/>
  <c r="E11370" i="3"/>
  <c r="E11371" i="3"/>
  <c r="E11372" i="3"/>
  <c r="E11373" i="3"/>
  <c r="E11374" i="3"/>
  <c r="E11375" i="3"/>
  <c r="E11376" i="3"/>
  <c r="E11377" i="3"/>
  <c r="E11378" i="3"/>
  <c r="E11379" i="3"/>
  <c r="E11380" i="3"/>
  <c r="E11381" i="3"/>
  <c r="E11382" i="3"/>
  <c r="E11383" i="3"/>
  <c r="E11384" i="3"/>
  <c r="E11385" i="3"/>
  <c r="E11386" i="3"/>
  <c r="E11387" i="3"/>
  <c r="E11388" i="3"/>
  <c r="E11389" i="3"/>
  <c r="E11390" i="3"/>
  <c r="E11391" i="3"/>
  <c r="E11392" i="3"/>
  <c r="E11393" i="3"/>
  <c r="E11394" i="3"/>
  <c r="E11395" i="3"/>
  <c r="E11396" i="3"/>
  <c r="E11397" i="3"/>
  <c r="E11398" i="3"/>
  <c r="E11399" i="3"/>
  <c r="E11400" i="3"/>
  <c r="E11401" i="3"/>
  <c r="E11402" i="3"/>
  <c r="E11403" i="3"/>
  <c r="E11404" i="3"/>
  <c r="E11405" i="3"/>
  <c r="E11406" i="3"/>
  <c r="E11407" i="3"/>
  <c r="E11408" i="3"/>
  <c r="E11409" i="3"/>
  <c r="E11410" i="3"/>
  <c r="E11411" i="3"/>
  <c r="E11412" i="3"/>
  <c r="E11413" i="3"/>
  <c r="E11414" i="3"/>
  <c r="E11415" i="3"/>
  <c r="E11416" i="3"/>
  <c r="E11417" i="3"/>
  <c r="E11418" i="3"/>
  <c r="E11419" i="3"/>
  <c r="E11420" i="3"/>
  <c r="E11421" i="3"/>
  <c r="E11422" i="3"/>
  <c r="E11423" i="3"/>
  <c r="E11424" i="3"/>
  <c r="E11425" i="3"/>
  <c r="E11426" i="3"/>
  <c r="E11427" i="3"/>
  <c r="E11428" i="3"/>
  <c r="E11429" i="3"/>
  <c r="E11430" i="3"/>
  <c r="E11431" i="3"/>
  <c r="E11432" i="3"/>
  <c r="E11433" i="3"/>
  <c r="E11434" i="3"/>
  <c r="E11435" i="3"/>
  <c r="E11436" i="3"/>
  <c r="E11437" i="3"/>
  <c r="E11438" i="3"/>
  <c r="E11439" i="3"/>
  <c r="E11440" i="3"/>
  <c r="E11441" i="3"/>
  <c r="E11442" i="3"/>
  <c r="E11443" i="3"/>
  <c r="E11444" i="3"/>
  <c r="E11445" i="3"/>
  <c r="E11446" i="3"/>
  <c r="E11447" i="3"/>
  <c r="E11448" i="3"/>
  <c r="E11449" i="3"/>
  <c r="E11450" i="3"/>
  <c r="E11451" i="3"/>
  <c r="E11452" i="3"/>
  <c r="E11453" i="3"/>
  <c r="E11454" i="3"/>
  <c r="E11455" i="3"/>
  <c r="E11456" i="3"/>
  <c r="E11457" i="3"/>
  <c r="E11458" i="3"/>
  <c r="E11459" i="3"/>
  <c r="E11460" i="3"/>
  <c r="E11461" i="3"/>
  <c r="E11462" i="3"/>
  <c r="E11463" i="3"/>
  <c r="E11464" i="3"/>
  <c r="E11465" i="3"/>
  <c r="E11466" i="3"/>
  <c r="E11467" i="3"/>
  <c r="E11468" i="3"/>
  <c r="E11469" i="3"/>
  <c r="E11470" i="3"/>
  <c r="E11471" i="3"/>
  <c r="E11472" i="3"/>
  <c r="E11473" i="3"/>
  <c r="E11474" i="3"/>
  <c r="E11475" i="3"/>
  <c r="E11476" i="3"/>
  <c r="E11477" i="3"/>
  <c r="E11478" i="3"/>
  <c r="E11479" i="3"/>
  <c r="E11480" i="3"/>
  <c r="E11481" i="3"/>
  <c r="E11482" i="3"/>
  <c r="E11483" i="3"/>
  <c r="E11484" i="3"/>
  <c r="E11485" i="3"/>
  <c r="E11486" i="3"/>
  <c r="E11487" i="3"/>
  <c r="E11488" i="3"/>
  <c r="E11489" i="3"/>
  <c r="E11490" i="3"/>
  <c r="E11491" i="3"/>
  <c r="E11492" i="3"/>
  <c r="E11493" i="3"/>
  <c r="E11494" i="3"/>
  <c r="E11495" i="3"/>
  <c r="E11496" i="3"/>
  <c r="E11497" i="3"/>
  <c r="E11498" i="3"/>
  <c r="E11499" i="3"/>
  <c r="E11500" i="3"/>
  <c r="E11501" i="3"/>
  <c r="E11502" i="3"/>
  <c r="E11503" i="3"/>
  <c r="E11504" i="3"/>
  <c r="E11505" i="3"/>
  <c r="E11506" i="3"/>
  <c r="E11507" i="3"/>
  <c r="E11508" i="3"/>
  <c r="E11509" i="3"/>
  <c r="E11510" i="3"/>
  <c r="E11511" i="3"/>
  <c r="E11512" i="3"/>
  <c r="E11513" i="3"/>
  <c r="E11514" i="3"/>
  <c r="E11515" i="3"/>
  <c r="E11516" i="3"/>
  <c r="E11517" i="3"/>
  <c r="E11518" i="3"/>
  <c r="E11519" i="3"/>
  <c r="E11520" i="3"/>
  <c r="E11521" i="3"/>
  <c r="E11522" i="3"/>
  <c r="E11523" i="3"/>
  <c r="E11524" i="3"/>
  <c r="E11525" i="3"/>
  <c r="E11526" i="3"/>
  <c r="E11527" i="3"/>
  <c r="E11528" i="3"/>
  <c r="E11529" i="3"/>
  <c r="E11530" i="3"/>
  <c r="E11531" i="3"/>
  <c r="E11532" i="3"/>
  <c r="E11533" i="3"/>
  <c r="E11534" i="3"/>
  <c r="E11535" i="3"/>
  <c r="E11536" i="3"/>
  <c r="E11537" i="3"/>
  <c r="E11538" i="3"/>
  <c r="E11539" i="3"/>
  <c r="E11540" i="3"/>
  <c r="E11541" i="3"/>
  <c r="E11542" i="3"/>
  <c r="E11543" i="3"/>
  <c r="E11544" i="3"/>
  <c r="E11545" i="3"/>
  <c r="E11546" i="3"/>
  <c r="E11547" i="3"/>
  <c r="E11548" i="3"/>
  <c r="E11549" i="3"/>
  <c r="E11550" i="3"/>
  <c r="E11551" i="3"/>
  <c r="E11552" i="3"/>
  <c r="E11553" i="3"/>
  <c r="E11554" i="3"/>
  <c r="E11555" i="3"/>
  <c r="E11556" i="3"/>
  <c r="E11557" i="3"/>
  <c r="E11558" i="3"/>
  <c r="E11559" i="3"/>
  <c r="E11560" i="3"/>
  <c r="E11561" i="3"/>
  <c r="E11562" i="3"/>
  <c r="E11563" i="3"/>
  <c r="E11564" i="3"/>
  <c r="E11565" i="3"/>
  <c r="E11566" i="3"/>
  <c r="E11567" i="3"/>
  <c r="E11568" i="3"/>
  <c r="E11569" i="3"/>
  <c r="E11570" i="3"/>
  <c r="E11571" i="3"/>
  <c r="E11572" i="3"/>
  <c r="E11573" i="3"/>
  <c r="E11574" i="3"/>
  <c r="E11575" i="3"/>
  <c r="E11576" i="3"/>
  <c r="E11577" i="3"/>
  <c r="E11578" i="3"/>
  <c r="E11579" i="3"/>
  <c r="E11580" i="3"/>
  <c r="E11581" i="3"/>
  <c r="E11582" i="3"/>
  <c r="E11583" i="3"/>
  <c r="E11584" i="3"/>
  <c r="E11585" i="3"/>
  <c r="E11586" i="3"/>
  <c r="E11587" i="3"/>
  <c r="E11588" i="3"/>
  <c r="E11589" i="3"/>
  <c r="E11590" i="3"/>
  <c r="E11591" i="3"/>
  <c r="E11592" i="3"/>
  <c r="E11593" i="3"/>
  <c r="E11594" i="3"/>
  <c r="E11595" i="3"/>
  <c r="E11596" i="3"/>
  <c r="E11597" i="3"/>
  <c r="E11598" i="3"/>
  <c r="E11599" i="3"/>
  <c r="E11600" i="3"/>
  <c r="E11601" i="3"/>
  <c r="E11602" i="3"/>
  <c r="E11603" i="3"/>
  <c r="E11604" i="3"/>
  <c r="E11605" i="3"/>
  <c r="E11606" i="3"/>
  <c r="E11607" i="3"/>
  <c r="E11608" i="3"/>
  <c r="E11609" i="3"/>
  <c r="E11610" i="3"/>
  <c r="E11611" i="3"/>
  <c r="E11612" i="3"/>
  <c r="E11613" i="3"/>
  <c r="E11614" i="3"/>
  <c r="E11615" i="3"/>
  <c r="E11616" i="3"/>
  <c r="E11617" i="3"/>
  <c r="E11618" i="3"/>
  <c r="E11619" i="3"/>
  <c r="E11620" i="3"/>
  <c r="E11621" i="3"/>
  <c r="E11622" i="3"/>
  <c r="E11623" i="3"/>
  <c r="E11624" i="3"/>
  <c r="E11625" i="3"/>
  <c r="E11626" i="3"/>
  <c r="E11627" i="3"/>
  <c r="E11628" i="3"/>
  <c r="E11629" i="3"/>
  <c r="E11630" i="3"/>
  <c r="E11631" i="3"/>
  <c r="E11632" i="3"/>
  <c r="E11633" i="3"/>
  <c r="E11634" i="3"/>
  <c r="E11635" i="3"/>
  <c r="E11636" i="3"/>
  <c r="E11637" i="3"/>
  <c r="E11638" i="3"/>
  <c r="E11639" i="3"/>
  <c r="E11640" i="3"/>
  <c r="E11641" i="3"/>
  <c r="E11642" i="3"/>
  <c r="E11643" i="3"/>
  <c r="E11644" i="3"/>
  <c r="E11645" i="3"/>
  <c r="E11646" i="3"/>
  <c r="E11647" i="3"/>
  <c r="E11648" i="3"/>
  <c r="E11649" i="3"/>
  <c r="E11650" i="3"/>
  <c r="E11651" i="3"/>
  <c r="E11652" i="3"/>
  <c r="E11653" i="3"/>
  <c r="E11654" i="3"/>
  <c r="E11655" i="3"/>
  <c r="E11656" i="3"/>
  <c r="E11657" i="3"/>
  <c r="E11658" i="3"/>
  <c r="E11659" i="3"/>
  <c r="E11660" i="3"/>
  <c r="E11661" i="3"/>
  <c r="E11662" i="3"/>
  <c r="E11663" i="3"/>
  <c r="E11664" i="3"/>
  <c r="E11665" i="3"/>
  <c r="E11666" i="3"/>
  <c r="E11667" i="3"/>
  <c r="E11668" i="3"/>
  <c r="E11669" i="3"/>
  <c r="E11670" i="3"/>
  <c r="E11671" i="3"/>
  <c r="E11672" i="3"/>
  <c r="E11673" i="3"/>
  <c r="E11674" i="3"/>
  <c r="E11675" i="3"/>
  <c r="E11676" i="3"/>
  <c r="E11677" i="3"/>
  <c r="E11678" i="3"/>
  <c r="E11679" i="3"/>
  <c r="E11680" i="3"/>
  <c r="E11681" i="3"/>
  <c r="E11682" i="3"/>
  <c r="E11683" i="3"/>
  <c r="E11684" i="3"/>
  <c r="E11685" i="3"/>
  <c r="E11686" i="3"/>
  <c r="E11687" i="3"/>
  <c r="E11688" i="3"/>
  <c r="E11689" i="3"/>
  <c r="E11690" i="3"/>
  <c r="E11691" i="3"/>
  <c r="E11692" i="3"/>
  <c r="E11693" i="3"/>
  <c r="E11694" i="3"/>
  <c r="E11695" i="3"/>
  <c r="E11696" i="3"/>
  <c r="E11697" i="3"/>
  <c r="E11698" i="3"/>
  <c r="E11699" i="3"/>
  <c r="E11700" i="3"/>
  <c r="E11701" i="3"/>
  <c r="E11702" i="3"/>
  <c r="E11703" i="3"/>
  <c r="E11704" i="3"/>
  <c r="E11705" i="3"/>
  <c r="E11706" i="3"/>
  <c r="E11707" i="3"/>
  <c r="E11708" i="3"/>
  <c r="E11709" i="3"/>
  <c r="E11710" i="3"/>
  <c r="E11711" i="3"/>
  <c r="E11712" i="3"/>
  <c r="E11713" i="3"/>
  <c r="E11714" i="3"/>
  <c r="E11715" i="3"/>
  <c r="E11716" i="3"/>
  <c r="E11717" i="3"/>
  <c r="E11718" i="3"/>
  <c r="E11719" i="3"/>
  <c r="E11720" i="3"/>
  <c r="E11721" i="3"/>
  <c r="E11722" i="3"/>
  <c r="E11723" i="3"/>
  <c r="E11724" i="3"/>
  <c r="E11725" i="3"/>
  <c r="E11726" i="3"/>
  <c r="E11727" i="3"/>
  <c r="E11728" i="3"/>
  <c r="E11729" i="3"/>
  <c r="E11730" i="3"/>
  <c r="E11731" i="3"/>
  <c r="E11732" i="3"/>
  <c r="E11733" i="3"/>
  <c r="E11734" i="3"/>
  <c r="E11735" i="3"/>
  <c r="E11736" i="3"/>
  <c r="E11737" i="3"/>
  <c r="E11738" i="3"/>
  <c r="E11739" i="3"/>
  <c r="E11740" i="3"/>
  <c r="E11741" i="3"/>
  <c r="E11742" i="3"/>
  <c r="E11743" i="3"/>
  <c r="E11744" i="3"/>
  <c r="E11745" i="3"/>
  <c r="E11746" i="3"/>
  <c r="E11747" i="3"/>
  <c r="E11748" i="3"/>
  <c r="E11749" i="3"/>
  <c r="E11750" i="3"/>
  <c r="E11751" i="3"/>
  <c r="E11752" i="3"/>
  <c r="E11753" i="3"/>
  <c r="E11754" i="3"/>
  <c r="E11755" i="3"/>
  <c r="E11756" i="3"/>
  <c r="E11757" i="3"/>
  <c r="E11758" i="3"/>
  <c r="E11759" i="3"/>
  <c r="E11760" i="3"/>
  <c r="E11761" i="3"/>
  <c r="E11762" i="3"/>
  <c r="E11763" i="3"/>
  <c r="E11764" i="3"/>
  <c r="E11765" i="3"/>
  <c r="E11766" i="3"/>
  <c r="E11767" i="3"/>
  <c r="E11768" i="3"/>
  <c r="E11769" i="3"/>
  <c r="E11770" i="3"/>
  <c r="E11771" i="3"/>
  <c r="E11772" i="3"/>
  <c r="E11773" i="3"/>
  <c r="E11774" i="3"/>
  <c r="E11775" i="3"/>
  <c r="E11776" i="3"/>
  <c r="E11777" i="3"/>
  <c r="E11778" i="3"/>
  <c r="E11779" i="3"/>
  <c r="E11780" i="3"/>
  <c r="E11781" i="3"/>
  <c r="E11782" i="3"/>
  <c r="E11783" i="3"/>
  <c r="E11784" i="3"/>
  <c r="E11785" i="3"/>
  <c r="E11786" i="3"/>
  <c r="E11787" i="3"/>
  <c r="E11788" i="3"/>
  <c r="E11789" i="3"/>
  <c r="E11790" i="3"/>
  <c r="E11791" i="3"/>
  <c r="E11792" i="3"/>
  <c r="E11793" i="3"/>
  <c r="E11794" i="3"/>
  <c r="E11795" i="3"/>
  <c r="E11796" i="3"/>
  <c r="E11797" i="3"/>
  <c r="E11798" i="3"/>
  <c r="E11799" i="3"/>
  <c r="E11800" i="3"/>
  <c r="E11801" i="3"/>
  <c r="E11802" i="3"/>
  <c r="E11803" i="3"/>
  <c r="E11804" i="3"/>
  <c r="E11805" i="3"/>
  <c r="E11806" i="3"/>
  <c r="E11807" i="3"/>
  <c r="E11808" i="3"/>
  <c r="E11809" i="3"/>
  <c r="E11810" i="3"/>
  <c r="E11811" i="3"/>
  <c r="E11812" i="3"/>
  <c r="E11813" i="3"/>
  <c r="E11814" i="3"/>
  <c r="E11815" i="3"/>
  <c r="E11816" i="3"/>
  <c r="E11817" i="3"/>
  <c r="E11818" i="3"/>
  <c r="E11819" i="3"/>
  <c r="E11820" i="3"/>
  <c r="E11821" i="3"/>
  <c r="E11822" i="3"/>
  <c r="E11823" i="3"/>
  <c r="E11824" i="3"/>
  <c r="E11825" i="3"/>
  <c r="E11826" i="3"/>
  <c r="E11827" i="3"/>
  <c r="E11828" i="3"/>
  <c r="E11829" i="3"/>
  <c r="E11830" i="3"/>
  <c r="E11831" i="3"/>
  <c r="E11832" i="3"/>
  <c r="E11833" i="3"/>
  <c r="E11834" i="3"/>
  <c r="E11835" i="3"/>
  <c r="E11836" i="3"/>
  <c r="E11837" i="3"/>
  <c r="E11838" i="3"/>
  <c r="E11839" i="3"/>
  <c r="E11840" i="3"/>
  <c r="E11841" i="3"/>
  <c r="E11842" i="3"/>
  <c r="E11843" i="3"/>
  <c r="E11844" i="3"/>
  <c r="E11845" i="3"/>
  <c r="E11846" i="3"/>
  <c r="E11847" i="3"/>
  <c r="E11848" i="3"/>
  <c r="E11849" i="3"/>
  <c r="E11850" i="3"/>
  <c r="E11851" i="3"/>
  <c r="E11852" i="3"/>
  <c r="E11853" i="3"/>
  <c r="E11854" i="3"/>
  <c r="E11855" i="3"/>
  <c r="E11856" i="3"/>
  <c r="E11857" i="3"/>
  <c r="E11858" i="3"/>
  <c r="E11859" i="3"/>
  <c r="E11860" i="3"/>
  <c r="E11861" i="3"/>
  <c r="E11862" i="3"/>
  <c r="E11863" i="3"/>
  <c r="E11864" i="3"/>
  <c r="E11865" i="3"/>
  <c r="E11866" i="3"/>
  <c r="E11867" i="3"/>
  <c r="E11868" i="3"/>
  <c r="E11869" i="3"/>
  <c r="E11870" i="3"/>
  <c r="E11871" i="3"/>
  <c r="E11872" i="3"/>
  <c r="E11873" i="3"/>
  <c r="E11874" i="3"/>
  <c r="E11875" i="3"/>
  <c r="E11876" i="3"/>
  <c r="E11877" i="3"/>
  <c r="E11878" i="3"/>
  <c r="E11879" i="3"/>
  <c r="E11880" i="3"/>
  <c r="E11881" i="3"/>
  <c r="E11882" i="3"/>
  <c r="E11883" i="3"/>
  <c r="E11884" i="3"/>
  <c r="E11885" i="3"/>
  <c r="E11886" i="3"/>
  <c r="E11887" i="3"/>
  <c r="E11888" i="3"/>
  <c r="E11889" i="3"/>
  <c r="E11890" i="3"/>
  <c r="E11891" i="3"/>
  <c r="E11892" i="3"/>
  <c r="E11893" i="3"/>
  <c r="E11894" i="3"/>
  <c r="E11895" i="3"/>
  <c r="E11896" i="3"/>
  <c r="E11897" i="3"/>
  <c r="E11898" i="3"/>
  <c r="E11899" i="3"/>
  <c r="E11900" i="3"/>
  <c r="E11901" i="3"/>
  <c r="E11902" i="3"/>
  <c r="E11903" i="3"/>
  <c r="E11904" i="3"/>
  <c r="E11905" i="3"/>
  <c r="E11906" i="3"/>
  <c r="E11907" i="3"/>
  <c r="E11908" i="3"/>
  <c r="E11909" i="3"/>
  <c r="E11910" i="3"/>
  <c r="E11911" i="3"/>
  <c r="E11912" i="3"/>
  <c r="E11913" i="3"/>
  <c r="E11914" i="3"/>
  <c r="E11915" i="3"/>
  <c r="E11916" i="3"/>
  <c r="E11917" i="3"/>
  <c r="E11918" i="3"/>
  <c r="E11919" i="3"/>
  <c r="E11920" i="3"/>
  <c r="E11921" i="3"/>
  <c r="E11922" i="3"/>
  <c r="E11923" i="3"/>
  <c r="E11924" i="3"/>
  <c r="E11925" i="3"/>
  <c r="E11926" i="3"/>
  <c r="E11927" i="3"/>
  <c r="E11928" i="3"/>
  <c r="E11929" i="3"/>
  <c r="E11930" i="3"/>
  <c r="E11931" i="3"/>
  <c r="E11932" i="3"/>
  <c r="E11933" i="3"/>
  <c r="E11934" i="3"/>
  <c r="E11935" i="3"/>
  <c r="E11936" i="3"/>
  <c r="E11937" i="3"/>
  <c r="E11938" i="3"/>
  <c r="E11939" i="3"/>
  <c r="E11940" i="3"/>
  <c r="E11941" i="3"/>
  <c r="E11942" i="3"/>
  <c r="E11943" i="3"/>
  <c r="E11944" i="3"/>
  <c r="E11945" i="3"/>
  <c r="E11946" i="3"/>
  <c r="E11947" i="3"/>
  <c r="E11948" i="3"/>
  <c r="E11949" i="3"/>
  <c r="E11950" i="3"/>
  <c r="E11951" i="3"/>
  <c r="E11952" i="3"/>
  <c r="E11953" i="3"/>
  <c r="E11954" i="3"/>
  <c r="E11955" i="3"/>
  <c r="E11956" i="3"/>
  <c r="E11957" i="3"/>
  <c r="E11958" i="3"/>
  <c r="E11959" i="3"/>
  <c r="E11960" i="3"/>
  <c r="E11961" i="3"/>
  <c r="E11962" i="3"/>
  <c r="E11963" i="3"/>
  <c r="E11964" i="3"/>
  <c r="E11965" i="3"/>
  <c r="E11966" i="3"/>
  <c r="E11967" i="3"/>
  <c r="E11968" i="3"/>
  <c r="E11969" i="3"/>
  <c r="E11970" i="3"/>
  <c r="E11971" i="3"/>
  <c r="E11972" i="3"/>
  <c r="E11973" i="3"/>
  <c r="E11974" i="3"/>
  <c r="E11975" i="3"/>
  <c r="E11976" i="3"/>
  <c r="E11977" i="3"/>
  <c r="E11978" i="3"/>
  <c r="E11979" i="3"/>
  <c r="E11980" i="3"/>
  <c r="E11981" i="3"/>
  <c r="E11982" i="3"/>
  <c r="E11983" i="3"/>
  <c r="E11984" i="3"/>
  <c r="E11985" i="3"/>
  <c r="E11986" i="3"/>
  <c r="E11987" i="3"/>
  <c r="E11988" i="3"/>
  <c r="E11989" i="3"/>
  <c r="E11990" i="3"/>
  <c r="E11991" i="3"/>
  <c r="E11992" i="3"/>
  <c r="E11993" i="3"/>
  <c r="E11994" i="3"/>
  <c r="E11995" i="3"/>
  <c r="E11996" i="3"/>
  <c r="E11997" i="3"/>
  <c r="E11998" i="3"/>
  <c r="E11999" i="3"/>
  <c r="E12000" i="3"/>
  <c r="E12001" i="3"/>
  <c r="E12002" i="3"/>
  <c r="E12003" i="3"/>
  <c r="E12004" i="3"/>
  <c r="E12005" i="3"/>
  <c r="E12006" i="3"/>
  <c r="E12007" i="3"/>
  <c r="E12008" i="3"/>
  <c r="E12009" i="3"/>
  <c r="E12010" i="3"/>
  <c r="E12011" i="3"/>
  <c r="E12012" i="3"/>
  <c r="E12013" i="3"/>
  <c r="E12014" i="3"/>
  <c r="E12015" i="3"/>
  <c r="E12016" i="3"/>
  <c r="E12017" i="3"/>
  <c r="E12018" i="3"/>
  <c r="E12019" i="3"/>
  <c r="E12020" i="3"/>
  <c r="E12021" i="3"/>
  <c r="E12022" i="3"/>
  <c r="E12023" i="3"/>
  <c r="E12024" i="3"/>
  <c r="E12025" i="3"/>
  <c r="E12026" i="3"/>
  <c r="E12027" i="3"/>
  <c r="E12028" i="3"/>
  <c r="E12029" i="3"/>
  <c r="E12030" i="3"/>
  <c r="E12031" i="3"/>
  <c r="E12032" i="3"/>
  <c r="E12033" i="3"/>
  <c r="E12034" i="3"/>
  <c r="E12035" i="3"/>
  <c r="E12036" i="3"/>
  <c r="E12037" i="3"/>
  <c r="E12038" i="3"/>
  <c r="E12039" i="3"/>
  <c r="E12040" i="3"/>
  <c r="E12041" i="3"/>
  <c r="E12042" i="3"/>
  <c r="E12043" i="3"/>
  <c r="E12044" i="3"/>
  <c r="E12045" i="3"/>
  <c r="E12046" i="3"/>
  <c r="E12047" i="3"/>
  <c r="E12048" i="3"/>
  <c r="E12049" i="3"/>
  <c r="E12050" i="3"/>
  <c r="E12051" i="3"/>
  <c r="E12052" i="3"/>
  <c r="E12053" i="3"/>
  <c r="E12054" i="3"/>
  <c r="E12055" i="3"/>
  <c r="E12056" i="3"/>
  <c r="E12057" i="3"/>
  <c r="E12058" i="3"/>
  <c r="E12059" i="3"/>
  <c r="E12060" i="3"/>
  <c r="E12061" i="3"/>
  <c r="E12062" i="3"/>
  <c r="E12063" i="3"/>
  <c r="E12064" i="3"/>
  <c r="E12065" i="3"/>
  <c r="E12066" i="3"/>
  <c r="E12067" i="3"/>
  <c r="E12068" i="3"/>
  <c r="E12069" i="3"/>
  <c r="E12070" i="3"/>
  <c r="E12071" i="3"/>
  <c r="E12072" i="3"/>
  <c r="E12073" i="3"/>
  <c r="E12074" i="3"/>
  <c r="E12075" i="3"/>
  <c r="E12076" i="3"/>
  <c r="E12077" i="3"/>
  <c r="E12078" i="3"/>
  <c r="E12079" i="3"/>
  <c r="E12080" i="3"/>
  <c r="E12081" i="3"/>
  <c r="E12082" i="3"/>
  <c r="E12083" i="3"/>
  <c r="E12084" i="3"/>
  <c r="E12085" i="3"/>
  <c r="E12086" i="3"/>
  <c r="E12087" i="3"/>
  <c r="E12088" i="3"/>
  <c r="E12089" i="3"/>
  <c r="E12090" i="3"/>
  <c r="E12091" i="3"/>
  <c r="E12092" i="3"/>
  <c r="E12093" i="3"/>
  <c r="E12094" i="3"/>
  <c r="E12095" i="3"/>
  <c r="E12096" i="3"/>
  <c r="E12097" i="3"/>
  <c r="E12098" i="3"/>
  <c r="E12099" i="3"/>
  <c r="E12100" i="3"/>
  <c r="E12101" i="3"/>
  <c r="E12102" i="3"/>
  <c r="E12103" i="3"/>
  <c r="E12104" i="3"/>
  <c r="E12105" i="3"/>
  <c r="E12106" i="3"/>
  <c r="E12107" i="3"/>
  <c r="E12108" i="3"/>
  <c r="E12109" i="3"/>
  <c r="E12110" i="3"/>
  <c r="E12111" i="3"/>
  <c r="E12112" i="3"/>
  <c r="E12113" i="3"/>
  <c r="E12114" i="3"/>
  <c r="E12115" i="3"/>
  <c r="E12116" i="3"/>
  <c r="E12117" i="3"/>
  <c r="E12118" i="3"/>
  <c r="E12119" i="3"/>
  <c r="E12120" i="3"/>
  <c r="E12121" i="3"/>
  <c r="E12122" i="3"/>
  <c r="E12123" i="3"/>
  <c r="E12124" i="3"/>
  <c r="E12125" i="3"/>
  <c r="E12126" i="3"/>
  <c r="E12127" i="3"/>
  <c r="E12128" i="3"/>
  <c r="E12129" i="3"/>
  <c r="E12130" i="3"/>
  <c r="E12131" i="3"/>
  <c r="E12132" i="3"/>
  <c r="E12133" i="3"/>
  <c r="E12134" i="3"/>
  <c r="E12135" i="3"/>
  <c r="E12136" i="3"/>
  <c r="E12137" i="3"/>
  <c r="E12138" i="3"/>
  <c r="E12139" i="3"/>
  <c r="E12140" i="3"/>
  <c r="E12141" i="3"/>
  <c r="E12142" i="3"/>
  <c r="E12143" i="3"/>
  <c r="E12144" i="3"/>
  <c r="E12145" i="3"/>
  <c r="E12146" i="3"/>
  <c r="E12147" i="3"/>
  <c r="E12148" i="3"/>
  <c r="E12149" i="3"/>
  <c r="E12150" i="3"/>
  <c r="E12151" i="3"/>
  <c r="E12152" i="3"/>
  <c r="E12153" i="3"/>
  <c r="E12154" i="3"/>
  <c r="E12155" i="3"/>
  <c r="E12156" i="3"/>
  <c r="E12157" i="3"/>
  <c r="E12158" i="3"/>
  <c r="E12159" i="3"/>
  <c r="E12160" i="3"/>
  <c r="E12161" i="3"/>
  <c r="E12162" i="3"/>
  <c r="E12163" i="3"/>
  <c r="E12164" i="3"/>
  <c r="E12165" i="3"/>
  <c r="E12166" i="3"/>
  <c r="E12167" i="3"/>
  <c r="E12168" i="3"/>
  <c r="E12169" i="3"/>
  <c r="E12170" i="3"/>
  <c r="E12171" i="3"/>
  <c r="E12172" i="3"/>
  <c r="E12173" i="3"/>
  <c r="E12174" i="3"/>
  <c r="E12175" i="3"/>
  <c r="E12176" i="3"/>
  <c r="E12177" i="3"/>
  <c r="E12178" i="3"/>
  <c r="E12179" i="3"/>
  <c r="E12180" i="3"/>
  <c r="E12181" i="3"/>
  <c r="E12182" i="3"/>
  <c r="E12183" i="3"/>
  <c r="E12184" i="3"/>
  <c r="E12185" i="3"/>
  <c r="E12186" i="3"/>
  <c r="E12187" i="3"/>
  <c r="E12188" i="3"/>
  <c r="E12189" i="3"/>
  <c r="E12190" i="3"/>
  <c r="E12191" i="3"/>
  <c r="E12192" i="3"/>
  <c r="E12193" i="3"/>
  <c r="E12194" i="3"/>
  <c r="E12195" i="3"/>
  <c r="E12196" i="3"/>
  <c r="E12197" i="3"/>
  <c r="E12198" i="3"/>
  <c r="E12199" i="3"/>
  <c r="E12200" i="3"/>
  <c r="E12201" i="3"/>
  <c r="E12202" i="3"/>
  <c r="E12203" i="3"/>
  <c r="E12204" i="3"/>
  <c r="E12205" i="3"/>
  <c r="E12206" i="3"/>
  <c r="E12207" i="3"/>
  <c r="E12208" i="3"/>
  <c r="E12209" i="3"/>
  <c r="E12210" i="3"/>
  <c r="E12211" i="3"/>
  <c r="E12212" i="3"/>
  <c r="E12213" i="3"/>
  <c r="E12214" i="3"/>
  <c r="E12215" i="3"/>
  <c r="E12216" i="3"/>
  <c r="E12217" i="3"/>
  <c r="E12218" i="3"/>
  <c r="E12219" i="3"/>
  <c r="E12220" i="3"/>
  <c r="E12221" i="3"/>
  <c r="E12222" i="3"/>
  <c r="E12223" i="3"/>
  <c r="E12224" i="3"/>
  <c r="E12225" i="3"/>
  <c r="E12226" i="3"/>
  <c r="E12227" i="3"/>
  <c r="E12228" i="3"/>
  <c r="E12229" i="3"/>
  <c r="E12230" i="3"/>
  <c r="E12231" i="3"/>
  <c r="E12232" i="3"/>
  <c r="E12233" i="3"/>
  <c r="E12234" i="3"/>
  <c r="E12235" i="3"/>
  <c r="E12236" i="3"/>
  <c r="E12237" i="3"/>
  <c r="E12238" i="3"/>
  <c r="E12239" i="3"/>
  <c r="E12240" i="3"/>
  <c r="E12241" i="3"/>
  <c r="E12242" i="3"/>
  <c r="E12243" i="3"/>
  <c r="E12244" i="3"/>
  <c r="E12245" i="3"/>
  <c r="E12246" i="3"/>
  <c r="E12247" i="3"/>
  <c r="E12248" i="3"/>
  <c r="E12249" i="3"/>
  <c r="E12250" i="3"/>
  <c r="E12251" i="3"/>
  <c r="E12252" i="3"/>
  <c r="E12253" i="3"/>
  <c r="E12254" i="3"/>
  <c r="E12255" i="3"/>
  <c r="E12256" i="3"/>
  <c r="E12257" i="3"/>
  <c r="E12258" i="3"/>
  <c r="E12259" i="3"/>
  <c r="E12260" i="3"/>
  <c r="E12261" i="3"/>
  <c r="E12262" i="3"/>
  <c r="E12263" i="3"/>
  <c r="E12264" i="3"/>
  <c r="E12265" i="3"/>
  <c r="E12266" i="3"/>
  <c r="E12267" i="3"/>
  <c r="E12268" i="3"/>
  <c r="E12269" i="3"/>
  <c r="E12270" i="3"/>
  <c r="E12271" i="3"/>
  <c r="E12272" i="3"/>
  <c r="E12273" i="3"/>
  <c r="E12274" i="3"/>
  <c r="E12275" i="3"/>
  <c r="E12276" i="3"/>
  <c r="E12277" i="3"/>
  <c r="E12278" i="3"/>
  <c r="E12279" i="3"/>
  <c r="E12280" i="3"/>
  <c r="E12281" i="3"/>
  <c r="E12282" i="3"/>
  <c r="E12283" i="3"/>
  <c r="E12284" i="3"/>
  <c r="E12285" i="3"/>
  <c r="E12286" i="3"/>
  <c r="E12287" i="3"/>
  <c r="E12288" i="3"/>
  <c r="E12289" i="3"/>
  <c r="E12290" i="3"/>
  <c r="E12291" i="3"/>
  <c r="E12292" i="3"/>
  <c r="E12293" i="3"/>
  <c r="E12294" i="3"/>
  <c r="E12295" i="3"/>
  <c r="E12296" i="3"/>
  <c r="E12297" i="3"/>
  <c r="E12298" i="3"/>
  <c r="E12299" i="3"/>
  <c r="E12300" i="3"/>
  <c r="E12301" i="3"/>
  <c r="E12302" i="3"/>
  <c r="E12303" i="3"/>
  <c r="E12304" i="3"/>
  <c r="E12305" i="3"/>
  <c r="E12306" i="3"/>
  <c r="E12307" i="3"/>
  <c r="E12308" i="3"/>
  <c r="E12309" i="3"/>
  <c r="E12310" i="3"/>
  <c r="E12311" i="3"/>
  <c r="E12312" i="3"/>
  <c r="E12313" i="3"/>
  <c r="E12314" i="3"/>
  <c r="E12315" i="3"/>
  <c r="E12316" i="3"/>
  <c r="E12317" i="3"/>
  <c r="E12318" i="3"/>
  <c r="E12319" i="3"/>
  <c r="E12320" i="3"/>
  <c r="E12321" i="3"/>
  <c r="E12322" i="3"/>
  <c r="E12323" i="3"/>
  <c r="E12324" i="3"/>
  <c r="E12325" i="3"/>
  <c r="E12326" i="3"/>
  <c r="E12327" i="3"/>
  <c r="E12328" i="3"/>
  <c r="E12329" i="3"/>
  <c r="E12330" i="3"/>
  <c r="E12331" i="3"/>
  <c r="E12332" i="3"/>
  <c r="E12333" i="3"/>
  <c r="E12334" i="3"/>
  <c r="E12335" i="3"/>
  <c r="E12336" i="3"/>
  <c r="E12337" i="3"/>
  <c r="E12338" i="3"/>
  <c r="E12339" i="3"/>
  <c r="E12340" i="3"/>
  <c r="E12341" i="3"/>
  <c r="E12342" i="3"/>
  <c r="E12343" i="3"/>
  <c r="E12344" i="3"/>
  <c r="E12345" i="3"/>
  <c r="E12346" i="3"/>
  <c r="E12347" i="3"/>
  <c r="E12348" i="3"/>
  <c r="E12349" i="3"/>
  <c r="E12350" i="3"/>
  <c r="E12351" i="3"/>
  <c r="E12352" i="3"/>
  <c r="E12353" i="3"/>
  <c r="E12354" i="3"/>
  <c r="E12355" i="3"/>
  <c r="E12356" i="3"/>
  <c r="E12357" i="3"/>
  <c r="E12358" i="3"/>
  <c r="E12359" i="3"/>
  <c r="E12360" i="3"/>
  <c r="E12361" i="3"/>
  <c r="E12362" i="3"/>
  <c r="E12363" i="3"/>
  <c r="E12364" i="3"/>
  <c r="E12365" i="3"/>
  <c r="E12366" i="3"/>
  <c r="E12367" i="3"/>
  <c r="E12368" i="3"/>
  <c r="E12369" i="3"/>
  <c r="E12370" i="3"/>
  <c r="E12371" i="3"/>
  <c r="E12372" i="3"/>
  <c r="E12373" i="3"/>
  <c r="E12374" i="3"/>
  <c r="E12375" i="3"/>
  <c r="E12376" i="3"/>
  <c r="E12377" i="3"/>
  <c r="E12378" i="3"/>
  <c r="E12379" i="3"/>
  <c r="E12380" i="3"/>
  <c r="E12381" i="3"/>
  <c r="E12382" i="3"/>
  <c r="E12383" i="3"/>
  <c r="E12384" i="3"/>
  <c r="E12385" i="3"/>
  <c r="E12386" i="3"/>
  <c r="E12387" i="3"/>
  <c r="E12388" i="3"/>
  <c r="E12389" i="3"/>
  <c r="E12390" i="3"/>
  <c r="E12391" i="3"/>
  <c r="E12392" i="3"/>
  <c r="E12393" i="3"/>
  <c r="E12394" i="3"/>
  <c r="E12395" i="3"/>
  <c r="E12396" i="3"/>
  <c r="E12397" i="3"/>
  <c r="E12398" i="3"/>
  <c r="E12399" i="3"/>
  <c r="E12400" i="3"/>
  <c r="E12401" i="3"/>
  <c r="E12402" i="3"/>
  <c r="E12403" i="3"/>
  <c r="E12404" i="3"/>
  <c r="E12405" i="3"/>
  <c r="E12406" i="3"/>
  <c r="E12407" i="3"/>
  <c r="E12408" i="3"/>
  <c r="E12409" i="3"/>
  <c r="E12410" i="3"/>
  <c r="E12411" i="3"/>
  <c r="E12412" i="3"/>
  <c r="E12413" i="3"/>
  <c r="E12414" i="3"/>
  <c r="E12415" i="3"/>
  <c r="E12416" i="3"/>
  <c r="E12417" i="3"/>
  <c r="E12418" i="3"/>
  <c r="E12419" i="3"/>
  <c r="E12420" i="3"/>
  <c r="E12421" i="3"/>
  <c r="E12422" i="3"/>
  <c r="E12423" i="3"/>
  <c r="E12424" i="3"/>
  <c r="E12425" i="3"/>
  <c r="E12426" i="3"/>
  <c r="E12427" i="3"/>
  <c r="E12428" i="3"/>
  <c r="E12429" i="3"/>
  <c r="E12430" i="3"/>
  <c r="E12431" i="3"/>
  <c r="E12432" i="3"/>
  <c r="E12433" i="3"/>
  <c r="E12434" i="3"/>
  <c r="E12435" i="3"/>
  <c r="E12436" i="3"/>
  <c r="E12437" i="3"/>
  <c r="E12438" i="3"/>
  <c r="E12439" i="3"/>
  <c r="E12440" i="3"/>
  <c r="E12441" i="3"/>
  <c r="E12442" i="3"/>
  <c r="E12443" i="3"/>
  <c r="E12444" i="3"/>
  <c r="E12445" i="3"/>
  <c r="E12446" i="3"/>
  <c r="E12447" i="3"/>
  <c r="E12448" i="3"/>
  <c r="E12449" i="3"/>
  <c r="E12450" i="3"/>
  <c r="E12451" i="3"/>
  <c r="E12452" i="3"/>
  <c r="E12453" i="3"/>
  <c r="E12454" i="3"/>
  <c r="E12455" i="3"/>
  <c r="E12456" i="3"/>
  <c r="E12457" i="3"/>
  <c r="E12458" i="3"/>
  <c r="E12459" i="3"/>
  <c r="E12460" i="3"/>
  <c r="E12461" i="3"/>
  <c r="E12462" i="3"/>
  <c r="E12463" i="3"/>
  <c r="E12464" i="3"/>
  <c r="E12465" i="3"/>
  <c r="E12466" i="3"/>
  <c r="E12467" i="3"/>
  <c r="E12468" i="3"/>
  <c r="E12469" i="3"/>
  <c r="E12470" i="3"/>
  <c r="E12471" i="3"/>
  <c r="E12472" i="3"/>
  <c r="E12473" i="3"/>
  <c r="E12474" i="3"/>
  <c r="E12475" i="3"/>
  <c r="E12476" i="3"/>
  <c r="E12477" i="3"/>
  <c r="E12478" i="3"/>
  <c r="E12479" i="3"/>
  <c r="E12480" i="3"/>
  <c r="E12481" i="3"/>
  <c r="E12482" i="3"/>
  <c r="E12483" i="3"/>
  <c r="E12484" i="3"/>
  <c r="E12485" i="3"/>
  <c r="E12486" i="3"/>
  <c r="E12487" i="3"/>
  <c r="E12488" i="3"/>
  <c r="E12489" i="3"/>
  <c r="E12490" i="3"/>
  <c r="E12491" i="3"/>
  <c r="E12492" i="3"/>
  <c r="E12493" i="3"/>
  <c r="E12494" i="3"/>
  <c r="E12495" i="3"/>
  <c r="E12496" i="3"/>
  <c r="E12497" i="3"/>
  <c r="E12498" i="3"/>
  <c r="E12499" i="3"/>
  <c r="E12500" i="3"/>
  <c r="E12501" i="3"/>
  <c r="E12502" i="3"/>
  <c r="E12503" i="3"/>
  <c r="E12504" i="3"/>
  <c r="E12505" i="3"/>
  <c r="E12506" i="3"/>
  <c r="E12507" i="3"/>
  <c r="E12508" i="3"/>
  <c r="E12509" i="3"/>
  <c r="E12510" i="3"/>
  <c r="E12511" i="3"/>
  <c r="E12512" i="3"/>
  <c r="E12513" i="3"/>
  <c r="E12514" i="3"/>
  <c r="E12515" i="3"/>
  <c r="E12516" i="3"/>
  <c r="E12517" i="3"/>
  <c r="E12518" i="3"/>
  <c r="E12519" i="3"/>
  <c r="E12520" i="3"/>
  <c r="E12521" i="3"/>
  <c r="E12522" i="3"/>
  <c r="E12523" i="3"/>
  <c r="E12524" i="3"/>
  <c r="E12525" i="3"/>
  <c r="E12526" i="3"/>
  <c r="E12527" i="3"/>
  <c r="E12528" i="3"/>
  <c r="E12529" i="3"/>
  <c r="E12530" i="3"/>
  <c r="E12531" i="3"/>
  <c r="E12532" i="3"/>
  <c r="E12533" i="3"/>
  <c r="E12534" i="3"/>
  <c r="E12535" i="3"/>
  <c r="E12536" i="3"/>
  <c r="E12537" i="3"/>
  <c r="E12538" i="3"/>
  <c r="E12539" i="3"/>
  <c r="E12540" i="3"/>
  <c r="E12541" i="3"/>
  <c r="E12542" i="3"/>
  <c r="E12543" i="3"/>
  <c r="E12544" i="3"/>
  <c r="E12545" i="3"/>
  <c r="E12546" i="3"/>
  <c r="E12547" i="3"/>
  <c r="E12548" i="3"/>
  <c r="E12549" i="3"/>
  <c r="E12550" i="3"/>
  <c r="E12551" i="3"/>
  <c r="E12552" i="3"/>
  <c r="E12553" i="3"/>
  <c r="E12554" i="3"/>
  <c r="E12555" i="3"/>
  <c r="E12556" i="3"/>
  <c r="E12557" i="3"/>
  <c r="E12558" i="3"/>
  <c r="E12559" i="3"/>
  <c r="E12560" i="3"/>
  <c r="E12561" i="3"/>
  <c r="E12562" i="3"/>
  <c r="E12563" i="3"/>
  <c r="E12564" i="3"/>
  <c r="E12565" i="3"/>
  <c r="E12566" i="3"/>
  <c r="E12567" i="3"/>
  <c r="E12568" i="3"/>
  <c r="E12569" i="3"/>
  <c r="E12570" i="3"/>
  <c r="E12571" i="3"/>
  <c r="E12572" i="3"/>
  <c r="E12573" i="3"/>
  <c r="E12574" i="3"/>
  <c r="E12575" i="3"/>
  <c r="E12576" i="3"/>
  <c r="E12577" i="3"/>
  <c r="E12578" i="3"/>
  <c r="E12579" i="3"/>
  <c r="E12580" i="3"/>
  <c r="E12581" i="3"/>
  <c r="E12582" i="3"/>
  <c r="E12583" i="3"/>
  <c r="E12584" i="3"/>
  <c r="E12585" i="3"/>
  <c r="E12586" i="3"/>
  <c r="E12587" i="3"/>
  <c r="E12588" i="3"/>
  <c r="E12589" i="3"/>
  <c r="E12590" i="3"/>
  <c r="E12591" i="3"/>
  <c r="E12592" i="3"/>
  <c r="E12593" i="3"/>
  <c r="E12594" i="3"/>
  <c r="E12595" i="3"/>
  <c r="E12596" i="3"/>
  <c r="E12597" i="3"/>
  <c r="E12598" i="3"/>
  <c r="E12599" i="3"/>
  <c r="E12600" i="3"/>
  <c r="E12601" i="3"/>
  <c r="E12602" i="3"/>
  <c r="E12603" i="3"/>
  <c r="E12604" i="3"/>
  <c r="E12605" i="3"/>
  <c r="E12606" i="3"/>
  <c r="E12607" i="3"/>
  <c r="E12608" i="3"/>
  <c r="E12609" i="3"/>
  <c r="E12610" i="3"/>
  <c r="E12611" i="3"/>
  <c r="E12612" i="3"/>
  <c r="E12613" i="3"/>
  <c r="E12614" i="3"/>
  <c r="E12615" i="3"/>
  <c r="E12616" i="3"/>
  <c r="E12617" i="3"/>
  <c r="E12618" i="3"/>
  <c r="E12619" i="3"/>
  <c r="E12620" i="3"/>
  <c r="E12621" i="3"/>
  <c r="E12622" i="3"/>
  <c r="E12623" i="3"/>
  <c r="E12624" i="3"/>
  <c r="E12625" i="3"/>
  <c r="E12626" i="3"/>
  <c r="E12627" i="3"/>
  <c r="E12628" i="3"/>
  <c r="E12629" i="3"/>
  <c r="E12630" i="3"/>
  <c r="E12631" i="3"/>
  <c r="E12632" i="3"/>
  <c r="E12633" i="3"/>
  <c r="E12634" i="3"/>
  <c r="E12635" i="3"/>
  <c r="E12636" i="3"/>
  <c r="E12637" i="3"/>
  <c r="E12638" i="3"/>
  <c r="E12639" i="3"/>
  <c r="E12640" i="3"/>
  <c r="E12641" i="3"/>
  <c r="E12642" i="3"/>
  <c r="E12643" i="3"/>
  <c r="E12644" i="3"/>
  <c r="E12645" i="3"/>
  <c r="E12646" i="3"/>
  <c r="E12647" i="3"/>
  <c r="E12648" i="3"/>
  <c r="E12649" i="3"/>
  <c r="E12650" i="3"/>
  <c r="E12651" i="3"/>
  <c r="E12652" i="3"/>
  <c r="E12653" i="3"/>
  <c r="E12654" i="3"/>
  <c r="E12655" i="3"/>
  <c r="E12656" i="3"/>
  <c r="E12657" i="3"/>
  <c r="E12658" i="3"/>
  <c r="E12659" i="3"/>
  <c r="E12660" i="3"/>
  <c r="E12661" i="3"/>
  <c r="E12662" i="3"/>
  <c r="E12663" i="3"/>
  <c r="E12664" i="3"/>
  <c r="E12665" i="3"/>
  <c r="E12666" i="3"/>
  <c r="E12667" i="3"/>
  <c r="E12668" i="3"/>
  <c r="E12669" i="3"/>
  <c r="E12670" i="3"/>
  <c r="E12671" i="3"/>
  <c r="E12672" i="3"/>
  <c r="E12673" i="3"/>
  <c r="E12674" i="3"/>
  <c r="E12675" i="3"/>
  <c r="E12676" i="3"/>
  <c r="E12677" i="3"/>
  <c r="E12678" i="3"/>
  <c r="E12679" i="3"/>
  <c r="E12680" i="3"/>
  <c r="E12681" i="3"/>
  <c r="E12682" i="3"/>
  <c r="E12683" i="3"/>
  <c r="E12684" i="3"/>
  <c r="E12685" i="3"/>
  <c r="E12686" i="3"/>
  <c r="E12687" i="3"/>
  <c r="E12688" i="3"/>
  <c r="E12689" i="3"/>
  <c r="E12690" i="3"/>
  <c r="E12691" i="3"/>
  <c r="E12692" i="3"/>
  <c r="E12693" i="3"/>
  <c r="E12694" i="3"/>
  <c r="E12695" i="3"/>
  <c r="E12696" i="3"/>
  <c r="E12697" i="3"/>
  <c r="E12698" i="3"/>
  <c r="E12699" i="3"/>
  <c r="E12700" i="3"/>
  <c r="E12701" i="3"/>
  <c r="E12702" i="3"/>
  <c r="E12703" i="3"/>
  <c r="E12704" i="3"/>
  <c r="E12705" i="3"/>
  <c r="E12706" i="3"/>
  <c r="E12707" i="3"/>
  <c r="E12708" i="3"/>
  <c r="E12709" i="3"/>
  <c r="E12710" i="3"/>
  <c r="E12711" i="3"/>
  <c r="E12712" i="3"/>
  <c r="E12713" i="3"/>
  <c r="E12714" i="3"/>
  <c r="E12715" i="3"/>
  <c r="E12716" i="3"/>
  <c r="E12717" i="3"/>
  <c r="E12718" i="3"/>
  <c r="E12719" i="3"/>
  <c r="E12720" i="3"/>
  <c r="E12721" i="3"/>
  <c r="E12722" i="3"/>
  <c r="E12723" i="3"/>
  <c r="E12724" i="3"/>
  <c r="E12725" i="3"/>
  <c r="E12726" i="3"/>
  <c r="E12727" i="3"/>
  <c r="E12728" i="3"/>
  <c r="E12729" i="3"/>
  <c r="E12730" i="3"/>
  <c r="E12731" i="3"/>
  <c r="E12732" i="3"/>
  <c r="E12733" i="3"/>
  <c r="E12734" i="3"/>
  <c r="E12735" i="3"/>
  <c r="E12736" i="3"/>
  <c r="E12737" i="3"/>
  <c r="E12738" i="3"/>
  <c r="E12739" i="3"/>
  <c r="E12740" i="3"/>
  <c r="E12741" i="3"/>
  <c r="E12742" i="3"/>
  <c r="E12743" i="3"/>
  <c r="E12744" i="3"/>
  <c r="E12745" i="3"/>
  <c r="E12746" i="3"/>
  <c r="E12747" i="3"/>
  <c r="E12748" i="3"/>
  <c r="E12749" i="3"/>
  <c r="E12750" i="3"/>
  <c r="E12751" i="3"/>
  <c r="E12752" i="3"/>
  <c r="E12753" i="3"/>
  <c r="E12754" i="3"/>
  <c r="E12755" i="3"/>
  <c r="E12756" i="3"/>
  <c r="E12757" i="3"/>
  <c r="E12758" i="3"/>
  <c r="E12759" i="3"/>
  <c r="E12760" i="3"/>
  <c r="E12761" i="3"/>
  <c r="E12762" i="3"/>
  <c r="E12763" i="3"/>
  <c r="E12764" i="3"/>
  <c r="E12765" i="3"/>
  <c r="E12766" i="3"/>
  <c r="E12767" i="3"/>
  <c r="E12768" i="3"/>
  <c r="E12769" i="3"/>
  <c r="E12770" i="3"/>
  <c r="E12771" i="3"/>
  <c r="E12772" i="3"/>
  <c r="E12773" i="3"/>
  <c r="E12774" i="3"/>
  <c r="E12775" i="3"/>
  <c r="E12776" i="3"/>
  <c r="E12777" i="3"/>
  <c r="E12778" i="3"/>
  <c r="E12779" i="3"/>
  <c r="E12780" i="3"/>
  <c r="E12781" i="3"/>
  <c r="E12782" i="3"/>
  <c r="E12783" i="3"/>
  <c r="E12784" i="3"/>
  <c r="E12785" i="3"/>
  <c r="E12786" i="3"/>
  <c r="E12787" i="3"/>
  <c r="E12788" i="3"/>
  <c r="E12789" i="3"/>
  <c r="E12790" i="3"/>
  <c r="E12791" i="3"/>
  <c r="E12792" i="3"/>
  <c r="E12793" i="3"/>
  <c r="E12794" i="3"/>
  <c r="E12795" i="3"/>
  <c r="E12796" i="3"/>
  <c r="E12797" i="3"/>
  <c r="E12798" i="3"/>
  <c r="E12799" i="3"/>
  <c r="E12800" i="3"/>
  <c r="E12801" i="3"/>
  <c r="E12802" i="3"/>
  <c r="E12803" i="3"/>
  <c r="E12804" i="3"/>
  <c r="E12805" i="3"/>
  <c r="E12806" i="3"/>
  <c r="E12807" i="3"/>
  <c r="E12808" i="3"/>
  <c r="E12809" i="3"/>
  <c r="E12810" i="3"/>
  <c r="E12811" i="3"/>
  <c r="E12812" i="3"/>
  <c r="E12813" i="3"/>
  <c r="E12814" i="3"/>
  <c r="E12815" i="3"/>
  <c r="E12816" i="3"/>
  <c r="E12817" i="3"/>
  <c r="E12818" i="3"/>
  <c r="E12819" i="3"/>
  <c r="E12820" i="3"/>
  <c r="E12821" i="3"/>
  <c r="E12822" i="3"/>
  <c r="E12823" i="3"/>
  <c r="E12824" i="3"/>
  <c r="E12825" i="3"/>
  <c r="E12826" i="3"/>
  <c r="E12827" i="3"/>
  <c r="E12828" i="3"/>
  <c r="E12829" i="3"/>
  <c r="E12830" i="3"/>
  <c r="E12831" i="3"/>
  <c r="E12832" i="3"/>
  <c r="E12833" i="3"/>
  <c r="E12834" i="3"/>
  <c r="E12835" i="3"/>
  <c r="E12836" i="3"/>
  <c r="E12837" i="3"/>
  <c r="E12838" i="3"/>
  <c r="E12839" i="3"/>
  <c r="E12840" i="3"/>
  <c r="E12841" i="3"/>
  <c r="E12842" i="3"/>
  <c r="E12843" i="3"/>
  <c r="E12844" i="3"/>
  <c r="E12845" i="3"/>
  <c r="E12846" i="3"/>
  <c r="E12847" i="3"/>
  <c r="E12848" i="3"/>
  <c r="E12849" i="3"/>
  <c r="E12850" i="3"/>
  <c r="E12851" i="3"/>
  <c r="E12852" i="3"/>
  <c r="E12853" i="3"/>
  <c r="E12854" i="3"/>
  <c r="E12855" i="3"/>
  <c r="E12856" i="3"/>
  <c r="E12857" i="3"/>
  <c r="E12858" i="3"/>
  <c r="E12859" i="3"/>
  <c r="E12860" i="3"/>
  <c r="E12861" i="3"/>
  <c r="E12862" i="3"/>
  <c r="E12863" i="3"/>
  <c r="E12864" i="3"/>
  <c r="E12865" i="3"/>
  <c r="E12866" i="3"/>
  <c r="E12867" i="3"/>
  <c r="E12868" i="3"/>
  <c r="E12869" i="3"/>
  <c r="E12870" i="3"/>
  <c r="E12871" i="3"/>
  <c r="E12872" i="3"/>
  <c r="E12873" i="3"/>
  <c r="E12874" i="3"/>
  <c r="E12875" i="3"/>
  <c r="E12876" i="3"/>
  <c r="E12877" i="3"/>
  <c r="E12878" i="3"/>
  <c r="E12879" i="3"/>
  <c r="E12880" i="3"/>
  <c r="E12881" i="3"/>
  <c r="E12882" i="3"/>
  <c r="E12883" i="3"/>
  <c r="E12884" i="3"/>
  <c r="E12885" i="3"/>
  <c r="E12886" i="3"/>
  <c r="E12887" i="3"/>
  <c r="E12888" i="3"/>
  <c r="E12889" i="3"/>
  <c r="E12890" i="3"/>
  <c r="E12891" i="3"/>
  <c r="E12892" i="3"/>
  <c r="E12893" i="3"/>
  <c r="E12894" i="3"/>
  <c r="E12895" i="3"/>
  <c r="E12896" i="3"/>
  <c r="E12897" i="3"/>
  <c r="E12898" i="3"/>
  <c r="E12899" i="3"/>
  <c r="E12900" i="3"/>
  <c r="E12901" i="3"/>
  <c r="E12902" i="3"/>
  <c r="E12903" i="3"/>
  <c r="E12904" i="3"/>
  <c r="E12905" i="3"/>
  <c r="E12906" i="3"/>
  <c r="E12907" i="3"/>
  <c r="E12908" i="3"/>
  <c r="E12909" i="3"/>
  <c r="E12910" i="3"/>
  <c r="E12911" i="3"/>
  <c r="E12912" i="3"/>
  <c r="E12913" i="3"/>
  <c r="E12914" i="3"/>
  <c r="E12915" i="3"/>
  <c r="E12916" i="3"/>
  <c r="E12917" i="3"/>
  <c r="E12918" i="3"/>
  <c r="E12919" i="3"/>
  <c r="E12920" i="3"/>
  <c r="E12921" i="3"/>
  <c r="E12922" i="3"/>
  <c r="E12923" i="3"/>
  <c r="E12924" i="3"/>
  <c r="E12925" i="3"/>
  <c r="E12926" i="3"/>
  <c r="E12927" i="3"/>
  <c r="E12928" i="3"/>
  <c r="E12929" i="3"/>
  <c r="E12930" i="3"/>
  <c r="E12931" i="3"/>
  <c r="E12932" i="3"/>
  <c r="E12933" i="3"/>
  <c r="E12934" i="3"/>
  <c r="E12935" i="3"/>
  <c r="E12936" i="3"/>
  <c r="E12937" i="3"/>
  <c r="E12938" i="3"/>
  <c r="E12939" i="3"/>
  <c r="E12940" i="3"/>
  <c r="E12941" i="3"/>
  <c r="E12942" i="3"/>
  <c r="E12943" i="3"/>
  <c r="E12944" i="3"/>
  <c r="E12945" i="3"/>
  <c r="E12946" i="3"/>
  <c r="E12947" i="3"/>
  <c r="E12948" i="3"/>
  <c r="E12949" i="3"/>
  <c r="E12950" i="3"/>
  <c r="E12951" i="3"/>
  <c r="E12952" i="3"/>
  <c r="E12953" i="3"/>
  <c r="E12954" i="3"/>
  <c r="E12955" i="3"/>
  <c r="E12956" i="3"/>
  <c r="E12957" i="3"/>
  <c r="E12958" i="3"/>
  <c r="E12959" i="3"/>
  <c r="E12960" i="3"/>
  <c r="E12961" i="3"/>
  <c r="E12962" i="3"/>
  <c r="E12963" i="3"/>
  <c r="E12964" i="3"/>
  <c r="E12965" i="3"/>
  <c r="E12966" i="3"/>
  <c r="E12967" i="3"/>
  <c r="E12968" i="3"/>
  <c r="E12969" i="3"/>
  <c r="E12970" i="3"/>
  <c r="E12971" i="3"/>
  <c r="E12972" i="3"/>
  <c r="E12973" i="3"/>
  <c r="E12974" i="3"/>
  <c r="E12975" i="3"/>
  <c r="E12976" i="3"/>
  <c r="E12977" i="3"/>
  <c r="E12978" i="3"/>
  <c r="E12979" i="3"/>
  <c r="E12980" i="3"/>
  <c r="E12981" i="3"/>
  <c r="E12982" i="3"/>
  <c r="E12983" i="3"/>
  <c r="E12984" i="3"/>
  <c r="E12985" i="3"/>
  <c r="E12986" i="3"/>
  <c r="E12987" i="3"/>
  <c r="E12988" i="3"/>
  <c r="E12989" i="3"/>
  <c r="E12990" i="3"/>
  <c r="E12991" i="3"/>
  <c r="E12992" i="3"/>
  <c r="E12993" i="3"/>
  <c r="E12994" i="3"/>
  <c r="E12995" i="3"/>
  <c r="E12996" i="3"/>
  <c r="E12997" i="3"/>
  <c r="E12998" i="3"/>
  <c r="E12999" i="3"/>
  <c r="E13000" i="3"/>
  <c r="E13001" i="3"/>
  <c r="E13002" i="3"/>
  <c r="E13003" i="3"/>
  <c r="E13004" i="3"/>
  <c r="E13005" i="3"/>
  <c r="E13006" i="3"/>
  <c r="E13007" i="3"/>
  <c r="E13008" i="3"/>
  <c r="E13009" i="3"/>
  <c r="E13010" i="3"/>
  <c r="E13011" i="3"/>
  <c r="E13012" i="3"/>
  <c r="E13013" i="3"/>
  <c r="E13014" i="3"/>
  <c r="E13015" i="3"/>
  <c r="E13016" i="3"/>
  <c r="E13017" i="3"/>
  <c r="E13018" i="3"/>
  <c r="E13019" i="3"/>
  <c r="E13020" i="3"/>
  <c r="E13021" i="3"/>
  <c r="E13022" i="3"/>
  <c r="E13023" i="3"/>
  <c r="E13024" i="3"/>
  <c r="E13025" i="3"/>
  <c r="E13026" i="3"/>
  <c r="E13027" i="3"/>
  <c r="E13028" i="3"/>
  <c r="E13029" i="3"/>
  <c r="E13030" i="3"/>
  <c r="E13031" i="3"/>
  <c r="E13032" i="3"/>
  <c r="E13033" i="3"/>
  <c r="E13034" i="3"/>
  <c r="E13035" i="3"/>
  <c r="E13036" i="3"/>
  <c r="E13037" i="3"/>
  <c r="E13038" i="3"/>
  <c r="E13039" i="3"/>
  <c r="E13040" i="3"/>
  <c r="E13041" i="3"/>
  <c r="E13042" i="3"/>
  <c r="E13043" i="3"/>
  <c r="E13044" i="3"/>
  <c r="E13045" i="3"/>
  <c r="E13046" i="3"/>
  <c r="E13047" i="3"/>
  <c r="E13048" i="3"/>
  <c r="E13049" i="3"/>
  <c r="E13050" i="3"/>
  <c r="E13051" i="3"/>
  <c r="E13052" i="3"/>
  <c r="E13053" i="3"/>
  <c r="E13054" i="3"/>
  <c r="E13055" i="3"/>
  <c r="E13056" i="3"/>
  <c r="E13057" i="3"/>
  <c r="E13058" i="3"/>
  <c r="E13059" i="3"/>
  <c r="E13060" i="3"/>
  <c r="E13061" i="3"/>
  <c r="E13062" i="3"/>
  <c r="E13063" i="3"/>
  <c r="E13064" i="3"/>
  <c r="E13065" i="3"/>
  <c r="E13066" i="3"/>
  <c r="E13067" i="3"/>
  <c r="E13068" i="3"/>
  <c r="E13069" i="3"/>
  <c r="E13070" i="3"/>
  <c r="E13071" i="3"/>
  <c r="E13072" i="3"/>
  <c r="E13073" i="3"/>
  <c r="E13074" i="3"/>
  <c r="E13075" i="3"/>
  <c r="E13076" i="3"/>
  <c r="E13077" i="3"/>
  <c r="E13078" i="3"/>
  <c r="E13079" i="3"/>
  <c r="E13080" i="3"/>
  <c r="E13081" i="3"/>
  <c r="E13082" i="3"/>
  <c r="E13083" i="3"/>
  <c r="E13084" i="3"/>
  <c r="E13085" i="3"/>
  <c r="E13086" i="3"/>
  <c r="E13087" i="3"/>
  <c r="E13088" i="3"/>
  <c r="E13089" i="3"/>
  <c r="E13090" i="3"/>
  <c r="E13091" i="3"/>
  <c r="E13092" i="3"/>
  <c r="E13093" i="3"/>
  <c r="E13094" i="3"/>
  <c r="E13095" i="3"/>
  <c r="E13096" i="3"/>
  <c r="E13097" i="3"/>
  <c r="E13098" i="3"/>
  <c r="E13099" i="3"/>
  <c r="E13100" i="3"/>
  <c r="E13101" i="3"/>
  <c r="E13102" i="3"/>
  <c r="E13103" i="3"/>
  <c r="E13104" i="3"/>
  <c r="E13105" i="3"/>
  <c r="E13106" i="3"/>
  <c r="E13107" i="3"/>
  <c r="E13108" i="3"/>
  <c r="E13109" i="3"/>
  <c r="E13110" i="3"/>
  <c r="E13111" i="3"/>
  <c r="E13112" i="3"/>
  <c r="E13113" i="3"/>
  <c r="E13114" i="3"/>
  <c r="E13115" i="3"/>
  <c r="E13116" i="3"/>
  <c r="E13117" i="3"/>
  <c r="E13118" i="3"/>
  <c r="E13119" i="3"/>
  <c r="E13120" i="3"/>
  <c r="E13121" i="3"/>
  <c r="E13122" i="3"/>
  <c r="E13123" i="3"/>
  <c r="E13124" i="3"/>
  <c r="E13125" i="3"/>
  <c r="E13126" i="3"/>
  <c r="E13127" i="3"/>
  <c r="E13128" i="3"/>
  <c r="E13129" i="3"/>
  <c r="E13130" i="3"/>
  <c r="E13131" i="3"/>
  <c r="E13132" i="3"/>
  <c r="E13133" i="3"/>
  <c r="E13134" i="3"/>
  <c r="E13135" i="3"/>
  <c r="E13136" i="3"/>
  <c r="E13137" i="3"/>
  <c r="E13138" i="3"/>
  <c r="E13139" i="3"/>
  <c r="E13140" i="3"/>
  <c r="E13141" i="3"/>
  <c r="E13142" i="3"/>
  <c r="E13143" i="3"/>
  <c r="E13144" i="3"/>
  <c r="E13145" i="3"/>
  <c r="E13146" i="3"/>
  <c r="E13147" i="3"/>
  <c r="E13148" i="3"/>
  <c r="E13149" i="3"/>
  <c r="E13150" i="3"/>
  <c r="E13151" i="3"/>
  <c r="E13152" i="3"/>
  <c r="E13153" i="3"/>
  <c r="E13154" i="3"/>
  <c r="E13155" i="3"/>
  <c r="E13156" i="3"/>
  <c r="E13157" i="3"/>
  <c r="E13158" i="3"/>
  <c r="E13159" i="3"/>
  <c r="E13160" i="3"/>
  <c r="E13161" i="3"/>
  <c r="E13162" i="3"/>
  <c r="E13163" i="3"/>
  <c r="E13164" i="3"/>
  <c r="E13165" i="3"/>
  <c r="E13166" i="3"/>
  <c r="E13167" i="3"/>
  <c r="E13168" i="3"/>
  <c r="E13169" i="3"/>
  <c r="E13170" i="3"/>
  <c r="E13171" i="3"/>
  <c r="E13172" i="3"/>
  <c r="E13173" i="3"/>
  <c r="E13174" i="3"/>
  <c r="E13175" i="3"/>
  <c r="E13176" i="3"/>
  <c r="E13177" i="3"/>
  <c r="E13178" i="3"/>
  <c r="E13179" i="3"/>
  <c r="E13180" i="3"/>
  <c r="E13181" i="3"/>
  <c r="E13182" i="3"/>
  <c r="E13183" i="3"/>
  <c r="E13184" i="3"/>
  <c r="E13185" i="3"/>
  <c r="E13186" i="3"/>
  <c r="E13187" i="3"/>
  <c r="E13188" i="3"/>
  <c r="E13189" i="3"/>
  <c r="E13190" i="3"/>
  <c r="E13191" i="3"/>
  <c r="E13192" i="3"/>
  <c r="E13193" i="3"/>
  <c r="E13194" i="3"/>
  <c r="E13195" i="3"/>
  <c r="E13196" i="3"/>
  <c r="E13197" i="3"/>
  <c r="E13198" i="3"/>
  <c r="E13199" i="3"/>
  <c r="E13200" i="3"/>
  <c r="E13201" i="3"/>
  <c r="E13202" i="3"/>
  <c r="E13203" i="3"/>
  <c r="E13204" i="3"/>
  <c r="E13205" i="3"/>
  <c r="E13206" i="3"/>
  <c r="E13207" i="3"/>
  <c r="E13208" i="3"/>
  <c r="E13209" i="3"/>
  <c r="E13210" i="3"/>
  <c r="E13211" i="3"/>
  <c r="E13212" i="3"/>
  <c r="E13213" i="3"/>
  <c r="E13214" i="3"/>
  <c r="E13215" i="3"/>
  <c r="E13216" i="3"/>
  <c r="E13217" i="3"/>
  <c r="E13218" i="3"/>
  <c r="E13219" i="3"/>
  <c r="E13220" i="3"/>
  <c r="E13221" i="3"/>
  <c r="E13222" i="3"/>
  <c r="E13223" i="3"/>
  <c r="E13224" i="3"/>
  <c r="E13225" i="3"/>
  <c r="E13226" i="3"/>
  <c r="E13227" i="3"/>
  <c r="E13228" i="3"/>
  <c r="E13229" i="3"/>
  <c r="E13230" i="3"/>
  <c r="E13231" i="3"/>
  <c r="E13232" i="3"/>
  <c r="E13233" i="3"/>
  <c r="E13234" i="3"/>
  <c r="E13235" i="3"/>
  <c r="E13236" i="3"/>
  <c r="E13237" i="3"/>
  <c r="E13238" i="3"/>
  <c r="E13239" i="3"/>
  <c r="E13240" i="3"/>
  <c r="E13241" i="3"/>
  <c r="E13242" i="3"/>
  <c r="E13243" i="3"/>
  <c r="E13244" i="3"/>
  <c r="E13245" i="3"/>
  <c r="E13246" i="3"/>
  <c r="E13247" i="3"/>
  <c r="E13248" i="3"/>
  <c r="E13249" i="3"/>
  <c r="E13250" i="3"/>
  <c r="E13251" i="3"/>
  <c r="E13252" i="3"/>
  <c r="E13253" i="3"/>
  <c r="E13254" i="3"/>
  <c r="E13255" i="3"/>
  <c r="E13256" i="3"/>
  <c r="E13257" i="3"/>
  <c r="E13258" i="3"/>
  <c r="E13259" i="3"/>
  <c r="E13260" i="3"/>
  <c r="E13261" i="3"/>
  <c r="E13262" i="3"/>
  <c r="E13263" i="3"/>
  <c r="E13264" i="3"/>
  <c r="E13265" i="3"/>
  <c r="E13266" i="3"/>
  <c r="E13267" i="3"/>
  <c r="E13268" i="3"/>
  <c r="E13269" i="3"/>
  <c r="E13270" i="3"/>
  <c r="E13271" i="3"/>
  <c r="E13272" i="3"/>
  <c r="E13273" i="3"/>
  <c r="E13274" i="3"/>
  <c r="E13275" i="3"/>
  <c r="E13276" i="3"/>
  <c r="E13277" i="3"/>
  <c r="E13278" i="3"/>
  <c r="E13279" i="3"/>
  <c r="E13280" i="3"/>
  <c r="E13281" i="3"/>
  <c r="E13282" i="3"/>
  <c r="E13283" i="3"/>
  <c r="E13284" i="3"/>
  <c r="E13285" i="3"/>
  <c r="E13286" i="3"/>
  <c r="E13287" i="3"/>
  <c r="E13288" i="3"/>
  <c r="E13289" i="3"/>
  <c r="E13290" i="3"/>
  <c r="E13291" i="3"/>
  <c r="E13292" i="3"/>
  <c r="E13293" i="3"/>
  <c r="E13294" i="3"/>
  <c r="E13295" i="3"/>
  <c r="E13296" i="3"/>
  <c r="E13297" i="3"/>
  <c r="E13298" i="3"/>
  <c r="E13299" i="3"/>
  <c r="E13300" i="3"/>
  <c r="E13301" i="3"/>
  <c r="E13302" i="3"/>
  <c r="E13303" i="3"/>
  <c r="E13304" i="3"/>
  <c r="E13305" i="3"/>
  <c r="E13306" i="3"/>
  <c r="E13307" i="3"/>
  <c r="E13308" i="3"/>
  <c r="E13309" i="3"/>
  <c r="E13310" i="3"/>
  <c r="E13311" i="3"/>
  <c r="E13312" i="3"/>
  <c r="E13313" i="3"/>
  <c r="E13314" i="3"/>
  <c r="E13315" i="3"/>
  <c r="E13316" i="3"/>
  <c r="E13317" i="3"/>
  <c r="E13318" i="3"/>
  <c r="E13319" i="3"/>
  <c r="E13320" i="3"/>
  <c r="E13321" i="3"/>
  <c r="E13322" i="3"/>
  <c r="E13323" i="3"/>
  <c r="E13324" i="3"/>
  <c r="E13325" i="3"/>
  <c r="E13326" i="3"/>
  <c r="E13327" i="3"/>
  <c r="E13328" i="3"/>
  <c r="E13329" i="3"/>
  <c r="E13330" i="3"/>
  <c r="E13331" i="3"/>
  <c r="E13332" i="3"/>
  <c r="E13333" i="3"/>
  <c r="E13334" i="3"/>
  <c r="E13335" i="3"/>
  <c r="E13336" i="3"/>
  <c r="E13337" i="3"/>
  <c r="E13338" i="3"/>
  <c r="E13339" i="3"/>
  <c r="E13340" i="3"/>
  <c r="E13341" i="3"/>
  <c r="E13342" i="3"/>
  <c r="E13343" i="3"/>
  <c r="E13344" i="3"/>
  <c r="E13345" i="3"/>
  <c r="E13346" i="3"/>
  <c r="E13347" i="3"/>
  <c r="E13348" i="3"/>
  <c r="E13349" i="3"/>
  <c r="E13350" i="3"/>
  <c r="E13351" i="3"/>
  <c r="E13352" i="3"/>
  <c r="E13353" i="3"/>
  <c r="E13354" i="3"/>
  <c r="E13355" i="3"/>
  <c r="E13356" i="3"/>
  <c r="E13357" i="3"/>
  <c r="E13358" i="3"/>
  <c r="E13359" i="3"/>
  <c r="E13360" i="3"/>
  <c r="E13361" i="3"/>
  <c r="E13362" i="3"/>
  <c r="E13363" i="3"/>
  <c r="E13364" i="3"/>
  <c r="E13365" i="3"/>
  <c r="E13366" i="3"/>
  <c r="E13367" i="3"/>
  <c r="E13368" i="3"/>
  <c r="E13369" i="3"/>
  <c r="E13370" i="3"/>
  <c r="E13371" i="3"/>
  <c r="E13372" i="3"/>
  <c r="E13373" i="3"/>
  <c r="E13374" i="3"/>
  <c r="E13375" i="3"/>
  <c r="E13376" i="3"/>
  <c r="E13377" i="3"/>
  <c r="E13378" i="3"/>
  <c r="E13379" i="3"/>
  <c r="E13380" i="3"/>
  <c r="E13381" i="3"/>
  <c r="E13382" i="3"/>
  <c r="E13383" i="3"/>
  <c r="E13384" i="3"/>
  <c r="E13385" i="3"/>
  <c r="E13386" i="3"/>
  <c r="E13387" i="3"/>
  <c r="E13388" i="3"/>
  <c r="E13389" i="3"/>
  <c r="E13390" i="3"/>
  <c r="E13391" i="3"/>
  <c r="E13392" i="3"/>
  <c r="E13393" i="3"/>
  <c r="E13394" i="3"/>
  <c r="E13395" i="3"/>
  <c r="E13396" i="3"/>
  <c r="E13397" i="3"/>
  <c r="E13398" i="3"/>
  <c r="E13399" i="3"/>
  <c r="E13400" i="3"/>
  <c r="E13401" i="3"/>
  <c r="E13402" i="3"/>
  <c r="E13403" i="3"/>
  <c r="E13404" i="3"/>
  <c r="E13405" i="3"/>
  <c r="E13406" i="3"/>
  <c r="E13407" i="3"/>
  <c r="E13408" i="3"/>
  <c r="E13409" i="3"/>
  <c r="E13410" i="3"/>
  <c r="E13411" i="3"/>
  <c r="E13412" i="3"/>
  <c r="E13413" i="3"/>
  <c r="E13414" i="3"/>
  <c r="E13415" i="3"/>
  <c r="E13416" i="3"/>
  <c r="E13417" i="3"/>
  <c r="E13418" i="3"/>
  <c r="E13419" i="3"/>
  <c r="E13420" i="3"/>
  <c r="E13421" i="3"/>
  <c r="E13422" i="3"/>
  <c r="E13423" i="3"/>
  <c r="E13424" i="3"/>
  <c r="E13425" i="3"/>
  <c r="E13426" i="3"/>
  <c r="E13427" i="3"/>
  <c r="E13428" i="3"/>
  <c r="E13429" i="3"/>
  <c r="E13430" i="3"/>
  <c r="E13431" i="3"/>
  <c r="E13432" i="3"/>
  <c r="E13433" i="3"/>
  <c r="E13434" i="3"/>
  <c r="E13435" i="3"/>
  <c r="E13436" i="3"/>
  <c r="E13437" i="3"/>
  <c r="E13438" i="3"/>
  <c r="E13439" i="3"/>
  <c r="E13440" i="3"/>
  <c r="E13441" i="3"/>
  <c r="E13442" i="3"/>
  <c r="E13443" i="3"/>
  <c r="E13444" i="3"/>
  <c r="E13445" i="3"/>
  <c r="E13446" i="3"/>
  <c r="E13447" i="3"/>
  <c r="E13448" i="3"/>
  <c r="E13449" i="3"/>
  <c r="E13450" i="3"/>
  <c r="E13451" i="3"/>
  <c r="E13452" i="3"/>
  <c r="E13453" i="3"/>
  <c r="E13454" i="3"/>
  <c r="E13455" i="3"/>
  <c r="E13456" i="3"/>
  <c r="E13457" i="3"/>
  <c r="E13458" i="3"/>
  <c r="E13459" i="3"/>
  <c r="E13460" i="3"/>
  <c r="E13461" i="3"/>
  <c r="E13462" i="3"/>
  <c r="E13463" i="3"/>
  <c r="E13464" i="3"/>
  <c r="E13465" i="3"/>
  <c r="E13466" i="3"/>
  <c r="E13467" i="3"/>
  <c r="E13468" i="3"/>
  <c r="E13469" i="3"/>
  <c r="E13470" i="3"/>
  <c r="E13471" i="3"/>
  <c r="E13472" i="3"/>
  <c r="E13473" i="3"/>
  <c r="E13474" i="3"/>
  <c r="E13475" i="3"/>
  <c r="E13476" i="3"/>
  <c r="E13477" i="3"/>
  <c r="E13478" i="3"/>
  <c r="E13479" i="3"/>
  <c r="E13480" i="3"/>
  <c r="E13481" i="3"/>
  <c r="E13482" i="3"/>
  <c r="E13483" i="3"/>
  <c r="E13484" i="3"/>
  <c r="E13485" i="3"/>
  <c r="E13486" i="3"/>
  <c r="E13487" i="3"/>
  <c r="E13488" i="3"/>
  <c r="E13489" i="3"/>
  <c r="E13490" i="3"/>
  <c r="E13491" i="3"/>
  <c r="E13492" i="3"/>
  <c r="E13493" i="3"/>
  <c r="E13494" i="3"/>
  <c r="E13495" i="3"/>
  <c r="E13496" i="3"/>
  <c r="E13497" i="3"/>
  <c r="E13498" i="3"/>
  <c r="E13499" i="3"/>
  <c r="E13500" i="3"/>
  <c r="E13501" i="3"/>
  <c r="E13502" i="3"/>
  <c r="E13503" i="3"/>
  <c r="E13504" i="3"/>
  <c r="E13505" i="3"/>
  <c r="E13506" i="3"/>
  <c r="E13507" i="3"/>
  <c r="E13508" i="3"/>
  <c r="E13509" i="3"/>
  <c r="E13510" i="3"/>
  <c r="E13511" i="3"/>
  <c r="E13512" i="3"/>
  <c r="E13513" i="3"/>
  <c r="E13514" i="3"/>
  <c r="E13515" i="3"/>
  <c r="E13516" i="3"/>
  <c r="E13517" i="3"/>
  <c r="E13518" i="3"/>
  <c r="E13519" i="3"/>
  <c r="E13520" i="3"/>
  <c r="E13521" i="3"/>
  <c r="E13522" i="3"/>
  <c r="E13523" i="3"/>
  <c r="E13524" i="3"/>
  <c r="E13525" i="3"/>
  <c r="E13526" i="3"/>
  <c r="E13527" i="3"/>
  <c r="E13528" i="3"/>
  <c r="E13529" i="3"/>
  <c r="E13530" i="3"/>
  <c r="E13531" i="3"/>
  <c r="E13532" i="3"/>
  <c r="E13533" i="3"/>
  <c r="E13534" i="3"/>
  <c r="E13535" i="3"/>
  <c r="E13536" i="3"/>
  <c r="E13537" i="3"/>
  <c r="E13538" i="3"/>
  <c r="E13539" i="3"/>
  <c r="E13540" i="3"/>
  <c r="E13541" i="3"/>
  <c r="E13542" i="3"/>
  <c r="E13543" i="3"/>
  <c r="E13544" i="3"/>
  <c r="E13545" i="3"/>
  <c r="E13546" i="3"/>
  <c r="E13547" i="3"/>
  <c r="E13548" i="3"/>
  <c r="E13549" i="3"/>
  <c r="E13550" i="3"/>
  <c r="E13551" i="3"/>
  <c r="E13552" i="3"/>
  <c r="E13553" i="3"/>
  <c r="E13554" i="3"/>
  <c r="E13555" i="3"/>
  <c r="E13556" i="3"/>
  <c r="E13557" i="3"/>
  <c r="E13558" i="3"/>
  <c r="E13559" i="3"/>
  <c r="E13560" i="3"/>
  <c r="E13561" i="3"/>
  <c r="E13562" i="3"/>
  <c r="E13563" i="3"/>
  <c r="E13564" i="3"/>
  <c r="E13565" i="3"/>
  <c r="E13566" i="3"/>
  <c r="E13567" i="3"/>
  <c r="E13568" i="3"/>
  <c r="E13569" i="3"/>
  <c r="E13570" i="3"/>
  <c r="E13571" i="3"/>
  <c r="E13572" i="3"/>
  <c r="E13573" i="3"/>
  <c r="E13574" i="3"/>
  <c r="E13575" i="3"/>
  <c r="E13576" i="3"/>
  <c r="E13577" i="3"/>
  <c r="E13578" i="3"/>
  <c r="E13579" i="3"/>
  <c r="E13580" i="3"/>
  <c r="E13581" i="3"/>
  <c r="E13582" i="3"/>
  <c r="E13583" i="3"/>
  <c r="E13584" i="3"/>
  <c r="E13585" i="3"/>
  <c r="E13586" i="3"/>
  <c r="E13587" i="3"/>
  <c r="E13588" i="3"/>
  <c r="E13589" i="3"/>
  <c r="E13590" i="3"/>
  <c r="E13591" i="3"/>
  <c r="E13592" i="3"/>
  <c r="E13593" i="3"/>
  <c r="E13594" i="3"/>
  <c r="E13595" i="3"/>
  <c r="E13596" i="3"/>
  <c r="E13597" i="3"/>
  <c r="E13598" i="3"/>
  <c r="E13599" i="3"/>
  <c r="E13600" i="3"/>
  <c r="E13601" i="3"/>
  <c r="E13602" i="3"/>
  <c r="E13603" i="3"/>
  <c r="E13604" i="3"/>
  <c r="E13605" i="3"/>
  <c r="E13606" i="3"/>
  <c r="E13607" i="3"/>
  <c r="E13608" i="3"/>
  <c r="E13609" i="3"/>
  <c r="E13610" i="3"/>
  <c r="E13611" i="3"/>
  <c r="E13612" i="3"/>
  <c r="E13613" i="3"/>
  <c r="E13614" i="3"/>
  <c r="E13615" i="3"/>
  <c r="E13616" i="3"/>
  <c r="E13617" i="3"/>
  <c r="E13618" i="3"/>
  <c r="E13619" i="3"/>
  <c r="E13620" i="3"/>
  <c r="E13621" i="3"/>
  <c r="E13622" i="3"/>
  <c r="E13623" i="3"/>
  <c r="E13624" i="3"/>
  <c r="E13625" i="3"/>
  <c r="E13626" i="3"/>
  <c r="E13627" i="3"/>
  <c r="E13628" i="3"/>
  <c r="E13629" i="3"/>
  <c r="E13630" i="3"/>
  <c r="E13631" i="3"/>
  <c r="E13632" i="3"/>
  <c r="E13633" i="3"/>
  <c r="E13634" i="3"/>
  <c r="E13635" i="3"/>
  <c r="E13636" i="3"/>
  <c r="E13637" i="3"/>
  <c r="E13638" i="3"/>
  <c r="E13639" i="3"/>
  <c r="E13640" i="3"/>
  <c r="E13641" i="3"/>
  <c r="E13642" i="3"/>
  <c r="E13643" i="3"/>
  <c r="E13644" i="3"/>
  <c r="E13645" i="3"/>
  <c r="E13646" i="3"/>
  <c r="E13647" i="3"/>
  <c r="E13648" i="3"/>
  <c r="E13649" i="3"/>
  <c r="E13650" i="3"/>
  <c r="E13651" i="3"/>
  <c r="E13652" i="3"/>
  <c r="E13653" i="3"/>
  <c r="E13654" i="3"/>
  <c r="E13655" i="3"/>
  <c r="E13656" i="3"/>
  <c r="E13657" i="3"/>
  <c r="E13658" i="3"/>
  <c r="E13659" i="3"/>
  <c r="E13660" i="3"/>
  <c r="E13661" i="3"/>
  <c r="E13662" i="3"/>
  <c r="E13663" i="3"/>
  <c r="E13664" i="3"/>
  <c r="E13665" i="3"/>
  <c r="E13666" i="3"/>
  <c r="E13667" i="3"/>
  <c r="E13668" i="3"/>
  <c r="E13669" i="3"/>
  <c r="E13670" i="3"/>
  <c r="E13671" i="3"/>
  <c r="E13672" i="3"/>
  <c r="E13673" i="3"/>
  <c r="E13674" i="3"/>
  <c r="E13675" i="3"/>
  <c r="E13676" i="3"/>
  <c r="E13677" i="3"/>
  <c r="E13678" i="3"/>
  <c r="E13679" i="3"/>
  <c r="E13680" i="3"/>
  <c r="E13681" i="3"/>
  <c r="E13682" i="3"/>
  <c r="E13683" i="3"/>
  <c r="E13684" i="3"/>
  <c r="E13685" i="3"/>
  <c r="E13686" i="3"/>
  <c r="E13687" i="3"/>
  <c r="E13688" i="3"/>
  <c r="E13689" i="3"/>
  <c r="E13690" i="3"/>
  <c r="E13691" i="3"/>
  <c r="E13692" i="3"/>
  <c r="E13693" i="3"/>
  <c r="E13694" i="3"/>
  <c r="E13695" i="3"/>
  <c r="E13696" i="3"/>
  <c r="E13697" i="3"/>
  <c r="E13698" i="3"/>
  <c r="E13699" i="3"/>
  <c r="E13700" i="3"/>
  <c r="E13701" i="3"/>
  <c r="E13702" i="3"/>
  <c r="E13703" i="3"/>
  <c r="E13704" i="3"/>
  <c r="E13705" i="3"/>
  <c r="E13706" i="3"/>
  <c r="E13707" i="3"/>
  <c r="E13708" i="3"/>
  <c r="E13709" i="3"/>
  <c r="E13710" i="3"/>
  <c r="E13711" i="3"/>
  <c r="E13712" i="3"/>
  <c r="E13713" i="3"/>
  <c r="E13714" i="3"/>
  <c r="E13715" i="3"/>
  <c r="E13716" i="3"/>
  <c r="E13717" i="3"/>
  <c r="E13718" i="3"/>
  <c r="E13719" i="3"/>
  <c r="E13720" i="3"/>
  <c r="E13721" i="3"/>
  <c r="E13722" i="3"/>
  <c r="E13723" i="3"/>
  <c r="E13724" i="3"/>
  <c r="E13725" i="3"/>
  <c r="E13726" i="3"/>
  <c r="E13727" i="3"/>
  <c r="E13728" i="3"/>
  <c r="E13729" i="3"/>
  <c r="E13730" i="3"/>
  <c r="E13731" i="3"/>
  <c r="E13732" i="3"/>
  <c r="E13733" i="3"/>
  <c r="E13734" i="3"/>
  <c r="E13735" i="3"/>
  <c r="E13736" i="3"/>
  <c r="E13737" i="3"/>
  <c r="E13738" i="3"/>
  <c r="E13739" i="3"/>
  <c r="E13740" i="3"/>
  <c r="E13741" i="3"/>
  <c r="E13742" i="3"/>
  <c r="E13743" i="3"/>
  <c r="E13744" i="3"/>
  <c r="E13745" i="3"/>
  <c r="E13746" i="3"/>
  <c r="E13747" i="3"/>
  <c r="E13748" i="3"/>
  <c r="E13749" i="3"/>
  <c r="E13750" i="3"/>
  <c r="E13751" i="3"/>
  <c r="E13752" i="3"/>
  <c r="E13753" i="3"/>
  <c r="E13754" i="3"/>
  <c r="E13755" i="3"/>
  <c r="E13756" i="3"/>
  <c r="E13757" i="3"/>
  <c r="E13758" i="3"/>
  <c r="E13759" i="3"/>
  <c r="E13760" i="3"/>
  <c r="E13761" i="3"/>
  <c r="E13762" i="3"/>
  <c r="E13763" i="3"/>
  <c r="E13764" i="3"/>
  <c r="E13765" i="3"/>
  <c r="E13766" i="3"/>
  <c r="E13767" i="3"/>
  <c r="E13768" i="3"/>
  <c r="E13769" i="3"/>
  <c r="E13770" i="3"/>
  <c r="E13771" i="3"/>
  <c r="E13772" i="3"/>
  <c r="E13773" i="3"/>
  <c r="E13774" i="3"/>
  <c r="E13775" i="3"/>
  <c r="E13776" i="3"/>
  <c r="E13777" i="3"/>
  <c r="E13778" i="3"/>
  <c r="E13779" i="3"/>
  <c r="E13780" i="3"/>
  <c r="E13781" i="3"/>
  <c r="E13782" i="3"/>
  <c r="E13783" i="3"/>
  <c r="E13784" i="3"/>
  <c r="E13785" i="3"/>
  <c r="E13786" i="3"/>
  <c r="E13787" i="3"/>
  <c r="E13788" i="3"/>
  <c r="E13789" i="3"/>
  <c r="E13790" i="3"/>
  <c r="E13791" i="3"/>
  <c r="E13792" i="3"/>
  <c r="E13793" i="3"/>
  <c r="E13794" i="3"/>
  <c r="E13795" i="3"/>
  <c r="E13796" i="3"/>
  <c r="E13797" i="3"/>
  <c r="E13798" i="3"/>
  <c r="E13799" i="3"/>
  <c r="E13800" i="3"/>
  <c r="E13801" i="3"/>
  <c r="E13802" i="3"/>
  <c r="E13803" i="3"/>
  <c r="E13804" i="3"/>
  <c r="E13805" i="3"/>
  <c r="E13806" i="3"/>
  <c r="E13807" i="3"/>
  <c r="E13808" i="3"/>
  <c r="E13809" i="3"/>
  <c r="E13810" i="3"/>
  <c r="E13811" i="3"/>
  <c r="E13812" i="3"/>
  <c r="E13813" i="3"/>
  <c r="E13814" i="3"/>
  <c r="E13815" i="3"/>
  <c r="E13816" i="3"/>
  <c r="E13817" i="3"/>
  <c r="E13818" i="3"/>
  <c r="E13819" i="3"/>
  <c r="E13820" i="3"/>
  <c r="E13821" i="3"/>
  <c r="E13822" i="3"/>
  <c r="E13823" i="3"/>
  <c r="E13824" i="3"/>
  <c r="E13825" i="3"/>
  <c r="E13826" i="3"/>
  <c r="E13827" i="3"/>
  <c r="E13828" i="3"/>
  <c r="E13829" i="3"/>
  <c r="E13830" i="3"/>
  <c r="E13831" i="3"/>
  <c r="E13832" i="3"/>
  <c r="E13833" i="3"/>
  <c r="E13834" i="3"/>
  <c r="E13835" i="3"/>
  <c r="E13836" i="3"/>
  <c r="E13837" i="3"/>
  <c r="E13838" i="3"/>
  <c r="E13839" i="3"/>
  <c r="E13840" i="3"/>
  <c r="E13841" i="3"/>
  <c r="E13842" i="3"/>
  <c r="E13843" i="3"/>
  <c r="E13844" i="3"/>
  <c r="E13845" i="3"/>
  <c r="E13846" i="3"/>
  <c r="E13847" i="3"/>
  <c r="E13848" i="3"/>
  <c r="E13849" i="3"/>
  <c r="E13850" i="3"/>
  <c r="E13851" i="3"/>
  <c r="E13852" i="3"/>
  <c r="E13853" i="3"/>
  <c r="E13854" i="3"/>
  <c r="E13855" i="3"/>
  <c r="E13856" i="3"/>
  <c r="E13857" i="3"/>
  <c r="E13858" i="3"/>
  <c r="E13859" i="3"/>
  <c r="E13860" i="3"/>
  <c r="E13861" i="3"/>
  <c r="E13862" i="3"/>
  <c r="E13863" i="3"/>
  <c r="E13864" i="3"/>
  <c r="E13865" i="3"/>
  <c r="E13866" i="3"/>
  <c r="E13867" i="3"/>
  <c r="E13868" i="3"/>
  <c r="E13869" i="3"/>
  <c r="E13870" i="3"/>
  <c r="E13871" i="3"/>
  <c r="E13872" i="3"/>
  <c r="E13873" i="3"/>
  <c r="E13874" i="3"/>
  <c r="E13875" i="3"/>
  <c r="E13876" i="3"/>
  <c r="E13877" i="3"/>
  <c r="E13878" i="3"/>
  <c r="E13879" i="3"/>
  <c r="E13880" i="3"/>
  <c r="E13881" i="3"/>
  <c r="E13882" i="3"/>
  <c r="E13883" i="3"/>
  <c r="E13884" i="3"/>
  <c r="E13885" i="3"/>
  <c r="E13886" i="3"/>
  <c r="E13887" i="3"/>
  <c r="E13888" i="3"/>
  <c r="E13889" i="3"/>
  <c r="E13890" i="3"/>
  <c r="E13891" i="3"/>
  <c r="E13892" i="3"/>
  <c r="E13893" i="3"/>
  <c r="E13894" i="3"/>
  <c r="E13895" i="3"/>
  <c r="E13896" i="3"/>
  <c r="E13897" i="3"/>
  <c r="E13898" i="3"/>
  <c r="E13899" i="3"/>
  <c r="E13900" i="3"/>
  <c r="E13901" i="3"/>
  <c r="E13902" i="3"/>
  <c r="E13903" i="3"/>
  <c r="E13904" i="3"/>
  <c r="E13905" i="3"/>
  <c r="E13906" i="3"/>
  <c r="E13907" i="3"/>
  <c r="E13908" i="3"/>
  <c r="E13909" i="3"/>
  <c r="E13910" i="3"/>
  <c r="E13911" i="3"/>
  <c r="E13912" i="3"/>
  <c r="E13913" i="3"/>
  <c r="E13914" i="3"/>
  <c r="E13915" i="3"/>
  <c r="E13916" i="3"/>
  <c r="E13917" i="3"/>
  <c r="E13918" i="3"/>
  <c r="E13919" i="3"/>
  <c r="E13920" i="3"/>
  <c r="E13921" i="3"/>
  <c r="E13922" i="3"/>
  <c r="E13923" i="3"/>
  <c r="E13924" i="3"/>
  <c r="E13925" i="3"/>
  <c r="E13926" i="3"/>
  <c r="E13927" i="3"/>
  <c r="E13928" i="3"/>
  <c r="E13929" i="3"/>
  <c r="E13930" i="3"/>
  <c r="E13931" i="3"/>
  <c r="E13932" i="3"/>
  <c r="E13933" i="3"/>
  <c r="E13934" i="3"/>
  <c r="E13935" i="3"/>
  <c r="E13936" i="3"/>
  <c r="E13937" i="3"/>
  <c r="E13938" i="3"/>
  <c r="E13939" i="3"/>
  <c r="E13940" i="3"/>
  <c r="E13941" i="3"/>
  <c r="E13942" i="3"/>
  <c r="E13943" i="3"/>
  <c r="E13944" i="3"/>
  <c r="E13945" i="3"/>
  <c r="E13946" i="3"/>
  <c r="E13947" i="3"/>
  <c r="E13948" i="3"/>
  <c r="E13949" i="3"/>
  <c r="E13950" i="3"/>
  <c r="E13951" i="3"/>
  <c r="E13952" i="3"/>
  <c r="E13953" i="3"/>
  <c r="E13954" i="3"/>
  <c r="E13955" i="3"/>
  <c r="E13956" i="3"/>
  <c r="E13957" i="3"/>
  <c r="E13958" i="3"/>
  <c r="E13959" i="3"/>
  <c r="E13960" i="3"/>
  <c r="E13961" i="3"/>
  <c r="E13962" i="3"/>
  <c r="E13963" i="3"/>
  <c r="E13964" i="3"/>
  <c r="E13965" i="3"/>
  <c r="E13966" i="3"/>
  <c r="E13967" i="3"/>
  <c r="E13968" i="3"/>
  <c r="E13969" i="3"/>
  <c r="E13970" i="3"/>
  <c r="E13971" i="3"/>
  <c r="E13972" i="3"/>
  <c r="E13973" i="3"/>
  <c r="E13974" i="3"/>
  <c r="E13975" i="3"/>
  <c r="E13976" i="3"/>
  <c r="E13977" i="3"/>
  <c r="E13978" i="3"/>
  <c r="E13979" i="3"/>
  <c r="E13980" i="3"/>
  <c r="E13981" i="3"/>
  <c r="E13982" i="3"/>
  <c r="E13983" i="3"/>
  <c r="E13984" i="3"/>
  <c r="E13985" i="3"/>
  <c r="E13986" i="3"/>
  <c r="E13987" i="3"/>
  <c r="E13988" i="3"/>
  <c r="E13989" i="3"/>
  <c r="E13990" i="3"/>
  <c r="E13991" i="3"/>
  <c r="E13992" i="3"/>
  <c r="E13993" i="3"/>
  <c r="E13994" i="3"/>
  <c r="E13995" i="3"/>
  <c r="E13996" i="3"/>
  <c r="E13997" i="3"/>
  <c r="E13998" i="3"/>
  <c r="E13999" i="3"/>
  <c r="E14000" i="3"/>
  <c r="E14001" i="3"/>
  <c r="E14002" i="3"/>
  <c r="E14003" i="3"/>
  <c r="E14004" i="3"/>
  <c r="E14005" i="3"/>
  <c r="E14006" i="3"/>
  <c r="E14007" i="3"/>
  <c r="E14008" i="3"/>
  <c r="E14009" i="3"/>
  <c r="E14010" i="3"/>
  <c r="E14011" i="3"/>
  <c r="E14012" i="3"/>
  <c r="E14013" i="3"/>
  <c r="E14014" i="3"/>
  <c r="E14015" i="3"/>
  <c r="E14016" i="3"/>
  <c r="E14017" i="3"/>
  <c r="E14018" i="3"/>
  <c r="E14019" i="3"/>
  <c r="E14020" i="3"/>
  <c r="E14021" i="3"/>
  <c r="E14022" i="3"/>
  <c r="E14023" i="3"/>
  <c r="E14024" i="3"/>
  <c r="E14025" i="3"/>
  <c r="E14026" i="3"/>
  <c r="E14027" i="3"/>
  <c r="E14028" i="3"/>
  <c r="E14029" i="3"/>
  <c r="E14030" i="3"/>
  <c r="E14031" i="3"/>
  <c r="E14032" i="3"/>
  <c r="E14033" i="3"/>
  <c r="E14034" i="3"/>
  <c r="E14035" i="3"/>
  <c r="E14036" i="3"/>
  <c r="E14037" i="3"/>
  <c r="E14038" i="3"/>
  <c r="E14039" i="3"/>
  <c r="E14040" i="3"/>
  <c r="E14041" i="3"/>
  <c r="E14042" i="3"/>
  <c r="E14043" i="3"/>
  <c r="E14044" i="3"/>
  <c r="E14045" i="3"/>
  <c r="E14046" i="3"/>
  <c r="E14047" i="3"/>
  <c r="E14048" i="3"/>
  <c r="E14049" i="3"/>
  <c r="E14050" i="3"/>
  <c r="E14051" i="3"/>
  <c r="E14052" i="3"/>
  <c r="E14053" i="3"/>
  <c r="E14054" i="3"/>
  <c r="E14055" i="3"/>
  <c r="E14056" i="3"/>
  <c r="E14057" i="3"/>
  <c r="E14058" i="3"/>
  <c r="E14059" i="3"/>
  <c r="E14060" i="3"/>
  <c r="E14061" i="3"/>
  <c r="E14062" i="3"/>
  <c r="E14063" i="3"/>
  <c r="E14064" i="3"/>
  <c r="E14065" i="3"/>
  <c r="E14066" i="3"/>
  <c r="E14067" i="3"/>
  <c r="E14068" i="3"/>
  <c r="E14069" i="3"/>
  <c r="E14070" i="3"/>
  <c r="E14071" i="3"/>
  <c r="E14072" i="3"/>
  <c r="E14073" i="3"/>
  <c r="E14074" i="3"/>
  <c r="E14075" i="3"/>
  <c r="E14076" i="3"/>
  <c r="E14077" i="3"/>
  <c r="E14078" i="3"/>
  <c r="E14079" i="3"/>
  <c r="E14080" i="3"/>
  <c r="E14081" i="3"/>
  <c r="E14082" i="3"/>
  <c r="E14083" i="3"/>
  <c r="E14084" i="3"/>
  <c r="E14085" i="3"/>
  <c r="E14086" i="3"/>
  <c r="E14087" i="3"/>
  <c r="E14088" i="3"/>
  <c r="E14089" i="3"/>
  <c r="E14090" i="3"/>
  <c r="E14091" i="3"/>
  <c r="E14092" i="3"/>
  <c r="E14093" i="3"/>
  <c r="E14094" i="3"/>
  <c r="E14095" i="3"/>
  <c r="E14096" i="3"/>
  <c r="E14097" i="3"/>
  <c r="E14098" i="3"/>
  <c r="E14099" i="3"/>
  <c r="E14100" i="3"/>
  <c r="E14101" i="3"/>
  <c r="E14102" i="3"/>
  <c r="E14103" i="3"/>
  <c r="E14104" i="3"/>
  <c r="E14105" i="3"/>
  <c r="E14106" i="3"/>
  <c r="E14107" i="3"/>
  <c r="E14108" i="3"/>
  <c r="E14109" i="3"/>
  <c r="E14110" i="3"/>
  <c r="E14111" i="3"/>
  <c r="E14112" i="3"/>
  <c r="E14113" i="3"/>
  <c r="E14114" i="3"/>
  <c r="E14115" i="3"/>
  <c r="E14116" i="3"/>
  <c r="E14117" i="3"/>
  <c r="E14118" i="3"/>
  <c r="E14119" i="3"/>
  <c r="E14120" i="3"/>
  <c r="E14121" i="3"/>
  <c r="E14122" i="3"/>
  <c r="E14123" i="3"/>
  <c r="E14124" i="3"/>
  <c r="E14125" i="3"/>
  <c r="E14126" i="3"/>
  <c r="E14127" i="3"/>
  <c r="E14128" i="3"/>
  <c r="E14129" i="3"/>
  <c r="E14130" i="3"/>
  <c r="E14131" i="3"/>
  <c r="E14132" i="3"/>
  <c r="E14133" i="3"/>
  <c r="E14134" i="3"/>
  <c r="E14135" i="3"/>
  <c r="E14136" i="3"/>
  <c r="E14137" i="3"/>
  <c r="E14138" i="3"/>
  <c r="E14139" i="3"/>
  <c r="E14140" i="3"/>
  <c r="E14141" i="3"/>
  <c r="E14142" i="3"/>
  <c r="E14143" i="3"/>
  <c r="E14144" i="3"/>
  <c r="E14145" i="3"/>
  <c r="E14146" i="3"/>
  <c r="E14147" i="3"/>
  <c r="E14148" i="3"/>
  <c r="E14149" i="3"/>
  <c r="E14150" i="3"/>
  <c r="E14151" i="3"/>
  <c r="E14152" i="3"/>
  <c r="E14153" i="3"/>
  <c r="E14154" i="3"/>
  <c r="E14155" i="3"/>
  <c r="E14156" i="3"/>
  <c r="E14157" i="3"/>
  <c r="E14158" i="3"/>
  <c r="E14159" i="3"/>
  <c r="E14160" i="3"/>
  <c r="E14161" i="3"/>
  <c r="E14162" i="3"/>
  <c r="E14163" i="3"/>
  <c r="E14164" i="3"/>
  <c r="E14165" i="3"/>
  <c r="E14166" i="3"/>
  <c r="E14167" i="3"/>
  <c r="E14168" i="3"/>
  <c r="E14169" i="3"/>
  <c r="E14170" i="3"/>
  <c r="E14171" i="3"/>
  <c r="E14172" i="3"/>
  <c r="E14173" i="3"/>
  <c r="E14174" i="3"/>
  <c r="E14175" i="3"/>
  <c r="E14176" i="3"/>
  <c r="E14177" i="3"/>
  <c r="E14178" i="3"/>
  <c r="E14179" i="3"/>
  <c r="E14180" i="3"/>
  <c r="E14181" i="3"/>
  <c r="E14182" i="3"/>
  <c r="E14183" i="3"/>
  <c r="E14184" i="3"/>
  <c r="E14185" i="3"/>
  <c r="E14186" i="3"/>
  <c r="E14187" i="3"/>
  <c r="E14188" i="3"/>
  <c r="E14189" i="3"/>
  <c r="E14190" i="3"/>
  <c r="E14191" i="3"/>
  <c r="E14192" i="3"/>
  <c r="E14193" i="3"/>
  <c r="E14194" i="3"/>
  <c r="E14195" i="3"/>
  <c r="E14196" i="3"/>
  <c r="E14197" i="3"/>
  <c r="E14198" i="3"/>
  <c r="E14199" i="3"/>
  <c r="E14200" i="3"/>
  <c r="E14201" i="3"/>
  <c r="E14202" i="3"/>
  <c r="E14203" i="3"/>
  <c r="E14204" i="3"/>
  <c r="E14205" i="3"/>
  <c r="E14206" i="3"/>
  <c r="E14207" i="3"/>
  <c r="E14208" i="3"/>
  <c r="E14209" i="3"/>
  <c r="E14210" i="3"/>
  <c r="E14211" i="3"/>
  <c r="E14212" i="3"/>
  <c r="E14213" i="3"/>
  <c r="E14214" i="3"/>
  <c r="E14215" i="3"/>
  <c r="E14216" i="3"/>
  <c r="E14217" i="3"/>
  <c r="E14218" i="3"/>
  <c r="E14219" i="3"/>
  <c r="E14220" i="3"/>
  <c r="E14221" i="3"/>
  <c r="E14222" i="3"/>
  <c r="E14223" i="3"/>
  <c r="E14224" i="3"/>
  <c r="E14225" i="3"/>
  <c r="E14226" i="3"/>
  <c r="E14227" i="3"/>
  <c r="E14228" i="3"/>
  <c r="E14229" i="3"/>
  <c r="E14230" i="3"/>
  <c r="E14231" i="3"/>
  <c r="E14232" i="3"/>
  <c r="E14233" i="3"/>
  <c r="E14234" i="3"/>
  <c r="E14235" i="3"/>
  <c r="E14236" i="3"/>
  <c r="E14237" i="3"/>
  <c r="E14238" i="3"/>
  <c r="E14239" i="3"/>
  <c r="E14240" i="3"/>
  <c r="E14241" i="3"/>
  <c r="E14242" i="3"/>
  <c r="E14243" i="3"/>
  <c r="E14244" i="3"/>
  <c r="E14245" i="3"/>
  <c r="E14246" i="3"/>
  <c r="E14247" i="3"/>
  <c r="E14248" i="3"/>
  <c r="E14249" i="3"/>
  <c r="E14250" i="3"/>
  <c r="E14251" i="3"/>
  <c r="E14252" i="3"/>
  <c r="E14253" i="3"/>
  <c r="E14254" i="3"/>
  <c r="E14255" i="3"/>
  <c r="E14256" i="3"/>
  <c r="E14257" i="3"/>
  <c r="E14258" i="3"/>
  <c r="E14259" i="3"/>
  <c r="E14260" i="3"/>
  <c r="E14261" i="3"/>
  <c r="E14262" i="3"/>
  <c r="E14263" i="3"/>
  <c r="E14264" i="3"/>
  <c r="E14265" i="3"/>
  <c r="E14266" i="3"/>
  <c r="E14267" i="3"/>
  <c r="E14268" i="3"/>
  <c r="E14269" i="3"/>
  <c r="E14270" i="3"/>
  <c r="E14271" i="3"/>
  <c r="E14272" i="3"/>
  <c r="E14273" i="3"/>
  <c r="E14274" i="3"/>
  <c r="E14275" i="3"/>
  <c r="E14276" i="3"/>
  <c r="E14277" i="3"/>
  <c r="E14278" i="3"/>
  <c r="E14279" i="3"/>
  <c r="E14280" i="3"/>
  <c r="E14281" i="3"/>
  <c r="E14282" i="3"/>
  <c r="E14283" i="3"/>
  <c r="E14284" i="3"/>
  <c r="E14285" i="3"/>
  <c r="E14286" i="3"/>
  <c r="E14287" i="3"/>
  <c r="E14288" i="3"/>
  <c r="E14289" i="3"/>
  <c r="E14290" i="3"/>
  <c r="E14291" i="3"/>
  <c r="E14292" i="3"/>
  <c r="E14293" i="3"/>
  <c r="E14294" i="3"/>
  <c r="E14295" i="3"/>
  <c r="E14296" i="3"/>
  <c r="E14297" i="3"/>
  <c r="E14298" i="3"/>
  <c r="E14299" i="3"/>
  <c r="E14300" i="3"/>
  <c r="E14301" i="3"/>
  <c r="E14302" i="3"/>
  <c r="E14303" i="3"/>
  <c r="E14304" i="3"/>
  <c r="E14305" i="3"/>
  <c r="E14306" i="3"/>
  <c r="E14307" i="3"/>
  <c r="E14308" i="3"/>
  <c r="E14309" i="3"/>
  <c r="E14310" i="3"/>
  <c r="E14311" i="3"/>
  <c r="E14312" i="3"/>
  <c r="E14313" i="3"/>
  <c r="E14314" i="3"/>
  <c r="E14315" i="3"/>
  <c r="E14316" i="3"/>
  <c r="E14317" i="3"/>
  <c r="E14318" i="3"/>
  <c r="E14319" i="3"/>
  <c r="E14320" i="3"/>
  <c r="E14321" i="3"/>
  <c r="E14322" i="3"/>
  <c r="E14323" i="3"/>
  <c r="E14324" i="3"/>
  <c r="E14325" i="3"/>
  <c r="E14326" i="3"/>
  <c r="E14327" i="3"/>
  <c r="E14328" i="3"/>
  <c r="E14329" i="3"/>
  <c r="E14330" i="3"/>
  <c r="E14331" i="3"/>
  <c r="E14332" i="3"/>
  <c r="E14333" i="3"/>
  <c r="E14334" i="3"/>
  <c r="E14335" i="3"/>
  <c r="E14336" i="3"/>
  <c r="E14337" i="3"/>
  <c r="E14338" i="3"/>
  <c r="E14339" i="3"/>
  <c r="E14340" i="3"/>
  <c r="E14341" i="3"/>
  <c r="E14342" i="3"/>
  <c r="E14343" i="3"/>
  <c r="E14344" i="3"/>
  <c r="E14345" i="3"/>
  <c r="E14346" i="3"/>
  <c r="E14347" i="3"/>
  <c r="E14348" i="3"/>
  <c r="E14349" i="3"/>
  <c r="E14350" i="3"/>
  <c r="E14351" i="3"/>
  <c r="E14352" i="3"/>
  <c r="E14353" i="3"/>
  <c r="E14354" i="3"/>
  <c r="E14355" i="3"/>
  <c r="E14356" i="3"/>
  <c r="E14357" i="3"/>
  <c r="E14358" i="3"/>
  <c r="E14359" i="3"/>
  <c r="E14360" i="3"/>
  <c r="E14361" i="3"/>
  <c r="E14362" i="3"/>
  <c r="E14363" i="3"/>
  <c r="E14364" i="3"/>
  <c r="E14365" i="3"/>
  <c r="E14366" i="3"/>
  <c r="E14367" i="3"/>
  <c r="E14368" i="3"/>
  <c r="E14369" i="3"/>
  <c r="E14370" i="3"/>
  <c r="E14371" i="3"/>
  <c r="E14372" i="3"/>
  <c r="E14373" i="3"/>
  <c r="E14374" i="3"/>
  <c r="E14375" i="3"/>
  <c r="E14376" i="3"/>
  <c r="E14377" i="3"/>
  <c r="E14378" i="3"/>
  <c r="E14379" i="3"/>
  <c r="E14380" i="3"/>
  <c r="E14381" i="3"/>
  <c r="E14382" i="3"/>
  <c r="E14383" i="3"/>
  <c r="E14384" i="3"/>
  <c r="E14385" i="3"/>
  <c r="E14386" i="3"/>
  <c r="E14387" i="3"/>
  <c r="E14388" i="3"/>
  <c r="E14389" i="3"/>
  <c r="E14390" i="3"/>
  <c r="E14391" i="3"/>
  <c r="E14392" i="3"/>
  <c r="E14393" i="3"/>
  <c r="E14394" i="3"/>
  <c r="E14395" i="3"/>
  <c r="E14396" i="3"/>
  <c r="E14397" i="3"/>
  <c r="E14398" i="3"/>
  <c r="E14399" i="3"/>
  <c r="E14400" i="3"/>
  <c r="E14401" i="3"/>
  <c r="E14402" i="3"/>
  <c r="E14403" i="3"/>
  <c r="E14404" i="3"/>
  <c r="E14405" i="3"/>
  <c r="E14406" i="3"/>
  <c r="E14407" i="3"/>
  <c r="E14408" i="3"/>
  <c r="E14409" i="3"/>
  <c r="E14410" i="3"/>
  <c r="E14411" i="3"/>
  <c r="E14412" i="3"/>
  <c r="E14413" i="3"/>
  <c r="E14414" i="3"/>
  <c r="E14415" i="3"/>
  <c r="E14416" i="3"/>
  <c r="E14417" i="3"/>
  <c r="E14418" i="3"/>
  <c r="E14419" i="3"/>
  <c r="E14420" i="3"/>
  <c r="E14421" i="3"/>
  <c r="E14422" i="3"/>
  <c r="E14423" i="3"/>
  <c r="E14424" i="3"/>
  <c r="E14425" i="3"/>
  <c r="E14426" i="3"/>
  <c r="E14427" i="3"/>
  <c r="E14428" i="3"/>
  <c r="E14429" i="3"/>
  <c r="E14430" i="3"/>
  <c r="E14431" i="3"/>
  <c r="E14432" i="3"/>
  <c r="E14433" i="3"/>
  <c r="E14434" i="3"/>
  <c r="E14435" i="3"/>
  <c r="E14436" i="3"/>
  <c r="E14437" i="3"/>
  <c r="E14438" i="3"/>
  <c r="E14439" i="3"/>
  <c r="E14440" i="3"/>
  <c r="E14441" i="3"/>
  <c r="E14442" i="3"/>
  <c r="E14443" i="3"/>
  <c r="E14444" i="3"/>
  <c r="E14445" i="3"/>
  <c r="E14446" i="3"/>
  <c r="E14447" i="3"/>
  <c r="E14448" i="3"/>
  <c r="E14449" i="3"/>
  <c r="E14450" i="3"/>
  <c r="E14451" i="3"/>
  <c r="E14452" i="3"/>
  <c r="E14453" i="3"/>
  <c r="E14454" i="3"/>
  <c r="E14455" i="3"/>
  <c r="E14456" i="3"/>
  <c r="E14457" i="3"/>
  <c r="E14458" i="3"/>
  <c r="E14459" i="3"/>
  <c r="E14460" i="3"/>
  <c r="E14461" i="3"/>
  <c r="E14462" i="3"/>
  <c r="E14463" i="3"/>
  <c r="E14464" i="3"/>
  <c r="E14465" i="3"/>
  <c r="E14466" i="3"/>
  <c r="E14467" i="3"/>
  <c r="E14468" i="3"/>
  <c r="E14469" i="3"/>
  <c r="E14470" i="3"/>
  <c r="E14471" i="3"/>
  <c r="E14472" i="3"/>
  <c r="E14473" i="3"/>
  <c r="E14474" i="3"/>
  <c r="E14475" i="3"/>
  <c r="E14476" i="3"/>
  <c r="E14477" i="3"/>
  <c r="E14478" i="3"/>
  <c r="E14479" i="3"/>
  <c r="E14480" i="3"/>
  <c r="E14481" i="3"/>
  <c r="E14482" i="3"/>
  <c r="E14483" i="3"/>
  <c r="E14484" i="3"/>
  <c r="E14485" i="3"/>
  <c r="E14486" i="3"/>
  <c r="E14487" i="3"/>
  <c r="E14488" i="3"/>
  <c r="E14489" i="3"/>
  <c r="E14490" i="3"/>
  <c r="E14491" i="3"/>
  <c r="E14492" i="3"/>
  <c r="E14493" i="3"/>
  <c r="E14494" i="3"/>
  <c r="E14495" i="3"/>
  <c r="E14496" i="3"/>
  <c r="E14497" i="3"/>
  <c r="E14498" i="3"/>
  <c r="E14499" i="3"/>
  <c r="E14500" i="3"/>
  <c r="E14501" i="3"/>
  <c r="E14502" i="3"/>
  <c r="E14503" i="3"/>
  <c r="E14504" i="3"/>
  <c r="E14505" i="3"/>
  <c r="E14506" i="3"/>
  <c r="E14507" i="3"/>
  <c r="E14508" i="3"/>
  <c r="E14509" i="3"/>
  <c r="E14510" i="3"/>
  <c r="E14511" i="3"/>
  <c r="E14512" i="3"/>
  <c r="E14513" i="3"/>
  <c r="E14514" i="3"/>
  <c r="E14515" i="3"/>
  <c r="E14516" i="3"/>
  <c r="E14517" i="3"/>
  <c r="E14518" i="3"/>
  <c r="E14519" i="3"/>
  <c r="E14520" i="3"/>
  <c r="E14521" i="3"/>
  <c r="E14522" i="3"/>
  <c r="E14523" i="3"/>
  <c r="E14524" i="3"/>
  <c r="E14525" i="3"/>
  <c r="E14526" i="3"/>
  <c r="E14527" i="3"/>
  <c r="E14528" i="3"/>
  <c r="E14529" i="3"/>
  <c r="E14530" i="3"/>
  <c r="E14531" i="3"/>
  <c r="E14532" i="3"/>
  <c r="E14533" i="3"/>
  <c r="E14534" i="3"/>
  <c r="E14535" i="3"/>
  <c r="E14536" i="3"/>
  <c r="E14537" i="3"/>
  <c r="E14538" i="3"/>
  <c r="E14539" i="3"/>
  <c r="E14540" i="3"/>
  <c r="E14541" i="3"/>
  <c r="E14542" i="3"/>
  <c r="E14543" i="3"/>
  <c r="E14544" i="3"/>
  <c r="E14545" i="3"/>
  <c r="E14546" i="3"/>
  <c r="E14547" i="3"/>
  <c r="E14548" i="3"/>
  <c r="E14549" i="3"/>
  <c r="E14550" i="3"/>
  <c r="E14551" i="3"/>
  <c r="E14552" i="3"/>
  <c r="E14553" i="3"/>
  <c r="E14554" i="3"/>
  <c r="E14555" i="3"/>
  <c r="E14556" i="3"/>
  <c r="E14557" i="3"/>
  <c r="E14558" i="3"/>
  <c r="E14559" i="3"/>
  <c r="E14560" i="3"/>
  <c r="E14561" i="3"/>
  <c r="E14562" i="3"/>
  <c r="E14563" i="3"/>
  <c r="E14564" i="3"/>
  <c r="E14565" i="3"/>
  <c r="E14566" i="3"/>
  <c r="E14567" i="3"/>
  <c r="E14568" i="3"/>
  <c r="E14569" i="3"/>
  <c r="E14570" i="3"/>
  <c r="E14571" i="3"/>
  <c r="E14572" i="3"/>
  <c r="E14573" i="3"/>
  <c r="E14574" i="3"/>
  <c r="E14575" i="3"/>
  <c r="E14576" i="3"/>
  <c r="E14577" i="3"/>
  <c r="E14578" i="3"/>
  <c r="E14579" i="3"/>
  <c r="E14580" i="3"/>
  <c r="E14581" i="3"/>
  <c r="E14582" i="3"/>
  <c r="E14583" i="3"/>
  <c r="E14584" i="3"/>
  <c r="E14585" i="3"/>
  <c r="E14586" i="3"/>
  <c r="E14587" i="3"/>
  <c r="E14588" i="3"/>
  <c r="E14589" i="3"/>
  <c r="E14590" i="3"/>
  <c r="E14591" i="3"/>
  <c r="E14592" i="3"/>
  <c r="E14593" i="3"/>
  <c r="E14594" i="3"/>
  <c r="E14595" i="3"/>
  <c r="E14596" i="3"/>
  <c r="E14597" i="3"/>
  <c r="E14598" i="3"/>
  <c r="E14599" i="3"/>
  <c r="E14600" i="3"/>
  <c r="E14601" i="3"/>
  <c r="E14602" i="3"/>
  <c r="E14603" i="3"/>
  <c r="E14604" i="3"/>
  <c r="E14605" i="3"/>
  <c r="E14606" i="3"/>
  <c r="E14607" i="3"/>
  <c r="E14608" i="3"/>
  <c r="E14609" i="3"/>
  <c r="E14610" i="3"/>
  <c r="E14611" i="3"/>
  <c r="E14612" i="3"/>
  <c r="E14613" i="3"/>
  <c r="E14614" i="3"/>
  <c r="E14615" i="3"/>
  <c r="E14616" i="3"/>
  <c r="E14617" i="3"/>
  <c r="E14618" i="3"/>
  <c r="E14619" i="3"/>
  <c r="E14620" i="3"/>
  <c r="E14621" i="3"/>
  <c r="E14622" i="3"/>
  <c r="E14623" i="3"/>
  <c r="E14624" i="3"/>
  <c r="E14625" i="3"/>
  <c r="E14626" i="3"/>
  <c r="E14627" i="3"/>
  <c r="E14628" i="3"/>
  <c r="E14629" i="3"/>
  <c r="E14630" i="3"/>
  <c r="E14631" i="3"/>
  <c r="E14632" i="3"/>
  <c r="E14633" i="3"/>
  <c r="E14634" i="3"/>
  <c r="E14635" i="3"/>
  <c r="E14636" i="3"/>
  <c r="E14637" i="3"/>
  <c r="E14638" i="3"/>
  <c r="E14639" i="3"/>
  <c r="E14640" i="3"/>
  <c r="E14641" i="3"/>
  <c r="E14642" i="3"/>
  <c r="E14643" i="3"/>
  <c r="E14644" i="3"/>
  <c r="E14645" i="3"/>
  <c r="E14646" i="3"/>
  <c r="E14647" i="3"/>
  <c r="E14648" i="3"/>
  <c r="E14649" i="3"/>
  <c r="E14650" i="3"/>
  <c r="E14651" i="3"/>
  <c r="E14652" i="3"/>
  <c r="E14653" i="3"/>
  <c r="E14654" i="3"/>
  <c r="E14655" i="3"/>
  <c r="E14656" i="3"/>
  <c r="E14657" i="3"/>
  <c r="E14658" i="3"/>
  <c r="E14659" i="3"/>
  <c r="E14660" i="3"/>
  <c r="E14661" i="3"/>
  <c r="E14662" i="3"/>
  <c r="E14663" i="3"/>
  <c r="E14664" i="3"/>
  <c r="E14665" i="3"/>
  <c r="E14666" i="3"/>
  <c r="E14667" i="3"/>
  <c r="E14668" i="3"/>
  <c r="E14669" i="3"/>
  <c r="E14670" i="3"/>
  <c r="E14671" i="3"/>
  <c r="E14672" i="3"/>
  <c r="E14673" i="3"/>
  <c r="E14674" i="3"/>
  <c r="E14675" i="3"/>
  <c r="E14676" i="3"/>
  <c r="E14677" i="3"/>
  <c r="E14678" i="3"/>
  <c r="E14679" i="3"/>
  <c r="E14680" i="3"/>
  <c r="E14681" i="3"/>
  <c r="E14682" i="3"/>
  <c r="E14683" i="3"/>
  <c r="E14684" i="3"/>
  <c r="E14685" i="3"/>
  <c r="E14686" i="3"/>
  <c r="E14687" i="3"/>
  <c r="E14688" i="3"/>
  <c r="E14689" i="3"/>
  <c r="E14690" i="3"/>
  <c r="E14691" i="3"/>
  <c r="E14692" i="3"/>
  <c r="E14693" i="3"/>
  <c r="E14694" i="3"/>
  <c r="E14695" i="3"/>
  <c r="E14696" i="3"/>
  <c r="E14697" i="3"/>
  <c r="E14698" i="3"/>
  <c r="E14699" i="3"/>
  <c r="E14700" i="3"/>
  <c r="E14701" i="3"/>
  <c r="E14702" i="3"/>
  <c r="E14703" i="3"/>
  <c r="E14704" i="3"/>
  <c r="E14705" i="3"/>
  <c r="E14706" i="3"/>
  <c r="E14707" i="3"/>
  <c r="E14708" i="3"/>
  <c r="E14709" i="3"/>
  <c r="E14710" i="3"/>
  <c r="E14711" i="3"/>
  <c r="E14712" i="3"/>
  <c r="E14713" i="3"/>
  <c r="E14714" i="3"/>
  <c r="E14715" i="3"/>
  <c r="E14716" i="3"/>
  <c r="E14717" i="3"/>
  <c r="E14718" i="3"/>
  <c r="E14719" i="3"/>
  <c r="E14720" i="3"/>
  <c r="E14721" i="3"/>
  <c r="E14722" i="3"/>
  <c r="E14723" i="3"/>
  <c r="E14724" i="3"/>
  <c r="E14725" i="3"/>
  <c r="E14726" i="3"/>
  <c r="E14727" i="3"/>
  <c r="E14728" i="3"/>
  <c r="E14729" i="3"/>
  <c r="E14730" i="3"/>
  <c r="E14731" i="3"/>
  <c r="E14732" i="3"/>
  <c r="E14733" i="3"/>
  <c r="E14734" i="3"/>
  <c r="E14735" i="3"/>
  <c r="E14736" i="3"/>
  <c r="E14737" i="3"/>
  <c r="E14738" i="3"/>
  <c r="E14739" i="3"/>
  <c r="E14740" i="3"/>
  <c r="E14741" i="3"/>
  <c r="E14742" i="3"/>
  <c r="E14743" i="3"/>
  <c r="E14744" i="3"/>
  <c r="E14745" i="3"/>
  <c r="E14746" i="3"/>
  <c r="E14747" i="3"/>
  <c r="E14748" i="3"/>
  <c r="E14749" i="3"/>
  <c r="E14750" i="3"/>
  <c r="E14751" i="3"/>
  <c r="E14752" i="3"/>
  <c r="E14753" i="3"/>
  <c r="E14754" i="3"/>
  <c r="E14755" i="3"/>
  <c r="E14756" i="3"/>
  <c r="E14757" i="3"/>
  <c r="E14758" i="3"/>
  <c r="E14759" i="3"/>
  <c r="E14760" i="3"/>
  <c r="E14761" i="3"/>
  <c r="E14762" i="3"/>
  <c r="E14763" i="3"/>
  <c r="E14764" i="3"/>
  <c r="E14765" i="3"/>
  <c r="E14766" i="3"/>
  <c r="E14767" i="3"/>
  <c r="E14768" i="3"/>
  <c r="E14769" i="3"/>
  <c r="E14770" i="3"/>
  <c r="E14771" i="3"/>
  <c r="E14772" i="3"/>
  <c r="E14773" i="3"/>
  <c r="E14774" i="3"/>
  <c r="E14775" i="3"/>
  <c r="E14776" i="3"/>
  <c r="E14777" i="3"/>
  <c r="E14778" i="3"/>
  <c r="E14779" i="3"/>
  <c r="E14780" i="3"/>
  <c r="E14781" i="3"/>
  <c r="E14782" i="3"/>
  <c r="E14783" i="3"/>
  <c r="E14784" i="3"/>
  <c r="E14785" i="3"/>
  <c r="E14786" i="3"/>
  <c r="E14787" i="3"/>
  <c r="E14788" i="3"/>
  <c r="E14789" i="3"/>
  <c r="E14790" i="3"/>
  <c r="E14791" i="3"/>
  <c r="E14792" i="3"/>
  <c r="E14793" i="3"/>
  <c r="E14794" i="3"/>
  <c r="E14795" i="3"/>
  <c r="E14796" i="3"/>
  <c r="E14797" i="3"/>
  <c r="E14798" i="3"/>
  <c r="E14799" i="3"/>
  <c r="E14800" i="3"/>
  <c r="E14801" i="3"/>
  <c r="E14802" i="3"/>
  <c r="E14803" i="3"/>
  <c r="E14804" i="3"/>
  <c r="E14805" i="3"/>
  <c r="E14806" i="3"/>
  <c r="E14807" i="3"/>
  <c r="E14808" i="3"/>
  <c r="E14809" i="3"/>
  <c r="E14810" i="3"/>
  <c r="E14811" i="3"/>
  <c r="E14812" i="3"/>
  <c r="E14813" i="3"/>
  <c r="E14814" i="3"/>
  <c r="E14815" i="3"/>
  <c r="E14816" i="3"/>
  <c r="E14817" i="3"/>
  <c r="E14818" i="3"/>
  <c r="E14819" i="3"/>
  <c r="E14820" i="3"/>
  <c r="E14821" i="3"/>
  <c r="E14822" i="3"/>
  <c r="E14823" i="3"/>
  <c r="E14824" i="3"/>
  <c r="E14825" i="3"/>
  <c r="E14826" i="3"/>
  <c r="E14827" i="3"/>
  <c r="E14828" i="3"/>
  <c r="E14829" i="3"/>
  <c r="E14830" i="3"/>
  <c r="E14831" i="3"/>
  <c r="E14832" i="3"/>
  <c r="E14833" i="3"/>
  <c r="E14834" i="3"/>
  <c r="E14835" i="3"/>
  <c r="E14836" i="3"/>
  <c r="E14837" i="3"/>
  <c r="E14838" i="3"/>
  <c r="E14839" i="3"/>
  <c r="E14840" i="3"/>
  <c r="E14841" i="3"/>
  <c r="E14842" i="3"/>
  <c r="E14843" i="3"/>
  <c r="E14844" i="3"/>
  <c r="E14845" i="3"/>
  <c r="E14846" i="3"/>
  <c r="E14847" i="3"/>
  <c r="E14848" i="3"/>
  <c r="E14849" i="3"/>
  <c r="E14850" i="3"/>
  <c r="E14851" i="3"/>
  <c r="E14852" i="3"/>
  <c r="E14853" i="3"/>
  <c r="E14854" i="3"/>
  <c r="E14855" i="3"/>
  <c r="E14856" i="3"/>
  <c r="E14857" i="3"/>
  <c r="E14858" i="3"/>
  <c r="E14859" i="3"/>
  <c r="E14860" i="3"/>
  <c r="E14861" i="3"/>
  <c r="E14862" i="3"/>
  <c r="E14863" i="3"/>
  <c r="E14864" i="3"/>
  <c r="E14865" i="3"/>
  <c r="E14866" i="3"/>
  <c r="E14867" i="3"/>
  <c r="E14868" i="3"/>
  <c r="E14869" i="3"/>
  <c r="E14870" i="3"/>
  <c r="E14871" i="3"/>
  <c r="E14872" i="3"/>
  <c r="E14873" i="3"/>
  <c r="E14874" i="3"/>
  <c r="E14875" i="3"/>
  <c r="E14876" i="3"/>
  <c r="E14877" i="3"/>
  <c r="E14878" i="3"/>
  <c r="E14879" i="3"/>
  <c r="E14880" i="3"/>
  <c r="E14881" i="3"/>
  <c r="E14882" i="3"/>
  <c r="E14883" i="3"/>
  <c r="E14884" i="3"/>
  <c r="E14885" i="3"/>
  <c r="E14886" i="3"/>
  <c r="E14887" i="3"/>
  <c r="E14888" i="3"/>
  <c r="E14889" i="3"/>
  <c r="E14890" i="3"/>
  <c r="E14891" i="3"/>
  <c r="E14892" i="3"/>
  <c r="E14893" i="3"/>
  <c r="E14894" i="3"/>
  <c r="E14895" i="3"/>
  <c r="E14896" i="3"/>
  <c r="E14897" i="3"/>
  <c r="E14898" i="3"/>
  <c r="E14899" i="3"/>
  <c r="E14900" i="3"/>
  <c r="E14901" i="3"/>
  <c r="E14902" i="3"/>
  <c r="E14903" i="3"/>
  <c r="E14904" i="3"/>
  <c r="E14905" i="3"/>
  <c r="E14906" i="3"/>
  <c r="E14907" i="3"/>
  <c r="E14908" i="3"/>
  <c r="E14909" i="3"/>
  <c r="E14910" i="3"/>
  <c r="E14911" i="3"/>
  <c r="E14912" i="3"/>
  <c r="E14913" i="3"/>
  <c r="E14914" i="3"/>
  <c r="E14915" i="3"/>
  <c r="E14916" i="3"/>
  <c r="E14917" i="3"/>
  <c r="E14918" i="3"/>
  <c r="E14919" i="3"/>
  <c r="E14920" i="3"/>
  <c r="E14921" i="3"/>
  <c r="E14922" i="3"/>
  <c r="E14923" i="3"/>
  <c r="E14924" i="3"/>
  <c r="E14925" i="3"/>
  <c r="E14926" i="3"/>
  <c r="E14927" i="3"/>
  <c r="E14928" i="3"/>
  <c r="E14929" i="3"/>
  <c r="E14930" i="3"/>
  <c r="E14931" i="3"/>
  <c r="E14932" i="3"/>
  <c r="E14933" i="3"/>
  <c r="E14934" i="3"/>
  <c r="E14935" i="3"/>
  <c r="E14936" i="3"/>
  <c r="E14937" i="3"/>
  <c r="E14938" i="3"/>
  <c r="E14939" i="3"/>
  <c r="E14940" i="3"/>
  <c r="E14941" i="3"/>
  <c r="E14942" i="3"/>
  <c r="E14943" i="3"/>
  <c r="E14944" i="3"/>
  <c r="E14945" i="3"/>
  <c r="E14946" i="3"/>
  <c r="E14947" i="3"/>
  <c r="E14948" i="3"/>
  <c r="E14949" i="3"/>
  <c r="E14950" i="3"/>
  <c r="E14951" i="3"/>
  <c r="E14952" i="3"/>
  <c r="E14953" i="3"/>
  <c r="E14954" i="3"/>
  <c r="E14955" i="3"/>
  <c r="E14956" i="3"/>
  <c r="E14957" i="3"/>
  <c r="E14958" i="3"/>
  <c r="E14959" i="3"/>
  <c r="E14960" i="3"/>
  <c r="E14961" i="3"/>
  <c r="E14962" i="3"/>
  <c r="E14963" i="3"/>
  <c r="E14964" i="3"/>
  <c r="E14965" i="3"/>
  <c r="E14966" i="3"/>
  <c r="E14967" i="3"/>
  <c r="E14968" i="3"/>
  <c r="E14969" i="3"/>
  <c r="E14970" i="3"/>
  <c r="E14971" i="3"/>
  <c r="E14972" i="3"/>
  <c r="E14973" i="3"/>
  <c r="E14974" i="3"/>
  <c r="E14975" i="3"/>
  <c r="E14976" i="3"/>
  <c r="E14977" i="3"/>
  <c r="E14978" i="3"/>
  <c r="E14979" i="3"/>
  <c r="E14980" i="3"/>
  <c r="E14981" i="3"/>
  <c r="E14982" i="3"/>
  <c r="E14983" i="3"/>
  <c r="E14984" i="3"/>
  <c r="E14985" i="3"/>
  <c r="E14986" i="3"/>
  <c r="E14987" i="3"/>
  <c r="E14988" i="3"/>
  <c r="E14989" i="3"/>
  <c r="E14990" i="3"/>
  <c r="E14991" i="3"/>
  <c r="E14992" i="3"/>
  <c r="E14993" i="3"/>
  <c r="E14994" i="3"/>
  <c r="E14995" i="3"/>
  <c r="E14996" i="3"/>
  <c r="E14997" i="3"/>
  <c r="E14998" i="3"/>
  <c r="E14999" i="3"/>
  <c r="E15000" i="3"/>
  <c r="E15001" i="3"/>
  <c r="E15002" i="3"/>
  <c r="E15003" i="3"/>
  <c r="E15004" i="3"/>
  <c r="E15005" i="3"/>
  <c r="E15006" i="3"/>
  <c r="E15007" i="3"/>
  <c r="E15008" i="3"/>
  <c r="E15009" i="3"/>
  <c r="E15010" i="3"/>
  <c r="E15011" i="3"/>
  <c r="E15012" i="3"/>
  <c r="E15013" i="3"/>
  <c r="E15014" i="3"/>
  <c r="E15015" i="3"/>
  <c r="E15016" i="3"/>
  <c r="E15017" i="3"/>
  <c r="E15018" i="3"/>
  <c r="E15019" i="3"/>
  <c r="E15020" i="3"/>
  <c r="E15021" i="3"/>
  <c r="E15022" i="3"/>
  <c r="E15023" i="3"/>
  <c r="E15024" i="3"/>
  <c r="E15025" i="3"/>
  <c r="E15026" i="3"/>
  <c r="E15027" i="3"/>
  <c r="E15028" i="3"/>
  <c r="E15029" i="3"/>
  <c r="E15030" i="3"/>
  <c r="E15031" i="3"/>
  <c r="E15032" i="3"/>
  <c r="E15033" i="3"/>
  <c r="E15034" i="3"/>
  <c r="E15035" i="3"/>
  <c r="E15036" i="3"/>
  <c r="E15037" i="3"/>
  <c r="E15038" i="3"/>
  <c r="E15039" i="3"/>
  <c r="E15040" i="3"/>
  <c r="E15041" i="3"/>
  <c r="E15042" i="3"/>
  <c r="E15043" i="3"/>
  <c r="E15044" i="3"/>
  <c r="E15045" i="3"/>
  <c r="E15046" i="3"/>
  <c r="E15047" i="3"/>
  <c r="E15048" i="3"/>
  <c r="E15049" i="3"/>
  <c r="E15050" i="3"/>
  <c r="E15051" i="3"/>
  <c r="E15052" i="3"/>
  <c r="E15053" i="3"/>
  <c r="E15054" i="3"/>
  <c r="E15055" i="3"/>
  <c r="E15056" i="3"/>
  <c r="E15057" i="3"/>
  <c r="E15058" i="3"/>
  <c r="E15059" i="3"/>
  <c r="E15060" i="3"/>
  <c r="E15061" i="3"/>
  <c r="E15062" i="3"/>
  <c r="E15063" i="3"/>
  <c r="E15064" i="3"/>
  <c r="E15065" i="3"/>
  <c r="E15066" i="3"/>
  <c r="E15067" i="3"/>
  <c r="E15068" i="3"/>
  <c r="E15069" i="3"/>
  <c r="E15070" i="3"/>
  <c r="E15071" i="3"/>
  <c r="E15072" i="3"/>
  <c r="E15073" i="3"/>
  <c r="E15074" i="3"/>
  <c r="E15075" i="3"/>
  <c r="E15076" i="3"/>
  <c r="E15077" i="3"/>
  <c r="E15078" i="3"/>
  <c r="E15079" i="3"/>
  <c r="E15080" i="3"/>
  <c r="E15081" i="3"/>
  <c r="E15082" i="3"/>
  <c r="E15083" i="3"/>
  <c r="E15084" i="3"/>
  <c r="E15085" i="3"/>
  <c r="E15086" i="3"/>
  <c r="E15087" i="3"/>
  <c r="E15088" i="3"/>
  <c r="E15089" i="3"/>
  <c r="E15090" i="3"/>
  <c r="E15091" i="3"/>
  <c r="E15092" i="3"/>
  <c r="E15093" i="3"/>
  <c r="E15094" i="3"/>
  <c r="E15095" i="3"/>
  <c r="E15096" i="3"/>
  <c r="E15097" i="3"/>
  <c r="E15098" i="3"/>
  <c r="E15099" i="3"/>
  <c r="E15100" i="3"/>
  <c r="E15101" i="3"/>
  <c r="E15102" i="3"/>
  <c r="E15103" i="3"/>
  <c r="E15104" i="3"/>
  <c r="E15105" i="3"/>
  <c r="E15106" i="3"/>
  <c r="E15107" i="3"/>
  <c r="E15108" i="3"/>
  <c r="E15109" i="3"/>
  <c r="E15110" i="3"/>
  <c r="E15111" i="3"/>
  <c r="E15112" i="3"/>
  <c r="E15113" i="3"/>
  <c r="E15114" i="3"/>
  <c r="E15115" i="3"/>
  <c r="E15116" i="3"/>
  <c r="E15117" i="3"/>
  <c r="E15118" i="3"/>
  <c r="E15119" i="3"/>
  <c r="E15120" i="3"/>
  <c r="E15121" i="3"/>
  <c r="E15122" i="3"/>
  <c r="E15123" i="3"/>
  <c r="E15124" i="3"/>
  <c r="E15125" i="3"/>
  <c r="E15126" i="3"/>
  <c r="E15127" i="3"/>
  <c r="E15128" i="3"/>
  <c r="E15129" i="3"/>
  <c r="E15130" i="3"/>
  <c r="E15131" i="3"/>
  <c r="E15132" i="3"/>
  <c r="E15133" i="3"/>
  <c r="E15134" i="3"/>
  <c r="E15135" i="3"/>
  <c r="E15136" i="3"/>
  <c r="E15137" i="3"/>
  <c r="E15138" i="3"/>
  <c r="E15139" i="3"/>
  <c r="E15140" i="3"/>
  <c r="E15141" i="3"/>
  <c r="E15142" i="3"/>
  <c r="E15143" i="3"/>
  <c r="E15144" i="3"/>
  <c r="E15145" i="3"/>
  <c r="E15146" i="3"/>
  <c r="E15147" i="3"/>
  <c r="E15148" i="3"/>
  <c r="E15149" i="3"/>
  <c r="E15150" i="3"/>
  <c r="E15151" i="3"/>
  <c r="E15152" i="3"/>
  <c r="E15153" i="3"/>
  <c r="E15154" i="3"/>
  <c r="E15155" i="3"/>
  <c r="E15156" i="3"/>
  <c r="E15157" i="3"/>
  <c r="E15158" i="3"/>
  <c r="E15159" i="3"/>
  <c r="E15160" i="3"/>
  <c r="E15161" i="3"/>
  <c r="E15162" i="3"/>
  <c r="E15163" i="3"/>
  <c r="E15164" i="3"/>
  <c r="E15165" i="3"/>
  <c r="E15166" i="3"/>
  <c r="E15167" i="3"/>
  <c r="E15168" i="3"/>
  <c r="E15169" i="3"/>
  <c r="E15170" i="3"/>
  <c r="E15171" i="3"/>
  <c r="E15172" i="3"/>
  <c r="E15173" i="3"/>
  <c r="E15174" i="3"/>
  <c r="E15175" i="3"/>
  <c r="E15176" i="3"/>
  <c r="E15177" i="3"/>
  <c r="E15178" i="3"/>
  <c r="E15179" i="3"/>
  <c r="E15180" i="3"/>
  <c r="E15181" i="3"/>
  <c r="E15182" i="3"/>
  <c r="E15183" i="3"/>
  <c r="E15184" i="3"/>
  <c r="E15185" i="3"/>
  <c r="E15186" i="3"/>
  <c r="E15187" i="3"/>
  <c r="E15188" i="3"/>
  <c r="E15189" i="3"/>
  <c r="E15190" i="3"/>
  <c r="E15191" i="3"/>
  <c r="E15192" i="3"/>
  <c r="E15193" i="3"/>
  <c r="E15194" i="3"/>
  <c r="E15195" i="3"/>
  <c r="E15196" i="3"/>
  <c r="E15197" i="3"/>
  <c r="E15198" i="3"/>
  <c r="E15199" i="3"/>
  <c r="E15200" i="3"/>
  <c r="E15201" i="3"/>
  <c r="E15202" i="3"/>
  <c r="E15203" i="3"/>
  <c r="E15204" i="3"/>
  <c r="E15205" i="3"/>
  <c r="E15206" i="3"/>
  <c r="E15207" i="3"/>
  <c r="E15208" i="3"/>
  <c r="E15209" i="3"/>
  <c r="E15210" i="3"/>
  <c r="E15211" i="3"/>
  <c r="E15212" i="3"/>
  <c r="E15213" i="3"/>
  <c r="E15214" i="3"/>
  <c r="E15215" i="3"/>
  <c r="E15216" i="3"/>
  <c r="E15217" i="3"/>
  <c r="E15218" i="3"/>
  <c r="E15219" i="3"/>
  <c r="E15220" i="3"/>
  <c r="E15221" i="3"/>
  <c r="E15222" i="3"/>
  <c r="E15223" i="3"/>
  <c r="E15224" i="3"/>
  <c r="E15225" i="3"/>
  <c r="E15226" i="3"/>
  <c r="E15227" i="3"/>
  <c r="E15228" i="3"/>
  <c r="E15229" i="3"/>
  <c r="E15230" i="3"/>
  <c r="E15231" i="3"/>
  <c r="E15232" i="3"/>
  <c r="E15233" i="3"/>
  <c r="E15234" i="3"/>
  <c r="E15235" i="3"/>
  <c r="E15236" i="3"/>
  <c r="E15237" i="3"/>
  <c r="E15238" i="3"/>
  <c r="E15239" i="3"/>
  <c r="E15240" i="3"/>
  <c r="E15241" i="3"/>
  <c r="E15242" i="3"/>
  <c r="E15243" i="3"/>
  <c r="E15244" i="3"/>
  <c r="E15245" i="3"/>
  <c r="E15246" i="3"/>
  <c r="E15247" i="3"/>
  <c r="E15248" i="3"/>
  <c r="E15249" i="3"/>
  <c r="E15250" i="3"/>
  <c r="E15251" i="3"/>
  <c r="E15252" i="3"/>
  <c r="E15253" i="3"/>
  <c r="E15254" i="3"/>
  <c r="E15255" i="3"/>
  <c r="E15256" i="3"/>
  <c r="E15257" i="3"/>
  <c r="E15258" i="3"/>
  <c r="E15259" i="3"/>
  <c r="E15260" i="3"/>
  <c r="E15261" i="3"/>
  <c r="E15262" i="3"/>
  <c r="E15263" i="3"/>
  <c r="E15264" i="3"/>
  <c r="E15265" i="3"/>
  <c r="E15266" i="3"/>
  <c r="E15267" i="3"/>
  <c r="E15268" i="3"/>
  <c r="E15269" i="3"/>
  <c r="E15270" i="3"/>
  <c r="E15271" i="3"/>
  <c r="E15272" i="3"/>
  <c r="E15273" i="3"/>
  <c r="E15274" i="3"/>
  <c r="E15275" i="3"/>
  <c r="E15276" i="3"/>
  <c r="E15277" i="3"/>
  <c r="E15278" i="3"/>
  <c r="E15279" i="3"/>
  <c r="E15280" i="3"/>
  <c r="E15281" i="3"/>
  <c r="E15282" i="3"/>
  <c r="E15283" i="3"/>
  <c r="E15284" i="3"/>
  <c r="E15285" i="3"/>
  <c r="E15286" i="3"/>
  <c r="E15287" i="3"/>
  <c r="E15288" i="3"/>
  <c r="E15289" i="3"/>
  <c r="E15290" i="3"/>
  <c r="E15291" i="3"/>
  <c r="E15292" i="3"/>
  <c r="E15293" i="3"/>
  <c r="E15294" i="3"/>
  <c r="E15295" i="3"/>
  <c r="E15296" i="3"/>
  <c r="E15297" i="3"/>
  <c r="E15298" i="3"/>
  <c r="E15299" i="3"/>
  <c r="E15300" i="3"/>
  <c r="E15301" i="3"/>
  <c r="E15302" i="3"/>
  <c r="E15303" i="3"/>
  <c r="E15304" i="3"/>
  <c r="E15305" i="3"/>
  <c r="E15306" i="3"/>
  <c r="E15307" i="3"/>
  <c r="E15308" i="3"/>
  <c r="E15309" i="3"/>
  <c r="E15310" i="3"/>
  <c r="E15311" i="3"/>
  <c r="E15312" i="3"/>
  <c r="E15313" i="3"/>
  <c r="E15314" i="3"/>
  <c r="E15315" i="3"/>
  <c r="E15316" i="3"/>
  <c r="E15317" i="3"/>
  <c r="E15318" i="3"/>
  <c r="E15319" i="3"/>
  <c r="E15320" i="3"/>
  <c r="E15321" i="3"/>
  <c r="E15322" i="3"/>
  <c r="E15323" i="3"/>
  <c r="E15324" i="3"/>
  <c r="E15325" i="3"/>
  <c r="E15326" i="3"/>
  <c r="E15327" i="3"/>
  <c r="E15328" i="3"/>
  <c r="E15329" i="3"/>
  <c r="E15330" i="3"/>
  <c r="E15331" i="3"/>
  <c r="E15332" i="3"/>
  <c r="E15333" i="3"/>
  <c r="E15334" i="3"/>
  <c r="E15335" i="3"/>
  <c r="E15336" i="3"/>
  <c r="E15337" i="3"/>
  <c r="E15338" i="3"/>
  <c r="E15339" i="3"/>
  <c r="E15340" i="3"/>
  <c r="E15341" i="3"/>
  <c r="E15342" i="3"/>
  <c r="E15343" i="3"/>
  <c r="E15344" i="3"/>
  <c r="E15345" i="3"/>
  <c r="E15346" i="3"/>
  <c r="E15347" i="3"/>
  <c r="E15348" i="3"/>
  <c r="E15349" i="3"/>
  <c r="E15350" i="3"/>
  <c r="E15351" i="3"/>
  <c r="E15352" i="3"/>
  <c r="E15353" i="3"/>
  <c r="E15354" i="3"/>
  <c r="E15355" i="3"/>
  <c r="E15356" i="3"/>
  <c r="E15357" i="3"/>
  <c r="E15358" i="3"/>
  <c r="E15359" i="3"/>
  <c r="E15360" i="3"/>
  <c r="E15361" i="3"/>
  <c r="E15362" i="3"/>
  <c r="E15363" i="3"/>
  <c r="E15364" i="3"/>
  <c r="E15365" i="3"/>
  <c r="E15366" i="3"/>
  <c r="E15367" i="3"/>
  <c r="E15368" i="3"/>
  <c r="E15369" i="3"/>
  <c r="E15370" i="3"/>
  <c r="E15371" i="3"/>
  <c r="E15372" i="3"/>
  <c r="E15373" i="3"/>
  <c r="E15374" i="3"/>
  <c r="E15375" i="3"/>
  <c r="E15376" i="3"/>
  <c r="E15377" i="3"/>
  <c r="E15378" i="3"/>
  <c r="E15379" i="3"/>
  <c r="E15380" i="3"/>
  <c r="E15381" i="3"/>
  <c r="E15382" i="3"/>
  <c r="E15383" i="3"/>
  <c r="E15384" i="3"/>
  <c r="E15385" i="3"/>
  <c r="E15386" i="3"/>
  <c r="E15387" i="3"/>
  <c r="E15388" i="3"/>
  <c r="E15389" i="3"/>
  <c r="E15390" i="3"/>
  <c r="E15391" i="3"/>
  <c r="E15392" i="3"/>
  <c r="E15393" i="3"/>
  <c r="E15394" i="3"/>
  <c r="E15395" i="3"/>
  <c r="E15396" i="3"/>
  <c r="E15397" i="3"/>
  <c r="E15398" i="3"/>
  <c r="E15399" i="3"/>
  <c r="E15400" i="3"/>
  <c r="E15401" i="3"/>
  <c r="E15402" i="3"/>
  <c r="E15403" i="3"/>
  <c r="E15404" i="3"/>
  <c r="E15405" i="3"/>
  <c r="E15406" i="3"/>
  <c r="E15407" i="3"/>
  <c r="E15408" i="3"/>
  <c r="E15409" i="3"/>
  <c r="E15410" i="3"/>
  <c r="E15411" i="3"/>
  <c r="E15412" i="3"/>
  <c r="E15413" i="3"/>
  <c r="E15414" i="3"/>
  <c r="E15415" i="3"/>
  <c r="E15416" i="3"/>
  <c r="E15417" i="3"/>
  <c r="E15418" i="3"/>
  <c r="E15419" i="3"/>
  <c r="E15420" i="3"/>
  <c r="E15421" i="3"/>
  <c r="E15422" i="3"/>
  <c r="E15423" i="3"/>
  <c r="E15424" i="3"/>
  <c r="E15425" i="3"/>
  <c r="E15426" i="3"/>
  <c r="E15427" i="3"/>
  <c r="E15428" i="3"/>
  <c r="E15429" i="3"/>
  <c r="E15430" i="3"/>
  <c r="E15431" i="3"/>
  <c r="E15432" i="3"/>
  <c r="E15433" i="3"/>
  <c r="E15434" i="3"/>
  <c r="E15435" i="3"/>
  <c r="E15436" i="3"/>
  <c r="E15437" i="3"/>
  <c r="E15438" i="3"/>
  <c r="E15439" i="3"/>
  <c r="E15440" i="3"/>
  <c r="E15441" i="3"/>
  <c r="E15442" i="3"/>
  <c r="E15443" i="3"/>
  <c r="E15444" i="3"/>
  <c r="E15445" i="3"/>
  <c r="E15446" i="3"/>
  <c r="E15447" i="3"/>
  <c r="E15448" i="3"/>
  <c r="E15449" i="3"/>
  <c r="E15450" i="3"/>
  <c r="E15451" i="3"/>
  <c r="E15452" i="3"/>
  <c r="E15453" i="3"/>
  <c r="E15454" i="3"/>
  <c r="E15455" i="3"/>
  <c r="E15456" i="3"/>
  <c r="E15457" i="3"/>
  <c r="E15458" i="3"/>
  <c r="E15459" i="3"/>
  <c r="E15460" i="3"/>
  <c r="E15461" i="3"/>
  <c r="E15462" i="3"/>
  <c r="E15463" i="3"/>
  <c r="E15464" i="3"/>
  <c r="E15465" i="3"/>
  <c r="E15466" i="3"/>
  <c r="E15467" i="3"/>
  <c r="E15468" i="3"/>
  <c r="E15469" i="3"/>
  <c r="E15470" i="3"/>
  <c r="E15471" i="3"/>
  <c r="E15472" i="3"/>
  <c r="E15473" i="3"/>
  <c r="E15474" i="3"/>
  <c r="E15475" i="3"/>
  <c r="E15476" i="3"/>
  <c r="E15477" i="3"/>
  <c r="E15478" i="3"/>
  <c r="E15479" i="3"/>
  <c r="E15480" i="3"/>
  <c r="E15481" i="3"/>
  <c r="E15482" i="3"/>
  <c r="E15483" i="3"/>
  <c r="E15484" i="3"/>
  <c r="E15485" i="3"/>
  <c r="E15486" i="3"/>
  <c r="E15487" i="3"/>
  <c r="E15488" i="3"/>
  <c r="E15489" i="3"/>
  <c r="E15490" i="3"/>
  <c r="E15491" i="3"/>
  <c r="E15492" i="3"/>
  <c r="E15493" i="3"/>
  <c r="E15494" i="3"/>
  <c r="E15495" i="3"/>
  <c r="E15496" i="3"/>
  <c r="E15497" i="3"/>
  <c r="E15498" i="3"/>
  <c r="E15499" i="3"/>
  <c r="E15500" i="3"/>
  <c r="E15501" i="3"/>
  <c r="E15502" i="3"/>
  <c r="E15503" i="3"/>
  <c r="E15504" i="3"/>
  <c r="E15505" i="3"/>
  <c r="E15506" i="3"/>
  <c r="E15507" i="3"/>
  <c r="E15508" i="3"/>
  <c r="E15509" i="3"/>
  <c r="E15510" i="3"/>
  <c r="E15511" i="3"/>
  <c r="E15512" i="3"/>
  <c r="E15513" i="3"/>
  <c r="E15514" i="3"/>
  <c r="E15515" i="3"/>
  <c r="E15516" i="3"/>
  <c r="E15517" i="3"/>
  <c r="E15518" i="3"/>
  <c r="E15519" i="3"/>
  <c r="E15520" i="3"/>
  <c r="E15521" i="3"/>
  <c r="E15522" i="3"/>
  <c r="E15523" i="3"/>
  <c r="E15524" i="3"/>
  <c r="E15525" i="3"/>
  <c r="E15526" i="3"/>
  <c r="E15527" i="3"/>
  <c r="E15528" i="3"/>
  <c r="E15529" i="3"/>
  <c r="E15530" i="3"/>
  <c r="E15531" i="3"/>
  <c r="E15532" i="3"/>
  <c r="E15533" i="3"/>
  <c r="E15534" i="3"/>
  <c r="E15535" i="3"/>
  <c r="E15536" i="3"/>
  <c r="E15537" i="3"/>
  <c r="E15538" i="3"/>
  <c r="E15539" i="3"/>
  <c r="E15540" i="3"/>
  <c r="E15541" i="3"/>
  <c r="E15542" i="3"/>
  <c r="E15543" i="3"/>
  <c r="E15544" i="3"/>
  <c r="E15545" i="3"/>
  <c r="E15546" i="3"/>
  <c r="E15547" i="3"/>
  <c r="E15548" i="3"/>
  <c r="E15549" i="3"/>
  <c r="E15550" i="3"/>
  <c r="E15551" i="3"/>
  <c r="E15552" i="3"/>
  <c r="E15553" i="3"/>
  <c r="E15554" i="3"/>
  <c r="E15555" i="3"/>
  <c r="E15556" i="3"/>
  <c r="E15557" i="3"/>
  <c r="E15558" i="3"/>
  <c r="E15559" i="3"/>
  <c r="E15560" i="3"/>
  <c r="E15561" i="3"/>
  <c r="E15562" i="3"/>
  <c r="E15563" i="3"/>
  <c r="E15564" i="3"/>
  <c r="E15565" i="3"/>
  <c r="E15566" i="3"/>
  <c r="E15567" i="3"/>
  <c r="E15568" i="3"/>
  <c r="E15569" i="3"/>
  <c r="E15570" i="3"/>
  <c r="E15571" i="3"/>
  <c r="E15572" i="3"/>
  <c r="E15573" i="3"/>
  <c r="E15574" i="3"/>
  <c r="E15575" i="3"/>
  <c r="E15576" i="3"/>
  <c r="E15577" i="3"/>
  <c r="E15578" i="3"/>
  <c r="E15579" i="3"/>
  <c r="E15580" i="3"/>
  <c r="E15581" i="3"/>
  <c r="E15582" i="3"/>
  <c r="E15583" i="3"/>
  <c r="E15584" i="3"/>
  <c r="E15585" i="3"/>
  <c r="E15586" i="3"/>
  <c r="E15587" i="3"/>
  <c r="E15588" i="3"/>
  <c r="E15589" i="3"/>
  <c r="E15590" i="3"/>
  <c r="E15591" i="3"/>
  <c r="E15592" i="3"/>
  <c r="E15593" i="3"/>
  <c r="E15594" i="3"/>
  <c r="E15595" i="3"/>
  <c r="E15596" i="3"/>
  <c r="E15597" i="3"/>
  <c r="E15598" i="3"/>
  <c r="E15599" i="3"/>
  <c r="E15600" i="3"/>
  <c r="E15601" i="3"/>
  <c r="E15602" i="3"/>
  <c r="E15603" i="3"/>
  <c r="E15604" i="3"/>
  <c r="E15605" i="3"/>
  <c r="E15606" i="3"/>
  <c r="E15607" i="3"/>
  <c r="E15608" i="3"/>
  <c r="E15609" i="3"/>
  <c r="E15610" i="3"/>
  <c r="E15611" i="3"/>
  <c r="E15612" i="3"/>
  <c r="E15613" i="3"/>
  <c r="E15614" i="3"/>
  <c r="E15615" i="3"/>
  <c r="E15616" i="3"/>
  <c r="E15617" i="3"/>
  <c r="E15618" i="3"/>
  <c r="E15619" i="3"/>
  <c r="E15620" i="3"/>
  <c r="E15621" i="3"/>
  <c r="E15622" i="3"/>
  <c r="E15623" i="3"/>
  <c r="E15624" i="3"/>
  <c r="E15625" i="3"/>
  <c r="E15626" i="3"/>
  <c r="E15627" i="3"/>
  <c r="E15628" i="3"/>
  <c r="E15629" i="3"/>
  <c r="E15630" i="3"/>
  <c r="E15631" i="3"/>
  <c r="E15632" i="3"/>
  <c r="E15633" i="3"/>
  <c r="E15634" i="3"/>
  <c r="E15635" i="3"/>
  <c r="E15636" i="3"/>
  <c r="E15637" i="3"/>
  <c r="E15638" i="3"/>
  <c r="E15639" i="3"/>
  <c r="E15640" i="3"/>
  <c r="E15641" i="3"/>
  <c r="E15642" i="3"/>
  <c r="E15643" i="3"/>
  <c r="E15644" i="3"/>
  <c r="E15645" i="3"/>
  <c r="E15646" i="3"/>
  <c r="E15647" i="3"/>
  <c r="E15648" i="3"/>
  <c r="E15649" i="3"/>
  <c r="E15650" i="3"/>
  <c r="E15651" i="3"/>
  <c r="E15652" i="3"/>
  <c r="E15653" i="3"/>
  <c r="E15654" i="3"/>
  <c r="E15655" i="3"/>
  <c r="E15656" i="3"/>
  <c r="E15657" i="3"/>
  <c r="E15658" i="3"/>
  <c r="E15659" i="3"/>
  <c r="E15660" i="3"/>
  <c r="E15661" i="3"/>
  <c r="E15662" i="3"/>
  <c r="E15663" i="3"/>
  <c r="E15664" i="3"/>
  <c r="E15665" i="3"/>
  <c r="E15666" i="3"/>
  <c r="E15667" i="3"/>
  <c r="E15668" i="3"/>
  <c r="E15669" i="3"/>
  <c r="E15670" i="3"/>
  <c r="E15671" i="3"/>
  <c r="E15672" i="3"/>
  <c r="E15673" i="3"/>
  <c r="E15674" i="3"/>
  <c r="E15675" i="3"/>
  <c r="E15676" i="3"/>
  <c r="E15677" i="3"/>
  <c r="E15678" i="3"/>
  <c r="E15679" i="3"/>
  <c r="E15680" i="3"/>
  <c r="E15681" i="3"/>
  <c r="E15682" i="3"/>
  <c r="E15683" i="3"/>
  <c r="E15684" i="3"/>
  <c r="E15685" i="3"/>
  <c r="E15686" i="3"/>
  <c r="E15687" i="3"/>
  <c r="E15688" i="3"/>
  <c r="E15689" i="3"/>
  <c r="E15690" i="3"/>
  <c r="E15691" i="3"/>
  <c r="E15692" i="3"/>
  <c r="E15693" i="3"/>
  <c r="E15694" i="3"/>
  <c r="E15695" i="3"/>
  <c r="E15696" i="3"/>
  <c r="E15697" i="3"/>
  <c r="E15698" i="3"/>
  <c r="E15699" i="3"/>
  <c r="E15700" i="3"/>
  <c r="E15701" i="3"/>
  <c r="E15702" i="3"/>
  <c r="E15703" i="3"/>
  <c r="E15704" i="3"/>
  <c r="E15705" i="3"/>
  <c r="E15706" i="3"/>
  <c r="E15707" i="3"/>
  <c r="E15708" i="3"/>
  <c r="E15709" i="3"/>
  <c r="E15710" i="3"/>
  <c r="E15711" i="3"/>
  <c r="E15712" i="3"/>
  <c r="E15713" i="3"/>
  <c r="E15714" i="3"/>
  <c r="E15715" i="3"/>
  <c r="E15716" i="3"/>
  <c r="E15717" i="3"/>
  <c r="E15718" i="3"/>
  <c r="E15719" i="3"/>
  <c r="E15720" i="3"/>
  <c r="E15721" i="3"/>
  <c r="E15722" i="3"/>
  <c r="E15723" i="3"/>
  <c r="E15724" i="3"/>
  <c r="E15725" i="3"/>
  <c r="E15726" i="3"/>
  <c r="E15727" i="3"/>
  <c r="E15728" i="3"/>
  <c r="E15729" i="3"/>
  <c r="E15730" i="3"/>
  <c r="E15731" i="3"/>
  <c r="E15732" i="3"/>
  <c r="E15733" i="3"/>
  <c r="E15734" i="3"/>
  <c r="E15735" i="3"/>
  <c r="E15736" i="3"/>
  <c r="E15737" i="3"/>
  <c r="E15738" i="3"/>
  <c r="E15739" i="3"/>
  <c r="E15740" i="3"/>
  <c r="E15741" i="3"/>
  <c r="E15742" i="3"/>
  <c r="E15743" i="3"/>
  <c r="E15744" i="3"/>
  <c r="E15745" i="3"/>
  <c r="E15746" i="3"/>
  <c r="E15747" i="3"/>
  <c r="E15748" i="3"/>
  <c r="E15749" i="3"/>
  <c r="E15750" i="3"/>
  <c r="E15751" i="3"/>
  <c r="E15752" i="3"/>
  <c r="E15753" i="3"/>
  <c r="E15754" i="3"/>
  <c r="E15755" i="3"/>
  <c r="E15756" i="3"/>
  <c r="E15757" i="3"/>
  <c r="E15758" i="3"/>
  <c r="E15759" i="3"/>
  <c r="E15760" i="3"/>
  <c r="E15761" i="3"/>
  <c r="E15762" i="3"/>
  <c r="E15763" i="3"/>
  <c r="E15764" i="3"/>
  <c r="E15765" i="3"/>
  <c r="E15766" i="3"/>
  <c r="E15767" i="3"/>
  <c r="E15768" i="3"/>
  <c r="E15769" i="3"/>
  <c r="E15770" i="3"/>
  <c r="E15771" i="3"/>
  <c r="E15772" i="3"/>
  <c r="E15773" i="3"/>
  <c r="E15774" i="3"/>
  <c r="E15775" i="3"/>
  <c r="E15776" i="3"/>
  <c r="E15777" i="3"/>
  <c r="E15778" i="3"/>
  <c r="E15779" i="3"/>
  <c r="E15780" i="3"/>
  <c r="E15781" i="3"/>
  <c r="E15782" i="3"/>
  <c r="E15783" i="3"/>
  <c r="E15784" i="3"/>
  <c r="E15785" i="3"/>
  <c r="E15786" i="3"/>
  <c r="E15787" i="3"/>
  <c r="E15788" i="3"/>
  <c r="E15789" i="3"/>
  <c r="E15790" i="3"/>
  <c r="E15791" i="3"/>
  <c r="E15792" i="3"/>
  <c r="E15793" i="3"/>
  <c r="E15794" i="3"/>
  <c r="E15795" i="3"/>
  <c r="E15796" i="3"/>
  <c r="E15797" i="3"/>
  <c r="E15798" i="3"/>
  <c r="E15799" i="3"/>
  <c r="E15800" i="3"/>
  <c r="E15801" i="3"/>
  <c r="E15802" i="3"/>
  <c r="E15803" i="3"/>
  <c r="E15804" i="3"/>
  <c r="E15805" i="3"/>
  <c r="E15806" i="3"/>
  <c r="E15807" i="3"/>
  <c r="E15808" i="3"/>
  <c r="E15809" i="3"/>
  <c r="E15810" i="3"/>
  <c r="E15811" i="3"/>
  <c r="E15812" i="3"/>
  <c r="E15813" i="3"/>
  <c r="E15814" i="3"/>
  <c r="E15815" i="3"/>
  <c r="E15816" i="3"/>
  <c r="E15817" i="3"/>
  <c r="E15818" i="3"/>
  <c r="E15819" i="3"/>
  <c r="E15820" i="3"/>
  <c r="E15821" i="3"/>
  <c r="E15822" i="3"/>
  <c r="E15823" i="3"/>
  <c r="E15824" i="3"/>
  <c r="E15825" i="3"/>
  <c r="E15826" i="3"/>
  <c r="E15827" i="3"/>
  <c r="E15828" i="3"/>
  <c r="E15829" i="3"/>
  <c r="E15830" i="3"/>
  <c r="E15831" i="3"/>
  <c r="E15832" i="3"/>
  <c r="E15833" i="3"/>
  <c r="E15834" i="3"/>
  <c r="E15835" i="3"/>
  <c r="E15836" i="3"/>
  <c r="E15837" i="3"/>
  <c r="E15838" i="3"/>
  <c r="E15839" i="3"/>
  <c r="E15840" i="3"/>
  <c r="E15841" i="3"/>
  <c r="E15842" i="3"/>
  <c r="E15843" i="3"/>
  <c r="E15844" i="3"/>
  <c r="E15845" i="3"/>
  <c r="E15846" i="3"/>
  <c r="E15847" i="3"/>
  <c r="E15848" i="3"/>
  <c r="E15849" i="3"/>
  <c r="E15850" i="3"/>
  <c r="E15851" i="3"/>
  <c r="E15852" i="3"/>
  <c r="E15853" i="3"/>
  <c r="E15854" i="3"/>
  <c r="E15855" i="3"/>
  <c r="E15856" i="3"/>
  <c r="E15857" i="3"/>
  <c r="E15858" i="3"/>
  <c r="E15859" i="3"/>
  <c r="E15860" i="3"/>
  <c r="E15861" i="3"/>
  <c r="E15862" i="3"/>
  <c r="E15863" i="3"/>
  <c r="E15864" i="3"/>
  <c r="E15865" i="3"/>
  <c r="E15866" i="3"/>
  <c r="E15867" i="3"/>
  <c r="E15868" i="3"/>
  <c r="E15869" i="3"/>
  <c r="E15870" i="3"/>
  <c r="E15871" i="3"/>
  <c r="E15872" i="3"/>
  <c r="E15873" i="3"/>
  <c r="E15874" i="3"/>
  <c r="E15875" i="3"/>
  <c r="E15876" i="3"/>
  <c r="E15877" i="3"/>
  <c r="E15878" i="3"/>
  <c r="E15879" i="3"/>
  <c r="E15880" i="3"/>
  <c r="E15881" i="3"/>
  <c r="E15882" i="3"/>
  <c r="E15883" i="3"/>
  <c r="E15884" i="3"/>
  <c r="E15885" i="3"/>
  <c r="E15886" i="3"/>
  <c r="E15887" i="3"/>
  <c r="E15888" i="3"/>
  <c r="E15889" i="3"/>
  <c r="E15890" i="3"/>
  <c r="E15891" i="3"/>
  <c r="E15892" i="3"/>
  <c r="E15893" i="3"/>
  <c r="E15894" i="3"/>
  <c r="E15895" i="3"/>
  <c r="E15896" i="3"/>
  <c r="E15897" i="3"/>
  <c r="E15898" i="3"/>
  <c r="E15899" i="3"/>
  <c r="E15900" i="3"/>
  <c r="E15901" i="3"/>
  <c r="E15902" i="3"/>
  <c r="E15903" i="3"/>
  <c r="E15904" i="3"/>
  <c r="E15905" i="3"/>
  <c r="E15906" i="3"/>
  <c r="E15907" i="3"/>
  <c r="E15908" i="3"/>
  <c r="E15909" i="3"/>
  <c r="E15910" i="3"/>
  <c r="E15911" i="3"/>
  <c r="E15912" i="3"/>
  <c r="E15913" i="3"/>
  <c r="E15914" i="3"/>
  <c r="E15915" i="3"/>
  <c r="E15916" i="3"/>
  <c r="E15917" i="3"/>
  <c r="E15918" i="3"/>
  <c r="E15919" i="3"/>
  <c r="E15920" i="3"/>
  <c r="E15921" i="3"/>
  <c r="E15922" i="3"/>
  <c r="E15923" i="3"/>
  <c r="E15924" i="3"/>
  <c r="E15925" i="3"/>
  <c r="E15926" i="3"/>
  <c r="E15927" i="3"/>
  <c r="E15928" i="3"/>
  <c r="E15929" i="3"/>
  <c r="E15930" i="3"/>
  <c r="E15931" i="3"/>
  <c r="E15932" i="3"/>
  <c r="E15933" i="3"/>
  <c r="E15934" i="3"/>
  <c r="E15935" i="3"/>
  <c r="E15936" i="3"/>
  <c r="E15937" i="3"/>
  <c r="E15938" i="3"/>
  <c r="E15939" i="3"/>
  <c r="E15940" i="3"/>
  <c r="E15941" i="3"/>
  <c r="E15942" i="3"/>
  <c r="E15943" i="3"/>
  <c r="E15944" i="3"/>
  <c r="E15945" i="3"/>
  <c r="E15946" i="3"/>
  <c r="E15947" i="3"/>
  <c r="E15948" i="3"/>
  <c r="E15949" i="3"/>
  <c r="E15950" i="3"/>
  <c r="E15951" i="3"/>
  <c r="E15952" i="3"/>
  <c r="E15953" i="3"/>
  <c r="E15954" i="3"/>
  <c r="E15955" i="3"/>
  <c r="E15956" i="3"/>
  <c r="E15957" i="3"/>
  <c r="E15958" i="3"/>
  <c r="E15959" i="3"/>
  <c r="E15960" i="3"/>
  <c r="E15961" i="3"/>
  <c r="E15962" i="3"/>
  <c r="E15963" i="3"/>
  <c r="E15964" i="3"/>
  <c r="E15965" i="3"/>
  <c r="E15966" i="3"/>
  <c r="E15967" i="3"/>
  <c r="E15968" i="3"/>
  <c r="E15969" i="3"/>
  <c r="E15970" i="3"/>
  <c r="E15971" i="3"/>
  <c r="E15972" i="3"/>
  <c r="E15973" i="3"/>
  <c r="E15974" i="3"/>
  <c r="E15975" i="3"/>
  <c r="E15976" i="3"/>
  <c r="E15977" i="3"/>
  <c r="E15978" i="3"/>
  <c r="E15979" i="3"/>
  <c r="E15980" i="3"/>
  <c r="E15981" i="3"/>
  <c r="E15982" i="3"/>
  <c r="E15983" i="3"/>
  <c r="E15984" i="3"/>
  <c r="E15985" i="3"/>
  <c r="E15986" i="3"/>
  <c r="E15987" i="3"/>
  <c r="E15988" i="3"/>
  <c r="E15989" i="3"/>
  <c r="E15990" i="3"/>
  <c r="E15991" i="3"/>
  <c r="E15992" i="3"/>
  <c r="E15993" i="3"/>
  <c r="E15994" i="3"/>
  <c r="E15995" i="3"/>
  <c r="E15996" i="3"/>
  <c r="E15997" i="3"/>
  <c r="E15998" i="3"/>
  <c r="E15999" i="3"/>
  <c r="E16000" i="3"/>
  <c r="E16001" i="3"/>
  <c r="E16002" i="3"/>
  <c r="E16003" i="3"/>
  <c r="E16004" i="3"/>
  <c r="E16005" i="3"/>
  <c r="E16006" i="3"/>
  <c r="E16007" i="3"/>
  <c r="E16008" i="3"/>
  <c r="E16009" i="3"/>
  <c r="E16010" i="3"/>
  <c r="E16011" i="3"/>
  <c r="E16012" i="3"/>
  <c r="E16013" i="3"/>
  <c r="E16014" i="3"/>
  <c r="E16015" i="3"/>
  <c r="E16016" i="3"/>
  <c r="E16017" i="3"/>
  <c r="E16018" i="3"/>
  <c r="E16019" i="3"/>
  <c r="E16020" i="3"/>
  <c r="E16021" i="3"/>
  <c r="E16022" i="3"/>
  <c r="E16023" i="3"/>
  <c r="E16024" i="3"/>
  <c r="E16025" i="3"/>
  <c r="E16026" i="3"/>
  <c r="E16027" i="3"/>
  <c r="E16028" i="3"/>
  <c r="E16029" i="3"/>
  <c r="E16030" i="3"/>
  <c r="E16031" i="3"/>
  <c r="E16032" i="3"/>
  <c r="E16033" i="3"/>
  <c r="E16034" i="3"/>
  <c r="E16035" i="3"/>
  <c r="E16036" i="3"/>
  <c r="E16037" i="3"/>
  <c r="E16038" i="3"/>
  <c r="E16039" i="3"/>
  <c r="E16040" i="3"/>
  <c r="E16041" i="3"/>
  <c r="E16042" i="3"/>
  <c r="E16043" i="3"/>
  <c r="E16044" i="3"/>
  <c r="E16045" i="3"/>
  <c r="E16046" i="3"/>
  <c r="E16047" i="3"/>
  <c r="E16048" i="3"/>
  <c r="E16049" i="3"/>
  <c r="E16050" i="3"/>
  <c r="E16051" i="3"/>
  <c r="E16052" i="3"/>
  <c r="E16053" i="3"/>
  <c r="E16054" i="3"/>
  <c r="E16055" i="3"/>
  <c r="E16056" i="3"/>
  <c r="E16057" i="3"/>
  <c r="E16058" i="3"/>
  <c r="E16059" i="3"/>
  <c r="E16060" i="3"/>
  <c r="E16061" i="3"/>
  <c r="E16062" i="3"/>
  <c r="E16063" i="3"/>
  <c r="E16064" i="3"/>
  <c r="E16065" i="3"/>
  <c r="E16066" i="3"/>
  <c r="E16067" i="3"/>
  <c r="E16068" i="3"/>
  <c r="E16069" i="3"/>
  <c r="E16070" i="3"/>
  <c r="E16071" i="3"/>
  <c r="E16072" i="3"/>
  <c r="E16073" i="3"/>
  <c r="E16074" i="3"/>
  <c r="E16075" i="3"/>
  <c r="E16076" i="3"/>
  <c r="E16077" i="3"/>
  <c r="E16078" i="3"/>
  <c r="E16079" i="3"/>
  <c r="E16080" i="3"/>
  <c r="E16081" i="3"/>
  <c r="E16082" i="3"/>
  <c r="E16083" i="3"/>
  <c r="E16084" i="3"/>
  <c r="E16085" i="3"/>
  <c r="E16086" i="3"/>
  <c r="E16087" i="3"/>
  <c r="E16088" i="3"/>
  <c r="E16089" i="3"/>
  <c r="E16090" i="3"/>
  <c r="E16091" i="3"/>
  <c r="E16092" i="3"/>
  <c r="E16093" i="3"/>
  <c r="E16094" i="3"/>
  <c r="E16095" i="3"/>
  <c r="E16096" i="3"/>
  <c r="E16097" i="3"/>
  <c r="E16098" i="3"/>
  <c r="E16099" i="3"/>
  <c r="E16100" i="3"/>
  <c r="E16101" i="3"/>
  <c r="E16102" i="3"/>
  <c r="E16103" i="3"/>
  <c r="E16104" i="3"/>
  <c r="E16105" i="3"/>
  <c r="E16106" i="3"/>
  <c r="E16107" i="3"/>
  <c r="E16108" i="3"/>
  <c r="E16109" i="3"/>
  <c r="E16110" i="3"/>
  <c r="E16111" i="3"/>
  <c r="E16112" i="3"/>
  <c r="E16113" i="3"/>
  <c r="E16114" i="3"/>
  <c r="E16115" i="3"/>
  <c r="E16116" i="3"/>
  <c r="E16117" i="3"/>
  <c r="E16118" i="3"/>
  <c r="E16119" i="3"/>
  <c r="E16120" i="3"/>
  <c r="E16121" i="3"/>
  <c r="E16122" i="3"/>
  <c r="E16123" i="3"/>
  <c r="E16124" i="3"/>
  <c r="E16125" i="3"/>
  <c r="E16126" i="3"/>
  <c r="E16127" i="3"/>
  <c r="E16128" i="3"/>
  <c r="E16129" i="3"/>
  <c r="E16130" i="3"/>
  <c r="E16131" i="3"/>
  <c r="E16132" i="3"/>
  <c r="E16133" i="3"/>
  <c r="E16134" i="3"/>
  <c r="E16135" i="3"/>
  <c r="E16136" i="3"/>
  <c r="E16137" i="3"/>
  <c r="E16138" i="3"/>
  <c r="E16139" i="3"/>
  <c r="E16140" i="3"/>
  <c r="E16141" i="3"/>
  <c r="E16142" i="3"/>
  <c r="E16143" i="3"/>
  <c r="E16144" i="3"/>
  <c r="E16145" i="3"/>
  <c r="E16146" i="3"/>
  <c r="E16147" i="3"/>
  <c r="E16148" i="3"/>
  <c r="E16149" i="3"/>
  <c r="E16150" i="3"/>
  <c r="E16151" i="3"/>
  <c r="E16152" i="3"/>
  <c r="E16153" i="3"/>
  <c r="E16154" i="3"/>
  <c r="E16155" i="3"/>
  <c r="E16156" i="3"/>
  <c r="E16157" i="3"/>
  <c r="E16158" i="3"/>
  <c r="E16159" i="3"/>
  <c r="E16160" i="3"/>
  <c r="E16161" i="3"/>
  <c r="E16162" i="3"/>
  <c r="E16163" i="3"/>
  <c r="E16164" i="3"/>
  <c r="E16165" i="3"/>
  <c r="E16166" i="3"/>
  <c r="E16167" i="3"/>
  <c r="E16168" i="3"/>
  <c r="E16169" i="3"/>
  <c r="E16170" i="3"/>
  <c r="E16171" i="3"/>
  <c r="E16172" i="3"/>
  <c r="E16173" i="3"/>
  <c r="E16174" i="3"/>
  <c r="E16175" i="3"/>
  <c r="E16176" i="3"/>
  <c r="E16177" i="3"/>
  <c r="E16178" i="3"/>
  <c r="E16179" i="3"/>
  <c r="E16180" i="3"/>
  <c r="E16181" i="3"/>
  <c r="E16182" i="3"/>
  <c r="E16183" i="3"/>
  <c r="E16184" i="3"/>
  <c r="E16185" i="3"/>
  <c r="E16186" i="3"/>
  <c r="E16187" i="3"/>
  <c r="E16188" i="3"/>
  <c r="E16189" i="3"/>
  <c r="E16190" i="3"/>
  <c r="E16191" i="3"/>
  <c r="E16192" i="3"/>
  <c r="E16193" i="3"/>
  <c r="E16194" i="3"/>
  <c r="E16195" i="3"/>
  <c r="E16196" i="3"/>
  <c r="E16197" i="3"/>
  <c r="E16198" i="3"/>
  <c r="E16199" i="3"/>
  <c r="E16200" i="3"/>
  <c r="E16201" i="3"/>
  <c r="E16202" i="3"/>
  <c r="E16203" i="3"/>
  <c r="E16204" i="3"/>
  <c r="E16205" i="3"/>
  <c r="E16206" i="3"/>
  <c r="E16207" i="3"/>
  <c r="E16208" i="3"/>
  <c r="E16209" i="3"/>
  <c r="E16210" i="3"/>
  <c r="E16211" i="3"/>
  <c r="E16212" i="3"/>
  <c r="E16213" i="3"/>
  <c r="E16214" i="3"/>
  <c r="E16215" i="3"/>
  <c r="E16216" i="3"/>
  <c r="E16217" i="3"/>
  <c r="E16218" i="3"/>
  <c r="E16219" i="3"/>
  <c r="E16220" i="3"/>
  <c r="E16221" i="3"/>
  <c r="E16222" i="3"/>
  <c r="E16223" i="3"/>
  <c r="E16224" i="3"/>
  <c r="E16225" i="3"/>
  <c r="E16226" i="3"/>
  <c r="E16227" i="3"/>
  <c r="E16228" i="3"/>
  <c r="E16229" i="3"/>
  <c r="E16230" i="3"/>
  <c r="E16231" i="3"/>
  <c r="E16232" i="3"/>
  <c r="E16233" i="3"/>
  <c r="E16234" i="3"/>
  <c r="E16235" i="3"/>
  <c r="E16236" i="3"/>
  <c r="E16237" i="3"/>
  <c r="E16238" i="3"/>
  <c r="E16239" i="3"/>
  <c r="E16240" i="3"/>
  <c r="E16241" i="3"/>
  <c r="E16242" i="3"/>
  <c r="E16243" i="3"/>
  <c r="E16244" i="3"/>
  <c r="E16245" i="3"/>
  <c r="E16246" i="3"/>
  <c r="E16247" i="3"/>
  <c r="E16248" i="3"/>
  <c r="E16249" i="3"/>
  <c r="E16250" i="3"/>
  <c r="E16251" i="3"/>
  <c r="E16252" i="3"/>
  <c r="E16253" i="3"/>
  <c r="E16254" i="3"/>
  <c r="E16255" i="3"/>
  <c r="E16256" i="3"/>
  <c r="E16257" i="3"/>
  <c r="E16258" i="3"/>
  <c r="E16259" i="3"/>
  <c r="E16260" i="3"/>
  <c r="E16261" i="3"/>
  <c r="E16262" i="3"/>
  <c r="E16263" i="3"/>
  <c r="E16264" i="3"/>
  <c r="E16265" i="3"/>
  <c r="E16266" i="3"/>
  <c r="E16267" i="3"/>
  <c r="E16268" i="3"/>
  <c r="E16269" i="3"/>
  <c r="E16270" i="3"/>
  <c r="E16271" i="3"/>
  <c r="E16272" i="3"/>
  <c r="E16273" i="3"/>
  <c r="E16274" i="3"/>
  <c r="E16275" i="3"/>
  <c r="E16276" i="3"/>
  <c r="E16277" i="3"/>
  <c r="E16278" i="3"/>
  <c r="E16279" i="3"/>
  <c r="E16280" i="3"/>
  <c r="E16281" i="3"/>
  <c r="E16282" i="3"/>
  <c r="E16283" i="3"/>
  <c r="E16284" i="3"/>
  <c r="E16285" i="3"/>
  <c r="E16286" i="3"/>
  <c r="E16287" i="3"/>
  <c r="E16288" i="3"/>
  <c r="E16289" i="3"/>
  <c r="E16290" i="3"/>
  <c r="E16291" i="3"/>
  <c r="E16292" i="3"/>
  <c r="E16293" i="3"/>
  <c r="E16294" i="3"/>
  <c r="E16295" i="3"/>
  <c r="E16296" i="3"/>
  <c r="E16297" i="3"/>
  <c r="E16298" i="3"/>
  <c r="E16299" i="3"/>
  <c r="E16300" i="3"/>
  <c r="E16301" i="3"/>
  <c r="E16302" i="3"/>
  <c r="E16303" i="3"/>
  <c r="E16304" i="3"/>
  <c r="E16305" i="3"/>
  <c r="E16306" i="3"/>
  <c r="E16307" i="3"/>
  <c r="E16308" i="3"/>
  <c r="E16309" i="3"/>
  <c r="E16310" i="3"/>
  <c r="E16311" i="3"/>
  <c r="E16312" i="3"/>
  <c r="E16313" i="3"/>
  <c r="E16314" i="3"/>
  <c r="E16315" i="3"/>
  <c r="E16316" i="3"/>
  <c r="E16317" i="3"/>
  <c r="E16318" i="3"/>
  <c r="E16319" i="3"/>
  <c r="E16320" i="3"/>
  <c r="E16321" i="3"/>
  <c r="E16322" i="3"/>
  <c r="E16323" i="3"/>
  <c r="E16324" i="3"/>
  <c r="E16325" i="3"/>
  <c r="E16326" i="3"/>
  <c r="E16327" i="3"/>
  <c r="E16328" i="3"/>
  <c r="E16329" i="3"/>
  <c r="E16330" i="3"/>
  <c r="E16331" i="3"/>
  <c r="E16332" i="3"/>
  <c r="E16333" i="3"/>
  <c r="E16334" i="3"/>
  <c r="E16335" i="3"/>
  <c r="E16336" i="3"/>
  <c r="E16337" i="3"/>
  <c r="E16338" i="3"/>
  <c r="E16339" i="3"/>
  <c r="E16340" i="3"/>
  <c r="E16341" i="3"/>
  <c r="E16342" i="3"/>
  <c r="E16343" i="3"/>
  <c r="E16344" i="3"/>
  <c r="E16345" i="3"/>
  <c r="E16346" i="3"/>
  <c r="E16347" i="3"/>
  <c r="E16348" i="3"/>
  <c r="E16349" i="3"/>
  <c r="E16350" i="3"/>
  <c r="E16351" i="3"/>
  <c r="E16352" i="3"/>
  <c r="E16353" i="3"/>
  <c r="E16354" i="3"/>
  <c r="E16355" i="3"/>
  <c r="E16356" i="3"/>
  <c r="E16357" i="3"/>
  <c r="E16358" i="3"/>
  <c r="E16359" i="3"/>
  <c r="E16360" i="3"/>
  <c r="E16361" i="3"/>
  <c r="E16362" i="3"/>
  <c r="E16363" i="3"/>
  <c r="E16364" i="3"/>
  <c r="E16365" i="3"/>
  <c r="E16366" i="3"/>
  <c r="E16367" i="3"/>
  <c r="E16368" i="3"/>
  <c r="E16369" i="3"/>
  <c r="E16370" i="3"/>
  <c r="E16371" i="3"/>
  <c r="E16372" i="3"/>
  <c r="E16373" i="3"/>
  <c r="E16374" i="3"/>
  <c r="E16375" i="3"/>
  <c r="E16376" i="3"/>
  <c r="E16377" i="3"/>
  <c r="E16378" i="3"/>
  <c r="E16379" i="3"/>
  <c r="E16380" i="3"/>
  <c r="E16381" i="3"/>
  <c r="E16382" i="3"/>
  <c r="E16383" i="3"/>
  <c r="E16384" i="3"/>
  <c r="E16385" i="3"/>
  <c r="E16386" i="3"/>
  <c r="E16387" i="3"/>
  <c r="E16388" i="3"/>
  <c r="E16389" i="3"/>
  <c r="E16390" i="3"/>
  <c r="E16391" i="3"/>
  <c r="E16392" i="3"/>
  <c r="E16393" i="3"/>
  <c r="E16394" i="3"/>
  <c r="E16395" i="3"/>
  <c r="E16396" i="3"/>
  <c r="E16397" i="3"/>
  <c r="E16398" i="3"/>
  <c r="E16399" i="3"/>
  <c r="E16400" i="3"/>
  <c r="E16401" i="3"/>
  <c r="E16402" i="3"/>
  <c r="E16403" i="3"/>
  <c r="E16404" i="3"/>
  <c r="E16405" i="3"/>
  <c r="E16406" i="3"/>
  <c r="E16407" i="3"/>
  <c r="E16408" i="3"/>
  <c r="E16409" i="3"/>
  <c r="E16410" i="3"/>
  <c r="E16411" i="3"/>
  <c r="E16412" i="3"/>
  <c r="E16413" i="3"/>
  <c r="E16414" i="3"/>
  <c r="E16415" i="3"/>
  <c r="E16416" i="3"/>
  <c r="E16417" i="3"/>
  <c r="E16418" i="3"/>
  <c r="E16419" i="3"/>
  <c r="E16420" i="3"/>
  <c r="E16421" i="3"/>
  <c r="E16422" i="3"/>
  <c r="E16423" i="3"/>
  <c r="E16424" i="3"/>
  <c r="E16425" i="3"/>
  <c r="E16426" i="3"/>
  <c r="E16427" i="3"/>
  <c r="E16428" i="3"/>
  <c r="E16429" i="3"/>
  <c r="E16430" i="3"/>
  <c r="E16431" i="3"/>
  <c r="E16432" i="3"/>
  <c r="E16433" i="3"/>
  <c r="E16434" i="3"/>
  <c r="E16435" i="3"/>
  <c r="E16436" i="3"/>
  <c r="E16437" i="3"/>
  <c r="E16438" i="3"/>
  <c r="E16439" i="3"/>
  <c r="E16440" i="3"/>
  <c r="E16441" i="3"/>
  <c r="E16442" i="3"/>
  <c r="E16443" i="3"/>
  <c r="E16444" i="3"/>
  <c r="E16445" i="3"/>
  <c r="E16446" i="3"/>
  <c r="E16447" i="3"/>
  <c r="E16448" i="3"/>
  <c r="E16449" i="3"/>
  <c r="E16450" i="3"/>
  <c r="E16451" i="3"/>
  <c r="E16452" i="3"/>
  <c r="E16453" i="3"/>
  <c r="E16454" i="3"/>
  <c r="E16455" i="3"/>
  <c r="E16456" i="3"/>
  <c r="E16457" i="3"/>
  <c r="E16458" i="3"/>
  <c r="E16459" i="3"/>
  <c r="E16460" i="3"/>
  <c r="E16461" i="3"/>
  <c r="E16462" i="3"/>
  <c r="E16463" i="3"/>
  <c r="E16464" i="3"/>
  <c r="E16465" i="3"/>
  <c r="E16466" i="3"/>
  <c r="E16467" i="3"/>
  <c r="E16468" i="3"/>
  <c r="E16469" i="3"/>
  <c r="E16470" i="3"/>
  <c r="E16471" i="3"/>
  <c r="E16472" i="3"/>
  <c r="E16473" i="3"/>
  <c r="E16474" i="3"/>
  <c r="E16475" i="3"/>
  <c r="E16476" i="3"/>
  <c r="E16477" i="3"/>
  <c r="E16478" i="3"/>
  <c r="E16479" i="3"/>
  <c r="E16480" i="3"/>
  <c r="E16481" i="3"/>
  <c r="E16482" i="3"/>
  <c r="E16483" i="3"/>
  <c r="E16484" i="3"/>
  <c r="E16485" i="3"/>
  <c r="E16486" i="3"/>
  <c r="E16487" i="3"/>
  <c r="E16488" i="3"/>
  <c r="E16489" i="3"/>
  <c r="E16490" i="3"/>
  <c r="E16491" i="3"/>
  <c r="E16492" i="3"/>
  <c r="E16493" i="3"/>
  <c r="E16494" i="3"/>
  <c r="E16495" i="3"/>
  <c r="E16496" i="3"/>
  <c r="E16497" i="3"/>
  <c r="E16498" i="3"/>
  <c r="E16499" i="3"/>
  <c r="E16500" i="3"/>
  <c r="E16501" i="3"/>
  <c r="E16502" i="3"/>
  <c r="E16503" i="3"/>
  <c r="E16504" i="3"/>
  <c r="E16505" i="3"/>
  <c r="E16506" i="3"/>
  <c r="E16507" i="3"/>
  <c r="E16508" i="3"/>
  <c r="E16509" i="3"/>
  <c r="E16510" i="3"/>
  <c r="E16511" i="3"/>
  <c r="E16512" i="3"/>
  <c r="E16513" i="3"/>
  <c r="E16514" i="3"/>
  <c r="E16515" i="3"/>
  <c r="E16516" i="3"/>
  <c r="E16517" i="3"/>
  <c r="E16518" i="3"/>
  <c r="E16519" i="3"/>
  <c r="E16520" i="3"/>
  <c r="E16521" i="3"/>
  <c r="E16522" i="3"/>
  <c r="E16523" i="3"/>
  <c r="E16524" i="3"/>
  <c r="E16525" i="3"/>
  <c r="E16526" i="3"/>
  <c r="E16527" i="3"/>
  <c r="E16528" i="3"/>
  <c r="E16529" i="3"/>
  <c r="E16530" i="3"/>
  <c r="E16531" i="3"/>
  <c r="E16532" i="3"/>
  <c r="E16533" i="3"/>
  <c r="E16534" i="3"/>
  <c r="E16535" i="3"/>
  <c r="E16536" i="3"/>
  <c r="E16537" i="3"/>
  <c r="E16538" i="3"/>
  <c r="E16539" i="3"/>
  <c r="E16540" i="3"/>
  <c r="E16541" i="3"/>
  <c r="E16542" i="3"/>
  <c r="E16543" i="3"/>
  <c r="E16544" i="3"/>
  <c r="E16545" i="3"/>
  <c r="E16546" i="3"/>
  <c r="E16547" i="3"/>
  <c r="E16548" i="3"/>
  <c r="E16549" i="3"/>
  <c r="E16550" i="3"/>
  <c r="E16551" i="3"/>
  <c r="E16552" i="3"/>
  <c r="E16553" i="3"/>
  <c r="E16554" i="3"/>
  <c r="E16555" i="3"/>
  <c r="E16556" i="3"/>
  <c r="E16557" i="3"/>
  <c r="E16558" i="3"/>
  <c r="E16559" i="3"/>
  <c r="E16560" i="3"/>
  <c r="E16561" i="3"/>
  <c r="E16562" i="3"/>
  <c r="E16563" i="3"/>
  <c r="E16564" i="3"/>
  <c r="E16565" i="3"/>
  <c r="E16566" i="3"/>
  <c r="E16567" i="3"/>
  <c r="E16568" i="3"/>
  <c r="E16569" i="3"/>
  <c r="E16570" i="3"/>
  <c r="E16571" i="3"/>
  <c r="E16572" i="3"/>
  <c r="E16573" i="3"/>
  <c r="E16574" i="3"/>
  <c r="E16575" i="3"/>
  <c r="E16576" i="3"/>
  <c r="E16577" i="3"/>
  <c r="E16578" i="3"/>
  <c r="E16579" i="3"/>
  <c r="E16580" i="3"/>
  <c r="E16581" i="3"/>
  <c r="E16582" i="3"/>
  <c r="E16583" i="3"/>
  <c r="E16584" i="3"/>
  <c r="E16585" i="3"/>
  <c r="E16586" i="3"/>
  <c r="E16587" i="3"/>
  <c r="E16588" i="3"/>
  <c r="E16589" i="3"/>
  <c r="E16590" i="3"/>
  <c r="E16591" i="3"/>
  <c r="E16592" i="3"/>
  <c r="E16593" i="3"/>
  <c r="E16594" i="3"/>
  <c r="E16595" i="3"/>
  <c r="E16596" i="3"/>
  <c r="E16597" i="3"/>
  <c r="E16598" i="3"/>
  <c r="E16599" i="3"/>
  <c r="E16600" i="3"/>
  <c r="E16601" i="3"/>
  <c r="E16602" i="3"/>
  <c r="E16603" i="3"/>
  <c r="E16604" i="3"/>
  <c r="E16605" i="3"/>
  <c r="E16606" i="3"/>
  <c r="E16607" i="3"/>
  <c r="E16608" i="3"/>
  <c r="E16609" i="3"/>
  <c r="E16610" i="3"/>
  <c r="E16611" i="3"/>
  <c r="E16612" i="3"/>
  <c r="E16613" i="3"/>
  <c r="E16614" i="3"/>
  <c r="E16615" i="3"/>
  <c r="E16616" i="3"/>
  <c r="E16617" i="3"/>
  <c r="E16618" i="3"/>
  <c r="E16619" i="3"/>
  <c r="E16620" i="3"/>
  <c r="E16621" i="3"/>
  <c r="E16622" i="3"/>
  <c r="E16623" i="3"/>
  <c r="E16624" i="3"/>
  <c r="E16625" i="3"/>
  <c r="E16626" i="3"/>
  <c r="E16627" i="3"/>
  <c r="E16628" i="3"/>
  <c r="E16629" i="3"/>
  <c r="E16630" i="3"/>
  <c r="E16631" i="3"/>
  <c r="E16632" i="3"/>
  <c r="E16633" i="3"/>
  <c r="E16634" i="3"/>
  <c r="E16635" i="3"/>
  <c r="E16636" i="3"/>
  <c r="E16637" i="3"/>
  <c r="E16638" i="3"/>
  <c r="E16639" i="3"/>
  <c r="E16640" i="3"/>
  <c r="E16641" i="3"/>
  <c r="E16642" i="3"/>
  <c r="E16643" i="3"/>
  <c r="E16644" i="3"/>
  <c r="E16645" i="3"/>
  <c r="E16646" i="3"/>
  <c r="E16647" i="3"/>
  <c r="E16648" i="3"/>
  <c r="E16649" i="3"/>
  <c r="E16650" i="3"/>
  <c r="E16651" i="3"/>
  <c r="E16652" i="3"/>
  <c r="E16653" i="3"/>
  <c r="E16654" i="3"/>
  <c r="E16655" i="3"/>
  <c r="E16656" i="3"/>
  <c r="E16657" i="3"/>
  <c r="E16658" i="3"/>
  <c r="E16659" i="3"/>
  <c r="E16660" i="3"/>
  <c r="E16661" i="3"/>
  <c r="E16662" i="3"/>
  <c r="E16663" i="3"/>
  <c r="E16664" i="3"/>
  <c r="E16665" i="3"/>
  <c r="E16666" i="3"/>
  <c r="E16667" i="3"/>
  <c r="E16668" i="3"/>
  <c r="E16669" i="3"/>
  <c r="E16670" i="3"/>
  <c r="E16671" i="3"/>
  <c r="E16672" i="3"/>
  <c r="E16673" i="3"/>
  <c r="E16674" i="3"/>
  <c r="E16675" i="3"/>
  <c r="E16676" i="3"/>
  <c r="E16677" i="3"/>
  <c r="E16678" i="3"/>
  <c r="E16679" i="3"/>
  <c r="E16680" i="3"/>
  <c r="E16681" i="3"/>
  <c r="E16682" i="3"/>
  <c r="E16683" i="3"/>
  <c r="E16684" i="3"/>
  <c r="E16685" i="3"/>
  <c r="E16686" i="3"/>
  <c r="E16687" i="3"/>
  <c r="E16688" i="3"/>
  <c r="E16689" i="3"/>
  <c r="E16690" i="3"/>
  <c r="E16691" i="3"/>
  <c r="E16692" i="3"/>
  <c r="E16693" i="3"/>
  <c r="E16694" i="3"/>
  <c r="E16695" i="3"/>
  <c r="E16696" i="3"/>
  <c r="E16697" i="3"/>
  <c r="E16698" i="3"/>
  <c r="E16699" i="3"/>
  <c r="E16700" i="3"/>
  <c r="E16701" i="3"/>
  <c r="E16702" i="3"/>
  <c r="E16703" i="3"/>
  <c r="E16704" i="3"/>
  <c r="E16705" i="3"/>
  <c r="E16706" i="3"/>
  <c r="E16707" i="3"/>
  <c r="E16708" i="3"/>
  <c r="E16709" i="3"/>
  <c r="E16710" i="3"/>
  <c r="E16711" i="3"/>
  <c r="E16712" i="3"/>
  <c r="E16713" i="3"/>
  <c r="E16714" i="3"/>
  <c r="E16715" i="3"/>
  <c r="E16716" i="3"/>
  <c r="E16717" i="3"/>
  <c r="E16718" i="3"/>
  <c r="E16719" i="3"/>
  <c r="E16720" i="3"/>
  <c r="E16721" i="3"/>
  <c r="E16722" i="3"/>
  <c r="E16723" i="3"/>
  <c r="E16724" i="3"/>
  <c r="E16725" i="3"/>
  <c r="E16726" i="3"/>
  <c r="E16727" i="3"/>
  <c r="E16728" i="3"/>
  <c r="E16729" i="3"/>
  <c r="E16730" i="3"/>
  <c r="E16731" i="3"/>
  <c r="E16732" i="3"/>
  <c r="E16733" i="3"/>
  <c r="E16734" i="3"/>
  <c r="E16735" i="3"/>
  <c r="E16736" i="3"/>
  <c r="E16737" i="3"/>
  <c r="E16738" i="3"/>
  <c r="E16739" i="3"/>
  <c r="E16740" i="3"/>
  <c r="E16741" i="3"/>
  <c r="E16742" i="3"/>
  <c r="E16743" i="3"/>
  <c r="E16744" i="3"/>
  <c r="E16745" i="3"/>
  <c r="E16746" i="3"/>
  <c r="E16747" i="3"/>
  <c r="E16748" i="3"/>
  <c r="E16749" i="3"/>
  <c r="E16750" i="3"/>
  <c r="E16751" i="3"/>
  <c r="E16752" i="3"/>
  <c r="E16753" i="3"/>
  <c r="E16754" i="3"/>
  <c r="E16755" i="3"/>
  <c r="E16756" i="3"/>
  <c r="E16757" i="3"/>
  <c r="E16758" i="3"/>
  <c r="E16759" i="3"/>
  <c r="E16760" i="3"/>
  <c r="E16761" i="3"/>
  <c r="E16762" i="3"/>
  <c r="E16763" i="3"/>
  <c r="E16764" i="3"/>
  <c r="E16765" i="3"/>
  <c r="E16766" i="3"/>
  <c r="E16767" i="3"/>
  <c r="E16768" i="3"/>
  <c r="E16769" i="3"/>
  <c r="E16770" i="3"/>
  <c r="E16771" i="3"/>
  <c r="E16772" i="3"/>
  <c r="E16773" i="3"/>
  <c r="E16774" i="3"/>
  <c r="E16775" i="3"/>
  <c r="E16776" i="3"/>
  <c r="E16777" i="3"/>
  <c r="E16778" i="3"/>
  <c r="E16779" i="3"/>
  <c r="E16780" i="3"/>
  <c r="E16781" i="3"/>
  <c r="E16782" i="3"/>
  <c r="E16783" i="3"/>
  <c r="E16784" i="3"/>
  <c r="E16785" i="3"/>
  <c r="E16786" i="3"/>
  <c r="E16787" i="3"/>
  <c r="E16788" i="3"/>
  <c r="E16789" i="3"/>
  <c r="E16790" i="3"/>
  <c r="E16791" i="3"/>
  <c r="E16792" i="3"/>
  <c r="E16793" i="3"/>
  <c r="E16794" i="3"/>
  <c r="E16795" i="3"/>
  <c r="E16796" i="3"/>
  <c r="E16797" i="3"/>
  <c r="E16798" i="3"/>
  <c r="E16799" i="3"/>
  <c r="E16800" i="3"/>
  <c r="E16801" i="3"/>
  <c r="E16802" i="3"/>
  <c r="E16803" i="3"/>
  <c r="E16804" i="3"/>
  <c r="E16805" i="3"/>
  <c r="E16806" i="3"/>
  <c r="E16807" i="3"/>
  <c r="E16808" i="3"/>
  <c r="E16809" i="3"/>
  <c r="E16810" i="3"/>
  <c r="E16811" i="3"/>
  <c r="E16812" i="3"/>
  <c r="E16813" i="3"/>
  <c r="E16814" i="3"/>
  <c r="E16815" i="3"/>
  <c r="E16816" i="3"/>
  <c r="E16817" i="3"/>
  <c r="E16818" i="3"/>
  <c r="E16819" i="3"/>
  <c r="E16820" i="3"/>
  <c r="E16821" i="3"/>
  <c r="E16822" i="3"/>
  <c r="E16823" i="3"/>
  <c r="E16824" i="3"/>
  <c r="E16825" i="3"/>
  <c r="E16826" i="3"/>
  <c r="E16827" i="3"/>
  <c r="E16828" i="3"/>
  <c r="E16829" i="3"/>
  <c r="E16830" i="3"/>
  <c r="E16831" i="3"/>
  <c r="E16832" i="3"/>
  <c r="E16833" i="3"/>
  <c r="E16834" i="3"/>
  <c r="E16835" i="3"/>
  <c r="E16836" i="3"/>
  <c r="E16837" i="3"/>
  <c r="E16838" i="3"/>
  <c r="E16839" i="3"/>
  <c r="E16840" i="3"/>
  <c r="E16841" i="3"/>
  <c r="E16842" i="3"/>
  <c r="E16843" i="3"/>
  <c r="E16844" i="3"/>
  <c r="E16845" i="3"/>
  <c r="E16846" i="3"/>
  <c r="E16847" i="3"/>
  <c r="E16848" i="3"/>
  <c r="E16849" i="3"/>
  <c r="E16850" i="3"/>
  <c r="E16851" i="3"/>
  <c r="E16852" i="3"/>
  <c r="E16853" i="3"/>
  <c r="E16854" i="3"/>
  <c r="E16855" i="3"/>
  <c r="E16856" i="3"/>
  <c r="E16857" i="3"/>
  <c r="E16858" i="3"/>
  <c r="E16859" i="3"/>
  <c r="E16860" i="3"/>
  <c r="E16861" i="3"/>
  <c r="E16862" i="3"/>
  <c r="E16863" i="3"/>
  <c r="E16864" i="3"/>
  <c r="E16865" i="3"/>
  <c r="E16866" i="3"/>
  <c r="E16867" i="3"/>
  <c r="E16868" i="3"/>
  <c r="E16869" i="3"/>
  <c r="E16870" i="3"/>
  <c r="E16871" i="3"/>
  <c r="E16872" i="3"/>
  <c r="E16873" i="3"/>
  <c r="E16874" i="3"/>
  <c r="E16875" i="3"/>
  <c r="E16876" i="3"/>
  <c r="E16877" i="3"/>
  <c r="E16878" i="3"/>
  <c r="E16879" i="3"/>
  <c r="E16880" i="3"/>
  <c r="E16881" i="3"/>
  <c r="E16882" i="3"/>
  <c r="E16883" i="3"/>
  <c r="E16884" i="3"/>
  <c r="E16885" i="3"/>
  <c r="E16886" i="3"/>
  <c r="E16887" i="3"/>
  <c r="E16888" i="3"/>
  <c r="E16889" i="3"/>
  <c r="E16890" i="3"/>
  <c r="E16891" i="3"/>
  <c r="E16892" i="3"/>
  <c r="E16893" i="3"/>
  <c r="E16894" i="3"/>
  <c r="E16895" i="3"/>
  <c r="E16896" i="3"/>
  <c r="E16897" i="3"/>
  <c r="E16898" i="3"/>
  <c r="E16899" i="3"/>
  <c r="E16900" i="3"/>
  <c r="E16901" i="3"/>
  <c r="E16902" i="3"/>
  <c r="E16903" i="3"/>
  <c r="E16904" i="3"/>
  <c r="E16905" i="3"/>
  <c r="E16906" i="3"/>
  <c r="E16907" i="3"/>
  <c r="E16908" i="3"/>
  <c r="E16909" i="3"/>
  <c r="E16910" i="3"/>
  <c r="E16911" i="3"/>
  <c r="E16912" i="3"/>
  <c r="E16913" i="3"/>
  <c r="E16914" i="3"/>
  <c r="E16915" i="3"/>
  <c r="E16916" i="3"/>
  <c r="E16917" i="3"/>
  <c r="E16918" i="3"/>
  <c r="E16919" i="3"/>
  <c r="E16920" i="3"/>
  <c r="E16921" i="3"/>
  <c r="E16922" i="3"/>
  <c r="E16923" i="3"/>
  <c r="E16924" i="3"/>
  <c r="E16925" i="3"/>
  <c r="E16926" i="3"/>
  <c r="E16927" i="3"/>
  <c r="E16928" i="3"/>
  <c r="E16929" i="3"/>
  <c r="E16930" i="3"/>
  <c r="E16931" i="3"/>
  <c r="E16932" i="3"/>
  <c r="E16933" i="3"/>
  <c r="E16934" i="3"/>
  <c r="E16935" i="3"/>
  <c r="E16936" i="3"/>
  <c r="E16937" i="3"/>
  <c r="E16938" i="3"/>
  <c r="E16939" i="3"/>
  <c r="E16940" i="3"/>
  <c r="E16941" i="3"/>
  <c r="E16942" i="3"/>
  <c r="E16943" i="3"/>
  <c r="E16944" i="3"/>
  <c r="E16945" i="3"/>
  <c r="E16946" i="3"/>
  <c r="E16947" i="3"/>
  <c r="E16948" i="3"/>
  <c r="E16949" i="3"/>
  <c r="E16950" i="3"/>
  <c r="E16951" i="3"/>
  <c r="E16952" i="3"/>
  <c r="E16953" i="3"/>
  <c r="E16954" i="3"/>
  <c r="E16955" i="3"/>
  <c r="E16956" i="3"/>
  <c r="E16957" i="3"/>
  <c r="E16958" i="3"/>
  <c r="E16959" i="3"/>
  <c r="E16960" i="3"/>
  <c r="E16961" i="3"/>
  <c r="E16962" i="3"/>
  <c r="E16963" i="3"/>
  <c r="E16964" i="3"/>
  <c r="E16965" i="3"/>
  <c r="E16966" i="3"/>
  <c r="E16967" i="3"/>
  <c r="E16968" i="3"/>
  <c r="E16969" i="3"/>
  <c r="E16970" i="3"/>
  <c r="E16971" i="3"/>
  <c r="E16972" i="3"/>
  <c r="E16973" i="3"/>
  <c r="E16974" i="3"/>
  <c r="E16975" i="3"/>
  <c r="E16976" i="3"/>
  <c r="E16977" i="3"/>
  <c r="E16978" i="3"/>
  <c r="E16979" i="3"/>
  <c r="E16980" i="3"/>
  <c r="E16981" i="3"/>
  <c r="E16982" i="3"/>
  <c r="E16983" i="3"/>
  <c r="E16984" i="3"/>
  <c r="E16985" i="3"/>
  <c r="E16986" i="3"/>
  <c r="E16987" i="3"/>
  <c r="E16988" i="3"/>
  <c r="E16989" i="3"/>
  <c r="E16990" i="3"/>
  <c r="E16991" i="3"/>
  <c r="E16992" i="3"/>
  <c r="E16993" i="3"/>
  <c r="E16994" i="3"/>
  <c r="E16995" i="3"/>
  <c r="E16996" i="3"/>
  <c r="E16997" i="3"/>
  <c r="E16998" i="3"/>
  <c r="E16999" i="3"/>
  <c r="E17000" i="3"/>
  <c r="E17001" i="3"/>
  <c r="E17002" i="3"/>
  <c r="E17003" i="3"/>
  <c r="E17004" i="3"/>
  <c r="E17005" i="3"/>
  <c r="E17006" i="3"/>
  <c r="E17007" i="3"/>
  <c r="E17008" i="3"/>
  <c r="E17009" i="3"/>
  <c r="E17010" i="3"/>
  <c r="E17011" i="3"/>
  <c r="E17012" i="3"/>
  <c r="E17013" i="3"/>
  <c r="E17014" i="3"/>
  <c r="E17015" i="3"/>
  <c r="E17016" i="3"/>
  <c r="E17017" i="3"/>
  <c r="E17018" i="3"/>
  <c r="E17019" i="3"/>
  <c r="E17020" i="3"/>
  <c r="E17021" i="3"/>
  <c r="E17022" i="3"/>
  <c r="E17023" i="3"/>
  <c r="E17024" i="3"/>
  <c r="E17025" i="3"/>
  <c r="E17026" i="3"/>
  <c r="E17027" i="3"/>
  <c r="E17028" i="3"/>
  <c r="E17029" i="3"/>
  <c r="E17030" i="3"/>
  <c r="E17031" i="3"/>
  <c r="E17032" i="3"/>
  <c r="E17033" i="3"/>
  <c r="E17034" i="3"/>
  <c r="E17035" i="3"/>
  <c r="E17036" i="3"/>
  <c r="E17037" i="3"/>
  <c r="E17038" i="3"/>
  <c r="E17039" i="3"/>
  <c r="E17040" i="3"/>
  <c r="E17041" i="3"/>
  <c r="E17042" i="3"/>
  <c r="E17043" i="3"/>
  <c r="E17044" i="3"/>
  <c r="E17045" i="3"/>
  <c r="E17046" i="3"/>
  <c r="E17047" i="3"/>
  <c r="E17048" i="3"/>
  <c r="E17049" i="3"/>
  <c r="E17050" i="3"/>
  <c r="E17051" i="3"/>
  <c r="E17052" i="3"/>
  <c r="E17053" i="3"/>
  <c r="E17054" i="3"/>
  <c r="E17055" i="3"/>
  <c r="E17056" i="3"/>
  <c r="E17057" i="3"/>
  <c r="E17058" i="3"/>
  <c r="E17059" i="3"/>
  <c r="E17060" i="3"/>
  <c r="E17061" i="3"/>
  <c r="E17062" i="3"/>
  <c r="E17063" i="3"/>
  <c r="E17064" i="3"/>
  <c r="E17065" i="3"/>
  <c r="E17066" i="3"/>
  <c r="E17067" i="3"/>
  <c r="E17068" i="3"/>
  <c r="E17069" i="3"/>
  <c r="E17070" i="3"/>
  <c r="E17071" i="3"/>
  <c r="E17072" i="3"/>
  <c r="E17073" i="3"/>
  <c r="E17074" i="3"/>
  <c r="E17075" i="3"/>
  <c r="E17076" i="3"/>
  <c r="E17077" i="3"/>
  <c r="E17078" i="3"/>
  <c r="E17079" i="3"/>
  <c r="E17080" i="3"/>
  <c r="E17081" i="3"/>
  <c r="E17082" i="3"/>
  <c r="E17083" i="3"/>
  <c r="E17084" i="3"/>
  <c r="E17085" i="3"/>
  <c r="E17086" i="3"/>
  <c r="E17087" i="3"/>
  <c r="E17088" i="3"/>
  <c r="E17089" i="3"/>
  <c r="E17090" i="3"/>
  <c r="E17091" i="3"/>
  <c r="E17092" i="3"/>
  <c r="E17093" i="3"/>
  <c r="E17094" i="3"/>
  <c r="E17095" i="3"/>
  <c r="E17096" i="3"/>
  <c r="E17097" i="3"/>
  <c r="E17098" i="3"/>
  <c r="E17099" i="3"/>
  <c r="E17100" i="3"/>
  <c r="E17101" i="3"/>
  <c r="E17102" i="3"/>
  <c r="E17103" i="3"/>
  <c r="E17104" i="3"/>
  <c r="E17105" i="3"/>
  <c r="E17106" i="3"/>
  <c r="E17107" i="3"/>
  <c r="E17108" i="3"/>
  <c r="E17109" i="3"/>
  <c r="E17110" i="3"/>
  <c r="E17111" i="3"/>
  <c r="E17112" i="3"/>
  <c r="E17113" i="3"/>
  <c r="E17114" i="3"/>
  <c r="E17115" i="3"/>
  <c r="E17116" i="3"/>
  <c r="E17117" i="3"/>
  <c r="E17118" i="3"/>
  <c r="E17119" i="3"/>
  <c r="E17120" i="3"/>
  <c r="E17121" i="3"/>
  <c r="E17122" i="3"/>
  <c r="E17123" i="3"/>
  <c r="E17124" i="3"/>
  <c r="E17125" i="3"/>
  <c r="E17126" i="3"/>
  <c r="E17127" i="3"/>
  <c r="E17128" i="3"/>
  <c r="E17129" i="3"/>
  <c r="E17130" i="3"/>
  <c r="E17131" i="3"/>
  <c r="E17132" i="3"/>
  <c r="E17133" i="3"/>
  <c r="E17134" i="3"/>
  <c r="E17135" i="3"/>
  <c r="E17136" i="3"/>
  <c r="E17137" i="3"/>
  <c r="E17138" i="3"/>
  <c r="E17139" i="3"/>
  <c r="E17140" i="3"/>
  <c r="E17141" i="3"/>
  <c r="E17142" i="3"/>
  <c r="E17143" i="3"/>
  <c r="E17144" i="3"/>
  <c r="E17145" i="3"/>
  <c r="E17146" i="3"/>
  <c r="E17147" i="3"/>
  <c r="E17148" i="3"/>
  <c r="E17149" i="3"/>
  <c r="E17150" i="3"/>
  <c r="E17151" i="3"/>
  <c r="E17152" i="3"/>
  <c r="E17153" i="3"/>
  <c r="E17154" i="3"/>
  <c r="E17155" i="3"/>
  <c r="E17156" i="3"/>
  <c r="E17157" i="3"/>
  <c r="E17158" i="3"/>
  <c r="E17159" i="3"/>
  <c r="E17160" i="3"/>
  <c r="E17161" i="3"/>
  <c r="E17162" i="3"/>
  <c r="E17163" i="3"/>
  <c r="E17164" i="3"/>
  <c r="E17165" i="3"/>
  <c r="E17166" i="3"/>
  <c r="E17167" i="3"/>
  <c r="E17168" i="3"/>
  <c r="E17169" i="3"/>
  <c r="E17170" i="3"/>
  <c r="E17171" i="3"/>
  <c r="E17172" i="3"/>
  <c r="E17173" i="3"/>
  <c r="E17174" i="3"/>
  <c r="E17175" i="3"/>
  <c r="E17176" i="3"/>
  <c r="E17177" i="3"/>
  <c r="E17178" i="3"/>
  <c r="E17179" i="3"/>
  <c r="E17180" i="3"/>
  <c r="E17181" i="3"/>
  <c r="E17182" i="3"/>
  <c r="E17183" i="3"/>
  <c r="E17184" i="3"/>
  <c r="E17185" i="3"/>
  <c r="E17186" i="3"/>
  <c r="E17187" i="3"/>
  <c r="E17188" i="3"/>
  <c r="E17189" i="3"/>
  <c r="E17190" i="3"/>
  <c r="E17191" i="3"/>
  <c r="E17192" i="3"/>
  <c r="E17193" i="3"/>
  <c r="E17194" i="3"/>
  <c r="E17195" i="3"/>
  <c r="E17196" i="3"/>
  <c r="E17197" i="3"/>
  <c r="E17198" i="3"/>
  <c r="E17199" i="3"/>
  <c r="E17200" i="3"/>
  <c r="E17201" i="3"/>
  <c r="E17202" i="3"/>
  <c r="E17203" i="3"/>
  <c r="E17204" i="3"/>
  <c r="E17205" i="3"/>
  <c r="E17206" i="3"/>
  <c r="E17207" i="3"/>
  <c r="E17208" i="3"/>
  <c r="E17209" i="3"/>
  <c r="E17210" i="3"/>
  <c r="E17211" i="3"/>
  <c r="E17212" i="3"/>
  <c r="E17213" i="3"/>
  <c r="E17214" i="3"/>
  <c r="E17215" i="3"/>
  <c r="E17216" i="3"/>
  <c r="E17217" i="3"/>
  <c r="E17218" i="3"/>
  <c r="E17219" i="3"/>
  <c r="E17220" i="3"/>
  <c r="E17221" i="3"/>
  <c r="E17222" i="3"/>
  <c r="E17223" i="3"/>
  <c r="E17224" i="3"/>
  <c r="E17225" i="3"/>
  <c r="E17226" i="3"/>
  <c r="E17227" i="3"/>
  <c r="E17228" i="3"/>
  <c r="E17229" i="3"/>
  <c r="E17230" i="3"/>
  <c r="E17231" i="3"/>
  <c r="E17232" i="3"/>
  <c r="E17233" i="3"/>
  <c r="E17234" i="3"/>
  <c r="E17235" i="3"/>
  <c r="E17236" i="3"/>
  <c r="E17237" i="3"/>
  <c r="E17238" i="3"/>
  <c r="E17239" i="3"/>
  <c r="E17240" i="3"/>
  <c r="E17241" i="3"/>
  <c r="E17242" i="3"/>
  <c r="E17243" i="3"/>
  <c r="E17244" i="3"/>
  <c r="E17245" i="3"/>
  <c r="E17246" i="3"/>
  <c r="E17247" i="3"/>
  <c r="E17248" i="3"/>
  <c r="E17249" i="3"/>
  <c r="E17250" i="3"/>
  <c r="E17251" i="3"/>
  <c r="E17252" i="3"/>
  <c r="E17253" i="3"/>
  <c r="E17254" i="3"/>
  <c r="E17255" i="3"/>
  <c r="E17256" i="3"/>
  <c r="E17257" i="3"/>
  <c r="E17258" i="3"/>
  <c r="E17259" i="3"/>
  <c r="E17260" i="3"/>
  <c r="E17261" i="3"/>
  <c r="E17262" i="3"/>
  <c r="E17263" i="3"/>
  <c r="E17264" i="3"/>
  <c r="E17265" i="3"/>
  <c r="E17266" i="3"/>
  <c r="E17267" i="3"/>
  <c r="E17268" i="3"/>
  <c r="E17269" i="3"/>
  <c r="E17270" i="3"/>
  <c r="E17271" i="3"/>
  <c r="E17272" i="3"/>
  <c r="E17273" i="3"/>
  <c r="E17274" i="3"/>
  <c r="E17275" i="3"/>
  <c r="E17276" i="3"/>
  <c r="E17277" i="3"/>
  <c r="E17278" i="3"/>
  <c r="E17279" i="3"/>
  <c r="E17280" i="3"/>
  <c r="E17281" i="3"/>
  <c r="E17282" i="3"/>
  <c r="E17283" i="3"/>
  <c r="E17284" i="3"/>
  <c r="E17285" i="3"/>
  <c r="E17286" i="3"/>
  <c r="E17287" i="3"/>
  <c r="E17288" i="3"/>
  <c r="E17289" i="3"/>
  <c r="E17290" i="3"/>
  <c r="E17291" i="3"/>
  <c r="E17292" i="3"/>
  <c r="E17293" i="3"/>
  <c r="E17294" i="3"/>
  <c r="E17295" i="3"/>
  <c r="E17296" i="3"/>
  <c r="E17297" i="3"/>
  <c r="E17298" i="3"/>
  <c r="E17299" i="3"/>
  <c r="E17300" i="3"/>
  <c r="E17301" i="3"/>
  <c r="E17302" i="3"/>
  <c r="E17303" i="3"/>
  <c r="E17304" i="3"/>
  <c r="E17305" i="3"/>
  <c r="E17306" i="3"/>
  <c r="E17307" i="3"/>
  <c r="E17308" i="3"/>
  <c r="E17309" i="3"/>
  <c r="E17310" i="3"/>
  <c r="E17311" i="3"/>
  <c r="E17312" i="3"/>
  <c r="E17313" i="3"/>
  <c r="E17314" i="3"/>
  <c r="E17315" i="3"/>
  <c r="E17316" i="3"/>
  <c r="E17317" i="3"/>
  <c r="E17318" i="3"/>
  <c r="E17319" i="3"/>
  <c r="E17320" i="3"/>
  <c r="E17321" i="3"/>
  <c r="E17322" i="3"/>
  <c r="E17323" i="3"/>
  <c r="E17324" i="3"/>
  <c r="E17325" i="3"/>
  <c r="E17326" i="3"/>
  <c r="E17327" i="3"/>
  <c r="E17328" i="3"/>
  <c r="E17329" i="3"/>
  <c r="E17330" i="3"/>
  <c r="E17331" i="3"/>
  <c r="E17332" i="3"/>
  <c r="E17333" i="3"/>
  <c r="E17334" i="3"/>
  <c r="E17335" i="3"/>
  <c r="E17336" i="3"/>
  <c r="E17337" i="3"/>
  <c r="E17338" i="3"/>
  <c r="E17339" i="3"/>
  <c r="E17340" i="3"/>
  <c r="E17341" i="3"/>
  <c r="E17342" i="3"/>
  <c r="E17343" i="3"/>
  <c r="E17344" i="3"/>
  <c r="E17345" i="3"/>
  <c r="E17346" i="3"/>
  <c r="E17347" i="3"/>
  <c r="E17348" i="3"/>
  <c r="E17349" i="3"/>
  <c r="E17350" i="3"/>
  <c r="E17351" i="3"/>
  <c r="E17352" i="3"/>
  <c r="E17353" i="3"/>
  <c r="E17354" i="3"/>
  <c r="E17355" i="3"/>
  <c r="E17356" i="3"/>
  <c r="E17357" i="3"/>
  <c r="E17358" i="3"/>
  <c r="E17359" i="3"/>
  <c r="E17360" i="3"/>
  <c r="E17361" i="3"/>
  <c r="E17362" i="3"/>
  <c r="E17363" i="3"/>
  <c r="E17364" i="3"/>
  <c r="E17365" i="3"/>
  <c r="E17366" i="3"/>
  <c r="E17367" i="3"/>
  <c r="E17368" i="3"/>
  <c r="E17369" i="3"/>
  <c r="E17370" i="3"/>
  <c r="E17371" i="3"/>
  <c r="E17372" i="3"/>
  <c r="E17373" i="3"/>
  <c r="E17374" i="3"/>
  <c r="E17375" i="3"/>
  <c r="E17376" i="3"/>
  <c r="E17377" i="3"/>
  <c r="E17378" i="3"/>
  <c r="E17379" i="3"/>
  <c r="E17380" i="3"/>
  <c r="E17381" i="3"/>
  <c r="E17382" i="3"/>
  <c r="E17383" i="3"/>
  <c r="E17384" i="3"/>
  <c r="E17385" i="3"/>
  <c r="E17386" i="3"/>
  <c r="E17387" i="3"/>
  <c r="E17388" i="3"/>
  <c r="E17389" i="3"/>
  <c r="E17390" i="3"/>
  <c r="E17391" i="3"/>
  <c r="E17392" i="3"/>
  <c r="E17393" i="3"/>
  <c r="E17394" i="3"/>
  <c r="E17395" i="3"/>
  <c r="E17396" i="3"/>
  <c r="E17397" i="3"/>
  <c r="E17398" i="3"/>
  <c r="E17399" i="3"/>
  <c r="E17400" i="3"/>
  <c r="E17401" i="3"/>
  <c r="E17402" i="3"/>
  <c r="E17403" i="3"/>
  <c r="E17404" i="3"/>
  <c r="E17405" i="3"/>
  <c r="E17406" i="3"/>
  <c r="E17407" i="3"/>
  <c r="E17408" i="3"/>
  <c r="E17409" i="3"/>
  <c r="E17410" i="3"/>
  <c r="E17411" i="3"/>
  <c r="E17412" i="3"/>
  <c r="E17413" i="3"/>
  <c r="E17414" i="3"/>
  <c r="E17415" i="3"/>
  <c r="E17416" i="3"/>
  <c r="E17417" i="3"/>
  <c r="E17418" i="3"/>
  <c r="E17419" i="3"/>
  <c r="E17420" i="3"/>
  <c r="E17421" i="3"/>
  <c r="E17422" i="3"/>
  <c r="E17423" i="3"/>
  <c r="E17424" i="3"/>
  <c r="E17425" i="3"/>
  <c r="E17426" i="3"/>
  <c r="E17427" i="3"/>
  <c r="E17428" i="3"/>
  <c r="E17429" i="3"/>
  <c r="E17430" i="3"/>
  <c r="E17431" i="3"/>
  <c r="E17432" i="3"/>
  <c r="E17433" i="3"/>
  <c r="E17434" i="3"/>
  <c r="E17435" i="3"/>
  <c r="E17436" i="3"/>
  <c r="E17437" i="3"/>
  <c r="E17438" i="3"/>
  <c r="E17439" i="3"/>
  <c r="E17440" i="3"/>
  <c r="E17441" i="3"/>
  <c r="E17442" i="3"/>
  <c r="E17443" i="3"/>
  <c r="E17444" i="3"/>
  <c r="E17445" i="3"/>
  <c r="E17446" i="3"/>
  <c r="E17447" i="3"/>
  <c r="E17448" i="3"/>
  <c r="E17449" i="3"/>
  <c r="E17450" i="3"/>
  <c r="E17451" i="3"/>
  <c r="E17452" i="3"/>
  <c r="E17453" i="3"/>
  <c r="E17454" i="3"/>
  <c r="E17455" i="3"/>
  <c r="E17456" i="3"/>
  <c r="E17457" i="3"/>
  <c r="E17458" i="3"/>
  <c r="E17459" i="3"/>
  <c r="E17460" i="3"/>
  <c r="E17461" i="3"/>
  <c r="E17462" i="3"/>
  <c r="E17463" i="3"/>
  <c r="E17464" i="3"/>
  <c r="E17465" i="3"/>
  <c r="E17466" i="3"/>
  <c r="E17467" i="3"/>
  <c r="E17468" i="3"/>
  <c r="E17469" i="3"/>
  <c r="E17470" i="3"/>
  <c r="E17471" i="3"/>
  <c r="E17472" i="3"/>
  <c r="E17473" i="3"/>
  <c r="E17474" i="3"/>
  <c r="E17475" i="3"/>
  <c r="E17476" i="3"/>
  <c r="E17477" i="3"/>
  <c r="E17478" i="3"/>
  <c r="E17479" i="3"/>
  <c r="E17480" i="3"/>
  <c r="E17481" i="3"/>
  <c r="E17482" i="3"/>
  <c r="E17483" i="3"/>
  <c r="E17484" i="3"/>
  <c r="E17485" i="3"/>
  <c r="E17486" i="3"/>
  <c r="E17487" i="3"/>
  <c r="E17488" i="3"/>
  <c r="E17489" i="3"/>
  <c r="E17490" i="3"/>
  <c r="E17491" i="3"/>
  <c r="E17492" i="3"/>
  <c r="E17493" i="3"/>
  <c r="E17494" i="3"/>
  <c r="E17495" i="3"/>
  <c r="E17496" i="3"/>
  <c r="E17497" i="3"/>
  <c r="E17498" i="3"/>
  <c r="E17499" i="3"/>
  <c r="E17500" i="3"/>
  <c r="E17501" i="3"/>
  <c r="E17502" i="3"/>
  <c r="E17503" i="3"/>
  <c r="E17504" i="3"/>
  <c r="E17505" i="3"/>
  <c r="E17506" i="3"/>
  <c r="E17507" i="3"/>
  <c r="E17508" i="3"/>
  <c r="E17509" i="3"/>
  <c r="E17510" i="3"/>
  <c r="E17511" i="3"/>
  <c r="E17512" i="3"/>
  <c r="E17513" i="3"/>
  <c r="E17514" i="3"/>
  <c r="E17515" i="3"/>
  <c r="E17516" i="3"/>
  <c r="E17517" i="3"/>
  <c r="E17518" i="3"/>
  <c r="E17519" i="3"/>
  <c r="E17520" i="3"/>
  <c r="E17521" i="3"/>
  <c r="E17522" i="3"/>
  <c r="E17523" i="3"/>
  <c r="E17524" i="3"/>
  <c r="E17525" i="3"/>
  <c r="E17526" i="3"/>
  <c r="E17527" i="3"/>
  <c r="E17528" i="3"/>
  <c r="E17529" i="3"/>
  <c r="E17530" i="3"/>
  <c r="E17531" i="3"/>
  <c r="E17532" i="3"/>
  <c r="E17533" i="3"/>
  <c r="E17534" i="3"/>
  <c r="E17535" i="3"/>
  <c r="E17536" i="3"/>
  <c r="E17537" i="3"/>
  <c r="E17538" i="3"/>
  <c r="E17539" i="3"/>
  <c r="E17540" i="3"/>
  <c r="E17541" i="3"/>
  <c r="E17542" i="3"/>
  <c r="E17543" i="3"/>
  <c r="E17544" i="3"/>
  <c r="E17545" i="3"/>
  <c r="E17546" i="3"/>
  <c r="E17547" i="3"/>
  <c r="E17548" i="3"/>
  <c r="E17549" i="3"/>
  <c r="E17550" i="3"/>
  <c r="E17551" i="3"/>
  <c r="E8" i="3"/>
  <c r="C16" i="7"/>
  <c r="C21" i="7"/>
  <c r="P12" i="3"/>
  <c r="P13" i="3"/>
  <c r="C22" i="7"/>
  <c r="C15" i="7"/>
  <c r="P14" i="3"/>
  <c r="H32" i="2"/>
  <c r="H31" i="2"/>
  <c r="H30" i="2"/>
  <c r="H29" i="2"/>
  <c r="H28" i="2"/>
  <c r="H27" i="2"/>
  <c r="H26" i="2"/>
  <c r="H25" i="2"/>
  <c r="H24" i="2"/>
  <c r="H23" i="2"/>
  <c r="H22" i="2"/>
  <c r="H21" i="2"/>
  <c r="H20" i="2"/>
  <c r="H19" i="2"/>
  <c r="H18" i="2"/>
  <c r="H17" i="2"/>
  <c r="H16" i="2"/>
  <c r="H15" i="2"/>
  <c r="H14" i="2"/>
  <c r="H13" i="2"/>
  <c r="H12" i="2"/>
  <c r="H11" i="2"/>
  <c r="H10" i="2"/>
  <c r="H9" i="2"/>
  <c r="C32" i="2"/>
  <c r="C31" i="2"/>
  <c r="C30" i="2"/>
  <c r="C29" i="2"/>
  <c r="C28" i="2"/>
  <c r="C27" i="2"/>
  <c r="C26" i="2"/>
  <c r="C25" i="2"/>
  <c r="C24" i="2"/>
  <c r="C23" i="2"/>
  <c r="C22" i="2"/>
  <c r="C20" i="2"/>
  <c r="C19" i="2"/>
  <c r="C18" i="2"/>
  <c r="C17" i="2"/>
  <c r="C16" i="2"/>
  <c r="C15" i="2"/>
  <c r="C14" i="2"/>
  <c r="C13" i="2"/>
  <c r="C12" i="2"/>
  <c r="C11" i="2"/>
  <c r="C10" i="2"/>
  <c r="C21" i="2"/>
  <c r="C9" i="2"/>
  <c r="E9" i="2" l="1"/>
  <c r="E21" i="2"/>
  <c r="E10" i="2"/>
  <c r="E11" i="2"/>
  <c r="E12" i="2"/>
  <c r="E13" i="2"/>
  <c r="E14" i="2"/>
  <c r="E15" i="2"/>
  <c r="E16" i="2"/>
  <c r="E17" i="2"/>
  <c r="E18" i="2"/>
  <c r="E19" i="2"/>
  <c r="E20" i="2"/>
  <c r="E22" i="2"/>
  <c r="E23" i="2"/>
  <c r="E24" i="2"/>
  <c r="E25" i="2"/>
  <c r="E26" i="2"/>
  <c r="E27" i="2"/>
  <c r="E28" i="2"/>
  <c r="E29" i="2"/>
  <c r="E30" i="2"/>
  <c r="E31" i="2"/>
  <c r="E32" i="2"/>
  <c r="J9" i="2"/>
  <c r="J10" i="2"/>
  <c r="J11" i="2"/>
  <c r="J12" i="2"/>
  <c r="J13" i="2"/>
  <c r="J14" i="2"/>
  <c r="J15" i="2"/>
  <c r="J16" i="2"/>
  <c r="J17" i="2"/>
  <c r="J18" i="2"/>
  <c r="J19" i="2"/>
  <c r="J20" i="2"/>
  <c r="J21" i="2"/>
  <c r="J22" i="2"/>
  <c r="J23" i="2"/>
  <c r="J24" i="2"/>
  <c r="J25" i="2"/>
  <c r="J26" i="2"/>
  <c r="J27" i="2"/>
  <c r="J28" i="2"/>
  <c r="J29" i="2"/>
  <c r="J30" i="2"/>
  <c r="J31" i="2"/>
  <c r="J32" i="2"/>
  <c r="C8" i="7"/>
  <c r="E21" i="7"/>
  <c r="C9" i="7"/>
  <c r="D9" i="7"/>
  <c r="D8" i="7"/>
  <c r="E8" i="7" l="1"/>
  <c r="E9" i="7"/>
  <c r="E22" i="7"/>
  <c r="E23" i="7" s="1"/>
  <c r="E16" i="7"/>
  <c r="E15" i="7"/>
  <c r="C10" i="7"/>
  <c r="C17" i="7"/>
  <c r="C23" i="7"/>
  <c r="E17" i="7" l="1"/>
  <c r="E10" i="7"/>
</calcChain>
</file>

<file path=xl/sharedStrings.xml><?xml version="1.0" encoding="utf-8"?>
<sst xmlns="http://schemas.openxmlformats.org/spreadsheetml/2006/main" count="1150" uniqueCount="84">
  <si>
    <t>LARIMAR I WIND FARM PROJECT NET GENERATION (KWh)</t>
  </si>
  <si>
    <t xml:space="preserve">Fecha </t>
  </si>
  <si>
    <t>Hora</t>
  </si>
  <si>
    <t xml:space="preserve">Valor </t>
  </si>
  <si>
    <t>Total general</t>
  </si>
  <si>
    <t>2020</t>
  </si>
  <si>
    <t>2021</t>
  </si>
  <si>
    <t>Monitoring Period 01/01/2020 to 31/12/2021</t>
  </si>
  <si>
    <t>LARIMAR II WIND FARM PROJECT NET GENERATION (KWh)</t>
  </si>
  <si>
    <t xml:space="preserve">LARIMAR WIND FARM PROJECT PERFORMANCE </t>
  </si>
  <si>
    <t>Year</t>
  </si>
  <si>
    <t>Net Generation Larimar I (kWh)</t>
  </si>
  <si>
    <t>Net Generation Larimar II (kWh)</t>
  </si>
  <si>
    <t>*From 08/02/2020 to 25/02/2020</t>
  </si>
  <si>
    <t>*Penalized from 08/02/2020 to 25/02/2020</t>
  </si>
  <si>
    <t xml:space="preserve">With </t>
  </si>
  <si>
    <t>*</t>
  </si>
  <si>
    <t xml:space="preserve">LARIMAR I EMISSIONS REDUCTIONS </t>
  </si>
  <si>
    <t>YEAR</t>
  </si>
  <si>
    <t>GENERATION (MWh)</t>
  </si>
  <si>
    <t xml:space="preserve">Total </t>
  </si>
  <si>
    <t xml:space="preserve">LARIMAR ll EMISSIONS REDUCTIONS </t>
  </si>
  <si>
    <t>Total</t>
  </si>
  <si>
    <t>YEARS</t>
  </si>
  <si>
    <t>LARIMAR WIND FARM PROJECT EMISSIONS REDUCTIONS</t>
  </si>
  <si>
    <r>
      <t>EF CM (MWh/tCO</t>
    </r>
    <r>
      <rPr>
        <b/>
        <vertAlign val="subscript"/>
        <sz val="11"/>
        <color theme="1"/>
        <rFont val="Calibri"/>
        <family val="2"/>
        <scheme val="minor"/>
      </rPr>
      <t>2</t>
    </r>
    <r>
      <rPr>
        <b/>
        <sz val="11"/>
        <color theme="1"/>
        <rFont val="Calibri"/>
        <family val="2"/>
        <scheme val="minor"/>
      </rPr>
      <t>)</t>
    </r>
  </si>
  <si>
    <r>
      <t>EMISSIONS REDUCTIONS (tCO</t>
    </r>
    <r>
      <rPr>
        <b/>
        <vertAlign val="subscript"/>
        <sz val="11"/>
        <color theme="1"/>
        <rFont val="Calibri"/>
        <family val="2"/>
        <scheme val="minor"/>
      </rPr>
      <t>2</t>
    </r>
    <r>
      <rPr>
        <b/>
        <sz val="11"/>
        <color theme="1"/>
        <rFont val="Calibri"/>
        <family val="2"/>
        <scheme val="minor"/>
      </rPr>
      <t>)</t>
    </r>
  </si>
  <si>
    <t>Total (kWh)</t>
  </si>
  <si>
    <t xml:space="preserve">                                                                      -  </t>
  </si>
  <si>
    <t>12</t>
  </si>
  <si>
    <t>11</t>
  </si>
  <si>
    <t>10</t>
  </si>
  <si>
    <t>9</t>
  </si>
  <si>
    <t>8</t>
  </si>
  <si>
    <t>7</t>
  </si>
  <si>
    <t>6</t>
  </si>
  <si>
    <t>5</t>
  </si>
  <si>
    <t>4</t>
  </si>
  <si>
    <t>3</t>
  </si>
  <si>
    <t>2</t>
  </si>
  <si>
    <t>1</t>
  </si>
  <si>
    <t>kWhR</t>
  </si>
  <si>
    <t>kWhD</t>
  </si>
  <si>
    <t>Month</t>
  </si>
  <si>
    <t>8001</t>
  </si>
  <si>
    <t>8009</t>
  </si>
  <si>
    <t>8003</t>
  </si>
  <si>
    <t>8004</t>
  </si>
  <si>
    <t>Main</t>
  </si>
  <si>
    <t>Backup</t>
  </si>
  <si>
    <t>Channel ID</t>
  </si>
  <si>
    <t>Device ID</t>
  </si>
  <si>
    <t>Reading Source</t>
  </si>
  <si>
    <t>Socket ID</t>
  </si>
  <si>
    <t>Usage</t>
  </si>
  <si>
    <t>Larimar Meter Monthly Data</t>
  </si>
  <si>
    <t>ene</t>
  </si>
  <si>
    <t>feb</t>
  </si>
  <si>
    <t>mar</t>
  </si>
  <si>
    <t>abr</t>
  </si>
  <si>
    <t>may</t>
  </si>
  <si>
    <t>jun</t>
  </si>
  <si>
    <t>jul</t>
  </si>
  <si>
    <t>ago</t>
  </si>
  <si>
    <t>sep</t>
  </si>
  <si>
    <t>oct</t>
  </si>
  <si>
    <t>nov</t>
  </si>
  <si>
    <t>dic</t>
  </si>
  <si>
    <t>Larimar I Meter Measure (kWh)</t>
  </si>
  <si>
    <t xml:space="preserve">Difference (kWh) </t>
  </si>
  <si>
    <t>Larimar II Meter Measure (kWh)</t>
  </si>
  <si>
    <t xml:space="preserve">TOTAL LARIMAR WIND FARM PROJECT EMISSIONS REDUCTIONS </t>
  </si>
  <si>
    <t>Penalized Net Generation Larimar I (kWh)</t>
  </si>
  <si>
    <t>Penalized Net Generation Larimar II (kWh)</t>
  </si>
  <si>
    <t>Source: Hourly Energy Sales Larimar 2020_2021, provided by EGE Haina.  See Ventas LARIMAR I y II 2020_2021.xlsx</t>
  </si>
  <si>
    <t>PENALIZED NET GENERATION LARIMAR WIND FARM PROJECT</t>
  </si>
  <si>
    <t>LARIMAR I</t>
  </si>
  <si>
    <t>LARIMAR II</t>
  </si>
  <si>
    <t>COMPARISON LARIMAR WIND FARM PROJECT (NET GENERATION INVOICED vs PROJECT METERS MEASUREMENT)</t>
  </si>
  <si>
    <t>As evidenced in the two comparison tables for Larimar I and Larimar II, the value presented as Larimar Net (invoiced generation data), is always less than the recorded by the project meters Larimar Meters, due to transmission losses are already included in the Net Generation. 
This cross-check exercise was carried out to show that the data to be used to calculate the emission reductions, effectively corresponds to the most conservative.
Having this clear, the data present in the "Larimar Net" worksheet was taken and penalized considering the delay in calibrations, giving rise to the "Larimar Net Penalized" worksheet.
Then it is the data present in the "Larimar Net Penalized" worksheet that is used to calculate the project emission reductions.</t>
  </si>
  <si>
    <t>The net generation is the OFFICIAL generation that is invoiced and delivered to the national interconnected system. information also available on the website of the Coordinating Body of the National Interconnected Electric System (OC). https://www.oc.do/</t>
  </si>
  <si>
    <t>Source: Larimar Wind Farm Meters, provided by EGE Haina</t>
  </si>
  <si>
    <t xml:space="preserve">Date </t>
  </si>
  <si>
    <t xml:space="preserve">Data Summary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</si>
</sst>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23"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b/>
      <sz val="12"/>
      <color theme="3"/>
      <name val="Calibri"/>
      <family val="2"/>
      <scheme val="minor"/>
    </font>
    <font>
      <b/>
      <u/>
      <sz val="12"/>
      <color theme="3"/>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vertAlign val="subscript"/>
      <sz val="11"/>
      <color theme="1"/>
      <name val="Calibri"/>
      <family val="2"/>
      <scheme val="minor"/>
    </font>
    <font>
      <sz val="10"/>
      <name val="Arial"/>
      <family val="2"/>
    </font>
    <font>
      <sz val="11"/>
      <name val="Calibri"/>
      <family val="2"/>
    </font>
    <font>
      <sz val="12"/>
      <color theme="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11"/>
      <color rgb="FF15428B"/>
      <name val="Calibri"/>
      <family val="2"/>
      <scheme val="minor"/>
    </font>
    <font>
      <sz val="11"/>
      <color rgb="FF15428B"/>
      <name val="Calibri"/>
      <family val="2"/>
      <scheme val="minor"/>
    </font>
    <font>
      <b/>
      <i/>
      <sz val="9"/>
      <color rgb="FF0070C0"/>
      <name val="Calibri"/>
      <family val="2"/>
      <scheme val="minor"/>
    </font>
    <font>
      <b/>
      <sz val="9"/>
      <color theme="3"/>
      <name val="Calibri"/>
      <family val="2"/>
      <scheme val="minor"/>
    </font>
    <font>
      <sz val="9"/>
      <color theme="1"/>
      <name val="Calibri"/>
      <family val="2"/>
      <scheme val="minor"/>
    </font>
    <font>
      <sz val="9"/>
      <name val="Calibri"/>
      <family val="2"/>
      <scheme val="minor"/>
    </font>
    <font>
      <b/>
      <sz val="16"/>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theme="4" tint="0.79998168889431442"/>
      </patternFill>
    </fill>
  </fills>
  <borders count="42">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double">
        <color theme="1"/>
      </left>
      <right/>
      <top style="double">
        <color theme="1"/>
      </top>
      <bottom style="thick">
        <color theme="4"/>
      </bottom>
      <diagonal/>
    </border>
    <border>
      <left/>
      <right/>
      <top style="double">
        <color theme="1"/>
      </top>
      <bottom style="thick">
        <color theme="4"/>
      </bottom>
      <diagonal/>
    </border>
    <border>
      <left/>
      <right style="double">
        <color theme="1"/>
      </right>
      <top style="double">
        <color theme="1"/>
      </top>
      <bottom style="thick">
        <color theme="4"/>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right style="double">
        <color indexed="64"/>
      </right>
      <top style="thick">
        <color theme="4"/>
      </top>
      <bottom/>
      <diagonal/>
    </border>
    <border>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bottom style="thick">
        <color indexed="64"/>
      </bottom>
      <diagonal/>
    </border>
  </borders>
  <cellStyleXfs count="5">
    <xf numFmtId="0" fontId="0" fillId="0" borderId="0"/>
    <xf numFmtId="43" fontId="1" fillId="0" borderId="0" applyFont="0" applyFill="0" applyBorder="0" applyAlignment="0" applyProtection="0"/>
    <xf numFmtId="0" fontId="2" fillId="0" borderId="1" applyNumberFormat="0" applyFill="0" applyAlignment="0" applyProtection="0"/>
    <xf numFmtId="0" fontId="10" fillId="0" borderId="0"/>
    <xf numFmtId="0" fontId="11" fillId="0" borderId="0"/>
  </cellStyleXfs>
  <cellXfs count="105">
    <xf numFmtId="0" fontId="0" fillId="0" borderId="0" xfId="0"/>
    <xf numFmtId="0" fontId="0" fillId="0" borderId="0" xfId="0" pivotButton="1"/>
    <xf numFmtId="0" fontId="0" fillId="0" borderId="0" xfId="0" applyAlignment="1">
      <alignment horizontal="left"/>
    </xf>
    <xf numFmtId="43" fontId="0" fillId="0" borderId="0" xfId="0" applyNumberFormat="1"/>
    <xf numFmtId="0" fontId="2" fillId="2" borderId="0" xfId="2" applyFill="1" applyBorder="1" applyAlignment="1">
      <alignment horizontal="center"/>
    </xf>
    <xf numFmtId="0" fontId="2" fillId="2" borderId="0" xfId="2" applyFill="1" applyBorder="1" applyAlignment="1"/>
    <xf numFmtId="43" fontId="0" fillId="2" borderId="2" xfId="1" applyFont="1" applyFill="1" applyBorder="1" applyAlignment="1">
      <alignment vertical="top" wrapText="1"/>
    </xf>
    <xf numFmtId="14" fontId="0" fillId="2" borderId="6" xfId="0" applyNumberFormat="1" applyFont="1" applyFill="1" applyBorder="1"/>
    <xf numFmtId="43" fontId="0" fillId="2" borderId="7" xfId="1" applyFont="1" applyFill="1" applyBorder="1" applyAlignment="1">
      <alignment vertical="top" wrapText="1"/>
    </xf>
    <xf numFmtId="14" fontId="0" fillId="2" borderId="8" xfId="0" applyNumberFormat="1" applyFont="1" applyFill="1" applyBorder="1"/>
    <xf numFmtId="43" fontId="0" fillId="2" borderId="9" xfId="1" applyFont="1" applyFill="1" applyBorder="1" applyAlignment="1">
      <alignment vertical="top" wrapText="1"/>
    </xf>
    <xf numFmtId="0" fontId="3" fillId="3" borderId="3" xfId="0" applyFont="1" applyFill="1" applyBorder="1"/>
    <xf numFmtId="0" fontId="3" fillId="3" borderId="4" xfId="0" applyFont="1" applyFill="1" applyBorder="1" applyAlignment="1">
      <alignment horizontal="center"/>
    </xf>
    <xf numFmtId="0" fontId="3" fillId="3" borderId="5" xfId="0" applyFont="1" applyFill="1" applyBorder="1" applyAlignment="1">
      <alignment horizontal="center"/>
    </xf>
    <xf numFmtId="0" fontId="4" fillId="2" borderId="0" xfId="2" applyFont="1" applyFill="1" applyBorder="1" applyAlignment="1"/>
    <xf numFmtId="0" fontId="6" fillId="0" borderId="0" xfId="0" applyFont="1"/>
    <xf numFmtId="10" fontId="0" fillId="0" borderId="0" xfId="0" applyNumberFormat="1"/>
    <xf numFmtId="0" fontId="7" fillId="2" borderId="15" xfId="0" applyFont="1" applyFill="1" applyBorder="1"/>
    <xf numFmtId="0" fontId="7" fillId="2" borderId="0" xfId="0" applyFont="1" applyFill="1"/>
    <xf numFmtId="0" fontId="8" fillId="2" borderId="15" xfId="0" applyFont="1" applyFill="1" applyBorder="1"/>
    <xf numFmtId="4" fontId="8" fillId="2" borderId="0" xfId="0" applyNumberFormat="1" applyFont="1" applyFill="1"/>
    <xf numFmtId="0" fontId="8" fillId="2" borderId="0" xfId="0" applyFont="1" applyFill="1"/>
    <xf numFmtId="4" fontId="8" fillId="2" borderId="16" xfId="0" applyNumberFormat="1" applyFont="1" applyFill="1" applyBorder="1"/>
    <xf numFmtId="0" fontId="7" fillId="2" borderId="17" xfId="0" applyFont="1" applyFill="1" applyBorder="1" applyAlignment="1">
      <alignment horizontal="right"/>
    </xf>
    <xf numFmtId="4" fontId="7" fillId="2" borderId="18" xfId="0" applyNumberFormat="1" applyFont="1" applyFill="1" applyBorder="1"/>
    <xf numFmtId="0" fontId="7" fillId="2" borderId="18" xfId="0" applyFont="1" applyFill="1" applyBorder="1"/>
    <xf numFmtId="4" fontId="7" fillId="2" borderId="19" xfId="0" applyNumberFormat="1" applyFont="1" applyFill="1" applyBorder="1"/>
    <xf numFmtId="0" fontId="0" fillId="2" borderId="0" xfId="0" applyFill="1"/>
    <xf numFmtId="0" fontId="3" fillId="2" borderId="15" xfId="0" applyFont="1" applyFill="1" applyBorder="1"/>
    <xf numFmtId="0" fontId="3" fillId="2" borderId="0" xfId="0" applyFont="1" applyFill="1"/>
    <xf numFmtId="0" fontId="3" fillId="2" borderId="20" xfId="0" applyFont="1" applyFill="1" applyBorder="1"/>
    <xf numFmtId="4" fontId="0" fillId="2" borderId="0" xfId="0" applyNumberFormat="1" applyFill="1"/>
    <xf numFmtId="4" fontId="0" fillId="2" borderId="21" xfId="0" applyNumberFormat="1" applyFill="1" applyBorder="1"/>
    <xf numFmtId="0" fontId="3" fillId="2" borderId="22" xfId="0" applyFont="1" applyFill="1" applyBorder="1" applyAlignment="1">
      <alignment horizontal="right"/>
    </xf>
    <xf numFmtId="4" fontId="0" fillId="2" borderId="23" xfId="0" applyNumberFormat="1" applyFill="1" applyBorder="1"/>
    <xf numFmtId="0" fontId="0" fillId="2" borderId="23" xfId="0" applyFill="1" applyBorder="1"/>
    <xf numFmtId="0" fontId="5" fillId="2" borderId="0" xfId="2" applyFont="1" applyFill="1" applyBorder="1" applyAlignment="1"/>
    <xf numFmtId="43" fontId="0" fillId="0" borderId="0" xfId="1" applyFont="1"/>
    <xf numFmtId="0" fontId="3" fillId="0" borderId="0" xfId="0" applyFont="1"/>
    <xf numFmtId="43" fontId="0" fillId="5" borderId="25" xfId="1" applyFont="1" applyFill="1" applyBorder="1"/>
    <xf numFmtId="14" fontId="0" fillId="2" borderId="26" xfId="0" applyNumberFormat="1" applyFont="1" applyFill="1" applyBorder="1"/>
    <xf numFmtId="43" fontId="0" fillId="2" borderId="27" xfId="1" applyFont="1" applyFill="1" applyBorder="1" applyAlignment="1">
      <alignment vertical="top" wrapText="1"/>
    </xf>
    <xf numFmtId="0" fontId="3" fillId="3" borderId="28" xfId="0" applyFont="1" applyFill="1" applyBorder="1"/>
    <xf numFmtId="0" fontId="3" fillId="3" borderId="29" xfId="0" applyFont="1" applyFill="1" applyBorder="1" applyAlignment="1">
      <alignment horizontal="center"/>
    </xf>
    <xf numFmtId="0" fontId="3" fillId="3" borderId="30" xfId="0" applyFont="1" applyFill="1" applyBorder="1" applyAlignment="1">
      <alignment horizontal="center"/>
    </xf>
    <xf numFmtId="43" fontId="0" fillId="0" borderId="31" xfId="1" applyFont="1" applyBorder="1"/>
    <xf numFmtId="43" fontId="0" fillId="0" borderId="7" xfId="1" applyFont="1" applyBorder="1"/>
    <xf numFmtId="43" fontId="0" fillId="0" borderId="10" xfId="1" applyFont="1" applyBorder="1"/>
    <xf numFmtId="3" fontId="0" fillId="2" borderId="24" xfId="0" applyNumberFormat="1" applyFill="1" applyBorder="1"/>
    <xf numFmtId="14" fontId="0" fillId="0" borderId="0" xfId="0" applyNumberFormat="1" applyAlignment="1">
      <alignment horizontal="left" indent="1"/>
    </xf>
    <xf numFmtId="0" fontId="0" fillId="0" borderId="0" xfId="0" applyAlignment="1">
      <alignment horizontal="center" vertical="center" wrapText="1"/>
    </xf>
    <xf numFmtId="164" fontId="0" fillId="0" borderId="0" xfId="0" applyNumberFormat="1"/>
    <xf numFmtId="0" fontId="13" fillId="2" borderId="0" xfId="4" applyFont="1" applyFill="1"/>
    <xf numFmtId="0" fontId="13" fillId="0" borderId="0" xfId="4" applyFont="1"/>
    <xf numFmtId="0" fontId="14" fillId="2" borderId="0" xfId="4" applyFont="1" applyFill="1" applyAlignment="1">
      <alignment horizontal="left" vertical="top" wrapText="1"/>
    </xf>
    <xf numFmtId="0" fontId="15" fillId="2" borderId="0" xfId="4" applyFont="1" applyFill="1" applyAlignment="1">
      <alignment horizontal="left" vertical="top" wrapText="1"/>
    </xf>
    <xf numFmtId="0" fontId="16" fillId="7" borderId="32" xfId="4" applyFont="1" applyFill="1" applyBorder="1" applyAlignment="1">
      <alignment horizontal="left" vertical="top" wrapText="1"/>
    </xf>
    <xf numFmtId="43" fontId="17" fillId="7" borderId="32" xfId="1" applyFont="1" applyFill="1" applyBorder="1" applyAlignment="1">
      <alignment horizontal="right" vertical="top" wrapText="1"/>
    </xf>
    <xf numFmtId="43" fontId="17" fillId="7" borderId="32" xfId="1" applyFont="1" applyFill="1" applyBorder="1" applyAlignment="1">
      <alignment vertical="top" wrapText="1"/>
    </xf>
    <xf numFmtId="0" fontId="18" fillId="0" borderId="0" xfId="0" applyFont="1"/>
    <xf numFmtId="0" fontId="13" fillId="2" borderId="0" xfId="4" applyFont="1" applyFill="1" applyAlignment="1">
      <alignment horizontal="center"/>
    </xf>
    <xf numFmtId="0" fontId="14" fillId="2" borderId="0" xfId="4" applyFont="1" applyFill="1" applyAlignment="1">
      <alignment horizontal="center" vertical="top" wrapText="1"/>
    </xf>
    <xf numFmtId="0" fontId="19" fillId="2" borderId="0" xfId="2" applyFont="1" applyFill="1" applyBorder="1" applyAlignment="1">
      <alignment horizontal="center"/>
    </xf>
    <xf numFmtId="0" fontId="19" fillId="2" borderId="0" xfId="2" applyFont="1" applyFill="1" applyBorder="1" applyAlignment="1"/>
    <xf numFmtId="0" fontId="20" fillId="0" borderId="0" xfId="0" applyFont="1"/>
    <xf numFmtId="0" fontId="18" fillId="2" borderId="0" xfId="4" applyFont="1" applyFill="1"/>
    <xf numFmtId="0" fontId="21" fillId="2" borderId="0" xfId="4" applyFont="1" applyFill="1"/>
    <xf numFmtId="0" fontId="21" fillId="2" borderId="0" xfId="4" applyFont="1" applyFill="1" applyAlignment="1">
      <alignment horizontal="center"/>
    </xf>
    <xf numFmtId="0" fontId="21" fillId="0" borderId="0" xfId="4" applyFont="1"/>
    <xf numFmtId="0" fontId="4" fillId="2" borderId="12" xfId="2" applyFont="1" applyFill="1" applyBorder="1" applyAlignment="1">
      <alignment horizontal="center"/>
    </xf>
    <xf numFmtId="0" fontId="4" fillId="2" borderId="13" xfId="2" applyFont="1" applyFill="1" applyBorder="1" applyAlignment="1">
      <alignment horizontal="center"/>
    </xf>
    <xf numFmtId="0" fontId="4" fillId="2" borderId="14" xfId="2" applyFont="1" applyFill="1" applyBorder="1" applyAlignment="1">
      <alignment horizontal="center"/>
    </xf>
    <xf numFmtId="0" fontId="2" fillId="4" borderId="12" xfId="2" applyFill="1" applyBorder="1" applyAlignment="1">
      <alignment horizontal="center"/>
    </xf>
    <xf numFmtId="0" fontId="2" fillId="4" borderId="13" xfId="2" applyFill="1" applyBorder="1" applyAlignment="1">
      <alignment horizontal="center"/>
    </xf>
    <xf numFmtId="0" fontId="2" fillId="4" borderId="14" xfId="2" applyFill="1" applyBorder="1" applyAlignment="1">
      <alignment horizontal="center"/>
    </xf>
    <xf numFmtId="0" fontId="2" fillId="2" borderId="0" xfId="2" applyFill="1" applyBorder="1" applyAlignment="1">
      <alignment horizontal="center"/>
    </xf>
    <xf numFmtId="0" fontId="5" fillId="2" borderId="0" xfId="2" applyFont="1" applyFill="1" applyBorder="1" applyAlignment="1">
      <alignment horizontal="center"/>
    </xf>
    <xf numFmtId="0" fontId="3" fillId="8" borderId="0" xfId="0" applyFont="1" applyFill="1" applyAlignment="1">
      <alignment horizontal="center"/>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40" xfId="0" applyFont="1" applyBorder="1" applyAlignment="1">
      <alignment horizontal="center" vertical="center" wrapText="1"/>
    </xf>
    <xf numFmtId="0" fontId="4" fillId="2" borderId="11" xfId="2" applyFont="1" applyFill="1" applyBorder="1" applyAlignment="1">
      <alignment horizontal="center"/>
    </xf>
    <xf numFmtId="0" fontId="4" fillId="2" borderId="41" xfId="2" applyFont="1" applyFill="1" applyBorder="1" applyAlignment="1">
      <alignment horizontal="center"/>
    </xf>
    <xf numFmtId="43" fontId="17" fillId="7" borderId="32" xfId="1" applyFont="1" applyFill="1" applyBorder="1" applyAlignment="1">
      <alignment horizontal="right" vertical="top" wrapText="1"/>
    </xf>
    <xf numFmtId="0" fontId="16" fillId="7" borderId="32" xfId="4" applyFont="1" applyFill="1" applyBorder="1" applyAlignment="1">
      <alignment horizontal="left" vertical="top" wrapText="1"/>
    </xf>
    <xf numFmtId="0" fontId="16" fillId="7" borderId="32" xfId="4" applyFont="1" applyFill="1" applyBorder="1" applyAlignment="1">
      <alignment horizontal="center" vertical="top" wrapText="1"/>
    </xf>
    <xf numFmtId="0" fontId="0" fillId="0" borderId="0" xfId="0" applyNumberFormat="1"/>
    <xf numFmtId="0" fontId="0" fillId="0" borderId="0" xfId="0" pivotButton="1" applyAlignment="1">
      <alignment horizontal="center"/>
    </xf>
    <xf numFmtId="0" fontId="0" fillId="0" borderId="0" xfId="0" applyAlignment="1">
      <alignment horizontal="center"/>
    </xf>
    <xf numFmtId="0" fontId="3" fillId="6" borderId="0" xfId="0" applyFont="1" applyFill="1" applyBorder="1" applyAlignment="1">
      <alignment horizontal="center" vertical="center" wrapText="1"/>
    </xf>
    <xf numFmtId="17" fontId="0" fillId="0" borderId="2" xfId="0" applyNumberFormat="1" applyBorder="1"/>
    <xf numFmtId="43" fontId="0" fillId="0" borderId="2" xfId="1" applyFont="1" applyBorder="1"/>
    <xf numFmtId="43" fontId="0" fillId="0" borderId="2" xfId="0" applyNumberFormat="1" applyBorder="1"/>
    <xf numFmtId="164" fontId="0" fillId="0" borderId="2" xfId="0" applyNumberFormat="1" applyBorder="1"/>
    <xf numFmtId="0" fontId="0" fillId="2" borderId="0" xfId="0" applyFill="1" applyBorder="1"/>
    <xf numFmtId="43" fontId="0" fillId="2" borderId="0" xfId="0" applyNumberFormat="1" applyFill="1" applyBorder="1"/>
    <xf numFmtId="43" fontId="3" fillId="9" borderId="0" xfId="0" applyNumberFormat="1" applyFont="1" applyFill="1" applyBorder="1"/>
    <xf numFmtId="0" fontId="3" fillId="2" borderId="0" xfId="0" applyFont="1" applyFill="1" applyAlignment="1">
      <alignment horizontal="center"/>
    </xf>
    <xf numFmtId="0" fontId="22" fillId="0" borderId="0" xfId="0" applyFont="1" applyAlignment="1">
      <alignment horizontal="center"/>
    </xf>
  </cellXfs>
  <cellStyles count="5">
    <cellStyle name="Encabezado 1" xfId="2" builtinId="16"/>
    <cellStyle name="Millares" xfId="1" builtinId="3"/>
    <cellStyle name="Normal" xfId="0" builtinId="0"/>
    <cellStyle name="Normal 2" xfId="4" xr:uid="{E8690C8F-F46F-41EB-A93C-246790BDB92E}"/>
    <cellStyle name="Normal 2 2" xfId="3" xr:uid="{3EFAEE9A-D1DC-42F0-8673-4A21AD30041D}"/>
  </cellStyles>
  <dxfs count="41">
    <dxf>
      <font>
        <color rgb="FF9C0006"/>
      </font>
    </dxf>
    <dxf>
      <font>
        <color rgb="FF9C0006"/>
      </font>
    </dxf>
    <dxf>
      <font>
        <color rgb="FF9C0006"/>
      </font>
    </dxf>
    <dxf>
      <font>
        <color rgb="FF9C0006"/>
      </font>
    </dxf>
    <dxf>
      <numFmt numFmtId="35" formatCode="_-* #,##0.00_-;\-* #,##0.00_-;_-* &quot;-&quot;??_-;_-@_-"/>
    </dxf>
    <dxf>
      <alignment horizontal="center"/>
    </dxf>
    <dxf>
      <alignment horizontal="center"/>
    </dxf>
    <dxf>
      <numFmt numFmtId="35" formatCode="_-* #,##0.00_-;\-* #,##0.00_-;_-* &quot;-&quot;??_-;_-@_-"/>
    </dxf>
    <dxf>
      <numFmt numFmtId="35" formatCode="_-* #,##0.00_-;\-* #,##0.00_-;_-* &quot;-&quot;??_-;_-@_-"/>
    </dxf>
    <dxf>
      <numFmt numFmtId="35" formatCode="_-* #,##0.00_-;\-* #,##0.00_-;_-* &quot;-&quot;??_-;_-@_-"/>
    </dxf>
    <dxf>
      <numFmt numFmtId="35" formatCode="_-* #,##0.00_-;\-* #,##0.00_-;_-* &quot;-&quot;??_-;_-@_-"/>
    </dxf>
    <dxf>
      <alignment horizontal="center"/>
    </dxf>
    <dxf>
      <alignment horizontal="center"/>
    </dxf>
    <dxf>
      <font>
        <color rgb="FF9C0006"/>
      </font>
    </dxf>
    <dxf>
      <font>
        <color rgb="FF9C0006"/>
      </font>
    </dxf>
    <dxf>
      <alignment horizontal="center"/>
    </dxf>
    <dxf>
      <alignment horizontal="center"/>
    </dxf>
    <dxf>
      <alignment horizontal="center"/>
    </dxf>
    <dxf>
      <alignment horizontal="center"/>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alignment wrapText="1"/>
    </dxf>
    <dxf>
      <alignment horizontal="center"/>
    </dxf>
    <dxf>
      <alignment vertical="center"/>
    </dxf>
    <dxf>
      <numFmt numFmtId="35" formatCode="_-* #,##0.00_-;\-* #,##0.00_-;_-* &quot;-&quot;??_-;_-@_-"/>
    </dxf>
    <dxf>
      <alignment horizontal="center"/>
    </dxf>
    <dxf>
      <alignment vertical="center"/>
    </dxf>
    <dxf>
      <alignment wrapText="1"/>
    </dxf>
    <dxf>
      <numFmt numFmtId="35" formatCode="_-* #,##0.00_-;\-* #,##0.00_-;_-* &quot;-&quot;??_-;_-@_-"/>
    </dxf>
    <dxf>
      <numFmt numFmtId="35" formatCode="_-* #,##0.00_-;\-* #,##0.00_-;_-* &quot;-&quot;??_-;_-@_-"/>
    </dxf>
    <dxf>
      <alignment wrapText="1"/>
    </dxf>
    <dxf>
      <numFmt numFmtId="35" formatCode="_-* #,##0.00_-;\-* #,##0.00_-;_-* &quot;-&quot;??_-;_-@_-"/>
    </dxf>
    <dxf>
      <numFmt numFmtId="35" formatCode="_-* #,##0.00_-;\-* #,##0.00_-;_-* &quot;-&quot;??_-;_-@_-"/>
    </dxf>
    <dxf>
      <numFmt numFmtId="35" formatCode="_-* #,##0.00_-;\-* #,##0.00_-;_-* &quot;-&quot;??_-;_-@_-"/>
    </dxf>
    <dxf>
      <alignment vertical="center"/>
    </dxf>
    <dxf>
      <alignment horizontal="center"/>
    </dxf>
    <dxf>
      <alignment wrapText="1"/>
    </dxf>
    <dxf>
      <numFmt numFmtId="35" formatCode="_-* #,##0.00_-;\-* #,##0.0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us" refreshedDate="44635.38625520833" createdVersion="7" refreshedVersion="7" minRefreshableVersion="3" recordCount="17544" xr:uid="{75B8AE2F-FBF6-4437-B491-1E4EAA02FF80}">
  <cacheSource type="worksheet">
    <worksheetSource ref="B8:D17552" sheet="Larimar Net "/>
  </cacheSource>
  <cacheFields count="5">
    <cacheField name="Fecha " numFmtId="14">
      <sharedItems containsSemiMixedTypes="0" containsNonDate="0" containsDate="1" containsString="0" minDate="2020-01-01T00:00:00" maxDate="2022-01-01T00:00:00" count="731">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2-29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6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6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sharedItems>
      <fieldGroup par="4" base="0">
        <rangePr groupBy="months" startDate="2020-01-01T00:00:00" endDate="2022-01-01T00:00:00"/>
        <groupItems count="14">
          <s v="&lt;01/01/2020"/>
          <s v="ene"/>
          <s v="feb"/>
          <s v="mar"/>
          <s v="abr"/>
          <s v="may"/>
          <s v="jun"/>
          <s v="jul"/>
          <s v="ago"/>
          <s v="sep"/>
          <s v="oct"/>
          <s v="nov"/>
          <s v="dic"/>
          <s v="&gt;01/01/2022"/>
        </groupItems>
      </fieldGroup>
    </cacheField>
    <cacheField name="Hora" numFmtId="43">
      <sharedItems containsSemiMixedTypes="0" containsString="0" containsNumber="1" containsInteger="1" minValue="0" maxValue="23"/>
    </cacheField>
    <cacheField name="Valor " numFmtId="43">
      <sharedItems containsMixedTypes="1" containsNumber="1" minValue="0" maxValue="48156.614270494363"/>
    </cacheField>
    <cacheField name="Trimestres" numFmtId="0" databaseField="0">
      <fieldGroup base="0">
        <rangePr groupBy="quarters" startDate="2020-01-01T00:00:00" endDate="2022-01-01T00:00:00"/>
        <groupItems count="6">
          <s v="&lt;01/01/2020"/>
          <s v="Trim.1"/>
          <s v="Trim.2"/>
          <s v="Trim.3"/>
          <s v="Trim.4"/>
          <s v="&gt;01/01/2022"/>
        </groupItems>
      </fieldGroup>
    </cacheField>
    <cacheField name="Años" numFmtId="0" databaseField="0">
      <fieldGroup base="0">
        <rangePr groupBy="years" startDate="2020-01-01T00:00:00" endDate="2022-01-01T00:00:00"/>
        <groupItems count="5">
          <s v="&lt;01/01/2020"/>
          <s v="2020"/>
          <s v="2021"/>
          <s v="2022"/>
          <s v="&gt;01/01/2022"/>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us" refreshedDate="44635.387361921297" createdVersion="7" refreshedVersion="7" minRefreshableVersion="3" recordCount="17544" xr:uid="{66ADCD48-73CB-499A-A3C1-8FE171DA583E}">
  <cacheSource type="worksheet">
    <worksheetSource ref="G8:I17552" sheet="Larimar Net "/>
  </cacheSource>
  <cacheFields count="5">
    <cacheField name="Fecha " numFmtId="14">
      <sharedItems containsSemiMixedTypes="0" containsNonDate="0" containsDate="1" containsString="0" minDate="2020-01-01T00:00:00" maxDate="2022-01-01T00:00:00" count="731">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2-29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6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6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sharedItems>
      <fieldGroup par="4" base="0">
        <rangePr groupBy="months" startDate="2020-01-01T00:00:00" endDate="2022-01-01T00:00:00"/>
        <groupItems count="14">
          <s v="&lt;01/01/2020"/>
          <s v="ene"/>
          <s v="feb"/>
          <s v="mar"/>
          <s v="abr"/>
          <s v="may"/>
          <s v="jun"/>
          <s v="jul"/>
          <s v="ago"/>
          <s v="sep"/>
          <s v="oct"/>
          <s v="nov"/>
          <s v="dic"/>
          <s v="&gt;01/01/2022"/>
        </groupItems>
      </fieldGroup>
    </cacheField>
    <cacheField name="Hora" numFmtId="43">
      <sharedItems containsSemiMixedTypes="0" containsString="0" containsNumber="1" containsInteger="1" minValue="0" maxValue="23"/>
    </cacheField>
    <cacheField name="Valor " numFmtId="43">
      <sharedItems containsMixedTypes="1" containsNumber="1" minValue="0" maxValue="45927.801411479115"/>
    </cacheField>
    <cacheField name="Trimestres" numFmtId="0" databaseField="0">
      <fieldGroup base="0">
        <rangePr groupBy="quarters" startDate="2020-01-01T00:00:00" endDate="2022-01-01T00:00:00"/>
        <groupItems count="6">
          <s v="&lt;01/01/2020"/>
          <s v="Trim.1"/>
          <s v="Trim.2"/>
          <s v="Trim.3"/>
          <s v="Trim.4"/>
          <s v="&gt;01/01/2022"/>
        </groupItems>
      </fieldGroup>
    </cacheField>
    <cacheField name="Años" numFmtId="0" databaseField="0">
      <fieldGroup base="0">
        <rangePr groupBy="years" startDate="2020-01-01T00:00:00" endDate="2022-01-01T00:00:00"/>
        <groupItems count="5">
          <s v="&lt;01/01/2020"/>
          <s v="2020"/>
          <s v="2021"/>
          <s v="2022"/>
          <s v="&gt;01/01/2022"/>
        </groupItems>
      </fieldGroup>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us" refreshedDate="44635.390861921296" createdVersion="7" refreshedVersion="7" minRefreshableVersion="3" recordCount="17544" xr:uid="{979409E9-8878-47B5-BA9D-821F4B8F7520}">
  <cacheSource type="worksheet">
    <worksheetSource ref="C7:E17551" sheet="Larimar Net Penalized "/>
  </cacheSource>
  <cacheFields count="5">
    <cacheField name="Fecha " numFmtId="14">
      <sharedItems containsSemiMixedTypes="0" containsNonDate="0" containsDate="1" containsString="0" minDate="2020-01-01T00:00:00" maxDate="2022-01-01T00:00:00" count="731">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2-29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6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6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sharedItems>
      <fieldGroup par="4" base="0">
        <rangePr groupBy="months" startDate="2020-01-01T00:00:00" endDate="2022-01-01T00:00:00"/>
        <groupItems count="14">
          <s v="&lt;01/01/2020"/>
          <s v="ene"/>
          <s v="feb"/>
          <s v="mar"/>
          <s v="abr"/>
          <s v="may"/>
          <s v="jun"/>
          <s v="jul"/>
          <s v="ago"/>
          <s v="sep"/>
          <s v="oct"/>
          <s v="nov"/>
          <s v="dic"/>
          <s v="&gt;01/01/2022"/>
        </groupItems>
      </fieldGroup>
    </cacheField>
    <cacheField name="Hora" numFmtId="43">
      <sharedItems containsSemiMixedTypes="0" containsString="0" containsNumber="1" containsInteger="1" minValue="0" maxValue="23"/>
    </cacheField>
    <cacheField name="Valor " numFmtId="43">
      <sharedItems containsMixedTypes="1" containsNumber="1" minValue="0" maxValue="48156.614270494363"/>
    </cacheField>
    <cacheField name="Trimestres" numFmtId="0" databaseField="0">
      <fieldGroup base="0">
        <rangePr groupBy="quarters" startDate="2020-01-01T00:00:00" endDate="2022-01-01T00:00:00"/>
        <groupItems count="6">
          <s v="&lt;01/01/2020"/>
          <s v="Trim.1"/>
          <s v="Trim.2"/>
          <s v="Trim.3"/>
          <s v="Trim.4"/>
          <s v="&gt;01/01/2022"/>
        </groupItems>
      </fieldGroup>
    </cacheField>
    <cacheField name="Años" numFmtId="0" databaseField="0">
      <fieldGroup base="0">
        <rangePr groupBy="years" startDate="2020-01-01T00:00:00" endDate="2022-01-01T00:00:00"/>
        <groupItems count="5">
          <s v="&lt;01/01/2020"/>
          <s v="2020"/>
          <s v="2021"/>
          <s v="2022"/>
          <s v="&gt;01/01/2022"/>
        </groupItems>
      </fieldGroup>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us" refreshedDate="44635.390897685182" createdVersion="7" refreshedVersion="7" minRefreshableVersion="3" recordCount="17544" xr:uid="{1814BD02-9AF2-4F1D-B02F-61B2E4FB4AEB}">
  <cacheSource type="worksheet">
    <worksheetSource ref="I7:K17551" sheet="Larimar Net Penalized "/>
  </cacheSource>
  <cacheFields count="5">
    <cacheField name="Fecha " numFmtId="14">
      <sharedItems containsSemiMixedTypes="0" containsNonDate="0" containsDate="1" containsString="0" minDate="2020-01-01T00:00:00" maxDate="2022-01-01T00:00:00" count="731">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2-29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6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6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sharedItems>
      <fieldGroup par="4" base="0">
        <rangePr groupBy="months" startDate="2020-01-01T00:00:00" endDate="2022-01-01T00:00:00"/>
        <groupItems count="14">
          <s v="&lt;01/01/2020"/>
          <s v="ene"/>
          <s v="feb"/>
          <s v="mar"/>
          <s v="abr"/>
          <s v="may"/>
          <s v="jun"/>
          <s v="jul"/>
          <s v="ago"/>
          <s v="sep"/>
          <s v="oct"/>
          <s v="nov"/>
          <s v="dic"/>
          <s v="&gt;01/01/2022"/>
        </groupItems>
      </fieldGroup>
    </cacheField>
    <cacheField name="Hora" numFmtId="43">
      <sharedItems containsSemiMixedTypes="0" containsString="0" containsNumber="1" containsInteger="1" minValue="0" maxValue="23"/>
    </cacheField>
    <cacheField name="Valor " numFmtId="43">
      <sharedItems containsMixedTypes="1" containsNumber="1" minValue="0" maxValue="45927.801411479115"/>
    </cacheField>
    <cacheField name="Trimestres" numFmtId="0" databaseField="0">
      <fieldGroup base="0">
        <rangePr groupBy="quarters" startDate="2020-01-01T00:00:00" endDate="2022-01-01T00:00:00"/>
        <groupItems count="6">
          <s v="&lt;01/01/2020"/>
          <s v="Trim.1"/>
          <s v="Trim.2"/>
          <s v="Trim.3"/>
          <s v="Trim.4"/>
          <s v="&gt;01/01/2022"/>
        </groupItems>
      </fieldGroup>
    </cacheField>
    <cacheField name="Años" numFmtId="0" databaseField="0">
      <fieldGroup base="0">
        <rangePr groupBy="years" startDate="2020-01-01T00:00:00" endDate="2022-01-01T00:00:00"/>
        <groupItems count="5">
          <s v="&lt;01/01/2020"/>
          <s v="2020"/>
          <s v="2021"/>
          <s v="2022"/>
          <s v="&gt;01/01/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544">
  <r>
    <x v="0"/>
    <n v="0"/>
    <n v="12590.386821231703"/>
  </r>
  <r>
    <x v="0"/>
    <n v="1"/>
    <n v="21276.541432977279"/>
  </r>
  <r>
    <x v="0"/>
    <n v="2"/>
    <n v="21647.717457098792"/>
  </r>
  <r>
    <x v="0"/>
    <n v="3"/>
    <n v="17699.4965782207"/>
  </r>
  <r>
    <x v="0"/>
    <n v="4"/>
    <n v="20660.339062273542"/>
  </r>
  <r>
    <x v="0"/>
    <n v="5"/>
    <n v="13288.135157614772"/>
  </r>
  <r>
    <x v="0"/>
    <n v="6"/>
    <n v="6363.8935415458982"/>
  </r>
  <r>
    <x v="0"/>
    <n v="7"/>
    <n v="5471.6714712504099"/>
  </r>
  <r>
    <x v="0"/>
    <n v="8"/>
    <n v="1542.588692449365"/>
  </r>
  <r>
    <x v="0"/>
    <n v="9"/>
    <n v="3513.2017004196791"/>
  </r>
  <r>
    <x v="0"/>
    <n v="10"/>
    <n v="6476.8948567420857"/>
  </r>
  <r>
    <x v="0"/>
    <n v="11"/>
    <n v="16277.348825836198"/>
  </r>
  <r>
    <x v="0"/>
    <n v="12"/>
    <n v="18603.413580261407"/>
  </r>
  <r>
    <x v="0"/>
    <n v="13"/>
    <n v="16206.226034642528"/>
  </r>
  <r>
    <x v="0"/>
    <n v="14"/>
    <n v="18104.082828322727"/>
  </r>
  <r>
    <x v="0"/>
    <n v="15"/>
    <n v="18626.550161653166"/>
  </r>
  <r>
    <x v="0"/>
    <n v="16"/>
    <n v="12536.931725529708"/>
  </r>
  <r>
    <x v="0"/>
    <n v="17"/>
    <n v="20510.916418909132"/>
  </r>
  <r>
    <x v="0"/>
    <n v="18"/>
    <n v="17958.932813727642"/>
  </r>
  <r>
    <x v="0"/>
    <n v="19"/>
    <n v="15993.407570973424"/>
  </r>
  <r>
    <x v="0"/>
    <n v="20"/>
    <n v="14347.600509216798"/>
  </r>
  <r>
    <x v="0"/>
    <n v="21"/>
    <n v="17785.224333506376"/>
  </r>
  <r>
    <x v="0"/>
    <n v="22"/>
    <n v="10969.238210071548"/>
  </r>
  <r>
    <x v="0"/>
    <n v="23"/>
    <n v="7332.4323354754843"/>
  </r>
  <r>
    <x v="1"/>
    <n v="0"/>
    <n v="3977.0400689486987"/>
  </r>
  <r>
    <x v="1"/>
    <n v="1"/>
    <n v="12934.788783130445"/>
  </r>
  <r>
    <x v="1"/>
    <n v="2"/>
    <n v="19024.892831310135"/>
  </r>
  <r>
    <x v="1"/>
    <n v="3"/>
    <n v="13108.348947450042"/>
  </r>
  <r>
    <x v="1"/>
    <n v="4"/>
    <n v="16954.653135455803"/>
  </r>
  <r>
    <x v="1"/>
    <n v="5"/>
    <n v="16360.912018654348"/>
  </r>
  <r>
    <x v="1"/>
    <n v="6"/>
    <n v="5260.4088467066967"/>
  </r>
  <r>
    <x v="1"/>
    <n v="7"/>
    <n v="19448.441182107217"/>
  </r>
  <r>
    <x v="1"/>
    <n v="8"/>
    <n v="22041.050310607061"/>
  </r>
  <r>
    <x v="1"/>
    <n v="9"/>
    <n v="22263.748376164371"/>
  </r>
  <r>
    <x v="1"/>
    <n v="10"/>
    <n v="32544.546886177835"/>
  </r>
  <r>
    <x v="1"/>
    <n v="11"/>
    <n v="23541.464792145456"/>
  </r>
  <r>
    <x v="1"/>
    <n v="12"/>
    <n v="26199.205923704874"/>
  </r>
  <r>
    <x v="1"/>
    <n v="13"/>
    <n v="28890.388210690991"/>
  </r>
  <r>
    <x v="1"/>
    <n v="14"/>
    <n v="30648.856605138262"/>
  </r>
  <r>
    <x v="1"/>
    <n v="15"/>
    <n v="32480.442856769329"/>
  </r>
  <r>
    <x v="1"/>
    <n v="16"/>
    <n v="19231.866876563839"/>
  </r>
  <r>
    <x v="1"/>
    <n v="17"/>
    <n v="16169.475201036852"/>
  </r>
  <r>
    <x v="1"/>
    <n v="18"/>
    <n v="15977.3491712959"/>
  </r>
  <r>
    <x v="1"/>
    <n v="19"/>
    <n v="16577.152919411594"/>
  </r>
  <r>
    <x v="1"/>
    <n v="20"/>
    <n v="10768.822640861328"/>
  </r>
  <r>
    <x v="1"/>
    <n v="21"/>
    <n v="12813.60678603043"/>
  </r>
  <r>
    <x v="1"/>
    <n v="22"/>
    <n v="21859.014054555766"/>
  </r>
  <r>
    <x v="1"/>
    <n v="23"/>
    <n v="35115.893456869439"/>
  </r>
  <r>
    <x v="2"/>
    <n v="0"/>
    <n v="26586.663427356496"/>
  </r>
  <r>
    <x v="2"/>
    <n v="1"/>
    <n v="32496.000540773744"/>
  </r>
  <r>
    <x v="2"/>
    <n v="2"/>
    <n v="22143.792595043633"/>
  </r>
  <r>
    <x v="2"/>
    <n v="3"/>
    <n v="8897.2230008100596"/>
  </r>
  <r>
    <x v="2"/>
    <n v="4"/>
    <n v="10212.276326792658"/>
  </r>
  <r>
    <x v="2"/>
    <n v="5"/>
    <n v="8588.9302745432251"/>
  </r>
  <r>
    <x v="2"/>
    <n v="6"/>
    <n v="15646.886585892373"/>
  </r>
  <r>
    <x v="2"/>
    <n v="7"/>
    <n v="15985.652352001591"/>
  </r>
  <r>
    <x v="2"/>
    <n v="8"/>
    <n v="11831.963709655118"/>
  </r>
  <r>
    <x v="2"/>
    <n v="9"/>
    <n v="10975.498107131169"/>
  </r>
  <r>
    <x v="2"/>
    <n v="10"/>
    <n v="21676.325360361323"/>
  </r>
  <r>
    <x v="2"/>
    <n v="11"/>
    <n v="28998.123019076374"/>
  </r>
  <r>
    <x v="2"/>
    <n v="12"/>
    <n v="22576.89956120621"/>
  </r>
  <r>
    <x v="2"/>
    <n v="13"/>
    <n v="16772.983892007556"/>
  </r>
  <r>
    <x v="2"/>
    <n v="14"/>
    <n v="19248.594517794201"/>
  </r>
  <r>
    <x v="2"/>
    <n v="15"/>
    <n v="25471.944453605156"/>
  </r>
  <r>
    <x v="2"/>
    <n v="16"/>
    <n v="22617.819764159747"/>
  </r>
  <r>
    <x v="2"/>
    <n v="17"/>
    <n v="18198.324179513107"/>
  </r>
  <r>
    <x v="2"/>
    <n v="18"/>
    <n v="26855.264234530838"/>
  </r>
  <r>
    <x v="2"/>
    <n v="19"/>
    <n v="17091.983150418382"/>
  </r>
  <r>
    <x v="2"/>
    <n v="20"/>
    <n v="30167.93415061924"/>
  </r>
  <r>
    <x v="2"/>
    <n v="21"/>
    <n v="38374.916854049552"/>
  </r>
  <r>
    <x v="2"/>
    <n v="22"/>
    <n v="43091.653540959705"/>
  </r>
  <r>
    <x v="2"/>
    <n v="23"/>
    <n v="44910.245097903164"/>
  </r>
  <r>
    <x v="3"/>
    <n v="0"/>
    <n v="46335.353538256168"/>
  </r>
  <r>
    <x v="3"/>
    <n v="1"/>
    <n v="44884.088159231083"/>
  </r>
  <r>
    <x v="3"/>
    <n v="2"/>
    <n v="41957.022424971627"/>
  </r>
  <r>
    <x v="3"/>
    <n v="3"/>
    <n v="39236.330658224921"/>
  </r>
  <r>
    <x v="3"/>
    <n v="4"/>
    <n v="34386.629617855157"/>
  </r>
  <r>
    <x v="3"/>
    <n v="5"/>
    <n v="31997.984649409129"/>
  </r>
  <r>
    <x v="3"/>
    <n v="6"/>
    <n v="31597.757483090667"/>
  </r>
  <r>
    <x v="3"/>
    <n v="7"/>
    <n v="32114.899862273949"/>
  </r>
  <r>
    <x v="3"/>
    <n v="8"/>
    <n v="33793.818570029711"/>
  </r>
  <r>
    <x v="3"/>
    <n v="9"/>
    <n v="35964.225380152755"/>
  </r>
  <r>
    <x v="3"/>
    <n v="10"/>
    <n v="23654.49606120251"/>
  </r>
  <r>
    <x v="3"/>
    <n v="11"/>
    <n v="23407.543820422285"/>
  </r>
  <r>
    <x v="3"/>
    <n v="12"/>
    <n v="30308.69074242362"/>
  </r>
  <r>
    <x v="3"/>
    <n v="13"/>
    <n v="25753.91061803608"/>
  </r>
  <r>
    <x v="3"/>
    <n v="14"/>
    <n v="31960.648836691715"/>
  </r>
  <r>
    <x v="3"/>
    <n v="15"/>
    <n v="30418.721138973375"/>
  </r>
  <r>
    <x v="3"/>
    <n v="16"/>
    <n v="20717.870736989771"/>
  </r>
  <r>
    <x v="3"/>
    <n v="17"/>
    <n v="14242.162018190946"/>
  </r>
  <r>
    <x v="3"/>
    <n v="18"/>
    <n v="14821.107725274469"/>
  </r>
  <r>
    <x v="3"/>
    <n v="19"/>
    <n v="10587.348225192693"/>
  </r>
  <r>
    <x v="3"/>
    <n v="20"/>
    <n v="8913.6573010918473"/>
  </r>
  <r>
    <x v="3"/>
    <n v="21"/>
    <n v="15330.482953020095"/>
  </r>
  <r>
    <x v="3"/>
    <n v="22"/>
    <n v="11523.446075061367"/>
  </r>
  <r>
    <x v="3"/>
    <n v="23"/>
    <n v="6322.3484213319807"/>
  </r>
  <r>
    <x v="4"/>
    <n v="0"/>
    <n v="18754.341773223376"/>
  </r>
  <r>
    <x v="4"/>
    <n v="1"/>
    <n v="9914.0266119572625"/>
  </r>
  <r>
    <x v="4"/>
    <n v="2"/>
    <n v="2170.7742663943582"/>
  </r>
  <r>
    <x v="4"/>
    <n v="3"/>
    <n v="0"/>
  </r>
  <r>
    <x v="4"/>
    <n v="4"/>
    <n v="528.44693591639498"/>
  </r>
  <r>
    <x v="4"/>
    <n v="5"/>
    <n v="154.54616584369899"/>
  </r>
  <r>
    <x v="4"/>
    <n v="6"/>
    <n v="0"/>
  </r>
  <r>
    <x v="4"/>
    <n v="7"/>
    <n v="0"/>
  </r>
  <r>
    <x v="4"/>
    <n v="8"/>
    <n v="0"/>
  </r>
  <r>
    <x v="4"/>
    <n v="9"/>
    <n v="0"/>
  </r>
  <r>
    <x v="4"/>
    <n v="10"/>
    <n v="185.62931160617902"/>
  </r>
  <r>
    <x v="4"/>
    <n v="11"/>
    <n v="1933.5587880458552"/>
  </r>
  <r>
    <x v="4"/>
    <n v="12"/>
    <n v="2766.2754009564037"/>
  </r>
  <r>
    <x v="4"/>
    <n v="13"/>
    <n v="3271.6749948373381"/>
  </r>
  <r>
    <x v="4"/>
    <n v="14"/>
    <n v="2767.6073711821809"/>
  </r>
  <r>
    <x v="4"/>
    <n v="15"/>
    <n v="418.07946865408604"/>
  </r>
  <r>
    <x v="4"/>
    <n v="16"/>
    <n v="0"/>
  </r>
  <r>
    <x v="4"/>
    <n v="17"/>
    <n v="0"/>
  </r>
  <r>
    <x v="4"/>
    <n v="18"/>
    <n v="0"/>
  </r>
  <r>
    <x v="4"/>
    <n v="19"/>
    <n v="0"/>
  </r>
  <r>
    <x v="4"/>
    <n v="20"/>
    <n v="0"/>
  </r>
  <r>
    <x v="4"/>
    <n v="21"/>
    <n v="0"/>
  </r>
  <r>
    <x v="4"/>
    <n v="22"/>
    <n v="0"/>
  </r>
  <r>
    <x v="4"/>
    <n v="23"/>
    <n v="0"/>
  </r>
  <r>
    <x v="5"/>
    <n v="0"/>
    <n v="0"/>
  </r>
  <r>
    <x v="5"/>
    <n v="1"/>
    <n v="1883.766381780767"/>
  </r>
  <r>
    <x v="5"/>
    <n v="2"/>
    <n v="567.95504096904688"/>
  </r>
  <r>
    <x v="5"/>
    <n v="3"/>
    <n v="0"/>
  </r>
  <r>
    <x v="5"/>
    <n v="4"/>
    <n v="0"/>
  </r>
  <r>
    <x v="5"/>
    <n v="5"/>
    <n v="0"/>
  </r>
  <r>
    <x v="5"/>
    <n v="6"/>
    <n v="0"/>
  </r>
  <r>
    <x v="5"/>
    <n v="7"/>
    <n v="0"/>
  </r>
  <r>
    <x v="5"/>
    <n v="8"/>
    <n v="0"/>
  </r>
  <r>
    <x v="5"/>
    <n v="9"/>
    <n v="0"/>
  </r>
  <r>
    <x v="5"/>
    <n v="10"/>
    <n v="0"/>
  </r>
  <r>
    <x v="5"/>
    <n v="11"/>
    <n v="0"/>
  </r>
  <r>
    <x v="5"/>
    <n v="12"/>
    <n v="0"/>
  </r>
  <r>
    <x v="5"/>
    <n v="13"/>
    <n v="5494.0761920783343"/>
  </r>
  <r>
    <x v="5"/>
    <n v="14"/>
    <n v="6484.4886103586041"/>
  </r>
  <r>
    <x v="5"/>
    <n v="15"/>
    <n v="6339.5498638515382"/>
  </r>
  <r>
    <x v="5"/>
    <n v="16"/>
    <n v="6513.558747540862"/>
  </r>
  <r>
    <x v="5"/>
    <n v="17"/>
    <n v="5548.0349521550697"/>
  </r>
  <r>
    <x v="5"/>
    <n v="18"/>
    <n v="5170.093202954462"/>
  </r>
  <r>
    <x v="5"/>
    <n v="19"/>
    <n v="5130.5050310760953"/>
  </r>
  <r>
    <x v="5"/>
    <n v="20"/>
    <n v="7026.6247901099414"/>
  </r>
  <r>
    <x v="5"/>
    <n v="21"/>
    <n v="8937.0780910358753"/>
  </r>
  <r>
    <x v="5"/>
    <n v="22"/>
    <n v="8498.2915773840468"/>
  </r>
  <r>
    <x v="5"/>
    <n v="23"/>
    <n v="5555.3052882658294"/>
  </r>
  <r>
    <x v="6"/>
    <n v="0"/>
    <n v="4245.4135038945578"/>
  </r>
  <r>
    <x v="6"/>
    <n v="1"/>
    <n v="4133.6177019192801"/>
  </r>
  <r>
    <x v="6"/>
    <n v="2"/>
    <n v="2123.9060175150148"/>
  </r>
  <r>
    <x v="6"/>
    <n v="3"/>
    <n v="3249.659113588275"/>
  </r>
  <r>
    <x v="6"/>
    <n v="4"/>
    <n v="3507.7938215204954"/>
  </r>
  <r>
    <x v="6"/>
    <n v="5"/>
    <n v="5686.5077685571814"/>
  </r>
  <r>
    <x v="6"/>
    <n v="6"/>
    <n v="4270.2689768388409"/>
  </r>
  <r>
    <x v="6"/>
    <n v="7"/>
    <n v="5239.5406976928971"/>
  </r>
  <r>
    <x v="6"/>
    <n v="8"/>
    <n v="3857.424539666878"/>
  </r>
  <r>
    <x v="6"/>
    <n v="9"/>
    <n v="3388.4201565975268"/>
  </r>
  <r>
    <x v="6"/>
    <n v="10"/>
    <n v="10821.677901222401"/>
  </r>
  <r>
    <x v="6"/>
    <n v="11"/>
    <n v="13844.278173890263"/>
  </r>
  <r>
    <x v="6"/>
    <n v="12"/>
    <n v="11687.627110765829"/>
  </r>
  <r>
    <x v="6"/>
    <n v="13"/>
    <n v="13207.19852177642"/>
  </r>
  <r>
    <x v="6"/>
    <n v="14"/>
    <n v="25821.180640260794"/>
  </r>
  <r>
    <x v="6"/>
    <n v="15"/>
    <n v="31516.223936672286"/>
  </r>
  <r>
    <x v="6"/>
    <n v="16"/>
    <n v="29690.092934692533"/>
  </r>
  <r>
    <x v="6"/>
    <n v="17"/>
    <n v="27951.654064947368"/>
  </r>
  <r>
    <x v="6"/>
    <n v="18"/>
    <n v="24043.007598005031"/>
  </r>
  <r>
    <x v="6"/>
    <n v="19"/>
    <n v="19613.15313273828"/>
  </r>
  <r>
    <x v="6"/>
    <n v="20"/>
    <n v="25448.435745268915"/>
  </r>
  <r>
    <x v="6"/>
    <n v="21"/>
    <n v="18588.412135503084"/>
  </r>
  <r>
    <x v="6"/>
    <n v="22"/>
    <n v="7682.2439429008136"/>
  </r>
  <r>
    <x v="6"/>
    <n v="23"/>
    <n v="1143.0469496316221"/>
  </r>
  <r>
    <x v="7"/>
    <n v="0"/>
    <n v="4234.9190019522712"/>
  </r>
  <r>
    <x v="7"/>
    <n v="1"/>
    <n v="30436.284114658203"/>
  </r>
  <r>
    <x v="7"/>
    <n v="2"/>
    <n v="27634.889265003701"/>
  </r>
  <r>
    <x v="7"/>
    <n v="3"/>
    <n v="29018.748239365748"/>
  </r>
  <r>
    <x v="7"/>
    <n v="4"/>
    <n v="34316.108364787833"/>
  </r>
  <r>
    <x v="7"/>
    <n v="5"/>
    <n v="23117.198735749436"/>
  </r>
  <r>
    <x v="7"/>
    <n v="6"/>
    <n v="11511.580424863279"/>
  </r>
  <r>
    <x v="7"/>
    <n v="7"/>
    <n v="19638.288672486124"/>
  </r>
  <r>
    <x v="7"/>
    <n v="8"/>
    <n v="18999.710532296667"/>
  </r>
  <r>
    <x v="7"/>
    <n v="9"/>
    <n v="19517.697013234374"/>
  </r>
  <r>
    <x v="7"/>
    <n v="10"/>
    <n v="25685.314775364208"/>
  </r>
  <r>
    <x v="7"/>
    <n v="11"/>
    <n v="29301.561915112052"/>
  </r>
  <r>
    <x v="7"/>
    <n v="12"/>
    <n v="24273.294545237459"/>
  </r>
  <r>
    <x v="7"/>
    <n v="13"/>
    <n v="15669.358795677632"/>
  </r>
  <r>
    <x v="7"/>
    <n v="14"/>
    <n v="15560.279659652444"/>
  </r>
  <r>
    <x v="7"/>
    <n v="15"/>
    <n v="18804.861262876337"/>
  </r>
  <r>
    <x v="7"/>
    <n v="16"/>
    <n v="7741.3636660208958"/>
  </r>
  <r>
    <x v="7"/>
    <n v="17"/>
    <n v="4430.7868991557225"/>
  </r>
  <r>
    <x v="7"/>
    <n v="18"/>
    <n v="9645.1865280194797"/>
  </r>
  <r>
    <x v="7"/>
    <n v="19"/>
    <n v="12104.277008001542"/>
  </r>
  <r>
    <x v="7"/>
    <n v="20"/>
    <n v="12693.969796864209"/>
  </r>
  <r>
    <x v="7"/>
    <n v="21"/>
    <n v="29758.65468175483"/>
  </r>
  <r>
    <x v="7"/>
    <n v="22"/>
    <n v="38826.595774562709"/>
  </r>
  <r>
    <x v="7"/>
    <n v="23"/>
    <n v="42373.180862624387"/>
  </r>
  <r>
    <x v="8"/>
    <n v="0"/>
    <n v="44176.023315349717"/>
  </r>
  <r>
    <x v="8"/>
    <n v="1"/>
    <n v="43949.991948084295"/>
  </r>
  <r>
    <x v="8"/>
    <n v="2"/>
    <n v="45921.470718197168"/>
  </r>
  <r>
    <x v="8"/>
    <n v="3"/>
    <n v="45685.982289209707"/>
  </r>
  <r>
    <x v="8"/>
    <n v="4"/>
    <n v="45903.255060971627"/>
  </r>
  <r>
    <x v="8"/>
    <n v="5"/>
    <n v="45836.633822934004"/>
  </r>
  <r>
    <x v="8"/>
    <n v="6"/>
    <n v="43799.565442390624"/>
  </r>
  <r>
    <x v="8"/>
    <n v="7"/>
    <n v="41881.835475022206"/>
  </r>
  <r>
    <x v="8"/>
    <n v="8"/>
    <n v="38726.297148799553"/>
  </r>
  <r>
    <x v="8"/>
    <n v="9"/>
    <n v="37803.008173543793"/>
  </r>
  <r>
    <x v="8"/>
    <n v="10"/>
    <n v="37663.286616912417"/>
  </r>
  <r>
    <x v="8"/>
    <n v="11"/>
    <n v="38567.860196849921"/>
  </r>
  <r>
    <x v="8"/>
    <n v="12"/>
    <n v="41233.565015399668"/>
  </r>
  <r>
    <x v="8"/>
    <n v="13"/>
    <n v="42293.94144298746"/>
  </r>
  <r>
    <x v="8"/>
    <n v="14"/>
    <n v="41210.944247312706"/>
  </r>
  <r>
    <x v="8"/>
    <n v="15"/>
    <n v="35188.697632450043"/>
  </r>
  <r>
    <x v="8"/>
    <n v="16"/>
    <n v="27240.551816978412"/>
  </r>
  <r>
    <x v="8"/>
    <n v="17"/>
    <n v="31187.882807429178"/>
  </r>
  <r>
    <x v="8"/>
    <n v="18"/>
    <n v="31031.603114025082"/>
  </r>
  <r>
    <x v="8"/>
    <n v="19"/>
    <n v="42294.977940540914"/>
  </r>
  <r>
    <x v="8"/>
    <n v="20"/>
    <n v="45369.159039934624"/>
  </r>
  <r>
    <x v="8"/>
    <n v="21"/>
    <n v="46131.406182609579"/>
  </r>
  <r>
    <x v="8"/>
    <n v="22"/>
    <n v="46179.557508730271"/>
  </r>
  <r>
    <x v="8"/>
    <n v="23"/>
    <n v="45957.279548365957"/>
  </r>
  <r>
    <x v="9"/>
    <n v="0"/>
    <n v="46526.912612275497"/>
  </r>
  <r>
    <x v="9"/>
    <n v="1"/>
    <n v="46498.624230162626"/>
  </r>
  <r>
    <x v="9"/>
    <n v="2"/>
    <n v="46545.258804412624"/>
  </r>
  <r>
    <x v="9"/>
    <n v="3"/>
    <n v="45235.667182106903"/>
  </r>
  <r>
    <x v="9"/>
    <n v="4"/>
    <n v="45423.854716062291"/>
  </r>
  <r>
    <x v="9"/>
    <n v="5"/>
    <n v="46005.420161003698"/>
  </r>
  <r>
    <x v="9"/>
    <n v="6"/>
    <n v="46157.619621437501"/>
  </r>
  <r>
    <x v="9"/>
    <n v="7"/>
    <n v="46743.858069178044"/>
  </r>
  <r>
    <x v="9"/>
    <n v="8"/>
    <n v="46731.544795896792"/>
  </r>
  <r>
    <x v="9"/>
    <n v="9"/>
    <n v="46042.165149077708"/>
  </r>
  <r>
    <x v="9"/>
    <n v="10"/>
    <n v="46247.382799603416"/>
  </r>
  <r>
    <x v="9"/>
    <n v="11"/>
    <n v="41096.444444040913"/>
  </r>
  <r>
    <x v="9"/>
    <n v="12"/>
    <n v="41658.521989697168"/>
  </r>
  <r>
    <x v="9"/>
    <n v="13"/>
    <n v="42468.491833387539"/>
  </r>
  <r>
    <x v="9"/>
    <n v="14"/>
    <n v="43339.686117788231"/>
  </r>
  <r>
    <x v="9"/>
    <n v="15"/>
    <n v="43294.368595687913"/>
  </r>
  <r>
    <x v="9"/>
    <n v="16"/>
    <n v="42762.554036778791"/>
  </r>
  <r>
    <x v="9"/>
    <n v="17"/>
    <n v="42832.394844025082"/>
  </r>
  <r>
    <x v="9"/>
    <n v="18"/>
    <n v="43098.48429009704"/>
  </r>
  <r>
    <x v="9"/>
    <n v="19"/>
    <n v="42859.366172990747"/>
  </r>
  <r>
    <x v="9"/>
    <n v="20"/>
    <n v="43108.504412182148"/>
  </r>
  <r>
    <x v="9"/>
    <n v="21"/>
    <n v="43229.325481618216"/>
  </r>
  <r>
    <x v="9"/>
    <n v="22"/>
    <n v="43315.117044971834"/>
  </r>
  <r>
    <x v="9"/>
    <n v="23"/>
    <n v="43335.100786991155"/>
  </r>
  <r>
    <x v="10"/>
    <n v="0"/>
    <n v="40791.65293786554"/>
  </r>
  <r>
    <x v="10"/>
    <n v="1"/>
    <n v="41773.708569121714"/>
  </r>
  <r>
    <x v="10"/>
    <n v="2"/>
    <n v="42968.862734840666"/>
  </r>
  <r>
    <x v="10"/>
    <n v="3"/>
    <n v="42555.289694043582"/>
  </r>
  <r>
    <x v="10"/>
    <n v="4"/>
    <n v="42606.631367699832"/>
  </r>
  <r>
    <x v="10"/>
    <n v="5"/>
    <n v="40253.091406462583"/>
  </r>
  <r>
    <x v="10"/>
    <n v="6"/>
    <n v="40223.670086496713"/>
  </r>
  <r>
    <x v="10"/>
    <n v="7"/>
    <n v="41953.809674884862"/>
  </r>
  <r>
    <x v="10"/>
    <n v="8"/>
    <n v="42302.359085387747"/>
  </r>
  <r>
    <x v="10"/>
    <n v="9"/>
    <n v="43340.744046297696"/>
  </r>
  <r>
    <x v="10"/>
    <n v="10"/>
    <n v="41503.869615497322"/>
  </r>
  <r>
    <x v="10"/>
    <n v="11"/>
    <n v="41685.162106449832"/>
  </r>
  <r>
    <x v="10"/>
    <n v="12"/>
    <n v="42935.382127062912"/>
  </r>
  <r>
    <x v="10"/>
    <n v="13"/>
    <n v="42842.767607284128"/>
  </r>
  <r>
    <x v="10"/>
    <n v="14"/>
    <n v="41454.85324046875"/>
  </r>
  <r>
    <x v="10"/>
    <n v="15"/>
    <n v="39713.908366362666"/>
  </r>
  <r>
    <x v="10"/>
    <n v="16"/>
    <n v="40192.547899365956"/>
  </r>
  <r>
    <x v="10"/>
    <n v="17"/>
    <n v="41689.159049571754"/>
  </r>
  <r>
    <x v="10"/>
    <n v="18"/>
    <n v="40952.107358356501"/>
  </r>
  <r>
    <x v="10"/>
    <n v="19"/>
    <n v="42045.689682662414"/>
  </r>
  <r>
    <x v="10"/>
    <n v="20"/>
    <n v="42626.232267296669"/>
  </r>
  <r>
    <x v="10"/>
    <n v="21"/>
    <n v="43142.694201656457"/>
  </r>
  <r>
    <x v="10"/>
    <n v="22"/>
    <n v="42946.564410669205"/>
  </r>
  <r>
    <x v="10"/>
    <n v="23"/>
    <n v="42940.89095210917"/>
  </r>
  <r>
    <x v="11"/>
    <n v="0"/>
    <n v="42002.906903791118"/>
  </r>
  <r>
    <x v="11"/>
    <n v="1"/>
    <n v="40315.632898325042"/>
  </r>
  <r>
    <x v="11"/>
    <n v="2"/>
    <n v="40204.468589334501"/>
  </r>
  <r>
    <x v="11"/>
    <n v="3"/>
    <n v="40039.91591447821"/>
  </r>
  <r>
    <x v="11"/>
    <n v="4"/>
    <n v="39738.688827968333"/>
  </r>
  <r>
    <x v="11"/>
    <n v="5"/>
    <n v="39404.415605315175"/>
  </r>
  <r>
    <x v="11"/>
    <n v="6"/>
    <n v="39761.76063069448"/>
  </r>
  <r>
    <x v="11"/>
    <n v="7"/>
    <n v="39683.739872734579"/>
  </r>
  <r>
    <x v="11"/>
    <n v="8"/>
    <n v="41752.012270869251"/>
  </r>
  <r>
    <x v="11"/>
    <n v="9"/>
    <n v="40651.174466681739"/>
  </r>
  <r>
    <x v="11"/>
    <n v="10"/>
    <n v="41218.086724887544"/>
  </r>
  <r>
    <x v="11"/>
    <n v="11"/>
    <n v="42435.954203634457"/>
  </r>
  <r>
    <x v="11"/>
    <n v="12"/>
    <n v="43160.038966437503"/>
  </r>
  <r>
    <x v="11"/>
    <n v="13"/>
    <n v="42356.801482409333"/>
  </r>
  <r>
    <x v="11"/>
    <n v="14"/>
    <n v="42843.863526761721"/>
  </r>
  <r>
    <x v="11"/>
    <n v="15"/>
    <n v="42535.146192446955"/>
  </r>
  <r>
    <x v="11"/>
    <n v="16"/>
    <n v="45999.057003525086"/>
  </r>
  <r>
    <x v="11"/>
    <n v="17"/>
    <n v="45958.885924406866"/>
  </r>
  <r>
    <x v="11"/>
    <n v="18"/>
    <n v="45880.683974916115"/>
  </r>
  <r>
    <x v="11"/>
    <n v="19"/>
    <n v="46327.55253360897"/>
  </r>
  <r>
    <x v="11"/>
    <n v="20"/>
    <n v="46474.087306772817"/>
  </r>
  <r>
    <x v="11"/>
    <n v="21"/>
    <n v="45023.136575958481"/>
  </r>
  <r>
    <x v="11"/>
    <n v="22"/>
    <n v="45290.985339524261"/>
  </r>
  <r>
    <x v="11"/>
    <n v="23"/>
    <n v="45423.43777902775"/>
  </r>
  <r>
    <x v="12"/>
    <n v="0"/>
    <n v="43358.20473415625"/>
  </r>
  <r>
    <x v="12"/>
    <n v="1"/>
    <n v="43370.557948578738"/>
  </r>
  <r>
    <x v="12"/>
    <n v="2"/>
    <n v="43512.828858278168"/>
  </r>
  <r>
    <x v="12"/>
    <n v="3"/>
    <n v="43233.992642875819"/>
  </r>
  <r>
    <x v="12"/>
    <n v="4"/>
    <n v="43396.544410200455"/>
  </r>
  <r>
    <x v="12"/>
    <n v="5"/>
    <n v="43290.622983494031"/>
  </r>
  <r>
    <x v="12"/>
    <n v="6"/>
    <n v="42956.321509765417"/>
  </r>
  <r>
    <x v="12"/>
    <n v="7"/>
    <n v="41418.90997703722"/>
  </r>
  <r>
    <x v="12"/>
    <n v="8"/>
    <n v="43406.425227081418"/>
  </r>
  <r>
    <x v="12"/>
    <n v="9"/>
    <n v="43307.656994425364"/>
  </r>
  <r>
    <x v="12"/>
    <n v="10"/>
    <n v="45187.193409078121"/>
  </r>
  <r>
    <x v="12"/>
    <n v="11"/>
    <n v="46020.014896412831"/>
  </r>
  <r>
    <x v="12"/>
    <n v="12"/>
    <n v="46606.954732140213"/>
  </r>
  <r>
    <x v="12"/>
    <n v="13"/>
    <n v="45863.149249309208"/>
  </r>
  <r>
    <x v="12"/>
    <n v="14"/>
    <n v="46411.468855393709"/>
  </r>
  <r>
    <x v="12"/>
    <n v="15"/>
    <n v="45673.192654974708"/>
  </r>
  <r>
    <x v="12"/>
    <n v="16"/>
    <n v="46231.001469215254"/>
  </r>
  <r>
    <x v="12"/>
    <n v="17"/>
    <n v="45945.327685553653"/>
  </r>
  <r>
    <x v="12"/>
    <n v="18"/>
    <n v="46350.659405534941"/>
  </r>
  <r>
    <x v="12"/>
    <n v="19"/>
    <n v="46190.187450444078"/>
  </r>
  <r>
    <x v="12"/>
    <n v="20"/>
    <n v="46059.638503584916"/>
  </r>
  <r>
    <x v="12"/>
    <n v="21"/>
    <n v="46329.62163136225"/>
  </r>
  <r>
    <x v="12"/>
    <n v="22"/>
    <n v="43431.85350127898"/>
  </r>
  <r>
    <x v="12"/>
    <n v="23"/>
    <n v="43594.238687909332"/>
  </r>
  <r>
    <x v="13"/>
    <n v="0"/>
    <n v="44561.174516356499"/>
  </r>
  <r>
    <x v="13"/>
    <n v="1"/>
    <n v="41816.323794706004"/>
  </r>
  <r>
    <x v="13"/>
    <n v="2"/>
    <n v="43877.55307733368"/>
  </r>
  <r>
    <x v="13"/>
    <n v="3"/>
    <n v="39464.036592750417"/>
  </r>
  <r>
    <x v="13"/>
    <n v="4"/>
    <n v="34453.207506188111"/>
  </r>
  <r>
    <x v="13"/>
    <n v="5"/>
    <n v="31668.567085461451"/>
  </r>
  <r>
    <x v="13"/>
    <n v="6"/>
    <n v="33837.519974201379"/>
  </r>
  <r>
    <x v="13"/>
    <n v="7"/>
    <n v="39033.840632524872"/>
  </r>
  <r>
    <x v="13"/>
    <n v="8"/>
    <n v="37181.00278395621"/>
  </r>
  <r>
    <x v="13"/>
    <n v="9"/>
    <n v="40939.865198062711"/>
  </r>
  <r>
    <x v="13"/>
    <n v="10"/>
    <n v="41029.65857448458"/>
  </r>
  <r>
    <x v="13"/>
    <n v="11"/>
    <n v="41622.6021063972"/>
  </r>
  <r>
    <x v="13"/>
    <n v="12"/>
    <n v="43008.459066522613"/>
  </r>
  <r>
    <x v="13"/>
    <n v="13"/>
    <n v="44426.191230977587"/>
  </r>
  <r>
    <x v="13"/>
    <n v="14"/>
    <n v="45721.588494896583"/>
  </r>
  <r>
    <x v="13"/>
    <n v="15"/>
    <n v="43230.573369956001"/>
  </r>
  <r>
    <x v="13"/>
    <n v="16"/>
    <n v="42475.656716506164"/>
  </r>
  <r>
    <x v="13"/>
    <n v="17"/>
    <n v="42717.272558466073"/>
  </r>
  <r>
    <x v="13"/>
    <n v="18"/>
    <n v="44699.316973434623"/>
  </r>
  <r>
    <x v="13"/>
    <n v="19"/>
    <n v="45318.908415809623"/>
  </r>
  <r>
    <x v="13"/>
    <n v="20"/>
    <n v="43983.599197410149"/>
  </r>
  <r>
    <x v="13"/>
    <n v="21"/>
    <n v="43734.583701415708"/>
  </r>
  <r>
    <x v="13"/>
    <n v="22"/>
    <n v="45079.913040902749"/>
  </r>
  <r>
    <x v="13"/>
    <n v="23"/>
    <n v="46628.090895788038"/>
  </r>
  <r>
    <x v="14"/>
    <n v="0"/>
    <n v="42726.187991778585"/>
  </r>
  <r>
    <x v="14"/>
    <n v="1"/>
    <n v="39785.274695772205"/>
  </r>
  <r>
    <x v="14"/>
    <n v="2"/>
    <n v="40840.086769753085"/>
  </r>
  <r>
    <x v="14"/>
    <n v="3"/>
    <n v="39399.382165637333"/>
  </r>
  <r>
    <x v="14"/>
    <n v="4"/>
    <n v="42699.984294838396"/>
  </r>
  <r>
    <x v="14"/>
    <n v="5"/>
    <n v="41967.987473259454"/>
  </r>
  <r>
    <x v="14"/>
    <n v="6"/>
    <n v="41368.523946059206"/>
  </r>
  <r>
    <x v="14"/>
    <n v="7"/>
    <n v="43110.322177012335"/>
  </r>
  <r>
    <x v="14"/>
    <n v="8"/>
    <n v="43143.053662949831"/>
  </r>
  <r>
    <x v="14"/>
    <n v="9"/>
    <n v="43395.599483000209"/>
  </r>
  <r>
    <x v="14"/>
    <n v="10"/>
    <n v="43130.224090566197"/>
  </r>
  <r>
    <x v="14"/>
    <n v="11"/>
    <n v="42537.749124900081"/>
  </r>
  <r>
    <x v="14"/>
    <n v="12"/>
    <n v="42994.796593660154"/>
  </r>
  <r>
    <x v="14"/>
    <n v="13"/>
    <n v="42668.174354972041"/>
  </r>
  <r>
    <x v="14"/>
    <n v="14"/>
    <n v="41890.529775662624"/>
  </r>
  <r>
    <x v="14"/>
    <n v="15"/>
    <n v="39121.975030103618"/>
  </r>
  <r>
    <x v="14"/>
    <n v="16"/>
    <n v="41957.605942700458"/>
  </r>
  <r>
    <x v="14"/>
    <n v="17"/>
    <n v="43792.654812965877"/>
  </r>
  <r>
    <x v="14"/>
    <n v="18"/>
    <n v="46090.834726468958"/>
  </r>
  <r>
    <x v="14"/>
    <n v="19"/>
    <n v="46050.080129621914"/>
  </r>
  <r>
    <x v="14"/>
    <n v="20"/>
    <n v="45303.502211875209"/>
  </r>
  <r>
    <x v="14"/>
    <n v="21"/>
    <n v="44908.986495084915"/>
  </r>
  <r>
    <x v="14"/>
    <n v="22"/>
    <n v="45721.555373874791"/>
  </r>
  <r>
    <x v="14"/>
    <n v="23"/>
    <n v="46387.253400334084"/>
  </r>
  <r>
    <x v="15"/>
    <n v="0"/>
    <n v="46811.288826565375"/>
  </r>
  <r>
    <x v="15"/>
    <n v="1"/>
    <n v="45703.329976756577"/>
  </r>
  <r>
    <x v="15"/>
    <n v="2"/>
    <n v="46582.010613603619"/>
  </r>
  <r>
    <x v="15"/>
    <n v="3"/>
    <n v="45460.511058543998"/>
  </r>
  <r>
    <x v="15"/>
    <n v="4"/>
    <n v="46035.215553099501"/>
  </r>
  <r>
    <x v="15"/>
    <n v="5"/>
    <n v="46311.94370619017"/>
  </r>
  <r>
    <x v="15"/>
    <n v="6"/>
    <n v="46664.843677571756"/>
  </r>
  <r>
    <x v="15"/>
    <n v="7"/>
    <n v="46347.099855815788"/>
  </r>
  <r>
    <x v="15"/>
    <n v="8"/>
    <n v="44825.142259877874"/>
  </r>
  <r>
    <x v="15"/>
    <n v="9"/>
    <n v="46332.970763887337"/>
  </r>
  <r>
    <x v="15"/>
    <n v="10"/>
    <n v="46804.64414090028"/>
  </r>
  <r>
    <x v="15"/>
    <n v="11"/>
    <n v="46558.951475531045"/>
  </r>
  <r>
    <x v="15"/>
    <n v="12"/>
    <n v="45507.895729222044"/>
  </r>
  <r>
    <x v="15"/>
    <n v="13"/>
    <n v="44658.514642734168"/>
  </r>
  <r>
    <x v="15"/>
    <n v="14"/>
    <n v="42648.58417085321"/>
  </r>
  <r>
    <x v="15"/>
    <n v="15"/>
    <n v="31994.192277949634"/>
  </r>
  <r>
    <x v="15"/>
    <n v="16"/>
    <n v="23152.478845559828"/>
  </r>
  <r>
    <x v="15"/>
    <n v="17"/>
    <n v="14736.94713707622"/>
  </r>
  <r>
    <x v="15"/>
    <n v="18"/>
    <n v="15343.263331164937"/>
  </r>
  <r>
    <x v="15"/>
    <n v="19"/>
    <n v="25227.948273247119"/>
  </r>
  <r>
    <x v="15"/>
    <n v="20"/>
    <n v="27706.789914910667"/>
  </r>
  <r>
    <x v="15"/>
    <n v="21"/>
    <n v="43649.457484256374"/>
  </r>
  <r>
    <x v="15"/>
    <n v="22"/>
    <n v="43236.088040533927"/>
  </r>
  <r>
    <x v="15"/>
    <n v="23"/>
    <n v="43099.953311106896"/>
  </r>
  <r>
    <x v="16"/>
    <n v="0"/>
    <n v="41618.534050287832"/>
  </r>
  <r>
    <x v="16"/>
    <n v="1"/>
    <n v="38789.596530799754"/>
  </r>
  <r>
    <x v="16"/>
    <n v="2"/>
    <n v="32417.998779794198"/>
  </r>
  <r>
    <x v="16"/>
    <n v="3"/>
    <n v="17414.031747377674"/>
  </r>
  <r>
    <x v="16"/>
    <n v="4"/>
    <n v="21929.92423598222"/>
  </r>
  <r>
    <x v="16"/>
    <n v="5"/>
    <n v="21106.819909595088"/>
  </r>
  <r>
    <x v="16"/>
    <n v="6"/>
    <n v="21366.434171467001"/>
  </r>
  <r>
    <x v="16"/>
    <n v="7"/>
    <n v="27335.87642498787"/>
  </r>
  <r>
    <x v="16"/>
    <n v="8"/>
    <n v="11980.765695216516"/>
  </r>
  <r>
    <x v="16"/>
    <n v="9"/>
    <n v="7780.7445868685782"/>
  </r>
  <r>
    <x v="16"/>
    <n v="10"/>
    <n v="17764.849713952353"/>
  </r>
  <r>
    <x v="16"/>
    <n v="11"/>
    <n v="29717.194799567333"/>
  </r>
  <r>
    <x v="16"/>
    <n v="12"/>
    <n v="34283.773845314245"/>
  </r>
  <r>
    <x v="16"/>
    <n v="13"/>
    <n v="29982.628641332751"/>
  </r>
  <r>
    <x v="16"/>
    <n v="14"/>
    <n v="20698.041154408718"/>
  </r>
  <r>
    <x v="16"/>
    <n v="15"/>
    <n v="23181.358050321032"/>
  </r>
  <r>
    <x v="16"/>
    <n v="16"/>
    <n v="25940.33201637325"/>
  </r>
  <r>
    <x v="16"/>
    <n v="17"/>
    <n v="39393.516801065991"/>
  </r>
  <r>
    <x v="16"/>
    <n v="18"/>
    <n v="36439.974119192135"/>
  </r>
  <r>
    <x v="16"/>
    <n v="19"/>
    <n v="29049.959075081417"/>
  </r>
  <r>
    <x v="16"/>
    <n v="20"/>
    <n v="29774.109593132915"/>
  </r>
  <r>
    <x v="16"/>
    <n v="21"/>
    <n v="30671.004911620166"/>
  </r>
  <r>
    <x v="16"/>
    <n v="22"/>
    <n v="22605.697424297083"/>
  </r>
  <r>
    <x v="16"/>
    <n v="23"/>
    <n v="14271.067039054429"/>
  </r>
  <r>
    <x v="17"/>
    <n v="0"/>
    <n v="10614.142381679916"/>
  </r>
  <r>
    <x v="17"/>
    <n v="1"/>
    <n v="9152.4258194937538"/>
  </r>
  <r>
    <x v="17"/>
    <n v="2"/>
    <n v="13287.461531913188"/>
  </r>
  <r>
    <x v="17"/>
    <n v="3"/>
    <n v="15144.641174060598"/>
  </r>
  <r>
    <x v="17"/>
    <n v="4"/>
    <n v="29153.438303499792"/>
  </r>
  <r>
    <x v="17"/>
    <n v="5"/>
    <n v="21143.04348522281"/>
  </r>
  <r>
    <x v="17"/>
    <n v="6"/>
    <n v="26122.088691418587"/>
  </r>
  <r>
    <x v="17"/>
    <n v="7"/>
    <n v="28660.953643722765"/>
  </r>
  <r>
    <x v="17"/>
    <n v="8"/>
    <n v="37984.002574302627"/>
  </r>
  <r>
    <x v="17"/>
    <n v="9"/>
    <n v="43904.294508322368"/>
  </r>
  <r>
    <x v="17"/>
    <n v="10"/>
    <n v="40370.915988537621"/>
  </r>
  <r>
    <x v="17"/>
    <n v="11"/>
    <n v="45319.010700643303"/>
  </r>
  <r>
    <x v="17"/>
    <n v="12"/>
    <n v="42830.493300556336"/>
  </r>
  <r>
    <x v="17"/>
    <n v="13"/>
    <n v="41238.877064488275"/>
  </r>
  <r>
    <x v="17"/>
    <n v="14"/>
    <n v="41351.817250984786"/>
  </r>
  <r>
    <x v="17"/>
    <n v="15"/>
    <n v="44198.288519496913"/>
  </r>
  <r>
    <x v="17"/>
    <n v="16"/>
    <n v="37947.255637053044"/>
  </r>
  <r>
    <x v="17"/>
    <n v="17"/>
    <n v="33946.89330605921"/>
  </r>
  <r>
    <x v="17"/>
    <n v="18"/>
    <n v="28320.00845991437"/>
  </r>
  <r>
    <x v="17"/>
    <n v="19"/>
    <n v="38835.452757546271"/>
  </r>
  <r>
    <x v="17"/>
    <n v="20"/>
    <n v="43731.604746659541"/>
  </r>
  <r>
    <x v="17"/>
    <n v="21"/>
    <n v="44651.12180682402"/>
  </r>
  <r>
    <x v="17"/>
    <n v="22"/>
    <n v="45349.888377962998"/>
  </r>
  <r>
    <x v="17"/>
    <n v="23"/>
    <n v="45962.643224671468"/>
  </r>
  <r>
    <x v="18"/>
    <n v="0"/>
    <n v="45971.293689809623"/>
  </r>
  <r>
    <x v="18"/>
    <n v="1"/>
    <n v="46670.376857337375"/>
  </r>
  <r>
    <x v="18"/>
    <n v="2"/>
    <n v="46163.458685106496"/>
  </r>
  <r>
    <x v="18"/>
    <n v="3"/>
    <n v="46218.987260715461"/>
  </r>
  <r>
    <x v="18"/>
    <n v="4"/>
    <n v="46074.747590915918"/>
  </r>
  <r>
    <x v="18"/>
    <n v="5"/>
    <n v="44647.344049193664"/>
  </r>
  <r>
    <x v="18"/>
    <n v="6"/>
    <n v="46286.745333959705"/>
  </r>
  <r>
    <x v="18"/>
    <n v="7"/>
    <n v="46751.099910815792"/>
  </r>
  <r>
    <x v="18"/>
    <n v="8"/>
    <n v="46749.025942118627"/>
  </r>
  <r>
    <x v="18"/>
    <n v="9"/>
    <n v="46677.210530238073"/>
  </r>
  <r>
    <x v="18"/>
    <n v="10"/>
    <n v="45224.860919806124"/>
  </r>
  <r>
    <x v="18"/>
    <n v="11"/>
    <n v="45316.736058634866"/>
  </r>
  <r>
    <x v="18"/>
    <n v="12"/>
    <n v="45992.469791606083"/>
  </r>
  <r>
    <x v="18"/>
    <n v="13"/>
    <n v="46442.299772450242"/>
  </r>
  <r>
    <x v="18"/>
    <n v="14"/>
    <n v="46522.889366256168"/>
  </r>
  <r>
    <x v="18"/>
    <n v="15"/>
    <n v="44597.089527715041"/>
  </r>
  <r>
    <x v="18"/>
    <n v="16"/>
    <n v="45390.155898378289"/>
  </r>
  <r>
    <x v="18"/>
    <n v="17"/>
    <n v="43168.965115227998"/>
  </r>
  <r>
    <x v="18"/>
    <n v="18"/>
    <n v="40017.840670159334"/>
  </r>
  <r>
    <x v="18"/>
    <n v="19"/>
    <n v="38185.400575883636"/>
  </r>
  <r>
    <x v="18"/>
    <n v="20"/>
    <n v="42324.928224262745"/>
  </r>
  <r>
    <x v="18"/>
    <n v="21"/>
    <n v="44278.692050828126"/>
  </r>
  <r>
    <x v="18"/>
    <n v="22"/>
    <n v="46109.428352180519"/>
  </r>
  <r>
    <x v="18"/>
    <n v="23"/>
    <n v="44915.634103515833"/>
  </r>
  <r>
    <x v="19"/>
    <n v="0"/>
    <n v="45651.183654694491"/>
  </r>
  <r>
    <x v="19"/>
    <n v="1"/>
    <n v="44015.372117903578"/>
  </r>
  <r>
    <x v="19"/>
    <n v="2"/>
    <n v="40106.80212168771"/>
  </r>
  <r>
    <x v="19"/>
    <n v="3"/>
    <n v="36455.98186225041"/>
  </r>
  <r>
    <x v="19"/>
    <n v="4"/>
    <n v="36109.934071959709"/>
  </r>
  <r>
    <x v="19"/>
    <n v="5"/>
    <n v="26512.262128832543"/>
  </r>
  <r>
    <x v="19"/>
    <n v="6"/>
    <n v="15196.52691109956"/>
  </r>
  <r>
    <x v="19"/>
    <n v="7"/>
    <n v="9755.0856584674111"/>
  </r>
  <r>
    <x v="19"/>
    <n v="8"/>
    <n v="10422.28728734375"/>
  </r>
  <r>
    <x v="19"/>
    <n v="9"/>
    <n v="15381.311735139854"/>
  </r>
  <r>
    <x v="19"/>
    <n v="10"/>
    <n v="28307.058578309417"/>
  </r>
  <r>
    <x v="19"/>
    <n v="11"/>
    <n v="42027.051244865746"/>
  </r>
  <r>
    <x v="19"/>
    <n v="12"/>
    <n v="39847.208316183998"/>
  </r>
  <r>
    <x v="19"/>
    <n v="13"/>
    <n v="36778.643200606704"/>
  </r>
  <r>
    <x v="19"/>
    <n v="14"/>
    <n v="29769.150188210835"/>
  </r>
  <r>
    <x v="19"/>
    <n v="15"/>
    <n v="24398.061417373665"/>
  </r>
  <r>
    <x v="19"/>
    <n v="16"/>
    <n v="16327.241936845856"/>
  </r>
  <r>
    <x v="19"/>
    <n v="17"/>
    <n v="7966.5273090002829"/>
  </r>
  <r>
    <x v="19"/>
    <n v="18"/>
    <n v="6632.3867061475639"/>
  </r>
  <r>
    <x v="19"/>
    <n v="19"/>
    <n v="9889.4415896176997"/>
  </r>
  <r>
    <x v="19"/>
    <n v="20"/>
    <n v="15217.27243761765"/>
  </r>
  <r>
    <x v="19"/>
    <n v="21"/>
    <n v="18161.444757178811"/>
  </r>
  <r>
    <x v="19"/>
    <n v="22"/>
    <n v="10815.691498234579"/>
  </r>
  <r>
    <x v="19"/>
    <n v="23"/>
    <n v="12082.501315259253"/>
  </r>
  <r>
    <x v="20"/>
    <n v="0"/>
    <n v="10442.67664043064"/>
  </r>
  <r>
    <x v="20"/>
    <n v="1"/>
    <n v="0"/>
  </r>
  <r>
    <x v="20"/>
    <n v="2"/>
    <n v="0"/>
  </r>
  <r>
    <x v="20"/>
    <n v="3"/>
    <n v="4673.1418218088411"/>
  </r>
  <r>
    <x v="20"/>
    <n v="4"/>
    <n v="7948.8889598730966"/>
  </r>
  <r>
    <x v="20"/>
    <n v="5"/>
    <n v="8736.4843727643674"/>
  </r>
  <r>
    <x v="20"/>
    <n v="6"/>
    <n v="7393.3629474445652"/>
  </r>
  <r>
    <x v="20"/>
    <n v="7"/>
    <n v="7257.8847939192801"/>
  </r>
  <r>
    <x v="20"/>
    <n v="8"/>
    <n v="6503.6434699539741"/>
  </r>
  <r>
    <x v="20"/>
    <n v="9"/>
    <n v="7694.2968137071066"/>
  </r>
  <r>
    <x v="20"/>
    <n v="10"/>
    <n v="11531.775067879218"/>
  </r>
  <r>
    <x v="20"/>
    <n v="11"/>
    <n v="6294.5988665616014"/>
  </r>
  <r>
    <x v="20"/>
    <n v="12"/>
    <n v="9382.1271791205309"/>
  </r>
  <r>
    <x v="20"/>
    <n v="13"/>
    <n v="10214.770640090257"/>
  </r>
  <r>
    <x v="20"/>
    <n v="14"/>
    <n v="13711.858611013467"/>
  </r>
  <r>
    <x v="20"/>
    <n v="15"/>
    <n v="10337.438947407432"/>
  </r>
  <r>
    <x v="20"/>
    <n v="16"/>
    <n v="7128.6147865428647"/>
  </r>
  <r>
    <x v="20"/>
    <n v="17"/>
    <n v="4308.36858507752"/>
  </r>
  <r>
    <x v="20"/>
    <n v="18"/>
    <n v="1724.789657826788"/>
  </r>
  <r>
    <x v="20"/>
    <n v="19"/>
    <n v="5228.1247693831929"/>
  </r>
  <r>
    <x v="20"/>
    <n v="20"/>
    <n v="5270.3428768788544"/>
  </r>
  <r>
    <x v="20"/>
    <n v="21"/>
    <n v="5732.3732503963047"/>
  </r>
  <r>
    <x v="20"/>
    <n v="22"/>
    <n v="3373.9886511760519"/>
  </r>
  <r>
    <x v="20"/>
    <n v="23"/>
    <n v="1474.247591264022"/>
  </r>
  <r>
    <x v="21"/>
    <n v="0"/>
    <n v="48.412769784971005"/>
  </r>
  <r>
    <x v="21"/>
    <n v="1"/>
    <n v="78.616837363577005"/>
  </r>
  <r>
    <x v="21"/>
    <n v="2"/>
    <n v="0"/>
  </r>
  <r>
    <x v="21"/>
    <n v="3"/>
    <n v="0"/>
  </r>
  <r>
    <x v="21"/>
    <n v="4"/>
    <n v="0"/>
  </r>
  <r>
    <x v="21"/>
    <n v="5"/>
    <n v="0"/>
  </r>
  <r>
    <x v="21"/>
    <n v="6"/>
    <n v="0"/>
  </r>
  <r>
    <x v="21"/>
    <n v="7"/>
    <n v="0"/>
  </r>
  <r>
    <x v="21"/>
    <n v="8"/>
    <n v="0"/>
  </r>
  <r>
    <x v="21"/>
    <n v="9"/>
    <n v="0"/>
  </r>
  <r>
    <x v="21"/>
    <n v="10"/>
    <n v="0"/>
  </r>
  <r>
    <x v="21"/>
    <n v="11"/>
    <n v="0"/>
  </r>
  <r>
    <x v="21"/>
    <n v="12"/>
    <n v="138.10385239538903"/>
  </r>
  <r>
    <x v="21"/>
    <n v="13"/>
    <n v="1246.2534770153472"/>
  </r>
  <r>
    <x v="21"/>
    <n v="14"/>
    <n v="845.03322269995795"/>
  </r>
  <r>
    <x v="21"/>
    <n v="15"/>
    <n v="1724.8233115301348"/>
  </r>
  <r>
    <x v="21"/>
    <n v="16"/>
    <n v="6107.1905918530401"/>
  </r>
  <r>
    <x v="21"/>
    <n v="17"/>
    <n v="10528.315627427683"/>
  </r>
  <r>
    <x v="21"/>
    <n v="18"/>
    <n v="17096.820544331254"/>
  </r>
  <r>
    <x v="21"/>
    <n v="19"/>
    <n v="14173.80606077642"/>
  </r>
  <r>
    <x v="21"/>
    <n v="20"/>
    <n v="10447.548250654347"/>
  </r>
  <r>
    <x v="21"/>
    <n v="21"/>
    <n v="8336.4028409842467"/>
  </r>
  <r>
    <x v="21"/>
    <n v="22"/>
    <n v="10724.541615316921"/>
  </r>
  <r>
    <x v="21"/>
    <n v="23"/>
    <n v="12955.649989328487"/>
  </r>
  <r>
    <x v="22"/>
    <n v="0"/>
    <n v="8159.9002524912366"/>
  </r>
  <r>
    <x v="22"/>
    <n v="1"/>
    <n v="4153.3502955587328"/>
  </r>
  <r>
    <x v="22"/>
    <n v="2"/>
    <n v="1798.9735993334932"/>
  </r>
  <r>
    <x v="22"/>
    <n v="3"/>
    <n v="900.181567422591"/>
  </r>
  <r>
    <x v="22"/>
    <n v="4"/>
    <n v="7526.9877153051902"/>
  </r>
  <r>
    <x v="22"/>
    <n v="5"/>
    <n v="9994.5459456647313"/>
  </r>
  <r>
    <x v="22"/>
    <n v="6"/>
    <n v="6334.7655635261353"/>
  </r>
  <r>
    <x v="22"/>
    <n v="7"/>
    <n v="3321.1664499898498"/>
  </r>
  <r>
    <x v="22"/>
    <n v="8"/>
    <n v="219.59456982028499"/>
  </r>
  <r>
    <x v="22"/>
    <n v="9"/>
    <n v="0"/>
  </r>
  <r>
    <x v="22"/>
    <n v="10"/>
    <n v="0"/>
  </r>
  <r>
    <x v="22"/>
    <n v="11"/>
    <n v="0"/>
  </r>
  <r>
    <x v="22"/>
    <n v="12"/>
    <n v="460.48221614525505"/>
  </r>
  <r>
    <x v="22"/>
    <n v="13"/>
    <n v="1322.0685722354729"/>
  </r>
  <r>
    <x v="22"/>
    <n v="14"/>
    <n v="1574.3920865173061"/>
  </r>
  <r>
    <x v="22"/>
    <n v="15"/>
    <n v="623.952248661564"/>
  </r>
  <r>
    <x v="22"/>
    <n v="16"/>
    <n v="1889.4065946276301"/>
  </r>
  <r>
    <x v="22"/>
    <n v="17"/>
    <n v="3988.2069786072184"/>
  </r>
  <r>
    <x v="22"/>
    <n v="18"/>
    <n v="3681.8715049228895"/>
  </r>
  <r>
    <x v="22"/>
    <n v="19"/>
    <n v="5924.4724904447221"/>
  </r>
  <r>
    <x v="22"/>
    <n v="20"/>
    <n v="1029.2938930787741"/>
  </r>
  <r>
    <x v="22"/>
    <n v="21"/>
    <n v="999.17833044061206"/>
  </r>
  <r>
    <x v="22"/>
    <n v="22"/>
    <n v="2288.0726847829528"/>
  </r>
  <r>
    <x v="22"/>
    <n v="23"/>
    <n v="2570.3651595595325"/>
  </r>
  <r>
    <x v="23"/>
    <n v="0"/>
    <n v="1186.7451716794019"/>
  </r>
  <r>
    <x v="23"/>
    <n v="1"/>
    <n v="0"/>
  </r>
  <r>
    <x v="23"/>
    <n v="2"/>
    <n v="0"/>
  </r>
  <r>
    <x v="23"/>
    <n v="3"/>
    <n v="0"/>
  </r>
  <r>
    <x v="23"/>
    <n v="4"/>
    <n v="0"/>
  </r>
  <r>
    <x v="23"/>
    <n v="5"/>
    <n v="0"/>
  </r>
  <r>
    <x v="23"/>
    <n v="6"/>
    <n v="0"/>
  </r>
  <r>
    <x v="23"/>
    <n v="7"/>
    <n v="0"/>
  </r>
  <r>
    <x v="23"/>
    <n v="8"/>
    <n v="0"/>
  </r>
  <r>
    <x v="23"/>
    <n v="9"/>
    <n v="0"/>
  </r>
  <r>
    <x v="23"/>
    <n v="10"/>
    <n v="132.03374259123501"/>
  </r>
  <r>
    <x v="23"/>
    <n v="11"/>
    <n v="1850.128477329745"/>
  </r>
  <r>
    <x v="23"/>
    <n v="12"/>
    <n v="2442.2809681568992"/>
  </r>
  <r>
    <x v="23"/>
    <n v="13"/>
    <n v="2158.3288122753597"/>
  </r>
  <r>
    <x v="23"/>
    <n v="14"/>
    <n v="2666.3535915309667"/>
  </r>
  <r>
    <x v="23"/>
    <n v="15"/>
    <n v="1770.2631339236564"/>
  </r>
  <r>
    <x v="23"/>
    <n v="16"/>
    <n v="646.32832538682408"/>
  </r>
  <r>
    <x v="23"/>
    <n v="17"/>
    <n v="119.794168895327"/>
  </r>
  <r>
    <x v="23"/>
    <n v="18"/>
    <n v="0"/>
  </r>
  <r>
    <x v="23"/>
    <n v="19"/>
    <n v="0"/>
  </r>
  <r>
    <x v="23"/>
    <n v="20"/>
    <n v="0"/>
  </r>
  <r>
    <x v="23"/>
    <n v="21"/>
    <n v="0"/>
  </r>
  <r>
    <x v="23"/>
    <n v="22"/>
    <n v="0"/>
  </r>
  <r>
    <x v="23"/>
    <n v="23"/>
    <n v="0"/>
  </r>
  <r>
    <x v="24"/>
    <n v="0"/>
    <n v="0"/>
  </r>
  <r>
    <x v="24"/>
    <n v="1"/>
    <n v="0"/>
  </r>
  <r>
    <x v="24"/>
    <n v="2"/>
    <n v="0"/>
  </r>
  <r>
    <x v="24"/>
    <n v="3"/>
    <n v="0"/>
  </r>
  <r>
    <x v="24"/>
    <n v="4"/>
    <n v="0"/>
  </r>
  <r>
    <x v="24"/>
    <n v="5"/>
    <n v="0"/>
  </r>
  <r>
    <x v="24"/>
    <n v="6"/>
    <n v="763.47850368610204"/>
  </r>
  <r>
    <x v="24"/>
    <n v="7"/>
    <n v="2446.2022625178993"/>
  </r>
  <r>
    <x v="24"/>
    <n v="8"/>
    <n v="2692.188632934533"/>
  </r>
  <r>
    <x v="24"/>
    <n v="9"/>
    <n v="2392.3734897082441"/>
  </r>
  <r>
    <x v="24"/>
    <n v="10"/>
    <n v="3854.4342609387982"/>
  </r>
  <r>
    <x v="24"/>
    <n v="11"/>
    <n v="2608.2699380235404"/>
  </r>
  <r>
    <x v="24"/>
    <n v="12"/>
    <n v="1750.056921543181"/>
  </r>
  <r>
    <x v="24"/>
    <n v="13"/>
    <n v="3111.0275710509741"/>
  </r>
  <r>
    <x v="24"/>
    <n v="14"/>
    <n v="3878.0854994969159"/>
  </r>
  <r>
    <x v="24"/>
    <n v="15"/>
    <n v="1906.6869757653421"/>
  </r>
  <r>
    <x v="24"/>
    <n v="16"/>
    <n v="523.45664543949306"/>
  </r>
  <r>
    <x v="24"/>
    <n v="17"/>
    <n v="0"/>
  </r>
  <r>
    <x v="24"/>
    <n v="18"/>
    <n v="0"/>
  </r>
  <r>
    <x v="24"/>
    <n v="19"/>
    <n v="0"/>
  </r>
  <r>
    <x v="24"/>
    <n v="20"/>
    <n v="0"/>
  </r>
  <r>
    <x v="24"/>
    <n v="21"/>
    <n v="0"/>
  </r>
  <r>
    <x v="24"/>
    <n v="22"/>
    <n v="0"/>
  </r>
  <r>
    <x v="24"/>
    <n v="23"/>
    <n v="0"/>
  </r>
  <r>
    <x v="25"/>
    <n v="0"/>
    <n v="0"/>
  </r>
  <r>
    <x v="25"/>
    <n v="1"/>
    <n v="0"/>
  </r>
  <r>
    <x v="25"/>
    <n v="2"/>
    <n v="0"/>
  </r>
  <r>
    <x v="25"/>
    <n v="3"/>
    <n v="0"/>
  </r>
  <r>
    <x v="25"/>
    <n v="4"/>
    <n v="266.64479229477206"/>
  </r>
  <r>
    <x v="25"/>
    <n v="5"/>
    <n v="6.1798000749400011"/>
  </r>
  <r>
    <x v="25"/>
    <n v="6"/>
    <n v="0"/>
  </r>
  <r>
    <x v="25"/>
    <n v="7"/>
    <n v="0"/>
  </r>
  <r>
    <x v="25"/>
    <n v="8"/>
    <n v="0"/>
  </r>
  <r>
    <x v="25"/>
    <n v="9"/>
    <n v="463.91097259228803"/>
  </r>
  <r>
    <x v="25"/>
    <n v="10"/>
    <n v="0"/>
  </r>
  <r>
    <x v="25"/>
    <n v="11"/>
    <n v="1695.9130356733428"/>
  </r>
  <r>
    <x v="25"/>
    <n v="12"/>
    <n v="4471.345874188476"/>
  </r>
  <r>
    <x v="25"/>
    <n v="13"/>
    <n v="3801.9115814032489"/>
  </r>
  <r>
    <x v="25"/>
    <n v="14"/>
    <n v="999.41493481850205"/>
  </r>
  <r>
    <x v="25"/>
    <n v="15"/>
    <n v="2102.4572136863626"/>
  </r>
  <r>
    <x v="25"/>
    <n v="16"/>
    <n v="3440.0595543535683"/>
  </r>
  <r>
    <x v="25"/>
    <n v="17"/>
    <n v="4080.0586764549885"/>
  </r>
  <r>
    <x v="25"/>
    <n v="18"/>
    <n v="4323.971384416478"/>
  </r>
  <r>
    <x v="25"/>
    <n v="19"/>
    <n v="1650.9886116117159"/>
  </r>
  <r>
    <x v="25"/>
    <n v="20"/>
    <n v="0"/>
  </r>
  <r>
    <x v="25"/>
    <n v="21"/>
    <n v="0"/>
  </r>
  <r>
    <x v="25"/>
    <n v="22"/>
    <n v="0"/>
  </r>
  <r>
    <x v="25"/>
    <n v="23"/>
    <n v="0"/>
  </r>
  <r>
    <x v="26"/>
    <n v="0"/>
    <n v="0"/>
  </r>
  <r>
    <x v="26"/>
    <n v="1"/>
    <n v="0"/>
  </r>
  <r>
    <x v="26"/>
    <n v="2"/>
    <n v="0"/>
  </r>
  <r>
    <x v="26"/>
    <n v="3"/>
    <n v="0"/>
  </r>
  <r>
    <x v="26"/>
    <n v="4"/>
    <n v="14.815796025940987"/>
  </r>
  <r>
    <x v="26"/>
    <n v="5"/>
    <n v="932.87720109842007"/>
  </r>
  <r>
    <x v="26"/>
    <n v="6"/>
    <n v="2641.0605426357552"/>
  </r>
  <r>
    <x v="26"/>
    <n v="7"/>
    <n v="4557.5689245637977"/>
  </r>
  <r>
    <x v="26"/>
    <n v="8"/>
    <n v="2189.3445748187901"/>
  </r>
  <r>
    <x v="26"/>
    <n v="9"/>
    <n v="1323.6302578900541"/>
  </r>
  <r>
    <x v="26"/>
    <n v="10"/>
    <n v="1707.5181666853482"/>
  </r>
  <r>
    <x v="26"/>
    <n v="11"/>
    <n v="280.34179469279599"/>
  </r>
  <r>
    <x v="26"/>
    <n v="12"/>
    <n v="616.51523210341998"/>
  </r>
  <r>
    <x v="26"/>
    <n v="13"/>
    <n v="1049.081647189935"/>
  </r>
  <r>
    <x v="26"/>
    <n v="14"/>
    <n v="699.33670675639701"/>
  </r>
  <r>
    <x v="26"/>
    <n v="15"/>
    <n v="0"/>
  </r>
  <r>
    <x v="26"/>
    <n v="16"/>
    <n v="0"/>
  </r>
  <r>
    <x v="26"/>
    <n v="17"/>
    <n v="0"/>
  </r>
  <r>
    <x v="26"/>
    <n v="18"/>
    <n v="5532.9599903595745"/>
  </r>
  <r>
    <x v="26"/>
    <n v="19"/>
    <n v="9767.2718044029607"/>
  </r>
  <r>
    <x v="26"/>
    <n v="20"/>
    <n v="14009.962080821548"/>
  </r>
  <r>
    <x v="26"/>
    <n v="21"/>
    <n v="17312.421184803814"/>
  </r>
  <r>
    <x v="26"/>
    <n v="22"/>
    <n v="7095.0724704999184"/>
  </r>
  <r>
    <x v="26"/>
    <n v="23"/>
    <n v="1447.1987401742224"/>
  </r>
  <r>
    <x v="27"/>
    <n v="0"/>
    <n v="262.24638384412708"/>
  </r>
  <r>
    <x v="27"/>
    <n v="1"/>
    <n v="0"/>
  </r>
  <r>
    <x v="27"/>
    <n v="2"/>
    <n v="0"/>
  </r>
  <r>
    <x v="27"/>
    <n v="3"/>
    <n v="747.31316968290696"/>
  </r>
  <r>
    <x v="27"/>
    <n v="4"/>
    <n v="603.404868708717"/>
  </r>
  <r>
    <x v="27"/>
    <n v="5"/>
    <n v="0"/>
  </r>
  <r>
    <x v="27"/>
    <n v="6"/>
    <n v="0"/>
  </r>
  <r>
    <x v="27"/>
    <n v="7"/>
    <n v="170.921361416205"/>
  </r>
  <r>
    <x v="27"/>
    <n v="8"/>
    <n v="0"/>
  </r>
  <r>
    <x v="27"/>
    <n v="9"/>
    <n v="0"/>
  </r>
  <r>
    <x v="27"/>
    <n v="10"/>
    <n v="0"/>
  </r>
  <r>
    <x v="27"/>
    <n v="11"/>
    <n v="0"/>
  </r>
  <r>
    <x v="27"/>
    <n v="12"/>
    <n v="285.83315197371502"/>
  </r>
  <r>
    <x v="27"/>
    <n v="13"/>
    <n v="900.05732693160326"/>
  </r>
  <r>
    <x v="27"/>
    <n v="14"/>
    <n v="866.92200852431097"/>
  </r>
  <r>
    <x v="27"/>
    <n v="15"/>
    <n v="582.40003600223497"/>
  </r>
  <r>
    <x v="27"/>
    <n v="16"/>
    <n v="388.243961846643"/>
  </r>
  <r>
    <x v="27"/>
    <n v="17"/>
    <n v="5274.4956104022276"/>
  </r>
  <r>
    <x v="27"/>
    <n v="18"/>
    <n v="11376.879398861072"/>
  </r>
  <r>
    <x v="27"/>
    <n v="19"/>
    <n v="7800.6716451863567"/>
  </r>
  <r>
    <x v="27"/>
    <n v="20"/>
    <n v="6177.266231862176"/>
  </r>
  <r>
    <x v="27"/>
    <n v="21"/>
    <n v="2067.633418446735"/>
  </r>
  <r>
    <x v="27"/>
    <n v="22"/>
    <n v="0"/>
  </r>
  <r>
    <x v="27"/>
    <n v="23"/>
    <n v="0"/>
  </r>
  <r>
    <x v="28"/>
    <n v="0"/>
    <n v="0"/>
  </r>
  <r>
    <x v="28"/>
    <n v="1"/>
    <n v="104.51614071169401"/>
  </r>
  <r>
    <x v="28"/>
    <n v="2"/>
    <n v="0"/>
  </r>
  <r>
    <x v="28"/>
    <n v="3"/>
    <n v="0"/>
  </r>
  <r>
    <x v="28"/>
    <n v="4"/>
    <n v="0"/>
  </r>
  <r>
    <x v="28"/>
    <n v="5"/>
    <n v="0"/>
  </r>
  <r>
    <x v="28"/>
    <n v="6"/>
    <n v="423.242525515002"/>
  </r>
  <r>
    <x v="28"/>
    <n v="7"/>
    <n v="4118.7650588602237"/>
  </r>
  <r>
    <x v="28"/>
    <n v="8"/>
    <n v="3799.1975648954949"/>
  </r>
  <r>
    <x v="28"/>
    <n v="9"/>
    <n v="2539.8538873465118"/>
  </r>
  <r>
    <x v="28"/>
    <n v="10"/>
    <n v="2669.9156969245491"/>
  </r>
  <r>
    <x v="28"/>
    <n v="11"/>
    <n v="3058.7406659475228"/>
  </r>
  <r>
    <x v="28"/>
    <n v="12"/>
    <n v="1959.5714308661918"/>
  </r>
  <r>
    <x v="28"/>
    <n v="13"/>
    <n v="1960.1655413767028"/>
  </r>
  <r>
    <x v="28"/>
    <n v="14"/>
    <n v="1664.5557175179817"/>
  </r>
  <r>
    <x v="28"/>
    <n v="15"/>
    <n v="1087.631251638024"/>
  </r>
  <r>
    <x v="28"/>
    <n v="16"/>
    <n v="0"/>
  </r>
  <r>
    <x v="28"/>
    <n v="17"/>
    <n v="0"/>
  </r>
  <r>
    <x v="28"/>
    <n v="18"/>
    <n v="0"/>
  </r>
  <r>
    <x v="28"/>
    <n v="19"/>
    <n v="0"/>
  </r>
  <r>
    <x v="28"/>
    <n v="20"/>
    <n v="0"/>
  </r>
  <r>
    <x v="28"/>
    <n v="21"/>
    <n v="0"/>
  </r>
  <r>
    <x v="28"/>
    <n v="22"/>
    <n v="0"/>
  </r>
  <r>
    <x v="28"/>
    <n v="23"/>
    <n v="0"/>
  </r>
  <r>
    <x v="29"/>
    <n v="0"/>
    <n v="37.637629453861003"/>
  </r>
  <r>
    <x v="29"/>
    <n v="1"/>
    <n v="3806.4516442435488"/>
  </r>
  <r>
    <x v="29"/>
    <n v="2"/>
    <n v="1058.4840501983601"/>
  </r>
  <r>
    <x v="29"/>
    <n v="3"/>
    <n v="41.697377127536981"/>
  </r>
  <r>
    <x v="29"/>
    <n v="4"/>
    <n v="159.84750244689701"/>
  </r>
  <r>
    <x v="29"/>
    <n v="5"/>
    <n v="406.43981708429499"/>
  </r>
  <r>
    <x v="29"/>
    <n v="6"/>
    <n v="3826.3844243991457"/>
  </r>
  <r>
    <x v="29"/>
    <n v="7"/>
    <n v="6034.3688816725289"/>
  </r>
  <r>
    <x v="29"/>
    <n v="8"/>
    <n v="237.58076698495"/>
  </r>
  <r>
    <x v="29"/>
    <n v="9"/>
    <n v="0"/>
  </r>
  <r>
    <x v="29"/>
    <n v="10"/>
    <n v="614.82704854519807"/>
  </r>
  <r>
    <x v="29"/>
    <n v="11"/>
    <n v="2104.3412824070551"/>
  </r>
  <r>
    <x v="29"/>
    <n v="12"/>
    <n v="3095.9175091321836"/>
  </r>
  <r>
    <x v="29"/>
    <n v="13"/>
    <n v="4013.0304268162772"/>
  </r>
  <r>
    <x v="29"/>
    <n v="14"/>
    <n v="2811.3364179353921"/>
  </r>
  <r>
    <x v="29"/>
    <n v="15"/>
    <n v="1311.613095700968"/>
  </r>
  <r>
    <x v="29"/>
    <n v="16"/>
    <n v="7.8877846235119975"/>
  </r>
  <r>
    <x v="29"/>
    <n v="17"/>
    <n v="0"/>
  </r>
  <r>
    <x v="29"/>
    <n v="18"/>
    <n v="0"/>
  </r>
  <r>
    <x v="29"/>
    <n v="19"/>
    <n v="0"/>
  </r>
  <r>
    <x v="29"/>
    <n v="20"/>
    <n v="0"/>
  </r>
  <r>
    <x v="29"/>
    <n v="21"/>
    <n v="0"/>
  </r>
  <r>
    <x v="29"/>
    <n v="22"/>
    <n v="214.60063835523303"/>
  </r>
  <r>
    <x v="29"/>
    <n v="23"/>
    <n v="2224.7462397667182"/>
  </r>
  <r>
    <x v="30"/>
    <n v="0"/>
    <n v="2783.9332348566131"/>
  </r>
  <r>
    <x v="30"/>
    <n v="1"/>
    <n v="5162.6824693431063"/>
  </r>
  <r>
    <x v="30"/>
    <n v="2"/>
    <n v="8644.4617719204889"/>
  </r>
  <r>
    <x v="30"/>
    <n v="3"/>
    <n v="9463.342909169718"/>
  </r>
  <r>
    <x v="30"/>
    <n v="4"/>
    <n v="7439.6061553696818"/>
  </r>
  <r>
    <x v="30"/>
    <n v="5"/>
    <n v="7014.3178491554781"/>
  </r>
  <r>
    <x v="30"/>
    <n v="6"/>
    <n v="7656.3438764414823"/>
  </r>
  <r>
    <x v="30"/>
    <n v="7"/>
    <n v="6614.5334349763043"/>
  </r>
  <r>
    <x v="30"/>
    <n v="8"/>
    <n v="6866.4522648968714"/>
  </r>
  <r>
    <x v="30"/>
    <n v="9"/>
    <n v="9676.6096074084853"/>
  </r>
  <r>
    <x v="30"/>
    <n v="10"/>
    <n v="15306.862216964895"/>
  </r>
  <r>
    <x v="30"/>
    <n v="11"/>
    <n v="15170.392377971268"/>
  </r>
  <r>
    <x v="30"/>
    <n v="12"/>
    <n v="19019.283668610711"/>
  </r>
  <r>
    <x v="30"/>
    <n v="13"/>
    <n v="19050.31866953701"/>
  </r>
  <r>
    <x v="30"/>
    <n v="14"/>
    <n v="19078.718592573707"/>
  </r>
  <r>
    <x v="30"/>
    <n v="15"/>
    <n v="18948.956759520457"/>
  </r>
  <r>
    <x v="30"/>
    <n v="16"/>
    <n v="19959.319767874797"/>
  </r>
  <r>
    <x v="30"/>
    <n v="17"/>
    <n v="16659.988664743061"/>
  </r>
  <r>
    <x v="30"/>
    <n v="18"/>
    <n v="11479.658701673055"/>
  </r>
  <r>
    <x v="30"/>
    <n v="19"/>
    <n v="18754.41727135711"/>
  </r>
  <r>
    <x v="30"/>
    <n v="20"/>
    <n v="17089.438668294202"/>
  </r>
  <r>
    <x v="30"/>
    <n v="21"/>
    <n v="21123.565085425369"/>
  </r>
  <r>
    <x v="30"/>
    <n v="22"/>
    <n v="29078.448618298211"/>
  </r>
  <r>
    <x v="30"/>
    <n v="23"/>
    <n v="32071.505314598377"/>
  </r>
  <r>
    <x v="31"/>
    <n v="0"/>
    <n v="35376.834999573904"/>
  </r>
  <r>
    <x v="31"/>
    <n v="1"/>
    <n v="35827.989337487255"/>
  </r>
  <r>
    <x v="31"/>
    <n v="2"/>
    <n v="40584.035953956416"/>
  </r>
  <r>
    <x v="31"/>
    <n v="3"/>
    <n v="40469.917042934001"/>
  </r>
  <r>
    <x v="31"/>
    <n v="4"/>
    <n v="34457.282379424352"/>
  </r>
  <r>
    <x v="31"/>
    <n v="5"/>
    <n v="36510.305411433597"/>
  </r>
  <r>
    <x v="31"/>
    <n v="6"/>
    <n v="38699.849913643498"/>
  </r>
  <r>
    <x v="31"/>
    <n v="7"/>
    <n v="38522.312775775084"/>
  </r>
  <r>
    <x v="31"/>
    <n v="8"/>
    <n v="36900.988818615748"/>
  </r>
  <r>
    <x v="31"/>
    <n v="9"/>
    <n v="36693.365502379835"/>
  </r>
  <r>
    <x v="31"/>
    <n v="10"/>
    <n v="32974.398483739205"/>
  </r>
  <r>
    <x v="31"/>
    <n v="11"/>
    <n v="31596.885131258325"/>
  </r>
  <r>
    <x v="31"/>
    <n v="12"/>
    <n v="36673.694950180921"/>
  </r>
  <r>
    <x v="31"/>
    <n v="13"/>
    <n v="38679.664523725121"/>
  </r>
  <r>
    <x v="31"/>
    <n v="14"/>
    <n v="35713.898677540303"/>
  </r>
  <r>
    <x v="31"/>
    <n v="15"/>
    <n v="27543.999480314043"/>
  </r>
  <r>
    <x v="31"/>
    <n v="16"/>
    <n v="26298.444183990337"/>
  </r>
  <r>
    <x v="31"/>
    <n v="17"/>
    <n v="22336.110775190995"/>
  </r>
  <r>
    <x v="31"/>
    <n v="18"/>
    <n v="18075.657821371504"/>
  </r>
  <r>
    <x v="31"/>
    <n v="19"/>
    <n v="14468.639790554174"/>
  </r>
  <r>
    <x v="31"/>
    <n v="20"/>
    <n v="12201.765693678453"/>
  </r>
  <r>
    <x v="31"/>
    <n v="21"/>
    <n v="10480.316023777033"/>
  </r>
  <r>
    <x v="31"/>
    <n v="22"/>
    <n v="10629.5202128401"/>
  </r>
  <r>
    <x v="31"/>
    <n v="23"/>
    <n v="12216.326334475532"/>
  </r>
  <r>
    <x v="32"/>
    <n v="0"/>
    <n v="12360.019992714328"/>
  </r>
  <r>
    <x v="32"/>
    <n v="1"/>
    <n v="7449.3918097883052"/>
  </r>
  <r>
    <x v="32"/>
    <n v="2"/>
    <n v="3587.8320001402371"/>
  </r>
  <r>
    <x v="32"/>
    <n v="3"/>
    <n v="8742.1482111354326"/>
  </r>
  <r>
    <x v="32"/>
    <n v="4"/>
    <n v="3368.6954165196357"/>
  </r>
  <r>
    <x v="32"/>
    <n v="5"/>
    <n v="1810.9090218373769"/>
  </r>
  <r>
    <x v="32"/>
    <n v="6"/>
    <n v="3523.2612140064512"/>
  </r>
  <r>
    <x v="32"/>
    <n v="7"/>
    <n v="2351.7582449493116"/>
  </r>
  <r>
    <x v="32"/>
    <n v="8"/>
    <n v="0"/>
  </r>
  <r>
    <x v="32"/>
    <n v="9"/>
    <n v="233.94517049000501"/>
  </r>
  <r>
    <x v="32"/>
    <n v="10"/>
    <n v="6163.9505566370526"/>
  </r>
  <r>
    <x v="32"/>
    <n v="11"/>
    <n v="11899.51769603701"/>
  </r>
  <r>
    <x v="32"/>
    <n v="12"/>
    <n v="9123.3162279653825"/>
  </r>
  <r>
    <x v="32"/>
    <n v="13"/>
    <n v="2688.0765577771899"/>
  </r>
  <r>
    <x v="32"/>
    <n v="14"/>
    <n v="1084.807963589468"/>
  </r>
  <r>
    <x v="32"/>
    <n v="15"/>
    <n v="875.75253798327708"/>
  </r>
  <r>
    <x v="32"/>
    <n v="16"/>
    <n v="178.64971987080199"/>
  </r>
  <r>
    <x v="32"/>
    <n v="17"/>
    <n v="0"/>
  </r>
  <r>
    <x v="32"/>
    <n v="18"/>
    <n v="0"/>
  </r>
  <r>
    <x v="32"/>
    <n v="19"/>
    <n v="0"/>
  </r>
  <r>
    <x v="32"/>
    <n v="20"/>
    <n v="0"/>
  </r>
  <r>
    <x v="32"/>
    <n v="21"/>
    <n v="0"/>
  </r>
  <r>
    <x v="32"/>
    <n v="22"/>
    <n v="1026.198609249979"/>
  </r>
  <r>
    <x v="32"/>
    <n v="23"/>
    <n v="6673.785946430512"/>
  </r>
  <r>
    <x v="33"/>
    <n v="0"/>
    <n v="7657.1111413755652"/>
  </r>
  <r>
    <x v="33"/>
    <n v="1"/>
    <n v="10441.868461762591"/>
  </r>
  <r>
    <x v="33"/>
    <n v="2"/>
    <n v="11324.439126358966"/>
  </r>
  <r>
    <x v="33"/>
    <n v="3"/>
    <n v="3788.3151979621334"/>
  </r>
  <r>
    <x v="33"/>
    <n v="4"/>
    <n v="5068.9726385806434"/>
  </r>
  <r>
    <x v="33"/>
    <n v="5"/>
    <n v="6231.7700618303988"/>
  </r>
  <r>
    <x v="33"/>
    <n v="6"/>
    <n v="13080.268669256862"/>
  </r>
  <r>
    <x v="33"/>
    <n v="7"/>
    <n v="25751.396819965463"/>
  </r>
  <r>
    <x v="33"/>
    <n v="8"/>
    <n v="23374.849351862667"/>
  </r>
  <r>
    <x v="33"/>
    <n v="9"/>
    <n v="19289.315018034125"/>
  </r>
  <r>
    <x v="33"/>
    <n v="10"/>
    <n v="19960.82044852354"/>
  </r>
  <r>
    <x v="33"/>
    <n v="11"/>
    <n v="19701.489664013672"/>
  </r>
  <r>
    <x v="33"/>
    <n v="12"/>
    <n v="15870.735367300163"/>
  </r>
  <r>
    <x v="33"/>
    <n v="13"/>
    <n v="22759.756539877879"/>
  </r>
  <r>
    <x v="33"/>
    <n v="14"/>
    <n v="26005.822263738384"/>
  </r>
  <r>
    <x v="33"/>
    <n v="15"/>
    <n v="41481.188447905835"/>
  </r>
  <r>
    <x v="33"/>
    <n v="16"/>
    <n v="44076.497192555915"/>
  </r>
  <r>
    <x v="33"/>
    <n v="17"/>
    <n v="32679.722078565585"/>
  </r>
  <r>
    <x v="33"/>
    <n v="18"/>
    <n v="19997.770010255037"/>
  </r>
  <r>
    <x v="33"/>
    <n v="19"/>
    <n v="19066.623529198703"/>
  </r>
  <r>
    <x v="33"/>
    <n v="20"/>
    <n v="17788.134611245783"/>
  </r>
  <r>
    <x v="33"/>
    <n v="21"/>
    <n v="22937.879144650695"/>
  </r>
  <r>
    <x v="33"/>
    <n v="22"/>
    <n v="24432.934087642167"/>
  </r>
  <r>
    <x v="33"/>
    <n v="23"/>
    <n v="33858.716534361127"/>
  </r>
  <r>
    <x v="34"/>
    <n v="0"/>
    <n v="30733.551762219162"/>
  </r>
  <r>
    <x v="34"/>
    <n v="1"/>
    <n v="29720.586308206824"/>
  </r>
  <r>
    <x v="34"/>
    <n v="2"/>
    <n v="24516.244487151827"/>
  </r>
  <r>
    <x v="34"/>
    <n v="3"/>
    <n v="28279.899237693458"/>
  </r>
  <r>
    <x v="34"/>
    <n v="4"/>
    <n v="32549.495575621917"/>
  </r>
  <r>
    <x v="34"/>
    <n v="5"/>
    <n v="32334.501830017169"/>
  </r>
  <r>
    <x v="34"/>
    <n v="6"/>
    <n v="29520.377743637135"/>
  </r>
  <r>
    <x v="34"/>
    <n v="7"/>
    <n v="30533.78546299363"/>
  </r>
  <r>
    <x v="34"/>
    <n v="8"/>
    <n v="39033.406160890416"/>
  </r>
  <r>
    <x v="34"/>
    <n v="9"/>
    <n v="40179.430951269125"/>
  </r>
  <r>
    <x v="34"/>
    <n v="10"/>
    <n v="41815.705209772415"/>
  </r>
  <r>
    <x v="34"/>
    <n v="11"/>
    <n v="37490.676737532063"/>
  </r>
  <r>
    <x v="34"/>
    <n v="12"/>
    <n v="36041.859399334084"/>
  </r>
  <r>
    <x v="34"/>
    <n v="13"/>
    <n v="33511.729173611646"/>
  </r>
  <r>
    <x v="34"/>
    <n v="14"/>
    <n v="23373.509407374073"/>
  </r>
  <r>
    <x v="34"/>
    <n v="15"/>
    <n v="14936.656203958162"/>
  </r>
  <r>
    <x v="34"/>
    <n v="16"/>
    <n v="8828.2298275754511"/>
  </r>
  <r>
    <x v="34"/>
    <n v="17"/>
    <n v="9602.6811385785368"/>
  </r>
  <r>
    <x v="34"/>
    <n v="18"/>
    <n v="9513.4443674966333"/>
  </r>
  <r>
    <x v="34"/>
    <n v="19"/>
    <n v="13496.943285310754"/>
  </r>
  <r>
    <x v="34"/>
    <n v="20"/>
    <n v="28485.450535405322"/>
  </r>
  <r>
    <x v="34"/>
    <n v="21"/>
    <n v="41701.443099184835"/>
  </r>
  <r>
    <x v="34"/>
    <n v="22"/>
    <n v="37952.824373811163"/>
  </r>
  <r>
    <x v="34"/>
    <n v="23"/>
    <n v="28994.812366309623"/>
  </r>
  <r>
    <x v="35"/>
    <n v="0"/>
    <n v="38965.103051670747"/>
  </r>
  <r>
    <x v="35"/>
    <n v="1"/>
    <n v="43750.798451109586"/>
  </r>
  <r>
    <x v="35"/>
    <n v="2"/>
    <n v="39565.446723415502"/>
  </r>
  <r>
    <x v="35"/>
    <n v="3"/>
    <n v="31293.875834915703"/>
  </r>
  <r>
    <x v="35"/>
    <n v="4"/>
    <n v="35475.813648426505"/>
  </r>
  <r>
    <x v="35"/>
    <n v="5"/>
    <n v="35926.480911903163"/>
  </r>
  <r>
    <x v="35"/>
    <n v="6"/>
    <n v="29270.992071868834"/>
  </r>
  <r>
    <x v="35"/>
    <n v="7"/>
    <n v="28144.104973576992"/>
  </r>
  <r>
    <x v="35"/>
    <n v="8"/>
    <n v="34461.253021643919"/>
  </r>
  <r>
    <x v="35"/>
    <n v="9"/>
    <n v="32414.070026893911"/>
  </r>
  <r>
    <x v="35"/>
    <n v="10"/>
    <n v="30053.852744767373"/>
  </r>
  <r>
    <x v="35"/>
    <n v="11"/>
    <n v="34902.812456009044"/>
  </r>
  <r>
    <x v="35"/>
    <n v="12"/>
    <n v="36040.928111375208"/>
  </r>
  <r>
    <x v="35"/>
    <n v="13"/>
    <n v="36500.687617541524"/>
  </r>
  <r>
    <x v="35"/>
    <n v="14"/>
    <n v="35643.359402080394"/>
  </r>
  <r>
    <x v="35"/>
    <n v="15"/>
    <n v="30908.582407934009"/>
  </r>
  <r>
    <x v="35"/>
    <n v="16"/>
    <n v="36007.521538353205"/>
  </r>
  <r>
    <x v="35"/>
    <n v="17"/>
    <n v="38886.260596502674"/>
  </r>
  <r>
    <x v="35"/>
    <n v="18"/>
    <n v="38670.710123859164"/>
  </r>
  <r>
    <x v="35"/>
    <n v="19"/>
    <n v="44501.969492365541"/>
  </r>
  <r>
    <x v="35"/>
    <n v="20"/>
    <n v="47176.989146662418"/>
  </r>
  <r>
    <x v="35"/>
    <n v="21"/>
    <n v="47407.979918849916"/>
  </r>
  <r>
    <x v="35"/>
    <n v="22"/>
    <n v="47051.135609143712"/>
  </r>
  <r>
    <x v="35"/>
    <n v="23"/>
    <n v="45533.913363687498"/>
  </r>
  <r>
    <x v="36"/>
    <n v="0"/>
    <n v="45884.963421809829"/>
  </r>
  <r>
    <x v="36"/>
    <n v="1"/>
    <n v="46016.315068896794"/>
  </r>
  <r>
    <x v="36"/>
    <n v="2"/>
    <n v="44663.088283465462"/>
  </r>
  <r>
    <x v="36"/>
    <n v="3"/>
    <n v="42040.644553916325"/>
  </r>
  <r>
    <x v="36"/>
    <n v="4"/>
    <n v="44153.234018390416"/>
  </r>
  <r>
    <x v="36"/>
    <n v="5"/>
    <n v="46334.572268984375"/>
  </r>
  <r>
    <x v="36"/>
    <n v="6"/>
    <n v="46643.024635124799"/>
  </r>
  <r>
    <x v="36"/>
    <n v="7"/>
    <n v="46733.574928094167"/>
  </r>
  <r>
    <x v="36"/>
    <n v="8"/>
    <n v="45858.863957881375"/>
  </r>
  <r>
    <x v="36"/>
    <n v="9"/>
    <n v="43738.748197824629"/>
  </r>
  <r>
    <x v="36"/>
    <n v="10"/>
    <n v="44692.428749553663"/>
  </r>
  <r>
    <x v="36"/>
    <n v="11"/>
    <n v="41940.921651174751"/>
  </r>
  <r>
    <x v="36"/>
    <n v="12"/>
    <n v="41366.991606769123"/>
  </r>
  <r>
    <x v="36"/>
    <n v="13"/>
    <n v="28685.728748586967"/>
  </r>
  <r>
    <x v="36"/>
    <n v="14"/>
    <n v="20155.817058260229"/>
  </r>
  <r>
    <x v="36"/>
    <n v="15"/>
    <n v="26498.834913681127"/>
  </r>
  <r>
    <x v="36"/>
    <n v="16"/>
    <n v="32297.19621655325"/>
  </r>
  <r>
    <x v="36"/>
    <n v="17"/>
    <n v="30087.68404653855"/>
  </r>
  <r>
    <x v="36"/>
    <n v="18"/>
    <n v="36658.970165657789"/>
  </r>
  <r>
    <x v="36"/>
    <n v="19"/>
    <n v="37480.549458671878"/>
  </r>
  <r>
    <x v="36"/>
    <n v="20"/>
    <n v="36338.057917109996"/>
  </r>
  <r>
    <x v="36"/>
    <n v="21"/>
    <n v="36228.746443147"/>
  </r>
  <r>
    <x v="36"/>
    <n v="22"/>
    <n v="33090.879222974509"/>
  </r>
  <r>
    <x v="36"/>
    <n v="23"/>
    <n v="31767.927115353614"/>
  </r>
  <r>
    <x v="37"/>
    <n v="0"/>
    <n v="34376.958241585424"/>
  </r>
  <r>
    <x v="37"/>
    <n v="1"/>
    <n v="36019.62049908183"/>
  </r>
  <r>
    <x v="37"/>
    <n v="2"/>
    <n v="37752.132143368224"/>
  </r>
  <r>
    <x v="37"/>
    <n v="3"/>
    <n v="40343.861856518706"/>
  </r>
  <r>
    <x v="37"/>
    <n v="4"/>
    <n v="43116.393088831413"/>
  </r>
  <r>
    <x v="37"/>
    <n v="5"/>
    <n v="35633.322721978206"/>
  </r>
  <r>
    <x v="37"/>
    <n v="6"/>
    <n v="36722.033315359178"/>
  </r>
  <r>
    <x v="37"/>
    <n v="7"/>
    <n v="37227.38115633429"/>
  </r>
  <r>
    <x v="37"/>
    <n v="8"/>
    <n v="40997.242713340667"/>
  </r>
  <r>
    <x v="37"/>
    <n v="9"/>
    <n v="43755.037957859582"/>
  </r>
  <r>
    <x v="37"/>
    <n v="10"/>
    <n v="44147.74857347575"/>
  </r>
  <r>
    <x v="37"/>
    <n v="11"/>
    <n v="42325.872176875208"/>
  </r>
  <r>
    <x v="37"/>
    <n v="12"/>
    <n v="33964.152346018709"/>
  </r>
  <r>
    <x v="37"/>
    <n v="13"/>
    <n v="30951.60824022111"/>
  </r>
  <r>
    <x v="37"/>
    <n v="14"/>
    <n v="32335.73315734529"/>
  </r>
  <r>
    <x v="37"/>
    <n v="15"/>
    <n v="23849.088642953328"/>
  </r>
  <r>
    <x v="37"/>
    <n v="16"/>
    <n v="22176.243767787419"/>
  </r>
  <r>
    <x v="37"/>
    <n v="17"/>
    <n v="20349.5221865569"/>
  </r>
  <r>
    <x v="37"/>
    <n v="18"/>
    <n v="16670.703112295538"/>
  </r>
  <r>
    <x v="37"/>
    <n v="19"/>
    <n v="31883.756147635999"/>
  </r>
  <r>
    <x v="37"/>
    <n v="20"/>
    <n v="31585.226973493427"/>
  </r>
  <r>
    <x v="37"/>
    <n v="21"/>
    <n v="26759.718007054176"/>
  </r>
  <r>
    <x v="37"/>
    <n v="22"/>
    <n v="38682.504174274669"/>
  </r>
  <r>
    <x v="37"/>
    <n v="23"/>
    <n v="39172.420484003291"/>
  </r>
  <r>
    <x v="38"/>
    <n v="0"/>
    <n v="36976.778769071956"/>
  </r>
  <r>
    <x v="38"/>
    <n v="1"/>
    <n v="38865.198470603209"/>
  </r>
  <r>
    <x v="38"/>
    <n v="2"/>
    <n v="38387.785393984166"/>
  </r>
  <r>
    <x v="38"/>
    <n v="3"/>
    <n v="38132.378492428252"/>
  </r>
  <r>
    <x v="38"/>
    <n v="4"/>
    <n v="27675.969227534541"/>
  </r>
  <r>
    <x v="38"/>
    <n v="5"/>
    <n v="32650.59154287634"/>
  </r>
  <r>
    <x v="38"/>
    <n v="6"/>
    <n v="29065.389632737661"/>
  </r>
  <r>
    <x v="38"/>
    <n v="7"/>
    <n v="24558.456901738075"/>
  </r>
  <r>
    <x v="38"/>
    <n v="8"/>
    <n v="36132.445735093541"/>
  </r>
  <r>
    <x v="38"/>
    <n v="9"/>
    <n v="42852.552958453336"/>
  </r>
  <r>
    <x v="38"/>
    <n v="10"/>
    <n v="41119.772446643918"/>
  </r>
  <r>
    <x v="38"/>
    <n v="11"/>
    <n v="36540.030667124789"/>
  </r>
  <r>
    <x v="38"/>
    <n v="12"/>
    <n v="32449.528162071751"/>
  </r>
  <r>
    <x v="38"/>
    <n v="13"/>
    <n v="33126.776214933074"/>
  </r>
  <r>
    <x v="38"/>
    <n v="14"/>
    <n v="31524.609917438625"/>
  </r>
  <r>
    <x v="38"/>
    <n v="15"/>
    <n v="23708.50204040666"/>
  </r>
  <r>
    <x v="38"/>
    <n v="16"/>
    <n v="17666.996939435754"/>
  </r>
  <r>
    <x v="38"/>
    <n v="17"/>
    <n v="14155.823470683848"/>
  </r>
  <r>
    <x v="38"/>
    <n v="18"/>
    <n v="14158.440283780841"/>
  </r>
  <r>
    <x v="38"/>
    <n v="19"/>
    <n v="14362.25539973535"/>
  </r>
  <r>
    <x v="38"/>
    <n v="20"/>
    <n v="14816.025578152963"/>
  </r>
  <r>
    <x v="38"/>
    <n v="21"/>
    <n v="22948.606012461656"/>
  </r>
  <r>
    <x v="38"/>
    <n v="22"/>
    <n v="22310.717084395663"/>
  </r>
  <r>
    <x v="38"/>
    <n v="23"/>
    <n v="19784.205586918946"/>
  </r>
  <r>
    <x v="39"/>
    <n v="0"/>
    <n v="33238.664805246917"/>
  </r>
  <r>
    <x v="39"/>
    <n v="1"/>
    <n v="27798.87546993596"/>
  </r>
  <r>
    <x v="39"/>
    <n v="2"/>
    <n v="28831.476405949834"/>
  </r>
  <r>
    <x v="39"/>
    <n v="3"/>
    <n v="24664.502532026829"/>
  </r>
  <r>
    <x v="39"/>
    <n v="4"/>
    <n v="19192.935891076173"/>
  </r>
  <r>
    <x v="39"/>
    <n v="5"/>
    <n v="14038.031279437912"/>
  </r>
  <r>
    <x v="39"/>
    <n v="6"/>
    <n v="19972.303745089328"/>
  </r>
  <r>
    <x v="39"/>
    <n v="7"/>
    <n v="18886.439621379832"/>
  </r>
  <r>
    <x v="39"/>
    <n v="8"/>
    <n v="27756.505730745575"/>
  </r>
  <r>
    <x v="39"/>
    <n v="9"/>
    <n v="27833.3599410405"/>
  </r>
  <r>
    <x v="39"/>
    <n v="10"/>
    <n v="34265.320008609378"/>
  </r>
  <r>
    <x v="39"/>
    <n v="11"/>
    <n v="41406.927915968954"/>
  </r>
  <r>
    <x v="39"/>
    <n v="12"/>
    <n v="46383.386020528582"/>
  </r>
  <r>
    <x v="39"/>
    <n v="13"/>
    <n v="47870.200130496916"/>
  </r>
  <r>
    <x v="39"/>
    <n v="14"/>
    <n v="47637.617595100128"/>
  </r>
  <r>
    <x v="39"/>
    <n v="15"/>
    <n v="41341.468841447575"/>
  </r>
  <r>
    <x v="39"/>
    <n v="16"/>
    <n v="27603.438786430717"/>
  </r>
  <r>
    <x v="39"/>
    <n v="17"/>
    <n v="14121.073542614773"/>
  </r>
  <r>
    <x v="39"/>
    <n v="18"/>
    <n v="7408.2116921524739"/>
  </r>
  <r>
    <x v="39"/>
    <n v="19"/>
    <n v="10467.468671400853"/>
  </r>
  <r>
    <x v="39"/>
    <n v="20"/>
    <n v="17300.944950757505"/>
  </r>
  <r>
    <x v="39"/>
    <n v="21"/>
    <n v="21062.813596107833"/>
  </r>
  <r>
    <x v="39"/>
    <n v="22"/>
    <n v="40462.052232213915"/>
  </r>
  <r>
    <x v="39"/>
    <n v="23"/>
    <n v="39152.309129838206"/>
  </r>
  <r>
    <x v="40"/>
    <n v="0"/>
    <n v="45529.393301343749"/>
  </r>
  <r>
    <x v="40"/>
    <n v="1"/>
    <n v="44797.046761356709"/>
  </r>
  <r>
    <x v="40"/>
    <n v="2"/>
    <n v="43406.940553591085"/>
  </r>
  <r>
    <x v="40"/>
    <n v="3"/>
    <n v="42652.692167106288"/>
  </r>
  <r>
    <x v="40"/>
    <n v="4"/>
    <n v="39871.752061688312"/>
  </r>
  <r>
    <x v="40"/>
    <n v="5"/>
    <n v="38337.131472066001"/>
  </r>
  <r>
    <x v="40"/>
    <n v="6"/>
    <n v="40121.207871856292"/>
  </r>
  <r>
    <x v="40"/>
    <n v="7"/>
    <n v="45034.566295134253"/>
  </r>
  <r>
    <x v="40"/>
    <n v="8"/>
    <n v="39710.001046413439"/>
  </r>
  <r>
    <x v="40"/>
    <n v="9"/>
    <n v="41170.69231331929"/>
  </r>
  <r>
    <x v="40"/>
    <n v="10"/>
    <n v="45361.144696325042"/>
  </r>
  <r>
    <x v="40"/>
    <n v="11"/>
    <n v="44122.864850453538"/>
  </r>
  <r>
    <x v="40"/>
    <n v="12"/>
    <n v="42868.652757662414"/>
  </r>
  <r>
    <x v="40"/>
    <n v="13"/>
    <n v="45218.357485528169"/>
  </r>
  <r>
    <x v="40"/>
    <n v="14"/>
    <n v="43256.988458678039"/>
  </r>
  <r>
    <x v="40"/>
    <n v="15"/>
    <n v="42027.787702052425"/>
  </r>
  <r>
    <x v="40"/>
    <n v="16"/>
    <n v="41036.187336074625"/>
  </r>
  <r>
    <x v="40"/>
    <n v="17"/>
    <n v="35942.083893790295"/>
  </r>
  <r>
    <x v="40"/>
    <n v="18"/>
    <n v="37652.502761152959"/>
  </r>
  <r>
    <x v="40"/>
    <n v="19"/>
    <n v="42325.658838910356"/>
  </r>
  <r>
    <x v="40"/>
    <n v="20"/>
    <n v="43557.091374634867"/>
  </r>
  <r>
    <x v="40"/>
    <n v="21"/>
    <n v="40460.425886599915"/>
  </r>
  <r>
    <x v="40"/>
    <n v="22"/>
    <n v="42232.239669728209"/>
  </r>
  <r>
    <x v="40"/>
    <n v="23"/>
    <n v="46417.783304431134"/>
  </r>
  <r>
    <x v="41"/>
    <n v="0"/>
    <n v="38176.787130118428"/>
  </r>
  <r>
    <x v="41"/>
    <n v="1"/>
    <n v="46031.975526525086"/>
  </r>
  <r>
    <x v="41"/>
    <n v="2"/>
    <n v="41980.036751956621"/>
  </r>
  <r>
    <x v="41"/>
    <n v="3"/>
    <n v="43280.527853062908"/>
  </r>
  <r>
    <x v="41"/>
    <n v="4"/>
    <n v="38939.828206718747"/>
  </r>
  <r>
    <x v="41"/>
    <n v="5"/>
    <n v="46042.661966399668"/>
  </r>
  <r>
    <x v="41"/>
    <n v="6"/>
    <n v="47150.739664046872"/>
  </r>
  <r>
    <x v="41"/>
    <n v="7"/>
    <n v="47497.175166706416"/>
  </r>
  <r>
    <x v="41"/>
    <n v="8"/>
    <n v="47434.712580543586"/>
  </r>
  <r>
    <x v="41"/>
    <n v="9"/>
    <n v="47918.590124887131"/>
  </r>
  <r>
    <x v="41"/>
    <n v="10"/>
    <n v="47915.281907093551"/>
  </r>
  <r>
    <x v="41"/>
    <n v="11"/>
    <n v="47352.866332097459"/>
  </r>
  <r>
    <x v="41"/>
    <n v="12"/>
    <n v="47247.432955413038"/>
  </r>
  <r>
    <x v="41"/>
    <n v="13"/>
    <n v="47507.609302062709"/>
  </r>
  <r>
    <x v="41"/>
    <n v="14"/>
    <n v="46309.560932818873"/>
  </r>
  <r>
    <x v="41"/>
    <n v="15"/>
    <n v="40012.021090265829"/>
  </r>
  <r>
    <x v="41"/>
    <n v="16"/>
    <n v="34352.695541462585"/>
  </r>
  <r>
    <x v="41"/>
    <n v="17"/>
    <n v="37386.67243971875"/>
  </r>
  <r>
    <x v="41"/>
    <n v="18"/>
    <n v="41072.195867959497"/>
  </r>
  <r>
    <x v="41"/>
    <n v="19"/>
    <n v="45778.832552497122"/>
  </r>
  <r>
    <x v="41"/>
    <n v="20"/>
    <n v="42519.584125291323"/>
  </r>
  <r>
    <x v="41"/>
    <n v="21"/>
    <n v="44378.479245440176"/>
  </r>
  <r>
    <x v="41"/>
    <n v="22"/>
    <n v="43649.718558069697"/>
  </r>
  <r>
    <x v="41"/>
    <n v="23"/>
    <n v="43333.557731225541"/>
  </r>
  <r>
    <x v="42"/>
    <n v="0"/>
    <n v="41360.085847290706"/>
  </r>
  <r>
    <x v="42"/>
    <n v="1"/>
    <n v="38897.12335995683"/>
  </r>
  <r>
    <x v="42"/>
    <n v="2"/>
    <n v="45735.443850353207"/>
  </r>
  <r>
    <x v="42"/>
    <n v="3"/>
    <n v="45028.958107022605"/>
  </r>
  <r>
    <x v="42"/>
    <n v="4"/>
    <n v="43921.501917074835"/>
  </r>
  <r>
    <x v="42"/>
    <n v="5"/>
    <n v="47811.136358890624"/>
  </r>
  <r>
    <x v="42"/>
    <n v="6"/>
    <n v="44129.740409680919"/>
  </r>
  <r>
    <x v="42"/>
    <n v="7"/>
    <n v="40798.121303941196"/>
  </r>
  <r>
    <x v="42"/>
    <n v="8"/>
    <n v="41050.570681696961"/>
  </r>
  <r>
    <x v="42"/>
    <n v="9"/>
    <n v="41179.578520968542"/>
  </r>
  <r>
    <x v="42"/>
    <n v="10"/>
    <n v="41559.584254578542"/>
  </r>
  <r>
    <x v="42"/>
    <n v="11"/>
    <n v="41683.934676475328"/>
  </r>
  <r>
    <x v="42"/>
    <n v="12"/>
    <n v="43948.979804252675"/>
  </r>
  <r>
    <x v="42"/>
    <n v="13"/>
    <n v="44283.59885095292"/>
  </r>
  <r>
    <x v="42"/>
    <n v="14"/>
    <n v="44775.192647714852"/>
  </r>
  <r>
    <x v="42"/>
    <n v="15"/>
    <n v="41753.580653946956"/>
  </r>
  <r>
    <x v="42"/>
    <n v="16"/>
    <n v="41398.351487581625"/>
  </r>
  <r>
    <x v="42"/>
    <n v="17"/>
    <n v="42812.34485996217"/>
  </r>
  <r>
    <x v="42"/>
    <n v="18"/>
    <n v="43250.907805968753"/>
  </r>
  <r>
    <x v="42"/>
    <n v="19"/>
    <n v="43711.93760501912"/>
  </r>
  <r>
    <x v="42"/>
    <n v="20"/>
    <n v="43017.925868137332"/>
  </r>
  <r>
    <x v="42"/>
    <n v="21"/>
    <n v="43454.423612746708"/>
  </r>
  <r>
    <x v="42"/>
    <n v="22"/>
    <n v="44336.952147618831"/>
  </r>
  <r>
    <x v="42"/>
    <n v="23"/>
    <n v="42913.806621834294"/>
  </r>
  <r>
    <x v="43"/>
    <n v="0"/>
    <n v="42318.353675999795"/>
  </r>
  <r>
    <x v="43"/>
    <n v="1"/>
    <n v="41146.240139165711"/>
  </r>
  <r>
    <x v="43"/>
    <n v="2"/>
    <n v="41436.360925003086"/>
  </r>
  <r>
    <x v="43"/>
    <n v="3"/>
    <n v="39792.599340463195"/>
  </r>
  <r>
    <x v="43"/>
    <n v="4"/>
    <n v="37850.056763060034"/>
  </r>
  <r>
    <x v="43"/>
    <n v="5"/>
    <n v="36103.199763121913"/>
  </r>
  <r>
    <x v="43"/>
    <n v="6"/>
    <n v="36501.459144925568"/>
  </r>
  <r>
    <x v="43"/>
    <n v="7"/>
    <n v="40528.026147447374"/>
  </r>
  <r>
    <x v="43"/>
    <n v="8"/>
    <n v="39937.874532230875"/>
  </r>
  <r>
    <x v="43"/>
    <n v="9"/>
    <n v="41048.074906018919"/>
  </r>
  <r>
    <x v="43"/>
    <n v="10"/>
    <n v="43565.219693143918"/>
  </r>
  <r>
    <x v="43"/>
    <n v="11"/>
    <n v="43337.235151202709"/>
  </r>
  <r>
    <x v="43"/>
    <n v="12"/>
    <n v="40750.481403983962"/>
  </r>
  <r>
    <x v="43"/>
    <n v="13"/>
    <n v="40180.778201674751"/>
  </r>
  <r>
    <x v="43"/>
    <n v="14"/>
    <n v="40204.758886816002"/>
  </r>
  <r>
    <x v="43"/>
    <n v="15"/>
    <n v="40480.5352935845"/>
  </r>
  <r>
    <x v="43"/>
    <n v="16"/>
    <n v="42642.460654236842"/>
  </r>
  <r>
    <x v="43"/>
    <n v="17"/>
    <n v="41259.799886181128"/>
  </r>
  <r>
    <x v="43"/>
    <n v="18"/>
    <n v="35576.451764912417"/>
  </r>
  <r>
    <x v="43"/>
    <n v="19"/>
    <n v="36507.676177080597"/>
  </r>
  <r>
    <x v="43"/>
    <n v="20"/>
    <n v="41824.126746533715"/>
  </r>
  <r>
    <x v="43"/>
    <n v="21"/>
    <n v="43902.776778871295"/>
  </r>
  <r>
    <x v="43"/>
    <n v="22"/>
    <n v="44258.04296460958"/>
  </r>
  <r>
    <x v="43"/>
    <n v="23"/>
    <n v="44271.640169018705"/>
  </r>
  <r>
    <x v="44"/>
    <n v="0"/>
    <n v="44261.799292281459"/>
  </r>
  <r>
    <x v="44"/>
    <n v="1"/>
    <n v="44083.947503209696"/>
  </r>
  <r>
    <x v="44"/>
    <n v="2"/>
    <n v="42709.253343912627"/>
  </r>
  <r>
    <x v="44"/>
    <n v="3"/>
    <n v="38427.492777799751"/>
  </r>
  <r>
    <x v="44"/>
    <n v="4"/>
    <n v="35357.224844884455"/>
  </r>
  <r>
    <x v="44"/>
    <n v="5"/>
    <n v="40397.070004443871"/>
  </r>
  <r>
    <x v="44"/>
    <n v="6"/>
    <n v="38711.847562131166"/>
  </r>
  <r>
    <x v="44"/>
    <n v="7"/>
    <n v="40377.640555487669"/>
  </r>
  <r>
    <x v="44"/>
    <n v="8"/>
    <n v="40190.946394268918"/>
  </r>
  <r>
    <x v="44"/>
    <n v="9"/>
    <n v="43311.137637447362"/>
  </r>
  <r>
    <x v="44"/>
    <n v="10"/>
    <n v="43463.920614612456"/>
  </r>
  <r>
    <x v="44"/>
    <n v="11"/>
    <n v="43928.038473372122"/>
  </r>
  <r>
    <x v="44"/>
    <n v="12"/>
    <n v="42478.488575341071"/>
  </r>
  <r>
    <x v="44"/>
    <n v="13"/>
    <n v="39663.181382281458"/>
  </r>
  <r>
    <x v="44"/>
    <n v="14"/>
    <n v="34783.965015621914"/>
  </r>
  <r>
    <x v="44"/>
    <n v="15"/>
    <n v="29459.680808292458"/>
  </r>
  <r>
    <x v="44"/>
    <n v="16"/>
    <n v="26172.62182031291"/>
  </r>
  <r>
    <x v="44"/>
    <n v="17"/>
    <n v="19729.540595842365"/>
  </r>
  <r>
    <x v="44"/>
    <n v="18"/>
    <n v="12923.718039450452"/>
  </r>
  <r>
    <x v="44"/>
    <n v="19"/>
    <n v="12040.336634526418"/>
  </r>
  <r>
    <x v="44"/>
    <n v="20"/>
    <n v="14934.178205280068"/>
  </r>
  <r>
    <x v="44"/>
    <n v="21"/>
    <n v="20608.452107249228"/>
  </r>
  <r>
    <x v="44"/>
    <n v="22"/>
    <n v="32396.360927880552"/>
  </r>
  <r>
    <x v="44"/>
    <n v="23"/>
    <n v="29735.119671518707"/>
  </r>
  <r>
    <x v="45"/>
    <n v="0"/>
    <n v="33843.043412079256"/>
  </r>
  <r>
    <x v="45"/>
    <n v="1"/>
    <n v="34081.310121514085"/>
  </r>
  <r>
    <x v="45"/>
    <n v="2"/>
    <n v="23810.217567182463"/>
  </r>
  <r>
    <x v="45"/>
    <n v="3"/>
    <n v="19141.259354243473"/>
  </r>
  <r>
    <x v="45"/>
    <n v="4"/>
    <n v="22205.446876849506"/>
  </r>
  <r>
    <x v="45"/>
    <n v="5"/>
    <n v="28289.947609856499"/>
  </r>
  <r>
    <x v="45"/>
    <n v="6"/>
    <n v="20063.821368807668"/>
  </r>
  <r>
    <x v="45"/>
    <n v="7"/>
    <n v="19411.919274883323"/>
  </r>
  <r>
    <x v="45"/>
    <n v="8"/>
    <n v="32324.106661214326"/>
  </r>
  <r>
    <x v="45"/>
    <n v="9"/>
    <n v="34694.713267609579"/>
  </r>
  <r>
    <x v="45"/>
    <n v="10"/>
    <n v="33856.985954737866"/>
  </r>
  <r>
    <x v="45"/>
    <n v="11"/>
    <n v="36223.869841278167"/>
  </r>
  <r>
    <x v="45"/>
    <n v="12"/>
    <n v="32826.916837192126"/>
  </r>
  <r>
    <x v="45"/>
    <n v="13"/>
    <n v="29703.905914034745"/>
  </r>
  <r>
    <x v="45"/>
    <n v="14"/>
    <n v="22546.787568731495"/>
  </r>
  <r>
    <x v="45"/>
    <n v="15"/>
    <n v="16681.883203328693"/>
  </r>
  <r>
    <x v="45"/>
    <n v="16"/>
    <n v="13559.911698495531"/>
  </r>
  <r>
    <x v="45"/>
    <n v="17"/>
    <n v="15668.635975737256"/>
  </r>
  <r>
    <x v="45"/>
    <n v="18"/>
    <n v="20481.253996698088"/>
  </r>
  <r>
    <x v="45"/>
    <n v="19"/>
    <n v="28913.630487474918"/>
  </r>
  <r>
    <x v="45"/>
    <n v="20"/>
    <n v="41505.554896240341"/>
  </r>
  <r>
    <x v="45"/>
    <n v="21"/>
    <n v="39728.114414815165"/>
  </r>
  <r>
    <x v="45"/>
    <n v="22"/>
    <n v="42630.312014469368"/>
  </r>
  <r>
    <x v="45"/>
    <n v="23"/>
    <n v="43331.518832725742"/>
  </r>
  <r>
    <x v="46"/>
    <n v="0"/>
    <n v="44723.618153315794"/>
  </r>
  <r>
    <x v="46"/>
    <n v="1"/>
    <n v="42617.92373084704"/>
  </r>
  <r>
    <x v="46"/>
    <n v="2"/>
    <n v="42212.065967880553"/>
  </r>
  <r>
    <x v="46"/>
    <n v="3"/>
    <n v="43098.135543284123"/>
  </r>
  <r>
    <x v="46"/>
    <n v="4"/>
    <n v="42276.545047996915"/>
  </r>
  <r>
    <x v="46"/>
    <n v="5"/>
    <n v="38619.045032697162"/>
  </r>
  <r>
    <x v="46"/>
    <n v="6"/>
    <n v="26084.473785487869"/>
  </r>
  <r>
    <x v="46"/>
    <n v="7"/>
    <n v="20649.623396735715"/>
  </r>
  <r>
    <x v="46"/>
    <n v="8"/>
    <n v="21725.874107709296"/>
  </r>
  <r>
    <x v="46"/>
    <n v="9"/>
    <n v="22750.543016371714"/>
  </r>
  <r>
    <x v="46"/>
    <n v="10"/>
    <n v="28174.01142079903"/>
  </r>
  <r>
    <x v="46"/>
    <n v="11"/>
    <n v="37813.630319552838"/>
  </r>
  <r>
    <x v="46"/>
    <n v="12"/>
    <n v="38774.43581425678"/>
  </r>
  <r>
    <x v="46"/>
    <n v="13"/>
    <n v="39805.183426452924"/>
  </r>
  <r>
    <x v="46"/>
    <n v="14"/>
    <n v="39707.465328596627"/>
  </r>
  <r>
    <x v="46"/>
    <n v="15"/>
    <n v="39606.864716283722"/>
  </r>
  <r>
    <x v="46"/>
    <n v="16"/>
    <n v="30054.434800115749"/>
  </r>
  <r>
    <x v="46"/>
    <n v="17"/>
    <n v="20071.660364423005"/>
  </r>
  <r>
    <x v="46"/>
    <n v="18"/>
    <n v="19350.369955284332"/>
  </r>
  <r>
    <x v="46"/>
    <n v="19"/>
    <n v="27916.271425908199"/>
  </r>
  <r>
    <x v="46"/>
    <n v="20"/>
    <n v="36085.060090825245"/>
  </r>
  <r>
    <x v="46"/>
    <n v="21"/>
    <n v="35219.915774082758"/>
  </r>
  <r>
    <x v="46"/>
    <n v="22"/>
    <n v="25988.25929004862"/>
  </r>
  <r>
    <x v="46"/>
    <n v="23"/>
    <n v="28189.409831023742"/>
  </r>
  <r>
    <x v="47"/>
    <n v="0"/>
    <n v="39405.694666496718"/>
  </r>
  <r>
    <x v="47"/>
    <n v="1"/>
    <n v="37634.520901253083"/>
  </r>
  <r>
    <x v="47"/>
    <n v="2"/>
    <n v="34958.504690543996"/>
  </r>
  <r>
    <x v="47"/>
    <n v="3"/>
    <n v="40686.296519700249"/>
  </r>
  <r>
    <x v="47"/>
    <n v="4"/>
    <n v="39318.519808949837"/>
  </r>
  <r>
    <x v="47"/>
    <n v="5"/>
    <n v="37148.923980556945"/>
  </r>
  <r>
    <x v="47"/>
    <n v="6"/>
    <n v="37945.554769888156"/>
  </r>
  <r>
    <x v="47"/>
    <n v="7"/>
    <n v="43207.612622356086"/>
  </r>
  <r>
    <x v="47"/>
    <n v="8"/>
    <n v="42259.383423922292"/>
  </r>
  <r>
    <x v="47"/>
    <n v="9"/>
    <n v="44160.163157002877"/>
  </r>
  <r>
    <x v="47"/>
    <n v="10"/>
    <n v="44451.817257715666"/>
  </r>
  <r>
    <x v="47"/>
    <n v="11"/>
    <n v="40995.670432909334"/>
  </r>
  <r>
    <x v="47"/>
    <n v="12"/>
    <n v="40382.168410543585"/>
  </r>
  <r>
    <x v="47"/>
    <n v="13"/>
    <n v="39289.372227450855"/>
  </r>
  <r>
    <x v="47"/>
    <n v="14"/>
    <n v="35933.17722877529"/>
  </r>
  <r>
    <x v="47"/>
    <n v="15"/>
    <n v="28800.586553764286"/>
  </r>
  <r>
    <x v="47"/>
    <n v="16"/>
    <n v="22690.497300187293"/>
  </r>
  <r>
    <x v="47"/>
    <n v="17"/>
    <n v="20709.587772247327"/>
  </r>
  <r>
    <x v="47"/>
    <n v="18"/>
    <n v="21092.197897698294"/>
  </r>
  <r>
    <x v="47"/>
    <n v="19"/>
    <n v="24448.143512626339"/>
  </r>
  <r>
    <x v="47"/>
    <n v="20"/>
    <n v="33007.937053055721"/>
  </r>
  <r>
    <x v="47"/>
    <n v="21"/>
    <n v="43811.898198449831"/>
  </r>
  <r>
    <x v="47"/>
    <n v="22"/>
    <n v="46072.814874603406"/>
  </r>
  <r>
    <x v="47"/>
    <n v="23"/>
    <n v="46155.379073043587"/>
  </r>
  <r>
    <x v="48"/>
    <n v="0"/>
    <n v="45297.795633290916"/>
  </r>
  <r>
    <x v="48"/>
    <n v="1"/>
    <n v="47124.873022856293"/>
  </r>
  <r>
    <x v="48"/>
    <n v="2"/>
    <n v="46494.300945771582"/>
  </r>
  <r>
    <x v="48"/>
    <n v="3"/>
    <n v="43348.277158009667"/>
  </r>
  <r>
    <x v="48"/>
    <n v="4"/>
    <n v="37099.573471547083"/>
  </r>
  <r>
    <x v="48"/>
    <n v="5"/>
    <n v="27905.709675413553"/>
  </r>
  <r>
    <x v="48"/>
    <n v="6"/>
    <n v="38905.973524815992"/>
  </r>
  <r>
    <x v="48"/>
    <n v="7"/>
    <n v="40099.110222991163"/>
  </r>
  <r>
    <x v="48"/>
    <n v="8"/>
    <n v="41550.543154305713"/>
  </r>
  <r>
    <x v="48"/>
    <n v="9"/>
    <n v="44862.233072996511"/>
  </r>
  <r>
    <x v="48"/>
    <n v="10"/>
    <n v="46988.461633194085"/>
  </r>
  <r>
    <x v="48"/>
    <n v="11"/>
    <n v="46687.000751353626"/>
  </r>
  <r>
    <x v="48"/>
    <n v="12"/>
    <n v="45074.565923611837"/>
  </r>
  <r>
    <x v="48"/>
    <n v="13"/>
    <n v="45712.78021835917"/>
  </r>
  <r>
    <x v="48"/>
    <n v="14"/>
    <n v="46046.067601075658"/>
  </r>
  <r>
    <x v="48"/>
    <n v="15"/>
    <n v="44372.348911696958"/>
  </r>
  <r>
    <x v="48"/>
    <n v="16"/>
    <n v="39585.467483810229"/>
  </r>
  <r>
    <x v="48"/>
    <n v="17"/>
    <n v="31612.952784033405"/>
  </r>
  <r>
    <x v="48"/>
    <n v="18"/>
    <n v="29958.823304185749"/>
  </r>
  <r>
    <x v="48"/>
    <n v="19"/>
    <n v="32147.555364280117"/>
  </r>
  <r>
    <x v="48"/>
    <n v="20"/>
    <n v="33269.899506891757"/>
  </r>
  <r>
    <x v="48"/>
    <n v="21"/>
    <n v="39259.213473715456"/>
  </r>
  <r>
    <x v="48"/>
    <n v="22"/>
    <n v="40428.538991207024"/>
  </r>
  <r>
    <x v="48"/>
    <n v="23"/>
    <n v="44027.571415287835"/>
  </r>
  <r>
    <x v="49"/>
    <n v="0"/>
    <n v="45891.619797540705"/>
  </r>
  <r>
    <x v="49"/>
    <n v="1"/>
    <n v="43958.735930756164"/>
  </r>
  <r>
    <x v="49"/>
    <n v="2"/>
    <n v="43217.799323140418"/>
  </r>
  <r>
    <x v="49"/>
    <n v="3"/>
    <n v="44072.916212878292"/>
  </r>
  <r>
    <x v="49"/>
    <n v="4"/>
    <n v="43933.21900996875"/>
  </r>
  <r>
    <x v="49"/>
    <n v="5"/>
    <n v="43078.541463806738"/>
  </r>
  <r>
    <x v="49"/>
    <n v="6"/>
    <n v="40180.248264328533"/>
  </r>
  <r>
    <x v="49"/>
    <n v="7"/>
    <n v="38027.047401575044"/>
  </r>
  <r>
    <x v="49"/>
    <n v="8"/>
    <n v="38541.710078297285"/>
  </r>
  <r>
    <x v="49"/>
    <n v="9"/>
    <n v="39739.594789612667"/>
  </r>
  <r>
    <x v="49"/>
    <n v="10"/>
    <n v="39870.34636095375"/>
  </r>
  <r>
    <x v="49"/>
    <n v="11"/>
    <n v="39152.730936819076"/>
  </r>
  <r>
    <x v="49"/>
    <n v="12"/>
    <n v="41515.874081111848"/>
  </r>
  <r>
    <x v="49"/>
    <n v="13"/>
    <n v="44068.593904072572"/>
  </r>
  <r>
    <x v="49"/>
    <n v="14"/>
    <n v="43402.135064709706"/>
  </r>
  <r>
    <x v="49"/>
    <n v="15"/>
    <n v="38897.994251403783"/>
  </r>
  <r>
    <x v="49"/>
    <n v="16"/>
    <n v="31818.468035962582"/>
  </r>
  <r>
    <x v="49"/>
    <n v="17"/>
    <n v="24822.137757338918"/>
  </r>
  <r>
    <x v="49"/>
    <n v="18"/>
    <n v="29587.214268815173"/>
  </r>
  <r>
    <x v="49"/>
    <n v="19"/>
    <n v="38022.789386634868"/>
  </r>
  <r>
    <x v="49"/>
    <n v="20"/>
    <n v="35592.927587422084"/>
  </r>
  <r>
    <x v="49"/>
    <n v="21"/>
    <n v="31007.067164225533"/>
  </r>
  <r>
    <x v="49"/>
    <n v="22"/>
    <n v="29341.601484730883"/>
  </r>
  <r>
    <x v="49"/>
    <n v="23"/>
    <n v="41374.45945002776"/>
  </r>
  <r>
    <x v="50"/>
    <n v="0"/>
    <n v="43602.048458858968"/>
  </r>
  <r>
    <x v="50"/>
    <n v="1"/>
    <n v="42865.289987891039"/>
  </r>
  <r>
    <x v="50"/>
    <n v="2"/>
    <n v="21742.992138681693"/>
  </r>
  <r>
    <x v="50"/>
    <n v="3"/>
    <n v="10709.947123305355"/>
  </r>
  <r>
    <x v="50"/>
    <n v="4"/>
    <n v="20312.002016145248"/>
  </r>
  <r>
    <x v="50"/>
    <n v="5"/>
    <n v="23533.21957497358"/>
  </r>
  <r>
    <x v="50"/>
    <n v="6"/>
    <n v="32412.443193487252"/>
  </r>
  <r>
    <x v="50"/>
    <n v="7"/>
    <n v="34444.110880347245"/>
  </r>
  <r>
    <x v="50"/>
    <n v="8"/>
    <n v="45663.78040434025"/>
  </r>
  <r>
    <x v="50"/>
    <n v="9"/>
    <n v="47168.589039859573"/>
  </r>
  <r>
    <x v="50"/>
    <n v="10"/>
    <n v="46805.234477751022"/>
  </r>
  <r>
    <x v="50"/>
    <n v="11"/>
    <n v="46530.57444682833"/>
  </r>
  <r>
    <x v="50"/>
    <n v="12"/>
    <n v="45272.450163144124"/>
  </r>
  <r>
    <x v="50"/>
    <n v="13"/>
    <n v="44154.307533321749"/>
  </r>
  <r>
    <x v="50"/>
    <n v="14"/>
    <n v="40628.492325500003"/>
  </r>
  <r>
    <x v="50"/>
    <n v="15"/>
    <n v="31468.224088626539"/>
  </r>
  <r>
    <x v="50"/>
    <n v="16"/>
    <n v="20195.507393273492"/>
  </r>
  <r>
    <x v="50"/>
    <n v="17"/>
    <n v="12529.676489045694"/>
  </r>
  <r>
    <x v="50"/>
    <n v="18"/>
    <n v="8952.9716147995987"/>
  </r>
  <r>
    <x v="50"/>
    <n v="19"/>
    <n v="10264.530536820055"/>
  </r>
  <r>
    <x v="50"/>
    <n v="20"/>
    <n v="11629.953452474714"/>
  </r>
  <r>
    <x v="50"/>
    <n v="21"/>
    <n v="14335.564869760999"/>
  </r>
  <r>
    <x v="50"/>
    <n v="22"/>
    <n v="18189.672010591999"/>
  </r>
  <r>
    <x v="50"/>
    <n v="23"/>
    <n v="26015.52627323725"/>
  </r>
  <r>
    <x v="51"/>
    <n v="0"/>
    <n v="28585.661485176297"/>
  </r>
  <r>
    <x v="51"/>
    <n v="1"/>
    <n v="30827.895887033406"/>
  </r>
  <r>
    <x v="51"/>
    <n v="2"/>
    <n v="28232.029928549444"/>
  </r>
  <r>
    <x v="51"/>
    <n v="3"/>
    <n v="30680.43372226676"/>
  </r>
  <r>
    <x v="51"/>
    <n v="4"/>
    <n v="22492.716323069078"/>
  </r>
  <r>
    <x v="51"/>
    <n v="5"/>
    <n v="14220.153016913189"/>
  </r>
  <r>
    <x v="51"/>
    <n v="6"/>
    <n v="19368.949945744651"/>
  </r>
  <r>
    <x v="51"/>
    <n v="7"/>
    <n v="12608.828966873252"/>
  </r>
  <r>
    <x v="51"/>
    <n v="8"/>
    <n v="8964.2631859071862"/>
  </r>
  <r>
    <x v="51"/>
    <n v="9"/>
    <n v="11189.344546446391"/>
  </r>
  <r>
    <x v="51"/>
    <n v="10"/>
    <n v="16685.425704245532"/>
  </r>
  <r>
    <x v="51"/>
    <n v="11"/>
    <n v="18915.423546945418"/>
  </r>
  <r>
    <x v="51"/>
    <n v="12"/>
    <n v="23592.323773518707"/>
  </r>
  <r>
    <x v="51"/>
    <n v="13"/>
    <n v="18345.355280211199"/>
  </r>
  <r>
    <x v="51"/>
    <n v="14"/>
    <n v="16690.589438429994"/>
  </r>
  <r>
    <x v="51"/>
    <n v="15"/>
    <n v="9932.5110130119738"/>
  </r>
  <r>
    <x v="51"/>
    <n v="16"/>
    <n v="3549.1455723451263"/>
  </r>
  <r>
    <x v="51"/>
    <n v="17"/>
    <n v="2935.268867360468"/>
  </r>
  <r>
    <x v="51"/>
    <n v="18"/>
    <n v="3121.1250756058807"/>
  </r>
  <r>
    <x v="51"/>
    <n v="19"/>
    <n v="4166.4241363509336"/>
  </r>
  <r>
    <x v="51"/>
    <n v="20"/>
    <n v="1289.499799564569"/>
  </r>
  <r>
    <x v="51"/>
    <n v="21"/>
    <n v="1477.5893400646419"/>
  </r>
  <r>
    <x v="51"/>
    <n v="22"/>
    <n v="1531.3372909176153"/>
  </r>
  <r>
    <x v="51"/>
    <n v="23"/>
    <n v="1976.2747931895474"/>
  </r>
  <r>
    <x v="52"/>
    <n v="0"/>
    <n v="0"/>
  </r>
  <r>
    <x v="52"/>
    <n v="1"/>
    <n v="0"/>
  </r>
  <r>
    <x v="52"/>
    <n v="2"/>
    <n v="0"/>
  </r>
  <r>
    <x v="52"/>
    <n v="3"/>
    <n v="0"/>
  </r>
  <r>
    <x v="52"/>
    <n v="4"/>
    <n v="0"/>
  </r>
  <r>
    <x v="52"/>
    <n v="5"/>
    <n v="0"/>
  </r>
  <r>
    <x v="52"/>
    <n v="6"/>
    <n v="0"/>
  </r>
  <r>
    <x v="52"/>
    <n v="7"/>
    <n v="0"/>
  </r>
  <r>
    <x v="52"/>
    <n v="8"/>
    <n v="0"/>
  </r>
  <r>
    <x v="52"/>
    <n v="9"/>
    <n v="0"/>
  </r>
  <r>
    <x v="52"/>
    <n v="10"/>
    <n v="0"/>
  </r>
  <r>
    <x v="52"/>
    <n v="11"/>
    <n v="0"/>
  </r>
  <r>
    <x v="52"/>
    <n v="12"/>
    <n v="0"/>
  </r>
  <r>
    <x v="52"/>
    <n v="13"/>
    <n v="1334.6999661328709"/>
  </r>
  <r>
    <x v="52"/>
    <n v="14"/>
    <n v="1871.6597201128302"/>
  </r>
  <r>
    <x v="52"/>
    <n v="15"/>
    <n v="3547.2993738913178"/>
  </r>
  <r>
    <x v="52"/>
    <n v="16"/>
    <n v="5808.960786738874"/>
  </r>
  <r>
    <x v="52"/>
    <n v="17"/>
    <n v="3796.3577317977729"/>
  </r>
  <r>
    <x v="52"/>
    <n v="18"/>
    <n v="4750.7086193711448"/>
  </r>
  <r>
    <x v="52"/>
    <n v="19"/>
    <n v="3501.4138606321835"/>
  </r>
  <r>
    <x v="52"/>
    <n v="20"/>
    <n v="1868.987439304585"/>
  </r>
  <r>
    <x v="52"/>
    <n v="21"/>
    <n v="847.28257031482303"/>
  </r>
  <r>
    <x v="52"/>
    <n v="22"/>
    <n v="580.16066868502503"/>
  </r>
  <r>
    <x v="52"/>
    <n v="23"/>
    <n v="0"/>
  </r>
  <r>
    <x v="53"/>
    <n v="0"/>
    <n v="0"/>
  </r>
  <r>
    <x v="53"/>
    <n v="1"/>
    <n v="0"/>
  </r>
  <r>
    <x v="53"/>
    <n v="2"/>
    <n v="0"/>
  </r>
  <r>
    <x v="53"/>
    <n v="3"/>
    <n v="0"/>
  </r>
  <r>
    <x v="53"/>
    <n v="4"/>
    <n v="0"/>
  </r>
  <r>
    <x v="53"/>
    <n v="5"/>
    <n v="0"/>
  </r>
  <r>
    <x v="53"/>
    <n v="6"/>
    <n v="0"/>
  </r>
  <r>
    <x v="53"/>
    <n v="7"/>
    <n v="0"/>
  </r>
  <r>
    <x v="53"/>
    <n v="8"/>
    <n v="0"/>
  </r>
  <r>
    <x v="53"/>
    <n v="9"/>
    <n v="0"/>
  </r>
  <r>
    <x v="53"/>
    <n v="10"/>
    <n v="0"/>
  </r>
  <r>
    <x v="53"/>
    <n v="11"/>
    <n v="546.03663246411816"/>
  </r>
  <r>
    <x v="53"/>
    <n v="12"/>
    <n v="1805.287467807869"/>
  </r>
  <r>
    <x v="53"/>
    <n v="13"/>
    <n v="3029.488727742983"/>
  </r>
  <r>
    <x v="53"/>
    <n v="14"/>
    <n v="2797.3146354042638"/>
  </r>
  <r>
    <x v="53"/>
    <n v="15"/>
    <n v="0"/>
  </r>
  <r>
    <x v="53"/>
    <n v="16"/>
    <n v="0"/>
  </r>
  <r>
    <x v="53"/>
    <n v="17"/>
    <n v="77.817637472059047"/>
  </r>
  <r>
    <x v="53"/>
    <n v="18"/>
    <n v="98.833689409697996"/>
  </r>
  <r>
    <x v="53"/>
    <n v="19"/>
    <n v="219.12574122312603"/>
  </r>
  <r>
    <x v="53"/>
    <n v="20"/>
    <n v="0"/>
  </r>
  <r>
    <x v="53"/>
    <n v="21"/>
    <n v="0"/>
  </r>
  <r>
    <x v="53"/>
    <n v="22"/>
    <n v="0"/>
  </r>
  <r>
    <x v="53"/>
    <n v="23"/>
    <n v="0"/>
  </r>
  <r>
    <x v="54"/>
    <n v="0"/>
    <n v="6013.5241806224149"/>
  </r>
  <r>
    <x v="54"/>
    <n v="1"/>
    <n v="16609.746807918022"/>
  </r>
  <r>
    <x v="54"/>
    <n v="2"/>
    <n v="12892.599503283152"/>
  </r>
  <r>
    <x v="54"/>
    <n v="3"/>
    <n v="7557.0706666598999"/>
  </r>
  <r>
    <x v="54"/>
    <n v="4"/>
    <n v="1819.052426007737"/>
  </r>
  <r>
    <x v="54"/>
    <n v="5"/>
    <n v="850.45076767453202"/>
  </r>
  <r>
    <x v="54"/>
    <n v="6"/>
    <n v="3196.8247355411563"/>
  </r>
  <r>
    <x v="54"/>
    <n v="7"/>
    <n v="7711.8670943114457"/>
  </r>
  <r>
    <x v="54"/>
    <n v="8"/>
    <n v="4608.455609367983"/>
  </r>
  <r>
    <x v="54"/>
    <n v="9"/>
    <n v="5691.5284238777231"/>
  </r>
  <r>
    <x v="54"/>
    <n v="10"/>
    <n v="17255.903845494806"/>
  </r>
  <r>
    <x v="54"/>
    <n v="11"/>
    <n v="20445.874280424756"/>
  </r>
  <r>
    <x v="54"/>
    <n v="12"/>
    <n v="19136.516454447163"/>
  </r>
  <r>
    <x v="54"/>
    <n v="13"/>
    <n v="28100.6714603455"/>
  </r>
  <r>
    <x v="54"/>
    <n v="14"/>
    <n v="40719.41084606517"/>
  </r>
  <r>
    <x v="54"/>
    <n v="15"/>
    <n v="41620.714201172283"/>
  </r>
  <r>
    <x v="54"/>
    <n v="16"/>
    <n v="41090.641424159541"/>
  </r>
  <r>
    <x v="54"/>
    <n v="17"/>
    <n v="33149.904029024874"/>
  </r>
  <r>
    <x v="54"/>
    <n v="18"/>
    <n v="29225.383277699224"/>
  </r>
  <r>
    <x v="54"/>
    <n v="19"/>
    <n v="28952.94431538507"/>
  </r>
  <r>
    <x v="54"/>
    <n v="20"/>
    <n v="38870.707295649467"/>
  </r>
  <r>
    <x v="54"/>
    <n v="21"/>
    <n v="44950.459040928457"/>
  </r>
  <r>
    <x v="54"/>
    <n v="22"/>
    <n v="44910.999091684833"/>
  </r>
  <r>
    <x v="54"/>
    <n v="23"/>
    <n v="34328.562401663548"/>
  </r>
  <r>
    <x v="55"/>
    <n v="0"/>
    <n v="19832.227597110916"/>
  </r>
  <r>
    <x v="55"/>
    <n v="1"/>
    <n v="31859.958116406044"/>
  </r>
  <r>
    <x v="55"/>
    <n v="2"/>
    <n v="36153.744580086968"/>
  </r>
  <r>
    <x v="55"/>
    <n v="3"/>
    <n v="30141.327640685955"/>
  </r>
  <r>
    <x v="55"/>
    <n v="4"/>
    <n v="13767.032841665552"/>
  </r>
  <r>
    <x v="55"/>
    <n v="5"/>
    <n v="11056.185116821958"/>
  </r>
  <r>
    <x v="55"/>
    <n v="6"/>
    <n v="9833.0269002387158"/>
  </r>
  <r>
    <x v="55"/>
    <n v="7"/>
    <n v="13658.322174638672"/>
  </r>
  <r>
    <x v="55"/>
    <n v="8"/>
    <n v="19098.622453308079"/>
  </r>
  <r>
    <x v="55"/>
    <n v="9"/>
    <n v="20470.137955135386"/>
  </r>
  <r>
    <x v="55"/>
    <n v="10"/>
    <n v="27445.416823337582"/>
  </r>
  <r>
    <x v="55"/>
    <n v="11"/>
    <n v="38378.515371319692"/>
  </r>
  <r>
    <x v="55"/>
    <n v="12"/>
    <n v="40908.067922849914"/>
  </r>
  <r>
    <x v="55"/>
    <n v="13"/>
    <n v="42034.97304353433"/>
  </r>
  <r>
    <x v="55"/>
    <n v="14"/>
    <n v="42940.35711740933"/>
  </r>
  <r>
    <x v="55"/>
    <n v="15"/>
    <n v="43385.82679648458"/>
  </r>
  <r>
    <x v="55"/>
    <n v="16"/>
    <n v="44006.717756409336"/>
  </r>
  <r>
    <x v="55"/>
    <n v="17"/>
    <n v="37504.224259909752"/>
  </r>
  <r>
    <x v="55"/>
    <n v="18"/>
    <n v="25863.658997609171"/>
  </r>
  <r>
    <x v="55"/>
    <n v="19"/>
    <n v="22023.221148762543"/>
  </r>
  <r>
    <x v="55"/>
    <n v="20"/>
    <n v="25465.549148695005"/>
  </r>
  <r>
    <x v="55"/>
    <n v="21"/>
    <n v="33846.814840375409"/>
  </r>
  <r>
    <x v="55"/>
    <n v="22"/>
    <n v="37397.585856799553"/>
  </r>
  <r>
    <x v="55"/>
    <n v="23"/>
    <n v="40947.423638084292"/>
  </r>
  <r>
    <x v="56"/>
    <n v="0"/>
    <n v="36646.297917878292"/>
  </r>
  <r>
    <x v="56"/>
    <n v="1"/>
    <n v="31974.762342198293"/>
  </r>
  <r>
    <x v="56"/>
    <n v="2"/>
    <n v="22924.630197266757"/>
  </r>
  <r>
    <x v="56"/>
    <n v="3"/>
    <n v="22873.662597735511"/>
  </r>
  <r>
    <x v="56"/>
    <n v="4"/>
    <n v="28044.575441222249"/>
  </r>
  <r>
    <x v="56"/>
    <n v="5"/>
    <n v="37872.682402090875"/>
  </r>
  <r>
    <x v="56"/>
    <n v="6"/>
    <n v="25973.948031004009"/>
  </r>
  <r>
    <x v="56"/>
    <n v="7"/>
    <n v="17105.471250871917"/>
  </r>
  <r>
    <x v="56"/>
    <n v="8"/>
    <n v="26585.940119623458"/>
  </r>
  <r>
    <x v="56"/>
    <n v="9"/>
    <n v="26203.696761382911"/>
  </r>
  <r>
    <x v="56"/>
    <n v="10"/>
    <n v="21084.023305721217"/>
  </r>
  <r>
    <x v="56"/>
    <n v="11"/>
    <n v="28303.969545009866"/>
  </r>
  <r>
    <x v="56"/>
    <n v="12"/>
    <n v="33391.987949438633"/>
  </r>
  <r>
    <x v="56"/>
    <n v="13"/>
    <n v="31939.354863639699"/>
  </r>
  <r>
    <x v="56"/>
    <n v="14"/>
    <n v="32984.538425257917"/>
  </r>
  <r>
    <x v="56"/>
    <n v="15"/>
    <n v="31214.688044490751"/>
  </r>
  <r>
    <x v="56"/>
    <n v="16"/>
    <n v="33046.589919917868"/>
  </r>
  <r>
    <x v="56"/>
    <n v="17"/>
    <n v="35948.841582759662"/>
  </r>
  <r>
    <x v="56"/>
    <n v="18"/>
    <n v="26266.520757017166"/>
  </r>
  <r>
    <x v="56"/>
    <n v="19"/>
    <n v="20886.315391763568"/>
  </r>
  <r>
    <x v="56"/>
    <n v="20"/>
    <n v="17546.384580418224"/>
  </r>
  <r>
    <x v="56"/>
    <n v="21"/>
    <n v="18585.971886390624"/>
  </r>
  <r>
    <x v="56"/>
    <n v="22"/>
    <n v="10947.638838913756"/>
  </r>
  <r>
    <x v="56"/>
    <n v="23"/>
    <n v="18973.532893858806"/>
  </r>
  <r>
    <x v="57"/>
    <n v="0"/>
    <n v="16362.099265087583"/>
  </r>
  <r>
    <x v="57"/>
    <n v="1"/>
    <n v="14674.088071244601"/>
  </r>
  <r>
    <x v="57"/>
    <n v="2"/>
    <n v="13514.16116714119"/>
  </r>
  <r>
    <x v="57"/>
    <n v="3"/>
    <n v="13120.731628938271"/>
  </r>
  <r>
    <x v="57"/>
    <n v="4"/>
    <n v="14618.021032391962"/>
  </r>
  <r>
    <x v="57"/>
    <n v="5"/>
    <n v="16524.847325564864"/>
  </r>
  <r>
    <x v="57"/>
    <n v="6"/>
    <n v="15362.63067882874"/>
  </r>
  <r>
    <x v="57"/>
    <n v="7"/>
    <n v="19560.41696062058"/>
  </r>
  <r>
    <x v="57"/>
    <n v="8"/>
    <n v="15045.564864928045"/>
  </r>
  <r>
    <x v="57"/>
    <n v="9"/>
    <n v="25075.737608545125"/>
  </r>
  <r>
    <x v="57"/>
    <n v="10"/>
    <n v="26037.500693107831"/>
  </r>
  <r>
    <x v="57"/>
    <n v="11"/>
    <n v="30609.995272252672"/>
  </r>
  <r>
    <x v="57"/>
    <n v="12"/>
    <n v="27799.182327429582"/>
  </r>
  <r>
    <x v="57"/>
    <n v="13"/>
    <n v="21340.485701810958"/>
  </r>
  <r>
    <x v="57"/>
    <n v="14"/>
    <n v="10898.920677772692"/>
  </r>
  <r>
    <x v="57"/>
    <n v="15"/>
    <n v="2674.8226805950476"/>
  </r>
  <r>
    <x v="57"/>
    <n v="16"/>
    <n v="837.89326389089706"/>
  </r>
  <r>
    <x v="57"/>
    <n v="17"/>
    <n v="0"/>
  </r>
  <r>
    <x v="57"/>
    <n v="18"/>
    <n v="310.92541284159199"/>
  </r>
  <r>
    <x v="57"/>
    <n v="19"/>
    <n v="1159.7344951034411"/>
  </r>
  <r>
    <x v="57"/>
    <n v="20"/>
    <n v="427.28307271198997"/>
  </r>
  <r>
    <x v="57"/>
    <n v="21"/>
    <n v="0"/>
  </r>
  <r>
    <x v="57"/>
    <n v="22"/>
    <n v="1179.9558120983179"/>
  </r>
  <r>
    <x v="57"/>
    <n v="23"/>
    <n v="4589.5346668019893"/>
  </r>
  <r>
    <x v="58"/>
    <n v="0"/>
    <n v="2833.6024121271475"/>
  </r>
  <r>
    <x v="58"/>
    <n v="1"/>
    <n v="2227.34658562196"/>
  </r>
  <r>
    <x v="58"/>
    <n v="2"/>
    <n v="6040.5724601269521"/>
  </r>
  <r>
    <x v="58"/>
    <n v="3"/>
    <n v="3433.5018114953737"/>
  </r>
  <r>
    <x v="58"/>
    <n v="4"/>
    <n v="9863.7639326701301"/>
  </r>
  <r>
    <x v="58"/>
    <n v="5"/>
    <n v="9854.8672519428983"/>
  </r>
  <r>
    <x v="58"/>
    <n v="6"/>
    <n v="7362.6939825384716"/>
  </r>
  <r>
    <x v="58"/>
    <n v="7"/>
    <n v="4822.0599110008598"/>
  </r>
  <r>
    <x v="58"/>
    <n v="8"/>
    <n v="14391.198167171875"/>
  </r>
  <r>
    <x v="58"/>
    <n v="9"/>
    <n v="15353.512864431899"/>
  </r>
  <r>
    <x v="58"/>
    <n v="10"/>
    <n v="12900.311129152755"/>
  </r>
  <r>
    <x v="58"/>
    <n v="11"/>
    <n v="20115.179846871146"/>
  </r>
  <r>
    <x v="58"/>
    <n v="12"/>
    <n v="20730.419511379627"/>
  </r>
  <r>
    <x v="58"/>
    <n v="13"/>
    <n v="24823.065148941718"/>
  </r>
  <r>
    <x v="58"/>
    <n v="14"/>
    <n v="20233.114750887129"/>
  </r>
  <r>
    <x v="58"/>
    <n v="15"/>
    <n v="11047.383293312578"/>
  </r>
  <r>
    <x v="58"/>
    <n v="16"/>
    <n v="6978.6197070215094"/>
  </r>
  <r>
    <x v="58"/>
    <n v="17"/>
    <n v="4121.7656889674909"/>
  </r>
  <r>
    <x v="58"/>
    <n v="18"/>
    <n v="1795.6134640414807"/>
  </r>
  <r>
    <x v="58"/>
    <n v="19"/>
    <n v="0"/>
  </r>
  <r>
    <x v="58"/>
    <n v="20"/>
    <n v="314.68542738804302"/>
  </r>
  <r>
    <x v="58"/>
    <n v="21"/>
    <n v="4314.8786549316928"/>
  </r>
  <r>
    <x v="58"/>
    <n v="22"/>
    <n v="5815.1613825756067"/>
  </r>
  <r>
    <x v="58"/>
    <n v="23"/>
    <n v="10205.998407340461"/>
  </r>
  <r>
    <x v="59"/>
    <n v="0"/>
    <n v="9092.5363326244351"/>
  </r>
  <r>
    <x v="59"/>
    <n v="1"/>
    <n v="13017.044661696547"/>
  </r>
  <r>
    <x v="59"/>
    <n v="2"/>
    <n v="16038.201485061729"/>
  </r>
  <r>
    <x v="59"/>
    <n v="3"/>
    <n v="14227.130132776623"/>
  </r>
  <r>
    <x v="59"/>
    <n v="4"/>
    <n v="7519.1597404123404"/>
  </r>
  <r>
    <x v="59"/>
    <n v="5"/>
    <n v="7684.8895547177744"/>
  </r>
  <r>
    <x v="59"/>
    <n v="6"/>
    <n v="7204.3859834162731"/>
  </r>
  <r>
    <x v="59"/>
    <n v="7"/>
    <n v="9852.8225089089738"/>
  </r>
  <r>
    <x v="59"/>
    <n v="8"/>
    <n v="7762.0540340623447"/>
  </r>
  <r>
    <x v="59"/>
    <n v="9"/>
    <n v="6807.3976266844165"/>
  </r>
  <r>
    <x v="59"/>
    <n v="10"/>
    <n v="8130.1400502965134"/>
  </r>
  <r>
    <x v="59"/>
    <n v="11"/>
    <n v="6397.2258364145755"/>
  </r>
  <r>
    <x v="59"/>
    <n v="12"/>
    <n v="9054.7320743617674"/>
  </r>
  <r>
    <x v="59"/>
    <n v="13"/>
    <n v="11753.285887003291"/>
  </r>
  <r>
    <x v="59"/>
    <n v="14"/>
    <n v="10625.715664519685"/>
  </r>
  <r>
    <x v="59"/>
    <n v="15"/>
    <n v="10763.678390452355"/>
  </r>
  <r>
    <x v="59"/>
    <n v="16"/>
    <n v="12389.566489852798"/>
  </r>
  <r>
    <x v="59"/>
    <n v="17"/>
    <n v="7885.2511824391686"/>
  </r>
  <r>
    <x v="59"/>
    <n v="18"/>
    <n v="4265.5892756190369"/>
  </r>
  <r>
    <x v="59"/>
    <n v="19"/>
    <n v="1769.1645350777981"/>
  </r>
  <r>
    <x v="59"/>
    <n v="20"/>
    <n v="663.51147518290395"/>
  </r>
  <r>
    <x v="59"/>
    <n v="21"/>
    <n v="2321.5766736898181"/>
  </r>
  <r>
    <x v="59"/>
    <n v="22"/>
    <n v="5597.9431627914773"/>
  </r>
  <r>
    <x v="59"/>
    <n v="23"/>
    <n v="5973.6263422031252"/>
  </r>
  <r>
    <x v="60"/>
    <n v="0"/>
    <n v="5245.09"/>
  </r>
  <r>
    <x v="60"/>
    <n v="1"/>
    <n v="9454.41"/>
  </r>
  <r>
    <x v="60"/>
    <n v="2"/>
    <n v="6988.38"/>
  </r>
  <r>
    <x v="60"/>
    <n v="3"/>
    <n v="11244.23"/>
  </r>
  <r>
    <x v="60"/>
    <n v="4"/>
    <n v="11333.04"/>
  </r>
  <r>
    <x v="60"/>
    <n v="5"/>
    <n v="14922.57"/>
  </r>
  <r>
    <x v="60"/>
    <n v="6"/>
    <n v="7316.73"/>
  </r>
  <r>
    <x v="60"/>
    <n v="7"/>
    <n v="5301.85"/>
  </r>
  <r>
    <x v="60"/>
    <n v="8"/>
    <n v="2769.17"/>
  </r>
  <r>
    <x v="60"/>
    <n v="9"/>
    <n v="6336.67"/>
  </r>
  <r>
    <x v="60"/>
    <n v="10"/>
    <n v="8324.61"/>
  </r>
  <r>
    <x v="60"/>
    <n v="11"/>
    <n v="6468.6"/>
  </r>
  <r>
    <x v="60"/>
    <n v="12"/>
    <n v="15935.39"/>
  </r>
  <r>
    <x v="60"/>
    <n v="13"/>
    <n v="22490.37"/>
  </r>
  <r>
    <x v="60"/>
    <n v="14"/>
    <n v="14181.74"/>
  </r>
  <r>
    <x v="60"/>
    <n v="15"/>
    <n v="6849.93"/>
  </r>
  <r>
    <x v="60"/>
    <n v="16"/>
    <n v="7440.33"/>
  </r>
  <r>
    <x v="60"/>
    <n v="17"/>
    <n v="7009.23"/>
  </r>
  <r>
    <x v="60"/>
    <n v="18"/>
    <n v="3620"/>
  </r>
  <r>
    <x v="60"/>
    <n v="19"/>
    <n v="7901.88"/>
  </r>
  <r>
    <x v="60"/>
    <n v="20"/>
    <n v="6251.52"/>
  </r>
  <r>
    <x v="60"/>
    <n v="21"/>
    <n v="3474.5"/>
  </r>
  <r>
    <x v="60"/>
    <n v="22"/>
    <n v="4194.1499999999996"/>
  </r>
  <r>
    <x v="60"/>
    <n v="23"/>
    <n v="1656.34"/>
  </r>
  <r>
    <x v="61"/>
    <n v="0"/>
    <n v="3900.4"/>
  </r>
  <r>
    <x v="61"/>
    <n v="1"/>
    <n v="11346.94"/>
  </r>
  <r>
    <x v="61"/>
    <n v="2"/>
    <n v="10485.67"/>
  </r>
  <r>
    <x v="61"/>
    <n v="3"/>
    <n v="3354.73"/>
  </r>
  <r>
    <x v="61"/>
    <n v="4"/>
    <n v="5844.33"/>
  </r>
  <r>
    <x v="61"/>
    <n v="5"/>
    <n v="9064.94"/>
  </r>
  <r>
    <x v="61"/>
    <n v="6"/>
    <n v="12170.59"/>
  </r>
  <r>
    <x v="61"/>
    <n v="7"/>
    <n v="16565.88"/>
  </r>
  <r>
    <x v="61"/>
    <n v="8"/>
    <n v="12806.57"/>
  </r>
  <r>
    <x v="61"/>
    <n v="9"/>
    <n v="12384.58"/>
  </r>
  <r>
    <x v="61"/>
    <n v="10"/>
    <n v="21726.61"/>
  </r>
  <r>
    <x v="61"/>
    <n v="11"/>
    <n v="13319.08"/>
  </r>
  <r>
    <x v="61"/>
    <n v="12"/>
    <n v="14410.15"/>
  </r>
  <r>
    <x v="61"/>
    <n v="13"/>
    <n v="19609.330000000002"/>
  </r>
  <r>
    <x v="61"/>
    <n v="14"/>
    <n v="21306.78"/>
  </r>
  <r>
    <x v="61"/>
    <n v="15"/>
    <n v="22169.15"/>
  </r>
  <r>
    <x v="61"/>
    <n v="16"/>
    <n v="25236.66"/>
  </r>
  <r>
    <x v="61"/>
    <n v="17"/>
    <n v="33680.14"/>
  </r>
  <r>
    <x v="61"/>
    <n v="18"/>
    <n v="28749.54"/>
  </r>
  <r>
    <x v="61"/>
    <n v="19"/>
    <n v="19523.689999999999"/>
  </r>
  <r>
    <x v="61"/>
    <n v="20"/>
    <n v="16796.29"/>
  </r>
  <r>
    <x v="61"/>
    <n v="21"/>
    <n v="27807.200000000001"/>
  </r>
  <r>
    <x v="61"/>
    <n v="22"/>
    <n v="32217.77"/>
  </r>
  <r>
    <x v="61"/>
    <n v="23"/>
    <n v="36675.43"/>
  </r>
  <r>
    <x v="62"/>
    <n v="0"/>
    <n v="34854.17"/>
  </r>
  <r>
    <x v="62"/>
    <n v="1"/>
    <n v="36725.58"/>
  </r>
  <r>
    <x v="62"/>
    <n v="2"/>
    <n v="38453.01"/>
  </r>
  <r>
    <x v="62"/>
    <n v="3"/>
    <n v="30709.7"/>
  </r>
  <r>
    <x v="62"/>
    <n v="4"/>
    <n v="17132.37"/>
  </r>
  <r>
    <x v="62"/>
    <n v="5"/>
    <n v="10443.27"/>
  </r>
  <r>
    <x v="62"/>
    <n v="6"/>
    <n v="7445.14"/>
  </r>
  <r>
    <x v="62"/>
    <n v="7"/>
    <n v="12791.55"/>
  </r>
  <r>
    <x v="62"/>
    <n v="8"/>
    <n v="17118.8"/>
  </r>
  <r>
    <x v="62"/>
    <n v="9"/>
    <n v="37014.89"/>
  </r>
  <r>
    <x v="62"/>
    <n v="10"/>
    <n v="42345.3"/>
  </r>
  <r>
    <x v="62"/>
    <n v="11"/>
    <n v="22405.87"/>
  </r>
  <r>
    <x v="62"/>
    <n v="12"/>
    <n v="35958.300000000003"/>
  </r>
  <r>
    <x v="62"/>
    <n v="13"/>
    <n v="28328.01"/>
  </r>
  <r>
    <x v="62"/>
    <n v="14"/>
    <n v="25591.99"/>
  </r>
  <r>
    <x v="62"/>
    <n v="15"/>
    <n v="24529.95"/>
  </r>
  <r>
    <x v="62"/>
    <n v="16"/>
    <n v="21901.38"/>
  </r>
  <r>
    <x v="62"/>
    <n v="17"/>
    <n v="16881.650000000001"/>
  </r>
  <r>
    <x v="62"/>
    <n v="18"/>
    <n v="17609.32"/>
  </r>
  <r>
    <x v="62"/>
    <n v="19"/>
    <n v="17487.919999999998"/>
  </r>
  <r>
    <x v="62"/>
    <n v="20"/>
    <n v="22177.72"/>
  </r>
  <r>
    <x v="62"/>
    <n v="21"/>
    <n v="25979.78"/>
  </r>
  <r>
    <x v="62"/>
    <n v="22"/>
    <n v="33482.15"/>
  </r>
  <r>
    <x v="62"/>
    <n v="23"/>
    <n v="37757.43"/>
  </r>
  <r>
    <x v="63"/>
    <n v="0"/>
    <n v="41550.480000000003"/>
  </r>
  <r>
    <x v="63"/>
    <n v="1"/>
    <n v="44034.69"/>
  </r>
  <r>
    <x v="63"/>
    <n v="2"/>
    <n v="39690.58"/>
  </r>
  <r>
    <x v="63"/>
    <n v="3"/>
    <n v="32146.74"/>
  </r>
  <r>
    <x v="63"/>
    <n v="4"/>
    <n v="31104.61"/>
  </r>
  <r>
    <x v="63"/>
    <n v="5"/>
    <n v="34000.1"/>
  </r>
  <r>
    <x v="63"/>
    <n v="6"/>
    <n v="35294.160000000003"/>
  </r>
  <r>
    <x v="63"/>
    <n v="7"/>
    <n v="30139.38"/>
  </r>
  <r>
    <x v="63"/>
    <n v="8"/>
    <n v="33680.519999999997"/>
  </r>
  <r>
    <x v="63"/>
    <n v="9"/>
    <n v="30455.43"/>
  </r>
  <r>
    <x v="63"/>
    <n v="10"/>
    <n v="33875.839999999997"/>
  </r>
  <r>
    <x v="63"/>
    <n v="11"/>
    <n v="40137.879999999997"/>
  </r>
  <r>
    <x v="63"/>
    <n v="12"/>
    <n v="41731.69"/>
  </r>
  <r>
    <x v="63"/>
    <n v="13"/>
    <n v="40056.769999999997"/>
  </r>
  <r>
    <x v="63"/>
    <n v="14"/>
    <n v="43671.23"/>
  </r>
  <r>
    <x v="63"/>
    <n v="15"/>
    <n v="40536.54"/>
  </r>
  <r>
    <x v="63"/>
    <n v="16"/>
    <n v="32064.75"/>
  </r>
  <r>
    <x v="63"/>
    <n v="17"/>
    <n v="24503.74"/>
  </r>
  <r>
    <x v="63"/>
    <n v="18"/>
    <n v="27858.28"/>
  </r>
  <r>
    <x v="63"/>
    <n v="19"/>
    <n v="38348.99"/>
  </r>
  <r>
    <x v="63"/>
    <n v="20"/>
    <n v="36742.6"/>
  </r>
  <r>
    <x v="63"/>
    <n v="21"/>
    <n v="35775.199999999997"/>
  </r>
  <r>
    <x v="63"/>
    <n v="22"/>
    <n v="39151.279999999999"/>
  </r>
  <r>
    <x v="63"/>
    <n v="23"/>
    <n v="32469"/>
  </r>
  <r>
    <x v="64"/>
    <n v="0"/>
    <n v="29843.07"/>
  </r>
  <r>
    <x v="64"/>
    <n v="1"/>
    <n v="32958.910000000003"/>
  </r>
  <r>
    <x v="64"/>
    <n v="2"/>
    <n v="30954.81"/>
  </r>
  <r>
    <x v="64"/>
    <n v="3"/>
    <n v="29168.240000000002"/>
  </r>
  <r>
    <x v="64"/>
    <n v="4"/>
    <n v="25406.81"/>
  </r>
  <r>
    <x v="64"/>
    <n v="5"/>
    <n v="17071.810000000001"/>
  </r>
  <r>
    <x v="64"/>
    <n v="6"/>
    <n v="25292.240000000002"/>
  </r>
  <r>
    <x v="64"/>
    <n v="7"/>
    <n v="27113.58"/>
  </r>
  <r>
    <x v="64"/>
    <n v="8"/>
    <n v="29472.22"/>
  </r>
  <r>
    <x v="64"/>
    <n v="9"/>
    <n v="37178.81"/>
  </r>
  <r>
    <x v="64"/>
    <n v="10"/>
    <n v="36908.46"/>
  </r>
  <r>
    <x v="64"/>
    <n v="11"/>
    <n v="37976.160000000003"/>
  </r>
  <r>
    <x v="64"/>
    <n v="12"/>
    <n v="38247.599999999999"/>
  </r>
  <r>
    <x v="64"/>
    <n v="13"/>
    <n v="35849.14"/>
  </r>
  <r>
    <x v="64"/>
    <n v="14"/>
    <n v="31968.560000000001"/>
  </r>
  <r>
    <x v="64"/>
    <n v="15"/>
    <n v="26965.1"/>
  </r>
  <r>
    <x v="64"/>
    <n v="16"/>
    <n v="25984.57"/>
  </r>
  <r>
    <x v="64"/>
    <n v="17"/>
    <n v="17942.54"/>
  </r>
  <r>
    <x v="64"/>
    <n v="18"/>
    <n v="11018.62"/>
  </r>
  <r>
    <x v="64"/>
    <n v="19"/>
    <n v="12597.03"/>
  </r>
  <r>
    <x v="64"/>
    <n v="20"/>
    <n v="15963.99"/>
  </r>
  <r>
    <x v="64"/>
    <n v="21"/>
    <n v="15834.07"/>
  </r>
  <r>
    <x v="64"/>
    <n v="22"/>
    <n v="18240.38"/>
  </r>
  <r>
    <x v="64"/>
    <n v="23"/>
    <n v="26674.03"/>
  </r>
  <r>
    <x v="65"/>
    <n v="0"/>
    <n v="30654.71"/>
  </r>
  <r>
    <x v="65"/>
    <n v="1"/>
    <n v="28907.21"/>
  </r>
  <r>
    <x v="65"/>
    <n v="2"/>
    <n v="34509.760000000002"/>
  </r>
  <r>
    <x v="65"/>
    <n v="3"/>
    <n v="39227.19"/>
  </r>
  <r>
    <x v="65"/>
    <n v="4"/>
    <n v="40344.76"/>
  </r>
  <r>
    <x v="65"/>
    <n v="5"/>
    <n v="31904.73"/>
  </r>
  <r>
    <x v="65"/>
    <n v="6"/>
    <n v="16861.310000000001"/>
  </r>
  <r>
    <x v="65"/>
    <n v="7"/>
    <n v="15877.4"/>
  </r>
  <r>
    <x v="65"/>
    <n v="8"/>
    <n v="10674.93"/>
  </r>
  <r>
    <x v="65"/>
    <n v="9"/>
    <n v="29806.49"/>
  </r>
  <r>
    <x v="65"/>
    <n v="10"/>
    <n v="28863.11"/>
  </r>
  <r>
    <x v="65"/>
    <n v="11"/>
    <n v="21889.14"/>
  </r>
  <r>
    <x v="65"/>
    <n v="12"/>
    <n v="16525.16"/>
  </r>
  <r>
    <x v="65"/>
    <n v="13"/>
    <n v="17857.18"/>
  </r>
  <r>
    <x v="65"/>
    <n v="14"/>
    <n v="16244"/>
  </r>
  <r>
    <x v="65"/>
    <n v="15"/>
    <n v="13276.2"/>
  </r>
  <r>
    <x v="65"/>
    <n v="16"/>
    <n v="9213.51"/>
  </r>
  <r>
    <x v="65"/>
    <n v="17"/>
    <n v="16060.68"/>
  </r>
  <r>
    <x v="65"/>
    <n v="18"/>
    <n v="8616.23"/>
  </r>
  <r>
    <x v="65"/>
    <n v="19"/>
    <n v="6926.25"/>
  </r>
  <r>
    <x v="65"/>
    <n v="20"/>
    <n v="9834.58"/>
  </r>
  <r>
    <x v="65"/>
    <n v="21"/>
    <n v="14786.31"/>
  </r>
  <r>
    <x v="65"/>
    <n v="22"/>
    <n v="14114.33"/>
  </r>
  <r>
    <x v="65"/>
    <n v="23"/>
    <n v="13221.15"/>
  </r>
  <r>
    <x v="66"/>
    <n v="0"/>
    <n v="10475.32"/>
  </r>
  <r>
    <x v="66"/>
    <n v="1"/>
    <n v="9907.75"/>
  </r>
  <r>
    <x v="66"/>
    <n v="2"/>
    <n v="7349.15"/>
  </r>
  <r>
    <x v="66"/>
    <n v="3"/>
    <n v="8561.16"/>
  </r>
  <r>
    <x v="66"/>
    <n v="4"/>
    <n v="3372.36"/>
  </r>
  <r>
    <x v="66"/>
    <n v="5"/>
    <n v="5155.34"/>
  </r>
  <r>
    <x v="66"/>
    <n v="6"/>
    <n v="7017.26"/>
  </r>
  <r>
    <x v="66"/>
    <n v="7"/>
    <n v="7667.74"/>
  </r>
  <r>
    <x v="66"/>
    <n v="8"/>
    <n v="9319.6299999999992"/>
  </r>
  <r>
    <x v="66"/>
    <n v="9"/>
    <n v="11214.34"/>
  </r>
  <r>
    <x v="66"/>
    <n v="10"/>
    <n v="11799.63"/>
  </r>
  <r>
    <x v="66"/>
    <n v="11"/>
    <n v="12886.12"/>
  </r>
  <r>
    <x v="66"/>
    <n v="12"/>
    <n v="13738.88"/>
  </r>
  <r>
    <x v="66"/>
    <n v="13"/>
    <n v="16255.03"/>
  </r>
  <r>
    <x v="66"/>
    <n v="14"/>
    <n v="5642.96"/>
  </r>
  <r>
    <x v="66"/>
    <n v="15"/>
    <n v="725.08"/>
  </r>
  <r>
    <x v="66"/>
    <n v="16"/>
    <s v="                                                                      -  "/>
  </r>
  <r>
    <x v="66"/>
    <n v="17"/>
    <s v="                                                                      -  "/>
  </r>
  <r>
    <x v="66"/>
    <n v="18"/>
    <s v="                                                                      -  "/>
  </r>
  <r>
    <x v="66"/>
    <n v="19"/>
    <s v="                                                                      -  "/>
  </r>
  <r>
    <x v="66"/>
    <n v="20"/>
    <s v="                                                                      -  "/>
  </r>
  <r>
    <x v="66"/>
    <n v="21"/>
    <s v="                                                                      -  "/>
  </r>
  <r>
    <x v="66"/>
    <n v="22"/>
    <s v="                                                                      -  "/>
  </r>
  <r>
    <x v="66"/>
    <n v="23"/>
    <s v="                                                                      -  "/>
  </r>
  <r>
    <x v="67"/>
    <n v="0"/>
    <s v="                                                                      -  "/>
  </r>
  <r>
    <x v="67"/>
    <n v="1"/>
    <n v="3945.69"/>
  </r>
  <r>
    <x v="67"/>
    <n v="2"/>
    <n v="3926.17"/>
  </r>
  <r>
    <x v="67"/>
    <n v="3"/>
    <n v="3137.76"/>
  </r>
  <r>
    <x v="67"/>
    <n v="4"/>
    <n v="1171.28"/>
  </r>
  <r>
    <x v="67"/>
    <n v="5"/>
    <n v="9546.83"/>
  </r>
  <r>
    <x v="67"/>
    <n v="6"/>
    <n v="6305.02"/>
  </r>
  <r>
    <x v="67"/>
    <n v="7"/>
    <n v="8468.85"/>
  </r>
  <r>
    <x v="67"/>
    <n v="8"/>
    <n v="12359.56"/>
  </r>
  <r>
    <x v="67"/>
    <n v="9"/>
    <n v="18050.98"/>
  </r>
  <r>
    <x v="67"/>
    <n v="10"/>
    <n v="13199.07"/>
  </r>
  <r>
    <x v="67"/>
    <n v="11"/>
    <n v="25799.94"/>
  </r>
  <r>
    <x v="67"/>
    <n v="12"/>
    <n v="29516.78"/>
  </r>
  <r>
    <x v="67"/>
    <n v="13"/>
    <n v="31257.98"/>
  </r>
  <r>
    <x v="67"/>
    <n v="14"/>
    <n v="37358.47"/>
  </r>
  <r>
    <x v="67"/>
    <n v="15"/>
    <n v="28212"/>
  </r>
  <r>
    <x v="67"/>
    <n v="16"/>
    <n v="25882.71"/>
  </r>
  <r>
    <x v="67"/>
    <n v="17"/>
    <n v="7947.9"/>
  </r>
  <r>
    <x v="67"/>
    <n v="18"/>
    <n v="13019.35"/>
  </r>
  <r>
    <x v="67"/>
    <n v="19"/>
    <n v="30029.42"/>
  </r>
  <r>
    <x v="67"/>
    <n v="20"/>
    <n v="30674.81"/>
  </r>
  <r>
    <x v="67"/>
    <n v="21"/>
    <n v="15231.8"/>
  </r>
  <r>
    <x v="67"/>
    <n v="22"/>
    <n v="8940.42"/>
  </r>
  <r>
    <x v="67"/>
    <n v="23"/>
    <n v="17227.25"/>
  </r>
  <r>
    <x v="68"/>
    <n v="0"/>
    <n v="23768.5"/>
  </r>
  <r>
    <x v="68"/>
    <n v="1"/>
    <n v="22859.7"/>
  </r>
  <r>
    <x v="68"/>
    <n v="2"/>
    <n v="27914.06"/>
  </r>
  <r>
    <x v="68"/>
    <n v="3"/>
    <n v="26586.240000000002"/>
  </r>
  <r>
    <x v="68"/>
    <n v="4"/>
    <n v="14083.24"/>
  </r>
  <r>
    <x v="68"/>
    <n v="5"/>
    <n v="13120.57"/>
  </r>
  <r>
    <x v="68"/>
    <n v="6"/>
    <n v="5280.19"/>
  </r>
  <r>
    <x v="68"/>
    <n v="7"/>
    <n v="6763.47"/>
  </r>
  <r>
    <x v="68"/>
    <n v="8"/>
    <n v="26116.37"/>
  </r>
  <r>
    <x v="68"/>
    <n v="9"/>
    <n v="43287.19"/>
  </r>
  <r>
    <x v="68"/>
    <n v="10"/>
    <n v="41286.879999999997"/>
  </r>
  <r>
    <x v="68"/>
    <n v="11"/>
    <n v="44023.59"/>
  </r>
  <r>
    <x v="68"/>
    <n v="12"/>
    <n v="42313"/>
  </r>
  <r>
    <x v="68"/>
    <n v="13"/>
    <n v="33051.9"/>
  </r>
  <r>
    <x v="68"/>
    <n v="14"/>
    <n v="22081.8"/>
  </r>
  <r>
    <x v="68"/>
    <n v="15"/>
    <n v="25267.96"/>
  </r>
  <r>
    <x v="68"/>
    <n v="16"/>
    <n v="40300.17"/>
  </r>
  <r>
    <x v="68"/>
    <n v="17"/>
    <n v="36521.29"/>
  </r>
  <r>
    <x v="68"/>
    <n v="18"/>
    <n v="30912.720000000001"/>
  </r>
  <r>
    <x v="68"/>
    <n v="19"/>
    <n v="21900.53"/>
  </r>
  <r>
    <x v="68"/>
    <n v="20"/>
    <n v="22262.54"/>
  </r>
  <r>
    <x v="68"/>
    <n v="21"/>
    <n v="14839.17"/>
  </r>
  <r>
    <x v="68"/>
    <n v="22"/>
    <n v="17576.63"/>
  </r>
  <r>
    <x v="68"/>
    <n v="23"/>
    <n v="14200.81"/>
  </r>
  <r>
    <x v="69"/>
    <n v="0"/>
    <n v="32586.04"/>
  </r>
  <r>
    <x v="69"/>
    <n v="1"/>
    <n v="24294.87"/>
  </r>
  <r>
    <x v="69"/>
    <n v="2"/>
    <n v="12776.41"/>
  </r>
  <r>
    <x v="69"/>
    <n v="3"/>
    <n v="18668.689999999999"/>
  </r>
  <r>
    <x v="69"/>
    <n v="4"/>
    <n v="28717.87"/>
  </r>
  <r>
    <x v="69"/>
    <n v="5"/>
    <n v="28645.52"/>
  </r>
  <r>
    <x v="69"/>
    <n v="6"/>
    <n v="28714.53"/>
  </r>
  <r>
    <x v="69"/>
    <n v="7"/>
    <n v="8605.3799999999992"/>
  </r>
  <r>
    <x v="69"/>
    <n v="8"/>
    <n v="14848.21"/>
  </r>
  <r>
    <x v="69"/>
    <n v="9"/>
    <n v="20501.59"/>
  </r>
  <r>
    <x v="69"/>
    <n v="10"/>
    <n v="15511"/>
  </r>
  <r>
    <x v="69"/>
    <n v="11"/>
    <n v="23981.66"/>
  </r>
  <r>
    <x v="69"/>
    <n v="12"/>
    <n v="37495.29"/>
  </r>
  <r>
    <x v="69"/>
    <n v="13"/>
    <n v="34432.949999999997"/>
  </r>
  <r>
    <x v="69"/>
    <n v="14"/>
    <n v="31529.86"/>
  </r>
  <r>
    <x v="69"/>
    <n v="15"/>
    <n v="35556.5"/>
  </r>
  <r>
    <x v="69"/>
    <n v="16"/>
    <n v="35101.22"/>
  </r>
  <r>
    <x v="69"/>
    <n v="17"/>
    <n v="41403.040000000001"/>
  </r>
  <r>
    <x v="69"/>
    <n v="18"/>
    <n v="40630.089999999997"/>
  </r>
  <r>
    <x v="69"/>
    <n v="19"/>
    <n v="45473.05"/>
  </r>
  <r>
    <x v="69"/>
    <n v="20"/>
    <n v="45839.07"/>
  </r>
  <r>
    <x v="69"/>
    <n v="21"/>
    <n v="43150.35"/>
  </r>
  <r>
    <x v="69"/>
    <n v="22"/>
    <n v="36948.800000000003"/>
  </r>
  <r>
    <x v="69"/>
    <n v="23"/>
    <n v="34841.51"/>
  </r>
  <r>
    <x v="70"/>
    <n v="0"/>
    <n v="31958.13"/>
  </r>
  <r>
    <x v="70"/>
    <n v="1"/>
    <n v="26435.33"/>
  </r>
  <r>
    <x v="70"/>
    <n v="2"/>
    <n v="16879.47"/>
  </r>
  <r>
    <x v="70"/>
    <n v="3"/>
    <n v="16800.82"/>
  </r>
  <r>
    <x v="70"/>
    <n v="4"/>
    <n v="10638.56"/>
  </r>
  <r>
    <x v="70"/>
    <n v="5"/>
    <n v="6988.98"/>
  </r>
  <r>
    <x v="70"/>
    <n v="6"/>
    <n v="9515.67"/>
  </r>
  <r>
    <x v="70"/>
    <n v="7"/>
    <n v="8954.41"/>
  </r>
  <r>
    <x v="70"/>
    <n v="8"/>
    <n v="6256.9"/>
  </r>
  <r>
    <x v="70"/>
    <n v="9"/>
    <n v="5828.61"/>
  </r>
  <r>
    <x v="70"/>
    <n v="10"/>
    <n v="7972.38"/>
  </r>
  <r>
    <x v="70"/>
    <n v="11"/>
    <n v="20949.45"/>
  </r>
  <r>
    <x v="70"/>
    <n v="12"/>
    <n v="27441.18"/>
  </r>
  <r>
    <x v="70"/>
    <n v="13"/>
    <n v="32231.18"/>
  </r>
  <r>
    <x v="70"/>
    <n v="14"/>
    <n v="22926.35"/>
  </r>
  <r>
    <x v="70"/>
    <n v="15"/>
    <n v="15496.48"/>
  </r>
  <r>
    <x v="70"/>
    <n v="16"/>
    <n v="12505.69"/>
  </r>
  <r>
    <x v="70"/>
    <n v="17"/>
    <n v="6840.45"/>
  </r>
  <r>
    <x v="70"/>
    <n v="18"/>
    <n v="5844.83"/>
  </r>
  <r>
    <x v="70"/>
    <n v="19"/>
    <n v="4975.7"/>
  </r>
  <r>
    <x v="70"/>
    <n v="20"/>
    <n v="4374.33"/>
  </r>
  <r>
    <x v="70"/>
    <n v="21"/>
    <n v="3303.84"/>
  </r>
  <r>
    <x v="70"/>
    <n v="22"/>
    <n v="5018.63"/>
  </r>
  <r>
    <x v="70"/>
    <n v="23"/>
    <n v="4536.3"/>
  </r>
  <r>
    <x v="71"/>
    <n v="0"/>
    <n v="4880.8599999999997"/>
  </r>
  <r>
    <x v="71"/>
    <n v="1"/>
    <n v="5850.13"/>
  </r>
  <r>
    <x v="71"/>
    <n v="2"/>
    <n v="3315.89"/>
  </r>
  <r>
    <x v="71"/>
    <n v="3"/>
    <n v="7289.16"/>
  </r>
  <r>
    <x v="71"/>
    <n v="4"/>
    <n v="10352.959999999999"/>
  </r>
  <r>
    <x v="71"/>
    <n v="5"/>
    <n v="9006.69"/>
  </r>
  <r>
    <x v="71"/>
    <n v="6"/>
    <n v="9365.9699999999993"/>
  </r>
  <r>
    <x v="71"/>
    <n v="7"/>
    <n v="12485.4"/>
  </r>
  <r>
    <x v="71"/>
    <n v="8"/>
    <n v="12534.89"/>
  </r>
  <r>
    <x v="71"/>
    <n v="9"/>
    <n v="14756.53"/>
  </r>
  <r>
    <x v="71"/>
    <n v="10"/>
    <n v="11399.95"/>
  </r>
  <r>
    <x v="71"/>
    <n v="11"/>
    <n v="12981.34"/>
  </r>
  <r>
    <x v="71"/>
    <n v="12"/>
    <n v="22731.34"/>
  </r>
  <r>
    <x v="71"/>
    <n v="13"/>
    <n v="21960.44"/>
  </r>
  <r>
    <x v="71"/>
    <n v="14"/>
    <n v="13525.26"/>
  </r>
  <r>
    <x v="71"/>
    <n v="15"/>
    <n v="8033.92"/>
  </r>
  <r>
    <x v="71"/>
    <n v="16"/>
    <n v="6103.58"/>
  </r>
  <r>
    <x v="71"/>
    <n v="17"/>
    <n v="6322.63"/>
  </r>
  <r>
    <x v="71"/>
    <n v="18"/>
    <n v="5548.75"/>
  </r>
  <r>
    <x v="71"/>
    <n v="19"/>
    <n v="5340.42"/>
  </r>
  <r>
    <x v="71"/>
    <n v="20"/>
    <n v="6388.19"/>
  </r>
  <r>
    <x v="71"/>
    <n v="21"/>
    <n v="7891.29"/>
  </r>
  <r>
    <x v="71"/>
    <n v="22"/>
    <n v="9997.67"/>
  </r>
  <r>
    <x v="71"/>
    <n v="23"/>
    <n v="1865.07"/>
  </r>
  <r>
    <x v="72"/>
    <n v="0"/>
    <n v="3123.62"/>
  </r>
  <r>
    <x v="72"/>
    <n v="1"/>
    <n v="9347.0400000000009"/>
  </r>
  <r>
    <x v="72"/>
    <n v="2"/>
    <n v="11445.01"/>
  </r>
  <r>
    <x v="72"/>
    <n v="3"/>
    <n v="11174.77"/>
  </r>
  <r>
    <x v="72"/>
    <n v="4"/>
    <n v="6519.64"/>
  </r>
  <r>
    <x v="72"/>
    <n v="5"/>
    <n v="13289.79"/>
  </r>
  <r>
    <x v="72"/>
    <n v="6"/>
    <n v="9291.4"/>
  </r>
  <r>
    <x v="72"/>
    <n v="7"/>
    <n v="9921.5499999999993"/>
  </r>
  <r>
    <x v="72"/>
    <n v="8"/>
    <n v="10227.959999999999"/>
  </r>
  <r>
    <x v="72"/>
    <n v="9"/>
    <n v="16170.52"/>
  </r>
  <r>
    <x v="72"/>
    <n v="10"/>
    <n v="18715.52"/>
  </r>
  <r>
    <x v="72"/>
    <n v="11"/>
    <n v="20690.28"/>
  </r>
  <r>
    <x v="72"/>
    <n v="12"/>
    <n v="26506.44"/>
  </r>
  <r>
    <x v="72"/>
    <n v="13"/>
    <n v="29259.86"/>
  </r>
  <r>
    <x v="72"/>
    <n v="14"/>
    <n v="24855.1"/>
  </r>
  <r>
    <x v="72"/>
    <n v="15"/>
    <n v="10675.49"/>
  </r>
  <r>
    <x v="72"/>
    <n v="16"/>
    <n v="7885.23"/>
  </r>
  <r>
    <x v="72"/>
    <n v="17"/>
    <n v="5677.18"/>
  </r>
  <r>
    <x v="72"/>
    <n v="18"/>
    <n v="3372.01"/>
  </r>
  <r>
    <x v="72"/>
    <n v="19"/>
    <n v="1493.18"/>
  </r>
  <r>
    <x v="72"/>
    <n v="20"/>
    <n v="1585.09"/>
  </r>
  <r>
    <x v="72"/>
    <n v="21"/>
    <n v="3082.19"/>
  </r>
  <r>
    <x v="72"/>
    <n v="22"/>
    <n v="5528.19"/>
  </r>
  <r>
    <x v="72"/>
    <n v="23"/>
    <n v="4695.0200000000004"/>
  </r>
  <r>
    <x v="73"/>
    <n v="0"/>
    <n v="14443.62"/>
  </r>
  <r>
    <x v="73"/>
    <n v="1"/>
    <n v="8528.08"/>
  </r>
  <r>
    <x v="73"/>
    <n v="2"/>
    <n v="8426.08"/>
  </r>
  <r>
    <x v="73"/>
    <n v="3"/>
    <n v="1681.07"/>
  </r>
  <r>
    <x v="73"/>
    <n v="4"/>
    <n v="379.33"/>
  </r>
  <r>
    <x v="73"/>
    <n v="5"/>
    <n v="1796.31"/>
  </r>
  <r>
    <x v="73"/>
    <n v="6"/>
    <n v="1843.56"/>
  </r>
  <r>
    <x v="73"/>
    <n v="7"/>
    <n v="1305.58"/>
  </r>
  <r>
    <x v="73"/>
    <n v="8"/>
    <n v="1725.63"/>
  </r>
  <r>
    <x v="73"/>
    <n v="9"/>
    <n v="1772.7"/>
  </r>
  <r>
    <x v="73"/>
    <n v="10"/>
    <n v="2308.69"/>
  </r>
  <r>
    <x v="73"/>
    <n v="11"/>
    <n v="4255.8599999999997"/>
  </r>
  <r>
    <x v="73"/>
    <n v="12"/>
    <n v="7371.61"/>
  </r>
  <r>
    <x v="73"/>
    <n v="13"/>
    <n v="8347.41"/>
  </r>
  <r>
    <x v="73"/>
    <n v="14"/>
    <n v="8804.52"/>
  </r>
  <r>
    <x v="73"/>
    <n v="15"/>
    <n v="3750.34"/>
  </r>
  <r>
    <x v="73"/>
    <n v="16"/>
    <n v="2062.8000000000002"/>
  </r>
  <r>
    <x v="73"/>
    <n v="17"/>
    <n v="346.62"/>
  </r>
  <r>
    <x v="73"/>
    <n v="18"/>
    <n v="621.97"/>
  </r>
  <r>
    <x v="73"/>
    <n v="19"/>
    <n v="1556.64"/>
  </r>
  <r>
    <x v="73"/>
    <n v="20"/>
    <s v="                                                                      -  "/>
  </r>
  <r>
    <x v="73"/>
    <n v="21"/>
    <s v="                                                                      -  "/>
  </r>
  <r>
    <x v="73"/>
    <n v="22"/>
    <n v="42.56"/>
  </r>
  <r>
    <x v="73"/>
    <n v="23"/>
    <s v="                                                                      -  "/>
  </r>
  <r>
    <x v="74"/>
    <n v="0"/>
    <s v="                                                                      -  "/>
  </r>
  <r>
    <x v="74"/>
    <n v="1"/>
    <n v="898.51"/>
  </r>
  <r>
    <x v="74"/>
    <n v="2"/>
    <s v="                                                                      -  "/>
  </r>
  <r>
    <x v="74"/>
    <n v="3"/>
    <s v="                                                                      -  "/>
  </r>
  <r>
    <x v="74"/>
    <n v="4"/>
    <n v="715.16"/>
  </r>
  <r>
    <x v="74"/>
    <n v="5"/>
    <n v="2030.39"/>
  </r>
  <r>
    <x v="74"/>
    <n v="6"/>
    <n v="3353.27"/>
  </r>
  <r>
    <x v="74"/>
    <n v="7"/>
    <n v="3253.86"/>
  </r>
  <r>
    <x v="74"/>
    <n v="8"/>
    <n v="7070.48"/>
  </r>
  <r>
    <x v="74"/>
    <n v="9"/>
    <n v="17959.61"/>
  </r>
  <r>
    <x v="74"/>
    <n v="10"/>
    <n v="14077.61"/>
  </r>
  <r>
    <x v="74"/>
    <n v="11"/>
    <n v="16394.669999999998"/>
  </r>
  <r>
    <x v="74"/>
    <n v="12"/>
    <n v="15115.62"/>
  </r>
  <r>
    <x v="74"/>
    <n v="13"/>
    <n v="14533.25"/>
  </r>
  <r>
    <x v="74"/>
    <n v="14"/>
    <n v="21586.080000000002"/>
  </r>
  <r>
    <x v="74"/>
    <n v="15"/>
    <n v="18866.22"/>
  </r>
  <r>
    <x v="74"/>
    <n v="16"/>
    <n v="15215.63"/>
  </r>
  <r>
    <x v="74"/>
    <n v="17"/>
    <n v="6516.91"/>
  </r>
  <r>
    <x v="74"/>
    <n v="18"/>
    <n v="4298.1400000000003"/>
  </r>
  <r>
    <x v="74"/>
    <n v="19"/>
    <n v="2817.08"/>
  </r>
  <r>
    <x v="74"/>
    <n v="20"/>
    <n v="5546.47"/>
  </r>
  <r>
    <x v="74"/>
    <n v="21"/>
    <n v="13762.42"/>
  </r>
  <r>
    <x v="74"/>
    <n v="22"/>
    <n v="12940.95"/>
  </r>
  <r>
    <x v="74"/>
    <n v="23"/>
    <n v="1861.89"/>
  </r>
  <r>
    <x v="75"/>
    <n v="0"/>
    <s v="                                                                      -  "/>
  </r>
  <r>
    <x v="75"/>
    <n v="1"/>
    <s v="                                                                      -  "/>
  </r>
  <r>
    <x v="75"/>
    <n v="2"/>
    <s v="                                                                      -  "/>
  </r>
  <r>
    <x v="75"/>
    <n v="3"/>
    <s v="                                                                      -  "/>
  </r>
  <r>
    <x v="75"/>
    <n v="4"/>
    <s v="                                                                      -  "/>
  </r>
  <r>
    <x v="75"/>
    <n v="5"/>
    <s v="                                                                      -  "/>
  </r>
  <r>
    <x v="75"/>
    <n v="6"/>
    <s v="                                                                      -  "/>
  </r>
  <r>
    <x v="75"/>
    <n v="7"/>
    <s v="                                                                      -  "/>
  </r>
  <r>
    <x v="75"/>
    <n v="8"/>
    <s v="                                                                      -  "/>
  </r>
  <r>
    <x v="75"/>
    <n v="9"/>
    <s v="                                                                      -  "/>
  </r>
  <r>
    <x v="75"/>
    <n v="10"/>
    <n v="2277.2800000000002"/>
  </r>
  <r>
    <x v="75"/>
    <n v="11"/>
    <n v="4903.1899999999996"/>
  </r>
  <r>
    <x v="75"/>
    <n v="12"/>
    <n v="4614.5600000000004"/>
  </r>
  <r>
    <x v="75"/>
    <n v="13"/>
    <n v="4835.63"/>
  </r>
  <r>
    <x v="75"/>
    <n v="14"/>
    <n v="3897.67"/>
  </r>
  <r>
    <x v="75"/>
    <n v="15"/>
    <n v="1665.53"/>
  </r>
  <r>
    <x v="75"/>
    <n v="16"/>
    <n v="401.71"/>
  </r>
  <r>
    <x v="75"/>
    <n v="17"/>
    <s v="                                                                      -  "/>
  </r>
  <r>
    <x v="75"/>
    <n v="18"/>
    <n v="17.79"/>
  </r>
  <r>
    <x v="75"/>
    <n v="19"/>
    <n v="2467.5500000000002"/>
  </r>
  <r>
    <x v="75"/>
    <n v="20"/>
    <n v="3533.19"/>
  </r>
  <r>
    <x v="75"/>
    <n v="21"/>
    <n v="5072.67"/>
  </r>
  <r>
    <x v="75"/>
    <n v="22"/>
    <n v="3932.57"/>
  </r>
  <r>
    <x v="75"/>
    <n v="23"/>
    <s v="                                                                      -  "/>
  </r>
  <r>
    <x v="76"/>
    <n v="0"/>
    <n v="0.04"/>
  </r>
  <r>
    <x v="76"/>
    <n v="1"/>
    <n v="1306.3900000000001"/>
  </r>
  <r>
    <x v="76"/>
    <n v="2"/>
    <n v="1435.63"/>
  </r>
  <r>
    <x v="76"/>
    <n v="3"/>
    <n v="1577.27"/>
  </r>
  <r>
    <x v="76"/>
    <n v="4"/>
    <n v="1757.29"/>
  </r>
  <r>
    <x v="76"/>
    <n v="5"/>
    <n v="2846.86"/>
  </r>
  <r>
    <x v="76"/>
    <n v="6"/>
    <n v="8437.67"/>
  </r>
  <r>
    <x v="76"/>
    <n v="7"/>
    <n v="6244.92"/>
  </r>
  <r>
    <x v="76"/>
    <n v="8"/>
    <n v="777.98"/>
  </r>
  <r>
    <x v="76"/>
    <n v="9"/>
    <n v="3590.42"/>
  </r>
  <r>
    <x v="76"/>
    <n v="10"/>
    <n v="8260.68"/>
  </r>
  <r>
    <x v="76"/>
    <n v="11"/>
    <n v="8208.2099999999991"/>
  </r>
  <r>
    <x v="76"/>
    <n v="12"/>
    <n v="21519.7"/>
  </r>
  <r>
    <x v="76"/>
    <n v="13"/>
    <n v="20744.97"/>
  </r>
  <r>
    <x v="76"/>
    <n v="14"/>
    <n v="12938.07"/>
  </r>
  <r>
    <x v="76"/>
    <n v="15"/>
    <n v="10403.950000000001"/>
  </r>
  <r>
    <x v="76"/>
    <n v="16"/>
    <n v="5606.08"/>
  </r>
  <r>
    <x v="76"/>
    <n v="17"/>
    <n v="2273.1999999999998"/>
  </r>
  <r>
    <x v="76"/>
    <n v="18"/>
    <n v="3801.99"/>
  </r>
  <r>
    <x v="76"/>
    <n v="19"/>
    <n v="1523.33"/>
  </r>
  <r>
    <x v="76"/>
    <n v="20"/>
    <n v="286.64"/>
  </r>
  <r>
    <x v="76"/>
    <n v="21"/>
    <n v="278.67"/>
  </r>
  <r>
    <x v="76"/>
    <n v="22"/>
    <n v="1380.01"/>
  </r>
  <r>
    <x v="76"/>
    <n v="23"/>
    <s v="                                                                      -  "/>
  </r>
  <r>
    <x v="77"/>
    <n v="0"/>
    <s v="                                                                      -  "/>
  </r>
  <r>
    <x v="77"/>
    <n v="1"/>
    <n v="1720.42"/>
  </r>
  <r>
    <x v="77"/>
    <n v="2"/>
    <n v="49.25"/>
  </r>
  <r>
    <x v="77"/>
    <n v="3"/>
    <s v="                                                                      -  "/>
  </r>
  <r>
    <x v="77"/>
    <n v="4"/>
    <n v="1611.97"/>
  </r>
  <r>
    <x v="77"/>
    <n v="5"/>
    <n v="2308.6799999999998"/>
  </r>
  <r>
    <x v="77"/>
    <n v="6"/>
    <n v="467.56"/>
  </r>
  <r>
    <x v="77"/>
    <n v="7"/>
    <n v="930.16"/>
  </r>
  <r>
    <x v="77"/>
    <n v="8"/>
    <n v="2279.91"/>
  </r>
  <r>
    <x v="77"/>
    <n v="9"/>
    <n v="14770.15"/>
  </r>
  <r>
    <x v="77"/>
    <n v="10"/>
    <n v="29840.67"/>
  </r>
  <r>
    <x v="77"/>
    <n v="11"/>
    <n v="43257.21"/>
  </r>
  <r>
    <x v="77"/>
    <n v="12"/>
    <n v="45592.98"/>
  </r>
  <r>
    <x v="77"/>
    <n v="13"/>
    <n v="40778.9"/>
  </r>
  <r>
    <x v="77"/>
    <n v="14"/>
    <n v="24095.279999999999"/>
  </r>
  <r>
    <x v="77"/>
    <n v="15"/>
    <n v="17329.22"/>
  </r>
  <r>
    <x v="77"/>
    <n v="16"/>
    <n v="27687.19"/>
  </r>
  <r>
    <x v="77"/>
    <n v="17"/>
    <n v="40350.19"/>
  </r>
  <r>
    <x v="77"/>
    <n v="18"/>
    <n v="42879.63"/>
  </r>
  <r>
    <x v="77"/>
    <n v="19"/>
    <n v="37160.31"/>
  </r>
  <r>
    <x v="77"/>
    <n v="20"/>
    <n v="33596"/>
  </r>
  <r>
    <x v="77"/>
    <n v="21"/>
    <n v="28840.13"/>
  </r>
  <r>
    <x v="77"/>
    <n v="22"/>
    <n v="45037.59"/>
  </r>
  <r>
    <x v="77"/>
    <n v="23"/>
    <n v="44686.82"/>
  </r>
  <r>
    <x v="78"/>
    <n v="0"/>
    <n v="23956.55"/>
  </r>
  <r>
    <x v="78"/>
    <n v="1"/>
    <n v="10713.9"/>
  </r>
  <r>
    <x v="78"/>
    <n v="2"/>
    <n v="8641.94"/>
  </r>
  <r>
    <x v="78"/>
    <n v="3"/>
    <n v="11361.13"/>
  </r>
  <r>
    <x v="78"/>
    <n v="4"/>
    <n v="11325.97"/>
  </r>
  <r>
    <x v="78"/>
    <n v="5"/>
    <n v="11695.24"/>
  </r>
  <r>
    <x v="78"/>
    <n v="6"/>
    <n v="18063.05"/>
  </r>
  <r>
    <x v="78"/>
    <n v="7"/>
    <n v="20807.02"/>
  </r>
  <r>
    <x v="78"/>
    <n v="8"/>
    <n v="18106.98"/>
  </r>
  <r>
    <x v="78"/>
    <n v="9"/>
    <n v="22640.799999999999"/>
  </r>
  <r>
    <x v="78"/>
    <n v="10"/>
    <n v="35021.71"/>
  </r>
  <r>
    <x v="78"/>
    <n v="11"/>
    <n v="44770.35"/>
  </r>
  <r>
    <x v="78"/>
    <n v="12"/>
    <n v="39683.96"/>
  </r>
  <r>
    <x v="78"/>
    <n v="13"/>
    <n v="38048.14"/>
  </r>
  <r>
    <x v="78"/>
    <n v="14"/>
    <n v="44888.31"/>
  </r>
  <r>
    <x v="78"/>
    <n v="15"/>
    <n v="21004.79"/>
  </r>
  <r>
    <x v="78"/>
    <n v="16"/>
    <n v="32540.44"/>
  </r>
  <r>
    <x v="78"/>
    <n v="17"/>
    <n v="28838.49"/>
  </r>
  <r>
    <x v="78"/>
    <n v="18"/>
    <n v="27120.03"/>
  </r>
  <r>
    <x v="78"/>
    <n v="19"/>
    <n v="36442.339999999997"/>
  </r>
  <r>
    <x v="78"/>
    <n v="20"/>
    <n v="43372.49"/>
  </r>
  <r>
    <x v="78"/>
    <n v="21"/>
    <n v="37799.31"/>
  </r>
  <r>
    <x v="78"/>
    <n v="22"/>
    <n v="20550.11"/>
  </r>
  <r>
    <x v="78"/>
    <n v="23"/>
    <n v="19551.93"/>
  </r>
  <r>
    <x v="79"/>
    <n v="0"/>
    <n v="27693.040000000001"/>
  </r>
  <r>
    <x v="79"/>
    <n v="1"/>
    <n v="11871.73"/>
  </r>
  <r>
    <x v="79"/>
    <n v="2"/>
    <n v="17633.919999999998"/>
  </r>
  <r>
    <x v="79"/>
    <n v="3"/>
    <n v="17019.3"/>
  </r>
  <r>
    <x v="79"/>
    <n v="4"/>
    <n v="16824.8"/>
  </r>
  <r>
    <x v="79"/>
    <n v="5"/>
    <n v="23265.81"/>
  </r>
  <r>
    <x v="79"/>
    <n v="6"/>
    <n v="18910.439999999999"/>
  </r>
  <r>
    <x v="79"/>
    <n v="7"/>
    <n v="23768.47"/>
  </r>
  <r>
    <x v="79"/>
    <n v="8"/>
    <n v="30971.46"/>
  </r>
  <r>
    <x v="79"/>
    <n v="9"/>
    <n v="34413.81"/>
  </r>
  <r>
    <x v="79"/>
    <n v="10"/>
    <n v="38604.75"/>
  </r>
  <r>
    <x v="79"/>
    <n v="11"/>
    <n v="42294.74"/>
  </r>
  <r>
    <x v="79"/>
    <n v="12"/>
    <n v="38023.620000000003"/>
  </r>
  <r>
    <x v="79"/>
    <n v="13"/>
    <n v="27211.96"/>
  </r>
  <r>
    <x v="79"/>
    <n v="14"/>
    <n v="26441.42"/>
  </r>
  <r>
    <x v="79"/>
    <n v="15"/>
    <n v="33954.29"/>
  </r>
  <r>
    <x v="79"/>
    <n v="16"/>
    <n v="25512.04"/>
  </r>
  <r>
    <x v="79"/>
    <n v="17"/>
    <n v="28740.39"/>
  </r>
  <r>
    <x v="79"/>
    <n v="18"/>
    <n v="30563.59"/>
  </r>
  <r>
    <x v="79"/>
    <n v="19"/>
    <n v="21632.799999999999"/>
  </r>
  <r>
    <x v="79"/>
    <n v="20"/>
    <n v="33787.83"/>
  </r>
  <r>
    <x v="79"/>
    <n v="21"/>
    <n v="36321.629999999997"/>
  </r>
  <r>
    <x v="79"/>
    <n v="22"/>
    <n v="35156.230000000003"/>
  </r>
  <r>
    <x v="79"/>
    <n v="23"/>
    <n v="29887.3"/>
  </r>
  <r>
    <x v="80"/>
    <n v="0"/>
    <n v="29329.54"/>
  </r>
  <r>
    <x v="80"/>
    <n v="1"/>
    <n v="41587.53"/>
  </r>
  <r>
    <x v="80"/>
    <n v="2"/>
    <n v="44260.43"/>
  </r>
  <r>
    <x v="80"/>
    <n v="3"/>
    <n v="33044.51"/>
  </r>
  <r>
    <x v="80"/>
    <n v="4"/>
    <n v="11212.76"/>
  </r>
  <r>
    <x v="80"/>
    <n v="5"/>
    <n v="7296.18"/>
  </r>
  <r>
    <x v="80"/>
    <n v="6"/>
    <n v="11480.37"/>
  </r>
  <r>
    <x v="80"/>
    <n v="7"/>
    <n v="22832.37"/>
  </r>
  <r>
    <x v="80"/>
    <n v="8"/>
    <n v="29310.799999999999"/>
  </r>
  <r>
    <x v="80"/>
    <n v="9"/>
    <n v="44764.480000000003"/>
  </r>
  <r>
    <x v="80"/>
    <n v="10"/>
    <n v="45901.95"/>
  </r>
  <r>
    <x v="80"/>
    <n v="11"/>
    <n v="46474.26"/>
  </r>
  <r>
    <x v="80"/>
    <n v="12"/>
    <n v="45080.52"/>
  </r>
  <r>
    <x v="80"/>
    <n v="13"/>
    <n v="38997.61"/>
  </r>
  <r>
    <x v="80"/>
    <n v="14"/>
    <n v="27707.91"/>
  </r>
  <r>
    <x v="80"/>
    <n v="15"/>
    <n v="16503.25"/>
  </r>
  <r>
    <x v="80"/>
    <n v="16"/>
    <n v="14526.11"/>
  </r>
  <r>
    <x v="80"/>
    <n v="17"/>
    <n v="25906.47"/>
  </r>
  <r>
    <x v="80"/>
    <n v="18"/>
    <n v="18901.03"/>
  </r>
  <r>
    <x v="80"/>
    <n v="19"/>
    <n v="23359.67"/>
  </r>
  <r>
    <x v="80"/>
    <n v="20"/>
    <n v="16999.8"/>
  </r>
  <r>
    <x v="80"/>
    <n v="21"/>
    <n v="41545.19"/>
  </r>
  <r>
    <x v="80"/>
    <n v="22"/>
    <n v="39889.82"/>
  </r>
  <r>
    <x v="80"/>
    <n v="23"/>
    <n v="15342.75"/>
  </r>
  <r>
    <x v="81"/>
    <n v="0"/>
    <n v="18339.939999999999"/>
  </r>
  <r>
    <x v="81"/>
    <n v="1"/>
    <n v="31583.88"/>
  </r>
  <r>
    <x v="81"/>
    <n v="2"/>
    <n v="23420.18"/>
  </r>
  <r>
    <x v="81"/>
    <n v="3"/>
    <n v="5095.1099999999997"/>
  </r>
  <r>
    <x v="81"/>
    <n v="4"/>
    <n v="5681.49"/>
  </r>
  <r>
    <x v="81"/>
    <n v="5"/>
    <n v="9179.59"/>
  </r>
  <r>
    <x v="81"/>
    <n v="6"/>
    <n v="8032.45"/>
  </r>
  <r>
    <x v="81"/>
    <n v="7"/>
    <n v="20565.8"/>
  </r>
  <r>
    <x v="81"/>
    <n v="8"/>
    <n v="16582.14"/>
  </r>
  <r>
    <x v="81"/>
    <n v="9"/>
    <n v="30007.64"/>
  </r>
  <r>
    <x v="81"/>
    <n v="10"/>
    <n v="25109.35"/>
  </r>
  <r>
    <x v="81"/>
    <n v="11"/>
    <n v="36559.86"/>
  </r>
  <r>
    <x v="81"/>
    <n v="12"/>
    <n v="37111.01"/>
  </r>
  <r>
    <x v="81"/>
    <n v="13"/>
    <n v="41154.370000000003"/>
  </r>
  <r>
    <x v="81"/>
    <n v="14"/>
    <n v="43269.15"/>
  </r>
  <r>
    <x v="81"/>
    <n v="15"/>
    <n v="41259.199999999997"/>
  </r>
  <r>
    <x v="81"/>
    <n v="16"/>
    <n v="27408.87"/>
  </r>
  <r>
    <x v="81"/>
    <n v="17"/>
    <n v="32434.28"/>
  </r>
  <r>
    <x v="81"/>
    <n v="18"/>
    <n v="15356.93"/>
  </r>
  <r>
    <x v="81"/>
    <n v="19"/>
    <n v="23456.83"/>
  </r>
  <r>
    <x v="81"/>
    <n v="20"/>
    <n v="22595.599999999999"/>
  </r>
  <r>
    <x v="81"/>
    <n v="21"/>
    <n v="26625.25"/>
  </r>
  <r>
    <x v="81"/>
    <n v="22"/>
    <n v="45874.3"/>
  </r>
  <r>
    <x v="81"/>
    <n v="23"/>
    <n v="46961.52"/>
  </r>
  <r>
    <x v="82"/>
    <n v="0"/>
    <n v="47308.66"/>
  </r>
  <r>
    <x v="82"/>
    <n v="1"/>
    <n v="44949.51"/>
  </r>
  <r>
    <x v="82"/>
    <n v="2"/>
    <n v="36414.53"/>
  </r>
  <r>
    <x v="82"/>
    <n v="3"/>
    <n v="25706.81"/>
  </r>
  <r>
    <x v="82"/>
    <n v="4"/>
    <n v="25851.49"/>
  </r>
  <r>
    <x v="82"/>
    <n v="5"/>
    <n v="27637.84"/>
  </r>
  <r>
    <x v="82"/>
    <n v="6"/>
    <n v="19480.63"/>
  </r>
  <r>
    <x v="82"/>
    <n v="7"/>
    <n v="17838.310000000001"/>
  </r>
  <r>
    <x v="82"/>
    <n v="8"/>
    <n v="32003.83"/>
  </r>
  <r>
    <x v="82"/>
    <n v="9"/>
    <n v="39856.089999999997"/>
  </r>
  <r>
    <x v="82"/>
    <n v="10"/>
    <n v="41344.39"/>
  </r>
  <r>
    <x v="82"/>
    <n v="11"/>
    <n v="41400.019999999997"/>
  </r>
  <r>
    <x v="82"/>
    <n v="12"/>
    <n v="44549.1"/>
  </r>
  <r>
    <x v="82"/>
    <n v="13"/>
    <n v="35576.620000000003"/>
  </r>
  <r>
    <x v="82"/>
    <n v="14"/>
    <n v="33362.31"/>
  </r>
  <r>
    <x v="82"/>
    <n v="15"/>
    <n v="34848.660000000003"/>
  </r>
  <r>
    <x v="82"/>
    <n v="16"/>
    <n v="38886.629999999997"/>
  </r>
  <r>
    <x v="82"/>
    <n v="17"/>
    <n v="42038.63"/>
  </r>
  <r>
    <x v="82"/>
    <n v="18"/>
    <n v="40623"/>
  </r>
  <r>
    <x v="82"/>
    <n v="19"/>
    <n v="13866.91"/>
  </r>
  <r>
    <x v="82"/>
    <n v="20"/>
    <s v="                                                                      -  "/>
  </r>
  <r>
    <x v="82"/>
    <n v="21"/>
    <n v="9182.8799999999992"/>
  </r>
  <r>
    <x v="82"/>
    <n v="22"/>
    <n v="28554.11"/>
  </r>
  <r>
    <x v="82"/>
    <n v="23"/>
    <n v="27016.48"/>
  </r>
  <r>
    <x v="83"/>
    <n v="0"/>
    <n v="33204.06"/>
  </r>
  <r>
    <x v="83"/>
    <n v="1"/>
    <n v="35265.08"/>
  </r>
  <r>
    <x v="83"/>
    <n v="2"/>
    <n v="34911.06"/>
  </r>
  <r>
    <x v="83"/>
    <n v="3"/>
    <n v="36062.800000000003"/>
  </r>
  <r>
    <x v="83"/>
    <n v="4"/>
    <n v="36350.080000000002"/>
  </r>
  <r>
    <x v="83"/>
    <n v="5"/>
    <n v="30132.25"/>
  </r>
  <r>
    <x v="83"/>
    <n v="6"/>
    <n v="19510.45"/>
  </r>
  <r>
    <x v="83"/>
    <n v="7"/>
    <n v="17500.25"/>
  </r>
  <r>
    <x v="83"/>
    <n v="8"/>
    <n v="23691.62"/>
  </r>
  <r>
    <x v="83"/>
    <n v="9"/>
    <n v="29210.799999999999"/>
  </r>
  <r>
    <x v="83"/>
    <n v="10"/>
    <n v="28782.400000000001"/>
  </r>
  <r>
    <x v="83"/>
    <n v="11"/>
    <n v="35119.599999999999"/>
  </r>
  <r>
    <x v="83"/>
    <n v="12"/>
    <n v="38669.78"/>
  </r>
  <r>
    <x v="83"/>
    <n v="13"/>
    <n v="41537.01"/>
  </r>
  <r>
    <x v="83"/>
    <n v="14"/>
    <n v="35257.599999999999"/>
  </r>
  <r>
    <x v="83"/>
    <n v="15"/>
    <n v="34291.199999999997"/>
  </r>
  <r>
    <x v="83"/>
    <n v="16"/>
    <n v="28370.28"/>
  </r>
  <r>
    <x v="83"/>
    <n v="17"/>
    <n v="15868.77"/>
  </r>
  <r>
    <x v="83"/>
    <n v="18"/>
    <n v="13458.82"/>
  </r>
  <r>
    <x v="83"/>
    <n v="19"/>
    <n v="12841.61"/>
  </r>
  <r>
    <x v="83"/>
    <n v="20"/>
    <n v="12608.33"/>
  </r>
  <r>
    <x v="83"/>
    <n v="21"/>
    <n v="13580.35"/>
  </r>
  <r>
    <x v="83"/>
    <n v="22"/>
    <n v="25973.01"/>
  </r>
  <r>
    <x v="83"/>
    <n v="23"/>
    <n v="35098.959999999999"/>
  </r>
  <r>
    <x v="84"/>
    <n v="0"/>
    <n v="34800.22"/>
  </r>
  <r>
    <x v="84"/>
    <n v="1"/>
    <n v="32890.93"/>
  </r>
  <r>
    <x v="84"/>
    <n v="2"/>
    <n v="25072.58"/>
  </r>
  <r>
    <x v="84"/>
    <n v="3"/>
    <n v="13787.29"/>
  </r>
  <r>
    <x v="84"/>
    <n v="4"/>
    <n v="5817.67"/>
  </r>
  <r>
    <x v="84"/>
    <n v="5"/>
    <n v="8960.76"/>
  </r>
  <r>
    <x v="84"/>
    <n v="6"/>
    <n v="2858.64"/>
  </r>
  <r>
    <x v="84"/>
    <n v="7"/>
    <n v="1308.06"/>
  </r>
  <r>
    <x v="84"/>
    <n v="8"/>
    <n v="9373.91"/>
  </r>
  <r>
    <x v="84"/>
    <n v="9"/>
    <n v="24345.41"/>
  </r>
  <r>
    <x v="84"/>
    <n v="10"/>
    <n v="27306.77"/>
  </r>
  <r>
    <x v="84"/>
    <n v="11"/>
    <n v="28454.6"/>
  </r>
  <r>
    <x v="84"/>
    <n v="12"/>
    <n v="32308.080000000002"/>
  </r>
  <r>
    <x v="84"/>
    <n v="13"/>
    <n v="41612.83"/>
  </r>
  <r>
    <x v="84"/>
    <n v="14"/>
    <n v="39292.54"/>
  </r>
  <r>
    <x v="84"/>
    <n v="15"/>
    <n v="37005.589999999997"/>
  </r>
  <r>
    <x v="84"/>
    <n v="16"/>
    <n v="33790.83"/>
  </r>
  <r>
    <x v="84"/>
    <n v="17"/>
    <n v="28085.18"/>
  </r>
  <r>
    <x v="84"/>
    <n v="18"/>
    <n v="18413.05"/>
  </r>
  <r>
    <x v="84"/>
    <n v="19"/>
    <n v="15408.65"/>
  </r>
  <r>
    <x v="84"/>
    <n v="20"/>
    <n v="14092.22"/>
  </r>
  <r>
    <x v="84"/>
    <n v="21"/>
    <n v="18527.71"/>
  </r>
  <r>
    <x v="84"/>
    <n v="22"/>
    <n v="22403.38"/>
  </r>
  <r>
    <x v="84"/>
    <n v="23"/>
    <n v="20083.509999999998"/>
  </r>
  <r>
    <x v="85"/>
    <n v="0"/>
    <n v="19958.560000000001"/>
  </r>
  <r>
    <x v="85"/>
    <n v="1"/>
    <n v="10811.87"/>
  </r>
  <r>
    <x v="85"/>
    <n v="2"/>
    <n v="10779.89"/>
  </r>
  <r>
    <x v="85"/>
    <n v="3"/>
    <n v="6075.65"/>
  </r>
  <r>
    <x v="85"/>
    <n v="4"/>
    <n v="5963.23"/>
  </r>
  <r>
    <x v="85"/>
    <n v="5"/>
    <n v="7588.52"/>
  </r>
  <r>
    <x v="85"/>
    <n v="6"/>
    <n v="9474.52"/>
  </r>
  <r>
    <x v="85"/>
    <n v="7"/>
    <n v="11727.72"/>
  </r>
  <r>
    <x v="85"/>
    <n v="8"/>
    <n v="12603.62"/>
  </r>
  <r>
    <x v="85"/>
    <n v="9"/>
    <n v="15180.04"/>
  </r>
  <r>
    <x v="85"/>
    <n v="10"/>
    <n v="17736.259999999998"/>
  </r>
  <r>
    <x v="85"/>
    <n v="11"/>
    <n v="21194.71"/>
  </r>
  <r>
    <x v="85"/>
    <n v="12"/>
    <n v="21400.12"/>
  </r>
  <r>
    <x v="85"/>
    <n v="13"/>
    <n v="15364.55"/>
  </r>
  <r>
    <x v="85"/>
    <n v="14"/>
    <n v="8897.11"/>
  </r>
  <r>
    <x v="85"/>
    <n v="15"/>
    <n v="3811.84"/>
  </r>
  <r>
    <x v="85"/>
    <n v="16"/>
    <n v="35.72"/>
  </r>
  <r>
    <x v="85"/>
    <n v="17"/>
    <s v="                                                                      -  "/>
  </r>
  <r>
    <x v="85"/>
    <n v="18"/>
    <s v="                                                                      -  "/>
  </r>
  <r>
    <x v="85"/>
    <n v="19"/>
    <s v="                                                                      -  "/>
  </r>
  <r>
    <x v="85"/>
    <n v="20"/>
    <s v="                                                                      -  "/>
  </r>
  <r>
    <x v="85"/>
    <n v="21"/>
    <s v="                                                                      -  "/>
  </r>
  <r>
    <x v="85"/>
    <n v="22"/>
    <s v="                                                                      -  "/>
  </r>
  <r>
    <x v="85"/>
    <n v="23"/>
    <s v="                                                                      -  "/>
  </r>
  <r>
    <x v="86"/>
    <n v="0"/>
    <s v="                                                                      -  "/>
  </r>
  <r>
    <x v="86"/>
    <n v="1"/>
    <s v="                                                                      -  "/>
  </r>
  <r>
    <x v="86"/>
    <n v="2"/>
    <s v="                                                                      -  "/>
  </r>
  <r>
    <x v="86"/>
    <n v="3"/>
    <s v="                                                                      -  "/>
  </r>
  <r>
    <x v="86"/>
    <n v="4"/>
    <s v="                                                                      -  "/>
  </r>
  <r>
    <x v="86"/>
    <n v="5"/>
    <s v="                                                                      -  "/>
  </r>
  <r>
    <x v="86"/>
    <n v="6"/>
    <n v="1563.33"/>
  </r>
  <r>
    <x v="86"/>
    <n v="7"/>
    <n v="1976.05"/>
  </r>
  <r>
    <x v="86"/>
    <n v="8"/>
    <n v="4775.2"/>
  </r>
  <r>
    <x v="86"/>
    <n v="9"/>
    <n v="12883.9"/>
  </r>
  <r>
    <x v="86"/>
    <n v="10"/>
    <n v="13530.5"/>
  </r>
  <r>
    <x v="86"/>
    <n v="11"/>
    <n v="8336.41"/>
  </r>
  <r>
    <x v="86"/>
    <n v="12"/>
    <n v="20104.259999999998"/>
  </r>
  <r>
    <x v="86"/>
    <n v="13"/>
    <n v="20225.41"/>
  </r>
  <r>
    <x v="86"/>
    <n v="14"/>
    <n v="14034.34"/>
  </r>
  <r>
    <x v="86"/>
    <n v="15"/>
    <n v="11128.41"/>
  </r>
  <r>
    <x v="86"/>
    <n v="16"/>
    <n v="6928.45"/>
  </r>
  <r>
    <x v="86"/>
    <n v="17"/>
    <n v="2088.0300000000002"/>
  </r>
  <r>
    <x v="86"/>
    <n v="18"/>
    <n v="854.62"/>
  </r>
  <r>
    <x v="86"/>
    <n v="19"/>
    <n v="2225.2800000000002"/>
  </r>
  <r>
    <x v="86"/>
    <n v="20"/>
    <n v="1600.28"/>
  </r>
  <r>
    <x v="86"/>
    <n v="21"/>
    <n v="4964.59"/>
  </r>
  <r>
    <x v="86"/>
    <n v="22"/>
    <n v="8595.9"/>
  </r>
  <r>
    <x v="86"/>
    <n v="23"/>
    <n v="25691.02"/>
  </r>
  <r>
    <x v="87"/>
    <n v="0"/>
    <n v="30033.35"/>
  </r>
  <r>
    <x v="87"/>
    <n v="1"/>
    <n v="19632.490000000002"/>
  </r>
  <r>
    <x v="87"/>
    <n v="2"/>
    <n v="1247.3800000000001"/>
  </r>
  <r>
    <x v="87"/>
    <n v="3"/>
    <n v="5406.76"/>
  </r>
  <r>
    <x v="87"/>
    <n v="4"/>
    <n v="13022.39"/>
  </r>
  <r>
    <x v="87"/>
    <n v="5"/>
    <n v="10495.36"/>
  </r>
  <r>
    <x v="87"/>
    <n v="6"/>
    <n v="5231.42"/>
  </r>
  <r>
    <x v="87"/>
    <n v="7"/>
    <n v="6431.54"/>
  </r>
  <r>
    <x v="87"/>
    <n v="8"/>
    <n v="18910.72"/>
  </r>
  <r>
    <x v="87"/>
    <n v="9"/>
    <n v="17107.16"/>
  </r>
  <r>
    <x v="87"/>
    <n v="10"/>
    <n v="31077.88"/>
  </r>
  <r>
    <x v="87"/>
    <n v="11"/>
    <n v="30670.16"/>
  </r>
  <r>
    <x v="87"/>
    <n v="12"/>
    <n v="40637.51"/>
  </r>
  <r>
    <x v="87"/>
    <n v="13"/>
    <n v="43649.48"/>
  </r>
  <r>
    <x v="87"/>
    <n v="14"/>
    <n v="44790.080000000002"/>
  </r>
  <r>
    <x v="87"/>
    <n v="15"/>
    <n v="41056.129999999997"/>
  </r>
  <r>
    <x v="87"/>
    <n v="16"/>
    <n v="23000.799999999999"/>
  </r>
  <r>
    <x v="87"/>
    <n v="17"/>
    <n v="17056.03"/>
  </r>
  <r>
    <x v="87"/>
    <n v="18"/>
    <n v="8827.76"/>
  </r>
  <r>
    <x v="87"/>
    <n v="19"/>
    <n v="25775.43"/>
  </r>
  <r>
    <x v="87"/>
    <n v="20"/>
    <n v="33226.28"/>
  </r>
  <r>
    <x v="87"/>
    <n v="21"/>
    <n v="37539.43"/>
  </r>
  <r>
    <x v="87"/>
    <n v="22"/>
    <n v="26148.05"/>
  </r>
  <r>
    <x v="87"/>
    <n v="23"/>
    <n v="27107.64"/>
  </r>
  <r>
    <x v="88"/>
    <n v="0"/>
    <n v="36200.49"/>
  </r>
  <r>
    <x v="88"/>
    <n v="1"/>
    <n v="35047.550000000003"/>
  </r>
  <r>
    <x v="88"/>
    <n v="2"/>
    <n v="35647.54"/>
  </r>
  <r>
    <x v="88"/>
    <n v="3"/>
    <n v="39293.43"/>
  </r>
  <r>
    <x v="88"/>
    <n v="4"/>
    <n v="37432.68"/>
  </r>
  <r>
    <x v="88"/>
    <n v="5"/>
    <n v="31302.04"/>
  </r>
  <r>
    <x v="88"/>
    <n v="6"/>
    <n v="26667.8"/>
  </r>
  <r>
    <x v="88"/>
    <n v="7"/>
    <n v="32437.9"/>
  </r>
  <r>
    <x v="88"/>
    <n v="8"/>
    <n v="42860.65"/>
  </r>
  <r>
    <x v="88"/>
    <n v="9"/>
    <n v="44006.38"/>
  </r>
  <r>
    <x v="88"/>
    <n v="10"/>
    <n v="43898.07"/>
  </r>
  <r>
    <x v="88"/>
    <n v="11"/>
    <n v="43078.02"/>
  </r>
  <r>
    <x v="88"/>
    <n v="12"/>
    <n v="43234.49"/>
  </r>
  <r>
    <x v="88"/>
    <n v="13"/>
    <n v="42082.42"/>
  </r>
  <r>
    <x v="88"/>
    <n v="14"/>
    <n v="34920.93"/>
  </r>
  <r>
    <x v="88"/>
    <n v="15"/>
    <n v="25669.46"/>
  </r>
  <r>
    <x v="88"/>
    <n v="16"/>
    <n v="27093.29"/>
  </r>
  <r>
    <x v="88"/>
    <n v="17"/>
    <n v="25955.46"/>
  </r>
  <r>
    <x v="88"/>
    <n v="18"/>
    <n v="21469.08"/>
  </r>
  <r>
    <x v="88"/>
    <n v="19"/>
    <n v="18763.27"/>
  </r>
  <r>
    <x v="88"/>
    <n v="20"/>
    <n v="21674.14"/>
  </r>
  <r>
    <x v="88"/>
    <n v="21"/>
    <n v="19382.259999999998"/>
  </r>
  <r>
    <x v="88"/>
    <n v="22"/>
    <n v="18063.03"/>
  </r>
  <r>
    <x v="88"/>
    <n v="23"/>
    <n v="33791.440000000002"/>
  </r>
  <r>
    <x v="89"/>
    <n v="0"/>
    <n v="41333.99"/>
  </r>
  <r>
    <x v="89"/>
    <n v="1"/>
    <n v="37341.54"/>
  </r>
  <r>
    <x v="89"/>
    <n v="2"/>
    <n v="37867.769999999997"/>
  </r>
  <r>
    <x v="89"/>
    <n v="3"/>
    <n v="37823.5"/>
  </r>
  <r>
    <x v="89"/>
    <n v="4"/>
    <n v="39654.620000000003"/>
  </r>
  <r>
    <x v="89"/>
    <n v="5"/>
    <n v="30197.8"/>
  </r>
  <r>
    <x v="89"/>
    <n v="6"/>
    <n v="33448.14"/>
  </r>
  <r>
    <x v="89"/>
    <n v="7"/>
    <n v="37035.230000000003"/>
  </r>
  <r>
    <x v="89"/>
    <n v="8"/>
    <n v="40926.49"/>
  </r>
  <r>
    <x v="89"/>
    <n v="9"/>
    <n v="40368.160000000003"/>
  </r>
  <r>
    <x v="89"/>
    <n v="10"/>
    <n v="43312.65"/>
  </r>
  <r>
    <x v="89"/>
    <n v="11"/>
    <n v="43014.92"/>
  </r>
  <r>
    <x v="89"/>
    <n v="12"/>
    <n v="41639.19"/>
  </r>
  <r>
    <x v="89"/>
    <n v="13"/>
    <n v="43345.23"/>
  </r>
  <r>
    <x v="89"/>
    <n v="14"/>
    <n v="41340.86"/>
  </r>
  <r>
    <x v="89"/>
    <n v="15"/>
    <n v="22068.240000000002"/>
  </r>
  <r>
    <x v="89"/>
    <n v="16"/>
    <n v="16300.43"/>
  </r>
  <r>
    <x v="89"/>
    <n v="17"/>
    <n v="14876.37"/>
  </r>
  <r>
    <x v="89"/>
    <n v="18"/>
    <n v="11551.48"/>
  </r>
  <r>
    <x v="89"/>
    <n v="19"/>
    <n v="13358.62"/>
  </r>
  <r>
    <x v="89"/>
    <n v="20"/>
    <n v="14501.07"/>
  </r>
  <r>
    <x v="89"/>
    <n v="21"/>
    <n v="12667.85"/>
  </r>
  <r>
    <x v="89"/>
    <n v="22"/>
    <n v="18027.349999999999"/>
  </r>
  <r>
    <x v="89"/>
    <n v="23"/>
    <n v="36388.19"/>
  </r>
  <r>
    <x v="90"/>
    <n v="0"/>
    <n v="42400.43"/>
  </r>
  <r>
    <x v="90"/>
    <n v="1"/>
    <n v="36971.99"/>
  </r>
  <r>
    <x v="90"/>
    <n v="2"/>
    <n v="31841.11"/>
  </r>
  <r>
    <x v="90"/>
    <n v="3"/>
    <n v="24370.81"/>
  </r>
  <r>
    <x v="90"/>
    <n v="4"/>
    <n v="21790.02"/>
  </r>
  <r>
    <x v="90"/>
    <n v="5"/>
    <n v="20438.48"/>
  </r>
  <r>
    <x v="90"/>
    <n v="6"/>
    <n v="15462.82"/>
  </r>
  <r>
    <x v="90"/>
    <n v="7"/>
    <n v="9745.66"/>
  </r>
  <r>
    <x v="90"/>
    <n v="8"/>
    <n v="15199.14"/>
  </r>
  <r>
    <x v="90"/>
    <n v="9"/>
    <n v="29950.560000000001"/>
  </r>
  <r>
    <x v="90"/>
    <n v="10"/>
    <n v="33387.440000000002"/>
  </r>
  <r>
    <x v="90"/>
    <n v="11"/>
    <n v="28094.61"/>
  </r>
  <r>
    <x v="90"/>
    <n v="12"/>
    <n v="20821.52"/>
  </r>
  <r>
    <x v="90"/>
    <n v="13"/>
    <n v="19329.53"/>
  </r>
  <r>
    <x v="90"/>
    <n v="14"/>
    <n v="20942.509999999998"/>
  </r>
  <r>
    <x v="90"/>
    <n v="15"/>
    <n v="25066.12"/>
  </r>
  <r>
    <x v="90"/>
    <n v="16"/>
    <n v="28427.22"/>
  </r>
  <r>
    <x v="90"/>
    <n v="17"/>
    <n v="18891.53"/>
  </r>
  <r>
    <x v="90"/>
    <n v="18"/>
    <n v="12067.55"/>
  </r>
  <r>
    <x v="90"/>
    <n v="19"/>
    <n v="5321.06"/>
  </r>
  <r>
    <x v="90"/>
    <n v="20"/>
    <n v="2950"/>
  </r>
  <r>
    <x v="90"/>
    <n v="21"/>
    <n v="398.09"/>
  </r>
  <r>
    <x v="90"/>
    <n v="22"/>
    <n v="1890.62"/>
  </r>
  <r>
    <x v="90"/>
    <n v="23"/>
    <n v="3022.13"/>
  </r>
  <r>
    <x v="91"/>
    <n v="0"/>
    <n v="3111.1528709198842"/>
  </r>
  <r>
    <x v="91"/>
    <n v="1"/>
    <n v="3722.2522091955711"/>
  </r>
  <r>
    <x v="91"/>
    <n v="2"/>
    <n v="5258.4595703820651"/>
  </r>
  <r>
    <x v="91"/>
    <n v="3"/>
    <n v="5260.308021260872"/>
  </r>
  <r>
    <x v="91"/>
    <n v="4"/>
    <n v="4662.3275184106715"/>
  </r>
  <r>
    <x v="91"/>
    <n v="5"/>
    <n v="3360.0394120918372"/>
  </r>
  <r>
    <x v="91"/>
    <n v="6"/>
    <n v="3595.9288884425359"/>
  </r>
  <r>
    <x v="91"/>
    <n v="7"/>
    <n v="3028.0420514275156"/>
  </r>
  <r>
    <x v="91"/>
    <n v="8"/>
    <n v="2905.0343750863622"/>
  </r>
  <r>
    <x v="91"/>
    <n v="9"/>
    <n v="5187.3172345635148"/>
  </r>
  <r>
    <x v="91"/>
    <n v="10"/>
    <n v="5712.8532056746762"/>
  </r>
  <r>
    <x v="91"/>
    <n v="11"/>
    <n v="5883.3861945895633"/>
  </r>
  <r>
    <x v="91"/>
    <n v="12"/>
    <n v="2705.9583234214651"/>
  </r>
  <r>
    <x v="91"/>
    <n v="13"/>
    <n v="3134.0655205675748"/>
  </r>
  <r>
    <x v="91"/>
    <n v="14"/>
    <n v="1862.4067123346199"/>
  </r>
  <r>
    <x v="91"/>
    <n v="15"/>
    <n v="2688.6008949843749"/>
  </r>
  <r>
    <x v="91"/>
    <n v="16"/>
    <n v="2012.7997628336097"/>
  </r>
  <r>
    <x v="91"/>
    <n v="17"/>
    <n v="0"/>
  </r>
  <r>
    <x v="91"/>
    <n v="18"/>
    <n v="0"/>
  </r>
  <r>
    <x v="91"/>
    <n v="19"/>
    <n v="0"/>
  </r>
  <r>
    <x v="91"/>
    <n v="20"/>
    <n v="0"/>
  </r>
  <r>
    <x v="91"/>
    <n v="21"/>
    <n v="0"/>
  </r>
  <r>
    <x v="91"/>
    <n v="22"/>
    <n v="0"/>
  </r>
  <r>
    <x v="91"/>
    <n v="23"/>
    <n v="0"/>
  </r>
  <r>
    <x v="92"/>
    <n v="0"/>
    <n v="631.89235601412395"/>
  </r>
  <r>
    <x v="92"/>
    <n v="1"/>
    <n v="894.55646816790897"/>
  </r>
  <r>
    <x v="92"/>
    <n v="2"/>
    <n v="0"/>
  </r>
  <r>
    <x v="92"/>
    <n v="3"/>
    <n v="0"/>
  </r>
  <r>
    <x v="92"/>
    <n v="4"/>
    <n v="283.10740948905595"/>
  </r>
  <r>
    <x v="92"/>
    <n v="5"/>
    <n v="0"/>
  </r>
  <r>
    <x v="92"/>
    <n v="6"/>
    <n v="1302.6583885954672"/>
  </r>
  <r>
    <x v="92"/>
    <n v="7"/>
    <n v="1609.143703406367"/>
  </r>
  <r>
    <x v="92"/>
    <n v="8"/>
    <n v="2115.1891896320217"/>
  </r>
  <r>
    <x v="92"/>
    <n v="9"/>
    <n v="797.03832440303722"/>
  </r>
  <r>
    <x v="92"/>
    <n v="10"/>
    <n v="3917.4555233159554"/>
  </r>
  <r>
    <x v="92"/>
    <n v="11"/>
    <n v="6786.2226201769881"/>
  </r>
  <r>
    <x v="92"/>
    <n v="12"/>
    <n v="4427.8557381048267"/>
  </r>
  <r>
    <x v="92"/>
    <n v="13"/>
    <n v="3734.2849887299935"/>
  </r>
  <r>
    <x v="92"/>
    <n v="14"/>
    <n v="1702.5008770344"/>
  </r>
  <r>
    <x v="92"/>
    <n v="15"/>
    <n v="187.85344862008108"/>
  </r>
  <r>
    <x v="92"/>
    <n v="16"/>
    <n v="0"/>
  </r>
  <r>
    <x v="92"/>
    <n v="17"/>
    <n v="0"/>
  </r>
  <r>
    <x v="92"/>
    <n v="18"/>
    <n v="0"/>
  </r>
  <r>
    <x v="92"/>
    <n v="19"/>
    <n v="0"/>
  </r>
  <r>
    <x v="92"/>
    <n v="20"/>
    <n v="0"/>
  </r>
  <r>
    <x v="92"/>
    <n v="21"/>
    <n v="0"/>
  </r>
  <r>
    <x v="92"/>
    <n v="22"/>
    <n v="0"/>
  </r>
  <r>
    <x v="92"/>
    <n v="23"/>
    <n v="0"/>
  </r>
  <r>
    <x v="93"/>
    <n v="0"/>
    <n v="0"/>
  </r>
  <r>
    <x v="93"/>
    <n v="1"/>
    <n v="0"/>
  </r>
  <r>
    <x v="93"/>
    <n v="2"/>
    <n v="0"/>
  </r>
  <r>
    <x v="93"/>
    <n v="3"/>
    <n v="0"/>
  </r>
  <r>
    <x v="93"/>
    <n v="4"/>
    <n v="0"/>
  </r>
  <r>
    <x v="93"/>
    <n v="5"/>
    <n v="0"/>
  </r>
  <r>
    <x v="93"/>
    <n v="6"/>
    <n v="0"/>
  </r>
  <r>
    <x v="93"/>
    <n v="7"/>
    <n v="0"/>
  </r>
  <r>
    <x v="93"/>
    <n v="8"/>
    <n v="0"/>
  </r>
  <r>
    <x v="93"/>
    <n v="9"/>
    <n v="1338.000193703147"/>
  </r>
  <r>
    <x v="93"/>
    <n v="10"/>
    <n v="2827.9359562347363"/>
  </r>
  <r>
    <x v="93"/>
    <n v="11"/>
    <n v="2940.4526918192732"/>
  </r>
  <r>
    <x v="93"/>
    <n v="12"/>
    <n v="3539.1135796411131"/>
  </r>
  <r>
    <x v="93"/>
    <n v="13"/>
    <n v="2682.1430628360795"/>
  </r>
  <r>
    <x v="93"/>
    <n v="14"/>
    <n v="1269.048718261869"/>
  </r>
  <r>
    <x v="93"/>
    <n v="15"/>
    <n v="87.539594548678991"/>
  </r>
  <r>
    <x v="93"/>
    <n v="16"/>
    <n v="124.278186453923"/>
  </r>
  <r>
    <x v="93"/>
    <n v="17"/>
    <n v="0"/>
  </r>
  <r>
    <x v="93"/>
    <n v="18"/>
    <n v="0"/>
  </r>
  <r>
    <x v="93"/>
    <n v="19"/>
    <n v="0"/>
  </r>
  <r>
    <x v="93"/>
    <n v="20"/>
    <n v="0"/>
  </r>
  <r>
    <x v="93"/>
    <n v="21"/>
    <n v="0"/>
  </r>
  <r>
    <x v="93"/>
    <n v="22"/>
    <n v="0"/>
  </r>
  <r>
    <x v="93"/>
    <n v="23"/>
    <n v="0"/>
  </r>
  <r>
    <x v="94"/>
    <n v="0"/>
    <n v="0"/>
  </r>
  <r>
    <x v="94"/>
    <n v="1"/>
    <n v="0"/>
  </r>
  <r>
    <x v="94"/>
    <n v="2"/>
    <n v="0"/>
  </r>
  <r>
    <x v="94"/>
    <n v="3"/>
    <n v="0"/>
  </r>
  <r>
    <x v="94"/>
    <n v="4"/>
    <n v="0"/>
  </r>
  <r>
    <x v="94"/>
    <n v="5"/>
    <n v="0"/>
  </r>
  <r>
    <x v="94"/>
    <n v="6"/>
    <n v="0"/>
  </r>
  <r>
    <x v="94"/>
    <n v="7"/>
    <n v="276.22114675403895"/>
  </r>
  <r>
    <x v="94"/>
    <n v="8"/>
    <n v="4379.2574582442812"/>
  </r>
  <r>
    <x v="94"/>
    <n v="9"/>
    <n v="8955.3736285488285"/>
  </r>
  <r>
    <x v="94"/>
    <n v="10"/>
    <n v="11244.404068016191"/>
  </r>
  <r>
    <x v="94"/>
    <n v="11"/>
    <n v="12826.742001912469"/>
  </r>
  <r>
    <x v="94"/>
    <n v="12"/>
    <n v="9553.2819231225312"/>
  </r>
  <r>
    <x v="94"/>
    <n v="13"/>
    <n v="7552.3125465355934"/>
  </r>
  <r>
    <x v="94"/>
    <n v="14"/>
    <n v="5853.5799633219076"/>
  </r>
  <r>
    <x v="94"/>
    <n v="15"/>
    <n v="4414.2579850536486"/>
  </r>
  <r>
    <x v="94"/>
    <n v="16"/>
    <n v="1562.162975924057"/>
  </r>
  <r>
    <x v="94"/>
    <n v="17"/>
    <n v="0"/>
  </r>
  <r>
    <x v="94"/>
    <n v="18"/>
    <n v="0"/>
  </r>
  <r>
    <x v="94"/>
    <n v="19"/>
    <n v="0"/>
  </r>
  <r>
    <x v="94"/>
    <n v="20"/>
    <n v="0"/>
  </r>
  <r>
    <x v="94"/>
    <n v="21"/>
    <n v="0"/>
  </r>
  <r>
    <x v="94"/>
    <n v="22"/>
    <n v="0"/>
  </r>
  <r>
    <x v="94"/>
    <n v="23"/>
    <n v="0"/>
  </r>
  <r>
    <x v="95"/>
    <n v="0"/>
    <n v="1370.0355266964912"/>
  </r>
  <r>
    <x v="95"/>
    <n v="1"/>
    <n v="3573.2192283730969"/>
  </r>
  <r>
    <x v="95"/>
    <n v="2"/>
    <n v="5473.7576168084897"/>
  </r>
  <r>
    <x v="95"/>
    <n v="3"/>
    <n v="6568.5174456599007"/>
  </r>
  <r>
    <x v="95"/>
    <n v="4"/>
    <n v="10104.589980458317"/>
  </r>
  <r>
    <x v="95"/>
    <n v="5"/>
    <n v="7477.297654723171"/>
  </r>
  <r>
    <x v="95"/>
    <n v="6"/>
    <n v="6821.8104403700136"/>
  </r>
  <r>
    <x v="95"/>
    <n v="7"/>
    <n v="9545.4385423609165"/>
  </r>
  <r>
    <x v="95"/>
    <n v="8"/>
    <n v="13695.356244203896"/>
  </r>
  <r>
    <x v="95"/>
    <n v="9"/>
    <n v="19421.7825581619"/>
  </r>
  <r>
    <x v="95"/>
    <n v="10"/>
    <n v="16985.737819411082"/>
  </r>
  <r>
    <x v="95"/>
    <n v="11"/>
    <n v="20533.497247849918"/>
  </r>
  <r>
    <x v="95"/>
    <n v="12"/>
    <n v="23099.612624328129"/>
  </r>
  <r>
    <x v="95"/>
    <n v="13"/>
    <n v="21578.654507568259"/>
  </r>
  <r>
    <x v="95"/>
    <n v="14"/>
    <n v="17862.616519252311"/>
  </r>
  <r>
    <x v="95"/>
    <n v="15"/>
    <n v="14597.97202391437"/>
  </r>
  <r>
    <x v="95"/>
    <n v="16"/>
    <n v="13987.270443144687"/>
  </r>
  <r>
    <x v="95"/>
    <n v="17"/>
    <n v="16480.484714952559"/>
  </r>
  <r>
    <x v="95"/>
    <n v="18"/>
    <n v="15659.029382123254"/>
  </r>
  <r>
    <x v="95"/>
    <n v="19"/>
    <n v="14913.360347789167"/>
  </r>
  <r>
    <x v="95"/>
    <n v="20"/>
    <n v="13545.258514752517"/>
  </r>
  <r>
    <x v="95"/>
    <n v="21"/>
    <n v="20631.188069218548"/>
  </r>
  <r>
    <x v="95"/>
    <n v="22"/>
    <n v="29593.368958275281"/>
  </r>
  <r>
    <x v="95"/>
    <n v="23"/>
    <n v="33983.957817277966"/>
  </r>
  <r>
    <x v="96"/>
    <n v="0"/>
    <n v="28463.47416635917"/>
  </r>
  <r>
    <x v="96"/>
    <n v="1"/>
    <n v="31025.835652133737"/>
  </r>
  <r>
    <x v="96"/>
    <n v="2"/>
    <n v="24723.316433090458"/>
  </r>
  <r>
    <x v="96"/>
    <n v="3"/>
    <n v="19519.881060474916"/>
  </r>
  <r>
    <x v="96"/>
    <n v="4"/>
    <n v="14737.293933716026"/>
  </r>
  <r>
    <x v="96"/>
    <n v="5"/>
    <n v="13592.168774649926"/>
  </r>
  <r>
    <x v="96"/>
    <n v="6"/>
    <n v="10655.122980147848"/>
  </r>
  <r>
    <x v="96"/>
    <n v="7"/>
    <n v="14108.873270642734"/>
  </r>
  <r>
    <x v="96"/>
    <n v="8"/>
    <n v="14946.617632316766"/>
  </r>
  <r>
    <x v="96"/>
    <n v="9"/>
    <n v="18981.639050221631"/>
  </r>
  <r>
    <x v="96"/>
    <n v="10"/>
    <n v="22322.232527395459"/>
  </r>
  <r>
    <x v="96"/>
    <n v="11"/>
    <n v="24415.568378700245"/>
  </r>
  <r>
    <x v="96"/>
    <n v="12"/>
    <n v="22176.582772712583"/>
  </r>
  <r>
    <x v="96"/>
    <n v="13"/>
    <n v="25873.04202457545"/>
  </r>
  <r>
    <x v="96"/>
    <n v="14"/>
    <n v="27898.610060748255"/>
  </r>
  <r>
    <x v="96"/>
    <n v="15"/>
    <n v="22512.44240083604"/>
  </r>
  <r>
    <x v="96"/>
    <n v="16"/>
    <n v="16725.135038234221"/>
  </r>
  <r>
    <x v="96"/>
    <n v="17"/>
    <n v="12592.459571943511"/>
  </r>
  <r>
    <x v="96"/>
    <n v="18"/>
    <n v="11921.880316069079"/>
  </r>
  <r>
    <x v="96"/>
    <n v="19"/>
    <n v="12001.051058689247"/>
  </r>
  <r>
    <x v="96"/>
    <n v="20"/>
    <n v="5655.3018047829191"/>
  </r>
  <r>
    <x v="96"/>
    <n v="21"/>
    <n v="8356.2266997324241"/>
  </r>
  <r>
    <x v="96"/>
    <n v="22"/>
    <n v="10497.677105172646"/>
  </r>
  <r>
    <x v="96"/>
    <n v="23"/>
    <n v="15619.9208590608"/>
  </r>
  <r>
    <x v="97"/>
    <n v="0"/>
    <n v="12353.628099360196"/>
  </r>
  <r>
    <x v="97"/>
    <n v="1"/>
    <n v="11176.021807704255"/>
  </r>
  <r>
    <x v="97"/>
    <n v="2"/>
    <n v="9430.322344733604"/>
  </r>
  <r>
    <x v="97"/>
    <n v="3"/>
    <n v="11155.02434176421"/>
  </r>
  <r>
    <x v="97"/>
    <n v="4"/>
    <n v="13655.878092014582"/>
  </r>
  <r>
    <x v="97"/>
    <n v="5"/>
    <n v="15638.673028359375"/>
  </r>
  <r>
    <x v="97"/>
    <n v="6"/>
    <n v="14108.851596289167"/>
  </r>
  <r>
    <x v="97"/>
    <n v="7"/>
    <n v="14126.640330197317"/>
  </r>
  <r>
    <x v="97"/>
    <n v="8"/>
    <n v="14666.400068904142"/>
  </r>
  <r>
    <x v="97"/>
    <n v="9"/>
    <n v="18920.556350686165"/>
  </r>
  <r>
    <x v="97"/>
    <n v="10"/>
    <n v="23500.297154619962"/>
  </r>
  <r>
    <x v="97"/>
    <n v="11"/>
    <n v="27757.882692612053"/>
  </r>
  <r>
    <x v="97"/>
    <n v="12"/>
    <n v="29393.300672500001"/>
  </r>
  <r>
    <x v="97"/>
    <n v="13"/>
    <n v="19035.928993582958"/>
  </r>
  <r>
    <x v="97"/>
    <n v="14"/>
    <n v="11926.46345329549"/>
  </r>
  <r>
    <x v="97"/>
    <n v="15"/>
    <n v="8827.163374166068"/>
  </r>
  <r>
    <x v="97"/>
    <n v="16"/>
    <n v="6813.9452635560483"/>
  </r>
  <r>
    <x v="97"/>
    <n v="17"/>
    <n v="3475.5998242388832"/>
  </r>
  <r>
    <x v="97"/>
    <n v="18"/>
    <n v="3639.5297714153362"/>
  </r>
  <r>
    <x v="97"/>
    <n v="19"/>
    <n v="4037.1004877425244"/>
  </r>
  <r>
    <x v="97"/>
    <n v="20"/>
    <n v="3180.2446780247114"/>
  </r>
  <r>
    <x v="97"/>
    <n v="21"/>
    <n v="4723.6628885583123"/>
  </r>
  <r>
    <x v="97"/>
    <n v="22"/>
    <n v="9189.2659091807163"/>
  </r>
  <r>
    <x v="97"/>
    <n v="23"/>
    <n v="6392.4969399584443"/>
  </r>
  <r>
    <x v="98"/>
    <n v="0"/>
    <n v="2671.951734505436"/>
  </r>
  <r>
    <x v="98"/>
    <n v="1"/>
    <n v="4720.0974953025543"/>
  </r>
  <r>
    <x v="98"/>
    <n v="2"/>
    <n v="3004.6077439409059"/>
  </r>
  <r>
    <x v="98"/>
    <n v="3"/>
    <n v="3531.0037992481698"/>
  </r>
  <r>
    <x v="98"/>
    <n v="4"/>
    <n v="3512.7837598689539"/>
  </r>
  <r>
    <x v="98"/>
    <n v="5"/>
    <n v="4555.5745937540214"/>
  </r>
  <r>
    <x v="98"/>
    <n v="6"/>
    <n v="4108.6558642395275"/>
  </r>
  <r>
    <x v="98"/>
    <n v="7"/>
    <n v="4589.8009756579977"/>
  </r>
  <r>
    <x v="98"/>
    <n v="8"/>
    <n v="7874.662279150697"/>
  </r>
  <r>
    <x v="98"/>
    <n v="9"/>
    <n v="8554.0316664736583"/>
  </r>
  <r>
    <x v="98"/>
    <n v="10"/>
    <n v="4773.2332514055179"/>
  </r>
  <r>
    <x v="98"/>
    <n v="11"/>
    <n v="4833.5139210540192"/>
  </r>
  <r>
    <x v="98"/>
    <n v="12"/>
    <n v="8223.4400055463884"/>
  </r>
  <r>
    <x v="98"/>
    <n v="13"/>
    <n v="12767.281261847194"/>
  </r>
  <r>
    <x v="98"/>
    <n v="14"/>
    <n v="10749.095953602924"/>
  </r>
  <r>
    <x v="98"/>
    <n v="15"/>
    <n v="5139.3987900350276"/>
  </r>
  <r>
    <x v="98"/>
    <n v="16"/>
    <n v="6971.6491668824274"/>
  </r>
  <r>
    <x v="98"/>
    <n v="17"/>
    <n v="8850.1528596365642"/>
  </r>
  <r>
    <x v="98"/>
    <n v="18"/>
    <n v="9458.4604637642879"/>
  </r>
  <r>
    <x v="98"/>
    <n v="19"/>
    <n v="9166.2366072603545"/>
  </r>
  <r>
    <x v="98"/>
    <n v="20"/>
    <n v="10517.01620275853"/>
  </r>
  <r>
    <x v="98"/>
    <n v="21"/>
    <n v="10444.56296357139"/>
  </r>
  <r>
    <x v="98"/>
    <n v="22"/>
    <n v="8318.3887119540523"/>
  </r>
  <r>
    <x v="98"/>
    <n v="23"/>
    <n v="7308.9811038779271"/>
  </r>
  <r>
    <x v="99"/>
    <n v="0"/>
    <n v="7089.1007711190368"/>
  </r>
  <r>
    <x v="99"/>
    <n v="1"/>
    <n v="3546.431526908973"/>
  </r>
  <r>
    <x v="99"/>
    <n v="2"/>
    <n v="3255.7906383835061"/>
  </r>
  <r>
    <x v="99"/>
    <n v="3"/>
    <n v="3394.6685501296561"/>
  </r>
  <r>
    <x v="99"/>
    <n v="4"/>
    <n v="5365.7824343755665"/>
  </r>
  <r>
    <x v="99"/>
    <n v="5"/>
    <n v="4362.3961757907855"/>
  </r>
  <r>
    <x v="99"/>
    <n v="6"/>
    <n v="3510.0043532090876"/>
  </r>
  <r>
    <x v="99"/>
    <n v="7"/>
    <n v="4443.2039805004879"/>
  </r>
  <r>
    <x v="99"/>
    <n v="8"/>
    <n v="1816.1639293577109"/>
  </r>
  <r>
    <x v="99"/>
    <n v="9"/>
    <n v="4626.4581700311719"/>
  </r>
  <r>
    <x v="99"/>
    <n v="10"/>
    <n v="6813.044173853129"/>
  </r>
  <r>
    <x v="99"/>
    <n v="11"/>
    <n v="9704.7463857575058"/>
  </r>
  <r>
    <x v="99"/>
    <n v="12"/>
    <n v="7210.179870901341"/>
  </r>
  <r>
    <x v="99"/>
    <n v="13"/>
    <n v="3558.5002265371741"/>
  </r>
  <r>
    <x v="99"/>
    <n v="14"/>
    <n v="3381.4152166019089"/>
  </r>
  <r>
    <x v="99"/>
    <n v="15"/>
    <n v="1344.7631386633509"/>
  </r>
  <r>
    <x v="99"/>
    <n v="16"/>
    <n v="31.037296012090987"/>
  </r>
  <r>
    <x v="99"/>
    <n v="17"/>
    <n v="0"/>
  </r>
  <r>
    <x v="99"/>
    <n v="18"/>
    <n v="0"/>
  </r>
  <r>
    <x v="99"/>
    <n v="19"/>
    <n v="0"/>
  </r>
  <r>
    <x v="99"/>
    <n v="20"/>
    <n v="0"/>
  </r>
  <r>
    <x v="99"/>
    <n v="21"/>
    <n v="0"/>
  </r>
  <r>
    <x v="99"/>
    <n v="22"/>
    <n v="0"/>
  </r>
  <r>
    <x v="99"/>
    <n v="23"/>
    <n v="338.45639659949796"/>
  </r>
  <r>
    <x v="100"/>
    <n v="0"/>
    <n v="1846.452966626897"/>
  </r>
  <r>
    <x v="100"/>
    <n v="1"/>
    <n v="2939.6887755967559"/>
  </r>
  <r>
    <x v="100"/>
    <n v="2"/>
    <n v="3139.7083529308443"/>
  </r>
  <r>
    <x v="100"/>
    <n v="3"/>
    <n v="3854.5405039754842"/>
  </r>
  <r>
    <x v="100"/>
    <n v="4"/>
    <n v="4117.8799815249167"/>
  </r>
  <r>
    <x v="100"/>
    <n v="5"/>
    <n v="5150.0714699670025"/>
  </r>
  <r>
    <x v="100"/>
    <n v="6"/>
    <n v="6030.8355740013858"/>
  </r>
  <r>
    <x v="100"/>
    <n v="7"/>
    <n v="6382.2806484145258"/>
  </r>
  <r>
    <x v="100"/>
    <n v="8"/>
    <n v="7675.7917118890837"/>
  </r>
  <r>
    <x v="100"/>
    <n v="9"/>
    <n v="10407.28316521222"/>
  </r>
  <r>
    <x v="100"/>
    <n v="10"/>
    <n v="12559.855212354183"/>
  </r>
  <r>
    <x v="100"/>
    <n v="11"/>
    <n v="11458.414652054993"/>
  </r>
  <r>
    <x v="100"/>
    <n v="12"/>
    <n v="10284.32456041355"/>
  </r>
  <r>
    <x v="100"/>
    <n v="13"/>
    <n v="7968.079983957341"/>
  </r>
  <r>
    <x v="100"/>
    <n v="14"/>
    <n v="7006.6736833148125"/>
  </r>
  <r>
    <x v="100"/>
    <n v="15"/>
    <n v="8328.0425526263389"/>
  </r>
  <r>
    <x v="100"/>
    <n v="16"/>
    <n v="8060.0748205208956"/>
  </r>
  <r>
    <x v="100"/>
    <n v="17"/>
    <n v="6384.8956370273172"/>
  </r>
  <r>
    <x v="100"/>
    <n v="18"/>
    <n v="4951.3996308312089"/>
  </r>
  <r>
    <x v="100"/>
    <n v="19"/>
    <n v="1826.4544990549512"/>
  </r>
  <r>
    <x v="100"/>
    <n v="20"/>
    <n v="3622.5577420726891"/>
  </r>
  <r>
    <x v="100"/>
    <n v="21"/>
    <n v="9544.7966989945235"/>
  </r>
  <r>
    <x v="100"/>
    <n v="22"/>
    <n v="17453.690668144685"/>
  </r>
  <r>
    <x v="100"/>
    <n v="23"/>
    <n v="16820.973997168017"/>
  </r>
  <r>
    <x v="101"/>
    <n v="0"/>
    <n v="26490.870738898131"/>
  </r>
  <r>
    <x v="101"/>
    <n v="1"/>
    <n v="9496.5572100865284"/>
  </r>
  <r>
    <x v="101"/>
    <n v="2"/>
    <n v="7310.6215735333581"/>
  </r>
  <r>
    <x v="101"/>
    <n v="3"/>
    <n v="8511.8460415799509"/>
  </r>
  <r>
    <x v="101"/>
    <n v="4"/>
    <n v="7049.5032224492707"/>
  </r>
  <r>
    <x v="101"/>
    <n v="5"/>
    <n v="14130.149831791146"/>
  </r>
  <r>
    <x v="101"/>
    <n v="6"/>
    <n v="22152.724831765834"/>
  </r>
  <r>
    <x v="101"/>
    <n v="7"/>
    <n v="19165.947515303251"/>
  </r>
  <r>
    <x v="101"/>
    <n v="8"/>
    <n v="22887.820914329666"/>
  </r>
  <r>
    <x v="101"/>
    <n v="9"/>
    <n v="23515.670724327716"/>
  </r>
  <r>
    <x v="101"/>
    <n v="10"/>
    <n v="24154.598098125207"/>
  </r>
  <r>
    <x v="101"/>
    <n v="11"/>
    <n v="27595.238381343956"/>
  </r>
  <r>
    <x v="101"/>
    <n v="12"/>
    <n v="26435.046021273538"/>
  </r>
  <r>
    <x v="101"/>
    <n v="13"/>
    <n v="26102.469770426709"/>
  </r>
  <r>
    <x v="101"/>
    <n v="14"/>
    <n v="23196.617156339125"/>
  </r>
  <r>
    <x v="101"/>
    <n v="15"/>
    <n v="22438.159461360301"/>
  </r>
  <r>
    <x v="101"/>
    <n v="16"/>
    <n v="21655.095678182261"/>
  </r>
  <r>
    <x v="101"/>
    <n v="17"/>
    <n v="15018.441569097246"/>
  </r>
  <r>
    <x v="101"/>
    <n v="18"/>
    <n v="9930.6033806140022"/>
  </r>
  <r>
    <x v="101"/>
    <n v="19"/>
    <n v="12377.645798886721"/>
  </r>
  <r>
    <x v="101"/>
    <n v="20"/>
    <n v="18159.576334731853"/>
  </r>
  <r>
    <x v="101"/>
    <n v="21"/>
    <n v="15590.924024446547"/>
  </r>
  <r>
    <x v="101"/>
    <n v="22"/>
    <n v="17665.054482233038"/>
  </r>
  <r>
    <x v="101"/>
    <n v="23"/>
    <n v="21179.230529270251"/>
  </r>
  <r>
    <x v="102"/>
    <n v="0"/>
    <n v="23734.123682995989"/>
  </r>
  <r>
    <x v="102"/>
    <n v="1"/>
    <n v="20777.012196310345"/>
  </r>
  <r>
    <x v="102"/>
    <n v="2"/>
    <n v="20159.969135408202"/>
  </r>
  <r>
    <x v="102"/>
    <n v="3"/>
    <n v="19913.246304812292"/>
  </r>
  <r>
    <x v="102"/>
    <n v="4"/>
    <n v="30551.895910624593"/>
  </r>
  <r>
    <x v="102"/>
    <n v="5"/>
    <n v="40522.251376646382"/>
  </r>
  <r>
    <x v="102"/>
    <n v="6"/>
    <n v="42221.682792172491"/>
  </r>
  <r>
    <x v="102"/>
    <n v="7"/>
    <n v="43601.279854240747"/>
  </r>
  <r>
    <x v="102"/>
    <n v="8"/>
    <n v="44824.613296121919"/>
  </r>
  <r>
    <x v="102"/>
    <n v="9"/>
    <n v="43832.02319285382"/>
  </r>
  <r>
    <x v="102"/>
    <n v="10"/>
    <n v="41512.322327097456"/>
  </r>
  <r>
    <x v="102"/>
    <n v="11"/>
    <n v="43295.86489119038"/>
  </r>
  <r>
    <x v="102"/>
    <n v="12"/>
    <n v="44860.879003468959"/>
  </r>
  <r>
    <x v="102"/>
    <n v="13"/>
    <n v="45613.534651159127"/>
  </r>
  <r>
    <x v="102"/>
    <n v="14"/>
    <n v="38162.275197762545"/>
  </r>
  <r>
    <x v="102"/>
    <n v="15"/>
    <n v="22963.979094376748"/>
  </r>
  <r>
    <x v="102"/>
    <n v="16"/>
    <n v="14316.159287731496"/>
  </r>
  <r>
    <x v="102"/>
    <n v="17"/>
    <n v="9129.0062465375449"/>
  </r>
  <r>
    <x v="102"/>
    <n v="18"/>
    <n v="10091.787927959909"/>
  </r>
  <r>
    <x v="102"/>
    <n v="19"/>
    <n v="12789.41130253896"/>
  </r>
  <r>
    <x v="102"/>
    <n v="20"/>
    <n v="23516.7778480735"/>
  </r>
  <r>
    <x v="102"/>
    <n v="21"/>
    <n v="30690.277034974708"/>
  </r>
  <r>
    <x v="102"/>
    <n v="22"/>
    <n v="23758.285071875409"/>
  </r>
  <r>
    <x v="102"/>
    <n v="23"/>
    <n v="35035.874227348577"/>
  </r>
  <r>
    <x v="103"/>
    <n v="0"/>
    <n v="39112.883274209082"/>
  </r>
  <r>
    <x v="103"/>
    <n v="1"/>
    <n v="31116.743944016034"/>
  </r>
  <r>
    <x v="103"/>
    <n v="2"/>
    <n v="35010.774729393299"/>
  </r>
  <r>
    <x v="103"/>
    <n v="3"/>
    <n v="39545.859462062501"/>
  </r>
  <r>
    <x v="103"/>
    <n v="4"/>
    <n v="46289.608363643303"/>
  </r>
  <r>
    <x v="103"/>
    <n v="5"/>
    <n v="46509.413930456205"/>
  </r>
  <r>
    <x v="103"/>
    <n v="6"/>
    <n v="46608.350691984582"/>
  </r>
  <r>
    <x v="103"/>
    <n v="7"/>
    <n v="45478.200672784333"/>
  </r>
  <r>
    <x v="103"/>
    <n v="8"/>
    <n v="45708.108189150291"/>
  </r>
  <r>
    <x v="103"/>
    <n v="9"/>
    <n v="46071.817343603412"/>
  </r>
  <r>
    <x v="103"/>
    <n v="10"/>
    <n v="45523.496763928662"/>
  </r>
  <r>
    <x v="103"/>
    <n v="11"/>
    <n v="43571.528296649667"/>
  </r>
  <r>
    <x v="103"/>
    <n v="12"/>
    <n v="41807.690866162826"/>
  </r>
  <r>
    <x v="103"/>
    <n v="13"/>
    <n v="33708.809738328331"/>
  </r>
  <r>
    <x v="103"/>
    <n v="14"/>
    <n v="17041.02894673093"/>
  </r>
  <r>
    <x v="103"/>
    <n v="15"/>
    <n v="14549.002408151418"/>
  </r>
  <r>
    <x v="103"/>
    <n v="16"/>
    <n v="11134.193452528323"/>
  </r>
  <r>
    <x v="103"/>
    <n v="17"/>
    <n v="14294.371174730726"/>
  </r>
  <r>
    <x v="103"/>
    <n v="18"/>
    <n v="12789.948061002156"/>
  </r>
  <r>
    <x v="103"/>
    <n v="19"/>
    <n v="12639.687159419924"/>
  </r>
  <r>
    <x v="103"/>
    <n v="20"/>
    <n v="15758.037257636615"/>
  </r>
  <r>
    <x v="103"/>
    <n v="21"/>
    <n v="12577.785443042094"/>
  </r>
  <r>
    <x v="103"/>
    <n v="22"/>
    <n v="19752.118746412416"/>
  </r>
  <r>
    <x v="103"/>
    <n v="23"/>
    <n v="28581.382038282583"/>
  </r>
  <r>
    <x v="104"/>
    <n v="0"/>
    <n v="20564.754842831207"/>
  </r>
  <r>
    <x v="104"/>
    <n v="1"/>
    <n v="5094.6879204024726"/>
  </r>
  <r>
    <x v="104"/>
    <n v="2"/>
    <n v="11889.408318868138"/>
  </r>
  <r>
    <x v="104"/>
    <n v="3"/>
    <n v="19362.533452278527"/>
  </r>
  <r>
    <x v="104"/>
    <n v="4"/>
    <n v="22596.352390293996"/>
  </r>
  <r>
    <x v="104"/>
    <n v="5"/>
    <n v="36678.410817884658"/>
  </r>
  <r>
    <x v="104"/>
    <n v="6"/>
    <n v="35090.648323378293"/>
  </r>
  <r>
    <x v="104"/>
    <n v="7"/>
    <n v="36177.752541715876"/>
  </r>
  <r>
    <x v="104"/>
    <n v="8"/>
    <n v="34681.056638283728"/>
  </r>
  <r>
    <x v="104"/>
    <n v="9"/>
    <n v="37909.163396578333"/>
  </r>
  <r>
    <x v="104"/>
    <n v="10"/>
    <n v="38730.177195253702"/>
  </r>
  <r>
    <x v="104"/>
    <n v="11"/>
    <n v="37283.665674900491"/>
  </r>
  <r>
    <x v="104"/>
    <n v="12"/>
    <n v="30926.081577545949"/>
  </r>
  <r>
    <x v="104"/>
    <n v="13"/>
    <n v="21738.503493576791"/>
  </r>
  <r>
    <x v="104"/>
    <n v="14"/>
    <n v="16719.167630231699"/>
  </r>
  <r>
    <x v="104"/>
    <n v="15"/>
    <n v="13375.266178661854"/>
  </r>
  <r>
    <x v="104"/>
    <n v="16"/>
    <n v="12467.77818123129"/>
  </r>
  <r>
    <x v="104"/>
    <n v="17"/>
    <n v="8516.6976812330377"/>
  </r>
  <r>
    <x v="104"/>
    <n v="18"/>
    <n v="6683.2801482267432"/>
  </r>
  <r>
    <x v="104"/>
    <n v="19"/>
    <n v="9388.6650751019479"/>
  </r>
  <r>
    <x v="104"/>
    <n v="20"/>
    <n v="8490.7406866770671"/>
  </r>
  <r>
    <x v="104"/>
    <n v="21"/>
    <n v="10695.190434748252"/>
  </r>
  <r>
    <x v="104"/>
    <n v="22"/>
    <n v="14680.43710368426"/>
  </r>
  <r>
    <x v="104"/>
    <n v="23"/>
    <n v="20833.606008340874"/>
  </r>
  <r>
    <x v="105"/>
    <n v="0"/>
    <n v="27245.251122674959"/>
  </r>
  <r>
    <x v="105"/>
    <n v="1"/>
    <n v="37025.206755427833"/>
  </r>
  <r>
    <x v="105"/>
    <n v="2"/>
    <n v="37360.61583969737"/>
  </r>
  <r>
    <x v="105"/>
    <n v="3"/>
    <n v="20464.267720617703"/>
  </r>
  <r>
    <x v="105"/>
    <n v="4"/>
    <n v="27582.975764681949"/>
  </r>
  <r>
    <x v="105"/>
    <n v="5"/>
    <n v="30589.01400122841"/>
  </r>
  <r>
    <x v="105"/>
    <n v="6"/>
    <n v="28035.201182553454"/>
  </r>
  <r>
    <x v="105"/>
    <n v="7"/>
    <n v="31229.358763831209"/>
  </r>
  <r>
    <x v="105"/>
    <n v="8"/>
    <n v="36426.113406994038"/>
  </r>
  <r>
    <x v="105"/>
    <n v="9"/>
    <n v="30179.687287300778"/>
  </r>
  <r>
    <x v="105"/>
    <n v="10"/>
    <n v="28215.294493609374"/>
  </r>
  <r>
    <x v="105"/>
    <n v="11"/>
    <n v="30687.529442571031"/>
  </r>
  <r>
    <x v="105"/>
    <n v="12"/>
    <n v="28509.964566456209"/>
  </r>
  <r>
    <x v="105"/>
    <n v="13"/>
    <n v="14006.78147716879"/>
  </r>
  <r>
    <x v="105"/>
    <n v="14"/>
    <n v="17271.128369108192"/>
  </r>
  <r>
    <x v="105"/>
    <n v="15"/>
    <n v="20804.509080468546"/>
  </r>
  <r>
    <x v="105"/>
    <n v="16"/>
    <n v="22186.834741950246"/>
  </r>
  <r>
    <x v="105"/>
    <n v="17"/>
    <n v="16032.366805541478"/>
  </r>
  <r>
    <x v="105"/>
    <n v="18"/>
    <n v="7798.1666762626182"/>
  </r>
  <r>
    <x v="105"/>
    <n v="19"/>
    <n v="4422.9421807050376"/>
  </r>
  <r>
    <x v="105"/>
    <n v="20"/>
    <n v="2182.6297796824251"/>
  </r>
  <r>
    <x v="105"/>
    <n v="21"/>
    <n v="3676.8896944570188"/>
  </r>
  <r>
    <x v="105"/>
    <n v="22"/>
    <n v="3098.8604201007279"/>
  </r>
  <r>
    <x v="105"/>
    <n v="23"/>
    <n v="4955.2338916099898"/>
  </r>
  <r>
    <x v="106"/>
    <n v="0"/>
    <n v="7095.5928195781635"/>
  </r>
  <r>
    <x v="106"/>
    <n v="1"/>
    <n v="3642.4641594790169"/>
  </r>
  <r>
    <x v="106"/>
    <n v="2"/>
    <n v="10417.907624495656"/>
  </r>
  <r>
    <x v="106"/>
    <n v="3"/>
    <n v="2219.6472423515597"/>
  </r>
  <r>
    <x v="106"/>
    <n v="4"/>
    <n v="16314.138748691637"/>
  </r>
  <r>
    <x v="106"/>
    <n v="5"/>
    <n v="11612.886808314248"/>
  </r>
  <r>
    <x v="106"/>
    <n v="6"/>
    <n v="23278.84673500041"/>
  </r>
  <r>
    <x v="106"/>
    <n v="7"/>
    <n v="18078.932918143302"/>
  </r>
  <r>
    <x v="106"/>
    <n v="8"/>
    <n v="15839.470708801864"/>
  </r>
  <r>
    <x v="106"/>
    <n v="9"/>
    <n v="19037.944999743831"/>
  </r>
  <r>
    <x v="106"/>
    <n v="10"/>
    <n v="21426.926049351667"/>
  </r>
  <r>
    <x v="106"/>
    <n v="11"/>
    <n v="15253.32407580962"/>
  </r>
  <r>
    <x v="106"/>
    <n v="12"/>
    <n v="13782.817502876182"/>
  </r>
  <r>
    <x v="106"/>
    <n v="13"/>
    <n v="17299.161767334495"/>
  </r>
  <r>
    <x v="106"/>
    <n v="14"/>
    <n v="14925.609083807307"/>
  </r>
  <r>
    <x v="106"/>
    <n v="15"/>
    <n v="9285.9291229921637"/>
  </r>
  <r>
    <x v="106"/>
    <n v="16"/>
    <n v="4970.5974760324307"/>
  </r>
  <r>
    <x v="106"/>
    <n v="17"/>
    <n v="4861.2775998658262"/>
  </r>
  <r>
    <x v="106"/>
    <n v="18"/>
    <n v="7709.842320850611"/>
  </r>
  <r>
    <x v="106"/>
    <n v="19"/>
    <n v="8382.2794043952508"/>
  </r>
  <r>
    <x v="106"/>
    <n v="20"/>
    <n v="6998.2309560024696"/>
  </r>
  <r>
    <x v="106"/>
    <n v="21"/>
    <n v="8423.2080095523979"/>
  </r>
  <r>
    <x v="106"/>
    <n v="22"/>
    <n v="4547.3628028484254"/>
  </r>
  <r>
    <x v="106"/>
    <n v="23"/>
    <n v="4176.3371615128244"/>
  </r>
  <r>
    <x v="107"/>
    <n v="0"/>
    <n v="4630.9816419358804"/>
  </r>
  <r>
    <x v="107"/>
    <n v="1"/>
    <n v="9059.3596595744748"/>
  </r>
  <r>
    <x v="107"/>
    <n v="2"/>
    <n v="16532.365582045179"/>
  </r>
  <r>
    <x v="107"/>
    <n v="3"/>
    <n v="18821.937649922078"/>
  </r>
  <r>
    <x v="107"/>
    <n v="4"/>
    <n v="16002.583589309055"/>
  </r>
  <r>
    <x v="107"/>
    <n v="5"/>
    <n v="13712.487914417659"/>
  </r>
  <r>
    <x v="107"/>
    <n v="6"/>
    <n v="11819.918815106699"/>
  </r>
  <r>
    <x v="107"/>
    <n v="7"/>
    <n v="10945.936511363485"/>
  </r>
  <r>
    <x v="107"/>
    <n v="8"/>
    <n v="15754.79503749152"/>
  </r>
  <r>
    <x v="107"/>
    <n v="9"/>
    <n v="20633.447614592824"/>
  </r>
  <r>
    <x v="107"/>
    <n v="10"/>
    <n v="23525.141425291116"/>
  </r>
  <r>
    <x v="107"/>
    <n v="11"/>
    <n v="28895.665675379834"/>
  </r>
  <r>
    <x v="107"/>
    <n v="12"/>
    <n v="39883.726329046876"/>
  </r>
  <r>
    <x v="107"/>
    <n v="13"/>
    <n v="45833.98510580304"/>
  </r>
  <r>
    <x v="107"/>
    <n v="14"/>
    <n v="43034.962802832022"/>
  </r>
  <r>
    <x v="107"/>
    <n v="15"/>
    <n v="39167.657857033919"/>
  </r>
  <r>
    <x v="107"/>
    <n v="16"/>
    <n v="32499.854770128084"/>
  </r>
  <r>
    <x v="107"/>
    <n v="17"/>
    <n v="25925.874149200041"/>
  </r>
  <r>
    <x v="107"/>
    <n v="18"/>
    <n v="9642.1006608833231"/>
  </r>
  <r>
    <x v="107"/>
    <n v="19"/>
    <n v="9625.3020283642836"/>
  </r>
  <r>
    <x v="107"/>
    <n v="20"/>
    <n v="8671.2823510088419"/>
  </r>
  <r>
    <x v="107"/>
    <n v="21"/>
    <n v="15610.639631130602"/>
  </r>
  <r>
    <x v="107"/>
    <n v="22"/>
    <n v="18385.027596822005"/>
  </r>
  <r>
    <x v="107"/>
    <n v="23"/>
    <n v="17071.318721175525"/>
  </r>
  <r>
    <x v="108"/>
    <n v="0"/>
    <n v="20907.016106196548"/>
  </r>
  <r>
    <x v="108"/>
    <n v="1"/>
    <n v="31549.899862017366"/>
  </r>
  <r>
    <x v="108"/>
    <n v="2"/>
    <n v="31928.618740736121"/>
  </r>
  <r>
    <x v="108"/>
    <n v="3"/>
    <n v="25999.598411463918"/>
  </r>
  <r>
    <x v="108"/>
    <n v="4"/>
    <n v="25610.473647466803"/>
  </r>
  <r>
    <x v="108"/>
    <n v="5"/>
    <n v="25039.04424968308"/>
  </r>
  <r>
    <x v="108"/>
    <n v="6"/>
    <n v="18904.836956931333"/>
  </r>
  <r>
    <x v="108"/>
    <n v="7"/>
    <n v="23524.138535554583"/>
  </r>
  <r>
    <x v="108"/>
    <n v="8"/>
    <n v="20389.0301130515"/>
  </r>
  <r>
    <x v="108"/>
    <n v="9"/>
    <n v="20797.309128150078"/>
  </r>
  <r>
    <x v="108"/>
    <n v="10"/>
    <n v="17811.551991628854"/>
  </r>
  <r>
    <x v="108"/>
    <n v="11"/>
    <n v="25656.415601029916"/>
  </r>
  <r>
    <x v="108"/>
    <n v="12"/>
    <n v="35671.406196150499"/>
  </r>
  <r>
    <x v="108"/>
    <n v="13"/>
    <n v="30110.010134990342"/>
  </r>
  <r>
    <x v="108"/>
    <n v="14"/>
    <n v="36281.55518863754"/>
  </r>
  <r>
    <x v="108"/>
    <n v="15"/>
    <n v="24653.288588781663"/>
  </r>
  <r>
    <x v="108"/>
    <n v="16"/>
    <n v="16970.66599285552"/>
  </r>
  <r>
    <x v="108"/>
    <n v="17"/>
    <n v="18403.761256932874"/>
  </r>
  <r>
    <x v="108"/>
    <n v="18"/>
    <n v="11516.75462913312"/>
  </r>
  <r>
    <x v="108"/>
    <n v="19"/>
    <n v="11118.444347312656"/>
  </r>
  <r>
    <x v="108"/>
    <n v="20"/>
    <n v="9893.5956139461869"/>
  </r>
  <r>
    <x v="108"/>
    <n v="21"/>
    <n v="20682.521950162623"/>
  </r>
  <r>
    <x v="108"/>
    <n v="22"/>
    <n v="13304.252492421308"/>
  </r>
  <r>
    <x v="108"/>
    <n v="23"/>
    <n v="12663.542665393503"/>
  </r>
  <r>
    <x v="109"/>
    <n v="0"/>
    <n v="11021.448583599147"/>
  </r>
  <r>
    <x v="109"/>
    <n v="1"/>
    <n v="10926.093047141034"/>
  </r>
  <r>
    <x v="109"/>
    <n v="2"/>
    <n v="7146.3846451694353"/>
  </r>
  <r>
    <x v="109"/>
    <n v="3"/>
    <n v="9146.2611447483305"/>
  </r>
  <r>
    <x v="109"/>
    <n v="4"/>
    <n v="18303.453621469725"/>
  </r>
  <r>
    <x v="109"/>
    <n v="5"/>
    <n v="20895.015535940584"/>
  </r>
  <r>
    <x v="109"/>
    <n v="6"/>
    <n v="27098.114813379831"/>
  </r>
  <r>
    <x v="109"/>
    <n v="7"/>
    <n v="23878.655110662417"/>
  </r>
  <r>
    <x v="109"/>
    <n v="8"/>
    <n v="18711.131827637135"/>
  </r>
  <r>
    <x v="109"/>
    <n v="9"/>
    <n v="31557.251782198498"/>
  </r>
  <r>
    <x v="109"/>
    <n v="10"/>
    <n v="31566.910492817125"/>
  </r>
  <r>
    <x v="109"/>
    <n v="11"/>
    <n v="30950.463124509661"/>
  </r>
  <r>
    <x v="109"/>
    <n v="12"/>
    <n v="29355.552794689454"/>
  </r>
  <r>
    <x v="109"/>
    <n v="13"/>
    <n v="23119.869614029096"/>
  </r>
  <r>
    <x v="109"/>
    <n v="14"/>
    <n v="21271.59323032833"/>
  </r>
  <r>
    <x v="109"/>
    <n v="15"/>
    <n v="14784.537109609375"/>
  </r>
  <r>
    <x v="109"/>
    <n v="16"/>
    <n v="15571.362578198294"/>
  </r>
  <r>
    <x v="109"/>
    <n v="17"/>
    <n v="15063.182879385793"/>
  </r>
  <r>
    <x v="109"/>
    <n v="18"/>
    <n v="11753.695518120783"/>
  </r>
  <r>
    <x v="109"/>
    <n v="19"/>
    <n v="12011.03440380145"/>
  </r>
  <r>
    <x v="109"/>
    <n v="20"/>
    <n v="14362.741988374433"/>
  </r>
  <r>
    <x v="109"/>
    <n v="21"/>
    <n v="10252.430358106087"/>
  </r>
  <r>
    <x v="109"/>
    <n v="22"/>
    <n v="11940.127630938427"/>
  </r>
  <r>
    <x v="109"/>
    <n v="23"/>
    <n v="15859.718445405275"/>
  </r>
  <r>
    <x v="110"/>
    <n v="0"/>
    <n v="18832.344996583364"/>
  </r>
  <r>
    <x v="110"/>
    <n v="1"/>
    <n v="21801.905161408202"/>
  </r>
  <r>
    <x v="110"/>
    <n v="2"/>
    <n v="22307.400585099716"/>
  </r>
  <r>
    <x v="110"/>
    <n v="3"/>
    <n v="17839.807495119963"/>
  </r>
  <r>
    <x v="110"/>
    <n v="4"/>
    <n v="19943.416746618423"/>
  </r>
  <r>
    <x v="110"/>
    <n v="5"/>
    <n v="17611.688035115953"/>
  </r>
  <r>
    <x v="110"/>
    <n v="6"/>
    <n v="20108.40730267013"/>
  </r>
  <r>
    <x v="110"/>
    <n v="7"/>
    <n v="16450.062212025699"/>
  </r>
  <r>
    <x v="110"/>
    <n v="8"/>
    <n v="15246.2266517224"/>
  </r>
  <r>
    <x v="110"/>
    <n v="9"/>
    <n v="25114.306695771178"/>
  </r>
  <r>
    <x v="110"/>
    <n v="10"/>
    <n v="23268.609378594363"/>
  </r>
  <r>
    <x v="110"/>
    <n v="11"/>
    <n v="27532.413897917042"/>
  </r>
  <r>
    <x v="110"/>
    <n v="12"/>
    <n v="27759.387757409542"/>
  </r>
  <r>
    <x v="110"/>
    <n v="13"/>
    <n v="22338.260725824428"/>
  </r>
  <r>
    <x v="110"/>
    <n v="14"/>
    <n v="19976.966521200655"/>
  </r>
  <r>
    <x v="110"/>
    <n v="15"/>
    <n v="17565.336207037777"/>
  </r>
  <r>
    <x v="110"/>
    <n v="16"/>
    <n v="17322.219442029094"/>
  </r>
  <r>
    <x v="110"/>
    <n v="17"/>
    <n v="15951.669079375157"/>
  </r>
  <r>
    <x v="110"/>
    <n v="18"/>
    <n v="20217.392435364"/>
  </r>
  <r>
    <x v="110"/>
    <n v="19"/>
    <n v="17590.056759924188"/>
  </r>
  <r>
    <x v="110"/>
    <n v="20"/>
    <n v="13746.656516333522"/>
  </r>
  <r>
    <x v="110"/>
    <n v="21"/>
    <n v="13003.680765822884"/>
  </r>
  <r>
    <x v="110"/>
    <n v="22"/>
    <n v="15917.534086273745"/>
  </r>
  <r>
    <x v="110"/>
    <n v="23"/>
    <n v="12161.72855803526"/>
  </r>
  <r>
    <x v="111"/>
    <n v="0"/>
    <n v="8693.5826253534124"/>
  </r>
  <r>
    <x v="111"/>
    <n v="1"/>
    <n v="7292.915642678453"/>
  </r>
  <r>
    <x v="111"/>
    <n v="2"/>
    <n v="5165.5230934829115"/>
  </r>
  <r>
    <x v="111"/>
    <n v="3"/>
    <n v="3551.5400367797474"/>
  </r>
  <r>
    <x v="111"/>
    <n v="4"/>
    <n v="7173.9839358600975"/>
  </r>
  <r>
    <x v="111"/>
    <n v="5"/>
    <n v="6943.8869484560037"/>
  </r>
  <r>
    <x v="111"/>
    <n v="6"/>
    <n v="5637.6123720932228"/>
  </r>
  <r>
    <x v="111"/>
    <n v="7"/>
    <n v="5545.7523937406213"/>
  </r>
  <r>
    <x v="111"/>
    <n v="8"/>
    <n v="10437.473697292686"/>
  </r>
  <r>
    <x v="111"/>
    <n v="9"/>
    <n v="14369.25930429379"/>
  </r>
  <r>
    <x v="111"/>
    <n v="10"/>
    <n v="13147.414608600484"/>
  </r>
  <r>
    <x v="111"/>
    <n v="11"/>
    <n v="17000.802339052068"/>
  </r>
  <r>
    <x v="111"/>
    <n v="12"/>
    <n v="21238.899248563837"/>
  </r>
  <r>
    <x v="111"/>
    <n v="13"/>
    <n v="23696.025110194485"/>
  </r>
  <r>
    <x v="111"/>
    <n v="14"/>
    <n v="31838.316370131375"/>
  </r>
  <r>
    <x v="111"/>
    <n v="15"/>
    <n v="23865.316056303247"/>
  </r>
  <r>
    <x v="111"/>
    <n v="16"/>
    <n v="19225.607955089534"/>
  </r>
  <r>
    <x v="111"/>
    <n v="17"/>
    <n v="20369.0634198345"/>
  </r>
  <r>
    <x v="111"/>
    <n v="18"/>
    <n v="14139.131874238639"/>
  </r>
  <r>
    <x v="111"/>
    <n v="19"/>
    <n v="10855.022371954463"/>
  </r>
  <r>
    <x v="111"/>
    <n v="20"/>
    <n v="6655.8842122106789"/>
  </r>
  <r>
    <x v="111"/>
    <n v="21"/>
    <n v="14544.587554404708"/>
  </r>
  <r>
    <x v="111"/>
    <n v="22"/>
    <n v="12630.658482398178"/>
  </r>
  <r>
    <x v="111"/>
    <n v="23"/>
    <n v="9838.9940648436714"/>
  </r>
  <r>
    <x v="112"/>
    <n v="0"/>
    <n v="8430.5774633359142"/>
  </r>
  <r>
    <x v="112"/>
    <n v="1"/>
    <n v="4631.16697322037"/>
  </r>
  <r>
    <x v="112"/>
    <n v="2"/>
    <n v="3417.9726828133594"/>
  </r>
  <r>
    <x v="112"/>
    <n v="3"/>
    <n v="6565.9784429735028"/>
  </r>
  <r>
    <x v="112"/>
    <n v="4"/>
    <n v="8060.4615592994714"/>
  </r>
  <r>
    <x v="112"/>
    <n v="5"/>
    <n v="8842.3872902830753"/>
  </r>
  <r>
    <x v="112"/>
    <n v="6"/>
    <n v="14452.536094989"/>
  </r>
  <r>
    <x v="112"/>
    <n v="7"/>
    <n v="12386.622361896432"/>
  </r>
  <r>
    <x v="112"/>
    <n v="8"/>
    <n v="12364.327445290864"/>
  </r>
  <r>
    <x v="112"/>
    <n v="9"/>
    <n v="14304.64043417321"/>
  </r>
  <r>
    <x v="112"/>
    <n v="10"/>
    <n v="20207.718625118625"/>
  </r>
  <r>
    <x v="112"/>
    <n v="11"/>
    <n v="26657.192960928656"/>
  </r>
  <r>
    <x v="112"/>
    <n v="12"/>
    <n v="35048.50896995754"/>
  </r>
  <r>
    <x v="112"/>
    <n v="13"/>
    <n v="35926.885185281666"/>
  </r>
  <r>
    <x v="112"/>
    <n v="14"/>
    <n v="25000.474673666838"/>
  </r>
  <r>
    <x v="112"/>
    <n v="15"/>
    <n v="17968.46512819079"/>
  </r>
  <r>
    <x v="112"/>
    <n v="16"/>
    <n v="9074.1153745413212"/>
  </r>
  <r>
    <x v="112"/>
    <n v="17"/>
    <n v="7336.7400334446447"/>
  </r>
  <r>
    <x v="112"/>
    <n v="18"/>
    <n v="4971.626665673778"/>
  </r>
  <r>
    <x v="112"/>
    <n v="19"/>
    <n v="3328.7700661953663"/>
  </r>
  <r>
    <x v="112"/>
    <n v="20"/>
    <n v="2237.975519829462"/>
  </r>
  <r>
    <x v="112"/>
    <n v="21"/>
    <n v="4693.9549250669997"/>
  </r>
  <r>
    <x v="112"/>
    <n v="22"/>
    <n v="6603.26213768876"/>
  </r>
  <r>
    <x v="112"/>
    <n v="23"/>
    <n v="5563.814622718106"/>
  </r>
  <r>
    <x v="113"/>
    <n v="0"/>
    <n v="12450.349882206776"/>
  </r>
  <r>
    <x v="113"/>
    <n v="1"/>
    <n v="26409.711266604751"/>
  </r>
  <r>
    <x v="113"/>
    <n v="2"/>
    <n v="23720.520633055203"/>
  </r>
  <r>
    <x v="113"/>
    <n v="3"/>
    <n v="23040.731019837989"/>
  </r>
  <r>
    <x v="113"/>
    <n v="4"/>
    <n v="25075.437570173417"/>
  </r>
  <r>
    <x v="113"/>
    <n v="5"/>
    <n v="17695.88978244079"/>
  </r>
  <r>
    <x v="113"/>
    <n v="6"/>
    <n v="25723.965205258119"/>
  </r>
  <r>
    <x v="113"/>
    <n v="7"/>
    <n v="29591.700235549342"/>
  </r>
  <r>
    <x v="113"/>
    <n v="8"/>
    <n v="30358.144023062297"/>
  </r>
  <r>
    <x v="113"/>
    <n v="9"/>
    <n v="28853.037786139492"/>
  </r>
  <r>
    <x v="113"/>
    <n v="10"/>
    <n v="27381.612830305719"/>
  </r>
  <r>
    <x v="113"/>
    <n v="11"/>
    <n v="21767.039309264084"/>
  </r>
  <r>
    <x v="113"/>
    <n v="12"/>
    <n v="18647.97856896546"/>
  </r>
  <r>
    <x v="113"/>
    <n v="13"/>
    <n v="20710.899466658"/>
  </r>
  <r>
    <x v="113"/>
    <n v="14"/>
    <n v="14469.224526268348"/>
  </r>
  <r>
    <x v="113"/>
    <n v="15"/>
    <n v="12445.902151833367"/>
  </r>
  <r>
    <x v="113"/>
    <n v="16"/>
    <n v="7544.6588841998073"/>
  </r>
  <r>
    <x v="113"/>
    <n v="17"/>
    <n v="5909.1786793256069"/>
  </r>
  <r>
    <x v="113"/>
    <n v="18"/>
    <n v="5462.0354694249982"/>
  </r>
  <r>
    <x v="113"/>
    <n v="19"/>
    <n v="8716.1962092221165"/>
  </r>
  <r>
    <x v="113"/>
    <n v="20"/>
    <n v="18566.320087774515"/>
  </r>
  <r>
    <x v="113"/>
    <n v="21"/>
    <n v="32994.112871440382"/>
  </r>
  <r>
    <x v="113"/>
    <n v="22"/>
    <n v="27150.775975156455"/>
  </r>
  <r>
    <x v="113"/>
    <n v="23"/>
    <n v="24681.312001722657"/>
  </r>
  <r>
    <x v="114"/>
    <n v="0"/>
    <n v="23493.76644385434"/>
  </r>
  <r>
    <x v="114"/>
    <n v="1"/>
    <n v="27733.798261254218"/>
  </r>
  <r>
    <x v="114"/>
    <n v="2"/>
    <n v="25357.23423214176"/>
  </r>
  <r>
    <x v="114"/>
    <n v="3"/>
    <n v="29540.468641434003"/>
  </r>
  <r>
    <x v="114"/>
    <n v="4"/>
    <n v="30119.91676797358"/>
  </r>
  <r>
    <x v="114"/>
    <n v="5"/>
    <n v="26024.626795434207"/>
  </r>
  <r>
    <x v="114"/>
    <n v="6"/>
    <n v="26152.172920610508"/>
  </r>
  <r>
    <x v="114"/>
    <n v="7"/>
    <n v="23813.746917648132"/>
  </r>
  <r>
    <x v="114"/>
    <n v="8"/>
    <n v="21230.562948831412"/>
  </r>
  <r>
    <x v="114"/>
    <n v="9"/>
    <n v="22103.515575140624"/>
  </r>
  <r>
    <x v="114"/>
    <n v="10"/>
    <n v="35186.159480657581"/>
  </r>
  <r>
    <x v="114"/>
    <n v="11"/>
    <n v="44267.695831691606"/>
  </r>
  <r>
    <x v="114"/>
    <n v="12"/>
    <n v="35646.355405638875"/>
  </r>
  <r>
    <x v="114"/>
    <n v="13"/>
    <n v="37833.857598790499"/>
  </r>
  <r>
    <x v="114"/>
    <n v="14"/>
    <n v="17046.324432814814"/>
  </r>
  <r>
    <x v="114"/>
    <n v="15"/>
    <n v="18233.369519405114"/>
  </r>
  <r>
    <x v="114"/>
    <n v="16"/>
    <n v="17617.017130014287"/>
  </r>
  <r>
    <x v="114"/>
    <n v="17"/>
    <n v="15543.096602626747"/>
  </r>
  <r>
    <x v="114"/>
    <n v="18"/>
    <n v="19865.875028980521"/>
  </r>
  <r>
    <x v="114"/>
    <n v="19"/>
    <n v="21536.959855462377"/>
  </r>
  <r>
    <x v="114"/>
    <n v="20"/>
    <n v="18727.089158471266"/>
  </r>
  <r>
    <x v="114"/>
    <n v="21"/>
    <n v="26714.774560076377"/>
  </r>
  <r>
    <x v="114"/>
    <n v="22"/>
    <n v="18016.277938176499"/>
  </r>
  <r>
    <x v="114"/>
    <n v="23"/>
    <n v="16587.621150377468"/>
  </r>
  <r>
    <x v="115"/>
    <n v="0"/>
    <n v="14048.670472254216"/>
  </r>
  <r>
    <x v="115"/>
    <n v="1"/>
    <n v="18585.948993054175"/>
  </r>
  <r>
    <x v="115"/>
    <n v="2"/>
    <n v="22143.770919692535"/>
  </r>
  <r>
    <x v="115"/>
    <n v="3"/>
    <n v="22387.257619072574"/>
  </r>
  <r>
    <x v="115"/>
    <n v="4"/>
    <n v="22019.279732206207"/>
  </r>
  <r>
    <x v="115"/>
    <n v="5"/>
    <n v="19835.107187804177"/>
  </r>
  <r>
    <x v="115"/>
    <n v="6"/>
    <n v="19045.279872120169"/>
  </r>
  <r>
    <x v="115"/>
    <n v="7"/>
    <n v="15746.647722999638"/>
  </r>
  <r>
    <x v="115"/>
    <n v="8"/>
    <n v="13000.461441009302"/>
  </r>
  <r>
    <x v="115"/>
    <n v="9"/>
    <n v="18410.980206231703"/>
  </r>
  <r>
    <x v="115"/>
    <n v="10"/>
    <n v="23330.433894053043"/>
  </r>
  <r>
    <x v="115"/>
    <n v="11"/>
    <n v="17421.922859997641"/>
  </r>
  <r>
    <x v="115"/>
    <n v="12"/>
    <n v="15153.224908364979"/>
  </r>
  <r>
    <x v="115"/>
    <n v="13"/>
    <n v="29250.389743918378"/>
  </r>
  <r>
    <x v="115"/>
    <n v="14"/>
    <n v="17256.588916867084"/>
  </r>
  <r>
    <x v="115"/>
    <n v="15"/>
    <n v="19550.921176740183"/>
  </r>
  <r>
    <x v="115"/>
    <n v="16"/>
    <n v="29204.633854825042"/>
  </r>
  <r>
    <x v="115"/>
    <n v="17"/>
    <n v="33638.734646961246"/>
  </r>
  <r>
    <x v="115"/>
    <n v="18"/>
    <n v="37006.932649868424"/>
  </r>
  <r>
    <x v="115"/>
    <n v="19"/>
    <n v="25692.90584961246"/>
  </r>
  <r>
    <x v="115"/>
    <n v="20"/>
    <n v="37703.143046822363"/>
  </r>
  <r>
    <x v="115"/>
    <n v="21"/>
    <n v="33598.545545450455"/>
  </r>
  <r>
    <x v="115"/>
    <n v="22"/>
    <n v="36898.90997897472"/>
  </r>
  <r>
    <x v="115"/>
    <n v="23"/>
    <n v="35133.381421215665"/>
  </r>
  <r>
    <x v="116"/>
    <n v="0"/>
    <n v="36126.187787209499"/>
  </r>
  <r>
    <x v="116"/>
    <n v="1"/>
    <n v="39006.967693034334"/>
  </r>
  <r>
    <x v="116"/>
    <n v="2"/>
    <n v="39007.390475600529"/>
  </r>
  <r>
    <x v="116"/>
    <n v="3"/>
    <n v="38043.518353140833"/>
  </r>
  <r>
    <x v="116"/>
    <n v="4"/>
    <n v="39955.916790637741"/>
  </r>
  <r>
    <x v="116"/>
    <n v="5"/>
    <n v="36856.760397868624"/>
  </r>
  <r>
    <x v="116"/>
    <n v="6"/>
    <n v="40328.97487545004"/>
  </r>
  <r>
    <x v="116"/>
    <n v="7"/>
    <n v="31471.807991070003"/>
  </r>
  <r>
    <x v="116"/>
    <n v="8"/>
    <n v="28787.122807032585"/>
  </r>
  <r>
    <x v="116"/>
    <n v="9"/>
    <n v="32520.40449328125"/>
  </r>
  <r>
    <x v="116"/>
    <n v="10"/>
    <n v="25883.134232240751"/>
  </r>
  <r>
    <x v="116"/>
    <n v="11"/>
    <n v="37576.643158094674"/>
  </r>
  <r>
    <x v="116"/>
    <n v="12"/>
    <n v="36011.894503778167"/>
  </r>
  <r>
    <x v="116"/>
    <n v="13"/>
    <n v="34139.552195912212"/>
  </r>
  <r>
    <x v="116"/>
    <n v="14"/>
    <n v="26954.09286469634"/>
  </r>
  <r>
    <x v="116"/>
    <n v="15"/>
    <n v="35755.883628125208"/>
  </r>
  <r>
    <x v="116"/>
    <n v="16"/>
    <n v="43872.765124049758"/>
  </r>
  <r>
    <x v="116"/>
    <n v="17"/>
    <n v="43949.930576984581"/>
  </r>
  <r>
    <x v="116"/>
    <n v="18"/>
    <n v="36570.011150100123"/>
  </r>
  <r>
    <x v="116"/>
    <n v="19"/>
    <n v="33726.195416843337"/>
  </r>
  <r>
    <x v="116"/>
    <n v="20"/>
    <n v="27339.930841855879"/>
  </r>
  <r>
    <x v="116"/>
    <n v="21"/>
    <n v="32255.232211126746"/>
  </r>
  <r>
    <x v="116"/>
    <n v="22"/>
    <n v="33879.643740202715"/>
  </r>
  <r>
    <x v="116"/>
    <n v="23"/>
    <n v="36969.772671940373"/>
  </r>
  <r>
    <x v="117"/>
    <n v="0"/>
    <n v="42026.652816021386"/>
  </r>
  <r>
    <x v="117"/>
    <n v="1"/>
    <n v="39060.68434834724"/>
  </r>
  <r>
    <x v="117"/>
    <n v="2"/>
    <n v="35241.313009548823"/>
  </r>
  <r>
    <x v="117"/>
    <n v="3"/>
    <n v="34649.024594150083"/>
  </r>
  <r>
    <x v="117"/>
    <n v="4"/>
    <n v="30778.97059456538"/>
  </r>
  <r>
    <x v="117"/>
    <n v="5"/>
    <n v="35417.300273527238"/>
  </r>
  <r>
    <x v="117"/>
    <n v="6"/>
    <n v="35321.43695887654"/>
  </r>
  <r>
    <x v="117"/>
    <n v="7"/>
    <n v="24121.395123175371"/>
  </r>
  <r>
    <x v="117"/>
    <n v="8"/>
    <n v="18643.935841165709"/>
  </r>
  <r>
    <x v="117"/>
    <n v="9"/>
    <n v="25650.218050655323"/>
  </r>
  <r>
    <x v="117"/>
    <n v="10"/>
    <n v="23945.194033439449"/>
  </r>
  <r>
    <x v="117"/>
    <n v="11"/>
    <n v="31228.498587862254"/>
  </r>
  <r>
    <x v="117"/>
    <n v="12"/>
    <n v="35683.4895694597"/>
  </r>
  <r>
    <x v="117"/>
    <n v="13"/>
    <n v="23495.501408623866"/>
  </r>
  <r>
    <x v="117"/>
    <n v="14"/>
    <n v="29669.208590762952"/>
  </r>
  <r>
    <x v="117"/>
    <n v="15"/>
    <n v="36296.370082130969"/>
  </r>
  <r>
    <x v="117"/>
    <n v="16"/>
    <n v="31950.778248493625"/>
  </r>
  <r>
    <x v="117"/>
    <n v="17"/>
    <n v="26124.506534987253"/>
  </r>
  <r>
    <x v="117"/>
    <n v="18"/>
    <n v="17863.928457060549"/>
  </r>
  <r>
    <x v="117"/>
    <n v="19"/>
    <n v="9409.5170291999639"/>
  </r>
  <r>
    <x v="117"/>
    <n v="20"/>
    <n v="3956.2716800176158"/>
  </r>
  <r>
    <x v="117"/>
    <n v="21"/>
    <n v="6162.1593361067789"/>
  </r>
  <r>
    <x v="117"/>
    <n v="22"/>
    <n v="6711.0466291031289"/>
  </r>
  <r>
    <x v="117"/>
    <n v="23"/>
    <n v="5494.8724682064922"/>
  </r>
  <r>
    <x v="118"/>
    <n v="0"/>
    <n v="2894.0164187518253"/>
  </r>
  <r>
    <x v="118"/>
    <n v="1"/>
    <n v="4337.6889578987839"/>
  </r>
  <r>
    <x v="118"/>
    <n v="2"/>
    <n v="6062.6502002683865"/>
  </r>
  <r>
    <x v="118"/>
    <n v="3"/>
    <n v="6901.1505627564502"/>
  </r>
  <r>
    <x v="118"/>
    <n v="4"/>
    <n v="8311.9404401428601"/>
  </r>
  <r>
    <x v="118"/>
    <n v="5"/>
    <n v="7019.2660518044295"/>
  </r>
  <r>
    <x v="118"/>
    <n v="6"/>
    <n v="9436.4586457072637"/>
  </r>
  <r>
    <x v="118"/>
    <n v="7"/>
    <n v="15081.899005894276"/>
  </r>
  <r>
    <x v="118"/>
    <n v="8"/>
    <n v="23160.267185553454"/>
  </r>
  <r>
    <x v="118"/>
    <n v="9"/>
    <n v="23858.949003466078"/>
  </r>
  <r>
    <x v="118"/>
    <n v="10"/>
    <n v="20532.651197917454"/>
  </r>
  <r>
    <x v="118"/>
    <n v="11"/>
    <n v="19077.284397366107"/>
  </r>
  <r>
    <x v="118"/>
    <n v="12"/>
    <n v="16393.459633692739"/>
  </r>
  <r>
    <x v="118"/>
    <n v="13"/>
    <n v="24797.711887080281"/>
  </r>
  <r>
    <x v="118"/>
    <n v="14"/>
    <n v="33543.145556575044"/>
  </r>
  <r>
    <x v="118"/>
    <n v="15"/>
    <n v="35958.166646192127"/>
  </r>
  <r>
    <x v="118"/>
    <n v="16"/>
    <n v="20965.248440701991"/>
  </r>
  <r>
    <x v="118"/>
    <n v="17"/>
    <n v="24396.334734106495"/>
  </r>
  <r>
    <x v="118"/>
    <n v="18"/>
    <n v="11918.833170093751"/>
  </r>
  <r>
    <x v="118"/>
    <n v="19"/>
    <n v="7933.3250642431385"/>
  </r>
  <r>
    <x v="118"/>
    <n v="20"/>
    <n v="11730.483926387951"/>
  </r>
  <r>
    <x v="118"/>
    <n v="21"/>
    <n v="8398.6619517712261"/>
  </r>
  <r>
    <x v="118"/>
    <n v="22"/>
    <n v="7584.0947221216329"/>
  </r>
  <r>
    <x v="118"/>
    <n v="23"/>
    <n v="8662.6955732373826"/>
  </r>
  <r>
    <x v="119"/>
    <n v="0"/>
    <n v="22763.203088287828"/>
  </r>
  <r>
    <x v="119"/>
    <n v="1"/>
    <n v="20948.076830344522"/>
  </r>
  <r>
    <x v="119"/>
    <n v="2"/>
    <n v="16157.309754867085"/>
  </r>
  <r>
    <x v="119"/>
    <n v="3"/>
    <n v="27443.694279824067"/>
  </r>
  <r>
    <x v="119"/>
    <n v="4"/>
    <n v="28594.799999338917"/>
  </r>
  <r>
    <x v="119"/>
    <n v="5"/>
    <n v="26000.763984541114"/>
  </r>
  <r>
    <x v="119"/>
    <n v="6"/>
    <n v="32701.102753021998"/>
  </r>
  <r>
    <x v="119"/>
    <n v="7"/>
    <n v="26234.048882512543"/>
  </r>
  <r>
    <x v="119"/>
    <n v="8"/>
    <n v="22802.217363623869"/>
  </r>
  <r>
    <x v="119"/>
    <n v="9"/>
    <n v="26037.520176883325"/>
  </r>
  <r>
    <x v="119"/>
    <n v="10"/>
    <n v="23071.361260590667"/>
  </r>
  <r>
    <x v="119"/>
    <n v="11"/>
    <n v="17064.951668338355"/>
  </r>
  <r>
    <x v="119"/>
    <n v="12"/>
    <n v="17808.520188677838"/>
  </r>
  <r>
    <x v="119"/>
    <n v="13"/>
    <n v="16047.283498070983"/>
  </r>
  <r>
    <x v="119"/>
    <n v="14"/>
    <n v="15098.218232994965"/>
  </r>
  <r>
    <x v="119"/>
    <n v="15"/>
    <n v="10235.527370876542"/>
  </r>
  <r>
    <x v="119"/>
    <n v="16"/>
    <n v="10973.469923111843"/>
  </r>
  <r>
    <x v="119"/>
    <n v="17"/>
    <n v="12640.600182586197"/>
  </r>
  <r>
    <x v="119"/>
    <n v="18"/>
    <n v="12617.002827660106"/>
  </r>
  <r>
    <x v="119"/>
    <n v="19"/>
    <n v="10683.817217723376"/>
  </r>
  <r>
    <x v="119"/>
    <n v="20"/>
    <n v="10014.209069250284"/>
  </r>
  <r>
    <x v="119"/>
    <n v="21"/>
    <n v="12790.800443261409"/>
  </r>
  <r>
    <x v="119"/>
    <n v="22"/>
    <n v="16237.9429437703"/>
  </r>
  <r>
    <x v="119"/>
    <n v="23"/>
    <n v="17676.228241936933"/>
  </r>
  <r>
    <x v="120"/>
    <n v="0"/>
    <n v="22166.390713191719"/>
  </r>
  <r>
    <x v="120"/>
    <n v="1"/>
    <n v="25148.346468553449"/>
  </r>
  <r>
    <x v="120"/>
    <n v="2"/>
    <n v="27847.320504096631"/>
  </r>
  <r>
    <x v="120"/>
    <n v="3"/>
    <n v="17776.527353497688"/>
  </r>
  <r>
    <x v="120"/>
    <n v="4"/>
    <n v="18163.037251578327"/>
  </r>
  <r>
    <x v="120"/>
    <n v="5"/>
    <n v="17796.162105306536"/>
  </r>
  <r>
    <x v="120"/>
    <n v="6"/>
    <n v="22620.119734477797"/>
  </r>
  <r>
    <x v="120"/>
    <n v="7"/>
    <n v="25727.027936657792"/>
  </r>
  <r>
    <x v="120"/>
    <n v="8"/>
    <n v="43405.920616049749"/>
  </r>
  <r>
    <x v="120"/>
    <n v="9"/>
    <n v="41096.436650331212"/>
  </r>
  <r>
    <x v="120"/>
    <n v="10"/>
    <n v="25801.409752403782"/>
  </r>
  <r>
    <x v="120"/>
    <n v="11"/>
    <n v="15481.67684534663"/>
  </r>
  <r>
    <x v="120"/>
    <n v="12"/>
    <n v="21823.239562396586"/>
  </r>
  <r>
    <x v="120"/>
    <n v="13"/>
    <n v="24921.698463534947"/>
  </r>
  <r>
    <x v="120"/>
    <n v="14"/>
    <n v="24543.442794321236"/>
  </r>
  <r>
    <x v="120"/>
    <n v="15"/>
    <n v="14677.08870135187"/>
  </r>
  <r>
    <x v="120"/>
    <n v="16"/>
    <n v="11543.416421236892"/>
  </r>
  <r>
    <x v="120"/>
    <n v="17"/>
    <n v="9932.6573787405414"/>
  </r>
  <r>
    <x v="120"/>
    <n v="18"/>
    <n v="6551.5870602439099"/>
  </r>
  <r>
    <x v="120"/>
    <n v="19"/>
    <n v="6251.4020734215919"/>
  </r>
  <r>
    <x v="120"/>
    <n v="20"/>
    <n v="7948.8930996267463"/>
  </r>
  <r>
    <x v="120"/>
    <n v="21"/>
    <n v="9813.5768722179782"/>
  </r>
  <r>
    <x v="120"/>
    <n v="22"/>
    <n v="11463.428121162213"/>
  </r>
  <r>
    <x v="120"/>
    <n v="23"/>
    <n v="15531.332506072114"/>
  </r>
  <r>
    <x v="121"/>
    <n v="0"/>
    <n v="17103.75114233157"/>
  </r>
  <r>
    <x v="121"/>
    <n v="1"/>
    <n v="15580.421455471063"/>
  </r>
  <r>
    <x v="121"/>
    <n v="2"/>
    <n v="10953.571907909129"/>
  </r>
  <r>
    <x v="121"/>
    <n v="3"/>
    <n v="11292.36665428896"/>
  </r>
  <r>
    <x v="121"/>
    <n v="4"/>
    <n v="11419.888670138516"/>
  </r>
  <r>
    <x v="121"/>
    <n v="5"/>
    <n v="11929.78068278413"/>
  </r>
  <r>
    <x v="121"/>
    <n v="6"/>
    <n v="12801.258201149312"/>
  </r>
  <r>
    <x v="121"/>
    <n v="7"/>
    <n v="13609.123392088968"/>
  </r>
  <r>
    <x v="121"/>
    <n v="8"/>
    <n v="6061.4355546511752"/>
  </r>
  <r>
    <x v="121"/>
    <n v="9"/>
    <n v="9535.6069207162818"/>
  </r>
  <r>
    <x v="121"/>
    <n v="10"/>
    <n v="13123.769276423416"/>
  </r>
  <r>
    <x v="121"/>
    <n v="11"/>
    <n v="21775.106257670948"/>
  </r>
  <r>
    <x v="121"/>
    <n v="12"/>
    <n v="3873.0498981694009"/>
  </r>
  <r>
    <x v="121"/>
    <n v="13"/>
    <n v="4016.8208500977321"/>
  </r>
  <r>
    <x v="121"/>
    <n v="14"/>
    <n v="7366.1781578177406"/>
  </r>
  <r>
    <x v="121"/>
    <n v="15"/>
    <n v="6503.7233502413919"/>
  </r>
  <r>
    <x v="121"/>
    <n v="16"/>
    <n v="10825.185333936934"/>
  </r>
  <r>
    <x v="121"/>
    <n v="17"/>
    <n v="6610.6639823013738"/>
  </r>
  <r>
    <x v="121"/>
    <n v="18"/>
    <n v="4813.2853031297527"/>
  </r>
  <r>
    <x v="121"/>
    <n v="19"/>
    <n v="5586.0235681119711"/>
  </r>
  <r>
    <x v="121"/>
    <n v="20"/>
    <n v="7004.1606164344157"/>
  </r>
  <r>
    <x v="121"/>
    <n v="21"/>
    <n v="9207.2155009478065"/>
  </r>
  <r>
    <x v="121"/>
    <n v="22"/>
    <n v="14208.924217438836"/>
  </r>
  <r>
    <x v="121"/>
    <n v="23"/>
    <n v="14217.37157229749"/>
  </r>
  <r>
    <x v="122"/>
    <n v="0"/>
    <n v="15224.542042538187"/>
  </r>
  <r>
    <x v="122"/>
    <n v="1"/>
    <n v="25394.138983783199"/>
  </r>
  <r>
    <x v="122"/>
    <n v="2"/>
    <n v="20051.968382265626"/>
  </r>
  <r>
    <x v="122"/>
    <n v="3"/>
    <n v="19502.07673914736"/>
  </r>
  <r>
    <x v="122"/>
    <n v="4"/>
    <n v="12090.20490501912"/>
  </r>
  <r>
    <x v="122"/>
    <n v="5"/>
    <n v="22736.334531948502"/>
  </r>
  <r>
    <x v="122"/>
    <n v="6"/>
    <n v="19253.04395394562"/>
  </r>
  <r>
    <x v="122"/>
    <n v="7"/>
    <n v="17633.856310173418"/>
  </r>
  <r>
    <x v="122"/>
    <n v="8"/>
    <n v="14866.495874564656"/>
  </r>
  <r>
    <x v="122"/>
    <n v="9"/>
    <n v="18742.094741985715"/>
  </r>
  <r>
    <x v="122"/>
    <n v="10"/>
    <n v="15685.634188273589"/>
  </r>
  <r>
    <x v="122"/>
    <n v="11"/>
    <n v="15249.06995523047"/>
  </r>
  <r>
    <x v="122"/>
    <n v="12"/>
    <n v="16099.452226674393"/>
  </r>
  <r>
    <x v="122"/>
    <n v="13"/>
    <n v="16994.354919132347"/>
  </r>
  <r>
    <x v="122"/>
    <n v="14"/>
    <n v="24921.668265278986"/>
  </r>
  <r>
    <x v="122"/>
    <n v="15"/>
    <n v="25406.107894400287"/>
  </r>
  <r>
    <x v="122"/>
    <n v="16"/>
    <n v="20803.234160038188"/>
  </r>
  <r>
    <x v="122"/>
    <n v="17"/>
    <n v="6796.6789176795073"/>
  </r>
  <r>
    <x v="122"/>
    <n v="18"/>
    <n v="3980.3469789791438"/>
  </r>
  <r>
    <x v="122"/>
    <n v="19"/>
    <n v="4034.2296034998344"/>
  </r>
  <r>
    <x v="122"/>
    <n v="20"/>
    <n v="4289.6173873741418"/>
  </r>
  <r>
    <x v="122"/>
    <n v="21"/>
    <n v="3130.2545790709814"/>
  </r>
  <r>
    <x v="122"/>
    <n v="22"/>
    <n v="4365.5457901454947"/>
  </r>
  <r>
    <x v="122"/>
    <n v="23"/>
    <n v="4451.3298041845037"/>
  </r>
  <r>
    <x v="123"/>
    <n v="0"/>
    <n v="5274.1378050103058"/>
  </r>
  <r>
    <x v="123"/>
    <n v="1"/>
    <n v="2576.7199766814592"/>
  </r>
  <r>
    <x v="123"/>
    <n v="2"/>
    <n v="8668.0920064658694"/>
  </r>
  <r>
    <x v="123"/>
    <n v="3"/>
    <n v="4255.4496383472824"/>
  </r>
  <r>
    <x v="123"/>
    <n v="4"/>
    <n v="6382.4930137866468"/>
  </r>
  <r>
    <x v="123"/>
    <n v="5"/>
    <n v="6712.8200706383896"/>
  </r>
  <r>
    <x v="123"/>
    <n v="6"/>
    <n v="5450.9675876614419"/>
  </r>
  <r>
    <x v="123"/>
    <n v="7"/>
    <n v="8031.8982237269483"/>
  </r>
  <r>
    <x v="123"/>
    <n v="8"/>
    <n v="10500.507745024672"/>
  </r>
  <r>
    <x v="123"/>
    <n v="9"/>
    <n v="14630.669657639854"/>
  </r>
  <r>
    <x v="123"/>
    <n v="10"/>
    <n v="17312.638908912468"/>
  </r>
  <r>
    <x v="123"/>
    <n v="11"/>
    <n v="21839.382225512745"/>
  </r>
  <r>
    <x v="123"/>
    <n v="12"/>
    <n v="20822.962916175886"/>
  </r>
  <r>
    <x v="123"/>
    <n v="13"/>
    <n v="22188.505411856699"/>
  </r>
  <r>
    <x v="123"/>
    <n v="14"/>
    <n v="24173.867299711448"/>
  </r>
  <r>
    <x v="123"/>
    <n v="15"/>
    <n v="20930.21698245138"/>
  </r>
  <r>
    <x v="123"/>
    <n v="16"/>
    <n v="10908.650135284901"/>
  </r>
  <r>
    <x v="123"/>
    <n v="17"/>
    <n v="4818.7073070678971"/>
  </r>
  <r>
    <x v="123"/>
    <n v="18"/>
    <n v="4772.9381448270706"/>
  </r>
  <r>
    <x v="123"/>
    <n v="19"/>
    <n v="4186.6784486786964"/>
  </r>
  <r>
    <x v="123"/>
    <n v="20"/>
    <n v="6647.8958054046307"/>
  </r>
  <r>
    <x v="123"/>
    <n v="21"/>
    <n v="11728.867564064198"/>
  </r>
  <r>
    <x v="123"/>
    <n v="22"/>
    <n v="10757.690282684056"/>
  </r>
  <r>
    <x v="123"/>
    <n v="23"/>
    <n v="12516.526419927068"/>
  </r>
  <r>
    <x v="124"/>
    <n v="0"/>
    <n v="12742.788905149877"/>
  </r>
  <r>
    <x v="124"/>
    <n v="1"/>
    <n v="12203.221563239615"/>
  </r>
  <r>
    <x v="124"/>
    <n v="2"/>
    <n v="10295.176607392166"/>
  </r>
  <r>
    <x v="124"/>
    <n v="3"/>
    <n v="11258.826622592003"/>
  </r>
  <r>
    <x v="124"/>
    <n v="4"/>
    <n v="14613.451532411851"/>
  </r>
  <r>
    <x v="124"/>
    <n v="5"/>
    <n v="13578.951000109737"/>
  </r>
  <r>
    <x v="124"/>
    <n v="6"/>
    <n v="13276.543000490954"/>
  </r>
  <r>
    <x v="124"/>
    <n v="7"/>
    <n v="11447.402114308848"/>
  </r>
  <r>
    <x v="124"/>
    <n v="8"/>
    <n v="14052.718803185597"/>
  </r>
  <r>
    <x v="124"/>
    <n v="9"/>
    <n v="14334.547611587943"/>
  </r>
  <r>
    <x v="124"/>
    <n v="10"/>
    <n v="13975.231880923056"/>
  </r>
  <r>
    <x v="124"/>
    <n v="11"/>
    <n v="11044.985785410876"/>
  </r>
  <r>
    <x v="124"/>
    <n v="12"/>
    <n v="10938.33374505438"/>
  </r>
  <r>
    <x v="124"/>
    <n v="13"/>
    <n v="14253.359401423982"/>
  </r>
  <r>
    <x v="124"/>
    <n v="14"/>
    <n v="12978.466076977846"/>
  </r>
  <r>
    <x v="124"/>
    <n v="15"/>
    <n v="12091.835146989208"/>
  </r>
  <r>
    <x v="124"/>
    <n v="16"/>
    <n v="9175.6324175864011"/>
  </r>
  <r>
    <x v="124"/>
    <n v="17"/>
    <n v="6240.3531267914777"/>
  </r>
  <r>
    <x v="124"/>
    <n v="18"/>
    <n v="5755.2602056404985"/>
  </r>
  <r>
    <x v="124"/>
    <n v="19"/>
    <n v="4775.5896640226129"/>
  </r>
  <r>
    <x v="124"/>
    <n v="20"/>
    <n v="7066.8074395902267"/>
  </r>
  <r>
    <x v="124"/>
    <n v="21"/>
    <n v="9283.1110250973998"/>
  </r>
  <r>
    <x v="124"/>
    <n v="22"/>
    <n v="11088.03986578084"/>
  </r>
  <r>
    <x v="124"/>
    <n v="23"/>
    <n v="9507.8689343129117"/>
  </r>
  <r>
    <x v="125"/>
    <n v="0"/>
    <n v="9927.3042952167216"/>
  </r>
  <r>
    <x v="125"/>
    <n v="1"/>
    <n v="7439.3654182208584"/>
  </r>
  <r>
    <x v="125"/>
    <n v="2"/>
    <n v="11070.203519718058"/>
  </r>
  <r>
    <x v="125"/>
    <n v="3"/>
    <n v="10792.03666756733"/>
  </r>
  <r>
    <x v="125"/>
    <n v="4"/>
    <n v="11737.393581224916"/>
  </r>
  <r>
    <x v="125"/>
    <n v="5"/>
    <n v="13608.375973034128"/>
  </r>
  <r>
    <x v="125"/>
    <n v="6"/>
    <n v="17490.436632801549"/>
  </r>
  <r>
    <x v="125"/>
    <n v="7"/>
    <n v="21172.677413958365"/>
  </r>
  <r>
    <x v="125"/>
    <n v="8"/>
    <n v="17577.231813091796"/>
  </r>
  <r>
    <x v="125"/>
    <n v="9"/>
    <n v="24592.576066017577"/>
  </r>
  <r>
    <x v="125"/>
    <n v="10"/>
    <n v="29906.341873554586"/>
  </r>
  <r>
    <x v="125"/>
    <n v="11"/>
    <n v="32963.431974068466"/>
  </r>
  <r>
    <x v="125"/>
    <n v="12"/>
    <n v="36605.605666718751"/>
  </r>
  <r>
    <x v="125"/>
    <n v="13"/>
    <n v="34288.797057306743"/>
  </r>
  <r>
    <x v="125"/>
    <n v="14"/>
    <n v="31502.731939862661"/>
  </r>
  <r>
    <x v="125"/>
    <n v="15"/>
    <n v="23591.908784662213"/>
  </r>
  <r>
    <x v="125"/>
    <n v="16"/>
    <n v="14918.497535678658"/>
  </r>
  <r>
    <x v="125"/>
    <n v="17"/>
    <n v="17002.276717800938"/>
  </r>
  <r>
    <x v="125"/>
    <n v="18"/>
    <n v="12515.832825649926"/>
  </r>
  <r>
    <x v="125"/>
    <n v="19"/>
    <n v="21159.782571126336"/>
  </r>
  <r>
    <x v="125"/>
    <n v="20"/>
    <n v="27995.333550370375"/>
  </r>
  <r>
    <x v="125"/>
    <n v="21"/>
    <n v="22526.751710705077"/>
  </r>
  <r>
    <x v="125"/>
    <n v="22"/>
    <n v="24574.992632967002"/>
  </r>
  <r>
    <x v="125"/>
    <n v="23"/>
    <n v="16441.865701299957"/>
  </r>
  <r>
    <x v="126"/>
    <n v="0"/>
    <n v="18657.680629288756"/>
  </r>
  <r>
    <x v="126"/>
    <n v="1"/>
    <n v="17356.017380378442"/>
  </r>
  <r>
    <x v="126"/>
    <n v="2"/>
    <n v="18474.254991112506"/>
  </r>
  <r>
    <x v="126"/>
    <n v="3"/>
    <n v="16040.216273237254"/>
  </r>
  <r>
    <x v="126"/>
    <n v="4"/>
    <n v="15689.856159426141"/>
  </r>
  <r>
    <x v="126"/>
    <n v="5"/>
    <n v="19172.837200567126"/>
  </r>
  <r>
    <x v="126"/>
    <n v="6"/>
    <n v="24819.828531928248"/>
  </r>
  <r>
    <x v="126"/>
    <n v="7"/>
    <n v="19176.682663619038"/>
  </r>
  <r>
    <x v="126"/>
    <n v="8"/>
    <n v="30059.783377792042"/>
  </r>
  <r>
    <x v="126"/>
    <n v="9"/>
    <n v="28434.72793447533"/>
  </r>
  <r>
    <x v="126"/>
    <n v="10"/>
    <n v="30941.723524989"/>
  </r>
  <r>
    <x v="126"/>
    <n v="11"/>
    <n v="26865.550787170741"/>
  </r>
  <r>
    <x v="126"/>
    <n v="12"/>
    <n v="19721.010440923055"/>
  </r>
  <r>
    <x v="126"/>
    <n v="13"/>
    <n v="19211.421875212578"/>
  </r>
  <r>
    <x v="126"/>
    <n v="14"/>
    <n v="25824.193203831412"/>
  </r>
  <r>
    <x v="126"/>
    <n v="15"/>
    <n v="24316.511309945621"/>
  </r>
  <r>
    <x v="126"/>
    <n v="16"/>
    <n v="23810.77965295775"/>
  </r>
  <r>
    <x v="126"/>
    <n v="17"/>
    <n v="21789.693686165501"/>
  </r>
  <r>
    <x v="126"/>
    <n v="18"/>
    <n v="17234.948145180202"/>
  </r>
  <r>
    <x v="126"/>
    <n v="19"/>
    <n v="15160.283852693874"/>
  </r>
  <r>
    <x v="126"/>
    <n v="20"/>
    <n v="16486.460645859941"/>
  </r>
  <r>
    <x v="126"/>
    <n v="21"/>
    <n v="13813.288226451583"/>
  </r>
  <r>
    <x v="126"/>
    <n v="22"/>
    <n v="17557.068586317175"/>
  </r>
  <r>
    <x v="126"/>
    <n v="23"/>
    <n v="16501.437249103772"/>
  </r>
  <r>
    <x v="127"/>
    <n v="0"/>
    <n v="15429.934552267938"/>
  </r>
  <r>
    <x v="127"/>
    <n v="1"/>
    <n v="12642.363397433646"/>
  </r>
  <r>
    <x v="127"/>
    <n v="2"/>
    <n v="14883.302420497121"/>
  </r>
  <r>
    <x v="127"/>
    <n v="3"/>
    <n v="22572.20609904626"/>
  </r>
  <r>
    <x v="127"/>
    <n v="4"/>
    <n v="24088.832165112661"/>
  </r>
  <r>
    <x v="127"/>
    <n v="5"/>
    <n v="26353.812999024467"/>
  </r>
  <r>
    <x v="127"/>
    <n v="6"/>
    <n v="29653.630936187914"/>
  </r>
  <r>
    <x v="127"/>
    <n v="7"/>
    <n v="35171.955866180717"/>
  </r>
  <r>
    <x v="127"/>
    <n v="8"/>
    <n v="31207.061901042656"/>
  </r>
  <r>
    <x v="127"/>
    <n v="9"/>
    <n v="29565.904709341281"/>
  </r>
  <r>
    <x v="127"/>
    <n v="10"/>
    <n v="25268.535802604751"/>
  </r>
  <r>
    <x v="127"/>
    <n v="11"/>
    <n v="17935.223430085065"/>
  </r>
  <r>
    <x v="127"/>
    <n v="12"/>
    <n v="17702.006721337741"/>
  </r>
  <r>
    <x v="127"/>
    <n v="13"/>
    <n v="16073.387588548212"/>
  </r>
  <r>
    <x v="127"/>
    <n v="14"/>
    <n v="13384.375711556333"/>
  </r>
  <r>
    <x v="127"/>
    <n v="15"/>
    <n v="13065.374015179739"/>
  </r>
  <r>
    <x v="127"/>
    <n v="16"/>
    <n v="12388.616449308645"/>
  </r>
  <r>
    <x v="127"/>
    <n v="17"/>
    <n v="11011.161300766551"/>
  </r>
  <r>
    <x v="127"/>
    <n v="18"/>
    <n v="12805.525471182104"/>
  </r>
  <r>
    <x v="127"/>
    <n v="19"/>
    <n v="21331.570268498457"/>
  </r>
  <r>
    <x v="127"/>
    <n v="20"/>
    <n v="21314.276160336656"/>
  </r>
  <r>
    <x v="127"/>
    <n v="21"/>
    <n v="17941.711765733809"/>
  </r>
  <r>
    <x v="127"/>
    <n v="22"/>
    <n v="18139.932572225483"/>
  </r>
  <r>
    <x v="127"/>
    <n v="23"/>
    <n v="17009.169081435546"/>
  </r>
  <r>
    <x v="128"/>
    <n v="0"/>
    <n v="16728.684113877876"/>
  </r>
  <r>
    <x v="128"/>
    <n v="1"/>
    <n v="19602.755284567174"/>
  </r>
  <r>
    <x v="128"/>
    <n v="2"/>
    <n v="20665.858603795332"/>
  </r>
  <r>
    <x v="128"/>
    <n v="3"/>
    <n v="23995.884486937906"/>
  </r>
  <r>
    <x v="128"/>
    <n v="4"/>
    <n v="24509.4380907388"/>
  </r>
  <r>
    <x v="128"/>
    <n v="5"/>
    <n v="27135.657632732833"/>
  </r>
  <r>
    <x v="128"/>
    <n v="6"/>
    <n v="34630.548839694078"/>
  </r>
  <r>
    <x v="128"/>
    <n v="7"/>
    <n v="34093.981881500928"/>
  </r>
  <r>
    <x v="128"/>
    <n v="8"/>
    <n v="36283.526870505964"/>
  </r>
  <r>
    <x v="128"/>
    <n v="9"/>
    <n v="37475.208186912627"/>
  </r>
  <r>
    <x v="128"/>
    <n v="10"/>
    <n v="37910.724960534128"/>
  </r>
  <r>
    <x v="128"/>
    <n v="11"/>
    <n v="34276.382470787015"/>
  </r>
  <r>
    <x v="128"/>
    <n v="12"/>
    <n v="31022.572243432667"/>
  </r>
  <r>
    <x v="128"/>
    <n v="13"/>
    <n v="28759.553837294199"/>
  </r>
  <r>
    <x v="128"/>
    <n v="14"/>
    <n v="26440.802769681944"/>
  </r>
  <r>
    <x v="128"/>
    <n v="15"/>
    <n v="27008.717916626749"/>
  </r>
  <r>
    <x v="128"/>
    <n v="16"/>
    <n v="25623.821956918586"/>
  </r>
  <r>
    <x v="128"/>
    <n v="17"/>
    <n v="21352.26319021927"/>
  </r>
  <r>
    <x v="128"/>
    <n v="18"/>
    <n v="26173.880910923828"/>
  </r>
  <r>
    <x v="128"/>
    <n v="19"/>
    <n v="24529.354128334089"/>
  </r>
  <r>
    <x v="128"/>
    <n v="20"/>
    <n v="25394.21350533409"/>
  </r>
  <r>
    <x v="128"/>
    <n v="21"/>
    <n v="30137.657525628292"/>
  </r>
  <r>
    <x v="128"/>
    <n v="22"/>
    <n v="30660.05788472739"/>
  </r>
  <r>
    <x v="128"/>
    <n v="23"/>
    <n v="30882.125430890217"/>
  </r>
  <r>
    <x v="129"/>
    <n v="0"/>
    <n v="31922.846892700967"/>
  </r>
  <r>
    <x v="129"/>
    <n v="1"/>
    <n v="35627.999958409135"/>
  </r>
  <r>
    <x v="129"/>
    <n v="2"/>
    <n v="37946.028206080999"/>
  </r>
  <r>
    <x v="129"/>
    <n v="3"/>
    <n v="41002.525536766043"/>
  </r>
  <r>
    <x v="129"/>
    <n v="4"/>
    <n v="43194.516132622528"/>
  </r>
  <r>
    <x v="129"/>
    <n v="5"/>
    <n v="44046.093929009461"/>
  </r>
  <r>
    <x v="129"/>
    <n v="6"/>
    <n v="44019.15182371196"/>
  </r>
  <r>
    <x v="129"/>
    <n v="7"/>
    <n v="43638.387228369043"/>
  </r>
  <r>
    <x v="129"/>
    <n v="8"/>
    <n v="43137.757202278168"/>
  </r>
  <r>
    <x v="129"/>
    <n v="9"/>
    <n v="42210.087466890218"/>
  </r>
  <r>
    <x v="129"/>
    <n v="10"/>
    <n v="41807.936352556746"/>
  </r>
  <r>
    <x v="129"/>
    <n v="11"/>
    <n v="42127.568079537625"/>
  </r>
  <r>
    <x v="129"/>
    <n v="12"/>
    <n v="42628.232200240542"/>
  </r>
  <r>
    <x v="129"/>
    <n v="13"/>
    <n v="44063.402651000404"/>
  </r>
  <r>
    <x v="129"/>
    <n v="14"/>
    <n v="45536.720867803044"/>
  </r>
  <r>
    <x v="129"/>
    <n v="15"/>
    <n v="44841.321940371919"/>
  </r>
  <r>
    <x v="129"/>
    <n v="16"/>
    <n v="43838.454538559003"/>
  </r>
  <r>
    <x v="129"/>
    <n v="17"/>
    <n v="40818.674922452919"/>
  </r>
  <r>
    <x v="129"/>
    <n v="18"/>
    <n v="41855.252831018093"/>
  </r>
  <r>
    <x v="129"/>
    <n v="19"/>
    <n v="41921.359717133833"/>
  </r>
  <r>
    <x v="129"/>
    <n v="20"/>
    <n v="40455.373937734374"/>
  </r>
  <r>
    <x v="129"/>
    <n v="21"/>
    <n v="38459.816095000206"/>
  </r>
  <r>
    <x v="129"/>
    <n v="22"/>
    <n v="34402.335371371097"/>
  </r>
  <r>
    <x v="129"/>
    <n v="23"/>
    <n v="28747.448057443667"/>
  </r>
  <r>
    <x v="130"/>
    <n v="0"/>
    <n v="26306.110756372327"/>
  </r>
  <r>
    <x v="130"/>
    <n v="1"/>
    <n v="28944.390291543998"/>
  </r>
  <r>
    <x v="130"/>
    <n v="2"/>
    <n v="24313.483647745787"/>
  </r>
  <r>
    <x v="130"/>
    <n v="3"/>
    <n v="24507.172214035261"/>
  </r>
  <r>
    <x v="130"/>
    <n v="4"/>
    <n v="32300.909682313115"/>
  </r>
  <r>
    <x v="130"/>
    <n v="5"/>
    <n v="39618.784433659544"/>
  </r>
  <r>
    <x v="130"/>
    <n v="6"/>
    <n v="43251.151344184625"/>
  </r>
  <r>
    <x v="130"/>
    <n v="7"/>
    <n v="43321.810439078123"/>
  </r>
  <r>
    <x v="130"/>
    <n v="8"/>
    <n v="42624.526528190378"/>
  </r>
  <r>
    <x v="130"/>
    <n v="9"/>
    <n v="42064.99833659971"/>
  </r>
  <r>
    <x v="130"/>
    <n v="10"/>
    <n v="39614.052979533924"/>
  </r>
  <r>
    <x v="130"/>
    <n v="11"/>
    <n v="38429.188776015835"/>
  </r>
  <r>
    <x v="130"/>
    <n v="12"/>
    <n v="40011.170656184622"/>
  </r>
  <r>
    <x v="130"/>
    <n v="13"/>
    <n v="39624.549461575247"/>
  </r>
  <r>
    <x v="130"/>
    <n v="14"/>
    <n v="37965.34465472553"/>
  </r>
  <r>
    <x v="130"/>
    <n v="15"/>
    <n v="37963.2336686505"/>
  </r>
  <r>
    <x v="130"/>
    <n v="16"/>
    <n v="39865.254470946958"/>
  </r>
  <r>
    <x v="130"/>
    <n v="17"/>
    <n v="36293.998024237662"/>
  </r>
  <r>
    <x v="130"/>
    <n v="18"/>
    <n v="32577.952972404713"/>
  </r>
  <r>
    <x v="130"/>
    <n v="19"/>
    <n v="36932.01456544696"/>
  </r>
  <r>
    <x v="130"/>
    <n v="20"/>
    <n v="30999.003625379628"/>
  </r>
  <r>
    <x v="130"/>
    <n v="21"/>
    <n v="32553.6688393308"/>
  </r>
  <r>
    <x v="130"/>
    <n v="22"/>
    <n v="38199.252035981706"/>
  </r>
  <r>
    <x v="130"/>
    <n v="23"/>
    <n v="32776.450925926707"/>
  </r>
  <r>
    <x v="131"/>
    <n v="0"/>
    <n v="24831.978635073705"/>
  </r>
  <r>
    <x v="131"/>
    <n v="1"/>
    <n v="30837.045602471626"/>
  </r>
  <r>
    <x v="131"/>
    <n v="2"/>
    <n v="25158.413347909129"/>
  </r>
  <r>
    <x v="131"/>
    <n v="3"/>
    <n v="32678.141517629425"/>
  </r>
  <r>
    <x v="131"/>
    <n v="4"/>
    <n v="37612.513848153372"/>
  </r>
  <r>
    <x v="131"/>
    <n v="5"/>
    <n v="33775.638469796664"/>
  </r>
  <r>
    <x v="131"/>
    <n v="6"/>
    <n v="26310.772556898333"/>
  </r>
  <r>
    <x v="131"/>
    <n v="7"/>
    <n v="26724.578906230876"/>
  </r>
  <r>
    <x v="131"/>
    <n v="8"/>
    <n v="37912.177420534332"/>
  </r>
  <r>
    <x v="131"/>
    <n v="9"/>
    <n v="39868.893900953539"/>
  </r>
  <r>
    <x v="131"/>
    <n v="10"/>
    <n v="36023.623286737871"/>
  </r>
  <r>
    <x v="131"/>
    <n v="11"/>
    <n v="31112.107956599713"/>
  </r>
  <r>
    <x v="131"/>
    <n v="12"/>
    <n v="30412.475367950246"/>
  </r>
  <r>
    <x v="131"/>
    <n v="13"/>
    <n v="25565.4084308823"/>
  </r>
  <r>
    <x v="131"/>
    <n v="14"/>
    <n v="17214.057712321392"/>
  </r>
  <r>
    <x v="131"/>
    <n v="15"/>
    <n v="16796.220567654913"/>
  </r>
  <r>
    <x v="131"/>
    <n v="16"/>
    <n v="16283.489633654912"/>
  </r>
  <r>
    <x v="131"/>
    <n v="17"/>
    <n v="17549.442684271587"/>
  </r>
  <r>
    <x v="131"/>
    <n v="18"/>
    <n v="19383.081470651217"/>
  </r>
  <r>
    <x v="131"/>
    <n v="19"/>
    <n v="17038.356117280637"/>
  </r>
  <r>
    <x v="131"/>
    <n v="20"/>
    <n v="19371.084310953738"/>
  </r>
  <r>
    <x v="131"/>
    <n v="21"/>
    <n v="23068.996507616881"/>
  </r>
  <r>
    <x v="131"/>
    <n v="22"/>
    <n v="15430.657128810753"/>
  </r>
  <r>
    <x v="131"/>
    <n v="23"/>
    <n v="10263.503781154346"/>
  </r>
  <r>
    <x v="132"/>
    <n v="0"/>
    <n v="10138.805342637335"/>
  </r>
  <r>
    <x v="132"/>
    <n v="1"/>
    <n v="8804.2525519951687"/>
  </r>
  <r>
    <x v="132"/>
    <n v="2"/>
    <n v="6531.6361968463461"/>
  </r>
  <r>
    <x v="132"/>
    <n v="3"/>
    <n v="12981.276259464124"/>
  </r>
  <r>
    <x v="132"/>
    <n v="4"/>
    <n v="8337.5601335566153"/>
  </r>
  <r>
    <x v="132"/>
    <n v="5"/>
    <n v="8887.7196676150543"/>
  </r>
  <r>
    <x v="132"/>
    <n v="6"/>
    <n v="8948.0497150480569"/>
  </r>
  <r>
    <x v="132"/>
    <n v="7"/>
    <n v="11645.798998987459"/>
  </r>
  <r>
    <x v="132"/>
    <n v="8"/>
    <n v="10461.366586738026"/>
  </r>
  <r>
    <x v="132"/>
    <n v="9"/>
    <n v="11185.105039696393"/>
  </r>
  <r>
    <x v="132"/>
    <n v="10"/>
    <n v="10885.540342588149"/>
  </r>
  <r>
    <x v="132"/>
    <n v="11"/>
    <n v="15998.188704137903"/>
  </r>
  <r>
    <x v="132"/>
    <n v="12"/>
    <n v="12060.38564300401"/>
  </r>
  <r>
    <x v="132"/>
    <n v="13"/>
    <n v="11807.536132620942"/>
  </r>
  <r>
    <x v="132"/>
    <n v="14"/>
    <n v="24039.348685220495"/>
  </r>
  <r>
    <x v="132"/>
    <n v="15"/>
    <n v="23513.492034826177"/>
  </r>
  <r>
    <x v="132"/>
    <n v="16"/>
    <n v="19663.063776352796"/>
  </r>
  <r>
    <x v="132"/>
    <n v="17"/>
    <n v="16766.081541092568"/>
  </r>
  <r>
    <x v="132"/>
    <n v="18"/>
    <n v="7459.492846600484"/>
  </r>
  <r>
    <x v="132"/>
    <n v="19"/>
    <n v="5655.6219334289708"/>
  </r>
  <r>
    <x v="132"/>
    <n v="20"/>
    <n v="7270.9031081458943"/>
  </r>
  <r>
    <x v="132"/>
    <n v="21"/>
    <n v="7308.2763043350642"/>
  </r>
  <r>
    <x v="132"/>
    <n v="22"/>
    <n v="6970.4888318405101"/>
  </r>
  <r>
    <x v="132"/>
    <n v="23"/>
    <n v="6414.9217829817007"/>
  </r>
  <r>
    <x v="133"/>
    <n v="0"/>
    <n v="9053.9156151888856"/>
  </r>
  <r>
    <x v="133"/>
    <n v="1"/>
    <n v="11304.884742630193"/>
  </r>
  <r>
    <x v="133"/>
    <n v="2"/>
    <n v="4542.8912943285686"/>
  </r>
  <r>
    <x v="133"/>
    <n v="3"/>
    <n v="19749.111540580798"/>
  </r>
  <r>
    <x v="133"/>
    <n v="4"/>
    <n v="9069.7763820296295"/>
  </r>
  <r>
    <x v="133"/>
    <n v="5"/>
    <n v="9987.1542070386768"/>
  </r>
  <r>
    <x v="133"/>
    <n v="6"/>
    <n v="19517.624926656663"/>
  </r>
  <r>
    <x v="133"/>
    <n v="7"/>
    <n v="9844.1362433807572"/>
  </r>
  <r>
    <x v="133"/>
    <n v="8"/>
    <n v="14654.859540992289"/>
  </r>
  <r>
    <x v="133"/>
    <n v="9"/>
    <n v="25615.165649241364"/>
  </r>
  <r>
    <x v="133"/>
    <n v="10"/>
    <n v="22539.461949452714"/>
  </r>
  <r>
    <x v="133"/>
    <n v="11"/>
    <n v="24173.137660649154"/>
  </r>
  <r>
    <x v="133"/>
    <n v="12"/>
    <n v="19609.063156882712"/>
  </r>
  <r>
    <x v="133"/>
    <n v="13"/>
    <n v="14347.950960810187"/>
  </r>
  <r>
    <x v="133"/>
    <n v="14"/>
    <n v="11172.221278436242"/>
  </r>
  <r>
    <x v="133"/>
    <n v="15"/>
    <n v="6517.7033960754798"/>
  </r>
  <r>
    <x v="133"/>
    <n v="16"/>
    <n v="4743.089780842568"/>
  </r>
  <r>
    <x v="133"/>
    <n v="17"/>
    <n v="3560.0354895906271"/>
  </r>
  <r>
    <x v="133"/>
    <n v="18"/>
    <n v="3114.4657781067008"/>
  </r>
  <r>
    <x v="133"/>
    <n v="19"/>
    <n v="4545.9281198481713"/>
  </r>
  <r>
    <x v="133"/>
    <n v="20"/>
    <n v="5004.4027202988273"/>
  </r>
  <r>
    <x v="133"/>
    <n v="21"/>
    <n v="4723.0213494388763"/>
  </r>
  <r>
    <x v="133"/>
    <n v="22"/>
    <n v="11696.966787029914"/>
  </r>
  <r>
    <x v="133"/>
    <n v="23"/>
    <n v="10908.290916391554"/>
  </r>
  <r>
    <x v="134"/>
    <n v="0"/>
    <n v="9152.5016807287739"/>
  </r>
  <r>
    <x v="134"/>
    <n v="1"/>
    <n v="9115.3743370273951"/>
  </r>
  <r>
    <x v="134"/>
    <n v="2"/>
    <n v="5972.0863309021124"/>
  </r>
  <r>
    <x v="134"/>
    <n v="3"/>
    <n v="2849.1735518272267"/>
  </r>
  <r>
    <x v="134"/>
    <n v="4"/>
    <n v="8947.0860342650103"/>
  </r>
  <r>
    <x v="134"/>
    <n v="5"/>
    <n v="23914.13443439623"/>
  </r>
  <r>
    <x v="134"/>
    <n v="6"/>
    <n v="31902.958132590873"/>
  </r>
  <r>
    <x v="134"/>
    <n v="7"/>
    <n v="21397.971347454259"/>
  </r>
  <r>
    <x v="134"/>
    <n v="8"/>
    <n v="18685.493381638109"/>
  </r>
  <r>
    <x v="134"/>
    <n v="9"/>
    <n v="30651.046011115337"/>
  </r>
  <r>
    <x v="134"/>
    <n v="10"/>
    <n v="27792.122166112873"/>
  </r>
  <r>
    <x v="134"/>
    <n v="11"/>
    <n v="28822.070487642166"/>
  </r>
  <r>
    <x v="134"/>
    <n v="12"/>
    <n v="25645.72867236513"/>
  </r>
  <r>
    <x v="134"/>
    <n v="13"/>
    <n v="25913.630527523339"/>
  </r>
  <r>
    <x v="134"/>
    <n v="14"/>
    <n v="22954.617500361532"/>
  </r>
  <r>
    <x v="134"/>
    <n v="15"/>
    <n v="18367.44879131774"/>
  </r>
  <r>
    <x v="134"/>
    <n v="16"/>
    <n v="13459.138662949268"/>
  </r>
  <r>
    <x v="134"/>
    <n v="17"/>
    <n v="10290.696484194594"/>
  </r>
  <r>
    <x v="134"/>
    <n v="18"/>
    <n v="12375.980731114363"/>
  </r>
  <r>
    <x v="134"/>
    <n v="19"/>
    <n v="13611.678346293585"/>
  </r>
  <r>
    <x v="134"/>
    <n v="20"/>
    <n v="11380.854180834292"/>
  </r>
  <r>
    <x v="134"/>
    <n v="21"/>
    <n v="13753.5026094927"/>
  </r>
  <r>
    <x v="134"/>
    <n v="22"/>
    <n v="16685.429844996714"/>
  </r>
  <r>
    <x v="134"/>
    <n v="23"/>
    <n v="17966.709950450608"/>
  </r>
  <r>
    <x v="135"/>
    <n v="0"/>
    <n v="16038.314486370939"/>
  </r>
  <r>
    <x v="135"/>
    <n v="1"/>
    <n v="7233.2090531179838"/>
  </r>
  <r>
    <x v="135"/>
    <n v="2"/>
    <n v="14093.592732671104"/>
  </r>
  <r>
    <x v="135"/>
    <n v="3"/>
    <n v="30691.848341815788"/>
  </r>
  <r>
    <x v="135"/>
    <n v="4"/>
    <n v="18863.978857265265"/>
  </r>
  <r>
    <x v="135"/>
    <n v="5"/>
    <n v="17872.081617084088"/>
  </r>
  <r>
    <x v="135"/>
    <n v="6"/>
    <n v="18524.576240432307"/>
  </r>
  <r>
    <x v="135"/>
    <n v="7"/>
    <n v="24105.786782551706"/>
  </r>
  <r>
    <x v="135"/>
    <n v="8"/>
    <n v="22602.392615066918"/>
  </r>
  <r>
    <x v="135"/>
    <n v="9"/>
    <n v="31375.826806161287"/>
  </r>
  <r>
    <x v="135"/>
    <n v="10"/>
    <n v="24182.119336005238"/>
  </r>
  <r>
    <x v="135"/>
    <n v="11"/>
    <n v="23764.002364940177"/>
  </r>
  <r>
    <x v="135"/>
    <n v="12"/>
    <n v="26394.411731652759"/>
  </r>
  <r>
    <x v="135"/>
    <n v="13"/>
    <n v="31292.878790710838"/>
  </r>
  <r>
    <x v="135"/>
    <n v="14"/>
    <n v="37765.066926343956"/>
  </r>
  <r>
    <x v="135"/>
    <n v="15"/>
    <n v="28893.221041121094"/>
  </r>
  <r>
    <x v="135"/>
    <n v="16"/>
    <n v="33284.165467056126"/>
  </r>
  <r>
    <x v="135"/>
    <n v="17"/>
    <n v="35081.135736088188"/>
  </r>
  <r>
    <x v="135"/>
    <n v="18"/>
    <n v="29284.578074004832"/>
  </r>
  <r>
    <x v="135"/>
    <n v="19"/>
    <n v="22271.136825930716"/>
  </r>
  <r>
    <x v="135"/>
    <n v="20"/>
    <n v="23995.866464545332"/>
  </r>
  <r>
    <x v="135"/>
    <n v="21"/>
    <n v="24392.451279088917"/>
  </r>
  <r>
    <x v="135"/>
    <n v="22"/>
    <n v="24344.743189907585"/>
  </r>
  <r>
    <x v="135"/>
    <n v="23"/>
    <n v="16408.41675316108"/>
  </r>
  <r>
    <x v="136"/>
    <n v="0"/>
    <n v="25154.124646920332"/>
  </r>
  <r>
    <x v="136"/>
    <n v="1"/>
    <n v="26075.414664817534"/>
  </r>
  <r>
    <x v="136"/>
    <n v="2"/>
    <n v="23918.126749971834"/>
  </r>
  <r>
    <x v="136"/>
    <n v="3"/>
    <n v="25854.226290606493"/>
  </r>
  <r>
    <x v="136"/>
    <n v="4"/>
    <n v="17577.313642554793"/>
  </r>
  <r>
    <x v="136"/>
    <n v="5"/>
    <n v="21173.441147632708"/>
  </r>
  <r>
    <x v="136"/>
    <n v="6"/>
    <n v="21792.596656990339"/>
  </r>
  <r>
    <x v="136"/>
    <n v="7"/>
    <n v="22565.467408054788"/>
  </r>
  <r>
    <x v="136"/>
    <n v="8"/>
    <n v="14778.960580139083"/>
  </r>
  <r>
    <x v="136"/>
    <n v="9"/>
    <n v="18597.481484856293"/>
  </r>
  <r>
    <x v="136"/>
    <n v="10"/>
    <n v="21266.997184053249"/>
  </r>
  <r>
    <x v="136"/>
    <n v="11"/>
    <n v="21557.021041798416"/>
  </r>
  <r>
    <x v="136"/>
    <n v="12"/>
    <n v="27560.118275505964"/>
  </r>
  <r>
    <x v="136"/>
    <n v="13"/>
    <n v="26818.967843130242"/>
  </r>
  <r>
    <x v="136"/>
    <n v="14"/>
    <n v="31524.330336432668"/>
  </r>
  <r>
    <x v="136"/>
    <n v="15"/>
    <n v="35154.595514977795"/>
  </r>
  <r>
    <x v="136"/>
    <n v="16"/>
    <n v="31782.931481880241"/>
  </r>
  <r>
    <x v="136"/>
    <n v="17"/>
    <n v="27467.149654167861"/>
  </r>
  <r>
    <x v="136"/>
    <n v="18"/>
    <n v="21926.669596576172"/>
  </r>
  <r>
    <x v="136"/>
    <n v="19"/>
    <n v="20734.655609566198"/>
  </r>
  <r>
    <x v="136"/>
    <n v="20"/>
    <n v="23542.620135542245"/>
  </r>
  <r>
    <x v="136"/>
    <n v="21"/>
    <n v="25859.614809424031"/>
  </r>
  <r>
    <x v="136"/>
    <n v="22"/>
    <n v="29039.640376007501"/>
  </r>
  <r>
    <x v="136"/>
    <n v="23"/>
    <n v="28312.320456576377"/>
  </r>
  <r>
    <x v="137"/>
    <n v="0"/>
    <n v="28562.551692479545"/>
  </r>
  <r>
    <x v="137"/>
    <n v="1"/>
    <n v="36878.731408178246"/>
  </r>
  <r>
    <x v="137"/>
    <n v="2"/>
    <n v="36911.252476921669"/>
  </r>
  <r>
    <x v="137"/>
    <n v="3"/>
    <n v="36440.457785065373"/>
  </r>
  <r>
    <x v="137"/>
    <n v="4"/>
    <n v="31506.609061555922"/>
  </r>
  <r>
    <x v="137"/>
    <n v="5"/>
    <n v="29694.108873797286"/>
  </r>
  <r>
    <x v="137"/>
    <n v="6"/>
    <n v="33142.752297354949"/>
  </r>
  <r>
    <x v="137"/>
    <n v="7"/>
    <n v="30704.549815258531"/>
  </r>
  <r>
    <x v="137"/>
    <n v="8"/>
    <n v="36519.42493061092"/>
  </r>
  <r>
    <x v="137"/>
    <n v="9"/>
    <n v="33651.354289943461"/>
  </r>
  <r>
    <x v="137"/>
    <n v="10"/>
    <n v="26825.239429258119"/>
  </r>
  <r>
    <x v="137"/>
    <n v="11"/>
    <n v="25955.962274748046"/>
  </r>
  <r>
    <x v="137"/>
    <n v="12"/>
    <n v="23566.905242206416"/>
  </r>
  <r>
    <x v="137"/>
    <n v="13"/>
    <n v="19952.955151008322"/>
  </r>
  <r>
    <x v="137"/>
    <n v="14"/>
    <n v="18808.280534798621"/>
  </r>
  <r>
    <x v="137"/>
    <n v="15"/>
    <n v="20719.885526162827"/>
  </r>
  <r>
    <x v="137"/>
    <n v="16"/>
    <n v="20123.999082284128"/>
  </r>
  <r>
    <x v="137"/>
    <n v="17"/>
    <n v="22726.847758765623"/>
  </r>
  <r>
    <x v="137"/>
    <n v="18"/>
    <n v="23774.433577530635"/>
  </r>
  <r>
    <x v="137"/>
    <n v="19"/>
    <n v="23855.993426846424"/>
  </r>
  <r>
    <x v="137"/>
    <n v="20"/>
    <n v="23640.853558910669"/>
  </r>
  <r>
    <x v="137"/>
    <n v="21"/>
    <n v="23256.895695261406"/>
  </r>
  <r>
    <x v="137"/>
    <n v="22"/>
    <n v="24309.679098427838"/>
  </r>
  <r>
    <x v="137"/>
    <n v="23"/>
    <n v="23688.733098732628"/>
  </r>
  <r>
    <x v="138"/>
    <n v="0"/>
    <n v="25233.565230653781"/>
  </r>
  <r>
    <x v="138"/>
    <n v="1"/>
    <n v="24659.637131433596"/>
  </r>
  <r>
    <x v="138"/>
    <n v="2"/>
    <n v="26192.446287554994"/>
  </r>
  <r>
    <x v="138"/>
    <n v="3"/>
    <n v="21572.404353393915"/>
  </r>
  <r>
    <x v="138"/>
    <n v="4"/>
    <n v="27739.538935448087"/>
  </r>
  <r>
    <x v="138"/>
    <n v="5"/>
    <n v="27611.073211381168"/>
  </r>
  <r>
    <x v="138"/>
    <n v="6"/>
    <n v="29397.222606278374"/>
  </r>
  <r>
    <x v="138"/>
    <n v="7"/>
    <n v="32497.248428113999"/>
  </r>
  <r>
    <x v="138"/>
    <n v="8"/>
    <n v="29485.215263679791"/>
  </r>
  <r>
    <x v="138"/>
    <n v="9"/>
    <n v="33493.638697548835"/>
  </r>
  <r>
    <x v="138"/>
    <n v="10"/>
    <n v="31190.601178159744"/>
  </r>
  <r>
    <x v="138"/>
    <n v="11"/>
    <n v="31966.640842811164"/>
  </r>
  <r>
    <x v="138"/>
    <n v="12"/>
    <n v="24008.640024565786"/>
  </r>
  <r>
    <x v="138"/>
    <n v="13"/>
    <n v="19555.340658033201"/>
  </r>
  <r>
    <x v="138"/>
    <n v="14"/>
    <n v="17448.382029614568"/>
  </r>
  <r>
    <x v="138"/>
    <n v="15"/>
    <n v="15401.183691840255"/>
  </r>
  <r>
    <x v="138"/>
    <n v="16"/>
    <n v="12323.382645217929"/>
  </r>
  <r>
    <x v="138"/>
    <n v="17"/>
    <n v="8528.6770639305596"/>
  </r>
  <r>
    <x v="138"/>
    <n v="18"/>
    <n v="14225.670610256939"/>
  </r>
  <r>
    <x v="138"/>
    <n v="19"/>
    <n v="18123.692738617083"/>
  </r>
  <r>
    <x v="138"/>
    <n v="20"/>
    <n v="21251.630920262538"/>
  </r>
  <r>
    <x v="138"/>
    <n v="21"/>
    <n v="18947.452669310755"/>
  </r>
  <r>
    <x v="138"/>
    <n v="22"/>
    <n v="17593.291673154708"/>
  </r>
  <r>
    <x v="138"/>
    <n v="23"/>
    <n v="15901.926475842774"/>
  </r>
  <r>
    <x v="139"/>
    <n v="0"/>
    <n v="17393.503699575605"/>
  </r>
  <r>
    <x v="139"/>
    <n v="1"/>
    <n v="18719.984429464534"/>
  </r>
  <r>
    <x v="139"/>
    <n v="2"/>
    <n v="16883.901253221269"/>
  </r>
  <r>
    <x v="139"/>
    <n v="3"/>
    <n v="19245.362769729545"/>
  </r>
  <r>
    <x v="139"/>
    <n v="4"/>
    <n v="24927.575031376953"/>
  </r>
  <r>
    <x v="139"/>
    <n v="5"/>
    <n v="25764.275588582954"/>
  </r>
  <r>
    <x v="139"/>
    <n v="6"/>
    <n v="25910.450897460832"/>
  </r>
  <r>
    <x v="139"/>
    <n v="7"/>
    <n v="44226.362589057149"/>
  </r>
  <r>
    <x v="139"/>
    <n v="8"/>
    <n v="40289.974725152962"/>
  </r>
  <r>
    <x v="139"/>
    <n v="9"/>
    <n v="36134.075491266041"/>
  </r>
  <r>
    <x v="139"/>
    <n v="10"/>
    <n v="31989.218748986124"/>
  </r>
  <r>
    <x v="139"/>
    <n v="11"/>
    <n v="29733.187442001334"/>
  </r>
  <r>
    <x v="139"/>
    <n v="12"/>
    <n v="24949.980512323498"/>
  </r>
  <r>
    <x v="139"/>
    <n v="13"/>
    <n v="21269.232374708165"/>
  </r>
  <r>
    <x v="139"/>
    <n v="14"/>
    <n v="16956.35570939623"/>
  </r>
  <r>
    <x v="139"/>
    <n v="15"/>
    <n v="19525.843354135999"/>
  </r>
  <r>
    <x v="139"/>
    <n v="16"/>
    <n v="13816.818308107471"/>
  </r>
  <r>
    <x v="139"/>
    <n v="17"/>
    <n v="11381.028067445621"/>
  </r>
  <r>
    <x v="139"/>
    <n v="18"/>
    <n v="9719.2955808838906"/>
  </r>
  <r>
    <x v="139"/>
    <n v="19"/>
    <n v="10304.709166250412"/>
  </r>
  <r>
    <x v="139"/>
    <n v="20"/>
    <n v="10114.113527621505"/>
  </r>
  <r>
    <x v="139"/>
    <n v="21"/>
    <n v="7390.2065738197998"/>
  </r>
  <r>
    <x v="139"/>
    <n v="22"/>
    <n v="9474.3069838672891"/>
  </r>
  <r>
    <x v="139"/>
    <n v="23"/>
    <n v="11354.940170886643"/>
  </r>
  <r>
    <x v="140"/>
    <n v="0"/>
    <n v="5828.2262136678146"/>
  </r>
  <r>
    <x v="140"/>
    <n v="1"/>
    <n v="8765.2424174103107"/>
  </r>
  <r>
    <x v="140"/>
    <n v="2"/>
    <n v="7276.3333935864011"/>
  </r>
  <r>
    <x v="140"/>
    <n v="3"/>
    <n v="7661.822868328125"/>
  </r>
  <r>
    <x v="140"/>
    <n v="4"/>
    <n v="12162.74776438636"/>
  </r>
  <r>
    <x v="140"/>
    <n v="5"/>
    <n v="15174.222984793996"/>
  </r>
  <r>
    <x v="140"/>
    <n v="6"/>
    <n v="15491.532335913033"/>
  </r>
  <r>
    <x v="140"/>
    <n v="7"/>
    <n v="15186.654130328328"/>
  </r>
  <r>
    <x v="140"/>
    <n v="8"/>
    <n v="17964.109210570619"/>
  </r>
  <r>
    <x v="140"/>
    <n v="9"/>
    <n v="15363.276540250001"/>
  </r>
  <r>
    <x v="140"/>
    <n v="10"/>
    <n v="13504.396029940173"/>
  </r>
  <r>
    <x v="140"/>
    <n v="11"/>
    <n v="12092.769603106544"/>
  </r>
  <r>
    <x v="140"/>
    <n v="12"/>
    <n v="13891.309957004216"/>
  </r>
  <r>
    <x v="140"/>
    <n v="13"/>
    <n v="21850.393545273542"/>
  </r>
  <r>
    <x v="140"/>
    <n v="14"/>
    <n v="24169.630227934624"/>
  </r>
  <r>
    <x v="140"/>
    <n v="15"/>
    <n v="24278.834545122529"/>
  </r>
  <r>
    <x v="140"/>
    <n v="16"/>
    <n v="21870.386541387954"/>
  </r>
  <r>
    <x v="140"/>
    <n v="17"/>
    <n v="17655.87943649013"/>
  </r>
  <r>
    <x v="140"/>
    <n v="18"/>
    <n v="15148.461551202921"/>
  </r>
  <r>
    <x v="140"/>
    <n v="19"/>
    <n v="21944.954905406252"/>
  </r>
  <r>
    <x v="140"/>
    <n v="20"/>
    <n v="15980.105532994601"/>
  </r>
  <r>
    <x v="140"/>
    <n v="21"/>
    <n v="26609.509224471629"/>
  </r>
  <r>
    <x v="140"/>
    <n v="22"/>
    <n v="12339.820476759458"/>
  </r>
  <r>
    <x v="140"/>
    <n v="23"/>
    <n v="19843.230149571751"/>
  </r>
  <r>
    <x v="141"/>
    <n v="0"/>
    <n v="29106.993202283"/>
  </r>
  <r>
    <x v="141"/>
    <n v="1"/>
    <n v="21974.676263743833"/>
  </r>
  <r>
    <x v="141"/>
    <n v="2"/>
    <n v="19714.647527839534"/>
  </r>
  <r>
    <x v="141"/>
    <n v="3"/>
    <n v="11980.884176961041"/>
  </r>
  <r>
    <x v="141"/>
    <n v="4"/>
    <n v="18188.508144290347"/>
  </r>
  <r>
    <x v="141"/>
    <n v="5"/>
    <n v="9978.7958658612788"/>
  </r>
  <r>
    <x v="141"/>
    <n v="6"/>
    <n v="13067.756059355881"/>
  </r>
  <r>
    <x v="141"/>
    <n v="7"/>
    <n v="13538.614558282587"/>
  </r>
  <r>
    <x v="141"/>
    <n v="8"/>
    <n v="15013.686980232676"/>
  </r>
  <r>
    <x v="141"/>
    <n v="9"/>
    <n v="10927.088142170333"/>
  </r>
  <r>
    <x v="141"/>
    <n v="10"/>
    <n v="13898.067159178454"/>
  </r>
  <r>
    <x v="141"/>
    <n v="11"/>
    <n v="11292.43484550812"/>
  </r>
  <r>
    <x v="141"/>
    <n v="12"/>
    <n v="9541.6553042952528"/>
  </r>
  <r>
    <x v="141"/>
    <n v="13"/>
    <n v="19798.729697133276"/>
  </r>
  <r>
    <x v="141"/>
    <n v="14"/>
    <n v="27248.947540630033"/>
  </r>
  <r>
    <x v="141"/>
    <n v="15"/>
    <n v="23172.069516473784"/>
  </r>
  <r>
    <x v="141"/>
    <n v="16"/>
    <n v="28381.559726693875"/>
  </r>
  <r>
    <x v="141"/>
    <n v="17"/>
    <n v="33972.042971843541"/>
  </r>
  <r>
    <x v="141"/>
    <n v="18"/>
    <n v="32086.244224160469"/>
  </r>
  <r>
    <x v="141"/>
    <n v="19"/>
    <n v="15280.244504758481"/>
  </r>
  <r>
    <x v="141"/>
    <n v="20"/>
    <n v="12169.820591354184"/>
  </r>
  <r>
    <x v="141"/>
    <n v="21"/>
    <n v="16151.324325469521"/>
  </r>
  <r>
    <x v="141"/>
    <n v="22"/>
    <n v="24273.089486779911"/>
  </r>
  <r>
    <x v="141"/>
    <n v="23"/>
    <n v="26425.780866560344"/>
  </r>
  <r>
    <x v="142"/>
    <n v="0"/>
    <n v="31193.181217276418"/>
  </r>
  <r>
    <x v="142"/>
    <n v="1"/>
    <n v="32507.746858333365"/>
  </r>
  <r>
    <x v="142"/>
    <n v="2"/>
    <n v="23364.989965937708"/>
  </r>
  <r>
    <x v="142"/>
    <n v="3"/>
    <n v="25766.471811686886"/>
  </r>
  <r>
    <x v="142"/>
    <n v="4"/>
    <n v="29960.464262631373"/>
  </r>
  <r>
    <x v="142"/>
    <n v="5"/>
    <n v="37120.419335718339"/>
  </r>
  <r>
    <x v="142"/>
    <n v="6"/>
    <n v="36943.229970075045"/>
  </r>
  <r>
    <x v="142"/>
    <n v="7"/>
    <n v="31023.326724009457"/>
  </r>
  <r>
    <x v="142"/>
    <n v="8"/>
    <n v="31984.254473120171"/>
  </r>
  <r>
    <x v="142"/>
    <n v="9"/>
    <n v="31372.841518080801"/>
  </r>
  <r>
    <x v="142"/>
    <n v="10"/>
    <n v="28744.832461334496"/>
  </r>
  <r>
    <x v="142"/>
    <n v="11"/>
    <n v="23750.875675953124"/>
  </r>
  <r>
    <x v="142"/>
    <n v="12"/>
    <n v="18656.114681184208"/>
  </r>
  <r>
    <x v="142"/>
    <n v="13"/>
    <n v="16124.426789857111"/>
  </r>
  <r>
    <x v="142"/>
    <n v="14"/>
    <n v="15225.497929611533"/>
  </r>
  <r>
    <x v="142"/>
    <n v="15"/>
    <n v="12072.071076259046"/>
  </r>
  <r>
    <x v="142"/>
    <n v="16"/>
    <n v="9216.132640038315"/>
  </r>
  <r>
    <x v="142"/>
    <n v="17"/>
    <n v="4146.4951298551105"/>
  </r>
  <r>
    <x v="142"/>
    <n v="18"/>
    <n v="4120.5150005601872"/>
  </r>
  <r>
    <x v="142"/>
    <n v="19"/>
    <n v="10257.833123661365"/>
  </r>
  <r>
    <x v="142"/>
    <n v="20"/>
    <n v="12119.814479035309"/>
  </r>
  <r>
    <x v="142"/>
    <n v="21"/>
    <n v="11873.555101342003"/>
  </r>
  <r>
    <x v="142"/>
    <n v="22"/>
    <n v="15564.522331568307"/>
  </r>
  <r>
    <x v="142"/>
    <n v="23"/>
    <n v="15517.764526328689"/>
  </r>
  <r>
    <x v="143"/>
    <n v="0"/>
    <n v="11265.97153613754"/>
  </r>
  <r>
    <x v="143"/>
    <n v="1"/>
    <n v="13928.917558015421"/>
  </r>
  <r>
    <x v="143"/>
    <n v="2"/>
    <n v="15015.256824693308"/>
  </r>
  <r>
    <x v="143"/>
    <n v="3"/>
    <n v="18718.389744486944"/>
  </r>
  <r>
    <x v="143"/>
    <n v="4"/>
    <n v="20911.051041284129"/>
  </r>
  <r>
    <x v="143"/>
    <n v="5"/>
    <n v="19945.960256149876"/>
  </r>
  <r>
    <x v="143"/>
    <n v="6"/>
    <n v="24043.397257554381"/>
  </r>
  <r>
    <x v="143"/>
    <n v="7"/>
    <n v="31201.751800132093"/>
  </r>
  <r>
    <x v="143"/>
    <n v="8"/>
    <n v="32859.593770154301"/>
  </r>
  <r>
    <x v="143"/>
    <n v="9"/>
    <n v="40371.747913431129"/>
  </r>
  <r>
    <x v="143"/>
    <n v="10"/>
    <n v="40981.318262125817"/>
  </r>
  <r>
    <x v="143"/>
    <n v="11"/>
    <n v="39498.258529656247"/>
  </r>
  <r>
    <x v="143"/>
    <n v="12"/>
    <n v="39197.836092549762"/>
  </r>
  <r>
    <x v="143"/>
    <n v="13"/>
    <n v="31945.891417941926"/>
  </r>
  <r>
    <x v="143"/>
    <n v="14"/>
    <n v="30603.279473600123"/>
  </r>
  <r>
    <x v="143"/>
    <n v="15"/>
    <n v="24492.62910983316"/>
  </r>
  <r>
    <x v="143"/>
    <n v="16"/>
    <n v="19461.611710586654"/>
  </r>
  <r>
    <x v="143"/>
    <n v="17"/>
    <n v="17506.822100948291"/>
  </r>
  <r>
    <x v="143"/>
    <n v="18"/>
    <n v="24050.052173897406"/>
  </r>
  <r>
    <x v="143"/>
    <n v="19"/>
    <n v="21992.874385371917"/>
  </r>
  <r>
    <x v="143"/>
    <n v="20"/>
    <n v="27634.247785736119"/>
  </r>
  <r>
    <x v="143"/>
    <n v="21"/>
    <n v="23880.792886429994"/>
  </r>
  <r>
    <x v="143"/>
    <n v="22"/>
    <n v="19641.489733504626"/>
  </r>
  <r>
    <x v="143"/>
    <n v="23"/>
    <n v="19093.803326182871"/>
  </r>
  <r>
    <x v="144"/>
    <n v="0"/>
    <n v="17083.535797554792"/>
  </r>
  <r>
    <x v="144"/>
    <n v="1"/>
    <n v="17562.997756961402"/>
  </r>
  <r>
    <x v="144"/>
    <n v="2"/>
    <n v="19721.582510986122"/>
  </r>
  <r>
    <x v="144"/>
    <n v="3"/>
    <n v="20341.643494195418"/>
  </r>
  <r>
    <x v="144"/>
    <n v="4"/>
    <n v="24268.623490616363"/>
  </r>
  <r>
    <x v="144"/>
    <n v="5"/>
    <n v="25765.260455926909"/>
  </r>
  <r>
    <x v="144"/>
    <n v="6"/>
    <n v="26241.027703156458"/>
  </r>
  <r>
    <x v="144"/>
    <n v="7"/>
    <n v="29400.553716410875"/>
  </r>
  <r>
    <x v="144"/>
    <n v="8"/>
    <n v="30730.146128540706"/>
  </r>
  <r>
    <x v="144"/>
    <n v="9"/>
    <n v="32354.301456742291"/>
  </r>
  <r>
    <x v="144"/>
    <n v="10"/>
    <n v="33013.012869845501"/>
  </r>
  <r>
    <x v="144"/>
    <n v="11"/>
    <n v="32558.66282765512"/>
  </r>
  <r>
    <x v="144"/>
    <n v="12"/>
    <n v="32266.854810901626"/>
  </r>
  <r>
    <x v="144"/>
    <n v="13"/>
    <n v="29351.150603601254"/>
  </r>
  <r>
    <x v="144"/>
    <n v="14"/>
    <n v="26411.774032031251"/>
  </r>
  <r>
    <x v="144"/>
    <n v="15"/>
    <n v="18390.946783178453"/>
  </r>
  <r>
    <x v="144"/>
    <n v="16"/>
    <n v="13490.221397728979"/>
  </r>
  <r>
    <x v="144"/>
    <n v="17"/>
    <n v="17104.606204956621"/>
  </r>
  <r>
    <x v="144"/>
    <n v="18"/>
    <n v="22124.503666284334"/>
  </r>
  <r>
    <x v="144"/>
    <n v="19"/>
    <n v="22643.839346803248"/>
  </r>
  <r>
    <x v="144"/>
    <n v="20"/>
    <n v="18868.609729342617"/>
  </r>
  <r>
    <x v="144"/>
    <n v="21"/>
    <n v="22964.887976791837"/>
  </r>
  <r>
    <x v="144"/>
    <n v="22"/>
    <n v="19273.869361748661"/>
  </r>
  <r>
    <x v="144"/>
    <n v="23"/>
    <n v="18715.07129601542"/>
  </r>
  <r>
    <x v="145"/>
    <n v="0"/>
    <n v="17432.207463461968"/>
  </r>
  <r>
    <x v="145"/>
    <n v="1"/>
    <n v="17537.373680396431"/>
  </r>
  <r>
    <x v="145"/>
    <n v="2"/>
    <n v="21370.658579587787"/>
  </r>
  <r>
    <x v="145"/>
    <n v="3"/>
    <n v="18437.492708843547"/>
  </r>
  <r>
    <x v="145"/>
    <n v="4"/>
    <n v="17433.075434138158"/>
  </r>
  <r>
    <x v="145"/>
    <n v="5"/>
    <n v="18390.604368692333"/>
  </r>
  <r>
    <x v="145"/>
    <n v="6"/>
    <n v="25819.132000870781"/>
  </r>
  <r>
    <x v="145"/>
    <n v="7"/>
    <n v="21488.381848424346"/>
  </r>
  <r>
    <x v="145"/>
    <n v="8"/>
    <n v="24172.860514616361"/>
  </r>
  <r>
    <x v="145"/>
    <n v="9"/>
    <n v="28403.488360889085"/>
  </r>
  <r>
    <x v="145"/>
    <n v="10"/>
    <n v="30941.751775066921"/>
  </r>
  <r>
    <x v="145"/>
    <n v="11"/>
    <n v="30426.604458881167"/>
  </r>
  <r>
    <x v="145"/>
    <n v="12"/>
    <n v="30592.754254685751"/>
  </r>
  <r>
    <x v="145"/>
    <n v="13"/>
    <n v="27211.577144510386"/>
  </r>
  <r>
    <x v="145"/>
    <n v="14"/>
    <n v="26826.89743351347"/>
  </r>
  <r>
    <x v="145"/>
    <n v="15"/>
    <n v="27845.769655618831"/>
  </r>
  <r>
    <x v="145"/>
    <n v="16"/>
    <n v="26779.325239975329"/>
  </r>
  <r>
    <x v="145"/>
    <n v="17"/>
    <n v="19336.762034399671"/>
  </r>
  <r>
    <x v="145"/>
    <n v="18"/>
    <n v="16817.701090974304"/>
  </r>
  <r>
    <x v="145"/>
    <n v="19"/>
    <n v="14950.739510211244"/>
  </r>
  <r>
    <x v="145"/>
    <n v="20"/>
    <n v="15208.019948555562"/>
  </r>
  <r>
    <x v="145"/>
    <n v="21"/>
    <n v="17829.902812309829"/>
  </r>
  <r>
    <x v="145"/>
    <n v="22"/>
    <n v="21551.068003229953"/>
  </r>
  <r>
    <x v="145"/>
    <n v="23"/>
    <n v="22257.21084627683"/>
  </r>
  <r>
    <x v="146"/>
    <n v="0"/>
    <n v="20797.857575681537"/>
  </r>
  <r>
    <x v="146"/>
    <n v="1"/>
    <n v="24371.159741010069"/>
  </r>
  <r>
    <x v="146"/>
    <n v="2"/>
    <n v="19111.797849738792"/>
  </r>
  <r>
    <x v="146"/>
    <n v="3"/>
    <n v="13231.236681661287"/>
  </r>
  <r>
    <x v="146"/>
    <n v="4"/>
    <n v="15120.654644385229"/>
  </r>
  <r>
    <x v="146"/>
    <n v="5"/>
    <n v="20178.075198890419"/>
  </r>
  <r>
    <x v="146"/>
    <n v="6"/>
    <n v="17656.169490574062"/>
  </r>
  <r>
    <x v="146"/>
    <n v="7"/>
    <n v="20534.128986227282"/>
  </r>
  <r>
    <x v="146"/>
    <n v="8"/>
    <n v="21699.371345987667"/>
  </r>
  <r>
    <x v="146"/>
    <n v="9"/>
    <n v="24521.567736518507"/>
  </r>
  <r>
    <x v="146"/>
    <n v="10"/>
    <n v="23577.575122068876"/>
  </r>
  <r>
    <x v="146"/>
    <n v="11"/>
    <n v="25293.968458956006"/>
  </r>
  <r>
    <x v="146"/>
    <n v="12"/>
    <n v="23233.216023079665"/>
  </r>
  <r>
    <x v="146"/>
    <n v="13"/>
    <n v="24691.821145424958"/>
  </r>
  <r>
    <x v="146"/>
    <n v="14"/>
    <n v="26099.151811742908"/>
  </r>
  <r>
    <x v="146"/>
    <n v="15"/>
    <n v="23213.463642415296"/>
  </r>
  <r>
    <x v="146"/>
    <n v="16"/>
    <n v="24087.924255290302"/>
  </r>
  <r>
    <x v="146"/>
    <n v="17"/>
    <n v="27488.965772851458"/>
  </r>
  <r>
    <x v="146"/>
    <n v="18"/>
    <n v="28727.42632445621"/>
  </r>
  <r>
    <x v="146"/>
    <n v="19"/>
    <n v="23545.147570859168"/>
  </r>
  <r>
    <x v="146"/>
    <n v="20"/>
    <n v="24669.563247194801"/>
  </r>
  <r>
    <x v="146"/>
    <n v="21"/>
    <n v="22273.255606712992"/>
  </r>
  <r>
    <x v="146"/>
    <n v="22"/>
    <n v="29220.765315668068"/>
  </r>
  <r>
    <x v="146"/>
    <n v="23"/>
    <n v="27565.808780873253"/>
  </r>
  <r>
    <x v="147"/>
    <n v="0"/>
    <n v="27659.897679400907"/>
  </r>
  <r>
    <x v="147"/>
    <n v="1"/>
    <n v="19865.482691060442"/>
  </r>
  <r>
    <x v="147"/>
    <n v="2"/>
    <n v="18155.317101806333"/>
  </r>
  <r>
    <x v="147"/>
    <n v="3"/>
    <n v="14123.754163779708"/>
  </r>
  <r>
    <x v="147"/>
    <n v="4"/>
    <n v="15002.328618439453"/>
  </r>
  <r>
    <x v="147"/>
    <n v="5"/>
    <n v="16919.067873929791"/>
  </r>
  <r>
    <x v="147"/>
    <n v="6"/>
    <n v="14527.651201758277"/>
  </r>
  <r>
    <x v="147"/>
    <n v="7"/>
    <n v="14066.947013784333"/>
  </r>
  <r>
    <x v="147"/>
    <n v="8"/>
    <n v="22150.317946075196"/>
  </r>
  <r>
    <x v="147"/>
    <n v="9"/>
    <n v="15876.110491271433"/>
  </r>
  <r>
    <x v="147"/>
    <n v="10"/>
    <n v="18296.847413567895"/>
  </r>
  <r>
    <x v="147"/>
    <n v="11"/>
    <n v="21321.397205957957"/>
  </r>
  <r>
    <x v="147"/>
    <n v="12"/>
    <n v="19468.007012504218"/>
  </r>
  <r>
    <x v="147"/>
    <n v="13"/>
    <n v="16151.584180299958"/>
  </r>
  <r>
    <x v="147"/>
    <n v="14"/>
    <n v="16723.431246308442"/>
  </r>
  <r>
    <x v="147"/>
    <n v="15"/>
    <n v="16463.584406093749"/>
  </r>
  <r>
    <x v="147"/>
    <n v="16"/>
    <n v="16595.753366240133"/>
  </r>
  <r>
    <x v="147"/>
    <n v="17"/>
    <n v="15916.611807017323"/>
  </r>
  <r>
    <x v="147"/>
    <n v="18"/>
    <n v="8003.0889139678511"/>
  </r>
  <r>
    <x v="147"/>
    <n v="19"/>
    <n v="9756.9518883412311"/>
  </r>
  <r>
    <x v="147"/>
    <n v="20"/>
    <n v="14735.499791417453"/>
  </r>
  <r>
    <x v="147"/>
    <n v="21"/>
    <n v="14260.599051486122"/>
  </r>
  <r>
    <x v="147"/>
    <n v="22"/>
    <n v="19584.091517463356"/>
  </r>
  <r>
    <x v="147"/>
    <n v="23"/>
    <n v="12090.141096951173"/>
  </r>
  <r>
    <x v="148"/>
    <n v="0"/>
    <n v="7884.334260921747"/>
  </r>
  <r>
    <x v="148"/>
    <n v="1"/>
    <n v="7280.4441909065335"/>
  </r>
  <r>
    <x v="148"/>
    <n v="2"/>
    <n v="11259.528742766601"/>
  </r>
  <r>
    <x v="148"/>
    <n v="3"/>
    <n v="8671.1039605450496"/>
  </r>
  <r>
    <x v="148"/>
    <n v="4"/>
    <n v="10209.517773518348"/>
  </r>
  <r>
    <x v="148"/>
    <n v="5"/>
    <n v="9502.3823911165964"/>
  </r>
  <r>
    <x v="148"/>
    <n v="6"/>
    <n v="8451.60902588307"/>
  </r>
  <r>
    <x v="148"/>
    <n v="7"/>
    <n v="9633.5046260241852"/>
  </r>
  <r>
    <x v="148"/>
    <n v="8"/>
    <n v="10133.718568967051"/>
  </r>
  <r>
    <x v="148"/>
    <n v="9"/>
    <n v="20768.546335256578"/>
  </r>
  <r>
    <x v="148"/>
    <n v="10"/>
    <n v="17594.382966083522"/>
  </r>
  <r>
    <x v="148"/>
    <n v="11"/>
    <n v="12663.930133367239"/>
  </r>
  <r>
    <x v="148"/>
    <n v="12"/>
    <n v="20840.102136701786"/>
  </r>
  <r>
    <x v="148"/>
    <n v="13"/>
    <n v="19798.046087143914"/>
  </r>
  <r>
    <x v="148"/>
    <n v="14"/>
    <n v="10987.29057346744"/>
  </r>
  <r>
    <x v="148"/>
    <n v="15"/>
    <n v="6992.799819668021"/>
  </r>
  <r>
    <x v="148"/>
    <n v="16"/>
    <n v="5007.6290477800303"/>
  </r>
  <r>
    <x v="148"/>
    <n v="17"/>
    <n v="5015.9274173937092"/>
  </r>
  <r>
    <x v="148"/>
    <n v="18"/>
    <n v="11802.435963106855"/>
  </r>
  <r>
    <x v="148"/>
    <n v="19"/>
    <n v="12320.681080889648"/>
  </r>
  <r>
    <x v="148"/>
    <n v="20"/>
    <n v="28177.858831031455"/>
  </r>
  <r>
    <x v="148"/>
    <n v="21"/>
    <n v="13940.904977820208"/>
  </r>
  <r>
    <x v="148"/>
    <n v="22"/>
    <n v="27211.206480943871"/>
  </r>
  <r>
    <x v="148"/>
    <n v="23"/>
    <n v="23569.94410568185"/>
  </r>
  <r>
    <x v="149"/>
    <n v="0"/>
    <n v="18515.032966096063"/>
  </r>
  <r>
    <x v="149"/>
    <n v="1"/>
    <n v="13536.442201107833"/>
  </r>
  <r>
    <x v="149"/>
    <n v="2"/>
    <n v="13034.167078812754"/>
  </r>
  <r>
    <x v="149"/>
    <n v="3"/>
    <n v="11769.386659802632"/>
  </r>
  <r>
    <x v="149"/>
    <n v="4"/>
    <n v="11178.171273537622"/>
  </r>
  <r>
    <x v="149"/>
    <n v="5"/>
    <n v="13905.090060717255"/>
  </r>
  <r>
    <x v="149"/>
    <n v="6"/>
    <n v="11964.296571127517"/>
  </r>
  <r>
    <x v="149"/>
    <n v="7"/>
    <n v="8822.1460087027626"/>
  </r>
  <r>
    <x v="149"/>
    <n v="8"/>
    <n v="10830.732883136614"/>
  </r>
  <r>
    <x v="149"/>
    <n v="9"/>
    <n v="13223.306845885432"/>
  </r>
  <r>
    <x v="149"/>
    <n v="10"/>
    <n v="12387.443571311935"/>
  </r>
  <r>
    <x v="149"/>
    <n v="11"/>
    <n v="10356.785837705487"/>
  </r>
  <r>
    <x v="149"/>
    <n v="12"/>
    <n v="2963.5747541473252"/>
  </r>
  <r>
    <x v="149"/>
    <n v="13"/>
    <n v="8271.9805074138822"/>
  </r>
  <r>
    <x v="149"/>
    <n v="14"/>
    <n v="8152.960032306898"/>
  </r>
  <r>
    <x v="149"/>
    <n v="15"/>
    <n v="5011.4695780411466"/>
  </r>
  <r>
    <x v="149"/>
    <n v="16"/>
    <n v="4021.8746254425364"/>
  </r>
  <r>
    <x v="149"/>
    <n v="17"/>
    <n v="3476.4106822751987"/>
  </r>
  <r>
    <x v="149"/>
    <n v="18"/>
    <n v="9743.8000535927349"/>
  </r>
  <r>
    <x v="149"/>
    <n v="19"/>
    <n v="18542.091969058849"/>
  </r>
  <r>
    <x v="149"/>
    <n v="20"/>
    <n v="10630.265194926707"/>
  </r>
  <r>
    <x v="149"/>
    <n v="21"/>
    <n v="8392.4517367430617"/>
  </r>
  <r>
    <x v="149"/>
    <n v="22"/>
    <n v="11970.16242349152"/>
  </r>
  <r>
    <x v="149"/>
    <n v="23"/>
    <n v="7257.3846887351456"/>
  </r>
  <r>
    <x v="150"/>
    <n v="0"/>
    <n v="8585.7437016649656"/>
  </r>
  <r>
    <x v="150"/>
    <n v="1"/>
    <n v="8931.1893453354242"/>
  </r>
  <r>
    <x v="150"/>
    <n v="2"/>
    <n v="6489.1809752344534"/>
  </r>
  <r>
    <x v="150"/>
    <n v="3"/>
    <n v="6319.9039107670897"/>
  </r>
  <r>
    <x v="150"/>
    <n v="4"/>
    <n v="10275.320968303862"/>
  </r>
  <r>
    <x v="150"/>
    <n v="5"/>
    <n v="11211.310928212171"/>
  </r>
  <r>
    <x v="150"/>
    <n v="6"/>
    <n v="14412.322882156406"/>
  </r>
  <r>
    <x v="150"/>
    <n v="7"/>
    <n v="12001.455817865337"/>
  </r>
  <r>
    <x v="150"/>
    <n v="8"/>
    <n v="11210.845285729027"/>
  </r>
  <r>
    <x v="150"/>
    <n v="9"/>
    <n v="22093.500812789574"/>
  </r>
  <r>
    <x v="150"/>
    <n v="10"/>
    <n v="24289.008581253289"/>
  </r>
  <r>
    <x v="150"/>
    <n v="11"/>
    <n v="26369.246967239207"/>
  </r>
  <r>
    <x v="150"/>
    <n v="12"/>
    <n v="21528.233408387954"/>
  </r>
  <r>
    <x v="150"/>
    <n v="13"/>
    <n v="19147.95493892784"/>
  </r>
  <r>
    <x v="150"/>
    <n v="14"/>
    <n v="15766.340192949679"/>
  </r>
  <r>
    <x v="150"/>
    <n v="15"/>
    <n v="17670.898902643505"/>
  </r>
  <r>
    <x v="150"/>
    <n v="16"/>
    <n v="19101.86686403125"/>
  </r>
  <r>
    <x v="150"/>
    <n v="17"/>
    <n v="16689.608955234788"/>
  </r>
  <r>
    <x v="150"/>
    <n v="18"/>
    <n v="22701.718550347039"/>
  </r>
  <r>
    <x v="150"/>
    <n v="19"/>
    <n v="14249.238741514851"/>
  </r>
  <r>
    <x v="150"/>
    <n v="20"/>
    <n v="11644.474639923214"/>
  </r>
  <r>
    <x v="150"/>
    <n v="21"/>
    <n v="11937.139666482268"/>
  </r>
  <r>
    <x v="150"/>
    <n v="22"/>
    <n v="7577.7665131416015"/>
  </r>
  <r>
    <x v="150"/>
    <n v="23"/>
    <n v="8377.5763230438697"/>
  </r>
  <r>
    <x v="151"/>
    <n v="0"/>
    <n v="9546.0751506846209"/>
  </r>
  <r>
    <x v="151"/>
    <n v="1"/>
    <n v="11134.884127032226"/>
  </r>
  <r>
    <x v="151"/>
    <n v="2"/>
    <n v="12585.103023218544"/>
  </r>
  <r>
    <x v="151"/>
    <n v="3"/>
    <n v="15387.332477134818"/>
  </r>
  <r>
    <x v="151"/>
    <n v="4"/>
    <n v="14453.229934658768"/>
  </r>
  <r>
    <x v="151"/>
    <n v="5"/>
    <n v="20537.06459127878"/>
  </r>
  <r>
    <x v="151"/>
    <n v="6"/>
    <n v="23294.996216240954"/>
  </r>
  <r>
    <x v="151"/>
    <n v="7"/>
    <n v="21802.014753156458"/>
  </r>
  <r>
    <x v="151"/>
    <n v="8"/>
    <n v="23264.966538029301"/>
  </r>
  <r>
    <x v="151"/>
    <n v="9"/>
    <n v="26085.135721123661"/>
  </r>
  <r>
    <x v="151"/>
    <n v="10"/>
    <n v="24302.70417513754"/>
  </r>
  <r>
    <x v="151"/>
    <n v="11"/>
    <n v="16393.521492585114"/>
  </r>
  <r>
    <x v="151"/>
    <n v="12"/>
    <n v="12727.523466804994"/>
  </r>
  <r>
    <x v="151"/>
    <n v="13"/>
    <n v="10130.315614656865"/>
  </r>
  <r>
    <x v="151"/>
    <n v="14"/>
    <n v="7412.0480218105477"/>
  </r>
  <r>
    <x v="151"/>
    <n v="15"/>
    <n v="7424.2122509924948"/>
  </r>
  <r>
    <x v="151"/>
    <n v="16"/>
    <n v="6020.7079300448449"/>
  </r>
  <r>
    <x v="151"/>
    <n v="17"/>
    <n v="3571.5290746911496"/>
  </r>
  <r>
    <x v="151"/>
    <n v="18"/>
    <n v="4560.7276723123441"/>
  </r>
  <r>
    <x v="151"/>
    <n v="19"/>
    <n v="6436.7614044931879"/>
  </r>
  <r>
    <x v="151"/>
    <n v="20"/>
    <n v="7117.4742695595432"/>
  </r>
  <r>
    <x v="151"/>
    <n v="21"/>
    <n v="8241.309716028527"/>
  </r>
  <r>
    <x v="151"/>
    <n v="22"/>
    <n v="11627.629614232423"/>
  </r>
  <r>
    <x v="151"/>
    <n v="23"/>
    <n v="14203.999882714124"/>
  </r>
  <r>
    <x v="152"/>
    <n v="0"/>
    <n v="12297.526233707753"/>
  </r>
  <r>
    <x v="152"/>
    <n v="1"/>
    <n v="10106.571892007143"/>
  </r>
  <r>
    <x v="152"/>
    <n v="2"/>
    <n v="6264.5031907014563"/>
  </r>
  <r>
    <x v="152"/>
    <n v="3"/>
    <n v="6438.949103694722"/>
  </r>
  <r>
    <x v="152"/>
    <n v="4"/>
    <n v="6167.1663531834893"/>
  </r>
  <r>
    <x v="152"/>
    <n v="5"/>
    <n v="5681.7679142230145"/>
  </r>
  <r>
    <x v="152"/>
    <n v="6"/>
    <n v="5780.983524569594"/>
  </r>
  <r>
    <x v="152"/>
    <n v="7"/>
    <n v="7796.4851691793801"/>
  </r>
  <r>
    <x v="152"/>
    <n v="8"/>
    <n v="10700.696581423779"/>
  </r>
  <r>
    <x v="152"/>
    <n v="9"/>
    <n v="18242.001961153168"/>
  </r>
  <r>
    <x v="152"/>
    <n v="10"/>
    <n v="18321.805902536082"/>
  </r>
  <r>
    <x v="152"/>
    <n v="11"/>
    <n v="16848.587778991518"/>
  </r>
  <r>
    <x v="152"/>
    <n v="12"/>
    <n v="20081.864601802317"/>
  </r>
  <r>
    <x v="152"/>
    <n v="13"/>
    <n v="24494.815104254216"/>
  </r>
  <r>
    <x v="152"/>
    <n v="14"/>
    <n v="22873.320184246917"/>
  </r>
  <r>
    <x v="152"/>
    <n v="15"/>
    <n v="22266.725382742494"/>
  </r>
  <r>
    <x v="152"/>
    <n v="16"/>
    <n v="14567.564375221629"/>
  </r>
  <r>
    <x v="152"/>
    <n v="17"/>
    <n v="7042.5111286578694"/>
  </r>
  <r>
    <x v="152"/>
    <n v="18"/>
    <n v="3273.552671379382"/>
  </r>
  <r>
    <x v="152"/>
    <n v="19"/>
    <n v="5890.0764245275222"/>
  </r>
  <r>
    <x v="152"/>
    <n v="20"/>
    <n v="7562.632340898539"/>
  </r>
  <r>
    <x v="152"/>
    <n v="21"/>
    <n v="13917.918902908203"/>
  </r>
  <r>
    <x v="152"/>
    <n v="22"/>
    <n v="25485.538735248458"/>
  </r>
  <r>
    <x v="152"/>
    <n v="23"/>
    <n v="18880.431543040911"/>
  </r>
  <r>
    <x v="153"/>
    <n v="0"/>
    <n v="13043.622190361688"/>
  </r>
  <r>
    <x v="153"/>
    <n v="1"/>
    <n v="14025.073117328126"/>
  </r>
  <r>
    <x v="153"/>
    <n v="2"/>
    <n v="9105.7527654854293"/>
  </r>
  <r>
    <x v="153"/>
    <n v="3"/>
    <n v="9871.8564517866471"/>
  </r>
  <r>
    <x v="153"/>
    <n v="4"/>
    <n v="9747.2125662449653"/>
  </r>
  <r>
    <x v="153"/>
    <n v="5"/>
    <n v="15724.614123604953"/>
  </r>
  <r>
    <x v="153"/>
    <n v="6"/>
    <n v="13724.460720393299"/>
  </r>
  <r>
    <x v="153"/>
    <n v="7"/>
    <n v="19673.939203462989"/>
  </r>
  <r>
    <x v="153"/>
    <n v="8"/>
    <n v="21907.028757833163"/>
  </r>
  <r>
    <x v="153"/>
    <n v="9"/>
    <n v="22747.972231350122"/>
  </r>
  <r>
    <x v="153"/>
    <n v="10"/>
    <n v="25622.388493898747"/>
  </r>
  <r>
    <x v="153"/>
    <n v="11"/>
    <n v="30034.988303354745"/>
  </r>
  <r>
    <x v="153"/>
    <n v="12"/>
    <n v="26606.964741349919"/>
  </r>
  <r>
    <x v="153"/>
    <n v="13"/>
    <n v="15356.637577420255"/>
  </r>
  <r>
    <x v="153"/>
    <n v="14"/>
    <n v="6855.7968771647802"/>
  </r>
  <r>
    <x v="153"/>
    <n v="15"/>
    <n v="10701.735513950402"/>
  </r>
  <r>
    <x v="153"/>
    <n v="16"/>
    <n v="27785.118503954458"/>
  </r>
  <r>
    <x v="153"/>
    <n v="17"/>
    <n v="25661.142183214124"/>
  </r>
  <r>
    <x v="153"/>
    <n v="18"/>
    <n v="13955.226464550164"/>
  </r>
  <r>
    <x v="153"/>
    <n v="19"/>
    <n v="11499.596170224351"/>
  </r>
  <r>
    <x v="153"/>
    <n v="20"/>
    <n v="20551.039766168997"/>
  </r>
  <r>
    <x v="153"/>
    <n v="21"/>
    <n v="26837.025199168791"/>
  </r>
  <r>
    <x v="153"/>
    <n v="22"/>
    <n v="26331.350042336762"/>
  </r>
  <r>
    <x v="153"/>
    <n v="23"/>
    <n v="18239.365420883125"/>
  </r>
  <r>
    <x v="154"/>
    <n v="0"/>
    <n v="19286.10470192301"/>
  </r>
  <r>
    <x v="154"/>
    <n v="1"/>
    <n v="26803.726269717001"/>
  </r>
  <r>
    <x v="154"/>
    <n v="2"/>
    <n v="23372.555225081207"/>
  </r>
  <r>
    <x v="154"/>
    <n v="3"/>
    <n v="30089.896345852074"/>
  </r>
  <r>
    <x v="154"/>
    <n v="4"/>
    <n v="20609.454265795535"/>
  </r>
  <r>
    <x v="154"/>
    <n v="5"/>
    <n v="26029.453715271589"/>
  </r>
  <r>
    <x v="154"/>
    <n v="6"/>
    <n v="23671.59631517496"/>
  </r>
  <r>
    <x v="154"/>
    <n v="7"/>
    <n v="23194.588973317332"/>
  </r>
  <r>
    <x v="154"/>
    <n v="8"/>
    <n v="28086.139557418992"/>
  </r>
  <r>
    <x v="154"/>
    <n v="9"/>
    <n v="30289.788309045332"/>
  </r>
  <r>
    <x v="154"/>
    <n v="10"/>
    <n v="30899.879339993629"/>
  </r>
  <r>
    <x v="154"/>
    <n v="11"/>
    <n v="26332.826857056334"/>
  </r>
  <r>
    <x v="154"/>
    <n v="12"/>
    <n v="30318.529670982833"/>
  </r>
  <r>
    <x v="154"/>
    <n v="13"/>
    <n v="27454.85147951583"/>
  </r>
  <r>
    <x v="154"/>
    <n v="14"/>
    <n v="26911.542420770249"/>
  </r>
  <r>
    <x v="154"/>
    <n v="15"/>
    <n v="32466.140852817331"/>
  </r>
  <r>
    <x v="154"/>
    <n v="16"/>
    <n v="32066.961386325449"/>
  </r>
  <r>
    <x v="154"/>
    <n v="17"/>
    <n v="27471.440302337174"/>
  </r>
  <r>
    <x v="154"/>
    <n v="18"/>
    <n v="25743.847147243832"/>
  </r>
  <r>
    <x v="154"/>
    <n v="19"/>
    <n v="19495.122029825245"/>
  </r>
  <r>
    <x v="154"/>
    <n v="20"/>
    <n v="19908.797843248663"/>
  </r>
  <r>
    <x v="154"/>
    <n v="21"/>
    <n v="27550.897446082749"/>
  </r>
  <r>
    <x v="154"/>
    <n v="22"/>
    <n v="37837.48144237521"/>
  </r>
  <r>
    <x v="154"/>
    <n v="23"/>
    <n v="40579.461338637331"/>
  </r>
  <r>
    <x v="155"/>
    <n v="0"/>
    <n v="37863.816650809829"/>
  </r>
  <r>
    <x v="155"/>
    <n v="1"/>
    <n v="35509.108680524667"/>
  </r>
  <r>
    <x v="155"/>
    <n v="2"/>
    <n v="33606.641229732835"/>
  </r>
  <r>
    <x v="155"/>
    <n v="3"/>
    <n v="29208.335630519116"/>
  </r>
  <r>
    <x v="155"/>
    <n v="4"/>
    <n v="26925.036852553043"/>
  </r>
  <r>
    <x v="155"/>
    <n v="5"/>
    <n v="25588.984842645048"/>
  </r>
  <r>
    <x v="155"/>
    <n v="6"/>
    <n v="25993.780292953332"/>
  </r>
  <r>
    <x v="155"/>
    <n v="7"/>
    <n v="31825.941237957752"/>
  </r>
  <r>
    <x v="155"/>
    <n v="8"/>
    <n v="33969.663120240541"/>
  </r>
  <r>
    <x v="155"/>
    <n v="9"/>
    <n v="33361.731296015823"/>
  </r>
  <r>
    <x v="155"/>
    <n v="10"/>
    <n v="33345.27934043287"/>
  </r>
  <r>
    <x v="155"/>
    <n v="11"/>
    <n v="30472.88200681096"/>
  </r>
  <r>
    <x v="155"/>
    <n v="12"/>
    <n v="34089.675159117083"/>
  </r>
  <r>
    <x v="155"/>
    <n v="13"/>
    <n v="37610.469104121919"/>
  </r>
  <r>
    <x v="155"/>
    <n v="14"/>
    <n v="36184.059197043593"/>
  </r>
  <r>
    <x v="155"/>
    <n v="15"/>
    <n v="35942.300156516038"/>
  </r>
  <r>
    <x v="155"/>
    <n v="16"/>
    <n v="38400.17659937479"/>
  </r>
  <r>
    <x v="155"/>
    <n v="17"/>
    <n v="43374.977672271794"/>
  </r>
  <r>
    <x v="155"/>
    <n v="18"/>
    <n v="43330.331340899873"/>
  </r>
  <r>
    <x v="155"/>
    <n v="19"/>
    <n v="43731.828801099917"/>
  </r>
  <r>
    <x v="155"/>
    <n v="20"/>
    <n v="36485.319891370367"/>
  </r>
  <r>
    <x v="155"/>
    <n v="21"/>
    <n v="38121.701793443877"/>
  </r>
  <r>
    <x v="155"/>
    <n v="22"/>
    <n v="43549.831998397203"/>
  </r>
  <r>
    <x v="155"/>
    <n v="23"/>
    <n v="47555.342719553657"/>
  </r>
  <r>
    <x v="156"/>
    <n v="0"/>
    <n v="47830.895071881772"/>
  </r>
  <r>
    <x v="156"/>
    <n v="1"/>
    <n v="46960.336908012134"/>
  </r>
  <r>
    <x v="156"/>
    <n v="2"/>
    <n v="46113.723386493628"/>
  </r>
  <r>
    <x v="156"/>
    <n v="3"/>
    <n v="45824.586492414892"/>
  </r>
  <r>
    <x v="156"/>
    <n v="4"/>
    <n v="45427.777624428454"/>
  </r>
  <r>
    <x v="156"/>
    <n v="5"/>
    <n v="44940.760389168594"/>
  </r>
  <r>
    <x v="156"/>
    <n v="6"/>
    <n v="46438.294062028377"/>
  </r>
  <r>
    <x v="156"/>
    <n v="7"/>
    <n v="47910.131569750418"/>
  </r>
  <r>
    <x v="156"/>
    <n v="8"/>
    <n v="46530.263691981083"/>
  </r>
  <r>
    <x v="156"/>
    <n v="9"/>
    <n v="46431.728281065378"/>
  </r>
  <r>
    <x v="156"/>
    <n v="10"/>
    <n v="45320.927831531451"/>
  </r>
  <r>
    <x v="156"/>
    <n v="11"/>
    <n v="44422.225461696959"/>
  </r>
  <r>
    <x v="156"/>
    <n v="12"/>
    <n v="43550.188536924761"/>
  </r>
  <r>
    <x v="156"/>
    <n v="13"/>
    <n v="41162.039900003081"/>
  </r>
  <r>
    <x v="156"/>
    <n v="14"/>
    <n v="40782.959611812912"/>
  </r>
  <r>
    <x v="156"/>
    <n v="15"/>
    <n v="39867.717125603209"/>
  </r>
  <r>
    <x v="156"/>
    <n v="16"/>
    <n v="34055.459553540502"/>
  </r>
  <r>
    <x v="156"/>
    <n v="17"/>
    <n v="27350.792142929582"/>
  </r>
  <r>
    <x v="156"/>
    <n v="18"/>
    <n v="23727.888625455798"/>
  </r>
  <r>
    <x v="156"/>
    <n v="19"/>
    <n v="22223.815476525491"/>
  </r>
  <r>
    <x v="156"/>
    <n v="20"/>
    <n v="27822.047608320208"/>
  </r>
  <r>
    <x v="156"/>
    <n v="21"/>
    <n v="32000.196459932464"/>
  </r>
  <r>
    <x v="156"/>
    <n v="22"/>
    <n v="35397.958985363271"/>
  </r>
  <r>
    <x v="156"/>
    <n v="23"/>
    <n v="43452.248333803662"/>
  </r>
  <r>
    <x v="157"/>
    <n v="0"/>
    <n v="46249.885394403376"/>
  </r>
  <r>
    <x v="157"/>
    <n v="1"/>
    <n v="46537.660423249792"/>
  </r>
  <r>
    <x v="157"/>
    <n v="2"/>
    <n v="43578.169086956208"/>
  </r>
  <r>
    <x v="157"/>
    <n v="3"/>
    <n v="43485.565283652963"/>
  </r>
  <r>
    <x v="157"/>
    <n v="4"/>
    <n v="37288.270488475529"/>
  </r>
  <r>
    <x v="157"/>
    <n v="5"/>
    <n v="33708.207225614206"/>
  </r>
  <r>
    <x v="157"/>
    <n v="6"/>
    <n v="34642.26593159046"/>
  </r>
  <r>
    <x v="157"/>
    <n v="7"/>
    <n v="38830.281962837376"/>
  </r>
  <r>
    <x v="157"/>
    <n v="8"/>
    <n v="38045.663434825452"/>
  </r>
  <r>
    <x v="157"/>
    <n v="9"/>
    <n v="42769.249378065586"/>
  </r>
  <r>
    <x v="157"/>
    <n v="10"/>
    <n v="43510.955564887336"/>
  </r>
  <r>
    <x v="157"/>
    <n v="11"/>
    <n v="36804.326701090875"/>
  </r>
  <r>
    <x v="157"/>
    <n v="12"/>
    <n v="38370.002261212583"/>
  </r>
  <r>
    <x v="157"/>
    <n v="13"/>
    <n v="35161.55193007792"/>
  </r>
  <r>
    <x v="157"/>
    <n v="14"/>
    <n v="26008.973157925368"/>
  </r>
  <r>
    <x v="157"/>
    <n v="15"/>
    <n v="15292.251651736327"/>
  </r>
  <r>
    <x v="157"/>
    <n v="16"/>
    <n v="9060.2734129334403"/>
  </r>
  <r>
    <x v="157"/>
    <n v="17"/>
    <n v="4682.0939642621406"/>
  </r>
  <r>
    <x v="157"/>
    <n v="18"/>
    <n v="5753.2991185488272"/>
  </r>
  <r>
    <x v="157"/>
    <n v="19"/>
    <n v="7661.1248889047083"/>
  </r>
  <r>
    <x v="157"/>
    <n v="20"/>
    <n v="16673.309210912059"/>
  </r>
  <r>
    <x v="157"/>
    <n v="21"/>
    <n v="26891.203601606292"/>
  </r>
  <r>
    <x v="157"/>
    <n v="22"/>
    <n v="37540.738375419001"/>
  </r>
  <r>
    <x v="157"/>
    <n v="23"/>
    <n v="36953.942711849508"/>
  </r>
  <r>
    <x v="158"/>
    <n v="0"/>
    <n v="26953.199081907995"/>
  </r>
  <r>
    <x v="158"/>
    <n v="1"/>
    <n v="23447.356898632504"/>
  </r>
  <r>
    <x v="158"/>
    <n v="2"/>
    <n v="24778.47629331096"/>
  </r>
  <r>
    <x v="158"/>
    <n v="3"/>
    <n v="24419.490312478614"/>
  </r>
  <r>
    <x v="158"/>
    <n v="4"/>
    <n v="18726.095280429792"/>
  </r>
  <r>
    <x v="158"/>
    <n v="5"/>
    <n v="18272.965605694437"/>
  </r>
  <r>
    <x v="158"/>
    <n v="6"/>
    <n v="29396.614735825249"/>
  </r>
  <r>
    <x v="158"/>
    <n v="7"/>
    <n v="40299.251568934415"/>
  </r>
  <r>
    <x v="158"/>
    <n v="8"/>
    <n v="39830.254186537626"/>
  </r>
  <r>
    <x v="158"/>
    <n v="9"/>
    <n v="40276.775948590664"/>
  </r>
  <r>
    <x v="158"/>
    <n v="10"/>
    <n v="31629.560603835114"/>
  </r>
  <r>
    <x v="158"/>
    <n v="11"/>
    <n v="35749.763034274678"/>
  </r>
  <r>
    <x v="158"/>
    <n v="12"/>
    <n v="30681.685506960632"/>
  </r>
  <r>
    <x v="158"/>
    <n v="13"/>
    <n v="23275.805921351868"/>
  </r>
  <r>
    <x v="158"/>
    <n v="14"/>
    <n v="21735.93562932597"/>
  </r>
  <r>
    <x v="158"/>
    <n v="15"/>
    <n v="20001.931827295692"/>
  </r>
  <r>
    <x v="158"/>
    <n v="16"/>
    <n v="16145.52033100036"/>
  </r>
  <r>
    <x v="158"/>
    <n v="17"/>
    <n v="17435.308919015057"/>
  </r>
  <r>
    <x v="158"/>
    <n v="18"/>
    <n v="11723.249634064812"/>
  </r>
  <r>
    <x v="158"/>
    <n v="19"/>
    <n v="10039.919967920898"/>
  </r>
  <r>
    <x v="158"/>
    <n v="20"/>
    <n v="7893.2979158803191"/>
  </r>
  <r>
    <x v="158"/>
    <n v="21"/>
    <n v="7651.6438385571801"/>
  </r>
  <r>
    <x v="158"/>
    <n v="22"/>
    <n v="8560.8881100144918"/>
  </r>
  <r>
    <x v="158"/>
    <n v="23"/>
    <n v="9094.0718380779199"/>
  </r>
  <r>
    <x v="159"/>
    <n v="0"/>
    <n v="8136.6209573319011"/>
  </r>
  <r>
    <x v="159"/>
    <n v="1"/>
    <n v="6320.3733289050688"/>
  </r>
  <r>
    <x v="159"/>
    <n v="2"/>
    <n v="11341.944626302633"/>
  </r>
  <r>
    <x v="159"/>
    <n v="3"/>
    <n v="17569.975603017527"/>
  </r>
  <r>
    <x v="159"/>
    <n v="4"/>
    <n v="16426.375233926912"/>
  </r>
  <r>
    <x v="159"/>
    <n v="5"/>
    <n v="18827.220472349916"/>
  </r>
  <r>
    <x v="159"/>
    <n v="6"/>
    <n v="14599.739376520407"/>
  </r>
  <r>
    <x v="159"/>
    <n v="7"/>
    <n v="18196.871963908001"/>
  </r>
  <r>
    <x v="159"/>
    <n v="8"/>
    <n v="25923.547389189451"/>
  </r>
  <r>
    <x v="159"/>
    <n v="9"/>
    <n v="19072.267276297902"/>
  </r>
  <r>
    <x v="159"/>
    <n v="10"/>
    <n v="14585.423736319644"/>
  </r>
  <r>
    <x v="159"/>
    <n v="11"/>
    <n v="9236.9115319732991"/>
  </r>
  <r>
    <x v="159"/>
    <n v="12"/>
    <n v="13904.770780970088"/>
  </r>
  <r>
    <x v="159"/>
    <n v="13"/>
    <n v="17432.682848830391"/>
  </r>
  <r>
    <x v="159"/>
    <n v="14"/>
    <n v="21249.867219617496"/>
  </r>
  <r>
    <x v="159"/>
    <n v="15"/>
    <n v="19583.288085047807"/>
  </r>
  <r>
    <x v="159"/>
    <n v="16"/>
    <n v="17694.433913877157"/>
  </r>
  <r>
    <x v="159"/>
    <n v="17"/>
    <n v="8916.5364049899763"/>
  </r>
  <r>
    <x v="159"/>
    <n v="18"/>
    <n v="3875.3444808225231"/>
  </r>
  <r>
    <x v="159"/>
    <n v="19"/>
    <n v="3942.6605929695597"/>
  </r>
  <r>
    <x v="159"/>
    <n v="20"/>
    <n v="7413.9310570891239"/>
  </r>
  <r>
    <x v="159"/>
    <n v="21"/>
    <n v="10425.886533809055"/>
  </r>
  <r>
    <x v="159"/>
    <n v="22"/>
    <n v="7389.8776768762582"/>
  </r>
  <r>
    <x v="159"/>
    <n v="23"/>
    <n v="8577.0252916978043"/>
  </r>
  <r>
    <x v="160"/>
    <n v="0"/>
    <n v="6794.0686783118072"/>
  </r>
  <r>
    <x v="160"/>
    <n v="1"/>
    <n v="7839.0270902006068"/>
  </r>
  <r>
    <x v="160"/>
    <n v="2"/>
    <n v="13317.622963021791"/>
  </r>
  <r>
    <x v="160"/>
    <n v="3"/>
    <n v="16597.396517258891"/>
  </r>
  <r>
    <x v="160"/>
    <n v="4"/>
    <n v="11673.950999659539"/>
  </r>
  <r>
    <x v="160"/>
    <n v="5"/>
    <n v="18326.942847028011"/>
  </r>
  <r>
    <x v="160"/>
    <n v="6"/>
    <n v="17497.166556493063"/>
  </r>
  <r>
    <x v="160"/>
    <n v="7"/>
    <n v="18693.987251367293"/>
  </r>
  <r>
    <x v="160"/>
    <n v="8"/>
    <n v="19732.074363486074"/>
  </r>
  <r>
    <x v="160"/>
    <n v="9"/>
    <n v="22035.633785109167"/>
  </r>
  <r>
    <x v="160"/>
    <n v="10"/>
    <n v="18773.320677328124"/>
  </r>
  <r>
    <x v="160"/>
    <n v="11"/>
    <n v="21322.331416682668"/>
  </r>
  <r>
    <x v="160"/>
    <n v="12"/>
    <n v="23634.301903984171"/>
  </r>
  <r>
    <x v="160"/>
    <n v="13"/>
    <n v="33325.056446341485"/>
  </r>
  <r>
    <x v="160"/>
    <n v="14"/>
    <n v="36089.246019187711"/>
  </r>
  <r>
    <x v="160"/>
    <n v="15"/>
    <n v="26564.851691824115"/>
  </r>
  <r>
    <x v="160"/>
    <n v="16"/>
    <n v="11700.082487325684"/>
  </r>
  <r>
    <x v="160"/>
    <n v="17"/>
    <n v="5647.8830330667643"/>
  </r>
  <r>
    <x v="160"/>
    <n v="18"/>
    <n v="5674.9229173504064"/>
  </r>
  <r>
    <x v="160"/>
    <n v="19"/>
    <n v="3370.1995675787302"/>
  </r>
  <r>
    <x v="160"/>
    <n v="20"/>
    <n v="4626.8863701882319"/>
  </r>
  <r>
    <x v="160"/>
    <n v="21"/>
    <n v="7620.6051846723631"/>
  </r>
  <r>
    <x v="160"/>
    <n v="22"/>
    <n v="11423.338870509457"/>
  </r>
  <r>
    <x v="160"/>
    <n v="23"/>
    <n v="5867.1206685727284"/>
  </r>
  <r>
    <x v="161"/>
    <n v="0"/>
    <n v="3080.4585178523084"/>
  </r>
  <r>
    <x v="161"/>
    <n v="1"/>
    <n v="5770.099333152034"/>
  </r>
  <r>
    <x v="161"/>
    <n v="2"/>
    <n v="12553.545542487785"/>
  </r>
  <r>
    <x v="161"/>
    <n v="3"/>
    <n v="8374.8681829912366"/>
  </r>
  <r>
    <x v="161"/>
    <n v="4"/>
    <n v="9653.5945502308023"/>
  </r>
  <r>
    <x v="161"/>
    <n v="5"/>
    <n v="8028.6250751331982"/>
  </r>
  <r>
    <x v="161"/>
    <n v="6"/>
    <n v="11011.064130274312"/>
  </r>
  <r>
    <x v="161"/>
    <n v="7"/>
    <n v="10560.495013872734"/>
  </r>
  <r>
    <x v="161"/>
    <n v="8"/>
    <n v="11457.205486873097"/>
  </r>
  <r>
    <x v="161"/>
    <n v="9"/>
    <n v="9217.3745601481296"/>
  </r>
  <r>
    <x v="161"/>
    <n v="10"/>
    <n v="6250.5622321220726"/>
  </r>
  <r>
    <x v="161"/>
    <n v="11"/>
    <n v="8833.0811001371312"/>
  </r>
  <r>
    <x v="161"/>
    <n v="12"/>
    <n v="16069.447877769891"/>
  </r>
  <r>
    <x v="161"/>
    <n v="13"/>
    <n v="25470.858760815379"/>
  </r>
  <r>
    <x v="161"/>
    <n v="14"/>
    <n v="20438.164603730722"/>
  </r>
  <r>
    <x v="161"/>
    <n v="15"/>
    <n v="5670.467393267294"/>
  </r>
  <r>
    <x v="161"/>
    <n v="16"/>
    <n v="188.63729351691597"/>
  </r>
  <r>
    <x v="161"/>
    <n v="17"/>
    <n v="542.04960081021795"/>
  </r>
  <r>
    <x v="161"/>
    <n v="18"/>
    <n v="183.63971308346598"/>
  </r>
  <r>
    <x v="161"/>
    <n v="19"/>
    <n v="0"/>
  </r>
  <r>
    <x v="161"/>
    <n v="20"/>
    <n v="328.36986887571504"/>
  </r>
  <r>
    <x v="161"/>
    <n v="21"/>
    <n v="1296.9442497237251"/>
  </r>
  <r>
    <x v="161"/>
    <n v="22"/>
    <n v="1328.0345038921112"/>
  </r>
  <r>
    <x v="161"/>
    <n v="23"/>
    <n v="1683.3332151261761"/>
  </r>
  <r>
    <x v="162"/>
    <n v="0"/>
    <n v="2576.3238301880219"/>
  </r>
  <r>
    <x v="162"/>
    <n v="1"/>
    <n v="2504.2834192052328"/>
  </r>
  <r>
    <x v="162"/>
    <n v="2"/>
    <n v="1604.2481364781631"/>
  </r>
  <r>
    <x v="162"/>
    <n v="3"/>
    <n v="1451.502921846607"/>
  </r>
  <r>
    <x v="162"/>
    <n v="4"/>
    <n v="4135.2894062653813"/>
  </r>
  <r>
    <x v="162"/>
    <n v="5"/>
    <n v="7522.0867008601954"/>
  </r>
  <r>
    <x v="162"/>
    <n v="6"/>
    <n v="8701.0529045827498"/>
  </r>
  <r>
    <x v="162"/>
    <n v="7"/>
    <n v="7166.9796672028424"/>
  </r>
  <r>
    <x v="162"/>
    <n v="8"/>
    <n v="6187.300720388751"/>
  </r>
  <r>
    <x v="162"/>
    <n v="9"/>
    <n v="8828.8574232065694"/>
  </r>
  <r>
    <x v="162"/>
    <n v="10"/>
    <n v="11756.141124972244"/>
  </r>
  <r>
    <x v="162"/>
    <n v="11"/>
    <n v="13869.34625360917"/>
  </r>
  <r>
    <x v="162"/>
    <n v="12"/>
    <n v="20542.373228811364"/>
  </r>
  <r>
    <x v="162"/>
    <n v="13"/>
    <n v="19342.14714365625"/>
  </r>
  <r>
    <x v="162"/>
    <n v="14"/>
    <n v="10260.555389750487"/>
  </r>
  <r>
    <x v="162"/>
    <n v="15"/>
    <n v="4453.0946609679795"/>
  </r>
  <r>
    <x v="162"/>
    <n v="16"/>
    <n v="3805.7976230187091"/>
  </r>
  <r>
    <x v="162"/>
    <n v="17"/>
    <n v="2294.788880452842"/>
  </r>
  <r>
    <x v="162"/>
    <n v="18"/>
    <n v="974.18610297894588"/>
  </r>
  <r>
    <x v="162"/>
    <n v="19"/>
    <n v="0"/>
  </r>
  <r>
    <x v="162"/>
    <n v="20"/>
    <n v="0"/>
  </r>
  <r>
    <x v="162"/>
    <n v="21"/>
    <n v="0"/>
  </r>
  <r>
    <x v="162"/>
    <n v="22"/>
    <n v="0"/>
  </r>
  <r>
    <x v="162"/>
    <n v="23"/>
    <n v="934.924501801828"/>
  </r>
  <r>
    <x v="163"/>
    <n v="0"/>
    <n v="1147.6049889780732"/>
  </r>
  <r>
    <x v="163"/>
    <n v="1"/>
    <n v="761.08749469886504"/>
  </r>
  <r>
    <x v="163"/>
    <n v="2"/>
    <n v="1210.3778252374591"/>
  </r>
  <r>
    <x v="163"/>
    <n v="3"/>
    <n v="1083.6322555973099"/>
  </r>
  <r>
    <x v="163"/>
    <n v="4"/>
    <n v="721.8033034347211"/>
  </r>
  <r>
    <x v="163"/>
    <n v="5"/>
    <n v="1095.3471090341291"/>
  </r>
  <r>
    <x v="163"/>
    <n v="6"/>
    <n v="3590.3477304284042"/>
  </r>
  <r>
    <x v="163"/>
    <n v="7"/>
    <n v="3981.9332009037316"/>
  </r>
  <r>
    <x v="163"/>
    <n v="8"/>
    <n v="3144.8231941308754"/>
  </r>
  <r>
    <x v="163"/>
    <n v="9"/>
    <n v="6619.5868432297002"/>
  </r>
  <r>
    <x v="163"/>
    <n v="10"/>
    <n v="6517.7266545082757"/>
  </r>
  <r>
    <x v="163"/>
    <n v="11"/>
    <n v="7045.0463576844932"/>
  </r>
  <r>
    <x v="163"/>
    <n v="12"/>
    <n v="13352.541419963196"/>
  </r>
  <r>
    <x v="163"/>
    <n v="13"/>
    <n v="13702.113932175731"/>
  </r>
  <r>
    <x v="163"/>
    <n v="14"/>
    <n v="9590.6388007020705"/>
  </r>
  <r>
    <x v="163"/>
    <n v="15"/>
    <n v="3765.5039224023167"/>
  </r>
  <r>
    <x v="163"/>
    <n v="16"/>
    <n v="960.81670272922497"/>
  </r>
  <r>
    <x v="163"/>
    <n v="17"/>
    <n v="0"/>
  </r>
  <r>
    <x v="163"/>
    <n v="18"/>
    <n v="0"/>
  </r>
  <r>
    <x v="163"/>
    <n v="19"/>
    <n v="0"/>
  </r>
  <r>
    <x v="163"/>
    <n v="20"/>
    <n v="216.05404900248101"/>
  </r>
  <r>
    <x v="163"/>
    <n v="21"/>
    <n v="141.78683859555099"/>
  </r>
  <r>
    <x v="163"/>
    <n v="22"/>
    <n v="2844.088238542327"/>
  </r>
  <r>
    <x v="163"/>
    <n v="23"/>
    <n v="4609.5216956859585"/>
  </r>
  <r>
    <x v="164"/>
    <n v="0"/>
    <n v="1570.3993150700321"/>
  </r>
  <r>
    <x v="164"/>
    <n v="1"/>
    <n v="996.52068540719904"/>
  </r>
  <r>
    <x v="164"/>
    <n v="2"/>
    <n v="4248.5748701619796"/>
  </r>
  <r>
    <x v="164"/>
    <n v="3"/>
    <n v="4957.739774272125"/>
  </r>
  <r>
    <x v="164"/>
    <n v="4"/>
    <n v="6244.1420876924867"/>
  </r>
  <r>
    <x v="164"/>
    <n v="5"/>
    <n v="5590.4286809684672"/>
  </r>
  <r>
    <x v="164"/>
    <n v="6"/>
    <n v="9712.0917312118127"/>
  </r>
  <r>
    <x v="164"/>
    <n v="7"/>
    <n v="10798.820170643914"/>
  </r>
  <r>
    <x v="164"/>
    <n v="8"/>
    <n v="12979.050567299393"/>
  </r>
  <r>
    <x v="164"/>
    <n v="9"/>
    <n v="15541.047961241677"/>
  </r>
  <r>
    <x v="164"/>
    <n v="10"/>
    <n v="13823.59864402313"/>
  </r>
  <r>
    <x v="164"/>
    <n v="11"/>
    <n v="14243.915491150648"/>
  </r>
  <r>
    <x v="164"/>
    <n v="12"/>
    <n v="19111.553824727798"/>
  </r>
  <r>
    <x v="164"/>
    <n v="13"/>
    <n v="15854.826258112098"/>
  </r>
  <r>
    <x v="164"/>
    <n v="14"/>
    <n v="13021.237410178454"/>
  </r>
  <r>
    <x v="164"/>
    <n v="15"/>
    <n v="10282.316104564814"/>
  </r>
  <r>
    <x v="164"/>
    <n v="16"/>
    <n v="8711.6633615235387"/>
  </r>
  <r>
    <x v="164"/>
    <n v="17"/>
    <n v="11726.936309134613"/>
  </r>
  <r>
    <x v="164"/>
    <n v="18"/>
    <n v="12480.457734927839"/>
  </r>
  <r>
    <x v="164"/>
    <n v="19"/>
    <n v="13997.26840208604"/>
  </r>
  <r>
    <x v="164"/>
    <n v="20"/>
    <n v="8477.4493661713095"/>
  </r>
  <r>
    <x v="164"/>
    <n v="21"/>
    <n v="8812.5855648629458"/>
  </r>
  <r>
    <x v="164"/>
    <n v="22"/>
    <n v="7315.1169170589274"/>
  </r>
  <r>
    <x v="164"/>
    <n v="23"/>
    <n v="7873.5521109403016"/>
  </r>
  <r>
    <x v="165"/>
    <n v="0"/>
    <n v="7717.054450029992"/>
  </r>
  <r>
    <x v="165"/>
    <n v="1"/>
    <n v="8695.3306178778003"/>
  </r>
  <r>
    <x v="165"/>
    <n v="2"/>
    <n v="9755.436230762054"/>
  </r>
  <r>
    <x v="165"/>
    <n v="3"/>
    <n v="8667.7298648066935"/>
  </r>
  <r>
    <x v="165"/>
    <n v="4"/>
    <n v="11538.306509835063"/>
  </r>
  <r>
    <x v="165"/>
    <n v="5"/>
    <n v="10939.548999165501"/>
  </r>
  <r>
    <x v="165"/>
    <n v="6"/>
    <n v="14062.416480357677"/>
  </r>
  <r>
    <x v="165"/>
    <n v="7"/>
    <n v="19082.585486581618"/>
  </r>
  <r>
    <x v="165"/>
    <n v="8"/>
    <n v="22258.6472320625"/>
  </r>
  <r>
    <x v="165"/>
    <n v="9"/>
    <n v="13817.06184432828"/>
  </r>
  <r>
    <x v="165"/>
    <n v="10"/>
    <n v="20554.313401557876"/>
  </r>
  <r>
    <x v="165"/>
    <n v="11"/>
    <n v="21330.070075642372"/>
  </r>
  <r>
    <x v="165"/>
    <n v="12"/>
    <n v="19685.107361032791"/>
  </r>
  <r>
    <x v="165"/>
    <n v="13"/>
    <n v="24667.085980704462"/>
  </r>
  <r>
    <x v="165"/>
    <n v="14"/>
    <n v="26668.985062168587"/>
  </r>
  <r>
    <x v="165"/>
    <n v="15"/>
    <n v="22522.370463777756"/>
  </r>
  <r>
    <x v="165"/>
    <n v="16"/>
    <n v="22836.467062814969"/>
  </r>
  <r>
    <x v="165"/>
    <n v="17"/>
    <n v="21537.483949271998"/>
  </r>
  <r>
    <x v="165"/>
    <n v="18"/>
    <n v="22896.076360184416"/>
  </r>
  <r>
    <x v="165"/>
    <n v="19"/>
    <n v="26331.285749468749"/>
  </r>
  <r>
    <x v="165"/>
    <n v="20"/>
    <n v="29770.121905103617"/>
  </r>
  <r>
    <x v="165"/>
    <n v="21"/>
    <n v="23713.068374223374"/>
  </r>
  <r>
    <x v="165"/>
    <n v="22"/>
    <n v="21996.838694267168"/>
  </r>
  <r>
    <x v="165"/>
    <n v="23"/>
    <n v="24685.005008121709"/>
  </r>
  <r>
    <x v="166"/>
    <n v="0"/>
    <n v="27200.108948568872"/>
  </r>
  <r>
    <x v="166"/>
    <n v="1"/>
    <n v="31000.457545765217"/>
  </r>
  <r>
    <x v="166"/>
    <n v="2"/>
    <n v="31944.794036083884"/>
  </r>
  <r>
    <x v="166"/>
    <n v="3"/>
    <n v="35694.126327302838"/>
  </r>
  <r>
    <x v="166"/>
    <n v="4"/>
    <n v="40332.838359896996"/>
  </r>
  <r>
    <x v="166"/>
    <n v="5"/>
    <n v="37576.37965130325"/>
  </r>
  <r>
    <x v="166"/>
    <n v="6"/>
    <n v="35535.285102972244"/>
  </r>
  <r>
    <x v="166"/>
    <n v="7"/>
    <n v="33803.849406595291"/>
  </r>
  <r>
    <x v="166"/>
    <n v="8"/>
    <n v="37593.464317856291"/>
  </r>
  <r>
    <x v="166"/>
    <n v="9"/>
    <n v="38924.166775500205"/>
  </r>
  <r>
    <x v="166"/>
    <n v="10"/>
    <n v="38157.069332856292"/>
  </r>
  <r>
    <x v="166"/>
    <n v="11"/>
    <n v="35097.1366580295"/>
  </r>
  <r>
    <x v="166"/>
    <n v="12"/>
    <n v="29847.351649908927"/>
  </r>
  <r>
    <x v="166"/>
    <n v="13"/>
    <n v="29150.384340397613"/>
  </r>
  <r>
    <x v="166"/>
    <n v="14"/>
    <n v="19369.316956352643"/>
  </r>
  <r>
    <x v="166"/>
    <n v="15"/>
    <n v="15139.32498621587"/>
  </r>
  <r>
    <x v="166"/>
    <n v="16"/>
    <n v="15512.99508123494"/>
  </r>
  <r>
    <x v="166"/>
    <n v="17"/>
    <n v="11263.099007963765"/>
  </r>
  <r>
    <x v="166"/>
    <n v="18"/>
    <n v="8439.6809082987002"/>
  </r>
  <r>
    <x v="166"/>
    <n v="19"/>
    <n v="4621.2784843284862"/>
  </r>
  <r>
    <x v="166"/>
    <n v="20"/>
    <n v="8996.5314004927295"/>
  </r>
  <r>
    <x v="166"/>
    <n v="21"/>
    <n v="16384.339384322724"/>
  </r>
  <r>
    <x v="166"/>
    <n v="22"/>
    <n v="11053.946029810959"/>
  </r>
  <r>
    <x v="166"/>
    <n v="23"/>
    <n v="11747.944614246506"/>
  </r>
  <r>
    <x v="167"/>
    <n v="0"/>
    <n v="14780.737675630397"/>
  </r>
  <r>
    <x v="167"/>
    <n v="1"/>
    <n v="18002.802990169199"/>
  </r>
  <r>
    <x v="167"/>
    <n v="2"/>
    <n v="21562.641408766034"/>
  </r>
  <r>
    <x v="167"/>
    <n v="3"/>
    <n v="26414.563027956618"/>
  </r>
  <r>
    <x v="167"/>
    <n v="4"/>
    <n v="27787.527094425568"/>
  </r>
  <r>
    <x v="167"/>
    <n v="5"/>
    <n v="22899.309082836859"/>
  </r>
  <r>
    <x v="167"/>
    <n v="6"/>
    <n v="25178.612377068876"/>
  </r>
  <r>
    <x v="167"/>
    <n v="7"/>
    <n v="29422.258782960835"/>
  </r>
  <r>
    <x v="167"/>
    <n v="8"/>
    <n v="24587.548956671468"/>
  </r>
  <r>
    <x v="167"/>
    <n v="9"/>
    <n v="37419.936785768296"/>
  </r>
  <r>
    <x v="167"/>
    <n v="10"/>
    <n v="35536.977202837166"/>
  </r>
  <r>
    <x v="167"/>
    <n v="11"/>
    <n v="32341.919505446749"/>
  </r>
  <r>
    <x v="167"/>
    <n v="12"/>
    <n v="31511.032683600122"/>
  </r>
  <r>
    <x v="167"/>
    <n v="13"/>
    <n v="29269.464114732422"/>
  </r>
  <r>
    <x v="167"/>
    <n v="14"/>
    <n v="32178.069681955283"/>
  </r>
  <r>
    <x v="167"/>
    <n v="15"/>
    <n v="28091.105293670335"/>
  </r>
  <r>
    <x v="167"/>
    <n v="16"/>
    <n v="25084.928239712375"/>
  </r>
  <r>
    <x v="167"/>
    <n v="17"/>
    <n v="21283.67903960824"/>
  </r>
  <r>
    <x v="167"/>
    <n v="18"/>
    <n v="34161.799865459499"/>
  </r>
  <r>
    <x v="167"/>
    <n v="19"/>
    <n v="32592.488284892162"/>
  </r>
  <r>
    <x v="167"/>
    <n v="20"/>
    <n v="19707.107595010588"/>
  </r>
  <r>
    <x v="167"/>
    <n v="21"/>
    <n v="15036.915862170332"/>
  </r>
  <r>
    <x v="167"/>
    <n v="22"/>
    <n v="15330.88722540106"/>
  </r>
  <r>
    <x v="167"/>
    <n v="23"/>
    <n v="15089.45428075"/>
  </r>
  <r>
    <x v="168"/>
    <n v="0"/>
    <n v="15686.530162637542"/>
  </r>
  <r>
    <x v="168"/>
    <n v="1"/>
    <n v="12179.662928476821"/>
  </r>
  <r>
    <x v="168"/>
    <n v="2"/>
    <n v="10154.729795847245"/>
  </r>
  <r>
    <x v="168"/>
    <n v="3"/>
    <n v="15224.682563732627"/>
  </r>
  <r>
    <x v="168"/>
    <n v="4"/>
    <n v="12693.19899967285"/>
  </r>
  <r>
    <x v="168"/>
    <n v="5"/>
    <n v="10455.272052387336"/>
  </r>
  <r>
    <x v="168"/>
    <n v="6"/>
    <n v="26287.063173255759"/>
  </r>
  <r>
    <x v="168"/>
    <n v="7"/>
    <n v="33374.403057000207"/>
  </r>
  <r>
    <x v="168"/>
    <n v="8"/>
    <n v="42842.700391650287"/>
  </r>
  <r>
    <x v="168"/>
    <n v="9"/>
    <n v="41346.073655022607"/>
  </r>
  <r>
    <x v="168"/>
    <n v="10"/>
    <n v="34634.989996338198"/>
  </r>
  <r>
    <x v="168"/>
    <n v="11"/>
    <n v="31965.005242104544"/>
  </r>
  <r>
    <x v="168"/>
    <n v="12"/>
    <n v="29441.354585728412"/>
  </r>
  <r>
    <x v="168"/>
    <n v="13"/>
    <n v="21283.303017305199"/>
  </r>
  <r>
    <x v="168"/>
    <n v="14"/>
    <n v="14176.254590393708"/>
  </r>
  <r>
    <x v="168"/>
    <n v="15"/>
    <n v="11367.761099664167"/>
  </r>
  <r>
    <x v="168"/>
    <n v="16"/>
    <n v="10855.145359546514"/>
  </r>
  <r>
    <x v="168"/>
    <n v="17"/>
    <n v="12323.053138782947"/>
  </r>
  <r>
    <x v="168"/>
    <n v="18"/>
    <n v="5381.2894637558074"/>
  </r>
  <r>
    <x v="168"/>
    <n v="19"/>
    <n v="7692.7940631815363"/>
  </r>
  <r>
    <x v="168"/>
    <n v="20"/>
    <n v="10263.349377320981"/>
  </r>
  <r>
    <x v="168"/>
    <n v="21"/>
    <n v="11989.656410708367"/>
  </r>
  <r>
    <x v="168"/>
    <n v="22"/>
    <n v="13693.044338427429"/>
  </r>
  <r>
    <x v="168"/>
    <n v="23"/>
    <n v="22733.008291762337"/>
  </r>
  <r>
    <x v="169"/>
    <n v="0"/>
    <n v="22342.618593617699"/>
  </r>
  <r>
    <x v="169"/>
    <n v="1"/>
    <n v="33373.359253529707"/>
  </r>
  <r>
    <x v="169"/>
    <n v="2"/>
    <n v="31988.95524119716"/>
  </r>
  <r>
    <x v="169"/>
    <n v="3"/>
    <n v="31366.372667205076"/>
  </r>
  <r>
    <x v="169"/>
    <n v="4"/>
    <n v="22686.137974003697"/>
  </r>
  <r>
    <x v="169"/>
    <n v="5"/>
    <n v="24356.461256391758"/>
  </r>
  <r>
    <x v="169"/>
    <n v="6"/>
    <n v="37693.342109231293"/>
  </r>
  <r>
    <x v="169"/>
    <n v="7"/>
    <n v="32872.782319031248"/>
  </r>
  <r>
    <x v="169"/>
    <n v="8"/>
    <n v="37915.178781831826"/>
  </r>
  <r>
    <x v="169"/>
    <n v="9"/>
    <n v="41036.637395128491"/>
  </r>
  <r>
    <x v="169"/>
    <n v="10"/>
    <n v="39847.366130575865"/>
  </r>
  <r>
    <x v="169"/>
    <n v="11"/>
    <n v="38179.334536005968"/>
  </r>
  <r>
    <x v="169"/>
    <n v="12"/>
    <n v="33034.15682520796"/>
  </r>
  <r>
    <x v="169"/>
    <n v="13"/>
    <n v="32212.197125742085"/>
  </r>
  <r>
    <x v="169"/>
    <n v="14"/>
    <n v="27265.893391766651"/>
  </r>
  <r>
    <x v="169"/>
    <n v="15"/>
    <n v="20086.141124932667"/>
  </r>
  <r>
    <x v="169"/>
    <n v="16"/>
    <n v="11711.527671224558"/>
  </r>
  <r>
    <x v="169"/>
    <n v="17"/>
    <n v="7861.7063086165181"/>
  </r>
  <r>
    <x v="169"/>
    <n v="18"/>
    <n v="10146.188192264648"/>
  </r>
  <r>
    <x v="169"/>
    <n v="19"/>
    <n v="9500.965124010072"/>
  </r>
  <r>
    <x v="169"/>
    <n v="20"/>
    <n v="14710.221293506938"/>
  </r>
  <r>
    <x v="169"/>
    <n v="21"/>
    <n v="25448.64177831425"/>
  </r>
  <r>
    <x v="169"/>
    <n v="22"/>
    <n v="27084.359308781251"/>
  </r>
  <r>
    <x v="169"/>
    <n v="23"/>
    <n v="33775.742704803451"/>
  </r>
  <r>
    <x v="170"/>
    <n v="0"/>
    <n v="33424.438880779919"/>
  </r>
  <r>
    <x v="170"/>
    <n v="1"/>
    <n v="26410.992762759459"/>
  </r>
  <r>
    <x v="170"/>
    <n v="2"/>
    <n v="35429.716319434825"/>
  </r>
  <r>
    <x v="170"/>
    <n v="3"/>
    <n v="35765.445897446749"/>
  </r>
  <r>
    <x v="170"/>
    <n v="4"/>
    <n v="25633.713978067739"/>
  </r>
  <r>
    <x v="170"/>
    <n v="5"/>
    <n v="19414.804710110711"/>
  </r>
  <r>
    <x v="170"/>
    <n v="6"/>
    <n v="20918.566133596112"/>
  </r>
  <r>
    <x v="170"/>
    <n v="7"/>
    <n v="20992.265797743061"/>
  </r>
  <r>
    <x v="170"/>
    <n v="8"/>
    <n v="28245.553583002878"/>
  </r>
  <r>
    <x v="170"/>
    <n v="9"/>
    <n v="34810.239827544603"/>
  </r>
  <r>
    <x v="170"/>
    <n v="10"/>
    <n v="38685.171400593339"/>
  </r>
  <r>
    <x v="170"/>
    <n v="11"/>
    <n v="37905.019356537618"/>
  </r>
  <r>
    <x v="170"/>
    <n v="12"/>
    <n v="37176.341469227802"/>
  </r>
  <r>
    <x v="170"/>
    <n v="13"/>
    <n v="35883.911470996711"/>
  </r>
  <r>
    <x v="170"/>
    <n v="14"/>
    <n v="30259.111795822158"/>
  </r>
  <r>
    <x v="170"/>
    <n v="15"/>
    <n v="29023.107078754219"/>
  </r>
  <r>
    <x v="170"/>
    <n v="16"/>
    <n v="29297.274188711042"/>
  </r>
  <r>
    <x v="170"/>
    <n v="17"/>
    <n v="20249.113725647927"/>
  </r>
  <r>
    <x v="170"/>
    <n v="18"/>
    <n v="17870.127956610711"/>
  </r>
  <r>
    <x v="170"/>
    <n v="19"/>
    <n v="20216.333046469161"/>
  </r>
  <r>
    <x v="170"/>
    <n v="20"/>
    <n v="21903.339159997529"/>
  </r>
  <r>
    <x v="170"/>
    <n v="21"/>
    <n v="33399.451411541115"/>
  </r>
  <r>
    <x v="170"/>
    <n v="22"/>
    <n v="39867.765833046877"/>
  </r>
  <r>
    <x v="170"/>
    <n v="23"/>
    <n v="40436.755957303452"/>
  </r>
  <r>
    <x v="171"/>
    <n v="0"/>
    <n v="42913.772526224719"/>
  </r>
  <r>
    <x v="171"/>
    <n v="1"/>
    <n v="42965.650957346625"/>
  </r>
  <r>
    <x v="171"/>
    <n v="2"/>
    <n v="38142.465831144727"/>
  </r>
  <r>
    <x v="171"/>
    <n v="3"/>
    <n v="42356.557945191002"/>
  </r>
  <r>
    <x v="171"/>
    <n v="4"/>
    <n v="42768.164173068457"/>
  </r>
  <r>
    <x v="171"/>
    <n v="5"/>
    <n v="38699.933690287005"/>
  </r>
  <r>
    <x v="171"/>
    <n v="6"/>
    <n v="37241.061163796665"/>
  </r>
  <r>
    <x v="171"/>
    <n v="7"/>
    <n v="34495.284998721421"/>
  </r>
  <r>
    <x v="171"/>
    <n v="8"/>
    <n v="34849.541963393916"/>
  </r>
  <r>
    <x v="171"/>
    <n v="9"/>
    <n v="31695.385958771793"/>
  </r>
  <r>
    <x v="171"/>
    <n v="10"/>
    <n v="29114.251602935343"/>
  </r>
  <r>
    <x v="171"/>
    <n v="11"/>
    <n v="25174.583773310547"/>
  </r>
  <r>
    <x v="171"/>
    <n v="12"/>
    <n v="26584.605532873866"/>
  </r>
  <r>
    <x v="171"/>
    <n v="13"/>
    <n v="22169.91227194274"/>
  </r>
  <r>
    <x v="171"/>
    <n v="14"/>
    <n v="15005.202608993675"/>
  </r>
  <r>
    <x v="171"/>
    <n v="15"/>
    <n v="14250.735039012385"/>
  </r>
  <r>
    <x v="171"/>
    <n v="16"/>
    <n v="15157.603231528938"/>
  </r>
  <r>
    <x v="171"/>
    <n v="17"/>
    <n v="13379.920917665911"/>
  </r>
  <r>
    <x v="171"/>
    <n v="18"/>
    <n v="15974.148597072521"/>
  </r>
  <r>
    <x v="171"/>
    <n v="19"/>
    <n v="31889.272279596833"/>
  </r>
  <r>
    <x v="171"/>
    <n v="20"/>
    <n v="43222.660338587375"/>
  </r>
  <r>
    <x v="171"/>
    <n v="21"/>
    <n v="44072.438878334295"/>
  </r>
  <r>
    <x v="171"/>
    <n v="22"/>
    <n v="34608.386895965872"/>
  </r>
  <r>
    <x v="171"/>
    <n v="23"/>
    <n v="29506.182410662623"/>
  </r>
  <r>
    <x v="172"/>
    <n v="0"/>
    <n v="28825.509729137542"/>
  </r>
  <r>
    <x v="172"/>
    <n v="1"/>
    <n v="30093.486092829666"/>
  </r>
  <r>
    <x v="172"/>
    <n v="2"/>
    <n v="28304.545754826584"/>
  </r>
  <r>
    <x v="172"/>
    <n v="3"/>
    <n v="30174.094682618419"/>
  </r>
  <r>
    <x v="172"/>
    <n v="4"/>
    <n v="28052.517209463917"/>
  </r>
  <r>
    <x v="172"/>
    <n v="5"/>
    <n v="23622.066076017167"/>
  </r>
  <r>
    <x v="172"/>
    <n v="6"/>
    <n v="31249.59529816149"/>
  </r>
  <r>
    <x v="172"/>
    <n v="7"/>
    <n v="31242.899954879627"/>
  </r>
  <r>
    <x v="172"/>
    <n v="8"/>
    <n v="38880.691372949426"/>
  </r>
  <r>
    <x v="172"/>
    <n v="9"/>
    <n v="32480.959642666839"/>
  </r>
  <r>
    <x v="172"/>
    <n v="10"/>
    <n v="41952.188686012334"/>
  </r>
  <r>
    <x v="172"/>
    <n v="11"/>
    <n v="41921.735740434415"/>
  </r>
  <r>
    <x v="172"/>
    <n v="12"/>
    <n v="39832.096307084706"/>
  </r>
  <r>
    <x v="172"/>
    <n v="13"/>
    <n v="35194.385702844156"/>
  </r>
  <r>
    <x v="172"/>
    <n v="14"/>
    <n v="33898.543251812705"/>
  </r>
  <r>
    <x v="172"/>
    <n v="15"/>
    <n v="32483.54211875175"/>
  </r>
  <r>
    <x v="172"/>
    <n v="16"/>
    <n v="24329.856209836449"/>
  </r>
  <r>
    <x v="172"/>
    <n v="17"/>
    <n v="22128.484535191714"/>
  </r>
  <r>
    <x v="172"/>
    <n v="18"/>
    <n v="18888.641934410516"/>
  </r>
  <r>
    <x v="172"/>
    <n v="19"/>
    <n v="18389.097112319236"/>
  </r>
  <r>
    <x v="172"/>
    <n v="20"/>
    <n v="28476.17856157021"/>
  </r>
  <r>
    <x v="172"/>
    <n v="21"/>
    <n v="40529.767929343747"/>
  </r>
  <r>
    <x v="172"/>
    <n v="22"/>
    <n v="44328.203295000611"/>
  </r>
  <r>
    <x v="172"/>
    <n v="23"/>
    <n v="44251.663246121301"/>
  </r>
  <r>
    <x v="173"/>
    <n v="0"/>
    <n v="39805.027562234165"/>
  </r>
  <r>
    <x v="173"/>
    <n v="1"/>
    <n v="34691.385079245374"/>
  </r>
  <r>
    <x v="173"/>
    <n v="2"/>
    <n v="35403.992877809418"/>
  </r>
  <r>
    <x v="173"/>
    <n v="3"/>
    <n v="31382.547963550365"/>
  </r>
  <r>
    <x v="173"/>
    <n v="4"/>
    <n v="36641.82266562459"/>
  </r>
  <r>
    <x v="173"/>
    <n v="5"/>
    <n v="43728.359849141241"/>
  </r>
  <r>
    <x v="173"/>
    <n v="6"/>
    <n v="44482.21370313775"/>
  </r>
  <r>
    <x v="173"/>
    <n v="7"/>
    <n v="45233.717904784746"/>
  </r>
  <r>
    <x v="173"/>
    <n v="8"/>
    <n v="46232.79098596258"/>
  </r>
  <r>
    <x v="173"/>
    <n v="9"/>
    <n v="44477.383860534545"/>
  </r>
  <r>
    <x v="173"/>
    <n v="10"/>
    <n v="40189.169542175165"/>
  </r>
  <r>
    <x v="173"/>
    <n v="11"/>
    <n v="36676.752811634251"/>
  </r>
  <r>
    <x v="173"/>
    <n v="12"/>
    <n v="39565.06193481003"/>
  </r>
  <r>
    <x v="173"/>
    <n v="13"/>
    <n v="37276.938185184626"/>
  </r>
  <r>
    <x v="173"/>
    <n v="14"/>
    <n v="36844.946863677629"/>
  </r>
  <r>
    <x v="173"/>
    <n v="15"/>
    <n v="40674.504416465257"/>
  </r>
  <r>
    <x v="173"/>
    <n v="16"/>
    <n v="38689.428442940785"/>
  </r>
  <r>
    <x v="173"/>
    <n v="17"/>
    <n v="34538.681495572571"/>
  </r>
  <r>
    <x v="173"/>
    <n v="18"/>
    <n v="38187.194963574839"/>
  </r>
  <r>
    <x v="173"/>
    <n v="19"/>
    <n v="38459.026057430921"/>
  </r>
  <r>
    <x v="173"/>
    <n v="20"/>
    <n v="42299.79122213446"/>
  </r>
  <r>
    <x v="173"/>
    <n v="21"/>
    <n v="42804.691926821542"/>
  </r>
  <r>
    <x v="173"/>
    <n v="22"/>
    <n v="42606.415105971624"/>
  </r>
  <r>
    <x v="173"/>
    <n v="23"/>
    <n v="45179.394353606498"/>
  </r>
  <r>
    <x v="174"/>
    <n v="0"/>
    <n v="45463.52313531949"/>
  </r>
  <r>
    <x v="174"/>
    <n v="1"/>
    <n v="40606.088792731498"/>
  </r>
  <r>
    <x v="174"/>
    <n v="2"/>
    <n v="32889.612731890418"/>
  </r>
  <r>
    <x v="174"/>
    <n v="3"/>
    <n v="27505.382659234579"/>
  </r>
  <r>
    <x v="174"/>
    <n v="4"/>
    <n v="29651.732315484991"/>
  </r>
  <r>
    <x v="174"/>
    <n v="5"/>
    <n v="33642.240129502672"/>
  </r>
  <r>
    <x v="174"/>
    <n v="6"/>
    <n v="37155.634908265623"/>
  </r>
  <r>
    <x v="174"/>
    <n v="7"/>
    <n v="38560.426448203332"/>
  </r>
  <r>
    <x v="174"/>
    <n v="8"/>
    <n v="39637.606985752878"/>
  </r>
  <r>
    <x v="174"/>
    <n v="9"/>
    <n v="41725.423783328537"/>
  </r>
  <r>
    <x v="174"/>
    <n v="10"/>
    <n v="39416.386951902961"/>
  </r>
  <r>
    <x v="174"/>
    <n v="11"/>
    <n v="38152.4275029009"/>
  </r>
  <r>
    <x v="174"/>
    <n v="12"/>
    <n v="38479.363416209497"/>
  </r>
  <r>
    <x v="174"/>
    <n v="13"/>
    <n v="39945.575200222454"/>
  </r>
  <r>
    <x v="174"/>
    <n v="14"/>
    <n v="38750.782444972458"/>
  </r>
  <r>
    <x v="174"/>
    <n v="15"/>
    <n v="38326.839561687084"/>
  </r>
  <r>
    <x v="174"/>
    <n v="16"/>
    <n v="23340.757463073292"/>
  </r>
  <r>
    <x v="174"/>
    <n v="17"/>
    <n v="17853.094920267165"/>
  </r>
  <r>
    <x v="174"/>
    <n v="18"/>
    <n v="17271.494407123457"/>
  </r>
  <r>
    <x v="174"/>
    <n v="19"/>
    <n v="12971.86473902236"/>
  </r>
  <r>
    <x v="174"/>
    <n v="20"/>
    <n v="24251.059540343751"/>
  </r>
  <r>
    <x v="174"/>
    <n v="21"/>
    <n v="27737.183925359579"/>
  </r>
  <r>
    <x v="174"/>
    <n v="22"/>
    <n v="22751.986222276828"/>
  </r>
  <r>
    <x v="174"/>
    <n v="23"/>
    <n v="16758.319260598782"/>
  </r>
  <r>
    <x v="175"/>
    <n v="0"/>
    <n v="5860.1089713021156"/>
  </r>
  <r>
    <x v="175"/>
    <n v="1"/>
    <n v="8464.2346370932628"/>
  </r>
  <r>
    <x v="175"/>
    <n v="2"/>
    <n v="15310.095912210063"/>
  </r>
  <r>
    <x v="175"/>
    <n v="3"/>
    <n v="20614.296772054789"/>
  </r>
  <r>
    <x v="175"/>
    <n v="4"/>
    <n v="17309.215008446339"/>
  </r>
  <r>
    <x v="175"/>
    <n v="5"/>
    <n v="15231.703516095857"/>
  </r>
  <r>
    <x v="175"/>
    <n v="6"/>
    <n v="10572.155482916965"/>
  </r>
  <r>
    <x v="175"/>
    <n v="7"/>
    <n v="8449.7116231655018"/>
  </r>
  <r>
    <x v="175"/>
    <n v="8"/>
    <n v="13466.718534924394"/>
  </r>
  <r>
    <x v="175"/>
    <n v="9"/>
    <n v="18480.284256012339"/>
  </r>
  <r>
    <x v="175"/>
    <n v="10"/>
    <n v="17772.365047666837"/>
  </r>
  <r>
    <x v="175"/>
    <n v="11"/>
    <n v="16709.118040083318"/>
  </r>
  <r>
    <x v="175"/>
    <n v="12"/>
    <n v="12788.872596895249"/>
  </r>
  <r>
    <x v="175"/>
    <n v="13"/>
    <n v="9314.6277447164375"/>
  </r>
  <r>
    <x v="175"/>
    <n v="14"/>
    <n v="9839.5121924203831"/>
  </r>
  <r>
    <x v="175"/>
    <n v="15"/>
    <n v="10143.457403270661"/>
  </r>
  <r>
    <x v="175"/>
    <n v="16"/>
    <n v="11413.864030789937"/>
  </r>
  <r>
    <x v="175"/>
    <n v="17"/>
    <n v="9738.8903915515002"/>
  </r>
  <r>
    <x v="175"/>
    <n v="18"/>
    <n v="10917.002996026984"/>
  </r>
  <r>
    <x v="175"/>
    <n v="19"/>
    <n v="15497.593262446802"/>
  </r>
  <r>
    <x v="175"/>
    <n v="20"/>
    <n v="12862.801430821546"/>
  </r>
  <r>
    <x v="175"/>
    <n v="21"/>
    <n v="9283.1232029558487"/>
  </r>
  <r>
    <x v="175"/>
    <n v="22"/>
    <n v="21594.322758906252"/>
  </r>
  <r>
    <x v="175"/>
    <n v="23"/>
    <n v="34900.725336860713"/>
  </r>
  <r>
    <x v="176"/>
    <n v="0"/>
    <n v="39513.252667499997"/>
  </r>
  <r>
    <x v="176"/>
    <n v="1"/>
    <n v="39161.254762404191"/>
  </r>
  <r>
    <x v="176"/>
    <n v="2"/>
    <n v="39643.857141922279"/>
  </r>
  <r>
    <x v="176"/>
    <n v="3"/>
    <n v="35891.698836402546"/>
  </r>
  <r>
    <x v="176"/>
    <n v="4"/>
    <n v="24040.470419802838"/>
  </r>
  <r>
    <x v="176"/>
    <n v="5"/>
    <n v="29178.137912225324"/>
  </r>
  <r>
    <x v="176"/>
    <n v="6"/>
    <n v="41110.665105325039"/>
  </r>
  <r>
    <x v="176"/>
    <n v="7"/>
    <n v="39447.488682665498"/>
  </r>
  <r>
    <x v="176"/>
    <n v="8"/>
    <n v="39173.615767543793"/>
  </r>
  <r>
    <x v="176"/>
    <n v="9"/>
    <n v="42426.967657334499"/>
  </r>
  <r>
    <x v="176"/>
    <n v="10"/>
    <n v="42369.878490362462"/>
  </r>
  <r>
    <x v="176"/>
    <n v="11"/>
    <n v="42541.522012584086"/>
  </r>
  <r>
    <x v="176"/>
    <n v="12"/>
    <n v="40794.522787668582"/>
  </r>
  <r>
    <x v="176"/>
    <n v="13"/>
    <n v="38334.649332636727"/>
  </r>
  <r>
    <x v="176"/>
    <n v="14"/>
    <n v="37872.723315824835"/>
  </r>
  <r>
    <x v="176"/>
    <n v="15"/>
    <n v="32031.078033608239"/>
  </r>
  <r>
    <x v="176"/>
    <n v="16"/>
    <n v="28162.215907005553"/>
  </r>
  <r>
    <x v="176"/>
    <n v="17"/>
    <n v="26176.754169290296"/>
  </r>
  <r>
    <x v="176"/>
    <n v="18"/>
    <n v="24609.084521756369"/>
  </r>
  <r>
    <x v="176"/>
    <n v="19"/>
    <n v="20608.817657471835"/>
  </r>
  <r>
    <x v="176"/>
    <n v="20"/>
    <n v="26407.485330044925"/>
  </r>
  <r>
    <x v="176"/>
    <n v="21"/>
    <n v="33521.458998215254"/>
  </r>
  <r>
    <x v="176"/>
    <n v="22"/>
    <n v="36827.800827022402"/>
  </r>
  <r>
    <x v="176"/>
    <n v="23"/>
    <n v="36741.863141337788"/>
  </r>
  <r>
    <x v="177"/>
    <n v="0"/>
    <n v="42226.572057697369"/>
  </r>
  <r>
    <x v="177"/>
    <n v="1"/>
    <n v="44985.600576724923"/>
  </r>
  <r>
    <x v="177"/>
    <n v="2"/>
    <n v="45371.650919256579"/>
  </r>
  <r>
    <x v="177"/>
    <n v="3"/>
    <n v="43667.452982400086"/>
  </r>
  <r>
    <x v="177"/>
    <n v="4"/>
    <n v="43543.019758447583"/>
  </r>
  <r>
    <x v="177"/>
    <n v="5"/>
    <n v="43698.770974890831"/>
  </r>
  <r>
    <x v="177"/>
    <n v="6"/>
    <n v="43126.551539537832"/>
  </r>
  <r>
    <x v="177"/>
    <n v="7"/>
    <n v="40677.623650015834"/>
  </r>
  <r>
    <x v="177"/>
    <n v="8"/>
    <n v="41641.872768368834"/>
  </r>
  <r>
    <x v="177"/>
    <n v="9"/>
    <n v="46531.573926006371"/>
  </r>
  <r>
    <x v="177"/>
    <n v="10"/>
    <n v="46878.872526403167"/>
  </r>
  <r>
    <x v="177"/>
    <n v="11"/>
    <n v="45982.396093128496"/>
  </r>
  <r>
    <x v="177"/>
    <n v="12"/>
    <n v="46085.82369233491"/>
  </r>
  <r>
    <x v="177"/>
    <n v="13"/>
    <n v="45465.762709125622"/>
  </r>
  <r>
    <x v="177"/>
    <n v="14"/>
    <n v="43809.94405118133"/>
  </r>
  <r>
    <x v="177"/>
    <n v="15"/>
    <n v="46133.710050281254"/>
  </r>
  <r>
    <x v="177"/>
    <n v="16"/>
    <n v="45167.240839902544"/>
  </r>
  <r>
    <x v="177"/>
    <n v="17"/>
    <n v="40380.29511715276"/>
  </r>
  <r>
    <x v="177"/>
    <n v="18"/>
    <n v="37050.673995181336"/>
  </r>
  <r>
    <x v="177"/>
    <n v="19"/>
    <n v="32974.452548921872"/>
  </r>
  <r>
    <x v="177"/>
    <n v="20"/>
    <n v="45264.188384962581"/>
  </r>
  <r>
    <x v="177"/>
    <n v="21"/>
    <n v="38732.370009794198"/>
  </r>
  <r>
    <x v="177"/>
    <n v="22"/>
    <n v="41826.449124390623"/>
  </r>
  <r>
    <x v="177"/>
    <n v="23"/>
    <n v="43852.319635903375"/>
  </r>
  <r>
    <x v="178"/>
    <n v="0"/>
    <n v="45739.010219194279"/>
  </r>
  <r>
    <x v="178"/>
    <n v="1"/>
    <n v="47267.831685291319"/>
  </r>
  <r>
    <x v="178"/>
    <n v="2"/>
    <n v="46935.128793893913"/>
  </r>
  <r>
    <x v="178"/>
    <n v="3"/>
    <n v="45396.043669490959"/>
  </r>
  <r>
    <x v="178"/>
    <n v="4"/>
    <n v="47404.822694331211"/>
  </r>
  <r>
    <x v="178"/>
    <n v="5"/>
    <n v="47629.857505184416"/>
  </r>
  <r>
    <x v="178"/>
    <n v="6"/>
    <n v="47863.878863335121"/>
  </r>
  <r>
    <x v="178"/>
    <n v="7"/>
    <n v="47230.796396743215"/>
  </r>
  <r>
    <x v="178"/>
    <n v="8"/>
    <n v="47820.598290558999"/>
  </r>
  <r>
    <x v="178"/>
    <n v="9"/>
    <n v="47036.593477534334"/>
  </r>
  <r>
    <x v="178"/>
    <n v="10"/>
    <n v="46717.257892569083"/>
  </r>
  <r>
    <x v="178"/>
    <n v="11"/>
    <n v="46631.26857767249"/>
  </r>
  <r>
    <x v="178"/>
    <n v="12"/>
    <n v="45417.669829343751"/>
  </r>
  <r>
    <x v="178"/>
    <n v="13"/>
    <n v="47086.553805175376"/>
  </r>
  <r>
    <x v="178"/>
    <n v="14"/>
    <n v="46159.409137187293"/>
  </r>
  <r>
    <x v="178"/>
    <n v="15"/>
    <n v="45135.813743456209"/>
  </r>
  <r>
    <x v="178"/>
    <n v="16"/>
    <n v="41256.950493743832"/>
  </r>
  <r>
    <x v="178"/>
    <n v="17"/>
    <n v="31259.452248115747"/>
  </r>
  <r>
    <x v="178"/>
    <n v="18"/>
    <n v="29791.545441472037"/>
  </r>
  <r>
    <x v="178"/>
    <n v="19"/>
    <n v="26907.218649584087"/>
  </r>
  <r>
    <x v="178"/>
    <n v="20"/>
    <n v="29036.922980862255"/>
  </r>
  <r>
    <x v="178"/>
    <n v="21"/>
    <n v="26808.816210548212"/>
  </r>
  <r>
    <x v="178"/>
    <n v="22"/>
    <n v="31800.498839718752"/>
  </r>
  <r>
    <x v="178"/>
    <n v="23"/>
    <n v="38666.214416234783"/>
  </r>
  <r>
    <x v="179"/>
    <n v="0"/>
    <n v="44874.124540294404"/>
  </r>
  <r>
    <x v="179"/>
    <n v="1"/>
    <n v="35874.435902082027"/>
  </r>
  <r>
    <x v="179"/>
    <n v="2"/>
    <n v="29569.304497488072"/>
  </r>
  <r>
    <x v="179"/>
    <n v="3"/>
    <n v="35239.051030198905"/>
  </r>
  <r>
    <x v="179"/>
    <n v="4"/>
    <n v="34743.031661219677"/>
  </r>
  <r>
    <x v="179"/>
    <n v="5"/>
    <n v="30143.194600752468"/>
  </r>
  <r>
    <x v="179"/>
    <n v="6"/>
    <n v="32099.684592755646"/>
  </r>
  <r>
    <x v="179"/>
    <n v="7"/>
    <n v="29034.681459875614"/>
  </r>
  <r>
    <x v="179"/>
    <n v="8"/>
    <n v="26854.852169437705"/>
  </r>
  <r>
    <x v="179"/>
    <n v="9"/>
    <n v="30397.568416310958"/>
  </r>
  <r>
    <x v="179"/>
    <n v="10"/>
    <n v="31163.663944803659"/>
  </r>
  <r>
    <x v="179"/>
    <n v="11"/>
    <n v="34050.853767372741"/>
  </r>
  <r>
    <x v="179"/>
    <n v="12"/>
    <n v="34264.244057707336"/>
  </r>
  <r>
    <x v="179"/>
    <n v="13"/>
    <n v="29936.037416787418"/>
  </r>
  <r>
    <x v="179"/>
    <n v="14"/>
    <n v="23773.959166749999"/>
  </r>
  <r>
    <x v="179"/>
    <n v="15"/>
    <n v="13255.925086118626"/>
  </r>
  <r>
    <x v="179"/>
    <n v="16"/>
    <n v="18460.640494503496"/>
  </r>
  <r>
    <x v="179"/>
    <n v="17"/>
    <n v="17492.367643336042"/>
  </r>
  <r>
    <x v="179"/>
    <n v="18"/>
    <n v="21924.798252360917"/>
  </r>
  <r>
    <x v="179"/>
    <n v="19"/>
    <n v="26225.811945845497"/>
  </r>
  <r>
    <x v="179"/>
    <n v="20"/>
    <n v="22657.589005870166"/>
  </r>
  <r>
    <x v="179"/>
    <n v="21"/>
    <n v="33092.713064014286"/>
  </r>
  <r>
    <x v="179"/>
    <n v="22"/>
    <n v="27205.173074295333"/>
  </r>
  <r>
    <x v="179"/>
    <n v="23"/>
    <n v="15352.938115000565"/>
  </r>
  <r>
    <x v="180"/>
    <n v="0"/>
    <n v="17026.270795793382"/>
  </r>
  <r>
    <x v="180"/>
    <n v="1"/>
    <n v="14127.613265075452"/>
  </r>
  <r>
    <x v="180"/>
    <n v="2"/>
    <n v="15699.169777187912"/>
  </r>
  <r>
    <x v="180"/>
    <n v="3"/>
    <n v="12539.938930363796"/>
  </r>
  <r>
    <x v="180"/>
    <n v="4"/>
    <n v="9250.4538183107525"/>
  </r>
  <r>
    <x v="180"/>
    <n v="5"/>
    <n v="12948.253989250001"/>
  </r>
  <r>
    <x v="180"/>
    <n v="6"/>
    <n v="22987.566222615027"/>
  </r>
  <r>
    <x v="180"/>
    <n v="7"/>
    <n v="28839.967597308281"/>
  </r>
  <r>
    <x v="180"/>
    <n v="8"/>
    <n v="30793.297925829462"/>
  </r>
  <r>
    <x v="180"/>
    <n v="9"/>
    <n v="34638.500349823502"/>
  </r>
  <r>
    <x v="180"/>
    <n v="10"/>
    <n v="36142.743488011518"/>
  </r>
  <r>
    <x v="180"/>
    <n v="11"/>
    <n v="35223.062769918593"/>
  </r>
  <r>
    <x v="180"/>
    <n v="12"/>
    <n v="38595.796909384051"/>
  </r>
  <r>
    <x v="180"/>
    <n v="13"/>
    <n v="40271.657269888878"/>
  </r>
  <r>
    <x v="180"/>
    <n v="14"/>
    <n v="28030.827241543178"/>
  </r>
  <r>
    <x v="180"/>
    <n v="15"/>
    <n v="18335.7805916287"/>
  </r>
  <r>
    <x v="180"/>
    <n v="16"/>
    <n v="15344.983439705282"/>
  </r>
  <r>
    <x v="180"/>
    <n v="17"/>
    <n v="14505.946623000977"/>
  </r>
  <r>
    <x v="180"/>
    <n v="18"/>
    <n v="14770.032726568104"/>
  </r>
  <r>
    <x v="180"/>
    <n v="19"/>
    <n v="34604.13667373787"/>
  </r>
  <r>
    <x v="180"/>
    <n v="20"/>
    <n v="35160.582650153374"/>
  </r>
  <r>
    <x v="180"/>
    <n v="21"/>
    <n v="21124.817843709498"/>
  </r>
  <r>
    <x v="180"/>
    <n v="22"/>
    <n v="17821.458381214532"/>
  </r>
  <r>
    <x v="180"/>
    <n v="23"/>
    <n v="15823.637827940223"/>
  </r>
  <r>
    <x v="181"/>
    <n v="0"/>
    <n v="11624.408340243266"/>
  </r>
  <r>
    <x v="181"/>
    <n v="1"/>
    <n v="17943.104071622121"/>
  </r>
  <r>
    <x v="181"/>
    <n v="2"/>
    <n v="19437.597661026059"/>
  </r>
  <r>
    <x v="181"/>
    <n v="3"/>
    <n v="30428.487005369556"/>
  </r>
  <r>
    <x v="181"/>
    <n v="4"/>
    <n v="24493.708956093753"/>
  </r>
  <r>
    <x v="181"/>
    <n v="5"/>
    <n v="21016.03435991221"/>
  </r>
  <r>
    <x v="181"/>
    <n v="6"/>
    <n v="25466.619741858038"/>
  </r>
  <r>
    <x v="181"/>
    <n v="7"/>
    <n v="24837.731486128494"/>
  </r>
  <r>
    <x v="181"/>
    <n v="8"/>
    <n v="25447.222440333364"/>
  </r>
  <r>
    <x v="181"/>
    <n v="9"/>
    <n v="30649.249676243624"/>
  </r>
  <r>
    <x v="181"/>
    <n v="10"/>
    <n v="29090.985947017369"/>
  </r>
  <r>
    <x v="181"/>
    <n v="11"/>
    <n v="31027.649520607833"/>
  </r>
  <r>
    <x v="181"/>
    <n v="12"/>
    <n v="30913.745897723384"/>
  </r>
  <r>
    <x v="181"/>
    <n v="13"/>
    <n v="27203.338259665295"/>
  </r>
  <r>
    <x v="181"/>
    <n v="14"/>
    <n v="23699.364986629418"/>
  </r>
  <r>
    <x v="181"/>
    <n v="15"/>
    <n v="20357.372141047803"/>
  </r>
  <r>
    <x v="181"/>
    <n v="16"/>
    <n v="15004.751331954461"/>
  </r>
  <r>
    <x v="181"/>
    <n v="17"/>
    <n v="14873.380201092003"/>
  </r>
  <r>
    <x v="181"/>
    <n v="18"/>
    <n v="8388.9014431140495"/>
  </r>
  <r>
    <x v="181"/>
    <n v="19"/>
    <n v="10006.826340324222"/>
  </r>
  <r>
    <x v="181"/>
    <n v="20"/>
    <n v="17398.705424728207"/>
  </r>
  <r>
    <x v="181"/>
    <n v="21"/>
    <n v="22939.147489356699"/>
  </r>
  <r>
    <x v="181"/>
    <n v="22"/>
    <n v="24586.192451173214"/>
  </r>
  <r>
    <x v="181"/>
    <n v="23"/>
    <n v="30153.594154701583"/>
  </r>
  <r>
    <x v="182"/>
    <n v="0"/>
    <n v="31467.176388799959"/>
  </r>
  <r>
    <x v="182"/>
    <n v="1"/>
    <n v="30581.727836295748"/>
  </r>
  <r>
    <x v="182"/>
    <n v="2"/>
    <n v="34823.327063183082"/>
  </r>
  <r>
    <x v="182"/>
    <n v="3"/>
    <n v="32355.606333028576"/>
  </r>
  <r>
    <x v="182"/>
    <n v="4"/>
    <n v="33121.825090515835"/>
  </r>
  <r>
    <x v="182"/>
    <n v="5"/>
    <n v="33831.247414483238"/>
  </r>
  <r>
    <x v="182"/>
    <n v="6"/>
    <n v="26728.585591240546"/>
  </r>
  <r>
    <x v="182"/>
    <n v="7"/>
    <n v="31992.444164723995"/>
  </r>
  <r>
    <x v="182"/>
    <n v="8"/>
    <n v="34669.658581739408"/>
  </r>
  <r>
    <x v="182"/>
    <n v="9"/>
    <n v="32124.811851001134"/>
  </r>
  <r>
    <x v="182"/>
    <n v="10"/>
    <n v="27672.178804253082"/>
  </r>
  <r>
    <x v="182"/>
    <n v="11"/>
    <n v="28863.321900813633"/>
  </r>
  <r>
    <x v="182"/>
    <n v="12"/>
    <n v="31037.38665013096"/>
  </r>
  <r>
    <x v="182"/>
    <n v="13"/>
    <n v="29200.041704906042"/>
  </r>
  <r>
    <x v="182"/>
    <n v="14"/>
    <n v="20920.221702878291"/>
  </r>
  <r>
    <x v="182"/>
    <n v="15"/>
    <n v="22126.892772979954"/>
  </r>
  <r>
    <x v="182"/>
    <n v="16"/>
    <n v="22419.344216181536"/>
  </r>
  <r>
    <x v="182"/>
    <n v="17"/>
    <n v="22811.22582767496"/>
  </r>
  <r>
    <x v="182"/>
    <n v="18"/>
    <n v="21601.304989111126"/>
  </r>
  <r>
    <x v="182"/>
    <n v="19"/>
    <n v="22454.753157120584"/>
  </r>
  <r>
    <x v="182"/>
    <n v="20"/>
    <n v="24431.058847070828"/>
  </r>
  <r>
    <x v="182"/>
    <n v="21"/>
    <n v="23652.124491101869"/>
  </r>
  <r>
    <x v="182"/>
    <n v="22"/>
    <n v="31300.497628241876"/>
  </r>
  <r>
    <x v="182"/>
    <n v="23"/>
    <n v="32508.998641032176"/>
  </r>
  <r>
    <x v="183"/>
    <n v="0"/>
    <n v="26987.554965281459"/>
  </r>
  <r>
    <x v="183"/>
    <n v="1"/>
    <n v="32368.06913720426"/>
  </r>
  <r>
    <x v="183"/>
    <n v="2"/>
    <n v="33477.180896434213"/>
  </r>
  <r>
    <x v="183"/>
    <n v="3"/>
    <n v="38112.406441472238"/>
  </r>
  <r>
    <x v="183"/>
    <n v="4"/>
    <n v="35912.405398362251"/>
  </r>
  <r>
    <x v="183"/>
    <n v="5"/>
    <n v="24926.447937060548"/>
  </r>
  <r>
    <x v="183"/>
    <n v="6"/>
    <n v="24943.027505786806"/>
  </r>
  <r>
    <x v="183"/>
    <n v="7"/>
    <n v="36938.074273995371"/>
  </r>
  <r>
    <x v="183"/>
    <n v="8"/>
    <n v="44535.517316774669"/>
  </r>
  <r>
    <x v="183"/>
    <n v="9"/>
    <n v="44771.597056203122"/>
  </r>
  <r>
    <x v="183"/>
    <n v="10"/>
    <n v="43490.860770734376"/>
  </r>
  <r>
    <x v="183"/>
    <n v="11"/>
    <n v="40592.137970565585"/>
  </r>
  <r>
    <x v="183"/>
    <n v="12"/>
    <n v="38785.596664912002"/>
  </r>
  <r>
    <x v="183"/>
    <n v="13"/>
    <n v="36754.81838068174"/>
  </r>
  <r>
    <x v="183"/>
    <n v="14"/>
    <n v="27151.088678181739"/>
  </r>
  <r>
    <x v="183"/>
    <n v="15"/>
    <n v="16792.730913935393"/>
  </r>
  <r>
    <x v="183"/>
    <n v="16"/>
    <n v="19831.849382234734"/>
  </r>
  <r>
    <x v="183"/>
    <n v="17"/>
    <n v="21233.289111276626"/>
  </r>
  <r>
    <x v="183"/>
    <n v="18"/>
    <n v="21119.023104332959"/>
  </r>
  <r>
    <x v="183"/>
    <n v="19"/>
    <n v="30563.071863899157"/>
  </r>
  <r>
    <x v="183"/>
    <n v="20"/>
    <n v="31312.982352163755"/>
  </r>
  <r>
    <x v="183"/>
    <n v="21"/>
    <n v="27176.073711449833"/>
  </r>
  <r>
    <x v="183"/>
    <n v="22"/>
    <n v="30080.252732865134"/>
  </r>
  <r>
    <x v="183"/>
    <n v="23"/>
    <n v="19162.175600211969"/>
  </r>
  <r>
    <x v="184"/>
    <n v="0"/>
    <n v="21644.503243634048"/>
  </r>
  <r>
    <x v="184"/>
    <n v="1"/>
    <n v="30813.532998776827"/>
  </r>
  <r>
    <x v="184"/>
    <n v="2"/>
    <n v="24532.785577117291"/>
  </r>
  <r>
    <x v="184"/>
    <n v="3"/>
    <n v="28691.556609982832"/>
  </r>
  <r>
    <x v="184"/>
    <n v="4"/>
    <n v="27155.368611870581"/>
  </r>
  <r>
    <x v="184"/>
    <n v="5"/>
    <n v="27565.64609853012"/>
  </r>
  <r>
    <x v="184"/>
    <n v="6"/>
    <n v="32506.55839391478"/>
  </r>
  <r>
    <x v="184"/>
    <n v="7"/>
    <n v="35742.974661251741"/>
  </r>
  <r>
    <x v="184"/>
    <n v="8"/>
    <n v="38958.702389021586"/>
  </r>
  <r>
    <x v="184"/>
    <n v="9"/>
    <n v="38806.668534694283"/>
  </r>
  <r>
    <x v="184"/>
    <n v="10"/>
    <n v="35326.271185628495"/>
  </r>
  <r>
    <x v="184"/>
    <n v="11"/>
    <n v="34517.329070196545"/>
  </r>
  <r>
    <x v="184"/>
    <n v="12"/>
    <n v="35693.806806153167"/>
  </r>
  <r>
    <x v="184"/>
    <n v="13"/>
    <n v="34596.62791574774"/>
  </r>
  <r>
    <x v="184"/>
    <n v="14"/>
    <n v="33162.080435067743"/>
  </r>
  <r>
    <x v="184"/>
    <n v="15"/>
    <n v="31420.766355785468"/>
  </r>
  <r>
    <x v="184"/>
    <n v="16"/>
    <n v="21589.334616113592"/>
  </r>
  <r>
    <x v="184"/>
    <n v="17"/>
    <n v="16393.806918125203"/>
  </r>
  <r>
    <x v="184"/>
    <n v="18"/>
    <n v="17347.510360198088"/>
  </r>
  <r>
    <x v="184"/>
    <n v="19"/>
    <n v="22755.41767106003"/>
  </r>
  <r>
    <x v="184"/>
    <n v="20"/>
    <n v="20239.66445863312"/>
  </r>
  <r>
    <x v="184"/>
    <n v="21"/>
    <n v="22524.556460193871"/>
  </r>
  <r>
    <x v="184"/>
    <n v="22"/>
    <n v="25547.552723740337"/>
  </r>
  <r>
    <x v="184"/>
    <n v="23"/>
    <n v="22768.515134383841"/>
  </r>
  <r>
    <x v="185"/>
    <n v="0"/>
    <n v="24170.200105424548"/>
  </r>
  <r>
    <x v="185"/>
    <n v="1"/>
    <n v="22777.228431007097"/>
  </r>
  <r>
    <x v="185"/>
    <n v="2"/>
    <n v="22962.830570101869"/>
  </r>
  <r>
    <x v="185"/>
    <n v="3"/>
    <n v="15103.808401706619"/>
  </r>
  <r>
    <x v="185"/>
    <n v="4"/>
    <n v="19806.329297278986"/>
  </r>
  <r>
    <x v="185"/>
    <n v="5"/>
    <n v="15468.527994213351"/>
  </r>
  <r>
    <x v="185"/>
    <n v="6"/>
    <n v="17778.904771125046"/>
  </r>
  <r>
    <x v="185"/>
    <n v="7"/>
    <n v="23672.062446448293"/>
  </r>
  <r>
    <x v="185"/>
    <n v="8"/>
    <n v="24110.660462652238"/>
  </r>
  <r>
    <x v="185"/>
    <n v="9"/>
    <n v="19416.654623369963"/>
  </r>
  <r>
    <x v="185"/>
    <n v="10"/>
    <n v="21213.205031604135"/>
  </r>
  <r>
    <x v="185"/>
    <n v="11"/>
    <n v="25802.49934055212"/>
  </r>
  <r>
    <x v="185"/>
    <n v="12"/>
    <n v="26563.493237150287"/>
  </r>
  <r>
    <x v="185"/>
    <n v="13"/>
    <n v="23823.415856949632"/>
  </r>
  <r>
    <x v="185"/>
    <n v="14"/>
    <n v="24680.254560008325"/>
  </r>
  <r>
    <x v="185"/>
    <n v="15"/>
    <n v="21835.928857980885"/>
  </r>
  <r>
    <x v="185"/>
    <n v="16"/>
    <n v="23662.368665632301"/>
  </r>
  <r>
    <x v="185"/>
    <n v="17"/>
    <n v="9291.9745249509779"/>
  </r>
  <r>
    <x v="185"/>
    <n v="18"/>
    <n v="6427.6848699241873"/>
  </r>
  <r>
    <x v="185"/>
    <n v="19"/>
    <n v="8456.0114603688326"/>
  </r>
  <r>
    <x v="185"/>
    <n v="20"/>
    <n v="8493.0234884890779"/>
  </r>
  <r>
    <x v="185"/>
    <n v="21"/>
    <n v="5697.0333535654281"/>
  </r>
  <r>
    <x v="185"/>
    <n v="22"/>
    <n v="4653.6001575978489"/>
  </r>
  <r>
    <x v="185"/>
    <n v="23"/>
    <n v="10917.672969767578"/>
  </r>
  <r>
    <x v="186"/>
    <n v="0"/>
    <n v="14921.35325944521"/>
  </r>
  <r>
    <x v="186"/>
    <n v="1"/>
    <n v="11178.487628523901"/>
  </r>
  <r>
    <x v="186"/>
    <n v="2"/>
    <n v="9051.1302722220389"/>
  </r>
  <r>
    <x v="186"/>
    <n v="3"/>
    <n v="8801.7598207817373"/>
  </r>
  <r>
    <x v="186"/>
    <n v="4"/>
    <n v="13904.058554808926"/>
  </r>
  <r>
    <x v="186"/>
    <n v="5"/>
    <n v="14172.623440891963"/>
  </r>
  <r>
    <x v="186"/>
    <n v="6"/>
    <n v="15408.930631304791"/>
  </r>
  <r>
    <x v="186"/>
    <n v="7"/>
    <n v="13558.156279352846"/>
  </r>
  <r>
    <x v="186"/>
    <n v="8"/>
    <n v="16842.605759154911"/>
  </r>
  <r>
    <x v="186"/>
    <n v="9"/>
    <n v="21893.890864577923"/>
  </r>
  <r>
    <x v="186"/>
    <n v="10"/>
    <n v="19114.289243263156"/>
  </r>
  <r>
    <x v="186"/>
    <n v="11"/>
    <n v="18868.700810905637"/>
  </r>
  <r>
    <x v="186"/>
    <n v="12"/>
    <n v="20279.182857208161"/>
  </r>
  <r>
    <x v="186"/>
    <n v="13"/>
    <n v="20981.461241220291"/>
  </r>
  <r>
    <x v="186"/>
    <n v="14"/>
    <n v="18925.289265197163"/>
  </r>
  <r>
    <x v="186"/>
    <n v="15"/>
    <n v="13348.43390950771"/>
  </r>
  <r>
    <x v="186"/>
    <n v="16"/>
    <n v="19500.653261412826"/>
  </r>
  <r>
    <x v="186"/>
    <n v="17"/>
    <n v="19141.517746693458"/>
  </r>
  <r>
    <x v="186"/>
    <n v="18"/>
    <n v="25327.14123564988"/>
  </r>
  <r>
    <x v="186"/>
    <n v="19"/>
    <n v="29891.778310989204"/>
  </r>
  <r>
    <x v="186"/>
    <n v="20"/>
    <n v="26607.858038340666"/>
  </r>
  <r>
    <x v="186"/>
    <n v="21"/>
    <n v="41237.753866527957"/>
  </r>
  <r>
    <x v="186"/>
    <n v="22"/>
    <n v="33183.425064739"/>
  </r>
  <r>
    <x v="186"/>
    <n v="23"/>
    <n v="24169.77440109005"/>
  </r>
  <r>
    <x v="187"/>
    <n v="0"/>
    <n v="21487.968321948294"/>
  </r>
  <r>
    <x v="187"/>
    <n v="1"/>
    <n v="25744.714142334702"/>
  </r>
  <r>
    <x v="187"/>
    <n v="2"/>
    <n v="30992.997007426093"/>
  </r>
  <r>
    <x v="187"/>
    <n v="3"/>
    <n v="26409.947496908513"/>
  </r>
  <r>
    <x v="187"/>
    <n v="4"/>
    <n v="28451.330882335627"/>
  </r>
  <r>
    <x v="187"/>
    <n v="5"/>
    <n v="35583.726240776821"/>
  </r>
  <r>
    <x v="187"/>
    <n v="6"/>
    <n v="41579.575788312497"/>
  </r>
  <r>
    <x v="187"/>
    <n v="7"/>
    <n v="43665.700483030625"/>
  </r>
  <r>
    <x v="187"/>
    <n v="8"/>
    <n v="31617.934106706616"/>
  </r>
  <r>
    <x v="187"/>
    <n v="9"/>
    <n v="34016.206610932466"/>
  </r>
  <r>
    <x v="187"/>
    <n v="10"/>
    <n v="39015.934756556329"/>
  </r>
  <r>
    <x v="187"/>
    <n v="11"/>
    <n v="40659.848309956418"/>
  </r>
  <r>
    <x v="187"/>
    <n v="12"/>
    <n v="38400.729917850127"/>
  </r>
  <r>
    <x v="187"/>
    <n v="13"/>
    <n v="34169.766962010792"/>
  </r>
  <r>
    <x v="187"/>
    <n v="14"/>
    <n v="28503.789421625406"/>
  </r>
  <r>
    <x v="187"/>
    <n v="15"/>
    <n v="24217.666118770459"/>
  </r>
  <r>
    <x v="187"/>
    <n v="16"/>
    <n v="20884.964728804382"/>
  </r>
  <r>
    <x v="187"/>
    <n v="17"/>
    <n v="21613.631412843548"/>
  </r>
  <r>
    <x v="187"/>
    <n v="18"/>
    <n v="19885.071899593957"/>
  </r>
  <r>
    <x v="187"/>
    <n v="19"/>
    <n v="24927.086494559826"/>
  </r>
  <r>
    <x v="187"/>
    <n v="20"/>
    <n v="33166.86059464197"/>
  </r>
  <r>
    <x v="187"/>
    <n v="21"/>
    <n v="40574.234042775082"/>
  </r>
  <r>
    <x v="187"/>
    <n v="22"/>
    <n v="42539.136317444485"/>
  </r>
  <r>
    <x v="187"/>
    <n v="23"/>
    <n v="44400.28270146525"/>
  </r>
  <r>
    <x v="188"/>
    <n v="0"/>
    <n v="41344.538391969159"/>
  </r>
  <r>
    <x v="188"/>
    <n v="1"/>
    <n v="39538.005853615541"/>
  </r>
  <r>
    <x v="188"/>
    <n v="2"/>
    <n v="35159.083430887542"/>
  </r>
  <r>
    <x v="188"/>
    <n v="3"/>
    <n v="33040.045568913345"/>
  </r>
  <r>
    <x v="188"/>
    <n v="4"/>
    <n v="27290.79221142301"/>
  </r>
  <r>
    <x v="188"/>
    <n v="5"/>
    <n v="11768.973986215589"/>
  </r>
  <r>
    <x v="188"/>
    <n v="6"/>
    <n v="13066.775698856982"/>
  </r>
  <r>
    <x v="188"/>
    <n v="7"/>
    <n v="21811.543415658613"/>
  </r>
  <r>
    <x v="188"/>
    <n v="8"/>
    <n v="36489.38064056517"/>
  </r>
  <r>
    <x v="188"/>
    <n v="9"/>
    <n v="30786.565079372122"/>
  </r>
  <r>
    <x v="188"/>
    <n v="10"/>
    <n v="35777.775731737667"/>
  </r>
  <r>
    <x v="188"/>
    <n v="11"/>
    <n v="42615.127915799749"/>
  </r>
  <r>
    <x v="188"/>
    <n v="12"/>
    <n v="38521.52663456188"/>
  </r>
  <r>
    <x v="188"/>
    <n v="13"/>
    <n v="28506.259382198703"/>
  </r>
  <r>
    <x v="188"/>
    <n v="14"/>
    <n v="19771.068183451429"/>
  </r>
  <r>
    <x v="188"/>
    <n v="15"/>
    <n v="18176.81053417439"/>
  </r>
  <r>
    <x v="188"/>
    <n v="16"/>
    <n v="28938.598474933282"/>
  </r>
  <r>
    <x v="188"/>
    <n v="17"/>
    <n v="26927.697747542454"/>
  </r>
  <r>
    <x v="188"/>
    <n v="18"/>
    <n v="36143.410783381376"/>
  </r>
  <r>
    <x v="188"/>
    <n v="19"/>
    <n v="31875.375523611121"/>
  </r>
  <r>
    <x v="188"/>
    <n v="20"/>
    <n v="19845.627536772205"/>
  </r>
  <r>
    <x v="188"/>
    <n v="21"/>
    <n v="26838.575074056334"/>
  </r>
  <r>
    <x v="188"/>
    <n v="22"/>
    <n v="41173.662499777958"/>
  </r>
  <r>
    <x v="188"/>
    <n v="23"/>
    <n v="43642.938462559003"/>
  </r>
  <r>
    <x v="189"/>
    <n v="0"/>
    <n v="42102.10473713775"/>
  </r>
  <r>
    <x v="189"/>
    <n v="1"/>
    <n v="24812.75156520677"/>
  </r>
  <r>
    <x v="189"/>
    <n v="2"/>
    <n v="11767.110068618626"/>
  </r>
  <r>
    <x v="189"/>
    <n v="3"/>
    <n v="14120.579648058643"/>
  </r>
  <r>
    <x v="189"/>
    <n v="4"/>
    <n v="18254.621117340255"/>
  </r>
  <r>
    <x v="189"/>
    <n v="5"/>
    <n v="26790.687741522204"/>
  </r>
  <r>
    <x v="189"/>
    <n v="6"/>
    <n v="23877.172939201377"/>
  </r>
  <r>
    <x v="189"/>
    <n v="7"/>
    <n v="25252.635217319079"/>
  </r>
  <r>
    <x v="189"/>
    <n v="8"/>
    <n v="38367.703263487259"/>
  </r>
  <r>
    <x v="189"/>
    <n v="9"/>
    <n v="44456.062609997323"/>
  </r>
  <r>
    <x v="189"/>
    <n v="10"/>
    <n v="42535.687819858962"/>
  </r>
  <r>
    <x v="189"/>
    <n v="11"/>
    <n v="36447.393742799752"/>
  </r>
  <r>
    <x v="189"/>
    <n v="12"/>
    <n v="32653.186682617288"/>
  </r>
  <r>
    <x v="189"/>
    <n v="13"/>
    <n v="29972.846700722042"/>
  </r>
  <r>
    <x v="189"/>
    <n v="14"/>
    <n v="28999.370907414166"/>
  </r>
  <r>
    <x v="189"/>
    <n v="15"/>
    <n v="23572.30983324342"/>
  </r>
  <r>
    <x v="189"/>
    <n v="16"/>
    <n v="19305.287690895046"/>
  </r>
  <r>
    <x v="189"/>
    <n v="17"/>
    <n v="21029.561426919197"/>
  </r>
  <r>
    <x v="189"/>
    <n v="18"/>
    <n v="25760.135931693465"/>
  </r>
  <r>
    <x v="189"/>
    <n v="19"/>
    <n v="29672.483199742084"/>
  </r>
  <r>
    <x v="189"/>
    <n v="20"/>
    <n v="25117.720853352024"/>
  </r>
  <r>
    <x v="189"/>
    <n v="21"/>
    <n v="15426.833584507505"/>
  </r>
  <r>
    <x v="189"/>
    <n v="22"/>
    <n v="17337.747414572677"/>
  </r>
  <r>
    <x v="189"/>
    <n v="23"/>
    <n v="17815.3706639907"/>
  </r>
  <r>
    <x v="190"/>
    <n v="0"/>
    <n v="21845.538862153371"/>
  </r>
  <r>
    <x v="190"/>
    <n v="1"/>
    <n v="19390.812824691406"/>
  </r>
  <r>
    <x v="190"/>
    <n v="2"/>
    <n v="25732.897685377877"/>
  </r>
  <r>
    <x v="190"/>
    <n v="3"/>
    <n v="28905.572794160671"/>
  </r>
  <r>
    <x v="190"/>
    <n v="4"/>
    <n v="34733.788915042867"/>
  </r>
  <r>
    <x v="190"/>
    <n v="5"/>
    <n v="36125.412850264489"/>
  </r>
  <r>
    <x v="190"/>
    <n v="6"/>
    <n v="36301.232558960837"/>
  </r>
  <r>
    <x v="190"/>
    <n v="7"/>
    <n v="39029.036117233751"/>
  </r>
  <r>
    <x v="190"/>
    <n v="8"/>
    <n v="45611.932173469359"/>
  </r>
  <r>
    <x v="190"/>
    <n v="9"/>
    <n v="43098.419996231496"/>
  </r>
  <r>
    <x v="190"/>
    <n v="10"/>
    <n v="36815.167058003695"/>
  </r>
  <r>
    <x v="190"/>
    <n v="11"/>
    <n v="33668.695159365947"/>
  </r>
  <r>
    <x v="190"/>
    <n v="12"/>
    <n v="39497.473364028374"/>
  </r>
  <r>
    <x v="190"/>
    <n v="13"/>
    <n v="40981.986530088398"/>
  </r>
  <r>
    <x v="190"/>
    <n v="14"/>
    <n v="40335.444214118426"/>
  </r>
  <r>
    <x v="190"/>
    <n v="15"/>
    <n v="34438.992689438121"/>
  </r>
  <r>
    <x v="190"/>
    <n v="16"/>
    <n v="31820.759239978208"/>
  </r>
  <r>
    <x v="190"/>
    <n v="17"/>
    <n v="24374.07927184704"/>
  </r>
  <r>
    <x v="190"/>
    <n v="18"/>
    <n v="20720.858216645865"/>
  </r>
  <r>
    <x v="190"/>
    <n v="19"/>
    <n v="22416.714494035874"/>
  </r>
  <r>
    <x v="190"/>
    <n v="20"/>
    <n v="22283.094535272205"/>
  </r>
  <r>
    <x v="190"/>
    <n v="21"/>
    <n v="24289.304236473785"/>
  </r>
  <r>
    <x v="190"/>
    <n v="22"/>
    <n v="28774.200690705489"/>
  </r>
  <r>
    <x v="190"/>
    <n v="23"/>
    <n v="28668.461430117699"/>
  </r>
  <r>
    <x v="191"/>
    <n v="0"/>
    <n v="34870.483295272003"/>
  </r>
  <r>
    <x v="191"/>
    <n v="1"/>
    <n v="28335.093680318667"/>
  </r>
  <r>
    <x v="191"/>
    <n v="2"/>
    <n v="21941.838107826377"/>
  </r>
  <r>
    <x v="191"/>
    <n v="3"/>
    <n v="21637.374405300572"/>
  </r>
  <r>
    <x v="191"/>
    <n v="4"/>
    <n v="17816.308773066557"/>
  </r>
  <r>
    <x v="191"/>
    <n v="5"/>
    <n v="34181.406122795335"/>
  </r>
  <r>
    <x v="191"/>
    <n v="6"/>
    <n v="25989.353748143301"/>
  </r>
  <r>
    <x v="191"/>
    <n v="7"/>
    <n v="33004.647344449833"/>
  </r>
  <r>
    <x v="191"/>
    <n v="8"/>
    <n v="32484.558644737052"/>
  </r>
  <r>
    <x v="191"/>
    <n v="9"/>
    <n v="34484.224970519426"/>
  </r>
  <r>
    <x v="191"/>
    <n v="10"/>
    <n v="36984.511582500003"/>
  </r>
  <r>
    <x v="191"/>
    <n v="11"/>
    <n v="38868.564163140414"/>
  </r>
  <r>
    <x v="191"/>
    <n v="12"/>
    <n v="39006.51373961944"/>
  </r>
  <r>
    <x v="191"/>
    <n v="13"/>
    <n v="36062.53186468668"/>
  </r>
  <r>
    <x v="191"/>
    <n v="14"/>
    <n v="22830.879332069075"/>
  </r>
  <r>
    <x v="191"/>
    <n v="15"/>
    <n v="23175.349970984578"/>
  </r>
  <r>
    <x v="191"/>
    <n v="16"/>
    <n v="27622.064073776215"/>
  </r>
  <r>
    <x v="191"/>
    <n v="17"/>
    <n v="24091.015969953172"/>
  </r>
  <r>
    <x v="191"/>
    <n v="18"/>
    <n v="33533.55552397071"/>
  </r>
  <r>
    <x v="191"/>
    <n v="19"/>
    <n v="31414.121669122844"/>
  </r>
  <r>
    <x v="191"/>
    <n v="20"/>
    <n v="37482.354560843545"/>
  </r>
  <r>
    <x v="191"/>
    <n v="21"/>
    <n v="45410.090931956416"/>
  </r>
  <r>
    <x v="191"/>
    <n v="22"/>
    <n v="39923.459041172086"/>
  </r>
  <r>
    <x v="191"/>
    <n v="23"/>
    <n v="36079.304804797284"/>
  </r>
  <r>
    <x v="192"/>
    <n v="0"/>
    <n v="26724.395767519531"/>
  </r>
  <r>
    <x v="192"/>
    <n v="1"/>
    <n v="27892.215244628293"/>
  </r>
  <r>
    <x v="192"/>
    <n v="2"/>
    <n v="37967.878422369242"/>
  </r>
  <r>
    <x v="192"/>
    <n v="3"/>
    <n v="37695.619675003087"/>
  </r>
  <r>
    <x v="192"/>
    <n v="4"/>
    <n v="42395.209348675169"/>
  </r>
  <r>
    <x v="192"/>
    <n v="5"/>
    <n v="43674.974405043795"/>
  </r>
  <r>
    <x v="192"/>
    <n v="6"/>
    <n v="46075.274607491367"/>
  </r>
  <r>
    <x v="192"/>
    <n v="7"/>
    <n v="46446.662995987455"/>
  </r>
  <r>
    <x v="192"/>
    <n v="8"/>
    <n v="45488.945561990331"/>
  </r>
  <r>
    <x v="192"/>
    <n v="9"/>
    <n v="42166.761111431333"/>
  </r>
  <r>
    <x v="192"/>
    <n v="10"/>
    <n v="41230.798426015623"/>
  </r>
  <r>
    <x v="192"/>
    <n v="11"/>
    <n v="40849.75814402775"/>
  </r>
  <r>
    <x v="192"/>
    <n v="12"/>
    <n v="42154.767360297286"/>
  </r>
  <r>
    <x v="192"/>
    <n v="13"/>
    <n v="44870.64681904071"/>
  </r>
  <r>
    <x v="192"/>
    <n v="14"/>
    <n v="37077.792421065787"/>
  </r>
  <r>
    <x v="192"/>
    <n v="15"/>
    <n v="22916.512595233246"/>
  </r>
  <r>
    <x v="192"/>
    <n v="16"/>
    <n v="20548.720798870578"/>
  </r>
  <r>
    <x v="192"/>
    <n v="17"/>
    <n v="17690.511979101255"/>
  </r>
  <r>
    <x v="192"/>
    <n v="18"/>
    <n v="13100.218437365385"/>
  </r>
  <r>
    <x v="192"/>
    <n v="19"/>
    <n v="14479.585842859169"/>
  </r>
  <r>
    <x v="192"/>
    <n v="20"/>
    <n v="13183.923366370736"/>
  </r>
  <r>
    <x v="192"/>
    <n v="21"/>
    <n v="11335.21762537695"/>
  </r>
  <r>
    <x v="192"/>
    <n v="22"/>
    <n v="13257.624980690791"/>
  </r>
  <r>
    <x v="192"/>
    <n v="23"/>
    <n v="21445.375988702919"/>
  </r>
  <r>
    <x v="193"/>
    <n v="0"/>
    <n v="20595.701440565223"/>
  </r>
  <r>
    <x v="193"/>
    <n v="1"/>
    <n v="11706.079729485351"/>
  </r>
  <r>
    <x v="193"/>
    <n v="2"/>
    <n v="12081.308954484581"/>
  </r>
  <r>
    <x v="193"/>
    <n v="3"/>
    <n v="10663.951106554634"/>
  </r>
  <r>
    <x v="193"/>
    <n v="4"/>
    <n v="16599.847481849352"/>
  </r>
  <r>
    <x v="193"/>
    <n v="5"/>
    <n v="14411.365049897613"/>
  </r>
  <r>
    <x v="193"/>
    <n v="6"/>
    <n v="14359.265241708523"/>
  </r>
  <r>
    <x v="193"/>
    <n v="7"/>
    <n v="14089.420198157381"/>
  </r>
  <r>
    <x v="193"/>
    <n v="8"/>
    <n v="20383.335711328124"/>
  </r>
  <r>
    <x v="193"/>
    <n v="9"/>
    <n v="27991.150544773744"/>
  </r>
  <r>
    <x v="193"/>
    <n v="10"/>
    <n v="39732.807876975123"/>
  </r>
  <r>
    <x v="193"/>
    <n v="11"/>
    <n v="34961.591775665504"/>
  </r>
  <r>
    <x v="193"/>
    <n v="12"/>
    <n v="39580.891892905835"/>
  </r>
  <r>
    <x v="193"/>
    <n v="13"/>
    <n v="34601.602905096624"/>
  </r>
  <r>
    <x v="193"/>
    <n v="14"/>
    <n v="25882.90433226871"/>
  </r>
  <r>
    <x v="193"/>
    <n v="15"/>
    <n v="15150.079860707183"/>
  </r>
  <r>
    <x v="193"/>
    <n v="16"/>
    <n v="15557.76634837695"/>
  </r>
  <r>
    <x v="193"/>
    <n v="17"/>
    <n v="17502.850485138468"/>
  </r>
  <r>
    <x v="193"/>
    <n v="18"/>
    <n v="17843.186825901012"/>
  </r>
  <r>
    <x v="193"/>
    <n v="19"/>
    <n v="20823.116346418996"/>
  </r>
  <r>
    <x v="193"/>
    <n v="20"/>
    <n v="25712.924659834083"/>
  </r>
  <r>
    <x v="193"/>
    <n v="21"/>
    <n v="18945.744495231291"/>
  </r>
  <r>
    <x v="193"/>
    <n v="22"/>
    <n v="19513.8184301582"/>
  </r>
  <r>
    <x v="193"/>
    <n v="23"/>
    <n v="25219.947566883842"/>
  </r>
  <r>
    <x v="194"/>
    <n v="0"/>
    <n v="22596.274945977282"/>
  </r>
  <r>
    <x v="194"/>
    <n v="1"/>
    <n v="13603.328651714895"/>
  </r>
  <r>
    <x v="194"/>
    <n v="2"/>
    <n v="15462.338479948499"/>
  </r>
  <r>
    <x v="194"/>
    <n v="3"/>
    <n v="20027.018418197367"/>
  </r>
  <r>
    <x v="194"/>
    <n v="4"/>
    <n v="25610.863308013671"/>
  </r>
  <r>
    <x v="194"/>
    <n v="5"/>
    <n v="27728.439454895048"/>
  </r>
  <r>
    <x v="194"/>
    <n v="6"/>
    <n v="27613.757973297284"/>
  </r>
  <r>
    <x v="194"/>
    <n v="7"/>
    <n v="37617.491762263155"/>
  </r>
  <r>
    <x v="194"/>
    <n v="8"/>
    <n v="43045.980453922079"/>
  </r>
  <r>
    <x v="194"/>
    <n v="9"/>
    <n v="42565.333195262749"/>
  </r>
  <r>
    <x v="194"/>
    <n v="10"/>
    <n v="40275.372196034128"/>
  </r>
  <r>
    <x v="194"/>
    <n v="11"/>
    <n v="41266.657911806127"/>
  </r>
  <r>
    <x v="194"/>
    <n v="12"/>
    <n v="39326.876080250404"/>
  </r>
  <r>
    <x v="194"/>
    <n v="13"/>
    <n v="38275.819358356086"/>
  </r>
  <r>
    <x v="194"/>
    <n v="14"/>
    <n v="39644.165948591479"/>
  </r>
  <r>
    <x v="194"/>
    <n v="15"/>
    <n v="30304.544266412213"/>
  </r>
  <r>
    <x v="194"/>
    <n v="16"/>
    <n v="26820.358931033199"/>
  </r>
  <r>
    <x v="194"/>
    <n v="17"/>
    <n v="29847.63415467825"/>
  </r>
  <r>
    <x v="194"/>
    <n v="18"/>
    <n v="22529.592335842412"/>
  </r>
  <r>
    <x v="194"/>
    <n v="19"/>
    <n v="21829.179937309011"/>
  </r>
  <r>
    <x v="194"/>
    <n v="20"/>
    <n v="24223.734107823708"/>
  </r>
  <r>
    <x v="194"/>
    <n v="21"/>
    <n v="28382.293263109786"/>
  </r>
  <r>
    <x v="194"/>
    <n v="22"/>
    <n v="22479.282287798214"/>
  </r>
  <r>
    <x v="194"/>
    <n v="23"/>
    <n v="20969.014022468957"/>
  </r>
  <r>
    <x v="195"/>
    <n v="0"/>
    <n v="26086.588181123865"/>
  </r>
  <r>
    <x v="195"/>
    <n v="1"/>
    <n v="29631.479707937702"/>
  </r>
  <r>
    <x v="195"/>
    <n v="2"/>
    <n v="26744.205134137334"/>
  </r>
  <r>
    <x v="195"/>
    <n v="3"/>
    <n v="31874.313210952922"/>
  </r>
  <r>
    <x v="195"/>
    <n v="4"/>
    <n v="40084.219343571342"/>
  </r>
  <r>
    <x v="195"/>
    <n v="5"/>
    <n v="44563.268941421877"/>
  </r>
  <r>
    <x v="195"/>
    <n v="6"/>
    <n v="44399.961231140005"/>
  </r>
  <r>
    <x v="195"/>
    <n v="7"/>
    <n v="43799.243973062912"/>
  </r>
  <r>
    <x v="195"/>
    <n v="8"/>
    <n v="42343.02795641571"/>
  </r>
  <r>
    <x v="195"/>
    <n v="9"/>
    <n v="42744.480605528166"/>
  </r>
  <r>
    <x v="195"/>
    <n v="10"/>
    <n v="45207.562915288247"/>
  </r>
  <r>
    <x v="195"/>
    <n v="11"/>
    <n v="43555.163528268713"/>
  </r>
  <r>
    <x v="195"/>
    <n v="12"/>
    <n v="37054.766405012539"/>
  </r>
  <r>
    <x v="195"/>
    <n v="13"/>
    <n v="20671.954356131369"/>
  </r>
  <r>
    <x v="195"/>
    <n v="14"/>
    <n v="16092.657033532021"/>
  </r>
  <r>
    <x v="195"/>
    <n v="15"/>
    <n v="9395.3493378094645"/>
  </r>
  <r>
    <x v="195"/>
    <n v="16"/>
    <n v="11188.282721580848"/>
  </r>
  <r>
    <x v="195"/>
    <n v="17"/>
    <n v="7228.6389426489022"/>
  </r>
  <r>
    <x v="195"/>
    <n v="18"/>
    <n v="5228.902234071752"/>
  </r>
  <r>
    <x v="195"/>
    <n v="19"/>
    <n v="3783.8702068088501"/>
  </r>
  <r>
    <x v="195"/>
    <n v="20"/>
    <n v="8499.9868464049632"/>
  </r>
  <r>
    <x v="195"/>
    <n v="21"/>
    <n v="12387.020301950606"/>
  </r>
  <r>
    <x v="195"/>
    <n v="22"/>
    <n v="28817.829519509251"/>
  </r>
  <r>
    <x v="195"/>
    <n v="23"/>
    <n v="34998.272957666624"/>
  </r>
  <r>
    <x v="196"/>
    <n v="0"/>
    <n v="14943.340100571801"/>
  </r>
  <r>
    <x v="196"/>
    <n v="1"/>
    <n v="5796.1463149795154"/>
  </r>
  <r>
    <x v="196"/>
    <n v="2"/>
    <n v="3208.4296790173335"/>
  </r>
  <r>
    <x v="196"/>
    <n v="3"/>
    <n v="8503.2804204434688"/>
  </r>
  <r>
    <x v="196"/>
    <n v="4"/>
    <n v="16419.552033106651"/>
  </r>
  <r>
    <x v="196"/>
    <n v="5"/>
    <n v="28123.943936382911"/>
  </r>
  <r>
    <x v="196"/>
    <n v="6"/>
    <n v="25927.377750619555"/>
  </r>
  <r>
    <x v="196"/>
    <n v="7"/>
    <n v="28890.996567939248"/>
  </r>
  <r>
    <x v="196"/>
    <n v="8"/>
    <n v="27005.5339024155"/>
  </r>
  <r>
    <x v="196"/>
    <n v="9"/>
    <n v="30959.366867756369"/>
  </r>
  <r>
    <x v="196"/>
    <n v="10"/>
    <n v="39356.745510094574"/>
  </r>
  <r>
    <x v="196"/>
    <n v="11"/>
    <n v="37025.717210993629"/>
  </r>
  <r>
    <x v="196"/>
    <n v="12"/>
    <n v="29152.221101210631"/>
  </r>
  <r>
    <x v="196"/>
    <n v="13"/>
    <n v="29360.537526923621"/>
  </r>
  <r>
    <x v="196"/>
    <n v="14"/>
    <n v="23691.217184344881"/>
  </r>
  <r>
    <x v="196"/>
    <n v="15"/>
    <n v="26916.406846775699"/>
  </r>
  <r>
    <x v="196"/>
    <n v="16"/>
    <n v="17992.228820413598"/>
  </r>
  <r>
    <x v="196"/>
    <n v="17"/>
    <n v="17763.507332495526"/>
  </r>
  <r>
    <x v="196"/>
    <n v="18"/>
    <n v="28759.992205284743"/>
  </r>
  <r>
    <x v="196"/>
    <n v="19"/>
    <n v="23723.177630690996"/>
  </r>
  <r>
    <x v="196"/>
    <n v="20"/>
    <n v="24662.990648107425"/>
  </r>
  <r>
    <x v="196"/>
    <n v="21"/>
    <n v="19454.857187780683"/>
  </r>
  <r>
    <x v="196"/>
    <n v="22"/>
    <n v="25741.202813264084"/>
  </r>
  <r>
    <x v="196"/>
    <n v="23"/>
    <n v="14399.302619751748"/>
  </r>
  <r>
    <x v="197"/>
    <n v="0"/>
    <n v="22235.00871900735"/>
  </r>
  <r>
    <x v="197"/>
    <n v="1"/>
    <n v="32517.035390185552"/>
  </r>
  <r>
    <x v="197"/>
    <n v="2"/>
    <n v="34617.144028091396"/>
  </r>
  <r>
    <x v="197"/>
    <n v="3"/>
    <n v="34104.971772300771"/>
  </r>
  <r>
    <x v="197"/>
    <n v="4"/>
    <n v="38758.082734944081"/>
  </r>
  <r>
    <x v="197"/>
    <n v="5"/>
    <n v="40249.074006972449"/>
  </r>
  <r>
    <x v="197"/>
    <n v="6"/>
    <n v="37729.482151613076"/>
  </r>
  <r>
    <x v="197"/>
    <n v="7"/>
    <n v="39452.114928194082"/>
  </r>
  <r>
    <x v="197"/>
    <n v="8"/>
    <n v="36768.761408140417"/>
  </r>
  <r>
    <x v="197"/>
    <n v="9"/>
    <n v="35486.493756971831"/>
  </r>
  <r>
    <x v="197"/>
    <n v="10"/>
    <n v="33267.088594212793"/>
  </r>
  <r>
    <x v="197"/>
    <n v="11"/>
    <n v="39851.149733737875"/>
  </r>
  <r>
    <x v="197"/>
    <n v="12"/>
    <n v="36239.924830397205"/>
  </r>
  <r>
    <x v="197"/>
    <n v="13"/>
    <n v="31415.168396356701"/>
  </r>
  <r>
    <x v="197"/>
    <n v="14"/>
    <n v="22756.444913520863"/>
  </r>
  <r>
    <x v="197"/>
    <n v="15"/>
    <n v="13593.976069394734"/>
  </r>
  <r>
    <x v="197"/>
    <n v="16"/>
    <n v="18215.945360134254"/>
  </r>
  <r>
    <x v="197"/>
    <n v="17"/>
    <n v="16262.986426369807"/>
  </r>
  <r>
    <x v="197"/>
    <n v="18"/>
    <n v="13646.918029165141"/>
  </r>
  <r>
    <x v="197"/>
    <n v="19"/>
    <n v="10403.591983297363"/>
  </r>
  <r>
    <x v="197"/>
    <n v="20"/>
    <n v="10569.048062128493"/>
  </r>
  <r>
    <x v="197"/>
    <n v="21"/>
    <n v="18831.233975483967"/>
  </r>
  <r>
    <x v="197"/>
    <n v="22"/>
    <n v="23603.994593942127"/>
  </r>
  <r>
    <x v="197"/>
    <n v="23"/>
    <n v="26311.061879792043"/>
  </r>
  <r>
    <x v="198"/>
    <n v="0"/>
    <n v="29835.215672799957"/>
  </r>
  <r>
    <x v="198"/>
    <n v="1"/>
    <n v="35845.108099649879"/>
  </r>
  <r>
    <x v="198"/>
    <n v="2"/>
    <n v="29954.937900990135"/>
  </r>
  <r>
    <x v="198"/>
    <n v="3"/>
    <n v="36057.36009738507"/>
  </r>
  <r>
    <x v="198"/>
    <n v="4"/>
    <n v="34790.60921449188"/>
  </r>
  <r>
    <x v="198"/>
    <n v="5"/>
    <n v="32080.153344763359"/>
  </r>
  <r>
    <x v="198"/>
    <n v="6"/>
    <n v="26398.220664121916"/>
  </r>
  <r>
    <x v="198"/>
    <n v="7"/>
    <n v="24774.505164296264"/>
  </r>
  <r>
    <x v="198"/>
    <n v="8"/>
    <n v="38106.733957500001"/>
  </r>
  <r>
    <x v="198"/>
    <n v="9"/>
    <n v="41098.664536066615"/>
  </r>
  <r>
    <x v="198"/>
    <n v="10"/>
    <n v="38331.150182422083"/>
  </r>
  <r>
    <x v="198"/>
    <n v="11"/>
    <n v="33378.444323417047"/>
  </r>
  <r>
    <x v="198"/>
    <n v="12"/>
    <n v="25879.481651783"/>
  </r>
  <r>
    <x v="198"/>
    <n v="13"/>
    <n v="22241.62052704821"/>
  </r>
  <r>
    <x v="198"/>
    <n v="14"/>
    <n v="23013.391948076584"/>
  </r>
  <r>
    <x v="198"/>
    <n v="15"/>
    <n v="15076.719687282995"/>
  </r>
  <r>
    <x v="198"/>
    <n v="16"/>
    <n v="10681.145851651057"/>
  </r>
  <r>
    <x v="198"/>
    <n v="17"/>
    <n v="13323.686568923828"/>
  </r>
  <r>
    <x v="198"/>
    <n v="18"/>
    <n v="13281.947104732832"/>
  </r>
  <r>
    <x v="198"/>
    <n v="19"/>
    <n v="9274.8690957877006"/>
  </r>
  <r>
    <x v="198"/>
    <n v="20"/>
    <n v="15282.900772201583"/>
  </r>
  <r>
    <x v="198"/>
    <n v="21"/>
    <n v="22535.226825853926"/>
  </r>
  <r>
    <x v="198"/>
    <n v="22"/>
    <n v="21062.918561307306"/>
  </r>
  <r>
    <x v="198"/>
    <n v="23"/>
    <n v="30947.88405798571"/>
  </r>
  <r>
    <x v="199"/>
    <n v="0"/>
    <n v="33523.801833437916"/>
  </r>
  <r>
    <x v="199"/>
    <n v="1"/>
    <n v="36590.250119403579"/>
  </r>
  <r>
    <x v="199"/>
    <n v="2"/>
    <n v="37703.670061402758"/>
  </r>
  <r>
    <x v="199"/>
    <n v="3"/>
    <n v="34203.26072223478"/>
  </r>
  <r>
    <x v="199"/>
    <n v="4"/>
    <n v="31067.706137033925"/>
  </r>
  <r>
    <x v="199"/>
    <n v="5"/>
    <n v="23890.907987431739"/>
  </r>
  <r>
    <x v="199"/>
    <n v="6"/>
    <n v="25682.584228770251"/>
  </r>
  <r>
    <x v="199"/>
    <n v="7"/>
    <n v="26684.233454703739"/>
  </r>
  <r>
    <x v="199"/>
    <n v="8"/>
    <n v="28667.953408527552"/>
  </r>
  <r>
    <x v="199"/>
    <n v="9"/>
    <n v="30254.667716412212"/>
  </r>
  <r>
    <x v="199"/>
    <n v="10"/>
    <n v="31868.870140157585"/>
  </r>
  <r>
    <x v="199"/>
    <n v="11"/>
    <n v="29249.67276851213"/>
  </r>
  <r>
    <x v="199"/>
    <n v="12"/>
    <n v="23968.819638443467"/>
  </r>
  <r>
    <x v="199"/>
    <n v="13"/>
    <n v="20557.712216114411"/>
  </r>
  <r>
    <x v="199"/>
    <n v="14"/>
    <n v="20784.734783050575"/>
  </r>
  <r>
    <x v="199"/>
    <n v="15"/>
    <n v="21526.425870245577"/>
  </r>
  <r>
    <x v="199"/>
    <n v="16"/>
    <n v="14445.768421731855"/>
  </r>
  <r>
    <x v="199"/>
    <n v="17"/>
    <n v="3539.8349082726472"/>
  </r>
  <r>
    <x v="199"/>
    <n v="18"/>
    <n v="2154.1553051689129"/>
  </r>
  <r>
    <x v="199"/>
    <n v="19"/>
    <n v="1710.2648164222362"/>
  </r>
  <r>
    <x v="199"/>
    <n v="20"/>
    <n v="9716.9073270772751"/>
  </r>
  <r>
    <x v="199"/>
    <n v="21"/>
    <n v="17262.574102867085"/>
  </r>
  <r>
    <x v="199"/>
    <n v="22"/>
    <n v="7372.1825822006067"/>
  </r>
  <r>
    <x v="199"/>
    <n v="23"/>
    <n v="11255.573688963967"/>
  </r>
  <r>
    <x v="200"/>
    <n v="0"/>
    <n v="17848.969145019073"/>
  </r>
  <r>
    <x v="200"/>
    <n v="1"/>
    <n v="16047.913531667862"/>
  </r>
  <r>
    <x v="200"/>
    <n v="2"/>
    <n v="10986.3692717914"/>
  </r>
  <r>
    <x v="200"/>
    <n v="3"/>
    <n v="5488.0595579160299"/>
  </r>
  <r>
    <x v="200"/>
    <n v="4"/>
    <n v="6978.7745966524735"/>
  </r>
  <r>
    <x v="200"/>
    <n v="5"/>
    <n v="4437.3744452476039"/>
  </r>
  <r>
    <x v="200"/>
    <n v="6"/>
    <n v="234.76393994468097"/>
  </r>
  <r>
    <x v="200"/>
    <n v="7"/>
    <n v="851.41053813605799"/>
  </r>
  <r>
    <x v="200"/>
    <n v="8"/>
    <n v="8952.9824519763824"/>
  </r>
  <r>
    <x v="200"/>
    <n v="9"/>
    <n v="17742.301520235764"/>
  </r>
  <r>
    <x v="200"/>
    <n v="10"/>
    <n v="16522.510578273901"/>
  </r>
  <r>
    <x v="200"/>
    <n v="11"/>
    <n v="20989.970939771385"/>
  </r>
  <r>
    <x v="200"/>
    <n v="12"/>
    <n v="18597.89208856651"/>
  </r>
  <r>
    <x v="200"/>
    <n v="13"/>
    <n v="16642.164618237508"/>
  </r>
  <r>
    <x v="200"/>
    <n v="14"/>
    <n v="19201.398344564041"/>
  </r>
  <r>
    <x v="200"/>
    <n v="15"/>
    <n v="23989.209113229135"/>
  </r>
  <r>
    <x v="200"/>
    <n v="16"/>
    <n v="24578.95255871104"/>
  </r>
  <r>
    <x v="200"/>
    <n v="17"/>
    <n v="20795.325269420744"/>
  </r>
  <r>
    <x v="200"/>
    <n v="18"/>
    <n v="24177.266113270452"/>
  </r>
  <r>
    <x v="200"/>
    <n v="19"/>
    <n v="34318.628494187709"/>
  </r>
  <r>
    <x v="200"/>
    <n v="20"/>
    <n v="33466.193443600125"/>
  </r>
  <r>
    <x v="200"/>
    <n v="21"/>
    <n v="34412.950700253285"/>
  </r>
  <r>
    <x v="200"/>
    <n v="22"/>
    <n v="36416.705051718127"/>
  </r>
  <r>
    <x v="200"/>
    <n v="23"/>
    <n v="36469.11634394963"/>
  </r>
  <r>
    <x v="201"/>
    <n v="0"/>
    <n v="38682.746737902751"/>
  </r>
  <r>
    <x v="201"/>
    <n v="1"/>
    <n v="37957.75601445292"/>
  </r>
  <r>
    <x v="201"/>
    <n v="2"/>
    <n v="36106.418359737872"/>
  </r>
  <r>
    <x v="201"/>
    <n v="3"/>
    <n v="33526.345341971835"/>
  </r>
  <r>
    <x v="201"/>
    <n v="4"/>
    <n v="31759.450535829259"/>
  </r>
  <r>
    <x v="201"/>
    <n v="5"/>
    <n v="39691.362606621711"/>
  </r>
  <r>
    <x v="201"/>
    <n v="6"/>
    <n v="44097.347928668583"/>
  </r>
  <r>
    <x v="201"/>
    <n v="7"/>
    <n v="45952.946523084698"/>
  </r>
  <r>
    <x v="201"/>
    <n v="8"/>
    <n v="44901.094893674752"/>
  </r>
  <r>
    <x v="201"/>
    <n v="9"/>
    <n v="46376.539684969364"/>
  </r>
  <r>
    <x v="201"/>
    <n v="10"/>
    <n v="45413.178990668166"/>
  </r>
  <r>
    <x v="201"/>
    <n v="11"/>
    <n v="45156.529071718345"/>
  </r>
  <r>
    <x v="201"/>
    <n v="12"/>
    <n v="43631.404510371511"/>
  </r>
  <r>
    <x v="201"/>
    <n v="13"/>
    <n v="38588.242852513678"/>
  </r>
  <r>
    <x v="201"/>
    <n v="14"/>
    <n v="33449.82867422163"/>
  </r>
  <r>
    <x v="201"/>
    <n v="15"/>
    <n v="31422.924588918791"/>
  </r>
  <r>
    <x v="201"/>
    <n v="16"/>
    <n v="20961.139469861126"/>
  </r>
  <r>
    <x v="201"/>
    <n v="17"/>
    <n v="6596.2763153747555"/>
  </r>
  <r>
    <x v="201"/>
    <n v="18"/>
    <n v="2308.779641764932"/>
  </r>
  <r>
    <x v="201"/>
    <n v="19"/>
    <n v="8044.354332474556"/>
  </r>
  <r>
    <x v="201"/>
    <n v="20"/>
    <n v="19490.063260840259"/>
  </r>
  <r>
    <x v="201"/>
    <n v="21"/>
    <n v="29291.151159887333"/>
  </r>
  <r>
    <x v="201"/>
    <n v="22"/>
    <n v="33520.609539719364"/>
  </r>
  <r>
    <x v="201"/>
    <n v="23"/>
    <n v="32274.76345911904"/>
  </r>
  <r>
    <x v="202"/>
    <n v="0"/>
    <n v="29866.199531309416"/>
  </r>
  <r>
    <x v="202"/>
    <n v="1"/>
    <n v="26836.912684654708"/>
  </r>
  <r>
    <x v="202"/>
    <n v="2"/>
    <n v="26567.773171836652"/>
  </r>
  <r>
    <x v="202"/>
    <n v="3"/>
    <n v="27427.58936527601"/>
  </r>
  <r>
    <x v="202"/>
    <n v="4"/>
    <n v="33391.081015201577"/>
  </r>
  <r>
    <x v="202"/>
    <n v="5"/>
    <n v="43099.308422278373"/>
  </r>
  <r>
    <x v="202"/>
    <n v="6"/>
    <n v="40323.712509390418"/>
  </r>
  <r>
    <x v="202"/>
    <n v="7"/>
    <n v="37524.379451572167"/>
  </r>
  <r>
    <x v="202"/>
    <n v="8"/>
    <n v="1811.1364449399427"/>
  </r>
  <r>
    <x v="202"/>
    <n v="9"/>
    <n v="0"/>
  </r>
  <r>
    <x v="202"/>
    <n v="10"/>
    <n v="13940.833221425255"/>
  </r>
  <r>
    <x v="202"/>
    <n v="11"/>
    <n v="23598.508174439659"/>
  </r>
  <r>
    <x v="202"/>
    <n v="12"/>
    <n v="18679.724213968751"/>
  </r>
  <r>
    <x v="202"/>
    <n v="13"/>
    <n v="21803.326934362256"/>
  </r>
  <r>
    <x v="202"/>
    <n v="14"/>
    <n v="21359.897128374592"/>
  </r>
  <r>
    <x v="202"/>
    <n v="15"/>
    <n v="15345.671920638517"/>
  </r>
  <r>
    <x v="202"/>
    <n v="16"/>
    <n v="10401.537132281817"/>
  </r>
  <r>
    <x v="202"/>
    <n v="17"/>
    <n v="10018.003510586606"/>
  </r>
  <r>
    <x v="202"/>
    <n v="18"/>
    <n v="10223.082953192254"/>
  </r>
  <r>
    <x v="202"/>
    <n v="19"/>
    <n v="16116.625054019685"/>
  </r>
  <r>
    <x v="202"/>
    <n v="20"/>
    <n v="10432.803494563066"/>
  </r>
  <r>
    <x v="202"/>
    <n v="21"/>
    <n v="10057.140285722038"/>
  </r>
  <r>
    <x v="202"/>
    <n v="22"/>
    <n v="14847.721054329668"/>
  </r>
  <r>
    <x v="202"/>
    <n v="23"/>
    <n v="18726.627166951585"/>
  </r>
  <r>
    <x v="203"/>
    <n v="0"/>
    <n v="19898.015448872124"/>
  </r>
  <r>
    <x v="203"/>
    <n v="1"/>
    <n v="30040.615000654092"/>
  </r>
  <r>
    <x v="203"/>
    <n v="2"/>
    <n v="28962.585003611119"/>
  </r>
  <r>
    <x v="203"/>
    <n v="3"/>
    <n v="32610.540770984375"/>
  </r>
  <r>
    <x v="203"/>
    <n v="4"/>
    <n v="30323.625943143303"/>
  </r>
  <r>
    <x v="203"/>
    <n v="5"/>
    <n v="26430.483583812907"/>
  </r>
  <r>
    <x v="203"/>
    <n v="6"/>
    <n v="18392.008608043998"/>
  </r>
  <r>
    <x v="203"/>
    <n v="7"/>
    <n v="20312.745781244037"/>
  </r>
  <r>
    <x v="203"/>
    <n v="8"/>
    <n v="24480.914452909943"/>
  </r>
  <r>
    <x v="203"/>
    <n v="9"/>
    <n v="25555.808656390214"/>
  </r>
  <r>
    <x v="203"/>
    <n v="10"/>
    <n v="27683.3401436985"/>
  </r>
  <r>
    <x v="203"/>
    <n v="11"/>
    <n v="24645.725765608859"/>
  </r>
  <r>
    <x v="203"/>
    <n v="12"/>
    <n v="26944.801410078329"/>
  </r>
  <r>
    <x v="203"/>
    <n v="13"/>
    <n v="30366.702431052116"/>
  </r>
  <r>
    <x v="203"/>
    <n v="14"/>
    <n v="16716.42149721587"/>
  </r>
  <r>
    <x v="203"/>
    <n v="15"/>
    <n v="21276.029028235916"/>
  </r>
  <r>
    <x v="203"/>
    <n v="16"/>
    <n v="17862.437031504422"/>
  </r>
  <r>
    <x v="203"/>
    <n v="17"/>
    <n v="9980.9169589204103"/>
  </r>
  <r>
    <x v="203"/>
    <n v="18"/>
    <n v="4387.3480271876952"/>
  </r>
  <r>
    <x v="203"/>
    <n v="19"/>
    <n v="13628.657804249593"/>
  </r>
  <r>
    <x v="203"/>
    <n v="20"/>
    <n v="25412.871426906251"/>
  </r>
  <r>
    <x v="203"/>
    <n v="21"/>
    <n v="32009.107510093749"/>
  </r>
  <r>
    <x v="203"/>
    <n v="22"/>
    <n v="26883.938380834501"/>
  </r>
  <r>
    <x v="203"/>
    <n v="23"/>
    <n v="25792.250294080281"/>
  </r>
  <r>
    <x v="204"/>
    <n v="0"/>
    <n v="17134.543824024877"/>
  </r>
  <r>
    <x v="204"/>
    <n v="1"/>
    <n v="25327.559634067333"/>
  </r>
  <r>
    <x v="204"/>
    <n v="2"/>
    <n v="31283.965306573908"/>
  </r>
  <r>
    <x v="204"/>
    <n v="3"/>
    <n v="31386.049550733242"/>
  </r>
  <r>
    <x v="204"/>
    <n v="4"/>
    <n v="34424.495368916316"/>
  </r>
  <r>
    <x v="204"/>
    <n v="5"/>
    <n v="37534.442434571749"/>
  </r>
  <r>
    <x v="204"/>
    <n v="6"/>
    <n v="33745.706208467411"/>
  </r>
  <r>
    <x v="204"/>
    <n v="7"/>
    <n v="30168.298968654093"/>
  </r>
  <r>
    <x v="204"/>
    <n v="8"/>
    <n v="34337.784693467205"/>
  </r>
  <r>
    <x v="204"/>
    <n v="9"/>
    <n v="34668.161798444286"/>
  </r>
  <r>
    <x v="204"/>
    <n v="10"/>
    <n v="36337.038954156458"/>
  </r>
  <r>
    <x v="204"/>
    <n v="11"/>
    <n v="37938.552570110187"/>
  </r>
  <r>
    <x v="204"/>
    <n v="12"/>
    <n v="30948.70088425"/>
  </r>
  <r>
    <x v="204"/>
    <n v="13"/>
    <n v="32571.485094121712"/>
  </r>
  <r>
    <x v="204"/>
    <n v="14"/>
    <n v="30760.967790504626"/>
  </r>
  <r>
    <x v="204"/>
    <n v="15"/>
    <n v="30449.691359239001"/>
  </r>
  <r>
    <x v="204"/>
    <n v="16"/>
    <n v="27546.255615129834"/>
  </r>
  <r>
    <x v="204"/>
    <n v="17"/>
    <n v="32990.841672022209"/>
  </r>
  <r>
    <x v="204"/>
    <n v="18"/>
    <n v="34875.357461170126"/>
  </r>
  <r>
    <x v="204"/>
    <n v="19"/>
    <n v="29000.123438815379"/>
  </r>
  <r>
    <x v="204"/>
    <n v="20"/>
    <n v="28845.944015010795"/>
  </r>
  <r>
    <x v="204"/>
    <n v="21"/>
    <n v="24136.279668273335"/>
  </r>
  <r>
    <x v="204"/>
    <n v="22"/>
    <n v="24364.133186512747"/>
  </r>
  <r>
    <x v="204"/>
    <n v="23"/>
    <n v="23565.849260877469"/>
  </r>
  <r>
    <x v="205"/>
    <n v="0"/>
    <n v="33801.417924782792"/>
  </r>
  <r>
    <x v="205"/>
    <n v="1"/>
    <n v="39174.845146693871"/>
  </r>
  <r>
    <x v="205"/>
    <n v="2"/>
    <n v="21843.872575398131"/>
  </r>
  <r>
    <x v="205"/>
    <n v="3"/>
    <n v="26661.863529752158"/>
  </r>
  <r>
    <x v="205"/>
    <n v="4"/>
    <n v="30325.59567882874"/>
  </r>
  <r>
    <x v="205"/>
    <n v="5"/>
    <n v="36860.099302708368"/>
  </r>
  <r>
    <x v="205"/>
    <n v="6"/>
    <n v="37704.980294430519"/>
  </r>
  <r>
    <x v="205"/>
    <n v="7"/>
    <n v="28004.322532641032"/>
  </r>
  <r>
    <x v="205"/>
    <n v="8"/>
    <n v="28248.28461738949"/>
  </r>
  <r>
    <x v="205"/>
    <n v="9"/>
    <n v="35591.316341434824"/>
  </r>
  <r>
    <x v="205"/>
    <n v="10"/>
    <n v="36537.410200071754"/>
  </r>
  <r>
    <x v="205"/>
    <n v="11"/>
    <n v="25377.561362237459"/>
  </r>
  <r>
    <x v="205"/>
    <n v="12"/>
    <n v="35301.798066316507"/>
  </r>
  <r>
    <x v="205"/>
    <n v="13"/>
    <n v="35442.722214400492"/>
  </r>
  <r>
    <x v="205"/>
    <n v="14"/>
    <n v="33416.204379086041"/>
  </r>
  <r>
    <x v="205"/>
    <n v="15"/>
    <n v="30923.352492334907"/>
  </r>
  <r>
    <x v="205"/>
    <n v="16"/>
    <n v="35508.798901262751"/>
  </r>
  <r>
    <x v="205"/>
    <n v="17"/>
    <n v="36721.965124140013"/>
  </r>
  <r>
    <x v="205"/>
    <n v="18"/>
    <n v="37822.294421937295"/>
  </r>
  <r>
    <x v="205"/>
    <n v="19"/>
    <n v="35046.353173792457"/>
  </r>
  <r>
    <x v="205"/>
    <n v="20"/>
    <n v="34147.568487699835"/>
  </r>
  <r>
    <x v="205"/>
    <n v="21"/>
    <n v="39219.231378840253"/>
  </r>
  <r>
    <x v="205"/>
    <n v="22"/>
    <n v="42876.97785512171"/>
  </r>
  <r>
    <x v="205"/>
    <n v="23"/>
    <n v="44653.536729621919"/>
  </r>
  <r>
    <x v="206"/>
    <n v="0"/>
    <n v="43868.748698149873"/>
  </r>
  <r>
    <x v="206"/>
    <n v="1"/>
    <n v="43356.303191685023"/>
  </r>
  <r>
    <x v="206"/>
    <n v="2"/>
    <n v="40989.744669831001"/>
  </r>
  <r>
    <x v="206"/>
    <n v="3"/>
    <n v="40640.238642062082"/>
  </r>
  <r>
    <x v="206"/>
    <n v="4"/>
    <n v="39595.631778053248"/>
  </r>
  <r>
    <x v="206"/>
    <n v="5"/>
    <n v="39959.234750319076"/>
  </r>
  <r>
    <x v="206"/>
    <n v="6"/>
    <n v="39859.339423346632"/>
  </r>
  <r>
    <x v="206"/>
    <n v="7"/>
    <n v="44049.245307996505"/>
  </r>
  <r>
    <x v="206"/>
    <n v="8"/>
    <n v="43524.391061541122"/>
  </r>
  <r>
    <x v="206"/>
    <n v="9"/>
    <n v="43663.659637350334"/>
  </r>
  <r>
    <x v="206"/>
    <n v="10"/>
    <n v="42267.157152081825"/>
  </r>
  <r>
    <x v="206"/>
    <n v="11"/>
    <n v="41626.399347803039"/>
  </r>
  <r>
    <x v="206"/>
    <n v="12"/>
    <n v="40354.576548466284"/>
  </r>
  <r>
    <x v="206"/>
    <n v="13"/>
    <n v="40040.678675559822"/>
  </r>
  <r>
    <x v="206"/>
    <n v="14"/>
    <n v="37853.677682881374"/>
  </r>
  <r>
    <x v="206"/>
    <n v="15"/>
    <n v="33105.179277750933"/>
  </r>
  <r>
    <x v="206"/>
    <n v="16"/>
    <n v="26015.662655675573"/>
  </r>
  <r>
    <x v="206"/>
    <n v="17"/>
    <n v="14313.441160398492"/>
  </r>
  <r>
    <x v="206"/>
    <n v="18"/>
    <n v="14383.854284098015"/>
  </r>
  <r>
    <x v="206"/>
    <n v="19"/>
    <n v="8507.6825177637493"/>
  </r>
  <r>
    <x v="206"/>
    <n v="20"/>
    <n v="22731.172991334704"/>
  </r>
  <r>
    <x v="206"/>
    <n v="21"/>
    <n v="35963.791882108562"/>
  </r>
  <r>
    <x v="206"/>
    <n v="22"/>
    <n v="40058.886538078128"/>
  </r>
  <r>
    <x v="206"/>
    <n v="23"/>
    <n v="35427.868353356083"/>
  </r>
  <r>
    <x v="207"/>
    <n v="0"/>
    <n v="38029.119422094162"/>
  </r>
  <r>
    <x v="207"/>
    <n v="1"/>
    <n v="31682.415134003491"/>
  </r>
  <r>
    <x v="207"/>
    <n v="2"/>
    <n v="34646.652048464122"/>
  </r>
  <r>
    <x v="207"/>
    <n v="3"/>
    <n v="40446.903690536812"/>
  </r>
  <r>
    <x v="207"/>
    <n v="4"/>
    <n v="30679.405507213196"/>
  </r>
  <r>
    <x v="207"/>
    <n v="5"/>
    <n v="17747.895339910876"/>
  </r>
  <r>
    <x v="207"/>
    <n v="6"/>
    <n v="33462.197475065994"/>
  </r>
  <r>
    <x v="207"/>
    <n v="7"/>
    <n v="33093.54791067609"/>
  </r>
  <r>
    <x v="207"/>
    <n v="8"/>
    <n v="38212.868723168795"/>
  </r>
  <r>
    <x v="207"/>
    <n v="9"/>
    <n v="41262.136874874595"/>
  </r>
  <r>
    <x v="207"/>
    <n v="10"/>
    <n v="41427.356844103211"/>
  </r>
  <r>
    <x v="207"/>
    <n v="11"/>
    <n v="38159.756041952918"/>
  </r>
  <r>
    <x v="207"/>
    <n v="12"/>
    <n v="37606.707905506169"/>
  </r>
  <r>
    <x v="207"/>
    <n v="13"/>
    <n v="29176.703474617698"/>
  </r>
  <r>
    <x v="207"/>
    <n v="14"/>
    <n v="22704.82414465625"/>
  </r>
  <r>
    <x v="207"/>
    <n v="15"/>
    <n v="23272.821608856699"/>
  </r>
  <r>
    <x v="207"/>
    <n v="16"/>
    <n v="22469.065875553042"/>
  </r>
  <r>
    <x v="207"/>
    <n v="17"/>
    <n v="30556.088171313833"/>
  </r>
  <r>
    <x v="207"/>
    <n v="18"/>
    <n v="19552.361214486842"/>
  </r>
  <r>
    <x v="207"/>
    <n v="19"/>
    <n v="29899.38253568863"/>
  </r>
  <r>
    <x v="207"/>
    <n v="20"/>
    <n v="26765.862466833885"/>
  </r>
  <r>
    <x v="207"/>
    <n v="21"/>
    <n v="20427.832996605677"/>
  </r>
  <r>
    <x v="207"/>
    <n v="22"/>
    <n v="17041.760776371302"/>
  </r>
  <r>
    <x v="207"/>
    <n v="23"/>
    <n v="15609.813306376134"/>
  </r>
  <r>
    <x v="208"/>
    <n v="0"/>
    <n v="21992.263592152962"/>
  </r>
  <r>
    <x v="208"/>
    <n v="1"/>
    <n v="31772.506113823911"/>
  </r>
  <r>
    <x v="208"/>
    <n v="2"/>
    <n v="45939.518820140627"/>
  </r>
  <r>
    <x v="208"/>
    <n v="3"/>
    <n v="37452.253284844359"/>
  </r>
  <r>
    <x v="208"/>
    <n v="4"/>
    <n v="30853.103513358968"/>
  </r>
  <r>
    <x v="208"/>
    <n v="5"/>
    <n v="26919.759387864204"/>
  </r>
  <r>
    <x v="208"/>
    <n v="6"/>
    <n v="12172.706757771793"/>
  </r>
  <r>
    <x v="208"/>
    <n v="7"/>
    <n v="8730.4096862879851"/>
  </r>
  <r>
    <x v="208"/>
    <n v="8"/>
    <n v="16765.930304420126"/>
  </r>
  <r>
    <x v="208"/>
    <n v="9"/>
    <n v="20517.048214035261"/>
  </r>
  <r>
    <x v="208"/>
    <n v="10"/>
    <n v="23093.343959968544"/>
  </r>
  <r>
    <x v="208"/>
    <n v="11"/>
    <n v="23656.018661597449"/>
  </r>
  <r>
    <x v="208"/>
    <n v="12"/>
    <n v="24087.534595740948"/>
  </r>
  <r>
    <x v="208"/>
    <n v="13"/>
    <n v="22836.172868977388"/>
  </r>
  <r>
    <x v="208"/>
    <n v="14"/>
    <n v="18415.321512017781"/>
  </r>
  <r>
    <x v="208"/>
    <n v="15"/>
    <n v="12635.987577296513"/>
  </r>
  <r>
    <x v="208"/>
    <n v="16"/>
    <n v="32458.883911552839"/>
  </r>
  <r>
    <x v="208"/>
    <n v="17"/>
    <n v="27963.759356007708"/>
  </r>
  <r>
    <x v="208"/>
    <n v="18"/>
    <n v="28322.945038556125"/>
  </r>
  <r>
    <x v="208"/>
    <n v="19"/>
    <n v="25963.547504462167"/>
  </r>
  <r>
    <x v="208"/>
    <n v="20"/>
    <n v="36165.070065253502"/>
  </r>
  <r>
    <x v="208"/>
    <n v="21"/>
    <n v="27680.884794959293"/>
  </r>
  <r>
    <x v="208"/>
    <n v="22"/>
    <n v="31792.348602461043"/>
  </r>
  <r>
    <x v="208"/>
    <n v="23"/>
    <n v="34160.723427762336"/>
  </r>
  <r>
    <x v="209"/>
    <n v="0"/>
    <n v="38389.0897824778"/>
  </r>
  <r>
    <x v="209"/>
    <n v="1"/>
    <n v="24591.484041898537"/>
  </r>
  <r>
    <x v="209"/>
    <n v="2"/>
    <n v="17467.414269706824"/>
  </r>
  <r>
    <x v="209"/>
    <n v="3"/>
    <n v="20247.486893238798"/>
  </r>
  <r>
    <x v="209"/>
    <n v="4"/>
    <n v="32266.434465303657"/>
  </r>
  <r>
    <x v="209"/>
    <n v="5"/>
    <n v="23290.600844274675"/>
  </r>
  <r>
    <x v="209"/>
    <n v="6"/>
    <n v="35869.081477876542"/>
  </r>
  <r>
    <x v="209"/>
    <n v="7"/>
    <n v="33443.219058753901"/>
  </r>
  <r>
    <x v="209"/>
    <n v="8"/>
    <n v="20003.648039479955"/>
  </r>
  <r>
    <x v="209"/>
    <n v="9"/>
    <n v="16799.966665646385"/>
  </r>
  <r>
    <x v="209"/>
    <n v="10"/>
    <n v="29950.429042914573"/>
  </r>
  <r>
    <x v="209"/>
    <n v="11"/>
    <n v="27877.951232641964"/>
  </r>
  <r>
    <x v="209"/>
    <n v="12"/>
    <n v="24691.903948478204"/>
  </r>
  <r>
    <x v="209"/>
    <n v="13"/>
    <n v="22935.17441216396"/>
  </r>
  <r>
    <x v="209"/>
    <n v="14"/>
    <n v="23992.108676488075"/>
  </r>
  <r>
    <x v="209"/>
    <n v="15"/>
    <n v="25379.539863227797"/>
  </r>
  <r>
    <x v="209"/>
    <n v="16"/>
    <n v="25476.122588257917"/>
  </r>
  <r>
    <x v="209"/>
    <n v="17"/>
    <n v="26046.708372079869"/>
  </r>
  <r>
    <x v="209"/>
    <n v="18"/>
    <n v="26059.185301294514"/>
  </r>
  <r>
    <x v="209"/>
    <n v="19"/>
    <n v="39242.848705334502"/>
  </r>
  <r>
    <x v="209"/>
    <n v="20"/>
    <n v="32390.169709832753"/>
  </r>
  <r>
    <x v="209"/>
    <n v="21"/>
    <n v="39191.445660578531"/>
  </r>
  <r>
    <x v="209"/>
    <n v="22"/>
    <n v="39354.315001872332"/>
  </r>
  <r>
    <x v="209"/>
    <n v="23"/>
    <n v="41960.282909909336"/>
  </r>
  <r>
    <x v="210"/>
    <n v="0"/>
    <n v="45325.376779890212"/>
  </r>
  <r>
    <x v="210"/>
    <n v="1"/>
    <n v="45406.189456541317"/>
  </r>
  <r>
    <x v="210"/>
    <n v="2"/>
    <n v="38398.830322559414"/>
  </r>
  <r>
    <x v="210"/>
    <n v="3"/>
    <n v="38470.489872216283"/>
  </r>
  <r>
    <x v="210"/>
    <n v="4"/>
    <n v="32649.077223983761"/>
  </r>
  <r>
    <x v="210"/>
    <n v="5"/>
    <n v="29488.014488288027"/>
  </r>
  <r>
    <x v="210"/>
    <n v="6"/>
    <n v="20411.168920045693"/>
  </r>
  <r>
    <x v="210"/>
    <n v="7"/>
    <n v="20233.291802664324"/>
  </r>
  <r>
    <x v="210"/>
    <n v="8"/>
    <n v="14165.418861027189"/>
  </r>
  <r>
    <x v="210"/>
    <n v="9"/>
    <n v="23131.234308149109"/>
  </r>
  <r>
    <x v="210"/>
    <n v="10"/>
    <n v="13207.482973726255"/>
  </r>
  <r>
    <x v="210"/>
    <n v="11"/>
    <n v="18197.069229653371"/>
  </r>
  <r>
    <x v="210"/>
    <n v="12"/>
    <n v="21514.525148852594"/>
  </r>
  <r>
    <x v="210"/>
    <n v="13"/>
    <n v="23626.3844884668"/>
  </r>
  <r>
    <x v="210"/>
    <n v="14"/>
    <n v="11471.219505620453"/>
  </r>
  <r>
    <x v="210"/>
    <n v="15"/>
    <n v="1711.4324124923021"/>
  </r>
  <r>
    <x v="210"/>
    <n v="16"/>
    <n v="0"/>
  </r>
  <r>
    <x v="210"/>
    <n v="17"/>
    <n v="0"/>
  </r>
  <r>
    <x v="210"/>
    <n v="18"/>
    <n v="225.637723344226"/>
  </r>
  <r>
    <x v="210"/>
    <n v="19"/>
    <n v="252.02114045701504"/>
  </r>
  <r>
    <x v="210"/>
    <n v="20"/>
    <n v="105.69948979131199"/>
  </r>
  <r>
    <x v="210"/>
    <n v="21"/>
    <n v="0"/>
  </r>
  <r>
    <x v="210"/>
    <n v="22"/>
    <n v="0"/>
  </r>
  <r>
    <x v="210"/>
    <n v="23"/>
    <n v="0"/>
  </r>
  <r>
    <x v="211"/>
    <n v="0"/>
    <n v="0"/>
  </r>
  <r>
    <x v="211"/>
    <n v="1"/>
    <n v="0"/>
  </r>
  <r>
    <x v="211"/>
    <n v="2"/>
    <n v="0"/>
  </r>
  <r>
    <x v="211"/>
    <n v="3"/>
    <n v="0"/>
  </r>
  <r>
    <x v="211"/>
    <n v="4"/>
    <n v="650.46012871475398"/>
  </r>
  <r>
    <x v="211"/>
    <n v="5"/>
    <n v="0"/>
  </r>
  <r>
    <x v="211"/>
    <n v="6"/>
    <n v="5351.3584184168394"/>
  </r>
  <r>
    <x v="211"/>
    <n v="7"/>
    <n v="4874.809293421592"/>
  </r>
  <r>
    <x v="211"/>
    <n v="8"/>
    <n v="3600.090583784412"/>
  </r>
  <r>
    <x v="211"/>
    <n v="9"/>
    <n v="164.83925729930701"/>
  </r>
  <r>
    <x v="211"/>
    <n v="10"/>
    <n v="4133.1640058673902"/>
  </r>
  <r>
    <x v="211"/>
    <n v="11"/>
    <n v="2689.8634779513231"/>
  </r>
  <r>
    <x v="211"/>
    <n v="12"/>
    <n v="2134.343026758117"/>
  </r>
  <r>
    <x v="211"/>
    <n v="13"/>
    <n v="0"/>
  </r>
  <r>
    <x v="211"/>
    <n v="14"/>
    <n v="0"/>
  </r>
  <r>
    <x v="211"/>
    <n v="15"/>
    <n v="0"/>
  </r>
  <r>
    <x v="211"/>
    <n v="16"/>
    <n v="0"/>
  </r>
  <r>
    <x v="211"/>
    <n v="17"/>
    <n v="1264.912461955555"/>
  </r>
  <r>
    <x v="211"/>
    <n v="18"/>
    <n v="8302.3997234760991"/>
  </r>
  <r>
    <x v="211"/>
    <n v="19"/>
    <n v="5743.8707338479753"/>
  </r>
  <r>
    <x v="211"/>
    <n v="20"/>
    <n v="531.77484696698298"/>
  </r>
  <r>
    <x v="211"/>
    <n v="21"/>
    <n v="887.789959029442"/>
  </r>
  <r>
    <x v="211"/>
    <n v="22"/>
    <n v="334.28472095996699"/>
  </r>
  <r>
    <x v="211"/>
    <n v="23"/>
    <n v="0"/>
  </r>
  <r>
    <x v="212"/>
    <n v="0"/>
    <n v="0"/>
  </r>
  <r>
    <x v="212"/>
    <n v="1"/>
    <n v="3942.0738721686971"/>
  </r>
  <r>
    <x v="212"/>
    <n v="2"/>
    <n v="19545.500268091073"/>
  </r>
  <r>
    <x v="212"/>
    <n v="3"/>
    <n v="16243.96587734087"/>
  </r>
  <r>
    <x v="212"/>
    <n v="4"/>
    <n v="9464.9156773937084"/>
  </r>
  <r>
    <x v="212"/>
    <n v="5"/>
    <n v="30927.051344265623"/>
  </r>
  <r>
    <x v="212"/>
    <n v="6"/>
    <n v="34646.981799294197"/>
  </r>
  <r>
    <x v="212"/>
    <n v="7"/>
    <n v="30931.14278050658"/>
  </r>
  <r>
    <x v="212"/>
    <n v="8"/>
    <n v="30367.926451465668"/>
  </r>
  <r>
    <x v="212"/>
    <n v="9"/>
    <n v="20769.263310662827"/>
  </r>
  <r>
    <x v="212"/>
    <n v="10"/>
    <n v="16954.762728201582"/>
  </r>
  <r>
    <x v="212"/>
    <n v="11"/>
    <n v="13377.153109298984"/>
  </r>
  <r>
    <x v="212"/>
    <n v="12"/>
    <n v="15790.928746548982"/>
  </r>
  <r>
    <x v="212"/>
    <n v="13"/>
    <n v="14251.510950545176"/>
  </r>
  <r>
    <x v="212"/>
    <n v="14"/>
    <n v="14814.022967835885"/>
  </r>
  <r>
    <x v="212"/>
    <n v="15"/>
    <n v="14506.793404123664"/>
  </r>
  <r>
    <x v="212"/>
    <n v="16"/>
    <n v="11109.916871761612"/>
  </r>
  <r>
    <x v="212"/>
    <n v="17"/>
    <n v="15771.379233764083"/>
  </r>
  <r>
    <x v="212"/>
    <n v="18"/>
    <n v="19487.51439556486"/>
  </r>
  <r>
    <x v="212"/>
    <n v="19"/>
    <n v="16118.979091515468"/>
  </r>
  <r>
    <x v="212"/>
    <n v="20"/>
    <n v="12273.961512010794"/>
  </r>
  <r>
    <x v="212"/>
    <n v="21"/>
    <n v="9586.5314139404272"/>
  </r>
  <r>
    <x v="212"/>
    <n v="22"/>
    <n v="30280.195353675164"/>
  </r>
  <r>
    <x v="212"/>
    <n v="23"/>
    <n v="29913.536469131581"/>
  </r>
  <r>
    <x v="213"/>
    <n v="0"/>
    <n v="28553.934197736002"/>
  </r>
  <r>
    <x v="213"/>
    <n v="1"/>
    <n v="17241.390000872001"/>
  </r>
  <r>
    <x v="213"/>
    <n v="2"/>
    <n v="16434.848281194001"/>
  </r>
  <r>
    <x v="213"/>
    <n v="3"/>
    <n v="20105.354371014997"/>
  </r>
  <r>
    <x v="213"/>
    <n v="4"/>
    <n v="17748.366178532997"/>
  </r>
  <r>
    <x v="213"/>
    <n v="5"/>
    <n v="21986.285856712002"/>
  </r>
  <r>
    <x v="213"/>
    <n v="6"/>
    <n v="22071.452060898999"/>
  </r>
  <r>
    <x v="213"/>
    <n v="7"/>
    <n v="24954.651821314998"/>
  </r>
  <r>
    <x v="213"/>
    <n v="8"/>
    <n v="29701.796112028998"/>
  </r>
  <r>
    <x v="213"/>
    <n v="9"/>
    <n v="35380.188460386009"/>
  </r>
  <r>
    <x v="213"/>
    <n v="10"/>
    <n v="37630.551561808999"/>
  </r>
  <r>
    <x v="213"/>
    <n v="11"/>
    <n v="32801.951882228001"/>
  </r>
  <r>
    <x v="213"/>
    <n v="12"/>
    <n v="29315.608968096003"/>
  </r>
  <r>
    <x v="213"/>
    <n v="13"/>
    <n v="22651.863478186999"/>
  </r>
  <r>
    <x v="213"/>
    <n v="14"/>
    <n v="24865.380777063001"/>
  </r>
  <r>
    <x v="213"/>
    <n v="15"/>
    <n v="21413.615279983998"/>
  </r>
  <r>
    <x v="213"/>
    <n v="16"/>
    <n v="28771.222385342"/>
  </r>
  <r>
    <x v="213"/>
    <n v="17"/>
    <n v="21622.521214597"/>
  </r>
  <r>
    <x v="213"/>
    <n v="18"/>
    <n v="15672.828365108"/>
  </r>
  <r>
    <x v="213"/>
    <n v="19"/>
    <n v="14986.247728428001"/>
  </r>
  <r>
    <x v="213"/>
    <n v="20"/>
    <n v="16191.790875265"/>
  </r>
  <r>
    <x v="213"/>
    <n v="21"/>
    <n v="9576.9782710299987"/>
  </r>
  <r>
    <x v="213"/>
    <n v="22"/>
    <n v="11334.154065805"/>
  </r>
  <r>
    <x v="213"/>
    <n v="23"/>
    <n v="18258.729971470002"/>
  </r>
  <r>
    <x v="214"/>
    <n v="0"/>
    <n v="32041.084114447"/>
  </r>
  <r>
    <x v="214"/>
    <n v="1"/>
    <n v="24590.825332278"/>
  </r>
  <r>
    <x v="214"/>
    <n v="2"/>
    <n v="35718.530027434994"/>
  </r>
  <r>
    <x v="214"/>
    <n v="3"/>
    <n v="20989.018204896001"/>
  </r>
  <r>
    <x v="214"/>
    <n v="4"/>
    <n v="28227.026331009001"/>
  </r>
  <r>
    <x v="214"/>
    <n v="5"/>
    <n v="17869.734777771999"/>
  </r>
  <r>
    <x v="214"/>
    <n v="6"/>
    <n v="14427.711168438998"/>
  </r>
  <r>
    <x v="214"/>
    <n v="7"/>
    <n v="25608.876542479004"/>
  </r>
  <r>
    <x v="214"/>
    <n v="8"/>
    <n v="18105.479283940003"/>
  </r>
  <r>
    <x v="214"/>
    <n v="9"/>
    <n v="27897.076992262995"/>
  </r>
  <r>
    <x v="214"/>
    <n v="10"/>
    <n v="23432.602063488004"/>
  </r>
  <r>
    <x v="214"/>
    <n v="11"/>
    <n v="16646.348793937999"/>
  </r>
  <r>
    <x v="214"/>
    <n v="12"/>
    <n v="25092.651257386002"/>
  </r>
  <r>
    <x v="214"/>
    <n v="13"/>
    <n v="25340.505789893999"/>
  </r>
  <r>
    <x v="214"/>
    <n v="14"/>
    <n v="21469.929895057998"/>
  </r>
  <r>
    <x v="214"/>
    <n v="15"/>
    <n v="18095.378285034003"/>
  </r>
  <r>
    <x v="214"/>
    <n v="16"/>
    <n v="22098.022296615"/>
  </r>
  <r>
    <x v="214"/>
    <n v="17"/>
    <n v="17271.441619777997"/>
  </r>
  <r>
    <x v="214"/>
    <n v="18"/>
    <n v="11048.777404732"/>
  </r>
  <r>
    <x v="214"/>
    <n v="19"/>
    <n v="7340.9257493329997"/>
  </r>
  <r>
    <x v="214"/>
    <n v="20"/>
    <n v="9064.7091938829999"/>
  </r>
  <r>
    <x v="214"/>
    <n v="21"/>
    <n v="11184.211191071001"/>
  </r>
  <r>
    <x v="214"/>
    <n v="22"/>
    <n v="14766.920587458002"/>
  </r>
  <r>
    <x v="214"/>
    <n v="23"/>
    <n v="21220.289782060001"/>
  </r>
  <r>
    <x v="215"/>
    <n v="0"/>
    <n v="24821.571210604998"/>
  </r>
  <r>
    <x v="215"/>
    <n v="1"/>
    <n v="16737.487216222002"/>
  </r>
  <r>
    <x v="215"/>
    <n v="2"/>
    <n v="26488.997146247999"/>
  </r>
  <r>
    <x v="215"/>
    <n v="3"/>
    <n v="27621.934001719004"/>
  </r>
  <r>
    <x v="215"/>
    <n v="4"/>
    <n v="24173.764603894997"/>
  </r>
  <r>
    <x v="215"/>
    <n v="5"/>
    <n v="29099.794133776999"/>
  </r>
  <r>
    <x v="215"/>
    <n v="6"/>
    <n v="39658.165990932008"/>
  </r>
  <r>
    <x v="215"/>
    <n v="7"/>
    <n v="36430.092830479"/>
  </r>
  <r>
    <x v="215"/>
    <n v="8"/>
    <n v="30726.809091079002"/>
  </r>
  <r>
    <x v="215"/>
    <n v="9"/>
    <n v="17841.026833123"/>
  </r>
  <r>
    <x v="215"/>
    <n v="10"/>
    <n v="16390.321489947"/>
  </r>
  <r>
    <x v="215"/>
    <n v="11"/>
    <n v="24801.398141191999"/>
  </r>
  <r>
    <x v="215"/>
    <n v="12"/>
    <n v="23792.275830972001"/>
  </r>
  <r>
    <x v="215"/>
    <n v="13"/>
    <n v="22243.486257159002"/>
  </r>
  <r>
    <x v="215"/>
    <n v="14"/>
    <n v="14729.154063798002"/>
  </r>
  <r>
    <x v="215"/>
    <n v="15"/>
    <n v="14728.903683517001"/>
  </r>
  <r>
    <x v="215"/>
    <n v="16"/>
    <n v="17978.255177731"/>
  </r>
  <r>
    <x v="215"/>
    <n v="17"/>
    <n v="23358.827663321001"/>
  </r>
  <r>
    <x v="215"/>
    <n v="18"/>
    <n v="27043.122624155003"/>
  </r>
  <r>
    <x v="215"/>
    <n v="19"/>
    <n v="25066.918947710004"/>
  </r>
  <r>
    <x v="215"/>
    <n v="20"/>
    <n v="18966.254769026"/>
  </r>
  <r>
    <x v="215"/>
    <n v="21"/>
    <n v="19714.567611641003"/>
  </r>
  <r>
    <x v="215"/>
    <n v="22"/>
    <n v="14551.607511232"/>
  </r>
  <r>
    <x v="215"/>
    <n v="23"/>
    <n v="18227.442411655"/>
  </r>
  <r>
    <x v="216"/>
    <n v="0"/>
    <n v="23907.691165203003"/>
  </r>
  <r>
    <x v="216"/>
    <n v="1"/>
    <n v="19605.975389449999"/>
  </r>
  <r>
    <x v="216"/>
    <n v="2"/>
    <n v="21959.878218549005"/>
  </r>
  <r>
    <x v="216"/>
    <n v="3"/>
    <n v="33254.357129002994"/>
  </r>
  <r>
    <x v="216"/>
    <n v="4"/>
    <n v="26444.945179757"/>
  </r>
  <r>
    <x v="216"/>
    <n v="5"/>
    <n v="29642.197624902998"/>
  </r>
  <r>
    <x v="216"/>
    <n v="6"/>
    <n v="30657.025812443"/>
  </r>
  <r>
    <x v="216"/>
    <n v="7"/>
    <n v="39317.637835930997"/>
  </r>
  <r>
    <x v="216"/>
    <n v="8"/>
    <n v="37612.677801350997"/>
  </r>
  <r>
    <x v="216"/>
    <n v="9"/>
    <n v="33932.809883095004"/>
  </r>
  <r>
    <x v="216"/>
    <n v="10"/>
    <n v="32428.094221455001"/>
  </r>
  <r>
    <x v="216"/>
    <n v="11"/>
    <n v="39188.174272626995"/>
  </r>
  <r>
    <x v="216"/>
    <n v="12"/>
    <n v="41456.034067789995"/>
  </r>
  <r>
    <x v="216"/>
    <n v="13"/>
    <n v="36225.31068902"/>
  </r>
  <r>
    <x v="216"/>
    <n v="14"/>
    <n v="33336.747204416999"/>
  </r>
  <r>
    <x v="216"/>
    <n v="15"/>
    <n v="29289.042722504004"/>
  </r>
  <r>
    <x v="216"/>
    <n v="16"/>
    <n v="27998.300452956999"/>
  </r>
  <r>
    <x v="216"/>
    <n v="17"/>
    <n v="33110.911173672008"/>
  </r>
  <r>
    <x v="216"/>
    <n v="18"/>
    <n v="29405.875548286"/>
  </r>
  <r>
    <x v="216"/>
    <n v="19"/>
    <n v="27775.547790533001"/>
  </r>
  <r>
    <x v="216"/>
    <n v="20"/>
    <n v="27945.745532222001"/>
  </r>
  <r>
    <x v="216"/>
    <n v="21"/>
    <n v="27401.085625973999"/>
  </r>
  <r>
    <x v="216"/>
    <n v="22"/>
    <n v="19811.754064378001"/>
  </r>
  <r>
    <x v="216"/>
    <n v="23"/>
    <n v="29142.307907465998"/>
  </r>
  <r>
    <x v="217"/>
    <n v="0"/>
    <n v="35221.689762264999"/>
  </r>
  <r>
    <x v="217"/>
    <n v="1"/>
    <n v="32885.738501041997"/>
  </r>
  <r>
    <x v="217"/>
    <n v="2"/>
    <n v="33284.209241709003"/>
  </r>
  <r>
    <x v="217"/>
    <n v="3"/>
    <n v="28770.348548186001"/>
  </r>
  <r>
    <x v="217"/>
    <n v="4"/>
    <n v="35463.950140925001"/>
  </r>
  <r>
    <x v="217"/>
    <n v="5"/>
    <n v="37115.831550995004"/>
  </r>
  <r>
    <x v="217"/>
    <n v="6"/>
    <n v="34934.895609641004"/>
  </r>
  <r>
    <x v="217"/>
    <n v="7"/>
    <n v="30149.206721087001"/>
  </r>
  <r>
    <x v="217"/>
    <n v="8"/>
    <n v="34720.748647154003"/>
  </r>
  <r>
    <x v="217"/>
    <n v="9"/>
    <n v="32383.569425269998"/>
  </r>
  <r>
    <x v="217"/>
    <n v="10"/>
    <n v="29704.862522322997"/>
  </r>
  <r>
    <x v="217"/>
    <n v="11"/>
    <n v="28434.646448162999"/>
  </r>
  <r>
    <x v="217"/>
    <n v="12"/>
    <n v="29616.599981912001"/>
  </r>
  <r>
    <x v="217"/>
    <n v="13"/>
    <n v="38510.984392781007"/>
  </r>
  <r>
    <x v="217"/>
    <n v="14"/>
    <n v="33700.582671233002"/>
  </r>
  <r>
    <x v="217"/>
    <n v="15"/>
    <n v="25249.383328106"/>
  </r>
  <r>
    <x v="217"/>
    <n v="16"/>
    <n v="21205.703883777998"/>
  </r>
  <r>
    <x v="217"/>
    <n v="17"/>
    <n v="18929.517697357998"/>
  </r>
  <r>
    <x v="217"/>
    <n v="18"/>
    <n v="16802.969141186"/>
  </r>
  <r>
    <x v="217"/>
    <n v="19"/>
    <n v="19112.709277852995"/>
  </r>
  <r>
    <x v="217"/>
    <n v="20"/>
    <n v="16192.111082716003"/>
  </r>
  <r>
    <x v="217"/>
    <n v="21"/>
    <n v="17903.059295889001"/>
  </r>
  <r>
    <x v="217"/>
    <n v="22"/>
    <n v="20843.053483790001"/>
  </r>
  <r>
    <x v="217"/>
    <n v="23"/>
    <n v="22461.286178168"/>
  </r>
  <r>
    <x v="218"/>
    <n v="0"/>
    <n v="29798.416964689"/>
  </r>
  <r>
    <x v="218"/>
    <n v="1"/>
    <n v="31700.976917527998"/>
  </r>
  <r>
    <x v="218"/>
    <n v="2"/>
    <n v="34961.668344149999"/>
  </r>
  <r>
    <x v="218"/>
    <n v="3"/>
    <n v="29706.928409024"/>
  </r>
  <r>
    <x v="218"/>
    <n v="4"/>
    <n v="14432.478369088001"/>
  </r>
  <r>
    <x v="218"/>
    <n v="5"/>
    <n v="11228.230239039"/>
  </r>
  <r>
    <x v="218"/>
    <n v="6"/>
    <n v="11810.441202251001"/>
  </r>
  <r>
    <x v="218"/>
    <n v="7"/>
    <n v="10808.663712784"/>
  </r>
  <r>
    <x v="218"/>
    <n v="8"/>
    <n v="14251.324744425998"/>
  </r>
  <r>
    <x v="218"/>
    <n v="9"/>
    <n v="26097.657754700002"/>
  </r>
  <r>
    <x v="218"/>
    <n v="10"/>
    <n v="37985.367353322996"/>
  </r>
  <r>
    <x v="218"/>
    <n v="11"/>
    <n v="37092.450421885995"/>
  </r>
  <r>
    <x v="218"/>
    <n v="12"/>
    <n v="35701.524118946996"/>
  </r>
  <r>
    <x v="218"/>
    <n v="13"/>
    <n v="36741.911045768997"/>
  </r>
  <r>
    <x v="218"/>
    <n v="14"/>
    <n v="23381.073602151999"/>
  </r>
  <r>
    <x v="218"/>
    <n v="15"/>
    <n v="15596.115238615001"/>
  </r>
  <r>
    <x v="218"/>
    <n v="16"/>
    <n v="12824.991078642001"/>
  </r>
  <r>
    <x v="218"/>
    <n v="17"/>
    <n v="12180.569094615001"/>
  </r>
  <r>
    <x v="218"/>
    <n v="18"/>
    <n v="14051.479383886001"/>
  </r>
  <r>
    <x v="218"/>
    <n v="19"/>
    <n v="22507.355152340999"/>
  </r>
  <r>
    <x v="218"/>
    <n v="20"/>
    <n v="15669.201342392"/>
  </r>
  <r>
    <x v="218"/>
    <n v="21"/>
    <n v="20101.841066833"/>
  </r>
  <r>
    <x v="218"/>
    <n v="22"/>
    <n v="24472.789484110002"/>
  </r>
  <r>
    <x v="218"/>
    <n v="23"/>
    <n v="22645.925176143999"/>
  </r>
  <r>
    <x v="219"/>
    <n v="0"/>
    <n v="22234.758858439996"/>
  </r>
  <r>
    <x v="219"/>
    <n v="1"/>
    <n v="24369.397391022005"/>
  </r>
  <r>
    <x v="219"/>
    <n v="2"/>
    <n v="22922.382912546"/>
  </r>
  <r>
    <x v="219"/>
    <n v="3"/>
    <n v="30686.207584316999"/>
  </r>
  <r>
    <x v="219"/>
    <n v="4"/>
    <n v="21973.941410587002"/>
  </r>
  <r>
    <x v="219"/>
    <n v="5"/>
    <n v="20600.377134702998"/>
  </r>
  <r>
    <x v="219"/>
    <n v="6"/>
    <n v="27541.185862331"/>
  </r>
  <r>
    <x v="219"/>
    <n v="7"/>
    <n v="35967.475858856997"/>
  </r>
  <r>
    <x v="219"/>
    <n v="8"/>
    <n v="40652.010116356003"/>
  </r>
  <r>
    <x v="219"/>
    <n v="9"/>
    <n v="43251.953966605004"/>
  </r>
  <r>
    <x v="219"/>
    <n v="10"/>
    <n v="42189.078700919003"/>
  </r>
  <r>
    <x v="219"/>
    <n v="11"/>
    <n v="40144.974086835005"/>
  </r>
  <r>
    <x v="219"/>
    <n v="12"/>
    <n v="40945.514660016997"/>
  </r>
  <r>
    <x v="219"/>
    <n v="13"/>
    <n v="39271.466116065007"/>
  </r>
  <r>
    <x v="219"/>
    <n v="14"/>
    <n v="38583.834081711"/>
  </r>
  <r>
    <x v="219"/>
    <n v="15"/>
    <n v="37437.406616995999"/>
  </r>
  <r>
    <x v="219"/>
    <n v="16"/>
    <n v="35035.419801103999"/>
  </r>
  <r>
    <x v="219"/>
    <n v="17"/>
    <n v="20202.460023741001"/>
  </r>
  <r>
    <x v="219"/>
    <n v="18"/>
    <n v="14939.539336884"/>
  </r>
  <r>
    <x v="219"/>
    <n v="19"/>
    <n v="18620.650178765998"/>
  </r>
  <r>
    <x v="219"/>
    <n v="20"/>
    <n v="7481.3880894429994"/>
  </r>
  <r>
    <x v="219"/>
    <n v="21"/>
    <n v="2991.9828659160003"/>
  </r>
  <r>
    <x v="219"/>
    <n v="22"/>
    <n v="25038.324721595003"/>
  </r>
  <r>
    <x v="219"/>
    <n v="23"/>
    <n v="36028.679373362"/>
  </r>
  <r>
    <x v="220"/>
    <n v="0"/>
    <n v="44734.255106674995"/>
  </r>
  <r>
    <x v="220"/>
    <n v="1"/>
    <n v="44880.166958638001"/>
  </r>
  <r>
    <x v="220"/>
    <n v="2"/>
    <n v="33196.350701353003"/>
  </r>
  <r>
    <x v="220"/>
    <n v="3"/>
    <n v="43761.863882937003"/>
  </r>
  <r>
    <x v="220"/>
    <n v="4"/>
    <n v="43760.910243301005"/>
  </r>
  <r>
    <x v="220"/>
    <n v="5"/>
    <n v="45444.409395946997"/>
  </r>
  <r>
    <x v="220"/>
    <n v="6"/>
    <n v="46951.183961570998"/>
  </r>
  <r>
    <x v="220"/>
    <n v="7"/>
    <n v="46331.756114280004"/>
  </r>
  <r>
    <x v="220"/>
    <n v="8"/>
    <n v="44405.325244610998"/>
  </r>
  <r>
    <x v="220"/>
    <n v="9"/>
    <n v="45147.950165463997"/>
  </r>
  <r>
    <x v="220"/>
    <n v="10"/>
    <n v="42484.660104121998"/>
  </r>
  <r>
    <x v="220"/>
    <n v="11"/>
    <n v="40741.784913763004"/>
  </r>
  <r>
    <x v="220"/>
    <n v="12"/>
    <n v="37749.276703897995"/>
  </r>
  <r>
    <x v="220"/>
    <n v="13"/>
    <n v="37146.812868792993"/>
  </r>
  <r>
    <x v="220"/>
    <n v="14"/>
    <n v="31424.906223154001"/>
  </r>
  <r>
    <x v="220"/>
    <n v="15"/>
    <n v="22421.352019645001"/>
  </r>
  <r>
    <x v="220"/>
    <n v="16"/>
    <n v="23930.016906514"/>
  </r>
  <r>
    <x v="220"/>
    <n v="17"/>
    <n v="20836.70918663"/>
  </r>
  <r>
    <x v="220"/>
    <n v="18"/>
    <n v="16535.083188666998"/>
  </r>
  <r>
    <x v="220"/>
    <n v="19"/>
    <n v="18609.011984589"/>
  </r>
  <r>
    <x v="220"/>
    <n v="20"/>
    <n v="20079.108332874002"/>
  </r>
  <r>
    <x v="220"/>
    <n v="21"/>
    <n v="23995.065903024002"/>
  </r>
  <r>
    <x v="220"/>
    <n v="22"/>
    <n v="32039.417240145998"/>
  </r>
  <r>
    <x v="220"/>
    <n v="23"/>
    <n v="35948.453940217994"/>
  </r>
  <r>
    <x v="221"/>
    <n v="0"/>
    <n v="47234.062805019996"/>
  </r>
  <r>
    <x v="221"/>
    <n v="1"/>
    <n v="47043.474532159991"/>
  </r>
  <r>
    <x v="221"/>
    <n v="2"/>
    <n v="46571.291238247999"/>
  </r>
  <r>
    <x v="221"/>
    <n v="3"/>
    <n v="46177.210631512004"/>
  </r>
  <r>
    <x v="221"/>
    <n v="4"/>
    <n v="43259.939202260008"/>
  </r>
  <r>
    <x v="221"/>
    <n v="5"/>
    <n v="44585.299787630996"/>
  </r>
  <r>
    <x v="221"/>
    <n v="6"/>
    <n v="40982.193874886994"/>
  </r>
  <r>
    <x v="221"/>
    <n v="7"/>
    <n v="39587.591670212998"/>
  </r>
  <r>
    <x v="221"/>
    <n v="8"/>
    <n v="42999.376124811999"/>
  </r>
  <r>
    <x v="221"/>
    <n v="9"/>
    <n v="46207.022842978004"/>
  </r>
  <r>
    <x v="221"/>
    <n v="10"/>
    <n v="45980.567345481999"/>
  </r>
  <r>
    <x v="221"/>
    <n v="11"/>
    <n v="45892.341713718"/>
  </r>
  <r>
    <x v="221"/>
    <n v="12"/>
    <n v="44911.375713504007"/>
  </r>
  <r>
    <x v="221"/>
    <n v="13"/>
    <n v="36329.061893268001"/>
  </r>
  <r>
    <x v="221"/>
    <n v="14"/>
    <n v="23235.858026827002"/>
  </r>
  <r>
    <x v="221"/>
    <n v="15"/>
    <n v="19300.171288558999"/>
  </r>
  <r>
    <x v="221"/>
    <n v="16"/>
    <n v="13193.940886894998"/>
  </r>
  <r>
    <x v="221"/>
    <n v="17"/>
    <n v="20273.50318403"/>
  </r>
  <r>
    <x v="221"/>
    <n v="18"/>
    <n v="26171.650614155998"/>
  </r>
  <r>
    <x v="221"/>
    <n v="19"/>
    <n v="32697.127334624001"/>
  </r>
  <r>
    <x v="221"/>
    <n v="20"/>
    <n v="32784.200818082994"/>
  </r>
  <r>
    <x v="221"/>
    <n v="21"/>
    <n v="19919.292893833001"/>
  </r>
  <r>
    <x v="221"/>
    <n v="22"/>
    <n v="10339.757308206999"/>
  </r>
  <r>
    <x v="221"/>
    <n v="23"/>
    <n v="19293.681351873001"/>
  </r>
  <r>
    <x v="222"/>
    <n v="0"/>
    <n v="23568.766042519004"/>
  </r>
  <r>
    <x v="222"/>
    <n v="1"/>
    <n v="29564.387214309998"/>
  </r>
  <r>
    <x v="222"/>
    <n v="2"/>
    <n v="28563.863621310004"/>
  </r>
  <r>
    <x v="222"/>
    <n v="3"/>
    <n v="23928.899671793999"/>
  </r>
  <r>
    <x v="222"/>
    <n v="4"/>
    <n v="22362.617394364999"/>
  </r>
  <r>
    <x v="222"/>
    <n v="5"/>
    <n v="11755.548068852"/>
  </r>
  <r>
    <x v="222"/>
    <n v="6"/>
    <n v="20940.143176019999"/>
  </r>
  <r>
    <x v="222"/>
    <n v="7"/>
    <n v="26340.654311238002"/>
  </r>
  <r>
    <x v="222"/>
    <n v="8"/>
    <n v="22881.913079875998"/>
  </r>
  <r>
    <x v="222"/>
    <n v="9"/>
    <n v="26192.107979904002"/>
  </r>
  <r>
    <x v="222"/>
    <n v="10"/>
    <n v="32669.050827097999"/>
  </r>
  <r>
    <x v="222"/>
    <n v="11"/>
    <n v="42175.234965700998"/>
  </r>
  <r>
    <x v="222"/>
    <n v="12"/>
    <n v="31575.821690613"/>
  </r>
  <r>
    <x v="222"/>
    <n v="13"/>
    <n v="33856.401003557003"/>
  </r>
  <r>
    <x v="222"/>
    <n v="14"/>
    <n v="40830.680886358998"/>
  </r>
  <r>
    <x v="222"/>
    <n v="15"/>
    <n v="24089.730597392998"/>
  </r>
  <r>
    <x v="222"/>
    <n v="16"/>
    <n v="29021.132829241"/>
  </r>
  <r>
    <x v="222"/>
    <n v="17"/>
    <n v="24370.183445450002"/>
  </r>
  <r>
    <x v="222"/>
    <n v="18"/>
    <n v="27367.627438703003"/>
  </r>
  <r>
    <x v="222"/>
    <n v="19"/>
    <n v="36940.048633236998"/>
  </r>
  <r>
    <x v="222"/>
    <n v="20"/>
    <n v="35491.871033615003"/>
  </r>
  <r>
    <x v="222"/>
    <n v="21"/>
    <n v="31247.109290307002"/>
  </r>
  <r>
    <x v="222"/>
    <n v="22"/>
    <n v="38244.934894833001"/>
  </r>
  <r>
    <x v="222"/>
    <n v="23"/>
    <n v="34560.748664877996"/>
  </r>
  <r>
    <x v="223"/>
    <n v="0"/>
    <n v="29381.683426473999"/>
  </r>
  <r>
    <x v="223"/>
    <n v="1"/>
    <n v="40922.217323511999"/>
  </r>
  <r>
    <x v="223"/>
    <n v="2"/>
    <n v="32256.653556140001"/>
  </r>
  <r>
    <x v="223"/>
    <n v="3"/>
    <n v="32220.166864752999"/>
  </r>
  <r>
    <x v="223"/>
    <n v="4"/>
    <n v="38732.336521680998"/>
  </r>
  <r>
    <x v="223"/>
    <n v="5"/>
    <n v="30412.339438391002"/>
  </r>
  <r>
    <x v="223"/>
    <n v="6"/>
    <n v="35161.929675117004"/>
  </r>
  <r>
    <x v="223"/>
    <n v="7"/>
    <n v="34880.275799735995"/>
  </r>
  <r>
    <x v="223"/>
    <n v="8"/>
    <n v="35014.560430362995"/>
  </r>
  <r>
    <x v="223"/>
    <n v="9"/>
    <n v="37608.925089729004"/>
  </r>
  <r>
    <x v="223"/>
    <n v="10"/>
    <n v="33161.827150974001"/>
  </r>
  <r>
    <x v="223"/>
    <n v="11"/>
    <n v="32321.560903247999"/>
  </r>
  <r>
    <x v="223"/>
    <n v="12"/>
    <n v="34307.462576074999"/>
  </r>
  <r>
    <x v="223"/>
    <n v="13"/>
    <n v="31194.446636223998"/>
  </r>
  <r>
    <x v="223"/>
    <n v="14"/>
    <n v="19437.463475151002"/>
  </r>
  <r>
    <x v="223"/>
    <n v="15"/>
    <n v="19559.894444905"/>
  </r>
  <r>
    <x v="223"/>
    <n v="16"/>
    <n v="12081.177100837"/>
  </r>
  <r>
    <x v="223"/>
    <n v="17"/>
    <n v="6757.31724519"/>
  </r>
  <r>
    <x v="223"/>
    <n v="18"/>
    <n v="7299.6369437120002"/>
  </r>
  <r>
    <x v="223"/>
    <n v="19"/>
    <n v="8027.8216058090011"/>
  </r>
  <r>
    <x v="223"/>
    <n v="20"/>
    <n v="15468.611823726002"/>
  </r>
  <r>
    <x v="223"/>
    <n v="21"/>
    <n v="23296.270499248996"/>
  </r>
  <r>
    <x v="223"/>
    <n v="22"/>
    <n v="25339.324713190003"/>
  </r>
  <r>
    <x v="223"/>
    <n v="23"/>
    <n v="23930.244343581999"/>
  </r>
  <r>
    <x v="224"/>
    <n v="0"/>
    <n v="22141.575497606002"/>
  </r>
  <r>
    <x v="224"/>
    <n v="1"/>
    <n v="26916.812256342"/>
  </r>
  <r>
    <x v="224"/>
    <n v="2"/>
    <n v="28164.349463217"/>
  </r>
  <r>
    <x v="224"/>
    <n v="3"/>
    <n v="28832.056813376999"/>
  </r>
  <r>
    <x v="224"/>
    <n v="4"/>
    <n v="33787.685083090997"/>
  </r>
  <r>
    <x v="224"/>
    <n v="5"/>
    <n v="36525.836853389999"/>
  </r>
  <r>
    <x v="224"/>
    <n v="6"/>
    <n v="37213.616522332006"/>
  </r>
  <r>
    <x v="224"/>
    <n v="7"/>
    <n v="17396.695602262"/>
  </r>
  <r>
    <x v="224"/>
    <n v="8"/>
    <n v="25721.581584983"/>
  </r>
  <r>
    <x v="224"/>
    <n v="9"/>
    <n v="35678.685646701997"/>
  </r>
  <r>
    <x v="224"/>
    <n v="10"/>
    <n v="38327.737948080998"/>
  </r>
  <r>
    <x v="224"/>
    <n v="11"/>
    <n v="39105.000137847004"/>
  </r>
  <r>
    <x v="224"/>
    <n v="12"/>
    <n v="37459.572753346998"/>
  </r>
  <r>
    <x v="224"/>
    <n v="13"/>
    <n v="35871.081445734002"/>
  </r>
  <r>
    <x v="224"/>
    <n v="14"/>
    <n v="38434.377004573995"/>
  </r>
  <r>
    <x v="224"/>
    <n v="15"/>
    <n v="26341.846360783002"/>
  </r>
  <r>
    <x v="224"/>
    <n v="16"/>
    <n v="18681.543461130001"/>
  </r>
  <r>
    <x v="224"/>
    <n v="17"/>
    <n v="15917.489800885"/>
  </r>
  <r>
    <x v="224"/>
    <n v="18"/>
    <n v="17109.495454521002"/>
  </r>
  <r>
    <x v="224"/>
    <n v="19"/>
    <n v="20436.790030951001"/>
  </r>
  <r>
    <x v="224"/>
    <n v="20"/>
    <n v="25887.738328591"/>
  </r>
  <r>
    <x v="224"/>
    <n v="21"/>
    <n v="31358.116535049001"/>
  </r>
  <r>
    <x v="224"/>
    <n v="22"/>
    <n v="32716.863485459005"/>
  </r>
  <r>
    <x v="224"/>
    <n v="23"/>
    <n v="41132.050961954999"/>
  </r>
  <r>
    <x v="225"/>
    <n v="0"/>
    <n v="35206.728792326998"/>
  </r>
  <r>
    <x v="225"/>
    <n v="1"/>
    <n v="32957.762234303998"/>
  </r>
  <r>
    <x v="225"/>
    <n v="2"/>
    <n v="39471.348385252"/>
  </r>
  <r>
    <x v="225"/>
    <n v="3"/>
    <n v="41069.320227488999"/>
  </r>
  <r>
    <x v="225"/>
    <n v="4"/>
    <n v="36920.018210757"/>
  </r>
  <r>
    <x v="225"/>
    <n v="5"/>
    <n v="32568.095702243001"/>
  </r>
  <r>
    <x v="225"/>
    <n v="6"/>
    <n v="26896.293043671998"/>
  </r>
  <r>
    <x v="225"/>
    <n v="7"/>
    <n v="27090.481405910996"/>
  </r>
  <r>
    <x v="225"/>
    <n v="8"/>
    <n v="34510.889072904996"/>
  </r>
  <r>
    <x v="225"/>
    <n v="9"/>
    <n v="39694.409284754998"/>
  </r>
  <r>
    <x v="225"/>
    <n v="10"/>
    <n v="44967.003029718995"/>
  </r>
  <r>
    <x v="225"/>
    <n v="11"/>
    <n v="39311.608758567003"/>
  </r>
  <r>
    <x v="225"/>
    <n v="12"/>
    <n v="39989.766243482998"/>
  </r>
  <r>
    <x v="225"/>
    <n v="13"/>
    <n v="38467.284554733"/>
  </r>
  <r>
    <x v="225"/>
    <n v="14"/>
    <n v="37166.152002289993"/>
  </r>
  <r>
    <x v="225"/>
    <n v="15"/>
    <n v="30283.658936922002"/>
  </r>
  <r>
    <x v="225"/>
    <n v="16"/>
    <n v="28139.955840143004"/>
  </r>
  <r>
    <x v="225"/>
    <n v="17"/>
    <n v="23857.138289185001"/>
  </r>
  <r>
    <x v="225"/>
    <n v="18"/>
    <n v="20112.016880563999"/>
  </r>
  <r>
    <x v="225"/>
    <n v="19"/>
    <n v="12380.988035480001"/>
  </r>
  <r>
    <x v="225"/>
    <n v="20"/>
    <n v="13782.657747289"/>
  </r>
  <r>
    <x v="225"/>
    <n v="21"/>
    <n v="17752.624638371999"/>
  </r>
  <r>
    <x v="225"/>
    <n v="22"/>
    <n v="24674.481274531001"/>
  </r>
  <r>
    <x v="225"/>
    <n v="23"/>
    <n v="35551.84359486599"/>
  </r>
  <r>
    <x v="226"/>
    <n v="0"/>
    <n v="40397.513024918997"/>
  </r>
  <r>
    <x v="226"/>
    <n v="1"/>
    <n v="47106.137434518001"/>
  </r>
  <r>
    <x v="226"/>
    <n v="2"/>
    <n v="46937.857944941999"/>
  </r>
  <r>
    <x v="226"/>
    <n v="3"/>
    <n v="42604.178283355999"/>
  </r>
  <r>
    <x v="226"/>
    <n v="4"/>
    <n v="30440.242375523001"/>
  </r>
  <r>
    <x v="226"/>
    <n v="5"/>
    <n v="33110.673761293998"/>
  </r>
  <r>
    <x v="226"/>
    <n v="6"/>
    <n v="31133.091497007001"/>
  </r>
  <r>
    <x v="226"/>
    <n v="7"/>
    <n v="36822.556439464002"/>
  </r>
  <r>
    <x v="226"/>
    <n v="8"/>
    <n v="27620.909537382002"/>
  </r>
  <r>
    <x v="226"/>
    <n v="9"/>
    <n v="35793.969306840998"/>
  </r>
  <r>
    <x v="226"/>
    <n v="10"/>
    <n v="30732.171817734998"/>
  </r>
  <r>
    <x v="226"/>
    <n v="11"/>
    <n v="21605.140234453"/>
  </r>
  <r>
    <x v="226"/>
    <n v="12"/>
    <n v="23100.636714590997"/>
  </r>
  <r>
    <x v="226"/>
    <n v="13"/>
    <n v="19367.283179177"/>
  </r>
  <r>
    <x v="226"/>
    <n v="14"/>
    <n v="18355.977273598"/>
  </r>
  <r>
    <x v="226"/>
    <n v="15"/>
    <n v="25949.619166644999"/>
  </r>
  <r>
    <x v="226"/>
    <n v="16"/>
    <n v="33642.137329943005"/>
  </r>
  <r>
    <x v="226"/>
    <n v="17"/>
    <n v="40964.670247809998"/>
  </r>
  <r>
    <x v="226"/>
    <n v="18"/>
    <n v="42710.364460775003"/>
  </r>
  <r>
    <x v="226"/>
    <n v="19"/>
    <n v="41379.224180789999"/>
  </r>
  <r>
    <x v="226"/>
    <n v="20"/>
    <n v="29802.463947955999"/>
  </r>
  <r>
    <x v="226"/>
    <n v="21"/>
    <n v="23137.841628298"/>
  </r>
  <r>
    <x v="226"/>
    <n v="22"/>
    <n v="20502.923343658"/>
  </r>
  <r>
    <x v="226"/>
    <n v="23"/>
    <n v="21790.287973238999"/>
  </r>
  <r>
    <x v="227"/>
    <n v="0"/>
    <n v="34535.171970037998"/>
  </r>
  <r>
    <x v="227"/>
    <n v="1"/>
    <n v="29490.643737603998"/>
  </r>
  <r>
    <x v="227"/>
    <n v="2"/>
    <n v="35353.578323429996"/>
  </r>
  <r>
    <x v="227"/>
    <n v="3"/>
    <n v="29083.347840179998"/>
  </r>
  <r>
    <x v="227"/>
    <n v="4"/>
    <n v="11326.989798163"/>
  </r>
  <r>
    <x v="227"/>
    <n v="5"/>
    <n v="4668.2369509089995"/>
  </r>
  <r>
    <x v="227"/>
    <n v="6"/>
    <n v="4520.7220666290004"/>
  </r>
  <r>
    <x v="227"/>
    <n v="7"/>
    <n v="12384.188114928"/>
  </r>
  <r>
    <x v="227"/>
    <n v="8"/>
    <n v="8017.6038957759993"/>
  </r>
  <r>
    <x v="227"/>
    <n v="9"/>
    <n v="14548.973031861"/>
  </r>
  <r>
    <x v="227"/>
    <n v="10"/>
    <n v="22646.732178722999"/>
  </r>
  <r>
    <x v="227"/>
    <n v="11"/>
    <n v="19903.803232465001"/>
  </r>
  <r>
    <x v="227"/>
    <n v="12"/>
    <n v="18776.891464233999"/>
  </r>
  <r>
    <x v="227"/>
    <n v="13"/>
    <n v="13991.984639984001"/>
  </r>
  <r>
    <x v="227"/>
    <n v="14"/>
    <n v="14978.470976752"/>
  </r>
  <r>
    <x v="227"/>
    <n v="15"/>
    <n v="18326.330652278"/>
  </r>
  <r>
    <x v="227"/>
    <n v="16"/>
    <n v="33259.441544510002"/>
  </r>
  <r>
    <x v="227"/>
    <n v="17"/>
    <n v="28596.160682497004"/>
  </r>
  <r>
    <x v="227"/>
    <n v="18"/>
    <n v="29879.142160864001"/>
  </r>
  <r>
    <x v="227"/>
    <n v="19"/>
    <n v="19691.806946814002"/>
  </r>
  <r>
    <x v="227"/>
    <n v="20"/>
    <n v="7949.2440938770005"/>
  </r>
  <r>
    <x v="227"/>
    <n v="21"/>
    <n v="13394.757842629"/>
  </r>
  <r>
    <x v="227"/>
    <n v="22"/>
    <n v="19851.009901820998"/>
  </r>
  <r>
    <x v="227"/>
    <n v="23"/>
    <n v="21421.108732856002"/>
  </r>
  <r>
    <x v="228"/>
    <n v="0"/>
    <n v="20541.420060009998"/>
  </r>
  <r>
    <x v="228"/>
    <n v="1"/>
    <n v="25600.474338865999"/>
  </r>
  <r>
    <x v="228"/>
    <n v="2"/>
    <n v="30105.279445971002"/>
  </r>
  <r>
    <x v="228"/>
    <n v="3"/>
    <n v="16738.071769388"/>
  </r>
  <r>
    <x v="228"/>
    <n v="4"/>
    <n v="8705.1850560490002"/>
  </r>
  <r>
    <x v="228"/>
    <n v="5"/>
    <n v="8572.9124454489993"/>
  </r>
  <r>
    <x v="228"/>
    <n v="6"/>
    <n v="15519.287396057001"/>
  </r>
  <r>
    <x v="228"/>
    <n v="7"/>
    <n v="20266.942422642998"/>
  </r>
  <r>
    <x v="228"/>
    <n v="8"/>
    <n v="18874.645512109997"/>
  </r>
  <r>
    <x v="228"/>
    <n v="9"/>
    <n v="24993.557525377"/>
  </r>
  <r>
    <x v="228"/>
    <n v="10"/>
    <n v="18026.636428762002"/>
  </r>
  <r>
    <x v="228"/>
    <n v="11"/>
    <n v="15636.569110789002"/>
  </r>
  <r>
    <x v="228"/>
    <n v="12"/>
    <n v="9839.3319166229994"/>
  </r>
  <r>
    <x v="228"/>
    <n v="13"/>
    <n v="10462.091517454"/>
  </r>
  <r>
    <x v="228"/>
    <n v="14"/>
    <n v="10790.977488154"/>
  </r>
  <r>
    <x v="228"/>
    <n v="15"/>
    <n v="10167.258262501"/>
  </r>
  <r>
    <x v="228"/>
    <n v="16"/>
    <n v="6283.7523708430008"/>
  </r>
  <r>
    <x v="228"/>
    <n v="17"/>
    <n v="12538.018367969"/>
  </r>
  <r>
    <x v="228"/>
    <n v="18"/>
    <n v="10299.138843417999"/>
  </r>
  <r>
    <x v="228"/>
    <n v="19"/>
    <n v="8005.5038447460001"/>
  </r>
  <r>
    <x v="228"/>
    <n v="20"/>
    <n v="6942.4051321159995"/>
  </r>
  <r>
    <x v="228"/>
    <n v="21"/>
    <n v="9423.8891835220002"/>
  </r>
  <r>
    <x v="228"/>
    <n v="22"/>
    <n v="16249.029204045"/>
  </r>
  <r>
    <x v="228"/>
    <n v="23"/>
    <n v="14557.529852779"/>
  </r>
  <r>
    <x v="229"/>
    <n v="0"/>
    <n v="14948.044286190001"/>
  </r>
  <r>
    <x v="229"/>
    <n v="1"/>
    <n v="10636.307314011001"/>
  </r>
  <r>
    <x v="229"/>
    <n v="2"/>
    <n v="10710.896697004999"/>
  </r>
  <r>
    <x v="229"/>
    <n v="3"/>
    <n v="13071.308415879001"/>
  </r>
  <r>
    <x v="229"/>
    <n v="4"/>
    <n v="8620.5186148930006"/>
  </r>
  <r>
    <x v="229"/>
    <n v="5"/>
    <n v="14439.724434272001"/>
  </r>
  <r>
    <x v="229"/>
    <n v="6"/>
    <n v="7309.0087474569991"/>
  </r>
  <r>
    <x v="229"/>
    <n v="7"/>
    <n v="4925.5520674210002"/>
  </r>
  <r>
    <x v="229"/>
    <n v="8"/>
    <n v="12189.318439016"/>
  </r>
  <r>
    <x v="229"/>
    <n v="9"/>
    <n v="14936.082891968999"/>
  </r>
  <r>
    <x v="229"/>
    <n v="10"/>
    <n v="19088.912178317001"/>
  </r>
  <r>
    <x v="229"/>
    <n v="11"/>
    <n v="31566.927704217"/>
  </r>
  <r>
    <x v="229"/>
    <n v="12"/>
    <n v="30874.971372977998"/>
  </r>
  <r>
    <x v="229"/>
    <n v="13"/>
    <n v="20069.980924224001"/>
  </r>
  <r>
    <x v="229"/>
    <n v="14"/>
    <n v="15149.703158087999"/>
  </r>
  <r>
    <x v="229"/>
    <n v="15"/>
    <n v="13624.556066505998"/>
  </r>
  <r>
    <x v="229"/>
    <n v="16"/>
    <n v="9939.6007401499992"/>
  </r>
  <r>
    <x v="229"/>
    <n v="17"/>
    <n v="5028.5970197209999"/>
  </r>
  <r>
    <x v="229"/>
    <n v="18"/>
    <n v="3885.3427011169997"/>
  </r>
  <r>
    <x v="229"/>
    <n v="19"/>
    <n v="4290.3043760010005"/>
  </r>
  <r>
    <x v="229"/>
    <n v="20"/>
    <n v="3566.0659465400004"/>
  </r>
  <r>
    <x v="229"/>
    <n v="21"/>
    <n v="7569.1249310170006"/>
  </r>
  <r>
    <x v="229"/>
    <n v="22"/>
    <n v="10107.002402446"/>
  </r>
  <r>
    <x v="229"/>
    <n v="23"/>
    <n v="9522.8422636600008"/>
  </r>
  <r>
    <x v="230"/>
    <n v="0"/>
    <n v="13132.278508129999"/>
  </r>
  <r>
    <x v="230"/>
    <n v="1"/>
    <n v="12420.533156912999"/>
  </r>
  <r>
    <x v="230"/>
    <n v="2"/>
    <n v="10382.752889369"/>
  </r>
  <r>
    <x v="230"/>
    <n v="3"/>
    <n v="8831.9872066450007"/>
  </r>
  <r>
    <x v="230"/>
    <n v="4"/>
    <n v="14394.160210785001"/>
  </r>
  <r>
    <x v="230"/>
    <n v="5"/>
    <n v="8954.2027097030004"/>
  </r>
  <r>
    <x v="230"/>
    <n v="6"/>
    <n v="8082.0633514649999"/>
  </r>
  <r>
    <x v="230"/>
    <n v="7"/>
    <n v="13483.947089339001"/>
  </r>
  <r>
    <x v="230"/>
    <n v="8"/>
    <n v="12746.138248154"/>
  </r>
  <r>
    <x v="230"/>
    <n v="9"/>
    <n v="13660.170915799001"/>
  </r>
  <r>
    <x v="230"/>
    <n v="10"/>
    <n v="29575.915680077003"/>
  </r>
  <r>
    <x v="230"/>
    <n v="11"/>
    <n v="42373.426419842996"/>
  </r>
  <r>
    <x v="230"/>
    <n v="12"/>
    <n v="40946.579025593994"/>
  </r>
  <r>
    <x v="230"/>
    <n v="13"/>
    <n v="43770.203242096999"/>
  </r>
  <r>
    <x v="230"/>
    <n v="14"/>
    <n v="44165.846979909998"/>
  </r>
  <r>
    <x v="230"/>
    <n v="15"/>
    <n v="32838.060509365998"/>
  </r>
  <r>
    <x v="230"/>
    <n v="16"/>
    <n v="15960.486379578"/>
  </r>
  <r>
    <x v="230"/>
    <n v="17"/>
    <n v="19538.188170344998"/>
  </r>
  <r>
    <x v="230"/>
    <n v="18"/>
    <n v="27476.901972098"/>
  </r>
  <r>
    <x v="230"/>
    <n v="19"/>
    <n v="16569.542897062001"/>
  </r>
  <r>
    <x v="230"/>
    <n v="20"/>
    <n v="22050.793193889003"/>
  </r>
  <r>
    <x v="230"/>
    <n v="21"/>
    <n v="27083.925632178998"/>
  </r>
  <r>
    <x v="230"/>
    <n v="22"/>
    <n v="36635.042557146"/>
  </r>
  <r>
    <x v="230"/>
    <n v="23"/>
    <n v="35262.608483885"/>
  </r>
  <r>
    <x v="231"/>
    <n v="0"/>
    <n v="38817.716197501999"/>
  </r>
  <r>
    <x v="231"/>
    <n v="1"/>
    <n v="39605.899356655995"/>
  </r>
  <r>
    <x v="231"/>
    <n v="2"/>
    <n v="41359.674568251998"/>
  </r>
  <r>
    <x v="231"/>
    <n v="3"/>
    <n v="43482.250955982003"/>
  </r>
  <r>
    <x v="231"/>
    <n v="4"/>
    <n v="44236.155957383002"/>
  </r>
  <r>
    <x v="231"/>
    <n v="5"/>
    <n v="46215.755229352006"/>
  </r>
  <r>
    <x v="231"/>
    <n v="6"/>
    <n v="44973.334358975997"/>
  </r>
  <r>
    <x v="231"/>
    <n v="7"/>
    <n v="43045.313424893"/>
  </r>
  <r>
    <x v="231"/>
    <n v="8"/>
    <n v="45258.836708955001"/>
  </r>
  <r>
    <x v="231"/>
    <n v="9"/>
    <n v="45622.516560935001"/>
  </r>
  <r>
    <x v="231"/>
    <n v="10"/>
    <n v="46455.423024943004"/>
  </r>
  <r>
    <x v="231"/>
    <n v="11"/>
    <n v="44596.300559499003"/>
  </r>
  <r>
    <x v="231"/>
    <n v="12"/>
    <n v="46311.520200414001"/>
  </r>
  <r>
    <x v="231"/>
    <n v="13"/>
    <n v="45752.713309523999"/>
  </r>
  <r>
    <x v="231"/>
    <n v="14"/>
    <n v="45784.968474409005"/>
  </r>
  <r>
    <x v="231"/>
    <n v="15"/>
    <n v="45083.391954206003"/>
  </r>
  <r>
    <x v="231"/>
    <n v="16"/>
    <n v="36332.488412252998"/>
  </r>
  <r>
    <x v="231"/>
    <n v="17"/>
    <n v="18292.292899495998"/>
  </r>
  <r>
    <x v="231"/>
    <n v="18"/>
    <n v="16714.748497077002"/>
  </r>
  <r>
    <x v="231"/>
    <n v="19"/>
    <n v="14387.156545633999"/>
  </r>
  <r>
    <x v="231"/>
    <n v="20"/>
    <n v="11492.933070137002"/>
  </r>
  <r>
    <x v="231"/>
    <n v="21"/>
    <n v="14896.644506352999"/>
  </r>
  <r>
    <x v="231"/>
    <n v="22"/>
    <n v="22784.507170318997"/>
  </r>
  <r>
    <x v="231"/>
    <n v="23"/>
    <n v="26399.585450125"/>
  </r>
  <r>
    <x v="232"/>
    <n v="0"/>
    <n v="30933.781810613997"/>
  </r>
  <r>
    <x v="232"/>
    <n v="1"/>
    <n v="39081.937221127002"/>
  </r>
  <r>
    <x v="232"/>
    <n v="2"/>
    <n v="42509.441766754993"/>
  </r>
  <r>
    <x v="232"/>
    <n v="3"/>
    <n v="43622.492841740997"/>
  </r>
  <r>
    <x v="232"/>
    <n v="4"/>
    <n v="45247.050880190007"/>
  </r>
  <r>
    <x v="232"/>
    <n v="5"/>
    <n v="41892.224448159999"/>
  </r>
  <r>
    <x v="232"/>
    <n v="6"/>
    <n v="44192.828198398012"/>
  </r>
  <r>
    <x v="232"/>
    <n v="7"/>
    <n v="34639.994522579997"/>
  </r>
  <r>
    <x v="232"/>
    <n v="8"/>
    <n v="36228.542689460002"/>
  </r>
  <r>
    <x v="232"/>
    <n v="9"/>
    <n v="39370.500993745001"/>
  </r>
  <r>
    <x v="232"/>
    <n v="10"/>
    <n v="41912.986060863004"/>
  </r>
  <r>
    <x v="232"/>
    <n v="11"/>
    <n v="36751.041447012001"/>
  </r>
  <r>
    <x v="232"/>
    <n v="12"/>
    <n v="35350.572762527001"/>
  </r>
  <r>
    <x v="232"/>
    <n v="13"/>
    <n v="29456.504236659999"/>
  </r>
  <r>
    <x v="232"/>
    <n v="14"/>
    <n v="20692.314579317997"/>
  </r>
  <r>
    <x v="232"/>
    <n v="15"/>
    <n v="16095.858318995"/>
  </r>
  <r>
    <x v="232"/>
    <n v="16"/>
    <n v="13915.685488856001"/>
  </r>
  <r>
    <x v="232"/>
    <n v="17"/>
    <n v="13268.575158784"/>
  </r>
  <r>
    <x v="232"/>
    <n v="18"/>
    <n v="8508.0759230420008"/>
  </r>
  <r>
    <x v="232"/>
    <n v="19"/>
    <n v="11933.585406669999"/>
  </r>
  <r>
    <x v="232"/>
    <n v="20"/>
    <n v="15208.482672263"/>
  </r>
  <r>
    <x v="232"/>
    <n v="21"/>
    <n v="19112.673366736999"/>
  </r>
  <r>
    <x v="232"/>
    <n v="22"/>
    <n v="23748.196931144004"/>
  </r>
  <r>
    <x v="232"/>
    <n v="23"/>
    <n v="21074.122562160999"/>
  </r>
  <r>
    <x v="233"/>
    <n v="0"/>
    <n v="35281.220417283002"/>
  </r>
  <r>
    <x v="233"/>
    <n v="1"/>
    <n v="32731.327684959004"/>
  </r>
  <r>
    <x v="233"/>
    <n v="2"/>
    <n v="15646.708015873"/>
  </r>
  <r>
    <x v="233"/>
    <n v="3"/>
    <n v="11089.900620207"/>
  </r>
  <r>
    <x v="233"/>
    <n v="4"/>
    <n v="13119.940047191001"/>
  </r>
  <r>
    <x v="233"/>
    <n v="5"/>
    <n v="13708.576107574001"/>
  </r>
  <r>
    <x v="233"/>
    <n v="6"/>
    <n v="16943.100301004"/>
  </r>
  <r>
    <x v="233"/>
    <n v="7"/>
    <n v="17863.805453508001"/>
  </r>
  <r>
    <x v="233"/>
    <n v="8"/>
    <n v="38030.601394049001"/>
  </r>
  <r>
    <x v="233"/>
    <n v="9"/>
    <n v="37445.679141578999"/>
  </r>
  <r>
    <x v="233"/>
    <n v="10"/>
    <n v="28546.917564682"/>
  </r>
  <r>
    <x v="233"/>
    <n v="11"/>
    <n v="23017.321927939996"/>
  </r>
  <r>
    <x v="233"/>
    <n v="12"/>
    <n v="31425.655368935"/>
  </r>
  <r>
    <x v="233"/>
    <n v="13"/>
    <n v="26299.980982244"/>
  </r>
  <r>
    <x v="233"/>
    <n v="14"/>
    <n v="24075.062901568999"/>
  </r>
  <r>
    <x v="233"/>
    <n v="15"/>
    <n v="26249.599681558"/>
  </r>
  <r>
    <x v="233"/>
    <n v="16"/>
    <n v="20499.089832024998"/>
  </r>
  <r>
    <x v="233"/>
    <n v="17"/>
    <n v="16339.358628688"/>
  </r>
  <r>
    <x v="233"/>
    <n v="18"/>
    <n v="18747.734630635001"/>
  </r>
  <r>
    <x v="233"/>
    <n v="19"/>
    <n v="13704.673766302001"/>
  </r>
  <r>
    <x v="233"/>
    <n v="20"/>
    <n v="11651.433763319999"/>
  </r>
  <r>
    <x v="233"/>
    <n v="21"/>
    <n v="8156.4113319570006"/>
  </r>
  <r>
    <x v="233"/>
    <n v="22"/>
    <n v="7442.590118729001"/>
  </r>
  <r>
    <x v="233"/>
    <n v="23"/>
    <n v="9554.5148704409985"/>
  </r>
  <r>
    <x v="234"/>
    <n v="0"/>
    <n v="10285.641251457"/>
  </r>
  <r>
    <x v="234"/>
    <n v="1"/>
    <n v="5039.8691200209996"/>
  </r>
  <r>
    <x v="234"/>
    <n v="2"/>
    <n v="0"/>
  </r>
  <r>
    <x v="234"/>
    <n v="3"/>
    <n v="0"/>
  </r>
  <r>
    <x v="234"/>
    <n v="4"/>
    <n v="0"/>
  </r>
  <r>
    <x v="234"/>
    <n v="5"/>
    <n v="0"/>
  </r>
  <r>
    <x v="234"/>
    <n v="6"/>
    <n v="0"/>
  </r>
  <r>
    <x v="234"/>
    <n v="7"/>
    <n v="79.647220051999994"/>
  </r>
  <r>
    <x v="234"/>
    <n v="8"/>
    <n v="0"/>
  </r>
  <r>
    <x v="234"/>
    <n v="9"/>
    <n v="0"/>
  </r>
  <r>
    <x v="234"/>
    <n v="10"/>
    <n v="0"/>
  </r>
  <r>
    <x v="234"/>
    <n v="11"/>
    <n v="1668.2871597840001"/>
  </r>
  <r>
    <x v="234"/>
    <n v="12"/>
    <n v="4535.9962613010002"/>
  </r>
  <r>
    <x v="234"/>
    <n v="13"/>
    <n v="2012.6847375339996"/>
  </r>
  <r>
    <x v="234"/>
    <n v="14"/>
    <n v="15939.819532319998"/>
  </r>
  <r>
    <x v="234"/>
    <n v="15"/>
    <n v="32079.515991283999"/>
  </r>
  <r>
    <x v="234"/>
    <n v="16"/>
    <n v="35525.302287549006"/>
  </r>
  <r>
    <x v="234"/>
    <n v="17"/>
    <n v="23610.066818512001"/>
  </r>
  <r>
    <x v="234"/>
    <n v="18"/>
    <n v="24401.626620100997"/>
  </r>
  <r>
    <x v="234"/>
    <n v="19"/>
    <n v="20596.252344018001"/>
  </r>
  <r>
    <x v="234"/>
    <n v="20"/>
    <n v="15197.167678129999"/>
  </r>
  <r>
    <x v="234"/>
    <n v="21"/>
    <n v="12940.775499342999"/>
  </r>
  <r>
    <x v="234"/>
    <n v="22"/>
    <n v="16609.013203670002"/>
  </r>
  <r>
    <x v="234"/>
    <n v="23"/>
    <n v="14848.697181307001"/>
  </r>
  <r>
    <x v="235"/>
    <n v="0"/>
    <n v="31210.357255673996"/>
  </r>
  <r>
    <x v="235"/>
    <n v="1"/>
    <n v="15502.775265414"/>
  </r>
  <r>
    <x v="235"/>
    <n v="2"/>
    <n v="7299.2758374899995"/>
  </r>
  <r>
    <x v="235"/>
    <n v="3"/>
    <n v="27441.105572163"/>
  </r>
  <r>
    <x v="235"/>
    <n v="4"/>
    <n v="18933.969678211"/>
  </r>
  <r>
    <x v="235"/>
    <n v="5"/>
    <n v="26758.115049552001"/>
  </r>
  <r>
    <x v="235"/>
    <n v="6"/>
    <n v="33694.744122290002"/>
  </r>
  <r>
    <x v="235"/>
    <n v="7"/>
    <n v="9954.0280310029993"/>
  </r>
  <r>
    <x v="235"/>
    <n v="8"/>
    <n v="0"/>
  </r>
  <r>
    <x v="235"/>
    <n v="9"/>
    <n v="0"/>
  </r>
  <r>
    <x v="235"/>
    <n v="10"/>
    <n v="0"/>
  </r>
  <r>
    <x v="235"/>
    <n v="11"/>
    <n v="0"/>
  </r>
  <r>
    <x v="235"/>
    <n v="12"/>
    <n v="0"/>
  </r>
  <r>
    <x v="235"/>
    <n v="13"/>
    <n v="0"/>
  </r>
  <r>
    <x v="235"/>
    <n v="14"/>
    <n v="0"/>
  </r>
  <r>
    <x v="235"/>
    <n v="15"/>
    <n v="0"/>
  </r>
  <r>
    <x v="235"/>
    <n v="16"/>
    <n v="0"/>
  </r>
  <r>
    <x v="235"/>
    <n v="17"/>
    <n v="0"/>
  </r>
  <r>
    <x v="235"/>
    <n v="18"/>
    <n v="0"/>
  </r>
  <r>
    <x v="235"/>
    <n v="19"/>
    <n v="0"/>
  </r>
  <r>
    <x v="235"/>
    <n v="20"/>
    <n v="10308.957541051001"/>
  </r>
  <r>
    <x v="235"/>
    <n v="21"/>
    <n v="14791.578556247001"/>
  </r>
  <r>
    <x v="235"/>
    <n v="22"/>
    <n v="17548.451988353998"/>
  </r>
  <r>
    <x v="235"/>
    <n v="23"/>
    <n v="35283.424960793003"/>
  </r>
  <r>
    <x v="236"/>
    <n v="0"/>
    <n v="39925.368634715996"/>
  </r>
  <r>
    <x v="236"/>
    <n v="1"/>
    <n v="40109.5766993"/>
  </r>
  <r>
    <x v="236"/>
    <n v="2"/>
    <n v="41840.184253421001"/>
  </r>
  <r>
    <x v="236"/>
    <n v="3"/>
    <n v="42515.326202124001"/>
  </r>
  <r>
    <x v="236"/>
    <n v="4"/>
    <n v="40026.787611485997"/>
  </r>
  <r>
    <x v="236"/>
    <n v="5"/>
    <n v="39444.737250765"/>
  </r>
  <r>
    <x v="236"/>
    <n v="6"/>
    <n v="42223.748888355003"/>
  </r>
  <r>
    <x v="236"/>
    <n v="7"/>
    <n v="42544.650620930996"/>
  </r>
  <r>
    <x v="236"/>
    <n v="8"/>
    <n v="42721.199642497006"/>
  </r>
  <r>
    <x v="236"/>
    <n v="9"/>
    <n v="41303.031765478998"/>
  </r>
  <r>
    <x v="236"/>
    <n v="10"/>
    <n v="40943.096644873003"/>
  </r>
  <r>
    <x v="236"/>
    <n v="11"/>
    <n v="36584.586441635001"/>
  </r>
  <r>
    <x v="236"/>
    <n v="12"/>
    <n v="29956.921647996001"/>
  </r>
  <r>
    <x v="236"/>
    <n v="13"/>
    <n v="31697.948413411999"/>
  </r>
  <r>
    <x v="236"/>
    <n v="14"/>
    <n v="26156.421308379002"/>
  </r>
  <r>
    <x v="236"/>
    <n v="15"/>
    <n v="29604.624622257001"/>
  </r>
  <r>
    <x v="236"/>
    <n v="16"/>
    <n v="23186.406425032998"/>
  </r>
  <r>
    <x v="236"/>
    <n v="17"/>
    <n v="24515.868857875997"/>
  </r>
  <r>
    <x v="236"/>
    <n v="18"/>
    <n v="25103.480453921999"/>
  </r>
  <r>
    <x v="236"/>
    <n v="19"/>
    <n v="17910.126803024003"/>
  </r>
  <r>
    <x v="236"/>
    <n v="20"/>
    <n v="10128.73261775"/>
  </r>
  <r>
    <x v="236"/>
    <n v="21"/>
    <n v="17169.525872570001"/>
  </r>
  <r>
    <x v="236"/>
    <n v="22"/>
    <n v="17581.230857014005"/>
  </r>
  <r>
    <x v="236"/>
    <n v="23"/>
    <n v="8653.7932564599996"/>
  </r>
  <r>
    <x v="237"/>
    <n v="0"/>
    <n v="13719.905067141002"/>
  </r>
  <r>
    <x v="237"/>
    <n v="1"/>
    <n v="13928.214478216001"/>
  </r>
  <r>
    <x v="237"/>
    <n v="2"/>
    <n v="9160.1040809440001"/>
  </r>
  <r>
    <x v="237"/>
    <n v="3"/>
    <n v="7642.4723879160001"/>
  </r>
  <r>
    <x v="237"/>
    <n v="4"/>
    <n v="6962.6380533890006"/>
  </r>
  <r>
    <x v="237"/>
    <n v="5"/>
    <n v="3149.614709598"/>
  </r>
  <r>
    <x v="237"/>
    <n v="6"/>
    <n v="3134.0592111840001"/>
  </r>
  <r>
    <x v="237"/>
    <n v="7"/>
    <n v="4926.5416181729997"/>
  </r>
  <r>
    <x v="237"/>
    <n v="8"/>
    <n v="7719.5665712509999"/>
  </r>
  <r>
    <x v="237"/>
    <n v="9"/>
    <n v="9916.0929246039996"/>
  </r>
  <r>
    <x v="237"/>
    <n v="10"/>
    <n v="20545.483003772999"/>
  </r>
  <r>
    <x v="237"/>
    <n v="11"/>
    <n v="30702.907250788001"/>
  </r>
  <r>
    <x v="237"/>
    <n v="12"/>
    <n v="24420.169723860003"/>
  </r>
  <r>
    <x v="237"/>
    <n v="13"/>
    <n v="21032.868670125001"/>
  </r>
  <r>
    <x v="237"/>
    <n v="14"/>
    <n v="17453.956874255"/>
  </r>
  <r>
    <x v="237"/>
    <n v="15"/>
    <n v="15604.043615003002"/>
  </r>
  <r>
    <x v="237"/>
    <n v="16"/>
    <n v="15917.627460162998"/>
  </r>
  <r>
    <x v="237"/>
    <n v="17"/>
    <n v="14709.434870989999"/>
  </r>
  <r>
    <x v="237"/>
    <n v="18"/>
    <n v="13447.511272033"/>
  </r>
  <r>
    <x v="237"/>
    <n v="19"/>
    <n v="16719.770068131002"/>
  </r>
  <r>
    <x v="237"/>
    <n v="20"/>
    <n v="19470.415914205001"/>
  </r>
  <r>
    <x v="237"/>
    <n v="21"/>
    <n v="25410.199290740002"/>
  </r>
  <r>
    <x v="237"/>
    <n v="22"/>
    <n v="22154.064585726002"/>
  </r>
  <r>
    <x v="237"/>
    <n v="23"/>
    <n v="12793.591795355002"/>
  </r>
  <r>
    <x v="238"/>
    <n v="0"/>
    <n v="8431.6959719029983"/>
  </r>
  <r>
    <x v="238"/>
    <n v="1"/>
    <n v="10939.393142927"/>
  </r>
  <r>
    <x v="238"/>
    <n v="2"/>
    <n v="7689.9438906749992"/>
  </r>
  <r>
    <x v="238"/>
    <n v="3"/>
    <n v="13593.021119003"/>
  </r>
  <r>
    <x v="238"/>
    <n v="4"/>
    <n v="20981.442954481998"/>
  </r>
  <r>
    <x v="238"/>
    <n v="5"/>
    <n v="25689.178785509997"/>
  </r>
  <r>
    <x v="238"/>
    <n v="6"/>
    <n v="31917.914971752998"/>
  </r>
  <r>
    <x v="238"/>
    <n v="7"/>
    <n v="30474.437738203003"/>
  </r>
  <r>
    <x v="238"/>
    <n v="8"/>
    <n v="26371.867056227995"/>
  </r>
  <r>
    <x v="238"/>
    <n v="9"/>
    <n v="27954.849997658999"/>
  </r>
  <r>
    <x v="238"/>
    <n v="10"/>
    <n v="29699.514758632002"/>
  </r>
  <r>
    <x v="238"/>
    <n v="11"/>
    <n v="33120.254049017996"/>
  </r>
  <r>
    <x v="238"/>
    <n v="12"/>
    <n v="34968.824631543997"/>
  </r>
  <r>
    <x v="238"/>
    <n v="13"/>
    <n v="29612.187902299003"/>
  </r>
  <r>
    <x v="238"/>
    <n v="14"/>
    <n v="22500.452237820999"/>
  </r>
  <r>
    <x v="238"/>
    <n v="15"/>
    <n v="20851.611302239002"/>
  </r>
  <r>
    <x v="238"/>
    <n v="16"/>
    <n v="19845.717999865999"/>
  </r>
  <r>
    <x v="238"/>
    <n v="17"/>
    <n v="16061.394620476"/>
  </r>
  <r>
    <x v="238"/>
    <n v="18"/>
    <n v="12657.914611452001"/>
  </r>
  <r>
    <x v="238"/>
    <n v="19"/>
    <n v="11176.249896160001"/>
  </r>
  <r>
    <x v="238"/>
    <n v="20"/>
    <n v="9447.8778090099986"/>
  </r>
  <r>
    <x v="238"/>
    <n v="21"/>
    <n v="13345.845905106002"/>
  </r>
  <r>
    <x v="238"/>
    <n v="22"/>
    <n v="24896.735171454999"/>
  </r>
  <r>
    <x v="238"/>
    <n v="23"/>
    <n v="20913.871202072998"/>
  </r>
  <r>
    <x v="239"/>
    <n v="0"/>
    <n v="19715.173112958"/>
  </r>
  <r>
    <x v="239"/>
    <n v="1"/>
    <n v="17965.823946409"/>
  </r>
  <r>
    <x v="239"/>
    <n v="2"/>
    <n v="19444.516019320999"/>
  </r>
  <r>
    <x v="239"/>
    <n v="3"/>
    <n v="26681.929616958001"/>
  </r>
  <r>
    <x v="239"/>
    <n v="4"/>
    <n v="25511.710040361999"/>
  </r>
  <r>
    <x v="239"/>
    <n v="5"/>
    <n v="18950.412979214998"/>
  </r>
  <r>
    <x v="239"/>
    <n v="6"/>
    <n v="16142.930809354"/>
  </r>
  <r>
    <x v="239"/>
    <n v="7"/>
    <n v="21768.686439434005"/>
  </r>
  <r>
    <x v="239"/>
    <n v="8"/>
    <n v="21487.730835752998"/>
  </r>
  <r>
    <x v="239"/>
    <n v="9"/>
    <n v="30940.676744885997"/>
  </r>
  <r>
    <x v="239"/>
    <n v="10"/>
    <n v="32268.342624397999"/>
  </r>
  <r>
    <x v="239"/>
    <n v="11"/>
    <n v="31520.150483034002"/>
  </r>
  <r>
    <x v="239"/>
    <n v="12"/>
    <n v="33313.135645646995"/>
  </r>
  <r>
    <x v="239"/>
    <n v="13"/>
    <n v="35655.368359576998"/>
  </r>
  <r>
    <x v="239"/>
    <n v="14"/>
    <n v="32017.391755665998"/>
  </r>
  <r>
    <x v="239"/>
    <n v="15"/>
    <n v="20849.234185865997"/>
  </r>
  <r>
    <x v="239"/>
    <n v="16"/>
    <n v="10529.286203145"/>
  </r>
  <r>
    <x v="239"/>
    <n v="17"/>
    <n v="6451.8542999009996"/>
  </r>
  <r>
    <x v="239"/>
    <n v="18"/>
    <n v="10236.859990495001"/>
  </r>
  <r>
    <x v="239"/>
    <n v="19"/>
    <n v="13465.642395489"/>
  </r>
  <r>
    <x v="239"/>
    <n v="20"/>
    <n v="19403.298038401001"/>
  </r>
  <r>
    <x v="239"/>
    <n v="21"/>
    <n v="23416.509893395996"/>
  </r>
  <r>
    <x v="239"/>
    <n v="22"/>
    <n v="23768.297180794001"/>
  </r>
  <r>
    <x v="239"/>
    <n v="23"/>
    <n v="28727.069668220003"/>
  </r>
  <r>
    <x v="240"/>
    <n v="0"/>
    <n v="26821.725606359996"/>
  </r>
  <r>
    <x v="240"/>
    <n v="1"/>
    <n v="22147.836999693001"/>
  </r>
  <r>
    <x v="240"/>
    <n v="2"/>
    <n v="23339.996273102995"/>
  </r>
  <r>
    <x v="240"/>
    <n v="3"/>
    <n v="17331.539869934997"/>
  </r>
  <r>
    <x v="240"/>
    <n v="4"/>
    <n v="12463.78310848"/>
  </r>
  <r>
    <x v="240"/>
    <n v="5"/>
    <n v="13139.773956064"/>
  </r>
  <r>
    <x v="240"/>
    <n v="6"/>
    <n v="19419.150801053001"/>
  </r>
  <r>
    <x v="240"/>
    <n v="7"/>
    <n v="23571.275830515002"/>
  </r>
  <r>
    <x v="240"/>
    <n v="8"/>
    <n v="5241.7274981190003"/>
  </r>
  <r>
    <x v="240"/>
    <n v="9"/>
    <n v="0"/>
  </r>
  <r>
    <x v="240"/>
    <n v="10"/>
    <n v="0"/>
  </r>
  <r>
    <x v="240"/>
    <n v="11"/>
    <n v="0"/>
  </r>
  <r>
    <x v="240"/>
    <n v="12"/>
    <n v="0"/>
  </r>
  <r>
    <x v="240"/>
    <n v="13"/>
    <n v="0"/>
  </r>
  <r>
    <x v="240"/>
    <n v="14"/>
    <n v="0"/>
  </r>
  <r>
    <x v="240"/>
    <n v="15"/>
    <n v="0"/>
  </r>
  <r>
    <x v="240"/>
    <n v="16"/>
    <n v="0"/>
  </r>
  <r>
    <x v="240"/>
    <n v="17"/>
    <n v="0"/>
  </r>
  <r>
    <x v="240"/>
    <n v="18"/>
    <n v="0"/>
  </r>
  <r>
    <x v="240"/>
    <n v="19"/>
    <n v="1207.447788404"/>
  </r>
  <r>
    <x v="240"/>
    <n v="20"/>
    <n v="6101.9224201630004"/>
  </r>
  <r>
    <x v="240"/>
    <n v="21"/>
    <n v="11043.911448514"/>
  </r>
  <r>
    <x v="240"/>
    <n v="22"/>
    <n v="12116.881727919999"/>
  </r>
  <r>
    <x v="240"/>
    <n v="23"/>
    <n v="10222.189302078001"/>
  </r>
  <r>
    <x v="241"/>
    <n v="0"/>
    <n v="18809.053858735999"/>
  </r>
  <r>
    <x v="241"/>
    <n v="1"/>
    <n v="13697.394782594998"/>
  </r>
  <r>
    <x v="241"/>
    <n v="2"/>
    <n v="15201.647589850998"/>
  </r>
  <r>
    <x v="241"/>
    <n v="3"/>
    <n v="17782.382983164"/>
  </r>
  <r>
    <x v="241"/>
    <n v="4"/>
    <n v="16282.257959186001"/>
  </r>
  <r>
    <x v="241"/>
    <n v="5"/>
    <n v="19180.341879652999"/>
  </r>
  <r>
    <x v="241"/>
    <n v="6"/>
    <n v="17256.960462250998"/>
  </r>
  <r>
    <x v="241"/>
    <n v="7"/>
    <n v="10483.226206751002"/>
  </r>
  <r>
    <x v="241"/>
    <n v="8"/>
    <n v="12872.043618381"/>
  </r>
  <r>
    <x v="241"/>
    <n v="9"/>
    <n v="12581.662344281"/>
  </r>
  <r>
    <x v="241"/>
    <n v="10"/>
    <n v="18500.712038981001"/>
  </r>
  <r>
    <x v="241"/>
    <n v="11"/>
    <n v="21673.928974682"/>
  </r>
  <r>
    <x v="241"/>
    <n v="12"/>
    <n v="28783.193754872998"/>
  </r>
  <r>
    <x v="241"/>
    <n v="13"/>
    <n v="32847.724589694"/>
  </r>
  <r>
    <x v="241"/>
    <n v="14"/>
    <n v="32286.691209612"/>
  </r>
  <r>
    <x v="241"/>
    <n v="15"/>
    <n v="18569.157628546003"/>
  </r>
  <r>
    <x v="241"/>
    <n v="16"/>
    <n v="10695.024981264"/>
  </r>
  <r>
    <x v="241"/>
    <n v="17"/>
    <n v="4305.3730792870001"/>
  </r>
  <r>
    <x v="241"/>
    <n v="18"/>
    <n v="3637.6308155419997"/>
  </r>
  <r>
    <x v="241"/>
    <n v="19"/>
    <n v="8359.1914286989995"/>
  </r>
  <r>
    <x v="241"/>
    <n v="20"/>
    <n v="21747.172688357001"/>
  </r>
  <r>
    <x v="241"/>
    <n v="21"/>
    <n v="12145.455005884"/>
  </r>
  <r>
    <x v="241"/>
    <n v="22"/>
    <n v="10137.646554766001"/>
  </r>
  <r>
    <x v="241"/>
    <n v="23"/>
    <n v="15601.837076431002"/>
  </r>
  <r>
    <x v="242"/>
    <n v="0"/>
    <n v="21109.596759583004"/>
  </r>
  <r>
    <x v="242"/>
    <n v="1"/>
    <n v="13243.992004820002"/>
  </r>
  <r>
    <x v="242"/>
    <n v="2"/>
    <n v="7461.2040471890004"/>
  </r>
  <r>
    <x v="242"/>
    <n v="3"/>
    <n v="6225.2800962159999"/>
  </r>
  <r>
    <x v="242"/>
    <n v="4"/>
    <n v="2507.1558665790003"/>
  </r>
  <r>
    <x v="242"/>
    <n v="5"/>
    <n v="9169.0469463589998"/>
  </r>
  <r>
    <x v="242"/>
    <n v="6"/>
    <n v="11371.956500581"/>
  </r>
  <r>
    <x v="242"/>
    <n v="7"/>
    <n v="6986.7284270390001"/>
  </r>
  <r>
    <x v="242"/>
    <n v="8"/>
    <n v="6459.9652244620002"/>
  </r>
  <r>
    <x v="242"/>
    <n v="9"/>
    <n v="6396.1581540469997"/>
  </r>
  <r>
    <x v="242"/>
    <n v="10"/>
    <n v="9801.7170176749987"/>
  </r>
  <r>
    <x v="242"/>
    <n v="11"/>
    <n v="8237.3918960679985"/>
  </r>
  <r>
    <x v="242"/>
    <n v="12"/>
    <n v="11109.616820421999"/>
  </r>
  <r>
    <x v="242"/>
    <n v="13"/>
    <n v="14175.004645147001"/>
  </r>
  <r>
    <x v="242"/>
    <n v="14"/>
    <n v="28337.703392990003"/>
  </r>
  <r>
    <x v="242"/>
    <n v="15"/>
    <n v="29685.109413460999"/>
  </r>
  <r>
    <x v="242"/>
    <n v="16"/>
    <n v="18633.131286637999"/>
  </r>
  <r>
    <x v="242"/>
    <n v="17"/>
    <n v="4909.8718776320002"/>
  </r>
  <r>
    <x v="242"/>
    <n v="18"/>
    <n v="2065.8621176129996"/>
  </r>
  <r>
    <x v="242"/>
    <n v="19"/>
    <n v="4507.5486722430005"/>
  </r>
  <r>
    <x v="242"/>
    <n v="20"/>
    <n v="4727.2159712839994"/>
  </r>
  <r>
    <x v="242"/>
    <n v="21"/>
    <n v="8933.0640302820011"/>
  </r>
  <r>
    <x v="242"/>
    <n v="22"/>
    <n v="11311.158981192999"/>
  </r>
  <r>
    <x v="242"/>
    <n v="23"/>
    <n v="7266.0660354379997"/>
  </r>
  <r>
    <x v="243"/>
    <n v="0"/>
    <n v="15935.200963790001"/>
  </r>
  <r>
    <x v="243"/>
    <n v="1"/>
    <n v="4552.5123820680001"/>
  </r>
  <r>
    <x v="243"/>
    <n v="2"/>
    <n v="879.38378324799999"/>
  </r>
  <r>
    <x v="243"/>
    <n v="3"/>
    <n v="3974.9219824480006"/>
  </r>
  <r>
    <x v="243"/>
    <n v="4"/>
    <n v="3708.2290770049999"/>
  </r>
  <r>
    <x v="243"/>
    <n v="5"/>
    <n v="273.26299949700001"/>
  </r>
  <r>
    <x v="243"/>
    <n v="6"/>
    <n v="10116.928833427"/>
  </r>
  <r>
    <x v="243"/>
    <n v="7"/>
    <n v="22274.521441630997"/>
  </r>
  <r>
    <x v="243"/>
    <n v="8"/>
    <n v="30669.913912963002"/>
  </r>
  <r>
    <x v="243"/>
    <n v="9"/>
    <n v="28192.561634958998"/>
  </r>
  <r>
    <x v="243"/>
    <n v="10"/>
    <n v="12241.179078175001"/>
  </r>
  <r>
    <x v="243"/>
    <n v="11"/>
    <n v="14348.505211977001"/>
  </r>
  <r>
    <x v="243"/>
    <n v="12"/>
    <n v="13143.258331847001"/>
  </r>
  <r>
    <x v="243"/>
    <n v="13"/>
    <n v="15347.015787419001"/>
  </r>
  <r>
    <x v="243"/>
    <n v="14"/>
    <n v="14385.781947915999"/>
  </r>
  <r>
    <x v="243"/>
    <n v="15"/>
    <n v="20018.285875211001"/>
  </r>
  <r>
    <x v="243"/>
    <n v="16"/>
    <n v="25882.700797040998"/>
  </r>
  <r>
    <x v="243"/>
    <n v="17"/>
    <n v="29880.078842473002"/>
  </r>
  <r>
    <x v="243"/>
    <n v="18"/>
    <n v="34271.911568766001"/>
  </r>
  <r>
    <x v="243"/>
    <n v="19"/>
    <n v="29055.951648795999"/>
  </r>
  <r>
    <x v="243"/>
    <n v="20"/>
    <n v="28957.395585996001"/>
  </r>
  <r>
    <x v="243"/>
    <n v="21"/>
    <n v="25313.122566413"/>
  </r>
  <r>
    <x v="243"/>
    <n v="22"/>
    <n v="32867.363980021997"/>
  </r>
  <r>
    <x v="243"/>
    <n v="23"/>
    <n v="31527.006513597"/>
  </r>
  <r>
    <x v="244"/>
    <n v="0"/>
    <n v="29083.759692001007"/>
  </r>
  <r>
    <x v="244"/>
    <n v="1"/>
    <n v="31449.293405170334"/>
  </r>
  <r>
    <x v="244"/>
    <n v="2"/>
    <n v="38246.631835316861"/>
  </r>
  <r>
    <x v="244"/>
    <n v="3"/>
    <n v="39968.935349159707"/>
  </r>
  <r>
    <x v="244"/>
    <n v="4"/>
    <n v="38666.282119062766"/>
  </r>
  <r>
    <x v="244"/>
    <n v="5"/>
    <n v="27041.991030475019"/>
  </r>
  <r>
    <x v="244"/>
    <n v="6"/>
    <n v="29119.827646209025"/>
  </r>
  <r>
    <x v="244"/>
    <n v="7"/>
    <n v="21386.516789257814"/>
  </r>
  <r>
    <x v="244"/>
    <n v="8"/>
    <n v="14517.420421076584"/>
  </r>
  <r>
    <x v="244"/>
    <n v="9"/>
    <n v="18020.524751142802"/>
  </r>
  <r>
    <x v="244"/>
    <n v="10"/>
    <n v="23545.922508602202"/>
  </r>
  <r>
    <x v="244"/>
    <n v="11"/>
    <n v="19849.673186938773"/>
  </r>
  <r>
    <x v="244"/>
    <n v="12"/>
    <n v="21968.066646580304"/>
  </r>
  <r>
    <x v="244"/>
    <n v="13"/>
    <n v="26374.334959593114"/>
  </r>
  <r>
    <x v="244"/>
    <n v="14"/>
    <n v="22094.095531394982"/>
  </r>
  <r>
    <x v="244"/>
    <n v="15"/>
    <n v="23599.63234429443"/>
  </r>
  <r>
    <x v="244"/>
    <n v="16"/>
    <n v="14502.329598637942"/>
  </r>
  <r>
    <x v="244"/>
    <n v="17"/>
    <n v="8142.900336570965"/>
  </r>
  <r>
    <x v="244"/>
    <n v="18"/>
    <n v="10867.300576135629"/>
  </r>
  <r>
    <x v="244"/>
    <n v="19"/>
    <n v="23760.501752644344"/>
  </r>
  <r>
    <x v="244"/>
    <n v="20"/>
    <n v="22160.536551292516"/>
  </r>
  <r>
    <x v="244"/>
    <n v="21"/>
    <n v="20278.797579812501"/>
  </r>
  <r>
    <x v="244"/>
    <n v="22"/>
    <n v="20123.700505295332"/>
  </r>
  <r>
    <x v="244"/>
    <n v="23"/>
    <n v="25029.321244500636"/>
  </r>
  <r>
    <x v="245"/>
    <n v="0"/>
    <n v="29997.716297807503"/>
  </r>
  <r>
    <x v="245"/>
    <n v="1"/>
    <n v="31553.981068777426"/>
  </r>
  <r>
    <x v="245"/>
    <n v="2"/>
    <n v="28833.996048654339"/>
  </r>
  <r>
    <x v="245"/>
    <n v="3"/>
    <n v="38116.488135226929"/>
  </r>
  <r>
    <x v="245"/>
    <n v="4"/>
    <n v="37167.989095979116"/>
  </r>
  <r>
    <x v="245"/>
    <n v="5"/>
    <n v="40218.408695224382"/>
  </r>
  <r>
    <x v="245"/>
    <n v="6"/>
    <n v="30594.321177378082"/>
  </r>
  <r>
    <x v="245"/>
    <n v="7"/>
    <n v="27373.828874560586"/>
  </r>
  <r>
    <x v="245"/>
    <n v="8"/>
    <n v="42755.515792215665"/>
  </r>
  <r>
    <x v="245"/>
    <n v="9"/>
    <n v="45423.067602056864"/>
  </r>
  <r>
    <x v="245"/>
    <n v="10"/>
    <n v="44720.726871858467"/>
  </r>
  <r>
    <x v="245"/>
    <n v="11"/>
    <n v="46312.719131426602"/>
  </r>
  <r>
    <x v="245"/>
    <n v="12"/>
    <n v="44803.664170933145"/>
  </r>
  <r>
    <x v="245"/>
    <n v="13"/>
    <n v="41100.122839204399"/>
  </r>
  <r>
    <x v="245"/>
    <n v="14"/>
    <n v="38722.697660233469"/>
  </r>
  <r>
    <x v="245"/>
    <n v="15"/>
    <n v="35513.268307486018"/>
  </r>
  <r>
    <x v="245"/>
    <n v="16"/>
    <n v="23018.73857777434"/>
  </r>
  <r>
    <x v="245"/>
    <n v="17"/>
    <n v="17777.063136674824"/>
  </r>
  <r>
    <x v="245"/>
    <n v="18"/>
    <n v="14622.597839486154"/>
  </r>
  <r>
    <x v="245"/>
    <n v="19"/>
    <n v="15373.11717388895"/>
  </r>
  <r>
    <x v="245"/>
    <n v="20"/>
    <n v="18582.515110195578"/>
  </r>
  <r>
    <x v="245"/>
    <n v="21"/>
    <n v="27286.96136200074"/>
  </r>
  <r>
    <x v="245"/>
    <n v="22"/>
    <n v="36966.769850756267"/>
  </r>
  <r>
    <x v="245"/>
    <n v="23"/>
    <n v="40670.489939242187"/>
  </r>
  <r>
    <x v="246"/>
    <n v="0"/>
    <n v="36999.034231131911"/>
  </r>
  <r>
    <x v="246"/>
    <n v="1"/>
    <n v="41378.826571118094"/>
  </r>
  <r>
    <x v="246"/>
    <n v="2"/>
    <n v="40124.204361312128"/>
  </r>
  <r>
    <x v="246"/>
    <n v="3"/>
    <n v="35098.119090001273"/>
  </r>
  <r>
    <x v="246"/>
    <n v="4"/>
    <n v="33028.353805226827"/>
  </r>
  <r>
    <x v="246"/>
    <n v="5"/>
    <n v="30263.9051072441"/>
  </r>
  <r>
    <x v="246"/>
    <n v="6"/>
    <n v="34835.454760186229"/>
  </r>
  <r>
    <x v="246"/>
    <n v="7"/>
    <n v="40698.44710934157"/>
  </r>
  <r>
    <x v="246"/>
    <n v="8"/>
    <n v="38757.262499019082"/>
  </r>
  <r>
    <x v="246"/>
    <n v="9"/>
    <n v="40879.317793612456"/>
  </r>
  <r>
    <x v="246"/>
    <n v="10"/>
    <n v="41832.387551125001"/>
  </r>
  <r>
    <x v="246"/>
    <n v="11"/>
    <n v="39846.339373713119"/>
  </r>
  <r>
    <x v="246"/>
    <n v="12"/>
    <n v="37949.009109713486"/>
  </r>
  <r>
    <x v="246"/>
    <n v="13"/>
    <n v="32408.065844711575"/>
  </r>
  <r>
    <x v="246"/>
    <n v="14"/>
    <n v="31116.536449188774"/>
  </r>
  <r>
    <x v="246"/>
    <n v="15"/>
    <n v="4152.7726836124439"/>
  </r>
  <r>
    <x v="246"/>
    <n v="16"/>
    <n v="6903.9752976239697"/>
  </r>
  <r>
    <x v="246"/>
    <n v="17"/>
    <n v="17701.961119706841"/>
  </r>
  <r>
    <x v="246"/>
    <n v="18"/>
    <n v="34731.085644038794"/>
  </r>
  <r>
    <x v="246"/>
    <n v="19"/>
    <n v="38743.859150395358"/>
  </r>
  <r>
    <x v="246"/>
    <n v="20"/>
    <n v="39146.455940431973"/>
  </r>
  <r>
    <x v="246"/>
    <n v="21"/>
    <n v="34845.539175139347"/>
  </r>
  <r>
    <x v="246"/>
    <n v="22"/>
    <n v="39657.078323729111"/>
  </r>
  <r>
    <x v="246"/>
    <n v="23"/>
    <n v="41267.690512504727"/>
  </r>
  <r>
    <x v="247"/>
    <n v="0"/>
    <n v="34170.399673579399"/>
  </r>
  <r>
    <x v="247"/>
    <n v="1"/>
    <n v="29015.596372486289"/>
  </r>
  <r>
    <x v="247"/>
    <n v="2"/>
    <n v="35112.730873414701"/>
  </r>
  <r>
    <x v="247"/>
    <n v="3"/>
    <n v="44330.891951876278"/>
  </r>
  <r>
    <x v="247"/>
    <n v="4"/>
    <n v="37361.219325702485"/>
  </r>
  <r>
    <x v="247"/>
    <n v="5"/>
    <n v="32841.43753754624"/>
  </r>
  <r>
    <x v="247"/>
    <n v="6"/>
    <n v="36424.832397434948"/>
  </r>
  <r>
    <x v="247"/>
    <n v="7"/>
    <n v="37470.532260250373"/>
  </r>
  <r>
    <x v="247"/>
    <n v="8"/>
    <n v="24251.697122457215"/>
  </r>
  <r>
    <x v="247"/>
    <n v="9"/>
    <n v="28530.261010204031"/>
  </r>
  <r>
    <x v="247"/>
    <n v="10"/>
    <n v="37137.528356890994"/>
  </r>
  <r>
    <x v="247"/>
    <n v="11"/>
    <n v="40889.83327073884"/>
  </r>
  <r>
    <x v="247"/>
    <n v="12"/>
    <n v="24253.293269416241"/>
  </r>
  <r>
    <x v="247"/>
    <n v="13"/>
    <n v="26040.642818299053"/>
  </r>
  <r>
    <x v="247"/>
    <n v="14"/>
    <n v="29680.333398727838"/>
  </r>
  <r>
    <x v="247"/>
    <n v="15"/>
    <n v="25036.707747285978"/>
  </r>
  <r>
    <x v="247"/>
    <n v="16"/>
    <n v="29420.029437837584"/>
  </r>
  <r>
    <x v="247"/>
    <n v="17"/>
    <n v="40176.546488634456"/>
  </r>
  <r>
    <x v="247"/>
    <n v="18"/>
    <n v="43462.624993418794"/>
  </r>
  <r>
    <x v="247"/>
    <n v="19"/>
    <n v="42977.457672315955"/>
  </r>
  <r>
    <x v="247"/>
    <n v="20"/>
    <n v="46152.328031210935"/>
  </r>
  <r>
    <x v="247"/>
    <n v="21"/>
    <n v="45654.306782905347"/>
  </r>
  <r>
    <x v="247"/>
    <n v="22"/>
    <n v="38182.294982472202"/>
  </r>
  <r>
    <x v="247"/>
    <n v="23"/>
    <n v="38965.196082409333"/>
  </r>
  <r>
    <x v="248"/>
    <n v="0"/>
    <n v="34483.919088311864"/>
  </r>
  <r>
    <x v="248"/>
    <n v="1"/>
    <n v="26109.997524898437"/>
  </r>
  <r>
    <x v="248"/>
    <n v="2"/>
    <n v="33759.340917847578"/>
  </r>
  <r>
    <x v="248"/>
    <n v="3"/>
    <n v="32807.167379592844"/>
  </r>
  <r>
    <x v="248"/>
    <n v="4"/>
    <n v="41184.979216447493"/>
  </r>
  <r>
    <x v="248"/>
    <n v="5"/>
    <n v="47171.847575920969"/>
  </r>
  <r>
    <x v="248"/>
    <n v="6"/>
    <n v="47078.375803936593"/>
  </r>
  <r>
    <x v="248"/>
    <n v="7"/>
    <n v="45948.080636494364"/>
  </r>
  <r>
    <x v="248"/>
    <n v="8"/>
    <n v="46625.692534299051"/>
  </r>
  <r>
    <x v="248"/>
    <n v="9"/>
    <n v="45488.773137659708"/>
  </r>
  <r>
    <x v="248"/>
    <n v="10"/>
    <n v="42390.345410661881"/>
  </r>
  <r>
    <x v="248"/>
    <n v="11"/>
    <n v="41944.863068030347"/>
  </r>
  <r>
    <x v="248"/>
    <n v="12"/>
    <n v="43114.143773037787"/>
  </r>
  <r>
    <x v="248"/>
    <n v="13"/>
    <n v="40767.626468644987"/>
  </r>
  <r>
    <x v="248"/>
    <n v="14"/>
    <n v="43962.924781784706"/>
  </r>
  <r>
    <x v="248"/>
    <n v="15"/>
    <n v="42934.120600481292"/>
  </r>
  <r>
    <x v="248"/>
    <n v="16"/>
    <n v="39993.934995658426"/>
  </r>
  <r>
    <x v="248"/>
    <n v="17"/>
    <n v="29154.815266862563"/>
  </r>
  <r>
    <x v="248"/>
    <n v="18"/>
    <n v="27280.231924106825"/>
  </r>
  <r>
    <x v="248"/>
    <n v="19"/>
    <n v="26396.005930932504"/>
  </r>
  <r>
    <x v="248"/>
    <n v="20"/>
    <n v="27619.34229547975"/>
  </r>
  <r>
    <x v="248"/>
    <n v="21"/>
    <n v="28344.467938987458"/>
  </r>
  <r>
    <x v="248"/>
    <n v="22"/>
    <n v="32843.498354794698"/>
  </r>
  <r>
    <x v="248"/>
    <n v="23"/>
    <n v="29574.453373647801"/>
  </r>
  <r>
    <x v="249"/>
    <n v="0"/>
    <n v="28461.299373911988"/>
  </r>
  <r>
    <x v="249"/>
    <n v="1"/>
    <n v="26919.90891985592"/>
  </r>
  <r>
    <x v="249"/>
    <n v="2"/>
    <n v="29519.304229304318"/>
  </r>
  <r>
    <x v="249"/>
    <n v="3"/>
    <n v="30451.539811514351"/>
  </r>
  <r>
    <x v="249"/>
    <n v="4"/>
    <n v="43419.114522565957"/>
  </r>
  <r>
    <x v="249"/>
    <n v="5"/>
    <n v="46511.672013450043"/>
  </r>
  <r>
    <x v="249"/>
    <n v="6"/>
    <n v="44084.951852832855"/>
  </r>
  <r>
    <x v="249"/>
    <n v="7"/>
    <n v="45596.795808453659"/>
  </r>
  <r>
    <x v="249"/>
    <n v="8"/>
    <n v="17086.559492873101"/>
  </r>
  <r>
    <x v="249"/>
    <n v="9"/>
    <n v="0"/>
  </r>
  <r>
    <x v="249"/>
    <n v="10"/>
    <n v="0"/>
  </r>
  <r>
    <x v="249"/>
    <n v="11"/>
    <n v="0"/>
  </r>
  <r>
    <x v="249"/>
    <n v="12"/>
    <n v="0"/>
  </r>
  <r>
    <x v="249"/>
    <n v="13"/>
    <n v="0"/>
  </r>
  <r>
    <x v="249"/>
    <n v="14"/>
    <n v="0"/>
  </r>
  <r>
    <x v="249"/>
    <n v="15"/>
    <n v="0"/>
  </r>
  <r>
    <x v="249"/>
    <n v="16"/>
    <n v="0"/>
  </r>
  <r>
    <x v="249"/>
    <n v="17"/>
    <n v="0"/>
  </r>
  <r>
    <x v="249"/>
    <n v="18"/>
    <n v="2567.680413903171"/>
  </r>
  <r>
    <x v="249"/>
    <n v="19"/>
    <n v="5170.5172026082346"/>
  </r>
  <r>
    <x v="249"/>
    <n v="20"/>
    <n v="3208.7253942891962"/>
  </r>
  <r>
    <x v="249"/>
    <n v="21"/>
    <n v="1603.2329645414404"/>
  </r>
  <r>
    <x v="249"/>
    <n v="22"/>
    <n v="1881.4459526006697"/>
  </r>
  <r>
    <x v="249"/>
    <n v="23"/>
    <n v="1749.349231055726"/>
  </r>
  <r>
    <x v="250"/>
    <n v="0"/>
    <n v="4458.0335474754138"/>
  </r>
  <r>
    <x v="250"/>
    <n v="1"/>
    <n v="1803.7262537859447"/>
  </r>
  <r>
    <x v="250"/>
    <n v="2"/>
    <n v="10857.402224155983"/>
  </r>
  <r>
    <x v="250"/>
    <n v="3"/>
    <n v="20807.032863525215"/>
  </r>
  <r>
    <x v="250"/>
    <n v="4"/>
    <n v="38357.213601964395"/>
  </r>
  <r>
    <x v="250"/>
    <n v="5"/>
    <n v="26509.388869767805"/>
  </r>
  <r>
    <x v="250"/>
    <n v="6"/>
    <n v="29567.552972506906"/>
  </r>
  <r>
    <x v="250"/>
    <n v="7"/>
    <n v="33745.895680503083"/>
  </r>
  <r>
    <x v="250"/>
    <n v="8"/>
    <n v="22963.152039529337"/>
  </r>
  <r>
    <x v="250"/>
    <n v="9"/>
    <n v="22050.371234485385"/>
  </r>
  <r>
    <x v="250"/>
    <n v="10"/>
    <n v="17600.904178957484"/>
  </r>
  <r>
    <x v="250"/>
    <n v="11"/>
    <n v="21070.178180443771"/>
  </r>
  <r>
    <x v="250"/>
    <n v="12"/>
    <n v="12494.33695691215"/>
  </r>
  <r>
    <x v="250"/>
    <n v="13"/>
    <n v="14182.790659097842"/>
  </r>
  <r>
    <x v="250"/>
    <n v="14"/>
    <n v="15841.113615924291"/>
  </r>
  <r>
    <x v="250"/>
    <n v="15"/>
    <n v="9595.2344814817952"/>
  </r>
  <r>
    <x v="250"/>
    <n v="16"/>
    <n v="6867.7583588692487"/>
  </r>
  <r>
    <x v="250"/>
    <n v="17"/>
    <n v="4826.3495246307666"/>
  </r>
  <r>
    <x v="250"/>
    <n v="18"/>
    <n v="348.66151709300635"/>
  </r>
  <r>
    <x v="250"/>
    <n v="19"/>
    <n v="12.916662392580779"/>
  </r>
  <r>
    <x v="250"/>
    <n v="20"/>
    <n v="1308.3080293073172"/>
  </r>
  <r>
    <x v="250"/>
    <n v="21"/>
    <n v="1574.3451602649916"/>
  </r>
  <r>
    <x v="250"/>
    <n v="22"/>
    <n v="2996.5583924796465"/>
  </r>
  <r>
    <x v="250"/>
    <n v="23"/>
    <n v="3271.4608946590552"/>
  </r>
  <r>
    <x v="251"/>
    <n v="0"/>
    <n v="2733.2391895482833"/>
  </r>
  <r>
    <x v="251"/>
    <n v="1"/>
    <n v="4365.2045936447239"/>
  </r>
  <r>
    <x v="251"/>
    <n v="2"/>
    <n v="3013.0676706827521"/>
  </r>
  <r>
    <x v="251"/>
    <n v="3"/>
    <n v="5101.6747779541474"/>
  </r>
  <r>
    <x v="251"/>
    <n v="4"/>
    <n v="3353.923599307634"/>
  </r>
  <r>
    <x v="251"/>
    <n v="5"/>
    <n v="144.23792049565759"/>
  </r>
  <r>
    <x v="251"/>
    <n v="6"/>
    <n v="0"/>
  </r>
  <r>
    <x v="251"/>
    <n v="7"/>
    <n v="4543.0982104880959"/>
  </r>
  <r>
    <x v="251"/>
    <n v="8"/>
    <n v="13712.619180519479"/>
  </r>
  <r>
    <x v="251"/>
    <n v="9"/>
    <n v="15384.891254432105"/>
  </r>
  <r>
    <x v="251"/>
    <n v="10"/>
    <n v="11186.078703470424"/>
  </r>
  <r>
    <x v="251"/>
    <n v="11"/>
    <n v="8215.9324647435806"/>
  </r>
  <r>
    <x v="251"/>
    <n v="12"/>
    <n v="7731.5723499155738"/>
  </r>
  <r>
    <x v="251"/>
    <n v="13"/>
    <n v="8895.4155854637538"/>
  </r>
  <r>
    <x v="251"/>
    <n v="14"/>
    <n v="9079.9714844190585"/>
  </r>
  <r>
    <x v="251"/>
    <n v="15"/>
    <n v="3559.2793651825041"/>
  </r>
  <r>
    <x v="251"/>
    <n v="16"/>
    <n v="1103.351924227597"/>
  </r>
  <r>
    <x v="251"/>
    <n v="17"/>
    <n v="1661.1250908998302"/>
  </r>
  <r>
    <x v="251"/>
    <n v="18"/>
    <n v="1882.5368651709132"/>
  </r>
  <r>
    <x v="251"/>
    <n v="19"/>
    <n v="3581.128179939687"/>
  </r>
  <r>
    <x v="251"/>
    <n v="20"/>
    <n v="3645.9849861420412"/>
  </r>
  <r>
    <x v="251"/>
    <n v="21"/>
    <n v="4443.0806893597528"/>
  </r>
  <r>
    <x v="251"/>
    <n v="22"/>
    <n v="5943.901452705556"/>
  </r>
  <r>
    <x v="251"/>
    <n v="23"/>
    <n v="4797.8838475426501"/>
  </r>
  <r>
    <x v="252"/>
    <n v="0"/>
    <n v="5328.3671071653525"/>
  </r>
  <r>
    <x v="252"/>
    <n v="1"/>
    <n v="5907.7017444035519"/>
  </r>
  <r>
    <x v="252"/>
    <n v="2"/>
    <n v="2732.3187686921142"/>
  </r>
  <r>
    <x v="252"/>
    <n v="3"/>
    <n v="2622.9928355172774"/>
  </r>
  <r>
    <x v="252"/>
    <n v="4"/>
    <n v="6649.1060661748252"/>
  </r>
  <r>
    <x v="252"/>
    <n v="5"/>
    <n v="6794.9854769334088"/>
  </r>
  <r>
    <x v="252"/>
    <n v="6"/>
    <n v="8325.1946213724495"/>
  </r>
  <r>
    <x v="252"/>
    <n v="7"/>
    <n v="8984.2496663486127"/>
  </r>
  <r>
    <x v="252"/>
    <n v="8"/>
    <n v="7672.327386080171"/>
  </r>
  <r>
    <x v="252"/>
    <n v="9"/>
    <n v="6448.200376068251"/>
  </r>
  <r>
    <x v="252"/>
    <n v="10"/>
    <n v="9404.192926046504"/>
  </r>
  <r>
    <x v="252"/>
    <n v="11"/>
    <n v="12879.650353367188"/>
  </r>
  <r>
    <x v="252"/>
    <n v="12"/>
    <n v="14861.416404916108"/>
  </r>
  <r>
    <x v="252"/>
    <n v="13"/>
    <n v="11808.95620199155"/>
  </r>
  <r>
    <x v="252"/>
    <n v="14"/>
    <n v="5605.5506760513517"/>
  </r>
  <r>
    <x v="252"/>
    <n v="15"/>
    <n v="3479.7391753851257"/>
  </r>
  <r>
    <x v="252"/>
    <n v="16"/>
    <n v="3258.146528593616"/>
  </r>
  <r>
    <x v="252"/>
    <n v="17"/>
    <n v="5905.9475412511565"/>
  </r>
  <r>
    <x v="252"/>
    <n v="18"/>
    <n v="7077.4899822109537"/>
  </r>
  <r>
    <x v="252"/>
    <n v="19"/>
    <n v="5101.1455092529586"/>
  </r>
  <r>
    <x v="252"/>
    <n v="20"/>
    <n v="10538.633472914315"/>
  </r>
  <r>
    <x v="252"/>
    <n v="21"/>
    <n v="14176.717555802908"/>
  </r>
  <r>
    <x v="252"/>
    <n v="22"/>
    <n v="15519.516294308409"/>
  </r>
  <r>
    <x v="252"/>
    <n v="23"/>
    <n v="20717.943067862831"/>
  </r>
  <r>
    <x v="253"/>
    <n v="0"/>
    <n v="29135.8368498522"/>
  </r>
  <r>
    <x v="253"/>
    <n v="1"/>
    <n v="24350.686000591199"/>
  </r>
  <r>
    <x v="253"/>
    <n v="2"/>
    <n v="28114.443037961573"/>
  </r>
  <r>
    <x v="253"/>
    <n v="3"/>
    <n v="22705.331677555962"/>
  </r>
  <r>
    <x v="253"/>
    <n v="4"/>
    <n v="19388.878646098212"/>
  </r>
  <r>
    <x v="253"/>
    <n v="5"/>
    <n v="19462.8861431246"/>
  </r>
  <r>
    <x v="253"/>
    <n v="6"/>
    <n v="14106.948104243358"/>
  </r>
  <r>
    <x v="253"/>
    <n v="7"/>
    <n v="12753.031863390759"/>
  </r>
  <r>
    <x v="253"/>
    <n v="8"/>
    <n v="5101.4355630376313"/>
  </r>
  <r>
    <x v="253"/>
    <n v="9"/>
    <n v="5211.9900532972533"/>
  </r>
  <r>
    <x v="253"/>
    <n v="10"/>
    <n v="9577.3353633867628"/>
  </r>
  <r>
    <x v="253"/>
    <n v="11"/>
    <n v="16216.175286838486"/>
  </r>
  <r>
    <x v="253"/>
    <n v="12"/>
    <n v="18859.328014517538"/>
  </r>
  <r>
    <x v="253"/>
    <n v="13"/>
    <n v="14499.382790714792"/>
  </r>
  <r>
    <x v="253"/>
    <n v="14"/>
    <n v="8491.9465646950612"/>
  </r>
  <r>
    <x v="253"/>
    <n v="15"/>
    <n v="10667.32532229597"/>
  </r>
  <r>
    <x v="253"/>
    <n v="16"/>
    <n v="7496.7734980481646"/>
  </r>
  <r>
    <x v="253"/>
    <n v="17"/>
    <n v="7473.8109239689866"/>
  </r>
  <r>
    <x v="253"/>
    <n v="18"/>
    <n v="8265.2030924684987"/>
  </r>
  <r>
    <x v="253"/>
    <n v="19"/>
    <n v="9767.8872247692125"/>
  </r>
  <r>
    <x v="253"/>
    <n v="20"/>
    <n v="9572.9983806007767"/>
  </r>
  <r>
    <x v="253"/>
    <n v="21"/>
    <n v="9894.2682652594885"/>
  </r>
  <r>
    <x v="253"/>
    <n v="22"/>
    <n v="10236.606121848094"/>
  </r>
  <r>
    <x v="253"/>
    <n v="23"/>
    <n v="10274.006715325932"/>
  </r>
  <r>
    <x v="254"/>
    <n v="0"/>
    <n v="10624.120247952858"/>
  </r>
  <r>
    <x v="254"/>
    <n v="1"/>
    <n v="6180.1852763030274"/>
  </r>
  <r>
    <x v="254"/>
    <n v="2"/>
    <n v="5027.4138797238793"/>
  </r>
  <r>
    <x v="254"/>
    <n v="3"/>
    <n v="3717.6260869618263"/>
  </r>
  <r>
    <x v="254"/>
    <n v="4"/>
    <n v="5403.0493257808803"/>
  </r>
  <r>
    <x v="254"/>
    <n v="5"/>
    <n v="8831.4951823597457"/>
  </r>
  <r>
    <x v="254"/>
    <n v="6"/>
    <n v="8146.4744981242138"/>
  </r>
  <r>
    <x v="254"/>
    <n v="7"/>
    <n v="6734.2802603856289"/>
  </r>
  <r>
    <x v="254"/>
    <n v="8"/>
    <n v="5677.9454656078178"/>
  </r>
  <r>
    <x v="254"/>
    <n v="9"/>
    <n v="4411.3676786828819"/>
  </r>
  <r>
    <x v="254"/>
    <n v="10"/>
    <n v="13214.353907302642"/>
  </r>
  <r>
    <x v="254"/>
    <n v="11"/>
    <n v="20375.950182731558"/>
  </r>
  <r>
    <x v="254"/>
    <n v="12"/>
    <n v="23367.371278624363"/>
  </r>
  <r>
    <x v="254"/>
    <n v="13"/>
    <n v="21907.504143101829"/>
  </r>
  <r>
    <x v="254"/>
    <n v="14"/>
    <n v="18424.326566408163"/>
  </r>
  <r>
    <x v="254"/>
    <n v="15"/>
    <n v="8712.2959508945987"/>
  </r>
  <r>
    <x v="254"/>
    <n v="16"/>
    <n v="1764.7286306339001"/>
  </r>
  <r>
    <x v="254"/>
    <n v="17"/>
    <n v="331.29253325681231"/>
  </r>
  <r>
    <x v="254"/>
    <n v="18"/>
    <n v="227.92747046582548"/>
  </r>
  <r>
    <x v="254"/>
    <n v="19"/>
    <n v="0"/>
  </r>
  <r>
    <x v="254"/>
    <n v="20"/>
    <n v="0"/>
  </r>
  <r>
    <x v="254"/>
    <n v="21"/>
    <n v="0"/>
  </r>
  <r>
    <x v="254"/>
    <n v="22"/>
    <n v="0"/>
  </r>
  <r>
    <x v="254"/>
    <n v="23"/>
    <n v="2784.5043009047272"/>
  </r>
  <r>
    <x v="255"/>
    <n v="0"/>
    <n v="3212.8784621849595"/>
  </r>
  <r>
    <x v="255"/>
    <n v="1"/>
    <n v="5417.7353579204637"/>
  </r>
  <r>
    <x v="255"/>
    <n v="2"/>
    <n v="2421.8619983746198"/>
  </r>
  <r>
    <x v="255"/>
    <n v="3"/>
    <n v="0"/>
  </r>
  <r>
    <x v="255"/>
    <n v="4"/>
    <n v="0"/>
  </r>
  <r>
    <x v="255"/>
    <n v="5"/>
    <n v="1150.1541981024029"/>
  </r>
  <r>
    <x v="255"/>
    <n v="6"/>
    <n v="6677.7081246039779"/>
  </r>
  <r>
    <x v="255"/>
    <n v="7"/>
    <n v="7375.7359213915142"/>
  </r>
  <r>
    <x v="255"/>
    <n v="8"/>
    <n v="4002.241121544967"/>
  </r>
  <r>
    <x v="255"/>
    <n v="9"/>
    <n v="1015.5056329537585"/>
  </r>
  <r>
    <x v="255"/>
    <n v="10"/>
    <n v="3470.7535424245502"/>
  </r>
  <r>
    <x v="255"/>
    <n v="11"/>
    <n v="6790.3295205425165"/>
  </r>
  <r>
    <x v="255"/>
    <n v="12"/>
    <n v="13314.209049636533"/>
  </r>
  <r>
    <x v="255"/>
    <n v="13"/>
    <n v="16210.868597184683"/>
  </r>
  <r>
    <x v="255"/>
    <n v="14"/>
    <n v="17469.317273461205"/>
  </r>
  <r>
    <x v="255"/>
    <n v="15"/>
    <n v="13698.995917308779"/>
  </r>
  <r>
    <x v="255"/>
    <n v="16"/>
    <n v="8556.5175791636921"/>
  </r>
  <r>
    <x v="255"/>
    <n v="17"/>
    <n v="8672.7058305389291"/>
  </r>
  <r>
    <x v="255"/>
    <n v="18"/>
    <n v="3624.8207562612665"/>
  </r>
  <r>
    <x v="255"/>
    <n v="19"/>
    <n v="4938.8791677676782"/>
  </r>
  <r>
    <x v="255"/>
    <n v="20"/>
    <n v="6267.5321932836969"/>
  </r>
  <r>
    <x v="255"/>
    <n v="21"/>
    <n v="3943.4960498210753"/>
  </r>
  <r>
    <x v="255"/>
    <n v="22"/>
    <n v="1875.9751185225446"/>
  </r>
  <r>
    <x v="255"/>
    <n v="23"/>
    <n v="2739.9708190178044"/>
  </r>
  <r>
    <x v="256"/>
    <n v="0"/>
    <n v="3345.3508543035155"/>
  </r>
  <r>
    <x v="256"/>
    <n v="1"/>
    <n v="2110.8137429484536"/>
  </r>
  <r>
    <x v="256"/>
    <n v="2"/>
    <n v="2098.6137908846063"/>
  </r>
  <r>
    <x v="256"/>
    <n v="3"/>
    <n v="6066.1943452160667"/>
  </r>
  <r>
    <x v="256"/>
    <n v="4"/>
    <n v="6386.4528175326423"/>
  </r>
  <r>
    <x v="256"/>
    <n v="5"/>
    <n v="13092.697013823899"/>
  </r>
  <r>
    <x v="256"/>
    <n v="6"/>
    <n v="5416.1763200124151"/>
  </r>
  <r>
    <x v="256"/>
    <n v="7"/>
    <n v="3722.9056528499618"/>
  </r>
  <r>
    <x v="256"/>
    <n v="8"/>
    <n v="6823.6329550438068"/>
  </r>
  <r>
    <x v="256"/>
    <n v="9"/>
    <n v="14019.905974979245"/>
  </r>
  <r>
    <x v="256"/>
    <n v="10"/>
    <n v="17039.986360547511"/>
  </r>
  <r>
    <x v="256"/>
    <n v="11"/>
    <n v="16347.369365624496"/>
  </r>
  <r>
    <x v="256"/>
    <n v="12"/>
    <n v="16450.427274256137"/>
  </r>
  <r>
    <x v="256"/>
    <n v="13"/>
    <n v="21265.399088716673"/>
  </r>
  <r>
    <x v="256"/>
    <n v="14"/>
    <n v="14292.046849194541"/>
  </r>
  <r>
    <x v="256"/>
    <n v="15"/>
    <n v="8715.7177793890824"/>
  </r>
  <r>
    <x v="256"/>
    <n v="16"/>
    <n v="5049.2178226438427"/>
  </r>
  <r>
    <x v="256"/>
    <n v="17"/>
    <n v="4929.8397128224915"/>
  </r>
  <r>
    <x v="256"/>
    <n v="18"/>
    <n v="2866.6925384897677"/>
  </r>
  <r>
    <x v="256"/>
    <n v="19"/>
    <n v="2593.8914027949554"/>
  </r>
  <r>
    <x v="256"/>
    <n v="20"/>
    <n v="4252.0088746196034"/>
  </r>
  <r>
    <x v="256"/>
    <n v="21"/>
    <n v="5480.8277628119959"/>
  </r>
  <r>
    <x v="256"/>
    <n v="22"/>
    <n v="8180.7808214642582"/>
  </r>
  <r>
    <x v="256"/>
    <n v="23"/>
    <n v="8441.0305951738028"/>
  </r>
  <r>
    <x v="257"/>
    <n v="0"/>
    <n v="6822.1679531860918"/>
  </r>
  <r>
    <x v="257"/>
    <n v="1"/>
    <n v="10897.332201627551"/>
  </r>
  <r>
    <x v="257"/>
    <n v="2"/>
    <n v="19387.832894449672"/>
  </r>
  <r>
    <x v="257"/>
    <n v="3"/>
    <n v="19359.396929121649"/>
  </r>
  <r>
    <x v="257"/>
    <n v="4"/>
    <n v="16272.884534453126"/>
  </r>
  <r>
    <x v="257"/>
    <n v="5"/>
    <n v="17021.990618806733"/>
  </r>
  <r>
    <x v="257"/>
    <n v="6"/>
    <n v="12211.461908769346"/>
  </r>
  <r>
    <x v="257"/>
    <n v="7"/>
    <n v="17186.936972464275"/>
  </r>
  <r>
    <x v="257"/>
    <n v="8"/>
    <n v="3473.1299238167094"/>
  </r>
  <r>
    <x v="257"/>
    <n v="9"/>
    <n v="6947.1459722103"/>
  </r>
  <r>
    <x v="257"/>
    <n v="10"/>
    <n v="16080.864200603104"/>
  </r>
  <r>
    <x v="257"/>
    <n v="11"/>
    <n v="16556.556925583493"/>
  </r>
  <r>
    <x v="257"/>
    <n v="12"/>
    <n v="9810.0152530210071"/>
  </r>
  <r>
    <x v="257"/>
    <n v="13"/>
    <n v="8280.057804905613"/>
  </r>
  <r>
    <x v="257"/>
    <n v="14"/>
    <n v="7721.5037647818872"/>
  </r>
  <r>
    <x v="257"/>
    <n v="15"/>
    <n v="5674.2171447160517"/>
  </r>
  <r>
    <x v="257"/>
    <n v="16"/>
    <n v="4913.5126314619674"/>
  </r>
  <r>
    <x v="257"/>
    <n v="17"/>
    <n v="6168.6870024077916"/>
  </r>
  <r>
    <x v="257"/>
    <n v="18"/>
    <n v="7092.629025198381"/>
  </r>
  <r>
    <x v="257"/>
    <n v="19"/>
    <n v="7614.4476956414983"/>
  </r>
  <r>
    <x v="257"/>
    <n v="20"/>
    <n v="7165.8282200623826"/>
  </r>
  <r>
    <x v="257"/>
    <n v="21"/>
    <n v="6828.043547138579"/>
  </r>
  <r>
    <x v="257"/>
    <n v="22"/>
    <n v="8995.9024650777246"/>
  </r>
  <r>
    <x v="257"/>
    <n v="23"/>
    <n v="7085.0088477836971"/>
  </r>
  <r>
    <x v="258"/>
    <n v="0"/>
    <n v="4883.0820301794356"/>
  </r>
  <r>
    <x v="258"/>
    <n v="1"/>
    <n v="13303.206862371799"/>
  </r>
  <r>
    <x v="258"/>
    <n v="2"/>
    <n v="9035.2848475078281"/>
  </r>
  <r>
    <x v="258"/>
    <n v="3"/>
    <n v="6964.8886781428046"/>
  </r>
  <r>
    <x v="258"/>
    <n v="4"/>
    <n v="11271.868804942362"/>
  </r>
  <r>
    <x v="258"/>
    <n v="5"/>
    <n v="4348.9969676189812"/>
  </r>
  <r>
    <x v="258"/>
    <n v="6"/>
    <n v="7337.7756779095853"/>
  </r>
  <r>
    <x v="258"/>
    <n v="7"/>
    <n v="5005.5566020134456"/>
  </r>
  <r>
    <x v="258"/>
    <n v="8"/>
    <n v="3999.1194230952924"/>
  </r>
  <r>
    <x v="258"/>
    <n v="9"/>
    <n v="9147.3329554977026"/>
  </r>
  <r>
    <x v="258"/>
    <n v="10"/>
    <n v="13950.205444632042"/>
  </r>
  <r>
    <x v="258"/>
    <n v="11"/>
    <n v="20338.167235022906"/>
  </r>
  <r>
    <x v="258"/>
    <n v="12"/>
    <n v="13265.870441160476"/>
  </r>
  <r>
    <x v="258"/>
    <n v="13"/>
    <n v="8801.169363129995"/>
  </r>
  <r>
    <x v="258"/>
    <n v="14"/>
    <n v="6200.0243560774716"/>
  </r>
  <r>
    <x v="258"/>
    <n v="15"/>
    <n v="2780.192006811485"/>
  </r>
  <r>
    <x v="258"/>
    <n v="16"/>
    <n v="1758.0032225657201"/>
  </r>
  <r>
    <x v="258"/>
    <n v="17"/>
    <n v="482.04107996321136"/>
  </r>
  <r>
    <x v="258"/>
    <n v="18"/>
    <n v="2303.1090157939288"/>
  </r>
  <r>
    <x v="258"/>
    <n v="19"/>
    <n v="5249.1203501891559"/>
  </r>
  <r>
    <x v="258"/>
    <n v="20"/>
    <n v="6556.9547868245418"/>
  </r>
  <r>
    <x v="258"/>
    <n v="21"/>
    <n v="4448.5901849463507"/>
  </r>
  <r>
    <x v="258"/>
    <n v="22"/>
    <n v="9004.4791370621297"/>
  </r>
  <r>
    <x v="258"/>
    <n v="23"/>
    <n v="7402.6692582917603"/>
  </r>
  <r>
    <x v="259"/>
    <n v="0"/>
    <n v="6005.5400279868218"/>
  </r>
  <r>
    <x v="259"/>
    <n v="1"/>
    <n v="8793.0585788218541"/>
  </r>
  <r>
    <x v="259"/>
    <n v="2"/>
    <n v="5191.4998142144077"/>
  </r>
  <r>
    <x v="259"/>
    <n v="3"/>
    <n v="5199.7651232566723"/>
  </r>
  <r>
    <x v="259"/>
    <n v="4"/>
    <n v="6218.0488351900649"/>
  </r>
  <r>
    <x v="259"/>
    <n v="5"/>
    <n v="8668.320444655983"/>
  </r>
  <r>
    <x v="259"/>
    <n v="6"/>
    <n v="11864.400757559448"/>
  </r>
  <r>
    <x v="259"/>
    <n v="7"/>
    <n v="16528.194752012674"/>
  </r>
  <r>
    <x v="259"/>
    <n v="8"/>
    <n v="13131.12484996208"/>
  </r>
  <r>
    <x v="259"/>
    <n v="9"/>
    <n v="21867.187427649711"/>
  </r>
  <r>
    <x v="259"/>
    <n v="10"/>
    <n v="18832.230532993461"/>
  </r>
  <r>
    <x v="259"/>
    <n v="11"/>
    <n v="17944.506849191857"/>
  </r>
  <r>
    <x v="259"/>
    <n v="12"/>
    <n v="19226.742353627178"/>
  </r>
  <r>
    <x v="259"/>
    <n v="13"/>
    <n v="16106.245471040203"/>
  </r>
  <r>
    <x v="259"/>
    <n v="14"/>
    <n v="11366.146443617188"/>
  </r>
  <r>
    <x v="259"/>
    <n v="15"/>
    <n v="11122.332916970929"/>
  </r>
  <r>
    <x v="259"/>
    <n v="16"/>
    <n v="8487.9373230134461"/>
  </r>
  <r>
    <x v="259"/>
    <n v="17"/>
    <n v="4305.848454979372"/>
  </r>
  <r>
    <x v="259"/>
    <n v="18"/>
    <n v="4606.7213147397797"/>
  </r>
  <r>
    <x v="259"/>
    <n v="19"/>
    <n v="4134.5016831675239"/>
  </r>
  <r>
    <x v="259"/>
    <n v="20"/>
    <n v="6770.4358883912628"/>
  </r>
  <r>
    <x v="259"/>
    <n v="21"/>
    <n v="8146.536721913425"/>
  </r>
  <r>
    <x v="259"/>
    <n v="22"/>
    <n v="11320.499171784066"/>
  </r>
  <r>
    <x v="259"/>
    <n v="23"/>
    <n v="12988.424094977467"/>
  </r>
  <r>
    <x v="260"/>
    <n v="0"/>
    <n v="7964.6396473724353"/>
  </r>
  <r>
    <x v="260"/>
    <n v="1"/>
    <n v="7220.9247603068507"/>
  </r>
  <r>
    <x v="260"/>
    <n v="2"/>
    <n v="7545.6885607360355"/>
  </r>
  <r>
    <x v="260"/>
    <n v="3"/>
    <n v="7533.2621640477792"/>
  </r>
  <r>
    <x v="260"/>
    <n v="4"/>
    <n v="5888.2031305381734"/>
  </r>
  <r>
    <x v="260"/>
    <n v="5"/>
    <n v="7300.4481458965101"/>
  </r>
  <r>
    <x v="260"/>
    <n v="6"/>
    <n v="9804.9786469802693"/>
  </r>
  <r>
    <x v="260"/>
    <n v="7"/>
    <n v="7882.8876469519682"/>
  </r>
  <r>
    <x v="260"/>
    <n v="8"/>
    <n v="4946.1621060865746"/>
  </r>
  <r>
    <x v="260"/>
    <n v="9"/>
    <n v="7537.5928757553811"/>
  </r>
  <r>
    <x v="260"/>
    <n v="10"/>
    <n v="13666.967768633451"/>
  </r>
  <r>
    <x v="260"/>
    <n v="11"/>
    <n v="13061.408489595929"/>
  </r>
  <r>
    <x v="260"/>
    <n v="12"/>
    <n v="15427.472628303145"/>
  </r>
  <r>
    <x v="260"/>
    <n v="13"/>
    <n v="16366.577926004462"/>
  </r>
  <r>
    <x v="260"/>
    <n v="14"/>
    <n v="16891.39247711025"/>
  </r>
  <r>
    <x v="260"/>
    <n v="15"/>
    <n v="14976.266902779842"/>
  </r>
  <r>
    <x v="260"/>
    <n v="16"/>
    <n v="8925.522585794577"/>
  </r>
  <r>
    <x v="260"/>
    <n v="17"/>
    <n v="2023.5883055922236"/>
  </r>
  <r>
    <x v="260"/>
    <n v="18"/>
    <n v="0"/>
  </r>
  <r>
    <x v="260"/>
    <n v="19"/>
    <n v="0"/>
  </r>
  <r>
    <x v="260"/>
    <n v="20"/>
    <n v="0"/>
  </r>
  <r>
    <x v="260"/>
    <n v="21"/>
    <n v="1143.3492998811787"/>
  </r>
  <r>
    <x v="260"/>
    <n v="22"/>
    <n v="531.65997039924514"/>
  </r>
  <r>
    <x v="260"/>
    <n v="23"/>
    <n v="0"/>
  </r>
  <r>
    <x v="261"/>
    <n v="0"/>
    <n v="0"/>
  </r>
  <r>
    <x v="261"/>
    <n v="1"/>
    <n v="0"/>
  </r>
  <r>
    <x v="261"/>
    <n v="2"/>
    <n v="0"/>
  </r>
  <r>
    <x v="261"/>
    <n v="3"/>
    <n v="0"/>
  </r>
  <r>
    <x v="261"/>
    <n v="4"/>
    <n v="0"/>
  </r>
  <r>
    <x v="261"/>
    <n v="5"/>
    <n v="0"/>
  </r>
  <r>
    <x v="261"/>
    <n v="6"/>
    <n v="0"/>
  </r>
  <r>
    <x v="261"/>
    <n v="7"/>
    <n v="0"/>
  </r>
  <r>
    <x v="261"/>
    <n v="8"/>
    <n v="0"/>
  </r>
  <r>
    <x v="261"/>
    <n v="9"/>
    <n v="0"/>
  </r>
  <r>
    <x v="261"/>
    <n v="10"/>
    <n v="0"/>
  </r>
  <r>
    <x v="261"/>
    <n v="11"/>
    <n v="374.72787266831"/>
  </r>
  <r>
    <x v="261"/>
    <n v="12"/>
    <n v="679.30470179321856"/>
  </r>
  <r>
    <x v="261"/>
    <n v="13"/>
    <n v="269.17883266345638"/>
  </r>
  <r>
    <x v="261"/>
    <n v="14"/>
    <n v="0"/>
  </r>
  <r>
    <x v="261"/>
    <n v="15"/>
    <n v="0"/>
  </r>
  <r>
    <x v="261"/>
    <n v="16"/>
    <n v="0"/>
  </r>
  <r>
    <x v="261"/>
    <n v="17"/>
    <n v="0"/>
  </r>
  <r>
    <x v="261"/>
    <n v="18"/>
    <n v="393.36918205746969"/>
  </r>
  <r>
    <x v="261"/>
    <n v="19"/>
    <n v="2235.1342251493188"/>
  </r>
  <r>
    <x v="261"/>
    <n v="20"/>
    <n v="2503.4683289441441"/>
  </r>
  <r>
    <x v="261"/>
    <n v="21"/>
    <n v="28.925587425346695"/>
  </r>
  <r>
    <x v="261"/>
    <n v="22"/>
    <n v="0"/>
  </r>
  <r>
    <x v="261"/>
    <n v="23"/>
    <n v="177.48381022664458"/>
  </r>
  <r>
    <x v="262"/>
    <n v="0"/>
    <n v="2669.9746032249141"/>
  </r>
  <r>
    <x v="262"/>
    <n v="1"/>
    <n v="2416.0048789955113"/>
  </r>
  <r>
    <x v="262"/>
    <n v="2"/>
    <n v="1655.7357200910669"/>
  </r>
  <r>
    <x v="262"/>
    <n v="3"/>
    <n v="0"/>
  </r>
  <r>
    <x v="262"/>
    <n v="4"/>
    <n v="0"/>
  </r>
  <r>
    <x v="262"/>
    <n v="5"/>
    <n v="0"/>
  </r>
  <r>
    <x v="262"/>
    <n v="6"/>
    <n v="48.747834462685006"/>
  </r>
  <r>
    <x v="262"/>
    <n v="7"/>
    <n v="0"/>
  </r>
  <r>
    <x v="262"/>
    <n v="8"/>
    <n v="0"/>
  </r>
  <r>
    <x v="262"/>
    <n v="9"/>
    <n v="0"/>
  </r>
  <r>
    <x v="262"/>
    <n v="10"/>
    <n v="0"/>
  </r>
  <r>
    <x v="262"/>
    <n v="11"/>
    <n v="0"/>
  </r>
  <r>
    <x v="262"/>
    <n v="12"/>
    <n v="0"/>
  </r>
  <r>
    <x v="262"/>
    <n v="13"/>
    <n v="577.84854375099633"/>
  </r>
  <r>
    <x v="262"/>
    <n v="14"/>
    <n v="849.15644895709079"/>
  </r>
  <r>
    <x v="262"/>
    <n v="15"/>
    <n v="0"/>
  </r>
  <r>
    <x v="262"/>
    <n v="16"/>
    <n v="0"/>
  </r>
  <r>
    <x v="262"/>
    <n v="17"/>
    <n v="0"/>
  </r>
  <r>
    <x v="262"/>
    <n v="18"/>
    <n v="8.6906899436825995"/>
  </r>
  <r>
    <x v="262"/>
    <n v="19"/>
    <n v="0"/>
  </r>
  <r>
    <x v="262"/>
    <n v="20"/>
    <n v="649.98446942431951"/>
  </r>
  <r>
    <x v="262"/>
    <n v="21"/>
    <n v="373.61118140319883"/>
  </r>
  <r>
    <x v="262"/>
    <n v="22"/>
    <n v="0"/>
  </r>
  <r>
    <x v="262"/>
    <n v="23"/>
    <n v="0"/>
  </r>
  <r>
    <x v="263"/>
    <n v="0"/>
    <n v="401.4859408780294"/>
  </r>
  <r>
    <x v="263"/>
    <n v="1"/>
    <n v="1071.4037397320433"/>
  </r>
  <r>
    <x v="263"/>
    <n v="2"/>
    <n v="0"/>
  </r>
  <r>
    <x v="263"/>
    <n v="3"/>
    <n v="0"/>
  </r>
  <r>
    <x v="263"/>
    <n v="4"/>
    <n v="0"/>
  </r>
  <r>
    <x v="263"/>
    <n v="5"/>
    <n v="0"/>
  </r>
  <r>
    <x v="263"/>
    <n v="6"/>
    <n v="0"/>
  </r>
  <r>
    <x v="263"/>
    <n v="7"/>
    <n v="0"/>
  </r>
  <r>
    <x v="263"/>
    <n v="8"/>
    <n v="0"/>
  </r>
  <r>
    <x v="263"/>
    <n v="9"/>
    <n v="0"/>
  </r>
  <r>
    <x v="263"/>
    <n v="10"/>
    <n v="551.74083153796357"/>
  </r>
  <r>
    <x v="263"/>
    <n v="11"/>
    <n v="518.43989076442028"/>
  </r>
  <r>
    <x v="263"/>
    <n v="12"/>
    <n v="755.31417111585574"/>
  </r>
  <r>
    <x v="263"/>
    <n v="13"/>
    <n v="1377.1464509692535"/>
  </r>
  <r>
    <x v="263"/>
    <n v="14"/>
    <n v="550.07365648136704"/>
  </r>
  <r>
    <x v="263"/>
    <n v="15"/>
    <n v="0"/>
  </r>
  <r>
    <x v="263"/>
    <n v="16"/>
    <n v="0"/>
  </r>
  <r>
    <x v="263"/>
    <n v="17"/>
    <n v="0"/>
  </r>
  <r>
    <x v="263"/>
    <n v="18"/>
    <n v="0"/>
  </r>
  <r>
    <x v="263"/>
    <n v="19"/>
    <n v="302.67251617731347"/>
  </r>
  <r>
    <x v="263"/>
    <n v="20"/>
    <n v="0"/>
  </r>
  <r>
    <x v="263"/>
    <n v="21"/>
    <n v="771.18663969350155"/>
  </r>
  <r>
    <x v="263"/>
    <n v="22"/>
    <n v="0"/>
  </r>
  <r>
    <x v="263"/>
    <n v="23"/>
    <n v="0"/>
  </r>
  <r>
    <x v="264"/>
    <n v="0"/>
    <n v="0"/>
  </r>
  <r>
    <x v="264"/>
    <n v="1"/>
    <n v="0"/>
  </r>
  <r>
    <x v="264"/>
    <n v="2"/>
    <n v="0"/>
  </r>
  <r>
    <x v="264"/>
    <n v="3"/>
    <n v="0"/>
  </r>
  <r>
    <x v="264"/>
    <n v="4"/>
    <n v="0"/>
  </r>
  <r>
    <x v="264"/>
    <n v="5"/>
    <n v="0"/>
  </r>
  <r>
    <x v="264"/>
    <n v="6"/>
    <n v="0"/>
  </r>
  <r>
    <x v="264"/>
    <n v="7"/>
    <n v="0"/>
  </r>
  <r>
    <x v="264"/>
    <n v="8"/>
    <n v="0"/>
  </r>
  <r>
    <x v="264"/>
    <n v="9"/>
    <n v="0"/>
  </r>
  <r>
    <x v="264"/>
    <n v="10"/>
    <n v="0"/>
  </r>
  <r>
    <x v="264"/>
    <n v="11"/>
    <n v="0"/>
  </r>
  <r>
    <x v="264"/>
    <n v="12"/>
    <n v="0"/>
  </r>
  <r>
    <x v="264"/>
    <n v="13"/>
    <n v="36.095602641462499"/>
  </r>
  <r>
    <x v="264"/>
    <n v="14"/>
    <n v="552.42677724616215"/>
  </r>
  <r>
    <x v="264"/>
    <n v="15"/>
    <n v="361.43125617071985"/>
  </r>
  <r>
    <x v="264"/>
    <n v="16"/>
    <n v="0"/>
  </r>
  <r>
    <x v="264"/>
    <n v="17"/>
    <n v="0"/>
  </r>
  <r>
    <x v="264"/>
    <n v="18"/>
    <n v="0"/>
  </r>
  <r>
    <x v="264"/>
    <n v="19"/>
    <n v="0"/>
  </r>
  <r>
    <x v="264"/>
    <n v="20"/>
    <n v="0"/>
  </r>
  <r>
    <x v="264"/>
    <n v="21"/>
    <n v="0"/>
  </r>
  <r>
    <x v="264"/>
    <n v="22"/>
    <n v="0"/>
  </r>
  <r>
    <x v="264"/>
    <n v="23"/>
    <n v="0"/>
  </r>
  <r>
    <x v="265"/>
    <n v="0"/>
    <n v="0"/>
  </r>
  <r>
    <x v="265"/>
    <n v="1"/>
    <n v="0"/>
  </r>
  <r>
    <x v="265"/>
    <n v="2"/>
    <n v="0"/>
  </r>
  <r>
    <x v="265"/>
    <n v="3"/>
    <n v="0"/>
  </r>
  <r>
    <x v="265"/>
    <n v="4"/>
    <n v="0"/>
  </r>
  <r>
    <x v="265"/>
    <n v="5"/>
    <n v="0"/>
  </r>
  <r>
    <x v="265"/>
    <n v="6"/>
    <n v="0"/>
  </r>
  <r>
    <x v="265"/>
    <n v="7"/>
    <n v="0"/>
  </r>
  <r>
    <x v="265"/>
    <n v="8"/>
    <n v="0"/>
  </r>
  <r>
    <x v="265"/>
    <n v="9"/>
    <n v="0"/>
  </r>
  <r>
    <x v="265"/>
    <n v="10"/>
    <n v="0"/>
  </r>
  <r>
    <x v="265"/>
    <n v="11"/>
    <n v="0"/>
  </r>
  <r>
    <x v="265"/>
    <n v="12"/>
    <n v="0"/>
  </r>
  <r>
    <x v="265"/>
    <n v="13"/>
    <n v="0"/>
  </r>
  <r>
    <x v="265"/>
    <n v="14"/>
    <n v="0"/>
  </r>
  <r>
    <x v="265"/>
    <n v="15"/>
    <n v="0"/>
  </r>
  <r>
    <x v="265"/>
    <n v="16"/>
    <n v="0"/>
  </r>
  <r>
    <x v="265"/>
    <n v="17"/>
    <n v="0"/>
  </r>
  <r>
    <x v="265"/>
    <n v="18"/>
    <n v="0"/>
  </r>
  <r>
    <x v="265"/>
    <n v="19"/>
    <n v="0"/>
  </r>
  <r>
    <x v="265"/>
    <n v="20"/>
    <n v="0"/>
  </r>
  <r>
    <x v="265"/>
    <n v="21"/>
    <n v="0"/>
  </r>
  <r>
    <x v="265"/>
    <n v="22"/>
    <n v="1214.2950820917367"/>
  </r>
  <r>
    <x v="265"/>
    <n v="23"/>
    <n v="1562.5329052079987"/>
  </r>
  <r>
    <x v="266"/>
    <n v="0"/>
    <n v="500.97512839074267"/>
  </r>
  <r>
    <x v="266"/>
    <n v="1"/>
    <n v="0"/>
  </r>
  <r>
    <x v="266"/>
    <n v="2"/>
    <n v="1447.5397679925009"/>
  </r>
  <r>
    <x v="266"/>
    <n v="3"/>
    <n v="1419.7047821734554"/>
  </r>
  <r>
    <x v="266"/>
    <n v="4"/>
    <n v="3067.4681643198701"/>
  </r>
  <r>
    <x v="266"/>
    <n v="5"/>
    <n v="1921.4330398192701"/>
  </r>
  <r>
    <x v="266"/>
    <n v="6"/>
    <n v="2135.2221861410144"/>
  </r>
  <r>
    <x v="266"/>
    <n v="7"/>
    <n v="1818.6819279316189"/>
  </r>
  <r>
    <x v="266"/>
    <n v="8"/>
    <n v="3179.7630827265548"/>
  </r>
  <r>
    <x v="266"/>
    <n v="9"/>
    <n v="932.21495971937452"/>
  </r>
  <r>
    <x v="266"/>
    <n v="10"/>
    <n v="346.23526004862498"/>
  </r>
  <r>
    <x v="266"/>
    <n v="11"/>
    <n v="472.68765851997318"/>
  </r>
  <r>
    <x v="266"/>
    <n v="12"/>
    <n v="715.35120200226686"/>
  </r>
  <r>
    <x v="266"/>
    <n v="13"/>
    <n v="628.51144474496266"/>
  </r>
  <r>
    <x v="266"/>
    <n v="14"/>
    <n v="891.4333616034744"/>
  </r>
  <r>
    <x v="266"/>
    <n v="15"/>
    <n v="1282.1458548942774"/>
  </r>
  <r>
    <x v="266"/>
    <n v="16"/>
    <n v="1081.6131885125606"/>
  </r>
  <r>
    <x v="266"/>
    <n v="17"/>
    <n v="0"/>
  </r>
  <r>
    <x v="266"/>
    <n v="18"/>
    <n v="683.69928032334224"/>
  </r>
  <r>
    <x v="266"/>
    <n v="19"/>
    <n v="2631.5999498534825"/>
  </r>
  <r>
    <x v="266"/>
    <n v="20"/>
    <n v="2322.7221836255194"/>
  </r>
  <r>
    <x v="266"/>
    <n v="21"/>
    <n v="2633.7689283907393"/>
  </r>
  <r>
    <x v="266"/>
    <n v="22"/>
    <n v="4152.218087000645"/>
  </r>
  <r>
    <x v="266"/>
    <n v="23"/>
    <n v="3255.7405573396509"/>
  </r>
  <r>
    <x v="267"/>
    <n v="0"/>
    <n v="5711.2672870992646"/>
  </r>
  <r>
    <x v="267"/>
    <n v="1"/>
    <n v="6344.1983930256165"/>
  </r>
  <r>
    <x v="267"/>
    <n v="2"/>
    <n v="6156.1897363291482"/>
  </r>
  <r>
    <x v="267"/>
    <n v="3"/>
    <n v="6424.9182801411289"/>
  </r>
  <r>
    <x v="267"/>
    <n v="4"/>
    <n v="4145.1758859303245"/>
  </r>
  <r>
    <x v="267"/>
    <n v="5"/>
    <n v="1356.1668835284333"/>
  </r>
  <r>
    <x v="267"/>
    <n v="6"/>
    <n v="4777.8542299704131"/>
  </r>
  <r>
    <x v="267"/>
    <n v="7"/>
    <n v="5334.6906282484497"/>
  </r>
  <r>
    <x v="267"/>
    <n v="8"/>
    <n v="6925.8983914322525"/>
  </r>
  <r>
    <x v="267"/>
    <n v="9"/>
    <n v="5691.6553064293175"/>
  </r>
  <r>
    <x v="267"/>
    <n v="10"/>
    <n v="6319.8897851296106"/>
  </r>
  <r>
    <x v="267"/>
    <n v="11"/>
    <n v="4728.8070176675164"/>
  </r>
  <r>
    <x v="267"/>
    <n v="12"/>
    <n v="4852.8868691561165"/>
  </r>
  <r>
    <x v="267"/>
    <n v="13"/>
    <n v="6149.7043236457394"/>
  </r>
  <r>
    <x v="267"/>
    <n v="14"/>
    <n v="4155.3250818433808"/>
  </r>
  <r>
    <x v="267"/>
    <n v="15"/>
    <n v="2875.2773387557745"/>
  </r>
  <r>
    <x v="267"/>
    <n v="16"/>
    <n v="949.12555850946092"/>
  </r>
  <r>
    <x v="267"/>
    <n v="17"/>
    <n v="4554.7851045275293"/>
  </r>
  <r>
    <x v="267"/>
    <n v="18"/>
    <n v="4775.3611027371762"/>
  </r>
  <r>
    <x v="267"/>
    <n v="19"/>
    <n v="6555.2557147166881"/>
  </r>
  <r>
    <x v="267"/>
    <n v="20"/>
    <n v="7065.240272403048"/>
  </r>
  <r>
    <x v="267"/>
    <n v="21"/>
    <n v="10198.849841335166"/>
  </r>
  <r>
    <x v="267"/>
    <n v="22"/>
    <n v="8673.1390843875415"/>
  </r>
  <r>
    <x v="267"/>
    <n v="23"/>
    <n v="13583.387529506805"/>
  </r>
  <r>
    <x v="268"/>
    <n v="0"/>
    <n v="14863.657927199538"/>
  </r>
  <r>
    <x v="268"/>
    <n v="1"/>
    <n v="11856.521821401388"/>
  </r>
  <r>
    <x v="268"/>
    <n v="2"/>
    <n v="6252.3599076754472"/>
  </r>
  <r>
    <x v="268"/>
    <n v="3"/>
    <n v="11109.558626558275"/>
  </r>
  <r>
    <x v="268"/>
    <n v="4"/>
    <n v="18119.262541945816"/>
  </r>
  <r>
    <x v="268"/>
    <n v="5"/>
    <n v="22058.522933026255"/>
  </r>
  <r>
    <x v="268"/>
    <n v="6"/>
    <n v="21570.012811525616"/>
  </r>
  <r>
    <x v="268"/>
    <n v="7"/>
    <n v="15783.404888932104"/>
  </r>
  <r>
    <x v="268"/>
    <n v="8"/>
    <n v="12300.179822081845"/>
  </r>
  <r>
    <x v="268"/>
    <n v="9"/>
    <n v="16019.133933170096"/>
  </r>
  <r>
    <x v="268"/>
    <n v="10"/>
    <n v="20304.323755094018"/>
  </r>
  <r>
    <x v="268"/>
    <n v="11"/>
    <n v="18886.619595623593"/>
  </r>
  <r>
    <x v="268"/>
    <n v="12"/>
    <n v="15796.849395385629"/>
  </r>
  <r>
    <x v="268"/>
    <n v="13"/>
    <n v="19596.122530170866"/>
  </r>
  <r>
    <x v="268"/>
    <n v="14"/>
    <n v="13638.091973832217"/>
  </r>
  <r>
    <x v="268"/>
    <n v="15"/>
    <n v="16617.052456027661"/>
  </r>
  <r>
    <x v="268"/>
    <n v="16"/>
    <n v="10521.011561701465"/>
  </r>
  <r>
    <x v="268"/>
    <n v="17"/>
    <n v="9166.2629085617136"/>
  </r>
  <r>
    <x v="268"/>
    <n v="18"/>
    <n v="8345.6118599396796"/>
  </r>
  <r>
    <x v="268"/>
    <n v="19"/>
    <n v="5882.8937621146224"/>
  </r>
  <r>
    <x v="268"/>
    <n v="20"/>
    <n v="5590.9932623668092"/>
  </r>
  <r>
    <x v="268"/>
    <n v="21"/>
    <n v="5185.3955991246221"/>
  </r>
  <r>
    <x v="268"/>
    <n v="22"/>
    <n v="6380.1075607478206"/>
  </r>
  <r>
    <x v="268"/>
    <n v="23"/>
    <n v="6343.9396341824886"/>
  </r>
  <r>
    <x v="269"/>
    <n v="0"/>
    <n v="8736.7153685242083"/>
  </r>
  <r>
    <x v="269"/>
    <n v="1"/>
    <n v="5546.4877568353004"/>
  </r>
  <r>
    <x v="269"/>
    <n v="2"/>
    <n v="4944.4849218039244"/>
  </r>
  <r>
    <x v="269"/>
    <n v="3"/>
    <n v="2635.9763210487813"/>
  </r>
  <r>
    <x v="269"/>
    <n v="4"/>
    <n v="0"/>
  </r>
  <r>
    <x v="269"/>
    <n v="5"/>
    <n v="1095.0334877815565"/>
  </r>
  <r>
    <x v="269"/>
    <n v="6"/>
    <n v="6596.1682455595501"/>
  </r>
  <r>
    <x v="269"/>
    <n v="7"/>
    <n v="0"/>
  </r>
  <r>
    <x v="269"/>
    <n v="8"/>
    <n v="5688.7898402762539"/>
  </r>
  <r>
    <x v="269"/>
    <n v="9"/>
    <n v="12118.622848154071"/>
  </r>
  <r>
    <x v="269"/>
    <n v="10"/>
    <n v="17972.202459680324"/>
  </r>
  <r>
    <x v="269"/>
    <n v="11"/>
    <n v="15263.240205886503"/>
  </r>
  <r>
    <x v="269"/>
    <n v="12"/>
    <n v="22282.494457531251"/>
  </r>
  <r>
    <x v="269"/>
    <n v="13"/>
    <n v="20117.66222800218"/>
  </r>
  <r>
    <x v="269"/>
    <n v="14"/>
    <n v="3405.2408734553769"/>
  </r>
  <r>
    <x v="269"/>
    <n v="15"/>
    <n v="493.22561439845089"/>
  </r>
  <r>
    <x v="269"/>
    <n v="16"/>
    <n v="458.70713496828927"/>
  </r>
  <r>
    <x v="269"/>
    <n v="17"/>
    <n v="686.93344849795835"/>
  </r>
  <r>
    <x v="269"/>
    <n v="18"/>
    <n v="1261.8202171049516"/>
  </r>
  <r>
    <x v="269"/>
    <n v="19"/>
    <n v="342.533565154558"/>
  </r>
  <r>
    <x v="269"/>
    <n v="20"/>
    <n v="0"/>
  </r>
  <r>
    <x v="269"/>
    <n v="21"/>
    <n v="1989.8729266990495"/>
  </r>
  <r>
    <x v="269"/>
    <n v="22"/>
    <n v="6826.3418264861684"/>
  </r>
  <r>
    <x v="269"/>
    <n v="23"/>
    <n v="6975.8523865469924"/>
  </r>
  <r>
    <x v="270"/>
    <n v="0"/>
    <n v="13322.691229200174"/>
  </r>
  <r>
    <x v="270"/>
    <n v="1"/>
    <n v="10523.111588501928"/>
  </r>
  <r>
    <x v="270"/>
    <n v="2"/>
    <n v="15436.89729909633"/>
  </r>
  <r>
    <x v="270"/>
    <n v="3"/>
    <n v="18065.35909366624"/>
  </r>
  <r>
    <x v="270"/>
    <n v="4"/>
    <n v="9790.0346778633484"/>
  </r>
  <r>
    <x v="270"/>
    <n v="5"/>
    <n v="3784.2818462555074"/>
  </r>
  <r>
    <x v="270"/>
    <n v="6"/>
    <n v="5357.3986443868016"/>
  </r>
  <r>
    <x v="270"/>
    <n v="7"/>
    <n v="3311.545427189687"/>
  </r>
  <r>
    <x v="270"/>
    <n v="8"/>
    <n v="654.02510859366566"/>
  </r>
  <r>
    <x v="270"/>
    <n v="9"/>
    <n v="0"/>
  </r>
  <r>
    <x v="270"/>
    <n v="10"/>
    <n v="2616.7246280268955"/>
  </r>
  <r>
    <x v="270"/>
    <n v="11"/>
    <n v="5685.3379349253291"/>
  </r>
  <r>
    <x v="270"/>
    <n v="12"/>
    <n v="5783.7339203346473"/>
  </r>
  <r>
    <x v="270"/>
    <n v="13"/>
    <n v="8221.0085238336396"/>
  </r>
  <r>
    <x v="270"/>
    <n v="14"/>
    <n v="6438.6338442967417"/>
  </r>
  <r>
    <x v="270"/>
    <n v="15"/>
    <n v="2949.7665536768786"/>
  </r>
  <r>
    <x v="270"/>
    <n v="16"/>
    <n v="2099.2449801211524"/>
  </r>
  <r>
    <x v="270"/>
    <n v="17"/>
    <n v="1673.9546948054467"/>
  </r>
  <r>
    <x v="270"/>
    <n v="18"/>
    <n v="2310.302667108077"/>
  </r>
  <r>
    <x v="270"/>
    <n v="19"/>
    <n v="5236.2232253054581"/>
  </r>
  <r>
    <x v="270"/>
    <n v="20"/>
    <n v="3679.0214424440223"/>
  </r>
  <r>
    <x v="270"/>
    <n v="21"/>
    <n v="2979.6155257562782"/>
  </r>
  <r>
    <x v="270"/>
    <n v="22"/>
    <n v="1832.2385532784333"/>
  </r>
  <r>
    <x v="270"/>
    <n v="23"/>
    <n v="16946.658425849877"/>
  </r>
  <r>
    <x v="271"/>
    <n v="0"/>
    <n v="17849.460361503719"/>
  </r>
  <r>
    <x v="271"/>
    <n v="1"/>
    <n v="18916.773477118328"/>
  </r>
  <r>
    <x v="271"/>
    <n v="2"/>
    <n v="22181.98882563127"/>
  </r>
  <r>
    <x v="271"/>
    <n v="3"/>
    <n v="21186.882488421608"/>
  </r>
  <r>
    <x v="271"/>
    <n v="4"/>
    <n v="13618.97327902498"/>
  </r>
  <r>
    <x v="271"/>
    <n v="5"/>
    <n v="11886.810379356928"/>
  </r>
  <r>
    <x v="271"/>
    <n v="6"/>
    <n v="12279.17577922041"/>
  </r>
  <r>
    <x v="271"/>
    <n v="7"/>
    <n v="3029.5273583279954"/>
  </r>
  <r>
    <x v="271"/>
    <n v="8"/>
    <n v="12263.11701574333"/>
  </r>
  <r>
    <x v="271"/>
    <n v="9"/>
    <n v="4903.1965512061934"/>
  </r>
  <r>
    <x v="271"/>
    <n v="10"/>
    <n v="10569.907019613333"/>
  </r>
  <r>
    <x v="271"/>
    <n v="11"/>
    <n v="13006.163878543153"/>
  </r>
  <r>
    <x v="271"/>
    <n v="12"/>
    <n v="22449.495905302643"/>
  </r>
  <r>
    <x v="271"/>
    <n v="13"/>
    <n v="31372.477186142805"/>
  </r>
  <r>
    <x v="271"/>
    <n v="14"/>
    <n v="25829.322110617559"/>
  </r>
  <r>
    <x v="271"/>
    <n v="15"/>
    <n v="26344.304308389721"/>
  </r>
  <r>
    <x v="271"/>
    <n v="16"/>
    <n v="33705.177614637811"/>
  </r>
  <r>
    <x v="271"/>
    <n v="17"/>
    <n v="26013.834659768443"/>
  </r>
  <r>
    <x v="271"/>
    <n v="18"/>
    <n v="16464.533716544964"/>
  </r>
  <r>
    <x v="271"/>
    <n v="19"/>
    <n v="16960.604470341066"/>
  </r>
  <r>
    <x v="271"/>
    <n v="20"/>
    <n v="18953.570340096197"/>
  </r>
  <r>
    <x v="271"/>
    <n v="21"/>
    <n v="23000.854619955942"/>
  </r>
  <r>
    <x v="271"/>
    <n v="22"/>
    <n v="34349.643525141903"/>
  </r>
  <r>
    <x v="271"/>
    <n v="23"/>
    <n v="35646.298418089391"/>
  </r>
  <r>
    <x v="272"/>
    <n v="0"/>
    <n v="31694.092285955674"/>
  </r>
  <r>
    <x v="272"/>
    <n v="1"/>
    <n v="37320.627899490006"/>
  </r>
  <r>
    <x v="272"/>
    <n v="2"/>
    <n v="37503.554043270356"/>
  </r>
  <r>
    <x v="272"/>
    <n v="3"/>
    <n v="31019.214831001274"/>
  </r>
  <r>
    <x v="272"/>
    <n v="4"/>
    <n v="24317.498611963489"/>
  </r>
  <r>
    <x v="272"/>
    <n v="5"/>
    <n v="29971.074719073396"/>
  </r>
  <r>
    <x v="272"/>
    <n v="6"/>
    <n v="24683.203315511"/>
  </r>
  <r>
    <x v="272"/>
    <n v="7"/>
    <n v="31279.366337333493"/>
  </r>
  <r>
    <x v="272"/>
    <n v="8"/>
    <n v="27722.787429086577"/>
  </r>
  <r>
    <x v="272"/>
    <n v="9"/>
    <n v="26366.742423762436"/>
  </r>
  <r>
    <x v="272"/>
    <n v="10"/>
    <n v="24265.049328165336"/>
  </r>
  <r>
    <x v="272"/>
    <n v="11"/>
    <n v="33355.569301336946"/>
  </r>
  <r>
    <x v="272"/>
    <n v="12"/>
    <n v="36307.114972234747"/>
  </r>
  <r>
    <x v="272"/>
    <n v="13"/>
    <n v="35778.635907108102"/>
  </r>
  <r>
    <x v="272"/>
    <n v="14"/>
    <n v="40552.775436408803"/>
  </r>
  <r>
    <x v="272"/>
    <n v="15"/>
    <n v="38675.19024635847"/>
  </r>
  <r>
    <x v="272"/>
    <n v="16"/>
    <n v="40976.013032458388"/>
  </r>
  <r>
    <x v="272"/>
    <n v="17"/>
    <n v="43334.034090483474"/>
  </r>
  <r>
    <x v="272"/>
    <n v="18"/>
    <n v="45338.260906645723"/>
  </r>
  <r>
    <x v="272"/>
    <n v="19"/>
    <n v="2739.2454234523839"/>
  </r>
  <r>
    <x v="272"/>
    <n v="20"/>
    <n v="4624.7428988179045"/>
  </r>
  <r>
    <x v="272"/>
    <n v="21"/>
    <n v="19326.849070486183"/>
  </r>
  <r>
    <x v="272"/>
    <n v="22"/>
    <n v="16502.986150101799"/>
  </r>
  <r>
    <x v="272"/>
    <n v="23"/>
    <n v="14495.444296924292"/>
  </r>
  <r>
    <x v="273"/>
    <n v="0"/>
    <n v="17097.526559265891"/>
  </r>
  <r>
    <x v="273"/>
    <n v="1"/>
    <n v="15040.698978936225"/>
  </r>
  <r>
    <x v="273"/>
    <n v="2"/>
    <n v="14262.852750331209"/>
  </r>
  <r>
    <x v="273"/>
    <n v="3"/>
    <n v="13888.564555677374"/>
  </r>
  <r>
    <x v="273"/>
    <n v="4"/>
    <n v="16726.765766700173"/>
  </r>
  <r>
    <x v="273"/>
    <n v="5"/>
    <n v="19664.571763118092"/>
  </r>
  <r>
    <x v="273"/>
    <n v="6"/>
    <n v="17507.937504500638"/>
  </r>
  <r>
    <x v="273"/>
    <n v="7"/>
    <n v="19553.525813475022"/>
  </r>
  <r>
    <x v="273"/>
    <n v="8"/>
    <n v="21111.833379999094"/>
  </r>
  <r>
    <x v="273"/>
    <n v="9"/>
    <n v="24658.672722851934"/>
  </r>
  <r>
    <x v="273"/>
    <n v="10"/>
    <n v="37247.455493720023"/>
  </r>
  <r>
    <x v="273"/>
    <n v="11"/>
    <n v="38998.481860512169"/>
  </r>
  <r>
    <x v="273"/>
    <n v="12"/>
    <n v="40105.412007375002"/>
  </r>
  <r>
    <x v="273"/>
    <n v="13"/>
    <n v="38149.445624281623"/>
  </r>
  <r>
    <x v="273"/>
    <n v="14"/>
    <n v="31616.627769236926"/>
  </r>
  <r>
    <x v="273"/>
    <n v="15"/>
    <n v="30630.164102857198"/>
  </r>
  <r>
    <x v="273"/>
    <n v="16"/>
    <n v="30504.926715997182"/>
  </r>
  <r>
    <x v="273"/>
    <n v="17"/>
    <n v="28192.479381645087"/>
  </r>
  <r>
    <x v="273"/>
    <n v="18"/>
    <n v="23050.581150670332"/>
  </r>
  <r>
    <x v="273"/>
    <n v="19"/>
    <n v="36219.605006517806"/>
  </r>
  <r>
    <x v="273"/>
    <n v="20"/>
    <n v="38713.762743943502"/>
  </r>
  <r>
    <x v="273"/>
    <n v="21"/>
    <n v="35401.649069595027"/>
  </r>
  <r>
    <x v="273"/>
    <n v="22"/>
    <n v="32432.638812886533"/>
  </r>
  <r>
    <x v="273"/>
    <n v="23"/>
    <n v="30837.843432852838"/>
  </r>
  <r>
    <x v="274"/>
    <n v="0"/>
    <n v="24268.687783484376"/>
  </r>
  <r>
    <x v="274"/>
    <n v="1"/>
    <n v="18099.064243976296"/>
  </r>
  <r>
    <x v="274"/>
    <n v="2"/>
    <n v="22922.466120696587"/>
  </r>
  <r>
    <x v="274"/>
    <n v="3"/>
    <n v="35278.185612362191"/>
  </r>
  <r>
    <x v="274"/>
    <n v="4"/>
    <n v="27339.688278726564"/>
  </r>
  <r>
    <x v="274"/>
    <n v="5"/>
    <n v="25632.746157830305"/>
  </r>
  <r>
    <x v="274"/>
    <n v="6"/>
    <n v="35399.133810839761"/>
  </r>
  <r>
    <x v="274"/>
    <n v="7"/>
    <n v="37968.082019344118"/>
  </r>
  <r>
    <x v="274"/>
    <n v="8"/>
    <n v="36974.185091013176"/>
  </r>
  <r>
    <x v="274"/>
    <n v="9"/>
    <n v="30667.434647121278"/>
  </r>
  <r>
    <x v="274"/>
    <n v="10"/>
    <n v="36677.141985286245"/>
  </r>
  <r>
    <x v="274"/>
    <n v="11"/>
    <n v="46987.21764141188"/>
  </r>
  <r>
    <x v="274"/>
    <n v="12"/>
    <n v="46252.00222501254"/>
  </r>
  <r>
    <x v="274"/>
    <n v="13"/>
    <n v="42900.102260550331"/>
  </r>
  <r>
    <x v="274"/>
    <n v="14"/>
    <n v="40649.10926498528"/>
  </r>
  <r>
    <x v="274"/>
    <n v="15"/>
    <n v="37098.576914436599"/>
  </r>
  <r>
    <x v="274"/>
    <n v="16"/>
    <n v="41016.98778738972"/>
  </r>
  <r>
    <x v="274"/>
    <n v="17"/>
    <n v="40947.74218574346"/>
  </r>
  <r>
    <x v="274"/>
    <n v="18"/>
    <n v="45374.536355082484"/>
  </r>
  <r>
    <x v="274"/>
    <n v="19"/>
    <n v="42123.670499780346"/>
  </r>
  <r>
    <x v="274"/>
    <n v="20"/>
    <n v="45529.159505015625"/>
  </r>
  <r>
    <x v="274"/>
    <n v="21"/>
    <n v="46599.879471396256"/>
  </r>
  <r>
    <x v="274"/>
    <n v="22"/>
    <n v="47095.648481740915"/>
  </r>
  <r>
    <x v="274"/>
    <n v="23"/>
    <n v="46208.360243762545"/>
  </r>
  <r>
    <x v="275"/>
    <n v="0"/>
    <n v="47185.598696670066"/>
  </r>
  <r>
    <x v="275"/>
    <n v="1"/>
    <n v="47262.540094067226"/>
  </r>
  <r>
    <x v="275"/>
    <n v="2"/>
    <n v="46920.299287369366"/>
  </r>
  <r>
    <x v="275"/>
    <n v="3"/>
    <n v="45110.75857029215"/>
  </r>
  <r>
    <x v="275"/>
    <n v="4"/>
    <n v="46392.263461276889"/>
  </r>
  <r>
    <x v="275"/>
    <n v="5"/>
    <n v="47188.968286261639"/>
  </r>
  <r>
    <x v="275"/>
    <n v="6"/>
    <n v="47357.329892789065"/>
  </r>
  <r>
    <x v="275"/>
    <n v="7"/>
    <n v="47480.275588638819"/>
  </r>
  <r>
    <x v="275"/>
    <n v="8"/>
    <n v="47128.630324617188"/>
  </r>
  <r>
    <x v="275"/>
    <n v="9"/>
    <n v="45104.628235850658"/>
  </r>
  <r>
    <x v="275"/>
    <n v="10"/>
    <n v="45517.53008611883"/>
  </r>
  <r>
    <x v="275"/>
    <n v="11"/>
    <n v="46554.736322802135"/>
  </r>
  <r>
    <x v="275"/>
    <n v="12"/>
    <n v="45592.184176055962"/>
  </r>
  <r>
    <x v="275"/>
    <n v="13"/>
    <n v="45959.859100687499"/>
  </r>
  <r>
    <x v="275"/>
    <n v="14"/>
    <n v="46283.585186475655"/>
  </r>
  <r>
    <x v="275"/>
    <n v="15"/>
    <n v="42749.771221466202"/>
  </r>
  <r>
    <x v="275"/>
    <n v="16"/>
    <n v="38964.371950427507"/>
  </r>
  <r>
    <x v="275"/>
    <n v="17"/>
    <n v="41277.631727194406"/>
  </r>
  <r>
    <x v="275"/>
    <n v="18"/>
    <n v="30591.846345761162"/>
  </r>
  <r>
    <x v="275"/>
    <n v="19"/>
    <n v="40287.996223963113"/>
  </r>
  <r>
    <x v="275"/>
    <n v="20"/>
    <n v="44932.923341831047"/>
  </r>
  <r>
    <x v="275"/>
    <n v="21"/>
    <n v="46194.298368664968"/>
  </r>
  <r>
    <x v="275"/>
    <n v="22"/>
    <n v="46849.149219887542"/>
  </r>
  <r>
    <x v="275"/>
    <n v="23"/>
    <n v="46984.48806930596"/>
  </r>
  <r>
    <x v="276"/>
    <n v="0"/>
    <n v="46026.645944332857"/>
  </r>
  <r>
    <x v="276"/>
    <n v="1"/>
    <n v="44693.914329478372"/>
  </r>
  <r>
    <x v="276"/>
    <n v="2"/>
    <n v="43283.349969012539"/>
  </r>
  <r>
    <x v="276"/>
    <n v="3"/>
    <n v="44395.377849917517"/>
  </r>
  <r>
    <x v="276"/>
    <n v="4"/>
    <n v="46798.683308322863"/>
  </r>
  <r>
    <x v="276"/>
    <n v="5"/>
    <n v="47053.859336416244"/>
  </r>
  <r>
    <x v="276"/>
    <n v="6"/>
    <n v="45654.956541879728"/>
  </r>
  <r>
    <x v="276"/>
    <n v="7"/>
    <n v="45434.646365331952"/>
  </r>
  <r>
    <x v="276"/>
    <n v="8"/>
    <n v="45696.698927938778"/>
  </r>
  <r>
    <x v="276"/>
    <n v="9"/>
    <n v="44731.580866416611"/>
  </r>
  <r>
    <x v="276"/>
    <n v="10"/>
    <n v="45498.403598000907"/>
  </r>
  <r>
    <x v="276"/>
    <n v="11"/>
    <n v="44130.135915659703"/>
  </r>
  <r>
    <x v="276"/>
    <n v="12"/>
    <n v="33835.4455191081"/>
  </r>
  <r>
    <x v="276"/>
    <n v="13"/>
    <n v="34698.951799871546"/>
  </r>
  <r>
    <x v="276"/>
    <n v="14"/>
    <n v="30511.911868369367"/>
  </r>
  <r>
    <x v="276"/>
    <n v="15"/>
    <n v="19562.778790230015"/>
  </r>
  <r>
    <x v="276"/>
    <n v="16"/>
    <n v="19942.742147226829"/>
  </r>
  <r>
    <x v="276"/>
    <n v="17"/>
    <n v="32538.474514073128"/>
  </r>
  <r>
    <x v="276"/>
    <n v="18"/>
    <n v="30372.901929604748"/>
  </r>
  <r>
    <x v="276"/>
    <n v="19"/>
    <n v="7583.276799969789"/>
  </r>
  <r>
    <x v="276"/>
    <n v="20"/>
    <n v="4998.8173619809131"/>
  </r>
  <r>
    <x v="276"/>
    <n v="21"/>
    <n v="7473.6393515298259"/>
  </r>
  <r>
    <x v="276"/>
    <n v="22"/>
    <n v="11868.583763754596"/>
  </r>
  <r>
    <x v="276"/>
    <n v="23"/>
    <n v="13028.784160333758"/>
  </r>
  <r>
    <x v="277"/>
    <n v="0"/>
    <n v="11168.975284431866"/>
  </r>
  <r>
    <x v="277"/>
    <n v="1"/>
    <n v="18094.590819099634"/>
  </r>
  <r>
    <x v="277"/>
    <n v="2"/>
    <n v="26301.929211061328"/>
  </r>
  <r>
    <x v="277"/>
    <n v="3"/>
    <n v="22250.939746445314"/>
  </r>
  <r>
    <x v="277"/>
    <n v="4"/>
    <n v="28680.744990940584"/>
  </r>
  <r>
    <x v="277"/>
    <n v="5"/>
    <n v="25628.98642059747"/>
  </r>
  <r>
    <x v="277"/>
    <n v="6"/>
    <n v="42385.681173865916"/>
  </r>
  <r>
    <x v="277"/>
    <n v="7"/>
    <n v="41615.19660713026"/>
  </r>
  <r>
    <x v="277"/>
    <n v="8"/>
    <n v="39890.820099377546"/>
  </r>
  <r>
    <x v="277"/>
    <n v="9"/>
    <n v="42587.598398611924"/>
  </r>
  <r>
    <x v="277"/>
    <n v="10"/>
    <n v="43364.625365779975"/>
  </r>
  <r>
    <x v="277"/>
    <n v="11"/>
    <n v="43264.103660363733"/>
  </r>
  <r>
    <x v="277"/>
    <n v="12"/>
    <n v="35285.586240286248"/>
  </r>
  <r>
    <x v="277"/>
    <n v="13"/>
    <n v="5733.5028867209558"/>
  </r>
  <r>
    <x v="277"/>
    <n v="14"/>
    <n v="3476.6734126882511"/>
  </r>
  <r>
    <x v="277"/>
    <n v="15"/>
    <n v="1383.2606413690382"/>
  </r>
  <r>
    <x v="277"/>
    <n v="16"/>
    <n v="0"/>
  </r>
  <r>
    <x v="277"/>
    <n v="17"/>
    <n v="0"/>
  </r>
  <r>
    <x v="277"/>
    <n v="18"/>
    <n v="0"/>
  </r>
  <r>
    <x v="277"/>
    <n v="19"/>
    <n v="0"/>
  </r>
  <r>
    <x v="277"/>
    <n v="20"/>
    <n v="0"/>
  </r>
  <r>
    <x v="277"/>
    <n v="21"/>
    <n v="3753.4133182901464"/>
  </r>
  <r>
    <x v="277"/>
    <n v="22"/>
    <n v="19480.218244149844"/>
  </r>
  <r>
    <x v="277"/>
    <n v="23"/>
    <n v="27668.669911053414"/>
  </r>
  <r>
    <x v="278"/>
    <n v="0"/>
    <n v="32438.568472221195"/>
  </r>
  <r>
    <x v="278"/>
    <n v="1"/>
    <n v="28458.786063235013"/>
  </r>
  <r>
    <x v="278"/>
    <n v="2"/>
    <n v="23489.355974056867"/>
  </r>
  <r>
    <x v="278"/>
    <n v="3"/>
    <n v="20761.321054029973"/>
  </r>
  <r>
    <x v="278"/>
    <n v="4"/>
    <n v="20580.719235486555"/>
  </r>
  <r>
    <x v="278"/>
    <n v="5"/>
    <n v="27784.917829146896"/>
  </r>
  <r>
    <x v="278"/>
    <n v="6"/>
    <n v="26444.698399964393"/>
  </r>
  <r>
    <x v="278"/>
    <n v="7"/>
    <n v="30436.742939415974"/>
  </r>
  <r>
    <x v="278"/>
    <n v="8"/>
    <n v="32881.144921461571"/>
  </r>
  <r>
    <x v="278"/>
    <n v="9"/>
    <n v="36541.925391770885"/>
  </r>
  <r>
    <x v="278"/>
    <n v="10"/>
    <n v="35715.511872703122"/>
  </r>
  <r>
    <x v="278"/>
    <n v="11"/>
    <n v="36252.944362908427"/>
  </r>
  <r>
    <x v="278"/>
    <n v="12"/>
    <n v="34434.031335639724"/>
  </r>
  <r>
    <x v="278"/>
    <n v="13"/>
    <n v="31041.885768712851"/>
  </r>
  <r>
    <x v="278"/>
    <n v="14"/>
    <n v="24854.26965322837"/>
  </r>
  <r>
    <x v="278"/>
    <n v="15"/>
    <n v="24934.95909819159"/>
  </r>
  <r>
    <x v="278"/>
    <n v="16"/>
    <n v="18352.547196918687"/>
  </r>
  <r>
    <x v="278"/>
    <n v="17"/>
    <n v="11403.176372530983"/>
  </r>
  <r>
    <x v="278"/>
    <n v="18"/>
    <n v="16276.137956572091"/>
  </r>
  <r>
    <x v="278"/>
    <n v="19"/>
    <n v="25131.118114044057"/>
  </r>
  <r>
    <x v="278"/>
    <n v="20"/>
    <n v="27724.54772066943"/>
  </r>
  <r>
    <x v="278"/>
    <n v="21"/>
    <n v="24040.031565116922"/>
  </r>
  <r>
    <x v="278"/>
    <n v="22"/>
    <n v="29994.137265709396"/>
  </r>
  <r>
    <x v="278"/>
    <n v="23"/>
    <n v="17387.074544348747"/>
  </r>
  <r>
    <x v="279"/>
    <n v="0"/>
    <n v="13318.536473581713"/>
  </r>
  <r>
    <x v="279"/>
    <n v="1"/>
    <n v="18390.769487105921"/>
  </r>
  <r>
    <x v="279"/>
    <n v="2"/>
    <n v="18093.736610061864"/>
  </r>
  <r>
    <x v="279"/>
    <n v="3"/>
    <n v="19609.624268169962"/>
  </r>
  <r>
    <x v="279"/>
    <n v="4"/>
    <n v="26016.672362738467"/>
  </r>
  <r>
    <x v="279"/>
    <n v="5"/>
    <n v="35628.627799333124"/>
  </r>
  <r>
    <x v="279"/>
    <n v="6"/>
    <n v="28547.774790652529"/>
  </r>
  <r>
    <x v="279"/>
    <n v="7"/>
    <n v="26649.455762853104"/>
  </r>
  <r>
    <x v="279"/>
    <n v="8"/>
    <n v="29711.691818356929"/>
  </r>
  <r>
    <x v="279"/>
    <n v="9"/>
    <n v="39539.48656379342"/>
  </r>
  <r>
    <x v="279"/>
    <n v="10"/>
    <n v="40760.242401331576"/>
  </r>
  <r>
    <x v="279"/>
    <n v="11"/>
    <n v="42261.851922913156"/>
  </r>
  <r>
    <x v="279"/>
    <n v="12"/>
    <n v="41430.278324015999"/>
  </r>
  <r>
    <x v="279"/>
    <n v="13"/>
    <n v="39986.274269306865"/>
  </r>
  <r>
    <x v="279"/>
    <n v="14"/>
    <n v="36695.159401979116"/>
  </r>
  <r>
    <x v="279"/>
    <n v="15"/>
    <n v="34648.75475413409"/>
  </r>
  <r>
    <x v="279"/>
    <n v="16"/>
    <n v="25723.290117974117"/>
  </r>
  <r>
    <x v="279"/>
    <n v="17"/>
    <n v="26879.948743729379"/>
  </r>
  <r>
    <x v="279"/>
    <n v="18"/>
    <n v="25389.222928366282"/>
  </r>
  <r>
    <x v="279"/>
    <n v="19"/>
    <n v="28477.39722494303"/>
  </r>
  <r>
    <x v="279"/>
    <n v="20"/>
    <n v="28726.345503607834"/>
  </r>
  <r>
    <x v="279"/>
    <n v="21"/>
    <n v="33829.79203171721"/>
  </r>
  <r>
    <x v="279"/>
    <n v="22"/>
    <n v="36237.517214713385"/>
  </r>
  <r>
    <x v="279"/>
    <n v="23"/>
    <n v="38944.495365881536"/>
  </r>
  <r>
    <x v="280"/>
    <n v="0"/>
    <n v="36737.32944035119"/>
  </r>
  <r>
    <x v="280"/>
    <n v="1"/>
    <n v="33454.683357840564"/>
  </r>
  <r>
    <x v="280"/>
    <n v="2"/>
    <n v="36998.939738411886"/>
  </r>
  <r>
    <x v="280"/>
    <n v="3"/>
    <n v="45831.461079847577"/>
  </r>
  <r>
    <x v="280"/>
    <n v="4"/>
    <n v="37938.622220617457"/>
  </r>
  <r>
    <x v="280"/>
    <n v="5"/>
    <n v="40093.058793850287"/>
  </r>
  <r>
    <x v="280"/>
    <n v="6"/>
    <n v="37185.999206355918"/>
  </r>
  <r>
    <x v="280"/>
    <n v="7"/>
    <n v="24135.516907889989"/>
  </r>
  <r>
    <x v="280"/>
    <n v="8"/>
    <n v="31149.303004525616"/>
  </r>
  <r>
    <x v="280"/>
    <n v="9"/>
    <n v="37335.00539948092"/>
  </r>
  <r>
    <x v="280"/>
    <n v="10"/>
    <n v="40543.652508867555"/>
  </r>
  <r>
    <x v="280"/>
    <n v="11"/>
    <n v="42536.385312886268"/>
  </r>
  <r>
    <x v="280"/>
    <n v="12"/>
    <n v="43009.608564088485"/>
  </r>
  <r>
    <x v="280"/>
    <n v="13"/>
    <n v="41691.917846443132"/>
  </r>
  <r>
    <x v="280"/>
    <n v="14"/>
    <n v="41904.057815561595"/>
  </r>
  <r>
    <x v="280"/>
    <n v="15"/>
    <n v="41234.059884842849"/>
  </r>
  <r>
    <x v="280"/>
    <n v="16"/>
    <n v="39777.482458524712"/>
  </r>
  <r>
    <x v="280"/>
    <n v="17"/>
    <n v="41276.687774581951"/>
  </r>
  <r>
    <x v="280"/>
    <n v="18"/>
    <n v="41812.564544966568"/>
  </r>
  <r>
    <x v="280"/>
    <n v="19"/>
    <n v="32055.278388342846"/>
  </r>
  <r>
    <x v="280"/>
    <n v="20"/>
    <n v="26568.344510509993"/>
  </r>
  <r>
    <x v="280"/>
    <n v="21"/>
    <n v="38476.055198016897"/>
  </r>
  <r>
    <x v="280"/>
    <n v="22"/>
    <n v="24562.270216360917"/>
  </r>
  <r>
    <x v="280"/>
    <n v="23"/>
    <n v="19144.36762702317"/>
  </r>
  <r>
    <x v="281"/>
    <n v="0"/>
    <n v="23654.194562345663"/>
  </r>
  <r>
    <x v="281"/>
    <n v="1"/>
    <n v="22173.36563767905"/>
  </r>
  <r>
    <x v="281"/>
    <n v="2"/>
    <n v="18719.542164020622"/>
  </r>
  <r>
    <x v="281"/>
    <n v="3"/>
    <n v="16972.467929362563"/>
  </r>
  <r>
    <x v="281"/>
    <n v="4"/>
    <n v="18632.096979463116"/>
  </r>
  <r>
    <x v="281"/>
    <n v="5"/>
    <n v="24380.556891020249"/>
  </r>
  <r>
    <x v="281"/>
    <n v="6"/>
    <n v="24193.976218604112"/>
  </r>
  <r>
    <x v="281"/>
    <n v="7"/>
    <n v="12810.467828000134"/>
  </r>
  <r>
    <x v="281"/>
    <n v="8"/>
    <n v="9614.8954694532295"/>
  </r>
  <r>
    <x v="281"/>
    <n v="9"/>
    <n v="17157.60369189113"/>
  </r>
  <r>
    <x v="281"/>
    <n v="10"/>
    <n v="12801.769387007545"/>
  </r>
  <r>
    <x v="281"/>
    <n v="11"/>
    <n v="13378.875409215429"/>
  </r>
  <r>
    <x v="281"/>
    <n v="12"/>
    <n v="16633.875563069541"/>
  </r>
  <r>
    <x v="281"/>
    <n v="13"/>
    <n v="15630.175749368495"/>
  </r>
  <r>
    <x v="281"/>
    <n v="14"/>
    <n v="20573.144721549692"/>
  </r>
  <r>
    <x v="281"/>
    <n v="15"/>
    <n v="21122.615774375638"/>
  </r>
  <r>
    <x v="281"/>
    <n v="16"/>
    <n v="21174.18052858275"/>
  </r>
  <r>
    <x v="281"/>
    <n v="17"/>
    <n v="23761.599134203127"/>
  </r>
  <r>
    <x v="281"/>
    <n v="18"/>
    <n v="18465.052181887306"/>
  </r>
  <r>
    <x v="281"/>
    <n v="19"/>
    <n v="22077.726378965028"/>
  </r>
  <r>
    <x v="281"/>
    <n v="20"/>
    <n v="22231.263350111287"/>
  </r>
  <r>
    <x v="281"/>
    <n v="21"/>
    <n v="20482.553028051232"/>
  </r>
  <r>
    <x v="281"/>
    <n v="22"/>
    <n v="22602.612773749734"/>
  </r>
  <r>
    <x v="281"/>
    <n v="23"/>
    <n v="12631.604382590163"/>
  </r>
  <r>
    <x v="282"/>
    <n v="0"/>
    <n v="12735.424199214911"/>
  </r>
  <r>
    <x v="282"/>
    <n v="1"/>
    <n v="2601.5464155882091"/>
  </r>
  <r>
    <x v="282"/>
    <n v="2"/>
    <n v="12408.859192970143"/>
  </r>
  <r>
    <x v="282"/>
    <n v="3"/>
    <n v="15816.545883590044"/>
  </r>
  <r>
    <x v="282"/>
    <n v="4"/>
    <n v="14499.873154310439"/>
  </r>
  <r>
    <x v="282"/>
    <n v="5"/>
    <n v="31025.426507113098"/>
  </r>
  <r>
    <x v="282"/>
    <n v="6"/>
    <n v="43157.399990496015"/>
  </r>
  <r>
    <x v="282"/>
    <n v="7"/>
    <n v="32554.269404365645"/>
  </r>
  <r>
    <x v="282"/>
    <n v="8"/>
    <n v="12182.237367753722"/>
  </r>
  <r>
    <x v="282"/>
    <n v="9"/>
    <n v="7042.0208874592772"/>
  </r>
  <r>
    <x v="282"/>
    <n v="10"/>
    <n v="8498.561174301738"/>
  </r>
  <r>
    <x v="282"/>
    <n v="11"/>
    <n v="9205.5008732417864"/>
  </r>
  <r>
    <x v="282"/>
    <n v="12"/>
    <n v="8756.9185373378496"/>
  </r>
  <r>
    <x v="282"/>
    <n v="13"/>
    <n v="10613.000309934312"/>
  </r>
  <r>
    <x v="282"/>
    <n v="14"/>
    <n v="16071.3099675908"/>
  </r>
  <r>
    <x v="282"/>
    <n v="15"/>
    <n v="20076.060606834395"/>
  </r>
  <r>
    <x v="282"/>
    <n v="16"/>
    <n v="16652.706396066726"/>
  </r>
  <r>
    <x v="282"/>
    <n v="17"/>
    <n v="15713.073595493595"/>
  </r>
  <r>
    <x v="282"/>
    <n v="18"/>
    <n v="10671.435023329534"/>
  </r>
  <r>
    <x v="282"/>
    <n v="19"/>
    <n v="6039.0171052031092"/>
  </r>
  <r>
    <x v="282"/>
    <n v="20"/>
    <n v="6871.5250368230263"/>
  </r>
  <r>
    <x v="282"/>
    <n v="21"/>
    <n v="9148.9305637398902"/>
  </r>
  <r>
    <x v="282"/>
    <n v="22"/>
    <n v="7386.719356270487"/>
  </r>
  <r>
    <x v="282"/>
    <n v="23"/>
    <n v="7124.240967530628"/>
  </r>
  <r>
    <x v="283"/>
    <n v="0"/>
    <n v="7867.2397317797086"/>
  </r>
  <r>
    <x v="283"/>
    <n v="1"/>
    <n v="8744.4897053771638"/>
  </r>
  <r>
    <x v="283"/>
    <n v="2"/>
    <n v="6708.8341480394556"/>
  </r>
  <r>
    <x v="283"/>
    <n v="3"/>
    <n v="3754.9040590412419"/>
  </r>
  <r>
    <x v="283"/>
    <n v="4"/>
    <n v="8176.3770483916478"/>
  </r>
  <r>
    <x v="283"/>
    <n v="5"/>
    <n v="7384.3296410809571"/>
  </r>
  <r>
    <x v="283"/>
    <n v="6"/>
    <n v="5756.158860968766"/>
  </r>
  <r>
    <x v="283"/>
    <n v="7"/>
    <n v="8051.1024002574268"/>
  </r>
  <r>
    <x v="283"/>
    <n v="8"/>
    <n v="8229.8859651804742"/>
  </r>
  <r>
    <x v="283"/>
    <n v="9"/>
    <n v="11404.891853026254"/>
  </r>
  <r>
    <x v="283"/>
    <n v="10"/>
    <n v="7247.5755932357988"/>
  </r>
  <r>
    <x v="283"/>
    <n v="11"/>
    <n v="5530.186064334529"/>
  </r>
  <r>
    <x v="283"/>
    <n v="12"/>
    <n v="8688.2503638926701"/>
  </r>
  <r>
    <x v="283"/>
    <n v="13"/>
    <n v="21516.478810323501"/>
  </r>
  <r>
    <x v="283"/>
    <n v="14"/>
    <n v="19575.566475289434"/>
  </r>
  <r>
    <x v="283"/>
    <n v="15"/>
    <n v="16042.299009234375"/>
  </r>
  <r>
    <x v="283"/>
    <n v="16"/>
    <n v="10344.30914929483"/>
  </r>
  <r>
    <x v="283"/>
    <n v="17"/>
    <n v="5379.3235039247074"/>
  </r>
  <r>
    <x v="283"/>
    <n v="18"/>
    <n v="2404.315732331575"/>
  </r>
  <r>
    <x v="283"/>
    <n v="19"/>
    <n v="4013.1974934079103"/>
  </r>
  <r>
    <x v="283"/>
    <n v="20"/>
    <n v="8724.0988906081002"/>
  </r>
  <r>
    <x v="283"/>
    <n v="21"/>
    <n v="6196.7437794688831"/>
  </r>
  <r>
    <x v="283"/>
    <n v="22"/>
    <n v="4923.4593867380809"/>
  </r>
  <r>
    <x v="283"/>
    <n v="23"/>
    <n v="14724.675751617959"/>
  </r>
  <r>
    <x v="284"/>
    <n v="0"/>
    <n v="13655.113077211172"/>
  </r>
  <r>
    <x v="284"/>
    <n v="1"/>
    <n v="4601.481720018568"/>
  </r>
  <r>
    <x v="284"/>
    <n v="2"/>
    <n v="2357.4419429655518"/>
  </r>
  <r>
    <x v="284"/>
    <n v="3"/>
    <n v="766.00434085860797"/>
  </r>
  <r>
    <x v="284"/>
    <n v="4"/>
    <n v="815.6083056373011"/>
  </r>
  <r>
    <x v="284"/>
    <n v="5"/>
    <n v="537.14965122956551"/>
  </r>
  <r>
    <x v="284"/>
    <n v="6"/>
    <n v="2457.1558363063868"/>
  </r>
  <r>
    <x v="284"/>
    <n v="7"/>
    <n v="4202.2156374111919"/>
  </r>
  <r>
    <x v="284"/>
    <n v="8"/>
    <n v="2088.0515241676617"/>
  </r>
  <r>
    <x v="284"/>
    <n v="9"/>
    <n v="17492.445088251276"/>
  </r>
  <r>
    <x v="284"/>
    <n v="10"/>
    <n v="24722.370532299959"/>
  </r>
  <r>
    <x v="284"/>
    <n v="11"/>
    <n v="14967.65345651586"/>
  </r>
  <r>
    <x v="284"/>
    <n v="12"/>
    <n v="18989.318772955037"/>
  </r>
  <r>
    <x v="284"/>
    <n v="13"/>
    <n v="18832.553951197493"/>
  </r>
  <r>
    <x v="284"/>
    <n v="14"/>
    <n v="16275.883215883583"/>
  </r>
  <r>
    <x v="284"/>
    <n v="15"/>
    <n v="11867.542152258717"/>
  </r>
  <r>
    <x v="284"/>
    <n v="16"/>
    <n v="11296.950280205809"/>
  </r>
  <r>
    <x v="284"/>
    <n v="17"/>
    <n v="13948.214035590563"/>
  </r>
  <r>
    <x v="284"/>
    <n v="18"/>
    <n v="12032.06219308785"/>
  </r>
  <r>
    <x v="284"/>
    <n v="19"/>
    <n v="10536.095199722338"/>
  </r>
  <r>
    <x v="284"/>
    <n v="20"/>
    <n v="8231.1603988157021"/>
  </r>
  <r>
    <x v="284"/>
    <n v="21"/>
    <n v="13617.751936782659"/>
  </r>
  <r>
    <x v="284"/>
    <n v="22"/>
    <n v="14536.303127680829"/>
  </r>
  <r>
    <x v="284"/>
    <n v="23"/>
    <n v="15309.152690289062"/>
  </r>
  <r>
    <x v="285"/>
    <n v="0"/>
    <n v="11871.601440968379"/>
  </r>
  <r>
    <x v="285"/>
    <n v="1"/>
    <n v="15230.742759674691"/>
  </r>
  <r>
    <x v="285"/>
    <n v="2"/>
    <n v="16424.255480053147"/>
  </r>
  <r>
    <x v="285"/>
    <n v="3"/>
    <n v="12491.135651997316"/>
  </r>
  <r>
    <x v="285"/>
    <n v="4"/>
    <n v="9504.9878810397004"/>
  </r>
  <r>
    <x v="285"/>
    <n v="5"/>
    <n v="7712.2548063810191"/>
  </r>
  <r>
    <x v="285"/>
    <n v="6"/>
    <n v="8027.0652152596067"/>
  </r>
  <r>
    <x v="285"/>
    <n v="7"/>
    <n v="6738.5740759153678"/>
  </r>
  <r>
    <x v="285"/>
    <n v="8"/>
    <n v="5377.8871178397767"/>
  </r>
  <r>
    <x v="285"/>
    <n v="9"/>
    <n v="12126.611741755249"/>
  </r>
  <r>
    <x v="285"/>
    <n v="10"/>
    <n v="12004.469599022295"/>
  </r>
  <r>
    <x v="285"/>
    <n v="11"/>
    <n v="16618.290845875268"/>
  </r>
  <r>
    <x v="285"/>
    <n v="12"/>
    <n v="15777.962792225791"/>
  </r>
  <r>
    <x v="285"/>
    <n v="13"/>
    <n v="15053.069970657925"/>
  </r>
  <r>
    <x v="285"/>
    <n v="14"/>
    <n v="17178.873799811998"/>
  </r>
  <r>
    <x v="285"/>
    <n v="15"/>
    <n v="15017.564345223745"/>
  </r>
  <r>
    <x v="285"/>
    <n v="16"/>
    <n v="9352.5921281515202"/>
  </r>
  <r>
    <x v="285"/>
    <n v="17"/>
    <n v="8584.1128520987459"/>
  </r>
  <r>
    <x v="285"/>
    <n v="18"/>
    <n v="7426.4348986926143"/>
  </r>
  <r>
    <x v="285"/>
    <n v="19"/>
    <n v="10513.813435563005"/>
  </r>
  <r>
    <x v="285"/>
    <n v="20"/>
    <n v="7106.6628933163393"/>
  </r>
  <r>
    <x v="285"/>
    <n v="21"/>
    <n v="5696.831459874732"/>
  </r>
  <r>
    <x v="285"/>
    <n v="22"/>
    <n v="9628.9739703999785"/>
  </r>
  <r>
    <x v="285"/>
    <n v="23"/>
    <n v="13950.039108233101"/>
  </r>
  <r>
    <x v="286"/>
    <n v="0"/>
    <n v="16916.133973459262"/>
  </r>
  <r>
    <x v="286"/>
    <n v="1"/>
    <n v="11658.348991063403"/>
  </r>
  <r>
    <x v="286"/>
    <n v="2"/>
    <n v="15510.108914617826"/>
  </r>
  <r>
    <x v="286"/>
    <n v="3"/>
    <n v="8862.7382866072112"/>
  </r>
  <r>
    <x v="286"/>
    <n v="4"/>
    <n v="10355.29489774745"/>
  </r>
  <r>
    <x v="286"/>
    <n v="5"/>
    <n v="12541.258418683676"/>
  </r>
  <r>
    <x v="286"/>
    <n v="6"/>
    <n v="9207.1731256314197"/>
  </r>
  <r>
    <x v="286"/>
    <n v="7"/>
    <n v="11725.430028446588"/>
  </r>
  <r>
    <x v="286"/>
    <n v="8"/>
    <n v="13972.480389868966"/>
  </r>
  <r>
    <x v="286"/>
    <n v="9"/>
    <n v="11368.080377615779"/>
  </r>
  <r>
    <x v="286"/>
    <n v="10"/>
    <n v="12881.617895581712"/>
  </r>
  <r>
    <x v="286"/>
    <n v="11"/>
    <n v="13234.235849687366"/>
  </r>
  <r>
    <x v="286"/>
    <n v="12"/>
    <n v="13097.015913866684"/>
  </r>
  <r>
    <x v="286"/>
    <n v="13"/>
    <n v="14919.832852820446"/>
  </r>
  <r>
    <x v="286"/>
    <n v="14"/>
    <n v="13977.003374579534"/>
  </r>
  <r>
    <x v="286"/>
    <n v="15"/>
    <n v="9777.3890972795743"/>
  </r>
  <r>
    <x v="286"/>
    <n v="16"/>
    <n v="9390.5965737283568"/>
  </r>
  <r>
    <x v="286"/>
    <n v="17"/>
    <n v="8875.0891866580296"/>
  </r>
  <r>
    <x v="286"/>
    <n v="18"/>
    <n v="3555.9005820459779"/>
  </r>
  <r>
    <x v="286"/>
    <n v="19"/>
    <n v="5430.1233667229981"/>
  </r>
  <r>
    <x v="286"/>
    <n v="20"/>
    <n v="7293.2469754929425"/>
  </r>
  <r>
    <x v="286"/>
    <n v="21"/>
    <n v="7011.3516799536437"/>
  </r>
  <r>
    <x v="286"/>
    <n v="22"/>
    <n v="8816.220732319809"/>
  </r>
  <r>
    <x v="286"/>
    <n v="23"/>
    <n v="9682.3340857887961"/>
  </r>
  <r>
    <x v="287"/>
    <n v="0"/>
    <n v="12372.666181792012"/>
  </r>
  <r>
    <x v="287"/>
    <n v="1"/>
    <n v="6089.3522368625772"/>
  </r>
  <r>
    <x v="287"/>
    <n v="2"/>
    <n v="5936.1100074976794"/>
  </r>
  <r>
    <x v="287"/>
    <n v="3"/>
    <n v="4547.7094778892006"/>
  </r>
  <r>
    <x v="287"/>
    <n v="4"/>
    <n v="4895.7831983776905"/>
  </r>
  <r>
    <x v="287"/>
    <n v="5"/>
    <n v="14486.438998039062"/>
  </r>
  <r>
    <x v="287"/>
    <n v="6"/>
    <n v="13896.299073885895"/>
  </r>
  <r>
    <x v="287"/>
    <n v="7"/>
    <n v="17796.464578751173"/>
  </r>
  <r>
    <x v="287"/>
    <n v="8"/>
    <n v="13486.352311846196"/>
  </r>
  <r>
    <x v="287"/>
    <n v="9"/>
    <n v="14216.132937855284"/>
  </r>
  <r>
    <x v="287"/>
    <n v="10"/>
    <n v="15312.964057531888"/>
  </r>
  <r>
    <x v="287"/>
    <n v="11"/>
    <n v="12312.860594063004"/>
  </r>
  <r>
    <x v="287"/>
    <n v="12"/>
    <n v="8950.5999209053607"/>
  </r>
  <r>
    <x v="287"/>
    <n v="13"/>
    <n v="9638.9139674035669"/>
  </r>
  <r>
    <x v="287"/>
    <n v="14"/>
    <n v="4101.1831492389929"/>
  </r>
  <r>
    <x v="287"/>
    <n v="15"/>
    <n v="1416.2157504145127"/>
  </r>
  <r>
    <x v="287"/>
    <n v="16"/>
    <n v="448.46218545602534"/>
  </r>
  <r>
    <x v="287"/>
    <n v="17"/>
    <n v="130.48424018176937"/>
  </r>
  <r>
    <x v="287"/>
    <n v="18"/>
    <n v="0"/>
  </r>
  <r>
    <x v="287"/>
    <n v="19"/>
    <n v="280.0654262354185"/>
  </r>
  <r>
    <x v="287"/>
    <n v="20"/>
    <n v="629.5168190319564"/>
  </r>
  <r>
    <x v="287"/>
    <n v="21"/>
    <n v="1643.9720508787136"/>
  </r>
  <r>
    <x v="287"/>
    <n v="22"/>
    <n v="7405.2833936165343"/>
  </r>
  <r>
    <x v="287"/>
    <n v="23"/>
    <n v="6032.407609738364"/>
  </r>
  <r>
    <x v="288"/>
    <n v="0"/>
    <n v="1461.5836082283602"/>
  </r>
  <r>
    <x v="288"/>
    <n v="1"/>
    <n v="3131.1724733806332"/>
  </r>
  <r>
    <x v="288"/>
    <n v="2"/>
    <n v="6994.6105234750212"/>
  </r>
  <r>
    <x v="288"/>
    <n v="3"/>
    <n v="5513.8516159083119"/>
  </r>
  <r>
    <x v="288"/>
    <n v="4"/>
    <n v="6934.7675525735149"/>
  </r>
  <r>
    <x v="288"/>
    <n v="5"/>
    <n v="9516.3423457785666"/>
  </r>
  <r>
    <x v="288"/>
    <n v="6"/>
    <n v="9524.9618806725121"/>
  </r>
  <r>
    <x v="288"/>
    <n v="7"/>
    <n v="10203.744830194157"/>
  </r>
  <r>
    <x v="288"/>
    <n v="8"/>
    <n v="12290.65262176063"/>
  </r>
  <r>
    <x v="288"/>
    <n v="9"/>
    <n v="14658.3935185055"/>
  </r>
  <r>
    <x v="288"/>
    <n v="10"/>
    <n v="19113.32093583158"/>
  </r>
  <r>
    <x v="288"/>
    <n v="11"/>
    <n v="14012.126402086071"/>
  </r>
  <r>
    <x v="288"/>
    <n v="12"/>
    <n v="12537.2088715625"/>
  </r>
  <r>
    <x v="288"/>
    <n v="13"/>
    <n v="12276.664051724887"/>
  </r>
  <r>
    <x v="288"/>
    <n v="14"/>
    <n v="10892.117325724517"/>
  </r>
  <r>
    <x v="288"/>
    <n v="15"/>
    <n v="9083.6674147809827"/>
  </r>
  <r>
    <x v="288"/>
    <n v="16"/>
    <n v="9828.7008156784123"/>
  </r>
  <r>
    <x v="288"/>
    <n v="17"/>
    <n v="7942.8762533893505"/>
  </r>
  <r>
    <x v="288"/>
    <n v="18"/>
    <n v="14866.076014465028"/>
  </r>
  <r>
    <x v="288"/>
    <n v="19"/>
    <n v="16438.450813725925"/>
  </r>
  <r>
    <x v="288"/>
    <n v="20"/>
    <n v="7549.7734210531298"/>
  </r>
  <r>
    <x v="288"/>
    <n v="21"/>
    <n v="20484.316972592609"/>
  </r>
  <r>
    <x v="288"/>
    <n v="22"/>
    <n v="19747.696099255263"/>
  </r>
  <r>
    <x v="288"/>
    <n v="23"/>
    <n v="23078.401452533799"/>
  </r>
  <r>
    <x v="289"/>
    <n v="0"/>
    <n v="20105.373308542516"/>
  </r>
  <r>
    <x v="289"/>
    <n v="1"/>
    <n v="12909.054868826079"/>
  </r>
  <r>
    <x v="289"/>
    <n v="2"/>
    <n v="17289.30165061833"/>
  </r>
  <r>
    <x v="289"/>
    <n v="3"/>
    <n v="25761.132001909067"/>
  </r>
  <r>
    <x v="289"/>
    <n v="4"/>
    <n v="22944.442001351563"/>
  </r>
  <r>
    <x v="289"/>
    <n v="5"/>
    <n v="17671.997745684952"/>
  </r>
  <r>
    <x v="289"/>
    <n v="6"/>
    <n v="12832.352869093113"/>
  </r>
  <r>
    <x v="289"/>
    <n v="7"/>
    <n v="16284.52491272425"/>
  </r>
  <r>
    <x v="289"/>
    <n v="8"/>
    <n v="30140.675933533534"/>
  </r>
  <r>
    <x v="289"/>
    <n v="9"/>
    <n v="34400.694901715666"/>
  </r>
  <r>
    <x v="289"/>
    <n v="10"/>
    <n v="26785.883713624735"/>
  </r>
  <r>
    <x v="289"/>
    <n v="11"/>
    <n v="35040.111785521527"/>
  </r>
  <r>
    <x v="289"/>
    <n v="12"/>
    <n v="37532.035306680591"/>
  </r>
  <r>
    <x v="289"/>
    <n v="13"/>
    <n v="33852.626139664331"/>
  </r>
  <r>
    <x v="289"/>
    <n v="14"/>
    <n v="18963.634297982833"/>
  </r>
  <r>
    <x v="289"/>
    <n v="15"/>
    <n v="19369.856392189042"/>
  </r>
  <r>
    <x v="289"/>
    <n v="16"/>
    <n v="8822.1242114533761"/>
  </r>
  <r>
    <x v="289"/>
    <n v="17"/>
    <n v="10983.103794011533"/>
  </r>
  <r>
    <x v="289"/>
    <n v="18"/>
    <n v="14121.282011132042"/>
  </r>
  <r>
    <x v="289"/>
    <n v="19"/>
    <n v="13133.735575526387"/>
  </r>
  <r>
    <x v="289"/>
    <n v="20"/>
    <n v="17720.968822132545"/>
  </r>
  <r>
    <x v="289"/>
    <n v="21"/>
    <n v="21817.881243131804"/>
  </r>
  <r>
    <x v="289"/>
    <n v="22"/>
    <n v="11373.930156663026"/>
  </r>
  <r>
    <x v="289"/>
    <n v="23"/>
    <n v="15014.908321477467"/>
  </r>
  <r>
    <x v="290"/>
    <n v="0"/>
    <n v="20745.538827792516"/>
  </r>
  <r>
    <x v="290"/>
    <n v="1"/>
    <n v="24816.799895140626"/>
  </r>
  <r>
    <x v="290"/>
    <n v="2"/>
    <n v="22203.524633315716"/>
  </r>
  <r>
    <x v="290"/>
    <n v="3"/>
    <n v="19020.400533446216"/>
  </r>
  <r>
    <x v="290"/>
    <n v="4"/>
    <n v="15878.511773830438"/>
  </r>
  <r>
    <x v="290"/>
    <n v="5"/>
    <n v="25229.965253197759"/>
  </r>
  <r>
    <x v="290"/>
    <n v="6"/>
    <n v="26806.511368687767"/>
  </r>
  <r>
    <x v="290"/>
    <n v="7"/>
    <n v="30545.838150952488"/>
  </r>
  <r>
    <x v="290"/>
    <n v="8"/>
    <n v="33434.434160552511"/>
  </r>
  <r>
    <x v="290"/>
    <n v="9"/>
    <n v="24741.622685881906"/>
  </r>
  <r>
    <x v="290"/>
    <n v="10"/>
    <n v="24614.337145728743"/>
  </r>
  <r>
    <x v="290"/>
    <n v="11"/>
    <n v="31914.978673018442"/>
  </r>
  <r>
    <x v="290"/>
    <n v="12"/>
    <n v="33247.128232325042"/>
  </r>
  <r>
    <x v="290"/>
    <n v="13"/>
    <n v="27641.080970345396"/>
  </r>
  <r>
    <x v="290"/>
    <n v="14"/>
    <n v="25575.837209197864"/>
  </r>
  <r>
    <x v="290"/>
    <n v="15"/>
    <n v="10777.822824706845"/>
  </r>
  <r>
    <x v="290"/>
    <n v="16"/>
    <n v="7444.8357656036087"/>
  </r>
  <r>
    <x v="290"/>
    <n v="17"/>
    <n v="5085.4053541846833"/>
  </r>
  <r>
    <x v="290"/>
    <n v="18"/>
    <n v="6269.4584558698853"/>
  </r>
  <r>
    <x v="290"/>
    <n v="19"/>
    <n v="12305.033287815184"/>
  </r>
  <r>
    <x v="290"/>
    <n v="20"/>
    <n v="20235.748369688139"/>
  </r>
  <r>
    <x v="290"/>
    <n v="21"/>
    <n v="15431.041188320816"/>
  </r>
  <r>
    <x v="290"/>
    <n v="22"/>
    <n v="16996.847041452857"/>
  </r>
  <r>
    <x v="290"/>
    <n v="23"/>
    <n v="18619.965872500001"/>
  </r>
  <r>
    <x v="291"/>
    <n v="0"/>
    <n v="16031.131337960938"/>
  </r>
  <r>
    <x v="291"/>
    <n v="1"/>
    <n v="12157.220186555325"/>
  </r>
  <r>
    <x v="291"/>
    <n v="2"/>
    <n v="14915.698067373592"/>
  </r>
  <r>
    <x v="291"/>
    <n v="3"/>
    <n v="17103.714855844653"/>
  </r>
  <r>
    <x v="291"/>
    <n v="4"/>
    <n v="22056.652562401254"/>
  </r>
  <r>
    <x v="291"/>
    <n v="5"/>
    <n v="30359.079695768443"/>
  </r>
  <r>
    <x v="291"/>
    <n v="6"/>
    <n v="24519.315985951212"/>
  </r>
  <r>
    <x v="291"/>
    <n v="7"/>
    <n v="24938.43097361437"/>
  </r>
  <r>
    <x v="291"/>
    <n v="8"/>
    <n v="32042.140982980018"/>
  </r>
  <r>
    <x v="291"/>
    <n v="9"/>
    <n v="35078.062287614477"/>
  </r>
  <r>
    <x v="291"/>
    <n v="10"/>
    <n v="38184.976821223478"/>
  </r>
  <r>
    <x v="291"/>
    <n v="11"/>
    <n v="25207.25437544223"/>
  </r>
  <r>
    <x v="291"/>
    <n v="12"/>
    <n v="23684.193066616284"/>
  </r>
  <r>
    <x v="291"/>
    <n v="13"/>
    <n v="22790.206563687501"/>
  </r>
  <r>
    <x v="291"/>
    <n v="14"/>
    <n v="21492.393891771524"/>
  </r>
  <r>
    <x v="291"/>
    <n v="15"/>
    <n v="14608.551063716066"/>
  </r>
  <r>
    <x v="291"/>
    <n v="16"/>
    <n v="9692.8954694912973"/>
  </r>
  <r>
    <x v="291"/>
    <n v="17"/>
    <n v="6748.8262885505956"/>
  </r>
  <r>
    <x v="291"/>
    <n v="18"/>
    <n v="4572.3405907496071"/>
  </r>
  <r>
    <x v="291"/>
    <n v="19"/>
    <n v="3785.5925668764162"/>
  </r>
  <r>
    <x v="291"/>
    <n v="20"/>
    <n v="4503.8466077636976"/>
  </r>
  <r>
    <x v="291"/>
    <n v="21"/>
    <n v="7404.1015044235355"/>
  </r>
  <r>
    <x v="291"/>
    <n v="22"/>
    <n v="8562.0841236479337"/>
  </r>
  <r>
    <x v="291"/>
    <n v="23"/>
    <n v="21403.114136679822"/>
  </r>
  <r>
    <x v="292"/>
    <n v="0"/>
    <n v="31952.557049164432"/>
  </r>
  <r>
    <x v="292"/>
    <n v="1"/>
    <n v="38725.841246608099"/>
  </r>
  <r>
    <x v="292"/>
    <n v="2"/>
    <n v="33353.097879280984"/>
  </r>
  <r>
    <x v="292"/>
    <n v="3"/>
    <n v="20453.619758406621"/>
  </r>
  <r>
    <x v="292"/>
    <n v="4"/>
    <n v="20521.096788164701"/>
  </r>
  <r>
    <x v="292"/>
    <n v="5"/>
    <n v="27710.970485833386"/>
  </r>
  <r>
    <x v="292"/>
    <n v="6"/>
    <n v="22134.98456090625"/>
  </r>
  <r>
    <x v="292"/>
    <n v="7"/>
    <n v="29442.298537941857"/>
  </r>
  <r>
    <x v="292"/>
    <n v="8"/>
    <n v="24243.145047592207"/>
  </r>
  <r>
    <x v="292"/>
    <n v="9"/>
    <n v="26928.921281260627"/>
  </r>
  <r>
    <x v="292"/>
    <n v="10"/>
    <n v="31872.682481788692"/>
  </r>
  <r>
    <x v="292"/>
    <n v="11"/>
    <n v="24832.144727476563"/>
  </r>
  <r>
    <x v="292"/>
    <n v="12"/>
    <n v="22543.528544977198"/>
  </r>
  <r>
    <x v="292"/>
    <n v="13"/>
    <n v="22204.736234169057"/>
  </r>
  <r>
    <x v="292"/>
    <n v="14"/>
    <n v="21419.263861617186"/>
  </r>
  <r>
    <x v="292"/>
    <n v="15"/>
    <n v="18741.703133460302"/>
  </r>
  <r>
    <x v="292"/>
    <n v="16"/>
    <n v="12226.502075287017"/>
  </r>
  <r>
    <x v="292"/>
    <n v="17"/>
    <n v="8452.6260406585625"/>
  </r>
  <r>
    <x v="292"/>
    <n v="18"/>
    <n v="7431.8213468352997"/>
  </r>
  <r>
    <x v="292"/>
    <n v="19"/>
    <n v="2754.4896926931488"/>
  </r>
  <r>
    <x v="292"/>
    <n v="20"/>
    <n v="3147.4008913440216"/>
  </r>
  <r>
    <x v="292"/>
    <n v="21"/>
    <n v="4559.509312488206"/>
  </r>
  <r>
    <x v="292"/>
    <n v="22"/>
    <n v="6415.7952308013519"/>
  </r>
  <r>
    <x v="292"/>
    <n v="23"/>
    <n v="5111.9193799266113"/>
  </r>
  <r>
    <x v="293"/>
    <n v="0"/>
    <n v="2279.1707433764873"/>
  </r>
  <r>
    <x v="293"/>
    <n v="1"/>
    <n v="2181.0767966877938"/>
  </r>
  <r>
    <x v="293"/>
    <n v="2"/>
    <n v="2709.7002626064427"/>
  </r>
  <r>
    <x v="293"/>
    <n v="3"/>
    <n v="2947.6282610884905"/>
  </r>
  <r>
    <x v="293"/>
    <n v="4"/>
    <n v="0"/>
  </r>
  <r>
    <x v="293"/>
    <n v="5"/>
    <n v="127.0444611169395"/>
  </r>
  <r>
    <x v="293"/>
    <n v="6"/>
    <n v="4207.1890985425935"/>
  </r>
  <r>
    <x v="293"/>
    <n v="7"/>
    <n v="9462.6256911639284"/>
  </r>
  <r>
    <x v="293"/>
    <n v="8"/>
    <n v="5150.5325482470571"/>
  </r>
  <r>
    <x v="293"/>
    <n v="9"/>
    <n v="5612.8369020329174"/>
  </r>
  <r>
    <x v="293"/>
    <n v="10"/>
    <n v="6302.9324886215618"/>
  </r>
  <r>
    <x v="293"/>
    <n v="11"/>
    <n v="9174.7857587610142"/>
  </r>
  <r>
    <x v="293"/>
    <n v="12"/>
    <n v="6742.0606856690429"/>
  </r>
  <r>
    <x v="293"/>
    <n v="13"/>
    <n v="4598.8113884856502"/>
  </r>
  <r>
    <x v="293"/>
    <n v="14"/>
    <n v="4341.637375825946"/>
  </r>
  <r>
    <x v="293"/>
    <n v="15"/>
    <n v="5238.2813635846624"/>
  </r>
  <r>
    <x v="293"/>
    <n v="16"/>
    <n v="4435.6136363451742"/>
  </r>
  <r>
    <x v="293"/>
    <n v="17"/>
    <n v="2314.0463915742853"/>
  </r>
  <r>
    <x v="293"/>
    <n v="18"/>
    <n v="1257.2150990834493"/>
  </r>
  <r>
    <x v="293"/>
    <n v="19"/>
    <n v="591.01700564546059"/>
  </r>
  <r>
    <x v="293"/>
    <n v="20"/>
    <n v="200.25691805583241"/>
  </r>
  <r>
    <x v="293"/>
    <n v="21"/>
    <n v="0"/>
  </r>
  <r>
    <x v="293"/>
    <n v="22"/>
    <n v="0"/>
  </r>
  <r>
    <x v="293"/>
    <n v="23"/>
    <n v="1629.5452356484943"/>
  </r>
  <r>
    <x v="294"/>
    <n v="0"/>
    <n v="6043.7027732543429"/>
  </r>
  <r>
    <x v="294"/>
    <n v="1"/>
    <n v="7448.4221038182668"/>
  </r>
  <r>
    <x v="294"/>
    <n v="2"/>
    <n v="6382.0220116691917"/>
  </r>
  <r>
    <x v="294"/>
    <n v="3"/>
    <n v="7295.579459136904"/>
  </r>
  <r>
    <x v="294"/>
    <n v="4"/>
    <n v="5754.7782451462426"/>
  </r>
  <r>
    <x v="294"/>
    <n v="5"/>
    <n v="5712.6816332355156"/>
  </r>
  <r>
    <x v="294"/>
    <n v="6"/>
    <n v="6736.0482233808852"/>
  </r>
  <r>
    <x v="294"/>
    <n v="7"/>
    <n v="6869.3907932129678"/>
  </r>
  <r>
    <x v="294"/>
    <n v="8"/>
    <n v="6559.5030145778728"/>
  </r>
  <r>
    <x v="294"/>
    <n v="9"/>
    <n v="9312.6248894057462"/>
  </r>
  <r>
    <x v="294"/>
    <n v="10"/>
    <n v="9039.3276366557402"/>
  </r>
  <r>
    <x v="294"/>
    <n v="11"/>
    <n v="7263.3556277978978"/>
  </r>
  <r>
    <x v="294"/>
    <n v="12"/>
    <n v="8069.9634319095858"/>
  </r>
  <r>
    <x v="294"/>
    <n v="13"/>
    <n v="12017.14038591765"/>
  </r>
  <r>
    <x v="294"/>
    <n v="14"/>
    <n v="3133.9955549402721"/>
  </r>
  <r>
    <x v="294"/>
    <n v="15"/>
    <n v="5219.4310348416157"/>
  </r>
  <r>
    <x v="294"/>
    <n v="16"/>
    <n v="1862.9943812886986"/>
  </r>
  <r>
    <x v="294"/>
    <n v="17"/>
    <n v="0"/>
  </r>
  <r>
    <x v="294"/>
    <n v="18"/>
    <n v="0"/>
  </r>
  <r>
    <x v="294"/>
    <n v="19"/>
    <n v="2407.1815943049392"/>
  </r>
  <r>
    <x v="294"/>
    <n v="20"/>
    <n v="6361.5594752192537"/>
  </r>
  <r>
    <x v="294"/>
    <n v="21"/>
    <n v="3598.1873360339487"/>
  </r>
  <r>
    <x v="294"/>
    <n v="22"/>
    <n v="3606.0777186607265"/>
  </r>
  <r>
    <x v="294"/>
    <n v="23"/>
    <n v="0"/>
  </r>
  <r>
    <x v="295"/>
    <n v="0"/>
    <n v="0"/>
  </r>
  <r>
    <x v="295"/>
    <n v="1"/>
    <n v="0"/>
  </r>
  <r>
    <x v="295"/>
    <n v="2"/>
    <n v="1633.4485524060592"/>
  </r>
  <r>
    <x v="295"/>
    <n v="3"/>
    <n v="1145.4675911749919"/>
  </r>
  <r>
    <x v="295"/>
    <n v="4"/>
    <n v="1230.8445058301838"/>
  </r>
  <r>
    <x v="295"/>
    <n v="5"/>
    <n v="2289.0337461493459"/>
  </r>
  <r>
    <x v="295"/>
    <n v="6"/>
    <n v="658.38992299331744"/>
  </r>
  <r>
    <x v="295"/>
    <n v="7"/>
    <n v="1925.5986631389649"/>
  </r>
  <r>
    <x v="295"/>
    <n v="8"/>
    <n v="3706.6605520783769"/>
  </r>
  <r>
    <x v="295"/>
    <n v="9"/>
    <n v="5677.1637089423784"/>
  </r>
  <r>
    <x v="295"/>
    <n v="10"/>
    <n v="4483.395517483219"/>
  </r>
  <r>
    <x v="295"/>
    <n v="11"/>
    <n v="6758.0043774613232"/>
  </r>
  <r>
    <x v="295"/>
    <n v="12"/>
    <n v="3863.8856602758688"/>
  </r>
  <r>
    <x v="295"/>
    <n v="13"/>
    <n v="8675.3326297192543"/>
  </r>
  <r>
    <x v="295"/>
    <n v="14"/>
    <n v="21739.453777917515"/>
  </r>
  <r>
    <x v="295"/>
    <n v="15"/>
    <n v="11240.661865882041"/>
  </r>
  <r>
    <x v="295"/>
    <n v="16"/>
    <n v="6757.6925252302262"/>
  </r>
  <r>
    <x v="295"/>
    <n v="17"/>
    <n v="0"/>
  </r>
  <r>
    <x v="295"/>
    <n v="18"/>
    <n v="10390.863511478601"/>
  </r>
  <r>
    <x v="295"/>
    <n v="19"/>
    <n v="2055.8562078508094"/>
  </r>
  <r>
    <x v="295"/>
    <n v="20"/>
    <n v="2723.5205597363133"/>
  </r>
  <r>
    <x v="295"/>
    <n v="21"/>
    <n v="11135.547767348746"/>
  </r>
  <r>
    <x v="295"/>
    <n v="22"/>
    <n v="16894.067496639855"/>
  </r>
  <r>
    <x v="295"/>
    <n v="23"/>
    <n v="29502.195208929686"/>
  </r>
  <r>
    <x v="296"/>
    <n v="0"/>
    <n v="17184.550666935455"/>
  </r>
  <r>
    <x v="296"/>
    <n v="1"/>
    <n v="5988.5258656280685"/>
  </r>
  <r>
    <x v="296"/>
    <n v="2"/>
    <n v="15712.634740308913"/>
  </r>
  <r>
    <x v="296"/>
    <n v="3"/>
    <n v="17672.201343457855"/>
  </r>
  <r>
    <x v="296"/>
    <n v="4"/>
    <n v="15784.370759894213"/>
  </r>
  <r>
    <x v="296"/>
    <n v="5"/>
    <n v="13778.884366126409"/>
  </r>
  <r>
    <x v="296"/>
    <n v="6"/>
    <n v="17333.014988452858"/>
  </r>
  <r>
    <x v="296"/>
    <n v="7"/>
    <n v="19020.437064128721"/>
  </r>
  <r>
    <x v="296"/>
    <n v="8"/>
    <n v="19408.314914076582"/>
  </r>
  <r>
    <x v="296"/>
    <n v="9"/>
    <n v="18634.529506419818"/>
  </r>
  <r>
    <x v="296"/>
    <n v="10"/>
    <n v="12598.7446289"/>
  </r>
  <r>
    <x v="296"/>
    <n v="11"/>
    <n v="17901.277680082258"/>
  </r>
  <r>
    <x v="296"/>
    <n v="12"/>
    <n v="34135.103349227407"/>
  </r>
  <r>
    <x v="296"/>
    <n v="13"/>
    <n v="33073.339588702751"/>
  </r>
  <r>
    <x v="296"/>
    <n v="14"/>
    <n v="28206.432846236432"/>
  </r>
  <r>
    <x v="296"/>
    <n v="15"/>
    <n v="24648.134536365549"/>
  </r>
  <r>
    <x v="296"/>
    <n v="16"/>
    <n v="21695.775442925944"/>
  </r>
  <r>
    <x v="296"/>
    <n v="17"/>
    <n v="32431.537491395957"/>
  </r>
  <r>
    <x v="296"/>
    <n v="18"/>
    <n v="32678.757832909283"/>
  </r>
  <r>
    <x v="296"/>
    <n v="19"/>
    <n v="23638.550178433143"/>
  </r>
  <r>
    <x v="296"/>
    <n v="20"/>
    <n v="28597.784799427242"/>
  </r>
  <r>
    <x v="296"/>
    <n v="21"/>
    <n v="26229.853699655981"/>
  </r>
  <r>
    <x v="296"/>
    <n v="22"/>
    <n v="29364.807232129093"/>
  </r>
  <r>
    <x v="296"/>
    <n v="23"/>
    <n v="26415.067637791242"/>
  </r>
  <r>
    <x v="297"/>
    <n v="0"/>
    <n v="29636.082572935691"/>
  </r>
  <r>
    <x v="297"/>
    <n v="1"/>
    <n v="28119.645980501009"/>
  </r>
  <r>
    <x v="297"/>
    <n v="2"/>
    <n v="26464.739128934685"/>
  </r>
  <r>
    <x v="297"/>
    <n v="3"/>
    <n v="31344.941092931364"/>
  </r>
  <r>
    <x v="297"/>
    <n v="4"/>
    <n v="42837.185720274341"/>
  </r>
  <r>
    <x v="297"/>
    <n v="5"/>
    <n v="38965.410395759995"/>
  </r>
  <r>
    <x v="297"/>
    <n v="6"/>
    <n v="36655.503648073769"/>
  </r>
  <r>
    <x v="297"/>
    <n v="7"/>
    <n v="27533.448626500001"/>
  </r>
  <r>
    <x v="297"/>
    <n v="8"/>
    <n v="0"/>
  </r>
  <r>
    <x v="297"/>
    <n v="9"/>
    <n v="0"/>
  </r>
  <r>
    <x v="297"/>
    <n v="10"/>
    <n v="0"/>
  </r>
  <r>
    <x v="297"/>
    <n v="11"/>
    <n v="0"/>
  </r>
  <r>
    <x v="297"/>
    <n v="12"/>
    <n v="0"/>
  </r>
  <r>
    <x v="297"/>
    <n v="13"/>
    <n v="0"/>
  </r>
  <r>
    <x v="297"/>
    <n v="14"/>
    <n v="0"/>
  </r>
  <r>
    <x v="297"/>
    <n v="15"/>
    <n v="0"/>
  </r>
  <r>
    <x v="297"/>
    <n v="16"/>
    <n v="0"/>
  </r>
  <r>
    <x v="297"/>
    <n v="17"/>
    <n v="0"/>
  </r>
  <r>
    <x v="297"/>
    <n v="18"/>
    <n v="0"/>
  </r>
  <r>
    <x v="297"/>
    <n v="19"/>
    <n v="0"/>
  </r>
  <r>
    <x v="297"/>
    <n v="20"/>
    <n v="0"/>
  </r>
  <r>
    <x v="297"/>
    <n v="21"/>
    <n v="0"/>
  </r>
  <r>
    <x v="297"/>
    <n v="22"/>
    <n v="14164.364098780879"/>
  </r>
  <r>
    <x v="297"/>
    <n v="23"/>
    <n v="20284.95226817533"/>
  </r>
  <r>
    <x v="298"/>
    <n v="0"/>
    <n v="16899.159385848612"/>
  </r>
  <r>
    <x v="298"/>
    <n v="1"/>
    <n v="23452.391313396896"/>
  </r>
  <r>
    <x v="298"/>
    <n v="2"/>
    <n v="19272.571791778435"/>
  </r>
  <r>
    <x v="298"/>
    <n v="3"/>
    <n v="22792.187987543421"/>
  </r>
  <r>
    <x v="298"/>
    <n v="4"/>
    <n v="26341.791484906887"/>
  </r>
  <r>
    <x v="298"/>
    <n v="5"/>
    <n v="26417.325233590935"/>
  </r>
  <r>
    <x v="298"/>
    <n v="6"/>
    <n v="26091.913378868092"/>
  </r>
  <r>
    <x v="298"/>
    <n v="7"/>
    <n v="26133.573936361925"/>
  </r>
  <r>
    <x v="298"/>
    <n v="8"/>
    <n v="24971.853619953126"/>
  </r>
  <r>
    <x v="298"/>
    <n v="9"/>
    <n v="27536.74400093123"/>
  </r>
  <r>
    <x v="298"/>
    <n v="10"/>
    <n v="33194.075948818136"/>
  </r>
  <r>
    <x v="298"/>
    <n v="11"/>
    <n v="40879.964630220027"/>
  </r>
  <r>
    <x v="298"/>
    <n v="12"/>
    <n v="39720.287109265628"/>
  </r>
  <r>
    <x v="298"/>
    <n v="13"/>
    <n v="36104.059451697227"/>
  </r>
  <r>
    <x v="298"/>
    <n v="14"/>
    <n v="31900.45212783094"/>
  </r>
  <r>
    <x v="298"/>
    <n v="15"/>
    <n v="38876.294054600658"/>
  </r>
  <r>
    <x v="298"/>
    <n v="16"/>
    <n v="40864.101549406623"/>
  </r>
  <r>
    <x v="298"/>
    <n v="17"/>
    <n v="30014.405946174425"/>
  </r>
  <r>
    <x v="298"/>
    <n v="18"/>
    <n v="29932.63032242432"/>
  </r>
  <r>
    <x v="298"/>
    <n v="19"/>
    <n v="26865.799195233205"/>
  </r>
  <r>
    <x v="298"/>
    <n v="20"/>
    <n v="25612.505727742453"/>
  </r>
  <r>
    <x v="298"/>
    <n v="21"/>
    <n v="32740.169632157791"/>
  </r>
  <r>
    <x v="298"/>
    <n v="22"/>
    <n v="33789.333577085301"/>
  </r>
  <r>
    <x v="298"/>
    <n v="23"/>
    <n v="44635.616241021256"/>
  </r>
  <r>
    <x v="299"/>
    <n v="0"/>
    <n v="43564.796911275989"/>
  </r>
  <r>
    <x v="299"/>
    <n v="1"/>
    <n v="41839.253369960934"/>
  </r>
  <r>
    <x v="299"/>
    <n v="2"/>
    <n v="32644.62924971402"/>
  </r>
  <r>
    <x v="299"/>
    <n v="3"/>
    <n v="36859.03114481776"/>
  </r>
  <r>
    <x v="299"/>
    <n v="4"/>
    <n v="34325.365724793788"/>
  </r>
  <r>
    <x v="299"/>
    <n v="5"/>
    <n v="38942.570442879733"/>
  </r>
  <r>
    <x v="299"/>
    <n v="6"/>
    <n v="41626.304855282528"/>
  </r>
  <r>
    <x v="299"/>
    <n v="7"/>
    <n v="41850.650941006905"/>
  </r>
  <r>
    <x v="299"/>
    <n v="8"/>
    <n v="41275.147641183139"/>
  </r>
  <r>
    <x v="299"/>
    <n v="9"/>
    <n v="42451.801698025985"/>
  </r>
  <r>
    <x v="299"/>
    <n v="10"/>
    <n v="43620.338151438773"/>
  </r>
  <r>
    <x v="299"/>
    <n v="11"/>
    <n v="43589.659202444411"/>
  </r>
  <r>
    <x v="299"/>
    <n v="12"/>
    <n v="39312.798618232198"/>
  </r>
  <r>
    <x v="299"/>
    <n v="13"/>
    <n v="35154.948158246545"/>
  </r>
  <r>
    <x v="299"/>
    <n v="14"/>
    <n v="27128.650074816858"/>
  </r>
  <r>
    <x v="299"/>
    <n v="15"/>
    <n v="19139.905526617189"/>
  </r>
  <r>
    <x v="299"/>
    <n v="16"/>
    <n v="11885.766819683007"/>
  </r>
  <r>
    <x v="299"/>
    <n v="17"/>
    <n v="7144.073715377298"/>
  </r>
  <r>
    <x v="299"/>
    <n v="18"/>
    <n v="4752.1987664915423"/>
  </r>
  <r>
    <x v="299"/>
    <n v="19"/>
    <n v="9672.4195383945971"/>
  </r>
  <r>
    <x v="299"/>
    <n v="20"/>
    <n v="10257.131612878455"/>
  </r>
  <r>
    <x v="299"/>
    <n v="21"/>
    <n v="15317.147550621916"/>
  </r>
  <r>
    <x v="299"/>
    <n v="22"/>
    <n v="20544.486162565689"/>
  </r>
  <r>
    <x v="299"/>
    <n v="23"/>
    <n v="19801.78487981686"/>
  </r>
  <r>
    <x v="300"/>
    <n v="0"/>
    <n v="9677.0902290166323"/>
  </r>
  <r>
    <x v="300"/>
    <n v="1"/>
    <n v="15796.203776464154"/>
  </r>
  <r>
    <x v="300"/>
    <n v="2"/>
    <n v="17762.355886352601"/>
  </r>
  <r>
    <x v="300"/>
    <n v="3"/>
    <n v="21986.616923983736"/>
  </r>
  <r>
    <x v="300"/>
    <n v="4"/>
    <n v="19386.850462876911"/>
  </r>
  <r>
    <x v="300"/>
    <n v="5"/>
    <n v="11294.743340327088"/>
  </r>
  <r>
    <x v="300"/>
    <n v="6"/>
    <n v="10982.882418141397"/>
  </r>
  <r>
    <x v="300"/>
    <n v="7"/>
    <n v="11311.502396801234"/>
  </r>
  <r>
    <x v="300"/>
    <n v="8"/>
    <n v="13918.3144077897"/>
  </r>
  <r>
    <x v="300"/>
    <n v="9"/>
    <n v="7438.4534910418952"/>
  </r>
  <r>
    <x v="300"/>
    <n v="10"/>
    <n v="10304.297586655612"/>
  </r>
  <r>
    <x v="300"/>
    <n v="11"/>
    <n v="11638.969954431095"/>
  </r>
  <r>
    <x v="300"/>
    <n v="12"/>
    <n v="10379.077585753588"/>
  </r>
  <r>
    <x v="300"/>
    <n v="13"/>
    <n v="6202.1053258462043"/>
  </r>
  <r>
    <x v="300"/>
    <n v="14"/>
    <n v="2179.0160132556371"/>
  </r>
  <r>
    <x v="300"/>
    <n v="15"/>
    <n v="12277.916445012423"/>
  </r>
  <r>
    <x v="300"/>
    <n v="16"/>
    <n v="15364.644735814041"/>
  </r>
  <r>
    <x v="300"/>
    <n v="17"/>
    <n v="5466.2629822612662"/>
  </r>
  <r>
    <x v="300"/>
    <n v="18"/>
    <n v="8498.9097378682018"/>
  </r>
  <r>
    <x v="300"/>
    <n v="19"/>
    <n v="18024.326863891529"/>
  </r>
  <r>
    <x v="300"/>
    <n v="20"/>
    <n v="31289.856973244634"/>
  </r>
  <r>
    <x v="300"/>
    <n v="21"/>
    <n v="41936.698705434414"/>
  </r>
  <r>
    <x v="300"/>
    <n v="22"/>
    <n v="37634.909587710936"/>
  </r>
  <r>
    <x v="300"/>
    <n v="23"/>
    <n v="27828.619233617825"/>
  </r>
  <r>
    <x v="301"/>
    <n v="0"/>
    <n v="31545.448964084026"/>
  </r>
  <r>
    <x v="301"/>
    <n v="1"/>
    <n v="29415.998399405347"/>
  </r>
  <r>
    <x v="301"/>
    <n v="2"/>
    <n v="18903.444894540338"/>
  </r>
  <r>
    <x v="301"/>
    <n v="3"/>
    <n v="23499.389246094386"/>
  </r>
  <r>
    <x v="301"/>
    <n v="4"/>
    <n v="18615.353752808409"/>
  </r>
  <r>
    <x v="301"/>
    <n v="5"/>
    <n v="18979.799852839391"/>
  </r>
  <r>
    <x v="301"/>
    <n v="6"/>
    <n v="27834.777331441859"/>
  </r>
  <r>
    <x v="301"/>
    <n v="7"/>
    <n v="28396.447681851561"/>
  </r>
  <r>
    <x v="301"/>
    <n v="8"/>
    <n v="37628.821141591201"/>
  </r>
  <r>
    <x v="301"/>
    <n v="9"/>
    <n v="40322.805574754355"/>
  </r>
  <r>
    <x v="301"/>
    <n v="10"/>
    <n v="41170.42636916061"/>
  </r>
  <r>
    <x v="301"/>
    <n v="11"/>
    <n v="42826.043377011265"/>
  </r>
  <r>
    <x v="301"/>
    <n v="12"/>
    <n v="40535.425800484372"/>
  </r>
  <r>
    <x v="301"/>
    <n v="13"/>
    <n v="42298.108862660978"/>
  </r>
  <r>
    <x v="301"/>
    <n v="14"/>
    <n v="37227.414277655349"/>
  </r>
  <r>
    <x v="301"/>
    <n v="15"/>
    <n v="26354.627390315585"/>
  </r>
  <r>
    <x v="301"/>
    <n v="16"/>
    <n v="32461.775193209662"/>
  </r>
  <r>
    <x v="301"/>
    <n v="17"/>
    <n v="43676.224241160606"/>
  </r>
  <r>
    <x v="301"/>
    <n v="18"/>
    <n v="41860.811339691856"/>
  </r>
  <r>
    <x v="301"/>
    <n v="19"/>
    <n v="37657.857671455306"/>
  </r>
  <r>
    <x v="301"/>
    <n v="20"/>
    <n v="38238.307711946589"/>
  </r>
  <r>
    <x v="301"/>
    <n v="21"/>
    <n v="18730.542768303414"/>
  </r>
  <r>
    <x v="301"/>
    <n v="22"/>
    <n v="19964.781347758078"/>
  </r>
  <r>
    <x v="301"/>
    <n v="23"/>
    <n v="17578.701564593615"/>
  </r>
  <r>
    <x v="302"/>
    <n v="0"/>
    <n v="15193.288831506137"/>
  </r>
  <r>
    <x v="302"/>
    <n v="1"/>
    <n v="20045.411369500369"/>
  </r>
  <r>
    <x v="302"/>
    <n v="2"/>
    <n v="20796.654985425968"/>
  </r>
  <r>
    <x v="302"/>
    <n v="3"/>
    <n v="14166.457063061862"/>
  </r>
  <r>
    <x v="302"/>
    <n v="4"/>
    <n v="16656.259613060083"/>
  </r>
  <r>
    <x v="302"/>
    <n v="5"/>
    <n v="17932.550602430325"/>
  </r>
  <r>
    <x v="302"/>
    <n v="6"/>
    <n v="17317.034765778568"/>
  </r>
  <r>
    <x v="302"/>
    <n v="7"/>
    <n v="13230.97244258235"/>
  </r>
  <r>
    <x v="302"/>
    <n v="8"/>
    <n v="11631.388134477435"/>
  </r>
  <r>
    <x v="302"/>
    <n v="9"/>
    <n v="19848.636689884086"/>
  </r>
  <r>
    <x v="302"/>
    <n v="10"/>
    <n v="28298.315569726561"/>
  </r>
  <r>
    <x v="302"/>
    <n v="11"/>
    <n v="27080.540635421876"/>
  </r>
  <r>
    <x v="302"/>
    <n v="12"/>
    <n v="23494.920813660876"/>
  </r>
  <r>
    <x v="302"/>
    <n v="13"/>
    <n v="25365.919766379997"/>
  </r>
  <r>
    <x v="302"/>
    <n v="14"/>
    <n v="24532.063730767168"/>
  </r>
  <r>
    <x v="302"/>
    <n v="15"/>
    <n v="23174.222877565953"/>
  </r>
  <r>
    <x v="302"/>
    <n v="16"/>
    <n v="18661.365600775112"/>
  </r>
  <r>
    <x v="302"/>
    <n v="17"/>
    <n v="21343.79830345403"/>
  </r>
  <r>
    <x v="302"/>
    <n v="18"/>
    <n v="18280.395701881273"/>
  </r>
  <r>
    <x v="302"/>
    <n v="19"/>
    <n v="21636.965260878453"/>
  </r>
  <r>
    <x v="302"/>
    <n v="20"/>
    <n v="18800.406956180057"/>
  </r>
  <r>
    <x v="302"/>
    <n v="21"/>
    <n v="22960.050828770352"/>
  </r>
  <r>
    <x v="302"/>
    <n v="22"/>
    <n v="34934.412465576213"/>
  </r>
  <r>
    <x v="302"/>
    <n v="23"/>
    <n v="40021.729482417148"/>
  </r>
  <r>
    <x v="303"/>
    <n v="0"/>
    <n v="28319.747873993463"/>
  </r>
  <r>
    <x v="303"/>
    <n v="1"/>
    <n v="19201.408816744231"/>
  </r>
  <r>
    <x v="303"/>
    <n v="2"/>
    <n v="32998.128810844384"/>
  </r>
  <r>
    <x v="303"/>
    <n v="3"/>
    <n v="23824.906796209394"/>
  </r>
  <r>
    <x v="303"/>
    <n v="4"/>
    <n v="20369.207106992824"/>
  </r>
  <r>
    <x v="303"/>
    <n v="5"/>
    <n v="29730.467124688774"/>
  </r>
  <r>
    <x v="303"/>
    <n v="6"/>
    <n v="32959.163730245906"/>
  </r>
  <r>
    <x v="303"/>
    <n v="7"/>
    <n v="29868.195080304049"/>
  </r>
  <r>
    <x v="303"/>
    <n v="8"/>
    <n v="45308.227819870641"/>
  </r>
  <r>
    <x v="303"/>
    <n v="9"/>
    <n v="29528.847016246917"/>
  </r>
  <r>
    <x v="303"/>
    <n v="10"/>
    <n v="18411.635322346567"/>
  </r>
  <r>
    <x v="303"/>
    <n v="11"/>
    <n v="19774.121903555057"/>
  </r>
  <r>
    <x v="303"/>
    <n v="12"/>
    <n v="17104.698748700575"/>
  </r>
  <r>
    <x v="303"/>
    <n v="13"/>
    <n v="14741.782336620405"/>
  </r>
  <r>
    <x v="303"/>
    <n v="14"/>
    <n v="25728.449223514988"/>
  </r>
  <r>
    <x v="303"/>
    <n v="15"/>
    <n v="20391.235104851934"/>
  </r>
  <r>
    <x v="303"/>
    <n v="16"/>
    <n v="17559.71121431941"/>
  </r>
  <r>
    <x v="303"/>
    <n v="17"/>
    <n v="15697.315479480654"/>
  </r>
  <r>
    <x v="303"/>
    <n v="18"/>
    <n v="22429.23721002317"/>
  </r>
  <r>
    <x v="303"/>
    <n v="19"/>
    <n v="21971.199030382544"/>
  </r>
  <r>
    <x v="303"/>
    <n v="20"/>
    <n v="24048.750219778434"/>
  </r>
  <r>
    <x v="303"/>
    <n v="21"/>
    <n v="32532.757219711573"/>
  </r>
  <r>
    <x v="303"/>
    <n v="22"/>
    <n v="44304.459328753823"/>
  </r>
  <r>
    <x v="303"/>
    <n v="23"/>
    <n v="43957.265936555057"/>
  </r>
  <r>
    <x v="304"/>
    <n v="0"/>
    <n v="44075.596102952753"/>
  </r>
  <r>
    <x v="304"/>
    <n v="1"/>
    <n v="38959.711610386636"/>
  </r>
  <r>
    <x v="304"/>
    <n v="2"/>
    <n v="42755.601517535979"/>
  </r>
  <r>
    <x v="304"/>
    <n v="3"/>
    <n v="40175.876272394082"/>
  </r>
  <r>
    <x v="304"/>
    <n v="4"/>
    <n v="41426.862949247821"/>
  </r>
  <r>
    <x v="304"/>
    <n v="5"/>
    <n v="42935.295427055054"/>
  </r>
  <r>
    <x v="304"/>
    <n v="6"/>
    <n v="41924.04545323873"/>
  </r>
  <r>
    <x v="304"/>
    <n v="7"/>
    <n v="40410.253194684046"/>
  </r>
  <r>
    <x v="304"/>
    <n v="8"/>
    <n v="43439.090470476563"/>
  </r>
  <r>
    <x v="304"/>
    <n v="9"/>
    <n v="45128.602100972203"/>
  </r>
  <r>
    <x v="304"/>
    <n v="10"/>
    <n v="42355.951048328126"/>
  </r>
  <r>
    <x v="304"/>
    <n v="11"/>
    <n v="39180.812797794693"/>
  </r>
  <r>
    <x v="304"/>
    <n v="12"/>
    <n v="45228.914363881908"/>
  </r>
  <r>
    <x v="304"/>
    <n v="13"/>
    <n v="42841.91522522438"/>
  </r>
  <r>
    <x v="304"/>
    <n v="14"/>
    <n v="46228.240724963856"/>
  </r>
  <r>
    <x v="304"/>
    <n v="15"/>
    <n v="45635.380970093749"/>
  </r>
  <r>
    <x v="304"/>
    <n v="16"/>
    <n v="46657.989548801605"/>
  </r>
  <r>
    <x v="304"/>
    <n v="17"/>
    <n v="41860.269711581583"/>
  </r>
  <r>
    <x v="304"/>
    <n v="18"/>
    <n v="42328.916399685688"/>
  </r>
  <r>
    <x v="304"/>
    <n v="19"/>
    <n v="43113.456996386267"/>
  </r>
  <r>
    <x v="304"/>
    <n v="20"/>
    <n v="41130.88946189663"/>
  </r>
  <r>
    <x v="304"/>
    <n v="21"/>
    <n v="38970.797452795603"/>
  </r>
  <r>
    <x v="304"/>
    <n v="22"/>
    <n v="42592.580208678781"/>
  </r>
  <r>
    <x v="304"/>
    <n v="23"/>
    <n v="47089.440215090297"/>
  </r>
  <r>
    <x v="305"/>
    <n v="0"/>
    <n v="45566.816300265622"/>
  </r>
  <r>
    <x v="305"/>
    <n v="1"/>
    <n v="46475.511514600286"/>
  </r>
  <r>
    <x v="305"/>
    <n v="2"/>
    <n v="45245.745751129361"/>
  </r>
  <r>
    <x v="305"/>
    <n v="3"/>
    <n v="46501.944137822495"/>
  </r>
  <r>
    <x v="305"/>
    <n v="4"/>
    <n v="46404.325403430594"/>
  </r>
  <r>
    <x v="305"/>
    <n v="5"/>
    <n v="44862.841918236925"/>
  </r>
  <r>
    <x v="305"/>
    <n v="6"/>
    <n v="46498.505383621014"/>
  </r>
  <r>
    <x v="305"/>
    <n v="7"/>
    <n v="44912.805167646256"/>
  </r>
  <r>
    <x v="305"/>
    <n v="8"/>
    <n v="46315.485721309415"/>
  </r>
  <r>
    <x v="305"/>
    <n v="9"/>
    <n v="45593.155404956582"/>
  </r>
  <r>
    <x v="305"/>
    <n v="10"/>
    <n v="43503.781914568506"/>
  </r>
  <r>
    <x v="305"/>
    <n v="11"/>
    <n v="44233.974606568503"/>
  </r>
  <r>
    <x v="305"/>
    <n v="12"/>
    <n v="43427.345127404973"/>
  </r>
  <r>
    <x v="305"/>
    <n v="13"/>
    <n v="44899.75933253688"/>
  </r>
  <r>
    <x v="305"/>
    <n v="14"/>
    <n v="45851.899749570315"/>
  </r>
  <r>
    <x v="305"/>
    <n v="15"/>
    <n v="42550.055578959662"/>
  </r>
  <r>
    <x v="305"/>
    <n v="16"/>
    <n v="39264.587867095026"/>
  </r>
  <r>
    <x v="305"/>
    <n v="17"/>
    <n v="33747.640872758449"/>
  </r>
  <r>
    <x v="305"/>
    <n v="18"/>
    <n v="27864.561035367187"/>
  </r>
  <r>
    <x v="305"/>
    <n v="19"/>
    <n v="24424.039598690051"/>
  </r>
  <r>
    <x v="305"/>
    <n v="20"/>
    <n v="21417.306304388712"/>
  </r>
  <r>
    <x v="305"/>
    <n v="21"/>
    <n v="25979.974132433777"/>
  </r>
  <r>
    <x v="305"/>
    <n v="22"/>
    <n v="36257.267646700944"/>
  </r>
  <r>
    <x v="305"/>
    <n v="23"/>
    <n v="39032.74568653779"/>
  </r>
  <r>
    <x v="306"/>
    <n v="0"/>
    <n v="33806.930160287789"/>
  </r>
  <r>
    <x v="306"/>
    <n v="1"/>
    <n v="32835.801097760632"/>
  </r>
  <r>
    <x v="306"/>
    <n v="2"/>
    <n v="39339.059790813772"/>
  </r>
  <r>
    <x v="306"/>
    <n v="3"/>
    <n v="39544.839525618459"/>
  </r>
  <r>
    <x v="306"/>
    <n v="4"/>
    <n v="37040.531130996547"/>
  </r>
  <r>
    <x v="306"/>
    <n v="5"/>
    <n v="31522.746853628454"/>
  </r>
  <r>
    <x v="306"/>
    <n v="6"/>
    <n v="26841.639754232565"/>
  </r>
  <r>
    <x v="306"/>
    <n v="7"/>
    <n v="35338.074003044698"/>
  </r>
  <r>
    <x v="306"/>
    <n v="8"/>
    <n v="21917.687921619101"/>
  </r>
  <r>
    <x v="306"/>
    <n v="9"/>
    <n v="13550.49847466983"/>
  </r>
  <r>
    <x v="306"/>
    <n v="10"/>
    <n v="33904.937094043155"/>
  </r>
  <r>
    <x v="306"/>
    <n v="11"/>
    <n v="34652.032773472201"/>
  </r>
  <r>
    <x v="306"/>
    <n v="12"/>
    <n v="33383.080797129725"/>
  </r>
  <r>
    <x v="306"/>
    <n v="13"/>
    <n v="42769.054547891901"/>
  </r>
  <r>
    <x v="306"/>
    <n v="14"/>
    <n v="30029.490680082854"/>
  </r>
  <r>
    <x v="306"/>
    <n v="15"/>
    <n v="27680.98367142905"/>
  </r>
  <r>
    <x v="306"/>
    <n v="16"/>
    <n v="22877.077973002448"/>
  </r>
  <r>
    <x v="306"/>
    <n v="17"/>
    <n v="15421.213705831313"/>
  </r>
  <r>
    <x v="306"/>
    <n v="18"/>
    <n v="7263.2658840237054"/>
  </r>
  <r>
    <x v="306"/>
    <n v="19"/>
    <n v="5682.9642933518144"/>
  </r>
  <r>
    <x v="306"/>
    <n v="20"/>
    <n v="4521.4866928940828"/>
  </r>
  <r>
    <x v="306"/>
    <n v="21"/>
    <n v="4914.9628992880471"/>
  </r>
  <r>
    <x v="306"/>
    <n v="22"/>
    <n v="3926.469223307512"/>
  </r>
  <r>
    <x v="306"/>
    <n v="23"/>
    <n v="9547.2415747555151"/>
  </r>
  <r>
    <x v="307"/>
    <n v="0"/>
    <n v="10935.038678509991"/>
  </r>
  <r>
    <x v="307"/>
    <n v="1"/>
    <n v="11208.14006604815"/>
  </r>
  <r>
    <x v="307"/>
    <n v="2"/>
    <n v="5230.2619060326588"/>
  </r>
  <r>
    <x v="307"/>
    <n v="3"/>
    <n v="1932.3236866589446"/>
  </r>
  <r>
    <x v="307"/>
    <n v="4"/>
    <n v="7216.4920061656039"/>
  </r>
  <r>
    <x v="307"/>
    <n v="5"/>
    <n v="7059.8006111686727"/>
  </r>
  <r>
    <x v="307"/>
    <n v="6"/>
    <n v="10788.277782525231"/>
  </r>
  <r>
    <x v="307"/>
    <n v="7"/>
    <n v="4498.8632754645323"/>
  </r>
  <r>
    <x v="307"/>
    <n v="8"/>
    <n v="13785.107732104512"/>
  </r>
  <r>
    <x v="307"/>
    <n v="9"/>
    <n v="22055.607785140997"/>
  </r>
  <r>
    <x v="307"/>
    <n v="10"/>
    <n v="22647.001441966571"/>
  </r>
  <r>
    <x v="307"/>
    <n v="11"/>
    <n v="20156.525509764084"/>
  </r>
  <r>
    <x v="307"/>
    <n v="12"/>
    <n v="11802.455690080405"/>
  </r>
  <r>
    <x v="307"/>
    <n v="13"/>
    <n v="6933.4202403209574"/>
  </r>
  <r>
    <x v="307"/>
    <n v="14"/>
    <n v="7044.3553194807873"/>
  </r>
  <r>
    <x v="307"/>
    <n v="15"/>
    <n v="10644.896217720529"/>
  </r>
  <r>
    <x v="307"/>
    <n v="16"/>
    <n v="12979.027674561463"/>
  </r>
  <r>
    <x v="307"/>
    <n v="17"/>
    <n v="5805.7550381226947"/>
  </r>
  <r>
    <x v="307"/>
    <n v="18"/>
    <n v="11451.474797266263"/>
  </r>
  <r>
    <x v="307"/>
    <n v="19"/>
    <n v="18066.590177497052"/>
  </r>
  <r>
    <x v="307"/>
    <n v="20"/>
    <n v="31358.032956714658"/>
  </r>
  <r>
    <x v="307"/>
    <n v="21"/>
    <n v="24902.757550597842"/>
  </r>
  <r>
    <x v="307"/>
    <n v="22"/>
    <n v="34769.806699626271"/>
  </r>
  <r>
    <x v="307"/>
    <n v="23"/>
    <n v="20666.406563933142"/>
  </r>
  <r>
    <x v="308"/>
    <n v="0"/>
    <n v="19753.74046507863"/>
  </r>
  <r>
    <x v="308"/>
    <n v="1"/>
    <n v="28170.544415222841"/>
  </r>
  <r>
    <x v="308"/>
    <n v="2"/>
    <n v="27312.788062848107"/>
  </r>
  <r>
    <x v="308"/>
    <n v="3"/>
    <n v="21668.34511176281"/>
  </r>
  <r>
    <x v="308"/>
    <n v="4"/>
    <n v="29445.811327796873"/>
  </r>
  <r>
    <x v="308"/>
    <n v="5"/>
    <n v="36796.186691917515"/>
  </r>
  <r>
    <x v="308"/>
    <n v="6"/>
    <n v="43019.728048341203"/>
  </r>
  <r>
    <x v="308"/>
    <n v="7"/>
    <n v="43829.930714569942"/>
  </r>
  <r>
    <x v="308"/>
    <n v="8"/>
    <n v="45341.32363844441"/>
  </r>
  <r>
    <x v="308"/>
    <n v="9"/>
    <n v="46080.708422595562"/>
  </r>
  <r>
    <x v="308"/>
    <n v="10"/>
    <n v="43265.469420555593"/>
  </r>
  <r>
    <x v="308"/>
    <n v="11"/>
    <n v="41194.838602372452"/>
  </r>
  <r>
    <x v="308"/>
    <n v="12"/>
    <n v="36628.132917172246"/>
  </r>
  <r>
    <x v="308"/>
    <n v="13"/>
    <n v="37486.06120718224"/>
  </r>
  <r>
    <x v="308"/>
    <n v="14"/>
    <n v="31984.196024287521"/>
  </r>
  <r>
    <x v="308"/>
    <n v="15"/>
    <n v="34293.335140646523"/>
  </r>
  <r>
    <x v="308"/>
    <n v="16"/>
    <n v="30457.610235840028"/>
  </r>
  <r>
    <x v="308"/>
    <n v="17"/>
    <n v="30770.91582431622"/>
  </r>
  <r>
    <x v="308"/>
    <n v="18"/>
    <n v="29668.873969088752"/>
  </r>
  <r>
    <x v="308"/>
    <n v="19"/>
    <n v="27278.12970553125"/>
  </r>
  <r>
    <x v="308"/>
    <n v="20"/>
    <n v="30613.100867459663"/>
  </r>
  <r>
    <x v="308"/>
    <n v="21"/>
    <n v="39122.65206456813"/>
  </r>
  <r>
    <x v="308"/>
    <n v="22"/>
    <n v="39957.857299762174"/>
  </r>
  <r>
    <x v="308"/>
    <n v="23"/>
    <n v="39756.310252685318"/>
  </r>
  <r>
    <x v="309"/>
    <n v="0"/>
    <n v="42216.518814889721"/>
  </r>
  <r>
    <x v="309"/>
    <n v="1"/>
    <n v="38350.166591098852"/>
  </r>
  <r>
    <x v="309"/>
    <n v="2"/>
    <n v="26472.548413388446"/>
  </r>
  <r>
    <x v="309"/>
    <n v="3"/>
    <n v="20340.078032786245"/>
  </r>
  <r>
    <x v="309"/>
    <n v="4"/>
    <n v="30011.585777904071"/>
  </r>
  <r>
    <x v="309"/>
    <n v="5"/>
    <n v="27168.189417552774"/>
  </r>
  <r>
    <x v="309"/>
    <n v="6"/>
    <n v="34587.920949555963"/>
  </r>
  <r>
    <x v="309"/>
    <n v="7"/>
    <n v="31530.099748197863"/>
  </r>
  <r>
    <x v="309"/>
    <n v="8"/>
    <n v="27038.442197131641"/>
  </r>
  <r>
    <x v="309"/>
    <n v="9"/>
    <n v="17472.70878150218"/>
  </r>
  <r>
    <x v="309"/>
    <n v="10"/>
    <n v="16563.850153334901"/>
  </r>
  <r>
    <x v="309"/>
    <n v="11"/>
    <n v="25194.801311358737"/>
  </r>
  <r>
    <x v="309"/>
    <n v="12"/>
    <n v="2343.3642434352064"/>
  </r>
  <r>
    <x v="309"/>
    <n v="13"/>
    <n v="9862.7250918166028"/>
  </r>
  <r>
    <x v="309"/>
    <n v="14"/>
    <n v="8760.046608514318"/>
  </r>
  <r>
    <x v="309"/>
    <n v="15"/>
    <n v="5689.6795714926893"/>
  </r>
  <r>
    <x v="309"/>
    <n v="16"/>
    <n v="38.370344901759992"/>
  </r>
  <r>
    <x v="309"/>
    <n v="17"/>
    <n v="12820.969666882678"/>
  </r>
  <r>
    <x v="309"/>
    <n v="18"/>
    <n v="16800.157600162252"/>
  </r>
  <r>
    <x v="309"/>
    <n v="19"/>
    <n v="12509.28360489857"/>
  </r>
  <r>
    <x v="309"/>
    <n v="20"/>
    <n v="21809.982823896524"/>
  </r>
  <r>
    <x v="309"/>
    <n v="21"/>
    <n v="16857.57067213345"/>
  </r>
  <r>
    <x v="309"/>
    <n v="22"/>
    <n v="15859.215296554554"/>
  </r>
  <r>
    <x v="309"/>
    <n v="23"/>
    <n v="16963.597550535207"/>
  </r>
  <r>
    <x v="310"/>
    <n v="0"/>
    <n v="19167.179329626008"/>
  </r>
  <r>
    <x v="310"/>
    <n v="1"/>
    <n v="26267.716527851564"/>
  </r>
  <r>
    <x v="310"/>
    <n v="2"/>
    <n v="28755.41223202716"/>
  </r>
  <r>
    <x v="310"/>
    <n v="3"/>
    <n v="27249.327458989905"/>
  </r>
  <r>
    <x v="310"/>
    <n v="4"/>
    <n v="20923.583255562098"/>
  </r>
  <r>
    <x v="310"/>
    <n v="5"/>
    <n v="14970.80581019045"/>
  </r>
  <r>
    <x v="310"/>
    <n v="6"/>
    <n v="15542.542797356291"/>
  </r>
  <r>
    <x v="310"/>
    <n v="7"/>
    <n v="12000.703529961442"/>
  </r>
  <r>
    <x v="310"/>
    <n v="8"/>
    <n v="12080.753687831209"/>
  </r>
  <r>
    <x v="310"/>
    <n v="9"/>
    <n v="16118.455484201717"/>
  </r>
  <r>
    <x v="310"/>
    <n v="10"/>
    <n v="18744.735179709129"/>
  </r>
  <r>
    <x v="310"/>
    <n v="11"/>
    <n v="16793.083799903434"/>
  </r>
  <r>
    <x v="310"/>
    <n v="12"/>
    <n v="15019.647567816488"/>
  </r>
  <r>
    <x v="310"/>
    <n v="13"/>
    <n v="15792.834186972337"/>
  </r>
  <r>
    <x v="310"/>
    <n v="14"/>
    <n v="11038.915361384456"/>
  </r>
  <r>
    <x v="310"/>
    <n v="15"/>
    <n v="9541.0087108857479"/>
  </r>
  <r>
    <x v="310"/>
    <n v="16"/>
    <n v="7808.151119357196"/>
  </r>
  <r>
    <x v="310"/>
    <n v="17"/>
    <n v="4449.8895811963357"/>
  </r>
  <r>
    <x v="310"/>
    <n v="18"/>
    <n v="4826.476773176485"/>
  </r>
  <r>
    <x v="310"/>
    <n v="19"/>
    <n v="761.31225708699469"/>
  </r>
  <r>
    <x v="310"/>
    <n v="20"/>
    <n v="1242.26899914056"/>
  </r>
  <r>
    <x v="310"/>
    <n v="21"/>
    <n v="3118.8244350467489"/>
  </r>
  <r>
    <x v="310"/>
    <n v="22"/>
    <n v="2218.1094382873907"/>
  </r>
  <r>
    <x v="310"/>
    <n v="23"/>
    <n v="880.36795132272402"/>
  </r>
  <r>
    <x v="311"/>
    <n v="0"/>
    <n v="963.83372955279833"/>
  </r>
  <r>
    <x v="311"/>
    <n v="1"/>
    <n v="1828.7407713770651"/>
  </r>
  <r>
    <x v="311"/>
    <n v="2"/>
    <n v="2398.6483935244755"/>
  </r>
  <r>
    <x v="311"/>
    <n v="3"/>
    <n v="4666.1099659330157"/>
  </r>
  <r>
    <x v="311"/>
    <n v="4"/>
    <n v="5698.5096789960426"/>
  </r>
  <r>
    <x v="311"/>
    <n v="5"/>
    <n v="12203.215473911379"/>
  </r>
  <r>
    <x v="311"/>
    <n v="6"/>
    <n v="26194.877281874094"/>
  </r>
  <r>
    <x v="311"/>
    <n v="7"/>
    <n v="25098.431926089022"/>
  </r>
  <r>
    <x v="311"/>
    <n v="8"/>
    <n v="19257.842136012172"/>
  </r>
  <r>
    <x v="311"/>
    <n v="9"/>
    <n v="22214.160174570046"/>
  </r>
  <r>
    <x v="311"/>
    <n v="10"/>
    <n v="15447.260564962478"/>
  </r>
  <r>
    <x v="311"/>
    <n v="11"/>
    <n v="14955.927352924426"/>
  </r>
  <r>
    <x v="311"/>
    <n v="12"/>
    <n v="11236.928917842979"/>
  </r>
  <r>
    <x v="311"/>
    <n v="13"/>
    <n v="6405.1778028146746"/>
  </r>
  <r>
    <x v="311"/>
    <n v="14"/>
    <n v="2657.7855800109501"/>
  </r>
  <r>
    <x v="311"/>
    <n v="15"/>
    <n v="1463.8695267262285"/>
  </r>
  <r>
    <x v="311"/>
    <n v="16"/>
    <n v="1958.6638979110369"/>
  </r>
  <r>
    <x v="311"/>
    <n v="17"/>
    <n v="274.25163591208542"/>
  </r>
  <r>
    <x v="311"/>
    <n v="18"/>
    <n v="0"/>
  </r>
  <r>
    <x v="311"/>
    <n v="19"/>
    <n v="0"/>
  </r>
  <r>
    <x v="311"/>
    <n v="20"/>
    <n v="480.31220482117806"/>
  </r>
  <r>
    <x v="311"/>
    <n v="21"/>
    <n v="4441.9052538930637"/>
  </r>
  <r>
    <x v="311"/>
    <n v="22"/>
    <n v="8480.4395234998665"/>
  </r>
  <r>
    <x v="311"/>
    <n v="23"/>
    <n v="11240.790210315317"/>
  </r>
  <r>
    <x v="312"/>
    <n v="0"/>
    <n v="12130.269071258583"/>
  </r>
  <r>
    <x v="312"/>
    <n v="1"/>
    <n v="7798.6889436927322"/>
  </r>
  <r>
    <x v="312"/>
    <n v="2"/>
    <n v="20364.065779648943"/>
  </r>
  <r>
    <x v="312"/>
    <n v="3"/>
    <n v="8303.6882513265791"/>
  </r>
  <r>
    <x v="312"/>
    <n v="4"/>
    <n v="5895.0671228948504"/>
  </r>
  <r>
    <x v="312"/>
    <n v="5"/>
    <n v="6533.1558732784179"/>
  </r>
  <r>
    <x v="312"/>
    <n v="6"/>
    <n v="7412.5385075039885"/>
  </r>
  <r>
    <x v="312"/>
    <n v="7"/>
    <n v="2687.485674379217"/>
  </r>
  <r>
    <x v="312"/>
    <n v="8"/>
    <n v="3502.4696581161647"/>
  </r>
  <r>
    <x v="312"/>
    <n v="9"/>
    <n v="4055.3084739546666"/>
  </r>
  <r>
    <x v="312"/>
    <n v="10"/>
    <n v="3012.9121412354057"/>
  </r>
  <r>
    <x v="312"/>
    <n v="11"/>
    <n v="1610.2865530266442"/>
  </r>
  <r>
    <x v="312"/>
    <n v="12"/>
    <n v="152.50393578987013"/>
  </r>
  <r>
    <x v="312"/>
    <n v="13"/>
    <n v="0"/>
  </r>
  <r>
    <x v="312"/>
    <n v="14"/>
    <n v="0"/>
  </r>
  <r>
    <x v="312"/>
    <n v="15"/>
    <n v="266.25217476675368"/>
  </r>
  <r>
    <x v="312"/>
    <n v="16"/>
    <n v="2871.3528025187779"/>
  </r>
  <r>
    <x v="312"/>
    <n v="17"/>
    <n v="363.87624754555293"/>
  </r>
  <r>
    <x v="312"/>
    <n v="18"/>
    <n v="2652.0121958778086"/>
  </r>
  <r>
    <x v="312"/>
    <n v="19"/>
    <n v="5607.8346956492087"/>
  </r>
  <r>
    <x v="312"/>
    <n v="20"/>
    <n v="4112.1128841313966"/>
  </r>
  <r>
    <x v="312"/>
    <n v="21"/>
    <n v="0"/>
  </r>
  <r>
    <x v="312"/>
    <n v="22"/>
    <n v="0"/>
  </r>
  <r>
    <x v="312"/>
    <n v="23"/>
    <n v="0"/>
  </r>
  <r>
    <x v="313"/>
    <n v="0"/>
    <n v="0"/>
  </r>
  <r>
    <x v="313"/>
    <n v="1"/>
    <n v="323.76058725957193"/>
  </r>
  <r>
    <x v="313"/>
    <n v="2"/>
    <n v="448.82436721594956"/>
  </r>
  <r>
    <x v="313"/>
    <n v="3"/>
    <n v="0"/>
  </r>
  <r>
    <x v="313"/>
    <n v="4"/>
    <n v="0"/>
  </r>
  <r>
    <x v="313"/>
    <n v="5"/>
    <n v="0"/>
  </r>
  <r>
    <x v="313"/>
    <n v="6"/>
    <n v="0"/>
  </r>
  <r>
    <x v="313"/>
    <n v="7"/>
    <n v="1776.3165264050401"/>
  </r>
  <r>
    <x v="313"/>
    <n v="8"/>
    <n v="4021.3340926212945"/>
  </r>
  <r>
    <x v="313"/>
    <n v="9"/>
    <n v="3623.4572486939119"/>
  </r>
  <r>
    <x v="313"/>
    <n v="10"/>
    <n v="4037.519343627695"/>
  </r>
  <r>
    <x v="313"/>
    <n v="11"/>
    <n v="2867.023232485406"/>
  </r>
  <r>
    <x v="313"/>
    <n v="12"/>
    <n v="3460.2145031171876"/>
  </r>
  <r>
    <x v="313"/>
    <n v="13"/>
    <n v="4472.4150659202069"/>
  </r>
  <r>
    <x v="313"/>
    <n v="14"/>
    <n v="1328.5356516956451"/>
  </r>
  <r>
    <x v="313"/>
    <n v="15"/>
    <n v="379.84516959015679"/>
  </r>
  <r>
    <x v="313"/>
    <n v="16"/>
    <n v="0"/>
  </r>
  <r>
    <x v="313"/>
    <n v="17"/>
    <n v="0"/>
  </r>
  <r>
    <x v="313"/>
    <n v="18"/>
    <n v="0"/>
  </r>
  <r>
    <x v="313"/>
    <n v="19"/>
    <n v="0"/>
  </r>
  <r>
    <x v="313"/>
    <n v="20"/>
    <n v="0"/>
  </r>
  <r>
    <x v="313"/>
    <n v="21"/>
    <n v="155.20090229826602"/>
  </r>
  <r>
    <x v="313"/>
    <n v="22"/>
    <n v="4410.3202223536155"/>
  </r>
  <r>
    <x v="313"/>
    <n v="23"/>
    <n v="1728.7674169312775"/>
  </r>
  <r>
    <x v="314"/>
    <n v="0"/>
    <n v="2717.8598356570287"/>
  </r>
  <r>
    <x v="314"/>
    <n v="1"/>
    <n v="0"/>
  </r>
  <r>
    <x v="314"/>
    <n v="2"/>
    <n v="2166.2193826374723"/>
  </r>
  <r>
    <x v="314"/>
    <n v="3"/>
    <n v="0"/>
  </r>
  <r>
    <x v="314"/>
    <n v="4"/>
    <n v="0"/>
  </r>
  <r>
    <x v="314"/>
    <n v="5"/>
    <n v="13.665299831783198"/>
  </r>
  <r>
    <x v="314"/>
    <n v="6"/>
    <n v="4784.0077920209906"/>
  </r>
  <r>
    <x v="314"/>
    <n v="7"/>
    <n v="598.40879773917629"/>
  </r>
  <r>
    <x v="314"/>
    <n v="8"/>
    <n v="3570.5773901161565"/>
  </r>
  <r>
    <x v="314"/>
    <n v="9"/>
    <n v="9591.0396638213351"/>
  </r>
  <r>
    <x v="314"/>
    <n v="10"/>
    <n v="11395.002024849249"/>
  </r>
  <r>
    <x v="314"/>
    <n v="11"/>
    <n v="7336.1919514085475"/>
  </r>
  <r>
    <x v="314"/>
    <n v="12"/>
    <n v="8663.3890469130256"/>
  </r>
  <r>
    <x v="314"/>
    <n v="13"/>
    <n v="6040.228218762556"/>
  </r>
  <r>
    <x v="314"/>
    <n v="14"/>
    <n v="2238.5102379427517"/>
  </r>
  <r>
    <x v="314"/>
    <n v="15"/>
    <n v="497.57529585382014"/>
  </r>
  <r>
    <x v="314"/>
    <n v="16"/>
    <n v="1912.0634995718624"/>
  </r>
  <r>
    <x v="314"/>
    <n v="17"/>
    <n v="1528.4427978094889"/>
  </r>
  <r>
    <x v="314"/>
    <n v="18"/>
    <n v="5345.4572535551915"/>
  </r>
  <r>
    <x v="314"/>
    <n v="19"/>
    <n v="6393.646560021125"/>
  </r>
  <r>
    <x v="314"/>
    <n v="20"/>
    <n v="9024.1521240347047"/>
  </r>
  <r>
    <x v="314"/>
    <n v="21"/>
    <n v="12083.345417612192"/>
  </r>
  <r>
    <x v="314"/>
    <n v="22"/>
    <n v="9070.2609000936172"/>
  </r>
  <r>
    <x v="314"/>
    <n v="23"/>
    <n v="2337.1379343416397"/>
  </r>
  <r>
    <x v="315"/>
    <n v="0"/>
    <n v="1830.5225420966699"/>
  </r>
  <r>
    <x v="315"/>
    <n v="1"/>
    <n v="0"/>
  </r>
  <r>
    <x v="315"/>
    <n v="2"/>
    <n v="0"/>
  </r>
  <r>
    <x v="315"/>
    <n v="3"/>
    <n v="1602.5363398648744"/>
  </r>
  <r>
    <x v="315"/>
    <n v="4"/>
    <n v="18.397547094296307"/>
  </r>
  <r>
    <x v="315"/>
    <n v="5"/>
    <n v="0"/>
  </r>
  <r>
    <x v="315"/>
    <n v="6"/>
    <n v="0"/>
  </r>
  <r>
    <x v="315"/>
    <n v="7"/>
    <n v="0"/>
  </r>
  <r>
    <x v="315"/>
    <n v="8"/>
    <n v="0"/>
  </r>
  <r>
    <x v="315"/>
    <n v="9"/>
    <n v="98.39296295661174"/>
  </r>
  <r>
    <x v="315"/>
    <n v="10"/>
    <n v="3062.8759995376622"/>
  </r>
  <r>
    <x v="315"/>
    <n v="11"/>
    <n v="6120.3293979488999"/>
  </r>
  <r>
    <x v="315"/>
    <n v="12"/>
    <n v="12375.448845191087"/>
  </r>
  <r>
    <x v="315"/>
    <n v="13"/>
    <n v="12792.220024639853"/>
  </r>
  <r>
    <x v="315"/>
    <n v="14"/>
    <n v="12809.067729000637"/>
  </r>
  <r>
    <x v="315"/>
    <n v="15"/>
    <n v="17215.347001188271"/>
  </r>
  <r>
    <x v="315"/>
    <n v="16"/>
    <n v="14247.933865727333"/>
  </r>
  <r>
    <x v="315"/>
    <n v="17"/>
    <n v="11540.737504752684"/>
  </r>
  <r>
    <x v="315"/>
    <n v="18"/>
    <n v="9021.17523915536"/>
  </r>
  <r>
    <x v="315"/>
    <n v="19"/>
    <n v="6856.4865752853411"/>
  </r>
  <r>
    <x v="315"/>
    <n v="20"/>
    <n v="8241.6158437284757"/>
  </r>
  <r>
    <x v="315"/>
    <n v="21"/>
    <n v="13333.015528911883"/>
  </r>
  <r>
    <x v="315"/>
    <n v="22"/>
    <n v="5412.3733547736965"/>
  </r>
  <r>
    <x v="315"/>
    <n v="23"/>
    <n v="9394.6788767749786"/>
  </r>
  <r>
    <x v="316"/>
    <n v="0"/>
    <n v="4136.5803091374191"/>
  </r>
  <r>
    <x v="316"/>
    <n v="1"/>
    <n v="0"/>
  </r>
  <r>
    <x v="316"/>
    <n v="2"/>
    <n v="2814.5309339534988"/>
  </r>
  <r>
    <x v="316"/>
    <n v="3"/>
    <n v="4654.9250643066143"/>
  </r>
  <r>
    <x v="316"/>
    <n v="4"/>
    <n v="5691.7740007476987"/>
  </r>
  <r>
    <x v="316"/>
    <n v="5"/>
    <n v="21844.317276014721"/>
  </r>
  <r>
    <x v="316"/>
    <n v="6"/>
    <n v="30613.547028760895"/>
  </r>
  <r>
    <x v="316"/>
    <n v="7"/>
    <n v="37051.824467933511"/>
  </r>
  <r>
    <x v="316"/>
    <n v="8"/>
    <n v="44247.768589828127"/>
  </r>
  <r>
    <x v="316"/>
    <n v="9"/>
    <n v="46469.066529154974"/>
  </r>
  <r>
    <x v="316"/>
    <n v="10"/>
    <n v="45099.299627946959"/>
  </r>
  <r>
    <x v="316"/>
    <n v="11"/>
    <n v="45951.088816015996"/>
  </r>
  <r>
    <x v="316"/>
    <n v="12"/>
    <n v="43171.961604983102"/>
  </r>
  <r>
    <x v="316"/>
    <n v="13"/>
    <n v="42095.829253756005"/>
  </r>
  <r>
    <x v="316"/>
    <n v="14"/>
    <n v="28518.817166986821"/>
  </r>
  <r>
    <x v="316"/>
    <n v="15"/>
    <n v="34351.370208508823"/>
  </r>
  <r>
    <x v="316"/>
    <n v="16"/>
    <n v="39656.247372625374"/>
  </r>
  <r>
    <x v="316"/>
    <n v="17"/>
    <n v="45069.855902736555"/>
  </r>
  <r>
    <x v="316"/>
    <n v="18"/>
    <n v="43866.493538021627"/>
  </r>
  <r>
    <x v="316"/>
    <n v="19"/>
    <n v="26067.259556216941"/>
  </r>
  <r>
    <x v="316"/>
    <n v="20"/>
    <n v="30778.291124429419"/>
  </r>
  <r>
    <x v="316"/>
    <n v="21"/>
    <n v="22770.683109105656"/>
  </r>
  <r>
    <x v="316"/>
    <n v="22"/>
    <n v="40886.825578311596"/>
  </r>
  <r>
    <x v="316"/>
    <n v="23"/>
    <n v="43375.179321766896"/>
  </r>
  <r>
    <x v="317"/>
    <n v="0"/>
    <n v="47975.138638236924"/>
  </r>
  <r>
    <x v="317"/>
    <n v="1"/>
    <n v="41822.947050312869"/>
  </r>
  <r>
    <x v="317"/>
    <n v="2"/>
    <n v="27347.363373813907"/>
  </r>
  <r>
    <x v="317"/>
    <n v="3"/>
    <n v="20626.451502048283"/>
  </r>
  <r>
    <x v="317"/>
    <n v="4"/>
    <n v="17207.355793913692"/>
  </r>
  <r>
    <x v="317"/>
    <n v="5"/>
    <n v="28868.025104262808"/>
  </r>
  <r>
    <x v="317"/>
    <n v="6"/>
    <n v="38919.675937423148"/>
  </r>
  <r>
    <x v="317"/>
    <n v="7"/>
    <n v="36349.636679287789"/>
  </r>
  <r>
    <x v="317"/>
    <n v="8"/>
    <n v="40699.253706623727"/>
  </r>
  <r>
    <x v="317"/>
    <n v="9"/>
    <n v="41703.703129758185"/>
  </r>
  <r>
    <x v="317"/>
    <n v="10"/>
    <n v="33304.89053770477"/>
  </r>
  <r>
    <x v="317"/>
    <n v="11"/>
    <n v="34255.893145941322"/>
  </r>
  <r>
    <x v="317"/>
    <n v="12"/>
    <n v="34093.412978199776"/>
  </r>
  <r>
    <x v="317"/>
    <n v="13"/>
    <n v="34263.42918081813"/>
  </r>
  <r>
    <x v="317"/>
    <n v="14"/>
    <n v="35717.551258696323"/>
  </r>
  <r>
    <x v="317"/>
    <n v="15"/>
    <n v="26307.756584465031"/>
  </r>
  <r>
    <x v="317"/>
    <n v="16"/>
    <n v="16839.770247660741"/>
  </r>
  <r>
    <x v="317"/>
    <n v="17"/>
    <n v="24504.402702783162"/>
  </r>
  <r>
    <x v="317"/>
    <n v="18"/>
    <n v="24213.33942531723"/>
  </r>
  <r>
    <x v="317"/>
    <n v="19"/>
    <n v="25484.266980582484"/>
  </r>
  <r>
    <x v="317"/>
    <n v="20"/>
    <n v="26406.855054846033"/>
  </r>
  <r>
    <x v="317"/>
    <n v="21"/>
    <n v="31932.016580405612"/>
  </r>
  <r>
    <x v="317"/>
    <n v="22"/>
    <n v="38746.494229781252"/>
  </r>
  <r>
    <x v="317"/>
    <n v="23"/>
    <n v="42740.285909666243"/>
  </r>
  <r>
    <x v="318"/>
    <n v="0"/>
    <n v="38587.174696219117"/>
  </r>
  <r>
    <x v="318"/>
    <n v="1"/>
    <n v="38121.1835447669"/>
  </r>
  <r>
    <x v="318"/>
    <n v="2"/>
    <n v="40299.252543023438"/>
  </r>
  <r>
    <x v="318"/>
    <n v="3"/>
    <n v="37457.578969483468"/>
  </r>
  <r>
    <x v="318"/>
    <n v="4"/>
    <n v="39957.746246631003"/>
  </r>
  <r>
    <x v="318"/>
    <n v="5"/>
    <n v="36330.098612472844"/>
  </r>
  <r>
    <x v="318"/>
    <n v="6"/>
    <n v="35431.678259615008"/>
  </r>
  <r>
    <x v="318"/>
    <n v="7"/>
    <n v="43850.255408794699"/>
  </r>
  <r>
    <x v="318"/>
    <n v="8"/>
    <n v="45673.879432125002"/>
  </r>
  <r>
    <x v="318"/>
    <n v="9"/>
    <n v="46916.971586299056"/>
  </r>
  <r>
    <x v="318"/>
    <n v="10"/>
    <n v="47110.669895872823"/>
  </r>
  <r>
    <x v="318"/>
    <n v="11"/>
    <n v="45762.266134122285"/>
  </r>
  <r>
    <x v="318"/>
    <n v="12"/>
    <n v="46056.187084430589"/>
  </r>
  <r>
    <x v="318"/>
    <n v="13"/>
    <n v="45428.99239074692"/>
  </r>
  <r>
    <x v="318"/>
    <n v="14"/>
    <n v="42934.205351513076"/>
  </r>
  <r>
    <x v="318"/>
    <n v="15"/>
    <n v="36744.092973355924"/>
  </r>
  <r>
    <x v="318"/>
    <n v="16"/>
    <n v="24376.445972300597"/>
  </r>
  <r>
    <x v="318"/>
    <n v="17"/>
    <n v="19853.717863315582"/>
  </r>
  <r>
    <x v="318"/>
    <n v="18"/>
    <n v="23756.054751665604"/>
  </r>
  <r>
    <x v="318"/>
    <n v="19"/>
    <n v="33396.623449461309"/>
  </r>
  <r>
    <x v="318"/>
    <n v="20"/>
    <n v="34924.558437490006"/>
  </r>
  <r>
    <x v="318"/>
    <n v="21"/>
    <n v="41084.794567479112"/>
  </r>
  <r>
    <x v="318"/>
    <n v="22"/>
    <n v="36396.806062625903"/>
  </r>
  <r>
    <x v="318"/>
    <n v="23"/>
    <n v="39839.042979997823"/>
  </r>
  <r>
    <x v="319"/>
    <n v="0"/>
    <n v="24482.037648675701"/>
  </r>
  <r>
    <x v="319"/>
    <n v="1"/>
    <n v="30547.663710589659"/>
  </r>
  <r>
    <x v="319"/>
    <n v="2"/>
    <n v="22285.274685558143"/>
  </r>
  <r>
    <x v="319"/>
    <n v="3"/>
    <n v="22791.530435457855"/>
  </r>
  <r>
    <x v="319"/>
    <n v="4"/>
    <n v="16138.139430349116"/>
  </r>
  <r>
    <x v="319"/>
    <n v="5"/>
    <n v="24046.935862813403"/>
  </r>
  <r>
    <x v="319"/>
    <n v="6"/>
    <n v="20409.74446782313"/>
  </r>
  <r>
    <x v="319"/>
    <n v="7"/>
    <n v="36666.152096680962"/>
  </r>
  <r>
    <x v="319"/>
    <n v="8"/>
    <n v="45162.828909220931"/>
  </r>
  <r>
    <x v="319"/>
    <n v="9"/>
    <n v="47108.6241778521"/>
  </r>
  <r>
    <x v="319"/>
    <n v="10"/>
    <n v="46832.297375374095"/>
  </r>
  <r>
    <x v="319"/>
    <n v="11"/>
    <n v="46428.778551074669"/>
  </r>
  <r>
    <x v="319"/>
    <n v="12"/>
    <n v="46892.813606581578"/>
  </r>
  <r>
    <x v="319"/>
    <n v="13"/>
    <n v="45672.455222900986"/>
  </r>
  <r>
    <x v="319"/>
    <n v="14"/>
    <n v="45996.1920242669"/>
  </r>
  <r>
    <x v="319"/>
    <n v="15"/>
    <n v="44607.875332550328"/>
  </r>
  <r>
    <x v="319"/>
    <n v="16"/>
    <n v="38295.127038703125"/>
  </r>
  <r>
    <x v="319"/>
    <n v="17"/>
    <n v="41214.958724835036"/>
  </r>
  <r>
    <x v="319"/>
    <n v="18"/>
    <n v="44518.809647212212"/>
  </r>
  <r>
    <x v="319"/>
    <n v="19"/>
    <n v="44159.962482195311"/>
  </r>
  <r>
    <x v="319"/>
    <n v="20"/>
    <n v="46464.607838409705"/>
  </r>
  <r>
    <x v="319"/>
    <n v="21"/>
    <n v="46114.268911458756"/>
  </r>
  <r>
    <x v="319"/>
    <n v="22"/>
    <n v="47297.633897107567"/>
  </r>
  <r>
    <x v="319"/>
    <n v="23"/>
    <n v="47380.862467353742"/>
  </r>
  <r>
    <x v="320"/>
    <n v="0"/>
    <n v="47404.355101774716"/>
  </r>
  <r>
    <x v="320"/>
    <n v="1"/>
    <n v="46614.858022818131"/>
  </r>
  <r>
    <x v="320"/>
    <n v="2"/>
    <n v="46662.867124759461"/>
  </r>
  <r>
    <x v="320"/>
    <n v="3"/>
    <n v="45833.898406493463"/>
  </r>
  <r>
    <x v="320"/>
    <n v="4"/>
    <n v="43171.18812882249"/>
  </r>
  <r>
    <x v="320"/>
    <n v="5"/>
    <n v="32621.253513656622"/>
  </r>
  <r>
    <x v="320"/>
    <n v="6"/>
    <n v="38492.420940985648"/>
  </r>
  <r>
    <x v="320"/>
    <n v="7"/>
    <n v="41098.150182548685"/>
  </r>
  <r>
    <x v="320"/>
    <n v="8"/>
    <n v="35350.626917587215"/>
  </r>
  <r>
    <x v="320"/>
    <n v="9"/>
    <n v="26125.069107856929"/>
  </r>
  <r>
    <x v="320"/>
    <n v="10"/>
    <n v="32055.622263713118"/>
  </r>
  <r>
    <x v="320"/>
    <n v="11"/>
    <n v="30715.774960377817"/>
  </r>
  <r>
    <x v="320"/>
    <n v="12"/>
    <n v="24155.292180594017"/>
  </r>
  <r>
    <x v="320"/>
    <n v="13"/>
    <n v="21516.244039806599"/>
  </r>
  <r>
    <x v="320"/>
    <n v="14"/>
    <n v="21947.021567488096"/>
  </r>
  <r>
    <x v="320"/>
    <n v="15"/>
    <n v="20087.16739360374"/>
  </r>
  <r>
    <x v="320"/>
    <n v="16"/>
    <n v="22262.500974920971"/>
  </r>
  <r>
    <x v="320"/>
    <n v="17"/>
    <n v="11843.989364224619"/>
  </r>
  <r>
    <x v="320"/>
    <n v="18"/>
    <n v="7373.1956999217418"/>
  </r>
  <r>
    <x v="320"/>
    <n v="19"/>
    <n v="8527.8220025025494"/>
  </r>
  <r>
    <x v="320"/>
    <n v="20"/>
    <n v="10124.800455787521"/>
  </r>
  <r>
    <x v="320"/>
    <n v="21"/>
    <n v="7341.3464298021227"/>
  </r>
  <r>
    <x v="320"/>
    <n v="22"/>
    <n v="6855.3043207964893"/>
  </r>
  <r>
    <x v="320"/>
    <n v="23"/>
    <n v="14694.261771795467"/>
  </r>
  <r>
    <x v="321"/>
    <n v="0"/>
    <n v="20468.474592442763"/>
  </r>
  <r>
    <x v="321"/>
    <n v="1"/>
    <n v="24556.25093515035"/>
  </r>
  <r>
    <x v="321"/>
    <n v="2"/>
    <n v="23230.029086900617"/>
  </r>
  <r>
    <x v="321"/>
    <n v="3"/>
    <n v="20486.568480061596"/>
  </r>
  <r>
    <x v="321"/>
    <n v="4"/>
    <n v="15302.861864182267"/>
  </r>
  <r>
    <x v="321"/>
    <n v="5"/>
    <n v="11960.848075138045"/>
  </r>
  <r>
    <x v="321"/>
    <n v="6"/>
    <n v="15504.346322174055"/>
  </r>
  <r>
    <x v="321"/>
    <n v="7"/>
    <n v="16794.773465493461"/>
  </r>
  <r>
    <x v="321"/>
    <n v="8"/>
    <n v="18260.762168157526"/>
  </r>
  <r>
    <x v="321"/>
    <n v="9"/>
    <n v="25918.458908843379"/>
  </r>
  <r>
    <x v="321"/>
    <n v="10"/>
    <n v="26909.083662869099"/>
  </r>
  <r>
    <x v="321"/>
    <n v="11"/>
    <n v="28720.44993958349"/>
  </r>
  <r>
    <x v="321"/>
    <n v="12"/>
    <n v="2505.8475565915055"/>
  </r>
  <r>
    <x v="321"/>
    <n v="13"/>
    <n v="0"/>
  </r>
  <r>
    <x v="321"/>
    <n v="14"/>
    <n v="0"/>
  </r>
  <r>
    <x v="321"/>
    <n v="15"/>
    <n v="0"/>
  </r>
  <r>
    <x v="321"/>
    <n v="16"/>
    <n v="0"/>
  </r>
  <r>
    <x v="321"/>
    <n v="17"/>
    <n v="8118.4189101200727"/>
  </r>
  <r>
    <x v="321"/>
    <n v="18"/>
    <n v="7286.7771490319028"/>
  </r>
  <r>
    <x v="321"/>
    <n v="19"/>
    <n v="11327.092715231825"/>
  </r>
  <r>
    <x v="321"/>
    <n v="20"/>
    <n v="13266.094252502549"/>
  </r>
  <r>
    <x v="321"/>
    <n v="21"/>
    <n v="16687.252725963888"/>
  </r>
  <r>
    <x v="321"/>
    <n v="22"/>
    <n v="18519.858668446854"/>
  </r>
  <r>
    <x v="321"/>
    <n v="23"/>
    <n v="14529.1031748636"/>
  </r>
  <r>
    <x v="322"/>
    <n v="0"/>
    <n v="8794.6242836285874"/>
  </r>
  <r>
    <x v="322"/>
    <n v="1"/>
    <n v="18932.947068583388"/>
  </r>
  <r>
    <x v="322"/>
    <n v="2"/>
    <n v="23437.742755703897"/>
  </r>
  <r>
    <x v="322"/>
    <n v="3"/>
    <n v="29508.729816250903"/>
  </r>
  <r>
    <x v="322"/>
    <n v="4"/>
    <n v="28653.150205099919"/>
  </r>
  <r>
    <x v="322"/>
    <n v="5"/>
    <n v="35624.273342796609"/>
  </r>
  <r>
    <x v="322"/>
    <n v="6"/>
    <n v="32768.487238238093"/>
  </r>
  <r>
    <x v="322"/>
    <n v="7"/>
    <n v="28198.923392801869"/>
  </r>
  <r>
    <x v="322"/>
    <n v="8"/>
    <n v="20848.876074132309"/>
  </r>
  <r>
    <x v="322"/>
    <n v="9"/>
    <n v="9347.6039861568879"/>
  </r>
  <r>
    <x v="322"/>
    <n v="10"/>
    <n v="36566.225597762539"/>
  </r>
  <r>
    <x v="322"/>
    <n v="11"/>
    <n v="42459.451708700042"/>
  </r>
  <r>
    <x v="322"/>
    <n v="12"/>
    <n v="37001.161290623459"/>
  </r>
  <r>
    <x v="322"/>
    <n v="13"/>
    <n v="16436.370513599755"/>
  </r>
  <r>
    <x v="322"/>
    <n v="14"/>
    <n v="26643.877772099651"/>
  </r>
  <r>
    <x v="322"/>
    <n v="15"/>
    <n v="31018.191971990913"/>
  </r>
  <r>
    <x v="322"/>
    <n v="16"/>
    <n v="38115.615295601936"/>
  </r>
  <r>
    <x v="322"/>
    <n v="17"/>
    <n v="32525.792524605386"/>
  </r>
  <r>
    <x v="322"/>
    <n v="18"/>
    <n v="37063.487007951851"/>
  </r>
  <r>
    <x v="322"/>
    <n v="19"/>
    <n v="39969.461390947865"/>
  </r>
  <r>
    <x v="322"/>
    <n v="20"/>
    <n v="37741.539222324136"/>
  </r>
  <r>
    <x v="322"/>
    <n v="21"/>
    <n v="42527.56632057159"/>
  </r>
  <r>
    <x v="322"/>
    <n v="22"/>
    <n v="33067.320347008717"/>
  </r>
  <r>
    <x v="322"/>
    <n v="23"/>
    <n v="30166.095439234108"/>
  </r>
  <r>
    <x v="323"/>
    <n v="0"/>
    <n v="35429.090913583757"/>
  </r>
  <r>
    <x v="323"/>
    <n v="1"/>
    <n v="36859.72961133557"/>
  </r>
  <r>
    <x v="323"/>
    <n v="2"/>
    <n v="36140.00027935757"/>
  </r>
  <r>
    <x v="323"/>
    <n v="3"/>
    <n v="34712.180775388078"/>
  </r>
  <r>
    <x v="323"/>
    <n v="4"/>
    <n v="24428.001959307505"/>
  </r>
  <r>
    <x v="323"/>
    <n v="5"/>
    <n v="26715.92503322757"/>
  </r>
  <r>
    <x v="323"/>
    <n v="6"/>
    <n v="34277.627924051871"/>
  </r>
  <r>
    <x v="323"/>
    <n v="7"/>
    <n v="33226.602375899078"/>
  </r>
  <r>
    <x v="323"/>
    <n v="8"/>
    <n v="28409.488159122182"/>
  </r>
  <r>
    <x v="323"/>
    <n v="9"/>
    <n v="28122.35168587973"/>
  </r>
  <r>
    <x v="323"/>
    <n v="10"/>
    <n v="28823.477162266263"/>
  </r>
  <r>
    <x v="323"/>
    <n v="11"/>
    <n v="25750.893183920602"/>
  </r>
  <r>
    <x v="323"/>
    <n v="12"/>
    <n v="25438.664032642806"/>
  </r>
  <r>
    <x v="323"/>
    <n v="13"/>
    <n v="30527.632236013713"/>
  </r>
  <r>
    <x v="323"/>
    <n v="14"/>
    <n v="21097.22257067469"/>
  </r>
  <r>
    <x v="323"/>
    <n v="15"/>
    <n v="8775.8883085475281"/>
  </r>
  <r>
    <x v="323"/>
    <n v="16"/>
    <n v="13706.090174534333"/>
  </r>
  <r>
    <x v="323"/>
    <n v="17"/>
    <n v="28534.796659069409"/>
  </r>
  <r>
    <x v="323"/>
    <n v="18"/>
    <n v="30544.661863295067"/>
  </r>
  <r>
    <x v="323"/>
    <n v="19"/>
    <n v="26279.705408740007"/>
  </r>
  <r>
    <x v="323"/>
    <n v="20"/>
    <n v="21877.4364742213"/>
  </r>
  <r>
    <x v="323"/>
    <n v="21"/>
    <n v="10116.20527461541"/>
  </r>
  <r>
    <x v="323"/>
    <n v="22"/>
    <n v="24569.990853027797"/>
  </r>
  <r>
    <x v="323"/>
    <n v="23"/>
    <n v="34826.18814548666"/>
  </r>
  <r>
    <x v="324"/>
    <n v="0"/>
    <n v="41599.242930152424"/>
  </r>
  <r>
    <x v="324"/>
    <n v="1"/>
    <n v="40167.694374998726"/>
  </r>
  <r>
    <x v="324"/>
    <n v="2"/>
    <n v="34380.836826058141"/>
  </r>
  <r>
    <x v="324"/>
    <n v="3"/>
    <n v="24630.603525332855"/>
  </r>
  <r>
    <x v="324"/>
    <n v="4"/>
    <n v="21783.244317169963"/>
  </r>
  <r>
    <x v="324"/>
    <n v="5"/>
    <n v="19601.682499130264"/>
  </r>
  <r>
    <x v="324"/>
    <n v="6"/>
    <n v="29965.731011842206"/>
  </r>
  <r>
    <x v="324"/>
    <n v="7"/>
    <n v="35349.347856904438"/>
  </r>
  <r>
    <x v="324"/>
    <n v="8"/>
    <n v="35252.668204480389"/>
  </r>
  <r>
    <x v="324"/>
    <n v="9"/>
    <n v="22926.185430591569"/>
  </r>
  <r>
    <x v="324"/>
    <n v="10"/>
    <n v="14114.637324668925"/>
  </r>
  <r>
    <x v="324"/>
    <n v="11"/>
    <n v="15410.402817480521"/>
  </r>
  <r>
    <x v="324"/>
    <n v="12"/>
    <n v="23057.711938578392"/>
  </r>
  <r>
    <x v="324"/>
    <n v="13"/>
    <n v="23151.234366483739"/>
  </r>
  <r>
    <x v="324"/>
    <n v="14"/>
    <n v="21697.517048579666"/>
  </r>
  <r>
    <x v="324"/>
    <n v="15"/>
    <n v="26186.108945380634"/>
  </r>
  <r>
    <x v="324"/>
    <n v="16"/>
    <n v="21508.345620571319"/>
  </r>
  <r>
    <x v="324"/>
    <n v="17"/>
    <n v="14219.139412596433"/>
  </r>
  <r>
    <x v="324"/>
    <n v="18"/>
    <n v="17392.424096513074"/>
  </r>
  <r>
    <x v="324"/>
    <n v="19"/>
    <n v="29244.954953927139"/>
  </r>
  <r>
    <x v="324"/>
    <n v="20"/>
    <n v="34111.181011943132"/>
  </r>
  <r>
    <x v="324"/>
    <n v="21"/>
    <n v="38741.293235619363"/>
  </r>
  <r>
    <x v="324"/>
    <n v="22"/>
    <n v="41084.828662689681"/>
  </r>
  <r>
    <x v="324"/>
    <n v="23"/>
    <n v="45450.415927614107"/>
  </r>
  <r>
    <x v="325"/>
    <n v="0"/>
    <n v="45867.87096124782"/>
  </r>
  <r>
    <x v="325"/>
    <n v="1"/>
    <n v="41938.915873996011"/>
  </r>
  <r>
    <x v="325"/>
    <n v="2"/>
    <n v="29641.068279558142"/>
  </r>
  <r>
    <x v="325"/>
    <n v="3"/>
    <n v="31285.724623269718"/>
  </r>
  <r>
    <x v="325"/>
    <n v="4"/>
    <n v="31110.105101787787"/>
  </r>
  <r>
    <x v="325"/>
    <n v="5"/>
    <n v="22889.57925753497"/>
  </r>
  <r>
    <x v="325"/>
    <n v="6"/>
    <n v="22694.295516679689"/>
  </r>
  <r>
    <x v="325"/>
    <n v="7"/>
    <n v="27303.802490637172"/>
  </r>
  <r>
    <x v="325"/>
    <n v="8"/>
    <n v="23836.3141087441"/>
  </r>
  <r>
    <x v="325"/>
    <n v="9"/>
    <n v="22833.145694869469"/>
  </r>
  <r>
    <x v="325"/>
    <n v="10"/>
    <n v="13958.893900638579"/>
  </r>
  <r>
    <x v="325"/>
    <n v="11"/>
    <n v="22739.850244170335"/>
  </r>
  <r>
    <x v="325"/>
    <n v="12"/>
    <n v="25305.873563200945"/>
  </r>
  <r>
    <x v="325"/>
    <n v="13"/>
    <n v="16881.24644686182"/>
  </r>
  <r>
    <x v="325"/>
    <n v="14"/>
    <n v="18809.897625818772"/>
  </r>
  <r>
    <x v="325"/>
    <n v="15"/>
    <n v="17537.153278216305"/>
  </r>
  <r>
    <x v="325"/>
    <n v="16"/>
    <n v="15241.639373246042"/>
  </r>
  <r>
    <x v="325"/>
    <n v="17"/>
    <n v="9233.1261011349925"/>
  </r>
  <r>
    <x v="325"/>
    <n v="18"/>
    <n v="13190.533470927909"/>
  </r>
  <r>
    <x v="325"/>
    <n v="19"/>
    <n v="12966.483770816221"/>
  </r>
  <r>
    <x v="325"/>
    <n v="20"/>
    <n v="11594.043554559817"/>
  </r>
  <r>
    <x v="325"/>
    <n v="21"/>
    <n v="12344.982748363971"/>
  </r>
  <r>
    <x v="325"/>
    <n v="22"/>
    <n v="12211.289971134087"/>
  </r>
  <r>
    <x v="325"/>
    <n v="23"/>
    <n v="9584.1876048282593"/>
  </r>
  <r>
    <x v="326"/>
    <n v="0"/>
    <n v="9290.2364556654702"/>
  </r>
  <r>
    <x v="326"/>
    <n v="1"/>
    <n v="6297.8007811673833"/>
  </r>
  <r>
    <x v="326"/>
    <n v="2"/>
    <n v="3526.1469550768425"/>
  </r>
  <r>
    <x v="326"/>
    <n v="3"/>
    <n v="3968.2061298290218"/>
  </r>
  <r>
    <x v="326"/>
    <n v="4"/>
    <n v="8749.2223761913392"/>
  </r>
  <r>
    <x v="326"/>
    <n v="5"/>
    <n v="3078.0967492917689"/>
  </r>
  <r>
    <x v="326"/>
    <n v="6"/>
    <n v="3146.1933394690095"/>
  </r>
  <r>
    <x v="326"/>
    <n v="7"/>
    <n v="3602.47427189164"/>
  </r>
  <r>
    <x v="326"/>
    <n v="8"/>
    <n v="3498.1655529544073"/>
  </r>
  <r>
    <x v="326"/>
    <n v="9"/>
    <n v="3344.4574965631296"/>
  </r>
  <r>
    <x v="326"/>
    <n v="10"/>
    <n v="4838.8877050418951"/>
  </r>
  <r>
    <x v="326"/>
    <n v="11"/>
    <n v="5850.2085483483606"/>
  </r>
  <r>
    <x v="326"/>
    <n v="12"/>
    <n v="7006.8295475335626"/>
  </r>
  <r>
    <x v="326"/>
    <n v="13"/>
    <n v="6201.825013849525"/>
  </r>
  <r>
    <x v="326"/>
    <n v="14"/>
    <n v="5309.2212581677531"/>
  </r>
  <r>
    <x v="326"/>
    <n v="15"/>
    <n v="7204.6108907456573"/>
  </r>
  <r>
    <x v="326"/>
    <n v="16"/>
    <n v="3591.5464244276418"/>
  </r>
  <r>
    <x v="326"/>
    <n v="17"/>
    <n v="2885.1579734875772"/>
  </r>
  <r>
    <x v="326"/>
    <n v="18"/>
    <n v="1653.0063458952964"/>
  </r>
  <r>
    <x v="326"/>
    <n v="19"/>
    <n v="1325.3567664895429"/>
  </r>
  <r>
    <x v="326"/>
    <n v="20"/>
    <n v="3088.1100512574349"/>
  </r>
  <r>
    <x v="326"/>
    <n v="21"/>
    <n v="2682.0988304162302"/>
  </r>
  <r>
    <x v="326"/>
    <n v="22"/>
    <n v="2043.4388620605764"/>
  </r>
  <r>
    <x v="326"/>
    <n v="23"/>
    <n v="1834.1342214890997"/>
  </r>
  <r>
    <x v="327"/>
    <n v="0"/>
    <n v="152.09406097555188"/>
  </r>
  <r>
    <x v="327"/>
    <n v="1"/>
    <n v="1074.2143643240604"/>
  </r>
  <r>
    <x v="327"/>
    <n v="2"/>
    <n v="110.41210644176989"/>
  </r>
  <r>
    <x v="327"/>
    <n v="3"/>
    <n v="1054.2759060225062"/>
  </r>
  <r>
    <x v="327"/>
    <n v="4"/>
    <n v="3255.9778240781252"/>
  </r>
  <r>
    <x v="327"/>
    <n v="5"/>
    <n v="3905.3161352494885"/>
  </r>
  <r>
    <x v="327"/>
    <n v="6"/>
    <n v="4314.1422577963795"/>
  </r>
  <r>
    <x v="327"/>
    <n v="7"/>
    <n v="6422.5944419985917"/>
  </r>
  <r>
    <x v="327"/>
    <n v="8"/>
    <n v="8967.652197128069"/>
  </r>
  <r>
    <x v="327"/>
    <n v="9"/>
    <n v="4845.704268390632"/>
  </r>
  <r>
    <x v="327"/>
    <n v="10"/>
    <n v="1787.2444499806538"/>
  </r>
  <r>
    <x v="327"/>
    <n v="11"/>
    <n v="954.97765921035511"/>
  </r>
  <r>
    <x v="327"/>
    <n v="12"/>
    <n v="231.55490765595599"/>
  </r>
  <r>
    <x v="327"/>
    <n v="13"/>
    <n v="1153.0825467143975"/>
  </r>
  <r>
    <x v="327"/>
    <n v="14"/>
    <n v="1462.0417942670333"/>
  </r>
  <r>
    <x v="327"/>
    <n v="15"/>
    <n v="0"/>
  </r>
  <r>
    <x v="327"/>
    <n v="16"/>
    <n v="0"/>
  </r>
  <r>
    <x v="327"/>
    <n v="17"/>
    <n v="401.81521229470781"/>
  </r>
  <r>
    <x v="327"/>
    <n v="18"/>
    <n v="178.4659842368996"/>
  </r>
  <r>
    <x v="327"/>
    <n v="19"/>
    <n v="2339.9188321108441"/>
  </r>
  <r>
    <x v="327"/>
    <n v="20"/>
    <n v="2119.7813086275573"/>
  </r>
  <r>
    <x v="327"/>
    <n v="21"/>
    <n v="2342.5163306136001"/>
  </r>
  <r>
    <x v="327"/>
    <n v="22"/>
    <n v="3503.8214150675981"/>
  </r>
  <r>
    <x v="327"/>
    <n v="23"/>
    <n v="2987.6998862662545"/>
  </r>
  <r>
    <x v="328"/>
    <n v="0"/>
    <n v="3554.6944608299268"/>
  </r>
  <r>
    <x v="328"/>
    <n v="1"/>
    <n v="3120.1316852573091"/>
  </r>
  <r>
    <x v="328"/>
    <n v="2"/>
    <n v="3088.9551884490338"/>
  </r>
  <r>
    <x v="328"/>
    <n v="3"/>
    <n v="5010.369640309179"/>
  </r>
  <r>
    <x v="328"/>
    <n v="4"/>
    <n v="6141.352193295852"/>
  </r>
  <r>
    <x v="328"/>
    <n v="5"/>
    <n v="6082.2622414884663"/>
  </r>
  <r>
    <x v="328"/>
    <n v="6"/>
    <n v="4113.1598532665221"/>
  </r>
  <r>
    <x v="328"/>
    <n v="7"/>
    <n v="7395.6034339915586"/>
  </r>
  <r>
    <x v="328"/>
    <n v="8"/>
    <n v="11998.617141205305"/>
  </r>
  <r>
    <x v="328"/>
    <n v="9"/>
    <n v="19031.691434911245"/>
  </r>
  <r>
    <x v="328"/>
    <n v="10"/>
    <n v="9237.3261546361646"/>
  </r>
  <r>
    <x v="328"/>
    <n v="11"/>
    <n v="16742.685348367693"/>
  </r>
  <r>
    <x v="328"/>
    <n v="12"/>
    <n v="14061.170052704534"/>
  </r>
  <r>
    <x v="328"/>
    <n v="13"/>
    <n v="11908.096317296742"/>
  </r>
  <r>
    <x v="328"/>
    <n v="14"/>
    <n v="14295.446637441088"/>
  </r>
  <r>
    <x v="328"/>
    <n v="15"/>
    <n v="10573.417373996412"/>
  </r>
  <r>
    <x v="328"/>
    <n v="16"/>
    <n v="12128.124233470291"/>
  </r>
  <r>
    <x v="328"/>
    <n v="17"/>
    <n v="13663.179050431734"/>
  </r>
  <r>
    <x v="328"/>
    <n v="18"/>
    <n v="9231.242457661765"/>
  </r>
  <r>
    <x v="328"/>
    <n v="19"/>
    <n v="8432.8937522635933"/>
  </r>
  <r>
    <x v="328"/>
    <n v="20"/>
    <n v="12731.370877236925"/>
  </r>
  <r>
    <x v="328"/>
    <n v="21"/>
    <n v="12775.342365021659"/>
  </r>
  <r>
    <x v="328"/>
    <n v="22"/>
    <n v="9409.5337110106284"/>
  </r>
  <r>
    <x v="328"/>
    <n v="23"/>
    <n v="10391.792209348241"/>
  </r>
  <r>
    <x v="329"/>
    <n v="0"/>
    <n v="11406.913947717341"/>
  </r>
  <r>
    <x v="329"/>
    <n v="1"/>
    <n v="9516.5685924928257"/>
  </r>
  <r>
    <x v="329"/>
    <n v="2"/>
    <n v="9216.0181766479182"/>
  </r>
  <r>
    <x v="329"/>
    <n v="3"/>
    <n v="7587.5915599596628"/>
  </r>
  <r>
    <x v="329"/>
    <n v="4"/>
    <n v="1120.0666812478119"/>
  </r>
  <r>
    <x v="329"/>
    <n v="5"/>
    <n v="0"/>
  </r>
  <r>
    <x v="329"/>
    <n v="6"/>
    <n v="0"/>
  </r>
  <r>
    <x v="329"/>
    <n v="7"/>
    <n v="0"/>
  </r>
  <r>
    <x v="329"/>
    <n v="8"/>
    <n v="0"/>
  </r>
  <r>
    <x v="329"/>
    <n v="9"/>
    <n v="0"/>
  </r>
  <r>
    <x v="329"/>
    <n v="10"/>
    <n v="2631.4142066884424"/>
  </r>
  <r>
    <x v="329"/>
    <n v="11"/>
    <n v="16465.651068275351"/>
  </r>
  <r>
    <x v="329"/>
    <n v="12"/>
    <n v="18532.774454342474"/>
  </r>
  <r>
    <x v="329"/>
    <n v="13"/>
    <n v="16582.762571399981"/>
  </r>
  <r>
    <x v="329"/>
    <n v="14"/>
    <n v="10892.665529359641"/>
  </r>
  <r>
    <x v="329"/>
    <n v="15"/>
    <n v="7786.0695433100527"/>
  </r>
  <r>
    <x v="329"/>
    <n v="16"/>
    <n v="5562.3172294327724"/>
  </r>
  <r>
    <x v="329"/>
    <n v="17"/>
    <n v="3520.6300923247968"/>
  </r>
  <r>
    <x v="329"/>
    <n v="18"/>
    <n v="7389.2922117674188"/>
  </r>
  <r>
    <x v="329"/>
    <n v="19"/>
    <n v="7308.8805218296666"/>
  </r>
  <r>
    <x v="329"/>
    <n v="20"/>
    <n v="8030.4973940359941"/>
  </r>
  <r>
    <x v="329"/>
    <n v="21"/>
    <n v="4927.5574588545051"/>
  </r>
  <r>
    <x v="329"/>
    <n v="22"/>
    <n v="745.40695996364514"/>
  </r>
  <r>
    <x v="329"/>
    <n v="23"/>
    <n v="1308.7680723496999"/>
  </r>
  <r>
    <x v="330"/>
    <n v="0"/>
    <n v="701.9514127686557"/>
  </r>
  <r>
    <x v="330"/>
    <n v="1"/>
    <n v="417.24025749489869"/>
  </r>
  <r>
    <x v="330"/>
    <n v="2"/>
    <n v="0"/>
  </r>
  <r>
    <x v="330"/>
    <n v="3"/>
    <n v="0"/>
  </r>
  <r>
    <x v="330"/>
    <n v="4"/>
    <n v="0"/>
  </r>
  <r>
    <x v="330"/>
    <n v="5"/>
    <n v="0"/>
  </r>
  <r>
    <x v="330"/>
    <n v="6"/>
    <n v="0"/>
  </r>
  <r>
    <x v="330"/>
    <n v="7"/>
    <n v="0"/>
  </r>
  <r>
    <x v="330"/>
    <n v="8"/>
    <n v="0"/>
  </r>
  <r>
    <x v="330"/>
    <n v="9"/>
    <n v="3531.9332620245823"/>
  </r>
  <r>
    <x v="330"/>
    <n v="10"/>
    <n v="6724.0441213664162"/>
  </r>
  <r>
    <x v="330"/>
    <n v="11"/>
    <n v="7325.0061365425163"/>
  </r>
  <r>
    <x v="330"/>
    <n v="12"/>
    <n v="11201.217015766395"/>
  </r>
  <r>
    <x v="330"/>
    <n v="13"/>
    <n v="9967.6771464266039"/>
  </r>
  <r>
    <x v="330"/>
    <n v="14"/>
    <n v="7853.7912068723017"/>
  </r>
  <r>
    <x v="330"/>
    <n v="15"/>
    <n v="8083.1020549585064"/>
  </r>
  <r>
    <x v="330"/>
    <n v="16"/>
    <n v="13821.374413440821"/>
  </r>
  <r>
    <x v="330"/>
    <n v="17"/>
    <n v="15188.38032620185"/>
  </r>
  <r>
    <x v="330"/>
    <n v="18"/>
    <n v="10116.929799735279"/>
  </r>
  <r>
    <x v="330"/>
    <n v="19"/>
    <n v="11751.477374672142"/>
  </r>
  <r>
    <x v="330"/>
    <n v="20"/>
    <n v="15101.832091493863"/>
  </r>
  <r>
    <x v="330"/>
    <n v="21"/>
    <n v="13738.124289941339"/>
  </r>
  <r>
    <x v="330"/>
    <n v="22"/>
    <n v="2996.0585920412336"/>
  </r>
  <r>
    <x v="330"/>
    <n v="23"/>
    <n v="2087.431324730142"/>
  </r>
  <r>
    <x v="331"/>
    <n v="0"/>
    <n v="326.66911213750973"/>
  </r>
  <r>
    <x v="331"/>
    <n v="1"/>
    <n v="617.86029492357204"/>
  </r>
  <r>
    <x v="331"/>
    <n v="2"/>
    <n v="822.75738726636939"/>
  </r>
  <r>
    <x v="331"/>
    <n v="3"/>
    <n v="0"/>
  </r>
  <r>
    <x v="331"/>
    <n v="4"/>
    <n v="0"/>
  </r>
  <r>
    <x v="331"/>
    <n v="5"/>
    <n v="0"/>
  </r>
  <r>
    <x v="331"/>
    <n v="6"/>
    <n v="2391.1427507239032"/>
  </r>
  <r>
    <x v="331"/>
    <n v="7"/>
    <n v="0"/>
  </r>
  <r>
    <x v="331"/>
    <n v="8"/>
    <n v="0"/>
  </r>
  <r>
    <x v="331"/>
    <n v="9"/>
    <n v="176.43253255562394"/>
  </r>
  <r>
    <x v="331"/>
    <n v="10"/>
    <n v="12192.576036300967"/>
  </r>
  <r>
    <x v="331"/>
    <n v="11"/>
    <n v="15322.614975039329"/>
  </r>
  <r>
    <x v="331"/>
    <n v="12"/>
    <n v="17090.084530014719"/>
  </r>
  <r>
    <x v="331"/>
    <n v="13"/>
    <n v="24564.110388430694"/>
  </r>
  <r>
    <x v="331"/>
    <n v="14"/>
    <n v="23360.160123134992"/>
  </r>
  <r>
    <x v="331"/>
    <n v="15"/>
    <n v="7613.5307146712303"/>
  </r>
  <r>
    <x v="331"/>
    <n v="16"/>
    <n v="6486.9952236124436"/>
  </r>
  <r>
    <x v="331"/>
    <n v="17"/>
    <n v="8018.1752317560031"/>
  </r>
  <r>
    <x v="331"/>
    <n v="18"/>
    <n v="5546.7877955062704"/>
  </r>
  <r>
    <x v="331"/>
    <n v="19"/>
    <n v="3944.8040914727308"/>
  </r>
  <r>
    <x v="331"/>
    <n v="20"/>
    <n v="4721.3659015562216"/>
  </r>
  <r>
    <x v="331"/>
    <n v="21"/>
    <n v="6263.4021568824273"/>
  </r>
  <r>
    <x v="331"/>
    <n v="22"/>
    <n v="2949.4954049002117"/>
  </r>
  <r>
    <x v="331"/>
    <n v="23"/>
    <n v="4480.0949099533846"/>
  </r>
  <r>
    <x v="332"/>
    <n v="0"/>
    <n v="467.6629426497426"/>
  </r>
  <r>
    <x v="332"/>
    <n v="1"/>
    <n v="0"/>
  </r>
  <r>
    <x v="332"/>
    <n v="2"/>
    <n v="0"/>
  </r>
  <r>
    <x v="332"/>
    <n v="3"/>
    <n v="0"/>
  </r>
  <r>
    <x v="332"/>
    <n v="4"/>
    <n v="0"/>
  </r>
  <r>
    <x v="332"/>
    <n v="5"/>
    <n v="666.4343115383457"/>
  </r>
  <r>
    <x v="332"/>
    <n v="6"/>
    <n v="778.74958935323434"/>
  </r>
  <r>
    <x v="332"/>
    <n v="7"/>
    <n v="955.8170040386965"/>
  </r>
  <r>
    <x v="332"/>
    <n v="8"/>
    <n v="1032.1682332676137"/>
  </r>
  <r>
    <x v="332"/>
    <n v="9"/>
    <n v="706.47336503463839"/>
  </r>
  <r>
    <x v="332"/>
    <n v="10"/>
    <n v="1580.2083500192473"/>
  </r>
  <r>
    <x v="332"/>
    <n v="11"/>
    <n v="7759.6985350838913"/>
  </r>
  <r>
    <x v="332"/>
    <n v="12"/>
    <n v="7457.4317862537209"/>
  </r>
  <r>
    <x v="332"/>
    <n v="13"/>
    <n v="6956.8882165736331"/>
  </r>
  <r>
    <x v="332"/>
    <n v="14"/>
    <n v="10847.181427961576"/>
  </r>
  <r>
    <x v="332"/>
    <n v="15"/>
    <n v="10236.522222907288"/>
  </r>
  <r>
    <x v="332"/>
    <n v="16"/>
    <n v="8480.3422301118062"/>
  </r>
  <r>
    <x v="332"/>
    <n v="17"/>
    <n v="10455.760833100792"/>
  </r>
  <r>
    <x v="332"/>
    <n v="18"/>
    <n v="12046.218317208624"/>
  </r>
  <r>
    <x v="332"/>
    <n v="19"/>
    <n v="16062.193128579769"/>
  </r>
  <r>
    <x v="332"/>
    <n v="20"/>
    <n v="16056.302435100288"/>
  </r>
  <r>
    <x v="332"/>
    <n v="21"/>
    <n v="17314.539720592475"/>
  </r>
  <r>
    <x v="332"/>
    <n v="22"/>
    <n v="17534.310704501913"/>
  </r>
  <r>
    <x v="332"/>
    <n v="23"/>
    <n v="6952.6541893611684"/>
  </r>
  <r>
    <x v="333"/>
    <n v="0"/>
    <n v="8725.1771544852636"/>
  </r>
  <r>
    <x v="333"/>
    <n v="1"/>
    <n v="12042.471487528166"/>
  </r>
  <r>
    <x v="333"/>
    <n v="2"/>
    <n v="14369.120974674959"/>
  </r>
  <r>
    <x v="333"/>
    <n v="3"/>
    <n v="13773.47904369967"/>
  </r>
  <r>
    <x v="333"/>
    <n v="4"/>
    <n v="22198.008257857568"/>
  </r>
  <r>
    <x v="333"/>
    <n v="5"/>
    <n v="21939.853761803144"/>
  </r>
  <r>
    <x v="333"/>
    <n v="6"/>
    <n v="27616.981439460567"/>
  </r>
  <r>
    <x v="333"/>
    <n v="7"/>
    <n v="35560.556537265998"/>
  </r>
  <r>
    <x v="333"/>
    <n v="8"/>
    <n v="25267.598668914699"/>
  </r>
  <r>
    <x v="333"/>
    <n v="9"/>
    <n v="20712.056758232833"/>
  </r>
  <r>
    <x v="333"/>
    <n v="10"/>
    <n v="14754.917550307875"/>
  </r>
  <r>
    <x v="333"/>
    <n v="11"/>
    <n v="18572.602876674293"/>
  </r>
  <r>
    <x v="333"/>
    <n v="12"/>
    <n v="18325.276803670335"/>
  </r>
  <r>
    <x v="333"/>
    <n v="13"/>
    <n v="22655.626578196589"/>
  </r>
  <r>
    <x v="333"/>
    <n v="14"/>
    <n v="24137.602565954669"/>
  </r>
  <r>
    <x v="333"/>
    <n v="15"/>
    <n v="26586.834877598107"/>
  </r>
  <r>
    <x v="333"/>
    <n v="16"/>
    <n v="22939.547377788425"/>
  </r>
  <r>
    <x v="333"/>
    <n v="17"/>
    <n v="19589.593280688405"/>
  </r>
  <r>
    <x v="333"/>
    <n v="18"/>
    <n v="23261.720666322224"/>
  </r>
  <r>
    <x v="333"/>
    <n v="19"/>
    <n v="26379.356710003187"/>
  </r>
  <r>
    <x v="333"/>
    <n v="20"/>
    <n v="35034.247394340935"/>
  </r>
  <r>
    <x v="333"/>
    <n v="21"/>
    <n v="34007.879078500002"/>
  </r>
  <r>
    <x v="333"/>
    <n v="22"/>
    <n v="37400.84877750845"/>
  </r>
  <r>
    <x v="333"/>
    <n v="23"/>
    <n v="42299.532097696218"/>
  </r>
  <r>
    <x v="334"/>
    <n v="0"/>
    <n v="36871.173941746914"/>
  </r>
  <r>
    <x v="334"/>
    <n v="1"/>
    <n v="35286.989505249629"/>
  </r>
  <r>
    <x v="334"/>
    <n v="2"/>
    <n v="40952.068391902794"/>
  </r>
  <r>
    <x v="334"/>
    <n v="3"/>
    <n v="32050.248844721835"/>
  </r>
  <r>
    <x v="334"/>
    <n v="4"/>
    <n v="18657.739322416746"/>
  </r>
  <r>
    <x v="334"/>
    <n v="5"/>
    <n v="11511.25724895953"/>
  </r>
  <r>
    <x v="334"/>
    <n v="6"/>
    <n v="13539.981780056867"/>
  </r>
  <r>
    <x v="334"/>
    <n v="7"/>
    <n v="17508.973514361183"/>
  </r>
  <r>
    <x v="334"/>
    <n v="8"/>
    <n v="26051.477816874361"/>
  </r>
  <r>
    <x v="334"/>
    <n v="9"/>
    <n v="27206.664500050967"/>
  </r>
  <r>
    <x v="334"/>
    <n v="10"/>
    <n v="34434.041077028698"/>
  </r>
  <r>
    <x v="334"/>
    <n v="11"/>
    <n v="26631.476338225657"/>
  </r>
  <r>
    <x v="334"/>
    <n v="12"/>
    <n v="21058.471316332485"/>
  </r>
  <r>
    <x v="334"/>
    <n v="13"/>
    <n v="22591.430977237829"/>
  </r>
  <r>
    <x v="334"/>
    <n v="14"/>
    <n v="31198.311098650349"/>
  </r>
  <r>
    <x v="334"/>
    <n v="15"/>
    <n v="30248.320146652262"/>
  </r>
  <r>
    <x v="334"/>
    <n v="16"/>
    <n v="31678.981249947861"/>
  </r>
  <r>
    <x v="334"/>
    <n v="17"/>
    <n v="28355.296605634991"/>
  </r>
  <r>
    <x v="334"/>
    <n v="18"/>
    <n v="21807.758836312765"/>
  </r>
  <r>
    <x v="334"/>
    <n v="19"/>
    <n v="16585.754677405344"/>
  </r>
  <r>
    <x v="334"/>
    <n v="20"/>
    <n v="20932.610472597469"/>
  </r>
  <r>
    <x v="334"/>
    <n v="21"/>
    <n v="31404.499489884991"/>
  </r>
  <r>
    <x v="334"/>
    <n v="22"/>
    <n v="29759.231379064946"/>
  </r>
  <r>
    <x v="334"/>
    <n v="23"/>
    <n v="28565.191642909067"/>
  </r>
  <r>
    <x v="335"/>
    <n v="0"/>
    <n v="25566.799519782791"/>
  </r>
  <r>
    <x v="335"/>
    <n v="1"/>
    <n v="24073.649772221062"/>
  </r>
  <r>
    <x v="335"/>
    <n v="2"/>
    <n v="14867.830948109375"/>
  </r>
  <r>
    <x v="335"/>
    <n v="3"/>
    <n v="12138.87228913895"/>
  </r>
  <r>
    <x v="335"/>
    <n v="4"/>
    <n v="13650.578646031887"/>
  </r>
  <r>
    <x v="335"/>
    <n v="5"/>
    <n v="5892.523431014728"/>
  </r>
  <r>
    <x v="335"/>
    <n v="6"/>
    <n v="5390.4419806600899"/>
  </r>
  <r>
    <x v="335"/>
    <n v="7"/>
    <n v="3187.6879257599994"/>
  </r>
  <r>
    <x v="335"/>
    <n v="8"/>
    <n v="4631.3492619355566"/>
  </r>
  <r>
    <x v="335"/>
    <n v="9"/>
    <n v="4178.1655524422322"/>
  </r>
  <r>
    <x v="335"/>
    <n v="10"/>
    <n v="12763.20468263345"/>
  </r>
  <r>
    <x v="335"/>
    <n v="11"/>
    <n v="14966.370742575309"/>
  </r>
  <r>
    <x v="335"/>
    <n v="12"/>
    <n v="13904.308059556968"/>
  </r>
  <r>
    <x v="335"/>
    <n v="13"/>
    <n v="13668.432405195312"/>
  </r>
  <r>
    <x v="335"/>
    <n v="14"/>
    <n v="19868.401246910609"/>
  </r>
  <r>
    <x v="335"/>
    <n v="15"/>
    <n v="16697.05414995108"/>
  </r>
  <r>
    <x v="335"/>
    <n v="16"/>
    <n v="16314.020267745138"/>
  </r>
  <r>
    <x v="335"/>
    <n v="17"/>
    <n v="12693.452035181866"/>
  </r>
  <r>
    <x v="335"/>
    <n v="18"/>
    <n v="15950.977919871679"/>
  </r>
  <r>
    <x v="335"/>
    <n v="19"/>
    <n v="17879.284492667146"/>
  </r>
  <r>
    <x v="335"/>
    <n v="20"/>
    <n v="16822.078441146525"/>
  </r>
  <r>
    <x v="335"/>
    <n v="21"/>
    <n v="17878.980557440584"/>
  </r>
  <r>
    <x v="335"/>
    <n v="22"/>
    <n v="12453.605252902797"/>
  </r>
  <r>
    <x v="335"/>
    <n v="23"/>
    <n v="13351.376333880633"/>
  </r>
  <r>
    <x v="336"/>
    <n v="0"/>
    <n v="18211.90482400986"/>
  </r>
  <r>
    <x v="336"/>
    <n v="1"/>
    <n v="25785.848657441857"/>
  </r>
  <r>
    <x v="336"/>
    <n v="2"/>
    <n v="28125.605351396258"/>
  </r>
  <r>
    <x v="336"/>
    <n v="3"/>
    <n v="26460.362266854379"/>
  </r>
  <r>
    <x v="336"/>
    <n v="4"/>
    <n v="26876.812950465934"/>
  </r>
  <r>
    <x v="336"/>
    <n v="5"/>
    <n v="20845.814559919963"/>
  </r>
  <r>
    <x v="336"/>
    <n v="6"/>
    <n v="24605.480161548148"/>
  </r>
  <r>
    <x v="336"/>
    <n v="7"/>
    <n v="31229.897469574669"/>
  </r>
  <r>
    <x v="336"/>
    <n v="8"/>
    <n v="32680.228150381641"/>
  </r>
  <r>
    <x v="336"/>
    <n v="9"/>
    <n v="25342.041855261636"/>
  </r>
  <r>
    <x v="336"/>
    <n v="10"/>
    <n v="14521.960940586576"/>
  </r>
  <r>
    <x v="336"/>
    <n v="11"/>
    <n v="30866.318851529442"/>
  </r>
  <r>
    <x v="336"/>
    <n v="12"/>
    <n v="35034.154362804315"/>
  </r>
  <r>
    <x v="336"/>
    <n v="13"/>
    <n v="28171.419203125639"/>
  </r>
  <r>
    <x v="336"/>
    <n v="14"/>
    <n v="30991.08718445004"/>
  </r>
  <r>
    <x v="336"/>
    <n v="15"/>
    <n v="29355.946838287789"/>
  </r>
  <r>
    <x v="336"/>
    <n v="16"/>
    <n v="26580.374792825307"/>
  </r>
  <r>
    <x v="336"/>
    <n v="17"/>
    <n v="18193.053046752048"/>
  </r>
  <r>
    <x v="336"/>
    <n v="18"/>
    <n v="21507.962778946854"/>
  </r>
  <r>
    <x v="336"/>
    <n v="19"/>
    <n v="19856.376566031118"/>
  </r>
  <r>
    <x v="336"/>
    <n v="20"/>
    <n v="13287.0112306588"/>
  </r>
  <r>
    <x v="336"/>
    <n v="21"/>
    <n v="19684.962943183007"/>
  </r>
  <r>
    <x v="336"/>
    <n v="22"/>
    <n v="13888.367046534437"/>
  </r>
  <r>
    <x v="336"/>
    <n v="23"/>
    <n v="15046.051697164196"/>
  </r>
  <r>
    <x v="337"/>
    <n v="0"/>
    <n v="12294.595742997688"/>
  </r>
  <r>
    <x v="337"/>
    <n v="1"/>
    <n v="7403.4698889419915"/>
  </r>
  <r>
    <x v="337"/>
    <n v="2"/>
    <n v="11806.894045358218"/>
  </r>
  <r>
    <x v="337"/>
    <n v="3"/>
    <n v="11017.274588600287"/>
  </r>
  <r>
    <x v="337"/>
    <n v="4"/>
    <n v="8387.964795421105"/>
  </r>
  <r>
    <x v="337"/>
    <n v="5"/>
    <n v="9890.3637447812653"/>
  </r>
  <r>
    <x v="337"/>
    <n v="6"/>
    <n v="6714.7655730039887"/>
  </r>
  <r>
    <x v="337"/>
    <n v="7"/>
    <n v="6672.861477892804"/>
  </r>
  <r>
    <x v="337"/>
    <n v="8"/>
    <n v="6429.7458089711808"/>
  </r>
  <r>
    <x v="337"/>
    <n v="9"/>
    <n v="12359.310323025617"/>
  </r>
  <r>
    <x v="337"/>
    <n v="10"/>
    <n v="23156.562487392803"/>
  </r>
  <r>
    <x v="337"/>
    <n v="11"/>
    <n v="21919.703440685589"/>
  </r>
  <r>
    <x v="337"/>
    <n v="12"/>
    <n v="26686.983970172514"/>
  </r>
  <r>
    <x v="337"/>
    <n v="13"/>
    <n v="23911.839577122821"/>
  </r>
  <r>
    <x v="337"/>
    <n v="14"/>
    <n v="22009.103260004995"/>
  </r>
  <r>
    <x v="337"/>
    <n v="15"/>
    <n v="18327.342978757544"/>
  </r>
  <r>
    <x v="337"/>
    <n v="16"/>
    <n v="21638.58040372056"/>
  </r>
  <r>
    <x v="337"/>
    <n v="17"/>
    <n v="16614.086652221435"/>
  </r>
  <r>
    <x v="337"/>
    <n v="18"/>
    <n v="11773.33465248233"/>
  </r>
  <r>
    <x v="337"/>
    <n v="19"/>
    <n v="14105.314939607195"/>
  </r>
  <r>
    <x v="337"/>
    <n v="20"/>
    <n v="6521.8218655062865"/>
  </r>
  <r>
    <x v="337"/>
    <n v="21"/>
    <n v="23928.074053091972"/>
  </r>
  <r>
    <x v="337"/>
    <n v="22"/>
    <n v="26040.692500031251"/>
  </r>
  <r>
    <x v="337"/>
    <n v="23"/>
    <n v="22430.973147784436"/>
  </r>
  <r>
    <x v="338"/>
    <n v="0"/>
    <n v="27877.469515246012"/>
  </r>
  <r>
    <x v="338"/>
    <n v="1"/>
    <n v="28634.602363268175"/>
  </r>
  <r>
    <x v="338"/>
    <n v="2"/>
    <n v="26374.441142079668"/>
  </r>
  <r>
    <x v="338"/>
    <n v="3"/>
    <n v="19935.344198272029"/>
  </r>
  <r>
    <x v="338"/>
    <n v="4"/>
    <n v="8815.7130777213151"/>
  </r>
  <r>
    <x v="338"/>
    <n v="5"/>
    <n v="4492.9061571937864"/>
  </r>
  <r>
    <x v="338"/>
    <n v="6"/>
    <n v="11139.001133982832"/>
  </r>
  <r>
    <x v="338"/>
    <n v="7"/>
    <n v="11897.515085221166"/>
  </r>
  <r>
    <x v="338"/>
    <n v="8"/>
    <n v="14696.042520544563"/>
  </r>
  <r>
    <x v="338"/>
    <n v="9"/>
    <n v="21468.059590669058"/>
  </r>
  <r>
    <x v="338"/>
    <n v="10"/>
    <n v="26850.827949728373"/>
  </r>
  <r>
    <x v="338"/>
    <n v="11"/>
    <n v="35123.596070744738"/>
  </r>
  <r>
    <x v="338"/>
    <n v="12"/>
    <n v="36634.811698945683"/>
  </r>
  <r>
    <x v="338"/>
    <n v="13"/>
    <n v="35744.601006765995"/>
  </r>
  <r>
    <x v="338"/>
    <n v="14"/>
    <n v="37044.758947980015"/>
  </r>
  <r>
    <x v="338"/>
    <n v="15"/>
    <n v="34605.209700876541"/>
  </r>
  <r>
    <x v="338"/>
    <n v="16"/>
    <n v="24539.954843985652"/>
  </r>
  <r>
    <x v="338"/>
    <n v="17"/>
    <n v="18335.053873736182"/>
  </r>
  <r>
    <x v="338"/>
    <n v="18"/>
    <n v="17237.686727385124"/>
  </r>
  <r>
    <x v="338"/>
    <n v="19"/>
    <n v="12326.485318457113"/>
  </r>
  <r>
    <x v="338"/>
    <n v="20"/>
    <n v="12557.310728633955"/>
  </r>
  <r>
    <x v="338"/>
    <n v="21"/>
    <n v="15624.456019734509"/>
  </r>
  <r>
    <x v="338"/>
    <n v="22"/>
    <n v="12144.407173585299"/>
  </r>
  <r>
    <x v="338"/>
    <n v="23"/>
    <n v="12737.349731209395"/>
  </r>
  <r>
    <x v="339"/>
    <n v="0"/>
    <n v="17031.208769659705"/>
  </r>
  <r>
    <x v="339"/>
    <n v="1"/>
    <n v="24144.361228115275"/>
  </r>
  <r>
    <x v="339"/>
    <n v="2"/>
    <n v="18524.360708996544"/>
  </r>
  <r>
    <x v="339"/>
    <n v="3"/>
    <n v="19433.202533155614"/>
  </r>
  <r>
    <x v="339"/>
    <n v="4"/>
    <n v="17155.289595237326"/>
  </r>
  <r>
    <x v="339"/>
    <n v="5"/>
    <n v="17445.169522426604"/>
  </r>
  <r>
    <x v="339"/>
    <n v="6"/>
    <n v="24245.15082536947"/>
  </r>
  <r>
    <x v="339"/>
    <n v="7"/>
    <n v="16366.971483106929"/>
  </r>
  <r>
    <x v="339"/>
    <n v="8"/>
    <n v="12097.507143069037"/>
  </r>
  <r>
    <x v="339"/>
    <n v="9"/>
    <n v="20166.045160371679"/>
  </r>
  <r>
    <x v="339"/>
    <n v="10"/>
    <n v="23544.956150445949"/>
  </r>
  <r>
    <x v="339"/>
    <n v="11"/>
    <n v="22957.94763590625"/>
  </r>
  <r>
    <x v="339"/>
    <n v="12"/>
    <n v="20808.538657916881"/>
  </r>
  <r>
    <x v="339"/>
    <n v="13"/>
    <n v="13528.672613300463"/>
  </r>
  <r>
    <x v="339"/>
    <n v="14"/>
    <n v="11806.962844871783"/>
  </r>
  <r>
    <x v="339"/>
    <n v="15"/>
    <n v="14194.753968378855"/>
  </r>
  <r>
    <x v="339"/>
    <n v="16"/>
    <n v="13180.306342905478"/>
  </r>
  <r>
    <x v="339"/>
    <n v="17"/>
    <n v="13551.750015666879"/>
  </r>
  <r>
    <x v="339"/>
    <n v="18"/>
    <n v="9019.362099976177"/>
  </r>
  <r>
    <x v="339"/>
    <n v="19"/>
    <n v="3883.8123526992777"/>
  </r>
  <r>
    <x v="339"/>
    <n v="20"/>
    <n v="4220.2232895723582"/>
  </r>
  <r>
    <x v="339"/>
    <n v="21"/>
    <n v="3616.99527659246"/>
  </r>
  <r>
    <x v="339"/>
    <n v="22"/>
    <n v="2326.6210723429749"/>
  </r>
  <r>
    <x v="339"/>
    <n v="23"/>
    <n v="5793.4324494979546"/>
  </r>
  <r>
    <x v="340"/>
    <n v="0"/>
    <n v="4290.7836301936522"/>
  </r>
  <r>
    <x v="340"/>
    <n v="1"/>
    <n v="4091.2983744542812"/>
  </r>
  <r>
    <x v="340"/>
    <n v="2"/>
    <n v="8866.6115126426557"/>
  </r>
  <r>
    <x v="340"/>
    <n v="3"/>
    <n v="18371.822730033695"/>
  </r>
  <r>
    <x v="340"/>
    <n v="4"/>
    <n v="14169.097743883583"/>
  </r>
  <r>
    <x v="340"/>
    <n v="5"/>
    <n v="13432.810761030212"/>
  </r>
  <r>
    <x v="340"/>
    <n v="6"/>
    <n v="14101.110502256537"/>
  </r>
  <r>
    <x v="340"/>
    <n v="7"/>
    <n v="4269.1493721846909"/>
  </r>
  <r>
    <x v="340"/>
    <n v="8"/>
    <n v="5807.4817824387592"/>
  </r>
  <r>
    <x v="340"/>
    <n v="9"/>
    <n v="6444.669686117958"/>
  </r>
  <r>
    <x v="340"/>
    <n v="10"/>
    <n v="8339.4558321919776"/>
  </r>
  <r>
    <x v="340"/>
    <n v="11"/>
    <n v="11628.980519292383"/>
  </r>
  <r>
    <x v="340"/>
    <n v="12"/>
    <n v="14719.543435171105"/>
  </r>
  <r>
    <x v="340"/>
    <n v="13"/>
    <n v="14238.679914983069"/>
  </r>
  <r>
    <x v="340"/>
    <n v="14"/>
    <n v="16647.170537331847"/>
  </r>
  <r>
    <x v="340"/>
    <n v="15"/>
    <n v="14273.6702143066"/>
  </r>
  <r>
    <x v="340"/>
    <n v="16"/>
    <n v="19314.063820898704"/>
  </r>
  <r>
    <x v="340"/>
    <n v="17"/>
    <n v="14710.291919599516"/>
  </r>
  <r>
    <x v="340"/>
    <n v="18"/>
    <n v="5377.9957356985142"/>
  </r>
  <r>
    <x v="340"/>
    <n v="19"/>
    <n v="6388.7878583473221"/>
  </r>
  <r>
    <x v="340"/>
    <n v="20"/>
    <n v="10739.563273444912"/>
  </r>
  <r>
    <x v="340"/>
    <n v="21"/>
    <n v="13438.421629308141"/>
  </r>
  <r>
    <x v="340"/>
    <n v="22"/>
    <n v="17764.756195321352"/>
  </r>
  <r>
    <x v="340"/>
    <n v="23"/>
    <n v="22345.284845248829"/>
  </r>
  <r>
    <x v="341"/>
    <n v="0"/>
    <n v="19613.93001726281"/>
  </r>
  <r>
    <x v="341"/>
    <n v="1"/>
    <n v="18466.884317149073"/>
  </r>
  <r>
    <x v="341"/>
    <n v="2"/>
    <n v="12331.257929714258"/>
  </r>
  <r>
    <x v="341"/>
    <n v="3"/>
    <n v="25585.106259369368"/>
  </r>
  <r>
    <x v="341"/>
    <n v="4"/>
    <n v="28562.95304309221"/>
  </r>
  <r>
    <x v="341"/>
    <n v="5"/>
    <n v="14443.921431038929"/>
  </r>
  <r>
    <x v="341"/>
    <n v="6"/>
    <n v="14811.526703866417"/>
  </r>
  <r>
    <x v="341"/>
    <n v="7"/>
    <n v="15171.75545909412"/>
  </r>
  <r>
    <x v="341"/>
    <n v="8"/>
    <n v="15121.493145003084"/>
  </r>
  <r>
    <x v="341"/>
    <n v="9"/>
    <n v="11339.127624993698"/>
  </r>
  <r>
    <x v="341"/>
    <n v="10"/>
    <n v="15306.574355154842"/>
  </r>
  <r>
    <x v="341"/>
    <n v="11"/>
    <n v="19459.086222051232"/>
  </r>
  <r>
    <x v="341"/>
    <n v="12"/>
    <n v="14027.049426942362"/>
  </r>
  <r>
    <x v="341"/>
    <n v="13"/>
    <n v="14379.706590500267"/>
  </r>
  <r>
    <x v="341"/>
    <n v="14"/>
    <n v="13310.90131873783"/>
  </r>
  <r>
    <x v="341"/>
    <n v="15"/>
    <n v="11718.419304566725"/>
  </r>
  <r>
    <x v="341"/>
    <n v="16"/>
    <n v="5384.2417506179745"/>
  </r>
  <r>
    <x v="341"/>
    <n v="17"/>
    <n v="2581.2499013149463"/>
  </r>
  <r>
    <x v="341"/>
    <n v="18"/>
    <n v="1648.8493070281284"/>
  </r>
  <r>
    <x v="341"/>
    <n v="19"/>
    <n v="346.33107609327419"/>
  </r>
  <r>
    <x v="341"/>
    <n v="20"/>
    <n v="34.23326094397531"/>
  </r>
  <r>
    <x v="341"/>
    <n v="21"/>
    <n v="1111.1710782530733"/>
  </r>
  <r>
    <x v="341"/>
    <n v="22"/>
    <n v="2798.8433828844845"/>
  </r>
  <r>
    <x v="341"/>
    <n v="23"/>
    <n v="849.33415641140687"/>
  </r>
  <r>
    <x v="342"/>
    <n v="0"/>
    <n v="0"/>
  </r>
  <r>
    <x v="342"/>
    <n v="1"/>
    <n v="408.88590823705545"/>
  </r>
  <r>
    <x v="342"/>
    <n v="2"/>
    <n v="0"/>
  </r>
  <r>
    <x v="342"/>
    <n v="3"/>
    <n v="0"/>
  </r>
  <r>
    <x v="342"/>
    <n v="4"/>
    <n v="0"/>
  </r>
  <r>
    <x v="342"/>
    <n v="5"/>
    <n v="0"/>
  </r>
  <r>
    <x v="342"/>
    <n v="6"/>
    <n v="0"/>
  </r>
  <r>
    <x v="342"/>
    <n v="7"/>
    <n v="0"/>
  </r>
  <r>
    <x v="342"/>
    <n v="8"/>
    <n v="0"/>
  </r>
  <r>
    <x v="342"/>
    <n v="9"/>
    <n v="0"/>
  </r>
  <r>
    <x v="342"/>
    <n v="10"/>
    <n v="0"/>
  </r>
  <r>
    <x v="342"/>
    <n v="11"/>
    <n v="0"/>
  </r>
  <r>
    <x v="342"/>
    <n v="12"/>
    <n v="0"/>
  </r>
  <r>
    <x v="342"/>
    <n v="13"/>
    <n v="0"/>
  </r>
  <r>
    <x v="342"/>
    <n v="14"/>
    <n v="0"/>
  </r>
  <r>
    <x v="342"/>
    <n v="15"/>
    <n v="0"/>
  </r>
  <r>
    <x v="342"/>
    <n v="16"/>
    <n v="0"/>
  </r>
  <r>
    <x v="342"/>
    <n v="17"/>
    <n v="0"/>
  </r>
  <r>
    <x v="342"/>
    <n v="18"/>
    <n v="0"/>
  </r>
  <r>
    <x v="342"/>
    <n v="19"/>
    <n v="0"/>
  </r>
  <r>
    <x v="342"/>
    <n v="20"/>
    <n v="0"/>
  </r>
  <r>
    <x v="342"/>
    <n v="21"/>
    <n v="0"/>
  </r>
  <r>
    <x v="342"/>
    <n v="22"/>
    <n v="0"/>
  </r>
  <r>
    <x v="342"/>
    <n v="23"/>
    <n v="650.37749663831949"/>
  </r>
  <r>
    <x v="343"/>
    <n v="0"/>
    <n v="562.06826898343252"/>
  </r>
  <r>
    <x v="343"/>
    <n v="1"/>
    <n v="0"/>
  </r>
  <r>
    <x v="343"/>
    <n v="2"/>
    <n v="0"/>
  </r>
  <r>
    <x v="343"/>
    <n v="3"/>
    <n v="0"/>
  </r>
  <r>
    <x v="343"/>
    <n v="4"/>
    <n v="0"/>
  </r>
  <r>
    <x v="343"/>
    <n v="5"/>
    <n v="0"/>
  </r>
  <r>
    <x v="343"/>
    <n v="6"/>
    <n v="0"/>
  </r>
  <r>
    <x v="343"/>
    <n v="7"/>
    <n v="0"/>
  </r>
  <r>
    <x v="343"/>
    <n v="8"/>
    <n v="0"/>
  </r>
  <r>
    <x v="343"/>
    <n v="9"/>
    <n v="0"/>
  </r>
  <r>
    <x v="343"/>
    <n v="10"/>
    <n v="0"/>
  </r>
  <r>
    <x v="343"/>
    <n v="11"/>
    <n v="0"/>
  </r>
  <r>
    <x v="343"/>
    <n v="12"/>
    <n v="0"/>
  </r>
  <r>
    <x v="343"/>
    <n v="13"/>
    <n v="0"/>
  </r>
  <r>
    <x v="343"/>
    <n v="14"/>
    <n v="0"/>
  </r>
  <r>
    <x v="343"/>
    <n v="15"/>
    <n v="0"/>
  </r>
  <r>
    <x v="343"/>
    <n v="16"/>
    <n v="0"/>
  </r>
  <r>
    <x v="343"/>
    <n v="17"/>
    <n v="0"/>
  </r>
  <r>
    <x v="343"/>
    <n v="18"/>
    <n v="0"/>
  </r>
  <r>
    <x v="343"/>
    <n v="19"/>
    <n v="0"/>
  </r>
  <r>
    <x v="343"/>
    <n v="20"/>
    <n v="0"/>
  </r>
  <r>
    <x v="343"/>
    <n v="21"/>
    <n v="0"/>
  </r>
  <r>
    <x v="343"/>
    <n v="22"/>
    <n v="0"/>
  </r>
  <r>
    <x v="343"/>
    <n v="23"/>
    <n v="0"/>
  </r>
  <r>
    <x v="344"/>
    <n v="0"/>
    <n v="159.26532220763983"/>
  </r>
  <r>
    <x v="344"/>
    <n v="1"/>
    <n v="903.33132671855526"/>
  </r>
  <r>
    <x v="344"/>
    <n v="2"/>
    <n v="1201.4750864047119"/>
  </r>
  <r>
    <x v="344"/>
    <n v="3"/>
    <n v="3236.2850496816227"/>
  </r>
  <r>
    <x v="344"/>
    <n v="4"/>
    <n v="7746.6178741722442"/>
  </r>
  <r>
    <x v="344"/>
    <n v="5"/>
    <n v="5104.0338682437059"/>
  </r>
  <r>
    <x v="344"/>
    <n v="6"/>
    <n v="876.95810207826503"/>
  </r>
  <r>
    <x v="344"/>
    <n v="7"/>
    <n v="5005.744247968868"/>
  </r>
  <r>
    <x v="344"/>
    <n v="8"/>
    <n v="7919.3204209903934"/>
  </r>
  <r>
    <x v="344"/>
    <n v="9"/>
    <n v="8793.3469276265423"/>
  </r>
  <r>
    <x v="344"/>
    <n v="10"/>
    <n v="11482.477651559046"/>
  </r>
  <r>
    <x v="344"/>
    <n v="11"/>
    <n v="23539.649460792145"/>
  </r>
  <r>
    <x v="344"/>
    <n v="12"/>
    <n v="14980.299645892805"/>
  </r>
  <r>
    <x v="344"/>
    <n v="13"/>
    <n v="18894.849956965296"/>
  </r>
  <r>
    <x v="344"/>
    <n v="14"/>
    <n v="11720.272627486687"/>
  </r>
  <r>
    <x v="344"/>
    <n v="15"/>
    <n v="6232.5935238704051"/>
  </r>
  <r>
    <x v="344"/>
    <n v="16"/>
    <n v="6457.0243608260789"/>
  </r>
  <r>
    <x v="344"/>
    <n v="17"/>
    <n v="4462.1588350306047"/>
  </r>
  <r>
    <x v="344"/>
    <n v="18"/>
    <n v="10594.429331867321"/>
  </r>
  <r>
    <x v="344"/>
    <n v="19"/>
    <n v="8872.0654207145253"/>
  </r>
  <r>
    <x v="344"/>
    <n v="20"/>
    <n v="10562.558021599516"/>
  </r>
  <r>
    <x v="344"/>
    <n v="21"/>
    <n v="16856.761152384726"/>
  </r>
  <r>
    <x v="344"/>
    <n v="22"/>
    <n v="15139.247053707484"/>
  </r>
  <r>
    <x v="344"/>
    <n v="23"/>
    <n v="6609.1915534263517"/>
  </r>
  <r>
    <x v="345"/>
    <n v="0"/>
    <n v="5945.4598512959856"/>
  </r>
  <r>
    <x v="345"/>
    <n v="1"/>
    <n v="9698.1550346833774"/>
  </r>
  <r>
    <x v="345"/>
    <n v="2"/>
    <n v="9498.5049036287201"/>
  </r>
  <r>
    <x v="345"/>
    <n v="3"/>
    <n v="8732.4093759340467"/>
  </r>
  <r>
    <x v="345"/>
    <n v="4"/>
    <n v="7816.9128803258127"/>
  </r>
  <r>
    <x v="345"/>
    <n v="5"/>
    <n v="10030.851349558408"/>
  </r>
  <r>
    <x v="345"/>
    <n v="6"/>
    <n v="9234.7837414910318"/>
  </r>
  <r>
    <x v="345"/>
    <n v="7"/>
    <n v="8255.2518926930152"/>
  </r>
  <r>
    <x v="345"/>
    <n v="8"/>
    <n v="4776.8922858888391"/>
  </r>
  <r>
    <x v="345"/>
    <n v="9"/>
    <n v="9754.9584096224353"/>
  </r>
  <r>
    <x v="345"/>
    <n v="10"/>
    <n v="13654.888778674958"/>
  </r>
  <r>
    <x v="345"/>
    <n v="11"/>
    <n v="12546.003753652663"/>
  </r>
  <r>
    <x v="345"/>
    <n v="12"/>
    <n v="16511.518985386905"/>
  </r>
  <r>
    <x v="345"/>
    <n v="13"/>
    <n v="17189.458928642671"/>
  </r>
  <r>
    <x v="345"/>
    <n v="14"/>
    <n v="12309.332217786112"/>
  </r>
  <r>
    <x v="345"/>
    <n v="15"/>
    <n v="13932.649532164967"/>
  </r>
  <r>
    <x v="345"/>
    <n v="16"/>
    <n v="13609.598289864238"/>
  </r>
  <r>
    <x v="345"/>
    <n v="17"/>
    <n v="11336.406089496279"/>
  </r>
  <r>
    <x v="345"/>
    <n v="18"/>
    <n v="7958.653000189026"/>
  </r>
  <r>
    <x v="345"/>
    <n v="19"/>
    <n v="11519.021235331074"/>
  </r>
  <r>
    <x v="345"/>
    <n v="20"/>
    <n v="18760.470646680962"/>
  </r>
  <r>
    <x v="345"/>
    <n v="21"/>
    <n v="18037.115766736792"/>
  </r>
  <r>
    <x v="345"/>
    <n v="22"/>
    <n v="19397.388832342207"/>
  </r>
  <r>
    <x v="345"/>
    <n v="23"/>
    <n v="26547.436299753455"/>
  </r>
  <r>
    <x v="346"/>
    <n v="0"/>
    <n v="26594.321230942231"/>
  </r>
  <r>
    <x v="346"/>
    <n v="1"/>
    <n v="12885.907814655613"/>
  </r>
  <r>
    <x v="346"/>
    <n v="2"/>
    <n v="10678.516860196854"/>
  </r>
  <r>
    <x v="346"/>
    <n v="3"/>
    <n v="8684.2004513758893"/>
  </r>
  <r>
    <x v="346"/>
    <n v="4"/>
    <n v="13717.862793993831"/>
  </r>
  <r>
    <x v="346"/>
    <n v="5"/>
    <n v="12252.034826193134"/>
  </r>
  <r>
    <x v="346"/>
    <n v="6"/>
    <n v="12656.635932624096"/>
  </r>
  <r>
    <x v="346"/>
    <n v="7"/>
    <n v="15377.891976721699"/>
  </r>
  <r>
    <x v="346"/>
    <n v="8"/>
    <n v="25135.20126948092"/>
  </r>
  <r>
    <x v="346"/>
    <n v="9"/>
    <n v="26446.224408224487"/>
  </r>
  <r>
    <x v="346"/>
    <n v="10"/>
    <n v="21986.582098081712"/>
  </r>
  <r>
    <x v="346"/>
    <n v="11"/>
    <n v="4676.9575067648457"/>
  </r>
  <r>
    <x v="346"/>
    <n v="12"/>
    <n v="6926.8954353378649"/>
  </r>
  <r>
    <x v="346"/>
    <n v="13"/>
    <n v="9997.8418651978773"/>
  </r>
  <r>
    <x v="346"/>
    <n v="14"/>
    <n v="10736.704260918406"/>
  </r>
  <r>
    <x v="346"/>
    <n v="15"/>
    <n v="11846.983661805592"/>
  </r>
  <r>
    <x v="346"/>
    <n v="16"/>
    <n v="7243.8947624008688"/>
  </r>
  <r>
    <x v="346"/>
    <n v="17"/>
    <n v="9519.3232489122838"/>
  </r>
  <r>
    <x v="346"/>
    <n v="18"/>
    <n v="10710.541599311226"/>
  </r>
  <r>
    <x v="346"/>
    <n v="19"/>
    <n v="13180.964382185188"/>
  </r>
  <r>
    <x v="346"/>
    <n v="20"/>
    <n v="17582.018306489103"/>
  </r>
  <r>
    <x v="346"/>
    <n v="21"/>
    <n v="8040.7128323916477"/>
  </r>
  <r>
    <x v="346"/>
    <n v="22"/>
    <n v="15040.677791178279"/>
  </r>
  <r>
    <x v="346"/>
    <n v="23"/>
    <n v="20475.958023320312"/>
  </r>
  <r>
    <x v="347"/>
    <n v="0"/>
    <n v="20986.297902845661"/>
  </r>
  <r>
    <x v="347"/>
    <n v="1"/>
    <n v="14011.915985291007"/>
  </r>
  <r>
    <x v="347"/>
    <n v="2"/>
    <n v="15328.326668064812"/>
  </r>
  <r>
    <x v="347"/>
    <n v="3"/>
    <n v="8003.6903313929379"/>
  </r>
  <r>
    <x v="347"/>
    <n v="4"/>
    <n v="9723.9442307592217"/>
  </r>
  <r>
    <x v="347"/>
    <n v="5"/>
    <n v="5722.3219568639852"/>
  </r>
  <r>
    <x v="347"/>
    <n v="6"/>
    <n v="3094.0494826052795"/>
  </r>
  <r>
    <x v="347"/>
    <n v="7"/>
    <n v="10893.119240474251"/>
  </r>
  <r>
    <x v="347"/>
    <n v="8"/>
    <n v="11346.653431187633"/>
  </r>
  <r>
    <x v="347"/>
    <n v="9"/>
    <n v="21490.082230589658"/>
  </r>
  <r>
    <x v="347"/>
    <n v="10"/>
    <n v="22887.873518528435"/>
  </r>
  <r>
    <x v="347"/>
    <n v="11"/>
    <n v="21851.596622024979"/>
  </r>
  <r>
    <x v="347"/>
    <n v="12"/>
    <n v="21134.010909849916"/>
  </r>
  <r>
    <x v="347"/>
    <n v="13"/>
    <n v="18939.160693272268"/>
  </r>
  <r>
    <x v="347"/>
    <n v="14"/>
    <n v="15284.155722659838"/>
  </r>
  <r>
    <x v="347"/>
    <n v="15"/>
    <n v="13928.176472783667"/>
  </r>
  <r>
    <x v="347"/>
    <n v="16"/>
    <n v="8938.0840242394897"/>
  </r>
  <r>
    <x v="347"/>
    <n v="17"/>
    <n v="7559.4191025203527"/>
  </r>
  <r>
    <x v="347"/>
    <n v="18"/>
    <n v="9725.9408757411638"/>
  </r>
  <r>
    <x v="347"/>
    <n v="19"/>
    <n v="10166.392822461205"/>
  </r>
  <r>
    <x v="347"/>
    <n v="20"/>
    <n v="15741.558025067228"/>
  </r>
  <r>
    <x v="347"/>
    <n v="21"/>
    <n v="16957.429954520252"/>
  </r>
  <r>
    <x v="347"/>
    <n v="22"/>
    <n v="15147.106019893441"/>
  </r>
  <r>
    <x v="347"/>
    <n v="23"/>
    <n v="14979.830348555828"/>
  </r>
  <r>
    <x v="348"/>
    <n v="0"/>
    <n v="15597.956423777263"/>
  </r>
  <r>
    <x v="348"/>
    <n v="1"/>
    <n v="18575.3409724831"/>
  </r>
  <r>
    <x v="348"/>
    <n v="2"/>
    <n v="14311.305334704266"/>
  </r>
  <r>
    <x v="348"/>
    <n v="3"/>
    <n v="28340.304903263179"/>
  </r>
  <r>
    <x v="348"/>
    <n v="4"/>
    <n v="22230.951621673787"/>
  </r>
  <r>
    <x v="348"/>
    <n v="5"/>
    <n v="18011.512389738094"/>
  </r>
  <r>
    <x v="348"/>
    <n v="6"/>
    <n v="11979.586607090563"/>
  </r>
  <r>
    <x v="348"/>
    <n v="7"/>
    <n v="9039.988781049944"/>
  </r>
  <r>
    <x v="348"/>
    <n v="8"/>
    <n v="10102.874987356692"/>
  </r>
  <r>
    <x v="348"/>
    <n v="9"/>
    <n v="19769.928181881907"/>
  </r>
  <r>
    <x v="348"/>
    <n v="10"/>
    <n v="16796.239563238734"/>
  </r>
  <r>
    <x v="348"/>
    <n v="11"/>
    <n v="28596.199855040606"/>
  </r>
  <r>
    <x v="348"/>
    <n v="12"/>
    <n v="30820.452882595928"/>
  </r>
  <r>
    <x v="348"/>
    <n v="13"/>
    <n v="22481.39765782249"/>
  </r>
  <r>
    <x v="348"/>
    <n v="14"/>
    <n v="18285.156866669695"/>
  </r>
  <r>
    <x v="348"/>
    <n v="15"/>
    <n v="17486.139162916745"/>
  </r>
  <r>
    <x v="348"/>
    <n v="16"/>
    <n v="12258.1110953522"/>
  </r>
  <r>
    <x v="348"/>
    <n v="17"/>
    <n v="11521.035536910978"/>
  </r>
  <r>
    <x v="348"/>
    <n v="18"/>
    <n v="10258.184670444038"/>
  </r>
  <r>
    <x v="348"/>
    <n v="19"/>
    <n v="12398.116616938774"/>
  </r>
  <r>
    <x v="348"/>
    <n v="20"/>
    <n v="13947.058692094017"/>
  </r>
  <r>
    <x v="348"/>
    <n v="21"/>
    <n v="17095.406805990646"/>
  </r>
  <r>
    <x v="348"/>
    <n v="22"/>
    <n v="9122.6596497693317"/>
  </r>
  <r>
    <x v="348"/>
    <n v="23"/>
    <n v="9027.5923396190992"/>
  </r>
  <r>
    <x v="349"/>
    <n v="0"/>
    <n v="11368.32915157261"/>
  </r>
  <r>
    <x v="349"/>
    <n v="1"/>
    <n v="15898.206192158028"/>
  </r>
  <r>
    <x v="349"/>
    <n v="2"/>
    <n v="9722.8456924634938"/>
  </r>
  <r>
    <x v="349"/>
    <n v="3"/>
    <n v="1442.4684043806112"/>
  </r>
  <r>
    <x v="349"/>
    <n v="4"/>
    <n v="387.27017996493788"/>
  </r>
  <r>
    <x v="349"/>
    <n v="5"/>
    <n v="714.1538178609851"/>
  </r>
  <r>
    <x v="349"/>
    <n v="6"/>
    <n v="139.70674934743229"/>
  </r>
  <r>
    <x v="349"/>
    <n v="7"/>
    <n v="0"/>
  </r>
  <r>
    <x v="349"/>
    <n v="8"/>
    <n v="0"/>
  </r>
  <r>
    <x v="349"/>
    <n v="9"/>
    <n v="5092.401771873956"/>
  </r>
  <r>
    <x v="349"/>
    <n v="10"/>
    <n v="22099.108027310958"/>
  </r>
  <r>
    <x v="349"/>
    <n v="11"/>
    <n v="16599.529664781887"/>
  </r>
  <r>
    <x v="349"/>
    <n v="12"/>
    <n v="16675.073398451983"/>
  </r>
  <r>
    <x v="349"/>
    <n v="13"/>
    <n v="30255.635049156252"/>
  </r>
  <r>
    <x v="349"/>
    <n v="14"/>
    <n v="31565.920755127816"/>
  </r>
  <r>
    <x v="349"/>
    <n v="15"/>
    <n v="26921.149501678145"/>
  </r>
  <r>
    <x v="349"/>
    <n v="16"/>
    <n v="20093.568298553175"/>
  </r>
  <r>
    <x v="349"/>
    <n v="17"/>
    <n v="12698.509829180059"/>
  </r>
  <r>
    <x v="349"/>
    <n v="18"/>
    <n v="8009.7026718825609"/>
  </r>
  <r>
    <x v="349"/>
    <n v="19"/>
    <n v="12602.051430727852"/>
  </r>
  <r>
    <x v="349"/>
    <n v="20"/>
    <n v="17900.611588536514"/>
  </r>
  <r>
    <x v="349"/>
    <n v="21"/>
    <n v="12790.993568056096"/>
  </r>
  <r>
    <x v="349"/>
    <n v="22"/>
    <n v="24824.39973708785"/>
  </r>
  <r>
    <x v="349"/>
    <n v="23"/>
    <n v="23405.065578745642"/>
  </r>
  <r>
    <x v="350"/>
    <n v="0"/>
    <n v="15094.161623653566"/>
  </r>
  <r>
    <x v="350"/>
    <n v="1"/>
    <n v="547.02887545253384"/>
  </r>
  <r>
    <x v="350"/>
    <n v="2"/>
    <n v="484.47483983725607"/>
  </r>
  <r>
    <x v="350"/>
    <n v="3"/>
    <n v="4489.4468848769202"/>
  </r>
  <r>
    <x v="350"/>
    <n v="4"/>
    <n v="4057.5770384057287"/>
  </r>
  <r>
    <x v="350"/>
    <n v="5"/>
    <n v="6537.5731625968183"/>
  </r>
  <r>
    <x v="350"/>
    <n v="6"/>
    <n v="7842.5856655314865"/>
  </r>
  <r>
    <x v="350"/>
    <n v="7"/>
    <n v="16937.808841454"/>
  </r>
  <r>
    <x v="350"/>
    <n v="8"/>
    <n v="4788.5536084205924"/>
  </r>
  <r>
    <x v="350"/>
    <n v="9"/>
    <n v="7713.062499650483"/>
  </r>
  <r>
    <x v="350"/>
    <n v="10"/>
    <n v="10818.795509462094"/>
  </r>
  <r>
    <x v="350"/>
    <n v="11"/>
    <n v="8854.5674702849701"/>
  </r>
  <r>
    <x v="350"/>
    <n v="12"/>
    <n v="12170.356374232062"/>
  </r>
  <r>
    <x v="350"/>
    <n v="13"/>
    <n v="17945.742316772401"/>
  </r>
  <r>
    <x v="350"/>
    <n v="14"/>
    <n v="15637.874711382545"/>
  </r>
  <r>
    <x v="350"/>
    <n v="15"/>
    <n v="17818.569291133317"/>
  </r>
  <r>
    <x v="350"/>
    <n v="16"/>
    <n v="11273.400657936092"/>
  </r>
  <r>
    <x v="350"/>
    <n v="17"/>
    <n v="15054.943263849249"/>
  </r>
  <r>
    <x v="350"/>
    <n v="18"/>
    <n v="18941.093896479648"/>
  </r>
  <r>
    <x v="350"/>
    <n v="19"/>
    <n v="10053.180360177508"/>
  </r>
  <r>
    <x v="350"/>
    <n v="20"/>
    <n v="13819.231036835938"/>
  </r>
  <r>
    <x v="350"/>
    <n v="21"/>
    <n v="17467.801006989102"/>
  </r>
  <r>
    <x v="350"/>
    <n v="22"/>
    <n v="15156.999257631403"/>
  </r>
  <r>
    <x v="350"/>
    <n v="23"/>
    <n v="5493.0877621521668"/>
  </r>
  <r>
    <x v="351"/>
    <n v="0"/>
    <n v="4067.9340844665867"/>
  </r>
  <r>
    <x v="351"/>
    <n v="1"/>
    <n v="4269.4445401112944"/>
  </r>
  <r>
    <x v="351"/>
    <n v="2"/>
    <n v="1556.0991888703934"/>
  </r>
  <r>
    <x v="351"/>
    <n v="3"/>
    <n v="0"/>
  </r>
  <r>
    <x v="351"/>
    <n v="4"/>
    <n v="361.46380959737388"/>
  </r>
  <r>
    <x v="351"/>
    <n v="5"/>
    <n v="2442.4808519223825"/>
  </r>
  <r>
    <x v="351"/>
    <n v="6"/>
    <n v="5378.7763961771388"/>
  </r>
  <r>
    <x v="351"/>
    <n v="7"/>
    <n v="3284.4429532224635"/>
  </r>
  <r>
    <x v="351"/>
    <n v="8"/>
    <n v="4675.5206334857758"/>
  </r>
  <r>
    <x v="351"/>
    <n v="9"/>
    <n v="7204.0740115812096"/>
  </r>
  <r>
    <x v="351"/>
    <n v="10"/>
    <n v="11053.428268427879"/>
  </r>
  <r>
    <x v="351"/>
    <n v="11"/>
    <n v="27447.926237159703"/>
  </r>
  <r>
    <x v="351"/>
    <n v="12"/>
    <n v="35626.748174313776"/>
  </r>
  <r>
    <x v="351"/>
    <n v="13"/>
    <n v="32011.691933658429"/>
  </r>
  <r>
    <x v="351"/>
    <n v="14"/>
    <n v="24551.621280659332"/>
  </r>
  <r>
    <x v="351"/>
    <n v="15"/>
    <n v="17760.529596123724"/>
  </r>
  <r>
    <x v="351"/>
    <n v="16"/>
    <n v="10711.829183896392"/>
  </r>
  <r>
    <x v="351"/>
    <n v="17"/>
    <n v="6661.2961093642371"/>
  </r>
  <r>
    <x v="351"/>
    <n v="18"/>
    <n v="9905.6748473022417"/>
  </r>
  <r>
    <x v="351"/>
    <n v="19"/>
    <n v="11642.627162135896"/>
  </r>
  <r>
    <x v="351"/>
    <n v="20"/>
    <n v="13198.822768595663"/>
  </r>
  <r>
    <x v="351"/>
    <n v="21"/>
    <n v="13143.640990225022"/>
  </r>
  <r>
    <x v="351"/>
    <n v="22"/>
    <n v="14618.380494682875"/>
  </r>
  <r>
    <x v="351"/>
    <n v="23"/>
    <n v="15832.243724091571"/>
  </r>
  <r>
    <x v="352"/>
    <n v="0"/>
    <n v="15786.938866445313"/>
  </r>
  <r>
    <x v="352"/>
    <n v="1"/>
    <n v="15427.709347097842"/>
  </r>
  <r>
    <x v="352"/>
    <n v="2"/>
    <n v="16616.697864979884"/>
  </r>
  <r>
    <x v="352"/>
    <n v="3"/>
    <n v="11110.930962274979"/>
  </r>
  <r>
    <x v="352"/>
    <n v="4"/>
    <n v="13056.860420372317"/>
  </r>
  <r>
    <x v="352"/>
    <n v="5"/>
    <n v="13683.62697464857"/>
  </r>
  <r>
    <x v="352"/>
    <n v="6"/>
    <n v="18105.74692220557"/>
  </r>
  <r>
    <x v="352"/>
    <n v="7"/>
    <n v="22913.598420838487"/>
  </r>
  <r>
    <x v="352"/>
    <n v="8"/>
    <n v="17395.559159184817"/>
  </r>
  <r>
    <x v="352"/>
    <n v="9"/>
    <n v="15345.268134553917"/>
  </r>
  <r>
    <x v="352"/>
    <n v="10"/>
    <n v="22769.117647796236"/>
  </r>
  <r>
    <x v="352"/>
    <n v="11"/>
    <n v="26412.829524969016"/>
  </r>
  <r>
    <x v="352"/>
    <n v="12"/>
    <n v="37772.580555577224"/>
  </r>
  <r>
    <x v="352"/>
    <n v="13"/>
    <n v="40852.268532637172"/>
  </r>
  <r>
    <x v="352"/>
    <n v="14"/>
    <n v="31730.622962075577"/>
  </r>
  <r>
    <x v="352"/>
    <n v="15"/>
    <n v="18350.047524685055"/>
  </r>
  <r>
    <x v="352"/>
    <n v="16"/>
    <n v="11478.907143263579"/>
  </r>
  <r>
    <x v="352"/>
    <n v="17"/>
    <n v="6932.4533342209288"/>
  </r>
  <r>
    <x v="352"/>
    <n v="18"/>
    <n v="11212.978188757175"/>
  </r>
  <r>
    <x v="352"/>
    <n v="19"/>
    <n v="8291.3478538806485"/>
  </r>
  <r>
    <x v="352"/>
    <n v="20"/>
    <n v="10266.672451243996"/>
  </r>
  <r>
    <x v="352"/>
    <n v="21"/>
    <n v="13360.121290641529"/>
  </r>
  <r>
    <x v="352"/>
    <n v="22"/>
    <n v="16866.813176708256"/>
  </r>
  <r>
    <x v="352"/>
    <n v="23"/>
    <n v="15292.581888463754"/>
  </r>
  <r>
    <x v="353"/>
    <n v="0"/>
    <n v="25087.984639683036"/>
  </r>
  <r>
    <x v="353"/>
    <n v="1"/>
    <n v="20223.436314092978"/>
  </r>
  <r>
    <x v="353"/>
    <n v="2"/>
    <n v="8726.5736004264854"/>
  </r>
  <r>
    <x v="353"/>
    <n v="3"/>
    <n v="5039.8473390313675"/>
  </r>
  <r>
    <x v="353"/>
    <n v="4"/>
    <n v="5867.7001667503855"/>
  </r>
  <r>
    <x v="353"/>
    <n v="5"/>
    <n v="7025.6212927772767"/>
  </r>
  <r>
    <x v="353"/>
    <n v="6"/>
    <n v="7865.4141720427833"/>
  </r>
  <r>
    <x v="353"/>
    <n v="7"/>
    <n v="7545.1309808082751"/>
  </r>
  <r>
    <x v="353"/>
    <n v="8"/>
    <n v="13386.072926660476"/>
  </r>
  <r>
    <x v="353"/>
    <n v="9"/>
    <n v="30217.609537620003"/>
  </r>
  <r>
    <x v="353"/>
    <n v="10"/>
    <n v="37904.631644069035"/>
  </r>
  <r>
    <x v="353"/>
    <n v="11"/>
    <n v="34958.98786932286"/>
  </r>
  <r>
    <x v="353"/>
    <n v="12"/>
    <n v="30309.256237061596"/>
  </r>
  <r>
    <x v="353"/>
    <n v="13"/>
    <n v="20691.81681523937"/>
  </r>
  <r>
    <x v="353"/>
    <n v="14"/>
    <n v="18508.395585749495"/>
  </r>
  <r>
    <x v="353"/>
    <n v="15"/>
    <n v="13157.604232350153"/>
  </r>
  <r>
    <x v="353"/>
    <n v="16"/>
    <n v="8476.3911939650297"/>
  </r>
  <r>
    <x v="353"/>
    <n v="17"/>
    <n v="5824.3337485512338"/>
  </r>
  <r>
    <x v="353"/>
    <n v="18"/>
    <n v="10624.26344811655"/>
  </r>
  <r>
    <x v="353"/>
    <n v="19"/>
    <n v="11340.563036889855"/>
  </r>
  <r>
    <x v="353"/>
    <n v="20"/>
    <n v="18644.23490554815"/>
  </r>
  <r>
    <x v="353"/>
    <n v="21"/>
    <n v="31504.589646332854"/>
  </r>
  <r>
    <x v="353"/>
    <n v="22"/>
    <n v="39448.147209239105"/>
  </r>
  <r>
    <x v="353"/>
    <n v="23"/>
    <n v="40536.873389440952"/>
  </r>
  <r>
    <x v="354"/>
    <n v="0"/>
    <n v="37769.328838338486"/>
  </r>
  <r>
    <x v="354"/>
    <n v="1"/>
    <n v="38949.338846628823"/>
  </r>
  <r>
    <x v="354"/>
    <n v="2"/>
    <n v="37436.074578040338"/>
  </r>
  <r>
    <x v="354"/>
    <n v="3"/>
    <n v="33646.153783274982"/>
  </r>
  <r>
    <x v="354"/>
    <n v="4"/>
    <n v="27810.956408172246"/>
  </r>
  <r>
    <x v="354"/>
    <n v="5"/>
    <n v="28299.017445805326"/>
  </r>
  <r>
    <x v="354"/>
    <n v="6"/>
    <n v="29510.869539797513"/>
  </r>
  <r>
    <x v="354"/>
    <n v="7"/>
    <n v="31507.724952501911"/>
  </r>
  <r>
    <x v="354"/>
    <n v="8"/>
    <n v="40845.330626625"/>
  </r>
  <r>
    <x v="354"/>
    <n v="9"/>
    <n v="41337.590743769986"/>
  </r>
  <r>
    <x v="354"/>
    <n v="10"/>
    <n v="41325.662260291239"/>
  </r>
  <r>
    <x v="354"/>
    <n v="11"/>
    <n v="40448.276270947863"/>
  </r>
  <r>
    <x v="354"/>
    <n v="12"/>
    <n v="42038.248140605385"/>
  </r>
  <r>
    <x v="354"/>
    <n v="13"/>
    <n v="39018.884486846298"/>
  </r>
  <r>
    <x v="354"/>
    <n v="14"/>
    <n v="36500.945766394449"/>
  </r>
  <r>
    <x v="354"/>
    <n v="15"/>
    <n v="27517.342802252446"/>
  </r>
  <r>
    <x v="354"/>
    <n v="16"/>
    <n v="17652.108253786111"/>
  </r>
  <r>
    <x v="354"/>
    <n v="17"/>
    <n v="12932.888456150749"/>
  </r>
  <r>
    <x v="354"/>
    <n v="18"/>
    <n v="13795.494864498356"/>
  </r>
  <r>
    <x v="354"/>
    <n v="19"/>
    <n v="13000.98212386142"/>
  </r>
  <r>
    <x v="354"/>
    <n v="20"/>
    <n v="14872.743106372183"/>
  </r>
  <r>
    <x v="354"/>
    <n v="21"/>
    <n v="19790.740925829399"/>
  </r>
  <r>
    <x v="354"/>
    <n v="22"/>
    <n v="25295.147669578764"/>
  </r>
  <r>
    <x v="354"/>
    <n v="23"/>
    <n v="28139.506978525351"/>
  </r>
  <r>
    <x v="355"/>
    <n v="0"/>
    <n v="27444.604867917413"/>
  </r>
  <r>
    <x v="355"/>
    <n v="1"/>
    <n v="33984.540360019986"/>
  </r>
  <r>
    <x v="355"/>
    <n v="2"/>
    <n v="36250.137832981665"/>
  </r>
  <r>
    <x v="355"/>
    <n v="3"/>
    <n v="38871.452522330677"/>
  </r>
  <r>
    <x v="355"/>
    <n v="4"/>
    <n v="35629.613153472201"/>
  </r>
  <r>
    <x v="355"/>
    <n v="5"/>
    <n v="27249.996701041509"/>
  </r>
  <r>
    <x v="355"/>
    <n v="6"/>
    <n v="33066.824016980652"/>
  </r>
  <r>
    <x v="355"/>
    <n v="7"/>
    <n v="36405.926067800327"/>
  </r>
  <r>
    <x v="355"/>
    <n v="8"/>
    <n v="37324.799215619365"/>
  </r>
  <r>
    <x v="355"/>
    <n v="9"/>
    <n v="42799.200635976194"/>
  </r>
  <r>
    <x v="355"/>
    <n v="10"/>
    <n v="41751.570979514348"/>
  </r>
  <r>
    <x v="355"/>
    <n v="11"/>
    <n v="40589.906189970396"/>
  </r>
  <r>
    <x v="355"/>
    <n v="12"/>
    <n v="38463.914349465296"/>
  </r>
  <r>
    <x v="355"/>
    <n v="13"/>
    <n v="36686.073005020618"/>
  </r>
  <r>
    <x v="355"/>
    <n v="14"/>
    <n v="27573.416903325309"/>
  </r>
  <r>
    <x v="355"/>
    <n v="15"/>
    <n v="26797.096195786246"/>
  </r>
  <r>
    <x v="355"/>
    <n v="16"/>
    <n v="22461.859591007546"/>
  </r>
  <r>
    <x v="355"/>
    <n v="17"/>
    <n v="16586.713972942362"/>
  </r>
  <r>
    <x v="355"/>
    <n v="18"/>
    <n v="12892.04935196875"/>
  </r>
  <r>
    <x v="355"/>
    <n v="19"/>
    <n v="22472.594738924323"/>
  </r>
  <r>
    <x v="355"/>
    <n v="20"/>
    <n v="29010.373459875002"/>
  </r>
  <r>
    <x v="355"/>
    <n v="21"/>
    <n v="28028.950052694039"/>
  </r>
  <r>
    <x v="355"/>
    <n v="22"/>
    <n v="21395.852568966304"/>
  </r>
  <r>
    <x v="355"/>
    <n v="23"/>
    <n v="21562.660404150349"/>
  </r>
  <r>
    <x v="356"/>
    <n v="0"/>
    <n v="15879.305950754358"/>
  </r>
  <r>
    <x v="356"/>
    <n v="1"/>
    <n v="13277.255348151388"/>
  </r>
  <r>
    <x v="356"/>
    <n v="2"/>
    <n v="19695.108973132174"/>
  </r>
  <r>
    <x v="356"/>
    <n v="3"/>
    <n v="27683.546663738467"/>
  </r>
  <r>
    <x v="356"/>
    <n v="4"/>
    <n v="19415.331239292518"/>
  </r>
  <r>
    <x v="356"/>
    <n v="5"/>
    <n v="14127.865813190821"/>
  </r>
  <r>
    <x v="356"/>
    <n v="6"/>
    <n v="9595.0289354310953"/>
  </r>
  <r>
    <x v="356"/>
    <n v="7"/>
    <n v="1649.3195025420168"/>
  </r>
  <r>
    <x v="356"/>
    <n v="8"/>
    <n v="844.03964182296488"/>
  </r>
  <r>
    <x v="356"/>
    <n v="9"/>
    <n v="8988.8992298625853"/>
  </r>
  <r>
    <x v="356"/>
    <n v="10"/>
    <n v="15727.39897838013"/>
  </r>
  <r>
    <x v="356"/>
    <n v="11"/>
    <n v="20210.182497660477"/>
  </r>
  <r>
    <x v="356"/>
    <n v="12"/>
    <n v="30819.474834772904"/>
  </r>
  <r>
    <x v="356"/>
    <n v="13"/>
    <n v="30382.127630071587"/>
  </r>
  <r>
    <x v="356"/>
    <n v="14"/>
    <n v="27715.77110387064"/>
  </r>
  <r>
    <x v="356"/>
    <n v="15"/>
    <n v="18159.36031689998"/>
  </r>
  <r>
    <x v="356"/>
    <n v="16"/>
    <n v="11933.605444972975"/>
  </r>
  <r>
    <x v="356"/>
    <n v="17"/>
    <n v="8545.9882207949304"/>
  </r>
  <r>
    <x v="356"/>
    <n v="18"/>
    <n v="8700.650214884472"/>
  </r>
  <r>
    <x v="356"/>
    <n v="19"/>
    <n v="13510.591633333759"/>
  </r>
  <r>
    <x v="356"/>
    <n v="20"/>
    <n v="13106.380431146494"/>
  </r>
  <r>
    <x v="356"/>
    <n v="21"/>
    <n v="18959.873830058543"/>
  </r>
  <r>
    <x v="356"/>
    <n v="22"/>
    <n v="36956.884649726562"/>
  </r>
  <r>
    <x v="356"/>
    <n v="23"/>
    <n v="33712.492030246918"/>
  </r>
  <r>
    <x v="357"/>
    <n v="0"/>
    <n v="30003.332280426872"/>
  </r>
  <r>
    <x v="357"/>
    <n v="1"/>
    <n v="39085.016700573397"/>
  </r>
  <r>
    <x v="357"/>
    <n v="2"/>
    <n v="38431.471212332486"/>
  </r>
  <r>
    <x v="357"/>
    <n v="3"/>
    <n v="38225.115754107195"/>
  </r>
  <r>
    <x v="357"/>
    <n v="4"/>
    <n v="41594.746247441486"/>
  </r>
  <r>
    <x v="357"/>
    <n v="5"/>
    <n v="38085.386404464392"/>
  </r>
  <r>
    <x v="357"/>
    <n v="6"/>
    <n v="32246.161400390625"/>
  </r>
  <r>
    <x v="357"/>
    <n v="7"/>
    <n v="40472.326119801233"/>
  </r>
  <r>
    <x v="357"/>
    <n v="8"/>
    <n v="42141.285104776893"/>
  </r>
  <r>
    <x v="357"/>
    <n v="9"/>
    <n v="43151.147886946586"/>
  </r>
  <r>
    <x v="357"/>
    <n v="10"/>
    <n v="43876.791292036884"/>
  </r>
  <r>
    <x v="357"/>
    <n v="11"/>
    <n v="43648.999632889347"/>
  </r>
  <r>
    <x v="357"/>
    <n v="12"/>
    <n v="38997.293395894078"/>
  </r>
  <r>
    <x v="357"/>
    <n v="13"/>
    <n v="32504.176592737193"/>
  </r>
  <r>
    <x v="357"/>
    <n v="14"/>
    <n v="28404.112304958224"/>
  </r>
  <r>
    <x v="357"/>
    <n v="15"/>
    <n v="19924.237655000001"/>
  </r>
  <r>
    <x v="357"/>
    <n v="16"/>
    <n v="16431.783721818771"/>
  </r>
  <r>
    <x v="357"/>
    <n v="17"/>
    <n v="11370.670767912135"/>
  </r>
  <r>
    <x v="357"/>
    <n v="18"/>
    <n v="19905.783818494634"/>
  </r>
  <r>
    <x v="357"/>
    <n v="19"/>
    <n v="25179.575325464659"/>
  </r>
  <r>
    <x v="357"/>
    <n v="20"/>
    <n v="22683.193113560319"/>
  </r>
  <r>
    <x v="357"/>
    <n v="21"/>
    <n v="17970.020360617826"/>
  </r>
  <r>
    <x v="357"/>
    <n v="22"/>
    <n v="19743.994324259456"/>
  </r>
  <r>
    <x v="357"/>
    <n v="23"/>
    <n v="24158.191255162521"/>
  </r>
  <r>
    <x v="358"/>
    <n v="0"/>
    <n v="19076.478043980285"/>
  </r>
  <r>
    <x v="358"/>
    <n v="1"/>
    <n v="13242.931611810454"/>
  </r>
  <r>
    <x v="358"/>
    <n v="2"/>
    <n v="8725.5150631238594"/>
  </r>
  <r>
    <x v="358"/>
    <n v="3"/>
    <n v="7401.9189183664012"/>
  </r>
  <r>
    <x v="358"/>
    <n v="4"/>
    <n v="3691.5537170726179"/>
  </r>
  <r>
    <x v="358"/>
    <n v="5"/>
    <n v="7629.319942578778"/>
  </r>
  <r>
    <x v="358"/>
    <n v="6"/>
    <n v="11027.602297972708"/>
  </r>
  <r>
    <x v="358"/>
    <n v="7"/>
    <n v="29314.639410857832"/>
  </r>
  <r>
    <x v="358"/>
    <n v="8"/>
    <n v="46830.766009375002"/>
  </r>
  <r>
    <x v="358"/>
    <n v="9"/>
    <n v="37247.417014659972"/>
  </r>
  <r>
    <x v="358"/>
    <n v="10"/>
    <n v="41113.266089400619"/>
  </r>
  <r>
    <x v="358"/>
    <n v="11"/>
    <n v="39804.771360761268"/>
  </r>
  <r>
    <x v="358"/>
    <n v="12"/>
    <n v="35793.088416941326"/>
  </r>
  <r>
    <x v="358"/>
    <n v="13"/>
    <n v="31399.801644873089"/>
  </r>
  <r>
    <x v="358"/>
    <n v="14"/>
    <n v="35093.499664292889"/>
  </r>
  <r>
    <x v="358"/>
    <n v="15"/>
    <n v="37407.975181866284"/>
  </r>
  <r>
    <x v="358"/>
    <n v="16"/>
    <n v="40501.192173113734"/>
  </r>
  <r>
    <x v="358"/>
    <n v="17"/>
    <n v="38017.111057629729"/>
  </r>
  <r>
    <x v="358"/>
    <n v="18"/>
    <n v="38293.136847447495"/>
  </r>
  <r>
    <x v="358"/>
    <n v="19"/>
    <n v="38909.577884325947"/>
  </r>
  <r>
    <x v="358"/>
    <n v="20"/>
    <n v="33765.822920970022"/>
  </r>
  <r>
    <x v="358"/>
    <n v="21"/>
    <n v="29051.939037454667"/>
  </r>
  <r>
    <x v="358"/>
    <n v="22"/>
    <n v="37302.792162120641"/>
  </r>
  <r>
    <x v="358"/>
    <n v="23"/>
    <n v="37075.404288658698"/>
  </r>
  <r>
    <x v="359"/>
    <n v="0"/>
    <n v="28424.812534291879"/>
  </r>
  <r>
    <x v="359"/>
    <n v="1"/>
    <n v="34888.186547855919"/>
  </r>
  <r>
    <x v="359"/>
    <n v="2"/>
    <n v="36735.301257429157"/>
  </r>
  <r>
    <x v="359"/>
    <n v="3"/>
    <n v="44230.796924684044"/>
  </r>
  <r>
    <x v="359"/>
    <n v="4"/>
    <n v="16909.42858523973"/>
  </r>
  <r>
    <x v="359"/>
    <n v="5"/>
    <n v="8625.7914313866368"/>
  </r>
  <r>
    <x v="359"/>
    <n v="6"/>
    <n v="9724.7309796683021"/>
  </r>
  <r>
    <x v="359"/>
    <n v="7"/>
    <n v="7805.8386057850894"/>
  </r>
  <r>
    <x v="359"/>
    <n v="8"/>
    <n v="17258.581543594653"/>
  </r>
  <r>
    <x v="359"/>
    <n v="9"/>
    <n v="22976.052239102839"/>
  </r>
  <r>
    <x v="359"/>
    <n v="10"/>
    <n v="25278.338200680962"/>
  </r>
  <r>
    <x v="359"/>
    <n v="11"/>
    <n v="26725.013378364103"/>
  </r>
  <r>
    <x v="359"/>
    <n v="12"/>
    <n v="13398.553266932371"/>
  </r>
  <r>
    <x v="359"/>
    <n v="13"/>
    <n v="9663.9250601715048"/>
  </r>
  <r>
    <x v="359"/>
    <n v="14"/>
    <n v="13639.781395825175"/>
  </r>
  <r>
    <x v="359"/>
    <n v="15"/>
    <n v="22934.233382117825"/>
  </r>
  <r>
    <x v="359"/>
    <n v="16"/>
    <n v="18349.443794284838"/>
  </r>
  <r>
    <x v="359"/>
    <n v="17"/>
    <n v="12369.317292864"/>
  </r>
  <r>
    <x v="359"/>
    <n v="18"/>
    <n v="10411.784474471937"/>
  </r>
  <r>
    <x v="359"/>
    <n v="19"/>
    <n v="9340.2387929280267"/>
  </r>
  <r>
    <x v="359"/>
    <n v="20"/>
    <n v="10350.739035512408"/>
  </r>
  <r>
    <x v="359"/>
    <n v="21"/>
    <n v="10540.679068936995"/>
  </r>
  <r>
    <x v="359"/>
    <n v="22"/>
    <n v="9988.8232327147853"/>
  </r>
  <r>
    <x v="359"/>
    <n v="23"/>
    <n v="2596.4857810207427"/>
  </r>
  <r>
    <x v="360"/>
    <n v="0"/>
    <n v="6820.6727526734012"/>
  </r>
  <r>
    <x v="360"/>
    <n v="1"/>
    <n v="13093.580325529338"/>
  </r>
  <r>
    <x v="360"/>
    <n v="2"/>
    <n v="10179.147142901758"/>
  </r>
  <r>
    <x v="360"/>
    <n v="3"/>
    <n v="5949.0086848388719"/>
  </r>
  <r>
    <x v="360"/>
    <n v="4"/>
    <n v="2258.4533996029709"/>
  </r>
  <r>
    <x v="360"/>
    <n v="5"/>
    <n v="2671.1303425417609"/>
  </r>
  <r>
    <x v="360"/>
    <n v="6"/>
    <n v="485.5013322545322"/>
  </r>
  <r>
    <x v="360"/>
    <n v="7"/>
    <n v="3418.0749676470373"/>
  </r>
  <r>
    <x v="360"/>
    <n v="8"/>
    <n v="5730.3123117483237"/>
  </r>
  <r>
    <x v="360"/>
    <n v="9"/>
    <n v="2060.8588194316108"/>
  </r>
  <r>
    <x v="360"/>
    <n v="10"/>
    <n v="4736.6181286005394"/>
  </r>
  <r>
    <x v="360"/>
    <n v="11"/>
    <n v="14811.73906893928"/>
  </r>
  <r>
    <x v="360"/>
    <n v="12"/>
    <n v="16315.523383367054"/>
  </r>
  <r>
    <x v="360"/>
    <n v="13"/>
    <n v="20243.69549656659"/>
  </r>
  <r>
    <x v="360"/>
    <n v="14"/>
    <n v="14149.475169234911"/>
  </r>
  <r>
    <x v="360"/>
    <n v="15"/>
    <n v="9894.2297862991873"/>
  </r>
  <r>
    <x v="360"/>
    <n v="16"/>
    <n v="6084.9490726828899"/>
  </r>
  <r>
    <x v="360"/>
    <n v="17"/>
    <n v="4632.0273929859013"/>
  </r>
  <r>
    <x v="360"/>
    <n v="18"/>
    <n v="3186.2455119942488"/>
  </r>
  <r>
    <x v="360"/>
    <n v="19"/>
    <n v="1395.7505957449589"/>
  </r>
  <r>
    <x v="360"/>
    <n v="20"/>
    <n v="5574.3942102640749"/>
  </r>
  <r>
    <x v="360"/>
    <n v="21"/>
    <n v="4840.4745977063267"/>
  </r>
  <r>
    <x v="360"/>
    <n v="22"/>
    <n v="3801.7080748046797"/>
  </r>
  <r>
    <x v="360"/>
    <n v="23"/>
    <n v="4420.2554095619807"/>
  </r>
  <r>
    <x v="361"/>
    <n v="0"/>
    <n v="5902.8351276205231"/>
  </r>
  <r>
    <x v="361"/>
    <n v="1"/>
    <n v="14054.603420149328"/>
  </r>
  <r>
    <x v="361"/>
    <n v="2"/>
    <n v="5279.2489339984741"/>
  </r>
  <r>
    <x v="361"/>
    <n v="3"/>
    <n v="3480.7132050535311"/>
  </r>
  <r>
    <x v="361"/>
    <n v="4"/>
    <n v="5566.4842838104387"/>
  </r>
  <r>
    <x v="361"/>
    <n v="5"/>
    <n v="7408.0952813820577"/>
  </r>
  <r>
    <x v="361"/>
    <n v="6"/>
    <n v="18031.941805265997"/>
  </r>
  <r>
    <x v="361"/>
    <n v="7"/>
    <n v="7953.8477550044772"/>
  </r>
  <r>
    <x v="361"/>
    <n v="8"/>
    <n v="8557.3123648807814"/>
  </r>
  <r>
    <x v="361"/>
    <n v="9"/>
    <n v="14632.653273370641"/>
  </r>
  <r>
    <x v="361"/>
    <n v="10"/>
    <n v="17679.526961639349"/>
  </r>
  <r>
    <x v="361"/>
    <n v="11"/>
    <n v="13352.374351875267"/>
  </r>
  <r>
    <x v="361"/>
    <n v="12"/>
    <n v="14750.492224181466"/>
  </r>
  <r>
    <x v="361"/>
    <n v="13"/>
    <n v="21194.365432105016"/>
  </r>
  <r>
    <x v="361"/>
    <n v="14"/>
    <n v="20870.580410290069"/>
  </r>
  <r>
    <x v="361"/>
    <n v="15"/>
    <n v="14279.25843354342"/>
  </r>
  <r>
    <x v="361"/>
    <n v="16"/>
    <n v="11593.412791568267"/>
  </r>
  <r>
    <x v="361"/>
    <n v="17"/>
    <n v="7297.0359372917301"/>
  </r>
  <r>
    <x v="361"/>
    <n v="18"/>
    <n v="2531.1927072291196"/>
  </r>
  <r>
    <x v="361"/>
    <n v="19"/>
    <n v="319.79111265003746"/>
  </r>
  <r>
    <x v="361"/>
    <n v="20"/>
    <n v="1912.4466759677312"/>
  </r>
  <r>
    <x v="361"/>
    <n v="21"/>
    <n v="2180.9592016485749"/>
  </r>
  <r>
    <x v="361"/>
    <n v="22"/>
    <n v="6474.7492885615957"/>
  </r>
  <r>
    <x v="361"/>
    <n v="23"/>
    <n v="4138.1998053045618"/>
  </r>
  <r>
    <x v="362"/>
    <n v="0"/>
    <n v="8005.2037972967573"/>
  </r>
  <r>
    <x v="362"/>
    <n v="1"/>
    <n v="5498.5039830040914"/>
  </r>
  <r>
    <x v="362"/>
    <n v="2"/>
    <n v="3218.0106397754985"/>
  </r>
  <r>
    <x v="362"/>
    <n v="3"/>
    <n v="1623.7861466333488"/>
  </r>
  <r>
    <x v="362"/>
    <n v="4"/>
    <n v="3110.4338866857061"/>
  </r>
  <r>
    <x v="362"/>
    <n v="5"/>
    <n v="5095.2351503475893"/>
  </r>
  <r>
    <x v="362"/>
    <n v="6"/>
    <n v="8420.9649034890008"/>
  </r>
  <r>
    <x v="362"/>
    <n v="7"/>
    <n v="9519.2477523746002"/>
  </r>
  <r>
    <x v="362"/>
    <n v="8"/>
    <n v="9187.147861384221"/>
  </r>
  <r>
    <x v="362"/>
    <n v="9"/>
    <n v="8042.5548308409334"/>
  </r>
  <r>
    <x v="362"/>
    <n v="10"/>
    <n v="4179.5857128874231"/>
  </r>
  <r>
    <x v="362"/>
    <n v="11"/>
    <n v="5479.8441135531457"/>
  </r>
  <r>
    <x v="362"/>
    <n v="12"/>
    <n v="6999.2742731766029"/>
  </r>
  <r>
    <x v="362"/>
    <n v="13"/>
    <n v="9450.3114436939049"/>
  </r>
  <r>
    <x v="362"/>
    <n v="14"/>
    <n v="9219.3654824942332"/>
  </r>
  <r>
    <x v="362"/>
    <n v="15"/>
    <n v="9466.038265164314"/>
  </r>
  <r>
    <x v="362"/>
    <n v="16"/>
    <n v="9380.0232565624992"/>
  </r>
  <r>
    <x v="362"/>
    <n v="17"/>
    <n v="2744.712820437695"/>
  </r>
  <r>
    <x v="362"/>
    <n v="18"/>
    <n v="0"/>
  </r>
  <r>
    <x v="362"/>
    <n v="19"/>
    <n v="0"/>
  </r>
  <r>
    <x v="362"/>
    <n v="20"/>
    <n v="0"/>
  </r>
  <r>
    <x v="362"/>
    <n v="21"/>
    <n v="18.282647882604714"/>
  </r>
  <r>
    <x v="362"/>
    <n v="22"/>
    <n v="1478.7318763604324"/>
  </r>
  <r>
    <x v="362"/>
    <n v="23"/>
    <n v="672.27069075166753"/>
  </r>
  <r>
    <x v="363"/>
    <n v="0"/>
    <n v="0"/>
  </r>
  <r>
    <x v="363"/>
    <n v="1"/>
    <n v="0"/>
  </r>
  <r>
    <x v="363"/>
    <n v="2"/>
    <n v="914.7973013580355"/>
  </r>
  <r>
    <x v="363"/>
    <n v="3"/>
    <n v="1841.0816863420782"/>
  </r>
  <r>
    <x v="363"/>
    <n v="4"/>
    <n v="2051.7033796617457"/>
  </r>
  <r>
    <x v="363"/>
    <n v="5"/>
    <n v="820.92308317269919"/>
  </r>
  <r>
    <x v="363"/>
    <n v="6"/>
    <n v="0"/>
  </r>
  <r>
    <x v="363"/>
    <n v="7"/>
    <n v="0"/>
  </r>
  <r>
    <x v="363"/>
    <n v="8"/>
    <n v="0"/>
  </r>
  <r>
    <x v="363"/>
    <n v="9"/>
    <n v="0"/>
  </r>
  <r>
    <x v="363"/>
    <n v="10"/>
    <n v="0"/>
  </r>
  <r>
    <x v="363"/>
    <n v="11"/>
    <n v="0"/>
  </r>
  <r>
    <x v="363"/>
    <n v="12"/>
    <n v="0"/>
  </r>
  <r>
    <x v="363"/>
    <n v="13"/>
    <n v="0"/>
  </r>
  <r>
    <x v="363"/>
    <n v="14"/>
    <n v="0"/>
  </r>
  <r>
    <x v="363"/>
    <n v="15"/>
    <n v="0"/>
  </r>
  <r>
    <x v="363"/>
    <n v="16"/>
    <n v="0"/>
  </r>
  <r>
    <x v="363"/>
    <n v="17"/>
    <n v="0"/>
  </r>
  <r>
    <x v="363"/>
    <n v="18"/>
    <n v="0"/>
  </r>
  <r>
    <x v="363"/>
    <n v="19"/>
    <n v="0"/>
  </r>
  <r>
    <x v="363"/>
    <n v="20"/>
    <n v="0"/>
  </r>
  <r>
    <x v="363"/>
    <n v="21"/>
    <n v="1877.2799333609209"/>
  </r>
  <r>
    <x v="363"/>
    <n v="22"/>
    <n v="336.53221685803669"/>
  </r>
  <r>
    <x v="363"/>
    <n v="23"/>
    <n v="830.92981330438397"/>
  </r>
  <r>
    <x v="364"/>
    <n v="0"/>
    <n v="2565.8075626180807"/>
  </r>
  <r>
    <x v="364"/>
    <n v="1"/>
    <n v="0"/>
  </r>
  <r>
    <x v="364"/>
    <n v="2"/>
    <n v="0"/>
  </r>
  <r>
    <x v="364"/>
    <n v="3"/>
    <n v="0"/>
  </r>
  <r>
    <x v="364"/>
    <n v="4"/>
    <n v="0"/>
  </r>
  <r>
    <x v="364"/>
    <n v="5"/>
    <n v="0"/>
  </r>
  <r>
    <x v="364"/>
    <n v="6"/>
    <n v="0"/>
  </r>
  <r>
    <x v="364"/>
    <n v="7"/>
    <n v="0"/>
  </r>
  <r>
    <x v="364"/>
    <n v="8"/>
    <n v="304.21070119857171"/>
  </r>
  <r>
    <x v="364"/>
    <n v="9"/>
    <n v="18814.474676011265"/>
  </r>
  <r>
    <x v="364"/>
    <n v="10"/>
    <n v="41039.263706715668"/>
  </r>
  <r>
    <x v="364"/>
    <n v="11"/>
    <n v="45862.968057379359"/>
  </r>
  <r>
    <x v="364"/>
    <n v="12"/>
    <n v="31488.637186941356"/>
  </r>
  <r>
    <x v="364"/>
    <n v="13"/>
    <n v="16492.672809365409"/>
  </r>
  <r>
    <x v="364"/>
    <n v="14"/>
    <n v="29826.812643231293"/>
  </r>
  <r>
    <x v="364"/>
    <n v="15"/>
    <n v="28615.860665052507"/>
  </r>
  <r>
    <x v="364"/>
    <n v="16"/>
    <n v="22523.98658150691"/>
  </r>
  <r>
    <x v="364"/>
    <n v="17"/>
    <n v="13181.101006923787"/>
  </r>
  <r>
    <x v="364"/>
    <n v="18"/>
    <n v="15484.717902691991"/>
  </r>
  <r>
    <x v="364"/>
    <n v="19"/>
    <n v="30764.546335707855"/>
  </r>
  <r>
    <x v="364"/>
    <n v="20"/>
    <n v="27271.498657311968"/>
  </r>
  <r>
    <x v="364"/>
    <n v="21"/>
    <n v="17156.721354274712"/>
  </r>
  <r>
    <x v="364"/>
    <n v="22"/>
    <n v="18433.04838693381"/>
  </r>
  <r>
    <x v="364"/>
    <n v="23"/>
    <n v="20007.5142023974"/>
  </r>
  <r>
    <x v="365"/>
    <n v="0"/>
    <n v="11420.680898285875"/>
  </r>
  <r>
    <x v="365"/>
    <n v="1"/>
    <n v="11109.80873989998"/>
  </r>
  <r>
    <x v="365"/>
    <n v="2"/>
    <n v="12829.64229287027"/>
  </r>
  <r>
    <x v="365"/>
    <n v="3"/>
    <n v="23347.786939538426"/>
  </r>
  <r>
    <x v="365"/>
    <n v="4"/>
    <n v="19194.096593009992"/>
  </r>
  <r>
    <x v="365"/>
    <n v="5"/>
    <n v="22077.37714565625"/>
  </r>
  <r>
    <x v="365"/>
    <n v="6"/>
    <n v="26262.446368880264"/>
  </r>
  <r>
    <x v="365"/>
    <n v="7"/>
    <n v="27836.463587470927"/>
  </r>
  <r>
    <x v="365"/>
    <n v="8"/>
    <n v="34787.744722926604"/>
  </r>
  <r>
    <x v="365"/>
    <n v="9"/>
    <n v="36957.712191369101"/>
  </r>
  <r>
    <x v="365"/>
    <n v="10"/>
    <n v="45634.031770412788"/>
  </r>
  <r>
    <x v="365"/>
    <n v="11"/>
    <n v="45853.430141380632"/>
  </r>
  <r>
    <x v="365"/>
    <n v="12"/>
    <n v="44515.822899045597"/>
  </r>
  <r>
    <x v="365"/>
    <n v="13"/>
    <n v="41502.686020925328"/>
  </r>
  <r>
    <x v="365"/>
    <n v="14"/>
    <n v="39397.336448015623"/>
  </r>
  <r>
    <x v="365"/>
    <n v="15"/>
    <n v="38341.926244571587"/>
  </r>
  <r>
    <x v="365"/>
    <n v="16"/>
    <n v="43971.968803127551"/>
  </r>
  <r>
    <x v="365"/>
    <n v="17"/>
    <n v="43811.624462177511"/>
  </r>
  <r>
    <x v="365"/>
    <n v="18"/>
    <n v="46519.265523369737"/>
  </r>
  <r>
    <x v="365"/>
    <n v="19"/>
    <n v="46691.654271773805"/>
  </r>
  <r>
    <x v="365"/>
    <n v="20"/>
    <n v="44669.043271009992"/>
  </r>
  <r>
    <x v="365"/>
    <n v="21"/>
    <n v="42147.39011150728"/>
  </r>
  <r>
    <x v="365"/>
    <n v="22"/>
    <n v="45384.323653930966"/>
  </r>
  <r>
    <x v="365"/>
    <n v="23"/>
    <n v="47995.658162535605"/>
  </r>
  <r>
    <x v="366"/>
    <n v="0"/>
    <n v="46210.848226429152"/>
  </r>
  <r>
    <x v="366"/>
    <n v="1"/>
    <n v="40241.930554111554"/>
  </r>
  <r>
    <x v="366"/>
    <n v="2"/>
    <n v="46127.334229545602"/>
  </r>
  <r>
    <x v="366"/>
    <n v="3"/>
    <n v="46752.830977633181"/>
  </r>
  <r>
    <x v="366"/>
    <n v="4"/>
    <n v="46609.563510125001"/>
  </r>
  <r>
    <x v="366"/>
    <n v="5"/>
    <n v="45000.019965536347"/>
  </r>
  <r>
    <x v="366"/>
    <n v="6"/>
    <n v="44791.703540421877"/>
  </r>
  <r>
    <x v="366"/>
    <n v="7"/>
    <n v="47443.05034225744"/>
  </r>
  <r>
    <x v="366"/>
    <n v="8"/>
    <n v="47644.001208847207"/>
  </r>
  <r>
    <x v="366"/>
    <n v="9"/>
    <n v="45593.156379145352"/>
  </r>
  <r>
    <x v="366"/>
    <n v="10"/>
    <n v="45552.970686796507"/>
  </r>
  <r>
    <x v="366"/>
    <n v="11"/>
    <n v="46121.589658995639"/>
  </r>
  <r>
    <x v="366"/>
    <n v="12"/>
    <n v="47705.801371581576"/>
  </r>
  <r>
    <x v="366"/>
    <n v="13"/>
    <n v="45844.202979530877"/>
  </r>
  <r>
    <x v="366"/>
    <n v="14"/>
    <n v="47711.575166797244"/>
  </r>
  <r>
    <x v="366"/>
    <n v="15"/>
    <n v="47467.002776223482"/>
  </r>
  <r>
    <x v="366"/>
    <n v="16"/>
    <n v="47982.152527980921"/>
  </r>
  <r>
    <x v="366"/>
    <n v="17"/>
    <n v="47836.917274860651"/>
  </r>
  <r>
    <x v="366"/>
    <n v="18"/>
    <n v="46983.981510595026"/>
  </r>
  <r>
    <x v="366"/>
    <n v="19"/>
    <n v="48156.614270494363"/>
  </r>
  <r>
    <x v="366"/>
    <n v="20"/>
    <n v="47788.713342745643"/>
  </r>
  <r>
    <x v="366"/>
    <n v="21"/>
    <n v="47565.021886740011"/>
  </r>
  <r>
    <x v="366"/>
    <n v="22"/>
    <n v="46012.372678450949"/>
  </r>
  <r>
    <x v="366"/>
    <n v="23"/>
    <n v="45524.6423652382"/>
  </r>
  <r>
    <x v="367"/>
    <n v="0"/>
    <n v="46701.065548119739"/>
  </r>
  <r>
    <x v="367"/>
    <n v="1"/>
    <n v="47485.173621563401"/>
  </r>
  <r>
    <x v="367"/>
    <n v="2"/>
    <n v="46109.24618705942"/>
  </r>
  <r>
    <x v="367"/>
    <n v="3"/>
    <n v="47334.322385823769"/>
  </r>
  <r>
    <x v="367"/>
    <n v="4"/>
    <n v="46278.11435229778"/>
  </r>
  <r>
    <x v="367"/>
    <n v="5"/>
    <n v="44903.782577658429"/>
  </r>
  <r>
    <x v="367"/>
    <n v="6"/>
    <n v="40150.488913626272"/>
  </r>
  <r>
    <x v="367"/>
    <n v="7"/>
    <n v="42086.370243855919"/>
  </r>
  <r>
    <x v="367"/>
    <n v="8"/>
    <n v="43219.137807443134"/>
  </r>
  <r>
    <x v="367"/>
    <n v="9"/>
    <n v="43888.862001590292"/>
  </r>
  <r>
    <x v="367"/>
    <n v="10"/>
    <n v="44774.399689674057"/>
  </r>
  <r>
    <x v="367"/>
    <n v="11"/>
    <n v="46809.241160765625"/>
  </r>
  <r>
    <x v="367"/>
    <n v="12"/>
    <n v="46154.375697409705"/>
  </r>
  <r>
    <x v="367"/>
    <n v="13"/>
    <n v="46392.404713262542"/>
  </r>
  <r>
    <x v="367"/>
    <n v="14"/>
    <n v="46361.086720871543"/>
  </r>
  <r>
    <x v="367"/>
    <n v="15"/>
    <n v="38463.340574322494"/>
  </r>
  <r>
    <x v="367"/>
    <n v="16"/>
    <n v="39123.240452043792"/>
  </r>
  <r>
    <x v="367"/>
    <n v="17"/>
    <n v="39656.651645305588"/>
  </r>
  <r>
    <x v="367"/>
    <n v="18"/>
    <n v="43194.580425590299"/>
  </r>
  <r>
    <x v="367"/>
    <n v="19"/>
    <n v="40879.84188712282"/>
  </r>
  <r>
    <x v="367"/>
    <n v="20"/>
    <n v="40688.325676611552"/>
  </r>
  <r>
    <x v="367"/>
    <n v="21"/>
    <n v="42359.340120897163"/>
  </r>
  <r>
    <x v="367"/>
    <n v="22"/>
    <n v="39973.130044921876"/>
  </r>
  <r>
    <x v="367"/>
    <n v="23"/>
    <n v="41111.339218021261"/>
  </r>
  <r>
    <x v="368"/>
    <n v="0"/>
    <n v="42392.846057283801"/>
  </r>
  <r>
    <x v="368"/>
    <n v="1"/>
    <n v="37619.067938252549"/>
  </r>
  <r>
    <x v="368"/>
    <n v="2"/>
    <n v="37480.142263425332"/>
  </r>
  <r>
    <x v="368"/>
    <n v="3"/>
    <n v="35178.629778007809"/>
  </r>
  <r>
    <x v="368"/>
    <n v="4"/>
    <n v="40436.924485078496"/>
  </r>
  <r>
    <x v="368"/>
    <n v="5"/>
    <n v="40469.731954747818"/>
  </r>
  <r>
    <x v="368"/>
    <n v="6"/>
    <n v="39124.834163630636"/>
  </r>
  <r>
    <x v="368"/>
    <n v="7"/>
    <n v="40033.56834411974"/>
  </r>
  <r>
    <x v="368"/>
    <n v="8"/>
    <n v="39567.175842354111"/>
  </r>
  <r>
    <x v="368"/>
    <n v="9"/>
    <n v="38518.125873124096"/>
  </r>
  <r>
    <x v="368"/>
    <n v="10"/>
    <n v="39814.65315213026"/>
  </r>
  <r>
    <x v="368"/>
    <n v="11"/>
    <n v="38142.974336736923"/>
  </r>
  <r>
    <x v="368"/>
    <n v="12"/>
    <n v="37356.389970293421"/>
  </r>
  <r>
    <x v="368"/>
    <n v="13"/>
    <n v="37391.530532699137"/>
  </r>
  <r>
    <x v="368"/>
    <n v="14"/>
    <n v="38304.018118194035"/>
  </r>
  <r>
    <x v="368"/>
    <n v="15"/>
    <n v="38681.116983226566"/>
  </r>
  <r>
    <x v="368"/>
    <n v="16"/>
    <n v="35004.482686398434"/>
  </r>
  <r>
    <x v="368"/>
    <n v="17"/>
    <n v="24969.262864261163"/>
  </r>
  <r>
    <x v="368"/>
    <n v="18"/>
    <n v="15816.662416458254"/>
  </r>
  <r>
    <x v="368"/>
    <n v="19"/>
    <n v="11005.990019262541"/>
  </r>
  <r>
    <x v="368"/>
    <n v="20"/>
    <n v="13769.931915037017"/>
  </r>
  <r>
    <x v="368"/>
    <n v="21"/>
    <n v="11107.292994050329"/>
  </r>
  <r>
    <x v="368"/>
    <n v="22"/>
    <n v="13969.466121916879"/>
  </r>
  <r>
    <x v="368"/>
    <n v="23"/>
    <n v="21751.087580564043"/>
  </r>
  <r>
    <x v="369"/>
    <n v="0"/>
    <n v="30407.374223948129"/>
  </r>
  <r>
    <x v="369"/>
    <n v="1"/>
    <n v="24340.027323600392"/>
  </r>
  <r>
    <x v="369"/>
    <n v="2"/>
    <n v="16127.301265710166"/>
  </r>
  <r>
    <x v="369"/>
    <n v="3"/>
    <n v="18163.692124495137"/>
  </r>
  <r>
    <x v="369"/>
    <n v="4"/>
    <n v="7777.0098137467976"/>
  </r>
  <r>
    <x v="369"/>
    <n v="5"/>
    <n v="3852.2595290417453"/>
  </r>
  <r>
    <x v="369"/>
    <n v="6"/>
    <n v="5518.6666026813482"/>
  </r>
  <r>
    <x v="369"/>
    <n v="7"/>
    <n v="4368.6555857560188"/>
  </r>
  <r>
    <x v="369"/>
    <n v="8"/>
    <n v="4001.1267229053533"/>
  </r>
  <r>
    <x v="369"/>
    <n v="9"/>
    <n v="12386.606775075545"/>
  </r>
  <r>
    <x v="369"/>
    <n v="10"/>
    <n v="16615.982107259726"/>
  </r>
  <r>
    <x v="369"/>
    <n v="11"/>
    <n v="24055.229787628454"/>
  </r>
  <r>
    <x v="369"/>
    <n v="12"/>
    <n v="34573.33546814217"/>
  </r>
  <r>
    <x v="369"/>
    <n v="13"/>
    <n v="3028.7096656082808"/>
  </r>
  <r>
    <x v="369"/>
    <n v="14"/>
    <n v="0"/>
  </r>
  <r>
    <x v="369"/>
    <n v="15"/>
    <n v="0"/>
  </r>
  <r>
    <x v="369"/>
    <n v="16"/>
    <n v="0"/>
  </r>
  <r>
    <x v="369"/>
    <n v="17"/>
    <n v="0"/>
  </r>
  <r>
    <x v="369"/>
    <n v="18"/>
    <n v="0"/>
  </r>
  <r>
    <x v="369"/>
    <n v="19"/>
    <n v="0"/>
  </r>
  <r>
    <x v="369"/>
    <n v="20"/>
    <n v="0"/>
  </r>
  <r>
    <x v="369"/>
    <n v="21"/>
    <n v="0"/>
  </r>
  <r>
    <x v="369"/>
    <n v="22"/>
    <n v="0"/>
  </r>
  <r>
    <x v="369"/>
    <n v="23"/>
    <n v="0"/>
  </r>
  <r>
    <x v="370"/>
    <n v="0"/>
    <n v="0"/>
  </r>
  <r>
    <x v="370"/>
    <n v="1"/>
    <n v="0"/>
  </r>
  <r>
    <x v="370"/>
    <n v="2"/>
    <n v="0"/>
  </r>
  <r>
    <x v="370"/>
    <n v="3"/>
    <n v="0"/>
  </r>
  <r>
    <x v="370"/>
    <n v="4"/>
    <n v="0"/>
  </r>
  <r>
    <x v="370"/>
    <n v="5"/>
    <n v="0"/>
  </r>
  <r>
    <x v="370"/>
    <n v="6"/>
    <n v="0"/>
  </r>
  <r>
    <x v="370"/>
    <n v="7"/>
    <n v="0"/>
  </r>
  <r>
    <x v="370"/>
    <n v="8"/>
    <n v="0"/>
  </r>
  <r>
    <x v="370"/>
    <n v="9"/>
    <n v="0"/>
  </r>
  <r>
    <x v="370"/>
    <n v="10"/>
    <n v="0"/>
  </r>
  <r>
    <x v="370"/>
    <n v="11"/>
    <n v="0"/>
  </r>
  <r>
    <x v="370"/>
    <n v="12"/>
    <n v="0"/>
  </r>
  <r>
    <x v="370"/>
    <n v="13"/>
    <n v="0"/>
  </r>
  <r>
    <x v="370"/>
    <n v="14"/>
    <n v="0"/>
  </r>
  <r>
    <x v="370"/>
    <n v="15"/>
    <n v="0"/>
  </r>
  <r>
    <x v="370"/>
    <n v="16"/>
    <n v="0"/>
  </r>
  <r>
    <x v="370"/>
    <n v="17"/>
    <n v="0"/>
  </r>
  <r>
    <x v="370"/>
    <n v="18"/>
    <n v="0"/>
  </r>
  <r>
    <x v="370"/>
    <n v="19"/>
    <n v="0"/>
  </r>
  <r>
    <x v="370"/>
    <n v="20"/>
    <n v="0"/>
  </r>
  <r>
    <x v="370"/>
    <n v="21"/>
    <n v="0"/>
  </r>
  <r>
    <x v="370"/>
    <n v="22"/>
    <n v="0"/>
  </r>
  <r>
    <x v="370"/>
    <n v="23"/>
    <n v="1708.0751140695559"/>
  </r>
  <r>
    <x v="371"/>
    <n v="0"/>
    <n v="2901.676194435559"/>
  </r>
  <r>
    <x v="371"/>
    <n v="1"/>
    <n v="1922.6035951452559"/>
  </r>
  <r>
    <x v="371"/>
    <n v="2"/>
    <n v="5514.5306629916768"/>
  </r>
  <r>
    <x v="371"/>
    <n v="3"/>
    <n v="3722.9270129817296"/>
  </r>
  <r>
    <x v="371"/>
    <n v="4"/>
    <n v="2745.2119567567879"/>
  </r>
  <r>
    <x v="371"/>
    <n v="5"/>
    <n v="0"/>
  </r>
  <r>
    <x v="371"/>
    <n v="6"/>
    <n v="0"/>
  </r>
  <r>
    <x v="371"/>
    <n v="7"/>
    <n v="0"/>
  </r>
  <r>
    <x v="371"/>
    <n v="8"/>
    <n v="0"/>
  </r>
  <r>
    <x v="371"/>
    <n v="9"/>
    <n v="0"/>
  </r>
  <r>
    <x v="371"/>
    <n v="10"/>
    <n v="0"/>
  </r>
  <r>
    <x v="371"/>
    <n v="11"/>
    <n v="627.86701375583118"/>
  </r>
  <r>
    <x v="371"/>
    <n v="12"/>
    <n v="4824.4306066647132"/>
  </r>
  <r>
    <x v="371"/>
    <n v="13"/>
    <n v="9123.3215979075194"/>
  </r>
  <r>
    <x v="371"/>
    <n v="14"/>
    <n v="7180.5762624623303"/>
  </r>
  <r>
    <x v="371"/>
    <n v="15"/>
    <n v="192.25647285213319"/>
  </r>
  <r>
    <x v="371"/>
    <n v="16"/>
    <n v="0"/>
  </r>
  <r>
    <x v="371"/>
    <n v="17"/>
    <n v="0"/>
  </r>
  <r>
    <x v="371"/>
    <n v="18"/>
    <n v="0"/>
  </r>
  <r>
    <x v="371"/>
    <n v="19"/>
    <n v="0"/>
  </r>
  <r>
    <x v="371"/>
    <n v="20"/>
    <n v="6275.4830302712307"/>
  </r>
  <r>
    <x v="371"/>
    <n v="21"/>
    <n v="16064.328743613149"/>
  </r>
  <r>
    <x v="371"/>
    <n v="22"/>
    <n v="17766.177419557211"/>
  </r>
  <r>
    <x v="371"/>
    <n v="23"/>
    <n v="18456.303916225803"/>
  </r>
  <r>
    <x v="372"/>
    <n v="0"/>
    <n v="19527.661783183477"/>
  </r>
  <r>
    <x v="372"/>
    <n v="1"/>
    <n v="19072.853794919865"/>
  </r>
  <r>
    <x v="372"/>
    <n v="2"/>
    <n v="11826.97944937373"/>
  </r>
  <r>
    <x v="372"/>
    <n v="3"/>
    <n v="9575.1409906197096"/>
  </r>
  <r>
    <x v="372"/>
    <n v="4"/>
    <n v="5926.0172978655473"/>
  </r>
  <r>
    <x v="372"/>
    <n v="5"/>
    <n v="10127.682070061372"/>
  </r>
  <r>
    <x v="372"/>
    <n v="6"/>
    <n v="12021.788647721783"/>
  </r>
  <r>
    <x v="372"/>
    <n v="7"/>
    <n v="9057.1482356637989"/>
  </r>
  <r>
    <x v="372"/>
    <n v="8"/>
    <n v="6416.4087992883042"/>
  </r>
  <r>
    <x v="372"/>
    <n v="9"/>
    <n v="7113.9246617595918"/>
  </r>
  <r>
    <x v="372"/>
    <n v="10"/>
    <n v="13011.288631065532"/>
  </r>
  <r>
    <x v="372"/>
    <n v="11"/>
    <n v="15998.343996506066"/>
  </r>
  <r>
    <x v="372"/>
    <n v="12"/>
    <n v="52.811663109509603"/>
  </r>
  <r>
    <x v="372"/>
    <n v="13"/>
    <n v="0"/>
  </r>
  <r>
    <x v="372"/>
    <n v="14"/>
    <n v="0"/>
  </r>
  <r>
    <x v="372"/>
    <n v="15"/>
    <n v="0"/>
  </r>
  <r>
    <x v="372"/>
    <n v="16"/>
    <n v="0"/>
  </r>
  <r>
    <x v="372"/>
    <n v="17"/>
    <n v="0"/>
  </r>
  <r>
    <x v="372"/>
    <n v="18"/>
    <n v="0"/>
  </r>
  <r>
    <x v="372"/>
    <n v="19"/>
    <n v="8283.2156879817303"/>
  </r>
  <r>
    <x v="372"/>
    <n v="20"/>
    <n v="8881.9449939128099"/>
  </r>
  <r>
    <x v="372"/>
    <n v="21"/>
    <n v="12609.319371408508"/>
  </r>
  <r>
    <x v="372"/>
    <n v="22"/>
    <n v="12610.736176217481"/>
  </r>
  <r>
    <x v="372"/>
    <n v="23"/>
    <n v="13184.638378257549"/>
  </r>
  <r>
    <x v="373"/>
    <n v="0"/>
    <n v="11212.113945629302"/>
  </r>
  <r>
    <x v="373"/>
    <n v="1"/>
    <n v="20464.538702069553"/>
  </r>
  <r>
    <x v="373"/>
    <n v="2"/>
    <n v="24632.222822"/>
  </r>
  <r>
    <x v="373"/>
    <n v="3"/>
    <n v="26345.977142080137"/>
  </r>
  <r>
    <x v="373"/>
    <n v="4"/>
    <n v="25393.01483420817"/>
  </r>
  <r>
    <x v="373"/>
    <n v="5"/>
    <n v="29754.457611298887"/>
  </r>
  <r>
    <x v="373"/>
    <n v="6"/>
    <n v="31175.003519500493"/>
  </r>
  <r>
    <x v="373"/>
    <n v="7"/>
    <n v="26012.060570297897"/>
  </r>
  <r>
    <x v="373"/>
    <n v="8"/>
    <n v="16533.952260208167"/>
  </r>
  <r>
    <x v="373"/>
    <n v="9"/>
    <n v="20091.774287982858"/>
  </r>
  <r>
    <x v="373"/>
    <n v="10"/>
    <n v="23768.691748172896"/>
  </r>
  <r>
    <x v="373"/>
    <n v="11"/>
    <n v="24696.560478778218"/>
  </r>
  <r>
    <x v="373"/>
    <n v="12"/>
    <n v="30610.171158947585"/>
  </r>
  <r>
    <x v="373"/>
    <n v="13"/>
    <n v="23120.637335833169"/>
  </r>
  <r>
    <x v="373"/>
    <n v="14"/>
    <n v="15993.809476828919"/>
  </r>
  <r>
    <x v="373"/>
    <n v="15"/>
    <n v="8819.1092887246778"/>
  </r>
  <r>
    <x v="373"/>
    <n v="16"/>
    <n v="8823.7432225901812"/>
  </r>
  <r>
    <x v="373"/>
    <n v="17"/>
    <n v="0"/>
  </r>
  <r>
    <x v="373"/>
    <n v="18"/>
    <n v="4705.8932722341242"/>
  </r>
  <r>
    <x v="373"/>
    <n v="19"/>
    <n v="6011.2680560170011"/>
  </r>
  <r>
    <x v="373"/>
    <n v="20"/>
    <n v="8451.6793594758037"/>
  </r>
  <r>
    <x v="373"/>
    <n v="21"/>
    <n v="15531.155658891646"/>
  </r>
  <r>
    <x v="373"/>
    <n v="22"/>
    <n v="9744.9660277865405"/>
  </r>
  <r>
    <x v="373"/>
    <n v="23"/>
    <n v="10189.444914439899"/>
  </r>
  <r>
    <x v="374"/>
    <n v="0"/>
    <n v="8327.6729951815742"/>
  </r>
  <r>
    <x v="374"/>
    <n v="1"/>
    <n v="11996.861631611526"/>
  </r>
  <r>
    <x v="374"/>
    <n v="2"/>
    <n v="6872.7448360553062"/>
  </r>
  <r>
    <x v="374"/>
    <n v="3"/>
    <n v="11082.875711436231"/>
  </r>
  <r>
    <x v="374"/>
    <n v="4"/>
    <n v="8335.2496354085088"/>
  </r>
  <r>
    <x v="374"/>
    <n v="5"/>
    <n v="8504.5138235948798"/>
  </r>
  <r>
    <x v="374"/>
    <n v="6"/>
    <n v="11033.617497612655"/>
  </r>
  <r>
    <x v="374"/>
    <n v="7"/>
    <n v="10650.892073345514"/>
  </r>
  <r>
    <x v="374"/>
    <n v="8"/>
    <n v="12955.109420709932"/>
  </r>
  <r>
    <x v="374"/>
    <n v="9"/>
    <n v="13295.337280499505"/>
  </r>
  <r>
    <x v="374"/>
    <n v="10"/>
    <n v="55.577925186525192"/>
  </r>
  <r>
    <x v="374"/>
    <n v="11"/>
    <n v="0"/>
  </r>
  <r>
    <x v="374"/>
    <n v="12"/>
    <n v="0"/>
  </r>
  <r>
    <x v="374"/>
    <n v="13"/>
    <n v="0"/>
  </r>
  <r>
    <x v="374"/>
    <n v="14"/>
    <n v="0"/>
  </r>
  <r>
    <x v="374"/>
    <n v="15"/>
    <n v="0"/>
  </r>
  <r>
    <x v="374"/>
    <n v="16"/>
    <n v="0"/>
  </r>
  <r>
    <x v="374"/>
    <n v="17"/>
    <n v="0"/>
  </r>
  <r>
    <x v="374"/>
    <n v="18"/>
    <n v="0"/>
  </r>
  <r>
    <x v="374"/>
    <n v="19"/>
    <n v="2478.0250197899636"/>
  </r>
  <r>
    <x v="374"/>
    <n v="20"/>
    <n v="5377.105958372742"/>
  </r>
  <r>
    <x v="374"/>
    <n v="21"/>
    <n v="5121.9986053078437"/>
  </r>
  <r>
    <x v="374"/>
    <n v="22"/>
    <n v="4654.2908456479263"/>
  </r>
  <r>
    <x v="374"/>
    <n v="23"/>
    <n v="4554.2262650998146"/>
  </r>
  <r>
    <x v="375"/>
    <n v="0"/>
    <n v="6563.639772001764"/>
  </r>
  <r>
    <x v="375"/>
    <n v="1"/>
    <n v="8057.9364137176208"/>
  </r>
  <r>
    <x v="375"/>
    <n v="2"/>
    <n v="12547.073780136076"/>
  </r>
  <r>
    <x v="375"/>
    <n v="3"/>
    <n v="19370.31700768651"/>
  </r>
  <r>
    <x v="375"/>
    <n v="4"/>
    <n v="20420.438398372462"/>
  </r>
  <r>
    <x v="375"/>
    <n v="5"/>
    <n v="17513.148607292325"/>
  </r>
  <r>
    <x v="375"/>
    <n v="6"/>
    <n v="16466.352589488924"/>
  </r>
  <r>
    <x v="375"/>
    <n v="7"/>
    <n v="14084.32015026813"/>
  </r>
  <r>
    <x v="375"/>
    <n v="8"/>
    <n v="14120.413094310736"/>
  </r>
  <r>
    <x v="375"/>
    <n v="9"/>
    <n v="18183.895046821814"/>
  </r>
  <r>
    <x v="375"/>
    <n v="10"/>
    <n v="33073.448848783788"/>
  </r>
  <r>
    <x v="375"/>
    <n v="11"/>
    <n v="30702.125056051918"/>
  </r>
  <r>
    <x v="375"/>
    <n v="12"/>
    <n v="32739.180878099814"/>
  </r>
  <r>
    <x v="375"/>
    <n v="13"/>
    <n v="28392.194188659778"/>
  </r>
  <r>
    <x v="375"/>
    <n v="14"/>
    <n v="23533.500688894186"/>
  </r>
  <r>
    <x v="375"/>
    <n v="15"/>
    <n v="19634.177747699796"/>
  </r>
  <r>
    <x v="375"/>
    <n v="16"/>
    <n v="0"/>
  </r>
  <r>
    <x v="375"/>
    <n v="17"/>
    <n v="0"/>
  </r>
  <r>
    <x v="375"/>
    <n v="18"/>
    <n v="0"/>
  </r>
  <r>
    <x v="375"/>
    <n v="19"/>
    <n v="367.49146908470607"/>
  </r>
  <r>
    <x v="375"/>
    <n v="20"/>
    <n v="14711.541391129796"/>
  </r>
  <r>
    <x v="375"/>
    <n v="21"/>
    <n v="20501.517453552908"/>
  </r>
  <r>
    <x v="375"/>
    <n v="22"/>
    <n v="27040.04432515625"/>
  </r>
  <r>
    <x v="375"/>
    <n v="23"/>
    <n v="29819.659387358846"/>
  </r>
  <r>
    <x v="376"/>
    <n v="0"/>
    <n v="29351.526026075619"/>
  </r>
  <r>
    <x v="376"/>
    <n v="1"/>
    <n v="27071.444560121472"/>
  </r>
  <r>
    <x v="376"/>
    <n v="2"/>
    <n v="25767.385642732363"/>
  </r>
  <r>
    <x v="376"/>
    <n v="3"/>
    <n v="25249.580771669865"/>
  </r>
  <r>
    <x v="376"/>
    <n v="4"/>
    <n v="23294.944291485892"/>
  </r>
  <r>
    <x v="376"/>
    <n v="5"/>
    <n v="12335.471277992945"/>
  </r>
  <r>
    <x v="376"/>
    <n v="6"/>
    <n v="17690.833085267637"/>
  </r>
  <r>
    <x v="376"/>
    <n v="7"/>
    <n v="19427.076927572587"/>
  </r>
  <r>
    <x v="376"/>
    <n v="8"/>
    <n v="26388.973537009591"/>
  </r>
  <r>
    <x v="376"/>
    <n v="9"/>
    <n v="36643.805724447091"/>
  </r>
  <r>
    <x v="376"/>
    <n v="10"/>
    <n v="41110.448329461695"/>
  </r>
  <r>
    <x v="376"/>
    <n v="11"/>
    <n v="41495.84262999901"/>
  </r>
  <r>
    <x v="376"/>
    <n v="12"/>
    <n v="43435.310477114916"/>
  </r>
  <r>
    <x v="376"/>
    <n v="13"/>
    <n v="44888.925886464727"/>
  </r>
  <r>
    <x v="376"/>
    <n v="14"/>
    <n v="42547.396421656253"/>
  </r>
  <r>
    <x v="376"/>
    <n v="15"/>
    <n v="34080.572086102955"/>
  </r>
  <r>
    <x v="376"/>
    <n v="16"/>
    <n v="0"/>
  </r>
  <r>
    <x v="376"/>
    <n v="17"/>
    <n v="0"/>
  </r>
  <r>
    <x v="376"/>
    <n v="18"/>
    <n v="0"/>
  </r>
  <r>
    <x v="376"/>
    <n v="19"/>
    <n v="0"/>
  </r>
  <r>
    <x v="376"/>
    <n v="20"/>
    <n v="0"/>
  </r>
  <r>
    <x v="376"/>
    <n v="21"/>
    <n v="0"/>
  </r>
  <r>
    <x v="376"/>
    <n v="22"/>
    <n v="0"/>
  </r>
  <r>
    <x v="376"/>
    <n v="23"/>
    <n v="0"/>
  </r>
  <r>
    <x v="377"/>
    <n v="0"/>
    <n v="721.6172051486451"/>
  </r>
  <r>
    <x v="377"/>
    <n v="1"/>
    <n v="13600.052215358723"/>
  </r>
  <r>
    <x v="377"/>
    <n v="2"/>
    <n v="24221.920724548683"/>
  </r>
  <r>
    <x v="377"/>
    <n v="3"/>
    <n v="24325.010780212851"/>
  </r>
  <r>
    <x v="377"/>
    <n v="4"/>
    <n v="34233.309394833224"/>
  </r>
  <r>
    <x v="377"/>
    <n v="5"/>
    <n v="37878.442558763447"/>
  </r>
  <r>
    <x v="377"/>
    <n v="6"/>
    <n v="36777.155670808141"/>
  </r>
  <r>
    <x v="377"/>
    <n v="7"/>
    <n v="19039.604451217154"/>
  </r>
  <r>
    <x v="377"/>
    <n v="8"/>
    <n v="0"/>
  </r>
  <r>
    <x v="377"/>
    <n v="9"/>
    <n v="0"/>
  </r>
  <r>
    <x v="377"/>
    <n v="10"/>
    <n v="0"/>
  </r>
  <r>
    <x v="377"/>
    <n v="11"/>
    <n v="0"/>
  </r>
  <r>
    <x v="377"/>
    <n v="12"/>
    <n v="0"/>
  </r>
  <r>
    <x v="377"/>
    <n v="13"/>
    <n v="0"/>
  </r>
  <r>
    <x v="377"/>
    <n v="14"/>
    <n v="0"/>
  </r>
  <r>
    <x v="377"/>
    <n v="15"/>
    <n v="0"/>
  </r>
  <r>
    <x v="377"/>
    <n v="16"/>
    <n v="0"/>
  </r>
  <r>
    <x v="377"/>
    <n v="17"/>
    <n v="0"/>
  </r>
  <r>
    <x v="377"/>
    <n v="18"/>
    <n v="0"/>
  </r>
  <r>
    <x v="377"/>
    <n v="19"/>
    <n v="0"/>
  </r>
  <r>
    <x v="377"/>
    <n v="20"/>
    <n v="4193.0901943960271"/>
  </r>
  <r>
    <x v="377"/>
    <n v="21"/>
    <n v="8536.5653762815018"/>
  </r>
  <r>
    <x v="377"/>
    <n v="22"/>
    <n v="10623.742277072759"/>
  </r>
  <r>
    <x v="377"/>
    <n v="23"/>
    <n v="10985.994344677641"/>
  </r>
  <r>
    <x v="378"/>
    <n v="0"/>
    <n v="15735.054103295866"/>
  </r>
  <r>
    <x v="378"/>
    <n v="1"/>
    <n v="16183.844664120004"/>
  </r>
  <r>
    <x v="378"/>
    <n v="2"/>
    <n v="16925.915427374599"/>
  </r>
  <r>
    <x v="378"/>
    <n v="3"/>
    <n v="16025.141281216571"/>
  </r>
  <r>
    <x v="378"/>
    <n v="4"/>
    <n v="14477.785611531621"/>
  </r>
  <r>
    <x v="378"/>
    <n v="5"/>
    <n v="15690.864892599517"/>
  </r>
  <r>
    <x v="378"/>
    <n v="6"/>
    <n v="17890.417581635629"/>
  </r>
  <r>
    <x v="378"/>
    <n v="7"/>
    <n v="13490.173177080438"/>
  </r>
  <r>
    <x v="378"/>
    <n v="8"/>
    <n v="13906.269026047143"/>
  </r>
  <r>
    <x v="378"/>
    <n v="9"/>
    <n v="9410.9529276917401"/>
  </r>
  <r>
    <x v="378"/>
    <n v="10"/>
    <n v="12177.606739273437"/>
  </r>
  <r>
    <x v="378"/>
    <n v="11"/>
    <n v="19463.804524229377"/>
  </r>
  <r>
    <x v="378"/>
    <n v="12"/>
    <n v="24300.708138948765"/>
  </r>
  <r>
    <x v="378"/>
    <n v="13"/>
    <n v="28049.060433568135"/>
  </r>
  <r>
    <x v="378"/>
    <n v="14"/>
    <n v="31039.862456235918"/>
  </r>
  <r>
    <x v="378"/>
    <n v="15"/>
    <n v="26411.334689752181"/>
  </r>
  <r>
    <x v="378"/>
    <n v="16"/>
    <n v="515.46066308377067"/>
  </r>
  <r>
    <x v="378"/>
    <n v="17"/>
    <n v="0"/>
  </r>
  <r>
    <x v="378"/>
    <n v="18"/>
    <n v="0"/>
  </r>
  <r>
    <x v="378"/>
    <n v="19"/>
    <n v="28.835473068387291"/>
  </r>
  <r>
    <x v="378"/>
    <n v="20"/>
    <n v="12453.483727491683"/>
  </r>
  <r>
    <x v="378"/>
    <n v="21"/>
    <n v="16365.573088688405"/>
  </r>
  <r>
    <x v="378"/>
    <n v="22"/>
    <n v="19406.30864940444"/>
  </r>
  <r>
    <x v="378"/>
    <n v="23"/>
    <n v="21147.688482239369"/>
  </r>
  <r>
    <x v="379"/>
    <n v="0"/>
    <n v="20217.080219832114"/>
  </r>
  <r>
    <x v="379"/>
    <n v="1"/>
    <n v="19400.13886161437"/>
  </r>
  <r>
    <x v="379"/>
    <n v="2"/>
    <n v="23710.219468680963"/>
  </r>
  <r>
    <x v="379"/>
    <n v="3"/>
    <n v="24780.850787274714"/>
  </r>
  <r>
    <x v="379"/>
    <n v="4"/>
    <n v="26623.676795360381"/>
  </r>
  <r>
    <x v="379"/>
    <n v="5"/>
    <n v="24954.224889718113"/>
  </r>
  <r>
    <x v="379"/>
    <n v="6"/>
    <n v="20682.40846126026"/>
  </r>
  <r>
    <x v="379"/>
    <n v="7"/>
    <n v="18048.870120605654"/>
  </r>
  <r>
    <x v="379"/>
    <n v="8"/>
    <n v="20052.728220282155"/>
  </r>
  <r>
    <x v="379"/>
    <n v="9"/>
    <n v="19923.826563098108"/>
  </r>
  <r>
    <x v="379"/>
    <n v="10"/>
    <n v="22138.367301547514"/>
  </r>
  <r>
    <x v="379"/>
    <n v="11"/>
    <n v="19770.553099940316"/>
  </r>
  <r>
    <x v="379"/>
    <n v="12"/>
    <n v="14592.712336624496"/>
  </r>
  <r>
    <x v="379"/>
    <n v="13"/>
    <n v="12021.938568383213"/>
  </r>
  <r>
    <x v="379"/>
    <n v="14"/>
    <n v="6914.5072742123457"/>
  </r>
  <r>
    <x v="379"/>
    <n v="15"/>
    <n v="5081.0873065321393"/>
  </r>
  <r>
    <x v="379"/>
    <n v="16"/>
    <n v="6037.457610425864"/>
  </r>
  <r>
    <x v="379"/>
    <n v="17"/>
    <n v="7690.6097718451583"/>
  </r>
  <r>
    <x v="379"/>
    <n v="18"/>
    <n v="3026.0731241411972"/>
  </r>
  <r>
    <x v="379"/>
    <n v="19"/>
    <n v="0"/>
  </r>
  <r>
    <x v="379"/>
    <n v="20"/>
    <n v="0"/>
  </r>
  <r>
    <x v="379"/>
    <n v="21"/>
    <n v="0"/>
  </r>
  <r>
    <x v="379"/>
    <n v="22"/>
    <n v="0"/>
  </r>
  <r>
    <x v="379"/>
    <n v="23"/>
    <n v="0"/>
  </r>
  <r>
    <x v="380"/>
    <n v="0"/>
    <n v="0"/>
  </r>
  <r>
    <x v="380"/>
    <n v="1"/>
    <n v="0"/>
  </r>
  <r>
    <x v="380"/>
    <n v="2"/>
    <n v="95.09136427997619"/>
  </r>
  <r>
    <x v="380"/>
    <n v="3"/>
    <n v="808.54072119364844"/>
  </r>
  <r>
    <x v="380"/>
    <n v="4"/>
    <n v="718.00339752382683"/>
  </r>
  <r>
    <x v="380"/>
    <n v="5"/>
    <n v="479.33608422804355"/>
  </r>
  <r>
    <x v="380"/>
    <n v="6"/>
    <n v="777.70741485086035"/>
  </r>
  <r>
    <x v="380"/>
    <n v="7"/>
    <n v="621.18091771341471"/>
  </r>
  <r>
    <x v="380"/>
    <n v="8"/>
    <n v="0"/>
  </r>
  <r>
    <x v="380"/>
    <n v="9"/>
    <n v="0"/>
  </r>
  <r>
    <x v="380"/>
    <n v="10"/>
    <n v="0"/>
  </r>
  <r>
    <x v="380"/>
    <n v="11"/>
    <n v="0"/>
  </r>
  <r>
    <x v="380"/>
    <n v="12"/>
    <n v="0"/>
  </r>
  <r>
    <x v="380"/>
    <n v="13"/>
    <n v="0"/>
  </r>
  <r>
    <x v="380"/>
    <n v="14"/>
    <n v="0"/>
  </r>
  <r>
    <x v="380"/>
    <n v="15"/>
    <n v="0"/>
  </r>
  <r>
    <x v="380"/>
    <n v="16"/>
    <n v="0"/>
  </r>
  <r>
    <x v="380"/>
    <n v="17"/>
    <n v="0"/>
  </r>
  <r>
    <x v="380"/>
    <n v="18"/>
    <n v="0"/>
  </r>
  <r>
    <x v="380"/>
    <n v="19"/>
    <n v="0"/>
  </r>
  <r>
    <x v="380"/>
    <n v="20"/>
    <n v="0"/>
  </r>
  <r>
    <x v="380"/>
    <n v="21"/>
    <n v="0"/>
  </r>
  <r>
    <x v="380"/>
    <n v="22"/>
    <n v="0"/>
  </r>
  <r>
    <x v="380"/>
    <n v="23"/>
    <n v="0"/>
  </r>
  <r>
    <x v="381"/>
    <n v="0"/>
    <n v="0"/>
  </r>
  <r>
    <x v="381"/>
    <n v="1"/>
    <n v="8280.7252204779561"/>
  </r>
  <r>
    <x v="381"/>
    <n v="2"/>
    <n v="7234.4453722907383"/>
  </r>
  <r>
    <x v="381"/>
    <n v="3"/>
    <n v="6855.68594463511"/>
  </r>
  <r>
    <x v="381"/>
    <n v="4"/>
    <n v="6161.0365046393499"/>
  </r>
  <r>
    <x v="381"/>
    <n v="5"/>
    <n v="4819.5210889673262"/>
  </r>
  <r>
    <x v="381"/>
    <n v="6"/>
    <n v="6295.1066436569035"/>
  </r>
  <r>
    <x v="381"/>
    <n v="7"/>
    <n v="6081.6827431113024"/>
  </r>
  <r>
    <x v="381"/>
    <n v="8"/>
    <n v="7234.627538608871"/>
  </r>
  <r>
    <x v="381"/>
    <n v="9"/>
    <n v="14245.317051632812"/>
  </r>
  <r>
    <x v="381"/>
    <n v="10"/>
    <n v="20746.104322530242"/>
  </r>
  <r>
    <x v="381"/>
    <n v="11"/>
    <n v="26299.396417307133"/>
  </r>
  <r>
    <x v="381"/>
    <n v="12"/>
    <n v="30688.894714670972"/>
  </r>
  <r>
    <x v="381"/>
    <n v="13"/>
    <n v="31825.501895778434"/>
  </r>
  <r>
    <x v="381"/>
    <n v="14"/>
    <n v="25511.405376439041"/>
  </r>
  <r>
    <x v="381"/>
    <n v="15"/>
    <n v="24055.810868987563"/>
  </r>
  <r>
    <x v="381"/>
    <n v="16"/>
    <n v="22173.850765034971"/>
  </r>
  <r>
    <x v="381"/>
    <n v="17"/>
    <n v="16719.723382882174"/>
  </r>
  <r>
    <x v="381"/>
    <n v="18"/>
    <n v="13695.023084511133"/>
  </r>
  <r>
    <x v="381"/>
    <n v="19"/>
    <n v="10710.378916170066"/>
  </r>
  <r>
    <x v="381"/>
    <n v="20"/>
    <n v="12387.101887417517"/>
  </r>
  <r>
    <x v="381"/>
    <n v="21"/>
    <n v="12190.401730449405"/>
  </r>
  <r>
    <x v="381"/>
    <n v="22"/>
    <n v="9560.1998579655628"/>
  </r>
  <r>
    <x v="381"/>
    <n v="23"/>
    <n v="14095.961868796105"/>
  </r>
  <r>
    <x v="382"/>
    <n v="0"/>
    <n v="9435.0653659294348"/>
  </r>
  <r>
    <x v="382"/>
    <n v="1"/>
    <n v="9615.2034885717057"/>
  </r>
  <r>
    <x v="382"/>
    <n v="2"/>
    <n v="15118.518573896896"/>
  </r>
  <r>
    <x v="382"/>
    <n v="3"/>
    <n v="9896.9082155892575"/>
  </r>
  <r>
    <x v="382"/>
    <n v="4"/>
    <n v="20110.366808375904"/>
  </r>
  <r>
    <x v="382"/>
    <n v="5"/>
    <n v="23165.898754095928"/>
  </r>
  <r>
    <x v="382"/>
    <n v="6"/>
    <n v="20256.777375164329"/>
  </r>
  <r>
    <x v="382"/>
    <n v="7"/>
    <n v="23835.178735219655"/>
  </r>
  <r>
    <x v="382"/>
    <n v="8"/>
    <n v="23140.511882522267"/>
  </r>
  <r>
    <x v="382"/>
    <n v="9"/>
    <n v="24460.53666669377"/>
  </r>
  <r>
    <x v="382"/>
    <n v="10"/>
    <n v="24722.234638252816"/>
  </r>
  <r>
    <x v="382"/>
    <n v="11"/>
    <n v="32792.759680847201"/>
  </r>
  <r>
    <x v="382"/>
    <n v="12"/>
    <n v="35344.669981964391"/>
  </r>
  <r>
    <x v="382"/>
    <n v="13"/>
    <n v="32033.954701834929"/>
  </r>
  <r>
    <x v="382"/>
    <n v="14"/>
    <n v="22253.492997166242"/>
  </r>
  <r>
    <x v="382"/>
    <n v="15"/>
    <n v="16186.715001117187"/>
  </r>
  <r>
    <x v="382"/>
    <n v="16"/>
    <n v="15632.917011540205"/>
  </r>
  <r>
    <x v="382"/>
    <n v="17"/>
    <n v="11620.815426004996"/>
  </r>
  <r>
    <x v="382"/>
    <n v="18"/>
    <n v="11595.623384704768"/>
  </r>
  <r>
    <x v="382"/>
    <n v="19"/>
    <n v="19841.153746100925"/>
  </r>
  <r>
    <x v="382"/>
    <n v="20"/>
    <n v="29414.817240903805"/>
  </r>
  <r>
    <x v="382"/>
    <n v="21"/>
    <n v="30224.272245877179"/>
  </r>
  <r>
    <x v="382"/>
    <n v="22"/>
    <n v="21150.148214429049"/>
  </r>
  <r>
    <x v="382"/>
    <n v="23"/>
    <n v="17736.410338863869"/>
  </r>
  <r>
    <x v="383"/>
    <n v="0"/>
    <n v="15762.506175967475"/>
  </r>
  <r>
    <x v="383"/>
    <n v="1"/>
    <n v="15772.245741361554"/>
  </r>
  <r>
    <x v="383"/>
    <n v="2"/>
    <n v="15000.882003172883"/>
  </r>
  <r>
    <x v="383"/>
    <n v="3"/>
    <n v="19834.468632299959"/>
  </r>
  <r>
    <x v="383"/>
    <n v="4"/>
    <n v="11950.688650442362"/>
  </r>
  <r>
    <x v="383"/>
    <n v="5"/>
    <n v="7211.4094932494809"/>
  </r>
  <r>
    <x v="383"/>
    <n v="6"/>
    <n v="10353.318344635896"/>
  </r>
  <r>
    <x v="383"/>
    <n v="7"/>
    <n v="11584.144228391397"/>
  </r>
  <r>
    <x v="383"/>
    <n v="8"/>
    <n v="9520.1008654250618"/>
  </r>
  <r>
    <x v="383"/>
    <n v="9"/>
    <n v="14768.060313409704"/>
  </r>
  <r>
    <x v="383"/>
    <n v="10"/>
    <n v="25046.854995020993"/>
  </r>
  <r>
    <x v="383"/>
    <n v="11"/>
    <n v="27175.719607695952"/>
  </r>
  <r>
    <x v="383"/>
    <n v="12"/>
    <n v="20133.345090874998"/>
  </r>
  <r>
    <x v="383"/>
    <n v="13"/>
    <n v="14039.218282373829"/>
  </r>
  <r>
    <x v="383"/>
    <n v="14"/>
    <n v="12880.84929016547"/>
  </r>
  <r>
    <x v="383"/>
    <n v="15"/>
    <n v="18229.44417576653"/>
  </r>
  <r>
    <x v="383"/>
    <n v="16"/>
    <n v="17208.353812107835"/>
  </r>
  <r>
    <x v="383"/>
    <n v="17"/>
    <n v="20220.443233998591"/>
  </r>
  <r>
    <x v="383"/>
    <n v="18"/>
    <n v="15126.263077191221"/>
  </r>
  <r>
    <x v="383"/>
    <n v="19"/>
    <n v="13030.525942928412"/>
  </r>
  <r>
    <x v="383"/>
    <n v="20"/>
    <n v="15720.292300596833"/>
  </r>
  <r>
    <x v="383"/>
    <n v="21"/>
    <n v="14405.44975820145"/>
  </r>
  <r>
    <x v="383"/>
    <n v="22"/>
    <n v="19354.430705376912"/>
  </r>
  <r>
    <x v="383"/>
    <n v="23"/>
    <n v="21270.078424740379"/>
  </r>
  <r>
    <x v="384"/>
    <n v="0"/>
    <n v="23152.242613161245"/>
  </r>
  <r>
    <x v="384"/>
    <n v="1"/>
    <n v="25593.961295272162"/>
  </r>
  <r>
    <x v="384"/>
    <n v="2"/>
    <n v="33577.964161760632"/>
  </r>
  <r>
    <x v="384"/>
    <n v="3"/>
    <n v="39092.832317054686"/>
  </r>
  <r>
    <x v="384"/>
    <n v="4"/>
    <n v="39364.703351453492"/>
  </r>
  <r>
    <x v="384"/>
    <n v="5"/>
    <n v="39813.120812141897"/>
  </r>
  <r>
    <x v="384"/>
    <n v="6"/>
    <n v="31069.172722571853"/>
  </r>
  <r>
    <x v="384"/>
    <n v="7"/>
    <n v="43258.517876399339"/>
  </r>
  <r>
    <x v="384"/>
    <n v="8"/>
    <n v="45652.700407263445"/>
  </r>
  <r>
    <x v="384"/>
    <n v="9"/>
    <n v="46827.444153237826"/>
  </r>
  <r>
    <x v="384"/>
    <n v="10"/>
    <n v="45922.35135063409"/>
  </r>
  <r>
    <x v="384"/>
    <n v="11"/>
    <n v="45306.952655743466"/>
  </r>
  <r>
    <x v="384"/>
    <n v="12"/>
    <n v="40531.028481138077"/>
  </r>
  <r>
    <x v="384"/>
    <n v="13"/>
    <n v="35046.450101385897"/>
  </r>
  <r>
    <x v="384"/>
    <n v="14"/>
    <n v="29428.073979703124"/>
  </r>
  <r>
    <x v="384"/>
    <n v="15"/>
    <n v="16252.8155550059"/>
  </r>
  <r>
    <x v="384"/>
    <n v="16"/>
    <n v="8485.8023484126697"/>
  </r>
  <r>
    <x v="384"/>
    <n v="17"/>
    <n v="9612.5979988481085"/>
  </r>
  <r>
    <x v="384"/>
    <n v="18"/>
    <n v="10304.466967219907"/>
  </r>
  <r>
    <x v="384"/>
    <n v="19"/>
    <n v="10348.282469186863"/>
  </r>
  <r>
    <x v="384"/>
    <n v="20"/>
    <n v="19983.358657952354"/>
  </r>
  <r>
    <x v="384"/>
    <n v="21"/>
    <n v="34282.880061129355"/>
  </r>
  <r>
    <x v="384"/>
    <n v="22"/>
    <n v="35802.976053243459"/>
  </r>
  <r>
    <x v="384"/>
    <n v="23"/>
    <n v="30971.026972402527"/>
  </r>
  <r>
    <x v="385"/>
    <n v="0"/>
    <n v="25465.569606360012"/>
  </r>
  <r>
    <x v="385"/>
    <n v="1"/>
    <n v="14691.867551257175"/>
  </r>
  <r>
    <x v="385"/>
    <n v="2"/>
    <n v="11291.416613345797"/>
  </r>
  <r>
    <x v="385"/>
    <n v="3"/>
    <n v="3450.4181934714329"/>
  </r>
  <r>
    <x v="385"/>
    <n v="4"/>
    <n v="4246.477277835922"/>
  </r>
  <r>
    <x v="385"/>
    <n v="5"/>
    <n v="2488.7379729111199"/>
  </r>
  <r>
    <x v="385"/>
    <n v="6"/>
    <n v="6188.9153772337531"/>
  </r>
  <r>
    <x v="385"/>
    <n v="7"/>
    <n v="6430.5013851362664"/>
  </r>
  <r>
    <x v="385"/>
    <n v="8"/>
    <n v="13961.338289903701"/>
  </r>
  <r>
    <x v="385"/>
    <n v="9"/>
    <n v="25978.434486129358"/>
  </r>
  <r>
    <x v="385"/>
    <n v="10"/>
    <n v="30948.661431100925"/>
  </r>
  <r>
    <x v="385"/>
    <n v="11"/>
    <n v="33164.132971113097"/>
  </r>
  <r>
    <x v="385"/>
    <n v="12"/>
    <n v="33489.725043876279"/>
  </r>
  <r>
    <x v="385"/>
    <n v="13"/>
    <n v="34182.552211797782"/>
  </r>
  <r>
    <x v="385"/>
    <n v="14"/>
    <n v="31494.796502650988"/>
  </r>
  <r>
    <x v="385"/>
    <n v="15"/>
    <n v="26869.826336910341"/>
  </r>
  <r>
    <x v="385"/>
    <n v="16"/>
    <n v="20607.354969187767"/>
  </r>
  <r>
    <x v="385"/>
    <n v="17"/>
    <n v="9877.3369056547235"/>
  </r>
  <r>
    <x v="385"/>
    <n v="18"/>
    <n v="6108.8474411669968"/>
  </r>
  <r>
    <x v="385"/>
    <n v="19"/>
    <n v="7622.0925919741157"/>
  </r>
  <r>
    <x v="385"/>
    <n v="20"/>
    <n v="8780.9124943297847"/>
  </r>
  <r>
    <x v="385"/>
    <n v="21"/>
    <n v="10965.160656469521"/>
  </r>
  <r>
    <x v="385"/>
    <n v="22"/>
    <n v="9092.1157424318662"/>
  </r>
  <r>
    <x v="385"/>
    <n v="23"/>
    <n v="8653.6555699494038"/>
  </r>
  <r>
    <x v="386"/>
    <n v="0"/>
    <n v="8374.5775203136418"/>
  </r>
  <r>
    <x v="386"/>
    <n v="1"/>
    <n v="11503.213681183008"/>
  </r>
  <r>
    <x v="386"/>
    <n v="2"/>
    <n v="10097.289507938514"/>
  </r>
  <r>
    <x v="386"/>
    <n v="3"/>
    <n v="16384.751937408029"/>
  </r>
  <r>
    <x v="386"/>
    <n v="4"/>
    <n v="4755.1898372592368"/>
  </r>
  <r>
    <x v="386"/>
    <n v="5"/>
    <n v="3519.4631807605033"/>
  </r>
  <r>
    <x v="386"/>
    <n v="6"/>
    <n v="6468.7434018980366"/>
  </r>
  <r>
    <x v="386"/>
    <n v="7"/>
    <n v="3629.9387038725845"/>
  </r>
  <r>
    <x v="386"/>
    <n v="8"/>
    <n v="1147.6487649277365"/>
  </r>
  <r>
    <x v="386"/>
    <n v="9"/>
    <n v="3555.7640637439358"/>
  </r>
  <r>
    <x v="386"/>
    <n v="10"/>
    <n v="16201.417137097975"/>
  </r>
  <r>
    <x v="386"/>
    <n v="11"/>
    <n v="19195.509599462108"/>
  </r>
  <r>
    <x v="386"/>
    <n v="12"/>
    <n v="31340.836749836308"/>
  </r>
  <r>
    <x v="386"/>
    <n v="13"/>
    <n v="31618.042724066592"/>
  </r>
  <r>
    <x v="386"/>
    <n v="14"/>
    <n v="29554.102864617558"/>
  </r>
  <r>
    <x v="386"/>
    <n v="15"/>
    <n v="32377.914398589022"/>
  </r>
  <r>
    <x v="386"/>
    <n v="16"/>
    <n v="26442.761299902158"/>
  </r>
  <r>
    <x v="386"/>
    <n v="17"/>
    <n v="16793.683390150989"/>
  </r>
  <r>
    <x v="386"/>
    <n v="18"/>
    <n v="11187.313927354142"/>
  </r>
  <r>
    <x v="386"/>
    <n v="19"/>
    <n v="10318.812685474146"/>
  </r>
  <r>
    <x v="386"/>
    <n v="20"/>
    <n v="7157.4535625696753"/>
  </r>
  <r>
    <x v="386"/>
    <n v="21"/>
    <n v="8749.3622886923622"/>
  </r>
  <r>
    <x v="386"/>
    <n v="22"/>
    <n v="10536.144394360146"/>
  </r>
  <r>
    <x v="386"/>
    <n v="23"/>
    <n v="18945.420833430191"/>
  </r>
  <r>
    <x v="387"/>
    <n v="0"/>
    <n v="14942.516210890255"/>
  </r>
  <r>
    <x v="387"/>
    <n v="1"/>
    <n v="18177.196176067882"/>
  </r>
  <r>
    <x v="387"/>
    <n v="2"/>
    <n v="16149.999723207216"/>
  </r>
  <r>
    <x v="387"/>
    <n v="3"/>
    <n v="20860.580746468484"/>
  </r>
  <r>
    <x v="387"/>
    <n v="4"/>
    <n v="28489.308661015995"/>
  </r>
  <r>
    <x v="387"/>
    <n v="5"/>
    <n v="25981.895158879997"/>
  </r>
  <r>
    <x v="387"/>
    <n v="6"/>
    <n v="25550.000766562502"/>
  </r>
  <r>
    <x v="387"/>
    <n v="7"/>
    <n v="26452.563210983739"/>
  </r>
  <r>
    <x v="387"/>
    <n v="8"/>
    <n v="34901.156886327859"/>
  </r>
  <r>
    <x v="387"/>
    <n v="9"/>
    <n v="41096.411322620108"/>
  </r>
  <r>
    <x v="387"/>
    <n v="10"/>
    <n v="40858.318012702221"/>
  </r>
  <r>
    <x v="387"/>
    <n v="11"/>
    <n v="31447.317339153167"/>
  </r>
  <r>
    <x v="387"/>
    <n v="12"/>
    <n v="25350.893968598109"/>
  </r>
  <r>
    <x v="387"/>
    <n v="13"/>
    <n v="22091.709834759087"/>
  </r>
  <r>
    <x v="387"/>
    <n v="14"/>
    <n v="20709.176192752282"/>
  </r>
  <r>
    <x v="387"/>
    <n v="15"/>
    <n v="26603.332618058408"/>
  </r>
  <r>
    <x v="387"/>
    <n v="16"/>
    <n v="32486.809422212849"/>
  </r>
  <r>
    <x v="387"/>
    <n v="17"/>
    <n v="31322.092129154073"/>
  </r>
  <r>
    <x v="387"/>
    <n v="18"/>
    <n v="22881.049101119366"/>
  </r>
  <r>
    <x v="387"/>
    <n v="19"/>
    <n v="13886.497893495774"/>
  </r>
  <r>
    <x v="387"/>
    <n v="20"/>
    <n v="11628.775216838754"/>
  </r>
  <r>
    <x v="387"/>
    <n v="21"/>
    <n v="17053.578694611286"/>
  </r>
  <r>
    <x v="387"/>
    <n v="22"/>
    <n v="10940.894058793554"/>
  </r>
  <r>
    <x v="387"/>
    <n v="23"/>
    <n v="10480.952387406383"/>
  </r>
  <r>
    <x v="388"/>
    <n v="0"/>
    <n v="13685.341724651891"/>
  </r>
  <r>
    <x v="388"/>
    <n v="1"/>
    <n v="13219.272641190049"/>
  </r>
  <r>
    <x v="388"/>
    <n v="2"/>
    <n v="10307.571222343749"/>
  </r>
  <r>
    <x v="388"/>
    <n v="3"/>
    <n v="13290.74089093544"/>
  </r>
  <r>
    <x v="388"/>
    <n v="4"/>
    <n v="19824.448024317495"/>
  </r>
  <r>
    <x v="388"/>
    <n v="5"/>
    <n v="22944.84968379225"/>
  </r>
  <r>
    <x v="388"/>
    <n v="6"/>
    <n v="16716.081030907793"/>
  </r>
  <r>
    <x v="388"/>
    <n v="7"/>
    <n v="14008.144071297009"/>
  </r>
  <r>
    <x v="388"/>
    <n v="8"/>
    <n v="16328.976657320045"/>
  </r>
  <r>
    <x v="388"/>
    <n v="9"/>
    <n v="16690.683443656621"/>
  </r>
  <r>
    <x v="388"/>
    <n v="10"/>
    <n v="22159.125980112829"/>
  </r>
  <r>
    <x v="388"/>
    <n v="11"/>
    <n v="22022.611329931868"/>
  </r>
  <r>
    <x v="388"/>
    <n v="12"/>
    <n v="17023.219267265358"/>
  </r>
  <r>
    <x v="388"/>
    <n v="13"/>
    <n v="16698.102093374731"/>
  </r>
  <r>
    <x v="388"/>
    <n v="14"/>
    <n v="18220.304200620005"/>
  </r>
  <r>
    <x v="388"/>
    <n v="15"/>
    <n v="23648.462655651256"/>
  </r>
  <r>
    <x v="388"/>
    <n v="16"/>
    <n v="22557.438452311864"/>
  </r>
  <r>
    <x v="388"/>
    <n v="17"/>
    <n v="12764.057064992454"/>
  </r>
  <r>
    <x v="388"/>
    <n v="18"/>
    <n v="9180.4325490280335"/>
  </r>
  <r>
    <x v="388"/>
    <n v="19"/>
    <n v="7126.27377809873"/>
  </r>
  <r>
    <x v="388"/>
    <n v="20"/>
    <n v="10377.860992556853"/>
  </r>
  <r>
    <x v="388"/>
    <n v="21"/>
    <n v="18743.429573329904"/>
  </r>
  <r>
    <x v="388"/>
    <n v="22"/>
    <n v="12378.032294566992"/>
  </r>
  <r>
    <x v="388"/>
    <n v="23"/>
    <n v="12138.42953729892"/>
  </r>
  <r>
    <x v="389"/>
    <n v="0"/>
    <n v="11319.845272657021"/>
  </r>
  <r>
    <x v="389"/>
    <n v="1"/>
    <n v="12078.622975381137"/>
  </r>
  <r>
    <x v="389"/>
    <n v="2"/>
    <n v="23877.883095784971"/>
  </r>
  <r>
    <x v="389"/>
    <n v="3"/>
    <n v="16171.216983531755"/>
  </r>
  <r>
    <x v="389"/>
    <n v="4"/>
    <n v="19455.796512846835"/>
  </r>
  <r>
    <x v="389"/>
    <n v="5"/>
    <n v="19956.954528704398"/>
  </r>
  <r>
    <x v="389"/>
    <n v="6"/>
    <n v="23635.717346207482"/>
  </r>
  <r>
    <x v="389"/>
    <n v="7"/>
    <n v="17885.518330825442"/>
  </r>
  <r>
    <x v="389"/>
    <n v="8"/>
    <n v="17213.819044849886"/>
  </r>
  <r>
    <x v="389"/>
    <n v="9"/>
    <n v="25432.480606808407"/>
  </r>
  <r>
    <x v="389"/>
    <n v="10"/>
    <n v="28347.633443811494"/>
  </r>
  <r>
    <x v="389"/>
    <n v="11"/>
    <n v="20379.073799134087"/>
  </r>
  <r>
    <x v="389"/>
    <n v="12"/>
    <n v="23319.448389197492"/>
  </r>
  <r>
    <x v="389"/>
    <n v="13"/>
    <n v="21269.026828258451"/>
  </r>
  <r>
    <x v="389"/>
    <n v="14"/>
    <n v="22386.432511804687"/>
  </r>
  <r>
    <x v="389"/>
    <n v="15"/>
    <n v="23018.85839850473"/>
  </r>
  <r>
    <x v="389"/>
    <n v="16"/>
    <n v="24199.132888772801"/>
  </r>
  <r>
    <x v="389"/>
    <n v="17"/>
    <n v="23759.44918217315"/>
  </r>
  <r>
    <x v="389"/>
    <n v="18"/>
    <n v="21450.69193305033"/>
  </r>
  <r>
    <x v="389"/>
    <n v="19"/>
    <n v="16293.399431604512"/>
  </r>
  <r>
    <x v="389"/>
    <n v="20"/>
    <n v="18758.742989125269"/>
  </r>
  <r>
    <x v="389"/>
    <n v="21"/>
    <n v="22559.326601233603"/>
  </r>
  <r>
    <x v="389"/>
    <n v="22"/>
    <n v="15419.499442922379"/>
  </r>
  <r>
    <x v="389"/>
    <n v="23"/>
    <n v="21206.029920600657"/>
  </r>
  <r>
    <x v="390"/>
    <n v="0"/>
    <n v="30774.117859922513"/>
  </r>
  <r>
    <x v="390"/>
    <n v="1"/>
    <n v="23993.481741998457"/>
  </r>
  <r>
    <x v="390"/>
    <n v="2"/>
    <n v="26501.568869636532"/>
  </r>
  <r>
    <x v="390"/>
    <n v="3"/>
    <n v="21413.08384534375"/>
  </r>
  <r>
    <x v="390"/>
    <n v="4"/>
    <n v="8837.6553502601109"/>
  </r>
  <r>
    <x v="390"/>
    <n v="5"/>
    <n v="5570.7989219020246"/>
  </r>
  <r>
    <x v="390"/>
    <n v="6"/>
    <n v="3247.4096756968547"/>
  </r>
  <r>
    <x v="390"/>
    <n v="7"/>
    <n v="9226.2594299088141"/>
  </r>
  <r>
    <x v="390"/>
    <n v="8"/>
    <n v="12463.494593985413"/>
  </r>
  <r>
    <x v="390"/>
    <n v="9"/>
    <n v="15899.326222558408"/>
  </r>
  <r>
    <x v="390"/>
    <n v="10"/>
    <n v="19572.252412163692"/>
  </r>
  <r>
    <x v="390"/>
    <n v="11"/>
    <n v="29825.463443550329"/>
  </r>
  <r>
    <x v="390"/>
    <n v="12"/>
    <n v="29123.320465992187"/>
  </r>
  <r>
    <x v="390"/>
    <n v="13"/>
    <n v="38231.119449095393"/>
  </r>
  <r>
    <x v="390"/>
    <n v="14"/>
    <n v="33628.322429555592"/>
  </r>
  <r>
    <x v="390"/>
    <n v="15"/>
    <n v="33064.431988317228"/>
  </r>
  <r>
    <x v="390"/>
    <n v="16"/>
    <n v="28424.222198538424"/>
  </r>
  <r>
    <x v="390"/>
    <n v="17"/>
    <n v="20875.727338970024"/>
  </r>
  <r>
    <x v="390"/>
    <n v="18"/>
    <n v="18533.863068501541"/>
  </r>
  <r>
    <x v="390"/>
    <n v="19"/>
    <n v="25979.965365034066"/>
  </r>
  <r>
    <x v="390"/>
    <n v="20"/>
    <n v="33031.602113004359"/>
  </r>
  <r>
    <x v="390"/>
    <n v="21"/>
    <n v="41394.895197982194"/>
  </r>
  <r>
    <x v="390"/>
    <n v="22"/>
    <n v="36036.933603425969"/>
  </r>
  <r>
    <x v="390"/>
    <n v="23"/>
    <n v="30988.072185906251"/>
  </r>
  <r>
    <x v="391"/>
    <n v="0"/>
    <n v="31982.696318126807"/>
  </r>
  <r>
    <x v="391"/>
    <n v="1"/>
    <n v="35438.40964548746"/>
  </r>
  <r>
    <x v="391"/>
    <n v="2"/>
    <n v="35831.755407046876"/>
  </r>
  <r>
    <x v="391"/>
    <n v="3"/>
    <n v="35264.492453750368"/>
  </r>
  <r>
    <x v="391"/>
    <n v="4"/>
    <n v="42437.674554874095"/>
  </r>
  <r>
    <x v="391"/>
    <n v="5"/>
    <n v="46501.167739295066"/>
  </r>
  <r>
    <x v="391"/>
    <n v="6"/>
    <n v="46759.289601122822"/>
  </r>
  <r>
    <x v="391"/>
    <n v="7"/>
    <n v="46409.358843507442"/>
  </r>
  <r>
    <x v="391"/>
    <n v="8"/>
    <n v="45993.328993486022"/>
  </r>
  <r>
    <x v="391"/>
    <n v="9"/>
    <n v="46760.214070757815"/>
  </r>
  <r>
    <x v="391"/>
    <n v="10"/>
    <n v="45926.093066072863"/>
  </r>
  <r>
    <x v="391"/>
    <n v="11"/>
    <n v="45212.425877815956"/>
  </r>
  <r>
    <x v="391"/>
    <n v="12"/>
    <n v="44995.730776954399"/>
  </r>
  <r>
    <x v="391"/>
    <n v="13"/>
    <n v="40811.121353075949"/>
  </r>
  <r>
    <x v="391"/>
    <n v="14"/>
    <n v="32304.36450913308"/>
  </r>
  <r>
    <x v="391"/>
    <n v="15"/>
    <n v="32170.352453951582"/>
  </r>
  <r>
    <x v="391"/>
    <n v="16"/>
    <n v="33926.371833682235"/>
  </r>
  <r>
    <x v="391"/>
    <n v="17"/>
    <n v="29112.93065462909"/>
  </r>
  <r>
    <x v="391"/>
    <n v="18"/>
    <n v="25703.265462320578"/>
  </r>
  <r>
    <x v="391"/>
    <n v="19"/>
    <n v="33049.796825171237"/>
  </r>
  <r>
    <x v="391"/>
    <n v="20"/>
    <n v="33162.796922581576"/>
  </r>
  <r>
    <x v="391"/>
    <n v="21"/>
    <n v="33377.091227479752"/>
  </r>
  <r>
    <x v="391"/>
    <n v="22"/>
    <n v="34900.655685355923"/>
  </r>
  <r>
    <x v="391"/>
    <n v="23"/>
    <n v="27914.443917394718"/>
  </r>
  <r>
    <x v="392"/>
    <n v="0"/>
    <n v="32970.525744798149"/>
  </r>
  <r>
    <x v="392"/>
    <n v="1"/>
    <n v="33957.98937755006"/>
  </r>
  <r>
    <x v="392"/>
    <n v="2"/>
    <n v="37897.857395486557"/>
  </r>
  <r>
    <x v="392"/>
    <n v="3"/>
    <n v="42982.681071921877"/>
  </r>
  <r>
    <x v="392"/>
    <n v="4"/>
    <n v="45880.9625815338"/>
  </r>
  <r>
    <x v="392"/>
    <n v="5"/>
    <n v="43335.919073341574"/>
  </r>
  <r>
    <x v="392"/>
    <n v="6"/>
    <n v="46970.931778830301"/>
  </r>
  <r>
    <x v="392"/>
    <n v="7"/>
    <n v="47890.492677689144"/>
  </r>
  <r>
    <x v="392"/>
    <n v="8"/>
    <n v="48008.615350057611"/>
  </r>
  <r>
    <x v="392"/>
    <n v="9"/>
    <n v="47075.512773055962"/>
  </r>
  <r>
    <x v="392"/>
    <n v="10"/>
    <n v="45271.481856211307"/>
  </r>
  <r>
    <x v="392"/>
    <n v="11"/>
    <n v="46239.822410406246"/>
  </r>
  <r>
    <x v="392"/>
    <n v="12"/>
    <n v="43107.436740986923"/>
  </r>
  <r>
    <x v="392"/>
    <n v="13"/>
    <n v="38841.09406907377"/>
  </r>
  <r>
    <x v="392"/>
    <n v="14"/>
    <n v="37185.223781917513"/>
  </r>
  <r>
    <x v="392"/>
    <n v="15"/>
    <n v="27601.328775442227"/>
  </r>
  <r>
    <x v="392"/>
    <n v="16"/>
    <n v="16215.308048449804"/>
  </r>
  <r>
    <x v="392"/>
    <n v="17"/>
    <n v="11358.266046076213"/>
  </r>
  <r>
    <x v="392"/>
    <n v="18"/>
    <n v="7735.6158085065372"/>
  </r>
  <r>
    <x v="392"/>
    <n v="19"/>
    <n v="7984.9740829861685"/>
  </r>
  <r>
    <x v="392"/>
    <n v="20"/>
    <n v="11812.478002743595"/>
  </r>
  <r>
    <x v="392"/>
    <n v="21"/>
    <n v="18150.219854659066"/>
  </r>
  <r>
    <x v="392"/>
    <n v="22"/>
    <n v="14877.376413821721"/>
  </r>
  <r>
    <x v="392"/>
    <n v="23"/>
    <n v="13689.198633474251"/>
  </r>
  <r>
    <x v="393"/>
    <n v="0"/>
    <n v="16052.716583980016"/>
  </r>
  <r>
    <x v="393"/>
    <n v="1"/>
    <n v="24181.649307178785"/>
  </r>
  <r>
    <x v="393"/>
    <n v="2"/>
    <n v="15371.095322695179"/>
  </r>
  <r>
    <x v="393"/>
    <n v="3"/>
    <n v="13739.817852086961"/>
  </r>
  <r>
    <x v="393"/>
    <n v="4"/>
    <n v="1997.558174357654"/>
  </r>
  <r>
    <x v="393"/>
    <n v="5"/>
    <n v="1071.014802195637"/>
  </r>
  <r>
    <x v="393"/>
    <n v="6"/>
    <n v="814.70967165619675"/>
  </r>
  <r>
    <x v="393"/>
    <n v="7"/>
    <n v="401.64516976884244"/>
  </r>
  <r>
    <x v="393"/>
    <n v="8"/>
    <n v="547.37420901362123"/>
  </r>
  <r>
    <x v="393"/>
    <n v="9"/>
    <n v="2769.3176721972409"/>
  </r>
  <r>
    <x v="393"/>
    <n v="10"/>
    <n v="8868.8060319636352"/>
  </r>
  <r>
    <x v="393"/>
    <n v="11"/>
    <n v="9928.1699505237048"/>
  </r>
  <r>
    <x v="393"/>
    <n v="12"/>
    <n v="11093.832901075175"/>
  </r>
  <r>
    <x v="393"/>
    <n v="13"/>
    <n v="14952.691709102201"/>
  </r>
  <r>
    <x v="393"/>
    <n v="14"/>
    <n v="11209.78467705328"/>
  </r>
  <r>
    <x v="393"/>
    <n v="15"/>
    <n v="5588.4973040408404"/>
  </r>
  <r>
    <x v="393"/>
    <n v="16"/>
    <n v="2852.3692562040142"/>
  </r>
  <r>
    <x v="393"/>
    <n v="17"/>
    <n v="558.07770437398995"/>
  </r>
  <r>
    <x v="393"/>
    <n v="18"/>
    <n v="0"/>
  </r>
  <r>
    <x v="393"/>
    <n v="19"/>
    <n v="0"/>
  </r>
  <r>
    <x v="393"/>
    <n v="20"/>
    <n v="0"/>
  </r>
  <r>
    <x v="393"/>
    <n v="21"/>
    <n v="0"/>
  </r>
  <r>
    <x v="393"/>
    <n v="22"/>
    <n v="0"/>
  </r>
  <r>
    <x v="393"/>
    <n v="23"/>
    <n v="0"/>
  </r>
  <r>
    <x v="394"/>
    <n v="0"/>
    <n v="0"/>
  </r>
  <r>
    <x v="394"/>
    <n v="1"/>
    <n v="0"/>
  </r>
  <r>
    <x v="394"/>
    <n v="2"/>
    <n v="0"/>
  </r>
  <r>
    <x v="394"/>
    <n v="3"/>
    <n v="0"/>
  </r>
  <r>
    <x v="394"/>
    <n v="4"/>
    <n v="0"/>
  </r>
  <r>
    <x v="394"/>
    <n v="5"/>
    <n v="0"/>
  </r>
  <r>
    <x v="394"/>
    <n v="6"/>
    <n v="0"/>
  </r>
  <r>
    <x v="394"/>
    <n v="7"/>
    <n v="0"/>
  </r>
  <r>
    <x v="394"/>
    <n v="8"/>
    <n v="0"/>
  </r>
  <r>
    <x v="394"/>
    <n v="9"/>
    <n v="0"/>
  </r>
  <r>
    <x v="394"/>
    <n v="10"/>
    <n v="0"/>
  </r>
  <r>
    <x v="394"/>
    <n v="11"/>
    <n v="0"/>
  </r>
  <r>
    <x v="394"/>
    <n v="12"/>
    <n v="504.45394553199833"/>
  </r>
  <r>
    <x v="394"/>
    <n v="13"/>
    <n v="1021.3007985752968"/>
  </r>
  <r>
    <x v="394"/>
    <n v="14"/>
    <n v="2353.9027902615144"/>
  </r>
  <r>
    <x v="394"/>
    <n v="15"/>
    <n v="1523.1627300635071"/>
  </r>
  <r>
    <x v="394"/>
    <n v="16"/>
    <n v="1858.4568327252839"/>
  </r>
  <r>
    <x v="394"/>
    <n v="17"/>
    <n v="1932.4040237158076"/>
  </r>
  <r>
    <x v="394"/>
    <n v="18"/>
    <n v="1148.4100899637276"/>
  </r>
  <r>
    <x v="394"/>
    <n v="19"/>
    <n v="0"/>
  </r>
  <r>
    <x v="394"/>
    <n v="20"/>
    <n v="3913.2572954960192"/>
  </r>
  <r>
    <x v="394"/>
    <n v="21"/>
    <n v="6112.4184973064885"/>
  </r>
  <r>
    <x v="394"/>
    <n v="22"/>
    <n v="863.67799242440356"/>
  </r>
  <r>
    <x v="394"/>
    <n v="23"/>
    <n v="2223.6052021615019"/>
  </r>
  <r>
    <x v="395"/>
    <n v="0"/>
    <n v="5274.7606229666999"/>
  </r>
  <r>
    <x v="395"/>
    <n v="1"/>
    <n v="0"/>
  </r>
  <r>
    <x v="395"/>
    <n v="2"/>
    <n v="0"/>
  </r>
  <r>
    <x v="395"/>
    <n v="3"/>
    <n v="165.71555556379022"/>
  </r>
  <r>
    <x v="395"/>
    <n v="4"/>
    <n v="2502.282116950556"/>
  </r>
  <r>
    <x v="395"/>
    <n v="5"/>
    <n v="4181.5935606412622"/>
  </r>
  <r>
    <x v="395"/>
    <n v="6"/>
    <n v="3049.606648455142"/>
  </r>
  <r>
    <x v="395"/>
    <n v="7"/>
    <n v="15842.15181755995"/>
  </r>
  <r>
    <x v="395"/>
    <n v="8"/>
    <n v="20006.776526227837"/>
  </r>
  <r>
    <x v="395"/>
    <n v="9"/>
    <n v="29572.046245656886"/>
  </r>
  <r>
    <x v="395"/>
    <n v="10"/>
    <n v="32099.505834502179"/>
  </r>
  <r>
    <x v="395"/>
    <n v="11"/>
    <n v="24343.741275656619"/>
  </r>
  <r>
    <x v="395"/>
    <n v="12"/>
    <n v="25182.767132487828"/>
  </r>
  <r>
    <x v="395"/>
    <n v="13"/>
    <n v="31377.135578005633"/>
  </r>
  <r>
    <x v="395"/>
    <n v="14"/>
    <n v="36404.927075616921"/>
  </r>
  <r>
    <x v="395"/>
    <n v="15"/>
    <n v="41470.804969168792"/>
  </r>
  <r>
    <x v="395"/>
    <n v="16"/>
    <n v="39193.792390660979"/>
  </r>
  <r>
    <x v="395"/>
    <n v="17"/>
    <n v="40183.148312387544"/>
  </r>
  <r>
    <x v="395"/>
    <n v="18"/>
    <n v="43529.296887078126"/>
  </r>
  <r>
    <x v="395"/>
    <n v="19"/>
    <n v="43770.106130957851"/>
  </r>
  <r>
    <x v="395"/>
    <n v="20"/>
    <n v="47557.195554680962"/>
  </r>
  <r>
    <x v="395"/>
    <n v="21"/>
    <n v="47772.504438084659"/>
  </r>
  <r>
    <x v="395"/>
    <n v="22"/>
    <n v="48030.805543963485"/>
  </r>
  <r>
    <x v="395"/>
    <n v="23"/>
    <n v="47064.246712407155"/>
  </r>
  <r>
    <x v="396"/>
    <n v="0"/>
    <n v="43874.76408300436"/>
  </r>
  <r>
    <x v="396"/>
    <n v="1"/>
    <n v="30187.611520344017"/>
  </r>
  <r>
    <x v="396"/>
    <n v="2"/>
    <n v="32062.463241732832"/>
  </r>
  <r>
    <x v="396"/>
    <n v="3"/>
    <n v="33627.519241834394"/>
  </r>
  <r>
    <x v="396"/>
    <n v="4"/>
    <n v="32663.759147193399"/>
  </r>
  <r>
    <x v="396"/>
    <n v="5"/>
    <n v="35554.419383602835"/>
  </r>
  <r>
    <x v="396"/>
    <n v="6"/>
    <n v="37853.402972021257"/>
  </r>
  <r>
    <x v="396"/>
    <n v="7"/>
    <n v="42425.610664342843"/>
  </r>
  <r>
    <x v="396"/>
    <n v="8"/>
    <n v="44851.279715672244"/>
  </r>
  <r>
    <x v="396"/>
    <n v="9"/>
    <n v="47696.602460208756"/>
  </r>
  <r>
    <x v="396"/>
    <n v="10"/>
    <n v="48017.744122432239"/>
  </r>
  <r>
    <x v="396"/>
    <n v="11"/>
    <n v="45217.000492636267"/>
  </r>
  <r>
    <x v="396"/>
    <n v="12"/>
    <n v="43395.77385580814"/>
  </r>
  <r>
    <x v="396"/>
    <n v="13"/>
    <n v="366.12203467301958"/>
  </r>
  <r>
    <x v="396"/>
    <n v="14"/>
    <n v="0"/>
  </r>
  <r>
    <x v="396"/>
    <n v="15"/>
    <n v="0"/>
  </r>
  <r>
    <x v="396"/>
    <n v="16"/>
    <n v="0"/>
  </r>
  <r>
    <x v="396"/>
    <n v="17"/>
    <n v="0"/>
  </r>
  <r>
    <x v="396"/>
    <n v="18"/>
    <n v="6035.7622448439479"/>
  </r>
  <r>
    <x v="396"/>
    <n v="19"/>
    <n v="22519.681319508451"/>
  </r>
  <r>
    <x v="396"/>
    <n v="20"/>
    <n v="22526.690338707587"/>
  </r>
  <r>
    <x v="396"/>
    <n v="21"/>
    <n v="22483.637231828125"/>
  </r>
  <r>
    <x v="396"/>
    <n v="22"/>
    <n v="22515.627875632174"/>
  </r>
  <r>
    <x v="396"/>
    <n v="23"/>
    <n v="21555.328453741819"/>
  </r>
  <r>
    <x v="397"/>
    <n v="0"/>
    <n v="21992.859285944676"/>
  </r>
  <r>
    <x v="397"/>
    <n v="1"/>
    <n v="21072.346154267805"/>
  </r>
  <r>
    <x v="397"/>
    <n v="2"/>
    <n v="18780.957536952486"/>
  </r>
  <r>
    <x v="397"/>
    <n v="3"/>
    <n v="19159.564875345928"/>
  </r>
  <r>
    <x v="397"/>
    <n v="4"/>
    <n v="16309.594698121413"/>
  </r>
  <r>
    <x v="397"/>
    <n v="5"/>
    <n v="14641.304224605654"/>
  </r>
  <r>
    <x v="397"/>
    <n v="6"/>
    <n v="15692.532152645754"/>
  </r>
  <r>
    <x v="397"/>
    <n v="7"/>
    <n v="12304.883755524208"/>
  </r>
  <r>
    <x v="397"/>
    <n v="8"/>
    <n v="16442.127504607699"/>
  </r>
  <r>
    <x v="397"/>
    <n v="9"/>
    <n v="20281.078068250372"/>
  </r>
  <r>
    <x v="397"/>
    <n v="10"/>
    <n v="27168.601970638076"/>
  </r>
  <r>
    <x v="397"/>
    <n v="11"/>
    <n v="28424.378549851561"/>
  </r>
  <r>
    <x v="397"/>
    <n v="12"/>
    <n v="24739.651977703496"/>
  </r>
  <r>
    <x v="397"/>
    <n v="13"/>
    <n v="26674.159754430591"/>
  </r>
  <r>
    <x v="397"/>
    <n v="14"/>
    <n v="18941.861527806868"/>
  </r>
  <r>
    <x v="397"/>
    <n v="15"/>
    <n v="21668.729901565315"/>
  </r>
  <r>
    <x v="397"/>
    <n v="16"/>
    <n v="24294.978180532155"/>
  </r>
  <r>
    <x v="397"/>
    <n v="17"/>
    <n v="19962.191322857328"/>
  </r>
  <r>
    <x v="397"/>
    <n v="18"/>
    <n v="14107.327049312233"/>
  </r>
  <r>
    <x v="397"/>
    <n v="19"/>
    <n v="9347.7850565874651"/>
  </r>
  <r>
    <x v="397"/>
    <n v="20"/>
    <n v="14014.646044591067"/>
  </r>
  <r>
    <x v="397"/>
    <n v="21"/>
    <n v="11826.636318739238"/>
  </r>
  <r>
    <x v="397"/>
    <n v="22"/>
    <n v="8175.919562619737"/>
  </r>
  <r>
    <x v="397"/>
    <n v="23"/>
    <n v="10617.185994899208"/>
  </r>
  <r>
    <x v="398"/>
    <n v="0"/>
    <n v="7751.8283662257918"/>
  </r>
  <r>
    <x v="398"/>
    <n v="1"/>
    <n v="8489.6250403256781"/>
  </r>
  <r>
    <x v="398"/>
    <n v="2"/>
    <n v="7427.0264520324063"/>
  </r>
  <r>
    <x v="398"/>
    <n v="3"/>
    <n v="7884.7161290557106"/>
  </r>
  <r>
    <x v="398"/>
    <n v="4"/>
    <n v="6944.9805554572313"/>
  </r>
  <r>
    <x v="398"/>
    <n v="5"/>
    <n v="4864.336313809149"/>
  </r>
  <r>
    <x v="398"/>
    <n v="6"/>
    <n v="4073.7442277168302"/>
  </r>
  <r>
    <x v="398"/>
    <n v="7"/>
    <n v="5323.9193755949063"/>
  </r>
  <r>
    <x v="398"/>
    <n v="8"/>
    <n v="4362.8868440323986"/>
  </r>
  <r>
    <x v="398"/>
    <n v="9"/>
    <n v="719.71186248332856"/>
  </r>
  <r>
    <x v="398"/>
    <n v="10"/>
    <n v="0"/>
  </r>
  <r>
    <x v="398"/>
    <n v="11"/>
    <n v="0"/>
  </r>
  <r>
    <x v="398"/>
    <n v="12"/>
    <n v="0"/>
  </r>
  <r>
    <x v="398"/>
    <n v="13"/>
    <n v="0"/>
  </r>
  <r>
    <x v="398"/>
    <n v="14"/>
    <n v="255.8133447303174"/>
  </r>
  <r>
    <x v="398"/>
    <n v="15"/>
    <n v="1161.0806213913922"/>
  </r>
  <r>
    <x v="398"/>
    <n v="16"/>
    <n v="1055.1743275295075"/>
  </r>
  <r>
    <x v="398"/>
    <n v="17"/>
    <n v="548.19965594081123"/>
  </r>
  <r>
    <x v="398"/>
    <n v="18"/>
    <n v="1444.3559544844932"/>
  </r>
  <r>
    <x v="398"/>
    <n v="19"/>
    <n v="2388.1889913064733"/>
  </r>
  <r>
    <x v="398"/>
    <n v="20"/>
    <n v="2924.725262154212"/>
  </r>
  <r>
    <x v="398"/>
    <n v="21"/>
    <n v="5191.1863810961813"/>
  </r>
  <r>
    <x v="398"/>
    <n v="22"/>
    <n v="6151.8261471968235"/>
  </r>
  <r>
    <x v="398"/>
    <n v="23"/>
    <n v="4672.3954341013032"/>
  </r>
  <r>
    <x v="399"/>
    <n v="0"/>
    <n v="8790.2396283373455"/>
  </r>
  <r>
    <x v="399"/>
    <n v="1"/>
    <n v="6379.0616874004991"/>
  </r>
  <r>
    <x v="399"/>
    <n v="2"/>
    <n v="7966.3189625808081"/>
  </r>
  <r>
    <x v="399"/>
    <n v="3"/>
    <n v="6260.1100123058441"/>
  </r>
  <r>
    <x v="399"/>
    <n v="4"/>
    <n v="4923.4228560555766"/>
  </r>
  <r>
    <x v="399"/>
    <n v="5"/>
    <n v="8442.0616126909536"/>
  </r>
  <r>
    <x v="399"/>
    <n v="6"/>
    <n v="7782.1270308661642"/>
  </r>
  <r>
    <x v="399"/>
    <n v="7"/>
    <n v="10547.943072222204"/>
  </r>
  <r>
    <x v="399"/>
    <n v="8"/>
    <n v="10342.886644751541"/>
  </r>
  <r>
    <x v="399"/>
    <n v="9"/>
    <n v="11778.265319633583"/>
  </r>
  <r>
    <x v="399"/>
    <n v="10"/>
    <n v="10634.267008493729"/>
  </r>
  <r>
    <x v="399"/>
    <n v="11"/>
    <n v="14209.745183756033"/>
  </r>
  <r>
    <x v="399"/>
    <n v="12"/>
    <n v="13657.230638711308"/>
  </r>
  <r>
    <x v="399"/>
    <n v="13"/>
    <n v="15037.83034671952"/>
  </r>
  <r>
    <x v="399"/>
    <n v="14"/>
    <n v="14735.316407113971"/>
  </r>
  <r>
    <x v="399"/>
    <n v="15"/>
    <n v="13381.159307114503"/>
  </r>
  <r>
    <x v="399"/>
    <n v="16"/>
    <n v="13037.315047440821"/>
  </r>
  <r>
    <x v="399"/>
    <n v="17"/>
    <n v="13267.191634061328"/>
  </r>
  <r>
    <x v="399"/>
    <n v="18"/>
    <n v="15560.730933998324"/>
  </r>
  <r>
    <x v="399"/>
    <n v="19"/>
    <n v="15476.949532670467"/>
  </r>
  <r>
    <x v="399"/>
    <n v="20"/>
    <n v="18356.726306458491"/>
  </r>
  <r>
    <x v="399"/>
    <n v="21"/>
    <n v="15221.197293962347"/>
  </r>
  <r>
    <x v="399"/>
    <n v="22"/>
    <n v="16676.440132832617"/>
  </r>
  <r>
    <x v="399"/>
    <n v="23"/>
    <n v="12949.752721122184"/>
  </r>
  <r>
    <x v="400"/>
    <n v="0"/>
    <n v="18165.721281905211"/>
  </r>
  <r>
    <x v="400"/>
    <n v="1"/>
    <n v="21758.667452439411"/>
  </r>
  <r>
    <x v="400"/>
    <n v="2"/>
    <n v="24568.917825290606"/>
  </r>
  <r>
    <x v="400"/>
    <n v="3"/>
    <n v="25721.041776568771"/>
  </r>
  <r>
    <x v="400"/>
    <n v="4"/>
    <n v="19984.960406347203"/>
  </r>
  <r>
    <x v="400"/>
    <n v="5"/>
    <n v="18999.364708848108"/>
  </r>
  <r>
    <x v="400"/>
    <n v="6"/>
    <n v="21198.740345807772"/>
  </r>
  <r>
    <x v="400"/>
    <n v="7"/>
    <n v="25453.476978357197"/>
  </r>
  <r>
    <x v="400"/>
    <n v="8"/>
    <n v="31245.102511208122"/>
  </r>
  <r>
    <x v="400"/>
    <n v="9"/>
    <n v="32044.956280506005"/>
  </r>
  <r>
    <x v="400"/>
    <n v="10"/>
    <n v="35653.14085719276"/>
  </r>
  <r>
    <x v="400"/>
    <n v="11"/>
    <n v="38981.034809500903"/>
  </r>
  <r>
    <x v="400"/>
    <n v="12"/>
    <n v="39488.961229007815"/>
  </r>
  <r>
    <x v="400"/>
    <n v="13"/>
    <n v="36843.127149671876"/>
  </r>
  <r>
    <x v="400"/>
    <n v="14"/>
    <n v="35476.858425886268"/>
  </r>
  <r>
    <x v="400"/>
    <n v="15"/>
    <n v="35763.986618923147"/>
  </r>
  <r>
    <x v="400"/>
    <n v="16"/>
    <n v="34453.787125366282"/>
  </r>
  <r>
    <x v="400"/>
    <n v="17"/>
    <n v="35732.658885143173"/>
  </r>
  <r>
    <x v="400"/>
    <n v="18"/>
    <n v="34756.102825237191"/>
  </r>
  <r>
    <x v="400"/>
    <n v="19"/>
    <n v="33056.661669918154"/>
  </r>
  <r>
    <x v="400"/>
    <n v="20"/>
    <n v="25297.762291798415"/>
  </r>
  <r>
    <x v="400"/>
    <n v="21"/>
    <n v="26879.808465932503"/>
  </r>
  <r>
    <x v="400"/>
    <n v="22"/>
    <n v="39387.252033062498"/>
  </r>
  <r>
    <x v="400"/>
    <n v="23"/>
    <n v="34435.764350834659"/>
  </r>
  <r>
    <x v="401"/>
    <n v="0"/>
    <n v="34697.534409669694"/>
  </r>
  <r>
    <x v="401"/>
    <n v="1"/>
    <n v="35236.994108907522"/>
  </r>
  <r>
    <x v="401"/>
    <n v="2"/>
    <n v="33853.279308299425"/>
  </r>
  <r>
    <x v="401"/>
    <n v="3"/>
    <n v="38120.752969887544"/>
  </r>
  <r>
    <x v="401"/>
    <n v="4"/>
    <n v="34772.968794989101"/>
  </r>
  <r>
    <x v="401"/>
    <n v="5"/>
    <n v="32055.755722487829"/>
  </r>
  <r>
    <x v="401"/>
    <n v="6"/>
    <n v="32891.455339531887"/>
  </r>
  <r>
    <x v="401"/>
    <n v="7"/>
    <n v="31874.490506825947"/>
  </r>
  <r>
    <x v="401"/>
    <n v="8"/>
    <n v="26522.973410620642"/>
  </r>
  <r>
    <x v="401"/>
    <n v="9"/>
    <n v="30327.239558344387"/>
  </r>
  <r>
    <x v="401"/>
    <n v="10"/>
    <n v="37502.448381406248"/>
  </r>
  <r>
    <x v="401"/>
    <n v="11"/>
    <n v="34762.912630313403"/>
  </r>
  <r>
    <x v="401"/>
    <n v="12"/>
    <n v="34589.221441593749"/>
  </r>
  <r>
    <x v="401"/>
    <n v="13"/>
    <n v="30710.769283583759"/>
  </r>
  <r>
    <x v="401"/>
    <n v="14"/>
    <n v="28127.371974906888"/>
  </r>
  <r>
    <x v="401"/>
    <n v="15"/>
    <n v="27096.954111845025"/>
  </r>
  <r>
    <x v="401"/>
    <n v="16"/>
    <n v="20869.204908409971"/>
  </r>
  <r>
    <x v="401"/>
    <n v="17"/>
    <n v="16786.265714422141"/>
  </r>
  <r>
    <x v="401"/>
    <n v="18"/>
    <n v="13920.702052703391"/>
  </r>
  <r>
    <x v="401"/>
    <n v="19"/>
    <n v="16337.674367720929"/>
  </r>
  <r>
    <x v="401"/>
    <n v="20"/>
    <n v="23285.95706514371"/>
  </r>
  <r>
    <x v="401"/>
    <n v="21"/>
    <n v="27359.401692937234"/>
  </r>
  <r>
    <x v="401"/>
    <n v="22"/>
    <n v="35579.869088058142"/>
  </r>
  <r>
    <x v="401"/>
    <n v="23"/>
    <n v="39062.050108040341"/>
  </r>
  <r>
    <x v="402"/>
    <n v="0"/>
    <n v="41124.457140406623"/>
  </r>
  <r>
    <x v="402"/>
    <n v="1"/>
    <n v="36837.807796162524"/>
  </r>
  <r>
    <x v="402"/>
    <n v="2"/>
    <n v="32615.961436235917"/>
  </r>
  <r>
    <x v="402"/>
    <n v="3"/>
    <n v="25891.305900753719"/>
  </r>
  <r>
    <x v="402"/>
    <n v="4"/>
    <n v="32983.591549879624"/>
  </r>
  <r>
    <x v="402"/>
    <n v="5"/>
    <n v="33123.748552034973"/>
  </r>
  <r>
    <x v="402"/>
    <n v="6"/>
    <n v="31467.703891871279"/>
  </r>
  <r>
    <x v="402"/>
    <n v="7"/>
    <n v="38415.463957166612"/>
  </r>
  <r>
    <x v="402"/>
    <n v="8"/>
    <n v="42114.778446100659"/>
  </r>
  <r>
    <x v="402"/>
    <n v="9"/>
    <n v="42910.869555699137"/>
  </r>
  <r>
    <x v="402"/>
    <n v="10"/>
    <n v="40425.72369268351"/>
  </r>
  <r>
    <x v="402"/>
    <n v="11"/>
    <n v="25257.95366487078"/>
  </r>
  <r>
    <x v="402"/>
    <n v="12"/>
    <n v="0"/>
  </r>
  <r>
    <x v="402"/>
    <n v="13"/>
    <n v="35510.398457483469"/>
  </r>
  <r>
    <x v="402"/>
    <n v="14"/>
    <n v="36046.781970224481"/>
  </r>
  <r>
    <x v="402"/>
    <n v="15"/>
    <n v="38917.923439150989"/>
  </r>
  <r>
    <x v="402"/>
    <n v="16"/>
    <n v="37919.731964499093"/>
  </r>
  <r>
    <x v="402"/>
    <n v="17"/>
    <n v="33876.805550836572"/>
  </r>
  <r>
    <x v="402"/>
    <n v="18"/>
    <n v="33480.53295162537"/>
  </r>
  <r>
    <x v="402"/>
    <n v="19"/>
    <n v="38489.031868316859"/>
  </r>
  <r>
    <x v="402"/>
    <n v="20"/>
    <n v="45825.132992566323"/>
  </r>
  <r>
    <x v="402"/>
    <n v="21"/>
    <n v="44055.411686724387"/>
  </r>
  <r>
    <x v="402"/>
    <n v="22"/>
    <n v="37101.766285987826"/>
  </r>
  <r>
    <x v="402"/>
    <n v="23"/>
    <n v="45416.54273632414"/>
  </r>
  <r>
    <x v="403"/>
    <n v="0"/>
    <n v="46903.01491969877"/>
  </r>
  <r>
    <x v="403"/>
    <n v="1"/>
    <n v="44872.615578941324"/>
  </r>
  <r>
    <x v="403"/>
    <n v="2"/>
    <n v="39606.203268540339"/>
  </r>
  <r>
    <x v="403"/>
    <n v="3"/>
    <n v="40349.209947599382"/>
  </r>
  <r>
    <x v="403"/>
    <n v="4"/>
    <n v="46533.258233558139"/>
  </r>
  <r>
    <x v="403"/>
    <n v="5"/>
    <n v="44819.339240694782"/>
  </r>
  <r>
    <x v="403"/>
    <n v="6"/>
    <n v="34899.298205469386"/>
  </r>
  <r>
    <x v="403"/>
    <n v="7"/>
    <n v="30525.498357500001"/>
  </r>
  <r>
    <x v="403"/>
    <n v="8"/>
    <n v="38094.710007112459"/>
  </r>
  <r>
    <x v="403"/>
    <n v="9"/>
    <n v="38781.975744990916"/>
  </r>
  <r>
    <x v="403"/>
    <n v="10"/>
    <n v="33023.140634403535"/>
  </r>
  <r>
    <x v="403"/>
    <n v="11"/>
    <n v="35034.753466057235"/>
  </r>
  <r>
    <x v="403"/>
    <n v="12"/>
    <n v="36975.02432232249"/>
  </r>
  <r>
    <x v="403"/>
    <n v="13"/>
    <n v="37674.912626647267"/>
  </r>
  <r>
    <x v="403"/>
    <n v="14"/>
    <n v="31457.409060123089"/>
  </r>
  <r>
    <x v="403"/>
    <n v="15"/>
    <n v="27306.892985818402"/>
  </r>
  <r>
    <x v="403"/>
    <n v="16"/>
    <n v="35392.524193676232"/>
  </r>
  <r>
    <x v="403"/>
    <n v="17"/>
    <n v="36339.782651201582"/>
  </r>
  <r>
    <x v="403"/>
    <n v="18"/>
    <n v="25774.783272099383"/>
  </r>
  <r>
    <x v="403"/>
    <n v="19"/>
    <n v="22596.000721214023"/>
  </r>
  <r>
    <x v="403"/>
    <n v="20"/>
    <n v="33898.229574798148"/>
  </r>
  <r>
    <x v="403"/>
    <n v="21"/>
    <n v="40874.435347009989"/>
  </r>
  <r>
    <x v="403"/>
    <n v="22"/>
    <n v="36211.300366124997"/>
  </r>
  <r>
    <x v="403"/>
    <n v="23"/>
    <n v="31458.566839091571"/>
  </r>
  <r>
    <x v="404"/>
    <n v="0"/>
    <n v="21198.544054350925"/>
  </r>
  <r>
    <x v="404"/>
    <n v="1"/>
    <n v="26078.591859009088"/>
  </r>
  <r>
    <x v="404"/>
    <n v="2"/>
    <n v="34523.620627294062"/>
  </r>
  <r>
    <x v="404"/>
    <n v="3"/>
    <n v="36585.100754653169"/>
  </r>
  <r>
    <x v="404"/>
    <n v="4"/>
    <n v="36277.00882419441"/>
  </r>
  <r>
    <x v="404"/>
    <n v="5"/>
    <n v="32413.001869801337"/>
  </r>
  <r>
    <x v="404"/>
    <n v="6"/>
    <n v="33006.583957716939"/>
  </r>
  <r>
    <x v="404"/>
    <n v="7"/>
    <n v="41891.558479506377"/>
  </r>
  <r>
    <x v="404"/>
    <n v="8"/>
    <n v="40109.391415697493"/>
  </r>
  <r>
    <x v="404"/>
    <n v="9"/>
    <n v="41974.41005316098"/>
  </r>
  <r>
    <x v="404"/>
    <n v="10"/>
    <n v="43712.931238865007"/>
  </r>
  <r>
    <x v="404"/>
    <n v="11"/>
    <n v="41314.072781538162"/>
  </r>
  <r>
    <x v="404"/>
    <n v="12"/>
    <n v="38834.70363610502"/>
  </r>
  <r>
    <x v="404"/>
    <n v="13"/>
    <n v="40816.120698041981"/>
  </r>
  <r>
    <x v="404"/>
    <n v="14"/>
    <n v="41367.194229754728"/>
  </r>
  <r>
    <x v="404"/>
    <n v="15"/>
    <n v="37304.255337499097"/>
  </r>
  <r>
    <x v="404"/>
    <n v="16"/>
    <n v="21441.268479843482"/>
  </r>
  <r>
    <x v="404"/>
    <n v="17"/>
    <n v="16054.051171427878"/>
  </r>
  <r>
    <x v="404"/>
    <n v="18"/>
    <n v="18467.545278895355"/>
  </r>
  <r>
    <x v="404"/>
    <n v="19"/>
    <n v="23541.69371752971"/>
  </r>
  <r>
    <x v="404"/>
    <n v="20"/>
    <n v="20977.41218109375"/>
  </r>
  <r>
    <x v="404"/>
    <n v="21"/>
    <n v="13430.046362922512"/>
  </r>
  <r>
    <x v="404"/>
    <n v="22"/>
    <n v="16564.057160469252"/>
  </r>
  <r>
    <x v="404"/>
    <n v="23"/>
    <n v="24506.008104236287"/>
  </r>
  <r>
    <x v="405"/>
    <n v="0"/>
    <n v="31240.825012492456"/>
  </r>
  <r>
    <x v="405"/>
    <n v="1"/>
    <n v="41759.824964185689"/>
  </r>
  <r>
    <x v="405"/>
    <n v="2"/>
    <n v="44322.586337194945"/>
  </r>
  <r>
    <x v="405"/>
    <n v="3"/>
    <n v="47034.594518978745"/>
  </r>
  <r>
    <x v="405"/>
    <n v="4"/>
    <n v="45676.002107966568"/>
  </r>
  <r>
    <x v="405"/>
    <n v="5"/>
    <n v="45561.720514501278"/>
  </r>
  <r>
    <x v="405"/>
    <n v="6"/>
    <n v="42613.943348136265"/>
  </r>
  <r>
    <x v="405"/>
    <n v="7"/>
    <n v="45848.637316753826"/>
  </r>
  <r>
    <x v="405"/>
    <n v="8"/>
    <n v="47284.173073440958"/>
  </r>
  <r>
    <x v="405"/>
    <n v="9"/>
    <n v="47796.939076840295"/>
  </r>
  <r>
    <x v="405"/>
    <n v="10"/>
    <n v="46548.166646081576"/>
  </r>
  <r>
    <x v="405"/>
    <n v="11"/>
    <n v="47589.268514244366"/>
  </r>
  <r>
    <x v="405"/>
    <n v="12"/>
    <n v="47680.209440951847"/>
  </r>
  <r>
    <x v="405"/>
    <n v="13"/>
    <n v="45182.179451978744"/>
  </r>
  <r>
    <x v="405"/>
    <n v="14"/>
    <n v="44081.669936839389"/>
  </r>
  <r>
    <x v="405"/>
    <n v="15"/>
    <n v="34869.272912004999"/>
  </r>
  <r>
    <x v="405"/>
    <n v="16"/>
    <n v="16370.674719485651"/>
  </r>
  <r>
    <x v="405"/>
    <n v="17"/>
    <n v="10569.76114028088"/>
  </r>
  <r>
    <x v="405"/>
    <n v="18"/>
    <n v="11042.19971265035"/>
  </r>
  <r>
    <x v="405"/>
    <n v="19"/>
    <n v="10672.579407751007"/>
  </r>
  <r>
    <x v="405"/>
    <n v="20"/>
    <n v="15081.285534404338"/>
  </r>
  <r>
    <x v="405"/>
    <n v="21"/>
    <n v="12803.137826068903"/>
  </r>
  <r>
    <x v="405"/>
    <n v="22"/>
    <n v="15878.273837449404"/>
  </r>
  <r>
    <x v="405"/>
    <n v="23"/>
    <n v="38905.752391944407"/>
  </r>
  <r>
    <x v="406"/>
    <n v="0"/>
    <n v="40390.922135003457"/>
  </r>
  <r>
    <x v="406"/>
    <n v="1"/>
    <n v="31339.860162997182"/>
  </r>
  <r>
    <x v="406"/>
    <n v="2"/>
    <n v="26431.768001735916"/>
  </r>
  <r>
    <x v="406"/>
    <n v="3"/>
    <n v="19632.066280297779"/>
  </r>
  <r>
    <x v="406"/>
    <n v="4"/>
    <n v="19440.96213587718"/>
  </r>
  <r>
    <x v="406"/>
    <n v="5"/>
    <n v="17084.464407242693"/>
  </r>
  <r>
    <x v="406"/>
    <n v="6"/>
    <n v="12326.356974223345"/>
  </r>
  <r>
    <x v="406"/>
    <n v="7"/>
    <n v="23155.932211395888"/>
  </r>
  <r>
    <x v="406"/>
    <n v="8"/>
    <n v="28225.050132419961"/>
  </r>
  <r>
    <x v="406"/>
    <n v="9"/>
    <n v="31414.169403475022"/>
  </r>
  <r>
    <x v="406"/>
    <n v="10"/>
    <n v="36075.139332902792"/>
  </r>
  <r>
    <x v="406"/>
    <n v="11"/>
    <n v="40232.246515382809"/>
  </r>
  <r>
    <x v="406"/>
    <n v="12"/>
    <n v="45212.42782609375"/>
  </r>
  <r>
    <x v="406"/>
    <n v="13"/>
    <n v="44323.83714770004"/>
  </r>
  <r>
    <x v="406"/>
    <n v="14"/>
    <n v="34439.582050105018"/>
  </r>
  <r>
    <x v="406"/>
    <n v="15"/>
    <n v="29209.204085895621"/>
  </r>
  <r>
    <x v="406"/>
    <n v="16"/>
    <n v="15923.188303857329"/>
  </r>
  <r>
    <x v="406"/>
    <n v="17"/>
    <n v="10092.419907939278"/>
  </r>
  <r>
    <x v="406"/>
    <n v="18"/>
    <n v="9886.5936573662839"/>
  </r>
  <r>
    <x v="406"/>
    <n v="19"/>
    <n v="13470.544514101059"/>
  </r>
  <r>
    <x v="406"/>
    <n v="20"/>
    <n v="18508.20075547606"/>
  </r>
  <r>
    <x v="406"/>
    <n v="21"/>
    <n v="22342.699934490007"/>
  </r>
  <r>
    <x v="406"/>
    <n v="22"/>
    <n v="23088.803927852201"/>
  </r>
  <r>
    <x v="406"/>
    <n v="23"/>
    <n v="38854.661562221569"/>
  </r>
  <r>
    <x v="407"/>
    <n v="0"/>
    <n v="45897.977109288156"/>
  </r>
  <r>
    <x v="407"/>
    <n v="1"/>
    <n v="46092.242374882815"/>
  </r>
  <r>
    <x v="407"/>
    <n v="2"/>
    <n v="44261.656091718753"/>
  </r>
  <r>
    <x v="407"/>
    <n v="3"/>
    <n v="44516.717170125368"/>
  </r>
  <r>
    <x v="407"/>
    <n v="4"/>
    <n v="46944.661838948763"/>
  </r>
  <r>
    <x v="407"/>
    <n v="5"/>
    <n v="38304.741912722202"/>
  </r>
  <r>
    <x v="407"/>
    <n v="6"/>
    <n v="42804.19511009811"/>
  </r>
  <r>
    <x v="407"/>
    <n v="7"/>
    <n v="45109.653882716571"/>
  </r>
  <r>
    <x v="407"/>
    <n v="8"/>
    <n v="46200.778423609372"/>
  </r>
  <r>
    <x v="407"/>
    <n v="9"/>
    <n v="45566.325327976563"/>
  </r>
  <r>
    <x v="407"/>
    <n v="10"/>
    <n v="46793.405356140625"/>
  </r>
  <r>
    <x v="407"/>
    <n v="11"/>
    <n v="47423.021790247818"/>
  </r>
  <r>
    <x v="407"/>
    <n v="12"/>
    <n v="44832.215573341571"/>
  </r>
  <r>
    <x v="407"/>
    <n v="13"/>
    <n v="41129.683462479115"/>
  </r>
  <r>
    <x v="407"/>
    <n v="14"/>
    <n v="36347.319173172778"/>
  </r>
  <r>
    <x v="407"/>
    <n v="15"/>
    <n v="31372.459651443132"/>
  </r>
  <r>
    <x v="407"/>
    <n v="16"/>
    <n v="24739.281313039701"/>
  </r>
  <r>
    <x v="407"/>
    <n v="17"/>
    <n v="32906.015980029711"/>
  </r>
  <r>
    <x v="407"/>
    <n v="18"/>
    <n v="32087.361576389616"/>
  </r>
  <r>
    <x v="407"/>
    <n v="19"/>
    <n v="39382.746583051601"/>
  </r>
  <r>
    <x v="407"/>
    <n v="20"/>
    <n v="31551.517440131909"/>
  </r>
  <r>
    <x v="407"/>
    <n v="21"/>
    <n v="25335.929542414699"/>
  </r>
  <r>
    <x v="407"/>
    <n v="22"/>
    <n v="31311.997972712212"/>
  </r>
  <r>
    <x v="407"/>
    <n v="23"/>
    <n v="38050.861992817125"/>
  </r>
  <r>
    <x v="408"/>
    <n v="0"/>
    <n v="44862.461024990007"/>
  </r>
  <r>
    <x v="408"/>
    <n v="1"/>
    <n v="44343.586118304687"/>
  </r>
  <r>
    <x v="408"/>
    <n v="2"/>
    <n v="40388.515981101562"/>
  </r>
  <r>
    <x v="408"/>
    <n v="3"/>
    <n v="42792.731296809048"/>
  </r>
  <r>
    <x v="408"/>
    <n v="4"/>
    <n v="39768.902133182768"/>
  </r>
  <r>
    <x v="408"/>
    <n v="5"/>
    <n v="37641.665327504728"/>
  </r>
  <r>
    <x v="408"/>
    <n v="6"/>
    <n v="38679.305061633713"/>
  </r>
  <r>
    <x v="408"/>
    <n v="7"/>
    <n v="38265.222540058145"/>
  </r>
  <r>
    <x v="408"/>
    <n v="8"/>
    <n v="37872.21773160193"/>
  </r>
  <r>
    <x v="408"/>
    <n v="9"/>
    <n v="40836.992865110653"/>
  </r>
  <r>
    <x v="408"/>
    <n v="10"/>
    <n v="42622.183694563777"/>
  </r>
  <r>
    <x v="408"/>
    <n v="11"/>
    <n v="41222.201540162787"/>
  </r>
  <r>
    <x v="408"/>
    <n v="12"/>
    <n v="42060.978988532523"/>
  </r>
  <r>
    <x v="408"/>
    <n v="13"/>
    <n v="42003.873261249093"/>
  </r>
  <r>
    <x v="408"/>
    <n v="14"/>
    <n v="29257.26530484157"/>
  </r>
  <r>
    <x v="408"/>
    <n v="15"/>
    <n v="17033.51945675255"/>
  </r>
  <r>
    <x v="408"/>
    <n v="16"/>
    <n v="24513.882656844122"/>
  </r>
  <r>
    <x v="408"/>
    <n v="17"/>
    <n v="18234.904294366654"/>
  </r>
  <r>
    <x v="408"/>
    <n v="18"/>
    <n v="19132.426479489372"/>
  </r>
  <r>
    <x v="408"/>
    <n v="19"/>
    <n v="21106.619721881907"/>
  </r>
  <r>
    <x v="408"/>
    <n v="20"/>
    <n v="34875.913214818131"/>
  </r>
  <r>
    <x v="408"/>
    <n v="21"/>
    <n v="45429.28171384013"/>
  </r>
  <r>
    <x v="408"/>
    <n v="22"/>
    <n v="42402.39079240444"/>
  </r>
  <r>
    <x v="408"/>
    <n v="23"/>
    <n v="45085.683914150613"/>
  </r>
  <r>
    <x v="409"/>
    <n v="0"/>
    <n v="44075.272684848482"/>
  </r>
  <r>
    <x v="409"/>
    <n v="1"/>
    <n v="38242.094238273436"/>
  </r>
  <r>
    <x v="409"/>
    <n v="2"/>
    <n v="38063.692053492188"/>
  </r>
  <r>
    <x v="409"/>
    <n v="3"/>
    <n v="43403.27579557414"/>
  </r>
  <r>
    <x v="409"/>
    <n v="4"/>
    <n v="47365.615050204397"/>
  </r>
  <r>
    <x v="409"/>
    <n v="5"/>
    <n v="46008.581281379731"/>
  </r>
  <r>
    <x v="409"/>
    <n v="6"/>
    <n v="45220.170381110278"/>
  </r>
  <r>
    <x v="409"/>
    <n v="7"/>
    <n v="46142.000078341203"/>
  </r>
  <r>
    <x v="409"/>
    <n v="8"/>
    <n v="43862.199478795068"/>
  </r>
  <r>
    <x v="409"/>
    <n v="9"/>
    <n v="46545.91343393187"/>
  </r>
  <r>
    <x v="409"/>
    <n v="10"/>
    <n v="46918.947165321588"/>
  </r>
  <r>
    <x v="409"/>
    <n v="11"/>
    <n v="46959.800151244737"/>
  </r>
  <r>
    <x v="409"/>
    <n v="12"/>
    <n v="45888.496668232568"/>
  </r>
  <r>
    <x v="409"/>
    <n v="13"/>
    <n v="42575.666992666615"/>
  </r>
  <r>
    <x v="409"/>
    <n v="14"/>
    <n v="43183.210130832485"/>
  </r>
  <r>
    <x v="409"/>
    <n v="15"/>
    <n v="42422.958050057772"/>
  </r>
  <r>
    <x v="409"/>
    <n v="16"/>
    <n v="36914.501272092843"/>
  </r>
  <r>
    <x v="409"/>
    <n v="17"/>
    <n v="28969.968583630634"/>
  </r>
  <r>
    <x v="409"/>
    <n v="18"/>
    <n v="35579.766802226935"/>
  </r>
  <r>
    <x v="409"/>
    <n v="19"/>
    <n v="32201.599333255366"/>
  </r>
  <r>
    <x v="409"/>
    <n v="20"/>
    <n v="30949.427114150349"/>
  </r>
  <r>
    <x v="409"/>
    <n v="21"/>
    <n v="39173.47451555814"/>
  </r>
  <r>
    <x v="409"/>
    <n v="22"/>
    <n v="42619.521338889717"/>
  </r>
  <r>
    <x v="409"/>
    <n v="23"/>
    <n v="42803.687577298151"/>
  </r>
  <r>
    <x v="410"/>
    <n v="0"/>
    <n v="44332.629837915338"/>
  </r>
  <r>
    <x v="410"/>
    <n v="1"/>
    <n v="42299.534046073764"/>
  </r>
  <r>
    <x v="410"/>
    <n v="2"/>
    <n v="37114.695222933144"/>
  </r>
  <r>
    <x v="410"/>
    <n v="3"/>
    <n v="38225.322274246915"/>
  </r>
  <r>
    <x v="410"/>
    <n v="4"/>
    <n v="43604.788747240913"/>
  </r>
  <r>
    <x v="410"/>
    <n v="5"/>
    <n v="46182.552051604114"/>
  </r>
  <r>
    <x v="410"/>
    <n v="6"/>
    <n v="44694.958619843746"/>
  </r>
  <r>
    <x v="410"/>
    <n v="7"/>
    <n v="45937.953358930965"/>
  </r>
  <r>
    <x v="410"/>
    <n v="8"/>
    <n v="47540.82591505687"/>
  </r>
  <r>
    <x v="410"/>
    <n v="9"/>
    <n v="47073.413476847207"/>
  </r>
  <r>
    <x v="410"/>
    <n v="10"/>
    <n v="46736.163247715667"/>
  </r>
  <r>
    <x v="410"/>
    <n v="11"/>
    <n v="45768.923484440951"/>
  </r>
  <r>
    <x v="410"/>
    <n v="12"/>
    <n v="43587.276428175326"/>
  </r>
  <r>
    <x v="410"/>
    <n v="13"/>
    <n v="43866.122386363197"/>
  </r>
  <r>
    <x v="410"/>
    <n v="14"/>
    <n v="44205.854753128457"/>
  </r>
  <r>
    <x v="410"/>
    <n v="15"/>
    <n v="39518.716682456208"/>
  </r>
  <r>
    <x v="410"/>
    <n v="16"/>
    <n v="36420.675693538695"/>
  </r>
  <r>
    <x v="410"/>
    <n v="17"/>
    <n v="36074.074585570685"/>
  </r>
  <r>
    <x v="410"/>
    <n v="18"/>
    <n v="37842.802256768708"/>
  </r>
  <r>
    <x v="410"/>
    <n v="19"/>
    <n v="38470.872712843215"/>
  </r>
  <r>
    <x v="410"/>
    <n v="20"/>
    <n v="40757.366706495639"/>
  </r>
  <r>
    <x v="410"/>
    <n v="21"/>
    <n v="39530.42987849527"/>
  </r>
  <r>
    <x v="410"/>
    <n v="22"/>
    <n v="46679.098434864478"/>
  </r>
  <r>
    <x v="410"/>
    <n v="23"/>
    <n v="47253.579849667149"/>
  </r>
  <r>
    <x v="411"/>
    <n v="0"/>
    <n v="46822.308427130265"/>
  </r>
  <r>
    <x v="411"/>
    <n v="1"/>
    <n v="47119.203461849385"/>
  </r>
  <r>
    <x v="411"/>
    <n v="2"/>
    <n v="45083.991813288158"/>
  </r>
  <r>
    <x v="411"/>
    <n v="3"/>
    <n v="42032.42953440189"/>
  </r>
  <r>
    <x v="411"/>
    <n v="4"/>
    <n v="40977.433345326317"/>
  </r>
  <r>
    <x v="411"/>
    <n v="5"/>
    <n v="42745.884357585936"/>
  </r>
  <r>
    <x v="411"/>
    <n v="6"/>
    <n v="44375.615241168794"/>
  </r>
  <r>
    <x v="411"/>
    <n v="7"/>
    <n v="35107.101739745638"/>
  </r>
  <r>
    <x v="411"/>
    <n v="8"/>
    <n v="38030.485181787255"/>
  </r>
  <r>
    <x v="411"/>
    <n v="9"/>
    <n v="43923.531074584665"/>
  </r>
  <r>
    <x v="411"/>
    <n v="10"/>
    <n v="46042.32198818351"/>
  </r>
  <r>
    <x v="411"/>
    <n v="11"/>
    <n v="43248.112965808512"/>
  </r>
  <r>
    <x v="411"/>
    <n v="12"/>
    <n v="40661.903769166609"/>
  </r>
  <r>
    <x v="411"/>
    <n v="13"/>
    <n v="32751.766904121814"/>
  </r>
  <r>
    <x v="411"/>
    <n v="14"/>
    <n v="30501.099275337849"/>
  </r>
  <r>
    <x v="411"/>
    <n v="15"/>
    <n v="21029.522460166241"/>
  </r>
  <r>
    <x v="411"/>
    <n v="16"/>
    <n v="15172.682607598612"/>
  </r>
  <r>
    <x v="411"/>
    <n v="17"/>
    <n v="13648.712172062233"/>
  </r>
  <r>
    <x v="411"/>
    <n v="18"/>
    <n v="12349.615812116683"/>
  </r>
  <r>
    <x v="411"/>
    <n v="19"/>
    <n v="15429.285036990379"/>
  </r>
  <r>
    <x v="411"/>
    <n v="20"/>
    <n v="30094.202094047141"/>
  </r>
  <r>
    <x v="411"/>
    <n v="21"/>
    <n v="21673.373194000906"/>
  </r>
  <r>
    <x v="411"/>
    <n v="22"/>
    <n v="22223.07755616034"/>
  </r>
  <r>
    <x v="411"/>
    <n v="23"/>
    <n v="28686.532424300331"/>
  </r>
  <r>
    <x v="412"/>
    <n v="0"/>
    <n v="37267.394423853744"/>
  </r>
  <r>
    <x v="412"/>
    <n v="1"/>
    <n v="36513.663312455676"/>
  </r>
  <r>
    <x v="412"/>
    <n v="2"/>
    <n v="25888.693226811862"/>
  </r>
  <r>
    <x v="412"/>
    <n v="3"/>
    <n v="37803.015966754727"/>
  </r>
  <r>
    <x v="412"/>
    <n v="4"/>
    <n v="35826.578766706582"/>
  </r>
  <r>
    <x v="412"/>
    <n v="5"/>
    <n v="42314.526235539968"/>
  </r>
  <r>
    <x v="412"/>
    <n v="6"/>
    <n v="40040.076649341572"/>
  </r>
  <r>
    <x v="412"/>
    <n v="7"/>
    <n v="40055.439016476936"/>
  </r>
  <r>
    <x v="412"/>
    <n v="8"/>
    <n v="39850.479516998726"/>
  </r>
  <r>
    <x v="412"/>
    <n v="9"/>
    <n v="38576.979227935321"/>
  </r>
  <r>
    <x v="412"/>
    <n v="10"/>
    <n v="43159.297637309413"/>
  </r>
  <r>
    <x v="412"/>
    <n v="11"/>
    <n v="43827.45831852471"/>
  </r>
  <r>
    <x v="412"/>
    <n v="12"/>
    <n v="42638.890390436223"/>
  </r>
  <r>
    <x v="412"/>
    <n v="13"/>
    <n v="39466.768112635364"/>
  </r>
  <r>
    <x v="412"/>
    <n v="14"/>
    <n v="41751.839845441325"/>
  </r>
  <r>
    <x v="412"/>
    <n v="15"/>
    <n v="39430.268609159706"/>
  </r>
  <r>
    <x v="412"/>
    <n v="16"/>
    <n v="32171.764486314678"/>
  </r>
  <r>
    <x v="412"/>
    <n v="17"/>
    <n v="25344.808932139083"/>
  </r>
  <r>
    <x v="412"/>
    <n v="18"/>
    <n v="25364.659214386164"/>
  </r>
  <r>
    <x v="412"/>
    <n v="19"/>
    <n v="25528.767189224382"/>
  </r>
  <r>
    <x v="412"/>
    <n v="20"/>
    <n v="27875.054106850021"/>
  </r>
  <r>
    <x v="412"/>
    <n v="21"/>
    <n v="32474.792777941857"/>
  </r>
  <r>
    <x v="412"/>
    <n v="22"/>
    <n v="37399.043187943134"/>
  </r>
  <r>
    <x v="412"/>
    <n v="23"/>
    <n v="43427.348049971297"/>
  </r>
  <r>
    <x v="413"/>
    <n v="0"/>
    <n v="44832.879944549051"/>
  </r>
  <r>
    <x v="413"/>
    <n v="1"/>
    <n v="44841.24693072911"/>
  </r>
  <r>
    <x v="413"/>
    <n v="2"/>
    <n v="46529.647054427507"/>
  </r>
  <r>
    <x v="413"/>
    <n v="3"/>
    <n v="43507.44667188717"/>
  </r>
  <r>
    <x v="413"/>
    <n v="4"/>
    <n v="45713.465047131911"/>
  </r>
  <r>
    <x v="413"/>
    <n v="5"/>
    <n v="45143.38777039844"/>
  </r>
  <r>
    <x v="413"/>
    <n v="6"/>
    <n v="37819.655933289701"/>
  </r>
  <r>
    <x v="413"/>
    <n v="7"/>
    <n v="31735.804960454134"/>
  </r>
  <r>
    <x v="413"/>
    <n v="8"/>
    <n v="31283.226412119737"/>
  </r>
  <r>
    <x v="413"/>
    <n v="9"/>
    <n v="45487.491154410607"/>
  </r>
  <r>
    <x v="413"/>
    <n v="10"/>
    <n v="46206.925318761263"/>
  </r>
  <r>
    <x v="413"/>
    <n v="11"/>
    <n v="46080.142440863201"/>
  </r>
  <r>
    <x v="413"/>
    <n v="12"/>
    <n v="46578.935217051607"/>
  </r>
  <r>
    <x v="413"/>
    <n v="13"/>
    <n v="45753.649765192225"/>
  </r>
  <r>
    <x v="413"/>
    <n v="14"/>
    <n v="44336.641393270351"/>
  </r>
  <r>
    <x v="413"/>
    <n v="15"/>
    <n v="42635.280185594122"/>
  </r>
  <r>
    <x v="413"/>
    <n v="16"/>
    <n v="39225.49712093277"/>
  </r>
  <r>
    <x v="413"/>
    <n v="17"/>
    <n v="27334.912501605282"/>
  </r>
  <r>
    <x v="413"/>
    <n v="18"/>
    <n v="17330.084254145724"/>
  </r>
  <r>
    <x v="413"/>
    <n v="19"/>
    <n v="15724.856930331342"/>
  </r>
  <r>
    <x v="413"/>
    <n v="20"/>
    <n v="20961.577350757278"/>
  </r>
  <r>
    <x v="413"/>
    <n v="21"/>
    <n v="40208.603374581849"/>
  </r>
  <r>
    <x v="413"/>
    <n v="22"/>
    <n v="44307.520112274709"/>
  </r>
  <r>
    <x v="413"/>
    <n v="23"/>
    <n v="43828.444159658429"/>
  </r>
  <r>
    <x v="414"/>
    <n v="0"/>
    <n v="38646.13715588372"/>
  </r>
  <r>
    <x v="414"/>
    <n v="1"/>
    <n v="43368.752845210031"/>
  </r>
  <r>
    <x v="414"/>
    <n v="2"/>
    <n v="42622.840272460569"/>
  </r>
  <r>
    <x v="414"/>
    <n v="3"/>
    <n v="40153.336358085035"/>
  </r>
  <r>
    <x v="414"/>
    <n v="4"/>
    <n v="40089.330716655342"/>
  </r>
  <r>
    <x v="414"/>
    <n v="5"/>
    <n v="37421.870964062233"/>
  </r>
  <r>
    <x v="414"/>
    <n v="6"/>
    <n v="44583.120197957483"/>
  </r>
  <r>
    <x v="414"/>
    <n v="7"/>
    <n v="44482.764098248728"/>
  </r>
  <r>
    <x v="414"/>
    <n v="8"/>
    <n v="44678.802319481292"/>
  </r>
  <r>
    <x v="414"/>
    <n v="9"/>
    <n v="44433.50613447911"/>
  </r>
  <r>
    <x v="414"/>
    <n v="10"/>
    <n v="44841.793429683516"/>
  </r>
  <r>
    <x v="414"/>
    <n v="11"/>
    <n v="44813.24787210847"/>
  </r>
  <r>
    <x v="414"/>
    <n v="12"/>
    <n v="44656.323776571218"/>
  </r>
  <r>
    <x v="414"/>
    <n v="13"/>
    <n v="44627.18106422056"/>
  </r>
  <r>
    <x v="414"/>
    <n v="14"/>
    <n v="44243.435564546875"/>
  </r>
  <r>
    <x v="414"/>
    <n v="15"/>
    <n v="43740.351651598481"/>
  </r>
  <r>
    <x v="414"/>
    <n v="16"/>
    <n v="36696.996651382811"/>
  </r>
  <r>
    <x v="414"/>
    <n v="17"/>
    <n v="29571.70772812537"/>
  </r>
  <r>
    <x v="414"/>
    <n v="18"/>
    <n v="28098.788425465933"/>
  </r>
  <r>
    <x v="414"/>
    <n v="19"/>
    <n v="31631.337454831581"/>
  </r>
  <r>
    <x v="414"/>
    <n v="20"/>
    <n v="27749.852763578125"/>
  </r>
  <r>
    <x v="414"/>
    <n v="21"/>
    <n v="20020.369347286247"/>
  </r>
  <r>
    <x v="414"/>
    <n v="22"/>
    <n v="39240.018308381274"/>
  </r>
  <r>
    <x v="414"/>
    <n v="23"/>
    <n v="44640.58149057722"/>
  </r>
  <r>
    <x v="415"/>
    <n v="0"/>
    <n v="43936.949035541242"/>
  </r>
  <r>
    <x v="415"/>
    <n v="1"/>
    <n v="39647.62418467315"/>
  </r>
  <r>
    <x v="415"/>
    <n v="2"/>
    <n v="45056.963009479114"/>
  </r>
  <r>
    <x v="415"/>
    <n v="3"/>
    <n v="43061.725662083387"/>
  </r>
  <r>
    <x v="415"/>
    <n v="4"/>
    <n v="39830.794840259623"/>
  </r>
  <r>
    <x v="415"/>
    <n v="5"/>
    <n v="17918.194533694674"/>
  </r>
  <r>
    <x v="415"/>
    <n v="6"/>
    <n v="34772.203111939678"/>
  </r>
  <r>
    <x v="415"/>
    <n v="7"/>
    <n v="43397.327627151521"/>
  </r>
  <r>
    <x v="415"/>
    <n v="8"/>
    <n v="35035.687677180962"/>
  </r>
  <r>
    <x v="415"/>
    <n v="9"/>
    <n v="45214.534915413693"/>
  </r>
  <r>
    <x v="415"/>
    <n v="10"/>
    <n v="45624.800712107193"/>
  </r>
  <r>
    <x v="415"/>
    <n v="11"/>
    <n v="41648.96361613318"/>
  </r>
  <r>
    <x v="415"/>
    <n v="12"/>
    <n v="38718.579922391902"/>
  </r>
  <r>
    <x v="415"/>
    <n v="13"/>
    <n v="36751.445867925329"/>
  </r>
  <r>
    <x v="415"/>
    <n v="14"/>
    <n v="39795.567578644077"/>
  </r>
  <r>
    <x v="415"/>
    <n v="15"/>
    <n v="42988.369141817231"/>
  </r>
  <r>
    <x v="415"/>
    <n v="16"/>
    <n v="30576.235083069943"/>
  </r>
  <r>
    <x v="415"/>
    <n v="17"/>
    <n v="18049.40955694082"/>
  </r>
  <r>
    <x v="415"/>
    <n v="18"/>
    <n v="13441.146817764084"/>
  </r>
  <r>
    <x v="415"/>
    <n v="19"/>
    <n v="11492.906672573899"/>
  </r>
  <r>
    <x v="415"/>
    <n v="20"/>
    <n v="13710.73736372502"/>
  </r>
  <r>
    <x v="415"/>
    <n v="21"/>
    <n v="18792.11571023451"/>
  </r>
  <r>
    <x v="415"/>
    <n v="22"/>
    <n v="30407.638218931228"/>
  </r>
  <r>
    <x v="415"/>
    <n v="23"/>
    <n v="26849.643381765625"/>
  </r>
  <r>
    <x v="416"/>
    <n v="0"/>
    <n v="28671.595761399713"/>
  </r>
  <r>
    <x v="416"/>
    <n v="1"/>
    <n v="36944.852906128086"/>
  </r>
  <r>
    <x v="416"/>
    <n v="2"/>
    <n v="35673.871772575039"/>
  </r>
  <r>
    <x v="416"/>
    <n v="3"/>
    <n v="24579.624722929955"/>
  </r>
  <r>
    <x v="416"/>
    <n v="4"/>
    <n v="23365.677229484107"/>
  </r>
  <r>
    <x v="416"/>
    <n v="5"/>
    <n v="23015.093303333389"/>
  </r>
  <r>
    <x v="416"/>
    <n v="6"/>
    <n v="21874.117296953627"/>
  </r>
  <r>
    <x v="416"/>
    <n v="7"/>
    <n v="27788.353661081313"/>
  </r>
  <r>
    <x v="416"/>
    <n v="8"/>
    <n v="24988.050834648067"/>
  </r>
  <r>
    <x v="416"/>
    <n v="9"/>
    <n v="29521.369430302508"/>
  </r>
  <r>
    <x v="416"/>
    <n v="10"/>
    <n v="30056.248669786884"/>
  </r>
  <r>
    <x v="416"/>
    <n v="11"/>
    <n v="27652.090341928146"/>
  </r>
  <r>
    <x v="416"/>
    <n v="12"/>
    <n v="26101.70067771657"/>
  </r>
  <r>
    <x v="416"/>
    <n v="13"/>
    <n v="28822.022267193133"/>
  </r>
  <r>
    <x v="416"/>
    <n v="14"/>
    <n v="30195.130020720662"/>
  </r>
  <r>
    <x v="416"/>
    <n v="15"/>
    <n v="35551.854443115379"/>
  </r>
  <r>
    <x v="416"/>
    <n v="16"/>
    <n v="40992.707064575043"/>
  </r>
  <r>
    <x v="416"/>
    <n v="17"/>
    <n v="27473.728584384993"/>
  </r>
  <r>
    <x v="416"/>
    <n v="18"/>
    <n v="17852.4877805055"/>
  </r>
  <r>
    <x v="416"/>
    <n v="19"/>
    <n v="10147.570513366416"/>
  </r>
  <r>
    <x v="416"/>
    <n v="20"/>
    <n v="1702.5117594990916"/>
  </r>
  <r>
    <x v="416"/>
    <n v="21"/>
    <n v="6805.1264534902839"/>
  </r>
  <r>
    <x v="416"/>
    <n v="22"/>
    <n v="9266.2314177001754"/>
  </r>
  <r>
    <x v="416"/>
    <n v="23"/>
    <n v="10588.310200097974"/>
  </r>
  <r>
    <x v="417"/>
    <n v="0"/>
    <n v="15129.578114405984"/>
  </r>
  <r>
    <x v="417"/>
    <n v="1"/>
    <n v="20693.952642030879"/>
  </r>
  <r>
    <x v="417"/>
    <n v="2"/>
    <n v="11533.149109174425"/>
  </r>
  <r>
    <x v="417"/>
    <n v="3"/>
    <n v="13048.329046270621"/>
  </r>
  <r>
    <x v="417"/>
    <n v="4"/>
    <n v="13499.338480237326"/>
  </r>
  <r>
    <x v="417"/>
    <n v="5"/>
    <n v="12227.416072741817"/>
  </r>
  <r>
    <x v="417"/>
    <n v="6"/>
    <n v="7595.5508637987878"/>
  </r>
  <r>
    <x v="417"/>
    <n v="7"/>
    <n v="15554.349511926604"/>
  </r>
  <r>
    <x v="417"/>
    <n v="8"/>
    <n v="22380.126829967474"/>
  </r>
  <r>
    <x v="417"/>
    <n v="9"/>
    <n v="22681.048519369098"/>
  </r>
  <r>
    <x v="417"/>
    <n v="10"/>
    <n v="22336.051838465934"/>
  </r>
  <r>
    <x v="417"/>
    <n v="11"/>
    <n v="22035.495455989105"/>
  </r>
  <r>
    <x v="417"/>
    <n v="12"/>
    <n v="22927.952054201953"/>
  </r>
  <r>
    <x v="417"/>
    <n v="13"/>
    <n v="22056.044204853741"/>
  </r>
  <r>
    <x v="417"/>
    <n v="14"/>
    <n v="32323.546036622451"/>
  </r>
  <r>
    <x v="417"/>
    <n v="15"/>
    <n v="22319.973957207483"/>
  </r>
  <r>
    <x v="417"/>
    <n v="16"/>
    <n v="18761.048318379359"/>
  </r>
  <r>
    <x v="417"/>
    <n v="17"/>
    <n v="27398.225034455674"/>
  </r>
  <r>
    <x v="417"/>
    <n v="18"/>
    <n v="29604.751429594759"/>
  </r>
  <r>
    <x v="417"/>
    <n v="19"/>
    <n v="26079.491487728104"/>
  </r>
  <r>
    <x v="417"/>
    <n v="20"/>
    <n v="38268.664216825942"/>
  </r>
  <r>
    <x v="417"/>
    <n v="21"/>
    <n v="31513.487057851296"/>
  </r>
  <r>
    <x v="417"/>
    <n v="22"/>
    <n v="33167.819159886531"/>
  </r>
  <r>
    <x v="417"/>
    <n v="23"/>
    <n v="26697.133166185322"/>
  </r>
  <r>
    <x v="418"/>
    <n v="0"/>
    <n v="37048.504559874629"/>
  </r>
  <r>
    <x v="418"/>
    <n v="1"/>
    <n v="33961.714045184046"/>
  </r>
  <r>
    <x v="418"/>
    <n v="2"/>
    <n v="40699.072514594118"/>
  </r>
  <r>
    <x v="418"/>
    <n v="3"/>
    <n v="43303.586015250905"/>
  </r>
  <r>
    <x v="418"/>
    <n v="4"/>
    <n v="43895.612870539968"/>
  </r>
  <r>
    <x v="418"/>
    <n v="5"/>
    <n v="41677.183807026893"/>
  </r>
  <r>
    <x v="418"/>
    <n v="6"/>
    <n v="42647.363559003083"/>
  </r>
  <r>
    <x v="418"/>
    <n v="7"/>
    <n v="40724.938181595928"/>
  </r>
  <r>
    <x v="418"/>
    <n v="8"/>
    <n v="40122.60285651435"/>
  </r>
  <r>
    <x v="418"/>
    <n v="9"/>
    <n v="40210.524888222208"/>
  </r>
  <r>
    <x v="418"/>
    <n v="10"/>
    <n v="37996.918847990913"/>
  </r>
  <r>
    <x v="418"/>
    <n v="11"/>
    <n v="41793.040603290334"/>
  </r>
  <r>
    <x v="418"/>
    <n v="12"/>
    <n v="41283.665620638072"/>
  </r>
  <r>
    <x v="418"/>
    <n v="13"/>
    <n v="40833.386556724385"/>
  </r>
  <r>
    <x v="418"/>
    <n v="14"/>
    <n v="35974.423771401889"/>
  </r>
  <r>
    <x v="418"/>
    <n v="15"/>
    <n v="29537.367431074035"/>
  </r>
  <r>
    <x v="418"/>
    <n v="16"/>
    <n v="19821.655619429686"/>
  </r>
  <r>
    <x v="418"/>
    <n v="17"/>
    <n v="14783.665731267538"/>
  </r>
  <r>
    <x v="418"/>
    <n v="18"/>
    <n v="17735.737200356423"/>
  </r>
  <r>
    <x v="418"/>
    <n v="19"/>
    <n v="23012.346196428043"/>
  </r>
  <r>
    <x v="418"/>
    <n v="20"/>
    <n v="22108.835415744368"/>
  </r>
  <r>
    <x v="418"/>
    <n v="21"/>
    <n v="24755.896438758449"/>
  </r>
  <r>
    <x v="418"/>
    <n v="22"/>
    <n v="38679.151145792515"/>
  </r>
  <r>
    <x v="418"/>
    <n v="23"/>
    <n v="43511.646238493464"/>
  </r>
  <r>
    <x v="419"/>
    <n v="0"/>
    <n v="41538.861131808677"/>
  </r>
  <r>
    <x v="419"/>
    <n v="1"/>
    <n v="41901.666273892806"/>
  </r>
  <r>
    <x v="419"/>
    <n v="2"/>
    <n v="37608.834478102835"/>
  </r>
  <r>
    <x v="419"/>
    <n v="3"/>
    <n v="40594.904560548151"/>
  </r>
  <r>
    <x v="419"/>
    <n v="4"/>
    <n v="43562.906083484748"/>
  </r>
  <r>
    <x v="419"/>
    <n v="5"/>
    <n v="42153.118121446591"/>
  </r>
  <r>
    <x v="419"/>
    <n v="6"/>
    <n v="29954.849741095662"/>
  </r>
  <r>
    <x v="419"/>
    <n v="7"/>
    <n v="29373.855150027528"/>
  </r>
  <r>
    <x v="419"/>
    <n v="8"/>
    <n v="43478.905011067232"/>
  </r>
  <r>
    <x v="419"/>
    <n v="9"/>
    <n v="38521.360542657792"/>
  </r>
  <r>
    <x v="419"/>
    <n v="10"/>
    <n v="34075.935241439147"/>
  </r>
  <r>
    <x v="419"/>
    <n v="11"/>
    <n v="37891.230243723112"/>
  </r>
  <r>
    <x v="419"/>
    <n v="12"/>
    <n v="37083.713312900989"/>
  </r>
  <r>
    <x v="419"/>
    <n v="13"/>
    <n v="42883.224113937496"/>
  </r>
  <r>
    <x v="419"/>
    <n v="14"/>
    <n v="31712.705396140995"/>
  </r>
  <r>
    <x v="419"/>
    <n v="15"/>
    <n v="31289.367462238733"/>
  </r>
  <r>
    <x v="419"/>
    <n v="16"/>
    <n v="28380.399999347843"/>
  </r>
  <r>
    <x v="419"/>
    <n v="17"/>
    <n v="25902.968928065955"/>
  </r>
  <r>
    <x v="419"/>
    <n v="18"/>
    <n v="26449.73817206877"/>
  </r>
  <r>
    <x v="419"/>
    <n v="19"/>
    <n v="31740.364475847204"/>
  </r>
  <r>
    <x v="419"/>
    <n v="20"/>
    <n v="38125.242833576318"/>
  </r>
  <r>
    <x v="419"/>
    <n v="21"/>
    <n v="39676.707473802882"/>
  </r>
  <r>
    <x v="419"/>
    <n v="22"/>
    <n v="39643.733424237296"/>
  </r>
  <r>
    <x v="419"/>
    <n v="23"/>
    <n v="25851.45580376908"/>
  </r>
  <r>
    <x v="420"/>
    <n v="0"/>
    <n v="20976.920234615911"/>
  </r>
  <r>
    <x v="420"/>
    <n v="1"/>
    <n v="16686.977771805963"/>
  </r>
  <r>
    <x v="420"/>
    <n v="2"/>
    <n v="17393.560931320684"/>
  </r>
  <r>
    <x v="420"/>
    <n v="3"/>
    <n v="24676.125618696587"/>
  </r>
  <r>
    <x v="420"/>
    <n v="4"/>
    <n v="27764.762150290338"/>
  </r>
  <r>
    <x v="420"/>
    <n v="5"/>
    <n v="36120.69162502126"/>
  </r>
  <r>
    <x v="420"/>
    <n v="6"/>
    <n v="26380.484290017434"/>
  </r>
  <r>
    <x v="420"/>
    <n v="7"/>
    <n v="21613.296792067125"/>
  </r>
  <r>
    <x v="420"/>
    <n v="8"/>
    <n v="25294.646955800967"/>
  </r>
  <r>
    <x v="420"/>
    <n v="9"/>
    <n v="34484.369633362832"/>
  </r>
  <r>
    <x v="420"/>
    <n v="10"/>
    <n v="34856.008379994739"/>
  </r>
  <r>
    <x v="420"/>
    <n v="11"/>
    <n v="34457.763611222203"/>
  </r>
  <r>
    <x v="420"/>
    <n v="12"/>
    <n v="31499.552309500905"/>
  </r>
  <r>
    <x v="420"/>
    <n v="13"/>
    <n v="31446.978821521894"/>
  </r>
  <r>
    <x v="420"/>
    <n v="14"/>
    <n v="31890.110049922245"/>
  </r>
  <r>
    <x v="420"/>
    <n v="15"/>
    <n v="27242.506451341305"/>
  </r>
  <r>
    <x v="420"/>
    <n v="16"/>
    <n v="12334.608036228608"/>
  </r>
  <r>
    <x v="420"/>
    <n v="17"/>
    <n v="10899.013099618358"/>
  </r>
  <r>
    <x v="420"/>
    <n v="18"/>
    <n v="16808.597647507813"/>
  </r>
  <r>
    <x v="420"/>
    <n v="19"/>
    <n v="21088.02146752676"/>
  </r>
  <r>
    <x v="420"/>
    <n v="20"/>
    <n v="20499.844702037892"/>
  </r>
  <r>
    <x v="420"/>
    <n v="21"/>
    <n v="21133.464411095025"/>
  </r>
  <r>
    <x v="420"/>
    <n v="22"/>
    <n v="29958.118505939678"/>
  </r>
  <r>
    <x v="420"/>
    <n v="23"/>
    <n v="41175.322454006906"/>
  </r>
  <r>
    <x v="421"/>
    <n v="0"/>
    <n v="41576.940708926602"/>
  </r>
  <r>
    <x v="421"/>
    <n v="1"/>
    <n v="46072.847995325945"/>
  </r>
  <r>
    <x v="421"/>
    <n v="2"/>
    <n v="45365.975512917517"/>
  </r>
  <r>
    <x v="421"/>
    <n v="3"/>
    <n v="39883.689311269984"/>
  </r>
  <r>
    <x v="421"/>
    <n v="4"/>
    <n v="30470.624411011268"/>
  </r>
  <r>
    <x v="421"/>
    <n v="5"/>
    <n v="25660.134910625638"/>
  </r>
  <r>
    <x v="421"/>
    <n v="6"/>
    <n v="33047.873850447228"/>
  </r>
  <r>
    <x v="421"/>
    <n v="7"/>
    <n v="41714.831834976932"/>
  </r>
  <r>
    <x v="421"/>
    <n v="8"/>
    <n v="40961.848871729111"/>
  </r>
  <r>
    <x v="421"/>
    <n v="9"/>
    <n v="44005.134760499997"/>
  </r>
  <r>
    <x v="421"/>
    <n v="10"/>
    <n v="46374.847583109375"/>
  </r>
  <r>
    <x v="421"/>
    <n v="11"/>
    <n v="45042.480301090669"/>
  </r>
  <r>
    <x v="421"/>
    <n v="12"/>
    <n v="45205.305805485652"/>
  </r>
  <r>
    <x v="421"/>
    <n v="13"/>
    <n v="44857.065200654441"/>
  </r>
  <r>
    <x v="421"/>
    <n v="14"/>
    <n v="40837.422465900985"/>
  </r>
  <r>
    <x v="421"/>
    <n v="15"/>
    <n v="37273.712769746009"/>
  </r>
  <r>
    <x v="421"/>
    <n v="16"/>
    <n v="29397.56112351063"/>
  </r>
  <r>
    <x v="421"/>
    <n v="17"/>
    <n v="24518.32429998411"/>
  </r>
  <r>
    <x v="421"/>
    <n v="18"/>
    <n v="24205.857455623089"/>
  </r>
  <r>
    <x v="421"/>
    <n v="19"/>
    <n v="9526.1434570397905"/>
  </r>
  <r>
    <x v="421"/>
    <n v="20"/>
    <n v="0"/>
  </r>
  <r>
    <x v="421"/>
    <n v="21"/>
    <n v="22945.186117980273"/>
  </r>
  <r>
    <x v="421"/>
    <n v="22"/>
    <n v="35152.073437499632"/>
  </r>
  <r>
    <x v="421"/>
    <n v="23"/>
    <n v="39744.503538115008"/>
  </r>
  <r>
    <x v="422"/>
    <n v="0"/>
    <n v="40566.508048169693"/>
  </r>
  <r>
    <x v="422"/>
    <n v="1"/>
    <n v="39779.144360732193"/>
  </r>
  <r>
    <x v="422"/>
    <n v="2"/>
    <n v="39115.471594828123"/>
  </r>
  <r>
    <x v="422"/>
    <n v="3"/>
    <n v="36851.166820892802"/>
  </r>
  <r>
    <x v="422"/>
    <n v="4"/>
    <n v="38877.633512792891"/>
  </r>
  <r>
    <x v="422"/>
    <n v="5"/>
    <n v="40674.422588398811"/>
  </r>
  <r>
    <x v="422"/>
    <n v="6"/>
    <n v="41457.625675284704"/>
  </r>
  <r>
    <x v="422"/>
    <n v="7"/>
    <n v="39846.764103759087"/>
  </r>
  <r>
    <x v="422"/>
    <n v="8"/>
    <n v="41728.825519354112"/>
  </r>
  <r>
    <x v="422"/>
    <n v="9"/>
    <n v="44288.049748886267"/>
  </r>
  <r>
    <x v="422"/>
    <n v="10"/>
    <n v="44093.399693489104"/>
  </r>
  <r>
    <x v="422"/>
    <n v="11"/>
    <n v="43079.816627135893"/>
  </r>
  <r>
    <x v="422"/>
    <n v="12"/>
    <n v="47003.013505793424"/>
  </r>
  <r>
    <x v="422"/>
    <n v="13"/>
    <n v="47239.319247840293"/>
  </r>
  <r>
    <x v="422"/>
    <n v="14"/>
    <n v="42660.78736499256"/>
  </r>
  <r>
    <x v="422"/>
    <n v="15"/>
    <n v="37864.527780684417"/>
  </r>
  <r>
    <x v="422"/>
    <n v="16"/>
    <n v="26567.687445419058"/>
  </r>
  <r>
    <x v="422"/>
    <n v="17"/>
    <n v="21991.1988449206"/>
  </r>
  <r>
    <x v="422"/>
    <n v="18"/>
    <n v="27329.59217400691"/>
  </r>
  <r>
    <x v="422"/>
    <n v="19"/>
    <n v="37957.982017969123"/>
  </r>
  <r>
    <x v="422"/>
    <n v="20"/>
    <n v="41028.454523145352"/>
  </r>
  <r>
    <x v="422"/>
    <n v="21"/>
    <n v="39249.077429051606"/>
  </r>
  <r>
    <x v="422"/>
    <n v="22"/>
    <n v="44442.43325745839"/>
  </r>
  <r>
    <x v="422"/>
    <n v="23"/>
    <n v="46066.703048352094"/>
  </r>
  <r>
    <x v="423"/>
    <n v="0"/>
    <n v="46840.586429245268"/>
  </r>
  <r>
    <x v="423"/>
    <n v="1"/>
    <n v="42645.170744362826"/>
  </r>
  <r>
    <x v="423"/>
    <n v="2"/>
    <n v="38405.56365680942"/>
  </r>
  <r>
    <x v="423"/>
    <n v="3"/>
    <n v="44725.565481661884"/>
  </r>
  <r>
    <x v="423"/>
    <n v="4"/>
    <n v="42875.11527800691"/>
  </r>
  <r>
    <x v="423"/>
    <n v="5"/>
    <n v="40206.326295804691"/>
  </r>
  <r>
    <x v="423"/>
    <n v="6"/>
    <n v="37327.229723342847"/>
  </r>
  <r>
    <x v="423"/>
    <n v="7"/>
    <n v="43431.418054358473"/>
  </r>
  <r>
    <x v="423"/>
    <n v="8"/>
    <n v="47173.182163269077"/>
  </r>
  <r>
    <x v="423"/>
    <n v="9"/>
    <n v="46602.548646192226"/>
  </r>
  <r>
    <x v="423"/>
    <n v="10"/>
    <n v="46028.565996590296"/>
  </r>
  <r>
    <x v="423"/>
    <n v="11"/>
    <n v="45175.984823472201"/>
  </r>
  <r>
    <x v="423"/>
    <n v="12"/>
    <n v="45922.500395730924"/>
  </r>
  <r>
    <x v="423"/>
    <n v="13"/>
    <n v="46829.748995297778"/>
  </r>
  <r>
    <x v="423"/>
    <n v="14"/>
    <n v="45651.380432148435"/>
  </r>
  <r>
    <x v="423"/>
    <n v="15"/>
    <n v="45121.438191743095"/>
  </r>
  <r>
    <x v="423"/>
    <n v="16"/>
    <n v="44996.866637373729"/>
  </r>
  <r>
    <x v="423"/>
    <n v="17"/>
    <n v="41227.114185519982"/>
  </r>
  <r>
    <x v="423"/>
    <n v="18"/>
    <n v="37158.659648198394"/>
  </r>
  <r>
    <x v="423"/>
    <n v="19"/>
    <n v="40887.462673330672"/>
  </r>
  <r>
    <x v="423"/>
    <n v="20"/>
    <n v="45503.254871859375"/>
  </r>
  <r>
    <x v="423"/>
    <n v="21"/>
    <n v="47377.916633619367"/>
  </r>
  <r>
    <x v="423"/>
    <n v="22"/>
    <n v="47903.74113618314"/>
  </r>
  <r>
    <x v="423"/>
    <n v="23"/>
    <n v="45855.026775434046"/>
  </r>
  <r>
    <x v="424"/>
    <n v="0"/>
    <n v="42158.63279232377"/>
  </r>
  <r>
    <x v="424"/>
    <n v="1"/>
    <n v="41654.144153029069"/>
  </r>
  <r>
    <x v="424"/>
    <n v="2"/>
    <n v="41355.513180648435"/>
  </r>
  <r>
    <x v="424"/>
    <n v="3"/>
    <n v="41565.137890911887"/>
  </r>
  <r>
    <x v="424"/>
    <n v="4"/>
    <n v="41477.506156386269"/>
  </r>
  <r>
    <x v="424"/>
    <n v="5"/>
    <n v="41558.552627669698"/>
  </r>
  <r>
    <x v="424"/>
    <n v="6"/>
    <n v="41399.576969477836"/>
  </r>
  <r>
    <x v="424"/>
    <n v="7"/>
    <n v="43756.393002174424"/>
  </r>
  <r>
    <x v="424"/>
    <n v="8"/>
    <n v="41591.164293076319"/>
  </r>
  <r>
    <x v="424"/>
    <n v="9"/>
    <n v="41548.228571555061"/>
  </r>
  <r>
    <x v="424"/>
    <n v="10"/>
    <n v="41553.249347676603"/>
  </r>
  <r>
    <x v="424"/>
    <n v="11"/>
    <n v="41579.71411783158"/>
  </r>
  <r>
    <x v="424"/>
    <n v="12"/>
    <n v="41594.527063545967"/>
  </r>
  <r>
    <x v="424"/>
    <n v="13"/>
    <n v="41552.086210869369"/>
  </r>
  <r>
    <x v="424"/>
    <n v="14"/>
    <n v="46138.337269400086"/>
  </r>
  <r>
    <x v="424"/>
    <n v="15"/>
    <n v="47695.008748522159"/>
  </r>
  <r>
    <x v="424"/>
    <n v="16"/>
    <n v="45222.852219961307"/>
  </r>
  <r>
    <x v="424"/>
    <n v="17"/>
    <n v="37493.341040286883"/>
  </r>
  <r>
    <x v="424"/>
    <n v="18"/>
    <n v="36781.590981920599"/>
  </r>
  <r>
    <x v="424"/>
    <n v="19"/>
    <n v="41041.29968304815"/>
  </r>
  <r>
    <x v="424"/>
    <n v="20"/>
    <n v="46222.501999147535"/>
  </r>
  <r>
    <x v="424"/>
    <n v="21"/>
    <n v="39175.292281984373"/>
  </r>
  <r>
    <x v="424"/>
    <n v="22"/>
    <n v="30408.119449731559"/>
  </r>
  <r>
    <x v="424"/>
    <n v="23"/>
    <n v="31148.233386349384"/>
  </r>
  <r>
    <x v="425"/>
    <n v="0"/>
    <n v="28803.879185036247"/>
  </r>
  <r>
    <x v="425"/>
    <n v="1"/>
    <n v="23204.844351617186"/>
  </r>
  <r>
    <x v="425"/>
    <n v="2"/>
    <n v="19848.006413887171"/>
  </r>
  <r>
    <x v="425"/>
    <n v="3"/>
    <n v="23867.989614549693"/>
  </r>
  <r>
    <x v="425"/>
    <n v="4"/>
    <n v="35604.945692577217"/>
  </r>
  <r>
    <x v="425"/>
    <n v="5"/>
    <n v="46677.840805337211"/>
  </r>
  <r>
    <x v="425"/>
    <n v="6"/>
    <n v="47071.772031805966"/>
  </r>
  <r>
    <x v="425"/>
    <n v="7"/>
    <n v="43065.275469914806"/>
  </r>
  <r>
    <x v="425"/>
    <n v="8"/>
    <n v="38434.787223736021"/>
  </r>
  <r>
    <x v="425"/>
    <n v="9"/>
    <n v="38758.243469508183"/>
  </r>
  <r>
    <x v="425"/>
    <n v="10"/>
    <n v="41886.218181536882"/>
  </r>
  <r>
    <x v="425"/>
    <n v="11"/>
    <n v="42570.095821035073"/>
  </r>
  <r>
    <x v="425"/>
    <n v="12"/>
    <n v="37863.212676313779"/>
  </r>
  <r>
    <x v="425"/>
    <n v="13"/>
    <n v="32446.70166207313"/>
  </r>
  <r>
    <x v="425"/>
    <n v="14"/>
    <n v="20936.83147055878"/>
  </r>
  <r>
    <x v="425"/>
    <n v="15"/>
    <n v="13027.817558680192"/>
  </r>
  <r>
    <x v="425"/>
    <n v="16"/>
    <n v="15264.821253418288"/>
  </r>
  <r>
    <x v="425"/>
    <n v="17"/>
    <n v="14216.082769128454"/>
  </r>
  <r>
    <x v="425"/>
    <n v="18"/>
    <n v="15821.700727379224"/>
  </r>
  <r>
    <x v="425"/>
    <n v="19"/>
    <n v="26624.141952544695"/>
  </r>
  <r>
    <x v="425"/>
    <n v="20"/>
    <n v="38517.900844195683"/>
  </r>
  <r>
    <x v="425"/>
    <n v="21"/>
    <n v="32247.333791592209"/>
  </r>
  <r>
    <x v="425"/>
    <n v="22"/>
    <n v="39656.777310869365"/>
  </r>
  <r>
    <x v="425"/>
    <n v="23"/>
    <n v="43455.856589669696"/>
  </r>
  <r>
    <x v="426"/>
    <n v="0"/>
    <n v="44162.189392245644"/>
  </r>
  <r>
    <x v="426"/>
    <n v="1"/>
    <n v="40171.032791746547"/>
  </r>
  <r>
    <x v="426"/>
    <n v="2"/>
    <n v="24794.46016894377"/>
  </r>
  <r>
    <x v="426"/>
    <n v="3"/>
    <n v="26962.417963053413"/>
  </r>
  <r>
    <x v="426"/>
    <n v="4"/>
    <n v="38324.927303239107"/>
  </r>
  <r>
    <x v="426"/>
    <n v="5"/>
    <n v="26477.097700298149"/>
  </r>
  <r>
    <x v="426"/>
    <n v="6"/>
    <n v="11775.922972702354"/>
  </r>
  <r>
    <x v="426"/>
    <n v="7"/>
    <n v="19063.255643888846"/>
  </r>
  <r>
    <x v="426"/>
    <n v="8"/>
    <n v="17289.057138612694"/>
  </r>
  <r>
    <x v="426"/>
    <n v="9"/>
    <n v="17300.579157336841"/>
  </r>
  <r>
    <x v="426"/>
    <n v="10"/>
    <n v="29462.487825114105"/>
  </r>
  <r>
    <x v="426"/>
    <n v="11"/>
    <n v="31048.912322511904"/>
  </r>
  <r>
    <x v="426"/>
    <n v="12"/>
    <n v="35367.069618476562"/>
  </r>
  <r>
    <x v="426"/>
    <n v="13"/>
    <n v="34612.347307906515"/>
  </r>
  <r>
    <x v="426"/>
    <n v="14"/>
    <n v="34560.401173358099"/>
  </r>
  <r>
    <x v="426"/>
    <n v="15"/>
    <n v="25588.553781070314"/>
  </r>
  <r>
    <x v="426"/>
    <n v="16"/>
    <n v="18100.929987354244"/>
  </r>
  <r>
    <x v="426"/>
    <n v="17"/>
    <n v="10737.946182125504"/>
  </r>
  <r>
    <x v="426"/>
    <n v="18"/>
    <n v="7949.0913391618833"/>
  </r>
  <r>
    <x v="426"/>
    <n v="19"/>
    <n v="7987.1614180888873"/>
  </r>
  <r>
    <x v="426"/>
    <n v="20"/>
    <n v="10580.797544754225"/>
  </r>
  <r>
    <x v="426"/>
    <n v="21"/>
    <n v="13167.139713076449"/>
  </r>
  <r>
    <x v="426"/>
    <n v="22"/>
    <n v="17849.054627440582"/>
  </r>
  <r>
    <x v="426"/>
    <n v="23"/>
    <n v="12880.214630618329"/>
  </r>
  <r>
    <x v="427"/>
    <n v="0"/>
    <n v="25804.946407988467"/>
  </r>
  <r>
    <x v="427"/>
    <n v="1"/>
    <n v="34082.661269572593"/>
  </r>
  <r>
    <x v="427"/>
    <n v="2"/>
    <n v="38225.150823606295"/>
  </r>
  <r>
    <x v="427"/>
    <n v="3"/>
    <n v="37742.213335020351"/>
  </r>
  <r>
    <x v="427"/>
    <n v="4"/>
    <n v="40318.810580009995"/>
  </r>
  <r>
    <x v="427"/>
    <n v="5"/>
    <n v="36425.358439223106"/>
  </r>
  <r>
    <x v="427"/>
    <n v="6"/>
    <n v="31919.043319566859"/>
  </r>
  <r>
    <x v="427"/>
    <n v="7"/>
    <n v="25349.436638252551"/>
  </r>
  <r>
    <x v="427"/>
    <n v="8"/>
    <n v="21884.401169327488"/>
  </r>
  <r>
    <x v="427"/>
    <n v="9"/>
    <n v="27794.822513154071"/>
  </r>
  <r>
    <x v="427"/>
    <n v="10"/>
    <n v="28649.381700766633"/>
  </r>
  <r>
    <x v="427"/>
    <n v="11"/>
    <n v="31191.56850990625"/>
  </r>
  <r>
    <x v="427"/>
    <n v="12"/>
    <n v="29964.876681105656"/>
  </r>
  <r>
    <x v="427"/>
    <n v="13"/>
    <n v="21515.889448559312"/>
  </r>
  <r>
    <x v="427"/>
    <n v="14"/>
    <n v="15877.190824526655"/>
  </r>
  <r>
    <x v="427"/>
    <n v="15"/>
    <n v="16794.649504710167"/>
  </r>
  <r>
    <x v="427"/>
    <n v="16"/>
    <n v="15218.894887174825"/>
  </r>
  <r>
    <x v="427"/>
    <n v="17"/>
    <n v="21214.853783759459"/>
  </r>
  <r>
    <x v="427"/>
    <n v="18"/>
    <n v="14605.623008378187"/>
  </r>
  <r>
    <x v="427"/>
    <n v="19"/>
    <n v="6842.76358311489"/>
  </r>
  <r>
    <x v="427"/>
    <n v="20"/>
    <n v="4427.054438111295"/>
  </r>
  <r>
    <x v="427"/>
    <n v="21"/>
    <n v="3030.765961347975"/>
  </r>
  <r>
    <x v="427"/>
    <n v="22"/>
    <n v="4497.0252954691277"/>
  </r>
  <r>
    <x v="427"/>
    <n v="23"/>
    <n v="4433.2989309979539"/>
  </r>
  <r>
    <x v="428"/>
    <n v="0"/>
    <n v="9162.2323571241104"/>
  </r>
  <r>
    <x v="428"/>
    <n v="1"/>
    <n v="5803.8793706080851"/>
  </r>
  <r>
    <x v="428"/>
    <n v="2"/>
    <n v="3462.9617622457636"/>
  </r>
  <r>
    <x v="428"/>
    <n v="3"/>
    <n v="999.78311144047677"/>
  </r>
  <r>
    <x v="428"/>
    <n v="4"/>
    <n v="673.92930399969111"/>
  </r>
  <r>
    <x v="428"/>
    <n v="5"/>
    <n v="1728.1483182692164"/>
  </r>
  <r>
    <x v="428"/>
    <n v="6"/>
    <n v="1082.8590235325369"/>
  </r>
  <r>
    <x v="428"/>
    <n v="7"/>
    <n v="1187.4885579159143"/>
  </r>
  <r>
    <x v="428"/>
    <n v="8"/>
    <n v="3377.0759200427683"/>
  </r>
  <r>
    <x v="428"/>
    <n v="9"/>
    <n v="2814.380945092586"/>
  </r>
  <r>
    <x v="428"/>
    <n v="10"/>
    <n v="4911.4828044093347"/>
  </r>
  <r>
    <x v="428"/>
    <n v="11"/>
    <n v="8887.2111608258274"/>
  </r>
  <r>
    <x v="428"/>
    <n v="12"/>
    <n v="10469.072367873992"/>
  </r>
  <r>
    <x v="428"/>
    <n v="13"/>
    <n v="9905.0958359197102"/>
  </r>
  <r>
    <x v="428"/>
    <n v="14"/>
    <n v="5254.5127345390702"/>
  </r>
  <r>
    <x v="428"/>
    <n v="15"/>
    <n v="2905.0628692601176"/>
  </r>
  <r>
    <x v="428"/>
    <n v="16"/>
    <n v="0"/>
  </r>
  <r>
    <x v="428"/>
    <n v="17"/>
    <n v="0"/>
  </r>
  <r>
    <x v="428"/>
    <n v="18"/>
    <n v="0"/>
  </r>
  <r>
    <x v="428"/>
    <n v="19"/>
    <n v="0"/>
  </r>
  <r>
    <x v="428"/>
    <n v="20"/>
    <n v="495.70324558612242"/>
  </r>
  <r>
    <x v="428"/>
    <n v="21"/>
    <n v="1777.636242760507"/>
  </r>
  <r>
    <x v="428"/>
    <n v="22"/>
    <n v="0"/>
  </r>
  <r>
    <x v="428"/>
    <n v="23"/>
    <n v="160.4635342996516"/>
  </r>
  <r>
    <x v="429"/>
    <n v="0"/>
    <n v="352.56258352038833"/>
  </r>
  <r>
    <x v="429"/>
    <n v="1"/>
    <n v="0"/>
  </r>
  <r>
    <x v="429"/>
    <n v="2"/>
    <n v="0"/>
  </r>
  <r>
    <x v="429"/>
    <n v="3"/>
    <n v="0"/>
  </r>
  <r>
    <x v="429"/>
    <n v="4"/>
    <n v="0"/>
  </r>
  <r>
    <x v="429"/>
    <n v="5"/>
    <n v="0"/>
  </r>
  <r>
    <x v="429"/>
    <n v="6"/>
    <n v="0"/>
  </r>
  <r>
    <x v="429"/>
    <n v="7"/>
    <n v="0"/>
  </r>
  <r>
    <x v="429"/>
    <n v="8"/>
    <n v="0"/>
  </r>
  <r>
    <x v="429"/>
    <n v="9"/>
    <n v="0"/>
  </r>
  <r>
    <x v="429"/>
    <n v="10"/>
    <n v="662.09135942710236"/>
  </r>
  <r>
    <x v="429"/>
    <n v="11"/>
    <n v="1884.1108351204998"/>
  </r>
  <r>
    <x v="429"/>
    <n v="12"/>
    <n v="2183.2150622430922"/>
  </r>
  <r>
    <x v="429"/>
    <n v="13"/>
    <n v="2137.5338473228812"/>
  </r>
  <r>
    <x v="429"/>
    <n v="14"/>
    <n v="975.55169748090543"/>
  </r>
  <r>
    <x v="429"/>
    <n v="15"/>
    <n v="728.26731508805574"/>
  </r>
  <r>
    <x v="429"/>
    <n v="16"/>
    <n v="0"/>
  </r>
  <r>
    <x v="429"/>
    <n v="17"/>
    <n v="0"/>
  </r>
  <r>
    <x v="429"/>
    <n v="18"/>
    <n v="0"/>
  </r>
  <r>
    <x v="429"/>
    <n v="19"/>
    <n v="0"/>
  </r>
  <r>
    <x v="429"/>
    <n v="20"/>
    <n v="0"/>
  </r>
  <r>
    <x v="429"/>
    <n v="21"/>
    <n v="8.1594491237058939"/>
  </r>
  <r>
    <x v="429"/>
    <n v="22"/>
    <n v="1678.7490263025848"/>
  </r>
  <r>
    <x v="429"/>
    <n v="23"/>
    <n v="4404.7735262424467"/>
  </r>
  <r>
    <x v="430"/>
    <n v="0"/>
    <n v="5588.0370173016345"/>
  </r>
  <r>
    <x v="430"/>
    <n v="1"/>
    <n v="6767.6846414330084"/>
  </r>
  <r>
    <x v="430"/>
    <n v="2"/>
    <n v="7041.6486399132918"/>
  </r>
  <r>
    <x v="430"/>
    <n v="3"/>
    <n v="5770.7862309038192"/>
  </r>
  <r>
    <x v="430"/>
    <n v="4"/>
    <n v="3894.2378423546388"/>
  </r>
  <r>
    <x v="430"/>
    <n v="5"/>
    <n v="3800.6422314852562"/>
  </r>
  <r>
    <x v="430"/>
    <n v="6"/>
    <n v="3481.8528709538687"/>
  </r>
  <r>
    <x v="430"/>
    <n v="7"/>
    <n v="5872.7315368506579"/>
  </r>
  <r>
    <x v="430"/>
    <n v="8"/>
    <n v="8097.9801470284337"/>
  </r>
  <r>
    <x v="430"/>
    <n v="9"/>
    <n v="7294.5054573106909"/>
  </r>
  <r>
    <x v="430"/>
    <n v="10"/>
    <n v="6309.1917764890013"/>
  </r>
  <r>
    <x v="430"/>
    <n v="11"/>
    <n v="5907.3118402596065"/>
  </r>
  <r>
    <x v="430"/>
    <n v="12"/>
    <n v="10727.024971135495"/>
  </r>
  <r>
    <x v="430"/>
    <n v="13"/>
    <n v="18120.293924659065"/>
  </r>
  <r>
    <x v="430"/>
    <n v="14"/>
    <n v="20327.138380163426"/>
  </r>
  <r>
    <x v="430"/>
    <n v="15"/>
    <n v="9014.9452975526565"/>
  </r>
  <r>
    <x v="430"/>
    <n v="16"/>
    <n v="5955.8113054973164"/>
  </r>
  <r>
    <x v="430"/>
    <n v="17"/>
    <n v="7322.4791879209706"/>
  </r>
  <r>
    <x v="430"/>
    <n v="18"/>
    <n v="6350.1180673742292"/>
  </r>
  <r>
    <x v="430"/>
    <n v="19"/>
    <n v="3981.2862427968907"/>
  </r>
  <r>
    <x v="430"/>
    <n v="20"/>
    <n v="5851.038890559179"/>
  </r>
  <r>
    <x v="430"/>
    <n v="21"/>
    <n v="6822.0791837004272"/>
  </r>
  <r>
    <x v="430"/>
    <n v="22"/>
    <n v="2069.1191359309742"/>
  </r>
  <r>
    <x v="430"/>
    <n v="23"/>
    <n v="5435.5744134769484"/>
  </r>
  <r>
    <x v="431"/>
    <n v="0"/>
    <n v="11074.973817601058"/>
  </r>
  <r>
    <x v="431"/>
    <n v="1"/>
    <n v="10103.601217157287"/>
  </r>
  <r>
    <x v="431"/>
    <n v="2"/>
    <n v="12227.331321710033"/>
  </r>
  <r>
    <x v="431"/>
    <n v="3"/>
    <n v="8232.5586714356905"/>
  </r>
  <r>
    <x v="431"/>
    <n v="4"/>
    <n v="9290.7992716334502"/>
  </r>
  <r>
    <x v="431"/>
    <n v="5"/>
    <n v="7075.6716070913026"/>
  </r>
  <r>
    <x v="431"/>
    <n v="6"/>
    <n v="10850.371286607196"/>
  </r>
  <r>
    <x v="431"/>
    <n v="7"/>
    <n v="14916.359272617188"/>
  </r>
  <r>
    <x v="431"/>
    <n v="8"/>
    <n v="19513.518877983101"/>
  </r>
  <r>
    <x v="431"/>
    <n v="9"/>
    <n v="23008.321977317228"/>
  </r>
  <r>
    <x v="431"/>
    <n v="10"/>
    <n v="24960.015732539061"/>
  </r>
  <r>
    <x v="431"/>
    <n v="11"/>
    <n v="33075.732144176603"/>
  </r>
  <r>
    <x v="431"/>
    <n v="12"/>
    <n v="31565.489206059683"/>
  </r>
  <r>
    <x v="431"/>
    <n v="13"/>
    <n v="27378.55399586065"/>
  </r>
  <r>
    <x v="431"/>
    <n v="14"/>
    <n v="29117.766829160075"/>
  </r>
  <r>
    <x v="431"/>
    <n v="15"/>
    <n v="33062.792004459399"/>
  </r>
  <r>
    <x v="431"/>
    <n v="16"/>
    <n v="27273.796193155613"/>
  </r>
  <r>
    <x v="431"/>
    <n v="17"/>
    <n v="21402.491410396524"/>
  </r>
  <r>
    <x v="431"/>
    <n v="18"/>
    <n v="14999.619259403937"/>
  </r>
  <r>
    <x v="431"/>
    <n v="19"/>
    <n v="14095.495006731559"/>
  </r>
  <r>
    <x v="431"/>
    <n v="20"/>
    <n v="12715.95420122207"/>
  </r>
  <r>
    <x v="431"/>
    <n v="21"/>
    <n v="12855.637765688271"/>
  </r>
  <r>
    <x v="431"/>
    <n v="22"/>
    <n v="7333.4161071313883"/>
  </r>
  <r>
    <x v="431"/>
    <n v="23"/>
    <n v="5058.8944336570048"/>
  </r>
  <r>
    <x v="432"/>
    <n v="0"/>
    <n v="10505.482492971063"/>
  </r>
  <r>
    <x v="432"/>
    <n v="1"/>
    <n v="15520.119050420097"/>
  </r>
  <r>
    <x v="432"/>
    <n v="2"/>
    <n v="11052.973461325961"/>
  </r>
  <r>
    <x v="432"/>
    <n v="3"/>
    <n v="8462.9623955324059"/>
  </r>
  <r>
    <x v="432"/>
    <n v="4"/>
    <n v="12849.890272771494"/>
  </r>
  <r>
    <x v="432"/>
    <n v="5"/>
    <n v="19102.994200647932"/>
  </r>
  <r>
    <x v="432"/>
    <n v="6"/>
    <n v="10389.728469732967"/>
  </r>
  <r>
    <x v="432"/>
    <n v="7"/>
    <n v="10025.051739537254"/>
  </r>
  <r>
    <x v="432"/>
    <n v="8"/>
    <n v="9612.1774090545532"/>
  </r>
  <r>
    <x v="432"/>
    <n v="9"/>
    <n v="13400.983531058779"/>
  </r>
  <r>
    <x v="432"/>
    <n v="10"/>
    <n v="18204.946704428516"/>
  </r>
  <r>
    <x v="432"/>
    <n v="11"/>
    <n v="17339.195735218247"/>
  </r>
  <r>
    <x v="432"/>
    <n v="12"/>
    <n v="25074.562295176234"/>
  </r>
  <r>
    <x v="432"/>
    <n v="13"/>
    <n v="22200.032057229379"/>
  </r>
  <r>
    <x v="432"/>
    <n v="14"/>
    <n v="18819.768701610014"/>
  </r>
  <r>
    <x v="432"/>
    <n v="15"/>
    <n v="12251.568207625904"/>
  </r>
  <r>
    <x v="432"/>
    <n v="16"/>
    <n v="7842.3646548574479"/>
  </r>
  <r>
    <x v="432"/>
    <n v="17"/>
    <n v="2183.6149209483929"/>
  </r>
  <r>
    <x v="432"/>
    <n v="18"/>
    <n v="2377.3925629655514"/>
  </r>
  <r>
    <x v="432"/>
    <n v="19"/>
    <n v="2051.4746974755512"/>
  </r>
  <r>
    <x v="432"/>
    <n v="20"/>
    <n v="4307.2560427433436"/>
  </r>
  <r>
    <x v="432"/>
    <n v="21"/>
    <n v="10154.044114484761"/>
  </r>
  <r>
    <x v="432"/>
    <n v="22"/>
    <n v="6085.6720756702071"/>
  </r>
  <r>
    <x v="432"/>
    <n v="23"/>
    <n v="5640.8000160205174"/>
  </r>
  <r>
    <x v="433"/>
    <n v="0"/>
    <n v="2915.5050754402237"/>
  </r>
  <r>
    <x v="433"/>
    <n v="1"/>
    <n v="7127.8384477675445"/>
  </r>
  <r>
    <x v="433"/>
    <n v="2"/>
    <n v="1656.2189600185832"/>
  </r>
  <r>
    <x v="433"/>
    <n v="3"/>
    <n v="5297.9834477963714"/>
  </r>
  <r>
    <x v="433"/>
    <n v="4"/>
    <n v="9849.9604517183488"/>
  </r>
  <r>
    <x v="433"/>
    <n v="5"/>
    <n v="10204.391179607581"/>
  </r>
  <r>
    <x v="433"/>
    <n v="6"/>
    <n v="12112.489104051871"/>
  </r>
  <r>
    <x v="433"/>
    <n v="7"/>
    <n v="14973.339334436596"/>
  </r>
  <r>
    <x v="433"/>
    <n v="8"/>
    <n v="27187.653936008079"/>
  </r>
  <r>
    <x v="433"/>
    <n v="9"/>
    <n v="31288.272028957752"/>
  </r>
  <r>
    <x v="433"/>
    <n v="10"/>
    <n v="29707.976405017536"/>
  </r>
  <r>
    <x v="433"/>
    <n v="11"/>
    <n v="29796.539915294696"/>
  </r>
  <r>
    <x v="433"/>
    <n v="12"/>
    <n v="28982.601378660074"/>
  </r>
  <r>
    <x v="433"/>
    <n v="13"/>
    <n v="31400.720756769078"/>
  </r>
  <r>
    <x v="433"/>
    <n v="14"/>
    <n v="22673.258717892804"/>
  </r>
  <r>
    <x v="433"/>
    <n v="15"/>
    <n v="20564.453343076584"/>
  </r>
  <r>
    <x v="433"/>
    <n v="16"/>
    <n v="24188.810780935957"/>
  </r>
  <r>
    <x v="433"/>
    <n v="17"/>
    <n v="17889.338465467979"/>
  </r>
  <r>
    <x v="433"/>
    <n v="18"/>
    <n v="21564.290646419697"/>
  </r>
  <r>
    <x v="433"/>
    <n v="19"/>
    <n v="28264.173512609374"/>
  </r>
  <r>
    <x v="433"/>
    <n v="20"/>
    <n v="25915.46729013191"/>
  </r>
  <r>
    <x v="433"/>
    <n v="21"/>
    <n v="34290.313323180322"/>
  </r>
  <r>
    <x v="433"/>
    <n v="22"/>
    <n v="14570.802941809683"/>
  </r>
  <r>
    <x v="433"/>
    <n v="23"/>
    <n v="10271.937252476295"/>
  </r>
  <r>
    <x v="434"/>
    <n v="0"/>
    <n v="2886.7754909522282"/>
  </r>
  <r>
    <x v="434"/>
    <n v="1"/>
    <n v="5288.7810662127076"/>
  </r>
  <r>
    <x v="434"/>
    <n v="2"/>
    <n v="11600.438127780983"/>
  </r>
  <r>
    <x v="434"/>
    <n v="3"/>
    <n v="12989.087248498858"/>
  </r>
  <r>
    <x v="434"/>
    <n v="4"/>
    <n v="11110.837443743729"/>
  </r>
  <r>
    <x v="434"/>
    <n v="5"/>
    <n v="10115.980245686997"/>
  </r>
  <r>
    <x v="434"/>
    <n v="6"/>
    <n v="13300.942812845797"/>
  </r>
  <r>
    <x v="434"/>
    <n v="7"/>
    <n v="21251.708121680458"/>
  </r>
  <r>
    <x v="434"/>
    <n v="8"/>
    <n v="33903.477328225657"/>
  </r>
  <r>
    <x v="434"/>
    <n v="9"/>
    <n v="42931.429020241281"/>
  </r>
  <r>
    <x v="434"/>
    <n v="10"/>
    <n v="43097.251014291614"/>
  </r>
  <r>
    <x v="434"/>
    <n v="11"/>
    <n v="42203.46226410284"/>
  </r>
  <r>
    <x v="434"/>
    <n v="12"/>
    <n v="38370.928679125369"/>
  </r>
  <r>
    <x v="434"/>
    <n v="13"/>
    <n v="34899.801354719122"/>
  </r>
  <r>
    <x v="434"/>
    <n v="14"/>
    <n v="26420.6582925"/>
  </r>
  <r>
    <x v="434"/>
    <n v="15"/>
    <n v="15398.450223677508"/>
  </r>
  <r>
    <x v="434"/>
    <n v="16"/>
    <n v="13043.870599022666"/>
  </r>
  <r>
    <x v="434"/>
    <n v="17"/>
    <n v="13767.115887019079"/>
  </r>
  <r>
    <x v="434"/>
    <n v="18"/>
    <n v="10959.68860460555"/>
  </r>
  <r>
    <x v="434"/>
    <n v="19"/>
    <n v="12730.573777846434"/>
  </r>
  <r>
    <x v="434"/>
    <n v="20"/>
    <n v="19519.441231300967"/>
  </r>
  <r>
    <x v="434"/>
    <n v="21"/>
    <n v="13056.552832187233"/>
  </r>
  <r>
    <x v="434"/>
    <n v="22"/>
    <n v="9344.6475585435401"/>
  </r>
  <r>
    <x v="434"/>
    <n v="23"/>
    <n v="1630.6175620216397"/>
  </r>
  <r>
    <x v="435"/>
    <n v="0"/>
    <n v="0"/>
  </r>
  <r>
    <x v="435"/>
    <n v="1"/>
    <n v="0"/>
  </r>
  <r>
    <x v="435"/>
    <n v="2"/>
    <n v="0"/>
  </r>
  <r>
    <x v="435"/>
    <n v="3"/>
    <n v="0"/>
  </r>
  <r>
    <x v="435"/>
    <n v="4"/>
    <n v="0"/>
  </r>
  <r>
    <x v="435"/>
    <n v="5"/>
    <n v="0"/>
  </r>
  <r>
    <x v="435"/>
    <n v="6"/>
    <n v="0"/>
  </r>
  <r>
    <x v="435"/>
    <n v="7"/>
    <n v="5555.0202269243064"/>
  </r>
  <r>
    <x v="435"/>
    <n v="8"/>
    <n v="13051.134602307875"/>
  </r>
  <r>
    <x v="435"/>
    <n v="9"/>
    <n v="11614.909146203392"/>
  </r>
  <r>
    <x v="435"/>
    <n v="10"/>
    <n v="17466.940831319407"/>
  </r>
  <r>
    <x v="435"/>
    <n v="11"/>
    <n v="19922.61228347502"/>
  </r>
  <r>
    <x v="435"/>
    <n v="12"/>
    <n v="24473.5639929147"/>
  </r>
  <r>
    <x v="435"/>
    <n v="13"/>
    <n v="37288.853030220023"/>
  </r>
  <r>
    <x v="435"/>
    <n v="14"/>
    <n v="32332.228160900719"/>
  </r>
  <r>
    <x v="435"/>
    <n v="15"/>
    <n v="18200.684548637408"/>
  </r>
  <r>
    <x v="435"/>
    <n v="16"/>
    <n v="7886.9798132858605"/>
  </r>
  <r>
    <x v="435"/>
    <n v="17"/>
    <n v="5893.2611681334338"/>
  </r>
  <r>
    <x v="435"/>
    <n v="18"/>
    <n v="13118.653398888431"/>
  </r>
  <r>
    <x v="435"/>
    <n v="19"/>
    <n v="16489.008539041377"/>
  </r>
  <r>
    <x v="435"/>
    <n v="20"/>
    <n v="30662.176178016263"/>
  </r>
  <r>
    <x v="435"/>
    <n v="21"/>
    <n v="18474.423274592209"/>
  </r>
  <r>
    <x v="435"/>
    <n v="22"/>
    <n v="11300.391469879225"/>
  </r>
  <r>
    <x v="435"/>
    <n v="23"/>
    <n v="14091.127399145355"/>
  </r>
  <r>
    <x v="436"/>
    <n v="0"/>
    <n v="15006.770017483605"/>
  </r>
  <r>
    <x v="436"/>
    <n v="1"/>
    <n v="10287.62437720056"/>
  </r>
  <r>
    <x v="436"/>
    <n v="2"/>
    <n v="11315.479856746175"/>
  </r>
  <r>
    <x v="436"/>
    <n v="3"/>
    <n v="9235.0935216507351"/>
  </r>
  <r>
    <x v="436"/>
    <n v="4"/>
    <n v="8562.3973134683492"/>
  </r>
  <r>
    <x v="436"/>
    <n v="5"/>
    <n v="5553.5491365363796"/>
  </r>
  <r>
    <x v="436"/>
    <n v="6"/>
    <n v="5251.1881385832539"/>
  </r>
  <r>
    <x v="436"/>
    <n v="7"/>
    <n v="8585.5835770910671"/>
  </r>
  <r>
    <x v="436"/>
    <n v="8"/>
    <n v="5879.7213164698906"/>
  </r>
  <r>
    <x v="436"/>
    <n v="9"/>
    <n v="7310.0692908942201"/>
  </r>
  <r>
    <x v="436"/>
    <n v="10"/>
    <n v="6693.279934146125"/>
  </r>
  <r>
    <x v="436"/>
    <n v="11"/>
    <n v="29934.284188023303"/>
  </r>
  <r>
    <x v="436"/>
    <n v="12"/>
    <n v="41849.992414632812"/>
  </r>
  <r>
    <x v="436"/>
    <n v="13"/>
    <n v="41177.753935819412"/>
  </r>
  <r>
    <x v="436"/>
    <n v="14"/>
    <n v="35897.078101125"/>
  </r>
  <r>
    <x v="436"/>
    <n v="15"/>
    <n v="34994.672008016903"/>
  </r>
  <r>
    <x v="436"/>
    <n v="16"/>
    <n v="26900.59831734157"/>
  </r>
  <r>
    <x v="436"/>
    <n v="17"/>
    <n v="18998.270736950042"/>
  </r>
  <r>
    <x v="436"/>
    <n v="18"/>
    <n v="7792.7658597831623"/>
  </r>
  <r>
    <x v="436"/>
    <n v="19"/>
    <n v="5681.2600459533805"/>
  </r>
  <r>
    <x v="436"/>
    <n v="20"/>
    <n v="7760.7005715324067"/>
  </r>
  <r>
    <x v="436"/>
    <n v="21"/>
    <n v="5099.6173094172573"/>
  </r>
  <r>
    <x v="436"/>
    <n v="22"/>
    <n v="4401.5635757264363"/>
  </r>
  <r>
    <x v="436"/>
    <n v="23"/>
    <n v="205.9912654093379"/>
  </r>
  <r>
    <x v="437"/>
    <n v="0"/>
    <n v="0"/>
  </r>
  <r>
    <x v="437"/>
    <n v="1"/>
    <n v="0"/>
  </r>
  <r>
    <x v="437"/>
    <n v="2"/>
    <n v="0"/>
  </r>
  <r>
    <x v="437"/>
    <n v="3"/>
    <n v="0"/>
  </r>
  <r>
    <x v="437"/>
    <n v="4"/>
    <n v="0"/>
  </r>
  <r>
    <x v="437"/>
    <n v="5"/>
    <n v="0"/>
  </r>
  <r>
    <x v="437"/>
    <n v="6"/>
    <n v="0"/>
  </r>
  <r>
    <x v="437"/>
    <n v="7"/>
    <n v="0"/>
  </r>
  <r>
    <x v="437"/>
    <n v="8"/>
    <n v="0"/>
  </r>
  <r>
    <x v="437"/>
    <n v="9"/>
    <n v="0"/>
  </r>
  <r>
    <x v="437"/>
    <n v="10"/>
    <n v="41.932434833611488"/>
  </r>
  <r>
    <x v="437"/>
    <n v="11"/>
    <n v="1125.0832167653239"/>
  </r>
  <r>
    <x v="437"/>
    <n v="12"/>
    <n v="2202.3915972893146"/>
  </r>
  <r>
    <x v="437"/>
    <n v="13"/>
    <n v="1217.9776977091319"/>
  </r>
  <r>
    <x v="437"/>
    <n v="14"/>
    <n v="2023.5586549807795"/>
  </r>
  <r>
    <x v="437"/>
    <n v="15"/>
    <n v="852.92116367010749"/>
  </r>
  <r>
    <x v="437"/>
    <n v="16"/>
    <n v="0"/>
  </r>
  <r>
    <x v="437"/>
    <n v="17"/>
    <n v="0"/>
  </r>
  <r>
    <x v="437"/>
    <n v="18"/>
    <n v="0"/>
  </r>
  <r>
    <x v="437"/>
    <n v="19"/>
    <n v="0"/>
  </r>
  <r>
    <x v="437"/>
    <n v="20"/>
    <n v="0"/>
  </r>
  <r>
    <x v="437"/>
    <n v="21"/>
    <n v="0"/>
  </r>
  <r>
    <x v="437"/>
    <n v="22"/>
    <n v="6415.0726082723577"/>
  </r>
  <r>
    <x v="437"/>
    <n v="23"/>
    <n v="6533.184062706453"/>
  </r>
  <r>
    <x v="438"/>
    <n v="0"/>
    <n v="7616.6162781589483"/>
  </r>
  <r>
    <x v="438"/>
    <n v="1"/>
    <n v="17684.616415575678"/>
  </r>
  <r>
    <x v="438"/>
    <n v="2"/>
    <n v="17478.072702502046"/>
  </r>
  <r>
    <x v="438"/>
    <n v="3"/>
    <n v="25694.226798916243"/>
  </r>
  <r>
    <x v="438"/>
    <n v="4"/>
    <n v="35869.301149065956"/>
  </r>
  <r>
    <x v="438"/>
    <n v="5"/>
    <n v="39829.640471051607"/>
  </r>
  <r>
    <x v="438"/>
    <n v="6"/>
    <n v="41461.036179208757"/>
  </r>
  <r>
    <x v="438"/>
    <n v="7"/>
    <n v="36118.338075417887"/>
  </r>
  <r>
    <x v="438"/>
    <n v="8"/>
    <n v="28226.51769154815"/>
  </r>
  <r>
    <x v="438"/>
    <n v="9"/>
    <n v="21847.134765216066"/>
  </r>
  <r>
    <x v="438"/>
    <n v="10"/>
    <n v="18482.978028326717"/>
  </r>
  <r>
    <x v="438"/>
    <n v="11"/>
    <n v="20427.161320079667"/>
  </r>
  <r>
    <x v="438"/>
    <n v="12"/>
    <n v="21754.498084488096"/>
  </r>
  <r>
    <x v="438"/>
    <n v="13"/>
    <n v="30539.754088682239"/>
  </r>
  <r>
    <x v="438"/>
    <n v="14"/>
    <n v="34355.121665336577"/>
  </r>
  <r>
    <x v="438"/>
    <n v="15"/>
    <n v="26604.345735580038"/>
  </r>
  <r>
    <x v="438"/>
    <n v="16"/>
    <n v="13196.451440595796"/>
  </r>
  <r>
    <x v="438"/>
    <n v="17"/>
    <n v="5631.9918229764453"/>
  </r>
  <r>
    <x v="438"/>
    <n v="18"/>
    <n v="2101.697467043673"/>
  </r>
  <r>
    <x v="438"/>
    <n v="19"/>
    <n v="4022.9307268742132"/>
  </r>
  <r>
    <x v="438"/>
    <n v="20"/>
    <n v="8455.4318401931341"/>
  </r>
  <r>
    <x v="438"/>
    <n v="21"/>
    <n v="7718.9095996287206"/>
  </r>
  <r>
    <x v="438"/>
    <n v="22"/>
    <n v="21749.341202244319"/>
  </r>
  <r>
    <x v="438"/>
    <n v="23"/>
    <n v="11490.952281409067"/>
  </r>
  <r>
    <x v="439"/>
    <n v="0"/>
    <n v="3670.6201783057181"/>
  </r>
  <r>
    <x v="439"/>
    <n v="1"/>
    <n v="2400.4278027889445"/>
  </r>
  <r>
    <x v="439"/>
    <n v="2"/>
    <n v="4745.7993833754008"/>
  </r>
  <r>
    <x v="439"/>
    <n v="3"/>
    <n v="7951.8231032424237"/>
  </r>
  <r>
    <x v="439"/>
    <n v="4"/>
    <n v="5439.1896110614616"/>
  </r>
  <r>
    <x v="439"/>
    <n v="5"/>
    <n v="5434.4105460780074"/>
  </r>
  <r>
    <x v="439"/>
    <n v="6"/>
    <n v="4381.5889063513105"/>
  </r>
  <r>
    <x v="439"/>
    <n v="7"/>
    <n v="6357.7181528187712"/>
  </r>
  <r>
    <x v="439"/>
    <n v="8"/>
    <n v="11278.292480831195"/>
  </r>
  <r>
    <x v="439"/>
    <n v="9"/>
    <n v="20332.974033972205"/>
  </r>
  <r>
    <x v="439"/>
    <n v="10"/>
    <n v="19701.685955969282"/>
  </r>
  <r>
    <x v="439"/>
    <n v="11"/>
    <n v="22375.34472091842"/>
  </r>
  <r>
    <x v="439"/>
    <n v="12"/>
    <n v="21813.294938544961"/>
  </r>
  <r>
    <x v="439"/>
    <n v="13"/>
    <n v="22494.783471746545"/>
  </r>
  <r>
    <x v="439"/>
    <n v="14"/>
    <n v="21179.881749527794"/>
  </r>
  <r>
    <x v="439"/>
    <n v="15"/>
    <n v="20546.636114595662"/>
  </r>
  <r>
    <x v="439"/>
    <n v="16"/>
    <n v="20921.819310920971"/>
  </r>
  <r>
    <x v="439"/>
    <n v="17"/>
    <n v="17176.419669058141"/>
  </r>
  <r>
    <x v="439"/>
    <n v="18"/>
    <n v="10682.183809490141"/>
  </r>
  <r>
    <x v="439"/>
    <n v="19"/>
    <n v="3183.9219632354552"/>
  </r>
  <r>
    <x v="439"/>
    <n v="20"/>
    <n v="2601.0478154788489"/>
  </r>
  <r>
    <x v="439"/>
    <n v="21"/>
    <n v="16189.411208604246"/>
  </r>
  <r>
    <x v="439"/>
    <n v="22"/>
    <n v="20462.027902416477"/>
  </r>
  <r>
    <x v="439"/>
    <n v="23"/>
    <n v="25811.679011646764"/>
  </r>
  <r>
    <x v="440"/>
    <n v="0"/>
    <n v="23685.728572668286"/>
  </r>
  <r>
    <x v="440"/>
    <n v="1"/>
    <n v="13047.046575927137"/>
  </r>
  <r>
    <x v="440"/>
    <n v="2"/>
    <n v="11753.861610224383"/>
  </r>
  <r>
    <x v="440"/>
    <n v="3"/>
    <n v="8752.8541342867502"/>
  </r>
  <r>
    <x v="440"/>
    <n v="4"/>
    <n v="15466.306929096167"/>
  </r>
  <r>
    <x v="440"/>
    <n v="5"/>
    <n v="13214.017581546237"/>
  </r>
  <r>
    <x v="440"/>
    <n v="6"/>
    <n v="7891.3701917117087"/>
  </r>
  <r>
    <x v="440"/>
    <n v="7"/>
    <n v="8620.9937358159532"/>
  </r>
  <r>
    <x v="440"/>
    <n v="8"/>
    <n v="12917.387029004358"/>
  </r>
  <r>
    <x v="440"/>
    <n v="9"/>
    <n v="20424.104676711442"/>
  </r>
  <r>
    <x v="440"/>
    <n v="10"/>
    <n v="24762.191404818401"/>
  </r>
  <r>
    <x v="440"/>
    <n v="11"/>
    <n v="26690.030141560055"/>
  </r>
  <r>
    <x v="440"/>
    <n v="12"/>
    <n v="27785.721017067601"/>
  </r>
  <r>
    <x v="440"/>
    <n v="13"/>
    <n v="37045.574312761637"/>
  </r>
  <r>
    <x v="440"/>
    <n v="14"/>
    <n v="32346.777598626646"/>
  </r>
  <r>
    <x v="440"/>
    <n v="15"/>
    <n v="35387.374342529707"/>
  </r>
  <r>
    <x v="440"/>
    <n v="16"/>
    <n v="38432.240792037257"/>
  </r>
  <r>
    <x v="440"/>
    <n v="17"/>
    <n v="42918.95014125255"/>
  </r>
  <r>
    <x v="440"/>
    <n v="18"/>
    <n v="39443.778140269984"/>
  </r>
  <r>
    <x v="440"/>
    <n v="19"/>
    <n v="33662.598919636264"/>
  </r>
  <r>
    <x v="440"/>
    <n v="20"/>
    <n v="43156.986950216567"/>
  </r>
  <r>
    <x v="440"/>
    <n v="21"/>
    <n v="47234.030580080303"/>
  </r>
  <r>
    <x v="440"/>
    <n v="22"/>
    <n v="47998.012686427508"/>
  </r>
  <r>
    <x v="440"/>
    <n v="23"/>
    <n v="46698.412933934414"/>
  </r>
  <r>
    <x v="441"/>
    <n v="0"/>
    <n v="45975.113336958755"/>
  </r>
  <r>
    <x v="441"/>
    <n v="1"/>
    <n v="46152.136123304314"/>
  </r>
  <r>
    <x v="441"/>
    <n v="2"/>
    <n v="44656.779679560692"/>
  </r>
  <r>
    <x v="441"/>
    <n v="3"/>
    <n v="40882.36104263318"/>
  </r>
  <r>
    <x v="441"/>
    <n v="4"/>
    <n v="39126.011912571215"/>
  </r>
  <r>
    <x v="441"/>
    <n v="5"/>
    <n v="41806.617350832486"/>
  </r>
  <r>
    <x v="441"/>
    <n v="6"/>
    <n v="37954.098076455673"/>
  </r>
  <r>
    <x v="441"/>
    <n v="7"/>
    <n v="39393.349246482197"/>
  </r>
  <r>
    <x v="441"/>
    <n v="8"/>
    <n v="45778.75462008849"/>
  </r>
  <r>
    <x v="441"/>
    <n v="9"/>
    <n v="45419.241135586308"/>
  </r>
  <r>
    <x v="441"/>
    <n v="10"/>
    <n v="44823.934312581579"/>
  </r>
  <r>
    <x v="441"/>
    <n v="11"/>
    <n v="43080.028018019984"/>
  </r>
  <r>
    <x v="441"/>
    <n v="12"/>
    <n v="41355.122545912789"/>
  </r>
  <r>
    <x v="441"/>
    <n v="13"/>
    <n v="38560.685572142807"/>
  </r>
  <r>
    <x v="441"/>
    <n v="14"/>
    <n v="32229.357776425968"/>
  </r>
  <r>
    <x v="441"/>
    <n v="15"/>
    <n v="27408.177938812129"/>
  </r>
  <r>
    <x v="441"/>
    <n v="16"/>
    <n v="22536.594048525989"/>
  </r>
  <r>
    <x v="441"/>
    <n v="17"/>
    <n v="19701.967485851561"/>
  </r>
  <r>
    <x v="441"/>
    <n v="18"/>
    <n v="10638.785853251142"/>
  </r>
  <r>
    <x v="441"/>
    <n v="19"/>
    <n v="14713.622786633718"/>
  </r>
  <r>
    <x v="441"/>
    <n v="20"/>
    <n v="20295.118268296104"/>
  </r>
  <r>
    <x v="441"/>
    <n v="21"/>
    <n v="28882.113768454401"/>
  </r>
  <r>
    <x v="441"/>
    <n v="22"/>
    <n v="39590.779530006002"/>
  </r>
  <r>
    <x v="441"/>
    <n v="23"/>
    <n v="41415.545258688777"/>
  </r>
  <r>
    <x v="442"/>
    <n v="0"/>
    <n v="42674.964189776889"/>
  </r>
  <r>
    <x v="442"/>
    <n v="1"/>
    <n v="42451.325338069779"/>
  </r>
  <r>
    <x v="442"/>
    <n v="2"/>
    <n v="42928.519230095022"/>
  </r>
  <r>
    <x v="442"/>
    <n v="3"/>
    <n v="41166.426503771632"/>
  </r>
  <r>
    <x v="442"/>
    <n v="4"/>
    <n v="41102.783246600658"/>
  </r>
  <r>
    <x v="442"/>
    <n v="5"/>
    <n v="38487.734298745643"/>
  </r>
  <r>
    <x v="442"/>
    <n v="6"/>
    <n v="38411.91317534593"/>
  </r>
  <r>
    <x v="442"/>
    <n v="7"/>
    <n v="39589.978777656994"/>
  </r>
  <r>
    <x v="442"/>
    <n v="8"/>
    <n v="43420.543602733844"/>
  </r>
  <r>
    <x v="442"/>
    <n v="9"/>
    <n v="42847.878005780345"/>
  </r>
  <r>
    <x v="442"/>
    <n v="10"/>
    <n v="41964.667565300326"/>
  </r>
  <r>
    <x v="442"/>
    <n v="11"/>
    <n v="40889.129446282524"/>
  </r>
  <r>
    <x v="442"/>
    <n v="12"/>
    <n v="36975.80851426036"/>
  </r>
  <r>
    <x v="442"/>
    <n v="13"/>
    <n v="31452.384387346196"/>
  </r>
  <r>
    <x v="442"/>
    <n v="14"/>
    <n v="31041.071865114638"/>
  </r>
  <r>
    <x v="442"/>
    <n v="15"/>
    <n v="25955.87021809848"/>
  </r>
  <r>
    <x v="442"/>
    <n v="16"/>
    <n v="15827.973288094892"/>
  </r>
  <r>
    <x v="442"/>
    <n v="17"/>
    <n v="12524.454064127312"/>
  </r>
  <r>
    <x v="442"/>
    <n v="18"/>
    <n v="13383.789515855788"/>
  </r>
  <r>
    <x v="442"/>
    <n v="19"/>
    <n v="13814.689786734241"/>
  </r>
  <r>
    <x v="442"/>
    <n v="20"/>
    <n v="17311.597783513447"/>
  </r>
  <r>
    <x v="442"/>
    <n v="21"/>
    <n v="31032.814958176234"/>
  </r>
  <r>
    <x v="442"/>
    <n v="22"/>
    <n v="36310.11048760156"/>
  </r>
  <r>
    <x v="442"/>
    <n v="23"/>
    <n v="29875.880647571586"/>
  </r>
  <r>
    <x v="443"/>
    <n v="0"/>
    <n v="38085.76340095621"/>
  </r>
  <r>
    <x v="443"/>
    <n v="1"/>
    <n v="42938.814061743462"/>
  </r>
  <r>
    <x v="443"/>
    <n v="2"/>
    <n v="40469.338397545602"/>
  </r>
  <r>
    <x v="443"/>
    <n v="3"/>
    <n v="33697.54416467416"/>
  </r>
  <r>
    <x v="443"/>
    <n v="4"/>
    <n v="31307.630365026253"/>
  </r>
  <r>
    <x v="443"/>
    <n v="5"/>
    <n v="24502.570811018708"/>
  </r>
  <r>
    <x v="443"/>
    <n v="6"/>
    <n v="19515.030761004728"/>
  </r>
  <r>
    <x v="443"/>
    <n v="7"/>
    <n v="22634.536201022162"/>
  </r>
  <r>
    <x v="443"/>
    <n v="8"/>
    <n v="23579.713384132814"/>
  </r>
  <r>
    <x v="443"/>
    <n v="9"/>
    <n v="31029.794114799053"/>
  </r>
  <r>
    <x v="443"/>
    <n v="10"/>
    <n v="36509.529988092472"/>
  </r>
  <r>
    <x v="443"/>
    <n v="11"/>
    <n v="42392.034589057774"/>
  </r>
  <r>
    <x v="443"/>
    <n v="12"/>
    <n v="43407.737408686226"/>
  </r>
  <r>
    <x v="443"/>
    <n v="13"/>
    <n v="38058.170563592845"/>
  </r>
  <r>
    <x v="443"/>
    <n v="14"/>
    <n v="38306.396995907526"/>
  </r>
  <r>
    <x v="443"/>
    <n v="15"/>
    <n v="34888.07403344159"/>
  </r>
  <r>
    <x v="443"/>
    <n v="16"/>
    <n v="27204.989446694039"/>
  </r>
  <r>
    <x v="443"/>
    <n v="17"/>
    <n v="27349.966549864104"/>
  </r>
  <r>
    <x v="443"/>
    <n v="18"/>
    <n v="18880.744001671104"/>
  </r>
  <r>
    <x v="443"/>
    <n v="19"/>
    <n v="17415.710210794325"/>
  </r>
  <r>
    <x v="443"/>
    <n v="20"/>
    <n v="16352.351175791107"/>
  </r>
  <r>
    <x v="443"/>
    <n v="21"/>
    <n v="16855.388085976563"/>
  </r>
  <r>
    <x v="443"/>
    <n v="22"/>
    <n v="36094.737310132812"/>
  </r>
  <r>
    <x v="443"/>
    <n v="23"/>
    <n v="10845.069711294829"/>
  </r>
  <r>
    <x v="444"/>
    <n v="0"/>
    <n v="12373.507118081312"/>
  </r>
  <r>
    <x v="444"/>
    <n v="1"/>
    <n v="15630.373745805326"/>
  </r>
  <r>
    <x v="444"/>
    <n v="2"/>
    <n v="26483.045381526626"/>
  </r>
  <r>
    <x v="444"/>
    <n v="3"/>
    <n v="23106.030820579668"/>
  </r>
  <r>
    <x v="444"/>
    <n v="4"/>
    <n v="12115.276151001171"/>
  </r>
  <r>
    <x v="444"/>
    <n v="5"/>
    <n v="15317.69940741507"/>
  </r>
  <r>
    <x v="444"/>
    <n v="6"/>
    <n v="13730.514341309283"/>
  </r>
  <r>
    <x v="444"/>
    <n v="7"/>
    <n v="12225.204262218484"/>
  </r>
  <r>
    <x v="444"/>
    <n v="8"/>
    <n v="12022.030625830808"/>
  </r>
  <r>
    <x v="444"/>
    <n v="9"/>
    <n v="16233.785264587983"/>
  </r>
  <r>
    <x v="444"/>
    <n v="10"/>
    <n v="21377.903829888714"/>
  </r>
  <r>
    <x v="444"/>
    <n v="11"/>
    <n v="27770.419047242187"/>
  </r>
  <r>
    <x v="444"/>
    <n v="12"/>
    <n v="26907.353570040974"/>
  </r>
  <r>
    <x v="444"/>
    <n v="13"/>
    <n v="39182.265257395891"/>
  </r>
  <r>
    <x v="444"/>
    <n v="14"/>
    <n v="40043.037095309046"/>
  </r>
  <r>
    <x v="444"/>
    <n v="15"/>
    <n v="33845.5786417044"/>
  </r>
  <r>
    <x v="444"/>
    <n v="16"/>
    <n v="29848.80355451411"/>
  </r>
  <r>
    <x v="444"/>
    <n v="17"/>
    <n v="16079.243699822491"/>
  </r>
  <r>
    <x v="444"/>
    <n v="18"/>
    <n v="15905.125345684683"/>
  </r>
  <r>
    <x v="444"/>
    <n v="19"/>
    <n v="10375.229444330942"/>
  </r>
  <r>
    <x v="444"/>
    <n v="20"/>
    <n v="5413.3466538503981"/>
  </r>
  <r>
    <x v="444"/>
    <n v="21"/>
    <n v="6514.7945811155269"/>
  </r>
  <r>
    <x v="444"/>
    <n v="22"/>
    <n v="7610.7212012289938"/>
  </r>
  <r>
    <x v="444"/>
    <n v="23"/>
    <n v="14689.359111424321"/>
  </r>
  <r>
    <x v="445"/>
    <n v="0"/>
    <n v="12079.020916133584"/>
  </r>
  <r>
    <x v="445"/>
    <n v="1"/>
    <n v="15687.83382073897"/>
  </r>
  <r>
    <x v="445"/>
    <n v="2"/>
    <n v="18724.938232053013"/>
  </r>
  <r>
    <x v="445"/>
    <n v="3"/>
    <n v="15212.154003211204"/>
  </r>
  <r>
    <x v="445"/>
    <n v="4"/>
    <n v="24462.528319232566"/>
  </r>
  <r>
    <x v="445"/>
    <n v="5"/>
    <n v="21884.15714441624"/>
  </r>
  <r>
    <x v="445"/>
    <n v="6"/>
    <n v="20416.01313188345"/>
  </r>
  <r>
    <x v="445"/>
    <n v="7"/>
    <n v="23369.083836752816"/>
  </r>
  <r>
    <x v="445"/>
    <n v="8"/>
    <n v="25118.725934464659"/>
  </r>
  <r>
    <x v="445"/>
    <n v="9"/>
    <n v="28510.556850587211"/>
  </r>
  <r>
    <x v="445"/>
    <n v="10"/>
    <n v="26583.461878445578"/>
  </r>
  <r>
    <x v="445"/>
    <n v="11"/>
    <n v="27143.139602327221"/>
  </r>
  <r>
    <x v="445"/>
    <n v="12"/>
    <n v="25939.805974984109"/>
  </r>
  <r>
    <x v="445"/>
    <n v="13"/>
    <n v="26328.69791624336"/>
  </r>
  <r>
    <x v="445"/>
    <n v="14"/>
    <n v="28917.004947910609"/>
  </r>
  <r>
    <x v="445"/>
    <n v="15"/>
    <n v="25061.047893221832"/>
  </r>
  <r>
    <x v="445"/>
    <n v="16"/>
    <n v="32833.719823445681"/>
  </r>
  <r>
    <x v="445"/>
    <n v="17"/>
    <n v="27021.351198351564"/>
  </r>
  <r>
    <x v="445"/>
    <n v="18"/>
    <n v="24445.173812464021"/>
  </r>
  <r>
    <x v="445"/>
    <n v="19"/>
    <n v="21579.082160779071"/>
  </r>
  <r>
    <x v="445"/>
    <n v="20"/>
    <n v="22498.620166999732"/>
  </r>
  <r>
    <x v="445"/>
    <n v="21"/>
    <n v="25874.235359239639"/>
  </r>
  <r>
    <x v="445"/>
    <n v="22"/>
    <n v="21867.152114653301"/>
  </r>
  <r>
    <x v="445"/>
    <n v="23"/>
    <n v="19691.575726110917"/>
  </r>
  <r>
    <x v="446"/>
    <n v="0"/>
    <n v="18815.00364016624"/>
  </r>
  <r>
    <x v="446"/>
    <n v="1"/>
    <n v="18124.337383449536"/>
  </r>
  <r>
    <x v="446"/>
    <n v="2"/>
    <n v="23749.249330339124"/>
  </r>
  <r>
    <x v="446"/>
    <n v="3"/>
    <n v="22786.821387674056"/>
  </r>
  <r>
    <x v="446"/>
    <n v="4"/>
    <n v="19930.256936210568"/>
  </r>
  <r>
    <x v="446"/>
    <n v="5"/>
    <n v="25941.523890851564"/>
  </r>
  <r>
    <x v="446"/>
    <n v="6"/>
    <n v="28554.228543497553"/>
  </r>
  <r>
    <x v="446"/>
    <n v="7"/>
    <n v="30027.528252010259"/>
  </r>
  <r>
    <x v="446"/>
    <n v="8"/>
    <n v="36757.894749926236"/>
  </r>
  <r>
    <x v="446"/>
    <n v="9"/>
    <n v="30524.469653656251"/>
  </r>
  <r>
    <x v="446"/>
    <n v="10"/>
    <n v="18810.812840959661"/>
  </r>
  <r>
    <x v="446"/>
    <n v="11"/>
    <n v="14000.826489724013"/>
  </r>
  <r>
    <x v="446"/>
    <n v="12"/>
    <n v="12621.491230265225"/>
  </r>
  <r>
    <x v="446"/>
    <n v="13"/>
    <n v="4384.686342452992"/>
  </r>
  <r>
    <x v="446"/>
    <n v="14"/>
    <n v="3864.8707099684907"/>
  </r>
  <r>
    <x v="446"/>
    <n v="15"/>
    <n v="2216.7549416170655"/>
  </r>
  <r>
    <x v="446"/>
    <n v="16"/>
    <n v="5308.8691631420406"/>
  </r>
  <r>
    <x v="446"/>
    <n v="17"/>
    <n v="4539.685088643685"/>
  </r>
  <r>
    <x v="446"/>
    <n v="18"/>
    <n v="1618.8386411588149"/>
  </r>
  <r>
    <x v="446"/>
    <n v="19"/>
    <n v="3777.3636668178733"/>
  </r>
  <r>
    <x v="446"/>
    <n v="20"/>
    <n v="4756.001670681364"/>
  </r>
  <r>
    <x v="446"/>
    <n v="21"/>
    <n v="3725.0989847100404"/>
  </r>
  <r>
    <x v="446"/>
    <n v="22"/>
    <n v="581.12445331104811"/>
  </r>
  <r>
    <x v="446"/>
    <n v="23"/>
    <n v="4314.0914193272356"/>
  </r>
  <r>
    <x v="447"/>
    <n v="0"/>
    <n v="6063.8045084275082"/>
  </r>
  <r>
    <x v="447"/>
    <n v="1"/>
    <n v="6509.3084043123508"/>
  </r>
  <r>
    <x v="447"/>
    <n v="2"/>
    <n v="4221.493704753706"/>
  </r>
  <r>
    <x v="447"/>
    <n v="3"/>
    <n v="8414.2240197248866"/>
  </r>
  <r>
    <x v="447"/>
    <n v="4"/>
    <n v="10259.667328899712"/>
  </r>
  <r>
    <x v="447"/>
    <n v="5"/>
    <n v="6525.1059733746142"/>
  </r>
  <r>
    <x v="447"/>
    <n v="6"/>
    <n v="9374.2117130779916"/>
  </r>
  <r>
    <x v="447"/>
    <n v="7"/>
    <n v="9793.72342370775"/>
  </r>
  <r>
    <x v="447"/>
    <n v="8"/>
    <n v="10388.355403324804"/>
  </r>
  <r>
    <x v="447"/>
    <n v="9"/>
    <n v="10848.286846128854"/>
  </r>
  <r>
    <x v="447"/>
    <n v="10"/>
    <n v="13916.330791959159"/>
  </r>
  <r>
    <x v="447"/>
    <n v="11"/>
    <n v="13225.653576067629"/>
  </r>
  <r>
    <x v="447"/>
    <n v="12"/>
    <n v="13520.444930928012"/>
  </r>
  <r>
    <x v="447"/>
    <n v="13"/>
    <n v="13164.311751595158"/>
  </r>
  <r>
    <x v="447"/>
    <n v="14"/>
    <n v="16849.779652971061"/>
  </r>
  <r>
    <x v="447"/>
    <n v="15"/>
    <n v="15916.826851957216"/>
  </r>
  <r>
    <x v="447"/>
    <n v="16"/>
    <n v="19777.656611659972"/>
  </r>
  <r>
    <x v="447"/>
    <n v="17"/>
    <n v="16628.877922983738"/>
  </r>
  <r>
    <x v="447"/>
    <n v="18"/>
    <n v="7710.883931847723"/>
  </r>
  <r>
    <x v="447"/>
    <n v="19"/>
    <n v="4607.2798689560677"/>
  </r>
  <r>
    <x v="447"/>
    <n v="20"/>
    <n v="4598.8247830326582"/>
  </r>
  <r>
    <x v="447"/>
    <n v="21"/>
    <n v="5906.9104899462018"/>
  </r>
  <r>
    <x v="447"/>
    <n v="22"/>
    <n v="4850.8855968273701"/>
  </r>
  <r>
    <x v="447"/>
    <n v="23"/>
    <n v="6736.5715861997896"/>
  </r>
  <r>
    <x v="448"/>
    <n v="0"/>
    <n v="7667.280186060706"/>
  </r>
  <r>
    <x v="448"/>
    <n v="1"/>
    <n v="8773.4280893632149"/>
  </r>
  <r>
    <x v="448"/>
    <n v="2"/>
    <n v="8082.2279977471671"/>
  </r>
  <r>
    <x v="448"/>
    <n v="3"/>
    <n v="13805.072233845662"/>
  </r>
  <r>
    <x v="448"/>
    <n v="4"/>
    <n v="9131.4928890212577"/>
  </r>
  <r>
    <x v="448"/>
    <n v="5"/>
    <n v="8045.6550675108965"/>
  </r>
  <r>
    <x v="448"/>
    <n v="6"/>
    <n v="12988.948431985145"/>
  </r>
  <r>
    <x v="448"/>
    <n v="7"/>
    <n v="10978.942219470662"/>
  </r>
  <r>
    <x v="448"/>
    <n v="8"/>
    <n v="12099.180978640121"/>
  </r>
  <r>
    <x v="448"/>
    <n v="9"/>
    <n v="12750.75941186065"/>
  </r>
  <r>
    <x v="448"/>
    <n v="10"/>
    <n v="20929.581105417648"/>
  </r>
  <r>
    <x v="448"/>
    <n v="11"/>
    <n v="21607.911683409067"/>
  </r>
  <r>
    <x v="448"/>
    <n v="12"/>
    <n v="17855.090469361556"/>
  </r>
  <r>
    <x v="448"/>
    <n v="13"/>
    <n v="23305.839981717207"/>
  </r>
  <r>
    <x v="448"/>
    <n v="14"/>
    <n v="25350.491644195685"/>
  </r>
  <r>
    <x v="448"/>
    <n v="15"/>
    <n v="20764.64315386397"/>
  </r>
  <r>
    <x v="448"/>
    <n v="16"/>
    <n v="14147.667144496916"/>
  </r>
  <r>
    <x v="448"/>
    <n v="17"/>
    <n v="12489.87948385297"/>
  </r>
  <r>
    <x v="448"/>
    <n v="18"/>
    <n v="15924.463711581579"/>
  </r>
  <r>
    <x v="448"/>
    <n v="19"/>
    <n v="18664.906397609746"/>
  </r>
  <r>
    <x v="448"/>
    <n v="20"/>
    <n v="16932.91178231917"/>
  </r>
  <r>
    <x v="448"/>
    <n v="21"/>
    <n v="24417.805516934684"/>
  </r>
  <r>
    <x v="448"/>
    <n v="22"/>
    <n v="20014.955501056866"/>
  </r>
  <r>
    <x v="448"/>
    <n v="23"/>
    <n v="20187.927279097843"/>
  </r>
  <r>
    <x v="449"/>
    <n v="0"/>
    <n v="22816.393213720661"/>
  </r>
  <r>
    <x v="449"/>
    <n v="1"/>
    <n v="36034.355511789065"/>
  </r>
  <r>
    <x v="449"/>
    <n v="2"/>
    <n v="44120.426549020354"/>
  </r>
  <r>
    <x v="449"/>
    <n v="3"/>
    <n v="39262.97467253072"/>
  </r>
  <r>
    <x v="449"/>
    <n v="4"/>
    <n v="36971.414117380635"/>
  </r>
  <r>
    <x v="449"/>
    <n v="5"/>
    <n v="36862.802084822491"/>
  </r>
  <r>
    <x v="449"/>
    <n v="6"/>
    <n v="33195.18891679879"/>
  </r>
  <r>
    <x v="449"/>
    <n v="7"/>
    <n v="25189.978775071588"/>
  </r>
  <r>
    <x v="449"/>
    <n v="8"/>
    <n v="39477.884153898805"/>
  </r>
  <r>
    <x v="449"/>
    <n v="9"/>
    <n v="41559.055289825039"/>
  </r>
  <r>
    <x v="449"/>
    <n v="10"/>
    <n v="39111.739620878085"/>
  </r>
  <r>
    <x v="449"/>
    <n v="11"/>
    <n v="41193.381272026891"/>
  </r>
  <r>
    <x v="449"/>
    <n v="12"/>
    <n v="40764.850137273439"/>
  </r>
  <r>
    <x v="449"/>
    <n v="13"/>
    <n v="40613.988185756534"/>
  </r>
  <r>
    <x v="449"/>
    <n v="14"/>
    <n v="33513.365749205303"/>
  </r>
  <r>
    <x v="449"/>
    <n v="15"/>
    <n v="28406.930524651521"/>
  </r>
  <r>
    <x v="449"/>
    <n v="16"/>
    <n v="23213.294627545867"/>
  </r>
  <r>
    <x v="449"/>
    <n v="17"/>
    <n v="28767.553080479007"/>
  </r>
  <r>
    <x v="449"/>
    <n v="18"/>
    <n v="24586.179787616922"/>
  </r>
  <r>
    <x v="449"/>
    <n v="19"/>
    <n v="26694.933045328762"/>
  </r>
  <r>
    <x v="449"/>
    <n v="20"/>
    <n v="43010.672337331576"/>
  </r>
  <r>
    <x v="449"/>
    <n v="21"/>
    <n v="45097.698123049428"/>
  </r>
  <r>
    <x v="449"/>
    <n v="22"/>
    <n v="29712.922171396523"/>
  </r>
  <r>
    <x v="449"/>
    <n v="23"/>
    <n v="28865.368106427508"/>
  </r>
  <r>
    <x v="450"/>
    <n v="0"/>
    <n v="39448.600189662255"/>
  </r>
  <r>
    <x v="450"/>
    <n v="1"/>
    <n v="43242.945092668422"/>
  </r>
  <r>
    <x v="450"/>
    <n v="2"/>
    <n v="41175.624440955675"/>
  </r>
  <r>
    <x v="450"/>
    <n v="3"/>
    <n v="41648.48433361065"/>
  </r>
  <r>
    <x v="450"/>
    <n v="4"/>
    <n v="40139.669014278697"/>
  </r>
  <r>
    <x v="450"/>
    <n v="5"/>
    <n v="40839.124308351937"/>
  </r>
  <r>
    <x v="450"/>
    <n v="6"/>
    <n v="42657.068054997821"/>
  </r>
  <r>
    <x v="450"/>
    <n v="7"/>
    <n v="43724.792506011639"/>
  </r>
  <r>
    <x v="450"/>
    <n v="8"/>
    <n v="44016.157283232198"/>
  </r>
  <r>
    <x v="450"/>
    <n v="9"/>
    <n v="44018.934588792516"/>
  </r>
  <r>
    <x v="450"/>
    <n v="10"/>
    <n v="43986.763239953492"/>
  </r>
  <r>
    <x v="450"/>
    <n v="11"/>
    <n v="43565.129096979486"/>
  </r>
  <r>
    <x v="450"/>
    <n v="12"/>
    <n v="42253.020266543419"/>
  </r>
  <r>
    <x v="450"/>
    <n v="13"/>
    <n v="34132.280156417517"/>
  </r>
  <r>
    <x v="450"/>
    <n v="14"/>
    <n v="28166.157324359909"/>
  </r>
  <r>
    <x v="450"/>
    <n v="15"/>
    <n v="23139.744251095293"/>
  </r>
  <r>
    <x v="450"/>
    <n v="16"/>
    <n v="13664.439602325812"/>
  </r>
  <r>
    <x v="450"/>
    <n v="17"/>
    <n v="13034.83729335733"/>
  </r>
  <r>
    <x v="450"/>
    <n v="18"/>
    <n v="17275.537378819543"/>
  </r>
  <r>
    <x v="450"/>
    <n v="19"/>
    <n v="27704.336027953392"/>
  </r>
  <r>
    <x v="450"/>
    <n v="20"/>
    <n v="30394.209542297143"/>
  </r>
  <r>
    <x v="450"/>
    <n v="21"/>
    <n v="26054.593640065956"/>
  </r>
  <r>
    <x v="450"/>
    <n v="22"/>
    <n v="31770.2684873978"/>
  </r>
  <r>
    <x v="450"/>
    <n v="23"/>
    <n v="33419.370370904711"/>
  </r>
  <r>
    <x v="451"/>
    <n v="0"/>
    <n v="37658.128972554958"/>
  </r>
  <r>
    <x v="451"/>
    <n v="1"/>
    <n v="41872.316067413158"/>
  </r>
  <r>
    <x v="451"/>
    <n v="2"/>
    <n v="39081.35681409885"/>
  </r>
  <r>
    <x v="451"/>
    <n v="3"/>
    <n v="38928.831011897164"/>
  </r>
  <r>
    <x v="451"/>
    <n v="4"/>
    <n v="37547.16095502126"/>
  </r>
  <r>
    <x v="451"/>
    <n v="5"/>
    <n v="39215.499405688242"/>
  </r>
  <r>
    <x v="451"/>
    <n v="6"/>
    <n v="38044.047317096301"/>
  </r>
  <r>
    <x v="451"/>
    <n v="7"/>
    <n v="38775.250204051605"/>
  </r>
  <r>
    <x v="451"/>
    <n v="8"/>
    <n v="42411.440658480919"/>
  </r>
  <r>
    <x v="451"/>
    <n v="9"/>
    <n v="43004.876136671875"/>
  </r>
  <r>
    <x v="451"/>
    <n v="10"/>
    <n v="40074.702859725658"/>
  </r>
  <r>
    <x v="451"/>
    <n v="11"/>
    <n v="40295.329635555056"/>
  </r>
  <r>
    <x v="451"/>
    <n v="12"/>
    <n v="39934.954027005631"/>
  </r>
  <r>
    <x v="451"/>
    <n v="13"/>
    <n v="37066.303279666616"/>
  </r>
  <r>
    <x v="451"/>
    <n v="14"/>
    <n v="26177.515469188507"/>
  </r>
  <r>
    <x v="451"/>
    <n v="15"/>
    <n v="18659.899259632279"/>
  </r>
  <r>
    <x v="451"/>
    <n v="16"/>
    <n v="21195.59724652753"/>
  </r>
  <r>
    <x v="451"/>
    <n v="17"/>
    <n v="23327.097425782526"/>
  </r>
  <r>
    <x v="451"/>
    <n v="18"/>
    <n v="19055.915169877178"/>
  </r>
  <r>
    <x v="451"/>
    <n v="19"/>
    <n v="18727.720651855016"/>
  </r>
  <r>
    <x v="451"/>
    <n v="20"/>
    <n v="17637.118256095026"/>
  </r>
  <r>
    <x v="451"/>
    <n v="21"/>
    <n v="25209.580648956951"/>
  </r>
  <r>
    <x v="451"/>
    <n v="22"/>
    <n v="31805.052997372823"/>
  </r>
  <r>
    <x v="451"/>
    <n v="23"/>
    <n v="47760.771759068135"/>
  </r>
  <r>
    <x v="452"/>
    <n v="0"/>
    <n v="47491.260119305589"/>
  </r>
  <r>
    <x v="452"/>
    <n v="1"/>
    <n v="47799.88491057467"/>
  </r>
  <r>
    <x v="452"/>
    <n v="2"/>
    <n v="46899.305351392271"/>
  </r>
  <r>
    <x v="452"/>
    <n v="3"/>
    <n v="47836.739005197865"/>
  </r>
  <r>
    <x v="452"/>
    <n v="4"/>
    <n v="46662.886607736924"/>
  </r>
  <r>
    <x v="452"/>
    <n v="5"/>
    <n v="46842.020380157526"/>
  </r>
  <r>
    <x v="452"/>
    <n v="6"/>
    <n v="48089.176693785608"/>
  </r>
  <r>
    <x v="452"/>
    <n v="7"/>
    <n v="46414.901764961309"/>
  </r>
  <r>
    <x v="452"/>
    <n v="8"/>
    <n v="47743.18540444877"/>
  </r>
  <r>
    <x v="452"/>
    <n v="9"/>
    <n v="48041.722858298148"/>
  </r>
  <r>
    <x v="452"/>
    <n v="10"/>
    <n v="47931.135246817226"/>
  </r>
  <r>
    <x v="452"/>
    <n v="11"/>
    <n v="46191.598021224752"/>
  </r>
  <r>
    <x v="452"/>
    <n v="12"/>
    <n v="47686.953490879358"/>
  </r>
  <r>
    <x v="452"/>
    <n v="13"/>
    <n v="46889.632028141532"/>
  </r>
  <r>
    <x v="452"/>
    <n v="14"/>
    <n v="40596.877217104113"/>
  </r>
  <r>
    <x v="452"/>
    <n v="15"/>
    <n v="32695.821391278805"/>
  </r>
  <r>
    <x v="452"/>
    <n v="16"/>
    <n v="29595.556414777529"/>
  </r>
  <r>
    <x v="452"/>
    <n v="17"/>
    <n v="27558.294177550968"/>
  </r>
  <r>
    <x v="452"/>
    <n v="18"/>
    <n v="27770.650895292518"/>
  </r>
  <r>
    <x v="452"/>
    <n v="19"/>
    <n v="28529.845534751912"/>
  </r>
  <r>
    <x v="452"/>
    <n v="20"/>
    <n v="28896.425026102468"/>
  </r>
  <r>
    <x v="452"/>
    <n v="21"/>
    <n v="29832.215286688774"/>
  </r>
  <r>
    <x v="452"/>
    <n v="22"/>
    <n v="30137.40960386219"/>
  </r>
  <r>
    <x v="452"/>
    <n v="23"/>
    <n v="44658.368520403164"/>
  </r>
  <r>
    <x v="453"/>
    <n v="0"/>
    <n v="47649.994188058139"/>
  </r>
  <r>
    <x v="453"/>
    <n v="1"/>
    <n v="43934.074314794329"/>
  </r>
  <r>
    <x v="453"/>
    <n v="2"/>
    <n v="47105.943313389347"/>
  </r>
  <r>
    <x v="453"/>
    <n v="3"/>
    <n v="46316.420906522166"/>
  </r>
  <r>
    <x v="453"/>
    <n v="4"/>
    <n v="46724.215281159704"/>
  </r>
  <r>
    <x v="453"/>
    <n v="5"/>
    <n v="47101.698935894987"/>
  </r>
  <r>
    <x v="453"/>
    <n v="6"/>
    <n v="45250.28627063935"/>
  </r>
  <r>
    <x v="453"/>
    <n v="7"/>
    <n v="46420.405720160976"/>
  </r>
  <r>
    <x v="453"/>
    <n v="8"/>
    <n v="40122.902895185318"/>
  </r>
  <r>
    <x v="453"/>
    <n v="9"/>
    <n v="41726.766163289059"/>
  </r>
  <r>
    <x v="453"/>
    <n v="10"/>
    <n v="46077.747976727835"/>
  </r>
  <r>
    <x v="453"/>
    <n v="11"/>
    <n v="47762.681095747823"/>
  </r>
  <r>
    <x v="453"/>
    <n v="12"/>
    <n v="46636.477364147533"/>
  </r>
  <r>
    <x v="453"/>
    <n v="13"/>
    <n v="46451.716893330304"/>
  </r>
  <r>
    <x v="453"/>
    <n v="14"/>
    <n v="44445.270960528163"/>
  </r>
  <r>
    <x v="453"/>
    <n v="15"/>
    <n v="34818.226406275353"/>
  </r>
  <r>
    <x v="453"/>
    <n v="16"/>
    <n v="23433.294049944674"/>
  </r>
  <r>
    <x v="453"/>
    <n v="17"/>
    <n v="17148.494645991283"/>
  </r>
  <r>
    <x v="453"/>
    <n v="18"/>
    <n v="14804.959949512675"/>
  </r>
  <r>
    <x v="453"/>
    <n v="19"/>
    <n v="20800.695765346936"/>
  </r>
  <r>
    <x v="453"/>
    <n v="20"/>
    <n v="27924.687119033162"/>
  </r>
  <r>
    <x v="453"/>
    <n v="21"/>
    <n v="36302.003599948766"/>
  </r>
  <r>
    <x v="453"/>
    <n v="22"/>
    <n v="36600.196204139349"/>
  </r>
  <r>
    <x v="453"/>
    <n v="23"/>
    <n v="42416.964096757816"/>
  </r>
  <r>
    <x v="454"/>
    <n v="0"/>
    <n v="45101.525563708761"/>
  </r>
  <r>
    <x v="454"/>
    <n v="1"/>
    <n v="45985.283477232195"/>
  </r>
  <r>
    <x v="454"/>
    <n v="2"/>
    <n v="46035.460065903164"/>
  </r>
  <r>
    <x v="454"/>
    <n v="3"/>
    <n v="45617.382549483467"/>
  </r>
  <r>
    <x v="454"/>
    <n v="4"/>
    <n v="43824.520278001277"/>
  </r>
  <r>
    <x v="454"/>
    <n v="5"/>
    <n v="44668.191862740008"/>
  </r>
  <r>
    <x v="454"/>
    <n v="6"/>
    <n v="46986.798756299053"/>
  </r>
  <r>
    <x v="454"/>
    <n v="7"/>
    <n v="47925.732603259989"/>
  </r>
  <r>
    <x v="454"/>
    <n v="8"/>
    <n v="46440.036818512541"/>
  </r>
  <r>
    <x v="454"/>
    <n v="9"/>
    <n v="46694.745253949673"/>
  </r>
  <r>
    <x v="454"/>
    <n v="10"/>
    <n v="44792.503318681869"/>
  </r>
  <r>
    <x v="454"/>
    <n v="11"/>
    <n v="44478.246958471296"/>
  </r>
  <r>
    <x v="454"/>
    <n v="12"/>
    <n v="44289.026822720021"/>
  </r>
  <r>
    <x v="454"/>
    <n v="13"/>
    <n v="44162.494301561223"/>
  </r>
  <r>
    <x v="454"/>
    <n v="14"/>
    <n v="40808.088819832483"/>
  </r>
  <r>
    <x v="454"/>
    <n v="15"/>
    <n v="31756.506164076316"/>
  </r>
  <r>
    <x v="454"/>
    <n v="16"/>
    <n v="35437.991247469014"/>
  </r>
  <r>
    <x v="454"/>
    <n v="17"/>
    <n v="36492.104368535976"/>
  </r>
  <r>
    <x v="454"/>
    <n v="18"/>
    <n v="23916.071290661883"/>
  </r>
  <r>
    <x v="454"/>
    <n v="19"/>
    <n v="30035.387705290603"/>
  </r>
  <r>
    <x v="454"/>
    <n v="20"/>
    <n v="31586.411055060053"/>
  </r>
  <r>
    <x v="454"/>
    <n v="21"/>
    <n v="41409.781204961844"/>
  </r>
  <r>
    <x v="454"/>
    <n v="22"/>
    <n v="45647.559810511266"/>
  </r>
  <r>
    <x v="454"/>
    <n v="23"/>
    <n v="47609.297066253988"/>
  </r>
  <r>
    <x v="455"/>
    <n v="0"/>
    <n v="48001.370586152792"/>
  </r>
  <r>
    <x v="455"/>
    <n v="1"/>
    <n v="47883.371631170063"/>
  </r>
  <r>
    <x v="455"/>
    <n v="2"/>
    <n v="47208.178551122823"/>
  </r>
  <r>
    <x v="455"/>
    <n v="3"/>
    <n v="47660.8511049831"/>
  </r>
  <r>
    <x v="455"/>
    <n v="4"/>
    <n v="47722.248943215294"/>
  </r>
  <r>
    <x v="455"/>
    <n v="5"/>
    <n v="46695.505092065956"/>
  </r>
  <r>
    <x v="455"/>
    <n v="6"/>
    <n v="47447.882133138446"/>
  </r>
  <r>
    <x v="455"/>
    <n v="7"/>
    <n v="47246.199679009085"/>
  </r>
  <r>
    <x v="455"/>
    <n v="8"/>
    <n v="45942.612724882812"/>
  </r>
  <r>
    <x v="455"/>
    <n v="9"/>
    <n v="45405.453971249095"/>
  </r>
  <r>
    <x v="455"/>
    <n v="10"/>
    <n v="45290.752518581947"/>
  </r>
  <r>
    <x v="455"/>
    <n v="11"/>
    <n v="44129.1880663919"/>
  </r>
  <r>
    <x v="455"/>
    <n v="12"/>
    <n v="44290.475385765625"/>
  </r>
  <r>
    <x v="455"/>
    <n v="13"/>
    <n v="43585.576534002183"/>
  </r>
  <r>
    <x v="455"/>
    <n v="14"/>
    <n v="41030.906462124098"/>
  </r>
  <r>
    <x v="455"/>
    <n v="15"/>
    <n v="37643.240530203126"/>
  </r>
  <r>
    <x v="455"/>
    <n v="16"/>
    <n v="38235.388180311595"/>
  </r>
  <r>
    <x v="455"/>
    <n v="17"/>
    <n v="38658.600448550329"/>
  </r>
  <r>
    <x v="455"/>
    <n v="18"/>
    <n v="31056.21699643277"/>
  </r>
  <r>
    <x v="455"/>
    <n v="19"/>
    <n v="30361.113723823128"/>
  </r>
  <r>
    <x v="455"/>
    <n v="20"/>
    <n v="20806.962968124095"/>
  </r>
  <r>
    <x v="455"/>
    <n v="21"/>
    <n v="24729.049070675832"/>
  </r>
  <r>
    <x v="455"/>
    <n v="22"/>
    <n v="39697.443259730018"/>
  </r>
  <r>
    <x v="455"/>
    <n v="23"/>
    <n v="45866.517864911511"/>
  </r>
  <r>
    <x v="456"/>
    <n v="0"/>
    <n v="46595.97117616098"/>
  </r>
  <r>
    <x v="456"/>
    <n v="1"/>
    <n v="48027.130070668049"/>
  </r>
  <r>
    <x v="456"/>
    <n v="2"/>
    <n v="48124.903695289431"/>
  </r>
  <r>
    <x v="456"/>
    <n v="3"/>
    <n v="48123.38791561246"/>
  </r>
  <r>
    <x v="456"/>
    <n v="4"/>
    <n v="47422.186942488734"/>
  </r>
  <r>
    <x v="456"/>
    <n v="5"/>
    <n v="44607.51489656941"/>
  </r>
  <r>
    <x v="456"/>
    <n v="6"/>
    <n v="41581.915699971301"/>
  </r>
  <r>
    <x v="456"/>
    <n v="7"/>
    <n v="44728.282389812499"/>
  </r>
  <r>
    <x v="456"/>
    <n v="8"/>
    <n v="46532.140881927509"/>
  </r>
  <r>
    <x v="456"/>
    <n v="9"/>
    <n v="43601.548719868464"/>
  </r>
  <r>
    <x v="456"/>
    <n v="10"/>
    <n v="41796.90116507122"/>
  </r>
  <r>
    <x v="456"/>
    <n v="11"/>
    <n v="41469.438234788155"/>
  </r>
  <r>
    <x v="456"/>
    <n v="12"/>
    <n v="39017.5898396419"/>
  </r>
  <r>
    <x v="456"/>
    <n v="13"/>
    <n v="38388.102967654071"/>
  </r>
  <r>
    <x v="456"/>
    <n v="14"/>
    <n v="33374.423026673045"/>
  </r>
  <r>
    <x v="456"/>
    <n v="15"/>
    <n v="20744.034737981827"/>
  </r>
  <r>
    <x v="456"/>
    <n v="16"/>
    <n v="20255.499775764722"/>
  </r>
  <r>
    <x v="456"/>
    <n v="17"/>
    <n v="15391.90684895658"/>
  </r>
  <r>
    <x v="456"/>
    <n v="18"/>
    <n v="17412.810892928013"/>
  </r>
  <r>
    <x v="456"/>
    <n v="19"/>
    <n v="22843.037714821588"/>
  </r>
  <r>
    <x v="456"/>
    <n v="20"/>
    <n v="27871.360124765892"/>
  </r>
  <r>
    <x v="456"/>
    <n v="21"/>
    <n v="30699.142299959396"/>
  </r>
  <r>
    <x v="456"/>
    <n v="22"/>
    <n v="32215.00901390662"/>
  </r>
  <r>
    <x v="456"/>
    <n v="23"/>
    <n v="27774.700929607832"/>
  </r>
  <r>
    <x v="457"/>
    <n v="0"/>
    <n v="24812.85653040625"/>
  </r>
  <r>
    <x v="457"/>
    <n v="1"/>
    <n v="32918.914231225659"/>
  </r>
  <r>
    <x v="457"/>
    <n v="2"/>
    <n v="24861.003474672514"/>
  </r>
  <r>
    <x v="457"/>
    <n v="3"/>
    <n v="27600.924502662252"/>
  </r>
  <r>
    <x v="457"/>
    <n v="4"/>
    <n v="30677.481070208491"/>
  </r>
  <r>
    <x v="457"/>
    <n v="5"/>
    <n v="24991.295245870006"/>
  </r>
  <r>
    <x v="457"/>
    <n v="6"/>
    <n v="22229.735393673149"/>
  </r>
  <r>
    <x v="457"/>
    <n v="7"/>
    <n v="25462.785968772161"/>
  </r>
  <r>
    <x v="457"/>
    <n v="8"/>
    <n v="27381.535386088755"/>
  </r>
  <r>
    <x v="457"/>
    <n v="9"/>
    <n v="32437.602601358842"/>
  </r>
  <r>
    <x v="457"/>
    <n v="10"/>
    <n v="33312.060778761901"/>
  </r>
  <r>
    <x v="457"/>
    <n v="11"/>
    <n v="32072.71472357685"/>
  </r>
  <r>
    <x v="457"/>
    <n v="12"/>
    <n v="31481.696602059685"/>
  </r>
  <r>
    <x v="457"/>
    <n v="13"/>
    <n v="32780.2705731756"/>
  </r>
  <r>
    <x v="457"/>
    <n v="14"/>
    <n v="27795.936455323499"/>
  </r>
  <r>
    <x v="457"/>
    <n v="15"/>
    <n v="23386.281017919697"/>
  </r>
  <r>
    <x v="457"/>
    <n v="16"/>
    <n v="23659.079931514454"/>
  </r>
  <r>
    <x v="457"/>
    <n v="17"/>
    <n v="24988.203776599756"/>
  </r>
  <r>
    <x v="457"/>
    <n v="18"/>
    <n v="18375.235913026758"/>
  </r>
  <r>
    <x v="457"/>
    <n v="19"/>
    <n v="12320.49891477102"/>
  </r>
  <r>
    <x v="457"/>
    <n v="20"/>
    <n v="10656.259936753988"/>
  </r>
  <r>
    <x v="457"/>
    <n v="21"/>
    <n v="8084.5603595925941"/>
  </r>
  <r>
    <x v="457"/>
    <n v="22"/>
    <n v="9819.6348760856708"/>
  </r>
  <r>
    <x v="457"/>
    <n v="23"/>
    <n v="12021.404246588989"/>
  </r>
  <r>
    <x v="458"/>
    <n v="0"/>
    <n v="10086.867488493996"/>
  </r>
  <r>
    <x v="458"/>
    <n v="1"/>
    <n v="9026.3484699346991"/>
  </r>
  <r>
    <x v="458"/>
    <n v="2"/>
    <n v="8473.897853559416"/>
  </r>
  <r>
    <x v="458"/>
    <n v="3"/>
    <n v="6348.1834027839332"/>
  </r>
  <r>
    <x v="458"/>
    <n v="4"/>
    <n v="8010.5184019600329"/>
  </r>
  <r>
    <x v="458"/>
    <n v="5"/>
    <n v="10942.492154229883"/>
  </r>
  <r>
    <x v="458"/>
    <n v="6"/>
    <n v="11906.502971005752"/>
  </r>
  <r>
    <x v="458"/>
    <n v="7"/>
    <n v="12680.126375070446"/>
  </r>
  <r>
    <x v="458"/>
    <n v="8"/>
    <n v="9562.5246702968743"/>
  </r>
  <r>
    <x v="458"/>
    <n v="9"/>
    <n v="7447.9118920490546"/>
  </r>
  <r>
    <x v="458"/>
    <n v="10"/>
    <n v="7901.1035469765466"/>
  </r>
  <r>
    <x v="458"/>
    <n v="11"/>
    <n v="8474.7889584757922"/>
  </r>
  <r>
    <x v="458"/>
    <n v="12"/>
    <n v="14532.224112396629"/>
  </r>
  <r>
    <x v="458"/>
    <n v="13"/>
    <n v="16661.149609475924"/>
  </r>
  <r>
    <x v="458"/>
    <n v="14"/>
    <n v="12154.762402643442"/>
  </r>
  <r>
    <x v="458"/>
    <n v="15"/>
    <n v="11072.067924110146"/>
  </r>
  <r>
    <x v="458"/>
    <n v="16"/>
    <n v="7965.8928931499631"/>
  </r>
  <r>
    <x v="458"/>
    <n v="17"/>
    <n v="7479.4091282916115"/>
  </r>
  <r>
    <x v="458"/>
    <n v="18"/>
    <n v="6844.2277935315096"/>
  </r>
  <r>
    <x v="458"/>
    <n v="19"/>
    <n v="2607.2229382642131"/>
  </r>
  <r>
    <x v="458"/>
    <n v="20"/>
    <n v="1919.890744970292"/>
  </r>
  <r>
    <x v="458"/>
    <n v="21"/>
    <n v="148.1538709833375"/>
  </r>
  <r>
    <x v="458"/>
    <n v="22"/>
    <n v="4610.9252499333315"/>
  </r>
  <r>
    <x v="458"/>
    <n v="23"/>
    <n v="7310.8954322027394"/>
  </r>
  <r>
    <x v="459"/>
    <n v="0"/>
    <n v="6161.9960437734371"/>
  </r>
  <r>
    <x v="459"/>
    <n v="1"/>
    <n v="11436.283759072743"/>
  </r>
  <r>
    <x v="459"/>
    <n v="2"/>
    <n v="17625.078719285608"/>
  </r>
  <r>
    <x v="459"/>
    <n v="3"/>
    <n v="15690.767234015359"/>
  </r>
  <r>
    <x v="459"/>
    <n v="4"/>
    <n v="7105.2332043552833"/>
  </r>
  <r>
    <x v="459"/>
    <n v="5"/>
    <n v="4955.4222063101952"/>
  </r>
  <r>
    <x v="459"/>
    <n v="6"/>
    <n v="3587.4400720058929"/>
  </r>
  <r>
    <x v="459"/>
    <n v="7"/>
    <n v="2717.8625754756736"/>
  </r>
  <r>
    <x v="459"/>
    <n v="8"/>
    <n v="5677.4364105755521"/>
  </r>
  <r>
    <x v="459"/>
    <n v="9"/>
    <n v="20211.435499940686"/>
  </r>
  <r>
    <x v="459"/>
    <n v="10"/>
    <n v="33380.487606265095"/>
  </r>
  <r>
    <x v="459"/>
    <n v="11"/>
    <n v="33642.137844369739"/>
  </r>
  <r>
    <x v="459"/>
    <n v="12"/>
    <n v="36741.420876193137"/>
  </r>
  <r>
    <x v="459"/>
    <n v="13"/>
    <n v="32680.84283985693"/>
  </r>
  <r>
    <x v="459"/>
    <n v="14"/>
    <n v="14611.223160978609"/>
  </r>
  <r>
    <x v="459"/>
    <n v="15"/>
    <n v="3721.1587860393065"/>
  </r>
  <r>
    <x v="459"/>
    <n v="16"/>
    <n v="1397.6668277579306"/>
  </r>
  <r>
    <x v="459"/>
    <n v="17"/>
    <n v="381.42785586586842"/>
  </r>
  <r>
    <x v="459"/>
    <n v="18"/>
    <n v="0"/>
  </r>
  <r>
    <x v="459"/>
    <n v="19"/>
    <n v="0"/>
  </r>
  <r>
    <x v="459"/>
    <n v="20"/>
    <n v="0"/>
  </r>
  <r>
    <x v="459"/>
    <n v="21"/>
    <n v="95.979224228008704"/>
  </r>
  <r>
    <x v="459"/>
    <n v="22"/>
    <n v="4708.4392172354137"/>
  </r>
  <r>
    <x v="459"/>
    <n v="23"/>
    <n v="17485.764358100289"/>
  </r>
  <r>
    <x v="460"/>
    <n v="0"/>
    <n v="19447.976147519461"/>
  </r>
  <r>
    <x v="460"/>
    <n v="1"/>
    <n v="3525.0352657314247"/>
  </r>
  <r>
    <x v="460"/>
    <n v="2"/>
    <n v="4691.4705355070491"/>
  </r>
  <r>
    <x v="460"/>
    <n v="3"/>
    <n v="7007.1017011232061"/>
  </r>
  <r>
    <x v="460"/>
    <n v="4"/>
    <n v="10613.605501617691"/>
  </r>
  <r>
    <x v="460"/>
    <n v="5"/>
    <n v="12570.381404659302"/>
  </r>
  <r>
    <x v="460"/>
    <n v="6"/>
    <n v="8682.7507923429785"/>
  </r>
  <r>
    <x v="460"/>
    <n v="7"/>
    <n v="4312.0724297506449"/>
  </r>
  <r>
    <x v="460"/>
    <n v="8"/>
    <n v="2166.1644604759213"/>
  </r>
  <r>
    <x v="460"/>
    <n v="9"/>
    <n v="3107.0172943311932"/>
  </r>
  <r>
    <x v="460"/>
    <n v="10"/>
    <n v="5062.2695027861128"/>
  </r>
  <r>
    <x v="460"/>
    <n v="11"/>
    <n v="7524.1442291491931"/>
  </r>
  <r>
    <x v="460"/>
    <n v="12"/>
    <n v="13361.315600292517"/>
  </r>
  <r>
    <x v="460"/>
    <n v="13"/>
    <n v="19329.02776008748"/>
  </r>
  <r>
    <x v="460"/>
    <n v="14"/>
    <n v="23654.127345814042"/>
  </r>
  <r>
    <x v="460"/>
    <n v="15"/>
    <n v="20711.130827414432"/>
  </r>
  <r>
    <x v="460"/>
    <n v="16"/>
    <n v="18472.530498423417"/>
  </r>
  <r>
    <x v="460"/>
    <n v="17"/>
    <n v="16992.80187788191"/>
  </r>
  <r>
    <x v="460"/>
    <n v="18"/>
    <n v="13664.927895545867"/>
  </r>
  <r>
    <x v="460"/>
    <n v="19"/>
    <n v="10256.228818095797"/>
  </r>
  <r>
    <x v="460"/>
    <n v="20"/>
    <n v="27778.440209674423"/>
  </r>
  <r>
    <x v="460"/>
    <n v="21"/>
    <n v="39120.454379083756"/>
  </r>
  <r>
    <x v="460"/>
    <n v="22"/>
    <n v="38095.754297477841"/>
  </r>
  <r>
    <x v="460"/>
    <n v="23"/>
    <n v="36886.410156124366"/>
  </r>
  <r>
    <x v="461"/>
    <n v="0"/>
    <n v="19449.15913260002"/>
  </r>
  <r>
    <x v="461"/>
    <n v="1"/>
    <n v="23849.950036009857"/>
  </r>
  <r>
    <x v="461"/>
    <n v="2"/>
    <n v="15063.866490372688"/>
  </r>
  <r>
    <x v="461"/>
    <n v="3"/>
    <n v="11901.101910430458"/>
  </r>
  <r>
    <x v="461"/>
    <n v="4"/>
    <n v="12235.349074581312"/>
  </r>
  <r>
    <x v="461"/>
    <n v="5"/>
    <n v="11335.502564022163"/>
  </r>
  <r>
    <x v="461"/>
    <n v="6"/>
    <n v="7642.9181215756935"/>
  </r>
  <r>
    <x v="461"/>
    <n v="7"/>
    <n v="5177.9147255175449"/>
  </r>
  <r>
    <x v="461"/>
    <n v="8"/>
    <n v="7453.5863238003294"/>
  </r>
  <r>
    <x v="461"/>
    <n v="9"/>
    <n v="7189.9382230276469"/>
  </r>
  <r>
    <x v="461"/>
    <n v="10"/>
    <n v="5717.2894908761564"/>
  </r>
  <r>
    <x v="461"/>
    <n v="11"/>
    <n v="12008.807982242053"/>
  </r>
  <r>
    <x v="461"/>
    <n v="12"/>
    <n v="22731.530017455407"/>
  </r>
  <r>
    <x v="461"/>
    <n v="13"/>
    <n v="35571.634586563778"/>
  </r>
  <r>
    <x v="461"/>
    <n v="14"/>
    <n v="41175.513387724757"/>
  </r>
  <r>
    <x v="461"/>
    <n v="15"/>
    <n v="36392.069738753453"/>
  </r>
  <r>
    <x v="461"/>
    <n v="16"/>
    <n v="29678.18101132568"/>
  </r>
  <r>
    <x v="461"/>
    <n v="17"/>
    <n v="26473.314583432504"/>
  </r>
  <r>
    <x v="461"/>
    <n v="18"/>
    <n v="28720.108986580039"/>
  </r>
  <r>
    <x v="461"/>
    <n v="19"/>
    <n v="25538.839427216837"/>
  </r>
  <r>
    <x v="461"/>
    <n v="20"/>
    <n v="36555.165083064676"/>
  </r>
  <r>
    <x v="461"/>
    <n v="21"/>
    <n v="42269.200920827221"/>
  </r>
  <r>
    <x v="461"/>
    <n v="22"/>
    <n v="44122.750874157522"/>
  </r>
  <r>
    <x v="461"/>
    <n v="23"/>
    <n v="46863.887155759621"/>
  </r>
  <r>
    <x v="462"/>
    <n v="0"/>
    <n v="45611.883464928411"/>
  </r>
  <r>
    <x v="462"/>
    <n v="1"/>
    <n v="43808.044455990377"/>
  </r>
  <r>
    <x v="462"/>
    <n v="2"/>
    <n v="44682.138787951313"/>
  </r>
  <r>
    <x v="462"/>
    <n v="3"/>
    <n v="36048.935635264352"/>
  </r>
  <r>
    <x v="462"/>
    <n v="4"/>
    <n v="33517.897501315587"/>
  </r>
  <r>
    <x v="462"/>
    <n v="5"/>
    <n v="31543.976534311227"/>
  </r>
  <r>
    <x v="462"/>
    <n v="6"/>
    <n v="28738.979759720929"/>
  </r>
  <r>
    <x v="462"/>
    <n v="7"/>
    <n v="26371.055479071587"/>
  </r>
  <r>
    <x v="462"/>
    <n v="8"/>
    <n v="30516.009148944941"/>
  </r>
  <r>
    <x v="462"/>
    <n v="9"/>
    <n v="33939.024598683776"/>
  </r>
  <r>
    <x v="462"/>
    <n v="10"/>
    <n v="32759.927857256538"/>
  </r>
  <r>
    <x v="462"/>
    <n v="11"/>
    <n v="31569.67464742751"/>
  </r>
  <r>
    <x v="462"/>
    <n v="12"/>
    <n v="34452.291802955304"/>
  </r>
  <r>
    <x v="462"/>
    <n v="13"/>
    <n v="36282.466994317227"/>
  </r>
  <r>
    <x v="462"/>
    <n v="14"/>
    <n v="36015.103358306864"/>
  </r>
  <r>
    <x v="462"/>
    <n v="15"/>
    <n v="31056.992908065316"/>
  </r>
  <r>
    <x v="462"/>
    <n v="16"/>
    <n v="24362.506353405344"/>
  </r>
  <r>
    <x v="462"/>
    <n v="17"/>
    <n v="17732.281398350155"/>
  </r>
  <r>
    <x v="462"/>
    <n v="18"/>
    <n v="13811.358189008582"/>
  </r>
  <r>
    <x v="462"/>
    <n v="19"/>
    <n v="11462.736230568267"/>
  </r>
  <r>
    <x v="462"/>
    <n v="20"/>
    <n v="9853.3587787814849"/>
  </r>
  <r>
    <x v="462"/>
    <n v="21"/>
    <n v="8510.3292881132147"/>
  </r>
  <r>
    <x v="462"/>
    <n v="22"/>
    <n v="9825.5172890603208"/>
  </r>
  <r>
    <x v="462"/>
    <n v="23"/>
    <n v="32063.038478059047"/>
  </r>
  <r>
    <x v="463"/>
    <n v="0"/>
    <n v="32821.2867295338"/>
  </r>
  <r>
    <x v="463"/>
    <n v="1"/>
    <n v="29671.861691244634"/>
  </r>
  <r>
    <x v="463"/>
    <n v="2"/>
    <n v="24810.077276667886"/>
  </r>
  <r>
    <x v="463"/>
    <n v="3"/>
    <n v="28238.117886078497"/>
  </r>
  <r>
    <x v="463"/>
    <n v="4"/>
    <n v="31184.062186490275"/>
  </r>
  <r>
    <x v="463"/>
    <n v="5"/>
    <n v="33119.662474131539"/>
  </r>
  <r>
    <x v="463"/>
    <n v="6"/>
    <n v="29867.991969725288"/>
  </r>
  <r>
    <x v="463"/>
    <n v="7"/>
    <n v="30192.667853059047"/>
  </r>
  <r>
    <x v="463"/>
    <n v="8"/>
    <n v="36597.539693398438"/>
  </r>
  <r>
    <x v="463"/>
    <n v="9"/>
    <n v="37604.707972861557"/>
  </r>
  <r>
    <x v="463"/>
    <n v="10"/>
    <n v="39287.19207536937"/>
  </r>
  <r>
    <x v="463"/>
    <n v="11"/>
    <n v="37893.409420418793"/>
  </r>
  <r>
    <x v="463"/>
    <n v="12"/>
    <n v="36508.368312668157"/>
  </r>
  <r>
    <x v="463"/>
    <n v="13"/>
    <n v="26695.792733904073"/>
  </r>
  <r>
    <x v="463"/>
    <n v="14"/>
    <n v="21716.827651193769"/>
  </r>
  <r>
    <x v="463"/>
    <n v="15"/>
    <n v="23352.6508773522"/>
  </r>
  <r>
    <x v="463"/>
    <n v="16"/>
    <n v="21279.270029896896"/>
  </r>
  <r>
    <x v="463"/>
    <n v="17"/>
    <n v="20510.001691062131"/>
  </r>
  <r>
    <x v="463"/>
    <n v="18"/>
    <n v="18560.840242400351"/>
  </r>
  <r>
    <x v="463"/>
    <n v="19"/>
    <n v="21193.281201695681"/>
  </r>
  <r>
    <x v="463"/>
    <n v="20"/>
    <n v="30809.870676331579"/>
  </r>
  <r>
    <x v="463"/>
    <n v="21"/>
    <n v="36440.47337188627"/>
  </r>
  <r>
    <x v="463"/>
    <n v="22"/>
    <n v="32670.315185969386"/>
  </r>
  <r>
    <x v="463"/>
    <n v="23"/>
    <n v="28637.216011299053"/>
  </r>
  <r>
    <x v="464"/>
    <n v="0"/>
    <n v="35718.596036056333"/>
  </r>
  <r>
    <x v="464"/>
    <n v="1"/>
    <n v="39482.23276550218"/>
  </r>
  <r>
    <x v="464"/>
    <n v="2"/>
    <n v="38364.799318673147"/>
  </r>
  <r>
    <x v="464"/>
    <n v="3"/>
    <n v="37116.459411071584"/>
  </r>
  <r>
    <x v="464"/>
    <n v="4"/>
    <n v="36096.188795644986"/>
  </r>
  <r>
    <x v="464"/>
    <n v="5"/>
    <n v="32646.153309596568"/>
  </r>
  <r>
    <x v="464"/>
    <n v="6"/>
    <n v="32915.250934990647"/>
  </r>
  <r>
    <x v="464"/>
    <n v="7"/>
    <n v="36215.191126760365"/>
  </r>
  <r>
    <x v="464"/>
    <n v="8"/>
    <n v="37252.691557381004"/>
  </r>
  <r>
    <x v="464"/>
    <n v="9"/>
    <n v="40863.113759895357"/>
  </r>
  <r>
    <x v="464"/>
    <n v="10"/>
    <n v="41341.803948420602"/>
  </r>
  <r>
    <x v="464"/>
    <n v="11"/>
    <n v="40059.469080620642"/>
  </r>
  <r>
    <x v="464"/>
    <n v="12"/>
    <n v="37843.43642932122"/>
  </r>
  <r>
    <x v="464"/>
    <n v="13"/>
    <n v="39997.405897091943"/>
  </r>
  <r>
    <x v="464"/>
    <n v="14"/>
    <n v="38741.596196756909"/>
  </r>
  <r>
    <x v="464"/>
    <n v="15"/>
    <n v="21559.185606161245"/>
  </r>
  <r>
    <x v="464"/>
    <n v="16"/>
    <n v="19474.422287087211"/>
  </r>
  <r>
    <x v="464"/>
    <n v="17"/>
    <n v="17713.672428317495"/>
  </r>
  <r>
    <x v="464"/>
    <n v="18"/>
    <n v="13953.511714347338"/>
  </r>
  <r>
    <x v="464"/>
    <n v="19"/>
    <n v="13215.776411845929"/>
  </r>
  <r>
    <x v="464"/>
    <n v="20"/>
    <n v="14141.876058078897"/>
  </r>
  <r>
    <x v="464"/>
    <n v="21"/>
    <n v="15746.232977440954"/>
  </r>
  <r>
    <x v="464"/>
    <n v="22"/>
    <n v="9591.3242378689665"/>
  </r>
  <r>
    <x v="464"/>
    <n v="23"/>
    <n v="17553.27341319211"/>
  </r>
  <r>
    <x v="465"/>
    <n v="0"/>
    <n v="29458.371061361555"/>
  </r>
  <r>
    <x v="465"/>
    <n v="1"/>
    <n v="35137.608751104752"/>
  </r>
  <r>
    <x v="465"/>
    <n v="2"/>
    <n v="40422.779807226936"/>
  </r>
  <r>
    <x v="465"/>
    <n v="3"/>
    <n v="37984.26462180596"/>
  </r>
  <r>
    <x v="465"/>
    <n v="4"/>
    <n v="38777.353396815954"/>
  </r>
  <r>
    <x v="465"/>
    <n v="5"/>
    <n v="37547.939301926235"/>
  </r>
  <r>
    <x v="465"/>
    <n v="6"/>
    <n v="34399.829855201853"/>
  </r>
  <r>
    <x v="465"/>
    <n v="7"/>
    <n v="31915.306962066592"/>
  </r>
  <r>
    <x v="465"/>
    <n v="8"/>
    <n v="30741.405369967844"/>
  </r>
  <r>
    <x v="465"/>
    <n v="9"/>
    <n v="33663.539949782156"/>
  </r>
  <r>
    <x v="465"/>
    <n v="10"/>
    <n v="35371.50298141098"/>
  </r>
  <r>
    <x v="465"/>
    <n v="11"/>
    <n v="36601.386617334501"/>
  </r>
  <r>
    <x v="465"/>
    <n v="12"/>
    <n v="36046.031690051233"/>
  </r>
  <r>
    <x v="465"/>
    <n v="13"/>
    <n v="35215.373793489103"/>
  </r>
  <r>
    <x v="465"/>
    <n v="14"/>
    <n v="29580.490676851932"/>
  </r>
  <r>
    <x v="465"/>
    <n v="15"/>
    <n v="21080.451093742558"/>
  </r>
  <r>
    <x v="465"/>
    <n v="16"/>
    <n v="15618.171769352066"/>
  </r>
  <r>
    <x v="465"/>
    <n v="17"/>
    <n v="13687.444673918924"/>
  </r>
  <r>
    <x v="465"/>
    <n v="18"/>
    <n v="12078.525073100154"/>
  </r>
  <r>
    <x v="465"/>
    <n v="19"/>
    <n v="9522.958781864505"/>
  </r>
  <r>
    <x v="465"/>
    <n v="20"/>
    <n v="10368.291416520235"/>
  </r>
  <r>
    <x v="465"/>
    <n v="21"/>
    <n v="19380.457838033297"/>
  </r>
  <r>
    <x v="465"/>
    <n v="22"/>
    <n v="25351.751221900988"/>
  </r>
  <r>
    <x v="465"/>
    <n v="23"/>
    <n v="30662.635003372554"/>
  </r>
  <r>
    <x v="466"/>
    <n v="0"/>
    <n v="25500.03654296439"/>
  </r>
  <r>
    <x v="466"/>
    <n v="1"/>
    <n v="30417.437207446485"/>
  </r>
  <r>
    <x v="466"/>
    <n v="2"/>
    <n v="33197.966222458861"/>
  </r>
  <r>
    <x v="466"/>
    <n v="3"/>
    <n v="37431.812665846301"/>
  </r>
  <r>
    <x v="466"/>
    <n v="4"/>
    <n v="26473.54058654969"/>
  </r>
  <r>
    <x v="466"/>
    <n v="5"/>
    <n v="20010.758856917146"/>
  </r>
  <r>
    <x v="466"/>
    <n v="6"/>
    <n v="19511.035766260364"/>
  </r>
  <r>
    <x v="466"/>
    <n v="7"/>
    <n v="19903.585646015625"/>
  </r>
  <r>
    <x v="466"/>
    <n v="8"/>
    <n v="26599.681011589924"/>
  </r>
  <r>
    <x v="466"/>
    <n v="9"/>
    <n v="29191.568536638446"/>
  </r>
  <r>
    <x v="466"/>
    <n v="10"/>
    <n v="28040.896557966837"/>
  </r>
  <r>
    <x v="466"/>
    <n v="11"/>
    <n v="27313.900056739742"/>
  </r>
  <r>
    <x v="466"/>
    <n v="12"/>
    <n v="27090.017667016262"/>
  </r>
  <r>
    <x v="466"/>
    <n v="13"/>
    <n v="33750.468834139989"/>
  </r>
  <r>
    <x v="466"/>
    <n v="14"/>
    <n v="27634.455766660238"/>
  </r>
  <r>
    <x v="466"/>
    <n v="15"/>
    <n v="23841.793710122183"/>
  </r>
  <r>
    <x v="466"/>
    <n v="16"/>
    <n v="17261.794538276015"/>
  </r>
  <r>
    <x v="466"/>
    <n v="17"/>
    <n v="14742.722392777025"/>
  </r>
  <r>
    <x v="466"/>
    <n v="18"/>
    <n v="10072.101545841806"/>
  </r>
  <r>
    <x v="466"/>
    <n v="19"/>
    <n v="5922.0990926677832"/>
  </r>
  <r>
    <x v="466"/>
    <n v="20"/>
    <n v="3530.3741630676373"/>
  </r>
  <r>
    <x v="466"/>
    <n v="21"/>
    <n v="6318.0038280827357"/>
  </r>
  <r>
    <x v="466"/>
    <n v="22"/>
    <n v="13912.350165950575"/>
  </r>
  <r>
    <x v="466"/>
    <n v="23"/>
    <n v="13853.173392935321"/>
  </r>
  <r>
    <x v="467"/>
    <n v="0"/>
    <n v="13895.68998574668"/>
  </r>
  <r>
    <x v="467"/>
    <n v="1"/>
    <n v="15616.791640324671"/>
  </r>
  <r>
    <x v="467"/>
    <n v="2"/>
    <n v="13316.752315371412"/>
  </r>
  <r>
    <x v="467"/>
    <n v="3"/>
    <n v="11545.683027734109"/>
  </r>
  <r>
    <x v="467"/>
    <n v="4"/>
    <n v="13365.978132208254"/>
  </r>
  <r>
    <x v="467"/>
    <n v="5"/>
    <n v="15561.434758354882"/>
  </r>
  <r>
    <x v="467"/>
    <n v="6"/>
    <n v="23926.772343467845"/>
  </r>
  <r>
    <x v="467"/>
    <n v="7"/>
    <n v="22833.529023388815"/>
  </r>
  <r>
    <x v="467"/>
    <n v="8"/>
    <n v="24660.779324977735"/>
  </r>
  <r>
    <x v="467"/>
    <n v="9"/>
    <n v="17056.174320947863"/>
  </r>
  <r>
    <x v="467"/>
    <n v="10"/>
    <n v="12665.888422284705"/>
  </r>
  <r>
    <x v="467"/>
    <n v="11"/>
    <n v="9865.2709451468963"/>
  </r>
  <r>
    <x v="467"/>
    <n v="12"/>
    <n v="8593.6650150347195"/>
  </r>
  <r>
    <x v="467"/>
    <n v="13"/>
    <n v="4419.8489449071394"/>
  </r>
  <r>
    <x v="467"/>
    <n v="14"/>
    <n v="3228.2805089089329"/>
  </r>
  <r>
    <x v="467"/>
    <n v="15"/>
    <n v="3054.1493690172852"/>
  </r>
  <r>
    <x v="467"/>
    <n v="16"/>
    <n v="2581.1183300683929"/>
  </r>
  <r>
    <x v="467"/>
    <n v="17"/>
    <n v="2862.8235442800856"/>
  </r>
  <r>
    <x v="467"/>
    <n v="18"/>
    <n v="2307.7058534103526"/>
  </r>
  <r>
    <x v="467"/>
    <n v="19"/>
    <n v="4795.5692030448217"/>
  </r>
  <r>
    <x v="467"/>
    <n v="20"/>
    <n v="6738.2804911702151"/>
  </r>
  <r>
    <x v="467"/>
    <n v="21"/>
    <n v="6458.5452546449833"/>
  </r>
  <r>
    <x v="467"/>
    <n v="22"/>
    <n v="5080.8465693833168"/>
  </r>
  <r>
    <x v="467"/>
    <n v="23"/>
    <n v="4673.838456759976"/>
  </r>
  <r>
    <x v="468"/>
    <n v="0"/>
    <n v="5897.5033537529343"/>
  </r>
  <r>
    <x v="468"/>
    <n v="1"/>
    <n v="5098.6272670819799"/>
  </r>
  <r>
    <x v="468"/>
    <n v="2"/>
    <n v="7401.335279836575"/>
  </r>
  <r>
    <x v="468"/>
    <n v="3"/>
    <n v="4318.7324592380728"/>
  </r>
  <r>
    <x v="468"/>
    <n v="4"/>
    <n v="3274.1552451424031"/>
  </r>
  <r>
    <x v="468"/>
    <n v="5"/>
    <n v="2813.639798512675"/>
  </r>
  <r>
    <x v="468"/>
    <n v="6"/>
    <n v="2047.4413455694194"/>
  </r>
  <r>
    <x v="468"/>
    <n v="7"/>
    <n v="1617.4001544731047"/>
  </r>
  <r>
    <x v="468"/>
    <n v="8"/>
    <n v="351.56085411191555"/>
  </r>
  <r>
    <x v="468"/>
    <n v="9"/>
    <n v="2855.7588158674394"/>
  </r>
  <r>
    <x v="468"/>
    <n v="10"/>
    <n v="6628.2320725271438"/>
  </r>
  <r>
    <x v="468"/>
    <n v="11"/>
    <n v="8540.197499672764"/>
  </r>
  <r>
    <x v="468"/>
    <n v="12"/>
    <n v="8413.5518552067133"/>
  </r>
  <r>
    <x v="468"/>
    <n v="13"/>
    <n v="7371.0630389943672"/>
  </r>
  <r>
    <x v="468"/>
    <n v="14"/>
    <n v="6345.228801649846"/>
  </r>
  <r>
    <x v="468"/>
    <n v="15"/>
    <n v="3453.9378630982501"/>
  </r>
  <r>
    <x v="468"/>
    <n v="16"/>
    <n v="2188.8232516515213"/>
  </r>
  <r>
    <x v="468"/>
    <n v="17"/>
    <n v="1018.2167037524694"/>
  </r>
  <r>
    <x v="468"/>
    <n v="18"/>
    <n v="817.45410218586915"/>
  </r>
  <r>
    <x v="468"/>
    <n v="19"/>
    <n v="0"/>
  </r>
  <r>
    <x v="468"/>
    <n v="20"/>
    <n v="0"/>
  </r>
  <r>
    <x v="468"/>
    <n v="21"/>
    <n v="0"/>
  </r>
  <r>
    <x v="468"/>
    <n v="22"/>
    <n v="0"/>
  </r>
  <r>
    <x v="468"/>
    <n v="23"/>
    <n v="253.030792456196"/>
  </r>
  <r>
    <x v="469"/>
    <n v="0"/>
    <n v="2349.4163968833354"/>
  </r>
  <r>
    <x v="469"/>
    <n v="1"/>
    <n v="4351.7446833174963"/>
  </r>
  <r>
    <x v="469"/>
    <n v="2"/>
    <n v="8866.8493272251544"/>
  </r>
  <r>
    <x v="469"/>
    <n v="3"/>
    <n v="8588.426881397163"/>
  </r>
  <r>
    <x v="469"/>
    <n v="4"/>
    <n v="8020.5051582292454"/>
  </r>
  <r>
    <x v="469"/>
    <n v="5"/>
    <n v="8068.6541725718389"/>
  </r>
  <r>
    <x v="469"/>
    <n v="6"/>
    <n v="7225.1503853157019"/>
  </r>
  <r>
    <x v="469"/>
    <n v="7"/>
    <n v="2478.5862198273462"/>
  </r>
  <r>
    <x v="469"/>
    <n v="8"/>
    <n v="135.74388707163749"/>
  </r>
  <r>
    <x v="469"/>
    <n v="9"/>
    <n v="0"/>
  </r>
  <r>
    <x v="469"/>
    <n v="10"/>
    <n v="333.09858178614206"/>
  </r>
  <r>
    <x v="469"/>
    <n v="11"/>
    <n v="0"/>
  </r>
  <r>
    <x v="469"/>
    <n v="12"/>
    <n v="769.48211976959874"/>
  </r>
  <r>
    <x v="469"/>
    <n v="13"/>
    <n v="3009.646664054058"/>
  </r>
  <r>
    <x v="469"/>
    <n v="14"/>
    <n v="5189.7258845872275"/>
  </r>
  <r>
    <x v="469"/>
    <n v="15"/>
    <n v="6337.6745013819082"/>
  </r>
  <r>
    <x v="469"/>
    <n v="16"/>
    <n v="4956.7792600514858"/>
  </r>
  <r>
    <x v="469"/>
    <n v="17"/>
    <n v="4422.1955536898131"/>
  </r>
  <r>
    <x v="469"/>
    <n v="18"/>
    <n v="3237.0802008940714"/>
  </r>
  <r>
    <x v="469"/>
    <n v="19"/>
    <n v="1684.5491388798582"/>
  </r>
  <r>
    <x v="469"/>
    <n v="20"/>
    <n v="4678.5162707508807"/>
  </r>
  <r>
    <x v="469"/>
    <n v="21"/>
    <n v="2849.5761207245014"/>
  </r>
  <r>
    <x v="469"/>
    <n v="22"/>
    <n v="6349.3532741224562"/>
  </r>
  <r>
    <x v="469"/>
    <n v="23"/>
    <n v="16092.461472666879"/>
  </r>
  <r>
    <x v="470"/>
    <n v="0"/>
    <n v="8096.6545704776008"/>
  </r>
  <r>
    <x v="470"/>
    <n v="1"/>
    <n v="148.66938133796276"/>
  </r>
  <r>
    <x v="470"/>
    <n v="2"/>
    <n v="0"/>
  </r>
  <r>
    <x v="470"/>
    <n v="3"/>
    <n v="0"/>
  </r>
  <r>
    <x v="470"/>
    <n v="4"/>
    <n v="0"/>
  </r>
  <r>
    <x v="470"/>
    <n v="5"/>
    <n v="0"/>
  </r>
  <r>
    <x v="470"/>
    <n v="6"/>
    <n v="1208.737195977069"/>
  </r>
  <r>
    <x v="470"/>
    <n v="7"/>
    <n v="1645.8636549485796"/>
  </r>
  <r>
    <x v="470"/>
    <n v="8"/>
    <n v="0"/>
  </r>
  <r>
    <x v="470"/>
    <n v="9"/>
    <n v="1547.6546494432348"/>
  </r>
  <r>
    <x v="470"/>
    <n v="10"/>
    <n v="5634.5901282822733"/>
  </r>
  <r>
    <x v="470"/>
    <n v="11"/>
    <n v="6733.3207211517893"/>
  </r>
  <r>
    <x v="470"/>
    <n v="12"/>
    <n v="7477.9706719308442"/>
  </r>
  <r>
    <x v="470"/>
    <n v="13"/>
    <n v="13868.914217845662"/>
  </r>
  <r>
    <x v="470"/>
    <n v="14"/>
    <n v="21952.683822378454"/>
  </r>
  <r>
    <x v="470"/>
    <n v="15"/>
    <n v="17698.890655347099"/>
  </r>
  <r>
    <x v="470"/>
    <n v="16"/>
    <n v="17380.723808026389"/>
  </r>
  <r>
    <x v="470"/>
    <n v="17"/>
    <n v="13647.757503572759"/>
  </r>
  <r>
    <x v="470"/>
    <n v="18"/>
    <n v="9480.3036160367501"/>
  </r>
  <r>
    <x v="470"/>
    <n v="19"/>
    <n v="9963.0197286527964"/>
  </r>
  <r>
    <x v="470"/>
    <n v="20"/>
    <n v="12638.149705788393"/>
  </r>
  <r>
    <x v="470"/>
    <n v="21"/>
    <n v="16786.354849403167"/>
  </r>
  <r>
    <x v="470"/>
    <n v="22"/>
    <n v="19474.546004173684"/>
  </r>
  <r>
    <x v="470"/>
    <n v="23"/>
    <n v="14878.671791518071"/>
  </r>
  <r>
    <x v="471"/>
    <n v="0"/>
    <n v="15812.555394294192"/>
  </r>
  <r>
    <x v="471"/>
    <n v="1"/>
    <n v="12753.035516548787"/>
  </r>
  <r>
    <x v="471"/>
    <n v="2"/>
    <n v="8606.2891644629835"/>
  </r>
  <r>
    <x v="471"/>
    <n v="3"/>
    <n v="8698.1650329856493"/>
  </r>
  <r>
    <x v="471"/>
    <n v="4"/>
    <n v="7393.3619726572733"/>
  </r>
  <r>
    <x v="471"/>
    <n v="5"/>
    <n v="7553.9761535235548"/>
  </r>
  <r>
    <x v="471"/>
    <n v="6"/>
    <n v="6713.6199709961766"/>
  </r>
  <r>
    <x v="471"/>
    <n v="7"/>
    <n v="11868.025331336841"/>
  </r>
  <r>
    <x v="471"/>
    <n v="8"/>
    <n v="14417.301283759591"/>
  </r>
  <r>
    <x v="471"/>
    <n v="9"/>
    <n v="17372.829041849382"/>
  </r>
  <r>
    <x v="471"/>
    <n v="10"/>
    <n v="17574.931355180594"/>
  </r>
  <r>
    <x v="471"/>
    <n v="11"/>
    <n v="17287.137816847204"/>
  </r>
  <r>
    <x v="471"/>
    <n v="12"/>
    <n v="12934.517480833758"/>
  </r>
  <r>
    <x v="471"/>
    <n v="13"/>
    <n v="8870.0585471494596"/>
  </r>
  <r>
    <x v="471"/>
    <n v="14"/>
    <n v="6449.9592063679429"/>
  </r>
  <r>
    <x v="471"/>
    <n v="15"/>
    <n v="7248.0677833107065"/>
  </r>
  <r>
    <x v="471"/>
    <n v="16"/>
    <n v="7071.450852627313"/>
  </r>
  <r>
    <x v="471"/>
    <n v="17"/>
    <n v="8658.522795425848"/>
  </r>
  <r>
    <x v="471"/>
    <n v="18"/>
    <n v="10146.537912967075"/>
  </r>
  <r>
    <x v="471"/>
    <n v="19"/>
    <n v="12006.275919179317"/>
  </r>
  <r>
    <x v="471"/>
    <n v="20"/>
    <n v="14144.63996919196"/>
  </r>
  <r>
    <x v="471"/>
    <n v="21"/>
    <n v="13742.470588070817"/>
  </r>
  <r>
    <x v="471"/>
    <n v="22"/>
    <n v="13988.104072918421"/>
  </r>
  <r>
    <x v="471"/>
    <n v="23"/>
    <n v="18368.462394936225"/>
  </r>
  <r>
    <x v="472"/>
    <n v="0"/>
    <n v="16384.54468657685"/>
  </r>
  <r>
    <x v="472"/>
    <n v="1"/>
    <n v="18471.329126252949"/>
  </r>
  <r>
    <x v="472"/>
    <n v="2"/>
    <n v="19938.651198579028"/>
  </r>
  <r>
    <x v="472"/>
    <n v="3"/>
    <n v="18339.441938787892"/>
  </r>
  <r>
    <x v="472"/>
    <n v="4"/>
    <n v="21003.795609678145"/>
  </r>
  <r>
    <x v="472"/>
    <n v="5"/>
    <n v="23439.996698445313"/>
  </r>
  <r>
    <x v="472"/>
    <n v="6"/>
    <n v="24699.353770940317"/>
  </r>
  <r>
    <x v="472"/>
    <n v="7"/>
    <n v="30782.329468878455"/>
  </r>
  <r>
    <x v="472"/>
    <n v="8"/>
    <n v="23833.477379863096"/>
  </r>
  <r>
    <x v="472"/>
    <n v="9"/>
    <n v="26320.164837460936"/>
  </r>
  <r>
    <x v="472"/>
    <n v="10"/>
    <n v="29489.144503075946"/>
  </r>
  <r>
    <x v="472"/>
    <n v="11"/>
    <n v="32840.705949906886"/>
  </r>
  <r>
    <x v="472"/>
    <n v="12"/>
    <n v="28979.633139381909"/>
  </r>
  <r>
    <x v="472"/>
    <n v="13"/>
    <n v="27086.101091475659"/>
  </r>
  <r>
    <x v="472"/>
    <n v="14"/>
    <n v="19353.306534724117"/>
  </r>
  <r>
    <x v="472"/>
    <n v="15"/>
    <n v="19679.051062045331"/>
  </r>
  <r>
    <x v="472"/>
    <n v="16"/>
    <n v="24610.705996526252"/>
  </r>
  <r>
    <x v="472"/>
    <n v="17"/>
    <n v="32823.470289879464"/>
  </r>
  <r>
    <x v="472"/>
    <n v="18"/>
    <n v="32006.973631580036"/>
  </r>
  <r>
    <x v="472"/>
    <n v="19"/>
    <n v="32535.269069105387"/>
  </r>
  <r>
    <x v="472"/>
    <n v="20"/>
    <n v="30706.698792102201"/>
  </r>
  <r>
    <x v="472"/>
    <n v="21"/>
    <n v="33257.176603590298"/>
  </r>
  <r>
    <x v="472"/>
    <n v="22"/>
    <n v="32865.406044928786"/>
  </r>
  <r>
    <x v="472"/>
    <n v="23"/>
    <n v="32952.214134467205"/>
  </r>
  <r>
    <x v="473"/>
    <n v="0"/>
    <n v="37311.136742657152"/>
  </r>
  <r>
    <x v="473"/>
    <n v="1"/>
    <n v="39444.429847721673"/>
  </r>
  <r>
    <x v="473"/>
    <n v="2"/>
    <n v="35568.870919047782"/>
  </r>
  <r>
    <x v="473"/>
    <n v="3"/>
    <n v="34387.6743945169"/>
  </r>
  <r>
    <x v="473"/>
    <n v="4"/>
    <n v="41942.298127443137"/>
  </r>
  <r>
    <x v="473"/>
    <n v="5"/>
    <n v="37669.885518398434"/>
  </r>
  <r>
    <x v="473"/>
    <n v="6"/>
    <n v="34380.921577189678"/>
  </r>
  <r>
    <x v="473"/>
    <n v="7"/>
    <n v="27242.911211215665"/>
  </r>
  <r>
    <x v="473"/>
    <n v="8"/>
    <n v="29722.480544761002"/>
  </r>
  <r>
    <x v="473"/>
    <n v="9"/>
    <n v="36316.06255248002"/>
  </r>
  <r>
    <x v="473"/>
    <n v="10"/>
    <n v="36783.840297514718"/>
  </r>
  <r>
    <x v="473"/>
    <n v="11"/>
    <n v="37173.277763739105"/>
  </r>
  <r>
    <x v="473"/>
    <n v="12"/>
    <n v="36852.946595552879"/>
  </r>
  <r>
    <x v="473"/>
    <n v="13"/>
    <n v="35446.853589687867"/>
  </r>
  <r>
    <x v="473"/>
    <n v="14"/>
    <n v="29177.259227168423"/>
  </r>
  <r>
    <x v="473"/>
    <n v="15"/>
    <n v="27665.878967448767"/>
  </r>
  <r>
    <x v="473"/>
    <n v="16"/>
    <n v="24771.794589070949"/>
  </r>
  <r>
    <x v="473"/>
    <n v="17"/>
    <n v="22675.914741639084"/>
  </r>
  <r>
    <x v="473"/>
    <n v="18"/>
    <n v="19863.785230663427"/>
  </r>
  <r>
    <x v="473"/>
    <n v="19"/>
    <n v="21609.628625187499"/>
  </r>
  <r>
    <x v="473"/>
    <n v="20"/>
    <n v="22010.280521950946"/>
  </r>
  <r>
    <x v="473"/>
    <n v="21"/>
    <n v="26340.56600241215"/>
  </r>
  <r>
    <x v="473"/>
    <n v="22"/>
    <n v="29975.552405901253"/>
  </r>
  <r>
    <x v="473"/>
    <n v="23"/>
    <n v="34520.223274419695"/>
  </r>
  <r>
    <x v="474"/>
    <n v="0"/>
    <n v="31488.160583587582"/>
  </r>
  <r>
    <x v="474"/>
    <n v="1"/>
    <n v="26140.737358297141"/>
  </r>
  <r>
    <x v="474"/>
    <n v="2"/>
    <n v="24078.093607235918"/>
  </r>
  <r>
    <x v="474"/>
    <n v="3"/>
    <n v="32784.518360230919"/>
  </r>
  <r>
    <x v="474"/>
    <n v="4"/>
    <n v="38550.518354335938"/>
  </r>
  <r>
    <x v="474"/>
    <n v="5"/>
    <n v="39390.040054300327"/>
  </r>
  <r>
    <x v="474"/>
    <n v="6"/>
    <n v="43214.230032830303"/>
  </r>
  <r>
    <x v="474"/>
    <n v="7"/>
    <n v="39415.705046295065"/>
  </r>
  <r>
    <x v="474"/>
    <n v="8"/>
    <n v="38204.783266871011"/>
  </r>
  <r>
    <x v="474"/>
    <n v="9"/>
    <n v="35114.050361535075"/>
  </r>
  <r>
    <x v="474"/>
    <n v="10"/>
    <n v="37573.881926948394"/>
  </r>
  <r>
    <x v="474"/>
    <n v="11"/>
    <n v="40326.483970416615"/>
  </r>
  <r>
    <x v="474"/>
    <n v="12"/>
    <n v="32941.585168937236"/>
  </r>
  <r>
    <x v="474"/>
    <n v="13"/>
    <n v="40262.062366340666"/>
  </r>
  <r>
    <x v="474"/>
    <n v="14"/>
    <n v="43799.090056523441"/>
  </r>
  <r>
    <x v="474"/>
    <n v="15"/>
    <n v="38981.395245581582"/>
  </r>
  <r>
    <x v="474"/>
    <n v="16"/>
    <n v="33934.311167250002"/>
  </r>
  <r>
    <x v="474"/>
    <n v="17"/>
    <n v="28835.533746581208"/>
  </r>
  <r>
    <x v="474"/>
    <n v="18"/>
    <n v="28939.878509106558"/>
  </r>
  <r>
    <x v="474"/>
    <n v="19"/>
    <n v="24368.838824336573"/>
  </r>
  <r>
    <x v="474"/>
    <n v="20"/>
    <n v="32039.780614154974"/>
  </r>
  <r>
    <x v="474"/>
    <n v="21"/>
    <n v="32947.528953410605"/>
  </r>
  <r>
    <x v="474"/>
    <n v="22"/>
    <n v="32041.656342718485"/>
  </r>
  <r>
    <x v="474"/>
    <n v="23"/>
    <n v="31011.897492925596"/>
  </r>
  <r>
    <x v="475"/>
    <n v="0"/>
    <n v="31764.111363762542"/>
  </r>
  <r>
    <x v="475"/>
    <n v="1"/>
    <n v="28862.063784990009"/>
  </r>
  <r>
    <x v="475"/>
    <n v="2"/>
    <n v="32579.765868086575"/>
  </r>
  <r>
    <x v="475"/>
    <n v="3"/>
    <n v="29719.348160958758"/>
  </r>
  <r>
    <x v="475"/>
    <n v="4"/>
    <n v="27895.416305746545"/>
  </r>
  <r>
    <x v="475"/>
    <n v="5"/>
    <n v="33464.713707411516"/>
  </r>
  <r>
    <x v="475"/>
    <n v="6"/>
    <n v="33992.147508183509"/>
  </r>
  <r>
    <x v="475"/>
    <n v="7"/>
    <n v="27452.768256524076"/>
  </r>
  <r>
    <x v="475"/>
    <n v="8"/>
    <n v="31835.397812485651"/>
  </r>
  <r>
    <x v="475"/>
    <n v="9"/>
    <n v="35153.720727673521"/>
  </r>
  <r>
    <x v="475"/>
    <n v="10"/>
    <n v="42511.944829297245"/>
  </r>
  <r>
    <x v="475"/>
    <n v="11"/>
    <n v="42739.017564561225"/>
  </r>
  <r>
    <x v="475"/>
    <n v="12"/>
    <n v="41681.986373142434"/>
  </r>
  <r>
    <x v="475"/>
    <n v="13"/>
    <n v="40040.523784831581"/>
  </r>
  <r>
    <x v="475"/>
    <n v="14"/>
    <n v="32329.364155831314"/>
  </r>
  <r>
    <x v="475"/>
    <n v="15"/>
    <n v="20230.036920259725"/>
  </r>
  <r>
    <x v="475"/>
    <n v="16"/>
    <n v="16714.856522701582"/>
  </r>
  <r>
    <x v="475"/>
    <n v="17"/>
    <n v="15843.740902099249"/>
  </r>
  <r>
    <x v="475"/>
    <n v="18"/>
    <n v="13748.903152958388"/>
  </r>
  <r>
    <x v="475"/>
    <n v="19"/>
    <n v="17487.51003745004"/>
  </r>
  <r>
    <x v="475"/>
    <n v="20"/>
    <n v="16578.636553352837"/>
  </r>
  <r>
    <x v="475"/>
    <n v="21"/>
    <n v="18467.57085030328"/>
  </r>
  <r>
    <x v="475"/>
    <n v="22"/>
    <n v="30785.098981327592"/>
  </r>
  <r>
    <x v="475"/>
    <n v="23"/>
    <n v="30182.332107078124"/>
  </r>
  <r>
    <x v="476"/>
    <n v="0"/>
    <n v="26166.378483664434"/>
  </r>
  <r>
    <x v="476"/>
    <n v="1"/>
    <n v="26753.940316080942"/>
  </r>
  <r>
    <x v="476"/>
    <n v="2"/>
    <n v="30385.812357561863"/>
  </r>
  <r>
    <x v="476"/>
    <n v="3"/>
    <n v="35472.895090980281"/>
  </r>
  <r>
    <x v="476"/>
    <n v="4"/>
    <n v="37826.429694877552"/>
  </r>
  <r>
    <x v="476"/>
    <n v="5"/>
    <n v="28103.660156490645"/>
  </r>
  <r>
    <x v="476"/>
    <n v="6"/>
    <n v="26268.915221252282"/>
  </r>
  <r>
    <x v="476"/>
    <n v="7"/>
    <n v="32495.500313591572"/>
  </r>
  <r>
    <x v="476"/>
    <n v="8"/>
    <n v="32347.473629672513"/>
  </r>
  <r>
    <x v="476"/>
    <n v="9"/>
    <n v="35894.096223802509"/>
  </r>
  <r>
    <x v="476"/>
    <n v="10"/>
    <n v="32525.927444463756"/>
  </r>
  <r>
    <x v="476"/>
    <n v="11"/>
    <n v="28524.226142571588"/>
  </r>
  <r>
    <x v="476"/>
    <n v="12"/>
    <n v="28458.790934079134"/>
  </r>
  <r>
    <x v="476"/>
    <n v="13"/>
    <n v="27014.112766574035"/>
  </r>
  <r>
    <x v="476"/>
    <n v="14"/>
    <n v="19370.751150263444"/>
  </r>
  <r>
    <x v="476"/>
    <n v="15"/>
    <n v="18761.910442426604"/>
  </r>
  <r>
    <x v="476"/>
    <n v="16"/>
    <n v="17602.333746020249"/>
  </r>
  <r>
    <x v="476"/>
    <n v="17"/>
    <n v="14734.360520938404"/>
  </r>
  <r>
    <x v="476"/>
    <n v="18"/>
    <n v="12991.792710480016"/>
  </r>
  <r>
    <x v="476"/>
    <n v="19"/>
    <n v="8083.0814759937293"/>
  </r>
  <r>
    <x v="476"/>
    <n v="20"/>
    <n v="8133.6591714807873"/>
  </r>
  <r>
    <x v="476"/>
    <n v="21"/>
    <n v="11346.893559543287"/>
  </r>
  <r>
    <x v="476"/>
    <n v="22"/>
    <n v="17595.385368027397"/>
  </r>
  <r>
    <x v="476"/>
    <n v="23"/>
    <n v="22968.018412715297"/>
  </r>
  <r>
    <x v="477"/>
    <n v="0"/>
    <n v="22197.056999028802"/>
  </r>
  <r>
    <x v="477"/>
    <n v="1"/>
    <n v="19957.004697530982"/>
  </r>
  <r>
    <x v="477"/>
    <n v="2"/>
    <n v="18675.003720015491"/>
  </r>
  <r>
    <x v="477"/>
    <n v="3"/>
    <n v="21347.528329126275"/>
  </r>
  <r>
    <x v="477"/>
    <n v="4"/>
    <n v="21727.563286304689"/>
  </r>
  <r>
    <x v="477"/>
    <n v="5"/>
    <n v="19063.847197428146"/>
  </r>
  <r>
    <x v="477"/>
    <n v="6"/>
    <n v="18046.69581475409"/>
  </r>
  <r>
    <x v="477"/>
    <n v="7"/>
    <n v="15473.681498418155"/>
  </r>
  <r>
    <x v="477"/>
    <n v="8"/>
    <n v="17808.154395257174"/>
  </r>
  <r>
    <x v="477"/>
    <n v="9"/>
    <n v="25580.4254620625"/>
  </r>
  <r>
    <x v="477"/>
    <n v="10"/>
    <n v="12852.185860337346"/>
  </r>
  <r>
    <x v="477"/>
    <n v="11"/>
    <n v="28509.397123440685"/>
  </r>
  <r>
    <x v="477"/>
    <n v="12"/>
    <n v="18441.025956164063"/>
  </r>
  <r>
    <x v="477"/>
    <n v="13"/>
    <n v="22990.388824661513"/>
  </r>
  <r>
    <x v="477"/>
    <n v="14"/>
    <n v="19578.350112777531"/>
  </r>
  <r>
    <x v="477"/>
    <n v="15"/>
    <n v="10861.938360015996"/>
  </r>
  <r>
    <x v="477"/>
    <n v="16"/>
    <n v="8660.3801367996912"/>
  </r>
  <r>
    <x v="477"/>
    <n v="17"/>
    <n v="6764.9464236261565"/>
  </r>
  <r>
    <x v="477"/>
    <n v="18"/>
    <n v="6646.5761950867081"/>
  </r>
  <r>
    <x v="477"/>
    <n v="19"/>
    <n v="5804.9145890275367"/>
  </r>
  <r>
    <x v="477"/>
    <n v="20"/>
    <n v="7933.2246051904503"/>
  </r>
  <r>
    <x v="477"/>
    <n v="21"/>
    <n v="7558.1145920286854"/>
  </r>
  <r>
    <x v="477"/>
    <n v="22"/>
    <n v="24279.513040670703"/>
  </r>
  <r>
    <x v="477"/>
    <n v="23"/>
    <n v="34747.133326642273"/>
  </r>
  <r>
    <x v="478"/>
    <n v="0"/>
    <n v="24935.762286012541"/>
  </r>
  <r>
    <x v="478"/>
    <n v="1"/>
    <n v="16098.712845524846"/>
  </r>
  <r>
    <x v="478"/>
    <n v="2"/>
    <n v="17289.738070331074"/>
  </r>
  <r>
    <x v="478"/>
    <n v="3"/>
    <n v="16591.543571848746"/>
  </r>
  <r>
    <x v="478"/>
    <n v="4"/>
    <n v="17578.812130829905"/>
  </r>
  <r>
    <x v="478"/>
    <n v="5"/>
    <n v="19331.935358458624"/>
  </r>
  <r>
    <x v="478"/>
    <n v="6"/>
    <n v="17879.958362065554"/>
  </r>
  <r>
    <x v="478"/>
    <n v="7"/>
    <n v="18582.04021142278"/>
  </r>
  <r>
    <x v="478"/>
    <n v="8"/>
    <n v="19093.664996663796"/>
  </r>
  <r>
    <x v="478"/>
    <n v="9"/>
    <n v="22525.36257038164"/>
  </r>
  <r>
    <x v="478"/>
    <n v="10"/>
    <n v="18075.145418325945"/>
  </r>
  <r>
    <x v="478"/>
    <n v="11"/>
    <n v="15848.003057790604"/>
  </r>
  <r>
    <x v="478"/>
    <n v="12"/>
    <n v="17491.562507037786"/>
  </r>
  <r>
    <x v="478"/>
    <n v="13"/>
    <n v="15155.162738719655"/>
  </r>
  <r>
    <x v="478"/>
    <n v="14"/>
    <n v="11702.867221499362"/>
  </r>
  <r>
    <x v="478"/>
    <n v="15"/>
    <n v="10237.717993741684"/>
  </r>
  <r>
    <x v="478"/>
    <n v="16"/>
    <n v="11165.632971028701"/>
  </r>
  <r>
    <x v="478"/>
    <n v="17"/>
    <n v="18261.320843972841"/>
  </r>
  <r>
    <x v="478"/>
    <n v="18"/>
    <n v="12976.833642135362"/>
  </r>
  <r>
    <x v="478"/>
    <n v="19"/>
    <n v="7596.3200781079513"/>
  </r>
  <r>
    <x v="478"/>
    <n v="20"/>
    <n v="5816.4837933620583"/>
  </r>
  <r>
    <x v="478"/>
    <n v="21"/>
    <n v="8550.2411219921869"/>
  </r>
  <r>
    <x v="478"/>
    <n v="22"/>
    <n v="8999.2233470261199"/>
  </r>
  <r>
    <x v="478"/>
    <n v="23"/>
    <n v="14402.179775571587"/>
  </r>
  <r>
    <x v="479"/>
    <n v="0"/>
    <n v="20839.879542846298"/>
  </r>
  <r>
    <x v="479"/>
    <n v="1"/>
    <n v="15207.896109471048"/>
  </r>
  <r>
    <x v="479"/>
    <n v="2"/>
    <n v="14864.063661362427"/>
  </r>
  <r>
    <x v="479"/>
    <n v="3"/>
    <n v="18435.341782924053"/>
  </r>
  <r>
    <x v="479"/>
    <n v="4"/>
    <n v="21078.567571968113"/>
  </r>
  <r>
    <x v="479"/>
    <n v="5"/>
    <n v="30312.652615846939"/>
  </r>
  <r>
    <x v="479"/>
    <n v="6"/>
    <n v="31549.816084675596"/>
  </r>
  <r>
    <x v="479"/>
    <n v="7"/>
    <n v="36668.06435582722"/>
  </r>
  <r>
    <x v="479"/>
    <n v="8"/>
    <n v="37573.494214779072"/>
  </r>
  <r>
    <x v="479"/>
    <n v="9"/>
    <n v="33396.360915561861"/>
  </r>
  <r>
    <x v="479"/>
    <n v="10"/>
    <n v="29321.950416905984"/>
  </r>
  <r>
    <x v="479"/>
    <n v="11"/>
    <n v="19169.127388663557"/>
  </r>
  <r>
    <x v="479"/>
    <n v="12"/>
    <n v="9449.9581921307526"/>
  </r>
  <r>
    <x v="479"/>
    <n v="13"/>
    <n v="25309.953309176602"/>
  </r>
  <r>
    <x v="479"/>
    <n v="14"/>
    <n v="27717.225024754996"/>
  </r>
  <r>
    <x v="479"/>
    <n v="15"/>
    <n v="17977.76827347311"/>
  </r>
  <r>
    <x v="479"/>
    <n v="16"/>
    <n v="10705.568800141396"/>
  </r>
  <r>
    <x v="479"/>
    <n v="17"/>
    <n v="8442.3863702798571"/>
  </r>
  <r>
    <x v="479"/>
    <n v="18"/>
    <n v="11174.070339604512"/>
  </r>
  <r>
    <x v="479"/>
    <n v="19"/>
    <n v="13576.967385077221"/>
  </r>
  <r>
    <x v="479"/>
    <n v="20"/>
    <n v="12529.362812928917"/>
  </r>
  <r>
    <x v="479"/>
    <n v="21"/>
    <n v="11818.9361392386"/>
  </r>
  <r>
    <x v="479"/>
    <n v="22"/>
    <n v="14725.681806520353"/>
  </r>
  <r>
    <x v="479"/>
    <n v="23"/>
    <n v="12109.745163210167"/>
  </r>
  <r>
    <x v="480"/>
    <n v="0"/>
    <n v="20383.190319189813"/>
  </r>
  <r>
    <x v="480"/>
    <n v="1"/>
    <n v="19349.285968372318"/>
  </r>
  <r>
    <x v="480"/>
    <n v="2"/>
    <n v="12843.634881459648"/>
  </r>
  <r>
    <x v="480"/>
    <n v="3"/>
    <n v="26275.636378641368"/>
  </r>
  <r>
    <x v="480"/>
    <n v="4"/>
    <n v="28527.655155284334"/>
  </r>
  <r>
    <x v="480"/>
    <n v="5"/>
    <n v="26949.068192817231"/>
  </r>
  <r>
    <x v="480"/>
    <n v="6"/>
    <n v="39059.820275523438"/>
  </r>
  <r>
    <x v="480"/>
    <n v="7"/>
    <n v="32429.711001145726"/>
  </r>
  <r>
    <x v="480"/>
    <n v="8"/>
    <n v="26168.835780382175"/>
  </r>
  <r>
    <x v="480"/>
    <n v="9"/>
    <n v="29916.893394269078"/>
  </r>
  <r>
    <x v="480"/>
    <n v="10"/>
    <n v="32527.449556068503"/>
  </r>
  <r>
    <x v="480"/>
    <n v="11"/>
    <n v="24515.367750572226"/>
  </r>
  <r>
    <x v="480"/>
    <n v="12"/>
    <n v="28434.976829632174"/>
  </r>
  <r>
    <x v="480"/>
    <n v="13"/>
    <n v="22898.421142388077"/>
  </r>
  <r>
    <x v="480"/>
    <n v="14"/>
    <n v="15047.334898099383"/>
  </r>
  <r>
    <x v="480"/>
    <n v="15"/>
    <n v="16620.820716963382"/>
  </r>
  <r>
    <x v="480"/>
    <n v="16"/>
    <n v="20161.156625338754"/>
  </r>
  <r>
    <x v="480"/>
    <n v="17"/>
    <n v="15493.367879738229"/>
  </r>
  <r>
    <x v="480"/>
    <n v="18"/>
    <n v="9931.4771944277745"/>
  </r>
  <r>
    <x v="480"/>
    <n v="19"/>
    <n v="4961.1537475092437"/>
  </r>
  <r>
    <x v="480"/>
    <n v="20"/>
    <n v="3086.6342728728209"/>
  </r>
  <r>
    <x v="480"/>
    <n v="21"/>
    <n v="7890.4127226539522"/>
  </r>
  <r>
    <x v="480"/>
    <n v="22"/>
    <n v="9884.7449614938632"/>
  </r>
  <r>
    <x v="480"/>
    <n v="23"/>
    <n v="5025.9546010007707"/>
  </r>
  <r>
    <x v="481"/>
    <n v="0"/>
    <n v="12589.525670774712"/>
  </r>
  <r>
    <x v="481"/>
    <n v="1"/>
    <n v="8101.7492603543951"/>
  </r>
  <r>
    <x v="481"/>
    <n v="2"/>
    <n v="7521.8209997998247"/>
  </r>
  <r>
    <x v="481"/>
    <n v="3"/>
    <n v="7421.7432638099508"/>
  </r>
  <r>
    <x v="481"/>
    <n v="4"/>
    <n v="6278.888971795719"/>
  </r>
  <r>
    <x v="481"/>
    <n v="5"/>
    <n v="5579.4973630941195"/>
  </r>
  <r>
    <x v="481"/>
    <n v="6"/>
    <n v="4932.1225147342575"/>
  </r>
  <r>
    <x v="481"/>
    <n v="7"/>
    <n v="3296.3218767675448"/>
  </r>
  <r>
    <x v="481"/>
    <n v="8"/>
    <n v="2237.7068978985712"/>
  </r>
  <r>
    <x v="481"/>
    <n v="9"/>
    <n v="2422.2323546018297"/>
  </r>
  <r>
    <x v="481"/>
    <n v="10"/>
    <n v="8449.7272098866379"/>
  </r>
  <r>
    <x v="481"/>
    <n v="11"/>
    <n v="10097.804042408563"/>
  </r>
  <r>
    <x v="481"/>
    <n v="12"/>
    <n v="11996.504693946854"/>
  </r>
  <r>
    <x v="481"/>
    <n v="13"/>
    <n v="11052.445105964154"/>
  </r>
  <r>
    <x v="481"/>
    <n v="14"/>
    <n v="7551.4180319585066"/>
  </r>
  <r>
    <x v="481"/>
    <n v="15"/>
    <n v="4339.31384212987"/>
  </r>
  <r>
    <x v="481"/>
    <n v="16"/>
    <n v="861.57601285725548"/>
  </r>
  <r>
    <x v="481"/>
    <n v="17"/>
    <n v="0"/>
  </r>
  <r>
    <x v="481"/>
    <n v="18"/>
    <n v="0"/>
  </r>
  <r>
    <x v="481"/>
    <n v="19"/>
    <n v="0"/>
  </r>
  <r>
    <x v="481"/>
    <n v="20"/>
    <n v="0"/>
  </r>
  <r>
    <x v="481"/>
    <n v="21"/>
    <n v="0"/>
  </r>
  <r>
    <x v="481"/>
    <n v="22"/>
    <n v="1212.2859936088394"/>
  </r>
  <r>
    <x v="481"/>
    <n v="23"/>
    <n v="344.71278324777688"/>
  </r>
  <r>
    <x v="482"/>
    <n v="0"/>
    <n v="4100.3358450110509"/>
  </r>
  <r>
    <x v="482"/>
    <n v="1"/>
    <n v="14304.989424184179"/>
  </r>
  <r>
    <x v="482"/>
    <n v="2"/>
    <n v="15197.907770219892"/>
  </r>
  <r>
    <x v="482"/>
    <n v="3"/>
    <n v="4145.23366531992"/>
  </r>
  <r>
    <x v="482"/>
    <n v="4"/>
    <n v="6157.3529034613275"/>
  </r>
  <r>
    <x v="482"/>
    <n v="5"/>
    <n v="11369.311704943904"/>
  </r>
  <r>
    <x v="482"/>
    <n v="6"/>
    <n v="19502.615688886905"/>
  </r>
  <r>
    <x v="482"/>
    <n v="7"/>
    <n v="15869.414904791509"/>
  </r>
  <r>
    <x v="482"/>
    <n v="8"/>
    <n v="13425.5248392956"/>
  </r>
  <r>
    <x v="482"/>
    <n v="9"/>
    <n v="8246.205435977985"/>
  </r>
  <r>
    <x v="482"/>
    <n v="10"/>
    <n v="16024.983955814412"/>
  </r>
  <r>
    <x v="482"/>
    <n v="11"/>
    <n v="21739.795217815852"/>
  </r>
  <r>
    <x v="482"/>
    <n v="12"/>
    <n v="22126.364295420601"/>
  </r>
  <r>
    <x v="482"/>
    <n v="13"/>
    <n v="10651.848248871413"/>
  </r>
  <r>
    <x v="482"/>
    <n v="14"/>
    <n v="15009.923345446721"/>
  </r>
  <r>
    <x v="482"/>
    <n v="15"/>
    <n v="20092.543247967209"/>
  </r>
  <r>
    <x v="482"/>
    <n v="16"/>
    <n v="24114.746296060825"/>
  </r>
  <r>
    <x v="482"/>
    <n v="17"/>
    <n v="17331.594188590298"/>
  </r>
  <r>
    <x v="482"/>
    <n v="18"/>
    <n v="25359.496699384086"/>
  </r>
  <r>
    <x v="482"/>
    <n v="19"/>
    <n v="24865.267822238733"/>
  </r>
  <r>
    <x v="482"/>
    <n v="20"/>
    <n v="14567.029322935454"/>
  </r>
  <r>
    <x v="482"/>
    <n v="21"/>
    <n v="26891.965875094756"/>
  </r>
  <r>
    <x v="482"/>
    <n v="22"/>
    <n v="29247.338215290605"/>
  </r>
  <r>
    <x v="482"/>
    <n v="23"/>
    <n v="22345.610211730655"/>
  </r>
  <r>
    <x v="483"/>
    <n v="0"/>
    <n v="34733.614540938135"/>
  </r>
  <r>
    <x v="483"/>
    <n v="1"/>
    <n v="20282.332775111554"/>
  </r>
  <r>
    <x v="483"/>
    <n v="2"/>
    <n v="18361.533986815717"/>
  </r>
  <r>
    <x v="483"/>
    <n v="3"/>
    <n v="10015.067783836323"/>
  </r>
  <r>
    <x v="483"/>
    <n v="4"/>
    <n v="13319.251987804553"/>
  </r>
  <r>
    <x v="483"/>
    <n v="5"/>
    <n v="14617.51106451908"/>
  </r>
  <r>
    <x v="483"/>
    <n v="6"/>
    <n v="12675.159907828393"/>
  </r>
  <r>
    <x v="483"/>
    <n v="7"/>
    <n v="6597.8485349566963"/>
  </r>
  <r>
    <x v="483"/>
    <n v="8"/>
    <n v="11424.8371151875"/>
  </r>
  <r>
    <x v="483"/>
    <n v="9"/>
    <n v="19233.723852941086"/>
  </r>
  <r>
    <x v="483"/>
    <n v="10"/>
    <n v="20484.439959286883"/>
  </r>
  <r>
    <x v="483"/>
    <n v="11"/>
    <n v="19409.724023973107"/>
  </r>
  <r>
    <x v="483"/>
    <n v="12"/>
    <n v="25457.731097340296"/>
  </r>
  <r>
    <x v="483"/>
    <n v="13"/>
    <n v="33231.093213676868"/>
  </r>
  <r>
    <x v="483"/>
    <n v="14"/>
    <n v="26589.312631781355"/>
  </r>
  <r>
    <x v="483"/>
    <n v="15"/>
    <n v="23976.228060077221"/>
  </r>
  <r>
    <x v="483"/>
    <n v="16"/>
    <n v="22730.040052783428"/>
  </r>
  <r>
    <x v="483"/>
    <n v="17"/>
    <n v="24002.126361205941"/>
  </r>
  <r>
    <x v="483"/>
    <n v="18"/>
    <n v="11193.132046563003"/>
  </r>
  <r>
    <x v="483"/>
    <n v="19"/>
    <n v="11417.132551937129"/>
  </r>
  <r>
    <x v="483"/>
    <n v="20"/>
    <n v="19443.302534530612"/>
  </r>
  <r>
    <x v="483"/>
    <n v="21"/>
    <n v="33952.321764920707"/>
  </r>
  <r>
    <x v="483"/>
    <n v="22"/>
    <n v="28295.475431384355"/>
  </r>
  <r>
    <x v="483"/>
    <n v="23"/>
    <n v="26865.365210693133"/>
  </r>
  <r>
    <x v="484"/>
    <n v="0"/>
    <n v="12419.115423759991"/>
  </r>
  <r>
    <x v="484"/>
    <n v="1"/>
    <n v="10451.515481417649"/>
  </r>
  <r>
    <x v="484"/>
    <n v="2"/>
    <n v="9074.063743434046"/>
  </r>
  <r>
    <x v="484"/>
    <n v="3"/>
    <n v="9616.0757192040292"/>
  </r>
  <r>
    <x v="484"/>
    <n v="4"/>
    <n v="8472.5059129669571"/>
  </r>
  <r>
    <x v="484"/>
    <n v="5"/>
    <n v="13578.034567781517"/>
  </r>
  <r>
    <x v="484"/>
    <n v="6"/>
    <n v="23310.123325266264"/>
  </r>
  <r>
    <x v="484"/>
    <n v="7"/>
    <n v="28627.348345068771"/>
  </r>
  <r>
    <x v="484"/>
    <n v="8"/>
    <n v="34393.881199984105"/>
  </r>
  <r>
    <x v="484"/>
    <n v="9"/>
    <n v="37609.04781726472"/>
  </r>
  <r>
    <x v="484"/>
    <n v="10"/>
    <n v="35422.210482614471"/>
  </r>
  <r>
    <x v="484"/>
    <n v="11"/>
    <n v="33499.554718240644"/>
  </r>
  <r>
    <x v="484"/>
    <n v="12"/>
    <n v="30370.14021036655"/>
  </r>
  <r>
    <x v="484"/>
    <n v="13"/>
    <n v="31306.483788829668"/>
  </r>
  <r>
    <x v="484"/>
    <n v="14"/>
    <n v="19567.820510612193"/>
  </r>
  <r>
    <x v="484"/>
    <n v="15"/>
    <n v="15296.162625342342"/>
  </r>
  <r>
    <x v="484"/>
    <n v="16"/>
    <n v="12776.317977771761"/>
  </r>
  <r>
    <x v="484"/>
    <n v="17"/>
    <n v="11766.47321729637"/>
  </r>
  <r>
    <x v="484"/>
    <n v="18"/>
    <n v="10265.328487802761"/>
  </r>
  <r>
    <x v="484"/>
    <n v="19"/>
    <n v="11711.060565163929"/>
  </r>
  <r>
    <x v="484"/>
    <n v="20"/>
    <n v="16664.099826960035"/>
  </r>
  <r>
    <x v="484"/>
    <n v="21"/>
    <n v="33786.129593201214"/>
  </r>
  <r>
    <x v="484"/>
    <n v="22"/>
    <n v="33773.602980758078"/>
  </r>
  <r>
    <x v="484"/>
    <n v="23"/>
    <n v="21379.384540066592"/>
  </r>
  <r>
    <x v="485"/>
    <n v="0"/>
    <n v="23369.860235379994"/>
  </r>
  <r>
    <x v="485"/>
    <n v="1"/>
    <n v="38300.25984224437"/>
  </r>
  <r>
    <x v="485"/>
    <n v="2"/>
    <n v="44046.205956329402"/>
  </r>
  <r>
    <x v="485"/>
    <n v="3"/>
    <n v="35363.748249433782"/>
  </r>
  <r>
    <x v="485"/>
    <n v="4"/>
    <n v="30769.107312384087"/>
  </r>
  <r>
    <x v="485"/>
    <n v="5"/>
    <n v="33414.837157511269"/>
  </r>
  <r>
    <x v="485"/>
    <n v="6"/>
    <n v="27159.11471056032"/>
  </r>
  <r>
    <x v="485"/>
    <n v="7"/>
    <n v="24177.695226866654"/>
  </r>
  <r>
    <x v="485"/>
    <n v="8"/>
    <n v="29745.322445919057"/>
  </r>
  <r>
    <x v="485"/>
    <n v="9"/>
    <n v="32362.704486310959"/>
  </r>
  <r>
    <x v="485"/>
    <n v="10"/>
    <n v="29533.214623833122"/>
  </r>
  <r>
    <x v="485"/>
    <n v="11"/>
    <n v="34067.338842680692"/>
  </r>
  <r>
    <x v="485"/>
    <n v="12"/>
    <n v="30461.482000392803"/>
  </r>
  <r>
    <x v="485"/>
    <n v="13"/>
    <n v="35548.290023150614"/>
  </r>
  <r>
    <x v="485"/>
    <n v="14"/>
    <n v="26583.367872919694"/>
  </r>
  <r>
    <x v="485"/>
    <n v="15"/>
    <n v="23852.478689411884"/>
  </r>
  <r>
    <x v="485"/>
    <n v="16"/>
    <n v="23915.391820126912"/>
  </r>
  <r>
    <x v="485"/>
    <n v="17"/>
    <n v="15724.524501330037"/>
  </r>
  <r>
    <x v="485"/>
    <n v="18"/>
    <n v="13333.310209644345"/>
  </r>
  <r>
    <x v="485"/>
    <n v="19"/>
    <n v="17008.560724486553"/>
  </r>
  <r>
    <x v="485"/>
    <n v="20"/>
    <n v="15973.715100025855"/>
  </r>
  <r>
    <x v="485"/>
    <n v="21"/>
    <n v="19918.276335727202"/>
  </r>
  <r>
    <x v="485"/>
    <n v="22"/>
    <n v="23015.560896189145"/>
  </r>
  <r>
    <x v="485"/>
    <n v="23"/>
    <n v="24867.839094753723"/>
  </r>
  <r>
    <x v="486"/>
    <n v="0"/>
    <n v="24838.631601443132"/>
  </r>
  <r>
    <x v="486"/>
    <n v="1"/>
    <n v="17259.203782783563"/>
  </r>
  <r>
    <x v="486"/>
    <n v="2"/>
    <n v="17941.06833838794"/>
  </r>
  <r>
    <x v="486"/>
    <n v="3"/>
    <n v="22008.420379909068"/>
  </r>
  <r>
    <x v="486"/>
    <n v="4"/>
    <n v="21176.463452492557"/>
  </r>
  <r>
    <x v="486"/>
    <n v="5"/>
    <n v="23141.80506834375"/>
  </r>
  <r>
    <x v="486"/>
    <n v="6"/>
    <n v="18295.346489920601"/>
  </r>
  <r>
    <x v="486"/>
    <n v="7"/>
    <n v="18954.155805205039"/>
  </r>
  <r>
    <x v="486"/>
    <n v="8"/>
    <n v="21246.116249285609"/>
  </r>
  <r>
    <x v="486"/>
    <n v="9"/>
    <n v="19423.657311040337"/>
  </r>
  <r>
    <x v="486"/>
    <n v="10"/>
    <n v="20971.345653423417"/>
  </r>
  <r>
    <x v="486"/>
    <n v="11"/>
    <n v="21799.011931174322"/>
  </r>
  <r>
    <x v="486"/>
    <n v="12"/>
    <n v="21437.982667194676"/>
  </r>
  <r>
    <x v="486"/>
    <n v="13"/>
    <n v="35115.193528070951"/>
  </r>
  <r>
    <x v="486"/>
    <n v="14"/>
    <n v="32366.058976575041"/>
  </r>
  <r>
    <x v="486"/>
    <n v="15"/>
    <n v="30332.636356968484"/>
  </r>
  <r>
    <x v="486"/>
    <n v="16"/>
    <n v="21367.912933566593"/>
  </r>
  <r>
    <x v="486"/>
    <n v="17"/>
    <n v="17870.816681939043"/>
  </r>
  <r>
    <x v="486"/>
    <n v="18"/>
    <n v="11720.759094426989"/>
  </r>
  <r>
    <x v="486"/>
    <n v="19"/>
    <n v="6526.1110540882355"/>
  </r>
  <r>
    <x v="486"/>
    <n v="20"/>
    <n v="11259.120086037386"/>
  </r>
  <r>
    <x v="486"/>
    <n v="21"/>
    <n v="15063.718662862191"/>
  </r>
  <r>
    <x v="486"/>
    <n v="22"/>
    <n v="11988.175943329534"/>
  </r>
  <r>
    <x v="486"/>
    <n v="23"/>
    <n v="14387.607932301871"/>
  </r>
  <r>
    <x v="487"/>
    <n v="0"/>
    <n v="20847.607972624362"/>
  </r>
  <r>
    <x v="487"/>
    <n v="1"/>
    <n v="15288.348226646896"/>
  </r>
  <r>
    <x v="487"/>
    <n v="2"/>
    <n v="12781.418877777796"/>
  </r>
  <r>
    <x v="487"/>
    <n v="3"/>
    <n v="12271.069743957854"/>
  </r>
  <r>
    <x v="487"/>
    <n v="4"/>
    <n v="20181.519311329666"/>
  </r>
  <r>
    <x v="487"/>
    <n v="5"/>
    <n v="17843.528753891263"/>
  </r>
  <r>
    <x v="487"/>
    <n v="6"/>
    <n v="18317.580520725289"/>
  </r>
  <r>
    <x v="487"/>
    <n v="7"/>
    <n v="21468.299231930327"/>
  </r>
  <r>
    <x v="487"/>
    <n v="8"/>
    <n v="27145.556959001009"/>
  </r>
  <r>
    <x v="487"/>
    <n v="9"/>
    <n v="31360.886246106558"/>
  </r>
  <r>
    <x v="487"/>
    <n v="10"/>
    <n v="18216.499408902026"/>
  </r>
  <r>
    <x v="487"/>
    <n v="11"/>
    <n v="25911.224373820951"/>
  </r>
  <r>
    <x v="487"/>
    <n v="12"/>
    <n v="29690.644303792782"/>
  </r>
  <r>
    <x v="487"/>
    <n v="13"/>
    <n v="29457.664314638179"/>
  </r>
  <r>
    <x v="487"/>
    <n v="14"/>
    <n v="31750.593552247185"/>
  </r>
  <r>
    <x v="487"/>
    <n v="15"/>
    <n v="31831.80660342687"/>
  </r>
  <r>
    <x v="487"/>
    <n v="16"/>
    <n v="30275.309010217847"/>
  </r>
  <r>
    <x v="487"/>
    <n v="17"/>
    <n v="26639.632907610649"/>
  </r>
  <r>
    <x v="487"/>
    <n v="18"/>
    <n v="15370.129208036245"/>
  </r>
  <r>
    <x v="487"/>
    <n v="19"/>
    <n v="14592.627098398571"/>
  </r>
  <r>
    <x v="487"/>
    <n v="20"/>
    <n v="12411.451775041613"/>
  </r>
  <r>
    <x v="487"/>
    <n v="21"/>
    <n v="11808.434056958491"/>
  </r>
  <r>
    <x v="487"/>
    <n v="22"/>
    <n v="12962.530421095797"/>
  </r>
  <r>
    <x v="487"/>
    <n v="23"/>
    <n v="23539.104423220662"/>
  </r>
  <r>
    <x v="488"/>
    <n v="0"/>
    <n v="17478.887580089526"/>
  </r>
  <r>
    <x v="488"/>
    <n v="1"/>
    <n v="9278.9612625206064"/>
  </r>
  <r>
    <x v="488"/>
    <n v="2"/>
    <n v="30546.038826159067"/>
  </r>
  <r>
    <x v="488"/>
    <n v="3"/>
    <n v="34174.786277148436"/>
  </r>
  <r>
    <x v="488"/>
    <n v="4"/>
    <n v="34706.200947326586"/>
  </r>
  <r>
    <x v="488"/>
    <n v="5"/>
    <n v="33000.591465600388"/>
  </r>
  <r>
    <x v="488"/>
    <n v="6"/>
    <n v="33077.504612520621"/>
  </r>
  <r>
    <x v="488"/>
    <n v="7"/>
    <n v="33319.096586955304"/>
  </r>
  <r>
    <x v="488"/>
    <n v="8"/>
    <n v="32429.983276334395"/>
  </r>
  <r>
    <x v="488"/>
    <n v="9"/>
    <n v="40578.602137455673"/>
  </r>
  <r>
    <x v="488"/>
    <n v="10"/>
    <n v="39068.495093485653"/>
  </r>
  <r>
    <x v="488"/>
    <n v="11"/>
    <n v="37646.025628974385"/>
  </r>
  <r>
    <x v="488"/>
    <n v="12"/>
    <n v="36622.526676041613"/>
  </r>
  <r>
    <x v="488"/>
    <n v="13"/>
    <n v="38686.214717368464"/>
  </r>
  <r>
    <x v="488"/>
    <n v="14"/>
    <n v="37605.392801235277"/>
  </r>
  <r>
    <x v="488"/>
    <n v="15"/>
    <n v="39604.644626352834"/>
  </r>
  <r>
    <x v="488"/>
    <n v="16"/>
    <n v="33050.926840856926"/>
  </r>
  <r>
    <x v="488"/>
    <n v="17"/>
    <n v="31618.759699472841"/>
  </r>
  <r>
    <x v="488"/>
    <n v="18"/>
    <n v="42831.762619650617"/>
  </r>
  <r>
    <x v="488"/>
    <n v="19"/>
    <n v="32860.008272215666"/>
  </r>
  <r>
    <x v="488"/>
    <n v="20"/>
    <n v="29383.322927127818"/>
  </r>
  <r>
    <x v="488"/>
    <n v="21"/>
    <n v="34751.259344589656"/>
  </r>
  <r>
    <x v="488"/>
    <n v="22"/>
    <n v="26453.939199858472"/>
  </r>
  <r>
    <x v="488"/>
    <n v="23"/>
    <n v="13719.023008134991"/>
  </r>
  <r>
    <x v="489"/>
    <n v="0"/>
    <n v="16199.800898268561"/>
  </r>
  <r>
    <x v="489"/>
    <n v="1"/>
    <n v="33552.831543581582"/>
  </r>
  <r>
    <x v="489"/>
    <n v="2"/>
    <n v="36181.395867380263"/>
  </r>
  <r>
    <x v="489"/>
    <n v="3"/>
    <n v="25579.585743658801"/>
  </r>
  <r>
    <x v="489"/>
    <n v="4"/>
    <n v="26809.162521789433"/>
  </r>
  <r>
    <x v="489"/>
    <n v="5"/>
    <n v="26921.771497369737"/>
  </r>
  <r>
    <x v="489"/>
    <n v="6"/>
    <n v="26467.016207811597"/>
  </r>
  <r>
    <x v="489"/>
    <n v="7"/>
    <n v="20959.45223944377"/>
  </r>
  <r>
    <x v="489"/>
    <n v="8"/>
    <n v="22961.74244263818"/>
  </r>
  <r>
    <x v="489"/>
    <n v="9"/>
    <n v="36161.570912944037"/>
  </r>
  <r>
    <x v="489"/>
    <n v="10"/>
    <n v="31284.885391860651"/>
  </r>
  <r>
    <x v="489"/>
    <n v="11"/>
    <n v="26750.863946038426"/>
  </r>
  <r>
    <x v="489"/>
    <n v="12"/>
    <n v="19348.354923312232"/>
  </r>
  <r>
    <x v="489"/>
    <n v="13"/>
    <n v="18376.338895821853"/>
  </r>
  <r>
    <x v="489"/>
    <n v="14"/>
    <n v="15011.732344572996"/>
  </r>
  <r>
    <x v="489"/>
    <n v="15"/>
    <n v="12529.418826688641"/>
  </r>
  <r>
    <x v="489"/>
    <n v="16"/>
    <n v="17931.36116362346"/>
  </r>
  <r>
    <x v="489"/>
    <n v="17"/>
    <n v="13258.317114981559"/>
  </r>
  <r>
    <x v="489"/>
    <n v="18"/>
    <n v="18350.121073044695"/>
  </r>
  <r>
    <x v="489"/>
    <n v="19"/>
    <n v="23977.713640899714"/>
  </r>
  <r>
    <x v="489"/>
    <n v="20"/>
    <n v="26069.685193096298"/>
  </r>
  <r>
    <x v="489"/>
    <n v="21"/>
    <n v="27741.099039417517"/>
  </r>
  <r>
    <x v="489"/>
    <n v="22"/>
    <n v="28025.447978616285"/>
  </r>
  <r>
    <x v="489"/>
    <n v="23"/>
    <n v="33116.431214158802"/>
  </r>
  <r>
    <x v="490"/>
    <n v="0"/>
    <n v="43577.069270125001"/>
  </r>
  <r>
    <x v="490"/>
    <n v="1"/>
    <n v="44168.104439347204"/>
  </r>
  <r>
    <x v="490"/>
    <n v="2"/>
    <n v="38948.26240923092"/>
  </r>
  <r>
    <x v="490"/>
    <n v="3"/>
    <n v="39439.234698293418"/>
  </r>
  <r>
    <x v="490"/>
    <n v="4"/>
    <n v="41449.732126793795"/>
  </r>
  <r>
    <x v="490"/>
    <n v="5"/>
    <n v="42147.841143453123"/>
  </r>
  <r>
    <x v="490"/>
    <n v="6"/>
    <n v="34157.741063644717"/>
  </r>
  <r>
    <x v="490"/>
    <n v="7"/>
    <n v="30493.055707461575"/>
  </r>
  <r>
    <x v="490"/>
    <n v="8"/>
    <n v="38490.023554583226"/>
  </r>
  <r>
    <x v="490"/>
    <n v="9"/>
    <n v="23910.929232626542"/>
  </r>
  <r>
    <x v="490"/>
    <n v="10"/>
    <n v="20833.516873160341"/>
  </r>
  <r>
    <x v="490"/>
    <n v="11"/>
    <n v="36025.432285365379"/>
  </r>
  <r>
    <x v="490"/>
    <n v="12"/>
    <n v="29922.148940807772"/>
  </r>
  <r>
    <x v="490"/>
    <n v="13"/>
    <n v="26031.886658766263"/>
  </r>
  <r>
    <x v="490"/>
    <n v="14"/>
    <n v="19928.141323087984"/>
  </r>
  <r>
    <x v="490"/>
    <n v="15"/>
    <n v="14802.409134163929"/>
  </r>
  <r>
    <x v="490"/>
    <n v="16"/>
    <n v="11183.026443851933"/>
  </r>
  <r>
    <x v="490"/>
    <n v="17"/>
    <n v="9098.5033747325815"/>
  </r>
  <r>
    <x v="490"/>
    <n v="18"/>
    <n v="10146.76598606084"/>
  </r>
  <r>
    <x v="490"/>
    <n v="19"/>
    <n v="15199.076021169058"/>
  </r>
  <r>
    <x v="490"/>
    <n v="20"/>
    <n v="21562.226419710034"/>
  </r>
  <r>
    <x v="490"/>
    <n v="21"/>
    <n v="33659.742707877551"/>
  </r>
  <r>
    <x v="490"/>
    <n v="22"/>
    <n v="28458.919522009724"/>
  </r>
  <r>
    <x v="490"/>
    <n v="23"/>
    <n v="24724.829777495004"/>
  </r>
  <r>
    <x v="491"/>
    <n v="0"/>
    <n v="33796.844284251005"/>
  </r>
  <r>
    <x v="491"/>
    <n v="1"/>
    <n v="32741.173008090933"/>
  </r>
  <r>
    <x v="491"/>
    <n v="2"/>
    <n v="22017.945144957856"/>
  </r>
  <r>
    <x v="491"/>
    <n v="3"/>
    <n v="25795.417259289701"/>
  </r>
  <r>
    <x v="491"/>
    <n v="4"/>
    <n v="33450.405859424158"/>
  </r>
  <r>
    <x v="491"/>
    <n v="5"/>
    <n v="38281.900011464393"/>
  </r>
  <r>
    <x v="491"/>
    <n v="6"/>
    <n v="35761.434342291243"/>
  </r>
  <r>
    <x v="491"/>
    <n v="7"/>
    <n v="33742.997093128724"/>
  </r>
  <r>
    <x v="491"/>
    <n v="8"/>
    <n v="31965.210301260362"/>
  </r>
  <r>
    <x v="491"/>
    <n v="9"/>
    <n v="21383.508366338621"/>
  </r>
  <r>
    <x v="491"/>
    <n v="10"/>
    <n v="22035.596767731291"/>
  </r>
  <r>
    <x v="491"/>
    <n v="11"/>
    <n v="25580.012908877445"/>
  </r>
  <r>
    <x v="491"/>
    <n v="12"/>
    <n v="11583.396080241149"/>
  </r>
  <r>
    <x v="491"/>
    <n v="13"/>
    <n v="12958.946274656249"/>
  </r>
  <r>
    <x v="491"/>
    <n v="14"/>
    <n v="9468.4133679212373"/>
  </r>
  <r>
    <x v="491"/>
    <n v="15"/>
    <n v="12795.847520684312"/>
  </r>
  <r>
    <x v="491"/>
    <n v="16"/>
    <n v="16230.116366917146"/>
  </r>
  <r>
    <x v="491"/>
    <n v="17"/>
    <n v="12965.573182922379"/>
  </r>
  <r>
    <x v="491"/>
    <n v="18"/>
    <n v="12002.302355789967"/>
  </r>
  <r>
    <x v="491"/>
    <n v="19"/>
    <n v="10753.732061421237"/>
  </r>
  <r>
    <x v="491"/>
    <n v="20"/>
    <n v="15330.180234581845"/>
  </r>
  <r>
    <x v="491"/>
    <n v="21"/>
    <n v="14423.298403023438"/>
  </r>
  <r>
    <x v="491"/>
    <n v="22"/>
    <n v="24651.297422738735"/>
  </r>
  <r>
    <x v="491"/>
    <n v="23"/>
    <n v="26056.292072955941"/>
  </r>
  <r>
    <x v="492"/>
    <n v="0"/>
    <n v="32833.504048811861"/>
  </r>
  <r>
    <x v="492"/>
    <n v="1"/>
    <n v="28171.717780513445"/>
  </r>
  <r>
    <x v="492"/>
    <n v="2"/>
    <n v="37796.202752017802"/>
  </r>
  <r>
    <x v="492"/>
    <n v="3"/>
    <n v="29094.310238227466"/>
  </r>
  <r>
    <x v="492"/>
    <n v="4"/>
    <n v="19923.343384119737"/>
  </r>
  <r>
    <x v="492"/>
    <n v="5"/>
    <n v="15730.109067608337"/>
  </r>
  <r>
    <x v="492"/>
    <n v="6"/>
    <n v="15538.700987861421"/>
  </r>
  <r>
    <x v="492"/>
    <n v="7"/>
    <n v="15550.320178274846"/>
  </r>
  <r>
    <x v="492"/>
    <n v="8"/>
    <n v="17515.289668478341"/>
  </r>
  <r>
    <x v="492"/>
    <n v="9"/>
    <n v="23576.694976127816"/>
  </r>
  <r>
    <x v="492"/>
    <n v="10"/>
    <n v="22670.06837225255"/>
  </r>
  <r>
    <x v="492"/>
    <n v="11"/>
    <n v="19157.315559851562"/>
  </r>
  <r>
    <x v="492"/>
    <n v="12"/>
    <n v="23431.185012247184"/>
  </r>
  <r>
    <x v="492"/>
    <n v="13"/>
    <n v="28092.748199894984"/>
  </r>
  <r>
    <x v="492"/>
    <n v="14"/>
    <n v="26537.479011447758"/>
  </r>
  <r>
    <x v="492"/>
    <n v="15"/>
    <n v="19543.936267366549"/>
  </r>
  <r>
    <x v="492"/>
    <n v="16"/>
    <n v="20826.913588024341"/>
  </r>
  <r>
    <x v="492"/>
    <n v="17"/>
    <n v="19467.155117937869"/>
  </r>
  <r>
    <x v="492"/>
    <n v="18"/>
    <n v="11048.831248063774"/>
  </r>
  <r>
    <x v="492"/>
    <n v="19"/>
    <n v="7405.7145772890626"/>
  </r>
  <r>
    <x v="492"/>
    <n v="20"/>
    <n v="7034.8924130251135"/>
  </r>
  <r>
    <x v="492"/>
    <n v="21"/>
    <n v="7709.2640399600332"/>
  </r>
  <r>
    <x v="492"/>
    <n v="22"/>
    <n v="11672.545299024712"/>
  </r>
  <r>
    <x v="492"/>
    <n v="23"/>
    <n v="9303.9459313906245"/>
  </r>
  <r>
    <x v="493"/>
    <n v="0"/>
    <n v="6661.3778163304223"/>
  </r>
  <r>
    <x v="493"/>
    <n v="1"/>
    <n v="9714.3517622839336"/>
  </r>
  <r>
    <x v="493"/>
    <n v="2"/>
    <n v="11365.350074918155"/>
  </r>
  <r>
    <x v="493"/>
    <n v="3"/>
    <n v="13023.011826401254"/>
  </r>
  <r>
    <x v="493"/>
    <n v="4"/>
    <n v="8865.9913434303253"/>
  </r>
  <r>
    <x v="493"/>
    <n v="5"/>
    <n v="16667.22904459888"/>
  </r>
  <r>
    <x v="493"/>
    <n v="6"/>
    <n v="20528.79501938754"/>
  </r>
  <r>
    <x v="493"/>
    <n v="7"/>
    <n v="22877.534850080941"/>
  </r>
  <r>
    <x v="493"/>
    <n v="8"/>
    <n v="18434.446537755262"/>
  </r>
  <r>
    <x v="493"/>
    <n v="9"/>
    <n v="19325.818905558779"/>
  </r>
  <r>
    <x v="493"/>
    <n v="10"/>
    <n v="18449.71611695108"/>
  </r>
  <r>
    <x v="493"/>
    <n v="11"/>
    <n v="17992.697143162786"/>
  </r>
  <r>
    <x v="493"/>
    <n v="12"/>
    <n v="13105.601353450309"/>
  </r>
  <r>
    <x v="493"/>
    <n v="13"/>
    <n v="19522.701715839659"/>
  </r>
  <r>
    <x v="493"/>
    <n v="14"/>
    <n v="19435.82300030841"/>
  </r>
  <r>
    <x v="493"/>
    <n v="15"/>
    <n v="20374.207913042515"/>
  </r>
  <r>
    <x v="493"/>
    <n v="16"/>
    <n v="18939.361855373725"/>
  </r>
  <r>
    <x v="493"/>
    <n v="17"/>
    <n v="11867.683647741684"/>
  </r>
  <r>
    <x v="493"/>
    <n v="18"/>
    <n v="11853.237226638179"/>
  </r>
  <r>
    <x v="493"/>
    <n v="19"/>
    <n v="9090.1369974454465"/>
  </r>
  <r>
    <x v="493"/>
    <n v="20"/>
    <n v="7173.849382494619"/>
  </r>
  <r>
    <x v="493"/>
    <n v="21"/>
    <n v="7182.1406283404149"/>
  </r>
  <r>
    <x v="493"/>
    <n v="22"/>
    <n v="15743.92813528125"/>
  </r>
  <r>
    <x v="493"/>
    <n v="23"/>
    <n v="17385.728023736792"/>
  </r>
  <r>
    <x v="494"/>
    <n v="0"/>
    <n v="18540.733758181599"/>
  </r>
  <r>
    <x v="494"/>
    <n v="1"/>
    <n v="22595.158567338385"/>
  </r>
  <r>
    <x v="494"/>
    <n v="2"/>
    <n v="21566.327596841202"/>
  </r>
  <r>
    <x v="494"/>
    <n v="3"/>
    <n v="22678.133858478475"/>
  </r>
  <r>
    <x v="494"/>
    <n v="4"/>
    <n v="21471.208047887809"/>
  </r>
  <r>
    <x v="494"/>
    <n v="5"/>
    <n v="26078.403360663426"/>
  </r>
  <r>
    <x v="494"/>
    <n v="6"/>
    <n v="30268.325319128824"/>
  </r>
  <r>
    <x v="494"/>
    <n v="7"/>
    <n v="30554.429679066325"/>
  </r>
  <r>
    <x v="494"/>
    <n v="8"/>
    <n v="30608.204782713117"/>
  </r>
  <r>
    <x v="494"/>
    <n v="9"/>
    <n v="29494.956290157526"/>
  </r>
  <r>
    <x v="494"/>
    <n v="10"/>
    <n v="28357.206429309314"/>
  </r>
  <r>
    <x v="494"/>
    <n v="11"/>
    <n v="29653.36206996168"/>
  </r>
  <r>
    <x v="494"/>
    <n v="12"/>
    <n v="27452.766795240914"/>
  </r>
  <r>
    <x v="494"/>
    <n v="13"/>
    <n v="37689.974955011901"/>
  </r>
  <r>
    <x v="494"/>
    <n v="14"/>
    <n v="41485.916005076848"/>
  </r>
  <r>
    <x v="494"/>
    <n v="15"/>
    <n v="39921.38117601908"/>
  </r>
  <r>
    <x v="494"/>
    <n v="16"/>
    <n v="36318.150158922246"/>
  </r>
  <r>
    <x v="494"/>
    <n v="17"/>
    <n v="35479.853941352834"/>
  </r>
  <r>
    <x v="494"/>
    <n v="18"/>
    <n v="32578.530157108471"/>
  </r>
  <r>
    <x v="494"/>
    <n v="19"/>
    <n v="36831.125604927882"/>
  </r>
  <r>
    <x v="494"/>
    <n v="20"/>
    <n v="39841.690723438776"/>
  </r>
  <r>
    <x v="494"/>
    <n v="21"/>
    <n v="37582.234300795601"/>
  </r>
  <r>
    <x v="494"/>
    <n v="22"/>
    <n v="37436.419427599387"/>
  </r>
  <r>
    <x v="494"/>
    <n v="23"/>
    <n v="36164.823117277156"/>
  </r>
  <r>
    <x v="495"/>
    <n v="0"/>
    <n v="32584.336586251542"/>
  </r>
  <r>
    <x v="495"/>
    <n v="1"/>
    <n v="38030.439396710404"/>
  </r>
  <r>
    <x v="495"/>
    <n v="2"/>
    <n v="30582.42630221503"/>
  </r>
  <r>
    <x v="495"/>
    <n v="3"/>
    <n v="28491.884804175595"/>
  </r>
  <r>
    <x v="495"/>
    <n v="4"/>
    <n v="32388.119608361554"/>
  </r>
  <r>
    <x v="495"/>
    <n v="5"/>
    <n v="35617.021272974751"/>
  </r>
  <r>
    <x v="495"/>
    <n v="6"/>
    <n v="36891.295038198768"/>
  </r>
  <r>
    <x v="495"/>
    <n v="7"/>
    <n v="39408.426187179684"/>
  </r>
  <r>
    <x v="495"/>
    <n v="8"/>
    <n v="43502.277824857563"/>
  </r>
  <r>
    <x v="495"/>
    <n v="9"/>
    <n v="42766.810103141899"/>
  </r>
  <r>
    <x v="495"/>
    <n v="10"/>
    <n v="44020.398738359749"/>
  </r>
  <r>
    <x v="495"/>
    <n v="11"/>
    <n v="45104.712986982195"/>
  </r>
  <r>
    <x v="495"/>
    <n v="12"/>
    <n v="44267.541914354115"/>
  </r>
  <r>
    <x v="495"/>
    <n v="13"/>
    <n v="42582.303885918795"/>
  </r>
  <r>
    <x v="495"/>
    <n v="14"/>
    <n v="41745.662751534706"/>
  </r>
  <r>
    <x v="495"/>
    <n v="15"/>
    <n v="40192.529390078496"/>
  </r>
  <r>
    <x v="495"/>
    <n v="16"/>
    <n v="38091.184553401894"/>
  </r>
  <r>
    <x v="495"/>
    <n v="17"/>
    <n v="43300.317737401521"/>
  </r>
  <r>
    <x v="495"/>
    <n v="18"/>
    <n v="45058.343381904073"/>
  </r>
  <r>
    <x v="495"/>
    <n v="19"/>
    <n v="46664.649821686595"/>
  </r>
  <r>
    <x v="495"/>
    <n v="20"/>
    <n v="47813.033031615007"/>
  </r>
  <r>
    <x v="495"/>
    <n v="21"/>
    <n v="46891.638780107569"/>
  </r>
  <r>
    <x v="495"/>
    <n v="22"/>
    <n v="43652.880652035979"/>
  </r>
  <r>
    <x v="495"/>
    <n v="23"/>
    <n v="45626.340845306499"/>
  </r>
  <r>
    <x v="496"/>
    <n v="0"/>
    <n v="46750.11796603816"/>
  </r>
  <r>
    <x v="496"/>
    <n v="1"/>
    <n v="45839.893333882443"/>
  </r>
  <r>
    <x v="496"/>
    <n v="2"/>
    <n v="47320.495281243093"/>
  </r>
  <r>
    <x v="496"/>
    <n v="3"/>
    <n v="47328.886621144986"/>
  </r>
  <r>
    <x v="496"/>
    <n v="4"/>
    <n v="47936.626537961842"/>
  </r>
  <r>
    <x v="496"/>
    <n v="5"/>
    <n v="48022.007983003823"/>
  </r>
  <r>
    <x v="496"/>
    <n v="6"/>
    <n v="45885.359900880103"/>
  </r>
  <r>
    <x v="496"/>
    <n v="7"/>
    <n v="43569.029598904068"/>
  </r>
  <r>
    <x v="496"/>
    <n v="8"/>
    <n v="46434.798806573766"/>
  </r>
  <r>
    <x v="496"/>
    <n v="9"/>
    <n v="47800.31548555378"/>
  </r>
  <r>
    <x v="496"/>
    <n v="10"/>
    <n v="47055.985908913157"/>
  </r>
  <r>
    <x v="496"/>
    <n v="11"/>
    <n v="45130.227959491815"/>
  </r>
  <r>
    <x v="496"/>
    <n v="12"/>
    <n v="42380.217158909705"/>
  </r>
  <r>
    <x v="496"/>
    <n v="13"/>
    <n v="41192.743202719284"/>
  </r>
  <r>
    <x v="496"/>
    <n v="14"/>
    <n v="38918.794330498189"/>
  </r>
  <r>
    <x v="496"/>
    <n v="15"/>
    <n v="34172.133662963119"/>
  </r>
  <r>
    <x v="496"/>
    <n v="16"/>
    <n v="29705.754852805963"/>
  </r>
  <r>
    <x v="496"/>
    <n v="17"/>
    <n v="33583.197302955035"/>
  </r>
  <r>
    <x v="496"/>
    <n v="18"/>
    <n v="27536.564757179422"/>
  </r>
  <r>
    <x v="496"/>
    <n v="19"/>
    <n v="32441.21085792315"/>
  </r>
  <r>
    <x v="496"/>
    <n v="20"/>
    <n v="35965.939887157525"/>
  </r>
  <r>
    <x v="496"/>
    <n v="21"/>
    <n v="41347.0263739375"/>
  </r>
  <r>
    <x v="496"/>
    <n v="22"/>
    <n v="42799.932223815049"/>
  </r>
  <r>
    <x v="496"/>
    <n v="23"/>
    <n v="43086.43403741061"/>
  </r>
  <r>
    <x v="497"/>
    <n v="0"/>
    <n v="41892.609588694409"/>
  </r>
  <r>
    <x v="497"/>
    <n v="1"/>
    <n v="38920.983248582852"/>
  </r>
  <r>
    <x v="497"/>
    <n v="2"/>
    <n v="36962.767549895354"/>
  </r>
  <r>
    <x v="497"/>
    <n v="3"/>
    <n v="37847.261921802507"/>
  </r>
  <r>
    <x v="497"/>
    <n v="4"/>
    <n v="35508.702459965665"/>
  </r>
  <r>
    <x v="497"/>
    <n v="5"/>
    <n v="36001.702932249464"/>
  </r>
  <r>
    <x v="497"/>
    <n v="6"/>
    <n v="43097.957274020351"/>
  </r>
  <r>
    <x v="497"/>
    <n v="7"/>
    <n v="45181.931043417513"/>
  </r>
  <r>
    <x v="497"/>
    <n v="8"/>
    <n v="44864.023563733099"/>
  </r>
  <r>
    <x v="497"/>
    <n v="9"/>
    <n v="40471.034395163158"/>
  </r>
  <r>
    <x v="497"/>
    <n v="10"/>
    <n v="41807.581760611181"/>
  </r>
  <r>
    <x v="497"/>
    <n v="11"/>
    <n v="40921.716757767805"/>
  </r>
  <r>
    <x v="497"/>
    <n v="12"/>
    <n v="41952.995283593751"/>
  </r>
  <r>
    <x v="497"/>
    <n v="13"/>
    <n v="37886.477359240009"/>
  </r>
  <r>
    <x v="497"/>
    <n v="14"/>
    <n v="32227.523936383717"/>
  </r>
  <r>
    <x v="497"/>
    <n v="15"/>
    <n v="29391.682606991817"/>
  </r>
  <r>
    <x v="497"/>
    <n v="16"/>
    <n v="22442.416503807504"/>
  </r>
  <r>
    <x v="497"/>
    <n v="17"/>
    <n v="18799.579901631907"/>
  </r>
  <r>
    <x v="497"/>
    <n v="18"/>
    <n v="12468.754280876276"/>
  </r>
  <r>
    <x v="497"/>
    <n v="19"/>
    <n v="11044.063020656116"/>
  </r>
  <r>
    <x v="497"/>
    <n v="20"/>
    <n v="11471.380484479898"/>
  </r>
  <r>
    <x v="497"/>
    <n v="21"/>
    <n v="20452.524812220025"/>
  </r>
  <r>
    <x v="497"/>
    <n v="22"/>
    <n v="26341.965857914329"/>
  </r>
  <r>
    <x v="497"/>
    <n v="23"/>
    <n v="30703.73834603497"/>
  </r>
  <r>
    <x v="498"/>
    <n v="0"/>
    <n v="31394.416536215031"/>
  </r>
  <r>
    <x v="498"/>
    <n v="1"/>
    <n v="28944.081972268443"/>
  </r>
  <r>
    <x v="498"/>
    <n v="2"/>
    <n v="36741.55677034003"/>
  </r>
  <r>
    <x v="498"/>
    <n v="3"/>
    <n v="35915.908447127549"/>
  </r>
  <r>
    <x v="498"/>
    <n v="4"/>
    <n v="29170.157663726561"/>
  </r>
  <r>
    <x v="498"/>
    <n v="5"/>
    <n v="35711.686380321589"/>
  </r>
  <r>
    <x v="498"/>
    <n v="6"/>
    <n v="39527.445078805962"/>
  </r>
  <r>
    <x v="498"/>
    <n v="7"/>
    <n v="36575.682659185324"/>
  </r>
  <r>
    <x v="498"/>
    <n v="8"/>
    <n v="39617.505372677508"/>
  </r>
  <r>
    <x v="498"/>
    <n v="9"/>
    <n v="41057.331292135364"/>
  </r>
  <r>
    <x v="498"/>
    <n v="10"/>
    <n v="34781.32262991996"/>
  </r>
  <r>
    <x v="498"/>
    <n v="11"/>
    <n v="29059.838918072863"/>
  </r>
  <r>
    <x v="498"/>
    <n v="12"/>
    <n v="28610.735167727569"/>
  </r>
  <r>
    <x v="498"/>
    <n v="13"/>
    <n v="23153.447151395354"/>
  </r>
  <r>
    <x v="498"/>
    <n v="14"/>
    <n v="15474.018554666509"/>
  </r>
  <r>
    <x v="498"/>
    <n v="15"/>
    <n v="13933.727674243595"/>
  </r>
  <r>
    <x v="498"/>
    <n v="16"/>
    <n v="26151.351468196455"/>
  </r>
  <r>
    <x v="498"/>
    <n v="17"/>
    <n v="33776.772382337214"/>
  </r>
  <r>
    <x v="498"/>
    <n v="18"/>
    <n v="24631.176326386638"/>
  </r>
  <r>
    <x v="498"/>
    <n v="19"/>
    <n v="10367.792529221701"/>
  </r>
  <r>
    <x v="498"/>
    <n v="20"/>
    <n v="14838.063804794696"/>
  </r>
  <r>
    <x v="498"/>
    <n v="21"/>
    <n v="19579.713437696959"/>
  </r>
  <r>
    <x v="498"/>
    <n v="22"/>
    <n v="21322.481923361924"/>
  </r>
  <r>
    <x v="498"/>
    <n v="23"/>
    <n v="29600.688731224382"/>
  </r>
  <r>
    <x v="499"/>
    <n v="0"/>
    <n v="25220.757087530346"/>
  </r>
  <r>
    <x v="499"/>
    <n v="1"/>
    <n v="16675.428233196588"/>
  </r>
  <r>
    <x v="499"/>
    <n v="2"/>
    <n v="21078.234412275349"/>
  </r>
  <r>
    <x v="499"/>
    <n v="3"/>
    <n v="27097.005254760628"/>
  </r>
  <r>
    <x v="499"/>
    <n v="4"/>
    <n v="22752.181052151253"/>
  </r>
  <r>
    <x v="499"/>
    <n v="5"/>
    <n v="25125.805579656622"/>
  </r>
  <r>
    <x v="499"/>
    <n v="6"/>
    <n v="18428.075587863732"/>
  </r>
  <r>
    <x v="499"/>
    <n v="7"/>
    <n v="18319.006191232464"/>
  </r>
  <r>
    <x v="499"/>
    <n v="8"/>
    <n v="16881.311958712715"/>
  </r>
  <r>
    <x v="499"/>
    <n v="9"/>
    <n v="18088.329583054154"/>
  </r>
  <r>
    <x v="499"/>
    <n v="10"/>
    <n v="23025.495778851295"/>
  </r>
  <r>
    <x v="499"/>
    <n v="11"/>
    <n v="23520.397794504093"/>
  </r>
  <r>
    <x v="499"/>
    <n v="12"/>
    <n v="29533.340776491284"/>
  </r>
  <r>
    <x v="499"/>
    <n v="13"/>
    <n v="23587.053614647164"/>
  </r>
  <r>
    <x v="499"/>
    <n v="14"/>
    <n v="20579.138674949405"/>
  </r>
  <r>
    <x v="499"/>
    <n v="15"/>
    <n v="18091.939544299188"/>
  </r>
  <r>
    <x v="499"/>
    <n v="16"/>
    <n v="23836.604892920972"/>
  </r>
  <r>
    <x v="499"/>
    <n v="17"/>
    <n v="15803.664801797913"/>
  </r>
  <r>
    <x v="499"/>
    <n v="18"/>
    <n v="15318.725432189813"/>
  </r>
  <r>
    <x v="499"/>
    <n v="19"/>
    <n v="10752.360212798922"/>
  </r>
  <r>
    <x v="499"/>
    <n v="20"/>
    <n v="11620.303753052374"/>
  </r>
  <r>
    <x v="499"/>
    <n v="21"/>
    <n v="5875.8339044463428"/>
  </r>
  <r>
    <x v="499"/>
    <n v="22"/>
    <n v="10670.846635953629"/>
  </r>
  <r>
    <x v="499"/>
    <n v="23"/>
    <n v="7438.8040639350529"/>
  </r>
  <r>
    <x v="500"/>
    <n v="0"/>
    <n v="15010.909064881656"/>
  </r>
  <r>
    <x v="500"/>
    <n v="1"/>
    <n v="15961.08181800178"/>
  </r>
  <r>
    <x v="500"/>
    <n v="2"/>
    <n v="15180.355997905479"/>
  </r>
  <r>
    <x v="500"/>
    <n v="3"/>
    <n v="8350.4201492895809"/>
  </r>
  <r>
    <x v="500"/>
    <n v="4"/>
    <n v="15142.634665093112"/>
  </r>
  <r>
    <x v="500"/>
    <n v="5"/>
    <n v="15328.850274480788"/>
  </r>
  <r>
    <x v="500"/>
    <n v="6"/>
    <n v="20780.621184563643"/>
  </r>
  <r>
    <x v="500"/>
    <n v="7"/>
    <n v="10548.88708109541"/>
  </r>
  <r>
    <x v="500"/>
    <n v="8"/>
    <n v="0"/>
  </r>
  <r>
    <x v="500"/>
    <n v="9"/>
    <n v="0"/>
  </r>
  <r>
    <x v="500"/>
    <n v="10"/>
    <n v="0"/>
  </r>
  <r>
    <x v="500"/>
    <n v="11"/>
    <n v="0"/>
  </r>
  <r>
    <x v="500"/>
    <n v="12"/>
    <n v="0"/>
  </r>
  <r>
    <x v="500"/>
    <n v="13"/>
    <n v="0"/>
  </r>
  <r>
    <x v="500"/>
    <n v="14"/>
    <n v="0"/>
  </r>
  <r>
    <x v="500"/>
    <n v="15"/>
    <n v="0"/>
  </r>
  <r>
    <x v="500"/>
    <n v="16"/>
    <n v="271.88816097501655"/>
  </r>
  <r>
    <x v="500"/>
    <n v="17"/>
    <n v="1534.4796899310959"/>
  </r>
  <r>
    <x v="500"/>
    <n v="18"/>
    <n v="600.39175120913262"/>
  </r>
  <r>
    <x v="500"/>
    <n v="19"/>
    <n v="432.9568214537889"/>
  </r>
  <r>
    <x v="500"/>
    <n v="20"/>
    <n v="1348.3524695707629"/>
  </r>
  <r>
    <x v="500"/>
    <n v="21"/>
    <n v="2126.3574695988755"/>
  </r>
  <r>
    <x v="500"/>
    <n v="22"/>
    <n v="2193.9180634266036"/>
  </r>
  <r>
    <x v="500"/>
    <n v="23"/>
    <n v="3190.0677775625077"/>
  </r>
  <r>
    <x v="501"/>
    <n v="0"/>
    <n v="5101.8886042104186"/>
  </r>
  <r>
    <x v="501"/>
    <n v="1"/>
    <n v="3680.7707748520506"/>
  </r>
  <r>
    <x v="501"/>
    <n v="2"/>
    <n v="4686.5055904973024"/>
  </r>
  <r>
    <x v="501"/>
    <n v="3"/>
    <n v="3376.7184673778088"/>
  </r>
  <r>
    <x v="501"/>
    <n v="4"/>
    <n v="1885.0354569787221"/>
  </r>
  <r>
    <x v="501"/>
    <n v="5"/>
    <n v="1801.7458346432468"/>
  </r>
  <r>
    <x v="501"/>
    <n v="6"/>
    <n v="3485.655988216311"/>
  </r>
  <r>
    <x v="501"/>
    <n v="7"/>
    <n v="4740.3827974271298"/>
  </r>
  <r>
    <x v="501"/>
    <n v="8"/>
    <n v="4559.1780400243415"/>
  </r>
  <r>
    <x v="501"/>
    <n v="9"/>
    <n v="5825.3206856722609"/>
  </r>
  <r>
    <x v="501"/>
    <n v="10"/>
    <n v="6185.760588087227"/>
  </r>
  <r>
    <x v="501"/>
    <n v="11"/>
    <n v="7021.3269899536435"/>
  </r>
  <r>
    <x v="501"/>
    <n v="12"/>
    <n v="10824.141165170586"/>
  </r>
  <r>
    <x v="501"/>
    <n v="13"/>
    <n v="16660.883666215028"/>
  </r>
  <r>
    <x v="501"/>
    <n v="14"/>
    <n v="21077.398590327488"/>
  </r>
  <r>
    <x v="501"/>
    <n v="15"/>
    <n v="14149.661962899845"/>
  </r>
  <r>
    <x v="501"/>
    <n v="16"/>
    <n v="9933.8275781670127"/>
  </r>
  <r>
    <x v="501"/>
    <n v="17"/>
    <n v="9598.4275060913042"/>
  </r>
  <r>
    <x v="501"/>
    <n v="18"/>
    <n v="7551.8707688843388"/>
  </r>
  <r>
    <x v="501"/>
    <n v="19"/>
    <n v="6006.5794476078336"/>
  </r>
  <r>
    <x v="501"/>
    <n v="20"/>
    <n v="6937.8662063612874"/>
  </r>
  <r>
    <x v="501"/>
    <n v="21"/>
    <n v="8540.9592860668436"/>
  </r>
  <r>
    <x v="501"/>
    <n v="22"/>
    <n v="6268.7482994857992"/>
  </r>
  <r>
    <x v="501"/>
    <n v="23"/>
    <n v="8753.3794452836955"/>
  </r>
  <r>
    <x v="502"/>
    <n v="0"/>
    <n v="8510.0298584349202"/>
  </r>
  <r>
    <x v="502"/>
    <n v="1"/>
    <n v="6273.3890349501753"/>
  </r>
  <r>
    <x v="502"/>
    <n v="2"/>
    <n v="4979.6140986900646"/>
  </r>
  <r>
    <x v="502"/>
    <n v="3"/>
    <n v="7428.1355233577151"/>
  </r>
  <r>
    <x v="502"/>
    <n v="4"/>
    <n v="8973.5622516867297"/>
  </r>
  <r>
    <x v="502"/>
    <n v="5"/>
    <n v="12355.980186682875"/>
  </r>
  <r>
    <x v="502"/>
    <n v="6"/>
    <n v="12108.145119695548"/>
  </r>
  <r>
    <x v="502"/>
    <n v="7"/>
    <n v="12218.411504747553"/>
  </r>
  <r>
    <x v="502"/>
    <n v="8"/>
    <n v="6355.2736416553607"/>
  </r>
  <r>
    <x v="502"/>
    <n v="9"/>
    <n v="7375.4125030877312"/>
  </r>
  <r>
    <x v="502"/>
    <n v="10"/>
    <n v="9540.4918017931541"/>
  </r>
  <r>
    <x v="502"/>
    <n v="11"/>
    <n v="12955.844089608738"/>
  </r>
  <r>
    <x v="502"/>
    <n v="12"/>
    <n v="16346.403494662387"/>
  </r>
  <r>
    <x v="502"/>
    <n v="13"/>
    <n v="15268.083199240142"/>
  </r>
  <r>
    <x v="502"/>
    <n v="14"/>
    <n v="15112.614485970158"/>
  </r>
  <r>
    <x v="502"/>
    <n v="15"/>
    <n v="16762.822518335804"/>
  </r>
  <r>
    <x v="502"/>
    <n v="16"/>
    <n v="16450.413392614741"/>
  </r>
  <r>
    <x v="502"/>
    <n v="17"/>
    <n v="11369.590555856928"/>
  </r>
  <r>
    <x v="502"/>
    <n v="18"/>
    <n v="8818.1485779876948"/>
  </r>
  <r>
    <x v="502"/>
    <n v="19"/>
    <n v="6119.9315788952354"/>
  </r>
  <r>
    <x v="502"/>
    <n v="20"/>
    <n v="5813.2701897877723"/>
  </r>
  <r>
    <x v="502"/>
    <n v="21"/>
    <n v="6212.5478024569647"/>
  </r>
  <r>
    <x v="502"/>
    <n v="22"/>
    <n v="9850.3396400850324"/>
  </r>
  <r>
    <x v="502"/>
    <n v="23"/>
    <n v="11497.740898727334"/>
  </r>
  <r>
    <x v="503"/>
    <n v="0"/>
    <n v="12870.301909803145"/>
  </r>
  <r>
    <x v="503"/>
    <n v="1"/>
    <n v="15301.734284068267"/>
  </r>
  <r>
    <x v="503"/>
    <n v="2"/>
    <n v="15790.478201996782"/>
  </r>
  <r>
    <x v="503"/>
    <n v="3"/>
    <n v="14401.006897375371"/>
  </r>
  <r>
    <x v="503"/>
    <n v="4"/>
    <n v="17823.573993738599"/>
  </r>
  <r>
    <x v="503"/>
    <n v="5"/>
    <n v="11494.254167474382"/>
  </r>
  <r>
    <x v="503"/>
    <n v="6"/>
    <n v="7902.6142122123301"/>
  </r>
  <r>
    <x v="503"/>
    <n v="7"/>
    <n v="6889.3501804131729"/>
  </r>
  <r>
    <x v="503"/>
    <n v="8"/>
    <n v="15661.985931834395"/>
  </r>
  <r>
    <x v="503"/>
    <n v="9"/>
    <n v="16791.882671230283"/>
  </r>
  <r>
    <x v="503"/>
    <n v="10"/>
    <n v="14030.342545707721"/>
  </r>
  <r>
    <x v="503"/>
    <n v="11"/>
    <n v="15833.891988254729"/>
  </r>
  <r>
    <x v="503"/>
    <n v="12"/>
    <n v="13462.364808680324"/>
  </r>
  <r>
    <x v="503"/>
    <n v="13"/>
    <n v="10558.190901007945"/>
  </r>
  <r>
    <x v="503"/>
    <n v="14"/>
    <n v="9582.0939099555708"/>
  </r>
  <r>
    <x v="503"/>
    <n v="15"/>
    <n v="9403.6271877117088"/>
  </r>
  <r>
    <x v="503"/>
    <n v="16"/>
    <n v="11870.396172242321"/>
  </r>
  <r>
    <x v="503"/>
    <n v="17"/>
    <n v="15566.48402825117"/>
  </r>
  <r>
    <x v="503"/>
    <n v="18"/>
    <n v="9532.5402911649671"/>
  </r>
  <r>
    <x v="503"/>
    <n v="19"/>
    <n v="5788.1966294340455"/>
  </r>
  <r>
    <x v="503"/>
    <n v="20"/>
    <n v="4917.0005195516187"/>
  </r>
  <r>
    <x v="503"/>
    <n v="21"/>
    <n v="9577.1964857243984"/>
  </r>
  <r>
    <x v="503"/>
    <n v="22"/>
    <n v="8974.5226432110558"/>
  </r>
  <r>
    <x v="503"/>
    <n v="23"/>
    <n v="8202.1115703919004"/>
  </r>
  <r>
    <x v="504"/>
    <n v="0"/>
    <n v="6696.7565585147358"/>
  </r>
  <r>
    <x v="504"/>
    <n v="1"/>
    <n v="7802.46402375037"/>
  </r>
  <r>
    <x v="504"/>
    <n v="2"/>
    <n v="11108.848713771258"/>
  </r>
  <r>
    <x v="504"/>
    <n v="3"/>
    <n v="9320.2843980712169"/>
  </r>
  <r>
    <x v="504"/>
    <n v="4"/>
    <n v="10830.937940995642"/>
  </r>
  <r>
    <x v="504"/>
    <n v="5"/>
    <n v="10784.650408179554"/>
  </r>
  <r>
    <x v="504"/>
    <n v="6"/>
    <n v="10266.628858141767"/>
  </r>
  <r>
    <x v="504"/>
    <n v="7"/>
    <n v="10334.638505013343"/>
  </r>
  <r>
    <x v="504"/>
    <n v="8"/>
    <n v="12147.680809373191"/>
  </r>
  <r>
    <x v="504"/>
    <n v="9"/>
    <n v="10783.071308726059"/>
  </r>
  <r>
    <x v="504"/>
    <n v="10"/>
    <n v="11862.349438501913"/>
  </r>
  <r>
    <x v="504"/>
    <n v="11"/>
    <n v="13793.745532289833"/>
  </r>
  <r>
    <x v="504"/>
    <n v="12"/>
    <n v="17395.952716387037"/>
  </r>
  <r>
    <x v="504"/>
    <n v="13"/>
    <n v="16727.591846959796"/>
  </r>
  <r>
    <x v="504"/>
    <n v="14"/>
    <n v="17387.244533805962"/>
  </r>
  <r>
    <x v="504"/>
    <n v="15"/>
    <n v="17184.600592164967"/>
  </r>
  <r>
    <x v="504"/>
    <n v="16"/>
    <n v="14854.729342837345"/>
  </r>
  <r>
    <x v="504"/>
    <n v="17"/>
    <n v="13204.602165047645"/>
  </r>
  <r>
    <x v="504"/>
    <n v="18"/>
    <n v="14830.663176870641"/>
  </r>
  <r>
    <x v="504"/>
    <n v="19"/>
    <n v="13624.762173568133"/>
  </r>
  <r>
    <x v="504"/>
    <n v="20"/>
    <n v="15793.073584536782"/>
  </r>
  <r>
    <x v="504"/>
    <n v="21"/>
    <n v="20684.215512208491"/>
  </r>
  <r>
    <x v="504"/>
    <n v="22"/>
    <n v="22066.596699657257"/>
  </r>
  <r>
    <x v="504"/>
    <n v="23"/>
    <n v="19696.7713625338"/>
  </r>
  <r>
    <x v="505"/>
    <n v="0"/>
    <n v="18309.771236371278"/>
  </r>
  <r>
    <x v="505"/>
    <n v="1"/>
    <n v="18313.590396725289"/>
  </r>
  <r>
    <x v="505"/>
    <n v="2"/>
    <n v="17653.103593011001"/>
  </r>
  <r>
    <x v="505"/>
    <n v="3"/>
    <n v="21101.935515014084"/>
  </r>
  <r>
    <x v="505"/>
    <n v="4"/>
    <n v="20976.511578086203"/>
  </r>
  <r>
    <x v="505"/>
    <n v="5"/>
    <n v="25305.378694256538"/>
  </r>
  <r>
    <x v="505"/>
    <n v="6"/>
    <n v="36778.088907743091"/>
  </r>
  <r>
    <x v="505"/>
    <n v="7"/>
    <n v="37352.809964106295"/>
  </r>
  <r>
    <x v="505"/>
    <n v="8"/>
    <n v="38699.841146642801"/>
  </r>
  <r>
    <x v="505"/>
    <n v="9"/>
    <n v="33924.351443671876"/>
  </r>
  <r>
    <x v="505"/>
    <n v="10"/>
    <n v="36564.049343633182"/>
  </r>
  <r>
    <x v="505"/>
    <n v="11"/>
    <n v="32684.941094621277"/>
  </r>
  <r>
    <x v="505"/>
    <n v="12"/>
    <n v="34262.16765483503"/>
  </r>
  <r>
    <x v="505"/>
    <n v="13"/>
    <n v="33397.365752778169"/>
  </r>
  <r>
    <x v="505"/>
    <n v="14"/>
    <n v="26516.404707989102"/>
  </r>
  <r>
    <x v="505"/>
    <n v="15"/>
    <n v="26266.601611692866"/>
  </r>
  <r>
    <x v="505"/>
    <n v="16"/>
    <n v="22781.616009762438"/>
  </r>
  <r>
    <x v="505"/>
    <n v="17"/>
    <n v="21921.963959051605"/>
  </r>
  <r>
    <x v="505"/>
    <n v="18"/>
    <n v="24552.299777105283"/>
  </r>
  <r>
    <x v="505"/>
    <n v="19"/>
    <n v="27640.398577144348"/>
  </r>
  <r>
    <x v="505"/>
    <n v="20"/>
    <n v="28379.515469856557"/>
  </r>
  <r>
    <x v="505"/>
    <n v="21"/>
    <n v="34676.452799994739"/>
  </r>
  <r>
    <x v="505"/>
    <n v="22"/>
    <n v="36001.01810377599"/>
  </r>
  <r>
    <x v="505"/>
    <n v="23"/>
    <n v="34266.065234392801"/>
  </r>
  <r>
    <x v="506"/>
    <n v="0"/>
    <n v="34651.304108199671"/>
  </r>
  <r>
    <x v="506"/>
    <n v="1"/>
    <n v="27170.543454350289"/>
  </r>
  <r>
    <x v="506"/>
    <n v="2"/>
    <n v="28112.134299246278"/>
  </r>
  <r>
    <x v="506"/>
    <n v="3"/>
    <n v="38129.290432419693"/>
  </r>
  <r>
    <x v="506"/>
    <n v="4"/>
    <n v="37198.392360124097"/>
  </r>
  <r>
    <x v="506"/>
    <n v="5"/>
    <n v="38268.806443000372"/>
  </r>
  <r>
    <x v="506"/>
    <n v="6"/>
    <n v="42552.066227481293"/>
  </r>
  <r>
    <x v="506"/>
    <n v="7"/>
    <n v="46383.763016421872"/>
  </r>
  <r>
    <x v="506"/>
    <n v="8"/>
    <n v="47041.22167074219"/>
  </r>
  <r>
    <x v="506"/>
    <n v="9"/>
    <n v="44806.843800895891"/>
  </r>
  <r>
    <x v="506"/>
    <n v="10"/>
    <n v="44768.676550479111"/>
  </r>
  <r>
    <x v="506"/>
    <n v="11"/>
    <n v="42644.969094967477"/>
  </r>
  <r>
    <x v="506"/>
    <n v="12"/>
    <n v="42467.375455945687"/>
  </r>
  <r>
    <x v="506"/>
    <n v="13"/>
    <n v="40604.237904784706"/>
  </r>
  <r>
    <x v="506"/>
    <n v="14"/>
    <n v="30400.073933577489"/>
  </r>
  <r>
    <x v="506"/>
    <n v="15"/>
    <n v="23890.394121905982"/>
  </r>
  <r>
    <x v="506"/>
    <n v="16"/>
    <n v="21793.844545328124"/>
  </r>
  <r>
    <x v="506"/>
    <n v="17"/>
    <n v="18648.146123250001"/>
  </r>
  <r>
    <x v="506"/>
    <n v="18"/>
    <n v="21082.372120089021"/>
  </r>
  <r>
    <x v="506"/>
    <n v="19"/>
    <n v="32769.014741209663"/>
  </r>
  <r>
    <x v="506"/>
    <n v="20"/>
    <n v="42964.314422119736"/>
  </r>
  <r>
    <x v="506"/>
    <n v="21"/>
    <n v="41264.059850296871"/>
  </r>
  <r>
    <x v="506"/>
    <n v="22"/>
    <n v="41165.872211506539"/>
  </r>
  <r>
    <x v="506"/>
    <n v="23"/>
    <n v="43397.105520789431"/>
  </r>
  <r>
    <x v="507"/>
    <n v="0"/>
    <n v="45212.508680769446"/>
  </r>
  <r>
    <x v="507"/>
    <n v="1"/>
    <n v="43929.595166982566"/>
  </r>
  <r>
    <x v="507"/>
    <n v="2"/>
    <n v="42125.829219110281"/>
  </r>
  <r>
    <x v="507"/>
    <n v="3"/>
    <n v="40198.415212614105"/>
  </r>
  <r>
    <x v="507"/>
    <n v="4"/>
    <n v="38491.68643087973"/>
  </r>
  <r>
    <x v="507"/>
    <n v="5"/>
    <n v="37691.818536443134"/>
  </r>
  <r>
    <x v="507"/>
    <n v="6"/>
    <n v="35552.261638361924"/>
  </r>
  <r>
    <x v="507"/>
    <n v="7"/>
    <n v="38572.356879660605"/>
  </r>
  <r>
    <x v="507"/>
    <n v="8"/>
    <n v="38299.650997602468"/>
  </r>
  <r>
    <x v="507"/>
    <n v="9"/>
    <n v="37876.700776168793"/>
  </r>
  <r>
    <x v="507"/>
    <n v="10"/>
    <n v="39479.012221107194"/>
  </r>
  <r>
    <x v="507"/>
    <n v="11"/>
    <n v="40183.800993828496"/>
  </r>
  <r>
    <x v="507"/>
    <n v="12"/>
    <n v="40376.03417964626"/>
  </r>
  <r>
    <x v="507"/>
    <n v="13"/>
    <n v="38453.830908700947"/>
  </r>
  <r>
    <x v="507"/>
    <n v="14"/>
    <n v="34841.549051139351"/>
  </r>
  <r>
    <x v="507"/>
    <n v="15"/>
    <n v="27466.5987704662"/>
  </r>
  <r>
    <x v="507"/>
    <n v="16"/>
    <n v="30005.882121686594"/>
  </r>
  <r>
    <x v="507"/>
    <n v="17"/>
    <n v="27068.017432439945"/>
  </r>
  <r>
    <x v="507"/>
    <n v="18"/>
    <n v="26589.479698572493"/>
  </r>
  <r>
    <x v="507"/>
    <n v="19"/>
    <n v="35204.788177564042"/>
  </r>
  <r>
    <x v="507"/>
    <n v="20"/>
    <n v="37266.569317782894"/>
  </r>
  <r>
    <x v="507"/>
    <n v="21"/>
    <n v="39593.767252161881"/>
  </r>
  <r>
    <x v="507"/>
    <n v="22"/>
    <n v="37491.725897345023"/>
  </r>
  <r>
    <x v="507"/>
    <n v="23"/>
    <n v="22021.234854062499"/>
  </r>
  <r>
    <x v="508"/>
    <n v="0"/>
    <n v="17074.532203450042"/>
  </r>
  <r>
    <x v="508"/>
    <n v="1"/>
    <n v="15934.479936013817"/>
  </r>
  <r>
    <x v="508"/>
    <n v="2"/>
    <n v="22090.829689017537"/>
  </r>
  <r>
    <x v="508"/>
    <n v="3"/>
    <n v="44075.294116203499"/>
  </r>
  <r>
    <x v="508"/>
    <n v="4"/>
    <n v="46660.34115022693"/>
  </r>
  <r>
    <x v="508"/>
    <n v="5"/>
    <n v="46876.236472828496"/>
  </r>
  <r>
    <x v="508"/>
    <n v="6"/>
    <n v="46762.573465394082"/>
  </r>
  <r>
    <x v="508"/>
    <n v="7"/>
    <n v="46372.133597425331"/>
  </r>
  <r>
    <x v="508"/>
    <n v="8"/>
    <n v="46078.162965185322"/>
  </r>
  <r>
    <x v="508"/>
    <n v="9"/>
    <n v="39921.123025969122"/>
  </r>
  <r>
    <x v="508"/>
    <n v="10"/>
    <n v="42504.836446633715"/>
  </r>
  <r>
    <x v="508"/>
    <n v="11"/>
    <n v="41813.246450973478"/>
  </r>
  <r>
    <x v="508"/>
    <n v="12"/>
    <n v="39943.726260054689"/>
  </r>
  <r>
    <x v="508"/>
    <n v="13"/>
    <n v="36044.734607574406"/>
  </r>
  <r>
    <x v="508"/>
    <n v="14"/>
    <n v="33966.425528340027"/>
  </r>
  <r>
    <x v="508"/>
    <n v="15"/>
    <n v="34121.150477009993"/>
  </r>
  <r>
    <x v="508"/>
    <n v="16"/>
    <n v="28429.840129435586"/>
  </r>
  <r>
    <x v="508"/>
    <n v="17"/>
    <n v="39337.734944954398"/>
  </r>
  <r>
    <x v="508"/>
    <n v="18"/>
    <n v="44155.498920605918"/>
  </r>
  <r>
    <x v="508"/>
    <n v="19"/>
    <n v="43539.939490652425"/>
  </r>
  <r>
    <x v="508"/>
    <n v="20"/>
    <n v="41973.888882117186"/>
  </r>
  <r>
    <x v="508"/>
    <n v="21"/>
    <n v="45334.017503040872"/>
  </r>
  <r>
    <x v="508"/>
    <n v="22"/>
    <n v="46280.302296393173"/>
  </r>
  <r>
    <x v="508"/>
    <n v="23"/>
    <n v="45578.656136057238"/>
  </r>
  <r>
    <x v="509"/>
    <n v="0"/>
    <n v="45019.502018491818"/>
  </r>
  <r>
    <x v="509"/>
    <n v="1"/>
    <n v="39417.022098943504"/>
  </r>
  <r>
    <x v="509"/>
    <n v="2"/>
    <n v="40865.164348460938"/>
  </r>
  <r>
    <x v="509"/>
    <n v="3"/>
    <n v="44999.23382522093"/>
  </r>
  <r>
    <x v="509"/>
    <n v="4"/>
    <n v="43278.386667734376"/>
  </r>
  <r>
    <x v="509"/>
    <n v="5"/>
    <n v="42669.264430115007"/>
  </r>
  <r>
    <x v="509"/>
    <n v="6"/>
    <n v="38522.138402568133"/>
  </r>
  <r>
    <x v="509"/>
    <n v="7"/>
    <n v="34813.579217084662"/>
  </r>
  <r>
    <x v="509"/>
    <n v="8"/>
    <n v="42718.34802087718"/>
  </r>
  <r>
    <x v="509"/>
    <n v="9"/>
    <n v="41862.114754295973"/>
  </r>
  <r>
    <x v="509"/>
    <n v="10"/>
    <n v="42099.901206321214"/>
  </r>
  <r>
    <x v="509"/>
    <n v="11"/>
    <n v="42763.409340706581"/>
  </r>
  <r>
    <x v="509"/>
    <n v="12"/>
    <n v="43818.497099935856"/>
  </r>
  <r>
    <x v="509"/>
    <n v="13"/>
    <n v="41704.431794930962"/>
  </r>
  <r>
    <x v="509"/>
    <n v="14"/>
    <n v="35052.437235763449"/>
  </r>
  <r>
    <x v="509"/>
    <n v="15"/>
    <n v="32158.455143316591"/>
  </r>
  <r>
    <x v="509"/>
    <n v="16"/>
    <n v="27822.939931122182"/>
  </r>
  <r>
    <x v="509"/>
    <n v="17"/>
    <n v="21269.683893349382"/>
  </r>
  <r>
    <x v="509"/>
    <n v="18"/>
    <n v="24705.643379161513"/>
  </r>
  <r>
    <x v="509"/>
    <n v="19"/>
    <n v="28435.313398985651"/>
  </r>
  <r>
    <x v="509"/>
    <n v="20"/>
    <n v="33436.498387361928"/>
  </r>
  <r>
    <x v="509"/>
    <n v="21"/>
    <n v="39765.280238474385"/>
  </r>
  <r>
    <x v="509"/>
    <n v="22"/>
    <n v="33498.240100864641"/>
  </r>
  <r>
    <x v="509"/>
    <n v="23"/>
    <n v="21536.559479437499"/>
  </r>
  <r>
    <x v="510"/>
    <n v="0"/>
    <n v="30130.181400767538"/>
  </r>
  <r>
    <x v="510"/>
    <n v="1"/>
    <n v="33277.993731287519"/>
  </r>
  <r>
    <x v="510"/>
    <n v="2"/>
    <n v="31945.660057484747"/>
  </r>
  <r>
    <x v="510"/>
    <n v="3"/>
    <n v="39286.101025838114"/>
  </r>
  <r>
    <x v="510"/>
    <n v="4"/>
    <n v="43447.797435371547"/>
  </r>
  <r>
    <x v="510"/>
    <n v="5"/>
    <n v="38748.994876403165"/>
  </r>
  <r>
    <x v="510"/>
    <n v="6"/>
    <n v="35640.019038351566"/>
  </r>
  <r>
    <x v="510"/>
    <n v="7"/>
    <n v="37723.08002807977"/>
  </r>
  <r>
    <x v="510"/>
    <n v="8"/>
    <n v="43482.754857170599"/>
  </r>
  <r>
    <x v="510"/>
    <n v="9"/>
    <n v="44952.640165403165"/>
  </r>
  <r>
    <x v="510"/>
    <n v="10"/>
    <n v="44234.995517101561"/>
  </r>
  <r>
    <x v="510"/>
    <n v="11"/>
    <n v="41613.407091180961"/>
  </r>
  <r>
    <x v="510"/>
    <n v="12"/>
    <n v="39414.054833854112"/>
  </r>
  <r>
    <x v="510"/>
    <n v="13"/>
    <n v="35147.313733894611"/>
  </r>
  <r>
    <x v="510"/>
    <n v="14"/>
    <n v="32712.6235539603"/>
  </r>
  <r>
    <x v="510"/>
    <n v="15"/>
    <n v="24146.006082717475"/>
  </r>
  <r>
    <x v="510"/>
    <n v="16"/>
    <n v="18412.190588600926"/>
  </r>
  <r>
    <x v="510"/>
    <n v="17"/>
    <n v="19472.81347607313"/>
  </r>
  <r>
    <x v="510"/>
    <n v="18"/>
    <n v="30085.420119609109"/>
  </r>
  <r>
    <x v="510"/>
    <n v="19"/>
    <n v="35479.808156275991"/>
  </r>
  <r>
    <x v="510"/>
    <n v="20"/>
    <n v="36119.163181488737"/>
  </r>
  <r>
    <x v="510"/>
    <n v="21"/>
    <n v="31705.499111395991"/>
  </r>
  <r>
    <x v="510"/>
    <n v="22"/>
    <n v="24187.007626742827"/>
  </r>
  <r>
    <x v="510"/>
    <n v="23"/>
    <n v="26116.859934273172"/>
  </r>
  <r>
    <x v="511"/>
    <n v="0"/>
    <n v="24081.300513586575"/>
  </r>
  <r>
    <x v="511"/>
    <n v="1"/>
    <n v="33166.378390051868"/>
  </r>
  <r>
    <x v="511"/>
    <n v="2"/>
    <n v="39324.857637919325"/>
  </r>
  <r>
    <x v="511"/>
    <n v="3"/>
    <n v="35753.387364953764"/>
  </r>
  <r>
    <x v="511"/>
    <n v="4"/>
    <n v="31076.901152449671"/>
  </r>
  <r>
    <x v="511"/>
    <n v="5"/>
    <n v="31415.309160549692"/>
  </r>
  <r>
    <x v="511"/>
    <n v="6"/>
    <n v="31121.698964390358"/>
  </r>
  <r>
    <x v="511"/>
    <n v="7"/>
    <n v="30969.228201759623"/>
  </r>
  <r>
    <x v="511"/>
    <n v="8"/>
    <n v="31079.942453092845"/>
  </r>
  <r>
    <x v="511"/>
    <n v="9"/>
    <n v="34044.424854146899"/>
  </r>
  <r>
    <x v="511"/>
    <n v="10"/>
    <n v="38021.326210458385"/>
  </r>
  <r>
    <x v="511"/>
    <n v="11"/>
    <n v="39352.959956659703"/>
  </r>
  <r>
    <x v="511"/>
    <n v="12"/>
    <n v="39829.665798862457"/>
  </r>
  <r>
    <x v="511"/>
    <n v="13"/>
    <n v="35323.769077324403"/>
  </r>
  <r>
    <x v="511"/>
    <n v="14"/>
    <n v="26087.187770573397"/>
  </r>
  <r>
    <x v="511"/>
    <n v="15"/>
    <n v="22348.520975965934"/>
  </r>
  <r>
    <x v="511"/>
    <n v="16"/>
    <n v="23544.914749019081"/>
  </r>
  <r>
    <x v="511"/>
    <n v="17"/>
    <n v="27917.297206786618"/>
  </r>
  <r>
    <x v="511"/>
    <n v="18"/>
    <n v="22290.138623272163"/>
  </r>
  <r>
    <x v="511"/>
    <n v="19"/>
    <n v="25273.347623214391"/>
  </r>
  <r>
    <x v="511"/>
    <n v="20"/>
    <n v="19993.006896690051"/>
  </r>
  <r>
    <x v="511"/>
    <n v="21"/>
    <n v="13522.843535116283"/>
  </r>
  <r>
    <x v="511"/>
    <n v="22"/>
    <n v="14450.104856773571"/>
  </r>
  <r>
    <x v="511"/>
    <n v="23"/>
    <n v="15402.027551094892"/>
  </r>
  <r>
    <x v="512"/>
    <n v="0"/>
    <n v="24478.935463628186"/>
  </r>
  <r>
    <x v="512"/>
    <n v="1"/>
    <n v="28270.597553794058"/>
  </r>
  <r>
    <x v="512"/>
    <n v="2"/>
    <n v="37756.831450461308"/>
  </r>
  <r>
    <x v="512"/>
    <n v="3"/>
    <n v="31870.601207473745"/>
  </r>
  <r>
    <x v="512"/>
    <n v="4"/>
    <n v="27572.935672524978"/>
  </r>
  <r>
    <x v="512"/>
    <n v="5"/>
    <n v="26949.660476848479"/>
  </r>
  <r>
    <x v="512"/>
    <n v="6"/>
    <n v="23992.968364265358"/>
  </r>
  <r>
    <x v="512"/>
    <n v="7"/>
    <n v="18556.025499224383"/>
  </r>
  <r>
    <x v="512"/>
    <n v="8"/>
    <n v="20037.463268433141"/>
  </r>
  <r>
    <x v="512"/>
    <n v="9"/>
    <n v="22790.610349373088"/>
  </r>
  <r>
    <x v="512"/>
    <n v="10"/>
    <n v="21241.842160230655"/>
  </r>
  <r>
    <x v="512"/>
    <n v="11"/>
    <n v="27717.094488446855"/>
  </r>
  <r>
    <x v="512"/>
    <n v="12"/>
    <n v="27263.737593207483"/>
  </r>
  <r>
    <x v="512"/>
    <n v="13"/>
    <n v="36711.815441930594"/>
  </r>
  <r>
    <x v="512"/>
    <n v="14"/>
    <n v="38891.451849874094"/>
  </r>
  <r>
    <x v="512"/>
    <n v="15"/>
    <n v="36524.575756045968"/>
  </r>
  <r>
    <x v="512"/>
    <n v="16"/>
    <n v="22308.808721306228"/>
  </r>
  <r>
    <x v="512"/>
    <n v="17"/>
    <n v="8605.429597586457"/>
  </r>
  <r>
    <x v="512"/>
    <n v="18"/>
    <n v="4328.3475157055718"/>
  </r>
  <r>
    <x v="512"/>
    <n v="19"/>
    <n v="8581.7521180776057"/>
  </r>
  <r>
    <x v="512"/>
    <n v="20"/>
    <n v="23775.291805920067"/>
  </r>
  <r>
    <x v="512"/>
    <n v="21"/>
    <n v="15879.658106429953"/>
  </r>
  <r>
    <x v="512"/>
    <n v="22"/>
    <n v="21252.01668415407"/>
  </r>
  <r>
    <x v="512"/>
    <n v="23"/>
    <n v="17748.061676409572"/>
  </r>
  <r>
    <x v="513"/>
    <n v="0"/>
    <n v="22741.498751731055"/>
  </r>
  <r>
    <x v="513"/>
    <n v="1"/>
    <n v="36483.466568350661"/>
  </r>
  <r>
    <x v="513"/>
    <n v="2"/>
    <n v="34055.633926847207"/>
  </r>
  <r>
    <x v="513"/>
    <n v="3"/>
    <n v="31134.135467763444"/>
  </r>
  <r>
    <x v="513"/>
    <n v="4"/>
    <n v="23204.270576374631"/>
  </r>
  <r>
    <x v="513"/>
    <n v="5"/>
    <n v="24304.417707355016"/>
  </r>
  <r>
    <x v="513"/>
    <n v="6"/>
    <n v="18319.169848761903"/>
  </r>
  <r>
    <x v="513"/>
    <n v="7"/>
    <n v="14974.573827628854"/>
  </r>
  <r>
    <x v="513"/>
    <n v="8"/>
    <n v="18833.830820105151"/>
  </r>
  <r>
    <x v="513"/>
    <n v="9"/>
    <n v="20244.679389422512"/>
  </r>
  <r>
    <x v="513"/>
    <n v="10"/>
    <n v="18715.816522197863"/>
  </r>
  <r>
    <x v="513"/>
    <n v="11"/>
    <n v="17832.55104224665"/>
  </r>
  <r>
    <x v="513"/>
    <n v="12"/>
    <n v="20332.730983249734"/>
  </r>
  <r>
    <x v="513"/>
    <n v="13"/>
    <n v="23553.001179505634"/>
  </r>
  <r>
    <x v="513"/>
    <n v="14"/>
    <n v="28568.238788385628"/>
  </r>
  <r>
    <x v="513"/>
    <n v="15"/>
    <n v="20469.076374465429"/>
  </r>
  <r>
    <x v="513"/>
    <n v="16"/>
    <n v="9021.8178138117291"/>
  </r>
  <r>
    <x v="513"/>
    <n v="17"/>
    <n v="4220.7287523957393"/>
  </r>
  <r>
    <x v="513"/>
    <n v="18"/>
    <n v="2567.4316251828818"/>
  </r>
  <r>
    <x v="513"/>
    <n v="19"/>
    <n v="5922.8300106645738"/>
  </r>
  <r>
    <x v="513"/>
    <n v="20"/>
    <n v="11788.994866314042"/>
  </r>
  <r>
    <x v="513"/>
    <n v="21"/>
    <n v="6731.4443838948655"/>
  </r>
  <r>
    <x v="513"/>
    <n v="22"/>
    <n v="7012.9182370508634"/>
  </r>
  <r>
    <x v="513"/>
    <n v="23"/>
    <n v="6888.0694150496756"/>
  </r>
  <r>
    <x v="514"/>
    <n v="0"/>
    <n v="7977.8011628600279"/>
  </r>
  <r>
    <x v="514"/>
    <n v="1"/>
    <n v="10371.920739243462"/>
  </r>
  <r>
    <x v="514"/>
    <n v="2"/>
    <n v="10175.198298530093"/>
  </r>
  <r>
    <x v="514"/>
    <n v="3"/>
    <n v="24701.788662214021"/>
  </r>
  <r>
    <x v="514"/>
    <n v="4"/>
    <n v="25696.80294227535"/>
  </r>
  <r>
    <x v="514"/>
    <n v="5"/>
    <n v="24577.016432638076"/>
  </r>
  <r>
    <x v="514"/>
    <n v="6"/>
    <n v="23455.787692082482"/>
  </r>
  <r>
    <x v="514"/>
    <n v="7"/>
    <n v="16290.970141666879"/>
  </r>
  <r>
    <x v="514"/>
    <n v="8"/>
    <n v="18556.560795406887"/>
  </r>
  <r>
    <x v="514"/>
    <n v="9"/>
    <n v="13072.171888089391"/>
  </r>
  <r>
    <x v="514"/>
    <n v="10"/>
    <n v="19036.847130990911"/>
  </r>
  <r>
    <x v="514"/>
    <n v="11"/>
    <n v="20469.470905756672"/>
  </r>
  <r>
    <x v="514"/>
    <n v="12"/>
    <n v="22709.892167237562"/>
  </r>
  <r>
    <x v="514"/>
    <n v="13"/>
    <n v="15892.190076811596"/>
  </r>
  <r>
    <x v="514"/>
    <n v="14"/>
    <n v="11126.587523048416"/>
  </r>
  <r>
    <x v="514"/>
    <n v="15"/>
    <n v="10537.082380440435"/>
  </r>
  <r>
    <x v="514"/>
    <n v="16"/>
    <n v="5930.3081445527605"/>
  </r>
  <r>
    <x v="514"/>
    <n v="17"/>
    <n v="3134.7537582029991"/>
  </r>
  <r>
    <x v="514"/>
    <n v="18"/>
    <n v="4151.1963849267377"/>
  </r>
  <r>
    <x v="514"/>
    <n v="19"/>
    <n v="8397.8479262747278"/>
  </r>
  <r>
    <x v="514"/>
    <n v="20"/>
    <n v="9027.1038026024671"/>
  </r>
  <r>
    <x v="514"/>
    <n v="21"/>
    <n v="5951.2250009104746"/>
  </r>
  <r>
    <x v="514"/>
    <n v="22"/>
    <n v="9978.9380926342201"/>
  </r>
  <r>
    <x v="514"/>
    <n v="23"/>
    <n v="17987.703399732331"/>
  </r>
  <r>
    <x v="515"/>
    <n v="0"/>
    <n v="12644.52796169672"/>
  </r>
  <r>
    <x v="515"/>
    <n v="1"/>
    <n v="12889.980497912284"/>
  </r>
  <r>
    <x v="515"/>
    <n v="2"/>
    <n v="11843.79989159043"/>
  </r>
  <r>
    <x v="515"/>
    <n v="3"/>
    <n v="18444.713362623592"/>
  </r>
  <r>
    <x v="515"/>
    <n v="4"/>
    <n v="19356.63520988345"/>
  </r>
  <r>
    <x v="515"/>
    <n v="5"/>
    <n v="18203.01106554969"/>
  </r>
  <r>
    <x v="515"/>
    <n v="6"/>
    <n v="24396.478421065316"/>
  </r>
  <r>
    <x v="515"/>
    <n v="7"/>
    <n v="19892.05023274447"/>
  </r>
  <r>
    <x v="515"/>
    <n v="8"/>
    <n v="16548.18336397834"/>
  </r>
  <r>
    <x v="515"/>
    <n v="9"/>
    <n v="16006.830645074404"/>
  </r>
  <r>
    <x v="515"/>
    <n v="10"/>
    <n v="23797.563828490911"/>
  </r>
  <r>
    <x v="515"/>
    <n v="11"/>
    <n v="27980.921467875"/>
  </r>
  <r>
    <x v="515"/>
    <n v="12"/>
    <n v="23052.093520586841"/>
  </r>
  <r>
    <x v="515"/>
    <n v="13"/>
    <n v="33541.221120468115"/>
  </r>
  <r>
    <x v="515"/>
    <n v="14"/>
    <n v="20421.621321291877"/>
  </r>
  <r>
    <x v="515"/>
    <n v="15"/>
    <n v="25101.196080699403"/>
  </r>
  <r>
    <x v="515"/>
    <n v="16"/>
    <n v="25131.478063030347"/>
  </r>
  <r>
    <x v="515"/>
    <n v="17"/>
    <n v="20708.647228497553"/>
  </r>
  <r>
    <x v="515"/>
    <n v="18"/>
    <n v="19766.108047339123"/>
  </r>
  <r>
    <x v="515"/>
    <n v="19"/>
    <n v="33891.247831986926"/>
  </r>
  <r>
    <x v="515"/>
    <n v="20"/>
    <n v="41257.559338285981"/>
  </r>
  <r>
    <x v="515"/>
    <n v="21"/>
    <n v="32812.482349352467"/>
  </r>
  <r>
    <x v="515"/>
    <n v="22"/>
    <n v="31983.395271838755"/>
  </r>
  <r>
    <x v="515"/>
    <n v="23"/>
    <n v="24671.844223425331"/>
  </r>
  <r>
    <x v="516"/>
    <n v="0"/>
    <n v="34422.506150851936"/>
  </r>
  <r>
    <x v="516"/>
    <n v="1"/>
    <n v="33443.691521057241"/>
  </r>
  <r>
    <x v="516"/>
    <n v="2"/>
    <n v="36158.276333095026"/>
  </r>
  <r>
    <x v="516"/>
    <n v="3"/>
    <n v="24250.076134482464"/>
  </r>
  <r>
    <x v="516"/>
    <n v="4"/>
    <n v="26412.508055042785"/>
  </r>
  <r>
    <x v="516"/>
    <n v="5"/>
    <n v="21973.164380722203"/>
  </r>
  <r>
    <x v="516"/>
    <n v="6"/>
    <n v="33790.232718909436"/>
  </r>
  <r>
    <x v="516"/>
    <n v="7"/>
    <n v="30149.668811761265"/>
  </r>
  <r>
    <x v="516"/>
    <n v="8"/>
    <n v="33961.805128343112"/>
  </r>
  <r>
    <x v="516"/>
    <n v="9"/>
    <n v="36430.834144145352"/>
  </r>
  <r>
    <x v="516"/>
    <n v="10"/>
    <n v="34482.070636036515"/>
  </r>
  <r>
    <x v="516"/>
    <n v="11"/>
    <n v="34661.690997195947"/>
  </r>
  <r>
    <x v="516"/>
    <n v="12"/>
    <n v="33646.489865534066"/>
  </r>
  <r>
    <x v="516"/>
    <n v="13"/>
    <n v="27779.939428640995"/>
  </r>
  <r>
    <x v="516"/>
    <n v="14"/>
    <n v="18690.941323477065"/>
  </r>
  <r>
    <x v="516"/>
    <n v="15"/>
    <n v="11716.863097751408"/>
  </r>
  <r>
    <x v="516"/>
    <n v="16"/>
    <n v="10897.069424230787"/>
  </r>
  <r>
    <x v="516"/>
    <n v="17"/>
    <n v="13315.772319170837"/>
  </r>
  <r>
    <x v="516"/>
    <n v="18"/>
    <n v="10915.184499507812"/>
  </r>
  <r>
    <x v="516"/>
    <n v="19"/>
    <n v="11426.749617831076"/>
  </r>
  <r>
    <x v="516"/>
    <n v="20"/>
    <n v="17146.83615314525"/>
  </r>
  <r>
    <x v="516"/>
    <n v="21"/>
    <n v="23061.695730750369"/>
  </r>
  <r>
    <x v="516"/>
    <n v="22"/>
    <n v="23520.748001901891"/>
  </r>
  <r>
    <x v="516"/>
    <n v="23"/>
    <n v="21162.004123736926"/>
  </r>
  <r>
    <x v="517"/>
    <n v="0"/>
    <n v="26703.548927064679"/>
  </r>
  <r>
    <x v="517"/>
    <n v="1"/>
    <n v="35399.248760626273"/>
  </r>
  <r>
    <x v="517"/>
    <n v="2"/>
    <n v="41868.972779920972"/>
  </r>
  <r>
    <x v="517"/>
    <n v="3"/>
    <n v="36952.993889190955"/>
  </r>
  <r>
    <x v="517"/>
    <n v="4"/>
    <n v="46929.747581492185"/>
  </r>
  <r>
    <x v="517"/>
    <n v="5"/>
    <n v="44022.424973203495"/>
  </r>
  <r>
    <x v="517"/>
    <n v="6"/>
    <n v="46561.470631340664"/>
  </r>
  <r>
    <x v="517"/>
    <n v="7"/>
    <n v="43448.557273587583"/>
  </r>
  <r>
    <x v="517"/>
    <n v="8"/>
    <n v="36765.57301107722"/>
  </r>
  <r>
    <x v="517"/>
    <n v="9"/>
    <n v="35585.708638422511"/>
  </r>
  <r>
    <x v="517"/>
    <n v="10"/>
    <n v="17442.173032771258"/>
  </r>
  <r>
    <x v="517"/>
    <n v="11"/>
    <n v="28595.584678371175"/>
  </r>
  <r>
    <x v="517"/>
    <n v="12"/>
    <n v="30217.665064185589"/>
  </r>
  <r>
    <x v="517"/>
    <n v="13"/>
    <n v="9811.0321452996923"/>
  </r>
  <r>
    <x v="517"/>
    <n v="14"/>
    <n v="12398.030404524075"/>
  </r>
  <r>
    <x v="517"/>
    <n v="15"/>
    <n v="11541.687789492424"/>
  </r>
  <r>
    <x v="517"/>
    <n v="16"/>
    <n v="13848.554454221567"/>
  </r>
  <r>
    <x v="517"/>
    <n v="17"/>
    <n v="15976.821181529203"/>
  </r>
  <r>
    <x v="517"/>
    <n v="18"/>
    <n v="9166.7040772202927"/>
  </r>
  <r>
    <x v="517"/>
    <n v="19"/>
    <n v="9359.0755926568872"/>
  </r>
  <r>
    <x v="517"/>
    <n v="20"/>
    <n v="15104.926970424825"/>
  </r>
  <r>
    <x v="517"/>
    <n v="21"/>
    <n v="26428.648281988735"/>
  </r>
  <r>
    <x v="517"/>
    <n v="22"/>
    <n v="23650.984733528432"/>
  </r>
  <r>
    <x v="517"/>
    <n v="23"/>
    <n v="19120.777820912921"/>
  </r>
  <r>
    <x v="518"/>
    <n v="0"/>
    <n v="34914.619171078128"/>
  </r>
  <r>
    <x v="518"/>
    <n v="1"/>
    <n v="40843.017017165337"/>
  </r>
  <r>
    <x v="518"/>
    <n v="2"/>
    <n v="36381.300008332219"/>
  </r>
  <r>
    <x v="518"/>
    <n v="3"/>
    <n v="30213.895098469387"/>
  </r>
  <r>
    <x v="518"/>
    <n v="4"/>
    <n v="25149.208592002178"/>
  </r>
  <r>
    <x v="518"/>
    <n v="5"/>
    <n v="31901.172512798148"/>
  </r>
  <r>
    <x v="518"/>
    <n v="6"/>
    <n v="29905.983873145353"/>
  </r>
  <r>
    <x v="518"/>
    <n v="7"/>
    <n v="42441.55362554342"/>
  </r>
  <r>
    <x v="518"/>
    <n v="8"/>
    <n v="36046.563089578391"/>
  </r>
  <r>
    <x v="518"/>
    <n v="9"/>
    <n v="22202.991529107832"/>
  </r>
  <r>
    <x v="518"/>
    <n v="10"/>
    <n v="27558.618082849382"/>
  </r>
  <r>
    <x v="518"/>
    <n v="11"/>
    <n v="29359.998820980654"/>
  </r>
  <r>
    <x v="518"/>
    <n v="12"/>
    <n v="31902.862178388179"/>
  </r>
  <r>
    <x v="518"/>
    <n v="13"/>
    <n v="31175.370320922779"/>
  </r>
  <r>
    <x v="518"/>
    <n v="14"/>
    <n v="26204.650455384355"/>
  </r>
  <r>
    <x v="518"/>
    <n v="15"/>
    <n v="16692.903291087718"/>
  </r>
  <r>
    <x v="518"/>
    <n v="16"/>
    <n v="17657.452448111686"/>
  </r>
  <r>
    <x v="518"/>
    <n v="17"/>
    <n v="21178.94169347093"/>
  </r>
  <r>
    <x v="518"/>
    <n v="18"/>
    <n v="24541.810602277797"/>
  </r>
  <r>
    <x v="518"/>
    <n v="19"/>
    <n v="24882.312548747821"/>
  </r>
  <r>
    <x v="518"/>
    <n v="20"/>
    <n v="26672.944987713116"/>
  </r>
  <r>
    <x v="518"/>
    <n v="21"/>
    <n v="28038.704717515357"/>
  </r>
  <r>
    <x v="518"/>
    <n v="22"/>
    <n v="26946.050758801499"/>
  </r>
  <r>
    <x v="518"/>
    <n v="23"/>
    <n v="28081.579067438139"/>
  </r>
  <r>
    <x v="519"/>
    <n v="0"/>
    <n v="20206.358710059416"/>
  </r>
  <r>
    <x v="519"/>
    <n v="1"/>
    <n v="34339.430522058676"/>
  </r>
  <r>
    <x v="519"/>
    <n v="2"/>
    <n v="43709.402862687872"/>
  </r>
  <r>
    <x v="519"/>
    <n v="3"/>
    <n v="46977.714794812498"/>
  </r>
  <r>
    <x v="519"/>
    <n v="4"/>
    <n v="45931.147937504727"/>
  </r>
  <r>
    <x v="519"/>
    <n v="5"/>
    <n v="47752.272288401895"/>
  </r>
  <r>
    <x v="519"/>
    <n v="6"/>
    <n v="47927.43541989971"/>
  </r>
  <r>
    <x v="519"/>
    <n v="7"/>
    <n v="46935.62853328343"/>
  </r>
  <r>
    <x v="519"/>
    <n v="8"/>
    <n v="45259.675141541244"/>
  </r>
  <r>
    <x v="519"/>
    <n v="9"/>
    <n v="46405.744742009992"/>
  </r>
  <r>
    <x v="519"/>
    <n v="10"/>
    <n v="47414.013812592842"/>
  </r>
  <r>
    <x v="519"/>
    <n v="11"/>
    <n v="46906.339698302509"/>
  </r>
  <r>
    <x v="519"/>
    <n v="12"/>
    <n v="46248.950208791612"/>
  </r>
  <r>
    <x v="519"/>
    <n v="13"/>
    <n v="43051.518504132815"/>
  </r>
  <r>
    <x v="519"/>
    <n v="14"/>
    <n v="38806.544816710033"/>
  </r>
  <r>
    <x v="519"/>
    <n v="15"/>
    <n v="31988.150591694037"/>
  </r>
  <r>
    <x v="519"/>
    <n v="16"/>
    <n v="24142.090481365645"/>
  </r>
  <r>
    <x v="519"/>
    <n v="17"/>
    <n v="22509.317323050596"/>
  </r>
  <r>
    <x v="519"/>
    <n v="18"/>
    <n v="26481.981608183778"/>
  </r>
  <r>
    <x v="519"/>
    <n v="19"/>
    <n v="23343.838704059683"/>
  </r>
  <r>
    <x v="519"/>
    <n v="20"/>
    <n v="23941.171761808408"/>
  </r>
  <r>
    <x v="519"/>
    <n v="21"/>
    <n v="29437.768247114742"/>
  </r>
  <r>
    <x v="519"/>
    <n v="22"/>
    <n v="28390.588648509725"/>
  </r>
  <r>
    <x v="519"/>
    <n v="23"/>
    <n v="31619.992487984375"/>
  </r>
  <r>
    <x v="520"/>
    <n v="0"/>
    <n v="33026.670958858471"/>
  </r>
  <r>
    <x v="520"/>
    <n v="1"/>
    <n v="38232.765277686864"/>
  </r>
  <r>
    <x v="520"/>
    <n v="2"/>
    <n v="35772.321458070684"/>
  </r>
  <r>
    <x v="520"/>
    <n v="3"/>
    <n v="32060.314263791879"/>
  </r>
  <r>
    <x v="520"/>
    <n v="4"/>
    <n v="41262.259618570315"/>
  </r>
  <r>
    <x v="520"/>
    <n v="5"/>
    <n v="36584.996520444409"/>
  </r>
  <r>
    <x v="520"/>
    <n v="6"/>
    <n v="32041.810745753824"/>
  </r>
  <r>
    <x v="520"/>
    <n v="7"/>
    <n v="39258.653823910878"/>
  </r>
  <r>
    <x v="520"/>
    <n v="8"/>
    <n v="38657.680362565319"/>
  </r>
  <r>
    <x v="520"/>
    <n v="9"/>
    <n v="30780.182439315049"/>
  </r>
  <r>
    <x v="520"/>
    <n v="10"/>
    <n v="35259.370365786883"/>
  </r>
  <r>
    <x v="520"/>
    <n v="11"/>
    <n v="37234.114490783802"/>
  </r>
  <r>
    <x v="520"/>
    <n v="12"/>
    <n v="41538.422763818133"/>
  </r>
  <r>
    <x v="520"/>
    <n v="13"/>
    <n v="38601.144026874463"/>
  </r>
  <r>
    <x v="520"/>
    <n v="14"/>
    <n v="31867.78298758094"/>
  </r>
  <r>
    <x v="520"/>
    <n v="15"/>
    <n v="27547.9068014603"/>
  </r>
  <r>
    <x v="520"/>
    <n v="16"/>
    <n v="27597.991332783429"/>
  </r>
  <r>
    <x v="520"/>
    <n v="17"/>
    <n v="26410.415577955941"/>
  </r>
  <r>
    <x v="520"/>
    <n v="18"/>
    <n v="25864.981895490007"/>
  </r>
  <r>
    <x v="520"/>
    <n v="19"/>
    <n v="31117.976244934416"/>
  </r>
  <r>
    <x v="520"/>
    <n v="20"/>
    <n v="35464.066844271256"/>
  </r>
  <r>
    <x v="520"/>
    <n v="21"/>
    <n v="39635.467749799427"/>
  </r>
  <r>
    <x v="520"/>
    <n v="22"/>
    <n v="37826.670310227841"/>
  </r>
  <r>
    <x v="520"/>
    <n v="23"/>
    <n v="39619.42250256813"/>
  </r>
  <r>
    <x v="521"/>
    <n v="0"/>
    <n v="36537.727773641898"/>
  </r>
  <r>
    <x v="521"/>
    <n v="1"/>
    <n v="36095.146453657151"/>
  </r>
  <r>
    <x v="521"/>
    <n v="2"/>
    <n v="39895.145331348111"/>
  </r>
  <r>
    <x v="521"/>
    <n v="3"/>
    <n v="38563.156994198769"/>
  </r>
  <r>
    <x v="521"/>
    <n v="4"/>
    <n v="36638.372222155347"/>
  </r>
  <r>
    <x v="521"/>
    <n v="5"/>
    <n v="41366.267811742189"/>
  </r>
  <r>
    <x v="521"/>
    <n v="6"/>
    <n v="31581.236362997555"/>
  </r>
  <r>
    <x v="521"/>
    <n v="7"/>
    <n v="37817.911715322865"/>
  </r>
  <r>
    <x v="521"/>
    <n v="8"/>
    <n v="44381.984242782528"/>
  </r>
  <r>
    <x v="521"/>
    <n v="9"/>
    <n v="33933.11344813781"/>
  </r>
  <r>
    <x v="521"/>
    <n v="10"/>
    <n v="33293.563105557238"/>
  </r>
  <r>
    <x v="521"/>
    <n v="11"/>
    <n v="39445.424456155342"/>
  </r>
  <r>
    <x v="521"/>
    <n v="12"/>
    <n v="35422.906026665711"/>
  </r>
  <r>
    <x v="521"/>
    <n v="13"/>
    <n v="35122.770964474381"/>
  </r>
  <r>
    <x v="521"/>
    <n v="14"/>
    <n v="34397.669674489"/>
  </r>
  <r>
    <x v="521"/>
    <n v="15"/>
    <n v="30635.829767208757"/>
  </r>
  <r>
    <x v="521"/>
    <n v="16"/>
    <n v="25492.469822138712"/>
  </r>
  <r>
    <x v="521"/>
    <n v="17"/>
    <n v="20560.343885540336"/>
  </r>
  <r>
    <x v="521"/>
    <n v="18"/>
    <n v="31746.917592056867"/>
  </r>
  <r>
    <x v="521"/>
    <n v="19"/>
    <n v="35643.332127089023"/>
  </r>
  <r>
    <x v="521"/>
    <n v="20"/>
    <n v="38716.660844123726"/>
  </r>
  <r>
    <x v="521"/>
    <n v="21"/>
    <n v="41432.516923832853"/>
  </r>
  <r>
    <x v="521"/>
    <n v="22"/>
    <n v="40666.763810225289"/>
  </r>
  <r>
    <x v="521"/>
    <n v="23"/>
    <n v="39814.522615921873"/>
  </r>
  <r>
    <x v="522"/>
    <n v="0"/>
    <n v="42748.758104044326"/>
  </r>
  <r>
    <x v="522"/>
    <n v="1"/>
    <n v="40279.449019942229"/>
  </r>
  <r>
    <x v="522"/>
    <n v="2"/>
    <n v="35802.074963241284"/>
  </r>
  <r>
    <x v="522"/>
    <n v="3"/>
    <n v="34140.000305990012"/>
  </r>
  <r>
    <x v="522"/>
    <n v="4"/>
    <n v="38011.84869196912"/>
  </r>
  <r>
    <x v="522"/>
    <n v="5"/>
    <n v="36218.423361021632"/>
  </r>
  <r>
    <x v="522"/>
    <n v="6"/>
    <n v="40330.687433578496"/>
  </r>
  <r>
    <x v="522"/>
    <n v="7"/>
    <n v="43288.1116207956"/>
  </r>
  <r>
    <x v="522"/>
    <n v="8"/>
    <n v="45134.93505899782"/>
  </r>
  <r>
    <x v="522"/>
    <n v="9"/>
    <n v="46570.199027590665"/>
  </r>
  <r>
    <x v="522"/>
    <n v="10"/>
    <n v="46238.930087903536"/>
  </r>
  <r>
    <x v="522"/>
    <n v="11"/>
    <n v="45758.920898252552"/>
  </r>
  <r>
    <x v="522"/>
    <n v="12"/>
    <n v="45487.645070351566"/>
  </r>
  <r>
    <x v="522"/>
    <n v="13"/>
    <n v="42257.540328887168"/>
  </r>
  <r>
    <x v="522"/>
    <n v="14"/>
    <n v="35893.662726556337"/>
  </r>
  <r>
    <x v="522"/>
    <n v="15"/>
    <n v="32421.643566342744"/>
  </r>
  <r>
    <x v="522"/>
    <n v="16"/>
    <n v="39448.316711601932"/>
  </r>
  <r>
    <x v="522"/>
    <n v="17"/>
    <n v="45688.265699515629"/>
  </r>
  <r>
    <x v="522"/>
    <n v="18"/>
    <n v="46313.876423300702"/>
  </r>
  <r>
    <x v="522"/>
    <n v="19"/>
    <n v="47386.629443447491"/>
  </r>
  <r>
    <x v="522"/>
    <n v="20"/>
    <n v="46449.553303256005"/>
  </r>
  <r>
    <x v="522"/>
    <n v="21"/>
    <n v="42151.919915240011"/>
  </r>
  <r>
    <x v="522"/>
    <n v="22"/>
    <n v="44131.64487611501"/>
  </r>
  <r>
    <x v="522"/>
    <n v="23"/>
    <n v="45276.827024625905"/>
  </r>
  <r>
    <x v="523"/>
    <n v="0"/>
    <n v="44619.014753346833"/>
  </r>
  <r>
    <x v="523"/>
    <n v="1"/>
    <n v="45197.954859293794"/>
  </r>
  <r>
    <x v="523"/>
    <n v="2"/>
    <n v="43690.795597236181"/>
  </r>
  <r>
    <x v="523"/>
    <n v="3"/>
    <n v="44209.796169485278"/>
  </r>
  <r>
    <x v="523"/>
    <n v="4"/>
    <n v="43582.612191379361"/>
  </r>
  <r>
    <x v="523"/>
    <n v="5"/>
    <n v="44968.360046052876"/>
  </r>
  <r>
    <x v="523"/>
    <n v="6"/>
    <n v="33965.755799293795"/>
  </r>
  <r>
    <x v="523"/>
    <n v="7"/>
    <n v="36358.427908319674"/>
  </r>
  <r>
    <x v="523"/>
    <n v="8"/>
    <n v="43593.87727783939"/>
  </r>
  <r>
    <x v="523"/>
    <n v="9"/>
    <n v="46525.068542951849"/>
  </r>
  <r>
    <x v="523"/>
    <n v="10"/>
    <n v="45832.530697824302"/>
  </r>
  <r>
    <x v="523"/>
    <n v="11"/>
    <n v="45895.580696874997"/>
  </r>
  <r>
    <x v="523"/>
    <n v="12"/>
    <n v="45894.585114152796"/>
  </r>
  <r>
    <x v="523"/>
    <n v="13"/>
    <n v="45708.003954542517"/>
  </r>
  <r>
    <x v="523"/>
    <n v="14"/>
    <n v="42383.505893825575"/>
  </r>
  <r>
    <x v="523"/>
    <n v="15"/>
    <n v="38850.579380873722"/>
  </r>
  <r>
    <x v="523"/>
    <n v="16"/>
    <n v="36724.890501605922"/>
  </r>
  <r>
    <x v="523"/>
    <n v="17"/>
    <n v="41631.851673192228"/>
  </r>
  <r>
    <x v="523"/>
    <n v="18"/>
    <n v="31275.194046915603"/>
  </r>
  <r>
    <x v="523"/>
    <n v="19"/>
    <n v="38035.58583829597"/>
  </r>
  <r>
    <x v="523"/>
    <n v="20"/>
    <n v="32182.804056751913"/>
  </r>
  <r>
    <x v="523"/>
    <n v="21"/>
    <n v="34604.16930726626"/>
  </r>
  <r>
    <x v="523"/>
    <n v="22"/>
    <n v="35071.077622236924"/>
  </r>
  <r>
    <x v="523"/>
    <n v="23"/>
    <n v="38038.785925524709"/>
  </r>
  <r>
    <x v="524"/>
    <n v="0"/>
    <n v="43681.896724634091"/>
  </r>
  <r>
    <x v="524"/>
    <n v="1"/>
    <n v="41778.078612379359"/>
  </r>
  <r>
    <x v="524"/>
    <n v="2"/>
    <n v="38741.833889640628"/>
  </r>
  <r>
    <x v="524"/>
    <n v="3"/>
    <n v="41511.328691855015"/>
  </r>
  <r>
    <x v="524"/>
    <n v="4"/>
    <n v="40280.909272854115"/>
  </r>
  <r>
    <x v="524"/>
    <n v="5"/>
    <n v="37162.759851440052"/>
  </r>
  <r>
    <x v="524"/>
    <n v="6"/>
    <n v="32454.943956878185"/>
  </r>
  <r>
    <x v="524"/>
    <n v="7"/>
    <n v="33754.717108289697"/>
  </r>
  <r>
    <x v="524"/>
    <n v="8"/>
    <n v="21995.560607773172"/>
  </r>
  <r>
    <x v="524"/>
    <n v="9"/>
    <n v="32005.811468961576"/>
  </r>
  <r>
    <x v="524"/>
    <n v="10"/>
    <n v="34931.916202803783"/>
  </r>
  <r>
    <x v="524"/>
    <n v="11"/>
    <n v="32557.082266419697"/>
  </r>
  <r>
    <x v="524"/>
    <n v="12"/>
    <n v="31226.313566732195"/>
  </r>
  <r>
    <x v="524"/>
    <n v="13"/>
    <n v="34846.972151862828"/>
  </r>
  <r>
    <x v="524"/>
    <n v="14"/>
    <n v="29131.69232281686"/>
  </r>
  <r>
    <x v="524"/>
    <n v="15"/>
    <n v="20796.718305202488"/>
  </r>
  <r>
    <x v="524"/>
    <n v="16"/>
    <n v="28565.315847289432"/>
  </r>
  <r>
    <x v="524"/>
    <n v="17"/>
    <n v="31223.778337805325"/>
  </r>
  <r>
    <x v="524"/>
    <n v="18"/>
    <n v="31079.251292691592"/>
  </r>
  <r>
    <x v="524"/>
    <n v="19"/>
    <n v="33996.092821195685"/>
  </r>
  <r>
    <x v="524"/>
    <n v="20"/>
    <n v="41550.717528111185"/>
  </r>
  <r>
    <x v="524"/>
    <n v="21"/>
    <n v="40808.759035973111"/>
  </r>
  <r>
    <x v="524"/>
    <n v="22"/>
    <n v="33584.711621149341"/>
  </r>
  <r>
    <x v="524"/>
    <n v="23"/>
    <n v="30512.688754090934"/>
  </r>
  <r>
    <x v="525"/>
    <n v="0"/>
    <n v="29729.498818154974"/>
  </r>
  <r>
    <x v="525"/>
    <n v="1"/>
    <n v="27247.207705814413"/>
  </r>
  <r>
    <x v="525"/>
    <n v="2"/>
    <n v="14713.332489650988"/>
  </r>
  <r>
    <x v="525"/>
    <n v="3"/>
    <n v="17525.831934499231"/>
  </r>
  <r>
    <x v="525"/>
    <n v="4"/>
    <n v="24858.463374901519"/>
  </r>
  <r>
    <x v="525"/>
    <n v="5"/>
    <n v="26319.415715022162"/>
  </r>
  <r>
    <x v="525"/>
    <n v="6"/>
    <n v="22470.814477469121"/>
  </r>
  <r>
    <x v="525"/>
    <n v="7"/>
    <n v="18341.619654000904"/>
  </r>
  <r>
    <x v="525"/>
    <n v="8"/>
    <n v="32340.730066739638"/>
  </r>
  <r>
    <x v="525"/>
    <n v="9"/>
    <n v="35225.376379677509"/>
  </r>
  <r>
    <x v="525"/>
    <n v="10"/>
    <n v="42805.507292101931"/>
  </r>
  <r>
    <x v="525"/>
    <n v="11"/>
    <n v="39403.569068487828"/>
  </r>
  <r>
    <x v="525"/>
    <n v="12"/>
    <n v="29706.780147088753"/>
  </r>
  <r>
    <x v="525"/>
    <n v="13"/>
    <n v="22264.450251744365"/>
  </r>
  <r>
    <x v="525"/>
    <n v="14"/>
    <n v="10580.787925064027"/>
  </r>
  <r>
    <x v="525"/>
    <n v="15"/>
    <n v="6710.2481896294921"/>
  </r>
  <r>
    <x v="525"/>
    <n v="16"/>
    <n v="16830.651703869233"/>
  </r>
  <r>
    <x v="525"/>
    <n v="17"/>
    <n v="26403.220008888446"/>
  </r>
  <r>
    <x v="525"/>
    <n v="18"/>
    <n v="27032.812576368196"/>
  </r>
  <r>
    <x v="525"/>
    <n v="19"/>
    <n v="21380.078622834662"/>
  </r>
  <r>
    <x v="525"/>
    <n v="20"/>
    <n v="12172.880643984108"/>
  </r>
  <r>
    <x v="525"/>
    <n v="21"/>
    <n v="19763.20458912064"/>
  </r>
  <r>
    <x v="525"/>
    <n v="22"/>
    <n v="15629.027712188004"/>
  </r>
  <r>
    <x v="525"/>
    <n v="23"/>
    <n v="11704.308478428413"/>
  </r>
  <r>
    <x v="526"/>
    <n v="0"/>
    <n v="20048.429777405614"/>
  </r>
  <r>
    <x v="526"/>
    <n v="1"/>
    <n v="23094.801777807505"/>
  </r>
  <r>
    <x v="526"/>
    <n v="2"/>
    <n v="22498.647443188136"/>
  </r>
  <r>
    <x v="526"/>
    <n v="3"/>
    <n v="17548.009951544191"/>
  </r>
  <r>
    <x v="526"/>
    <n v="4"/>
    <n v="18616.636710146526"/>
  </r>
  <r>
    <x v="526"/>
    <n v="5"/>
    <n v="17218.345926315553"/>
  </r>
  <r>
    <x v="526"/>
    <n v="6"/>
    <n v="11509.321610280213"/>
  </r>
  <r>
    <x v="526"/>
    <n v="7"/>
    <n v="12559.905380681999"/>
  </r>
  <r>
    <x v="526"/>
    <n v="8"/>
    <n v="19411.552506176606"/>
  </r>
  <r>
    <x v="526"/>
    <n v="9"/>
    <n v="19482.27102469005"/>
  </r>
  <r>
    <x v="526"/>
    <n v="10"/>
    <n v="20825.723175128453"/>
  </r>
  <r>
    <x v="526"/>
    <n v="11"/>
    <n v="20791.129111876646"/>
  </r>
  <r>
    <x v="526"/>
    <n v="12"/>
    <n v="23762.723792050063"/>
  </r>
  <r>
    <x v="526"/>
    <n v="13"/>
    <n v="27900.116586230386"/>
  </r>
  <r>
    <x v="526"/>
    <n v="14"/>
    <n v="20397.871023915337"/>
  </r>
  <r>
    <x v="526"/>
    <n v="15"/>
    <n v="15602.102411996013"/>
  </r>
  <r>
    <x v="526"/>
    <n v="16"/>
    <n v="20189.524400345395"/>
  </r>
  <r>
    <x v="526"/>
    <n v="17"/>
    <n v="17097.839261991921"/>
  </r>
  <r>
    <x v="526"/>
    <n v="18"/>
    <n v="20203.505907662151"/>
  </r>
  <r>
    <x v="526"/>
    <n v="19"/>
    <n v="24976.089717142168"/>
  </r>
  <r>
    <x v="526"/>
    <n v="20"/>
    <n v="30872.493996958758"/>
  </r>
  <r>
    <x v="526"/>
    <n v="21"/>
    <n v="37284.320303920969"/>
  </r>
  <r>
    <x v="526"/>
    <n v="22"/>
    <n v="37903.756856166241"/>
  </r>
  <r>
    <x v="526"/>
    <n v="23"/>
    <n v="43531.155567936599"/>
  </r>
  <r>
    <x v="527"/>
    <n v="0"/>
    <n v="41608.440867436228"/>
  </r>
  <r>
    <x v="527"/>
    <n v="1"/>
    <n v="26331.280878724385"/>
  </r>
  <r>
    <x v="527"/>
    <n v="2"/>
    <n v="24896.739243376542"/>
  </r>
  <r>
    <x v="527"/>
    <n v="3"/>
    <n v="22736.762184261534"/>
  </r>
  <r>
    <x v="527"/>
    <n v="4"/>
    <n v="24871.919327823765"/>
  </r>
  <r>
    <x v="527"/>
    <n v="5"/>
    <n v="24329.434888553413"/>
  </r>
  <r>
    <x v="527"/>
    <n v="6"/>
    <n v="21012.709581807238"/>
  </r>
  <r>
    <x v="527"/>
    <n v="7"/>
    <n v="22408.305619633822"/>
  </r>
  <r>
    <x v="527"/>
    <n v="8"/>
    <n v="14954.299302430192"/>
  </r>
  <r>
    <x v="527"/>
    <n v="9"/>
    <n v="27900.117560219653"/>
  </r>
  <r>
    <x v="527"/>
    <n v="10"/>
    <n v="25099.794276819674"/>
  </r>
  <r>
    <x v="527"/>
    <n v="11"/>
    <n v="24471.079419908801"/>
  </r>
  <r>
    <x v="527"/>
    <n v="12"/>
    <n v="24732.316130839125"/>
  </r>
  <r>
    <x v="527"/>
    <n v="13"/>
    <n v="24156.82890453162"/>
  </r>
  <r>
    <x v="527"/>
    <n v="14"/>
    <n v="13561.840762647533"/>
  </r>
  <r>
    <x v="527"/>
    <n v="15"/>
    <n v="6676.3164275088357"/>
  </r>
  <r>
    <x v="527"/>
    <n v="16"/>
    <n v="8000.5795008440018"/>
  </r>
  <r>
    <x v="527"/>
    <n v="17"/>
    <n v="15393.336659516663"/>
  </r>
  <r>
    <x v="527"/>
    <n v="18"/>
    <n v="10626.954784859241"/>
  </r>
  <r>
    <x v="527"/>
    <n v="19"/>
    <n v="13994.420470333387"/>
  </r>
  <r>
    <x v="527"/>
    <n v="20"/>
    <n v="16367.998969164833"/>
  </r>
  <r>
    <x v="527"/>
    <n v="21"/>
    <n v="16796.649924548921"/>
  </r>
  <r>
    <x v="527"/>
    <n v="22"/>
    <n v="13123.071297"/>
  </r>
  <r>
    <x v="527"/>
    <n v="23"/>
    <n v="31268.303874457586"/>
  </r>
  <r>
    <x v="528"/>
    <n v="0"/>
    <n v="31744.477342944407"/>
  </r>
  <r>
    <x v="528"/>
    <n v="1"/>
    <n v="26223.111598106025"/>
  </r>
  <r>
    <x v="528"/>
    <n v="2"/>
    <n v="21055.88737986219"/>
  </r>
  <r>
    <x v="528"/>
    <n v="3"/>
    <n v="20600.022775381673"/>
  </r>
  <r>
    <x v="528"/>
    <n v="4"/>
    <n v="21126.409119824402"/>
  </r>
  <r>
    <x v="528"/>
    <n v="5"/>
    <n v="23855.274503860648"/>
  </r>
  <r>
    <x v="528"/>
    <n v="6"/>
    <n v="29936.658438389986"/>
  </r>
  <r>
    <x v="528"/>
    <n v="7"/>
    <n v="24899.368477929049"/>
  </r>
  <r>
    <x v="528"/>
    <n v="8"/>
    <n v="20870.223870764989"/>
  </r>
  <r>
    <x v="528"/>
    <n v="9"/>
    <n v="23602.416468876912"/>
  </r>
  <r>
    <x v="528"/>
    <n v="10"/>
    <n v="25133.380093593481"/>
  </r>
  <r>
    <x v="528"/>
    <n v="11"/>
    <n v="19432.219614388712"/>
  </r>
  <r>
    <x v="528"/>
    <n v="12"/>
    <n v="17485.960406159571"/>
  </r>
  <r>
    <x v="528"/>
    <n v="13"/>
    <n v="16032.908920746146"/>
  </r>
  <r>
    <x v="528"/>
    <n v="14"/>
    <n v="10755.180381069275"/>
  </r>
  <r>
    <x v="528"/>
    <n v="15"/>
    <n v="10506.775435494737"/>
  </r>
  <r>
    <x v="528"/>
    <n v="16"/>
    <n v="10897.628100046104"/>
  </r>
  <r>
    <x v="528"/>
    <n v="17"/>
    <n v="13674.653579398304"/>
  </r>
  <r>
    <x v="528"/>
    <n v="18"/>
    <n v="16130.799686729646"/>
  </r>
  <r>
    <x v="528"/>
    <n v="19"/>
    <n v="13712.737540066459"/>
  </r>
  <r>
    <x v="528"/>
    <n v="20"/>
    <n v="15863.002309876038"/>
  </r>
  <r>
    <x v="528"/>
    <n v="21"/>
    <n v="20233.586727791881"/>
  </r>
  <r>
    <x v="528"/>
    <n v="22"/>
    <n v="15188.063970617053"/>
  </r>
  <r>
    <x v="528"/>
    <n v="23"/>
    <n v="14726.63623121325"/>
  </r>
  <r>
    <x v="529"/>
    <n v="0"/>
    <n v="18402.700405956846"/>
  </r>
  <r>
    <x v="529"/>
    <n v="1"/>
    <n v="21108.645956725657"/>
  </r>
  <r>
    <x v="529"/>
    <n v="2"/>
    <n v="18931.335335202486"/>
  </r>
  <r>
    <x v="529"/>
    <n v="3"/>
    <n v="19506.246837989638"/>
  </r>
  <r>
    <x v="529"/>
    <n v="4"/>
    <n v="18436.67296081096"/>
  </r>
  <r>
    <x v="529"/>
    <n v="5"/>
    <n v="27192.543688826849"/>
  </r>
  <r>
    <x v="529"/>
    <n v="6"/>
    <n v="19782.795503631671"/>
  </r>
  <r>
    <x v="529"/>
    <n v="7"/>
    <n v="19727.504864004728"/>
  </r>
  <r>
    <x v="529"/>
    <n v="8"/>
    <n v="24575.550334892803"/>
  </r>
  <r>
    <x v="529"/>
    <n v="9"/>
    <n v="28405.860906475289"/>
  </r>
  <r>
    <x v="529"/>
    <n v="10"/>
    <n v="34906.418277899444"/>
  </r>
  <r>
    <x v="529"/>
    <n v="11"/>
    <n v="32161.438968916878"/>
  </r>
  <r>
    <x v="529"/>
    <n v="12"/>
    <n v="31498.40475931505"/>
  </r>
  <r>
    <x v="529"/>
    <n v="13"/>
    <n v="26355.155380381537"/>
  </r>
  <r>
    <x v="529"/>
    <n v="14"/>
    <n v="24859.81160039371"/>
  </r>
  <r>
    <x v="529"/>
    <n v="15"/>
    <n v="23166.520262693135"/>
  </r>
  <r>
    <x v="529"/>
    <n v="16"/>
    <n v="20982.330671284333"/>
  </r>
  <r>
    <x v="529"/>
    <n v="17"/>
    <n v="23427.373645104111"/>
  </r>
  <r>
    <x v="529"/>
    <n v="18"/>
    <n v="18048.840896039699"/>
  </r>
  <r>
    <x v="529"/>
    <n v="19"/>
    <n v="14315.274270846567"/>
  </r>
  <r>
    <x v="529"/>
    <n v="20"/>
    <n v="14624.930201331579"/>
  </r>
  <r>
    <x v="529"/>
    <n v="21"/>
    <n v="19374.026247134992"/>
  </r>
  <r>
    <x v="529"/>
    <n v="22"/>
    <n v="23299.709647076212"/>
  </r>
  <r>
    <x v="529"/>
    <n v="23"/>
    <n v="25721.100712695312"/>
  </r>
  <r>
    <x v="530"/>
    <n v="0"/>
    <n v="24301.879556061329"/>
  </r>
  <r>
    <x v="530"/>
    <n v="1"/>
    <n v="22750.977001111289"/>
  </r>
  <r>
    <x v="530"/>
    <n v="2"/>
    <n v="21813.68265081404"/>
  </r>
  <r>
    <x v="530"/>
    <n v="3"/>
    <n v="22706.582000767168"/>
  </r>
  <r>
    <x v="530"/>
    <n v="4"/>
    <n v="25863.267389183511"/>
  </r>
  <r>
    <x v="530"/>
    <n v="5"/>
    <n v="30301.503453362191"/>
  </r>
  <r>
    <x v="530"/>
    <n v="6"/>
    <n v="39629.588259191594"/>
  </r>
  <r>
    <x v="530"/>
    <n v="7"/>
    <n v="27415.418318867454"/>
  </r>
  <r>
    <x v="530"/>
    <n v="8"/>
    <n v="20058.787441835939"/>
  </r>
  <r>
    <x v="530"/>
    <n v="9"/>
    <n v="26297.955160477839"/>
  </r>
  <r>
    <x v="530"/>
    <n v="10"/>
    <n v="31204.227119840933"/>
  </r>
  <r>
    <x v="530"/>
    <n v="11"/>
    <n v="37746.953555548149"/>
  </r>
  <r>
    <x v="530"/>
    <n v="12"/>
    <n v="32956.207667928415"/>
  </r>
  <r>
    <x v="530"/>
    <n v="13"/>
    <n v="33660.714423872552"/>
  </r>
  <r>
    <x v="530"/>
    <n v="14"/>
    <n v="27447.779140240913"/>
  </r>
  <r>
    <x v="530"/>
    <n v="15"/>
    <n v="25703.438861238999"/>
  </r>
  <r>
    <x v="530"/>
    <n v="16"/>
    <n v="17898.030087538158"/>
  </r>
  <r>
    <x v="530"/>
    <n v="17"/>
    <n v="10216.115700117321"/>
  </r>
  <r>
    <x v="530"/>
    <n v="18"/>
    <n v="10226.436346770754"/>
  </r>
  <r>
    <x v="530"/>
    <n v="19"/>
    <n v="14738.146560370375"/>
  </r>
  <r>
    <x v="530"/>
    <n v="20"/>
    <n v="18723.994522838118"/>
  </r>
  <r>
    <x v="530"/>
    <n v="21"/>
    <n v="33425.450049624735"/>
  </r>
  <r>
    <x v="530"/>
    <n v="22"/>
    <n v="39248.475403531622"/>
  </r>
  <r>
    <x v="530"/>
    <n v="23"/>
    <n v="35210.633572961306"/>
  </r>
  <r>
    <x v="531"/>
    <n v="0"/>
    <n v="31834.325271743091"/>
  </r>
  <r>
    <x v="531"/>
    <n v="1"/>
    <n v="30052.028646014351"/>
  </r>
  <r>
    <x v="531"/>
    <n v="2"/>
    <n v="26753.030458679052"/>
  </r>
  <r>
    <x v="531"/>
    <n v="3"/>
    <n v="27193.348824925597"/>
  </r>
  <r>
    <x v="531"/>
    <n v="4"/>
    <n v="28979.34040692724"/>
  </r>
  <r>
    <x v="531"/>
    <n v="5"/>
    <n v="30344.678816144715"/>
  </r>
  <r>
    <x v="531"/>
    <n v="6"/>
    <n v="33000.849615550593"/>
  </r>
  <r>
    <x v="531"/>
    <n v="7"/>
    <n v="35284.944761517436"/>
  </r>
  <r>
    <x v="531"/>
    <n v="8"/>
    <n v="40324.440200773439"/>
  </r>
  <r>
    <x v="531"/>
    <n v="9"/>
    <n v="41557.458655671871"/>
  </r>
  <r>
    <x v="531"/>
    <n v="10"/>
    <n v="41559.782006720023"/>
  </r>
  <r>
    <x v="531"/>
    <n v="11"/>
    <n v="40518.705466467844"/>
  </r>
  <r>
    <x v="531"/>
    <n v="12"/>
    <n v="40493.561645616654"/>
  </r>
  <r>
    <x v="531"/>
    <n v="13"/>
    <n v="38895.873522942231"/>
  </r>
  <r>
    <x v="531"/>
    <n v="14"/>
    <n v="35592.692816605922"/>
  </r>
  <r>
    <x v="531"/>
    <n v="15"/>
    <n v="35779.84093233684"/>
  </r>
  <r>
    <x v="531"/>
    <n v="16"/>
    <n v="29528.914719773169"/>
  </r>
  <r>
    <x v="531"/>
    <n v="17"/>
    <n v="34324.823122494738"/>
  </r>
  <r>
    <x v="531"/>
    <n v="18"/>
    <n v="24861.402389613733"/>
  </r>
  <r>
    <x v="531"/>
    <n v="19"/>
    <n v="27488.249771733739"/>
  </r>
  <r>
    <x v="531"/>
    <n v="20"/>
    <n v="33073.004520348477"/>
  </r>
  <r>
    <x v="531"/>
    <n v="21"/>
    <n v="34519.06452136219"/>
  </r>
  <r>
    <x v="531"/>
    <n v="22"/>
    <n v="30565.186258338115"/>
  </r>
  <r>
    <x v="531"/>
    <n v="23"/>
    <n v="33767.510638182503"/>
  </r>
  <r>
    <x v="532"/>
    <n v="0"/>
    <n v="34033.88015265407"/>
  </r>
  <r>
    <x v="532"/>
    <n v="1"/>
    <n v="37283.411420707853"/>
  </r>
  <r>
    <x v="532"/>
    <n v="2"/>
    <n v="37095.59016646949"/>
  </r>
  <r>
    <x v="532"/>
    <n v="3"/>
    <n v="25712.624621661882"/>
  </r>
  <r>
    <x v="532"/>
    <n v="4"/>
    <n v="36479.807655865377"/>
  </r>
  <r>
    <x v="532"/>
    <n v="5"/>
    <n v="40887.291222690052"/>
  </r>
  <r>
    <x v="532"/>
    <n v="6"/>
    <n v="36418.596854695686"/>
  </r>
  <r>
    <x v="532"/>
    <n v="7"/>
    <n v="37537.158368832854"/>
  </r>
  <r>
    <x v="532"/>
    <n v="8"/>
    <n v="41202.679546764353"/>
  </r>
  <r>
    <x v="532"/>
    <n v="9"/>
    <n v="41715.127002903537"/>
  </r>
  <r>
    <x v="532"/>
    <n v="10"/>
    <n v="41684.36330247837"/>
  </r>
  <r>
    <x v="532"/>
    <n v="11"/>
    <n v="40338.578059602834"/>
  </r>
  <r>
    <x v="532"/>
    <n v="12"/>
    <n v="34489.968081282525"/>
  </r>
  <r>
    <x v="532"/>
    <n v="13"/>
    <n v="37385.043658732568"/>
  </r>
  <r>
    <x v="532"/>
    <n v="14"/>
    <n v="42621.385864581578"/>
  </r>
  <r>
    <x v="532"/>
    <n v="15"/>
    <n v="44178.56390271386"/>
  </r>
  <r>
    <x v="532"/>
    <n v="16"/>
    <n v="33095.190330604382"/>
  </r>
  <r>
    <x v="532"/>
    <n v="17"/>
    <n v="25186.888279690851"/>
  </r>
  <r>
    <x v="532"/>
    <n v="18"/>
    <n v="24463.05874457095"/>
  </r>
  <r>
    <x v="532"/>
    <n v="19"/>
    <n v="18894.912789747184"/>
  </r>
  <r>
    <x v="532"/>
    <n v="20"/>
    <n v="22297.703395820045"/>
  </r>
  <r>
    <x v="532"/>
    <n v="21"/>
    <n v="25637.842917883183"/>
  </r>
  <r>
    <x v="532"/>
    <n v="22"/>
    <n v="24545.680905647161"/>
  </r>
  <r>
    <x v="532"/>
    <n v="23"/>
    <n v="31313.747061423415"/>
  </r>
  <r>
    <x v="533"/>
    <n v="0"/>
    <n v="33433.998714928784"/>
  </r>
  <r>
    <x v="533"/>
    <n v="1"/>
    <n v="32277.285049502818"/>
  </r>
  <r>
    <x v="533"/>
    <n v="2"/>
    <n v="34858.656123335939"/>
  </r>
  <r>
    <x v="533"/>
    <n v="3"/>
    <n v="35386.591611974756"/>
  </r>
  <r>
    <x v="533"/>
    <n v="4"/>
    <n v="37302.214003228102"/>
  </r>
  <r>
    <x v="533"/>
    <n v="5"/>
    <n v="26548.230233180057"/>
  </r>
  <r>
    <x v="533"/>
    <n v="6"/>
    <n v="24382.995679049054"/>
  </r>
  <r>
    <x v="533"/>
    <n v="7"/>
    <n v="25728.781409118728"/>
  </r>
  <r>
    <x v="533"/>
    <n v="8"/>
    <n v="40909.830162810322"/>
  </r>
  <r>
    <x v="533"/>
    <n v="9"/>
    <n v="47648.930414815048"/>
  </r>
  <r>
    <x v="533"/>
    <n v="10"/>
    <n v="47693.117920730918"/>
  </r>
  <r>
    <x v="533"/>
    <n v="11"/>
    <n v="46860.429892669694"/>
  </r>
  <r>
    <x v="533"/>
    <n v="12"/>
    <n v="46704.596846863198"/>
  </r>
  <r>
    <x v="533"/>
    <n v="13"/>
    <n v="46391.496804238202"/>
  </r>
  <r>
    <x v="533"/>
    <n v="14"/>
    <n v="43758.626731246914"/>
  </r>
  <r>
    <x v="533"/>
    <n v="15"/>
    <n v="37247.551934717849"/>
  </r>
  <r>
    <x v="533"/>
    <n v="16"/>
    <n v="32771.641540389988"/>
  </r>
  <r>
    <x v="533"/>
    <n v="17"/>
    <n v="29181.105663910341"/>
  </r>
  <r>
    <x v="533"/>
    <n v="18"/>
    <n v="31903.488070535608"/>
  </r>
  <r>
    <x v="533"/>
    <n v="19"/>
    <n v="41280.067105562499"/>
  </r>
  <r>
    <x v="533"/>
    <n v="20"/>
    <n v="34814.329800706844"/>
  </r>
  <r>
    <x v="533"/>
    <n v="21"/>
    <n v="31053.986677020992"/>
  </r>
  <r>
    <x v="533"/>
    <n v="22"/>
    <n v="35842.22071524692"/>
  </r>
  <r>
    <x v="533"/>
    <n v="23"/>
    <n v="33389.303188819307"/>
  </r>
  <r>
    <x v="534"/>
    <n v="0"/>
    <n v="41677.70108141534"/>
  </r>
  <r>
    <x v="534"/>
    <n v="1"/>
    <n v="42440.898995924428"/>
  </r>
  <r>
    <x v="534"/>
    <n v="2"/>
    <n v="43812.879169138447"/>
  </r>
  <r>
    <x v="534"/>
    <n v="3"/>
    <n v="42975.570741180061"/>
  </r>
  <r>
    <x v="534"/>
    <n v="4"/>
    <n v="31097.879015110011"/>
  </r>
  <r>
    <x v="534"/>
    <n v="5"/>
    <n v="25010.716901615277"/>
  </r>
  <r>
    <x v="534"/>
    <n v="6"/>
    <n v="26570.21293275744"/>
  </r>
  <r>
    <x v="534"/>
    <n v="7"/>
    <n v="41351.076895347207"/>
  </r>
  <r>
    <x v="534"/>
    <n v="8"/>
    <n v="41871.622471739473"/>
  </r>
  <r>
    <x v="534"/>
    <n v="9"/>
    <n v="29191.870036492826"/>
  </r>
  <r>
    <x v="534"/>
    <n v="10"/>
    <n v="25220.369862255899"/>
  </r>
  <r>
    <x v="534"/>
    <n v="11"/>
    <n v="28446.678335904708"/>
  </r>
  <r>
    <x v="534"/>
    <n v="12"/>
    <n v="41040.219349094652"/>
  </r>
  <r>
    <x v="534"/>
    <n v="13"/>
    <n v="41763.369900973477"/>
  </r>
  <r>
    <x v="534"/>
    <n v="14"/>
    <n v="46397.803460064679"/>
  </r>
  <r>
    <x v="534"/>
    <n v="15"/>
    <n v="46092.52098229852"/>
  </r>
  <r>
    <x v="534"/>
    <n v="16"/>
    <n v="45895.531989331575"/>
  </r>
  <r>
    <x v="534"/>
    <n v="17"/>
    <n v="41145.867039029974"/>
  </r>
  <r>
    <x v="534"/>
    <n v="18"/>
    <n v="36967.33144903816"/>
  </r>
  <r>
    <x v="534"/>
    <n v="19"/>
    <n v="35602.377829523437"/>
  </r>
  <r>
    <x v="534"/>
    <n v="20"/>
    <n v="41048.918520778701"/>
  </r>
  <r>
    <x v="534"/>
    <n v="21"/>
    <n v="39680.522250407157"/>
  </r>
  <r>
    <x v="534"/>
    <n v="22"/>
    <n v="41590.973359258714"/>
  </r>
  <r>
    <x v="534"/>
    <n v="23"/>
    <n v="34418.73131429161"/>
  </r>
  <r>
    <x v="535"/>
    <n v="0"/>
    <n v="28307.087315780984"/>
  </r>
  <r>
    <x v="535"/>
    <n v="1"/>
    <n v="28334.265164686862"/>
  </r>
  <r>
    <x v="535"/>
    <n v="2"/>
    <n v="30117.450703556868"/>
  </r>
  <r>
    <x v="535"/>
    <n v="3"/>
    <n v="39004.262474750001"/>
  </r>
  <r>
    <x v="535"/>
    <n v="4"/>
    <n v="42516.162904592478"/>
  </r>
  <r>
    <x v="535"/>
    <n v="5"/>
    <n v="39839.85639640189"/>
  </r>
  <r>
    <x v="535"/>
    <n v="6"/>
    <n v="37410.981412910609"/>
  </r>
  <r>
    <x v="535"/>
    <n v="7"/>
    <n v="30454.441321355283"/>
  </r>
  <r>
    <x v="535"/>
    <n v="8"/>
    <n v="38792.830713737829"/>
  </r>
  <r>
    <x v="535"/>
    <n v="9"/>
    <n v="43262.272255793418"/>
  </r>
  <r>
    <x v="535"/>
    <n v="10"/>
    <n v="43301.853974344493"/>
  </r>
  <r>
    <x v="535"/>
    <n v="11"/>
    <n v="44381.863447963115"/>
  </r>
  <r>
    <x v="535"/>
    <n v="12"/>
    <n v="44645.591551021258"/>
  </r>
  <r>
    <x v="535"/>
    <n v="13"/>
    <n v="35153.625260864472"/>
  </r>
  <r>
    <x v="535"/>
    <n v="14"/>
    <n v="26482.659617435587"/>
  </r>
  <r>
    <x v="535"/>
    <n v="15"/>
    <n v="20751.357433896257"/>
  </r>
  <r>
    <x v="535"/>
    <n v="16"/>
    <n v="16676.783277611183"/>
  </r>
  <r>
    <x v="535"/>
    <n v="17"/>
    <n v="11628.601330825946"/>
  </r>
  <r>
    <x v="535"/>
    <n v="18"/>
    <n v="12473.824251735383"/>
  </r>
  <r>
    <x v="535"/>
    <n v="19"/>
    <n v="22041.85569030288"/>
  </r>
  <r>
    <x v="535"/>
    <n v="20"/>
    <n v="28414.525982948766"/>
  </r>
  <r>
    <x v="535"/>
    <n v="21"/>
    <n v="43740.403281608473"/>
  </r>
  <r>
    <x v="535"/>
    <n v="22"/>
    <n v="40476.800396968378"/>
  </r>
  <r>
    <x v="535"/>
    <n v="23"/>
    <n v="40859.890292934047"/>
  </r>
  <r>
    <x v="536"/>
    <n v="0"/>
    <n v="39325.713917033427"/>
  </r>
  <r>
    <x v="536"/>
    <n v="1"/>
    <n v="43901.593185895355"/>
  </r>
  <r>
    <x v="536"/>
    <n v="2"/>
    <n v="46991.542873482198"/>
  </r>
  <r>
    <x v="536"/>
    <n v="3"/>
    <n v="45554.447500418792"/>
  </r>
  <r>
    <x v="536"/>
    <n v="4"/>
    <n v="46140.406366854113"/>
  </r>
  <r>
    <x v="536"/>
    <n v="5"/>
    <n v="43822.427800814679"/>
  </r>
  <r>
    <x v="536"/>
    <n v="6"/>
    <n v="46359.18615149182"/>
  </r>
  <r>
    <x v="536"/>
    <n v="7"/>
    <n v="47215.528523225657"/>
  </r>
  <r>
    <x v="536"/>
    <n v="8"/>
    <n v="47729.18977179379"/>
  </r>
  <r>
    <x v="536"/>
    <n v="9"/>
    <n v="47642.862425861553"/>
  </r>
  <r>
    <x v="536"/>
    <n v="10"/>
    <n v="47645.098103311597"/>
  </r>
  <r>
    <x v="536"/>
    <n v="11"/>
    <n v="46790.468289805962"/>
  </r>
  <r>
    <x v="536"/>
    <n v="12"/>
    <n v="46395.989590293793"/>
  </r>
  <r>
    <x v="536"/>
    <n v="13"/>
    <n v="45243.906553447865"/>
  </r>
  <r>
    <x v="536"/>
    <n v="14"/>
    <n v="39077.229334569034"/>
  </r>
  <r>
    <x v="536"/>
    <n v="15"/>
    <n v="33420.858387099383"/>
  </r>
  <r>
    <x v="536"/>
    <n v="16"/>
    <n v="26925.681253888179"/>
  </r>
  <r>
    <x v="536"/>
    <n v="17"/>
    <n v="27854.451292603208"/>
  </r>
  <r>
    <x v="536"/>
    <n v="18"/>
    <n v="23123.270864356826"/>
  </r>
  <r>
    <x v="536"/>
    <n v="19"/>
    <n v="28647.506946391899"/>
  </r>
  <r>
    <x v="536"/>
    <n v="20"/>
    <n v="34830.435445248091"/>
  </r>
  <r>
    <x v="536"/>
    <n v="21"/>
    <n v="38451.492945419697"/>
  </r>
  <r>
    <x v="536"/>
    <n v="22"/>
    <n v="42435.010250822488"/>
  </r>
  <r>
    <x v="536"/>
    <n v="23"/>
    <n v="38679.414166686598"/>
  </r>
  <r>
    <x v="537"/>
    <n v="0"/>
    <n v="39337.168962922777"/>
  </r>
  <r>
    <x v="537"/>
    <n v="1"/>
    <n v="42275.166623750003"/>
  </r>
  <r>
    <x v="537"/>
    <n v="2"/>
    <n v="37253.16402068187"/>
  </r>
  <r>
    <x v="537"/>
    <n v="3"/>
    <n v="37989.714998717849"/>
  </r>
  <r>
    <x v="537"/>
    <n v="4"/>
    <n v="35464.350322331578"/>
  </r>
  <r>
    <x v="537"/>
    <n v="5"/>
    <n v="35799.27720051472"/>
  </r>
  <r>
    <x v="537"/>
    <n v="6"/>
    <n v="41455.500076976561"/>
  </r>
  <r>
    <x v="537"/>
    <n v="7"/>
    <n v="36887.805627876805"/>
  </r>
  <r>
    <x v="537"/>
    <n v="8"/>
    <n v="37806.73819901653"/>
  </r>
  <r>
    <x v="537"/>
    <n v="9"/>
    <n v="34367.045765165334"/>
  </r>
  <r>
    <x v="537"/>
    <n v="10"/>
    <n v="36211.603327162789"/>
  </r>
  <r>
    <x v="537"/>
    <n v="11"/>
    <n v="40104.540141839017"/>
  </r>
  <r>
    <x v="537"/>
    <n v="12"/>
    <n v="36161.632284442763"/>
  </r>
  <r>
    <x v="537"/>
    <n v="13"/>
    <n v="34099.15608736682"/>
  </r>
  <r>
    <x v="537"/>
    <n v="14"/>
    <n v="29599.766697061328"/>
  </r>
  <r>
    <x v="537"/>
    <n v="15"/>
    <n v="25162.115610597841"/>
  </r>
  <r>
    <x v="537"/>
    <n v="16"/>
    <n v="18600.379341539196"/>
  </r>
  <r>
    <x v="537"/>
    <n v="17"/>
    <n v="23167.025847215296"/>
  </r>
  <r>
    <x v="537"/>
    <n v="18"/>
    <n v="25728.712731503456"/>
  </r>
  <r>
    <x v="537"/>
    <n v="19"/>
    <n v="35355.621391509623"/>
  </r>
  <r>
    <x v="537"/>
    <n v="20"/>
    <n v="37302.767808398807"/>
  </r>
  <r>
    <x v="537"/>
    <n v="21"/>
    <n v="40728.028189782526"/>
  </r>
  <r>
    <x v="537"/>
    <n v="22"/>
    <n v="27345.028576496545"/>
  </r>
  <r>
    <x v="537"/>
    <n v="23"/>
    <n v="44322.156736504359"/>
  </r>
  <r>
    <x v="538"/>
    <n v="0"/>
    <n v="38063.991117874626"/>
  </r>
  <r>
    <x v="538"/>
    <n v="1"/>
    <n v="38455.638933638445"/>
  </r>
  <r>
    <x v="538"/>
    <n v="2"/>
    <n v="43720.837451410982"/>
  </r>
  <r>
    <x v="538"/>
    <n v="3"/>
    <n v="37378.597699198232"/>
  </r>
  <r>
    <x v="538"/>
    <n v="4"/>
    <n v="38643.476261492826"/>
  </r>
  <r>
    <x v="538"/>
    <n v="5"/>
    <n v="25480.895442713118"/>
  </r>
  <r>
    <x v="538"/>
    <n v="6"/>
    <n v="33841.656708325041"/>
  </r>
  <r>
    <x v="538"/>
    <n v="7"/>
    <n v="29870.213522036618"/>
  </r>
  <r>
    <x v="538"/>
    <n v="8"/>
    <n v="23036.574802337851"/>
  </r>
  <r>
    <x v="538"/>
    <n v="9"/>
    <n v="19840.730233840801"/>
  </r>
  <r>
    <x v="538"/>
    <n v="10"/>
    <n v="25233.541362929049"/>
  </r>
  <r>
    <x v="538"/>
    <n v="11"/>
    <n v="29619.80450356505"/>
  </r>
  <r>
    <x v="538"/>
    <n v="12"/>
    <n v="27530.277584230655"/>
  </r>
  <r>
    <x v="538"/>
    <n v="13"/>
    <n v="19337.456117666508"/>
  </r>
  <r>
    <x v="538"/>
    <n v="14"/>
    <n v="25189.308558930963"/>
  </r>
  <r>
    <x v="538"/>
    <n v="15"/>
    <n v="17938.319283304554"/>
  </r>
  <r>
    <x v="538"/>
    <n v="16"/>
    <n v="17635.081792668156"/>
  </r>
  <r>
    <x v="538"/>
    <n v="17"/>
    <n v="15114.597614606559"/>
  </r>
  <r>
    <x v="538"/>
    <n v="18"/>
    <n v="14966.473759097975"/>
  </r>
  <r>
    <x v="538"/>
    <n v="19"/>
    <n v="18014.67984293968"/>
  </r>
  <r>
    <x v="538"/>
    <n v="20"/>
    <n v="14896.735723979245"/>
  </r>
  <r>
    <x v="538"/>
    <n v="21"/>
    <n v="30023.145545096566"/>
  </r>
  <r>
    <x v="538"/>
    <n v="22"/>
    <n v="41293.967758502818"/>
  </r>
  <r>
    <x v="538"/>
    <n v="23"/>
    <n v="45993.785870365005"/>
  </r>
  <r>
    <x v="539"/>
    <n v="0"/>
    <n v="41146.576221325042"/>
  </r>
  <r>
    <x v="539"/>
    <n v="1"/>
    <n v="37035.17232423836"/>
  </r>
  <r>
    <x v="539"/>
    <n v="2"/>
    <n v="27037.678949354646"/>
  </r>
  <r>
    <x v="539"/>
    <n v="3"/>
    <n v="34989.663408756271"/>
  </r>
  <r>
    <x v="539"/>
    <n v="4"/>
    <n v="33739.602662720928"/>
  </r>
  <r>
    <x v="539"/>
    <n v="5"/>
    <n v="38955.81110826254"/>
  </r>
  <r>
    <x v="539"/>
    <n v="6"/>
    <n v="36722.378165217473"/>
  </r>
  <r>
    <x v="539"/>
    <n v="7"/>
    <n v="31128.804911581949"/>
  </r>
  <r>
    <x v="539"/>
    <n v="8"/>
    <n v="28972.259300551872"/>
  </r>
  <r>
    <x v="539"/>
    <n v="9"/>
    <n v="25340.426225025883"/>
  </r>
  <r>
    <x v="539"/>
    <n v="10"/>
    <n v="26172.146920941592"/>
  </r>
  <r>
    <x v="539"/>
    <n v="11"/>
    <n v="28013.202408861289"/>
  </r>
  <r>
    <x v="539"/>
    <n v="12"/>
    <n v="29095.465581823766"/>
  </r>
  <r>
    <x v="539"/>
    <n v="13"/>
    <n v="22176.807801541243"/>
  </r>
  <r>
    <x v="539"/>
    <n v="14"/>
    <n v="23779.05933616433"/>
  </r>
  <r>
    <x v="539"/>
    <n v="15"/>
    <n v="18215.123420127045"/>
  </r>
  <r>
    <x v="539"/>
    <n v="16"/>
    <n v="10216.92692474628"/>
  </r>
  <r>
    <x v="539"/>
    <n v="17"/>
    <n v="9248.8291775769831"/>
  </r>
  <r>
    <x v="539"/>
    <n v="18"/>
    <n v="15580.800400440183"/>
  </r>
  <r>
    <x v="539"/>
    <n v="19"/>
    <n v="25146.966582624362"/>
  </r>
  <r>
    <x v="539"/>
    <n v="20"/>
    <n v="37475.751276206312"/>
  </r>
  <r>
    <x v="539"/>
    <n v="21"/>
    <n v="30889.966862975019"/>
  </r>
  <r>
    <x v="539"/>
    <n v="22"/>
    <n v="29093.189964130263"/>
  </r>
  <r>
    <x v="539"/>
    <n v="23"/>
    <n v="45134.505458307234"/>
  </r>
  <r>
    <x v="540"/>
    <n v="0"/>
    <n v="47598.730446511268"/>
  </r>
  <r>
    <x v="540"/>
    <n v="1"/>
    <n v="48043.952690715298"/>
  </r>
  <r>
    <x v="540"/>
    <n v="2"/>
    <n v="48053.719532397532"/>
  </r>
  <r>
    <x v="540"/>
    <n v="3"/>
    <n v="47883.508012211845"/>
  </r>
  <r>
    <x v="540"/>
    <n v="4"/>
    <n v="46519.507112809049"/>
  </r>
  <r>
    <x v="540"/>
    <n v="5"/>
    <n v="36551.75847579597"/>
  </r>
  <r>
    <x v="540"/>
    <n v="6"/>
    <n v="29545.495750081845"/>
  </r>
  <r>
    <x v="540"/>
    <n v="7"/>
    <n v="26459.144090575945"/>
  </r>
  <r>
    <x v="540"/>
    <n v="8"/>
    <n v="27066.167032086309"/>
  </r>
  <r>
    <x v="540"/>
    <n v="9"/>
    <n v="41207.969188713119"/>
  </r>
  <r>
    <x v="540"/>
    <n v="10"/>
    <n v="38868.872969410608"/>
  </r>
  <r>
    <x v="540"/>
    <n v="11"/>
    <n v="43146.847008697863"/>
  </r>
  <r>
    <x v="540"/>
    <n v="12"/>
    <n v="41565.179779433143"/>
  </r>
  <r>
    <x v="540"/>
    <n v="13"/>
    <n v="32559.546382259356"/>
  </r>
  <r>
    <x v="540"/>
    <n v="14"/>
    <n v="24114.93942145403"/>
  </r>
  <r>
    <x v="540"/>
    <n v="15"/>
    <n v="20810.22978479007"/>
  </r>
  <r>
    <x v="540"/>
    <n v="16"/>
    <n v="16580.042010191086"/>
  </r>
  <r>
    <x v="540"/>
    <n v="17"/>
    <n v="14537.241478857462"/>
  </r>
  <r>
    <x v="540"/>
    <n v="18"/>
    <n v="14159.285847716201"/>
  </r>
  <r>
    <x v="540"/>
    <n v="19"/>
    <n v="15605.411604177878"/>
  </r>
  <r>
    <x v="540"/>
    <n v="20"/>
    <n v="13802.32025619595"/>
  </r>
  <r>
    <x v="540"/>
    <n v="21"/>
    <n v="7178.2989405443259"/>
  </r>
  <r>
    <x v="540"/>
    <n v="22"/>
    <n v="10350.884062255114"/>
  </r>
  <r>
    <x v="540"/>
    <n v="23"/>
    <n v="18417.629032149209"/>
  </r>
  <r>
    <x v="541"/>
    <n v="0"/>
    <n v="14266.209675967475"/>
  </r>
  <r>
    <x v="541"/>
    <n v="1"/>
    <n v="20211.983946973374"/>
  </r>
  <r>
    <x v="541"/>
    <n v="2"/>
    <n v="30519.109385814412"/>
  </r>
  <r>
    <x v="541"/>
    <n v="3"/>
    <n v="31541.50462526063"/>
  </r>
  <r>
    <x v="541"/>
    <n v="4"/>
    <n v="32911.706972291882"/>
  </r>
  <r>
    <x v="541"/>
    <n v="5"/>
    <n v="25613.880255433778"/>
  </r>
  <r>
    <x v="541"/>
    <n v="6"/>
    <n v="30402.494699812232"/>
  </r>
  <r>
    <x v="541"/>
    <n v="7"/>
    <n v="41390.437481425703"/>
  </r>
  <r>
    <x v="541"/>
    <n v="8"/>
    <n v="33331.656807813881"/>
  </r>
  <r>
    <x v="541"/>
    <n v="9"/>
    <n v="36700.945373955939"/>
  </r>
  <r>
    <x v="541"/>
    <n v="10"/>
    <n v="28440.343429501543"/>
  </r>
  <r>
    <x v="541"/>
    <n v="11"/>
    <n v="34463.205707928515"/>
  </r>
  <r>
    <x v="541"/>
    <n v="12"/>
    <n v="43018.905864736924"/>
  </r>
  <r>
    <x v="541"/>
    <n v="13"/>
    <n v="30029.774645137808"/>
  </r>
  <r>
    <x v="541"/>
    <n v="14"/>
    <n v="22952.236186378082"/>
  </r>
  <r>
    <x v="541"/>
    <n v="15"/>
    <n v="17170.387236797884"/>
  </r>
  <r>
    <x v="541"/>
    <n v="16"/>
    <n v="10838.076522314144"/>
  </r>
  <r>
    <x v="541"/>
    <n v="17"/>
    <n v="10830.839795217342"/>
  </r>
  <r>
    <x v="541"/>
    <n v="18"/>
    <n v="16597.189509625772"/>
  </r>
  <r>
    <x v="541"/>
    <n v="19"/>
    <n v="28181.856747943133"/>
  </r>
  <r>
    <x v="541"/>
    <n v="20"/>
    <n v="23047.306053699034"/>
  </r>
  <r>
    <x v="541"/>
    <n v="21"/>
    <n v="20947.465306833121"/>
  </r>
  <r>
    <x v="541"/>
    <n v="22"/>
    <n v="19482.727901569036"/>
  </r>
  <r>
    <x v="541"/>
    <n v="23"/>
    <n v="18102.696123870242"/>
  </r>
  <r>
    <x v="542"/>
    <n v="0"/>
    <n v="26495.311895442497"/>
  </r>
  <r>
    <x v="542"/>
    <n v="1"/>
    <n v="27857.96505644749"/>
  </r>
  <r>
    <x v="542"/>
    <n v="2"/>
    <n v="29175.237863069036"/>
  </r>
  <r>
    <x v="542"/>
    <n v="3"/>
    <n v="24732.111071882813"/>
  </r>
  <r>
    <x v="542"/>
    <n v="4"/>
    <n v="19212.934732123726"/>
  </r>
  <r>
    <x v="542"/>
    <n v="5"/>
    <n v="17333.640393505899"/>
  </r>
  <r>
    <x v="542"/>
    <n v="6"/>
    <n v="16046.741870160207"/>
  </r>
  <r>
    <x v="542"/>
    <n v="7"/>
    <n v="11503.670801659067"/>
  </r>
  <r>
    <x v="542"/>
    <n v="8"/>
    <n v="14624.995956480283"/>
  </r>
  <r>
    <x v="542"/>
    <n v="9"/>
    <n v="16105.622988254225"/>
  </r>
  <r>
    <x v="542"/>
    <n v="10"/>
    <n v="15567.712189715163"/>
  </r>
  <r>
    <x v="542"/>
    <n v="11"/>
    <n v="15620.132736041745"/>
  </r>
  <r>
    <x v="542"/>
    <n v="12"/>
    <n v="19833.177394656515"/>
  </r>
  <r>
    <x v="542"/>
    <n v="13"/>
    <n v="25543.585005583387"/>
  </r>
  <r>
    <x v="542"/>
    <n v="14"/>
    <n v="20052.853885845929"/>
  </r>
  <r>
    <x v="542"/>
    <n v="15"/>
    <n v="18150.592467600658"/>
  </r>
  <r>
    <x v="542"/>
    <n v="16"/>
    <n v="19279.806813995005"/>
  </r>
  <r>
    <x v="542"/>
    <n v="17"/>
    <n v="20783.990530558141"/>
  </r>
  <r>
    <x v="542"/>
    <n v="18"/>
    <n v="16256.745768690584"/>
  </r>
  <r>
    <x v="542"/>
    <n v="19"/>
    <n v="13917.375325821855"/>
  </r>
  <r>
    <x v="542"/>
    <n v="20"/>
    <n v="19526.110758580304"/>
  </r>
  <r>
    <x v="542"/>
    <n v="21"/>
    <n v="24434.629110971196"/>
  </r>
  <r>
    <x v="542"/>
    <n v="22"/>
    <n v="20070.472387497819"/>
  </r>
  <r>
    <x v="542"/>
    <n v="23"/>
    <n v="18226.619136851561"/>
  </r>
  <r>
    <x v="543"/>
    <n v="0"/>
    <n v="19186.449504802509"/>
  </r>
  <r>
    <x v="543"/>
    <n v="1"/>
    <n v="22713.365990938139"/>
  </r>
  <r>
    <x v="543"/>
    <n v="2"/>
    <n v="14634.65004015112"/>
  </r>
  <r>
    <x v="543"/>
    <n v="3"/>
    <n v="23153.787130110279"/>
  </r>
  <r>
    <x v="543"/>
    <n v="4"/>
    <n v="23143.532725799691"/>
  </r>
  <r>
    <x v="543"/>
    <n v="5"/>
    <n v="16444.103570624866"/>
  </r>
  <r>
    <x v="543"/>
    <n v="6"/>
    <n v="21345.817719375369"/>
  </r>
  <r>
    <x v="543"/>
    <n v="7"/>
    <n v="18036.312578816087"/>
  </r>
  <r>
    <x v="543"/>
    <n v="8"/>
    <n v="20638.643980510125"/>
  </r>
  <r>
    <x v="543"/>
    <n v="9"/>
    <n v="24743.504259179052"/>
  </r>
  <r>
    <x v="543"/>
    <n v="10"/>
    <n v="20473.67071586028"/>
  </r>
  <r>
    <x v="543"/>
    <n v="11"/>
    <n v="20285.562574000636"/>
  </r>
  <r>
    <x v="543"/>
    <n v="12"/>
    <n v="19846.078568518544"/>
  </r>
  <r>
    <x v="543"/>
    <n v="13"/>
    <n v="21510.477550707485"/>
  </r>
  <r>
    <x v="543"/>
    <n v="14"/>
    <n v="17072.27387695889"/>
  </r>
  <r>
    <x v="543"/>
    <n v="15"/>
    <n v="17723.482132610014"/>
  </r>
  <r>
    <x v="543"/>
    <n v="16"/>
    <n v="15808.569410546608"/>
  </r>
  <r>
    <x v="543"/>
    <n v="17"/>
    <n v="11955.900116684683"/>
  </r>
  <r>
    <x v="543"/>
    <n v="18"/>
    <n v="20577.416618829535"/>
  </r>
  <r>
    <x v="543"/>
    <n v="19"/>
    <n v="16944.887512257679"/>
  </r>
  <r>
    <x v="543"/>
    <n v="20"/>
    <n v="14653.67034568274"/>
  </r>
  <r>
    <x v="543"/>
    <n v="21"/>
    <n v="16088.928956337078"/>
  </r>
  <r>
    <x v="543"/>
    <n v="22"/>
    <n v="23064.965469783161"/>
  </r>
  <r>
    <x v="543"/>
    <n v="23"/>
    <n v="26650.775250873725"/>
  </r>
  <r>
    <x v="544"/>
    <n v="0"/>
    <n v="29164.327854850926"/>
  </r>
  <r>
    <x v="544"/>
    <n v="1"/>
    <n v="19808.7110960625"/>
  </r>
  <r>
    <x v="544"/>
    <n v="2"/>
    <n v="22808.421733020619"/>
  </r>
  <r>
    <x v="544"/>
    <n v="3"/>
    <n v="24760.453518779337"/>
  </r>
  <r>
    <x v="544"/>
    <n v="4"/>
    <n v="17432.485584481557"/>
  </r>
  <r>
    <x v="544"/>
    <n v="5"/>
    <n v="28063.320548300595"/>
  </r>
  <r>
    <x v="544"/>
    <n v="6"/>
    <n v="42432.927515124633"/>
  </r>
  <r>
    <x v="544"/>
    <n v="7"/>
    <n v="41991.595057367187"/>
  </r>
  <r>
    <x v="544"/>
    <n v="8"/>
    <n v="37829.839224712581"/>
  </r>
  <r>
    <x v="544"/>
    <n v="9"/>
    <n v="38384.618428275986"/>
  </r>
  <r>
    <x v="544"/>
    <n v="10"/>
    <n v="36350.625442987832"/>
  </r>
  <r>
    <x v="544"/>
    <n v="11"/>
    <n v="38734.350458763074"/>
  </r>
  <r>
    <x v="544"/>
    <n v="12"/>
    <n v="37859.392054576849"/>
  </r>
  <r>
    <x v="544"/>
    <n v="13"/>
    <n v="35517.52145218059"/>
  </r>
  <r>
    <x v="544"/>
    <n v="14"/>
    <n v="25554.404417836577"/>
  </r>
  <r>
    <x v="544"/>
    <n v="15"/>
    <n v="24496.723467642907"/>
  </r>
  <r>
    <x v="544"/>
    <n v="16"/>
    <n v="17145.519100596568"/>
  </r>
  <r>
    <x v="544"/>
    <n v="17"/>
    <n v="17469.527690156516"/>
  </r>
  <r>
    <x v="544"/>
    <n v="18"/>
    <n v="16481.338314798151"/>
  </r>
  <r>
    <x v="544"/>
    <n v="19"/>
    <n v="17996.223327664567"/>
  </r>
  <r>
    <x v="544"/>
    <n v="20"/>
    <n v="21642.949472789434"/>
  </r>
  <r>
    <x v="544"/>
    <n v="21"/>
    <n v="18988.92131909747"/>
  </r>
  <r>
    <x v="544"/>
    <n v="22"/>
    <n v="22833.947421407258"/>
  </r>
  <r>
    <x v="544"/>
    <n v="23"/>
    <n v="29770.660610049054"/>
  </r>
  <r>
    <x v="545"/>
    <n v="0"/>
    <n v="34124.942848369734"/>
  </r>
  <r>
    <x v="545"/>
    <n v="1"/>
    <n v="37550.416081820949"/>
  </r>
  <r>
    <x v="545"/>
    <n v="2"/>
    <n v="35174.884653008077"/>
  </r>
  <r>
    <x v="545"/>
    <n v="3"/>
    <n v="34256.001763700311"/>
  </r>
  <r>
    <x v="545"/>
    <n v="4"/>
    <n v="28893.115834020355"/>
  </r>
  <r>
    <x v="545"/>
    <n v="5"/>
    <n v="35514.814772712853"/>
  </r>
  <r>
    <x v="545"/>
    <n v="6"/>
    <n v="35806.002254459396"/>
  </r>
  <r>
    <x v="545"/>
    <n v="7"/>
    <n v="30828.253399649981"/>
  </r>
  <r>
    <x v="545"/>
    <n v="8"/>
    <n v="26084.885363885631"/>
  </r>
  <r>
    <x v="545"/>
    <n v="9"/>
    <n v="31558.5517871419"/>
  </r>
  <r>
    <x v="545"/>
    <n v="10"/>
    <n v="39643.758752048147"/>
  </r>
  <r>
    <x v="545"/>
    <n v="11"/>
    <n v="40779.753679052512"/>
  </r>
  <r>
    <x v="545"/>
    <n v="12"/>
    <n v="41866.162353139349"/>
  </r>
  <r>
    <x v="545"/>
    <n v="13"/>
    <n v="37391.049301799052"/>
  </r>
  <r>
    <x v="545"/>
    <n v="14"/>
    <n v="35462.483361167782"/>
  </r>
  <r>
    <x v="545"/>
    <n v="15"/>
    <n v="28137.328776118196"/>
  </r>
  <r>
    <x v="545"/>
    <n v="16"/>
    <n v="31023.297012249364"/>
  </r>
  <r>
    <x v="545"/>
    <n v="17"/>
    <n v="34859.017533505634"/>
  </r>
  <r>
    <x v="545"/>
    <n v="18"/>
    <n v="33520.096161088484"/>
  </r>
  <r>
    <x v="545"/>
    <n v="19"/>
    <n v="27086.438147823766"/>
  </r>
  <r>
    <x v="545"/>
    <n v="20"/>
    <n v="27202.105958746917"/>
  </r>
  <r>
    <x v="545"/>
    <n v="21"/>
    <n v="35444.913080064682"/>
  </r>
  <r>
    <x v="545"/>
    <n v="22"/>
    <n v="35123.112404472471"/>
  </r>
  <r>
    <x v="545"/>
    <n v="23"/>
    <n v="36447.727877080302"/>
  </r>
  <r>
    <x v="546"/>
    <n v="0"/>
    <n v="37157.49748557993"/>
  </r>
  <r>
    <x v="546"/>
    <n v="1"/>
    <n v="29449.962186759993"/>
  </r>
  <r>
    <x v="546"/>
    <n v="2"/>
    <n v="24536.908916095425"/>
  </r>
  <r>
    <x v="546"/>
    <n v="3"/>
    <n v="28344.859547911885"/>
  </r>
  <r>
    <x v="546"/>
    <n v="4"/>
    <n v="27398.711623094758"/>
  </r>
  <r>
    <x v="546"/>
    <n v="5"/>
    <n v="24457.69555426254"/>
  </r>
  <r>
    <x v="546"/>
    <n v="6"/>
    <n v="24052.880621575307"/>
  </r>
  <r>
    <x v="546"/>
    <n v="7"/>
    <n v="27746.743344066028"/>
  </r>
  <r>
    <x v="546"/>
    <n v="8"/>
    <n v="37863.069337319554"/>
  </r>
  <r>
    <x v="546"/>
    <n v="9"/>
    <n v="29705.235950753035"/>
  </r>
  <r>
    <x v="546"/>
    <n v="10"/>
    <n v="30141.558218492944"/>
  </r>
  <r>
    <x v="546"/>
    <n v="11"/>
    <n v="29691.148319954147"/>
  </r>
  <r>
    <x v="546"/>
    <n v="12"/>
    <n v="34619.278414343753"/>
  </r>
  <r>
    <x v="546"/>
    <n v="13"/>
    <n v="31773.459528816027"/>
  </r>
  <r>
    <x v="546"/>
    <n v="14"/>
    <n v="31982.459925499999"/>
  </r>
  <r>
    <x v="546"/>
    <n v="15"/>
    <n v="37226.985650954026"/>
  </r>
  <r>
    <x v="546"/>
    <n v="16"/>
    <n v="30644.915676973109"/>
  </r>
  <r>
    <x v="546"/>
    <n v="17"/>
    <n v="36780.58075559375"/>
  </r>
  <r>
    <x v="546"/>
    <n v="18"/>
    <n v="37269.101095138118"/>
  </r>
  <r>
    <x v="546"/>
    <n v="19"/>
    <n v="42337.499647194942"/>
  </r>
  <r>
    <x v="546"/>
    <n v="20"/>
    <n v="40074.85969823294"/>
  </r>
  <r>
    <x v="546"/>
    <n v="21"/>
    <n v="39675.496603541244"/>
  </r>
  <r>
    <x v="546"/>
    <n v="22"/>
    <n v="30559.491856514989"/>
  </r>
  <r>
    <x v="546"/>
    <n v="23"/>
    <n v="33592.296850863466"/>
  </r>
  <r>
    <x v="547"/>
    <n v="0"/>
    <n v="26252.907965787152"/>
  </r>
  <r>
    <x v="547"/>
    <n v="1"/>
    <n v="23944.378181164433"/>
  </r>
  <r>
    <x v="547"/>
    <n v="2"/>
    <n v="33520.738613846566"/>
  </r>
  <r>
    <x v="547"/>
    <n v="3"/>
    <n v="30273.599374555961"/>
  </r>
  <r>
    <x v="547"/>
    <n v="4"/>
    <n v="15311.602924487324"/>
  </r>
  <r>
    <x v="547"/>
    <n v="5"/>
    <n v="14040.921342311358"/>
  </r>
  <r>
    <x v="547"/>
    <n v="6"/>
    <n v="19823.963383956208"/>
  </r>
  <r>
    <x v="547"/>
    <n v="7"/>
    <n v="40511.614618503991"/>
  </r>
  <r>
    <x v="547"/>
    <n v="8"/>
    <n v="44318.437426609373"/>
  </r>
  <r>
    <x v="547"/>
    <n v="9"/>
    <n v="45771.402699608101"/>
  </r>
  <r>
    <x v="547"/>
    <n v="10"/>
    <n v="46391.137342246548"/>
  </r>
  <r>
    <x v="547"/>
    <n v="11"/>
    <n v="46002.760726898436"/>
  </r>
  <r>
    <x v="547"/>
    <n v="12"/>
    <n v="45435.824114272531"/>
  </r>
  <r>
    <x v="547"/>
    <n v="13"/>
    <n v="45989.163522090297"/>
  </r>
  <r>
    <x v="547"/>
    <n v="14"/>
    <n v="45412.865314750903"/>
  </r>
  <r>
    <x v="547"/>
    <n v="15"/>
    <n v="44429.743961774344"/>
  </r>
  <r>
    <x v="547"/>
    <n v="16"/>
    <n v="40526.965295872818"/>
  </r>
  <r>
    <x v="547"/>
    <n v="17"/>
    <n v="42767.926480583759"/>
  </r>
  <r>
    <x v="547"/>
    <n v="18"/>
    <n v="47436.656986921873"/>
  </r>
  <r>
    <x v="547"/>
    <n v="19"/>
    <n v="47831.119125923149"/>
  </r>
  <r>
    <x v="547"/>
    <n v="20"/>
    <n v="48054.696606231293"/>
  </r>
  <r>
    <x v="547"/>
    <n v="21"/>
    <n v="48042.961978837215"/>
  </r>
  <r>
    <x v="547"/>
    <n v="22"/>
    <n v="48012.719449755103"/>
  </r>
  <r>
    <x v="547"/>
    <n v="23"/>
    <n v="47527.10012231813"/>
  </r>
  <r>
    <x v="548"/>
    <n v="0"/>
    <n v="46764.814987577753"/>
  </r>
  <r>
    <x v="548"/>
    <n v="1"/>
    <n v="47744.348541156251"/>
  </r>
  <r>
    <x v="548"/>
    <n v="2"/>
    <n v="47541.598417028697"/>
  </r>
  <r>
    <x v="548"/>
    <n v="3"/>
    <n v="47082.241236561596"/>
  </r>
  <r>
    <x v="548"/>
    <n v="4"/>
    <n v="46388.276259743463"/>
  </r>
  <r>
    <x v="548"/>
    <n v="5"/>
    <n v="39674.36366548873"/>
  </r>
  <r>
    <x v="548"/>
    <n v="6"/>
    <n v="37172.230551006905"/>
  </r>
  <r>
    <x v="548"/>
    <n v="7"/>
    <n v="45051.820464349381"/>
  </r>
  <r>
    <x v="548"/>
    <n v="8"/>
    <n v="46939.637166171873"/>
  </r>
  <r>
    <x v="548"/>
    <n v="9"/>
    <n v="47063.398226603742"/>
  </r>
  <r>
    <x v="548"/>
    <n v="10"/>
    <n v="47541.747462325038"/>
  </r>
  <r>
    <x v="548"/>
    <n v="11"/>
    <n v="46991.505855805059"/>
  </r>
  <r>
    <x v="548"/>
    <n v="12"/>
    <n v="46304.695046527799"/>
  </r>
  <r>
    <x v="548"/>
    <n v="13"/>
    <n v="42200.606052244366"/>
  </r>
  <r>
    <x v="548"/>
    <n v="14"/>
    <n v="36314.05872318006"/>
  </r>
  <r>
    <x v="548"/>
    <n v="15"/>
    <n v="38704.259897244367"/>
  </r>
  <r>
    <x v="548"/>
    <n v="16"/>
    <n v="33036.237612328761"/>
  </r>
  <r>
    <x v="548"/>
    <n v="17"/>
    <n v="23912.812267306599"/>
  </r>
  <r>
    <x v="548"/>
    <n v="18"/>
    <n v="25100.070448763447"/>
  </r>
  <r>
    <x v="548"/>
    <n v="19"/>
    <n v="34456.59268130378"/>
  </r>
  <r>
    <x v="548"/>
    <n v="20"/>
    <n v="35816.125148372819"/>
  </r>
  <r>
    <x v="548"/>
    <n v="21"/>
    <n v="29882.934964553679"/>
  </r>
  <r>
    <x v="548"/>
    <n v="22"/>
    <n v="29935.412011834131"/>
  </r>
  <r>
    <x v="548"/>
    <n v="23"/>
    <n v="32835.662768241549"/>
  </r>
  <r>
    <x v="549"/>
    <n v="0"/>
    <n v="16170.801020885496"/>
  </r>
  <r>
    <x v="549"/>
    <n v="1"/>
    <n v="1139.5186370969616"/>
  </r>
  <r>
    <x v="549"/>
    <n v="2"/>
    <n v="0"/>
  </r>
  <r>
    <x v="549"/>
    <n v="3"/>
    <n v="0"/>
  </r>
  <r>
    <x v="549"/>
    <n v="4"/>
    <n v="0"/>
  </r>
  <r>
    <x v="549"/>
    <n v="5"/>
    <n v="0"/>
  </r>
  <r>
    <x v="549"/>
    <n v="6"/>
    <n v="0"/>
  </r>
  <r>
    <x v="549"/>
    <n v="7"/>
    <n v="0"/>
  </r>
  <r>
    <x v="549"/>
    <n v="8"/>
    <n v="0"/>
  </r>
  <r>
    <x v="549"/>
    <n v="9"/>
    <n v="0"/>
  </r>
  <r>
    <x v="549"/>
    <n v="10"/>
    <n v="0"/>
  </r>
  <r>
    <x v="549"/>
    <n v="11"/>
    <n v="0"/>
  </r>
  <r>
    <x v="549"/>
    <n v="12"/>
    <n v="0"/>
  </r>
  <r>
    <x v="549"/>
    <n v="13"/>
    <n v="0"/>
  </r>
  <r>
    <x v="549"/>
    <n v="14"/>
    <n v="0"/>
  </r>
  <r>
    <x v="549"/>
    <n v="15"/>
    <n v="0"/>
  </r>
  <r>
    <x v="549"/>
    <n v="16"/>
    <n v="0"/>
  </r>
  <r>
    <x v="549"/>
    <n v="17"/>
    <n v="0"/>
  </r>
  <r>
    <x v="549"/>
    <n v="18"/>
    <n v="14015.819828445679"/>
  </r>
  <r>
    <x v="549"/>
    <n v="19"/>
    <n v="41584.457260825948"/>
  </r>
  <r>
    <x v="549"/>
    <n v="20"/>
    <n v="28479.311432466839"/>
  </r>
  <r>
    <x v="549"/>
    <n v="21"/>
    <n v="36051.702225147164"/>
  </r>
  <r>
    <x v="549"/>
    <n v="22"/>
    <n v="36065.689090502179"/>
  </r>
  <r>
    <x v="549"/>
    <n v="23"/>
    <n v="38571.608731510365"/>
  </r>
  <r>
    <x v="550"/>
    <n v="0"/>
    <n v="40688.27404660156"/>
  </r>
  <r>
    <x v="550"/>
    <n v="1"/>
    <n v="42212.885230215295"/>
  </r>
  <r>
    <x v="550"/>
    <n v="2"/>
    <n v="38322.265434559682"/>
  </r>
  <r>
    <x v="550"/>
    <n v="3"/>
    <n v="38636.315762024176"/>
  </r>
  <r>
    <x v="550"/>
    <n v="4"/>
    <n v="38916.367719430054"/>
  </r>
  <r>
    <x v="550"/>
    <n v="5"/>
    <n v="36177.70188549564"/>
  </r>
  <r>
    <x v="550"/>
    <n v="6"/>
    <n v="43671.371993312874"/>
  </r>
  <r>
    <x v="550"/>
    <n v="7"/>
    <n v="34667.601660647531"/>
  </r>
  <r>
    <x v="550"/>
    <n v="8"/>
    <n v="34268.626278324671"/>
  </r>
  <r>
    <x v="550"/>
    <n v="9"/>
    <n v="39426.333524730653"/>
  </r>
  <r>
    <x v="550"/>
    <n v="10"/>
    <n v="41719.125894103745"/>
  </r>
  <r>
    <x v="550"/>
    <n v="11"/>
    <n v="43398.745017453126"/>
  </r>
  <r>
    <x v="550"/>
    <n v="12"/>
    <n v="42901.366709099755"/>
  </r>
  <r>
    <x v="550"/>
    <n v="13"/>
    <n v="38156.317287950944"/>
  </r>
  <r>
    <x v="550"/>
    <n v="14"/>
    <n v="37320.041460391898"/>
  </r>
  <r>
    <x v="550"/>
    <n v="15"/>
    <n v="33970.185265473112"/>
  </r>
  <r>
    <x v="550"/>
    <n v="16"/>
    <n v="36308.430076505632"/>
  </r>
  <r>
    <x v="550"/>
    <n v="17"/>
    <n v="27603.322376159067"/>
  </r>
  <r>
    <x v="550"/>
    <n v="18"/>
    <n v="21487.092560155983"/>
  </r>
  <r>
    <x v="550"/>
    <n v="19"/>
    <n v="25507.773253147534"/>
  </r>
  <r>
    <x v="550"/>
    <n v="20"/>
    <n v="22246.61159190843"/>
  </r>
  <r>
    <x v="550"/>
    <n v="21"/>
    <n v="24332.860978899342"/>
  </r>
  <r>
    <x v="550"/>
    <n v="22"/>
    <n v="24137.478848868195"/>
  </r>
  <r>
    <x v="550"/>
    <n v="23"/>
    <n v="25498.339571257813"/>
  </r>
  <r>
    <x v="551"/>
    <n v="0"/>
    <n v="25688.835845225287"/>
  </r>
  <r>
    <x v="551"/>
    <n v="1"/>
    <n v="31810.290522217208"/>
  </r>
  <r>
    <x v="551"/>
    <n v="2"/>
    <n v="26435.183863498725"/>
  </r>
  <r>
    <x v="551"/>
    <n v="3"/>
    <n v="19641.429336194677"/>
  </r>
  <r>
    <x v="551"/>
    <n v="4"/>
    <n v="18318.21615456096"/>
  </r>
  <r>
    <x v="551"/>
    <n v="5"/>
    <n v="16029.24099716433"/>
  </r>
  <r>
    <x v="551"/>
    <n v="6"/>
    <n v="30025.453796717477"/>
  </r>
  <r>
    <x v="551"/>
    <n v="7"/>
    <n v="19610.052407876647"/>
  </r>
  <r>
    <x v="551"/>
    <n v="8"/>
    <n v="33943.854441087482"/>
  </r>
  <r>
    <x v="551"/>
    <n v="9"/>
    <n v="39265.022338529976"/>
  </r>
  <r>
    <x v="551"/>
    <n v="10"/>
    <n v="39079.544892406251"/>
  </r>
  <r>
    <x v="551"/>
    <n v="11"/>
    <n v="32255.443601711573"/>
  </r>
  <r>
    <x v="551"/>
    <n v="12"/>
    <n v="41897.163746248727"/>
  </r>
  <r>
    <x v="551"/>
    <n v="13"/>
    <n v="41521.80179316624"/>
  </r>
  <r>
    <x v="551"/>
    <n v="14"/>
    <n v="31556.834845363468"/>
  </r>
  <r>
    <x v="551"/>
    <n v="15"/>
    <n v="23137.637648869739"/>
  </r>
  <r>
    <x v="551"/>
    <n v="16"/>
    <n v="22566.838038891263"/>
  </r>
  <r>
    <x v="551"/>
    <n v="17"/>
    <n v="16109.66888241688"/>
  </r>
  <r>
    <x v="551"/>
    <n v="18"/>
    <n v="11625.749259120137"/>
  </r>
  <r>
    <x v="551"/>
    <n v="19"/>
    <n v="8171.8854800221479"/>
  </r>
  <r>
    <x v="551"/>
    <n v="20"/>
    <n v="10522.428343110147"/>
  </r>
  <r>
    <x v="551"/>
    <n v="21"/>
    <n v="11632.242708711308"/>
  </r>
  <r>
    <x v="551"/>
    <n v="22"/>
    <n v="25566.258865761534"/>
  </r>
  <r>
    <x v="551"/>
    <n v="23"/>
    <n v="27813.736636099384"/>
  </r>
  <r>
    <x v="552"/>
    <n v="0"/>
    <n v="28686.322007605017"/>
  </r>
  <r>
    <x v="552"/>
    <n v="1"/>
    <n v="27620.400710884089"/>
  </r>
  <r>
    <x v="552"/>
    <n v="2"/>
    <n v="32768.078094813507"/>
  </r>
  <r>
    <x v="552"/>
    <n v="3"/>
    <n v="38311.108966058142"/>
  </r>
  <r>
    <x v="552"/>
    <n v="4"/>
    <n v="36001.661043628454"/>
  </r>
  <r>
    <x v="552"/>
    <n v="5"/>
    <n v="38836.929571966568"/>
  </r>
  <r>
    <x v="552"/>
    <n v="6"/>
    <n v="37194.799689981664"/>
  </r>
  <r>
    <x v="552"/>
    <n v="7"/>
    <n v="40314.363579131001"/>
  </r>
  <r>
    <x v="552"/>
    <n v="8"/>
    <n v="38287.155558102837"/>
  </r>
  <r>
    <x v="552"/>
    <n v="9"/>
    <n v="31987.847143661616"/>
  </r>
  <r>
    <x v="552"/>
    <n v="10"/>
    <n v="40348.583568257811"/>
  </r>
  <r>
    <x v="552"/>
    <n v="11"/>
    <n v="35802.298043891897"/>
  </r>
  <r>
    <x v="552"/>
    <n v="12"/>
    <n v="31935.675005896257"/>
  </r>
  <r>
    <x v="552"/>
    <n v="13"/>
    <n v="34740.829593082854"/>
  </r>
  <r>
    <x v="552"/>
    <n v="14"/>
    <n v="30718.504045389349"/>
  </r>
  <r>
    <x v="552"/>
    <n v="15"/>
    <n v="27295.473009428144"/>
  </r>
  <r>
    <x v="552"/>
    <n v="16"/>
    <n v="25197.589819591201"/>
  </r>
  <r>
    <x v="552"/>
    <n v="17"/>
    <n v="19206.526764455306"/>
  </r>
  <r>
    <x v="552"/>
    <n v="18"/>
    <n v="17370.107750048788"/>
  </r>
  <r>
    <x v="552"/>
    <n v="19"/>
    <n v="19531.285937836947"/>
  </r>
  <r>
    <x v="552"/>
    <n v="20"/>
    <n v="27806.948749372819"/>
  </r>
  <r>
    <x v="552"/>
    <n v="21"/>
    <n v="28774.039467450944"/>
  </r>
  <r>
    <x v="552"/>
    <n v="22"/>
    <n v="31361.517496192497"/>
  </r>
  <r>
    <x v="552"/>
    <n v="23"/>
    <n v="35239.704197936226"/>
  </r>
  <r>
    <x v="553"/>
    <n v="0"/>
    <n v="33091.75401167533"/>
  </r>
  <r>
    <x v="553"/>
    <n v="1"/>
    <n v="39540.110020768174"/>
  </r>
  <r>
    <x v="553"/>
    <n v="2"/>
    <n v="42332.014200883714"/>
  </r>
  <r>
    <x v="553"/>
    <n v="3"/>
    <n v="39902.598563470929"/>
  </r>
  <r>
    <x v="553"/>
    <n v="4"/>
    <n v="44566.319983454028"/>
  </r>
  <r>
    <x v="553"/>
    <n v="5"/>
    <n v="46835.136052433139"/>
  </r>
  <r>
    <x v="553"/>
    <n v="6"/>
    <n v="42915.300970256001"/>
  </r>
  <r>
    <x v="553"/>
    <n v="7"/>
    <n v="43096.939285754357"/>
  </r>
  <r>
    <x v="553"/>
    <n v="8"/>
    <n v="46683.943863590299"/>
  </r>
  <r>
    <x v="553"/>
    <n v="9"/>
    <n v="47184.258264388816"/>
  </r>
  <r>
    <x v="553"/>
    <n v="10"/>
    <n v="46363.696472446587"/>
  </r>
  <r>
    <x v="553"/>
    <n v="11"/>
    <n v="47346.049219907152"/>
  </r>
  <r>
    <x v="553"/>
    <n v="12"/>
    <n v="47023.142395456205"/>
  </r>
  <r>
    <x v="553"/>
    <n v="13"/>
    <n v="44667.267393105016"/>
  </r>
  <r>
    <x v="553"/>
    <n v="14"/>
    <n v="41094.445485086311"/>
  </r>
  <r>
    <x v="553"/>
    <n v="15"/>
    <n v="33412.673080242828"/>
  </r>
  <r>
    <x v="553"/>
    <n v="16"/>
    <n v="30897.684577175329"/>
  </r>
  <r>
    <x v="553"/>
    <n v="17"/>
    <n v="31801.110119732832"/>
  </r>
  <r>
    <x v="553"/>
    <n v="18"/>
    <n v="31714.747704401256"/>
  </r>
  <r>
    <x v="553"/>
    <n v="19"/>
    <n v="41144.891913573767"/>
  </r>
  <r>
    <x v="553"/>
    <n v="20"/>
    <n v="41715.413403230923"/>
  </r>
  <r>
    <x v="553"/>
    <n v="21"/>
    <n v="38961.110491700041"/>
  </r>
  <r>
    <x v="553"/>
    <n v="22"/>
    <n v="39892.156635003455"/>
  </r>
  <r>
    <x v="553"/>
    <n v="23"/>
    <n v="41821.779042761264"/>
  </r>
  <r>
    <x v="554"/>
    <n v="0"/>
    <n v="41514.81615369967"/>
  </r>
  <r>
    <x v="554"/>
    <n v="1"/>
    <n v="43106.183008214764"/>
  </r>
  <r>
    <x v="554"/>
    <n v="2"/>
    <n v="43722.056114783802"/>
  </r>
  <r>
    <x v="554"/>
    <n v="3"/>
    <n v="44211.694790587215"/>
  </r>
  <r>
    <x v="554"/>
    <n v="4"/>
    <n v="44739.353620187874"/>
  </r>
  <r>
    <x v="554"/>
    <n v="5"/>
    <n v="44837.719528541238"/>
  </r>
  <r>
    <x v="554"/>
    <n v="6"/>
    <n v="44898.329278479483"/>
  </r>
  <r>
    <x v="554"/>
    <n v="7"/>
    <n v="44863.262751527793"/>
  </r>
  <r>
    <x v="554"/>
    <n v="8"/>
    <n v="44866.809636693135"/>
  </r>
  <r>
    <x v="554"/>
    <n v="9"/>
    <n v="44465.193330051232"/>
  </r>
  <r>
    <x v="554"/>
    <n v="10"/>
    <n v="43587.138098656251"/>
  </r>
  <r>
    <x v="554"/>
    <n v="11"/>
    <n v="42492.289377124092"/>
  </r>
  <r>
    <x v="554"/>
    <n v="12"/>
    <n v="40500.472275240914"/>
  </r>
  <r>
    <x v="554"/>
    <n v="13"/>
    <n v="39066.894562776892"/>
  </r>
  <r>
    <x v="554"/>
    <n v="14"/>
    <n v="39127.050358003456"/>
  </r>
  <r>
    <x v="554"/>
    <n v="15"/>
    <n v="39834.279379837215"/>
  </r>
  <r>
    <x v="554"/>
    <n v="16"/>
    <n v="40281.447004309048"/>
  </r>
  <r>
    <x v="554"/>
    <n v="17"/>
    <n v="32837.159551835939"/>
  </r>
  <r>
    <x v="554"/>
    <n v="18"/>
    <n v="17289.46165498974"/>
  </r>
  <r>
    <x v="554"/>
    <n v="19"/>
    <n v="18935.700507516263"/>
  </r>
  <r>
    <x v="554"/>
    <n v="20"/>
    <n v="18992.943103135363"/>
  </r>
  <r>
    <x v="554"/>
    <n v="21"/>
    <n v="21594.418225715297"/>
  </r>
  <r>
    <x v="554"/>
    <n v="22"/>
    <n v="38196.200993251274"/>
  </r>
  <r>
    <x v="554"/>
    <n v="23"/>
    <n v="43325.62034513754"/>
  </r>
  <r>
    <x v="555"/>
    <n v="0"/>
    <n v="44774.016848149338"/>
  </r>
  <r>
    <x v="555"/>
    <n v="1"/>
    <n v="41945.952169184049"/>
  </r>
  <r>
    <x v="555"/>
    <n v="2"/>
    <n v="41959.172377400617"/>
  </r>
  <r>
    <x v="555"/>
    <n v="3"/>
    <n v="35540.335102961471"/>
  </r>
  <r>
    <x v="555"/>
    <n v="4"/>
    <n v="42159.074082980384"/>
  </r>
  <r>
    <x v="555"/>
    <n v="5"/>
    <n v="45594.770547898435"/>
  </r>
  <r>
    <x v="555"/>
    <n v="6"/>
    <n v="45985.659499734742"/>
  </r>
  <r>
    <x v="555"/>
    <n v="7"/>
    <n v="45626.689591720395"/>
  </r>
  <r>
    <x v="555"/>
    <n v="8"/>
    <n v="46020.298373974387"/>
  </r>
  <r>
    <x v="555"/>
    <n v="9"/>
    <n v="46056.190981085936"/>
  </r>
  <r>
    <x v="555"/>
    <n v="10"/>
    <n v="45426.307629529074"/>
  </r>
  <r>
    <x v="555"/>
    <n v="11"/>
    <n v="43888.708085848848"/>
  </r>
  <r>
    <x v="555"/>
    <n v="12"/>
    <n v="42134.410518541241"/>
  </r>
  <r>
    <x v="555"/>
    <n v="13"/>
    <n v="31873.244080170334"/>
  </r>
  <r>
    <x v="555"/>
    <n v="14"/>
    <n v="24942.617876265358"/>
  </r>
  <r>
    <x v="555"/>
    <n v="15"/>
    <n v="24035.622556103845"/>
  </r>
  <r>
    <x v="555"/>
    <n v="16"/>
    <n v="19180.085130336072"/>
  </r>
  <r>
    <x v="555"/>
    <n v="17"/>
    <n v="12287.823929687633"/>
  </r>
  <r>
    <x v="555"/>
    <n v="18"/>
    <n v="14506.698180512674"/>
  </r>
  <r>
    <x v="555"/>
    <n v="19"/>
    <n v="17009.965207335536"/>
  </r>
  <r>
    <x v="555"/>
    <n v="20"/>
    <n v="21168.052629513444"/>
  </r>
  <r>
    <x v="555"/>
    <n v="21"/>
    <n v="29033.525628386906"/>
  </r>
  <r>
    <x v="555"/>
    <n v="22"/>
    <n v="40080.538026340299"/>
  </r>
  <r>
    <x v="555"/>
    <n v="23"/>
    <n v="41557.195634877549"/>
  </r>
  <r>
    <x v="556"/>
    <n v="0"/>
    <n v="47565.922002653169"/>
  </r>
  <r>
    <x v="556"/>
    <n v="1"/>
    <n v="47711.61608112973"/>
  </r>
  <r>
    <x v="556"/>
    <n v="2"/>
    <n v="47884.700373684784"/>
  </r>
  <r>
    <x v="556"/>
    <n v="3"/>
    <n v="47709.323902925331"/>
  </r>
  <r>
    <x v="556"/>
    <n v="4"/>
    <n v="45795.723362666242"/>
  </r>
  <r>
    <x v="556"/>
    <n v="5"/>
    <n v="41844.397863468213"/>
  </r>
  <r>
    <x v="556"/>
    <n v="6"/>
    <n v="44427.530689967847"/>
  </r>
  <r>
    <x v="556"/>
    <n v="7"/>
    <n v="46306.046194486553"/>
  </r>
  <r>
    <x v="556"/>
    <n v="8"/>
    <n v="47037.476058747823"/>
  </r>
  <r>
    <x v="556"/>
    <n v="9"/>
    <n v="46893.132154140992"/>
  </r>
  <r>
    <x v="556"/>
    <n v="10"/>
    <n v="46982.239727900618"/>
  </r>
  <r>
    <x v="556"/>
    <n v="11"/>
    <n v="45862.932013791244"/>
  </r>
  <r>
    <x v="556"/>
    <n v="12"/>
    <n v="43908.511608830304"/>
  </r>
  <r>
    <x v="556"/>
    <n v="13"/>
    <n v="38494.010756016898"/>
  </r>
  <r>
    <x v="556"/>
    <n v="14"/>
    <n v="36520.523286358468"/>
  </r>
  <r>
    <x v="556"/>
    <n v="15"/>
    <n v="34454.302451476935"/>
  </r>
  <r>
    <x v="556"/>
    <n v="16"/>
    <n v="30988.065366784333"/>
  </r>
  <r>
    <x v="556"/>
    <n v="17"/>
    <n v="27896.093828103476"/>
  </r>
  <r>
    <x v="556"/>
    <n v="18"/>
    <n v="29738.428863800331"/>
  </r>
  <r>
    <x v="556"/>
    <n v="19"/>
    <n v="28406.436629995642"/>
  </r>
  <r>
    <x v="556"/>
    <n v="20"/>
    <n v="32357.579475980656"/>
  </r>
  <r>
    <x v="556"/>
    <n v="21"/>
    <n v="36720.529226047249"/>
  </r>
  <r>
    <x v="556"/>
    <n v="22"/>
    <n v="40505.103391015095"/>
  </r>
  <r>
    <x v="556"/>
    <n v="23"/>
    <n v="46386.930956717842"/>
  </r>
  <r>
    <x v="557"/>
    <n v="0"/>
    <n v="46803.824879263819"/>
  </r>
  <r>
    <x v="557"/>
    <n v="1"/>
    <n v="47357.26462463499"/>
  </r>
  <r>
    <x v="557"/>
    <n v="2"/>
    <n v="45654.22397995185"/>
  </r>
  <r>
    <x v="557"/>
    <n v="3"/>
    <n v="42880.656250983469"/>
  </r>
  <r>
    <x v="557"/>
    <n v="4"/>
    <n v="44800.030586358473"/>
  </r>
  <r>
    <x v="557"/>
    <n v="5"/>
    <n v="40447.373232568134"/>
  </r>
  <r>
    <x v="557"/>
    <n v="6"/>
    <n v="26497.581181108471"/>
  </r>
  <r>
    <x v="557"/>
    <n v="7"/>
    <n v="25115.433302893442"/>
  </r>
  <r>
    <x v="557"/>
    <n v="8"/>
    <n v="37667.16666206978"/>
  </r>
  <r>
    <x v="557"/>
    <n v="9"/>
    <n v="39828.199701216945"/>
  </r>
  <r>
    <x v="557"/>
    <n v="10"/>
    <n v="35111.602319111924"/>
  </r>
  <r>
    <x v="557"/>
    <n v="11"/>
    <n v="34615.685237659702"/>
  </r>
  <r>
    <x v="557"/>
    <n v="12"/>
    <n v="40484.686152348106"/>
  </r>
  <r>
    <x v="557"/>
    <n v="13"/>
    <n v="35355.441660663426"/>
  </r>
  <r>
    <x v="557"/>
    <n v="14"/>
    <n v="35985.381513074404"/>
  </r>
  <r>
    <x v="557"/>
    <n v="15"/>
    <n v="43057.710210272533"/>
  </r>
  <r>
    <x v="557"/>
    <n v="16"/>
    <n v="44571.021238026893"/>
  </r>
  <r>
    <x v="557"/>
    <n v="17"/>
    <n v="40544.595487291241"/>
  </r>
  <r>
    <x v="557"/>
    <n v="18"/>
    <n v="38824.517909409704"/>
  </r>
  <r>
    <x v="557"/>
    <n v="19"/>
    <n v="40874.612642583757"/>
  </r>
  <r>
    <x v="557"/>
    <n v="20"/>
    <n v="43572.53362145913"/>
  </r>
  <r>
    <x v="557"/>
    <n v="21"/>
    <n v="47303.060894286886"/>
  </r>
  <r>
    <x v="557"/>
    <n v="22"/>
    <n v="46796.421328873192"/>
  </r>
  <r>
    <x v="557"/>
    <n v="23"/>
    <n v="44872.028165454933"/>
  </r>
  <r>
    <x v="558"/>
    <n v="0"/>
    <n v="41213.535976794432"/>
  </r>
  <r>
    <x v="558"/>
    <n v="1"/>
    <n v="21656.815543325043"/>
  </r>
  <r>
    <x v="558"/>
    <n v="2"/>
    <n v="5608.317265834412"/>
  </r>
  <r>
    <x v="558"/>
    <n v="3"/>
    <n v="25976.917123570194"/>
  </r>
  <r>
    <x v="558"/>
    <n v="4"/>
    <n v="45445.03958615625"/>
  </r>
  <r>
    <x v="558"/>
    <n v="5"/>
    <n v="25430.569200052392"/>
  </r>
  <r>
    <x v="558"/>
    <n v="6"/>
    <n v="39851.868656823397"/>
  </r>
  <r>
    <x v="558"/>
    <n v="7"/>
    <n v="42595.210417320312"/>
  </r>
  <r>
    <x v="558"/>
    <n v="8"/>
    <n v="47970.40231426472"/>
  </r>
  <r>
    <x v="558"/>
    <n v="9"/>
    <n v="48009.3508341528"/>
  </r>
  <r>
    <x v="558"/>
    <n v="10"/>
    <n v="48107.035810887544"/>
  </r>
  <r>
    <x v="558"/>
    <n v="11"/>
    <n v="48072.691130285981"/>
  </r>
  <r>
    <x v="558"/>
    <n v="12"/>
    <n v="47633.631367555965"/>
  </r>
  <r>
    <x v="558"/>
    <n v="13"/>
    <n v="47623.219637743459"/>
  </r>
  <r>
    <x v="558"/>
    <n v="14"/>
    <n v="47696.689159717847"/>
  </r>
  <r>
    <x v="558"/>
    <n v="15"/>
    <n v="47883.435925035606"/>
  </r>
  <r>
    <x v="558"/>
    <n v="16"/>
    <n v="46639.586855211841"/>
  </r>
  <r>
    <x v="558"/>
    <n v="17"/>
    <n v="44332.939618075041"/>
  </r>
  <r>
    <x v="558"/>
    <n v="18"/>
    <n v="42846.842482814682"/>
  </r>
  <r>
    <x v="558"/>
    <n v="19"/>
    <n v="44256.562254132441"/>
  </r>
  <r>
    <x v="558"/>
    <n v="20"/>
    <n v="42503.142397493466"/>
  </r>
  <r>
    <x v="558"/>
    <n v="21"/>
    <n v="34376.305073947864"/>
  </r>
  <r>
    <x v="558"/>
    <n v="22"/>
    <n v="35741.54704216752"/>
  </r>
  <r>
    <x v="558"/>
    <n v="23"/>
    <n v="46075.446057134461"/>
  </r>
  <r>
    <x v="559"/>
    <n v="0"/>
    <n v="47762.016724440582"/>
  </r>
  <r>
    <x v="559"/>
    <n v="1"/>
    <n v="47973.625781026523"/>
  </r>
  <r>
    <x v="559"/>
    <n v="2"/>
    <n v="47878.757076106289"/>
  </r>
  <r>
    <x v="559"/>
    <n v="3"/>
    <n v="47093.829741225658"/>
  </r>
  <r>
    <x v="559"/>
    <n v="4"/>
    <n v="45277.524517054684"/>
  </r>
  <r>
    <x v="559"/>
    <n v="5"/>
    <n v="43526.586797949669"/>
  </r>
  <r>
    <x v="559"/>
    <n v="6"/>
    <n v="47621.2177567213"/>
  </r>
  <r>
    <x v="559"/>
    <n v="7"/>
    <n v="47481.373457192232"/>
  </r>
  <r>
    <x v="559"/>
    <n v="8"/>
    <n v="46657.328100060695"/>
  </r>
  <r>
    <x v="559"/>
    <n v="9"/>
    <n v="47460.063896022533"/>
  </r>
  <r>
    <x v="559"/>
    <n v="10"/>
    <n v="46131.211352136634"/>
  </r>
  <r>
    <x v="559"/>
    <n v="11"/>
    <n v="45213.326967718378"/>
  </r>
  <r>
    <x v="559"/>
    <n v="12"/>
    <n v="41466.809974324671"/>
  </r>
  <r>
    <x v="559"/>
    <n v="13"/>
    <n v="42321.756387012174"/>
  </r>
  <r>
    <x v="559"/>
    <n v="14"/>
    <n v="41721.320657221302"/>
  </r>
  <r>
    <x v="559"/>
    <n v="15"/>
    <n v="38653.090648517267"/>
  </r>
  <r>
    <x v="559"/>
    <n v="16"/>
    <n v="19152.489857600525"/>
  </r>
  <r>
    <x v="559"/>
    <n v="17"/>
    <n v="13533.796892939308"/>
  </r>
  <r>
    <x v="559"/>
    <n v="18"/>
    <n v="16817.570555763446"/>
  </r>
  <r>
    <x v="559"/>
    <n v="19"/>
    <n v="26981.068578110011"/>
  </r>
  <r>
    <x v="559"/>
    <n v="20"/>
    <n v="19687.876629785103"/>
  </r>
  <r>
    <x v="559"/>
    <n v="21"/>
    <n v="17792.066529012674"/>
  </r>
  <r>
    <x v="559"/>
    <n v="22"/>
    <n v="30776.401757821586"/>
  </r>
  <r>
    <x v="559"/>
    <n v="23"/>
    <n v="37836.909615310695"/>
  </r>
  <r>
    <x v="560"/>
    <n v="0"/>
    <n v="29011.828842142269"/>
  </r>
  <r>
    <x v="560"/>
    <n v="1"/>
    <n v="20336.087908786245"/>
  </r>
  <r>
    <x v="560"/>
    <n v="2"/>
    <n v="21749.645349446218"/>
  </r>
  <r>
    <x v="560"/>
    <n v="3"/>
    <n v="19709.769464188776"/>
  </r>
  <r>
    <x v="560"/>
    <n v="4"/>
    <n v="22905.178830459663"/>
  </r>
  <r>
    <x v="560"/>
    <n v="5"/>
    <n v="14586.33943845517"/>
  </r>
  <r>
    <x v="560"/>
    <n v="6"/>
    <n v="7795.5789654342825"/>
  </r>
  <r>
    <x v="560"/>
    <n v="7"/>
    <n v="10379.345111996427"/>
  </r>
  <r>
    <x v="560"/>
    <n v="8"/>
    <n v="22313.955650085936"/>
  </r>
  <r>
    <x v="560"/>
    <n v="9"/>
    <n v="28376.831195733099"/>
  </r>
  <r>
    <x v="560"/>
    <n v="10"/>
    <n v="30087.471682263713"/>
  </r>
  <r>
    <x v="560"/>
    <n v="11"/>
    <n v="32508.39125867097"/>
  </r>
  <r>
    <x v="560"/>
    <n v="12"/>
    <n v="24853.509815211841"/>
  </r>
  <r>
    <x v="560"/>
    <n v="13"/>
    <n v="20950.929876239104"/>
  </r>
  <r>
    <x v="560"/>
    <n v="14"/>
    <n v="23074.207243766261"/>
  </r>
  <r>
    <x v="560"/>
    <n v="15"/>
    <n v="16816.648277903565"/>
  </r>
  <r>
    <x v="560"/>
    <n v="16"/>
    <n v="17991.952160976431"/>
  </r>
  <r>
    <x v="560"/>
    <n v="17"/>
    <n v="17071.436350430056"/>
  </r>
  <r>
    <x v="560"/>
    <n v="18"/>
    <n v="23845.299680955039"/>
  </r>
  <r>
    <x v="560"/>
    <n v="19"/>
    <n v="31853.293460170335"/>
  </r>
  <r>
    <x v="560"/>
    <n v="20"/>
    <n v="33493.357654361927"/>
  </r>
  <r>
    <x v="560"/>
    <n v="21"/>
    <n v="31692.947171042251"/>
  </r>
  <r>
    <x v="560"/>
    <n v="22"/>
    <n v="29485.816315011001"/>
  </r>
  <r>
    <x v="560"/>
    <n v="23"/>
    <n v="31392.322110750636"/>
  </r>
  <r>
    <x v="561"/>
    <n v="0"/>
    <n v="33411.648760049051"/>
  </r>
  <r>
    <x v="561"/>
    <n v="1"/>
    <n v="29174.43029159811"/>
  </r>
  <r>
    <x v="561"/>
    <n v="2"/>
    <n v="24889.779419014721"/>
  </r>
  <r>
    <x v="561"/>
    <n v="3"/>
    <n v="38765.309963450949"/>
  </r>
  <r>
    <x v="561"/>
    <n v="4"/>
    <n v="33024.969603501915"/>
  </r>
  <r>
    <x v="561"/>
    <n v="5"/>
    <n v="33429.933581186226"/>
  </r>
  <r>
    <x v="561"/>
    <n v="6"/>
    <n v="33547.726503323131"/>
  </r>
  <r>
    <x v="561"/>
    <n v="7"/>
    <n v="32153.641861423788"/>
  </r>
  <r>
    <x v="561"/>
    <n v="8"/>
    <n v="33748.825927915335"/>
  </r>
  <r>
    <x v="561"/>
    <n v="9"/>
    <n v="34880.201429111556"/>
  </r>
  <r>
    <x v="561"/>
    <n v="10"/>
    <n v="39207.681840829398"/>
  </r>
  <r>
    <x v="561"/>
    <n v="11"/>
    <n v="30850.311596164061"/>
  </r>
  <r>
    <x v="561"/>
    <n v="12"/>
    <n v="25130.319309972841"/>
  </r>
  <r>
    <x v="561"/>
    <n v="13"/>
    <n v="24184.369624790605"/>
  </r>
  <r>
    <x v="561"/>
    <n v="14"/>
    <n v="24105.153096894079"/>
  </r>
  <r>
    <x v="561"/>
    <n v="15"/>
    <n v="23021.26601359003"/>
  </r>
  <r>
    <x v="561"/>
    <n v="16"/>
    <n v="25835.407634071216"/>
  </r>
  <r>
    <x v="561"/>
    <n v="17"/>
    <n v="28406.491182571957"/>
  </r>
  <r>
    <x v="561"/>
    <n v="18"/>
    <n v="25251.84761552099"/>
  </r>
  <r>
    <x v="561"/>
    <n v="19"/>
    <n v="20156.335063140625"/>
  </r>
  <r>
    <x v="561"/>
    <n v="20"/>
    <n v="29548.912586033428"/>
  </r>
  <r>
    <x v="561"/>
    <n v="21"/>
    <n v="23398.657611077222"/>
  </r>
  <r>
    <x v="561"/>
    <n v="22"/>
    <n v="28473.37933775999"/>
  </r>
  <r>
    <x v="561"/>
    <n v="23"/>
    <n v="32332.463418312502"/>
  </r>
  <r>
    <x v="562"/>
    <n v="0"/>
    <n v="32878.396840467205"/>
  </r>
  <r>
    <x v="562"/>
    <n v="1"/>
    <n v="38531.254511087209"/>
  </r>
  <r>
    <x v="562"/>
    <n v="2"/>
    <n v="38233.696079449139"/>
  </r>
  <r>
    <x v="562"/>
    <n v="3"/>
    <n v="35767.191576896257"/>
  </r>
  <r>
    <x v="562"/>
    <n v="4"/>
    <n v="35041.145847303786"/>
  </r>
  <r>
    <x v="562"/>
    <n v="5"/>
    <n v="33829.668801525615"/>
  </r>
  <r>
    <x v="562"/>
    <n v="6"/>
    <n v="32399.105600311494"/>
  </r>
  <r>
    <x v="562"/>
    <n v="7"/>
    <n v="29999.998734523171"/>
  </r>
  <r>
    <x v="562"/>
    <n v="8"/>
    <n v="36522.385863672782"/>
  </r>
  <r>
    <x v="562"/>
    <n v="9"/>
    <n v="39994.080144199674"/>
  </r>
  <r>
    <x v="562"/>
    <n v="10"/>
    <n v="41016.956614545968"/>
  </r>
  <r>
    <x v="562"/>
    <n v="11"/>
    <n v="41957.210436621914"/>
  </r>
  <r>
    <x v="562"/>
    <n v="12"/>
    <n v="42082.188212049055"/>
  </r>
  <r>
    <x v="562"/>
    <n v="13"/>
    <n v="41075.607345872821"/>
  </r>
  <r>
    <x v="562"/>
    <n v="14"/>
    <n v="28214.438701689411"/>
  </r>
  <r>
    <x v="562"/>
    <n v="15"/>
    <n v="32748.579968042515"/>
  </r>
  <r>
    <x v="562"/>
    <n v="16"/>
    <n v="23956.333453737192"/>
  </r>
  <r>
    <x v="562"/>
    <n v="17"/>
    <n v="20206.468302007175"/>
  </r>
  <r>
    <x v="562"/>
    <n v="18"/>
    <n v="19451.255019247819"/>
  </r>
  <r>
    <x v="562"/>
    <n v="19"/>
    <n v="19218.245805327755"/>
  </r>
  <r>
    <x v="562"/>
    <n v="20"/>
    <n v="19550.864918984375"/>
  </r>
  <r>
    <x v="562"/>
    <n v="21"/>
    <n v="22128.278989939041"/>
  </r>
  <r>
    <x v="562"/>
    <n v="22"/>
    <n v="24073.375305057772"/>
  </r>
  <r>
    <x v="562"/>
    <n v="23"/>
    <n v="24737.676398680964"/>
  </r>
  <r>
    <x v="563"/>
    <n v="0"/>
    <n v="25608.540444758182"/>
  </r>
  <r>
    <x v="563"/>
    <n v="1"/>
    <n v="29547.212935557105"/>
  </r>
  <r>
    <x v="563"/>
    <n v="2"/>
    <n v="38789.654006042147"/>
  </r>
  <r>
    <x v="563"/>
    <n v="3"/>
    <n v="32890.140722355391"/>
  </r>
  <r>
    <x v="563"/>
    <n v="4"/>
    <n v="34045.813019882546"/>
  </r>
  <r>
    <x v="563"/>
    <n v="5"/>
    <n v="39685.465094519081"/>
  </r>
  <r>
    <x v="563"/>
    <n v="6"/>
    <n v="39629.080239197494"/>
  </r>
  <r>
    <x v="563"/>
    <n v="7"/>
    <n v="32821.286242339658"/>
  </r>
  <r>
    <x v="563"/>
    <n v="8"/>
    <n v="41507.271351423151"/>
  </r>
  <r>
    <x v="563"/>
    <n v="9"/>
    <n v="45730.637387482566"/>
  </r>
  <r>
    <x v="563"/>
    <n v="10"/>
    <n v="34332.10539087181"/>
  </r>
  <r>
    <x v="563"/>
    <n v="11"/>
    <n v="35160.047840666244"/>
  </r>
  <r>
    <x v="563"/>
    <n v="12"/>
    <n v="38899.929889185318"/>
  </r>
  <r>
    <x v="563"/>
    <n v="13"/>
    <n v="35749.686076852835"/>
  </r>
  <r>
    <x v="563"/>
    <n v="14"/>
    <n v="24567.021639760362"/>
  </r>
  <r>
    <x v="563"/>
    <n v="15"/>
    <n v="22424.52231730623"/>
  </r>
  <r>
    <x v="563"/>
    <n v="16"/>
    <n v="19856.624244100392"/>
  </r>
  <r>
    <x v="563"/>
    <n v="17"/>
    <n v="15496.375085071084"/>
  </r>
  <r>
    <x v="563"/>
    <n v="18"/>
    <n v="15762.273840922513"/>
  </r>
  <r>
    <x v="563"/>
    <n v="19"/>
    <n v="20297.771613073128"/>
  </r>
  <r>
    <x v="563"/>
    <n v="20"/>
    <n v="21327.413077408059"/>
  </r>
  <r>
    <x v="563"/>
    <n v="21"/>
    <n v="18233.279409736555"/>
  </r>
  <r>
    <x v="563"/>
    <n v="22"/>
    <n v="31405.939772824775"/>
  </r>
  <r>
    <x v="563"/>
    <n v="23"/>
    <n v="38103.804684376271"/>
  </r>
  <r>
    <x v="564"/>
    <n v="0"/>
    <n v="46244.318119028168"/>
  </r>
  <r>
    <x v="564"/>
    <n v="1"/>
    <n v="46404.893333740009"/>
  </r>
  <r>
    <x v="564"/>
    <n v="2"/>
    <n v="43364.96631878343"/>
  </r>
  <r>
    <x v="564"/>
    <n v="3"/>
    <n v="37675.257963200944"/>
  </r>
  <r>
    <x v="564"/>
    <n v="4"/>
    <n v="32361.723028827222"/>
  </r>
  <r>
    <x v="564"/>
    <n v="5"/>
    <n v="31126.270656644345"/>
  </r>
  <r>
    <x v="564"/>
    <n v="6"/>
    <n v="25637.802490445578"/>
  </r>
  <r>
    <x v="564"/>
    <n v="7"/>
    <n v="32486.502564419963"/>
  </r>
  <r>
    <x v="564"/>
    <n v="8"/>
    <n v="41057.188091871918"/>
  </r>
  <r>
    <x v="564"/>
    <n v="9"/>
    <n v="44239.381146581582"/>
  </r>
  <r>
    <x v="564"/>
    <n v="10"/>
    <n v="39803.513731333762"/>
  </r>
  <r>
    <x v="564"/>
    <n v="11"/>
    <n v="35368.648717830307"/>
  </r>
  <r>
    <x v="564"/>
    <n v="12"/>
    <n v="41258.17792441661"/>
  </r>
  <r>
    <x v="564"/>
    <n v="13"/>
    <n v="44610.76563951961"/>
  </r>
  <r>
    <x v="564"/>
    <n v="14"/>
    <n v="39809.389325386001"/>
  </r>
  <r>
    <x v="564"/>
    <n v="15"/>
    <n v="23000.946190209397"/>
  </r>
  <r>
    <x v="564"/>
    <n v="16"/>
    <n v="30450.859853984744"/>
  </r>
  <r>
    <x v="564"/>
    <n v="17"/>
    <n v="34989.722344982569"/>
  </r>
  <r>
    <x v="564"/>
    <n v="18"/>
    <n v="37895.810703476564"/>
  </r>
  <r>
    <x v="564"/>
    <n v="19"/>
    <n v="41225.937410768172"/>
  </r>
  <r>
    <x v="564"/>
    <n v="20"/>
    <n v="33481.875819179048"/>
  </r>
  <r>
    <x v="564"/>
    <n v="21"/>
    <n v="34902.146136922776"/>
  </r>
  <r>
    <x v="564"/>
    <n v="22"/>
    <n v="37388.010923821959"/>
  </r>
  <r>
    <x v="564"/>
    <n v="23"/>
    <n v="34637.461417396626"/>
  </r>
  <r>
    <x v="565"/>
    <n v="0"/>
    <n v="30922.632593763818"/>
  </r>
  <r>
    <x v="565"/>
    <n v="1"/>
    <n v="37510.78468173719"/>
  </r>
  <r>
    <x v="565"/>
    <n v="2"/>
    <n v="37135.649218866281"/>
  </r>
  <r>
    <x v="565"/>
    <n v="3"/>
    <n v="38703.201968934416"/>
  </r>
  <r>
    <x v="565"/>
    <n v="4"/>
    <n v="36991.69302642878"/>
  </r>
  <r>
    <x v="565"/>
    <n v="5"/>
    <n v="41361.002523714764"/>
  </r>
  <r>
    <x v="565"/>
    <n v="6"/>
    <n v="41981.787301352466"/>
  </r>
  <r>
    <x v="565"/>
    <n v="7"/>
    <n v="39627.503088221303"/>
  </r>
  <r>
    <x v="565"/>
    <n v="8"/>
    <n v="40824.892930991286"/>
  </r>
  <r>
    <x v="565"/>
    <n v="9"/>
    <n v="41594.148118676603"/>
  </r>
  <r>
    <x v="565"/>
    <n v="10"/>
    <n v="42137.097228036881"/>
  </r>
  <r>
    <x v="565"/>
    <n v="11"/>
    <n v="42270.707932904974"/>
  </r>
  <r>
    <x v="565"/>
    <n v="12"/>
    <n v="37633.348023056868"/>
  </r>
  <r>
    <x v="565"/>
    <n v="13"/>
    <n v="31556.209440110917"/>
  </r>
  <r>
    <x v="565"/>
    <n v="14"/>
    <n v="33247.698110812496"/>
  </r>
  <r>
    <x v="565"/>
    <n v="15"/>
    <n v="31009.78942941688"/>
  </r>
  <r>
    <x v="565"/>
    <n v="16"/>
    <n v="29870.463878875638"/>
  </r>
  <r>
    <x v="565"/>
    <n v="17"/>
    <n v="35775.514726077752"/>
  </r>
  <r>
    <x v="565"/>
    <n v="18"/>
    <n v="30518.739695439144"/>
  </r>
  <r>
    <x v="565"/>
    <n v="19"/>
    <n v="24287.770434603743"/>
  </r>
  <r>
    <x v="565"/>
    <n v="20"/>
    <n v="27586.375551930963"/>
  </r>
  <r>
    <x v="565"/>
    <n v="21"/>
    <n v="36779.999218711309"/>
  </r>
  <r>
    <x v="565"/>
    <n v="22"/>
    <n v="43501.652419704769"/>
  </r>
  <r>
    <x v="565"/>
    <n v="23"/>
    <n v="40484.176671270354"/>
  </r>
  <r>
    <x v="566"/>
    <n v="0"/>
    <n v="44132.870358509994"/>
  </r>
  <r>
    <x v="566"/>
    <n v="1"/>
    <n v="43691.13557615062"/>
  </r>
  <r>
    <x v="566"/>
    <n v="2"/>
    <n v="42827.317567049424"/>
  </r>
  <r>
    <x v="566"/>
    <n v="3"/>
    <n v="41206.392037637168"/>
  </r>
  <r>
    <x v="566"/>
    <n v="4"/>
    <n v="40939.514503171507"/>
  </r>
  <r>
    <x v="566"/>
    <n v="5"/>
    <n v="38521.570472258718"/>
  </r>
  <r>
    <x v="566"/>
    <n v="6"/>
    <n v="45707.113580118094"/>
  </r>
  <r>
    <x v="566"/>
    <n v="7"/>
    <n v="47295.920364690581"/>
  </r>
  <r>
    <x v="566"/>
    <n v="8"/>
    <n v="47267.50436933466"/>
  </r>
  <r>
    <x v="566"/>
    <n v="9"/>
    <n v="47035.480996648068"/>
  </r>
  <r>
    <x v="566"/>
    <n v="10"/>
    <n v="46281.806386004355"/>
  </r>
  <r>
    <x v="566"/>
    <n v="11"/>
    <n v="43198.78681121875"/>
  </r>
  <r>
    <x v="566"/>
    <n v="12"/>
    <n v="43376.350251685319"/>
  </r>
  <r>
    <x v="566"/>
    <n v="13"/>
    <n v="43310.601853372449"/>
  </r>
  <r>
    <x v="566"/>
    <n v="14"/>
    <n v="42994.349456973112"/>
  </r>
  <r>
    <x v="566"/>
    <n v="15"/>
    <n v="43159.538252559949"/>
  </r>
  <r>
    <x v="566"/>
    <n v="16"/>
    <n v="45022.292962196218"/>
  </r>
  <r>
    <x v="566"/>
    <n v="17"/>
    <n v="43156.002083271625"/>
  </r>
  <r>
    <x v="566"/>
    <n v="18"/>
    <n v="40504.627030859374"/>
  </r>
  <r>
    <x v="566"/>
    <n v="19"/>
    <n v="41050.768434337209"/>
  </r>
  <r>
    <x v="566"/>
    <n v="20"/>
    <n v="44067.315816481292"/>
  </r>
  <r>
    <x v="566"/>
    <n v="21"/>
    <n v="44305.253262080674"/>
  </r>
  <r>
    <x v="566"/>
    <n v="22"/>
    <n v="45087.711123183144"/>
  </r>
  <r>
    <x v="566"/>
    <n v="23"/>
    <n v="44109.925197232194"/>
  </r>
  <r>
    <x v="567"/>
    <n v="0"/>
    <n v="43994.542812746913"/>
  </r>
  <r>
    <x v="567"/>
    <n v="1"/>
    <n v="41510.900065253452"/>
  </r>
  <r>
    <x v="567"/>
    <n v="2"/>
    <n v="38360.334782994738"/>
  </r>
  <r>
    <x v="567"/>
    <n v="3"/>
    <n v="32623.039620144715"/>
  </r>
  <r>
    <x v="567"/>
    <n v="4"/>
    <n v="42393.621481722206"/>
  </r>
  <r>
    <x v="567"/>
    <n v="5"/>
    <n v="42344.091729658801"/>
  </r>
  <r>
    <x v="567"/>
    <n v="6"/>
    <n v="43062.218582849753"/>
  </r>
  <r>
    <x v="567"/>
    <n v="7"/>
    <n v="41985.273789207851"/>
  </r>
  <r>
    <x v="567"/>
    <n v="8"/>
    <n v="42471.65977368351"/>
  </r>
  <r>
    <x v="567"/>
    <n v="9"/>
    <n v="43328.585661849385"/>
  </r>
  <r>
    <x v="567"/>
    <n v="10"/>
    <n v="42189.374087005635"/>
  </r>
  <r>
    <x v="567"/>
    <n v="11"/>
    <n v="43356.988993250001"/>
  </r>
  <r>
    <x v="567"/>
    <n v="12"/>
    <n v="44995.337219851936"/>
  </r>
  <r>
    <x v="567"/>
    <n v="13"/>
    <n v="45066.492158177876"/>
  </r>
  <r>
    <x v="567"/>
    <n v="14"/>
    <n v="43773.321804608473"/>
  </r>
  <r>
    <x v="567"/>
    <n v="15"/>
    <n v="36077.081790704033"/>
  </r>
  <r>
    <x v="567"/>
    <n v="16"/>
    <n v="22522.694856769078"/>
  </r>
  <r>
    <x v="567"/>
    <n v="17"/>
    <n v="20916.94319624628"/>
  </r>
  <r>
    <x v="567"/>
    <n v="18"/>
    <n v="22579.720703665338"/>
  </r>
  <r>
    <x v="567"/>
    <n v="19"/>
    <n v="31288.21650249192"/>
  </r>
  <r>
    <x v="567"/>
    <n v="20"/>
    <n v="27881.313516416241"/>
  </r>
  <r>
    <x v="567"/>
    <n v="21"/>
    <n v="24831.786239873192"/>
  </r>
  <r>
    <x v="567"/>
    <n v="22"/>
    <n v="18389.337484571217"/>
  </r>
  <r>
    <x v="567"/>
    <n v="23"/>
    <n v="20330.266380215933"/>
  </r>
  <r>
    <x v="568"/>
    <n v="0"/>
    <n v="44675.387918901892"/>
  </r>
  <r>
    <x v="568"/>
    <n v="1"/>
    <n v="40744.104609658061"/>
  </r>
  <r>
    <x v="568"/>
    <n v="2"/>
    <n v="42633.743948850657"/>
  </r>
  <r>
    <x v="568"/>
    <n v="3"/>
    <n v="32140.556086070948"/>
  </r>
  <r>
    <x v="568"/>
    <n v="4"/>
    <n v="32528.009692967476"/>
  </r>
  <r>
    <x v="568"/>
    <n v="5"/>
    <n v="34416.472257208756"/>
  </r>
  <r>
    <x v="568"/>
    <n v="6"/>
    <n v="24137.703877696855"/>
  </r>
  <r>
    <x v="568"/>
    <n v="7"/>
    <n v="25265.03762488308"/>
  </r>
  <r>
    <x v="568"/>
    <n v="8"/>
    <n v="39935.830763186226"/>
  </r>
  <r>
    <x v="568"/>
    <n v="9"/>
    <n v="44082.554466330672"/>
  </r>
  <r>
    <x v="568"/>
    <n v="10"/>
    <n v="33307.588936966938"/>
  </r>
  <r>
    <x v="568"/>
    <n v="11"/>
    <n v="28618.381281646525"/>
  </r>
  <r>
    <x v="568"/>
    <n v="12"/>
    <n v="35576.725501683512"/>
  </r>
  <r>
    <x v="568"/>
    <n v="13"/>
    <n v="36382.988699633715"/>
  </r>
  <r>
    <x v="568"/>
    <n v="14"/>
    <n v="36497.223533933138"/>
  </r>
  <r>
    <x v="568"/>
    <n v="15"/>
    <n v="34732.977933013448"/>
  </r>
  <r>
    <x v="568"/>
    <n v="16"/>
    <n v="37345.584683278699"/>
  </r>
  <r>
    <x v="568"/>
    <n v="17"/>
    <n v="34541.237180568402"/>
  </r>
  <r>
    <x v="568"/>
    <n v="18"/>
    <n v="29624.210590111554"/>
  </r>
  <r>
    <x v="568"/>
    <n v="19"/>
    <n v="34328.519539751542"/>
  </r>
  <r>
    <x v="568"/>
    <n v="20"/>
    <n v="37208.25369432685"/>
  </r>
  <r>
    <x v="568"/>
    <n v="21"/>
    <n v="37140.156617254732"/>
  </r>
  <r>
    <x v="568"/>
    <n v="22"/>
    <n v="27928.352363645725"/>
  </r>
  <r>
    <x v="568"/>
    <n v="23"/>
    <n v="16423.764020569943"/>
  </r>
  <r>
    <x v="569"/>
    <n v="0"/>
    <n v="19381.775621173685"/>
  </r>
  <r>
    <x v="569"/>
    <n v="1"/>
    <n v="39676.124931160608"/>
  </r>
  <r>
    <x v="569"/>
    <n v="2"/>
    <n v="39362.747255607937"/>
  </r>
  <r>
    <x v="569"/>
    <n v="3"/>
    <n v="30471.947308592844"/>
  </r>
  <r>
    <x v="569"/>
    <n v="4"/>
    <n v="22754.544830537256"/>
  </r>
  <r>
    <x v="569"/>
    <n v="5"/>
    <n v="22030.902819374733"/>
  </r>
  <r>
    <x v="569"/>
    <n v="6"/>
    <n v="10421.605624834159"/>
  </r>
  <r>
    <x v="569"/>
    <n v="7"/>
    <n v="15163.902703137155"/>
  </r>
  <r>
    <x v="569"/>
    <n v="8"/>
    <n v="38644.387580078124"/>
  </r>
  <r>
    <x v="569"/>
    <n v="9"/>
    <n v="35888.447119961842"/>
  </r>
  <r>
    <x v="569"/>
    <n v="10"/>
    <n v="39125.353386296876"/>
  </r>
  <r>
    <x v="569"/>
    <n v="11"/>
    <n v="41661.84774199091"/>
  </r>
  <r>
    <x v="569"/>
    <n v="12"/>
    <n v="40755.922040005637"/>
  </r>
  <r>
    <x v="569"/>
    <n v="13"/>
    <n v="35712.684398316218"/>
  </r>
  <r>
    <x v="569"/>
    <n v="14"/>
    <n v="27623.185322560959"/>
  </r>
  <r>
    <x v="569"/>
    <n v="15"/>
    <n v="31451.538336914968"/>
  </r>
  <r>
    <x v="569"/>
    <n v="16"/>
    <n v="39798.930349213486"/>
  </r>
  <r>
    <x v="569"/>
    <n v="17"/>
    <n v="42743.442160195686"/>
  </r>
  <r>
    <x v="569"/>
    <n v="18"/>
    <n v="24831.48620120222"/>
  </r>
  <r>
    <x v="569"/>
    <n v="19"/>
    <n v="29721.203432256272"/>
  </r>
  <r>
    <x v="569"/>
    <n v="20"/>
    <n v="37258.400084342844"/>
  </r>
  <r>
    <x v="569"/>
    <n v="21"/>
    <n v="38861.881485110651"/>
  </r>
  <r>
    <x v="569"/>
    <n v="22"/>
    <n v="26753.699213636268"/>
  </r>
  <r>
    <x v="569"/>
    <n v="23"/>
    <n v="30885.016712646793"/>
  </r>
  <r>
    <x v="570"/>
    <n v="0"/>
    <n v="26257.817688677776"/>
  </r>
  <r>
    <x v="570"/>
    <n v="1"/>
    <n v="19621.383249385628"/>
  </r>
  <r>
    <x v="570"/>
    <n v="2"/>
    <n v="9192.7610433355512"/>
  </r>
  <r>
    <x v="570"/>
    <n v="3"/>
    <n v="13367.82768037116"/>
  </r>
  <r>
    <x v="570"/>
    <n v="4"/>
    <n v="17897.315060309949"/>
  </r>
  <r>
    <x v="570"/>
    <n v="5"/>
    <n v="20611.248652389455"/>
  </r>
  <r>
    <x v="570"/>
    <n v="6"/>
    <n v="23022.985877835032"/>
  </r>
  <r>
    <x v="570"/>
    <n v="7"/>
    <n v="15726.791838718214"/>
  </r>
  <r>
    <x v="570"/>
    <n v="8"/>
    <n v="19342.219230932238"/>
  </r>
  <r>
    <x v="570"/>
    <n v="9"/>
    <n v="16780.725715634355"/>
  </r>
  <r>
    <x v="570"/>
    <n v="10"/>
    <n v="18601.592403675699"/>
  </r>
  <r>
    <x v="570"/>
    <n v="11"/>
    <n v="15575.677338387675"/>
  </r>
  <r>
    <x v="570"/>
    <n v="12"/>
    <n v="16717.140664097977"/>
  </r>
  <r>
    <x v="570"/>
    <n v="13"/>
    <n v="14309.610311275483"/>
  </r>
  <r>
    <x v="570"/>
    <n v="14"/>
    <n v="13357.615529877683"/>
  </r>
  <r>
    <x v="570"/>
    <n v="15"/>
    <n v="12051.251513688405"/>
  </r>
  <r>
    <x v="570"/>
    <n v="16"/>
    <n v="6563.8787199212302"/>
  </r>
  <r>
    <x v="570"/>
    <n v="17"/>
    <n v="2807.2056808683478"/>
  </r>
  <r>
    <x v="570"/>
    <n v="18"/>
    <n v="3945.5913275759535"/>
  </r>
  <r>
    <x v="570"/>
    <n v="19"/>
    <n v="2438.6532894645134"/>
  </r>
  <r>
    <x v="570"/>
    <n v="20"/>
    <n v="5895.0912332191201"/>
  </r>
  <r>
    <x v="570"/>
    <n v="21"/>
    <n v="14177.621568371413"/>
  </r>
  <r>
    <x v="570"/>
    <n v="22"/>
    <n v="15044.012067673684"/>
  </r>
  <r>
    <x v="570"/>
    <n v="23"/>
    <n v="8403.1509627705018"/>
  </r>
  <r>
    <x v="571"/>
    <n v="0"/>
    <n v="5413.3700943326021"/>
  </r>
  <r>
    <x v="571"/>
    <n v="1"/>
    <n v="1514.9073755825978"/>
  </r>
  <r>
    <x v="571"/>
    <n v="2"/>
    <n v="1089.3454305548466"/>
  </r>
  <r>
    <x v="571"/>
    <n v="3"/>
    <n v="1686.8688520322041"/>
  </r>
  <r>
    <x v="571"/>
    <n v="4"/>
    <n v="3971.9850456926138"/>
  </r>
  <r>
    <x v="571"/>
    <n v="5"/>
    <n v="4711.5946153746145"/>
  </r>
  <r>
    <x v="571"/>
    <n v="6"/>
    <n v="3283.448101091964"/>
  </r>
  <r>
    <x v="571"/>
    <n v="7"/>
    <n v="4566.5429897558852"/>
  </r>
  <r>
    <x v="571"/>
    <n v="8"/>
    <n v="2615.8716670999102"/>
  </r>
  <r>
    <x v="571"/>
    <n v="9"/>
    <n v="6412.0144275093544"/>
  </r>
  <r>
    <x v="571"/>
    <n v="10"/>
    <n v="6247.3022354757913"/>
  </r>
  <r>
    <x v="571"/>
    <n v="11"/>
    <n v="6917.4309460000004"/>
  </r>
  <r>
    <x v="571"/>
    <n v="12"/>
    <n v="7282.0790606224355"/>
  </r>
  <r>
    <x v="571"/>
    <n v="13"/>
    <n v="5076.5757070418867"/>
  </r>
  <r>
    <x v="571"/>
    <n v="14"/>
    <n v="1096.9907983206147"/>
  </r>
  <r>
    <x v="571"/>
    <n v="15"/>
    <n v="0"/>
  </r>
  <r>
    <x v="571"/>
    <n v="16"/>
    <n v="0"/>
  </r>
  <r>
    <x v="571"/>
    <n v="17"/>
    <n v="170.38298545649155"/>
  </r>
  <r>
    <x v="571"/>
    <n v="18"/>
    <n v="2021.7705544282142"/>
  </r>
  <r>
    <x v="571"/>
    <n v="19"/>
    <n v="3543.3507727177116"/>
  </r>
  <r>
    <x v="571"/>
    <n v="20"/>
    <n v="3677.1914990571186"/>
  </r>
  <r>
    <x v="571"/>
    <n v="21"/>
    <n v="4698.0635311107835"/>
  </r>
  <r>
    <x v="571"/>
    <n v="22"/>
    <n v="7952.7207835838917"/>
  </r>
  <r>
    <x v="571"/>
    <n v="23"/>
    <n v="7746.8432683965102"/>
  </r>
  <r>
    <x v="572"/>
    <n v="0"/>
    <n v="10548.550455580942"/>
  </r>
  <r>
    <x v="572"/>
    <n v="1"/>
    <n v="8899.8205763222086"/>
  </r>
  <r>
    <x v="572"/>
    <n v="2"/>
    <n v="7881.609925654071"/>
  </r>
  <r>
    <x v="572"/>
    <n v="3"/>
    <n v="7201.691602707735"/>
  </r>
  <r>
    <x v="572"/>
    <n v="4"/>
    <n v="9713.9068186687909"/>
  </r>
  <r>
    <x v="572"/>
    <n v="5"/>
    <n v="12405.73569836615"/>
  </r>
  <r>
    <x v="572"/>
    <n v="6"/>
    <n v="9706.8617559812919"/>
  </r>
  <r>
    <x v="572"/>
    <n v="7"/>
    <n v="9362.3230480441762"/>
  </r>
  <r>
    <x v="572"/>
    <n v="8"/>
    <n v="16214.892816495005"/>
  </r>
  <r>
    <x v="572"/>
    <n v="9"/>
    <n v="13553.482056872554"/>
  </r>
  <r>
    <x v="572"/>
    <n v="10"/>
    <n v="15681.082464694911"/>
  </r>
  <r>
    <x v="572"/>
    <n v="11"/>
    <n v="11224.127107744604"/>
  </r>
  <r>
    <x v="572"/>
    <n v="12"/>
    <n v="20732.301084976029"/>
  </r>
  <r>
    <x v="572"/>
    <n v="13"/>
    <n v="26712.132661867825"/>
  </r>
  <r>
    <x v="572"/>
    <n v="14"/>
    <n v="33389.378198561863"/>
  </r>
  <r>
    <x v="572"/>
    <n v="15"/>
    <n v="34153.809388676869"/>
  </r>
  <r>
    <x v="572"/>
    <n v="16"/>
    <n v="33718.281411884454"/>
  </r>
  <r>
    <x v="572"/>
    <n v="17"/>
    <n v="30654.713691399342"/>
  </r>
  <r>
    <x v="572"/>
    <n v="18"/>
    <n v="28035.440336221567"/>
  </r>
  <r>
    <x v="572"/>
    <n v="19"/>
    <n v="24818.313239245908"/>
  </r>
  <r>
    <x v="572"/>
    <n v="20"/>
    <n v="28372.504989573768"/>
  </r>
  <r>
    <x v="572"/>
    <n v="21"/>
    <n v="18378.476670990913"/>
  </r>
  <r>
    <x v="572"/>
    <n v="22"/>
    <n v="22133.091297742823"/>
  </r>
  <r>
    <x v="572"/>
    <n v="23"/>
    <n v="18456.334745011638"/>
  </r>
  <r>
    <x v="573"/>
    <n v="0"/>
    <n v="15151.20330056877"/>
  </r>
  <r>
    <x v="573"/>
    <n v="1"/>
    <n v="16426.068375735013"/>
  </r>
  <r>
    <x v="573"/>
    <n v="2"/>
    <n v="18018.917888506272"/>
  </r>
  <r>
    <x v="573"/>
    <n v="3"/>
    <n v="22176.58277261283"/>
  </r>
  <r>
    <x v="573"/>
    <n v="4"/>
    <n v="29575.542961895888"/>
  </r>
  <r>
    <x v="573"/>
    <n v="5"/>
    <n v="24210.395052866017"/>
  </r>
  <r>
    <x v="573"/>
    <n v="6"/>
    <n v="22006.990325652157"/>
  </r>
  <r>
    <x v="573"/>
    <n v="7"/>
    <n v="21656.559828647267"/>
  </r>
  <r>
    <x v="573"/>
    <n v="8"/>
    <n v="19285.663411964659"/>
  </r>
  <r>
    <x v="573"/>
    <n v="9"/>
    <n v="29594.879866709129"/>
  </r>
  <r>
    <x v="573"/>
    <n v="10"/>
    <n v="33164.12079425218"/>
  </r>
  <r>
    <x v="573"/>
    <n v="11"/>
    <n v="28975.612329532793"/>
  </r>
  <r>
    <x v="573"/>
    <n v="12"/>
    <n v="35908.948135571591"/>
  </r>
  <r>
    <x v="573"/>
    <n v="13"/>
    <n v="29350.966002409703"/>
  </r>
  <r>
    <x v="573"/>
    <n v="14"/>
    <n v="22695.920401110281"/>
  </r>
  <r>
    <x v="573"/>
    <n v="15"/>
    <n v="16518.268393053411"/>
  </r>
  <r>
    <x v="573"/>
    <n v="16"/>
    <n v="24130.403587525721"/>
  </r>
  <r>
    <x v="573"/>
    <n v="17"/>
    <n v="23298.967343859109"/>
  </r>
  <r>
    <x v="573"/>
    <n v="18"/>
    <n v="22236.609492714659"/>
  </r>
  <r>
    <x v="573"/>
    <n v="19"/>
    <n v="21972.384572633822"/>
  </r>
  <r>
    <x v="573"/>
    <n v="20"/>
    <n v="22225.124735264722"/>
  </r>
  <r>
    <x v="573"/>
    <n v="21"/>
    <n v="20649.021615112058"/>
  </r>
  <r>
    <x v="573"/>
    <n v="22"/>
    <n v="6126.7696344483811"/>
  </r>
  <r>
    <x v="573"/>
    <n v="23"/>
    <n v="9972.2740447926644"/>
  </r>
  <r>
    <x v="574"/>
    <n v="0"/>
    <n v="14841.705426177376"/>
  </r>
  <r>
    <x v="574"/>
    <n v="1"/>
    <n v="15850.015897987592"/>
  </r>
  <r>
    <x v="574"/>
    <n v="2"/>
    <n v="25149.749246023439"/>
  </r>
  <r>
    <x v="574"/>
    <n v="3"/>
    <n v="29122.948827239372"/>
  </r>
  <r>
    <x v="574"/>
    <n v="4"/>
    <n v="21841.57357857058"/>
  </r>
  <r>
    <x v="574"/>
    <n v="5"/>
    <n v="13535.130749795466"/>
  </r>
  <r>
    <x v="574"/>
    <n v="6"/>
    <n v="15317.928089302004"/>
  </r>
  <r>
    <x v="574"/>
    <n v="7"/>
    <n v="15657.75153932608"/>
  </r>
  <r>
    <x v="574"/>
    <n v="8"/>
    <n v="13740.756081664567"/>
  </r>
  <r>
    <x v="574"/>
    <n v="9"/>
    <n v="14869.359878636533"/>
  </r>
  <r>
    <x v="574"/>
    <n v="10"/>
    <n v="11250.5397607952"/>
  </r>
  <r>
    <x v="574"/>
    <n v="11"/>
    <n v="20699.181643272132"/>
  </r>
  <r>
    <x v="574"/>
    <n v="12"/>
    <n v="37744.283406663155"/>
  </r>
  <r>
    <x v="574"/>
    <n v="13"/>
    <n v="29453.285991274712"/>
  </r>
  <r>
    <x v="574"/>
    <n v="14"/>
    <n v="24137.035609933781"/>
  </r>
  <r>
    <x v="574"/>
    <n v="15"/>
    <n v="24649.328175743729"/>
  </r>
  <r>
    <x v="574"/>
    <n v="16"/>
    <n v="19463.732437053146"/>
  </r>
  <r>
    <x v="574"/>
    <n v="17"/>
    <n v="17018.8370473463"/>
  </r>
  <r>
    <x v="574"/>
    <n v="18"/>
    <n v="16351.8416946136"/>
  </r>
  <r>
    <x v="574"/>
    <n v="19"/>
    <n v="18222.783415886905"/>
  </r>
  <r>
    <x v="574"/>
    <n v="20"/>
    <n v="25126.324802322863"/>
  </r>
  <r>
    <x v="574"/>
    <n v="21"/>
    <n v="30575.273108663427"/>
  </r>
  <r>
    <x v="574"/>
    <n v="22"/>
    <n v="32348.092215803146"/>
  </r>
  <r>
    <x v="574"/>
    <n v="23"/>
    <n v="44982.292358831583"/>
  </r>
  <r>
    <x v="575"/>
    <n v="0"/>
    <n v="44517.185736870641"/>
  </r>
  <r>
    <x v="575"/>
    <n v="1"/>
    <n v="43600.754786541613"/>
  </r>
  <r>
    <x v="575"/>
    <n v="2"/>
    <n v="40156.205233898807"/>
  </r>
  <r>
    <x v="575"/>
    <n v="3"/>
    <n v="41923.073250249094"/>
  </r>
  <r>
    <x v="575"/>
    <n v="4"/>
    <n v="42098.494531796874"/>
  </r>
  <r>
    <x v="575"/>
    <n v="5"/>
    <n v="43916.182076770354"/>
  </r>
  <r>
    <x v="575"/>
    <n v="6"/>
    <n v="44867.037588187872"/>
  </r>
  <r>
    <x v="575"/>
    <n v="7"/>
    <n v="46267.456162201852"/>
  </r>
  <r>
    <x v="575"/>
    <n v="8"/>
    <n v="44719.064969650986"/>
  </r>
  <r>
    <x v="575"/>
    <n v="9"/>
    <n v="42709.011754174055"/>
  </r>
  <r>
    <x v="575"/>
    <n v="10"/>
    <n v="43168.058180591943"/>
  </r>
  <r>
    <x v="575"/>
    <n v="11"/>
    <n v="41877.202410571219"/>
  </r>
  <r>
    <x v="575"/>
    <n v="12"/>
    <n v="43502.282695601934"/>
  </r>
  <r>
    <x v="575"/>
    <n v="13"/>
    <n v="40937.207712833755"/>
  </r>
  <r>
    <x v="575"/>
    <n v="14"/>
    <n v="37332.772644597208"/>
  </r>
  <r>
    <x v="575"/>
    <n v="15"/>
    <n v="35143.435637414063"/>
  </r>
  <r>
    <x v="575"/>
    <n v="16"/>
    <n v="35336.086734355384"/>
  </r>
  <r>
    <x v="575"/>
    <n v="17"/>
    <n v="33451.468658278965"/>
  </r>
  <r>
    <x v="575"/>
    <n v="18"/>
    <n v="35112.776658491552"/>
  </r>
  <r>
    <x v="575"/>
    <n v="19"/>
    <n v="40511.701318212581"/>
  </r>
  <r>
    <x v="575"/>
    <n v="20"/>
    <n v="41416.119033831579"/>
  </r>
  <r>
    <x v="575"/>
    <n v="21"/>
    <n v="46518.555366985653"/>
  </r>
  <r>
    <x v="575"/>
    <n v="22"/>
    <n v="47149.763564401888"/>
  </r>
  <r>
    <x v="575"/>
    <n v="23"/>
    <n v="47257.485222635361"/>
  </r>
  <r>
    <x v="576"/>
    <n v="0"/>
    <n v="46876.771281916612"/>
  </r>
  <r>
    <x v="576"/>
    <n v="1"/>
    <n v="43684.683771683143"/>
  </r>
  <r>
    <x v="576"/>
    <n v="2"/>
    <n v="45486.070841841938"/>
  </r>
  <r>
    <x v="576"/>
    <n v="3"/>
    <n v="46411.948137916239"/>
  </r>
  <r>
    <x v="576"/>
    <n v="4"/>
    <n v="46594.810961820316"/>
  </r>
  <r>
    <x v="576"/>
    <n v="5"/>
    <n v="45314.86179065625"/>
  </r>
  <r>
    <x v="576"/>
    <n v="6"/>
    <n v="46419.8933165169"/>
  </r>
  <r>
    <x v="576"/>
    <n v="7"/>
    <n v="46443.593445066857"/>
  </r>
  <r>
    <x v="576"/>
    <n v="8"/>
    <n v="46921.50528678688"/>
  </r>
  <r>
    <x v="576"/>
    <n v="9"/>
    <n v="43599.842980861926"/>
  </r>
  <r>
    <x v="576"/>
    <n v="10"/>
    <n v="39912.853454975659"/>
  </r>
  <r>
    <x v="576"/>
    <n v="11"/>
    <n v="40352.48017382632"/>
  </r>
  <r>
    <x v="576"/>
    <n v="12"/>
    <n v="37508.33322985284"/>
  </r>
  <r>
    <x v="576"/>
    <n v="13"/>
    <n v="38556.689603309416"/>
  </r>
  <r>
    <x v="576"/>
    <n v="14"/>
    <n v="33639.861252686969"/>
  </r>
  <r>
    <x v="576"/>
    <n v="15"/>
    <n v="26401.119251396525"/>
  </r>
  <r>
    <x v="576"/>
    <n v="16"/>
    <n v="28478.708432857835"/>
  </r>
  <r>
    <x v="576"/>
    <n v="17"/>
    <n v="27098.594095603105"/>
  </r>
  <r>
    <x v="576"/>
    <n v="18"/>
    <n v="31065.88398755623"/>
  </r>
  <r>
    <x v="576"/>
    <n v="19"/>
    <n v="26667.562801421875"/>
  </r>
  <r>
    <x v="576"/>
    <n v="20"/>
    <n v="26999.665614779071"/>
  </r>
  <r>
    <x v="576"/>
    <n v="21"/>
    <n v="24870.941766895619"/>
  </r>
  <r>
    <x v="576"/>
    <n v="22"/>
    <n v="17332.104887453897"/>
  </r>
  <r>
    <x v="576"/>
    <n v="23"/>
    <n v="18174.337407138446"/>
  </r>
  <r>
    <x v="577"/>
    <n v="0"/>
    <n v="22695.569219523706"/>
  </r>
  <r>
    <x v="577"/>
    <n v="1"/>
    <n v="22736.199124796236"/>
  </r>
  <r>
    <x v="577"/>
    <n v="2"/>
    <n v="19632.080405436493"/>
  </r>
  <r>
    <x v="577"/>
    <n v="3"/>
    <n v="28248.114627333758"/>
  </r>
  <r>
    <x v="577"/>
    <n v="4"/>
    <n v="39182.523407645356"/>
  </r>
  <r>
    <x v="577"/>
    <n v="5"/>
    <n v="42747.112762547244"/>
  </r>
  <r>
    <x v="577"/>
    <n v="6"/>
    <n v="36431.841416534335"/>
  </r>
  <r>
    <x v="577"/>
    <n v="7"/>
    <n v="36306.425272917149"/>
  </r>
  <r>
    <x v="577"/>
    <n v="8"/>
    <n v="36759.468978535609"/>
  </r>
  <r>
    <x v="577"/>
    <n v="9"/>
    <n v="38779.171163242187"/>
  </r>
  <r>
    <x v="577"/>
    <n v="10"/>
    <n v="42554.715919100287"/>
  </r>
  <r>
    <x v="577"/>
    <n v="11"/>
    <n v="42651.423822001278"/>
  </r>
  <r>
    <x v="577"/>
    <n v="12"/>
    <n v="45533.391218554687"/>
  </r>
  <r>
    <x v="577"/>
    <n v="13"/>
    <n v="44303.32249404597"/>
  </r>
  <r>
    <x v="577"/>
    <n v="14"/>
    <n v="39131.320063508181"/>
  </r>
  <r>
    <x v="577"/>
    <n v="15"/>
    <n v="33254.873222613998"/>
  </r>
  <r>
    <x v="577"/>
    <n v="16"/>
    <n v="33819.994017290977"/>
  </r>
  <r>
    <x v="577"/>
    <n v="17"/>
    <n v="29829.667880801233"/>
  </r>
  <r>
    <x v="577"/>
    <n v="18"/>
    <n v="39412.612115741656"/>
  </r>
  <r>
    <x v="577"/>
    <n v="19"/>
    <n v="46079.857014425332"/>
  </r>
  <r>
    <x v="577"/>
    <n v="20"/>
    <n v="47005.572601547246"/>
  </r>
  <r>
    <x v="577"/>
    <n v="21"/>
    <n v="43039.730298550698"/>
  </r>
  <r>
    <x v="577"/>
    <n v="22"/>
    <n v="41210.691941796875"/>
  </r>
  <r>
    <x v="577"/>
    <n v="23"/>
    <n v="43893.629498406248"/>
  </r>
  <r>
    <x v="578"/>
    <n v="0"/>
    <n v="43505.365879999998"/>
  </r>
  <r>
    <x v="578"/>
    <n v="1"/>
    <n v="42708.099950000003"/>
  </r>
  <r>
    <x v="578"/>
    <n v="2"/>
    <n v="44709.790070000003"/>
  </r>
  <r>
    <x v="578"/>
    <n v="3"/>
    <n v="47060.25172"/>
  </r>
  <r>
    <x v="578"/>
    <n v="4"/>
    <n v="46703.702579999997"/>
  </r>
  <r>
    <x v="578"/>
    <n v="5"/>
    <n v="45781.019520000002"/>
  </r>
  <r>
    <x v="578"/>
    <n v="6"/>
    <n v="45778.115579999998"/>
  </r>
  <r>
    <x v="578"/>
    <n v="7"/>
    <n v="46272.840300000003"/>
  </r>
  <r>
    <x v="578"/>
    <n v="8"/>
    <n v="46494.596109999999"/>
  </r>
  <r>
    <x v="578"/>
    <n v="9"/>
    <n v="46677.85542"/>
  </r>
  <r>
    <x v="578"/>
    <n v="10"/>
    <n v="45404.33077"/>
  </r>
  <r>
    <x v="578"/>
    <n v="11"/>
    <n v="45312.265679999997"/>
  </r>
  <r>
    <x v="578"/>
    <n v="12"/>
    <n v="45237.417730000001"/>
  </r>
  <r>
    <x v="578"/>
    <n v="13"/>
    <n v="42756.798750000002"/>
  </r>
  <r>
    <x v="578"/>
    <n v="14"/>
    <n v="35542.795810000003"/>
  </r>
  <r>
    <x v="578"/>
    <n v="15"/>
    <n v="27940.280360000001"/>
  </r>
  <r>
    <x v="578"/>
    <n v="16"/>
    <n v="23468.438020000001"/>
  </r>
  <r>
    <x v="578"/>
    <n v="17"/>
    <n v="20869.857100000001"/>
  </r>
  <r>
    <x v="578"/>
    <n v="18"/>
    <n v="24189.675340000002"/>
  </r>
  <r>
    <x v="578"/>
    <n v="19"/>
    <n v="29975.707299999998"/>
  </r>
  <r>
    <x v="578"/>
    <n v="20"/>
    <n v="27445.963319999999"/>
  </r>
  <r>
    <x v="578"/>
    <n v="21"/>
    <n v="20623.615020000001"/>
  </r>
  <r>
    <x v="578"/>
    <n v="22"/>
    <n v="32654.92165"/>
  </r>
  <r>
    <x v="578"/>
    <n v="23"/>
    <n v="31938.463510000001"/>
  </r>
  <r>
    <x v="579"/>
    <n v="0"/>
    <n v="30146.914400000001"/>
  </r>
  <r>
    <x v="579"/>
    <n v="1"/>
    <n v="22106.789209999999"/>
  </r>
  <r>
    <x v="579"/>
    <n v="2"/>
    <n v="27765.19857"/>
  </r>
  <r>
    <x v="579"/>
    <n v="3"/>
    <n v="38389.33137"/>
  </r>
  <r>
    <x v="579"/>
    <n v="4"/>
    <n v="33311.610719999997"/>
  </r>
  <r>
    <x v="579"/>
    <n v="5"/>
    <n v="34039.754289999997"/>
  </r>
  <r>
    <x v="579"/>
    <n v="6"/>
    <n v="29725.245190000001"/>
  </r>
  <r>
    <x v="579"/>
    <n v="7"/>
    <n v="29863.764149999999"/>
  </r>
  <r>
    <x v="579"/>
    <n v="8"/>
    <n v="25947.021509999999"/>
  </r>
  <r>
    <x v="579"/>
    <n v="9"/>
    <n v="28118.103899999998"/>
  </r>
  <r>
    <x v="579"/>
    <n v="10"/>
    <n v="28447.733830000001"/>
  </r>
  <r>
    <x v="579"/>
    <n v="11"/>
    <n v="26557.184150000001"/>
  </r>
  <r>
    <x v="579"/>
    <n v="12"/>
    <n v="26113.07243"/>
  </r>
  <r>
    <x v="579"/>
    <n v="13"/>
    <n v="18604.520700000001"/>
  </r>
  <r>
    <x v="579"/>
    <n v="14"/>
    <n v="10495.03204"/>
  </r>
  <r>
    <x v="579"/>
    <n v="15"/>
    <n v="6806.7526170000001"/>
  </r>
  <r>
    <x v="579"/>
    <n v="16"/>
    <n v="4054.8466050000002"/>
  </r>
  <r>
    <x v="579"/>
    <n v="17"/>
    <n v="3547.2116999999998"/>
  </r>
  <r>
    <x v="579"/>
    <n v="18"/>
    <n v="5725.3150370000003"/>
  </r>
  <r>
    <x v="579"/>
    <n v="19"/>
    <n v="6361.5518039999997"/>
  </r>
  <r>
    <x v="579"/>
    <n v="20"/>
    <n v="13684.23119"/>
  </r>
  <r>
    <x v="579"/>
    <n v="21"/>
    <n v="16985.305049999999"/>
  </r>
  <r>
    <x v="579"/>
    <n v="22"/>
    <n v="14973.30305"/>
  </r>
  <r>
    <x v="579"/>
    <n v="23"/>
    <n v="19348.166669999999"/>
  </r>
  <r>
    <x v="580"/>
    <n v="0"/>
    <n v="19897.05834"/>
  </r>
  <r>
    <x v="580"/>
    <n v="1"/>
    <n v="22513.283090000001"/>
  </r>
  <r>
    <x v="580"/>
    <n v="2"/>
    <n v="32218.931919999999"/>
  </r>
  <r>
    <x v="580"/>
    <n v="3"/>
    <n v="27541.626929999999"/>
  </r>
  <r>
    <x v="580"/>
    <n v="4"/>
    <n v="30853.379690000002"/>
  </r>
  <r>
    <x v="580"/>
    <n v="5"/>
    <n v="27572.885989999999"/>
  </r>
  <r>
    <x v="580"/>
    <n v="6"/>
    <n v="22524.821919999998"/>
  </r>
  <r>
    <x v="580"/>
    <n v="7"/>
    <n v="24977.68635"/>
  </r>
  <r>
    <x v="580"/>
    <n v="8"/>
    <n v="27493.38306"/>
  </r>
  <r>
    <x v="580"/>
    <n v="9"/>
    <n v="34749.291559999998"/>
  </r>
  <r>
    <x v="580"/>
    <n v="10"/>
    <n v="35772.501680000001"/>
  </r>
  <r>
    <x v="580"/>
    <n v="11"/>
    <n v="35642.142690000001"/>
  </r>
  <r>
    <x v="580"/>
    <n v="12"/>
    <n v="31244.80978"/>
  </r>
  <r>
    <x v="580"/>
    <n v="13"/>
    <n v="26981.837670000001"/>
  </r>
  <r>
    <x v="580"/>
    <n v="14"/>
    <n v="25420.203379999999"/>
  </r>
  <r>
    <x v="580"/>
    <n v="15"/>
    <n v="16680.607800000002"/>
  </r>
  <r>
    <x v="580"/>
    <n v="16"/>
    <n v="12503.04538"/>
  </r>
  <r>
    <x v="580"/>
    <n v="17"/>
    <n v="12162.749470000001"/>
  </r>
  <r>
    <x v="580"/>
    <n v="18"/>
    <n v="9358.2443980000007"/>
  </r>
  <r>
    <x v="580"/>
    <n v="19"/>
    <n v="7552.5126129999999"/>
  </r>
  <r>
    <x v="580"/>
    <n v="20"/>
    <n v="7033.9108340000002"/>
  </r>
  <r>
    <x v="580"/>
    <n v="21"/>
    <n v="9408.863738"/>
  </r>
  <r>
    <x v="580"/>
    <n v="22"/>
    <n v="6685.3754259999996"/>
  </r>
  <r>
    <x v="580"/>
    <n v="23"/>
    <n v="7390.7318249999998"/>
  </r>
  <r>
    <x v="581"/>
    <n v="0"/>
    <n v="9829.1268849999997"/>
  </r>
  <r>
    <x v="581"/>
    <n v="1"/>
    <n v="6160.5998410000002"/>
  </r>
  <r>
    <x v="581"/>
    <n v="2"/>
    <n v="6888.8957389999996"/>
  </r>
  <r>
    <x v="581"/>
    <n v="3"/>
    <n v="11280.71434"/>
  </r>
  <r>
    <x v="581"/>
    <n v="4"/>
    <n v="11591.05096"/>
  </r>
  <r>
    <x v="581"/>
    <n v="5"/>
    <n v="12441.2138"/>
  </r>
  <r>
    <x v="581"/>
    <n v="6"/>
    <n v="11032.51981"/>
  </r>
  <r>
    <x v="581"/>
    <n v="7"/>
    <n v="12921.301170000001"/>
  </r>
  <r>
    <x v="581"/>
    <n v="8"/>
    <n v="12387.339089999999"/>
  </r>
  <r>
    <x v="581"/>
    <n v="9"/>
    <n v="14518.03657"/>
  </r>
  <r>
    <x v="581"/>
    <n v="10"/>
    <n v="15831.577649999999"/>
  </r>
  <r>
    <x v="581"/>
    <n v="11"/>
    <n v="19712.637849999999"/>
  </r>
  <r>
    <x v="581"/>
    <n v="12"/>
    <n v="19986.233619999999"/>
  </r>
  <r>
    <x v="581"/>
    <n v="13"/>
    <n v="18216.817470000002"/>
  </r>
  <r>
    <x v="581"/>
    <n v="14"/>
    <n v="15357.77332"/>
  </r>
  <r>
    <x v="581"/>
    <n v="15"/>
    <n v="12697.38688"/>
  </r>
  <r>
    <x v="581"/>
    <n v="16"/>
    <n v="14543.029640000001"/>
  </r>
  <r>
    <x v="581"/>
    <n v="17"/>
    <n v="18549.27707"/>
  </r>
  <r>
    <x v="581"/>
    <n v="18"/>
    <n v="8038.9418249999999"/>
  </r>
  <r>
    <x v="581"/>
    <n v="19"/>
    <n v="11827.76974"/>
  </r>
  <r>
    <x v="581"/>
    <n v="20"/>
    <n v="9868.9057470000007"/>
  </r>
  <r>
    <x v="581"/>
    <n v="21"/>
    <n v="15760.895420000001"/>
  </r>
  <r>
    <x v="581"/>
    <n v="22"/>
    <n v="17739.739010000001"/>
  </r>
  <r>
    <x v="581"/>
    <n v="23"/>
    <n v="14139.51496"/>
  </r>
  <r>
    <x v="582"/>
    <n v="0"/>
    <n v="11847.40474"/>
  </r>
  <r>
    <x v="582"/>
    <n v="1"/>
    <n v="15294.84533"/>
  </r>
  <r>
    <x v="582"/>
    <n v="2"/>
    <n v="12880.163490000001"/>
  </r>
  <r>
    <x v="582"/>
    <n v="3"/>
    <n v="16393.92455"/>
  </r>
  <r>
    <x v="582"/>
    <n v="4"/>
    <n v="19462.707630000001"/>
  </r>
  <r>
    <x v="582"/>
    <n v="5"/>
    <n v="22868.36565"/>
  </r>
  <r>
    <x v="582"/>
    <n v="6"/>
    <n v="27788.67513"/>
  </r>
  <r>
    <x v="582"/>
    <n v="7"/>
    <n v="24886.94513"/>
  </r>
  <r>
    <x v="582"/>
    <n v="8"/>
    <n v="22544.57965"/>
  </r>
  <r>
    <x v="582"/>
    <n v="9"/>
    <n v="36617.720699999998"/>
  </r>
  <r>
    <x v="582"/>
    <n v="10"/>
    <n v="44697.240080000003"/>
  </r>
  <r>
    <x v="582"/>
    <n v="11"/>
    <n v="43875.214139999996"/>
  </r>
  <r>
    <x v="582"/>
    <n v="12"/>
    <n v="37958.420389999999"/>
  </r>
  <r>
    <x v="582"/>
    <n v="13"/>
    <n v="36166.199589999997"/>
  </r>
  <r>
    <x v="582"/>
    <n v="14"/>
    <n v="23654.58179"/>
  </r>
  <r>
    <x v="582"/>
    <n v="15"/>
    <n v="22001.405030000002"/>
  </r>
  <r>
    <x v="582"/>
    <n v="16"/>
    <n v="22947.32646"/>
  </r>
  <r>
    <x v="582"/>
    <n v="17"/>
    <n v="16675.959630000001"/>
  </r>
  <r>
    <x v="582"/>
    <n v="18"/>
    <n v="19102.445019999999"/>
  </r>
  <r>
    <x v="582"/>
    <n v="19"/>
    <n v="21016.546279999999"/>
  </r>
  <r>
    <x v="582"/>
    <n v="20"/>
    <n v="25135.827160000001"/>
  </r>
  <r>
    <x v="582"/>
    <n v="21"/>
    <n v="25482.081470000001"/>
  </r>
  <r>
    <x v="582"/>
    <n v="22"/>
    <n v="26855.794170000001"/>
  </r>
  <r>
    <x v="582"/>
    <n v="23"/>
    <n v="31820.352040000002"/>
  </r>
  <r>
    <x v="583"/>
    <n v="0"/>
    <n v="34556.137309999998"/>
  </r>
  <r>
    <x v="583"/>
    <n v="1"/>
    <n v="33651.628510000002"/>
  </r>
  <r>
    <x v="583"/>
    <n v="2"/>
    <n v="33626.778400000003"/>
  </r>
  <r>
    <x v="583"/>
    <n v="3"/>
    <n v="26978.813900000001"/>
  </r>
  <r>
    <x v="583"/>
    <n v="4"/>
    <n v="15481.016369999999"/>
  </r>
  <r>
    <x v="583"/>
    <n v="5"/>
    <n v="16959.891149999999"/>
  </r>
  <r>
    <x v="583"/>
    <n v="6"/>
    <n v="18484.127769999999"/>
  </r>
  <r>
    <x v="583"/>
    <n v="7"/>
    <n v="30272.00664"/>
  </r>
  <r>
    <x v="583"/>
    <n v="8"/>
    <n v="40099.984040000003"/>
  </r>
  <r>
    <x v="583"/>
    <n v="9"/>
    <n v="40133.93808"/>
  </r>
  <r>
    <x v="583"/>
    <n v="10"/>
    <n v="45013.994169999998"/>
  </r>
  <r>
    <x v="583"/>
    <n v="11"/>
    <n v="45028.85972"/>
  </r>
  <r>
    <x v="583"/>
    <n v="12"/>
    <n v="42603.094219999999"/>
  </r>
  <r>
    <x v="583"/>
    <n v="13"/>
    <n v="43491.783289999999"/>
  </r>
  <r>
    <x v="583"/>
    <n v="14"/>
    <n v="39846.302360000001"/>
  </r>
  <r>
    <x v="583"/>
    <n v="15"/>
    <n v="33404.098109999999"/>
  </r>
  <r>
    <x v="583"/>
    <n v="16"/>
    <n v="25671.1623"/>
  </r>
  <r>
    <x v="583"/>
    <n v="17"/>
    <n v="21967.502130000001"/>
  </r>
  <r>
    <x v="583"/>
    <n v="18"/>
    <n v="17664.62659"/>
  </r>
  <r>
    <x v="583"/>
    <n v="19"/>
    <n v="22613.39371"/>
  </r>
  <r>
    <x v="583"/>
    <n v="20"/>
    <n v="21435.621810000001"/>
  </r>
  <r>
    <x v="583"/>
    <n v="21"/>
    <n v="35668.365870000001"/>
  </r>
  <r>
    <x v="583"/>
    <n v="22"/>
    <n v="32276.729299999999"/>
  </r>
  <r>
    <x v="583"/>
    <n v="23"/>
    <n v="17969.919539999999"/>
  </r>
  <r>
    <x v="584"/>
    <n v="0"/>
    <n v="17085.07934"/>
  </r>
  <r>
    <x v="584"/>
    <n v="1"/>
    <n v="13299.15403"/>
  </r>
  <r>
    <x v="584"/>
    <n v="2"/>
    <n v="22908.589329999999"/>
  </r>
  <r>
    <x v="584"/>
    <n v="3"/>
    <n v="28505.094779999999"/>
  </r>
  <r>
    <x v="584"/>
    <n v="4"/>
    <n v="35474.006600000001"/>
  </r>
  <r>
    <x v="584"/>
    <n v="5"/>
    <n v="40580.295209999997"/>
  </r>
  <r>
    <x v="584"/>
    <n v="6"/>
    <n v="20566.1564"/>
  </r>
  <r>
    <x v="584"/>
    <n v="7"/>
    <n v="14678.804910000001"/>
  </r>
  <r>
    <x v="584"/>
    <n v="8"/>
    <n v="21032.71573"/>
  </r>
  <r>
    <x v="584"/>
    <n v="9"/>
    <n v="32525.965919999999"/>
  </r>
  <r>
    <x v="584"/>
    <n v="10"/>
    <n v="36804.613100000002"/>
  </r>
  <r>
    <x v="584"/>
    <n v="11"/>
    <n v="35034.579089999999"/>
  </r>
  <r>
    <x v="584"/>
    <n v="12"/>
    <n v="27349.23545"/>
  </r>
  <r>
    <x v="584"/>
    <n v="13"/>
    <n v="20843.14344"/>
  </r>
  <r>
    <x v="584"/>
    <n v="14"/>
    <n v="16519.817050000001"/>
  </r>
  <r>
    <x v="584"/>
    <n v="15"/>
    <n v="12331.5134"/>
  </r>
  <r>
    <x v="584"/>
    <n v="16"/>
    <n v="33074.234389999998"/>
  </r>
  <r>
    <x v="584"/>
    <n v="17"/>
    <n v="28554.973770000001"/>
  </r>
  <r>
    <x v="584"/>
    <n v="18"/>
    <n v="33169.577499999999"/>
  </r>
  <r>
    <x v="584"/>
    <n v="19"/>
    <n v="28739.54379"/>
  </r>
  <r>
    <x v="584"/>
    <n v="20"/>
    <n v="27413.642930000002"/>
  </r>
  <r>
    <x v="584"/>
    <n v="21"/>
    <n v="25047.04593"/>
  </r>
  <r>
    <x v="584"/>
    <n v="22"/>
    <n v="30342.909759999999"/>
  </r>
  <r>
    <x v="584"/>
    <n v="23"/>
    <n v="12602.20766"/>
  </r>
  <r>
    <x v="585"/>
    <n v="0"/>
    <n v="13424.261119999999"/>
  </r>
  <r>
    <x v="585"/>
    <n v="1"/>
    <n v="27734.299950000001"/>
  </r>
  <r>
    <x v="585"/>
    <n v="2"/>
    <n v="11237.413560000001"/>
  </r>
  <r>
    <x v="585"/>
    <n v="3"/>
    <n v="3948.1050030000001"/>
  </r>
  <r>
    <x v="585"/>
    <n v="4"/>
    <n v="6316.9214849999998"/>
  </r>
  <r>
    <x v="585"/>
    <n v="5"/>
    <n v="7768.7031639999996"/>
  </r>
  <r>
    <x v="585"/>
    <n v="6"/>
    <n v="4123.4994960000004"/>
  </r>
  <r>
    <x v="585"/>
    <n v="7"/>
    <n v="9996.9791320000004"/>
  </r>
  <r>
    <x v="585"/>
    <n v="8"/>
    <n v="6563.5268690000003"/>
  </r>
  <r>
    <x v="585"/>
    <n v="9"/>
    <n v="8911.7452850000009"/>
  </r>
  <r>
    <x v="585"/>
    <n v="10"/>
    <n v="15812.772870000001"/>
  </r>
  <r>
    <x v="585"/>
    <n v="11"/>
    <n v="22283.01758"/>
  </r>
  <r>
    <x v="585"/>
    <n v="12"/>
    <n v="25830.579249999999"/>
  </r>
  <r>
    <x v="585"/>
    <n v="13"/>
    <n v="28866.787929999999"/>
  </r>
  <r>
    <x v="585"/>
    <n v="14"/>
    <n v="35508.057569999997"/>
  </r>
  <r>
    <x v="585"/>
    <n v="15"/>
    <n v="34836.498079999998"/>
  </r>
  <r>
    <x v="585"/>
    <n v="16"/>
    <n v="30274.006570000001"/>
  </r>
  <r>
    <x v="585"/>
    <n v="17"/>
    <n v="25806.729589999999"/>
  </r>
  <r>
    <x v="585"/>
    <n v="18"/>
    <n v="28133.93045"/>
  </r>
  <r>
    <x v="585"/>
    <n v="19"/>
    <n v="21059.34635"/>
  </r>
  <r>
    <x v="585"/>
    <n v="20"/>
    <n v="21478.873640000002"/>
  </r>
  <r>
    <x v="585"/>
    <n v="21"/>
    <n v="19462.84791"/>
  </r>
  <r>
    <x v="585"/>
    <n v="22"/>
    <n v="32905.64142"/>
  </r>
  <r>
    <x v="585"/>
    <n v="23"/>
    <n v="13486.86983"/>
  </r>
  <r>
    <x v="586"/>
    <n v="0"/>
    <n v="19957.665420000001"/>
  </r>
  <r>
    <x v="586"/>
    <n v="1"/>
    <n v="40268.075320000004"/>
  </r>
  <r>
    <x v="586"/>
    <n v="2"/>
    <n v="44857.616569999998"/>
  </r>
  <r>
    <x v="586"/>
    <n v="3"/>
    <n v="25488.267329999999"/>
  </r>
  <r>
    <x v="586"/>
    <n v="4"/>
    <n v="25297.0838"/>
  </r>
  <r>
    <x v="586"/>
    <n v="5"/>
    <n v="33169.545839999999"/>
  </r>
  <r>
    <x v="586"/>
    <n v="6"/>
    <n v="30255.959930000001"/>
  </r>
  <r>
    <x v="586"/>
    <n v="7"/>
    <n v="41319.569920000002"/>
  </r>
  <r>
    <x v="586"/>
    <n v="8"/>
    <n v="43297.37775"/>
  </r>
  <r>
    <x v="586"/>
    <n v="9"/>
    <n v="45351.54249"/>
  </r>
  <r>
    <x v="586"/>
    <n v="10"/>
    <n v="43359.379560000001"/>
  </r>
  <r>
    <x v="586"/>
    <n v="11"/>
    <n v="44369.706039999997"/>
  </r>
  <r>
    <x v="586"/>
    <n v="12"/>
    <n v="44142.392690000001"/>
  </r>
  <r>
    <x v="586"/>
    <n v="13"/>
    <n v="31631.095870000001"/>
  </r>
  <r>
    <x v="586"/>
    <n v="14"/>
    <n v="31253.315579999999"/>
  </r>
  <r>
    <x v="586"/>
    <n v="15"/>
    <n v="28963.428619999999"/>
  </r>
  <r>
    <x v="586"/>
    <n v="16"/>
    <n v="44273.181279999997"/>
  </r>
  <r>
    <x v="586"/>
    <n v="17"/>
    <n v="42904.415800000002"/>
  </r>
  <r>
    <x v="586"/>
    <n v="18"/>
    <n v="40189.217279999997"/>
  </r>
  <r>
    <x v="586"/>
    <n v="19"/>
    <n v="38685.562039999997"/>
  </r>
  <r>
    <x v="586"/>
    <n v="20"/>
    <n v="34442.506450000001"/>
  </r>
  <r>
    <x v="586"/>
    <n v="21"/>
    <n v="38680.623090000001"/>
  </r>
  <r>
    <x v="586"/>
    <n v="22"/>
    <n v="36816.725700000003"/>
  </r>
  <r>
    <x v="586"/>
    <n v="23"/>
    <n v="25981.346219999999"/>
  </r>
  <r>
    <x v="587"/>
    <n v="0"/>
    <n v="19899.17469"/>
  </r>
  <r>
    <x v="587"/>
    <n v="1"/>
    <n v="28704.70522"/>
  </r>
  <r>
    <x v="587"/>
    <n v="2"/>
    <n v="18019.988720000001"/>
  </r>
  <r>
    <x v="587"/>
    <n v="3"/>
    <n v="11896.142260000001"/>
  </r>
  <r>
    <x v="587"/>
    <n v="4"/>
    <n v="9508.6549520000008"/>
  </r>
  <r>
    <x v="587"/>
    <n v="5"/>
    <n v="11605.350039999999"/>
  </r>
  <r>
    <x v="587"/>
    <n v="6"/>
    <n v="18333.603360000001"/>
  </r>
  <r>
    <x v="587"/>
    <n v="7"/>
    <n v="12388.95326"/>
  </r>
  <r>
    <x v="587"/>
    <n v="8"/>
    <n v="11573.186729999999"/>
  </r>
  <r>
    <x v="587"/>
    <n v="9"/>
    <n v="24282.90309"/>
  </r>
  <r>
    <x v="587"/>
    <n v="10"/>
    <n v="24444.190890000002"/>
  </r>
  <r>
    <x v="587"/>
    <n v="11"/>
    <n v="29562.878990000001"/>
  </r>
  <r>
    <x v="587"/>
    <n v="12"/>
    <n v="23534.576570000001"/>
  </r>
  <r>
    <x v="587"/>
    <n v="13"/>
    <n v="12614.862370000001"/>
  </r>
  <r>
    <x v="587"/>
    <n v="14"/>
    <n v="0"/>
  </r>
  <r>
    <x v="587"/>
    <n v="15"/>
    <n v="0"/>
  </r>
  <r>
    <x v="587"/>
    <n v="16"/>
    <n v="0"/>
  </r>
  <r>
    <x v="587"/>
    <n v="17"/>
    <n v="0"/>
  </r>
  <r>
    <x v="587"/>
    <n v="18"/>
    <n v="0"/>
  </r>
  <r>
    <x v="587"/>
    <n v="19"/>
    <n v="0"/>
  </r>
  <r>
    <x v="587"/>
    <n v="20"/>
    <n v="0"/>
  </r>
  <r>
    <x v="587"/>
    <n v="21"/>
    <n v="0"/>
  </r>
  <r>
    <x v="587"/>
    <n v="22"/>
    <n v="0"/>
  </r>
  <r>
    <x v="587"/>
    <n v="23"/>
    <n v="0"/>
  </r>
  <r>
    <x v="588"/>
    <n v="0"/>
    <n v="0"/>
  </r>
  <r>
    <x v="588"/>
    <n v="1"/>
    <n v="0"/>
  </r>
  <r>
    <x v="588"/>
    <n v="2"/>
    <n v="0"/>
  </r>
  <r>
    <x v="588"/>
    <n v="3"/>
    <n v="0"/>
  </r>
  <r>
    <x v="588"/>
    <n v="4"/>
    <n v="0"/>
  </r>
  <r>
    <x v="588"/>
    <n v="5"/>
    <n v="0"/>
  </r>
  <r>
    <x v="588"/>
    <n v="6"/>
    <n v="676.34105239999997"/>
  </r>
  <r>
    <x v="588"/>
    <n v="7"/>
    <n v="1569.692495"/>
  </r>
  <r>
    <x v="588"/>
    <n v="8"/>
    <n v="0"/>
  </r>
  <r>
    <x v="588"/>
    <n v="9"/>
    <n v="0"/>
  </r>
  <r>
    <x v="588"/>
    <n v="10"/>
    <n v="0"/>
  </r>
  <r>
    <x v="588"/>
    <n v="11"/>
    <n v="193.68785370000001"/>
  </r>
  <r>
    <x v="588"/>
    <n v="12"/>
    <n v="2776.0109739999998"/>
  </r>
  <r>
    <x v="588"/>
    <n v="13"/>
    <n v="8973.0281730000006"/>
  </r>
  <r>
    <x v="588"/>
    <n v="14"/>
    <n v="10555.31618"/>
  </r>
  <r>
    <x v="588"/>
    <n v="15"/>
    <n v="14681.02038"/>
  </r>
  <r>
    <x v="588"/>
    <n v="16"/>
    <n v="17021.573929999999"/>
  </r>
  <r>
    <x v="588"/>
    <n v="17"/>
    <n v="15928.18327"/>
  </r>
  <r>
    <x v="588"/>
    <n v="18"/>
    <n v="8438.9291069999999"/>
  </r>
  <r>
    <x v="588"/>
    <n v="19"/>
    <n v="2138.5339049999998"/>
  </r>
  <r>
    <x v="588"/>
    <n v="20"/>
    <n v="741.38583860000006"/>
  </r>
  <r>
    <x v="588"/>
    <n v="21"/>
    <n v="1681.813889"/>
  </r>
  <r>
    <x v="588"/>
    <n v="22"/>
    <n v="4954.3880529999997"/>
  </r>
  <r>
    <x v="588"/>
    <n v="23"/>
    <n v="5576.9208239999998"/>
  </r>
  <r>
    <x v="589"/>
    <n v="0"/>
    <n v="1899.643922"/>
  </r>
  <r>
    <x v="589"/>
    <n v="1"/>
    <n v="793.35249090000002"/>
  </r>
  <r>
    <x v="589"/>
    <n v="2"/>
    <n v="3343.4434660000002"/>
  </r>
  <r>
    <x v="589"/>
    <n v="3"/>
    <n v="20942.332259999999"/>
  </r>
  <r>
    <x v="589"/>
    <n v="4"/>
    <n v="9785.2207870000002"/>
  </r>
  <r>
    <x v="589"/>
    <n v="5"/>
    <n v="7814.1834909999998"/>
  </r>
  <r>
    <x v="589"/>
    <n v="6"/>
    <n v="23083.647260000002"/>
  </r>
  <r>
    <x v="589"/>
    <n v="7"/>
    <n v="27400.307280000001"/>
  </r>
  <r>
    <x v="589"/>
    <n v="8"/>
    <n v="33750.04898"/>
  </r>
  <r>
    <x v="589"/>
    <n v="9"/>
    <n v="34705.221440000001"/>
  </r>
  <r>
    <x v="589"/>
    <n v="10"/>
    <n v="34632.374400000001"/>
  </r>
  <r>
    <x v="589"/>
    <n v="11"/>
    <n v="36359.715250000001"/>
  </r>
  <r>
    <x v="589"/>
    <n v="12"/>
    <n v="30838.676820000001"/>
  </r>
  <r>
    <x v="589"/>
    <n v="13"/>
    <n v="32370.56784"/>
  </r>
  <r>
    <x v="589"/>
    <n v="14"/>
    <n v="24302.05588"/>
  </r>
  <r>
    <x v="589"/>
    <n v="15"/>
    <n v="18171.06523"/>
  </r>
  <r>
    <x v="589"/>
    <n v="16"/>
    <n v="19446.831399999999"/>
  </r>
  <r>
    <x v="589"/>
    <n v="17"/>
    <n v="21452.23158"/>
  </r>
  <r>
    <x v="589"/>
    <n v="18"/>
    <n v="21029.818599999999"/>
  </r>
  <r>
    <x v="589"/>
    <n v="19"/>
    <n v="25366.729289999999"/>
  </r>
  <r>
    <x v="589"/>
    <n v="20"/>
    <n v="26337.722450000001"/>
  </r>
  <r>
    <x v="589"/>
    <n v="21"/>
    <n v="27136.058499999999"/>
  </r>
  <r>
    <x v="589"/>
    <n v="22"/>
    <n v="27207.192490000001"/>
  </r>
  <r>
    <x v="589"/>
    <n v="23"/>
    <n v="30128.51658"/>
  </r>
  <r>
    <x v="590"/>
    <n v="0"/>
    <n v="34553.052660000001"/>
  </r>
  <r>
    <x v="590"/>
    <n v="1"/>
    <n v="37369.966719999997"/>
  </r>
  <r>
    <x v="590"/>
    <n v="2"/>
    <n v="35448.379110000002"/>
  </r>
  <r>
    <x v="590"/>
    <n v="3"/>
    <n v="32311.060829999999"/>
  </r>
  <r>
    <x v="590"/>
    <n v="4"/>
    <n v="29684.461370000001"/>
  </r>
  <r>
    <x v="590"/>
    <n v="5"/>
    <n v="28305.029419999999"/>
  </r>
  <r>
    <x v="590"/>
    <n v="6"/>
    <n v="28124.526969999999"/>
  </r>
  <r>
    <x v="590"/>
    <n v="7"/>
    <n v="31905.86159"/>
  </r>
  <r>
    <x v="590"/>
    <n v="8"/>
    <n v="32076.790570000001"/>
  </r>
  <r>
    <x v="590"/>
    <n v="9"/>
    <n v="34081.75677"/>
  </r>
  <r>
    <x v="590"/>
    <n v="10"/>
    <n v="32914.501329999999"/>
  </r>
  <r>
    <x v="590"/>
    <n v="11"/>
    <n v="31553.55877"/>
  </r>
  <r>
    <x v="590"/>
    <n v="12"/>
    <n v="28907.084190000001"/>
  </r>
  <r>
    <x v="590"/>
    <n v="13"/>
    <n v="22546.695019999999"/>
  </r>
  <r>
    <x v="590"/>
    <n v="14"/>
    <n v="16795.234970000001"/>
  </r>
  <r>
    <x v="590"/>
    <n v="15"/>
    <n v="12517.294540000001"/>
  </r>
  <r>
    <x v="590"/>
    <n v="16"/>
    <n v="8741.9543549999999"/>
  </r>
  <r>
    <x v="590"/>
    <n v="17"/>
    <n v="4845.5680089999996"/>
  </r>
  <r>
    <x v="590"/>
    <n v="18"/>
    <n v="7390.9640989999998"/>
  </r>
  <r>
    <x v="590"/>
    <n v="19"/>
    <n v="7525.765582"/>
  </r>
  <r>
    <x v="590"/>
    <n v="20"/>
    <n v="12453.828820000001"/>
  </r>
  <r>
    <x v="590"/>
    <n v="21"/>
    <n v="11742.550370000001"/>
  </r>
  <r>
    <x v="590"/>
    <n v="22"/>
    <n v="2477.9143490000001"/>
  </r>
  <r>
    <x v="590"/>
    <n v="23"/>
    <n v="1949.344652"/>
  </r>
  <r>
    <x v="591"/>
    <n v="0"/>
    <n v="1621.426228"/>
  </r>
  <r>
    <x v="591"/>
    <n v="1"/>
    <n v="1356.6737599999999"/>
  </r>
  <r>
    <x v="591"/>
    <n v="2"/>
    <n v="2591.8281809999999"/>
  </r>
  <r>
    <x v="591"/>
    <n v="3"/>
    <n v="4556.258143"/>
  </r>
  <r>
    <x v="591"/>
    <n v="4"/>
    <n v="5496.1730820000002"/>
  </r>
  <r>
    <x v="591"/>
    <n v="5"/>
    <n v="9306.2641679999997"/>
  </r>
  <r>
    <x v="591"/>
    <n v="6"/>
    <n v="7790.4962089999999"/>
  </r>
  <r>
    <x v="591"/>
    <n v="7"/>
    <n v="14641.081389999999"/>
  </r>
  <r>
    <x v="591"/>
    <n v="8"/>
    <n v="12414.9049"/>
  </r>
  <r>
    <x v="591"/>
    <n v="9"/>
    <n v="20726.334409999999"/>
  </r>
  <r>
    <x v="591"/>
    <n v="10"/>
    <n v="22809.875650000002"/>
  </r>
  <r>
    <x v="591"/>
    <n v="11"/>
    <n v="24984.75577"/>
  </r>
  <r>
    <x v="591"/>
    <n v="12"/>
    <n v="28877.424200000001"/>
  </r>
  <r>
    <x v="591"/>
    <n v="13"/>
    <n v="22402.898590000001"/>
  </r>
  <r>
    <x v="591"/>
    <n v="14"/>
    <n v="24072.6744"/>
  </r>
  <r>
    <x v="591"/>
    <n v="15"/>
    <n v="14921.91754"/>
  </r>
  <r>
    <x v="591"/>
    <n v="16"/>
    <n v="11828.28044"/>
  </r>
  <r>
    <x v="591"/>
    <n v="17"/>
    <n v="10728.61722"/>
  </r>
  <r>
    <x v="591"/>
    <n v="18"/>
    <n v="10049.031569999999"/>
  </r>
  <r>
    <x v="591"/>
    <n v="19"/>
    <n v="13884.79459"/>
  </r>
  <r>
    <x v="591"/>
    <n v="20"/>
    <n v="20513.89099"/>
  </r>
  <r>
    <x v="591"/>
    <n v="21"/>
    <n v="21052.79494"/>
  </r>
  <r>
    <x v="591"/>
    <n v="22"/>
    <n v="18349.116239999999"/>
  </r>
  <r>
    <x v="591"/>
    <n v="23"/>
    <n v="23152.914779999999"/>
  </r>
  <r>
    <x v="592"/>
    <n v="0"/>
    <n v="25325.4126"/>
  </r>
  <r>
    <x v="592"/>
    <n v="1"/>
    <n v="25670.472600000001"/>
  </r>
  <r>
    <x v="592"/>
    <n v="2"/>
    <n v="21437.416689999998"/>
  </r>
  <r>
    <x v="592"/>
    <n v="3"/>
    <n v="31156.425029999999"/>
  </r>
  <r>
    <x v="592"/>
    <n v="4"/>
    <n v="28010.90049"/>
  </r>
  <r>
    <x v="592"/>
    <n v="5"/>
    <n v="16135.043089999999"/>
  </r>
  <r>
    <x v="592"/>
    <n v="6"/>
    <n v="16390.320670000001"/>
  </r>
  <r>
    <x v="592"/>
    <n v="7"/>
    <n v="19885.149590000001"/>
  </r>
  <r>
    <x v="592"/>
    <n v="8"/>
    <n v="25410.711729999999"/>
  </r>
  <r>
    <x v="592"/>
    <n v="9"/>
    <n v="33508.1443"/>
  </r>
  <r>
    <x v="592"/>
    <n v="10"/>
    <n v="28973.34402"/>
  </r>
  <r>
    <x v="592"/>
    <n v="11"/>
    <n v="26853.927210000002"/>
  </r>
  <r>
    <x v="592"/>
    <n v="12"/>
    <n v="20735.030170000002"/>
  </r>
  <r>
    <x v="592"/>
    <n v="13"/>
    <n v="24858.640179999999"/>
  </r>
  <r>
    <x v="592"/>
    <n v="14"/>
    <n v="9421.6030809999993"/>
  </r>
  <r>
    <x v="592"/>
    <n v="15"/>
    <n v="4322.4411140000002"/>
  </r>
  <r>
    <x v="592"/>
    <n v="16"/>
    <n v="1344.4072940000001"/>
  </r>
  <r>
    <x v="592"/>
    <n v="17"/>
    <n v="8192.4239390000002"/>
  </r>
  <r>
    <x v="592"/>
    <n v="18"/>
    <n v="3970.8374039999999"/>
  </r>
  <r>
    <x v="592"/>
    <n v="19"/>
    <n v="375.48620590000002"/>
  </r>
  <r>
    <x v="592"/>
    <n v="20"/>
    <n v="2896.383034"/>
  </r>
  <r>
    <x v="592"/>
    <n v="21"/>
    <n v="7281.077268"/>
  </r>
  <r>
    <x v="592"/>
    <n v="22"/>
    <n v="520.35275809999996"/>
  </r>
  <r>
    <x v="592"/>
    <n v="23"/>
    <n v="880.23549660000003"/>
  </r>
  <r>
    <x v="593"/>
    <n v="0"/>
    <n v="1071.1062380000001"/>
  </r>
  <r>
    <x v="593"/>
    <n v="1"/>
    <n v="0"/>
  </r>
  <r>
    <x v="593"/>
    <n v="2"/>
    <n v="58.516407460000003"/>
  </r>
  <r>
    <x v="593"/>
    <n v="3"/>
    <n v="1253.049043"/>
  </r>
  <r>
    <x v="593"/>
    <n v="4"/>
    <n v="641.51283209999997"/>
  </r>
  <r>
    <x v="593"/>
    <n v="5"/>
    <n v="0"/>
  </r>
  <r>
    <x v="593"/>
    <n v="6"/>
    <n v="2187.5062160000002"/>
  </r>
  <r>
    <x v="593"/>
    <n v="7"/>
    <n v="10362.76885"/>
  </r>
  <r>
    <x v="593"/>
    <n v="8"/>
    <n v="36141.431790000002"/>
  </r>
  <r>
    <x v="593"/>
    <n v="9"/>
    <n v="36242.465900000003"/>
  </r>
  <r>
    <x v="593"/>
    <n v="10"/>
    <n v="43596.34188"/>
  </r>
  <r>
    <x v="593"/>
    <n v="11"/>
    <n v="44755.932699999998"/>
  </r>
  <r>
    <x v="593"/>
    <n v="12"/>
    <n v="41874.599479999997"/>
  </r>
  <r>
    <x v="593"/>
    <n v="13"/>
    <n v="29452.720010000001"/>
  </r>
  <r>
    <x v="593"/>
    <n v="14"/>
    <n v="38541.462639999998"/>
  </r>
  <r>
    <x v="593"/>
    <n v="15"/>
    <n v="35792.581859999998"/>
  </r>
  <r>
    <x v="593"/>
    <n v="16"/>
    <n v="37877.685640000003"/>
  </r>
  <r>
    <x v="593"/>
    <n v="17"/>
    <n v="23022.86046"/>
  </r>
  <r>
    <x v="593"/>
    <n v="18"/>
    <n v="38406.286480000002"/>
  </r>
  <r>
    <x v="593"/>
    <n v="19"/>
    <n v="40923.676749999999"/>
  </r>
  <r>
    <x v="593"/>
    <n v="20"/>
    <n v="40642.152849999999"/>
  </r>
  <r>
    <x v="593"/>
    <n v="21"/>
    <n v="40074.21286"/>
  </r>
  <r>
    <x v="593"/>
    <n v="22"/>
    <n v="33287.533109999997"/>
  </r>
  <r>
    <x v="593"/>
    <n v="23"/>
    <n v="32295.736939999999"/>
  </r>
  <r>
    <x v="594"/>
    <n v="0"/>
    <n v="38659.32619"/>
  </r>
  <r>
    <x v="594"/>
    <n v="1"/>
    <n v="38086.975250000003"/>
  </r>
  <r>
    <x v="594"/>
    <n v="2"/>
    <n v="26878.346259999998"/>
  </r>
  <r>
    <x v="594"/>
    <n v="3"/>
    <n v="23635.433140000001"/>
  </r>
  <r>
    <x v="594"/>
    <n v="4"/>
    <n v="25319.55601"/>
  </r>
  <r>
    <x v="594"/>
    <n v="5"/>
    <n v="40685.635069999997"/>
  </r>
  <r>
    <x v="594"/>
    <n v="6"/>
    <n v="40402.103439999999"/>
  </r>
  <r>
    <x v="594"/>
    <n v="7"/>
    <n v="39980.220889999997"/>
  </r>
  <r>
    <x v="594"/>
    <n v="8"/>
    <n v="42573.4732"/>
  </r>
  <r>
    <x v="594"/>
    <n v="9"/>
    <n v="41270.39963"/>
  </r>
  <r>
    <x v="594"/>
    <n v="10"/>
    <n v="43675.970959999999"/>
  </r>
  <r>
    <x v="594"/>
    <n v="11"/>
    <n v="44783.666790000003"/>
  </r>
  <r>
    <x v="594"/>
    <n v="12"/>
    <n v="37514.216130000001"/>
  </r>
  <r>
    <x v="594"/>
    <n v="13"/>
    <n v="38211.336380000001"/>
  </r>
  <r>
    <x v="594"/>
    <n v="14"/>
    <n v="39714.572740000003"/>
  </r>
  <r>
    <x v="594"/>
    <n v="15"/>
    <n v="39872.667759999997"/>
  </r>
  <r>
    <x v="594"/>
    <n v="16"/>
    <n v="7366.2497569999996"/>
  </r>
  <r>
    <x v="594"/>
    <n v="17"/>
    <n v="0"/>
  </r>
  <r>
    <x v="594"/>
    <n v="18"/>
    <n v="0"/>
  </r>
  <r>
    <x v="594"/>
    <n v="19"/>
    <n v="0"/>
  </r>
  <r>
    <x v="594"/>
    <n v="20"/>
    <n v="0"/>
  </r>
  <r>
    <x v="594"/>
    <n v="21"/>
    <n v="0"/>
  </r>
  <r>
    <x v="594"/>
    <n v="22"/>
    <n v="0"/>
  </r>
  <r>
    <x v="594"/>
    <n v="23"/>
    <n v="0"/>
  </r>
  <r>
    <x v="595"/>
    <n v="0"/>
    <n v="0"/>
  </r>
  <r>
    <x v="595"/>
    <n v="1"/>
    <n v="0"/>
  </r>
  <r>
    <x v="595"/>
    <n v="2"/>
    <n v="0"/>
  </r>
  <r>
    <x v="595"/>
    <n v="3"/>
    <n v="0"/>
  </r>
  <r>
    <x v="595"/>
    <n v="4"/>
    <n v="0"/>
  </r>
  <r>
    <x v="595"/>
    <n v="5"/>
    <n v="0"/>
  </r>
  <r>
    <x v="595"/>
    <n v="6"/>
    <n v="0"/>
  </r>
  <r>
    <x v="595"/>
    <n v="7"/>
    <n v="0"/>
  </r>
  <r>
    <x v="595"/>
    <n v="8"/>
    <n v="0"/>
  </r>
  <r>
    <x v="595"/>
    <n v="9"/>
    <n v="0"/>
  </r>
  <r>
    <x v="595"/>
    <n v="10"/>
    <n v="0"/>
  </r>
  <r>
    <x v="595"/>
    <n v="11"/>
    <n v="0"/>
  </r>
  <r>
    <x v="595"/>
    <n v="12"/>
    <n v="0"/>
  </r>
  <r>
    <x v="595"/>
    <n v="13"/>
    <n v="0"/>
  </r>
  <r>
    <x v="595"/>
    <n v="14"/>
    <n v="0"/>
  </r>
  <r>
    <x v="595"/>
    <n v="15"/>
    <n v="0"/>
  </r>
  <r>
    <x v="595"/>
    <n v="16"/>
    <n v="0"/>
  </r>
  <r>
    <x v="595"/>
    <n v="17"/>
    <n v="0"/>
  </r>
  <r>
    <x v="595"/>
    <n v="18"/>
    <n v="0"/>
  </r>
  <r>
    <x v="595"/>
    <n v="19"/>
    <n v="0"/>
  </r>
  <r>
    <x v="595"/>
    <n v="20"/>
    <n v="0"/>
  </r>
  <r>
    <x v="595"/>
    <n v="21"/>
    <n v="0"/>
  </r>
  <r>
    <x v="595"/>
    <n v="22"/>
    <n v="0"/>
  </r>
  <r>
    <x v="595"/>
    <n v="23"/>
    <n v="0"/>
  </r>
  <r>
    <x v="596"/>
    <n v="0"/>
    <n v="0"/>
  </r>
  <r>
    <x v="596"/>
    <n v="1"/>
    <n v="0"/>
  </r>
  <r>
    <x v="596"/>
    <n v="2"/>
    <n v="0"/>
  </r>
  <r>
    <x v="596"/>
    <n v="3"/>
    <n v="0"/>
  </r>
  <r>
    <x v="596"/>
    <n v="4"/>
    <n v="314.07543759999999"/>
  </r>
  <r>
    <x v="596"/>
    <n v="5"/>
    <n v="7017.9484499999999"/>
  </r>
  <r>
    <x v="596"/>
    <n v="6"/>
    <n v="16828.441599999998"/>
  </r>
  <r>
    <x v="596"/>
    <n v="7"/>
    <n v="15209.34431"/>
  </r>
  <r>
    <x v="596"/>
    <n v="8"/>
    <n v="22032.078130000002"/>
  </r>
  <r>
    <x v="596"/>
    <n v="9"/>
    <n v="27414.480210000002"/>
  </r>
  <r>
    <x v="596"/>
    <n v="10"/>
    <n v="29309.427210000002"/>
  </r>
  <r>
    <x v="596"/>
    <n v="11"/>
    <n v="30648.380249999998"/>
  </r>
  <r>
    <x v="596"/>
    <n v="12"/>
    <n v="30482.83394"/>
  </r>
  <r>
    <x v="596"/>
    <n v="13"/>
    <n v="30453.437460000001"/>
  </r>
  <r>
    <x v="596"/>
    <n v="14"/>
    <n v="29014.491679999999"/>
  </r>
  <r>
    <x v="596"/>
    <n v="15"/>
    <n v="28776.210849999999"/>
  </r>
  <r>
    <x v="596"/>
    <n v="16"/>
    <n v="24207.812089999999"/>
  </r>
  <r>
    <x v="596"/>
    <n v="17"/>
    <n v="21241.921549999999"/>
  </r>
  <r>
    <x v="596"/>
    <n v="18"/>
    <n v="21250.856960000001"/>
  </r>
  <r>
    <x v="596"/>
    <n v="19"/>
    <n v="20138.938180000001"/>
  </r>
  <r>
    <x v="596"/>
    <n v="20"/>
    <n v="26086.825870000001"/>
  </r>
  <r>
    <x v="596"/>
    <n v="21"/>
    <n v="30440.365809999999"/>
  </r>
  <r>
    <x v="596"/>
    <n v="22"/>
    <n v="36699.458330000001"/>
  </r>
  <r>
    <x v="596"/>
    <n v="23"/>
    <n v="27008.414959999998"/>
  </r>
  <r>
    <x v="597"/>
    <n v="0"/>
    <n v="36150.980909999998"/>
  </r>
  <r>
    <x v="597"/>
    <n v="1"/>
    <n v="26476.8639"/>
  </r>
  <r>
    <x v="597"/>
    <n v="2"/>
    <n v="17786.940299999998"/>
  </r>
  <r>
    <x v="597"/>
    <n v="3"/>
    <n v="10291.41541"/>
  </r>
  <r>
    <x v="597"/>
    <n v="4"/>
    <n v="10920.95464"/>
  </r>
  <r>
    <x v="597"/>
    <n v="5"/>
    <n v="14224.918320000001"/>
  </r>
  <r>
    <x v="597"/>
    <n v="6"/>
    <n v="20323.015770000002"/>
  </r>
  <r>
    <x v="597"/>
    <n v="7"/>
    <n v="21573.643469999999"/>
  </r>
  <r>
    <x v="597"/>
    <n v="8"/>
    <n v="26281.876789999998"/>
  </r>
  <r>
    <x v="597"/>
    <n v="9"/>
    <n v="41549.117969999999"/>
  </r>
  <r>
    <x v="597"/>
    <n v="10"/>
    <n v="42776.804900000003"/>
  </r>
  <r>
    <x v="597"/>
    <n v="11"/>
    <n v="43174.338530000001"/>
  </r>
  <r>
    <x v="597"/>
    <n v="12"/>
    <n v="27019.061819999999"/>
  </r>
  <r>
    <x v="597"/>
    <n v="13"/>
    <n v="10254.042579999999"/>
  </r>
  <r>
    <x v="597"/>
    <n v="14"/>
    <n v="29207.372189999998"/>
  </r>
  <r>
    <x v="597"/>
    <n v="15"/>
    <n v="37243.914449999997"/>
  </r>
  <r>
    <x v="597"/>
    <n v="16"/>
    <n v="34201.339699999997"/>
  </r>
  <r>
    <x v="597"/>
    <n v="17"/>
    <n v="29919.16073"/>
  </r>
  <r>
    <x v="597"/>
    <n v="18"/>
    <n v="30187.395260000001"/>
  </r>
  <r>
    <x v="597"/>
    <n v="19"/>
    <n v="25341.38235"/>
  </r>
  <r>
    <x v="597"/>
    <n v="20"/>
    <n v="33374.271059999999"/>
  </r>
  <r>
    <x v="597"/>
    <n v="21"/>
    <n v="43641.636019999998"/>
  </r>
  <r>
    <x v="597"/>
    <n v="22"/>
    <n v="44973.490899999997"/>
  </r>
  <r>
    <x v="597"/>
    <n v="23"/>
    <n v="44728.847399999999"/>
  </r>
  <r>
    <x v="598"/>
    <n v="0"/>
    <n v="43778.67282"/>
  </r>
  <r>
    <x v="598"/>
    <n v="1"/>
    <n v="40930.149010000001"/>
  </r>
  <r>
    <x v="598"/>
    <n v="2"/>
    <n v="32247.55444"/>
  </r>
  <r>
    <x v="598"/>
    <n v="3"/>
    <n v="31515.262449999998"/>
  </r>
  <r>
    <x v="598"/>
    <n v="4"/>
    <n v="42390.022969999998"/>
  </r>
  <r>
    <x v="598"/>
    <n v="5"/>
    <n v="46392.366719999998"/>
  </r>
  <r>
    <x v="598"/>
    <n v="6"/>
    <n v="43157.67957"/>
  </r>
  <r>
    <x v="598"/>
    <n v="7"/>
    <n v="43730.265290000003"/>
  </r>
  <r>
    <x v="598"/>
    <n v="8"/>
    <n v="45931.139170000002"/>
  </r>
  <r>
    <x v="598"/>
    <n v="9"/>
    <n v="47386.599240000003"/>
  </r>
  <r>
    <x v="598"/>
    <n v="10"/>
    <n v="46624.948279999997"/>
  </r>
  <r>
    <x v="598"/>
    <n v="11"/>
    <n v="45604.046419999999"/>
  </r>
  <r>
    <x v="598"/>
    <n v="12"/>
    <n v="45402.672769999997"/>
  </r>
  <r>
    <x v="598"/>
    <n v="13"/>
    <n v="41297.946680000001"/>
  </r>
  <r>
    <x v="598"/>
    <n v="14"/>
    <n v="39291.24065"/>
  </r>
  <r>
    <x v="598"/>
    <n v="15"/>
    <n v="32500.550800000001"/>
  </r>
  <r>
    <x v="598"/>
    <n v="16"/>
    <n v="34162.048269999999"/>
  </r>
  <r>
    <x v="598"/>
    <n v="17"/>
    <n v="27934.100829999999"/>
  </r>
  <r>
    <x v="598"/>
    <n v="18"/>
    <n v="19237.446329999999"/>
  </r>
  <r>
    <x v="598"/>
    <n v="19"/>
    <n v="24760.084800000001"/>
  </r>
  <r>
    <x v="598"/>
    <n v="20"/>
    <n v="36598.668250000002"/>
  </r>
  <r>
    <x v="598"/>
    <n v="21"/>
    <n v="41746.086510000001"/>
  </r>
  <r>
    <x v="598"/>
    <n v="22"/>
    <n v="33586.574690000001"/>
  </r>
  <r>
    <x v="598"/>
    <n v="23"/>
    <n v="27652.26569"/>
  </r>
  <r>
    <x v="599"/>
    <n v="0"/>
    <n v="25152.129099999998"/>
  </r>
  <r>
    <x v="599"/>
    <n v="1"/>
    <n v="38152.199549999998"/>
  </r>
  <r>
    <x v="599"/>
    <n v="2"/>
    <n v="46034.369019999998"/>
  </r>
  <r>
    <x v="599"/>
    <n v="3"/>
    <n v="36842.536330000003"/>
  </r>
  <r>
    <x v="599"/>
    <n v="4"/>
    <n v="35585.151420000002"/>
  </r>
  <r>
    <x v="599"/>
    <n v="5"/>
    <n v="39310.420709999999"/>
  </r>
  <r>
    <x v="599"/>
    <n v="6"/>
    <n v="31882.451270000001"/>
  </r>
  <r>
    <x v="599"/>
    <n v="7"/>
    <n v="32765.966619999999"/>
  </r>
  <r>
    <x v="599"/>
    <n v="8"/>
    <n v="41054.02794"/>
  </r>
  <r>
    <x v="599"/>
    <n v="9"/>
    <n v="43992.987090000002"/>
  </r>
  <r>
    <x v="599"/>
    <n v="10"/>
    <n v="46168.041089999999"/>
  </r>
  <r>
    <x v="599"/>
    <n v="11"/>
    <n v="46045.319450000003"/>
  </r>
  <r>
    <x v="599"/>
    <n v="12"/>
    <n v="46124.821889999999"/>
  </r>
  <r>
    <x v="599"/>
    <n v="13"/>
    <n v="42471.704579999998"/>
  </r>
  <r>
    <x v="599"/>
    <n v="14"/>
    <n v="31704.30042"/>
  </r>
  <r>
    <x v="599"/>
    <n v="15"/>
    <n v="25363.558420000001"/>
  </r>
  <r>
    <x v="599"/>
    <n v="16"/>
    <n v="16506.391299999999"/>
  </r>
  <r>
    <x v="599"/>
    <n v="17"/>
    <n v="18796.881990000002"/>
  </r>
  <r>
    <x v="599"/>
    <n v="18"/>
    <n v="24884.085500000001"/>
  </r>
  <r>
    <x v="599"/>
    <n v="19"/>
    <n v="34877.820119999997"/>
  </r>
  <r>
    <x v="599"/>
    <n v="20"/>
    <n v="37650.1083"/>
  </r>
  <r>
    <x v="599"/>
    <n v="21"/>
    <n v="41980.675790000001"/>
  </r>
  <r>
    <x v="599"/>
    <n v="22"/>
    <n v="44475.200790000003"/>
  </r>
  <r>
    <x v="599"/>
    <n v="23"/>
    <n v="43525.027179999997"/>
  </r>
  <r>
    <x v="600"/>
    <n v="0"/>
    <n v="35807.531179999998"/>
  </r>
  <r>
    <x v="600"/>
    <n v="1"/>
    <n v="37308.337030000002"/>
  </r>
  <r>
    <x v="600"/>
    <n v="2"/>
    <n v="43055.701509999999"/>
  </r>
  <r>
    <x v="600"/>
    <n v="3"/>
    <n v="33456.137770000001"/>
  </r>
  <r>
    <x v="600"/>
    <n v="4"/>
    <n v="30577.262330000001"/>
  </r>
  <r>
    <x v="600"/>
    <n v="5"/>
    <n v="34772.433010000001"/>
  </r>
  <r>
    <x v="600"/>
    <n v="6"/>
    <n v="42024.621709999999"/>
  </r>
  <r>
    <x v="600"/>
    <n v="7"/>
    <n v="39510.254229999999"/>
  </r>
  <r>
    <x v="600"/>
    <n v="8"/>
    <n v="45258.566559999999"/>
  </r>
  <r>
    <x v="600"/>
    <n v="9"/>
    <n v="45961.582369999996"/>
  </r>
  <r>
    <x v="600"/>
    <n v="10"/>
    <n v="45607.617660000004"/>
  </r>
  <r>
    <x v="600"/>
    <n v="11"/>
    <n v="43898.95031"/>
  </r>
  <r>
    <x v="600"/>
    <n v="12"/>
    <n v="44200.469640000003"/>
  </r>
  <r>
    <x v="600"/>
    <n v="13"/>
    <n v="44173.36778"/>
  </r>
  <r>
    <x v="600"/>
    <n v="14"/>
    <n v="46190.192320000002"/>
  </r>
  <r>
    <x v="600"/>
    <n v="15"/>
    <n v="42856.452490000003"/>
  </r>
  <r>
    <x v="600"/>
    <n v="16"/>
    <n v="38046.226490000001"/>
  </r>
  <r>
    <x v="600"/>
    <n v="17"/>
    <n v="35690.641790000001"/>
  </r>
  <r>
    <x v="600"/>
    <n v="18"/>
    <n v="28921.895189999999"/>
  </r>
  <r>
    <x v="600"/>
    <n v="19"/>
    <n v="23909.44657"/>
  </r>
  <r>
    <x v="600"/>
    <n v="20"/>
    <n v="14432.005370000001"/>
  </r>
  <r>
    <x v="600"/>
    <n v="21"/>
    <n v="22273.419750000001"/>
  </r>
  <r>
    <x v="600"/>
    <n v="22"/>
    <n v="37017.239170000001"/>
  </r>
  <r>
    <x v="600"/>
    <n v="23"/>
    <n v="35493.266060000002"/>
  </r>
  <r>
    <x v="601"/>
    <n v="0"/>
    <n v="25002.691360000001"/>
  </r>
  <r>
    <x v="601"/>
    <n v="1"/>
    <n v="19698.315879999998"/>
  </r>
  <r>
    <x v="601"/>
    <n v="2"/>
    <n v="16784.586759999998"/>
  </r>
  <r>
    <x v="601"/>
    <n v="3"/>
    <n v="17926.435369999999"/>
  </r>
  <r>
    <x v="601"/>
    <n v="4"/>
    <n v="27560.654549999999"/>
  </r>
  <r>
    <x v="601"/>
    <n v="5"/>
    <n v="17539.054820000001"/>
  </r>
  <r>
    <x v="601"/>
    <n v="6"/>
    <n v="14152.031590000001"/>
  </r>
  <r>
    <x v="601"/>
    <n v="7"/>
    <n v="8326.7816359999997"/>
  </r>
  <r>
    <x v="601"/>
    <n v="8"/>
    <n v="5275.2669690000002"/>
  </r>
  <r>
    <x v="601"/>
    <n v="9"/>
    <n v="10859.73934"/>
  </r>
  <r>
    <x v="601"/>
    <n v="10"/>
    <n v="21979.92499"/>
  </r>
  <r>
    <x v="601"/>
    <n v="11"/>
    <n v="23873.055199999999"/>
  </r>
  <r>
    <x v="601"/>
    <n v="12"/>
    <n v="30871.873950000001"/>
  </r>
  <r>
    <x v="601"/>
    <n v="13"/>
    <n v="31252.590810000002"/>
  </r>
  <r>
    <x v="601"/>
    <n v="14"/>
    <n v="27666.27204"/>
  </r>
  <r>
    <x v="601"/>
    <n v="15"/>
    <n v="17028.104640000001"/>
  </r>
  <r>
    <x v="601"/>
    <n v="16"/>
    <n v="21852.91416"/>
  </r>
  <r>
    <x v="601"/>
    <n v="17"/>
    <n v="24693.962329999998"/>
  </r>
  <r>
    <x v="601"/>
    <n v="18"/>
    <n v="31271.697329999999"/>
  </r>
  <r>
    <x v="601"/>
    <n v="19"/>
    <n v="28639.113659999999"/>
  </r>
  <r>
    <x v="601"/>
    <n v="20"/>
    <n v="31026.404559999999"/>
  </r>
  <r>
    <x v="601"/>
    <n v="21"/>
    <n v="29034.16516"/>
  </r>
  <r>
    <x v="601"/>
    <n v="22"/>
    <n v="34812.146240000002"/>
  </r>
  <r>
    <x v="601"/>
    <n v="23"/>
    <n v="31844.642510000001"/>
  </r>
  <r>
    <x v="602"/>
    <n v="0"/>
    <n v="38615.901449999998"/>
  </r>
  <r>
    <x v="602"/>
    <n v="1"/>
    <n v="38111.41865"/>
  </r>
  <r>
    <x v="602"/>
    <n v="2"/>
    <n v="45329.1711"/>
  </r>
  <r>
    <x v="602"/>
    <n v="3"/>
    <n v="46158.294710000002"/>
  </r>
  <r>
    <x v="602"/>
    <n v="4"/>
    <n v="46186.599649999996"/>
  </r>
  <r>
    <x v="602"/>
    <n v="5"/>
    <n v="45630.771289999997"/>
  </r>
  <r>
    <x v="602"/>
    <n v="6"/>
    <n v="42677.928529999997"/>
  </r>
  <r>
    <x v="602"/>
    <n v="7"/>
    <n v="40520.605060000002"/>
  </r>
  <r>
    <x v="602"/>
    <n v="8"/>
    <n v="39737.659149999999"/>
  </r>
  <r>
    <x v="602"/>
    <n v="9"/>
    <n v="34832.708140000002"/>
  </r>
  <r>
    <x v="602"/>
    <n v="10"/>
    <n v="46928.793890000001"/>
  </r>
  <r>
    <x v="602"/>
    <n v="11"/>
    <n v="47414.208639999997"/>
  </r>
  <r>
    <x v="602"/>
    <n v="12"/>
    <n v="45048.019330000003"/>
  </r>
  <r>
    <x v="602"/>
    <n v="13"/>
    <n v="45786.665699999998"/>
  </r>
  <r>
    <x v="602"/>
    <n v="14"/>
    <n v="30809.420620000001"/>
  </r>
  <r>
    <x v="602"/>
    <n v="15"/>
    <n v="0"/>
  </r>
  <r>
    <x v="602"/>
    <n v="16"/>
    <n v="4483.8744360000001"/>
  </r>
  <r>
    <x v="602"/>
    <n v="17"/>
    <n v="23189.717240000002"/>
  </r>
  <r>
    <x v="602"/>
    <n v="18"/>
    <n v="18225.557069999999"/>
  </r>
  <r>
    <x v="602"/>
    <n v="19"/>
    <n v="19920.048320000002"/>
  </r>
  <r>
    <x v="602"/>
    <n v="20"/>
    <n v="30426.39745"/>
  </r>
  <r>
    <x v="602"/>
    <n v="21"/>
    <n v="30572.059870000001"/>
  </r>
  <r>
    <x v="602"/>
    <n v="22"/>
    <n v="30523.51986"/>
  </r>
  <r>
    <x v="602"/>
    <n v="23"/>
    <n v="39407.82806"/>
  </r>
  <r>
    <x v="603"/>
    <n v="0"/>
    <n v="41846.181530000002"/>
  </r>
  <r>
    <x v="603"/>
    <n v="1"/>
    <n v="42251.28628"/>
  </r>
  <r>
    <x v="603"/>
    <n v="2"/>
    <n v="43888.090470000003"/>
  </r>
  <r>
    <x v="603"/>
    <n v="3"/>
    <n v="46252.565280000003"/>
  </r>
  <r>
    <x v="603"/>
    <n v="4"/>
    <n v="44697.669679999999"/>
  </r>
  <r>
    <x v="603"/>
    <n v="5"/>
    <n v="45451.09491"/>
  </r>
  <r>
    <x v="603"/>
    <n v="6"/>
    <n v="46299.79507"/>
  </r>
  <r>
    <x v="603"/>
    <n v="7"/>
    <n v="44841.143669999998"/>
  </r>
  <r>
    <x v="603"/>
    <n v="8"/>
    <n v="41847.506379999999"/>
  </r>
  <r>
    <x v="603"/>
    <n v="9"/>
    <n v="35209.081259999999"/>
  </r>
  <r>
    <x v="603"/>
    <n v="10"/>
    <n v="32768.41661"/>
  </r>
  <r>
    <x v="603"/>
    <n v="11"/>
    <n v="39067.161480000002"/>
  </r>
  <r>
    <x v="603"/>
    <n v="12"/>
    <n v="33365.564579999998"/>
  </r>
  <r>
    <x v="603"/>
    <n v="13"/>
    <n v="24639.77419"/>
  </r>
  <r>
    <x v="603"/>
    <n v="14"/>
    <n v="19802.417590000001"/>
  </r>
  <r>
    <x v="603"/>
    <n v="15"/>
    <n v="19548.741269999999"/>
  </r>
  <r>
    <x v="603"/>
    <n v="16"/>
    <n v="19739.94673"/>
  </r>
  <r>
    <x v="603"/>
    <n v="17"/>
    <n v="22202.240460000001"/>
  </r>
  <r>
    <x v="603"/>
    <n v="18"/>
    <n v="27344.265329999998"/>
  </r>
  <r>
    <x v="603"/>
    <n v="19"/>
    <n v="24243.838159999999"/>
  </r>
  <r>
    <x v="603"/>
    <n v="20"/>
    <n v="14987.771629999999"/>
  </r>
  <r>
    <x v="603"/>
    <n v="21"/>
    <n v="20241.903060000001"/>
  </r>
  <r>
    <x v="603"/>
    <n v="22"/>
    <n v="22381.735639999999"/>
  </r>
  <r>
    <x v="603"/>
    <n v="23"/>
    <n v="17097.566009999999"/>
  </r>
  <r>
    <x v="604"/>
    <n v="0"/>
    <n v="18765.527470000001"/>
  </r>
  <r>
    <x v="604"/>
    <n v="1"/>
    <n v="15862.409299999999"/>
  </r>
  <r>
    <x v="604"/>
    <n v="2"/>
    <n v="20728.347000000002"/>
  </r>
  <r>
    <x v="604"/>
    <n v="3"/>
    <n v="23069.33844"/>
  </r>
  <r>
    <x v="604"/>
    <n v="4"/>
    <n v="30405.317299999999"/>
  </r>
  <r>
    <x v="604"/>
    <n v="5"/>
    <n v="45631.962670000001"/>
  </r>
  <r>
    <x v="604"/>
    <n v="6"/>
    <n v="40241.178509999998"/>
  </r>
  <r>
    <x v="604"/>
    <n v="7"/>
    <n v="39721.829189999997"/>
  </r>
  <r>
    <x v="604"/>
    <n v="8"/>
    <n v="38792.869680000003"/>
  </r>
  <r>
    <x v="604"/>
    <n v="9"/>
    <n v="36787.106630000002"/>
  </r>
  <r>
    <x v="604"/>
    <n v="10"/>
    <n v="33046.313750000001"/>
  </r>
  <r>
    <x v="604"/>
    <n v="11"/>
    <n v="31941.695749999999"/>
  </r>
  <r>
    <x v="604"/>
    <n v="12"/>
    <n v="32139.27362"/>
  </r>
  <r>
    <x v="604"/>
    <n v="13"/>
    <n v="27315.818650000001"/>
  </r>
  <r>
    <x v="604"/>
    <n v="14"/>
    <n v="33314.042200000004"/>
  </r>
  <r>
    <x v="604"/>
    <n v="15"/>
    <n v="32150.613710000001"/>
  </r>
  <r>
    <x v="604"/>
    <n v="16"/>
    <n v="29484.326349999999"/>
  </r>
  <r>
    <x v="604"/>
    <n v="17"/>
    <n v="24024.779760000001"/>
  </r>
  <r>
    <x v="604"/>
    <n v="18"/>
    <n v="20691.82461"/>
  </r>
  <r>
    <x v="604"/>
    <n v="19"/>
    <n v="18200.51626"/>
  </r>
  <r>
    <x v="604"/>
    <n v="20"/>
    <n v="18834.66835"/>
  </r>
  <r>
    <x v="604"/>
    <n v="21"/>
    <n v="18024.243569999999"/>
  </r>
  <r>
    <x v="604"/>
    <n v="22"/>
    <n v="18529.723409999999"/>
  </r>
  <r>
    <x v="604"/>
    <n v="23"/>
    <n v="26944.461920000002"/>
  </r>
  <r>
    <x v="605"/>
    <n v="0"/>
    <n v="27260.386999999999"/>
  </r>
  <r>
    <x v="605"/>
    <n v="1"/>
    <n v="29478.010439999998"/>
  </r>
  <r>
    <x v="605"/>
    <n v="2"/>
    <n v="37087.901189999997"/>
  </r>
  <r>
    <x v="605"/>
    <n v="3"/>
    <n v="39774.853219999997"/>
  </r>
  <r>
    <x v="605"/>
    <n v="4"/>
    <n v="41737.615290000002"/>
  </r>
  <r>
    <x v="605"/>
    <n v="5"/>
    <n v="36630.549789999997"/>
  </r>
  <r>
    <x v="605"/>
    <n v="6"/>
    <n v="35677.32417"/>
  </r>
  <r>
    <x v="605"/>
    <n v="7"/>
    <n v="38254.296459999998"/>
  </r>
  <r>
    <x v="605"/>
    <n v="8"/>
    <n v="40619.384980000003"/>
  </r>
  <r>
    <x v="605"/>
    <n v="9"/>
    <n v="40502.893040000003"/>
  </r>
  <r>
    <x v="605"/>
    <n v="10"/>
    <n v="43164.331080000004"/>
  </r>
  <r>
    <x v="605"/>
    <n v="11"/>
    <n v="44639.81581"/>
  </r>
  <r>
    <x v="605"/>
    <n v="12"/>
    <n v="45325.298849999999"/>
  </r>
  <r>
    <x v="605"/>
    <n v="13"/>
    <n v="44235.097800000003"/>
  </r>
  <r>
    <x v="605"/>
    <n v="14"/>
    <n v="41782.783759999998"/>
  </r>
  <r>
    <x v="605"/>
    <n v="15"/>
    <n v="41865.137549999999"/>
  </r>
  <r>
    <x v="605"/>
    <n v="16"/>
    <n v="42229.93288"/>
  </r>
  <r>
    <x v="605"/>
    <n v="17"/>
    <n v="36045.153980000003"/>
  </r>
  <r>
    <x v="605"/>
    <n v="18"/>
    <n v="29459.86249"/>
  </r>
  <r>
    <x v="605"/>
    <n v="19"/>
    <n v="39782.86952"/>
  </r>
  <r>
    <x v="605"/>
    <n v="20"/>
    <n v="37643.321380000001"/>
  </r>
  <r>
    <x v="605"/>
    <n v="21"/>
    <n v="36460.588620000002"/>
  </r>
  <r>
    <x v="605"/>
    <n v="22"/>
    <n v="34418.341650000002"/>
  </r>
  <r>
    <x v="605"/>
    <n v="23"/>
    <n v="27067.69255"/>
  </r>
  <r>
    <x v="606"/>
    <n v="0"/>
    <n v="20621.88322"/>
  </r>
  <r>
    <x v="606"/>
    <n v="1"/>
    <n v="14537.485500000001"/>
  </r>
  <r>
    <x v="606"/>
    <n v="2"/>
    <n v="32990.103260000004"/>
  </r>
  <r>
    <x v="606"/>
    <n v="3"/>
    <n v="31559.937030000001"/>
  </r>
  <r>
    <x v="606"/>
    <n v="4"/>
    <n v="25517.876179999999"/>
  </r>
  <r>
    <x v="606"/>
    <n v="5"/>
    <n v="28006.493920000001"/>
  </r>
  <r>
    <x v="606"/>
    <n v="6"/>
    <n v="16940.05718"/>
  </r>
  <r>
    <x v="606"/>
    <n v="7"/>
    <n v="21072.671760000001"/>
  </r>
  <r>
    <x v="606"/>
    <n v="8"/>
    <n v="25854.745999999999"/>
  </r>
  <r>
    <x v="606"/>
    <n v="9"/>
    <n v="34007.316509999997"/>
  </r>
  <r>
    <x v="606"/>
    <n v="10"/>
    <n v="42493.583050000001"/>
  </r>
  <r>
    <x v="606"/>
    <n v="11"/>
    <n v="37214.358699999997"/>
  </r>
  <r>
    <x v="606"/>
    <n v="12"/>
    <n v="40265.419289999998"/>
  </r>
  <r>
    <x v="606"/>
    <n v="13"/>
    <n v="34005.534780000002"/>
  </r>
  <r>
    <x v="606"/>
    <n v="14"/>
    <n v="29779.998339999998"/>
  </r>
  <r>
    <x v="606"/>
    <n v="15"/>
    <n v="13894.467790000001"/>
  </r>
  <r>
    <x v="606"/>
    <n v="16"/>
    <n v="4735.4736220000004"/>
  </r>
  <r>
    <x v="606"/>
    <n v="17"/>
    <n v="5903.8529939999999"/>
  </r>
  <r>
    <x v="606"/>
    <n v="18"/>
    <n v="10450.26808"/>
  </r>
  <r>
    <x v="606"/>
    <n v="19"/>
    <n v="14884.92657"/>
  </r>
  <r>
    <x v="606"/>
    <n v="20"/>
    <n v="12217.85673"/>
  </r>
  <r>
    <x v="606"/>
    <n v="21"/>
    <n v="20060.739150000001"/>
  </r>
  <r>
    <x v="606"/>
    <n v="22"/>
    <n v="19281.981609999999"/>
  </r>
  <r>
    <x v="606"/>
    <n v="23"/>
    <n v="13633.46256"/>
  </r>
  <r>
    <x v="607"/>
    <n v="0"/>
    <n v="8061.2602420000003"/>
  </r>
  <r>
    <x v="607"/>
    <n v="1"/>
    <n v="6902.2100739999996"/>
  </r>
  <r>
    <x v="607"/>
    <n v="2"/>
    <n v="1976.256852"/>
  </r>
  <r>
    <x v="607"/>
    <n v="3"/>
    <n v="0"/>
  </r>
  <r>
    <x v="607"/>
    <n v="4"/>
    <n v="0"/>
  </r>
  <r>
    <x v="607"/>
    <n v="5"/>
    <n v="0"/>
  </r>
  <r>
    <x v="607"/>
    <n v="6"/>
    <n v="0"/>
  </r>
  <r>
    <x v="607"/>
    <n v="7"/>
    <n v="503.73895470000002"/>
  </r>
  <r>
    <x v="607"/>
    <n v="8"/>
    <n v="532.08633559999998"/>
  </r>
  <r>
    <x v="607"/>
    <n v="9"/>
    <n v="529.5329322"/>
  </r>
  <r>
    <x v="607"/>
    <n v="10"/>
    <n v="3424.9165549999998"/>
  </r>
  <r>
    <x v="607"/>
    <n v="11"/>
    <n v="6053.9485320000003"/>
  </r>
  <r>
    <x v="607"/>
    <n v="12"/>
    <n v="11766.309069999999"/>
  </r>
  <r>
    <x v="607"/>
    <n v="13"/>
    <n v="14889.75958"/>
  </r>
  <r>
    <x v="607"/>
    <n v="14"/>
    <n v="15224.16383"/>
  </r>
  <r>
    <x v="607"/>
    <n v="15"/>
    <n v="12258.68146"/>
  </r>
  <r>
    <x v="607"/>
    <n v="16"/>
    <n v="8261.4202189999996"/>
  </r>
  <r>
    <x v="607"/>
    <n v="17"/>
    <n v="4099.78604"/>
  </r>
  <r>
    <x v="607"/>
    <n v="18"/>
    <n v="347.55549739999998"/>
  </r>
  <r>
    <x v="607"/>
    <n v="19"/>
    <n v="0"/>
  </r>
  <r>
    <x v="607"/>
    <n v="20"/>
    <n v="0"/>
  </r>
  <r>
    <x v="607"/>
    <n v="21"/>
    <n v="0"/>
  </r>
  <r>
    <x v="607"/>
    <n v="22"/>
    <n v="1667.3265080000001"/>
  </r>
  <r>
    <x v="607"/>
    <n v="23"/>
    <n v="808.12505520000002"/>
  </r>
  <r>
    <x v="608"/>
    <n v="0"/>
    <n v="1724.550336"/>
  </r>
  <r>
    <x v="608"/>
    <n v="1"/>
    <n v="2502.271706"/>
  </r>
  <r>
    <x v="608"/>
    <n v="2"/>
    <n v="3713.1890709999998"/>
  </r>
  <r>
    <x v="608"/>
    <n v="3"/>
    <n v="777.28127910000001"/>
  </r>
  <r>
    <x v="608"/>
    <n v="4"/>
    <n v="0"/>
  </r>
  <r>
    <x v="608"/>
    <n v="5"/>
    <n v="472.83828340000002"/>
  </r>
  <r>
    <x v="608"/>
    <n v="6"/>
    <n v="2413.724999"/>
  </r>
  <r>
    <x v="608"/>
    <n v="7"/>
    <n v="3811.5487079999998"/>
  </r>
  <r>
    <x v="608"/>
    <n v="8"/>
    <n v="612.01509009999995"/>
  </r>
  <r>
    <x v="608"/>
    <n v="9"/>
    <n v="0"/>
  </r>
  <r>
    <x v="608"/>
    <n v="10"/>
    <n v="0"/>
  </r>
  <r>
    <x v="608"/>
    <n v="11"/>
    <n v="0"/>
  </r>
  <r>
    <x v="608"/>
    <n v="12"/>
    <n v="0"/>
  </r>
  <r>
    <x v="608"/>
    <n v="13"/>
    <n v="0"/>
  </r>
  <r>
    <x v="608"/>
    <n v="14"/>
    <n v="0"/>
  </r>
  <r>
    <x v="608"/>
    <n v="15"/>
    <n v="0"/>
  </r>
  <r>
    <x v="608"/>
    <n v="16"/>
    <n v="0"/>
  </r>
  <r>
    <x v="608"/>
    <n v="17"/>
    <n v="0"/>
  </r>
  <r>
    <x v="608"/>
    <n v="18"/>
    <n v="0"/>
  </r>
  <r>
    <x v="608"/>
    <n v="19"/>
    <n v="0"/>
  </r>
  <r>
    <x v="608"/>
    <n v="20"/>
    <n v="0"/>
  </r>
  <r>
    <x v="608"/>
    <n v="21"/>
    <n v="0"/>
  </r>
  <r>
    <x v="608"/>
    <n v="22"/>
    <n v="0"/>
  </r>
  <r>
    <x v="608"/>
    <n v="23"/>
    <n v="2555.4967820000002"/>
  </r>
  <r>
    <x v="609"/>
    <n v="0"/>
    <n v="1078.5150000000001"/>
  </r>
  <r>
    <x v="609"/>
    <n v="1"/>
    <n v="22.622"/>
  </r>
  <r>
    <x v="609"/>
    <n v="2"/>
    <n v="309.923"/>
  </r>
  <r>
    <x v="609"/>
    <n v="3"/>
    <n v="0"/>
  </r>
  <r>
    <x v="609"/>
    <n v="4"/>
    <n v="0"/>
  </r>
  <r>
    <x v="609"/>
    <n v="5"/>
    <n v="0"/>
  </r>
  <r>
    <x v="609"/>
    <n v="6"/>
    <n v="0"/>
  </r>
  <r>
    <x v="609"/>
    <n v="7"/>
    <n v="584.00300000000004"/>
  </r>
  <r>
    <x v="609"/>
    <n v="8"/>
    <n v="0"/>
  </r>
  <r>
    <x v="609"/>
    <n v="9"/>
    <n v="0"/>
  </r>
  <r>
    <x v="609"/>
    <n v="10"/>
    <n v="0"/>
  </r>
  <r>
    <x v="609"/>
    <n v="11"/>
    <n v="574.08600000000001"/>
  </r>
  <r>
    <x v="609"/>
    <n v="12"/>
    <n v="60.222000000000001"/>
  </r>
  <r>
    <x v="609"/>
    <n v="13"/>
    <n v="310.37299999999999"/>
  </r>
  <r>
    <x v="609"/>
    <n v="14"/>
    <n v="0"/>
  </r>
  <r>
    <x v="609"/>
    <n v="15"/>
    <n v="0"/>
  </r>
  <r>
    <x v="609"/>
    <n v="16"/>
    <n v="0"/>
  </r>
  <r>
    <x v="609"/>
    <n v="17"/>
    <n v="0"/>
  </r>
  <r>
    <x v="609"/>
    <n v="18"/>
    <n v="0"/>
  </r>
  <r>
    <x v="609"/>
    <n v="19"/>
    <n v="0"/>
  </r>
  <r>
    <x v="609"/>
    <n v="20"/>
    <n v="0"/>
  </r>
  <r>
    <x v="609"/>
    <n v="21"/>
    <n v="0"/>
  </r>
  <r>
    <x v="609"/>
    <n v="22"/>
    <n v="120.33"/>
  </r>
  <r>
    <x v="609"/>
    <n v="23"/>
    <n v="1368.25"/>
  </r>
  <r>
    <x v="610"/>
    <n v="0"/>
    <n v="3949.2460000000001"/>
  </r>
  <r>
    <x v="610"/>
    <n v="1"/>
    <n v="9456.482"/>
  </r>
  <r>
    <x v="610"/>
    <n v="2"/>
    <n v="6495.2690000000002"/>
  </r>
  <r>
    <x v="610"/>
    <n v="3"/>
    <n v="6581.1880000000001"/>
  </r>
  <r>
    <x v="610"/>
    <n v="4"/>
    <n v="8249.3580000000002"/>
  </r>
  <r>
    <x v="610"/>
    <n v="5"/>
    <n v="11022.076999999999"/>
  </r>
  <r>
    <x v="610"/>
    <n v="6"/>
    <n v="7723.8329999999996"/>
  </r>
  <r>
    <x v="610"/>
    <n v="7"/>
    <n v="3707.7370000000001"/>
  </r>
  <r>
    <x v="610"/>
    <n v="8"/>
    <n v="3713.3449999999998"/>
  </r>
  <r>
    <x v="610"/>
    <n v="9"/>
    <n v="2522.7150000000001"/>
  </r>
  <r>
    <x v="610"/>
    <n v="10"/>
    <n v="5366.4380000000001"/>
  </r>
  <r>
    <x v="610"/>
    <n v="11"/>
    <n v="5588.9669999999996"/>
  </r>
  <r>
    <x v="610"/>
    <n v="12"/>
    <n v="6993.5039999999999"/>
  </r>
  <r>
    <x v="610"/>
    <n v="13"/>
    <n v="10299.106"/>
  </r>
  <r>
    <x v="610"/>
    <n v="14"/>
    <n v="11730.203"/>
  </r>
  <r>
    <x v="610"/>
    <n v="15"/>
    <n v="9681.9809999999998"/>
  </r>
  <r>
    <x v="610"/>
    <n v="16"/>
    <n v="9400.643"/>
  </r>
  <r>
    <x v="610"/>
    <n v="17"/>
    <n v="9428.0360000000001"/>
  </r>
  <r>
    <x v="610"/>
    <n v="18"/>
    <n v="8916.1970000000001"/>
  </r>
  <r>
    <x v="610"/>
    <n v="19"/>
    <n v="8771.0149999999994"/>
  </r>
  <r>
    <x v="610"/>
    <n v="20"/>
    <n v="11567.962"/>
  </r>
  <r>
    <x v="610"/>
    <n v="21"/>
    <n v="12100.867"/>
  </r>
  <r>
    <x v="610"/>
    <n v="22"/>
    <n v="7962.8130000000001"/>
  </r>
  <r>
    <x v="610"/>
    <n v="23"/>
    <n v="6455.8239999999996"/>
  </r>
  <r>
    <x v="611"/>
    <n v="0"/>
    <n v="17518.917000000001"/>
  </r>
  <r>
    <x v="611"/>
    <n v="1"/>
    <n v="11590.371999999999"/>
  </r>
  <r>
    <x v="611"/>
    <n v="2"/>
    <n v="1208.8699999999999"/>
  </r>
  <r>
    <x v="611"/>
    <n v="3"/>
    <n v="10948.355"/>
  </r>
  <r>
    <x v="611"/>
    <n v="4"/>
    <n v="10866.971"/>
  </r>
  <r>
    <x v="611"/>
    <n v="5"/>
    <n v="3798.4749999999999"/>
  </r>
  <r>
    <x v="611"/>
    <n v="6"/>
    <n v="8305.2469999999994"/>
  </r>
  <r>
    <x v="611"/>
    <n v="7"/>
    <n v="24983.467000000001"/>
  </r>
  <r>
    <x v="611"/>
    <n v="8"/>
    <n v="25753.557000000001"/>
  </r>
  <r>
    <x v="611"/>
    <n v="9"/>
    <n v="21385.89"/>
  </r>
  <r>
    <x v="611"/>
    <n v="10"/>
    <n v="20058.152999999998"/>
  </r>
  <r>
    <x v="611"/>
    <n v="11"/>
    <n v="22241.848000000002"/>
  </r>
  <r>
    <x v="611"/>
    <n v="12"/>
    <n v="20505.874"/>
  </r>
  <r>
    <x v="611"/>
    <n v="13"/>
    <n v="24630.828000000001"/>
  </r>
  <r>
    <x v="611"/>
    <n v="14"/>
    <n v="24641.932000000001"/>
  </r>
  <r>
    <x v="611"/>
    <n v="15"/>
    <n v="24843.67"/>
  </r>
  <r>
    <x v="611"/>
    <n v="16"/>
    <n v="17458.695"/>
  </r>
  <r>
    <x v="611"/>
    <n v="17"/>
    <n v="20592.894"/>
  </r>
  <r>
    <x v="611"/>
    <n v="18"/>
    <n v="21833.154999999999"/>
  </r>
  <r>
    <x v="611"/>
    <n v="19"/>
    <n v="15176.669"/>
  </r>
  <r>
    <x v="611"/>
    <n v="20"/>
    <n v="19132.577000000001"/>
  </r>
  <r>
    <x v="611"/>
    <n v="21"/>
    <n v="25754.798999999999"/>
  </r>
  <r>
    <x v="611"/>
    <n v="22"/>
    <n v="32859.499000000003"/>
  </r>
  <r>
    <x v="611"/>
    <n v="23"/>
    <n v="34116.023999999998"/>
  </r>
  <r>
    <x v="612"/>
    <n v="0"/>
    <n v="24963.883999999998"/>
  </r>
  <r>
    <x v="612"/>
    <n v="1"/>
    <n v="34121.31"/>
  </r>
  <r>
    <x v="612"/>
    <n v="2"/>
    <n v="28814.454000000002"/>
  </r>
  <r>
    <x v="612"/>
    <n v="3"/>
    <n v="23502.690999999999"/>
  </r>
  <r>
    <x v="612"/>
    <n v="4"/>
    <n v="17281.93"/>
  </r>
  <r>
    <x v="612"/>
    <n v="5"/>
    <n v="25933.048999999999"/>
  </r>
  <r>
    <x v="612"/>
    <n v="6"/>
    <n v="34683.277000000002"/>
  </r>
  <r>
    <x v="612"/>
    <n v="7"/>
    <n v="35603.120999999999"/>
  </r>
  <r>
    <x v="612"/>
    <n v="8"/>
    <n v="39453.701999999997"/>
  </r>
  <r>
    <x v="612"/>
    <n v="9"/>
    <n v="40397.144999999997"/>
  </r>
  <r>
    <x v="612"/>
    <n v="10"/>
    <n v="39479.915000000001"/>
  </r>
  <r>
    <x v="612"/>
    <n v="11"/>
    <n v="38716.784"/>
  </r>
  <r>
    <x v="612"/>
    <n v="12"/>
    <n v="32361.194"/>
  </r>
  <r>
    <x v="612"/>
    <n v="13"/>
    <n v="25629.448"/>
  </r>
  <r>
    <x v="612"/>
    <n v="14"/>
    <n v="21698.99"/>
  </r>
  <r>
    <x v="612"/>
    <n v="15"/>
    <n v="20897.077000000001"/>
  </r>
  <r>
    <x v="612"/>
    <n v="16"/>
    <n v="16982.088"/>
  </r>
  <r>
    <x v="612"/>
    <n v="17"/>
    <n v="13782.203"/>
  </r>
  <r>
    <x v="612"/>
    <n v="18"/>
    <n v="14233.31"/>
  </r>
  <r>
    <x v="612"/>
    <n v="19"/>
    <n v="14301.762000000001"/>
  </r>
  <r>
    <x v="612"/>
    <n v="20"/>
    <n v="13721.138000000001"/>
  </r>
  <r>
    <x v="612"/>
    <n v="21"/>
    <n v="10476.737999999999"/>
  </r>
  <r>
    <x v="612"/>
    <n v="22"/>
    <n v="12816.826999999999"/>
  </r>
  <r>
    <x v="612"/>
    <n v="23"/>
    <n v="14940.57"/>
  </r>
  <r>
    <x v="613"/>
    <n v="0"/>
    <n v="16115.665999999999"/>
  </r>
  <r>
    <x v="613"/>
    <n v="1"/>
    <n v="20023.761999999999"/>
  </r>
  <r>
    <x v="613"/>
    <n v="2"/>
    <n v="20961.503000000001"/>
  </r>
  <r>
    <x v="613"/>
    <n v="3"/>
    <n v="26594.535"/>
  </r>
  <r>
    <x v="613"/>
    <n v="4"/>
    <n v="26386.687999999998"/>
  </r>
  <r>
    <x v="613"/>
    <n v="5"/>
    <n v="21175.411"/>
  </r>
  <r>
    <x v="613"/>
    <n v="6"/>
    <n v="17547.647000000001"/>
  </r>
  <r>
    <x v="613"/>
    <n v="7"/>
    <n v="21347.204000000002"/>
  </r>
  <r>
    <x v="613"/>
    <n v="8"/>
    <n v="16124.343000000001"/>
  </r>
  <r>
    <x v="613"/>
    <n v="9"/>
    <n v="24499.72"/>
  </r>
  <r>
    <x v="613"/>
    <n v="10"/>
    <n v="29246.866000000002"/>
  </r>
  <r>
    <x v="613"/>
    <n v="11"/>
    <n v="29953.321"/>
  </r>
  <r>
    <x v="613"/>
    <n v="12"/>
    <n v="29904.322"/>
  </r>
  <r>
    <x v="613"/>
    <n v="13"/>
    <n v="31085.098000000002"/>
  </r>
  <r>
    <x v="613"/>
    <n v="14"/>
    <n v="25600.532999999999"/>
  </r>
  <r>
    <x v="613"/>
    <n v="15"/>
    <n v="19258.234"/>
  </r>
  <r>
    <x v="613"/>
    <n v="16"/>
    <n v="13989.063"/>
  </r>
  <r>
    <x v="613"/>
    <n v="17"/>
    <n v="9059.6939999999995"/>
  </r>
  <r>
    <x v="613"/>
    <n v="18"/>
    <n v="11316.55"/>
  </r>
  <r>
    <x v="613"/>
    <n v="19"/>
    <n v="6703.4430000000002"/>
  </r>
  <r>
    <x v="613"/>
    <n v="20"/>
    <n v="8012.4390000000003"/>
  </r>
  <r>
    <x v="613"/>
    <n v="21"/>
    <n v="8270.5239999999994"/>
  </r>
  <r>
    <x v="613"/>
    <n v="22"/>
    <n v="12901.108"/>
  </r>
  <r>
    <x v="613"/>
    <n v="23"/>
    <n v="20098.769"/>
  </r>
  <r>
    <x v="614"/>
    <n v="0"/>
    <n v="18650.591"/>
  </r>
  <r>
    <x v="614"/>
    <n v="1"/>
    <n v="17570.256000000001"/>
  </r>
  <r>
    <x v="614"/>
    <n v="2"/>
    <n v="13705.028"/>
  </r>
  <r>
    <x v="614"/>
    <n v="3"/>
    <n v="18992.683000000001"/>
  </r>
  <r>
    <x v="614"/>
    <n v="4"/>
    <n v="17317.994999999999"/>
  </r>
  <r>
    <x v="614"/>
    <n v="5"/>
    <n v="15021.166999999999"/>
  </r>
  <r>
    <x v="614"/>
    <n v="6"/>
    <n v="19987.785"/>
  </r>
  <r>
    <x v="614"/>
    <n v="7"/>
    <n v="17218.276999999998"/>
  </r>
  <r>
    <x v="614"/>
    <n v="8"/>
    <n v="18081.966"/>
  </r>
  <r>
    <x v="614"/>
    <n v="9"/>
    <n v="23897.863000000001"/>
  </r>
  <r>
    <x v="614"/>
    <n v="10"/>
    <n v="31091.867999999999"/>
  </r>
  <r>
    <x v="614"/>
    <n v="11"/>
    <n v="34561.067000000003"/>
  </r>
  <r>
    <x v="614"/>
    <n v="12"/>
    <n v="32857.078000000001"/>
  </r>
  <r>
    <x v="614"/>
    <n v="13"/>
    <n v="28153.812000000002"/>
  </r>
  <r>
    <x v="614"/>
    <n v="14"/>
    <n v="21951.641"/>
  </r>
  <r>
    <x v="614"/>
    <n v="15"/>
    <n v="14070.683000000001"/>
  </r>
  <r>
    <x v="614"/>
    <n v="16"/>
    <n v="6223.8310000000001"/>
  </r>
  <r>
    <x v="614"/>
    <n v="17"/>
    <n v="6557.6480000000001"/>
  </r>
  <r>
    <x v="614"/>
    <n v="18"/>
    <n v="9836.1669999999995"/>
  </r>
  <r>
    <x v="614"/>
    <n v="19"/>
    <n v="13802.387000000001"/>
  </r>
  <r>
    <x v="614"/>
    <n v="20"/>
    <n v="12958.752"/>
  </r>
  <r>
    <x v="614"/>
    <n v="21"/>
    <n v="15280.531000000001"/>
  </r>
  <r>
    <x v="614"/>
    <n v="22"/>
    <n v="15087.182000000001"/>
  </r>
  <r>
    <x v="614"/>
    <n v="23"/>
    <n v="10978.813"/>
  </r>
  <r>
    <x v="615"/>
    <n v="0"/>
    <n v="16748.626"/>
  </r>
  <r>
    <x v="615"/>
    <n v="1"/>
    <n v="23725.312999999998"/>
  </r>
  <r>
    <x v="615"/>
    <n v="2"/>
    <n v="27076.967000000001"/>
  </r>
  <r>
    <x v="615"/>
    <n v="3"/>
    <n v="33349.281000000003"/>
  </r>
  <r>
    <x v="615"/>
    <n v="4"/>
    <n v="34833.182999999997"/>
  </r>
  <r>
    <x v="615"/>
    <n v="5"/>
    <n v="27925.761999999999"/>
  </r>
  <r>
    <x v="615"/>
    <n v="6"/>
    <n v="21992.609"/>
  </r>
  <r>
    <x v="615"/>
    <n v="7"/>
    <n v="13614.691999999999"/>
  </r>
  <r>
    <x v="615"/>
    <n v="8"/>
    <n v="22607.1"/>
  </r>
  <r>
    <x v="615"/>
    <n v="9"/>
    <n v="34555.991000000002"/>
  </r>
  <r>
    <x v="615"/>
    <n v="10"/>
    <n v="33666.911999999997"/>
  </r>
  <r>
    <x v="615"/>
    <n v="11"/>
    <n v="33850.514999999999"/>
  </r>
  <r>
    <x v="615"/>
    <n v="12"/>
    <n v="32160.875"/>
  </r>
  <r>
    <x v="615"/>
    <n v="13"/>
    <n v="31233.205000000002"/>
  </r>
  <r>
    <x v="615"/>
    <n v="14"/>
    <n v="28445.371999999999"/>
  </r>
  <r>
    <x v="615"/>
    <n v="15"/>
    <n v="18610.441999999999"/>
  </r>
  <r>
    <x v="615"/>
    <n v="16"/>
    <n v="13674.111000000001"/>
  </r>
  <r>
    <x v="615"/>
    <n v="17"/>
    <n v="7806.62"/>
  </r>
  <r>
    <x v="615"/>
    <n v="18"/>
    <n v="3919.2849999999999"/>
  </r>
  <r>
    <x v="615"/>
    <n v="19"/>
    <n v="7171.5529999999999"/>
  </r>
  <r>
    <x v="615"/>
    <n v="20"/>
    <n v="10227.387000000001"/>
  </r>
  <r>
    <x v="615"/>
    <n v="21"/>
    <n v="11470.454"/>
  </r>
  <r>
    <x v="615"/>
    <n v="22"/>
    <n v="12498.712"/>
  </r>
  <r>
    <x v="615"/>
    <n v="23"/>
    <n v="14957.96"/>
  </r>
  <r>
    <x v="616"/>
    <n v="0"/>
    <n v="13748.004000000001"/>
  </r>
  <r>
    <x v="616"/>
    <n v="1"/>
    <n v="15837.951999999999"/>
  </r>
  <r>
    <x v="616"/>
    <n v="2"/>
    <n v="26909.387999999999"/>
  </r>
  <r>
    <x v="616"/>
    <n v="3"/>
    <n v="34002.881000000001"/>
  </r>
  <r>
    <x v="616"/>
    <n v="4"/>
    <n v="28538.769"/>
  </r>
  <r>
    <x v="616"/>
    <n v="5"/>
    <n v="33092.589999999997"/>
  </r>
  <r>
    <x v="616"/>
    <n v="6"/>
    <n v="26085.411"/>
  </r>
  <r>
    <x v="616"/>
    <n v="7"/>
    <n v="22353.231"/>
  </r>
  <r>
    <x v="616"/>
    <n v="8"/>
    <n v="20845.571"/>
  </r>
  <r>
    <x v="616"/>
    <n v="9"/>
    <n v="19609.628000000001"/>
  </r>
  <r>
    <x v="616"/>
    <n v="10"/>
    <n v="20461.647000000001"/>
  </r>
  <r>
    <x v="616"/>
    <n v="11"/>
    <n v="24361.852999999999"/>
  </r>
  <r>
    <x v="616"/>
    <n v="12"/>
    <n v="22978.237000000001"/>
  </r>
  <r>
    <x v="616"/>
    <n v="13"/>
    <n v="17624.519"/>
  </r>
  <r>
    <x v="616"/>
    <n v="14"/>
    <n v="14557.628000000001"/>
  </r>
  <r>
    <x v="616"/>
    <n v="15"/>
    <n v="7576.6779999999999"/>
  </r>
  <r>
    <x v="616"/>
    <n v="16"/>
    <n v="3825.402"/>
  </r>
  <r>
    <x v="616"/>
    <n v="17"/>
    <n v="3237.989"/>
  </r>
  <r>
    <x v="616"/>
    <n v="18"/>
    <n v="2148.34"/>
  </r>
  <r>
    <x v="616"/>
    <n v="19"/>
    <n v="3621.3739999999998"/>
  </r>
  <r>
    <x v="616"/>
    <n v="20"/>
    <n v="7383.2349999999997"/>
  </r>
  <r>
    <x v="616"/>
    <n v="21"/>
    <n v="11166.539000000001"/>
  </r>
  <r>
    <x v="616"/>
    <n v="22"/>
    <n v="14856.173000000001"/>
  </r>
  <r>
    <x v="616"/>
    <n v="23"/>
    <n v="13512.831"/>
  </r>
  <r>
    <x v="617"/>
    <n v="0"/>
    <n v="9318.0329999999994"/>
  </r>
  <r>
    <x v="617"/>
    <n v="1"/>
    <n v="7470.75"/>
  </r>
  <r>
    <x v="617"/>
    <n v="2"/>
    <n v="8230.76"/>
  </r>
  <r>
    <x v="617"/>
    <n v="3"/>
    <n v="7514.2060000000001"/>
  </r>
  <r>
    <x v="617"/>
    <n v="4"/>
    <n v="7329.1570000000002"/>
  </r>
  <r>
    <x v="617"/>
    <n v="5"/>
    <n v="9450.0040000000008"/>
  </r>
  <r>
    <x v="617"/>
    <n v="6"/>
    <n v="14670.62"/>
  </r>
  <r>
    <x v="617"/>
    <n v="7"/>
    <n v="13249.49"/>
  </r>
  <r>
    <x v="617"/>
    <n v="8"/>
    <n v="13629.218999999999"/>
  </r>
  <r>
    <x v="617"/>
    <n v="9"/>
    <n v="12953.656000000001"/>
  </r>
  <r>
    <x v="617"/>
    <n v="10"/>
    <n v="15834.093000000001"/>
  </r>
  <r>
    <x v="617"/>
    <n v="11"/>
    <n v="18185.494999999999"/>
  </r>
  <r>
    <x v="617"/>
    <n v="12"/>
    <n v="16536.621999999999"/>
  </r>
  <r>
    <x v="617"/>
    <n v="13"/>
    <n v="22070.371999999999"/>
  </r>
  <r>
    <x v="617"/>
    <n v="14"/>
    <n v="16201.762000000001"/>
  </r>
  <r>
    <x v="617"/>
    <n v="15"/>
    <n v="12364.918"/>
  </r>
  <r>
    <x v="617"/>
    <n v="16"/>
    <n v="7092.05"/>
  </r>
  <r>
    <x v="617"/>
    <n v="17"/>
    <n v="7324.98"/>
  </r>
  <r>
    <x v="617"/>
    <n v="18"/>
    <n v="1844.3679999999999"/>
  </r>
  <r>
    <x v="617"/>
    <n v="19"/>
    <n v="1607.9380000000001"/>
  </r>
  <r>
    <x v="617"/>
    <n v="20"/>
    <n v="3386.9839999999999"/>
  </r>
  <r>
    <x v="617"/>
    <n v="21"/>
    <n v="10885.423000000001"/>
  </r>
  <r>
    <x v="617"/>
    <n v="22"/>
    <n v="14560.51"/>
  </r>
  <r>
    <x v="617"/>
    <n v="23"/>
    <n v="15566.011"/>
  </r>
  <r>
    <x v="618"/>
    <n v="0"/>
    <n v="8564.3050000000003"/>
  </r>
  <r>
    <x v="618"/>
    <n v="1"/>
    <n v="7865.335"/>
  </r>
  <r>
    <x v="618"/>
    <n v="2"/>
    <n v="11756.44"/>
  </r>
  <r>
    <x v="618"/>
    <n v="3"/>
    <n v="9767.7009999999991"/>
  </r>
  <r>
    <x v="618"/>
    <n v="4"/>
    <n v="24178.903999999999"/>
  </r>
  <r>
    <x v="618"/>
    <n v="5"/>
    <n v="20664.557000000001"/>
  </r>
  <r>
    <x v="618"/>
    <n v="6"/>
    <n v="17641.71"/>
  </r>
  <r>
    <x v="618"/>
    <n v="7"/>
    <n v="16306.698"/>
  </r>
  <r>
    <x v="618"/>
    <n v="8"/>
    <n v="22102.022000000001"/>
  </r>
  <r>
    <x v="618"/>
    <n v="9"/>
    <n v="17456.491999999998"/>
  </r>
  <r>
    <x v="618"/>
    <n v="10"/>
    <n v="24132.799999999999"/>
  </r>
  <r>
    <x v="618"/>
    <n v="11"/>
    <n v="27269.743999999999"/>
  </r>
  <r>
    <x v="618"/>
    <n v="12"/>
    <n v="31874.811000000002"/>
  </r>
  <r>
    <x v="618"/>
    <n v="13"/>
    <n v="30774.92"/>
  </r>
  <r>
    <x v="618"/>
    <n v="14"/>
    <n v="26858.052"/>
  </r>
  <r>
    <x v="618"/>
    <n v="15"/>
    <n v="14768.261"/>
  </r>
  <r>
    <x v="618"/>
    <n v="16"/>
    <n v="13901.611999999999"/>
  </r>
  <r>
    <x v="618"/>
    <n v="17"/>
    <n v="11134.76"/>
  </r>
  <r>
    <x v="618"/>
    <n v="18"/>
    <n v="10022.81"/>
  </r>
  <r>
    <x v="618"/>
    <n v="19"/>
    <n v="9832.5300000000007"/>
  </r>
  <r>
    <x v="618"/>
    <n v="20"/>
    <n v="16541.257000000001"/>
  </r>
  <r>
    <x v="618"/>
    <n v="21"/>
    <n v="33759.582999999999"/>
  </r>
  <r>
    <x v="618"/>
    <n v="22"/>
    <n v="35542.637999999999"/>
  </r>
  <r>
    <x v="618"/>
    <n v="23"/>
    <n v="25397.686000000002"/>
  </r>
  <r>
    <x v="619"/>
    <n v="0"/>
    <n v="15985.478999999999"/>
  </r>
  <r>
    <x v="619"/>
    <n v="1"/>
    <n v="20754.435000000001"/>
  </r>
  <r>
    <x v="619"/>
    <n v="2"/>
    <n v="23615.993999999999"/>
  </r>
  <r>
    <x v="619"/>
    <n v="3"/>
    <n v="18953.690999999999"/>
  </r>
  <r>
    <x v="619"/>
    <n v="4"/>
    <n v="30930.79"/>
  </r>
  <r>
    <x v="619"/>
    <n v="5"/>
    <n v="22784.597000000002"/>
  </r>
  <r>
    <x v="619"/>
    <n v="6"/>
    <n v="17309.710999999999"/>
  </r>
  <r>
    <x v="619"/>
    <n v="7"/>
    <n v="12968.933000000001"/>
  </r>
  <r>
    <x v="619"/>
    <n v="8"/>
    <n v="13614.636"/>
  </r>
  <r>
    <x v="619"/>
    <n v="9"/>
    <n v="16981.763999999999"/>
  </r>
  <r>
    <x v="619"/>
    <n v="10"/>
    <n v="23540.088"/>
  </r>
  <r>
    <x v="619"/>
    <n v="11"/>
    <n v="36682.712"/>
  </r>
  <r>
    <x v="619"/>
    <n v="12"/>
    <n v="37686.544000000002"/>
  </r>
  <r>
    <x v="619"/>
    <n v="13"/>
    <n v="38957.315999999999"/>
  </r>
  <r>
    <x v="619"/>
    <n v="14"/>
    <n v="28782.423999999999"/>
  </r>
  <r>
    <x v="619"/>
    <n v="15"/>
    <n v="32680.452000000001"/>
  </r>
  <r>
    <x v="619"/>
    <n v="16"/>
    <n v="35364.635999999999"/>
  </r>
  <r>
    <x v="619"/>
    <n v="17"/>
    <n v="33399.421000000002"/>
  </r>
  <r>
    <x v="619"/>
    <n v="18"/>
    <n v="23556.512999999999"/>
  </r>
  <r>
    <x v="619"/>
    <n v="19"/>
    <n v="15933.022999999999"/>
  </r>
  <r>
    <x v="619"/>
    <n v="20"/>
    <n v="9553.4130000000005"/>
  </r>
  <r>
    <x v="619"/>
    <n v="21"/>
    <n v="15012.192999999999"/>
  </r>
  <r>
    <x v="619"/>
    <n v="22"/>
    <n v="21328.92"/>
  </r>
  <r>
    <x v="619"/>
    <n v="23"/>
    <n v="27412.727999999999"/>
  </r>
  <r>
    <x v="620"/>
    <n v="0"/>
    <n v="33991.196000000004"/>
  </r>
  <r>
    <x v="620"/>
    <n v="1"/>
    <n v="38664.264999999999"/>
  </r>
  <r>
    <x v="620"/>
    <n v="2"/>
    <n v="39186.114999999998"/>
  </r>
  <r>
    <x v="620"/>
    <n v="3"/>
    <n v="31713.309000000001"/>
  </r>
  <r>
    <x v="620"/>
    <n v="4"/>
    <n v="22830.361000000001"/>
  </r>
  <r>
    <x v="620"/>
    <n v="5"/>
    <n v="16582.412"/>
  </r>
  <r>
    <x v="620"/>
    <n v="6"/>
    <n v="17496.916000000001"/>
  </r>
  <r>
    <x v="620"/>
    <n v="7"/>
    <n v="24849.455999999998"/>
  </r>
  <r>
    <x v="620"/>
    <n v="8"/>
    <n v="36009.146000000001"/>
  </r>
  <r>
    <x v="620"/>
    <n v="9"/>
    <n v="43691.832000000002"/>
  </r>
  <r>
    <x v="620"/>
    <n v="10"/>
    <n v="37023.661"/>
  </r>
  <r>
    <x v="620"/>
    <n v="11"/>
    <n v="34759.250999999997"/>
  </r>
  <r>
    <x v="620"/>
    <n v="12"/>
    <n v="35411.508000000002"/>
  </r>
  <r>
    <x v="620"/>
    <n v="13"/>
    <n v="35734.737000000001"/>
  </r>
  <r>
    <x v="620"/>
    <n v="14"/>
    <n v="28924.293000000001"/>
  </r>
  <r>
    <x v="620"/>
    <n v="15"/>
    <n v="26844.673999999999"/>
  </r>
  <r>
    <x v="620"/>
    <n v="16"/>
    <n v="21969.232"/>
  </r>
  <r>
    <x v="620"/>
    <n v="17"/>
    <n v="40094.425000000003"/>
  </r>
  <r>
    <x v="620"/>
    <n v="18"/>
    <n v="44439.004000000001"/>
  </r>
  <r>
    <x v="620"/>
    <n v="19"/>
    <n v="43161.779000000002"/>
  </r>
  <r>
    <x v="620"/>
    <n v="20"/>
    <n v="39388.480000000003"/>
  </r>
  <r>
    <x v="620"/>
    <n v="21"/>
    <n v="37104.870000000003"/>
  </r>
  <r>
    <x v="620"/>
    <n v="22"/>
    <n v="37911.618000000002"/>
  </r>
  <r>
    <x v="620"/>
    <n v="23"/>
    <n v="37108.042999999998"/>
  </r>
  <r>
    <x v="621"/>
    <n v="0"/>
    <n v="26815.088"/>
  </r>
  <r>
    <x v="621"/>
    <n v="1"/>
    <n v="22283.894"/>
  </r>
  <r>
    <x v="621"/>
    <n v="2"/>
    <n v="33118.341999999997"/>
  </r>
  <r>
    <x v="621"/>
    <n v="3"/>
    <n v="33367.627"/>
  </r>
  <r>
    <x v="621"/>
    <n v="4"/>
    <n v="25615.491000000002"/>
  </r>
  <r>
    <x v="621"/>
    <n v="5"/>
    <n v="17902.263999999999"/>
  </r>
  <r>
    <x v="621"/>
    <n v="6"/>
    <n v="21154.863000000001"/>
  </r>
  <r>
    <x v="621"/>
    <n v="7"/>
    <n v="13320.362999999999"/>
  </r>
  <r>
    <x v="621"/>
    <n v="8"/>
    <n v="11773.322"/>
  </r>
  <r>
    <x v="621"/>
    <n v="9"/>
    <n v="15310.725"/>
  </r>
  <r>
    <x v="621"/>
    <n v="10"/>
    <n v="30459.928"/>
  </r>
  <r>
    <x v="621"/>
    <n v="11"/>
    <n v="25255.143"/>
  </r>
  <r>
    <x v="621"/>
    <n v="12"/>
    <n v="18528.030999999999"/>
  </r>
  <r>
    <x v="621"/>
    <n v="13"/>
    <n v="15364.263999999999"/>
  </r>
  <r>
    <x v="621"/>
    <n v="14"/>
    <n v="8209.6689999999999"/>
  </r>
  <r>
    <x v="621"/>
    <n v="15"/>
    <n v="4219.402"/>
  </r>
  <r>
    <x v="621"/>
    <n v="16"/>
    <n v="6073.4260000000004"/>
  </r>
  <r>
    <x v="621"/>
    <n v="17"/>
    <n v="4310.9799999999996"/>
  </r>
  <r>
    <x v="621"/>
    <n v="18"/>
    <n v="4345.777"/>
  </r>
  <r>
    <x v="621"/>
    <n v="19"/>
    <n v="3320.6770000000001"/>
  </r>
  <r>
    <x v="621"/>
    <n v="20"/>
    <n v="5983.9110000000001"/>
  </r>
  <r>
    <x v="621"/>
    <n v="21"/>
    <n v="8323.2999999999993"/>
  </r>
  <r>
    <x v="621"/>
    <n v="22"/>
    <n v="7178.5129999999999"/>
  </r>
  <r>
    <x v="621"/>
    <n v="23"/>
    <n v="4878.5910000000003"/>
  </r>
  <r>
    <x v="622"/>
    <n v="0"/>
    <n v="2349.0059999999999"/>
  </r>
  <r>
    <x v="622"/>
    <n v="1"/>
    <n v="1224.8869999999999"/>
  </r>
  <r>
    <x v="622"/>
    <n v="2"/>
    <n v="3549.9"/>
  </r>
  <r>
    <x v="622"/>
    <n v="3"/>
    <n v="1682.4839999999999"/>
  </r>
  <r>
    <x v="622"/>
    <n v="4"/>
    <n v="2200.1289999999999"/>
  </r>
  <r>
    <x v="622"/>
    <n v="5"/>
    <n v="1431.0909999999999"/>
  </r>
  <r>
    <x v="622"/>
    <n v="6"/>
    <n v="4980.5280000000002"/>
  </r>
  <r>
    <x v="622"/>
    <n v="7"/>
    <n v="2785.1689999999999"/>
  </r>
  <r>
    <x v="622"/>
    <n v="8"/>
    <n v="3890.6579999999999"/>
  </r>
  <r>
    <x v="622"/>
    <n v="9"/>
    <n v="1731.933"/>
  </r>
  <r>
    <x v="622"/>
    <n v="10"/>
    <n v="7918.3130000000001"/>
  </r>
  <r>
    <x v="622"/>
    <n v="11"/>
    <n v="13232.166999999999"/>
  </r>
  <r>
    <x v="622"/>
    <n v="12"/>
    <n v="15972.392"/>
  </r>
  <r>
    <x v="622"/>
    <n v="13"/>
    <n v="17782.386999999999"/>
  </r>
  <r>
    <x v="622"/>
    <n v="14"/>
    <n v="15093"/>
  </r>
  <r>
    <x v="622"/>
    <n v="15"/>
    <n v="13006.795"/>
  </r>
  <r>
    <x v="622"/>
    <n v="16"/>
    <n v="7686.0879999999997"/>
  </r>
  <r>
    <x v="622"/>
    <n v="17"/>
    <n v="4237.348"/>
  </r>
  <r>
    <x v="622"/>
    <n v="18"/>
    <n v="692.32899999999995"/>
  </r>
  <r>
    <x v="622"/>
    <n v="19"/>
    <n v="1479.002"/>
  </r>
  <r>
    <x v="622"/>
    <n v="20"/>
    <n v="3598.1970000000001"/>
  </r>
  <r>
    <x v="622"/>
    <n v="21"/>
    <n v="6190.5810000000001"/>
  </r>
  <r>
    <x v="622"/>
    <n v="22"/>
    <n v="5783.8680000000004"/>
  </r>
  <r>
    <x v="622"/>
    <n v="23"/>
    <n v="6310.16"/>
  </r>
  <r>
    <x v="623"/>
    <n v="0"/>
    <n v="6002.6760000000004"/>
  </r>
  <r>
    <x v="623"/>
    <n v="1"/>
    <n v="2498.634"/>
  </r>
  <r>
    <x v="623"/>
    <n v="2"/>
    <n v="0"/>
  </r>
  <r>
    <x v="623"/>
    <n v="3"/>
    <n v="0"/>
  </r>
  <r>
    <x v="623"/>
    <n v="4"/>
    <n v="614.14700000000005"/>
  </r>
  <r>
    <x v="623"/>
    <n v="5"/>
    <n v="736.35"/>
  </r>
  <r>
    <x v="623"/>
    <n v="6"/>
    <n v="3213.1950000000002"/>
  </r>
  <r>
    <x v="623"/>
    <n v="7"/>
    <n v="4179.3779999999997"/>
  </r>
  <r>
    <x v="623"/>
    <n v="8"/>
    <n v="7340.32"/>
  </r>
  <r>
    <x v="623"/>
    <n v="9"/>
    <n v="15495.218999999999"/>
  </r>
  <r>
    <x v="623"/>
    <n v="10"/>
    <n v="10952.882"/>
  </r>
  <r>
    <x v="623"/>
    <n v="11"/>
    <n v="10354.501"/>
  </r>
  <r>
    <x v="623"/>
    <n v="12"/>
    <n v="10619.067999999999"/>
  </r>
  <r>
    <x v="623"/>
    <n v="13"/>
    <n v="9055.4359999999997"/>
  </r>
  <r>
    <x v="623"/>
    <n v="14"/>
    <n v="10009.091"/>
  </r>
  <r>
    <x v="623"/>
    <n v="15"/>
    <n v="6784.7209999999995"/>
  </r>
  <r>
    <x v="623"/>
    <n v="16"/>
    <n v="7432.9480000000003"/>
  </r>
  <r>
    <x v="623"/>
    <n v="17"/>
    <n v="9509.0750000000007"/>
  </r>
  <r>
    <x v="623"/>
    <n v="18"/>
    <n v="10496.838"/>
  </r>
  <r>
    <x v="623"/>
    <n v="19"/>
    <n v="12106.768"/>
  </r>
  <r>
    <x v="623"/>
    <n v="20"/>
    <n v="17230.944"/>
  </r>
  <r>
    <x v="623"/>
    <n v="21"/>
    <n v="11796.457"/>
  </r>
  <r>
    <x v="623"/>
    <n v="22"/>
    <n v="12242.921"/>
  </r>
  <r>
    <x v="623"/>
    <n v="23"/>
    <n v="10865.982"/>
  </r>
  <r>
    <x v="624"/>
    <n v="0"/>
    <n v="15223.46"/>
  </r>
  <r>
    <x v="624"/>
    <n v="1"/>
    <n v="9576.65"/>
  </r>
  <r>
    <x v="624"/>
    <n v="2"/>
    <n v="7448.3289999999997"/>
  </r>
  <r>
    <x v="624"/>
    <n v="3"/>
    <n v="10393.928"/>
  </r>
  <r>
    <x v="624"/>
    <n v="4"/>
    <n v="19961.199000000001"/>
  </r>
  <r>
    <x v="624"/>
    <n v="5"/>
    <n v="18987.623"/>
  </r>
  <r>
    <x v="624"/>
    <n v="6"/>
    <n v="15759.977999999999"/>
  </r>
  <r>
    <x v="624"/>
    <n v="7"/>
    <n v="17954.486000000001"/>
  </r>
  <r>
    <x v="624"/>
    <n v="8"/>
    <n v="16137.428"/>
  </r>
  <r>
    <x v="624"/>
    <n v="9"/>
    <n v="15359.752"/>
  </r>
  <r>
    <x v="624"/>
    <n v="10"/>
    <n v="17956.748"/>
  </r>
  <r>
    <x v="624"/>
    <n v="11"/>
    <n v="17948.511999999999"/>
  </r>
  <r>
    <x v="624"/>
    <n v="12"/>
    <n v="22232.986000000001"/>
  </r>
  <r>
    <x v="624"/>
    <n v="13"/>
    <n v="14227.869000000001"/>
  </r>
  <r>
    <x v="624"/>
    <n v="14"/>
    <n v="10871.329"/>
  </r>
  <r>
    <x v="624"/>
    <n v="15"/>
    <n v="7781.3239999999996"/>
  </r>
  <r>
    <x v="624"/>
    <n v="16"/>
    <n v="12197.683999999999"/>
  </r>
  <r>
    <x v="624"/>
    <n v="17"/>
    <n v="13760.576999999999"/>
  </r>
  <r>
    <x v="624"/>
    <n v="18"/>
    <n v="19484.505000000001"/>
  </r>
  <r>
    <x v="624"/>
    <n v="19"/>
    <n v="10578.241"/>
  </r>
  <r>
    <x v="624"/>
    <n v="20"/>
    <n v="15516.07"/>
  </r>
  <r>
    <x v="624"/>
    <n v="21"/>
    <n v="18147.080000000002"/>
  </r>
  <r>
    <x v="624"/>
    <n v="22"/>
    <n v="25704.553"/>
  </r>
  <r>
    <x v="624"/>
    <n v="23"/>
    <n v="19803.780999999999"/>
  </r>
  <r>
    <x v="625"/>
    <n v="0"/>
    <n v="21361.778999999999"/>
  </r>
  <r>
    <x v="625"/>
    <n v="1"/>
    <n v="23786.642"/>
  </r>
  <r>
    <x v="625"/>
    <n v="2"/>
    <n v="24597.69"/>
  </r>
  <r>
    <x v="625"/>
    <n v="3"/>
    <n v="24547.151000000002"/>
  </r>
  <r>
    <x v="625"/>
    <n v="4"/>
    <n v="25792.33"/>
  </r>
  <r>
    <x v="625"/>
    <n v="5"/>
    <n v="25378.688999999998"/>
  </r>
  <r>
    <x v="625"/>
    <n v="6"/>
    <n v="21148.043000000001"/>
  </r>
  <r>
    <x v="625"/>
    <n v="7"/>
    <n v="21239.120999999999"/>
  </r>
  <r>
    <x v="625"/>
    <n v="8"/>
    <n v="32311.848999999998"/>
  </r>
  <r>
    <x v="625"/>
    <n v="9"/>
    <n v="41868.773999999998"/>
  </r>
  <r>
    <x v="625"/>
    <n v="10"/>
    <n v="39648.932999999997"/>
  </r>
  <r>
    <x v="625"/>
    <n v="11"/>
    <n v="39860.938000000002"/>
  </r>
  <r>
    <x v="625"/>
    <n v="12"/>
    <n v="35341.557000000001"/>
  </r>
  <r>
    <x v="625"/>
    <n v="13"/>
    <n v="21474.332999999999"/>
  </r>
  <r>
    <x v="625"/>
    <n v="14"/>
    <n v="12674.489"/>
  </r>
  <r>
    <x v="625"/>
    <n v="15"/>
    <n v="9351.7219999999998"/>
  </r>
  <r>
    <x v="625"/>
    <n v="16"/>
    <n v="9361.8680000000004"/>
  </r>
  <r>
    <x v="625"/>
    <n v="17"/>
    <n v="8942.1360000000004"/>
  </r>
  <r>
    <x v="625"/>
    <n v="18"/>
    <n v="13349.039000000001"/>
  </r>
  <r>
    <x v="625"/>
    <n v="19"/>
    <n v="12780.316999999999"/>
  </r>
  <r>
    <x v="625"/>
    <n v="20"/>
    <n v="22168.030999999999"/>
  </r>
  <r>
    <x v="625"/>
    <n v="21"/>
    <n v="19574.531999999999"/>
  </r>
  <r>
    <x v="625"/>
    <n v="22"/>
    <n v="18574.163"/>
  </r>
  <r>
    <x v="625"/>
    <n v="23"/>
    <n v="29211.7"/>
  </r>
  <r>
    <x v="626"/>
    <n v="0"/>
    <n v="36322.078000000001"/>
  </r>
  <r>
    <x v="626"/>
    <n v="1"/>
    <n v="32936.947"/>
  </r>
  <r>
    <x v="626"/>
    <n v="2"/>
    <n v="36487.161999999997"/>
  </r>
  <r>
    <x v="626"/>
    <n v="3"/>
    <n v="30834.223000000002"/>
  </r>
  <r>
    <x v="626"/>
    <n v="4"/>
    <n v="27066.758999999998"/>
  </r>
  <r>
    <x v="626"/>
    <n v="5"/>
    <n v="17898.617999999999"/>
  </r>
  <r>
    <x v="626"/>
    <n v="6"/>
    <n v="25690.116000000002"/>
  </r>
  <r>
    <x v="626"/>
    <n v="7"/>
    <n v="30109.011999999999"/>
  </r>
  <r>
    <x v="626"/>
    <n v="8"/>
    <n v="31866.492999999999"/>
  </r>
  <r>
    <x v="626"/>
    <n v="9"/>
    <n v="22241.447"/>
  </r>
  <r>
    <x v="626"/>
    <n v="10"/>
    <n v="19561.044999999998"/>
  </r>
  <r>
    <x v="626"/>
    <n v="11"/>
    <n v="21354.01"/>
  </r>
  <r>
    <x v="626"/>
    <n v="12"/>
    <n v="17989.267"/>
  </r>
  <r>
    <x v="626"/>
    <n v="13"/>
    <n v="16634.883000000002"/>
  </r>
  <r>
    <x v="626"/>
    <n v="14"/>
    <n v="16025.89"/>
  </r>
  <r>
    <x v="626"/>
    <n v="15"/>
    <n v="19145.365000000002"/>
  </r>
  <r>
    <x v="626"/>
    <n v="16"/>
    <n v="22465.795999999998"/>
  </r>
  <r>
    <x v="626"/>
    <n v="17"/>
    <n v="12574.800999999999"/>
  </r>
  <r>
    <x v="626"/>
    <n v="18"/>
    <n v="6863.701"/>
  </r>
  <r>
    <x v="626"/>
    <n v="19"/>
    <n v="8572.6550000000007"/>
  </r>
  <r>
    <x v="626"/>
    <n v="20"/>
    <n v="13752.541999999999"/>
  </r>
  <r>
    <x v="626"/>
    <n v="21"/>
    <n v="14401.53"/>
  </r>
  <r>
    <x v="626"/>
    <n v="22"/>
    <n v="16721.112000000001"/>
  </r>
  <r>
    <x v="626"/>
    <n v="23"/>
    <n v="19556.937999999998"/>
  </r>
  <r>
    <x v="627"/>
    <n v="0"/>
    <n v="18823.606"/>
  </r>
  <r>
    <x v="627"/>
    <n v="1"/>
    <n v="12825.5"/>
  </r>
  <r>
    <x v="627"/>
    <n v="2"/>
    <n v="16922.691999999999"/>
  </r>
  <r>
    <x v="627"/>
    <n v="3"/>
    <n v="17038.557000000001"/>
  </r>
  <r>
    <x v="627"/>
    <n v="4"/>
    <n v="5636.9759999999997"/>
  </r>
  <r>
    <x v="627"/>
    <n v="5"/>
    <n v="6703.1289999999999"/>
  </r>
  <r>
    <x v="627"/>
    <n v="6"/>
    <n v="3782.0169999999998"/>
  </r>
  <r>
    <x v="627"/>
    <n v="7"/>
    <n v="3645.8020000000001"/>
  </r>
  <r>
    <x v="627"/>
    <n v="8"/>
    <n v="5295.2979999999998"/>
  </r>
  <r>
    <x v="627"/>
    <n v="9"/>
    <n v="6529.107"/>
  </r>
  <r>
    <x v="627"/>
    <n v="10"/>
    <n v="5290.5630000000001"/>
  </r>
  <r>
    <x v="627"/>
    <n v="11"/>
    <n v="10395.585999999999"/>
  </r>
  <r>
    <x v="627"/>
    <n v="12"/>
    <n v="12916.142"/>
  </r>
  <r>
    <x v="627"/>
    <n v="13"/>
    <n v="13459.148999999999"/>
  </r>
  <r>
    <x v="627"/>
    <n v="14"/>
    <n v="16622.919999999998"/>
  </r>
  <r>
    <x v="627"/>
    <n v="15"/>
    <n v="8309.4619999999995"/>
  </r>
  <r>
    <x v="627"/>
    <n v="16"/>
    <n v="4579.1090000000004"/>
  </r>
  <r>
    <x v="627"/>
    <n v="17"/>
    <n v="3139.66"/>
  </r>
  <r>
    <x v="627"/>
    <n v="18"/>
    <n v="4683.0290000000005"/>
  </r>
  <r>
    <x v="627"/>
    <n v="19"/>
    <n v="6958.3630000000003"/>
  </r>
  <r>
    <x v="627"/>
    <n v="20"/>
    <n v="3502.9110000000001"/>
  </r>
  <r>
    <x v="627"/>
    <n v="21"/>
    <n v="7815.24"/>
  </r>
  <r>
    <x v="627"/>
    <n v="22"/>
    <n v="12733.258"/>
  </r>
  <r>
    <x v="627"/>
    <n v="23"/>
    <n v="14206.833000000001"/>
  </r>
  <r>
    <x v="628"/>
    <n v="0"/>
    <n v="8161.8710000000001"/>
  </r>
  <r>
    <x v="628"/>
    <n v="1"/>
    <n v="3864.913"/>
  </r>
  <r>
    <x v="628"/>
    <n v="2"/>
    <n v="5074.2920000000004"/>
  </r>
  <r>
    <x v="628"/>
    <n v="3"/>
    <n v="6394.393"/>
  </r>
  <r>
    <x v="628"/>
    <n v="4"/>
    <n v="17780.427"/>
  </r>
  <r>
    <x v="628"/>
    <n v="5"/>
    <n v="10217.357"/>
  </r>
  <r>
    <x v="628"/>
    <n v="6"/>
    <n v="2087.453"/>
  </r>
  <r>
    <x v="628"/>
    <n v="7"/>
    <n v="2228.145"/>
  </r>
  <r>
    <x v="628"/>
    <n v="8"/>
    <n v="1883"/>
  </r>
  <r>
    <x v="628"/>
    <n v="9"/>
    <n v="6168.3280000000004"/>
  </r>
  <r>
    <x v="628"/>
    <n v="10"/>
    <n v="3528.8820000000001"/>
  </r>
  <r>
    <x v="628"/>
    <n v="11"/>
    <n v="2897.7939999999999"/>
  </r>
  <r>
    <x v="628"/>
    <n v="12"/>
    <n v="4360.1260000000002"/>
  </r>
  <r>
    <x v="628"/>
    <n v="13"/>
    <n v="3844.873"/>
  </r>
  <r>
    <x v="628"/>
    <n v="14"/>
    <n v="3883.3420000000001"/>
  </r>
  <r>
    <x v="628"/>
    <n v="15"/>
    <n v="4064.1370000000002"/>
  </r>
  <r>
    <x v="628"/>
    <n v="16"/>
    <n v="2981.2829999999999"/>
  </r>
  <r>
    <x v="628"/>
    <n v="17"/>
    <n v="749.54700000000003"/>
  </r>
  <r>
    <x v="628"/>
    <n v="18"/>
    <n v="317.536"/>
  </r>
  <r>
    <x v="628"/>
    <n v="19"/>
    <n v="778.54"/>
  </r>
  <r>
    <x v="628"/>
    <n v="20"/>
    <n v="600.66499999999996"/>
  </r>
  <r>
    <x v="628"/>
    <n v="21"/>
    <n v="0"/>
  </r>
  <r>
    <x v="628"/>
    <n v="22"/>
    <n v="1077.79"/>
  </r>
  <r>
    <x v="628"/>
    <n v="23"/>
    <n v="5397.2709999999997"/>
  </r>
  <r>
    <x v="629"/>
    <n v="0"/>
    <n v="3384.6610000000001"/>
  </r>
  <r>
    <x v="629"/>
    <n v="1"/>
    <n v="0"/>
  </r>
  <r>
    <x v="629"/>
    <n v="2"/>
    <n v="0"/>
  </r>
  <r>
    <x v="629"/>
    <n v="3"/>
    <n v="0"/>
  </r>
  <r>
    <x v="629"/>
    <n v="4"/>
    <n v="0"/>
  </r>
  <r>
    <x v="629"/>
    <n v="5"/>
    <n v="14.429"/>
  </r>
  <r>
    <x v="629"/>
    <n v="6"/>
    <n v="3568.8910000000001"/>
  </r>
  <r>
    <x v="629"/>
    <n v="7"/>
    <n v="6115.9369999999999"/>
  </r>
  <r>
    <x v="629"/>
    <n v="8"/>
    <n v="5750.3770000000004"/>
  </r>
  <r>
    <x v="629"/>
    <n v="9"/>
    <n v="2043.4090000000001"/>
  </r>
  <r>
    <x v="629"/>
    <n v="10"/>
    <n v="1747.461"/>
  </r>
  <r>
    <x v="629"/>
    <n v="11"/>
    <n v="5755.1379999999999"/>
  </r>
  <r>
    <x v="629"/>
    <n v="12"/>
    <n v="7474.009"/>
  </r>
  <r>
    <x v="629"/>
    <n v="13"/>
    <n v="6204.1049999999996"/>
  </r>
  <r>
    <x v="629"/>
    <n v="14"/>
    <n v="4233.6310000000003"/>
  </r>
  <r>
    <x v="629"/>
    <n v="15"/>
    <n v="3914.19"/>
  </r>
  <r>
    <x v="629"/>
    <n v="16"/>
    <n v="4524.4639999999999"/>
  </r>
  <r>
    <x v="629"/>
    <n v="17"/>
    <n v="1852.961"/>
  </r>
  <r>
    <x v="629"/>
    <n v="18"/>
    <n v="388.93599999999998"/>
  </r>
  <r>
    <x v="629"/>
    <n v="19"/>
    <n v="318.86799999999999"/>
  </r>
  <r>
    <x v="629"/>
    <n v="20"/>
    <n v="779.49599999999998"/>
  </r>
  <r>
    <x v="629"/>
    <n v="21"/>
    <n v="13.867000000000001"/>
  </r>
  <r>
    <x v="629"/>
    <n v="22"/>
    <n v="2801.431"/>
  </r>
  <r>
    <x v="629"/>
    <n v="23"/>
    <n v="2655.085"/>
  </r>
  <r>
    <x v="630"/>
    <n v="0"/>
    <n v="2136.1460000000002"/>
  </r>
  <r>
    <x v="630"/>
    <n v="1"/>
    <n v="1067.4480000000001"/>
  </r>
  <r>
    <x v="630"/>
    <n v="2"/>
    <n v="187.72300000000001"/>
  </r>
  <r>
    <x v="630"/>
    <n v="3"/>
    <n v="1556.2159999999999"/>
  </r>
  <r>
    <x v="630"/>
    <n v="4"/>
    <n v="527.00800000000004"/>
  </r>
  <r>
    <x v="630"/>
    <n v="5"/>
    <n v="0"/>
  </r>
  <r>
    <x v="630"/>
    <n v="6"/>
    <n v="0"/>
  </r>
  <r>
    <x v="630"/>
    <n v="7"/>
    <n v="0"/>
  </r>
  <r>
    <x v="630"/>
    <n v="8"/>
    <n v="0"/>
  </r>
  <r>
    <x v="630"/>
    <n v="9"/>
    <n v="0"/>
  </r>
  <r>
    <x v="630"/>
    <n v="10"/>
    <n v="0"/>
  </r>
  <r>
    <x v="630"/>
    <n v="11"/>
    <n v="376.57400000000001"/>
  </r>
  <r>
    <x v="630"/>
    <n v="12"/>
    <n v="738.87099999999998"/>
  </r>
  <r>
    <x v="630"/>
    <n v="13"/>
    <n v="2280.422"/>
  </r>
  <r>
    <x v="630"/>
    <n v="14"/>
    <n v="391.47399999999999"/>
  </r>
  <r>
    <x v="630"/>
    <n v="15"/>
    <n v="0"/>
  </r>
  <r>
    <x v="630"/>
    <n v="16"/>
    <n v="0"/>
  </r>
  <r>
    <x v="630"/>
    <n v="17"/>
    <n v="0"/>
  </r>
  <r>
    <x v="630"/>
    <n v="18"/>
    <n v="0"/>
  </r>
  <r>
    <x v="630"/>
    <n v="19"/>
    <n v="0"/>
  </r>
  <r>
    <x v="630"/>
    <n v="20"/>
    <n v="0"/>
  </r>
  <r>
    <x v="630"/>
    <n v="21"/>
    <n v="0"/>
  </r>
  <r>
    <x v="630"/>
    <n v="22"/>
    <n v="0"/>
  </r>
  <r>
    <x v="630"/>
    <n v="23"/>
    <n v="0"/>
  </r>
  <r>
    <x v="631"/>
    <n v="0"/>
    <n v="0"/>
  </r>
  <r>
    <x v="631"/>
    <n v="1"/>
    <n v="0"/>
  </r>
  <r>
    <x v="631"/>
    <n v="2"/>
    <n v="0"/>
  </r>
  <r>
    <x v="631"/>
    <n v="3"/>
    <n v="0"/>
  </r>
  <r>
    <x v="631"/>
    <n v="4"/>
    <n v="0"/>
  </r>
  <r>
    <x v="631"/>
    <n v="5"/>
    <n v="0"/>
  </r>
  <r>
    <x v="631"/>
    <n v="6"/>
    <n v="0"/>
  </r>
  <r>
    <x v="631"/>
    <n v="7"/>
    <n v="0"/>
  </r>
  <r>
    <x v="631"/>
    <n v="8"/>
    <n v="0"/>
  </r>
  <r>
    <x v="631"/>
    <n v="9"/>
    <n v="0"/>
  </r>
  <r>
    <x v="631"/>
    <n v="10"/>
    <n v="0"/>
  </r>
  <r>
    <x v="631"/>
    <n v="11"/>
    <n v="902.26400000000001"/>
  </r>
  <r>
    <x v="631"/>
    <n v="12"/>
    <n v="1912.347"/>
  </r>
  <r>
    <x v="631"/>
    <n v="13"/>
    <n v="1682.825"/>
  </r>
  <r>
    <x v="631"/>
    <n v="14"/>
    <n v="82.593999999999994"/>
  </r>
  <r>
    <x v="631"/>
    <n v="15"/>
    <n v="0"/>
  </r>
  <r>
    <x v="631"/>
    <n v="16"/>
    <n v="0"/>
  </r>
  <r>
    <x v="631"/>
    <n v="17"/>
    <n v="0"/>
  </r>
  <r>
    <x v="631"/>
    <n v="18"/>
    <n v="0"/>
  </r>
  <r>
    <x v="631"/>
    <n v="19"/>
    <n v="0"/>
  </r>
  <r>
    <x v="631"/>
    <n v="20"/>
    <n v="0"/>
  </r>
  <r>
    <x v="631"/>
    <n v="21"/>
    <n v="284.90600000000001"/>
  </r>
  <r>
    <x v="631"/>
    <n v="22"/>
    <n v="865.63499999999999"/>
  </r>
  <r>
    <x v="631"/>
    <n v="23"/>
    <n v="0"/>
  </r>
  <r>
    <x v="632"/>
    <n v="0"/>
    <n v="0"/>
  </r>
  <r>
    <x v="632"/>
    <n v="1"/>
    <n v="416.20499999999998"/>
  </r>
  <r>
    <x v="632"/>
    <n v="2"/>
    <n v="756.41499999999996"/>
  </r>
  <r>
    <x v="632"/>
    <n v="3"/>
    <n v="0"/>
  </r>
  <r>
    <x v="632"/>
    <n v="4"/>
    <n v="621.29"/>
  </r>
  <r>
    <x v="632"/>
    <n v="5"/>
    <n v="1815.4970000000001"/>
  </r>
  <r>
    <x v="632"/>
    <n v="6"/>
    <n v="2768.4209999999998"/>
  </r>
  <r>
    <x v="632"/>
    <n v="7"/>
    <n v="2173.1120000000001"/>
  </r>
  <r>
    <x v="632"/>
    <n v="8"/>
    <n v="154.86799999999999"/>
  </r>
  <r>
    <x v="632"/>
    <n v="9"/>
    <n v="2196.8710000000001"/>
  </r>
  <r>
    <x v="632"/>
    <n v="10"/>
    <n v="3605.92"/>
  </r>
  <r>
    <x v="632"/>
    <n v="11"/>
    <n v="3412.2449999999999"/>
  </r>
  <r>
    <x v="632"/>
    <n v="12"/>
    <n v="901.178"/>
  </r>
  <r>
    <x v="632"/>
    <n v="13"/>
    <n v="0"/>
  </r>
  <r>
    <x v="632"/>
    <n v="14"/>
    <n v="0"/>
  </r>
  <r>
    <x v="632"/>
    <n v="15"/>
    <n v="0"/>
  </r>
  <r>
    <x v="632"/>
    <n v="16"/>
    <n v="0"/>
  </r>
  <r>
    <x v="632"/>
    <n v="17"/>
    <n v="0"/>
  </r>
  <r>
    <x v="632"/>
    <n v="18"/>
    <n v="0"/>
  </r>
  <r>
    <x v="632"/>
    <n v="19"/>
    <n v="0"/>
  </r>
  <r>
    <x v="632"/>
    <n v="20"/>
    <n v="180.51300000000001"/>
  </r>
  <r>
    <x v="632"/>
    <n v="21"/>
    <n v="1518.4670000000001"/>
  </r>
  <r>
    <x v="632"/>
    <n v="22"/>
    <n v="3125.1439999999998"/>
  </r>
  <r>
    <x v="632"/>
    <n v="23"/>
    <n v="5310.2330000000002"/>
  </r>
  <r>
    <x v="633"/>
    <n v="0"/>
    <n v="3623.348"/>
  </r>
  <r>
    <x v="633"/>
    <n v="1"/>
    <n v="4486.2049999999999"/>
  </r>
  <r>
    <x v="633"/>
    <n v="2"/>
    <n v="3293.6669999999999"/>
  </r>
  <r>
    <x v="633"/>
    <n v="3"/>
    <n v="1936.4549999999999"/>
  </r>
  <r>
    <x v="633"/>
    <n v="4"/>
    <n v="0"/>
  </r>
  <r>
    <x v="633"/>
    <n v="5"/>
    <n v="0"/>
  </r>
  <r>
    <x v="633"/>
    <n v="6"/>
    <n v="0"/>
  </r>
  <r>
    <x v="633"/>
    <n v="7"/>
    <n v="800.93399999999997"/>
  </r>
  <r>
    <x v="633"/>
    <n v="8"/>
    <n v="3015.087"/>
  </r>
  <r>
    <x v="633"/>
    <n v="9"/>
    <n v="4862.259"/>
  </r>
  <r>
    <x v="633"/>
    <n v="10"/>
    <n v="5586.0519999999997"/>
  </r>
  <r>
    <x v="633"/>
    <n v="11"/>
    <n v="7474.6210000000001"/>
  </r>
  <r>
    <x v="633"/>
    <n v="12"/>
    <n v="6918.1809999999996"/>
  </r>
  <r>
    <x v="633"/>
    <n v="13"/>
    <n v="6458.3509999999997"/>
  </r>
  <r>
    <x v="633"/>
    <n v="14"/>
    <n v="4053.4110000000001"/>
  </r>
  <r>
    <x v="633"/>
    <n v="15"/>
    <n v="3975.56"/>
  </r>
  <r>
    <x v="633"/>
    <n v="16"/>
    <n v="1789.1949999999999"/>
  </r>
  <r>
    <x v="633"/>
    <n v="17"/>
    <n v="984.22400000000005"/>
  </r>
  <r>
    <x v="633"/>
    <n v="18"/>
    <n v="1418.1679999999999"/>
  </r>
  <r>
    <x v="633"/>
    <n v="19"/>
    <n v="2089.5360000000001"/>
  </r>
  <r>
    <x v="633"/>
    <n v="20"/>
    <n v="965.21799999999996"/>
  </r>
  <r>
    <x v="633"/>
    <n v="21"/>
    <n v="1649.5039999999999"/>
  </r>
  <r>
    <x v="633"/>
    <n v="22"/>
    <n v="3119.9369999999999"/>
  </r>
  <r>
    <x v="633"/>
    <n v="23"/>
    <n v="2600.1329999999998"/>
  </r>
  <r>
    <x v="634"/>
    <n v="0"/>
    <n v="2034.6569999999999"/>
  </r>
  <r>
    <x v="634"/>
    <n v="1"/>
    <n v="2378.7130000000002"/>
  </r>
  <r>
    <x v="634"/>
    <n v="2"/>
    <n v="2982.9209999999998"/>
  </r>
  <r>
    <x v="634"/>
    <n v="3"/>
    <n v="3247.2890000000002"/>
  </r>
  <r>
    <x v="634"/>
    <n v="4"/>
    <n v="2817.15"/>
  </r>
  <r>
    <x v="634"/>
    <n v="5"/>
    <n v="4804.3100000000004"/>
  </r>
  <r>
    <x v="634"/>
    <n v="6"/>
    <n v="7358.45"/>
  </r>
  <r>
    <x v="634"/>
    <n v="7"/>
    <n v="4829.259"/>
  </r>
  <r>
    <x v="634"/>
    <n v="8"/>
    <n v="2547.2649999999999"/>
  </r>
  <r>
    <x v="634"/>
    <n v="9"/>
    <n v="5211.174"/>
  </r>
  <r>
    <x v="634"/>
    <n v="10"/>
    <n v="6456.77"/>
  </r>
  <r>
    <x v="634"/>
    <n v="11"/>
    <n v="6174.1469999999999"/>
  </r>
  <r>
    <x v="634"/>
    <n v="12"/>
    <n v="7555.2359999999999"/>
  </r>
  <r>
    <x v="634"/>
    <n v="13"/>
    <n v="12741.62"/>
  </r>
  <r>
    <x v="634"/>
    <n v="14"/>
    <n v="13251.544"/>
  </r>
  <r>
    <x v="634"/>
    <n v="15"/>
    <n v="8342.152"/>
  </r>
  <r>
    <x v="634"/>
    <n v="16"/>
    <n v="3642.9110000000001"/>
  </r>
  <r>
    <x v="634"/>
    <n v="17"/>
    <n v="1296.0530000000001"/>
  </r>
  <r>
    <x v="634"/>
    <n v="18"/>
    <n v="192.91300000000001"/>
  </r>
  <r>
    <x v="634"/>
    <n v="19"/>
    <n v="0"/>
  </r>
  <r>
    <x v="634"/>
    <n v="20"/>
    <n v="0"/>
  </r>
  <r>
    <x v="634"/>
    <n v="21"/>
    <n v="0"/>
  </r>
  <r>
    <x v="634"/>
    <n v="22"/>
    <n v="726.18600000000004"/>
  </r>
  <r>
    <x v="634"/>
    <n v="23"/>
    <n v="4151.3500000000004"/>
  </r>
  <r>
    <x v="635"/>
    <n v="0"/>
    <n v="3045.2919999999999"/>
  </r>
  <r>
    <x v="635"/>
    <n v="1"/>
    <n v="1987.5609999999999"/>
  </r>
  <r>
    <x v="635"/>
    <n v="2"/>
    <n v="1556.9349999999999"/>
  </r>
  <r>
    <x v="635"/>
    <n v="3"/>
    <n v="16466.292000000001"/>
  </r>
  <r>
    <x v="635"/>
    <n v="4"/>
    <n v="7462.2619999999997"/>
  </r>
  <r>
    <x v="635"/>
    <n v="5"/>
    <n v="818.52"/>
  </r>
  <r>
    <x v="635"/>
    <n v="6"/>
    <n v="1443.5889999999999"/>
  </r>
  <r>
    <x v="635"/>
    <n v="7"/>
    <n v="7199.69"/>
  </r>
  <r>
    <x v="635"/>
    <n v="8"/>
    <n v="9107.3410000000003"/>
  </r>
  <r>
    <x v="635"/>
    <n v="9"/>
    <n v="11160.041999999999"/>
  </r>
  <r>
    <x v="635"/>
    <n v="10"/>
    <n v="10812.397000000001"/>
  </r>
  <r>
    <x v="635"/>
    <n v="11"/>
    <n v="13154.359"/>
  </r>
  <r>
    <x v="635"/>
    <n v="12"/>
    <n v="13733.198"/>
  </r>
  <r>
    <x v="635"/>
    <n v="13"/>
    <n v="13558.773999999999"/>
  </r>
  <r>
    <x v="635"/>
    <n v="14"/>
    <n v="13869.718000000001"/>
  </r>
  <r>
    <x v="635"/>
    <n v="15"/>
    <n v="9864.4310000000005"/>
  </r>
  <r>
    <x v="635"/>
    <n v="16"/>
    <n v="5310.3289999999997"/>
  </r>
  <r>
    <x v="635"/>
    <n v="17"/>
    <n v="1531.2360000000001"/>
  </r>
  <r>
    <x v="635"/>
    <n v="18"/>
    <n v="771.88099999999997"/>
  </r>
  <r>
    <x v="635"/>
    <n v="19"/>
    <n v="605.54899999999998"/>
  </r>
  <r>
    <x v="635"/>
    <n v="20"/>
    <n v="460.48899999999998"/>
  </r>
  <r>
    <x v="635"/>
    <n v="21"/>
    <n v="2150.0970000000002"/>
  </r>
  <r>
    <x v="635"/>
    <n v="22"/>
    <n v="5984.6779999999999"/>
  </r>
  <r>
    <x v="635"/>
    <n v="23"/>
    <n v="2933.114"/>
  </r>
  <r>
    <x v="636"/>
    <n v="0"/>
    <n v="589.06899999999996"/>
  </r>
  <r>
    <x v="636"/>
    <n v="1"/>
    <n v="642.01099999999997"/>
  </r>
  <r>
    <x v="636"/>
    <n v="2"/>
    <n v="6938.067"/>
  </r>
  <r>
    <x v="636"/>
    <n v="3"/>
    <n v="11057.58"/>
  </r>
  <r>
    <x v="636"/>
    <n v="4"/>
    <n v="11504.986000000001"/>
  </r>
  <r>
    <x v="636"/>
    <n v="5"/>
    <n v="2244.942"/>
  </r>
  <r>
    <x v="636"/>
    <n v="6"/>
    <n v="3212.4349999999999"/>
  </r>
  <r>
    <x v="636"/>
    <n v="7"/>
    <n v="2594.5079999999998"/>
  </r>
  <r>
    <x v="636"/>
    <n v="8"/>
    <n v="1173.614"/>
  </r>
  <r>
    <x v="636"/>
    <n v="9"/>
    <n v="4493.8720000000003"/>
  </r>
  <r>
    <x v="636"/>
    <n v="10"/>
    <n v="7570.4250000000002"/>
  </r>
  <r>
    <x v="636"/>
    <n v="11"/>
    <n v="10444.624"/>
  </r>
  <r>
    <x v="636"/>
    <n v="12"/>
    <n v="7409.8530000000001"/>
  </r>
  <r>
    <x v="636"/>
    <n v="13"/>
    <n v="8071.2659999999996"/>
  </r>
  <r>
    <x v="636"/>
    <n v="14"/>
    <n v="3259.79"/>
  </r>
  <r>
    <x v="636"/>
    <n v="15"/>
    <n v="1002.03"/>
  </r>
  <r>
    <x v="636"/>
    <n v="16"/>
    <n v="0"/>
  </r>
  <r>
    <x v="636"/>
    <n v="17"/>
    <n v="175.30099999999999"/>
  </r>
  <r>
    <x v="636"/>
    <n v="18"/>
    <n v="542.50199999999995"/>
  </r>
  <r>
    <x v="636"/>
    <n v="19"/>
    <n v="425.16399999999999"/>
  </r>
  <r>
    <x v="636"/>
    <n v="20"/>
    <n v="1492.933"/>
  </r>
  <r>
    <x v="636"/>
    <n v="21"/>
    <n v="627.36900000000003"/>
  </r>
  <r>
    <x v="636"/>
    <n v="22"/>
    <n v="569.74"/>
  </r>
  <r>
    <x v="636"/>
    <n v="23"/>
    <n v="164.071"/>
  </r>
  <r>
    <x v="637"/>
    <n v="0"/>
    <n v="0"/>
  </r>
  <r>
    <x v="637"/>
    <n v="1"/>
    <n v="0"/>
  </r>
  <r>
    <x v="637"/>
    <n v="2"/>
    <n v="167.91399999999999"/>
  </r>
  <r>
    <x v="637"/>
    <n v="3"/>
    <n v="12087.228999999999"/>
  </r>
  <r>
    <x v="637"/>
    <n v="4"/>
    <n v="4338.558"/>
  </r>
  <r>
    <x v="637"/>
    <n v="5"/>
    <n v="2214.567"/>
  </r>
  <r>
    <x v="637"/>
    <n v="6"/>
    <n v="3709.7559999999999"/>
  </r>
  <r>
    <x v="637"/>
    <n v="7"/>
    <n v="1244.58"/>
  </r>
  <r>
    <x v="637"/>
    <n v="8"/>
    <n v="3712.0250000000001"/>
  </r>
  <r>
    <x v="637"/>
    <n v="9"/>
    <n v="6731.268"/>
  </r>
  <r>
    <x v="637"/>
    <n v="10"/>
    <n v="9703.6710000000003"/>
  </r>
  <r>
    <x v="637"/>
    <n v="11"/>
    <n v="9152.3629999999994"/>
  </r>
  <r>
    <x v="637"/>
    <n v="12"/>
    <n v="12313.22"/>
  </r>
  <r>
    <x v="637"/>
    <n v="13"/>
    <n v="7530.2849999999999"/>
  </r>
  <r>
    <x v="637"/>
    <n v="14"/>
    <n v="1262.444"/>
  </r>
  <r>
    <x v="637"/>
    <n v="15"/>
    <n v="0"/>
  </r>
  <r>
    <x v="637"/>
    <n v="16"/>
    <n v="0"/>
  </r>
  <r>
    <x v="637"/>
    <n v="17"/>
    <n v="1020.925"/>
  </r>
  <r>
    <x v="637"/>
    <n v="18"/>
    <n v="2179.9899999999998"/>
  </r>
  <r>
    <x v="637"/>
    <n v="19"/>
    <n v="977.88499999999999"/>
  </r>
  <r>
    <x v="637"/>
    <n v="20"/>
    <n v="0"/>
  </r>
  <r>
    <x v="637"/>
    <n v="21"/>
    <n v="0"/>
  </r>
  <r>
    <x v="637"/>
    <n v="22"/>
    <n v="1749.5730000000001"/>
  </r>
  <r>
    <x v="637"/>
    <n v="23"/>
    <n v="1843.941"/>
  </r>
  <r>
    <x v="638"/>
    <n v="0"/>
    <n v="96.171999999999997"/>
  </r>
  <r>
    <x v="638"/>
    <n v="1"/>
    <n v="1412.8130000000001"/>
  </r>
  <r>
    <x v="638"/>
    <n v="2"/>
    <n v="2136.4090000000001"/>
  </r>
  <r>
    <x v="638"/>
    <n v="3"/>
    <n v="3451.07"/>
  </r>
  <r>
    <x v="638"/>
    <n v="4"/>
    <n v="0"/>
  </r>
  <r>
    <x v="638"/>
    <n v="5"/>
    <n v="695.99900000000002"/>
  </r>
  <r>
    <x v="638"/>
    <n v="6"/>
    <n v="844.48900000000003"/>
  </r>
  <r>
    <x v="638"/>
    <n v="7"/>
    <n v="2934.3220000000001"/>
  </r>
  <r>
    <x v="638"/>
    <n v="8"/>
    <n v="1823.7360000000001"/>
  </r>
  <r>
    <x v="638"/>
    <n v="9"/>
    <n v="3188.0030000000002"/>
  </r>
  <r>
    <x v="638"/>
    <n v="10"/>
    <n v="6344.3059999999996"/>
  </r>
  <r>
    <x v="638"/>
    <n v="11"/>
    <n v="7302.05"/>
  </r>
  <r>
    <x v="638"/>
    <n v="12"/>
    <n v="9474.6409999999996"/>
  </r>
  <r>
    <x v="638"/>
    <n v="13"/>
    <n v="8865.0750000000007"/>
  </r>
  <r>
    <x v="638"/>
    <n v="14"/>
    <n v="2281.3150000000001"/>
  </r>
  <r>
    <x v="638"/>
    <n v="15"/>
    <n v="0"/>
  </r>
  <r>
    <x v="638"/>
    <n v="16"/>
    <n v="1118.914"/>
  </r>
  <r>
    <x v="638"/>
    <n v="17"/>
    <n v="49.295999999999999"/>
  </r>
  <r>
    <x v="638"/>
    <n v="18"/>
    <n v="0"/>
  </r>
  <r>
    <x v="638"/>
    <n v="19"/>
    <n v="2514.069"/>
  </r>
  <r>
    <x v="638"/>
    <n v="20"/>
    <n v="3681.9720000000002"/>
  </r>
  <r>
    <x v="638"/>
    <n v="21"/>
    <n v="2651.0140000000001"/>
  </r>
  <r>
    <x v="638"/>
    <n v="22"/>
    <n v="1687.03"/>
  </r>
  <r>
    <x v="638"/>
    <n v="23"/>
    <n v="8739.9580000000005"/>
  </r>
  <r>
    <x v="639"/>
    <n v="0"/>
    <n v="6373.6933829999998"/>
  </r>
  <r>
    <x v="639"/>
    <n v="1"/>
    <n v="2850.3621090000001"/>
  </r>
  <r>
    <x v="639"/>
    <n v="2"/>
    <n v="1706.6523589999999"/>
  </r>
  <r>
    <x v="639"/>
    <n v="3"/>
    <n v="6102.9845109999997"/>
  </r>
  <r>
    <x v="639"/>
    <n v="4"/>
    <n v="4416.1397420000003"/>
  </r>
  <r>
    <x v="639"/>
    <n v="5"/>
    <n v="8595.2590920000002"/>
  </r>
  <r>
    <x v="639"/>
    <n v="6"/>
    <n v="7090.7026409999999"/>
  </r>
  <r>
    <x v="639"/>
    <n v="7"/>
    <n v="7587.8204859999996"/>
  </r>
  <r>
    <x v="639"/>
    <n v="8"/>
    <n v="8690.8977419999992"/>
  </r>
  <r>
    <x v="639"/>
    <n v="9"/>
    <n v="8555.8707429999995"/>
  </r>
  <r>
    <x v="639"/>
    <n v="10"/>
    <n v="10145.55889"/>
  </r>
  <r>
    <x v="639"/>
    <n v="11"/>
    <n v="7675.7948779999997"/>
  </r>
  <r>
    <x v="639"/>
    <n v="12"/>
    <n v="12604.35615"/>
  </r>
  <r>
    <x v="639"/>
    <n v="13"/>
    <n v="12773.496590000001"/>
  </r>
  <r>
    <x v="639"/>
    <n v="14"/>
    <n v="11380.901180000001"/>
  </r>
  <r>
    <x v="639"/>
    <n v="15"/>
    <n v="7582.6507860000002"/>
  </r>
  <r>
    <x v="639"/>
    <n v="16"/>
    <n v="5883.4095749999997"/>
  </r>
  <r>
    <x v="639"/>
    <n v="17"/>
    <n v="5205.4921590000004"/>
  </r>
  <r>
    <x v="639"/>
    <n v="18"/>
    <n v="8839.9049090000008"/>
  </r>
  <r>
    <x v="639"/>
    <n v="19"/>
    <n v="17356.867819999999"/>
  </r>
  <r>
    <x v="639"/>
    <n v="20"/>
    <n v="9845.1750549999997"/>
  </r>
  <r>
    <x v="639"/>
    <n v="21"/>
    <n v="12827.981610000001"/>
  </r>
  <r>
    <x v="639"/>
    <n v="22"/>
    <n v="17789.766800000001"/>
  </r>
  <r>
    <x v="639"/>
    <n v="23"/>
    <n v="29929.654289999999"/>
  </r>
  <r>
    <x v="640"/>
    <n v="0"/>
    <n v="41112.205240000003"/>
  </r>
  <r>
    <x v="640"/>
    <n v="1"/>
    <n v="34787.80025"/>
  </r>
  <r>
    <x v="640"/>
    <n v="2"/>
    <n v="30091.78717"/>
  </r>
  <r>
    <x v="640"/>
    <n v="3"/>
    <n v="16150.05695"/>
  </r>
  <r>
    <x v="640"/>
    <n v="4"/>
    <n v="11698.424360000001"/>
  </r>
  <r>
    <x v="640"/>
    <n v="5"/>
    <n v="14903.962949999999"/>
  </r>
  <r>
    <x v="640"/>
    <n v="6"/>
    <n v="21211.864600000001"/>
  </r>
  <r>
    <x v="640"/>
    <n v="7"/>
    <n v="23721.462640000002"/>
  </r>
  <r>
    <x v="640"/>
    <n v="8"/>
    <n v="32750.481019999999"/>
  </r>
  <r>
    <x v="640"/>
    <n v="9"/>
    <n v="37503.140030000002"/>
  </r>
  <r>
    <x v="640"/>
    <n v="10"/>
    <n v="34689.808420000001"/>
  </r>
  <r>
    <x v="640"/>
    <n v="11"/>
    <n v="40102.362910000003"/>
  </r>
  <r>
    <x v="640"/>
    <n v="12"/>
    <n v="40549.579250000003"/>
  </r>
  <r>
    <x v="640"/>
    <n v="13"/>
    <n v="37572.2624"/>
  </r>
  <r>
    <x v="640"/>
    <n v="14"/>
    <n v="16434.530340000001"/>
  </r>
  <r>
    <x v="640"/>
    <n v="15"/>
    <n v="17319.854930000001"/>
  </r>
  <r>
    <x v="640"/>
    <n v="16"/>
    <n v="19104.283490000002"/>
  </r>
  <r>
    <x v="640"/>
    <n v="17"/>
    <n v="16905.59"/>
  </r>
  <r>
    <x v="640"/>
    <n v="18"/>
    <n v="19474.594710000001"/>
  </r>
  <r>
    <x v="640"/>
    <n v="19"/>
    <n v="25202.01539"/>
  </r>
  <r>
    <x v="640"/>
    <n v="20"/>
    <n v="25290.40696"/>
  </r>
  <r>
    <x v="640"/>
    <n v="21"/>
    <n v="25375.783049999998"/>
  </r>
  <r>
    <x v="640"/>
    <n v="22"/>
    <n v="10811.510679999999"/>
  </r>
  <r>
    <x v="640"/>
    <n v="23"/>
    <n v="14228.00589"/>
  </r>
  <r>
    <x v="641"/>
    <n v="0"/>
    <n v="15523.80061"/>
  </r>
  <r>
    <x v="641"/>
    <n v="1"/>
    <n v="14127.34123"/>
  </r>
  <r>
    <x v="641"/>
    <n v="2"/>
    <n v="14721.50367"/>
  </r>
  <r>
    <x v="641"/>
    <n v="3"/>
    <n v="10143.04948"/>
  </r>
  <r>
    <x v="641"/>
    <n v="4"/>
    <n v="14717.37473"/>
  </r>
  <r>
    <x v="641"/>
    <n v="5"/>
    <n v="14934.309230000001"/>
  </r>
  <r>
    <x v="641"/>
    <n v="6"/>
    <n v="33268.993549999999"/>
  </r>
  <r>
    <x v="641"/>
    <n v="7"/>
    <n v="45809.102359999997"/>
  </r>
  <r>
    <x v="641"/>
    <n v="8"/>
    <n v="47074.752930000002"/>
  </r>
  <r>
    <x v="641"/>
    <n v="9"/>
    <n v="32990.185579999998"/>
  </r>
  <r>
    <x v="641"/>
    <n v="10"/>
    <n v="19853.44802"/>
  </r>
  <r>
    <x v="641"/>
    <n v="11"/>
    <n v="23019.09317"/>
  </r>
  <r>
    <x v="641"/>
    <n v="12"/>
    <n v="30235.814480000001"/>
  </r>
  <r>
    <x v="641"/>
    <n v="13"/>
    <n v="31716.732049999999"/>
  </r>
  <r>
    <x v="641"/>
    <n v="14"/>
    <n v="30080.731039999999"/>
  </r>
  <r>
    <x v="641"/>
    <n v="15"/>
    <n v="32043.264179999998"/>
  </r>
  <r>
    <x v="641"/>
    <n v="16"/>
    <n v="14213.977629999999"/>
  </r>
  <r>
    <x v="641"/>
    <n v="17"/>
    <n v="6456.754277"/>
  </r>
  <r>
    <x v="641"/>
    <n v="18"/>
    <n v="5697.4384170000003"/>
  </r>
  <r>
    <x v="641"/>
    <n v="19"/>
    <n v="20070.567370000001"/>
  </r>
  <r>
    <x v="641"/>
    <n v="20"/>
    <n v="24818.830999999998"/>
  </r>
  <r>
    <x v="641"/>
    <n v="21"/>
    <n v="41380.227400000003"/>
  </r>
  <r>
    <x v="641"/>
    <n v="22"/>
    <n v="43037.406949999997"/>
  </r>
  <r>
    <x v="641"/>
    <n v="23"/>
    <n v="44691.909529999997"/>
  </r>
  <r>
    <x v="642"/>
    <n v="0"/>
    <n v="46760.202380000002"/>
  </r>
  <r>
    <x v="642"/>
    <n v="1"/>
    <n v="48146.671110000003"/>
  </r>
  <r>
    <x v="642"/>
    <n v="2"/>
    <n v="45351.649640000003"/>
  </r>
  <r>
    <x v="642"/>
    <n v="3"/>
    <n v="42368.001300000004"/>
  </r>
  <r>
    <x v="642"/>
    <n v="4"/>
    <n v="44253.733319999999"/>
  </r>
  <r>
    <x v="642"/>
    <n v="5"/>
    <n v="38470.437270000002"/>
  </r>
  <r>
    <x v="642"/>
    <n v="6"/>
    <n v="37228.878429999997"/>
  </r>
  <r>
    <x v="642"/>
    <n v="7"/>
    <n v="38612.083749999998"/>
  </r>
  <r>
    <x v="642"/>
    <n v="8"/>
    <n v="30462.310030000001"/>
  </r>
  <r>
    <x v="642"/>
    <n v="9"/>
    <n v="37389.271480000003"/>
  </r>
  <r>
    <x v="642"/>
    <n v="10"/>
    <n v="26486.054049999999"/>
  </r>
  <r>
    <x v="642"/>
    <n v="11"/>
    <n v="26104.1531"/>
  </r>
  <r>
    <x v="642"/>
    <n v="12"/>
    <n v="28511.88121"/>
  </r>
  <r>
    <x v="642"/>
    <n v="13"/>
    <n v="29583.415079999999"/>
  </r>
  <r>
    <x v="642"/>
    <n v="14"/>
    <n v="34480.071190000002"/>
  </r>
  <r>
    <x v="642"/>
    <n v="15"/>
    <n v="32889.402320000001"/>
  </r>
  <r>
    <x v="642"/>
    <n v="16"/>
    <n v="36220.706769999997"/>
  </r>
  <r>
    <x v="642"/>
    <n v="17"/>
    <n v="36577.149729999997"/>
  </r>
  <r>
    <x v="642"/>
    <n v="18"/>
    <n v="40141.73616"/>
  </r>
  <r>
    <x v="642"/>
    <n v="19"/>
    <n v="27839.574049999999"/>
  </r>
  <r>
    <x v="642"/>
    <n v="20"/>
    <n v="44622.685360000003"/>
  </r>
  <r>
    <x v="642"/>
    <n v="21"/>
    <n v="47526.138630000001"/>
  </r>
  <r>
    <x v="642"/>
    <n v="22"/>
    <n v="47687.651960000003"/>
  </r>
  <r>
    <x v="642"/>
    <n v="23"/>
    <n v="47474.18909"/>
  </r>
  <r>
    <x v="643"/>
    <n v="0"/>
    <n v="47229.780359999997"/>
  </r>
  <r>
    <x v="643"/>
    <n v="1"/>
    <n v="47742.460639999998"/>
  </r>
  <r>
    <x v="643"/>
    <n v="2"/>
    <n v="47118.818670000001"/>
  </r>
  <r>
    <x v="643"/>
    <n v="3"/>
    <n v="42207.214699999997"/>
  </r>
  <r>
    <x v="643"/>
    <n v="4"/>
    <n v="44185.87199"/>
  </r>
  <r>
    <x v="643"/>
    <n v="5"/>
    <n v="47462.449589999997"/>
  </r>
  <r>
    <x v="643"/>
    <n v="6"/>
    <n v="47230.76425"/>
  </r>
  <r>
    <x v="643"/>
    <n v="7"/>
    <n v="44182.703070000003"/>
  </r>
  <r>
    <x v="643"/>
    <n v="8"/>
    <n v="44124.732300000003"/>
  </r>
  <r>
    <x v="643"/>
    <n v="9"/>
    <n v="46825.102290000003"/>
  </r>
  <r>
    <x v="643"/>
    <n v="10"/>
    <n v="46796.285920000002"/>
  </r>
  <r>
    <x v="643"/>
    <n v="11"/>
    <n v="45600.137150000002"/>
  </r>
  <r>
    <x v="643"/>
    <n v="12"/>
    <n v="46440.402130000002"/>
  </r>
  <r>
    <x v="643"/>
    <n v="13"/>
    <n v="45956.110569999997"/>
  </r>
  <r>
    <x v="643"/>
    <n v="14"/>
    <n v="44523.970699999998"/>
  </r>
  <r>
    <x v="643"/>
    <n v="15"/>
    <n v="44532.976730000002"/>
  </r>
  <r>
    <x v="643"/>
    <n v="16"/>
    <n v="34783.922639999997"/>
  </r>
  <r>
    <x v="643"/>
    <n v="17"/>
    <n v="31368.189460000001"/>
  </r>
  <r>
    <x v="643"/>
    <n v="18"/>
    <n v="34353.167999999998"/>
  </r>
  <r>
    <x v="643"/>
    <n v="19"/>
    <n v="39212.746449999999"/>
  </r>
  <r>
    <x v="643"/>
    <n v="20"/>
    <n v="40393.786139999997"/>
  </r>
  <r>
    <x v="643"/>
    <n v="21"/>
    <n v="40212.248160000003"/>
  </r>
  <r>
    <x v="643"/>
    <n v="22"/>
    <n v="42357.975330000001"/>
  </r>
  <r>
    <x v="643"/>
    <n v="23"/>
    <n v="38787.80214"/>
  </r>
  <r>
    <x v="644"/>
    <n v="0"/>
    <n v="42198.153140000002"/>
  </r>
  <r>
    <x v="644"/>
    <n v="1"/>
    <n v="40569.173329999998"/>
  </r>
  <r>
    <x v="644"/>
    <n v="2"/>
    <n v="37190.675130000003"/>
  </r>
  <r>
    <x v="644"/>
    <n v="3"/>
    <n v="35661.375359999998"/>
  </r>
  <r>
    <x v="644"/>
    <n v="4"/>
    <n v="32497.754990000001"/>
  </r>
  <r>
    <x v="644"/>
    <n v="5"/>
    <n v="38428.328600000001"/>
  </r>
  <r>
    <x v="644"/>
    <n v="6"/>
    <n v="39423.954160000001"/>
  </r>
  <r>
    <x v="644"/>
    <n v="7"/>
    <n v="43673.190730000002"/>
  </r>
  <r>
    <x v="644"/>
    <n v="8"/>
    <n v="43146.925909999998"/>
  </r>
  <r>
    <x v="644"/>
    <n v="9"/>
    <n v="42812.825120000001"/>
  </r>
  <r>
    <x v="644"/>
    <n v="10"/>
    <n v="42141.841350000002"/>
  </r>
  <r>
    <x v="644"/>
    <n v="11"/>
    <n v="42673.477630000001"/>
  </r>
  <r>
    <x v="644"/>
    <n v="12"/>
    <n v="41401.715230000002"/>
  </r>
  <r>
    <x v="644"/>
    <n v="13"/>
    <n v="38110.756229999999"/>
  </r>
  <r>
    <x v="644"/>
    <n v="14"/>
    <n v="36180.957009999998"/>
  </r>
  <r>
    <x v="644"/>
    <n v="15"/>
    <n v="29730.884549999999"/>
  </r>
  <r>
    <x v="644"/>
    <n v="16"/>
    <n v="31627.357069999998"/>
  </r>
  <r>
    <x v="644"/>
    <n v="17"/>
    <n v="30848.951679999998"/>
  </r>
  <r>
    <x v="644"/>
    <n v="18"/>
    <n v="31874.593280000001"/>
  </r>
  <r>
    <x v="644"/>
    <n v="19"/>
    <n v="33933.231319999999"/>
  </r>
  <r>
    <x v="644"/>
    <n v="20"/>
    <n v="30351.746770000002"/>
  </r>
  <r>
    <x v="644"/>
    <n v="21"/>
    <n v="30485.94586"/>
  </r>
  <r>
    <x v="644"/>
    <n v="22"/>
    <n v="34077.542099999999"/>
  </r>
  <r>
    <x v="644"/>
    <n v="23"/>
    <n v="38694.721980000002"/>
  </r>
  <r>
    <x v="645"/>
    <n v="0"/>
    <n v="38564.13796"/>
  </r>
  <r>
    <x v="645"/>
    <n v="1"/>
    <n v="39800.64486"/>
  </r>
  <r>
    <x v="645"/>
    <n v="2"/>
    <n v="37887.354099999997"/>
  </r>
  <r>
    <x v="645"/>
    <n v="3"/>
    <n v="39718.915500000003"/>
  </r>
  <r>
    <x v="645"/>
    <n v="4"/>
    <n v="39402.316310000002"/>
  </r>
  <r>
    <x v="645"/>
    <n v="5"/>
    <n v="40954.53299"/>
  </r>
  <r>
    <x v="645"/>
    <n v="6"/>
    <n v="32116.512569999999"/>
  </r>
  <r>
    <x v="645"/>
    <n v="7"/>
    <n v="22999.245320000002"/>
  </r>
  <r>
    <x v="645"/>
    <n v="8"/>
    <n v="24282.674159999999"/>
  </r>
  <r>
    <x v="645"/>
    <n v="9"/>
    <n v="30080.116839999999"/>
  </r>
  <r>
    <x v="645"/>
    <n v="10"/>
    <n v="29501.373510000001"/>
  </r>
  <r>
    <x v="645"/>
    <n v="11"/>
    <n v="25364.422009999998"/>
  </r>
  <r>
    <x v="645"/>
    <n v="12"/>
    <n v="29091.524170000001"/>
  </r>
  <r>
    <x v="645"/>
    <n v="13"/>
    <n v="29419.11666"/>
  </r>
  <r>
    <x v="645"/>
    <n v="14"/>
    <n v="31080.051070000001"/>
  </r>
  <r>
    <x v="645"/>
    <n v="15"/>
    <n v="23841.610570000001"/>
  </r>
  <r>
    <x v="645"/>
    <n v="16"/>
    <n v="15052.87758"/>
  </r>
  <r>
    <x v="645"/>
    <n v="17"/>
    <n v="14782.640439999999"/>
  </r>
  <r>
    <x v="645"/>
    <n v="18"/>
    <n v="18718.652760000001"/>
  </r>
  <r>
    <x v="645"/>
    <n v="19"/>
    <n v="14846.13733"/>
  </r>
  <r>
    <x v="645"/>
    <n v="20"/>
    <n v="17427.36447"/>
  </r>
  <r>
    <x v="645"/>
    <n v="21"/>
    <n v="27185.855169999999"/>
  </r>
  <r>
    <x v="645"/>
    <n v="22"/>
    <n v="29249.19543"/>
  </r>
  <r>
    <x v="645"/>
    <n v="23"/>
    <n v="31932.288369999998"/>
  </r>
  <r>
    <x v="646"/>
    <n v="0"/>
    <n v="16307.03098"/>
  </r>
  <r>
    <x v="646"/>
    <n v="1"/>
    <n v="9987.0290289999994"/>
  </r>
  <r>
    <x v="646"/>
    <n v="2"/>
    <n v="3429.3268419999999"/>
  </r>
  <r>
    <x v="646"/>
    <n v="3"/>
    <n v="4099.4920220000004"/>
  </r>
  <r>
    <x v="646"/>
    <n v="4"/>
    <n v="14335.48718"/>
  </r>
  <r>
    <x v="646"/>
    <n v="5"/>
    <n v="24987.888640000001"/>
  </r>
  <r>
    <x v="646"/>
    <n v="6"/>
    <n v="26624.93102"/>
  </r>
  <r>
    <x v="646"/>
    <n v="7"/>
    <n v="19792.448609999999"/>
  </r>
  <r>
    <x v="646"/>
    <n v="8"/>
    <n v="19788.162349999999"/>
  </r>
  <r>
    <x v="646"/>
    <n v="9"/>
    <n v="20459.79637"/>
  </r>
  <r>
    <x v="646"/>
    <n v="10"/>
    <n v="24022.57331"/>
  </r>
  <r>
    <x v="646"/>
    <n v="11"/>
    <n v="21520.916560000001"/>
  </r>
  <r>
    <x v="646"/>
    <n v="12"/>
    <n v="17404.11781"/>
  </r>
  <r>
    <x v="646"/>
    <n v="13"/>
    <n v="14325.53622"/>
  </r>
  <r>
    <x v="646"/>
    <n v="14"/>
    <n v="13516.064420000001"/>
  </r>
  <r>
    <x v="646"/>
    <n v="15"/>
    <n v="13711.886860000001"/>
  </r>
  <r>
    <x v="646"/>
    <n v="16"/>
    <n v="13231.696239999999"/>
  </r>
  <r>
    <x v="646"/>
    <n v="17"/>
    <n v="11257.4728"/>
  </r>
  <r>
    <x v="646"/>
    <n v="18"/>
    <n v="11424.144249999999"/>
  </r>
  <r>
    <x v="646"/>
    <n v="19"/>
    <n v="11104.801600000001"/>
  </r>
  <r>
    <x v="646"/>
    <n v="20"/>
    <n v="17294.363829999998"/>
  </r>
  <r>
    <x v="646"/>
    <n v="21"/>
    <n v="13122.64705"/>
  </r>
  <r>
    <x v="646"/>
    <n v="22"/>
    <n v="17858.40697"/>
  </r>
  <r>
    <x v="646"/>
    <n v="23"/>
    <n v="9308.9058229999991"/>
  </r>
  <r>
    <x v="647"/>
    <n v="0"/>
    <n v="11459.10788"/>
  </r>
  <r>
    <x v="647"/>
    <n v="1"/>
    <n v="8980.3766840000008"/>
  </r>
  <r>
    <x v="647"/>
    <n v="2"/>
    <n v="15116.63724"/>
  </r>
  <r>
    <x v="647"/>
    <n v="3"/>
    <n v="11482.74238"/>
  </r>
  <r>
    <x v="647"/>
    <n v="4"/>
    <n v="19570.689630000001"/>
  </r>
  <r>
    <x v="647"/>
    <n v="5"/>
    <n v="28554.220259999998"/>
  </r>
  <r>
    <x v="647"/>
    <n v="6"/>
    <n v="21404.78602"/>
  </r>
  <r>
    <x v="647"/>
    <n v="7"/>
    <n v="21501.642"/>
  </r>
  <r>
    <x v="647"/>
    <n v="8"/>
    <n v="21261.850259999999"/>
  </r>
  <r>
    <x v="647"/>
    <n v="9"/>
    <n v="21756.527730000002"/>
  </r>
  <r>
    <x v="647"/>
    <n v="10"/>
    <n v="16778.17052"/>
  </r>
  <r>
    <x v="647"/>
    <n v="11"/>
    <n v="11331.59938"/>
  </r>
  <r>
    <x v="647"/>
    <n v="12"/>
    <n v="11334.35233"/>
  </r>
  <r>
    <x v="647"/>
    <n v="13"/>
    <n v="9617.9933359999995"/>
  </r>
  <r>
    <x v="647"/>
    <n v="14"/>
    <n v="7067.5692250000002"/>
  </r>
  <r>
    <x v="647"/>
    <n v="15"/>
    <n v="6257.5411750000003"/>
  </r>
  <r>
    <x v="647"/>
    <n v="16"/>
    <n v="8020.0122380000003"/>
  </r>
  <r>
    <x v="647"/>
    <n v="17"/>
    <n v="5026.3765910000002"/>
  </r>
  <r>
    <x v="647"/>
    <n v="18"/>
    <n v="6737.2265809999999"/>
  </r>
  <r>
    <x v="647"/>
    <n v="19"/>
    <n v="11019.39191"/>
  </r>
  <r>
    <x v="647"/>
    <n v="20"/>
    <n v="12677.90263"/>
  </r>
  <r>
    <x v="647"/>
    <n v="21"/>
    <n v="6650.3848829999997"/>
  </r>
  <r>
    <x v="647"/>
    <n v="22"/>
    <n v="8047.0237500000003"/>
  </r>
  <r>
    <x v="647"/>
    <n v="23"/>
    <n v="8768.1721770000004"/>
  </r>
  <r>
    <x v="648"/>
    <n v="0"/>
    <n v="8685.9937420000006"/>
  </r>
  <r>
    <x v="648"/>
    <n v="1"/>
    <n v="6734.3540519999997"/>
  </r>
  <r>
    <x v="648"/>
    <n v="2"/>
    <n v="5977.5395689999996"/>
  </r>
  <r>
    <x v="648"/>
    <n v="3"/>
    <n v="7766.0825139999997"/>
  </r>
  <r>
    <x v="648"/>
    <n v="4"/>
    <n v="5501.642699"/>
  </r>
  <r>
    <x v="648"/>
    <n v="5"/>
    <n v="8688.6970120000005"/>
  </r>
  <r>
    <x v="648"/>
    <n v="6"/>
    <n v="9360.7496719999999"/>
  </r>
  <r>
    <x v="648"/>
    <n v="7"/>
    <n v="13254.170400000001"/>
  </r>
  <r>
    <x v="648"/>
    <n v="8"/>
    <n v="12870.563469999999"/>
  </r>
  <r>
    <x v="648"/>
    <n v="9"/>
    <n v="10205.284600000001"/>
  </r>
  <r>
    <x v="648"/>
    <n v="10"/>
    <n v="18634.016540000001"/>
  </r>
  <r>
    <x v="648"/>
    <n v="11"/>
    <n v="19700.604159999999"/>
  </r>
  <r>
    <x v="648"/>
    <n v="12"/>
    <n v="15149.34024"/>
  </r>
  <r>
    <x v="648"/>
    <n v="13"/>
    <n v="15653.52031"/>
  </r>
  <r>
    <x v="648"/>
    <n v="14"/>
    <n v="15507.42294"/>
  </r>
  <r>
    <x v="648"/>
    <n v="15"/>
    <n v="17316.68967"/>
  </r>
  <r>
    <x v="648"/>
    <n v="16"/>
    <n v="13144.249100000001"/>
  </r>
  <r>
    <x v="648"/>
    <n v="17"/>
    <n v="11844.268459999999"/>
  </r>
  <r>
    <x v="648"/>
    <n v="18"/>
    <n v="13958.962579999999"/>
  </r>
  <r>
    <x v="648"/>
    <n v="19"/>
    <n v="12186.31273"/>
  </r>
  <r>
    <x v="648"/>
    <n v="20"/>
    <n v="11108.470740000001"/>
  </r>
  <r>
    <x v="648"/>
    <n v="21"/>
    <n v="13387.98884"/>
  </r>
  <r>
    <x v="648"/>
    <n v="22"/>
    <n v="12643.64112"/>
  </r>
  <r>
    <x v="648"/>
    <n v="23"/>
    <n v="21506.531749999998"/>
  </r>
  <r>
    <x v="649"/>
    <n v="0"/>
    <n v="18575.209220000001"/>
  </r>
  <r>
    <x v="649"/>
    <n v="1"/>
    <n v="14731.03428"/>
  </r>
  <r>
    <x v="649"/>
    <n v="2"/>
    <n v="13973.887790000001"/>
  </r>
  <r>
    <x v="649"/>
    <n v="3"/>
    <n v="6464.2943310000001"/>
  </r>
  <r>
    <x v="649"/>
    <n v="4"/>
    <n v="1563.4079630000001"/>
  </r>
  <r>
    <x v="649"/>
    <n v="5"/>
    <n v="0"/>
  </r>
  <r>
    <x v="649"/>
    <n v="6"/>
    <n v="0"/>
  </r>
  <r>
    <x v="649"/>
    <n v="7"/>
    <n v="342.73556539999998"/>
  </r>
  <r>
    <x v="649"/>
    <n v="8"/>
    <n v="0"/>
  </r>
  <r>
    <x v="649"/>
    <n v="9"/>
    <n v="0"/>
  </r>
  <r>
    <x v="649"/>
    <n v="10"/>
    <n v="1978.3048240000001"/>
  </r>
  <r>
    <x v="649"/>
    <n v="11"/>
    <n v="7430.5578729999997"/>
  </r>
  <r>
    <x v="649"/>
    <n v="12"/>
    <n v="18004.7323"/>
  </r>
  <r>
    <x v="649"/>
    <n v="13"/>
    <n v="25879.792890000001"/>
  </r>
  <r>
    <x v="649"/>
    <n v="14"/>
    <n v="33690.95306"/>
  </r>
  <r>
    <x v="649"/>
    <n v="15"/>
    <n v="32145.80774"/>
  </r>
  <r>
    <x v="649"/>
    <n v="16"/>
    <n v="32895.242839999999"/>
  </r>
  <r>
    <x v="649"/>
    <n v="17"/>
    <n v="19979.598679999999"/>
  </r>
  <r>
    <x v="649"/>
    <n v="18"/>
    <n v="8067.2846380000001"/>
  </r>
  <r>
    <x v="649"/>
    <n v="19"/>
    <n v="10603.365470000001"/>
  </r>
  <r>
    <x v="649"/>
    <n v="20"/>
    <n v="5686.5536760000005"/>
  </r>
  <r>
    <x v="649"/>
    <n v="21"/>
    <n v="6044.6225549999999"/>
  </r>
  <r>
    <x v="649"/>
    <n v="22"/>
    <n v="9327.6744319999998"/>
  </r>
  <r>
    <x v="649"/>
    <n v="23"/>
    <n v="9035.9251079999995"/>
  </r>
  <r>
    <x v="650"/>
    <n v="0"/>
    <n v="10463.153550000001"/>
  </r>
  <r>
    <x v="650"/>
    <n v="1"/>
    <n v="10837.42555"/>
  </r>
  <r>
    <x v="650"/>
    <n v="2"/>
    <n v="12190.9156"/>
  </r>
  <r>
    <x v="650"/>
    <n v="3"/>
    <n v="12997.24698"/>
  </r>
  <r>
    <x v="650"/>
    <n v="4"/>
    <n v="6077.6390410000004"/>
  </r>
  <r>
    <x v="650"/>
    <n v="5"/>
    <n v="8246.5389610000002"/>
  </r>
  <r>
    <x v="650"/>
    <n v="6"/>
    <n v="4502.8452260000004"/>
  </r>
  <r>
    <x v="650"/>
    <n v="7"/>
    <n v="0"/>
  </r>
  <r>
    <x v="650"/>
    <n v="8"/>
    <n v="0"/>
  </r>
  <r>
    <x v="650"/>
    <n v="9"/>
    <n v="0"/>
  </r>
  <r>
    <x v="650"/>
    <n v="10"/>
    <n v="11602.307769999999"/>
  </r>
  <r>
    <x v="650"/>
    <n v="11"/>
    <n v="381.24951320000002"/>
  </r>
  <r>
    <x v="650"/>
    <n v="12"/>
    <n v="0"/>
  </r>
  <r>
    <x v="650"/>
    <n v="13"/>
    <n v="0"/>
  </r>
  <r>
    <x v="650"/>
    <n v="14"/>
    <n v="0"/>
  </r>
  <r>
    <x v="650"/>
    <n v="15"/>
    <n v="0"/>
  </r>
  <r>
    <x v="650"/>
    <n v="16"/>
    <n v="0"/>
  </r>
  <r>
    <x v="650"/>
    <n v="17"/>
    <n v="2044.9538500000001"/>
  </r>
  <r>
    <x v="650"/>
    <n v="18"/>
    <n v="0"/>
  </r>
  <r>
    <x v="650"/>
    <n v="19"/>
    <n v="472.21044669999998"/>
  </r>
  <r>
    <x v="650"/>
    <n v="20"/>
    <n v="258.5419038"/>
  </r>
  <r>
    <x v="650"/>
    <n v="21"/>
    <n v="0"/>
  </r>
  <r>
    <x v="650"/>
    <n v="22"/>
    <n v="1063.477631"/>
  </r>
  <r>
    <x v="650"/>
    <n v="23"/>
    <n v="4270.2855369999997"/>
  </r>
  <r>
    <x v="651"/>
    <n v="0"/>
    <n v="5570.3353479999996"/>
  </r>
  <r>
    <x v="651"/>
    <n v="1"/>
    <n v="5522.4832059999999"/>
  </r>
  <r>
    <x v="651"/>
    <n v="2"/>
    <n v="5141.6745899999996"/>
  </r>
  <r>
    <x v="651"/>
    <n v="3"/>
    <n v="8966.1401920000008"/>
  </r>
  <r>
    <x v="651"/>
    <n v="4"/>
    <n v="2504.2556709999999"/>
  </r>
  <r>
    <x v="651"/>
    <n v="5"/>
    <n v="865.66526180000005"/>
  </r>
  <r>
    <x v="651"/>
    <n v="6"/>
    <n v="1858.168179"/>
  </r>
  <r>
    <x v="651"/>
    <n v="7"/>
    <n v="2044.7692790000001"/>
  </r>
  <r>
    <x v="651"/>
    <n v="8"/>
    <n v="0"/>
  </r>
  <r>
    <x v="651"/>
    <n v="9"/>
    <n v="0"/>
  </r>
  <r>
    <x v="651"/>
    <n v="10"/>
    <n v="0"/>
  </r>
  <r>
    <x v="651"/>
    <n v="11"/>
    <n v="1797.1555189999999"/>
  </r>
  <r>
    <x v="651"/>
    <n v="12"/>
    <n v="389.14774369999998"/>
  </r>
  <r>
    <x v="651"/>
    <n v="13"/>
    <n v="0"/>
  </r>
  <r>
    <x v="651"/>
    <n v="14"/>
    <n v="0"/>
  </r>
  <r>
    <x v="651"/>
    <n v="15"/>
    <n v="0"/>
  </r>
  <r>
    <x v="651"/>
    <n v="16"/>
    <n v="228.03380799999999"/>
  </r>
  <r>
    <x v="651"/>
    <n v="17"/>
    <n v="1014.017591"/>
  </r>
  <r>
    <x v="651"/>
    <n v="18"/>
    <n v="63.258267529999998"/>
  </r>
  <r>
    <x v="651"/>
    <n v="19"/>
    <n v="0"/>
  </r>
  <r>
    <x v="651"/>
    <n v="20"/>
    <n v="1582.9587300000001"/>
  </r>
  <r>
    <x v="651"/>
    <n v="21"/>
    <n v="5600.6912439999996"/>
  </r>
  <r>
    <x v="651"/>
    <n v="22"/>
    <n v="3564.2442489999999"/>
  </r>
  <r>
    <x v="651"/>
    <n v="23"/>
    <n v="281.81886029999998"/>
  </r>
  <r>
    <x v="652"/>
    <n v="0"/>
    <n v="0"/>
  </r>
  <r>
    <x v="652"/>
    <n v="1"/>
    <n v="0"/>
  </r>
  <r>
    <x v="652"/>
    <n v="2"/>
    <n v="0"/>
  </r>
  <r>
    <x v="652"/>
    <n v="3"/>
    <n v="0"/>
  </r>
  <r>
    <x v="652"/>
    <n v="4"/>
    <n v="0"/>
  </r>
  <r>
    <x v="652"/>
    <n v="5"/>
    <n v="0"/>
  </r>
  <r>
    <x v="652"/>
    <n v="6"/>
    <n v="0"/>
  </r>
  <r>
    <x v="652"/>
    <n v="7"/>
    <n v="0"/>
  </r>
  <r>
    <x v="652"/>
    <n v="8"/>
    <n v="0"/>
  </r>
  <r>
    <x v="652"/>
    <n v="9"/>
    <n v="0"/>
  </r>
  <r>
    <x v="652"/>
    <n v="10"/>
    <n v="0"/>
  </r>
  <r>
    <x v="652"/>
    <n v="11"/>
    <n v="0"/>
  </r>
  <r>
    <x v="652"/>
    <n v="12"/>
    <n v="0"/>
  </r>
  <r>
    <x v="652"/>
    <n v="13"/>
    <n v="0"/>
  </r>
  <r>
    <x v="652"/>
    <n v="14"/>
    <n v="0"/>
  </r>
  <r>
    <x v="652"/>
    <n v="15"/>
    <n v="0"/>
  </r>
  <r>
    <x v="652"/>
    <n v="16"/>
    <n v="0"/>
  </r>
  <r>
    <x v="652"/>
    <n v="17"/>
    <n v="9931.0181740000007"/>
  </r>
  <r>
    <x v="652"/>
    <n v="18"/>
    <n v="6995.5074249999998"/>
  </r>
  <r>
    <x v="652"/>
    <n v="19"/>
    <n v="0"/>
  </r>
  <r>
    <x v="652"/>
    <n v="20"/>
    <n v="0"/>
  </r>
  <r>
    <x v="652"/>
    <n v="21"/>
    <n v="0"/>
  </r>
  <r>
    <x v="652"/>
    <n v="22"/>
    <n v="0"/>
  </r>
  <r>
    <x v="652"/>
    <n v="23"/>
    <n v="0"/>
  </r>
  <r>
    <x v="653"/>
    <n v="0"/>
    <n v="0"/>
  </r>
  <r>
    <x v="653"/>
    <n v="1"/>
    <n v="0"/>
  </r>
  <r>
    <x v="653"/>
    <n v="2"/>
    <n v="0"/>
  </r>
  <r>
    <x v="653"/>
    <n v="3"/>
    <n v="0"/>
  </r>
  <r>
    <x v="653"/>
    <n v="4"/>
    <n v="0"/>
  </r>
  <r>
    <x v="653"/>
    <n v="5"/>
    <n v="0"/>
  </r>
  <r>
    <x v="653"/>
    <n v="6"/>
    <n v="0"/>
  </r>
  <r>
    <x v="653"/>
    <n v="7"/>
    <n v="0"/>
  </r>
  <r>
    <x v="653"/>
    <n v="8"/>
    <n v="0"/>
  </r>
  <r>
    <x v="653"/>
    <n v="9"/>
    <n v="0"/>
  </r>
  <r>
    <x v="653"/>
    <n v="10"/>
    <n v="0"/>
  </r>
  <r>
    <x v="653"/>
    <n v="11"/>
    <n v="0"/>
  </r>
  <r>
    <x v="653"/>
    <n v="12"/>
    <n v="0"/>
  </r>
  <r>
    <x v="653"/>
    <n v="13"/>
    <n v="0"/>
  </r>
  <r>
    <x v="653"/>
    <n v="14"/>
    <n v="524.20581460000005"/>
  </r>
  <r>
    <x v="653"/>
    <n v="15"/>
    <n v="0"/>
  </r>
  <r>
    <x v="653"/>
    <n v="16"/>
    <n v="0"/>
  </r>
  <r>
    <x v="653"/>
    <n v="17"/>
    <n v="0"/>
  </r>
  <r>
    <x v="653"/>
    <n v="18"/>
    <n v="0"/>
  </r>
  <r>
    <x v="653"/>
    <n v="19"/>
    <n v="0"/>
  </r>
  <r>
    <x v="653"/>
    <n v="20"/>
    <n v="0"/>
  </r>
  <r>
    <x v="653"/>
    <n v="21"/>
    <n v="0"/>
  </r>
  <r>
    <x v="653"/>
    <n v="22"/>
    <n v="0"/>
  </r>
  <r>
    <x v="653"/>
    <n v="23"/>
    <n v="0"/>
  </r>
  <r>
    <x v="654"/>
    <n v="0"/>
    <n v="0"/>
  </r>
  <r>
    <x v="654"/>
    <n v="1"/>
    <n v="0"/>
  </r>
  <r>
    <x v="654"/>
    <n v="2"/>
    <n v="68.676854230000004"/>
  </r>
  <r>
    <x v="654"/>
    <n v="3"/>
    <n v="252.2007443"/>
  </r>
  <r>
    <x v="654"/>
    <n v="4"/>
    <n v="0"/>
  </r>
  <r>
    <x v="654"/>
    <n v="5"/>
    <n v="2051.2004149999998"/>
  </r>
  <r>
    <x v="654"/>
    <n v="6"/>
    <n v="3562.3512909999999"/>
  </r>
  <r>
    <x v="654"/>
    <n v="7"/>
    <n v="2544.556846"/>
  </r>
  <r>
    <x v="654"/>
    <n v="8"/>
    <n v="2216.1014690000002"/>
  </r>
  <r>
    <x v="654"/>
    <n v="9"/>
    <n v="5157.584613"/>
  </r>
  <r>
    <x v="654"/>
    <n v="10"/>
    <n v="8347.7839739999999"/>
  </r>
  <r>
    <x v="654"/>
    <n v="11"/>
    <n v="8775.2204060000004"/>
  </r>
  <r>
    <x v="654"/>
    <n v="12"/>
    <n v="7031.0037229999998"/>
  </r>
  <r>
    <x v="654"/>
    <n v="13"/>
    <n v="4676.3645530000003"/>
  </r>
  <r>
    <x v="654"/>
    <n v="14"/>
    <n v="2562.8569189999998"/>
  </r>
  <r>
    <x v="654"/>
    <n v="15"/>
    <n v="767.01206309999998"/>
  </r>
  <r>
    <x v="654"/>
    <n v="16"/>
    <n v="0"/>
  </r>
  <r>
    <x v="654"/>
    <n v="17"/>
    <n v="0"/>
  </r>
  <r>
    <x v="654"/>
    <n v="18"/>
    <n v="0"/>
  </r>
  <r>
    <x v="654"/>
    <n v="19"/>
    <n v="0"/>
  </r>
  <r>
    <x v="654"/>
    <n v="20"/>
    <n v="0"/>
  </r>
  <r>
    <x v="654"/>
    <n v="21"/>
    <n v="0"/>
  </r>
  <r>
    <x v="654"/>
    <n v="22"/>
    <n v="0"/>
  </r>
  <r>
    <x v="654"/>
    <n v="23"/>
    <n v="0"/>
  </r>
  <r>
    <x v="655"/>
    <n v="0"/>
    <n v="294.8096936"/>
  </r>
  <r>
    <x v="655"/>
    <n v="1"/>
    <n v="203.55834060000001"/>
  </r>
  <r>
    <x v="655"/>
    <n v="2"/>
    <n v="0"/>
  </r>
  <r>
    <x v="655"/>
    <n v="3"/>
    <n v="0"/>
  </r>
  <r>
    <x v="655"/>
    <n v="4"/>
    <n v="0"/>
  </r>
  <r>
    <x v="655"/>
    <n v="5"/>
    <n v="0"/>
  </r>
  <r>
    <x v="655"/>
    <n v="6"/>
    <n v="0"/>
  </r>
  <r>
    <x v="655"/>
    <n v="7"/>
    <n v="172.97344659999999"/>
  </r>
  <r>
    <x v="655"/>
    <n v="8"/>
    <n v="0"/>
  </r>
  <r>
    <x v="655"/>
    <n v="9"/>
    <n v="0"/>
  </r>
  <r>
    <x v="655"/>
    <n v="10"/>
    <n v="614.80231170000002"/>
  </r>
  <r>
    <x v="655"/>
    <n v="11"/>
    <n v="851.63682759999995"/>
  </r>
  <r>
    <x v="655"/>
    <n v="12"/>
    <n v="698.67660739999997"/>
  </r>
  <r>
    <x v="655"/>
    <n v="13"/>
    <n v="427.39728489999999"/>
  </r>
  <r>
    <x v="655"/>
    <n v="14"/>
    <n v="224.10710370000001"/>
  </r>
  <r>
    <x v="655"/>
    <n v="15"/>
    <n v="0"/>
  </r>
  <r>
    <x v="655"/>
    <n v="16"/>
    <n v="0"/>
  </r>
  <r>
    <x v="655"/>
    <n v="17"/>
    <n v="0"/>
  </r>
  <r>
    <x v="655"/>
    <n v="18"/>
    <n v="0"/>
  </r>
  <r>
    <x v="655"/>
    <n v="19"/>
    <n v="0"/>
  </r>
  <r>
    <x v="655"/>
    <n v="20"/>
    <n v="0"/>
  </r>
  <r>
    <x v="655"/>
    <n v="21"/>
    <n v="1362.8708119999999"/>
  </r>
  <r>
    <x v="655"/>
    <n v="22"/>
    <n v="3011.519957"/>
  </r>
  <r>
    <x v="655"/>
    <n v="23"/>
    <n v="4510.1331110000001"/>
  </r>
  <r>
    <x v="656"/>
    <n v="0"/>
    <n v="4330.8727600000002"/>
  </r>
  <r>
    <x v="656"/>
    <n v="1"/>
    <n v="1638.929828"/>
  </r>
  <r>
    <x v="656"/>
    <n v="2"/>
    <n v="0"/>
  </r>
  <r>
    <x v="656"/>
    <n v="3"/>
    <n v="737.37483650000001"/>
  </r>
  <r>
    <x v="656"/>
    <n v="4"/>
    <n v="50.817447340000001"/>
  </r>
  <r>
    <x v="656"/>
    <n v="5"/>
    <n v="6.3879438960000003"/>
  </r>
  <r>
    <x v="656"/>
    <n v="6"/>
    <n v="1073.8894319999999"/>
  </r>
  <r>
    <x v="656"/>
    <n v="7"/>
    <n v="2696.4828750000001"/>
  </r>
  <r>
    <x v="656"/>
    <n v="8"/>
    <n v="2505.984958"/>
  </r>
  <r>
    <x v="656"/>
    <n v="9"/>
    <n v="1114.3458009999999"/>
  </r>
  <r>
    <x v="656"/>
    <n v="10"/>
    <n v="3801.3750369999998"/>
  </r>
  <r>
    <x v="656"/>
    <n v="11"/>
    <n v="6788.5257570000003"/>
  </r>
  <r>
    <x v="656"/>
    <n v="12"/>
    <n v="5233.43289"/>
  </r>
  <r>
    <x v="656"/>
    <n v="13"/>
    <n v="4305.692591"/>
  </r>
  <r>
    <x v="656"/>
    <n v="14"/>
    <n v="1265.958922"/>
  </r>
  <r>
    <x v="656"/>
    <n v="15"/>
    <n v="0"/>
  </r>
  <r>
    <x v="656"/>
    <n v="16"/>
    <n v="0"/>
  </r>
  <r>
    <x v="656"/>
    <n v="17"/>
    <n v="273.60429149999999"/>
  </r>
  <r>
    <x v="656"/>
    <n v="18"/>
    <n v="2132.6508829999998"/>
  </r>
  <r>
    <x v="656"/>
    <n v="19"/>
    <n v="5522.0383840000004"/>
  </r>
  <r>
    <x v="656"/>
    <n v="20"/>
    <n v="4385.4136680000001"/>
  </r>
  <r>
    <x v="656"/>
    <n v="21"/>
    <n v="1506.0650639999999"/>
  </r>
  <r>
    <x v="656"/>
    <n v="22"/>
    <n v="7865.0546949999998"/>
  </r>
  <r>
    <x v="656"/>
    <n v="23"/>
    <n v="6489.0618860000004"/>
  </r>
  <r>
    <x v="657"/>
    <n v="0"/>
    <n v="3418.6944979999998"/>
  </r>
  <r>
    <x v="657"/>
    <n v="1"/>
    <n v="4587.0935650000001"/>
  </r>
  <r>
    <x v="657"/>
    <n v="2"/>
    <n v="5258.1323769999999"/>
  </r>
  <r>
    <x v="657"/>
    <n v="3"/>
    <n v="7455.9565560000001"/>
  </r>
  <r>
    <x v="657"/>
    <n v="4"/>
    <n v="9143.6692939999994"/>
  </r>
  <r>
    <x v="657"/>
    <n v="5"/>
    <n v="6654.1844389999997"/>
  </r>
  <r>
    <x v="657"/>
    <n v="6"/>
    <n v="5115.3457749999998"/>
  </r>
  <r>
    <x v="657"/>
    <n v="7"/>
    <n v="7950.1770310000002"/>
  </r>
  <r>
    <x v="657"/>
    <n v="8"/>
    <n v="6482.7283189999998"/>
  </r>
  <r>
    <x v="657"/>
    <n v="9"/>
    <n v="14177.0926"/>
  </r>
  <r>
    <x v="657"/>
    <n v="10"/>
    <n v="14198.886560000001"/>
  </r>
  <r>
    <x v="657"/>
    <n v="11"/>
    <n v="18344.430319999999"/>
  </r>
  <r>
    <x v="657"/>
    <n v="12"/>
    <n v="21942.977869999999"/>
  </r>
  <r>
    <x v="657"/>
    <n v="13"/>
    <n v="19106.452679999999"/>
  </r>
  <r>
    <x v="657"/>
    <n v="14"/>
    <n v="8811.6183540000002"/>
  </r>
  <r>
    <x v="657"/>
    <n v="15"/>
    <n v="5289.4915270000001"/>
  </r>
  <r>
    <x v="657"/>
    <n v="16"/>
    <n v="3704.3459079999998"/>
  </r>
  <r>
    <x v="657"/>
    <n v="17"/>
    <n v="3938.1870469999999"/>
  </r>
  <r>
    <x v="657"/>
    <n v="18"/>
    <n v="11082.446169999999"/>
  </r>
  <r>
    <x v="657"/>
    <n v="19"/>
    <n v="10667.431989999999"/>
  </r>
  <r>
    <x v="657"/>
    <n v="20"/>
    <n v="12651.0728"/>
  </r>
  <r>
    <x v="657"/>
    <n v="21"/>
    <n v="21819.183199999999"/>
  </r>
  <r>
    <x v="657"/>
    <n v="22"/>
    <n v="17644.694960000001"/>
  </r>
  <r>
    <x v="657"/>
    <n v="23"/>
    <n v="15502.674429999999"/>
  </r>
  <r>
    <x v="658"/>
    <n v="0"/>
    <n v="4421.2366840000004"/>
  </r>
  <r>
    <x v="658"/>
    <n v="1"/>
    <n v="4608.5553980000004"/>
  </r>
  <r>
    <x v="658"/>
    <n v="2"/>
    <n v="3620.482982"/>
  </r>
  <r>
    <x v="658"/>
    <n v="3"/>
    <n v="1065.0243909999999"/>
  </r>
  <r>
    <x v="658"/>
    <n v="4"/>
    <n v="579.15486490000001"/>
  </r>
  <r>
    <x v="658"/>
    <n v="5"/>
    <n v="1192.988462"/>
  </r>
  <r>
    <x v="658"/>
    <n v="6"/>
    <n v="5319.8771349999997"/>
  </r>
  <r>
    <x v="658"/>
    <n v="7"/>
    <n v="4414.6777840000004"/>
  </r>
  <r>
    <x v="658"/>
    <n v="8"/>
    <n v="6985.4757840000002"/>
  </r>
  <r>
    <x v="658"/>
    <n v="9"/>
    <n v="16227.432339999999"/>
  </r>
  <r>
    <x v="658"/>
    <n v="10"/>
    <n v="15393.128919999999"/>
  </r>
  <r>
    <x v="658"/>
    <n v="11"/>
    <n v="17047.230640000002"/>
  </r>
  <r>
    <x v="658"/>
    <n v="12"/>
    <n v="14349.934090000001"/>
  </r>
  <r>
    <x v="658"/>
    <n v="13"/>
    <n v="14795.48949"/>
  </r>
  <r>
    <x v="658"/>
    <n v="14"/>
    <n v="16123.68692"/>
  </r>
  <r>
    <x v="658"/>
    <n v="15"/>
    <n v="13362.866690000001"/>
  </r>
  <r>
    <x v="658"/>
    <n v="16"/>
    <n v="5910.3699450000004"/>
  </r>
  <r>
    <x v="658"/>
    <n v="17"/>
    <n v="3868.688592"/>
  </r>
  <r>
    <x v="658"/>
    <n v="18"/>
    <n v="4143.9085759999998"/>
  </r>
  <r>
    <x v="658"/>
    <n v="19"/>
    <n v="6325.0576579999997"/>
  </r>
  <r>
    <x v="658"/>
    <n v="20"/>
    <n v="12214.328589999999"/>
  </r>
  <r>
    <x v="658"/>
    <n v="21"/>
    <n v="18378.64374"/>
  </r>
  <r>
    <x v="658"/>
    <n v="22"/>
    <n v="15404.49806"/>
  </r>
  <r>
    <x v="658"/>
    <n v="23"/>
    <n v="5675.3663079999997"/>
  </r>
  <r>
    <x v="659"/>
    <n v="0"/>
    <n v="17647.312259999999"/>
  </r>
  <r>
    <x v="659"/>
    <n v="1"/>
    <n v="22426.844209999999"/>
  </r>
  <r>
    <x v="659"/>
    <n v="2"/>
    <n v="17421.231940000001"/>
  </r>
  <r>
    <x v="659"/>
    <n v="3"/>
    <n v="11549.619570000001"/>
  </r>
  <r>
    <x v="659"/>
    <n v="4"/>
    <n v="8332.5030700000007"/>
  </r>
  <r>
    <x v="659"/>
    <n v="5"/>
    <n v="9764.7071080000005"/>
  </r>
  <r>
    <x v="659"/>
    <n v="6"/>
    <n v="12583.5059"/>
  </r>
  <r>
    <x v="659"/>
    <n v="7"/>
    <n v="20969.533729999999"/>
  </r>
  <r>
    <x v="659"/>
    <n v="8"/>
    <n v="18038.813470000001"/>
  </r>
  <r>
    <x v="659"/>
    <n v="9"/>
    <n v="28720.9565"/>
  </r>
  <r>
    <x v="659"/>
    <n v="10"/>
    <n v="28921.12415"/>
  </r>
  <r>
    <x v="659"/>
    <n v="11"/>
    <n v="33386.994939999997"/>
  </r>
  <r>
    <x v="659"/>
    <n v="12"/>
    <n v="29429.643820000001"/>
  </r>
  <r>
    <x v="659"/>
    <n v="13"/>
    <n v="19814.667539999999"/>
  </r>
  <r>
    <x v="659"/>
    <n v="14"/>
    <n v="22973.862829999998"/>
  </r>
  <r>
    <x v="659"/>
    <n v="15"/>
    <n v="18721.5628"/>
  </r>
  <r>
    <x v="659"/>
    <n v="16"/>
    <n v="20005.318220000001"/>
  </r>
  <r>
    <x v="659"/>
    <n v="17"/>
    <n v="24676.587370000001"/>
  </r>
  <r>
    <x v="659"/>
    <n v="18"/>
    <n v="14623.21326"/>
  </r>
  <r>
    <x v="659"/>
    <n v="19"/>
    <n v="20071.084149999999"/>
  </r>
  <r>
    <x v="659"/>
    <n v="20"/>
    <n v="21591.826499999999"/>
  </r>
  <r>
    <x v="659"/>
    <n v="21"/>
    <n v="32980.22683"/>
  </r>
  <r>
    <x v="659"/>
    <n v="22"/>
    <n v="24589.68965"/>
  </r>
  <r>
    <x v="659"/>
    <n v="23"/>
    <n v="16091.273499999999"/>
  </r>
  <r>
    <x v="660"/>
    <n v="0"/>
    <n v="20570.004059999999"/>
  </r>
  <r>
    <x v="660"/>
    <n v="1"/>
    <n v="19326.290150000001"/>
  </r>
  <r>
    <x v="660"/>
    <n v="2"/>
    <n v="29346.888200000001"/>
  </r>
  <r>
    <x v="660"/>
    <n v="3"/>
    <n v="27733.047190000001"/>
  </r>
  <r>
    <x v="660"/>
    <n v="4"/>
    <n v="21135.33381"/>
  </r>
  <r>
    <x v="660"/>
    <n v="5"/>
    <n v="29320.57589"/>
  </r>
  <r>
    <x v="660"/>
    <n v="6"/>
    <n v="6713.6330230000003"/>
  </r>
  <r>
    <x v="660"/>
    <n v="7"/>
    <n v="14796.735919999999"/>
  </r>
  <r>
    <x v="660"/>
    <n v="8"/>
    <n v="22623.32518"/>
  </r>
  <r>
    <x v="660"/>
    <n v="9"/>
    <n v="17348.98328"/>
  </r>
  <r>
    <x v="660"/>
    <n v="10"/>
    <n v="18709.116549999999"/>
  </r>
  <r>
    <x v="660"/>
    <n v="11"/>
    <n v="16292.84806"/>
  </r>
  <r>
    <x v="660"/>
    <n v="12"/>
    <n v="20260.42801"/>
  </r>
  <r>
    <x v="660"/>
    <n v="13"/>
    <n v="20252.50475"/>
  </r>
  <r>
    <x v="660"/>
    <n v="14"/>
    <n v="18477.020359999999"/>
  </r>
  <r>
    <x v="660"/>
    <n v="15"/>
    <n v="14065.257100000001"/>
  </r>
  <r>
    <x v="660"/>
    <n v="16"/>
    <n v="15773.892540000001"/>
  </r>
  <r>
    <x v="660"/>
    <n v="17"/>
    <n v="21533.43489"/>
  </r>
  <r>
    <x v="660"/>
    <n v="18"/>
    <n v="25772.194950000001"/>
  </r>
  <r>
    <x v="660"/>
    <n v="19"/>
    <n v="27427.34534"/>
  </r>
  <r>
    <x v="660"/>
    <n v="20"/>
    <n v="26630.9503"/>
  </r>
  <r>
    <x v="660"/>
    <n v="21"/>
    <n v="29767.898399999998"/>
  </r>
  <r>
    <x v="660"/>
    <n v="22"/>
    <n v="29391.2418"/>
  </r>
  <r>
    <x v="660"/>
    <n v="23"/>
    <n v="33549.210619999998"/>
  </r>
  <r>
    <x v="661"/>
    <n v="0"/>
    <n v="30399.46558"/>
  </r>
  <r>
    <x v="661"/>
    <n v="1"/>
    <n v="33554.973700000002"/>
  </r>
  <r>
    <x v="661"/>
    <n v="2"/>
    <n v="40824.875399999997"/>
  </r>
  <r>
    <x v="661"/>
    <n v="3"/>
    <n v="39217.168129999998"/>
  </r>
  <r>
    <x v="661"/>
    <n v="4"/>
    <n v="28774.936170000001"/>
  </r>
  <r>
    <x v="661"/>
    <n v="5"/>
    <n v="29130.26568"/>
  </r>
  <r>
    <x v="661"/>
    <n v="6"/>
    <n v="39507.437960000003"/>
  </r>
  <r>
    <x v="661"/>
    <n v="7"/>
    <n v="37181.660340000002"/>
  </r>
  <r>
    <x v="661"/>
    <n v="8"/>
    <n v="37088.714610000003"/>
  </r>
  <r>
    <x v="661"/>
    <n v="9"/>
    <n v="34236.63076"/>
  </r>
  <r>
    <x v="661"/>
    <n v="10"/>
    <n v="34421.604570000003"/>
  </r>
  <r>
    <x v="661"/>
    <n v="11"/>
    <n v="36181.993999999999"/>
  </r>
  <r>
    <x v="661"/>
    <n v="12"/>
    <n v="26044.553059999998"/>
  </r>
  <r>
    <x v="661"/>
    <n v="13"/>
    <n v="31598.35902"/>
  </r>
  <r>
    <x v="661"/>
    <n v="14"/>
    <n v="29755.905630000001"/>
  </r>
  <r>
    <x v="661"/>
    <n v="15"/>
    <n v="41027.146240000002"/>
  </r>
  <r>
    <x v="661"/>
    <n v="16"/>
    <n v="32903.77592"/>
  </r>
  <r>
    <x v="661"/>
    <n v="17"/>
    <n v="15811.57467"/>
  </r>
  <r>
    <x v="661"/>
    <n v="18"/>
    <n v="14993.435589999999"/>
  </r>
  <r>
    <x v="661"/>
    <n v="19"/>
    <n v="17588.76211"/>
  </r>
  <r>
    <x v="661"/>
    <n v="20"/>
    <n v="21363.78253"/>
  </r>
  <r>
    <x v="661"/>
    <n v="21"/>
    <n v="31197.507420000002"/>
  </r>
  <r>
    <x v="661"/>
    <n v="22"/>
    <n v="27325.940569999999"/>
  </r>
  <r>
    <x v="661"/>
    <n v="23"/>
    <n v="18217.083170000002"/>
  </r>
  <r>
    <x v="662"/>
    <n v="0"/>
    <n v="22640.29636"/>
  </r>
  <r>
    <x v="662"/>
    <n v="1"/>
    <n v="23392.4172"/>
  </r>
  <r>
    <x v="662"/>
    <n v="2"/>
    <n v="26854.936430000002"/>
  </r>
  <r>
    <x v="662"/>
    <n v="3"/>
    <n v="27716.10572"/>
  </r>
  <r>
    <x v="662"/>
    <n v="4"/>
    <n v="33979.632590000001"/>
  </r>
  <r>
    <x v="662"/>
    <n v="5"/>
    <n v="41658.879500000003"/>
  </r>
  <r>
    <x v="662"/>
    <n v="6"/>
    <n v="37150.179660000002"/>
  </r>
  <r>
    <x v="662"/>
    <n v="7"/>
    <n v="45535.055070000002"/>
  </r>
  <r>
    <x v="662"/>
    <n v="8"/>
    <n v="40757.801670000001"/>
  </r>
  <r>
    <x v="662"/>
    <n v="9"/>
    <n v="36104.804190000003"/>
  </r>
  <r>
    <x v="662"/>
    <n v="10"/>
    <n v="35909.527759999997"/>
  </r>
  <r>
    <x v="662"/>
    <n v="11"/>
    <n v="34483.843099999998"/>
  </r>
  <r>
    <x v="662"/>
    <n v="12"/>
    <n v="26366.469659999999"/>
  </r>
  <r>
    <x v="662"/>
    <n v="13"/>
    <n v="13603.59727"/>
  </r>
  <r>
    <x v="662"/>
    <n v="14"/>
    <n v="21702.903620000001"/>
  </r>
  <r>
    <x v="662"/>
    <n v="15"/>
    <n v="14664.87211"/>
  </r>
  <r>
    <x v="662"/>
    <n v="16"/>
    <n v="11020.568439999999"/>
  </r>
  <r>
    <x v="662"/>
    <n v="17"/>
    <n v="16291.569240000001"/>
  </r>
  <r>
    <x v="662"/>
    <n v="18"/>
    <n v="16456.187430000002"/>
  </r>
  <r>
    <x v="662"/>
    <n v="19"/>
    <n v="19753.344229999999"/>
  </r>
  <r>
    <x v="662"/>
    <n v="20"/>
    <n v="23778.278549999999"/>
  </r>
  <r>
    <x v="662"/>
    <n v="21"/>
    <n v="24342.58496"/>
  </r>
  <r>
    <x v="662"/>
    <n v="22"/>
    <n v="26109.48561"/>
  </r>
  <r>
    <x v="662"/>
    <n v="23"/>
    <n v="29291.16188"/>
  </r>
  <r>
    <x v="663"/>
    <n v="0"/>
    <n v="23833.287909999999"/>
  </r>
  <r>
    <x v="663"/>
    <n v="1"/>
    <n v="20628.9748"/>
  </r>
  <r>
    <x v="663"/>
    <n v="2"/>
    <n v="20281.278259999999"/>
  </r>
  <r>
    <x v="663"/>
    <n v="3"/>
    <n v="21841.171009999998"/>
  </r>
  <r>
    <x v="663"/>
    <n v="4"/>
    <n v="12354.625389999999"/>
  </r>
  <r>
    <x v="663"/>
    <n v="5"/>
    <n v="14960.92743"/>
  </r>
  <r>
    <x v="663"/>
    <n v="6"/>
    <n v="20839.54882"/>
  </r>
  <r>
    <x v="663"/>
    <n v="7"/>
    <n v="24704.829959999999"/>
  </r>
  <r>
    <x v="663"/>
    <n v="8"/>
    <n v="30730.936170000001"/>
  </r>
  <r>
    <x v="663"/>
    <n v="9"/>
    <n v="34909.962729999999"/>
  </r>
  <r>
    <x v="663"/>
    <n v="10"/>
    <n v="28785.67424"/>
  </r>
  <r>
    <x v="663"/>
    <n v="11"/>
    <n v="32012.903289999998"/>
  </r>
  <r>
    <x v="663"/>
    <n v="12"/>
    <n v="34227.073850000001"/>
  </r>
  <r>
    <x v="663"/>
    <n v="13"/>
    <n v="32699.246510000001"/>
  </r>
  <r>
    <x v="663"/>
    <n v="14"/>
    <n v="28318.099119999999"/>
  </r>
  <r>
    <x v="663"/>
    <n v="15"/>
    <n v="15110.19908"/>
  </r>
  <r>
    <x v="663"/>
    <n v="16"/>
    <n v="7482.8455690000001"/>
  </r>
  <r>
    <x v="663"/>
    <n v="17"/>
    <n v="4701.3017929999996"/>
  </r>
  <r>
    <x v="663"/>
    <n v="18"/>
    <n v="7411.6536130000004"/>
  </r>
  <r>
    <x v="663"/>
    <n v="19"/>
    <n v="7565.1780419999996"/>
  </r>
  <r>
    <x v="663"/>
    <n v="20"/>
    <n v="9301.0071599999992"/>
  </r>
  <r>
    <x v="663"/>
    <n v="21"/>
    <n v="11749.68786"/>
  </r>
  <r>
    <x v="663"/>
    <n v="22"/>
    <n v="12337.83467"/>
  </r>
  <r>
    <x v="663"/>
    <n v="23"/>
    <n v="6864.2922070000004"/>
  </r>
  <r>
    <x v="664"/>
    <n v="0"/>
    <n v="8851.8096480000004"/>
  </r>
  <r>
    <x v="664"/>
    <n v="1"/>
    <n v="11620.202929999999"/>
  </r>
  <r>
    <x v="664"/>
    <n v="2"/>
    <n v="8474.2073899999996"/>
  </r>
  <r>
    <x v="664"/>
    <n v="3"/>
    <n v="8202.5602889999991"/>
  </r>
  <r>
    <x v="664"/>
    <n v="4"/>
    <n v="8094.3130760000004"/>
  </r>
  <r>
    <x v="664"/>
    <n v="5"/>
    <n v="4313.759599"/>
  </r>
  <r>
    <x v="664"/>
    <n v="6"/>
    <n v="6197.8712379999997"/>
  </r>
  <r>
    <x v="664"/>
    <n v="7"/>
    <n v="11598.20075"/>
  </r>
  <r>
    <x v="664"/>
    <n v="8"/>
    <n v="0"/>
  </r>
  <r>
    <x v="664"/>
    <n v="9"/>
    <n v="0"/>
  </r>
  <r>
    <x v="664"/>
    <n v="10"/>
    <n v="0"/>
  </r>
  <r>
    <x v="664"/>
    <n v="11"/>
    <n v="0"/>
  </r>
  <r>
    <x v="664"/>
    <n v="12"/>
    <n v="0"/>
  </r>
  <r>
    <x v="664"/>
    <n v="13"/>
    <n v="0"/>
  </r>
  <r>
    <x v="664"/>
    <n v="14"/>
    <n v="0"/>
  </r>
  <r>
    <x v="664"/>
    <n v="15"/>
    <n v="0"/>
  </r>
  <r>
    <x v="664"/>
    <n v="16"/>
    <n v="0"/>
  </r>
  <r>
    <x v="664"/>
    <n v="17"/>
    <n v="0"/>
  </r>
  <r>
    <x v="664"/>
    <n v="18"/>
    <n v="0"/>
  </r>
  <r>
    <x v="664"/>
    <n v="19"/>
    <n v="129.10583209999999"/>
  </r>
  <r>
    <x v="664"/>
    <n v="20"/>
    <n v="3625.4422650000001"/>
  </r>
  <r>
    <x v="664"/>
    <n v="21"/>
    <n v="6134.1141269999998"/>
  </r>
  <r>
    <x v="664"/>
    <n v="22"/>
    <n v="6647.3163070000001"/>
  </r>
  <r>
    <x v="664"/>
    <n v="23"/>
    <n v="4933.9206160000003"/>
  </r>
  <r>
    <x v="665"/>
    <n v="0"/>
    <n v="5393.4625809999998"/>
  </r>
  <r>
    <x v="665"/>
    <n v="1"/>
    <n v="4999.3167970000004"/>
  </r>
  <r>
    <x v="665"/>
    <n v="2"/>
    <n v="5938.901621"/>
  </r>
  <r>
    <x v="665"/>
    <n v="3"/>
    <n v="8055.2289049999999"/>
  </r>
  <r>
    <x v="665"/>
    <n v="4"/>
    <n v="7762.6587380000001"/>
  </r>
  <r>
    <x v="665"/>
    <n v="5"/>
    <n v="6562.5026699999999"/>
  </r>
  <r>
    <x v="665"/>
    <n v="6"/>
    <n v="1334.490575"/>
  </r>
  <r>
    <x v="665"/>
    <n v="7"/>
    <n v="2454.383186"/>
  </r>
  <r>
    <x v="665"/>
    <n v="8"/>
    <n v="1663.682679"/>
  </r>
  <r>
    <x v="665"/>
    <n v="9"/>
    <n v="4361.0655459999998"/>
  </r>
  <r>
    <x v="665"/>
    <n v="10"/>
    <n v="8737.6986529999995"/>
  </r>
  <r>
    <x v="665"/>
    <n v="11"/>
    <n v="4544.3593709999996"/>
  </r>
  <r>
    <x v="665"/>
    <n v="12"/>
    <n v="3913.8330799999999"/>
  </r>
  <r>
    <x v="665"/>
    <n v="13"/>
    <n v="9229.337383"/>
  </r>
  <r>
    <x v="665"/>
    <n v="14"/>
    <n v="10252.023649999999"/>
  </r>
  <r>
    <x v="665"/>
    <n v="15"/>
    <n v="5216.9577989999998"/>
  </r>
  <r>
    <x v="665"/>
    <n v="16"/>
    <n v="3743.6684409999998"/>
  </r>
  <r>
    <x v="665"/>
    <n v="17"/>
    <n v="1460.5020649999999"/>
  </r>
  <r>
    <x v="665"/>
    <n v="18"/>
    <n v="1048.23479"/>
  </r>
  <r>
    <x v="665"/>
    <n v="19"/>
    <n v="2495.7594730000001"/>
  </r>
  <r>
    <x v="665"/>
    <n v="20"/>
    <n v="2989.7454520000001"/>
  </r>
  <r>
    <x v="665"/>
    <n v="21"/>
    <n v="3878.6195170000001"/>
  </r>
  <r>
    <x v="665"/>
    <n v="22"/>
    <n v="3840.91237"/>
  </r>
  <r>
    <x v="665"/>
    <n v="23"/>
    <n v="3800.5903579999999"/>
  </r>
  <r>
    <x v="666"/>
    <n v="0"/>
    <n v="4775.4215000000004"/>
  </r>
  <r>
    <x v="666"/>
    <n v="1"/>
    <n v="4194.8481080000001"/>
  </r>
  <r>
    <x v="666"/>
    <n v="2"/>
    <n v="5889.225015"/>
  </r>
  <r>
    <x v="666"/>
    <n v="3"/>
    <n v="5518.533144"/>
  </r>
  <r>
    <x v="666"/>
    <n v="4"/>
    <n v="9033.4508860000005"/>
  </r>
  <r>
    <x v="666"/>
    <n v="5"/>
    <n v="4390.6542980000004"/>
  </r>
  <r>
    <x v="666"/>
    <n v="6"/>
    <n v="4165.9352950000002"/>
  </r>
  <r>
    <x v="666"/>
    <n v="7"/>
    <n v="6948.0538809999998"/>
  </r>
  <r>
    <x v="666"/>
    <n v="8"/>
    <n v="4899.0076390000004"/>
  </r>
  <r>
    <x v="666"/>
    <n v="9"/>
    <n v="3530.6064980000001"/>
  </r>
  <r>
    <x v="666"/>
    <n v="10"/>
    <n v="13765.907939999999"/>
  </r>
  <r>
    <x v="666"/>
    <n v="11"/>
    <n v="12169.21905"/>
  </r>
  <r>
    <x v="666"/>
    <n v="12"/>
    <n v="10353.401390000001"/>
  </r>
  <r>
    <x v="666"/>
    <n v="13"/>
    <n v="9010.0615109999999"/>
  </r>
  <r>
    <x v="666"/>
    <n v="14"/>
    <n v="9675.0501120000008"/>
  </r>
  <r>
    <x v="666"/>
    <n v="15"/>
    <n v="12209.05356"/>
  </r>
  <r>
    <x v="666"/>
    <n v="16"/>
    <n v="13719.821330000001"/>
  </r>
  <r>
    <x v="666"/>
    <n v="17"/>
    <n v="10779.314490000001"/>
  </r>
  <r>
    <x v="666"/>
    <n v="18"/>
    <n v="8942.4161970000005"/>
  </r>
  <r>
    <x v="666"/>
    <n v="19"/>
    <n v="8519.3912089999994"/>
  </r>
  <r>
    <x v="666"/>
    <n v="20"/>
    <n v="9009.9134410000006"/>
  </r>
  <r>
    <x v="666"/>
    <n v="21"/>
    <n v="9631.8728009999995"/>
  </r>
  <r>
    <x v="666"/>
    <n v="22"/>
    <n v="9286.609203"/>
  </r>
  <r>
    <x v="666"/>
    <n v="23"/>
    <n v="7891.847769"/>
  </r>
  <r>
    <x v="667"/>
    <n v="0"/>
    <n v="8083.9569949999996"/>
  </r>
  <r>
    <x v="667"/>
    <n v="1"/>
    <n v="6471.2691329999998"/>
  </r>
  <r>
    <x v="667"/>
    <n v="2"/>
    <n v="7210.3476680000003"/>
  </r>
  <r>
    <x v="667"/>
    <n v="3"/>
    <n v="10232.82532"/>
  </r>
  <r>
    <x v="667"/>
    <n v="4"/>
    <n v="13655.031000000001"/>
  </r>
  <r>
    <x v="667"/>
    <n v="5"/>
    <n v="15051.99913"/>
  </r>
  <r>
    <x v="667"/>
    <n v="6"/>
    <n v="13559.642099999999"/>
  </r>
  <r>
    <x v="667"/>
    <n v="7"/>
    <n v="19644.235379999998"/>
  </r>
  <r>
    <x v="667"/>
    <n v="8"/>
    <n v="16617.284299999999"/>
  </r>
  <r>
    <x v="667"/>
    <n v="9"/>
    <n v="19536.094590000001"/>
  </r>
  <r>
    <x v="667"/>
    <n v="10"/>
    <n v="12986.89882"/>
  </r>
  <r>
    <x v="667"/>
    <n v="11"/>
    <n v="11089.905849999999"/>
  </r>
  <r>
    <x v="667"/>
    <n v="12"/>
    <n v="8757.7298840000003"/>
  </r>
  <r>
    <x v="667"/>
    <n v="13"/>
    <n v="7411.7138889999997"/>
  </r>
  <r>
    <x v="667"/>
    <n v="14"/>
    <n v="6103.7874549999997"/>
  </r>
  <r>
    <x v="667"/>
    <n v="15"/>
    <n v="6751.4154609999996"/>
  </r>
  <r>
    <x v="667"/>
    <n v="16"/>
    <n v="9009.7870440000006"/>
  </r>
  <r>
    <x v="667"/>
    <n v="17"/>
    <n v="7108.1945029999997"/>
  </r>
  <r>
    <x v="667"/>
    <n v="18"/>
    <n v="4313.3315810000004"/>
  </r>
  <r>
    <x v="667"/>
    <n v="19"/>
    <n v="5002.6706180000001"/>
  </r>
  <r>
    <x v="667"/>
    <n v="20"/>
    <n v="7406.5833990000001"/>
  </r>
  <r>
    <x v="667"/>
    <n v="21"/>
    <n v="5770.0318719999996"/>
  </r>
  <r>
    <x v="667"/>
    <n v="22"/>
    <n v="6817.1419409999999"/>
  </r>
  <r>
    <x v="667"/>
    <n v="23"/>
    <n v="8909.4394690000008"/>
  </r>
  <r>
    <x v="668"/>
    <n v="0"/>
    <n v="10514.685299999999"/>
  </r>
  <r>
    <x v="668"/>
    <n v="1"/>
    <n v="12813.053470000001"/>
  </r>
  <r>
    <x v="668"/>
    <n v="2"/>
    <n v="14787.668519999999"/>
  </r>
  <r>
    <x v="668"/>
    <n v="3"/>
    <n v="11755.56978"/>
  </r>
  <r>
    <x v="668"/>
    <n v="4"/>
    <n v="23166.753079999999"/>
  </r>
  <r>
    <x v="668"/>
    <n v="5"/>
    <n v="20035.50936"/>
  </r>
  <r>
    <x v="668"/>
    <n v="6"/>
    <n v="17446.6551"/>
  </r>
  <r>
    <x v="668"/>
    <n v="7"/>
    <n v="15434.08078"/>
  </r>
  <r>
    <x v="668"/>
    <n v="8"/>
    <n v="10480.313340000001"/>
  </r>
  <r>
    <x v="668"/>
    <n v="9"/>
    <n v="6657.4401749999997"/>
  </r>
  <r>
    <x v="668"/>
    <n v="10"/>
    <n v="8436.7988819999991"/>
  </r>
  <r>
    <x v="668"/>
    <n v="11"/>
    <n v="6310.1530210000001"/>
  </r>
  <r>
    <x v="668"/>
    <n v="12"/>
    <n v="3969.678316"/>
  </r>
  <r>
    <x v="668"/>
    <n v="13"/>
    <n v="3266.0504879999999"/>
  </r>
  <r>
    <x v="668"/>
    <n v="14"/>
    <n v="4032.2690640000001"/>
  </r>
  <r>
    <x v="668"/>
    <n v="15"/>
    <n v="4719.0653819999998"/>
  </r>
  <r>
    <x v="668"/>
    <n v="16"/>
    <n v="3397.9841919999999"/>
  </r>
  <r>
    <x v="668"/>
    <n v="17"/>
    <n v="2857.5485760000001"/>
  </r>
  <r>
    <x v="668"/>
    <n v="18"/>
    <n v="1051.8914500000001"/>
  </r>
  <r>
    <x v="668"/>
    <n v="19"/>
    <n v="2164.3477899999998"/>
  </r>
  <r>
    <x v="668"/>
    <n v="20"/>
    <n v="534.57278229999997"/>
  </r>
  <r>
    <x v="668"/>
    <n v="21"/>
    <n v="0"/>
  </r>
  <r>
    <x v="668"/>
    <n v="22"/>
    <n v="0"/>
  </r>
  <r>
    <x v="668"/>
    <n v="23"/>
    <n v="964.99914190000004"/>
  </r>
  <r>
    <x v="669"/>
    <n v="0"/>
    <n v="1616.6067390000001"/>
  </r>
  <r>
    <x v="669"/>
    <n v="1"/>
    <n v="2471.9930410000002"/>
  </r>
  <r>
    <x v="669"/>
    <n v="2"/>
    <n v="1761.348706"/>
  </r>
  <r>
    <x v="669"/>
    <n v="3"/>
    <n v="2645.9409489999998"/>
  </r>
  <r>
    <x v="669"/>
    <n v="4"/>
    <n v="872.48347660000002"/>
  </r>
  <r>
    <x v="669"/>
    <n v="5"/>
    <n v="1939.3399810000001"/>
  </r>
  <r>
    <x v="669"/>
    <n v="6"/>
    <n v="3140.5716339999999"/>
  </r>
  <r>
    <x v="669"/>
    <n v="7"/>
    <n v="4752.8001219999996"/>
  </r>
  <r>
    <x v="669"/>
    <n v="8"/>
    <n v="7689.4258739999996"/>
  </r>
  <r>
    <x v="669"/>
    <n v="9"/>
    <n v="4504.1583970000002"/>
  </r>
  <r>
    <x v="669"/>
    <n v="10"/>
    <n v="3383.25344"/>
  </r>
  <r>
    <x v="669"/>
    <n v="11"/>
    <n v="6158.2103699999998"/>
  </r>
  <r>
    <x v="669"/>
    <n v="12"/>
    <n v="8031.4296569999997"/>
  </r>
  <r>
    <x v="669"/>
    <n v="13"/>
    <n v="8724.3458379999993"/>
  </r>
  <r>
    <x v="669"/>
    <n v="14"/>
    <n v="10532.564630000001"/>
  </r>
  <r>
    <x v="669"/>
    <n v="15"/>
    <n v="12929.735619999999"/>
  </r>
  <r>
    <x v="669"/>
    <n v="16"/>
    <n v="4799.2418749999997"/>
  </r>
  <r>
    <x v="669"/>
    <n v="17"/>
    <n v="3497.4219710000002"/>
  </r>
  <r>
    <x v="669"/>
    <n v="18"/>
    <n v="2121.7055319999999"/>
  </r>
  <r>
    <x v="669"/>
    <n v="19"/>
    <n v="998.34769930000004"/>
  </r>
  <r>
    <x v="669"/>
    <n v="20"/>
    <n v="488.23771210000001"/>
  </r>
  <r>
    <x v="669"/>
    <n v="21"/>
    <n v="1928.5149980000001"/>
  </r>
  <r>
    <x v="669"/>
    <n v="22"/>
    <n v="6734.2393460000003"/>
  </r>
  <r>
    <x v="669"/>
    <n v="23"/>
    <n v="7749.8817680000002"/>
  </r>
  <r>
    <x v="670"/>
    <n v="0"/>
    <n v="8148.7889599999999"/>
  </r>
  <r>
    <x v="670"/>
    <n v="1"/>
    <n v="8077.1000649999996"/>
  </r>
  <r>
    <x v="670"/>
    <n v="2"/>
    <n v="11438.00849"/>
  </r>
  <r>
    <x v="670"/>
    <n v="3"/>
    <n v="9800.7076020000004"/>
  </r>
  <r>
    <x v="670"/>
    <n v="4"/>
    <n v="5117.8863609999999"/>
  </r>
  <r>
    <x v="670"/>
    <n v="5"/>
    <n v="4951.2984859999997"/>
  </r>
  <r>
    <x v="670"/>
    <n v="6"/>
    <n v="4989.1858060000004"/>
  </r>
  <r>
    <x v="670"/>
    <n v="7"/>
    <n v="7517.7002179999999"/>
  </r>
  <r>
    <x v="670"/>
    <n v="8"/>
    <n v="14981.83052"/>
  </r>
  <r>
    <x v="670"/>
    <n v="9"/>
    <n v="24764.666239999999"/>
  </r>
  <r>
    <x v="670"/>
    <n v="10"/>
    <n v="19726.94643"/>
  </r>
  <r>
    <x v="670"/>
    <n v="11"/>
    <n v="15819.238069999999"/>
  </r>
  <r>
    <x v="670"/>
    <n v="12"/>
    <n v="10759.336600000001"/>
  </r>
  <r>
    <x v="670"/>
    <n v="13"/>
    <n v="11233.358899999999"/>
  </r>
  <r>
    <x v="670"/>
    <n v="14"/>
    <n v="10151.295910000001"/>
  </r>
  <r>
    <x v="670"/>
    <n v="15"/>
    <n v="7775.4179290000002"/>
  </r>
  <r>
    <x v="670"/>
    <n v="16"/>
    <n v="5547.8169260000004"/>
  </r>
  <r>
    <x v="670"/>
    <n v="17"/>
    <n v="2181.4135820000001"/>
  </r>
  <r>
    <x v="670"/>
    <n v="18"/>
    <n v="1636.2469699999999"/>
  </r>
  <r>
    <x v="670"/>
    <n v="19"/>
    <n v="2206.5108570000002"/>
  </r>
  <r>
    <x v="670"/>
    <n v="20"/>
    <n v="3152.2683910000001"/>
  </r>
  <r>
    <x v="670"/>
    <n v="21"/>
    <n v="2154.4173820000001"/>
  </r>
  <r>
    <x v="670"/>
    <n v="22"/>
    <n v="8400.6899520000006"/>
  </r>
  <r>
    <x v="670"/>
    <n v="23"/>
    <n v="5438.9721319999999"/>
  </r>
  <r>
    <x v="671"/>
    <n v="0"/>
    <n v="11811.229380000001"/>
  </r>
  <r>
    <x v="671"/>
    <n v="1"/>
    <n v="2984.9173599999999"/>
  </r>
  <r>
    <x v="671"/>
    <n v="2"/>
    <n v="2726.5916649999999"/>
  </r>
  <r>
    <x v="671"/>
    <n v="3"/>
    <n v="12404.783949999999"/>
  </r>
  <r>
    <x v="671"/>
    <n v="4"/>
    <n v="11049.75474"/>
  </r>
  <r>
    <x v="671"/>
    <n v="5"/>
    <n v="10452.92094"/>
  </r>
  <r>
    <x v="671"/>
    <n v="6"/>
    <n v="8186.3122960000001"/>
  </r>
  <r>
    <x v="671"/>
    <n v="7"/>
    <n v="9454.647148"/>
  </r>
  <r>
    <x v="671"/>
    <n v="8"/>
    <n v="7858.2802179999999"/>
  </r>
  <r>
    <x v="671"/>
    <n v="9"/>
    <n v="10531.595960000001"/>
  </r>
  <r>
    <x v="671"/>
    <n v="10"/>
    <n v="17725.757259999998"/>
  </r>
  <r>
    <x v="671"/>
    <n v="11"/>
    <n v="20500.68491"/>
  </r>
  <r>
    <x v="671"/>
    <n v="12"/>
    <n v="28448.56234"/>
  </r>
  <r>
    <x v="671"/>
    <n v="13"/>
    <n v="22736.8786"/>
  </r>
  <r>
    <x v="671"/>
    <n v="14"/>
    <n v="16133.29278"/>
  </r>
  <r>
    <x v="671"/>
    <n v="15"/>
    <n v="14318.91005"/>
  </r>
  <r>
    <x v="671"/>
    <n v="16"/>
    <n v="17140.00808"/>
  </r>
  <r>
    <x v="671"/>
    <n v="17"/>
    <n v="9766.2118059999993"/>
  </r>
  <r>
    <x v="671"/>
    <n v="18"/>
    <n v="4630.2207989999997"/>
  </r>
  <r>
    <x v="671"/>
    <n v="19"/>
    <n v="1358.3531069999999"/>
  </r>
  <r>
    <x v="671"/>
    <n v="20"/>
    <n v="2449.850809"/>
  </r>
  <r>
    <x v="671"/>
    <n v="21"/>
    <n v="2781.8597540000001"/>
  </r>
  <r>
    <x v="671"/>
    <n v="22"/>
    <n v="11373.583479999999"/>
  </r>
  <r>
    <x v="671"/>
    <n v="23"/>
    <n v="12022.288780000001"/>
  </r>
  <r>
    <x v="672"/>
    <n v="0"/>
    <n v="9991.3527990000002"/>
  </r>
  <r>
    <x v="672"/>
    <n v="1"/>
    <n v="14279.744780000001"/>
  </r>
  <r>
    <x v="672"/>
    <n v="2"/>
    <n v="17545.561420000002"/>
  </r>
  <r>
    <x v="672"/>
    <n v="3"/>
    <n v="9318.236793"/>
  </r>
  <r>
    <x v="672"/>
    <n v="4"/>
    <n v="1371.4699189999999"/>
  </r>
  <r>
    <x v="672"/>
    <n v="5"/>
    <n v="2637.0897799999998"/>
  </r>
  <r>
    <x v="672"/>
    <n v="6"/>
    <n v="2091.8762860000002"/>
  </r>
  <r>
    <x v="672"/>
    <n v="7"/>
    <n v="2069.915931"/>
  </r>
  <r>
    <x v="672"/>
    <n v="8"/>
    <n v="3876.6501480000002"/>
  </r>
  <r>
    <x v="672"/>
    <n v="9"/>
    <n v="7811.3277049999997"/>
  </r>
  <r>
    <x v="672"/>
    <n v="10"/>
    <n v="14918.424230000001"/>
  </r>
  <r>
    <x v="672"/>
    <n v="11"/>
    <n v="28201.522919999999"/>
  </r>
  <r>
    <x v="672"/>
    <n v="12"/>
    <n v="26660.601999999999"/>
  </r>
  <r>
    <x v="672"/>
    <n v="13"/>
    <n v="27244.35442"/>
  </r>
  <r>
    <x v="672"/>
    <n v="14"/>
    <n v="18975.738130000002"/>
  </r>
  <r>
    <x v="672"/>
    <n v="15"/>
    <n v="14535.74762"/>
  </r>
  <r>
    <x v="672"/>
    <n v="16"/>
    <n v="17088.799869999999"/>
  </r>
  <r>
    <x v="672"/>
    <n v="17"/>
    <n v="16088.54782"/>
  </r>
  <r>
    <x v="672"/>
    <n v="18"/>
    <n v="15556.75469"/>
  </r>
  <r>
    <x v="672"/>
    <n v="19"/>
    <n v="16317.60003"/>
  </r>
  <r>
    <x v="672"/>
    <n v="20"/>
    <n v="16920.410250000001"/>
  </r>
  <r>
    <x v="672"/>
    <n v="21"/>
    <n v="15075.257970000001"/>
  </r>
  <r>
    <x v="672"/>
    <n v="22"/>
    <n v="11616.156789999999"/>
  </r>
  <r>
    <x v="672"/>
    <n v="23"/>
    <n v="10290.808510000001"/>
  </r>
  <r>
    <x v="673"/>
    <n v="0"/>
    <n v="11848.95973"/>
  </r>
  <r>
    <x v="673"/>
    <n v="1"/>
    <n v="7747.4200879999999"/>
  </r>
  <r>
    <x v="673"/>
    <n v="2"/>
    <n v="3979.4061919999999"/>
  </r>
  <r>
    <x v="673"/>
    <n v="3"/>
    <n v="2413.9585830000001"/>
  </r>
  <r>
    <x v="673"/>
    <n v="4"/>
    <n v="2726.772164"/>
  </r>
  <r>
    <x v="673"/>
    <n v="5"/>
    <n v="11991.612510000001"/>
  </r>
  <r>
    <x v="673"/>
    <n v="6"/>
    <n v="19406.74799"/>
  </r>
  <r>
    <x v="673"/>
    <n v="7"/>
    <n v="18306.908449999999"/>
  </r>
  <r>
    <x v="673"/>
    <n v="8"/>
    <n v="15951.22316"/>
  </r>
  <r>
    <x v="673"/>
    <n v="9"/>
    <n v="12912.273709999999"/>
  </r>
  <r>
    <x v="673"/>
    <n v="10"/>
    <n v="9183.3800869999995"/>
  </r>
  <r>
    <x v="673"/>
    <n v="11"/>
    <n v="12196.28341"/>
  </r>
  <r>
    <x v="673"/>
    <n v="12"/>
    <n v="11519.3807"/>
  </r>
  <r>
    <x v="673"/>
    <n v="13"/>
    <n v="19613.974829999999"/>
  </r>
  <r>
    <x v="673"/>
    <n v="14"/>
    <n v="13139.71565"/>
  </r>
  <r>
    <x v="673"/>
    <n v="15"/>
    <n v="10573.389370000001"/>
  </r>
  <r>
    <x v="673"/>
    <n v="16"/>
    <n v="11919.27592"/>
  </r>
  <r>
    <x v="673"/>
    <n v="17"/>
    <n v="11449.963890000001"/>
  </r>
  <r>
    <x v="673"/>
    <n v="18"/>
    <n v="9547.4014569999999"/>
  </r>
  <r>
    <x v="673"/>
    <n v="19"/>
    <n v="12593.05161"/>
  </r>
  <r>
    <x v="673"/>
    <n v="20"/>
    <n v="19602.225589999998"/>
  </r>
  <r>
    <x v="673"/>
    <n v="21"/>
    <n v="24054.193289999999"/>
  </r>
  <r>
    <x v="673"/>
    <n v="22"/>
    <n v="17622.72322"/>
  </r>
  <r>
    <x v="673"/>
    <n v="23"/>
    <n v="18426.629700000001"/>
  </r>
  <r>
    <x v="674"/>
    <n v="0"/>
    <n v="18137.98403"/>
  </r>
  <r>
    <x v="674"/>
    <n v="1"/>
    <n v="13230.18606"/>
  </r>
  <r>
    <x v="674"/>
    <n v="2"/>
    <n v="12726.68886"/>
  </r>
  <r>
    <x v="674"/>
    <n v="3"/>
    <n v="13624.470170000001"/>
  </r>
  <r>
    <x v="674"/>
    <n v="4"/>
    <n v="16164.342640000001"/>
  </r>
  <r>
    <x v="674"/>
    <n v="5"/>
    <n v="15910.6556"/>
  </r>
  <r>
    <x v="674"/>
    <n v="6"/>
    <n v="16796.31336"/>
  </r>
  <r>
    <x v="674"/>
    <n v="7"/>
    <n v="17545.224119999999"/>
  </r>
  <r>
    <x v="674"/>
    <n v="8"/>
    <n v="16320.75945"/>
  </r>
  <r>
    <x v="674"/>
    <n v="9"/>
    <n v="26418.92625"/>
  </r>
  <r>
    <x v="674"/>
    <n v="10"/>
    <n v="33503.923300000002"/>
  </r>
  <r>
    <x v="674"/>
    <n v="11"/>
    <n v="23535.11333"/>
  </r>
  <r>
    <x v="674"/>
    <n v="12"/>
    <n v="21606.675490000001"/>
  </r>
  <r>
    <x v="674"/>
    <n v="13"/>
    <n v="13899.355229999999"/>
  </r>
  <r>
    <x v="674"/>
    <n v="14"/>
    <n v="10659.890359999999"/>
  </r>
  <r>
    <x v="674"/>
    <n v="15"/>
    <n v="12403.39798"/>
  </r>
  <r>
    <x v="674"/>
    <n v="16"/>
    <n v="10181.72365"/>
  </r>
  <r>
    <x v="674"/>
    <n v="17"/>
    <n v="8604.4012590000002"/>
  </r>
  <r>
    <x v="674"/>
    <n v="18"/>
    <n v="10517.4234"/>
  </r>
  <r>
    <x v="674"/>
    <n v="19"/>
    <n v="11814.2266"/>
  </r>
  <r>
    <x v="674"/>
    <n v="20"/>
    <n v="16232.430710000001"/>
  </r>
  <r>
    <x v="674"/>
    <n v="21"/>
    <n v="15674.07077"/>
  </r>
  <r>
    <x v="674"/>
    <n v="22"/>
    <n v="17885.90093"/>
  </r>
  <r>
    <x v="674"/>
    <n v="23"/>
    <n v="20058.082160000002"/>
  </r>
  <r>
    <x v="675"/>
    <n v="0"/>
    <n v="25287.989610000001"/>
  </r>
  <r>
    <x v="675"/>
    <n v="1"/>
    <n v="26014.47955"/>
  </r>
  <r>
    <x v="675"/>
    <n v="2"/>
    <n v="17209.548119999999"/>
  </r>
  <r>
    <x v="675"/>
    <n v="3"/>
    <n v="15354.25663"/>
  </r>
  <r>
    <x v="675"/>
    <n v="4"/>
    <n v="13344.79448"/>
  </r>
  <r>
    <x v="675"/>
    <n v="5"/>
    <n v="15719.83007"/>
  </r>
  <r>
    <x v="675"/>
    <n v="6"/>
    <n v="28381.859769999999"/>
  </r>
  <r>
    <x v="675"/>
    <n v="7"/>
    <n v="25462.733850000001"/>
  </r>
  <r>
    <x v="675"/>
    <n v="8"/>
    <n v="20765.293160000001"/>
  </r>
  <r>
    <x v="675"/>
    <n v="9"/>
    <n v="21229.35987"/>
  </r>
  <r>
    <x v="675"/>
    <n v="10"/>
    <n v="25430.460220000001"/>
  </r>
  <r>
    <x v="675"/>
    <n v="11"/>
    <n v="20323.277330000001"/>
  </r>
  <r>
    <x v="675"/>
    <n v="12"/>
    <n v="17904.56494"/>
  </r>
  <r>
    <x v="675"/>
    <n v="13"/>
    <n v="19940.370579999999"/>
  </r>
  <r>
    <x v="675"/>
    <n v="14"/>
    <n v="12226.062980000001"/>
  </r>
  <r>
    <x v="675"/>
    <n v="15"/>
    <n v="15227.35223"/>
  </r>
  <r>
    <x v="675"/>
    <n v="16"/>
    <n v="11552.93144"/>
  </r>
  <r>
    <x v="675"/>
    <n v="17"/>
    <n v="9617.955344"/>
  </r>
  <r>
    <x v="675"/>
    <n v="18"/>
    <n v="10942.13732"/>
  </r>
  <r>
    <x v="675"/>
    <n v="19"/>
    <n v="15479.023010000001"/>
  </r>
  <r>
    <x v="675"/>
    <n v="20"/>
    <n v="16550.951420000001"/>
  </r>
  <r>
    <x v="675"/>
    <n v="21"/>
    <n v="14343.873890000001"/>
  </r>
  <r>
    <x v="675"/>
    <n v="22"/>
    <n v="10919.65999"/>
  </r>
  <r>
    <x v="675"/>
    <n v="23"/>
    <n v="11380.616239999999"/>
  </r>
  <r>
    <x v="676"/>
    <n v="0"/>
    <n v="13004.85852"/>
  </r>
  <r>
    <x v="676"/>
    <n v="1"/>
    <n v="10192.156569999999"/>
  </r>
  <r>
    <x v="676"/>
    <n v="2"/>
    <n v="11687.681420000001"/>
  </r>
  <r>
    <x v="676"/>
    <n v="3"/>
    <n v="7764.3881000000001"/>
  </r>
  <r>
    <x v="676"/>
    <n v="4"/>
    <n v="9524.3031109999993"/>
  </r>
  <r>
    <x v="676"/>
    <n v="5"/>
    <n v="5483.5402260000001"/>
  </r>
  <r>
    <x v="676"/>
    <n v="6"/>
    <n v="4458.3928880000003"/>
  </r>
  <r>
    <x v="676"/>
    <n v="7"/>
    <n v="5304.0947260000003"/>
  </r>
  <r>
    <x v="676"/>
    <n v="8"/>
    <n v="6113.2892060000004"/>
  </r>
  <r>
    <x v="676"/>
    <n v="9"/>
    <n v="6557.4695949999996"/>
  </r>
  <r>
    <x v="676"/>
    <n v="10"/>
    <n v="8062.450777"/>
  </r>
  <r>
    <x v="676"/>
    <n v="11"/>
    <n v="13770.621859999999"/>
  </r>
  <r>
    <x v="676"/>
    <n v="12"/>
    <n v="14135.35241"/>
  </r>
  <r>
    <x v="676"/>
    <n v="13"/>
    <n v="15495.879489999999"/>
  </r>
  <r>
    <x v="676"/>
    <n v="14"/>
    <n v="13859.732599999999"/>
  </r>
  <r>
    <x v="676"/>
    <n v="15"/>
    <n v="11006.060160000001"/>
  </r>
  <r>
    <x v="676"/>
    <n v="16"/>
    <n v="10221.436879999999"/>
  </r>
  <r>
    <x v="676"/>
    <n v="17"/>
    <n v="4393.5609219999997"/>
  </r>
  <r>
    <x v="676"/>
    <n v="18"/>
    <n v="3879.2888200000002"/>
  </r>
  <r>
    <x v="676"/>
    <n v="19"/>
    <n v="2003.826184"/>
  </r>
  <r>
    <x v="676"/>
    <n v="20"/>
    <n v="3983.8603159999998"/>
  </r>
  <r>
    <x v="676"/>
    <n v="21"/>
    <n v="5044.4237800000001"/>
  </r>
  <r>
    <x v="676"/>
    <n v="22"/>
    <n v="5384.2396200000003"/>
  </r>
  <r>
    <x v="676"/>
    <n v="23"/>
    <n v="5712.2316360000004"/>
  </r>
  <r>
    <x v="677"/>
    <n v="0"/>
    <n v="4497.214524"/>
  </r>
  <r>
    <x v="677"/>
    <n v="1"/>
    <n v="3395.7226540000001"/>
  </r>
  <r>
    <x v="677"/>
    <n v="2"/>
    <n v="4546.5793400000002"/>
  </r>
  <r>
    <x v="677"/>
    <n v="3"/>
    <n v="3887.9532869999998"/>
  </r>
  <r>
    <x v="677"/>
    <n v="4"/>
    <n v="5095.5348839999997"/>
  </r>
  <r>
    <x v="677"/>
    <n v="5"/>
    <n v="8143.304975"/>
  </r>
  <r>
    <x v="677"/>
    <n v="6"/>
    <n v="10185.31328"/>
  </r>
  <r>
    <x v="677"/>
    <n v="7"/>
    <n v="10245.51778"/>
  </r>
  <r>
    <x v="677"/>
    <n v="8"/>
    <n v="4845.4980530000003"/>
  </r>
  <r>
    <x v="677"/>
    <n v="9"/>
    <n v="6863.1177449999996"/>
  </r>
  <r>
    <x v="677"/>
    <n v="10"/>
    <n v="7138.0653929999999"/>
  </r>
  <r>
    <x v="677"/>
    <n v="11"/>
    <n v="5856.7236730000004"/>
  </r>
  <r>
    <x v="677"/>
    <n v="12"/>
    <n v="5658.6309659999997"/>
  </r>
  <r>
    <x v="677"/>
    <n v="13"/>
    <n v="5861.5266039999997"/>
  </r>
  <r>
    <x v="677"/>
    <n v="14"/>
    <n v="7059.7665159999997"/>
  </r>
  <r>
    <x v="677"/>
    <n v="15"/>
    <n v="8003.0073300000004"/>
  </r>
  <r>
    <x v="677"/>
    <n v="16"/>
    <n v="3171.3766139999998"/>
  </r>
  <r>
    <x v="677"/>
    <n v="17"/>
    <n v="455.75957490000002"/>
  </r>
  <r>
    <x v="677"/>
    <n v="18"/>
    <n v="601.54217089999997"/>
  </r>
  <r>
    <x v="677"/>
    <n v="19"/>
    <n v="0"/>
  </r>
  <r>
    <x v="677"/>
    <n v="20"/>
    <n v="0"/>
  </r>
  <r>
    <x v="677"/>
    <n v="21"/>
    <n v="0"/>
  </r>
  <r>
    <x v="677"/>
    <n v="22"/>
    <n v="0"/>
  </r>
  <r>
    <x v="677"/>
    <n v="23"/>
    <n v="0"/>
  </r>
  <r>
    <x v="678"/>
    <n v="0"/>
    <n v="0"/>
  </r>
  <r>
    <x v="678"/>
    <n v="1"/>
    <n v="0"/>
  </r>
  <r>
    <x v="678"/>
    <n v="2"/>
    <n v="0"/>
  </r>
  <r>
    <x v="678"/>
    <n v="3"/>
    <n v="0"/>
  </r>
  <r>
    <x v="678"/>
    <n v="4"/>
    <n v="0"/>
  </r>
  <r>
    <x v="678"/>
    <n v="5"/>
    <n v="538.59305549999999"/>
  </r>
  <r>
    <x v="678"/>
    <n v="6"/>
    <n v="0"/>
  </r>
  <r>
    <x v="678"/>
    <n v="7"/>
    <n v="1844.913176"/>
  </r>
  <r>
    <x v="678"/>
    <n v="8"/>
    <n v="1386.6252179999999"/>
  </r>
  <r>
    <x v="678"/>
    <n v="9"/>
    <n v="5228.6207039999999"/>
  </r>
  <r>
    <x v="678"/>
    <n v="10"/>
    <n v="7068.1596820000004"/>
  </r>
  <r>
    <x v="678"/>
    <n v="11"/>
    <n v="9369.3436349999993"/>
  </r>
  <r>
    <x v="678"/>
    <n v="12"/>
    <n v="12029.91395"/>
  </r>
  <r>
    <x v="678"/>
    <n v="13"/>
    <n v="10131.00799"/>
  </r>
  <r>
    <x v="678"/>
    <n v="14"/>
    <n v="13436.71005"/>
  </r>
  <r>
    <x v="678"/>
    <n v="15"/>
    <n v="14726.12407"/>
  </r>
  <r>
    <x v="678"/>
    <n v="16"/>
    <n v="17493.301609999999"/>
  </r>
  <r>
    <x v="678"/>
    <n v="17"/>
    <n v="7505.8815699999996"/>
  </r>
  <r>
    <x v="678"/>
    <n v="18"/>
    <n v="3629.9194640000001"/>
  </r>
  <r>
    <x v="678"/>
    <n v="19"/>
    <n v="3351.0856220000001"/>
  </r>
  <r>
    <x v="678"/>
    <n v="20"/>
    <n v="6503.0566660000004"/>
  </r>
  <r>
    <x v="678"/>
    <n v="21"/>
    <n v="9180.3843280000001"/>
  </r>
  <r>
    <x v="678"/>
    <n v="22"/>
    <n v="10036.356519999999"/>
  </r>
  <r>
    <x v="678"/>
    <n v="23"/>
    <n v="12064.8475"/>
  </r>
  <r>
    <x v="679"/>
    <n v="0"/>
    <n v="11316.505880000001"/>
  </r>
  <r>
    <x v="679"/>
    <n v="1"/>
    <n v="9520.1291160000001"/>
  </r>
  <r>
    <x v="679"/>
    <n v="2"/>
    <n v="10529.77637"/>
  </r>
  <r>
    <x v="679"/>
    <n v="3"/>
    <n v="10259.081620000001"/>
  </r>
  <r>
    <x v="679"/>
    <n v="4"/>
    <n v="10539.82157"/>
  </r>
  <r>
    <x v="679"/>
    <n v="5"/>
    <n v="16789.780449999998"/>
  </r>
  <r>
    <x v="679"/>
    <n v="6"/>
    <n v="14183.082899999999"/>
  </r>
  <r>
    <x v="679"/>
    <n v="7"/>
    <n v="12521.38646"/>
  </r>
  <r>
    <x v="679"/>
    <n v="8"/>
    <n v="6641.0148870000003"/>
  </r>
  <r>
    <x v="679"/>
    <n v="9"/>
    <n v="11032.13113"/>
  </r>
  <r>
    <x v="679"/>
    <n v="10"/>
    <n v="16316.1181"/>
  </r>
  <r>
    <x v="679"/>
    <n v="11"/>
    <n v="18411.339670000001"/>
  </r>
  <r>
    <x v="679"/>
    <n v="12"/>
    <n v="22628.890510000001"/>
  </r>
  <r>
    <x v="679"/>
    <n v="13"/>
    <n v="22386.78613"/>
  </r>
  <r>
    <x v="679"/>
    <n v="14"/>
    <n v="17578.602200000001"/>
  </r>
  <r>
    <x v="679"/>
    <n v="15"/>
    <n v="13529.403469999999"/>
  </r>
  <r>
    <x v="679"/>
    <n v="16"/>
    <n v="14040.40431"/>
  </r>
  <r>
    <x v="679"/>
    <n v="17"/>
    <n v="21818.30646"/>
  </r>
  <r>
    <x v="679"/>
    <n v="18"/>
    <n v="19576.077420000001"/>
  </r>
  <r>
    <x v="679"/>
    <n v="19"/>
    <n v="20419.977439999999"/>
  </r>
  <r>
    <x v="679"/>
    <n v="20"/>
    <n v="16411.79365"/>
  </r>
  <r>
    <x v="679"/>
    <n v="21"/>
    <n v="21250.251029999999"/>
  </r>
  <r>
    <x v="679"/>
    <n v="22"/>
    <n v="19596.45593"/>
  </r>
  <r>
    <x v="679"/>
    <n v="23"/>
    <n v="18576.059410000002"/>
  </r>
  <r>
    <x v="680"/>
    <n v="0"/>
    <n v="14193.85434"/>
  </r>
  <r>
    <x v="680"/>
    <n v="1"/>
    <n v="15140.265289999999"/>
  </r>
  <r>
    <x v="680"/>
    <n v="2"/>
    <n v="29694.583279999999"/>
  </r>
  <r>
    <x v="680"/>
    <n v="3"/>
    <n v="28628.073110000001"/>
  </r>
  <r>
    <x v="680"/>
    <n v="4"/>
    <n v="20401.311730000001"/>
  </r>
  <r>
    <x v="680"/>
    <n v="5"/>
    <n v="22660.715059999999"/>
  </r>
  <r>
    <x v="680"/>
    <n v="6"/>
    <n v="21621.77434"/>
  </r>
  <r>
    <x v="680"/>
    <n v="7"/>
    <n v="29966.4738"/>
  </r>
  <r>
    <x v="680"/>
    <n v="8"/>
    <n v="33506.947549999997"/>
  </r>
  <r>
    <x v="680"/>
    <n v="9"/>
    <n v="35377.44238"/>
  </r>
  <r>
    <x v="680"/>
    <n v="10"/>
    <n v="34068.249190000002"/>
  </r>
  <r>
    <x v="680"/>
    <n v="11"/>
    <n v="35065.217129999997"/>
  </r>
  <r>
    <x v="680"/>
    <n v="12"/>
    <n v="36344.833140000002"/>
  </r>
  <r>
    <x v="680"/>
    <n v="13"/>
    <n v="34606.507270000002"/>
  </r>
  <r>
    <x v="680"/>
    <n v="14"/>
    <n v="13538.356159999999"/>
  </r>
  <r>
    <x v="680"/>
    <n v="15"/>
    <n v="12976.696529999999"/>
  </r>
  <r>
    <x v="680"/>
    <n v="16"/>
    <n v="14275.952649999999"/>
  </r>
  <r>
    <x v="680"/>
    <n v="17"/>
    <n v="17391.663039999999"/>
  </r>
  <r>
    <x v="680"/>
    <n v="18"/>
    <n v="21885.518029999999"/>
  </r>
  <r>
    <x v="680"/>
    <n v="19"/>
    <n v="22021.834439999999"/>
  </r>
  <r>
    <x v="680"/>
    <n v="20"/>
    <n v="22923.464629999999"/>
  </r>
  <r>
    <x v="680"/>
    <n v="21"/>
    <n v="28404.411370000002"/>
  </r>
  <r>
    <x v="680"/>
    <n v="22"/>
    <n v="21193.53789"/>
  </r>
  <r>
    <x v="680"/>
    <n v="23"/>
    <n v="16004.545770000001"/>
  </r>
  <r>
    <x v="681"/>
    <n v="0"/>
    <n v="20369.797689999999"/>
  </r>
  <r>
    <x v="681"/>
    <n v="1"/>
    <n v="22065.91966"/>
  </r>
  <r>
    <x v="681"/>
    <n v="2"/>
    <n v="14845.329760000001"/>
  </r>
  <r>
    <x v="681"/>
    <n v="3"/>
    <n v="9156.838968"/>
  </r>
  <r>
    <x v="681"/>
    <n v="4"/>
    <n v="9767.1706150000009"/>
  </r>
  <r>
    <x v="681"/>
    <n v="5"/>
    <n v="15663.62689"/>
  </r>
  <r>
    <x v="681"/>
    <n v="6"/>
    <n v="28226.396410000001"/>
  </r>
  <r>
    <x v="681"/>
    <n v="7"/>
    <n v="31534.335360000001"/>
  </r>
  <r>
    <x v="681"/>
    <n v="8"/>
    <n v="30519.451799999999"/>
  </r>
  <r>
    <x v="681"/>
    <n v="9"/>
    <n v="38222.350140000002"/>
  </r>
  <r>
    <x v="681"/>
    <n v="10"/>
    <n v="36432.541830000002"/>
  </r>
  <r>
    <x v="681"/>
    <n v="11"/>
    <n v="39289.240720000002"/>
  </r>
  <r>
    <x v="681"/>
    <n v="12"/>
    <n v="37903.5026"/>
  </r>
  <r>
    <x v="681"/>
    <n v="13"/>
    <n v="32641.558720000001"/>
  </r>
  <r>
    <x v="681"/>
    <n v="14"/>
    <n v="21647.214790000002"/>
  </r>
  <r>
    <x v="681"/>
    <n v="15"/>
    <n v="14705.476930000001"/>
  </r>
  <r>
    <x v="681"/>
    <n v="16"/>
    <n v="11063.426229999999"/>
  </r>
  <r>
    <x v="681"/>
    <n v="17"/>
    <n v="8730.9349980000006"/>
  </r>
  <r>
    <x v="681"/>
    <n v="18"/>
    <n v="8258.9523289999997"/>
  </r>
  <r>
    <x v="681"/>
    <n v="19"/>
    <n v="10474.8917"/>
  </r>
  <r>
    <x v="681"/>
    <n v="20"/>
    <n v="12272.32713"/>
  </r>
  <r>
    <x v="681"/>
    <n v="21"/>
    <n v="11045.984780000001"/>
  </r>
  <r>
    <x v="681"/>
    <n v="22"/>
    <n v="10817.02462"/>
  </r>
  <r>
    <x v="681"/>
    <n v="23"/>
    <n v="17543.982810000001"/>
  </r>
  <r>
    <x v="682"/>
    <n v="0"/>
    <n v="28703.65508"/>
  </r>
  <r>
    <x v="682"/>
    <n v="1"/>
    <n v="33876.602930000001"/>
  </r>
  <r>
    <x v="682"/>
    <n v="2"/>
    <n v="20141.064750000001"/>
  </r>
  <r>
    <x v="682"/>
    <n v="3"/>
    <n v="12408.820100000001"/>
  </r>
  <r>
    <x v="682"/>
    <n v="4"/>
    <n v="9359.0071590000007"/>
  </r>
  <r>
    <x v="682"/>
    <n v="5"/>
    <n v="10185.967909999999"/>
  </r>
  <r>
    <x v="682"/>
    <n v="6"/>
    <n v="4924.6017009999996"/>
  </r>
  <r>
    <x v="682"/>
    <n v="7"/>
    <n v="3742.7642460000002"/>
  </r>
  <r>
    <x v="682"/>
    <n v="8"/>
    <n v="8144.5201070000003"/>
  </r>
  <r>
    <x v="682"/>
    <n v="9"/>
    <n v="13337.80056"/>
  </r>
  <r>
    <x v="682"/>
    <n v="10"/>
    <n v="17725.55805"/>
  </r>
  <r>
    <x v="682"/>
    <n v="11"/>
    <n v="23906.74769"/>
  </r>
  <r>
    <x v="682"/>
    <n v="12"/>
    <n v="21971.970560000002"/>
  </r>
  <r>
    <x v="682"/>
    <n v="13"/>
    <n v="23772.948970000001"/>
  </r>
  <r>
    <x v="682"/>
    <n v="14"/>
    <n v="34911.411780000002"/>
  </r>
  <r>
    <x v="682"/>
    <n v="15"/>
    <n v="32382.962940000001"/>
  </r>
  <r>
    <x v="682"/>
    <n v="16"/>
    <n v="25441.07603"/>
  </r>
  <r>
    <x v="682"/>
    <n v="17"/>
    <n v="26440.901160000001"/>
  </r>
  <r>
    <x v="682"/>
    <n v="18"/>
    <n v="13626.920889999999"/>
  </r>
  <r>
    <x v="682"/>
    <n v="19"/>
    <n v="18183.79276"/>
  </r>
  <r>
    <x v="682"/>
    <n v="20"/>
    <n v="35394.570399999997"/>
  </r>
  <r>
    <x v="682"/>
    <n v="21"/>
    <n v="33226.597020000001"/>
  </r>
  <r>
    <x v="682"/>
    <n v="22"/>
    <n v="21375.98475"/>
  </r>
  <r>
    <x v="682"/>
    <n v="23"/>
    <n v="13757.25333"/>
  </r>
  <r>
    <x v="683"/>
    <n v="0"/>
    <n v="20893.076239999999"/>
  </r>
  <r>
    <x v="683"/>
    <n v="1"/>
    <n v="30544.069090000001"/>
  </r>
  <r>
    <x v="683"/>
    <n v="2"/>
    <n v="19217.323530000001"/>
  </r>
  <r>
    <x v="683"/>
    <n v="3"/>
    <n v="17388.198230000002"/>
  </r>
  <r>
    <x v="683"/>
    <n v="4"/>
    <n v="20250.877670000002"/>
  </r>
  <r>
    <x v="683"/>
    <n v="5"/>
    <n v="26415.521110000001"/>
  </r>
  <r>
    <x v="683"/>
    <n v="6"/>
    <n v="27605.292600000001"/>
  </r>
  <r>
    <x v="683"/>
    <n v="7"/>
    <n v="25992.05458"/>
  </r>
  <r>
    <x v="683"/>
    <n v="8"/>
    <n v="36804.050040000002"/>
  </r>
  <r>
    <x v="683"/>
    <n v="9"/>
    <n v="37667.484239999998"/>
  </r>
  <r>
    <x v="683"/>
    <n v="10"/>
    <n v="34374.254489999999"/>
  </r>
  <r>
    <x v="683"/>
    <n v="11"/>
    <n v="31784.254870000001"/>
  </r>
  <r>
    <x v="683"/>
    <n v="12"/>
    <n v="35597.414040000003"/>
  </r>
  <r>
    <x v="683"/>
    <n v="13"/>
    <n v="37396.278550000003"/>
  </r>
  <r>
    <x v="683"/>
    <n v="14"/>
    <n v="36202.235890000004"/>
  </r>
  <r>
    <x v="683"/>
    <n v="15"/>
    <n v="37979.411399999997"/>
  </r>
  <r>
    <x v="683"/>
    <n v="16"/>
    <n v="30562.337350000002"/>
  </r>
  <r>
    <x v="683"/>
    <n v="17"/>
    <n v="9978.2313460000005"/>
  </r>
  <r>
    <x v="683"/>
    <n v="18"/>
    <n v="8244.9772749999993"/>
  </r>
  <r>
    <x v="683"/>
    <n v="19"/>
    <n v="11977.601290000001"/>
  </r>
  <r>
    <x v="683"/>
    <n v="20"/>
    <n v="13776.884679999999"/>
  </r>
  <r>
    <x v="683"/>
    <n v="21"/>
    <n v="16641.73185"/>
  </r>
  <r>
    <x v="683"/>
    <n v="22"/>
    <n v="16528.587820000001"/>
  </r>
  <r>
    <x v="683"/>
    <n v="23"/>
    <n v="19026.256160000001"/>
  </r>
  <r>
    <x v="684"/>
    <n v="0"/>
    <n v="24468.988399999998"/>
  </r>
  <r>
    <x v="684"/>
    <n v="1"/>
    <n v="23549.732169999999"/>
  </r>
  <r>
    <x v="684"/>
    <n v="2"/>
    <n v="28793.425569999999"/>
  </r>
  <r>
    <x v="684"/>
    <n v="3"/>
    <n v="21267.68201"/>
  </r>
  <r>
    <x v="684"/>
    <n v="4"/>
    <n v="33878.33887"/>
  </r>
  <r>
    <x v="684"/>
    <n v="5"/>
    <n v="28516.444619999998"/>
  </r>
  <r>
    <x v="684"/>
    <n v="6"/>
    <n v="30784.553459999999"/>
  </r>
  <r>
    <x v="684"/>
    <n v="7"/>
    <n v="23856.02217"/>
  </r>
  <r>
    <x v="684"/>
    <n v="8"/>
    <n v="23711.38942"/>
  </r>
  <r>
    <x v="684"/>
    <n v="9"/>
    <n v="23781.413860000001"/>
  </r>
  <r>
    <x v="684"/>
    <n v="10"/>
    <n v="30706.086050000002"/>
  </r>
  <r>
    <x v="684"/>
    <n v="11"/>
    <n v="30368.4447"/>
  </r>
  <r>
    <x v="684"/>
    <n v="12"/>
    <n v="30943.024020000001"/>
  </r>
  <r>
    <x v="684"/>
    <n v="13"/>
    <n v="29900.672310000002"/>
  </r>
  <r>
    <x v="684"/>
    <n v="14"/>
    <n v="26618.778279999999"/>
  </r>
  <r>
    <x v="684"/>
    <n v="15"/>
    <n v="20780.949720000001"/>
  </r>
  <r>
    <x v="684"/>
    <n v="16"/>
    <n v="15376.942419999999"/>
  </r>
  <r>
    <x v="684"/>
    <n v="17"/>
    <n v="17009.77793"/>
  </r>
  <r>
    <x v="684"/>
    <n v="18"/>
    <n v="20410.962640000002"/>
  </r>
  <r>
    <x v="684"/>
    <n v="19"/>
    <n v="16624.36809"/>
  </r>
  <r>
    <x v="684"/>
    <n v="20"/>
    <n v="14008.893190000001"/>
  </r>
  <r>
    <x v="684"/>
    <n v="21"/>
    <n v="18305.50129"/>
  </r>
  <r>
    <x v="684"/>
    <n v="22"/>
    <n v="29715.010750000001"/>
  </r>
  <r>
    <x v="684"/>
    <n v="23"/>
    <n v="31757.696090000001"/>
  </r>
  <r>
    <x v="685"/>
    <n v="0"/>
    <n v="29686.560170000001"/>
  </r>
  <r>
    <x v="685"/>
    <n v="1"/>
    <n v="36416.381630000003"/>
  </r>
  <r>
    <x v="685"/>
    <n v="2"/>
    <n v="35253.359850000001"/>
  </r>
  <r>
    <x v="685"/>
    <n v="3"/>
    <n v="34905.79823"/>
  </r>
  <r>
    <x v="685"/>
    <n v="4"/>
    <n v="29244.965670000001"/>
  </r>
  <r>
    <x v="685"/>
    <n v="5"/>
    <n v="25355.48027"/>
  </r>
  <r>
    <x v="685"/>
    <n v="6"/>
    <n v="24486.685320000001"/>
  </r>
  <r>
    <x v="685"/>
    <n v="7"/>
    <n v="29391.743490000001"/>
  </r>
  <r>
    <x v="685"/>
    <n v="8"/>
    <n v="31375.034329999999"/>
  </r>
  <r>
    <x v="685"/>
    <n v="9"/>
    <n v="42048.908280000003"/>
  </r>
  <r>
    <x v="685"/>
    <n v="10"/>
    <n v="46570.582840000003"/>
  </r>
  <r>
    <x v="685"/>
    <n v="11"/>
    <n v="45996.54954"/>
  </r>
  <r>
    <x v="685"/>
    <n v="12"/>
    <n v="46094.033839999996"/>
  </r>
  <r>
    <x v="685"/>
    <n v="13"/>
    <n v="44627.359329999999"/>
  </r>
  <r>
    <x v="685"/>
    <n v="14"/>
    <n v="39630.404110000003"/>
  </r>
  <r>
    <x v="685"/>
    <n v="15"/>
    <n v="39878.94227"/>
  </r>
  <r>
    <x v="685"/>
    <n v="16"/>
    <n v="38216.991329999997"/>
  </r>
  <r>
    <x v="685"/>
    <n v="17"/>
    <n v="21297.27722"/>
  </r>
  <r>
    <x v="685"/>
    <n v="18"/>
    <n v="15505.687"/>
  </r>
  <r>
    <x v="685"/>
    <n v="19"/>
    <n v="20006.569520000001"/>
  </r>
  <r>
    <x v="685"/>
    <n v="20"/>
    <n v="22609.180499999999"/>
  </r>
  <r>
    <x v="685"/>
    <n v="21"/>
    <n v="21667.697789999998"/>
  </r>
  <r>
    <x v="685"/>
    <n v="22"/>
    <n v="19706.151470000001"/>
  </r>
  <r>
    <x v="685"/>
    <n v="23"/>
    <n v="34291.402419999999"/>
  </r>
  <r>
    <x v="686"/>
    <n v="0"/>
    <n v="32427.668689999999"/>
  </r>
  <r>
    <x v="686"/>
    <n v="1"/>
    <n v="26497.22464"/>
  </r>
  <r>
    <x v="686"/>
    <n v="2"/>
    <n v="27066.734960000002"/>
  </r>
  <r>
    <x v="686"/>
    <n v="3"/>
    <n v="22055.794819999999"/>
  </r>
  <r>
    <x v="686"/>
    <n v="4"/>
    <n v="19670.946120000001"/>
  </r>
  <r>
    <x v="686"/>
    <n v="5"/>
    <n v="20109.750169999999"/>
  </r>
  <r>
    <x v="686"/>
    <n v="6"/>
    <n v="24322.099040000001"/>
  </r>
  <r>
    <x v="686"/>
    <n v="7"/>
    <n v="28409.31135"/>
  </r>
  <r>
    <x v="686"/>
    <n v="8"/>
    <n v="33314.558989999998"/>
  </r>
  <r>
    <x v="686"/>
    <n v="9"/>
    <n v="42525.203029999997"/>
  </r>
  <r>
    <x v="686"/>
    <n v="10"/>
    <n v="44900.253230000002"/>
  </r>
  <r>
    <x v="686"/>
    <n v="11"/>
    <n v="44044.357989999997"/>
  </r>
  <r>
    <x v="686"/>
    <n v="12"/>
    <n v="37484.018409999997"/>
  </r>
  <r>
    <x v="686"/>
    <n v="13"/>
    <n v="32264.50029"/>
  </r>
  <r>
    <x v="686"/>
    <n v="14"/>
    <n v="29771.097519999999"/>
  </r>
  <r>
    <x v="686"/>
    <n v="15"/>
    <n v="22590.165069999999"/>
  </r>
  <r>
    <x v="686"/>
    <n v="16"/>
    <n v="23584.269980000001"/>
  </r>
  <r>
    <x v="686"/>
    <n v="17"/>
    <n v="18744.52793"/>
  </r>
  <r>
    <x v="686"/>
    <n v="18"/>
    <n v="24521.21168"/>
  </r>
  <r>
    <x v="686"/>
    <n v="19"/>
    <n v="39086.902170000001"/>
  </r>
  <r>
    <x v="686"/>
    <n v="20"/>
    <n v="40056.51253"/>
  </r>
  <r>
    <x v="686"/>
    <n v="21"/>
    <n v="40111.750809999998"/>
  </r>
  <r>
    <x v="686"/>
    <n v="22"/>
    <n v="38220.036529999998"/>
  </r>
  <r>
    <x v="686"/>
    <n v="23"/>
    <n v="38405.040540000002"/>
  </r>
  <r>
    <x v="687"/>
    <n v="0"/>
    <n v="17133.219710000001"/>
  </r>
  <r>
    <x v="687"/>
    <n v="1"/>
    <n v="8097.5263139999997"/>
  </r>
  <r>
    <x v="687"/>
    <n v="2"/>
    <n v="10267.79614"/>
  </r>
  <r>
    <x v="687"/>
    <n v="3"/>
    <n v="16746.190350000001"/>
  </r>
  <r>
    <x v="687"/>
    <n v="4"/>
    <n v="28886.725890000002"/>
  </r>
  <r>
    <x v="687"/>
    <n v="5"/>
    <n v="19612.5455"/>
  </r>
  <r>
    <x v="687"/>
    <n v="6"/>
    <n v="13416.048779999999"/>
  </r>
  <r>
    <x v="687"/>
    <n v="7"/>
    <n v="17288.695729999999"/>
  </r>
  <r>
    <x v="687"/>
    <n v="8"/>
    <n v="23369.242620000001"/>
  </r>
  <r>
    <x v="687"/>
    <n v="9"/>
    <n v="34283.654020000002"/>
  </r>
  <r>
    <x v="687"/>
    <n v="10"/>
    <n v="35139.852709999999"/>
  </r>
  <r>
    <x v="687"/>
    <n v="11"/>
    <n v="36890.25952"/>
  </r>
  <r>
    <x v="687"/>
    <n v="12"/>
    <n v="34389.153160000002"/>
  </r>
  <r>
    <x v="687"/>
    <n v="13"/>
    <n v="28501.657490000001"/>
  </r>
  <r>
    <x v="687"/>
    <n v="14"/>
    <n v="22286.167010000001"/>
  </r>
  <r>
    <x v="687"/>
    <n v="15"/>
    <n v="12511.571400000001"/>
  </r>
  <r>
    <x v="687"/>
    <n v="16"/>
    <n v="10932.539489999999"/>
  </r>
  <r>
    <x v="687"/>
    <n v="17"/>
    <n v="10130.9907"/>
  </r>
  <r>
    <x v="687"/>
    <n v="18"/>
    <n v="5743.2755880000004"/>
  </r>
  <r>
    <x v="687"/>
    <n v="19"/>
    <n v="10432.61694"/>
  </r>
  <r>
    <x v="687"/>
    <n v="20"/>
    <n v="22863.717000000001"/>
  </r>
  <r>
    <x v="687"/>
    <n v="21"/>
    <n v="25818.0468"/>
  </r>
  <r>
    <x v="687"/>
    <n v="22"/>
    <n v="27586.51827"/>
  </r>
  <r>
    <x v="687"/>
    <n v="23"/>
    <n v="30287.649069999999"/>
  </r>
  <r>
    <x v="688"/>
    <n v="0"/>
    <n v="23702.424800000001"/>
  </r>
  <r>
    <x v="688"/>
    <n v="1"/>
    <n v="16785.894810000002"/>
  </r>
  <r>
    <x v="688"/>
    <n v="2"/>
    <n v="7004.0869460000004"/>
  </r>
  <r>
    <x v="688"/>
    <n v="3"/>
    <n v="4259.9122859999998"/>
  </r>
  <r>
    <x v="688"/>
    <n v="4"/>
    <n v="4201.7999559999998"/>
  </r>
  <r>
    <x v="688"/>
    <n v="5"/>
    <n v="3715.7068570000001"/>
  </r>
  <r>
    <x v="688"/>
    <n v="6"/>
    <n v="843.84974309999996"/>
  </r>
  <r>
    <x v="688"/>
    <n v="7"/>
    <n v="367.57376499999998"/>
  </r>
  <r>
    <x v="688"/>
    <n v="8"/>
    <n v="2969.130095"/>
  </r>
  <r>
    <x v="688"/>
    <n v="9"/>
    <n v="16513.779750000002"/>
  </r>
  <r>
    <x v="688"/>
    <n v="10"/>
    <n v="17728.968550000001"/>
  </r>
  <r>
    <x v="688"/>
    <n v="11"/>
    <n v="14948.276610000001"/>
  </r>
  <r>
    <x v="688"/>
    <n v="12"/>
    <n v="28023.261500000001"/>
  </r>
  <r>
    <x v="688"/>
    <n v="13"/>
    <n v="32960.363400000002"/>
  </r>
  <r>
    <x v="688"/>
    <n v="14"/>
    <n v="28511.297689999999"/>
  </r>
  <r>
    <x v="688"/>
    <n v="15"/>
    <n v="24473.759310000001"/>
  </r>
  <r>
    <x v="688"/>
    <n v="16"/>
    <n v="19565.538560000001"/>
  </r>
  <r>
    <x v="688"/>
    <n v="17"/>
    <n v="14101.392519999999"/>
  </r>
  <r>
    <x v="688"/>
    <n v="18"/>
    <n v="8925.5642310000003"/>
  </r>
  <r>
    <x v="688"/>
    <n v="19"/>
    <n v="7275.3151619999999"/>
  </r>
  <r>
    <x v="688"/>
    <n v="20"/>
    <n v="6994.8667249999999"/>
  </r>
  <r>
    <x v="688"/>
    <n v="21"/>
    <n v="14003.80544"/>
  </r>
  <r>
    <x v="688"/>
    <n v="22"/>
    <n v="7931.9492579999996"/>
  </r>
  <r>
    <x v="688"/>
    <n v="23"/>
    <n v="12094.53196"/>
  </r>
  <r>
    <x v="689"/>
    <n v="0"/>
    <n v="8725.4947279999997"/>
  </r>
  <r>
    <x v="689"/>
    <n v="1"/>
    <n v="15703.819890000001"/>
  </r>
  <r>
    <x v="689"/>
    <n v="2"/>
    <n v="20405.89803"/>
  </r>
  <r>
    <x v="689"/>
    <n v="3"/>
    <n v="20419.87832"/>
  </r>
  <r>
    <x v="689"/>
    <n v="4"/>
    <n v="12644.796829999999"/>
  </r>
  <r>
    <x v="689"/>
    <n v="5"/>
    <n v="10026.97983"/>
  </r>
  <r>
    <x v="689"/>
    <n v="6"/>
    <n v="10205.487220000001"/>
  </r>
  <r>
    <x v="689"/>
    <n v="7"/>
    <n v="14234.494720000001"/>
  </r>
  <r>
    <x v="689"/>
    <n v="8"/>
    <n v="9422.6684370000003"/>
  </r>
  <r>
    <x v="689"/>
    <n v="9"/>
    <n v="4761.6578369999997"/>
  </r>
  <r>
    <x v="689"/>
    <n v="10"/>
    <n v="8393.4895730000007"/>
  </r>
  <r>
    <x v="689"/>
    <n v="11"/>
    <n v="14010.102360000001"/>
  </r>
  <r>
    <x v="689"/>
    <n v="12"/>
    <n v="20994.19169"/>
  </r>
  <r>
    <x v="689"/>
    <n v="13"/>
    <n v="28569.545129999999"/>
  </r>
  <r>
    <x v="689"/>
    <n v="14"/>
    <n v="32509.1584"/>
  </r>
  <r>
    <x v="689"/>
    <n v="15"/>
    <n v="33972.661070000002"/>
  </r>
  <r>
    <x v="689"/>
    <n v="16"/>
    <n v="30042.904259999999"/>
  </r>
  <r>
    <x v="689"/>
    <n v="17"/>
    <n v="29345.744549999999"/>
  </r>
  <r>
    <x v="689"/>
    <n v="18"/>
    <n v="12496.13305"/>
  </r>
  <r>
    <x v="689"/>
    <n v="19"/>
    <n v="10152.95587"/>
  </r>
  <r>
    <x v="689"/>
    <n v="20"/>
    <n v="9218.2997610000002"/>
  </r>
  <r>
    <x v="689"/>
    <n v="21"/>
    <n v="14067.81011"/>
  </r>
  <r>
    <x v="689"/>
    <n v="22"/>
    <n v="11583.750910000001"/>
  </r>
  <r>
    <x v="689"/>
    <n v="23"/>
    <n v="8206.5853609999995"/>
  </r>
  <r>
    <x v="690"/>
    <n v="0"/>
    <n v="4753.8457520000002"/>
  </r>
  <r>
    <x v="690"/>
    <n v="1"/>
    <n v="5548.9337009999999"/>
  </r>
  <r>
    <x v="690"/>
    <n v="2"/>
    <n v="19003.188740000001"/>
  </r>
  <r>
    <x v="690"/>
    <n v="3"/>
    <n v="14316.768620000001"/>
  </r>
  <r>
    <x v="690"/>
    <n v="4"/>
    <n v="16481.332470000001"/>
  </r>
  <r>
    <x v="690"/>
    <n v="5"/>
    <n v="24721.59852"/>
  </r>
  <r>
    <x v="690"/>
    <n v="6"/>
    <n v="22473.24913"/>
  </r>
  <r>
    <x v="690"/>
    <n v="7"/>
    <n v="21920.711200000002"/>
  </r>
  <r>
    <x v="690"/>
    <n v="8"/>
    <n v="13836.52052"/>
  </r>
  <r>
    <x v="690"/>
    <n v="9"/>
    <n v="17070.933690000002"/>
  </r>
  <r>
    <x v="690"/>
    <n v="10"/>
    <n v="22929.330969999999"/>
  </r>
  <r>
    <x v="690"/>
    <n v="11"/>
    <n v="19357.900150000001"/>
  </r>
  <r>
    <x v="690"/>
    <n v="12"/>
    <n v="11353.58135"/>
  </r>
  <r>
    <x v="690"/>
    <n v="13"/>
    <n v="10432.74992"/>
  </r>
  <r>
    <x v="690"/>
    <n v="14"/>
    <n v="17541.626820000001"/>
  </r>
  <r>
    <x v="690"/>
    <n v="15"/>
    <n v="42748.728880000002"/>
  </r>
  <r>
    <x v="690"/>
    <n v="16"/>
    <n v="37249.857750000003"/>
  </r>
  <r>
    <x v="690"/>
    <n v="17"/>
    <n v="13725.07224"/>
  </r>
  <r>
    <x v="690"/>
    <n v="18"/>
    <n v="7517.102089"/>
  </r>
  <r>
    <x v="690"/>
    <n v="19"/>
    <n v="5357.0987279999999"/>
  </r>
  <r>
    <x v="690"/>
    <n v="20"/>
    <n v="12835.73342"/>
  </r>
  <r>
    <x v="690"/>
    <n v="21"/>
    <n v="11898.431759999999"/>
  </r>
  <r>
    <x v="690"/>
    <n v="22"/>
    <n v="7464.3159919999998"/>
  </r>
  <r>
    <x v="690"/>
    <n v="23"/>
    <n v="9544.1145489999999"/>
  </r>
  <r>
    <x v="691"/>
    <n v="0"/>
    <n v="10015.05025"/>
  </r>
  <r>
    <x v="691"/>
    <n v="1"/>
    <n v="13394.167390000001"/>
  </r>
  <r>
    <x v="691"/>
    <n v="2"/>
    <n v="16575.824420000001"/>
  </r>
  <r>
    <x v="691"/>
    <n v="3"/>
    <n v="19757.721089999999"/>
  </r>
  <r>
    <x v="691"/>
    <n v="4"/>
    <n v="19277.64615"/>
  </r>
  <r>
    <x v="691"/>
    <n v="5"/>
    <n v="24507.245760000002"/>
  </r>
  <r>
    <x v="691"/>
    <n v="6"/>
    <n v="19382.326499999999"/>
  </r>
  <r>
    <x v="691"/>
    <n v="7"/>
    <n v="16754.546859999999"/>
  </r>
  <r>
    <x v="691"/>
    <n v="8"/>
    <n v="14651.74445"/>
  </r>
  <r>
    <x v="691"/>
    <n v="9"/>
    <n v="18799.739659999999"/>
  </r>
  <r>
    <x v="691"/>
    <n v="10"/>
    <n v="23638.62227"/>
  </r>
  <r>
    <x v="691"/>
    <n v="11"/>
    <n v="24891.121800000001"/>
  </r>
  <r>
    <x v="691"/>
    <n v="12"/>
    <n v="22348.319810000001"/>
  </r>
  <r>
    <x v="691"/>
    <n v="13"/>
    <n v="20510.941750000002"/>
  </r>
  <r>
    <x v="691"/>
    <n v="14"/>
    <n v="18132.626189999999"/>
  </r>
  <r>
    <x v="691"/>
    <n v="15"/>
    <n v="15739.14676"/>
  </r>
  <r>
    <x v="691"/>
    <n v="16"/>
    <n v="13475.8176"/>
  </r>
  <r>
    <x v="691"/>
    <n v="17"/>
    <n v="8753.9451840000002"/>
  </r>
  <r>
    <x v="691"/>
    <n v="18"/>
    <n v="6252.9047019999998"/>
  </r>
  <r>
    <x v="691"/>
    <n v="19"/>
    <n v="3113.6502909999999"/>
  </r>
  <r>
    <x v="691"/>
    <n v="20"/>
    <n v="4041.7758680000002"/>
  </r>
  <r>
    <x v="691"/>
    <n v="21"/>
    <n v="6513.9948029999996"/>
  </r>
  <r>
    <x v="691"/>
    <n v="22"/>
    <n v="4656.1303330000001"/>
  </r>
  <r>
    <x v="691"/>
    <n v="23"/>
    <n v="4505.1789419999996"/>
  </r>
  <r>
    <x v="692"/>
    <n v="0"/>
    <n v="2213.460392"/>
  </r>
  <r>
    <x v="692"/>
    <n v="1"/>
    <n v="1991.2266320000001"/>
  </r>
  <r>
    <x v="692"/>
    <n v="2"/>
    <n v="73.875914870000003"/>
  </r>
  <r>
    <x v="692"/>
    <n v="3"/>
    <n v="0"/>
  </r>
  <r>
    <x v="692"/>
    <n v="4"/>
    <n v="1042.1547430000001"/>
  </r>
  <r>
    <x v="692"/>
    <n v="5"/>
    <n v="3354.7319929999999"/>
  </r>
  <r>
    <x v="692"/>
    <n v="6"/>
    <n v="1517.404886"/>
  </r>
  <r>
    <x v="692"/>
    <n v="7"/>
    <n v="2233.6983869999999"/>
  </r>
  <r>
    <x v="692"/>
    <n v="8"/>
    <n v="1927.699668"/>
  </r>
  <r>
    <x v="692"/>
    <n v="9"/>
    <n v="1655.064576"/>
  </r>
  <r>
    <x v="692"/>
    <n v="10"/>
    <n v="3011.6528069999999"/>
  </r>
  <r>
    <x v="692"/>
    <n v="11"/>
    <n v="4948.5280759999996"/>
  </r>
  <r>
    <x v="692"/>
    <n v="12"/>
    <n v="1370.405978"/>
  </r>
  <r>
    <x v="692"/>
    <n v="13"/>
    <n v="0"/>
  </r>
  <r>
    <x v="692"/>
    <n v="14"/>
    <n v="0"/>
  </r>
  <r>
    <x v="692"/>
    <n v="15"/>
    <n v="0"/>
  </r>
  <r>
    <x v="692"/>
    <n v="16"/>
    <n v="0"/>
  </r>
  <r>
    <x v="692"/>
    <n v="17"/>
    <n v="0"/>
  </r>
  <r>
    <x v="692"/>
    <n v="18"/>
    <n v="0"/>
  </r>
  <r>
    <x v="692"/>
    <n v="19"/>
    <n v="0"/>
  </r>
  <r>
    <x v="692"/>
    <n v="20"/>
    <n v="0"/>
  </r>
  <r>
    <x v="692"/>
    <n v="21"/>
    <n v="0"/>
  </r>
  <r>
    <x v="692"/>
    <n v="22"/>
    <n v="0"/>
  </r>
  <r>
    <x v="692"/>
    <n v="23"/>
    <n v="0"/>
  </r>
  <r>
    <x v="693"/>
    <n v="0"/>
    <n v="0"/>
  </r>
  <r>
    <x v="693"/>
    <n v="1"/>
    <n v="0"/>
  </r>
  <r>
    <x v="693"/>
    <n v="2"/>
    <n v="0"/>
  </r>
  <r>
    <x v="693"/>
    <n v="3"/>
    <n v="0"/>
  </r>
  <r>
    <x v="693"/>
    <n v="4"/>
    <n v="3652.4405660000002"/>
  </r>
  <r>
    <x v="693"/>
    <n v="5"/>
    <n v="7736.8921899999996"/>
  </r>
  <r>
    <x v="693"/>
    <n v="6"/>
    <n v="5422.2875979999999"/>
  </r>
  <r>
    <x v="693"/>
    <n v="7"/>
    <n v="6431.5494500000004"/>
  </r>
  <r>
    <x v="693"/>
    <n v="8"/>
    <n v="8866.1403890000001"/>
  </r>
  <r>
    <x v="693"/>
    <n v="9"/>
    <n v="5902.611073"/>
  </r>
  <r>
    <x v="693"/>
    <n v="10"/>
    <n v="9840.6185829999995"/>
  </r>
  <r>
    <x v="693"/>
    <n v="11"/>
    <n v="10816.86657"/>
  </r>
  <r>
    <x v="693"/>
    <n v="12"/>
    <n v="11585.88211"/>
  </r>
  <r>
    <x v="693"/>
    <n v="13"/>
    <n v="12599.63322"/>
  </r>
  <r>
    <x v="693"/>
    <n v="14"/>
    <n v="9647.1321520000001"/>
  </r>
  <r>
    <x v="693"/>
    <n v="15"/>
    <n v="4561.558927"/>
  </r>
  <r>
    <x v="693"/>
    <n v="16"/>
    <n v="747.62119510000002"/>
  </r>
  <r>
    <x v="693"/>
    <n v="17"/>
    <n v="0"/>
  </r>
  <r>
    <x v="693"/>
    <n v="18"/>
    <n v="0"/>
  </r>
  <r>
    <x v="693"/>
    <n v="19"/>
    <n v="0"/>
  </r>
  <r>
    <x v="693"/>
    <n v="20"/>
    <n v="0"/>
  </r>
  <r>
    <x v="693"/>
    <n v="21"/>
    <n v="0"/>
  </r>
  <r>
    <x v="693"/>
    <n v="22"/>
    <n v="0"/>
  </r>
  <r>
    <x v="693"/>
    <n v="23"/>
    <n v="0"/>
  </r>
  <r>
    <x v="694"/>
    <n v="0"/>
    <n v="79.571998129999997"/>
  </r>
  <r>
    <x v="694"/>
    <n v="1"/>
    <n v="0"/>
  </r>
  <r>
    <x v="694"/>
    <n v="2"/>
    <n v="0"/>
  </r>
  <r>
    <x v="694"/>
    <n v="3"/>
    <n v="159.32012159999999"/>
  </r>
  <r>
    <x v="694"/>
    <n v="4"/>
    <n v="780.63254789999996"/>
  </r>
  <r>
    <x v="694"/>
    <n v="5"/>
    <n v="0"/>
  </r>
  <r>
    <x v="694"/>
    <n v="6"/>
    <n v="0"/>
  </r>
  <r>
    <x v="694"/>
    <n v="7"/>
    <n v="0"/>
  </r>
  <r>
    <x v="694"/>
    <n v="8"/>
    <n v="0"/>
  </r>
  <r>
    <x v="694"/>
    <n v="9"/>
    <n v="0"/>
  </r>
  <r>
    <x v="694"/>
    <n v="10"/>
    <n v="0"/>
  </r>
  <r>
    <x v="694"/>
    <n v="11"/>
    <n v="1175.829673"/>
  </r>
  <r>
    <x v="694"/>
    <n v="12"/>
    <n v="3191.144002"/>
  </r>
  <r>
    <x v="694"/>
    <n v="13"/>
    <n v="2855.8324859999998"/>
  </r>
  <r>
    <x v="694"/>
    <n v="14"/>
    <n v="1729.662697"/>
  </r>
  <r>
    <x v="694"/>
    <n v="15"/>
    <n v="1725.7930329999999"/>
  </r>
  <r>
    <x v="694"/>
    <n v="16"/>
    <n v="0"/>
  </r>
  <r>
    <x v="694"/>
    <n v="17"/>
    <n v="0"/>
  </r>
  <r>
    <x v="694"/>
    <n v="18"/>
    <n v="1259.330332"/>
  </r>
  <r>
    <x v="694"/>
    <n v="19"/>
    <n v="970.63936039999999"/>
  </r>
  <r>
    <x v="694"/>
    <n v="20"/>
    <n v="764.76701539999999"/>
  </r>
  <r>
    <x v="694"/>
    <n v="21"/>
    <n v="2602.6832100000001"/>
  </r>
  <r>
    <x v="694"/>
    <n v="22"/>
    <n v="0"/>
  </r>
  <r>
    <x v="694"/>
    <n v="23"/>
    <n v="0"/>
  </r>
  <r>
    <x v="695"/>
    <n v="0"/>
    <n v="0"/>
  </r>
  <r>
    <x v="695"/>
    <n v="1"/>
    <n v="0"/>
  </r>
  <r>
    <x v="695"/>
    <n v="2"/>
    <n v="0"/>
  </r>
  <r>
    <x v="695"/>
    <n v="3"/>
    <n v="0"/>
  </r>
  <r>
    <x v="695"/>
    <n v="4"/>
    <n v="1541.4528499999999"/>
  </r>
  <r>
    <x v="695"/>
    <n v="5"/>
    <n v="1639.2048279999999"/>
  </r>
  <r>
    <x v="695"/>
    <n v="6"/>
    <n v="0"/>
  </r>
  <r>
    <x v="695"/>
    <n v="7"/>
    <n v="0"/>
  </r>
  <r>
    <x v="695"/>
    <n v="8"/>
    <n v="910.32331060000001"/>
  </r>
  <r>
    <x v="695"/>
    <n v="9"/>
    <n v="8212.4516999999996"/>
  </r>
  <r>
    <x v="695"/>
    <n v="10"/>
    <n v="9555.4669439999998"/>
  </r>
  <r>
    <x v="695"/>
    <n v="11"/>
    <n v="18084.72985"/>
  </r>
  <r>
    <x v="695"/>
    <n v="12"/>
    <n v="27307.32015"/>
  </r>
  <r>
    <x v="695"/>
    <n v="13"/>
    <n v="24773.18275"/>
  </r>
  <r>
    <x v="695"/>
    <n v="14"/>
    <n v="20703.857080000002"/>
  </r>
  <r>
    <x v="695"/>
    <n v="15"/>
    <n v="15602.92021"/>
  </r>
  <r>
    <x v="695"/>
    <n v="16"/>
    <n v="13558.214970000001"/>
  </r>
  <r>
    <x v="695"/>
    <n v="17"/>
    <n v="12316.907950000001"/>
  </r>
  <r>
    <x v="695"/>
    <n v="18"/>
    <n v="11571.27642"/>
  </r>
  <r>
    <x v="695"/>
    <n v="19"/>
    <n v="8086.9287649999997"/>
  </r>
  <r>
    <x v="695"/>
    <n v="20"/>
    <n v="7543.8780999999999"/>
  </r>
  <r>
    <x v="695"/>
    <n v="21"/>
    <n v="4966.8911340000004"/>
  </r>
  <r>
    <x v="695"/>
    <n v="22"/>
    <n v="3206.7589520000001"/>
  </r>
  <r>
    <x v="695"/>
    <n v="23"/>
    <n v="2063.2449879999999"/>
  </r>
  <r>
    <x v="696"/>
    <n v="0"/>
    <n v="14060.708060000001"/>
  </r>
  <r>
    <x v="696"/>
    <n v="1"/>
    <n v="15060.342500000001"/>
  </r>
  <r>
    <x v="696"/>
    <n v="2"/>
    <n v="13115.76979"/>
  </r>
  <r>
    <x v="696"/>
    <n v="3"/>
    <n v="19444.678039999999"/>
  </r>
  <r>
    <x v="696"/>
    <n v="4"/>
    <n v="14373.86923"/>
  </r>
  <r>
    <x v="696"/>
    <n v="5"/>
    <n v="15958.100909999999"/>
  </r>
  <r>
    <x v="696"/>
    <n v="6"/>
    <n v="14915.285760000001"/>
  </r>
  <r>
    <x v="696"/>
    <n v="7"/>
    <n v="11707.246520000001"/>
  </r>
  <r>
    <x v="696"/>
    <n v="8"/>
    <n v="6876.3619420000005"/>
  </r>
  <r>
    <x v="696"/>
    <n v="9"/>
    <n v="8148.0621209999999"/>
  </r>
  <r>
    <x v="696"/>
    <n v="10"/>
    <n v="9890.8772439999993"/>
  </r>
  <r>
    <x v="696"/>
    <n v="11"/>
    <n v="14909.54362"/>
  </r>
  <r>
    <x v="696"/>
    <n v="12"/>
    <n v="14933.9673"/>
  </r>
  <r>
    <x v="696"/>
    <n v="13"/>
    <n v="12910.62593"/>
  </r>
  <r>
    <x v="696"/>
    <n v="14"/>
    <n v="12344.283789999999"/>
  </r>
  <r>
    <x v="696"/>
    <n v="15"/>
    <n v="6891.5052470000001"/>
  </r>
  <r>
    <x v="696"/>
    <n v="16"/>
    <n v="4999.4064189999999"/>
  </r>
  <r>
    <x v="696"/>
    <n v="17"/>
    <n v="5161.5512349999999"/>
  </r>
  <r>
    <x v="696"/>
    <n v="18"/>
    <n v="5254.8748150000001"/>
  </r>
  <r>
    <x v="696"/>
    <n v="19"/>
    <n v="4927.1262139999999"/>
  </r>
  <r>
    <x v="696"/>
    <n v="20"/>
    <n v="2960.34121"/>
  </r>
  <r>
    <x v="696"/>
    <n v="21"/>
    <n v="8083.033743"/>
  </r>
  <r>
    <x v="696"/>
    <n v="22"/>
    <n v="11404.01585"/>
  </r>
  <r>
    <x v="696"/>
    <n v="23"/>
    <n v="8378.6134290000009"/>
  </r>
  <r>
    <x v="697"/>
    <n v="0"/>
    <n v="7132.2774120000004"/>
  </r>
  <r>
    <x v="697"/>
    <n v="1"/>
    <n v="11032.3732"/>
  </r>
  <r>
    <x v="697"/>
    <n v="2"/>
    <n v="16221.433999999999"/>
  </r>
  <r>
    <x v="697"/>
    <n v="3"/>
    <n v="16832.636780000001"/>
  </r>
  <r>
    <x v="697"/>
    <n v="4"/>
    <n v="12040.174929999999"/>
  </r>
  <r>
    <x v="697"/>
    <n v="5"/>
    <n v="5322.5534939999998"/>
  </r>
  <r>
    <x v="697"/>
    <n v="6"/>
    <n v="4759.437868"/>
  </r>
  <r>
    <x v="697"/>
    <n v="7"/>
    <n v="4012.2175579999998"/>
  </r>
  <r>
    <x v="697"/>
    <n v="8"/>
    <n v="7277.4245650000003"/>
  </r>
  <r>
    <x v="697"/>
    <n v="9"/>
    <n v="12974.632299999999"/>
  </r>
  <r>
    <x v="697"/>
    <n v="10"/>
    <n v="15359.014870000001"/>
  </r>
  <r>
    <x v="697"/>
    <n v="11"/>
    <n v="16408.647379999999"/>
  </r>
  <r>
    <x v="697"/>
    <n v="12"/>
    <n v="15733.57632"/>
  </r>
  <r>
    <x v="697"/>
    <n v="13"/>
    <n v="10801.01347"/>
  </r>
  <r>
    <x v="697"/>
    <n v="14"/>
    <n v="18873.738150000001"/>
  </r>
  <r>
    <x v="697"/>
    <n v="15"/>
    <n v="19453.083500000001"/>
  </r>
  <r>
    <x v="697"/>
    <n v="16"/>
    <n v="17466.102330000002"/>
  </r>
  <r>
    <x v="697"/>
    <n v="17"/>
    <n v="12670.138639999999"/>
  </r>
  <r>
    <x v="697"/>
    <n v="18"/>
    <n v="7181.8497219999999"/>
  </r>
  <r>
    <x v="697"/>
    <n v="19"/>
    <n v="7476.8242179999997"/>
  </r>
  <r>
    <x v="697"/>
    <n v="20"/>
    <n v="6061.9745650000004"/>
  </r>
  <r>
    <x v="697"/>
    <n v="21"/>
    <n v="8730.0448670000005"/>
  </r>
  <r>
    <x v="697"/>
    <n v="22"/>
    <n v="15784.9818"/>
  </r>
  <r>
    <x v="697"/>
    <n v="23"/>
    <n v="12217.45184"/>
  </r>
  <r>
    <x v="698"/>
    <n v="0"/>
    <n v="8636.2635580000006"/>
  </r>
  <r>
    <x v="698"/>
    <n v="1"/>
    <n v="16217.540069999999"/>
  </r>
  <r>
    <x v="698"/>
    <n v="2"/>
    <n v="14641.37095"/>
  </r>
  <r>
    <x v="698"/>
    <n v="3"/>
    <n v="22121.210060000001"/>
  </r>
  <r>
    <x v="698"/>
    <n v="4"/>
    <n v="17145.125789999998"/>
  </r>
  <r>
    <x v="698"/>
    <n v="5"/>
    <n v="18231.153320000001"/>
  </r>
  <r>
    <x v="698"/>
    <n v="6"/>
    <n v="18838.398860000001"/>
  </r>
  <r>
    <x v="698"/>
    <n v="7"/>
    <n v="11931.27722"/>
  </r>
  <r>
    <x v="698"/>
    <n v="8"/>
    <n v="6805.9510120000004"/>
  </r>
  <r>
    <x v="698"/>
    <n v="9"/>
    <n v="4966.7521349999997"/>
  </r>
  <r>
    <x v="698"/>
    <n v="10"/>
    <n v="6393.7767309999999"/>
  </r>
  <r>
    <x v="698"/>
    <n v="11"/>
    <n v="6875.2124430000003"/>
  </r>
  <r>
    <x v="698"/>
    <n v="12"/>
    <n v="9143.1203600000008"/>
  </r>
  <r>
    <x v="698"/>
    <n v="13"/>
    <n v="10828.90696"/>
  </r>
  <r>
    <x v="698"/>
    <n v="14"/>
    <n v="11234.86031"/>
  </r>
  <r>
    <x v="698"/>
    <n v="15"/>
    <n v="10592.04485"/>
  </r>
  <r>
    <x v="698"/>
    <n v="16"/>
    <n v="7956.5918179999999"/>
  </r>
  <r>
    <x v="698"/>
    <n v="17"/>
    <n v="10308.74641"/>
  </r>
  <r>
    <x v="698"/>
    <n v="18"/>
    <n v="8010.5616300000002"/>
  </r>
  <r>
    <x v="698"/>
    <n v="19"/>
    <n v="5358.0929100000003"/>
  </r>
  <r>
    <x v="698"/>
    <n v="20"/>
    <n v="9467.1321150000003"/>
  </r>
  <r>
    <x v="698"/>
    <n v="21"/>
    <n v="6421.9753689999998"/>
  </r>
  <r>
    <x v="698"/>
    <n v="22"/>
    <n v="8812.6262360000001"/>
  </r>
  <r>
    <x v="698"/>
    <n v="23"/>
    <n v="4334.6718279999996"/>
  </r>
  <r>
    <x v="699"/>
    <n v="0"/>
    <n v="5058.407784"/>
  </r>
  <r>
    <x v="699"/>
    <n v="1"/>
    <n v="8449.6237060000003"/>
  </r>
  <r>
    <x v="699"/>
    <n v="2"/>
    <n v="5657.8363019999997"/>
  </r>
  <r>
    <x v="699"/>
    <n v="3"/>
    <n v="8650.9795759999997"/>
  </r>
  <r>
    <x v="699"/>
    <n v="4"/>
    <n v="11447.669029999999"/>
  </r>
  <r>
    <x v="699"/>
    <n v="5"/>
    <n v="11678.69025"/>
  </r>
  <r>
    <x v="699"/>
    <n v="6"/>
    <n v="12436.043739999999"/>
  </r>
  <r>
    <x v="699"/>
    <n v="7"/>
    <n v="20113.270270000001"/>
  </r>
  <r>
    <x v="699"/>
    <n v="8"/>
    <n v="24052.26885"/>
  </r>
  <r>
    <x v="699"/>
    <n v="9"/>
    <n v="27143.072390000001"/>
  </r>
  <r>
    <x v="699"/>
    <n v="10"/>
    <n v="31436.181809999998"/>
  </r>
  <r>
    <x v="699"/>
    <n v="11"/>
    <n v="32685.119360000001"/>
  </r>
  <r>
    <x v="699"/>
    <n v="12"/>
    <n v="35614.082750000001"/>
  </r>
  <r>
    <x v="699"/>
    <n v="13"/>
    <n v="39995.118589999998"/>
  </r>
  <r>
    <x v="699"/>
    <n v="14"/>
    <n v="41026.679620000003"/>
  </r>
  <r>
    <x v="699"/>
    <n v="15"/>
    <n v="26943.052319999999"/>
  </r>
  <r>
    <x v="699"/>
    <n v="16"/>
    <n v="21180.0795"/>
  </r>
  <r>
    <x v="699"/>
    <n v="17"/>
    <n v="17972.59504"/>
  </r>
  <r>
    <x v="699"/>
    <n v="18"/>
    <n v="16906.4643"/>
  </r>
  <r>
    <x v="699"/>
    <n v="19"/>
    <n v="15096.643029999999"/>
  </r>
  <r>
    <x v="699"/>
    <n v="20"/>
    <n v="19357.206310000001"/>
  </r>
  <r>
    <x v="699"/>
    <n v="21"/>
    <n v="42613.494259999999"/>
  </r>
  <r>
    <x v="699"/>
    <n v="22"/>
    <n v="23180.638879999999"/>
  </r>
  <r>
    <x v="699"/>
    <n v="23"/>
    <n v="26386.180639999999"/>
  </r>
  <r>
    <x v="700"/>
    <n v="0"/>
    <n v="31160.309130000001"/>
  </r>
  <r>
    <x v="700"/>
    <n v="1"/>
    <n v="18399.162390000001"/>
  </r>
  <r>
    <x v="700"/>
    <n v="2"/>
    <n v="17420.391950000001"/>
  </r>
  <r>
    <x v="700"/>
    <n v="3"/>
    <n v="27334.654050000001"/>
  </r>
  <r>
    <x v="700"/>
    <n v="4"/>
    <n v="42104.859149999997"/>
  </r>
  <r>
    <x v="700"/>
    <n v="5"/>
    <n v="39637.765480000002"/>
  </r>
  <r>
    <x v="700"/>
    <n v="6"/>
    <n v="26305.618030000001"/>
  </r>
  <r>
    <x v="700"/>
    <n v="7"/>
    <n v="15764.576279999999"/>
  </r>
  <r>
    <x v="700"/>
    <n v="8"/>
    <n v="16593.110560000001"/>
  </r>
  <r>
    <x v="700"/>
    <n v="9"/>
    <n v="10049.239369999999"/>
  </r>
  <r>
    <x v="700"/>
    <n v="10"/>
    <n v="26596.79434"/>
  </r>
  <r>
    <x v="700"/>
    <n v="11"/>
    <n v="25478.111199999999"/>
  </r>
  <r>
    <x v="700"/>
    <n v="12"/>
    <n v="24383.637149999999"/>
  </r>
  <r>
    <x v="700"/>
    <n v="13"/>
    <n v="19977.29234"/>
  </r>
  <r>
    <x v="700"/>
    <n v="14"/>
    <n v="22992.569189999998"/>
  </r>
  <r>
    <x v="700"/>
    <n v="15"/>
    <n v="19696.479380000001"/>
  </r>
  <r>
    <x v="700"/>
    <n v="16"/>
    <n v="15787.98733"/>
  </r>
  <r>
    <x v="700"/>
    <n v="17"/>
    <n v="14678.094440000001"/>
  </r>
  <r>
    <x v="700"/>
    <n v="18"/>
    <n v="10031.306759999999"/>
  </r>
  <r>
    <x v="700"/>
    <n v="19"/>
    <n v="17383.37457"/>
  </r>
  <r>
    <x v="700"/>
    <n v="20"/>
    <n v="8968.1392149999992"/>
  </r>
  <r>
    <x v="700"/>
    <n v="21"/>
    <n v="0"/>
  </r>
  <r>
    <x v="700"/>
    <n v="22"/>
    <n v="0"/>
  </r>
  <r>
    <x v="700"/>
    <n v="23"/>
    <n v="7424.4031340000001"/>
  </r>
  <r>
    <x v="701"/>
    <n v="0"/>
    <n v="3530.5588309999998"/>
  </r>
  <r>
    <x v="701"/>
    <n v="1"/>
    <n v="4721.5450080000001"/>
  </r>
  <r>
    <x v="701"/>
    <n v="2"/>
    <n v="6110.8303720000004"/>
  </r>
  <r>
    <x v="701"/>
    <n v="3"/>
    <n v="8516.3743830000003"/>
  </r>
  <r>
    <x v="701"/>
    <n v="4"/>
    <n v="7644.6829170000001"/>
  </r>
  <r>
    <x v="701"/>
    <n v="5"/>
    <n v="5168.8438930000002"/>
  </r>
  <r>
    <x v="701"/>
    <n v="6"/>
    <n v="7482.2599319999999"/>
  </r>
  <r>
    <x v="701"/>
    <n v="7"/>
    <n v="2233.1021799999999"/>
  </r>
  <r>
    <x v="701"/>
    <n v="8"/>
    <n v="0"/>
  </r>
  <r>
    <x v="701"/>
    <n v="9"/>
    <n v="0"/>
  </r>
  <r>
    <x v="701"/>
    <n v="10"/>
    <n v="0"/>
  </r>
  <r>
    <x v="701"/>
    <n v="11"/>
    <n v="0"/>
  </r>
  <r>
    <x v="701"/>
    <n v="12"/>
    <n v="0"/>
  </r>
  <r>
    <x v="701"/>
    <n v="13"/>
    <n v="0"/>
  </r>
  <r>
    <x v="701"/>
    <n v="14"/>
    <n v="0"/>
  </r>
  <r>
    <x v="701"/>
    <n v="15"/>
    <n v="0"/>
  </r>
  <r>
    <x v="701"/>
    <n v="16"/>
    <n v="0"/>
  </r>
  <r>
    <x v="701"/>
    <n v="17"/>
    <n v="0"/>
  </r>
  <r>
    <x v="701"/>
    <n v="18"/>
    <n v="0"/>
  </r>
  <r>
    <x v="701"/>
    <n v="19"/>
    <n v="0"/>
  </r>
  <r>
    <x v="701"/>
    <n v="20"/>
    <n v="2389.484117"/>
  </r>
  <r>
    <x v="701"/>
    <n v="21"/>
    <n v="8277.4497480000009"/>
  </r>
  <r>
    <x v="701"/>
    <n v="22"/>
    <n v="4567.172098"/>
  </r>
  <r>
    <x v="701"/>
    <n v="23"/>
    <n v="11261.233550000001"/>
  </r>
  <r>
    <x v="702"/>
    <n v="0"/>
    <n v="11415.33813"/>
  </r>
  <r>
    <x v="702"/>
    <n v="1"/>
    <n v="15903.00266"/>
  </r>
  <r>
    <x v="702"/>
    <n v="2"/>
    <n v="10501.55883"/>
  </r>
  <r>
    <x v="702"/>
    <n v="3"/>
    <n v="6035.9756459999999"/>
  </r>
  <r>
    <x v="702"/>
    <n v="4"/>
    <n v="15153.79204"/>
  </r>
  <r>
    <x v="702"/>
    <n v="5"/>
    <n v="14254.14875"/>
  </r>
  <r>
    <x v="702"/>
    <n v="6"/>
    <n v="11900.13221"/>
  </r>
  <r>
    <x v="702"/>
    <n v="7"/>
    <n v="7399.4808190000003"/>
  </r>
  <r>
    <x v="702"/>
    <n v="8"/>
    <n v="0"/>
  </r>
  <r>
    <x v="702"/>
    <n v="9"/>
    <n v="0"/>
  </r>
  <r>
    <x v="702"/>
    <n v="10"/>
    <n v="0"/>
  </r>
  <r>
    <x v="702"/>
    <n v="11"/>
    <n v="0"/>
  </r>
  <r>
    <x v="702"/>
    <n v="12"/>
    <n v="0"/>
  </r>
  <r>
    <x v="702"/>
    <n v="13"/>
    <n v="0"/>
  </r>
  <r>
    <x v="702"/>
    <n v="14"/>
    <n v="0"/>
  </r>
  <r>
    <x v="702"/>
    <n v="15"/>
    <n v="0"/>
  </r>
  <r>
    <x v="702"/>
    <n v="16"/>
    <n v="0"/>
  </r>
  <r>
    <x v="702"/>
    <n v="17"/>
    <n v="0"/>
  </r>
  <r>
    <x v="702"/>
    <n v="18"/>
    <n v="0"/>
  </r>
  <r>
    <x v="702"/>
    <n v="19"/>
    <n v="0"/>
  </r>
  <r>
    <x v="702"/>
    <n v="20"/>
    <n v="0"/>
  </r>
  <r>
    <x v="702"/>
    <n v="21"/>
    <n v="0"/>
  </r>
  <r>
    <x v="702"/>
    <n v="22"/>
    <n v="0"/>
  </r>
  <r>
    <x v="702"/>
    <n v="23"/>
    <n v="0"/>
  </r>
  <r>
    <x v="703"/>
    <n v="0"/>
    <n v="0"/>
  </r>
  <r>
    <x v="703"/>
    <n v="1"/>
    <n v="169.77115330000001"/>
  </r>
  <r>
    <x v="703"/>
    <n v="2"/>
    <n v="9004.0313779999997"/>
  </r>
  <r>
    <x v="703"/>
    <n v="3"/>
    <n v="9591.6459670000004"/>
  </r>
  <r>
    <x v="703"/>
    <n v="4"/>
    <n v="8181.5052219999998"/>
  </r>
  <r>
    <x v="703"/>
    <n v="5"/>
    <n v="9973.8000929999998"/>
  </r>
  <r>
    <x v="703"/>
    <n v="6"/>
    <n v="9622.9594620000007"/>
  </r>
  <r>
    <x v="703"/>
    <n v="7"/>
    <n v="11132.549059999999"/>
  </r>
  <r>
    <x v="703"/>
    <n v="8"/>
    <n v="23606.175449999999"/>
  </r>
  <r>
    <x v="703"/>
    <n v="9"/>
    <n v="24514.696759999999"/>
  </r>
  <r>
    <x v="703"/>
    <n v="10"/>
    <n v="26677.69011"/>
  </r>
  <r>
    <x v="703"/>
    <n v="11"/>
    <n v="38011.014869999999"/>
  </r>
  <r>
    <x v="703"/>
    <n v="12"/>
    <n v="41630.832419999999"/>
  </r>
  <r>
    <x v="703"/>
    <n v="13"/>
    <n v="40369.460460000002"/>
  </r>
  <r>
    <x v="703"/>
    <n v="14"/>
    <n v="34955.751989999997"/>
  </r>
  <r>
    <x v="703"/>
    <n v="15"/>
    <n v="33228.431299999997"/>
  </r>
  <r>
    <x v="703"/>
    <n v="16"/>
    <n v="30082.00805"/>
  </r>
  <r>
    <x v="703"/>
    <n v="17"/>
    <n v="21233.87715"/>
  </r>
  <r>
    <x v="703"/>
    <n v="18"/>
    <n v="17537.434260000002"/>
  </r>
  <r>
    <x v="703"/>
    <n v="19"/>
    <n v="21592.321960000001"/>
  </r>
  <r>
    <x v="703"/>
    <n v="20"/>
    <n v="31881.724549999999"/>
  </r>
  <r>
    <x v="703"/>
    <n v="21"/>
    <n v="29365.826669999999"/>
  </r>
  <r>
    <x v="703"/>
    <n v="22"/>
    <n v="29861.283360000001"/>
  </r>
  <r>
    <x v="703"/>
    <n v="23"/>
    <n v="32887.068209999998"/>
  </r>
  <r>
    <x v="704"/>
    <n v="0"/>
    <n v="37971.104659999997"/>
  </r>
  <r>
    <x v="704"/>
    <n v="1"/>
    <n v="38787.302470000002"/>
  </r>
  <r>
    <x v="704"/>
    <n v="2"/>
    <n v="28426.248230000001"/>
  </r>
  <r>
    <x v="704"/>
    <n v="3"/>
    <n v="16407.911950000002"/>
  </r>
  <r>
    <x v="704"/>
    <n v="4"/>
    <n v="25546.919890000001"/>
  </r>
  <r>
    <x v="704"/>
    <n v="5"/>
    <n v="37380.457569999999"/>
  </r>
  <r>
    <x v="704"/>
    <n v="6"/>
    <n v="37134.269910000003"/>
  </r>
  <r>
    <x v="704"/>
    <n v="7"/>
    <n v="35104.684359999999"/>
  </r>
  <r>
    <x v="704"/>
    <n v="8"/>
    <n v="32598.71891"/>
  </r>
  <r>
    <x v="704"/>
    <n v="9"/>
    <n v="39379.341110000001"/>
  </r>
  <r>
    <x v="704"/>
    <n v="10"/>
    <n v="39610.026140000002"/>
  </r>
  <r>
    <x v="704"/>
    <n v="11"/>
    <n v="38878.9666"/>
  </r>
  <r>
    <x v="704"/>
    <n v="12"/>
    <n v="39532.132940000003"/>
  </r>
  <r>
    <x v="704"/>
    <n v="13"/>
    <n v="37123.795839999999"/>
  </r>
  <r>
    <x v="704"/>
    <n v="14"/>
    <n v="34928.10542"/>
  </r>
  <r>
    <x v="704"/>
    <n v="15"/>
    <n v="27092.04853"/>
  </r>
  <r>
    <x v="704"/>
    <n v="16"/>
    <n v="30779.34606"/>
  </r>
  <r>
    <x v="704"/>
    <n v="17"/>
    <n v="21805.227999999999"/>
  </r>
  <r>
    <x v="704"/>
    <n v="18"/>
    <n v="24129.56899"/>
  </r>
  <r>
    <x v="704"/>
    <n v="19"/>
    <n v="25779.791509999999"/>
  </r>
  <r>
    <x v="704"/>
    <n v="20"/>
    <n v="34722.218009999997"/>
  </r>
  <r>
    <x v="704"/>
    <n v="21"/>
    <n v="41430.108240000001"/>
  </r>
  <r>
    <x v="704"/>
    <n v="22"/>
    <n v="42142.344369999999"/>
  </r>
  <r>
    <x v="704"/>
    <n v="23"/>
    <n v="38589.458160000002"/>
  </r>
  <r>
    <x v="705"/>
    <n v="0"/>
    <n v="36854.087399999997"/>
  </r>
  <r>
    <x v="705"/>
    <n v="1"/>
    <n v="37688.303619999999"/>
  </r>
  <r>
    <x v="705"/>
    <n v="2"/>
    <n v="40152.292970000002"/>
  </r>
  <r>
    <x v="705"/>
    <n v="3"/>
    <n v="43480.721740000001"/>
  </r>
  <r>
    <x v="705"/>
    <n v="4"/>
    <n v="40603.918149999998"/>
  </r>
  <r>
    <x v="705"/>
    <n v="5"/>
    <n v="44850.325819999998"/>
  </r>
  <r>
    <x v="705"/>
    <n v="6"/>
    <n v="43715.338040000002"/>
  </r>
  <r>
    <x v="705"/>
    <n v="7"/>
    <n v="43646.692940000001"/>
  </r>
  <r>
    <x v="705"/>
    <n v="8"/>
    <n v="44657.2906"/>
  </r>
  <r>
    <x v="705"/>
    <n v="9"/>
    <n v="46466.40883"/>
  </r>
  <r>
    <x v="705"/>
    <n v="10"/>
    <n v="45956.264499999997"/>
  </r>
  <r>
    <x v="705"/>
    <n v="11"/>
    <n v="42932.762000000002"/>
  </r>
  <r>
    <x v="705"/>
    <n v="12"/>
    <n v="41985.363920000003"/>
  </r>
  <r>
    <x v="705"/>
    <n v="13"/>
    <n v="40781.167439999997"/>
  </r>
  <r>
    <x v="705"/>
    <n v="14"/>
    <n v="41786.830309999998"/>
  </r>
  <r>
    <x v="705"/>
    <n v="15"/>
    <n v="36895.70938"/>
  </r>
  <r>
    <x v="705"/>
    <n v="16"/>
    <n v="29672.577430000001"/>
  </r>
  <r>
    <x v="705"/>
    <n v="17"/>
    <n v="18892.427500000002"/>
  </r>
  <r>
    <x v="705"/>
    <n v="18"/>
    <n v="12240.4449"/>
  </r>
  <r>
    <x v="705"/>
    <n v="19"/>
    <n v="15458.475909999999"/>
  </r>
  <r>
    <x v="705"/>
    <n v="20"/>
    <n v="19204.50906"/>
  </r>
  <r>
    <x v="705"/>
    <n v="21"/>
    <n v="23688.191449999998"/>
  </r>
  <r>
    <x v="705"/>
    <n v="22"/>
    <n v="38531.687149999998"/>
  </r>
  <r>
    <x v="705"/>
    <n v="23"/>
    <n v="40377.424749999998"/>
  </r>
  <r>
    <x v="706"/>
    <n v="0"/>
    <n v="34765.698389999998"/>
  </r>
  <r>
    <x v="706"/>
    <n v="1"/>
    <n v="34446.393709999997"/>
  </r>
  <r>
    <x v="706"/>
    <n v="2"/>
    <n v="35696.977370000001"/>
  </r>
  <r>
    <x v="706"/>
    <n v="3"/>
    <n v="31055.17036"/>
  </r>
  <r>
    <x v="706"/>
    <n v="4"/>
    <n v="30515.623800000001"/>
  </r>
  <r>
    <x v="706"/>
    <n v="5"/>
    <n v="28264.525519999999"/>
  </r>
  <r>
    <x v="706"/>
    <n v="6"/>
    <n v="33351.532610000002"/>
  </r>
  <r>
    <x v="706"/>
    <n v="7"/>
    <n v="36727.045839999999"/>
  </r>
  <r>
    <x v="706"/>
    <n v="8"/>
    <n v="34628.705459999997"/>
  </r>
  <r>
    <x v="706"/>
    <n v="9"/>
    <n v="35791.992200000001"/>
  </r>
  <r>
    <x v="706"/>
    <n v="10"/>
    <n v="35012.334940000001"/>
  </r>
  <r>
    <x v="706"/>
    <n v="11"/>
    <n v="37543.523959999999"/>
  </r>
  <r>
    <x v="706"/>
    <n v="12"/>
    <n v="35568.149239999999"/>
  </r>
  <r>
    <x v="706"/>
    <n v="13"/>
    <n v="27069.725780000001"/>
  </r>
  <r>
    <x v="706"/>
    <n v="14"/>
    <n v="29619.53671"/>
  </r>
  <r>
    <x v="706"/>
    <n v="15"/>
    <n v="24409.970969999998"/>
  </r>
  <r>
    <x v="706"/>
    <n v="16"/>
    <n v="32625.024799999999"/>
  </r>
  <r>
    <x v="706"/>
    <n v="17"/>
    <n v="25866.213599999999"/>
  </r>
  <r>
    <x v="706"/>
    <n v="18"/>
    <n v="25978.53859"/>
  </r>
  <r>
    <x v="706"/>
    <n v="19"/>
    <n v="25107.517459999999"/>
  </r>
  <r>
    <x v="706"/>
    <n v="20"/>
    <n v="23670.164069999999"/>
  </r>
  <r>
    <x v="706"/>
    <n v="21"/>
    <n v="25382.06293"/>
  </r>
  <r>
    <x v="706"/>
    <n v="22"/>
    <n v="25391.19832"/>
  </r>
  <r>
    <x v="706"/>
    <n v="23"/>
    <n v="32986.303590000003"/>
  </r>
  <r>
    <x v="707"/>
    <n v="0"/>
    <n v="45924.899129999998"/>
  </r>
  <r>
    <x v="707"/>
    <n v="1"/>
    <n v="47042.512909999998"/>
  </r>
  <r>
    <x v="707"/>
    <n v="2"/>
    <n v="40589.459940000001"/>
  </r>
  <r>
    <x v="707"/>
    <n v="3"/>
    <n v="34782.001040000003"/>
  </r>
  <r>
    <x v="707"/>
    <n v="4"/>
    <n v="23843.384330000001"/>
  </r>
  <r>
    <x v="707"/>
    <n v="5"/>
    <n v="23072.664949999998"/>
  </r>
  <r>
    <x v="707"/>
    <n v="6"/>
    <n v="34622.484859999997"/>
  </r>
  <r>
    <x v="707"/>
    <n v="7"/>
    <n v="41838.190190000001"/>
  </r>
  <r>
    <x v="707"/>
    <n v="8"/>
    <n v="46710.75505"/>
  </r>
  <r>
    <x v="707"/>
    <n v="9"/>
    <n v="44964.697740000003"/>
  </r>
  <r>
    <x v="707"/>
    <n v="10"/>
    <n v="46299.4012"/>
  </r>
  <r>
    <x v="707"/>
    <n v="11"/>
    <n v="45671.298820000004"/>
  </r>
  <r>
    <x v="707"/>
    <n v="12"/>
    <n v="47650.592850000001"/>
  </r>
  <r>
    <x v="707"/>
    <n v="13"/>
    <n v="42604.090499999998"/>
  </r>
  <r>
    <x v="707"/>
    <n v="14"/>
    <n v="34931.146890000004"/>
  </r>
  <r>
    <x v="707"/>
    <n v="15"/>
    <n v="22331.537319999999"/>
  </r>
  <r>
    <x v="707"/>
    <n v="16"/>
    <n v="13340.37844"/>
  </r>
  <r>
    <x v="707"/>
    <n v="17"/>
    <n v="12717.133040000001"/>
  </r>
  <r>
    <x v="707"/>
    <n v="18"/>
    <n v="15863.73884"/>
  </r>
  <r>
    <x v="707"/>
    <n v="19"/>
    <n v="16970.674050000001"/>
  </r>
  <r>
    <x v="707"/>
    <n v="20"/>
    <n v="24258.184649999999"/>
  </r>
  <r>
    <x v="707"/>
    <n v="21"/>
    <n v="25969.803209999998"/>
  </r>
  <r>
    <x v="707"/>
    <n v="22"/>
    <n v="10527.97445"/>
  </r>
  <r>
    <x v="707"/>
    <n v="23"/>
    <n v="18163.471750000001"/>
  </r>
  <r>
    <x v="708"/>
    <n v="0"/>
    <n v="18083.149549999998"/>
  </r>
  <r>
    <x v="708"/>
    <n v="1"/>
    <n v="12378.83836"/>
  </r>
  <r>
    <x v="708"/>
    <n v="2"/>
    <n v="17735.907019999999"/>
  </r>
  <r>
    <x v="708"/>
    <n v="3"/>
    <n v="22150.342799999999"/>
  </r>
  <r>
    <x v="708"/>
    <n v="4"/>
    <n v="12878.7161"/>
  </r>
  <r>
    <x v="708"/>
    <n v="5"/>
    <n v="3400.9576080000002"/>
  </r>
  <r>
    <x v="708"/>
    <n v="6"/>
    <n v="4771.2430000000004"/>
  </r>
  <r>
    <x v="708"/>
    <n v="7"/>
    <n v="0"/>
  </r>
  <r>
    <x v="708"/>
    <n v="8"/>
    <n v="0"/>
  </r>
  <r>
    <x v="708"/>
    <n v="9"/>
    <n v="0"/>
  </r>
  <r>
    <x v="708"/>
    <n v="10"/>
    <n v="0"/>
  </r>
  <r>
    <x v="708"/>
    <n v="11"/>
    <n v="1787.5629389999999"/>
  </r>
  <r>
    <x v="708"/>
    <n v="12"/>
    <n v="9266.4388899999994"/>
  </r>
  <r>
    <x v="708"/>
    <n v="13"/>
    <n v="23401.851180000001"/>
  </r>
  <r>
    <x v="708"/>
    <n v="14"/>
    <n v="27353.681960000002"/>
  </r>
  <r>
    <x v="708"/>
    <n v="15"/>
    <n v="20721.199089999998"/>
  </r>
  <r>
    <x v="708"/>
    <n v="16"/>
    <n v="11085.8287"/>
  </r>
  <r>
    <x v="708"/>
    <n v="17"/>
    <n v="8282.1201889999993"/>
  </r>
  <r>
    <x v="708"/>
    <n v="18"/>
    <n v="4995.2445710000002"/>
  </r>
  <r>
    <x v="708"/>
    <n v="19"/>
    <n v="7588.925921"/>
  </r>
  <r>
    <x v="708"/>
    <n v="20"/>
    <n v="20054.721689999998"/>
  </r>
  <r>
    <x v="708"/>
    <n v="21"/>
    <n v="26811.346300000001"/>
  </r>
  <r>
    <x v="708"/>
    <n v="22"/>
    <n v="25450.330959999999"/>
  </r>
  <r>
    <x v="708"/>
    <n v="23"/>
    <n v="31683.556039999999"/>
  </r>
  <r>
    <x v="709"/>
    <n v="0"/>
    <n v="29987.419160000001"/>
  </r>
  <r>
    <x v="709"/>
    <n v="1"/>
    <n v="17694.487529999999"/>
  </r>
  <r>
    <x v="709"/>
    <n v="2"/>
    <n v="13562.450779999999"/>
  </r>
  <r>
    <x v="709"/>
    <n v="3"/>
    <n v="13075.66064"/>
  </r>
  <r>
    <x v="709"/>
    <n v="4"/>
    <n v="14602.890579999999"/>
  </r>
  <r>
    <x v="709"/>
    <n v="5"/>
    <n v="14464.698619999999"/>
  </r>
  <r>
    <x v="709"/>
    <n v="6"/>
    <n v="10386.637280000001"/>
  </r>
  <r>
    <x v="709"/>
    <n v="7"/>
    <n v="19024.576420000001"/>
  </r>
  <r>
    <x v="709"/>
    <n v="8"/>
    <n v="22033.423190000001"/>
  </r>
  <r>
    <x v="709"/>
    <n v="9"/>
    <n v="19930.626840000001"/>
  </r>
  <r>
    <x v="709"/>
    <n v="10"/>
    <n v="23987.85974"/>
  </r>
  <r>
    <x v="709"/>
    <n v="11"/>
    <n v="30200.767100000001"/>
  </r>
  <r>
    <x v="709"/>
    <n v="12"/>
    <n v="25594.491150000002"/>
  </r>
  <r>
    <x v="709"/>
    <n v="13"/>
    <n v="26510.61564"/>
  </r>
  <r>
    <x v="709"/>
    <n v="14"/>
    <n v="25024.599689999999"/>
  </r>
  <r>
    <x v="709"/>
    <n v="15"/>
    <n v="12710.39971"/>
  </r>
  <r>
    <x v="709"/>
    <n v="16"/>
    <n v="10263.991840000001"/>
  </r>
  <r>
    <x v="709"/>
    <n v="17"/>
    <n v="6842.5822049999997"/>
  </r>
  <r>
    <x v="709"/>
    <n v="18"/>
    <n v="11644.959790000001"/>
  </r>
  <r>
    <x v="709"/>
    <n v="19"/>
    <n v="16560.289799999999"/>
  </r>
  <r>
    <x v="709"/>
    <n v="20"/>
    <n v="19050.436409999998"/>
  </r>
  <r>
    <x v="709"/>
    <n v="21"/>
    <n v="25346.897970000002"/>
  </r>
  <r>
    <x v="709"/>
    <n v="22"/>
    <n v="19390.739119999998"/>
  </r>
  <r>
    <x v="709"/>
    <n v="23"/>
    <n v="24497.459419999999"/>
  </r>
  <r>
    <x v="710"/>
    <n v="0"/>
    <n v="25444.546279999999"/>
  </r>
  <r>
    <x v="710"/>
    <n v="1"/>
    <n v="17100.335129999999"/>
  </r>
  <r>
    <x v="710"/>
    <n v="2"/>
    <n v="12145.80414"/>
  </r>
  <r>
    <x v="710"/>
    <n v="3"/>
    <n v="13834.734850000001"/>
  </r>
  <r>
    <x v="710"/>
    <n v="4"/>
    <n v="15152.252850000001"/>
  </r>
  <r>
    <x v="710"/>
    <n v="5"/>
    <n v="18274.313399999999"/>
  </r>
  <r>
    <x v="710"/>
    <n v="6"/>
    <n v="18820.38481"/>
  </r>
  <r>
    <x v="710"/>
    <n v="7"/>
    <n v="26472.140869999999"/>
  </r>
  <r>
    <x v="710"/>
    <n v="8"/>
    <n v="29817.537639999999"/>
  </r>
  <r>
    <x v="710"/>
    <n v="9"/>
    <n v="39947.332269999999"/>
  </r>
  <r>
    <x v="710"/>
    <n v="10"/>
    <n v="32173.350740000002"/>
  </r>
  <r>
    <x v="710"/>
    <n v="11"/>
    <n v="36703.793389999999"/>
  </r>
  <r>
    <x v="710"/>
    <n v="12"/>
    <n v="34440.115250000003"/>
  </r>
  <r>
    <x v="710"/>
    <n v="13"/>
    <n v="32505.154490000001"/>
  </r>
  <r>
    <x v="710"/>
    <n v="14"/>
    <n v="21694.143940000002"/>
  </r>
  <r>
    <x v="710"/>
    <n v="15"/>
    <n v="12898.22581"/>
  </r>
  <r>
    <x v="710"/>
    <n v="16"/>
    <n v="13639.71056"/>
  </r>
  <r>
    <x v="710"/>
    <n v="17"/>
    <n v="14762.226210000001"/>
  </r>
  <r>
    <x v="710"/>
    <n v="18"/>
    <n v="16119.4609"/>
  </r>
  <r>
    <x v="710"/>
    <n v="19"/>
    <n v="29108.641240000001"/>
  </r>
  <r>
    <x v="710"/>
    <n v="20"/>
    <n v="25674.590889999999"/>
  </r>
  <r>
    <x v="710"/>
    <n v="21"/>
    <n v="36431.217049999999"/>
  </r>
  <r>
    <x v="710"/>
    <n v="22"/>
    <n v="30486.398130000001"/>
  </r>
  <r>
    <x v="710"/>
    <n v="23"/>
    <n v="22936.613689999998"/>
  </r>
  <r>
    <x v="711"/>
    <n v="0"/>
    <n v="16708.966810000002"/>
  </r>
  <r>
    <x v="711"/>
    <n v="1"/>
    <n v="15708.75843"/>
  </r>
  <r>
    <x v="711"/>
    <n v="2"/>
    <n v="11448.739449999999"/>
  </r>
  <r>
    <x v="711"/>
    <n v="3"/>
    <n v="7389.0765709999996"/>
  </r>
  <r>
    <x v="711"/>
    <n v="4"/>
    <n v="18956.362249999998"/>
  </r>
  <r>
    <x v="711"/>
    <n v="5"/>
    <n v="18039.81581"/>
  </r>
  <r>
    <x v="711"/>
    <n v="6"/>
    <n v="19102.125469999999"/>
  </r>
  <r>
    <x v="711"/>
    <n v="7"/>
    <n v="21343.71629"/>
  </r>
  <r>
    <x v="711"/>
    <n v="8"/>
    <n v="23223.113570000001"/>
  </r>
  <r>
    <x v="711"/>
    <n v="9"/>
    <n v="26098.233329999999"/>
  </r>
  <r>
    <x v="711"/>
    <n v="10"/>
    <n v="32059.649160000001"/>
  </r>
  <r>
    <x v="711"/>
    <n v="11"/>
    <n v="26820.70912"/>
  </r>
  <r>
    <x v="711"/>
    <n v="12"/>
    <n v="29815.256290000001"/>
  </r>
  <r>
    <x v="711"/>
    <n v="13"/>
    <n v="24646.312000000002"/>
  </r>
  <r>
    <x v="711"/>
    <n v="14"/>
    <n v="19112.554660000002"/>
  </r>
  <r>
    <x v="711"/>
    <n v="15"/>
    <n v="13754.694960000001"/>
  </r>
  <r>
    <x v="711"/>
    <n v="16"/>
    <n v="8105.1083129999997"/>
  </r>
  <r>
    <x v="711"/>
    <n v="17"/>
    <n v="7787.2181259999998"/>
  </r>
  <r>
    <x v="711"/>
    <n v="18"/>
    <n v="7603.1566990000001"/>
  </r>
  <r>
    <x v="711"/>
    <n v="19"/>
    <n v="5905.6901170000001"/>
  </r>
  <r>
    <x v="711"/>
    <n v="20"/>
    <n v="8274.9858469999999"/>
  </r>
  <r>
    <x v="711"/>
    <n v="21"/>
    <n v="10072.027969999999"/>
  </r>
  <r>
    <x v="711"/>
    <n v="22"/>
    <n v="9427.4114649999992"/>
  </r>
  <r>
    <x v="711"/>
    <n v="23"/>
    <n v="21828.954269999998"/>
  </r>
  <r>
    <x v="712"/>
    <n v="0"/>
    <n v="7640.6977800000004"/>
  </r>
  <r>
    <x v="712"/>
    <n v="1"/>
    <n v="5447.5221339999998"/>
  </r>
  <r>
    <x v="712"/>
    <n v="2"/>
    <n v="8832.2385840000006"/>
  </r>
  <r>
    <x v="712"/>
    <n v="3"/>
    <n v="8527.4798960000007"/>
  </r>
  <r>
    <x v="712"/>
    <n v="4"/>
    <n v="8823.9720450000004"/>
  </r>
  <r>
    <x v="712"/>
    <n v="5"/>
    <n v="6855.2458610000003"/>
  </r>
  <r>
    <x v="712"/>
    <n v="6"/>
    <n v="16388.177800000001"/>
  </r>
  <r>
    <x v="712"/>
    <n v="7"/>
    <n v="14211.056409999999"/>
  </r>
  <r>
    <x v="712"/>
    <n v="8"/>
    <n v="15018.263489999999"/>
  </r>
  <r>
    <x v="712"/>
    <n v="9"/>
    <n v="26185.952219999999"/>
  </r>
  <r>
    <x v="712"/>
    <n v="10"/>
    <n v="36249.816039999998"/>
  </r>
  <r>
    <x v="712"/>
    <n v="11"/>
    <n v="37823.634660000003"/>
  </r>
  <r>
    <x v="712"/>
    <n v="12"/>
    <n v="38842.922809999996"/>
  </r>
  <r>
    <x v="712"/>
    <n v="13"/>
    <n v="36091.530809999997"/>
  </r>
  <r>
    <x v="712"/>
    <n v="14"/>
    <n v="31394.662079999998"/>
  </r>
  <r>
    <x v="712"/>
    <n v="15"/>
    <n v="32512.308779999999"/>
  </r>
  <r>
    <x v="712"/>
    <n v="16"/>
    <n v="35101.469319999997"/>
  </r>
  <r>
    <x v="712"/>
    <n v="17"/>
    <n v="26137.18592"/>
  </r>
  <r>
    <x v="712"/>
    <n v="18"/>
    <n v="19441.399730000001"/>
  </r>
  <r>
    <x v="712"/>
    <n v="19"/>
    <n v="10546.78888"/>
  </r>
  <r>
    <x v="712"/>
    <n v="20"/>
    <n v="12974.055130000001"/>
  </r>
  <r>
    <x v="712"/>
    <n v="21"/>
    <n v="21944.357629999999"/>
  </r>
  <r>
    <x v="712"/>
    <n v="22"/>
    <n v="15994.514160000001"/>
  </r>
  <r>
    <x v="712"/>
    <n v="23"/>
    <n v="19498.093410000001"/>
  </r>
  <r>
    <x v="713"/>
    <n v="0"/>
    <n v="23744.695599999999"/>
  </r>
  <r>
    <x v="713"/>
    <n v="1"/>
    <n v="19155.946260000001"/>
  </r>
  <r>
    <x v="713"/>
    <n v="2"/>
    <n v="26932.84258"/>
  </r>
  <r>
    <x v="713"/>
    <n v="3"/>
    <n v="33511.729099999997"/>
  </r>
  <r>
    <x v="713"/>
    <n v="4"/>
    <n v="35082.033430000003"/>
  </r>
  <r>
    <x v="713"/>
    <n v="5"/>
    <n v="30171.986339999999"/>
  </r>
  <r>
    <x v="713"/>
    <n v="6"/>
    <n v="25501.439460000001"/>
  </r>
  <r>
    <x v="713"/>
    <n v="7"/>
    <n v="21501.594519999999"/>
  </r>
  <r>
    <x v="713"/>
    <n v="8"/>
    <n v="23640.17729"/>
  </r>
  <r>
    <x v="713"/>
    <n v="9"/>
    <n v="31513.91691"/>
  </r>
  <r>
    <x v="713"/>
    <n v="10"/>
    <n v="33337.456449999998"/>
  </r>
  <r>
    <x v="713"/>
    <n v="11"/>
    <n v="39435.838280000004"/>
  </r>
  <r>
    <x v="713"/>
    <n v="12"/>
    <n v="37425.494100000004"/>
  </r>
  <r>
    <x v="713"/>
    <n v="13"/>
    <n v="33732.623370000001"/>
  </r>
  <r>
    <x v="713"/>
    <n v="14"/>
    <n v="28486.871190000002"/>
  </r>
  <r>
    <x v="713"/>
    <n v="15"/>
    <n v="24990.042229999999"/>
  </r>
  <r>
    <x v="713"/>
    <n v="16"/>
    <n v="29103.830139999998"/>
  </r>
  <r>
    <x v="713"/>
    <n v="17"/>
    <n v="21633.105019999999"/>
  </r>
  <r>
    <x v="713"/>
    <n v="18"/>
    <n v="22997.673559999999"/>
  </r>
  <r>
    <x v="713"/>
    <n v="19"/>
    <n v="34938.222379999999"/>
  </r>
  <r>
    <x v="713"/>
    <n v="20"/>
    <n v="38421.467960000002"/>
  </r>
  <r>
    <x v="713"/>
    <n v="21"/>
    <n v="43665.08941"/>
  </r>
  <r>
    <x v="713"/>
    <n v="22"/>
    <n v="43628.60471"/>
  </r>
  <r>
    <x v="713"/>
    <n v="23"/>
    <n v="36803.442750000002"/>
  </r>
  <r>
    <x v="714"/>
    <n v="0"/>
    <n v="28928.310570000001"/>
  </r>
  <r>
    <x v="714"/>
    <n v="1"/>
    <n v="21309.380270000001"/>
  </r>
  <r>
    <x v="714"/>
    <n v="2"/>
    <n v="19231.542150000001"/>
  </r>
  <r>
    <x v="714"/>
    <n v="3"/>
    <n v="20621.169669999999"/>
  </r>
  <r>
    <x v="714"/>
    <n v="4"/>
    <n v="32033.963739999999"/>
  </r>
  <r>
    <x v="714"/>
    <n v="5"/>
    <n v="26553.142380000001"/>
  </r>
  <r>
    <x v="714"/>
    <n v="6"/>
    <n v="30387.883969999999"/>
  </r>
  <r>
    <x v="714"/>
    <n v="7"/>
    <n v="19040.495019999998"/>
  </r>
  <r>
    <x v="714"/>
    <n v="8"/>
    <n v="31775.84461"/>
  </r>
  <r>
    <x v="714"/>
    <n v="9"/>
    <n v="42151.9476"/>
  </r>
  <r>
    <x v="714"/>
    <n v="10"/>
    <n v="43529.508990000002"/>
  </r>
  <r>
    <x v="714"/>
    <n v="11"/>
    <n v="40333.080499999996"/>
  </r>
  <r>
    <x v="714"/>
    <n v="12"/>
    <n v="39457.730089999997"/>
  </r>
  <r>
    <x v="714"/>
    <n v="13"/>
    <n v="38364.04608"/>
  </r>
  <r>
    <x v="714"/>
    <n v="14"/>
    <n v="32836.078419999998"/>
  </r>
  <r>
    <x v="714"/>
    <n v="15"/>
    <n v="19844.522959999998"/>
  </r>
  <r>
    <x v="714"/>
    <n v="16"/>
    <n v="19436.21257"/>
  </r>
  <r>
    <x v="714"/>
    <n v="17"/>
    <n v="22450.72133"/>
  </r>
  <r>
    <x v="714"/>
    <n v="18"/>
    <n v="29135.252369999998"/>
  </r>
  <r>
    <x v="714"/>
    <n v="19"/>
    <n v="42798.935239999999"/>
  </r>
  <r>
    <x v="714"/>
    <n v="20"/>
    <n v="44327.328300000001"/>
  </r>
  <r>
    <x v="714"/>
    <n v="21"/>
    <n v="47737.436900000001"/>
  </r>
  <r>
    <x v="714"/>
    <n v="22"/>
    <n v="47940.725740000002"/>
  </r>
  <r>
    <x v="714"/>
    <n v="23"/>
    <n v="44603.482779999998"/>
  </r>
  <r>
    <x v="715"/>
    <n v="0"/>
    <n v="46385.388370000001"/>
  </r>
  <r>
    <x v="715"/>
    <n v="1"/>
    <n v="47248.172879999998"/>
  </r>
  <r>
    <x v="715"/>
    <n v="2"/>
    <n v="47248.01627"/>
  </r>
  <r>
    <x v="715"/>
    <n v="3"/>
    <n v="47437.968119999998"/>
  </r>
  <r>
    <x v="715"/>
    <n v="4"/>
    <n v="47297.910770000002"/>
  </r>
  <r>
    <x v="715"/>
    <n v="5"/>
    <n v="47841.066400000003"/>
  </r>
  <r>
    <x v="715"/>
    <n v="6"/>
    <n v="47088.42727"/>
  </r>
  <r>
    <x v="715"/>
    <n v="7"/>
    <n v="47311.331559999999"/>
  </r>
  <r>
    <x v="715"/>
    <n v="8"/>
    <n v="46791.509169999998"/>
  </r>
  <r>
    <x v="715"/>
    <n v="9"/>
    <n v="46257.750290000004"/>
  </r>
  <r>
    <x v="715"/>
    <n v="10"/>
    <n v="46329.88175"/>
  </r>
  <r>
    <x v="715"/>
    <n v="11"/>
    <n v="46984.95837"/>
  </r>
  <r>
    <x v="715"/>
    <n v="12"/>
    <n v="45148.260399999999"/>
  </r>
  <r>
    <x v="715"/>
    <n v="13"/>
    <n v="45659.144899999999"/>
  </r>
  <r>
    <x v="715"/>
    <n v="14"/>
    <n v="46092.492319999998"/>
  </r>
  <r>
    <x v="715"/>
    <n v="15"/>
    <n v="38385.780290000002"/>
  </r>
  <r>
    <x v="715"/>
    <n v="16"/>
    <n v="33992.374450000003"/>
  </r>
  <r>
    <x v="715"/>
    <n v="17"/>
    <n v="31455.18029"/>
  </r>
  <r>
    <x v="715"/>
    <n v="18"/>
    <n v="33626.936950000003"/>
  </r>
  <r>
    <x v="715"/>
    <n v="19"/>
    <n v="37987.536979999997"/>
  </r>
  <r>
    <x v="715"/>
    <n v="20"/>
    <n v="42789.597349999996"/>
  </r>
  <r>
    <x v="715"/>
    <n v="21"/>
    <n v="45973.409059999998"/>
  </r>
  <r>
    <x v="715"/>
    <n v="22"/>
    <n v="44413.728450000002"/>
  </r>
  <r>
    <x v="715"/>
    <n v="23"/>
    <n v="44465.131220000003"/>
  </r>
  <r>
    <x v="716"/>
    <n v="0"/>
    <n v="37497.718339999999"/>
  </r>
  <r>
    <x v="716"/>
    <n v="1"/>
    <n v="40549.700340000003"/>
  </r>
  <r>
    <x v="716"/>
    <n v="2"/>
    <n v="42915.451849999998"/>
  </r>
  <r>
    <x v="716"/>
    <n v="3"/>
    <n v="41583.385860000002"/>
  </r>
  <r>
    <x v="716"/>
    <n v="4"/>
    <n v="41998.464489999998"/>
  </r>
  <r>
    <x v="716"/>
    <n v="5"/>
    <n v="42120.264020000002"/>
  </r>
  <r>
    <x v="716"/>
    <n v="6"/>
    <n v="42854.893730000003"/>
  </r>
  <r>
    <x v="716"/>
    <n v="7"/>
    <n v="42991.444759999998"/>
  </r>
  <r>
    <x v="716"/>
    <n v="8"/>
    <n v="44368.102379999997"/>
  </r>
  <r>
    <x v="716"/>
    <n v="9"/>
    <n v="44029.52938"/>
  </r>
  <r>
    <x v="716"/>
    <n v="10"/>
    <n v="44244.998070000001"/>
  </r>
  <r>
    <x v="716"/>
    <n v="11"/>
    <n v="44841.084690000003"/>
  </r>
  <r>
    <x v="716"/>
    <n v="12"/>
    <n v="44046.096380000003"/>
  </r>
  <r>
    <x v="716"/>
    <n v="13"/>
    <n v="46706.9355"/>
  </r>
  <r>
    <x v="716"/>
    <n v="14"/>
    <n v="46827.232750000003"/>
  </r>
  <r>
    <x v="716"/>
    <n v="15"/>
    <n v="43694.437769999997"/>
  </r>
  <r>
    <x v="716"/>
    <n v="16"/>
    <n v="33914.783499999998"/>
  </r>
  <r>
    <x v="716"/>
    <n v="17"/>
    <n v="26580.643309999999"/>
  </r>
  <r>
    <x v="716"/>
    <n v="18"/>
    <n v="30185.921849999999"/>
  </r>
  <r>
    <x v="716"/>
    <n v="19"/>
    <n v="37923.690009999998"/>
  </r>
  <r>
    <x v="716"/>
    <n v="20"/>
    <n v="40770.579640000004"/>
  </r>
  <r>
    <x v="716"/>
    <n v="21"/>
    <n v="42094.970630000003"/>
  </r>
  <r>
    <x v="716"/>
    <n v="22"/>
    <n v="43870.481039999999"/>
  </r>
  <r>
    <x v="716"/>
    <n v="23"/>
    <n v="46704.101519999997"/>
  </r>
  <r>
    <x v="717"/>
    <n v="0"/>
    <n v="47794.486689999998"/>
  </r>
  <r>
    <x v="717"/>
    <n v="1"/>
    <n v="47065.617729999998"/>
  </r>
  <r>
    <x v="717"/>
    <n v="2"/>
    <n v="47083.348839999999"/>
  </r>
  <r>
    <x v="717"/>
    <n v="3"/>
    <n v="47000.873970000001"/>
  </r>
  <r>
    <x v="717"/>
    <n v="4"/>
    <n v="47254.238870000001"/>
  </r>
  <r>
    <x v="717"/>
    <n v="5"/>
    <n v="45841.740960000003"/>
  </r>
  <r>
    <x v="717"/>
    <n v="6"/>
    <n v="46685.03471"/>
  </r>
  <r>
    <x v="717"/>
    <n v="7"/>
    <n v="47641.747739999999"/>
  </r>
  <r>
    <x v="717"/>
    <n v="8"/>
    <n v="47315.321680000001"/>
  </r>
  <r>
    <x v="717"/>
    <n v="9"/>
    <n v="47413.10166"/>
  </r>
  <r>
    <x v="717"/>
    <n v="10"/>
    <n v="46606.204819999999"/>
  </r>
  <r>
    <x v="717"/>
    <n v="11"/>
    <n v="47469.914049999999"/>
  </r>
  <r>
    <x v="717"/>
    <n v="12"/>
    <n v="47272.933599999997"/>
  </r>
  <r>
    <x v="717"/>
    <n v="13"/>
    <n v="46713.522199999999"/>
  </r>
  <r>
    <x v="717"/>
    <n v="14"/>
    <n v="46718.451000000001"/>
  </r>
  <r>
    <x v="717"/>
    <n v="15"/>
    <n v="46985.993799999997"/>
  </r>
  <r>
    <x v="717"/>
    <n v="16"/>
    <n v="46198.288460000003"/>
  </r>
  <r>
    <x v="717"/>
    <n v="17"/>
    <n v="44446.526270000002"/>
  </r>
  <r>
    <x v="717"/>
    <n v="18"/>
    <n v="45260.371910000002"/>
  </r>
  <r>
    <x v="717"/>
    <n v="19"/>
    <n v="44326.020530000002"/>
  </r>
  <r>
    <x v="717"/>
    <n v="20"/>
    <n v="44064.576639999999"/>
  </r>
  <r>
    <x v="717"/>
    <n v="21"/>
    <n v="44449.581700000002"/>
  </r>
  <r>
    <x v="717"/>
    <n v="22"/>
    <n v="44843.312180000001"/>
  </r>
  <r>
    <x v="717"/>
    <n v="23"/>
    <n v="43535.797420000003"/>
  </r>
  <r>
    <x v="718"/>
    <n v="0"/>
    <n v="41220.091050000003"/>
  </r>
  <r>
    <x v="718"/>
    <n v="1"/>
    <n v="42317.095840000002"/>
  </r>
  <r>
    <x v="718"/>
    <n v="2"/>
    <n v="36036.928950000001"/>
  </r>
  <r>
    <x v="718"/>
    <n v="3"/>
    <n v="38894.762499999997"/>
  </r>
  <r>
    <x v="718"/>
    <n v="4"/>
    <n v="41426.142050000002"/>
  </r>
  <r>
    <x v="718"/>
    <n v="5"/>
    <n v="40261.711150000003"/>
  </r>
  <r>
    <x v="718"/>
    <n v="6"/>
    <n v="36711.644959999998"/>
  </r>
  <r>
    <x v="718"/>
    <n v="7"/>
    <n v="33110.989979999998"/>
  </r>
  <r>
    <x v="718"/>
    <n v="8"/>
    <n v="38177.068870000003"/>
  </r>
  <r>
    <x v="718"/>
    <n v="9"/>
    <n v="42117.89688"/>
  </r>
  <r>
    <x v="718"/>
    <n v="10"/>
    <n v="45084.256809999999"/>
  </r>
  <r>
    <x v="718"/>
    <n v="11"/>
    <n v="44333.665609999996"/>
  </r>
  <r>
    <x v="718"/>
    <n v="12"/>
    <n v="44882.978000000003"/>
  </r>
  <r>
    <x v="718"/>
    <n v="13"/>
    <n v="44324.458400000003"/>
  </r>
  <r>
    <x v="718"/>
    <n v="14"/>
    <n v="41932.883809999999"/>
  </r>
  <r>
    <x v="718"/>
    <n v="15"/>
    <n v="36131.010090000003"/>
  </r>
  <r>
    <x v="718"/>
    <n v="16"/>
    <n v="30749.750309999999"/>
  </r>
  <r>
    <x v="718"/>
    <n v="17"/>
    <n v="24353.21644"/>
  </r>
  <r>
    <x v="718"/>
    <n v="18"/>
    <n v="13460.55798"/>
  </r>
  <r>
    <x v="718"/>
    <n v="19"/>
    <n v="10962.592720000001"/>
  </r>
  <r>
    <x v="718"/>
    <n v="20"/>
    <n v="14203.391379999999"/>
  </r>
  <r>
    <x v="718"/>
    <n v="21"/>
    <n v="18359.437709999998"/>
  </r>
  <r>
    <x v="718"/>
    <n v="22"/>
    <n v="19253.077850000001"/>
  </r>
  <r>
    <x v="718"/>
    <n v="23"/>
    <n v="13069.18966"/>
  </r>
  <r>
    <x v="719"/>
    <n v="0"/>
    <n v="18107.77361"/>
  </r>
  <r>
    <x v="719"/>
    <n v="1"/>
    <n v="24648.75894"/>
  </r>
  <r>
    <x v="719"/>
    <n v="2"/>
    <n v="22270.535309999999"/>
  </r>
  <r>
    <x v="719"/>
    <n v="3"/>
    <n v="14579.22615"/>
  </r>
  <r>
    <x v="719"/>
    <n v="4"/>
    <n v="9308.6553999999996"/>
  </r>
  <r>
    <x v="719"/>
    <n v="5"/>
    <n v="16592.811310000001"/>
  </r>
  <r>
    <x v="719"/>
    <n v="6"/>
    <n v="19281.919460000001"/>
  </r>
  <r>
    <x v="719"/>
    <n v="7"/>
    <n v="14301.514520000001"/>
  </r>
  <r>
    <x v="719"/>
    <n v="8"/>
    <n v="12612.13193"/>
  </r>
  <r>
    <x v="719"/>
    <n v="9"/>
    <n v="17873.100450000002"/>
  </r>
  <r>
    <x v="719"/>
    <n v="10"/>
    <n v="35914.358330000003"/>
  </r>
  <r>
    <x v="719"/>
    <n v="11"/>
    <n v="36125.692260000003"/>
  </r>
  <r>
    <x v="719"/>
    <n v="12"/>
    <n v="36087.567620000002"/>
  </r>
  <r>
    <x v="719"/>
    <n v="13"/>
    <n v="33248.591399999998"/>
  </r>
  <r>
    <x v="719"/>
    <n v="14"/>
    <n v="35163.194539999997"/>
  </r>
  <r>
    <x v="719"/>
    <n v="15"/>
    <n v="31258.861199999999"/>
  </r>
  <r>
    <x v="719"/>
    <n v="16"/>
    <n v="28517.897389999998"/>
  </r>
  <r>
    <x v="719"/>
    <n v="17"/>
    <n v="27324.990969999999"/>
  </r>
  <r>
    <x v="719"/>
    <n v="18"/>
    <n v="17343.610990000001"/>
  </r>
  <r>
    <x v="719"/>
    <n v="19"/>
    <n v="9149.9891169999992"/>
  </r>
  <r>
    <x v="719"/>
    <n v="20"/>
    <n v="9859.5768079999998"/>
  </r>
  <r>
    <x v="719"/>
    <n v="21"/>
    <n v="11854.44728"/>
  </r>
  <r>
    <x v="719"/>
    <n v="22"/>
    <n v="13400.393889999999"/>
  </r>
  <r>
    <x v="719"/>
    <n v="23"/>
    <n v="17896.534449999999"/>
  </r>
  <r>
    <x v="720"/>
    <n v="0"/>
    <n v="27731.55069"/>
  </r>
  <r>
    <x v="720"/>
    <n v="1"/>
    <n v="32378.75634"/>
  </r>
  <r>
    <x v="720"/>
    <n v="2"/>
    <n v="34281.411059999999"/>
  </r>
  <r>
    <x v="720"/>
    <n v="3"/>
    <n v="28735.362140000001"/>
  </r>
  <r>
    <x v="720"/>
    <n v="4"/>
    <n v="25777.38147"/>
  </r>
  <r>
    <x v="720"/>
    <n v="5"/>
    <n v="24549.95349"/>
  </r>
  <r>
    <x v="720"/>
    <n v="6"/>
    <n v="20416.507229999999"/>
  </r>
  <r>
    <x v="720"/>
    <n v="7"/>
    <n v="22470.337769999998"/>
  </r>
  <r>
    <x v="720"/>
    <n v="8"/>
    <n v="19251.551630000002"/>
  </r>
  <r>
    <x v="720"/>
    <n v="9"/>
    <n v="17704.334159999999"/>
  </r>
  <r>
    <x v="720"/>
    <n v="10"/>
    <n v="0"/>
  </r>
  <r>
    <x v="720"/>
    <n v="11"/>
    <n v="1669.035308"/>
  </r>
  <r>
    <x v="720"/>
    <n v="12"/>
    <n v="17939.746490000001"/>
  </r>
  <r>
    <x v="720"/>
    <n v="13"/>
    <n v="25125.601699999999"/>
  </r>
  <r>
    <x v="720"/>
    <n v="14"/>
    <n v="31243.942129999999"/>
  </r>
  <r>
    <x v="720"/>
    <n v="15"/>
    <n v="37225.266689999997"/>
  </r>
  <r>
    <x v="720"/>
    <n v="16"/>
    <n v="36438.332439999998"/>
  </r>
  <r>
    <x v="720"/>
    <n v="17"/>
    <n v="29703.73531"/>
  </r>
  <r>
    <x v="720"/>
    <n v="18"/>
    <n v="15358.97219"/>
  </r>
  <r>
    <x v="720"/>
    <n v="19"/>
    <n v="8794.8591030000007"/>
  </r>
  <r>
    <x v="720"/>
    <n v="20"/>
    <n v="9212.5123650000005"/>
  </r>
  <r>
    <x v="720"/>
    <n v="21"/>
    <n v="6996.3705620000001"/>
  </r>
  <r>
    <x v="720"/>
    <n v="22"/>
    <n v="10915.91426"/>
  </r>
  <r>
    <x v="720"/>
    <n v="23"/>
    <n v="13023.42693"/>
  </r>
  <r>
    <x v="721"/>
    <n v="0"/>
    <n v="12710.18723"/>
  </r>
  <r>
    <x v="721"/>
    <n v="1"/>
    <n v="10308.95156"/>
  </r>
  <r>
    <x v="721"/>
    <n v="2"/>
    <n v="11844.644550000001"/>
  </r>
  <r>
    <x v="721"/>
    <n v="3"/>
    <n v="15829.27514"/>
  </r>
  <r>
    <x v="721"/>
    <n v="4"/>
    <n v="13362.732110000001"/>
  </r>
  <r>
    <x v="721"/>
    <n v="5"/>
    <n v="13721.999879999999"/>
  </r>
  <r>
    <x v="721"/>
    <n v="6"/>
    <n v="9793.1841380000005"/>
  </r>
  <r>
    <x v="721"/>
    <n v="7"/>
    <n v="9588.1186969999999"/>
  </r>
  <r>
    <x v="721"/>
    <n v="8"/>
    <n v="8057.0712100000001"/>
  </r>
  <r>
    <x v="721"/>
    <n v="9"/>
    <n v="12221.27434"/>
  </r>
  <r>
    <x v="721"/>
    <n v="10"/>
    <n v="11187.39531"/>
  </r>
  <r>
    <x v="721"/>
    <n v="11"/>
    <n v="8813.8560830000006"/>
  </r>
  <r>
    <x v="721"/>
    <n v="12"/>
    <n v="8457.9839059999995"/>
  </r>
  <r>
    <x v="721"/>
    <n v="13"/>
    <n v="3323.0225059999998"/>
  </r>
  <r>
    <x v="721"/>
    <n v="14"/>
    <n v="1430.4468409999999"/>
  </r>
  <r>
    <x v="721"/>
    <n v="15"/>
    <n v="3242.0648849999998"/>
  </r>
  <r>
    <x v="721"/>
    <n v="16"/>
    <n v="4146.1771070000004"/>
  </r>
  <r>
    <x v="721"/>
    <n v="17"/>
    <n v="3356.582441"/>
  </r>
  <r>
    <x v="721"/>
    <n v="18"/>
    <n v="4462.6408240000001"/>
  </r>
  <r>
    <x v="721"/>
    <n v="19"/>
    <n v="4418.0731340000002"/>
  </r>
  <r>
    <x v="721"/>
    <n v="20"/>
    <n v="2831.9200390000001"/>
  </r>
  <r>
    <x v="721"/>
    <n v="21"/>
    <n v="380.25019429999998"/>
  </r>
  <r>
    <x v="721"/>
    <n v="22"/>
    <n v="0"/>
  </r>
  <r>
    <x v="721"/>
    <n v="23"/>
    <n v="1118.9977120000001"/>
  </r>
  <r>
    <x v="722"/>
    <n v="0"/>
    <n v="1517.4305469999999"/>
  </r>
  <r>
    <x v="722"/>
    <n v="1"/>
    <n v="0"/>
  </r>
  <r>
    <x v="722"/>
    <n v="2"/>
    <n v="0"/>
  </r>
  <r>
    <x v="722"/>
    <n v="3"/>
    <n v="1963.067546"/>
  </r>
  <r>
    <x v="722"/>
    <n v="4"/>
    <n v="1580.7368570000001"/>
  </r>
  <r>
    <x v="722"/>
    <n v="5"/>
    <n v="339.78235669999998"/>
  </r>
  <r>
    <x v="722"/>
    <n v="6"/>
    <n v="0"/>
  </r>
  <r>
    <x v="722"/>
    <n v="7"/>
    <n v="0"/>
  </r>
  <r>
    <x v="722"/>
    <n v="8"/>
    <n v="0"/>
  </r>
  <r>
    <x v="722"/>
    <n v="9"/>
    <n v="0"/>
  </r>
  <r>
    <x v="722"/>
    <n v="10"/>
    <n v="0"/>
  </r>
  <r>
    <x v="722"/>
    <n v="11"/>
    <n v="4309.5667000000003"/>
  </r>
  <r>
    <x v="722"/>
    <n v="12"/>
    <n v="9753.6260480000001"/>
  </r>
  <r>
    <x v="722"/>
    <n v="13"/>
    <n v="9644.3944090000005"/>
  </r>
  <r>
    <x v="722"/>
    <n v="14"/>
    <n v="7301.7157980000002"/>
  </r>
  <r>
    <x v="722"/>
    <n v="15"/>
    <n v="10437.13229"/>
  </r>
  <r>
    <x v="722"/>
    <n v="16"/>
    <n v="11286.92297"/>
  </r>
  <r>
    <x v="722"/>
    <n v="17"/>
    <n v="6327.7205450000001"/>
  </r>
  <r>
    <x v="722"/>
    <n v="18"/>
    <n v="3743.0907900000002"/>
  </r>
  <r>
    <x v="722"/>
    <n v="19"/>
    <n v="1553.74666"/>
  </r>
  <r>
    <x v="722"/>
    <n v="20"/>
    <n v="860.68007699999998"/>
  </r>
  <r>
    <x v="722"/>
    <n v="21"/>
    <n v="1865.473103"/>
  </r>
  <r>
    <x v="722"/>
    <n v="22"/>
    <n v="85.183517100000003"/>
  </r>
  <r>
    <x v="722"/>
    <n v="23"/>
    <n v="1291.8020019999999"/>
  </r>
  <r>
    <x v="723"/>
    <n v="0"/>
    <n v="1598.8310710000001"/>
  </r>
  <r>
    <x v="723"/>
    <n v="1"/>
    <n v="141.4442655"/>
  </r>
  <r>
    <x v="723"/>
    <n v="2"/>
    <n v="0"/>
  </r>
  <r>
    <x v="723"/>
    <n v="3"/>
    <n v="425.3665264"/>
  </r>
  <r>
    <x v="723"/>
    <n v="4"/>
    <n v="0"/>
  </r>
  <r>
    <x v="723"/>
    <n v="5"/>
    <n v="0"/>
  </r>
  <r>
    <x v="723"/>
    <n v="6"/>
    <n v="0"/>
  </r>
  <r>
    <x v="723"/>
    <n v="7"/>
    <n v="0"/>
  </r>
  <r>
    <x v="723"/>
    <n v="8"/>
    <n v="0"/>
  </r>
  <r>
    <x v="723"/>
    <n v="9"/>
    <n v="0"/>
  </r>
  <r>
    <x v="723"/>
    <n v="10"/>
    <n v="0"/>
  </r>
  <r>
    <x v="723"/>
    <n v="11"/>
    <n v="0"/>
  </r>
  <r>
    <x v="723"/>
    <n v="12"/>
    <n v="2055.7431630000001"/>
  </r>
  <r>
    <x v="723"/>
    <n v="13"/>
    <n v="10063.56092"/>
  </r>
  <r>
    <x v="723"/>
    <n v="14"/>
    <n v="16925.974689999999"/>
  </r>
  <r>
    <x v="723"/>
    <n v="15"/>
    <n v="13712.44952"/>
  </r>
  <r>
    <x v="723"/>
    <n v="16"/>
    <n v="10244.934010000001"/>
  </r>
  <r>
    <x v="723"/>
    <n v="17"/>
    <n v="6960.4285220000002"/>
  </r>
  <r>
    <x v="723"/>
    <n v="18"/>
    <n v="4908.0603609999998"/>
  </r>
  <r>
    <x v="723"/>
    <n v="19"/>
    <n v="3391.5229599999998"/>
  </r>
  <r>
    <x v="723"/>
    <n v="20"/>
    <n v="9231.3138290000006"/>
  </r>
  <r>
    <x v="723"/>
    <n v="21"/>
    <n v="11471.330540000001"/>
  </r>
  <r>
    <x v="723"/>
    <n v="22"/>
    <n v="12412.18282"/>
  </r>
  <r>
    <x v="723"/>
    <n v="23"/>
    <n v="11165.968339999999"/>
  </r>
  <r>
    <x v="724"/>
    <n v="0"/>
    <n v="14082.166429999999"/>
  </r>
  <r>
    <x v="724"/>
    <n v="1"/>
    <n v="13056.15792"/>
  </r>
  <r>
    <x v="724"/>
    <n v="2"/>
    <n v="9275.8476030000002"/>
  </r>
  <r>
    <x v="724"/>
    <n v="3"/>
    <n v="5203.9829200000004"/>
  </r>
  <r>
    <x v="724"/>
    <n v="4"/>
    <n v="1898.1651859999999"/>
  </r>
  <r>
    <x v="724"/>
    <n v="5"/>
    <n v="0"/>
  </r>
  <r>
    <x v="724"/>
    <n v="6"/>
    <n v="3249.5124519999999"/>
  </r>
  <r>
    <x v="724"/>
    <n v="7"/>
    <n v="6738.855939"/>
  </r>
  <r>
    <x v="724"/>
    <n v="8"/>
    <n v="9423.8782109999993"/>
  </r>
  <r>
    <x v="724"/>
    <n v="9"/>
    <n v="11891.639230000001"/>
  </r>
  <r>
    <x v="724"/>
    <n v="10"/>
    <n v="17496.366900000001"/>
  </r>
  <r>
    <x v="724"/>
    <n v="11"/>
    <n v="26460.990470000001"/>
  </r>
  <r>
    <x v="724"/>
    <n v="12"/>
    <n v="30769.657039999998"/>
  </r>
  <r>
    <x v="724"/>
    <n v="13"/>
    <n v="29437.296780000001"/>
  </r>
  <r>
    <x v="724"/>
    <n v="14"/>
    <n v="32033.42308"/>
  </r>
  <r>
    <x v="724"/>
    <n v="15"/>
    <n v="28664.70204"/>
  </r>
  <r>
    <x v="724"/>
    <n v="16"/>
    <n v="27475.980250000001"/>
  </r>
  <r>
    <x v="724"/>
    <n v="17"/>
    <n v="14575.56222"/>
  </r>
  <r>
    <x v="724"/>
    <n v="18"/>
    <n v="5743.7838529999999"/>
  </r>
  <r>
    <x v="724"/>
    <n v="19"/>
    <n v="6153.3361649999997"/>
  </r>
  <r>
    <x v="724"/>
    <n v="20"/>
    <n v="8519.4767049999991"/>
  </r>
  <r>
    <x v="724"/>
    <n v="21"/>
    <n v="14216.93586"/>
  </r>
  <r>
    <x v="724"/>
    <n v="22"/>
    <n v="16442.824540000001"/>
  </r>
  <r>
    <x v="724"/>
    <n v="23"/>
    <n v="21188.780770000001"/>
  </r>
  <r>
    <x v="725"/>
    <n v="0"/>
    <n v="27230.36418"/>
  </r>
  <r>
    <x v="725"/>
    <n v="1"/>
    <n v="26551.990229999999"/>
  </r>
  <r>
    <x v="725"/>
    <n v="2"/>
    <n v="25468.951870000001"/>
  </r>
  <r>
    <x v="725"/>
    <n v="3"/>
    <n v="20780.702809999999"/>
  </r>
  <r>
    <x v="725"/>
    <n v="4"/>
    <n v="13661.426810000001"/>
  </r>
  <r>
    <x v="725"/>
    <n v="5"/>
    <n v="5238.5713100000003"/>
  </r>
  <r>
    <x v="725"/>
    <n v="6"/>
    <n v="4036.6432159999999"/>
  </r>
  <r>
    <x v="725"/>
    <n v="7"/>
    <n v="4718.5045330000003"/>
  </r>
  <r>
    <x v="725"/>
    <n v="8"/>
    <n v="2574.7116580000002"/>
  </r>
  <r>
    <x v="725"/>
    <n v="9"/>
    <n v="6390.8971760000004"/>
  </r>
  <r>
    <x v="725"/>
    <n v="10"/>
    <n v="8095.5968549999998"/>
  </r>
  <r>
    <x v="725"/>
    <n v="11"/>
    <n v="12247.97625"/>
  </r>
  <r>
    <x v="725"/>
    <n v="12"/>
    <n v="24472.918170000001"/>
  </r>
  <r>
    <x v="725"/>
    <n v="13"/>
    <n v="22445.745640000001"/>
  </r>
  <r>
    <x v="725"/>
    <n v="14"/>
    <n v="23376.295429999998"/>
  </r>
  <r>
    <x v="725"/>
    <n v="15"/>
    <n v="28253.422999999999"/>
  </r>
  <r>
    <x v="725"/>
    <n v="16"/>
    <n v="27446.144100000001"/>
  </r>
  <r>
    <x v="725"/>
    <n v="17"/>
    <n v="16990.29549"/>
  </r>
  <r>
    <x v="725"/>
    <n v="18"/>
    <n v="10148.14158"/>
  </r>
  <r>
    <x v="725"/>
    <n v="19"/>
    <n v="8279.0737289999997"/>
  </r>
  <r>
    <x v="725"/>
    <n v="20"/>
    <n v="9626.0727569999999"/>
  </r>
  <r>
    <x v="725"/>
    <n v="21"/>
    <n v="8447.2315199999994"/>
  </r>
  <r>
    <x v="725"/>
    <n v="22"/>
    <n v="3236.1365580000002"/>
  </r>
  <r>
    <x v="725"/>
    <n v="23"/>
    <n v="3779.2034079999999"/>
  </r>
  <r>
    <x v="726"/>
    <n v="0"/>
    <n v="4160.9704920000004"/>
  </r>
  <r>
    <x v="726"/>
    <n v="1"/>
    <n v="17783.03138"/>
  </r>
  <r>
    <x v="726"/>
    <n v="2"/>
    <n v="18803.987400000002"/>
  </r>
  <r>
    <x v="726"/>
    <n v="3"/>
    <n v="13751.98666"/>
  </r>
  <r>
    <x v="726"/>
    <n v="4"/>
    <n v="13468.08934"/>
  </r>
  <r>
    <x v="726"/>
    <n v="5"/>
    <n v="9114.1458330000005"/>
  </r>
  <r>
    <x v="726"/>
    <n v="6"/>
    <n v="9771.0409440000003"/>
  </r>
  <r>
    <x v="726"/>
    <n v="7"/>
    <n v="4650.1477240000004"/>
  </r>
  <r>
    <x v="726"/>
    <n v="8"/>
    <n v="4825.2652879999996"/>
  </r>
  <r>
    <x v="726"/>
    <n v="9"/>
    <n v="7368.7877879999996"/>
  </r>
  <r>
    <x v="726"/>
    <n v="10"/>
    <n v="12176.2837"/>
  </r>
  <r>
    <x v="726"/>
    <n v="11"/>
    <n v="17016.593400000002"/>
  </r>
  <r>
    <x v="726"/>
    <n v="12"/>
    <n v="14310.33668"/>
  </r>
  <r>
    <x v="726"/>
    <n v="13"/>
    <n v="12203.032499999999"/>
  </r>
  <r>
    <x v="726"/>
    <n v="14"/>
    <n v="13288.896860000001"/>
  </r>
  <r>
    <x v="726"/>
    <n v="15"/>
    <n v="12394.80384"/>
  </r>
  <r>
    <x v="726"/>
    <n v="16"/>
    <n v="15812.00289"/>
  </r>
  <r>
    <x v="726"/>
    <n v="17"/>
    <n v="9804.7136009999995"/>
  </r>
  <r>
    <x v="726"/>
    <n v="18"/>
    <n v="4720.0197829999997"/>
  </r>
  <r>
    <x v="726"/>
    <n v="19"/>
    <n v="3071.2197460000002"/>
  </r>
  <r>
    <x v="726"/>
    <n v="20"/>
    <n v="11863.88492"/>
  </r>
  <r>
    <x v="726"/>
    <n v="21"/>
    <n v="10851.25928"/>
  </r>
  <r>
    <x v="726"/>
    <n v="22"/>
    <n v="26428.767220000002"/>
  </r>
  <r>
    <x v="726"/>
    <n v="23"/>
    <n v="28928.835279999999"/>
  </r>
  <r>
    <x v="727"/>
    <n v="0"/>
    <n v="17184.41402"/>
  </r>
  <r>
    <x v="727"/>
    <n v="1"/>
    <n v="16868.169760000001"/>
  </r>
  <r>
    <x v="727"/>
    <n v="2"/>
    <n v="10137.57473"/>
  </r>
  <r>
    <x v="727"/>
    <n v="3"/>
    <n v="9167.3182250000009"/>
  </r>
  <r>
    <x v="727"/>
    <n v="4"/>
    <n v="12831.581770000001"/>
  </r>
  <r>
    <x v="727"/>
    <n v="5"/>
    <n v="16050.76792"/>
  </r>
  <r>
    <x v="727"/>
    <n v="6"/>
    <n v="10548.470719999999"/>
  </r>
  <r>
    <x v="727"/>
    <n v="7"/>
    <n v="11304.92441"/>
  </r>
  <r>
    <x v="727"/>
    <n v="8"/>
    <n v="14894.491830000001"/>
  </r>
  <r>
    <x v="727"/>
    <n v="9"/>
    <n v="26323.947660000002"/>
  </r>
  <r>
    <x v="727"/>
    <n v="10"/>
    <n v="36048.498319999999"/>
  </r>
  <r>
    <x v="727"/>
    <n v="11"/>
    <n v="37713.248879999999"/>
  </r>
  <r>
    <x v="727"/>
    <n v="12"/>
    <n v="35955.972329999997"/>
  </r>
  <r>
    <x v="727"/>
    <n v="13"/>
    <n v="30650.45508"/>
  </r>
  <r>
    <x v="727"/>
    <n v="14"/>
    <n v="25569.543900000001"/>
  </r>
  <r>
    <x v="727"/>
    <n v="15"/>
    <n v="18021.736560000001"/>
  </r>
  <r>
    <x v="727"/>
    <n v="16"/>
    <n v="13716.61521"/>
  </r>
  <r>
    <x v="727"/>
    <n v="17"/>
    <n v="10151.31472"/>
  </r>
  <r>
    <x v="727"/>
    <n v="18"/>
    <n v="10451.24437"/>
  </r>
  <r>
    <x v="727"/>
    <n v="19"/>
    <n v="12878.358990000001"/>
  </r>
  <r>
    <x v="727"/>
    <n v="20"/>
    <n v="17992.90292"/>
  </r>
  <r>
    <x v="727"/>
    <n v="21"/>
    <n v="21757.654740000002"/>
  </r>
  <r>
    <x v="727"/>
    <n v="22"/>
    <n v="35540.49568"/>
  </r>
  <r>
    <x v="727"/>
    <n v="23"/>
    <n v="35028.973760000001"/>
  </r>
  <r>
    <x v="728"/>
    <n v="0"/>
    <n v="41125.489200000004"/>
  </r>
  <r>
    <x v="728"/>
    <n v="1"/>
    <n v="42225.693079999997"/>
  </r>
  <r>
    <x v="728"/>
    <n v="2"/>
    <n v="39285.505369999999"/>
  </r>
  <r>
    <x v="728"/>
    <n v="3"/>
    <n v="37148.016889999999"/>
  </r>
  <r>
    <x v="728"/>
    <n v="4"/>
    <n v="30988.038519999998"/>
  </r>
  <r>
    <x v="728"/>
    <n v="5"/>
    <n v="24616.62847"/>
  </r>
  <r>
    <x v="728"/>
    <n v="6"/>
    <n v="24479.46297"/>
  </r>
  <r>
    <x v="728"/>
    <n v="7"/>
    <n v="18369.91877"/>
  </r>
  <r>
    <x v="728"/>
    <n v="8"/>
    <n v="23388.03038"/>
  </r>
  <r>
    <x v="728"/>
    <n v="9"/>
    <n v="26374.668119999998"/>
  </r>
  <r>
    <x v="728"/>
    <n v="10"/>
    <n v="29990.884590000001"/>
  </r>
  <r>
    <x v="728"/>
    <n v="11"/>
    <n v="40464.627910000003"/>
  </r>
  <r>
    <x v="728"/>
    <n v="12"/>
    <n v="43192.068189999998"/>
  </r>
  <r>
    <x v="728"/>
    <n v="13"/>
    <n v="40328.446969999997"/>
  </r>
  <r>
    <x v="728"/>
    <n v="14"/>
    <n v="34675.367969999999"/>
  </r>
  <r>
    <x v="728"/>
    <n v="15"/>
    <n v="28830.201410000001"/>
  </r>
  <r>
    <x v="728"/>
    <n v="16"/>
    <n v="24181.717919999999"/>
  </r>
  <r>
    <x v="728"/>
    <n v="17"/>
    <n v="16002.9413"/>
  </r>
  <r>
    <x v="728"/>
    <n v="18"/>
    <n v="12755.558929999999"/>
  </r>
  <r>
    <x v="728"/>
    <n v="19"/>
    <n v="14703.406789999999"/>
  </r>
  <r>
    <x v="728"/>
    <n v="20"/>
    <n v="17152.67957"/>
  </r>
  <r>
    <x v="728"/>
    <n v="21"/>
    <n v="35462.035880000003"/>
  </r>
  <r>
    <x v="728"/>
    <n v="22"/>
    <n v="44479.998420000004"/>
  </r>
  <r>
    <x v="728"/>
    <n v="23"/>
    <n v="44597.377890000003"/>
  </r>
  <r>
    <x v="729"/>
    <n v="0"/>
    <n v="46074.079890000001"/>
  </r>
  <r>
    <x v="729"/>
    <n v="1"/>
    <n v="45168.043429999998"/>
  </r>
  <r>
    <x v="729"/>
    <n v="2"/>
    <n v="43805.103860000003"/>
  </r>
  <r>
    <x v="729"/>
    <n v="3"/>
    <n v="39655.58438"/>
  </r>
  <r>
    <x v="729"/>
    <n v="4"/>
    <n v="33131.764560000003"/>
  </r>
  <r>
    <x v="729"/>
    <n v="5"/>
    <n v="32185.31912"/>
  </r>
  <r>
    <x v="729"/>
    <n v="6"/>
    <n v="35941.82634"/>
  </r>
  <r>
    <x v="729"/>
    <n v="7"/>
    <n v="37722.102959999997"/>
  </r>
  <r>
    <x v="729"/>
    <n v="8"/>
    <n v="43969.653579999998"/>
  </r>
  <r>
    <x v="729"/>
    <n v="9"/>
    <n v="45062.436820000003"/>
  </r>
  <r>
    <x v="729"/>
    <n v="10"/>
    <n v="45874.848010000002"/>
  </r>
  <r>
    <x v="729"/>
    <n v="11"/>
    <n v="44259.073230000002"/>
  </r>
  <r>
    <x v="729"/>
    <n v="12"/>
    <n v="42133.7696"/>
  </r>
  <r>
    <x v="729"/>
    <n v="13"/>
    <n v="42901.35673"/>
  </r>
  <r>
    <x v="729"/>
    <n v="14"/>
    <n v="35214.275110000002"/>
  </r>
  <r>
    <x v="729"/>
    <n v="15"/>
    <n v="28844.67857"/>
  </r>
  <r>
    <x v="729"/>
    <n v="16"/>
    <n v="17631.97825"/>
  </r>
  <r>
    <x v="729"/>
    <n v="17"/>
    <n v="18056.034660000001"/>
  </r>
  <r>
    <x v="729"/>
    <n v="18"/>
    <n v="13536.230680000001"/>
  </r>
  <r>
    <x v="729"/>
    <n v="19"/>
    <n v="15965.4072"/>
  </r>
  <r>
    <x v="729"/>
    <n v="20"/>
    <n v="12877.342500000001"/>
  </r>
  <r>
    <x v="729"/>
    <n v="21"/>
    <n v="18068.349190000001"/>
  </r>
  <r>
    <x v="729"/>
    <n v="22"/>
    <n v="37675.315770000001"/>
  </r>
  <r>
    <x v="729"/>
    <n v="23"/>
    <n v="39946.471400000002"/>
  </r>
  <r>
    <x v="730"/>
    <n v="0"/>
    <n v="44494.773849999998"/>
  </r>
  <r>
    <x v="730"/>
    <n v="1"/>
    <n v="44550.821129999997"/>
  </r>
  <r>
    <x v="730"/>
    <n v="2"/>
    <n v="37543.147900000004"/>
  </r>
  <r>
    <x v="730"/>
    <n v="3"/>
    <n v="21397.592939999999"/>
  </r>
  <r>
    <x v="730"/>
    <n v="4"/>
    <n v="27023.771519999998"/>
  </r>
  <r>
    <x v="730"/>
    <n v="5"/>
    <n v="30384.662939999998"/>
  </r>
  <r>
    <x v="730"/>
    <n v="6"/>
    <n v="21540.22291"/>
  </r>
  <r>
    <x v="730"/>
    <n v="7"/>
    <n v="29535.358059999999"/>
  </r>
  <r>
    <x v="730"/>
    <n v="8"/>
    <n v="36423.820359999998"/>
  </r>
  <r>
    <x v="730"/>
    <n v="9"/>
    <n v="42986.142879999999"/>
  </r>
  <r>
    <x v="730"/>
    <n v="10"/>
    <n v="42693.771529999998"/>
  </r>
  <r>
    <x v="730"/>
    <n v="11"/>
    <n v="43270.38435"/>
  </r>
  <r>
    <x v="730"/>
    <n v="12"/>
    <n v="42156.896359999999"/>
  </r>
  <r>
    <x v="730"/>
    <n v="13"/>
    <n v="41140.080090000003"/>
  </r>
  <r>
    <x v="730"/>
    <n v="14"/>
    <n v="37387.28368"/>
  </r>
  <r>
    <x v="730"/>
    <n v="15"/>
    <n v="32936.999620000002"/>
  </r>
  <r>
    <x v="730"/>
    <n v="16"/>
    <n v="25379.877339999999"/>
  </r>
  <r>
    <x v="730"/>
    <n v="17"/>
    <n v="13888.812"/>
  </r>
  <r>
    <x v="730"/>
    <n v="18"/>
    <n v="14209.010480000001"/>
  </r>
  <r>
    <x v="730"/>
    <n v="19"/>
    <n v="24538.723290000002"/>
  </r>
  <r>
    <x v="730"/>
    <n v="20"/>
    <n v="30748.164229999998"/>
  </r>
  <r>
    <x v="730"/>
    <n v="21"/>
    <n v="37656.336739999999"/>
  </r>
  <r>
    <x v="730"/>
    <n v="22"/>
    <n v="44626.098810000003"/>
  </r>
  <r>
    <x v="730"/>
    <n v="23"/>
    <n v="45987.3266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544">
  <r>
    <x v="0"/>
    <n v="0"/>
    <n v="9497.2099366346702"/>
  </r>
  <r>
    <x v="0"/>
    <n v="1"/>
    <n v="15788.762591472227"/>
  </r>
  <r>
    <x v="0"/>
    <n v="2"/>
    <n v="20029.13736313691"/>
  </r>
  <r>
    <x v="0"/>
    <n v="3"/>
    <n v="21236.116284562911"/>
  </r>
  <r>
    <x v="0"/>
    <n v="4"/>
    <n v="23837.27344227182"/>
  </r>
  <r>
    <x v="0"/>
    <n v="5"/>
    <n v="13805.317995785294"/>
  </r>
  <r>
    <x v="0"/>
    <n v="6"/>
    <n v="5521.9461294279581"/>
  </r>
  <r>
    <x v="0"/>
    <n v="7"/>
    <n v="3667.4689100901451"/>
  </r>
  <r>
    <x v="0"/>
    <n v="8"/>
    <n v="3230.3343851012701"/>
  </r>
  <r>
    <x v="0"/>
    <n v="9"/>
    <n v="4621.7831286105284"/>
  </r>
  <r>
    <x v="0"/>
    <n v="10"/>
    <n v="5154.0740373182825"/>
  </r>
  <r>
    <x v="0"/>
    <n v="11"/>
    <n v="6952.966246300437"/>
  </r>
  <r>
    <x v="0"/>
    <n v="12"/>
    <n v="11811.894565161547"/>
  </r>
  <r>
    <x v="0"/>
    <n v="13"/>
    <n v="11339.357433000758"/>
  </r>
  <r>
    <x v="0"/>
    <n v="14"/>
    <n v="9719.4927442664521"/>
  </r>
  <r>
    <x v="0"/>
    <n v="15"/>
    <n v="8887.4438842438049"/>
  </r>
  <r>
    <x v="0"/>
    <n v="16"/>
    <n v="6781.4675433344064"/>
  </r>
  <r>
    <x v="0"/>
    <n v="17"/>
    <n v="6655.2866511351694"/>
  </r>
  <r>
    <x v="0"/>
    <n v="18"/>
    <n v="5023.5266753457718"/>
  </r>
  <r>
    <x v="0"/>
    <n v="19"/>
    <n v="4191.9078079694473"/>
  </r>
  <r>
    <x v="0"/>
    <n v="20"/>
    <n v="3212.6667222790129"/>
  </r>
  <r>
    <x v="0"/>
    <n v="21"/>
    <n v="4515.6689529571249"/>
  </r>
  <r>
    <x v="0"/>
    <n v="22"/>
    <n v="3297.4359580623704"/>
  </r>
  <r>
    <x v="0"/>
    <n v="23"/>
    <n v="3235.2684532282228"/>
  </r>
  <r>
    <x v="1"/>
    <n v="0"/>
    <n v="2345.812704353621"/>
  </r>
  <r>
    <x v="1"/>
    <n v="1"/>
    <n v="9885.5916158387226"/>
  </r>
  <r>
    <x v="1"/>
    <n v="2"/>
    <n v="9355.9446215606768"/>
  </r>
  <r>
    <x v="1"/>
    <n v="3"/>
    <n v="12246.667543853266"/>
  </r>
  <r>
    <x v="1"/>
    <n v="4"/>
    <n v="24101.970184001995"/>
  </r>
  <r>
    <x v="1"/>
    <n v="5"/>
    <n v="19450.090100481309"/>
  </r>
  <r>
    <x v="1"/>
    <n v="6"/>
    <n v="18174.359233442628"/>
  </r>
  <r>
    <x v="1"/>
    <n v="7"/>
    <n v="27677.286644977423"/>
  </r>
  <r>
    <x v="1"/>
    <n v="8"/>
    <n v="20212.181673570347"/>
  </r>
  <r>
    <x v="1"/>
    <n v="9"/>
    <n v="21849.51467751497"/>
  </r>
  <r>
    <x v="1"/>
    <n v="10"/>
    <n v="33237.343034647238"/>
  </r>
  <r>
    <x v="1"/>
    <n v="11"/>
    <n v="22145.814792871941"/>
  </r>
  <r>
    <x v="1"/>
    <n v="12"/>
    <n v="20407.243592674527"/>
  </r>
  <r>
    <x v="1"/>
    <n v="13"/>
    <n v="19682.746782102771"/>
  </r>
  <r>
    <x v="1"/>
    <n v="14"/>
    <n v="14473.11615125"/>
  </r>
  <r>
    <x v="1"/>
    <n v="15"/>
    <n v="13665.764975831431"/>
  </r>
  <r>
    <x v="1"/>
    <n v="16"/>
    <n v="10832.305018939633"/>
  </r>
  <r>
    <x v="1"/>
    <n v="17"/>
    <n v="8985.5546217380925"/>
  </r>
  <r>
    <x v="1"/>
    <n v="18"/>
    <n v="9743.7849131169805"/>
  </r>
  <r>
    <x v="1"/>
    <n v="19"/>
    <n v="9387.9717738394484"/>
  </r>
  <r>
    <x v="1"/>
    <n v="20"/>
    <n v="6141.2442795443794"/>
  </r>
  <r>
    <x v="1"/>
    <n v="21"/>
    <n v="9382.0763422296604"/>
  </r>
  <r>
    <x v="1"/>
    <n v="22"/>
    <n v="22495.263661699824"/>
  </r>
  <r>
    <x v="1"/>
    <n v="23"/>
    <n v="31905.271169824409"/>
  </r>
  <r>
    <x v="2"/>
    <n v="0"/>
    <n v="26622.641038428075"/>
  </r>
  <r>
    <x v="2"/>
    <n v="1"/>
    <n v="28968.395415189563"/>
  </r>
  <r>
    <x v="2"/>
    <n v="2"/>
    <n v="23165.725430026119"/>
  </r>
  <r>
    <x v="2"/>
    <n v="3"/>
    <n v="8189.8194378223434"/>
  </r>
  <r>
    <x v="2"/>
    <n v="4"/>
    <n v="8080.2636829539515"/>
  </r>
  <r>
    <x v="2"/>
    <n v="5"/>
    <n v="6200.5297040758887"/>
  </r>
  <r>
    <x v="2"/>
    <n v="6"/>
    <n v="10772.660961441217"/>
  </r>
  <r>
    <x v="2"/>
    <n v="7"/>
    <n v="12113.751331222296"/>
  </r>
  <r>
    <x v="2"/>
    <n v="8"/>
    <n v="7271.8498885660447"/>
  </r>
  <r>
    <x v="2"/>
    <n v="9"/>
    <n v="9848.0876061698964"/>
  </r>
  <r>
    <x v="2"/>
    <n v="10"/>
    <n v="16635.495474262731"/>
  </r>
  <r>
    <x v="2"/>
    <n v="11"/>
    <n v="16077.616575875001"/>
  </r>
  <r>
    <x v="2"/>
    <n v="12"/>
    <n v="11397.641006818694"/>
  </r>
  <r>
    <x v="2"/>
    <n v="13"/>
    <n v="12645.659738600876"/>
  </r>
  <r>
    <x v="2"/>
    <n v="14"/>
    <n v="10807.907389756539"/>
  </r>
  <r>
    <x v="2"/>
    <n v="15"/>
    <n v="10232.836852036791"/>
  </r>
  <r>
    <x v="2"/>
    <n v="16"/>
    <n v="9704.8472025738229"/>
  </r>
  <r>
    <x v="2"/>
    <n v="17"/>
    <n v="6596.4432731420357"/>
  </r>
  <r>
    <x v="2"/>
    <n v="18"/>
    <n v="8731.8750974407176"/>
  </r>
  <r>
    <x v="2"/>
    <n v="19"/>
    <n v="9995.6181887675175"/>
  </r>
  <r>
    <x v="2"/>
    <n v="20"/>
    <n v="17410.583008480073"/>
  </r>
  <r>
    <x v="2"/>
    <n v="21"/>
    <n v="28943.780538619223"/>
  </r>
  <r>
    <x v="2"/>
    <n v="22"/>
    <n v="38191.300055555141"/>
  </r>
  <r>
    <x v="2"/>
    <n v="23"/>
    <n v="41145.266375597057"/>
  </r>
  <r>
    <x v="3"/>
    <n v="0"/>
    <n v="37528.171895903768"/>
  </r>
  <r>
    <x v="3"/>
    <n v="1"/>
    <n v="33590.080106066634"/>
  </r>
  <r>
    <x v="3"/>
    <n v="2"/>
    <n v="27227.653675448582"/>
  </r>
  <r>
    <x v="3"/>
    <n v="3"/>
    <n v="28755.750709303004"/>
  </r>
  <r>
    <x v="3"/>
    <n v="4"/>
    <n v="31613.427579773059"/>
  </r>
  <r>
    <x v="3"/>
    <n v="5"/>
    <n v="31092.521896825241"/>
  </r>
  <r>
    <x v="3"/>
    <n v="6"/>
    <n v="33692.868511846646"/>
  </r>
  <r>
    <x v="3"/>
    <n v="7"/>
    <n v="33828.545272259085"/>
  </r>
  <r>
    <x v="3"/>
    <n v="8"/>
    <n v="38011.255337653769"/>
  </r>
  <r>
    <x v="3"/>
    <n v="9"/>
    <n v="36060.19822910276"/>
  </r>
  <r>
    <x v="3"/>
    <n v="10"/>
    <n v="24467.406570894756"/>
  </r>
  <r>
    <x v="3"/>
    <n v="11"/>
    <n v="23086.876529714271"/>
  </r>
  <r>
    <x v="3"/>
    <n v="12"/>
    <n v="33117.00715979901"/>
  </r>
  <r>
    <x v="3"/>
    <n v="13"/>
    <n v="27955.540006946583"/>
  </r>
  <r>
    <x v="3"/>
    <n v="14"/>
    <n v="19277.169536050937"/>
  </r>
  <r>
    <x v="3"/>
    <n v="15"/>
    <n v="17678.857294095404"/>
  </r>
  <r>
    <x v="3"/>
    <n v="16"/>
    <n v="11633.237002533642"/>
  </r>
  <r>
    <x v="3"/>
    <n v="17"/>
    <n v="4762.3551718094368"/>
  </r>
  <r>
    <x v="3"/>
    <n v="18"/>
    <n v="3071.3690752807079"/>
  </r>
  <r>
    <x v="3"/>
    <n v="19"/>
    <n v="1928.075385655523"/>
  </r>
  <r>
    <x v="3"/>
    <n v="20"/>
    <n v="2649.3832100462641"/>
  </r>
  <r>
    <x v="3"/>
    <n v="21"/>
    <n v="4116.491170370241"/>
  </r>
  <r>
    <x v="3"/>
    <n v="22"/>
    <n v="2772.8328447333774"/>
  </r>
  <r>
    <x v="3"/>
    <n v="23"/>
    <n v="2348.3250544870684"/>
  </r>
  <r>
    <x v="4"/>
    <n v="0"/>
    <n v="7898.7068704847024"/>
  </r>
  <r>
    <x v="4"/>
    <n v="1"/>
    <n v="4458.2922781437865"/>
  </r>
  <r>
    <x v="4"/>
    <n v="2"/>
    <n v="437.61590099637101"/>
  </r>
  <r>
    <x v="4"/>
    <n v="3"/>
    <n v="0"/>
  </r>
  <r>
    <x v="4"/>
    <n v="4"/>
    <n v="0"/>
  </r>
  <r>
    <x v="4"/>
    <n v="5"/>
    <n v="0"/>
  </r>
  <r>
    <x v="4"/>
    <n v="6"/>
    <n v="0"/>
  </r>
  <r>
    <x v="4"/>
    <n v="7"/>
    <n v="0"/>
  </r>
  <r>
    <x v="4"/>
    <n v="8"/>
    <n v="0"/>
  </r>
  <r>
    <x v="4"/>
    <n v="9"/>
    <n v="121.13978998265796"/>
  </r>
  <r>
    <x v="4"/>
    <n v="10"/>
    <n v="1449.7947071098738"/>
  </r>
  <r>
    <x v="4"/>
    <n v="11"/>
    <n v="3274.5241838110892"/>
  </r>
  <r>
    <x v="4"/>
    <n v="12"/>
    <n v="2179.888993799495"/>
  </r>
  <r>
    <x v="4"/>
    <n v="13"/>
    <n v="1806.7556187269111"/>
  </r>
  <r>
    <x v="4"/>
    <n v="14"/>
    <n v="2033.779722993577"/>
  </r>
  <r>
    <x v="4"/>
    <n v="15"/>
    <n v="34.109775566641986"/>
  </r>
  <r>
    <x v="4"/>
    <n v="16"/>
    <n v="0"/>
  </r>
  <r>
    <x v="4"/>
    <n v="17"/>
    <n v="0"/>
  </r>
  <r>
    <x v="4"/>
    <n v="18"/>
    <n v="0"/>
  </r>
  <r>
    <x v="4"/>
    <n v="19"/>
    <n v="0"/>
  </r>
  <r>
    <x v="4"/>
    <n v="20"/>
    <n v="0"/>
  </r>
  <r>
    <x v="4"/>
    <n v="21"/>
    <n v="0"/>
  </r>
  <r>
    <x v="4"/>
    <n v="22"/>
    <n v="0"/>
  </r>
  <r>
    <x v="4"/>
    <n v="23"/>
    <n v="0"/>
  </r>
  <r>
    <x v="5"/>
    <n v="0"/>
    <n v="0"/>
  </r>
  <r>
    <x v="5"/>
    <n v="1"/>
    <n v="580.10548368774994"/>
  </r>
  <r>
    <x v="5"/>
    <n v="2"/>
    <n v="0"/>
  </r>
  <r>
    <x v="5"/>
    <n v="3"/>
    <n v="0"/>
  </r>
  <r>
    <x v="5"/>
    <n v="4"/>
    <n v="0"/>
  </r>
  <r>
    <x v="5"/>
    <n v="5"/>
    <n v="0"/>
  </r>
  <r>
    <x v="5"/>
    <n v="6"/>
    <n v="0"/>
  </r>
  <r>
    <x v="5"/>
    <n v="7"/>
    <n v="0"/>
  </r>
  <r>
    <x v="5"/>
    <n v="8"/>
    <n v="0"/>
  </r>
  <r>
    <x v="5"/>
    <n v="9"/>
    <n v="0"/>
  </r>
  <r>
    <x v="5"/>
    <n v="10"/>
    <n v="0"/>
  </r>
  <r>
    <x v="5"/>
    <n v="11"/>
    <n v="0"/>
  </r>
  <r>
    <x v="5"/>
    <n v="12"/>
    <n v="0"/>
  </r>
  <r>
    <x v="5"/>
    <n v="13"/>
    <n v="7816.9106184886768"/>
  </r>
  <r>
    <x v="5"/>
    <n v="14"/>
    <n v="4218.6227752045361"/>
  </r>
  <r>
    <x v="5"/>
    <n v="15"/>
    <n v="3542.6249993250194"/>
  </r>
  <r>
    <x v="5"/>
    <n v="16"/>
    <n v="2546.6823319030018"/>
  </r>
  <r>
    <x v="5"/>
    <n v="17"/>
    <n v="1260.6874635522011"/>
  </r>
  <r>
    <x v="5"/>
    <n v="18"/>
    <n v="1766.187384600302"/>
  </r>
  <r>
    <x v="5"/>
    <n v="19"/>
    <n v="2201.2077828190654"/>
  </r>
  <r>
    <x v="5"/>
    <n v="20"/>
    <n v="3787.8979429787223"/>
  </r>
  <r>
    <x v="5"/>
    <n v="21"/>
    <n v="4204.3844531508803"/>
  </r>
  <r>
    <x v="5"/>
    <n v="22"/>
    <n v="4990.7574789679238"/>
  </r>
  <r>
    <x v="5"/>
    <n v="23"/>
    <n v="4901.3156276972568"/>
  </r>
  <r>
    <x v="6"/>
    <n v="0"/>
    <n v="2817.7886766130496"/>
  </r>
  <r>
    <x v="6"/>
    <n v="1"/>
    <n v="2810.5539491580312"/>
  </r>
  <r>
    <x v="6"/>
    <n v="2"/>
    <n v="684.20085039590811"/>
  </r>
  <r>
    <x v="6"/>
    <n v="3"/>
    <n v="878.85539722968997"/>
  </r>
  <r>
    <x v="6"/>
    <n v="4"/>
    <n v="2582.0013090262078"/>
  </r>
  <r>
    <x v="6"/>
    <n v="5"/>
    <n v="3782.7065612171841"/>
  </r>
  <r>
    <x v="6"/>
    <n v="6"/>
    <n v="1954.8210717102747"/>
  </r>
  <r>
    <x v="6"/>
    <n v="7"/>
    <n v="1416.257408558439"/>
  </r>
  <r>
    <x v="6"/>
    <n v="8"/>
    <n v="203.84481745195299"/>
  </r>
  <r>
    <x v="6"/>
    <n v="9"/>
    <n v="1391.5044504298269"/>
  </r>
  <r>
    <x v="6"/>
    <n v="10"/>
    <n v="8941.9465482681026"/>
  </r>
  <r>
    <x v="6"/>
    <n v="11"/>
    <n v="11758.730954567869"/>
  </r>
  <r>
    <x v="6"/>
    <n v="12"/>
    <n v="8316.5065535841659"/>
  </r>
  <r>
    <x v="6"/>
    <n v="13"/>
    <n v="9749.4266852680175"/>
  </r>
  <r>
    <x v="6"/>
    <n v="14"/>
    <n v="17131.432398201643"/>
  </r>
  <r>
    <x v="6"/>
    <n v="15"/>
    <n v="15952.418419548183"/>
  </r>
  <r>
    <x v="6"/>
    <n v="16"/>
    <n v="11932.678335424182"/>
  </r>
  <r>
    <x v="6"/>
    <n v="17"/>
    <n v="10397.289826150709"/>
  </r>
  <r>
    <x v="6"/>
    <n v="18"/>
    <n v="12624.685485589791"/>
  </r>
  <r>
    <x v="6"/>
    <n v="19"/>
    <n v="12874.552805663856"/>
  </r>
  <r>
    <x v="6"/>
    <n v="20"/>
    <n v="13755.413723485131"/>
  </r>
  <r>
    <x v="6"/>
    <n v="21"/>
    <n v="9465.784237955344"/>
  </r>
  <r>
    <x v="6"/>
    <n v="22"/>
    <n v="4903.0577587690159"/>
  </r>
  <r>
    <x v="6"/>
    <n v="23"/>
    <n v="3367.281199565226"/>
  </r>
  <r>
    <x v="7"/>
    <n v="0"/>
    <n v="5653.651083028185"/>
  </r>
  <r>
    <x v="7"/>
    <n v="1"/>
    <n v="29519.954125676351"/>
  </r>
  <r>
    <x v="7"/>
    <n v="2"/>
    <n v="22016.921212319452"/>
  </r>
  <r>
    <x v="7"/>
    <n v="3"/>
    <n v="16774.252685948166"/>
  </r>
  <r>
    <x v="7"/>
    <n v="4"/>
    <n v="18187.87858866981"/>
  </r>
  <r>
    <x v="7"/>
    <n v="5"/>
    <n v="20148.796162997522"/>
  </r>
  <r>
    <x v="7"/>
    <n v="6"/>
    <n v="13421.464534761668"/>
  </r>
  <r>
    <x v="7"/>
    <n v="7"/>
    <n v="13491.838296983549"/>
  </r>
  <r>
    <x v="7"/>
    <n v="8"/>
    <n v="14789.109189795465"/>
  </r>
  <r>
    <x v="7"/>
    <n v="9"/>
    <n v="16073.773804465862"/>
  </r>
  <r>
    <x v="7"/>
    <n v="10"/>
    <n v="24189.802520955673"/>
  </r>
  <r>
    <x v="7"/>
    <n v="11"/>
    <n v="27563.317717115504"/>
  </r>
  <r>
    <x v="7"/>
    <n v="12"/>
    <n v="22017.006699882604"/>
  </r>
  <r>
    <x v="7"/>
    <n v="13"/>
    <n v="12767.714608390384"/>
  </r>
  <r>
    <x v="7"/>
    <n v="14"/>
    <n v="9696.8202003176975"/>
  </r>
  <r>
    <x v="7"/>
    <n v="15"/>
    <n v="8833.1205980548075"/>
  </r>
  <r>
    <x v="7"/>
    <n v="16"/>
    <n v="3062.8061960695209"/>
  </r>
  <r>
    <x v="7"/>
    <n v="17"/>
    <n v="3087.8538635289442"/>
  </r>
  <r>
    <x v="7"/>
    <n v="18"/>
    <n v="4884.2447297967456"/>
  </r>
  <r>
    <x v="7"/>
    <n v="19"/>
    <n v="6787.9601658372967"/>
  </r>
  <r>
    <x v="7"/>
    <n v="20"/>
    <n v="10092.530768593664"/>
  </r>
  <r>
    <x v="7"/>
    <n v="21"/>
    <n v="26455.55574787741"/>
  </r>
  <r>
    <x v="7"/>
    <n v="22"/>
    <n v="39633.382143787865"/>
  </r>
  <r>
    <x v="7"/>
    <n v="23"/>
    <n v="41774.430652819108"/>
  </r>
  <r>
    <x v="8"/>
    <n v="0"/>
    <n v="41638.97649985036"/>
  </r>
  <r>
    <x v="8"/>
    <n v="1"/>
    <n v="42715.298278404676"/>
  </r>
  <r>
    <x v="8"/>
    <n v="2"/>
    <n v="43600.102067911204"/>
  </r>
  <r>
    <x v="8"/>
    <n v="3"/>
    <n v="43874.236957239336"/>
  </r>
  <r>
    <x v="8"/>
    <n v="4"/>
    <n v="44665.947191672698"/>
  </r>
  <r>
    <x v="8"/>
    <n v="5"/>
    <n v="41959.891002958087"/>
  </r>
  <r>
    <x v="8"/>
    <n v="6"/>
    <n v="41748.287728205607"/>
  </r>
  <r>
    <x v="8"/>
    <n v="7"/>
    <n v="38939.168892952301"/>
  </r>
  <r>
    <x v="8"/>
    <n v="8"/>
    <n v="36679.449433584326"/>
  </r>
  <r>
    <x v="8"/>
    <n v="9"/>
    <n v="29066.807669575646"/>
  </r>
  <r>
    <x v="8"/>
    <n v="10"/>
    <n v="30512.606368871693"/>
  </r>
  <r>
    <x v="8"/>
    <n v="11"/>
    <n v="36736.559083214692"/>
  </r>
  <r>
    <x v="8"/>
    <n v="12"/>
    <n v="41925.028898570694"/>
  </r>
  <r>
    <x v="8"/>
    <n v="13"/>
    <n v="41565.507429232719"/>
  </r>
  <r>
    <x v="8"/>
    <n v="14"/>
    <n v="38938.800641212962"/>
  </r>
  <r>
    <x v="8"/>
    <n v="15"/>
    <n v="36878.587204251649"/>
  </r>
  <r>
    <x v="8"/>
    <n v="16"/>
    <n v="31278.838090259018"/>
  </r>
  <r>
    <x v="8"/>
    <n v="17"/>
    <n v="34612.880737412859"/>
  </r>
  <r>
    <x v="8"/>
    <n v="18"/>
    <n v="32813.026859685022"/>
  </r>
  <r>
    <x v="8"/>
    <n v="19"/>
    <n v="39945.066006206362"/>
  </r>
  <r>
    <x v="8"/>
    <n v="20"/>
    <n v="41450.532144538687"/>
  </r>
  <r>
    <x v="8"/>
    <n v="21"/>
    <n v="42513.194524046048"/>
  </r>
  <r>
    <x v="8"/>
    <n v="22"/>
    <n v="43835.627068067457"/>
  </r>
  <r>
    <x v="8"/>
    <n v="23"/>
    <n v="43462.760869811675"/>
  </r>
  <r>
    <x v="9"/>
    <n v="0"/>
    <n v="41884.093570907906"/>
  </r>
  <r>
    <x v="9"/>
    <n v="1"/>
    <n v="40825.878459061671"/>
  </r>
  <r>
    <x v="9"/>
    <n v="2"/>
    <n v="42123.887560235271"/>
  </r>
  <r>
    <x v="9"/>
    <n v="3"/>
    <n v="41464.058074888148"/>
  </r>
  <r>
    <x v="9"/>
    <n v="4"/>
    <n v="45178.871658798525"/>
  </r>
  <r>
    <x v="9"/>
    <n v="5"/>
    <n v="45446.987879112683"/>
  </r>
  <r>
    <x v="9"/>
    <n v="6"/>
    <n v="45236.817666776289"/>
  </r>
  <r>
    <x v="9"/>
    <n v="7"/>
    <n v="44626.273465472885"/>
  </r>
  <r>
    <x v="9"/>
    <n v="8"/>
    <n v="44867.06601944907"/>
  </r>
  <r>
    <x v="9"/>
    <n v="9"/>
    <n v="43239.812921373428"/>
  </r>
  <r>
    <x v="9"/>
    <n v="10"/>
    <n v="45007.104803371694"/>
  </r>
  <r>
    <x v="9"/>
    <n v="11"/>
    <n v="42771.090307847058"/>
  </r>
  <r>
    <x v="9"/>
    <n v="12"/>
    <n v="38846.821582833909"/>
  </r>
  <r>
    <x v="9"/>
    <n v="13"/>
    <n v="41990.481195232722"/>
  </r>
  <r>
    <x v="9"/>
    <n v="14"/>
    <n v="41885.599698884012"/>
  </r>
  <r>
    <x v="9"/>
    <n v="15"/>
    <n v="41671.195570680888"/>
  </r>
  <r>
    <x v="9"/>
    <n v="16"/>
    <n v="41751.727662393023"/>
  </r>
  <r>
    <x v="9"/>
    <n v="17"/>
    <n v="43478.178716528768"/>
  </r>
  <r>
    <x v="9"/>
    <n v="18"/>
    <n v="44468.793400058436"/>
  </r>
  <r>
    <x v="9"/>
    <n v="19"/>
    <n v="43793.008304594579"/>
  </r>
  <r>
    <x v="9"/>
    <n v="20"/>
    <n v="40971.809266823235"/>
  </r>
  <r>
    <x v="9"/>
    <n v="21"/>
    <n v="41992.680962197417"/>
  </r>
  <r>
    <x v="9"/>
    <n v="22"/>
    <n v="41383.013548611852"/>
  </r>
  <r>
    <x v="9"/>
    <n v="23"/>
    <n v="42272.626038984374"/>
  </r>
  <r>
    <x v="10"/>
    <n v="0"/>
    <n v="42331.597890736855"/>
  </r>
  <r>
    <x v="10"/>
    <n v="1"/>
    <n v="41088.672570296876"/>
  </r>
  <r>
    <x v="10"/>
    <n v="2"/>
    <n v="42552.561375292811"/>
  </r>
  <r>
    <x v="10"/>
    <n v="3"/>
    <n v="42132.486910375825"/>
  </r>
  <r>
    <x v="10"/>
    <n v="4"/>
    <n v="39501.430275441635"/>
  </r>
  <r>
    <x v="10"/>
    <n v="5"/>
    <n v="38829.428038066631"/>
  </r>
  <r>
    <x v="10"/>
    <n v="6"/>
    <n v="39027.190710345334"/>
  </r>
  <r>
    <x v="10"/>
    <n v="7"/>
    <n v="38991.736288296874"/>
  </r>
  <r>
    <x v="10"/>
    <n v="8"/>
    <n v="38659.788856695697"/>
  </r>
  <r>
    <x v="10"/>
    <n v="9"/>
    <n v="39097.094173254132"/>
  </r>
  <r>
    <x v="10"/>
    <n v="10"/>
    <n v="35950.29273279605"/>
  </r>
  <r>
    <x v="10"/>
    <n v="11"/>
    <n v="35584.120331244216"/>
  </r>
  <r>
    <x v="10"/>
    <n v="12"/>
    <n v="38793.978485259846"/>
  </r>
  <r>
    <x v="10"/>
    <n v="13"/>
    <n v="39062.612986021413"/>
  </r>
  <r>
    <x v="10"/>
    <n v="14"/>
    <n v="39022.854502495044"/>
  </r>
  <r>
    <x v="10"/>
    <n v="15"/>
    <n v="38344.591992534559"/>
  </r>
  <r>
    <x v="10"/>
    <n v="16"/>
    <n v="39626.817917195767"/>
  </r>
  <r>
    <x v="10"/>
    <n v="17"/>
    <n v="41494.38620499504"/>
  </r>
  <r>
    <x v="10"/>
    <n v="18"/>
    <n v="40804.340625993464"/>
  </r>
  <r>
    <x v="10"/>
    <n v="19"/>
    <n v="38308.745937208907"/>
  </r>
  <r>
    <x v="10"/>
    <n v="20"/>
    <n v="37823.571841007433"/>
  </r>
  <r>
    <x v="10"/>
    <n v="21"/>
    <n v="37875.197175257439"/>
  </r>
  <r>
    <x v="10"/>
    <n v="22"/>
    <n v="37783.32722739641"/>
  </r>
  <r>
    <x v="10"/>
    <n v="23"/>
    <n v="41122.84103669328"/>
  </r>
  <r>
    <x v="11"/>
    <n v="0"/>
    <n v="40781.074543332259"/>
  </r>
  <r>
    <x v="11"/>
    <n v="1"/>
    <n v="40976.709541555072"/>
  </r>
  <r>
    <x v="11"/>
    <n v="2"/>
    <n v="41796.109747765688"/>
  </r>
  <r>
    <x v="11"/>
    <n v="3"/>
    <n v="42269.82323723851"/>
  </r>
  <r>
    <x v="11"/>
    <n v="4"/>
    <n v="41887.406858922703"/>
  </r>
  <r>
    <x v="11"/>
    <n v="5"/>
    <n v="41958.746306191635"/>
  </r>
  <r>
    <x v="11"/>
    <n v="6"/>
    <n v="39745.042193169473"/>
  </r>
  <r>
    <x v="11"/>
    <n v="7"/>
    <n v="35606.745383875823"/>
  </r>
  <r>
    <x v="11"/>
    <n v="8"/>
    <n v="33458.741502797289"/>
  </r>
  <r>
    <x v="11"/>
    <n v="9"/>
    <n v="38603.735738734373"/>
  </r>
  <r>
    <x v="11"/>
    <n v="10"/>
    <n v="38861.2769098602"/>
  </r>
  <r>
    <x v="11"/>
    <n v="11"/>
    <n v="40000.211162728658"/>
  </r>
  <r>
    <x v="11"/>
    <n v="12"/>
    <n v="41673.108918295977"/>
  </r>
  <r>
    <x v="11"/>
    <n v="13"/>
    <n v="41678.93079851893"/>
  </r>
  <r>
    <x v="11"/>
    <n v="14"/>
    <n v="43387.847047006602"/>
  </r>
  <r>
    <x v="11"/>
    <n v="15"/>
    <n v="44291.772629875828"/>
  </r>
  <r>
    <x v="11"/>
    <n v="16"/>
    <n v="43757.751645983546"/>
  </r>
  <r>
    <x v="11"/>
    <n v="17"/>
    <n v="43920.314165200652"/>
  </r>
  <r>
    <x v="11"/>
    <n v="18"/>
    <n v="43750.650630638207"/>
  </r>
  <r>
    <x v="11"/>
    <n v="19"/>
    <n v="43591.280596153767"/>
  </r>
  <r>
    <x v="11"/>
    <n v="20"/>
    <n v="44053.423395728671"/>
  </r>
  <r>
    <x v="11"/>
    <n v="21"/>
    <n v="44559.717388239253"/>
  </r>
  <r>
    <x v="11"/>
    <n v="22"/>
    <n v="44606.058607661129"/>
  </r>
  <r>
    <x v="11"/>
    <n v="23"/>
    <n v="44990.016188255024"/>
  </r>
  <r>
    <x v="12"/>
    <n v="0"/>
    <n v="45708.232996884093"/>
  </r>
  <r>
    <x v="12"/>
    <n v="1"/>
    <n v="42885.247256672701"/>
  </r>
  <r>
    <x v="12"/>
    <n v="2"/>
    <n v="41874.156629805133"/>
  </r>
  <r>
    <x v="12"/>
    <n v="3"/>
    <n v="41949.904375837963"/>
  </r>
  <r>
    <x v="12"/>
    <n v="4"/>
    <n v="41829.644976315809"/>
  </r>
  <r>
    <x v="12"/>
    <n v="5"/>
    <n v="41755.242613428476"/>
  </r>
  <r>
    <x v="12"/>
    <n v="6"/>
    <n v="42049.549493085491"/>
  </r>
  <r>
    <x v="12"/>
    <n v="7"/>
    <n v="42255.582236653012"/>
  </r>
  <r>
    <x v="12"/>
    <n v="8"/>
    <n v="42441.079605398816"/>
  </r>
  <r>
    <x v="12"/>
    <n v="9"/>
    <n v="42426.938948501651"/>
  </r>
  <r>
    <x v="12"/>
    <n v="10"/>
    <n v="42278.115712426006"/>
  </r>
  <r>
    <x v="12"/>
    <n v="11"/>
    <n v="41388.016116324819"/>
  </r>
  <r>
    <x v="12"/>
    <n v="12"/>
    <n v="42357.469010708905"/>
  </r>
  <r>
    <x v="12"/>
    <n v="13"/>
    <n v="42010.911352136492"/>
  </r>
  <r>
    <x v="12"/>
    <n v="14"/>
    <n v="42201.748366613436"/>
  </r>
  <r>
    <x v="12"/>
    <n v="15"/>
    <n v="42357.94442566864"/>
  </r>
  <r>
    <x v="12"/>
    <n v="16"/>
    <n v="44905.342728190808"/>
  </r>
  <r>
    <x v="12"/>
    <n v="17"/>
    <n v="44297.085971127482"/>
  </r>
  <r>
    <x v="12"/>
    <n v="18"/>
    <n v="43925.477478741814"/>
  </r>
  <r>
    <x v="12"/>
    <n v="19"/>
    <n v="43634.553055071592"/>
  </r>
  <r>
    <x v="12"/>
    <n v="20"/>
    <n v="43256.907382373349"/>
  </r>
  <r>
    <x v="12"/>
    <n v="21"/>
    <n v="43861.121167475299"/>
  </r>
  <r>
    <x v="12"/>
    <n v="22"/>
    <n v="40936.716273989259"/>
  </r>
  <r>
    <x v="12"/>
    <n v="23"/>
    <n v="37301.458626028842"/>
  </r>
  <r>
    <x v="13"/>
    <n v="0"/>
    <n v="38806.462011823991"/>
  </r>
  <r>
    <x v="13"/>
    <n v="1"/>
    <n v="35451.501130384095"/>
  </r>
  <r>
    <x v="13"/>
    <n v="2"/>
    <n v="38273.459078525542"/>
  </r>
  <r>
    <x v="13"/>
    <n v="3"/>
    <n v="35744.901021253303"/>
  </r>
  <r>
    <x v="13"/>
    <n v="4"/>
    <n v="31791.135166419397"/>
  </r>
  <r>
    <x v="13"/>
    <n v="5"/>
    <n v="33228.76414110772"/>
  </r>
  <r>
    <x v="13"/>
    <n v="6"/>
    <n v="34944.814041130296"/>
  </r>
  <r>
    <x v="13"/>
    <n v="7"/>
    <n v="37031.495303129959"/>
  </r>
  <r>
    <x v="13"/>
    <n v="8"/>
    <n v="34198.563853988497"/>
  </r>
  <r>
    <x v="13"/>
    <n v="9"/>
    <n v="37787.906014462205"/>
  </r>
  <r>
    <x v="13"/>
    <n v="10"/>
    <n v="40692.845217035312"/>
  </r>
  <r>
    <x v="13"/>
    <n v="11"/>
    <n v="42610.992538708837"/>
  </r>
  <r>
    <x v="13"/>
    <n v="12"/>
    <n v="44436.709741232662"/>
  </r>
  <r>
    <x v="13"/>
    <n v="13"/>
    <n v="43232.82588678538"/>
  </r>
  <r>
    <x v="13"/>
    <n v="14"/>
    <n v="43839.750898769758"/>
  </r>
  <r>
    <x v="13"/>
    <n v="15"/>
    <n v="39565.137760504891"/>
  </r>
  <r>
    <x v="13"/>
    <n v="16"/>
    <n v="37505.796242019758"/>
  </r>
  <r>
    <x v="13"/>
    <n v="17"/>
    <n v="40136.458321732724"/>
  </r>
  <r>
    <x v="13"/>
    <n v="18"/>
    <n v="40236.187221660381"/>
  </r>
  <r>
    <x v="13"/>
    <n v="19"/>
    <n v="42123.475468361852"/>
  </r>
  <r>
    <x v="13"/>
    <n v="20"/>
    <n v="37191.404073665261"/>
  </r>
  <r>
    <x v="13"/>
    <n v="21"/>
    <n v="36777.137849907078"/>
  </r>
  <r>
    <x v="13"/>
    <n v="22"/>
    <n v="38544.930964520172"/>
  </r>
  <r>
    <x v="13"/>
    <n v="23"/>
    <n v="44425.263749212143"/>
  </r>
  <r>
    <x v="14"/>
    <n v="0"/>
    <n v="39535.617251141448"/>
  </r>
  <r>
    <x v="14"/>
    <n v="1"/>
    <n v="36099.056542375823"/>
  </r>
  <r>
    <x v="14"/>
    <n v="2"/>
    <n v="36181.887770094574"/>
  </r>
  <r>
    <x v="14"/>
    <n v="3"/>
    <n v="33028.434424771411"/>
  </r>
  <r>
    <x v="14"/>
    <n v="4"/>
    <n v="32499.363401628303"/>
  </r>
  <r>
    <x v="14"/>
    <n v="5"/>
    <n v="34848.799318143931"/>
  </r>
  <r>
    <x v="14"/>
    <n v="6"/>
    <n v="38155.521220903844"/>
  </r>
  <r>
    <x v="14"/>
    <n v="7"/>
    <n v="38294.814733520514"/>
  </r>
  <r>
    <x v="14"/>
    <n v="8"/>
    <n v="39312.831020185025"/>
  </r>
  <r>
    <x v="14"/>
    <n v="9"/>
    <n v="42310.723494589678"/>
  </r>
  <r>
    <x v="14"/>
    <n v="10"/>
    <n v="41144.029129320756"/>
  </r>
  <r>
    <x v="14"/>
    <n v="11"/>
    <n v="38303.421879834736"/>
  </r>
  <r>
    <x v="14"/>
    <n v="12"/>
    <n v="42741.685727536133"/>
  </r>
  <r>
    <x v="14"/>
    <n v="13"/>
    <n v="43313.003366819939"/>
  </r>
  <r>
    <x v="14"/>
    <n v="14"/>
    <n v="40399.956786083836"/>
  </r>
  <r>
    <x v="14"/>
    <n v="15"/>
    <n v="32070.35445684781"/>
  </r>
  <r>
    <x v="14"/>
    <n v="16"/>
    <n v="33533.439051863919"/>
  </r>
  <r>
    <x v="14"/>
    <n v="17"/>
    <n v="28611.952936651363"/>
  </r>
  <r>
    <x v="14"/>
    <n v="18"/>
    <n v="37751.071135963866"/>
  </r>
  <r>
    <x v="14"/>
    <n v="19"/>
    <n v="38838.15306172859"/>
  </r>
  <r>
    <x v="14"/>
    <n v="20"/>
    <n v="37571.104354859373"/>
  </r>
  <r>
    <x v="14"/>
    <n v="21"/>
    <n v="36120.956782297704"/>
  </r>
  <r>
    <x v="14"/>
    <n v="22"/>
    <n v="37744.75435882654"/>
  </r>
  <r>
    <x v="14"/>
    <n v="23"/>
    <n v="41646.083360081357"/>
  </r>
  <r>
    <x v="15"/>
    <n v="0"/>
    <n v="42447.321369678481"/>
  </r>
  <r>
    <x v="15"/>
    <n v="1"/>
    <n v="37578.667147097884"/>
  </r>
  <r>
    <x v="15"/>
    <n v="2"/>
    <n v="42090.391297589616"/>
  </r>
  <r>
    <x v="15"/>
    <n v="3"/>
    <n v="44847.84193310525"/>
  </r>
  <r>
    <x v="15"/>
    <n v="4"/>
    <n v="43530.275569148063"/>
  </r>
  <r>
    <x v="15"/>
    <n v="5"/>
    <n v="43327.555141941695"/>
  </r>
  <r>
    <x v="15"/>
    <n v="6"/>
    <n v="43453.698769129129"/>
  </r>
  <r>
    <x v="15"/>
    <n v="7"/>
    <n v="44433.642931019"/>
  </r>
  <r>
    <x v="15"/>
    <n v="8"/>
    <n v="44647.142991380788"/>
  </r>
  <r>
    <x v="15"/>
    <n v="9"/>
    <n v="44306.326352295226"/>
  </r>
  <r>
    <x v="15"/>
    <n v="10"/>
    <n v="44309.39121720643"/>
  </r>
  <r>
    <x v="15"/>
    <n v="11"/>
    <n v="44507.886497370935"/>
  </r>
  <r>
    <x v="15"/>
    <n v="12"/>
    <n v="45376.42682616369"/>
  </r>
  <r>
    <x v="15"/>
    <n v="13"/>
    <n v="44382.794041796129"/>
  </r>
  <r>
    <x v="15"/>
    <n v="14"/>
    <n v="41580.740176930136"/>
  </r>
  <r>
    <x v="15"/>
    <n v="15"/>
    <n v="25988.508290155838"/>
  </r>
  <r>
    <x v="15"/>
    <n v="16"/>
    <n v="18581.42044399133"/>
  </r>
  <r>
    <x v="15"/>
    <n v="17"/>
    <n v="14572.028662606896"/>
  </r>
  <r>
    <x v="15"/>
    <n v="18"/>
    <n v="19258.589161261323"/>
  </r>
  <r>
    <x v="15"/>
    <n v="19"/>
    <n v="22352.224797423114"/>
  </r>
  <r>
    <x v="15"/>
    <n v="20"/>
    <n v="23416.295398333081"/>
  </r>
  <r>
    <x v="15"/>
    <n v="21"/>
    <n v="41583.87420981333"/>
  </r>
  <r>
    <x v="15"/>
    <n v="22"/>
    <n v="42319.502099861857"/>
  </r>
  <r>
    <x v="15"/>
    <n v="23"/>
    <n v="42616.867999544404"/>
  </r>
  <r>
    <x v="16"/>
    <n v="0"/>
    <n v="42057.217500249171"/>
  </r>
  <r>
    <x v="16"/>
    <n v="1"/>
    <n v="41695.959989134913"/>
  </r>
  <r>
    <x v="16"/>
    <n v="2"/>
    <n v="38921.68133620677"/>
  </r>
  <r>
    <x v="16"/>
    <n v="3"/>
    <n v="13564.270807703952"/>
  </r>
  <r>
    <x v="16"/>
    <n v="4"/>
    <n v="13886.106669897817"/>
  </r>
  <r>
    <x v="16"/>
    <n v="5"/>
    <n v="16746.398562567043"/>
  </r>
  <r>
    <x v="16"/>
    <n v="6"/>
    <n v="14308.371401720404"/>
  </r>
  <r>
    <x v="16"/>
    <n v="7"/>
    <n v="16339.108899688981"/>
  </r>
  <r>
    <x v="16"/>
    <n v="8"/>
    <n v="7304.5827327278521"/>
  </r>
  <r>
    <x v="16"/>
    <n v="9"/>
    <n v="4964.5478823551157"/>
  </r>
  <r>
    <x v="16"/>
    <n v="10"/>
    <n v="10853.969986002478"/>
  </r>
  <r>
    <x v="16"/>
    <n v="11"/>
    <n v="21032.343222277948"/>
  </r>
  <r>
    <x v="16"/>
    <n v="12"/>
    <n v="25624.642817791508"/>
  </r>
  <r>
    <x v="16"/>
    <n v="13"/>
    <n v="17796.628319586212"/>
  </r>
  <r>
    <x v="16"/>
    <n v="14"/>
    <n v="12902.847028285723"/>
  </r>
  <r>
    <x v="16"/>
    <n v="15"/>
    <n v="8370.1578794346096"/>
  </r>
  <r>
    <x v="16"/>
    <n v="16"/>
    <n v="9234.3128021817156"/>
  </r>
  <r>
    <x v="16"/>
    <n v="17"/>
    <n v="18633.945948494631"/>
  </r>
  <r>
    <x v="16"/>
    <n v="18"/>
    <n v="18527.213210556132"/>
  </r>
  <r>
    <x v="16"/>
    <n v="19"/>
    <n v="14081.247744855074"/>
  </r>
  <r>
    <x v="16"/>
    <n v="20"/>
    <n v="26196.863549272646"/>
  </r>
  <r>
    <x v="16"/>
    <n v="21"/>
    <n v="27885.070042036623"/>
  </r>
  <r>
    <x v="16"/>
    <n v="22"/>
    <n v="17155.069168719405"/>
  </r>
  <r>
    <x v="16"/>
    <n v="23"/>
    <n v="9151.8866023945138"/>
  </r>
  <r>
    <x v="17"/>
    <n v="0"/>
    <n v="8685.641528063652"/>
  </r>
  <r>
    <x v="17"/>
    <n v="1"/>
    <n v="6429.0806991801519"/>
  </r>
  <r>
    <x v="17"/>
    <n v="2"/>
    <n v="12045.43485602812"/>
  </r>
  <r>
    <x v="17"/>
    <n v="3"/>
    <n v="14641.472784739743"/>
  </r>
  <r>
    <x v="17"/>
    <n v="4"/>
    <n v="36924.887506481071"/>
  </r>
  <r>
    <x v="17"/>
    <n v="5"/>
    <n v="21805.237565650466"/>
  </r>
  <r>
    <x v="17"/>
    <n v="6"/>
    <n v="16014.162384154599"/>
  </r>
  <r>
    <x v="17"/>
    <n v="7"/>
    <n v="20342.538516611268"/>
  </r>
  <r>
    <x v="17"/>
    <n v="8"/>
    <n v="32826.41542674174"/>
  </r>
  <r>
    <x v="17"/>
    <n v="9"/>
    <n v="39399.817253324822"/>
  </r>
  <r>
    <x v="17"/>
    <n v="10"/>
    <n v="39378.347614579776"/>
  </r>
  <r>
    <x v="17"/>
    <n v="11"/>
    <n v="42240.325133768929"/>
  </r>
  <r>
    <x v="17"/>
    <n v="12"/>
    <n v="35584.800331168641"/>
  </r>
  <r>
    <x v="17"/>
    <n v="13"/>
    <n v="31807.086880943287"/>
  </r>
  <r>
    <x v="17"/>
    <n v="14"/>
    <n v="42618.604042318286"/>
  </r>
  <r>
    <x v="17"/>
    <n v="15"/>
    <n v="45232.893549801825"/>
  </r>
  <r>
    <x v="17"/>
    <n v="16"/>
    <n v="42243.30913794403"/>
  </r>
  <r>
    <x v="17"/>
    <n v="17"/>
    <n v="34553.678485035787"/>
  </r>
  <r>
    <x v="17"/>
    <n v="18"/>
    <n v="27570.019794822343"/>
  </r>
  <r>
    <x v="17"/>
    <n v="19"/>
    <n v="38933.0050664671"/>
  </r>
  <r>
    <x v="17"/>
    <n v="20"/>
    <n v="43122.374831902947"/>
  </r>
  <r>
    <x v="17"/>
    <n v="21"/>
    <n v="42284.441257390623"/>
  </r>
  <r>
    <x v="17"/>
    <n v="22"/>
    <n v="42671.62444573114"/>
  </r>
  <r>
    <x v="17"/>
    <n v="23"/>
    <n v="44287.414016131675"/>
  </r>
  <r>
    <x v="18"/>
    <n v="0"/>
    <n v="45145.080211968751"/>
  </r>
  <r>
    <x v="18"/>
    <n v="1"/>
    <n v="44922.034842783796"/>
  </r>
  <r>
    <x v="18"/>
    <n v="2"/>
    <n v="45453.658295276357"/>
  </r>
  <r>
    <x v="18"/>
    <n v="3"/>
    <n v="45327.899479838859"/>
  </r>
  <r>
    <x v="18"/>
    <n v="4"/>
    <n v="45200.336427304312"/>
  </r>
  <r>
    <x v="18"/>
    <n v="5"/>
    <n v="45699.763215857784"/>
  </r>
  <r>
    <x v="18"/>
    <n v="6"/>
    <n v="45184.069070000063"/>
  </r>
  <r>
    <x v="18"/>
    <n v="7"/>
    <n v="45251.225258075647"/>
  </r>
  <r>
    <x v="18"/>
    <n v="8"/>
    <n v="45359.524282717925"/>
  </r>
  <r>
    <x v="18"/>
    <n v="9"/>
    <n v="45151.050171606963"/>
  </r>
  <r>
    <x v="18"/>
    <n v="10"/>
    <n v="44868.905326857719"/>
  </r>
  <r>
    <x v="18"/>
    <n v="11"/>
    <n v="44700.60178815377"/>
  </r>
  <r>
    <x v="18"/>
    <n v="12"/>
    <n v="44194.382808500828"/>
  </r>
  <r>
    <x v="18"/>
    <n v="13"/>
    <n v="44387.260794404661"/>
  </r>
  <r>
    <x v="18"/>
    <n v="14"/>
    <n v="44328.505216390622"/>
  </r>
  <r>
    <x v="18"/>
    <n v="15"/>
    <n v="44485.314051703128"/>
  </r>
  <r>
    <x v="18"/>
    <n v="16"/>
    <n v="43793.936726624997"/>
  </r>
  <r>
    <x v="18"/>
    <n v="17"/>
    <n v="40149.525400125829"/>
  </r>
  <r>
    <x v="18"/>
    <n v="18"/>
    <n v="32819.387962783243"/>
  </r>
  <r>
    <x v="18"/>
    <n v="19"/>
    <n v="31579.00776733143"/>
  </r>
  <r>
    <x v="18"/>
    <n v="20"/>
    <n v="33827.839944496765"/>
  </r>
  <r>
    <x v="18"/>
    <n v="21"/>
    <n v="38055.597478485201"/>
  </r>
  <r>
    <x v="18"/>
    <n v="22"/>
    <n v="40894.463813960494"/>
  </r>
  <r>
    <x v="18"/>
    <n v="23"/>
    <n v="41804.586347326469"/>
  </r>
  <r>
    <x v="19"/>
    <n v="0"/>
    <n v="41432.960319286212"/>
  </r>
  <r>
    <x v="19"/>
    <n v="1"/>
    <n v="39906.811705353663"/>
  </r>
  <r>
    <x v="19"/>
    <n v="2"/>
    <n v="30820.355886015212"/>
  </r>
  <r>
    <x v="19"/>
    <n v="3"/>
    <n v="24632.784557273058"/>
  </r>
  <r>
    <x v="19"/>
    <n v="4"/>
    <n v="22026.360333566216"/>
  </r>
  <r>
    <x v="19"/>
    <n v="5"/>
    <n v="12195.176407539768"/>
  </r>
  <r>
    <x v="19"/>
    <n v="6"/>
    <n v="5023.4402151313934"/>
  </r>
  <r>
    <x v="19"/>
    <n v="7"/>
    <n v="5426.8824179226149"/>
  </r>
  <r>
    <x v="19"/>
    <n v="8"/>
    <n v="4825.0770619044688"/>
  </r>
  <r>
    <x v="19"/>
    <n v="9"/>
    <n v="15191.898367522903"/>
  </r>
  <r>
    <x v="19"/>
    <n v="10"/>
    <n v="25377.285064571995"/>
  </r>
  <r>
    <x v="19"/>
    <n v="11"/>
    <n v="41863.757912806788"/>
  </r>
  <r>
    <x v="19"/>
    <n v="12"/>
    <n v="36854.494992541164"/>
  </r>
  <r>
    <x v="19"/>
    <n v="13"/>
    <n v="31510.974301720817"/>
  </r>
  <r>
    <x v="19"/>
    <n v="14"/>
    <n v="19355.17842483714"/>
  </r>
  <r>
    <x v="19"/>
    <n v="15"/>
    <n v="19710.988886580428"/>
  </r>
  <r>
    <x v="19"/>
    <n v="16"/>
    <n v="10470.730582142991"/>
  </r>
  <r>
    <x v="19"/>
    <n v="17"/>
    <n v="4814.3124684309605"/>
  </r>
  <r>
    <x v="19"/>
    <n v="18"/>
    <n v="4006.0842598871491"/>
  </r>
  <r>
    <x v="19"/>
    <n v="19"/>
    <n v="5467.0906204597331"/>
  </r>
  <r>
    <x v="19"/>
    <n v="20"/>
    <n v="7376.9223288201056"/>
  </r>
  <r>
    <x v="19"/>
    <n v="21"/>
    <n v="8128.3458153889733"/>
  </r>
  <r>
    <x v="19"/>
    <n v="22"/>
    <n v="5917.8511142235502"/>
  </r>
  <r>
    <x v="19"/>
    <n v="23"/>
    <n v="4163.5434407340053"/>
  </r>
  <r>
    <x v="20"/>
    <n v="0"/>
    <n v="4790.3489728944278"/>
  </r>
  <r>
    <x v="20"/>
    <n v="1"/>
    <n v="6367.9296009098543"/>
  </r>
  <r>
    <x v="20"/>
    <n v="2"/>
    <n v="5971.8443873338374"/>
  </r>
  <r>
    <x v="20"/>
    <n v="3"/>
    <n v="6157.3197172992668"/>
  </r>
  <r>
    <x v="20"/>
    <n v="4"/>
    <n v="6766.6502972764483"/>
  </r>
  <r>
    <x v="20"/>
    <n v="5"/>
    <n v="6390.6745420326606"/>
  </r>
  <r>
    <x v="20"/>
    <n v="6"/>
    <n v="6405.6860220510907"/>
  </r>
  <r>
    <x v="20"/>
    <n v="7"/>
    <n v="5432.677505844078"/>
  </r>
  <r>
    <x v="20"/>
    <n v="8"/>
    <n v="5569.7337470624143"/>
  </r>
  <r>
    <x v="20"/>
    <n v="9"/>
    <n v="6842.73085762352"/>
  </r>
  <r>
    <x v="20"/>
    <n v="10"/>
    <n v="8637.7113706367527"/>
  </r>
  <r>
    <x v="20"/>
    <n v="11"/>
    <n v="5718.1641327998523"/>
  </r>
  <r>
    <x v="20"/>
    <n v="12"/>
    <n v="7220.4388807568484"/>
  </r>
  <r>
    <x v="20"/>
    <n v="13"/>
    <n v="6291.5220092835743"/>
  </r>
  <r>
    <x v="20"/>
    <n v="14"/>
    <n v="7983.6067118793708"/>
  </r>
  <r>
    <x v="20"/>
    <n v="15"/>
    <n v="5554.1204483262318"/>
  </r>
  <r>
    <x v="20"/>
    <n v="16"/>
    <n v="3943.138300877607"/>
  </r>
  <r>
    <x v="20"/>
    <n v="17"/>
    <n v="2541.6600059026882"/>
  </r>
  <r>
    <x v="20"/>
    <n v="18"/>
    <n v="627.17260219595698"/>
  </r>
  <r>
    <x v="20"/>
    <n v="19"/>
    <n v="1517.2134621342429"/>
  </r>
  <r>
    <x v="20"/>
    <n v="20"/>
    <n v="1833.0524377136219"/>
  </r>
  <r>
    <x v="20"/>
    <n v="21"/>
    <n v="2879.7682791968014"/>
  </r>
  <r>
    <x v="20"/>
    <n v="22"/>
    <n v="1419.8780583507021"/>
  </r>
  <r>
    <x v="20"/>
    <n v="23"/>
    <n v="169.43979728967102"/>
  </r>
  <r>
    <x v="21"/>
    <n v="0"/>
    <n v="0"/>
  </r>
  <r>
    <x v="21"/>
    <n v="1"/>
    <n v="0"/>
  </r>
  <r>
    <x v="21"/>
    <n v="2"/>
    <n v="0"/>
  </r>
  <r>
    <x v="21"/>
    <n v="3"/>
    <n v="0"/>
  </r>
  <r>
    <x v="21"/>
    <n v="4"/>
    <n v="0"/>
  </r>
  <r>
    <x v="21"/>
    <n v="5"/>
    <n v="0"/>
  </r>
  <r>
    <x v="21"/>
    <n v="6"/>
    <n v="0"/>
  </r>
  <r>
    <x v="21"/>
    <n v="7"/>
    <n v="0"/>
  </r>
  <r>
    <x v="21"/>
    <n v="8"/>
    <n v="0"/>
  </r>
  <r>
    <x v="21"/>
    <n v="9"/>
    <n v="0"/>
  </r>
  <r>
    <x v="21"/>
    <n v="10"/>
    <n v="135.13071545385904"/>
  </r>
  <r>
    <x v="21"/>
    <n v="11"/>
    <n v="1303.5840271884417"/>
  </r>
  <r>
    <x v="21"/>
    <n v="12"/>
    <n v="1379.6167620253821"/>
  </r>
  <r>
    <x v="21"/>
    <n v="13"/>
    <n v="2297.7305868824637"/>
  </r>
  <r>
    <x v="21"/>
    <n v="14"/>
    <n v="2712.6758658464"/>
  </r>
  <r>
    <x v="21"/>
    <n v="15"/>
    <n v="4801.175337202656"/>
  </r>
  <r>
    <x v="21"/>
    <n v="16"/>
    <n v="17866.653313020994"/>
  </r>
  <r>
    <x v="21"/>
    <n v="17"/>
    <n v="11192.32576960442"/>
  </r>
  <r>
    <x v="21"/>
    <n v="18"/>
    <n v="13540.598844170894"/>
  </r>
  <r>
    <x v="21"/>
    <n v="19"/>
    <n v="14445.461984011323"/>
  </r>
  <r>
    <x v="21"/>
    <n v="20"/>
    <n v="13911.463407010495"/>
  </r>
  <r>
    <x v="21"/>
    <n v="21"/>
    <n v="10345.830837207186"/>
  </r>
  <r>
    <x v="21"/>
    <n v="22"/>
    <n v="8948.2606458759983"/>
  </r>
  <r>
    <x v="21"/>
    <n v="23"/>
    <n v="14960.609354232309"/>
  </r>
  <r>
    <x v="22"/>
    <n v="0"/>
    <n v="12160.603766152119"/>
  </r>
  <r>
    <x v="22"/>
    <n v="1"/>
    <n v="7139.8862077447857"/>
  </r>
  <r>
    <x v="22"/>
    <n v="2"/>
    <n v="1559.4517264430851"/>
  </r>
  <r>
    <x v="22"/>
    <n v="3"/>
    <n v="514.48049005734401"/>
  </r>
  <r>
    <x v="22"/>
    <n v="4"/>
    <n v="2096.425594659227"/>
  </r>
  <r>
    <x v="22"/>
    <n v="5"/>
    <n v="3748.726179630326"/>
  </r>
  <r>
    <x v="22"/>
    <n v="6"/>
    <n v="3474.3305060485272"/>
  </r>
  <r>
    <x v="22"/>
    <n v="7"/>
    <n v="1438.5157636974941"/>
  </r>
  <r>
    <x v="22"/>
    <n v="8"/>
    <n v="0"/>
  </r>
  <r>
    <x v="22"/>
    <n v="9"/>
    <n v="0"/>
  </r>
  <r>
    <x v="22"/>
    <n v="10"/>
    <n v="0"/>
  </r>
  <r>
    <x v="22"/>
    <n v="11"/>
    <n v="0"/>
  </r>
  <r>
    <x v="22"/>
    <n v="12"/>
    <n v="0"/>
  </r>
  <r>
    <x v="22"/>
    <n v="13"/>
    <n v="276.59438453915698"/>
  </r>
  <r>
    <x v="22"/>
    <n v="14"/>
    <n v="781.13680178400193"/>
  </r>
  <r>
    <x v="22"/>
    <n v="15"/>
    <n v="4573.3768878379251"/>
  </r>
  <r>
    <x v="22"/>
    <n v="16"/>
    <n v="8605.3855036993045"/>
  </r>
  <r>
    <x v="22"/>
    <n v="17"/>
    <n v="7401.8500469352803"/>
  </r>
  <r>
    <x v="22"/>
    <n v="18"/>
    <n v="3465.0861065842337"/>
  </r>
  <r>
    <x v="22"/>
    <n v="19"/>
    <n v="3612.5190828832342"/>
  </r>
  <r>
    <x v="22"/>
    <n v="20"/>
    <n v="1255.676325534952"/>
  </r>
  <r>
    <x v="22"/>
    <n v="21"/>
    <n v="1967.7608325520027"/>
  </r>
  <r>
    <x v="22"/>
    <n v="22"/>
    <n v="2209.4371474071322"/>
  </r>
  <r>
    <x v="22"/>
    <n v="23"/>
    <n v="1931.2632136333891"/>
  </r>
  <r>
    <x v="23"/>
    <n v="0"/>
    <n v="1250.3645624722624"/>
  </r>
  <r>
    <x v="23"/>
    <n v="1"/>
    <n v="0"/>
  </r>
  <r>
    <x v="23"/>
    <n v="2"/>
    <n v="0"/>
  </r>
  <r>
    <x v="23"/>
    <n v="3"/>
    <n v="0"/>
  </r>
  <r>
    <x v="23"/>
    <n v="4"/>
    <n v="0"/>
  </r>
  <r>
    <x v="23"/>
    <n v="5"/>
    <n v="0"/>
  </r>
  <r>
    <x v="23"/>
    <n v="6"/>
    <n v="0"/>
  </r>
  <r>
    <x v="23"/>
    <n v="7"/>
    <n v="0"/>
  </r>
  <r>
    <x v="23"/>
    <n v="8"/>
    <n v="0"/>
  </r>
  <r>
    <x v="23"/>
    <n v="9"/>
    <n v="0"/>
  </r>
  <r>
    <x v="23"/>
    <n v="10"/>
    <n v="0"/>
  </r>
  <r>
    <x v="23"/>
    <n v="11"/>
    <n v="2965.9266774067059"/>
  </r>
  <r>
    <x v="23"/>
    <n v="12"/>
    <n v="3380.1939985149975"/>
  </r>
  <r>
    <x v="23"/>
    <n v="13"/>
    <n v="1629.9872610143"/>
  </r>
  <r>
    <x v="23"/>
    <n v="14"/>
    <n v="1870.920709755369"/>
  </r>
  <r>
    <x v="23"/>
    <n v="15"/>
    <n v="827.44188546708403"/>
  </r>
  <r>
    <x v="23"/>
    <n v="16"/>
    <n v="0"/>
  </r>
  <r>
    <x v="23"/>
    <n v="17"/>
    <n v="0"/>
  </r>
  <r>
    <x v="23"/>
    <n v="18"/>
    <n v="0"/>
  </r>
  <r>
    <x v="23"/>
    <n v="19"/>
    <n v="0"/>
  </r>
  <r>
    <x v="23"/>
    <n v="20"/>
    <n v="0"/>
  </r>
  <r>
    <x v="23"/>
    <n v="21"/>
    <n v="0"/>
  </r>
  <r>
    <x v="23"/>
    <n v="22"/>
    <n v="0"/>
  </r>
  <r>
    <x v="23"/>
    <n v="23"/>
    <n v="0"/>
  </r>
  <r>
    <x v="24"/>
    <n v="0"/>
    <n v="0"/>
  </r>
  <r>
    <x v="24"/>
    <n v="1"/>
    <n v="0"/>
  </r>
  <r>
    <x v="24"/>
    <n v="2"/>
    <n v="0"/>
  </r>
  <r>
    <x v="24"/>
    <n v="3"/>
    <n v="0"/>
  </r>
  <r>
    <x v="24"/>
    <n v="4"/>
    <n v="0"/>
  </r>
  <r>
    <x v="24"/>
    <n v="5"/>
    <n v="97.592266948532028"/>
  </r>
  <r>
    <x v="24"/>
    <n v="6"/>
    <n v="224.24338364152803"/>
  </r>
  <r>
    <x v="24"/>
    <n v="7"/>
    <n v="758.04154461045391"/>
  </r>
  <r>
    <x v="24"/>
    <n v="8"/>
    <n v="1079.555482193439"/>
  </r>
  <r>
    <x v="24"/>
    <n v="9"/>
    <n v="1648.69562373644"/>
  </r>
  <r>
    <x v="24"/>
    <n v="10"/>
    <n v="995.16268637633993"/>
  </r>
  <r>
    <x v="24"/>
    <n v="11"/>
    <n v="381.65521383156903"/>
  </r>
  <r>
    <x v="24"/>
    <n v="12"/>
    <n v="60.810410411833978"/>
  </r>
  <r>
    <x v="24"/>
    <n v="13"/>
    <n v="1453.1258400324812"/>
  </r>
  <r>
    <x v="24"/>
    <n v="14"/>
    <n v="2001.1664311347995"/>
  </r>
  <r>
    <x v="24"/>
    <n v="15"/>
    <n v="711.15361040489404"/>
  </r>
  <r>
    <x v="24"/>
    <n v="16"/>
    <n v="0"/>
  </r>
  <r>
    <x v="24"/>
    <n v="17"/>
    <n v="0"/>
  </r>
  <r>
    <x v="24"/>
    <n v="18"/>
    <n v="0"/>
  </r>
  <r>
    <x v="24"/>
    <n v="19"/>
    <n v="0"/>
  </r>
  <r>
    <x v="24"/>
    <n v="20"/>
    <n v="0"/>
  </r>
  <r>
    <x v="24"/>
    <n v="21"/>
    <n v="0"/>
  </r>
  <r>
    <x v="24"/>
    <n v="22"/>
    <n v="0"/>
  </r>
  <r>
    <x v="24"/>
    <n v="23"/>
    <n v="0"/>
  </r>
  <r>
    <x v="25"/>
    <n v="0"/>
    <n v="0"/>
  </r>
  <r>
    <x v="25"/>
    <n v="1"/>
    <n v="0"/>
  </r>
  <r>
    <x v="25"/>
    <n v="2"/>
    <n v="0"/>
  </r>
  <r>
    <x v="25"/>
    <n v="3"/>
    <n v="2532.9394205230842"/>
  </r>
  <r>
    <x v="25"/>
    <n v="4"/>
    <n v="6283.4841691988231"/>
  </r>
  <r>
    <x v="25"/>
    <n v="5"/>
    <n v="2035.5732270090618"/>
  </r>
  <r>
    <x v="25"/>
    <n v="6"/>
    <n v="1014.8997250340399"/>
  </r>
  <r>
    <x v="25"/>
    <n v="7"/>
    <n v="0"/>
  </r>
  <r>
    <x v="25"/>
    <n v="8"/>
    <n v="139.219543680741"/>
  </r>
  <r>
    <x v="25"/>
    <n v="9"/>
    <n v="4445.3310541316941"/>
  </r>
  <r>
    <x v="25"/>
    <n v="10"/>
    <n v="1932.9336179122472"/>
  </r>
  <r>
    <x v="25"/>
    <n v="11"/>
    <n v="5637.0510450869006"/>
  </r>
  <r>
    <x v="25"/>
    <n v="12"/>
    <n v="8023.9024709833775"/>
  </r>
  <r>
    <x v="25"/>
    <n v="13"/>
    <n v="5139.015734368676"/>
  </r>
  <r>
    <x v="25"/>
    <n v="14"/>
    <n v="2568.8569033643312"/>
  </r>
  <r>
    <x v="25"/>
    <n v="15"/>
    <n v="2201.9800569182139"/>
  </r>
  <r>
    <x v="25"/>
    <n v="16"/>
    <n v="1884.18884064343"/>
  </r>
  <r>
    <x v="25"/>
    <n v="17"/>
    <n v="2120.164504529112"/>
  </r>
  <r>
    <x v="25"/>
    <n v="18"/>
    <n v="1270.5722086986661"/>
  </r>
  <r>
    <x v="25"/>
    <n v="19"/>
    <n v="468.71828342537003"/>
  </r>
  <r>
    <x v="25"/>
    <n v="20"/>
    <n v="0"/>
  </r>
  <r>
    <x v="25"/>
    <n v="21"/>
    <n v="0"/>
  </r>
  <r>
    <x v="25"/>
    <n v="22"/>
    <n v="0"/>
  </r>
  <r>
    <x v="25"/>
    <n v="23"/>
    <n v="0"/>
  </r>
  <r>
    <x v="26"/>
    <n v="0"/>
    <n v="0"/>
  </r>
  <r>
    <x v="26"/>
    <n v="1"/>
    <n v="0"/>
  </r>
  <r>
    <x v="26"/>
    <n v="2"/>
    <n v="0"/>
  </r>
  <r>
    <x v="26"/>
    <n v="3"/>
    <n v="0"/>
  </r>
  <r>
    <x v="26"/>
    <n v="4"/>
    <n v="338.760983560677"/>
  </r>
  <r>
    <x v="26"/>
    <n v="5"/>
    <n v="1286.071811988578"/>
  </r>
  <r>
    <x v="26"/>
    <n v="6"/>
    <n v="1314.6905090639241"/>
  </r>
  <r>
    <x v="26"/>
    <n v="7"/>
    <n v="2541.4005913414571"/>
  </r>
  <r>
    <x v="26"/>
    <n v="8"/>
    <n v="241.73860388111595"/>
  </r>
  <r>
    <x v="26"/>
    <n v="9"/>
    <n v="759.76892131132195"/>
  </r>
  <r>
    <x v="26"/>
    <n v="10"/>
    <n v="819.50304830835591"/>
  </r>
  <r>
    <x v="26"/>
    <n v="11"/>
    <n v="0"/>
  </r>
  <r>
    <x v="26"/>
    <n v="12"/>
    <n v="361.80741563791196"/>
  </r>
  <r>
    <x v="26"/>
    <n v="13"/>
    <n v="437.850023632979"/>
  </r>
  <r>
    <x v="26"/>
    <n v="14"/>
    <n v="0"/>
  </r>
  <r>
    <x v="26"/>
    <n v="15"/>
    <n v="0"/>
  </r>
  <r>
    <x v="26"/>
    <n v="16"/>
    <n v="0"/>
  </r>
  <r>
    <x v="26"/>
    <n v="17"/>
    <n v="371.290787028664"/>
  </r>
  <r>
    <x v="26"/>
    <n v="18"/>
    <n v="6205.0717139518856"/>
  </r>
  <r>
    <x v="26"/>
    <n v="19"/>
    <n v="5410.4635095864278"/>
  </r>
  <r>
    <x v="26"/>
    <n v="20"/>
    <n v="11596.691098215446"/>
  </r>
  <r>
    <x v="26"/>
    <n v="21"/>
    <n v="13033.854888239743"/>
  </r>
  <r>
    <x v="26"/>
    <n v="22"/>
    <n v="8275.7641809701872"/>
  </r>
  <r>
    <x v="26"/>
    <n v="23"/>
    <n v="2515.9018930391139"/>
  </r>
  <r>
    <x v="27"/>
    <n v="0"/>
    <n v="116.588420707898"/>
  </r>
  <r>
    <x v="27"/>
    <n v="1"/>
    <n v="0"/>
  </r>
  <r>
    <x v="27"/>
    <n v="2"/>
    <n v="0"/>
  </r>
  <r>
    <x v="27"/>
    <n v="3"/>
    <n v="0"/>
  </r>
  <r>
    <x v="27"/>
    <n v="4"/>
    <n v="126.63173992695002"/>
  </r>
  <r>
    <x v="27"/>
    <n v="5"/>
    <n v="0"/>
  </r>
  <r>
    <x v="27"/>
    <n v="6"/>
    <n v="0"/>
  </r>
  <r>
    <x v="27"/>
    <n v="7"/>
    <n v="0"/>
  </r>
  <r>
    <x v="27"/>
    <n v="8"/>
    <n v="0"/>
  </r>
  <r>
    <x v="27"/>
    <n v="9"/>
    <n v="0"/>
  </r>
  <r>
    <x v="27"/>
    <n v="10"/>
    <n v="0"/>
  </r>
  <r>
    <x v="27"/>
    <n v="11"/>
    <n v="0"/>
  </r>
  <r>
    <x v="27"/>
    <n v="12"/>
    <n v="736.1662823720369"/>
  </r>
  <r>
    <x v="27"/>
    <n v="13"/>
    <n v="2193.9067794083712"/>
  </r>
  <r>
    <x v="27"/>
    <n v="14"/>
    <n v="2320.8169265900628"/>
  </r>
  <r>
    <x v="27"/>
    <n v="15"/>
    <n v="1496.6985937931149"/>
  </r>
  <r>
    <x v="27"/>
    <n v="16"/>
    <n v="2123.8159649194099"/>
  </r>
  <r>
    <x v="27"/>
    <n v="17"/>
    <n v="6102.8702687692721"/>
  </r>
  <r>
    <x v="27"/>
    <n v="18"/>
    <n v="5018.3837595477871"/>
  </r>
  <r>
    <x v="27"/>
    <n v="19"/>
    <n v="4634.9612668144791"/>
  </r>
  <r>
    <x v="27"/>
    <n v="20"/>
    <n v="4867.4885000301838"/>
  </r>
  <r>
    <x v="27"/>
    <n v="21"/>
    <n v="958.81498044525097"/>
  </r>
  <r>
    <x v="27"/>
    <n v="22"/>
    <n v="0"/>
  </r>
  <r>
    <x v="27"/>
    <n v="23"/>
    <n v="0"/>
  </r>
  <r>
    <x v="28"/>
    <n v="0"/>
    <n v="0"/>
  </r>
  <r>
    <x v="28"/>
    <n v="1"/>
    <n v="0"/>
  </r>
  <r>
    <x v="28"/>
    <n v="2"/>
    <n v="0"/>
  </r>
  <r>
    <x v="28"/>
    <n v="3"/>
    <n v="0"/>
  </r>
  <r>
    <x v="28"/>
    <n v="4"/>
    <n v="0"/>
  </r>
  <r>
    <x v="28"/>
    <n v="5"/>
    <n v="0"/>
  </r>
  <r>
    <x v="28"/>
    <n v="6"/>
    <n v="43.618043835980984"/>
  </r>
  <r>
    <x v="28"/>
    <n v="7"/>
    <n v="1404.536869518817"/>
  </r>
  <r>
    <x v="28"/>
    <n v="8"/>
    <n v="1416.6038300139169"/>
  </r>
  <r>
    <x v="28"/>
    <n v="9"/>
    <n v="1493.1904632873332"/>
  </r>
  <r>
    <x v="28"/>
    <n v="10"/>
    <n v="1329.796731297215"/>
  </r>
  <r>
    <x v="28"/>
    <n v="11"/>
    <n v="1286.144665061717"/>
  </r>
  <r>
    <x v="28"/>
    <n v="12"/>
    <n v="21.055912261515992"/>
  </r>
  <r>
    <x v="28"/>
    <n v="13"/>
    <n v="0"/>
  </r>
  <r>
    <x v="28"/>
    <n v="14"/>
    <n v="0"/>
  </r>
  <r>
    <x v="28"/>
    <n v="15"/>
    <n v="0"/>
  </r>
  <r>
    <x v="28"/>
    <n v="16"/>
    <n v="0"/>
  </r>
  <r>
    <x v="28"/>
    <n v="17"/>
    <n v="0"/>
  </r>
  <r>
    <x v="28"/>
    <n v="18"/>
    <n v="0"/>
  </r>
  <r>
    <x v="28"/>
    <n v="19"/>
    <n v="0"/>
  </r>
  <r>
    <x v="28"/>
    <n v="20"/>
    <n v="0"/>
  </r>
  <r>
    <x v="28"/>
    <n v="21"/>
    <n v="0"/>
  </r>
  <r>
    <x v="28"/>
    <n v="22"/>
    <n v="0"/>
  </r>
  <r>
    <x v="28"/>
    <n v="23"/>
    <n v="0"/>
  </r>
  <r>
    <x v="29"/>
    <n v="0"/>
    <n v="0"/>
  </r>
  <r>
    <x v="29"/>
    <n v="1"/>
    <n v="1945.2703579390677"/>
  </r>
  <r>
    <x v="29"/>
    <n v="2"/>
    <n v="122.95390622338499"/>
  </r>
  <r>
    <x v="29"/>
    <n v="3"/>
    <n v="0"/>
  </r>
  <r>
    <x v="29"/>
    <n v="4"/>
    <n v="0"/>
  </r>
  <r>
    <x v="29"/>
    <n v="5"/>
    <n v="0"/>
  </r>
  <r>
    <x v="29"/>
    <n v="6"/>
    <n v="1359.238083809983"/>
  </r>
  <r>
    <x v="29"/>
    <n v="7"/>
    <n v="1910.0862281841048"/>
  </r>
  <r>
    <x v="29"/>
    <n v="8"/>
    <n v="0"/>
  </r>
  <r>
    <x v="29"/>
    <n v="9"/>
    <n v="0"/>
  </r>
  <r>
    <x v="29"/>
    <n v="10"/>
    <n v="40.820448517540044"/>
  </r>
  <r>
    <x v="29"/>
    <n v="11"/>
    <n v="869.67448844700107"/>
  </r>
  <r>
    <x v="29"/>
    <n v="12"/>
    <n v="1583.4942770760038"/>
  </r>
  <r>
    <x v="29"/>
    <n v="13"/>
    <n v="1811.9825586220529"/>
  </r>
  <r>
    <x v="29"/>
    <n v="14"/>
    <n v="776.14555174092902"/>
  </r>
  <r>
    <x v="29"/>
    <n v="15"/>
    <n v="64.569805160377001"/>
  </r>
  <r>
    <x v="29"/>
    <n v="16"/>
    <n v="0"/>
  </r>
  <r>
    <x v="29"/>
    <n v="17"/>
    <n v="0"/>
  </r>
  <r>
    <x v="29"/>
    <n v="18"/>
    <n v="0"/>
  </r>
  <r>
    <x v="29"/>
    <n v="19"/>
    <n v="0"/>
  </r>
  <r>
    <x v="29"/>
    <n v="20"/>
    <n v="0"/>
  </r>
  <r>
    <x v="29"/>
    <n v="21"/>
    <n v="0"/>
  </r>
  <r>
    <x v="29"/>
    <n v="22"/>
    <n v="0"/>
  </r>
  <r>
    <x v="29"/>
    <n v="23"/>
    <n v="1143.0368223553151"/>
  </r>
  <r>
    <x v="30"/>
    <n v="0"/>
    <n v="2448.528364800321"/>
  </r>
  <r>
    <x v="30"/>
    <n v="1"/>
    <n v="3328.1680197483051"/>
  </r>
  <r>
    <x v="30"/>
    <n v="2"/>
    <n v="5309.4471306852629"/>
  </r>
  <r>
    <x v="30"/>
    <n v="3"/>
    <n v="5673.8573076874145"/>
  </r>
  <r>
    <x v="30"/>
    <n v="4"/>
    <n v="4469.3657876415373"/>
  </r>
  <r>
    <x v="30"/>
    <n v="5"/>
    <n v="4391.0659145293139"/>
  </r>
  <r>
    <x v="30"/>
    <n v="6"/>
    <n v="5614.8749832246185"/>
  </r>
  <r>
    <x v="30"/>
    <n v="7"/>
    <n v="4840.3086523963211"/>
  </r>
  <r>
    <x v="30"/>
    <n v="8"/>
    <n v="3136.0514401872588"/>
  </r>
  <r>
    <x v="30"/>
    <n v="9"/>
    <n v="6428.3868187745566"/>
  </r>
  <r>
    <x v="30"/>
    <n v="10"/>
    <n v="11343.831737373175"/>
  </r>
  <r>
    <x v="30"/>
    <n v="11"/>
    <n v="11878.736085103181"/>
  </r>
  <r>
    <x v="30"/>
    <n v="12"/>
    <n v="14242.740825570761"/>
  </r>
  <r>
    <x v="30"/>
    <n v="13"/>
    <n v="12167.237162711386"/>
  </r>
  <r>
    <x v="30"/>
    <n v="14"/>
    <n v="11682.877262375656"/>
  </r>
  <r>
    <x v="30"/>
    <n v="15"/>
    <n v="9390.196139403015"/>
  </r>
  <r>
    <x v="30"/>
    <n v="16"/>
    <n v="9217.755373347225"/>
  </r>
  <r>
    <x v="30"/>
    <n v="17"/>
    <n v="8347.2572482747964"/>
  </r>
  <r>
    <x v="30"/>
    <n v="18"/>
    <n v="4867.6130781966722"/>
  </r>
  <r>
    <x v="30"/>
    <n v="19"/>
    <n v="6308.6337645210797"/>
  </r>
  <r>
    <x v="30"/>
    <n v="20"/>
    <n v="6587.9178415018068"/>
  </r>
  <r>
    <x v="30"/>
    <n v="21"/>
    <n v="10964.277831708907"/>
  </r>
  <r>
    <x v="30"/>
    <n v="22"/>
    <n v="18900.005855429896"/>
  </r>
  <r>
    <x v="30"/>
    <n v="23"/>
    <n v="23651.665498544397"/>
  </r>
  <r>
    <x v="31"/>
    <n v="0"/>
    <n v="27423.522972881608"/>
  </r>
  <r>
    <x v="31"/>
    <n v="1"/>
    <n v="29765.015181001654"/>
  </r>
  <r>
    <x v="31"/>
    <n v="2"/>
    <n v="35874.558138005363"/>
  </r>
  <r>
    <x v="31"/>
    <n v="3"/>
    <n v="32641.745648516036"/>
  </r>
  <r>
    <x v="31"/>
    <n v="4"/>
    <n v="27110.404584581018"/>
  </r>
  <r>
    <x v="31"/>
    <n v="5"/>
    <n v="27905.929338646409"/>
  </r>
  <r>
    <x v="31"/>
    <n v="6"/>
    <n v="28185.633298686265"/>
  </r>
  <r>
    <x v="31"/>
    <n v="7"/>
    <n v="30141.218534636904"/>
  </r>
  <r>
    <x v="31"/>
    <n v="8"/>
    <n v="27453.201305131613"/>
  </r>
  <r>
    <x v="31"/>
    <n v="9"/>
    <n v="27287.755123432544"/>
  </r>
  <r>
    <x v="31"/>
    <n v="10"/>
    <n v="22816.423665967097"/>
  </r>
  <r>
    <x v="31"/>
    <n v="11"/>
    <n v="18619.66305607028"/>
  </r>
  <r>
    <x v="31"/>
    <n v="12"/>
    <n v="23164.604845034144"/>
  </r>
  <r>
    <x v="31"/>
    <n v="13"/>
    <n v="25416.549622837621"/>
  </r>
  <r>
    <x v="31"/>
    <n v="14"/>
    <n v="23701.016540794055"/>
  </r>
  <r>
    <x v="31"/>
    <n v="15"/>
    <n v="15748.445400123175"/>
  </r>
  <r>
    <x v="31"/>
    <n v="16"/>
    <n v="12377.939779388558"/>
  </r>
  <r>
    <x v="31"/>
    <n v="17"/>
    <n v="10408.510289781079"/>
  </r>
  <r>
    <x v="31"/>
    <n v="18"/>
    <n v="8022.5253025934226"/>
  </r>
  <r>
    <x v="31"/>
    <n v="19"/>
    <n v="6854.2449242562807"/>
  </r>
  <r>
    <x v="31"/>
    <n v="20"/>
    <n v="5490.2311513056338"/>
  </r>
  <r>
    <x v="31"/>
    <n v="21"/>
    <n v="6963.7207940325752"/>
  </r>
  <r>
    <x v="31"/>
    <n v="22"/>
    <n v="6489.8483863182819"/>
  </r>
  <r>
    <x v="31"/>
    <n v="23"/>
    <n v="8053.5728883463844"/>
  </r>
  <r>
    <x v="32"/>
    <n v="0"/>
    <n v="9088.7310056218666"/>
  </r>
  <r>
    <x v="32"/>
    <n v="1"/>
    <n v="8665.3461776268905"/>
  </r>
  <r>
    <x v="32"/>
    <n v="2"/>
    <n v="4137.7751005674991"/>
  </r>
  <r>
    <x v="32"/>
    <n v="3"/>
    <n v="6715.6311641614639"/>
  </r>
  <r>
    <x v="32"/>
    <n v="4"/>
    <n v="3806.6921593799129"/>
  </r>
  <r>
    <x v="32"/>
    <n v="5"/>
    <n v="3319.7004912824887"/>
  </r>
  <r>
    <x v="32"/>
    <n v="6"/>
    <n v="3133.2768912161005"/>
  </r>
  <r>
    <x v="32"/>
    <n v="7"/>
    <n v="2212.1878140497511"/>
  </r>
  <r>
    <x v="32"/>
    <n v="8"/>
    <n v="322.15511669518003"/>
  </r>
  <r>
    <x v="32"/>
    <n v="9"/>
    <n v="1702.0637893670801"/>
  </r>
  <r>
    <x v="32"/>
    <n v="10"/>
    <n v="4003.829633398188"/>
  </r>
  <r>
    <x v="32"/>
    <n v="11"/>
    <n v="5265.835525743134"/>
  </r>
  <r>
    <x v="32"/>
    <n v="12"/>
    <n v="4296.6514512082267"/>
  </r>
  <r>
    <x v="32"/>
    <n v="13"/>
    <n v="1439.0851108281959"/>
  </r>
  <r>
    <x v="32"/>
    <n v="14"/>
    <n v="358.12197530297203"/>
  </r>
  <r>
    <x v="32"/>
    <n v="15"/>
    <n v="0"/>
  </r>
  <r>
    <x v="32"/>
    <n v="16"/>
    <n v="0"/>
  </r>
  <r>
    <x v="32"/>
    <n v="17"/>
    <n v="0"/>
  </r>
  <r>
    <x v="32"/>
    <n v="18"/>
    <n v="0"/>
  </r>
  <r>
    <x v="32"/>
    <n v="19"/>
    <n v="0"/>
  </r>
  <r>
    <x v="32"/>
    <n v="20"/>
    <n v="0"/>
  </r>
  <r>
    <x v="32"/>
    <n v="21"/>
    <n v="0"/>
  </r>
  <r>
    <x v="32"/>
    <n v="22"/>
    <n v="440.32109345084598"/>
  </r>
  <r>
    <x v="32"/>
    <n v="23"/>
    <n v="3605.7425399961971"/>
  </r>
  <r>
    <x v="33"/>
    <n v="0"/>
    <n v="3833.1450644472575"/>
  </r>
  <r>
    <x v="33"/>
    <n v="1"/>
    <n v="5490.9482925405773"/>
  </r>
  <r>
    <x v="33"/>
    <n v="2"/>
    <n v="5916.952893263061"/>
  </r>
  <r>
    <x v="33"/>
    <n v="3"/>
    <n v="3532.6007440699773"/>
  </r>
  <r>
    <x v="33"/>
    <n v="4"/>
    <n v="3005.2913050231323"/>
  </r>
  <r>
    <x v="33"/>
    <n v="5"/>
    <n v="4468.2524691024"/>
  </r>
  <r>
    <x v="33"/>
    <n v="6"/>
    <n v="10718.545593168439"/>
  </r>
  <r>
    <x v="33"/>
    <n v="7"/>
    <n v="24884.402530838794"/>
  </r>
  <r>
    <x v="33"/>
    <n v="8"/>
    <n v="20919.210655756197"/>
  </r>
  <r>
    <x v="33"/>
    <n v="9"/>
    <n v="12788.316958479074"/>
  </r>
  <r>
    <x v="33"/>
    <n v="10"/>
    <n v="11464.035363577712"/>
  </r>
  <r>
    <x v="33"/>
    <n v="11"/>
    <n v="6907.7512143415997"/>
  </r>
  <r>
    <x v="33"/>
    <n v="12"/>
    <n v="4172.3590676057702"/>
  </r>
  <r>
    <x v="33"/>
    <n v="13"/>
    <n v="5841.3595583555725"/>
  </r>
  <r>
    <x v="33"/>
    <n v="14"/>
    <n v="7990.5175125583692"/>
  </r>
  <r>
    <x v="33"/>
    <n v="15"/>
    <n v="23833.990110917159"/>
  </r>
  <r>
    <x v="33"/>
    <n v="16"/>
    <n v="27927.1982900148"/>
  </r>
  <r>
    <x v="33"/>
    <n v="17"/>
    <n v="12157.74275596899"/>
  </r>
  <r>
    <x v="33"/>
    <n v="18"/>
    <n v="10233.925045249001"/>
  </r>
  <r>
    <x v="33"/>
    <n v="19"/>
    <n v="9673.6851492391597"/>
  </r>
  <r>
    <x v="33"/>
    <n v="20"/>
    <n v="10747.3095823898"/>
  </r>
  <r>
    <x v="33"/>
    <n v="21"/>
    <n v="10702.779663009258"/>
  </r>
  <r>
    <x v="33"/>
    <n v="22"/>
    <n v="18192.469066504545"/>
  </r>
  <r>
    <x v="33"/>
    <n v="23"/>
    <n v="29858.420970086725"/>
  </r>
  <r>
    <x v="34"/>
    <n v="0"/>
    <n v="31383.027897909556"/>
  </r>
  <r>
    <x v="34"/>
    <n v="1"/>
    <n v="28818.581893472812"/>
  </r>
  <r>
    <x v="34"/>
    <n v="2"/>
    <n v="22129.870142289925"/>
  </r>
  <r>
    <x v="34"/>
    <n v="3"/>
    <n v="28863.085753781252"/>
  </r>
  <r>
    <x v="34"/>
    <n v="4"/>
    <n v="32147.63609780465"/>
  </r>
  <r>
    <x v="34"/>
    <n v="5"/>
    <n v="32003.281075808372"/>
  </r>
  <r>
    <x v="34"/>
    <n v="6"/>
    <n v="28801.54442285153"/>
  </r>
  <r>
    <x v="34"/>
    <n v="7"/>
    <n v="28901.275757898817"/>
  </r>
  <r>
    <x v="34"/>
    <n v="8"/>
    <n v="34794.418917875002"/>
  </r>
  <r>
    <x v="34"/>
    <n v="9"/>
    <n v="37534.811137348705"/>
  </r>
  <r>
    <x v="34"/>
    <n v="10"/>
    <n v="41984.449862798589"/>
  </r>
  <r>
    <x v="34"/>
    <n v="11"/>
    <n v="36168.04716961598"/>
  </r>
  <r>
    <x v="34"/>
    <n v="12"/>
    <n v="33516.05719686798"/>
  </r>
  <r>
    <x v="34"/>
    <n v="13"/>
    <n v="30768.082215379134"/>
  </r>
  <r>
    <x v="34"/>
    <n v="14"/>
    <n v="27331.720245694934"/>
  </r>
  <r>
    <x v="34"/>
    <n v="15"/>
    <n v="17797.798344190564"/>
  </r>
  <r>
    <x v="34"/>
    <n v="16"/>
    <n v="9409.0386990640654"/>
  </r>
  <r>
    <x v="34"/>
    <n v="17"/>
    <n v="6202.3062969287412"/>
  </r>
  <r>
    <x v="34"/>
    <n v="18"/>
    <n v="5979.5028954360205"/>
  </r>
  <r>
    <x v="34"/>
    <n v="19"/>
    <n v="10398.923941061761"/>
  </r>
  <r>
    <x v="34"/>
    <n v="20"/>
    <n v="25001.443629968402"/>
  </r>
  <r>
    <x v="34"/>
    <n v="21"/>
    <n v="39138.650073347882"/>
  </r>
  <r>
    <x v="34"/>
    <n v="22"/>
    <n v="31127.10732533432"/>
  </r>
  <r>
    <x v="34"/>
    <n v="23"/>
    <n v="28924.522355612611"/>
  </r>
  <r>
    <x v="35"/>
    <n v="0"/>
    <n v="30384.209879933784"/>
  </r>
  <r>
    <x v="35"/>
    <n v="1"/>
    <n v="32171.755101816634"/>
  </r>
  <r>
    <x v="35"/>
    <n v="2"/>
    <n v="33352.204336588788"/>
  </r>
  <r>
    <x v="35"/>
    <n v="3"/>
    <n v="27295.258002350773"/>
  </r>
  <r>
    <x v="35"/>
    <n v="4"/>
    <n v="27313.735354920223"/>
  </r>
  <r>
    <x v="35"/>
    <n v="5"/>
    <n v="29192.011184961317"/>
  </r>
  <r>
    <x v="35"/>
    <n v="6"/>
    <n v="26823.213820804307"/>
  </r>
  <r>
    <x v="35"/>
    <n v="7"/>
    <n v="20469.523131965929"/>
  </r>
  <r>
    <x v="35"/>
    <n v="8"/>
    <n v="27009.059957339618"/>
  </r>
  <r>
    <x v="35"/>
    <n v="9"/>
    <n v="26990.739453010323"/>
  </r>
  <r>
    <x v="35"/>
    <n v="10"/>
    <n v="23424.599076467512"/>
  </r>
  <r>
    <x v="35"/>
    <n v="11"/>
    <n v="26433.799690780354"/>
  </r>
  <r>
    <x v="35"/>
    <n v="12"/>
    <n v="26111.571467067868"/>
  </r>
  <r>
    <x v="35"/>
    <n v="13"/>
    <n v="30835.52628327753"/>
  </r>
  <r>
    <x v="35"/>
    <n v="14"/>
    <n v="30992.215290951885"/>
  </r>
  <r>
    <x v="35"/>
    <n v="15"/>
    <n v="25338.657639745525"/>
  </r>
  <r>
    <x v="35"/>
    <n v="16"/>
    <n v="27713.985133831844"/>
  </r>
  <r>
    <x v="35"/>
    <n v="17"/>
    <n v="30257.388688939154"/>
  </r>
  <r>
    <x v="35"/>
    <n v="18"/>
    <n v="25564.958819742224"/>
  </r>
  <r>
    <x v="35"/>
    <n v="19"/>
    <n v="30962.887674786623"/>
  </r>
  <r>
    <x v="35"/>
    <n v="20"/>
    <n v="37308.490473402191"/>
  </r>
  <r>
    <x v="35"/>
    <n v="21"/>
    <n v="34639.887785326471"/>
  </r>
  <r>
    <x v="35"/>
    <n v="22"/>
    <n v="34955.596110402941"/>
  </r>
  <r>
    <x v="35"/>
    <n v="23"/>
    <n v="38988.059620777189"/>
  </r>
  <r>
    <x v="36"/>
    <n v="0"/>
    <n v="39669.101551943284"/>
  </r>
  <r>
    <x v="36"/>
    <n v="1"/>
    <n v="39560.853185969579"/>
  </r>
  <r>
    <x v="36"/>
    <n v="2"/>
    <n v="33555.325652721644"/>
  </r>
  <r>
    <x v="36"/>
    <n v="3"/>
    <n v="31677.074663694042"/>
  </r>
  <r>
    <x v="36"/>
    <n v="4"/>
    <n v="34034.977926116328"/>
  </r>
  <r>
    <x v="36"/>
    <n v="5"/>
    <n v="31478.879929765284"/>
  </r>
  <r>
    <x v="36"/>
    <n v="6"/>
    <n v="37967.787063593751"/>
  </r>
  <r>
    <x v="36"/>
    <n v="7"/>
    <n v="41932.484527588793"/>
  </r>
  <r>
    <x v="36"/>
    <n v="8"/>
    <n v="41599.211196791919"/>
  </r>
  <r>
    <x v="36"/>
    <n v="9"/>
    <n v="38861.724072045225"/>
  </r>
  <r>
    <x v="36"/>
    <n v="10"/>
    <n v="37242.783420928892"/>
  </r>
  <r>
    <x v="36"/>
    <n v="11"/>
    <n v="31508.647887585903"/>
  </r>
  <r>
    <x v="36"/>
    <n v="12"/>
    <n v="32203.290765949478"/>
  </r>
  <r>
    <x v="36"/>
    <n v="13"/>
    <n v="18144.988995201886"/>
  </r>
  <r>
    <x v="36"/>
    <n v="14"/>
    <n v="11769.250230438567"/>
  </r>
  <r>
    <x v="36"/>
    <n v="15"/>
    <n v="16847.312832043812"/>
  </r>
  <r>
    <x v="36"/>
    <n v="16"/>
    <n v="24242.313897575237"/>
  </r>
  <r>
    <x v="36"/>
    <n v="17"/>
    <n v="23112.620026872108"/>
  </r>
  <r>
    <x v="36"/>
    <n v="18"/>
    <n v="27329.500020134019"/>
  </r>
  <r>
    <x v="36"/>
    <n v="19"/>
    <n v="29136.71843884093"/>
  </r>
  <r>
    <x v="36"/>
    <n v="20"/>
    <n v="26818.393430166991"/>
  </r>
  <r>
    <x v="36"/>
    <n v="21"/>
    <n v="30099.057164642349"/>
  </r>
  <r>
    <x v="36"/>
    <n v="22"/>
    <n v="25232.631445632778"/>
  </r>
  <r>
    <x v="36"/>
    <n v="23"/>
    <n v="26074.958707193626"/>
  </r>
  <r>
    <x v="37"/>
    <n v="0"/>
    <n v="30385.334119101597"/>
  </r>
  <r>
    <x v="37"/>
    <n v="1"/>
    <n v="30171.828698683366"/>
  </r>
  <r>
    <x v="37"/>
    <n v="2"/>
    <n v="31712.095076794809"/>
  </r>
  <r>
    <x v="37"/>
    <n v="3"/>
    <n v="36015.197523584735"/>
  </r>
  <r>
    <x v="37"/>
    <n v="4"/>
    <n v="37378.258519318282"/>
  </r>
  <r>
    <x v="37"/>
    <n v="5"/>
    <n v="30378.799117935432"/>
  </r>
  <r>
    <x v="37"/>
    <n v="6"/>
    <n v="34712.786942181716"/>
  </r>
  <r>
    <x v="37"/>
    <n v="7"/>
    <n v="34625.399334288617"/>
  </r>
  <r>
    <x v="37"/>
    <n v="8"/>
    <n v="33233.096940189564"/>
  </r>
  <r>
    <x v="37"/>
    <n v="9"/>
    <n v="33880.076107706431"/>
  </r>
  <r>
    <x v="37"/>
    <n v="10"/>
    <n v="28308.688681419808"/>
  </r>
  <r>
    <x v="37"/>
    <n v="11"/>
    <n v="23743.428283185025"/>
  </r>
  <r>
    <x v="37"/>
    <n v="12"/>
    <n v="18950.633844087279"/>
  </r>
  <r>
    <x v="37"/>
    <n v="13"/>
    <n v="17535.192255914269"/>
  </r>
  <r>
    <x v="37"/>
    <n v="14"/>
    <n v="17666.97071501215"/>
  </r>
  <r>
    <x v="37"/>
    <n v="15"/>
    <n v="14108.54608235755"/>
  </r>
  <r>
    <x v="37"/>
    <n v="16"/>
    <n v="13838.195998415922"/>
  </r>
  <r>
    <x v="37"/>
    <n v="17"/>
    <n v="12609.695926635995"/>
  </r>
  <r>
    <x v="37"/>
    <n v="18"/>
    <n v="13763.978735545877"/>
  </r>
  <r>
    <x v="37"/>
    <n v="19"/>
    <n v="19934.072981250414"/>
  </r>
  <r>
    <x v="37"/>
    <n v="20"/>
    <n v="25652.16327591327"/>
  </r>
  <r>
    <x v="37"/>
    <n v="21"/>
    <n v="21181.807490378371"/>
  </r>
  <r>
    <x v="37"/>
    <n v="22"/>
    <n v="29034.528197602835"/>
  </r>
  <r>
    <x v="37"/>
    <n v="23"/>
    <n v="31507.925025166576"/>
  </r>
  <r>
    <x v="38"/>
    <n v="0"/>
    <n v="26712.226950817454"/>
  </r>
  <r>
    <x v="38"/>
    <n v="1"/>
    <n v="28450.793278780424"/>
  </r>
  <r>
    <x v="38"/>
    <n v="2"/>
    <n v="27564.515996489743"/>
  </r>
  <r>
    <x v="38"/>
    <n v="3"/>
    <n v="25827.364707466269"/>
  </r>
  <r>
    <x v="38"/>
    <n v="4"/>
    <n v="20232.112060327712"/>
  </r>
  <r>
    <x v="38"/>
    <n v="5"/>
    <n v="22220.705965373349"/>
  </r>
  <r>
    <x v="38"/>
    <n v="6"/>
    <n v="19798.07570682076"/>
  </r>
  <r>
    <x v="38"/>
    <n v="7"/>
    <n v="17577.614959835148"/>
  </r>
  <r>
    <x v="38"/>
    <n v="8"/>
    <n v="22365.469668479418"/>
  </r>
  <r>
    <x v="38"/>
    <n v="9"/>
    <n v="30176.474218601528"/>
  </r>
  <r>
    <x v="38"/>
    <n v="10"/>
    <n v="33666.023669236856"/>
  </r>
  <r>
    <x v="38"/>
    <n v="11"/>
    <n v="27492.799529654185"/>
  </r>
  <r>
    <x v="38"/>
    <n v="12"/>
    <n v="26851.640779891866"/>
  </r>
  <r>
    <x v="38"/>
    <n v="13"/>
    <n v="27251.892018279115"/>
  </r>
  <r>
    <x v="38"/>
    <n v="14"/>
    <n v="19588.404777806376"/>
  </r>
  <r>
    <x v="38"/>
    <n v="15"/>
    <n v="11245.751201946412"/>
  </r>
  <r>
    <x v="38"/>
    <n v="16"/>
    <n v="9208.4631144547075"/>
  </r>
  <r>
    <x v="38"/>
    <n v="17"/>
    <n v="5530.7821530453093"/>
  </r>
  <r>
    <x v="38"/>
    <n v="18"/>
    <n v="4272.1947636403411"/>
  </r>
  <r>
    <x v="38"/>
    <n v="19"/>
    <n v="5765.767075390796"/>
  </r>
  <r>
    <x v="38"/>
    <n v="20"/>
    <n v="5737.2860488662236"/>
  </r>
  <r>
    <x v="38"/>
    <n v="21"/>
    <n v="8388.2938942723194"/>
  </r>
  <r>
    <x v="38"/>
    <n v="22"/>
    <n v="13280.911367979659"/>
  </r>
  <r>
    <x v="38"/>
    <n v="23"/>
    <n v="24326.51608268237"/>
  </r>
  <r>
    <x v="39"/>
    <n v="0"/>
    <n v="29488.414078128644"/>
  </r>
  <r>
    <x v="39"/>
    <n v="1"/>
    <n v="28686.330943354416"/>
  </r>
  <r>
    <x v="39"/>
    <n v="2"/>
    <n v="27204.840115028841"/>
  </r>
  <r>
    <x v="39"/>
    <n v="3"/>
    <n v="30636.019774046461"/>
  </r>
  <r>
    <x v="39"/>
    <n v="4"/>
    <n v="12102.480207925764"/>
  </r>
  <r>
    <x v="39"/>
    <n v="5"/>
    <n v="10582.170521051177"/>
  </r>
  <r>
    <x v="39"/>
    <n v="6"/>
    <n v="12931.336825630369"/>
  </r>
  <r>
    <x v="39"/>
    <n v="7"/>
    <n v="15032.737423124103"/>
  </r>
  <r>
    <x v="39"/>
    <n v="8"/>
    <n v="26526.919065503786"/>
  </r>
  <r>
    <x v="39"/>
    <n v="9"/>
    <n v="24815.253108060846"/>
  </r>
  <r>
    <x v="39"/>
    <n v="10"/>
    <n v="32264.208601506605"/>
  </r>
  <r>
    <x v="39"/>
    <n v="11"/>
    <n v="36656.152664026369"/>
  </r>
  <r>
    <x v="39"/>
    <n v="12"/>
    <n v="41878.253182379136"/>
  </r>
  <r>
    <x v="39"/>
    <n v="13"/>
    <n v="43974.40619882234"/>
  </r>
  <r>
    <x v="39"/>
    <n v="14"/>
    <n v="39904.554459190738"/>
  </r>
  <r>
    <x v="39"/>
    <n v="15"/>
    <n v="24382.889472246283"/>
  </r>
  <r>
    <x v="39"/>
    <n v="16"/>
    <n v="11260.113248228663"/>
  </r>
  <r>
    <x v="39"/>
    <n v="17"/>
    <n v="4549.8981846165252"/>
  </r>
  <r>
    <x v="39"/>
    <n v="18"/>
    <n v="3395.8928127468812"/>
  </r>
  <r>
    <x v="39"/>
    <n v="19"/>
    <n v="5533.0275857356137"/>
  </r>
  <r>
    <x v="39"/>
    <n v="20"/>
    <n v="9316.6255070384432"/>
  </r>
  <r>
    <x v="39"/>
    <n v="21"/>
    <n v="17714.842418594406"/>
  </r>
  <r>
    <x v="39"/>
    <n v="22"/>
    <n v="35305.456826694455"/>
  </r>
  <r>
    <x v="39"/>
    <n v="23"/>
    <n v="34878.447937145989"/>
  </r>
  <r>
    <x v="40"/>
    <n v="0"/>
    <n v="40496.666608532003"/>
  </r>
  <r>
    <x v="40"/>
    <n v="1"/>
    <n v="38410.828527404599"/>
  </r>
  <r>
    <x v="40"/>
    <n v="2"/>
    <n v="38171.04817913656"/>
  </r>
  <r>
    <x v="40"/>
    <n v="3"/>
    <n v="39134.0011426661"/>
  </r>
  <r>
    <x v="40"/>
    <n v="4"/>
    <n v="37913.794399013976"/>
  </r>
  <r>
    <x v="40"/>
    <n v="5"/>
    <n v="38656.284623777945"/>
  </r>
  <r>
    <x v="40"/>
    <n v="6"/>
    <n v="38300.848991889041"/>
  </r>
  <r>
    <x v="40"/>
    <n v="7"/>
    <n v="43165.583966736856"/>
  </r>
  <r>
    <x v="40"/>
    <n v="8"/>
    <n v="32777.645989023404"/>
  </r>
  <r>
    <x v="40"/>
    <n v="9"/>
    <n v="35097.274490999174"/>
  </r>
  <r>
    <x v="40"/>
    <n v="10"/>
    <n v="39028.322742694043"/>
  </r>
  <r>
    <x v="40"/>
    <n v="11"/>
    <n v="38615.375598599465"/>
  </r>
  <r>
    <x v="40"/>
    <n v="12"/>
    <n v="37763.369561513144"/>
  </r>
  <r>
    <x v="40"/>
    <n v="13"/>
    <n v="36344.310976726119"/>
  </r>
  <r>
    <x v="40"/>
    <n v="14"/>
    <n v="36415.102918121695"/>
  </r>
  <r>
    <x v="40"/>
    <n v="15"/>
    <n v="38330.32079087913"/>
  </r>
  <r>
    <x v="40"/>
    <n v="16"/>
    <n v="32124.349558542399"/>
  </r>
  <r>
    <x v="40"/>
    <n v="17"/>
    <n v="25124.46929745884"/>
  </r>
  <r>
    <x v="40"/>
    <n v="18"/>
    <n v="19596.605189310849"/>
  </r>
  <r>
    <x v="40"/>
    <n v="19"/>
    <n v="28025.540401782491"/>
  </r>
  <r>
    <x v="40"/>
    <n v="20"/>
    <n v="32209.389806879957"/>
  </r>
  <r>
    <x v="40"/>
    <n v="21"/>
    <n v="35939.321667913275"/>
  </r>
  <r>
    <x v="40"/>
    <n v="22"/>
    <n v="37870.659304386492"/>
  </r>
  <r>
    <x v="40"/>
    <n v="23"/>
    <n v="40523.336581420219"/>
  </r>
  <r>
    <x v="41"/>
    <n v="0"/>
    <n v="33358.672603905012"/>
  </r>
  <r>
    <x v="41"/>
    <n v="1"/>
    <n v="38544.574890374177"/>
  </r>
  <r>
    <x v="41"/>
    <n v="2"/>
    <n v="33584.237769242638"/>
  </r>
  <r>
    <x v="41"/>
    <n v="3"/>
    <n v="40735.637389756543"/>
  </r>
  <r>
    <x v="41"/>
    <n v="4"/>
    <n v="32924.301609494702"/>
  </r>
  <r>
    <x v="41"/>
    <n v="5"/>
    <n v="41146.810496826409"/>
  </r>
  <r>
    <x v="41"/>
    <n v="6"/>
    <n v="43435.89703007647"/>
  </r>
  <r>
    <x v="41"/>
    <n v="7"/>
    <n v="43757.911417165342"/>
  </r>
  <r>
    <x v="41"/>
    <n v="8"/>
    <n v="44372.387528624109"/>
  </r>
  <r>
    <x v="41"/>
    <n v="9"/>
    <n v="44432.762243717923"/>
  </r>
  <r>
    <x v="41"/>
    <n v="10"/>
    <n v="44512.381501756608"/>
  </r>
  <r>
    <x v="41"/>
    <n v="11"/>
    <n v="44437.709282523065"/>
  </r>
  <r>
    <x v="41"/>
    <n v="12"/>
    <n v="44254.957236324888"/>
  </r>
  <r>
    <x v="41"/>
    <n v="13"/>
    <n v="44610.346107133264"/>
  </r>
  <r>
    <x v="41"/>
    <n v="14"/>
    <n v="43190.384430148886"/>
  </r>
  <r>
    <x v="41"/>
    <n v="15"/>
    <n v="33981.395405114738"/>
  </r>
  <r>
    <x v="41"/>
    <n v="16"/>
    <n v="27101.812051977351"/>
  </r>
  <r>
    <x v="41"/>
    <n v="17"/>
    <n v="35183.695683608617"/>
  </r>
  <r>
    <x v="41"/>
    <n v="18"/>
    <n v="36396.793615741735"/>
  </r>
  <r>
    <x v="41"/>
    <n v="19"/>
    <n v="34907.041486947412"/>
  </r>
  <r>
    <x v="41"/>
    <n v="20"/>
    <n v="34542.493093712212"/>
  </r>
  <r>
    <x v="41"/>
    <n v="21"/>
    <n v="37524.837174646338"/>
  </r>
  <r>
    <x v="41"/>
    <n v="22"/>
    <n v="38812.806067089616"/>
  </r>
  <r>
    <x v="41"/>
    <n v="23"/>
    <n v="37965.243400076411"/>
  </r>
  <r>
    <x v="42"/>
    <n v="0"/>
    <n v="35142.502676195341"/>
  </r>
  <r>
    <x v="42"/>
    <n v="1"/>
    <n v="36529.118607064156"/>
  </r>
  <r>
    <x v="42"/>
    <n v="2"/>
    <n v="41183.248872805896"/>
  </r>
  <r>
    <x v="42"/>
    <n v="3"/>
    <n v="43163.496234229417"/>
  </r>
  <r>
    <x v="42"/>
    <n v="4"/>
    <n v="42952.921725195694"/>
  </r>
  <r>
    <x v="42"/>
    <n v="5"/>
    <n v="44245.82693932399"/>
  </r>
  <r>
    <x v="42"/>
    <n v="6"/>
    <n v="43904.266004576471"/>
  </r>
  <r>
    <x v="42"/>
    <n v="7"/>
    <n v="44570.619772972059"/>
  </r>
  <r>
    <x v="42"/>
    <n v="8"/>
    <n v="43809.361392874176"/>
  </r>
  <r>
    <x v="42"/>
    <n v="9"/>
    <n v="44741.728061717098"/>
  </r>
  <r>
    <x v="42"/>
    <n v="10"/>
    <n v="45473.84002807895"/>
  </r>
  <r>
    <x v="42"/>
    <n v="11"/>
    <n v="45444.298085472881"/>
  </r>
  <r>
    <x v="42"/>
    <n v="12"/>
    <n v="45056.002350728653"/>
  </r>
  <r>
    <x v="42"/>
    <n v="13"/>
    <n v="44516.745961384011"/>
  </r>
  <r>
    <x v="42"/>
    <n v="14"/>
    <n v="43917.947809517274"/>
  </r>
  <r>
    <x v="42"/>
    <n v="15"/>
    <n v="44216.836399181717"/>
  </r>
  <r>
    <x v="42"/>
    <n v="16"/>
    <n v="43105.984724018934"/>
  </r>
  <r>
    <x v="42"/>
    <n v="17"/>
    <n v="44088.575814060918"/>
  </r>
  <r>
    <x v="42"/>
    <n v="18"/>
    <n v="42281.574157912037"/>
  </r>
  <r>
    <x v="42"/>
    <n v="19"/>
    <n v="34892.763465759912"/>
  </r>
  <r>
    <x v="42"/>
    <n v="20"/>
    <n v="35205.932998555887"/>
  </r>
  <r>
    <x v="42"/>
    <n v="21"/>
    <n v="38683.235168137318"/>
  </r>
  <r>
    <x v="42"/>
    <n v="22"/>
    <n v="39851.473656630784"/>
  </r>
  <r>
    <x v="42"/>
    <n v="23"/>
    <n v="41206.47890951149"/>
  </r>
  <r>
    <x v="43"/>
    <n v="0"/>
    <n v="41044.260287844649"/>
  </r>
  <r>
    <x v="43"/>
    <n v="1"/>
    <n v="39193.514656403844"/>
  </r>
  <r>
    <x v="43"/>
    <n v="2"/>
    <n v="41613.588588018931"/>
  </r>
  <r>
    <x v="43"/>
    <n v="3"/>
    <n v="42933.384919013144"/>
  </r>
  <r>
    <x v="43"/>
    <n v="4"/>
    <n v="42991.90473734375"/>
  </r>
  <r>
    <x v="43"/>
    <n v="5"/>
    <n v="38435.521340771826"/>
  </r>
  <r>
    <x v="43"/>
    <n v="6"/>
    <n v="36184.862032793571"/>
  </r>
  <r>
    <x v="43"/>
    <n v="7"/>
    <n v="43033.966252469574"/>
  </r>
  <r>
    <x v="43"/>
    <n v="8"/>
    <n v="43122.877523993389"/>
  </r>
  <r>
    <x v="43"/>
    <n v="9"/>
    <n v="43568.028153554311"/>
  </r>
  <r>
    <x v="43"/>
    <n v="10"/>
    <n v="44375.894685481071"/>
  </r>
  <r>
    <x v="43"/>
    <n v="11"/>
    <n v="44184.252973202296"/>
  </r>
  <r>
    <x v="43"/>
    <n v="12"/>
    <n v="43236.291151803489"/>
  </r>
  <r>
    <x v="43"/>
    <n v="13"/>
    <n v="41103.372423836314"/>
  </r>
  <r>
    <x v="43"/>
    <n v="14"/>
    <n v="34689.458511080607"/>
  </r>
  <r>
    <x v="43"/>
    <n v="15"/>
    <n v="27598.316210149231"/>
  </r>
  <r>
    <x v="43"/>
    <n v="16"/>
    <n v="32099.723964851943"/>
  </r>
  <r>
    <x v="43"/>
    <n v="17"/>
    <n v="24708.928319997933"/>
  </r>
  <r>
    <x v="43"/>
    <n v="18"/>
    <n v="18837.202191803004"/>
  </r>
  <r>
    <x v="43"/>
    <n v="19"/>
    <n v="19811.90948776728"/>
  </r>
  <r>
    <x v="43"/>
    <n v="20"/>
    <n v="28719.719067135666"/>
  </r>
  <r>
    <x v="43"/>
    <n v="21"/>
    <n v="41404.321468877482"/>
  </r>
  <r>
    <x v="43"/>
    <n v="22"/>
    <n v="41531.203548836384"/>
  </r>
  <r>
    <x v="43"/>
    <n v="23"/>
    <n v="40552.99250677877"/>
  </r>
  <r>
    <x v="44"/>
    <n v="0"/>
    <n v="40566.113166782074"/>
  </r>
  <r>
    <x v="44"/>
    <n v="1"/>
    <n v="40164.018722400535"/>
  </r>
  <r>
    <x v="44"/>
    <n v="2"/>
    <n v="34298.803240185087"/>
  </r>
  <r>
    <x v="44"/>
    <n v="3"/>
    <n v="26815.260369935022"/>
  </r>
  <r>
    <x v="44"/>
    <n v="4"/>
    <n v="16942.896223616743"/>
  </r>
  <r>
    <x v="44"/>
    <n v="5"/>
    <n v="23453.306609021405"/>
  </r>
  <r>
    <x v="44"/>
    <n v="6"/>
    <n v="25527.512135642621"/>
  </r>
  <r>
    <x v="44"/>
    <n v="7"/>
    <n v="29673.774573398881"/>
  </r>
  <r>
    <x v="44"/>
    <n v="8"/>
    <n v="34318.946491912444"/>
  </r>
  <r>
    <x v="44"/>
    <n v="9"/>
    <n v="37651.982291419394"/>
  </r>
  <r>
    <x v="44"/>
    <n v="10"/>
    <n v="39359.166393723637"/>
  </r>
  <r>
    <x v="44"/>
    <n v="11"/>
    <n v="38697.06797543502"/>
  </r>
  <r>
    <x v="44"/>
    <n v="12"/>
    <n v="38564.314334223774"/>
  </r>
  <r>
    <x v="44"/>
    <n v="13"/>
    <n v="39085.986231903014"/>
  </r>
  <r>
    <x v="44"/>
    <n v="14"/>
    <n v="31289.273827859375"/>
  </r>
  <r>
    <x v="44"/>
    <n v="15"/>
    <n v="28279.045908301006"/>
  </r>
  <r>
    <x v="44"/>
    <n v="16"/>
    <n v="30453.209760828053"/>
  </r>
  <r>
    <x v="44"/>
    <n v="17"/>
    <n v="18526.753383953368"/>
  </r>
  <r>
    <x v="44"/>
    <n v="18"/>
    <n v="10317.31157202199"/>
  </r>
  <r>
    <x v="44"/>
    <n v="19"/>
    <n v="7115.7675698487055"/>
  </r>
  <r>
    <x v="44"/>
    <n v="20"/>
    <n v="13110.204696402534"/>
  </r>
  <r>
    <x v="44"/>
    <n v="21"/>
    <n v="17643.139104996182"/>
  </r>
  <r>
    <x v="44"/>
    <n v="22"/>
    <n v="29303.130548001653"/>
  </r>
  <r>
    <x v="44"/>
    <n v="23"/>
    <n v="28698.87438323885"/>
  </r>
  <r>
    <x v="45"/>
    <n v="0"/>
    <n v="35799.659900564497"/>
  </r>
  <r>
    <x v="45"/>
    <n v="1"/>
    <n v="26969.639526477833"/>
  </r>
  <r>
    <x v="45"/>
    <n v="2"/>
    <n v="18401.134854750242"/>
  </r>
  <r>
    <x v="45"/>
    <n v="3"/>
    <n v="10201.17782979125"/>
  </r>
  <r>
    <x v="45"/>
    <n v="4"/>
    <n v="25663.148953509019"/>
  </r>
  <r>
    <x v="45"/>
    <n v="5"/>
    <n v="34948.896468813327"/>
  </r>
  <r>
    <x v="45"/>
    <n v="6"/>
    <n v="19276.348277240915"/>
  </r>
  <r>
    <x v="45"/>
    <n v="7"/>
    <n v="19138.700692010323"/>
  </r>
  <r>
    <x v="45"/>
    <n v="8"/>
    <n v="38109.259885576474"/>
  </r>
  <r>
    <x v="45"/>
    <n v="9"/>
    <n v="33154.65745122412"/>
  </r>
  <r>
    <x v="45"/>
    <n v="10"/>
    <n v="34011.57204504274"/>
  </r>
  <r>
    <x v="45"/>
    <n v="11"/>
    <n v="32694.347628345404"/>
  </r>
  <r>
    <x v="45"/>
    <n v="12"/>
    <n v="28730.614632336383"/>
  </r>
  <r>
    <x v="45"/>
    <n v="13"/>
    <n v="24349.63627663815"/>
  </r>
  <r>
    <x v="45"/>
    <n v="14"/>
    <n v="18551.118617366326"/>
  </r>
  <r>
    <x v="45"/>
    <n v="15"/>
    <n v="9510.9967120908586"/>
  </r>
  <r>
    <x v="45"/>
    <n v="16"/>
    <n v="5764.8757956684849"/>
  </r>
  <r>
    <x v="45"/>
    <n v="17"/>
    <n v="5857.0475048311027"/>
  </r>
  <r>
    <x v="45"/>
    <n v="18"/>
    <n v="9573.2842869777669"/>
  </r>
  <r>
    <x v="45"/>
    <n v="19"/>
    <n v="12848.500483262562"/>
  </r>
  <r>
    <x v="45"/>
    <n v="20"/>
    <n v="17722.375253175178"/>
  </r>
  <r>
    <x v="45"/>
    <n v="21"/>
    <n v="35725.865444692805"/>
  </r>
  <r>
    <x v="45"/>
    <n v="22"/>
    <n v="36665.783701829707"/>
  </r>
  <r>
    <x v="45"/>
    <n v="23"/>
    <n v="28503.704083853252"/>
  </r>
  <r>
    <x v="46"/>
    <n v="0"/>
    <n v="38938.194683490161"/>
  </r>
  <r>
    <x v="46"/>
    <n v="1"/>
    <n v="40512.145831037786"/>
  </r>
  <r>
    <x v="46"/>
    <n v="2"/>
    <n v="41580.563843742559"/>
  </r>
  <r>
    <x v="46"/>
    <n v="3"/>
    <n v="39302.476143320768"/>
  </r>
  <r>
    <x v="46"/>
    <n v="4"/>
    <n v="38628.523536731067"/>
  </r>
  <r>
    <x v="46"/>
    <n v="5"/>
    <n v="34894.832686968752"/>
  </r>
  <r>
    <x v="46"/>
    <n v="6"/>
    <n v="23635.27514724818"/>
  </r>
  <r>
    <x v="46"/>
    <n v="7"/>
    <n v="15205.644592900124"/>
  </r>
  <r>
    <x v="46"/>
    <n v="8"/>
    <n v="17026.205790234446"/>
  </r>
  <r>
    <x v="46"/>
    <n v="9"/>
    <n v="17525.833020757196"/>
  </r>
  <r>
    <x v="46"/>
    <n v="10"/>
    <n v="20844.087376749587"/>
  </r>
  <r>
    <x v="46"/>
    <n v="11"/>
    <n v="31044.243460428417"/>
  </r>
  <r>
    <x v="46"/>
    <n v="12"/>
    <n v="36202.548814447342"/>
  </r>
  <r>
    <x v="46"/>
    <n v="13"/>
    <n v="39961.269066775465"/>
  </r>
  <r>
    <x v="46"/>
    <n v="14"/>
    <n v="43160.19463698355"/>
  </r>
  <r>
    <x v="46"/>
    <n v="15"/>
    <n v="41027.831211063392"/>
  </r>
  <r>
    <x v="46"/>
    <n v="16"/>
    <n v="27192.770139813736"/>
  </r>
  <r>
    <x v="46"/>
    <n v="17"/>
    <n v="19118.117340044639"/>
  </r>
  <r>
    <x v="46"/>
    <n v="18"/>
    <n v="18306.225371811088"/>
  </r>
  <r>
    <x v="46"/>
    <n v="19"/>
    <n v="23866.052091092923"/>
  </r>
  <r>
    <x v="46"/>
    <n v="20"/>
    <n v="28476.894311555068"/>
  </r>
  <r>
    <x v="46"/>
    <n v="21"/>
    <n v="24748.12224882076"/>
  </r>
  <r>
    <x v="46"/>
    <n v="22"/>
    <n v="22412.689625909552"/>
  </r>
  <r>
    <x v="46"/>
    <n v="23"/>
    <n v="27883.801133219575"/>
  </r>
  <r>
    <x v="47"/>
    <n v="0"/>
    <n v="36744.993792931789"/>
  </r>
  <r>
    <x v="47"/>
    <n v="1"/>
    <n v="34427.903106594917"/>
  </r>
  <r>
    <x v="47"/>
    <n v="2"/>
    <n v="35323.621946249586"/>
  </r>
  <r>
    <x v="47"/>
    <n v="3"/>
    <n v="38893.842801182611"/>
  </r>
  <r>
    <x v="47"/>
    <n v="4"/>
    <n v="39395.386547669463"/>
  </r>
  <r>
    <x v="47"/>
    <n v="5"/>
    <n v="38501.119280731895"/>
  </r>
  <r>
    <x v="47"/>
    <n v="6"/>
    <n v="39475.301964538688"/>
  </r>
  <r>
    <x v="47"/>
    <n v="7"/>
    <n v="42434.369247686671"/>
  </r>
  <r>
    <x v="47"/>
    <n v="8"/>
    <n v="39080.150714611089"/>
  </r>
  <r>
    <x v="47"/>
    <n v="9"/>
    <n v="41877.365676543566"/>
  </r>
  <r>
    <x v="47"/>
    <n v="10"/>
    <n v="41947.714353342169"/>
  </r>
  <r>
    <x v="47"/>
    <n v="11"/>
    <n v="36396.614361607724"/>
  </r>
  <r>
    <x v="47"/>
    <n v="12"/>
    <n v="38570.612600062501"/>
  </r>
  <r>
    <x v="47"/>
    <n v="13"/>
    <n v="39846.663981118385"/>
  </r>
  <r>
    <x v="47"/>
    <n v="14"/>
    <n v="31367.81220003992"/>
  </r>
  <r>
    <x v="47"/>
    <n v="15"/>
    <n v="21680.077889401295"/>
  </r>
  <r>
    <x v="47"/>
    <n v="16"/>
    <n v="10952.40878728266"/>
  </r>
  <r>
    <x v="47"/>
    <n v="17"/>
    <n v="15119.233873000998"/>
  </r>
  <r>
    <x v="47"/>
    <n v="18"/>
    <n v="15660.820328661206"/>
  </r>
  <r>
    <x v="47"/>
    <n v="19"/>
    <n v="18847.535880832016"/>
  </r>
  <r>
    <x v="47"/>
    <n v="20"/>
    <n v="23575.999584901296"/>
  </r>
  <r>
    <x v="47"/>
    <n v="21"/>
    <n v="36520.934756567869"/>
  </r>
  <r>
    <x v="47"/>
    <n v="22"/>
    <n v="43177.627149650463"/>
  </r>
  <r>
    <x v="47"/>
    <n v="23"/>
    <n v="42542.448101002483"/>
  </r>
  <r>
    <x v="48"/>
    <n v="0"/>
    <n v="43926.047390509011"/>
  </r>
  <r>
    <x v="48"/>
    <n v="1"/>
    <n v="44096.396771876716"/>
  </r>
  <r>
    <x v="48"/>
    <n v="2"/>
    <n v="33549.124806632019"/>
  </r>
  <r>
    <x v="48"/>
    <n v="3"/>
    <n v="23085.267134110614"/>
  </r>
  <r>
    <x v="48"/>
    <n v="4"/>
    <n v="18181.794159454708"/>
  </r>
  <r>
    <x v="48"/>
    <n v="5"/>
    <n v="17635.808172857898"/>
  </r>
  <r>
    <x v="48"/>
    <n v="6"/>
    <n v="31569.667041477765"/>
  </r>
  <r>
    <x v="48"/>
    <n v="7"/>
    <n v="23732.074353849941"/>
  </r>
  <r>
    <x v="48"/>
    <n v="8"/>
    <n v="32017.998465002409"/>
  </r>
  <r>
    <x v="48"/>
    <n v="9"/>
    <n v="41719.781369852761"/>
  </r>
  <r>
    <x v="48"/>
    <n v="10"/>
    <n v="43433.07084679274"/>
  </r>
  <r>
    <x v="48"/>
    <n v="11"/>
    <n v="42846.293471945755"/>
  </r>
  <r>
    <x v="48"/>
    <n v="12"/>
    <n v="44462.375304586392"/>
  </r>
  <r>
    <x v="48"/>
    <n v="13"/>
    <n v="42517.322251338788"/>
  </r>
  <r>
    <x v="48"/>
    <n v="14"/>
    <n v="43394.82726106498"/>
  </r>
  <r>
    <x v="48"/>
    <n v="15"/>
    <n v="36906.519753249246"/>
  </r>
  <r>
    <x v="48"/>
    <n v="16"/>
    <n v="32776.636708252059"/>
  </r>
  <r>
    <x v="48"/>
    <n v="17"/>
    <n v="26981.729472467166"/>
  </r>
  <r>
    <x v="48"/>
    <n v="18"/>
    <n v="26369.253897079296"/>
  </r>
  <r>
    <x v="48"/>
    <n v="19"/>
    <n v="28770.395520759015"/>
  </r>
  <r>
    <x v="48"/>
    <n v="20"/>
    <n v="27149.433383163203"/>
  </r>
  <r>
    <x v="48"/>
    <n v="21"/>
    <n v="36049.194040208429"/>
  </r>
  <r>
    <x v="48"/>
    <n v="22"/>
    <n v="35656.600577691563"/>
  </r>
  <r>
    <x v="48"/>
    <n v="23"/>
    <n v="41822.591695699819"/>
  </r>
  <r>
    <x v="49"/>
    <n v="0"/>
    <n v="41149.136911958907"/>
  </r>
  <r>
    <x v="49"/>
    <n v="1"/>
    <n v="40884.723664641519"/>
  </r>
  <r>
    <x v="49"/>
    <n v="2"/>
    <n v="40654.904610667742"/>
  </r>
  <r>
    <x v="49"/>
    <n v="3"/>
    <n v="39932.789011904533"/>
  </r>
  <r>
    <x v="49"/>
    <n v="4"/>
    <n v="40391.410041909483"/>
  </r>
  <r>
    <x v="49"/>
    <n v="5"/>
    <n v="41103.028528281247"/>
  </r>
  <r>
    <x v="49"/>
    <n v="6"/>
    <n v="40675.248062947343"/>
  </r>
  <r>
    <x v="49"/>
    <n v="7"/>
    <n v="40308.019618546052"/>
  </r>
  <r>
    <x v="49"/>
    <n v="8"/>
    <n v="39637.580988345406"/>
  </r>
  <r>
    <x v="49"/>
    <n v="9"/>
    <n v="40681.368050296049"/>
  </r>
  <r>
    <x v="49"/>
    <n v="10"/>
    <n v="41123.007626409548"/>
  </r>
  <r>
    <x v="49"/>
    <n v="11"/>
    <n v="39215.76561041527"/>
  </r>
  <r>
    <x v="49"/>
    <n v="12"/>
    <n v="38943.594729365985"/>
  </r>
  <r>
    <x v="49"/>
    <n v="13"/>
    <n v="38438.553568495867"/>
  </r>
  <r>
    <x v="49"/>
    <n v="14"/>
    <n v="34231.439056381198"/>
  </r>
  <r>
    <x v="49"/>
    <n v="15"/>
    <n v="28489.970644599878"/>
  </r>
  <r>
    <x v="49"/>
    <n v="16"/>
    <n v="22845.868187826472"/>
  </r>
  <r>
    <x v="49"/>
    <n v="17"/>
    <n v="16041.390822450885"/>
  </r>
  <r>
    <x v="49"/>
    <n v="18"/>
    <n v="15450.673498860273"/>
  </r>
  <r>
    <x v="49"/>
    <n v="19"/>
    <n v="12954.181806176246"/>
  </r>
  <r>
    <x v="49"/>
    <n v="20"/>
    <n v="15176.906616861679"/>
  </r>
  <r>
    <x v="49"/>
    <n v="21"/>
    <n v="17012.955315709492"/>
  </r>
  <r>
    <x v="49"/>
    <n v="22"/>
    <n v="18254.911783750998"/>
  </r>
  <r>
    <x v="49"/>
    <n v="23"/>
    <n v="33621.232416927589"/>
  </r>
  <r>
    <x v="50"/>
    <n v="0"/>
    <n v="41583.396846558368"/>
  </r>
  <r>
    <x v="50"/>
    <n v="1"/>
    <n v="40212.280109967163"/>
  </r>
  <r>
    <x v="50"/>
    <n v="2"/>
    <n v="29401.765167416816"/>
  </r>
  <r>
    <x v="50"/>
    <n v="3"/>
    <n v="9933.1777829394105"/>
  </r>
  <r>
    <x v="50"/>
    <n v="4"/>
    <n v="15710.845279544637"/>
  </r>
  <r>
    <x v="50"/>
    <n v="5"/>
    <n v="23294.470442343751"/>
  </r>
  <r>
    <x v="50"/>
    <n v="6"/>
    <n v="29311.847778482726"/>
  </r>
  <r>
    <x v="50"/>
    <n v="7"/>
    <n v="32041.009306025535"/>
  </r>
  <r>
    <x v="50"/>
    <n v="8"/>
    <n v="41023.755116088039"/>
  </r>
  <r>
    <x v="50"/>
    <n v="9"/>
    <n v="42273.298243732723"/>
  </r>
  <r>
    <x v="50"/>
    <n v="10"/>
    <n v="42783.767702255784"/>
  </r>
  <r>
    <x v="50"/>
    <n v="11"/>
    <n v="42565.05464233549"/>
  </r>
  <r>
    <x v="50"/>
    <n v="12"/>
    <n v="41983.736738862608"/>
  </r>
  <r>
    <x v="50"/>
    <n v="13"/>
    <n v="38977.648239361093"/>
  </r>
  <r>
    <x v="50"/>
    <n v="14"/>
    <n v="32620.543430000002"/>
  </r>
  <r>
    <x v="50"/>
    <n v="15"/>
    <n v="34185.111475025878"/>
  </r>
  <r>
    <x v="50"/>
    <n v="16"/>
    <n v="14945.486449284726"/>
  </r>
  <r>
    <x v="50"/>
    <n v="17"/>
    <n v="7588.9380585691251"/>
  </r>
  <r>
    <x v="50"/>
    <n v="18"/>
    <n v="9532.5800911737679"/>
  </r>
  <r>
    <x v="50"/>
    <n v="19"/>
    <n v="7084.7643110542404"/>
  </r>
  <r>
    <x v="50"/>
    <n v="20"/>
    <n v="6986.0415275392688"/>
  </r>
  <r>
    <x v="50"/>
    <n v="21"/>
    <n v="10920.298583557958"/>
  </r>
  <r>
    <x v="50"/>
    <n v="22"/>
    <n v="15157.684478813086"/>
  </r>
  <r>
    <x v="50"/>
    <n v="23"/>
    <n v="23373.026350178898"/>
  </r>
  <r>
    <x v="51"/>
    <n v="0"/>
    <n v="26772.014703318695"/>
  </r>
  <r>
    <x v="51"/>
    <n v="1"/>
    <n v="30279.604572638971"/>
  </r>
  <r>
    <x v="51"/>
    <n v="2"/>
    <n v="18028.017067037032"/>
  </r>
  <r>
    <x v="51"/>
    <n v="3"/>
    <n v="10200.804827523576"/>
  </r>
  <r>
    <x v="51"/>
    <n v="4"/>
    <n v="17633.335871015141"/>
  </r>
  <r>
    <x v="51"/>
    <n v="5"/>
    <n v="10689.426167261736"/>
  </r>
  <r>
    <x v="51"/>
    <n v="6"/>
    <n v="10532.243965560847"/>
  </r>
  <r>
    <x v="51"/>
    <n v="7"/>
    <n v="17024.111481607139"/>
  </r>
  <r>
    <x v="51"/>
    <n v="8"/>
    <n v="14817.32913079388"/>
  </r>
  <r>
    <x v="51"/>
    <n v="9"/>
    <n v="11779.910522780252"/>
  </r>
  <r>
    <x v="51"/>
    <n v="10"/>
    <n v="9595.5603294052526"/>
  </r>
  <r>
    <x v="51"/>
    <n v="11"/>
    <n v="10029.764247274883"/>
  </r>
  <r>
    <x v="51"/>
    <n v="12"/>
    <n v="9602.363479041851"/>
  </r>
  <r>
    <x v="51"/>
    <n v="13"/>
    <n v="7565.0477522938982"/>
  </r>
  <r>
    <x v="51"/>
    <n v="14"/>
    <n v="6607.6555784732063"/>
  </r>
  <r>
    <x v="51"/>
    <n v="15"/>
    <n v="3400.0327176329629"/>
  </r>
  <r>
    <x v="51"/>
    <n v="16"/>
    <n v="1413.8495870075631"/>
  </r>
  <r>
    <x v="51"/>
    <n v="17"/>
    <n v="897.42234843480696"/>
  </r>
  <r>
    <x v="51"/>
    <n v="18"/>
    <n v="718.78936744673001"/>
  </r>
  <r>
    <x v="51"/>
    <n v="19"/>
    <n v="765.49745295403704"/>
  </r>
  <r>
    <x v="51"/>
    <n v="20"/>
    <n v="0"/>
  </r>
  <r>
    <x v="51"/>
    <n v="21"/>
    <n v="0"/>
  </r>
  <r>
    <x v="51"/>
    <n v="22"/>
    <n v="188.016066992319"/>
  </r>
  <r>
    <x v="51"/>
    <n v="23"/>
    <n v="236.48407061891396"/>
  </r>
  <r>
    <x v="52"/>
    <n v="0"/>
    <n v="0"/>
  </r>
  <r>
    <x v="52"/>
    <n v="1"/>
    <n v="0"/>
  </r>
  <r>
    <x v="52"/>
    <n v="2"/>
    <n v="0"/>
  </r>
  <r>
    <x v="52"/>
    <n v="3"/>
    <n v="0"/>
  </r>
  <r>
    <x v="52"/>
    <n v="4"/>
    <n v="0"/>
  </r>
  <r>
    <x v="52"/>
    <n v="5"/>
    <n v="0"/>
  </r>
  <r>
    <x v="52"/>
    <n v="6"/>
    <n v="0"/>
  </r>
  <r>
    <x v="52"/>
    <n v="7"/>
    <n v="0"/>
  </r>
  <r>
    <x v="52"/>
    <n v="8"/>
    <n v="0"/>
  </r>
  <r>
    <x v="52"/>
    <n v="9"/>
    <n v="39.600055543600007"/>
  </r>
  <r>
    <x v="52"/>
    <n v="10"/>
    <n v="698.73336802100903"/>
  </r>
  <r>
    <x v="52"/>
    <n v="11"/>
    <n v="0"/>
  </r>
  <r>
    <x v="52"/>
    <n v="12"/>
    <n v="0"/>
  </r>
  <r>
    <x v="52"/>
    <n v="13"/>
    <n v="517.61476136478404"/>
  </r>
  <r>
    <x v="52"/>
    <n v="14"/>
    <n v="1861.4765047848682"/>
  </r>
  <r>
    <x v="52"/>
    <n v="15"/>
    <n v="3695.1239891269961"/>
  </r>
  <r>
    <x v="52"/>
    <n v="16"/>
    <n v="6000.0651802749699"/>
  </r>
  <r>
    <x v="52"/>
    <n v="17"/>
    <n v="5771.7616336278907"/>
  </r>
  <r>
    <x v="52"/>
    <n v="18"/>
    <n v="5796.0869254923937"/>
  </r>
  <r>
    <x v="52"/>
    <n v="19"/>
    <n v="3353.4549175102561"/>
  </r>
  <r>
    <x v="52"/>
    <n v="20"/>
    <n v="935.74997821155091"/>
  </r>
  <r>
    <x v="52"/>
    <n v="21"/>
    <n v="0"/>
  </r>
  <r>
    <x v="52"/>
    <n v="22"/>
    <n v="319.22345512224899"/>
  </r>
  <r>
    <x v="52"/>
    <n v="23"/>
    <n v="0"/>
  </r>
  <r>
    <x v="53"/>
    <n v="0"/>
    <n v="0"/>
  </r>
  <r>
    <x v="53"/>
    <n v="1"/>
    <n v="0"/>
  </r>
  <r>
    <x v="53"/>
    <n v="2"/>
    <n v="0"/>
  </r>
  <r>
    <x v="53"/>
    <n v="3"/>
    <n v="0"/>
  </r>
  <r>
    <x v="53"/>
    <n v="4"/>
    <n v="0"/>
  </r>
  <r>
    <x v="53"/>
    <n v="5"/>
    <n v="0"/>
  </r>
  <r>
    <x v="53"/>
    <n v="6"/>
    <n v="0"/>
  </r>
  <r>
    <x v="53"/>
    <n v="7"/>
    <n v="0"/>
  </r>
  <r>
    <x v="53"/>
    <n v="8"/>
    <n v="0"/>
  </r>
  <r>
    <x v="53"/>
    <n v="9"/>
    <n v="0"/>
  </r>
  <r>
    <x v="53"/>
    <n v="10"/>
    <n v="0"/>
  </r>
  <r>
    <x v="53"/>
    <n v="11"/>
    <n v="20.753332935305981"/>
  </r>
  <r>
    <x v="53"/>
    <n v="12"/>
    <n v="481.38992572439201"/>
  </r>
  <r>
    <x v="53"/>
    <n v="13"/>
    <n v="702.79687339794702"/>
  </r>
  <r>
    <x v="53"/>
    <n v="14"/>
    <n v="906.25184880460893"/>
  </r>
  <r>
    <x v="53"/>
    <n v="15"/>
    <n v="0"/>
  </r>
  <r>
    <x v="53"/>
    <n v="16"/>
    <n v="762.15338426893288"/>
  </r>
  <r>
    <x v="53"/>
    <n v="17"/>
    <n v="530.74197853373096"/>
  </r>
  <r>
    <x v="53"/>
    <n v="18"/>
    <n v="461.00943987410091"/>
  </r>
  <r>
    <x v="53"/>
    <n v="19"/>
    <n v="410.63336389362598"/>
  </r>
  <r>
    <x v="53"/>
    <n v="20"/>
    <n v="0"/>
  </r>
  <r>
    <x v="53"/>
    <n v="21"/>
    <n v="0"/>
  </r>
  <r>
    <x v="53"/>
    <n v="22"/>
    <n v="167.31524170324502"/>
  </r>
  <r>
    <x v="53"/>
    <n v="23"/>
    <n v="0"/>
  </r>
  <r>
    <x v="54"/>
    <n v="0"/>
    <n v="6751.6280652222204"/>
  </r>
  <r>
    <x v="54"/>
    <n v="1"/>
    <n v="8463.5810834657732"/>
  </r>
  <r>
    <x v="54"/>
    <n v="2"/>
    <n v="6007.7390323243217"/>
  </r>
  <r>
    <x v="54"/>
    <n v="3"/>
    <n v="3374.2931789162176"/>
  </r>
  <r>
    <x v="54"/>
    <n v="4"/>
    <n v="0"/>
  </r>
  <r>
    <x v="54"/>
    <n v="5"/>
    <n v="0"/>
  </r>
  <r>
    <x v="54"/>
    <n v="6"/>
    <n v="2084.4946596873415"/>
  </r>
  <r>
    <x v="54"/>
    <n v="7"/>
    <n v="5514.6817515732382"/>
  </r>
  <r>
    <x v="54"/>
    <n v="8"/>
    <n v="2020.2857275272061"/>
  </r>
  <r>
    <x v="54"/>
    <n v="9"/>
    <n v="3554.0299225192425"/>
  </r>
  <r>
    <x v="54"/>
    <n v="10"/>
    <n v="13362.92900836318"/>
  </r>
  <r>
    <x v="54"/>
    <n v="11"/>
    <n v="15062.232362235029"/>
  </r>
  <r>
    <x v="54"/>
    <n v="12"/>
    <n v="15414.519591939978"/>
  </r>
  <r>
    <x v="54"/>
    <n v="13"/>
    <n v="20797.786831107966"/>
  </r>
  <r>
    <x v="54"/>
    <n v="14"/>
    <n v="27405.516648864264"/>
  </r>
  <r>
    <x v="54"/>
    <n v="15"/>
    <n v="29427.372519340515"/>
  </r>
  <r>
    <x v="54"/>
    <n v="16"/>
    <n v="34836.558368800113"/>
  </r>
  <r>
    <x v="54"/>
    <n v="17"/>
    <n v="26778.886779510252"/>
  </r>
  <r>
    <x v="54"/>
    <n v="18"/>
    <n v="25268.314322005783"/>
  </r>
  <r>
    <x v="54"/>
    <n v="19"/>
    <n v="25834.86368879646"/>
  </r>
  <r>
    <x v="54"/>
    <n v="20"/>
    <n v="31905.83475087913"/>
  </r>
  <r>
    <x v="54"/>
    <n v="21"/>
    <n v="32632.657731176005"/>
  </r>
  <r>
    <x v="54"/>
    <n v="22"/>
    <n v="35825.762396805134"/>
  </r>
  <r>
    <x v="54"/>
    <n v="23"/>
    <n v="33496.158471653769"/>
  </r>
  <r>
    <x v="55"/>
    <n v="0"/>
    <n v="28456.334098712621"/>
  </r>
  <r>
    <x v="55"/>
    <n v="1"/>
    <n v="31703.136729566631"/>
  </r>
  <r>
    <x v="55"/>
    <n v="2"/>
    <n v="31767.457967528775"/>
  </r>
  <r>
    <x v="55"/>
    <n v="3"/>
    <n v="25189.533858431721"/>
  </r>
  <r>
    <x v="55"/>
    <n v="4"/>
    <n v="10965.338989207426"/>
  </r>
  <r>
    <x v="55"/>
    <n v="5"/>
    <n v="8541.9652859379985"/>
  </r>
  <r>
    <x v="55"/>
    <n v="6"/>
    <n v="7268.2602897912466"/>
  </r>
  <r>
    <x v="55"/>
    <n v="7"/>
    <n v="10143.175073849447"/>
  </r>
  <r>
    <x v="55"/>
    <n v="8"/>
    <n v="11484.718084585318"/>
  </r>
  <r>
    <x v="55"/>
    <n v="9"/>
    <n v="18843.285646371693"/>
  </r>
  <r>
    <x v="55"/>
    <n v="10"/>
    <n v="18407.769468370527"/>
  </r>
  <r>
    <x v="55"/>
    <n v="11"/>
    <n v="23562.249585637321"/>
  </r>
  <r>
    <x v="55"/>
    <n v="12"/>
    <n v="22794.140562590514"/>
  </r>
  <r>
    <x v="55"/>
    <n v="13"/>
    <n v="29719.293559364331"/>
  </r>
  <r>
    <x v="55"/>
    <n v="14"/>
    <n v="28746.870785696108"/>
  </r>
  <r>
    <x v="55"/>
    <n v="15"/>
    <n v="26871.471309785313"/>
  </r>
  <r>
    <x v="55"/>
    <n v="16"/>
    <n v="22201.596836428416"/>
  </r>
  <r>
    <x v="55"/>
    <n v="17"/>
    <n v="15415.778027049111"/>
  </r>
  <r>
    <x v="55"/>
    <n v="18"/>
    <n v="10321.791964692284"/>
  </r>
  <r>
    <x v="55"/>
    <n v="19"/>
    <n v="9985.3466047662114"/>
  </r>
  <r>
    <x v="55"/>
    <n v="20"/>
    <n v="12925.812324291746"/>
  </r>
  <r>
    <x v="55"/>
    <n v="21"/>
    <n v="16824.320746729074"/>
  </r>
  <r>
    <x v="55"/>
    <n v="22"/>
    <n v="30703.785331606072"/>
  </r>
  <r>
    <x v="55"/>
    <n v="23"/>
    <n v="41525.514161666913"/>
  </r>
  <r>
    <x v="56"/>
    <n v="0"/>
    <n v="33804.48082450372"/>
  </r>
  <r>
    <x v="56"/>
    <n v="1"/>
    <n v="29207.815307891931"/>
  </r>
  <r>
    <x v="56"/>
    <n v="2"/>
    <n v="22322.025263779255"/>
  </r>
  <r>
    <x v="56"/>
    <n v="3"/>
    <n v="21200.997964888629"/>
  </r>
  <r>
    <x v="56"/>
    <n v="4"/>
    <n v="24204.353807257849"/>
  </r>
  <r>
    <x v="56"/>
    <n v="5"/>
    <n v="31626.544342188325"/>
  </r>
  <r>
    <x v="56"/>
    <n v="6"/>
    <n v="17297.151846012974"/>
  </r>
  <r>
    <x v="56"/>
    <n v="7"/>
    <n v="8638.5047447831439"/>
  </r>
  <r>
    <x v="56"/>
    <n v="8"/>
    <n v="14364.194850291335"/>
  </r>
  <r>
    <x v="56"/>
    <n v="9"/>
    <n v="17397.505944201061"/>
  </r>
  <r>
    <x v="56"/>
    <n v="10"/>
    <n v="10347.239302021993"/>
  </r>
  <r>
    <x v="56"/>
    <n v="11"/>
    <n v="15918.417516516865"/>
  </r>
  <r>
    <x v="56"/>
    <n v="12"/>
    <n v="17583.524516335903"/>
  </r>
  <r>
    <x v="56"/>
    <n v="13"/>
    <n v="23206.592807775534"/>
  </r>
  <r>
    <x v="56"/>
    <n v="14"/>
    <n v="26960.452239098297"/>
  </r>
  <r>
    <x v="56"/>
    <n v="15"/>
    <n v="23994.388179886155"/>
  </r>
  <r>
    <x v="56"/>
    <n v="16"/>
    <n v="18755.827895860202"/>
  </r>
  <r>
    <x v="56"/>
    <n v="17"/>
    <n v="24442.241754329018"/>
  </r>
  <r>
    <x v="56"/>
    <n v="18"/>
    <n v="15551.884900816391"/>
  </r>
  <r>
    <x v="56"/>
    <n v="19"/>
    <n v="13067.256651085147"/>
  </r>
  <r>
    <x v="56"/>
    <n v="20"/>
    <n v="10910.70529360046"/>
  </r>
  <r>
    <x v="56"/>
    <n v="21"/>
    <n v="10729.257958762733"/>
  </r>
  <r>
    <x v="56"/>
    <n v="22"/>
    <n v="11372.914095791093"/>
  </r>
  <r>
    <x v="56"/>
    <n v="23"/>
    <n v="15501.426671221881"/>
  </r>
  <r>
    <x v="57"/>
    <n v="0"/>
    <n v="12241.489010066218"/>
  </r>
  <r>
    <x v="57"/>
    <n v="1"/>
    <n v="11367.802173150298"/>
  </r>
  <r>
    <x v="57"/>
    <n v="2"/>
    <n v="11268.2927143125"/>
  </r>
  <r>
    <x v="57"/>
    <n v="3"/>
    <n v="10624.076406993048"/>
  </r>
  <r>
    <x v="57"/>
    <n v="4"/>
    <n v="12599.207947190149"/>
  </r>
  <r>
    <x v="57"/>
    <n v="5"/>
    <n v="13883.48823693502"/>
  </r>
  <r>
    <x v="57"/>
    <n v="6"/>
    <n v="11381.488362503545"/>
  </r>
  <r>
    <x v="57"/>
    <n v="7"/>
    <n v="8339.2330452590195"/>
  </r>
  <r>
    <x v="57"/>
    <n v="8"/>
    <n v="9751.6810074917248"/>
  </r>
  <r>
    <x v="57"/>
    <n v="9"/>
    <n v="19978.295293446103"/>
  </r>
  <r>
    <x v="57"/>
    <n v="10"/>
    <n v="20541.920082557546"/>
  </r>
  <r>
    <x v="57"/>
    <n v="11"/>
    <n v="21603.072925320346"/>
  </r>
  <r>
    <x v="57"/>
    <n v="12"/>
    <n v="17582.916609320277"/>
  </r>
  <r>
    <x v="57"/>
    <n v="13"/>
    <n v="9530.3815422676889"/>
  </r>
  <r>
    <x v="57"/>
    <n v="14"/>
    <n v="4215.3130196594684"/>
  </r>
  <r>
    <x v="57"/>
    <n v="15"/>
    <n v="724.71513081087301"/>
  </r>
  <r>
    <x v="57"/>
    <n v="16"/>
    <n v="0"/>
  </r>
  <r>
    <x v="57"/>
    <n v="17"/>
    <n v="0"/>
  </r>
  <r>
    <x v="57"/>
    <n v="18"/>
    <n v="0"/>
  </r>
  <r>
    <x v="57"/>
    <n v="19"/>
    <n v="0"/>
  </r>
  <r>
    <x v="57"/>
    <n v="20"/>
    <n v="0"/>
  </r>
  <r>
    <x v="57"/>
    <n v="21"/>
    <n v="0"/>
  </r>
  <r>
    <x v="57"/>
    <n v="22"/>
    <n v="53.653373348714013"/>
  </r>
  <r>
    <x v="57"/>
    <n v="23"/>
    <n v="1834.144679150111"/>
  </r>
  <r>
    <x v="58"/>
    <n v="0"/>
    <n v="932.91328031868306"/>
  </r>
  <r>
    <x v="58"/>
    <n v="1"/>
    <n v="744.16277829538319"/>
  </r>
  <r>
    <x v="58"/>
    <n v="2"/>
    <n v="2741.7400810767999"/>
  </r>
  <r>
    <x v="58"/>
    <n v="3"/>
    <n v="2232.7537969585374"/>
  </r>
  <r>
    <x v="58"/>
    <n v="4"/>
    <n v="3742.3729604937748"/>
  </r>
  <r>
    <x v="58"/>
    <n v="5"/>
    <n v="5145.9925087332786"/>
  </r>
  <r>
    <x v="58"/>
    <n v="6"/>
    <n v="2187.6338713352748"/>
  </r>
  <r>
    <x v="58"/>
    <n v="7"/>
    <n v="4779.0180470102196"/>
  </r>
  <r>
    <x v="58"/>
    <n v="8"/>
    <n v="22339.701815137323"/>
  </r>
  <r>
    <x v="58"/>
    <n v="9"/>
    <n v="22066.149991811326"/>
  </r>
  <r>
    <x v="58"/>
    <n v="10"/>
    <n v="15617.528629205774"/>
  </r>
  <r>
    <x v="58"/>
    <n v="11"/>
    <n v="14673.474851595231"/>
  </r>
  <r>
    <x v="58"/>
    <n v="12"/>
    <n v="14045.854695602526"/>
  </r>
  <r>
    <x v="58"/>
    <n v="13"/>
    <n v="15707.22852434764"/>
  </r>
  <r>
    <x v="58"/>
    <n v="14"/>
    <n v="11127.668672680307"/>
  </r>
  <r>
    <x v="58"/>
    <n v="15"/>
    <n v="4814.686260790706"/>
  </r>
  <r>
    <x v="58"/>
    <n v="16"/>
    <n v="1888.6349510990071"/>
  </r>
  <r>
    <x v="58"/>
    <n v="17"/>
    <n v="714.61699496396193"/>
  </r>
  <r>
    <x v="58"/>
    <n v="18"/>
    <n v="0"/>
  </r>
  <r>
    <x v="58"/>
    <n v="19"/>
    <n v="0"/>
  </r>
  <r>
    <x v="58"/>
    <n v="20"/>
    <n v="0"/>
  </r>
  <r>
    <x v="58"/>
    <n v="21"/>
    <n v="241.45495583931302"/>
  </r>
  <r>
    <x v="58"/>
    <n v="22"/>
    <n v="2769.4967228581795"/>
  </r>
  <r>
    <x v="58"/>
    <n v="23"/>
    <n v="5186.2242444420863"/>
  </r>
  <r>
    <x v="59"/>
    <n v="0"/>
    <n v="8869.7865734233546"/>
  </r>
  <r>
    <x v="59"/>
    <n v="1"/>
    <n v="6849.5181794813125"/>
  </r>
  <r>
    <x v="59"/>
    <n v="2"/>
    <n v="6269.3970919166777"/>
  </r>
  <r>
    <x v="59"/>
    <n v="3"/>
    <n v="5404.5780030094993"/>
  </r>
  <r>
    <x v="59"/>
    <n v="4"/>
    <n v="3901.497095779856"/>
  </r>
  <r>
    <x v="59"/>
    <n v="5"/>
    <n v="2304.0110756495687"/>
  </r>
  <r>
    <x v="59"/>
    <n v="6"/>
    <n v="3888.6475720320327"/>
  </r>
  <r>
    <x v="59"/>
    <n v="7"/>
    <n v="6324.3542244824821"/>
  </r>
  <r>
    <x v="59"/>
    <n v="8"/>
    <n v="5590.3900428820216"/>
  </r>
  <r>
    <x v="59"/>
    <n v="9"/>
    <n v="5158.073655969989"/>
  </r>
  <r>
    <x v="59"/>
    <n v="10"/>
    <n v="6027.6175423545055"/>
  </r>
  <r>
    <x v="59"/>
    <n v="11"/>
    <n v="5903.0225435125631"/>
  </r>
  <r>
    <x v="59"/>
    <n v="12"/>
    <n v="6340.7741683181266"/>
  </r>
  <r>
    <x v="59"/>
    <n v="13"/>
    <n v="6581.8932039008805"/>
  </r>
  <r>
    <x v="59"/>
    <n v="14"/>
    <n v="4984.0523566133497"/>
  </r>
  <r>
    <x v="59"/>
    <n v="15"/>
    <n v="5370.0211913958392"/>
  </r>
  <r>
    <x v="59"/>
    <n v="16"/>
    <n v="5146.6024558224981"/>
  </r>
  <r>
    <x v="59"/>
    <n v="17"/>
    <n v="3006.497103240742"/>
  </r>
  <r>
    <x v="59"/>
    <n v="18"/>
    <n v="155.85434268042002"/>
  </r>
  <r>
    <x v="59"/>
    <n v="19"/>
    <n v="28.25133961908897"/>
  </r>
  <r>
    <x v="59"/>
    <n v="20"/>
    <n v="0"/>
  </r>
  <r>
    <x v="59"/>
    <n v="21"/>
    <n v="263.14926903660398"/>
  </r>
  <r>
    <x v="59"/>
    <n v="22"/>
    <n v="1480.7650094880639"/>
  </r>
  <r>
    <x v="59"/>
    <n v="23"/>
    <n v="2825.9403777441748"/>
  </r>
  <r>
    <x v="60"/>
    <n v="0"/>
    <n v="3958.13"/>
  </r>
  <r>
    <x v="60"/>
    <n v="1"/>
    <n v="4605.7299999999996"/>
  </r>
  <r>
    <x v="60"/>
    <n v="2"/>
    <n v="4667.7700000000004"/>
  </r>
  <r>
    <x v="60"/>
    <n v="3"/>
    <n v="7881.66"/>
  </r>
  <r>
    <x v="60"/>
    <n v="4"/>
    <n v="5892.53"/>
  </r>
  <r>
    <x v="60"/>
    <n v="5"/>
    <n v="8842.26"/>
  </r>
  <r>
    <x v="60"/>
    <n v="6"/>
    <n v="4954"/>
  </r>
  <r>
    <x v="60"/>
    <n v="7"/>
    <n v="2308.1999999999998"/>
  </r>
  <r>
    <x v="60"/>
    <n v="8"/>
    <n v="1131.0999999999999"/>
  </r>
  <r>
    <x v="60"/>
    <n v="9"/>
    <n v="3221.98"/>
  </r>
  <r>
    <x v="60"/>
    <n v="10"/>
    <n v="5277.75"/>
  </r>
  <r>
    <x v="60"/>
    <n v="11"/>
    <n v="5776.31"/>
  </r>
  <r>
    <x v="60"/>
    <n v="12"/>
    <n v="15921.64"/>
  </r>
  <r>
    <x v="60"/>
    <n v="13"/>
    <n v="16120.01"/>
  </r>
  <r>
    <x v="60"/>
    <n v="14"/>
    <n v="11610.77"/>
  </r>
  <r>
    <x v="60"/>
    <n v="15"/>
    <n v="5989.9"/>
  </r>
  <r>
    <x v="60"/>
    <n v="16"/>
    <n v="6561.38"/>
  </r>
  <r>
    <x v="60"/>
    <n v="17"/>
    <n v="3748.01"/>
  </r>
  <r>
    <x v="60"/>
    <n v="18"/>
    <n v="1801.81"/>
  </r>
  <r>
    <x v="60"/>
    <n v="19"/>
    <n v="4647.03"/>
  </r>
  <r>
    <x v="60"/>
    <n v="20"/>
    <n v="4643.68"/>
  </r>
  <r>
    <x v="60"/>
    <n v="21"/>
    <n v="3970.31"/>
  </r>
  <r>
    <x v="60"/>
    <n v="22"/>
    <n v="3007.87"/>
  </r>
  <r>
    <x v="60"/>
    <n v="23"/>
    <n v="357.79"/>
  </r>
  <r>
    <x v="61"/>
    <n v="0"/>
    <n v="3684.36"/>
  </r>
  <r>
    <x v="61"/>
    <n v="1"/>
    <n v="16108.81"/>
  </r>
  <r>
    <x v="61"/>
    <n v="2"/>
    <n v="14988.46"/>
  </r>
  <r>
    <x v="61"/>
    <n v="3"/>
    <n v="2224.5300000000002"/>
  </r>
  <r>
    <x v="61"/>
    <n v="4"/>
    <n v="3602.42"/>
  </r>
  <r>
    <x v="61"/>
    <n v="5"/>
    <n v="6468.53"/>
  </r>
  <r>
    <x v="61"/>
    <n v="6"/>
    <n v="9994.58"/>
  </r>
  <r>
    <x v="61"/>
    <n v="7"/>
    <n v="10723.28"/>
  </r>
  <r>
    <x v="61"/>
    <n v="8"/>
    <n v="8916.4599999999991"/>
  </r>
  <r>
    <x v="61"/>
    <n v="9"/>
    <n v="10064.629999999999"/>
  </r>
  <r>
    <x v="61"/>
    <n v="10"/>
    <n v="17382.88"/>
  </r>
  <r>
    <x v="61"/>
    <n v="11"/>
    <n v="8472.18"/>
  </r>
  <r>
    <x v="61"/>
    <n v="12"/>
    <n v="7265.51"/>
  </r>
  <r>
    <x v="61"/>
    <n v="13"/>
    <n v="7508.91"/>
  </r>
  <r>
    <x v="61"/>
    <n v="14"/>
    <n v="11321.66"/>
  </r>
  <r>
    <x v="61"/>
    <n v="15"/>
    <n v="16490.21"/>
  </r>
  <r>
    <x v="61"/>
    <n v="16"/>
    <n v="14469.55"/>
  </r>
  <r>
    <x v="61"/>
    <n v="17"/>
    <n v="25508.22"/>
  </r>
  <r>
    <x v="61"/>
    <n v="18"/>
    <n v="26758.33"/>
  </r>
  <r>
    <x v="61"/>
    <n v="19"/>
    <n v="14033.38"/>
  </r>
  <r>
    <x v="61"/>
    <n v="20"/>
    <n v="11279.03"/>
  </r>
  <r>
    <x v="61"/>
    <n v="21"/>
    <n v="20491.66"/>
  </r>
  <r>
    <x v="61"/>
    <n v="22"/>
    <n v="27628.77"/>
  </r>
  <r>
    <x v="61"/>
    <n v="23"/>
    <n v="29600.84"/>
  </r>
  <r>
    <x v="62"/>
    <n v="0"/>
    <n v="32955.49"/>
  </r>
  <r>
    <x v="62"/>
    <n v="1"/>
    <n v="31836.33"/>
  </r>
  <r>
    <x v="62"/>
    <n v="2"/>
    <n v="34194.07"/>
  </r>
  <r>
    <x v="62"/>
    <n v="3"/>
    <n v="32164.19"/>
  </r>
  <r>
    <x v="62"/>
    <n v="4"/>
    <n v="16876.599999999999"/>
  </r>
  <r>
    <x v="62"/>
    <n v="5"/>
    <n v="15461.61"/>
  </r>
  <r>
    <x v="62"/>
    <n v="6"/>
    <n v="7273.09"/>
  </r>
  <r>
    <x v="62"/>
    <n v="7"/>
    <n v="11614.16"/>
  </r>
  <r>
    <x v="62"/>
    <n v="8"/>
    <n v="11807.07"/>
  </r>
  <r>
    <x v="62"/>
    <n v="9"/>
    <n v="27552.85"/>
  </r>
  <r>
    <x v="62"/>
    <n v="10"/>
    <n v="35303.53"/>
  </r>
  <r>
    <x v="62"/>
    <n v="11"/>
    <n v="13457.39"/>
  </r>
  <r>
    <x v="62"/>
    <n v="12"/>
    <n v="27519.79"/>
  </r>
  <r>
    <x v="62"/>
    <n v="13"/>
    <n v="15434.79"/>
  </r>
  <r>
    <x v="62"/>
    <n v="14"/>
    <n v="10581.17"/>
  </r>
  <r>
    <x v="62"/>
    <n v="15"/>
    <n v="12812.5"/>
  </r>
  <r>
    <x v="62"/>
    <n v="16"/>
    <n v="11469.7"/>
  </r>
  <r>
    <x v="62"/>
    <n v="17"/>
    <n v="10090.959999999999"/>
  </r>
  <r>
    <x v="62"/>
    <n v="18"/>
    <n v="12101.99"/>
  </r>
  <r>
    <x v="62"/>
    <n v="19"/>
    <n v="11428.36"/>
  </r>
  <r>
    <x v="62"/>
    <n v="20"/>
    <n v="14819.65"/>
  </r>
  <r>
    <x v="62"/>
    <n v="21"/>
    <n v="15502.57"/>
  </r>
  <r>
    <x v="62"/>
    <n v="22"/>
    <n v="23656.61"/>
  </r>
  <r>
    <x v="62"/>
    <n v="23"/>
    <n v="32063.919999999998"/>
  </r>
  <r>
    <x v="63"/>
    <n v="0"/>
    <n v="29147.279999999999"/>
  </r>
  <r>
    <x v="63"/>
    <n v="1"/>
    <n v="41059.03"/>
  </r>
  <r>
    <x v="63"/>
    <n v="2"/>
    <n v="39577.78"/>
  </r>
  <r>
    <x v="63"/>
    <n v="3"/>
    <n v="29607.88"/>
  </r>
  <r>
    <x v="63"/>
    <n v="4"/>
    <n v="27527.07"/>
  </r>
  <r>
    <x v="63"/>
    <n v="5"/>
    <n v="30904.07"/>
  </r>
  <r>
    <x v="63"/>
    <n v="6"/>
    <n v="28328.74"/>
  </r>
  <r>
    <x v="63"/>
    <n v="7"/>
    <n v="25496.21"/>
  </r>
  <r>
    <x v="63"/>
    <n v="8"/>
    <n v="24592.94"/>
  </r>
  <r>
    <x v="63"/>
    <n v="9"/>
    <n v="22833"/>
  </r>
  <r>
    <x v="63"/>
    <n v="10"/>
    <n v="30643.57"/>
  </r>
  <r>
    <x v="63"/>
    <n v="11"/>
    <n v="38197.31"/>
  </r>
  <r>
    <x v="63"/>
    <n v="12"/>
    <n v="38294.9"/>
  </r>
  <r>
    <x v="63"/>
    <n v="13"/>
    <n v="34340.9"/>
  </r>
  <r>
    <x v="63"/>
    <n v="14"/>
    <n v="37334.019999999997"/>
  </r>
  <r>
    <x v="63"/>
    <n v="15"/>
    <n v="32532.97"/>
  </r>
  <r>
    <x v="63"/>
    <n v="16"/>
    <n v="21268.14"/>
  </r>
  <r>
    <x v="63"/>
    <n v="17"/>
    <n v="16060.73"/>
  </r>
  <r>
    <x v="63"/>
    <n v="18"/>
    <n v="16025.36"/>
  </r>
  <r>
    <x v="63"/>
    <n v="19"/>
    <n v="16821.91"/>
  </r>
  <r>
    <x v="63"/>
    <n v="20"/>
    <n v="21468.73"/>
  </r>
  <r>
    <x v="63"/>
    <n v="21"/>
    <n v="23576.080000000002"/>
  </r>
  <r>
    <x v="63"/>
    <n v="22"/>
    <n v="27079.56"/>
  </r>
  <r>
    <x v="63"/>
    <n v="23"/>
    <n v="26817.79"/>
  </r>
  <r>
    <x v="64"/>
    <n v="0"/>
    <n v="29412.71"/>
  </r>
  <r>
    <x v="64"/>
    <n v="1"/>
    <n v="31322.58"/>
  </r>
  <r>
    <x v="64"/>
    <n v="2"/>
    <n v="32550.68"/>
  </r>
  <r>
    <x v="64"/>
    <n v="3"/>
    <n v="30510.99"/>
  </r>
  <r>
    <x v="64"/>
    <n v="4"/>
    <n v="23903.14"/>
  </r>
  <r>
    <x v="64"/>
    <n v="5"/>
    <n v="14464.19"/>
  </r>
  <r>
    <x v="64"/>
    <n v="6"/>
    <n v="23997.38"/>
  </r>
  <r>
    <x v="64"/>
    <n v="7"/>
    <n v="26485.23"/>
  </r>
  <r>
    <x v="64"/>
    <n v="8"/>
    <n v="21604.93"/>
  </r>
  <r>
    <x v="64"/>
    <n v="9"/>
    <n v="22830.01"/>
  </r>
  <r>
    <x v="64"/>
    <n v="10"/>
    <n v="23217.78"/>
  </r>
  <r>
    <x v="64"/>
    <n v="11"/>
    <n v="23093.99"/>
  </r>
  <r>
    <x v="64"/>
    <n v="12"/>
    <n v="22862.31"/>
  </r>
  <r>
    <x v="64"/>
    <n v="13"/>
    <n v="20088.66"/>
  </r>
  <r>
    <x v="64"/>
    <n v="14"/>
    <n v="20953.169999999998"/>
  </r>
  <r>
    <x v="64"/>
    <n v="15"/>
    <n v="20091.849999999999"/>
  </r>
  <r>
    <x v="64"/>
    <n v="16"/>
    <n v="18770.12"/>
  </r>
  <r>
    <x v="64"/>
    <n v="17"/>
    <n v="12595.84"/>
  </r>
  <r>
    <x v="64"/>
    <n v="18"/>
    <n v="7864.51"/>
  </r>
  <r>
    <x v="64"/>
    <n v="19"/>
    <n v="7125.37"/>
  </r>
  <r>
    <x v="64"/>
    <n v="20"/>
    <n v="11860.9"/>
  </r>
  <r>
    <x v="64"/>
    <n v="21"/>
    <n v="11730.54"/>
  </r>
  <r>
    <x v="64"/>
    <n v="22"/>
    <n v="12761.12"/>
  </r>
  <r>
    <x v="64"/>
    <n v="23"/>
    <n v="21739.21"/>
  </r>
  <r>
    <x v="65"/>
    <n v="0"/>
    <n v="26150.42"/>
  </r>
  <r>
    <x v="65"/>
    <n v="1"/>
    <n v="23751.7"/>
  </r>
  <r>
    <x v="65"/>
    <n v="2"/>
    <n v="29214.43"/>
  </r>
  <r>
    <x v="65"/>
    <n v="3"/>
    <n v="28995.34"/>
  </r>
  <r>
    <x v="65"/>
    <n v="4"/>
    <n v="34825.93"/>
  </r>
  <r>
    <x v="65"/>
    <n v="5"/>
    <n v="24374.19"/>
  </r>
  <r>
    <x v="65"/>
    <n v="6"/>
    <n v="10338.34"/>
  </r>
  <r>
    <x v="65"/>
    <n v="7"/>
    <n v="11035.35"/>
  </r>
  <r>
    <x v="65"/>
    <n v="8"/>
    <n v="10148.98"/>
  </r>
  <r>
    <x v="65"/>
    <n v="9"/>
    <n v="26218.66"/>
  </r>
  <r>
    <x v="65"/>
    <n v="10"/>
    <n v="19193.62"/>
  </r>
  <r>
    <x v="65"/>
    <n v="11"/>
    <n v="17482.830000000002"/>
  </r>
  <r>
    <x v="65"/>
    <n v="12"/>
    <n v="13130.28"/>
  </r>
  <r>
    <x v="65"/>
    <n v="13"/>
    <n v="12705.72"/>
  </r>
  <r>
    <x v="65"/>
    <n v="14"/>
    <n v="10998.61"/>
  </r>
  <r>
    <x v="65"/>
    <n v="15"/>
    <n v="7806.93"/>
  </r>
  <r>
    <x v="65"/>
    <n v="16"/>
    <n v="6816.5"/>
  </r>
  <r>
    <x v="65"/>
    <n v="17"/>
    <n v="8534.69"/>
  </r>
  <r>
    <x v="65"/>
    <n v="18"/>
    <n v="4235.95"/>
  </r>
  <r>
    <x v="65"/>
    <n v="19"/>
    <n v="3532.98"/>
  </r>
  <r>
    <x v="65"/>
    <n v="20"/>
    <n v="3913.11"/>
  </r>
  <r>
    <x v="65"/>
    <n v="21"/>
    <n v="7516.69"/>
  </r>
  <r>
    <x v="65"/>
    <n v="22"/>
    <n v="8574.1"/>
  </r>
  <r>
    <x v="65"/>
    <n v="23"/>
    <n v="6070.88"/>
  </r>
  <r>
    <x v="66"/>
    <n v="0"/>
    <n v="7079.88"/>
  </r>
  <r>
    <x v="66"/>
    <n v="1"/>
    <n v="6300.95"/>
  </r>
  <r>
    <x v="66"/>
    <n v="2"/>
    <n v="3044.54"/>
  </r>
  <r>
    <x v="66"/>
    <n v="3"/>
    <n v="5546.99"/>
  </r>
  <r>
    <x v="66"/>
    <n v="4"/>
    <n v="6364.81"/>
  </r>
  <r>
    <x v="66"/>
    <n v="5"/>
    <n v="6855.63"/>
  </r>
  <r>
    <x v="66"/>
    <n v="6"/>
    <n v="6850.7"/>
  </r>
  <r>
    <x v="66"/>
    <n v="7"/>
    <n v="6281.9"/>
  </r>
  <r>
    <x v="66"/>
    <n v="8"/>
    <n v="5306.78"/>
  </r>
  <r>
    <x v="66"/>
    <n v="9"/>
    <n v="7019.23"/>
  </r>
  <r>
    <x v="66"/>
    <n v="10"/>
    <n v="5409.85"/>
  </r>
  <r>
    <x v="66"/>
    <n v="11"/>
    <n v="5832.33"/>
  </r>
  <r>
    <x v="66"/>
    <n v="12"/>
    <n v="6221.64"/>
  </r>
  <r>
    <x v="66"/>
    <n v="13"/>
    <n v="6791.9"/>
  </r>
  <r>
    <x v="66"/>
    <n v="14"/>
    <n v="1945.35"/>
  </r>
  <r>
    <x v="66"/>
    <n v="15"/>
    <s v="                                                                      -  "/>
  </r>
  <r>
    <x v="66"/>
    <n v="16"/>
    <s v="                                                                      -  "/>
  </r>
  <r>
    <x v="66"/>
    <n v="17"/>
    <s v="                                                                      -  "/>
  </r>
  <r>
    <x v="66"/>
    <n v="18"/>
    <s v="                                                                      -  "/>
  </r>
  <r>
    <x v="66"/>
    <n v="19"/>
    <s v="                                                                      -  "/>
  </r>
  <r>
    <x v="66"/>
    <n v="20"/>
    <s v="                                                                      -  "/>
  </r>
  <r>
    <x v="66"/>
    <n v="21"/>
    <s v="                                                                      -  "/>
  </r>
  <r>
    <x v="66"/>
    <n v="22"/>
    <s v="                                                                      -  "/>
  </r>
  <r>
    <x v="66"/>
    <n v="23"/>
    <s v="                                                                      -  "/>
  </r>
  <r>
    <x v="67"/>
    <n v="0"/>
    <s v="                                                                      -  "/>
  </r>
  <r>
    <x v="67"/>
    <n v="1"/>
    <n v="2193.4499999999998"/>
  </r>
  <r>
    <x v="67"/>
    <n v="2"/>
    <n v="1059.49"/>
  </r>
  <r>
    <x v="67"/>
    <n v="3"/>
    <n v="533.96"/>
  </r>
  <r>
    <x v="67"/>
    <n v="4"/>
    <n v="2373.56"/>
  </r>
  <r>
    <x v="67"/>
    <n v="5"/>
    <n v="6685.38"/>
  </r>
  <r>
    <x v="67"/>
    <n v="6"/>
    <n v="5792.25"/>
  </r>
  <r>
    <x v="67"/>
    <n v="7"/>
    <n v="4655.51"/>
  </r>
  <r>
    <x v="67"/>
    <n v="8"/>
    <n v="10103.290000000001"/>
  </r>
  <r>
    <x v="67"/>
    <n v="9"/>
    <n v="14478.92"/>
  </r>
  <r>
    <x v="67"/>
    <n v="10"/>
    <n v="8829.7999999999993"/>
  </r>
  <r>
    <x v="67"/>
    <n v="11"/>
    <n v="15181.15"/>
  </r>
  <r>
    <x v="67"/>
    <n v="12"/>
    <n v="15483.08"/>
  </r>
  <r>
    <x v="67"/>
    <n v="13"/>
    <n v="9395.77"/>
  </r>
  <r>
    <x v="67"/>
    <n v="14"/>
    <n v="15039.21"/>
  </r>
  <r>
    <x v="67"/>
    <n v="15"/>
    <n v="12798.5"/>
  </r>
  <r>
    <x v="67"/>
    <n v="16"/>
    <n v="8026.79"/>
  </r>
  <r>
    <x v="67"/>
    <n v="17"/>
    <n v="2623.32"/>
  </r>
  <r>
    <x v="67"/>
    <n v="18"/>
    <n v="12843.77"/>
  </r>
  <r>
    <x v="67"/>
    <n v="19"/>
    <n v="22409.54"/>
  </r>
  <r>
    <x v="67"/>
    <n v="20"/>
    <n v="25212.959999999999"/>
  </r>
  <r>
    <x v="67"/>
    <n v="21"/>
    <n v="14740.37"/>
  </r>
  <r>
    <x v="67"/>
    <n v="22"/>
    <n v="8533.52"/>
  </r>
  <r>
    <x v="67"/>
    <n v="23"/>
    <n v="13751.59"/>
  </r>
  <r>
    <x v="68"/>
    <n v="0"/>
    <n v="20428.91"/>
  </r>
  <r>
    <x v="68"/>
    <n v="1"/>
    <n v="17843.849999999999"/>
  </r>
  <r>
    <x v="68"/>
    <n v="2"/>
    <n v="23038.799999999999"/>
  </r>
  <r>
    <x v="68"/>
    <n v="3"/>
    <n v="24987.07"/>
  </r>
  <r>
    <x v="68"/>
    <n v="4"/>
    <n v="13838.49"/>
  </r>
  <r>
    <x v="68"/>
    <n v="5"/>
    <n v="7103.71"/>
  </r>
  <r>
    <x v="68"/>
    <n v="6"/>
    <n v="4993.37"/>
  </r>
  <r>
    <x v="68"/>
    <n v="7"/>
    <n v="4373.2700000000004"/>
  </r>
  <r>
    <x v="68"/>
    <n v="8"/>
    <n v="19444.88"/>
  </r>
  <r>
    <x v="68"/>
    <n v="9"/>
    <n v="40576.39"/>
  </r>
  <r>
    <x v="68"/>
    <n v="10"/>
    <n v="39886.92"/>
  </r>
  <r>
    <x v="68"/>
    <n v="11"/>
    <n v="40706.21"/>
  </r>
  <r>
    <x v="68"/>
    <n v="12"/>
    <n v="40799.019999999997"/>
  </r>
  <r>
    <x v="68"/>
    <n v="13"/>
    <n v="27716.18"/>
  </r>
  <r>
    <x v="68"/>
    <n v="14"/>
    <n v="20051.650000000001"/>
  </r>
  <r>
    <x v="68"/>
    <n v="15"/>
    <n v="19694.310000000001"/>
  </r>
  <r>
    <x v="68"/>
    <n v="16"/>
    <n v="40700"/>
  </r>
  <r>
    <x v="68"/>
    <n v="17"/>
    <n v="37723.949999999997"/>
  </r>
  <r>
    <x v="68"/>
    <n v="18"/>
    <n v="36430.449999999997"/>
  </r>
  <r>
    <x v="68"/>
    <n v="19"/>
    <n v="27319.51"/>
  </r>
  <r>
    <x v="68"/>
    <n v="20"/>
    <n v="13312.44"/>
  </r>
  <r>
    <x v="68"/>
    <n v="21"/>
    <n v="7434.22"/>
  </r>
  <r>
    <x v="68"/>
    <n v="22"/>
    <n v="10988.28"/>
  </r>
  <r>
    <x v="68"/>
    <n v="23"/>
    <n v="12678.6"/>
  </r>
  <r>
    <x v="69"/>
    <n v="0"/>
    <n v="23164.959999999999"/>
  </r>
  <r>
    <x v="69"/>
    <n v="1"/>
    <n v="25371.71"/>
  </r>
  <r>
    <x v="69"/>
    <n v="2"/>
    <n v="18442.39"/>
  </r>
  <r>
    <x v="69"/>
    <n v="3"/>
    <n v="17980.87"/>
  </r>
  <r>
    <x v="69"/>
    <n v="4"/>
    <n v="23910.91"/>
  </r>
  <r>
    <x v="69"/>
    <n v="5"/>
    <n v="26106.26"/>
  </r>
  <r>
    <x v="69"/>
    <n v="6"/>
    <n v="21080.62"/>
  </r>
  <r>
    <x v="69"/>
    <n v="7"/>
    <n v="11509.54"/>
  </r>
  <r>
    <x v="69"/>
    <n v="8"/>
    <n v="15761.62"/>
  </r>
  <r>
    <x v="69"/>
    <n v="9"/>
    <n v="21308.37"/>
  </r>
  <r>
    <x v="69"/>
    <n v="10"/>
    <n v="14224.75"/>
  </r>
  <r>
    <x v="69"/>
    <n v="11"/>
    <n v="16180.35"/>
  </r>
  <r>
    <x v="69"/>
    <n v="12"/>
    <n v="22837.45"/>
  </r>
  <r>
    <x v="69"/>
    <n v="13"/>
    <n v="18565.330000000002"/>
  </r>
  <r>
    <x v="69"/>
    <n v="14"/>
    <n v="17194.759999999998"/>
  </r>
  <r>
    <x v="69"/>
    <n v="15"/>
    <n v="20535.91"/>
  </r>
  <r>
    <x v="69"/>
    <n v="16"/>
    <n v="25574.43"/>
  </r>
  <r>
    <x v="69"/>
    <n v="17"/>
    <n v="36904.51"/>
  </r>
  <r>
    <x v="69"/>
    <n v="18"/>
    <n v="34700.47"/>
  </r>
  <r>
    <x v="69"/>
    <n v="19"/>
    <n v="33646.480000000003"/>
  </r>
  <r>
    <x v="69"/>
    <n v="20"/>
    <n v="31196.43"/>
  </r>
  <r>
    <x v="69"/>
    <n v="21"/>
    <n v="31625.67"/>
  </r>
  <r>
    <x v="69"/>
    <n v="22"/>
    <n v="25446.34"/>
  </r>
  <r>
    <x v="69"/>
    <n v="23"/>
    <n v="31423.03"/>
  </r>
  <r>
    <x v="70"/>
    <n v="0"/>
    <n v="29738.07"/>
  </r>
  <r>
    <x v="70"/>
    <n v="1"/>
    <n v="34333.230000000003"/>
  </r>
  <r>
    <x v="70"/>
    <n v="2"/>
    <n v="25754.12"/>
  </r>
  <r>
    <x v="70"/>
    <n v="3"/>
    <n v="17221.439999999999"/>
  </r>
  <r>
    <x v="70"/>
    <n v="4"/>
    <n v="7297.33"/>
  </r>
  <r>
    <x v="70"/>
    <n v="5"/>
    <n v="4965.2299999999996"/>
  </r>
  <r>
    <x v="70"/>
    <n v="6"/>
    <n v="5791.69"/>
  </r>
  <r>
    <x v="70"/>
    <n v="7"/>
    <n v="4424.3599999999997"/>
  </r>
  <r>
    <x v="70"/>
    <n v="8"/>
    <n v="3567.69"/>
  </r>
  <r>
    <x v="70"/>
    <n v="9"/>
    <n v="3942.13"/>
  </r>
  <r>
    <x v="70"/>
    <n v="10"/>
    <n v="4132.8900000000003"/>
  </r>
  <r>
    <x v="70"/>
    <n v="11"/>
    <n v="11124.71"/>
  </r>
  <r>
    <x v="70"/>
    <n v="12"/>
    <n v="13253.41"/>
  </r>
  <r>
    <x v="70"/>
    <n v="13"/>
    <n v="20756.580000000002"/>
  </r>
  <r>
    <x v="70"/>
    <n v="14"/>
    <n v="14160.43"/>
  </r>
  <r>
    <x v="70"/>
    <n v="15"/>
    <n v="8697.24"/>
  </r>
  <r>
    <x v="70"/>
    <n v="16"/>
    <n v="5711.96"/>
  </r>
  <r>
    <x v="70"/>
    <n v="17"/>
    <n v="4032.19"/>
  </r>
  <r>
    <x v="70"/>
    <n v="18"/>
    <n v="3579.6"/>
  </r>
  <r>
    <x v="70"/>
    <n v="19"/>
    <n v="4238.68"/>
  </r>
  <r>
    <x v="70"/>
    <n v="20"/>
    <n v="2868.34"/>
  </r>
  <r>
    <x v="70"/>
    <n v="21"/>
    <n v="1059.75"/>
  </r>
  <r>
    <x v="70"/>
    <n v="22"/>
    <n v="2035.54"/>
  </r>
  <r>
    <x v="70"/>
    <n v="23"/>
    <n v="1853.03"/>
  </r>
  <r>
    <x v="71"/>
    <n v="0"/>
    <n v="2380.35"/>
  </r>
  <r>
    <x v="71"/>
    <n v="1"/>
    <n v="3498.96"/>
  </r>
  <r>
    <x v="71"/>
    <n v="2"/>
    <n v="2104.83"/>
  </r>
  <r>
    <x v="71"/>
    <n v="3"/>
    <n v="4037.25"/>
  </r>
  <r>
    <x v="71"/>
    <n v="4"/>
    <n v="7060.62"/>
  </r>
  <r>
    <x v="71"/>
    <n v="5"/>
    <n v="6932.71"/>
  </r>
  <r>
    <x v="71"/>
    <n v="6"/>
    <n v="6171"/>
  </r>
  <r>
    <x v="71"/>
    <n v="7"/>
    <n v="7478.16"/>
  </r>
  <r>
    <x v="71"/>
    <n v="8"/>
    <n v="8169.75"/>
  </r>
  <r>
    <x v="71"/>
    <n v="9"/>
    <n v="9334.51"/>
  </r>
  <r>
    <x v="71"/>
    <n v="10"/>
    <n v="9442.92"/>
  </r>
  <r>
    <x v="71"/>
    <n v="11"/>
    <n v="8689.0400000000009"/>
  </r>
  <r>
    <x v="71"/>
    <n v="12"/>
    <n v="12397.42"/>
  </r>
  <r>
    <x v="71"/>
    <n v="13"/>
    <n v="10205.27"/>
  </r>
  <r>
    <x v="71"/>
    <n v="14"/>
    <n v="6856.95"/>
  </r>
  <r>
    <x v="71"/>
    <n v="15"/>
    <n v="4662.3900000000003"/>
  </r>
  <r>
    <x v="71"/>
    <n v="16"/>
    <n v="3007.1"/>
  </r>
  <r>
    <x v="71"/>
    <n v="17"/>
    <n v="1983.6"/>
  </r>
  <r>
    <x v="71"/>
    <n v="18"/>
    <n v="2192.85"/>
  </r>
  <r>
    <x v="71"/>
    <n v="19"/>
    <n v="1476.76"/>
  </r>
  <r>
    <x v="71"/>
    <n v="20"/>
    <n v="2632.03"/>
  </r>
  <r>
    <x v="71"/>
    <n v="21"/>
    <n v="4289.8999999999996"/>
  </r>
  <r>
    <x v="71"/>
    <n v="22"/>
    <n v="6986.06"/>
  </r>
  <r>
    <x v="71"/>
    <n v="23"/>
    <n v="980.47"/>
  </r>
  <r>
    <x v="72"/>
    <n v="0"/>
    <n v="1674.42"/>
  </r>
  <r>
    <x v="72"/>
    <n v="1"/>
    <n v="6294.68"/>
  </r>
  <r>
    <x v="72"/>
    <n v="2"/>
    <n v="8765.57"/>
  </r>
  <r>
    <x v="72"/>
    <n v="3"/>
    <n v="7706.11"/>
  </r>
  <r>
    <x v="72"/>
    <n v="4"/>
    <n v="3444.75"/>
  </r>
  <r>
    <x v="72"/>
    <n v="5"/>
    <n v="8412.52"/>
  </r>
  <r>
    <x v="72"/>
    <n v="6"/>
    <n v="6600.78"/>
  </r>
  <r>
    <x v="72"/>
    <n v="7"/>
    <n v="5007.97"/>
  </r>
  <r>
    <x v="72"/>
    <n v="8"/>
    <n v="8261.93"/>
  </r>
  <r>
    <x v="72"/>
    <n v="9"/>
    <n v="13921.56"/>
  </r>
  <r>
    <x v="72"/>
    <n v="10"/>
    <n v="13999.71"/>
  </r>
  <r>
    <x v="72"/>
    <n v="11"/>
    <n v="11915.28"/>
  </r>
  <r>
    <x v="72"/>
    <n v="12"/>
    <n v="11158.69"/>
  </r>
  <r>
    <x v="72"/>
    <n v="13"/>
    <n v="16649.09"/>
  </r>
  <r>
    <x v="72"/>
    <n v="14"/>
    <n v="9300.48"/>
  </r>
  <r>
    <x v="72"/>
    <n v="15"/>
    <n v="4519.6400000000003"/>
  </r>
  <r>
    <x v="72"/>
    <n v="16"/>
    <n v="3146.26"/>
  </r>
  <r>
    <x v="72"/>
    <n v="17"/>
    <n v="1224"/>
  </r>
  <r>
    <x v="72"/>
    <n v="18"/>
    <n v="907.14"/>
  </r>
  <r>
    <x v="72"/>
    <n v="19"/>
    <n v="299.98"/>
  </r>
  <r>
    <x v="72"/>
    <n v="20"/>
    <n v="135.57"/>
  </r>
  <r>
    <x v="72"/>
    <n v="21"/>
    <n v="1164.08"/>
  </r>
  <r>
    <x v="72"/>
    <n v="22"/>
    <n v="3121.92"/>
  </r>
  <r>
    <x v="72"/>
    <n v="23"/>
    <n v="2861.09"/>
  </r>
  <r>
    <x v="73"/>
    <n v="0"/>
    <n v="5232.45"/>
  </r>
  <r>
    <x v="73"/>
    <n v="1"/>
    <n v="910.69"/>
  </r>
  <r>
    <x v="73"/>
    <n v="2"/>
    <n v="1295.1400000000001"/>
  </r>
  <r>
    <x v="73"/>
    <n v="3"/>
    <n v="314.19"/>
  </r>
  <r>
    <x v="73"/>
    <n v="4"/>
    <s v="                                                                      -  "/>
  </r>
  <r>
    <x v="73"/>
    <n v="5"/>
    <n v="218.24"/>
  </r>
  <r>
    <x v="73"/>
    <n v="6"/>
    <n v="1041.53"/>
  </r>
  <r>
    <x v="73"/>
    <n v="7"/>
    <n v="2081.38"/>
  </r>
  <r>
    <x v="73"/>
    <n v="8"/>
    <n v="2193.0300000000002"/>
  </r>
  <r>
    <x v="73"/>
    <n v="9"/>
    <n v="620.92999999999995"/>
  </r>
  <r>
    <x v="73"/>
    <n v="10"/>
    <n v="2412.7199999999998"/>
  </r>
  <r>
    <x v="73"/>
    <n v="11"/>
    <n v="3193.95"/>
  </r>
  <r>
    <x v="73"/>
    <n v="12"/>
    <n v="5154.3900000000003"/>
  </r>
  <r>
    <x v="73"/>
    <n v="13"/>
    <n v="6360.73"/>
  </r>
  <r>
    <x v="73"/>
    <n v="14"/>
    <n v="5708.34"/>
  </r>
  <r>
    <x v="73"/>
    <n v="15"/>
    <n v="2479.83"/>
  </r>
  <r>
    <x v="73"/>
    <n v="16"/>
    <n v="30.98"/>
  </r>
  <r>
    <x v="73"/>
    <n v="17"/>
    <s v="                                                                      -  "/>
  </r>
  <r>
    <x v="73"/>
    <n v="18"/>
    <s v="                                                                      -  "/>
  </r>
  <r>
    <x v="73"/>
    <n v="19"/>
    <s v="                                                                      -  "/>
  </r>
  <r>
    <x v="73"/>
    <n v="20"/>
    <s v="                                                                      -  "/>
  </r>
  <r>
    <x v="73"/>
    <n v="21"/>
    <n v="98.04"/>
  </r>
  <r>
    <x v="73"/>
    <n v="22"/>
    <n v="1000.93"/>
  </r>
  <r>
    <x v="73"/>
    <n v="23"/>
    <s v="                                                                      -  "/>
  </r>
  <r>
    <x v="74"/>
    <n v="0"/>
    <s v="                                                                      -  "/>
  </r>
  <r>
    <x v="74"/>
    <n v="1"/>
    <s v="                                                                      -  "/>
  </r>
  <r>
    <x v="74"/>
    <n v="2"/>
    <s v="                                                                      -  "/>
  </r>
  <r>
    <x v="74"/>
    <n v="3"/>
    <s v="                                                                      -  "/>
  </r>
  <r>
    <x v="74"/>
    <n v="4"/>
    <n v="75.62"/>
  </r>
  <r>
    <x v="74"/>
    <n v="5"/>
    <n v="2110.6"/>
  </r>
  <r>
    <x v="74"/>
    <n v="6"/>
    <n v="3010.99"/>
  </r>
  <r>
    <x v="74"/>
    <n v="7"/>
    <n v="2725.8"/>
  </r>
  <r>
    <x v="74"/>
    <n v="8"/>
    <n v="12864.63"/>
  </r>
  <r>
    <x v="74"/>
    <n v="9"/>
    <n v="17675.080000000002"/>
  </r>
  <r>
    <x v="74"/>
    <n v="10"/>
    <n v="13578.83"/>
  </r>
  <r>
    <x v="74"/>
    <n v="11"/>
    <n v="10933.54"/>
  </r>
  <r>
    <x v="74"/>
    <n v="12"/>
    <n v="9358.76"/>
  </r>
  <r>
    <x v="74"/>
    <n v="13"/>
    <n v="8046.28"/>
  </r>
  <r>
    <x v="74"/>
    <n v="14"/>
    <n v="9569.4699999999993"/>
  </r>
  <r>
    <x v="74"/>
    <n v="15"/>
    <n v="9456.1299999999992"/>
  </r>
  <r>
    <x v="74"/>
    <n v="16"/>
    <n v="9047.34"/>
  </r>
  <r>
    <x v="74"/>
    <n v="17"/>
    <n v="2077.5500000000002"/>
  </r>
  <r>
    <x v="74"/>
    <n v="18"/>
    <n v="82.03"/>
  </r>
  <r>
    <x v="74"/>
    <n v="19"/>
    <s v="                                                                      -  "/>
  </r>
  <r>
    <x v="74"/>
    <n v="20"/>
    <n v="387.49"/>
  </r>
  <r>
    <x v="74"/>
    <n v="21"/>
    <n v="9093.48"/>
  </r>
  <r>
    <x v="74"/>
    <n v="22"/>
    <n v="10824.77"/>
  </r>
  <r>
    <x v="74"/>
    <n v="23"/>
    <n v="3115.51"/>
  </r>
  <r>
    <x v="75"/>
    <n v="0"/>
    <s v="                                                                      -  "/>
  </r>
  <r>
    <x v="75"/>
    <n v="1"/>
    <s v="                                                                      -  "/>
  </r>
  <r>
    <x v="75"/>
    <n v="2"/>
    <s v="                                                                      -  "/>
  </r>
  <r>
    <x v="75"/>
    <n v="3"/>
    <s v="                                                                      -  "/>
  </r>
  <r>
    <x v="75"/>
    <n v="4"/>
    <s v="                                                                      -  "/>
  </r>
  <r>
    <x v="75"/>
    <n v="5"/>
    <s v="                                                                      -  "/>
  </r>
  <r>
    <x v="75"/>
    <n v="6"/>
    <s v="                                                                      -  "/>
  </r>
  <r>
    <x v="75"/>
    <n v="7"/>
    <s v="                                                                      -  "/>
  </r>
  <r>
    <x v="75"/>
    <n v="8"/>
    <s v="                                                                      -  "/>
  </r>
  <r>
    <x v="75"/>
    <n v="9"/>
    <n v="734.63"/>
  </r>
  <r>
    <x v="75"/>
    <n v="10"/>
    <n v="4795.3100000000004"/>
  </r>
  <r>
    <x v="75"/>
    <n v="11"/>
    <n v="4572.8999999999996"/>
  </r>
  <r>
    <x v="75"/>
    <n v="12"/>
    <n v="3284.53"/>
  </r>
  <r>
    <x v="75"/>
    <n v="13"/>
    <n v="3935.06"/>
  </r>
  <r>
    <x v="75"/>
    <n v="14"/>
    <n v="2222.9699999999998"/>
  </r>
  <r>
    <x v="75"/>
    <n v="15"/>
    <n v="373.67"/>
  </r>
  <r>
    <x v="75"/>
    <n v="16"/>
    <s v="                                                                      -  "/>
  </r>
  <r>
    <x v="75"/>
    <n v="17"/>
    <n v="1124.96"/>
  </r>
  <r>
    <x v="75"/>
    <n v="18"/>
    <n v="1417.17"/>
  </r>
  <r>
    <x v="75"/>
    <n v="19"/>
    <n v="4551.58"/>
  </r>
  <r>
    <x v="75"/>
    <n v="20"/>
    <n v="6339.9"/>
  </r>
  <r>
    <x v="75"/>
    <n v="21"/>
    <n v="12809.14"/>
  </r>
  <r>
    <x v="75"/>
    <n v="22"/>
    <n v="5454.69"/>
  </r>
  <r>
    <x v="75"/>
    <n v="23"/>
    <s v="                                                                      -  "/>
  </r>
  <r>
    <x v="76"/>
    <n v="0"/>
    <n v="504"/>
  </r>
  <r>
    <x v="76"/>
    <n v="1"/>
    <n v="1368.31"/>
  </r>
  <r>
    <x v="76"/>
    <n v="2"/>
    <n v="703.99"/>
  </r>
  <r>
    <x v="76"/>
    <n v="3"/>
    <n v="957.26"/>
  </r>
  <r>
    <x v="76"/>
    <n v="4"/>
    <n v="615.63"/>
  </r>
  <r>
    <x v="76"/>
    <n v="5"/>
    <n v="2911"/>
  </r>
  <r>
    <x v="76"/>
    <n v="6"/>
    <n v="9244.7000000000007"/>
  </r>
  <r>
    <x v="76"/>
    <n v="7"/>
    <n v="4881.97"/>
  </r>
  <r>
    <x v="76"/>
    <n v="8"/>
    <n v="2092.4"/>
  </r>
  <r>
    <x v="76"/>
    <n v="9"/>
    <n v="2049.9299999999998"/>
  </r>
  <r>
    <x v="76"/>
    <n v="10"/>
    <n v="2744.29"/>
  </r>
  <r>
    <x v="76"/>
    <n v="11"/>
    <n v="3836.37"/>
  </r>
  <r>
    <x v="76"/>
    <n v="12"/>
    <n v="7887.24"/>
  </r>
  <r>
    <x v="76"/>
    <n v="13"/>
    <n v="13127.62"/>
  </r>
  <r>
    <x v="76"/>
    <n v="14"/>
    <n v="5617.77"/>
  </r>
  <r>
    <x v="76"/>
    <n v="15"/>
    <n v="2445.16"/>
  </r>
  <r>
    <x v="76"/>
    <n v="16"/>
    <n v="1459.91"/>
  </r>
  <r>
    <x v="76"/>
    <n v="17"/>
    <n v="287.52999999999997"/>
  </r>
  <r>
    <x v="76"/>
    <n v="18"/>
    <n v="511.89"/>
  </r>
  <r>
    <x v="76"/>
    <n v="19"/>
    <n v="122.17"/>
  </r>
  <r>
    <x v="76"/>
    <n v="20"/>
    <s v="                                                                      -  "/>
  </r>
  <r>
    <x v="76"/>
    <n v="21"/>
    <n v="476"/>
  </r>
  <r>
    <x v="76"/>
    <n v="22"/>
    <n v="889.89"/>
  </r>
  <r>
    <x v="76"/>
    <n v="23"/>
    <n v="460.44"/>
  </r>
  <r>
    <x v="77"/>
    <n v="0"/>
    <s v="                                                                      -  "/>
  </r>
  <r>
    <x v="77"/>
    <n v="1"/>
    <n v="2393.59"/>
  </r>
  <r>
    <x v="77"/>
    <n v="2"/>
    <n v="95.84"/>
  </r>
  <r>
    <x v="77"/>
    <n v="3"/>
    <s v="                                                                      -  "/>
  </r>
  <r>
    <x v="77"/>
    <n v="4"/>
    <n v="2146.25"/>
  </r>
  <r>
    <x v="77"/>
    <n v="5"/>
    <n v="1305.9000000000001"/>
  </r>
  <r>
    <x v="77"/>
    <n v="6"/>
    <n v="75.38"/>
  </r>
  <r>
    <x v="77"/>
    <n v="7"/>
    <s v="                                                                      -  "/>
  </r>
  <r>
    <x v="77"/>
    <n v="8"/>
    <n v="2730.24"/>
  </r>
  <r>
    <x v="77"/>
    <n v="9"/>
    <n v="11369.53"/>
  </r>
  <r>
    <x v="77"/>
    <n v="10"/>
    <n v="16778.689999999999"/>
  </r>
  <r>
    <x v="77"/>
    <n v="11"/>
    <n v="32534.44"/>
  </r>
  <r>
    <x v="77"/>
    <n v="12"/>
    <n v="26735.39"/>
  </r>
  <r>
    <x v="77"/>
    <n v="13"/>
    <n v="13797.9"/>
  </r>
  <r>
    <x v="77"/>
    <n v="14"/>
    <n v="7978.92"/>
  </r>
  <r>
    <x v="77"/>
    <n v="15"/>
    <n v="5281.35"/>
  </r>
  <r>
    <x v="77"/>
    <n v="16"/>
    <n v="8444.91"/>
  </r>
  <r>
    <x v="77"/>
    <n v="17"/>
    <n v="14883.55"/>
  </r>
  <r>
    <x v="77"/>
    <n v="18"/>
    <n v="18259.7"/>
  </r>
  <r>
    <x v="77"/>
    <n v="19"/>
    <n v="21392.84"/>
  </r>
  <r>
    <x v="77"/>
    <n v="20"/>
    <n v="11971.84"/>
  </r>
  <r>
    <x v="77"/>
    <n v="21"/>
    <n v="27302.39"/>
  </r>
  <r>
    <x v="77"/>
    <n v="22"/>
    <n v="39010.69"/>
  </r>
  <r>
    <x v="77"/>
    <n v="23"/>
    <n v="36245.089999999997"/>
  </r>
  <r>
    <x v="78"/>
    <n v="0"/>
    <n v="30403.27"/>
  </r>
  <r>
    <x v="78"/>
    <n v="1"/>
    <n v="12579.87"/>
  </r>
  <r>
    <x v="78"/>
    <n v="2"/>
    <n v="11929.84"/>
  </r>
  <r>
    <x v="78"/>
    <n v="3"/>
    <n v="17636.21"/>
  </r>
  <r>
    <x v="78"/>
    <n v="4"/>
    <n v="14548.86"/>
  </r>
  <r>
    <x v="78"/>
    <n v="5"/>
    <n v="12534.88"/>
  </r>
  <r>
    <x v="78"/>
    <n v="6"/>
    <n v="9139.0499999999993"/>
  </r>
  <r>
    <x v="78"/>
    <n v="7"/>
    <n v="7497.01"/>
  </r>
  <r>
    <x v="78"/>
    <n v="8"/>
    <n v="9151.91"/>
  </r>
  <r>
    <x v="78"/>
    <n v="9"/>
    <n v="13739.88"/>
  </r>
  <r>
    <x v="78"/>
    <n v="10"/>
    <n v="23415.94"/>
  </r>
  <r>
    <x v="78"/>
    <n v="11"/>
    <n v="41250.800000000003"/>
  </r>
  <r>
    <x v="78"/>
    <n v="12"/>
    <n v="32638.18"/>
  </r>
  <r>
    <x v="78"/>
    <n v="13"/>
    <n v="25975.69"/>
  </r>
  <r>
    <x v="78"/>
    <n v="14"/>
    <n v="25434.27"/>
  </r>
  <r>
    <x v="78"/>
    <n v="15"/>
    <n v="19676.63"/>
  </r>
  <r>
    <x v="78"/>
    <n v="16"/>
    <n v="19602.71"/>
  </r>
  <r>
    <x v="78"/>
    <n v="17"/>
    <n v="21110.78"/>
  </r>
  <r>
    <x v="78"/>
    <n v="18"/>
    <n v="25307.75"/>
  </r>
  <r>
    <x v="78"/>
    <n v="19"/>
    <n v="32751.35"/>
  </r>
  <r>
    <x v="78"/>
    <n v="20"/>
    <n v="27872.83"/>
  </r>
  <r>
    <x v="78"/>
    <n v="21"/>
    <n v="35674.49"/>
  </r>
  <r>
    <x v="78"/>
    <n v="22"/>
    <n v="20173.330000000002"/>
  </r>
  <r>
    <x v="78"/>
    <n v="23"/>
    <n v="13909.19"/>
  </r>
  <r>
    <x v="79"/>
    <n v="0"/>
    <n v="17605.13"/>
  </r>
  <r>
    <x v="79"/>
    <n v="1"/>
    <n v="13320.22"/>
  </r>
  <r>
    <x v="79"/>
    <n v="2"/>
    <n v="10523.49"/>
  </r>
  <r>
    <x v="79"/>
    <n v="3"/>
    <n v="7846"/>
  </r>
  <r>
    <x v="79"/>
    <n v="4"/>
    <n v="6797.59"/>
  </r>
  <r>
    <x v="79"/>
    <n v="5"/>
    <n v="12226.1"/>
  </r>
  <r>
    <x v="79"/>
    <n v="6"/>
    <n v="12186.04"/>
  </r>
  <r>
    <x v="79"/>
    <n v="7"/>
    <n v="17696.5"/>
  </r>
  <r>
    <x v="79"/>
    <n v="8"/>
    <n v="25092.32"/>
  </r>
  <r>
    <x v="79"/>
    <n v="9"/>
    <n v="26040.79"/>
  </r>
  <r>
    <x v="79"/>
    <n v="10"/>
    <n v="27990.75"/>
  </r>
  <r>
    <x v="79"/>
    <n v="11"/>
    <n v="31025.46"/>
  </r>
  <r>
    <x v="79"/>
    <n v="12"/>
    <n v="23420.65"/>
  </r>
  <r>
    <x v="79"/>
    <n v="13"/>
    <n v="12747.8"/>
  </r>
  <r>
    <x v="79"/>
    <n v="14"/>
    <n v="19301.509999999998"/>
  </r>
  <r>
    <x v="79"/>
    <n v="15"/>
    <n v="29138.28"/>
  </r>
  <r>
    <x v="79"/>
    <n v="16"/>
    <n v="18359.68"/>
  </r>
  <r>
    <x v="79"/>
    <n v="17"/>
    <n v="15996.58"/>
  </r>
  <r>
    <x v="79"/>
    <n v="18"/>
    <n v="14377.71"/>
  </r>
  <r>
    <x v="79"/>
    <n v="19"/>
    <n v="21604.59"/>
  </r>
  <r>
    <x v="79"/>
    <n v="20"/>
    <n v="33979.57"/>
  </r>
  <r>
    <x v="79"/>
    <n v="21"/>
    <n v="38608.269999999997"/>
  </r>
  <r>
    <x v="79"/>
    <n v="22"/>
    <n v="33895.78"/>
  </r>
  <r>
    <x v="79"/>
    <n v="23"/>
    <n v="33513.32"/>
  </r>
  <r>
    <x v="80"/>
    <n v="0"/>
    <n v="26438.73"/>
  </r>
  <r>
    <x v="80"/>
    <n v="1"/>
    <n v="30643.360000000001"/>
  </r>
  <r>
    <x v="80"/>
    <n v="2"/>
    <n v="15581.08"/>
  </r>
  <r>
    <x v="80"/>
    <n v="3"/>
    <n v="7873.36"/>
  </r>
  <r>
    <x v="80"/>
    <n v="4"/>
    <n v="2914.92"/>
  </r>
  <r>
    <x v="80"/>
    <n v="5"/>
    <n v="4134.01"/>
  </r>
  <r>
    <x v="80"/>
    <n v="6"/>
    <n v="10438.219999999999"/>
  </r>
  <r>
    <x v="80"/>
    <n v="7"/>
    <n v="27728.2"/>
  </r>
  <r>
    <x v="80"/>
    <n v="8"/>
    <n v="30470.92"/>
  </r>
  <r>
    <x v="80"/>
    <n v="9"/>
    <n v="39719.19"/>
  </r>
  <r>
    <x v="80"/>
    <n v="10"/>
    <n v="41850.269999999997"/>
  </r>
  <r>
    <x v="80"/>
    <n v="11"/>
    <n v="42428.11"/>
  </r>
  <r>
    <x v="80"/>
    <n v="12"/>
    <n v="38464.33"/>
  </r>
  <r>
    <x v="80"/>
    <n v="13"/>
    <n v="33694.01"/>
  </r>
  <r>
    <x v="80"/>
    <n v="14"/>
    <n v="22693.83"/>
  </r>
  <r>
    <x v="80"/>
    <n v="15"/>
    <n v="12189.32"/>
  </r>
  <r>
    <x v="80"/>
    <n v="16"/>
    <n v="9188.9500000000007"/>
  </r>
  <r>
    <x v="80"/>
    <n v="17"/>
    <n v="6564.8"/>
  </r>
  <r>
    <x v="80"/>
    <n v="18"/>
    <n v="9339.25"/>
  </r>
  <r>
    <x v="80"/>
    <n v="19"/>
    <n v="9514.85"/>
  </r>
  <r>
    <x v="80"/>
    <n v="20"/>
    <n v="8326.3799999999992"/>
  </r>
  <r>
    <x v="80"/>
    <n v="21"/>
    <n v="32279.3"/>
  </r>
  <r>
    <x v="80"/>
    <n v="22"/>
    <n v="33353.29"/>
  </r>
  <r>
    <x v="80"/>
    <n v="23"/>
    <n v="25171.46"/>
  </r>
  <r>
    <x v="81"/>
    <n v="0"/>
    <n v="33396.53"/>
  </r>
  <r>
    <x v="81"/>
    <n v="1"/>
    <n v="31190.71"/>
  </r>
  <r>
    <x v="81"/>
    <n v="2"/>
    <n v="31732.73"/>
  </r>
  <r>
    <x v="81"/>
    <n v="3"/>
    <n v="16915"/>
  </r>
  <r>
    <x v="81"/>
    <n v="4"/>
    <n v="8529.31"/>
  </r>
  <r>
    <x v="81"/>
    <n v="5"/>
    <n v="12488.9"/>
  </r>
  <r>
    <x v="81"/>
    <n v="6"/>
    <n v="14757.24"/>
  </r>
  <r>
    <x v="81"/>
    <n v="7"/>
    <n v="19540.84"/>
  </r>
  <r>
    <x v="81"/>
    <n v="8"/>
    <n v="20712.89"/>
  </r>
  <r>
    <x v="81"/>
    <n v="9"/>
    <n v="26569.46"/>
  </r>
  <r>
    <x v="81"/>
    <n v="10"/>
    <n v="20895.7"/>
  </r>
  <r>
    <x v="81"/>
    <n v="11"/>
    <n v="21757.95"/>
  </r>
  <r>
    <x v="81"/>
    <n v="12"/>
    <n v="18914.669999999998"/>
  </r>
  <r>
    <x v="81"/>
    <n v="13"/>
    <n v="26873.23"/>
  </r>
  <r>
    <x v="81"/>
    <n v="14"/>
    <n v="27144.74"/>
  </r>
  <r>
    <x v="81"/>
    <n v="15"/>
    <n v="22322.54"/>
  </r>
  <r>
    <x v="81"/>
    <n v="16"/>
    <n v="15543.6"/>
  </r>
  <r>
    <x v="81"/>
    <n v="17"/>
    <n v="12709.32"/>
  </r>
  <r>
    <x v="81"/>
    <n v="18"/>
    <n v="8640.2199999999993"/>
  </r>
  <r>
    <x v="81"/>
    <n v="19"/>
    <n v="10967.89"/>
  </r>
  <r>
    <x v="81"/>
    <n v="20"/>
    <n v="8669.24"/>
  </r>
  <r>
    <x v="81"/>
    <n v="21"/>
    <n v="29047.75"/>
  </r>
  <r>
    <x v="81"/>
    <n v="22"/>
    <n v="38465.24"/>
  </r>
  <r>
    <x v="81"/>
    <n v="23"/>
    <n v="38794.94"/>
  </r>
  <r>
    <x v="82"/>
    <n v="0"/>
    <n v="39864.83"/>
  </r>
  <r>
    <x v="82"/>
    <n v="1"/>
    <n v="40987.43"/>
  </r>
  <r>
    <x v="82"/>
    <n v="2"/>
    <n v="34427.94"/>
  </r>
  <r>
    <x v="82"/>
    <n v="3"/>
    <n v="18615.39"/>
  </r>
  <r>
    <x v="82"/>
    <n v="4"/>
    <n v="18079.72"/>
  </r>
  <r>
    <x v="82"/>
    <n v="5"/>
    <n v="22103.06"/>
  </r>
  <r>
    <x v="82"/>
    <n v="6"/>
    <n v="14226.96"/>
  </r>
  <r>
    <x v="82"/>
    <n v="7"/>
    <n v="10570.72"/>
  </r>
  <r>
    <x v="82"/>
    <n v="8"/>
    <n v="21873.09"/>
  </r>
  <r>
    <x v="82"/>
    <n v="9"/>
    <n v="31314.79"/>
  </r>
  <r>
    <x v="82"/>
    <n v="10"/>
    <n v="29013.279999999999"/>
  </r>
  <r>
    <x v="82"/>
    <n v="11"/>
    <n v="30062.82"/>
  </r>
  <r>
    <x v="82"/>
    <n v="12"/>
    <n v="39504.57"/>
  </r>
  <r>
    <x v="82"/>
    <n v="13"/>
    <n v="28146.77"/>
  </r>
  <r>
    <x v="82"/>
    <n v="14"/>
    <n v="16805.740000000002"/>
  </r>
  <r>
    <x v="82"/>
    <n v="15"/>
    <n v="21600.38"/>
  </r>
  <r>
    <x v="82"/>
    <n v="16"/>
    <n v="23625.74"/>
  </r>
  <r>
    <x v="82"/>
    <n v="17"/>
    <n v="33124"/>
  </r>
  <r>
    <x v="82"/>
    <n v="18"/>
    <n v="33233.06"/>
  </r>
  <r>
    <x v="82"/>
    <n v="19"/>
    <n v="36368.949999999997"/>
  </r>
  <r>
    <x v="82"/>
    <n v="20"/>
    <n v="34953.49"/>
  </r>
  <r>
    <x v="82"/>
    <n v="21"/>
    <n v="33751.1"/>
  </r>
  <r>
    <x v="82"/>
    <n v="22"/>
    <n v="33223.19"/>
  </r>
  <r>
    <x v="82"/>
    <n v="23"/>
    <n v="29164.5"/>
  </r>
  <r>
    <x v="83"/>
    <n v="0"/>
    <n v="31317.54"/>
  </r>
  <r>
    <x v="83"/>
    <n v="1"/>
    <n v="35382.76"/>
  </r>
  <r>
    <x v="83"/>
    <n v="2"/>
    <n v="38318.18"/>
  </r>
  <r>
    <x v="83"/>
    <n v="3"/>
    <n v="36093.29"/>
  </r>
  <r>
    <x v="83"/>
    <n v="4"/>
    <n v="37417.64"/>
  </r>
  <r>
    <x v="83"/>
    <n v="5"/>
    <n v="36971.089999999997"/>
  </r>
  <r>
    <x v="83"/>
    <n v="6"/>
    <n v="24137.03"/>
  </r>
  <r>
    <x v="83"/>
    <n v="7"/>
    <n v="14643.23"/>
  </r>
  <r>
    <x v="83"/>
    <n v="8"/>
    <n v="19346.099999999999"/>
  </r>
  <r>
    <x v="83"/>
    <n v="9"/>
    <n v="22975.56"/>
  </r>
  <r>
    <x v="83"/>
    <n v="10"/>
    <n v="26213.39"/>
  </r>
  <r>
    <x v="83"/>
    <n v="11"/>
    <n v="32706.05"/>
  </r>
  <r>
    <x v="83"/>
    <n v="12"/>
    <n v="31983.97"/>
  </r>
  <r>
    <x v="83"/>
    <n v="13"/>
    <n v="36133.93"/>
  </r>
  <r>
    <x v="83"/>
    <n v="14"/>
    <n v="27808.080000000002"/>
  </r>
  <r>
    <x v="83"/>
    <n v="15"/>
    <n v="20772.77"/>
  </r>
  <r>
    <x v="83"/>
    <n v="16"/>
    <n v="13412.66"/>
  </r>
  <r>
    <x v="83"/>
    <n v="17"/>
    <n v="6982.71"/>
  </r>
  <r>
    <x v="83"/>
    <n v="18"/>
    <n v="6035.04"/>
  </r>
  <r>
    <x v="83"/>
    <n v="19"/>
    <n v="5959.92"/>
  </r>
  <r>
    <x v="83"/>
    <n v="20"/>
    <n v="5424.93"/>
  </r>
  <r>
    <x v="83"/>
    <n v="21"/>
    <n v="5709.86"/>
  </r>
  <r>
    <x v="83"/>
    <n v="22"/>
    <n v="17518.3"/>
  </r>
  <r>
    <x v="83"/>
    <n v="23"/>
    <n v="27812.16"/>
  </r>
  <r>
    <x v="84"/>
    <n v="0"/>
    <n v="31215.18"/>
  </r>
  <r>
    <x v="84"/>
    <n v="1"/>
    <n v="20716.55"/>
  </r>
  <r>
    <x v="84"/>
    <n v="2"/>
    <n v="9091.49"/>
  </r>
  <r>
    <x v="84"/>
    <n v="3"/>
    <n v="16930.3"/>
  </r>
  <r>
    <x v="84"/>
    <n v="4"/>
    <n v="14823.26"/>
  </r>
  <r>
    <x v="84"/>
    <n v="5"/>
    <n v="6767.4"/>
  </r>
  <r>
    <x v="84"/>
    <n v="6"/>
    <n v="1889.72"/>
  </r>
  <r>
    <x v="84"/>
    <n v="7"/>
    <n v="4551.26"/>
  </r>
  <r>
    <x v="84"/>
    <n v="8"/>
    <n v="9197.4699999999993"/>
  </r>
  <r>
    <x v="84"/>
    <n v="9"/>
    <n v="17421.759999999998"/>
  </r>
  <r>
    <x v="84"/>
    <n v="10"/>
    <n v="20277.89"/>
  </r>
  <r>
    <x v="84"/>
    <n v="11"/>
    <n v="17987.63"/>
  </r>
  <r>
    <x v="84"/>
    <n v="12"/>
    <n v="19415.21"/>
  </r>
  <r>
    <x v="84"/>
    <n v="13"/>
    <n v="24910.5"/>
  </r>
  <r>
    <x v="84"/>
    <n v="14"/>
    <n v="25948.799999999999"/>
  </r>
  <r>
    <x v="84"/>
    <n v="15"/>
    <n v="20688.53"/>
  </r>
  <r>
    <x v="84"/>
    <n v="16"/>
    <n v="17750.89"/>
  </r>
  <r>
    <x v="84"/>
    <n v="17"/>
    <n v="11852.36"/>
  </r>
  <r>
    <x v="84"/>
    <n v="18"/>
    <n v="8906.2900000000009"/>
  </r>
  <r>
    <x v="84"/>
    <n v="19"/>
    <n v="5831.52"/>
  </r>
  <r>
    <x v="84"/>
    <n v="20"/>
    <n v="5160.01"/>
  </r>
  <r>
    <x v="84"/>
    <n v="21"/>
    <n v="6702.1"/>
  </r>
  <r>
    <x v="84"/>
    <n v="22"/>
    <n v="11330.68"/>
  </r>
  <r>
    <x v="84"/>
    <n v="23"/>
    <n v="10664.27"/>
  </r>
  <r>
    <x v="85"/>
    <n v="0"/>
    <n v="7950.66"/>
  </r>
  <r>
    <x v="85"/>
    <n v="1"/>
    <n v="6766.22"/>
  </r>
  <r>
    <x v="85"/>
    <n v="2"/>
    <n v="4758.91"/>
  </r>
  <r>
    <x v="85"/>
    <n v="3"/>
    <n v="2918.66"/>
  </r>
  <r>
    <x v="85"/>
    <n v="4"/>
    <n v="4120.79"/>
  </r>
  <r>
    <x v="85"/>
    <n v="5"/>
    <n v="6941.5"/>
  </r>
  <r>
    <x v="85"/>
    <n v="6"/>
    <n v="8552.2099999999991"/>
  </r>
  <r>
    <x v="85"/>
    <n v="7"/>
    <n v="9899.11"/>
  </r>
  <r>
    <x v="85"/>
    <n v="8"/>
    <n v="8716.8799999999992"/>
  </r>
  <r>
    <x v="85"/>
    <n v="9"/>
    <n v="8032.53"/>
  </r>
  <r>
    <x v="85"/>
    <n v="10"/>
    <n v="8772.14"/>
  </r>
  <r>
    <x v="85"/>
    <n v="11"/>
    <n v="10243.299999999999"/>
  </r>
  <r>
    <x v="85"/>
    <n v="12"/>
    <n v="10285.27"/>
  </r>
  <r>
    <x v="85"/>
    <n v="13"/>
    <n v="7004.02"/>
  </r>
  <r>
    <x v="85"/>
    <n v="14"/>
    <n v="2998.43"/>
  </r>
  <r>
    <x v="85"/>
    <n v="15"/>
    <n v="497.73"/>
  </r>
  <r>
    <x v="85"/>
    <n v="16"/>
    <s v="                                                                      -  "/>
  </r>
  <r>
    <x v="85"/>
    <n v="17"/>
    <s v="                                                                      -  "/>
  </r>
  <r>
    <x v="85"/>
    <n v="18"/>
    <s v="                                                                      -  "/>
  </r>
  <r>
    <x v="85"/>
    <n v="19"/>
    <s v="                                                                      -  "/>
  </r>
  <r>
    <x v="85"/>
    <n v="20"/>
    <s v="                                                                      -  "/>
  </r>
  <r>
    <x v="85"/>
    <n v="21"/>
    <s v="                                                                      -  "/>
  </r>
  <r>
    <x v="85"/>
    <n v="22"/>
    <s v="                                                                      -  "/>
  </r>
  <r>
    <x v="85"/>
    <n v="23"/>
    <s v="                                                                      -  "/>
  </r>
  <r>
    <x v="86"/>
    <n v="0"/>
    <s v="                                                                      -  "/>
  </r>
  <r>
    <x v="86"/>
    <n v="1"/>
    <s v="                                                                      -  "/>
  </r>
  <r>
    <x v="86"/>
    <n v="2"/>
    <s v="                                                                      -  "/>
  </r>
  <r>
    <x v="86"/>
    <n v="3"/>
    <s v="                                                                      -  "/>
  </r>
  <r>
    <x v="86"/>
    <n v="4"/>
    <s v="                                                                      -  "/>
  </r>
  <r>
    <x v="86"/>
    <n v="5"/>
    <n v="334.45"/>
  </r>
  <r>
    <x v="86"/>
    <n v="6"/>
    <n v="3644.91"/>
  </r>
  <r>
    <x v="86"/>
    <n v="7"/>
    <n v="3777.17"/>
  </r>
  <r>
    <x v="86"/>
    <n v="8"/>
    <n v="2067.77"/>
  </r>
  <r>
    <x v="86"/>
    <n v="9"/>
    <n v="3909.15"/>
  </r>
  <r>
    <x v="86"/>
    <n v="10"/>
    <n v="3590.5"/>
  </r>
  <r>
    <x v="86"/>
    <n v="11"/>
    <n v="3477.26"/>
  </r>
  <r>
    <x v="86"/>
    <n v="12"/>
    <n v="10118.620000000001"/>
  </r>
  <r>
    <x v="86"/>
    <n v="13"/>
    <n v="10194.870000000001"/>
  </r>
  <r>
    <x v="86"/>
    <n v="14"/>
    <n v="6177.55"/>
  </r>
  <r>
    <x v="86"/>
    <n v="15"/>
    <n v="7570.02"/>
  </r>
  <r>
    <x v="86"/>
    <n v="16"/>
    <n v="3674.05"/>
  </r>
  <r>
    <x v="86"/>
    <n v="17"/>
    <n v="689.64"/>
  </r>
  <r>
    <x v="86"/>
    <n v="18"/>
    <s v="                                                                      -  "/>
  </r>
  <r>
    <x v="86"/>
    <n v="19"/>
    <s v="                                                                      -  "/>
  </r>
  <r>
    <x v="86"/>
    <n v="20"/>
    <s v="                                                                      -  "/>
  </r>
  <r>
    <x v="86"/>
    <n v="21"/>
    <n v="1749.82"/>
  </r>
  <r>
    <x v="86"/>
    <n v="22"/>
    <n v="2737.98"/>
  </r>
  <r>
    <x v="86"/>
    <n v="23"/>
    <n v="9302.3799999999992"/>
  </r>
  <r>
    <x v="87"/>
    <n v="0"/>
    <n v="13186.15"/>
  </r>
  <r>
    <x v="87"/>
    <n v="1"/>
    <n v="18765.39"/>
  </r>
  <r>
    <x v="87"/>
    <n v="2"/>
    <n v="1359.3"/>
  </r>
  <r>
    <x v="87"/>
    <n v="3"/>
    <n v="5092.78"/>
  </r>
  <r>
    <x v="87"/>
    <n v="4"/>
    <n v="7228.38"/>
  </r>
  <r>
    <x v="87"/>
    <n v="5"/>
    <n v="4832.51"/>
  </r>
  <r>
    <x v="87"/>
    <n v="6"/>
    <n v="2903.09"/>
  </r>
  <r>
    <x v="87"/>
    <n v="7"/>
    <n v="3864.38"/>
  </r>
  <r>
    <x v="87"/>
    <n v="8"/>
    <n v="8937.65"/>
  </r>
  <r>
    <x v="87"/>
    <n v="9"/>
    <n v="12459.63"/>
  </r>
  <r>
    <x v="87"/>
    <n v="10"/>
    <n v="16984.59"/>
  </r>
  <r>
    <x v="87"/>
    <n v="11"/>
    <n v="18781.759999999998"/>
  </r>
  <r>
    <x v="87"/>
    <n v="12"/>
    <n v="33535.57"/>
  </r>
  <r>
    <x v="87"/>
    <n v="13"/>
    <n v="37305.870000000003"/>
  </r>
  <r>
    <x v="87"/>
    <n v="14"/>
    <n v="27003.759999999998"/>
  </r>
  <r>
    <x v="87"/>
    <n v="15"/>
    <n v="17581.61"/>
  </r>
  <r>
    <x v="87"/>
    <n v="16"/>
    <n v="13696.29"/>
  </r>
  <r>
    <x v="87"/>
    <n v="17"/>
    <n v="6649.95"/>
  </r>
  <r>
    <x v="87"/>
    <n v="18"/>
    <n v="4993.75"/>
  </r>
  <r>
    <x v="87"/>
    <n v="19"/>
    <n v="11656.01"/>
  </r>
  <r>
    <x v="87"/>
    <n v="20"/>
    <n v="13046.11"/>
  </r>
  <r>
    <x v="87"/>
    <n v="21"/>
    <n v="18224.05"/>
  </r>
  <r>
    <x v="87"/>
    <n v="22"/>
    <n v="21719.79"/>
  </r>
  <r>
    <x v="87"/>
    <n v="23"/>
    <n v="23367.94"/>
  </r>
  <r>
    <x v="88"/>
    <n v="0"/>
    <n v="29810.21"/>
  </r>
  <r>
    <x v="88"/>
    <n v="1"/>
    <n v="28093.31"/>
  </r>
  <r>
    <x v="88"/>
    <n v="2"/>
    <n v="31796.05"/>
  </r>
  <r>
    <x v="88"/>
    <n v="3"/>
    <n v="36822.6"/>
  </r>
  <r>
    <x v="88"/>
    <n v="4"/>
    <n v="34282.03"/>
  </r>
  <r>
    <x v="88"/>
    <n v="5"/>
    <n v="31862.21"/>
  </r>
  <r>
    <x v="88"/>
    <n v="6"/>
    <n v="15552.32"/>
  </r>
  <r>
    <x v="88"/>
    <n v="7"/>
    <n v="21319.53"/>
  </r>
  <r>
    <x v="88"/>
    <n v="8"/>
    <n v="33735.56"/>
  </r>
  <r>
    <x v="88"/>
    <n v="9"/>
    <n v="35954.42"/>
  </r>
  <r>
    <x v="88"/>
    <n v="10"/>
    <n v="39631.82"/>
  </r>
  <r>
    <x v="88"/>
    <n v="11"/>
    <n v="38311.269999999997"/>
  </r>
  <r>
    <x v="88"/>
    <n v="12"/>
    <n v="40425.94"/>
  </r>
  <r>
    <x v="88"/>
    <n v="13"/>
    <n v="39364.699999999997"/>
  </r>
  <r>
    <x v="88"/>
    <n v="14"/>
    <n v="34195.24"/>
  </r>
  <r>
    <x v="88"/>
    <n v="15"/>
    <n v="20480.36"/>
  </r>
  <r>
    <x v="88"/>
    <n v="16"/>
    <n v="18888.43"/>
  </r>
  <r>
    <x v="88"/>
    <n v="17"/>
    <n v="16864.189999999999"/>
  </r>
  <r>
    <x v="88"/>
    <n v="18"/>
    <n v="13042.93"/>
  </r>
  <r>
    <x v="88"/>
    <n v="19"/>
    <n v="12701.92"/>
  </r>
  <r>
    <x v="88"/>
    <n v="20"/>
    <n v="12136.2"/>
  </r>
  <r>
    <x v="88"/>
    <n v="21"/>
    <n v="20069.259999999998"/>
  </r>
  <r>
    <x v="88"/>
    <n v="22"/>
    <n v="21579.63"/>
  </r>
  <r>
    <x v="88"/>
    <n v="23"/>
    <n v="31443.279999999999"/>
  </r>
  <r>
    <x v="89"/>
    <n v="0"/>
    <n v="43062.74"/>
  </r>
  <r>
    <x v="89"/>
    <n v="1"/>
    <n v="42520.81"/>
  </r>
  <r>
    <x v="89"/>
    <n v="2"/>
    <n v="42597.55"/>
  </r>
  <r>
    <x v="89"/>
    <n v="3"/>
    <n v="42457.37"/>
  </r>
  <r>
    <x v="89"/>
    <n v="4"/>
    <n v="43024.33"/>
  </r>
  <r>
    <x v="89"/>
    <n v="5"/>
    <n v="40066.74"/>
  </r>
  <r>
    <x v="89"/>
    <n v="6"/>
    <n v="41172.35"/>
  </r>
  <r>
    <x v="89"/>
    <n v="7"/>
    <n v="42589.99"/>
  </r>
  <r>
    <x v="89"/>
    <n v="8"/>
    <n v="43938.17"/>
  </r>
  <r>
    <x v="89"/>
    <n v="9"/>
    <n v="44445.98"/>
  </r>
  <r>
    <x v="89"/>
    <n v="10"/>
    <n v="42733.5"/>
  </r>
  <r>
    <x v="89"/>
    <n v="11"/>
    <n v="34389.440000000002"/>
  </r>
  <r>
    <x v="89"/>
    <n v="12"/>
    <n v="30437.68"/>
  </r>
  <r>
    <x v="89"/>
    <n v="13"/>
    <n v="28089.32"/>
  </r>
  <r>
    <x v="89"/>
    <n v="14"/>
    <n v="23633.45"/>
  </r>
  <r>
    <x v="89"/>
    <n v="15"/>
    <n v="11380.48"/>
  </r>
  <r>
    <x v="89"/>
    <n v="16"/>
    <n v="7562.89"/>
  </r>
  <r>
    <x v="89"/>
    <n v="17"/>
    <n v="6929.75"/>
  </r>
  <r>
    <x v="89"/>
    <n v="18"/>
    <n v="6733.71"/>
  </r>
  <r>
    <x v="89"/>
    <n v="19"/>
    <n v="9241.0400000000009"/>
  </r>
  <r>
    <x v="89"/>
    <n v="20"/>
    <n v="10693.32"/>
  </r>
  <r>
    <x v="89"/>
    <n v="21"/>
    <n v="8518"/>
  </r>
  <r>
    <x v="89"/>
    <n v="22"/>
    <n v="11554.54"/>
  </r>
  <r>
    <x v="89"/>
    <n v="23"/>
    <n v="31000.93"/>
  </r>
  <r>
    <x v="90"/>
    <n v="0"/>
    <n v="33559.31"/>
  </r>
  <r>
    <x v="90"/>
    <n v="1"/>
    <n v="28510.83"/>
  </r>
  <r>
    <x v="90"/>
    <n v="2"/>
    <n v="24135.33"/>
  </r>
  <r>
    <x v="90"/>
    <n v="3"/>
    <n v="15908.05"/>
  </r>
  <r>
    <x v="90"/>
    <n v="4"/>
    <n v="11062.08"/>
  </r>
  <r>
    <x v="90"/>
    <n v="5"/>
    <n v="18411.02"/>
  </r>
  <r>
    <x v="90"/>
    <n v="6"/>
    <n v="11909.41"/>
  </r>
  <r>
    <x v="90"/>
    <n v="7"/>
    <n v="3917.83"/>
  </r>
  <r>
    <x v="90"/>
    <n v="8"/>
    <n v="13649.04"/>
  </r>
  <r>
    <x v="90"/>
    <n v="9"/>
    <n v="29925.439999999999"/>
  </r>
  <r>
    <x v="90"/>
    <n v="10"/>
    <n v="26771.759999999998"/>
  </r>
  <r>
    <x v="90"/>
    <n v="11"/>
    <n v="19723.88"/>
  </r>
  <r>
    <x v="90"/>
    <n v="12"/>
    <n v="13772.01"/>
  </r>
  <r>
    <x v="90"/>
    <n v="13"/>
    <n v="10099.879999999999"/>
  </r>
  <r>
    <x v="90"/>
    <n v="14"/>
    <n v="12846.95"/>
  </r>
  <r>
    <x v="90"/>
    <n v="15"/>
    <n v="11240.65"/>
  </r>
  <r>
    <x v="90"/>
    <n v="16"/>
    <n v="10816.79"/>
  </r>
  <r>
    <x v="90"/>
    <n v="17"/>
    <n v="8032.65"/>
  </r>
  <r>
    <x v="90"/>
    <n v="18"/>
    <n v="3909.78"/>
  </r>
  <r>
    <x v="90"/>
    <n v="19"/>
    <n v="1429.68"/>
  </r>
  <r>
    <x v="90"/>
    <n v="20"/>
    <n v="914.48"/>
  </r>
  <r>
    <x v="90"/>
    <n v="21"/>
    <s v="                                                                      -  "/>
  </r>
  <r>
    <x v="90"/>
    <n v="22"/>
    <n v="815.95"/>
  </r>
  <r>
    <x v="90"/>
    <n v="23"/>
    <n v="1095.02"/>
  </r>
  <r>
    <x v="91"/>
    <n v="0"/>
    <n v="1273.7600217126669"/>
  </r>
  <r>
    <x v="91"/>
    <n v="1"/>
    <n v="1806.9828529976642"/>
  </r>
  <r>
    <x v="91"/>
    <n v="2"/>
    <n v="3525.3709487048627"/>
  </r>
  <r>
    <x v="91"/>
    <n v="3"/>
    <n v="3044.6975192155746"/>
  </r>
  <r>
    <x v="91"/>
    <n v="4"/>
    <n v="2637.7683757490022"/>
  </r>
  <r>
    <x v="91"/>
    <n v="5"/>
    <n v="1244.804888070162"/>
  </r>
  <r>
    <x v="91"/>
    <n v="6"/>
    <n v="821.81575454533697"/>
  </r>
  <r>
    <x v="91"/>
    <n v="7"/>
    <n v="952.96808562797708"/>
  </r>
  <r>
    <x v="91"/>
    <n v="8"/>
    <n v="1984.58613950977"/>
  </r>
  <r>
    <x v="91"/>
    <n v="9"/>
    <n v="3489.96097432341"/>
  </r>
  <r>
    <x v="91"/>
    <n v="10"/>
    <n v="3838.6448444833077"/>
  </r>
  <r>
    <x v="91"/>
    <n v="11"/>
    <n v="3509.7530839946744"/>
  </r>
  <r>
    <x v="91"/>
    <n v="12"/>
    <n v="2135.6091116247849"/>
  </r>
  <r>
    <x v="91"/>
    <n v="13"/>
    <n v="1557.6606655279591"/>
  </r>
  <r>
    <x v="91"/>
    <n v="14"/>
    <n v="1101.3687132258849"/>
  </r>
  <r>
    <x v="91"/>
    <n v="15"/>
    <n v="1529.9878972074962"/>
  </r>
  <r>
    <x v="91"/>
    <n v="16"/>
    <n v="86.145499799812995"/>
  </r>
  <r>
    <x v="91"/>
    <n v="17"/>
    <n v="0"/>
  </r>
  <r>
    <x v="91"/>
    <n v="18"/>
    <n v="0"/>
  </r>
  <r>
    <x v="91"/>
    <n v="19"/>
    <n v="0"/>
  </r>
  <r>
    <x v="91"/>
    <n v="20"/>
    <n v="0"/>
  </r>
  <r>
    <x v="91"/>
    <n v="21"/>
    <n v="0"/>
  </r>
  <r>
    <x v="91"/>
    <n v="22"/>
    <n v="0"/>
  </r>
  <r>
    <x v="91"/>
    <n v="23"/>
    <n v="0"/>
  </r>
  <r>
    <x v="92"/>
    <n v="0"/>
    <n v="0"/>
  </r>
  <r>
    <x v="92"/>
    <n v="1"/>
    <n v="0"/>
  </r>
  <r>
    <x v="92"/>
    <n v="2"/>
    <n v="0"/>
  </r>
  <r>
    <x v="92"/>
    <n v="3"/>
    <n v="0"/>
  </r>
  <r>
    <x v="92"/>
    <n v="4"/>
    <n v="0"/>
  </r>
  <r>
    <x v="92"/>
    <n v="5"/>
    <n v="0"/>
  </r>
  <r>
    <x v="92"/>
    <n v="6"/>
    <n v="718.62596204092995"/>
  </r>
  <r>
    <x v="92"/>
    <n v="7"/>
    <n v="550.44045132096198"/>
  </r>
  <r>
    <x v="92"/>
    <n v="8"/>
    <n v="251.213659353292"/>
  </r>
  <r>
    <x v="92"/>
    <n v="9"/>
    <n v="127.44673486308297"/>
  </r>
  <r>
    <x v="92"/>
    <n v="10"/>
    <n v="1733.8622149789628"/>
  </r>
  <r>
    <x v="92"/>
    <n v="11"/>
    <n v="2637.5273797104041"/>
  </r>
  <r>
    <x v="92"/>
    <n v="12"/>
    <n v="1529.1343064731641"/>
  </r>
  <r>
    <x v="92"/>
    <n v="13"/>
    <n v="1118.156320222171"/>
  </r>
  <r>
    <x v="92"/>
    <n v="14"/>
    <n v="169.54228081069198"/>
  </r>
  <r>
    <x v="92"/>
    <n v="15"/>
    <n v="0"/>
  </r>
  <r>
    <x v="92"/>
    <n v="16"/>
    <n v="0"/>
  </r>
  <r>
    <x v="92"/>
    <n v="17"/>
    <n v="0"/>
  </r>
  <r>
    <x v="92"/>
    <n v="18"/>
    <n v="0"/>
  </r>
  <r>
    <x v="92"/>
    <n v="19"/>
    <n v="0"/>
  </r>
  <r>
    <x v="92"/>
    <n v="20"/>
    <n v="0"/>
  </r>
  <r>
    <x v="92"/>
    <n v="21"/>
    <n v="0"/>
  </r>
  <r>
    <x v="92"/>
    <n v="22"/>
    <n v="0"/>
  </r>
  <r>
    <x v="92"/>
    <n v="23"/>
    <n v="0"/>
  </r>
  <r>
    <x v="93"/>
    <n v="0"/>
    <n v="0"/>
  </r>
  <r>
    <x v="93"/>
    <n v="1"/>
    <n v="0"/>
  </r>
  <r>
    <x v="93"/>
    <n v="2"/>
    <n v="0"/>
  </r>
  <r>
    <x v="93"/>
    <n v="3"/>
    <n v="0"/>
  </r>
  <r>
    <x v="93"/>
    <n v="4"/>
    <n v="0"/>
  </r>
  <r>
    <x v="93"/>
    <n v="5"/>
    <n v="0"/>
  </r>
  <r>
    <x v="93"/>
    <n v="6"/>
    <n v="0"/>
  </r>
  <r>
    <x v="93"/>
    <n v="7"/>
    <n v="0"/>
  </r>
  <r>
    <x v="93"/>
    <n v="8"/>
    <n v="0"/>
  </r>
  <r>
    <x v="93"/>
    <n v="9"/>
    <n v="628.19937772066191"/>
  </r>
  <r>
    <x v="93"/>
    <n v="10"/>
    <n v="941.145924985958"/>
  </r>
  <r>
    <x v="93"/>
    <n v="11"/>
    <n v="1231.718019466801"/>
  </r>
  <r>
    <x v="93"/>
    <n v="12"/>
    <n v="1344.8559460449949"/>
  </r>
  <r>
    <x v="93"/>
    <n v="13"/>
    <n v="650.18422433283786"/>
  </r>
  <r>
    <x v="93"/>
    <n v="14"/>
    <n v="82.716911214825018"/>
  </r>
  <r>
    <x v="93"/>
    <n v="15"/>
    <n v="0"/>
  </r>
  <r>
    <x v="93"/>
    <n v="16"/>
    <n v="0"/>
  </r>
  <r>
    <x v="93"/>
    <n v="17"/>
    <n v="0"/>
  </r>
  <r>
    <x v="93"/>
    <n v="18"/>
    <n v="0"/>
  </r>
  <r>
    <x v="93"/>
    <n v="19"/>
    <n v="0"/>
  </r>
  <r>
    <x v="93"/>
    <n v="20"/>
    <n v="0"/>
  </r>
  <r>
    <x v="93"/>
    <n v="21"/>
    <n v="0"/>
  </r>
  <r>
    <x v="93"/>
    <n v="22"/>
    <n v="0"/>
  </r>
  <r>
    <x v="93"/>
    <n v="23"/>
    <n v="0"/>
  </r>
  <r>
    <x v="94"/>
    <n v="0"/>
    <n v="0"/>
  </r>
  <r>
    <x v="94"/>
    <n v="1"/>
    <n v="0"/>
  </r>
  <r>
    <x v="94"/>
    <n v="2"/>
    <n v="0"/>
  </r>
  <r>
    <x v="94"/>
    <n v="3"/>
    <n v="0"/>
  </r>
  <r>
    <x v="94"/>
    <n v="4"/>
    <n v="0"/>
  </r>
  <r>
    <x v="94"/>
    <n v="5"/>
    <n v="0"/>
  </r>
  <r>
    <x v="94"/>
    <n v="6"/>
    <n v="0"/>
  </r>
  <r>
    <x v="94"/>
    <n v="7"/>
    <n v="0"/>
  </r>
  <r>
    <x v="94"/>
    <n v="8"/>
    <n v="1784.252314096125"/>
  </r>
  <r>
    <x v="94"/>
    <n v="9"/>
    <n v="4101.205388740088"/>
  </r>
  <r>
    <x v="94"/>
    <n v="10"/>
    <n v="5000.7980518189524"/>
  </r>
  <r>
    <x v="94"/>
    <n v="11"/>
    <n v="5292.4739567991128"/>
  </r>
  <r>
    <x v="94"/>
    <n v="12"/>
    <n v="4289.63433925154"/>
  </r>
  <r>
    <x v="94"/>
    <n v="13"/>
    <n v="2991.1174941866739"/>
  </r>
  <r>
    <x v="94"/>
    <n v="14"/>
    <n v="2274.1905996507517"/>
  </r>
  <r>
    <x v="94"/>
    <n v="15"/>
    <n v="590.95359049182298"/>
  </r>
  <r>
    <x v="94"/>
    <n v="16"/>
    <n v="0"/>
  </r>
  <r>
    <x v="94"/>
    <n v="17"/>
    <n v="0"/>
  </r>
  <r>
    <x v="94"/>
    <n v="18"/>
    <n v="0"/>
  </r>
  <r>
    <x v="94"/>
    <n v="19"/>
    <n v="0"/>
  </r>
  <r>
    <x v="94"/>
    <n v="20"/>
    <n v="0"/>
  </r>
  <r>
    <x v="94"/>
    <n v="21"/>
    <n v="0"/>
  </r>
  <r>
    <x v="94"/>
    <n v="22"/>
    <n v="0"/>
  </r>
  <r>
    <x v="94"/>
    <n v="23"/>
    <n v="0"/>
  </r>
  <r>
    <x v="95"/>
    <n v="0"/>
    <n v="1234.064116072143"/>
  </r>
  <r>
    <x v="95"/>
    <n v="1"/>
    <n v="2046.1597395155691"/>
  </r>
  <r>
    <x v="95"/>
    <n v="2"/>
    <n v="3190.0328409670551"/>
  </r>
  <r>
    <x v="95"/>
    <n v="3"/>
    <n v="4724.0669558555119"/>
  </r>
  <r>
    <x v="95"/>
    <n v="4"/>
    <n v="6423.8594226091163"/>
  </r>
  <r>
    <x v="95"/>
    <n v="5"/>
    <n v="6282.4809757277671"/>
  </r>
  <r>
    <x v="95"/>
    <n v="6"/>
    <n v="6482.575422197825"/>
  </r>
  <r>
    <x v="95"/>
    <n v="7"/>
    <n v="7430.9896431344132"/>
  </r>
  <r>
    <x v="95"/>
    <n v="8"/>
    <n v="7977.3874761972565"/>
  </r>
  <r>
    <x v="95"/>
    <n v="9"/>
    <n v="8667.228592937845"/>
  </r>
  <r>
    <x v="95"/>
    <n v="10"/>
    <n v="7668.9384771746791"/>
  </r>
  <r>
    <x v="95"/>
    <n v="11"/>
    <n v="9090.2462685387709"/>
  </r>
  <r>
    <x v="95"/>
    <n v="12"/>
    <n v="9613.270004774884"/>
  </r>
  <r>
    <x v="95"/>
    <n v="13"/>
    <n v="8572.2528649683372"/>
  </r>
  <r>
    <x v="95"/>
    <n v="14"/>
    <n v="6794.1116920254681"/>
  </r>
  <r>
    <x v="95"/>
    <n v="15"/>
    <n v="5483.2432647748838"/>
  </r>
  <r>
    <x v="95"/>
    <n v="16"/>
    <n v="4504.0582586625142"/>
  </r>
  <r>
    <x v="95"/>
    <n v="17"/>
    <n v="5443.6798671517063"/>
  </r>
  <r>
    <x v="95"/>
    <n v="18"/>
    <n v="6575.2138992013861"/>
  </r>
  <r>
    <x v="95"/>
    <n v="19"/>
    <n v="5650.7583015668879"/>
  </r>
  <r>
    <x v="95"/>
    <n v="20"/>
    <n v="5946.3618569888313"/>
  </r>
  <r>
    <x v="95"/>
    <n v="21"/>
    <n v="11544.718215232138"/>
  </r>
  <r>
    <x v="95"/>
    <n v="22"/>
    <n v="15265.659822086729"/>
  </r>
  <r>
    <x v="95"/>
    <n v="23"/>
    <n v="15943.092794229491"/>
  </r>
  <r>
    <x v="96"/>
    <n v="0"/>
    <n v="16153.423506986679"/>
  </r>
  <r>
    <x v="96"/>
    <n v="1"/>
    <n v="20043.048107231483"/>
  </r>
  <r>
    <x v="96"/>
    <n v="2"/>
    <n v="15435.297540989262"/>
  </r>
  <r>
    <x v="96"/>
    <n v="3"/>
    <n v="11754.601035567697"/>
  </r>
  <r>
    <x v="96"/>
    <n v="4"/>
    <n v="11969.342482208425"/>
  </r>
  <r>
    <x v="96"/>
    <n v="5"/>
    <n v="12686.243135113091"/>
  </r>
  <r>
    <x v="96"/>
    <n v="6"/>
    <n v="11769.527635555894"/>
  </r>
  <r>
    <x v="96"/>
    <n v="7"/>
    <n v="11357.041536122695"/>
  </r>
  <r>
    <x v="96"/>
    <n v="8"/>
    <n v="9910.7145714909148"/>
  </r>
  <r>
    <x v="96"/>
    <n v="9"/>
    <n v="10428.229516451474"/>
  </r>
  <r>
    <x v="96"/>
    <n v="10"/>
    <n v="10820.120086325645"/>
  </r>
  <r>
    <x v="96"/>
    <n v="11"/>
    <n v="9918.5216468303624"/>
  </r>
  <r>
    <x v="96"/>
    <n v="12"/>
    <n v="9823.2775229878498"/>
  </r>
  <r>
    <x v="96"/>
    <n v="13"/>
    <n v="11097.393392949409"/>
  </r>
  <r>
    <x v="96"/>
    <n v="14"/>
    <n v="10766.93845225537"/>
  </r>
  <r>
    <x v="96"/>
    <n v="15"/>
    <n v="8249.7372462622516"/>
  </r>
  <r>
    <x v="96"/>
    <n v="16"/>
    <n v="5199.301795545507"/>
  </r>
  <r>
    <x v="96"/>
    <n v="17"/>
    <n v="3849.3220040936212"/>
  </r>
  <r>
    <x v="96"/>
    <n v="18"/>
    <n v="4036.4027083733909"/>
  </r>
  <r>
    <x v="96"/>
    <n v="19"/>
    <n v="2605.705329148459"/>
  </r>
  <r>
    <x v="96"/>
    <n v="20"/>
    <n v="1279.8788518558131"/>
  </r>
  <r>
    <x v="96"/>
    <n v="21"/>
    <n v="3819.0409552939686"/>
  </r>
  <r>
    <x v="96"/>
    <n v="22"/>
    <n v="9390.2165970016522"/>
  </r>
  <r>
    <x v="96"/>
    <n v="23"/>
    <n v="4841.1509164824392"/>
  </r>
  <r>
    <x v="97"/>
    <n v="0"/>
    <n v="3418.9548291907181"/>
  </r>
  <r>
    <x v="97"/>
    <n v="1"/>
    <n v="6458.3088255949897"/>
  </r>
  <r>
    <x v="97"/>
    <n v="2"/>
    <n v="8278.1972076552684"/>
  </r>
  <r>
    <x v="97"/>
    <n v="3"/>
    <n v="8983.9766442653836"/>
  </r>
  <r>
    <x v="97"/>
    <n v="4"/>
    <n v="14586.937241113677"/>
  </r>
  <r>
    <x v="97"/>
    <n v="5"/>
    <n v="13622.685168694761"/>
  </r>
  <r>
    <x v="97"/>
    <n v="6"/>
    <n v="9212.2842102066024"/>
  </r>
  <r>
    <x v="97"/>
    <n v="7"/>
    <n v="9629.3982949009496"/>
  </r>
  <r>
    <x v="97"/>
    <n v="8"/>
    <n v="8517.6039491154843"/>
  </r>
  <r>
    <x v="97"/>
    <n v="9"/>
    <n v="13823.766000225116"/>
  </r>
  <r>
    <x v="97"/>
    <n v="10"/>
    <n v="14407.416892955189"/>
  </r>
  <r>
    <x v="97"/>
    <n v="11"/>
    <n v="17138.136668613504"/>
  </r>
  <r>
    <x v="97"/>
    <n v="12"/>
    <n v="13529.232858948582"/>
  </r>
  <r>
    <x v="97"/>
    <n v="13"/>
    <n v="6500.381178549439"/>
  </r>
  <r>
    <x v="97"/>
    <n v="14"/>
    <n v="4417.1248150456622"/>
  </r>
  <r>
    <x v="97"/>
    <n v="15"/>
    <n v="2724.4692868893007"/>
  </r>
  <r>
    <x v="97"/>
    <n v="16"/>
    <n v="2074.82467992172"/>
  </r>
  <r>
    <x v="97"/>
    <n v="17"/>
    <n v="772.77342381376798"/>
  </r>
  <r>
    <x v="97"/>
    <n v="18"/>
    <n v="724.71810662482608"/>
  </r>
  <r>
    <x v="97"/>
    <n v="19"/>
    <n v="691.99682753548109"/>
  </r>
  <r>
    <x v="97"/>
    <n v="20"/>
    <n v="313.31651929304905"/>
  </r>
  <r>
    <x v="97"/>
    <n v="21"/>
    <n v="2069.007405576418"/>
  </r>
  <r>
    <x v="97"/>
    <n v="22"/>
    <n v="4316.3546665430722"/>
  </r>
  <r>
    <x v="97"/>
    <n v="23"/>
    <n v="2548.7484486086482"/>
  </r>
  <r>
    <x v="98"/>
    <n v="0"/>
    <n v="1099.2089955494819"/>
  </r>
  <r>
    <x v="98"/>
    <n v="1"/>
    <n v="1853.5891792350158"/>
  </r>
  <r>
    <x v="98"/>
    <n v="2"/>
    <n v="1373.9908326170171"/>
  </r>
  <r>
    <x v="98"/>
    <n v="3"/>
    <n v="2427.9547243830193"/>
  </r>
  <r>
    <x v="98"/>
    <n v="4"/>
    <n v="2596.1668089320451"/>
  </r>
  <r>
    <x v="98"/>
    <n v="5"/>
    <n v="3563.486790909898"/>
  </r>
  <r>
    <x v="98"/>
    <n v="6"/>
    <n v="2188.0252003472087"/>
  </r>
  <r>
    <x v="98"/>
    <n v="7"/>
    <n v="3176.8172571873279"/>
  </r>
  <r>
    <x v="98"/>
    <n v="8"/>
    <n v="4298.957832718268"/>
  </r>
  <r>
    <x v="98"/>
    <n v="9"/>
    <n v="4320.9838080121926"/>
  </r>
  <r>
    <x v="98"/>
    <n v="10"/>
    <n v="3593.1069765732809"/>
  </r>
  <r>
    <x v="98"/>
    <n v="11"/>
    <n v="1882.186990745186"/>
  </r>
  <r>
    <x v="98"/>
    <n v="12"/>
    <n v="2878.8672560031923"/>
  </r>
  <r>
    <x v="98"/>
    <n v="13"/>
    <n v="4977.5453658072865"/>
  </r>
  <r>
    <x v="98"/>
    <n v="14"/>
    <n v="4200.5217109675114"/>
  </r>
  <r>
    <x v="98"/>
    <n v="15"/>
    <n v="1686.0635779543211"/>
  </r>
  <r>
    <x v="98"/>
    <n v="16"/>
    <n v="2629.2366104035141"/>
  </r>
  <r>
    <x v="98"/>
    <n v="17"/>
    <n v="3963.9371973427092"/>
  </r>
  <r>
    <x v="98"/>
    <n v="18"/>
    <n v="4184.0864850353364"/>
  </r>
  <r>
    <x v="98"/>
    <n v="19"/>
    <n v="4109.9631712953087"/>
  </r>
  <r>
    <x v="98"/>
    <n v="20"/>
    <n v="5186.2915259694901"/>
  </r>
  <r>
    <x v="98"/>
    <n v="21"/>
    <n v="5763.0864765472452"/>
  </r>
  <r>
    <x v="98"/>
    <n v="22"/>
    <n v="3298.4924887338329"/>
  </r>
  <r>
    <x v="98"/>
    <n v="23"/>
    <n v="3687.9416880718013"/>
  </r>
  <r>
    <x v="99"/>
    <n v="0"/>
    <n v="2963.32885467397"/>
  </r>
  <r>
    <x v="99"/>
    <n v="1"/>
    <n v="1345.145141690349"/>
  </r>
  <r>
    <x v="99"/>
    <n v="2"/>
    <n v="1527.784819238278"/>
  </r>
  <r>
    <x v="99"/>
    <n v="3"/>
    <n v="4975.3056423302742"/>
  </r>
  <r>
    <x v="99"/>
    <n v="4"/>
    <n v="3937.746596857723"/>
  </r>
  <r>
    <x v="99"/>
    <n v="5"/>
    <n v="4131.1283702069277"/>
  </r>
  <r>
    <x v="99"/>
    <n v="6"/>
    <n v="3485.847371921634"/>
  </r>
  <r>
    <x v="99"/>
    <n v="7"/>
    <n v="4539.9625204302383"/>
  </r>
  <r>
    <x v="99"/>
    <n v="8"/>
    <n v="1443.1156448249931"/>
  </r>
  <r>
    <x v="99"/>
    <n v="9"/>
    <n v="3613.3181183585484"/>
  </r>
  <r>
    <x v="99"/>
    <n v="10"/>
    <n v="4350.8617921393861"/>
  </r>
  <r>
    <x v="99"/>
    <n v="11"/>
    <n v="4722.634926943696"/>
  </r>
  <r>
    <x v="99"/>
    <n v="12"/>
    <n v="3003.8646670930789"/>
  </r>
  <r>
    <x v="99"/>
    <n v="13"/>
    <n v="1135.1429436301839"/>
  </r>
  <r>
    <x v="99"/>
    <n v="14"/>
    <n v="1100.6272776573189"/>
  </r>
  <r>
    <x v="99"/>
    <n v="15"/>
    <n v="0"/>
  </r>
  <r>
    <x v="99"/>
    <n v="16"/>
    <n v="0"/>
  </r>
  <r>
    <x v="99"/>
    <n v="17"/>
    <n v="0"/>
  </r>
  <r>
    <x v="99"/>
    <n v="18"/>
    <n v="0"/>
  </r>
  <r>
    <x v="99"/>
    <n v="19"/>
    <n v="0"/>
  </r>
  <r>
    <x v="99"/>
    <n v="20"/>
    <n v="0"/>
  </r>
  <r>
    <x v="99"/>
    <n v="21"/>
    <n v="0"/>
  </r>
  <r>
    <x v="99"/>
    <n v="22"/>
    <n v="0"/>
  </r>
  <r>
    <x v="99"/>
    <n v="23"/>
    <n v="0"/>
  </r>
  <r>
    <x v="100"/>
    <n v="0"/>
    <n v="247.08414637265702"/>
  </r>
  <r>
    <x v="100"/>
    <n v="1"/>
    <n v="987.37104676243507"/>
  </r>
  <r>
    <x v="100"/>
    <n v="2"/>
    <n v="846.2151933585061"/>
  </r>
  <r>
    <x v="100"/>
    <n v="3"/>
    <n v="1302.2899441625138"/>
  </r>
  <r>
    <x v="100"/>
    <n v="4"/>
    <n v="1012.119419962811"/>
  </r>
  <r>
    <x v="100"/>
    <n v="5"/>
    <n v="1576.9404004905311"/>
  </r>
  <r>
    <x v="100"/>
    <n v="6"/>
    <n v="1472.8073128714809"/>
  </r>
  <r>
    <x v="100"/>
    <n v="7"/>
    <n v="2361.6477416317371"/>
  </r>
  <r>
    <x v="100"/>
    <n v="8"/>
    <n v="3761.0977934433245"/>
  </r>
  <r>
    <x v="100"/>
    <n v="9"/>
    <n v="5651.3595117541299"/>
  </r>
  <r>
    <x v="100"/>
    <n v="10"/>
    <n v="4872.9856015343994"/>
  </r>
  <r>
    <x v="100"/>
    <n v="11"/>
    <n v="4774.1615006822858"/>
  </r>
  <r>
    <x v="100"/>
    <n v="12"/>
    <n v="3966.0257209398064"/>
  </r>
  <r>
    <x v="100"/>
    <n v="13"/>
    <n v="2874.6927666323218"/>
  </r>
  <r>
    <x v="100"/>
    <n v="14"/>
    <n v="2369.846143987937"/>
  </r>
  <r>
    <x v="100"/>
    <n v="15"/>
    <n v="2436.5157161520337"/>
  </r>
  <r>
    <x v="100"/>
    <n v="16"/>
    <n v="2232.7193341798506"/>
  </r>
  <r>
    <x v="100"/>
    <n v="17"/>
    <n v="1942.8244064649898"/>
  </r>
  <r>
    <x v="100"/>
    <n v="18"/>
    <n v="1362.2525354600039"/>
  </r>
  <r>
    <x v="100"/>
    <n v="19"/>
    <n v="27.73397296503299"/>
  </r>
  <r>
    <x v="100"/>
    <n v="20"/>
    <n v="640.12029089336204"/>
  </r>
  <r>
    <x v="100"/>
    <n v="21"/>
    <n v="3071.5212946986248"/>
  </r>
  <r>
    <x v="100"/>
    <n v="22"/>
    <n v="7595.7358531372356"/>
  </r>
  <r>
    <x v="100"/>
    <n v="23"/>
    <n v="12099.737076087968"/>
  </r>
  <r>
    <x v="101"/>
    <n v="0"/>
    <n v="15460.25119946321"/>
  </r>
  <r>
    <x v="101"/>
    <n v="1"/>
    <n v="8635.0947034100263"/>
  </r>
  <r>
    <x v="101"/>
    <n v="2"/>
    <n v="4350.2344620269914"/>
  </r>
  <r>
    <x v="101"/>
    <n v="3"/>
    <n v="5912.1236120947478"/>
  </r>
  <r>
    <x v="101"/>
    <n v="4"/>
    <n v="6263.3121768747587"/>
  </r>
  <r>
    <x v="101"/>
    <n v="5"/>
    <n v="7843.936906939909"/>
  </r>
  <r>
    <x v="101"/>
    <n v="6"/>
    <n v="9812.9340924827229"/>
  </r>
  <r>
    <x v="101"/>
    <n v="7"/>
    <n v="9433.567965367567"/>
  </r>
  <r>
    <x v="101"/>
    <n v="8"/>
    <n v="14521.933325692868"/>
  </r>
  <r>
    <x v="101"/>
    <n v="9"/>
    <n v="14999.009788200234"/>
  </r>
  <r>
    <x v="101"/>
    <n v="10"/>
    <n v="15613.929898482964"/>
  </r>
  <r>
    <x v="101"/>
    <n v="11"/>
    <n v="19271.691554375826"/>
  </r>
  <r>
    <x v="101"/>
    <n v="12"/>
    <n v="15476.652267879543"/>
  </r>
  <r>
    <x v="101"/>
    <n v="13"/>
    <n v="11772.579835051763"/>
  </r>
  <r>
    <x v="101"/>
    <n v="14"/>
    <n v="10210.868904616154"/>
  </r>
  <r>
    <x v="101"/>
    <n v="15"/>
    <n v="9029.882148858962"/>
  </r>
  <r>
    <x v="101"/>
    <n v="16"/>
    <n v="10317.278204598224"/>
  </r>
  <r>
    <x v="101"/>
    <n v="17"/>
    <n v="9460.9070983563979"/>
  </r>
  <r>
    <x v="101"/>
    <n v="18"/>
    <n v="10344.628175415681"/>
  </r>
  <r>
    <x v="101"/>
    <n v="19"/>
    <n v="8783.8985183840869"/>
  </r>
  <r>
    <x v="101"/>
    <n v="20"/>
    <n v="8898.1176939435409"/>
  </r>
  <r>
    <x v="101"/>
    <n v="21"/>
    <n v="10445.356859048356"/>
  </r>
  <r>
    <x v="101"/>
    <n v="22"/>
    <n v="15098.625679024228"/>
  </r>
  <r>
    <x v="101"/>
    <n v="23"/>
    <n v="17034.068881306135"/>
  </r>
  <r>
    <x v="102"/>
    <n v="0"/>
    <n v="18616.055557520165"/>
  </r>
  <r>
    <x v="102"/>
    <n v="1"/>
    <n v="17579.839080988917"/>
  </r>
  <r>
    <x v="102"/>
    <n v="2"/>
    <n v="18631.064723127478"/>
  </r>
  <r>
    <x v="102"/>
    <n v="3"/>
    <n v="21025.986502594576"/>
  </r>
  <r>
    <x v="102"/>
    <n v="4"/>
    <n v="28010.206336747935"/>
  </r>
  <r>
    <x v="102"/>
    <n v="5"/>
    <n v="35916.369768556782"/>
  </r>
  <r>
    <x v="102"/>
    <n v="6"/>
    <n v="36067.431737501589"/>
  </r>
  <r>
    <x v="102"/>
    <n v="7"/>
    <n v="38536.501611866741"/>
  </r>
  <r>
    <x v="102"/>
    <n v="8"/>
    <n v="39704.952478505787"/>
  </r>
  <r>
    <x v="102"/>
    <n v="9"/>
    <n v="36787.190722057538"/>
  </r>
  <r>
    <x v="102"/>
    <n v="10"/>
    <n v="29960.502101804381"/>
  </r>
  <r>
    <x v="102"/>
    <n v="11"/>
    <n v="26196.410542201957"/>
  </r>
  <r>
    <x v="102"/>
    <n v="12"/>
    <n v="31395.229389536551"/>
  </r>
  <r>
    <x v="102"/>
    <n v="13"/>
    <n v="25841.996853506953"/>
  </r>
  <r>
    <x v="102"/>
    <n v="14"/>
    <n v="15916.83978445154"/>
  </r>
  <r>
    <x v="102"/>
    <n v="15"/>
    <n v="11315.041641195348"/>
  </r>
  <r>
    <x v="102"/>
    <n v="16"/>
    <n v="7261.1204262571928"/>
  </r>
  <r>
    <x v="102"/>
    <n v="17"/>
    <n v="4604.6645548385359"/>
  </r>
  <r>
    <x v="102"/>
    <n v="18"/>
    <n v="4951.8441236114404"/>
  </r>
  <r>
    <x v="102"/>
    <n v="19"/>
    <n v="9283.9729120894481"/>
  </r>
  <r>
    <x v="102"/>
    <n v="20"/>
    <n v="17595.425709129719"/>
  </r>
  <r>
    <x v="102"/>
    <n v="21"/>
    <n v="21365.381768037791"/>
  </r>
  <r>
    <x v="102"/>
    <n v="22"/>
    <n v="14624.329124546875"/>
  </r>
  <r>
    <x v="102"/>
    <n v="23"/>
    <n v="19935.609797120869"/>
  </r>
  <r>
    <x v="103"/>
    <n v="0"/>
    <n v="26718.154530794807"/>
  </r>
  <r>
    <x v="103"/>
    <n v="1"/>
    <n v="31236.253425444105"/>
  </r>
  <r>
    <x v="103"/>
    <n v="2"/>
    <n v="30804.209817819938"/>
  </r>
  <r>
    <x v="103"/>
    <n v="3"/>
    <n v="28014.370597818281"/>
  </r>
  <r>
    <x v="103"/>
    <n v="4"/>
    <n v="36796.531447911198"/>
  </r>
  <r>
    <x v="103"/>
    <n v="5"/>
    <n v="39622.075462357723"/>
  </r>
  <r>
    <x v="103"/>
    <n v="6"/>
    <n v="39664.181791266448"/>
  </r>
  <r>
    <x v="103"/>
    <n v="7"/>
    <n v="40114.775331193276"/>
  </r>
  <r>
    <x v="103"/>
    <n v="8"/>
    <n v="40430.608355144759"/>
  </r>
  <r>
    <x v="103"/>
    <n v="9"/>
    <n v="40400.017188223712"/>
  </r>
  <r>
    <x v="103"/>
    <n v="10"/>
    <n v="40823.59685970725"/>
  </r>
  <r>
    <x v="103"/>
    <n v="11"/>
    <n v="39858.346707468751"/>
  </r>
  <r>
    <x v="103"/>
    <n v="12"/>
    <n v="38235.192110262324"/>
  </r>
  <r>
    <x v="103"/>
    <n v="13"/>
    <n v="26019.555388086796"/>
  </r>
  <r>
    <x v="103"/>
    <n v="14"/>
    <n v="7776.9452375816882"/>
  </r>
  <r>
    <x v="103"/>
    <n v="15"/>
    <n v="8507.3121509277426"/>
  </r>
  <r>
    <x v="103"/>
    <n v="16"/>
    <n v="4059.119216157515"/>
  </r>
  <r>
    <x v="103"/>
    <n v="17"/>
    <n v="2422.1654813472264"/>
  </r>
  <r>
    <x v="103"/>
    <n v="18"/>
    <n v="4458.6232967942251"/>
  </r>
  <r>
    <x v="103"/>
    <n v="19"/>
    <n v="6070.3040133261466"/>
  </r>
  <r>
    <x v="103"/>
    <n v="20"/>
    <n v="7077.5504083113465"/>
  </r>
  <r>
    <x v="103"/>
    <n v="21"/>
    <n v="8800.3496359408891"/>
  </r>
  <r>
    <x v="103"/>
    <n v="22"/>
    <n v="10094.362404527532"/>
  </r>
  <r>
    <x v="103"/>
    <n v="23"/>
    <n v="15434.998459217099"/>
  </r>
  <r>
    <x v="104"/>
    <n v="0"/>
    <n v="15004.923120582927"/>
  </r>
  <r>
    <x v="104"/>
    <n v="1"/>
    <n v="5042.841908586488"/>
  </r>
  <r>
    <x v="104"/>
    <n v="2"/>
    <n v="7148.0628735906866"/>
  </r>
  <r>
    <x v="104"/>
    <n v="3"/>
    <n v="17225.176726775706"/>
  </r>
  <r>
    <x v="104"/>
    <n v="4"/>
    <n v="26129.854952790334"/>
  </r>
  <r>
    <x v="104"/>
    <n v="5"/>
    <n v="32398.492240053831"/>
  </r>
  <r>
    <x v="104"/>
    <n v="6"/>
    <n v="33217.134509543153"/>
  </r>
  <r>
    <x v="104"/>
    <n v="7"/>
    <n v="33102.842145719987"/>
  </r>
  <r>
    <x v="104"/>
    <n v="8"/>
    <n v="32353.766261121284"/>
  </r>
  <r>
    <x v="104"/>
    <n v="9"/>
    <n v="30916.138747903769"/>
  </r>
  <r>
    <x v="104"/>
    <n v="10"/>
    <n v="31069.740971597468"/>
  </r>
  <r>
    <x v="104"/>
    <n v="11"/>
    <n v="35376.830859445756"/>
  </r>
  <r>
    <x v="104"/>
    <n v="12"/>
    <n v="23239.524025900468"/>
  </r>
  <r>
    <x v="104"/>
    <n v="13"/>
    <n v="11325.041906382021"/>
  </r>
  <r>
    <x v="104"/>
    <n v="14"/>
    <n v="7743.8738539308915"/>
  </r>
  <r>
    <x v="104"/>
    <n v="15"/>
    <n v="6998.6464649184854"/>
  </r>
  <r>
    <x v="104"/>
    <n v="16"/>
    <n v="5153.5494241632014"/>
  </r>
  <r>
    <x v="104"/>
    <n v="17"/>
    <n v="3771.538521991456"/>
  </r>
  <r>
    <x v="104"/>
    <n v="18"/>
    <n v="2966.4621892434607"/>
  </r>
  <r>
    <x v="104"/>
    <n v="19"/>
    <n v="3335.4271013924058"/>
  </r>
  <r>
    <x v="104"/>
    <n v="20"/>
    <n v="3499.1325516398852"/>
  </r>
  <r>
    <x v="104"/>
    <n v="21"/>
    <n v="7369.7509254489951"/>
  </r>
  <r>
    <x v="104"/>
    <n v="22"/>
    <n v="11509.031930090689"/>
  </r>
  <r>
    <x v="104"/>
    <n v="23"/>
    <n v="16246.234783710488"/>
  </r>
  <r>
    <x v="105"/>
    <n v="0"/>
    <n v="22311.117277572997"/>
  </r>
  <r>
    <x v="105"/>
    <n v="1"/>
    <n v="30753.065255593337"/>
  </r>
  <r>
    <x v="105"/>
    <n v="2"/>
    <n v="28732.513367238509"/>
  </r>
  <r>
    <x v="105"/>
    <n v="3"/>
    <n v="23281.303508084322"/>
  </r>
  <r>
    <x v="105"/>
    <n v="4"/>
    <n v="20796.189126273232"/>
  </r>
  <r>
    <x v="105"/>
    <n v="5"/>
    <n v="32371.021955771412"/>
  </r>
  <r>
    <x v="105"/>
    <n v="6"/>
    <n v="29467.99999740384"/>
  </r>
  <r>
    <x v="105"/>
    <n v="7"/>
    <n v="30002.555334929722"/>
  </r>
  <r>
    <x v="105"/>
    <n v="8"/>
    <n v="30553.555824418225"/>
  </r>
  <r>
    <x v="105"/>
    <n v="9"/>
    <n v="23764.232049889386"/>
  </r>
  <r>
    <x v="105"/>
    <n v="10"/>
    <n v="18986.922189363504"/>
  </r>
  <r>
    <x v="105"/>
    <n v="11"/>
    <n v="16225.508223566387"/>
  </r>
  <r>
    <x v="105"/>
    <n v="12"/>
    <n v="16279.586861536136"/>
  </r>
  <r>
    <x v="105"/>
    <n v="13"/>
    <n v="6775.1806001535306"/>
  </r>
  <r>
    <x v="105"/>
    <n v="14"/>
    <n v="7429.016745322172"/>
  </r>
  <r>
    <x v="105"/>
    <n v="15"/>
    <n v="11271.780629634259"/>
  </r>
  <r>
    <x v="105"/>
    <n v="16"/>
    <n v="11510.14910631422"/>
  </r>
  <r>
    <x v="105"/>
    <n v="17"/>
    <n v="7352.0619520877954"/>
  </r>
  <r>
    <x v="105"/>
    <n v="18"/>
    <n v="3061.3350176964996"/>
  </r>
  <r>
    <x v="105"/>
    <n v="19"/>
    <n v="1020.0577393718099"/>
  </r>
  <r>
    <x v="105"/>
    <n v="20"/>
    <n v="682.41373096282302"/>
  </r>
  <r>
    <x v="105"/>
    <n v="21"/>
    <n v="1078.6786924804021"/>
  </r>
  <r>
    <x v="105"/>
    <n v="22"/>
    <n v="1167.9411679109498"/>
  </r>
  <r>
    <x v="105"/>
    <n v="23"/>
    <n v="3370.5231977319831"/>
  </r>
  <r>
    <x v="106"/>
    <n v="0"/>
    <n v="6161.689901103834"/>
  </r>
  <r>
    <x v="106"/>
    <n v="1"/>
    <n v="4100.1387504766144"/>
  </r>
  <r>
    <x v="106"/>
    <n v="2"/>
    <n v="6838.8217184803298"/>
  </r>
  <r>
    <x v="106"/>
    <n v="3"/>
    <n v="2526.0828648523002"/>
  </r>
  <r>
    <x v="106"/>
    <n v="4"/>
    <n v="7074.9277126422085"/>
  </r>
  <r>
    <x v="106"/>
    <n v="5"/>
    <n v="4724.0239058134975"/>
  </r>
  <r>
    <x v="106"/>
    <n v="6"/>
    <n v="7172.5408726951055"/>
  </r>
  <r>
    <x v="106"/>
    <n v="7"/>
    <n v="5656.7271030019529"/>
  </r>
  <r>
    <x v="106"/>
    <n v="8"/>
    <n v="4522.9282770158397"/>
  </r>
  <r>
    <x v="106"/>
    <n v="9"/>
    <n v="10056.400121505128"/>
  </r>
  <r>
    <x v="106"/>
    <n v="10"/>
    <n v="10609.451079486853"/>
  </r>
  <r>
    <x v="106"/>
    <n v="11"/>
    <n v="8207.0655117048627"/>
  </r>
  <r>
    <x v="106"/>
    <n v="12"/>
    <n v="7758.0103708254055"/>
  </r>
  <r>
    <x v="106"/>
    <n v="13"/>
    <n v="8331.4795525273621"/>
  </r>
  <r>
    <x v="106"/>
    <n v="14"/>
    <n v="8113.9431571771147"/>
  </r>
  <r>
    <x v="106"/>
    <n v="15"/>
    <n v="1324.2918655422461"/>
  </r>
  <r>
    <x v="106"/>
    <n v="16"/>
    <n v="223.66661742655901"/>
  </r>
  <r>
    <x v="106"/>
    <n v="17"/>
    <n v="1033.0868384779521"/>
  </r>
  <r>
    <x v="106"/>
    <n v="18"/>
    <n v="2752.8930806206122"/>
  </r>
  <r>
    <x v="106"/>
    <n v="19"/>
    <n v="5318.1699626397995"/>
  </r>
  <r>
    <x v="106"/>
    <n v="20"/>
    <n v="3530.7242325025641"/>
  </r>
  <r>
    <x v="106"/>
    <n v="21"/>
    <n v="1725.9607036850912"/>
  </r>
  <r>
    <x v="106"/>
    <n v="22"/>
    <n v="2171.1336164361751"/>
  </r>
  <r>
    <x v="106"/>
    <n v="23"/>
    <n v="3809.426218127564"/>
  </r>
  <r>
    <x v="107"/>
    <n v="0"/>
    <n v="6765.682540232895"/>
  </r>
  <r>
    <x v="107"/>
    <n v="1"/>
    <n v="10024.695920358377"/>
  </r>
  <r>
    <x v="107"/>
    <n v="2"/>
    <n v="12675.250636987679"/>
  </r>
  <r>
    <x v="107"/>
    <n v="3"/>
    <n v="11505.454386205536"/>
  </r>
  <r>
    <x v="107"/>
    <n v="4"/>
    <n v="5061.9058586302135"/>
  </r>
  <r>
    <x v="107"/>
    <n v="5"/>
    <n v="4479.5011645580689"/>
  </r>
  <r>
    <x v="107"/>
    <n v="6"/>
    <n v="5221.204531440063"/>
  </r>
  <r>
    <x v="107"/>
    <n v="7"/>
    <n v="7818.120344222054"/>
  </r>
  <r>
    <x v="107"/>
    <n v="8"/>
    <n v="13727.61878318767"/>
  </r>
  <r>
    <x v="107"/>
    <n v="9"/>
    <n v="16148.161066818213"/>
  </r>
  <r>
    <x v="107"/>
    <n v="10"/>
    <n v="14959.930086539682"/>
  </r>
  <r>
    <x v="107"/>
    <n v="11"/>
    <n v="12013.804451675594"/>
  </r>
  <r>
    <x v="107"/>
    <n v="12"/>
    <n v="14043.79156368915"/>
  </r>
  <r>
    <x v="107"/>
    <n v="13"/>
    <n v="21147.564009129132"/>
  </r>
  <r>
    <x v="107"/>
    <n v="14"/>
    <n v="20193.687514585319"/>
  </r>
  <r>
    <x v="107"/>
    <n v="15"/>
    <n v="12206.013640601941"/>
  </r>
  <r>
    <x v="107"/>
    <n v="16"/>
    <n v="11009.51721885442"/>
  </r>
  <r>
    <x v="107"/>
    <n v="17"/>
    <n v="10298.696855162205"/>
  </r>
  <r>
    <x v="107"/>
    <n v="18"/>
    <n v="6793.2361203710425"/>
  </r>
  <r>
    <x v="107"/>
    <n v="19"/>
    <n v="3982.4663657862925"/>
  </r>
  <r>
    <x v="107"/>
    <n v="20"/>
    <n v="4885.7445859182444"/>
  </r>
  <r>
    <x v="107"/>
    <n v="21"/>
    <n v="7249.0338920290815"/>
  </r>
  <r>
    <x v="107"/>
    <n v="22"/>
    <n v="8932.1172572101459"/>
  </r>
  <r>
    <x v="107"/>
    <n v="23"/>
    <n v="11140.048445790093"/>
  </r>
  <r>
    <x v="108"/>
    <n v="0"/>
    <n v="19450.787389655357"/>
  </r>
  <r>
    <x v="108"/>
    <n v="1"/>
    <n v="29227.78758449298"/>
  </r>
  <r>
    <x v="108"/>
    <n v="2"/>
    <n v="29085.572901967924"/>
  </r>
  <r>
    <x v="108"/>
    <n v="3"/>
    <n v="22304.364784609792"/>
  </r>
  <r>
    <x v="108"/>
    <n v="4"/>
    <n v="18068.637725568282"/>
  </r>
  <r>
    <x v="108"/>
    <n v="5"/>
    <n v="17400.683330393931"/>
  </r>
  <r>
    <x v="108"/>
    <n v="6"/>
    <n v="14332.096824159966"/>
  </r>
  <r>
    <x v="108"/>
    <n v="7"/>
    <n v="14373.47639306133"/>
  </r>
  <r>
    <x v="108"/>
    <n v="8"/>
    <n v="13471.353584820761"/>
  </r>
  <r>
    <x v="108"/>
    <n v="9"/>
    <n v="11860.712714250827"/>
  </r>
  <r>
    <x v="108"/>
    <n v="10"/>
    <n v="9141.2417757061012"/>
  </r>
  <r>
    <x v="108"/>
    <n v="11"/>
    <n v="11941.581151749346"/>
  </r>
  <r>
    <x v="108"/>
    <n v="12"/>
    <n v="15373.235253075474"/>
  </r>
  <r>
    <x v="108"/>
    <n v="13"/>
    <n v="21195.359236387732"/>
  </r>
  <r>
    <x v="108"/>
    <n v="14"/>
    <n v="19687.035742048116"/>
  </r>
  <r>
    <x v="108"/>
    <n v="15"/>
    <n v="14803.07522038326"/>
  </r>
  <r>
    <x v="108"/>
    <n v="16"/>
    <n v="11768.976233092097"/>
  </r>
  <r>
    <x v="108"/>
    <n v="17"/>
    <n v="11329.745391325236"/>
  </r>
  <r>
    <x v="108"/>
    <n v="18"/>
    <n v="8851.9866599622273"/>
  </r>
  <r>
    <x v="108"/>
    <n v="19"/>
    <n v="6999.5043782146195"/>
  </r>
  <r>
    <x v="108"/>
    <n v="20"/>
    <n v="7129.5355925892773"/>
  </r>
  <r>
    <x v="108"/>
    <n v="21"/>
    <n v="10616.715032367807"/>
  </r>
  <r>
    <x v="108"/>
    <n v="22"/>
    <n v="11601.275244340102"/>
  </r>
  <r>
    <x v="108"/>
    <n v="23"/>
    <n v="9911.8078793521818"/>
  </r>
  <r>
    <x v="109"/>
    <n v="0"/>
    <n v="9824.9787378647434"/>
  </r>
  <r>
    <x v="109"/>
    <n v="1"/>
    <n v="8016.3088681468362"/>
  </r>
  <r>
    <x v="109"/>
    <n v="2"/>
    <n v="5811.1801161944522"/>
  </r>
  <r>
    <x v="109"/>
    <n v="3"/>
    <n v="7346.0923575678862"/>
  </r>
  <r>
    <x v="109"/>
    <n v="4"/>
    <n v="15911.506471428071"/>
  </r>
  <r>
    <x v="109"/>
    <n v="5"/>
    <n v="15793.930531840448"/>
  </r>
  <r>
    <x v="109"/>
    <n v="6"/>
    <n v="18784.742935322825"/>
  </r>
  <r>
    <x v="109"/>
    <n v="7"/>
    <n v="14765.736918560262"/>
  </r>
  <r>
    <x v="109"/>
    <n v="8"/>
    <n v="12628.913801978248"/>
  </r>
  <r>
    <x v="109"/>
    <n v="9"/>
    <n v="21113.767204238095"/>
  </r>
  <r>
    <x v="109"/>
    <n v="10"/>
    <n v="18158.150571400056"/>
  </r>
  <r>
    <x v="109"/>
    <n v="11"/>
    <n v="18569.9817583273"/>
  </r>
  <r>
    <x v="109"/>
    <n v="12"/>
    <n v="13252.052101834663"/>
  </r>
  <r>
    <x v="109"/>
    <n v="13"/>
    <n v="12042.238230295225"/>
  </r>
  <r>
    <x v="109"/>
    <n v="14"/>
    <n v="10471.156372936019"/>
  </r>
  <r>
    <x v="109"/>
    <n v="15"/>
    <n v="6819.2035657348742"/>
  </r>
  <r>
    <x v="109"/>
    <n v="16"/>
    <n v="9575.2994417471782"/>
  </r>
  <r>
    <x v="109"/>
    <n v="17"/>
    <n v="9508.307893097468"/>
  </r>
  <r>
    <x v="109"/>
    <n v="18"/>
    <n v="8709.4647363682197"/>
  </r>
  <r>
    <x v="109"/>
    <n v="19"/>
    <n v="10045.238354134017"/>
  </r>
  <r>
    <x v="109"/>
    <n v="20"/>
    <n v="10399.10380472388"/>
  </r>
  <r>
    <x v="109"/>
    <n v="21"/>
    <n v="7092.7639144735513"/>
  </r>
  <r>
    <x v="109"/>
    <n v="22"/>
    <n v="9205.6435082884418"/>
  </r>
  <r>
    <x v="109"/>
    <n v="23"/>
    <n v="9366.2539554030154"/>
  </r>
  <r>
    <x v="110"/>
    <n v="0"/>
    <n v="9775.2604195197564"/>
  </r>
  <r>
    <x v="110"/>
    <n v="1"/>
    <n v="9000.98062675439"/>
  </r>
  <r>
    <x v="110"/>
    <n v="2"/>
    <n v="9246.8387074091424"/>
  </r>
  <r>
    <x v="110"/>
    <n v="3"/>
    <n v="6933.5255220974668"/>
  </r>
  <r>
    <x v="110"/>
    <n v="4"/>
    <n v="13399.176072326232"/>
  </r>
  <r>
    <x v="110"/>
    <n v="5"/>
    <n v="12576.098469356895"/>
  </r>
  <r>
    <x v="110"/>
    <n v="6"/>
    <n v="10529.980145273232"/>
  </r>
  <r>
    <x v="110"/>
    <n v="7"/>
    <n v="10553.350955037618"/>
  </r>
  <r>
    <x v="110"/>
    <n v="8"/>
    <n v="8171.0216919441955"/>
  </r>
  <r>
    <x v="110"/>
    <n v="9"/>
    <n v="19217.91467870526"/>
  </r>
  <r>
    <x v="110"/>
    <n v="10"/>
    <n v="16235.970021236441"/>
  </r>
  <r>
    <x v="110"/>
    <n v="11"/>
    <n v="20620.695187072757"/>
  </r>
  <r>
    <x v="110"/>
    <n v="12"/>
    <n v="19887.606089304722"/>
  </r>
  <r>
    <x v="110"/>
    <n v="13"/>
    <n v="14144.361207374242"/>
  </r>
  <r>
    <x v="110"/>
    <n v="14"/>
    <n v="12864.982167007605"/>
  </r>
  <r>
    <x v="110"/>
    <n v="15"/>
    <n v="11109.776089000827"/>
  </r>
  <r>
    <x v="110"/>
    <n v="16"/>
    <n v="11366.537160923699"/>
  </r>
  <r>
    <x v="110"/>
    <n v="17"/>
    <n v="8807.2358400161902"/>
  </r>
  <r>
    <x v="110"/>
    <n v="18"/>
    <n v="8670.4130420749934"/>
  </r>
  <r>
    <x v="110"/>
    <n v="19"/>
    <n v="7032.6865782640589"/>
  </r>
  <r>
    <x v="110"/>
    <n v="20"/>
    <n v="6597.2474841194589"/>
  </r>
  <r>
    <x v="110"/>
    <n v="21"/>
    <n v="6350.6539983337352"/>
  </r>
  <r>
    <x v="110"/>
    <n v="22"/>
    <n v="6435.6968034970232"/>
  </r>
  <r>
    <x v="110"/>
    <n v="23"/>
    <n v="5217.6755772197475"/>
  </r>
  <r>
    <x v="111"/>
    <n v="0"/>
    <n v="4606.9289846542542"/>
  </r>
  <r>
    <x v="111"/>
    <n v="1"/>
    <n v="5282.6120305491813"/>
  </r>
  <r>
    <x v="111"/>
    <n v="2"/>
    <n v="4289.5692514267448"/>
  </r>
  <r>
    <x v="111"/>
    <n v="3"/>
    <n v="2789.0109794937594"/>
  </r>
  <r>
    <x v="111"/>
    <n v="4"/>
    <n v="6229.5066051540134"/>
  </r>
  <r>
    <x v="111"/>
    <n v="5"/>
    <n v="4710.8549005551522"/>
  </r>
  <r>
    <x v="111"/>
    <n v="6"/>
    <n v="3152.7693105846902"/>
  </r>
  <r>
    <x v="111"/>
    <n v="7"/>
    <n v="3755.9175537756655"/>
  </r>
  <r>
    <x v="111"/>
    <n v="8"/>
    <n v="7914.6280188203473"/>
  </r>
  <r>
    <x v="111"/>
    <n v="9"/>
    <n v="8752.7559480016535"/>
  </r>
  <r>
    <x v="111"/>
    <n v="10"/>
    <n v="7689.8816781707055"/>
  </r>
  <r>
    <x v="111"/>
    <n v="11"/>
    <n v="10819.009729634188"/>
  </r>
  <r>
    <x v="111"/>
    <n v="12"/>
    <n v="10458.20693147123"/>
  </r>
  <r>
    <x v="111"/>
    <n v="13"/>
    <n v="8834.5837398347339"/>
  </r>
  <r>
    <x v="111"/>
    <n v="14"/>
    <n v="13742.401445758433"/>
  </r>
  <r>
    <x v="111"/>
    <n v="15"/>
    <n v="11420.83645903951"/>
  </r>
  <r>
    <x v="111"/>
    <n v="16"/>
    <n v="10344.969880260909"/>
  </r>
  <r>
    <x v="111"/>
    <n v="17"/>
    <n v="7316.2280733578955"/>
  </r>
  <r>
    <x v="111"/>
    <n v="18"/>
    <n v="4087.7672593673078"/>
  </r>
  <r>
    <x v="111"/>
    <n v="19"/>
    <n v="4088.8133771839121"/>
  </r>
  <r>
    <x v="111"/>
    <n v="20"/>
    <n v="6186.0986095325752"/>
  </r>
  <r>
    <x v="111"/>
    <n v="21"/>
    <n v="10631.698381317628"/>
  </r>
  <r>
    <x v="111"/>
    <n v="22"/>
    <n v="8860.1594302152735"/>
  </r>
  <r>
    <x v="111"/>
    <n v="23"/>
    <n v="8861.9456448333221"/>
  </r>
  <r>
    <x v="112"/>
    <n v="0"/>
    <n v="7257.6357989953704"/>
  </r>
  <r>
    <x v="112"/>
    <n v="1"/>
    <n v="5222.5636753558301"/>
  </r>
  <r>
    <x v="112"/>
    <n v="2"/>
    <n v="4828.6876659553627"/>
  </r>
  <r>
    <x v="112"/>
    <n v="3"/>
    <n v="5653.857508548268"/>
  </r>
  <r>
    <x v="112"/>
    <n v="4"/>
    <n v="7446.8903318762386"/>
  </r>
  <r>
    <x v="112"/>
    <n v="5"/>
    <n v="10296.934266491809"/>
  </r>
  <r>
    <x v="112"/>
    <n v="6"/>
    <n v="10460.438845805891"/>
  </r>
  <r>
    <x v="112"/>
    <n v="7"/>
    <n v="9022.2450730018245"/>
  </r>
  <r>
    <x v="112"/>
    <n v="8"/>
    <n v="10670.955146402361"/>
  </r>
  <r>
    <x v="112"/>
    <n v="9"/>
    <n v="13199.617442955776"/>
  </r>
  <r>
    <x v="112"/>
    <n v="10"/>
    <n v="16386.946262198649"/>
  </r>
  <r>
    <x v="112"/>
    <n v="11"/>
    <n v="15612.165359522163"/>
  </r>
  <r>
    <x v="112"/>
    <n v="12"/>
    <n v="18075.346621809611"/>
  </r>
  <r>
    <x v="112"/>
    <n v="13"/>
    <n v="17400.41055110607"/>
  </r>
  <r>
    <x v="112"/>
    <n v="14"/>
    <n v="9660.5827551270668"/>
  </r>
  <r>
    <x v="112"/>
    <n v="15"/>
    <n v="6335.5068589079883"/>
  </r>
  <r>
    <x v="112"/>
    <n v="16"/>
    <n v="3046.1820643104052"/>
  </r>
  <r>
    <x v="112"/>
    <n v="17"/>
    <n v="2347.196889798669"/>
  </r>
  <r>
    <x v="112"/>
    <n v="18"/>
    <n v="1315.1643099214189"/>
  </r>
  <r>
    <x v="112"/>
    <n v="19"/>
    <n v="664.04737535598599"/>
  </r>
  <r>
    <x v="112"/>
    <n v="20"/>
    <n v="0"/>
  </r>
  <r>
    <x v="112"/>
    <n v="21"/>
    <n v="2537.7429139640471"/>
  </r>
  <r>
    <x v="112"/>
    <n v="22"/>
    <n v="6370.4666274542769"/>
  </r>
  <r>
    <x v="112"/>
    <n v="23"/>
    <n v="7111.5207441568346"/>
  </r>
  <r>
    <x v="113"/>
    <n v="0"/>
    <n v="7969.3294209284832"/>
  </r>
  <r>
    <x v="113"/>
    <n v="1"/>
    <n v="10252.512727392692"/>
  </r>
  <r>
    <x v="113"/>
    <n v="2"/>
    <n v="11563.151485252893"/>
  </r>
  <r>
    <x v="113"/>
    <n v="3"/>
    <n v="11964.93369562252"/>
  </r>
  <r>
    <x v="113"/>
    <n v="4"/>
    <n v="14914.690699394168"/>
  </r>
  <r>
    <x v="113"/>
    <n v="5"/>
    <n v="16298.447079555479"/>
  </r>
  <r>
    <x v="113"/>
    <n v="6"/>
    <n v="21536.021950174767"/>
  </r>
  <r>
    <x v="113"/>
    <n v="7"/>
    <n v="24805.360979743393"/>
  </r>
  <r>
    <x v="113"/>
    <n v="8"/>
    <n v="25663.340386233958"/>
  </r>
  <r>
    <x v="113"/>
    <n v="9"/>
    <n v="23095.025307903772"/>
  </r>
  <r>
    <x v="113"/>
    <n v="10"/>
    <n v="19878.750034060093"/>
  </r>
  <r>
    <x v="113"/>
    <n v="11"/>
    <n v="13178.985625026535"/>
  </r>
  <r>
    <x v="113"/>
    <n v="12"/>
    <n v="10083.848244303483"/>
  </r>
  <r>
    <x v="113"/>
    <n v="13"/>
    <n v="9307.5049525112536"/>
  </r>
  <r>
    <x v="113"/>
    <n v="14"/>
    <n v="7348.1848396060714"/>
  </r>
  <r>
    <x v="113"/>
    <n v="15"/>
    <n v="4919.306606769841"/>
  </r>
  <r>
    <x v="113"/>
    <n v="16"/>
    <n v="2505.3896821078779"/>
  </r>
  <r>
    <x v="113"/>
    <n v="17"/>
    <n v="1964.3235768964071"/>
  </r>
  <r>
    <x v="113"/>
    <n v="18"/>
    <n v="1514.306250519131"/>
  </r>
  <r>
    <x v="113"/>
    <n v="19"/>
    <n v="2669.3982633493897"/>
  </r>
  <r>
    <x v="113"/>
    <n v="20"/>
    <n v="7172.8297251691556"/>
  </r>
  <r>
    <x v="113"/>
    <n v="21"/>
    <n v="13024.142745290508"/>
  </r>
  <r>
    <x v="113"/>
    <n v="22"/>
    <n v="14946.504498880953"/>
  </r>
  <r>
    <x v="113"/>
    <n v="23"/>
    <n v="18802.500346419398"/>
  </r>
  <r>
    <x v="114"/>
    <n v="0"/>
    <n v="18936.669029562912"/>
  </r>
  <r>
    <x v="114"/>
    <n v="1"/>
    <n v="25369.616082761906"/>
  </r>
  <r>
    <x v="114"/>
    <n v="2"/>
    <n v="23859.932591566216"/>
  </r>
  <r>
    <x v="114"/>
    <n v="3"/>
    <n v="22494.269480465857"/>
  </r>
  <r>
    <x v="114"/>
    <n v="4"/>
    <n v="24572.056691972466"/>
  </r>
  <r>
    <x v="114"/>
    <n v="5"/>
    <n v="22084.943473985542"/>
  </r>
  <r>
    <x v="114"/>
    <n v="6"/>
    <n v="20405.548711502892"/>
  </r>
  <r>
    <x v="114"/>
    <n v="7"/>
    <n v="20337.538140605728"/>
  </r>
  <r>
    <x v="114"/>
    <n v="8"/>
    <n v="16383.954948674284"/>
  </r>
  <r>
    <x v="114"/>
    <n v="9"/>
    <n v="16461.580728598397"/>
  </r>
  <r>
    <x v="114"/>
    <n v="10"/>
    <n v="30195.948676344164"/>
  </r>
  <r>
    <x v="114"/>
    <n v="11"/>
    <n v="40812.328173525544"/>
  </r>
  <r>
    <x v="114"/>
    <n v="12"/>
    <n v="17935.014112180892"/>
  </r>
  <r>
    <x v="114"/>
    <n v="13"/>
    <n v="22562.848991476596"/>
  </r>
  <r>
    <x v="114"/>
    <n v="14"/>
    <n v="7067.1641741691819"/>
  </r>
  <r>
    <x v="114"/>
    <n v="15"/>
    <n v="8545.4810879185716"/>
  </r>
  <r>
    <x v="114"/>
    <n v="16"/>
    <n v="7726.2771876649222"/>
  </r>
  <r>
    <x v="114"/>
    <n v="17"/>
    <n v="6556.6089248153048"/>
  </r>
  <r>
    <x v="114"/>
    <n v="18"/>
    <n v="6929.6300220184303"/>
  </r>
  <r>
    <x v="114"/>
    <n v="19"/>
    <n v="9424.8933579595596"/>
  </r>
  <r>
    <x v="114"/>
    <n v="20"/>
    <n v="10248.275399764729"/>
  </r>
  <r>
    <x v="114"/>
    <n v="21"/>
    <n v="13384.573883943282"/>
  </r>
  <r>
    <x v="114"/>
    <n v="22"/>
    <n v="11721.70902675943"/>
  </r>
  <r>
    <x v="114"/>
    <n v="23"/>
    <n v="13372.224068491225"/>
  </r>
  <r>
    <x v="115"/>
    <n v="0"/>
    <n v="14004.162650274642"/>
  </r>
  <r>
    <x v="115"/>
    <n v="1"/>
    <n v="13672.949287032488"/>
  </r>
  <r>
    <x v="115"/>
    <n v="2"/>
    <n v="13822.239413652773"/>
  </r>
  <r>
    <x v="115"/>
    <n v="3"/>
    <n v="14767.569164022236"/>
  </r>
  <r>
    <x v="115"/>
    <n v="4"/>
    <n v="15169.348939272233"/>
  </r>
  <r>
    <x v="115"/>
    <n v="5"/>
    <n v="12939.770317288856"/>
  </r>
  <r>
    <x v="115"/>
    <n v="6"/>
    <n v="13163.1715172076"/>
  </r>
  <r>
    <x v="115"/>
    <n v="7"/>
    <n v="10564.051068219249"/>
  </r>
  <r>
    <x v="115"/>
    <n v="8"/>
    <n v="5773.041135863763"/>
  </r>
  <r>
    <x v="115"/>
    <n v="9"/>
    <n v="13628.338265498827"/>
  </r>
  <r>
    <x v="115"/>
    <n v="10"/>
    <n v="16370.699848319868"/>
  </r>
  <r>
    <x v="115"/>
    <n v="11"/>
    <n v="8830.3714986276482"/>
  </r>
  <r>
    <x v="115"/>
    <n v="12"/>
    <n v="10212.045994159966"/>
  </r>
  <r>
    <x v="115"/>
    <n v="13"/>
    <n v="17856.616514056717"/>
  </r>
  <r>
    <x v="115"/>
    <n v="14"/>
    <n v="7568.5055283963638"/>
  </r>
  <r>
    <x v="115"/>
    <n v="15"/>
    <n v="6396.4678642180534"/>
  </r>
  <r>
    <x v="115"/>
    <n v="16"/>
    <n v="8222.3966557929689"/>
  </r>
  <r>
    <x v="115"/>
    <n v="17"/>
    <n v="11589.658764017691"/>
  </r>
  <r>
    <x v="115"/>
    <n v="18"/>
    <n v="15032.962223272818"/>
  </r>
  <r>
    <x v="115"/>
    <n v="19"/>
    <n v="14113.4310141398"/>
  </r>
  <r>
    <x v="115"/>
    <n v="20"/>
    <n v="15721.200643233309"/>
  </r>
  <r>
    <x v="115"/>
    <n v="21"/>
    <n v="18555.084869591858"/>
  </r>
  <r>
    <x v="115"/>
    <n v="22"/>
    <n v="24537.2506053125"/>
  </r>
  <r>
    <x v="115"/>
    <n v="23"/>
    <n v="30454.212711884498"/>
  </r>
  <r>
    <x v="116"/>
    <n v="0"/>
    <n v="30060.327932661552"/>
  </r>
  <r>
    <x v="116"/>
    <n v="1"/>
    <n v="34654.739129044807"/>
  </r>
  <r>
    <x v="116"/>
    <n v="2"/>
    <n v="33906.100665155012"/>
  </r>
  <r>
    <x v="116"/>
    <n v="3"/>
    <n v="32298.328357529666"/>
  </r>
  <r>
    <x v="116"/>
    <n v="4"/>
    <n v="31934.197412233963"/>
  </r>
  <r>
    <x v="116"/>
    <n v="5"/>
    <n v="28529.721334945349"/>
  </r>
  <r>
    <x v="116"/>
    <n v="6"/>
    <n v="29366.966630525534"/>
  </r>
  <r>
    <x v="116"/>
    <n v="7"/>
    <n v="24155.134284412863"/>
  </r>
  <r>
    <x v="116"/>
    <n v="8"/>
    <n v="21249.236944566219"/>
  </r>
  <r>
    <x v="116"/>
    <n v="9"/>
    <n v="23682.027726311673"/>
  </r>
  <r>
    <x v="116"/>
    <n v="10"/>
    <n v="14159.163109485031"/>
  </r>
  <r>
    <x v="116"/>
    <n v="11"/>
    <n v="23808.864505663267"/>
  </r>
  <r>
    <x v="116"/>
    <n v="12"/>
    <n v="20377.667795820278"/>
  </r>
  <r>
    <x v="116"/>
    <n v="13"/>
    <n v="19084.990546199344"/>
  </r>
  <r>
    <x v="116"/>
    <n v="14"/>
    <n v="15551.92727947966"/>
  </r>
  <r>
    <x v="116"/>
    <n v="15"/>
    <n v="15517.946591632364"/>
  </r>
  <r>
    <x v="116"/>
    <n v="16"/>
    <n v="20365.931001035311"/>
  </r>
  <r>
    <x v="116"/>
    <n v="17"/>
    <n v="26489.535217666089"/>
  </r>
  <r>
    <x v="116"/>
    <n v="18"/>
    <n v="21666.835941286619"/>
  </r>
  <r>
    <x v="116"/>
    <n v="19"/>
    <n v="15079.103243140038"/>
  </r>
  <r>
    <x v="116"/>
    <n v="20"/>
    <n v="13965.578335345643"/>
  </r>
  <r>
    <x v="116"/>
    <n v="21"/>
    <n v="20542.707243707187"/>
  </r>
  <r>
    <x v="116"/>
    <n v="22"/>
    <n v="25503.133019753306"/>
  </r>
  <r>
    <x v="116"/>
    <n v="23"/>
    <n v="23784.969570565805"/>
  </r>
  <r>
    <x v="117"/>
    <n v="0"/>
    <n v="26120.069987693285"/>
  </r>
  <r>
    <x v="117"/>
    <n v="1"/>
    <n v="26615.336411766864"/>
  </r>
  <r>
    <x v="117"/>
    <n v="2"/>
    <n v="27666.139734729077"/>
  </r>
  <r>
    <x v="117"/>
    <n v="3"/>
    <n v="26897.634693992637"/>
  </r>
  <r>
    <x v="117"/>
    <n v="4"/>
    <n v="28316.476516221643"/>
  </r>
  <r>
    <x v="117"/>
    <n v="5"/>
    <n v="33912.713603118049"/>
  </r>
  <r>
    <x v="117"/>
    <n v="6"/>
    <n v="26959.601267040332"/>
  </r>
  <r>
    <x v="117"/>
    <n v="7"/>
    <n v="12524.108779958011"/>
  </r>
  <r>
    <x v="117"/>
    <n v="8"/>
    <n v="12865.498741574407"/>
  </r>
  <r>
    <x v="117"/>
    <n v="9"/>
    <n v="16944.563585243046"/>
  </r>
  <r>
    <x v="117"/>
    <n v="10"/>
    <n v="466.31799767690796"/>
  </r>
  <r>
    <x v="117"/>
    <n v="11"/>
    <n v="0"/>
  </r>
  <r>
    <x v="117"/>
    <n v="12"/>
    <n v="3991.6681391847465"/>
  </r>
  <r>
    <x v="117"/>
    <n v="13"/>
    <n v="9040.3370042932456"/>
  </r>
  <r>
    <x v="117"/>
    <n v="14"/>
    <n v="11592.601608585728"/>
  </r>
  <r>
    <x v="117"/>
    <n v="15"/>
    <n v="15194.985029797459"/>
  </r>
  <r>
    <x v="117"/>
    <n v="16"/>
    <n v="12746.233279874003"/>
  </r>
  <r>
    <x v="117"/>
    <n v="17"/>
    <n v="10801.128593311434"/>
  </r>
  <r>
    <x v="117"/>
    <n v="18"/>
    <n v="8896.5851397818351"/>
  </r>
  <r>
    <x v="117"/>
    <n v="19"/>
    <n v="4819.7316929937624"/>
  </r>
  <r>
    <x v="117"/>
    <n v="20"/>
    <n v="1282.3845340910161"/>
  </r>
  <r>
    <x v="117"/>
    <n v="21"/>
    <n v="1585.5935028293488"/>
  </r>
  <r>
    <x v="117"/>
    <n v="22"/>
    <n v="3176.0282066003319"/>
  </r>
  <r>
    <x v="117"/>
    <n v="23"/>
    <n v="2930.4614763874929"/>
  </r>
  <r>
    <x v="118"/>
    <n v="0"/>
    <n v="2430.6052149326001"/>
  </r>
  <r>
    <x v="118"/>
    <n v="1"/>
    <n v="3069.4026318822357"/>
  </r>
  <r>
    <x v="118"/>
    <n v="2"/>
    <n v="4197.501111164157"/>
  </r>
  <r>
    <x v="118"/>
    <n v="3"/>
    <n v="4603.6370061808066"/>
  </r>
  <r>
    <x v="118"/>
    <n v="4"/>
    <n v="3677.1747203317132"/>
  </r>
  <r>
    <x v="118"/>
    <n v="5"/>
    <n v="7330.1693846383023"/>
  </r>
  <r>
    <x v="118"/>
    <n v="6"/>
    <n v="4807.0739650940077"/>
  </r>
  <r>
    <x v="118"/>
    <n v="7"/>
    <n v="7225.5741839379125"/>
  </r>
  <r>
    <x v="118"/>
    <n v="8"/>
    <n v="11222.239860540267"/>
  </r>
  <r>
    <x v="118"/>
    <n v="9"/>
    <n v="10879.318442112268"/>
  </r>
  <r>
    <x v="118"/>
    <n v="10"/>
    <n v="12169.998072618391"/>
  </r>
  <r>
    <x v="118"/>
    <n v="11"/>
    <n v="12128.300425817044"/>
  </r>
  <r>
    <x v="118"/>
    <n v="12"/>
    <n v="8442.6954833740874"/>
  </r>
  <r>
    <x v="118"/>
    <n v="13"/>
    <n v="7287.565355584492"/>
  </r>
  <r>
    <x v="118"/>
    <n v="14"/>
    <n v="8730.7711951630299"/>
  </r>
  <r>
    <x v="118"/>
    <n v="15"/>
    <n v="12036.10022046751"/>
  </r>
  <r>
    <x v="118"/>
    <n v="16"/>
    <n v="13390.350460566147"/>
  </r>
  <r>
    <x v="118"/>
    <n v="17"/>
    <n v="7278.0388004745319"/>
  </r>
  <r>
    <x v="118"/>
    <n v="18"/>
    <n v="3103.735616995999"/>
  </r>
  <r>
    <x v="118"/>
    <n v="19"/>
    <n v="3527.9669139231564"/>
  </r>
  <r>
    <x v="118"/>
    <n v="20"/>
    <n v="4720.2736839141999"/>
  </r>
  <r>
    <x v="118"/>
    <n v="21"/>
    <n v="4296.1436444687242"/>
  </r>
  <r>
    <x v="118"/>
    <n v="22"/>
    <n v="7700.6598488577238"/>
  </r>
  <r>
    <x v="118"/>
    <n v="23"/>
    <n v="6005.6035640899472"/>
  </r>
  <r>
    <x v="119"/>
    <n v="0"/>
    <n v="9341.6972872699262"/>
  </r>
  <r>
    <x v="119"/>
    <n v="1"/>
    <n v="6929.0871429721401"/>
  </r>
  <r>
    <x v="119"/>
    <n v="2"/>
    <n v="11995.37118065725"/>
  </r>
  <r>
    <x v="119"/>
    <n v="3"/>
    <n v="22612.727080005781"/>
  </r>
  <r>
    <x v="119"/>
    <n v="4"/>
    <n v="20124.091173034551"/>
  </r>
  <r>
    <x v="119"/>
    <n v="5"/>
    <n v="21648.360049190393"/>
  </r>
  <r>
    <x v="119"/>
    <n v="6"/>
    <n v="27256.264760904596"/>
  </r>
  <r>
    <x v="119"/>
    <n v="7"/>
    <n v="20600.083826742153"/>
  </r>
  <r>
    <x v="119"/>
    <n v="8"/>
    <n v="19630.331851583498"/>
  </r>
  <r>
    <x v="119"/>
    <n v="9"/>
    <n v="18376.997583849465"/>
  </r>
  <r>
    <x v="119"/>
    <n v="10"/>
    <n v="16257.502739655598"/>
  </r>
  <r>
    <x v="119"/>
    <n v="11"/>
    <n v="10737.861937725529"/>
  </r>
  <r>
    <x v="119"/>
    <n v="12"/>
    <n v="9451.2057932357857"/>
  </r>
  <r>
    <x v="119"/>
    <n v="13"/>
    <n v="8153.2326183068726"/>
  </r>
  <r>
    <x v="119"/>
    <n v="14"/>
    <n v="5906.6408818864775"/>
  </r>
  <r>
    <x v="119"/>
    <n v="15"/>
    <n v="3539.2211699510603"/>
  </r>
  <r>
    <x v="119"/>
    <n v="16"/>
    <n v="3760.8805440608912"/>
  </r>
  <r>
    <x v="119"/>
    <n v="17"/>
    <n v="4921.2131967034957"/>
  </r>
  <r>
    <x v="119"/>
    <n v="18"/>
    <n v="7280.811644562672"/>
  </r>
  <r>
    <x v="119"/>
    <n v="19"/>
    <n v="6129.4426992046901"/>
  </r>
  <r>
    <x v="119"/>
    <n v="20"/>
    <n v="4803.153318738634"/>
  </r>
  <r>
    <x v="119"/>
    <n v="21"/>
    <n v="5345.7651902070138"/>
  </r>
  <r>
    <x v="119"/>
    <n v="22"/>
    <n v="8460.5957385283582"/>
  </r>
  <r>
    <x v="119"/>
    <n v="23"/>
    <n v="15977.888407181546"/>
  </r>
  <r>
    <x v="120"/>
    <n v="0"/>
    <n v="16292.255975939566"/>
  </r>
  <r>
    <x v="120"/>
    <n v="1"/>
    <n v="15787.560903329537"/>
  </r>
  <r>
    <x v="120"/>
    <n v="2"/>
    <n v="17042.501642728006"/>
  </r>
  <r>
    <x v="120"/>
    <n v="3"/>
    <n v="13645.016251210489"/>
  </r>
  <r>
    <x v="120"/>
    <n v="4"/>
    <n v="8986.2295050182765"/>
  </r>
  <r>
    <x v="120"/>
    <n v="5"/>
    <n v="9924.1460050329024"/>
  </r>
  <r>
    <x v="120"/>
    <n v="6"/>
    <n v="9998.4404744632084"/>
  </r>
  <r>
    <x v="120"/>
    <n v="7"/>
    <n v="14715.867597858378"/>
  </r>
  <r>
    <x v="120"/>
    <n v="8"/>
    <n v="32114.917255830122"/>
  </r>
  <r>
    <x v="120"/>
    <n v="9"/>
    <n v="19508.226322127823"/>
  </r>
  <r>
    <x v="120"/>
    <n v="10"/>
    <n v="13549.54927750967"/>
  </r>
  <r>
    <x v="120"/>
    <n v="11"/>
    <n v="7926.3604291928696"/>
  </r>
  <r>
    <x v="120"/>
    <n v="12"/>
    <n v="12423.70256163054"/>
  </r>
  <r>
    <x v="120"/>
    <n v="13"/>
    <n v="17082.712888915266"/>
  </r>
  <r>
    <x v="120"/>
    <n v="14"/>
    <n v="13977.161447246695"/>
  </r>
  <r>
    <x v="120"/>
    <n v="15"/>
    <n v="7131.0931094705738"/>
  </r>
  <r>
    <x v="120"/>
    <n v="16"/>
    <n v="6128.1473651996494"/>
  </r>
  <r>
    <x v="120"/>
    <n v="17"/>
    <n v="4958.2260504241976"/>
  </r>
  <r>
    <x v="120"/>
    <n v="18"/>
    <n v="3037.6997086495558"/>
  </r>
  <r>
    <x v="120"/>
    <n v="19"/>
    <n v="2059.5139664972939"/>
  </r>
  <r>
    <x v="120"/>
    <n v="20"/>
    <n v="3660.415629474162"/>
  </r>
  <r>
    <x v="120"/>
    <n v="21"/>
    <n v="4579.418754833011"/>
  </r>
  <r>
    <x v="120"/>
    <n v="22"/>
    <n v="6532.2506316429317"/>
  </r>
  <r>
    <x v="120"/>
    <n v="23"/>
    <n v="8428.4107653582068"/>
  </r>
  <r>
    <x v="121"/>
    <n v="0"/>
    <n v="11431.672353334559"/>
  </r>
  <r>
    <x v="121"/>
    <n v="1"/>
    <n v="10633.308750570106"/>
  </r>
  <r>
    <x v="121"/>
    <n v="2"/>
    <n v="8317.2884803738307"/>
  </r>
  <r>
    <x v="121"/>
    <n v="3"/>
    <n v="6266.5877140509365"/>
  </r>
  <r>
    <x v="121"/>
    <n v="4"/>
    <n v="5821.7228963067018"/>
  </r>
  <r>
    <x v="121"/>
    <n v="5"/>
    <n v="5004.6151282767069"/>
  </r>
  <r>
    <x v="121"/>
    <n v="6"/>
    <n v="7013.8191147412836"/>
  </r>
  <r>
    <x v="121"/>
    <n v="7"/>
    <n v="6532.1753723803004"/>
  </r>
  <r>
    <x v="121"/>
    <n v="8"/>
    <n v="3975.2460096272198"/>
  </r>
  <r>
    <x v="121"/>
    <n v="9"/>
    <n v="5164.4964999752037"/>
  </r>
  <r>
    <x v="121"/>
    <n v="10"/>
    <n v="8190.8050966363926"/>
  </r>
  <r>
    <x v="121"/>
    <n v="11"/>
    <n v="15108.644453514318"/>
  </r>
  <r>
    <x v="121"/>
    <n v="12"/>
    <n v="2463.2776300195828"/>
  </r>
  <r>
    <x v="121"/>
    <n v="13"/>
    <n v="2297.0260811351272"/>
  </r>
  <r>
    <x v="121"/>
    <n v="14"/>
    <n v="3698.4832491278476"/>
  </r>
  <r>
    <x v="121"/>
    <n v="15"/>
    <n v="4898.8856446623158"/>
  </r>
  <r>
    <x v="121"/>
    <n v="16"/>
    <n v="5223.3603365645649"/>
  </r>
  <r>
    <x v="121"/>
    <n v="17"/>
    <n v="3369.6488441361676"/>
  </r>
  <r>
    <x v="121"/>
    <n v="18"/>
    <n v="2762.4164683791469"/>
  </r>
  <r>
    <x v="121"/>
    <n v="19"/>
    <n v="3339.152054311674"/>
  </r>
  <r>
    <x v="121"/>
    <n v="20"/>
    <n v="5294.1793106810637"/>
  </r>
  <r>
    <x v="121"/>
    <n v="21"/>
    <n v="5444.1541867565229"/>
  </r>
  <r>
    <x v="121"/>
    <n v="22"/>
    <n v="7464.3201650137316"/>
  </r>
  <r>
    <x v="121"/>
    <n v="23"/>
    <n v="8301.7202388327551"/>
  </r>
  <r>
    <x v="122"/>
    <n v="0"/>
    <n v="7098.3018114641209"/>
  </r>
  <r>
    <x v="122"/>
    <n v="1"/>
    <n v="8217.0215726367369"/>
  </r>
  <r>
    <x v="122"/>
    <n v="2"/>
    <n v="7545.90367374587"/>
  </r>
  <r>
    <x v="122"/>
    <n v="3"/>
    <n v="8361.8690574253524"/>
  </r>
  <r>
    <x v="122"/>
    <n v="4"/>
    <n v="6397.9462890920968"/>
  </r>
  <r>
    <x v="122"/>
    <n v="5"/>
    <n v="12145.46332654753"/>
  </r>
  <r>
    <x v="122"/>
    <n v="6"/>
    <n v="10679.746903914269"/>
  </r>
  <r>
    <x v="122"/>
    <n v="7"/>
    <n v="9860.0975453610281"/>
  </r>
  <r>
    <x v="122"/>
    <n v="8"/>
    <n v="9058.4834918412726"/>
  </r>
  <r>
    <x v="122"/>
    <n v="9"/>
    <n v="12000.175741520581"/>
  </r>
  <r>
    <x v="122"/>
    <n v="10"/>
    <n v="7939.0767915012393"/>
  </r>
  <r>
    <x v="122"/>
    <n v="11"/>
    <n v="7779.2822471306108"/>
  </r>
  <r>
    <x v="122"/>
    <n v="12"/>
    <n v="7201.7641268754996"/>
  </r>
  <r>
    <x v="122"/>
    <n v="13"/>
    <n v="7800.3634189522991"/>
  </r>
  <r>
    <x v="122"/>
    <n v="14"/>
    <n v="9204.2166568739158"/>
  </r>
  <r>
    <x v="122"/>
    <n v="15"/>
    <n v="12845.028643122179"/>
  </r>
  <r>
    <x v="122"/>
    <n v="16"/>
    <n v="9028.4688138048932"/>
  </r>
  <r>
    <x v="122"/>
    <n v="17"/>
    <n v="5532.249192413271"/>
  </r>
  <r>
    <x v="122"/>
    <n v="18"/>
    <n v="4347.218977870285"/>
  </r>
  <r>
    <x v="122"/>
    <n v="19"/>
    <n v="2840.0628904562313"/>
  </r>
  <r>
    <x v="122"/>
    <n v="20"/>
    <n v="2157.7009658331672"/>
  </r>
  <r>
    <x v="122"/>
    <n v="21"/>
    <n v="423.83257820263401"/>
  </r>
  <r>
    <x v="122"/>
    <n v="22"/>
    <n v="1334.599341870143"/>
  </r>
  <r>
    <x v="122"/>
    <n v="23"/>
    <n v="1425.5690576272241"/>
  </r>
  <r>
    <x v="123"/>
    <n v="0"/>
    <n v="3946.3581255892072"/>
  </r>
  <r>
    <x v="123"/>
    <n v="1"/>
    <n v="1962.4181740960428"/>
  </r>
  <r>
    <x v="123"/>
    <n v="2"/>
    <n v="4878.4845914783782"/>
  </r>
  <r>
    <x v="123"/>
    <n v="3"/>
    <n v="3458.0927392885292"/>
  </r>
  <r>
    <x v="123"/>
    <n v="4"/>
    <n v="3628.959364606596"/>
  </r>
  <r>
    <x v="123"/>
    <n v="5"/>
    <n v="3829.7234560064962"/>
  </r>
  <r>
    <x v="123"/>
    <n v="6"/>
    <n v="4002.8551805238417"/>
  </r>
  <r>
    <x v="123"/>
    <n v="7"/>
    <n v="5717.6313623431652"/>
  </r>
  <r>
    <x v="123"/>
    <n v="8"/>
    <n v="8953.0947982811649"/>
  </r>
  <r>
    <x v="123"/>
    <n v="9"/>
    <n v="7228.2855325264491"/>
  </r>
  <r>
    <x v="123"/>
    <n v="10"/>
    <n v="8559.6907930767993"/>
  </r>
  <r>
    <x v="123"/>
    <n v="11"/>
    <n v="10201.295343018275"/>
  </r>
  <r>
    <x v="123"/>
    <n v="12"/>
    <n v="10957.901139256126"/>
  </r>
  <r>
    <x v="123"/>
    <n v="13"/>
    <n v="8702.959936271991"/>
  </r>
  <r>
    <x v="123"/>
    <n v="14"/>
    <n v="7646.1286906416926"/>
  </r>
  <r>
    <x v="123"/>
    <n v="15"/>
    <n v="6580.8924475446374"/>
  </r>
  <r>
    <x v="123"/>
    <n v="16"/>
    <n v="3456.2474642905086"/>
  </r>
  <r>
    <x v="123"/>
    <n v="17"/>
    <n v="1300.9009184059341"/>
  </r>
  <r>
    <x v="123"/>
    <n v="18"/>
    <n v="970.11192837999909"/>
  </r>
  <r>
    <x v="123"/>
    <n v="19"/>
    <n v="1144.1356618586778"/>
  </r>
  <r>
    <x v="123"/>
    <n v="20"/>
    <n v="2628.689955475289"/>
  </r>
  <r>
    <x v="123"/>
    <n v="21"/>
    <n v="4883.3386538047216"/>
  </r>
  <r>
    <x v="123"/>
    <n v="22"/>
    <n v="4388.5543405216649"/>
  </r>
  <r>
    <x v="123"/>
    <n v="23"/>
    <n v="6226.9199554404777"/>
  </r>
  <r>
    <x v="124"/>
    <n v="0"/>
    <n v="5842.1157881986683"/>
  </r>
  <r>
    <x v="124"/>
    <n v="1"/>
    <n v="5935.519143161705"/>
  </r>
  <r>
    <x v="124"/>
    <n v="2"/>
    <n v="5877.458786315563"/>
  </r>
  <r>
    <x v="124"/>
    <n v="3"/>
    <n v="6229.5150068654157"/>
  </r>
  <r>
    <x v="124"/>
    <n v="4"/>
    <n v="7281.9614569757705"/>
  </r>
  <r>
    <x v="124"/>
    <n v="5"/>
    <n v="7617.2907350356372"/>
  </r>
  <r>
    <x v="124"/>
    <n v="6"/>
    <n v="8296.2713608774775"/>
  </r>
  <r>
    <x v="124"/>
    <n v="7"/>
    <n v="7172.5401414609032"/>
  </r>
  <r>
    <x v="124"/>
    <n v="8"/>
    <n v="8789.9235191081352"/>
  </r>
  <r>
    <x v="124"/>
    <n v="9"/>
    <n v="10637.250160784552"/>
  </r>
  <r>
    <x v="124"/>
    <n v="10"/>
    <n v="10486.958059749415"/>
  </r>
  <r>
    <x v="124"/>
    <n v="11"/>
    <n v="7458.1293058076126"/>
  </r>
  <r>
    <x v="124"/>
    <n v="12"/>
    <n v="6975.687989442129"/>
  </r>
  <r>
    <x v="124"/>
    <n v="13"/>
    <n v="7517.3115854152666"/>
  </r>
  <r>
    <x v="124"/>
    <n v="14"/>
    <n v="5380.838453683783"/>
  </r>
  <r>
    <x v="124"/>
    <n v="15"/>
    <n v="4353.4271921670306"/>
  </r>
  <r>
    <x v="124"/>
    <n v="16"/>
    <n v="3078.4243031943233"/>
  </r>
  <r>
    <x v="124"/>
    <n v="17"/>
    <n v="1600.7031487949519"/>
  </r>
  <r>
    <x v="124"/>
    <n v="18"/>
    <n v="1097.3597780718292"/>
  </r>
  <r>
    <x v="124"/>
    <n v="19"/>
    <n v="945.19588407470701"/>
  </r>
  <r>
    <x v="124"/>
    <n v="20"/>
    <n v="1514.904143716298"/>
  </r>
  <r>
    <x v="124"/>
    <n v="21"/>
    <n v="2555.971758634671"/>
  </r>
  <r>
    <x v="124"/>
    <n v="22"/>
    <n v="4140.81560929444"/>
  </r>
  <r>
    <x v="124"/>
    <n v="23"/>
    <n v="4004.2223001796528"/>
  </r>
  <r>
    <x v="125"/>
    <n v="0"/>
    <n v="4114.1024686484716"/>
  </r>
  <r>
    <x v="125"/>
    <n v="1"/>
    <n v="3426.175733027249"/>
  </r>
  <r>
    <x v="125"/>
    <n v="2"/>
    <n v="4860.135590962168"/>
  </r>
  <r>
    <x v="125"/>
    <n v="3"/>
    <n v="3922.6232669363731"/>
  </r>
  <r>
    <x v="125"/>
    <n v="4"/>
    <n v="5307.7559016942796"/>
  </r>
  <r>
    <x v="125"/>
    <n v="5"/>
    <n v="6625.9334617246186"/>
  </r>
  <r>
    <x v="125"/>
    <n v="6"/>
    <n v="10469.751807704433"/>
  </r>
  <r>
    <x v="125"/>
    <n v="7"/>
    <n v="10202.168723962865"/>
  </r>
  <r>
    <x v="125"/>
    <n v="8"/>
    <n v="8851.5580070806209"/>
  </r>
  <r>
    <x v="125"/>
    <n v="9"/>
    <n v="13367.410252976184"/>
  </r>
  <r>
    <x v="125"/>
    <n v="10"/>
    <n v="16878.206734912859"/>
  </r>
  <r>
    <x v="125"/>
    <n v="11"/>
    <n v="14584.819065121696"/>
  </r>
  <r>
    <x v="125"/>
    <n v="12"/>
    <n v="15609.551555381608"/>
  </r>
  <r>
    <x v="125"/>
    <n v="13"/>
    <n v="13873.476280979419"/>
  </r>
  <r>
    <x v="125"/>
    <n v="14"/>
    <n v="14261.015055643929"/>
  </r>
  <r>
    <x v="125"/>
    <n v="15"/>
    <n v="10398.943790129888"/>
  </r>
  <r>
    <x v="125"/>
    <n v="16"/>
    <n v="6486.1521121450824"/>
  </r>
  <r>
    <x v="125"/>
    <n v="17"/>
    <n v="8078.8150331784827"/>
  </r>
  <r>
    <x v="125"/>
    <n v="18"/>
    <n v="5888.3592217555415"/>
  </r>
  <r>
    <x v="125"/>
    <n v="19"/>
    <n v="7770.7860389211355"/>
  </r>
  <r>
    <x v="125"/>
    <n v="20"/>
    <n v="10182.881313535139"/>
  </r>
  <r>
    <x v="125"/>
    <n v="21"/>
    <n v="10397.141867443952"/>
  </r>
  <r>
    <x v="125"/>
    <n v="22"/>
    <n v="12237.948486783074"/>
  </r>
  <r>
    <x v="125"/>
    <n v="23"/>
    <n v="10133.078970095401"/>
  </r>
  <r>
    <x v="126"/>
    <n v="0"/>
    <n v="9856.4367066177383"/>
  </r>
  <r>
    <x v="126"/>
    <n v="1"/>
    <n v="9645.671010266451"/>
  </r>
  <r>
    <x v="126"/>
    <n v="2"/>
    <n v="9622.4838390485256"/>
  </r>
  <r>
    <x v="126"/>
    <n v="3"/>
    <n v="8059.5528318753268"/>
  </r>
  <r>
    <x v="126"/>
    <n v="4"/>
    <n v="9372.2166066895643"/>
  </r>
  <r>
    <x v="126"/>
    <n v="5"/>
    <n v="10740.573409017758"/>
  </r>
  <r>
    <x v="126"/>
    <n v="6"/>
    <n v="12715.698617504786"/>
  </r>
  <r>
    <x v="126"/>
    <n v="7"/>
    <n v="10593.947501794397"/>
  </r>
  <r>
    <x v="126"/>
    <n v="8"/>
    <n v="19006.755155374172"/>
  </r>
  <r>
    <x v="126"/>
    <n v="9"/>
    <n v="17361.24438823355"/>
  </r>
  <r>
    <x v="126"/>
    <n v="10"/>
    <n v="18843.609084328124"/>
  </r>
  <r>
    <x v="126"/>
    <n v="11"/>
    <n v="15279.926640327298"/>
  </r>
  <r>
    <x v="126"/>
    <n v="12"/>
    <n v="8566.4194176777419"/>
  </r>
  <r>
    <x v="126"/>
    <n v="13"/>
    <n v="9506.4393592652814"/>
  </r>
  <r>
    <x v="126"/>
    <n v="14"/>
    <n v="12117.806236367223"/>
  </r>
  <r>
    <x v="126"/>
    <n v="15"/>
    <n v="13066.550347678825"/>
  </r>
  <r>
    <x v="126"/>
    <n v="16"/>
    <n v="12872.467265861442"/>
  </r>
  <r>
    <x v="126"/>
    <n v="17"/>
    <n v="10291.976755973947"/>
  </r>
  <r>
    <x v="126"/>
    <n v="18"/>
    <n v="8555.6436811127642"/>
  </r>
  <r>
    <x v="126"/>
    <n v="19"/>
    <n v="7220.2061647235505"/>
  </r>
  <r>
    <x v="126"/>
    <n v="20"/>
    <n v="7988.5828534067487"/>
  </r>
  <r>
    <x v="126"/>
    <n v="21"/>
    <n v="6239.872685962795"/>
  </r>
  <r>
    <x v="126"/>
    <n v="22"/>
    <n v="7797.5056948339243"/>
  </r>
  <r>
    <x v="126"/>
    <n v="23"/>
    <n v="7970.5152773020036"/>
  </r>
  <r>
    <x v="127"/>
    <n v="0"/>
    <n v="7732.1186725462048"/>
  </r>
  <r>
    <x v="127"/>
    <n v="1"/>
    <n v="5744.9838889887624"/>
  </r>
  <r>
    <x v="127"/>
    <n v="2"/>
    <n v="7311.6026469176586"/>
  </r>
  <r>
    <x v="127"/>
    <n v="3"/>
    <n v="11591.265480091926"/>
  </r>
  <r>
    <x v="127"/>
    <n v="4"/>
    <n v="13929.86672037111"/>
  </r>
  <r>
    <x v="127"/>
    <n v="5"/>
    <n v="15429.269860735783"/>
  </r>
  <r>
    <x v="127"/>
    <n v="6"/>
    <n v="17638.051534549282"/>
  </r>
  <r>
    <x v="127"/>
    <n v="7"/>
    <n v="20813.018847571173"/>
  </r>
  <r>
    <x v="127"/>
    <n v="8"/>
    <n v="19466.341627013971"/>
  </r>
  <r>
    <x v="127"/>
    <n v="9"/>
    <n v="18968.80237041568"/>
  </r>
  <r>
    <x v="127"/>
    <n v="10"/>
    <n v="19727.271101007434"/>
  </r>
  <r>
    <x v="127"/>
    <n v="11"/>
    <n v="14914.145627642862"/>
  </r>
  <r>
    <x v="127"/>
    <n v="12"/>
    <n v="10363.845929051831"/>
  </r>
  <r>
    <x v="127"/>
    <n v="13"/>
    <n v="8834.6374421534474"/>
  </r>
  <r>
    <x v="127"/>
    <n v="14"/>
    <n v="9107.6616116669866"/>
  </r>
  <r>
    <x v="127"/>
    <n v="15"/>
    <n v="6290.7767399727927"/>
  </r>
  <r>
    <x v="127"/>
    <n v="16"/>
    <n v="6169.9991817093196"/>
  </r>
  <r>
    <x v="127"/>
    <n v="17"/>
    <n v="5383.57452357489"/>
  </r>
  <r>
    <x v="127"/>
    <n v="18"/>
    <n v="6517.0891229164199"/>
  </r>
  <r>
    <x v="127"/>
    <n v="19"/>
    <n v="9147.5024154050807"/>
  </r>
  <r>
    <x v="127"/>
    <n v="20"/>
    <n v="8793.3478669337819"/>
  </r>
  <r>
    <x v="127"/>
    <n v="21"/>
    <n v="8559.1441381485747"/>
  </r>
  <r>
    <x v="127"/>
    <n v="22"/>
    <n v="10544.457391368976"/>
  </r>
  <r>
    <x v="127"/>
    <n v="23"/>
    <n v="10050.524660669571"/>
  </r>
  <r>
    <x v="128"/>
    <n v="0"/>
    <n v="11595.73734635194"/>
  </r>
  <r>
    <x v="128"/>
    <n v="1"/>
    <n v="13715.923151002549"/>
  </r>
  <r>
    <x v="128"/>
    <n v="2"/>
    <n v="14409.091073115984"/>
  </r>
  <r>
    <x v="128"/>
    <n v="3"/>
    <n v="17944.000713181373"/>
  </r>
  <r>
    <x v="128"/>
    <n v="4"/>
    <n v="19294.406233575646"/>
  </r>
  <r>
    <x v="128"/>
    <n v="5"/>
    <n v="21180.319140471467"/>
  </r>
  <r>
    <x v="128"/>
    <n v="6"/>
    <n v="26382.345331656663"/>
  </r>
  <r>
    <x v="128"/>
    <n v="7"/>
    <n v="30155.737185747108"/>
  </r>
  <r>
    <x v="128"/>
    <n v="8"/>
    <n v="28169.468233365573"/>
  </r>
  <r>
    <x v="128"/>
    <n v="9"/>
    <n v="30139.866818783725"/>
  </r>
  <r>
    <x v="128"/>
    <n v="10"/>
    <n v="30803.611652280422"/>
  </r>
  <r>
    <x v="128"/>
    <n v="11"/>
    <n v="24937.043479565393"/>
  </r>
  <r>
    <x v="128"/>
    <n v="12"/>
    <n v="20352.521975382366"/>
  </r>
  <r>
    <x v="128"/>
    <n v="13"/>
    <n v="18636.84592857258"/>
  </r>
  <r>
    <x v="128"/>
    <n v="14"/>
    <n v="16516.739766599465"/>
  </r>
  <r>
    <x v="128"/>
    <n v="15"/>
    <n v="15903.221545011667"/>
  </r>
  <r>
    <x v="128"/>
    <n v="16"/>
    <n v="14352.375735294638"/>
  </r>
  <r>
    <x v="128"/>
    <n v="17"/>
    <n v="11662.632204491567"/>
  </r>
  <r>
    <x v="128"/>
    <n v="18"/>
    <n v="11788.168413482967"/>
  </r>
  <r>
    <x v="128"/>
    <n v="19"/>
    <n v="14281.604009083083"/>
  </r>
  <r>
    <x v="128"/>
    <n v="20"/>
    <n v="13042.697547832429"/>
  </r>
  <r>
    <x v="128"/>
    <n v="21"/>
    <n v="18049.89051565501"/>
  </r>
  <r>
    <x v="128"/>
    <n v="22"/>
    <n v="19993.786693545222"/>
  </r>
  <r>
    <x v="128"/>
    <n v="23"/>
    <n v="21501.449673905423"/>
  </r>
  <r>
    <x v="129"/>
    <n v="0"/>
    <n v="22730.102817045983"/>
  </r>
  <r>
    <x v="129"/>
    <n v="1"/>
    <n v="26431.087004422287"/>
  </r>
  <r>
    <x v="129"/>
    <n v="2"/>
    <n v="28399.81871703373"/>
  </r>
  <r>
    <x v="129"/>
    <n v="3"/>
    <n v="27277.239015910862"/>
  </r>
  <r>
    <x v="129"/>
    <n v="4"/>
    <n v="32916.857669250341"/>
  </r>
  <r>
    <x v="129"/>
    <n v="5"/>
    <n v="33479.310484464615"/>
  </r>
  <r>
    <x v="129"/>
    <n v="6"/>
    <n v="33597.357454599529"/>
  </r>
  <r>
    <x v="129"/>
    <n v="7"/>
    <n v="32183.740806529597"/>
  </r>
  <r>
    <x v="129"/>
    <n v="8"/>
    <n v="30168.823261265625"/>
  </r>
  <r>
    <x v="129"/>
    <n v="9"/>
    <n v="30957.656652749105"/>
  </r>
  <r>
    <x v="129"/>
    <n v="10"/>
    <n v="31698.043560639042"/>
  </r>
  <r>
    <x v="129"/>
    <n v="11"/>
    <n v="32566.016412784211"/>
  </r>
  <r>
    <x v="129"/>
    <n v="12"/>
    <n v="33994.205778403768"/>
  </r>
  <r>
    <x v="129"/>
    <n v="13"/>
    <n v="34031.552116819868"/>
  </r>
  <r>
    <x v="129"/>
    <n v="14"/>
    <n v="31509.005423202711"/>
  </r>
  <r>
    <x v="129"/>
    <n v="15"/>
    <n v="30235.595611240089"/>
  </r>
  <r>
    <x v="129"/>
    <n v="16"/>
    <n v="27895.647039520169"/>
  </r>
  <r>
    <x v="129"/>
    <n v="17"/>
    <n v="27570.241427619632"/>
  </r>
  <r>
    <x v="129"/>
    <n v="18"/>
    <n v="25256.466954234376"/>
  </r>
  <r>
    <x v="129"/>
    <n v="19"/>
    <n v="20467.310213759087"/>
  </r>
  <r>
    <x v="129"/>
    <n v="20"/>
    <n v="19139.730431377888"/>
  </r>
  <r>
    <x v="129"/>
    <n v="21"/>
    <n v="17255.774712231243"/>
  </r>
  <r>
    <x v="129"/>
    <n v="22"/>
    <n v="13962.442353169637"/>
  </r>
  <r>
    <x v="129"/>
    <n v="23"/>
    <n v="15303.758007928654"/>
  </r>
  <r>
    <x v="130"/>
    <n v="0"/>
    <n v="14554.937611373005"/>
  </r>
  <r>
    <x v="130"/>
    <n v="1"/>
    <n v="17581.734407122593"/>
  </r>
  <r>
    <x v="130"/>
    <n v="2"/>
    <n v="15119.87392938178"/>
  </r>
  <r>
    <x v="130"/>
    <n v="3"/>
    <n v="13645.591279621936"/>
  </r>
  <r>
    <x v="130"/>
    <n v="4"/>
    <n v="20598.959588571928"/>
  </r>
  <r>
    <x v="130"/>
    <n v="5"/>
    <n v="30545.719278245455"/>
  </r>
  <r>
    <x v="130"/>
    <n v="6"/>
    <n v="33968.627896315804"/>
  </r>
  <r>
    <x v="130"/>
    <n v="7"/>
    <n v="34554.351177606142"/>
  </r>
  <r>
    <x v="130"/>
    <n v="8"/>
    <n v="33135.238036562499"/>
  </r>
  <r>
    <x v="130"/>
    <n v="9"/>
    <n v="29865.389983193349"/>
  </r>
  <r>
    <x v="130"/>
    <n v="10"/>
    <n v="27413.40775029605"/>
  </r>
  <r>
    <x v="130"/>
    <n v="11"/>
    <n v="24722.560926743387"/>
  </r>
  <r>
    <x v="130"/>
    <n v="12"/>
    <n v="26322.167409344231"/>
  </r>
  <r>
    <x v="130"/>
    <n v="13"/>
    <n v="26085.166479289026"/>
  </r>
  <r>
    <x v="130"/>
    <n v="14"/>
    <n v="25022.327768589275"/>
  </r>
  <r>
    <x v="130"/>
    <n v="15"/>
    <n v="24280.397713118808"/>
  </r>
  <r>
    <x v="130"/>
    <n v="16"/>
    <n v="26483.53359748231"/>
  </r>
  <r>
    <x v="130"/>
    <n v="17"/>
    <n v="23994.427146788203"/>
  </r>
  <r>
    <x v="130"/>
    <n v="18"/>
    <n v="22241.937410312912"/>
  </r>
  <r>
    <x v="130"/>
    <n v="19"/>
    <n v="25609.014542221641"/>
  </r>
  <r>
    <x v="130"/>
    <n v="20"/>
    <n v="25446.303942591683"/>
  </r>
  <r>
    <x v="130"/>
    <n v="21"/>
    <n v="26611.09226560442"/>
  </r>
  <r>
    <x v="130"/>
    <n v="22"/>
    <n v="30054.97464986144"/>
  </r>
  <r>
    <x v="130"/>
    <n v="23"/>
    <n v="23164.273126074819"/>
  </r>
  <r>
    <x v="131"/>
    <n v="0"/>
    <n v="17684.49553377671"/>
  </r>
  <r>
    <x v="131"/>
    <n v="1"/>
    <n v="17066.442609666989"/>
  </r>
  <r>
    <x v="131"/>
    <n v="2"/>
    <n v="15987.446138007848"/>
  </r>
  <r>
    <x v="131"/>
    <n v="3"/>
    <n v="22870.549310424769"/>
  </r>
  <r>
    <x v="131"/>
    <n v="4"/>
    <n v="27303.364402874588"/>
  </r>
  <r>
    <x v="131"/>
    <n v="5"/>
    <n v="21560.503846867225"/>
  </r>
  <r>
    <x v="131"/>
    <n v="6"/>
    <n v="16043.225503032489"/>
  </r>
  <r>
    <x v="131"/>
    <n v="7"/>
    <n v="18129.414543656836"/>
  </r>
  <r>
    <x v="131"/>
    <n v="8"/>
    <n v="26505.280399927662"/>
  </r>
  <r>
    <x v="131"/>
    <n v="9"/>
    <n v="28520.95782821297"/>
  </r>
  <r>
    <x v="131"/>
    <n v="10"/>
    <n v="23351.155822507364"/>
  </r>
  <r>
    <x v="131"/>
    <n v="11"/>
    <n v="18192.020441851113"/>
  </r>
  <r>
    <x v="131"/>
    <n v="12"/>
    <n v="17276.323480709732"/>
  </r>
  <r>
    <x v="131"/>
    <n v="13"/>
    <n v="13172.737772448996"/>
  </r>
  <r>
    <x v="131"/>
    <n v="14"/>
    <n v="7726.6068356253263"/>
  </r>
  <r>
    <x v="131"/>
    <n v="15"/>
    <n v="7206.6657423696306"/>
  </r>
  <r>
    <x v="131"/>
    <n v="16"/>
    <n v="6643.8143546351703"/>
  </r>
  <r>
    <x v="131"/>
    <n v="17"/>
    <n v="5089.0600143054617"/>
  </r>
  <r>
    <x v="131"/>
    <n v="18"/>
    <n v="6112.054390792573"/>
  </r>
  <r>
    <x v="131"/>
    <n v="19"/>
    <n v="6562.0155458134122"/>
  </r>
  <r>
    <x v="131"/>
    <n v="20"/>
    <n v="8221.9359742547149"/>
  </r>
  <r>
    <x v="131"/>
    <n v="21"/>
    <n v="8344.2648413906936"/>
  </r>
  <r>
    <x v="131"/>
    <n v="22"/>
    <n v="8504.8760177442873"/>
  </r>
  <r>
    <x v="131"/>
    <n v="23"/>
    <n v="7405.0556859028593"/>
  </r>
  <r>
    <x v="132"/>
    <n v="0"/>
    <n v="7550.7548749812258"/>
  </r>
  <r>
    <x v="132"/>
    <n v="1"/>
    <n v="4600.9682188146935"/>
  </r>
  <r>
    <x v="132"/>
    <n v="2"/>
    <n v="2460.6890320108241"/>
  </r>
  <r>
    <x v="132"/>
    <n v="3"/>
    <n v="5364.8452144345238"/>
  </r>
  <r>
    <x v="132"/>
    <n v="4"/>
    <n v="3800.339396142449"/>
  </r>
  <r>
    <x v="132"/>
    <n v="5"/>
    <n v="4285.5588548018741"/>
  </r>
  <r>
    <x v="132"/>
    <n v="6"/>
    <n v="4614.8905329696881"/>
  </r>
  <r>
    <x v="132"/>
    <n v="7"/>
    <n v="3444.7135485896197"/>
  </r>
  <r>
    <x v="132"/>
    <n v="8"/>
    <n v="5747.5673114954134"/>
  </r>
  <r>
    <x v="132"/>
    <n v="9"/>
    <n v="6393.9296216102002"/>
  </r>
  <r>
    <x v="132"/>
    <n v="10"/>
    <n v="3301.2180230663889"/>
  </r>
  <r>
    <x v="132"/>
    <n v="11"/>
    <n v="6442.5059217205744"/>
  </r>
  <r>
    <x v="132"/>
    <n v="12"/>
    <n v="5328.2068823125855"/>
  </r>
  <r>
    <x v="132"/>
    <n v="13"/>
    <n v="4755.5498274726397"/>
  </r>
  <r>
    <x v="132"/>
    <n v="14"/>
    <n v="8021.3735428826913"/>
  </r>
  <r>
    <x v="132"/>
    <n v="15"/>
    <n v="9051.5697672230526"/>
  </r>
  <r>
    <x v="132"/>
    <n v="16"/>
    <n v="8847.8010903481209"/>
  </r>
  <r>
    <x v="132"/>
    <n v="17"/>
    <n v="6939.8459524130303"/>
  </r>
  <r>
    <x v="132"/>
    <n v="18"/>
    <n v="3783.9592741443421"/>
  </r>
  <r>
    <x v="132"/>
    <n v="19"/>
    <n v="2109.833737444138"/>
  </r>
  <r>
    <x v="132"/>
    <n v="20"/>
    <n v="3328.0187831274779"/>
  </r>
  <r>
    <x v="132"/>
    <n v="21"/>
    <n v="2825.1235033465982"/>
  </r>
  <r>
    <x v="132"/>
    <n v="22"/>
    <n v="3130.4888847423508"/>
  </r>
  <r>
    <x v="132"/>
    <n v="23"/>
    <n v="3883.2544055437429"/>
  </r>
  <r>
    <x v="133"/>
    <n v="0"/>
    <n v="3657.5253310168632"/>
  </r>
  <r>
    <x v="133"/>
    <n v="1"/>
    <n v="3433.9076728053501"/>
  </r>
  <r>
    <x v="133"/>
    <n v="2"/>
    <n v="1634.880453847619"/>
  </r>
  <r>
    <x v="133"/>
    <n v="3"/>
    <n v="13013.679000322823"/>
  </r>
  <r>
    <x v="133"/>
    <n v="4"/>
    <n v="3013.7878474255917"/>
  </r>
  <r>
    <x v="133"/>
    <n v="5"/>
    <n v="5001.5699308720659"/>
  </r>
  <r>
    <x v="133"/>
    <n v="6"/>
    <n v="9521.3757027247739"/>
  </r>
  <r>
    <x v="133"/>
    <n v="7"/>
    <n v="3343.5915587196491"/>
  </r>
  <r>
    <x v="133"/>
    <n v="8"/>
    <n v="5882.6937039459326"/>
  </r>
  <r>
    <x v="133"/>
    <n v="9"/>
    <n v="14995.680669413856"/>
  </r>
  <r>
    <x v="133"/>
    <n v="10"/>
    <n v="15755.985297648233"/>
  </r>
  <r>
    <x v="133"/>
    <n v="11"/>
    <n v="12757.920877461213"/>
  </r>
  <r>
    <x v="133"/>
    <n v="12"/>
    <n v="10228.046173649813"/>
  </r>
  <r>
    <x v="133"/>
    <n v="13"/>
    <n v="7312.467380743461"/>
  </r>
  <r>
    <x v="133"/>
    <n v="14"/>
    <n v="5345.3584573924491"/>
  </r>
  <r>
    <x v="133"/>
    <n v="15"/>
    <n v="3124.4862290591104"/>
  </r>
  <r>
    <x v="133"/>
    <n v="16"/>
    <n v="2378.5194136264108"/>
  </r>
  <r>
    <x v="133"/>
    <n v="17"/>
    <n v="1624.7522526031501"/>
  </r>
  <r>
    <x v="133"/>
    <n v="18"/>
    <n v="1416.5208404186271"/>
  </r>
  <r>
    <x v="133"/>
    <n v="19"/>
    <n v="2691.1106937968316"/>
  </r>
  <r>
    <x v="133"/>
    <n v="20"/>
    <n v="2405.2596508391212"/>
  </r>
  <r>
    <x v="133"/>
    <n v="21"/>
    <n v="2568.7533623968498"/>
  </r>
  <r>
    <x v="133"/>
    <n v="22"/>
    <n v="5460.3410504381545"/>
  </r>
  <r>
    <x v="133"/>
    <n v="23"/>
    <n v="6846.6474258268863"/>
  </r>
  <r>
    <x v="134"/>
    <n v="0"/>
    <n v="5663.6088628093503"/>
  </r>
  <r>
    <x v="134"/>
    <n v="1"/>
    <n v="4812.7410670781246"/>
  </r>
  <r>
    <x v="134"/>
    <n v="2"/>
    <n v="2968.0193420040441"/>
  </r>
  <r>
    <x v="134"/>
    <n v="3"/>
    <n v="2134.8428220740448"/>
  </r>
  <r>
    <x v="134"/>
    <n v="4"/>
    <n v="6698.2361589209631"/>
  </r>
  <r>
    <x v="134"/>
    <n v="5"/>
    <n v="15165.189792850942"/>
  </r>
  <r>
    <x v="134"/>
    <n v="6"/>
    <n v="17770.585249841442"/>
  </r>
  <r>
    <x v="134"/>
    <n v="7"/>
    <n v="13494.605052773815"/>
  </r>
  <r>
    <x v="134"/>
    <n v="8"/>
    <n v="8419.9582147236633"/>
  </r>
  <r>
    <x v="134"/>
    <n v="9"/>
    <n v="14138.40074779512"/>
  </r>
  <r>
    <x v="134"/>
    <n v="10"/>
    <n v="14557.685613450061"/>
  </r>
  <r>
    <x v="134"/>
    <n v="11"/>
    <n v="16297.265851006609"/>
  </r>
  <r>
    <x v="134"/>
    <n v="12"/>
    <n v="13191.987916867325"/>
  </r>
  <r>
    <x v="134"/>
    <n v="13"/>
    <n v="12608.878685124933"/>
  </r>
  <r>
    <x v="134"/>
    <n v="14"/>
    <n v="10347.781449834078"/>
  </r>
  <r>
    <x v="134"/>
    <n v="15"/>
    <n v="11558.592182136908"/>
  </r>
  <r>
    <x v="134"/>
    <n v="16"/>
    <n v="5765.5004462514535"/>
  </r>
  <r>
    <x v="134"/>
    <n v="17"/>
    <n v="3723.1468350739519"/>
  </r>
  <r>
    <x v="134"/>
    <n v="18"/>
    <n v="4836.1968765836664"/>
  </r>
  <r>
    <x v="134"/>
    <n v="19"/>
    <n v="4474.472962746765"/>
  </r>
  <r>
    <x v="134"/>
    <n v="20"/>
    <n v="4994.6809874118771"/>
  </r>
  <r>
    <x v="134"/>
    <n v="21"/>
    <n v="6462.0198351848503"/>
  </r>
  <r>
    <x v="134"/>
    <n v="22"/>
    <n v="7106.6152330698469"/>
  </r>
  <r>
    <x v="134"/>
    <n v="23"/>
    <n v="7848.4199791396277"/>
  </r>
  <r>
    <x v="135"/>
    <n v="0"/>
    <n v="6226.711291326189"/>
  </r>
  <r>
    <x v="135"/>
    <n v="1"/>
    <n v="3260.5517297348442"/>
  </r>
  <r>
    <x v="135"/>
    <n v="2"/>
    <n v="13870.247505881367"/>
  </r>
  <r>
    <x v="135"/>
    <n v="3"/>
    <n v="20997.202983534211"/>
  </r>
  <r>
    <x v="135"/>
    <n v="4"/>
    <n v="11746.121997894514"/>
  </r>
  <r>
    <x v="135"/>
    <n v="5"/>
    <n v="8345.4973381362361"/>
  </r>
  <r>
    <x v="135"/>
    <n v="6"/>
    <n v="9330.6758071307813"/>
  </r>
  <r>
    <x v="135"/>
    <n v="7"/>
    <n v="16000.008331605484"/>
  </r>
  <r>
    <x v="135"/>
    <n v="8"/>
    <n v="19329.427620325234"/>
  </r>
  <r>
    <x v="135"/>
    <n v="9"/>
    <n v="20632.138012739433"/>
  </r>
  <r>
    <x v="135"/>
    <n v="10"/>
    <n v="13590.981452377237"/>
  </r>
  <r>
    <x v="135"/>
    <n v="11"/>
    <n v="12180.656052544138"/>
  </r>
  <r>
    <x v="135"/>
    <n v="12"/>
    <n v="14167.871084316801"/>
  </r>
  <r>
    <x v="135"/>
    <n v="13"/>
    <n v="19970.563964193694"/>
  </r>
  <r>
    <x v="135"/>
    <n v="14"/>
    <n v="27779.771583575235"/>
  </r>
  <r>
    <x v="135"/>
    <n v="15"/>
    <n v="15765.871336670223"/>
  </r>
  <r>
    <x v="135"/>
    <n v="16"/>
    <n v="20430.23835751869"/>
  </r>
  <r>
    <x v="135"/>
    <n v="17"/>
    <n v="18218.743996349531"/>
  </r>
  <r>
    <x v="135"/>
    <n v="18"/>
    <n v="14697.896346147818"/>
  </r>
  <r>
    <x v="135"/>
    <n v="19"/>
    <n v="9350.482592363247"/>
  </r>
  <r>
    <x v="135"/>
    <n v="20"/>
    <n v="10392.155495620871"/>
  </r>
  <r>
    <x v="135"/>
    <n v="21"/>
    <n v="11674.176106078367"/>
  </r>
  <r>
    <x v="135"/>
    <n v="22"/>
    <n v="13365.987174450818"/>
  </r>
  <r>
    <x v="135"/>
    <n v="23"/>
    <n v="10734.547797768017"/>
  </r>
  <r>
    <x v="136"/>
    <n v="0"/>
    <n v="18057.39339357565"/>
  </r>
  <r>
    <x v="136"/>
    <n v="1"/>
    <n v="18059.59413319156"/>
  </r>
  <r>
    <x v="136"/>
    <n v="2"/>
    <n v="16683.393725736682"/>
  </r>
  <r>
    <x v="136"/>
    <n v="3"/>
    <n v="16358.499330341683"/>
  </r>
  <r>
    <x v="136"/>
    <n v="4"/>
    <n v="13006.853197389799"/>
  </r>
  <r>
    <x v="136"/>
    <n v="5"/>
    <n v="9892.1991029645342"/>
  </r>
  <r>
    <x v="136"/>
    <n v="6"/>
    <n v="9152.7771518802147"/>
  </r>
  <r>
    <x v="136"/>
    <n v="7"/>
    <n v="10418.581306116654"/>
  </r>
  <r>
    <x v="136"/>
    <n v="8"/>
    <n v="7779.9389862256858"/>
  </r>
  <r>
    <x v="136"/>
    <n v="9"/>
    <n v="10507.698502369871"/>
  </r>
  <r>
    <x v="136"/>
    <n v="10"/>
    <n v="12127.751701885085"/>
  </r>
  <r>
    <x v="136"/>
    <n v="11"/>
    <n v="10423.77664631928"/>
  </r>
  <r>
    <x v="136"/>
    <n v="12"/>
    <n v="14102.034463726837"/>
  </r>
  <r>
    <x v="136"/>
    <n v="13"/>
    <n v="15302.203412991397"/>
  </r>
  <r>
    <x v="136"/>
    <n v="14"/>
    <n v="15695.004870238989"/>
  </r>
  <r>
    <x v="136"/>
    <n v="15"/>
    <n v="15084.271183508259"/>
  </r>
  <r>
    <x v="136"/>
    <n v="16"/>
    <n v="16073.749448281595"/>
  </r>
  <r>
    <x v="136"/>
    <n v="17"/>
    <n v="14036.613341783559"/>
  </r>
  <r>
    <x v="136"/>
    <n v="18"/>
    <n v="10795.032963144582"/>
  </r>
  <r>
    <x v="136"/>
    <n v="19"/>
    <n v="11589.028693522818"/>
  </r>
  <r>
    <x v="136"/>
    <n v="20"/>
    <n v="15105.17115290071"/>
  </r>
  <r>
    <x v="136"/>
    <n v="21"/>
    <n v="15746.308714827781"/>
  </r>
  <r>
    <x v="136"/>
    <n v="22"/>
    <n v="16794.103675435435"/>
  </r>
  <r>
    <x v="136"/>
    <n v="23"/>
    <n v="23285.335275103589"/>
  </r>
  <r>
    <x v="137"/>
    <n v="0"/>
    <n v="20852.875725493046"/>
  </r>
  <r>
    <x v="137"/>
    <n v="1"/>
    <n v="25469.107276706083"/>
  </r>
  <r>
    <x v="137"/>
    <n v="2"/>
    <n v="25284.947981756541"/>
  </r>
  <r>
    <x v="137"/>
    <n v="3"/>
    <n v="29440.209683933437"/>
  </r>
  <r>
    <x v="137"/>
    <n v="4"/>
    <n v="22993.077158059194"/>
  </r>
  <r>
    <x v="137"/>
    <n v="5"/>
    <n v="18577.149020698169"/>
  </r>
  <r>
    <x v="137"/>
    <n v="6"/>
    <n v="19366.581309952955"/>
  </r>
  <r>
    <x v="137"/>
    <n v="7"/>
    <n v="20795.334987861439"/>
  </r>
  <r>
    <x v="137"/>
    <n v="8"/>
    <n v="23174.008406152119"/>
  </r>
  <r>
    <x v="137"/>
    <n v="9"/>
    <n v="19399.592657579778"/>
  </r>
  <r>
    <x v="137"/>
    <n v="10"/>
    <n v="15853.51808378944"/>
  </r>
  <r>
    <x v="137"/>
    <n v="11"/>
    <n v="15522.873657668089"/>
  </r>
  <r>
    <x v="137"/>
    <n v="12"/>
    <n v="13688.019097194279"/>
  </r>
  <r>
    <x v="137"/>
    <n v="13"/>
    <n v="10768.581943524228"/>
  </r>
  <r>
    <x v="137"/>
    <n v="14"/>
    <n v="9997.933397960318"/>
  </r>
  <r>
    <x v="137"/>
    <n v="15"/>
    <n v="11603.552947104074"/>
  </r>
  <r>
    <x v="137"/>
    <n v="16"/>
    <n v="11208.916810272473"/>
  </r>
  <r>
    <x v="137"/>
    <n v="17"/>
    <n v="12064.779743658901"/>
  </r>
  <r>
    <x v="137"/>
    <n v="18"/>
    <n v="10797.623874566871"/>
  </r>
  <r>
    <x v="137"/>
    <n v="19"/>
    <n v="11478.308025706359"/>
  </r>
  <r>
    <x v="137"/>
    <n v="20"/>
    <n v="13550.012758288271"/>
  </r>
  <r>
    <x v="137"/>
    <n v="21"/>
    <n v="13278.555485006607"/>
  </r>
  <r>
    <x v="137"/>
    <n v="22"/>
    <n v="15066.512553355486"/>
  </r>
  <r>
    <x v="137"/>
    <n v="23"/>
    <n v="14586.688574597878"/>
  </r>
  <r>
    <x v="138"/>
    <n v="0"/>
    <n v="13809.590758843166"/>
  </r>
  <r>
    <x v="138"/>
    <n v="1"/>
    <n v="12842.836425926174"/>
  </r>
  <r>
    <x v="138"/>
    <n v="2"/>
    <n v="14950.966136840447"/>
  </r>
  <r>
    <x v="138"/>
    <n v="3"/>
    <n v="13575.076014104659"/>
  </r>
  <r>
    <x v="138"/>
    <n v="4"/>
    <n v="18215.878357344161"/>
  </r>
  <r>
    <x v="138"/>
    <n v="5"/>
    <n v="17912.01131074363"/>
  </r>
  <r>
    <x v="138"/>
    <n v="6"/>
    <n v="18975.139850559022"/>
  </r>
  <r>
    <x v="138"/>
    <n v="7"/>
    <n v="18847.498130990982"/>
  </r>
  <r>
    <x v="138"/>
    <n v="8"/>
    <n v="19164.119534150712"/>
  </r>
  <r>
    <x v="138"/>
    <n v="9"/>
    <n v="22217.221703229832"/>
  </r>
  <r>
    <x v="138"/>
    <n v="10"/>
    <n v="19583.842551748763"/>
  </r>
  <r>
    <x v="138"/>
    <n v="11"/>
    <n v="18694.702066569935"/>
  </r>
  <r>
    <x v="138"/>
    <n v="12"/>
    <n v="12822.989335024538"/>
  </r>
  <r>
    <x v="138"/>
    <n v="13"/>
    <n v="10306.796680563737"/>
  </r>
  <r>
    <x v="138"/>
    <n v="14"/>
    <n v="8492.2414888232361"/>
  </r>
  <r>
    <x v="138"/>
    <n v="15"/>
    <n v="7481.0295718491197"/>
  </r>
  <r>
    <x v="138"/>
    <n v="16"/>
    <n v="6074.0533832827296"/>
  </r>
  <r>
    <x v="138"/>
    <n v="17"/>
    <n v="4233.3254918301463"/>
  </r>
  <r>
    <x v="138"/>
    <n v="18"/>
    <n v="4791.3513134251789"/>
  </r>
  <r>
    <x v="138"/>
    <n v="19"/>
    <n v="6376.9426869537956"/>
  </r>
  <r>
    <x v="138"/>
    <n v="20"/>
    <n v="8387.3648627137954"/>
  </r>
  <r>
    <x v="138"/>
    <n v="21"/>
    <n v="7894.5422442960507"/>
  </r>
  <r>
    <x v="138"/>
    <n v="22"/>
    <n v="9532.3814737984412"/>
  </r>
  <r>
    <x v="138"/>
    <n v="23"/>
    <n v="9182.2963234741183"/>
  </r>
  <r>
    <x v="139"/>
    <n v="0"/>
    <n v="9899.5581641762456"/>
  </r>
  <r>
    <x v="139"/>
    <n v="1"/>
    <n v="9513.4222508578951"/>
  </r>
  <r>
    <x v="139"/>
    <n v="2"/>
    <n v="9901.9105146795682"/>
  </r>
  <r>
    <x v="139"/>
    <n v="3"/>
    <n v="10225.118429616741"/>
  </r>
  <r>
    <x v="139"/>
    <n v="4"/>
    <n v="13932.340482687086"/>
  </r>
  <r>
    <x v="139"/>
    <n v="5"/>
    <n v="15456.83732534547"/>
  </r>
  <r>
    <x v="139"/>
    <n v="6"/>
    <n v="16593.922282924184"/>
  </r>
  <r>
    <x v="139"/>
    <n v="7"/>
    <n v="28407.965547925593"/>
  </r>
  <r>
    <x v="139"/>
    <n v="8"/>
    <n v="26366.114993956842"/>
  </r>
  <r>
    <x v="139"/>
    <n v="9"/>
    <n v="19766.548811512803"/>
  </r>
  <r>
    <x v="139"/>
    <n v="10"/>
    <n v="17613.794682415333"/>
  </r>
  <r>
    <x v="139"/>
    <n v="11"/>
    <n v="15663.900536521991"/>
  </r>
  <r>
    <x v="139"/>
    <n v="12"/>
    <n v="11309.711251113504"/>
  </r>
  <r>
    <x v="139"/>
    <n v="13"/>
    <n v="9544.3196861966717"/>
  </r>
  <r>
    <x v="139"/>
    <n v="14"/>
    <n v="6413.7893789247655"/>
  </r>
  <r>
    <x v="139"/>
    <n v="15"/>
    <n v="7278.3155970613479"/>
  </r>
  <r>
    <x v="139"/>
    <n v="16"/>
    <n v="4698.2830861899092"/>
  </r>
  <r>
    <x v="139"/>
    <n v="17"/>
    <n v="4216.0191385114513"/>
  </r>
  <r>
    <x v="139"/>
    <n v="18"/>
    <n v="4356.8232263649152"/>
  </r>
  <r>
    <x v="139"/>
    <n v="19"/>
    <n v="5045.614876375912"/>
  </r>
  <r>
    <x v="139"/>
    <n v="20"/>
    <n v="5612.3786923110893"/>
  </r>
  <r>
    <x v="139"/>
    <n v="21"/>
    <n v="3545.6861492073408"/>
  </r>
  <r>
    <x v="139"/>
    <n v="22"/>
    <n v="4747.2035881157844"/>
  </r>
  <r>
    <x v="139"/>
    <n v="23"/>
    <n v="6571.5693800492672"/>
  </r>
  <r>
    <x v="140"/>
    <n v="0"/>
    <n v="3931.603655937698"/>
  </r>
  <r>
    <x v="140"/>
    <n v="1"/>
    <n v="3764.6985343120009"/>
  </r>
  <r>
    <x v="140"/>
    <n v="2"/>
    <n v="2953.2335739325013"/>
  </r>
  <r>
    <x v="140"/>
    <n v="3"/>
    <n v="3022.1253189551471"/>
  </r>
  <r>
    <x v="140"/>
    <n v="4"/>
    <n v="4913.9438857612804"/>
  </r>
  <r>
    <x v="140"/>
    <n v="5"/>
    <n v="6400.1160983990567"/>
  </r>
  <r>
    <x v="140"/>
    <n v="6"/>
    <n v="4984.4327859460182"/>
  </r>
  <r>
    <x v="140"/>
    <n v="7"/>
    <n v="6267.1257218603723"/>
  </r>
  <r>
    <x v="140"/>
    <n v="8"/>
    <n v="9215.3407941149162"/>
  </r>
  <r>
    <x v="140"/>
    <n v="9"/>
    <n v="8723.918358511497"/>
  </r>
  <r>
    <x v="140"/>
    <n v="10"/>
    <n v="7612.9249356435157"/>
  </r>
  <r>
    <x v="140"/>
    <n v="11"/>
    <n v="6046.4066431090487"/>
  </r>
  <r>
    <x v="140"/>
    <n v="12"/>
    <n v="5699.2595888196074"/>
  </r>
  <r>
    <x v="140"/>
    <n v="13"/>
    <n v="7853.9115998788884"/>
  </r>
  <r>
    <x v="140"/>
    <n v="14"/>
    <n v="10285.904017527775"/>
  </r>
  <r>
    <x v="140"/>
    <n v="15"/>
    <n v="10580.077187070279"/>
  </r>
  <r>
    <x v="140"/>
    <n v="16"/>
    <n v="10672.019227840101"/>
  </r>
  <r>
    <x v="140"/>
    <n v="17"/>
    <n v="8568.8253507888567"/>
  </r>
  <r>
    <x v="140"/>
    <n v="18"/>
    <n v="7699.7208324108797"/>
  </r>
  <r>
    <x v="140"/>
    <n v="19"/>
    <n v="9318.8156522379377"/>
  </r>
  <r>
    <x v="140"/>
    <n v="20"/>
    <n v="10811.911637230487"/>
  </r>
  <r>
    <x v="140"/>
    <n v="21"/>
    <n v="12667.766511782662"/>
  </r>
  <r>
    <x v="140"/>
    <n v="22"/>
    <n v="9514.1794563449894"/>
  </r>
  <r>
    <x v="140"/>
    <n v="23"/>
    <n v="12533.134347860543"/>
  </r>
  <r>
    <x v="141"/>
    <n v="0"/>
    <n v="18233.181057484617"/>
  </r>
  <r>
    <x v="141"/>
    <n v="1"/>
    <n v="17511.159470699647"/>
  </r>
  <r>
    <x v="141"/>
    <n v="2"/>
    <n v="13146.546868696345"/>
  </r>
  <r>
    <x v="141"/>
    <n v="3"/>
    <n v="7469.4049322299179"/>
  </r>
  <r>
    <x v="141"/>
    <n v="4"/>
    <n v="8989.2468776147434"/>
  </r>
  <r>
    <x v="141"/>
    <n v="5"/>
    <n v="6456.9931546998205"/>
  </r>
  <r>
    <x v="141"/>
    <n v="6"/>
    <n v="8670.3791888244068"/>
  </r>
  <r>
    <x v="141"/>
    <n v="7"/>
    <n v="7200.3685708882331"/>
  </r>
  <r>
    <x v="141"/>
    <n v="8"/>
    <n v="7185.4431869634673"/>
  </r>
  <r>
    <x v="141"/>
    <n v="9"/>
    <n v="5058.7632404788774"/>
  </r>
  <r>
    <x v="141"/>
    <n v="10"/>
    <n v="7691.7198892268552"/>
  </r>
  <r>
    <x v="141"/>
    <n v="11"/>
    <n v="6713.9025504477559"/>
  </r>
  <r>
    <x v="141"/>
    <n v="12"/>
    <n v="5761.257700706773"/>
  </r>
  <r>
    <x v="141"/>
    <n v="13"/>
    <n v="9959.616745674939"/>
  </r>
  <r>
    <x v="141"/>
    <n v="14"/>
    <n v="11363.980591571584"/>
  </r>
  <r>
    <x v="141"/>
    <n v="15"/>
    <n v="10071.84475852853"/>
  </r>
  <r>
    <x v="141"/>
    <n v="16"/>
    <n v="14289.640509403118"/>
  </r>
  <r>
    <x v="141"/>
    <n v="17"/>
    <n v="17836.858561901292"/>
  </r>
  <r>
    <x v="141"/>
    <n v="18"/>
    <n v="16967.486015761391"/>
  </r>
  <r>
    <x v="141"/>
    <n v="19"/>
    <n v="11755.849241378717"/>
  </r>
  <r>
    <x v="141"/>
    <n v="20"/>
    <n v="9924.4182964987594"/>
  </r>
  <r>
    <x v="141"/>
    <n v="21"/>
    <n v="10298.46426283019"/>
  </r>
  <r>
    <x v="141"/>
    <n v="22"/>
    <n v="14149.745908305307"/>
  </r>
  <r>
    <x v="141"/>
    <n v="23"/>
    <n v="13868.558225185609"/>
  </r>
  <r>
    <x v="142"/>
    <n v="0"/>
    <n v="18740.901050464618"/>
  </r>
  <r>
    <x v="142"/>
    <n v="1"/>
    <n v="20834.341380549766"/>
  </r>
  <r>
    <x v="142"/>
    <n v="2"/>
    <n v="13981.8649331875"/>
  </r>
  <r>
    <x v="142"/>
    <n v="3"/>
    <n v="12223.971253248346"/>
  </r>
  <r>
    <x v="142"/>
    <n v="4"/>
    <n v="22843.982118339685"/>
  </r>
  <r>
    <x v="142"/>
    <n v="5"/>
    <n v="28719.232936053413"/>
  </r>
  <r>
    <x v="142"/>
    <n v="6"/>
    <n v="29272.36694548107"/>
  </r>
  <r>
    <x v="142"/>
    <n v="7"/>
    <n v="21534.299060638215"/>
  </r>
  <r>
    <x v="142"/>
    <n v="8"/>
    <n v="24172.299862677588"/>
  </r>
  <r>
    <x v="142"/>
    <n v="9"/>
    <n v="22134.104058156663"/>
  </r>
  <r>
    <x v="142"/>
    <n v="10"/>
    <n v="20474.088766791985"/>
  </r>
  <r>
    <x v="142"/>
    <n v="11"/>
    <n v="16382.661685668159"/>
  </r>
  <r>
    <x v="142"/>
    <n v="12"/>
    <n v="11841.416537990983"/>
  </r>
  <r>
    <x v="142"/>
    <n v="13"/>
    <n v="8872.0321268221724"/>
  </r>
  <r>
    <x v="142"/>
    <n v="14"/>
    <n v="7247.8011498761534"/>
  </r>
  <r>
    <x v="142"/>
    <n v="15"/>
    <n v="6809.9500323273842"/>
  </r>
  <r>
    <x v="142"/>
    <n v="16"/>
    <n v="3736.1822519238967"/>
  </r>
  <r>
    <x v="142"/>
    <n v="17"/>
    <n v="1151.2673361682141"/>
  </r>
  <r>
    <x v="142"/>
    <n v="18"/>
    <n v="1180.9390314452908"/>
  </r>
  <r>
    <x v="142"/>
    <n v="19"/>
    <n v="4965.6055712297293"/>
  </r>
  <r>
    <x v="142"/>
    <n v="20"/>
    <n v="7507.6712909650332"/>
  </r>
  <r>
    <x v="142"/>
    <n v="21"/>
    <n v="6712.6666439361743"/>
  </r>
  <r>
    <x v="142"/>
    <n v="22"/>
    <n v="10631.482349993805"/>
  </r>
  <r>
    <x v="142"/>
    <n v="23"/>
    <n v="10171.79005589591"/>
  </r>
  <r>
    <x v="143"/>
    <n v="0"/>
    <n v="7201.4333835601774"/>
  </r>
  <r>
    <x v="143"/>
    <n v="1"/>
    <n v="8406.5406028049802"/>
  </r>
  <r>
    <x v="143"/>
    <n v="2"/>
    <n v="9928.5379871984096"/>
  </r>
  <r>
    <x v="143"/>
    <n v="3"/>
    <n v="12371.05016554722"/>
  </r>
  <r>
    <x v="143"/>
    <n v="4"/>
    <n v="14997.512914875826"/>
  </r>
  <r>
    <x v="143"/>
    <n v="5"/>
    <n v="15800.439958763734"/>
  </r>
  <r>
    <x v="143"/>
    <n v="6"/>
    <n v="19185.451566190801"/>
  </r>
  <r>
    <x v="143"/>
    <n v="7"/>
    <n v="20548.282161299769"/>
  </r>
  <r>
    <x v="143"/>
    <n v="8"/>
    <n v="20737.875109968336"/>
  </r>
  <r>
    <x v="143"/>
    <n v="9"/>
    <n v="28381.548870375413"/>
  </r>
  <r>
    <x v="143"/>
    <n v="10"/>
    <n v="29888.706234705947"/>
  </r>
  <r>
    <x v="143"/>
    <n v="11"/>
    <n v="24675.829048690735"/>
  </r>
  <r>
    <x v="143"/>
    <n v="12"/>
    <n v="24277.834566649231"/>
  </r>
  <r>
    <x v="143"/>
    <n v="13"/>
    <n v="16189.810492065804"/>
  </r>
  <r>
    <x v="143"/>
    <n v="14"/>
    <n v="15584.313185433852"/>
  </r>
  <r>
    <x v="143"/>
    <n v="15"/>
    <n v="10782.259608462384"/>
  </r>
  <r>
    <x v="143"/>
    <n v="16"/>
    <n v="8213.0363232857926"/>
  </r>
  <r>
    <x v="143"/>
    <n v="17"/>
    <n v="8740.4940542347886"/>
  </r>
  <r>
    <x v="143"/>
    <n v="18"/>
    <n v="12382.520758161791"/>
  </r>
  <r>
    <x v="143"/>
    <n v="19"/>
    <n v="14324.466811247108"/>
  </r>
  <r>
    <x v="143"/>
    <n v="20"/>
    <n v="16983.271868810432"/>
  </r>
  <r>
    <x v="143"/>
    <n v="21"/>
    <n v="14889.947956597396"/>
  </r>
  <r>
    <x v="143"/>
    <n v="22"/>
    <n v="16248.143263081498"/>
  </r>
  <r>
    <x v="143"/>
    <n v="23"/>
    <n v="14931.219387631952"/>
  </r>
  <r>
    <x v="144"/>
    <n v="0"/>
    <n v="10603.438742182958"/>
  </r>
  <r>
    <x v="144"/>
    <n v="1"/>
    <n v="11291.957734612197"/>
  </r>
  <r>
    <x v="144"/>
    <n v="2"/>
    <n v="13034.278912299113"/>
  </r>
  <r>
    <x v="144"/>
    <n v="3"/>
    <n v="13165.330853804238"/>
  </r>
  <r>
    <x v="144"/>
    <n v="4"/>
    <n v="16406.602408197345"/>
  </r>
  <r>
    <x v="144"/>
    <n v="5"/>
    <n v="17293.51828539799"/>
  </r>
  <r>
    <x v="144"/>
    <n v="6"/>
    <n v="17124.923458102767"/>
  </r>
  <r>
    <x v="144"/>
    <n v="7"/>
    <n v="17156.140312103831"/>
  </r>
  <r>
    <x v="144"/>
    <n v="8"/>
    <n v="18492.077353232071"/>
  </r>
  <r>
    <x v="144"/>
    <n v="9"/>
    <n v="20260.327615916092"/>
  </r>
  <r>
    <x v="144"/>
    <n v="10"/>
    <n v="22695.435069322753"/>
  </r>
  <r>
    <x v="144"/>
    <n v="11"/>
    <n v="20211.490958520993"/>
  </r>
  <r>
    <x v="144"/>
    <n v="12"/>
    <n v="20030.251372009017"/>
  </r>
  <r>
    <x v="144"/>
    <n v="13"/>
    <n v="17019.808639185434"/>
  </r>
  <r>
    <x v="144"/>
    <n v="14"/>
    <n v="12110.168431271062"/>
  </r>
  <r>
    <x v="144"/>
    <n v="15"/>
    <n v="9397.3127421077224"/>
  </r>
  <r>
    <x v="144"/>
    <n v="16"/>
    <n v="7395.4519232350449"/>
  </r>
  <r>
    <x v="144"/>
    <n v="17"/>
    <n v="8346.8087463250613"/>
  </r>
  <r>
    <x v="144"/>
    <n v="18"/>
    <n v="12533.660422486439"/>
  </r>
  <r>
    <x v="144"/>
    <n v="19"/>
    <n v="13085.102958513318"/>
  </r>
  <r>
    <x v="144"/>
    <n v="20"/>
    <n v="12008.344491481897"/>
  </r>
  <r>
    <x v="144"/>
    <n v="21"/>
    <n v="13079.517814615399"/>
  </r>
  <r>
    <x v="144"/>
    <n v="22"/>
    <n v="11807.603414506366"/>
  </r>
  <r>
    <x v="144"/>
    <n v="23"/>
    <n v="9994.5550819761847"/>
  </r>
  <r>
    <x v="145"/>
    <n v="0"/>
    <n v="11377.86015994982"/>
  </r>
  <r>
    <x v="145"/>
    <n v="1"/>
    <n v="13038.671382286619"/>
  </r>
  <r>
    <x v="145"/>
    <n v="2"/>
    <n v="12307.429872930135"/>
  </r>
  <r>
    <x v="145"/>
    <n v="3"/>
    <n v="9659.9483002197485"/>
  </r>
  <r>
    <x v="145"/>
    <n v="4"/>
    <n v="9897.4667774929803"/>
  </r>
  <r>
    <x v="145"/>
    <n v="5"/>
    <n v="11993.893547870457"/>
  </r>
  <r>
    <x v="145"/>
    <n v="6"/>
    <n v="15176.814797588449"/>
  </r>
  <r>
    <x v="145"/>
    <n v="7"/>
    <n v="12090.532984288029"/>
  </r>
  <r>
    <x v="145"/>
    <n v="8"/>
    <n v="16280.695513344577"/>
  </r>
  <r>
    <x v="145"/>
    <n v="9"/>
    <n v="18195.920205634084"/>
  </r>
  <r>
    <x v="145"/>
    <n v="10"/>
    <n v="19279.380993784551"/>
  </r>
  <r>
    <x v="145"/>
    <n v="11"/>
    <n v="17986.05638242394"/>
  </r>
  <r>
    <x v="145"/>
    <n v="12"/>
    <n v="17976.995011978008"/>
  </r>
  <r>
    <x v="145"/>
    <n v="13"/>
    <n v="14336.636398916335"/>
  </r>
  <r>
    <x v="145"/>
    <n v="14"/>
    <n v="14178.608583218749"/>
  </r>
  <r>
    <x v="145"/>
    <n v="15"/>
    <n v="15006.292007969987"/>
  </r>
  <r>
    <x v="145"/>
    <n v="16"/>
    <n v="16837.052452984615"/>
  </r>
  <r>
    <x v="145"/>
    <n v="17"/>
    <n v="11160.324676397749"/>
  </r>
  <r>
    <x v="145"/>
    <n v="18"/>
    <n v="10200.228826460901"/>
  </r>
  <r>
    <x v="145"/>
    <n v="19"/>
    <n v="11068.692923339793"/>
  </r>
  <r>
    <x v="145"/>
    <n v="20"/>
    <n v="11264.636016569451"/>
  </r>
  <r>
    <x v="145"/>
    <n v="21"/>
    <n v="8486.6822812937262"/>
  </r>
  <r>
    <x v="145"/>
    <n v="22"/>
    <n v="9219.4483072212279"/>
  </r>
  <r>
    <x v="145"/>
    <n v="23"/>
    <n v="9588.4585808305346"/>
  </r>
  <r>
    <x v="146"/>
    <n v="0"/>
    <n v="10519.422632737094"/>
  </r>
  <r>
    <x v="146"/>
    <n v="1"/>
    <n v="13353.232574479418"/>
  </r>
  <r>
    <x v="146"/>
    <n v="2"/>
    <n v="9618.5497351905633"/>
  </r>
  <r>
    <x v="146"/>
    <n v="3"/>
    <n v="6354.075909044569"/>
  </r>
  <r>
    <x v="146"/>
    <n v="4"/>
    <n v="7057.91289332217"/>
  </r>
  <r>
    <x v="146"/>
    <n v="5"/>
    <n v="11059.720450223052"/>
  </r>
  <r>
    <x v="146"/>
    <n v="6"/>
    <n v="10112.358619955276"/>
  </r>
  <r>
    <x v="146"/>
    <n v="7"/>
    <n v="14365.442570275538"/>
  </r>
  <r>
    <x v="146"/>
    <n v="8"/>
    <n v="16172.186303261737"/>
  </r>
  <r>
    <x v="146"/>
    <n v="9"/>
    <n v="16465.872125658556"/>
  </r>
  <r>
    <x v="146"/>
    <n v="10"/>
    <n v="15735.296242935367"/>
  </r>
  <r>
    <x v="146"/>
    <n v="11"/>
    <n v="16712.143148134259"/>
  </r>
  <r>
    <x v="146"/>
    <n v="12"/>
    <n v="14259.925644373108"/>
  </r>
  <r>
    <x v="146"/>
    <n v="13"/>
    <n v="15255.33806723885"/>
  </r>
  <r>
    <x v="146"/>
    <n v="14"/>
    <n v="15028.280901808852"/>
  </r>
  <r>
    <x v="146"/>
    <n v="15"/>
    <n v="15171.807114228834"/>
  </r>
  <r>
    <x v="146"/>
    <n v="16"/>
    <n v="13892.042774290267"/>
  </r>
  <r>
    <x v="146"/>
    <n v="17"/>
    <n v="15479.272649137562"/>
  </r>
  <r>
    <x v="146"/>
    <n v="18"/>
    <n v="14469.571975786206"/>
  </r>
  <r>
    <x v="146"/>
    <n v="19"/>
    <n v="10199.377976109048"/>
  </r>
  <r>
    <x v="146"/>
    <n v="20"/>
    <n v="8867.562206862196"/>
  </r>
  <r>
    <x v="146"/>
    <n v="21"/>
    <n v="12695.323501686844"/>
  </r>
  <r>
    <x v="146"/>
    <n v="22"/>
    <n v="13811.839478595815"/>
  </r>
  <r>
    <x v="146"/>
    <n v="23"/>
    <n v="10074.010184420635"/>
  </r>
  <r>
    <x v="147"/>
    <n v="0"/>
    <n v="14442.533022917229"/>
  </r>
  <r>
    <x v="147"/>
    <n v="1"/>
    <n v="15781.816961898645"/>
  </r>
  <r>
    <x v="147"/>
    <n v="2"/>
    <n v="13455.873144256368"/>
  </r>
  <r>
    <x v="147"/>
    <n v="3"/>
    <n v="9393.8401707331359"/>
  </r>
  <r>
    <x v="147"/>
    <n v="4"/>
    <n v="8826.5404179874367"/>
  </r>
  <r>
    <x v="147"/>
    <n v="5"/>
    <n v="10881.84213186261"/>
  </r>
  <r>
    <x v="147"/>
    <n v="6"/>
    <n v="7881.5492061093746"/>
  </r>
  <r>
    <x v="147"/>
    <n v="7"/>
    <n v="9975.9893189019476"/>
  </r>
  <r>
    <x v="147"/>
    <n v="8"/>
    <n v="8903.3081629093122"/>
  </r>
  <r>
    <x v="147"/>
    <n v="9"/>
    <n v="9038.5786783291915"/>
  </r>
  <r>
    <x v="147"/>
    <n v="10"/>
    <n v="9353.6778793290177"/>
  </r>
  <r>
    <x v="147"/>
    <n v="11"/>
    <n v="9761.4483142304871"/>
  </r>
  <r>
    <x v="147"/>
    <n v="12"/>
    <n v="9500.4165492510674"/>
  </r>
  <r>
    <x v="147"/>
    <n v="13"/>
    <n v="8712.2160265052134"/>
  </r>
  <r>
    <x v="147"/>
    <n v="14"/>
    <n v="9324.6806403631781"/>
  </r>
  <r>
    <x v="147"/>
    <n v="15"/>
    <n v="7911.3554035882098"/>
  </r>
  <r>
    <x v="147"/>
    <n v="16"/>
    <n v="9025.6308200413168"/>
  </r>
  <r>
    <x v="147"/>
    <n v="17"/>
    <n v="9007.9707059901575"/>
  </r>
  <r>
    <x v="147"/>
    <n v="18"/>
    <n v="4764.553232893516"/>
  </r>
  <r>
    <x v="147"/>
    <n v="19"/>
    <n v="6893.0491680971409"/>
  </r>
  <r>
    <x v="147"/>
    <n v="20"/>
    <n v="8395.3543585410935"/>
  </r>
  <r>
    <x v="147"/>
    <n v="21"/>
    <n v="8951.9722639963675"/>
  </r>
  <r>
    <x v="147"/>
    <n v="22"/>
    <n v="7381.8474465606068"/>
  </r>
  <r>
    <x v="147"/>
    <n v="23"/>
    <n v="6316.2976306845239"/>
  </r>
  <r>
    <x v="148"/>
    <n v="0"/>
    <n v="4250.4755445861438"/>
  </r>
  <r>
    <x v="148"/>
    <n v="1"/>
    <n v="4229.407402300506"/>
  </r>
  <r>
    <x v="148"/>
    <n v="2"/>
    <n v="6584.4229839442805"/>
  </r>
  <r>
    <x v="148"/>
    <n v="3"/>
    <n v="5353.6779672960483"/>
  </r>
  <r>
    <x v="148"/>
    <n v="4"/>
    <n v="5184.5879976790675"/>
  </r>
  <r>
    <x v="148"/>
    <n v="5"/>
    <n v="4348.3320130935781"/>
  </r>
  <r>
    <x v="148"/>
    <n v="6"/>
    <n v="4427.058101972596"/>
  </r>
  <r>
    <x v="148"/>
    <n v="7"/>
    <n v="5547.0406218137387"/>
  </r>
  <r>
    <x v="148"/>
    <n v="8"/>
    <n v="6554.4408193937743"/>
  </r>
  <r>
    <x v="148"/>
    <n v="9"/>
    <n v="15044.820793991154"/>
  </r>
  <r>
    <x v="148"/>
    <n v="10"/>
    <n v="11821.876930572911"/>
  </r>
  <r>
    <x v="148"/>
    <n v="11"/>
    <n v="8609.3448136890675"/>
  </r>
  <r>
    <x v="148"/>
    <n v="12"/>
    <n v="11021.540188579194"/>
  </r>
  <r>
    <x v="148"/>
    <n v="13"/>
    <n v="7102.5896740593671"/>
  </r>
  <r>
    <x v="148"/>
    <n v="14"/>
    <n v="5265.1371392189913"/>
  </r>
  <r>
    <x v="148"/>
    <n v="15"/>
    <n v="2444.1962041767188"/>
  </r>
  <r>
    <x v="148"/>
    <n v="16"/>
    <n v="1746.169867247406"/>
  </r>
  <r>
    <x v="148"/>
    <n v="17"/>
    <n v="2686.2401323129388"/>
  </r>
  <r>
    <x v="148"/>
    <n v="18"/>
    <n v="5443.5846381124384"/>
  </r>
  <r>
    <x v="148"/>
    <n v="19"/>
    <n v="7469.9658337552137"/>
  </r>
  <r>
    <x v="148"/>
    <n v="20"/>
    <n v="18723.204769749344"/>
  </r>
  <r>
    <x v="148"/>
    <n v="21"/>
    <n v="5940.0917182283511"/>
  </r>
  <r>
    <x v="148"/>
    <n v="22"/>
    <n v="16201.053361590033"/>
  </r>
  <r>
    <x v="148"/>
    <n v="23"/>
    <n v="13537.052599703367"/>
  </r>
  <r>
    <x v="149"/>
    <n v="0"/>
    <n v="9364.8440291173938"/>
  </r>
  <r>
    <x v="149"/>
    <n v="1"/>
    <n v="7913.0860883008336"/>
  </r>
  <r>
    <x v="149"/>
    <n v="2"/>
    <n v="7006.406168651707"/>
  </r>
  <r>
    <x v="149"/>
    <n v="3"/>
    <n v="5692.9392792125554"/>
  </r>
  <r>
    <x v="149"/>
    <n v="4"/>
    <n v="5694.9965073823896"/>
  </r>
  <r>
    <x v="149"/>
    <n v="5"/>
    <n v="8786.0594381576448"/>
  </r>
  <r>
    <x v="149"/>
    <n v="6"/>
    <n v="10814.054167411552"/>
  </r>
  <r>
    <x v="149"/>
    <n v="7"/>
    <n v="6446.0421832949651"/>
  </r>
  <r>
    <x v="149"/>
    <n v="8"/>
    <n v="5474.4328752558677"/>
  </r>
  <r>
    <x v="149"/>
    <n v="9"/>
    <n v="8352.6459685000009"/>
  </r>
  <r>
    <x v="149"/>
    <n v="10"/>
    <n v="6434.1724086321074"/>
  </r>
  <r>
    <x v="149"/>
    <n v="11"/>
    <n v="6182.1634143100573"/>
  </r>
  <r>
    <x v="149"/>
    <n v="12"/>
    <n v="743.03755051488793"/>
  </r>
  <r>
    <x v="149"/>
    <n v="13"/>
    <n v="3642.7851079624261"/>
  </r>
  <r>
    <x v="149"/>
    <n v="14"/>
    <n v="4976.423624607336"/>
  </r>
  <r>
    <x v="149"/>
    <n v="15"/>
    <n v="2246.6042007638871"/>
  </r>
  <r>
    <x v="149"/>
    <n v="16"/>
    <n v="1912.341895160479"/>
  </r>
  <r>
    <x v="149"/>
    <n v="17"/>
    <n v="1322.238246656648"/>
  </r>
  <r>
    <x v="149"/>
    <n v="18"/>
    <n v="10093.165617549424"/>
  </r>
  <r>
    <x v="149"/>
    <n v="19"/>
    <n v="9352.2839055210807"/>
  </r>
  <r>
    <x v="149"/>
    <n v="20"/>
    <n v="6470.4516219603174"/>
  </r>
  <r>
    <x v="149"/>
    <n v="21"/>
    <n v="4932.406991733661"/>
  </r>
  <r>
    <x v="149"/>
    <n v="22"/>
    <n v="5655.7887569362611"/>
  </r>
  <r>
    <x v="149"/>
    <n v="23"/>
    <n v="3161.3328591794379"/>
  </r>
  <r>
    <x v="150"/>
    <n v="0"/>
    <n v="3808.0226245496115"/>
  </r>
  <r>
    <x v="150"/>
    <n v="1"/>
    <n v="3528.5524130497402"/>
  </r>
  <r>
    <x v="150"/>
    <n v="2"/>
    <n v="2993.0642401508503"/>
  </r>
  <r>
    <x v="150"/>
    <n v="3"/>
    <n v="3030.5860278888872"/>
  </r>
  <r>
    <x v="150"/>
    <n v="4"/>
    <n v="5276.781992027034"/>
  </r>
  <r>
    <x v="150"/>
    <n v="5"/>
    <n v="5911.7509769405633"/>
  </r>
  <r>
    <x v="150"/>
    <n v="6"/>
    <n v="7016.2452031809607"/>
  </r>
  <r>
    <x v="150"/>
    <n v="7"/>
    <n v="6288.1345603538339"/>
  </r>
  <r>
    <x v="150"/>
    <n v="8"/>
    <n v="5473.9794422138202"/>
  </r>
  <r>
    <x v="150"/>
    <n v="9"/>
    <n v="12817.858534969249"/>
  </r>
  <r>
    <x v="150"/>
    <n v="10"/>
    <n v="14429.122290386083"/>
  </r>
  <r>
    <x v="150"/>
    <n v="11"/>
    <n v="15597.989386906011"/>
  </r>
  <r>
    <x v="150"/>
    <n v="12"/>
    <n v="11623.696928070451"/>
  </r>
  <r>
    <x v="150"/>
    <n v="13"/>
    <n v="9830.3439548459883"/>
  </r>
  <r>
    <x v="150"/>
    <n v="14"/>
    <n v="8233.4160649331989"/>
  </r>
  <r>
    <x v="150"/>
    <n v="15"/>
    <n v="9177.2793854627962"/>
  </r>
  <r>
    <x v="150"/>
    <n v="16"/>
    <n v="9001.8501091133512"/>
  </r>
  <r>
    <x v="150"/>
    <n v="17"/>
    <n v="7437.8180008979898"/>
  </r>
  <r>
    <x v="150"/>
    <n v="18"/>
    <n v="8703.5847704117059"/>
  </r>
  <r>
    <x v="150"/>
    <n v="19"/>
    <n v="6108.490365263061"/>
  </r>
  <r>
    <x v="150"/>
    <n v="20"/>
    <n v="5839.0270549251954"/>
  </r>
  <r>
    <x v="150"/>
    <n v="21"/>
    <n v="6262.6168349983482"/>
  </r>
  <r>
    <x v="150"/>
    <n v="22"/>
    <n v="4554.2994832843815"/>
  </r>
  <r>
    <x v="150"/>
    <n v="23"/>
    <n v="5220.1529937115574"/>
  </r>
  <r>
    <x v="151"/>
    <n v="0"/>
    <n v="5547.906573698152"/>
  </r>
  <r>
    <x v="151"/>
    <n v="1"/>
    <n v="6755.6508579128586"/>
  </r>
  <r>
    <x v="151"/>
    <n v="2"/>
    <n v="6961.6991868445757"/>
  </r>
  <r>
    <x v="151"/>
    <n v="3"/>
    <n v="8175.712270055049"/>
  </r>
  <r>
    <x v="151"/>
    <n v="4"/>
    <n v="8456.8539203356449"/>
  </r>
  <r>
    <x v="151"/>
    <n v="5"/>
    <n v="11145.797746279839"/>
  </r>
  <r>
    <x v="151"/>
    <n v="6"/>
    <n v="13942.474944812671"/>
  </r>
  <r>
    <x v="151"/>
    <n v="7"/>
    <n v="12048.38890454068"/>
  </r>
  <r>
    <x v="151"/>
    <n v="8"/>
    <n v="13159.217931394996"/>
  </r>
  <r>
    <x v="151"/>
    <n v="9"/>
    <n v="14920.747361661379"/>
  </r>
  <r>
    <x v="151"/>
    <n v="10"/>
    <n v="13040.161922903359"/>
  </r>
  <r>
    <x v="151"/>
    <n v="11"/>
    <n v="9653.6142318376242"/>
  </r>
  <r>
    <x v="151"/>
    <n v="12"/>
    <n v="7374.0257585081899"/>
  </r>
  <r>
    <x v="151"/>
    <n v="13"/>
    <n v="5422.3186106832673"/>
  </r>
  <r>
    <x v="151"/>
    <n v="14"/>
    <n v="3732.2556369815698"/>
  </r>
  <r>
    <x v="151"/>
    <n v="15"/>
    <n v="4181.021985242437"/>
  </r>
  <r>
    <x v="151"/>
    <n v="16"/>
    <n v="2475.4762605555911"/>
  </r>
  <r>
    <x v="151"/>
    <n v="17"/>
    <n v="1117.1263763484499"/>
  </r>
  <r>
    <x v="151"/>
    <n v="18"/>
    <n v="1521.9862537145902"/>
  </r>
  <r>
    <x v="151"/>
    <n v="19"/>
    <n v="3456.517442342838"/>
  </r>
  <r>
    <x v="151"/>
    <n v="20"/>
    <n v="4764.1704891497284"/>
  </r>
  <r>
    <x v="151"/>
    <n v="21"/>
    <n v="5589.7765343929314"/>
  </r>
  <r>
    <x v="151"/>
    <n v="22"/>
    <n v="8924.5488634981757"/>
  </r>
  <r>
    <x v="151"/>
    <n v="23"/>
    <n v="10778.24683657334"/>
  </r>
  <r>
    <x v="152"/>
    <n v="0"/>
    <n v="8776.4153668278832"/>
  </r>
  <r>
    <x v="152"/>
    <n v="1"/>
    <n v="6580.0107865947475"/>
  </r>
  <r>
    <x v="152"/>
    <n v="2"/>
    <n v="4294.4464498835605"/>
  </r>
  <r>
    <x v="152"/>
    <n v="3"/>
    <n v="3871.5014158664826"/>
  </r>
  <r>
    <x v="152"/>
    <n v="4"/>
    <n v="3821.7987457339191"/>
  </r>
  <r>
    <x v="152"/>
    <n v="5"/>
    <n v="3691.6888034727249"/>
  </r>
  <r>
    <x v="152"/>
    <n v="6"/>
    <n v="4780.1686016310232"/>
  </r>
  <r>
    <x v="152"/>
    <n v="7"/>
    <n v="5327.936418433439"/>
  </r>
  <r>
    <x v="152"/>
    <n v="8"/>
    <n v="7763.0830831519479"/>
  </r>
  <r>
    <x v="152"/>
    <n v="9"/>
    <n v="14189.032143225772"/>
  </r>
  <r>
    <x v="152"/>
    <n v="10"/>
    <n v="12944.131124735615"/>
  </r>
  <r>
    <x v="152"/>
    <n v="11"/>
    <n v="10523.139974037033"/>
  </r>
  <r>
    <x v="152"/>
    <n v="12"/>
    <n v="11669.751974547702"/>
  </r>
  <r>
    <x v="152"/>
    <n v="13"/>
    <n v="13215.269587885496"/>
  </r>
  <r>
    <x v="152"/>
    <n v="14"/>
    <n v="11683.100843468166"/>
  </r>
  <r>
    <x v="152"/>
    <n v="15"/>
    <n v="9874.1069282609078"/>
  </r>
  <r>
    <x v="152"/>
    <n v="16"/>
    <n v="7421.2615467099058"/>
  </r>
  <r>
    <x v="152"/>
    <n v="17"/>
    <n v="3001.1865013739757"/>
  </r>
  <r>
    <x v="152"/>
    <n v="18"/>
    <n v="1840.339315235756"/>
  </r>
  <r>
    <x v="152"/>
    <n v="19"/>
    <n v="4630.1577404530135"/>
  </r>
  <r>
    <x v="152"/>
    <n v="20"/>
    <n v="4732.2262067553265"/>
  </r>
  <r>
    <x v="152"/>
    <n v="21"/>
    <n v="6294.2513813487058"/>
  </r>
  <r>
    <x v="152"/>
    <n v="22"/>
    <n v="10337.678892663856"/>
  </r>
  <r>
    <x v="152"/>
    <n v="23"/>
    <n v="10211.831667719163"/>
  </r>
  <r>
    <x v="153"/>
    <n v="0"/>
    <n v="8106.3672735519176"/>
  </r>
  <r>
    <x v="153"/>
    <n v="1"/>
    <n v="10508.287532968594"/>
  </r>
  <r>
    <x v="153"/>
    <n v="2"/>
    <n v="8148.5152498897132"/>
  </r>
  <r>
    <x v="153"/>
    <n v="3"/>
    <n v="6841.6407171136771"/>
  </r>
  <r>
    <x v="153"/>
    <n v="4"/>
    <n v="8587.0235933579643"/>
  </r>
  <r>
    <x v="153"/>
    <n v="5"/>
    <n v="12702.94085018196"/>
  </r>
  <r>
    <x v="153"/>
    <n v="6"/>
    <n v="12528.501980182131"/>
  </r>
  <r>
    <x v="153"/>
    <n v="7"/>
    <n v="15856.32551335996"/>
  </r>
  <r>
    <x v="153"/>
    <n v="8"/>
    <n v="15672.326234999588"/>
  </r>
  <r>
    <x v="153"/>
    <n v="9"/>
    <n v="12558.860311358963"/>
  </r>
  <r>
    <x v="153"/>
    <n v="10"/>
    <n v="15177.927101577541"/>
  </r>
  <r>
    <x v="153"/>
    <n v="11"/>
    <n v="14823.563343309677"/>
  </r>
  <r>
    <x v="153"/>
    <n v="12"/>
    <n v="18550.664149822413"/>
  </r>
  <r>
    <x v="153"/>
    <n v="13"/>
    <n v="6025.7322031043332"/>
  </r>
  <r>
    <x v="153"/>
    <n v="14"/>
    <n v="2694.4383191894826"/>
  </r>
  <r>
    <x v="153"/>
    <n v="15"/>
    <n v="2946.6175923193232"/>
  </r>
  <r>
    <x v="153"/>
    <n v="16"/>
    <n v="7326.4882708555297"/>
  </r>
  <r>
    <x v="153"/>
    <n v="17"/>
    <n v="7651.9002743216024"/>
  </r>
  <r>
    <x v="153"/>
    <n v="18"/>
    <n v="5808.8783026535993"/>
  </r>
  <r>
    <x v="153"/>
    <n v="19"/>
    <n v="4742.9572502459132"/>
  </r>
  <r>
    <x v="153"/>
    <n v="20"/>
    <n v="11622.269224713211"/>
  </r>
  <r>
    <x v="153"/>
    <n v="21"/>
    <n v="17940.780948325231"/>
  </r>
  <r>
    <x v="153"/>
    <n v="22"/>
    <n v="18100.338031122177"/>
  </r>
  <r>
    <x v="153"/>
    <n v="23"/>
    <n v="11956.695289867223"/>
  </r>
  <r>
    <x v="154"/>
    <n v="0"/>
    <n v="15169.182592968165"/>
  </r>
  <r>
    <x v="154"/>
    <n v="1"/>
    <n v="20958.245300221643"/>
  </r>
  <r>
    <x v="154"/>
    <n v="2"/>
    <n v="17888.081060924767"/>
  </r>
  <r>
    <x v="154"/>
    <n v="3"/>
    <n v="20834.072497852354"/>
  </r>
  <r>
    <x v="154"/>
    <n v="4"/>
    <n v="11832.710753869045"/>
  </r>
  <r>
    <x v="154"/>
    <n v="5"/>
    <n v="12666.461558007606"/>
  </r>
  <r>
    <x v="154"/>
    <n v="6"/>
    <n v="14140.368162847228"/>
  </r>
  <r>
    <x v="154"/>
    <n v="7"/>
    <n v="13119.062457527774"/>
  </r>
  <r>
    <x v="154"/>
    <n v="8"/>
    <n v="17474.95344363997"/>
  </r>
  <r>
    <x v="154"/>
    <n v="9"/>
    <n v="16254.46904946314"/>
  </r>
  <r>
    <x v="154"/>
    <n v="10"/>
    <n v="19283.93055342924"/>
  </r>
  <r>
    <x v="154"/>
    <n v="11"/>
    <n v="15723.326369991568"/>
  </r>
  <r>
    <x v="154"/>
    <n v="12"/>
    <n v="17733.924999647646"/>
  </r>
  <r>
    <x v="154"/>
    <n v="13"/>
    <n v="15076.510869249345"/>
  </r>
  <r>
    <x v="154"/>
    <n v="14"/>
    <n v="14431.76775806498"/>
  </r>
  <r>
    <x v="154"/>
    <n v="15"/>
    <n v="17897.181642682546"/>
  </r>
  <r>
    <x v="154"/>
    <n v="16"/>
    <n v="19739.556375314565"/>
  </r>
  <r>
    <x v="154"/>
    <n v="17"/>
    <n v="17052.484128847882"/>
  </r>
  <r>
    <x v="154"/>
    <n v="18"/>
    <n v="12208.264066235202"/>
  </r>
  <r>
    <x v="154"/>
    <n v="19"/>
    <n v="13856.961474220401"/>
  </r>
  <r>
    <x v="154"/>
    <n v="20"/>
    <n v="14439.722670405081"/>
  </r>
  <r>
    <x v="154"/>
    <n v="21"/>
    <n v="18878.556430871286"/>
  </r>
  <r>
    <x v="154"/>
    <n v="22"/>
    <n v="29514.689496793228"/>
  </r>
  <r>
    <x v="154"/>
    <n v="23"/>
    <n v="33564.010248010745"/>
  </r>
  <r>
    <x v="155"/>
    <n v="0"/>
    <n v="30464.363492603661"/>
  </r>
  <r>
    <x v="155"/>
    <n v="1"/>
    <n v="29132.581454901294"/>
  </r>
  <r>
    <x v="155"/>
    <n v="2"/>
    <n v="27205.95363607895"/>
  </r>
  <r>
    <x v="155"/>
    <n v="3"/>
    <n v="24308.934271543982"/>
  </r>
  <r>
    <x v="155"/>
    <n v="4"/>
    <n v="19916.053993812915"/>
  </r>
  <r>
    <x v="155"/>
    <n v="5"/>
    <n v="19587.840223102838"/>
  </r>
  <r>
    <x v="155"/>
    <n v="6"/>
    <n v="17828.465743025467"/>
  </r>
  <r>
    <x v="155"/>
    <n v="7"/>
    <n v="20766.154720874827"/>
  </r>
  <r>
    <x v="155"/>
    <n v="8"/>
    <n v="26442.846691925522"/>
  </r>
  <r>
    <x v="155"/>
    <n v="9"/>
    <n v="25870.804729749172"/>
  </r>
  <r>
    <x v="155"/>
    <n v="10"/>
    <n v="23742.867626069521"/>
  </r>
  <r>
    <x v="155"/>
    <n v="11"/>
    <n v="19824.228373907968"/>
  </r>
  <r>
    <x v="155"/>
    <n v="12"/>
    <n v="22562.888933025057"/>
  </r>
  <r>
    <x v="155"/>
    <n v="13"/>
    <n v="26801.801171440322"/>
  </r>
  <r>
    <x v="155"/>
    <n v="14"/>
    <n v="23709.206723000414"/>
  </r>
  <r>
    <x v="155"/>
    <n v="15"/>
    <n v="23545.1371001632"/>
  </r>
  <r>
    <x v="155"/>
    <n v="16"/>
    <n v="30243.100439451129"/>
  </r>
  <r>
    <x v="155"/>
    <n v="17"/>
    <n v="38003.308708311735"/>
  </r>
  <r>
    <x v="155"/>
    <n v="18"/>
    <n v="38658.05963544907"/>
  </r>
  <r>
    <x v="155"/>
    <n v="19"/>
    <n v="34333.860185068275"/>
  </r>
  <r>
    <x v="155"/>
    <n v="20"/>
    <n v="27826.684664057131"/>
  </r>
  <r>
    <x v="155"/>
    <n v="21"/>
    <n v="20366.571544240502"/>
  </r>
  <r>
    <x v="155"/>
    <n v="22"/>
    <n v="32493.769488905491"/>
  </r>
  <r>
    <x v="155"/>
    <n v="23"/>
    <n v="37801.933662255717"/>
  </r>
  <r>
    <x v="156"/>
    <n v="0"/>
    <n v="36095.450017474534"/>
  </r>
  <r>
    <x v="156"/>
    <n v="1"/>
    <n v="40453.169110043644"/>
  </r>
  <r>
    <x v="156"/>
    <n v="2"/>
    <n v="41572.127186727834"/>
  </r>
  <r>
    <x v="156"/>
    <n v="3"/>
    <n v="41152.558337840514"/>
  </r>
  <r>
    <x v="156"/>
    <n v="4"/>
    <n v="40990.051347531247"/>
  </r>
  <r>
    <x v="156"/>
    <n v="5"/>
    <n v="40326.966054365163"/>
  </r>
  <r>
    <x v="156"/>
    <n v="6"/>
    <n v="41848.721955895577"/>
  </r>
  <r>
    <x v="156"/>
    <n v="7"/>
    <n v="41741.139948786964"/>
  </r>
  <r>
    <x v="156"/>
    <n v="8"/>
    <n v="40255.49801262837"/>
  </r>
  <r>
    <x v="156"/>
    <n v="9"/>
    <n v="39017.904542743468"/>
  </r>
  <r>
    <x v="156"/>
    <n v="10"/>
    <n v="37368.277737083838"/>
  </r>
  <r>
    <x v="156"/>
    <n v="11"/>
    <n v="36274.102588157075"/>
  </r>
  <r>
    <x v="156"/>
    <n v="12"/>
    <n v="35849.800052259023"/>
  </r>
  <r>
    <x v="156"/>
    <n v="13"/>
    <n v="31380.376098520581"/>
  </r>
  <r>
    <x v="156"/>
    <n v="14"/>
    <n v="33044.165480146818"/>
  </r>
  <r>
    <x v="156"/>
    <n v="15"/>
    <n v="32900.803664738094"/>
  </r>
  <r>
    <x v="156"/>
    <n v="16"/>
    <n v="30246.380116629956"/>
  </r>
  <r>
    <x v="156"/>
    <n v="17"/>
    <n v="22424.345074131605"/>
  </r>
  <r>
    <x v="156"/>
    <n v="18"/>
    <n v="17367.308844679239"/>
  </r>
  <r>
    <x v="156"/>
    <n v="19"/>
    <n v="14527.662654410791"/>
  </r>
  <r>
    <x v="156"/>
    <n v="20"/>
    <n v="20369.595493954432"/>
  </r>
  <r>
    <x v="156"/>
    <n v="21"/>
    <n v="25011.818964431306"/>
  </r>
  <r>
    <x v="156"/>
    <n v="22"/>
    <n v="23364.030494526705"/>
  </r>
  <r>
    <x v="156"/>
    <n v="23"/>
    <n v="31162.383467895172"/>
  </r>
  <r>
    <x v="157"/>
    <n v="0"/>
    <n v="32924.511551523065"/>
  </r>
  <r>
    <x v="157"/>
    <n v="1"/>
    <n v="30143.868872555064"/>
  </r>
  <r>
    <x v="157"/>
    <n v="2"/>
    <n v="27759.533833045221"/>
  </r>
  <r>
    <x v="157"/>
    <n v="3"/>
    <n v="31748.019555741736"/>
  </r>
  <r>
    <x v="157"/>
    <n v="4"/>
    <n v="31513.313866100292"/>
  </r>
  <r>
    <x v="157"/>
    <n v="5"/>
    <n v="29050.546157157078"/>
  </r>
  <r>
    <x v="157"/>
    <n v="6"/>
    <n v="26478.32498433143"/>
  </r>
  <r>
    <x v="157"/>
    <n v="7"/>
    <n v="28267.856619389386"/>
  </r>
  <r>
    <x v="157"/>
    <n v="8"/>
    <n v="24752.213930157905"/>
  </r>
  <r>
    <x v="157"/>
    <n v="9"/>
    <n v="31814.587322746698"/>
  </r>
  <r>
    <x v="157"/>
    <n v="10"/>
    <n v="31640.334770822756"/>
  </r>
  <r>
    <x v="157"/>
    <n v="11"/>
    <n v="21610.09015898313"/>
  </r>
  <r>
    <x v="157"/>
    <n v="12"/>
    <n v="22577.780221284622"/>
  </r>
  <r>
    <x v="157"/>
    <n v="13"/>
    <n v="24456.007827776775"/>
  </r>
  <r>
    <x v="157"/>
    <n v="14"/>
    <n v="15987.267126288445"/>
  </r>
  <r>
    <x v="157"/>
    <n v="15"/>
    <n v="8187.8167060536543"/>
  </r>
  <r>
    <x v="157"/>
    <n v="16"/>
    <n v="4689.2930784161626"/>
  </r>
  <r>
    <x v="157"/>
    <n v="17"/>
    <n v="1594.730175434325"/>
  </r>
  <r>
    <x v="157"/>
    <n v="18"/>
    <n v="2335.3421548177271"/>
  </r>
  <r>
    <x v="157"/>
    <n v="19"/>
    <n v="4095.8765828327546"/>
  </r>
  <r>
    <x v="157"/>
    <n v="20"/>
    <n v="12108.234624062155"/>
  </r>
  <r>
    <x v="157"/>
    <n v="21"/>
    <n v="18272.996044565218"/>
  </r>
  <r>
    <x v="157"/>
    <n v="22"/>
    <n v="23573.08523552258"/>
  </r>
  <r>
    <x v="157"/>
    <n v="23"/>
    <n v="23239.015002099946"/>
  </r>
  <r>
    <x v="158"/>
    <n v="0"/>
    <n v="15711.92007610731"/>
  </r>
  <r>
    <x v="158"/>
    <n v="1"/>
    <n v="19492.425124134017"/>
  </r>
  <r>
    <x v="158"/>
    <n v="2"/>
    <n v="21968.134726768516"/>
  </r>
  <r>
    <x v="158"/>
    <n v="3"/>
    <n v="17015.594450680721"/>
  </r>
  <r>
    <x v="158"/>
    <n v="4"/>
    <n v="13328.640106795705"/>
  </r>
  <r>
    <x v="158"/>
    <n v="5"/>
    <n v="15878.679979408727"/>
  </r>
  <r>
    <x v="158"/>
    <n v="6"/>
    <n v="25996.105179057133"/>
  </r>
  <r>
    <x v="158"/>
    <n v="7"/>
    <n v="34260.267877046463"/>
  </r>
  <r>
    <x v="158"/>
    <n v="8"/>
    <n v="35126.738009983965"/>
  </r>
  <r>
    <x v="158"/>
    <n v="9"/>
    <n v="33869.873694669877"/>
  </r>
  <r>
    <x v="158"/>
    <n v="10"/>
    <n v="22034.253382295636"/>
  </r>
  <r>
    <x v="158"/>
    <n v="11"/>
    <n v="25434.690873032901"/>
  </r>
  <r>
    <x v="158"/>
    <n v="12"/>
    <n v="21615.90473185201"/>
  </r>
  <r>
    <x v="158"/>
    <n v="13"/>
    <n v="14225.550891121766"/>
  </r>
  <r>
    <x v="158"/>
    <n v="14"/>
    <n v="13177.730842098052"/>
  </r>
  <r>
    <x v="158"/>
    <n v="15"/>
    <n v="10110.11537996999"/>
  </r>
  <r>
    <x v="158"/>
    <n v="16"/>
    <n v="6633.9179656065535"/>
  </r>
  <r>
    <x v="158"/>
    <n v="17"/>
    <n v="8546.1871479126876"/>
  </r>
  <r>
    <x v="158"/>
    <n v="18"/>
    <n v="5691.3052860076059"/>
  </r>
  <r>
    <x v="158"/>
    <n v="19"/>
    <n v="5422.637540525966"/>
  </r>
  <r>
    <x v="158"/>
    <n v="20"/>
    <n v="4004.8356261095901"/>
  </r>
  <r>
    <x v="158"/>
    <n v="21"/>
    <n v="4675.5872225539388"/>
  </r>
  <r>
    <x v="158"/>
    <n v="22"/>
    <n v="5024.5911827548698"/>
  </r>
  <r>
    <x v="158"/>
    <n v="23"/>
    <n v="3861.3227484885051"/>
  </r>
  <r>
    <x v="159"/>
    <n v="0"/>
    <n v="2937.7966233477532"/>
  </r>
  <r>
    <x v="159"/>
    <n v="1"/>
    <n v="3909.8511053730081"/>
  </r>
  <r>
    <x v="159"/>
    <n v="2"/>
    <n v="4155.0534455212783"/>
  </r>
  <r>
    <x v="159"/>
    <n v="3"/>
    <n v="7780.4861249855448"/>
  </r>
  <r>
    <x v="159"/>
    <n v="4"/>
    <n v="11513.837464602835"/>
  </r>
  <r>
    <x v="159"/>
    <n v="5"/>
    <n v="10674.418705539854"/>
  </r>
  <r>
    <x v="159"/>
    <n v="6"/>
    <n v="6931.8739932379203"/>
  </r>
  <r>
    <x v="159"/>
    <n v="7"/>
    <n v="10781.230598333837"/>
  </r>
  <r>
    <x v="159"/>
    <n v="8"/>
    <n v="17804.606367059194"/>
  </r>
  <r>
    <x v="159"/>
    <n v="9"/>
    <n v="8797.2235179446925"/>
  </r>
  <r>
    <x v="159"/>
    <n v="10"/>
    <n v="10090.493330634086"/>
  </r>
  <r>
    <x v="159"/>
    <n v="11"/>
    <n v="6925.0534266600525"/>
  </r>
  <r>
    <x v="159"/>
    <n v="12"/>
    <n v="7695.7320505902053"/>
  </r>
  <r>
    <x v="159"/>
    <n v="13"/>
    <n v="11033.866866903187"/>
  </r>
  <r>
    <x v="159"/>
    <n v="14"/>
    <n v="8801.9380851263249"/>
  </r>
  <r>
    <x v="159"/>
    <n v="15"/>
    <n v="9190.6976667650397"/>
  </r>
  <r>
    <x v="159"/>
    <n v="16"/>
    <n v="7386.1564989862854"/>
  </r>
  <r>
    <x v="159"/>
    <n v="17"/>
    <n v="3996.0438087422222"/>
  </r>
  <r>
    <x v="159"/>
    <n v="18"/>
    <n v="2053.8185828083265"/>
  </r>
  <r>
    <x v="159"/>
    <n v="19"/>
    <n v="2795.1555255377029"/>
  </r>
  <r>
    <x v="159"/>
    <n v="20"/>
    <n v="5290.5897139014496"/>
  </r>
  <r>
    <x v="159"/>
    <n v="21"/>
    <n v="4082.801711258759"/>
  </r>
  <r>
    <x v="159"/>
    <n v="22"/>
    <n v="3509.4662406688976"/>
  </r>
  <r>
    <x v="159"/>
    <n v="23"/>
    <n v="2454.9097140078898"/>
  </r>
  <r>
    <x v="160"/>
    <n v="0"/>
    <n v="5936.6644484586668"/>
  </r>
  <r>
    <x v="160"/>
    <n v="1"/>
    <n v="5093.3885506809611"/>
  </r>
  <r>
    <x v="160"/>
    <n v="2"/>
    <n v="5874.1079918719361"/>
  </r>
  <r>
    <x v="160"/>
    <n v="3"/>
    <n v="6171.4992203899719"/>
  </r>
  <r>
    <x v="160"/>
    <n v="4"/>
    <n v="7707.5667529462753"/>
  </r>
  <r>
    <x v="160"/>
    <n v="5"/>
    <n v="16753.039020075405"/>
  </r>
  <r>
    <x v="160"/>
    <n v="6"/>
    <n v="14487.92000165601"/>
  </r>
  <r>
    <x v="160"/>
    <n v="7"/>
    <n v="20026.091495351116"/>
  </r>
  <r>
    <x v="160"/>
    <n v="8"/>
    <n v="18300.560826652705"/>
  </r>
  <r>
    <x v="160"/>
    <n v="9"/>
    <n v="16675.71768098231"/>
  </r>
  <r>
    <x v="160"/>
    <n v="10"/>
    <n v="10646.639353599361"/>
  </r>
  <r>
    <x v="160"/>
    <n v="11"/>
    <n v="8510.0269092823164"/>
  </r>
  <r>
    <x v="160"/>
    <n v="12"/>
    <n v="7967.2625121355823"/>
  </r>
  <r>
    <x v="160"/>
    <n v="13"/>
    <n v="8074.1514907813189"/>
  </r>
  <r>
    <x v="160"/>
    <n v="14"/>
    <n v="10322.732805733069"/>
  </r>
  <r>
    <x v="160"/>
    <n v="15"/>
    <n v="9212.0429727509818"/>
  </r>
  <r>
    <x v="160"/>
    <n v="16"/>
    <n v="3638.168235865015"/>
  </r>
  <r>
    <x v="160"/>
    <n v="17"/>
    <n v="927.46969258848014"/>
  </r>
  <r>
    <x v="160"/>
    <n v="18"/>
    <n v="2097.301926477995"/>
  </r>
  <r>
    <x v="160"/>
    <n v="19"/>
    <n v="1332.6983683738188"/>
  </r>
  <r>
    <x v="160"/>
    <n v="20"/>
    <n v="2598.6442254238536"/>
  </r>
  <r>
    <x v="160"/>
    <n v="21"/>
    <n v="4243.7535569581241"/>
  </r>
  <r>
    <x v="160"/>
    <n v="22"/>
    <n v="7363.1815842078404"/>
  </r>
  <r>
    <x v="160"/>
    <n v="23"/>
    <n v="4082.1760850317914"/>
  </r>
  <r>
    <x v="161"/>
    <n v="0"/>
    <n v="3364.7197679545789"/>
  </r>
  <r>
    <x v="161"/>
    <n v="1"/>
    <n v="3609.2263143177138"/>
  </r>
  <r>
    <x v="161"/>
    <n v="2"/>
    <n v="8280.2120292292857"/>
  </r>
  <r>
    <x v="161"/>
    <n v="3"/>
    <n v="5451.1367750814716"/>
  </r>
  <r>
    <x v="161"/>
    <n v="4"/>
    <n v="5951.6632630617596"/>
  </r>
  <r>
    <x v="161"/>
    <n v="5"/>
    <n v="5612.4381806576012"/>
  </r>
  <r>
    <x v="161"/>
    <n v="6"/>
    <n v="6774.1920203930358"/>
  </r>
  <r>
    <x v="161"/>
    <n v="7"/>
    <n v="6260.8373192038653"/>
  </r>
  <r>
    <x v="161"/>
    <n v="8"/>
    <n v="6582.4079528761531"/>
  </r>
  <r>
    <x v="161"/>
    <n v="9"/>
    <n v="6849.0042834463447"/>
  </r>
  <r>
    <x v="161"/>
    <n v="10"/>
    <n v="5073.9318720051278"/>
  </r>
  <r>
    <x v="161"/>
    <n v="11"/>
    <n v="5605.7174100906013"/>
  </r>
  <r>
    <x v="161"/>
    <n v="12"/>
    <n v="7488.989475136993"/>
  </r>
  <r>
    <x v="161"/>
    <n v="13"/>
    <n v="11981.219076403357"/>
  </r>
  <r>
    <x v="161"/>
    <n v="14"/>
    <n v="9269.383143714449"/>
  </r>
  <r>
    <x v="161"/>
    <n v="15"/>
    <n v="2215.5179543693134"/>
  </r>
  <r>
    <x v="161"/>
    <n v="16"/>
    <n v="0"/>
  </r>
  <r>
    <x v="161"/>
    <n v="17"/>
    <n v="0"/>
  </r>
  <r>
    <x v="161"/>
    <n v="18"/>
    <n v="0"/>
  </r>
  <r>
    <x v="161"/>
    <n v="19"/>
    <n v="0"/>
  </r>
  <r>
    <x v="161"/>
    <n v="20"/>
    <n v="0"/>
  </r>
  <r>
    <x v="161"/>
    <n v="21"/>
    <n v="40.263128343934"/>
  </r>
  <r>
    <x v="161"/>
    <n v="22"/>
    <n v="300.07314462324405"/>
  </r>
  <r>
    <x v="161"/>
    <n v="23"/>
    <n v="762.99058059277115"/>
  </r>
  <r>
    <x v="162"/>
    <n v="0"/>
    <n v="1591.3931108356321"/>
  </r>
  <r>
    <x v="162"/>
    <n v="1"/>
    <n v="1050.4041064397779"/>
  </r>
  <r>
    <x v="162"/>
    <n v="2"/>
    <n v="774.78549602698888"/>
  </r>
  <r>
    <x v="162"/>
    <n v="3"/>
    <n v="1507.7643400377031"/>
  </r>
  <r>
    <x v="162"/>
    <n v="4"/>
    <n v="2709.0803314051532"/>
  </r>
  <r>
    <x v="162"/>
    <n v="5"/>
    <n v="4513.5414604627958"/>
  </r>
  <r>
    <x v="162"/>
    <n v="6"/>
    <n v="5728.4257309152499"/>
  </r>
  <r>
    <x v="162"/>
    <n v="7"/>
    <n v="4479.5502999051823"/>
  </r>
  <r>
    <x v="162"/>
    <n v="8"/>
    <n v="3425.9735233267306"/>
  </r>
  <r>
    <x v="162"/>
    <n v="9"/>
    <n v="6934.4860934930475"/>
  </r>
  <r>
    <x v="162"/>
    <n v="10"/>
    <n v="8324.4809498740888"/>
  </r>
  <r>
    <x v="162"/>
    <n v="11"/>
    <n v="7842.2824551387321"/>
  </r>
  <r>
    <x v="162"/>
    <n v="12"/>
    <n v="10379.600609377305"/>
  </r>
  <r>
    <x v="162"/>
    <n v="13"/>
    <n v="11493.770930616154"/>
  </r>
  <r>
    <x v="162"/>
    <n v="14"/>
    <n v="5071.109524458795"/>
  </r>
  <r>
    <x v="162"/>
    <n v="15"/>
    <n v="2597.2657781222379"/>
  </r>
  <r>
    <x v="162"/>
    <n v="16"/>
    <n v="1447.3060268180841"/>
  </r>
  <r>
    <x v="162"/>
    <n v="17"/>
    <n v="330.51430478321407"/>
  </r>
  <r>
    <x v="162"/>
    <n v="18"/>
    <n v="0"/>
  </r>
  <r>
    <x v="162"/>
    <n v="19"/>
    <n v="0"/>
  </r>
  <r>
    <x v="162"/>
    <n v="20"/>
    <n v="0"/>
  </r>
  <r>
    <x v="162"/>
    <n v="21"/>
    <n v="0"/>
  </r>
  <r>
    <x v="162"/>
    <n v="22"/>
    <n v="0"/>
  </r>
  <r>
    <x v="162"/>
    <n v="23"/>
    <n v="26.168372603861997"/>
  </r>
  <r>
    <x v="163"/>
    <n v="0"/>
    <n v="528.74041095374002"/>
  </r>
  <r>
    <x v="163"/>
    <n v="1"/>
    <n v="73.512632865369994"/>
  </r>
  <r>
    <x v="163"/>
    <n v="2"/>
    <n v="512.55122687544213"/>
  </r>
  <r>
    <x v="163"/>
    <n v="3"/>
    <n v="296.08917917191798"/>
  </r>
  <r>
    <x v="163"/>
    <n v="4"/>
    <n v="268.16589480194403"/>
  </r>
  <r>
    <x v="163"/>
    <n v="5"/>
    <n v="737.05618342358696"/>
  </r>
  <r>
    <x v="163"/>
    <n v="6"/>
    <n v="1481.3414524835489"/>
  </r>
  <r>
    <x v="163"/>
    <n v="7"/>
    <n v="1521.821733002052"/>
  </r>
  <r>
    <x v="163"/>
    <n v="8"/>
    <n v="2063.821100555479"/>
  </r>
  <r>
    <x v="163"/>
    <n v="9"/>
    <n v="4462.6126871454089"/>
  </r>
  <r>
    <x v="163"/>
    <n v="10"/>
    <n v="4397.668866606441"/>
  </r>
  <r>
    <x v="163"/>
    <n v="11"/>
    <n v="4004.4965409383262"/>
  </r>
  <r>
    <x v="163"/>
    <n v="12"/>
    <n v="6197.5172037138627"/>
  </r>
  <r>
    <x v="163"/>
    <n v="13"/>
    <n v="5131.8548655585246"/>
  </r>
  <r>
    <x v="163"/>
    <n v="14"/>
    <n v="3853.1374355238158"/>
  </r>
  <r>
    <x v="163"/>
    <n v="15"/>
    <n v="1229.0594204975719"/>
  </r>
  <r>
    <x v="163"/>
    <n v="16"/>
    <n v="0"/>
  </r>
  <r>
    <x v="163"/>
    <n v="17"/>
    <n v="0"/>
  </r>
  <r>
    <x v="163"/>
    <n v="18"/>
    <n v="0"/>
  </r>
  <r>
    <x v="163"/>
    <n v="19"/>
    <n v="0"/>
  </r>
  <r>
    <x v="163"/>
    <n v="20"/>
    <n v="0"/>
  </r>
  <r>
    <x v="163"/>
    <n v="21"/>
    <n v="7.2704845507689981"/>
  </r>
  <r>
    <x v="163"/>
    <n v="22"/>
    <n v="1097.9663453227411"/>
  </r>
  <r>
    <x v="163"/>
    <n v="23"/>
    <n v="1793.2624762008447"/>
  </r>
  <r>
    <x v="164"/>
    <n v="0"/>
    <n v="724.74113501547004"/>
  </r>
  <r>
    <x v="164"/>
    <n v="1"/>
    <n v="559.42022381104891"/>
  </r>
  <r>
    <x v="164"/>
    <n v="2"/>
    <n v="2810.5889296864461"/>
  </r>
  <r>
    <x v="164"/>
    <n v="3"/>
    <n v="3562.2264693561833"/>
  </r>
  <r>
    <x v="164"/>
    <n v="4"/>
    <n v="4736.7522023030006"/>
  </r>
  <r>
    <x v="164"/>
    <n v="5"/>
    <n v="4664.4253943297763"/>
  </r>
  <r>
    <x v="164"/>
    <n v="6"/>
    <n v="5647.2260612818181"/>
  </r>
  <r>
    <x v="164"/>
    <n v="7"/>
    <n v="6438.9151058847565"/>
  </r>
  <r>
    <x v="164"/>
    <n v="8"/>
    <n v="8262.3863898914515"/>
  </r>
  <r>
    <x v="164"/>
    <n v="9"/>
    <n v="9134.5286167584327"/>
  </r>
  <r>
    <x v="164"/>
    <n v="10"/>
    <n v="7432.4951615824266"/>
  </r>
  <r>
    <x v="164"/>
    <n v="11"/>
    <n v="8886.5415222830743"/>
  </r>
  <r>
    <x v="164"/>
    <n v="12"/>
    <n v="9823.4504454117923"/>
  </r>
  <r>
    <x v="164"/>
    <n v="13"/>
    <n v="6622.8846709971949"/>
  </r>
  <r>
    <x v="164"/>
    <n v="14"/>
    <n v="6059.98420777108"/>
  </r>
  <r>
    <x v="164"/>
    <n v="15"/>
    <n v="4589.9665877436764"/>
  </r>
  <r>
    <x v="164"/>
    <n v="16"/>
    <n v="3740.9083263177145"/>
  </r>
  <r>
    <x v="164"/>
    <n v="17"/>
    <n v="5106.9883985331599"/>
  </r>
  <r>
    <x v="164"/>
    <n v="18"/>
    <n v="5766.3209139718128"/>
  </r>
  <r>
    <x v="164"/>
    <n v="19"/>
    <n v="7409.50721627034"/>
  </r>
  <r>
    <x v="164"/>
    <n v="20"/>
    <n v="3823.1986242829885"/>
  </r>
  <r>
    <x v="164"/>
    <n v="21"/>
    <n v="4607.2250217786868"/>
  </r>
  <r>
    <x v="164"/>
    <n v="22"/>
    <n v="3754.5786839017933"/>
  </r>
  <r>
    <x v="164"/>
    <n v="23"/>
    <n v="3368.992714569194"/>
  </r>
  <r>
    <x v="165"/>
    <n v="0"/>
    <n v="3855.3741003868217"/>
  </r>
  <r>
    <x v="165"/>
    <n v="1"/>
    <n v="3444.1966687599715"/>
  </r>
  <r>
    <x v="165"/>
    <n v="2"/>
    <n v="4443.6601021753777"/>
  </r>
  <r>
    <x v="165"/>
    <n v="3"/>
    <n v="3454.3669942820075"/>
  </r>
  <r>
    <x v="165"/>
    <n v="4"/>
    <n v="5349.7693159748587"/>
  </r>
  <r>
    <x v="165"/>
    <n v="5"/>
    <n v="6544.2541154227001"/>
  </r>
  <r>
    <x v="165"/>
    <n v="6"/>
    <n v="5730.4356463367294"/>
  </r>
  <r>
    <x v="165"/>
    <n v="7"/>
    <n v="12271.1741608507"/>
  </r>
  <r>
    <x v="165"/>
    <n v="8"/>
    <n v="13530.817655953368"/>
  </r>
  <r>
    <x v="165"/>
    <n v="9"/>
    <n v="5395.2961569718391"/>
  </r>
  <r>
    <x v="165"/>
    <n v="10"/>
    <n v="11283.776807057544"/>
  </r>
  <r>
    <x v="165"/>
    <n v="11"/>
    <n v="10837.505106677831"/>
  </r>
  <r>
    <x v="165"/>
    <n v="12"/>
    <n v="9972.2123076939351"/>
  </r>
  <r>
    <x v="165"/>
    <n v="13"/>
    <n v="11862.928554401708"/>
  </r>
  <r>
    <x v="165"/>
    <n v="14"/>
    <n v="13907.440162411136"/>
  </r>
  <r>
    <x v="165"/>
    <n v="15"/>
    <n v="11067.302604705275"/>
  </r>
  <r>
    <x v="165"/>
    <n v="16"/>
    <n v="8719.1525251283729"/>
  </r>
  <r>
    <x v="165"/>
    <n v="17"/>
    <n v="11083.024039313084"/>
  </r>
  <r>
    <x v="165"/>
    <n v="18"/>
    <n v="12616.97510275561"/>
  </r>
  <r>
    <x v="165"/>
    <n v="19"/>
    <n v="13208.500046092098"/>
  </r>
  <r>
    <x v="165"/>
    <n v="20"/>
    <n v="14608.709615806718"/>
  </r>
  <r>
    <x v="165"/>
    <n v="21"/>
    <n v="13747.10858487748"/>
  </r>
  <r>
    <x v="165"/>
    <n v="22"/>
    <n v="14660.521754957015"/>
  </r>
  <r>
    <x v="165"/>
    <n v="23"/>
    <n v="19642.781280487263"/>
  </r>
  <r>
    <x v="166"/>
    <n v="0"/>
    <n v="21462.861704800594"/>
  </r>
  <r>
    <x v="166"/>
    <n v="1"/>
    <n v="22052.241195014387"/>
  </r>
  <r>
    <x v="166"/>
    <n v="2"/>
    <n v="25899.921429239675"/>
  </r>
  <r>
    <x v="166"/>
    <n v="3"/>
    <n v="22967.405751814978"/>
  </r>
  <r>
    <x v="166"/>
    <n v="4"/>
    <n v="32530.124567034072"/>
  </r>
  <r>
    <x v="166"/>
    <n v="5"/>
    <n v="28061.242761107722"/>
  </r>
  <r>
    <x v="166"/>
    <n v="6"/>
    <n v="23548.232653966341"/>
  </r>
  <r>
    <x v="166"/>
    <n v="7"/>
    <n v="30574.10678260896"/>
  </r>
  <r>
    <x v="166"/>
    <n v="8"/>
    <n v="33068.787175251651"/>
  </r>
  <r>
    <x v="166"/>
    <n v="9"/>
    <n v="34842.454287234308"/>
  </r>
  <r>
    <x v="166"/>
    <n v="10"/>
    <n v="30096.260693608961"/>
  </r>
  <r>
    <x v="166"/>
    <n v="11"/>
    <n v="25769.991535194935"/>
  </r>
  <r>
    <x v="166"/>
    <n v="12"/>
    <n v="18859.015241273883"/>
  </r>
  <r>
    <x v="166"/>
    <n v="13"/>
    <n v="19430.893780087797"/>
  </r>
  <r>
    <x v="166"/>
    <n v="14"/>
    <n v="13545.233040433613"/>
  </r>
  <r>
    <x v="166"/>
    <n v="15"/>
    <n v="7901.2843872526337"/>
  </r>
  <r>
    <x v="166"/>
    <n v="16"/>
    <n v="8011.9777759431954"/>
  </r>
  <r>
    <x v="166"/>
    <n v="17"/>
    <n v="5290.0173650194283"/>
  </r>
  <r>
    <x v="166"/>
    <n v="18"/>
    <n v="4262.7756141653963"/>
  </r>
  <r>
    <x v="166"/>
    <n v="19"/>
    <n v="2632.4349400218371"/>
  </r>
  <r>
    <x v="166"/>
    <n v="20"/>
    <n v="3753.739950290224"/>
  </r>
  <r>
    <x v="166"/>
    <n v="21"/>
    <n v="7572.9082875374452"/>
  </r>
  <r>
    <x v="166"/>
    <n v="22"/>
    <n v="7870.7241496429479"/>
  </r>
  <r>
    <x v="166"/>
    <n v="23"/>
    <n v="7202.8630362102322"/>
  </r>
  <r>
    <x v="167"/>
    <n v="0"/>
    <n v="10124.307183357721"/>
  </r>
  <r>
    <x v="167"/>
    <n v="1"/>
    <n v="12755.071556051831"/>
  </r>
  <r>
    <x v="167"/>
    <n v="2"/>
    <n v="16638.775882675764"/>
  </r>
  <r>
    <x v="167"/>
    <n v="3"/>
    <n v="19912.052913690393"/>
  </r>
  <r>
    <x v="167"/>
    <n v="4"/>
    <n v="20743.418851844577"/>
  </r>
  <r>
    <x v="167"/>
    <n v="5"/>
    <n v="19196.912658746282"/>
  </r>
  <r>
    <x v="167"/>
    <n v="6"/>
    <n v="19519.310884933853"/>
  </r>
  <r>
    <x v="167"/>
    <n v="7"/>
    <n v="18531.609577134084"/>
  </r>
  <r>
    <x v="167"/>
    <n v="8"/>
    <n v="21628.74092179853"/>
  </r>
  <r>
    <x v="167"/>
    <n v="9"/>
    <n v="31047.751103112198"/>
  </r>
  <r>
    <x v="167"/>
    <n v="10"/>
    <n v="25544.310438809611"/>
  </r>
  <r>
    <x v="167"/>
    <n v="11"/>
    <n v="23581.216480052655"/>
  </r>
  <r>
    <x v="167"/>
    <n v="12"/>
    <n v="21936.610753404599"/>
  </r>
  <r>
    <x v="167"/>
    <n v="13"/>
    <n v="21563.635931455188"/>
  </r>
  <r>
    <x v="167"/>
    <n v="14"/>
    <n v="22973.102932165333"/>
  </r>
  <r>
    <x v="167"/>
    <n v="15"/>
    <n v="19265.957353423459"/>
  </r>
  <r>
    <x v="167"/>
    <n v="16"/>
    <n v="17969.158223390627"/>
  </r>
  <r>
    <x v="167"/>
    <n v="17"/>
    <n v="16620.615879764868"/>
  </r>
  <r>
    <x v="167"/>
    <n v="18"/>
    <n v="18152.144080977007"/>
  </r>
  <r>
    <x v="167"/>
    <n v="19"/>
    <n v="16130.100431951647"/>
  </r>
  <r>
    <x v="167"/>
    <n v="20"/>
    <n v="10835.331644192629"/>
  </r>
  <r>
    <x v="167"/>
    <n v="21"/>
    <n v="8838.951366813566"/>
  </r>
  <r>
    <x v="167"/>
    <n v="22"/>
    <n v="8959.3364388595455"/>
  </r>
  <r>
    <x v="167"/>
    <n v="23"/>
    <n v="10680.376729999347"/>
  </r>
  <r>
    <x v="168"/>
    <n v="0"/>
    <n v="10918.80828535583"/>
  </r>
  <r>
    <x v="168"/>
    <n v="1"/>
    <n v="9112.2637792730602"/>
  </r>
  <r>
    <x v="168"/>
    <n v="2"/>
    <n v="7259.1433884423004"/>
  </r>
  <r>
    <x v="168"/>
    <n v="3"/>
    <n v="6643.0975795161239"/>
  </r>
  <r>
    <x v="168"/>
    <n v="4"/>
    <n v="5461.3190347846394"/>
  </r>
  <r>
    <x v="168"/>
    <n v="5"/>
    <n v="5539.4496995042164"/>
  </r>
  <r>
    <x v="168"/>
    <n v="6"/>
    <n v="13856.320444190804"/>
  </r>
  <r>
    <x v="168"/>
    <n v="7"/>
    <n v="23513.355693453781"/>
  </r>
  <r>
    <x v="168"/>
    <n v="8"/>
    <n v="28484.833149711387"/>
  </r>
  <r>
    <x v="168"/>
    <n v="9"/>
    <n v="29854.526567357792"/>
  </r>
  <r>
    <x v="168"/>
    <n v="10"/>
    <n v="23037.372050985683"/>
  </r>
  <r>
    <x v="168"/>
    <n v="11"/>
    <n v="20669.424195420637"/>
  </r>
  <r>
    <x v="168"/>
    <n v="12"/>
    <n v="18494.926187817044"/>
  </r>
  <r>
    <x v="168"/>
    <n v="13"/>
    <n v="12466.685192430308"/>
  </r>
  <r>
    <x v="168"/>
    <n v="14"/>
    <n v="7553.0337958038108"/>
  </r>
  <r>
    <x v="168"/>
    <n v="15"/>
    <n v="5530.9281624592504"/>
  </r>
  <r>
    <x v="168"/>
    <n v="16"/>
    <n v="4052.2068293088264"/>
  </r>
  <r>
    <x v="168"/>
    <n v="17"/>
    <n v="5451.4429816485572"/>
  </r>
  <r>
    <x v="168"/>
    <n v="18"/>
    <n v="2597.3071831366933"/>
  </r>
  <r>
    <x v="168"/>
    <n v="19"/>
    <n v="2923.5949408163456"/>
  </r>
  <r>
    <x v="168"/>
    <n v="20"/>
    <n v="5024.3481167149466"/>
  </r>
  <r>
    <x v="168"/>
    <n v="21"/>
    <n v="7768.637054326301"/>
  </r>
  <r>
    <x v="168"/>
    <n v="22"/>
    <n v="10372.90474167444"/>
  </r>
  <r>
    <x v="168"/>
    <n v="23"/>
    <n v="15371.979738912791"/>
  </r>
  <r>
    <x v="169"/>
    <n v="0"/>
    <n v="11438.622852149812"/>
  </r>
  <r>
    <x v="169"/>
    <n v="1"/>
    <n v="22926.469449505785"/>
  </r>
  <r>
    <x v="169"/>
    <n v="2"/>
    <n v="22849.418695997938"/>
  </r>
  <r>
    <x v="169"/>
    <n v="3"/>
    <n v="23584.993491260666"/>
  </r>
  <r>
    <x v="169"/>
    <n v="4"/>
    <n v="20009.241073042333"/>
  </r>
  <r>
    <x v="169"/>
    <n v="5"/>
    <n v="22866.656854993464"/>
  </r>
  <r>
    <x v="169"/>
    <n v="6"/>
    <n v="30157.182913578537"/>
  </r>
  <r>
    <x v="169"/>
    <n v="7"/>
    <n v="23235.206329348777"/>
  </r>
  <r>
    <x v="169"/>
    <n v="8"/>
    <n v="32836.034776768931"/>
  </r>
  <r>
    <x v="169"/>
    <n v="9"/>
    <n v="31992.275426440807"/>
  </r>
  <r>
    <x v="169"/>
    <n v="10"/>
    <n v="30641.317041114329"/>
  </r>
  <r>
    <x v="169"/>
    <n v="11"/>
    <n v="27475.581829254887"/>
  </r>
  <r>
    <x v="169"/>
    <n v="12"/>
    <n v="22872.306297621693"/>
  </r>
  <r>
    <x v="169"/>
    <n v="13"/>
    <n v="18697.630054015211"/>
  </r>
  <r>
    <x v="169"/>
    <n v="14"/>
    <n v="15729.950509903945"/>
  </r>
  <r>
    <x v="169"/>
    <n v="15"/>
    <n v="10643.981221502718"/>
  </r>
  <r>
    <x v="169"/>
    <n v="16"/>
    <n v="5184.2149365535261"/>
  </r>
  <r>
    <x v="169"/>
    <n v="17"/>
    <n v="3191.779903131126"/>
  </r>
  <r>
    <x v="169"/>
    <n v="18"/>
    <n v="5895.4030043076136"/>
  </r>
  <r>
    <x v="169"/>
    <n v="19"/>
    <n v="6953.8253776551837"/>
  </r>
  <r>
    <x v="169"/>
    <n v="20"/>
    <n v="10227.926347009259"/>
  </r>
  <r>
    <x v="169"/>
    <n v="21"/>
    <n v="15720.404470844163"/>
  </r>
  <r>
    <x v="169"/>
    <n v="22"/>
    <n v="19661.519721575645"/>
  </r>
  <r>
    <x v="169"/>
    <n v="23"/>
    <n v="25859.147333231896"/>
  </r>
  <r>
    <x v="170"/>
    <n v="0"/>
    <n v="20557.971896359959"/>
  </r>
  <r>
    <x v="170"/>
    <n v="1"/>
    <n v="18248.255982295464"/>
  </r>
  <r>
    <x v="170"/>
    <n v="2"/>
    <n v="23097.426249069522"/>
  </r>
  <r>
    <x v="170"/>
    <n v="3"/>
    <n v="28925.76398829653"/>
  </r>
  <r>
    <x v="170"/>
    <n v="4"/>
    <n v="19638.829397562498"/>
  </r>
  <r>
    <x v="170"/>
    <n v="5"/>
    <n v="13874.064217220814"/>
  </r>
  <r>
    <x v="170"/>
    <n v="6"/>
    <n v="13724.015910467029"/>
  </r>
  <r>
    <x v="170"/>
    <n v="7"/>
    <n v="12707.114244197912"/>
  </r>
  <r>
    <x v="170"/>
    <n v="8"/>
    <n v="16870.43132211416"/>
  </r>
  <r>
    <x v="170"/>
    <n v="9"/>
    <n v="21459.103202895993"/>
  </r>
  <r>
    <x v="170"/>
    <n v="10"/>
    <n v="23327.940886336724"/>
  </r>
  <r>
    <x v="170"/>
    <n v="11"/>
    <n v="21289.497632361024"/>
  </r>
  <r>
    <x v="170"/>
    <n v="12"/>
    <n v="19541.687025642277"/>
  </r>
  <r>
    <x v="170"/>
    <n v="13"/>
    <n v="20565.916334992147"/>
  </r>
  <r>
    <x v="170"/>
    <n v="14"/>
    <n v="15986.790981092097"/>
  </r>
  <r>
    <x v="170"/>
    <n v="15"/>
    <n v="16064.559727777601"/>
  </r>
  <r>
    <x v="170"/>
    <n v="16"/>
    <n v="14543.318208108962"/>
  </r>
  <r>
    <x v="170"/>
    <n v="17"/>
    <n v="9733.6913681838523"/>
  </r>
  <r>
    <x v="170"/>
    <n v="18"/>
    <n v="8848.526875709078"/>
  </r>
  <r>
    <x v="170"/>
    <n v="19"/>
    <n v="11544.974188104417"/>
  </r>
  <r>
    <x v="170"/>
    <n v="20"/>
    <n v="12014.913589310849"/>
  </r>
  <r>
    <x v="170"/>
    <n v="21"/>
    <n v="26377.47476917518"/>
  </r>
  <r>
    <x v="170"/>
    <n v="22"/>
    <n v="32333.340000807955"/>
  </r>
  <r>
    <x v="170"/>
    <n v="23"/>
    <n v="33260.65733985979"/>
  </r>
  <r>
    <x v="171"/>
    <n v="0"/>
    <n v="34427.25379656002"/>
  </r>
  <r>
    <x v="171"/>
    <n v="1"/>
    <n v="31872.075452416917"/>
  </r>
  <r>
    <x v="171"/>
    <n v="2"/>
    <n v="26987.300004649707"/>
  </r>
  <r>
    <x v="171"/>
    <n v="3"/>
    <n v="29160.485264299768"/>
  </r>
  <r>
    <x v="171"/>
    <n v="4"/>
    <n v="29201.133200959321"/>
  </r>
  <r>
    <x v="171"/>
    <n v="5"/>
    <n v="27779.949863062848"/>
  </r>
  <r>
    <x v="171"/>
    <n v="6"/>
    <n v="26137.343703824823"/>
  </r>
  <r>
    <x v="171"/>
    <n v="7"/>
    <n v="21199.927795153017"/>
  </r>
  <r>
    <x v="171"/>
    <n v="8"/>
    <n v="28434.83230960483"/>
  </r>
  <r>
    <x v="171"/>
    <n v="9"/>
    <n v="23959.748196118049"/>
  </r>
  <r>
    <x v="171"/>
    <n v="10"/>
    <n v="18998.219128319932"/>
  </r>
  <r>
    <x v="171"/>
    <n v="11"/>
    <n v="16318.296608569521"/>
  </r>
  <r>
    <x v="171"/>
    <n v="12"/>
    <n v="18182.541136641277"/>
  </r>
  <r>
    <x v="171"/>
    <n v="13"/>
    <n v="12548.90486095278"/>
  </r>
  <r>
    <x v="171"/>
    <n v="14"/>
    <n v="7936.2788609922227"/>
  </r>
  <r>
    <x v="171"/>
    <n v="15"/>
    <n v="7235.7086470610893"/>
  </r>
  <r>
    <x v="171"/>
    <n v="16"/>
    <n v="8648.7134905273615"/>
  </r>
  <r>
    <x v="171"/>
    <n v="17"/>
    <n v="8454.1398932152752"/>
  </r>
  <r>
    <x v="171"/>
    <n v="18"/>
    <n v="9952.631660379715"/>
  </r>
  <r>
    <x v="171"/>
    <n v="19"/>
    <n v="16572.002558054894"/>
  </r>
  <r>
    <x v="171"/>
    <n v="20"/>
    <n v="22136.77485467105"/>
  </r>
  <r>
    <x v="171"/>
    <n v="21"/>
    <n v="25449.52857868468"/>
  </r>
  <r>
    <x v="171"/>
    <n v="22"/>
    <n v="23476.711028624173"/>
  </r>
  <r>
    <x v="171"/>
    <n v="23"/>
    <n v="18546.859128254302"/>
  </r>
  <r>
    <x v="172"/>
    <n v="0"/>
    <n v="14919.938037032489"/>
  </r>
  <r>
    <x v="172"/>
    <n v="1"/>
    <n v="20921.931623117154"/>
  </r>
  <r>
    <x v="172"/>
    <n v="2"/>
    <n v="20039.945735891451"/>
  </r>
  <r>
    <x v="172"/>
    <n v="3"/>
    <n v="19983.921844353659"/>
  </r>
  <r>
    <x v="172"/>
    <n v="4"/>
    <n v="21470.473693239263"/>
  </r>
  <r>
    <x v="172"/>
    <n v="5"/>
    <n v="14009.319144283729"/>
  </r>
  <r>
    <x v="172"/>
    <n v="6"/>
    <n v="14363.872873805718"/>
  </r>
  <r>
    <x v="172"/>
    <n v="7"/>
    <n v="21092.254213180964"/>
  </r>
  <r>
    <x v="172"/>
    <n v="8"/>
    <n v="26921.74005694528"/>
  </r>
  <r>
    <x v="172"/>
    <n v="9"/>
    <n v="20101.64050330011"/>
  </r>
  <r>
    <x v="172"/>
    <n v="10"/>
    <n v="28317.699149784967"/>
  </r>
  <r>
    <x v="172"/>
    <n v="11"/>
    <n v="28269.692031205192"/>
  </r>
  <r>
    <x v="172"/>
    <n v="12"/>
    <n v="22460.545740137251"/>
  </r>
  <r>
    <x v="172"/>
    <n v="13"/>
    <n v="19275.71260527258"/>
  </r>
  <r>
    <x v="172"/>
    <n v="14"/>
    <n v="18968.963115246283"/>
  </r>
  <r>
    <x v="172"/>
    <n v="15"/>
    <n v="16666.113919312087"/>
  </r>
  <r>
    <x v="172"/>
    <n v="16"/>
    <n v="11649.976243325475"/>
  </r>
  <r>
    <x v="172"/>
    <n v="17"/>
    <n v="10973.949787702299"/>
  </r>
  <r>
    <x v="172"/>
    <n v="18"/>
    <n v="9095.2141300608491"/>
  </r>
  <r>
    <x v="172"/>
    <n v="19"/>
    <n v="8269.211339884172"/>
  </r>
  <r>
    <x v="172"/>
    <n v="20"/>
    <n v="13699.177453801763"/>
  </r>
  <r>
    <x v="172"/>
    <n v="21"/>
    <n v="22211.417848478664"/>
  </r>
  <r>
    <x v="172"/>
    <n v="22"/>
    <n v="30304.140050941627"/>
  </r>
  <r>
    <x v="172"/>
    <n v="23"/>
    <n v="29670.094008291162"/>
  </r>
  <r>
    <x v="173"/>
    <n v="0"/>
    <n v="24510.004388946996"/>
  </r>
  <r>
    <x v="173"/>
    <n v="1"/>
    <n v="23518.329278155423"/>
  </r>
  <r>
    <x v="173"/>
    <n v="2"/>
    <n v="21223.27814532358"/>
  </r>
  <r>
    <x v="173"/>
    <n v="3"/>
    <n v="17722.394737125"/>
  </r>
  <r>
    <x v="173"/>
    <n v="4"/>
    <n v="21560.35430498355"/>
  </r>
  <r>
    <x v="173"/>
    <n v="5"/>
    <n v="28463.650901969577"/>
  </r>
  <r>
    <x v="173"/>
    <n v="6"/>
    <n v="31643.250581672288"/>
  </r>
  <r>
    <x v="173"/>
    <n v="7"/>
    <n v="31983.342408048116"/>
  </r>
  <r>
    <x v="173"/>
    <n v="8"/>
    <n v="34988.049967268104"/>
  </r>
  <r>
    <x v="173"/>
    <n v="9"/>
    <n v="30481.843741995108"/>
  </r>
  <r>
    <x v="173"/>
    <n v="10"/>
    <n v="24176.187935691625"/>
  </r>
  <r>
    <x v="173"/>
    <n v="11"/>
    <n v="20377.401838059679"/>
  </r>
  <r>
    <x v="173"/>
    <n v="12"/>
    <n v="27302.686352242981"/>
  </r>
  <r>
    <x v="173"/>
    <n v="13"/>
    <n v="20335.275050554723"/>
  </r>
  <r>
    <x v="173"/>
    <n v="14"/>
    <n v="18178.831100700238"/>
  </r>
  <r>
    <x v="173"/>
    <n v="15"/>
    <n v="16599.073903701235"/>
  </r>
  <r>
    <x v="173"/>
    <n v="16"/>
    <n v="20009.893794838448"/>
  </r>
  <r>
    <x v="173"/>
    <n v="17"/>
    <n v="17949.04030049876"/>
  </r>
  <r>
    <x v="173"/>
    <n v="18"/>
    <n v="18782.942593818629"/>
  </r>
  <r>
    <x v="173"/>
    <n v="19"/>
    <n v="20212.558692139384"/>
  </r>
  <r>
    <x v="173"/>
    <n v="20"/>
    <n v="24324.078365324411"/>
  </r>
  <r>
    <x v="173"/>
    <n v="21"/>
    <n v="22143.289397240987"/>
  </r>
  <r>
    <x v="173"/>
    <n v="22"/>
    <n v="22009.245898799283"/>
  </r>
  <r>
    <x v="173"/>
    <n v="23"/>
    <n v="27724.018035208079"/>
  </r>
  <r>
    <x v="174"/>
    <n v="0"/>
    <n v="29542.536313817869"/>
  </r>
  <r>
    <x v="174"/>
    <n v="1"/>
    <n v="26423.036620628303"/>
  </r>
  <r>
    <x v="174"/>
    <n v="2"/>
    <n v="24567.866614244627"/>
  </r>
  <r>
    <x v="174"/>
    <n v="3"/>
    <n v="26091.884145352837"/>
  </r>
  <r>
    <x v="174"/>
    <n v="4"/>
    <n v="26324.372045550594"/>
  </r>
  <r>
    <x v="174"/>
    <n v="5"/>
    <n v="20058.878045822003"/>
  </r>
  <r>
    <x v="174"/>
    <n v="6"/>
    <n v="21070.109933570344"/>
  </r>
  <r>
    <x v="174"/>
    <n v="7"/>
    <n v="24059.665118007018"/>
  </r>
  <r>
    <x v="174"/>
    <n v="8"/>
    <n v="25699.515238574892"/>
  </r>
  <r>
    <x v="174"/>
    <n v="9"/>
    <n v="23993.127064249999"/>
  </r>
  <r>
    <x v="174"/>
    <n v="10"/>
    <n v="28162.635124076063"/>
  </r>
  <r>
    <x v="174"/>
    <n v="11"/>
    <n v="23954.694481914506"/>
  </r>
  <r>
    <x v="174"/>
    <n v="12"/>
    <n v="23911.52675109747"/>
  </r>
  <r>
    <x v="174"/>
    <n v="13"/>
    <n v="26326.817311679653"/>
  </r>
  <r>
    <x v="174"/>
    <n v="14"/>
    <n v="25418.387468775469"/>
  </r>
  <r>
    <x v="174"/>
    <n v="15"/>
    <n v="20901.306137895583"/>
  </r>
  <r>
    <x v="174"/>
    <n v="16"/>
    <n v="10594.447270943214"/>
  </r>
  <r>
    <x v="174"/>
    <n v="17"/>
    <n v="9918.5340688334927"/>
  </r>
  <r>
    <x v="174"/>
    <n v="18"/>
    <n v="9920.6164422820766"/>
  </r>
  <r>
    <x v="174"/>
    <n v="19"/>
    <n v="5188.8037703582904"/>
  </r>
  <r>
    <x v="174"/>
    <n v="20"/>
    <n v="8218.306678341256"/>
  </r>
  <r>
    <x v="174"/>
    <n v="21"/>
    <n v="10205.876809613506"/>
  </r>
  <r>
    <x v="174"/>
    <n v="22"/>
    <n v="7628.9035631773986"/>
  </r>
  <r>
    <x v="174"/>
    <n v="23"/>
    <n v="6399.4065079303928"/>
  </r>
  <r>
    <x v="175"/>
    <n v="0"/>
    <n v="4558.500580402404"/>
  </r>
  <r>
    <x v="175"/>
    <n v="1"/>
    <n v="5377.7019238303183"/>
  </r>
  <r>
    <x v="175"/>
    <n v="2"/>
    <n v="8892.2908227728185"/>
  </r>
  <r>
    <x v="175"/>
    <n v="3"/>
    <n v="21522.941232717509"/>
  </r>
  <r>
    <x v="175"/>
    <n v="4"/>
    <n v="25866.049123668981"/>
  </r>
  <r>
    <x v="175"/>
    <n v="5"/>
    <n v="22219.132373310676"/>
  </r>
  <r>
    <x v="175"/>
    <n v="6"/>
    <n v="7989.4253020472006"/>
  </r>
  <r>
    <x v="175"/>
    <n v="7"/>
    <n v="6610.6341028809538"/>
  </r>
  <r>
    <x v="175"/>
    <n v="8"/>
    <n v="11428.905839958907"/>
  </r>
  <r>
    <x v="175"/>
    <n v="9"/>
    <n v="10921.710944963206"/>
  </r>
  <r>
    <x v="175"/>
    <n v="10"/>
    <n v="8378.6599315321619"/>
  </r>
  <r>
    <x v="175"/>
    <n v="11"/>
    <n v="8125.9051750893796"/>
  </r>
  <r>
    <x v="175"/>
    <n v="12"/>
    <n v="6092.6805211480596"/>
  </r>
  <r>
    <x v="175"/>
    <n v="13"/>
    <n v="4724.3356549961791"/>
  </r>
  <r>
    <x v="175"/>
    <n v="14"/>
    <n v="3102.2422761413222"/>
  </r>
  <r>
    <x v="175"/>
    <n v="15"/>
    <n v="3503.5206372149469"/>
  </r>
  <r>
    <x v="175"/>
    <n v="16"/>
    <n v="3171.9352483467101"/>
  </r>
  <r>
    <x v="175"/>
    <n v="17"/>
    <n v="3716.6565878352321"/>
  </r>
  <r>
    <x v="175"/>
    <n v="18"/>
    <n v="4005.8830248330373"/>
  </r>
  <r>
    <x v="175"/>
    <n v="19"/>
    <n v="7264.9150958234959"/>
  </r>
  <r>
    <x v="175"/>
    <n v="20"/>
    <n v="7344.7261517054312"/>
  </r>
  <r>
    <x v="175"/>
    <n v="21"/>
    <n v="7928.3515918987305"/>
  </r>
  <r>
    <x v="175"/>
    <n v="22"/>
    <n v="19693.680341554307"/>
  </r>
  <r>
    <x v="175"/>
    <n v="23"/>
    <n v="32666.072158439154"/>
  </r>
  <r>
    <x v="176"/>
    <n v="0"/>
    <n v="38178.137504710554"/>
  </r>
  <r>
    <x v="176"/>
    <n v="1"/>
    <n v="36219.889752250827"/>
  </r>
  <r>
    <x v="176"/>
    <n v="2"/>
    <n v="34967.159010112744"/>
  </r>
  <r>
    <x v="176"/>
    <n v="3"/>
    <n v="33087.245531693283"/>
  </r>
  <r>
    <x v="176"/>
    <n v="4"/>
    <n v="24403.897822917745"/>
  </r>
  <r>
    <x v="176"/>
    <n v="5"/>
    <n v="27619.428802097056"/>
  </r>
  <r>
    <x v="176"/>
    <n v="6"/>
    <n v="35952.312269982722"/>
  </r>
  <r>
    <x v="176"/>
    <n v="7"/>
    <n v="33766.628870057953"/>
  </r>
  <r>
    <x v="176"/>
    <n v="8"/>
    <n v="31414.523130676764"/>
  </r>
  <r>
    <x v="176"/>
    <n v="9"/>
    <n v="35531.629899047701"/>
  </r>
  <r>
    <x v="176"/>
    <n v="10"/>
    <n v="31770.978762452301"/>
  </r>
  <r>
    <x v="176"/>
    <n v="11"/>
    <n v="27820.193017198239"/>
  </r>
  <r>
    <x v="176"/>
    <n v="12"/>
    <n v="27371.449501800176"/>
  </r>
  <r>
    <x v="176"/>
    <n v="13"/>
    <n v="29122.222192626999"/>
  </r>
  <r>
    <x v="176"/>
    <n v="14"/>
    <n v="32243.429676813328"/>
  </r>
  <r>
    <x v="176"/>
    <n v="15"/>
    <n v="24381.088159088449"/>
  </r>
  <r>
    <x v="176"/>
    <n v="16"/>
    <n v="20452.039958635254"/>
  </r>
  <r>
    <x v="176"/>
    <n v="17"/>
    <n v="19875.101617319931"/>
  </r>
  <r>
    <x v="176"/>
    <n v="18"/>
    <n v="19719.893164376408"/>
  </r>
  <r>
    <x v="176"/>
    <n v="19"/>
    <n v="16011.738305860787"/>
  </r>
  <r>
    <x v="176"/>
    <n v="20"/>
    <n v="17930.366401552899"/>
  </r>
  <r>
    <x v="176"/>
    <n v="21"/>
    <n v="26100.148855587624"/>
  </r>
  <r>
    <x v="176"/>
    <n v="22"/>
    <n v="28143.230809949408"/>
  </r>
  <r>
    <x v="176"/>
    <n v="23"/>
    <n v="28489.643311050593"/>
  </r>
  <r>
    <x v="177"/>
    <n v="0"/>
    <n v="37259.23052018915"/>
  </r>
  <r>
    <x v="177"/>
    <n v="1"/>
    <n v="36609.364282419469"/>
  </r>
  <r>
    <x v="177"/>
    <n v="2"/>
    <n v="36537.124663899638"/>
  </r>
  <r>
    <x v="177"/>
    <n v="3"/>
    <n v="34433.20037466038"/>
  </r>
  <r>
    <x v="177"/>
    <n v="4"/>
    <n v="34513.775331860204"/>
  </r>
  <r>
    <x v="177"/>
    <n v="5"/>
    <n v="35746.644857208084"/>
  </r>
  <r>
    <x v="177"/>
    <n v="6"/>
    <n v="33766.009273270989"/>
  </r>
  <r>
    <x v="177"/>
    <n v="7"/>
    <n v="25568.973051106896"/>
  </r>
  <r>
    <x v="177"/>
    <n v="8"/>
    <n v="27073.358789407903"/>
  </r>
  <r>
    <x v="177"/>
    <n v="9"/>
    <n v="31703.509364720816"/>
  </r>
  <r>
    <x v="177"/>
    <n v="10"/>
    <n v="34403.754878154599"/>
  </r>
  <r>
    <x v="177"/>
    <n v="11"/>
    <n v="33347.558815673052"/>
  </r>
  <r>
    <x v="177"/>
    <n v="12"/>
    <n v="29864.266231847538"/>
  </r>
  <r>
    <x v="177"/>
    <n v="13"/>
    <n v="27363.970004419807"/>
  </r>
  <r>
    <x v="177"/>
    <n v="14"/>
    <n v="23105.20239310242"/>
  </r>
  <r>
    <x v="177"/>
    <n v="15"/>
    <n v="31758.445551865982"/>
  </r>
  <r>
    <x v="177"/>
    <n v="16"/>
    <n v="27779.508059936674"/>
  </r>
  <r>
    <x v="177"/>
    <n v="17"/>
    <n v="23464.079421647162"/>
  </r>
  <r>
    <x v="177"/>
    <n v="18"/>
    <n v="23493.748012421049"/>
  </r>
  <r>
    <x v="177"/>
    <n v="19"/>
    <n v="16914.542330089207"/>
  </r>
  <r>
    <x v="177"/>
    <n v="20"/>
    <n v="28338.629076835146"/>
  </r>
  <r>
    <x v="177"/>
    <n v="21"/>
    <n v="22661.836517686326"/>
  </r>
  <r>
    <x v="177"/>
    <n v="22"/>
    <n v="19971.577141555477"/>
  </r>
  <r>
    <x v="177"/>
    <n v="23"/>
    <n v="22968.995175646822"/>
  </r>
  <r>
    <x v="178"/>
    <n v="0"/>
    <n v="31018.934947862268"/>
  </r>
  <r>
    <x v="178"/>
    <n v="1"/>
    <n v="39578.378248146335"/>
  </r>
  <r>
    <x v="178"/>
    <n v="2"/>
    <n v="39312.105233826471"/>
  </r>
  <r>
    <x v="178"/>
    <n v="3"/>
    <n v="38600.744915027186"/>
  </r>
  <r>
    <x v="178"/>
    <n v="4"/>
    <n v="37933.712122351179"/>
  </r>
  <r>
    <x v="178"/>
    <n v="5"/>
    <n v="39064.685129174286"/>
  </r>
  <r>
    <x v="178"/>
    <n v="6"/>
    <n v="40966.30790261268"/>
  </r>
  <r>
    <x v="178"/>
    <n v="7"/>
    <n v="39341.891702945693"/>
  </r>
  <r>
    <x v="178"/>
    <n v="8"/>
    <n v="39857.48550611268"/>
  </r>
  <r>
    <x v="178"/>
    <n v="9"/>
    <n v="38602.9544224704"/>
  </r>
  <r>
    <x v="178"/>
    <n v="10"/>
    <n v="38838.302116787854"/>
  </r>
  <r>
    <x v="178"/>
    <n v="11"/>
    <n v="39801.066083709666"/>
  </r>
  <r>
    <x v="178"/>
    <n v="12"/>
    <n v="36558.379976203883"/>
  </r>
  <r>
    <x v="178"/>
    <n v="13"/>
    <n v="39342.587289231895"/>
  </r>
  <r>
    <x v="178"/>
    <n v="14"/>
    <n v="35449.469414606479"/>
  </r>
  <r>
    <x v="178"/>
    <n v="15"/>
    <n v="23718.070084601528"/>
  </r>
  <r>
    <x v="178"/>
    <n v="16"/>
    <n v="29286.191959597876"/>
  </r>
  <r>
    <x v="178"/>
    <n v="17"/>
    <n v="13110.202261282902"/>
  </r>
  <r>
    <x v="178"/>
    <n v="18"/>
    <n v="9274.5989425133012"/>
  </r>
  <r>
    <x v="178"/>
    <n v="19"/>
    <n v="12847.707231819864"/>
  </r>
  <r>
    <x v="178"/>
    <n v="20"/>
    <n v="17061.875513370112"/>
  </r>
  <r>
    <x v="178"/>
    <n v="21"/>
    <n v="18300.273192237266"/>
  </r>
  <r>
    <x v="178"/>
    <n v="22"/>
    <n v="20839.465237371693"/>
  </r>
  <r>
    <x v="178"/>
    <n v="23"/>
    <n v="25166.082190924011"/>
  </r>
  <r>
    <x v="179"/>
    <n v="0"/>
    <n v="32685.225613344988"/>
  </r>
  <r>
    <x v="179"/>
    <n v="1"/>
    <n v="25969.580851462146"/>
  </r>
  <r>
    <x v="179"/>
    <n v="2"/>
    <n v="19706.41131657565"/>
  </r>
  <r>
    <x v="179"/>
    <n v="3"/>
    <n v="26113.685989881607"/>
  </r>
  <r>
    <x v="179"/>
    <n v="4"/>
    <n v="27052.950552571172"/>
  </r>
  <r>
    <x v="179"/>
    <n v="5"/>
    <n v="27246.234294647991"/>
  </r>
  <r>
    <x v="179"/>
    <n v="6"/>
    <n v="28311.081828407074"/>
  </r>
  <r>
    <x v="179"/>
    <n v="7"/>
    <n v="24541.22099754068"/>
  </r>
  <r>
    <x v="179"/>
    <n v="8"/>
    <n v="21961.342533673869"/>
  </r>
  <r>
    <x v="179"/>
    <n v="9"/>
    <n v="24148.304585886977"/>
  </r>
  <r>
    <x v="179"/>
    <n v="10"/>
    <n v="21189.276756465442"/>
  </r>
  <r>
    <x v="179"/>
    <n v="11"/>
    <n v="18385.599371104832"/>
  </r>
  <r>
    <x v="179"/>
    <n v="12"/>
    <n v="18736.800114475773"/>
  </r>
  <r>
    <x v="179"/>
    <n v="13"/>
    <n v="16240.648664168573"/>
  </r>
  <r>
    <x v="179"/>
    <n v="14"/>
    <n v="13583.248904068627"/>
  </r>
  <r>
    <x v="179"/>
    <n v="15"/>
    <n v="6541.189493923699"/>
  </r>
  <r>
    <x v="179"/>
    <n v="16"/>
    <n v="8138.3938163025878"/>
  </r>
  <r>
    <x v="179"/>
    <n v="17"/>
    <n v="8927.188485293811"/>
  </r>
  <r>
    <x v="179"/>
    <n v="18"/>
    <n v="7120.6918366440841"/>
  </r>
  <r>
    <x v="179"/>
    <n v="19"/>
    <n v="5882.9499202304169"/>
  </r>
  <r>
    <x v="179"/>
    <n v="20"/>
    <n v="7974.3346681708772"/>
  </r>
  <r>
    <x v="179"/>
    <n v="21"/>
    <n v="11970.673984872765"/>
  </r>
  <r>
    <x v="179"/>
    <n v="22"/>
    <n v="10453.74444057143"/>
  </r>
  <r>
    <x v="179"/>
    <n v="23"/>
    <n v="7501.1091343742601"/>
  </r>
  <r>
    <x v="180"/>
    <n v="0"/>
    <n v="7974.5329204278987"/>
  </r>
  <r>
    <x v="180"/>
    <n v="1"/>
    <n v="7283.9854992834007"/>
  </r>
  <r>
    <x v="180"/>
    <n v="2"/>
    <n v="7881.6843776946926"/>
  </r>
  <r>
    <x v="180"/>
    <n v="3"/>
    <n v="8175.136266997195"/>
  </r>
  <r>
    <x v="180"/>
    <n v="4"/>
    <n v="5085.8502343376404"/>
  </r>
  <r>
    <x v="180"/>
    <n v="5"/>
    <n v="7834.9589550533974"/>
  </r>
  <r>
    <x v="180"/>
    <n v="6"/>
    <n v="15957.878378744288"/>
  </r>
  <r>
    <x v="180"/>
    <n v="7"/>
    <n v="20116.983823983963"/>
  </r>
  <r>
    <x v="180"/>
    <n v="8"/>
    <n v="17532.54654482317"/>
  </r>
  <r>
    <x v="180"/>
    <n v="9"/>
    <n v="17697.02728488739"/>
  </r>
  <r>
    <x v="180"/>
    <n v="10"/>
    <n v="15435.257598443215"/>
  </r>
  <r>
    <x v="180"/>
    <n v="11"/>
    <n v="19343.36612937252"/>
  </r>
  <r>
    <x v="180"/>
    <n v="12"/>
    <n v="21040.580655382022"/>
  </r>
  <r>
    <x v="180"/>
    <n v="13"/>
    <n v="12465.196720817301"/>
  </r>
  <r>
    <x v="180"/>
    <n v="14"/>
    <n v="7496.6952331392995"/>
  </r>
  <r>
    <x v="180"/>
    <n v="15"/>
    <n v="6882.4021487037098"/>
  </r>
  <r>
    <x v="180"/>
    <n v="16"/>
    <n v="5750.4359332978738"/>
  </r>
  <r>
    <x v="180"/>
    <n v="17"/>
    <n v="5775.1143773643307"/>
  </r>
  <r>
    <x v="180"/>
    <n v="18"/>
    <n v="6139.3222229598614"/>
  </r>
  <r>
    <x v="180"/>
    <n v="19"/>
    <n v="27693.323846066869"/>
  </r>
  <r>
    <x v="180"/>
    <n v="20"/>
    <n v="28850.297299561673"/>
  </r>
  <r>
    <x v="180"/>
    <n v="21"/>
    <n v="11579.429315267449"/>
  </r>
  <r>
    <x v="180"/>
    <n v="22"/>
    <n v="6857.6400456584006"/>
  </r>
  <r>
    <x v="180"/>
    <n v="23"/>
    <n v="6065.5066381107854"/>
  </r>
  <r>
    <x v="181"/>
    <n v="0"/>
    <n v="5668.1148267297467"/>
  </r>
  <r>
    <x v="181"/>
    <n v="1"/>
    <n v="11659.488185722468"/>
  </r>
  <r>
    <x v="181"/>
    <n v="2"/>
    <n v="8153.0350962864641"/>
  </r>
  <r>
    <x v="181"/>
    <n v="3"/>
    <n v="13349.529603477837"/>
  </r>
  <r>
    <x v="181"/>
    <n v="4"/>
    <n v="14002.992137848294"/>
  </r>
  <r>
    <x v="181"/>
    <n v="5"/>
    <n v="12618.750843665748"/>
  </r>
  <r>
    <x v="181"/>
    <n v="6"/>
    <n v="13582.477818100358"/>
  </r>
  <r>
    <x v="181"/>
    <n v="7"/>
    <n v="13601.357276657318"/>
  </r>
  <r>
    <x v="181"/>
    <n v="8"/>
    <n v="13308.125435977596"/>
  </r>
  <r>
    <x v="181"/>
    <n v="9"/>
    <n v="15373.54139878951"/>
  </r>
  <r>
    <x v="181"/>
    <n v="10"/>
    <n v="15746.511592914267"/>
  </r>
  <r>
    <x v="181"/>
    <n v="11"/>
    <n v="15900.124288320692"/>
  </r>
  <r>
    <x v="181"/>
    <n v="12"/>
    <n v="13648.19022763732"/>
  </r>
  <r>
    <x v="181"/>
    <n v="13"/>
    <n v="11729.376546101115"/>
  </r>
  <r>
    <x v="181"/>
    <n v="14"/>
    <n v="10086.042407799525"/>
  </r>
  <r>
    <x v="181"/>
    <n v="15"/>
    <n v="8582.6681439724671"/>
  </r>
  <r>
    <x v="181"/>
    <n v="16"/>
    <n v="8144.6128075749066"/>
  </r>
  <r>
    <x v="181"/>
    <n v="17"/>
    <n v="8482.945820164683"/>
  </r>
  <r>
    <x v="181"/>
    <n v="18"/>
    <n v="5985.9833413431652"/>
  </r>
  <r>
    <x v="181"/>
    <n v="19"/>
    <n v="5752.5250654254796"/>
  </r>
  <r>
    <x v="181"/>
    <n v="20"/>
    <n v="9783.8074061087191"/>
  </r>
  <r>
    <x v="181"/>
    <n v="21"/>
    <n v="12134.72875058721"/>
  </r>
  <r>
    <x v="181"/>
    <n v="22"/>
    <n v="12115.463505633912"/>
  </r>
  <r>
    <x v="181"/>
    <n v="23"/>
    <n v="16635.268970228593"/>
  </r>
  <r>
    <x v="182"/>
    <n v="0"/>
    <n v="25637.779066151779"/>
  </r>
  <r>
    <x v="182"/>
    <n v="1"/>
    <n v="23888.373676542335"/>
  </r>
  <r>
    <x v="182"/>
    <n v="2"/>
    <n v="25589.852806312912"/>
  </r>
  <r>
    <x v="182"/>
    <n v="3"/>
    <n v="22785.437456002823"/>
  </r>
  <r>
    <x v="182"/>
    <n v="4"/>
    <n v="25893.876945563392"/>
  </r>
  <r>
    <x v="182"/>
    <n v="5"/>
    <n v="27784.763922987677"/>
  </r>
  <r>
    <x v="182"/>
    <n v="6"/>
    <n v="20440.341646920708"/>
  </r>
  <r>
    <x v="182"/>
    <n v="7"/>
    <n v="22595.200554363022"/>
  </r>
  <r>
    <x v="182"/>
    <n v="8"/>
    <n v="22801.030662258672"/>
  </r>
  <r>
    <x v="182"/>
    <n v="9"/>
    <n v="22786.067285080673"/>
  </r>
  <r>
    <x v="182"/>
    <n v="10"/>
    <n v="18555.523995183783"/>
  </r>
  <r>
    <x v="182"/>
    <n v="11"/>
    <n v="19380.880518975704"/>
  </r>
  <r>
    <x v="182"/>
    <n v="12"/>
    <n v="16917.770618362847"/>
  </r>
  <r>
    <x v="182"/>
    <n v="13"/>
    <n v="14715.806222069692"/>
  </r>
  <r>
    <x v="182"/>
    <n v="14"/>
    <n v="12120.10610161285"/>
  </r>
  <r>
    <x v="182"/>
    <n v="15"/>
    <n v="11289.278171268103"/>
  </r>
  <r>
    <x v="182"/>
    <n v="16"/>
    <n v="12516.206963401293"/>
  </r>
  <r>
    <x v="182"/>
    <n v="17"/>
    <n v="10750.834761725771"/>
  </r>
  <r>
    <x v="182"/>
    <n v="18"/>
    <n v="10980.289946377479"/>
  </r>
  <r>
    <x v="182"/>
    <n v="19"/>
    <n v="11357.342323775469"/>
  </r>
  <r>
    <x v="182"/>
    <n v="20"/>
    <n v="12484.278936752238"/>
  </r>
  <r>
    <x v="182"/>
    <n v="21"/>
    <n v="14709.904458749828"/>
  </r>
  <r>
    <x v="182"/>
    <n v="22"/>
    <n v="17734.123250907076"/>
  </r>
  <r>
    <x v="182"/>
    <n v="23"/>
    <n v="20330.561335315801"/>
  </r>
  <r>
    <x v="183"/>
    <n v="0"/>
    <n v="17277.2368012076"/>
  </r>
  <r>
    <x v="183"/>
    <n v="1"/>
    <n v="18972.651717944693"/>
  </r>
  <r>
    <x v="183"/>
    <n v="2"/>
    <n v="18295.356841326473"/>
  </r>
  <r>
    <x v="183"/>
    <n v="3"/>
    <n v="20548.285571065804"/>
  </r>
  <r>
    <x v="183"/>
    <n v="4"/>
    <n v="15463.333600029013"/>
  </r>
  <r>
    <x v="183"/>
    <n v="5"/>
    <n v="11552.383298456602"/>
  </r>
  <r>
    <x v="183"/>
    <n v="6"/>
    <n v="10044.852810152293"/>
  </r>
  <r>
    <x v="183"/>
    <n v="7"/>
    <n v="19809.341225651053"/>
  </r>
  <r>
    <x v="183"/>
    <n v="8"/>
    <n v="29898.197962916511"/>
  </r>
  <r>
    <x v="183"/>
    <n v="9"/>
    <n v="32643.240085723224"/>
  </r>
  <r>
    <x v="183"/>
    <n v="10"/>
    <n v="31246.548388988089"/>
  </r>
  <r>
    <x v="183"/>
    <n v="11"/>
    <n v="25817.065847331844"/>
  </r>
  <r>
    <x v="183"/>
    <n v="12"/>
    <n v="23311.642354313739"/>
  </r>
  <r>
    <x v="183"/>
    <n v="13"/>
    <n v="18561.213382353246"/>
  </r>
  <r>
    <x v="183"/>
    <n v="14"/>
    <n v="14445.251310748761"/>
  </r>
  <r>
    <x v="183"/>
    <n v="15"/>
    <n v="8463.8650657005601"/>
  </r>
  <r>
    <x v="183"/>
    <n v="16"/>
    <n v="9789.413863538357"/>
  </r>
  <r>
    <x v="183"/>
    <n v="17"/>
    <n v="10312.201109854419"/>
  </r>
  <r>
    <x v="183"/>
    <n v="18"/>
    <n v="10524.865056278599"/>
  </r>
  <r>
    <x v="183"/>
    <n v="19"/>
    <n v="13569.368362041574"/>
  </r>
  <r>
    <x v="183"/>
    <n v="20"/>
    <n v="13320.72562482365"/>
  </r>
  <r>
    <x v="183"/>
    <n v="21"/>
    <n v="12991.287271257434"/>
  </r>
  <r>
    <x v="183"/>
    <n v="22"/>
    <n v="14052.389453356484"/>
  </r>
  <r>
    <x v="183"/>
    <n v="23"/>
    <n v="9827.37310191303"/>
  </r>
  <r>
    <x v="184"/>
    <n v="0"/>
    <n v="13189.261104620698"/>
  </r>
  <r>
    <x v="184"/>
    <n v="1"/>
    <n v="23215.277889889043"/>
  </r>
  <r>
    <x v="184"/>
    <n v="2"/>
    <n v="16810.789944145166"/>
  </r>
  <r>
    <x v="184"/>
    <n v="3"/>
    <n v="18943.964888396818"/>
  </r>
  <r>
    <x v="184"/>
    <n v="4"/>
    <n v="16676.895501760322"/>
  </r>
  <r>
    <x v="184"/>
    <n v="5"/>
    <n v="16427.657277534727"/>
  </r>
  <r>
    <x v="184"/>
    <n v="6"/>
    <n v="20007.635575026703"/>
  </r>
  <r>
    <x v="184"/>
    <n v="7"/>
    <n v="25304.206164763145"/>
  </r>
  <r>
    <x v="184"/>
    <n v="8"/>
    <n v="30479.945005097812"/>
  </r>
  <r>
    <x v="184"/>
    <n v="9"/>
    <n v="31763.889924700299"/>
  </r>
  <r>
    <x v="184"/>
    <n v="10"/>
    <n v="25884.90836704192"/>
  </r>
  <r>
    <x v="184"/>
    <n v="11"/>
    <n v="25690.35571614806"/>
  </r>
  <r>
    <x v="184"/>
    <n v="12"/>
    <n v="24464.381162702783"/>
  </r>
  <r>
    <x v="184"/>
    <n v="13"/>
    <n v="22905.030985479487"/>
  </r>
  <r>
    <x v="184"/>
    <n v="14"/>
    <n v="22673.655631685437"/>
  </r>
  <r>
    <x v="184"/>
    <n v="15"/>
    <n v="17779.763525981482"/>
  </r>
  <r>
    <x v="184"/>
    <n v="16"/>
    <n v="13615.296271531421"/>
  </r>
  <r>
    <x v="184"/>
    <n v="17"/>
    <n v="9909.780548984616"/>
  </r>
  <r>
    <x v="184"/>
    <n v="18"/>
    <n v="8017.7716458060477"/>
  </r>
  <r>
    <x v="184"/>
    <n v="19"/>
    <n v="12035.292356311847"/>
  </r>
  <r>
    <x v="184"/>
    <n v="20"/>
    <n v="14650.856374085904"/>
  </r>
  <r>
    <x v="184"/>
    <n v="21"/>
    <n v="13190.111346442043"/>
  </r>
  <r>
    <x v="184"/>
    <n v="22"/>
    <n v="13483.719231044395"/>
  </r>
  <r>
    <x v="184"/>
    <n v="23"/>
    <n v="13018.597298531249"/>
  </r>
  <r>
    <x v="185"/>
    <n v="0"/>
    <n v="14246.028540340274"/>
  </r>
  <r>
    <x v="185"/>
    <n v="1"/>
    <n v="12778.589957409486"/>
  </r>
  <r>
    <x v="185"/>
    <n v="2"/>
    <n v="13027.023483833253"/>
  </r>
  <r>
    <x v="185"/>
    <n v="3"/>
    <n v="9268.0591918163882"/>
  </r>
  <r>
    <x v="185"/>
    <n v="4"/>
    <n v="11043.048063989676"/>
  </r>
  <r>
    <x v="185"/>
    <n v="5"/>
    <n v="7468.7211604139247"/>
  </r>
  <r>
    <x v="185"/>
    <n v="6"/>
    <n v="8366.4995995122354"/>
  </r>
  <r>
    <x v="185"/>
    <n v="7"/>
    <n v="10917.920292695864"/>
  </r>
  <r>
    <x v="185"/>
    <n v="8"/>
    <n v="12194.620499955019"/>
  </r>
  <r>
    <x v="185"/>
    <n v="9"/>
    <n v="10460.653415658899"/>
  </r>
  <r>
    <x v="185"/>
    <n v="10"/>
    <n v="11121.945188848053"/>
  </r>
  <r>
    <x v="185"/>
    <n v="11"/>
    <n v="12976.86384719132"/>
  </r>
  <r>
    <x v="185"/>
    <n v="12"/>
    <n v="13898.064610655665"/>
  </r>
  <r>
    <x v="185"/>
    <n v="13"/>
    <n v="11702.996645740743"/>
  </r>
  <r>
    <x v="185"/>
    <n v="14"/>
    <n v="10817.068373654183"/>
  </r>
  <r>
    <x v="185"/>
    <n v="15"/>
    <n v="10069.811825689909"/>
  </r>
  <r>
    <x v="185"/>
    <n v="16"/>
    <n v="11013.526824389628"/>
  </r>
  <r>
    <x v="185"/>
    <n v="17"/>
    <n v="5288.1560148400331"/>
  </r>
  <r>
    <x v="185"/>
    <n v="18"/>
    <n v="4544.0589522957216"/>
  </r>
  <r>
    <x v="185"/>
    <n v="19"/>
    <n v="3256.6767780352252"/>
  </r>
  <r>
    <x v="185"/>
    <n v="20"/>
    <n v="3066.1734298152364"/>
  </r>
  <r>
    <x v="185"/>
    <n v="21"/>
    <n v="4024.4230321028358"/>
  </r>
  <r>
    <x v="185"/>
    <n v="22"/>
    <n v="4080.098277557217"/>
  </r>
  <r>
    <x v="185"/>
    <n v="23"/>
    <n v="4625.9255304668832"/>
  </r>
  <r>
    <x v="186"/>
    <n v="0"/>
    <n v="5551.208778476941"/>
  </r>
  <r>
    <x v="186"/>
    <n v="1"/>
    <n v="4090.7033462539157"/>
  </r>
  <r>
    <x v="186"/>
    <n v="2"/>
    <n v="4522.9162819816556"/>
  </r>
  <r>
    <x v="186"/>
    <n v="3"/>
    <n v="4838.8450237919878"/>
  </r>
  <r>
    <x v="186"/>
    <n v="4"/>
    <n v="11696.598399336814"/>
  </r>
  <r>
    <x v="186"/>
    <n v="5"/>
    <n v="10031.06165128125"/>
  </r>
  <r>
    <x v="186"/>
    <n v="6"/>
    <n v="12253.482995782075"/>
  </r>
  <r>
    <x v="186"/>
    <n v="7"/>
    <n v="12285.87206709251"/>
  </r>
  <r>
    <x v="186"/>
    <n v="8"/>
    <n v="13228.592640148472"/>
  </r>
  <r>
    <x v="186"/>
    <n v="9"/>
    <n v="15952.32489439434"/>
  </r>
  <r>
    <x v="186"/>
    <n v="10"/>
    <n v="11635.942748651119"/>
  </r>
  <r>
    <x v="186"/>
    <n v="11"/>
    <n v="10935.39786455307"/>
  </r>
  <r>
    <x v="186"/>
    <n v="12"/>
    <n v="11028.305831786964"/>
  </r>
  <r>
    <x v="186"/>
    <n v="13"/>
    <n v="10083.76641091616"/>
  </r>
  <r>
    <x v="186"/>
    <n v="14"/>
    <n v="9618.405796775538"/>
  </r>
  <r>
    <x v="186"/>
    <n v="15"/>
    <n v="6749.2544380980517"/>
  </r>
  <r>
    <x v="186"/>
    <n v="16"/>
    <n v="7990.7135721103723"/>
  </r>
  <r>
    <x v="186"/>
    <n v="17"/>
    <n v="7120.1249675294257"/>
  </r>
  <r>
    <x v="186"/>
    <n v="18"/>
    <n v="10315.996145536619"/>
  </r>
  <r>
    <x v="186"/>
    <n v="19"/>
    <n v="15785.707225622522"/>
  </r>
  <r>
    <x v="186"/>
    <n v="20"/>
    <n v="16137.702194084974"/>
  </r>
  <r>
    <x v="186"/>
    <n v="21"/>
    <n v="15446.51142949735"/>
  </r>
  <r>
    <x v="186"/>
    <n v="22"/>
    <n v="14616.756591829844"/>
  </r>
  <r>
    <x v="186"/>
    <n v="23"/>
    <n v="19600.507387215857"/>
  </r>
  <r>
    <x v="187"/>
    <n v="0"/>
    <n v="17280.482625135846"/>
  </r>
  <r>
    <x v="187"/>
    <n v="1"/>
    <n v="21319.06246968055"/>
  </r>
  <r>
    <x v="187"/>
    <n v="2"/>
    <n v="26616.683257380781"/>
  </r>
  <r>
    <x v="187"/>
    <n v="3"/>
    <n v="18942.329189311262"/>
  </r>
  <r>
    <x v="187"/>
    <n v="4"/>
    <n v="19401.136778809127"/>
  </r>
  <r>
    <x v="187"/>
    <n v="5"/>
    <n v="25056.785574284142"/>
  </r>
  <r>
    <x v="187"/>
    <n v="6"/>
    <n v="35420.933344003308"/>
  </r>
  <r>
    <x v="187"/>
    <n v="7"/>
    <n v="37661.07751611351"/>
  </r>
  <r>
    <x v="187"/>
    <n v="8"/>
    <n v="18935.515078144759"/>
  </r>
  <r>
    <x v="187"/>
    <n v="9"/>
    <n v="21775.247974034966"/>
  </r>
  <r>
    <x v="187"/>
    <n v="10"/>
    <n v="29122.069730794465"/>
  </r>
  <r>
    <x v="187"/>
    <n v="11"/>
    <n v="27585.829761641038"/>
  </r>
  <r>
    <x v="187"/>
    <n v="12"/>
    <n v="26099.263784871695"/>
  </r>
  <r>
    <x v="187"/>
    <n v="13"/>
    <n v="20487.923522384914"/>
  </r>
  <r>
    <x v="187"/>
    <n v="14"/>
    <n v="15787.049930236199"/>
  </r>
  <r>
    <x v="187"/>
    <n v="15"/>
    <n v="12656.170977878475"/>
  </r>
  <r>
    <x v="187"/>
    <n v="16"/>
    <n v="10752.540115607724"/>
  </r>
  <r>
    <x v="187"/>
    <n v="17"/>
    <n v="10687.301658562086"/>
  </r>
  <r>
    <x v="187"/>
    <n v="18"/>
    <n v="9444.4255363174543"/>
  </r>
  <r>
    <x v="187"/>
    <n v="19"/>
    <n v="14028.268988871285"/>
  </r>
  <r>
    <x v="187"/>
    <n v="20"/>
    <n v="18545.268975183437"/>
  </r>
  <r>
    <x v="187"/>
    <n v="21"/>
    <n v="23178.86484274505"/>
  </r>
  <r>
    <x v="187"/>
    <n v="22"/>
    <n v="24099.068013214204"/>
  </r>
  <r>
    <x v="187"/>
    <n v="23"/>
    <n v="22234.351237534142"/>
  </r>
  <r>
    <x v="188"/>
    <n v="0"/>
    <n v="21422.297548825991"/>
  </r>
  <r>
    <x v="188"/>
    <n v="1"/>
    <n v="28256.326844688741"/>
  </r>
  <r>
    <x v="188"/>
    <n v="2"/>
    <n v="30477.094954449407"/>
  </r>
  <r>
    <x v="188"/>
    <n v="3"/>
    <n v="31368.82196863326"/>
  </r>
  <r>
    <x v="188"/>
    <n v="4"/>
    <n v="30367.001922008192"/>
  </r>
  <r>
    <x v="188"/>
    <n v="5"/>
    <n v="12452.436397666335"/>
  </r>
  <r>
    <x v="188"/>
    <n v="6"/>
    <n v="12560.525601986354"/>
  </r>
  <r>
    <x v="188"/>
    <n v="7"/>
    <n v="21085.187781322824"/>
  </r>
  <r>
    <x v="188"/>
    <n v="8"/>
    <n v="25350.570765722878"/>
  </r>
  <r>
    <x v="188"/>
    <n v="9"/>
    <n v="24816.984279597884"/>
  </r>
  <r>
    <x v="188"/>
    <n v="10"/>
    <n v="24975.773682202231"/>
  </r>
  <r>
    <x v="188"/>
    <n v="11"/>
    <n v="30982.186288161276"/>
  </r>
  <r>
    <x v="188"/>
    <n v="12"/>
    <n v="22879.748288573235"/>
  </r>
  <r>
    <x v="188"/>
    <n v="13"/>
    <n v="18312.564554842269"/>
  </r>
  <r>
    <x v="188"/>
    <n v="14"/>
    <n v="9732.3637631075508"/>
  </r>
  <r>
    <x v="188"/>
    <n v="15"/>
    <n v="9348.5293002069284"/>
  </r>
  <r>
    <x v="188"/>
    <n v="16"/>
    <n v="13826.368358006539"/>
  </r>
  <r>
    <x v="188"/>
    <n v="17"/>
    <n v="11877.70561450141"/>
  </r>
  <r>
    <x v="188"/>
    <n v="18"/>
    <n v="13224.607389799938"/>
  </r>
  <r>
    <x v="188"/>
    <n v="19"/>
    <n v="10507.117872484961"/>
  </r>
  <r>
    <x v="188"/>
    <n v="20"/>
    <n v="10949.534623862197"/>
  </r>
  <r>
    <x v="188"/>
    <n v="21"/>
    <n v="17455.066896019103"/>
  </r>
  <r>
    <x v="188"/>
    <n v="22"/>
    <n v="30711.182021950302"/>
  </r>
  <r>
    <x v="188"/>
    <n v="23"/>
    <n v="25934.284738127066"/>
  </r>
  <r>
    <x v="189"/>
    <n v="0"/>
    <n v="25688.253857752065"/>
  </r>
  <r>
    <x v="189"/>
    <n v="1"/>
    <n v="21903.538273401296"/>
  </r>
  <r>
    <x v="189"/>
    <n v="2"/>
    <n v="13963.836691098291"/>
  </r>
  <r>
    <x v="189"/>
    <n v="3"/>
    <n v="15103.283377533315"/>
  </r>
  <r>
    <x v="189"/>
    <n v="4"/>
    <n v="13941.023859917574"/>
  </r>
  <r>
    <x v="189"/>
    <n v="5"/>
    <n v="19070.606094023231"/>
  </r>
  <r>
    <x v="189"/>
    <n v="6"/>
    <n v="21660.718389057543"/>
  </r>
  <r>
    <x v="189"/>
    <n v="7"/>
    <n v="23125.653494429243"/>
  </r>
  <r>
    <x v="189"/>
    <n v="8"/>
    <n v="29642.162920764389"/>
  </r>
  <r>
    <x v="189"/>
    <n v="9"/>
    <n v="38683.674537141444"/>
  </r>
  <r>
    <x v="189"/>
    <n v="10"/>
    <n v="32718.079870317044"/>
  </r>
  <r>
    <x v="189"/>
    <n v="11"/>
    <n v="20144.71032654605"/>
  </r>
  <r>
    <x v="189"/>
    <n v="12"/>
    <n v="16744.275515338206"/>
  </r>
  <r>
    <x v="189"/>
    <n v="13"/>
    <n v="18089.471935757192"/>
  </r>
  <r>
    <x v="189"/>
    <n v="14"/>
    <n v="16676.106634730073"/>
  </r>
  <r>
    <x v="189"/>
    <n v="15"/>
    <n v="13022.703350166747"/>
  </r>
  <r>
    <x v="189"/>
    <n v="16"/>
    <n v="10603.595102601115"/>
  </r>
  <r>
    <x v="189"/>
    <n v="17"/>
    <n v="13712.669045073822"/>
  </r>
  <r>
    <x v="189"/>
    <n v="18"/>
    <n v="16589.53541441014"/>
  </r>
  <r>
    <x v="189"/>
    <n v="19"/>
    <n v="17520.320940424113"/>
  </r>
  <r>
    <x v="189"/>
    <n v="20"/>
    <n v="14586.91629569304"/>
  </r>
  <r>
    <x v="189"/>
    <n v="21"/>
    <n v="7759.9640290976222"/>
  </r>
  <r>
    <x v="189"/>
    <n v="22"/>
    <n v="9895.3291175511768"/>
  </r>
  <r>
    <x v="189"/>
    <n v="23"/>
    <n v="10979.712239434197"/>
  </r>
  <r>
    <x v="190"/>
    <n v="0"/>
    <n v="12337.788204106966"/>
  </r>
  <r>
    <x v="190"/>
    <n v="1"/>
    <n v="11731.766284319934"/>
  </r>
  <r>
    <x v="190"/>
    <n v="2"/>
    <n v="16136.375561659897"/>
  </r>
  <r>
    <x v="190"/>
    <n v="3"/>
    <n v="15948.951204239675"/>
  </r>
  <r>
    <x v="190"/>
    <n v="4"/>
    <n v="17942.637063147064"/>
  </r>
  <r>
    <x v="190"/>
    <n v="5"/>
    <n v="21285.161666925353"/>
  </r>
  <r>
    <x v="190"/>
    <n v="6"/>
    <n v="22534.164353636155"/>
  </r>
  <r>
    <x v="190"/>
    <n v="7"/>
    <n v="24348.195420043568"/>
  </r>
  <r>
    <x v="190"/>
    <n v="8"/>
    <n v="30149.79450523479"/>
  </r>
  <r>
    <x v="190"/>
    <n v="9"/>
    <n v="28367.92356998644"/>
  </r>
  <r>
    <x v="190"/>
    <n v="10"/>
    <n v="27961.761311632432"/>
  </r>
  <r>
    <x v="190"/>
    <n v="11"/>
    <n v="27062.010704958491"/>
  </r>
  <r>
    <x v="190"/>
    <n v="12"/>
    <n v="30126.288279475288"/>
  </r>
  <r>
    <x v="190"/>
    <n v="13"/>
    <n v="27133.920551816627"/>
  </r>
  <r>
    <x v="190"/>
    <n v="14"/>
    <n v="27082.889485518106"/>
  </r>
  <r>
    <x v="190"/>
    <n v="15"/>
    <n v="23698.597089327297"/>
  </r>
  <r>
    <x v="190"/>
    <n v="16"/>
    <n v="21129.043790074411"/>
  </r>
  <r>
    <x v="190"/>
    <n v="17"/>
    <n v="14702.131723485372"/>
  </r>
  <r>
    <x v="190"/>
    <n v="18"/>
    <n v="12047.209624287032"/>
  </r>
  <r>
    <x v="190"/>
    <n v="19"/>
    <n v="11769.689110623107"/>
  </r>
  <r>
    <x v="190"/>
    <n v="20"/>
    <n v="9933.7938492518242"/>
  </r>
  <r>
    <x v="190"/>
    <n v="21"/>
    <n v="10255.662104223053"/>
  </r>
  <r>
    <x v="190"/>
    <n v="22"/>
    <n v="11973.142144717682"/>
  </r>
  <r>
    <x v="190"/>
    <n v="23"/>
    <n v="12330.900538560849"/>
  </r>
  <r>
    <x v="191"/>
    <n v="0"/>
    <n v="13360.176500167574"/>
  </r>
  <r>
    <x v="191"/>
    <n v="1"/>
    <n v="11101.92273741007"/>
  </r>
  <r>
    <x v="191"/>
    <n v="2"/>
    <n v="8666.510966873675"/>
  </r>
  <r>
    <x v="191"/>
    <n v="3"/>
    <n v="8513.1181993815226"/>
  </r>
  <r>
    <x v="191"/>
    <n v="4"/>
    <n v="14817.244372469748"/>
  </r>
  <r>
    <x v="191"/>
    <n v="5"/>
    <n v="25251.04401564028"/>
  </r>
  <r>
    <x v="191"/>
    <n v="6"/>
    <n v="17578.590873182715"/>
  </r>
  <r>
    <x v="191"/>
    <n v="7"/>
    <n v="17549.683872308371"/>
  </r>
  <r>
    <x v="191"/>
    <n v="8"/>
    <n v="18979.247849492156"/>
  </r>
  <r>
    <x v="191"/>
    <n v="9"/>
    <n v="20703.943376904183"/>
  </r>
  <r>
    <x v="191"/>
    <n v="10"/>
    <n v="23160.346572983137"/>
  </r>
  <r>
    <x v="191"/>
    <n v="11"/>
    <n v="19782.493705507022"/>
  </r>
  <r>
    <x v="191"/>
    <n v="12"/>
    <n v="22687.823568706084"/>
  </r>
  <r>
    <x v="191"/>
    <n v="13"/>
    <n v="23785.389942444523"/>
  </r>
  <r>
    <x v="191"/>
    <n v="14"/>
    <n v="12543.514313140866"/>
  </r>
  <r>
    <x v="191"/>
    <n v="15"/>
    <n v="10861.02570173809"/>
  </r>
  <r>
    <x v="191"/>
    <n v="16"/>
    <n v="13550.768744719162"/>
  </r>
  <r>
    <x v="191"/>
    <n v="17"/>
    <n v="17344.544968281662"/>
  </r>
  <r>
    <x v="191"/>
    <n v="18"/>
    <n v="19330.099338249172"/>
  </r>
  <r>
    <x v="191"/>
    <n v="19"/>
    <n v="16473.493126334321"/>
  </r>
  <r>
    <x v="191"/>
    <n v="20"/>
    <n v="14479.025465336144"/>
  </r>
  <r>
    <x v="191"/>
    <n v="21"/>
    <n v="21044.1326250243"/>
  </r>
  <r>
    <x v="191"/>
    <n v="22"/>
    <n v="23982.371786281248"/>
  </r>
  <r>
    <x v="191"/>
    <n v="23"/>
    <n v="23470.227661770579"/>
  </r>
  <r>
    <x v="192"/>
    <n v="0"/>
    <n v="16546.142886437156"/>
  </r>
  <r>
    <x v="192"/>
    <n v="1"/>
    <n v="19739.636260406663"/>
  </r>
  <r>
    <x v="192"/>
    <n v="2"/>
    <n v="29564.767784877065"/>
  </r>
  <r>
    <x v="192"/>
    <n v="3"/>
    <n v="26357.341258923938"/>
  </r>
  <r>
    <x v="192"/>
    <n v="4"/>
    <n v="29947.219233504475"/>
  </r>
  <r>
    <x v="192"/>
    <n v="5"/>
    <n v="30998.170636879542"/>
  </r>
  <r>
    <x v="192"/>
    <n v="6"/>
    <n v="31560.528464471572"/>
  </r>
  <r>
    <x v="192"/>
    <n v="7"/>
    <n v="28755.49108325248"/>
  </r>
  <r>
    <x v="192"/>
    <n v="8"/>
    <n v="32607.303431178141"/>
  </r>
  <r>
    <x v="192"/>
    <n v="9"/>
    <n v="31194.387238636078"/>
  </r>
  <r>
    <x v="192"/>
    <n v="10"/>
    <n v="28980.891606171463"/>
  </r>
  <r>
    <x v="192"/>
    <n v="11"/>
    <n v="29700.620876481895"/>
  </r>
  <r>
    <x v="192"/>
    <n v="12"/>
    <n v="30050.217095486027"/>
  </r>
  <r>
    <x v="192"/>
    <n v="13"/>
    <n v="31883.502448309606"/>
  </r>
  <r>
    <x v="192"/>
    <n v="14"/>
    <n v="22989.636249225354"/>
  </r>
  <r>
    <x v="192"/>
    <n v="15"/>
    <n v="13531.135978263148"/>
  </r>
  <r>
    <x v="192"/>
    <n v="16"/>
    <n v="10366.823113694863"/>
  </r>
  <r>
    <x v="192"/>
    <n v="17"/>
    <n v="9896.0115515976377"/>
  </r>
  <r>
    <x v="192"/>
    <n v="18"/>
    <n v="9023.2116099915856"/>
  </r>
  <r>
    <x v="192"/>
    <n v="19"/>
    <n v="11041.614514749173"/>
  </r>
  <r>
    <x v="192"/>
    <n v="20"/>
    <n v="10736.79201140212"/>
  </r>
  <r>
    <x v="192"/>
    <n v="21"/>
    <n v="8301.5811716545795"/>
  </r>
  <r>
    <x v="192"/>
    <n v="22"/>
    <n v="8441.5557785530018"/>
  </r>
  <r>
    <x v="192"/>
    <n v="23"/>
    <n v="14079.21895102151"/>
  </r>
  <r>
    <x v="193"/>
    <n v="0"/>
    <n v="12179.523288961229"/>
  </r>
  <r>
    <x v="193"/>
    <n v="1"/>
    <n v="7853.6682914243529"/>
  </r>
  <r>
    <x v="193"/>
    <n v="2"/>
    <n v="8310.9088659770114"/>
  </r>
  <r>
    <x v="193"/>
    <n v="3"/>
    <n v="9336.3742045421604"/>
  </r>
  <r>
    <x v="193"/>
    <n v="4"/>
    <n v="12282.634280754955"/>
  </r>
  <r>
    <x v="193"/>
    <n v="5"/>
    <n v="12546.922342372935"/>
  </r>
  <r>
    <x v="193"/>
    <n v="6"/>
    <n v="12548.302798822826"/>
  </r>
  <r>
    <x v="193"/>
    <n v="7"/>
    <n v="9844.1287830045439"/>
  </r>
  <r>
    <x v="193"/>
    <n v="8"/>
    <n v="13604.376354136806"/>
  </r>
  <r>
    <x v="193"/>
    <n v="9"/>
    <n v="22576.572200434264"/>
  </r>
  <r>
    <x v="193"/>
    <n v="10"/>
    <n v="22929.188955395926"/>
  </r>
  <r>
    <x v="193"/>
    <n v="11"/>
    <n v="17551.684899194039"/>
  </r>
  <r>
    <x v="193"/>
    <n v="12"/>
    <n v="22063.42025462789"/>
  </r>
  <r>
    <x v="193"/>
    <n v="13"/>
    <n v="20621.781430992156"/>
  </r>
  <r>
    <x v="193"/>
    <n v="14"/>
    <n v="12247.593165645751"/>
  </r>
  <r>
    <x v="193"/>
    <n v="15"/>
    <n v="6596.7220190216658"/>
  </r>
  <r>
    <x v="193"/>
    <n v="16"/>
    <n v="6448.013130816802"/>
  </r>
  <r>
    <x v="193"/>
    <n v="17"/>
    <n v="6102.0473070714143"/>
  </r>
  <r>
    <x v="193"/>
    <n v="18"/>
    <n v="9503.4594921000498"/>
  </r>
  <r>
    <x v="193"/>
    <n v="19"/>
    <n v="9775.0495028449877"/>
  </r>
  <r>
    <x v="193"/>
    <n v="20"/>
    <n v="13289.687538132193"/>
  </r>
  <r>
    <x v="193"/>
    <n v="21"/>
    <n v="11835.405418745699"/>
  </r>
  <r>
    <x v="193"/>
    <n v="22"/>
    <n v="15342.890803377408"/>
  </r>
  <r>
    <x v="193"/>
    <n v="23"/>
    <n v="17110.056527025055"/>
  </r>
  <r>
    <x v="194"/>
    <n v="0"/>
    <n v="16083.95210672553"/>
  </r>
  <r>
    <x v="194"/>
    <n v="1"/>
    <n v="8938.0656609020334"/>
  </r>
  <r>
    <x v="194"/>
    <n v="2"/>
    <n v="9462.2386000231454"/>
  </r>
  <r>
    <x v="194"/>
    <n v="3"/>
    <n v="11908.757583669225"/>
  </r>
  <r>
    <x v="194"/>
    <n v="4"/>
    <n v="14102.621423326646"/>
  </r>
  <r>
    <x v="194"/>
    <n v="5"/>
    <n v="14078.190187297942"/>
  </r>
  <r>
    <x v="194"/>
    <n v="6"/>
    <n v="15312.880997575474"/>
  </r>
  <r>
    <x v="194"/>
    <n v="7"/>
    <n v="21846.293696595403"/>
  </r>
  <r>
    <x v="194"/>
    <n v="8"/>
    <n v="28796.945665011495"/>
  </r>
  <r>
    <x v="194"/>
    <n v="9"/>
    <n v="28151.750275995459"/>
  </r>
  <r>
    <x v="194"/>
    <n v="10"/>
    <n v="26318.29930810201"/>
  </r>
  <r>
    <x v="194"/>
    <n v="11"/>
    <n v="25518.50020780183"/>
  </r>
  <r>
    <x v="194"/>
    <n v="12"/>
    <n v="26174.263339649711"/>
  </r>
  <r>
    <x v="194"/>
    <n v="13"/>
    <n v="26989.675128160379"/>
  </r>
  <r>
    <x v="194"/>
    <n v="14"/>
    <n v="28787.451502678898"/>
  </r>
  <r>
    <x v="194"/>
    <n v="15"/>
    <n v="20520.051018352009"/>
  </r>
  <r>
    <x v="194"/>
    <n v="16"/>
    <n v="16249.89221169015"/>
  </r>
  <r>
    <x v="194"/>
    <n v="17"/>
    <n v="15903.081747596885"/>
  </r>
  <r>
    <x v="194"/>
    <n v="18"/>
    <n v="11184.009670464447"/>
  </r>
  <r>
    <x v="194"/>
    <n v="19"/>
    <n v="11191.651616560846"/>
  </r>
  <r>
    <x v="194"/>
    <n v="20"/>
    <n v="15260.696710095403"/>
  </r>
  <r>
    <x v="194"/>
    <n v="21"/>
    <n v="22155.818711236854"/>
  </r>
  <r>
    <x v="194"/>
    <n v="22"/>
    <n v="16203.349331242807"/>
  </r>
  <r>
    <x v="194"/>
    <n v="23"/>
    <n v="15669.721197688739"/>
  </r>
  <r>
    <x v="195"/>
    <n v="0"/>
    <n v="16340.904611373348"/>
  </r>
  <r>
    <x v="195"/>
    <n v="1"/>
    <n v="20117.299954586317"/>
  </r>
  <r>
    <x v="195"/>
    <n v="2"/>
    <n v="22804.609909031664"/>
  </r>
  <r>
    <x v="195"/>
    <n v="3"/>
    <n v="27419.753753856894"/>
  </r>
  <r>
    <x v="195"/>
    <n v="4"/>
    <n v="33119.646292775054"/>
  </r>
  <r>
    <x v="195"/>
    <n v="5"/>
    <n v="34542.049827120041"/>
  </r>
  <r>
    <x v="195"/>
    <n v="6"/>
    <n v="35571.256864166986"/>
  </r>
  <r>
    <x v="195"/>
    <n v="7"/>
    <n v="36725.87589516196"/>
  </r>
  <r>
    <x v="195"/>
    <n v="8"/>
    <n v="35389.062065318285"/>
  </r>
  <r>
    <x v="195"/>
    <n v="9"/>
    <n v="36067.406408666087"/>
  </r>
  <r>
    <x v="195"/>
    <n v="10"/>
    <n v="39719.166200962965"/>
  </r>
  <r>
    <x v="195"/>
    <n v="11"/>
    <n v="34199.175658592168"/>
  </r>
  <r>
    <x v="195"/>
    <n v="12"/>
    <n v="24893.542081493804"/>
  </r>
  <r>
    <x v="195"/>
    <n v="13"/>
    <n v="11533.912764421633"/>
  </r>
  <r>
    <x v="195"/>
    <n v="14"/>
    <n v="6995.3437713201056"/>
  </r>
  <r>
    <x v="195"/>
    <n v="15"/>
    <n v="4523.3180218532652"/>
  </r>
  <r>
    <x v="195"/>
    <n v="16"/>
    <n v="5723.9917352047778"/>
  </r>
  <r>
    <x v="195"/>
    <n v="17"/>
    <n v="3731.2491574457604"/>
  </r>
  <r>
    <x v="195"/>
    <n v="18"/>
    <n v="2781.8218788583081"/>
  </r>
  <r>
    <x v="195"/>
    <n v="19"/>
    <n v="2838.6917814340109"/>
  </r>
  <r>
    <x v="195"/>
    <n v="20"/>
    <n v="2850.0706465537237"/>
  </r>
  <r>
    <x v="195"/>
    <n v="21"/>
    <n v="4348.0139331984101"/>
  </r>
  <r>
    <x v="195"/>
    <n v="22"/>
    <n v="7567.4916786582462"/>
  </r>
  <r>
    <x v="195"/>
    <n v="23"/>
    <n v="7160.7179818164741"/>
  </r>
  <r>
    <x v="196"/>
    <n v="0"/>
    <n v="3466.1317385740213"/>
  </r>
  <r>
    <x v="196"/>
    <n v="1"/>
    <n v="2850.9143421829267"/>
  </r>
  <r>
    <x v="196"/>
    <n v="2"/>
    <n v="3562.7839601178498"/>
  </r>
  <r>
    <x v="196"/>
    <n v="3"/>
    <n v="5590.4264838836598"/>
  </r>
  <r>
    <x v="196"/>
    <n v="4"/>
    <n v="16384.362413720646"/>
  </r>
  <r>
    <x v="196"/>
    <n v="5"/>
    <n v="24117.517115004131"/>
  </r>
  <r>
    <x v="196"/>
    <n v="6"/>
    <n v="26178.460235912033"/>
  </r>
  <r>
    <x v="196"/>
    <n v="7"/>
    <n v="29363.161365545224"/>
  </r>
  <r>
    <x v="196"/>
    <n v="8"/>
    <n v="27637.902258076057"/>
  </r>
  <r>
    <x v="196"/>
    <n v="9"/>
    <n v="30471.287202110201"/>
  </r>
  <r>
    <x v="196"/>
    <n v="10"/>
    <n v="34159.312934787034"/>
  </r>
  <r>
    <x v="196"/>
    <n v="11"/>
    <n v="30653.594034418569"/>
  </r>
  <r>
    <x v="196"/>
    <n v="12"/>
    <n v="18363.934646456601"/>
  </r>
  <r>
    <x v="196"/>
    <n v="13"/>
    <n v="18142.265104899296"/>
  </r>
  <r>
    <x v="196"/>
    <n v="14"/>
    <n v="15240.510105058371"/>
  </r>
  <r>
    <x v="196"/>
    <n v="15"/>
    <n v="13037.434866246937"/>
  </r>
  <r>
    <x v="196"/>
    <n v="16"/>
    <n v="11761.633126353248"/>
  </r>
  <r>
    <x v="196"/>
    <n v="17"/>
    <n v="10158.518759651604"/>
  </r>
  <r>
    <x v="196"/>
    <n v="18"/>
    <n v="9913.802087703365"/>
  </r>
  <r>
    <x v="196"/>
    <n v="19"/>
    <n v="10891.310722945105"/>
  </r>
  <r>
    <x v="196"/>
    <n v="20"/>
    <n v="12652.868162573996"/>
  </r>
  <r>
    <x v="196"/>
    <n v="21"/>
    <n v="12487.483357661207"/>
  </r>
  <r>
    <x v="196"/>
    <n v="22"/>
    <n v="16882.779676095404"/>
  </r>
  <r>
    <x v="196"/>
    <n v="23"/>
    <n v="12736.480463144513"/>
  </r>
  <r>
    <x v="197"/>
    <n v="0"/>
    <n v="18334.12089920908"/>
  </r>
  <r>
    <x v="197"/>
    <n v="1"/>
    <n v="24440.275796757367"/>
  </r>
  <r>
    <x v="197"/>
    <n v="2"/>
    <n v="29294.835637694527"/>
  </r>
  <r>
    <x v="197"/>
    <n v="3"/>
    <n v="27881.644718566975"/>
  </r>
  <r>
    <x v="197"/>
    <n v="4"/>
    <n v="34188.505134957188"/>
  </r>
  <r>
    <x v="197"/>
    <n v="5"/>
    <n v="34359.631935000827"/>
  </r>
  <r>
    <x v="197"/>
    <n v="6"/>
    <n v="34414.553995259841"/>
  </r>
  <r>
    <x v="197"/>
    <n v="7"/>
    <n v="31502.421225836388"/>
  </r>
  <r>
    <x v="197"/>
    <n v="8"/>
    <n v="27654.411219949408"/>
  </r>
  <r>
    <x v="197"/>
    <n v="9"/>
    <n v="24522.17567950406"/>
  </r>
  <r>
    <x v="197"/>
    <n v="10"/>
    <n v="24683.220379976119"/>
  </r>
  <r>
    <x v="197"/>
    <n v="11"/>
    <n v="25025.004896813738"/>
  </r>
  <r>
    <x v="197"/>
    <n v="12"/>
    <n v="24477.348871056372"/>
  </r>
  <r>
    <x v="197"/>
    <n v="13"/>
    <n v="18625.511726599532"/>
  </r>
  <r>
    <x v="197"/>
    <n v="14"/>
    <n v="11832.496914252652"/>
  </r>
  <r>
    <x v="197"/>
    <n v="15"/>
    <n v="6044.3458246092041"/>
  </r>
  <r>
    <x v="197"/>
    <n v="16"/>
    <n v="8427.3930808802834"/>
  </r>
  <r>
    <x v="197"/>
    <n v="17"/>
    <n v="7357.796273748675"/>
  </r>
  <r>
    <x v="197"/>
    <n v="18"/>
    <n v="6610.0316766302831"/>
  </r>
  <r>
    <x v="197"/>
    <n v="19"/>
    <n v="5152.6479151427757"/>
  </r>
  <r>
    <x v="197"/>
    <n v="20"/>
    <n v="5221.804888687001"/>
  </r>
  <r>
    <x v="197"/>
    <n v="21"/>
    <n v="9593.4082991650957"/>
  </r>
  <r>
    <x v="197"/>
    <n v="22"/>
    <n v="16289.354535388387"/>
  </r>
  <r>
    <x v="197"/>
    <n v="23"/>
    <n v="19066.351476148058"/>
  </r>
  <r>
    <x v="198"/>
    <n v="0"/>
    <n v="21339.613427871285"/>
  </r>
  <r>
    <x v="198"/>
    <n v="1"/>
    <n v="24124.972256200232"/>
  </r>
  <r>
    <x v="198"/>
    <n v="2"/>
    <n v="19461.564101864329"/>
  </r>
  <r>
    <x v="198"/>
    <n v="3"/>
    <n v="23901.235684143929"/>
  </r>
  <r>
    <x v="198"/>
    <n v="4"/>
    <n v="20928.856308267692"/>
  </r>
  <r>
    <x v="198"/>
    <n v="5"/>
    <n v="15564.630246136083"/>
  </r>
  <r>
    <x v="198"/>
    <n v="6"/>
    <n v="13660.786762307545"/>
  </r>
  <r>
    <x v="198"/>
    <n v="7"/>
    <n v="13648.684395312672"/>
  </r>
  <r>
    <x v="198"/>
    <n v="8"/>
    <n v="27014.176996624654"/>
  </r>
  <r>
    <x v="198"/>
    <n v="9"/>
    <n v="27803.558381803479"/>
  </r>
  <r>
    <x v="198"/>
    <n v="10"/>
    <n v="26364.396974659554"/>
  </r>
  <r>
    <x v="198"/>
    <n v="11"/>
    <n v="21698.995586618872"/>
  </r>
  <r>
    <x v="198"/>
    <n v="12"/>
    <n v="13913.09642656663"/>
  </r>
  <r>
    <x v="198"/>
    <n v="13"/>
    <n v="11938.226947539682"/>
  </r>
  <r>
    <x v="198"/>
    <n v="14"/>
    <n v="11261.346596916919"/>
  </r>
  <r>
    <x v="198"/>
    <n v="15"/>
    <n v="6678.0572872093635"/>
  </r>
  <r>
    <x v="198"/>
    <n v="16"/>
    <n v="4051.4210079238969"/>
  </r>
  <r>
    <x v="198"/>
    <n v="17"/>
    <n v="6743.1931470086047"/>
  </r>
  <r>
    <x v="198"/>
    <n v="18"/>
    <n v="6997.4492828943412"/>
  </r>
  <r>
    <x v="198"/>
    <n v="19"/>
    <n v="7749.2937498724368"/>
  </r>
  <r>
    <x v="198"/>
    <n v="20"/>
    <n v="12830.092542077298"/>
  </r>
  <r>
    <x v="198"/>
    <n v="21"/>
    <n v="16125.142191197172"/>
  </r>
  <r>
    <x v="198"/>
    <n v="22"/>
    <n v="11971.293581659727"/>
  </r>
  <r>
    <x v="198"/>
    <n v="23"/>
    <n v="21504.587116554656"/>
  </r>
  <r>
    <x v="199"/>
    <n v="0"/>
    <n v="20582.575326571172"/>
  </r>
  <r>
    <x v="199"/>
    <n v="1"/>
    <n v="27720.627785042816"/>
  </r>
  <r>
    <x v="199"/>
    <n v="2"/>
    <n v="24244.886299694113"/>
  </r>
  <r>
    <x v="199"/>
    <n v="3"/>
    <n v="25804.28469946875"/>
  </r>
  <r>
    <x v="199"/>
    <n v="4"/>
    <n v="13937.777304755127"/>
  </r>
  <r>
    <x v="199"/>
    <n v="5"/>
    <n v="15510.991219585077"/>
  </r>
  <r>
    <x v="199"/>
    <n v="6"/>
    <n v="20866.75505045908"/>
  </r>
  <r>
    <x v="199"/>
    <n v="7"/>
    <n v="24647.252549714689"/>
  </r>
  <r>
    <x v="199"/>
    <n v="8"/>
    <n v="25986.097120689563"/>
  </r>
  <r>
    <x v="199"/>
    <n v="9"/>
    <n v="27769.046993500826"/>
  </r>
  <r>
    <x v="199"/>
    <n v="10"/>
    <n v="22466.752434105314"/>
  </r>
  <r>
    <x v="199"/>
    <n v="11"/>
    <n v="16107.16850436698"/>
  </r>
  <r>
    <x v="199"/>
    <n v="12"/>
    <n v="12314.431519233549"/>
  </r>
  <r>
    <x v="199"/>
    <n v="13"/>
    <n v="10078.813283813153"/>
  </r>
  <r>
    <x v="199"/>
    <n v="14"/>
    <n v="8479.2237293339931"/>
  </r>
  <r>
    <x v="199"/>
    <n v="15"/>
    <n v="6464.6894146382156"/>
  </r>
  <r>
    <x v="199"/>
    <n v="16"/>
    <n v="3193.3729811388007"/>
  </r>
  <r>
    <x v="199"/>
    <n v="17"/>
    <n v="689.19178021227003"/>
  </r>
  <r>
    <x v="199"/>
    <n v="18"/>
    <n v="66.042680435688993"/>
  </r>
  <r>
    <x v="199"/>
    <n v="19"/>
    <n v="633.91676627190702"/>
  </r>
  <r>
    <x v="199"/>
    <n v="20"/>
    <n v="3938.3085328848861"/>
  </r>
  <r>
    <x v="199"/>
    <n v="21"/>
    <n v="8536.0644972645423"/>
  </r>
  <r>
    <x v="199"/>
    <n v="22"/>
    <n v="6162.787043704906"/>
  </r>
  <r>
    <x v="199"/>
    <n v="23"/>
    <n v="13798.099952042159"/>
  </r>
  <r>
    <x v="200"/>
    <n v="0"/>
    <n v="21218.14405920354"/>
  </r>
  <r>
    <x v="200"/>
    <n v="1"/>
    <n v="17514.169292529838"/>
  </r>
  <r>
    <x v="200"/>
    <n v="2"/>
    <n v="12403.682303895166"/>
  </r>
  <r>
    <x v="200"/>
    <n v="3"/>
    <n v="9746.778903178003"/>
  </r>
  <r>
    <x v="200"/>
    <n v="4"/>
    <n v="11221.076167645993"/>
  </r>
  <r>
    <x v="200"/>
    <n v="5"/>
    <n v="7941.2531160750186"/>
  </r>
  <r>
    <x v="200"/>
    <n v="6"/>
    <n v="0"/>
  </r>
  <r>
    <x v="200"/>
    <n v="7"/>
    <n v="272.20526146945502"/>
  </r>
  <r>
    <x v="200"/>
    <n v="8"/>
    <n v="8343.4036699623539"/>
  </r>
  <r>
    <x v="200"/>
    <n v="9"/>
    <n v="12640.436391030924"/>
  </r>
  <r>
    <x v="200"/>
    <n v="10"/>
    <n v="12744.123383887321"/>
  </r>
  <r>
    <x v="200"/>
    <n v="11"/>
    <n v="13486.751459766037"/>
  </r>
  <r>
    <x v="200"/>
    <n v="12"/>
    <n v="13004.195309702955"/>
  </r>
  <r>
    <x v="200"/>
    <n v="13"/>
    <n v="9427.9221759175725"/>
  </r>
  <r>
    <x v="200"/>
    <n v="14"/>
    <n v="10501.349088045394"/>
  </r>
  <r>
    <x v="200"/>
    <n v="15"/>
    <n v="12616.653856506608"/>
  </r>
  <r>
    <x v="200"/>
    <n v="16"/>
    <n v="14308.658549311433"/>
  </r>
  <r>
    <x v="200"/>
    <n v="17"/>
    <n v="12991.447527268447"/>
  </r>
  <r>
    <x v="200"/>
    <n v="18"/>
    <n v="14028.818199627651"/>
  </r>
  <r>
    <x v="200"/>
    <n v="19"/>
    <n v="20368.246211225705"/>
  </r>
  <r>
    <x v="200"/>
    <n v="20"/>
    <n v="22553.227205332187"/>
  </r>
  <r>
    <x v="200"/>
    <n v="21"/>
    <n v="22574.39435353662"/>
  </r>
  <r>
    <x v="200"/>
    <n v="22"/>
    <n v="27991.166864594576"/>
  </r>
  <r>
    <x v="200"/>
    <n v="23"/>
    <n v="24169.955913885671"/>
  </r>
  <r>
    <x v="201"/>
    <n v="0"/>
    <n v="26236.463235266037"/>
  </r>
  <r>
    <x v="201"/>
    <n v="1"/>
    <n v="27775.001364782082"/>
  </r>
  <r>
    <x v="201"/>
    <n v="2"/>
    <n v="25702.02334196345"/>
  </r>
  <r>
    <x v="201"/>
    <n v="3"/>
    <n v="21771.834342331844"/>
  </r>
  <r>
    <x v="201"/>
    <n v="4"/>
    <n v="18094.758243290333"/>
  </r>
  <r>
    <x v="201"/>
    <n v="5"/>
    <n v="30614.135120486371"/>
  </r>
  <r>
    <x v="201"/>
    <n v="6"/>
    <n v="36712.195065865162"/>
  </r>
  <r>
    <x v="201"/>
    <n v="7"/>
    <n v="38787.95202306498"/>
  </r>
  <r>
    <x v="201"/>
    <n v="8"/>
    <n v="34960.235298611027"/>
  </r>
  <r>
    <x v="201"/>
    <n v="9"/>
    <n v="36995.121224883194"/>
  </r>
  <r>
    <x v="201"/>
    <n v="10"/>
    <n v="36340.966028165749"/>
  </r>
  <r>
    <x v="201"/>
    <n v="11"/>
    <n v="38074.215605111029"/>
  </r>
  <r>
    <x v="201"/>
    <n v="12"/>
    <n v="34818.572993196169"/>
  </r>
  <r>
    <x v="201"/>
    <n v="13"/>
    <n v="28188.794609697758"/>
  </r>
  <r>
    <x v="201"/>
    <n v="14"/>
    <n v="21001.116871210561"/>
  </r>
  <r>
    <x v="201"/>
    <n v="15"/>
    <n v="13853.114075984204"/>
  </r>
  <r>
    <x v="201"/>
    <n v="16"/>
    <n v="7282.6297631384905"/>
  </r>
  <r>
    <x v="201"/>
    <n v="17"/>
    <n v="2871.6350714076329"/>
  </r>
  <r>
    <x v="201"/>
    <n v="18"/>
    <n v="220.56408447678402"/>
  </r>
  <r>
    <x v="201"/>
    <n v="19"/>
    <n v="3667.2364693919631"/>
  </r>
  <r>
    <x v="201"/>
    <n v="20"/>
    <n v="11668.93266303531"/>
  </r>
  <r>
    <x v="201"/>
    <n v="21"/>
    <n v="20149.336119102183"/>
  </r>
  <r>
    <x v="201"/>
    <n v="22"/>
    <n v="24663.123889329298"/>
  </r>
  <r>
    <x v="201"/>
    <n v="23"/>
    <n v="23284.564675959733"/>
  </r>
  <r>
    <x v="202"/>
    <n v="0"/>
    <n v="22635.049153277188"/>
  </r>
  <r>
    <x v="202"/>
    <n v="1"/>
    <n v="21272.215635226599"/>
  </r>
  <r>
    <x v="202"/>
    <n v="2"/>
    <n v="19851.816536535724"/>
  </r>
  <r>
    <x v="202"/>
    <n v="3"/>
    <n v="19780.360184570276"/>
  </r>
  <r>
    <x v="202"/>
    <n v="4"/>
    <n v="19506.604264101599"/>
  </r>
  <r>
    <x v="202"/>
    <n v="5"/>
    <n v="24550.396595148886"/>
  </r>
  <r>
    <x v="202"/>
    <n v="6"/>
    <n v="26250.79824882737"/>
  </r>
  <r>
    <x v="202"/>
    <n v="7"/>
    <n v="22449.703272715102"/>
  </r>
  <r>
    <x v="202"/>
    <n v="8"/>
    <n v="21129.448087769342"/>
  </r>
  <r>
    <x v="202"/>
    <n v="9"/>
    <n v="27014.832639367221"/>
  </r>
  <r>
    <x v="202"/>
    <n v="10"/>
    <n v="29288.286510639799"/>
  </r>
  <r>
    <x v="202"/>
    <n v="11"/>
    <n v="23528.755273282077"/>
  </r>
  <r>
    <x v="202"/>
    <n v="12"/>
    <n v="15900.409732026294"/>
  </r>
  <r>
    <x v="202"/>
    <n v="13"/>
    <n v="13555.674866331841"/>
  </r>
  <r>
    <x v="202"/>
    <n v="14"/>
    <n v="13812.040409384672"/>
  </r>
  <r>
    <x v="202"/>
    <n v="15"/>
    <n v="10169.64861907458"/>
  </r>
  <r>
    <x v="202"/>
    <n v="16"/>
    <n v="5887.1531501979971"/>
  </r>
  <r>
    <x v="202"/>
    <n v="17"/>
    <n v="6705.1188295289439"/>
  </r>
  <r>
    <x v="202"/>
    <n v="18"/>
    <n v="8609.2891610799488"/>
  </r>
  <r>
    <x v="202"/>
    <n v="19"/>
    <n v="11150.396017295465"/>
  </r>
  <r>
    <x v="202"/>
    <n v="20"/>
    <n v="7184.4044363563989"/>
  </r>
  <r>
    <x v="202"/>
    <n v="21"/>
    <n v="11120.389618266794"/>
  </r>
  <r>
    <x v="202"/>
    <n v="22"/>
    <n v="11953.144537285965"/>
  </r>
  <r>
    <x v="202"/>
    <n v="23"/>
    <n v="13265.440426476769"/>
  </r>
  <r>
    <x v="203"/>
    <n v="0"/>
    <n v="12183.260480326886"/>
  </r>
  <r>
    <x v="203"/>
    <n v="1"/>
    <n v="25533.443126383601"/>
  </r>
  <r>
    <x v="203"/>
    <n v="2"/>
    <n v="29565.459961397231"/>
  </r>
  <r>
    <x v="203"/>
    <n v="3"/>
    <n v="33116.187359467032"/>
  </r>
  <r>
    <x v="203"/>
    <n v="4"/>
    <n v="30793.419954368805"/>
  </r>
  <r>
    <x v="203"/>
    <n v="5"/>
    <n v="29205.187374870045"/>
  </r>
  <r>
    <x v="203"/>
    <n v="6"/>
    <n v="27426.364742527119"/>
  </r>
  <r>
    <x v="203"/>
    <n v="7"/>
    <n v="25936.86200948761"/>
  </r>
  <r>
    <x v="203"/>
    <n v="8"/>
    <n v="29616.874377974877"/>
  </r>
  <r>
    <x v="203"/>
    <n v="9"/>
    <n v="30213.176605043987"/>
  </r>
  <r>
    <x v="203"/>
    <n v="10"/>
    <n v="21692.934051119631"/>
  </r>
  <r>
    <x v="203"/>
    <n v="11"/>
    <n v="14850.983701155321"/>
  </r>
  <r>
    <x v="203"/>
    <n v="12"/>
    <n v="17133.664070121693"/>
  </r>
  <r>
    <x v="203"/>
    <n v="13"/>
    <n v="17753.210703197172"/>
  </r>
  <r>
    <x v="203"/>
    <n v="14"/>
    <n v="8588.0071801755057"/>
  </r>
  <r>
    <x v="203"/>
    <n v="15"/>
    <n v="12793.143924238675"/>
  </r>
  <r>
    <x v="203"/>
    <n v="16"/>
    <n v="10046.575214859615"/>
  </r>
  <r>
    <x v="203"/>
    <n v="17"/>
    <n v="5949.3017786152432"/>
  </r>
  <r>
    <x v="203"/>
    <n v="18"/>
    <n v="1497.7215595177911"/>
  </r>
  <r>
    <x v="203"/>
    <n v="19"/>
    <n v="10759.477952998004"/>
  </r>
  <r>
    <x v="203"/>
    <n v="20"/>
    <n v="17152.020377991979"/>
  </r>
  <r>
    <x v="203"/>
    <n v="21"/>
    <n v="18487.183409212725"/>
  </r>
  <r>
    <x v="203"/>
    <n v="22"/>
    <n v="14836.155492569864"/>
  </r>
  <r>
    <x v="203"/>
    <n v="23"/>
    <n v="15777.951782600463"/>
  </r>
  <r>
    <x v="204"/>
    <n v="0"/>
    <n v="12804.590404081189"/>
  </r>
  <r>
    <x v="204"/>
    <n v="1"/>
    <n v="20795.170833264798"/>
  </r>
  <r>
    <x v="204"/>
    <n v="2"/>
    <n v="29799.865593622526"/>
  </r>
  <r>
    <x v="204"/>
    <n v="3"/>
    <n v="32882.348718062502"/>
  </r>
  <r>
    <x v="204"/>
    <n v="4"/>
    <n v="31505.25325400578"/>
  </r>
  <r>
    <x v="204"/>
    <n v="5"/>
    <n v="34338.392209058366"/>
  </r>
  <r>
    <x v="204"/>
    <n v="6"/>
    <n v="26765.441707901704"/>
  </r>
  <r>
    <x v="204"/>
    <n v="7"/>
    <n v="25121.071254112681"/>
  </r>
  <r>
    <x v="204"/>
    <n v="8"/>
    <n v="27928.366854145923"/>
  </r>
  <r>
    <x v="204"/>
    <n v="9"/>
    <n v="32689.390361239748"/>
  </r>
  <r>
    <x v="204"/>
    <n v="10"/>
    <n v="34212.482878088376"/>
  </r>
  <r>
    <x v="204"/>
    <n v="11"/>
    <n v="36973.186401474122"/>
  </r>
  <r>
    <x v="204"/>
    <n v="12"/>
    <n v="23484.766283655012"/>
  </r>
  <r>
    <x v="204"/>
    <n v="13"/>
    <n v="22925.03541144569"/>
  </r>
  <r>
    <x v="204"/>
    <n v="14"/>
    <n v="21673.822974877065"/>
  </r>
  <r>
    <x v="204"/>
    <n v="15"/>
    <n v="20950.654742032832"/>
  </r>
  <r>
    <x v="204"/>
    <n v="16"/>
    <n v="19533.832944812501"/>
  </r>
  <r>
    <x v="204"/>
    <n v="17"/>
    <n v="18946.531200222642"/>
  </r>
  <r>
    <x v="204"/>
    <n v="18"/>
    <n v="22238.790712014386"/>
  </r>
  <r>
    <x v="204"/>
    <n v="19"/>
    <n v="21497.368220868804"/>
  </r>
  <r>
    <x v="204"/>
    <n v="20"/>
    <n v="21182.254164741396"/>
  </r>
  <r>
    <x v="204"/>
    <n v="21"/>
    <n v="21310.961913044812"/>
  </r>
  <r>
    <x v="204"/>
    <n v="22"/>
    <n v="14574.380891404116"/>
  </r>
  <r>
    <x v="204"/>
    <n v="23"/>
    <n v="14082.140120929895"/>
  </r>
  <r>
    <x v="205"/>
    <n v="0"/>
    <n v="30006.555440405838"/>
  </r>
  <r>
    <x v="205"/>
    <n v="1"/>
    <n v="33465.343236815803"/>
  </r>
  <r>
    <x v="205"/>
    <n v="2"/>
    <n v="17658.305604670462"/>
  </r>
  <r>
    <x v="205"/>
    <n v="3"/>
    <n v="19186.636691330121"/>
  </r>
  <r>
    <x v="205"/>
    <n v="4"/>
    <n v="23947.467792050182"/>
  </r>
  <r>
    <x v="205"/>
    <n v="5"/>
    <n v="35058.442482205603"/>
  </r>
  <r>
    <x v="205"/>
    <n v="6"/>
    <n v="26100.108425219576"/>
  </r>
  <r>
    <x v="205"/>
    <n v="7"/>
    <n v="14363.131013263388"/>
  </r>
  <r>
    <x v="205"/>
    <n v="8"/>
    <n v="20732.434147897646"/>
  </r>
  <r>
    <x v="205"/>
    <n v="9"/>
    <n v="27790.059241760322"/>
  </r>
  <r>
    <x v="205"/>
    <n v="10"/>
    <n v="30510.780212705191"/>
  </r>
  <r>
    <x v="205"/>
    <n v="11"/>
    <n v="18259.674209363264"/>
  </r>
  <r>
    <x v="205"/>
    <n v="12"/>
    <n v="21531.889351645168"/>
  </r>
  <r>
    <x v="205"/>
    <n v="13"/>
    <n v="24451.561533764456"/>
  </r>
  <r>
    <x v="205"/>
    <n v="14"/>
    <n v="21356.436329637148"/>
  </r>
  <r>
    <x v="205"/>
    <n v="15"/>
    <n v="18584.739821301591"/>
  </r>
  <r>
    <x v="205"/>
    <n v="16"/>
    <n v="21738.546561241325"/>
  </r>
  <r>
    <x v="205"/>
    <n v="17"/>
    <n v="23769.793328417814"/>
  </r>
  <r>
    <x v="205"/>
    <n v="18"/>
    <n v="30124.887853248762"/>
  </r>
  <r>
    <x v="205"/>
    <n v="19"/>
    <n v="29323.528069713448"/>
  </r>
  <r>
    <x v="205"/>
    <n v="20"/>
    <n v="18683.23853689964"/>
  </r>
  <r>
    <x v="205"/>
    <n v="21"/>
    <n v="24129.820899612267"/>
  </r>
  <r>
    <x v="205"/>
    <n v="22"/>
    <n v="36762.351290745864"/>
  </r>
  <r>
    <x v="205"/>
    <n v="23"/>
    <n v="39745.628666942459"/>
  </r>
  <r>
    <x v="206"/>
    <n v="0"/>
    <n v="36730.01628787005"/>
  </r>
  <r>
    <x v="206"/>
    <n v="1"/>
    <n v="37845.600676394752"/>
  </r>
  <r>
    <x v="206"/>
    <n v="2"/>
    <n v="33136.684739040342"/>
  </r>
  <r>
    <x v="206"/>
    <n v="3"/>
    <n v="32137.278298996353"/>
  </r>
  <r>
    <x v="206"/>
    <n v="4"/>
    <n v="24219.088245282077"/>
  </r>
  <r>
    <x v="206"/>
    <n v="5"/>
    <n v="29670.73162855472"/>
  </r>
  <r>
    <x v="206"/>
    <n v="6"/>
    <n v="26996.199899030838"/>
  </r>
  <r>
    <x v="206"/>
    <n v="7"/>
    <n v="36660.172740276706"/>
  </r>
  <r>
    <x v="206"/>
    <n v="8"/>
    <n v="39613.971983777941"/>
  </r>
  <r>
    <x v="206"/>
    <n v="9"/>
    <n v="39947.490815734374"/>
  </r>
  <r>
    <x v="206"/>
    <n v="10"/>
    <n v="38740.050119410385"/>
  </r>
  <r>
    <x v="206"/>
    <n v="11"/>
    <n v="37158.726148883186"/>
  </r>
  <r>
    <x v="206"/>
    <n v="12"/>
    <n v="34372.246006323236"/>
  </r>
  <r>
    <x v="206"/>
    <n v="13"/>
    <n v="33742.87129925083"/>
  </r>
  <r>
    <x v="206"/>
    <n v="14"/>
    <n v="24411.031475450232"/>
  </r>
  <r>
    <x v="206"/>
    <n v="15"/>
    <n v="11720.371436794809"/>
  </r>
  <r>
    <x v="206"/>
    <n v="16"/>
    <n v="10289.404840679481"/>
  </r>
  <r>
    <x v="206"/>
    <n v="17"/>
    <n v="10925.657712241327"/>
  </r>
  <r>
    <x v="206"/>
    <n v="18"/>
    <n v="13100.393428821173"/>
  </r>
  <r>
    <x v="206"/>
    <n v="19"/>
    <n v="8926.9479770772123"/>
  </r>
  <r>
    <x v="206"/>
    <n v="20"/>
    <n v="17745.700762332257"/>
  </r>
  <r>
    <x v="206"/>
    <n v="21"/>
    <n v="22386.024037433781"/>
  </r>
  <r>
    <x v="206"/>
    <n v="22"/>
    <n v="22271.005887252068"/>
  </r>
  <r>
    <x v="206"/>
    <n v="23"/>
    <n v="19762.008017700235"/>
  </r>
  <r>
    <x v="207"/>
    <n v="0"/>
    <n v="23868.712171484789"/>
  </r>
  <r>
    <x v="207"/>
    <n v="1"/>
    <n v="19279.606766584489"/>
  </r>
  <r>
    <x v="207"/>
    <n v="2"/>
    <n v="16831.331160859787"/>
  </r>
  <r>
    <x v="207"/>
    <n v="3"/>
    <n v="23860.530269283729"/>
  </r>
  <r>
    <x v="207"/>
    <n v="4"/>
    <n v="16480.077324698235"/>
  </r>
  <r>
    <x v="207"/>
    <n v="5"/>
    <n v="7573.6904567417241"/>
  </r>
  <r>
    <x v="207"/>
    <n v="6"/>
    <n v="19294.412079458907"/>
  </r>
  <r>
    <x v="207"/>
    <n v="7"/>
    <n v="16361.039827505198"/>
  </r>
  <r>
    <x v="207"/>
    <n v="8"/>
    <n v="25770.682249246696"/>
  </r>
  <r>
    <x v="207"/>
    <n v="9"/>
    <n v="32781.110767217098"/>
  </r>
  <r>
    <x v="207"/>
    <n v="10"/>
    <n v="37473.744734554311"/>
  </r>
  <r>
    <x v="207"/>
    <n v="11"/>
    <n v="31103.560182382367"/>
  </r>
  <r>
    <x v="207"/>
    <n v="12"/>
    <n v="29381.424392671463"/>
  </r>
  <r>
    <x v="207"/>
    <n v="13"/>
    <n v="17088.080786423528"/>
  </r>
  <r>
    <x v="207"/>
    <n v="14"/>
    <n v="7357.8583797739702"/>
  </r>
  <r>
    <x v="207"/>
    <n v="15"/>
    <n v="5291.0116071064413"/>
  </r>
  <r>
    <x v="207"/>
    <n v="16"/>
    <n v="12945.760491113506"/>
  </r>
  <r>
    <x v="207"/>
    <n v="17"/>
    <n v="17369.506175526709"/>
  </r>
  <r>
    <x v="207"/>
    <n v="18"/>
    <n v="17692.718109758018"/>
  </r>
  <r>
    <x v="207"/>
    <n v="19"/>
    <n v="19687.956127485442"/>
  </r>
  <r>
    <x v="207"/>
    <n v="20"/>
    <n v="13564.085708684264"/>
  </r>
  <r>
    <x v="207"/>
    <n v="21"/>
    <n v="11442.837407768016"/>
  </r>
  <r>
    <x v="207"/>
    <n v="22"/>
    <n v="8329.9047414084871"/>
  </r>
  <r>
    <x v="207"/>
    <n v="23"/>
    <n v="6635.4827898419262"/>
  </r>
  <r>
    <x v="208"/>
    <n v="0"/>
    <n v="9930.5884556916299"/>
  </r>
  <r>
    <x v="208"/>
    <n v="1"/>
    <n v="23141.095697330606"/>
  </r>
  <r>
    <x v="208"/>
    <n v="2"/>
    <n v="32789.799259096639"/>
  </r>
  <r>
    <x v="208"/>
    <n v="3"/>
    <n v="29924.079312186674"/>
  </r>
  <r>
    <x v="208"/>
    <n v="4"/>
    <n v="22624.734216963792"/>
  </r>
  <r>
    <x v="208"/>
    <n v="5"/>
    <n v="22148.707952420224"/>
  </r>
  <r>
    <x v="208"/>
    <n v="6"/>
    <n v="8735.1842444552767"/>
  </r>
  <r>
    <x v="208"/>
    <n v="7"/>
    <n v="4813.1286800635844"/>
  </r>
  <r>
    <x v="208"/>
    <n v="8"/>
    <n v="13193.557248218838"/>
  </r>
  <r>
    <x v="208"/>
    <n v="9"/>
    <n v="16312.26697902323"/>
  </r>
  <r>
    <x v="208"/>
    <n v="10"/>
    <n v="12272.968656471641"/>
  </r>
  <r>
    <x v="208"/>
    <n v="11"/>
    <n v="11874.914015702472"/>
  </r>
  <r>
    <x v="208"/>
    <n v="12"/>
    <n v="12436.221647325887"/>
  </r>
  <r>
    <x v="208"/>
    <n v="13"/>
    <n v="11690.802216060434"/>
  </r>
  <r>
    <x v="208"/>
    <n v="14"/>
    <n v="6721.4252784341106"/>
  </r>
  <r>
    <x v="208"/>
    <n v="15"/>
    <n v="4937.6171262108173"/>
  </r>
  <r>
    <x v="208"/>
    <n v="16"/>
    <n v="7764.1687793938863"/>
  </r>
  <r>
    <x v="208"/>
    <n v="17"/>
    <n v="16131.822348836971"/>
  </r>
  <r>
    <x v="208"/>
    <n v="18"/>
    <n v="13439.084096738678"/>
  </r>
  <r>
    <x v="208"/>
    <n v="19"/>
    <n v="8794.3694480021513"/>
  </r>
  <r>
    <x v="208"/>
    <n v="20"/>
    <n v="13209.362708918985"/>
  </r>
  <r>
    <x v="208"/>
    <n v="21"/>
    <n v="7220.7983636712897"/>
  </r>
  <r>
    <x v="208"/>
    <n v="22"/>
    <n v="9410.1590406438409"/>
  </r>
  <r>
    <x v="208"/>
    <n v="23"/>
    <n v="18870.635617189153"/>
  </r>
  <r>
    <x v="209"/>
    <n v="0"/>
    <n v="37711.151906609302"/>
  </r>
  <r>
    <x v="209"/>
    <n v="1"/>
    <n v="24611.162454700305"/>
  </r>
  <r>
    <x v="209"/>
    <n v="2"/>
    <n v="17863.060913010671"/>
  </r>
  <r>
    <x v="209"/>
    <n v="3"/>
    <n v="15966.327457762149"/>
  </r>
  <r>
    <x v="209"/>
    <n v="4"/>
    <n v="26561.045152239334"/>
  </r>
  <r>
    <x v="209"/>
    <n v="5"/>
    <n v="14998.556293307545"/>
  </r>
  <r>
    <x v="209"/>
    <n v="6"/>
    <n v="22458.289959435504"/>
  </r>
  <r>
    <x v="209"/>
    <n v="7"/>
    <n v="20064.201614376583"/>
  </r>
  <r>
    <x v="209"/>
    <n v="8"/>
    <n v="13344.52143229622"/>
  </r>
  <r>
    <x v="209"/>
    <n v="9"/>
    <n v="16301.788377930374"/>
  </r>
  <r>
    <x v="209"/>
    <n v="10"/>
    <n v="24692.110532881128"/>
  </r>
  <r>
    <x v="209"/>
    <n v="11"/>
    <n v="17021.423149438157"/>
  </r>
  <r>
    <x v="209"/>
    <n v="12"/>
    <n v="14040.54159975826"/>
  </r>
  <r>
    <x v="209"/>
    <n v="13"/>
    <n v="11869.018585090274"/>
  </r>
  <r>
    <x v="209"/>
    <n v="14"/>
    <n v="10880.142867276121"/>
  </r>
  <r>
    <x v="209"/>
    <n v="15"/>
    <n v="9150.2532177200756"/>
  </r>
  <r>
    <x v="209"/>
    <n v="16"/>
    <n v="8598.0423939676839"/>
  </r>
  <r>
    <x v="209"/>
    <n v="17"/>
    <n v="10488.95056221999"/>
  </r>
  <r>
    <x v="209"/>
    <n v="18"/>
    <n v="15343.188182261736"/>
  </r>
  <r>
    <x v="209"/>
    <n v="19"/>
    <n v="19513.544293199306"/>
  </r>
  <r>
    <x v="209"/>
    <n v="20"/>
    <n v="10875.934281242464"/>
  </r>
  <r>
    <x v="209"/>
    <n v="21"/>
    <n v="21487.428356824406"/>
  </r>
  <r>
    <x v="209"/>
    <n v="22"/>
    <n v="20697.274178799111"/>
  </r>
  <r>
    <x v="209"/>
    <n v="23"/>
    <n v="33367.205222190809"/>
  </r>
  <r>
    <x v="210"/>
    <n v="0"/>
    <n v="30423.656128450646"/>
  </r>
  <r>
    <x v="210"/>
    <n v="1"/>
    <n v="25382.276915164854"/>
  </r>
  <r>
    <x v="210"/>
    <n v="2"/>
    <n v="22001.228882429066"/>
  </r>
  <r>
    <x v="210"/>
    <n v="3"/>
    <n v="18351.364172853664"/>
  </r>
  <r>
    <x v="210"/>
    <n v="4"/>
    <n v="20209.871821441218"/>
  </r>
  <r>
    <x v="210"/>
    <n v="5"/>
    <n v="17970.395957488916"/>
  </r>
  <r>
    <x v="210"/>
    <n v="6"/>
    <n v="11413.292908336212"/>
  </r>
  <r>
    <x v="210"/>
    <n v="7"/>
    <n v="8820.9041266013555"/>
  </r>
  <r>
    <x v="210"/>
    <n v="8"/>
    <n v="7676.7758752901645"/>
  </r>
  <r>
    <x v="210"/>
    <n v="9"/>
    <n v="13731.574807112678"/>
  </r>
  <r>
    <x v="210"/>
    <n v="10"/>
    <n v="7752.3863797363538"/>
  </r>
  <r>
    <x v="210"/>
    <n v="11"/>
    <n v="7157.7362910548945"/>
  </r>
  <r>
    <x v="210"/>
    <n v="12"/>
    <n v="9447.7063098487924"/>
  </r>
  <r>
    <x v="210"/>
    <n v="13"/>
    <n v="10094.009253323169"/>
  </r>
  <r>
    <x v="210"/>
    <n v="14"/>
    <n v="9552.4919676301306"/>
  </r>
  <r>
    <x v="210"/>
    <n v="15"/>
    <n v="714.55149413649315"/>
  </r>
  <r>
    <x v="210"/>
    <n v="16"/>
    <n v="0"/>
  </r>
  <r>
    <x v="210"/>
    <n v="17"/>
    <n v="0"/>
  </r>
  <r>
    <x v="210"/>
    <n v="18"/>
    <n v="0"/>
  </r>
  <r>
    <x v="210"/>
    <n v="19"/>
    <n v="0"/>
  </r>
  <r>
    <x v="210"/>
    <n v="20"/>
    <n v="11.034392400996001"/>
  </r>
  <r>
    <x v="210"/>
    <n v="21"/>
    <n v="0"/>
  </r>
  <r>
    <x v="210"/>
    <n v="22"/>
    <n v="0"/>
  </r>
  <r>
    <x v="210"/>
    <n v="23"/>
    <n v="0"/>
  </r>
  <r>
    <x v="211"/>
    <n v="0"/>
    <n v="0"/>
  </r>
  <r>
    <x v="211"/>
    <n v="1"/>
    <n v="0"/>
  </r>
  <r>
    <x v="211"/>
    <n v="2"/>
    <n v="0"/>
  </r>
  <r>
    <x v="211"/>
    <n v="3"/>
    <n v="0"/>
  </r>
  <r>
    <x v="211"/>
    <n v="4"/>
    <n v="507.57693388418704"/>
  </r>
  <r>
    <x v="211"/>
    <n v="5"/>
    <n v="346.39873678210404"/>
  </r>
  <r>
    <x v="211"/>
    <n v="6"/>
    <n v="1767.667872492535"/>
  </r>
  <r>
    <x v="211"/>
    <n v="7"/>
    <n v="1372.568259870289"/>
  </r>
  <r>
    <x v="211"/>
    <n v="8"/>
    <n v="903.83357848559899"/>
  </r>
  <r>
    <x v="211"/>
    <n v="9"/>
    <n v="1171.7172912629719"/>
  </r>
  <r>
    <x v="211"/>
    <n v="10"/>
    <n v="4238.9059500431413"/>
  </r>
  <r>
    <x v="211"/>
    <n v="11"/>
    <n v="3791.3704116014355"/>
  </r>
  <r>
    <x v="211"/>
    <n v="12"/>
    <n v="1089.1584258390421"/>
  </r>
  <r>
    <x v="211"/>
    <n v="13"/>
    <n v="613.32077482824991"/>
  </r>
  <r>
    <x v="211"/>
    <n v="14"/>
    <n v="0"/>
  </r>
  <r>
    <x v="211"/>
    <n v="15"/>
    <n v="577.62086658410306"/>
  </r>
  <r>
    <x v="211"/>
    <n v="16"/>
    <n v="0"/>
  </r>
  <r>
    <x v="211"/>
    <n v="17"/>
    <n v="1841.5297794821051"/>
  </r>
  <r>
    <x v="211"/>
    <n v="18"/>
    <n v="5871.2617151102868"/>
  </r>
  <r>
    <x v="211"/>
    <n v="19"/>
    <n v="5008.9330712333767"/>
  </r>
  <r>
    <x v="211"/>
    <n v="20"/>
    <n v="1419.415234984571"/>
  </r>
  <r>
    <x v="211"/>
    <n v="21"/>
    <n v="854.26789056601888"/>
  </r>
  <r>
    <x v="211"/>
    <n v="22"/>
    <n v="517.43163757527793"/>
  </r>
  <r>
    <x v="211"/>
    <n v="23"/>
    <n v="255.89311033413298"/>
  </r>
  <r>
    <x v="212"/>
    <n v="0"/>
    <n v="1541.0813375758353"/>
  </r>
  <r>
    <x v="212"/>
    <n v="1"/>
    <n v="5658.9872212293685"/>
  </r>
  <r>
    <x v="212"/>
    <n v="2"/>
    <n v="22050.664435600291"/>
  </r>
  <r>
    <x v="212"/>
    <n v="3"/>
    <n v="17969.106103251241"/>
  </r>
  <r>
    <x v="212"/>
    <n v="4"/>
    <n v="9138.3090387300726"/>
  </r>
  <r>
    <x v="212"/>
    <n v="5"/>
    <n v="22558.688018466186"/>
  </r>
  <r>
    <x v="212"/>
    <n v="6"/>
    <n v="24742.86248818172"/>
  </r>
  <r>
    <x v="212"/>
    <n v="7"/>
    <n v="19219.027956343165"/>
  </r>
  <r>
    <x v="212"/>
    <n v="8"/>
    <n v="18983.955233020992"/>
  </r>
  <r>
    <x v="212"/>
    <n v="9"/>
    <n v="11811.463964982311"/>
  </r>
  <r>
    <x v="212"/>
    <n v="10"/>
    <n v="8518.0344285862138"/>
  </r>
  <r>
    <x v="212"/>
    <n v="11"/>
    <n v="5182.4594098298203"/>
  </r>
  <r>
    <x v="212"/>
    <n v="12"/>
    <n v="11523.044478346814"/>
  </r>
  <r>
    <x v="212"/>
    <n v="13"/>
    <n v="7991.4311393166736"/>
  </r>
  <r>
    <x v="212"/>
    <n v="14"/>
    <n v="7879.695406696258"/>
  </r>
  <r>
    <x v="212"/>
    <n v="15"/>
    <n v="8007.8577201252419"/>
  </r>
  <r>
    <x v="212"/>
    <n v="16"/>
    <n v="10381.62989103287"/>
  </r>
  <r>
    <x v="212"/>
    <n v="17"/>
    <n v="15181.810302357138"/>
  </r>
  <r>
    <x v="212"/>
    <n v="18"/>
    <n v="16929.592169476768"/>
  </r>
  <r>
    <x v="212"/>
    <n v="19"/>
    <n v="12171.640347823823"/>
  </r>
  <r>
    <x v="212"/>
    <n v="20"/>
    <n v="9532.5257783293655"/>
  </r>
  <r>
    <x v="212"/>
    <n v="21"/>
    <n v="3978.790915327626"/>
  </r>
  <r>
    <x v="212"/>
    <n v="22"/>
    <n v="28988.27709257117"/>
  </r>
  <r>
    <x v="212"/>
    <n v="23"/>
    <n v="25075.126538207256"/>
  </r>
  <r>
    <x v="213"/>
    <n v="0"/>
    <n v="25836.618369562999"/>
  </r>
  <r>
    <x v="213"/>
    <n v="1"/>
    <n v="15132.192602038"/>
  </r>
  <r>
    <x v="213"/>
    <n v="2"/>
    <n v="14694.825763044999"/>
  </r>
  <r>
    <x v="213"/>
    <n v="3"/>
    <n v="14834.171269106999"/>
  </r>
  <r>
    <x v="213"/>
    <n v="4"/>
    <n v="13738.691652231999"/>
  </r>
  <r>
    <x v="213"/>
    <n v="5"/>
    <n v="17576.694576393002"/>
  </r>
  <r>
    <x v="213"/>
    <n v="6"/>
    <n v="14507.957016925002"/>
  </r>
  <r>
    <x v="213"/>
    <n v="7"/>
    <n v="16763.165101438997"/>
  </r>
  <r>
    <x v="213"/>
    <n v="8"/>
    <n v="20398.18818483"/>
  </r>
  <r>
    <x v="213"/>
    <n v="9"/>
    <n v="28481.926433899"/>
  </r>
  <r>
    <x v="213"/>
    <n v="10"/>
    <n v="22573.068246842002"/>
  </r>
  <r>
    <x v="213"/>
    <n v="11"/>
    <n v="24378.064510647"/>
  </r>
  <r>
    <x v="213"/>
    <n v="12"/>
    <n v="15539.971889562001"/>
  </r>
  <r>
    <x v="213"/>
    <n v="13"/>
    <n v="14441.147350064"/>
  </r>
  <r>
    <x v="213"/>
    <n v="14"/>
    <n v="13546.229413375"/>
  </r>
  <r>
    <x v="213"/>
    <n v="15"/>
    <n v="12309.762255652"/>
  </r>
  <r>
    <x v="213"/>
    <n v="16"/>
    <n v="15781.319080192001"/>
  </r>
  <r>
    <x v="213"/>
    <n v="17"/>
    <n v="11915.322754980001"/>
  </r>
  <r>
    <x v="213"/>
    <n v="18"/>
    <n v="9269.0240827810012"/>
  </r>
  <r>
    <x v="213"/>
    <n v="19"/>
    <n v="10776.429972967"/>
  </r>
  <r>
    <x v="213"/>
    <n v="20"/>
    <n v="8511.8614921000008"/>
  </r>
  <r>
    <x v="213"/>
    <n v="21"/>
    <n v="6840.2122196740002"/>
  </r>
  <r>
    <x v="213"/>
    <n v="22"/>
    <n v="9697.4934076450008"/>
  </r>
  <r>
    <x v="213"/>
    <n v="23"/>
    <n v="13863.583062295"/>
  </r>
  <r>
    <x v="214"/>
    <n v="0"/>
    <n v="12690.338234196999"/>
  </r>
  <r>
    <x v="214"/>
    <n v="1"/>
    <n v="9433.1527420559978"/>
  </r>
  <r>
    <x v="214"/>
    <n v="2"/>
    <n v="13398.979993820001"/>
  </r>
  <r>
    <x v="214"/>
    <n v="3"/>
    <n v="9346.8980314229993"/>
  </r>
  <r>
    <x v="214"/>
    <n v="4"/>
    <n v="14836.439791040999"/>
  </r>
  <r>
    <x v="214"/>
    <n v="5"/>
    <n v="18934.847884296003"/>
  </r>
  <r>
    <x v="214"/>
    <n v="6"/>
    <n v="5848.9698887980003"/>
  </r>
  <r>
    <x v="214"/>
    <n v="7"/>
    <n v="25268.340656413002"/>
  </r>
  <r>
    <x v="214"/>
    <n v="8"/>
    <n v="8914.866309097999"/>
  </r>
  <r>
    <x v="214"/>
    <n v="9"/>
    <n v="26377.203954143999"/>
  </r>
  <r>
    <x v="214"/>
    <n v="10"/>
    <n v="13014.702952664999"/>
  </r>
  <r>
    <x v="214"/>
    <n v="11"/>
    <n v="9996.494374938"/>
  </r>
  <r>
    <x v="214"/>
    <n v="12"/>
    <n v="15319.753676311999"/>
  </r>
  <r>
    <x v="214"/>
    <n v="13"/>
    <n v="13368.492615268999"/>
  </r>
  <r>
    <x v="214"/>
    <n v="14"/>
    <n v="13700.620586899"/>
  </r>
  <r>
    <x v="214"/>
    <n v="15"/>
    <n v="12086.261968012001"/>
  </r>
  <r>
    <x v="214"/>
    <n v="16"/>
    <n v="9171.8168205590009"/>
  </r>
  <r>
    <x v="214"/>
    <n v="17"/>
    <n v="7834.0113762829997"/>
  </r>
  <r>
    <x v="214"/>
    <n v="18"/>
    <n v="5676.9143714369993"/>
  </r>
  <r>
    <x v="214"/>
    <n v="19"/>
    <n v="2537.4446172959997"/>
  </r>
  <r>
    <x v="214"/>
    <n v="20"/>
    <n v="2394.2693593849999"/>
  </r>
  <r>
    <x v="214"/>
    <n v="21"/>
    <n v="3552.0465390280001"/>
  </r>
  <r>
    <x v="214"/>
    <n v="22"/>
    <n v="4672.7342828819992"/>
  </r>
  <r>
    <x v="214"/>
    <n v="23"/>
    <n v="8475.411512142"/>
  </r>
  <r>
    <x v="215"/>
    <n v="0"/>
    <n v="14490.36449964"/>
  </r>
  <r>
    <x v="215"/>
    <n v="1"/>
    <n v="11151.265812897998"/>
  </r>
  <r>
    <x v="215"/>
    <n v="2"/>
    <n v="21455.509945955"/>
  </r>
  <r>
    <x v="215"/>
    <n v="3"/>
    <n v="21808.634215361999"/>
  </r>
  <r>
    <x v="215"/>
    <n v="4"/>
    <n v="19735.254049645002"/>
  </r>
  <r>
    <x v="215"/>
    <n v="5"/>
    <n v="15322.316487591001"/>
  </r>
  <r>
    <x v="215"/>
    <n v="6"/>
    <n v="19717.429093657"/>
  </r>
  <r>
    <x v="215"/>
    <n v="7"/>
    <n v="21277.795094851001"/>
  </r>
  <r>
    <x v="215"/>
    <n v="8"/>
    <n v="17423.548396437"/>
  </r>
  <r>
    <x v="215"/>
    <n v="9"/>
    <n v="10740.635410295999"/>
  </r>
  <r>
    <x v="215"/>
    <n v="10"/>
    <n v="9209.2165071489999"/>
  </r>
  <r>
    <x v="215"/>
    <n v="11"/>
    <n v="13143.760302744002"/>
  </r>
  <r>
    <x v="215"/>
    <n v="12"/>
    <n v="10399.325611102"/>
  </r>
  <r>
    <x v="215"/>
    <n v="13"/>
    <n v="10645.257729968002"/>
  </r>
  <r>
    <x v="215"/>
    <n v="14"/>
    <n v="7064.2362425889996"/>
  </r>
  <r>
    <x v="215"/>
    <n v="15"/>
    <n v="6583.5978963800007"/>
  </r>
  <r>
    <x v="215"/>
    <n v="16"/>
    <n v="9013.6487675089993"/>
  </r>
  <r>
    <x v="215"/>
    <n v="17"/>
    <n v="11363.820532086"/>
  </r>
  <r>
    <x v="215"/>
    <n v="18"/>
    <n v="10332.588768384001"/>
  </r>
  <r>
    <x v="215"/>
    <n v="19"/>
    <n v="13925.131434222001"/>
  </r>
  <r>
    <x v="215"/>
    <n v="20"/>
    <n v="10692.622353057001"/>
  </r>
  <r>
    <x v="215"/>
    <n v="21"/>
    <n v="11924.767946567999"/>
  </r>
  <r>
    <x v="215"/>
    <n v="22"/>
    <n v="7786.6996255169997"/>
  </r>
  <r>
    <x v="215"/>
    <n v="23"/>
    <n v="12056.399081427"/>
  </r>
  <r>
    <x v="216"/>
    <n v="0"/>
    <n v="12697.063992719"/>
  </r>
  <r>
    <x v="216"/>
    <n v="1"/>
    <n v="12974.354387079"/>
  </r>
  <r>
    <x v="216"/>
    <n v="2"/>
    <n v="16497.045731096998"/>
  </r>
  <r>
    <x v="216"/>
    <n v="3"/>
    <n v="19645.583587427998"/>
  </r>
  <r>
    <x v="216"/>
    <n v="4"/>
    <n v="12846.217813493"/>
  </r>
  <r>
    <x v="216"/>
    <n v="5"/>
    <n v="16387.8424371"/>
  </r>
  <r>
    <x v="216"/>
    <n v="6"/>
    <n v="15966.576716846999"/>
  </r>
  <r>
    <x v="216"/>
    <n v="7"/>
    <n v="21042.686838334997"/>
  </r>
  <r>
    <x v="216"/>
    <n v="8"/>
    <n v="22705.467526771001"/>
  </r>
  <r>
    <x v="216"/>
    <n v="9"/>
    <n v="20578.217447054001"/>
  </r>
  <r>
    <x v="216"/>
    <n v="10"/>
    <n v="20660.104704288999"/>
  </r>
  <r>
    <x v="216"/>
    <n v="11"/>
    <n v="22677.445195581"/>
  </r>
  <r>
    <x v="216"/>
    <n v="12"/>
    <n v="25500.31747478"/>
  </r>
  <r>
    <x v="216"/>
    <n v="13"/>
    <n v="18901.824629422998"/>
  </r>
  <r>
    <x v="216"/>
    <n v="14"/>
    <n v="18195.756654579996"/>
  </r>
  <r>
    <x v="216"/>
    <n v="15"/>
    <n v="18248.703796905003"/>
  </r>
  <r>
    <x v="216"/>
    <n v="16"/>
    <n v="16766.948964102001"/>
  </r>
  <r>
    <x v="216"/>
    <n v="17"/>
    <n v="19188.175145245001"/>
  </r>
  <r>
    <x v="216"/>
    <n v="18"/>
    <n v="19387.554680096"/>
  </r>
  <r>
    <x v="216"/>
    <n v="19"/>
    <n v="20402.586563549001"/>
  </r>
  <r>
    <x v="216"/>
    <n v="20"/>
    <n v="22452.024545265998"/>
  </r>
  <r>
    <x v="216"/>
    <n v="21"/>
    <n v="21184.518341168998"/>
  </r>
  <r>
    <x v="216"/>
    <n v="22"/>
    <n v="16480.962568995001"/>
  </r>
  <r>
    <x v="216"/>
    <n v="23"/>
    <n v="16535.419066503"/>
  </r>
  <r>
    <x v="217"/>
    <n v="0"/>
    <n v="18684.991242436001"/>
  </r>
  <r>
    <x v="217"/>
    <n v="1"/>
    <n v="16634.695332458999"/>
  </r>
  <r>
    <x v="217"/>
    <n v="2"/>
    <n v="16949.784449809002"/>
  </r>
  <r>
    <x v="217"/>
    <n v="3"/>
    <n v="16714.302096668001"/>
  </r>
  <r>
    <x v="217"/>
    <n v="4"/>
    <n v="18828.320129360996"/>
  </r>
  <r>
    <x v="217"/>
    <n v="5"/>
    <n v="19429.006581328002"/>
  </r>
  <r>
    <x v="217"/>
    <n v="6"/>
    <n v="21667.458129815001"/>
  </r>
  <r>
    <x v="217"/>
    <n v="7"/>
    <n v="18560.495876000001"/>
  </r>
  <r>
    <x v="217"/>
    <n v="8"/>
    <n v="22637.084658903001"/>
  </r>
  <r>
    <x v="217"/>
    <n v="9"/>
    <n v="20529.413300152002"/>
  </r>
  <r>
    <x v="217"/>
    <n v="10"/>
    <n v="18795.945308638002"/>
  </r>
  <r>
    <x v="217"/>
    <n v="11"/>
    <n v="15500.669796935001"/>
  </r>
  <r>
    <x v="217"/>
    <n v="12"/>
    <n v="16521.837862629"/>
  </r>
  <r>
    <x v="217"/>
    <n v="13"/>
    <n v="24087.893221294999"/>
  </r>
  <r>
    <x v="217"/>
    <n v="14"/>
    <n v="21717.129183296001"/>
  </r>
  <r>
    <x v="217"/>
    <n v="15"/>
    <n v="11626.025355344"/>
  </r>
  <r>
    <x v="217"/>
    <n v="16"/>
    <n v="10210.229244279"/>
  </r>
  <r>
    <x v="217"/>
    <n v="17"/>
    <n v="11193.684379808999"/>
  </r>
  <r>
    <x v="217"/>
    <n v="18"/>
    <n v="10722.910213408"/>
  </r>
  <r>
    <x v="217"/>
    <n v="19"/>
    <n v="8765.4970086680005"/>
  </r>
  <r>
    <x v="217"/>
    <n v="20"/>
    <n v="12863.243699090002"/>
  </r>
  <r>
    <x v="217"/>
    <n v="21"/>
    <n v="14625.363501715001"/>
  </r>
  <r>
    <x v="217"/>
    <n v="22"/>
    <n v="15222.156356008998"/>
  </r>
  <r>
    <x v="217"/>
    <n v="23"/>
    <n v="19039.463257283995"/>
  </r>
  <r>
    <x v="218"/>
    <n v="0"/>
    <n v="27427.190428646001"/>
  </r>
  <r>
    <x v="218"/>
    <n v="1"/>
    <n v="26896.141814025003"/>
  </r>
  <r>
    <x v="218"/>
    <n v="2"/>
    <n v="26174.645096775999"/>
  </r>
  <r>
    <x v="218"/>
    <n v="3"/>
    <n v="21083.822503219999"/>
  </r>
  <r>
    <x v="218"/>
    <n v="4"/>
    <n v="10948.928420732"/>
  </r>
  <r>
    <x v="218"/>
    <n v="5"/>
    <n v="5361.6187527499997"/>
  </r>
  <r>
    <x v="218"/>
    <n v="6"/>
    <n v="7182.9465788159996"/>
  </r>
  <r>
    <x v="218"/>
    <n v="7"/>
    <n v="5669.3266942910004"/>
  </r>
  <r>
    <x v="218"/>
    <n v="8"/>
    <n v="9422.2899736570016"/>
  </r>
  <r>
    <x v="218"/>
    <n v="9"/>
    <n v="16049.149319099"/>
  </r>
  <r>
    <x v="218"/>
    <n v="10"/>
    <n v="22119.408751636998"/>
  </r>
  <r>
    <x v="218"/>
    <n v="11"/>
    <n v="25779.231947287997"/>
  </r>
  <r>
    <x v="218"/>
    <n v="12"/>
    <n v="24156.333949440999"/>
  </r>
  <r>
    <x v="218"/>
    <n v="13"/>
    <n v="21424.457930898003"/>
  </r>
  <r>
    <x v="218"/>
    <n v="14"/>
    <n v="10819.697489819"/>
  </r>
  <r>
    <x v="218"/>
    <n v="15"/>
    <n v="6555.8259605310004"/>
  </r>
  <r>
    <x v="218"/>
    <n v="16"/>
    <n v="4562.3258989570004"/>
  </r>
  <r>
    <x v="218"/>
    <n v="17"/>
    <n v="5105.4284056309998"/>
  </r>
  <r>
    <x v="218"/>
    <n v="18"/>
    <n v="7019.9940793299993"/>
  </r>
  <r>
    <x v="218"/>
    <n v="19"/>
    <n v="10678.401693352"/>
  </r>
  <r>
    <x v="218"/>
    <n v="20"/>
    <n v="8538.3654897880006"/>
  </r>
  <r>
    <x v="218"/>
    <n v="21"/>
    <n v="10832.291078603001"/>
  </r>
  <r>
    <x v="218"/>
    <n v="22"/>
    <n v="12959.83045971"/>
  </r>
  <r>
    <x v="218"/>
    <n v="23"/>
    <n v="12955.661526921001"/>
  </r>
  <r>
    <x v="219"/>
    <n v="0"/>
    <n v="18110.967405125997"/>
  </r>
  <r>
    <x v="219"/>
    <n v="1"/>
    <n v="18521.949957351"/>
  </r>
  <r>
    <x v="219"/>
    <n v="2"/>
    <n v="18989.141774471002"/>
  </r>
  <r>
    <x v="219"/>
    <n v="3"/>
    <n v="23816.537495794004"/>
  </r>
  <r>
    <x v="219"/>
    <n v="4"/>
    <n v="15954.551754933002"/>
  </r>
  <r>
    <x v="219"/>
    <n v="5"/>
    <n v="14072.517523744002"/>
  </r>
  <r>
    <x v="219"/>
    <n v="6"/>
    <n v="15836.023977859"/>
  </r>
  <r>
    <x v="219"/>
    <n v="7"/>
    <n v="22330.597768746"/>
  </r>
  <r>
    <x v="219"/>
    <n v="8"/>
    <n v="28225.680221683997"/>
  </r>
  <r>
    <x v="219"/>
    <n v="9"/>
    <n v="32898.504205512007"/>
  </r>
  <r>
    <x v="219"/>
    <n v="10"/>
    <n v="29001.672342490001"/>
  </r>
  <r>
    <x v="219"/>
    <n v="11"/>
    <n v="27228.970094536999"/>
  </r>
  <r>
    <x v="219"/>
    <n v="12"/>
    <n v="26281.897102776999"/>
  </r>
  <r>
    <x v="219"/>
    <n v="13"/>
    <n v="22833.121266312999"/>
  </r>
  <r>
    <x v="219"/>
    <n v="14"/>
    <n v="24862.785996819002"/>
  </r>
  <r>
    <x v="219"/>
    <n v="15"/>
    <n v="20511.704064719997"/>
  </r>
  <r>
    <x v="219"/>
    <n v="16"/>
    <n v="23600.559044294001"/>
  </r>
  <r>
    <x v="219"/>
    <n v="17"/>
    <n v="12948.355170437"/>
  </r>
  <r>
    <x v="219"/>
    <n v="18"/>
    <n v="13238.297013859001"/>
  </r>
  <r>
    <x v="219"/>
    <n v="19"/>
    <n v="12760.595575554"/>
  </r>
  <r>
    <x v="219"/>
    <n v="20"/>
    <n v="5312.6190780119996"/>
  </r>
  <r>
    <x v="219"/>
    <n v="21"/>
    <n v="3049.2566846640002"/>
  </r>
  <r>
    <x v="219"/>
    <n v="22"/>
    <n v="13912.355286285001"/>
  </r>
  <r>
    <x v="219"/>
    <n v="23"/>
    <n v="21986.606444943998"/>
  </r>
  <r>
    <x v="220"/>
    <n v="0"/>
    <n v="29118.762590932998"/>
  </r>
  <r>
    <x v="220"/>
    <n v="1"/>
    <n v="30793.319841124001"/>
  </r>
  <r>
    <x v="220"/>
    <n v="2"/>
    <n v="20062.016976876999"/>
  </r>
  <r>
    <x v="220"/>
    <n v="3"/>
    <n v="35200.676879123996"/>
  </r>
  <r>
    <x v="220"/>
    <n v="4"/>
    <n v="26036.768044665998"/>
  </r>
  <r>
    <x v="220"/>
    <n v="5"/>
    <n v="31984.344733614998"/>
  </r>
  <r>
    <x v="220"/>
    <n v="6"/>
    <n v="35904.260852376996"/>
  </r>
  <r>
    <x v="220"/>
    <n v="7"/>
    <n v="31224.829823356002"/>
  </r>
  <r>
    <x v="220"/>
    <n v="8"/>
    <n v="33348.768898544004"/>
  </r>
  <r>
    <x v="220"/>
    <n v="9"/>
    <n v="35303.63824623399"/>
  </r>
  <r>
    <x v="220"/>
    <n v="10"/>
    <n v="28438.584097722"/>
  </r>
  <r>
    <x v="220"/>
    <n v="11"/>
    <n v="23344.494393640998"/>
  </r>
  <r>
    <x v="220"/>
    <n v="12"/>
    <n v="22787.254027315001"/>
  </r>
  <r>
    <x v="220"/>
    <n v="13"/>
    <n v="24776.747763433003"/>
  </r>
  <r>
    <x v="220"/>
    <n v="14"/>
    <n v="16350.759984447999"/>
  </r>
  <r>
    <x v="220"/>
    <n v="15"/>
    <n v="11041.078894175"/>
  </r>
  <r>
    <x v="220"/>
    <n v="16"/>
    <n v="17116.463949271001"/>
  </r>
  <r>
    <x v="220"/>
    <n v="17"/>
    <n v="10720.055107966"/>
  </r>
  <r>
    <x v="220"/>
    <n v="18"/>
    <n v="11002.148902990999"/>
  </r>
  <r>
    <x v="220"/>
    <n v="19"/>
    <n v="12463.350368421001"/>
  </r>
  <r>
    <x v="220"/>
    <n v="20"/>
    <n v="12529.775962747"/>
  </r>
  <r>
    <x v="220"/>
    <n v="21"/>
    <n v="16092.902662767998"/>
  </r>
  <r>
    <x v="220"/>
    <n v="22"/>
    <n v="24524.518850174998"/>
  </r>
  <r>
    <x v="220"/>
    <n v="23"/>
    <n v="32943.271101637001"/>
  </r>
  <r>
    <x v="221"/>
    <n v="0"/>
    <n v="39583.845328146999"/>
  </r>
  <r>
    <x v="221"/>
    <n v="1"/>
    <n v="37761.83814261001"/>
  </r>
  <r>
    <x v="221"/>
    <n v="2"/>
    <n v="35917.370195707997"/>
  </r>
  <r>
    <x v="221"/>
    <n v="3"/>
    <n v="38066.045537332"/>
  </r>
  <r>
    <x v="221"/>
    <n v="4"/>
    <n v="37080.911456148999"/>
  </r>
  <r>
    <x v="221"/>
    <n v="5"/>
    <n v="37478.454462422"/>
  </r>
  <r>
    <x v="221"/>
    <n v="6"/>
    <n v="34998.298585727003"/>
  </r>
  <r>
    <x v="221"/>
    <n v="7"/>
    <n v="28509.874943355004"/>
  </r>
  <r>
    <x v="221"/>
    <n v="8"/>
    <n v="30984.929139676002"/>
  </r>
  <r>
    <x v="221"/>
    <n v="9"/>
    <n v="35522.056805319997"/>
  </r>
  <r>
    <x v="221"/>
    <n v="10"/>
    <n v="36939.034064128995"/>
  </r>
  <r>
    <x v="221"/>
    <n v="11"/>
    <n v="37229.261218576998"/>
  </r>
  <r>
    <x v="221"/>
    <n v="12"/>
    <n v="37403.723923020996"/>
  </r>
  <r>
    <x v="221"/>
    <n v="13"/>
    <n v="25107.424240157998"/>
  </r>
  <r>
    <x v="221"/>
    <n v="14"/>
    <n v="8273.951002464999"/>
  </r>
  <r>
    <x v="221"/>
    <n v="15"/>
    <n v="7873.8541632319993"/>
  </r>
  <r>
    <x v="221"/>
    <n v="16"/>
    <n v="5419.4301487909997"/>
  </r>
  <r>
    <x v="221"/>
    <n v="17"/>
    <n v="8875.4135802300007"/>
  </r>
  <r>
    <x v="221"/>
    <n v="18"/>
    <n v="8917.3143974120012"/>
  </r>
  <r>
    <x v="221"/>
    <n v="19"/>
    <n v="12805.100105245998"/>
  </r>
  <r>
    <x v="221"/>
    <n v="20"/>
    <n v="15056.017550868999"/>
  </r>
  <r>
    <x v="221"/>
    <n v="21"/>
    <n v="8398.066286729998"/>
  </r>
  <r>
    <x v="221"/>
    <n v="22"/>
    <n v="3928.7129584439995"/>
  </r>
  <r>
    <x v="221"/>
    <n v="23"/>
    <n v="6955.6724044230004"/>
  </r>
  <r>
    <x v="222"/>
    <n v="0"/>
    <n v="10737.653610797001"/>
  </r>
  <r>
    <x v="222"/>
    <n v="1"/>
    <n v="16570.538260067002"/>
  </r>
  <r>
    <x v="222"/>
    <n v="2"/>
    <n v="24509.549997220001"/>
  </r>
  <r>
    <x v="222"/>
    <n v="3"/>
    <n v="21548.339778869002"/>
  </r>
  <r>
    <x v="222"/>
    <n v="4"/>
    <n v="19753.859121794998"/>
  </r>
  <r>
    <x v="222"/>
    <n v="5"/>
    <n v="9871.2178947490011"/>
  </r>
  <r>
    <x v="222"/>
    <n v="6"/>
    <n v="14114.187897405"/>
  </r>
  <r>
    <x v="222"/>
    <n v="7"/>
    <n v="19447.777253583998"/>
  </r>
  <r>
    <x v="222"/>
    <n v="8"/>
    <n v="20850.127833151"/>
  </r>
  <r>
    <x v="222"/>
    <n v="9"/>
    <n v="22301.244651162"/>
  </r>
  <r>
    <x v="222"/>
    <n v="10"/>
    <n v="23443.928278975"/>
  </r>
  <r>
    <x v="222"/>
    <n v="11"/>
    <n v="32724.208098764993"/>
  </r>
  <r>
    <x v="222"/>
    <n v="12"/>
    <n v="22792.170155763"/>
  </r>
  <r>
    <x v="222"/>
    <n v="13"/>
    <n v="19279.670201401001"/>
  </r>
  <r>
    <x v="222"/>
    <n v="14"/>
    <n v="28578.656847623002"/>
  </r>
  <r>
    <x v="222"/>
    <n v="15"/>
    <n v="7087.6058093550009"/>
  </r>
  <r>
    <x v="222"/>
    <n v="16"/>
    <n v="5325.9618576369994"/>
  </r>
  <r>
    <x v="222"/>
    <n v="17"/>
    <n v="7326.839104656"/>
  </r>
  <r>
    <x v="222"/>
    <n v="18"/>
    <n v="8826.7570767959987"/>
  </r>
  <r>
    <x v="222"/>
    <n v="19"/>
    <n v="15870.883797762997"/>
  </r>
  <r>
    <x v="222"/>
    <n v="20"/>
    <n v="14629.156342697001"/>
  </r>
  <r>
    <x v="222"/>
    <n v="21"/>
    <n v="18738.673609328001"/>
  </r>
  <r>
    <x v="222"/>
    <n v="22"/>
    <n v="32694.435992961004"/>
  </r>
  <r>
    <x v="222"/>
    <n v="23"/>
    <n v="25732.454905298"/>
  </r>
  <r>
    <x v="223"/>
    <n v="0"/>
    <n v="22253.314393976001"/>
  </r>
  <r>
    <x v="223"/>
    <n v="1"/>
    <n v="30631.912610096999"/>
  </r>
  <r>
    <x v="223"/>
    <n v="2"/>
    <n v="27039.519582909001"/>
  </r>
  <r>
    <x v="223"/>
    <n v="3"/>
    <n v="29638.510494705999"/>
  </r>
  <r>
    <x v="223"/>
    <n v="4"/>
    <n v="30633.181545848998"/>
  </r>
  <r>
    <x v="223"/>
    <n v="5"/>
    <n v="23714.083902503004"/>
  </r>
  <r>
    <x v="223"/>
    <n v="6"/>
    <n v="22899.821198164002"/>
  </r>
  <r>
    <x v="223"/>
    <n v="7"/>
    <n v="24921.176993230998"/>
  </r>
  <r>
    <x v="223"/>
    <n v="8"/>
    <n v="27821.579052177"/>
  </r>
  <r>
    <x v="223"/>
    <n v="9"/>
    <n v="29468.462130437001"/>
  </r>
  <r>
    <x v="223"/>
    <n v="10"/>
    <n v="24112.233444104004"/>
  </r>
  <r>
    <x v="223"/>
    <n v="11"/>
    <n v="20145.763743736003"/>
  </r>
  <r>
    <x v="223"/>
    <n v="12"/>
    <n v="19420.577934968998"/>
  </r>
  <r>
    <x v="223"/>
    <n v="13"/>
    <n v="18233.767864452999"/>
  </r>
  <r>
    <x v="223"/>
    <n v="14"/>
    <n v="11277.260558607002"/>
  </r>
  <r>
    <x v="223"/>
    <n v="15"/>
    <n v="8983.7888736970017"/>
  </r>
  <r>
    <x v="223"/>
    <n v="16"/>
    <n v="4445.6965375560003"/>
  </r>
  <r>
    <x v="223"/>
    <n v="17"/>
    <n v="2594.7462443360005"/>
  </r>
  <r>
    <x v="223"/>
    <n v="18"/>
    <n v="2058.8423543180002"/>
  </r>
  <r>
    <x v="223"/>
    <n v="19"/>
    <n v="4942.3292602680003"/>
  </r>
  <r>
    <x v="223"/>
    <n v="20"/>
    <n v="10645.374448115001"/>
  </r>
  <r>
    <x v="223"/>
    <n v="21"/>
    <n v="16817.285410779998"/>
  </r>
  <r>
    <x v="223"/>
    <n v="22"/>
    <n v="20652.601822378001"/>
  </r>
  <r>
    <x v="223"/>
    <n v="23"/>
    <n v="16581.526724931999"/>
  </r>
  <r>
    <x v="224"/>
    <n v="0"/>
    <n v="17932.546259594001"/>
  </r>
  <r>
    <x v="224"/>
    <n v="1"/>
    <n v="20759.424864249002"/>
  </r>
  <r>
    <x v="224"/>
    <n v="2"/>
    <n v="17672.124131453002"/>
  </r>
  <r>
    <x v="224"/>
    <n v="3"/>
    <n v="15498.935983777001"/>
  </r>
  <r>
    <x v="224"/>
    <n v="4"/>
    <n v="24533.842335661"/>
  </r>
  <r>
    <x v="224"/>
    <n v="5"/>
    <n v="25454.965990328998"/>
  </r>
  <r>
    <x v="224"/>
    <n v="6"/>
    <n v="27666.11746351"/>
  </r>
  <r>
    <x v="224"/>
    <n v="7"/>
    <n v="13061.426124741"/>
  </r>
  <r>
    <x v="224"/>
    <n v="8"/>
    <n v="16502.610293695001"/>
  </r>
  <r>
    <x v="224"/>
    <n v="9"/>
    <n v="24239.161934989002"/>
  </r>
  <r>
    <x v="224"/>
    <n v="10"/>
    <n v="24338.224716470999"/>
  </r>
  <r>
    <x v="224"/>
    <n v="11"/>
    <n v="24709.103112905002"/>
  </r>
  <r>
    <x v="224"/>
    <n v="12"/>
    <n v="25622.472492729998"/>
  </r>
  <r>
    <x v="224"/>
    <n v="13"/>
    <n v="26492.336929044999"/>
  </r>
  <r>
    <x v="224"/>
    <n v="14"/>
    <n v="24079.173278364"/>
  </r>
  <r>
    <x v="224"/>
    <n v="15"/>
    <n v="14127.405978155"/>
  </r>
  <r>
    <x v="224"/>
    <n v="16"/>
    <n v="7778.2859430230001"/>
  </r>
  <r>
    <x v="224"/>
    <n v="17"/>
    <n v="8569.0503913569992"/>
  </r>
  <r>
    <x v="224"/>
    <n v="18"/>
    <n v="11948.303113440001"/>
  </r>
  <r>
    <x v="224"/>
    <n v="19"/>
    <n v="11087.726249335001"/>
  </r>
  <r>
    <x v="224"/>
    <n v="20"/>
    <n v="8131.5139618940011"/>
  </r>
  <r>
    <x v="224"/>
    <n v="21"/>
    <n v="12059.326013421"/>
  </r>
  <r>
    <x v="224"/>
    <n v="22"/>
    <n v="24342.933345990998"/>
  </r>
  <r>
    <x v="224"/>
    <n v="23"/>
    <n v="23140.247612301002"/>
  </r>
  <r>
    <x v="225"/>
    <n v="0"/>
    <n v="29805.614967933998"/>
  </r>
  <r>
    <x v="225"/>
    <n v="1"/>
    <n v="28573.142164575002"/>
  </r>
  <r>
    <x v="225"/>
    <n v="2"/>
    <n v="32879.142959384"/>
  </r>
  <r>
    <x v="225"/>
    <n v="3"/>
    <n v="30455.907629966998"/>
  </r>
  <r>
    <x v="225"/>
    <n v="4"/>
    <n v="27390.562877490003"/>
  </r>
  <r>
    <x v="225"/>
    <n v="5"/>
    <n v="22414.97800589"/>
  </r>
  <r>
    <x v="225"/>
    <n v="6"/>
    <n v="23319.469823406005"/>
  </r>
  <r>
    <x v="225"/>
    <n v="7"/>
    <n v="22166.613760166001"/>
  </r>
  <r>
    <x v="225"/>
    <n v="8"/>
    <n v="26737.641563172001"/>
  </r>
  <r>
    <x v="225"/>
    <n v="9"/>
    <n v="30597.966583549001"/>
  </r>
  <r>
    <x v="225"/>
    <n v="10"/>
    <n v="34717.971524363005"/>
  </r>
  <r>
    <x v="225"/>
    <n v="11"/>
    <n v="30459.694485403001"/>
  </r>
  <r>
    <x v="225"/>
    <n v="12"/>
    <n v="30526.268720788001"/>
  </r>
  <r>
    <x v="225"/>
    <n v="13"/>
    <n v="29438.167286949003"/>
  </r>
  <r>
    <x v="225"/>
    <n v="14"/>
    <n v="27392.505187167"/>
  </r>
  <r>
    <x v="225"/>
    <n v="15"/>
    <n v="18269.871680333999"/>
  </r>
  <r>
    <x v="225"/>
    <n v="16"/>
    <n v="12381.770369213998"/>
  </r>
  <r>
    <x v="225"/>
    <n v="17"/>
    <n v="12983.270855437"/>
  </r>
  <r>
    <x v="225"/>
    <n v="18"/>
    <n v="12157.318379760001"/>
  </r>
  <r>
    <x v="225"/>
    <n v="19"/>
    <n v="8309.1809286299977"/>
  </r>
  <r>
    <x v="225"/>
    <n v="20"/>
    <n v="8967.3625402909984"/>
  </r>
  <r>
    <x v="225"/>
    <n v="21"/>
    <n v="13533.126055590001"/>
  </r>
  <r>
    <x v="225"/>
    <n v="22"/>
    <n v="19930.435721567999"/>
  </r>
  <r>
    <x v="225"/>
    <n v="23"/>
    <n v="29033.699003954"/>
  </r>
  <r>
    <x v="226"/>
    <n v="0"/>
    <n v="34458.148948413007"/>
  </r>
  <r>
    <x v="226"/>
    <n v="1"/>
    <n v="36474.500827023992"/>
  </r>
  <r>
    <x v="226"/>
    <n v="2"/>
    <n v="33642.287105700998"/>
  </r>
  <r>
    <x v="226"/>
    <n v="3"/>
    <n v="32004.686611695997"/>
  </r>
  <r>
    <x v="226"/>
    <n v="4"/>
    <n v="28344.185054164998"/>
  </r>
  <r>
    <x v="226"/>
    <n v="5"/>
    <n v="30721.734706145999"/>
  </r>
  <r>
    <x v="226"/>
    <n v="6"/>
    <n v="24058.938142520001"/>
  </r>
  <r>
    <x v="226"/>
    <n v="7"/>
    <n v="21291.580804879999"/>
  </r>
  <r>
    <x v="226"/>
    <n v="8"/>
    <n v="17434.702461408"/>
  </r>
  <r>
    <x v="226"/>
    <n v="9"/>
    <n v="21573.473086523001"/>
  </r>
  <r>
    <x v="226"/>
    <n v="10"/>
    <n v="19920.017878754999"/>
  </r>
  <r>
    <x v="226"/>
    <n v="11"/>
    <n v="13829.958260048999"/>
  </r>
  <r>
    <x v="226"/>
    <n v="12"/>
    <n v="11954.040259281001"/>
  </r>
  <r>
    <x v="226"/>
    <n v="13"/>
    <n v="9934.7235402180013"/>
  </r>
  <r>
    <x v="226"/>
    <n v="14"/>
    <n v="7590.4924300460007"/>
  </r>
  <r>
    <x v="226"/>
    <n v="15"/>
    <n v="10708.22766907"/>
  </r>
  <r>
    <x v="226"/>
    <n v="16"/>
    <n v="11379.986494241002"/>
  </r>
  <r>
    <x v="226"/>
    <n v="17"/>
    <n v="19520.016808257995"/>
  </r>
  <r>
    <x v="226"/>
    <n v="18"/>
    <n v="22473.820911025003"/>
  </r>
  <r>
    <x v="226"/>
    <n v="19"/>
    <n v="20050.500786372999"/>
  </r>
  <r>
    <x v="226"/>
    <n v="20"/>
    <n v="14505.780273362998"/>
  </r>
  <r>
    <x v="226"/>
    <n v="21"/>
    <n v="10811.649923222001"/>
  </r>
  <r>
    <x v="226"/>
    <n v="22"/>
    <n v="9361.2793032789996"/>
  </r>
  <r>
    <x v="226"/>
    <n v="23"/>
    <n v="13802.751958297"/>
  </r>
  <r>
    <x v="227"/>
    <n v="0"/>
    <n v="25790.918725853"/>
  </r>
  <r>
    <x v="227"/>
    <n v="1"/>
    <n v="18292.605781632999"/>
  </r>
  <r>
    <x v="227"/>
    <n v="2"/>
    <n v="25365.795321203001"/>
  </r>
  <r>
    <x v="227"/>
    <n v="3"/>
    <n v="25024.603237746996"/>
  </r>
  <r>
    <x v="227"/>
    <n v="4"/>
    <n v="9833.8880395289998"/>
  </r>
  <r>
    <x v="227"/>
    <n v="5"/>
    <n v="1757.2227106500002"/>
  </r>
  <r>
    <x v="227"/>
    <n v="6"/>
    <n v="2402.8436540299999"/>
  </r>
  <r>
    <x v="227"/>
    <n v="7"/>
    <n v="6840.2022437640007"/>
  </r>
  <r>
    <x v="227"/>
    <n v="8"/>
    <n v="5404.2128956770002"/>
  </r>
  <r>
    <x v="227"/>
    <n v="9"/>
    <n v="8068.9699941490007"/>
  </r>
  <r>
    <x v="227"/>
    <n v="10"/>
    <n v="10161.46799379"/>
  </r>
  <r>
    <x v="227"/>
    <n v="11"/>
    <n v="7433.873635818999"/>
  </r>
  <r>
    <x v="227"/>
    <n v="12"/>
    <n v="6892.0370721239997"/>
  </r>
  <r>
    <x v="227"/>
    <n v="13"/>
    <n v="4961.9917788780003"/>
  </r>
  <r>
    <x v="227"/>
    <n v="14"/>
    <n v="9851.7648702490005"/>
  </r>
  <r>
    <x v="227"/>
    <n v="15"/>
    <n v="11191.818884639"/>
  </r>
  <r>
    <x v="227"/>
    <n v="16"/>
    <n v="17336.480649138997"/>
  </r>
  <r>
    <x v="227"/>
    <n v="17"/>
    <n v="13890.165869672001"/>
  </r>
  <r>
    <x v="227"/>
    <n v="18"/>
    <n v="14232.465279137999"/>
  </r>
  <r>
    <x v="227"/>
    <n v="19"/>
    <n v="18431.732815266001"/>
  </r>
  <r>
    <x v="227"/>
    <n v="20"/>
    <n v="11113.192752383"/>
  </r>
  <r>
    <x v="227"/>
    <n v="21"/>
    <n v="9141.7314711809995"/>
  </r>
  <r>
    <x v="227"/>
    <n v="22"/>
    <n v="10249.612141776999"/>
  </r>
  <r>
    <x v="227"/>
    <n v="23"/>
    <n v="10442.413561574"/>
  </r>
  <r>
    <x v="228"/>
    <n v="0"/>
    <n v="11704.895897395001"/>
  </r>
  <r>
    <x v="228"/>
    <n v="1"/>
    <n v="16555.060635701997"/>
  </r>
  <r>
    <x v="228"/>
    <n v="2"/>
    <n v="18844.066105705002"/>
  </r>
  <r>
    <x v="228"/>
    <n v="3"/>
    <n v="17659.665217454003"/>
  </r>
  <r>
    <x v="228"/>
    <n v="4"/>
    <n v="7433.7120260769998"/>
  </r>
  <r>
    <x v="228"/>
    <n v="5"/>
    <n v="7235.4487955549994"/>
  </r>
  <r>
    <x v="228"/>
    <n v="6"/>
    <n v="8034.8743289510003"/>
  </r>
  <r>
    <x v="228"/>
    <n v="7"/>
    <n v="9578.0428588960021"/>
  </r>
  <r>
    <x v="228"/>
    <n v="8"/>
    <n v="12163.271005257002"/>
  </r>
  <r>
    <x v="228"/>
    <n v="9"/>
    <n v="18273.719388820999"/>
  </r>
  <r>
    <x v="228"/>
    <n v="10"/>
    <n v="11759.049127238999"/>
  </r>
  <r>
    <x v="228"/>
    <n v="11"/>
    <n v="9830.6319025049997"/>
  </r>
  <r>
    <x v="228"/>
    <n v="12"/>
    <n v="5743.0057727779995"/>
  </r>
  <r>
    <x v="228"/>
    <n v="13"/>
    <n v="5351.339575086"/>
  </r>
  <r>
    <x v="228"/>
    <n v="14"/>
    <n v="5893.2739026990002"/>
  </r>
  <r>
    <x v="228"/>
    <n v="15"/>
    <n v="4917.3186563070003"/>
  </r>
  <r>
    <x v="228"/>
    <n v="16"/>
    <n v="2078.1826510350002"/>
  </r>
  <r>
    <x v="228"/>
    <n v="17"/>
    <n v="3791.0244510330003"/>
  </r>
  <r>
    <x v="228"/>
    <n v="18"/>
    <n v="4754.9856608319997"/>
  </r>
  <r>
    <x v="228"/>
    <n v="19"/>
    <n v="3822.6460905510003"/>
  </r>
  <r>
    <x v="228"/>
    <n v="20"/>
    <n v="5359.718341894999"/>
  </r>
  <r>
    <x v="228"/>
    <n v="21"/>
    <n v="5291.4372283089997"/>
  </r>
  <r>
    <x v="228"/>
    <n v="22"/>
    <n v="7021.7837575840003"/>
  </r>
  <r>
    <x v="228"/>
    <n v="23"/>
    <n v="7365.6304306910006"/>
  </r>
  <r>
    <x v="229"/>
    <n v="0"/>
    <n v="8466.3314388599993"/>
  </r>
  <r>
    <x v="229"/>
    <n v="1"/>
    <n v="5425.2431115480003"/>
  </r>
  <r>
    <x v="229"/>
    <n v="2"/>
    <n v="6416.7378329470002"/>
  </r>
  <r>
    <x v="229"/>
    <n v="3"/>
    <n v="9172.9161658409994"/>
  </r>
  <r>
    <x v="229"/>
    <n v="4"/>
    <n v="3880.2709370749999"/>
  </r>
  <r>
    <x v="229"/>
    <n v="5"/>
    <n v="7127.0355936300002"/>
  </r>
  <r>
    <x v="229"/>
    <n v="6"/>
    <n v="3936.9650311959999"/>
  </r>
  <r>
    <x v="229"/>
    <n v="7"/>
    <n v="3145.5451655749998"/>
  </r>
  <r>
    <x v="229"/>
    <n v="8"/>
    <n v="5813.5434372060008"/>
  </r>
  <r>
    <x v="229"/>
    <n v="9"/>
    <n v="7466.5108229750003"/>
  </r>
  <r>
    <x v="229"/>
    <n v="10"/>
    <n v="8336.9618427980004"/>
  </r>
  <r>
    <x v="229"/>
    <n v="11"/>
    <n v="13695.836140463"/>
  </r>
  <r>
    <x v="229"/>
    <n v="12"/>
    <n v="13318.848496745"/>
  </r>
  <r>
    <x v="229"/>
    <n v="13"/>
    <n v="8545.2269206860001"/>
  </r>
  <r>
    <x v="229"/>
    <n v="14"/>
    <n v="5805.0998269820002"/>
  </r>
  <r>
    <x v="229"/>
    <n v="15"/>
    <n v="5744.2687229839994"/>
  </r>
  <r>
    <x v="229"/>
    <n v="16"/>
    <n v="4602.0848882620003"/>
  </r>
  <r>
    <x v="229"/>
    <n v="17"/>
    <n v="2571.9991743540004"/>
  </r>
  <r>
    <x v="229"/>
    <n v="18"/>
    <n v="1356.8525314830001"/>
  </r>
  <r>
    <x v="229"/>
    <n v="19"/>
    <n v="1264.775879774"/>
  </r>
  <r>
    <x v="229"/>
    <n v="20"/>
    <n v="1729.5994158600001"/>
  </r>
  <r>
    <x v="229"/>
    <n v="21"/>
    <n v="4166.3660696010011"/>
  </r>
  <r>
    <x v="229"/>
    <n v="22"/>
    <n v="6253.1787981329999"/>
  </r>
  <r>
    <x v="229"/>
    <n v="23"/>
    <n v="7212.7226749840002"/>
  </r>
  <r>
    <x v="230"/>
    <n v="0"/>
    <n v="8968.7292399609996"/>
  </r>
  <r>
    <x v="230"/>
    <n v="1"/>
    <n v="7808.3273983970003"/>
  </r>
  <r>
    <x v="230"/>
    <n v="2"/>
    <n v="6258.7104402280002"/>
  </r>
  <r>
    <x v="230"/>
    <n v="3"/>
    <n v="5235.9292698869995"/>
  </r>
  <r>
    <x v="230"/>
    <n v="4"/>
    <n v="7370.4886988609996"/>
  </r>
  <r>
    <x v="230"/>
    <n v="5"/>
    <n v="5060.8131433379995"/>
  </r>
  <r>
    <x v="230"/>
    <n v="6"/>
    <n v="7630.4519351419995"/>
  </r>
  <r>
    <x v="230"/>
    <n v="7"/>
    <n v="10402.749343414"/>
  </r>
  <r>
    <x v="230"/>
    <n v="8"/>
    <n v="8410.1850221980003"/>
  </r>
  <r>
    <x v="230"/>
    <n v="9"/>
    <n v="7309.4012139759998"/>
  </r>
  <r>
    <x v="230"/>
    <n v="10"/>
    <n v="12935.462304352999"/>
  </r>
  <r>
    <x v="230"/>
    <n v="11"/>
    <n v="22690.613396781002"/>
  </r>
  <r>
    <x v="230"/>
    <n v="12"/>
    <n v="14190.681180103"/>
  </r>
  <r>
    <x v="230"/>
    <n v="13"/>
    <n v="15472.862945401001"/>
  </r>
  <r>
    <x v="230"/>
    <n v="14"/>
    <n v="18542.821556253002"/>
  </r>
  <r>
    <x v="230"/>
    <n v="15"/>
    <n v="17308.342597392999"/>
  </r>
  <r>
    <x v="230"/>
    <n v="16"/>
    <n v="8742.7619097779989"/>
  </r>
  <r>
    <x v="230"/>
    <n v="17"/>
    <n v="7458.996967563"/>
  </r>
  <r>
    <x v="230"/>
    <n v="18"/>
    <n v="13480.332542279002"/>
  </r>
  <r>
    <x v="230"/>
    <n v="19"/>
    <n v="11269.976149124999"/>
  </r>
  <r>
    <x v="230"/>
    <n v="20"/>
    <n v="16207.356278198"/>
  </r>
  <r>
    <x v="230"/>
    <n v="21"/>
    <n v="15047.764480526001"/>
  </r>
  <r>
    <x v="230"/>
    <n v="22"/>
    <n v="22901.848303076004"/>
  </r>
  <r>
    <x v="230"/>
    <n v="23"/>
    <n v="25612.953479408003"/>
  </r>
  <r>
    <x v="231"/>
    <n v="0"/>
    <n v="32619.49595945"/>
  </r>
  <r>
    <x v="231"/>
    <n v="1"/>
    <n v="27877.972871407004"/>
  </r>
  <r>
    <x v="231"/>
    <n v="2"/>
    <n v="25725.103657218999"/>
  </r>
  <r>
    <x v="231"/>
    <n v="3"/>
    <n v="28900.878740623"/>
  </r>
  <r>
    <x v="231"/>
    <n v="4"/>
    <n v="28680.735346697998"/>
  </r>
  <r>
    <x v="231"/>
    <n v="5"/>
    <n v="34607.730735726007"/>
  </r>
  <r>
    <x v="231"/>
    <n v="6"/>
    <n v="33908.368567584999"/>
  </r>
  <r>
    <x v="231"/>
    <n v="7"/>
    <n v="34206.973491250996"/>
  </r>
  <r>
    <x v="231"/>
    <n v="8"/>
    <n v="33602.863306972002"/>
  </r>
  <r>
    <x v="231"/>
    <n v="9"/>
    <n v="34455.956243394998"/>
  </r>
  <r>
    <x v="231"/>
    <n v="10"/>
    <n v="36028.638503075003"/>
  </r>
  <r>
    <x v="231"/>
    <n v="11"/>
    <n v="36022.786634269003"/>
  </r>
  <r>
    <x v="231"/>
    <n v="12"/>
    <n v="34469.333938705007"/>
  </r>
  <r>
    <x v="231"/>
    <n v="13"/>
    <n v="31984.629047050003"/>
  </r>
  <r>
    <x v="231"/>
    <n v="14"/>
    <n v="33994.369890103997"/>
  </r>
  <r>
    <x v="231"/>
    <n v="15"/>
    <n v="33075.765152711007"/>
  </r>
  <r>
    <x v="231"/>
    <n v="16"/>
    <n v="25961.965678713004"/>
  </r>
  <r>
    <x v="231"/>
    <n v="17"/>
    <n v="5450.417320433"/>
  </r>
  <r>
    <x v="231"/>
    <n v="18"/>
    <n v="5781.152655027"/>
  </r>
  <r>
    <x v="231"/>
    <n v="19"/>
    <n v="5969.0000379180001"/>
  </r>
  <r>
    <x v="231"/>
    <n v="20"/>
    <n v="4649.0764123170002"/>
  </r>
  <r>
    <x v="231"/>
    <n v="21"/>
    <n v="5539.0612615110003"/>
  </r>
  <r>
    <x v="231"/>
    <n v="22"/>
    <n v="11093.983140087001"/>
  </r>
  <r>
    <x v="231"/>
    <n v="23"/>
    <n v="13954.027655128"/>
  </r>
  <r>
    <x v="232"/>
    <n v="0"/>
    <n v="20517.597832348001"/>
  </r>
  <r>
    <x v="232"/>
    <n v="1"/>
    <n v="28742.750591213"/>
  </r>
  <r>
    <x v="232"/>
    <n v="2"/>
    <n v="30483.584794671002"/>
  </r>
  <r>
    <x v="232"/>
    <n v="3"/>
    <n v="28127.715787892997"/>
  </r>
  <r>
    <x v="232"/>
    <n v="4"/>
    <n v="35729.126769190007"/>
  </r>
  <r>
    <x v="232"/>
    <n v="5"/>
    <n v="33259.311920801003"/>
  </r>
  <r>
    <x v="232"/>
    <n v="6"/>
    <n v="33745.342246364999"/>
  </r>
  <r>
    <x v="232"/>
    <n v="7"/>
    <n v="25652.608719248998"/>
  </r>
  <r>
    <x v="232"/>
    <n v="8"/>
    <n v="24674.875765694997"/>
  </r>
  <r>
    <x v="232"/>
    <n v="9"/>
    <n v="25330.767906010999"/>
  </r>
  <r>
    <x v="232"/>
    <n v="10"/>
    <n v="29033.793775098999"/>
  </r>
  <r>
    <x v="232"/>
    <n v="11"/>
    <n v="21966.511969430998"/>
  </r>
  <r>
    <x v="232"/>
    <n v="12"/>
    <n v="20929.555030979998"/>
  </r>
  <r>
    <x v="232"/>
    <n v="13"/>
    <n v="13931.53397326"/>
  </r>
  <r>
    <x v="232"/>
    <n v="14"/>
    <n v="8383.562311181"/>
  </r>
  <r>
    <x v="232"/>
    <n v="15"/>
    <n v="5863.7970838309993"/>
  </r>
  <r>
    <x v="232"/>
    <n v="16"/>
    <n v="5714.6273016009991"/>
  </r>
  <r>
    <x v="232"/>
    <n v="17"/>
    <n v="5352.2453877140006"/>
  </r>
  <r>
    <x v="232"/>
    <n v="18"/>
    <n v="3375.5108404859993"/>
  </r>
  <r>
    <x v="232"/>
    <n v="19"/>
    <n v="5217.1107132630004"/>
  </r>
  <r>
    <x v="232"/>
    <n v="20"/>
    <n v="9317.7145043090004"/>
  </r>
  <r>
    <x v="232"/>
    <n v="21"/>
    <n v="14781.829664519"/>
  </r>
  <r>
    <x v="232"/>
    <n v="22"/>
    <n v="14440.916906542998"/>
  </r>
  <r>
    <x v="232"/>
    <n v="23"/>
    <n v="15905.407429499999"/>
  </r>
  <r>
    <x v="233"/>
    <n v="0"/>
    <n v="13129.491758671"/>
  </r>
  <r>
    <x v="233"/>
    <n v="1"/>
    <n v="17536.363967444999"/>
  </r>
  <r>
    <x v="233"/>
    <n v="2"/>
    <n v="13609.628316606999"/>
  </r>
  <r>
    <x v="233"/>
    <n v="3"/>
    <n v="11062.261741468999"/>
  </r>
  <r>
    <x v="233"/>
    <n v="4"/>
    <n v="11023.234983958"/>
  </r>
  <r>
    <x v="233"/>
    <n v="5"/>
    <n v="8557.7127696419993"/>
  </r>
  <r>
    <x v="233"/>
    <n v="6"/>
    <n v="7808.9229602240002"/>
  </r>
  <r>
    <x v="233"/>
    <n v="7"/>
    <n v="8973.3979658410008"/>
  </r>
  <r>
    <x v="233"/>
    <n v="8"/>
    <n v="19869.249475174001"/>
  </r>
  <r>
    <x v="233"/>
    <n v="9"/>
    <n v="22913.914166221002"/>
  </r>
  <r>
    <x v="233"/>
    <n v="10"/>
    <n v="17339.138231563"/>
  </r>
  <r>
    <x v="233"/>
    <n v="11"/>
    <n v="11793.163746666001"/>
  </r>
  <r>
    <x v="233"/>
    <n v="12"/>
    <n v="16197.414286292002"/>
  </r>
  <r>
    <x v="233"/>
    <n v="13"/>
    <n v="11949.8593554"/>
  </r>
  <r>
    <x v="233"/>
    <n v="14"/>
    <n v="9882.762017801002"/>
  </r>
  <r>
    <x v="233"/>
    <n v="15"/>
    <n v="10150.639143484999"/>
  </r>
  <r>
    <x v="233"/>
    <n v="16"/>
    <n v="9637.5002800870006"/>
  </r>
  <r>
    <x v="233"/>
    <n v="17"/>
    <n v="9094.6152482510006"/>
  </r>
  <r>
    <x v="233"/>
    <n v="18"/>
    <n v="9885.0654554200009"/>
  </r>
  <r>
    <x v="233"/>
    <n v="19"/>
    <n v="5484.0880118649993"/>
  </r>
  <r>
    <x v="233"/>
    <n v="20"/>
    <n v="3148.3414131480004"/>
  </r>
  <r>
    <x v="233"/>
    <n v="21"/>
    <n v="3712.3763717750003"/>
  </r>
  <r>
    <x v="233"/>
    <n v="22"/>
    <n v="3392.4838537600003"/>
  </r>
  <r>
    <x v="233"/>
    <n v="23"/>
    <n v="4163.4471183350006"/>
  </r>
  <r>
    <x v="234"/>
    <n v="0"/>
    <n v="3460.2332513430001"/>
  </r>
  <r>
    <x v="234"/>
    <n v="1"/>
    <n v="4466.3716110310006"/>
  </r>
  <r>
    <x v="234"/>
    <n v="2"/>
    <n v="0"/>
  </r>
  <r>
    <x v="234"/>
    <n v="3"/>
    <n v="0"/>
  </r>
  <r>
    <x v="234"/>
    <n v="4"/>
    <n v="0"/>
  </r>
  <r>
    <x v="234"/>
    <n v="5"/>
    <n v="0"/>
  </r>
  <r>
    <x v="234"/>
    <n v="6"/>
    <n v="0"/>
  </r>
  <r>
    <x v="234"/>
    <n v="7"/>
    <n v="0"/>
  </r>
  <r>
    <x v="234"/>
    <n v="8"/>
    <n v="0"/>
  </r>
  <r>
    <x v="234"/>
    <n v="9"/>
    <n v="0"/>
  </r>
  <r>
    <x v="234"/>
    <n v="10"/>
    <n v="254.17030758800001"/>
  </r>
  <r>
    <x v="234"/>
    <n v="11"/>
    <n v="4215.5423179460004"/>
  </r>
  <r>
    <x v="234"/>
    <n v="12"/>
    <n v="7217.5011358739994"/>
  </r>
  <r>
    <x v="234"/>
    <n v="13"/>
    <n v="8450.3929274530001"/>
  </r>
  <r>
    <x v="234"/>
    <n v="14"/>
    <n v="6519.3011612480004"/>
  </r>
  <r>
    <x v="234"/>
    <n v="15"/>
    <n v="22486.87438926"/>
  </r>
  <r>
    <x v="234"/>
    <n v="16"/>
    <n v="32722.014396155999"/>
  </r>
  <r>
    <x v="234"/>
    <n v="17"/>
    <n v="34349.086314746994"/>
  </r>
  <r>
    <x v="234"/>
    <n v="18"/>
    <n v="33905.710985161"/>
  </r>
  <r>
    <x v="234"/>
    <n v="19"/>
    <n v="20593.112478274998"/>
  </r>
  <r>
    <x v="234"/>
    <n v="20"/>
    <n v="19934.588692901001"/>
  </r>
  <r>
    <x v="234"/>
    <n v="21"/>
    <n v="12344.414576628"/>
  </r>
  <r>
    <x v="234"/>
    <n v="22"/>
    <n v="12864.88972424"/>
  </r>
  <r>
    <x v="234"/>
    <n v="23"/>
    <n v="17844.619586444998"/>
  </r>
  <r>
    <x v="235"/>
    <n v="0"/>
    <n v="32598.717136511001"/>
  </r>
  <r>
    <x v="235"/>
    <n v="1"/>
    <n v="20976.604415312999"/>
  </r>
  <r>
    <x v="235"/>
    <n v="2"/>
    <n v="9401.5420760389989"/>
  </r>
  <r>
    <x v="235"/>
    <n v="3"/>
    <n v="24695.056034033998"/>
  </r>
  <r>
    <x v="235"/>
    <n v="4"/>
    <n v="30743.039259541998"/>
  </r>
  <r>
    <x v="235"/>
    <n v="5"/>
    <n v="39195.588896493005"/>
  </r>
  <r>
    <x v="235"/>
    <n v="6"/>
    <n v="36543.281733701006"/>
  </r>
  <r>
    <x v="235"/>
    <n v="7"/>
    <n v="12970.344071258998"/>
  </r>
  <r>
    <x v="235"/>
    <n v="8"/>
    <n v="717.86058029800006"/>
  </r>
  <r>
    <x v="235"/>
    <n v="9"/>
    <n v="0"/>
  </r>
  <r>
    <x v="235"/>
    <n v="10"/>
    <n v="0"/>
  </r>
  <r>
    <x v="235"/>
    <n v="11"/>
    <n v="0"/>
  </r>
  <r>
    <x v="235"/>
    <n v="12"/>
    <n v="0"/>
  </r>
  <r>
    <x v="235"/>
    <n v="13"/>
    <n v="0"/>
  </r>
  <r>
    <x v="235"/>
    <n v="14"/>
    <n v="0"/>
  </r>
  <r>
    <x v="235"/>
    <n v="15"/>
    <n v="0"/>
  </r>
  <r>
    <x v="235"/>
    <n v="16"/>
    <n v="0"/>
  </r>
  <r>
    <x v="235"/>
    <n v="17"/>
    <n v="0"/>
  </r>
  <r>
    <x v="235"/>
    <n v="18"/>
    <n v="0"/>
  </r>
  <r>
    <x v="235"/>
    <n v="19"/>
    <n v="0"/>
  </r>
  <r>
    <x v="235"/>
    <n v="20"/>
    <n v="6474.7627134620006"/>
  </r>
  <r>
    <x v="235"/>
    <n v="21"/>
    <n v="9370.858172061"/>
  </r>
  <r>
    <x v="235"/>
    <n v="22"/>
    <n v="17874.635104453002"/>
  </r>
  <r>
    <x v="235"/>
    <n v="23"/>
    <n v="25526.261823917001"/>
  </r>
  <r>
    <x v="236"/>
    <n v="0"/>
    <n v="28784.349138322003"/>
  </r>
  <r>
    <x v="236"/>
    <n v="1"/>
    <n v="27150.408805695999"/>
  </r>
  <r>
    <x v="236"/>
    <n v="2"/>
    <n v="29766.51538628"/>
  </r>
  <r>
    <x v="236"/>
    <n v="3"/>
    <n v="28955.725296212004"/>
  </r>
  <r>
    <x v="236"/>
    <n v="4"/>
    <n v="23051.427097615997"/>
  </r>
  <r>
    <x v="236"/>
    <n v="5"/>
    <n v="28323.712491662998"/>
  </r>
  <r>
    <x v="236"/>
    <n v="6"/>
    <n v="33195.347383472006"/>
  </r>
  <r>
    <x v="236"/>
    <n v="7"/>
    <n v="35208.573809479996"/>
  </r>
  <r>
    <x v="236"/>
    <n v="8"/>
    <n v="34646.189863958003"/>
  </r>
  <r>
    <x v="236"/>
    <n v="9"/>
    <n v="33006.859547159002"/>
  </r>
  <r>
    <x v="236"/>
    <n v="10"/>
    <n v="31115.116760358007"/>
  </r>
  <r>
    <x v="236"/>
    <n v="11"/>
    <n v="22711.417159494998"/>
  </r>
  <r>
    <x v="236"/>
    <n v="12"/>
    <n v="18424.593056478996"/>
  </r>
  <r>
    <x v="236"/>
    <n v="13"/>
    <n v="20945.005720387999"/>
  </r>
  <r>
    <x v="236"/>
    <n v="14"/>
    <n v="16253.952756216999"/>
  </r>
  <r>
    <x v="236"/>
    <n v="15"/>
    <n v="16073.681079379998"/>
  </r>
  <r>
    <x v="236"/>
    <n v="16"/>
    <n v="9917.8742282280018"/>
  </r>
  <r>
    <x v="236"/>
    <n v="17"/>
    <n v="14299.09637721"/>
  </r>
  <r>
    <x v="236"/>
    <n v="18"/>
    <n v="15945.942544603"/>
  </r>
  <r>
    <x v="236"/>
    <n v="19"/>
    <n v="12520.692896692"/>
  </r>
  <r>
    <x v="236"/>
    <n v="20"/>
    <n v="7463.3624257790007"/>
  </r>
  <r>
    <x v="236"/>
    <n v="21"/>
    <n v="12705.134503908999"/>
  </r>
  <r>
    <x v="236"/>
    <n v="22"/>
    <n v="10745.493678466"/>
  </r>
  <r>
    <x v="236"/>
    <n v="23"/>
    <n v="4682.9765496789996"/>
  </r>
  <r>
    <x v="237"/>
    <n v="0"/>
    <n v="12248.427368199002"/>
  </r>
  <r>
    <x v="237"/>
    <n v="1"/>
    <n v="11715.413499308001"/>
  </r>
  <r>
    <x v="237"/>
    <n v="2"/>
    <n v="6848.7865143190002"/>
  </r>
  <r>
    <x v="237"/>
    <n v="3"/>
    <n v="5759.6026942449998"/>
  </r>
  <r>
    <x v="237"/>
    <n v="4"/>
    <n v="4746.7156314419999"/>
  </r>
  <r>
    <x v="237"/>
    <n v="5"/>
    <n v="1549.724780241"/>
  </r>
  <r>
    <x v="237"/>
    <n v="6"/>
    <n v="2395.1651961029997"/>
  </r>
  <r>
    <x v="237"/>
    <n v="7"/>
    <n v="4226.0230089920005"/>
  </r>
  <r>
    <x v="237"/>
    <n v="8"/>
    <n v="5333.5375636910003"/>
  </r>
  <r>
    <x v="237"/>
    <n v="9"/>
    <n v="5824.6785479479995"/>
  </r>
  <r>
    <x v="237"/>
    <n v="10"/>
    <n v="14628.837113576999"/>
  </r>
  <r>
    <x v="237"/>
    <n v="11"/>
    <n v="17559.141962747999"/>
  </r>
  <r>
    <x v="237"/>
    <n v="12"/>
    <n v="12763.060622915"/>
  </r>
  <r>
    <x v="237"/>
    <n v="13"/>
    <n v="10524.557199696001"/>
  </r>
  <r>
    <x v="237"/>
    <n v="14"/>
    <n v="10710.537092235003"/>
  </r>
  <r>
    <x v="237"/>
    <n v="15"/>
    <n v="9920.7183601690012"/>
  </r>
  <r>
    <x v="237"/>
    <n v="16"/>
    <n v="8789.3134962019994"/>
  </r>
  <r>
    <x v="237"/>
    <n v="17"/>
    <n v="7672.9572924699987"/>
  </r>
  <r>
    <x v="237"/>
    <n v="18"/>
    <n v="6596.445870868999"/>
  </r>
  <r>
    <x v="237"/>
    <n v="19"/>
    <n v="8024.5163415979996"/>
  </r>
  <r>
    <x v="237"/>
    <n v="20"/>
    <n v="9367.8773701530008"/>
  </r>
  <r>
    <x v="237"/>
    <n v="21"/>
    <n v="13072.833577825999"/>
  </r>
  <r>
    <x v="237"/>
    <n v="22"/>
    <n v="10880.184424921999"/>
  </r>
  <r>
    <x v="237"/>
    <n v="23"/>
    <n v="7331.6694402779995"/>
  </r>
  <r>
    <x v="238"/>
    <n v="0"/>
    <n v="4056.6949054250003"/>
  </r>
  <r>
    <x v="238"/>
    <n v="1"/>
    <n v="6205.4889603780002"/>
  </r>
  <r>
    <x v="238"/>
    <n v="2"/>
    <n v="3985.9577227969999"/>
  </r>
  <r>
    <x v="238"/>
    <n v="3"/>
    <n v="8133.6498042250005"/>
  </r>
  <r>
    <x v="238"/>
    <n v="4"/>
    <n v="9509.2230461699983"/>
  </r>
  <r>
    <x v="238"/>
    <n v="5"/>
    <n v="12918.143127001998"/>
  </r>
  <r>
    <x v="238"/>
    <n v="6"/>
    <n v="17739.056502006999"/>
  </r>
  <r>
    <x v="238"/>
    <n v="7"/>
    <n v="16334.324672722998"/>
  </r>
  <r>
    <x v="238"/>
    <n v="8"/>
    <n v="14657.886963497"/>
  </r>
  <r>
    <x v="238"/>
    <n v="9"/>
    <n v="14990.276303969"/>
  </r>
  <r>
    <x v="238"/>
    <n v="10"/>
    <n v="13589.852072623"/>
  </r>
  <r>
    <x v="238"/>
    <n v="11"/>
    <n v="17822.526936159"/>
  </r>
  <r>
    <x v="238"/>
    <n v="12"/>
    <n v="18216.129457981999"/>
  </r>
  <r>
    <x v="238"/>
    <n v="13"/>
    <n v="14848.488695138998"/>
  </r>
  <r>
    <x v="238"/>
    <n v="14"/>
    <n v="12629.592923025"/>
  </r>
  <r>
    <x v="238"/>
    <n v="15"/>
    <n v="11180.58700757"/>
  </r>
  <r>
    <x v="238"/>
    <n v="16"/>
    <n v="11500.758851065"/>
  </r>
  <r>
    <x v="238"/>
    <n v="17"/>
    <n v="9380.1287852240002"/>
  </r>
  <r>
    <x v="238"/>
    <n v="18"/>
    <n v="7097.6156374490001"/>
  </r>
  <r>
    <x v="238"/>
    <n v="19"/>
    <n v="6799.9893505539994"/>
  </r>
  <r>
    <x v="238"/>
    <n v="20"/>
    <n v="5694.011085995"/>
  </r>
  <r>
    <x v="238"/>
    <n v="21"/>
    <n v="9770.3714205589986"/>
  </r>
  <r>
    <x v="238"/>
    <n v="22"/>
    <n v="16763.762658447999"/>
  </r>
  <r>
    <x v="238"/>
    <n v="23"/>
    <n v="17468.508825215999"/>
  </r>
  <r>
    <x v="239"/>
    <n v="0"/>
    <n v="15742.145676804001"/>
  </r>
  <r>
    <x v="239"/>
    <n v="1"/>
    <n v="14548.216796912002"/>
  </r>
  <r>
    <x v="239"/>
    <n v="2"/>
    <n v="9102.434366509"/>
  </r>
  <r>
    <x v="239"/>
    <n v="3"/>
    <n v="20958.236769821"/>
  </r>
  <r>
    <x v="239"/>
    <n v="4"/>
    <n v="19234.876370318998"/>
  </r>
  <r>
    <x v="239"/>
    <n v="5"/>
    <n v="15580.676595134999"/>
  </r>
  <r>
    <x v="239"/>
    <n v="6"/>
    <n v="14289.227209447001"/>
  </r>
  <r>
    <x v="239"/>
    <n v="7"/>
    <n v="10397.033146984"/>
  </r>
  <r>
    <x v="239"/>
    <n v="8"/>
    <n v="11954.830351352999"/>
  </r>
  <r>
    <x v="239"/>
    <n v="9"/>
    <n v="22043.087054591"/>
  </r>
  <r>
    <x v="239"/>
    <n v="10"/>
    <n v="21871.334804894002"/>
  </r>
  <r>
    <x v="239"/>
    <n v="11"/>
    <n v="21384.439567932997"/>
  </r>
  <r>
    <x v="239"/>
    <n v="12"/>
    <n v="24524.195630691003"/>
  </r>
  <r>
    <x v="239"/>
    <n v="13"/>
    <n v="29331.285387208998"/>
  </r>
  <r>
    <x v="239"/>
    <n v="14"/>
    <n v="28550.678410436998"/>
  </r>
  <r>
    <x v="239"/>
    <n v="15"/>
    <n v="14606.439200445"/>
  </r>
  <r>
    <x v="239"/>
    <n v="16"/>
    <n v="7497.4092090180002"/>
  </r>
  <r>
    <x v="239"/>
    <n v="17"/>
    <n v="3687.828650038"/>
  </r>
  <r>
    <x v="239"/>
    <n v="18"/>
    <n v="7102.4499634349995"/>
  </r>
  <r>
    <x v="239"/>
    <n v="19"/>
    <n v="7891.1464056260002"/>
  </r>
  <r>
    <x v="239"/>
    <n v="20"/>
    <n v="11151.971109734999"/>
  </r>
  <r>
    <x v="239"/>
    <n v="21"/>
    <n v="15273.001574096999"/>
  </r>
  <r>
    <x v="239"/>
    <n v="22"/>
    <n v="16435.34772052"/>
  </r>
  <r>
    <x v="239"/>
    <n v="23"/>
    <n v="22522.509337371001"/>
  </r>
  <r>
    <x v="240"/>
    <n v="0"/>
    <n v="21239.159393012"/>
  </r>
  <r>
    <x v="240"/>
    <n v="1"/>
    <n v="18006.540576837"/>
  </r>
  <r>
    <x v="240"/>
    <n v="2"/>
    <n v="24660.920465196003"/>
  </r>
  <r>
    <x v="240"/>
    <n v="3"/>
    <n v="23628.488599520999"/>
  </r>
  <r>
    <x v="240"/>
    <n v="4"/>
    <n v="10154.527753203"/>
  </r>
  <r>
    <x v="240"/>
    <n v="5"/>
    <n v="5494.0339941349994"/>
  </r>
  <r>
    <x v="240"/>
    <n v="6"/>
    <n v="13570.932759308"/>
  </r>
  <r>
    <x v="240"/>
    <n v="7"/>
    <n v="18454.169634447"/>
  </r>
  <r>
    <x v="240"/>
    <n v="8"/>
    <n v="5263.3590320229996"/>
  </r>
  <r>
    <x v="240"/>
    <n v="9"/>
    <n v="0"/>
  </r>
  <r>
    <x v="240"/>
    <n v="10"/>
    <n v="0"/>
  </r>
  <r>
    <x v="240"/>
    <n v="11"/>
    <n v="0"/>
  </r>
  <r>
    <x v="240"/>
    <n v="12"/>
    <n v="0"/>
  </r>
  <r>
    <x v="240"/>
    <n v="13"/>
    <n v="0"/>
  </r>
  <r>
    <x v="240"/>
    <n v="14"/>
    <n v="0"/>
  </r>
  <r>
    <x v="240"/>
    <n v="15"/>
    <n v="0"/>
  </r>
  <r>
    <x v="240"/>
    <n v="16"/>
    <n v="0"/>
  </r>
  <r>
    <x v="240"/>
    <n v="17"/>
    <n v="0"/>
  </r>
  <r>
    <x v="240"/>
    <n v="18"/>
    <n v="0"/>
  </r>
  <r>
    <x v="240"/>
    <n v="19"/>
    <n v="1421.844587542"/>
  </r>
  <r>
    <x v="240"/>
    <n v="20"/>
    <n v="5181.3929650990003"/>
  </r>
  <r>
    <x v="240"/>
    <n v="21"/>
    <n v="8006.4709179990004"/>
  </r>
  <r>
    <x v="240"/>
    <n v="22"/>
    <n v="8511.9562632449997"/>
  </r>
  <r>
    <x v="240"/>
    <n v="23"/>
    <n v="5992.8015615869999"/>
  </r>
  <r>
    <x v="241"/>
    <n v="0"/>
    <n v="14508.757084907002"/>
  </r>
  <r>
    <x v="241"/>
    <n v="1"/>
    <n v="10997.483169884001"/>
  </r>
  <r>
    <x v="241"/>
    <n v="2"/>
    <n v="10572.976276472"/>
  </r>
  <r>
    <x v="241"/>
    <n v="3"/>
    <n v="11588.179745577001"/>
  </r>
  <r>
    <x v="241"/>
    <n v="4"/>
    <n v="13840.73324044"/>
  </r>
  <r>
    <x v="241"/>
    <n v="5"/>
    <n v="14739.968750976999"/>
  </r>
  <r>
    <x v="241"/>
    <n v="6"/>
    <n v="14150.459308574"/>
  </r>
  <r>
    <x v="241"/>
    <n v="7"/>
    <n v="10869.808480931"/>
  </r>
  <r>
    <x v="241"/>
    <n v="8"/>
    <n v="16701.873110399003"/>
  </r>
  <r>
    <x v="241"/>
    <n v="9"/>
    <n v="11907.394899302999"/>
  </r>
  <r>
    <x v="241"/>
    <n v="10"/>
    <n v="8446.1202452000016"/>
  </r>
  <r>
    <x v="241"/>
    <n v="11"/>
    <n v="8843.365969354998"/>
  </r>
  <r>
    <x v="241"/>
    <n v="12"/>
    <n v="9778.1616086780014"/>
  </r>
  <r>
    <x v="241"/>
    <n v="13"/>
    <n v="11717.918450309002"/>
  </r>
  <r>
    <x v="241"/>
    <n v="14"/>
    <n v="13627.598920880999"/>
  </r>
  <r>
    <x v="241"/>
    <n v="15"/>
    <n v="7015.9707948269997"/>
  </r>
  <r>
    <x v="241"/>
    <n v="16"/>
    <n v="2158.3490637949999"/>
  </r>
  <r>
    <x v="241"/>
    <n v="17"/>
    <n v="1136.5964097749998"/>
  </r>
  <r>
    <x v="241"/>
    <n v="18"/>
    <n v="344.07919405399997"/>
  </r>
  <r>
    <x v="241"/>
    <n v="19"/>
    <n v="2567.8382222929999"/>
  </r>
  <r>
    <x v="241"/>
    <n v="20"/>
    <n v="5274.8073863389991"/>
  </r>
  <r>
    <x v="241"/>
    <n v="21"/>
    <n v="1860.8265263639998"/>
  </r>
  <r>
    <x v="241"/>
    <n v="22"/>
    <n v="1883.7212398140002"/>
  </r>
  <r>
    <x v="241"/>
    <n v="23"/>
    <n v="2830.7403616600004"/>
  </r>
  <r>
    <x v="242"/>
    <n v="0"/>
    <n v="12992.110509287999"/>
  </r>
  <r>
    <x v="242"/>
    <n v="1"/>
    <n v="10855.106982363999"/>
  </r>
  <r>
    <x v="242"/>
    <n v="2"/>
    <n v="6556.7806551180011"/>
  </r>
  <r>
    <x v="242"/>
    <n v="3"/>
    <n v="2330.1541858150003"/>
  </r>
  <r>
    <x v="242"/>
    <n v="4"/>
    <n v="1354.8753061210002"/>
  </r>
  <r>
    <x v="242"/>
    <n v="5"/>
    <n v="2434.3226380350002"/>
  </r>
  <r>
    <x v="242"/>
    <n v="6"/>
    <n v="1969.641757462"/>
  </r>
  <r>
    <x v="242"/>
    <n v="7"/>
    <n v="865.982891978"/>
  </r>
  <r>
    <x v="242"/>
    <n v="8"/>
    <n v="1812.0682686480002"/>
  </r>
  <r>
    <x v="242"/>
    <n v="9"/>
    <n v="2278.3303309560001"/>
  </r>
  <r>
    <x v="242"/>
    <n v="10"/>
    <n v="3796.1949651860004"/>
  </r>
  <r>
    <x v="242"/>
    <n v="11"/>
    <n v="3270.0066139169999"/>
  </r>
  <r>
    <x v="242"/>
    <n v="12"/>
    <n v="2820.905111991"/>
  </r>
  <r>
    <x v="242"/>
    <n v="13"/>
    <n v="3180.9616412569999"/>
  </r>
  <r>
    <x v="242"/>
    <n v="14"/>
    <n v="7780.3519539840008"/>
  </r>
  <r>
    <x v="242"/>
    <n v="15"/>
    <n v="17026.796479827"/>
  </r>
  <r>
    <x v="242"/>
    <n v="16"/>
    <n v="6929.9644843529986"/>
  </r>
  <r>
    <x v="242"/>
    <n v="17"/>
    <n v="1463.2545899519998"/>
  </r>
  <r>
    <x v="242"/>
    <n v="18"/>
    <n v="0"/>
  </r>
  <r>
    <x v="242"/>
    <n v="19"/>
    <n v="1175.5553310979999"/>
  </r>
  <r>
    <x v="242"/>
    <n v="20"/>
    <n v="1888.6024525770001"/>
  </r>
  <r>
    <x v="242"/>
    <n v="21"/>
    <n v="4473.2699527960003"/>
  </r>
  <r>
    <x v="242"/>
    <n v="22"/>
    <n v="4975.6418165310006"/>
  </r>
  <r>
    <x v="242"/>
    <n v="23"/>
    <n v="3722.5787349320003"/>
  </r>
  <r>
    <x v="243"/>
    <n v="0"/>
    <n v="14326.106153535"/>
  </r>
  <r>
    <x v="243"/>
    <n v="1"/>
    <n v="2739.6283804479999"/>
  </r>
  <r>
    <x v="243"/>
    <n v="2"/>
    <n v="0"/>
  </r>
  <r>
    <x v="243"/>
    <n v="3"/>
    <n v="0"/>
  </r>
  <r>
    <x v="243"/>
    <n v="4"/>
    <n v="606.17228712000008"/>
  </r>
  <r>
    <x v="243"/>
    <n v="5"/>
    <n v="0"/>
  </r>
  <r>
    <x v="243"/>
    <n v="6"/>
    <n v="3896.0588122409995"/>
  </r>
  <r>
    <x v="243"/>
    <n v="7"/>
    <n v="11668.271339012001"/>
  </r>
  <r>
    <x v="243"/>
    <n v="8"/>
    <n v="18365.969621364002"/>
  </r>
  <r>
    <x v="243"/>
    <n v="9"/>
    <n v="16339.610907432001"/>
  </r>
  <r>
    <x v="243"/>
    <n v="10"/>
    <n v="7446.8921983689997"/>
  </r>
  <r>
    <x v="243"/>
    <n v="11"/>
    <n v="8720.0527482540001"/>
  </r>
  <r>
    <x v="243"/>
    <n v="12"/>
    <n v="7322.3798728859992"/>
  </r>
  <r>
    <x v="243"/>
    <n v="13"/>
    <n v="7716.8084000569997"/>
  </r>
  <r>
    <x v="243"/>
    <n v="14"/>
    <n v="7524.4459202999997"/>
  </r>
  <r>
    <x v="243"/>
    <n v="15"/>
    <n v="10760.113374570999"/>
  </r>
  <r>
    <x v="243"/>
    <n v="16"/>
    <n v="13216.013823692001"/>
  </r>
  <r>
    <x v="243"/>
    <n v="17"/>
    <n v="19995.090591869"/>
  </r>
  <r>
    <x v="243"/>
    <n v="18"/>
    <n v="33213.967419487002"/>
  </r>
  <r>
    <x v="243"/>
    <n v="19"/>
    <n v="27990.922119609"/>
  </r>
  <r>
    <x v="243"/>
    <n v="20"/>
    <n v="16987.779698225997"/>
  </r>
  <r>
    <x v="243"/>
    <n v="21"/>
    <n v="12925.375661752001"/>
  </r>
  <r>
    <x v="243"/>
    <n v="22"/>
    <n v="14549.218378276"/>
  </r>
  <r>
    <x v="243"/>
    <n v="23"/>
    <n v="16711.079877737997"/>
  </r>
  <r>
    <x v="244"/>
    <n v="0"/>
    <n v="11136.076835204027"/>
  </r>
  <r>
    <x v="244"/>
    <n v="1"/>
    <n v="20970.110690172776"/>
  </r>
  <r>
    <x v="244"/>
    <n v="2"/>
    <n v="28718.8758887574"/>
  </r>
  <r>
    <x v="244"/>
    <n v="3"/>
    <n v="24282.674442233962"/>
  </r>
  <r>
    <x v="244"/>
    <n v="4"/>
    <n v="19472.185425608059"/>
  </r>
  <r>
    <x v="244"/>
    <n v="5"/>
    <n v="19120.692663708516"/>
  </r>
  <r>
    <x v="244"/>
    <n v="6"/>
    <n v="21303.123419873686"/>
  </r>
  <r>
    <x v="244"/>
    <n v="7"/>
    <n v="16836.458184334828"/>
  </r>
  <r>
    <x v="244"/>
    <n v="8"/>
    <n v="6829.0950850230247"/>
  </r>
  <r>
    <x v="244"/>
    <n v="9"/>
    <n v="7153.0317092603764"/>
  </r>
  <r>
    <x v="244"/>
    <n v="10"/>
    <n v="9891.8980721988337"/>
  </r>
  <r>
    <x v="244"/>
    <n v="11"/>
    <n v="8638.0654970860778"/>
  </r>
  <r>
    <x v="244"/>
    <n v="12"/>
    <n v="9533.5826743186499"/>
  </r>
  <r>
    <x v="244"/>
    <n v="13"/>
    <n v="13360.855767760442"/>
  </r>
  <r>
    <x v="244"/>
    <n v="14"/>
    <n v="8999.3591765603596"/>
  </r>
  <r>
    <x v="244"/>
    <n v="15"/>
    <n v="10928.0162752426"/>
  </r>
  <r>
    <x v="244"/>
    <n v="16"/>
    <n v="9342.0566492763392"/>
  </r>
  <r>
    <x v="244"/>
    <n v="17"/>
    <n v="5423.2364368008848"/>
  </r>
  <r>
    <x v="244"/>
    <n v="18"/>
    <n v="7654.1774908597226"/>
  </r>
  <r>
    <x v="244"/>
    <n v="19"/>
    <n v="15481.721082019494"/>
  </r>
  <r>
    <x v="244"/>
    <n v="20"/>
    <n v="11946.721814787335"/>
  </r>
  <r>
    <x v="244"/>
    <n v="21"/>
    <n v="10115.644508534706"/>
  </r>
  <r>
    <x v="244"/>
    <n v="22"/>
    <n v="10574.739247718544"/>
  </r>
  <r>
    <x v="244"/>
    <n v="23"/>
    <n v="13968.546265237212"/>
  </r>
  <r>
    <x v="245"/>
    <n v="0"/>
    <n v="16648.50775338606"/>
  </r>
  <r>
    <x v="245"/>
    <n v="1"/>
    <n v="17164.628846943098"/>
  </r>
  <r>
    <x v="245"/>
    <n v="2"/>
    <n v="15620.60323619165"/>
  </r>
  <r>
    <x v="245"/>
    <n v="3"/>
    <n v="24227.262841026892"/>
  </r>
  <r>
    <x v="245"/>
    <n v="4"/>
    <n v="25022.433469640549"/>
  </r>
  <r>
    <x v="245"/>
    <n v="5"/>
    <n v="25702.515804356746"/>
  </r>
  <r>
    <x v="245"/>
    <n v="6"/>
    <n v="23116.856866279035"/>
  </r>
  <r>
    <x v="245"/>
    <n v="7"/>
    <n v="14755.523300980638"/>
  </r>
  <r>
    <x v="245"/>
    <n v="8"/>
    <n v="28439.255223176646"/>
  </r>
  <r>
    <x v="245"/>
    <n v="9"/>
    <n v="35711.621034540789"/>
  </r>
  <r>
    <x v="245"/>
    <n v="10"/>
    <n v="40103.715125170071"/>
  </r>
  <r>
    <x v="245"/>
    <n v="11"/>
    <n v="39654.522499491286"/>
  </r>
  <r>
    <x v="245"/>
    <n v="12"/>
    <n v="37796.467370950493"/>
  </r>
  <r>
    <x v="245"/>
    <n v="13"/>
    <n v="36884.672119592848"/>
  </r>
  <r>
    <x v="245"/>
    <n v="14"/>
    <n v="28390.319682666202"/>
  </r>
  <r>
    <x v="245"/>
    <n v="15"/>
    <n v="23687.178861561184"/>
  </r>
  <r>
    <x v="245"/>
    <n v="16"/>
    <n v="10309.464798047495"/>
  </r>
  <r>
    <x v="245"/>
    <n v="17"/>
    <n v="11622.985999532977"/>
  </r>
  <r>
    <x v="245"/>
    <n v="18"/>
    <n v="9964.877358057176"/>
  </r>
  <r>
    <x v="245"/>
    <n v="19"/>
    <n v="7831.2483102825645"/>
  </r>
  <r>
    <x v="245"/>
    <n v="20"/>
    <n v="12905.759429868014"/>
  </r>
  <r>
    <x v="245"/>
    <n v="21"/>
    <n v="13439.575585981953"/>
  </r>
  <r>
    <x v="245"/>
    <n v="22"/>
    <n v="19361.569973315334"/>
  </r>
  <r>
    <x v="245"/>
    <n v="23"/>
    <n v="26182.937704343825"/>
  </r>
  <r>
    <x v="246"/>
    <n v="0"/>
    <n v="21562.035304377139"/>
  </r>
  <r>
    <x v="246"/>
    <n v="1"/>
    <n v="24015.48810552081"/>
  </r>
  <r>
    <x v="246"/>
    <n v="2"/>
    <n v="27999.274239864557"/>
  </r>
  <r>
    <x v="246"/>
    <n v="3"/>
    <n v="23680.012573138411"/>
  </r>
  <r>
    <x v="246"/>
    <n v="4"/>
    <n v="25351.125577952713"/>
  </r>
  <r>
    <x v="246"/>
    <n v="5"/>
    <n v="19838.027569571626"/>
  </r>
  <r>
    <x v="246"/>
    <n v="6"/>
    <n v="22065.457327469165"/>
  </r>
  <r>
    <x v="246"/>
    <n v="7"/>
    <n v="32022.848570184531"/>
  </r>
  <r>
    <x v="246"/>
    <n v="8"/>
    <n v="31328.929044356744"/>
  </r>
  <r>
    <x v="246"/>
    <n v="9"/>
    <n v="30522.013340454025"/>
  </r>
  <r>
    <x v="246"/>
    <n v="10"/>
    <n v="31997.229283880184"/>
  </r>
  <r>
    <x v="246"/>
    <n v="11"/>
    <n v="31322.055505996057"/>
  </r>
  <r>
    <x v="246"/>
    <n v="12"/>
    <n v="32016.2687561333"/>
  </r>
  <r>
    <x v="246"/>
    <n v="13"/>
    <n v="23259.674585181416"/>
  </r>
  <r>
    <x v="246"/>
    <n v="14"/>
    <n v="26460.950923613731"/>
  </r>
  <r>
    <x v="246"/>
    <n v="15"/>
    <n v="2154.9273567922487"/>
  </r>
  <r>
    <x v="246"/>
    <n v="16"/>
    <n v="5864.4594427552147"/>
  </r>
  <r>
    <x v="246"/>
    <n v="17"/>
    <n v="14789.054584856414"/>
  </r>
  <r>
    <x v="246"/>
    <n v="18"/>
    <n v="18689.846603625825"/>
  </r>
  <r>
    <x v="246"/>
    <n v="19"/>
    <n v="21073.056430917593"/>
  </r>
  <r>
    <x v="246"/>
    <n v="20"/>
    <n v="24930.242032517352"/>
  </r>
  <r>
    <x v="246"/>
    <n v="21"/>
    <n v="19456.942449510367"/>
  </r>
  <r>
    <x v="246"/>
    <n v="22"/>
    <n v="24305.008205575985"/>
  </r>
  <r>
    <x v="246"/>
    <n v="23"/>
    <n v="24580.863549819824"/>
  </r>
  <r>
    <x v="247"/>
    <n v="0"/>
    <n v="23728.675334859789"/>
  </r>
  <r>
    <x v="247"/>
    <n v="1"/>
    <n v="26427.63489144441"/>
  </r>
  <r>
    <x v="247"/>
    <n v="2"/>
    <n v="31722.914165671875"/>
  </r>
  <r>
    <x v="247"/>
    <n v="3"/>
    <n v="36907.071155114485"/>
  </r>
  <r>
    <x v="247"/>
    <n v="4"/>
    <n v="33274.245133321136"/>
  </r>
  <r>
    <x v="247"/>
    <n v="5"/>
    <n v="23557.887560830266"/>
  </r>
  <r>
    <x v="247"/>
    <n v="6"/>
    <n v="23526.61152424433"/>
  </r>
  <r>
    <x v="247"/>
    <n v="7"/>
    <n v="24331.093164466121"/>
  </r>
  <r>
    <x v="247"/>
    <n v="8"/>
    <n v="11050.205585383226"/>
  </r>
  <r>
    <x v="247"/>
    <n v="9"/>
    <n v="14457.087231163443"/>
  </r>
  <r>
    <x v="247"/>
    <n v="10"/>
    <n v="21462.400172616493"/>
  </r>
  <r>
    <x v="247"/>
    <n v="11"/>
    <n v="24771.878236251458"/>
  </r>
  <r>
    <x v="247"/>
    <n v="12"/>
    <n v="8976.0484024209072"/>
  </r>
  <r>
    <x v="247"/>
    <n v="13"/>
    <n v="11174.205464730017"/>
  </r>
  <r>
    <x v="247"/>
    <n v="14"/>
    <n v="21477.390341198148"/>
  </r>
  <r>
    <x v="247"/>
    <n v="15"/>
    <n v="22808.222035905215"/>
  </r>
  <r>
    <x v="247"/>
    <n v="16"/>
    <n v="17961.27589068397"/>
  </r>
  <r>
    <x v="247"/>
    <n v="17"/>
    <n v="28331.062874631083"/>
  </r>
  <r>
    <x v="247"/>
    <n v="18"/>
    <n v="31410.928296743914"/>
  </r>
  <r>
    <x v="247"/>
    <n v="19"/>
    <n v="35870.697830542595"/>
  </r>
  <r>
    <x v="247"/>
    <n v="20"/>
    <n v="35368.006464946215"/>
  </r>
  <r>
    <x v="247"/>
    <n v="21"/>
    <n v="26724.697325042103"/>
  </r>
  <r>
    <x v="247"/>
    <n v="22"/>
    <n v="18071.347490082069"/>
  </r>
  <r>
    <x v="247"/>
    <n v="23"/>
    <n v="19182.065212216949"/>
  </r>
  <r>
    <x v="248"/>
    <n v="0"/>
    <n v="18130.75578769753"/>
  </r>
  <r>
    <x v="248"/>
    <n v="1"/>
    <n v="12521.841794214393"/>
  </r>
  <r>
    <x v="248"/>
    <n v="2"/>
    <n v="15603.947655675538"/>
  </r>
  <r>
    <x v="248"/>
    <n v="3"/>
    <n v="17201.392121052959"/>
  </r>
  <r>
    <x v="248"/>
    <n v="4"/>
    <n v="22137.75393576908"/>
  </r>
  <r>
    <x v="248"/>
    <n v="5"/>
    <n v="35149.508219388481"/>
  </r>
  <r>
    <x v="248"/>
    <n v="6"/>
    <n v="37174.793794355021"/>
  </r>
  <r>
    <x v="248"/>
    <n v="7"/>
    <n v="33603.633314843675"/>
  </r>
  <r>
    <x v="248"/>
    <n v="8"/>
    <n v="35205.989503407"/>
  </r>
  <r>
    <x v="248"/>
    <n v="9"/>
    <n v="39000.54314644351"/>
  </r>
  <r>
    <x v="248"/>
    <n v="10"/>
    <n v="38547.531617717847"/>
  </r>
  <r>
    <x v="248"/>
    <n v="11"/>
    <n v="37055.663503541618"/>
  </r>
  <r>
    <x v="248"/>
    <n v="12"/>
    <n v="35922.49365159811"/>
  </r>
  <r>
    <x v="248"/>
    <n v="13"/>
    <n v="40377.7876650607"/>
  </r>
  <r>
    <x v="248"/>
    <n v="14"/>
    <n v="38400.109295391449"/>
  </r>
  <r>
    <x v="248"/>
    <n v="15"/>
    <n v="32874.409393979608"/>
  </r>
  <r>
    <x v="248"/>
    <n v="16"/>
    <n v="22466.738307219162"/>
  </r>
  <r>
    <x v="248"/>
    <n v="17"/>
    <n v="19923.266557190131"/>
  </r>
  <r>
    <x v="248"/>
    <n v="18"/>
    <n v="21384.439751090707"/>
  </r>
  <r>
    <x v="248"/>
    <n v="19"/>
    <n v="21195.161471952713"/>
  </r>
  <r>
    <x v="248"/>
    <n v="20"/>
    <n v="23788.229276770882"/>
  </r>
  <r>
    <x v="248"/>
    <n v="21"/>
    <n v="22275.649458874999"/>
  </r>
  <r>
    <x v="248"/>
    <n v="22"/>
    <n v="21407.120820352389"/>
  </r>
  <r>
    <x v="248"/>
    <n v="23"/>
    <n v="13377.814327636755"/>
  </r>
  <r>
    <x v="249"/>
    <n v="0"/>
    <n v="12136.388560150372"/>
  </r>
  <r>
    <x v="249"/>
    <n v="1"/>
    <n v="16486.893627472411"/>
  </r>
  <r>
    <x v="249"/>
    <n v="2"/>
    <n v="15660.925055864145"/>
  </r>
  <r>
    <x v="249"/>
    <n v="3"/>
    <n v="21639.69152858387"/>
  </r>
  <r>
    <x v="249"/>
    <n v="4"/>
    <n v="33209.765098624099"/>
  </r>
  <r>
    <x v="249"/>
    <n v="5"/>
    <n v="37932.932753883637"/>
  </r>
  <r>
    <x v="249"/>
    <n v="6"/>
    <n v="31951.296745468338"/>
  </r>
  <r>
    <x v="249"/>
    <n v="7"/>
    <n v="31701.010516083723"/>
  </r>
  <r>
    <x v="249"/>
    <n v="8"/>
    <n v="13767.664437648695"/>
  </r>
  <r>
    <x v="249"/>
    <n v="9"/>
    <n v="0"/>
  </r>
  <r>
    <x v="249"/>
    <n v="10"/>
    <n v="0"/>
  </r>
  <r>
    <x v="249"/>
    <n v="11"/>
    <n v="0"/>
  </r>
  <r>
    <x v="249"/>
    <n v="12"/>
    <n v="0"/>
  </r>
  <r>
    <x v="249"/>
    <n v="13"/>
    <n v="0"/>
  </r>
  <r>
    <x v="249"/>
    <n v="14"/>
    <n v="0"/>
  </r>
  <r>
    <x v="249"/>
    <n v="15"/>
    <n v="0"/>
  </r>
  <r>
    <x v="249"/>
    <n v="16"/>
    <n v="0"/>
  </r>
  <r>
    <x v="249"/>
    <n v="17"/>
    <n v="0"/>
  </r>
  <r>
    <x v="249"/>
    <n v="18"/>
    <n v="0"/>
  </r>
  <r>
    <x v="249"/>
    <n v="19"/>
    <n v="1084.465987220972"/>
  </r>
  <r>
    <x v="249"/>
    <n v="20"/>
    <n v="1070.980561959123"/>
  </r>
  <r>
    <x v="249"/>
    <n v="21"/>
    <n v="738.75685112181645"/>
  </r>
  <r>
    <x v="249"/>
    <n v="22"/>
    <n v="907.2233796351569"/>
  </r>
  <r>
    <x v="249"/>
    <n v="23"/>
    <n v="940.65321269611695"/>
  </r>
  <r>
    <x v="250"/>
    <n v="0"/>
    <n v="2403.8243351642363"/>
  </r>
  <r>
    <x v="250"/>
    <n v="1"/>
    <n v="1229.510597986369"/>
  </r>
  <r>
    <x v="250"/>
    <n v="2"/>
    <n v="9068.1035834776103"/>
  </r>
  <r>
    <x v="250"/>
    <n v="3"/>
    <n v="15589.008633085656"/>
  </r>
  <r>
    <x v="250"/>
    <n v="4"/>
    <n v="22924.025643351149"/>
  </r>
  <r>
    <x v="250"/>
    <n v="5"/>
    <n v="11761.589042707201"/>
  </r>
  <r>
    <x v="250"/>
    <n v="6"/>
    <n v="12441.406879337947"/>
  </r>
  <r>
    <x v="250"/>
    <n v="7"/>
    <n v="16198.457579429687"/>
  </r>
  <r>
    <x v="250"/>
    <n v="8"/>
    <n v="13756.850684287334"/>
  </r>
  <r>
    <x v="250"/>
    <n v="9"/>
    <n v="12853.558824592435"/>
  </r>
  <r>
    <x v="250"/>
    <n v="10"/>
    <n v="9846.9479027454363"/>
  </r>
  <r>
    <x v="250"/>
    <n v="11"/>
    <n v="9509.2747962031244"/>
  </r>
  <r>
    <x v="250"/>
    <n v="12"/>
    <n v="7173.6008131326062"/>
  </r>
  <r>
    <x v="250"/>
    <n v="13"/>
    <n v="7265.7917629325993"/>
  </r>
  <r>
    <x v="250"/>
    <n v="14"/>
    <n v="7314.7721173257023"/>
  </r>
  <r>
    <x v="250"/>
    <n v="15"/>
    <n v="4481.1744303269516"/>
  </r>
  <r>
    <x v="250"/>
    <n v="16"/>
    <n v="2629.6715336433526"/>
  </r>
  <r>
    <x v="250"/>
    <n v="17"/>
    <n v="1692.5000915499718"/>
  </r>
  <r>
    <x v="250"/>
    <n v="18"/>
    <n v="176.3934219565634"/>
  </r>
  <r>
    <x v="250"/>
    <n v="19"/>
    <n v="0"/>
  </r>
  <r>
    <x v="250"/>
    <n v="20"/>
    <n v="479.51612451196684"/>
  </r>
  <r>
    <x v="250"/>
    <n v="21"/>
    <n v="317.33724806766617"/>
  </r>
  <r>
    <x v="250"/>
    <n v="22"/>
    <n v="1277.7259995009128"/>
  </r>
  <r>
    <x v="250"/>
    <n v="23"/>
    <n v="1643.3594798489873"/>
  </r>
  <r>
    <x v="251"/>
    <n v="0"/>
    <n v="1195.999483106152"/>
  </r>
  <r>
    <x v="251"/>
    <n v="1"/>
    <n v="2083.0629047140128"/>
  </r>
  <r>
    <x v="251"/>
    <n v="2"/>
    <n v="2228.2005980021236"/>
  </r>
  <r>
    <x v="251"/>
    <n v="3"/>
    <n v="2679.1441835327769"/>
  </r>
  <r>
    <x v="251"/>
    <n v="4"/>
    <n v="2526.4803941915775"/>
  </r>
  <r>
    <x v="251"/>
    <n v="5"/>
    <n v="0"/>
  </r>
  <r>
    <x v="251"/>
    <n v="6"/>
    <n v="0"/>
  </r>
  <r>
    <x v="251"/>
    <n v="7"/>
    <n v="2121.3003260277133"/>
  </r>
  <r>
    <x v="251"/>
    <n v="8"/>
    <n v="8368.0960859890802"/>
  </r>
  <r>
    <x v="251"/>
    <n v="9"/>
    <n v="11228.272656240873"/>
  </r>
  <r>
    <x v="251"/>
    <n v="10"/>
    <n v="11007.674744593131"/>
  </r>
  <r>
    <x v="251"/>
    <n v="11"/>
    <n v="8409.1056978690558"/>
  </r>
  <r>
    <x v="251"/>
    <n v="12"/>
    <n v="5375.625821737558"/>
  </r>
  <r>
    <x v="251"/>
    <n v="13"/>
    <n v="5909.2303307406009"/>
  </r>
  <r>
    <x v="251"/>
    <n v="14"/>
    <n v="5640.4486034043157"/>
  </r>
  <r>
    <x v="251"/>
    <n v="15"/>
    <n v="1513.42457640104"/>
  </r>
  <r>
    <x v="251"/>
    <n v="16"/>
    <n v="0"/>
  </r>
  <r>
    <x v="251"/>
    <n v="17"/>
    <n v="151.64803753882342"/>
  </r>
  <r>
    <x v="251"/>
    <n v="18"/>
    <n v="77.713898177234597"/>
  </r>
  <r>
    <x v="251"/>
    <n v="19"/>
    <n v="1779.0561197560846"/>
  </r>
  <r>
    <x v="251"/>
    <n v="20"/>
    <n v="1392.1683615058782"/>
  </r>
  <r>
    <x v="251"/>
    <n v="21"/>
    <n v="1951.3566895602069"/>
  </r>
  <r>
    <x v="251"/>
    <n v="22"/>
    <n v="2889.9522744090318"/>
  </r>
  <r>
    <x v="251"/>
    <n v="23"/>
    <n v="3367.8785833924285"/>
  </r>
  <r>
    <x v="252"/>
    <n v="0"/>
    <n v="3033.6275721152861"/>
  </r>
  <r>
    <x v="252"/>
    <n v="1"/>
    <n v="3786.3338496782744"/>
  </r>
  <r>
    <x v="252"/>
    <n v="2"/>
    <n v="2795.5182974099116"/>
  </r>
  <r>
    <x v="252"/>
    <n v="3"/>
    <n v="2297.3339923857138"/>
  </r>
  <r>
    <x v="252"/>
    <n v="4"/>
    <n v="6114.5131139254281"/>
  </r>
  <r>
    <x v="252"/>
    <n v="5"/>
    <n v="3970.6632640205689"/>
  </r>
  <r>
    <x v="252"/>
    <n v="6"/>
    <n v="5538.7069862210974"/>
  </r>
  <r>
    <x v="252"/>
    <n v="7"/>
    <n v="6036.0056124976527"/>
  </r>
  <r>
    <x v="252"/>
    <n v="8"/>
    <n v="5408.9509263984701"/>
  </r>
  <r>
    <x v="252"/>
    <n v="9"/>
    <n v="5328.7739945401709"/>
  </r>
  <r>
    <x v="252"/>
    <n v="10"/>
    <n v="6961.6367155014559"/>
  </r>
  <r>
    <x v="252"/>
    <n v="11"/>
    <n v="7828.6958801350293"/>
  </r>
  <r>
    <x v="252"/>
    <n v="12"/>
    <n v="8427.0546639952299"/>
  </r>
  <r>
    <x v="252"/>
    <n v="13"/>
    <n v="6790.6428961337797"/>
  </r>
  <r>
    <x v="252"/>
    <n v="14"/>
    <n v="2963.7965674331103"/>
  </r>
  <r>
    <x v="252"/>
    <n v="15"/>
    <n v="1359.5968540454135"/>
  </r>
  <r>
    <x v="252"/>
    <n v="16"/>
    <n v="1392.674554941216"/>
  </r>
  <r>
    <x v="252"/>
    <n v="17"/>
    <n v="2756.1283095338795"/>
  </r>
  <r>
    <x v="252"/>
    <n v="18"/>
    <n v="3511.0390417416661"/>
  </r>
  <r>
    <x v="252"/>
    <n v="19"/>
    <n v="4664.2739045499175"/>
  </r>
  <r>
    <x v="252"/>
    <n v="20"/>
    <n v="8013.3565259139214"/>
  </r>
  <r>
    <x v="252"/>
    <n v="21"/>
    <n v="9337.2585434253306"/>
  </r>
  <r>
    <x v="252"/>
    <n v="22"/>
    <n v="12645.863836840914"/>
  </r>
  <r>
    <x v="252"/>
    <n v="23"/>
    <n v="17330.466416611722"/>
  </r>
  <r>
    <x v="253"/>
    <n v="0"/>
    <n v="23769.818169830342"/>
  </r>
  <r>
    <x v="253"/>
    <n v="1"/>
    <n v="15586.94878783559"/>
  </r>
  <r>
    <x v="253"/>
    <n v="2"/>
    <n v="12969.916270320105"/>
  </r>
  <r>
    <x v="253"/>
    <n v="3"/>
    <n v="11703.275026502064"/>
  </r>
  <r>
    <x v="253"/>
    <n v="4"/>
    <n v="9963.5939582332667"/>
  </r>
  <r>
    <x v="253"/>
    <n v="5"/>
    <n v="11235.753858105225"/>
  </r>
  <r>
    <x v="253"/>
    <n v="6"/>
    <n v="8133.8977163624832"/>
  </r>
  <r>
    <x v="253"/>
    <n v="7"/>
    <n v="5060.7632325634013"/>
  </r>
  <r>
    <x v="253"/>
    <n v="8"/>
    <n v="1279.5280496789767"/>
  </r>
  <r>
    <x v="253"/>
    <n v="9"/>
    <n v="2518.7730924171988"/>
  </r>
  <r>
    <x v="253"/>
    <n v="10"/>
    <n v="7623.8913124471492"/>
  </r>
  <r>
    <x v="253"/>
    <n v="11"/>
    <n v="9937.8502164661204"/>
  </r>
  <r>
    <x v="253"/>
    <n v="12"/>
    <n v="9066.677084811261"/>
  </r>
  <r>
    <x v="253"/>
    <n v="13"/>
    <n v="6716.967415458721"/>
  </r>
  <r>
    <x v="253"/>
    <n v="14"/>
    <n v="4512.8980554683048"/>
  </r>
  <r>
    <x v="253"/>
    <n v="15"/>
    <n v="5045.4910302416984"/>
  </r>
  <r>
    <x v="253"/>
    <n v="16"/>
    <n v="2696.9318416882279"/>
  </r>
  <r>
    <x v="253"/>
    <n v="17"/>
    <n v="2704.05063749699"/>
  </r>
  <r>
    <x v="253"/>
    <n v="18"/>
    <n v="5109.9473794349033"/>
  </r>
  <r>
    <x v="253"/>
    <n v="19"/>
    <n v="6294.6389948329597"/>
  </r>
  <r>
    <x v="253"/>
    <n v="20"/>
    <n v="6563.1450206380714"/>
  </r>
  <r>
    <x v="253"/>
    <n v="21"/>
    <n v="5591.9310598076972"/>
  </r>
  <r>
    <x v="253"/>
    <n v="22"/>
    <n v="6644.248974208308"/>
  </r>
  <r>
    <x v="253"/>
    <n v="23"/>
    <n v="8764.3044763157486"/>
  </r>
  <r>
    <x v="254"/>
    <n v="0"/>
    <n v="9445.889773452298"/>
  </r>
  <r>
    <x v="254"/>
    <n v="1"/>
    <n v="5522.5542806538597"/>
  </r>
  <r>
    <x v="254"/>
    <n v="2"/>
    <n v="2577.982084120023"/>
  </r>
  <r>
    <x v="254"/>
    <n v="3"/>
    <n v="2950.0995407500327"/>
  </r>
  <r>
    <x v="254"/>
    <n v="4"/>
    <n v="3401.8805204268187"/>
  </r>
  <r>
    <x v="254"/>
    <n v="5"/>
    <n v="5299.7732253990571"/>
  </r>
  <r>
    <x v="254"/>
    <n v="6"/>
    <n v="4870.6443320723874"/>
  </r>
  <r>
    <x v="254"/>
    <n v="7"/>
    <n v="7156.7400396200892"/>
  </r>
  <r>
    <x v="254"/>
    <n v="8"/>
    <n v="5807.0512932475112"/>
  </r>
  <r>
    <x v="254"/>
    <n v="9"/>
    <n v="4385.6686700885348"/>
  </r>
  <r>
    <x v="254"/>
    <n v="10"/>
    <n v="7837.3243360903607"/>
  </r>
  <r>
    <x v="254"/>
    <n v="11"/>
    <n v="9079.3771296234045"/>
  </r>
  <r>
    <x v="254"/>
    <n v="12"/>
    <n v="10860.648682271221"/>
  </r>
  <r>
    <x v="254"/>
    <n v="13"/>
    <n v="9367.6724042083079"/>
  </r>
  <r>
    <x v="254"/>
    <n v="14"/>
    <n v="7523.0541882785546"/>
  </r>
  <r>
    <x v="254"/>
    <n v="15"/>
    <n v="4142.2819174281994"/>
  </r>
  <r>
    <x v="254"/>
    <n v="16"/>
    <n v="283.99123409891263"/>
  </r>
  <r>
    <x v="254"/>
    <n v="17"/>
    <n v="0"/>
  </r>
  <r>
    <x v="254"/>
    <n v="18"/>
    <n v="0"/>
  </r>
  <r>
    <x v="254"/>
    <n v="19"/>
    <n v="0"/>
  </r>
  <r>
    <x v="254"/>
    <n v="20"/>
    <n v="0"/>
  </r>
  <r>
    <x v="254"/>
    <n v="21"/>
    <n v="0"/>
  </r>
  <r>
    <x v="254"/>
    <n v="22"/>
    <n v="0"/>
  </r>
  <r>
    <x v="254"/>
    <n v="23"/>
    <n v="1783.7032192598322"/>
  </r>
  <r>
    <x v="255"/>
    <n v="0"/>
    <n v="2223.1021729670751"/>
  </r>
  <r>
    <x v="255"/>
    <n v="1"/>
    <n v="7565.7954599165996"/>
  </r>
  <r>
    <x v="255"/>
    <n v="2"/>
    <n v="935.01402350769797"/>
  </r>
  <r>
    <x v="255"/>
    <n v="3"/>
    <n v="0"/>
  </r>
  <r>
    <x v="255"/>
    <n v="4"/>
    <n v="0"/>
  </r>
  <r>
    <x v="255"/>
    <n v="5"/>
    <n v="204.55783624184761"/>
  </r>
  <r>
    <x v="255"/>
    <n v="6"/>
    <n v="2579.2941318644384"/>
  </r>
  <r>
    <x v="255"/>
    <n v="7"/>
    <n v="4875.5425379002409"/>
  </r>
  <r>
    <x v="255"/>
    <n v="8"/>
    <n v="2181.9127461074213"/>
  </r>
  <r>
    <x v="255"/>
    <n v="9"/>
    <n v="0"/>
  </r>
  <r>
    <x v="255"/>
    <n v="10"/>
    <n v="1911.462213331374"/>
  </r>
  <r>
    <x v="255"/>
    <n v="11"/>
    <n v="3430.1658541138404"/>
  </r>
  <r>
    <x v="255"/>
    <n v="12"/>
    <n v="7083.2952030815804"/>
  </r>
  <r>
    <x v="255"/>
    <n v="13"/>
    <n v="7522.7776344056301"/>
  </r>
  <r>
    <x v="255"/>
    <n v="14"/>
    <n v="9442.2567009585891"/>
  </r>
  <r>
    <x v="255"/>
    <n v="15"/>
    <n v="8052.6853820120286"/>
  </r>
  <r>
    <x v="255"/>
    <n v="16"/>
    <n v="4347.1071870247524"/>
  </r>
  <r>
    <x v="255"/>
    <n v="17"/>
    <n v="4257.3566939676093"/>
  </r>
  <r>
    <x v="255"/>
    <n v="18"/>
    <n v="2699.1483825470273"/>
  </r>
  <r>
    <x v="255"/>
    <n v="19"/>
    <n v="2045.6058406800566"/>
  </r>
  <r>
    <x v="255"/>
    <n v="20"/>
    <n v="2882.9481614621113"/>
  </r>
  <r>
    <x v="255"/>
    <n v="21"/>
    <n v="1988.3039068808241"/>
  </r>
  <r>
    <x v="255"/>
    <n v="22"/>
    <n v="674.7508152043257"/>
  </r>
  <r>
    <x v="255"/>
    <n v="23"/>
    <n v="830.26417206060694"/>
  </r>
  <r>
    <x v="256"/>
    <n v="0"/>
    <n v="1377.1757877323212"/>
  </r>
  <r>
    <x v="256"/>
    <n v="1"/>
    <n v="870.97987687245472"/>
  </r>
  <r>
    <x v="256"/>
    <n v="2"/>
    <n v="1994.4696512347225"/>
  </r>
  <r>
    <x v="256"/>
    <n v="3"/>
    <n v="5657.1766409499423"/>
  </r>
  <r>
    <x v="256"/>
    <n v="4"/>
    <n v="6143.1046539800182"/>
  </r>
  <r>
    <x v="256"/>
    <n v="5"/>
    <n v="9611.813682527034"/>
  </r>
  <r>
    <x v="256"/>
    <n v="6"/>
    <n v="3286.945116827223"/>
  </r>
  <r>
    <x v="256"/>
    <n v="7"/>
    <n v="4233.8677001960077"/>
  </r>
  <r>
    <x v="256"/>
    <n v="8"/>
    <n v="5855.190660770254"/>
  </r>
  <r>
    <x v="256"/>
    <n v="9"/>
    <n v="9920.108878755258"/>
  </r>
  <r>
    <x v="256"/>
    <n v="10"/>
    <n v="11379.541646666617"/>
  </r>
  <r>
    <x v="256"/>
    <n v="11"/>
    <n v="9945.8977996231315"/>
  </r>
  <r>
    <x v="256"/>
    <n v="12"/>
    <n v="8298.1817863490087"/>
  </r>
  <r>
    <x v="256"/>
    <n v="13"/>
    <n v="11235.191982532077"/>
  </r>
  <r>
    <x v="256"/>
    <n v="14"/>
    <n v="7078.6343390167331"/>
  </r>
  <r>
    <x v="256"/>
    <n v="15"/>
    <n v="4590.3266193331665"/>
  </r>
  <r>
    <x v="256"/>
    <n v="16"/>
    <n v="2316.0869556058001"/>
  </r>
  <r>
    <x v="256"/>
    <n v="17"/>
    <n v="2457.9644707285292"/>
  </r>
  <r>
    <x v="256"/>
    <n v="18"/>
    <n v="1561.1790852870743"/>
  </r>
  <r>
    <x v="256"/>
    <n v="19"/>
    <n v="1281.4113748926789"/>
  </r>
  <r>
    <x v="256"/>
    <n v="20"/>
    <n v="2251.7668283614771"/>
  </r>
  <r>
    <x v="256"/>
    <n v="21"/>
    <n v="3252.9752069530923"/>
  </r>
  <r>
    <x v="256"/>
    <n v="22"/>
    <n v="5372.5519457863675"/>
  </r>
  <r>
    <x v="256"/>
    <n v="23"/>
    <n v="6020.8059888118041"/>
  </r>
  <r>
    <x v="257"/>
    <n v="0"/>
    <n v="4295.1809132886283"/>
  </r>
  <r>
    <x v="257"/>
    <n v="1"/>
    <n v="5404.8125433374589"/>
  </r>
  <r>
    <x v="257"/>
    <n v="2"/>
    <n v="13633.714685626521"/>
  </r>
  <r>
    <x v="257"/>
    <n v="3"/>
    <n v="13220.942899474554"/>
  </r>
  <r>
    <x v="257"/>
    <n v="4"/>
    <n v="12213.970257426025"/>
  </r>
  <r>
    <x v="257"/>
    <n v="5"/>
    <n v="10477.268810516038"/>
  </r>
  <r>
    <x v="257"/>
    <n v="6"/>
    <n v="7900.0142598781831"/>
  </r>
  <r>
    <x v="257"/>
    <n v="7"/>
    <n v="13252.258391482854"/>
  </r>
  <r>
    <x v="257"/>
    <n v="8"/>
    <n v="2419.4471618920593"/>
  </r>
  <r>
    <x v="257"/>
    <n v="9"/>
    <n v="5325.9174892784795"/>
  </r>
  <r>
    <x v="257"/>
    <n v="10"/>
    <n v="13456.316896974628"/>
  </r>
  <r>
    <x v="257"/>
    <n v="11"/>
    <n v="11313.8577320197"/>
  </r>
  <r>
    <x v="257"/>
    <n v="12"/>
    <n v="4379.7729950665425"/>
  </r>
  <r>
    <x v="257"/>
    <n v="13"/>
    <n v="4431.7240807862599"/>
  </r>
  <r>
    <x v="257"/>
    <n v="14"/>
    <n v="3915.2125116563911"/>
  </r>
  <r>
    <x v="257"/>
    <n v="15"/>
    <n v="2418.5690942649512"/>
  </r>
  <r>
    <x v="257"/>
    <n v="16"/>
    <n v="1845.1425049102595"/>
  </r>
  <r>
    <x v="257"/>
    <n v="17"/>
    <n v="3911.2201991616498"/>
  </r>
  <r>
    <x v="257"/>
    <n v="18"/>
    <n v="3418.1098233254957"/>
  </r>
  <r>
    <x v="257"/>
    <n v="19"/>
    <n v="3558.7971276897492"/>
  </r>
  <r>
    <x v="257"/>
    <n v="20"/>
    <n v="4182.8126441283894"/>
  </r>
  <r>
    <x v="257"/>
    <n v="21"/>
    <n v="4266.1211738500087"/>
  </r>
  <r>
    <x v="257"/>
    <n v="22"/>
    <n v="5086.6587075226116"/>
  </r>
  <r>
    <x v="257"/>
    <n v="23"/>
    <n v="5064.5732459771161"/>
  </r>
  <r>
    <x v="258"/>
    <n v="0"/>
    <n v="4040.9030716183938"/>
  </r>
  <r>
    <x v="258"/>
    <n v="1"/>
    <n v="10905.180063122578"/>
  </r>
  <r>
    <x v="258"/>
    <n v="2"/>
    <n v="5555.6721219180063"/>
  </r>
  <r>
    <x v="258"/>
    <n v="3"/>
    <n v="4157.855820497718"/>
  </r>
  <r>
    <x v="258"/>
    <n v="4"/>
    <n v="6733.755001405837"/>
  </r>
  <r>
    <x v="258"/>
    <n v="5"/>
    <n v="3598.7710327125565"/>
  </r>
  <r>
    <x v="258"/>
    <n v="6"/>
    <n v="4849.4996529093251"/>
  </r>
  <r>
    <x v="258"/>
    <n v="7"/>
    <n v="2877.2089079108464"/>
  </r>
  <r>
    <x v="258"/>
    <n v="8"/>
    <n v="4137.3231886522071"/>
  </r>
  <r>
    <x v="258"/>
    <n v="9"/>
    <n v="6148.4779089509839"/>
  </r>
  <r>
    <x v="258"/>
    <n v="10"/>
    <n v="6962.1056758478999"/>
  </r>
  <r>
    <x v="258"/>
    <n v="11"/>
    <n v="9587.3501744294808"/>
  </r>
  <r>
    <x v="258"/>
    <n v="12"/>
    <n v="6424.6378154326649"/>
  </r>
  <r>
    <x v="258"/>
    <n v="13"/>
    <n v="4343.2284310118548"/>
  </r>
  <r>
    <x v="258"/>
    <n v="14"/>
    <n v="3407.261751836144"/>
  </r>
  <r>
    <x v="258"/>
    <n v="15"/>
    <n v="1970.0637433431957"/>
  </r>
  <r>
    <x v="258"/>
    <n v="16"/>
    <n v="762.83225252612453"/>
  </r>
  <r>
    <x v="258"/>
    <n v="17"/>
    <n v="0"/>
  </r>
  <r>
    <x v="258"/>
    <n v="18"/>
    <n v="3415.9160242494459"/>
  </r>
  <r>
    <x v="258"/>
    <n v="19"/>
    <n v="4850.8295711996361"/>
  </r>
  <r>
    <x v="258"/>
    <n v="20"/>
    <n v="2744.6764410040637"/>
  </r>
  <r>
    <x v="258"/>
    <n v="21"/>
    <n v="2141.867740180307"/>
  </r>
  <r>
    <x v="258"/>
    <n v="22"/>
    <n v="8364.2638485423431"/>
  </r>
  <r>
    <x v="258"/>
    <n v="23"/>
    <n v="5016.4869119880805"/>
  </r>
  <r>
    <x v="259"/>
    <n v="0"/>
    <n v="4904.1472908481073"/>
  </r>
  <r>
    <x v="259"/>
    <n v="1"/>
    <n v="5408.3956875987269"/>
  </r>
  <r>
    <x v="259"/>
    <n v="2"/>
    <n v="3745.1047363541816"/>
  </r>
  <r>
    <x v="259"/>
    <n v="3"/>
    <n v="3456.0951829221899"/>
  </r>
  <r>
    <x v="259"/>
    <n v="4"/>
    <n v="3605.0928636458839"/>
  </r>
  <r>
    <x v="259"/>
    <n v="5"/>
    <n v="6250.3044043687732"/>
  </r>
  <r>
    <x v="259"/>
    <n v="6"/>
    <n v="7716.3128457301591"/>
  </r>
  <r>
    <x v="259"/>
    <n v="7"/>
    <n v="8846.4810349407489"/>
  </r>
  <r>
    <x v="259"/>
    <n v="8"/>
    <n v="8169.3328988709154"/>
  </r>
  <r>
    <x v="259"/>
    <n v="9"/>
    <n v="13629.527531239351"/>
  </r>
  <r>
    <x v="259"/>
    <n v="10"/>
    <n v="9888.4553357782825"/>
  </r>
  <r>
    <x v="259"/>
    <n v="11"/>
    <n v="10113.787420662617"/>
  </r>
  <r>
    <x v="259"/>
    <n v="12"/>
    <n v="9408.4377327878228"/>
  </r>
  <r>
    <x v="259"/>
    <n v="13"/>
    <n v="8073.0671938602763"/>
  </r>
  <r>
    <x v="259"/>
    <n v="14"/>
    <n v="5482.0194133524637"/>
  </r>
  <r>
    <x v="259"/>
    <n v="15"/>
    <n v="4212.0524601150464"/>
  </r>
  <r>
    <x v="259"/>
    <n v="16"/>
    <n v="3374.8319462914424"/>
  </r>
  <r>
    <x v="259"/>
    <n v="17"/>
    <n v="1448.5451917611483"/>
  </r>
  <r>
    <x v="259"/>
    <n v="18"/>
    <n v="1019.2770777270513"/>
  </r>
  <r>
    <x v="259"/>
    <n v="19"/>
    <n v="1350.2266589545752"/>
  </r>
  <r>
    <x v="259"/>
    <n v="20"/>
    <n v="3051.1665479930025"/>
  </r>
  <r>
    <x v="259"/>
    <n v="21"/>
    <n v="4108.4657500939238"/>
  </r>
  <r>
    <x v="259"/>
    <n v="22"/>
    <n v="5344.5297705198409"/>
  </r>
  <r>
    <x v="259"/>
    <n v="23"/>
    <n v="7207.9901811918571"/>
  </r>
  <r>
    <x v="260"/>
    <n v="0"/>
    <n v="4985.3542670375409"/>
  </r>
  <r>
    <x v="260"/>
    <n v="1"/>
    <n v="4793.38107961069"/>
  </r>
  <r>
    <x v="260"/>
    <n v="2"/>
    <n v="3509.9504228573755"/>
  </r>
  <r>
    <x v="260"/>
    <n v="3"/>
    <n v="3978.0346845866979"/>
  </r>
  <r>
    <x v="260"/>
    <n v="4"/>
    <n v="4192.7782032239338"/>
  </r>
  <r>
    <x v="260"/>
    <n v="5"/>
    <n v="5534.8688424370866"/>
  </r>
  <r>
    <x v="260"/>
    <n v="6"/>
    <n v="7731.716079435012"/>
  </r>
  <r>
    <x v="260"/>
    <n v="7"/>
    <n v="5512.1816844784971"/>
  </r>
  <r>
    <x v="260"/>
    <n v="8"/>
    <n v="4033.9825274680975"/>
  </r>
  <r>
    <x v="260"/>
    <n v="9"/>
    <n v="8061.2948406424284"/>
  </r>
  <r>
    <x v="260"/>
    <n v="10"/>
    <n v="7387.711826055579"/>
  </r>
  <r>
    <x v="260"/>
    <n v="11"/>
    <n v="5442.7820112097634"/>
  </r>
  <r>
    <x v="260"/>
    <n v="12"/>
    <n v="7925.3636903351007"/>
  </r>
  <r>
    <x v="260"/>
    <n v="13"/>
    <n v="7158.8663746095817"/>
  </r>
  <r>
    <x v="260"/>
    <n v="14"/>
    <n v="7398.5685434666093"/>
  </r>
  <r>
    <x v="260"/>
    <n v="15"/>
    <n v="5460.38306268625"/>
  </r>
  <r>
    <x v="260"/>
    <n v="16"/>
    <n v="2203.8702066519468"/>
  </r>
  <r>
    <x v="260"/>
    <n v="17"/>
    <n v="0"/>
  </r>
  <r>
    <x v="260"/>
    <n v="18"/>
    <n v="0"/>
  </r>
  <r>
    <x v="260"/>
    <n v="19"/>
    <n v="0"/>
  </r>
  <r>
    <x v="260"/>
    <n v="20"/>
    <n v="0"/>
  </r>
  <r>
    <x v="260"/>
    <n v="21"/>
    <n v="92.868163096217302"/>
  </r>
  <r>
    <x v="260"/>
    <n v="22"/>
    <n v="2.4016836154728018"/>
  </r>
  <r>
    <x v="260"/>
    <n v="23"/>
    <n v="0"/>
  </r>
  <r>
    <x v="261"/>
    <n v="0"/>
    <n v="0"/>
  </r>
  <r>
    <x v="261"/>
    <n v="1"/>
    <n v="0"/>
  </r>
  <r>
    <x v="261"/>
    <n v="2"/>
    <n v="0"/>
  </r>
  <r>
    <x v="261"/>
    <n v="3"/>
    <n v="0"/>
  </r>
  <r>
    <x v="261"/>
    <n v="4"/>
    <n v="0"/>
  </r>
  <r>
    <x v="261"/>
    <n v="5"/>
    <n v="0"/>
  </r>
  <r>
    <x v="261"/>
    <n v="6"/>
    <n v="0"/>
  </r>
  <r>
    <x v="261"/>
    <n v="7"/>
    <n v="0"/>
  </r>
  <r>
    <x v="261"/>
    <n v="8"/>
    <n v="0"/>
  </r>
  <r>
    <x v="261"/>
    <n v="9"/>
    <n v="0"/>
  </r>
  <r>
    <x v="261"/>
    <n v="10"/>
    <n v="0"/>
  </r>
  <r>
    <x v="261"/>
    <n v="11"/>
    <n v="0"/>
  </r>
  <r>
    <x v="261"/>
    <n v="12"/>
    <n v="0"/>
  </r>
  <r>
    <x v="261"/>
    <n v="13"/>
    <n v="0"/>
  </r>
  <r>
    <x v="261"/>
    <n v="14"/>
    <n v="0"/>
  </r>
  <r>
    <x v="261"/>
    <n v="15"/>
    <n v="0"/>
  </r>
  <r>
    <x v="261"/>
    <n v="16"/>
    <n v="0"/>
  </r>
  <r>
    <x v="261"/>
    <n v="17"/>
    <n v="0"/>
  </r>
  <r>
    <x v="261"/>
    <n v="18"/>
    <n v="51.215303541849693"/>
  </r>
  <r>
    <x v="261"/>
    <n v="19"/>
    <n v="2588.60535675753"/>
  </r>
  <r>
    <x v="261"/>
    <n v="20"/>
    <n v="2535.8092959981527"/>
  </r>
  <r>
    <x v="261"/>
    <n v="21"/>
    <n v="26.699876918051821"/>
  </r>
  <r>
    <x v="261"/>
    <n v="22"/>
    <n v="0"/>
  </r>
  <r>
    <x v="261"/>
    <n v="23"/>
    <n v="0"/>
  </r>
  <r>
    <x v="262"/>
    <n v="0"/>
    <n v="405.42521821388766"/>
  </r>
  <r>
    <x v="262"/>
    <n v="1"/>
    <n v="1098.3145341104346"/>
  </r>
  <r>
    <x v="262"/>
    <n v="2"/>
    <n v="548.10234063109317"/>
  </r>
  <r>
    <x v="262"/>
    <n v="3"/>
    <n v="0"/>
  </r>
  <r>
    <x v="262"/>
    <n v="4"/>
    <n v="0"/>
  </r>
  <r>
    <x v="262"/>
    <n v="5"/>
    <n v="0"/>
  </r>
  <r>
    <x v="262"/>
    <n v="6"/>
    <n v="406.6621241121324"/>
  </r>
  <r>
    <x v="262"/>
    <n v="7"/>
    <n v="0"/>
  </r>
  <r>
    <x v="262"/>
    <n v="8"/>
    <n v="0"/>
  </r>
  <r>
    <x v="262"/>
    <n v="9"/>
    <n v="0"/>
  </r>
  <r>
    <x v="262"/>
    <n v="10"/>
    <n v="0"/>
  </r>
  <r>
    <x v="262"/>
    <n v="11"/>
    <n v="0"/>
  </r>
  <r>
    <x v="262"/>
    <n v="12"/>
    <n v="0"/>
  </r>
  <r>
    <x v="262"/>
    <n v="13"/>
    <n v="0"/>
  </r>
  <r>
    <x v="262"/>
    <n v="14"/>
    <n v="20.605156254916526"/>
  </r>
  <r>
    <x v="262"/>
    <n v="15"/>
    <n v="0"/>
  </r>
  <r>
    <x v="262"/>
    <n v="16"/>
    <n v="0"/>
  </r>
  <r>
    <x v="262"/>
    <n v="17"/>
    <n v="0"/>
  </r>
  <r>
    <x v="262"/>
    <n v="18"/>
    <n v="373.98470051977478"/>
  </r>
  <r>
    <x v="262"/>
    <n v="19"/>
    <n v="501.04324255500802"/>
  </r>
  <r>
    <x v="262"/>
    <n v="20"/>
    <n v="1178.1983352259215"/>
  </r>
  <r>
    <x v="262"/>
    <n v="21"/>
    <n v="872.82641571851354"/>
  </r>
  <r>
    <x v="262"/>
    <n v="22"/>
    <n v="0"/>
  </r>
  <r>
    <x v="262"/>
    <n v="23"/>
    <n v="0"/>
  </r>
  <r>
    <x v="263"/>
    <n v="0"/>
    <n v="0"/>
  </r>
  <r>
    <x v="263"/>
    <n v="1"/>
    <n v="157.38621010048058"/>
  </r>
  <r>
    <x v="263"/>
    <n v="2"/>
    <n v="0"/>
  </r>
  <r>
    <x v="263"/>
    <n v="3"/>
    <n v="0"/>
  </r>
  <r>
    <x v="263"/>
    <n v="4"/>
    <n v="0"/>
  </r>
  <r>
    <x v="263"/>
    <n v="5"/>
    <n v="0"/>
  </r>
  <r>
    <x v="263"/>
    <n v="6"/>
    <n v="0"/>
  </r>
  <r>
    <x v="263"/>
    <n v="7"/>
    <n v="0"/>
  </r>
  <r>
    <x v="263"/>
    <n v="8"/>
    <n v="0"/>
  </r>
  <r>
    <x v="263"/>
    <n v="9"/>
    <n v="0"/>
  </r>
  <r>
    <x v="263"/>
    <n v="10"/>
    <n v="0"/>
  </r>
  <r>
    <x v="263"/>
    <n v="11"/>
    <n v="0"/>
  </r>
  <r>
    <x v="263"/>
    <n v="12"/>
    <n v="0"/>
  </r>
  <r>
    <x v="263"/>
    <n v="13"/>
    <n v="0"/>
  </r>
  <r>
    <x v="263"/>
    <n v="14"/>
    <n v="0"/>
  </r>
  <r>
    <x v="263"/>
    <n v="15"/>
    <n v="0"/>
  </r>
  <r>
    <x v="263"/>
    <n v="16"/>
    <n v="0"/>
  </r>
  <r>
    <x v="263"/>
    <n v="17"/>
    <n v="0"/>
  </r>
  <r>
    <x v="263"/>
    <n v="18"/>
    <n v="0"/>
  </r>
  <r>
    <x v="263"/>
    <n v="19"/>
    <n v="0"/>
  </r>
  <r>
    <x v="263"/>
    <n v="20"/>
    <n v="0"/>
  </r>
  <r>
    <x v="263"/>
    <n v="21"/>
    <n v="0"/>
  </r>
  <r>
    <x v="263"/>
    <n v="22"/>
    <n v="0"/>
  </r>
  <r>
    <x v="263"/>
    <n v="23"/>
    <n v="0"/>
  </r>
  <r>
    <x v="264"/>
    <n v="0"/>
    <n v="0"/>
  </r>
  <r>
    <x v="264"/>
    <n v="1"/>
    <n v="0"/>
  </r>
  <r>
    <x v="264"/>
    <n v="2"/>
    <n v="0"/>
  </r>
  <r>
    <x v="264"/>
    <n v="3"/>
    <n v="0"/>
  </r>
  <r>
    <x v="264"/>
    <n v="4"/>
    <n v="0"/>
  </r>
  <r>
    <x v="264"/>
    <n v="5"/>
    <n v="0"/>
  </r>
  <r>
    <x v="264"/>
    <n v="6"/>
    <n v="0"/>
  </r>
  <r>
    <x v="264"/>
    <n v="7"/>
    <n v="0"/>
  </r>
  <r>
    <x v="264"/>
    <n v="8"/>
    <n v="0"/>
  </r>
  <r>
    <x v="264"/>
    <n v="9"/>
    <n v="0"/>
  </r>
  <r>
    <x v="264"/>
    <n v="10"/>
    <n v="0"/>
  </r>
  <r>
    <x v="264"/>
    <n v="11"/>
    <n v="0"/>
  </r>
  <r>
    <x v="264"/>
    <n v="12"/>
    <n v="0"/>
  </r>
  <r>
    <x v="264"/>
    <n v="13"/>
    <n v="0"/>
  </r>
  <r>
    <x v="264"/>
    <n v="14"/>
    <n v="0"/>
  </r>
  <r>
    <x v="264"/>
    <n v="15"/>
    <n v="0"/>
  </r>
  <r>
    <x v="264"/>
    <n v="16"/>
    <n v="0"/>
  </r>
  <r>
    <x v="264"/>
    <n v="17"/>
    <n v="0"/>
  </r>
  <r>
    <x v="264"/>
    <n v="18"/>
    <n v="0"/>
  </r>
  <r>
    <x v="264"/>
    <n v="19"/>
    <n v="0"/>
  </r>
  <r>
    <x v="264"/>
    <n v="20"/>
    <n v="0"/>
  </r>
  <r>
    <x v="264"/>
    <n v="21"/>
    <n v="0"/>
  </r>
  <r>
    <x v="264"/>
    <n v="22"/>
    <n v="0"/>
  </r>
  <r>
    <x v="264"/>
    <n v="23"/>
    <n v="0"/>
  </r>
  <r>
    <x v="265"/>
    <n v="0"/>
    <n v="0"/>
  </r>
  <r>
    <x v="265"/>
    <n v="1"/>
    <n v="0"/>
  </r>
  <r>
    <x v="265"/>
    <n v="2"/>
    <n v="0"/>
  </r>
  <r>
    <x v="265"/>
    <n v="3"/>
    <n v="0"/>
  </r>
  <r>
    <x v="265"/>
    <n v="4"/>
    <n v="0"/>
  </r>
  <r>
    <x v="265"/>
    <n v="5"/>
    <n v="0"/>
  </r>
  <r>
    <x v="265"/>
    <n v="6"/>
    <n v="0"/>
  </r>
  <r>
    <x v="265"/>
    <n v="7"/>
    <n v="0"/>
  </r>
  <r>
    <x v="265"/>
    <n v="8"/>
    <n v="0"/>
  </r>
  <r>
    <x v="265"/>
    <n v="9"/>
    <n v="0"/>
  </r>
  <r>
    <x v="265"/>
    <n v="10"/>
    <n v="0"/>
  </r>
  <r>
    <x v="265"/>
    <n v="11"/>
    <n v="0"/>
  </r>
  <r>
    <x v="265"/>
    <n v="12"/>
    <n v="0"/>
  </r>
  <r>
    <x v="265"/>
    <n v="13"/>
    <n v="0"/>
  </r>
  <r>
    <x v="265"/>
    <n v="14"/>
    <n v="310.40912801179786"/>
  </r>
  <r>
    <x v="265"/>
    <n v="15"/>
    <n v="591.10074114986901"/>
  </r>
  <r>
    <x v="265"/>
    <n v="16"/>
    <n v="12.696029750386895"/>
  </r>
  <r>
    <x v="265"/>
    <n v="17"/>
    <n v="0"/>
  </r>
  <r>
    <x v="265"/>
    <n v="18"/>
    <n v="0"/>
  </r>
  <r>
    <x v="265"/>
    <n v="19"/>
    <n v="0"/>
  </r>
  <r>
    <x v="265"/>
    <n v="20"/>
    <n v="0"/>
  </r>
  <r>
    <x v="265"/>
    <n v="21"/>
    <n v="0"/>
  </r>
  <r>
    <x v="265"/>
    <n v="22"/>
    <n v="130.06371064470528"/>
  </r>
  <r>
    <x v="265"/>
    <n v="23"/>
    <n v="21.28550623402041"/>
  </r>
  <r>
    <x v="266"/>
    <n v="0"/>
    <n v="0"/>
  </r>
  <r>
    <x v="266"/>
    <n v="1"/>
    <n v="0"/>
  </r>
  <r>
    <x v="266"/>
    <n v="2"/>
    <n v="1872.9068922874399"/>
  </r>
  <r>
    <x v="266"/>
    <n v="3"/>
    <n v="342.03022753378957"/>
  </r>
  <r>
    <x v="266"/>
    <n v="4"/>
    <n v="1921.7221948505562"/>
  </r>
  <r>
    <x v="266"/>
    <n v="5"/>
    <n v="630.33514662896437"/>
  </r>
  <r>
    <x v="266"/>
    <n v="6"/>
    <n v="1317.0793239125132"/>
  </r>
  <r>
    <x v="266"/>
    <n v="7"/>
    <n v="1517.6509578619932"/>
  </r>
  <r>
    <x v="266"/>
    <n v="8"/>
    <n v="2251.7217864295139"/>
  </r>
  <r>
    <x v="266"/>
    <n v="9"/>
    <n v="225.8029598499273"/>
  </r>
  <r>
    <x v="266"/>
    <n v="10"/>
    <n v="0"/>
  </r>
  <r>
    <x v="266"/>
    <n v="11"/>
    <n v="0"/>
  </r>
  <r>
    <x v="266"/>
    <n v="12"/>
    <n v="258.50099147764467"/>
  </r>
  <r>
    <x v="266"/>
    <n v="13"/>
    <n v="0"/>
  </r>
  <r>
    <x v="266"/>
    <n v="14"/>
    <n v="0"/>
  </r>
  <r>
    <x v="266"/>
    <n v="15"/>
    <n v="292.7684959152769"/>
  </r>
  <r>
    <x v="266"/>
    <n v="16"/>
    <n v="237.75438873276266"/>
  </r>
  <r>
    <x v="266"/>
    <n v="17"/>
    <n v="0"/>
  </r>
  <r>
    <x v="266"/>
    <n v="18"/>
    <n v="0"/>
  </r>
  <r>
    <x v="266"/>
    <n v="19"/>
    <n v="713.274961629269"/>
  </r>
  <r>
    <x v="266"/>
    <n v="20"/>
    <n v="487.59623402377343"/>
  </r>
  <r>
    <x v="266"/>
    <n v="21"/>
    <n v="933.94536133160318"/>
  </r>
  <r>
    <x v="266"/>
    <n v="22"/>
    <n v="1464.0224653731527"/>
  </r>
  <r>
    <x v="266"/>
    <n v="23"/>
    <n v="936.08772072508805"/>
  </r>
  <r>
    <x v="267"/>
    <n v="0"/>
    <n v="2205.5567468654708"/>
  </r>
  <r>
    <x v="267"/>
    <n v="1"/>
    <n v="2946.7701781524142"/>
  </r>
  <r>
    <x v="267"/>
    <n v="2"/>
    <n v="3028.5314188942211"/>
  </r>
  <r>
    <x v="267"/>
    <n v="3"/>
    <n v="3143.9104533064583"/>
  </r>
  <r>
    <x v="267"/>
    <n v="4"/>
    <n v="1863.6116230643202"/>
  </r>
  <r>
    <x v="267"/>
    <n v="5"/>
    <n v="233.29098802997373"/>
  </r>
  <r>
    <x v="267"/>
    <n v="6"/>
    <n v="2247.8580292970601"/>
  </r>
  <r>
    <x v="267"/>
    <n v="7"/>
    <n v="2213.757189594543"/>
  </r>
  <r>
    <x v="267"/>
    <n v="8"/>
    <n v="5390.5800663689906"/>
  </r>
  <r>
    <x v="267"/>
    <n v="9"/>
    <n v="3873.6208702713293"/>
  </r>
  <r>
    <x v="267"/>
    <n v="10"/>
    <n v="3897.9806859670875"/>
  </r>
  <r>
    <x v="267"/>
    <n v="11"/>
    <n v="2066.3518854722925"/>
  </r>
  <r>
    <x v="267"/>
    <n v="12"/>
    <n v="2078.2661080016733"/>
  </r>
  <r>
    <x v="267"/>
    <n v="13"/>
    <n v="3064.2487569485615"/>
  </r>
  <r>
    <x v="267"/>
    <n v="14"/>
    <n v="2035.5089156093425"/>
  </r>
  <r>
    <x v="267"/>
    <n v="15"/>
    <n v="1020.5313721352217"/>
  </r>
  <r>
    <x v="267"/>
    <n v="16"/>
    <n v="53.426193646188707"/>
  </r>
  <r>
    <x v="267"/>
    <n v="17"/>
    <n v="2098.6725796011278"/>
  </r>
  <r>
    <x v="267"/>
    <n v="18"/>
    <n v="2673.3636325073667"/>
  </r>
  <r>
    <x v="267"/>
    <n v="19"/>
    <n v="3818.2355117928655"/>
  </r>
  <r>
    <x v="267"/>
    <n v="20"/>
    <n v="3696.6309102877149"/>
  </r>
  <r>
    <x v="267"/>
    <n v="21"/>
    <n v="6545.4763835684444"/>
  </r>
  <r>
    <x v="267"/>
    <n v="22"/>
    <n v="5018.3966680760495"/>
  </r>
  <r>
    <x v="267"/>
    <n v="23"/>
    <n v="7402.6593729607966"/>
  </r>
  <r>
    <x v="268"/>
    <n v="0"/>
    <n v="9298.1966208315807"/>
  </r>
  <r>
    <x v="268"/>
    <n v="1"/>
    <n v="8103.4299086514802"/>
  </r>
  <r>
    <x v="268"/>
    <n v="2"/>
    <n v="3859.3010188960902"/>
  </r>
  <r>
    <x v="268"/>
    <n v="3"/>
    <n v="7051.2932583312331"/>
  </r>
  <r>
    <x v="268"/>
    <n v="4"/>
    <n v="10720.369023716816"/>
  </r>
  <r>
    <x v="268"/>
    <n v="5"/>
    <n v="15690.311125075985"/>
  </r>
  <r>
    <x v="268"/>
    <n v="6"/>
    <n v="10700.126889173396"/>
  </r>
  <r>
    <x v="268"/>
    <n v="7"/>
    <n v="8684.457984305589"/>
  </r>
  <r>
    <x v="268"/>
    <n v="8"/>
    <n v="8592.6550135071921"/>
  </r>
  <r>
    <x v="268"/>
    <n v="9"/>
    <n v="12568.434603293214"/>
  </r>
  <r>
    <x v="268"/>
    <n v="10"/>
    <n v="14260.888895198355"/>
  </r>
  <r>
    <x v="268"/>
    <n v="11"/>
    <n v="10776.250194199876"/>
  </r>
  <r>
    <x v="268"/>
    <n v="12"/>
    <n v="9042.0200742867146"/>
  </r>
  <r>
    <x v="268"/>
    <n v="13"/>
    <n v="11104.605956625901"/>
  </r>
  <r>
    <x v="268"/>
    <n v="14"/>
    <n v="8101.7260153425113"/>
  </r>
  <r>
    <x v="268"/>
    <n v="15"/>
    <n v="6780.5498374265044"/>
  </r>
  <r>
    <x v="268"/>
    <n v="16"/>
    <n v="4894.9468520268929"/>
  </r>
  <r>
    <x v="268"/>
    <n v="17"/>
    <n v="4204.7783388887883"/>
  </r>
  <r>
    <x v="268"/>
    <n v="18"/>
    <n v="3468.415955407706"/>
  </r>
  <r>
    <x v="268"/>
    <n v="19"/>
    <n v="3219.103388007291"/>
  </r>
  <r>
    <x v="268"/>
    <n v="20"/>
    <n v="2235.0607258467599"/>
  </r>
  <r>
    <x v="268"/>
    <n v="21"/>
    <n v="2369.2259686979532"/>
  </r>
  <r>
    <x v="268"/>
    <n v="22"/>
    <n v="4668.1466935720073"/>
  </r>
  <r>
    <x v="268"/>
    <n v="23"/>
    <n v="6252.7657457789683"/>
  </r>
  <r>
    <x v="269"/>
    <n v="0"/>
    <n v="6331.320435355985"/>
  </r>
  <r>
    <x v="269"/>
    <n v="1"/>
    <n v="2795.2980955571543"/>
  </r>
  <r>
    <x v="269"/>
    <n v="2"/>
    <n v="3160.2186064960888"/>
  </r>
  <r>
    <x v="269"/>
    <n v="3"/>
    <n v="1850.4831356627531"/>
  </r>
  <r>
    <x v="269"/>
    <n v="4"/>
    <n v="0"/>
  </r>
  <r>
    <x v="269"/>
    <n v="5"/>
    <n v="0"/>
  </r>
  <r>
    <x v="269"/>
    <n v="6"/>
    <n v="5756.7092979683694"/>
  </r>
  <r>
    <x v="269"/>
    <n v="7"/>
    <n v="0"/>
  </r>
  <r>
    <x v="269"/>
    <n v="8"/>
    <n v="2799.1395499466571"/>
  </r>
  <r>
    <x v="269"/>
    <n v="9"/>
    <n v="6491.7841411240988"/>
  </r>
  <r>
    <x v="269"/>
    <n v="10"/>
    <n v="8420.8381085408564"/>
  </r>
  <r>
    <x v="269"/>
    <n v="11"/>
    <n v="10289.974753444279"/>
  </r>
  <r>
    <x v="269"/>
    <n v="12"/>
    <n v="12495.810660346662"/>
  </r>
  <r>
    <x v="269"/>
    <n v="13"/>
    <n v="8700.8996040977599"/>
  </r>
  <r>
    <x v="269"/>
    <n v="14"/>
    <n v="1787.0303252068495"/>
  </r>
  <r>
    <x v="269"/>
    <n v="15"/>
    <n v="0"/>
  </r>
  <r>
    <x v="269"/>
    <n v="16"/>
    <n v="0"/>
  </r>
  <r>
    <x v="269"/>
    <n v="17"/>
    <n v="0"/>
  </r>
  <r>
    <x v="269"/>
    <n v="18"/>
    <n v="0"/>
  </r>
  <r>
    <x v="269"/>
    <n v="19"/>
    <n v="0"/>
  </r>
  <r>
    <x v="269"/>
    <n v="20"/>
    <n v="0"/>
  </r>
  <r>
    <x v="269"/>
    <n v="21"/>
    <n v="1668.7387756864675"/>
  </r>
  <r>
    <x v="269"/>
    <n v="22"/>
    <n v="4026.8195269057387"/>
  </r>
  <r>
    <x v="269"/>
    <n v="23"/>
    <n v="2547.5659704772906"/>
  </r>
  <r>
    <x v="270"/>
    <n v="0"/>
    <n v="10785.956552517939"/>
  </r>
  <r>
    <x v="270"/>
    <n v="1"/>
    <n v="7009.3501706248262"/>
  </r>
  <r>
    <x v="270"/>
    <n v="2"/>
    <n v="12946.150540216187"/>
  </r>
  <r>
    <x v="270"/>
    <n v="3"/>
    <n v="6602.0636126489917"/>
  </r>
  <r>
    <x v="270"/>
    <n v="4"/>
    <n v="3958.9463191018017"/>
  </r>
  <r>
    <x v="270"/>
    <n v="5"/>
    <n v="1862.2012104530868"/>
  </r>
  <r>
    <x v="270"/>
    <n v="6"/>
    <n v="2264.7123282444691"/>
  </r>
  <r>
    <x v="270"/>
    <n v="7"/>
    <n v="1080.879250634513"/>
  </r>
  <r>
    <x v="270"/>
    <n v="8"/>
    <n v="0"/>
  </r>
  <r>
    <x v="270"/>
    <n v="9"/>
    <n v="0"/>
  </r>
  <r>
    <x v="270"/>
    <n v="10"/>
    <n v="1899.5647169114941"/>
  </r>
  <r>
    <x v="270"/>
    <n v="11"/>
    <n v="2900.4150154011327"/>
  </r>
  <r>
    <x v="270"/>
    <n v="12"/>
    <n v="2577.7250753492476"/>
  </r>
  <r>
    <x v="270"/>
    <n v="13"/>
    <n v="4099.3069587017771"/>
  </r>
  <r>
    <x v="270"/>
    <n v="14"/>
    <n v="1985.8441181212625"/>
  </r>
  <r>
    <x v="270"/>
    <n v="15"/>
    <n v="812.29682172893069"/>
  </r>
  <r>
    <x v="270"/>
    <n v="16"/>
    <n v="16.197548821575488"/>
  </r>
  <r>
    <x v="270"/>
    <n v="17"/>
    <n v="85.202101733778804"/>
  </r>
  <r>
    <x v="270"/>
    <n v="18"/>
    <n v="170.38886037571694"/>
  </r>
  <r>
    <x v="270"/>
    <n v="19"/>
    <n v="1453.1219692796419"/>
  </r>
  <r>
    <x v="270"/>
    <n v="20"/>
    <n v="332.36150642873326"/>
  </r>
  <r>
    <x v="270"/>
    <n v="21"/>
    <n v="900.85373785628656"/>
  </r>
  <r>
    <x v="270"/>
    <n v="22"/>
    <n v="128.43774675043801"/>
  </r>
  <r>
    <x v="270"/>
    <n v="23"/>
    <n v="11286.211268877038"/>
  </r>
  <r>
    <x v="271"/>
    <n v="0"/>
    <n v="11173.775594587873"/>
  </r>
  <r>
    <x v="271"/>
    <n v="1"/>
    <n v="11439.810415102258"/>
  </r>
  <r>
    <x v="271"/>
    <n v="2"/>
    <n v="13324.724268828952"/>
  </r>
  <r>
    <x v="271"/>
    <n v="3"/>
    <n v="12132.768883009334"/>
  </r>
  <r>
    <x v="271"/>
    <n v="4"/>
    <n v="9986.2061020373349"/>
  </r>
  <r>
    <x v="271"/>
    <n v="5"/>
    <n v="14498.17088305033"/>
  </r>
  <r>
    <x v="271"/>
    <n v="6"/>
    <n v="7718.7374108483791"/>
  </r>
  <r>
    <x v="271"/>
    <n v="7"/>
    <n v="1963.3978030710516"/>
  </r>
  <r>
    <x v="271"/>
    <n v="8"/>
    <n v="7467.3493498857142"/>
  </r>
  <r>
    <x v="271"/>
    <n v="9"/>
    <n v="6752.4384000117561"/>
  </r>
  <r>
    <x v="271"/>
    <n v="10"/>
    <n v="7158.7891685481136"/>
  </r>
  <r>
    <x v="271"/>
    <n v="11"/>
    <n v="9142.3158422316792"/>
  </r>
  <r>
    <x v="271"/>
    <n v="12"/>
    <n v="11999.995755853084"/>
  </r>
  <r>
    <x v="271"/>
    <n v="13"/>
    <n v="15477.850302245437"/>
  </r>
  <r>
    <x v="271"/>
    <n v="14"/>
    <n v="13270.813925059458"/>
  </r>
  <r>
    <x v="271"/>
    <n v="15"/>
    <n v="14416.160427217435"/>
  </r>
  <r>
    <x v="271"/>
    <n v="16"/>
    <n v="19888.767834003531"/>
  </r>
  <r>
    <x v="271"/>
    <n v="17"/>
    <n v="12781.996527066161"/>
  </r>
  <r>
    <x v="271"/>
    <n v="18"/>
    <n v="8154.311920688815"/>
  </r>
  <r>
    <x v="271"/>
    <n v="19"/>
    <n v="8648.3904177889963"/>
  </r>
  <r>
    <x v="271"/>
    <n v="20"/>
    <n v="12834.419678433589"/>
  </r>
  <r>
    <x v="271"/>
    <n v="21"/>
    <n v="14469.496961232648"/>
  </r>
  <r>
    <x v="271"/>
    <n v="22"/>
    <n v="24237.037576626313"/>
  </r>
  <r>
    <x v="271"/>
    <n v="23"/>
    <n v="29077.548821755598"/>
  </r>
  <r>
    <x v="272"/>
    <n v="0"/>
    <n v="28576.050376175332"/>
  </r>
  <r>
    <x v="272"/>
    <n v="1"/>
    <n v="23731.411890677471"/>
  </r>
  <r>
    <x v="272"/>
    <n v="2"/>
    <n v="23322.512101959135"/>
  </r>
  <r>
    <x v="272"/>
    <n v="3"/>
    <n v="17584.750803775783"/>
  </r>
  <r>
    <x v="272"/>
    <n v="4"/>
    <n v="14841.779850872164"/>
  </r>
  <r>
    <x v="272"/>
    <n v="5"/>
    <n v="17951.88791632681"/>
  </r>
  <r>
    <x v="272"/>
    <n v="6"/>
    <n v="15400.663159891734"/>
  </r>
  <r>
    <x v="272"/>
    <n v="7"/>
    <n v="19700.250412832556"/>
  </r>
  <r>
    <x v="272"/>
    <n v="8"/>
    <n v="15197.159954052753"/>
  </r>
  <r>
    <x v="272"/>
    <n v="9"/>
    <n v="15910.180571234789"/>
  </r>
  <r>
    <x v="272"/>
    <n v="10"/>
    <n v="16935.517558045973"/>
  </r>
  <r>
    <x v="272"/>
    <n v="11"/>
    <n v="21605.104152477878"/>
  </r>
  <r>
    <x v="272"/>
    <n v="12"/>
    <n v="24956.410286265625"/>
  </r>
  <r>
    <x v="272"/>
    <n v="13"/>
    <n v="26466.290568447039"/>
  </r>
  <r>
    <x v="272"/>
    <n v="14"/>
    <n v="36014.109330572042"/>
  </r>
  <r>
    <x v="272"/>
    <n v="15"/>
    <n v="25587.149860732647"/>
  </r>
  <r>
    <x v="272"/>
    <n v="16"/>
    <n v="30479.733602496468"/>
  </r>
  <r>
    <x v="272"/>
    <n v="17"/>
    <n v="36557.468116877557"/>
  </r>
  <r>
    <x v="272"/>
    <n v="18"/>
    <n v="38581.936816648435"/>
  </r>
  <r>
    <x v="272"/>
    <n v="19"/>
    <n v="1913.8302267117087"/>
  </r>
  <r>
    <x v="272"/>
    <n v="20"/>
    <n v="6520.8666962669604"/>
  </r>
  <r>
    <x v="272"/>
    <n v="21"/>
    <n v="19057.71218176555"/>
  </r>
  <r>
    <x v="272"/>
    <n v="22"/>
    <n v="14860.237719990591"/>
  </r>
  <r>
    <x v="272"/>
    <n v="23"/>
    <n v="12297.596440572661"/>
  </r>
  <r>
    <x v="273"/>
    <n v="0"/>
    <n v="12590.012866829233"/>
  </r>
  <r>
    <x v="273"/>
    <n v="1"/>
    <n v="10292.890563894774"/>
  </r>
  <r>
    <x v="273"/>
    <n v="2"/>
    <n v="10300.628226553166"/>
  </r>
  <r>
    <x v="273"/>
    <n v="3"/>
    <n v="10498.944007974347"/>
  </r>
  <r>
    <x v="273"/>
    <n v="4"/>
    <n v="14321.923392837873"/>
  </r>
  <r>
    <x v="273"/>
    <n v="5"/>
    <n v="21970.922915402381"/>
  </r>
  <r>
    <x v="273"/>
    <n v="6"/>
    <n v="15432.963091258845"/>
  </r>
  <r>
    <x v="273"/>
    <n v="7"/>
    <n v="19990.729622812501"/>
  </r>
  <r>
    <x v="273"/>
    <n v="8"/>
    <n v="20874.902612086349"/>
  </r>
  <r>
    <x v="273"/>
    <n v="9"/>
    <n v="20594.792405956581"/>
  </r>
  <r>
    <x v="273"/>
    <n v="10"/>
    <n v="19882.052604755259"/>
  </r>
  <r>
    <x v="273"/>
    <n v="11"/>
    <n v="25439.426020516865"/>
  </r>
  <r>
    <x v="273"/>
    <n v="12"/>
    <n v="26326.099319499586"/>
  </r>
  <r>
    <x v="273"/>
    <n v="13"/>
    <n v="26714.138350436599"/>
  </r>
  <r>
    <x v="273"/>
    <n v="14"/>
    <n v="23781.573961341684"/>
  </r>
  <r>
    <x v="273"/>
    <n v="15"/>
    <n v="20854.981966805102"/>
  </r>
  <r>
    <x v="273"/>
    <n v="16"/>
    <n v="17439.429608810697"/>
  </r>
  <r>
    <x v="273"/>
    <n v="17"/>
    <n v="17241.559284891038"/>
  </r>
  <r>
    <x v="273"/>
    <n v="18"/>
    <n v="14141.610280759409"/>
  </r>
  <r>
    <x v="273"/>
    <n v="19"/>
    <n v="21982.113421674298"/>
  </r>
  <r>
    <x v="273"/>
    <n v="20"/>
    <n v="24078.120551008225"/>
  </r>
  <r>
    <x v="273"/>
    <n v="21"/>
    <n v="24069.090111769081"/>
  </r>
  <r>
    <x v="273"/>
    <n v="22"/>
    <n v="23658.995941663576"/>
  </r>
  <r>
    <x v="273"/>
    <n v="23"/>
    <n v="22743.848920816858"/>
  </r>
  <r>
    <x v="274"/>
    <n v="0"/>
    <n v="22134.572653085525"/>
  </r>
  <r>
    <x v="274"/>
    <n v="1"/>
    <n v="14563.360629622859"/>
  </r>
  <r>
    <x v="274"/>
    <n v="2"/>
    <n v="17926.840734594443"/>
  </r>
  <r>
    <x v="274"/>
    <n v="3"/>
    <n v="33868.636446996956"/>
  </r>
  <r>
    <x v="274"/>
    <n v="4"/>
    <n v="24267.591723643669"/>
  </r>
  <r>
    <x v="274"/>
    <n v="5"/>
    <n v="26135.277404759541"/>
  </r>
  <r>
    <x v="274"/>
    <n v="6"/>
    <n v="18706.918658931416"/>
  </r>
  <r>
    <x v="274"/>
    <n v="7"/>
    <n v="22209.920487132738"/>
  </r>
  <r>
    <x v="274"/>
    <n v="8"/>
    <n v="24673.86893919704"/>
  </r>
  <r>
    <x v="274"/>
    <n v="9"/>
    <n v="22999.220526446967"/>
  </r>
  <r>
    <x v="274"/>
    <n v="10"/>
    <n v="27038.634049410608"/>
  </r>
  <r>
    <x v="274"/>
    <n v="11"/>
    <n v="37461.04395880724"/>
  </r>
  <r>
    <x v="274"/>
    <n v="12"/>
    <n v="36628.392550428784"/>
  </r>
  <r>
    <x v="274"/>
    <n v="13"/>
    <n v="38125.498991502631"/>
  </r>
  <r>
    <x v="274"/>
    <n v="14"/>
    <n v="35925.729003015549"/>
  </r>
  <r>
    <x v="274"/>
    <n v="15"/>
    <n v="29636.298176949182"/>
  </r>
  <r>
    <x v="274"/>
    <n v="16"/>
    <n v="39930.509361942684"/>
  </r>
  <r>
    <x v="274"/>
    <n v="17"/>
    <n v="41401.678437116287"/>
  </r>
  <r>
    <x v="274"/>
    <n v="18"/>
    <n v="40531.493641510438"/>
  </r>
  <r>
    <x v="274"/>
    <n v="19"/>
    <n v="29847.887812437988"/>
  </r>
  <r>
    <x v="274"/>
    <n v="20"/>
    <n v="34370.637584867189"/>
  </r>
  <r>
    <x v="274"/>
    <n v="21"/>
    <n v="39820.250227008641"/>
  </r>
  <r>
    <x v="274"/>
    <n v="22"/>
    <n v="44674.412102060698"/>
  </r>
  <r>
    <x v="274"/>
    <n v="23"/>
    <n v="45351.314615464391"/>
  </r>
  <r>
    <x v="275"/>
    <n v="0"/>
    <n v="43085.197031598109"/>
  </r>
  <r>
    <x v="275"/>
    <n v="1"/>
    <n v="43571.951296480918"/>
  </r>
  <r>
    <x v="275"/>
    <n v="2"/>
    <n v="40999.753504494816"/>
  </r>
  <r>
    <x v="275"/>
    <n v="3"/>
    <n v="38796.009713514723"/>
  </r>
  <r>
    <x v="275"/>
    <n v="4"/>
    <n v="41614.159474831584"/>
  </r>
  <r>
    <x v="275"/>
    <n v="5"/>
    <n v="43435.650555068583"/>
  </r>
  <r>
    <x v="275"/>
    <n v="6"/>
    <n v="43883.448111983547"/>
  </r>
  <r>
    <x v="275"/>
    <n v="7"/>
    <n v="44235.384383089397"/>
  </r>
  <r>
    <x v="275"/>
    <n v="8"/>
    <n v="41508.965257447038"/>
  </r>
  <r>
    <x v="275"/>
    <n v="9"/>
    <n v="41871.010905255185"/>
  </r>
  <r>
    <x v="275"/>
    <n v="10"/>
    <n v="44027.104138725663"/>
  </r>
  <r>
    <x v="275"/>
    <n v="11"/>
    <n v="43619.356353329778"/>
  </r>
  <r>
    <x v="275"/>
    <n v="12"/>
    <n v="42475.849159378529"/>
  </r>
  <r>
    <x v="275"/>
    <n v="13"/>
    <n v="43394.323594328125"/>
  </r>
  <r>
    <x v="275"/>
    <n v="14"/>
    <n v="43834.179391741287"/>
  </r>
  <r>
    <x v="275"/>
    <n v="15"/>
    <n v="40174.547008712667"/>
  </r>
  <r>
    <x v="275"/>
    <n v="16"/>
    <n v="42033.938753369745"/>
  </r>
  <r>
    <x v="275"/>
    <n v="17"/>
    <n v="42710.984475650162"/>
  </r>
  <r>
    <x v="275"/>
    <n v="18"/>
    <n v="25481.466589922777"/>
  </r>
  <r>
    <x v="275"/>
    <n v="19"/>
    <n v="34602.575543972205"/>
  </r>
  <r>
    <x v="275"/>
    <n v="20"/>
    <n v="41829.112083255182"/>
  </r>
  <r>
    <x v="275"/>
    <n v="21"/>
    <n v="42808.546732225659"/>
  </r>
  <r>
    <x v="275"/>
    <n v="22"/>
    <n v="43416.33489426037"/>
  </r>
  <r>
    <x v="275"/>
    <n v="23"/>
    <n v="42590.119116908805"/>
  </r>
  <r>
    <x v="276"/>
    <n v="0"/>
    <n v="38716.417733903618"/>
  </r>
  <r>
    <x v="276"/>
    <n v="1"/>
    <n v="38600.251963914059"/>
  </r>
  <r>
    <x v="276"/>
    <n v="2"/>
    <n v="38460.559023442685"/>
  </r>
  <r>
    <x v="276"/>
    <n v="3"/>
    <n v="42665.698325628458"/>
  </r>
  <r>
    <x v="276"/>
    <n v="4"/>
    <n v="44524.459756478216"/>
  </r>
  <r>
    <x v="276"/>
    <n v="5"/>
    <n v="44228.568810252553"/>
  </r>
  <r>
    <x v="276"/>
    <n v="6"/>
    <n v="39404.499306621547"/>
  </r>
  <r>
    <x v="276"/>
    <n v="7"/>
    <n v="39862.951797916692"/>
  </r>
  <r>
    <x v="276"/>
    <n v="8"/>
    <n v="43826.141185341119"/>
  </r>
  <r>
    <x v="276"/>
    <n v="9"/>
    <n v="41896.760248695311"/>
  </r>
  <r>
    <x v="276"/>
    <n v="10"/>
    <n v="39297.053690054687"/>
  </r>
  <r>
    <x v="276"/>
    <n v="11"/>
    <n v="39607.739962969579"/>
  </r>
  <r>
    <x v="276"/>
    <n v="12"/>
    <n v="20542.105669997785"/>
  </r>
  <r>
    <x v="276"/>
    <n v="13"/>
    <n v="25722.744787059459"/>
  </r>
  <r>
    <x v="276"/>
    <n v="14"/>
    <n v="20540.144585358888"/>
  </r>
  <r>
    <x v="276"/>
    <n v="15"/>
    <n v="8379.503597532912"/>
  </r>
  <r>
    <x v="276"/>
    <n v="16"/>
    <n v="9612.6412739449643"/>
  </r>
  <r>
    <x v="276"/>
    <n v="17"/>
    <n v="23719.22501116489"/>
  </r>
  <r>
    <x v="276"/>
    <n v="18"/>
    <n v="17435.628423977574"/>
  </r>
  <r>
    <x v="276"/>
    <n v="19"/>
    <n v="2797.2466067586056"/>
  </r>
  <r>
    <x v="276"/>
    <n v="20"/>
    <n v="2067.7597405594793"/>
  </r>
  <r>
    <x v="276"/>
    <n v="21"/>
    <n v="2601.4573476476553"/>
  </r>
  <r>
    <x v="276"/>
    <n v="22"/>
    <n v="5514.627316723454"/>
  </r>
  <r>
    <x v="276"/>
    <n v="23"/>
    <n v="7102.5290304027185"/>
  </r>
  <r>
    <x v="277"/>
    <n v="0"/>
    <n v="5979.074730875207"/>
  </r>
  <r>
    <x v="277"/>
    <n v="1"/>
    <n v="11265.186567689087"/>
  </r>
  <r>
    <x v="277"/>
    <n v="2"/>
    <n v="12731.419199172287"/>
  </r>
  <r>
    <x v="277"/>
    <n v="3"/>
    <n v="11466.289441990179"/>
  </r>
  <r>
    <x v="277"/>
    <n v="4"/>
    <n v="15341.764861221998"/>
  </r>
  <r>
    <x v="277"/>
    <n v="5"/>
    <n v="16206.475083921181"/>
  </r>
  <r>
    <x v="277"/>
    <n v="6"/>
    <n v="31868.972594052961"/>
  </r>
  <r>
    <x v="277"/>
    <n v="7"/>
    <n v="27465.647324069825"/>
  </r>
  <r>
    <x v="277"/>
    <n v="8"/>
    <n v="28268.270171636268"/>
  </r>
  <r>
    <x v="277"/>
    <n v="9"/>
    <n v="37654.454836474833"/>
  </r>
  <r>
    <x v="277"/>
    <n v="10"/>
    <n v="41865.015617180514"/>
  </r>
  <r>
    <x v="277"/>
    <n v="11"/>
    <n v="35232.974145027722"/>
  </r>
  <r>
    <x v="277"/>
    <n v="12"/>
    <n v="24290.487118947116"/>
  </r>
  <r>
    <x v="277"/>
    <n v="13"/>
    <n v="9594.0488421707669"/>
  </r>
  <r>
    <x v="277"/>
    <n v="14"/>
    <n v="4937.4459264270154"/>
  </r>
  <r>
    <x v="277"/>
    <n v="15"/>
    <n v="810.69863475846751"/>
  </r>
  <r>
    <x v="277"/>
    <n v="16"/>
    <n v="209.98167795507388"/>
  </r>
  <r>
    <x v="277"/>
    <n v="17"/>
    <n v="0"/>
  </r>
  <r>
    <x v="277"/>
    <n v="18"/>
    <n v="0"/>
  </r>
  <r>
    <x v="277"/>
    <n v="19"/>
    <n v="0"/>
  </r>
  <r>
    <x v="277"/>
    <n v="20"/>
    <n v="0"/>
  </r>
  <r>
    <x v="277"/>
    <n v="21"/>
    <n v="1268.6224554964194"/>
  </r>
  <r>
    <x v="277"/>
    <n v="22"/>
    <n v="12309.039510748891"/>
  </r>
  <r>
    <x v="277"/>
    <n v="23"/>
    <n v="22283.210302419247"/>
  </r>
  <r>
    <x v="278"/>
    <n v="0"/>
    <n v="28771.012683324181"/>
  </r>
  <r>
    <x v="278"/>
    <n v="1"/>
    <n v="19598.174398058425"/>
  </r>
  <r>
    <x v="278"/>
    <n v="2"/>
    <n v="15847.803125170354"/>
  </r>
  <r>
    <x v="278"/>
    <n v="3"/>
    <n v="14501.407939251034"/>
  </r>
  <r>
    <x v="278"/>
    <n v="4"/>
    <n v="14911.648727999305"/>
  </r>
  <r>
    <x v="278"/>
    <n v="5"/>
    <n v="18313.020242340219"/>
  </r>
  <r>
    <x v="278"/>
    <n v="6"/>
    <n v="16408.890340758226"/>
  </r>
  <r>
    <x v="278"/>
    <n v="7"/>
    <n v="19051.832337415377"/>
  </r>
  <r>
    <x v="278"/>
    <n v="8"/>
    <n v="22853.81774120748"/>
  </r>
  <r>
    <x v="278"/>
    <n v="9"/>
    <n v="25584.651499318999"/>
  </r>
  <r>
    <x v="278"/>
    <n v="10"/>
    <n v="26543.048571194486"/>
  </r>
  <r>
    <x v="278"/>
    <n v="11"/>
    <n v="31624.963199359376"/>
  </r>
  <r>
    <x v="278"/>
    <n v="12"/>
    <n v="30093.153938155763"/>
  </r>
  <r>
    <x v="278"/>
    <n v="13"/>
    <n v="23567.900977857647"/>
  </r>
  <r>
    <x v="278"/>
    <n v="14"/>
    <n v="17504.104485300406"/>
  </r>
  <r>
    <x v="278"/>
    <n v="15"/>
    <n v="17968.872292661094"/>
  </r>
  <r>
    <x v="278"/>
    <n v="16"/>
    <n v="11989.232927816369"/>
  </r>
  <r>
    <x v="278"/>
    <n v="17"/>
    <n v="7075.090041447801"/>
  </r>
  <r>
    <x v="278"/>
    <n v="18"/>
    <n v="11086.929891094651"/>
  </r>
  <r>
    <x v="278"/>
    <n v="19"/>
    <n v="16073.529277952712"/>
  </r>
  <r>
    <x v="278"/>
    <n v="20"/>
    <n v="20521.509897226075"/>
  </r>
  <r>
    <x v="278"/>
    <n v="21"/>
    <n v="17571.205631990873"/>
  </r>
  <r>
    <x v="278"/>
    <n v="22"/>
    <n v="24847.994356627554"/>
  </r>
  <r>
    <x v="278"/>
    <n v="23"/>
    <n v="12032.929167181828"/>
  </r>
  <r>
    <x v="279"/>
    <n v="0"/>
    <n v="9042.4514057999168"/>
  </r>
  <r>
    <x v="279"/>
    <n v="1"/>
    <n v="13394.889305684457"/>
  </r>
  <r>
    <x v="279"/>
    <n v="2"/>
    <n v="14906.968866809044"/>
  </r>
  <r>
    <x v="279"/>
    <n v="3"/>
    <n v="16910.579487829233"/>
  </r>
  <r>
    <x v="279"/>
    <n v="4"/>
    <n v="21850.408272147197"/>
  </r>
  <r>
    <x v="279"/>
    <n v="5"/>
    <n v="27484.691667360275"/>
  </r>
  <r>
    <x v="279"/>
    <n v="6"/>
    <n v="22869.987678164063"/>
  </r>
  <r>
    <x v="279"/>
    <n v="7"/>
    <n v="25143.300776776894"/>
  </r>
  <r>
    <x v="279"/>
    <n v="8"/>
    <n v="32917.693055345553"/>
  </r>
  <r>
    <x v="279"/>
    <n v="9"/>
    <n v="38961.270794398435"/>
  </r>
  <r>
    <x v="279"/>
    <n v="10"/>
    <n v="41535.883652740536"/>
  </r>
  <r>
    <x v="279"/>
    <n v="11"/>
    <n v="40066.004431704852"/>
  </r>
  <r>
    <x v="279"/>
    <n v="12"/>
    <n v="37483.658294518253"/>
  </r>
  <r>
    <x v="279"/>
    <n v="13"/>
    <n v="35689.772427834134"/>
  </r>
  <r>
    <x v="279"/>
    <n v="14"/>
    <n v="25403.239478504358"/>
  </r>
  <r>
    <x v="279"/>
    <n v="15"/>
    <n v="20985.988851214883"/>
  </r>
  <r>
    <x v="279"/>
    <n v="16"/>
    <n v="15841.614456374793"/>
  </r>
  <r>
    <x v="279"/>
    <n v="17"/>
    <n v="19231.529505087045"/>
  </r>
  <r>
    <x v="279"/>
    <n v="18"/>
    <n v="19029.892641971379"/>
  </r>
  <r>
    <x v="279"/>
    <n v="19"/>
    <n v="25010.152091824108"/>
  </r>
  <r>
    <x v="279"/>
    <n v="20"/>
    <n v="31425.831760701396"/>
  </r>
  <r>
    <x v="279"/>
    <n v="21"/>
    <n v="37944.260867259538"/>
  </r>
  <r>
    <x v="279"/>
    <n v="22"/>
    <n v="33549.644059930179"/>
  </r>
  <r>
    <x v="279"/>
    <n v="23"/>
    <n v="31398.279641734789"/>
  </r>
  <r>
    <x v="280"/>
    <n v="0"/>
    <n v="32653.705049946628"/>
  </r>
  <r>
    <x v="280"/>
    <n v="1"/>
    <n v="27513.009515431004"/>
  </r>
  <r>
    <x v="280"/>
    <n v="2"/>
    <n v="24456.46716695658"/>
  </r>
  <r>
    <x v="280"/>
    <n v="3"/>
    <n v="28675.563488291129"/>
  </r>
  <r>
    <x v="280"/>
    <n v="4"/>
    <n v="26928.994512061599"/>
  </r>
  <r>
    <x v="280"/>
    <n v="5"/>
    <n v="27280.703792209133"/>
  </r>
  <r>
    <x v="280"/>
    <n v="6"/>
    <n v="21805.531777482647"/>
  </r>
  <r>
    <x v="280"/>
    <n v="7"/>
    <n v="17618.313311052752"/>
  </r>
  <r>
    <x v="280"/>
    <n v="8"/>
    <n v="16542.508107863319"/>
  </r>
  <r>
    <x v="280"/>
    <n v="9"/>
    <n v="20239.14683054293"/>
  </r>
  <r>
    <x v="280"/>
    <n v="10"/>
    <n v="26078.437611774676"/>
  </r>
  <r>
    <x v="280"/>
    <n v="11"/>
    <n v="30207.348394208308"/>
  </r>
  <r>
    <x v="280"/>
    <n v="12"/>
    <n v="30036.428614648023"/>
  </r>
  <r>
    <x v="280"/>
    <n v="13"/>
    <n v="32195.8653368042"/>
  </r>
  <r>
    <x v="280"/>
    <n v="14"/>
    <n v="34197.184372384538"/>
  </r>
  <r>
    <x v="280"/>
    <n v="15"/>
    <n v="34811.609826870641"/>
  </r>
  <r>
    <x v="280"/>
    <n v="16"/>
    <n v="28904.283631733062"/>
  </r>
  <r>
    <x v="280"/>
    <n v="17"/>
    <n v="33235.946017089394"/>
  </r>
  <r>
    <x v="280"/>
    <n v="18"/>
    <n v="29953.554034617187"/>
  </r>
  <r>
    <x v="280"/>
    <n v="19"/>
    <n v="26282.465429571628"/>
  </r>
  <r>
    <x v="280"/>
    <n v="20"/>
    <n v="21738.082350824669"/>
  </r>
  <r>
    <x v="280"/>
    <n v="21"/>
    <n v="26572.525729143668"/>
  </r>
  <r>
    <x v="280"/>
    <n v="22"/>
    <n v="17461.71612275139"/>
  </r>
  <r>
    <x v="280"/>
    <n v="23"/>
    <n v="11144.29039944704"/>
  </r>
  <r>
    <x v="281"/>
    <n v="0"/>
    <n v="13832.044836647743"/>
  </r>
  <r>
    <x v="281"/>
    <n v="1"/>
    <n v="12141.943505372577"/>
  </r>
  <r>
    <x v="281"/>
    <n v="2"/>
    <n v="11121.778842843261"/>
  </r>
  <r>
    <x v="281"/>
    <n v="3"/>
    <n v="11003.316859988245"/>
  </r>
  <r>
    <x v="281"/>
    <n v="4"/>
    <n v="10303.308521730018"/>
  </r>
  <r>
    <x v="281"/>
    <n v="5"/>
    <n v="14388.572018883018"/>
  </r>
  <r>
    <x v="281"/>
    <n v="6"/>
    <n v="15895.93201998278"/>
  </r>
  <r>
    <x v="281"/>
    <n v="7"/>
    <n v="9770.6791968355246"/>
  </r>
  <r>
    <x v="281"/>
    <n v="8"/>
    <n v="8813.5899657634454"/>
  </r>
  <r>
    <x v="281"/>
    <n v="9"/>
    <n v="14854.528605957896"/>
  </r>
  <r>
    <x v="281"/>
    <n v="10"/>
    <n v="7898.7158816244464"/>
  </r>
  <r>
    <x v="281"/>
    <n v="11"/>
    <n v="7945.288232306556"/>
  </r>
  <r>
    <x v="281"/>
    <n v="12"/>
    <n v="8410.9088388131204"/>
  </r>
  <r>
    <x v="281"/>
    <n v="13"/>
    <n v="8330.7557142645164"/>
  </r>
  <r>
    <x v="281"/>
    <n v="14"/>
    <n v="11435.066986814922"/>
  </r>
  <r>
    <x v="281"/>
    <n v="15"/>
    <n v="10880.07491606588"/>
  </r>
  <r>
    <x v="281"/>
    <n v="16"/>
    <n v="10906.157195626109"/>
  </r>
  <r>
    <x v="281"/>
    <n v="17"/>
    <n v="10639.421918187218"/>
  </r>
  <r>
    <x v="281"/>
    <n v="18"/>
    <n v="9395.1261278815728"/>
  </r>
  <r>
    <x v="281"/>
    <n v="19"/>
    <n v="11103.910614350454"/>
  </r>
  <r>
    <x v="281"/>
    <n v="20"/>
    <n v="10821.770641735897"/>
  </r>
  <r>
    <x v="281"/>
    <n v="21"/>
    <n v="10559.020613548189"/>
  </r>
  <r>
    <x v="281"/>
    <n v="22"/>
    <n v="11672.104447954232"/>
  </r>
  <r>
    <x v="281"/>
    <n v="23"/>
    <n v="6589.8044589653273"/>
  </r>
  <r>
    <x v="282"/>
    <n v="0"/>
    <n v="7101.7552031541418"/>
  </r>
  <r>
    <x v="282"/>
    <n v="1"/>
    <n v="2406.8943167196812"/>
  </r>
  <r>
    <x v="282"/>
    <n v="2"/>
    <n v="13373.527560296669"/>
  </r>
  <r>
    <x v="282"/>
    <n v="3"/>
    <n v="14813.929867094652"/>
  </r>
  <r>
    <x v="282"/>
    <n v="4"/>
    <n v="12963.189472408043"/>
  </r>
  <r>
    <x v="282"/>
    <n v="5"/>
    <n v="20562.16562716628"/>
  </r>
  <r>
    <x v="282"/>
    <n v="6"/>
    <n v="28020.441386871884"/>
  </r>
  <r>
    <x v="282"/>
    <n v="7"/>
    <n v="25211.321821082689"/>
  </r>
  <r>
    <x v="282"/>
    <n v="8"/>
    <n v="7545.1070139337617"/>
  </r>
  <r>
    <x v="282"/>
    <n v="9"/>
    <n v="3935.5004341303243"/>
  </r>
  <r>
    <x v="282"/>
    <n v="10"/>
    <n v="4575.6630544632189"/>
  </r>
  <r>
    <x v="282"/>
    <n v="11"/>
    <n v="5539.3622641446345"/>
  </r>
  <r>
    <x v="282"/>
    <n v="12"/>
    <n v="4738.0949078145104"/>
  </r>
  <r>
    <x v="282"/>
    <n v="13"/>
    <n v="5762.9987366231317"/>
  </r>
  <r>
    <x v="282"/>
    <n v="14"/>
    <n v="8156.0279915911206"/>
  </r>
  <r>
    <x v="282"/>
    <n v="15"/>
    <n v="12017.577810204159"/>
  </r>
  <r>
    <x v="282"/>
    <n v="16"/>
    <n v="10514.016253754564"/>
  </r>
  <r>
    <x v="282"/>
    <n v="17"/>
    <n v="7278.8388699529187"/>
  </r>
  <r>
    <x v="282"/>
    <n v="18"/>
    <n v="5104.0204686415918"/>
  </r>
  <r>
    <x v="282"/>
    <n v="19"/>
    <n v="2436.0204826504587"/>
  </r>
  <r>
    <x v="282"/>
    <n v="20"/>
    <n v="2735.6864619609373"/>
  </r>
  <r>
    <x v="282"/>
    <n v="21"/>
    <n v="4658.4587234498113"/>
  </r>
  <r>
    <x v="282"/>
    <n v="22"/>
    <n v="4361.1598004308617"/>
  </r>
  <r>
    <x v="282"/>
    <n v="23"/>
    <n v="3160.2817474222879"/>
  </r>
  <r>
    <x v="283"/>
    <n v="0"/>
    <n v="4049.9107386482638"/>
  </r>
  <r>
    <x v="283"/>
    <n v="1"/>
    <n v="4682.1403672068946"/>
  </r>
  <r>
    <x v="283"/>
    <n v="2"/>
    <n v="3867.7149050981725"/>
  </r>
  <r>
    <x v="283"/>
    <n v="3"/>
    <n v="1736.5485687254757"/>
  </r>
  <r>
    <x v="283"/>
    <n v="4"/>
    <n v="3785.6459966177413"/>
  </r>
  <r>
    <x v="283"/>
    <n v="5"/>
    <n v="2827.8735760235354"/>
  </r>
  <r>
    <x v="283"/>
    <n v="6"/>
    <n v="2021.2853893266038"/>
  </r>
  <r>
    <x v="283"/>
    <n v="7"/>
    <n v="3095.4766310381283"/>
  </r>
  <r>
    <x v="283"/>
    <n v="8"/>
    <n v="5807.4569299090854"/>
  </r>
  <r>
    <x v="283"/>
    <n v="9"/>
    <n v="7775.3925911391689"/>
  </r>
  <r>
    <x v="283"/>
    <n v="10"/>
    <n v="3156.0671324474206"/>
  </r>
  <r>
    <x v="283"/>
    <n v="11"/>
    <n v="868.96884025845077"/>
  </r>
  <r>
    <x v="283"/>
    <n v="12"/>
    <n v="3260.6680863548659"/>
  </r>
  <r>
    <x v="283"/>
    <n v="13"/>
    <n v="7522.8921041820349"/>
  </r>
  <r>
    <x v="283"/>
    <n v="14"/>
    <n v="6849.332957458656"/>
  </r>
  <r>
    <x v="283"/>
    <n v="15"/>
    <n v="8607.7234843033075"/>
  </r>
  <r>
    <x v="283"/>
    <n v="16"/>
    <n v="6088.8493183029495"/>
  </r>
  <r>
    <x v="283"/>
    <n v="17"/>
    <n v="4627.1133354349031"/>
  </r>
  <r>
    <x v="283"/>
    <n v="18"/>
    <n v="3179.9259910629999"/>
  </r>
  <r>
    <x v="283"/>
    <n v="19"/>
    <n v="2904.4995123871695"/>
  </r>
  <r>
    <x v="283"/>
    <n v="20"/>
    <n v="4435.7578579513975"/>
  </r>
  <r>
    <x v="283"/>
    <n v="21"/>
    <n v="4911.1602631014221"/>
  </r>
  <r>
    <x v="283"/>
    <n v="22"/>
    <n v="2282.7458874937065"/>
  </r>
  <r>
    <x v="283"/>
    <n v="23"/>
    <n v="5641.3817746662135"/>
  </r>
  <r>
    <x v="284"/>
    <n v="0"/>
    <n v="2864.9489017856722"/>
  </r>
  <r>
    <x v="284"/>
    <n v="1"/>
    <n v="3327.6135420107357"/>
  </r>
  <r>
    <x v="284"/>
    <n v="2"/>
    <n v="1664.6805823818454"/>
  </r>
  <r>
    <x v="284"/>
    <n v="3"/>
    <n v="430.3809368130087"/>
  </r>
  <r>
    <x v="284"/>
    <n v="4"/>
    <n v="809.96267207388655"/>
  </r>
  <r>
    <x v="284"/>
    <n v="5"/>
    <n v="178.91615791015232"/>
  </r>
  <r>
    <x v="284"/>
    <n v="6"/>
    <n v="1171.2555612565768"/>
  </r>
  <r>
    <x v="284"/>
    <n v="7"/>
    <n v="772.10075299090477"/>
  </r>
  <r>
    <x v="284"/>
    <n v="8"/>
    <n v="1911.4689301115768"/>
  </r>
  <r>
    <x v="284"/>
    <n v="9"/>
    <n v="8353.4064610494388"/>
  </r>
  <r>
    <x v="284"/>
    <n v="10"/>
    <n v="11106.849075204365"/>
  </r>
  <r>
    <x v="284"/>
    <n v="11"/>
    <n v="7241.2756476717341"/>
  </r>
  <r>
    <x v="284"/>
    <n v="12"/>
    <n v="9780.6882301487749"/>
  </r>
  <r>
    <x v="284"/>
    <n v="13"/>
    <n v="12804.930160132399"/>
  </r>
  <r>
    <x v="284"/>
    <n v="14"/>
    <n v="8061.2587949861027"/>
  </r>
  <r>
    <x v="284"/>
    <n v="15"/>
    <n v="7802.5715877281491"/>
  </r>
  <r>
    <x v="284"/>
    <n v="16"/>
    <n v="8118.8716236310847"/>
  </r>
  <r>
    <x v="284"/>
    <n v="17"/>
    <n v="11572.558212824462"/>
  </r>
  <r>
    <x v="284"/>
    <n v="18"/>
    <n v="9148.2507293635917"/>
  </r>
  <r>
    <x v="284"/>
    <n v="19"/>
    <n v="9648.2118715506786"/>
  </r>
  <r>
    <x v="284"/>
    <n v="20"/>
    <n v="7479.6677477056137"/>
  </r>
  <r>
    <x v="284"/>
    <n v="21"/>
    <n v="11342.009477198562"/>
  </r>
  <r>
    <x v="284"/>
    <n v="22"/>
    <n v="10955.72694693335"/>
  </r>
  <r>
    <x v="284"/>
    <n v="23"/>
    <n v="8636.0201433416751"/>
  </r>
  <r>
    <x v="285"/>
    <n v="0"/>
    <n v="9050.6614385707908"/>
  </r>
  <r>
    <x v="285"/>
    <n v="1"/>
    <n v="11854.318487141038"/>
  </r>
  <r>
    <x v="285"/>
    <n v="2"/>
    <n v="11153.711984041616"/>
  </r>
  <r>
    <x v="285"/>
    <n v="3"/>
    <n v="8999.9001066131113"/>
  </r>
  <r>
    <x v="285"/>
    <n v="4"/>
    <n v="6501.1441068170634"/>
  </r>
  <r>
    <x v="285"/>
    <n v="5"/>
    <n v="4040.0717660694108"/>
  </r>
  <r>
    <x v="285"/>
    <n v="6"/>
    <n v="4185.3415104781925"/>
  </r>
  <r>
    <x v="285"/>
    <n v="7"/>
    <n v="3302.9862753601683"/>
  </r>
  <r>
    <x v="285"/>
    <n v="8"/>
    <n v="4798.9190369555154"/>
  </r>
  <r>
    <x v="285"/>
    <n v="9"/>
    <n v="10045.920666873413"/>
  </r>
  <r>
    <x v="285"/>
    <n v="10"/>
    <n v="11732.8422987417"/>
  </r>
  <r>
    <x v="285"/>
    <n v="11"/>
    <n v="13814.771850353778"/>
  </r>
  <r>
    <x v="285"/>
    <n v="12"/>
    <n v="10979.916580288367"/>
  </r>
  <r>
    <x v="285"/>
    <n v="13"/>
    <n v="8885.179333619817"/>
  </r>
  <r>
    <x v="285"/>
    <n v="14"/>
    <n v="9849.9265496573571"/>
  </r>
  <r>
    <x v="285"/>
    <n v="15"/>
    <n v="8777.0113403606902"/>
  </r>
  <r>
    <x v="285"/>
    <n v="16"/>
    <n v="6051.5445050112685"/>
  </r>
  <r>
    <x v="285"/>
    <n v="17"/>
    <n v="5157.0894603226598"/>
  </r>
  <r>
    <x v="285"/>
    <n v="18"/>
    <n v="5062.7333286413204"/>
  </r>
  <r>
    <x v="285"/>
    <n v="19"/>
    <n v="6877.7310561388213"/>
  </r>
  <r>
    <x v="285"/>
    <n v="20"/>
    <n v="5039.680172202191"/>
  </r>
  <r>
    <x v="285"/>
    <n v="21"/>
    <n v="4380.0735997611264"/>
  </r>
  <r>
    <x v="285"/>
    <n v="22"/>
    <n v="6925.4207038527366"/>
  </r>
  <r>
    <x v="285"/>
    <n v="23"/>
    <n v="9183.0386710403764"/>
  </r>
  <r>
    <x v="286"/>
    <n v="0"/>
    <n v="14624.318164613112"/>
  </r>
  <r>
    <x v="286"/>
    <n v="1"/>
    <n v="10002.358503239559"/>
  </r>
  <r>
    <x v="286"/>
    <n v="2"/>
    <n v="7620.1326277838789"/>
  </r>
  <r>
    <x v="286"/>
    <n v="3"/>
    <n v="4987.5052008254297"/>
  </r>
  <r>
    <x v="286"/>
    <n v="4"/>
    <n v="5966.8309817922454"/>
  </r>
  <r>
    <x v="286"/>
    <n v="5"/>
    <n v="7795.3791172303008"/>
  </r>
  <r>
    <x v="286"/>
    <n v="6"/>
    <n v="6370.032129487483"/>
  </r>
  <r>
    <x v="286"/>
    <n v="7"/>
    <n v="7005.0136576114501"/>
  </r>
  <r>
    <x v="286"/>
    <n v="8"/>
    <n v="7084.4927506230651"/>
  </r>
  <r>
    <x v="286"/>
    <n v="9"/>
    <n v="6565.3436907514561"/>
  </r>
  <r>
    <x v="286"/>
    <n v="10"/>
    <n v="7649.5429306758087"/>
  </r>
  <r>
    <x v="286"/>
    <n v="11"/>
    <n v="7001.4491450580126"/>
  </r>
  <r>
    <x v="286"/>
    <n v="12"/>
    <n v="6885.6064476072997"/>
  </r>
  <r>
    <x v="286"/>
    <n v="13"/>
    <n v="6189.5370837455775"/>
  </r>
  <r>
    <x v="286"/>
    <n v="14"/>
    <n v="6949.1553811435269"/>
  </r>
  <r>
    <x v="286"/>
    <n v="15"/>
    <n v="6415.0062887099702"/>
  </r>
  <r>
    <x v="286"/>
    <n v="16"/>
    <n v="3870.9875197317556"/>
  </r>
  <r>
    <x v="286"/>
    <n v="17"/>
    <n v="3831.9038602286705"/>
  </r>
  <r>
    <x v="286"/>
    <n v="18"/>
    <n v="2551.5563953303413"/>
  </r>
  <r>
    <x v="286"/>
    <n v="19"/>
    <n v="1910.5509312111983"/>
  </r>
  <r>
    <x v="286"/>
    <n v="20"/>
    <n v="4304.8219690005544"/>
  </r>
  <r>
    <x v="286"/>
    <n v="21"/>
    <n v="5436.6477765656737"/>
  </r>
  <r>
    <x v="286"/>
    <n v="22"/>
    <n v="5055.1484953279842"/>
  </r>
  <r>
    <x v="286"/>
    <n v="23"/>
    <n v="5950.7372767495217"/>
  </r>
  <r>
    <x v="287"/>
    <n v="0"/>
    <n v="9437.0583167067871"/>
  </r>
  <r>
    <x v="287"/>
    <n v="1"/>
    <n v="6792.8919206504797"/>
  </r>
  <r>
    <x v="287"/>
    <n v="2"/>
    <n v="4924.2029860085731"/>
  </r>
  <r>
    <x v="287"/>
    <n v="3"/>
    <n v="4783.8457560748757"/>
  </r>
  <r>
    <x v="287"/>
    <n v="4"/>
    <n v="4784.0490615293484"/>
  </r>
  <r>
    <x v="287"/>
    <n v="5"/>
    <n v="10891.0430588051"/>
  </r>
  <r>
    <x v="287"/>
    <n v="6"/>
    <n v="9610.791005704712"/>
  </r>
  <r>
    <x v="287"/>
    <n v="7"/>
    <n v="9352.7304589760752"/>
  </r>
  <r>
    <x v="287"/>
    <n v="8"/>
    <n v="8074.9485151131776"/>
  </r>
  <r>
    <x v="287"/>
    <n v="9"/>
    <n v="10103.785207180721"/>
  </r>
  <r>
    <x v="287"/>
    <n v="10"/>
    <n v="11600.094257407771"/>
  </r>
  <r>
    <x v="287"/>
    <n v="11"/>
    <n v="9217.926225769841"/>
  </r>
  <r>
    <x v="287"/>
    <n v="12"/>
    <n v="6544.5965502052659"/>
  </r>
  <r>
    <x v="287"/>
    <n v="13"/>
    <n v="6563.589625797842"/>
  </r>
  <r>
    <x v="287"/>
    <n v="14"/>
    <n v="2566.9086352758063"/>
  </r>
  <r>
    <x v="287"/>
    <n v="15"/>
    <n v="0"/>
  </r>
  <r>
    <x v="287"/>
    <n v="16"/>
    <n v="0"/>
  </r>
  <r>
    <x v="287"/>
    <n v="17"/>
    <n v="0"/>
  </r>
  <r>
    <x v="287"/>
    <n v="18"/>
    <n v="0"/>
  </r>
  <r>
    <x v="287"/>
    <n v="19"/>
    <n v="80.373519577479485"/>
  </r>
  <r>
    <x v="287"/>
    <n v="20"/>
    <n v="91.431995578377709"/>
  </r>
  <r>
    <x v="287"/>
    <n v="21"/>
    <n v="290.78166145748759"/>
  </r>
  <r>
    <x v="287"/>
    <n v="22"/>
    <n v="2815.0769628064477"/>
  </r>
  <r>
    <x v="287"/>
    <n v="23"/>
    <n v="2717.0339944620459"/>
  </r>
  <r>
    <x v="288"/>
    <n v="0"/>
    <n v="747.24920493894479"/>
  </r>
  <r>
    <x v="288"/>
    <n v="1"/>
    <n v="1910.6662114305309"/>
  </r>
  <r>
    <x v="288"/>
    <n v="2"/>
    <n v="3640.5953884350115"/>
  </r>
  <r>
    <x v="288"/>
    <n v="3"/>
    <n v="4599.0043335388227"/>
  </r>
  <r>
    <x v="288"/>
    <n v="4"/>
    <n v="4421.1327744559603"/>
  </r>
  <r>
    <x v="288"/>
    <n v="5"/>
    <n v="5489.6589244289917"/>
  </r>
  <r>
    <x v="288"/>
    <n v="6"/>
    <n v="5575.2592220498527"/>
  </r>
  <r>
    <x v="288"/>
    <n v="7"/>
    <n v="6091.8763102703952"/>
  </r>
  <r>
    <x v="288"/>
    <n v="8"/>
    <n v="6894.2208992804135"/>
  </r>
  <r>
    <x v="288"/>
    <n v="9"/>
    <n v="10308.745343897817"/>
  </r>
  <r>
    <x v="288"/>
    <n v="10"/>
    <n v="11000.380591141038"/>
  </r>
  <r>
    <x v="288"/>
    <n v="11"/>
    <n v="6774.4438546592919"/>
  </r>
  <r>
    <x v="288"/>
    <n v="12"/>
    <n v="6173.946801827984"/>
  </r>
  <r>
    <x v="288"/>
    <n v="13"/>
    <n v="5558.8112700488091"/>
  </r>
  <r>
    <x v="288"/>
    <n v="14"/>
    <n v="5702.6755340360205"/>
  </r>
  <r>
    <x v="288"/>
    <n v="15"/>
    <n v="4403.1991522769576"/>
  </r>
  <r>
    <x v="288"/>
    <n v="16"/>
    <n v="3808.5852314567214"/>
  </r>
  <r>
    <x v="288"/>
    <n v="17"/>
    <n v="2640.7637968543113"/>
  </r>
  <r>
    <x v="288"/>
    <n v="18"/>
    <n v="8019.9132024380542"/>
  </r>
  <r>
    <x v="288"/>
    <n v="19"/>
    <n v="9308.2460837148064"/>
  </r>
  <r>
    <x v="288"/>
    <n v="20"/>
    <n v="6516.4714740256431"/>
  </r>
  <r>
    <x v="288"/>
    <n v="21"/>
    <n v="10747.394582230712"/>
  </r>
  <r>
    <x v="288"/>
    <n v="22"/>
    <n v="11346.71320645181"/>
  </r>
  <r>
    <x v="288"/>
    <n v="23"/>
    <n v="13361.915464586218"/>
  </r>
  <r>
    <x v="289"/>
    <n v="0"/>
    <n v="10427.219991569618"/>
  </r>
  <r>
    <x v="289"/>
    <n v="1"/>
    <n v="7343.6955585994874"/>
  </r>
  <r>
    <x v="289"/>
    <n v="2"/>
    <n v="9062.5465564825063"/>
  </r>
  <r>
    <x v="289"/>
    <n v="3"/>
    <n v="17912.673286293626"/>
  </r>
  <r>
    <x v="289"/>
    <n v="4"/>
    <n v="14088.487098837872"/>
  </r>
  <r>
    <x v="289"/>
    <n v="5"/>
    <n v="9588.6486745888396"/>
  </r>
  <r>
    <x v="289"/>
    <n v="6"/>
    <n v="7244.0982991840447"/>
  </r>
  <r>
    <x v="289"/>
    <n v="7"/>
    <n v="8821.2318264660553"/>
  </r>
  <r>
    <x v="289"/>
    <n v="8"/>
    <n v="18441.700469801439"/>
  </r>
  <r>
    <x v="289"/>
    <n v="9"/>
    <n v="22639.009803031662"/>
  </r>
  <r>
    <x v="289"/>
    <n v="10"/>
    <n v="18032.267057686109"/>
  </r>
  <r>
    <x v="289"/>
    <n v="11"/>
    <n v="23190.617712013071"/>
  </r>
  <r>
    <x v="289"/>
    <n v="12"/>
    <n v="27619.221295188327"/>
  </r>
  <r>
    <x v="289"/>
    <n v="13"/>
    <n v="24970.514898005258"/>
  </r>
  <r>
    <x v="289"/>
    <n v="14"/>
    <n v="13041.042121883638"/>
  </r>
  <r>
    <x v="289"/>
    <n v="15"/>
    <n v="11483.683960705548"/>
  </r>
  <r>
    <x v="289"/>
    <n v="16"/>
    <n v="5118.6077404453554"/>
  </r>
  <r>
    <x v="289"/>
    <n v="17"/>
    <n v="6501.3260405802657"/>
  </r>
  <r>
    <x v="289"/>
    <n v="18"/>
    <n v="7976.8420405247516"/>
  </r>
  <r>
    <x v="289"/>
    <n v="19"/>
    <n v="7016.0806828674595"/>
  </r>
  <r>
    <x v="289"/>
    <n v="20"/>
    <n v="10524.540887586763"/>
  </r>
  <r>
    <x v="289"/>
    <n v="21"/>
    <n v="16194.502287038162"/>
  </r>
  <r>
    <x v="289"/>
    <n v="22"/>
    <n v="12084.890603806001"/>
  </r>
  <r>
    <x v="289"/>
    <n v="23"/>
    <n v="13974.66893131727"/>
  </r>
  <r>
    <x v="290"/>
    <n v="0"/>
    <n v="18869.138743465708"/>
  </r>
  <r>
    <x v="290"/>
    <n v="1"/>
    <n v="20832.763890799299"/>
  </r>
  <r>
    <x v="290"/>
    <n v="2"/>
    <n v="20364.492337345273"/>
  </r>
  <r>
    <x v="290"/>
    <n v="3"/>
    <n v="19205.009317993503"/>
  </r>
  <r>
    <x v="290"/>
    <n v="4"/>
    <n v="14533.808214106952"/>
  </r>
  <r>
    <x v="290"/>
    <n v="5"/>
    <n v="22786.999602803713"/>
  </r>
  <r>
    <x v="290"/>
    <n v="6"/>
    <n v="22608.519953846793"/>
  </r>
  <r>
    <x v="290"/>
    <n v="7"/>
    <n v="18964.96276575941"/>
  </r>
  <r>
    <x v="290"/>
    <n v="8"/>
    <n v="23306.507293447528"/>
  </r>
  <r>
    <x v="290"/>
    <n v="9"/>
    <n v="21421.54935687286"/>
  </r>
  <r>
    <x v="290"/>
    <n v="10"/>
    <n v="22419.715140774751"/>
  </r>
  <r>
    <x v="290"/>
    <n v="11"/>
    <n v="30483.884224003868"/>
  </r>
  <r>
    <x v="290"/>
    <n v="12"/>
    <n v="28718.978180840706"/>
  </r>
  <r>
    <x v="290"/>
    <n v="13"/>
    <n v="12849.307372273024"/>
  </r>
  <r>
    <x v="290"/>
    <n v="14"/>
    <n v="14310.713889440542"/>
  </r>
  <r>
    <x v="290"/>
    <n v="15"/>
    <n v="8407.048409943518"/>
  </r>
  <r>
    <x v="290"/>
    <n v="16"/>
    <n v="6138.6502007706667"/>
  </r>
  <r>
    <x v="290"/>
    <n v="17"/>
    <n v="4646.394161961548"/>
  </r>
  <r>
    <x v="290"/>
    <n v="18"/>
    <n v="4621.9401586117656"/>
  </r>
  <r>
    <x v="290"/>
    <n v="19"/>
    <n v="7052.465476538433"/>
  </r>
  <r>
    <x v="290"/>
    <n v="20"/>
    <n v="9783.1325228285386"/>
  </r>
  <r>
    <x v="290"/>
    <n v="21"/>
    <n v="7984.8790290658244"/>
  </r>
  <r>
    <x v="290"/>
    <n v="22"/>
    <n v="8818.1357872351364"/>
  </r>
  <r>
    <x v="290"/>
    <n v="23"/>
    <n v="9701.0114941089614"/>
  </r>
  <r>
    <x v="291"/>
    <n v="0"/>
    <n v="10749.168375144907"/>
  </r>
  <r>
    <x v="291"/>
    <n v="1"/>
    <n v="8403.8606732452299"/>
  </r>
  <r>
    <x v="291"/>
    <n v="2"/>
    <n v="9097.0857092390797"/>
  </r>
  <r>
    <x v="291"/>
    <n v="3"/>
    <n v="9000.8965409063476"/>
  </r>
  <r>
    <x v="291"/>
    <n v="4"/>
    <n v="14185.634341795429"/>
  </r>
  <r>
    <x v="291"/>
    <n v="5"/>
    <n v="17668.286385209001"/>
  </r>
  <r>
    <x v="291"/>
    <n v="6"/>
    <n v="15238.70659909576"/>
  </r>
  <r>
    <x v="291"/>
    <n v="7"/>
    <n v="19191.042313357855"/>
  </r>
  <r>
    <x v="291"/>
    <n v="8"/>
    <n v="28304.167373153206"/>
  </r>
  <r>
    <x v="291"/>
    <n v="9"/>
    <n v="23579.151641560358"/>
  </r>
  <r>
    <x v="291"/>
    <n v="10"/>
    <n v="24372.122016883714"/>
  </r>
  <r>
    <x v="291"/>
    <n v="11"/>
    <n v="18961.391068555589"/>
  </r>
  <r>
    <x v="291"/>
    <n v="12"/>
    <n v="14670.206376465501"/>
  </r>
  <r>
    <x v="291"/>
    <n v="13"/>
    <n v="13139.483846404728"/>
  </r>
  <r>
    <x v="291"/>
    <n v="14"/>
    <n v="13549.703689632606"/>
  </r>
  <r>
    <x v="291"/>
    <n v="15"/>
    <n v="9013.8449480687905"/>
  </r>
  <r>
    <x v="291"/>
    <n v="16"/>
    <n v="5907.7383891070604"/>
  </r>
  <r>
    <x v="291"/>
    <n v="17"/>
    <n v="4171.4344807141861"/>
  </r>
  <r>
    <x v="291"/>
    <n v="18"/>
    <n v="2778.907895795006"/>
  </r>
  <r>
    <x v="291"/>
    <n v="19"/>
    <n v="1844.8905195089646"/>
  </r>
  <r>
    <x v="291"/>
    <n v="20"/>
    <n v="3180.7175975778969"/>
  </r>
  <r>
    <x v="291"/>
    <n v="21"/>
    <n v="4334.3798644833432"/>
  </r>
  <r>
    <x v="291"/>
    <n v="22"/>
    <n v="4865.6349444283069"/>
  </r>
  <r>
    <x v="291"/>
    <n v="23"/>
    <n v="13039.800795659674"/>
  </r>
  <r>
    <x v="292"/>
    <n v="0"/>
    <n v="17811.944603858061"/>
  </r>
  <r>
    <x v="292"/>
    <n v="1"/>
    <n v="23557.368306933557"/>
  </r>
  <r>
    <x v="292"/>
    <n v="2"/>
    <n v="19317.510110134954"/>
  </r>
  <r>
    <x v="292"/>
    <n v="3"/>
    <n v="14847.847230459003"/>
  </r>
  <r>
    <x v="292"/>
    <n v="4"/>
    <n v="15329.551434416278"/>
  </r>
  <r>
    <x v="292"/>
    <n v="5"/>
    <n v="17001.13912315563"/>
  </r>
  <r>
    <x v="292"/>
    <n v="6"/>
    <n v="12493.064362653828"/>
  </r>
  <r>
    <x v="292"/>
    <n v="7"/>
    <n v="14270.741080570726"/>
  </r>
  <r>
    <x v="292"/>
    <n v="8"/>
    <n v="16308.980968737698"/>
  </r>
  <r>
    <x v="292"/>
    <n v="9"/>
    <n v="19880.327279001729"/>
  </r>
  <r>
    <x v="292"/>
    <n v="10"/>
    <n v="26818.110421481259"/>
  </r>
  <r>
    <x v="292"/>
    <n v="11"/>
    <n v="18239.904810549429"/>
  </r>
  <r>
    <x v="292"/>
    <n v="12"/>
    <n v="13213.437829447454"/>
  </r>
  <r>
    <x v="292"/>
    <n v="13"/>
    <n v="11556.732659244948"/>
  </r>
  <r>
    <x v="292"/>
    <n v="14"/>
    <n v="11644.814878578332"/>
  </r>
  <r>
    <x v="292"/>
    <n v="15"/>
    <n v="11656.364624751521"/>
  </r>
  <r>
    <x v="292"/>
    <n v="16"/>
    <n v="5724.4388974895583"/>
  </r>
  <r>
    <x v="292"/>
    <n v="17"/>
    <n v="4925.4471739220817"/>
  </r>
  <r>
    <x v="292"/>
    <n v="18"/>
    <n v="2918.4431360835147"/>
  </r>
  <r>
    <x v="292"/>
    <n v="19"/>
    <n v="1018.1691423884683"/>
  </r>
  <r>
    <x v="292"/>
    <n v="20"/>
    <n v="905.18938087055142"/>
  </r>
  <r>
    <x v="292"/>
    <n v="21"/>
    <n v="1643.4298399422173"/>
  </r>
  <r>
    <x v="292"/>
    <n v="22"/>
    <n v="2698.8868984832666"/>
  </r>
  <r>
    <x v="292"/>
    <n v="23"/>
    <n v="4236.1015027709163"/>
  </r>
  <r>
    <x v="293"/>
    <n v="0"/>
    <n v="1775.9883211292661"/>
  </r>
  <r>
    <x v="293"/>
    <n v="1"/>
    <n v="2588.5307325613294"/>
  </r>
  <r>
    <x v="293"/>
    <n v="2"/>
    <n v="2736.6872921389145"/>
  </r>
  <r>
    <x v="293"/>
    <n v="3"/>
    <n v="2834.9920080108604"/>
  </r>
  <r>
    <x v="293"/>
    <n v="4"/>
    <n v="430.78474618714819"/>
  </r>
  <r>
    <x v="293"/>
    <n v="5"/>
    <n v="0"/>
  </r>
  <r>
    <x v="293"/>
    <n v="6"/>
    <n v="1853.3229392559222"/>
  </r>
  <r>
    <x v="293"/>
    <n v="7"/>
    <n v="4205.1540793442391"/>
  </r>
  <r>
    <x v="293"/>
    <n v="8"/>
    <n v="2329.1523594426503"/>
  </r>
  <r>
    <x v="293"/>
    <n v="9"/>
    <n v="3979.5883364014253"/>
  </r>
  <r>
    <x v="293"/>
    <n v="10"/>
    <n v="4496.2950212624519"/>
  </r>
  <r>
    <x v="293"/>
    <n v="11"/>
    <n v="5635.5411426254786"/>
  </r>
  <r>
    <x v="293"/>
    <n v="12"/>
    <n v="4458.6536186724288"/>
  </r>
  <r>
    <x v="293"/>
    <n v="13"/>
    <n v="3042.7675491406903"/>
  </r>
  <r>
    <x v="293"/>
    <n v="14"/>
    <n v="2536.2699451146991"/>
  </r>
  <r>
    <x v="293"/>
    <n v="15"/>
    <n v="2861.650592100943"/>
  </r>
  <r>
    <x v="293"/>
    <n v="16"/>
    <n v="2697.0605592588122"/>
  </r>
  <r>
    <x v="293"/>
    <n v="17"/>
    <n v="344.57012145402388"/>
  </r>
  <r>
    <x v="293"/>
    <n v="18"/>
    <n v="0"/>
  </r>
  <r>
    <x v="293"/>
    <n v="19"/>
    <n v="0"/>
  </r>
  <r>
    <x v="293"/>
    <n v="20"/>
    <n v="0"/>
  </r>
  <r>
    <x v="293"/>
    <n v="21"/>
    <n v="0"/>
  </r>
  <r>
    <x v="293"/>
    <n v="22"/>
    <n v="0"/>
  </r>
  <r>
    <x v="293"/>
    <n v="23"/>
    <n v="749.44242571149175"/>
  </r>
  <r>
    <x v="294"/>
    <n v="0"/>
    <n v="3251.5355377910837"/>
  </r>
  <r>
    <x v="294"/>
    <n v="1"/>
    <n v="5089.0033873492148"/>
  </r>
  <r>
    <x v="294"/>
    <n v="2"/>
    <n v="4538.2485817789357"/>
  </r>
  <r>
    <x v="294"/>
    <n v="3"/>
    <n v="4768.4942773911034"/>
  </r>
  <r>
    <x v="294"/>
    <n v="4"/>
    <n v="3987.1460441181216"/>
  </r>
  <r>
    <x v="294"/>
    <n v="5"/>
    <n v="3963.1917433778358"/>
  </r>
  <r>
    <x v="294"/>
    <n v="6"/>
    <n v="4668.1709879056298"/>
  </r>
  <r>
    <x v="294"/>
    <n v="7"/>
    <n v="3922.3206520959234"/>
  </r>
  <r>
    <x v="294"/>
    <n v="8"/>
    <n v="3839.3226518024712"/>
  </r>
  <r>
    <x v="294"/>
    <n v="9"/>
    <n v="5632.6856114116399"/>
  </r>
  <r>
    <x v="294"/>
    <n v="10"/>
    <n v="7722.6777246105585"/>
  </r>
  <r>
    <x v="294"/>
    <n v="11"/>
    <n v="6997.0911387470223"/>
  </r>
  <r>
    <x v="294"/>
    <n v="12"/>
    <n v="8039.3505178725773"/>
  </r>
  <r>
    <x v="294"/>
    <n v="13"/>
    <n v="8539.1806287762738"/>
  </r>
  <r>
    <x v="294"/>
    <n v="14"/>
    <n v="1645.6202027163085"/>
  </r>
  <r>
    <x v="294"/>
    <n v="15"/>
    <n v="5173.5912660767281"/>
  </r>
  <r>
    <x v="294"/>
    <n v="16"/>
    <n v="503.75401663088707"/>
  </r>
  <r>
    <x v="294"/>
    <n v="17"/>
    <n v="0"/>
  </r>
  <r>
    <x v="294"/>
    <n v="18"/>
    <n v="193.97836622900508"/>
  </r>
  <r>
    <x v="294"/>
    <n v="19"/>
    <n v="1137.470098775691"/>
  </r>
  <r>
    <x v="294"/>
    <n v="20"/>
    <n v="1095.0945579645208"/>
  </r>
  <r>
    <x v="294"/>
    <n v="21"/>
    <n v="163.19117467163809"/>
  </r>
  <r>
    <x v="294"/>
    <n v="22"/>
    <n v="862.03534977119318"/>
  </r>
  <r>
    <x v="294"/>
    <n v="23"/>
    <n v="0"/>
  </r>
  <r>
    <x v="295"/>
    <n v="0"/>
    <n v="0"/>
  </r>
  <r>
    <x v="295"/>
    <n v="1"/>
    <n v="0"/>
  </r>
  <r>
    <x v="295"/>
    <n v="2"/>
    <n v="212.9457572451409"/>
  </r>
  <r>
    <x v="295"/>
    <n v="3"/>
    <n v="0"/>
  </r>
  <r>
    <x v="295"/>
    <n v="4"/>
    <n v="821.19959416009169"/>
  </r>
  <r>
    <x v="295"/>
    <n v="5"/>
    <n v="717.78451597943206"/>
  </r>
  <r>
    <x v="295"/>
    <n v="6"/>
    <n v="0"/>
  </r>
  <r>
    <x v="295"/>
    <n v="7"/>
    <n v="355.44162605668816"/>
  </r>
  <r>
    <x v="295"/>
    <n v="8"/>
    <n v="1185.4620902845802"/>
  </r>
  <r>
    <x v="295"/>
    <n v="9"/>
    <n v="2363.1117356536533"/>
  </r>
  <r>
    <x v="295"/>
    <n v="10"/>
    <n v="2301.0562964015994"/>
  </r>
  <r>
    <x v="295"/>
    <n v="11"/>
    <n v="4361.8343189917741"/>
  </r>
  <r>
    <x v="295"/>
    <n v="12"/>
    <n v="2683.9017834980987"/>
  </r>
  <r>
    <x v="295"/>
    <n v="13"/>
    <n v="8143.047435263039"/>
  </r>
  <r>
    <x v="295"/>
    <n v="14"/>
    <n v="14062.163702131498"/>
  </r>
  <r>
    <x v="295"/>
    <n v="15"/>
    <n v="6935.7833752945171"/>
  </r>
  <r>
    <x v="295"/>
    <n v="16"/>
    <n v="4719.5444208512563"/>
  </r>
  <r>
    <x v="295"/>
    <n v="17"/>
    <n v="32.157671341685806"/>
  </r>
  <r>
    <x v="295"/>
    <n v="18"/>
    <n v="8985.7325764100715"/>
  </r>
  <r>
    <x v="295"/>
    <n v="19"/>
    <n v="900.02704137724186"/>
  </r>
  <r>
    <x v="295"/>
    <n v="20"/>
    <n v="988.9696000483134"/>
  </r>
  <r>
    <x v="295"/>
    <n v="21"/>
    <n v="7090.9742911868152"/>
  </r>
  <r>
    <x v="295"/>
    <n v="22"/>
    <n v="9907.5112479320433"/>
  </r>
  <r>
    <x v="295"/>
    <n v="23"/>
    <n v="17968.738582446833"/>
  </r>
  <r>
    <x v="296"/>
    <n v="0"/>
    <n v="17674.118980257605"/>
  </r>
  <r>
    <x v="296"/>
    <n v="1"/>
    <n v="6370.3200084124765"/>
  </r>
  <r>
    <x v="296"/>
    <n v="2"/>
    <n v="7732.4480763960901"/>
  </r>
  <r>
    <x v="296"/>
    <n v="3"/>
    <n v="9695.2449018756197"/>
  </r>
  <r>
    <x v="296"/>
    <n v="4"/>
    <n v="8391.841601407772"/>
  </r>
  <r>
    <x v="296"/>
    <n v="5"/>
    <n v="8000.1267545945102"/>
  </r>
  <r>
    <x v="296"/>
    <n v="6"/>
    <n v="9839.5719155069855"/>
  </r>
  <r>
    <x v="296"/>
    <n v="7"/>
    <n v="10300.323542309945"/>
  </r>
  <r>
    <x v="296"/>
    <n v="8"/>
    <n v="12090.377841429687"/>
  </r>
  <r>
    <x v="296"/>
    <n v="9"/>
    <n v="13067.19074962515"/>
  </r>
  <r>
    <x v="296"/>
    <n v="10"/>
    <n v="9641.6435547000001"/>
  </r>
  <r>
    <x v="296"/>
    <n v="11"/>
    <n v="6380.9003732025731"/>
  </r>
  <r>
    <x v="296"/>
    <n v="12"/>
    <n v="12580.58006891872"/>
  </r>
  <r>
    <x v="296"/>
    <n v="13"/>
    <n v="16491.413586850569"/>
  </r>
  <r>
    <x v="296"/>
    <n v="14"/>
    <n v="14294.878546246184"/>
  </r>
  <r>
    <x v="296"/>
    <n v="15"/>
    <n v="14506.349734432511"/>
  </r>
  <r>
    <x v="296"/>
    <n v="16"/>
    <n v="14216.763072254807"/>
  </r>
  <r>
    <x v="296"/>
    <n v="17"/>
    <n v="20273.922674276262"/>
  </r>
  <r>
    <x v="296"/>
    <n v="18"/>
    <n v="20452.576266212025"/>
  </r>
  <r>
    <x v="296"/>
    <n v="19"/>
    <n v="18375.482688145807"/>
  </r>
  <r>
    <x v="296"/>
    <n v="20"/>
    <n v="23513.110922530836"/>
  </r>
  <r>
    <x v="296"/>
    <n v="21"/>
    <n v="21303.66264504342"/>
  </r>
  <r>
    <x v="296"/>
    <n v="22"/>
    <n v="21888.682546068583"/>
  </r>
  <r>
    <x v="296"/>
    <n v="23"/>
    <n v="18767.51305723043"/>
  </r>
  <r>
    <x v="297"/>
    <n v="0"/>
    <n v="20586.732766812576"/>
  </r>
  <r>
    <x v="297"/>
    <n v="1"/>
    <n v="20309.687425294735"/>
  </r>
  <r>
    <x v="297"/>
    <n v="2"/>
    <n v="17803.809463635367"/>
  </r>
  <r>
    <x v="297"/>
    <n v="3"/>
    <n v="19373.653830208721"/>
  </r>
  <r>
    <x v="297"/>
    <n v="4"/>
    <n v="30247.355300439227"/>
  </r>
  <r>
    <x v="297"/>
    <n v="5"/>
    <n v="27545.881307957894"/>
  </r>
  <r>
    <x v="297"/>
    <n v="6"/>
    <n v="24021.92812036159"/>
  </r>
  <r>
    <x v="297"/>
    <n v="7"/>
    <n v="20605.7309069"/>
  </r>
  <r>
    <x v="297"/>
    <n v="8"/>
    <n v="0"/>
  </r>
  <r>
    <x v="297"/>
    <n v="9"/>
    <n v="0"/>
  </r>
  <r>
    <x v="297"/>
    <n v="10"/>
    <n v="0"/>
  </r>
  <r>
    <x v="297"/>
    <n v="11"/>
    <n v="0"/>
  </r>
  <r>
    <x v="297"/>
    <n v="12"/>
    <n v="0"/>
  </r>
  <r>
    <x v="297"/>
    <n v="13"/>
    <n v="0"/>
  </r>
  <r>
    <x v="297"/>
    <n v="14"/>
    <n v="0"/>
  </r>
  <r>
    <x v="297"/>
    <n v="15"/>
    <n v="0"/>
  </r>
  <r>
    <x v="297"/>
    <n v="16"/>
    <n v="0"/>
  </r>
  <r>
    <x v="297"/>
    <n v="17"/>
    <n v="0"/>
  </r>
  <r>
    <x v="297"/>
    <n v="18"/>
    <n v="0"/>
  </r>
  <r>
    <x v="297"/>
    <n v="19"/>
    <n v="0"/>
  </r>
  <r>
    <x v="297"/>
    <n v="20"/>
    <n v="0"/>
  </r>
  <r>
    <x v="297"/>
    <n v="21"/>
    <n v="678.82852847180379"/>
  </r>
  <r>
    <x v="297"/>
    <n v="22"/>
    <n v="8407.3025570247519"/>
  </r>
  <r>
    <x v="297"/>
    <n v="23"/>
    <n v="8260.685053907011"/>
  </r>
  <r>
    <x v="298"/>
    <n v="0"/>
    <n v="7601.5554180512318"/>
  </r>
  <r>
    <x v="298"/>
    <n v="1"/>
    <n v="10682.781811467023"/>
  </r>
  <r>
    <x v="298"/>
    <n v="2"/>
    <n v="8983.8685074959249"/>
  </r>
  <r>
    <x v="298"/>
    <n v="3"/>
    <n v="8659.4211536772"/>
  </r>
  <r>
    <x v="298"/>
    <n v="4"/>
    <n v="11195.186050349008"/>
  </r>
  <r>
    <x v="298"/>
    <n v="5"/>
    <n v="10903.442316064227"/>
  </r>
  <r>
    <x v="298"/>
    <n v="6"/>
    <n v="11875.091078927133"/>
  </r>
  <r>
    <x v="298"/>
    <n v="7"/>
    <n v="12961.020028518667"/>
  </r>
  <r>
    <x v="298"/>
    <n v="8"/>
    <n v="5689.1486477948611"/>
  </r>
  <r>
    <x v="298"/>
    <n v="9"/>
    <n v="0"/>
  </r>
  <r>
    <x v="298"/>
    <n v="10"/>
    <n v="0"/>
  </r>
  <r>
    <x v="298"/>
    <n v="11"/>
    <n v="0"/>
  </r>
  <r>
    <x v="298"/>
    <n v="12"/>
    <n v="15532.377320857853"/>
  </r>
  <r>
    <x v="298"/>
    <n v="13"/>
    <n v="19983.50342047089"/>
  </r>
  <r>
    <x v="298"/>
    <n v="14"/>
    <n v="13375.697613015831"/>
  </r>
  <r>
    <x v="298"/>
    <n v="15"/>
    <n v="20281.765837128736"/>
  </r>
  <r>
    <x v="298"/>
    <n v="16"/>
    <n v="24489.32873018536"/>
  </r>
  <r>
    <x v="298"/>
    <n v="17"/>
    <n v="15860.134918442684"/>
  </r>
  <r>
    <x v="298"/>
    <n v="18"/>
    <n v="13460.626314718131"/>
  </r>
  <r>
    <x v="298"/>
    <n v="19"/>
    <n v="14194.309925246469"/>
  </r>
  <r>
    <x v="298"/>
    <n v="20"/>
    <n v="13944.027105428373"/>
  </r>
  <r>
    <x v="298"/>
    <n v="21"/>
    <n v="18921.133303303373"/>
  </r>
  <r>
    <x v="298"/>
    <n v="22"/>
    <n v="21435.754312400579"/>
  </r>
  <r>
    <x v="298"/>
    <n v="23"/>
    <n v="32086.108407036434"/>
  </r>
  <r>
    <x v="299"/>
    <n v="0"/>
    <n v="28664.477953033391"/>
  </r>
  <r>
    <x v="299"/>
    <n v="1"/>
    <n v="30305.141051408391"/>
  </r>
  <r>
    <x v="299"/>
    <n v="2"/>
    <n v="24059.37431584112"/>
  </r>
  <r>
    <x v="299"/>
    <n v="3"/>
    <n v="23363.380696769567"/>
  </r>
  <r>
    <x v="299"/>
    <n v="4"/>
    <n v="20072.644119070239"/>
  </r>
  <r>
    <x v="299"/>
    <n v="5"/>
    <n v="23933.303266192197"/>
  </r>
  <r>
    <x v="299"/>
    <n v="6"/>
    <n v="28177.01933433635"/>
  </r>
  <r>
    <x v="299"/>
    <n v="7"/>
    <n v="23794.239178057316"/>
  </r>
  <r>
    <x v="299"/>
    <n v="8"/>
    <n v="26713.630299885855"/>
  </r>
  <r>
    <x v="299"/>
    <n v="9"/>
    <n v="26999.019262782491"/>
  </r>
  <r>
    <x v="299"/>
    <n v="10"/>
    <n v="30867.506673877215"/>
  </r>
  <r>
    <x v="299"/>
    <n v="11"/>
    <n v="30349.557231947452"/>
  </r>
  <r>
    <x v="299"/>
    <n v="12"/>
    <n v="33040.796174504358"/>
  </r>
  <r>
    <x v="299"/>
    <n v="13"/>
    <n v="27196.337209492187"/>
  </r>
  <r>
    <x v="299"/>
    <n v="14"/>
    <n v="19369.606231320518"/>
  </r>
  <r>
    <x v="299"/>
    <n v="15"/>
    <n v="13085.681639903489"/>
  </r>
  <r>
    <x v="299"/>
    <n v="16"/>
    <n v="5909.4223718962967"/>
  </r>
  <r>
    <x v="299"/>
    <n v="17"/>
    <n v="4138.3217539993375"/>
  </r>
  <r>
    <x v="299"/>
    <n v="18"/>
    <n v="3073.5796181236201"/>
  </r>
  <r>
    <x v="299"/>
    <n v="19"/>
    <n v="5015.2083223484542"/>
  </r>
  <r>
    <x v="299"/>
    <n v="20"/>
    <n v="5490.0332645659555"/>
  </r>
  <r>
    <x v="299"/>
    <n v="21"/>
    <n v="8660.2961160030427"/>
  </r>
  <r>
    <x v="299"/>
    <n v="22"/>
    <n v="15312.86321781036"/>
  </r>
  <r>
    <x v="299"/>
    <n v="23"/>
    <n v="20575.637489679688"/>
  </r>
  <r>
    <x v="300"/>
    <n v="0"/>
    <n v="13219.353719453951"/>
  </r>
  <r>
    <x v="300"/>
    <n v="1"/>
    <n v="11226.386098732572"/>
  </r>
  <r>
    <x v="300"/>
    <n v="2"/>
    <n v="14783.853570156663"/>
  </r>
  <r>
    <x v="300"/>
    <n v="3"/>
    <n v="10194.443481212666"/>
  </r>
  <r>
    <x v="300"/>
    <n v="4"/>
    <n v="11352.648580607647"/>
  </r>
  <r>
    <x v="300"/>
    <n v="5"/>
    <n v="4432.9233332107642"/>
  </r>
  <r>
    <x v="300"/>
    <n v="6"/>
    <n v="4652.4129591659639"/>
  </r>
  <r>
    <x v="300"/>
    <n v="7"/>
    <n v="4241.0431218636668"/>
  </r>
  <r>
    <x v="300"/>
    <n v="8"/>
    <n v="4130.5778197856071"/>
  </r>
  <r>
    <x v="300"/>
    <n v="9"/>
    <n v="4538.466500345412"/>
  </r>
  <r>
    <x v="300"/>
    <n v="10"/>
    <n v="5320.0618784088792"/>
  </r>
  <r>
    <x v="300"/>
    <n v="11"/>
    <n v="7427.2748577623761"/>
  </r>
  <r>
    <x v="300"/>
    <n v="12"/>
    <n v="4221.2671469299594"/>
  </r>
  <r>
    <x v="300"/>
    <n v="13"/>
    <n v="1961.9226511933184"/>
  </r>
  <r>
    <x v="300"/>
    <n v="14"/>
    <n v="745.96378239952412"/>
  </r>
  <r>
    <x v="300"/>
    <n v="15"/>
    <n v="6164.0843873570175"/>
  </r>
  <r>
    <x v="300"/>
    <n v="16"/>
    <n v="8494.0110186320526"/>
  </r>
  <r>
    <x v="300"/>
    <n v="17"/>
    <n v="4342.0580903706759"/>
  </r>
  <r>
    <x v="300"/>
    <n v="18"/>
    <n v="5139.1355623060999"/>
  </r>
  <r>
    <x v="300"/>
    <n v="19"/>
    <n v="16065.152411853844"/>
  </r>
  <r>
    <x v="300"/>
    <n v="20"/>
    <n v="36198.200428804201"/>
  </r>
  <r>
    <x v="300"/>
    <n v="21"/>
    <n v="39679.090126261268"/>
  </r>
  <r>
    <x v="300"/>
    <n v="22"/>
    <n v="32816.511121828538"/>
  </r>
  <r>
    <x v="300"/>
    <n v="23"/>
    <n v="14736.369602363318"/>
  </r>
  <r>
    <x v="301"/>
    <n v="0"/>
    <n v="17548.675808897329"/>
  </r>
  <r>
    <x v="301"/>
    <n v="1"/>
    <n v="17795.870626576398"/>
  </r>
  <r>
    <x v="301"/>
    <n v="2"/>
    <n v="13217.352205045561"/>
  </r>
  <r>
    <x v="301"/>
    <n v="3"/>
    <n v="20076.554841290585"/>
  </r>
  <r>
    <x v="301"/>
    <n v="4"/>
    <n v="13258.658950901274"/>
  </r>
  <r>
    <x v="301"/>
    <n v="5"/>
    <n v="12722.941867579233"/>
  </r>
  <r>
    <x v="301"/>
    <n v="6"/>
    <n v="17666.257836583307"/>
  </r>
  <r>
    <x v="301"/>
    <n v="7"/>
    <n v="21534.744760753871"/>
  </r>
  <r>
    <x v="301"/>
    <n v="8"/>
    <n v="33863.790726626314"/>
  </r>
  <r>
    <x v="301"/>
    <n v="9"/>
    <n v="33200.267525727388"/>
  </r>
  <r>
    <x v="301"/>
    <n v="10"/>
    <n v="36789.852264019981"/>
  </r>
  <r>
    <x v="301"/>
    <n v="11"/>
    <n v="37628.471682743839"/>
  </r>
  <r>
    <x v="301"/>
    <n v="12"/>
    <n v="37349.754109559944"/>
  </r>
  <r>
    <x v="301"/>
    <n v="13"/>
    <n v="33716.831641267279"/>
  </r>
  <r>
    <x v="301"/>
    <n v="14"/>
    <n v="23887.910440073767"/>
  </r>
  <r>
    <x v="301"/>
    <n v="15"/>
    <n v="20843.228123588979"/>
  </r>
  <r>
    <x v="301"/>
    <n v="16"/>
    <n v="23753.097317134616"/>
  </r>
  <r>
    <x v="301"/>
    <n v="17"/>
    <n v="23651.85741809375"/>
  </r>
  <r>
    <x v="301"/>
    <n v="18"/>
    <n v="18507.471576196214"/>
  </r>
  <r>
    <x v="301"/>
    <n v="19"/>
    <n v="22882.625129727465"/>
  </r>
  <r>
    <x v="301"/>
    <n v="20"/>
    <n v="17845.637168270809"/>
  </r>
  <r>
    <x v="301"/>
    <n v="21"/>
    <n v="13175.24952971411"/>
  </r>
  <r>
    <x v="301"/>
    <n v="22"/>
    <n v="14349.568548737287"/>
  </r>
  <r>
    <x v="301"/>
    <n v="23"/>
    <n v="14012.970726579646"/>
  </r>
  <r>
    <x v="302"/>
    <n v="0"/>
    <n v="7990.2582512271165"/>
  </r>
  <r>
    <x v="302"/>
    <n v="1"/>
    <n v="10311.62510849247"/>
  </r>
  <r>
    <x v="302"/>
    <n v="2"/>
    <n v="12747.333405970478"/>
  </r>
  <r>
    <x v="302"/>
    <n v="3"/>
    <n v="8953.3163088735528"/>
  </r>
  <r>
    <x v="302"/>
    <n v="4"/>
    <n v="9039.7357956023898"/>
  </r>
  <r>
    <x v="302"/>
    <n v="5"/>
    <n v="8872.9739442052669"/>
  </r>
  <r>
    <x v="302"/>
    <n v="6"/>
    <n v="7486.7334489281011"/>
  </r>
  <r>
    <x v="302"/>
    <n v="7"/>
    <n v="6246.4449497465448"/>
  </r>
  <r>
    <x v="302"/>
    <n v="8"/>
    <n v="6151.5531245671291"/>
  </r>
  <r>
    <x v="302"/>
    <n v="9"/>
    <n v="14969.087416461012"/>
  </r>
  <r>
    <x v="302"/>
    <n v="10"/>
    <n v="19919.789601901892"/>
  </r>
  <r>
    <x v="302"/>
    <n v="11"/>
    <n v="18131.953578850735"/>
  </r>
  <r>
    <x v="302"/>
    <n v="12"/>
    <n v="14864.978956171462"/>
  </r>
  <r>
    <x v="302"/>
    <n v="13"/>
    <n v="13872.433876695313"/>
  </r>
  <r>
    <x v="302"/>
    <n v="14"/>
    <n v="13576.132057353159"/>
  </r>
  <r>
    <x v="302"/>
    <n v="15"/>
    <n v="17123.50622665777"/>
  </r>
  <r>
    <x v="302"/>
    <n v="16"/>
    <n v="13861.159832053296"/>
  </r>
  <r>
    <x v="302"/>
    <n v="17"/>
    <n v="14605.193936031043"/>
  </r>
  <r>
    <x v="302"/>
    <n v="18"/>
    <n v="11603.913647578331"/>
  </r>
  <r>
    <x v="302"/>
    <n v="19"/>
    <n v="16478.080437116907"/>
  </r>
  <r>
    <x v="302"/>
    <n v="20"/>
    <n v="11393.924638868295"/>
  </r>
  <r>
    <x v="302"/>
    <n v="21"/>
    <n v="18303.398213980712"/>
  </r>
  <r>
    <x v="302"/>
    <n v="22"/>
    <n v="26588.964547999585"/>
  </r>
  <r>
    <x v="302"/>
    <n v="23"/>
    <n v="24454.902098610688"/>
  </r>
  <r>
    <x v="303"/>
    <n v="0"/>
    <n v="23664.25058665597"/>
  </r>
  <r>
    <x v="303"/>
    <n v="1"/>
    <n v="11642.926737992873"/>
  </r>
  <r>
    <x v="303"/>
    <n v="2"/>
    <n v="21316.948433391939"/>
  </r>
  <r>
    <x v="303"/>
    <n v="3"/>
    <n v="18098.865268275371"/>
  </r>
  <r>
    <x v="303"/>
    <n v="4"/>
    <n v="13133.316610253249"/>
  </r>
  <r>
    <x v="303"/>
    <n v="5"/>
    <n v="17976.550285112135"/>
  </r>
  <r>
    <x v="303"/>
    <n v="6"/>
    <n v="24403.109687420972"/>
  </r>
  <r>
    <x v="303"/>
    <n v="7"/>
    <n v="28395.250646289966"/>
  </r>
  <r>
    <x v="303"/>
    <n v="8"/>
    <n v="33578.036922255182"/>
  </r>
  <r>
    <x v="303"/>
    <n v="9"/>
    <n v="15864.387831933631"/>
  </r>
  <r>
    <x v="303"/>
    <n v="10"/>
    <n v="10505.272475780837"/>
  </r>
  <r>
    <x v="303"/>
    <n v="11"/>
    <n v="10634.797587002142"/>
  </r>
  <r>
    <x v="303"/>
    <n v="12"/>
    <n v="10305.764748590915"/>
  </r>
  <r>
    <x v="303"/>
    <n v="13"/>
    <n v="7070.2108326456018"/>
  </r>
  <r>
    <x v="303"/>
    <n v="14"/>
    <n v="14709.649215116568"/>
  </r>
  <r>
    <x v="303"/>
    <n v="15"/>
    <n v="12071.061693497784"/>
  </r>
  <r>
    <x v="303"/>
    <n v="16"/>
    <n v="9869.6223960867646"/>
  </r>
  <r>
    <x v="303"/>
    <n v="17"/>
    <n v="9372.1328245082259"/>
  </r>
  <r>
    <x v="303"/>
    <n v="18"/>
    <n v="14329.252861410399"/>
  </r>
  <r>
    <x v="303"/>
    <n v="19"/>
    <n v="14018.395371154109"/>
  </r>
  <r>
    <x v="303"/>
    <n v="20"/>
    <n v="17098.285148653133"/>
  </r>
  <r>
    <x v="303"/>
    <n v="21"/>
    <n v="26170.97781588931"/>
  </r>
  <r>
    <x v="303"/>
    <n v="22"/>
    <n v="33049.043349084546"/>
  </r>
  <r>
    <x v="303"/>
    <n v="23"/>
    <n v="34121.932498112001"/>
  </r>
  <r>
    <x v="304"/>
    <n v="0"/>
    <n v="39314.915829651065"/>
  </r>
  <r>
    <x v="304"/>
    <n v="1"/>
    <n v="35908.947262053858"/>
  </r>
  <r>
    <x v="304"/>
    <n v="2"/>
    <n v="37543.786533307313"/>
  </r>
  <r>
    <x v="304"/>
    <n v="3"/>
    <n v="33994.44640852599"/>
  </r>
  <r>
    <x v="304"/>
    <n v="4"/>
    <n v="33706.381290953948"/>
  </r>
  <r>
    <x v="304"/>
    <n v="5"/>
    <n v="33139.783700315056"/>
  </r>
  <r>
    <x v="304"/>
    <n v="6"/>
    <n v="32221.856284314643"/>
  </r>
  <r>
    <x v="304"/>
    <n v="7"/>
    <n v="24562.375480230017"/>
  </r>
  <r>
    <x v="304"/>
    <n v="8"/>
    <n v="22319.199079597693"/>
  </r>
  <r>
    <x v="304"/>
    <n v="9"/>
    <n v="33322.944427922288"/>
  </r>
  <r>
    <x v="304"/>
    <n v="10"/>
    <n v="36090.571173591117"/>
  </r>
  <r>
    <x v="304"/>
    <n v="11"/>
    <n v="34710.446403155838"/>
  </r>
  <r>
    <x v="304"/>
    <n v="12"/>
    <n v="38714.112753111105"/>
  </r>
  <r>
    <x v="304"/>
    <n v="13"/>
    <n v="34686.070695735689"/>
  </r>
  <r>
    <x v="304"/>
    <n v="14"/>
    <n v="36663.358894296878"/>
  </r>
  <r>
    <x v="304"/>
    <n v="15"/>
    <n v="36796.934770460939"/>
  </r>
  <r>
    <x v="304"/>
    <n v="16"/>
    <n v="37071.079401963492"/>
  </r>
  <r>
    <x v="304"/>
    <n v="17"/>
    <n v="29292.362605116363"/>
  </r>
  <r>
    <x v="304"/>
    <n v="18"/>
    <n v="26100.505415660195"/>
  </r>
  <r>
    <x v="304"/>
    <n v="19"/>
    <n v="21637.749928293833"/>
  </r>
  <r>
    <x v="304"/>
    <n v="20"/>
    <n v="25644.791428677472"/>
  </r>
  <r>
    <x v="304"/>
    <n v="21"/>
    <n v="25027.994747071629"/>
  </r>
  <r>
    <x v="304"/>
    <n v="22"/>
    <n v="31456.300420754149"/>
  </r>
  <r>
    <x v="304"/>
    <n v="23"/>
    <n v="42470.621548902716"/>
  </r>
  <r>
    <x v="305"/>
    <n v="0"/>
    <n v="42338.760282269905"/>
  </r>
  <r>
    <x v="305"/>
    <n v="1"/>
    <n v="42966.149548718677"/>
  </r>
  <r>
    <x v="305"/>
    <n v="2"/>
    <n v="43425.773040262167"/>
  </r>
  <r>
    <x v="305"/>
    <n v="3"/>
    <n v="42187.802551907975"/>
  </r>
  <r>
    <x v="305"/>
    <n v="4"/>
    <n v="42976.676861481748"/>
  </r>
  <r>
    <x v="305"/>
    <n v="5"/>
    <n v="43607.841191441854"/>
  </r>
  <r>
    <x v="305"/>
    <n v="6"/>
    <n v="43869.326938736929"/>
  </r>
  <r>
    <x v="305"/>
    <n v="7"/>
    <n v="44385.574435852461"/>
  </r>
  <r>
    <x v="305"/>
    <n v="8"/>
    <n v="43536.779394298603"/>
  </r>
  <r>
    <x v="305"/>
    <n v="9"/>
    <n v="44603.443828973934"/>
  </r>
  <r>
    <x v="305"/>
    <n v="10"/>
    <n v="45129.046664456582"/>
  </r>
  <r>
    <x v="305"/>
    <n v="11"/>
    <n v="44796.055854523438"/>
  </r>
  <r>
    <x v="305"/>
    <n v="12"/>
    <n v="44087.302520731668"/>
  </r>
  <r>
    <x v="305"/>
    <n v="13"/>
    <n v="43640.93802653208"/>
  </r>
  <r>
    <x v="305"/>
    <n v="14"/>
    <n v="40637.325966381984"/>
  </r>
  <r>
    <x v="305"/>
    <n v="15"/>
    <n v="38710.822846135365"/>
  </r>
  <r>
    <x v="305"/>
    <n v="16"/>
    <n v="30750.79144961933"/>
  </r>
  <r>
    <x v="305"/>
    <n v="17"/>
    <n v="23929.617342723934"/>
  </r>
  <r>
    <x v="305"/>
    <n v="18"/>
    <n v="18315.40121143487"/>
  </r>
  <r>
    <x v="305"/>
    <n v="19"/>
    <n v="18189.769530391037"/>
  </r>
  <r>
    <x v="305"/>
    <n v="20"/>
    <n v="15190.95058334852"/>
  </r>
  <r>
    <x v="305"/>
    <n v="21"/>
    <n v="20330.238871506986"/>
  </r>
  <r>
    <x v="305"/>
    <n v="22"/>
    <n v="28307.334042625"/>
  </r>
  <r>
    <x v="305"/>
    <n v="23"/>
    <n v="34265.594857162745"/>
  </r>
  <r>
    <x v="306"/>
    <n v="0"/>
    <n v="27477.89314315411"/>
  </r>
  <r>
    <x v="306"/>
    <n v="1"/>
    <n v="23632.474536710939"/>
  </r>
  <r>
    <x v="306"/>
    <n v="2"/>
    <n v="25452.956335478291"/>
  </r>
  <r>
    <x v="306"/>
    <n v="3"/>
    <n v="23977.819790220066"/>
  </r>
  <r>
    <x v="306"/>
    <n v="4"/>
    <n v="22574.448908895396"/>
  </r>
  <r>
    <x v="306"/>
    <n v="5"/>
    <n v="20965.460298918006"/>
  </r>
  <r>
    <x v="306"/>
    <n v="6"/>
    <n v="17280.508686203124"/>
  </r>
  <r>
    <x v="306"/>
    <n v="7"/>
    <n v="21490.74408065715"/>
  </r>
  <r>
    <x v="306"/>
    <n v="8"/>
    <n v="10039.447528918898"/>
  </r>
  <r>
    <x v="306"/>
    <n v="9"/>
    <n v="5790.8197374890797"/>
  </r>
  <r>
    <x v="306"/>
    <n v="10"/>
    <n v="17078.077842106464"/>
  </r>
  <r>
    <x v="306"/>
    <n v="11"/>
    <n v="16776.003828758225"/>
  </r>
  <r>
    <x v="306"/>
    <n v="12"/>
    <n v="17305.991826874306"/>
  </r>
  <r>
    <x v="306"/>
    <n v="13"/>
    <n v="30025.90373740362"/>
  </r>
  <r>
    <x v="306"/>
    <n v="14"/>
    <n v="16952.473925915583"/>
  </r>
  <r>
    <x v="306"/>
    <n v="15"/>
    <n v="15709.176701056829"/>
  </r>
  <r>
    <x v="306"/>
    <n v="16"/>
    <n v="11123.357306442063"/>
  </r>
  <r>
    <x v="306"/>
    <n v="17"/>
    <n v="9413.5266405054554"/>
  </r>
  <r>
    <x v="306"/>
    <n v="18"/>
    <n v="4590.9969026214894"/>
  </r>
  <r>
    <x v="306"/>
    <n v="19"/>
    <n v="2322.3792560498632"/>
  </r>
  <r>
    <x v="306"/>
    <n v="20"/>
    <n v="2709.7415458929722"/>
  </r>
  <r>
    <x v="306"/>
    <n v="21"/>
    <n v="3861.7706716359417"/>
  </r>
  <r>
    <x v="306"/>
    <n v="22"/>
    <n v="2549.6693812246394"/>
  </r>
  <r>
    <x v="306"/>
    <n v="23"/>
    <n v="7705.162282104051"/>
  </r>
  <r>
    <x v="307"/>
    <n v="0"/>
    <n v="9266.7214800459078"/>
  </r>
  <r>
    <x v="307"/>
    <n v="1"/>
    <n v="10246.109001720197"/>
  </r>
  <r>
    <x v="307"/>
    <n v="2"/>
    <n v="4310.830165304209"/>
  </r>
  <r>
    <x v="307"/>
    <n v="3"/>
    <n v="2146.0000838254045"/>
  </r>
  <r>
    <x v="307"/>
    <n v="4"/>
    <n v="5560.8711761519262"/>
  </r>
  <r>
    <x v="307"/>
    <n v="5"/>
    <n v="4523.1554514311329"/>
  </r>
  <r>
    <x v="307"/>
    <n v="6"/>
    <n v="5122.224738555763"/>
  </r>
  <r>
    <x v="307"/>
    <n v="7"/>
    <n v="4081.6379561148078"/>
  </r>
  <r>
    <x v="307"/>
    <n v="8"/>
    <n v="10116.833288248892"/>
  </r>
  <r>
    <x v="307"/>
    <n v="9"/>
    <n v="11662.374769450158"/>
  </r>
  <r>
    <x v="307"/>
    <n v="10"/>
    <n v="10094.087677642767"/>
  </r>
  <r>
    <x v="307"/>
    <n v="11"/>
    <n v="11464.727357139689"/>
  </r>
  <r>
    <x v="307"/>
    <n v="12"/>
    <n v="3424.3452540994217"/>
  </r>
  <r>
    <x v="307"/>
    <n v="13"/>
    <n v="3240.6448750518189"/>
  </r>
  <r>
    <x v="307"/>
    <n v="14"/>
    <n v="4282.844279405489"/>
  </r>
  <r>
    <x v="307"/>
    <n v="15"/>
    <n v="7297.8721318030257"/>
  </r>
  <r>
    <x v="307"/>
    <n v="16"/>
    <n v="9768.6679403524631"/>
  </r>
  <r>
    <x v="307"/>
    <n v="17"/>
    <n v="4420.8077536218916"/>
  </r>
  <r>
    <x v="307"/>
    <n v="18"/>
    <n v="8659.7051359119869"/>
  </r>
  <r>
    <x v="307"/>
    <n v="19"/>
    <n v="9550.5961552706012"/>
  </r>
  <r>
    <x v="307"/>
    <n v="20"/>
    <n v="18867.446297214188"/>
  </r>
  <r>
    <x v="307"/>
    <n v="21"/>
    <n v="16972.740415645676"/>
  </r>
  <r>
    <x v="307"/>
    <n v="22"/>
    <n v="23548.850302158804"/>
  </r>
  <r>
    <x v="307"/>
    <n v="23"/>
    <n v="15585.068197318096"/>
  </r>
  <r>
    <x v="308"/>
    <n v="0"/>
    <n v="10443.001218689435"/>
  </r>
  <r>
    <x v="308"/>
    <n v="1"/>
    <n v="18943.921292073974"/>
  </r>
  <r>
    <x v="308"/>
    <n v="2"/>
    <n v="19377.428893720065"/>
  </r>
  <r>
    <x v="308"/>
    <n v="3"/>
    <n v="14712.986127881912"/>
  </r>
  <r>
    <x v="308"/>
    <n v="4"/>
    <n v="23414.932965359789"/>
  </r>
  <r>
    <x v="308"/>
    <n v="5"/>
    <n v="28448.366034831091"/>
  </r>
  <r>
    <x v="308"/>
    <n v="6"/>
    <n v="33988.370260912336"/>
  </r>
  <r>
    <x v="308"/>
    <n v="7"/>
    <n v="35784.627354915712"/>
  </r>
  <r>
    <x v="308"/>
    <n v="8"/>
    <n v="39932.130447317686"/>
  </r>
  <r>
    <x v="308"/>
    <n v="9"/>
    <n v="42233.938213015623"/>
  </r>
  <r>
    <x v="308"/>
    <n v="10"/>
    <n v="38070.393779322039"/>
  </r>
  <r>
    <x v="308"/>
    <n v="11"/>
    <n v="31677.933917652721"/>
  </r>
  <r>
    <x v="308"/>
    <n v="12"/>
    <n v="30492.134808050818"/>
  </r>
  <r>
    <x v="308"/>
    <n v="13"/>
    <n v="31407.037789208796"/>
  </r>
  <r>
    <x v="308"/>
    <n v="14"/>
    <n v="18002.346877754077"/>
  </r>
  <r>
    <x v="308"/>
    <n v="15"/>
    <n v="25617.197418570311"/>
  </r>
  <r>
    <x v="308"/>
    <n v="16"/>
    <n v="21589.357022719163"/>
  </r>
  <r>
    <x v="308"/>
    <n v="17"/>
    <n v="23728.480005743917"/>
  </r>
  <r>
    <x v="308"/>
    <n v="18"/>
    <n v="22315.125420639797"/>
  </r>
  <r>
    <x v="308"/>
    <n v="19"/>
    <n v="26073.293783081168"/>
  </r>
  <r>
    <x v="308"/>
    <n v="20"/>
    <n v="30151.784329073769"/>
  </r>
  <r>
    <x v="308"/>
    <n v="21"/>
    <n v="33041.344654824592"/>
  </r>
  <r>
    <x v="308"/>
    <n v="22"/>
    <n v="33532.488709766454"/>
  </r>
  <r>
    <x v="308"/>
    <n v="23"/>
    <n v="27288.020596064642"/>
  </r>
  <r>
    <x v="309"/>
    <n v="0"/>
    <n v="35922.206259697043"/>
  </r>
  <r>
    <x v="309"/>
    <n v="1"/>
    <n v="35538.189254702222"/>
  </r>
  <r>
    <x v="309"/>
    <n v="2"/>
    <n v="29790.447906117188"/>
  </r>
  <r>
    <x v="309"/>
    <n v="3"/>
    <n v="14726.038349351769"/>
  </r>
  <r>
    <x v="309"/>
    <n v="4"/>
    <n v="21023.548542023924"/>
  </r>
  <r>
    <x v="309"/>
    <n v="5"/>
    <n v="18862.538958141453"/>
  </r>
  <r>
    <x v="309"/>
    <n v="6"/>
    <n v="31747.40531691628"/>
  </r>
  <r>
    <x v="309"/>
    <n v="7"/>
    <n v="29944.736460348031"/>
  </r>
  <r>
    <x v="309"/>
    <n v="8"/>
    <n v="19977.689091912052"/>
  </r>
  <r>
    <x v="309"/>
    <n v="9"/>
    <n v="12947.701482374239"/>
  </r>
  <r>
    <x v="309"/>
    <n v="10"/>
    <n v="16211.432594738319"/>
  </r>
  <r>
    <x v="309"/>
    <n v="11"/>
    <n v="19203.730180377141"/>
  </r>
  <r>
    <x v="309"/>
    <n v="12"/>
    <n v="526.94435919060004"/>
  </r>
  <r>
    <x v="309"/>
    <n v="13"/>
    <n v="11747.97519865327"/>
  </r>
  <r>
    <x v="309"/>
    <n v="14"/>
    <n v="3886.2396272786686"/>
  </r>
  <r>
    <x v="309"/>
    <n v="15"/>
    <n v="2145.7846333988209"/>
  </r>
  <r>
    <x v="309"/>
    <n v="16"/>
    <n v="0"/>
  </r>
  <r>
    <x v="309"/>
    <n v="17"/>
    <n v="4240.6819944204626"/>
  </r>
  <r>
    <x v="309"/>
    <n v="18"/>
    <n v="6632.3597157951472"/>
  </r>
  <r>
    <x v="309"/>
    <n v="19"/>
    <n v="5638.5628982377648"/>
  </r>
  <r>
    <x v="309"/>
    <n v="20"/>
    <n v="12227.896588780217"/>
  </r>
  <r>
    <x v="309"/>
    <n v="21"/>
    <n v="11595.186918235277"/>
  </r>
  <r>
    <x v="309"/>
    <n v="22"/>
    <n v="11700.483671215088"/>
  </r>
  <r>
    <x v="309"/>
    <n v="23"/>
    <n v="11658.074363245436"/>
  </r>
  <r>
    <x v="310"/>
    <n v="0"/>
    <n v="13712.27668175954"/>
  </r>
  <r>
    <x v="310"/>
    <n v="1"/>
    <n v="15706.192695983887"/>
  </r>
  <r>
    <x v="310"/>
    <n v="2"/>
    <n v="18892.851988112416"/>
  </r>
  <r>
    <x v="310"/>
    <n v="3"/>
    <n v="12219.451893276968"/>
  </r>
  <r>
    <x v="310"/>
    <n v="4"/>
    <n v="9773.585995946758"/>
  </r>
  <r>
    <x v="310"/>
    <n v="5"/>
    <n v="8660.9252120510246"/>
  </r>
  <r>
    <x v="310"/>
    <n v="6"/>
    <n v="8737.3242185089202"/>
  </r>
  <r>
    <x v="310"/>
    <n v="7"/>
    <n v="7022.6333406960084"/>
  </r>
  <r>
    <x v="310"/>
    <n v="8"/>
    <n v="6181.5740134055541"/>
  </r>
  <r>
    <x v="310"/>
    <n v="9"/>
    <n v="8836.1479552403198"/>
  </r>
  <r>
    <x v="310"/>
    <n v="10"/>
    <n v="10992.68774216579"/>
  </r>
  <r>
    <x v="310"/>
    <n v="11"/>
    <n v="8330.5535656165684"/>
  </r>
  <r>
    <x v="310"/>
    <n v="12"/>
    <n v="7124.1961904698583"/>
  </r>
  <r>
    <x v="310"/>
    <n v="13"/>
    <n v="7890.961413947105"/>
  </r>
  <r>
    <x v="310"/>
    <n v="14"/>
    <n v="5475.7612103692627"/>
  </r>
  <r>
    <x v="310"/>
    <n v="15"/>
    <n v="3965.9950934994786"/>
  </r>
  <r>
    <x v="310"/>
    <n v="16"/>
    <n v="3856.3117774679895"/>
  </r>
  <r>
    <x v="310"/>
    <n v="17"/>
    <n v="3976.918970731811"/>
  </r>
  <r>
    <x v="310"/>
    <n v="18"/>
    <n v="2413.2619027627779"/>
  </r>
  <r>
    <x v="310"/>
    <n v="19"/>
    <n v="0"/>
  </r>
  <r>
    <x v="310"/>
    <n v="20"/>
    <n v="227.46355421792768"/>
  </r>
  <r>
    <x v="310"/>
    <n v="21"/>
    <n v="1592.3236644187459"/>
  </r>
  <r>
    <x v="310"/>
    <n v="22"/>
    <n v="990.73086890581544"/>
  </r>
  <r>
    <x v="310"/>
    <n v="23"/>
    <n v="340.44820213608091"/>
  </r>
  <r>
    <x v="311"/>
    <n v="0"/>
    <n v="374.62375342376993"/>
  </r>
  <r>
    <x v="311"/>
    <n v="1"/>
    <n v="880.90908564738072"/>
  </r>
  <r>
    <x v="311"/>
    <n v="2"/>
    <n v="1087.821212065988"/>
  </r>
  <r>
    <x v="311"/>
    <n v="3"/>
    <n v="3281.6293400569039"/>
  </r>
  <r>
    <x v="311"/>
    <n v="4"/>
    <n v="3979.0360506705606"/>
  </r>
  <r>
    <x v="311"/>
    <n v="5"/>
    <n v="9258.379441844032"/>
  </r>
  <r>
    <x v="311"/>
    <n v="6"/>
    <n v="18858.627504986176"/>
  </r>
  <r>
    <x v="311"/>
    <n v="7"/>
    <n v="16501.309012152175"/>
  </r>
  <r>
    <x v="311"/>
    <n v="8"/>
    <n v="16575.399628251034"/>
  </r>
  <r>
    <x v="311"/>
    <n v="9"/>
    <n v="17804.029878473801"/>
  </r>
  <r>
    <x v="311"/>
    <n v="10"/>
    <n v="11671.812428527794"/>
  </r>
  <r>
    <x v="311"/>
    <n v="11"/>
    <n v="10529.063413612699"/>
  </r>
  <r>
    <x v="311"/>
    <n v="12"/>
    <n v="7548.663002072105"/>
  </r>
  <r>
    <x v="311"/>
    <n v="13"/>
    <n v="3827.9794989441716"/>
  </r>
  <r>
    <x v="311"/>
    <n v="14"/>
    <n v="1198.4532095052066"/>
  </r>
  <r>
    <x v="311"/>
    <n v="15"/>
    <n v="1167.0726290735556"/>
  </r>
  <r>
    <x v="311"/>
    <n v="16"/>
    <n v="2758.849490977866"/>
  </r>
  <r>
    <x v="311"/>
    <n v="17"/>
    <n v="467.00947149397558"/>
  </r>
  <r>
    <x v="311"/>
    <n v="18"/>
    <n v="0"/>
  </r>
  <r>
    <x v="311"/>
    <n v="19"/>
    <n v="0"/>
  </r>
  <r>
    <x v="311"/>
    <n v="20"/>
    <n v="122.40617509398922"/>
  </r>
  <r>
    <x v="311"/>
    <n v="21"/>
    <n v="3688.0327462828582"/>
  </r>
  <r>
    <x v="311"/>
    <n v="22"/>
    <n v="8807.0641346532739"/>
  </r>
  <r>
    <x v="311"/>
    <n v="23"/>
    <n v="8533.7379613237681"/>
  </r>
  <r>
    <x v="312"/>
    <n v="0"/>
    <n v="10406.739175398719"/>
  </r>
  <r>
    <x v="312"/>
    <n v="1"/>
    <n v="8572.6427925644348"/>
  </r>
  <r>
    <x v="312"/>
    <n v="2"/>
    <n v="15715.723879018255"/>
  </r>
  <r>
    <x v="312"/>
    <n v="3"/>
    <n v="5175.0392711091336"/>
  </r>
  <r>
    <x v="312"/>
    <n v="4"/>
    <n v="3168.8524508394471"/>
  </r>
  <r>
    <x v="312"/>
    <n v="5"/>
    <n v="3638.5794435735284"/>
  </r>
  <r>
    <x v="312"/>
    <n v="6"/>
    <n v="4412.5968076562167"/>
  </r>
  <r>
    <x v="312"/>
    <n v="7"/>
    <n v="1263.6702617395511"/>
  </r>
  <r>
    <x v="312"/>
    <n v="8"/>
    <n v="763.36306371408762"/>
  </r>
  <r>
    <x v="312"/>
    <n v="9"/>
    <n v="1930.2222472769499"/>
  </r>
  <r>
    <x v="312"/>
    <n v="10"/>
    <n v="1039.116939785026"/>
  </r>
  <r>
    <x v="312"/>
    <n v="11"/>
    <n v="772.90400608144955"/>
  </r>
  <r>
    <x v="312"/>
    <n v="12"/>
    <n v="1449.4265829624319"/>
  </r>
  <r>
    <x v="312"/>
    <n v="13"/>
    <n v="510.793433624984"/>
  </r>
  <r>
    <x v="312"/>
    <n v="14"/>
    <n v="0"/>
  </r>
  <r>
    <x v="312"/>
    <n v="15"/>
    <n v="80.652353344875607"/>
  </r>
  <r>
    <x v="312"/>
    <n v="16"/>
    <n v="4069.8718135992476"/>
  </r>
  <r>
    <x v="312"/>
    <n v="17"/>
    <n v="946.73888071972272"/>
  </r>
  <r>
    <x v="312"/>
    <n v="18"/>
    <n v="3768.5215167079932"/>
  </r>
  <r>
    <x v="312"/>
    <n v="19"/>
    <n v="3288.9338294495883"/>
  </r>
  <r>
    <x v="312"/>
    <n v="20"/>
    <n v="2541.4271080085505"/>
  </r>
  <r>
    <x v="312"/>
    <n v="21"/>
    <n v="0"/>
  </r>
  <r>
    <x v="312"/>
    <n v="22"/>
    <n v="0"/>
  </r>
  <r>
    <x v="312"/>
    <n v="23"/>
    <n v="525.42139876178294"/>
  </r>
  <r>
    <x v="313"/>
    <n v="0"/>
    <n v="0"/>
  </r>
  <r>
    <x v="313"/>
    <n v="1"/>
    <n v="300.07422511405611"/>
  </r>
  <r>
    <x v="313"/>
    <n v="2"/>
    <n v="0"/>
  </r>
  <r>
    <x v="313"/>
    <n v="3"/>
    <n v="0"/>
  </r>
  <r>
    <x v="313"/>
    <n v="4"/>
    <n v="0"/>
  </r>
  <r>
    <x v="313"/>
    <n v="5"/>
    <n v="0"/>
  </r>
  <r>
    <x v="313"/>
    <n v="6"/>
    <n v="0"/>
  </r>
  <r>
    <x v="313"/>
    <n v="7"/>
    <n v="951.25893052527863"/>
  </r>
  <r>
    <x v="313"/>
    <n v="8"/>
    <n v="3121.8603069811588"/>
  </r>
  <r>
    <x v="313"/>
    <n v="9"/>
    <n v="1635.2608116530123"/>
  </r>
  <r>
    <x v="313"/>
    <n v="10"/>
    <n v="4500.7983680028583"/>
  </r>
  <r>
    <x v="313"/>
    <n v="11"/>
    <n v="1796.7849754088363"/>
  </r>
  <r>
    <x v="313"/>
    <n v="12"/>
    <n v="2811.1719638654272"/>
  </r>
  <r>
    <x v="313"/>
    <n v="13"/>
    <n v="3061.6526700241657"/>
  </r>
  <r>
    <x v="313"/>
    <n v="14"/>
    <n v="1025.7894430546276"/>
  </r>
  <r>
    <x v="313"/>
    <n v="15"/>
    <n v="2.0025149349061984"/>
  </r>
  <r>
    <x v="313"/>
    <n v="16"/>
    <n v="0"/>
  </r>
  <r>
    <x v="313"/>
    <n v="17"/>
    <n v="0"/>
  </r>
  <r>
    <x v="313"/>
    <n v="18"/>
    <n v="0"/>
  </r>
  <r>
    <x v="313"/>
    <n v="19"/>
    <n v="0"/>
  </r>
  <r>
    <x v="313"/>
    <n v="20"/>
    <n v="0"/>
  </r>
  <r>
    <x v="313"/>
    <n v="21"/>
    <n v="867.74374533885043"/>
  </r>
  <r>
    <x v="313"/>
    <n v="22"/>
    <n v="2852.912263667572"/>
  </r>
  <r>
    <x v="313"/>
    <n v="23"/>
    <n v="1924.2168441283359"/>
  </r>
  <r>
    <x v="314"/>
    <n v="0"/>
    <n v="2033.0662930964313"/>
  </r>
  <r>
    <x v="314"/>
    <n v="1"/>
    <n v="0"/>
  </r>
  <r>
    <x v="314"/>
    <n v="2"/>
    <n v="1484.0176463642815"/>
  </r>
  <r>
    <x v="314"/>
    <n v="3"/>
    <n v="0"/>
  </r>
  <r>
    <x v="314"/>
    <n v="4"/>
    <n v="0"/>
  </r>
  <r>
    <x v="314"/>
    <n v="5"/>
    <n v="968.85211779239421"/>
  </r>
  <r>
    <x v="314"/>
    <n v="6"/>
    <n v="6535.1635186530011"/>
  </r>
  <r>
    <x v="314"/>
    <n v="7"/>
    <n v="868.41647631645094"/>
  </r>
  <r>
    <x v="314"/>
    <n v="8"/>
    <n v="502.23245253019275"/>
  </r>
  <r>
    <x v="314"/>
    <n v="9"/>
    <n v="7156.1898546163511"/>
  </r>
  <r>
    <x v="314"/>
    <n v="10"/>
    <n v="6444.0153387542159"/>
  </r>
  <r>
    <x v="314"/>
    <n v="11"/>
    <n v="4807.0097289126497"/>
  </r>
  <r>
    <x v="314"/>
    <n v="12"/>
    <n v="2694.0159095316303"/>
  </r>
  <r>
    <x v="314"/>
    <n v="13"/>
    <n v="1747.2483167888017"/>
  </r>
  <r>
    <x v="314"/>
    <n v="14"/>
    <n v="971.13182202319058"/>
  </r>
  <r>
    <x v="314"/>
    <n v="15"/>
    <n v="0"/>
  </r>
  <r>
    <x v="314"/>
    <n v="16"/>
    <n v="0"/>
  </r>
  <r>
    <x v="314"/>
    <n v="17"/>
    <n v="263.3367380332287"/>
  </r>
  <r>
    <x v="314"/>
    <n v="18"/>
    <n v="1845.078724528229"/>
  </r>
  <r>
    <x v="314"/>
    <n v="19"/>
    <n v="2796.5487679119219"/>
  </r>
  <r>
    <x v="314"/>
    <n v="20"/>
    <n v="11499.951318608342"/>
  </r>
  <r>
    <x v="314"/>
    <n v="21"/>
    <n v="8577.5562205335973"/>
  </r>
  <r>
    <x v="314"/>
    <n v="22"/>
    <n v="3956.2736350454848"/>
  </r>
  <r>
    <x v="314"/>
    <n v="23"/>
    <n v="541.88525246312486"/>
  </r>
  <r>
    <x v="315"/>
    <n v="0"/>
    <n v="0"/>
  </r>
  <r>
    <x v="315"/>
    <n v="1"/>
    <n v="0"/>
  </r>
  <r>
    <x v="315"/>
    <n v="2"/>
    <n v="0"/>
  </r>
  <r>
    <x v="315"/>
    <n v="3"/>
    <n v="0"/>
  </r>
  <r>
    <x v="315"/>
    <n v="4"/>
    <n v="0"/>
  </r>
  <r>
    <x v="315"/>
    <n v="5"/>
    <n v="0"/>
  </r>
  <r>
    <x v="315"/>
    <n v="6"/>
    <n v="0"/>
  </r>
  <r>
    <x v="315"/>
    <n v="7"/>
    <n v="0"/>
  </r>
  <r>
    <x v="315"/>
    <n v="8"/>
    <n v="0"/>
  </r>
  <r>
    <x v="315"/>
    <n v="9"/>
    <n v="0"/>
  </r>
  <r>
    <x v="315"/>
    <n v="10"/>
    <n v="1201.4916657884241"/>
  </r>
  <r>
    <x v="315"/>
    <n v="11"/>
    <n v="2411.3453578685348"/>
  </r>
  <r>
    <x v="315"/>
    <n v="12"/>
    <n v="8117.2588190594579"/>
  </r>
  <r>
    <x v="315"/>
    <n v="13"/>
    <n v="7842.4913021114498"/>
  </r>
  <r>
    <x v="315"/>
    <n v="14"/>
    <n v="4968.1973334973809"/>
  </r>
  <r>
    <x v="315"/>
    <n v="15"/>
    <n v="5542.9177651592927"/>
  </r>
  <r>
    <x v="315"/>
    <n v="16"/>
    <n v="9024.7975036481566"/>
  </r>
  <r>
    <x v="315"/>
    <n v="17"/>
    <n v="9584.419020231333"/>
  </r>
  <r>
    <x v="315"/>
    <n v="18"/>
    <n v="8841.3577865495699"/>
  </r>
  <r>
    <x v="315"/>
    <n v="19"/>
    <n v="4637.1875187228679"/>
  </r>
  <r>
    <x v="315"/>
    <n v="20"/>
    <n v="5637.6151137641036"/>
  </r>
  <r>
    <x v="315"/>
    <n v="21"/>
    <n v="7165.4538606343986"/>
  </r>
  <r>
    <x v="315"/>
    <n v="22"/>
    <n v="4231.61538771913"/>
  </r>
  <r>
    <x v="315"/>
    <n v="23"/>
    <n v="3834.5439691479919"/>
  </r>
  <r>
    <x v="316"/>
    <n v="0"/>
    <n v="3153.1570759022948"/>
  </r>
  <r>
    <x v="316"/>
    <n v="1"/>
    <n v="125.41318840623691"/>
  </r>
  <r>
    <x v="316"/>
    <n v="2"/>
    <n v="3665.8651770125171"/>
  </r>
  <r>
    <x v="316"/>
    <n v="3"/>
    <n v="3293.6820221317798"/>
  </r>
  <r>
    <x v="316"/>
    <n v="4"/>
    <n v="6677.1891135900341"/>
  </r>
  <r>
    <x v="316"/>
    <n v="5"/>
    <n v="16174.590653195932"/>
  </r>
  <r>
    <x v="316"/>
    <n v="6"/>
    <n v="20129.826833861593"/>
  </r>
  <r>
    <x v="316"/>
    <n v="7"/>
    <n v="28100.964224131836"/>
  </r>
  <r>
    <x v="316"/>
    <n v="8"/>
    <n v="37041.363562486593"/>
  </r>
  <r>
    <x v="316"/>
    <n v="9"/>
    <n v="41375.876486213565"/>
  </r>
  <r>
    <x v="316"/>
    <n v="10"/>
    <n v="43346.733437761271"/>
  </r>
  <r>
    <x v="316"/>
    <n v="11"/>
    <n v="42325.370740566781"/>
  </r>
  <r>
    <x v="316"/>
    <n v="12"/>
    <n v="38464.182110150243"/>
  </r>
  <r>
    <x v="316"/>
    <n v="13"/>
    <n v="38987.959276191032"/>
  </r>
  <r>
    <x v="316"/>
    <n v="14"/>
    <n v="21918.99557613931"/>
  </r>
  <r>
    <x v="316"/>
    <n v="15"/>
    <n v="26596.172727463152"/>
  </r>
  <r>
    <x v="316"/>
    <n v="16"/>
    <n v="34154.135008532903"/>
  </r>
  <r>
    <x v="316"/>
    <n v="17"/>
    <n v="33186.145378033878"/>
  </r>
  <r>
    <x v="316"/>
    <n v="18"/>
    <n v="34098.684438727876"/>
  </r>
  <r>
    <x v="316"/>
    <n v="19"/>
    <n v="22187.100349396016"/>
  </r>
  <r>
    <x v="316"/>
    <n v="20"/>
    <n v="22580.214770592847"/>
  </r>
  <r>
    <x v="316"/>
    <n v="21"/>
    <n v="12858.355590778488"/>
  </r>
  <r>
    <x v="316"/>
    <n v="22"/>
    <n v="20400.767045253247"/>
  </r>
  <r>
    <x v="316"/>
    <n v="23"/>
    <n v="32965.242295218748"/>
  </r>
  <r>
    <x v="317"/>
    <n v="0"/>
    <n v="43341.469781329855"/>
  </r>
  <r>
    <x v="317"/>
    <n v="1"/>
    <n v="38080.80321274219"/>
  </r>
  <r>
    <x v="317"/>
    <n v="2"/>
    <n v="21422.6431511595"/>
  </r>
  <r>
    <x v="317"/>
    <n v="3"/>
    <n v="18607.360733232235"/>
  </r>
  <r>
    <x v="317"/>
    <n v="4"/>
    <n v="10519.944321354398"/>
  </r>
  <r>
    <x v="317"/>
    <n v="5"/>
    <n v="16112.02274915272"/>
  </r>
  <r>
    <x v="317"/>
    <n v="6"/>
    <n v="22517.675849261683"/>
  </r>
  <r>
    <x v="317"/>
    <n v="7"/>
    <n v="21006.18714642229"/>
  </r>
  <r>
    <x v="317"/>
    <n v="8"/>
    <n v="36050.900369734372"/>
  </r>
  <r>
    <x v="317"/>
    <n v="9"/>
    <n v="34947.685038795484"/>
  </r>
  <r>
    <x v="317"/>
    <n v="10"/>
    <n v="37103.060766511269"/>
  </r>
  <r>
    <x v="317"/>
    <n v="11"/>
    <n v="36468.389280592019"/>
  </r>
  <r>
    <x v="317"/>
    <n v="12"/>
    <n v="35936.97625685246"/>
  </r>
  <r>
    <x v="317"/>
    <n v="13"/>
    <n v="37467.824460135365"/>
  </r>
  <r>
    <x v="317"/>
    <n v="14"/>
    <n v="40757.805538128458"/>
  </r>
  <r>
    <x v="317"/>
    <n v="15"/>
    <n v="29196.635273232987"/>
  </r>
  <r>
    <x v="317"/>
    <n v="16"/>
    <n v="12523.79922547553"/>
  </r>
  <r>
    <x v="317"/>
    <n v="17"/>
    <n v="22548.741943619742"/>
  </r>
  <r>
    <x v="317"/>
    <n v="18"/>
    <n v="22140.330721103292"/>
  </r>
  <r>
    <x v="317"/>
    <n v="19"/>
    <n v="26509.403256083307"/>
  </r>
  <r>
    <x v="317"/>
    <n v="20"/>
    <n v="27131.338408022122"/>
  </r>
  <r>
    <x v="317"/>
    <n v="21"/>
    <n v="29481.084123330267"/>
  </r>
  <r>
    <x v="317"/>
    <n v="22"/>
    <n v="32752.106588409704"/>
  </r>
  <r>
    <x v="317"/>
    <n v="23"/>
    <n v="33470.340933690954"/>
  </r>
  <r>
    <x v="318"/>
    <n v="0"/>
    <n v="24671.128973713079"/>
  </r>
  <r>
    <x v="318"/>
    <n v="1"/>
    <n v="26869.97735970181"/>
  </r>
  <r>
    <x v="318"/>
    <n v="2"/>
    <n v="28318.562786659706"/>
  </r>
  <r>
    <x v="318"/>
    <n v="3"/>
    <n v="26432.14889335453"/>
  </r>
  <r>
    <x v="318"/>
    <n v="4"/>
    <n v="26845.347383394568"/>
  </r>
  <r>
    <x v="318"/>
    <n v="5"/>
    <n v="21507.381394883017"/>
  </r>
  <r>
    <x v="318"/>
    <n v="6"/>
    <n v="23663.276133083309"/>
  </r>
  <r>
    <x v="318"/>
    <n v="7"/>
    <n v="27808.041208396295"/>
  </r>
  <r>
    <x v="318"/>
    <n v="8"/>
    <n v="30642.553800266938"/>
  </r>
  <r>
    <x v="318"/>
    <n v="9"/>
    <n v="38223.846461331581"/>
  </r>
  <r>
    <x v="318"/>
    <n v="10"/>
    <n v="38295.74802738634"/>
  </r>
  <r>
    <x v="318"/>
    <n v="11"/>
    <n v="38529.809764256082"/>
  </r>
  <r>
    <x v="318"/>
    <n v="12"/>
    <n v="42337.924410048603"/>
  </r>
  <r>
    <x v="318"/>
    <n v="13"/>
    <n v="41969.552242828955"/>
  </r>
  <r>
    <x v="318"/>
    <n v="14"/>
    <n v="37822.137803346377"/>
  </r>
  <r>
    <x v="318"/>
    <n v="15"/>
    <n v="30813.303580245156"/>
  </r>
  <r>
    <x v="318"/>
    <n v="16"/>
    <n v="19378.708518460113"/>
  </r>
  <r>
    <x v="318"/>
    <n v="17"/>
    <n v="20446.8264745468"/>
  </r>
  <r>
    <x v="318"/>
    <n v="18"/>
    <n v="20752.854075303785"/>
  </r>
  <r>
    <x v="318"/>
    <n v="19"/>
    <n v="29717.931126291278"/>
  </r>
  <r>
    <x v="318"/>
    <n v="20"/>
    <n v="29660.644658045559"/>
  </r>
  <r>
    <x v="318"/>
    <n v="21"/>
    <n v="34391.677597381087"/>
  </r>
  <r>
    <x v="318"/>
    <n v="22"/>
    <n v="34940.437403610274"/>
  </r>
  <r>
    <x v="318"/>
    <n v="23"/>
    <n v="35580.582975412261"/>
  </r>
  <r>
    <x v="319"/>
    <n v="0"/>
    <n v="25710.144599011473"/>
  </r>
  <r>
    <x v="319"/>
    <n v="1"/>
    <n v="20809.531662386267"/>
  </r>
  <r>
    <x v="319"/>
    <n v="2"/>
    <n v="16658.742316186806"/>
  </r>
  <r>
    <x v="319"/>
    <n v="3"/>
    <n v="18093.350996234862"/>
  </r>
  <r>
    <x v="319"/>
    <n v="4"/>
    <n v="15115.390615166485"/>
  </r>
  <r>
    <x v="319"/>
    <n v="5"/>
    <n v="21279.042897934534"/>
  </r>
  <r>
    <x v="319"/>
    <n v="6"/>
    <n v="18849.662337926646"/>
  </r>
  <r>
    <x v="319"/>
    <n v="7"/>
    <n v="30627.693688621544"/>
  </r>
  <r>
    <x v="319"/>
    <n v="8"/>
    <n v="39611.413708644985"/>
  </r>
  <r>
    <x v="319"/>
    <n v="9"/>
    <n v="41973.527993617186"/>
  </r>
  <r>
    <x v="319"/>
    <n v="10"/>
    <n v="39593.37913394787"/>
  </r>
  <r>
    <x v="319"/>
    <n v="11"/>
    <n v="38633.965473847209"/>
  </r>
  <r>
    <x v="319"/>
    <n v="12"/>
    <n v="42813.283340980917"/>
  </r>
  <r>
    <x v="319"/>
    <n v="13"/>
    <n v="42640.776086382815"/>
  </r>
  <r>
    <x v="319"/>
    <n v="14"/>
    <n v="40244.086115774262"/>
  </r>
  <r>
    <x v="319"/>
    <n v="15"/>
    <n v="35189.833205215291"/>
  </r>
  <r>
    <x v="319"/>
    <n v="16"/>
    <n v="28378.020768995644"/>
  </r>
  <r>
    <x v="319"/>
    <n v="17"/>
    <n v="32119.545241290791"/>
  </r>
  <r>
    <x v="319"/>
    <n v="18"/>
    <n v="36148.120678650994"/>
  </r>
  <r>
    <x v="319"/>
    <n v="19"/>
    <n v="35988.066749946141"/>
  </r>
  <r>
    <x v="319"/>
    <n v="20"/>
    <n v="37701.720581236928"/>
  </r>
  <r>
    <x v="319"/>
    <n v="21"/>
    <n v="42142.970383802887"/>
  </r>
  <r>
    <x v="319"/>
    <n v="22"/>
    <n v="36833.730680760367"/>
  </r>
  <r>
    <x v="319"/>
    <n v="23"/>
    <n v="40932.557372476564"/>
  </r>
  <r>
    <x v="320"/>
    <n v="0"/>
    <n v="43574.100403779448"/>
  </r>
  <r>
    <x v="320"/>
    <n v="1"/>
    <n v="42836.80661467278"/>
  </r>
  <r>
    <x v="320"/>
    <n v="2"/>
    <n v="42737.426482434872"/>
  </r>
  <r>
    <x v="320"/>
    <n v="3"/>
    <n v="38988.822426341118"/>
  </r>
  <r>
    <x v="320"/>
    <n v="4"/>
    <n v="34682.830473380673"/>
  </r>
  <r>
    <x v="320"/>
    <n v="5"/>
    <n v="19536.535403269081"/>
  </r>
  <r>
    <x v="320"/>
    <n v="6"/>
    <n v="25687.184662164062"/>
  </r>
  <r>
    <x v="320"/>
    <n v="7"/>
    <n v="31140.815920481669"/>
  </r>
  <r>
    <x v="320"/>
    <n v="8"/>
    <n v="15872.119162183631"/>
  </r>
  <r>
    <x v="320"/>
    <n v="9"/>
    <n v="14968.244725006911"/>
  </r>
  <r>
    <x v="320"/>
    <n v="10"/>
    <n v="22092.277814792516"/>
  </r>
  <r>
    <x v="320"/>
    <n v="11"/>
    <n v="20718.411369246056"/>
  </r>
  <r>
    <x v="320"/>
    <n v="12"/>
    <n v="21069.83277026908"/>
  </r>
  <r>
    <x v="320"/>
    <n v="13"/>
    <n v="22611.804502761268"/>
  </r>
  <r>
    <x v="320"/>
    <n v="14"/>
    <n v="19449.63100371612"/>
  </r>
  <r>
    <x v="320"/>
    <n v="15"/>
    <n v="17987.495290424016"/>
  </r>
  <r>
    <x v="320"/>
    <n v="16"/>
    <n v="19021.71950759762"/>
  </r>
  <r>
    <x v="320"/>
    <n v="17"/>
    <n v="10057.91550533006"/>
  </r>
  <r>
    <x v="320"/>
    <n v="18"/>
    <n v="4854.2263369310022"/>
  </r>
  <r>
    <x v="320"/>
    <n v="19"/>
    <n v="4409.7372578465529"/>
  </r>
  <r>
    <x v="320"/>
    <n v="20"/>
    <n v="7702.3731190232966"/>
  </r>
  <r>
    <x v="320"/>
    <n v="21"/>
    <n v="6271.3211575497107"/>
  </r>
  <r>
    <x v="320"/>
    <n v="22"/>
    <n v="5289.4349091439499"/>
  </r>
  <r>
    <x v="320"/>
    <n v="23"/>
    <n v="17116.348218938609"/>
  </r>
  <r>
    <x v="321"/>
    <n v="0"/>
    <n v="16719.120926873478"/>
  </r>
  <r>
    <x v="321"/>
    <n v="1"/>
    <n v="23896.68417490715"/>
  </r>
  <r>
    <x v="321"/>
    <n v="2"/>
    <n v="21902.018019137584"/>
  </r>
  <r>
    <x v="321"/>
    <n v="3"/>
    <n v="21422.837262516037"/>
  </r>
  <r>
    <x v="321"/>
    <n v="4"/>
    <n v="13105.439835870155"/>
  </r>
  <r>
    <x v="321"/>
    <n v="5"/>
    <n v="8144.2026656926173"/>
  </r>
  <r>
    <x v="321"/>
    <n v="6"/>
    <n v="9982.9288597786217"/>
  </r>
  <r>
    <x v="321"/>
    <n v="7"/>
    <n v="14398.757140375488"/>
  </r>
  <r>
    <x v="321"/>
    <n v="8"/>
    <n v="14278.445620015626"/>
  </r>
  <r>
    <x v="321"/>
    <n v="9"/>
    <n v="19132.099931640623"/>
  </r>
  <r>
    <x v="321"/>
    <n v="10"/>
    <n v="21935.235169189153"/>
  </r>
  <r>
    <x v="321"/>
    <n v="11"/>
    <n v="21658.693006985202"/>
  </r>
  <r>
    <x v="321"/>
    <n v="12"/>
    <n v="2552.5256943503036"/>
  </r>
  <r>
    <x v="321"/>
    <n v="13"/>
    <n v="0"/>
  </r>
  <r>
    <x v="321"/>
    <n v="14"/>
    <n v="0"/>
  </r>
  <r>
    <x v="321"/>
    <n v="15"/>
    <n v="0"/>
  </r>
  <r>
    <x v="321"/>
    <n v="16"/>
    <n v="0"/>
  </r>
  <r>
    <x v="321"/>
    <n v="17"/>
    <n v="3246.6666989473292"/>
  </r>
  <r>
    <x v="321"/>
    <n v="18"/>
    <n v="4980.6901150125168"/>
  </r>
  <r>
    <x v="321"/>
    <n v="19"/>
    <n v="6049.4840509314154"/>
  </r>
  <r>
    <x v="321"/>
    <n v="20"/>
    <n v="9798.2411797824243"/>
  </r>
  <r>
    <x v="321"/>
    <n v="21"/>
    <n v="15833.88458749585"/>
  </r>
  <r>
    <x v="321"/>
    <n v="22"/>
    <n v="17030.663530206861"/>
  </r>
  <r>
    <x v="321"/>
    <n v="23"/>
    <n v="10855.0458788179"/>
  </r>
  <r>
    <x v="322"/>
    <n v="0"/>
    <n v="6518.9250217561503"/>
  </r>
  <r>
    <x v="322"/>
    <n v="1"/>
    <n v="10162.20565587085"/>
  </r>
  <r>
    <x v="322"/>
    <n v="2"/>
    <n v="23961.202447366981"/>
  </r>
  <r>
    <x v="322"/>
    <n v="3"/>
    <n v="24915.213869684871"/>
  </r>
  <r>
    <x v="322"/>
    <n v="4"/>
    <n v="25088.264246342434"/>
  </r>
  <r>
    <x v="322"/>
    <n v="5"/>
    <n v="26762.288677693585"/>
  </r>
  <r>
    <x v="322"/>
    <n v="6"/>
    <n v="30246.04985904169"/>
  </r>
  <r>
    <x v="322"/>
    <n v="7"/>
    <n v="18144.730098988937"/>
  </r>
  <r>
    <x v="322"/>
    <n v="8"/>
    <n v="12152.08344796384"/>
  </r>
  <r>
    <x v="322"/>
    <n v="9"/>
    <n v="7861.5580522933542"/>
  </r>
  <r>
    <x v="322"/>
    <n v="10"/>
    <n v="25188.240595026553"/>
  </r>
  <r>
    <x v="322"/>
    <n v="11"/>
    <n v="36186.315554404449"/>
  </r>
  <r>
    <x v="322"/>
    <n v="12"/>
    <n v="35527.483661553713"/>
  </r>
  <r>
    <x v="322"/>
    <n v="13"/>
    <n v="14033.286170494328"/>
  </r>
  <r>
    <x v="322"/>
    <n v="14"/>
    <n v="17841.85991275276"/>
  </r>
  <r>
    <x v="322"/>
    <n v="15"/>
    <n v="19285.72675363392"/>
  </r>
  <r>
    <x v="322"/>
    <n v="16"/>
    <n v="23485.713702910605"/>
  </r>
  <r>
    <x v="322"/>
    <n v="17"/>
    <n v="18413.712635407977"/>
  </r>
  <r>
    <x v="322"/>
    <n v="18"/>
    <n v="26443.55981456464"/>
  </r>
  <r>
    <x v="322"/>
    <n v="19"/>
    <n v="26400.700908691782"/>
  </r>
  <r>
    <x v="322"/>
    <n v="20"/>
    <n v="27731.202346109862"/>
  </r>
  <r>
    <x v="322"/>
    <n v="21"/>
    <n v="35881.038095192685"/>
  </r>
  <r>
    <x v="322"/>
    <n v="22"/>
    <n v="21628.087226852389"/>
  </r>
  <r>
    <x v="322"/>
    <n v="23"/>
    <n v="17024.330191263278"/>
  </r>
  <r>
    <x v="323"/>
    <n v="0"/>
    <n v="20436.844719162335"/>
  </r>
  <r>
    <x v="323"/>
    <n v="1"/>
    <n v="23050.219930703537"/>
  </r>
  <r>
    <x v="323"/>
    <n v="2"/>
    <n v="19222.339539075911"/>
  </r>
  <r>
    <x v="323"/>
    <n v="3"/>
    <n v="20163.256361659707"/>
  </r>
  <r>
    <x v="323"/>
    <n v="4"/>
    <n v="14131.833353253043"/>
  </r>
  <r>
    <x v="323"/>
    <n v="5"/>
    <n v="15825.144949824049"/>
  </r>
  <r>
    <x v="323"/>
    <n v="6"/>
    <n v="22544.568915220891"/>
  </r>
  <r>
    <x v="323"/>
    <n v="7"/>
    <n v="22156.66529958068"/>
  </r>
  <r>
    <x v="323"/>
    <n v="8"/>
    <n v="22176.036490394079"/>
  </r>
  <r>
    <x v="323"/>
    <n v="9"/>
    <n v="20806.948544743427"/>
  </r>
  <r>
    <x v="323"/>
    <n v="10"/>
    <n v="22912.928904847206"/>
  </r>
  <r>
    <x v="323"/>
    <n v="11"/>
    <n v="17458.673178106746"/>
  </r>
  <r>
    <x v="323"/>
    <n v="12"/>
    <n v="18264.75666306616"/>
  </r>
  <r>
    <x v="323"/>
    <n v="13"/>
    <n v="24186.934445533803"/>
  </r>
  <r>
    <x v="323"/>
    <n v="14"/>
    <n v="19792.578970035815"/>
  </r>
  <r>
    <x v="323"/>
    <n v="15"/>
    <n v="5843.4316420520254"/>
  </r>
  <r>
    <x v="323"/>
    <n v="16"/>
    <n v="6673.9256014755301"/>
  </r>
  <r>
    <x v="323"/>
    <n v="17"/>
    <n v="15285.182746690749"/>
  </r>
  <r>
    <x v="323"/>
    <n v="18"/>
    <n v="20616.581098844163"/>
  </r>
  <r>
    <x v="323"/>
    <n v="19"/>
    <n v="17875.270686737906"/>
  </r>
  <r>
    <x v="323"/>
    <n v="20"/>
    <n v="14164.096751640625"/>
  </r>
  <r>
    <x v="323"/>
    <n v="21"/>
    <n v="5307.4579152770339"/>
  </r>
  <r>
    <x v="323"/>
    <n v="22"/>
    <n v="15916.116676026273"/>
  </r>
  <r>
    <x v="323"/>
    <n v="23"/>
    <n v="19669.092255689302"/>
  </r>
  <r>
    <x v="324"/>
    <n v="0"/>
    <n v="27958.804583789963"/>
  </r>
  <r>
    <x v="324"/>
    <n v="1"/>
    <n v="32357.617313433555"/>
  </r>
  <r>
    <x v="324"/>
    <n v="2"/>
    <n v="27878.607619805589"/>
  </r>
  <r>
    <x v="324"/>
    <n v="3"/>
    <n v="19655.554147147948"/>
  </r>
  <r>
    <x v="324"/>
    <n v="4"/>
    <n v="16569.716817899753"/>
  </r>
  <r>
    <x v="324"/>
    <n v="5"/>
    <n v="13482.679992715088"/>
  </r>
  <r>
    <x v="324"/>
    <n v="6"/>
    <n v="19892.616937621544"/>
  </r>
  <r>
    <x v="324"/>
    <n v="7"/>
    <n v="26256.857346513483"/>
  </r>
  <r>
    <x v="324"/>
    <n v="8"/>
    <n v="23729.986134318584"/>
  </r>
  <r>
    <x v="324"/>
    <n v="9"/>
    <n v="13129.781689441163"/>
  </r>
  <r>
    <x v="324"/>
    <n v="10"/>
    <n v="9606.8743161942803"/>
  </r>
  <r>
    <x v="324"/>
    <n v="11"/>
    <n v="12832.667135504564"/>
  </r>
  <r>
    <x v="324"/>
    <n v="12"/>
    <n v="19776.997212433555"/>
  </r>
  <r>
    <x v="324"/>
    <n v="13"/>
    <n v="16762.013930107441"/>
  </r>
  <r>
    <x v="324"/>
    <n v="14"/>
    <n v="10619.208522744122"/>
  </r>
  <r>
    <x v="324"/>
    <n v="15"/>
    <n v="14059.735727346999"/>
  </r>
  <r>
    <x v="324"/>
    <n v="16"/>
    <n v="14805.127880085111"/>
  </r>
  <r>
    <x v="324"/>
    <n v="17"/>
    <n v="10299.755456234028"/>
  </r>
  <r>
    <x v="324"/>
    <n v="18"/>
    <n v="9929.1989884012728"/>
  </r>
  <r>
    <x v="324"/>
    <n v="19"/>
    <n v="16266.362692887302"/>
  </r>
  <r>
    <x v="324"/>
    <n v="20"/>
    <n v="23397.088848641451"/>
  </r>
  <r>
    <x v="324"/>
    <n v="21"/>
    <n v="26425.099510027307"/>
  </r>
  <r>
    <x v="324"/>
    <n v="22"/>
    <n v="26237.695610804276"/>
  </r>
  <r>
    <x v="324"/>
    <n v="23"/>
    <n v="34306.068410027307"/>
  </r>
  <r>
    <x v="325"/>
    <n v="0"/>
    <n v="36678.089923053863"/>
  </r>
  <r>
    <x v="325"/>
    <n v="1"/>
    <n v="35572.789295625"/>
  </r>
  <r>
    <x v="325"/>
    <n v="2"/>
    <n v="27132.334050527381"/>
  </r>
  <r>
    <x v="325"/>
    <n v="3"/>
    <n v="28531.790069230017"/>
  </r>
  <r>
    <x v="325"/>
    <n v="4"/>
    <n v="23600.597899665376"/>
  </r>
  <r>
    <x v="325"/>
    <n v="5"/>
    <n v="19087.411946559871"/>
  </r>
  <r>
    <x v="325"/>
    <n v="6"/>
    <n v="19031.141822728085"/>
  </r>
  <r>
    <x v="325"/>
    <n v="7"/>
    <n v="24693.084743640138"/>
  </r>
  <r>
    <x v="325"/>
    <n v="8"/>
    <n v="11164.934273862071"/>
  </r>
  <r>
    <x v="325"/>
    <n v="9"/>
    <n v="14685.550183375206"/>
  </r>
  <r>
    <x v="325"/>
    <n v="10"/>
    <n v="6969.6983030404426"/>
  </r>
  <r>
    <x v="325"/>
    <n v="11"/>
    <n v="13344.323911772197"/>
  </r>
  <r>
    <x v="325"/>
    <n v="12"/>
    <n v="14715.805004410118"/>
  </r>
  <r>
    <x v="325"/>
    <n v="13"/>
    <n v="7694.1455505978247"/>
  </r>
  <r>
    <x v="325"/>
    <n v="14"/>
    <n v="12378.506282686598"/>
  </r>
  <r>
    <x v="325"/>
    <n v="15"/>
    <n v="9280.7423100032374"/>
  </r>
  <r>
    <x v="325"/>
    <n v="16"/>
    <n v="8723.3203157754378"/>
  </r>
  <r>
    <x v="325"/>
    <n v="17"/>
    <n v="7038.6948967726121"/>
  </r>
  <r>
    <x v="325"/>
    <n v="18"/>
    <n v="8198.4626289948174"/>
  </r>
  <r>
    <x v="325"/>
    <n v="19"/>
    <n v="8336.9402425586304"/>
  </r>
  <r>
    <x v="325"/>
    <n v="20"/>
    <n v="6511.8921999359136"/>
  </r>
  <r>
    <x v="325"/>
    <n v="21"/>
    <n v="7429.6287926397235"/>
  </r>
  <r>
    <x v="325"/>
    <n v="22"/>
    <n v="8311.5529399560273"/>
  </r>
  <r>
    <x v="325"/>
    <n v="23"/>
    <n v="4801.5315636807954"/>
  </r>
  <r>
    <x v="326"/>
    <n v="0"/>
    <n v="4590.6275283927662"/>
  </r>
  <r>
    <x v="326"/>
    <n v="1"/>
    <n v="2720.4219922663533"/>
  </r>
  <r>
    <x v="326"/>
    <n v="2"/>
    <n v="1829.861747547418"/>
  </r>
  <r>
    <x v="326"/>
    <n v="3"/>
    <n v="2303.7870678873869"/>
  </r>
  <r>
    <x v="326"/>
    <n v="4"/>
    <n v="7443.5810622577474"/>
  </r>
  <r>
    <x v="326"/>
    <n v="5"/>
    <n v="1835.5144487068951"/>
  </r>
  <r>
    <x v="326"/>
    <n v="6"/>
    <n v="2742.6556555317716"/>
  </r>
  <r>
    <x v="326"/>
    <n v="7"/>
    <n v="2444.1367171270749"/>
  </r>
  <r>
    <x v="326"/>
    <n v="8"/>
    <n v="2933.1157121929655"/>
  </r>
  <r>
    <x v="326"/>
    <n v="9"/>
    <n v="3245.1938266647908"/>
  </r>
  <r>
    <x v="326"/>
    <n v="10"/>
    <n v="3446.9113057077216"/>
  </r>
  <r>
    <x v="326"/>
    <n v="11"/>
    <n v="3980.6743674349032"/>
  </r>
  <r>
    <x v="326"/>
    <n v="12"/>
    <n v="6457.9062331821096"/>
  </r>
  <r>
    <x v="326"/>
    <n v="13"/>
    <n v="3480.1955543285053"/>
  </r>
  <r>
    <x v="326"/>
    <n v="14"/>
    <n v="4796.3362237774472"/>
  </r>
  <r>
    <x v="326"/>
    <n v="15"/>
    <n v="3725.2556344088466"/>
  </r>
  <r>
    <x v="326"/>
    <n v="16"/>
    <n v="2170.3202422861395"/>
  </r>
  <r>
    <x v="326"/>
    <n v="17"/>
    <n v="1274.0176082881496"/>
  </r>
  <r>
    <x v="326"/>
    <n v="18"/>
    <n v="823.46877590077918"/>
  </r>
  <r>
    <x v="326"/>
    <n v="19"/>
    <n v="1313.1307073999587"/>
  </r>
  <r>
    <x v="326"/>
    <n v="20"/>
    <n v="2407.6948104735202"/>
  </r>
  <r>
    <x v="326"/>
    <n v="21"/>
    <n v="1740.0104238777817"/>
  </r>
  <r>
    <x v="326"/>
    <n v="22"/>
    <n v="1152.8563332306262"/>
  </r>
  <r>
    <x v="326"/>
    <n v="23"/>
    <n v="805.63229185094224"/>
  </r>
  <r>
    <x v="327"/>
    <n v="0"/>
    <n v="0"/>
  </r>
  <r>
    <x v="327"/>
    <n v="1"/>
    <n v="758.18229811645335"/>
  </r>
  <r>
    <x v="327"/>
    <n v="2"/>
    <n v="2.6239472893092142"/>
  </r>
  <r>
    <x v="327"/>
    <n v="3"/>
    <n v="1084.8454895920829"/>
  </r>
  <r>
    <x v="327"/>
    <n v="4"/>
    <n v="1694.8404179892107"/>
  </r>
  <r>
    <x v="327"/>
    <n v="5"/>
    <n v="3394.0495772239005"/>
  </r>
  <r>
    <x v="327"/>
    <n v="6"/>
    <n v="1792.1228934848964"/>
  </r>
  <r>
    <x v="327"/>
    <n v="7"/>
    <n v="4703.4585775239266"/>
  </r>
  <r>
    <x v="327"/>
    <n v="8"/>
    <n v="8052.0847815524057"/>
  </r>
  <r>
    <x v="327"/>
    <n v="9"/>
    <n v="2886.3510768431961"/>
  </r>
  <r>
    <x v="327"/>
    <n v="10"/>
    <n v="2136.5636845056829"/>
  </r>
  <r>
    <x v="327"/>
    <n v="11"/>
    <n v="295.85930537513809"/>
  </r>
  <r>
    <x v="327"/>
    <n v="12"/>
    <n v="0"/>
  </r>
  <r>
    <x v="327"/>
    <n v="13"/>
    <n v="604.13257205920536"/>
  </r>
  <r>
    <x v="327"/>
    <n v="14"/>
    <n v="269.92149375123842"/>
  </r>
  <r>
    <x v="327"/>
    <n v="15"/>
    <n v="0"/>
  </r>
  <r>
    <x v="327"/>
    <n v="16"/>
    <n v="0"/>
  </r>
  <r>
    <x v="327"/>
    <n v="17"/>
    <n v="0"/>
  </r>
  <r>
    <x v="327"/>
    <n v="18"/>
    <n v="0"/>
  </r>
  <r>
    <x v="327"/>
    <n v="19"/>
    <n v="701.13384710260675"/>
  </r>
  <r>
    <x v="327"/>
    <n v="20"/>
    <n v="775.08730202065578"/>
  </r>
  <r>
    <x v="327"/>
    <n v="21"/>
    <n v="816.74957364659019"/>
  </r>
  <r>
    <x v="327"/>
    <n v="22"/>
    <n v="1159.3179430235455"/>
  </r>
  <r>
    <x v="327"/>
    <n v="23"/>
    <n v="513.13440590463631"/>
  </r>
  <r>
    <x v="328"/>
    <n v="0"/>
    <n v="762.77940733759976"/>
  </r>
  <r>
    <x v="328"/>
    <n v="1"/>
    <n v="1370.3115500122835"/>
  </r>
  <r>
    <x v="328"/>
    <n v="2"/>
    <n v="1924.6214455897293"/>
  </r>
  <r>
    <x v="328"/>
    <n v="3"/>
    <n v="2594.7707051675611"/>
  </r>
  <r>
    <x v="328"/>
    <n v="4"/>
    <n v="3509.0873948124245"/>
  </r>
  <r>
    <x v="328"/>
    <n v="5"/>
    <n v="3233.0668002179896"/>
  </r>
  <r>
    <x v="328"/>
    <n v="6"/>
    <n v="6324.2069977082429"/>
  </r>
  <r>
    <x v="328"/>
    <n v="7"/>
    <n v="3314.2282625151579"/>
  </r>
  <r>
    <x v="328"/>
    <n v="8"/>
    <n v="5131.4497154220817"/>
  </r>
  <r>
    <x v="328"/>
    <n v="9"/>
    <n v="8186.6029623230079"/>
  </r>
  <r>
    <x v="328"/>
    <n v="10"/>
    <n v="3364.6049945114742"/>
  </r>
  <r>
    <x v="328"/>
    <n v="11"/>
    <n v="8912.6424341496859"/>
  </r>
  <r>
    <x v="328"/>
    <n v="12"/>
    <n v="9009.9274062166096"/>
  </r>
  <r>
    <x v="328"/>
    <n v="13"/>
    <n v="6709.5863136709741"/>
  </r>
  <r>
    <x v="328"/>
    <n v="14"/>
    <n v="8503.8974229718679"/>
  </r>
  <r>
    <x v="328"/>
    <n v="15"/>
    <n v="9656.1647127921042"/>
  </r>
  <r>
    <x v="328"/>
    <n v="16"/>
    <n v="10759.28262278478"/>
  </r>
  <r>
    <x v="328"/>
    <n v="17"/>
    <n v="15559.6566610354"/>
  </r>
  <r>
    <x v="328"/>
    <n v="18"/>
    <n v="13371.246934790584"/>
  </r>
  <r>
    <x v="328"/>
    <n v="19"/>
    <n v="15668.349022940054"/>
  </r>
  <r>
    <x v="328"/>
    <n v="20"/>
    <n v="12193.752721780762"/>
  </r>
  <r>
    <x v="328"/>
    <n v="21"/>
    <n v="13307.110674441303"/>
  </r>
  <r>
    <x v="328"/>
    <n v="22"/>
    <n v="3603.0893401889784"/>
  </r>
  <r>
    <x v="328"/>
    <n v="23"/>
    <n v="1913.7328228243005"/>
  </r>
  <r>
    <x v="329"/>
    <n v="0"/>
    <n v="2091.6513570707252"/>
  </r>
  <r>
    <x v="329"/>
    <n v="1"/>
    <n v="1513.5850318304936"/>
  </r>
  <r>
    <x v="329"/>
    <n v="2"/>
    <n v="1273.3889308293501"/>
  </r>
  <r>
    <x v="329"/>
    <n v="3"/>
    <n v="1288.0423500990685"/>
  </r>
  <r>
    <x v="329"/>
    <n v="4"/>
    <n v="299.0894768013128"/>
  </r>
  <r>
    <x v="329"/>
    <n v="5"/>
    <n v="0"/>
  </r>
  <r>
    <x v="329"/>
    <n v="6"/>
    <n v="0"/>
  </r>
  <r>
    <x v="329"/>
    <n v="7"/>
    <n v="0"/>
  </r>
  <r>
    <x v="329"/>
    <n v="8"/>
    <n v="0"/>
  </r>
  <r>
    <x v="329"/>
    <n v="9"/>
    <n v="1148.5198811700604"/>
  </r>
  <r>
    <x v="329"/>
    <n v="10"/>
    <n v="4771.293913082417"/>
  </r>
  <r>
    <x v="329"/>
    <n v="11"/>
    <n v="12603.985473237624"/>
  </r>
  <r>
    <x v="329"/>
    <n v="12"/>
    <n v="10891.959790266113"/>
  </r>
  <r>
    <x v="329"/>
    <n v="13"/>
    <n v="9000.8802836646173"/>
  </r>
  <r>
    <x v="329"/>
    <n v="14"/>
    <n v="6217.0216169195273"/>
  </r>
  <r>
    <x v="329"/>
    <n v="15"/>
    <n v="5579.7475291083429"/>
  </r>
  <r>
    <x v="329"/>
    <n v="16"/>
    <n v="4127.5789579889388"/>
  </r>
  <r>
    <x v="329"/>
    <n v="17"/>
    <n v="2089.0087822062114"/>
  </r>
  <r>
    <x v="329"/>
    <n v="18"/>
    <n v="4564.9612970521011"/>
  </r>
  <r>
    <x v="329"/>
    <n v="19"/>
    <n v="5155.9015329502236"/>
  </r>
  <r>
    <x v="329"/>
    <n v="20"/>
    <n v="3603.1967466220658"/>
  </r>
  <r>
    <x v="329"/>
    <n v="21"/>
    <n v="4749.6089736491977"/>
  </r>
  <r>
    <x v="329"/>
    <n v="22"/>
    <n v="2587.2506263838663"/>
  </r>
  <r>
    <x v="329"/>
    <n v="23"/>
    <n v="1970.420852190575"/>
  </r>
  <r>
    <x v="330"/>
    <n v="0"/>
    <n v="883.76584898586361"/>
  </r>
  <r>
    <x v="330"/>
    <n v="1"/>
    <n v="0"/>
  </r>
  <r>
    <x v="330"/>
    <n v="2"/>
    <n v="0"/>
  </r>
  <r>
    <x v="330"/>
    <n v="3"/>
    <n v="0"/>
  </r>
  <r>
    <x v="330"/>
    <n v="4"/>
    <n v="0"/>
  </r>
  <r>
    <x v="330"/>
    <n v="5"/>
    <n v="0"/>
  </r>
  <r>
    <x v="330"/>
    <n v="6"/>
    <n v="0"/>
  </r>
  <r>
    <x v="330"/>
    <n v="7"/>
    <n v="0"/>
  </r>
  <r>
    <x v="330"/>
    <n v="8"/>
    <n v="0"/>
  </r>
  <r>
    <x v="330"/>
    <n v="9"/>
    <n v="2139.4064899499303"/>
  </r>
  <r>
    <x v="330"/>
    <n v="10"/>
    <n v="3295.6289807823582"/>
  </r>
  <r>
    <x v="330"/>
    <n v="11"/>
    <n v="5468.3037548617976"/>
  </r>
  <r>
    <x v="330"/>
    <n v="12"/>
    <n v="6831.4875011751237"/>
  </r>
  <r>
    <x v="330"/>
    <n v="13"/>
    <n v="3973.0455726804157"/>
  </r>
  <r>
    <x v="330"/>
    <n v="14"/>
    <n v="3411.2781759058371"/>
  </r>
  <r>
    <x v="330"/>
    <n v="15"/>
    <n v="1967.5665083095446"/>
  </r>
  <r>
    <x v="330"/>
    <n v="16"/>
    <n v="2571.0066494203752"/>
  </r>
  <r>
    <x v="330"/>
    <n v="17"/>
    <n v="5565.8847650507441"/>
  </r>
  <r>
    <x v="330"/>
    <n v="18"/>
    <n v="6532.9855505480491"/>
  </r>
  <r>
    <x v="330"/>
    <n v="19"/>
    <n v="7708.379975861516"/>
  </r>
  <r>
    <x v="330"/>
    <n v="20"/>
    <n v="17549.364088228496"/>
  </r>
  <r>
    <x v="330"/>
    <n v="21"/>
    <n v="16931.452910527099"/>
  </r>
  <r>
    <x v="330"/>
    <n v="22"/>
    <n v="2343.8146760269801"/>
  </r>
  <r>
    <x v="330"/>
    <n v="23"/>
    <n v="552.41770651093293"/>
  </r>
  <r>
    <x v="331"/>
    <n v="0"/>
    <n v="0"/>
  </r>
  <r>
    <x v="331"/>
    <n v="1"/>
    <n v="572.20692336781508"/>
  </r>
  <r>
    <x v="331"/>
    <n v="2"/>
    <n v="120.65523299924189"/>
  </r>
  <r>
    <x v="331"/>
    <n v="3"/>
    <n v="0"/>
  </r>
  <r>
    <x v="331"/>
    <n v="4"/>
    <n v="0"/>
  </r>
  <r>
    <x v="331"/>
    <n v="5"/>
    <n v="0"/>
  </r>
  <r>
    <x v="331"/>
    <n v="6"/>
    <n v="2067.4062429915198"/>
  </r>
  <r>
    <x v="331"/>
    <n v="7"/>
    <n v="0"/>
  </r>
  <r>
    <x v="331"/>
    <n v="8"/>
    <n v="0"/>
  </r>
  <r>
    <x v="331"/>
    <n v="9"/>
    <n v="0"/>
  </r>
  <r>
    <x v="331"/>
    <n v="10"/>
    <n v="7137.1645845675048"/>
  </r>
  <r>
    <x v="331"/>
    <n v="11"/>
    <n v="13818.958274205059"/>
  </r>
  <r>
    <x v="331"/>
    <n v="12"/>
    <n v="9831.7989377281592"/>
  </r>
  <r>
    <x v="331"/>
    <n v="13"/>
    <n v="8326.4508022405262"/>
  </r>
  <r>
    <x v="331"/>
    <n v="14"/>
    <n v="8396.0076885684448"/>
  </r>
  <r>
    <x v="331"/>
    <n v="15"/>
    <n v="4802.6937962016036"/>
  </r>
  <r>
    <x v="331"/>
    <n v="16"/>
    <n v="5110.961288330167"/>
  </r>
  <r>
    <x v="331"/>
    <n v="17"/>
    <n v="7494.0911697765459"/>
  </r>
  <r>
    <x v="331"/>
    <n v="18"/>
    <n v="4198.8358406363441"/>
  </r>
  <r>
    <x v="331"/>
    <n v="19"/>
    <n v="1501.1742362343423"/>
  </r>
  <r>
    <x v="331"/>
    <n v="20"/>
    <n v="1774.7123611395168"/>
  </r>
  <r>
    <x v="331"/>
    <n v="21"/>
    <n v="2487.5095188353835"/>
  </r>
  <r>
    <x v="331"/>
    <n v="22"/>
    <n v="1636.9542168887617"/>
  </r>
  <r>
    <x v="331"/>
    <n v="23"/>
    <n v="1725.4038258433343"/>
  </r>
  <r>
    <x v="332"/>
    <n v="0"/>
    <n v="0"/>
  </r>
  <r>
    <x v="332"/>
    <n v="1"/>
    <n v="0"/>
  </r>
  <r>
    <x v="332"/>
    <n v="2"/>
    <n v="0"/>
  </r>
  <r>
    <x v="332"/>
    <n v="3"/>
    <n v="0"/>
  </r>
  <r>
    <x v="332"/>
    <n v="4"/>
    <n v="0"/>
  </r>
  <r>
    <x v="332"/>
    <n v="5"/>
    <n v="0"/>
  </r>
  <r>
    <x v="332"/>
    <n v="6"/>
    <n v="114.62297849175361"/>
  </r>
  <r>
    <x v="332"/>
    <n v="7"/>
    <n v="0"/>
  </r>
  <r>
    <x v="332"/>
    <n v="8"/>
    <n v="0"/>
  </r>
  <r>
    <x v="332"/>
    <n v="9"/>
    <n v="392.2821648863702"/>
  </r>
  <r>
    <x v="332"/>
    <n v="10"/>
    <n v="757.66908024384827"/>
  </r>
  <r>
    <x v="332"/>
    <n v="11"/>
    <n v="3853.6065486014427"/>
  </r>
  <r>
    <x v="332"/>
    <n v="12"/>
    <n v="4003.7443289927414"/>
  </r>
  <r>
    <x v="332"/>
    <n v="13"/>
    <n v="3896.506949870502"/>
  </r>
  <r>
    <x v="332"/>
    <n v="14"/>
    <n v="4863.1504654910141"/>
  </r>
  <r>
    <x v="332"/>
    <n v="15"/>
    <n v="5032.533672393527"/>
  </r>
  <r>
    <x v="332"/>
    <n v="16"/>
    <n v="3354.3089956675508"/>
  </r>
  <r>
    <x v="332"/>
    <n v="17"/>
    <n v="5479.8377919695104"/>
  </r>
  <r>
    <x v="332"/>
    <n v="18"/>
    <n v="8368.4761497046456"/>
  </r>
  <r>
    <x v="332"/>
    <n v="19"/>
    <n v="10252.187097529315"/>
  </r>
  <r>
    <x v="332"/>
    <n v="20"/>
    <n v="8760.0097934901132"/>
  </r>
  <r>
    <x v="332"/>
    <n v="21"/>
    <n v="7528.4832169661859"/>
  </r>
  <r>
    <x v="332"/>
    <n v="22"/>
    <n v="5907.6472396164272"/>
  </r>
  <r>
    <x v="332"/>
    <n v="23"/>
    <n v="2065.0023916533055"/>
  </r>
  <r>
    <x v="333"/>
    <n v="0"/>
    <n v="5002.6416228317876"/>
  </r>
  <r>
    <x v="333"/>
    <n v="1"/>
    <n v="7743.813940510855"/>
  </r>
  <r>
    <x v="333"/>
    <n v="2"/>
    <n v="14924.13688188931"/>
  </r>
  <r>
    <x v="333"/>
    <n v="3"/>
    <n v="17047.045845009747"/>
  </r>
  <r>
    <x v="333"/>
    <n v="4"/>
    <n v="24663.09222858421"/>
  </r>
  <r>
    <x v="333"/>
    <n v="5"/>
    <n v="22082.422219654109"/>
  </r>
  <r>
    <x v="333"/>
    <n v="6"/>
    <n v="23316.867042246959"/>
  </r>
  <r>
    <x v="333"/>
    <n v="7"/>
    <n v="30217.522555866773"/>
  </r>
  <r>
    <x v="333"/>
    <n v="8"/>
    <n v="18613.0920104449"/>
  </r>
  <r>
    <x v="333"/>
    <n v="9"/>
    <n v="11029.322664122652"/>
  </r>
  <r>
    <x v="333"/>
    <n v="10"/>
    <n v="7790.4128384861024"/>
  </r>
  <r>
    <x v="333"/>
    <n v="11"/>
    <n v="9263.6871813229409"/>
  </r>
  <r>
    <x v="333"/>
    <n v="12"/>
    <n v="8903.3863436171869"/>
  </r>
  <r>
    <x v="333"/>
    <n v="13"/>
    <n v="11577.19326033158"/>
  </r>
  <r>
    <x v="333"/>
    <n v="14"/>
    <n v="11850.133524561053"/>
  </r>
  <r>
    <x v="333"/>
    <n v="15"/>
    <n v="10954.40957145444"/>
  </r>
  <r>
    <x v="333"/>
    <n v="16"/>
    <n v="8654.3171459233963"/>
  </r>
  <r>
    <x v="333"/>
    <n v="17"/>
    <n v="9040.1586026007353"/>
  </r>
  <r>
    <x v="333"/>
    <n v="18"/>
    <n v="10306.337583998065"/>
  </r>
  <r>
    <x v="333"/>
    <n v="19"/>
    <n v="10565.945298000413"/>
  </r>
  <r>
    <x v="333"/>
    <n v="20"/>
    <n v="20071.897874215221"/>
  </r>
  <r>
    <x v="333"/>
    <n v="21"/>
    <n v="19913.644285518178"/>
  </r>
  <r>
    <x v="333"/>
    <n v="22"/>
    <n v="21921.044826873196"/>
  </r>
  <r>
    <x v="333"/>
    <n v="23"/>
    <n v="33191.965308365463"/>
  </r>
  <r>
    <x v="334"/>
    <n v="0"/>
    <n v="33776.192689680924"/>
  </r>
  <r>
    <x v="334"/>
    <n v="1"/>
    <n v="21682.338544133152"/>
  </r>
  <r>
    <x v="334"/>
    <n v="2"/>
    <n v="15225.883316979192"/>
  </r>
  <r>
    <x v="334"/>
    <n v="3"/>
    <n v="10486.63291661069"/>
  </r>
  <r>
    <x v="334"/>
    <n v="4"/>
    <n v="5944.6980275329779"/>
  </r>
  <r>
    <x v="334"/>
    <n v="5"/>
    <n v="6145.9779645599356"/>
  </r>
  <r>
    <x v="334"/>
    <n v="6"/>
    <n v="6389.4963573334489"/>
  </r>
  <r>
    <x v="334"/>
    <n v="7"/>
    <n v="7801.3992478148475"/>
  </r>
  <r>
    <x v="334"/>
    <n v="8"/>
    <n v="11692.750879693791"/>
  </r>
  <r>
    <x v="334"/>
    <n v="9"/>
    <n v="14122.185752047288"/>
  </r>
  <r>
    <x v="334"/>
    <n v="10"/>
    <n v="16245.550645379564"/>
  </r>
  <r>
    <x v="334"/>
    <n v="11"/>
    <n v="13018.870077320313"/>
  </r>
  <r>
    <x v="334"/>
    <n v="12"/>
    <n v="14207.130528232647"/>
  </r>
  <r>
    <x v="334"/>
    <n v="13"/>
    <n v="15676.86727132653"/>
  </r>
  <r>
    <x v="334"/>
    <n v="14"/>
    <n v="16460.144013802132"/>
  </r>
  <r>
    <x v="334"/>
    <n v="15"/>
    <n v="16009.444041889104"/>
  </r>
  <r>
    <x v="334"/>
    <n v="16"/>
    <n v="17254.810001631085"/>
  </r>
  <r>
    <x v="334"/>
    <n v="17"/>
    <n v="18134.665292358059"/>
  </r>
  <r>
    <x v="334"/>
    <n v="18"/>
    <n v="12124.876808128249"/>
  </r>
  <r>
    <x v="334"/>
    <n v="19"/>
    <n v="11441.151415231952"/>
  </r>
  <r>
    <x v="334"/>
    <n v="20"/>
    <n v="14844.816219696213"/>
  </r>
  <r>
    <x v="334"/>
    <n v="21"/>
    <n v="20494.785369577636"/>
  </r>
  <r>
    <x v="334"/>
    <n v="22"/>
    <n v="16369.861541377968"/>
  </r>
  <r>
    <x v="334"/>
    <n v="23"/>
    <n v="16475.399411304406"/>
  </r>
  <r>
    <x v="335"/>
    <n v="0"/>
    <n v="17974.941620742677"/>
  </r>
  <r>
    <x v="335"/>
    <n v="1"/>
    <n v="16790.564127197737"/>
  </r>
  <r>
    <x v="335"/>
    <n v="2"/>
    <n v="17546.591486754489"/>
  </r>
  <r>
    <x v="335"/>
    <n v="3"/>
    <n v="17218.482199236591"/>
  </r>
  <r>
    <x v="335"/>
    <n v="4"/>
    <n v="7971.5616399274386"/>
  </r>
  <r>
    <x v="335"/>
    <n v="5"/>
    <n v="1185.1941527048816"/>
  </r>
  <r>
    <x v="335"/>
    <n v="6"/>
    <n v="2124.8983270127078"/>
  </r>
  <r>
    <x v="335"/>
    <n v="7"/>
    <n v="4298.6157644506366"/>
  </r>
  <r>
    <x v="335"/>
    <n v="8"/>
    <n v="4260.0260902632672"/>
  </r>
  <r>
    <x v="335"/>
    <n v="9"/>
    <n v="5853.5445504259824"/>
  </r>
  <r>
    <x v="335"/>
    <n v="10"/>
    <n v="7788.7801843475527"/>
  </r>
  <r>
    <x v="335"/>
    <n v="11"/>
    <n v="10191.632154852183"/>
  </r>
  <r>
    <x v="335"/>
    <n v="12"/>
    <n v="5769.9649466985611"/>
  </r>
  <r>
    <x v="335"/>
    <n v="13"/>
    <n v="6928.2264285402362"/>
  </r>
  <r>
    <x v="335"/>
    <n v="14"/>
    <n v="10791.751823198074"/>
  </r>
  <r>
    <x v="335"/>
    <n v="15"/>
    <n v="11365.278482103084"/>
  </r>
  <r>
    <x v="335"/>
    <n v="16"/>
    <n v="6921.3106337211721"/>
  </r>
  <r>
    <x v="335"/>
    <n v="17"/>
    <n v="4662.4511577504136"/>
  </r>
  <r>
    <x v="335"/>
    <n v="18"/>
    <n v="4914.1542537609957"/>
  </r>
  <r>
    <x v="335"/>
    <n v="19"/>
    <n v="8014.6450403868866"/>
  </r>
  <r>
    <x v="335"/>
    <n v="20"/>
    <n v="9265.4598781839031"/>
  </r>
  <r>
    <x v="335"/>
    <n v="21"/>
    <n v="10305.088646853084"/>
  </r>
  <r>
    <x v="335"/>
    <n v="22"/>
    <n v="9072.9407677613435"/>
  </r>
  <r>
    <x v="335"/>
    <n v="23"/>
    <n v="7416.3321661633017"/>
  </r>
  <r>
    <x v="336"/>
    <n v="0"/>
    <n v="20367.891477642494"/>
  </r>
  <r>
    <x v="336"/>
    <n v="1"/>
    <n v="23145.861045186186"/>
  </r>
  <r>
    <x v="336"/>
    <n v="2"/>
    <n v="24693.313195869741"/>
  </r>
  <r>
    <x v="336"/>
    <n v="3"/>
    <n v="12976.010440712045"/>
  </r>
  <r>
    <x v="336"/>
    <n v="4"/>
    <n v="20119.101512952016"/>
  </r>
  <r>
    <x v="336"/>
    <n v="5"/>
    <n v="17993.078731234582"/>
  </r>
  <r>
    <x v="336"/>
    <n v="6"/>
    <n v="19306.541480172287"/>
  </r>
  <r>
    <x v="336"/>
    <n v="7"/>
    <n v="26321.534171597694"/>
  </r>
  <r>
    <x v="336"/>
    <n v="8"/>
    <n v="22714.364943435357"/>
  </r>
  <r>
    <x v="336"/>
    <n v="9"/>
    <n v="14467.573627332613"/>
  </r>
  <r>
    <x v="336"/>
    <n v="10"/>
    <n v="6811.0012052368638"/>
  </r>
  <r>
    <x v="336"/>
    <n v="11"/>
    <n v="16362.766126608267"/>
  </r>
  <r>
    <x v="336"/>
    <n v="12"/>
    <n v="23691.802949134541"/>
  </r>
  <r>
    <x v="336"/>
    <n v="13"/>
    <n v="24100.811362244818"/>
  </r>
  <r>
    <x v="336"/>
    <n v="14"/>
    <n v="26058.252955531661"/>
  </r>
  <r>
    <x v="336"/>
    <n v="15"/>
    <n v="19431.085942849833"/>
  </r>
  <r>
    <x v="336"/>
    <n v="16"/>
    <n v="11626.738899864351"/>
  </r>
  <r>
    <x v="336"/>
    <n v="17"/>
    <n v="6143.3859571841749"/>
  </r>
  <r>
    <x v="336"/>
    <n v="18"/>
    <n v="9090.3994628026121"/>
  </r>
  <r>
    <x v="336"/>
    <n v="19"/>
    <n v="7797.6665622684604"/>
  </r>
  <r>
    <x v="336"/>
    <n v="20"/>
    <n v="6796.7111282618871"/>
  </r>
  <r>
    <x v="336"/>
    <n v="21"/>
    <n v="5121.5941202836721"/>
  </r>
  <r>
    <x v="336"/>
    <n v="22"/>
    <n v="3684.6017310577627"/>
  </r>
  <r>
    <x v="336"/>
    <n v="23"/>
    <n v="4536.5259350560355"/>
  </r>
  <r>
    <x v="337"/>
    <n v="0"/>
    <n v="3777.6288575438325"/>
  </r>
  <r>
    <x v="337"/>
    <n v="1"/>
    <n v="2763.7280605237524"/>
  </r>
  <r>
    <x v="337"/>
    <n v="2"/>
    <n v="5004.3513613257028"/>
  </r>
  <r>
    <x v="337"/>
    <n v="3"/>
    <n v="11979.223285773091"/>
  </r>
  <r>
    <x v="337"/>
    <n v="4"/>
    <n v="4945.6764002365162"/>
  </r>
  <r>
    <x v="337"/>
    <n v="5"/>
    <n v="6904.6573669178651"/>
  </r>
  <r>
    <x v="337"/>
    <n v="6"/>
    <n v="3452.4392774659141"/>
  </r>
  <r>
    <x v="337"/>
    <n v="7"/>
    <n v="6920.4001127629299"/>
  </r>
  <r>
    <x v="337"/>
    <n v="8"/>
    <n v="7822.0792896920639"/>
  </r>
  <r>
    <x v="337"/>
    <n v="9"/>
    <n v="8314.9211490464622"/>
  </r>
  <r>
    <x v="337"/>
    <n v="10"/>
    <n v="12299.684172581297"/>
  </r>
  <r>
    <x v="337"/>
    <n v="11"/>
    <n v="11162.358097457407"/>
  </r>
  <r>
    <x v="337"/>
    <n v="12"/>
    <n v="14328.744810959417"/>
  </r>
  <r>
    <x v="337"/>
    <n v="13"/>
    <n v="14110.389043642766"/>
  </r>
  <r>
    <x v="337"/>
    <n v="14"/>
    <n v="12174.812131745155"/>
  </r>
  <r>
    <x v="337"/>
    <n v="15"/>
    <n v="11607.7230520625"/>
  </r>
  <r>
    <x v="337"/>
    <n v="16"/>
    <n v="13383.608197798885"/>
  </r>
  <r>
    <x v="337"/>
    <n v="17"/>
    <n v="9163.7607608712624"/>
  </r>
  <r>
    <x v="337"/>
    <n v="18"/>
    <n v="10405.717838141592"/>
  </r>
  <r>
    <x v="337"/>
    <n v="19"/>
    <n v="6177.2803656803389"/>
  </r>
  <r>
    <x v="337"/>
    <n v="20"/>
    <n v="3439.2723427076885"/>
  </r>
  <r>
    <x v="337"/>
    <n v="21"/>
    <n v="24587.226602011342"/>
  </r>
  <r>
    <x v="337"/>
    <n v="22"/>
    <n v="24733.309872902308"/>
  </r>
  <r>
    <x v="337"/>
    <n v="23"/>
    <n v="11173.458976263277"/>
  </r>
  <r>
    <x v="338"/>
    <n v="0"/>
    <n v="14370.008326308904"/>
  </r>
  <r>
    <x v="338"/>
    <n v="1"/>
    <n v="26851.918429718262"/>
  </r>
  <r>
    <x v="338"/>
    <n v="2"/>
    <n v="28759.332392891527"/>
  </r>
  <r>
    <x v="338"/>
    <n v="3"/>
    <n v="26108.613765277307"/>
  </r>
  <r>
    <x v="338"/>
    <n v="4"/>
    <n v="7907.1249576422442"/>
  </r>
  <r>
    <x v="338"/>
    <n v="5"/>
    <n v="2495.7725544141595"/>
  </r>
  <r>
    <x v="338"/>
    <n v="6"/>
    <n v="4867.7740050876328"/>
  </r>
  <r>
    <x v="338"/>
    <n v="7"/>
    <n v="4628.4117746414504"/>
  </r>
  <r>
    <x v="338"/>
    <n v="8"/>
    <n v="6457.9448362627236"/>
  </r>
  <r>
    <x v="338"/>
    <n v="9"/>
    <n v="7763.3853314774642"/>
  </r>
  <r>
    <x v="338"/>
    <n v="10"/>
    <n v="15412.919938909781"/>
  </r>
  <r>
    <x v="338"/>
    <n v="11"/>
    <n v="19123.127944949258"/>
  </r>
  <r>
    <x v="338"/>
    <n v="12"/>
    <n v="20120.259604971379"/>
  </r>
  <r>
    <x v="338"/>
    <n v="13"/>
    <n v="28628.195451445725"/>
  </r>
  <r>
    <x v="338"/>
    <n v="14"/>
    <n v="30788.868932954025"/>
  </r>
  <r>
    <x v="338"/>
    <n v="15"/>
    <n v="18750.923722842021"/>
  </r>
  <r>
    <x v="338"/>
    <n v="16"/>
    <n v="13957.803895497445"/>
  </r>
  <r>
    <x v="338"/>
    <n v="17"/>
    <n v="12807.634079860276"/>
  </r>
  <r>
    <x v="338"/>
    <n v="18"/>
    <n v="17794.41174720354"/>
  </r>
  <r>
    <x v="338"/>
    <n v="19"/>
    <n v="9970.8092006411134"/>
  </r>
  <r>
    <x v="338"/>
    <n v="20"/>
    <n v="11428.577287153903"/>
  </r>
  <r>
    <x v="338"/>
    <n v="21"/>
    <n v="12137.672325391864"/>
  </r>
  <r>
    <x v="338"/>
    <n v="22"/>
    <n v="11303.339430496131"/>
  </r>
  <r>
    <x v="338"/>
    <n v="23"/>
    <n v="14160.564753470891"/>
  </r>
  <r>
    <x v="339"/>
    <n v="0"/>
    <n v="17654.716127701529"/>
  </r>
  <r>
    <x v="339"/>
    <n v="1"/>
    <n v="23040.955681073767"/>
  </r>
  <r>
    <x v="339"/>
    <n v="2"/>
    <n v="24631.762610388072"/>
  </r>
  <r>
    <x v="339"/>
    <n v="3"/>
    <n v="17247.931592332821"/>
  </r>
  <r>
    <x v="339"/>
    <n v="4"/>
    <n v="12713.637918915378"/>
  </r>
  <r>
    <x v="339"/>
    <n v="5"/>
    <n v="9402.6438627254538"/>
  </r>
  <r>
    <x v="339"/>
    <n v="6"/>
    <n v="11868.440878346511"/>
  </r>
  <r>
    <x v="339"/>
    <n v="7"/>
    <n v="8261.0628038100112"/>
  </r>
  <r>
    <x v="339"/>
    <n v="8"/>
    <n v="6436.4553476514802"/>
  </r>
  <r>
    <x v="339"/>
    <n v="9"/>
    <n v="9973.40973243197"/>
  </r>
  <r>
    <x v="339"/>
    <n v="10"/>
    <n v="10344.928232532564"/>
  </r>
  <r>
    <x v="339"/>
    <n v="11"/>
    <n v="10709.708974787334"/>
  </r>
  <r>
    <x v="339"/>
    <n v="12"/>
    <n v="10977.903375310565"/>
  </r>
  <r>
    <x v="339"/>
    <n v="13"/>
    <n v="7203.4029919158556"/>
  </r>
  <r>
    <x v="339"/>
    <n v="14"/>
    <n v="4832.4129234391621"/>
  </r>
  <r>
    <x v="339"/>
    <n v="15"/>
    <n v="7234.3710562983961"/>
  </r>
  <r>
    <x v="339"/>
    <n v="16"/>
    <n v="4928.5589223182369"/>
  </r>
  <r>
    <x v="339"/>
    <n v="17"/>
    <n v="2792.0360448137062"/>
  </r>
  <r>
    <x v="339"/>
    <n v="18"/>
    <n v="1950.2582983742393"/>
  </r>
  <r>
    <x v="339"/>
    <n v="19"/>
    <n v="1133.5541590546547"/>
  </r>
  <r>
    <x v="339"/>
    <n v="20"/>
    <n v="1594.9334510608267"/>
  </r>
  <r>
    <x v="339"/>
    <n v="21"/>
    <n v="2355.2899863491498"/>
  </r>
  <r>
    <x v="339"/>
    <n v="22"/>
    <n v="4234.5108005262082"/>
  </r>
  <r>
    <x v="339"/>
    <n v="23"/>
    <n v="2885.6446223018402"/>
  </r>
  <r>
    <x v="340"/>
    <n v="0"/>
    <n v="1846.224243309664"/>
  </r>
  <r>
    <x v="340"/>
    <n v="1"/>
    <n v="5525.5622147426011"/>
  </r>
  <r>
    <x v="340"/>
    <n v="2"/>
    <n v="9787.7495473578547"/>
  </r>
  <r>
    <x v="340"/>
    <n v="3"/>
    <n v="12294.162350472825"/>
  </r>
  <r>
    <x v="340"/>
    <n v="4"/>
    <n v="7371.6712154993702"/>
  </r>
  <r>
    <x v="340"/>
    <n v="5"/>
    <n v="5839.9509725329781"/>
  </r>
  <r>
    <x v="340"/>
    <n v="6"/>
    <n v="4074.7211262950823"/>
  </r>
  <r>
    <x v="340"/>
    <n v="7"/>
    <n v="2026.04142147791"/>
  </r>
  <r>
    <x v="340"/>
    <n v="8"/>
    <n v="2606.4670701830346"/>
  </r>
  <r>
    <x v="340"/>
    <n v="9"/>
    <n v="4426.7911686677571"/>
  </r>
  <r>
    <x v="340"/>
    <n v="10"/>
    <n v="6458.6685526199471"/>
  </r>
  <r>
    <x v="340"/>
    <n v="11"/>
    <n v="7493.9849808035133"/>
  </r>
  <r>
    <x v="340"/>
    <n v="12"/>
    <n v="7008.7590077750992"/>
  </r>
  <r>
    <x v="340"/>
    <n v="13"/>
    <n v="6402.2666669688806"/>
  </r>
  <r>
    <x v="340"/>
    <n v="14"/>
    <n v="8119.2234351704947"/>
  </r>
  <r>
    <x v="340"/>
    <n v="15"/>
    <n v="11070.3493246333"/>
  </r>
  <r>
    <x v="340"/>
    <n v="16"/>
    <n v="7852.2685950354007"/>
  </r>
  <r>
    <x v="340"/>
    <n v="17"/>
    <n v="7309.7856234972396"/>
  </r>
  <r>
    <x v="340"/>
    <n v="18"/>
    <n v="4272.4875142012233"/>
  </r>
  <r>
    <x v="340"/>
    <n v="19"/>
    <n v="3254.961194954918"/>
  </r>
  <r>
    <x v="340"/>
    <n v="20"/>
    <n v="5178.382158546734"/>
  </r>
  <r>
    <x v="340"/>
    <n v="21"/>
    <n v="5403.6300959319042"/>
  </r>
  <r>
    <x v="340"/>
    <n v="22"/>
    <n v="8024.2534295824817"/>
  </r>
  <r>
    <x v="340"/>
    <n v="23"/>
    <n v="12888.590927763822"/>
  </r>
  <r>
    <x v="341"/>
    <n v="0"/>
    <n v="13901.865246614219"/>
  </r>
  <r>
    <x v="341"/>
    <n v="1"/>
    <n v="13653.505273871751"/>
  </r>
  <r>
    <x v="341"/>
    <n v="2"/>
    <n v="10968.412865457894"/>
  </r>
  <r>
    <x v="341"/>
    <n v="3"/>
    <n v="16444.241010549431"/>
  </r>
  <r>
    <x v="341"/>
    <n v="4"/>
    <n v="14378.571266572661"/>
  </r>
  <r>
    <x v="341"/>
    <n v="5"/>
    <n v="10469.23389197629"/>
  </r>
  <r>
    <x v="341"/>
    <n v="6"/>
    <n v="8936.6647470530261"/>
  </r>
  <r>
    <x v="341"/>
    <n v="7"/>
    <n v="9378.8502457632021"/>
  </r>
  <r>
    <x v="341"/>
    <n v="8"/>
    <n v="9603.0256998994701"/>
  </r>
  <r>
    <x v="341"/>
    <n v="9"/>
    <n v="6976.5086394223636"/>
  </r>
  <r>
    <x v="341"/>
    <n v="10"/>
    <n v="8322.533747412268"/>
  </r>
  <r>
    <x v="341"/>
    <n v="11"/>
    <n v="7827.6827018754129"/>
  </r>
  <r>
    <x v="341"/>
    <n v="12"/>
    <n v="9590.5186705901542"/>
  </r>
  <r>
    <x v="341"/>
    <n v="13"/>
    <n v="9810.0998723066223"/>
  </r>
  <r>
    <x v="341"/>
    <n v="14"/>
    <n v="6187.7178684182127"/>
  </r>
  <r>
    <x v="341"/>
    <n v="15"/>
    <n v="4612.0635572994288"/>
  </r>
  <r>
    <x v="341"/>
    <n v="16"/>
    <n v="2018.3374604362723"/>
  </r>
  <r>
    <x v="341"/>
    <n v="17"/>
    <n v="1116.3648027096444"/>
  </r>
  <r>
    <x v="341"/>
    <n v="18"/>
    <n v="557.72523918922832"/>
  </r>
  <r>
    <x v="341"/>
    <n v="19"/>
    <n v="0"/>
  </r>
  <r>
    <x v="341"/>
    <n v="20"/>
    <n v="0"/>
  </r>
  <r>
    <x v="341"/>
    <n v="21"/>
    <n v="0"/>
  </r>
  <r>
    <x v="341"/>
    <n v="22"/>
    <n v="704.85830212420672"/>
  </r>
  <r>
    <x v="341"/>
    <n v="23"/>
    <n v="0"/>
  </r>
  <r>
    <x v="342"/>
    <n v="0"/>
    <n v="0"/>
  </r>
  <r>
    <x v="342"/>
    <n v="1"/>
    <n v="0"/>
  </r>
  <r>
    <x v="342"/>
    <n v="2"/>
    <n v="0"/>
  </r>
  <r>
    <x v="342"/>
    <n v="3"/>
    <n v="0"/>
  </r>
  <r>
    <x v="342"/>
    <n v="4"/>
    <n v="0"/>
  </r>
  <r>
    <x v="342"/>
    <n v="5"/>
    <n v="0"/>
  </r>
  <r>
    <x v="342"/>
    <n v="6"/>
    <n v="0"/>
  </r>
  <r>
    <x v="342"/>
    <n v="7"/>
    <n v="0"/>
  </r>
  <r>
    <x v="342"/>
    <n v="8"/>
    <n v="0"/>
  </r>
  <r>
    <x v="342"/>
    <n v="9"/>
    <n v="0"/>
  </r>
  <r>
    <x v="342"/>
    <n v="10"/>
    <n v="0"/>
  </r>
  <r>
    <x v="342"/>
    <n v="11"/>
    <n v="0"/>
  </r>
  <r>
    <x v="342"/>
    <n v="12"/>
    <n v="0"/>
  </r>
  <r>
    <x v="342"/>
    <n v="13"/>
    <n v="0"/>
  </r>
  <r>
    <x v="342"/>
    <n v="14"/>
    <n v="0"/>
  </r>
  <r>
    <x v="342"/>
    <n v="15"/>
    <n v="0"/>
  </r>
  <r>
    <x v="342"/>
    <n v="16"/>
    <n v="0"/>
  </r>
  <r>
    <x v="342"/>
    <n v="17"/>
    <n v="0"/>
  </r>
  <r>
    <x v="342"/>
    <n v="18"/>
    <n v="0"/>
  </r>
  <r>
    <x v="342"/>
    <n v="19"/>
    <n v="0"/>
  </r>
  <r>
    <x v="342"/>
    <n v="20"/>
    <n v="0"/>
  </r>
  <r>
    <x v="342"/>
    <n v="21"/>
    <n v="0"/>
  </r>
  <r>
    <x v="342"/>
    <n v="22"/>
    <n v="0"/>
  </r>
  <r>
    <x v="342"/>
    <n v="23"/>
    <n v="0"/>
  </r>
  <r>
    <x v="343"/>
    <n v="0"/>
    <n v="0"/>
  </r>
  <r>
    <x v="343"/>
    <n v="1"/>
    <n v="0"/>
  </r>
  <r>
    <x v="343"/>
    <n v="2"/>
    <n v="0"/>
  </r>
  <r>
    <x v="343"/>
    <n v="3"/>
    <n v="0"/>
  </r>
  <r>
    <x v="343"/>
    <n v="4"/>
    <n v="0"/>
  </r>
  <r>
    <x v="343"/>
    <n v="5"/>
    <n v="0"/>
  </r>
  <r>
    <x v="343"/>
    <n v="6"/>
    <n v="0"/>
  </r>
  <r>
    <x v="343"/>
    <n v="7"/>
    <n v="0"/>
  </r>
  <r>
    <x v="343"/>
    <n v="8"/>
    <n v="0"/>
  </r>
  <r>
    <x v="343"/>
    <n v="9"/>
    <n v="0"/>
  </r>
  <r>
    <x v="343"/>
    <n v="10"/>
    <n v="0"/>
  </r>
  <r>
    <x v="343"/>
    <n v="11"/>
    <n v="0"/>
  </r>
  <r>
    <x v="343"/>
    <n v="12"/>
    <n v="0"/>
  </r>
  <r>
    <x v="343"/>
    <n v="13"/>
    <n v="0"/>
  </r>
  <r>
    <x v="343"/>
    <n v="14"/>
    <n v="0"/>
  </r>
  <r>
    <x v="343"/>
    <n v="15"/>
    <n v="0"/>
  </r>
  <r>
    <x v="343"/>
    <n v="16"/>
    <n v="0"/>
  </r>
  <r>
    <x v="343"/>
    <n v="17"/>
    <n v="0"/>
  </r>
  <r>
    <x v="343"/>
    <n v="18"/>
    <n v="0"/>
  </r>
  <r>
    <x v="343"/>
    <n v="19"/>
    <n v="0"/>
  </r>
  <r>
    <x v="343"/>
    <n v="20"/>
    <n v="0"/>
  </r>
  <r>
    <x v="343"/>
    <n v="21"/>
    <n v="0"/>
  </r>
  <r>
    <x v="343"/>
    <n v="22"/>
    <n v="0"/>
  </r>
  <r>
    <x v="343"/>
    <n v="23"/>
    <n v="0"/>
  </r>
  <r>
    <x v="344"/>
    <n v="0"/>
    <n v="0"/>
  </r>
  <r>
    <x v="344"/>
    <n v="1"/>
    <n v="102.0876131088776"/>
  </r>
  <r>
    <x v="344"/>
    <n v="2"/>
    <n v="323.5980403980671"/>
  </r>
  <r>
    <x v="344"/>
    <n v="3"/>
    <n v="1976.4650334970231"/>
  </r>
  <r>
    <x v="344"/>
    <n v="4"/>
    <n v="6795.7725986394507"/>
  </r>
  <r>
    <x v="344"/>
    <n v="5"/>
    <n v="2153.0581795138673"/>
  </r>
  <r>
    <x v="344"/>
    <n v="6"/>
    <n v="84.402870431350465"/>
  </r>
  <r>
    <x v="344"/>
    <n v="7"/>
    <n v="3429.7510843071427"/>
  </r>
  <r>
    <x v="344"/>
    <n v="8"/>
    <n v="4465.3830957148812"/>
  </r>
  <r>
    <x v="344"/>
    <n v="9"/>
    <n v="8663.3971480771579"/>
  </r>
  <r>
    <x v="344"/>
    <n v="10"/>
    <n v="11168.793484872578"/>
  </r>
  <r>
    <x v="344"/>
    <n v="11"/>
    <n v="18019.936725585318"/>
  </r>
  <r>
    <x v="344"/>
    <n v="12"/>
    <n v="9110.8684664984794"/>
  </r>
  <r>
    <x v="344"/>
    <n v="13"/>
    <n v="14909.358360318791"/>
  </r>
  <r>
    <x v="344"/>
    <n v="14"/>
    <n v="8824.0756671104828"/>
  </r>
  <r>
    <x v="344"/>
    <n v="15"/>
    <n v="5555.6119644872106"/>
  </r>
  <r>
    <x v="344"/>
    <n v="16"/>
    <n v="6229.8731512122522"/>
  </r>
  <r>
    <x v="344"/>
    <n v="17"/>
    <n v="4425.5649426794807"/>
  </r>
  <r>
    <x v="344"/>
    <n v="18"/>
    <n v="5547.6133354150297"/>
  </r>
  <r>
    <x v="344"/>
    <n v="19"/>
    <n v="5925.7423371619216"/>
  </r>
  <r>
    <x v="344"/>
    <n v="20"/>
    <n v="9018.4072950344325"/>
  </r>
  <r>
    <x v="344"/>
    <n v="21"/>
    <n v="13819.441238733962"/>
  </r>
  <r>
    <x v="344"/>
    <n v="22"/>
    <n v="12253.746763032357"/>
  </r>
  <r>
    <x v="344"/>
    <n v="23"/>
    <n v="3625.3002616716471"/>
  </r>
  <r>
    <x v="345"/>
    <n v="0"/>
    <n v="3591.8271379497237"/>
  </r>
  <r>
    <x v="345"/>
    <n v="1"/>
    <n v="4124.3149284239835"/>
  </r>
  <r>
    <x v="345"/>
    <n v="2"/>
    <n v="5430.0339868594401"/>
  </r>
  <r>
    <x v="345"/>
    <n v="3"/>
    <n v="4704.8967550878715"/>
  </r>
  <r>
    <x v="345"/>
    <n v="4"/>
    <n v="3434.6525781949322"/>
  </r>
  <r>
    <x v="345"/>
    <n v="5"/>
    <n v="4348.7895258837798"/>
  </r>
  <r>
    <x v="345"/>
    <n v="6"/>
    <n v="5000.9332847561172"/>
  </r>
  <r>
    <x v="345"/>
    <n v="7"/>
    <n v="4130.7348501858805"/>
  </r>
  <r>
    <x v="345"/>
    <n v="8"/>
    <n v="3117.1372761377238"/>
  </r>
  <r>
    <x v="345"/>
    <n v="9"/>
    <n v="7180.9693720091927"/>
  </r>
  <r>
    <x v="345"/>
    <n v="10"/>
    <n v="11614.239542428861"/>
  </r>
  <r>
    <x v="345"/>
    <n v="11"/>
    <n v="10365.919534673114"/>
  </r>
  <r>
    <x v="345"/>
    <n v="12"/>
    <n v="9245.1219056716691"/>
  </r>
  <r>
    <x v="345"/>
    <n v="13"/>
    <n v="9323.5107359685426"/>
  </r>
  <r>
    <x v="345"/>
    <n v="14"/>
    <n v="8173.0389152185435"/>
  </r>
  <r>
    <x v="345"/>
    <n v="15"/>
    <n v="8575.9761737578792"/>
  </r>
  <r>
    <x v="345"/>
    <n v="16"/>
    <n v="6855.4330949411624"/>
  </r>
  <r>
    <x v="345"/>
    <n v="17"/>
    <n v="5195.7451373252889"/>
  </r>
  <r>
    <x v="345"/>
    <n v="18"/>
    <n v="5549.3213690259263"/>
  </r>
  <r>
    <x v="345"/>
    <n v="19"/>
    <n v="7053.0537774990989"/>
  </r>
  <r>
    <x v="345"/>
    <n v="20"/>
    <n v="8625.2914125663028"/>
  </r>
  <r>
    <x v="345"/>
    <n v="21"/>
    <n v="8816.3969443230726"/>
  </r>
  <r>
    <x v="345"/>
    <n v="22"/>
    <n v="11888.903427828125"/>
  </r>
  <r>
    <x v="345"/>
    <n v="23"/>
    <n v="17525.293308463773"/>
  </r>
  <r>
    <x v="346"/>
    <n v="0"/>
    <n v="18632.98586482129"/>
  </r>
  <r>
    <x v="346"/>
    <n v="1"/>
    <n v="10885.204618471793"/>
  </r>
  <r>
    <x v="346"/>
    <n v="2"/>
    <n v="6334.1723131920635"/>
  </r>
  <r>
    <x v="346"/>
    <n v="3"/>
    <n v="4418.3354522779364"/>
  </r>
  <r>
    <x v="346"/>
    <n v="4"/>
    <n v="6965.5384264822997"/>
  </r>
  <r>
    <x v="346"/>
    <n v="5"/>
    <n v="5932.5180892585731"/>
  </r>
  <r>
    <x v="346"/>
    <n v="6"/>
    <n v="6853.1899764624586"/>
  </r>
  <r>
    <x v="346"/>
    <n v="7"/>
    <n v="8626.2689105871777"/>
  </r>
  <r>
    <x v="346"/>
    <n v="8"/>
    <n v="14560.035651138409"/>
  </r>
  <r>
    <x v="346"/>
    <n v="9"/>
    <n v="16561.017122973521"/>
  </r>
  <r>
    <x v="346"/>
    <n v="10"/>
    <n v="14996.767400656456"/>
  </r>
  <r>
    <x v="346"/>
    <n v="11"/>
    <n v="3364.8886417552048"/>
  </r>
  <r>
    <x v="346"/>
    <n v="12"/>
    <n v="1792.3755945579746"/>
  </r>
  <r>
    <x v="346"/>
    <n v="13"/>
    <n v="3943.851788136235"/>
  </r>
  <r>
    <x v="346"/>
    <n v="14"/>
    <n v="6352.6082624429646"/>
  </r>
  <r>
    <x v="346"/>
    <n v="15"/>
    <n v="5602.0998024520932"/>
  </r>
  <r>
    <x v="346"/>
    <n v="16"/>
    <n v="2679.4101580529059"/>
  </r>
  <r>
    <x v="346"/>
    <n v="17"/>
    <n v="3524.7493420713122"/>
  </r>
  <r>
    <x v="346"/>
    <n v="18"/>
    <n v="6407.7288184709669"/>
  </r>
  <r>
    <x v="346"/>
    <n v="19"/>
    <n v="6141.2925016966929"/>
  </r>
  <r>
    <x v="346"/>
    <n v="20"/>
    <n v="7096.3960133184437"/>
  </r>
  <r>
    <x v="346"/>
    <n v="21"/>
    <n v="4284.8089564693373"/>
  </r>
  <r>
    <x v="346"/>
    <n v="22"/>
    <n v="8720.3415469578958"/>
  </r>
  <r>
    <x v="346"/>
    <n v="23"/>
    <n v="11973.723261626521"/>
  </r>
  <r>
    <x v="347"/>
    <n v="0"/>
    <n v="16057.428509965708"/>
  </r>
  <r>
    <x v="347"/>
    <n v="1"/>
    <n v="11881.956093072247"/>
  </r>
  <r>
    <x v="347"/>
    <n v="2"/>
    <n v="19543.313469078537"/>
  </r>
  <r>
    <x v="347"/>
    <n v="3"/>
    <n v="5705.7032568386321"/>
  </r>
  <r>
    <x v="347"/>
    <n v="4"/>
    <n v="5335.0146617690143"/>
  </r>
  <r>
    <x v="347"/>
    <n v="5"/>
    <n v="3860.8731502860201"/>
  </r>
  <r>
    <x v="347"/>
    <n v="6"/>
    <n v="2068.2297968593966"/>
  </r>
  <r>
    <x v="347"/>
    <n v="7"/>
    <n v="6379.3681052118391"/>
  </r>
  <r>
    <x v="347"/>
    <n v="8"/>
    <n v="6588.1514073828776"/>
  </r>
  <r>
    <x v="347"/>
    <n v="9"/>
    <n v="12415.847019828745"/>
  </r>
  <r>
    <x v="347"/>
    <n v="10"/>
    <n v="14415.499912838979"/>
  </r>
  <r>
    <x v="347"/>
    <n v="11"/>
    <n v="13376.972853742469"/>
  </r>
  <r>
    <x v="347"/>
    <n v="12"/>
    <n v="12369.785885751935"/>
  </r>
  <r>
    <x v="347"/>
    <n v="13"/>
    <n v="8358.2210067013311"/>
  </r>
  <r>
    <x v="347"/>
    <n v="14"/>
    <n v="5798.9845912589863"/>
  </r>
  <r>
    <x v="347"/>
    <n v="15"/>
    <n v="6532.5688321468515"/>
  </r>
  <r>
    <x v="347"/>
    <n v="16"/>
    <n v="4726.6816727918331"/>
  </r>
  <r>
    <x v="347"/>
    <n v="17"/>
    <n v="3126.6135991490246"/>
  </r>
  <r>
    <x v="347"/>
    <n v="18"/>
    <n v="3200.8443793771185"/>
  </r>
  <r>
    <x v="347"/>
    <n v="19"/>
    <n v="3039.4162058224965"/>
  </r>
  <r>
    <x v="347"/>
    <n v="20"/>
    <n v="4873.3346128358726"/>
  </r>
  <r>
    <x v="347"/>
    <n v="21"/>
    <n v="5057.3744431706364"/>
  </r>
  <r>
    <x v="347"/>
    <n v="22"/>
    <n v="6868.0385193443044"/>
  </r>
  <r>
    <x v="347"/>
    <n v="23"/>
    <n v="9077.19270720444"/>
  </r>
  <r>
    <x v="348"/>
    <n v="0"/>
    <n v="11714.903683619741"/>
  </r>
  <r>
    <x v="348"/>
    <n v="1"/>
    <n v="15465.73429658545"/>
  </r>
  <r>
    <x v="348"/>
    <n v="2"/>
    <n v="13129.618022167724"/>
  </r>
  <r>
    <x v="348"/>
    <n v="3"/>
    <n v="27952.27542870658"/>
  </r>
  <r>
    <x v="348"/>
    <n v="4"/>
    <n v="27133.941496937987"/>
  </r>
  <r>
    <x v="348"/>
    <n v="5"/>
    <n v="17381.276824160814"/>
  </r>
  <r>
    <x v="348"/>
    <n v="6"/>
    <n v="8024.601344331928"/>
  </r>
  <r>
    <x v="348"/>
    <n v="7"/>
    <n v="4314.5016582196195"/>
  </r>
  <r>
    <x v="348"/>
    <n v="8"/>
    <n v="4278.6897610083661"/>
  </r>
  <r>
    <x v="348"/>
    <n v="9"/>
    <n v="7909.8691243809444"/>
  </r>
  <r>
    <x v="348"/>
    <n v="10"/>
    <n v="9564.2473941229255"/>
  </r>
  <r>
    <x v="348"/>
    <n v="11"/>
    <n v="20009.128552159706"/>
  </r>
  <r>
    <x v="348"/>
    <n v="12"/>
    <n v="17621.022345429687"/>
  </r>
  <r>
    <x v="348"/>
    <n v="13"/>
    <n v="13176.152622110971"/>
  </r>
  <r>
    <x v="348"/>
    <n v="14"/>
    <n v="9770.1786965522642"/>
  </r>
  <r>
    <x v="348"/>
    <n v="15"/>
    <n v="9193.9451950775056"/>
  </r>
  <r>
    <x v="348"/>
    <n v="16"/>
    <n v="7445.9384069011321"/>
  </r>
  <r>
    <x v="348"/>
    <n v="17"/>
    <n v="5946.420917867601"/>
  </r>
  <r>
    <x v="348"/>
    <n v="18"/>
    <n v="4074.9668707670812"/>
  </r>
  <r>
    <x v="348"/>
    <n v="19"/>
    <n v="7734.4603072262798"/>
  </r>
  <r>
    <x v="348"/>
    <n v="20"/>
    <n v="6576.5587959215272"/>
  </r>
  <r>
    <x v="348"/>
    <n v="21"/>
    <n v="3399.2815719126393"/>
  </r>
  <r>
    <x v="348"/>
    <n v="22"/>
    <n v="4158.1805368670139"/>
  </r>
  <r>
    <x v="348"/>
    <n v="23"/>
    <n v="3310.068233724628"/>
  </r>
  <r>
    <x v="349"/>
    <n v="0"/>
    <n v="5491.1107408575717"/>
  </r>
  <r>
    <x v="349"/>
    <n v="1"/>
    <n v="6326.5491203100773"/>
  </r>
  <r>
    <x v="349"/>
    <n v="2"/>
    <n v="10331.244479396297"/>
  </r>
  <r>
    <x v="349"/>
    <n v="3"/>
    <n v="7308.441092094924"/>
  </r>
  <r>
    <x v="349"/>
    <n v="4"/>
    <n v="682.78290776828828"/>
  </r>
  <r>
    <x v="349"/>
    <n v="5"/>
    <n v="167.28643586408359"/>
  </r>
  <r>
    <x v="349"/>
    <n v="6"/>
    <n v="611.5009222397548"/>
  </r>
  <r>
    <x v="349"/>
    <n v="7"/>
    <n v="0"/>
  </r>
  <r>
    <x v="349"/>
    <n v="8"/>
    <n v="177.07427362418122"/>
  </r>
  <r>
    <x v="349"/>
    <n v="9"/>
    <n v="4644.9810158512155"/>
  </r>
  <r>
    <x v="349"/>
    <n v="10"/>
    <n v="17726.59260793397"/>
  </r>
  <r>
    <x v="349"/>
    <n v="11"/>
    <n v="12648.736294879564"/>
  </r>
  <r>
    <x v="349"/>
    <n v="12"/>
    <n v="11690.330211465294"/>
  </r>
  <r>
    <x v="349"/>
    <n v="13"/>
    <n v="20168.881937023023"/>
  </r>
  <r>
    <x v="349"/>
    <n v="14"/>
    <n v="20536.433819480506"/>
  </r>
  <r>
    <x v="349"/>
    <n v="15"/>
    <n v="17673.102392132194"/>
  </r>
  <r>
    <x v="349"/>
    <n v="16"/>
    <n v="15027.073854806829"/>
  </r>
  <r>
    <x v="349"/>
    <n v="17"/>
    <n v="7317.443279157912"/>
  </r>
  <r>
    <x v="349"/>
    <n v="18"/>
    <n v="4613.68214630271"/>
  </r>
  <r>
    <x v="349"/>
    <n v="19"/>
    <n v="5470.4587072455124"/>
  </r>
  <r>
    <x v="349"/>
    <n v="20"/>
    <n v="5418.9238528033075"/>
  </r>
  <r>
    <x v="349"/>
    <n v="21"/>
    <n v="5111.5144569290678"/>
  </r>
  <r>
    <x v="349"/>
    <n v="22"/>
    <n v="7188.0610115952713"/>
  </r>
  <r>
    <x v="349"/>
    <n v="23"/>
    <n v="13452.084198268667"/>
  </r>
  <r>
    <x v="350"/>
    <n v="0"/>
    <n v="10082.261255790791"/>
  </r>
  <r>
    <x v="350"/>
    <n v="1"/>
    <n v="199.05689301469062"/>
  </r>
  <r>
    <x v="350"/>
    <n v="2"/>
    <n v="0"/>
  </r>
  <r>
    <x v="350"/>
    <n v="3"/>
    <n v="1892.596744092767"/>
  </r>
  <r>
    <x v="350"/>
    <n v="4"/>
    <n v="4745.108976121056"/>
  </r>
  <r>
    <x v="350"/>
    <n v="5"/>
    <n v="3484.4867055822428"/>
  </r>
  <r>
    <x v="350"/>
    <n v="6"/>
    <n v="3224.3504827322013"/>
  </r>
  <r>
    <x v="350"/>
    <n v="7"/>
    <n v="5299.1794444715097"/>
  </r>
  <r>
    <x v="350"/>
    <n v="8"/>
    <n v="1516.4632438742722"/>
  </r>
  <r>
    <x v="350"/>
    <n v="9"/>
    <n v="5505.2885400628475"/>
  </r>
  <r>
    <x v="350"/>
    <n v="10"/>
    <n v="8355.9833681895088"/>
  </r>
  <r>
    <x v="350"/>
    <n v="11"/>
    <n v="6062.5103341374415"/>
  </r>
  <r>
    <x v="350"/>
    <n v="12"/>
    <n v="7828.8348268042091"/>
  </r>
  <r>
    <x v="350"/>
    <n v="13"/>
    <n v="7150.9054960767444"/>
  </r>
  <r>
    <x v="350"/>
    <n v="14"/>
    <n v="5694.6915181756021"/>
  </r>
  <r>
    <x v="350"/>
    <n v="15"/>
    <n v="7032.6289785568288"/>
  </r>
  <r>
    <x v="350"/>
    <n v="16"/>
    <n v="5425.3067547612682"/>
  </r>
  <r>
    <x v="350"/>
    <n v="17"/>
    <n v="5553.2551070672698"/>
  </r>
  <r>
    <x v="350"/>
    <n v="18"/>
    <n v="5674.4365970095405"/>
  </r>
  <r>
    <x v="350"/>
    <n v="19"/>
    <n v="3157.9961900258172"/>
  </r>
  <r>
    <x v="350"/>
    <n v="20"/>
    <n v="8073.1086586304327"/>
  </r>
  <r>
    <x v="350"/>
    <n v="21"/>
    <n v="7909.2783878018517"/>
  </r>
  <r>
    <x v="350"/>
    <n v="22"/>
    <n v="5915.9476301897166"/>
  </r>
  <r>
    <x v="350"/>
    <n v="23"/>
    <n v="3306.3807272789682"/>
  </r>
  <r>
    <x v="351"/>
    <n v="0"/>
    <n v="3264.3213433067954"/>
  </r>
  <r>
    <x v="351"/>
    <n v="1"/>
    <n v="2280.7427400288484"/>
  </r>
  <r>
    <x v="351"/>
    <n v="2"/>
    <n v="1230.6823779518427"/>
  </r>
  <r>
    <x v="351"/>
    <n v="3"/>
    <n v="0"/>
  </r>
  <r>
    <x v="351"/>
    <n v="4"/>
    <n v="0"/>
  </r>
  <r>
    <x v="351"/>
    <n v="5"/>
    <n v="1405.5074269000672"/>
  </r>
  <r>
    <x v="351"/>
    <n v="6"/>
    <n v="2398.5305391144925"/>
  </r>
  <r>
    <x v="351"/>
    <n v="7"/>
    <n v="774.73105329623684"/>
  </r>
  <r>
    <x v="351"/>
    <n v="8"/>
    <n v="1725.9283253727995"/>
  </r>
  <r>
    <x v="351"/>
    <n v="9"/>
    <n v="3635.4785940585662"/>
  </r>
  <r>
    <x v="351"/>
    <n v="10"/>
    <n v="6307.8915381621282"/>
  </r>
  <r>
    <x v="351"/>
    <n v="11"/>
    <n v="13277.623896223313"/>
  </r>
  <r>
    <x v="351"/>
    <n v="12"/>
    <n v="17238.66636835592"/>
  </r>
  <r>
    <x v="351"/>
    <n v="13"/>
    <n v="16755.965060522329"/>
  </r>
  <r>
    <x v="351"/>
    <n v="14"/>
    <n v="12478.363534268461"/>
  </r>
  <r>
    <x v="351"/>
    <n v="15"/>
    <n v="13195.560833127347"/>
  </r>
  <r>
    <x v="351"/>
    <n v="16"/>
    <n v="5392.8934497707423"/>
  </r>
  <r>
    <x v="351"/>
    <n v="17"/>
    <n v="3243.2245221753305"/>
  </r>
  <r>
    <x v="351"/>
    <n v="18"/>
    <n v="5768.1124864516041"/>
  </r>
  <r>
    <x v="351"/>
    <n v="19"/>
    <n v="7405.0299910512322"/>
  </r>
  <r>
    <x v="351"/>
    <n v="20"/>
    <n v="7991.1855773040679"/>
  </r>
  <r>
    <x v="351"/>
    <n v="21"/>
    <n v="7989.7785746583913"/>
  </r>
  <r>
    <x v="351"/>
    <n v="22"/>
    <n v="8766.9764906892269"/>
  </r>
  <r>
    <x v="351"/>
    <n v="23"/>
    <n v="9401.9368298805966"/>
  </r>
  <r>
    <x v="352"/>
    <n v="0"/>
    <n v="10692.671991090219"/>
  </r>
  <r>
    <x v="352"/>
    <n v="1"/>
    <n v="10768.661098479475"/>
  </r>
  <r>
    <x v="352"/>
    <n v="2"/>
    <n v="12776.712168526554"/>
  </r>
  <r>
    <x v="352"/>
    <n v="3"/>
    <n v="10024.51130706575"/>
  </r>
  <r>
    <x v="352"/>
    <n v="4"/>
    <n v="9501.8393822692869"/>
  </r>
  <r>
    <x v="352"/>
    <n v="5"/>
    <n v="7587.3890657038855"/>
  </r>
  <r>
    <x v="352"/>
    <n v="6"/>
    <n v="10190.568073913237"/>
  </r>
  <r>
    <x v="352"/>
    <n v="7"/>
    <n v="12953.83230745181"/>
  </r>
  <r>
    <x v="352"/>
    <n v="8"/>
    <n v="9413.4938826097878"/>
  </r>
  <r>
    <x v="352"/>
    <n v="9"/>
    <n v="7734.2764250680957"/>
  </r>
  <r>
    <x v="352"/>
    <n v="10"/>
    <n v="15074.980873210243"/>
  </r>
  <r>
    <x v="352"/>
    <n v="11"/>
    <n v="14833.874867662335"/>
  </r>
  <r>
    <x v="352"/>
    <n v="12"/>
    <n v="15749.659995896296"/>
  </r>
  <r>
    <x v="352"/>
    <n v="13"/>
    <n v="17080.973437472694"/>
  </r>
  <r>
    <x v="352"/>
    <n v="14"/>
    <n v="16791.84618755621"/>
  </r>
  <r>
    <x v="352"/>
    <n v="15"/>
    <n v="10718.979556825496"/>
  </r>
  <r>
    <x v="352"/>
    <n v="16"/>
    <n v="5532.3441774417815"/>
  </r>
  <r>
    <x v="352"/>
    <n v="17"/>
    <n v="4062.5836879910139"/>
  </r>
  <r>
    <x v="352"/>
    <n v="18"/>
    <n v="4563.0830812002232"/>
  </r>
  <r>
    <x v="352"/>
    <n v="19"/>
    <n v="4241.719284454548"/>
  </r>
  <r>
    <x v="352"/>
    <n v="20"/>
    <n v="5119.6636015337381"/>
  </r>
  <r>
    <x v="352"/>
    <n v="21"/>
    <n v="6318.9765862961794"/>
  </r>
  <r>
    <x v="352"/>
    <n v="22"/>
    <n v="7829.0996902074821"/>
  </r>
  <r>
    <x v="352"/>
    <n v="23"/>
    <n v="7053.8437399840277"/>
  </r>
  <r>
    <x v="353"/>
    <n v="0"/>
    <n v="13390.297610688945"/>
  </r>
  <r>
    <x v="353"/>
    <n v="1"/>
    <n v="18535.66302050892"/>
  </r>
  <r>
    <x v="353"/>
    <n v="2"/>
    <n v="7285.1098593592442"/>
  </r>
  <r>
    <x v="353"/>
    <n v="3"/>
    <n v="3038.0956034359788"/>
  </r>
  <r>
    <x v="353"/>
    <n v="4"/>
    <n v="2578.0082659955779"/>
  </r>
  <r>
    <x v="353"/>
    <n v="5"/>
    <n v="3176.5101977796958"/>
  </r>
  <r>
    <x v="353"/>
    <n v="6"/>
    <n v="3926.2884874983706"/>
  </r>
  <r>
    <x v="353"/>
    <n v="7"/>
    <n v="4493.9881530277617"/>
  </r>
  <r>
    <x v="353"/>
    <n v="8"/>
    <n v="8597.4944014694447"/>
  </r>
  <r>
    <x v="353"/>
    <n v="9"/>
    <n v="17680.575556804895"/>
  </r>
  <r>
    <x v="353"/>
    <n v="10"/>
    <n v="22870.052950243917"/>
  </r>
  <r>
    <x v="353"/>
    <n v="11"/>
    <n v="19156.679492591742"/>
  </r>
  <r>
    <x v="353"/>
    <n v="12"/>
    <n v="15865.527414051025"/>
  </r>
  <r>
    <x v="353"/>
    <n v="13"/>
    <n v="12244.452556542932"/>
  </r>
  <r>
    <x v="353"/>
    <n v="14"/>
    <n v="9245.7631794127483"/>
  </r>
  <r>
    <x v="353"/>
    <n v="15"/>
    <n v="7081.3062315843517"/>
  </r>
  <r>
    <x v="353"/>
    <n v="16"/>
    <n v="3965.7639621394842"/>
  </r>
  <r>
    <x v="353"/>
    <n v="17"/>
    <n v="2822.8837943346552"/>
  </r>
  <r>
    <x v="353"/>
    <n v="18"/>
    <n v="4816.8309222251819"/>
  </r>
  <r>
    <x v="353"/>
    <n v="19"/>
    <n v="5242.8089769513972"/>
  </r>
  <r>
    <x v="353"/>
    <n v="20"/>
    <n v="17432.964507748555"/>
  </r>
  <r>
    <x v="353"/>
    <n v="21"/>
    <n v="33347.478931478778"/>
  </r>
  <r>
    <x v="353"/>
    <n v="22"/>
    <n v="35639.43987016489"/>
  </r>
  <r>
    <x v="353"/>
    <n v="23"/>
    <n v="35299.896524009542"/>
  </r>
  <r>
    <x v="354"/>
    <n v="0"/>
    <n v="34180.832258252551"/>
  </r>
  <r>
    <x v="354"/>
    <n v="1"/>
    <n v="34092.565913049504"/>
  </r>
  <r>
    <x v="354"/>
    <n v="2"/>
    <n v="33947.165076404519"/>
  </r>
  <r>
    <x v="354"/>
    <n v="3"/>
    <n v="26174.321791499173"/>
  </r>
  <r>
    <x v="354"/>
    <n v="4"/>
    <n v="21808.765180305589"/>
  </r>
  <r>
    <x v="354"/>
    <n v="5"/>
    <n v="23196.461997631086"/>
  </r>
  <r>
    <x v="354"/>
    <n v="6"/>
    <n v="23482.938665818172"/>
  </r>
  <r>
    <x v="354"/>
    <n v="7"/>
    <n v="22898.618734693584"/>
  </r>
  <r>
    <x v="354"/>
    <n v="8"/>
    <n v="27066.184707205681"/>
  </r>
  <r>
    <x v="354"/>
    <n v="9"/>
    <n v="27396.908043373685"/>
  </r>
  <r>
    <x v="354"/>
    <n v="10"/>
    <n v="30742.976824311674"/>
  </r>
  <r>
    <x v="354"/>
    <n v="11"/>
    <n v="28733.29565755033"/>
  </r>
  <r>
    <x v="354"/>
    <n v="12"/>
    <n v="27190.254242545972"/>
  </r>
  <r>
    <x v="354"/>
    <n v="13"/>
    <n v="24466.240441284706"/>
  </r>
  <r>
    <x v="354"/>
    <n v="14"/>
    <n v="25866.418349456166"/>
  </r>
  <r>
    <x v="354"/>
    <n v="15"/>
    <n v="16750.842908084622"/>
  </r>
  <r>
    <x v="354"/>
    <n v="16"/>
    <n v="11555.052146975042"/>
  </r>
  <r>
    <x v="354"/>
    <n v="17"/>
    <n v="8427.6850997081674"/>
  </r>
  <r>
    <x v="354"/>
    <n v="18"/>
    <n v="7456.9228677351357"/>
  </r>
  <r>
    <x v="354"/>
    <n v="19"/>
    <n v="9361.8636773224534"/>
  </r>
  <r>
    <x v="354"/>
    <n v="20"/>
    <n v="9783.090631787747"/>
  </r>
  <r>
    <x v="354"/>
    <n v="21"/>
    <n v="13010.712530206167"/>
  </r>
  <r>
    <x v="354"/>
    <n v="22"/>
    <n v="21237.053474620156"/>
  </r>
  <r>
    <x v="354"/>
    <n v="23"/>
    <n v="20979.912216677058"/>
  </r>
  <r>
    <x v="355"/>
    <n v="0"/>
    <n v="23751.337406896295"/>
  </r>
  <r>
    <x v="355"/>
    <n v="1"/>
    <n v="29415.821310898438"/>
  </r>
  <r>
    <x v="355"/>
    <n v="2"/>
    <n v="31843.680155072041"/>
  </r>
  <r>
    <x v="355"/>
    <n v="3"/>
    <n v="34020.644862745641"/>
  </r>
  <r>
    <x v="355"/>
    <n v="4"/>
    <n v="31139.340479302547"/>
  </r>
  <r>
    <x v="355"/>
    <n v="5"/>
    <n v="21176.839018230843"/>
  </r>
  <r>
    <x v="355"/>
    <n v="6"/>
    <n v="25010.408795930587"/>
  </r>
  <r>
    <x v="355"/>
    <n v="7"/>
    <n v="25736.965816970478"/>
  </r>
  <r>
    <x v="355"/>
    <n v="8"/>
    <n v="28225.084905364147"/>
  </r>
  <r>
    <x v="355"/>
    <n v="9"/>
    <n v="33907.588770951399"/>
  </r>
  <r>
    <x v="355"/>
    <n v="10"/>
    <n v="32816.095621286433"/>
  </r>
  <r>
    <x v="355"/>
    <n v="11"/>
    <n v="28720.876916141864"/>
  </r>
  <r>
    <x v="355"/>
    <n v="12"/>
    <n v="26436.77249370444"/>
  </r>
  <r>
    <x v="355"/>
    <n v="13"/>
    <n v="22258.737173953126"/>
  </r>
  <r>
    <x v="355"/>
    <n v="14"/>
    <n v="16668.263513534781"/>
  </r>
  <r>
    <x v="355"/>
    <n v="15"/>
    <n v="15598.626520843956"/>
  </r>
  <r>
    <x v="355"/>
    <n v="16"/>
    <n v="11302.047628162747"/>
  </r>
  <r>
    <x v="355"/>
    <n v="17"/>
    <n v="11246.691069737417"/>
  </r>
  <r>
    <x v="355"/>
    <n v="18"/>
    <n v="11778.754135045354"/>
  </r>
  <r>
    <x v="355"/>
    <n v="19"/>
    <n v="14774.374263550199"/>
  </r>
  <r>
    <x v="355"/>
    <n v="20"/>
    <n v="17319.276640975455"/>
  </r>
  <r>
    <x v="355"/>
    <n v="21"/>
    <n v="16559.50734102109"/>
  </r>
  <r>
    <x v="355"/>
    <n v="22"/>
    <n v="17962.432764844238"/>
  </r>
  <r>
    <x v="355"/>
    <n v="23"/>
    <n v="17501.712069347825"/>
  </r>
  <r>
    <x v="356"/>
    <n v="0"/>
    <n v="13227.731925018254"/>
  </r>
  <r>
    <x v="356"/>
    <n v="1"/>
    <n v="8776.7396575250987"/>
  </r>
  <r>
    <x v="356"/>
    <n v="2"/>
    <n v="16411.739174146089"/>
  </r>
  <r>
    <x v="356"/>
    <n v="3"/>
    <n v="14411.179778673677"/>
  </r>
  <r>
    <x v="356"/>
    <n v="4"/>
    <n v="10550.366219329026"/>
  </r>
  <r>
    <x v="356"/>
    <n v="5"/>
    <n v="8763.1530819228428"/>
  </r>
  <r>
    <x v="356"/>
    <n v="6"/>
    <n v="4398.1783175754299"/>
  </r>
  <r>
    <x v="356"/>
    <n v="7"/>
    <n v="776.35819464716133"/>
  </r>
  <r>
    <x v="356"/>
    <n v="8"/>
    <n v="666.89131655758672"/>
  </r>
  <r>
    <x v="356"/>
    <n v="9"/>
    <n v="5098.8240326850118"/>
  </r>
  <r>
    <x v="356"/>
    <n v="10"/>
    <n v="9266.1891961143519"/>
  </r>
  <r>
    <x v="356"/>
    <n v="11"/>
    <n v="11706.989445458928"/>
  </r>
  <r>
    <x v="356"/>
    <n v="12"/>
    <n v="17191.817342094782"/>
  </r>
  <r>
    <x v="356"/>
    <n v="13"/>
    <n v="16637.572977272535"/>
  </r>
  <r>
    <x v="356"/>
    <n v="14"/>
    <n v="15409.50046212147"/>
  </r>
  <r>
    <x v="356"/>
    <n v="15"/>
    <n v="8761.5735221710493"/>
  </r>
  <r>
    <x v="356"/>
    <n v="16"/>
    <n v="5089.703113638072"/>
  </r>
  <r>
    <x v="356"/>
    <n v="17"/>
    <n v="4461.6450521072338"/>
  </r>
  <r>
    <x v="356"/>
    <n v="18"/>
    <n v="4786.3999519584822"/>
  </r>
  <r>
    <x v="356"/>
    <n v="19"/>
    <n v="6588.2284916384842"/>
  </r>
  <r>
    <x v="356"/>
    <n v="20"/>
    <n v="7901.7201015821347"/>
  </r>
  <r>
    <x v="356"/>
    <n v="21"/>
    <n v="18041.417081151198"/>
  </r>
  <r>
    <x v="356"/>
    <n v="22"/>
    <n v="32620.346152389386"/>
  </r>
  <r>
    <x v="356"/>
    <n v="23"/>
    <n v="27886.009180089808"/>
  </r>
  <r>
    <x v="357"/>
    <n v="0"/>
    <n v="23915.332502104116"/>
  </r>
  <r>
    <x v="357"/>
    <n v="1"/>
    <n v="35459.630911847205"/>
  </r>
  <r>
    <x v="357"/>
    <n v="2"/>
    <n v="33341.178715748683"/>
  </r>
  <r>
    <x v="357"/>
    <n v="3"/>
    <n v="35102.830410468749"/>
  </r>
  <r>
    <x v="357"/>
    <n v="4"/>
    <n v="37691.93561633939"/>
  </r>
  <r>
    <x v="357"/>
    <n v="5"/>
    <n v="38323.828655400168"/>
  </r>
  <r>
    <x v="357"/>
    <n v="6"/>
    <n v="28791.068743802472"/>
  </r>
  <r>
    <x v="357"/>
    <n v="7"/>
    <n v="26969.513365633225"/>
  </r>
  <r>
    <x v="357"/>
    <n v="8"/>
    <n v="24360.130466487004"/>
  </r>
  <r>
    <x v="357"/>
    <n v="9"/>
    <n v="30613.862829818583"/>
  </r>
  <r>
    <x v="357"/>
    <n v="10"/>
    <n v="31621.079024232647"/>
  </r>
  <r>
    <x v="357"/>
    <n v="11"/>
    <n v="34166.561056597129"/>
  </r>
  <r>
    <x v="357"/>
    <n v="12"/>
    <n v="33372.208277127218"/>
  </r>
  <r>
    <x v="357"/>
    <n v="13"/>
    <n v="26705.722150521709"/>
  </r>
  <r>
    <x v="357"/>
    <n v="14"/>
    <n v="26270.740325555587"/>
  </r>
  <r>
    <x v="357"/>
    <n v="15"/>
    <n v="17259.737799100531"/>
  </r>
  <r>
    <x v="357"/>
    <n v="16"/>
    <n v="13252.485626052885"/>
  </r>
  <r>
    <x v="357"/>
    <n v="17"/>
    <n v="9154.2976505537208"/>
  </r>
  <r>
    <x v="357"/>
    <n v="18"/>
    <n v="11226.613333103083"/>
  </r>
  <r>
    <x v="357"/>
    <n v="19"/>
    <n v="12205.537252492188"/>
  </r>
  <r>
    <x v="357"/>
    <n v="20"/>
    <n v="12633.898346513897"/>
  </r>
  <r>
    <x v="357"/>
    <n v="21"/>
    <n v="16854.784534946419"/>
  </r>
  <r>
    <x v="357"/>
    <n v="22"/>
    <n v="14957.079060945594"/>
  </r>
  <r>
    <x v="357"/>
    <n v="23"/>
    <n v="12486.970679285814"/>
  </r>
  <r>
    <x v="358"/>
    <n v="0"/>
    <n v="9396.4868558720882"/>
  </r>
  <r>
    <x v="358"/>
    <n v="1"/>
    <n v="5973.9802215843511"/>
  </r>
  <r>
    <x v="358"/>
    <n v="2"/>
    <n v="4543.3224500141687"/>
  </r>
  <r>
    <x v="358"/>
    <n v="3"/>
    <n v="3063.2093967136325"/>
  </r>
  <r>
    <x v="358"/>
    <n v="4"/>
    <n v="403.68429412748048"/>
  </r>
  <r>
    <x v="358"/>
    <n v="5"/>
    <n v="1617.7282136738363"/>
  </r>
  <r>
    <x v="358"/>
    <n v="6"/>
    <n v="4380.5921837754795"/>
  </r>
  <r>
    <x v="358"/>
    <n v="7"/>
    <n v="20923.77482911144"/>
  </r>
  <r>
    <x v="358"/>
    <n v="8"/>
    <n v="34313.967304340709"/>
  </r>
  <r>
    <x v="358"/>
    <n v="9"/>
    <n v="19606.59035436159"/>
  </r>
  <r>
    <x v="358"/>
    <n v="10"/>
    <n v="25159.865268755184"/>
  </r>
  <r>
    <x v="358"/>
    <n v="11"/>
    <n v="25159.52307748458"/>
  </r>
  <r>
    <x v="358"/>
    <n v="12"/>
    <n v="19943.661155661019"/>
  </r>
  <r>
    <x v="358"/>
    <n v="13"/>
    <n v="13503.373064726909"/>
  </r>
  <r>
    <x v="358"/>
    <n v="14"/>
    <n v="20938.729438960938"/>
  </r>
  <r>
    <x v="358"/>
    <n v="15"/>
    <n v="28450.578465515213"/>
  </r>
  <r>
    <x v="358"/>
    <n v="16"/>
    <n v="33314.645620326395"/>
  </r>
  <r>
    <x v="358"/>
    <n v="17"/>
    <n v="31278.962789533052"/>
  </r>
  <r>
    <x v="358"/>
    <n v="18"/>
    <n v="33722.200025200909"/>
  </r>
  <r>
    <x v="358"/>
    <n v="19"/>
    <n v="33306.001455405349"/>
  </r>
  <r>
    <x v="358"/>
    <n v="20"/>
    <n v="27106.494105473594"/>
  </r>
  <r>
    <x v="358"/>
    <n v="21"/>
    <n v="27203.019802650655"/>
  </r>
  <r>
    <x v="358"/>
    <n v="22"/>
    <n v="31508.511985863734"/>
  </r>
  <r>
    <x v="358"/>
    <n v="23"/>
    <n v="28285.279877604116"/>
  </r>
  <r>
    <x v="359"/>
    <n v="0"/>
    <n v="18673.693228275992"/>
  </r>
  <r>
    <x v="359"/>
    <n v="1"/>
    <n v="31354.428990046876"/>
  </r>
  <r>
    <x v="359"/>
    <n v="2"/>
    <n v="25087.750350506987"/>
  </r>
  <r>
    <x v="359"/>
    <n v="3"/>
    <n v="28123.562485359787"/>
  </r>
  <r>
    <x v="359"/>
    <n v="4"/>
    <n v="9797.1643733731635"/>
  </r>
  <r>
    <x v="359"/>
    <n v="5"/>
    <n v="2817.2504860449408"/>
  </r>
  <r>
    <x v="359"/>
    <n v="6"/>
    <n v="3899.4058941497196"/>
  </r>
  <r>
    <x v="359"/>
    <n v="7"/>
    <n v="7403.3426594487682"/>
  </r>
  <r>
    <x v="359"/>
    <n v="8"/>
    <n v="9428.9109986912372"/>
  </r>
  <r>
    <x v="359"/>
    <n v="9"/>
    <n v="12053.617002738732"/>
  </r>
  <r>
    <x v="359"/>
    <n v="10"/>
    <n v="16847.944850434869"/>
  </r>
  <r>
    <x v="359"/>
    <n v="11"/>
    <n v="18838.791616033879"/>
  </r>
  <r>
    <x v="359"/>
    <n v="12"/>
    <n v="8972.1898003399474"/>
  </r>
  <r>
    <x v="359"/>
    <n v="13"/>
    <n v="5020.2367071179478"/>
  </r>
  <r>
    <x v="359"/>
    <n v="14"/>
    <n v="4460.0236014144102"/>
  </r>
  <r>
    <x v="359"/>
    <n v="15"/>
    <n v="7419.3473459549932"/>
  </r>
  <r>
    <x v="359"/>
    <n v="16"/>
    <n v="9451.1350417876074"/>
  </r>
  <r>
    <x v="359"/>
    <n v="17"/>
    <n v="4471.7588736759935"/>
  </r>
  <r>
    <x v="359"/>
    <n v="18"/>
    <n v="6472.9259935051177"/>
  </r>
  <r>
    <x v="359"/>
    <n v="19"/>
    <n v="6150.7205403060025"/>
  </r>
  <r>
    <x v="359"/>
    <n v="20"/>
    <n v="6335.1267954916984"/>
  </r>
  <r>
    <x v="359"/>
    <n v="21"/>
    <n v="5686.2985773941564"/>
  </r>
  <r>
    <x v="359"/>
    <n v="22"/>
    <n v="6450.3354040512322"/>
  </r>
  <r>
    <x v="359"/>
    <n v="23"/>
    <n v="3719.38279254894"/>
  </r>
  <r>
    <x v="360"/>
    <n v="0"/>
    <n v="5339.0105058356548"/>
  </r>
  <r>
    <x v="360"/>
    <n v="1"/>
    <n v="5650.3865191534896"/>
  </r>
  <r>
    <x v="360"/>
    <n v="2"/>
    <n v="4042.6628601506109"/>
  </r>
  <r>
    <x v="360"/>
    <n v="3"/>
    <n v="2873.2326090461142"/>
  </r>
  <r>
    <x v="360"/>
    <n v="4"/>
    <n v="875.63261984824817"/>
  </r>
  <r>
    <x v="360"/>
    <n v="5"/>
    <n v="2220.4481245091924"/>
  </r>
  <r>
    <x v="360"/>
    <n v="6"/>
    <n v="556.67381658272268"/>
  </r>
  <r>
    <x v="360"/>
    <n v="7"/>
    <n v="1108.1634826990467"/>
  </r>
  <r>
    <x v="360"/>
    <n v="8"/>
    <n v="2161.4981317711881"/>
  </r>
  <r>
    <x v="360"/>
    <n v="9"/>
    <n v="2325.8357225148643"/>
  </r>
  <r>
    <x v="360"/>
    <n v="10"/>
    <n v="3320.5222373159554"/>
  </r>
  <r>
    <x v="360"/>
    <n v="11"/>
    <n v="7622.6527872591932"/>
  </r>
  <r>
    <x v="360"/>
    <n v="12"/>
    <n v="11230.875014620849"/>
  </r>
  <r>
    <x v="360"/>
    <n v="13"/>
    <n v="10397.9837070551"/>
  </r>
  <r>
    <x v="360"/>
    <n v="14"/>
    <n v="6384.0519849979246"/>
  </r>
  <r>
    <x v="360"/>
    <n v="15"/>
    <n v="3574.9257215822759"/>
  </r>
  <r>
    <x v="360"/>
    <n v="16"/>
    <n v="2182.1595115140494"/>
  </r>
  <r>
    <x v="360"/>
    <n v="17"/>
    <n v="1929.3440806888148"/>
  </r>
  <r>
    <x v="360"/>
    <n v="18"/>
    <n v="686.07886024524396"/>
  </r>
  <r>
    <x v="360"/>
    <n v="19"/>
    <n v="392.80163645743619"/>
  </r>
  <r>
    <x v="360"/>
    <n v="20"/>
    <n v="1634.5863233191062"/>
  </r>
  <r>
    <x v="360"/>
    <n v="21"/>
    <n v="1454.4079568546049"/>
  </r>
  <r>
    <x v="360"/>
    <n v="22"/>
    <n v="1117.5704483955903"/>
  </r>
  <r>
    <x v="360"/>
    <n v="23"/>
    <n v="1470.1028446680721"/>
  </r>
  <r>
    <x v="361"/>
    <n v="0"/>
    <n v="6108.8324346280424"/>
  </r>
  <r>
    <x v="361"/>
    <n v="1"/>
    <n v="7759.3234238422719"/>
  </r>
  <r>
    <x v="361"/>
    <n v="2"/>
    <n v="2718.5716327465229"/>
  </r>
  <r>
    <x v="361"/>
    <n v="3"/>
    <n v="1871.2833590236439"/>
  </r>
  <r>
    <x v="361"/>
    <n v="4"/>
    <n v="3030.8196249945563"/>
  </r>
  <r>
    <x v="361"/>
    <n v="5"/>
    <n v="4809.4001965700081"/>
  </r>
  <r>
    <x v="361"/>
    <n v="6"/>
    <n v="10250.818332546669"/>
  </r>
  <r>
    <x v="361"/>
    <n v="7"/>
    <n v="11218.046983073289"/>
  </r>
  <r>
    <x v="361"/>
    <n v="8"/>
    <n v="6954.063085534086"/>
  </r>
  <r>
    <x v="361"/>
    <n v="9"/>
    <n v="9204.6267984569276"/>
  </r>
  <r>
    <x v="361"/>
    <n v="10"/>
    <n v="6144.9397001787202"/>
  </r>
  <r>
    <x v="361"/>
    <n v="11"/>
    <n v="5552.5849724200061"/>
  </r>
  <r>
    <x v="361"/>
    <n v="12"/>
    <n v="7239.0928083299286"/>
  </r>
  <r>
    <x v="361"/>
    <n v="13"/>
    <n v="9984.3132120208829"/>
  </r>
  <r>
    <x v="361"/>
    <n v="14"/>
    <n v="7818.5099062010495"/>
  </r>
  <r>
    <x v="361"/>
    <n v="15"/>
    <n v="4741.1492998158801"/>
  </r>
  <r>
    <x v="361"/>
    <n v="16"/>
    <n v="3709.9670531393103"/>
  </r>
  <r>
    <x v="361"/>
    <n v="17"/>
    <n v="1934.6883530474945"/>
  </r>
  <r>
    <x v="361"/>
    <n v="18"/>
    <n v="509.52259756188818"/>
  </r>
  <r>
    <x v="361"/>
    <n v="19"/>
    <n v="0"/>
  </r>
  <r>
    <x v="361"/>
    <n v="20"/>
    <n v="158.48952619369697"/>
  </r>
  <r>
    <x v="361"/>
    <n v="21"/>
    <n v="421.27165825641089"/>
  </r>
  <r>
    <x v="361"/>
    <n v="22"/>
    <n v="2311.1204029231139"/>
  </r>
  <r>
    <x v="361"/>
    <n v="23"/>
    <n v="2083.9312910197427"/>
  </r>
  <r>
    <x v="362"/>
    <n v="0"/>
    <n v="3647.1249698887891"/>
  </r>
  <r>
    <x v="362"/>
    <n v="1"/>
    <n v="2018.3745716195451"/>
  </r>
  <r>
    <x v="362"/>
    <n v="2"/>
    <n v="4377.5980409832773"/>
  </r>
  <r>
    <x v="362"/>
    <n v="3"/>
    <n v="1412.6074796698442"/>
  </r>
  <r>
    <x v="362"/>
    <n v="4"/>
    <n v="2605.0065162539227"/>
  </r>
  <r>
    <x v="362"/>
    <n v="5"/>
    <n v="2950.7442241573908"/>
  </r>
  <r>
    <x v="362"/>
    <n v="6"/>
    <n v="4100.1362549029682"/>
  </r>
  <r>
    <x v="362"/>
    <n v="7"/>
    <n v="3860.0662001232295"/>
  </r>
  <r>
    <x v="362"/>
    <n v="8"/>
    <n v="3949.6941861125583"/>
  </r>
  <r>
    <x v="362"/>
    <n v="9"/>
    <n v="3667.6232607614743"/>
  </r>
  <r>
    <x v="362"/>
    <n v="10"/>
    <n v="1333.7080463858931"/>
  </r>
  <r>
    <x v="362"/>
    <n v="11"/>
    <n v="1874.0548645441802"/>
  </r>
  <r>
    <x v="362"/>
    <n v="12"/>
    <n v="3834.1329135721057"/>
  </r>
  <r>
    <x v="362"/>
    <n v="13"/>
    <n v="3867.9681996381364"/>
  </r>
  <r>
    <x v="362"/>
    <n v="14"/>
    <n v="3243.6324116966598"/>
  </r>
  <r>
    <x v="362"/>
    <n v="15"/>
    <n v="3073.1402494187673"/>
  </r>
  <r>
    <x v="362"/>
    <n v="16"/>
    <n v="2168.0204978487805"/>
  </r>
  <r>
    <x v="362"/>
    <n v="17"/>
    <n v="353.49246203168633"/>
  </r>
  <r>
    <x v="362"/>
    <n v="18"/>
    <n v="0"/>
  </r>
  <r>
    <x v="362"/>
    <n v="19"/>
    <n v="0"/>
  </r>
  <r>
    <x v="362"/>
    <n v="20"/>
    <n v="0"/>
  </r>
  <r>
    <x v="362"/>
    <n v="21"/>
    <n v="0"/>
  </r>
  <r>
    <x v="362"/>
    <n v="22"/>
    <n v="0"/>
  </r>
  <r>
    <x v="362"/>
    <n v="23"/>
    <n v="0"/>
  </r>
  <r>
    <x v="363"/>
    <n v="0"/>
    <n v="0"/>
  </r>
  <r>
    <x v="363"/>
    <n v="1"/>
    <n v="0"/>
  </r>
  <r>
    <x v="363"/>
    <n v="2"/>
    <n v="1051.9061474850841"/>
  </r>
  <r>
    <x v="363"/>
    <n v="3"/>
    <n v="463.60665327825421"/>
  </r>
  <r>
    <x v="363"/>
    <n v="4"/>
    <n v="233.86639762094183"/>
  </r>
  <r>
    <x v="363"/>
    <n v="5"/>
    <n v="0"/>
  </r>
  <r>
    <x v="363"/>
    <n v="6"/>
    <n v="0"/>
  </r>
  <r>
    <x v="363"/>
    <n v="7"/>
    <n v="0"/>
  </r>
  <r>
    <x v="363"/>
    <n v="8"/>
    <n v="0"/>
  </r>
  <r>
    <x v="363"/>
    <n v="9"/>
    <n v="0"/>
  </r>
  <r>
    <x v="363"/>
    <n v="10"/>
    <n v="0"/>
  </r>
  <r>
    <x v="363"/>
    <n v="11"/>
    <n v="0"/>
  </r>
  <r>
    <x v="363"/>
    <n v="12"/>
    <n v="0"/>
  </r>
  <r>
    <x v="363"/>
    <n v="13"/>
    <n v="0"/>
  </r>
  <r>
    <x v="363"/>
    <n v="14"/>
    <n v="0"/>
  </r>
  <r>
    <x v="363"/>
    <n v="15"/>
    <n v="0"/>
  </r>
  <r>
    <x v="363"/>
    <n v="16"/>
    <n v="0"/>
  </r>
  <r>
    <x v="363"/>
    <n v="17"/>
    <n v="0"/>
  </r>
  <r>
    <x v="363"/>
    <n v="18"/>
    <n v="0"/>
  </r>
  <r>
    <x v="363"/>
    <n v="19"/>
    <n v="0"/>
  </r>
  <r>
    <x v="363"/>
    <n v="20"/>
    <n v="150.09047766135328"/>
  </r>
  <r>
    <x v="363"/>
    <n v="21"/>
    <n v="2343.8988234263843"/>
  </r>
  <r>
    <x v="363"/>
    <n v="22"/>
    <n v="527.76434786776088"/>
  </r>
  <r>
    <x v="363"/>
    <n v="23"/>
    <n v="548.79724286915052"/>
  </r>
  <r>
    <x v="364"/>
    <n v="0"/>
    <n v="2739.2903385574041"/>
  </r>
  <r>
    <x v="364"/>
    <n v="1"/>
    <n v="0"/>
  </r>
  <r>
    <x v="364"/>
    <n v="2"/>
    <n v="0"/>
  </r>
  <r>
    <x v="364"/>
    <n v="3"/>
    <n v="0"/>
  </r>
  <r>
    <x v="364"/>
    <n v="4"/>
    <n v="0"/>
  </r>
  <r>
    <x v="364"/>
    <n v="5"/>
    <n v="0"/>
  </r>
  <r>
    <x v="364"/>
    <n v="6"/>
    <n v="0"/>
  </r>
  <r>
    <x v="364"/>
    <n v="7"/>
    <n v="0"/>
  </r>
  <r>
    <x v="364"/>
    <n v="8"/>
    <n v="0"/>
  </r>
  <r>
    <x v="364"/>
    <n v="9"/>
    <n v="6126.339657483506"/>
  </r>
  <r>
    <x v="364"/>
    <n v="10"/>
    <n v="18910.650316900239"/>
  </r>
  <r>
    <x v="364"/>
    <n v="11"/>
    <n v="19200.300961214882"/>
  </r>
  <r>
    <x v="364"/>
    <n v="12"/>
    <n v="16738.845025379283"/>
  </r>
  <r>
    <x v="364"/>
    <n v="13"/>
    <n v="14559.760923854605"/>
  </r>
  <r>
    <x v="364"/>
    <n v="14"/>
    <n v="9391.2015230851102"/>
  </r>
  <r>
    <x v="364"/>
    <n v="15"/>
    <n v="10046.878924256911"/>
  </r>
  <r>
    <x v="364"/>
    <n v="16"/>
    <n v="7932.4206236305308"/>
  </r>
  <r>
    <x v="364"/>
    <n v="17"/>
    <n v="8056.8910465006848"/>
  </r>
  <r>
    <x v="364"/>
    <n v="18"/>
    <n v="9860.2218789182025"/>
  </r>
  <r>
    <x v="364"/>
    <n v="19"/>
    <n v="28982.323207815054"/>
  </r>
  <r>
    <x v="364"/>
    <n v="20"/>
    <n v="21070.004231122446"/>
  </r>
  <r>
    <x v="364"/>
    <n v="21"/>
    <n v="19079.748810932317"/>
  </r>
  <r>
    <x v="364"/>
    <n v="22"/>
    <n v="20558.741522752836"/>
  </r>
  <r>
    <x v="364"/>
    <n v="23"/>
    <n v="29347.454665556001"/>
  </r>
  <r>
    <x v="365"/>
    <n v="0"/>
    <n v="16010.267736417312"/>
  </r>
  <r>
    <x v="365"/>
    <n v="1"/>
    <n v="9177.4094422992966"/>
  </r>
  <r>
    <x v="365"/>
    <n v="2"/>
    <n v="12731.740688534217"/>
  </r>
  <r>
    <x v="365"/>
    <n v="3"/>
    <n v="12965.297053883845"/>
  </r>
  <r>
    <x v="365"/>
    <n v="4"/>
    <n v="20951.630901486104"/>
  </r>
  <r>
    <x v="365"/>
    <n v="5"/>
    <n v="23373.961104019156"/>
  </r>
  <r>
    <x v="365"/>
    <n v="6"/>
    <n v="25062.063356404597"/>
  </r>
  <r>
    <x v="365"/>
    <n v="7"/>
    <n v="26335.17408539795"/>
  </r>
  <r>
    <x v="365"/>
    <n v="8"/>
    <n v="32240.242548944825"/>
  </r>
  <r>
    <x v="365"/>
    <n v="9"/>
    <n v="32231.827323277306"/>
  </r>
  <r>
    <x v="365"/>
    <n v="10"/>
    <n v="36770.655456802058"/>
  </r>
  <r>
    <x v="365"/>
    <n v="11"/>
    <n v="37081.520010002627"/>
  </r>
  <r>
    <x v="365"/>
    <n v="12"/>
    <n v="38020.946778594574"/>
  </r>
  <r>
    <x v="365"/>
    <n v="13"/>
    <n v="34811.312205671464"/>
  </r>
  <r>
    <x v="365"/>
    <n v="14"/>
    <n v="30446.269490313327"/>
  </r>
  <r>
    <x v="365"/>
    <n v="15"/>
    <n v="35023.390894685363"/>
  </r>
  <r>
    <x v="365"/>
    <n v="16"/>
    <n v="41120.459092952224"/>
  </r>
  <r>
    <x v="365"/>
    <n v="17"/>
    <n v="39542.239930381082"/>
  </r>
  <r>
    <x v="365"/>
    <n v="18"/>
    <n v="41065.997833443587"/>
  </r>
  <r>
    <x v="365"/>
    <n v="19"/>
    <n v="38853.460823381007"/>
  </r>
  <r>
    <x v="365"/>
    <n v="20"/>
    <n v="38682.928292286437"/>
  </r>
  <r>
    <x v="365"/>
    <n v="21"/>
    <n v="36984.823826219574"/>
  </r>
  <r>
    <x v="365"/>
    <n v="22"/>
    <n v="41070.316506138071"/>
  </r>
  <r>
    <x v="365"/>
    <n v="23"/>
    <n v="41330.132457585038"/>
  </r>
  <r>
    <x v="366"/>
    <n v="0"/>
    <n v="40584.359145078124"/>
  </r>
  <r>
    <x v="366"/>
    <n v="1"/>
    <n v="27583.688448121957"/>
  </r>
  <r>
    <x v="366"/>
    <n v="2"/>
    <n v="33200.080477315132"/>
  </r>
  <r>
    <x v="366"/>
    <n v="3"/>
    <n v="32588.26152171045"/>
  </r>
  <r>
    <x v="366"/>
    <n v="4"/>
    <n v="38848.91321123347"/>
  </r>
  <r>
    <x v="366"/>
    <n v="5"/>
    <n v="41890.125878886269"/>
  </r>
  <r>
    <x v="366"/>
    <n v="6"/>
    <n v="35001.949020593747"/>
  </r>
  <r>
    <x v="366"/>
    <n v="7"/>
    <n v="29801.435533205266"/>
  </r>
  <r>
    <x v="366"/>
    <n v="8"/>
    <n v="38705.902111610201"/>
  </r>
  <r>
    <x v="366"/>
    <n v="9"/>
    <n v="41252.037838721306"/>
  </r>
  <r>
    <x v="366"/>
    <n v="10"/>
    <n v="37831.941278145881"/>
  </r>
  <r>
    <x v="366"/>
    <n v="11"/>
    <n v="40761.383811352389"/>
  </r>
  <r>
    <x v="366"/>
    <n v="12"/>
    <n v="42284.895239207479"/>
  </r>
  <r>
    <x v="366"/>
    <n v="13"/>
    <n v="42192.42810075263"/>
  </r>
  <r>
    <x v="366"/>
    <n v="14"/>
    <n v="41677.589311265547"/>
  </r>
  <r>
    <x v="366"/>
    <n v="15"/>
    <n v="40330.62421228215"/>
  </r>
  <r>
    <x v="366"/>
    <n v="16"/>
    <n v="39990.977600095401"/>
  </r>
  <r>
    <x v="366"/>
    <n v="17"/>
    <n v="39669.4590865625"/>
  </r>
  <r>
    <x v="366"/>
    <n v="18"/>
    <n v="39448.159500330679"/>
  </r>
  <r>
    <x v="366"/>
    <n v="19"/>
    <n v="40738.037843898361"/>
  </r>
  <r>
    <x v="366"/>
    <n v="20"/>
    <n v="39615.69146464581"/>
  </r>
  <r>
    <x v="366"/>
    <n v="21"/>
    <n v="40158.846641032076"/>
  </r>
  <r>
    <x v="366"/>
    <n v="22"/>
    <n v="39920.036604837667"/>
  </r>
  <r>
    <x v="366"/>
    <n v="23"/>
    <n v="40146.290048907904"/>
  </r>
  <r>
    <x v="367"/>
    <n v="0"/>
    <n v="41023.418038768177"/>
  </r>
  <r>
    <x v="367"/>
    <n v="1"/>
    <n v="39413.104503343675"/>
  </r>
  <r>
    <x v="367"/>
    <n v="2"/>
    <n v="39209.257888375003"/>
  </r>
  <r>
    <x v="367"/>
    <n v="3"/>
    <n v="38609.743691625823"/>
  </r>
  <r>
    <x v="367"/>
    <n v="4"/>
    <n v="37264.114234611101"/>
  </r>
  <r>
    <x v="367"/>
    <n v="5"/>
    <n v="38447.685812993914"/>
  </r>
  <r>
    <x v="367"/>
    <n v="6"/>
    <n v="31861.078570876653"/>
  </r>
  <r>
    <x v="367"/>
    <n v="7"/>
    <n v="30573.097014015624"/>
  </r>
  <r>
    <x v="367"/>
    <n v="8"/>
    <n v="32854.832644851973"/>
  </r>
  <r>
    <x v="367"/>
    <n v="9"/>
    <n v="36800.136998764647"/>
  </r>
  <r>
    <x v="367"/>
    <n v="10"/>
    <n v="37193.355416728293"/>
  </r>
  <r>
    <x v="367"/>
    <n v="11"/>
    <n v="40990.140000650164"/>
  </r>
  <r>
    <x v="367"/>
    <n v="12"/>
    <n v="42557.145032398359"/>
  </r>
  <r>
    <x v="367"/>
    <n v="13"/>
    <n v="42270.602604907981"/>
  </r>
  <r>
    <x v="367"/>
    <n v="14"/>
    <n v="42006.843051638898"/>
  </r>
  <r>
    <x v="367"/>
    <n v="15"/>
    <n v="36881.593616116283"/>
  </r>
  <r>
    <x v="367"/>
    <n v="16"/>
    <n v="33962.292608777716"/>
  </r>
  <r>
    <x v="367"/>
    <n v="17"/>
    <n v="36353.84946711456"/>
  </r>
  <r>
    <x v="367"/>
    <n v="18"/>
    <n v="34885.769611839321"/>
  </r>
  <r>
    <x v="367"/>
    <n v="19"/>
    <n v="34066.857973526479"/>
  </r>
  <r>
    <x v="367"/>
    <n v="20"/>
    <n v="32157.722581289891"/>
  </r>
  <r>
    <x v="367"/>
    <n v="21"/>
    <n v="33390.926260217922"/>
  </r>
  <r>
    <x v="367"/>
    <n v="22"/>
    <n v="33046.639972998688"/>
  </r>
  <r>
    <x v="367"/>
    <n v="23"/>
    <n v="27814.853371566856"/>
  </r>
  <r>
    <x v="368"/>
    <n v="0"/>
    <n v="30645.997145417517"/>
  </r>
  <r>
    <x v="368"/>
    <n v="1"/>
    <n v="27062.427179448692"/>
  </r>
  <r>
    <x v="368"/>
    <n v="2"/>
    <n v="23140.727445790792"/>
  </r>
  <r>
    <x v="368"/>
    <n v="3"/>
    <n v="25836.467238417106"/>
  </r>
  <r>
    <x v="368"/>
    <n v="4"/>
    <n v="29640.726448282978"/>
  </r>
  <r>
    <x v="368"/>
    <n v="5"/>
    <n v="27413.332736141525"/>
  </r>
  <r>
    <x v="368"/>
    <n v="6"/>
    <n v="21670.063498525578"/>
  </r>
  <r>
    <x v="368"/>
    <n v="7"/>
    <n v="22314.925707610277"/>
  </r>
  <r>
    <x v="368"/>
    <n v="8"/>
    <n v="20876.511032644568"/>
  </r>
  <r>
    <x v="368"/>
    <n v="9"/>
    <n v="22556.118661394081"/>
  </r>
  <r>
    <x v="368"/>
    <n v="10"/>
    <n v="27442.780180643254"/>
  </r>
  <r>
    <x v="368"/>
    <n v="11"/>
    <n v="23251.001680960526"/>
  </r>
  <r>
    <x v="368"/>
    <n v="12"/>
    <n v="25606.859102514725"/>
  </r>
  <r>
    <x v="368"/>
    <n v="13"/>
    <n v="33159.080851121544"/>
  </r>
  <r>
    <x v="368"/>
    <n v="14"/>
    <n v="35517.596404572869"/>
  </r>
  <r>
    <x v="368"/>
    <n v="15"/>
    <n v="28948.852276199596"/>
  </r>
  <r>
    <x v="368"/>
    <n v="16"/>
    <n v="23242.000955168831"/>
  </r>
  <r>
    <x v="368"/>
    <n v="17"/>
    <n v="15806.879243866699"/>
  </r>
  <r>
    <x v="368"/>
    <n v="18"/>
    <n v="9042.5405461422761"/>
  </r>
  <r>
    <x v="368"/>
    <n v="19"/>
    <n v="4365.6478639773877"/>
  </r>
  <r>
    <x v="368"/>
    <n v="20"/>
    <n v="7214.68324726016"/>
  </r>
  <r>
    <x v="368"/>
    <n v="21"/>
    <n v="8572.5977352695681"/>
  </r>
  <r>
    <x v="368"/>
    <n v="22"/>
    <n v="12829.991954976769"/>
  </r>
  <r>
    <x v="368"/>
    <n v="23"/>
    <n v="25953.089425642429"/>
  </r>
  <r>
    <x v="369"/>
    <n v="0"/>
    <n v="27871.649325215709"/>
  </r>
  <r>
    <x v="369"/>
    <n v="1"/>
    <n v="24921.076178180927"/>
  </r>
  <r>
    <x v="369"/>
    <n v="2"/>
    <n v="18388.413620506704"/>
  </r>
  <r>
    <x v="369"/>
    <n v="3"/>
    <n v="12056.026711033466"/>
  </r>
  <r>
    <x v="369"/>
    <n v="4"/>
    <n v="6058.2865859176918"/>
  </r>
  <r>
    <x v="369"/>
    <n v="5"/>
    <n v="3980.1485376178398"/>
  </r>
  <r>
    <x v="369"/>
    <n v="6"/>
    <n v="4429.9880994639798"/>
  </r>
  <r>
    <x v="369"/>
    <n v="7"/>
    <n v="2865.7674207120131"/>
  </r>
  <r>
    <x v="369"/>
    <n v="8"/>
    <n v="3972.7078872290836"/>
  </r>
  <r>
    <x v="369"/>
    <n v="9"/>
    <n v="9217.8667989746937"/>
  </r>
  <r>
    <x v="369"/>
    <n v="10"/>
    <n v="9865.5701696731903"/>
  </r>
  <r>
    <x v="369"/>
    <n v="11"/>
    <n v="17511.300000146708"/>
  </r>
  <r>
    <x v="369"/>
    <n v="12"/>
    <n v="22456.752655044733"/>
  </r>
  <r>
    <x v="369"/>
    <n v="13"/>
    <n v="2096.8976306784834"/>
  </r>
  <r>
    <x v="369"/>
    <n v="14"/>
    <n v="0"/>
  </r>
  <r>
    <x v="369"/>
    <n v="15"/>
    <n v="0"/>
  </r>
  <r>
    <x v="369"/>
    <n v="16"/>
    <n v="0"/>
  </r>
  <r>
    <x v="369"/>
    <n v="17"/>
    <n v="0"/>
  </r>
  <r>
    <x v="369"/>
    <n v="18"/>
    <n v="0"/>
  </r>
  <r>
    <x v="369"/>
    <n v="19"/>
    <n v="0"/>
  </r>
  <r>
    <x v="369"/>
    <n v="20"/>
    <n v="0"/>
  </r>
  <r>
    <x v="369"/>
    <n v="21"/>
    <n v="0"/>
  </r>
  <r>
    <x v="369"/>
    <n v="22"/>
    <n v="0"/>
  </r>
  <r>
    <x v="369"/>
    <n v="23"/>
    <n v="0"/>
  </r>
  <r>
    <x v="370"/>
    <n v="0"/>
    <n v="0"/>
  </r>
  <r>
    <x v="370"/>
    <n v="1"/>
    <n v="0"/>
  </r>
  <r>
    <x v="370"/>
    <n v="2"/>
    <n v="0"/>
  </r>
  <r>
    <x v="370"/>
    <n v="3"/>
    <n v="0"/>
  </r>
  <r>
    <x v="370"/>
    <n v="4"/>
    <n v="0"/>
  </r>
  <r>
    <x v="370"/>
    <n v="5"/>
    <n v="0"/>
  </r>
  <r>
    <x v="370"/>
    <n v="6"/>
    <n v="0"/>
  </r>
  <r>
    <x v="370"/>
    <n v="7"/>
    <n v="0"/>
  </r>
  <r>
    <x v="370"/>
    <n v="8"/>
    <n v="0"/>
  </r>
  <r>
    <x v="370"/>
    <n v="9"/>
    <n v="0"/>
  </r>
  <r>
    <x v="370"/>
    <n v="10"/>
    <n v="0"/>
  </r>
  <r>
    <x v="370"/>
    <n v="11"/>
    <n v="0"/>
  </r>
  <r>
    <x v="370"/>
    <n v="12"/>
    <n v="0"/>
  </r>
  <r>
    <x v="370"/>
    <n v="13"/>
    <n v="0"/>
  </r>
  <r>
    <x v="370"/>
    <n v="14"/>
    <n v="0"/>
  </r>
  <r>
    <x v="370"/>
    <n v="15"/>
    <n v="0"/>
  </r>
  <r>
    <x v="370"/>
    <n v="16"/>
    <n v="0"/>
  </r>
  <r>
    <x v="370"/>
    <n v="17"/>
    <n v="0"/>
  </r>
  <r>
    <x v="370"/>
    <n v="18"/>
    <n v="0"/>
  </r>
  <r>
    <x v="370"/>
    <n v="19"/>
    <n v="0"/>
  </r>
  <r>
    <x v="370"/>
    <n v="20"/>
    <n v="0"/>
  </r>
  <r>
    <x v="370"/>
    <n v="21"/>
    <n v="0"/>
  </r>
  <r>
    <x v="370"/>
    <n v="22"/>
    <n v="0"/>
  </r>
  <r>
    <x v="370"/>
    <n v="23"/>
    <n v="0"/>
  </r>
  <r>
    <x v="371"/>
    <n v="0"/>
    <n v="0"/>
  </r>
  <r>
    <x v="371"/>
    <n v="1"/>
    <n v="0"/>
  </r>
  <r>
    <x v="371"/>
    <n v="2"/>
    <n v="0"/>
  </r>
  <r>
    <x v="371"/>
    <n v="3"/>
    <n v="0"/>
  </r>
  <r>
    <x v="371"/>
    <n v="4"/>
    <n v="0"/>
  </r>
  <r>
    <x v="371"/>
    <n v="5"/>
    <n v="0"/>
  </r>
  <r>
    <x v="371"/>
    <n v="6"/>
    <n v="0"/>
  </r>
  <r>
    <x v="371"/>
    <n v="7"/>
    <n v="0"/>
  </r>
  <r>
    <x v="371"/>
    <n v="8"/>
    <n v="0"/>
  </r>
  <r>
    <x v="371"/>
    <n v="9"/>
    <n v="0"/>
  </r>
  <r>
    <x v="371"/>
    <n v="10"/>
    <n v="0"/>
  </r>
  <r>
    <x v="371"/>
    <n v="11"/>
    <n v="0"/>
  </r>
  <r>
    <x v="371"/>
    <n v="12"/>
    <n v="0"/>
  </r>
  <r>
    <x v="371"/>
    <n v="13"/>
    <n v="0"/>
  </r>
  <r>
    <x v="371"/>
    <n v="14"/>
    <n v="0"/>
  </r>
  <r>
    <x v="371"/>
    <n v="15"/>
    <n v="0"/>
  </r>
  <r>
    <x v="371"/>
    <n v="16"/>
    <n v="0"/>
  </r>
  <r>
    <x v="371"/>
    <n v="17"/>
    <n v="0"/>
  </r>
  <r>
    <x v="371"/>
    <n v="18"/>
    <n v="0"/>
  </r>
  <r>
    <x v="371"/>
    <n v="19"/>
    <n v="0"/>
  </r>
  <r>
    <x v="371"/>
    <n v="20"/>
    <n v="0"/>
  </r>
  <r>
    <x v="371"/>
    <n v="21"/>
    <n v="0"/>
  </r>
  <r>
    <x v="371"/>
    <n v="22"/>
    <n v="0"/>
  </r>
  <r>
    <x v="371"/>
    <n v="23"/>
    <n v="0"/>
  </r>
  <r>
    <x v="372"/>
    <n v="0"/>
    <n v="0"/>
  </r>
  <r>
    <x v="372"/>
    <n v="1"/>
    <n v="0"/>
  </r>
  <r>
    <x v="372"/>
    <n v="2"/>
    <n v="0"/>
  </r>
  <r>
    <x v="372"/>
    <n v="3"/>
    <n v="0"/>
  </r>
  <r>
    <x v="372"/>
    <n v="4"/>
    <n v="0"/>
  </r>
  <r>
    <x v="372"/>
    <n v="5"/>
    <n v="0"/>
  </r>
  <r>
    <x v="372"/>
    <n v="6"/>
    <n v="0"/>
  </r>
  <r>
    <x v="372"/>
    <n v="7"/>
    <n v="0"/>
  </r>
  <r>
    <x v="372"/>
    <n v="8"/>
    <n v="0"/>
  </r>
  <r>
    <x v="372"/>
    <n v="9"/>
    <n v="0"/>
  </r>
  <r>
    <x v="372"/>
    <n v="10"/>
    <n v="0"/>
  </r>
  <r>
    <x v="372"/>
    <n v="11"/>
    <n v="0"/>
  </r>
  <r>
    <x v="372"/>
    <n v="12"/>
    <n v="0"/>
  </r>
  <r>
    <x v="372"/>
    <n v="13"/>
    <n v="0"/>
  </r>
  <r>
    <x v="372"/>
    <n v="14"/>
    <n v="0"/>
  </r>
  <r>
    <x v="372"/>
    <n v="15"/>
    <n v="0"/>
  </r>
  <r>
    <x v="372"/>
    <n v="16"/>
    <n v="0"/>
  </r>
  <r>
    <x v="372"/>
    <n v="17"/>
    <n v="0"/>
  </r>
  <r>
    <x v="372"/>
    <n v="18"/>
    <n v="0"/>
  </r>
  <r>
    <x v="372"/>
    <n v="19"/>
    <n v="0"/>
  </r>
  <r>
    <x v="372"/>
    <n v="20"/>
    <n v="0"/>
  </r>
  <r>
    <x v="372"/>
    <n v="21"/>
    <n v="0"/>
  </r>
  <r>
    <x v="372"/>
    <n v="22"/>
    <n v="0"/>
  </r>
  <r>
    <x v="372"/>
    <n v="23"/>
    <n v="0"/>
  </r>
  <r>
    <x v="373"/>
    <n v="0"/>
    <n v="0"/>
  </r>
  <r>
    <x v="373"/>
    <n v="1"/>
    <n v="0"/>
  </r>
  <r>
    <x v="373"/>
    <n v="2"/>
    <n v="0"/>
  </r>
  <r>
    <x v="373"/>
    <n v="3"/>
    <n v="0"/>
  </r>
  <r>
    <x v="373"/>
    <n v="4"/>
    <n v="0"/>
  </r>
  <r>
    <x v="373"/>
    <n v="5"/>
    <n v="0"/>
  </r>
  <r>
    <x v="373"/>
    <n v="6"/>
    <n v="0"/>
  </r>
  <r>
    <x v="373"/>
    <n v="7"/>
    <n v="0"/>
  </r>
  <r>
    <x v="373"/>
    <n v="8"/>
    <n v="0"/>
  </r>
  <r>
    <x v="373"/>
    <n v="9"/>
    <n v="0"/>
  </r>
  <r>
    <x v="373"/>
    <n v="10"/>
    <n v="0"/>
  </r>
  <r>
    <x v="373"/>
    <n v="11"/>
    <n v="0"/>
  </r>
  <r>
    <x v="373"/>
    <n v="12"/>
    <n v="0"/>
  </r>
  <r>
    <x v="373"/>
    <n v="13"/>
    <n v="0"/>
  </r>
  <r>
    <x v="373"/>
    <n v="14"/>
    <n v="0"/>
  </r>
  <r>
    <x v="373"/>
    <n v="15"/>
    <n v="0"/>
  </r>
  <r>
    <x v="373"/>
    <n v="16"/>
    <n v="0"/>
  </r>
  <r>
    <x v="373"/>
    <n v="17"/>
    <n v="0"/>
  </r>
  <r>
    <x v="373"/>
    <n v="18"/>
    <n v="0"/>
  </r>
  <r>
    <x v="373"/>
    <n v="19"/>
    <n v="0"/>
  </r>
  <r>
    <x v="373"/>
    <n v="20"/>
    <n v="0"/>
  </r>
  <r>
    <x v="373"/>
    <n v="21"/>
    <n v="0"/>
  </r>
  <r>
    <x v="373"/>
    <n v="22"/>
    <n v="0"/>
  </r>
  <r>
    <x v="373"/>
    <n v="23"/>
    <n v="0"/>
  </r>
  <r>
    <x v="374"/>
    <n v="0"/>
    <n v="0"/>
  </r>
  <r>
    <x v="374"/>
    <n v="1"/>
    <n v="0"/>
  </r>
  <r>
    <x v="374"/>
    <n v="2"/>
    <n v="0"/>
  </r>
  <r>
    <x v="374"/>
    <n v="3"/>
    <n v="0"/>
  </r>
  <r>
    <x v="374"/>
    <n v="4"/>
    <n v="0"/>
  </r>
  <r>
    <x v="374"/>
    <n v="5"/>
    <n v="0"/>
  </r>
  <r>
    <x v="374"/>
    <n v="6"/>
    <n v="0"/>
  </r>
  <r>
    <x v="374"/>
    <n v="7"/>
    <n v="0"/>
  </r>
  <r>
    <x v="374"/>
    <n v="8"/>
    <n v="0"/>
  </r>
  <r>
    <x v="374"/>
    <n v="9"/>
    <n v="0"/>
  </r>
  <r>
    <x v="374"/>
    <n v="10"/>
    <n v="0"/>
  </r>
  <r>
    <x v="374"/>
    <n v="11"/>
    <n v="0"/>
  </r>
  <r>
    <x v="374"/>
    <n v="12"/>
    <n v="0"/>
  </r>
  <r>
    <x v="374"/>
    <n v="13"/>
    <n v="0"/>
  </r>
  <r>
    <x v="374"/>
    <n v="14"/>
    <n v="0"/>
  </r>
  <r>
    <x v="374"/>
    <n v="15"/>
    <n v="0"/>
  </r>
  <r>
    <x v="374"/>
    <n v="16"/>
    <n v="0"/>
  </r>
  <r>
    <x v="374"/>
    <n v="17"/>
    <n v="0"/>
  </r>
  <r>
    <x v="374"/>
    <n v="18"/>
    <n v="0"/>
  </r>
  <r>
    <x v="374"/>
    <n v="19"/>
    <n v="0"/>
  </r>
  <r>
    <x v="374"/>
    <n v="20"/>
    <n v="0"/>
  </r>
  <r>
    <x v="374"/>
    <n v="21"/>
    <n v="0"/>
  </r>
  <r>
    <x v="374"/>
    <n v="22"/>
    <n v="0"/>
  </r>
  <r>
    <x v="374"/>
    <n v="23"/>
    <n v="0"/>
  </r>
  <r>
    <x v="375"/>
    <n v="0"/>
    <n v="0"/>
  </r>
  <r>
    <x v="375"/>
    <n v="1"/>
    <n v="0"/>
  </r>
  <r>
    <x v="375"/>
    <n v="2"/>
    <n v="0"/>
  </r>
  <r>
    <x v="375"/>
    <n v="3"/>
    <n v="0"/>
  </r>
  <r>
    <x v="375"/>
    <n v="4"/>
    <n v="0"/>
  </r>
  <r>
    <x v="375"/>
    <n v="5"/>
    <n v="0"/>
  </r>
  <r>
    <x v="375"/>
    <n v="6"/>
    <n v="0"/>
  </r>
  <r>
    <x v="375"/>
    <n v="7"/>
    <n v="0"/>
  </r>
  <r>
    <x v="375"/>
    <n v="8"/>
    <n v="0"/>
  </r>
  <r>
    <x v="375"/>
    <n v="9"/>
    <n v="0"/>
  </r>
  <r>
    <x v="375"/>
    <n v="10"/>
    <n v="0"/>
  </r>
  <r>
    <x v="375"/>
    <n v="11"/>
    <n v="0"/>
  </r>
  <r>
    <x v="375"/>
    <n v="12"/>
    <n v="0"/>
  </r>
  <r>
    <x v="375"/>
    <n v="13"/>
    <n v="0"/>
  </r>
  <r>
    <x v="375"/>
    <n v="14"/>
    <n v="0"/>
  </r>
  <r>
    <x v="375"/>
    <n v="15"/>
    <n v="0"/>
  </r>
  <r>
    <x v="375"/>
    <n v="16"/>
    <n v="0"/>
  </r>
  <r>
    <x v="375"/>
    <n v="17"/>
    <n v="0"/>
  </r>
  <r>
    <x v="375"/>
    <n v="18"/>
    <n v="0"/>
  </r>
  <r>
    <x v="375"/>
    <n v="19"/>
    <n v="0"/>
  </r>
  <r>
    <x v="375"/>
    <n v="20"/>
    <n v="0"/>
  </r>
  <r>
    <x v="375"/>
    <n v="21"/>
    <n v="0"/>
  </r>
  <r>
    <x v="375"/>
    <n v="22"/>
    <n v="0"/>
  </r>
  <r>
    <x v="375"/>
    <n v="23"/>
    <n v="0"/>
  </r>
  <r>
    <x v="376"/>
    <n v="0"/>
    <n v="0"/>
  </r>
  <r>
    <x v="376"/>
    <n v="1"/>
    <n v="0"/>
  </r>
  <r>
    <x v="376"/>
    <n v="2"/>
    <n v="0"/>
  </r>
  <r>
    <x v="376"/>
    <n v="3"/>
    <n v="0"/>
  </r>
  <r>
    <x v="376"/>
    <n v="4"/>
    <n v="0"/>
  </r>
  <r>
    <x v="376"/>
    <n v="5"/>
    <n v="0"/>
  </r>
  <r>
    <x v="376"/>
    <n v="6"/>
    <n v="0"/>
  </r>
  <r>
    <x v="376"/>
    <n v="7"/>
    <n v="0"/>
  </r>
  <r>
    <x v="376"/>
    <n v="8"/>
    <n v="0"/>
  </r>
  <r>
    <x v="376"/>
    <n v="9"/>
    <n v="0"/>
  </r>
  <r>
    <x v="376"/>
    <n v="10"/>
    <n v="0"/>
  </r>
  <r>
    <x v="376"/>
    <n v="11"/>
    <n v="0"/>
  </r>
  <r>
    <x v="376"/>
    <n v="12"/>
    <n v="0"/>
  </r>
  <r>
    <x v="376"/>
    <n v="13"/>
    <n v="0"/>
  </r>
  <r>
    <x v="376"/>
    <n v="14"/>
    <n v="0"/>
  </r>
  <r>
    <x v="376"/>
    <n v="15"/>
    <n v="0"/>
  </r>
  <r>
    <x v="376"/>
    <n v="16"/>
    <n v="0"/>
  </r>
  <r>
    <x v="376"/>
    <n v="17"/>
    <n v="0"/>
  </r>
  <r>
    <x v="376"/>
    <n v="18"/>
    <n v="0"/>
  </r>
  <r>
    <x v="376"/>
    <n v="19"/>
    <n v="0"/>
  </r>
  <r>
    <x v="376"/>
    <n v="20"/>
    <n v="0"/>
  </r>
  <r>
    <x v="376"/>
    <n v="21"/>
    <n v="0"/>
  </r>
  <r>
    <x v="376"/>
    <n v="22"/>
    <n v="0"/>
  </r>
  <r>
    <x v="376"/>
    <n v="23"/>
    <n v="0"/>
  </r>
  <r>
    <x v="377"/>
    <n v="0"/>
    <n v="0"/>
  </r>
  <r>
    <x v="377"/>
    <n v="1"/>
    <n v="0"/>
  </r>
  <r>
    <x v="377"/>
    <n v="2"/>
    <n v="0"/>
  </r>
  <r>
    <x v="377"/>
    <n v="3"/>
    <n v="0"/>
  </r>
  <r>
    <x v="377"/>
    <n v="4"/>
    <n v="0"/>
  </r>
  <r>
    <x v="377"/>
    <n v="5"/>
    <n v="0"/>
  </r>
  <r>
    <x v="377"/>
    <n v="6"/>
    <n v="0"/>
  </r>
  <r>
    <x v="377"/>
    <n v="7"/>
    <n v="0"/>
  </r>
  <r>
    <x v="377"/>
    <n v="8"/>
    <n v="0"/>
  </r>
  <r>
    <x v="377"/>
    <n v="9"/>
    <n v="0"/>
  </r>
  <r>
    <x v="377"/>
    <n v="10"/>
    <n v="0"/>
  </r>
  <r>
    <x v="377"/>
    <n v="11"/>
    <n v="0"/>
  </r>
  <r>
    <x v="377"/>
    <n v="12"/>
    <n v="0"/>
  </r>
  <r>
    <x v="377"/>
    <n v="13"/>
    <n v="0"/>
  </r>
  <r>
    <x v="377"/>
    <n v="14"/>
    <n v="0"/>
  </r>
  <r>
    <x v="377"/>
    <n v="15"/>
    <n v="0"/>
  </r>
  <r>
    <x v="377"/>
    <n v="16"/>
    <n v="0"/>
  </r>
  <r>
    <x v="377"/>
    <n v="17"/>
    <n v="0"/>
  </r>
  <r>
    <x v="377"/>
    <n v="18"/>
    <n v="0"/>
  </r>
  <r>
    <x v="377"/>
    <n v="19"/>
    <n v="0"/>
  </r>
  <r>
    <x v="377"/>
    <n v="20"/>
    <n v="0"/>
  </r>
  <r>
    <x v="377"/>
    <n v="21"/>
    <n v="0"/>
  </r>
  <r>
    <x v="377"/>
    <n v="22"/>
    <n v="0"/>
  </r>
  <r>
    <x v="377"/>
    <n v="23"/>
    <n v="0"/>
  </r>
  <r>
    <x v="378"/>
    <n v="0"/>
    <n v="0"/>
  </r>
  <r>
    <x v="378"/>
    <n v="1"/>
    <n v="0"/>
  </r>
  <r>
    <x v="378"/>
    <n v="2"/>
    <n v="0"/>
  </r>
  <r>
    <x v="378"/>
    <n v="3"/>
    <n v="0"/>
  </r>
  <r>
    <x v="378"/>
    <n v="4"/>
    <n v="0"/>
  </r>
  <r>
    <x v="378"/>
    <n v="5"/>
    <n v="0"/>
  </r>
  <r>
    <x v="378"/>
    <n v="6"/>
    <n v="0"/>
  </r>
  <r>
    <x v="378"/>
    <n v="7"/>
    <n v="0"/>
  </r>
  <r>
    <x v="378"/>
    <n v="8"/>
    <n v="0"/>
  </r>
  <r>
    <x v="378"/>
    <n v="9"/>
    <n v="0"/>
  </r>
  <r>
    <x v="378"/>
    <n v="10"/>
    <n v="0"/>
  </r>
  <r>
    <x v="378"/>
    <n v="11"/>
    <n v="0"/>
  </r>
  <r>
    <x v="378"/>
    <n v="12"/>
    <n v="0"/>
  </r>
  <r>
    <x v="378"/>
    <n v="13"/>
    <n v="0"/>
  </r>
  <r>
    <x v="378"/>
    <n v="14"/>
    <n v="0"/>
  </r>
  <r>
    <x v="378"/>
    <n v="15"/>
    <n v="0"/>
  </r>
  <r>
    <x v="378"/>
    <n v="16"/>
    <n v="0"/>
  </r>
  <r>
    <x v="378"/>
    <n v="17"/>
    <n v="0"/>
  </r>
  <r>
    <x v="378"/>
    <n v="18"/>
    <n v="0"/>
  </r>
  <r>
    <x v="378"/>
    <n v="19"/>
    <n v="0"/>
  </r>
  <r>
    <x v="378"/>
    <n v="20"/>
    <n v="1305.1602943911396"/>
  </r>
  <r>
    <x v="378"/>
    <n v="21"/>
    <n v="2179.3758891534681"/>
  </r>
  <r>
    <x v="378"/>
    <n v="22"/>
    <n v="3591.764149255911"/>
  </r>
  <r>
    <x v="378"/>
    <n v="23"/>
    <n v="4154.474337660954"/>
  </r>
  <r>
    <x v="379"/>
    <n v="0"/>
    <n v="3214.688572779457"/>
  </r>
  <r>
    <x v="379"/>
    <n v="1"/>
    <n v="4208.798355383432"/>
  </r>
  <r>
    <x v="379"/>
    <n v="2"/>
    <n v="4957.7869259296222"/>
  </r>
  <r>
    <x v="379"/>
    <n v="3"/>
    <n v="4494.840647708862"/>
  </r>
  <r>
    <x v="379"/>
    <n v="4"/>
    <n v="5075.1251576383429"/>
  </r>
  <r>
    <x v="379"/>
    <n v="5"/>
    <n v="5487.7465501634424"/>
  </r>
  <r>
    <x v="379"/>
    <n v="6"/>
    <n v="4448.1867068521169"/>
  </r>
  <r>
    <x v="379"/>
    <n v="7"/>
    <n v="4964.1911387258015"/>
  </r>
  <r>
    <x v="379"/>
    <n v="8"/>
    <n v="5286.7817702895409"/>
  </r>
  <r>
    <x v="379"/>
    <n v="9"/>
    <n v="6998.8835631695274"/>
  </r>
  <r>
    <x v="379"/>
    <n v="10"/>
    <n v="5904.4992018524636"/>
  </r>
  <r>
    <x v="379"/>
    <n v="11"/>
    <n v="4797.1948680085079"/>
  </r>
  <r>
    <x v="379"/>
    <n v="12"/>
    <n v="4205.2132627271822"/>
  </r>
  <r>
    <x v="379"/>
    <n v="13"/>
    <n v="2683.5525900365087"/>
  </r>
  <r>
    <x v="379"/>
    <n v="14"/>
    <n v="1843.8030271044313"/>
  </r>
  <r>
    <x v="379"/>
    <n v="15"/>
    <n v="1351.7351471312372"/>
  </r>
  <r>
    <x v="379"/>
    <n v="16"/>
    <n v="1681.6270560441585"/>
  </r>
  <r>
    <x v="379"/>
    <n v="17"/>
    <n v="2435.822626736342"/>
  </r>
  <r>
    <x v="379"/>
    <n v="18"/>
    <n v="0"/>
  </r>
  <r>
    <x v="379"/>
    <n v="19"/>
    <n v="0"/>
  </r>
  <r>
    <x v="379"/>
    <n v="20"/>
    <n v="0"/>
  </r>
  <r>
    <x v="379"/>
    <n v="21"/>
    <n v="0"/>
  </r>
  <r>
    <x v="379"/>
    <n v="22"/>
    <n v="0"/>
  </r>
  <r>
    <x v="379"/>
    <n v="23"/>
    <n v="0"/>
  </r>
  <r>
    <x v="380"/>
    <n v="0"/>
    <n v="0"/>
  </r>
  <r>
    <x v="380"/>
    <n v="1"/>
    <n v="0"/>
  </r>
  <r>
    <x v="380"/>
    <n v="2"/>
    <n v="0"/>
  </r>
  <r>
    <x v="380"/>
    <n v="3"/>
    <n v="0"/>
  </r>
  <r>
    <x v="380"/>
    <n v="4"/>
    <n v="0"/>
  </r>
  <r>
    <x v="380"/>
    <n v="5"/>
    <n v="0"/>
  </r>
  <r>
    <x v="380"/>
    <n v="6"/>
    <n v="0"/>
  </r>
  <r>
    <x v="380"/>
    <n v="7"/>
    <n v="0"/>
  </r>
  <r>
    <x v="380"/>
    <n v="8"/>
    <n v="0"/>
  </r>
  <r>
    <x v="380"/>
    <n v="9"/>
    <n v="0"/>
  </r>
  <r>
    <x v="380"/>
    <n v="10"/>
    <n v="0"/>
  </r>
  <r>
    <x v="380"/>
    <n v="11"/>
    <n v="0"/>
  </r>
  <r>
    <x v="380"/>
    <n v="12"/>
    <n v="0"/>
  </r>
  <r>
    <x v="380"/>
    <n v="13"/>
    <n v="0"/>
  </r>
  <r>
    <x v="380"/>
    <n v="14"/>
    <n v="0"/>
  </r>
  <r>
    <x v="380"/>
    <n v="15"/>
    <n v="0"/>
  </r>
  <r>
    <x v="380"/>
    <n v="16"/>
    <n v="0"/>
  </r>
  <r>
    <x v="380"/>
    <n v="17"/>
    <n v="0"/>
  </r>
  <r>
    <x v="380"/>
    <n v="18"/>
    <n v="0"/>
  </r>
  <r>
    <x v="380"/>
    <n v="19"/>
    <n v="0"/>
  </r>
  <r>
    <x v="380"/>
    <n v="20"/>
    <n v="0"/>
  </r>
  <r>
    <x v="380"/>
    <n v="21"/>
    <n v="0"/>
  </r>
  <r>
    <x v="380"/>
    <n v="22"/>
    <n v="0"/>
  </r>
  <r>
    <x v="380"/>
    <n v="23"/>
    <n v="0"/>
  </r>
  <r>
    <x v="381"/>
    <n v="0"/>
    <n v="0"/>
  </r>
  <r>
    <x v="381"/>
    <n v="1"/>
    <n v="1533.0647562550541"/>
  </r>
  <r>
    <x v="381"/>
    <n v="2"/>
    <n v="3030.4853187829776"/>
  </r>
  <r>
    <x v="381"/>
    <n v="3"/>
    <n v="2867.0514294654686"/>
  </r>
  <r>
    <x v="381"/>
    <n v="4"/>
    <n v="2748.3410839608719"/>
  </r>
  <r>
    <x v="381"/>
    <n v="5"/>
    <n v="2135.3680244063698"/>
  </r>
  <r>
    <x v="381"/>
    <n v="6"/>
    <n v="2155.8342272657446"/>
  </r>
  <r>
    <x v="381"/>
    <n v="7"/>
    <n v="2642.313856244089"/>
  </r>
  <r>
    <x v="381"/>
    <n v="8"/>
    <n v="2900.4930739041092"/>
  </r>
  <r>
    <x v="381"/>
    <n v="9"/>
    <n v="5104.8193207596814"/>
  </r>
  <r>
    <x v="381"/>
    <n v="10"/>
    <n v="8143.9911402878224"/>
  </r>
  <r>
    <x v="381"/>
    <n v="11"/>
    <n v="7723.4467416748521"/>
  </r>
  <r>
    <x v="381"/>
    <n v="12"/>
    <n v="6623.3689756898475"/>
  </r>
  <r>
    <x v="381"/>
    <n v="13"/>
    <n v="5591.528893864971"/>
  </r>
  <r>
    <x v="381"/>
    <n v="14"/>
    <n v="5515.2279172828357"/>
  </r>
  <r>
    <x v="381"/>
    <n v="15"/>
    <n v="4923.803803461491"/>
  </r>
  <r>
    <x v="381"/>
    <n v="16"/>
    <n v="4694.3431385436261"/>
  </r>
  <r>
    <x v="381"/>
    <n v="17"/>
    <n v="3362.2699349536788"/>
  </r>
  <r>
    <x v="381"/>
    <n v="18"/>
    <n v="2712.7484448812911"/>
  </r>
  <r>
    <x v="381"/>
    <n v="19"/>
    <n v="2859.0646736216099"/>
  </r>
  <r>
    <x v="381"/>
    <n v="20"/>
    <n v="3583.8124039679569"/>
  </r>
  <r>
    <x v="381"/>
    <n v="21"/>
    <n v="2904.3836422922786"/>
  </r>
  <r>
    <x v="381"/>
    <n v="22"/>
    <n v="3177.0662890209492"/>
  </r>
  <r>
    <x v="381"/>
    <n v="23"/>
    <n v="5677.3384030780599"/>
  </r>
  <r>
    <x v="382"/>
    <n v="0"/>
    <n v="3512.9215197013318"/>
  </r>
  <r>
    <x v="382"/>
    <n v="1"/>
    <n v="4669.2159499133022"/>
  </r>
  <r>
    <x v="382"/>
    <n v="2"/>
    <n v="5251.8498890006194"/>
  </r>
  <r>
    <x v="382"/>
    <n v="3"/>
    <n v="5659.313448649752"/>
  </r>
  <r>
    <x v="382"/>
    <n v="4"/>
    <n v="11000.466321617601"/>
  </r>
  <r>
    <x v="382"/>
    <n v="5"/>
    <n v="12156.015968245849"/>
  </r>
  <r>
    <x v="382"/>
    <n v="6"/>
    <n v="11362.71119533158"/>
  </r>
  <r>
    <x v="382"/>
    <n v="7"/>
    <n v="13187.250091549842"/>
  </r>
  <r>
    <x v="382"/>
    <n v="8"/>
    <n v="9501.7383078455532"/>
  </r>
  <r>
    <x v="382"/>
    <n v="9"/>
    <n v="12973.719586007606"/>
  </r>
  <r>
    <x v="382"/>
    <n v="10"/>
    <n v="14954.610169467436"/>
  </r>
  <r>
    <x v="382"/>
    <n v="11"/>
    <n v="17288.714943790375"/>
  </r>
  <r>
    <x v="382"/>
    <n v="12"/>
    <n v="16290.834847006292"/>
  </r>
  <r>
    <x v="382"/>
    <n v="13"/>
    <n v="14161.965667319899"/>
  </r>
  <r>
    <x v="382"/>
    <n v="14"/>
    <n v="10218.737842169659"/>
  </r>
  <r>
    <x v="382"/>
    <n v="15"/>
    <n v="7737.3924355720401"/>
  </r>
  <r>
    <x v="382"/>
    <n v="16"/>
    <n v="5961.4643027416332"/>
  </r>
  <r>
    <x v="382"/>
    <n v="17"/>
    <n v="4580.0837148760002"/>
  </r>
  <r>
    <x v="382"/>
    <n v="18"/>
    <n v="6031.4584875735618"/>
  </r>
  <r>
    <x v="382"/>
    <n v="19"/>
    <n v="7693.634211987146"/>
  </r>
  <r>
    <x v="382"/>
    <n v="20"/>
    <n v="10377.800512083384"/>
  </r>
  <r>
    <x v="382"/>
    <n v="21"/>
    <n v="11169.663941379151"/>
  </r>
  <r>
    <x v="382"/>
    <n v="22"/>
    <n v="10241.909669540171"/>
  </r>
  <r>
    <x v="382"/>
    <n v="23"/>
    <n v="9508.0694549819527"/>
  </r>
  <r>
    <x v="383"/>
    <n v="0"/>
    <n v="7731.9775330722468"/>
  </r>
  <r>
    <x v="383"/>
    <n v="1"/>
    <n v="8069.5934047263563"/>
  </r>
  <r>
    <x v="383"/>
    <n v="2"/>
    <n v="7099.6984633051006"/>
  </r>
  <r>
    <x v="383"/>
    <n v="3"/>
    <n v="9640.883255319899"/>
  </r>
  <r>
    <x v="383"/>
    <n v="4"/>
    <n v="5205.7042422065806"/>
  </r>
  <r>
    <x v="383"/>
    <n v="5"/>
    <n v="3886.473013393841"/>
  </r>
  <r>
    <x v="383"/>
    <n v="6"/>
    <n v="4528.4061994340445"/>
  </r>
  <r>
    <x v="383"/>
    <n v="7"/>
    <n v="4091.3191675579792"/>
  </r>
  <r>
    <x v="383"/>
    <n v="8"/>
    <n v="3599.427893813011"/>
  </r>
  <r>
    <x v="383"/>
    <n v="9"/>
    <n v="8018.9361916406251"/>
  </r>
  <r>
    <x v="383"/>
    <n v="10"/>
    <n v="12032.626431433349"/>
  </r>
  <r>
    <x v="383"/>
    <n v="11"/>
    <n v="13728.807076376728"/>
  </r>
  <r>
    <x v="383"/>
    <n v="12"/>
    <n v="7623.8960009253306"/>
  </r>
  <r>
    <x v="383"/>
    <n v="13"/>
    <n v="4693.2542153940803"/>
  </r>
  <r>
    <x v="383"/>
    <n v="14"/>
    <n v="5984.5611159576238"/>
  </r>
  <r>
    <x v="383"/>
    <n v="15"/>
    <n v="10316.67285580496"/>
  </r>
  <r>
    <x v="383"/>
    <n v="16"/>
    <n v="10294.230711483202"/>
  </r>
  <r>
    <x v="383"/>
    <n v="17"/>
    <n v="9816.5290492190234"/>
  </r>
  <r>
    <x v="383"/>
    <n v="18"/>
    <n v="6628.6566219901124"/>
  </r>
  <r>
    <x v="383"/>
    <n v="19"/>
    <n v="8674.7123532240748"/>
  </r>
  <r>
    <x v="383"/>
    <n v="20"/>
    <n v="8904.460410043006"/>
  </r>
  <r>
    <x v="383"/>
    <n v="21"/>
    <n v="9226.0739090034549"/>
  </r>
  <r>
    <x v="383"/>
    <n v="22"/>
    <n v="12822.966439812293"/>
  </r>
  <r>
    <x v="383"/>
    <n v="23"/>
    <n v="18746.870278768874"/>
  </r>
  <r>
    <x v="384"/>
    <n v="0"/>
    <n v="29479.818137454851"/>
  </r>
  <r>
    <x v="384"/>
    <n v="1"/>
    <n v="24371.975398340706"/>
  </r>
  <r>
    <x v="384"/>
    <n v="2"/>
    <n v="31218.474093083383"/>
  </r>
  <r>
    <x v="384"/>
    <n v="3"/>
    <n v="34654.263227659707"/>
  </r>
  <r>
    <x v="384"/>
    <n v="4"/>
    <n v="33692.003900325493"/>
  </r>
  <r>
    <x v="384"/>
    <n v="5"/>
    <n v="36489.13508177254"/>
  </r>
  <r>
    <x v="384"/>
    <n v="6"/>
    <n v="27615.194398408315"/>
  </r>
  <r>
    <x v="384"/>
    <n v="7"/>
    <n v="39291.984875615461"/>
  </r>
  <r>
    <x v="384"/>
    <n v="8"/>
    <n v="38218.578908010444"/>
  </r>
  <r>
    <x v="384"/>
    <n v="9"/>
    <n v="38571.108472920147"/>
  </r>
  <r>
    <x v="384"/>
    <n v="10"/>
    <n v="39224.465305840291"/>
  </r>
  <r>
    <x v="384"/>
    <n v="11"/>
    <n v="39450.359266397536"/>
  </r>
  <r>
    <x v="384"/>
    <n v="12"/>
    <n v="39449.428895972131"/>
  </r>
  <r>
    <x v="384"/>
    <n v="13"/>
    <n v="31306.686369752068"/>
  </r>
  <r>
    <x v="384"/>
    <n v="14"/>
    <n v="28371.127746385853"/>
  </r>
  <r>
    <x v="384"/>
    <n v="15"/>
    <n v="14085.313244615938"/>
  </r>
  <r>
    <x v="384"/>
    <n v="16"/>
    <n v="5283.1432177291917"/>
  </r>
  <r>
    <x v="384"/>
    <n v="17"/>
    <n v="7342.0569374701308"/>
  </r>
  <r>
    <x v="384"/>
    <n v="18"/>
    <n v="5406.9629900016616"/>
  </r>
  <r>
    <x v="384"/>
    <n v="19"/>
    <n v="7282.7937361735694"/>
  </r>
  <r>
    <x v="384"/>
    <n v="20"/>
    <n v="19838.524173164682"/>
  </r>
  <r>
    <x v="384"/>
    <n v="21"/>
    <n v="24147.210547190542"/>
  </r>
  <r>
    <x v="384"/>
    <n v="22"/>
    <n v="30206.670344075497"/>
  </r>
  <r>
    <x v="384"/>
    <n v="23"/>
    <n v="30443.440871510931"/>
  </r>
  <r>
    <x v="385"/>
    <n v="0"/>
    <n v="24144.305453062087"/>
  </r>
  <r>
    <x v="385"/>
    <n v="1"/>
    <n v="9578.4904655078117"/>
  </r>
  <r>
    <x v="385"/>
    <n v="2"/>
    <n v="3641.1818628065566"/>
  </r>
  <r>
    <x v="385"/>
    <n v="3"/>
    <n v="2441.508846654142"/>
  </r>
  <r>
    <x v="385"/>
    <n v="4"/>
    <n v="3176.3417203219747"/>
  </r>
  <r>
    <x v="385"/>
    <n v="5"/>
    <n v="1955.9727400416705"/>
  </r>
  <r>
    <x v="385"/>
    <n v="6"/>
    <n v="3366.5988977993306"/>
  </r>
  <r>
    <x v="385"/>
    <n v="7"/>
    <n v="3277.4074186257931"/>
  </r>
  <r>
    <x v="385"/>
    <n v="8"/>
    <n v="8073.8314615933368"/>
  </r>
  <r>
    <x v="385"/>
    <n v="9"/>
    <n v="16947.315727721791"/>
  </r>
  <r>
    <x v="385"/>
    <n v="10"/>
    <n v="18015.676261926645"/>
  </r>
  <r>
    <x v="385"/>
    <n v="11"/>
    <n v="20779.57373191489"/>
  </r>
  <r>
    <x v="385"/>
    <n v="12"/>
    <n v="19207.306017982646"/>
  </r>
  <r>
    <x v="385"/>
    <n v="13"/>
    <n v="26222.346445833307"/>
  </r>
  <r>
    <x v="385"/>
    <n v="14"/>
    <n v="17048.737804137581"/>
  </r>
  <r>
    <x v="385"/>
    <n v="15"/>
    <n v="13308.627154119948"/>
  </r>
  <r>
    <x v="385"/>
    <n v="16"/>
    <n v="15561.377846487005"/>
  </r>
  <r>
    <x v="385"/>
    <n v="17"/>
    <n v="6122.9103773684374"/>
  </r>
  <r>
    <x v="385"/>
    <n v="18"/>
    <n v="4296.7952705108873"/>
  </r>
  <r>
    <x v="385"/>
    <n v="19"/>
    <n v="3197.6331399336641"/>
  </r>
  <r>
    <x v="385"/>
    <n v="20"/>
    <n v="6323.3496928428585"/>
  </r>
  <r>
    <x v="385"/>
    <n v="21"/>
    <n v="5506.9738015642279"/>
  </r>
  <r>
    <x v="385"/>
    <n v="22"/>
    <n v="4185.3196517629958"/>
  </r>
  <r>
    <x v="385"/>
    <n v="23"/>
    <n v="5357.6171854040331"/>
  </r>
  <r>
    <x v="386"/>
    <n v="0"/>
    <n v="5141.2388206215446"/>
  </r>
  <r>
    <x v="386"/>
    <n v="1"/>
    <n v="6184.3917938805307"/>
  </r>
  <r>
    <x v="386"/>
    <n v="2"/>
    <n v="8436.0243369737927"/>
  </r>
  <r>
    <x v="386"/>
    <n v="3"/>
    <n v="6562.2119711820351"/>
  </r>
  <r>
    <x v="386"/>
    <n v="4"/>
    <n v="1262.4973929035011"/>
  </r>
  <r>
    <x v="386"/>
    <n v="5"/>
    <n v="926.89401055540986"/>
  </r>
  <r>
    <x v="386"/>
    <n v="6"/>
    <n v="2725.966647437152"/>
  </r>
  <r>
    <x v="386"/>
    <n v="7"/>
    <n v="3746.7537082882363"/>
  </r>
  <r>
    <x v="386"/>
    <n v="8"/>
    <n v="1030.6816251287455"/>
  </r>
  <r>
    <x v="386"/>
    <n v="9"/>
    <n v="5411.8295875577169"/>
  </r>
  <r>
    <x v="386"/>
    <n v="10"/>
    <n v="15985.732989249098"/>
  </r>
  <r>
    <x v="386"/>
    <n v="11"/>
    <n v="15528.001413175405"/>
  </r>
  <r>
    <x v="386"/>
    <n v="12"/>
    <n v="20443.528773691858"/>
  </r>
  <r>
    <x v="386"/>
    <n v="13"/>
    <n v="24586.318638277869"/>
  </r>
  <r>
    <x v="386"/>
    <n v="14"/>
    <n v="14731.189240989559"/>
  </r>
  <r>
    <x v="386"/>
    <n v="15"/>
    <n v="15396.342295190543"/>
  </r>
  <r>
    <x v="386"/>
    <n v="16"/>
    <n v="12503.62845180863"/>
  </r>
  <r>
    <x v="386"/>
    <n v="17"/>
    <n v="8083.5623578567456"/>
  </r>
  <r>
    <x v="386"/>
    <n v="18"/>
    <n v="7043.2062196521001"/>
  </r>
  <r>
    <x v="386"/>
    <n v="19"/>
    <n v="3592.6903186260979"/>
  </r>
  <r>
    <x v="386"/>
    <n v="20"/>
    <n v="2896.7997527000284"/>
  </r>
  <r>
    <x v="386"/>
    <n v="21"/>
    <n v="4313.2141180937833"/>
  </r>
  <r>
    <x v="386"/>
    <n v="22"/>
    <n v="5913.66420384714"/>
  </r>
  <r>
    <x v="386"/>
    <n v="23"/>
    <n v="9650.5946674339702"/>
  </r>
  <r>
    <x v="387"/>
    <n v="0"/>
    <n v="9687.1487298518441"/>
  </r>
  <r>
    <x v="387"/>
    <n v="1"/>
    <n v="11011.206012226976"/>
  </r>
  <r>
    <x v="387"/>
    <n v="2"/>
    <n v="12075.171641723728"/>
  </r>
  <r>
    <x v="387"/>
    <n v="3"/>
    <n v="11595.532153854332"/>
  </r>
  <r>
    <x v="387"/>
    <n v="4"/>
    <n v="13039.890118461426"/>
  </r>
  <r>
    <x v="387"/>
    <n v="5"/>
    <n v="17604.343383774751"/>
  </r>
  <r>
    <x v="387"/>
    <n v="6"/>
    <n v="18897.975114697736"/>
  </r>
  <r>
    <x v="387"/>
    <n v="7"/>
    <n v="20071.708877407978"/>
  </r>
  <r>
    <x v="387"/>
    <n v="8"/>
    <n v="29029.533909595892"/>
  </r>
  <r>
    <x v="387"/>
    <n v="9"/>
    <n v="31602.373705958722"/>
  </r>
  <r>
    <x v="387"/>
    <n v="10"/>
    <n v="29253.442917251727"/>
  </r>
  <r>
    <x v="387"/>
    <n v="11"/>
    <n v="21888.26266171259"/>
  </r>
  <r>
    <x v="387"/>
    <n v="12"/>
    <n v="15298.177733272405"/>
  </r>
  <r>
    <x v="387"/>
    <n v="13"/>
    <n v="10072.055919313814"/>
  </r>
  <r>
    <x v="387"/>
    <n v="14"/>
    <n v="7683.4214472480653"/>
  </r>
  <r>
    <x v="387"/>
    <n v="15"/>
    <n v="9855.3424265042813"/>
  </r>
  <r>
    <x v="387"/>
    <n v="16"/>
    <n v="15013.306806612905"/>
  </r>
  <r>
    <x v="387"/>
    <n v="17"/>
    <n v="11952.059754837384"/>
  </r>
  <r>
    <x v="387"/>
    <n v="18"/>
    <n v="10420.600234772817"/>
  </r>
  <r>
    <x v="387"/>
    <n v="19"/>
    <n v="10247.412981547157"/>
  </r>
  <r>
    <x v="387"/>
    <n v="20"/>
    <n v="7360.8952354224293"/>
  </r>
  <r>
    <x v="387"/>
    <n v="21"/>
    <n v="6023.7614981966271"/>
  </r>
  <r>
    <x v="387"/>
    <n v="22"/>
    <n v="3790.7465337524554"/>
  </r>
  <r>
    <x v="387"/>
    <n v="23"/>
    <n v="4747.989714863319"/>
  </r>
  <r>
    <x v="388"/>
    <n v="0"/>
    <n v="4848.695016359582"/>
  </r>
  <r>
    <x v="388"/>
    <n v="1"/>
    <n v="7410.026470366568"/>
  </r>
  <r>
    <x v="388"/>
    <n v="2"/>
    <n v="7628.294924229258"/>
  </r>
  <r>
    <x v="388"/>
    <n v="3"/>
    <n v="7608.6255032871277"/>
  </r>
  <r>
    <x v="388"/>
    <n v="4"/>
    <n v="10669.340149624511"/>
  </r>
  <r>
    <x v="388"/>
    <n v="5"/>
    <n v="9131.7551627431549"/>
  </r>
  <r>
    <x v="388"/>
    <n v="6"/>
    <n v="6784.9712893279839"/>
  </r>
  <r>
    <x v="388"/>
    <n v="7"/>
    <n v="6494.1725386803728"/>
  </r>
  <r>
    <x v="388"/>
    <n v="8"/>
    <n v="6165.9699706179481"/>
  </r>
  <r>
    <x v="388"/>
    <n v="9"/>
    <n v="9441.6402696276291"/>
  </r>
  <r>
    <x v="388"/>
    <n v="10"/>
    <n v="12047.474121773925"/>
  </r>
  <r>
    <x v="388"/>
    <n v="11"/>
    <n v="11403.257083220271"/>
  </r>
  <r>
    <x v="388"/>
    <n v="12"/>
    <n v="8545.8889167863672"/>
  </r>
  <r>
    <x v="388"/>
    <n v="13"/>
    <n v="7932.0664982785547"/>
  </r>
  <r>
    <x v="388"/>
    <n v="14"/>
    <n v="10596.218263619468"/>
  </r>
  <r>
    <x v="388"/>
    <n v="15"/>
    <n v="14459.353974193171"/>
  </r>
  <r>
    <x v="388"/>
    <n v="16"/>
    <n v="13132.753029797082"/>
  </r>
  <r>
    <x v="388"/>
    <n v="17"/>
    <n v="5140.4273036866743"/>
  </r>
  <r>
    <x v="388"/>
    <n v="18"/>
    <n v="2428.7494666257062"/>
  </r>
  <r>
    <x v="388"/>
    <n v="19"/>
    <n v="3113.8189344266775"/>
  </r>
  <r>
    <x v="388"/>
    <n v="20"/>
    <n v="5524.847997047842"/>
  </r>
  <r>
    <x v="388"/>
    <n v="21"/>
    <n v="6273.5472273977421"/>
  </r>
  <r>
    <x v="388"/>
    <n v="22"/>
    <n v="3879.0357119180721"/>
  </r>
  <r>
    <x v="388"/>
    <n v="23"/>
    <n v="4888.7175099498763"/>
  </r>
  <r>
    <x v="389"/>
    <n v="0"/>
    <n v="5087.4826456625415"/>
  </r>
  <r>
    <x v="389"/>
    <n v="1"/>
    <n v="13080.181007026893"/>
  </r>
  <r>
    <x v="389"/>
    <n v="2"/>
    <n v="23177.097139126316"/>
  </r>
  <r>
    <x v="389"/>
    <n v="3"/>
    <n v="17931.351083226564"/>
  </r>
  <r>
    <x v="389"/>
    <n v="4"/>
    <n v="16086.302144812913"/>
  </r>
  <r>
    <x v="389"/>
    <n v="5"/>
    <n v="23841.369994646295"/>
  </r>
  <r>
    <x v="389"/>
    <n v="6"/>
    <n v="26983.408522368427"/>
  </r>
  <r>
    <x v="389"/>
    <n v="7"/>
    <n v="15756.370354206994"/>
  </r>
  <r>
    <x v="389"/>
    <n v="8"/>
    <n v="11393.341330651067"/>
  </r>
  <r>
    <x v="389"/>
    <n v="9"/>
    <n v="18543.88072515362"/>
  </r>
  <r>
    <x v="389"/>
    <n v="10"/>
    <n v="17966.687139806003"/>
  </r>
  <r>
    <x v="389"/>
    <n v="11"/>
    <n v="11763.912533501447"/>
  </r>
  <r>
    <x v="389"/>
    <n v="12"/>
    <n v="11258.269067887246"/>
  </r>
  <r>
    <x v="389"/>
    <n v="13"/>
    <n v="9977.5195589518098"/>
  </r>
  <r>
    <x v="389"/>
    <n v="14"/>
    <n v="8947.7087564880367"/>
  </r>
  <r>
    <x v="389"/>
    <n v="15"/>
    <n v="6332.7821155653355"/>
  </r>
  <r>
    <x v="389"/>
    <n v="16"/>
    <n v="7106.4765291145586"/>
  </r>
  <r>
    <x v="389"/>
    <n v="17"/>
    <n v="5448.7620773426424"/>
  </r>
  <r>
    <x v="389"/>
    <n v="18"/>
    <n v="6348.816637324876"/>
  </r>
  <r>
    <x v="389"/>
    <n v="19"/>
    <n v="6715.2306426477417"/>
  </r>
  <r>
    <x v="389"/>
    <n v="20"/>
    <n v="11894.085250473183"/>
  </r>
  <r>
    <x v="389"/>
    <n v="21"/>
    <n v="19746.428452104679"/>
  </r>
  <r>
    <x v="389"/>
    <n v="22"/>
    <n v="11019.832884905631"/>
  </r>
  <r>
    <x v="389"/>
    <n v="23"/>
    <n v="25277.45606436822"/>
  </r>
  <r>
    <x v="390"/>
    <n v="0"/>
    <n v="21592.863204331166"/>
  </r>
  <r>
    <x v="390"/>
    <n v="1"/>
    <n v="20426.199039832896"/>
  </r>
  <r>
    <x v="390"/>
    <n v="2"/>
    <n v="23538.050697630595"/>
  </r>
  <r>
    <x v="390"/>
    <n v="3"/>
    <n v="21989.813090181622"/>
  </r>
  <r>
    <x v="390"/>
    <n v="4"/>
    <n v="4554.4948723554744"/>
  </r>
  <r>
    <x v="390"/>
    <n v="5"/>
    <n v="2195.0097976209145"/>
  </r>
  <r>
    <x v="390"/>
    <n v="6"/>
    <n v="2192.6453899334906"/>
  </r>
  <r>
    <x v="390"/>
    <n v="7"/>
    <n v="5218.2083487737846"/>
  </r>
  <r>
    <x v="390"/>
    <n v="8"/>
    <n v="6302.1081407103175"/>
  </r>
  <r>
    <x v="390"/>
    <n v="9"/>
    <n v="8610.3335145571109"/>
  </r>
  <r>
    <x v="390"/>
    <n v="10"/>
    <n v="15480.483835344163"/>
  </r>
  <r>
    <x v="390"/>
    <n v="11"/>
    <n v="22480.912575052058"/>
  </r>
  <r>
    <x v="390"/>
    <n v="12"/>
    <n v="25439.533670561672"/>
  </r>
  <r>
    <x v="390"/>
    <n v="13"/>
    <n v="27112.469909498686"/>
  </r>
  <r>
    <x v="390"/>
    <n v="14"/>
    <n v="27350.937510910531"/>
  </r>
  <r>
    <x v="390"/>
    <n v="15"/>
    <n v="24180.420877710036"/>
  </r>
  <r>
    <x v="390"/>
    <n v="16"/>
    <n v="22997.798179854115"/>
  </r>
  <r>
    <x v="390"/>
    <n v="17"/>
    <n v="15968.068614187499"/>
  </r>
  <r>
    <x v="390"/>
    <n v="18"/>
    <n v="12436.955957600736"/>
  </r>
  <r>
    <x v="390"/>
    <n v="19"/>
    <n v="12329.504982972619"/>
  </r>
  <r>
    <x v="390"/>
    <n v="20"/>
    <n v="15357.212177974347"/>
  </r>
  <r>
    <x v="390"/>
    <n v="21"/>
    <n v="23513.278486693998"/>
  </r>
  <r>
    <x v="390"/>
    <n v="22"/>
    <n v="21007.729807876727"/>
  </r>
  <r>
    <x v="390"/>
    <n v="23"/>
    <n v="21339.07809979079"/>
  </r>
  <r>
    <x v="391"/>
    <n v="0"/>
    <n v="30154.76930849384"/>
  </r>
  <r>
    <x v="391"/>
    <n v="1"/>
    <n v="31931.455011231334"/>
  </r>
  <r>
    <x v="391"/>
    <n v="2"/>
    <n v="27973.17223234375"/>
  </r>
  <r>
    <x v="391"/>
    <n v="3"/>
    <n v="25079.048220161847"/>
  </r>
  <r>
    <x v="391"/>
    <n v="4"/>
    <n v="24715.003493463981"/>
  </r>
  <r>
    <x v="391"/>
    <n v="5"/>
    <n v="24676.550452133226"/>
  </r>
  <r>
    <x v="391"/>
    <n v="6"/>
    <n v="27571.277987516864"/>
  </r>
  <r>
    <x v="391"/>
    <n v="7"/>
    <n v="26497.66207768397"/>
  </r>
  <r>
    <x v="391"/>
    <n v="8"/>
    <n v="28624.65176270658"/>
  </r>
  <r>
    <x v="391"/>
    <n v="9"/>
    <n v="31467.917143890212"/>
  </r>
  <r>
    <x v="391"/>
    <n v="10"/>
    <n v="34015.578970849005"/>
  </r>
  <r>
    <x v="391"/>
    <n v="11"/>
    <n v="28359.729976916693"/>
  </r>
  <r>
    <x v="391"/>
    <n v="12"/>
    <n v="28056.60113787977"/>
  </r>
  <r>
    <x v="391"/>
    <n v="13"/>
    <n v="29687.670703683143"/>
  </r>
  <r>
    <x v="391"/>
    <n v="14"/>
    <n v="25736.968739612832"/>
  </r>
  <r>
    <x v="391"/>
    <n v="15"/>
    <n v="23139.219855845065"/>
  </r>
  <r>
    <x v="391"/>
    <n v="16"/>
    <n v="25760.165652905423"/>
  </r>
  <r>
    <x v="391"/>
    <n v="17"/>
    <n v="24700.617335008224"/>
  </r>
  <r>
    <x v="391"/>
    <n v="18"/>
    <n v="21620.267730507399"/>
  </r>
  <r>
    <x v="391"/>
    <n v="19"/>
    <n v="30967.997892644154"/>
  </r>
  <r>
    <x v="391"/>
    <n v="20"/>
    <n v="31006.225404587178"/>
  </r>
  <r>
    <x v="391"/>
    <n v="21"/>
    <n v="30987.200058322378"/>
  </r>
  <r>
    <x v="391"/>
    <n v="22"/>
    <n v="30626.421857561185"/>
  </r>
  <r>
    <x v="391"/>
    <n v="23"/>
    <n v="24876.917189071552"/>
  </r>
  <r>
    <x v="392"/>
    <n v="0"/>
    <n v="29078.024723240458"/>
  </r>
  <r>
    <x v="392"/>
    <n v="1"/>
    <n v="31242.59066077862"/>
  </r>
  <r>
    <x v="392"/>
    <n v="2"/>
    <n v="33589.962226424432"/>
  </r>
  <r>
    <x v="392"/>
    <n v="3"/>
    <n v="39366.811994295145"/>
  </r>
  <r>
    <x v="392"/>
    <n v="4"/>
    <n v="40725.725778387095"/>
  </r>
  <r>
    <x v="392"/>
    <n v="5"/>
    <n v="39784.26485939671"/>
  </r>
  <r>
    <x v="392"/>
    <n v="6"/>
    <n v="38398.293368124025"/>
  </r>
  <r>
    <x v="392"/>
    <n v="7"/>
    <n v="39733.76278926908"/>
  </r>
  <r>
    <x v="392"/>
    <n v="8"/>
    <n v="40650.427141936671"/>
  </r>
  <r>
    <x v="392"/>
    <n v="9"/>
    <n v="40735.847819806419"/>
  </r>
  <r>
    <x v="392"/>
    <n v="10"/>
    <n v="40318.444639425332"/>
  </r>
  <r>
    <x v="392"/>
    <n v="11"/>
    <n v="39133.20521358939"/>
  </r>
  <r>
    <x v="392"/>
    <n v="12"/>
    <n v="36821.550133556419"/>
  </r>
  <r>
    <x v="392"/>
    <n v="13"/>
    <n v="35605.188596333312"/>
  </r>
  <r>
    <x v="392"/>
    <n v="14"/>
    <n v="33193.851866073281"/>
  </r>
  <r>
    <x v="392"/>
    <n v="15"/>
    <n v="19065.351449130598"/>
  </r>
  <r>
    <x v="392"/>
    <n v="16"/>
    <n v="10362.803280457689"/>
  </r>
  <r>
    <x v="392"/>
    <n v="17"/>
    <n v="5917.0476959319367"/>
  </r>
  <r>
    <x v="392"/>
    <n v="18"/>
    <n v="2739.5723418709249"/>
  </r>
  <r>
    <x v="392"/>
    <n v="19"/>
    <n v="3192.7815743780752"/>
  </r>
  <r>
    <x v="392"/>
    <n v="20"/>
    <n v="5860.9602974518102"/>
  </r>
  <r>
    <x v="392"/>
    <n v="21"/>
    <n v="9507.8328436550764"/>
  </r>
  <r>
    <x v="392"/>
    <n v="22"/>
    <n v="7057.0917560187336"/>
  </r>
  <r>
    <x v="392"/>
    <n v="23"/>
    <n v="7429.0319672639635"/>
  </r>
  <r>
    <x v="393"/>
    <n v="0"/>
    <n v="7922.0058320493636"/>
  </r>
  <r>
    <x v="393"/>
    <n v="1"/>
    <n v="7081.7079715557193"/>
  </r>
  <r>
    <x v="393"/>
    <n v="2"/>
    <n v="5132.3608453098705"/>
  </r>
  <r>
    <x v="393"/>
    <n v="3"/>
    <n v="4629.978791282565"/>
  </r>
  <r>
    <x v="393"/>
    <n v="4"/>
    <n v="1496.5382221613052"/>
  </r>
  <r>
    <x v="393"/>
    <n v="5"/>
    <n v="1204.3947496712556"/>
  </r>
  <r>
    <x v="393"/>
    <n v="6"/>
    <n v="0"/>
  </r>
  <r>
    <x v="393"/>
    <n v="7"/>
    <n v="0"/>
  </r>
  <r>
    <x v="393"/>
    <n v="8"/>
    <n v="903.30261835729971"/>
  </r>
  <r>
    <x v="393"/>
    <n v="9"/>
    <n v="3299.650397795006"/>
  </r>
  <r>
    <x v="393"/>
    <n v="10"/>
    <n v="7429.3017016048116"/>
  </r>
  <r>
    <x v="393"/>
    <n v="11"/>
    <n v="8472.9011064131719"/>
  </r>
  <r>
    <x v="393"/>
    <n v="12"/>
    <n v="7814.388510917659"/>
  </r>
  <r>
    <x v="393"/>
    <n v="13"/>
    <n v="7221.2848591735365"/>
  </r>
  <r>
    <x v="393"/>
    <n v="14"/>
    <n v="4567.3772771016929"/>
  </r>
  <r>
    <x v="393"/>
    <n v="15"/>
    <n v="2564.5502252052329"/>
  </r>
  <r>
    <x v="393"/>
    <n v="16"/>
    <n v="1112.0836542011048"/>
  </r>
  <r>
    <x v="393"/>
    <n v="17"/>
    <n v="0"/>
  </r>
  <r>
    <x v="393"/>
    <n v="18"/>
    <n v="0"/>
  </r>
  <r>
    <x v="393"/>
    <n v="19"/>
    <n v="0"/>
  </r>
  <r>
    <x v="393"/>
    <n v="20"/>
    <n v="0"/>
  </r>
  <r>
    <x v="393"/>
    <n v="21"/>
    <n v="0"/>
  </r>
  <r>
    <x v="393"/>
    <n v="22"/>
    <n v="0"/>
  </r>
  <r>
    <x v="393"/>
    <n v="23"/>
    <n v="0"/>
  </r>
  <r>
    <x v="394"/>
    <n v="0"/>
    <n v="0"/>
  </r>
  <r>
    <x v="394"/>
    <n v="1"/>
    <n v="0"/>
  </r>
  <r>
    <x v="394"/>
    <n v="2"/>
    <n v="0"/>
  </r>
  <r>
    <x v="394"/>
    <n v="3"/>
    <n v="0"/>
  </r>
  <r>
    <x v="394"/>
    <n v="4"/>
    <n v="0"/>
  </r>
  <r>
    <x v="394"/>
    <n v="5"/>
    <n v="0"/>
  </r>
  <r>
    <x v="394"/>
    <n v="6"/>
    <n v="0"/>
  </r>
  <r>
    <x v="394"/>
    <n v="7"/>
    <n v="0"/>
  </r>
  <r>
    <x v="394"/>
    <n v="8"/>
    <n v="0"/>
  </r>
  <r>
    <x v="394"/>
    <n v="9"/>
    <n v="0"/>
  </r>
  <r>
    <x v="394"/>
    <n v="10"/>
    <n v="104.45260109498658"/>
  </r>
  <r>
    <x v="394"/>
    <n v="11"/>
    <n v="0"/>
  </r>
  <r>
    <x v="394"/>
    <n v="12"/>
    <n v="1045.6332779190009"/>
  </r>
  <r>
    <x v="394"/>
    <n v="13"/>
    <n v="1400.9617329205062"/>
  </r>
  <r>
    <x v="394"/>
    <n v="14"/>
    <n v="1268.3356810044227"/>
  </r>
  <r>
    <x v="394"/>
    <n v="15"/>
    <n v="494.9769514397089"/>
  </r>
  <r>
    <x v="394"/>
    <n v="16"/>
    <n v="821.14222310071807"/>
  </r>
  <r>
    <x v="394"/>
    <n v="17"/>
    <n v="487.27090822613599"/>
  </r>
  <r>
    <x v="394"/>
    <n v="18"/>
    <n v="0"/>
  </r>
  <r>
    <x v="394"/>
    <n v="19"/>
    <n v="0"/>
  </r>
  <r>
    <x v="394"/>
    <n v="20"/>
    <n v="0"/>
  </r>
  <r>
    <x v="394"/>
    <n v="21"/>
    <n v="1478.0678634030769"/>
  </r>
  <r>
    <x v="394"/>
    <n v="22"/>
    <n v="589.24278367770592"/>
  </r>
  <r>
    <x v="394"/>
    <n v="23"/>
    <n v="1487.4010792919316"/>
  </r>
  <r>
    <x v="395"/>
    <n v="0"/>
    <n v="1834.8696310237883"/>
  </r>
  <r>
    <x v="395"/>
    <n v="1"/>
    <n v="0"/>
  </r>
  <r>
    <x v="395"/>
    <n v="2"/>
    <n v="0"/>
  </r>
  <r>
    <x v="395"/>
    <n v="3"/>
    <n v="0"/>
  </r>
  <r>
    <x v="395"/>
    <n v="4"/>
    <n v="389.82398723627352"/>
  </r>
  <r>
    <x v="395"/>
    <n v="5"/>
    <n v="1483.8873979903074"/>
  </r>
  <r>
    <x v="395"/>
    <n v="6"/>
    <n v="2971.2347517769144"/>
  </r>
  <r>
    <x v="395"/>
    <n v="7"/>
    <n v="7101.5195053213447"/>
  </r>
  <r>
    <x v="395"/>
    <n v="8"/>
    <n v="11402.092171768592"/>
  </r>
  <r>
    <x v="395"/>
    <n v="9"/>
    <n v="27804.101016340221"/>
  </r>
  <r>
    <x v="395"/>
    <n v="10"/>
    <n v="21766.755785518668"/>
  </r>
  <r>
    <x v="395"/>
    <n v="11"/>
    <n v="16055.790862983962"/>
  </r>
  <r>
    <x v="395"/>
    <n v="12"/>
    <n v="14532.86566588869"/>
  </r>
  <r>
    <x v="395"/>
    <n v="13"/>
    <n v="15686.898711132193"/>
  </r>
  <r>
    <x v="395"/>
    <n v="14"/>
    <n v="21260.705831000902"/>
  </r>
  <r>
    <x v="395"/>
    <n v="15"/>
    <n v="30049.730964603292"/>
  </r>
  <r>
    <x v="395"/>
    <n v="16"/>
    <n v="30767.497689103289"/>
  </r>
  <r>
    <x v="395"/>
    <n v="17"/>
    <n v="7522.2508304409557"/>
  </r>
  <r>
    <x v="395"/>
    <n v="18"/>
    <n v="0"/>
  </r>
  <r>
    <x v="395"/>
    <n v="19"/>
    <n v="0"/>
  </r>
  <r>
    <x v="395"/>
    <n v="20"/>
    <n v="0"/>
  </r>
  <r>
    <x v="395"/>
    <n v="21"/>
    <n v="0"/>
  </r>
  <r>
    <x v="395"/>
    <n v="22"/>
    <n v="0"/>
  </r>
  <r>
    <x v="395"/>
    <n v="23"/>
    <n v="0"/>
  </r>
  <r>
    <x v="396"/>
    <n v="0"/>
    <n v="0"/>
  </r>
  <r>
    <x v="396"/>
    <n v="1"/>
    <n v="0"/>
  </r>
  <r>
    <x v="396"/>
    <n v="2"/>
    <n v="0"/>
  </r>
  <r>
    <x v="396"/>
    <n v="3"/>
    <n v="0"/>
  </r>
  <r>
    <x v="396"/>
    <n v="4"/>
    <n v="0"/>
  </r>
  <r>
    <x v="396"/>
    <n v="5"/>
    <n v="0"/>
  </r>
  <r>
    <x v="396"/>
    <n v="6"/>
    <n v="0"/>
  </r>
  <r>
    <x v="396"/>
    <n v="7"/>
    <n v="0"/>
  </r>
  <r>
    <x v="396"/>
    <n v="8"/>
    <n v="0"/>
  </r>
  <r>
    <x v="396"/>
    <n v="9"/>
    <n v="0"/>
  </r>
  <r>
    <x v="396"/>
    <n v="10"/>
    <n v="0"/>
  </r>
  <r>
    <x v="396"/>
    <n v="11"/>
    <n v="0"/>
  </r>
  <r>
    <x v="396"/>
    <n v="12"/>
    <n v="0"/>
  </r>
  <r>
    <x v="396"/>
    <n v="13"/>
    <n v="0"/>
  </r>
  <r>
    <x v="396"/>
    <n v="14"/>
    <n v="0"/>
  </r>
  <r>
    <x v="396"/>
    <n v="15"/>
    <n v="0"/>
  </r>
  <r>
    <x v="396"/>
    <n v="16"/>
    <n v="0"/>
  </r>
  <r>
    <x v="396"/>
    <n v="17"/>
    <n v="0"/>
  </r>
  <r>
    <x v="396"/>
    <n v="18"/>
    <n v="13072.096875726969"/>
  </r>
  <r>
    <x v="396"/>
    <n v="19"/>
    <n v="15968.857724330679"/>
  </r>
  <r>
    <x v="396"/>
    <n v="20"/>
    <n v="21545.073334635028"/>
  </r>
  <r>
    <x v="396"/>
    <n v="21"/>
    <n v="25144.538997500076"/>
  </r>
  <r>
    <x v="396"/>
    <n v="22"/>
    <n v="26331.198821533879"/>
  </r>
  <r>
    <x v="396"/>
    <n v="23"/>
    <n v="25353.596661537336"/>
  </r>
  <r>
    <x v="397"/>
    <n v="0"/>
    <n v="25107.259392135857"/>
  </r>
  <r>
    <x v="397"/>
    <n v="1"/>
    <n v="23691.115643950983"/>
  </r>
  <r>
    <x v="397"/>
    <n v="2"/>
    <n v="16694.049146442478"/>
  </r>
  <r>
    <x v="397"/>
    <n v="3"/>
    <n v="15830.061787559251"/>
  </r>
  <r>
    <x v="397"/>
    <n v="4"/>
    <n v="16649.657808213775"/>
  </r>
  <r>
    <x v="397"/>
    <n v="5"/>
    <n v="13374.751168007606"/>
  </r>
  <r>
    <x v="397"/>
    <n v="6"/>
    <n v="9967.9586623702307"/>
  </r>
  <r>
    <x v="397"/>
    <n v="7"/>
    <n v="9765.1529909131605"/>
  </r>
  <r>
    <x v="397"/>
    <n v="8"/>
    <n v="10809.981970523024"/>
  </r>
  <r>
    <x v="397"/>
    <n v="9"/>
    <n v="12624.13554499585"/>
  </r>
  <r>
    <x v="397"/>
    <n v="10"/>
    <n v="14968.964179056829"/>
  </r>
  <r>
    <x v="397"/>
    <n v="11"/>
    <n v="17058.534946628457"/>
  </r>
  <r>
    <x v="397"/>
    <n v="12"/>
    <n v="13641.28551485716"/>
  </r>
  <r>
    <x v="397"/>
    <n v="13"/>
    <n v="14504.583620161846"/>
  </r>
  <r>
    <x v="397"/>
    <n v="14"/>
    <n v="10649.471624482647"/>
  </r>
  <r>
    <x v="397"/>
    <n v="15"/>
    <n v="11085.36567529003"/>
  </r>
  <r>
    <x v="397"/>
    <n v="16"/>
    <n v="13082.454813100661"/>
  </r>
  <r>
    <x v="397"/>
    <n v="17"/>
    <n v="11368.345295109995"/>
  </r>
  <r>
    <x v="397"/>
    <n v="18"/>
    <n v="8325.02589822339"/>
  </r>
  <r>
    <x v="397"/>
    <n v="19"/>
    <n v="5335.9678044036964"/>
  </r>
  <r>
    <x v="397"/>
    <n v="20"/>
    <n v="7148.0069778686438"/>
  </r>
  <r>
    <x v="397"/>
    <n v="21"/>
    <n v="5172.7030014734546"/>
  </r>
  <r>
    <x v="397"/>
    <n v="22"/>
    <n v="3002.5805965887407"/>
  </r>
  <r>
    <x v="397"/>
    <n v="23"/>
    <n v="3928.049067419528"/>
  </r>
  <r>
    <x v="398"/>
    <n v="0"/>
    <n v="3452.0721830319026"/>
  </r>
  <r>
    <x v="398"/>
    <n v="1"/>
    <n v="3240.6356809538856"/>
  </r>
  <r>
    <x v="398"/>
    <n v="2"/>
    <n v="2919.1701403011566"/>
  </r>
  <r>
    <x v="398"/>
    <n v="3"/>
    <n v="3052.823892309284"/>
  </r>
  <r>
    <x v="398"/>
    <n v="4"/>
    <n v="3952.1259968339705"/>
  </r>
  <r>
    <x v="398"/>
    <n v="5"/>
    <n v="1588.7793972763388"/>
  </r>
  <r>
    <x v="398"/>
    <n v="6"/>
    <n v="1611.3417767521673"/>
  </r>
  <r>
    <x v="398"/>
    <n v="7"/>
    <n v="3386.0099399789642"/>
  </r>
  <r>
    <x v="398"/>
    <n v="8"/>
    <n v="3757.9018059691516"/>
  </r>
  <r>
    <x v="398"/>
    <n v="9"/>
    <n v="248.75807124991317"/>
  </r>
  <r>
    <x v="398"/>
    <n v="10"/>
    <n v="0"/>
  </r>
  <r>
    <x v="398"/>
    <n v="11"/>
    <n v="0"/>
  </r>
  <r>
    <x v="398"/>
    <n v="12"/>
    <n v="0"/>
  </r>
  <r>
    <x v="398"/>
    <n v="13"/>
    <n v="0"/>
  </r>
  <r>
    <x v="398"/>
    <n v="14"/>
    <n v="0"/>
  </r>
  <r>
    <x v="398"/>
    <n v="15"/>
    <n v="272.78386275306849"/>
  </r>
  <r>
    <x v="398"/>
    <n v="16"/>
    <n v="383.47948115927562"/>
  </r>
  <r>
    <x v="398"/>
    <n v="17"/>
    <n v="0"/>
  </r>
  <r>
    <x v="398"/>
    <n v="18"/>
    <n v="268.99638841161209"/>
  </r>
  <r>
    <x v="398"/>
    <n v="19"/>
    <n v="335.7353042234692"/>
  </r>
  <r>
    <x v="398"/>
    <n v="20"/>
    <n v="705.97966344150393"/>
  </r>
  <r>
    <x v="398"/>
    <n v="21"/>
    <n v="1981.8226098290379"/>
  </r>
  <r>
    <x v="398"/>
    <n v="22"/>
    <n v="2533.516097154381"/>
  </r>
  <r>
    <x v="398"/>
    <n v="23"/>
    <n v="1500.3642110970532"/>
  </r>
  <r>
    <x v="399"/>
    <n v="0"/>
    <n v="3082.2651870615327"/>
  </r>
  <r>
    <x v="399"/>
    <n v="1"/>
    <n v="3092.5674574607965"/>
  </r>
  <r>
    <x v="399"/>
    <n v="2"/>
    <n v="4649.8476207894428"/>
  </r>
  <r>
    <x v="399"/>
    <n v="3"/>
    <n v="2583.3657206214907"/>
  </r>
  <r>
    <x v="399"/>
    <n v="4"/>
    <n v="1969.9108228183243"/>
  </r>
  <r>
    <x v="399"/>
    <n v="5"/>
    <n v="4554.4127952566714"/>
  </r>
  <r>
    <x v="399"/>
    <n v="6"/>
    <n v="4087.9762271482969"/>
  </r>
  <r>
    <x v="399"/>
    <n v="7"/>
    <n v="7507.4429608405671"/>
  </r>
  <r>
    <x v="399"/>
    <n v="8"/>
    <n v="5921.0247255320755"/>
  </r>
  <r>
    <x v="399"/>
    <n v="9"/>
    <n v="5560.2624776476014"/>
  </r>
  <r>
    <x v="399"/>
    <n v="10"/>
    <n v="5403.7055973098704"/>
  </r>
  <r>
    <x v="399"/>
    <n v="11"/>
    <n v="8318.9977306467099"/>
  </r>
  <r>
    <x v="399"/>
    <n v="12"/>
    <n v="9546.6112711377227"/>
  </r>
  <r>
    <x v="399"/>
    <n v="13"/>
    <n v="10818.234746776199"/>
  </r>
  <r>
    <x v="399"/>
    <n v="14"/>
    <n v="8550.0863004716521"/>
  </r>
  <r>
    <x v="399"/>
    <n v="15"/>
    <n v="7855.9315027824241"/>
  </r>
  <r>
    <x v="399"/>
    <n v="16"/>
    <n v="7871.9430087209666"/>
  </r>
  <r>
    <x v="399"/>
    <n v="17"/>
    <n v="5717.0815420586969"/>
  </r>
  <r>
    <x v="399"/>
    <n v="18"/>
    <n v="7452.1200126526537"/>
  </r>
  <r>
    <x v="399"/>
    <n v="19"/>
    <n v="7162.2523630660962"/>
  </r>
  <r>
    <x v="399"/>
    <n v="20"/>
    <n v="8782.3383204769762"/>
  </r>
  <r>
    <x v="399"/>
    <n v="21"/>
    <n v="9372.5441846486447"/>
  </r>
  <r>
    <x v="399"/>
    <n v="22"/>
    <n v="11890.133855071139"/>
  </r>
  <r>
    <x v="399"/>
    <n v="23"/>
    <n v="9303.7583854861023"/>
  </r>
  <r>
    <x v="400"/>
    <n v="0"/>
    <n v="12333.678498395395"/>
  </r>
  <r>
    <x v="400"/>
    <n v="1"/>
    <n v="16445.016238116492"/>
  </r>
  <r>
    <x v="400"/>
    <n v="2"/>
    <n v="17751.521179488245"/>
  </r>
  <r>
    <x v="400"/>
    <n v="3"/>
    <n v="22013.426721875414"/>
  </r>
  <r>
    <x v="400"/>
    <n v="4"/>
    <n v="16393.122752503041"/>
  </r>
  <r>
    <x v="400"/>
    <n v="5"/>
    <n v="11762.08686395983"/>
  </r>
  <r>
    <x v="400"/>
    <n v="6"/>
    <n v="12576.423855708308"/>
  </r>
  <r>
    <x v="400"/>
    <n v="7"/>
    <n v="14955.304781107234"/>
  </r>
  <r>
    <x v="400"/>
    <n v="8"/>
    <n v="18656.61922447566"/>
  </r>
  <r>
    <x v="400"/>
    <n v="9"/>
    <n v="18817.439856332483"/>
  </r>
  <r>
    <x v="400"/>
    <n v="10"/>
    <n v="23409.687818930102"/>
  </r>
  <r>
    <x v="400"/>
    <n v="11"/>
    <n v="24226.723128733473"/>
  </r>
  <r>
    <x v="400"/>
    <n v="12"/>
    <n v="23366.331091704851"/>
  </r>
  <r>
    <x v="400"/>
    <n v="13"/>
    <n v="21464.782846494403"/>
  </r>
  <r>
    <x v="400"/>
    <n v="14"/>
    <n v="21932.159588255185"/>
  </r>
  <r>
    <x v="400"/>
    <n v="15"/>
    <n v="20356.261967983548"/>
  </r>
  <r>
    <x v="400"/>
    <n v="16"/>
    <n v="20238.821931414965"/>
  </r>
  <r>
    <x v="400"/>
    <n v="17"/>
    <n v="15824.538991303167"/>
  </r>
  <r>
    <x v="400"/>
    <n v="18"/>
    <n v="13329.639401481614"/>
  </r>
  <r>
    <x v="400"/>
    <n v="19"/>
    <n v="13715.744138584829"/>
  </r>
  <r>
    <x v="400"/>
    <n v="20"/>
    <n v="10932.115020122577"/>
  </r>
  <r>
    <x v="400"/>
    <n v="21"/>
    <n v="15462.30873070119"/>
  </r>
  <r>
    <x v="400"/>
    <n v="22"/>
    <n v="33911.805151662338"/>
  </r>
  <r>
    <x v="400"/>
    <n v="23"/>
    <n v="20816.809254331372"/>
  </r>
  <r>
    <x v="401"/>
    <n v="0"/>
    <n v="21562.320747883226"/>
  </r>
  <r>
    <x v="401"/>
    <n v="1"/>
    <n v="22326.58261690411"/>
  </r>
  <r>
    <x v="401"/>
    <n v="2"/>
    <n v="26811.51940388454"/>
  </r>
  <r>
    <x v="401"/>
    <n v="3"/>
    <n v="23336.213877873684"/>
  </r>
  <r>
    <x v="401"/>
    <n v="4"/>
    <n v="19053.593221901068"/>
  </r>
  <r>
    <x v="401"/>
    <n v="5"/>
    <n v="16344.996049697322"/>
  </r>
  <r>
    <x v="401"/>
    <n v="6"/>
    <n v="13341.086855571497"/>
  </r>
  <r>
    <x v="401"/>
    <n v="7"/>
    <n v="13099.21244218812"/>
  </r>
  <r>
    <x v="401"/>
    <n v="8"/>
    <n v="14648.012168722205"/>
  </r>
  <r>
    <x v="401"/>
    <n v="9"/>
    <n v="20642.184554277173"/>
  </r>
  <r>
    <x v="401"/>
    <n v="10"/>
    <n v="30031.477679651482"/>
  </r>
  <r>
    <x v="401"/>
    <n v="11"/>
    <n v="27321.820810621957"/>
  </r>
  <r>
    <x v="401"/>
    <n v="12"/>
    <n v="25435.764452434796"/>
  </r>
  <r>
    <x v="401"/>
    <n v="13"/>
    <n v="23723.32058979079"/>
  </r>
  <r>
    <x v="401"/>
    <n v="14"/>
    <n v="23059.895296862003"/>
  </r>
  <r>
    <x v="401"/>
    <n v="15"/>
    <n v="19654.698790777307"/>
  </r>
  <r>
    <x v="401"/>
    <n v="16"/>
    <n v="14247.046102314021"/>
  </r>
  <r>
    <x v="401"/>
    <n v="17"/>
    <n v="12634.856482091534"/>
  </r>
  <r>
    <x v="401"/>
    <n v="18"/>
    <n v="9612.7982434921869"/>
  </r>
  <r>
    <x v="401"/>
    <n v="19"/>
    <n v="11243.531463309664"/>
  </r>
  <r>
    <x v="401"/>
    <n v="20"/>
    <n v="18609.141102066784"/>
  </r>
  <r>
    <x v="401"/>
    <n v="21"/>
    <n v="24202.211519092361"/>
  </r>
  <r>
    <x v="401"/>
    <n v="22"/>
    <n v="32452.899918550818"/>
  </r>
  <r>
    <x v="401"/>
    <n v="23"/>
    <n v="36331.565388493014"/>
  </r>
  <r>
    <x v="402"/>
    <n v="0"/>
    <n v="38977.019872651894"/>
  </r>
  <r>
    <x v="402"/>
    <n v="1"/>
    <n v="33145.451166719162"/>
  </r>
  <r>
    <x v="402"/>
    <n v="2"/>
    <n v="29820.546609946628"/>
  </r>
  <r>
    <x v="402"/>
    <n v="3"/>
    <n v="22395.233731704779"/>
  </r>
  <r>
    <x v="402"/>
    <n v="4"/>
    <n v="23215.02021033808"/>
  </r>
  <r>
    <x v="402"/>
    <n v="5"/>
    <n v="24661.352776842359"/>
  </r>
  <r>
    <x v="402"/>
    <n v="6"/>
    <n v="29248.457397870156"/>
  </r>
  <r>
    <x v="402"/>
    <n v="7"/>
    <n v="36604.26916340099"/>
  </r>
  <r>
    <x v="402"/>
    <n v="8"/>
    <n v="41775.616265880184"/>
  </r>
  <r>
    <x v="402"/>
    <n v="9"/>
    <n v="41656.550272899265"/>
  </r>
  <r>
    <x v="402"/>
    <n v="10"/>
    <n v="39710.230747650166"/>
  </r>
  <r>
    <x v="402"/>
    <n v="11"/>
    <n v="23889.343014368584"/>
  </r>
  <r>
    <x v="402"/>
    <n v="12"/>
    <n v="0"/>
  </r>
  <r>
    <x v="402"/>
    <n v="13"/>
    <n v="27555.513881452825"/>
  </r>
  <r>
    <x v="402"/>
    <n v="14"/>
    <n v="35920.937838302962"/>
  </r>
  <r>
    <x v="402"/>
    <n v="15"/>
    <n v="35606.567103390626"/>
  </r>
  <r>
    <x v="402"/>
    <n v="16"/>
    <n v="33528.410666795149"/>
  </r>
  <r>
    <x v="402"/>
    <n v="17"/>
    <n v="30937.446181245228"/>
  </r>
  <r>
    <x v="402"/>
    <n v="18"/>
    <n v="33205.942785711428"/>
  </r>
  <r>
    <x v="402"/>
    <n v="19"/>
    <n v="36195.82140810453"/>
  </r>
  <r>
    <x v="402"/>
    <n v="20"/>
    <n v="39279.036651111928"/>
  </r>
  <r>
    <x v="402"/>
    <n v="21"/>
    <n v="34682.755946449593"/>
  </r>
  <r>
    <x v="402"/>
    <n v="22"/>
    <n v="37229.253105468677"/>
  </r>
  <r>
    <x v="402"/>
    <n v="23"/>
    <n v="42896.687404206583"/>
  </r>
  <r>
    <x v="403"/>
    <n v="0"/>
    <n v="42273.136525053786"/>
  </r>
  <r>
    <x v="403"/>
    <n v="1"/>
    <n v="39512.041369987004"/>
  </r>
  <r>
    <x v="403"/>
    <n v="2"/>
    <n v="32639.210754222619"/>
  </r>
  <r>
    <x v="403"/>
    <n v="3"/>
    <n v="37839.681376422704"/>
  </r>
  <r>
    <x v="403"/>
    <n v="4"/>
    <n v="42134.235617168422"/>
  </r>
  <r>
    <x v="403"/>
    <n v="5"/>
    <n v="39625.022447726486"/>
  </r>
  <r>
    <x v="403"/>
    <n v="6"/>
    <n v="22162.196376540378"/>
  </r>
  <r>
    <x v="403"/>
    <n v="7"/>
    <n v="28555.537898361516"/>
  </r>
  <r>
    <x v="403"/>
    <n v="8"/>
    <n v="37173.064084687838"/>
  </r>
  <r>
    <x v="403"/>
    <n v="9"/>
    <n v="30084.774271120645"/>
  </r>
  <r>
    <x v="403"/>
    <n v="10"/>
    <n v="25240.178163787259"/>
  </r>
  <r>
    <x v="403"/>
    <n v="11"/>
    <n v="23480.52457360979"/>
  </r>
  <r>
    <x v="403"/>
    <n v="12"/>
    <n v="27788.31881497303"/>
  </r>
  <r>
    <x v="403"/>
    <n v="13"/>
    <n v="26704.844387459136"/>
  </r>
  <r>
    <x v="403"/>
    <n v="14"/>
    <n v="18557.045711516865"/>
  </r>
  <r>
    <x v="403"/>
    <n v="15"/>
    <n v="19562.770390368503"/>
  </r>
  <r>
    <x v="403"/>
    <n v="16"/>
    <n v="22477.536937500001"/>
  </r>
  <r>
    <x v="403"/>
    <n v="17"/>
    <n v="19738.07825500505"/>
  </r>
  <r>
    <x v="403"/>
    <n v="18"/>
    <n v="15120.492552819205"/>
  </r>
  <r>
    <x v="403"/>
    <n v="19"/>
    <n v="16110.888768808067"/>
  </r>
  <r>
    <x v="403"/>
    <n v="20"/>
    <n v="26941.178955955755"/>
  </r>
  <r>
    <x v="403"/>
    <n v="21"/>
    <n v="32447.365918849009"/>
  </r>
  <r>
    <x v="403"/>
    <n v="22"/>
    <n v="26409.536018815055"/>
  </r>
  <r>
    <x v="403"/>
    <n v="23"/>
    <n v="26068.352590159291"/>
  </r>
  <r>
    <x v="404"/>
    <n v="0"/>
    <n v="23591.953247620644"/>
  </r>
  <r>
    <x v="404"/>
    <n v="1"/>
    <n v="26176.610210684947"/>
  </r>
  <r>
    <x v="404"/>
    <n v="2"/>
    <n v="36236.840031323765"/>
  </r>
  <r>
    <x v="404"/>
    <n v="3"/>
    <n v="36524.845722100661"/>
  </r>
  <r>
    <x v="404"/>
    <n v="4"/>
    <n v="34721.009761774752"/>
  </r>
  <r>
    <x v="404"/>
    <n v="5"/>
    <n v="23523.001102154034"/>
  </r>
  <r>
    <x v="404"/>
    <n v="6"/>
    <n v="15904.16945218902"/>
  </r>
  <r>
    <x v="404"/>
    <n v="7"/>
    <n v="17492.664337866285"/>
  </r>
  <r>
    <x v="404"/>
    <n v="8"/>
    <n v="19327.829916188814"/>
  </r>
  <r>
    <x v="404"/>
    <n v="9"/>
    <n v="22291.586559588566"/>
  </r>
  <r>
    <x v="404"/>
    <n v="10"/>
    <n v="25227.493462922288"/>
  </r>
  <r>
    <x v="404"/>
    <n v="11"/>
    <n v="19229.627116607648"/>
  </r>
  <r>
    <x v="404"/>
    <n v="12"/>
    <n v="21480.741867175257"/>
  </r>
  <r>
    <x v="404"/>
    <n v="13"/>
    <n v="27254.348003024676"/>
  </r>
  <r>
    <x v="404"/>
    <n v="14"/>
    <n v="31561.097891210036"/>
  </r>
  <r>
    <x v="404"/>
    <n v="15"/>
    <n v="38340.280139072864"/>
  </r>
  <r>
    <x v="404"/>
    <n v="16"/>
    <n v="20119.318274612211"/>
  </r>
  <r>
    <x v="404"/>
    <n v="17"/>
    <n v="14325.185534860897"/>
  </r>
  <r>
    <x v="404"/>
    <n v="18"/>
    <n v="11253.091629155837"/>
  </r>
  <r>
    <x v="404"/>
    <n v="19"/>
    <n v="9930.8775521764383"/>
  </r>
  <r>
    <x v="404"/>
    <n v="20"/>
    <n v="10490.802657049364"/>
  </r>
  <r>
    <x v="404"/>
    <n v="21"/>
    <n v="11049.998322285739"/>
  </r>
  <r>
    <x v="404"/>
    <n v="22"/>
    <n v="18640.589573853216"/>
  </r>
  <r>
    <x v="404"/>
    <n v="23"/>
    <n v="26512.642017067272"/>
  </r>
  <r>
    <x v="405"/>
    <n v="0"/>
    <n v="29311.138066706993"/>
  </r>
  <r>
    <x v="405"/>
    <n v="1"/>
    <n v="35821.606416637922"/>
  </r>
  <r>
    <x v="405"/>
    <n v="2"/>
    <n v="39882.151527976486"/>
  </r>
  <r>
    <x v="405"/>
    <n v="3"/>
    <n v="43004.809122511266"/>
  </r>
  <r>
    <x v="405"/>
    <n v="4"/>
    <n v="43064.648020904526"/>
  </r>
  <r>
    <x v="405"/>
    <n v="5"/>
    <n v="44409.104529176155"/>
  </r>
  <r>
    <x v="405"/>
    <n v="6"/>
    <n v="40098.253704104114"/>
  </r>
  <r>
    <x v="405"/>
    <n v="7"/>
    <n v="42718.256953045973"/>
  </r>
  <r>
    <x v="405"/>
    <n v="8"/>
    <n v="44900.514543375"/>
  </r>
  <r>
    <x v="405"/>
    <n v="9"/>
    <n v="44765.457868070313"/>
  </r>
  <r>
    <x v="405"/>
    <n v="10"/>
    <n v="44944.331584725733"/>
  </r>
  <r>
    <x v="405"/>
    <n v="11"/>
    <n v="44954.782909286434"/>
  </r>
  <r>
    <x v="405"/>
    <n v="12"/>
    <n v="45334.153907139647"/>
  </r>
  <r>
    <x v="405"/>
    <n v="13"/>
    <n v="45331.464113300332"/>
  </r>
  <r>
    <x v="405"/>
    <n v="14"/>
    <n v="43510.881970944414"/>
  </r>
  <r>
    <x v="405"/>
    <n v="15"/>
    <n v="34513.720776002629"/>
  </r>
  <r>
    <x v="405"/>
    <n v="16"/>
    <n v="18547.654814517351"/>
  </r>
  <r>
    <x v="405"/>
    <n v="17"/>
    <n v="8605.0927521408321"/>
  </r>
  <r>
    <x v="405"/>
    <n v="18"/>
    <n v="5815.3132026458088"/>
  </r>
  <r>
    <x v="405"/>
    <n v="19"/>
    <n v="6860.1812724599704"/>
  </r>
  <r>
    <x v="405"/>
    <n v="20"/>
    <n v="7892.3070414026533"/>
  </r>
  <r>
    <x v="405"/>
    <n v="21"/>
    <n v="8440.5382168785309"/>
  </r>
  <r>
    <x v="405"/>
    <n v="22"/>
    <n v="13071.223146423603"/>
  </r>
  <r>
    <x v="405"/>
    <n v="23"/>
    <n v="39046.319811161848"/>
  </r>
  <r>
    <x v="406"/>
    <n v="0"/>
    <n v="33269.347292711347"/>
  </r>
  <r>
    <x v="406"/>
    <n v="1"/>
    <n v="28655.577083606822"/>
  </r>
  <r>
    <x v="406"/>
    <n v="2"/>
    <n v="31900.609088299505"/>
  </r>
  <r>
    <x v="406"/>
    <n v="3"/>
    <n v="18492.726177739427"/>
  </r>
  <r>
    <x v="406"/>
    <n v="4"/>
    <n v="14976.092473328537"/>
  </r>
  <r>
    <x v="406"/>
    <n v="5"/>
    <n v="14080.4786057854"/>
  </r>
  <r>
    <x v="406"/>
    <n v="6"/>
    <n v="10941.934569405143"/>
  </r>
  <r>
    <x v="406"/>
    <n v="7"/>
    <n v="17621.758117474626"/>
  </r>
  <r>
    <x v="406"/>
    <n v="8"/>
    <n v="22358.030601666618"/>
  </r>
  <r>
    <x v="406"/>
    <n v="9"/>
    <n v="21951.438229059946"/>
  </r>
  <r>
    <x v="406"/>
    <n v="10"/>
    <n v="29706.378457475737"/>
  </r>
  <r>
    <x v="406"/>
    <n v="11"/>
    <n v="33325.026801670145"/>
  </r>
  <r>
    <x v="406"/>
    <n v="12"/>
    <n v="35871.43871733635"/>
  </r>
  <r>
    <x v="406"/>
    <n v="13"/>
    <n v="38787.313915378458"/>
  </r>
  <r>
    <x v="406"/>
    <n v="14"/>
    <n v="28480.245594419244"/>
  </r>
  <r>
    <x v="406"/>
    <n v="15"/>
    <n v="22613.711031642353"/>
  </r>
  <r>
    <x v="406"/>
    <n v="16"/>
    <n v="9904.8389900466027"/>
  </r>
  <r>
    <x v="406"/>
    <n v="17"/>
    <n v="5844.041436609582"/>
  </r>
  <r>
    <x v="406"/>
    <n v="18"/>
    <n v="5035.127019234722"/>
  </r>
  <r>
    <x v="406"/>
    <n v="19"/>
    <n v="5502.2496139142695"/>
  </r>
  <r>
    <x v="406"/>
    <n v="20"/>
    <n v="9547.3186694001652"/>
  </r>
  <r>
    <x v="406"/>
    <n v="21"/>
    <n v="11549.341815382531"/>
  </r>
  <r>
    <x v="406"/>
    <n v="22"/>
    <n v="19619.617977232574"/>
  </r>
  <r>
    <x v="406"/>
    <n v="23"/>
    <n v="38292.244768416691"/>
  </r>
  <r>
    <x v="407"/>
    <n v="0"/>
    <n v="40183.423035729116"/>
  </r>
  <r>
    <x v="407"/>
    <n v="1"/>
    <n v="41661.619087238731"/>
  </r>
  <r>
    <x v="407"/>
    <n v="2"/>
    <n v="37658.830013521634"/>
  </r>
  <r>
    <x v="407"/>
    <n v="3"/>
    <n v="38237.845858545072"/>
  </r>
  <r>
    <x v="407"/>
    <n v="4"/>
    <n v="39898.134416520807"/>
  </r>
  <r>
    <x v="407"/>
    <n v="5"/>
    <n v="32657.930198584621"/>
  </r>
  <r>
    <x v="407"/>
    <n v="6"/>
    <n v="33260.45860107764"/>
  </r>
  <r>
    <x v="407"/>
    <n v="7"/>
    <n v="40492.065415971381"/>
  </r>
  <r>
    <x v="407"/>
    <n v="8"/>
    <n v="39489.796259863659"/>
  </r>
  <r>
    <x v="407"/>
    <n v="9"/>
    <n v="41474.998453073691"/>
  </r>
  <r>
    <x v="407"/>
    <n v="10"/>
    <n v="42751.119977645809"/>
  </r>
  <r>
    <x v="407"/>
    <n v="11"/>
    <n v="44011.37357047393"/>
  </r>
  <r>
    <x v="407"/>
    <n v="12"/>
    <n v="42522.542068633717"/>
  </r>
  <r>
    <x v="407"/>
    <n v="13"/>
    <n v="36834.953314323691"/>
  </r>
  <r>
    <x v="407"/>
    <n v="14"/>
    <n v="30313.111550210037"/>
  </r>
  <r>
    <x v="407"/>
    <n v="15"/>
    <n v="21179.03781015009"/>
  </r>
  <r>
    <x v="407"/>
    <n v="16"/>
    <n v="17214.095819043345"/>
  </r>
  <r>
    <x v="407"/>
    <n v="17"/>
    <n v="18011.091629875413"/>
  </r>
  <r>
    <x v="407"/>
    <n v="18"/>
    <n v="26162.06525599309"/>
  </r>
  <r>
    <x v="407"/>
    <n v="19"/>
    <n v="25132.894265999097"/>
  </r>
  <r>
    <x v="407"/>
    <n v="20"/>
    <n v="22516.609576415791"/>
  </r>
  <r>
    <x v="407"/>
    <n v="21"/>
    <n v="21912.340747933555"/>
  </r>
  <r>
    <x v="407"/>
    <n v="22"/>
    <n v="28292.943987279523"/>
  </r>
  <r>
    <x v="407"/>
    <n v="23"/>
    <n v="31980.219577912336"/>
  </r>
  <r>
    <x v="408"/>
    <n v="0"/>
    <n v="39446.494575420147"/>
  </r>
  <r>
    <x v="408"/>
    <n v="1"/>
    <n v="39525.191256114558"/>
  </r>
  <r>
    <x v="408"/>
    <n v="2"/>
    <n v="38866.016441357569"/>
  </r>
  <r>
    <x v="408"/>
    <n v="3"/>
    <n v="39679.95425045921"/>
  </r>
  <r>
    <x v="408"/>
    <n v="4"/>
    <n v="37277.919763980019"/>
  </r>
  <r>
    <x v="408"/>
    <n v="5"/>
    <n v="33188.674427142352"/>
  </r>
  <r>
    <x v="408"/>
    <n v="6"/>
    <n v="33161.897292131085"/>
  </r>
  <r>
    <x v="408"/>
    <n v="7"/>
    <n v="38526.037623287331"/>
  </r>
  <r>
    <x v="408"/>
    <n v="8"/>
    <n v="36890.550502472208"/>
  </r>
  <r>
    <x v="408"/>
    <n v="9"/>
    <n v="33543.138773109298"/>
  </r>
  <r>
    <x v="408"/>
    <n v="10"/>
    <n v="34729.297365924918"/>
  </r>
  <r>
    <x v="408"/>
    <n v="11"/>
    <n v="38438.458096243914"/>
  </r>
  <r>
    <x v="408"/>
    <n v="12"/>
    <n v="35610.40451643923"/>
  </r>
  <r>
    <x v="408"/>
    <n v="13"/>
    <n v="37677.321492677962"/>
  </r>
  <r>
    <x v="408"/>
    <n v="14"/>
    <n v="26976.924424280631"/>
  </r>
  <r>
    <x v="408"/>
    <n v="15"/>
    <n v="8026.630745399133"/>
  </r>
  <r>
    <x v="408"/>
    <n v="16"/>
    <n v="14246.142278982234"/>
  </r>
  <r>
    <x v="408"/>
    <n v="17"/>
    <n v="11519.330059589467"/>
  </r>
  <r>
    <x v="408"/>
    <n v="18"/>
    <n v="13267.628502073974"/>
  </r>
  <r>
    <x v="408"/>
    <n v="19"/>
    <n v="11792.317816732235"/>
  </r>
  <r>
    <x v="408"/>
    <n v="20"/>
    <n v="33316.694870960528"/>
  </r>
  <r>
    <x v="408"/>
    <n v="21"/>
    <n v="36244.591332747033"/>
  </r>
  <r>
    <x v="408"/>
    <n v="22"/>
    <n v="31258.899909821965"/>
  </r>
  <r>
    <x v="408"/>
    <n v="23"/>
    <n v="38216.325560433143"/>
  </r>
  <r>
    <x v="409"/>
    <n v="0"/>
    <n v="36126.579922142351"/>
  </r>
  <r>
    <x v="409"/>
    <n v="1"/>
    <n v="32863.517239542518"/>
  </r>
  <r>
    <x v="409"/>
    <n v="2"/>
    <n v="31981.648743937501"/>
  </r>
  <r>
    <x v="409"/>
    <n v="3"/>
    <n v="37724.626205838489"/>
  </r>
  <r>
    <x v="409"/>
    <n v="4"/>
    <n v="40365.630498895807"/>
  </r>
  <r>
    <x v="409"/>
    <n v="5"/>
    <n v="38750.984651712664"/>
  </r>
  <r>
    <x v="409"/>
    <n v="6"/>
    <n v="39202.869019426231"/>
  </r>
  <r>
    <x v="409"/>
    <n v="7"/>
    <n v="36041.913769931001"/>
  </r>
  <r>
    <x v="409"/>
    <n v="8"/>
    <n v="33875.032622501727"/>
  </r>
  <r>
    <x v="409"/>
    <n v="9"/>
    <n v="38854.404832770808"/>
  </r>
  <r>
    <x v="409"/>
    <n v="10"/>
    <n v="36047.104847826326"/>
  </r>
  <r>
    <x v="409"/>
    <n v="11"/>
    <n v="37684.707952726487"/>
  </r>
  <r>
    <x v="409"/>
    <n v="12"/>
    <n v="38574.968292760444"/>
  </r>
  <r>
    <x v="409"/>
    <n v="13"/>
    <n v="34272.073840601486"/>
  </r>
  <r>
    <x v="409"/>
    <n v="14"/>
    <n v="32211.957823987832"/>
  </r>
  <r>
    <x v="409"/>
    <n v="15"/>
    <n v="31316.641334131909"/>
  </r>
  <r>
    <x v="409"/>
    <n v="16"/>
    <n v="25163.771363649677"/>
  </r>
  <r>
    <x v="409"/>
    <n v="17"/>
    <n v="17493.792716537955"/>
  </r>
  <r>
    <x v="409"/>
    <n v="18"/>
    <n v="29788.821462581167"/>
  </r>
  <r>
    <x v="409"/>
    <n v="19"/>
    <n v="26641.606957498687"/>
  </r>
  <r>
    <x v="409"/>
    <n v="20"/>
    <n v="30090.023801563741"/>
  </r>
  <r>
    <x v="409"/>
    <n v="21"/>
    <n v="34969.026569198766"/>
  </r>
  <r>
    <x v="409"/>
    <n v="22"/>
    <n v="36250.083441408053"/>
  </r>
  <r>
    <x v="409"/>
    <n v="23"/>
    <n v="37318.91841602599"/>
  </r>
  <r>
    <x v="410"/>
    <n v="0"/>
    <n v="32834.488218125487"/>
  </r>
  <r>
    <x v="410"/>
    <n v="1"/>
    <n v="25534.943410272124"/>
  </r>
  <r>
    <x v="410"/>
    <n v="2"/>
    <n v="23531.565381883225"/>
  </r>
  <r>
    <x v="410"/>
    <n v="3"/>
    <n v="23058.099097255879"/>
  </r>
  <r>
    <x v="410"/>
    <n v="4"/>
    <n v="35354.001222647537"/>
  </r>
  <r>
    <x v="410"/>
    <n v="5"/>
    <n v="36671.172058133714"/>
  </r>
  <r>
    <x v="410"/>
    <n v="6"/>
    <n v="28722.310465980918"/>
  </r>
  <r>
    <x v="410"/>
    <n v="7"/>
    <n v="36085.636800201326"/>
  </r>
  <r>
    <x v="410"/>
    <n v="8"/>
    <n v="36674.473655678863"/>
  </r>
  <r>
    <x v="410"/>
    <n v="9"/>
    <n v="34234.002202351978"/>
  </r>
  <r>
    <x v="410"/>
    <n v="10"/>
    <n v="35366.424348069413"/>
  </r>
  <r>
    <x v="410"/>
    <n v="11"/>
    <n v="34838.040630109863"/>
  </r>
  <r>
    <x v="410"/>
    <n v="12"/>
    <n v="29837.709266865873"/>
  </r>
  <r>
    <x v="410"/>
    <n v="13"/>
    <n v="31293.921296471792"/>
  </r>
  <r>
    <x v="410"/>
    <n v="14"/>
    <n v="32880.589781971794"/>
  </r>
  <r>
    <x v="410"/>
    <n v="15"/>
    <n v="30811.572409107161"/>
  </r>
  <r>
    <x v="410"/>
    <n v="16"/>
    <n v="29319.111975174917"/>
  </r>
  <r>
    <x v="410"/>
    <n v="17"/>
    <n v="28366.300536116698"/>
  </r>
  <r>
    <x v="410"/>
    <n v="18"/>
    <n v="30329.773950158466"/>
  </r>
  <r>
    <x v="410"/>
    <n v="19"/>
    <n v="28967.583898154935"/>
  </r>
  <r>
    <x v="410"/>
    <n v="20"/>
    <n v="31663.816153972617"/>
  </r>
  <r>
    <x v="410"/>
    <n v="21"/>
    <n v="30343.655955152721"/>
  </r>
  <r>
    <x v="410"/>
    <n v="22"/>
    <n v="38541.330771328954"/>
  </r>
  <r>
    <x v="410"/>
    <n v="23"/>
    <n v="39008.599862645882"/>
  </r>
  <r>
    <x v="411"/>
    <n v="0"/>
    <n v="38625.986694341947"/>
  </r>
  <r>
    <x v="411"/>
    <n v="1"/>
    <n v="39902.428734028617"/>
  </r>
  <r>
    <x v="411"/>
    <n v="2"/>
    <n v="34802.530189934943"/>
  </r>
  <r>
    <x v="411"/>
    <n v="3"/>
    <n v="32057.824169203126"/>
  </r>
  <r>
    <x v="411"/>
    <n v="4"/>
    <n v="36153.209951387173"/>
  </r>
  <r>
    <x v="411"/>
    <n v="5"/>
    <n v="37362.356489714395"/>
  </r>
  <r>
    <x v="411"/>
    <n v="6"/>
    <n v="37413.140106458384"/>
  </r>
  <r>
    <x v="411"/>
    <n v="7"/>
    <n v="30614.641223639723"/>
  </r>
  <r>
    <x v="411"/>
    <n v="8"/>
    <n v="26385.191973137582"/>
  </r>
  <r>
    <x v="411"/>
    <n v="9"/>
    <n v="33485.10118877171"/>
  </r>
  <r>
    <x v="411"/>
    <n v="10"/>
    <n v="36101.134532210039"/>
  </r>
  <r>
    <x v="411"/>
    <n v="11"/>
    <n v="35234.534829260439"/>
  </r>
  <r>
    <x v="411"/>
    <n v="12"/>
    <n v="32628.723871029521"/>
  </r>
  <r>
    <x v="411"/>
    <n v="13"/>
    <n v="25095.75640804079"/>
  </r>
  <r>
    <x v="411"/>
    <n v="14"/>
    <n v="21747.910668034292"/>
  </r>
  <r>
    <x v="411"/>
    <n v="15"/>
    <n v="15703.713331496132"/>
  </r>
  <r>
    <x v="411"/>
    <n v="16"/>
    <n v="10843.033017782489"/>
  </r>
  <r>
    <x v="411"/>
    <n v="17"/>
    <n v="8652.0886405566962"/>
  </r>
  <r>
    <x v="411"/>
    <n v="18"/>
    <n v="7891.0285125163209"/>
  </r>
  <r>
    <x v="411"/>
    <n v="19"/>
    <n v="17936.216044134821"/>
  </r>
  <r>
    <x v="411"/>
    <n v="20"/>
    <n v="28610.459959119329"/>
  </r>
  <r>
    <x v="411"/>
    <n v="21"/>
    <n v="22533.940284522123"/>
  </r>
  <r>
    <x v="411"/>
    <n v="22"/>
    <n v="21898.103643539474"/>
  </r>
  <r>
    <x v="411"/>
    <n v="23"/>
    <n v="26753.186633966197"/>
  </r>
  <r>
    <x v="412"/>
    <n v="0"/>
    <n v="30713.561528776067"/>
  </r>
  <r>
    <x v="412"/>
    <n v="1"/>
    <n v="23705.797231698976"/>
  </r>
  <r>
    <x v="412"/>
    <n v="2"/>
    <n v="21323.787630779803"/>
  </r>
  <r>
    <x v="412"/>
    <n v="3"/>
    <n v="33440.066872118427"/>
  </r>
  <r>
    <x v="412"/>
    <n v="4"/>
    <n v="30785.474785499999"/>
  </r>
  <r>
    <x v="412"/>
    <n v="5"/>
    <n v="36488.274854364558"/>
  </r>
  <r>
    <x v="412"/>
    <n v="6"/>
    <n v="30939.938697473932"/>
  </r>
  <r>
    <x v="412"/>
    <n v="7"/>
    <n v="29593.735917928374"/>
  </r>
  <r>
    <x v="412"/>
    <n v="8"/>
    <n v="32706.74493710979"/>
  </r>
  <r>
    <x v="412"/>
    <n v="9"/>
    <n v="31707.278095823767"/>
  </r>
  <r>
    <x v="412"/>
    <n v="10"/>
    <n v="32746.503906862003"/>
  </r>
  <r>
    <x v="412"/>
    <n v="11"/>
    <n v="36966.440484231745"/>
  </r>
  <r>
    <x v="412"/>
    <n v="12"/>
    <n v="39105.532779661437"/>
  </r>
  <r>
    <x v="412"/>
    <n v="13"/>
    <n v="37181.686329841119"/>
  </r>
  <r>
    <x v="412"/>
    <n v="14"/>
    <n v="35339.627728809042"/>
  </r>
  <r>
    <x v="412"/>
    <n v="15"/>
    <n v="29324.085317062913"/>
  </r>
  <r>
    <x v="412"/>
    <n v="16"/>
    <n v="20927.00969320568"/>
  </r>
  <r>
    <x v="412"/>
    <n v="17"/>
    <n v="15406.270955988732"/>
  </r>
  <r>
    <x v="412"/>
    <n v="18"/>
    <n v="19516.236277449181"/>
  </r>
  <r>
    <x v="412"/>
    <n v="19"/>
    <n v="28047.495684486104"/>
  </r>
  <r>
    <x v="412"/>
    <n v="20"/>
    <n v="21684.309370746956"/>
  </r>
  <r>
    <x v="412"/>
    <n v="21"/>
    <n v="27692.064435213979"/>
  </r>
  <r>
    <x v="412"/>
    <n v="22"/>
    <n v="30152.968968386267"/>
  </r>
  <r>
    <x v="412"/>
    <n v="23"/>
    <n v="36407.548894408807"/>
  </r>
  <r>
    <x v="413"/>
    <n v="0"/>
    <n v="36854.769719026895"/>
  </r>
  <r>
    <x v="413"/>
    <n v="1"/>
    <n v="38047.641105572118"/>
  </r>
  <r>
    <x v="413"/>
    <n v="2"/>
    <n v="40584.413700835939"/>
  </r>
  <r>
    <x v="413"/>
    <n v="3"/>
    <n v="38186.655021962593"/>
  </r>
  <r>
    <x v="413"/>
    <n v="4"/>
    <n v="42069.845209837666"/>
  </r>
  <r>
    <x v="413"/>
    <n v="5"/>
    <n v="42675.032231351484"/>
  </r>
  <r>
    <x v="413"/>
    <n v="6"/>
    <n v="32500.81546136933"/>
  </r>
  <r>
    <x v="413"/>
    <n v="7"/>
    <n v="23271.446938299505"/>
  </r>
  <r>
    <x v="413"/>
    <n v="8"/>
    <n v="26666.742061614557"/>
  </r>
  <r>
    <x v="413"/>
    <n v="9"/>
    <n v="39866.509612743917"/>
  </r>
  <r>
    <x v="413"/>
    <n v="10"/>
    <n v="42127.141420257809"/>
  </r>
  <r>
    <x v="413"/>
    <n v="11"/>
    <n v="43457.290681018181"/>
  </r>
  <r>
    <x v="413"/>
    <n v="12"/>
    <n v="42644.696307265622"/>
  </r>
  <r>
    <x v="413"/>
    <n v="13"/>
    <n v="41305.533655996544"/>
  </r>
  <r>
    <x v="413"/>
    <n v="14"/>
    <n v="38104.381042191853"/>
  </r>
  <r>
    <x v="413"/>
    <n v="15"/>
    <n v="35541.61165433241"/>
  </r>
  <r>
    <x v="413"/>
    <n v="16"/>
    <n v="27576.41694497352"/>
  </r>
  <r>
    <x v="413"/>
    <n v="17"/>
    <n v="18285.509527190956"/>
  </r>
  <r>
    <x v="413"/>
    <n v="18"/>
    <n v="14024.127866225868"/>
  </r>
  <r>
    <x v="413"/>
    <n v="19"/>
    <n v="11343.73114977385"/>
  </r>
  <r>
    <x v="413"/>
    <n v="20"/>
    <n v="17276.50638812175"/>
  </r>
  <r>
    <x v="413"/>
    <n v="21"/>
    <n v="41936.36675471958"/>
  </r>
  <r>
    <x v="413"/>
    <n v="22"/>
    <n v="41810.014645478215"/>
  </r>
  <r>
    <x v="413"/>
    <n v="23"/>
    <n v="41177.53805448873"/>
  </r>
  <r>
    <x v="414"/>
    <n v="0"/>
    <n v="39217.459762048602"/>
  </r>
  <r>
    <x v="414"/>
    <n v="1"/>
    <n v="35179.909902578125"/>
  </r>
  <r>
    <x v="414"/>
    <n v="2"/>
    <n v="40824.875022976485"/>
  </r>
  <r>
    <x v="414"/>
    <n v="3"/>
    <n v="38889.600115892426"/>
  </r>
  <r>
    <x v="414"/>
    <n v="4"/>
    <n v="39982.74552585066"/>
  </r>
  <r>
    <x v="414"/>
    <n v="5"/>
    <n v="39925.410346932316"/>
  </r>
  <r>
    <x v="414"/>
    <n v="6"/>
    <n v="44857.771081326398"/>
  </r>
  <r>
    <x v="414"/>
    <n v="7"/>
    <n v="45379.302693469574"/>
  </r>
  <r>
    <x v="414"/>
    <n v="8"/>
    <n v="41357.485350546049"/>
  </r>
  <r>
    <x v="414"/>
    <n v="9"/>
    <n v="37408.423956199593"/>
  </r>
  <r>
    <x v="414"/>
    <n v="10"/>
    <n v="44240.86723679943"/>
  </r>
  <r>
    <x v="414"/>
    <n v="11"/>
    <n v="45169.093513333311"/>
  </r>
  <r>
    <x v="414"/>
    <n v="12"/>
    <n v="44966.40523409548"/>
  </r>
  <r>
    <x v="414"/>
    <n v="13"/>
    <n v="43541.717664677883"/>
  </r>
  <r>
    <x v="414"/>
    <n v="14"/>
    <n v="43147.741311190053"/>
  </r>
  <r>
    <x v="414"/>
    <n v="15"/>
    <n v="42777.287257146709"/>
  </r>
  <r>
    <x v="414"/>
    <n v="16"/>
    <n v="37538.586687684459"/>
  </r>
  <r>
    <x v="414"/>
    <n v="17"/>
    <n v="28826.391648541205"/>
  </r>
  <r>
    <x v="414"/>
    <n v="18"/>
    <n v="29526.985973947529"/>
  </r>
  <r>
    <x v="414"/>
    <n v="19"/>
    <n v="31648.032491134614"/>
  </r>
  <r>
    <x v="414"/>
    <n v="20"/>
    <n v="28564.495758964807"/>
  </r>
  <r>
    <x v="414"/>
    <n v="21"/>
    <n v="23274.905383685771"/>
  </r>
  <r>
    <x v="414"/>
    <n v="22"/>
    <n v="34313.951716981333"/>
  </r>
  <r>
    <x v="414"/>
    <n v="23"/>
    <n v="41054.676539599757"/>
  </r>
  <r>
    <x v="415"/>
    <n v="0"/>
    <n v="36651.303046067682"/>
  </r>
  <r>
    <x v="415"/>
    <n v="1"/>
    <n v="36471.412254063398"/>
  </r>
  <r>
    <x v="415"/>
    <n v="2"/>
    <n v="39428.820458383641"/>
  </r>
  <r>
    <x v="415"/>
    <n v="3"/>
    <n v="39614.78155251735"/>
  </r>
  <r>
    <x v="415"/>
    <n v="4"/>
    <n v="29990.779084323356"/>
  </r>
  <r>
    <x v="415"/>
    <n v="5"/>
    <n v="13365.475471420148"/>
  </r>
  <r>
    <x v="415"/>
    <n v="6"/>
    <n v="31404.550144216948"/>
  </r>
  <r>
    <x v="415"/>
    <n v="7"/>
    <n v="32245.597781037748"/>
  </r>
  <r>
    <x v="415"/>
    <n v="8"/>
    <n v="25706.823273705268"/>
  </r>
  <r>
    <x v="415"/>
    <n v="9"/>
    <n v="39251.070005651069"/>
  </r>
  <r>
    <x v="415"/>
    <n v="10"/>
    <n v="40126.787339587667"/>
  </r>
  <r>
    <x v="415"/>
    <n v="11"/>
    <n v="39284.415264243915"/>
  </r>
  <r>
    <x v="415"/>
    <n v="12"/>
    <n v="34703.428681770805"/>
  </r>
  <r>
    <x v="415"/>
    <n v="13"/>
    <n v="31219.045954442685"/>
  </r>
  <r>
    <x v="415"/>
    <n v="14"/>
    <n v="28710.410491245719"/>
  </r>
  <r>
    <x v="415"/>
    <n v="15"/>
    <n v="35907.195632618917"/>
  </r>
  <r>
    <x v="415"/>
    <n v="16"/>
    <n v="24737.827284279185"/>
  </r>
  <r>
    <x v="415"/>
    <n v="17"/>
    <n v="16438.273730939436"/>
  </r>
  <r>
    <x v="415"/>
    <n v="18"/>
    <n v="12500.244777064923"/>
  </r>
  <r>
    <x v="415"/>
    <n v="19"/>
    <n v="9438.232483209209"/>
  </r>
  <r>
    <x v="415"/>
    <n v="20"/>
    <n v="9947.0747670618057"/>
  </r>
  <r>
    <x v="415"/>
    <n v="21"/>
    <n v="13690.187445130183"/>
  </r>
  <r>
    <x v="415"/>
    <n v="22"/>
    <n v="20453.456460342437"/>
  </r>
  <r>
    <x v="415"/>
    <n v="23"/>
    <n v="20060.403170823767"/>
  </r>
  <r>
    <x v="416"/>
    <n v="0"/>
    <n v="27083.480830926983"/>
  </r>
  <r>
    <x v="416"/>
    <n v="1"/>
    <n v="32505.902785810285"/>
  </r>
  <r>
    <x v="416"/>
    <n v="2"/>
    <n v="28787.424224351074"/>
  </r>
  <r>
    <x v="416"/>
    <n v="3"/>
    <n v="24206.990993036019"/>
  </r>
  <r>
    <x v="416"/>
    <n v="4"/>
    <n v="18909.748198551231"/>
  </r>
  <r>
    <x v="416"/>
    <n v="5"/>
    <n v="15794.04962934174"/>
  </r>
  <r>
    <x v="416"/>
    <n v="6"/>
    <n v="19062.426383629358"/>
  </r>
  <r>
    <x v="416"/>
    <n v="7"/>
    <n v="23503.021030077638"/>
  </r>
  <r>
    <x v="416"/>
    <n v="8"/>
    <n v="19145.017225037129"/>
  </r>
  <r>
    <x v="416"/>
    <n v="9"/>
    <n v="16108.730649970759"/>
  </r>
  <r>
    <x v="416"/>
    <n v="10"/>
    <n v="16553.363729520395"/>
  </r>
  <r>
    <x v="416"/>
    <n v="11"/>
    <n v="15914.633197855019"/>
  </r>
  <r>
    <x v="416"/>
    <n v="12"/>
    <n v="14587.044648045561"/>
  </r>
  <r>
    <x v="416"/>
    <n v="13"/>
    <n v="13849.41597442381"/>
  </r>
  <r>
    <x v="416"/>
    <n v="14"/>
    <n v="18838.045858402307"/>
  </r>
  <r>
    <x v="416"/>
    <n v="15"/>
    <n v="16329.34707162023"/>
  </r>
  <r>
    <x v="416"/>
    <n v="16"/>
    <n v="15003.064450331995"/>
  </r>
  <r>
    <x v="416"/>
    <n v="17"/>
    <n v="9545.2064604987518"/>
  </r>
  <r>
    <x v="416"/>
    <n v="18"/>
    <n v="5601.6989150219924"/>
  </r>
  <r>
    <x v="416"/>
    <n v="19"/>
    <n v="1791.6874826225771"/>
  </r>
  <r>
    <x v="416"/>
    <n v="20"/>
    <n v="1004.8191322239004"/>
  </r>
  <r>
    <x v="416"/>
    <n v="21"/>
    <n v="4333.1814950266325"/>
  </r>
  <r>
    <x v="416"/>
    <n v="22"/>
    <n v="7640.4809513003302"/>
  </r>
  <r>
    <x v="416"/>
    <n v="23"/>
    <n v="12042.740192149058"/>
  </r>
  <r>
    <x v="417"/>
    <n v="0"/>
    <n v="14116.954488193716"/>
  </r>
  <r>
    <x v="417"/>
    <n v="1"/>
    <n v="17283.544811614971"/>
  </r>
  <r>
    <x v="417"/>
    <n v="2"/>
    <n v="14528.314157050951"/>
  </r>
  <r>
    <x v="417"/>
    <n v="3"/>
    <n v="15049.080770725661"/>
  </r>
  <r>
    <x v="417"/>
    <n v="4"/>
    <n v="17285.104765212047"/>
  </r>
  <r>
    <x v="417"/>
    <n v="5"/>
    <n v="14505.733674889798"/>
  </r>
  <r>
    <x v="417"/>
    <n v="6"/>
    <n v="6563.5491961281086"/>
  </r>
  <r>
    <x v="417"/>
    <n v="7"/>
    <n v="13823.067004671668"/>
  </r>
  <r>
    <x v="417"/>
    <n v="8"/>
    <n v="14410.832472853779"/>
  </r>
  <r>
    <x v="417"/>
    <n v="9"/>
    <n v="15692.095634312218"/>
  </r>
  <r>
    <x v="417"/>
    <n v="10"/>
    <n v="15834.975946064302"/>
  </r>
  <r>
    <x v="417"/>
    <n v="11"/>
    <n v="13130.846500915997"/>
  </r>
  <r>
    <x v="417"/>
    <n v="12"/>
    <n v="13783.786615534706"/>
  </r>
  <r>
    <x v="417"/>
    <n v="13"/>
    <n v="14763.579043035401"/>
  </r>
  <r>
    <x v="417"/>
    <n v="14"/>
    <n v="15214.380332884128"/>
  </r>
  <r>
    <x v="417"/>
    <n v="15"/>
    <n v="9976.479711593196"/>
  </r>
  <r>
    <x v="417"/>
    <n v="16"/>
    <n v="3035.4512931621612"/>
  </r>
  <r>
    <x v="417"/>
    <n v="17"/>
    <n v="8553.2649039250573"/>
  </r>
  <r>
    <x v="417"/>
    <n v="18"/>
    <n v="16953.856086350661"/>
  </r>
  <r>
    <x v="417"/>
    <n v="19"/>
    <n v="21043.54517570707"/>
  </r>
  <r>
    <x v="417"/>
    <n v="20"/>
    <n v="24494.85737172615"/>
  </r>
  <r>
    <x v="417"/>
    <n v="21"/>
    <n v="24151.858989950571"/>
  </r>
  <r>
    <x v="417"/>
    <n v="22"/>
    <n v="21967.165143933911"/>
  </r>
  <r>
    <x v="417"/>
    <n v="23"/>
    <n v="28991.97714132944"/>
  </r>
  <r>
    <x v="418"/>
    <n v="0"/>
    <n v="26286.008144063402"/>
  </r>
  <r>
    <x v="418"/>
    <n v="1"/>
    <n v="27240.708576447865"/>
  </r>
  <r>
    <x v="418"/>
    <n v="2"/>
    <n v="32095.32686873569"/>
  </r>
  <r>
    <x v="418"/>
    <n v="3"/>
    <n v="37280.961247453124"/>
  </r>
  <r>
    <x v="418"/>
    <n v="4"/>
    <n v="35572.297319657075"/>
  </r>
  <r>
    <x v="418"/>
    <n v="5"/>
    <n v="37106.297091876804"/>
  </r>
  <r>
    <x v="418"/>
    <n v="6"/>
    <n v="36819.488705328949"/>
  </r>
  <r>
    <x v="418"/>
    <n v="7"/>
    <n v="38123.124841840297"/>
  </r>
  <r>
    <x v="418"/>
    <n v="8"/>
    <n v="33694.103322803785"/>
  </r>
  <r>
    <x v="418"/>
    <n v="9"/>
    <n v="37633.699780443094"/>
  </r>
  <r>
    <x v="418"/>
    <n v="10"/>
    <n v="40840.288972803864"/>
  </r>
  <r>
    <x v="418"/>
    <n v="11"/>
    <n v="43065.337761606745"/>
  </r>
  <r>
    <x v="418"/>
    <n v="12"/>
    <n v="41269.946740395812"/>
  </r>
  <r>
    <x v="418"/>
    <n v="13"/>
    <n v="39536.23879702171"/>
  </r>
  <r>
    <x v="418"/>
    <n v="14"/>
    <n v="34264.790159759956"/>
  </r>
  <r>
    <x v="418"/>
    <n v="15"/>
    <n v="24409.248184372373"/>
  </r>
  <r>
    <x v="418"/>
    <n v="16"/>
    <n v="16325.940746572867"/>
  </r>
  <r>
    <x v="418"/>
    <n v="17"/>
    <n v="11141.06162414947"/>
  </r>
  <r>
    <x v="418"/>
    <n v="18"/>
    <n v="15596.604304526893"/>
  </r>
  <r>
    <x v="418"/>
    <n v="19"/>
    <n v="17068.756113877011"/>
  </r>
  <r>
    <x v="418"/>
    <n v="20"/>
    <n v="20734.127811409704"/>
  </r>
  <r>
    <x v="418"/>
    <n v="21"/>
    <n v="21425.950593989353"/>
  </r>
  <r>
    <x v="418"/>
    <n v="22"/>
    <n v="27742.988338391864"/>
  </r>
  <r>
    <x v="418"/>
    <n v="23"/>
    <n v="29916.383053545149"/>
  </r>
  <r>
    <x v="419"/>
    <n v="0"/>
    <n v="27703.923493056001"/>
  </r>
  <r>
    <x v="419"/>
    <n v="1"/>
    <n v="25382.892129235275"/>
  </r>
  <r>
    <x v="419"/>
    <n v="2"/>
    <n v="28653.223392341195"/>
  </r>
  <r>
    <x v="419"/>
    <n v="3"/>
    <n v="34403.988688644982"/>
  </r>
  <r>
    <x v="419"/>
    <n v="4"/>
    <n v="40757.818202945236"/>
  </r>
  <r>
    <x v="419"/>
    <n v="5"/>
    <n v="37324.79679890535"/>
  </r>
  <r>
    <x v="419"/>
    <n v="6"/>
    <n v="19063.242771601563"/>
  </r>
  <r>
    <x v="419"/>
    <n v="7"/>
    <n v="22884.402088795974"/>
  </r>
  <r>
    <x v="419"/>
    <n v="8"/>
    <n v="43255.035925200493"/>
  </r>
  <r>
    <x v="419"/>
    <n v="9"/>
    <n v="23448.970156561805"/>
  </r>
  <r>
    <x v="419"/>
    <n v="10"/>
    <n v="20002.376059296254"/>
  </r>
  <r>
    <x v="419"/>
    <n v="11"/>
    <n v="28190.823889457894"/>
  </r>
  <r>
    <x v="419"/>
    <n v="12"/>
    <n v="23056.623169252347"/>
  </r>
  <r>
    <x v="419"/>
    <n v="13"/>
    <n v="31289.882221998687"/>
  </r>
  <r>
    <x v="419"/>
    <n v="14"/>
    <n v="17328.898912647404"/>
  </r>
  <r>
    <x v="419"/>
    <n v="15"/>
    <n v="18573.990145305102"/>
  </r>
  <r>
    <x v="419"/>
    <n v="16"/>
    <n v="14221.287016799222"/>
  </r>
  <r>
    <x v="419"/>
    <n v="17"/>
    <n v="15851.462501345477"/>
  </r>
  <r>
    <x v="419"/>
    <n v="18"/>
    <n v="15589.281168262996"/>
  </r>
  <r>
    <x v="419"/>
    <n v="19"/>
    <n v="16940.017433768255"/>
  </r>
  <r>
    <x v="419"/>
    <n v="20"/>
    <n v="22112.758630863656"/>
  </r>
  <r>
    <x v="419"/>
    <n v="21"/>
    <n v="25866.385226342434"/>
  </r>
  <r>
    <x v="419"/>
    <n v="22"/>
    <n v="21516.75256402171"/>
  </r>
  <r>
    <x v="419"/>
    <n v="23"/>
    <n v="12913.318081305795"/>
  </r>
  <r>
    <x v="420"/>
    <n v="0"/>
    <n v="12851.234603162542"/>
  </r>
  <r>
    <x v="420"/>
    <n v="1"/>
    <n v="12136.497428054274"/>
  </r>
  <r>
    <x v="420"/>
    <n v="2"/>
    <n v="11400.227533828538"/>
  </r>
  <r>
    <x v="420"/>
    <n v="3"/>
    <n v="15961.536292850042"/>
  </r>
  <r>
    <x v="420"/>
    <n v="4"/>
    <n v="22451.23521694967"/>
  </r>
  <r>
    <x v="420"/>
    <n v="5"/>
    <n v="25095.633170437086"/>
  </r>
  <r>
    <x v="420"/>
    <n v="6"/>
    <n v="29081.287352486928"/>
  </r>
  <r>
    <x v="420"/>
    <n v="7"/>
    <n v="19073.408165432731"/>
  </r>
  <r>
    <x v="420"/>
    <n v="8"/>
    <n v="10007.222368294106"/>
  </r>
  <r>
    <x v="420"/>
    <n v="9"/>
    <n v="26597.830833041127"/>
  </r>
  <r>
    <x v="420"/>
    <n v="10"/>
    <n v="35048.572760979114"/>
  </r>
  <r>
    <x v="420"/>
    <n v="11"/>
    <n v="33285.535739569896"/>
  </r>
  <r>
    <x v="420"/>
    <n v="12"/>
    <n v="28466.903301718412"/>
  </r>
  <r>
    <x v="420"/>
    <n v="13"/>
    <n v="30057.750661001726"/>
  </r>
  <r>
    <x v="420"/>
    <n v="14"/>
    <n v="30830.58265513627"/>
  </r>
  <r>
    <x v="420"/>
    <n v="15"/>
    <n v="24135.40409661159"/>
  </r>
  <r>
    <x v="420"/>
    <n v="16"/>
    <n v="8394.1866464524392"/>
  </r>
  <r>
    <x v="420"/>
    <n v="17"/>
    <n v="5390.8715987715032"/>
  </r>
  <r>
    <x v="420"/>
    <n v="18"/>
    <n v="7375.4308133574405"/>
  </r>
  <r>
    <x v="420"/>
    <n v="19"/>
    <n v="10267.166793500413"/>
  </r>
  <r>
    <x v="420"/>
    <n v="20"/>
    <n v="16269.280208021297"/>
  </r>
  <r>
    <x v="420"/>
    <n v="21"/>
    <n v="15470.192768390625"/>
  </r>
  <r>
    <x v="420"/>
    <n v="22"/>
    <n v="25501.77594504079"/>
  </r>
  <r>
    <x v="420"/>
    <n v="23"/>
    <n v="34014.504417299504"/>
  </r>
  <r>
    <x v="421"/>
    <n v="0"/>
    <n v="27645.3968554926"/>
  </r>
  <r>
    <x v="421"/>
    <n v="1"/>
    <n v="36213.718132085938"/>
  </r>
  <r>
    <x v="421"/>
    <n v="2"/>
    <n v="37227.818094158807"/>
  </r>
  <r>
    <x v="421"/>
    <n v="3"/>
    <n v="39057.247037107649"/>
  </r>
  <r>
    <x v="421"/>
    <n v="4"/>
    <n v="26990.373636490385"/>
  </r>
  <r>
    <x v="421"/>
    <n v="5"/>
    <n v="21055.409104586426"/>
  </r>
  <r>
    <x v="421"/>
    <n v="6"/>
    <n v="28452.995480465706"/>
  </r>
  <r>
    <x v="421"/>
    <n v="7"/>
    <n v="34374.548550898777"/>
  </r>
  <r>
    <x v="421"/>
    <n v="8"/>
    <n v="32459.4164091167"/>
  </r>
  <r>
    <x v="421"/>
    <n v="9"/>
    <n v="37229.675912467021"/>
  </r>
  <r>
    <x v="421"/>
    <n v="10"/>
    <n v="38328.484404815958"/>
  </r>
  <r>
    <x v="421"/>
    <n v="11"/>
    <n v="42629.437256684869"/>
  </r>
  <r>
    <x v="421"/>
    <n v="12"/>
    <n v="43617.968103998275"/>
  </r>
  <r>
    <x v="421"/>
    <n v="13"/>
    <n v="45065.23104092796"/>
  </r>
  <r>
    <x v="421"/>
    <n v="14"/>
    <n v="42142.829123321142"/>
  </r>
  <r>
    <x v="421"/>
    <n v="15"/>
    <n v="40551.712395114555"/>
  </r>
  <r>
    <x v="421"/>
    <n v="16"/>
    <n v="26358.446012845063"/>
  </r>
  <r>
    <x v="421"/>
    <n v="17"/>
    <n v="18425.804529393256"/>
  </r>
  <r>
    <x v="421"/>
    <n v="18"/>
    <n v="23178.858023711764"/>
  </r>
  <r>
    <x v="421"/>
    <n v="19"/>
    <n v="8661.3145412920421"/>
  </r>
  <r>
    <x v="421"/>
    <n v="20"/>
    <n v="0"/>
  </r>
  <r>
    <x v="421"/>
    <n v="21"/>
    <n v="17101.273874326689"/>
  </r>
  <r>
    <x v="421"/>
    <n v="22"/>
    <n v="27604.329521700496"/>
  </r>
  <r>
    <x v="421"/>
    <n v="23"/>
    <n v="29346.264181058556"/>
  </r>
  <r>
    <x v="422"/>
    <n v="0"/>
    <n v="28643.34149362113"/>
  </r>
  <r>
    <x v="422"/>
    <n v="1"/>
    <n v="30808.347774111517"/>
  </r>
  <r>
    <x v="422"/>
    <n v="2"/>
    <n v="31433.784723748686"/>
  </r>
  <r>
    <x v="422"/>
    <n v="3"/>
    <n v="28424.506171441855"/>
  </r>
  <r>
    <x v="422"/>
    <n v="4"/>
    <n v="29890.263510369743"/>
  </r>
  <r>
    <x v="422"/>
    <n v="5"/>
    <n v="31850.115786098933"/>
  </r>
  <r>
    <x v="422"/>
    <n v="6"/>
    <n v="31424.839040738731"/>
  </r>
  <r>
    <x v="422"/>
    <n v="7"/>
    <n v="31529.4638323824"/>
  </r>
  <r>
    <x v="422"/>
    <n v="8"/>
    <n v="33346.255323867597"/>
  </r>
  <r>
    <x v="422"/>
    <n v="9"/>
    <n v="38153.362370732575"/>
  </r>
  <r>
    <x v="422"/>
    <n v="10"/>
    <n v="38090.226745731743"/>
  </r>
  <r>
    <x v="422"/>
    <n v="11"/>
    <n v="39142.377400334211"/>
  </r>
  <r>
    <x v="422"/>
    <n v="12"/>
    <n v="39705.354826907904"/>
  </r>
  <r>
    <x v="422"/>
    <n v="13"/>
    <n v="44772.001636465218"/>
  </r>
  <r>
    <x v="422"/>
    <n v="14"/>
    <n v="45066.169205232574"/>
  </r>
  <r>
    <x v="422"/>
    <n v="15"/>
    <n v="40441.496125269157"/>
  </r>
  <r>
    <x v="422"/>
    <n v="16"/>
    <n v="28147.757963999513"/>
  </r>
  <r>
    <x v="422"/>
    <n v="17"/>
    <n v="12435.91233535778"/>
  </r>
  <r>
    <x v="422"/>
    <n v="18"/>
    <n v="7874.8025585306304"/>
  </r>
  <r>
    <x v="422"/>
    <n v="19"/>
    <n v="15281.870432823562"/>
  </r>
  <r>
    <x v="422"/>
    <n v="20"/>
    <n v="21171.158887009955"/>
  </r>
  <r>
    <x v="422"/>
    <n v="21"/>
    <n v="36986.690412454853"/>
  </r>
  <r>
    <x v="422"/>
    <n v="22"/>
    <n v="38183.669555518594"/>
  </r>
  <r>
    <x v="422"/>
    <n v="23"/>
    <n v="40329.370404199595"/>
  </r>
  <r>
    <x v="423"/>
    <n v="0"/>
    <n v="41722.530590886265"/>
  </r>
  <r>
    <x v="423"/>
    <n v="1"/>
    <n v="31777.467000941782"/>
  </r>
  <r>
    <x v="423"/>
    <n v="2"/>
    <n v="29660.099587491361"/>
  </r>
  <r>
    <x v="423"/>
    <n v="3"/>
    <n v="38320.680008806412"/>
  </r>
  <r>
    <x v="423"/>
    <n v="4"/>
    <n v="34155.443372473033"/>
  </r>
  <r>
    <x v="423"/>
    <n v="5"/>
    <n v="31303.020904680514"/>
  </r>
  <r>
    <x v="423"/>
    <n v="6"/>
    <n v="31331.925227023024"/>
  </r>
  <r>
    <x v="423"/>
    <n v="7"/>
    <n v="36926.382431909289"/>
  </r>
  <r>
    <x v="423"/>
    <n v="8"/>
    <n v="44488.162641579023"/>
  </r>
  <r>
    <x v="423"/>
    <n v="9"/>
    <n v="44944.234163879279"/>
  </r>
  <r>
    <x v="423"/>
    <n v="10"/>
    <n v="45682.620042190058"/>
  </r>
  <r>
    <x v="423"/>
    <n v="11"/>
    <n v="45459.64578897303"/>
  </r>
  <r>
    <x v="423"/>
    <n v="12"/>
    <n v="45574.922105131081"/>
  </r>
  <r>
    <x v="423"/>
    <n v="13"/>
    <n v="44994.189702181415"/>
  </r>
  <r>
    <x v="423"/>
    <n v="14"/>
    <n v="45052.307171611101"/>
  </r>
  <r>
    <x v="423"/>
    <n v="15"/>
    <n v="44345.980594744738"/>
  </r>
  <r>
    <x v="423"/>
    <n v="16"/>
    <n v="44142.293750359298"/>
  </r>
  <r>
    <x v="423"/>
    <n v="17"/>
    <n v="41733.27710092796"/>
  </r>
  <r>
    <x v="423"/>
    <n v="18"/>
    <n v="37360.968240582406"/>
  </r>
  <r>
    <x v="423"/>
    <n v="19"/>
    <n v="38219.137130405346"/>
  </r>
  <r>
    <x v="423"/>
    <n v="20"/>
    <n v="43912.161002199668"/>
  </r>
  <r>
    <x v="423"/>
    <n v="21"/>
    <n v="44985.475394043417"/>
  </r>
  <r>
    <x v="423"/>
    <n v="22"/>
    <n v="44834.358867545146"/>
  </r>
  <r>
    <x v="423"/>
    <n v="23"/>
    <n v="45314.01893561711"/>
  </r>
  <r>
    <x v="424"/>
    <n v="0"/>
    <n v="45225.05603027952"/>
  </r>
  <r>
    <x v="424"/>
    <n v="1"/>
    <n v="45580.282208460863"/>
  </r>
  <r>
    <x v="424"/>
    <n v="2"/>
    <n v="45346.481559910535"/>
  </r>
  <r>
    <x v="424"/>
    <n v="3"/>
    <n v="45135.06046253298"/>
  </r>
  <r>
    <x v="424"/>
    <n v="4"/>
    <n v="44392.123075284704"/>
  </r>
  <r>
    <x v="424"/>
    <n v="5"/>
    <n v="44919.707453802963"/>
  </r>
  <r>
    <x v="424"/>
    <n v="6"/>
    <n v="44813.635473256087"/>
  </r>
  <r>
    <x v="424"/>
    <n v="7"/>
    <n v="44707.728134230019"/>
  </r>
  <r>
    <x v="424"/>
    <n v="8"/>
    <n v="45170.803251727462"/>
  </r>
  <r>
    <x v="424"/>
    <n v="9"/>
    <n v="45206.156357236854"/>
  </r>
  <r>
    <x v="424"/>
    <n v="10"/>
    <n v="45411.326923305511"/>
  </r>
  <r>
    <x v="424"/>
    <n v="11"/>
    <n v="45915.352956623195"/>
  </r>
  <r>
    <x v="424"/>
    <n v="12"/>
    <n v="45676.427963628455"/>
  </r>
  <r>
    <x v="424"/>
    <n v="13"/>
    <n v="45927.801411479115"/>
  </r>
  <r>
    <x v="424"/>
    <n v="14"/>
    <n v="44982.222506971382"/>
  </r>
  <r>
    <x v="424"/>
    <n v="15"/>
    <n v="44612.096761822038"/>
  </r>
  <r>
    <x v="424"/>
    <n v="16"/>
    <n v="41678.205986008717"/>
  </r>
  <r>
    <x v="424"/>
    <n v="17"/>
    <n v="36493.700229674432"/>
  </r>
  <r>
    <x v="424"/>
    <n v="18"/>
    <n v="39074.66883385156"/>
  </r>
  <r>
    <x v="424"/>
    <n v="19"/>
    <n v="40025.361366282152"/>
  </r>
  <r>
    <x v="424"/>
    <n v="20"/>
    <n v="40702.124567798601"/>
  </r>
  <r>
    <x v="424"/>
    <n v="21"/>
    <n v="31989.885202095891"/>
  </r>
  <r>
    <x v="424"/>
    <n v="22"/>
    <n v="23747.012888917106"/>
  </r>
  <r>
    <x v="424"/>
    <n v="23"/>
    <n v="21672.452748423602"/>
  </r>
  <r>
    <x v="425"/>
    <n v="0"/>
    <n v="20034.454114254357"/>
  </r>
  <r>
    <x v="425"/>
    <n v="1"/>
    <n v="14864.527896996957"/>
  </r>
  <r>
    <x v="425"/>
    <n v="2"/>
    <n v="26724.509302581995"/>
  </r>
  <r>
    <x v="425"/>
    <n v="3"/>
    <n v="34394.319167771224"/>
  </r>
  <r>
    <x v="425"/>
    <n v="4"/>
    <n v="39408.733223186602"/>
  </r>
  <r>
    <x v="425"/>
    <n v="5"/>
    <n v="41417.880522939231"/>
  </r>
  <r>
    <x v="425"/>
    <n v="6"/>
    <n v="41594.294359555512"/>
  </r>
  <r>
    <x v="425"/>
    <n v="7"/>
    <n v="41368.837819407905"/>
  </r>
  <r>
    <x v="425"/>
    <n v="8"/>
    <n v="40522.318532123274"/>
  </r>
  <r>
    <x v="425"/>
    <n v="9"/>
    <n v="40754.199987075495"/>
  </r>
  <r>
    <x v="425"/>
    <n v="10"/>
    <n v="42690.127614658806"/>
  </r>
  <r>
    <x v="425"/>
    <n v="11"/>
    <n v="43371.029259989562"/>
  </r>
  <r>
    <x v="425"/>
    <n v="12"/>
    <n v="36276.205420201884"/>
  </r>
  <r>
    <x v="425"/>
    <n v="13"/>
    <n v="28235.839696308969"/>
  </r>
  <r>
    <x v="425"/>
    <n v="14"/>
    <n v="12623.098498473726"/>
  </r>
  <r>
    <x v="425"/>
    <n v="15"/>
    <n v="7467.7350152742629"/>
  </r>
  <r>
    <x v="425"/>
    <n v="16"/>
    <n v="5584.4044962834669"/>
  </r>
  <r>
    <x v="425"/>
    <n v="17"/>
    <n v="5051.5004442049285"/>
  </r>
  <r>
    <x v="425"/>
    <n v="18"/>
    <n v="8401.7115660464624"/>
  </r>
  <r>
    <x v="425"/>
    <n v="19"/>
    <n v="10322.47585911221"/>
  </r>
  <r>
    <x v="425"/>
    <n v="20"/>
    <n v="17879.448099249927"/>
  </r>
  <r>
    <x v="425"/>
    <n v="21"/>
    <n v="22070.876126858679"/>
  </r>
  <r>
    <x v="425"/>
    <n v="22"/>
    <n v="29279.281888058144"/>
  </r>
  <r>
    <x v="425"/>
    <n v="23"/>
    <n v="35656.047227231822"/>
  </r>
  <r>
    <x v="426"/>
    <n v="0"/>
    <n v="39594.381595885439"/>
  </r>
  <r>
    <x v="426"/>
    <n v="1"/>
    <n v="42571.916977948771"/>
  </r>
  <r>
    <x v="426"/>
    <n v="2"/>
    <n v="36158.946099836692"/>
  </r>
  <r>
    <x v="426"/>
    <n v="3"/>
    <n v="27932.040600818924"/>
  </r>
  <r>
    <x v="426"/>
    <n v="4"/>
    <n v="23962.305983728289"/>
  </r>
  <r>
    <x v="426"/>
    <n v="5"/>
    <n v="15166.640148008226"/>
  </r>
  <r>
    <x v="426"/>
    <n v="6"/>
    <n v="9920.178047724834"/>
  </r>
  <r>
    <x v="426"/>
    <n v="7"/>
    <n v="6724.4313250806781"/>
  </r>
  <r>
    <x v="426"/>
    <n v="8"/>
    <n v="6128.5931876199584"/>
  </r>
  <r>
    <x v="426"/>
    <n v="9"/>
    <n v="7922.9750491671048"/>
  </r>
  <r>
    <x v="426"/>
    <n v="10"/>
    <n v="22403.71885687776"/>
  </r>
  <r>
    <x v="426"/>
    <n v="11"/>
    <n v="21327.053426280349"/>
  </r>
  <r>
    <x v="426"/>
    <n v="12"/>
    <n v="21759.557348229529"/>
  </r>
  <r>
    <x v="426"/>
    <n v="13"/>
    <n v="20285.157305751654"/>
  </r>
  <r>
    <x v="426"/>
    <n v="14"/>
    <n v="16385.105735135236"/>
  </r>
  <r>
    <x v="426"/>
    <n v="15"/>
    <n v="13288.861164573354"/>
  </r>
  <r>
    <x v="426"/>
    <n v="16"/>
    <n v="9497.8077360582847"/>
  </r>
  <r>
    <x v="426"/>
    <n v="17"/>
    <n v="6730.6702874265047"/>
  </r>
  <r>
    <x v="426"/>
    <n v="18"/>
    <n v="7155.9396043250827"/>
  </r>
  <r>
    <x v="426"/>
    <n v="19"/>
    <n v="7047.1898859258845"/>
  </r>
  <r>
    <x v="426"/>
    <n v="20"/>
    <n v="8124.4057451387562"/>
  </r>
  <r>
    <x v="426"/>
    <n v="21"/>
    <n v="11294.558632618709"/>
  </r>
  <r>
    <x v="426"/>
    <n v="22"/>
    <n v="15275.644500512582"/>
  </r>
  <r>
    <x v="426"/>
    <n v="23"/>
    <n v="14009.567080463154"/>
  </r>
  <r>
    <x v="427"/>
    <n v="0"/>
    <n v="31600.447692828537"/>
  </r>
  <r>
    <x v="427"/>
    <n v="1"/>
    <n v="32055.619532098932"/>
  </r>
  <r>
    <x v="427"/>
    <n v="2"/>
    <n v="37952.094489692608"/>
  </r>
  <r>
    <x v="427"/>
    <n v="3"/>
    <n v="37652.339826637166"/>
  </r>
  <r>
    <x v="427"/>
    <n v="4"/>
    <n v="37425.345009048528"/>
  </r>
  <r>
    <x v="427"/>
    <n v="5"/>
    <n v="34987.924293946213"/>
  </r>
  <r>
    <x v="427"/>
    <n v="6"/>
    <n v="33019.747881286843"/>
  </r>
  <r>
    <x v="427"/>
    <n v="7"/>
    <n v="23554.037970188325"/>
  </r>
  <r>
    <x v="427"/>
    <n v="8"/>
    <n v="17174.859269242395"/>
  </r>
  <r>
    <x v="427"/>
    <n v="9"/>
    <n v="22558.075849143253"/>
  </r>
  <r>
    <x v="427"/>
    <n v="10"/>
    <n v="21771.634141979117"/>
  </r>
  <r>
    <x v="427"/>
    <n v="11"/>
    <n v="22970.868580815619"/>
  </r>
  <r>
    <x v="427"/>
    <n v="12"/>
    <n v="23278.465633931904"/>
  </r>
  <r>
    <x v="427"/>
    <n v="13"/>
    <n v="14435.624411551438"/>
  </r>
  <r>
    <x v="427"/>
    <n v="14"/>
    <n v="10210.100983605093"/>
  </r>
  <r>
    <x v="427"/>
    <n v="15"/>
    <n v="8385.7059053926259"/>
  </r>
  <r>
    <x v="427"/>
    <n v="16"/>
    <n v="7393.2911263646993"/>
  </r>
  <r>
    <x v="427"/>
    <n v="17"/>
    <n v="9438.0537157000836"/>
  </r>
  <r>
    <x v="427"/>
    <n v="18"/>
    <n v="6322.8714776451889"/>
  </r>
  <r>
    <x v="427"/>
    <n v="19"/>
    <n v="4006.4421599239499"/>
  </r>
  <r>
    <x v="427"/>
    <n v="20"/>
    <n v="1697.3551735140766"/>
  </r>
  <r>
    <x v="427"/>
    <n v="21"/>
    <n v="1028.1371976562118"/>
  </r>
  <r>
    <x v="427"/>
    <n v="22"/>
    <n v="1736.5672918126411"/>
  </r>
  <r>
    <x v="427"/>
    <n v="23"/>
    <n v="1525.8245187059067"/>
  </r>
  <r>
    <x v="428"/>
    <n v="0"/>
    <n v="3309.6253944006867"/>
  </r>
  <r>
    <x v="428"/>
    <n v="1"/>
    <n v="2581.6440784727265"/>
  </r>
  <r>
    <x v="428"/>
    <n v="2"/>
    <n v="1910.1707457895295"/>
  </r>
  <r>
    <x v="428"/>
    <n v="3"/>
    <n v="507.85509487621272"/>
  </r>
  <r>
    <x v="428"/>
    <n v="4"/>
    <n v="376.11463242337709"/>
  </r>
  <r>
    <x v="428"/>
    <n v="5"/>
    <n v="1790.7893218168244"/>
  </r>
  <r>
    <x v="428"/>
    <n v="6"/>
    <n v="291.75091388995065"/>
  </r>
  <r>
    <x v="428"/>
    <n v="7"/>
    <n v="870.06671110095272"/>
  </r>
  <r>
    <x v="428"/>
    <n v="8"/>
    <n v="1626.3093138846382"/>
  </r>
  <r>
    <x v="428"/>
    <n v="9"/>
    <n v="1220.5549292900239"/>
  </r>
  <r>
    <x v="428"/>
    <n v="10"/>
    <n v="3894.3984550003802"/>
  </r>
  <r>
    <x v="428"/>
    <n v="11"/>
    <n v="4298.8269244378471"/>
  </r>
  <r>
    <x v="428"/>
    <n v="12"/>
    <n v="4222.1679866665836"/>
  </r>
  <r>
    <x v="428"/>
    <n v="13"/>
    <n v="3839.7997710466684"/>
  </r>
  <r>
    <x v="428"/>
    <n v="14"/>
    <n v="1579.8308067874159"/>
  </r>
  <r>
    <x v="428"/>
    <n v="15"/>
    <n v="389.09998546826444"/>
  </r>
  <r>
    <x v="428"/>
    <n v="16"/>
    <n v="0"/>
  </r>
  <r>
    <x v="428"/>
    <n v="17"/>
    <n v="0"/>
  </r>
  <r>
    <x v="428"/>
    <n v="18"/>
    <n v="0"/>
  </r>
  <r>
    <x v="428"/>
    <n v="19"/>
    <n v="0"/>
  </r>
  <r>
    <x v="428"/>
    <n v="20"/>
    <n v="12.770625116207395"/>
  </r>
  <r>
    <x v="428"/>
    <n v="21"/>
    <n v="426.1833218861313"/>
  </r>
  <r>
    <x v="428"/>
    <n v="22"/>
    <n v="0"/>
  </r>
  <r>
    <x v="428"/>
    <n v="23"/>
    <n v="0"/>
  </r>
  <r>
    <x v="429"/>
    <n v="0"/>
    <n v="0"/>
  </r>
  <r>
    <x v="429"/>
    <n v="1"/>
    <n v="0"/>
  </r>
  <r>
    <x v="429"/>
    <n v="2"/>
    <n v="0"/>
  </r>
  <r>
    <x v="429"/>
    <n v="3"/>
    <n v="0"/>
  </r>
  <r>
    <x v="429"/>
    <n v="4"/>
    <n v="0"/>
  </r>
  <r>
    <x v="429"/>
    <n v="5"/>
    <n v="0"/>
  </r>
  <r>
    <x v="429"/>
    <n v="6"/>
    <n v="0"/>
  </r>
  <r>
    <x v="429"/>
    <n v="7"/>
    <n v="0"/>
  </r>
  <r>
    <x v="429"/>
    <n v="8"/>
    <n v="0"/>
  </r>
  <r>
    <x v="429"/>
    <n v="9"/>
    <n v="0"/>
  </r>
  <r>
    <x v="429"/>
    <n v="10"/>
    <n v="0"/>
  </r>
  <r>
    <x v="429"/>
    <n v="11"/>
    <n v="573.28695079889553"/>
  </r>
  <r>
    <x v="429"/>
    <n v="12"/>
    <n v="797.55371024951137"/>
  </r>
  <r>
    <x v="429"/>
    <n v="13"/>
    <n v="866.64739003659577"/>
  </r>
  <r>
    <x v="429"/>
    <n v="14"/>
    <n v="87.834340757460211"/>
  </r>
  <r>
    <x v="429"/>
    <n v="15"/>
    <n v="0"/>
  </r>
  <r>
    <x v="429"/>
    <n v="16"/>
    <n v="0"/>
  </r>
  <r>
    <x v="429"/>
    <n v="17"/>
    <n v="0"/>
  </r>
  <r>
    <x v="429"/>
    <n v="18"/>
    <n v="0"/>
  </r>
  <r>
    <x v="429"/>
    <n v="19"/>
    <n v="0"/>
  </r>
  <r>
    <x v="429"/>
    <n v="20"/>
    <n v="0"/>
  </r>
  <r>
    <x v="429"/>
    <n v="21"/>
    <n v="0"/>
  </r>
  <r>
    <x v="429"/>
    <n v="22"/>
    <n v="0"/>
  </r>
  <r>
    <x v="429"/>
    <n v="23"/>
    <n v="938.79456379363171"/>
  </r>
  <r>
    <x v="430"/>
    <n v="0"/>
    <n v="1599.0841943740872"/>
  </r>
  <r>
    <x v="430"/>
    <n v="1"/>
    <n v="2536.7491955125497"/>
  </r>
  <r>
    <x v="430"/>
    <n v="2"/>
    <n v="3689.3751771575644"/>
  </r>
  <r>
    <x v="430"/>
    <n v="3"/>
    <n v="3948.4657073642861"/>
  </r>
  <r>
    <x v="430"/>
    <n v="4"/>
    <n v="2467.9545674701403"/>
  </r>
  <r>
    <x v="430"/>
    <n v="5"/>
    <n v="2903.2935013833994"/>
  </r>
  <r>
    <x v="430"/>
    <n v="6"/>
    <n v="1586.2790570411817"/>
  </r>
  <r>
    <x v="430"/>
    <n v="7"/>
    <n v="3554.8421397629954"/>
  </r>
  <r>
    <x v="430"/>
    <n v="8"/>
    <n v="4715.7211409736292"/>
  </r>
  <r>
    <x v="430"/>
    <n v="9"/>
    <n v="5193.4863096813497"/>
  </r>
  <r>
    <x v="430"/>
    <n v="10"/>
    <n v="4560.9510836846976"/>
  </r>
  <r>
    <x v="430"/>
    <n v="11"/>
    <n v="4397.8861154900796"/>
  </r>
  <r>
    <x v="430"/>
    <n v="12"/>
    <n v="6835.0232745284793"/>
  </r>
  <r>
    <x v="430"/>
    <n v="13"/>
    <n v="11150.5414176801"/>
  </r>
  <r>
    <x v="430"/>
    <n v="14"/>
    <n v="10661.387795307252"/>
  </r>
  <r>
    <x v="430"/>
    <n v="15"/>
    <n v="4179.8002651731895"/>
  </r>
  <r>
    <x v="430"/>
    <n v="16"/>
    <n v="3023.3649398970574"/>
  </r>
  <r>
    <x v="430"/>
    <n v="17"/>
    <n v="2833.1350403484871"/>
  </r>
  <r>
    <x v="430"/>
    <n v="18"/>
    <n v="2367.8077320802654"/>
  </r>
  <r>
    <x v="430"/>
    <n v="19"/>
    <n v="1594.2144537080687"/>
  </r>
  <r>
    <x v="430"/>
    <n v="20"/>
    <n v="3128.2835167032331"/>
  </r>
  <r>
    <x v="430"/>
    <n v="21"/>
    <n v="4249.4901026483785"/>
  </r>
  <r>
    <x v="430"/>
    <n v="22"/>
    <n v="0"/>
  </r>
  <r>
    <x v="430"/>
    <n v="23"/>
    <n v="2241.2223603252564"/>
  </r>
  <r>
    <x v="431"/>
    <n v="0"/>
    <n v="5954.4498693167816"/>
  </r>
  <r>
    <x v="431"/>
    <n v="1"/>
    <n v="5030.4769933975358"/>
  </r>
  <r>
    <x v="431"/>
    <n v="2"/>
    <n v="5958.4794453269415"/>
  </r>
  <r>
    <x v="431"/>
    <n v="3"/>
    <n v="4243.7283794571886"/>
  </r>
  <r>
    <x v="431"/>
    <n v="4"/>
    <n v="4839.0454057062761"/>
  </r>
  <r>
    <x v="431"/>
    <n v="5"/>
    <n v="3419.1447995470162"/>
  </r>
  <r>
    <x v="431"/>
    <n v="6"/>
    <n v="7025.6275751668227"/>
  </r>
  <r>
    <x v="431"/>
    <n v="7"/>
    <n v="11606.68016035543"/>
  </r>
  <r>
    <x v="431"/>
    <n v="8"/>
    <n v="13700.060575823431"/>
  </r>
  <r>
    <x v="431"/>
    <n v="9"/>
    <n v="15257.317662677546"/>
  </r>
  <r>
    <x v="431"/>
    <n v="10"/>
    <n v="23251.388929426234"/>
  </r>
  <r>
    <x v="431"/>
    <n v="11"/>
    <n v="24524.007682252141"/>
  </r>
  <r>
    <x v="431"/>
    <n v="12"/>
    <n v="19591.770185461763"/>
  </r>
  <r>
    <x v="431"/>
    <n v="13"/>
    <n v="15243.288064992676"/>
  </r>
  <r>
    <x v="431"/>
    <n v="14"/>
    <n v="12703.475691238526"/>
  </r>
  <r>
    <x v="431"/>
    <n v="15"/>
    <n v="14661.08460497705"/>
  </r>
  <r>
    <x v="431"/>
    <n v="16"/>
    <n v="13442.135079073769"/>
  </r>
  <r>
    <x v="431"/>
    <n v="17"/>
    <n v="9777.4713888328206"/>
  </r>
  <r>
    <x v="431"/>
    <n v="18"/>
    <n v="6291.5787577464034"/>
  </r>
  <r>
    <x v="431"/>
    <n v="19"/>
    <n v="6042.3159357199993"/>
  </r>
  <r>
    <x v="431"/>
    <n v="20"/>
    <n v="5289.2398237395582"/>
  </r>
  <r>
    <x v="431"/>
    <n v="21"/>
    <n v="5704.6294338250163"/>
  </r>
  <r>
    <x v="431"/>
    <n v="22"/>
    <n v="4499.4523749302089"/>
  </r>
  <r>
    <x v="431"/>
    <n v="23"/>
    <n v="5177.6830410876655"/>
  </r>
  <r>
    <x v="432"/>
    <n v="0"/>
    <n v="6199.9171691358551"/>
  </r>
  <r>
    <x v="432"/>
    <n v="1"/>
    <n v="5768.705658449604"/>
  </r>
  <r>
    <x v="432"/>
    <n v="2"/>
    <n v="4107.0835287060363"/>
  </r>
  <r>
    <x v="432"/>
    <n v="3"/>
    <n v="6052.9818300339448"/>
  </r>
  <r>
    <x v="432"/>
    <n v="4"/>
    <n v="8100.2269498118803"/>
  </r>
  <r>
    <x v="432"/>
    <n v="5"/>
    <n v="4653.9681635315656"/>
  </r>
  <r>
    <x v="432"/>
    <n v="6"/>
    <n v="6029.1303085006521"/>
  </r>
  <r>
    <x v="432"/>
    <n v="7"/>
    <n v="6920.016395769363"/>
  </r>
  <r>
    <x v="432"/>
    <n v="8"/>
    <n v="10074.505083230431"/>
  </r>
  <r>
    <x v="432"/>
    <n v="9"/>
    <n v="12887.588465626728"/>
  </r>
  <r>
    <x v="432"/>
    <n v="10"/>
    <n v="13239.348648154315"/>
  </r>
  <r>
    <x v="432"/>
    <n v="11"/>
    <n v="11254.557571572735"/>
  </r>
  <r>
    <x v="432"/>
    <n v="12"/>
    <n v="13441.117516800743"/>
  </r>
  <r>
    <x v="432"/>
    <n v="13"/>
    <n v="13398.631733205753"/>
  </r>
  <r>
    <x v="432"/>
    <n v="14"/>
    <n v="7971.8505540526121"/>
  </r>
  <r>
    <x v="432"/>
    <n v="15"/>
    <n v="4806.8312051150033"/>
  </r>
  <r>
    <x v="432"/>
    <n v="16"/>
    <n v="1581.0845605012644"/>
  </r>
  <r>
    <x v="432"/>
    <n v="17"/>
    <n v="0"/>
  </r>
  <r>
    <x v="432"/>
    <n v="18"/>
    <n v="239.46020130705651"/>
  </r>
  <r>
    <x v="432"/>
    <n v="19"/>
    <n v="167.11024553154579"/>
  </r>
  <r>
    <x v="432"/>
    <n v="20"/>
    <n v="699.11077854355199"/>
  </r>
  <r>
    <x v="432"/>
    <n v="21"/>
    <n v="4512.7254985617064"/>
  </r>
  <r>
    <x v="432"/>
    <n v="22"/>
    <n v="4146.8312648852798"/>
  </r>
  <r>
    <x v="432"/>
    <n v="23"/>
    <n v="12460.147269320107"/>
  </r>
  <r>
    <x v="433"/>
    <n v="0"/>
    <n v="16997.01870201985"/>
  </r>
  <r>
    <x v="433"/>
    <n v="1"/>
    <n v="8564.1963921781662"/>
  </r>
  <r>
    <x v="433"/>
    <n v="2"/>
    <n v="222.74938377823642"/>
  </r>
  <r>
    <x v="433"/>
    <n v="3"/>
    <n v="2341.5127244195337"/>
  </r>
  <r>
    <x v="433"/>
    <n v="4"/>
    <n v="2683.2986258137062"/>
  </r>
  <r>
    <x v="433"/>
    <n v="5"/>
    <n v="4373.3911892615724"/>
  </r>
  <r>
    <x v="433"/>
    <n v="6"/>
    <n v="4360.098216063152"/>
  </r>
  <r>
    <x v="433"/>
    <n v="7"/>
    <n v="7699.7297220440396"/>
  </r>
  <r>
    <x v="433"/>
    <n v="8"/>
    <n v="18428.043751081994"/>
  </r>
  <r>
    <x v="433"/>
    <n v="9"/>
    <n v="20053.94562002911"/>
  </r>
  <r>
    <x v="433"/>
    <n v="10"/>
    <n v="15863.727804678862"/>
  </r>
  <r>
    <x v="433"/>
    <n v="11"/>
    <n v="14973.338138144776"/>
  </r>
  <r>
    <x v="433"/>
    <n v="12"/>
    <n v="13410.384358762301"/>
  </r>
  <r>
    <x v="433"/>
    <n v="13"/>
    <n v="16581.585861428168"/>
  </r>
  <r>
    <x v="433"/>
    <n v="14"/>
    <n v="9441.7428052229006"/>
  </r>
  <r>
    <x v="433"/>
    <n v="15"/>
    <n v="8612.9085951080597"/>
  </r>
  <r>
    <x v="433"/>
    <n v="16"/>
    <n v="11587.313840479605"/>
  </r>
  <r>
    <x v="433"/>
    <n v="17"/>
    <n v="11002.373094110408"/>
  </r>
  <r>
    <x v="433"/>
    <n v="18"/>
    <n v="9288.926647623206"/>
  </r>
  <r>
    <x v="433"/>
    <n v="19"/>
    <n v="13674.315129372784"/>
  </r>
  <r>
    <x v="433"/>
    <n v="20"/>
    <n v="13529.27669868363"/>
  </r>
  <r>
    <x v="433"/>
    <n v="21"/>
    <n v="24932.485394508018"/>
  </r>
  <r>
    <x v="433"/>
    <n v="22"/>
    <n v="5462.5325351030833"/>
  </r>
  <r>
    <x v="433"/>
    <n v="23"/>
    <n v="5047.6655885806131"/>
  </r>
  <r>
    <x v="434"/>
    <n v="0"/>
    <n v="1115.373034249275"/>
  </r>
  <r>
    <x v="434"/>
    <n v="1"/>
    <n v="2766.0190369342945"/>
  </r>
  <r>
    <x v="434"/>
    <n v="2"/>
    <n v="7825.1001929625991"/>
  </r>
  <r>
    <x v="434"/>
    <n v="3"/>
    <n v="9673.6303490715527"/>
  </r>
  <r>
    <x v="434"/>
    <n v="4"/>
    <n v="7805.34345856651"/>
  </r>
  <r>
    <x v="434"/>
    <n v="5"/>
    <n v="9064.8799111572825"/>
  </r>
  <r>
    <x v="434"/>
    <n v="6"/>
    <n v="9758.3620167749596"/>
  </r>
  <r>
    <x v="434"/>
    <n v="7"/>
    <n v="14032.65122916164"/>
  </r>
  <r>
    <x v="434"/>
    <n v="8"/>
    <n v="25818.094125727388"/>
  </r>
  <r>
    <x v="434"/>
    <n v="9"/>
    <n v="34859.839065171873"/>
  </r>
  <r>
    <x v="434"/>
    <n v="10"/>
    <n v="34980.567060321213"/>
  </r>
  <r>
    <x v="434"/>
    <n v="11"/>
    <n v="32071.077808685284"/>
  </r>
  <r>
    <x v="434"/>
    <n v="12"/>
    <n v="26597.02126450124"/>
  </r>
  <r>
    <x v="434"/>
    <n v="13"/>
    <n v="24145.097972971304"/>
  </r>
  <r>
    <x v="434"/>
    <n v="14"/>
    <n v="17778.788341972693"/>
  </r>
  <r>
    <x v="434"/>
    <n v="15"/>
    <n v="9274.6558113853662"/>
  </r>
  <r>
    <x v="434"/>
    <n v="16"/>
    <n v="6805.611388659152"/>
  </r>
  <r>
    <x v="434"/>
    <n v="17"/>
    <n v="7116.9121444102593"/>
  </r>
  <r>
    <x v="434"/>
    <n v="18"/>
    <n v="6413.2502752616156"/>
  </r>
  <r>
    <x v="434"/>
    <n v="19"/>
    <n v="11886.344665371958"/>
  </r>
  <r>
    <x v="434"/>
    <n v="20"/>
    <n v="16263.942024559045"/>
  </r>
  <r>
    <x v="434"/>
    <n v="21"/>
    <n v="13138.915029593403"/>
  </r>
  <r>
    <x v="434"/>
    <n v="22"/>
    <n v="15058.712297448355"/>
  </r>
  <r>
    <x v="434"/>
    <n v="23"/>
    <n v="4567.6305095914968"/>
  </r>
  <r>
    <x v="435"/>
    <n v="0"/>
    <n v="0"/>
  </r>
  <r>
    <x v="435"/>
    <n v="1"/>
    <n v="0"/>
  </r>
  <r>
    <x v="435"/>
    <n v="2"/>
    <n v="0"/>
  </r>
  <r>
    <x v="435"/>
    <n v="3"/>
    <n v="0"/>
  </r>
  <r>
    <x v="435"/>
    <n v="4"/>
    <n v="0"/>
  </r>
  <r>
    <x v="435"/>
    <n v="5"/>
    <n v="0"/>
  </r>
  <r>
    <x v="435"/>
    <n v="6"/>
    <n v="0"/>
  </r>
  <r>
    <x v="435"/>
    <n v="7"/>
    <n v="2085.6824072938789"/>
  </r>
  <r>
    <x v="435"/>
    <n v="8"/>
    <n v="3751.8596645367807"/>
  </r>
  <r>
    <x v="435"/>
    <n v="9"/>
    <n v="4517.2148408203775"/>
  </r>
  <r>
    <x v="435"/>
    <n v="10"/>
    <n v="9995.836654612418"/>
  </r>
  <r>
    <x v="435"/>
    <n v="11"/>
    <n v="10871.251739824464"/>
  </r>
  <r>
    <x v="435"/>
    <n v="12"/>
    <n v="8284.4716079249829"/>
  </r>
  <r>
    <x v="435"/>
    <n v="13"/>
    <n v="17478.851014817683"/>
  </r>
  <r>
    <x v="435"/>
    <n v="14"/>
    <n v="20655.867333265833"/>
  </r>
  <r>
    <x v="435"/>
    <n v="15"/>
    <n v="9487.1452516101363"/>
  </r>
  <r>
    <x v="435"/>
    <n v="16"/>
    <n v="3949.4529474598289"/>
  </r>
  <r>
    <x v="435"/>
    <n v="17"/>
    <n v="2031.5845238983177"/>
  </r>
  <r>
    <x v="435"/>
    <n v="18"/>
    <n v="6216.3452717694936"/>
  </r>
  <r>
    <x v="435"/>
    <n v="19"/>
    <n v="16257.13034851217"/>
  </r>
  <r>
    <x v="435"/>
    <n v="20"/>
    <n v="18202.255492374097"/>
  </r>
  <r>
    <x v="435"/>
    <n v="21"/>
    <n v="10666.923621797701"/>
  </r>
  <r>
    <x v="435"/>
    <n v="22"/>
    <n v="7729.533361998826"/>
  </r>
  <r>
    <x v="435"/>
    <n v="23"/>
    <n v="8808.2373269083255"/>
  </r>
  <r>
    <x v="436"/>
    <n v="0"/>
    <n v="9144.7613527705362"/>
  </r>
  <r>
    <x v="436"/>
    <n v="1"/>
    <n v="7202.8649844056963"/>
  </r>
  <r>
    <x v="436"/>
    <n v="2"/>
    <n v="8579.3756793729244"/>
  </r>
  <r>
    <x v="436"/>
    <n v="3"/>
    <n v="6328.3082998129894"/>
  </r>
  <r>
    <x v="436"/>
    <n v="4"/>
    <n v="7633.4107442585728"/>
  </r>
  <r>
    <x v="436"/>
    <n v="5"/>
    <n v="2962.4900910349115"/>
  </r>
  <r>
    <x v="436"/>
    <n v="6"/>
    <n v="2861.5756388992304"/>
  </r>
  <r>
    <x v="436"/>
    <n v="7"/>
    <n v="5873.2388744317623"/>
  </r>
  <r>
    <x v="436"/>
    <n v="8"/>
    <n v="4996.0937748882452"/>
  </r>
  <r>
    <x v="436"/>
    <n v="9"/>
    <n v="3955.8240066159924"/>
  </r>
  <r>
    <x v="436"/>
    <n v="10"/>
    <n v="2292.9904468545833"/>
  </r>
  <r>
    <x v="436"/>
    <n v="11"/>
    <n v="16967.423177803579"/>
  </r>
  <r>
    <x v="436"/>
    <n v="12"/>
    <n v="23924.68248221045"/>
  </r>
  <r>
    <x v="436"/>
    <n v="13"/>
    <n v="21865.947408172775"/>
  </r>
  <r>
    <x v="436"/>
    <n v="14"/>
    <n v="17661.312746771709"/>
  </r>
  <r>
    <x v="436"/>
    <n v="15"/>
    <n v="20123.303036939229"/>
  </r>
  <r>
    <x v="436"/>
    <n v="16"/>
    <n v="15420.209952059946"/>
  </r>
  <r>
    <x v="436"/>
    <n v="17"/>
    <n v="11270.758926859788"/>
  </r>
  <r>
    <x v="436"/>
    <n v="18"/>
    <n v="3801.8892428458253"/>
  </r>
  <r>
    <x v="436"/>
    <n v="19"/>
    <n v="2836.7868664556458"/>
  </r>
  <r>
    <x v="436"/>
    <n v="20"/>
    <n v="3066.3209014980657"/>
  </r>
  <r>
    <x v="436"/>
    <n v="21"/>
    <n v="1697.6283327843466"/>
  </r>
  <r>
    <x v="436"/>
    <n v="22"/>
    <n v="807.32636228037063"/>
  </r>
  <r>
    <x v="436"/>
    <n v="23"/>
    <n v="1626.3609068969399"/>
  </r>
  <r>
    <x v="437"/>
    <n v="0"/>
    <n v="0"/>
  </r>
  <r>
    <x v="437"/>
    <n v="1"/>
    <n v="0"/>
  </r>
  <r>
    <x v="437"/>
    <n v="2"/>
    <n v="0"/>
  </r>
  <r>
    <x v="437"/>
    <n v="3"/>
    <n v="0"/>
  </r>
  <r>
    <x v="437"/>
    <n v="4"/>
    <n v="0"/>
  </r>
  <r>
    <x v="437"/>
    <n v="5"/>
    <n v="0"/>
  </r>
  <r>
    <x v="437"/>
    <n v="6"/>
    <n v="0"/>
  </r>
  <r>
    <x v="437"/>
    <n v="7"/>
    <n v="0"/>
  </r>
  <r>
    <x v="437"/>
    <n v="8"/>
    <n v="0"/>
  </r>
  <r>
    <x v="437"/>
    <n v="9"/>
    <n v="0"/>
  </r>
  <r>
    <x v="437"/>
    <n v="10"/>
    <n v="0"/>
  </r>
  <r>
    <x v="437"/>
    <n v="11"/>
    <n v="150.23372374822529"/>
  </r>
  <r>
    <x v="437"/>
    <n v="12"/>
    <n v="855.55528723826956"/>
  </r>
  <r>
    <x v="437"/>
    <n v="13"/>
    <n v="521.54474497239983"/>
  </r>
  <r>
    <x v="437"/>
    <n v="14"/>
    <n v="1080.312047227111"/>
  </r>
  <r>
    <x v="437"/>
    <n v="15"/>
    <n v="293.18338303867597"/>
  </r>
  <r>
    <x v="437"/>
    <n v="16"/>
    <n v="0"/>
  </r>
  <r>
    <x v="437"/>
    <n v="17"/>
    <n v="0"/>
  </r>
  <r>
    <x v="437"/>
    <n v="18"/>
    <n v="0"/>
  </r>
  <r>
    <x v="437"/>
    <n v="19"/>
    <n v="0"/>
  </r>
  <r>
    <x v="437"/>
    <n v="20"/>
    <n v="0"/>
  </r>
  <r>
    <x v="437"/>
    <n v="21"/>
    <n v="0"/>
  </r>
  <r>
    <x v="437"/>
    <n v="22"/>
    <n v="4998.1520524240541"/>
  </r>
  <r>
    <x v="437"/>
    <n v="23"/>
    <n v="2551.6718926254757"/>
  </r>
  <r>
    <x v="438"/>
    <n v="0"/>
    <n v="3799.1196858200301"/>
  </r>
  <r>
    <x v="438"/>
    <n v="1"/>
    <n v="23759.583120105432"/>
  </r>
  <r>
    <x v="438"/>
    <n v="2"/>
    <n v="30578.496572668006"/>
  </r>
  <r>
    <x v="438"/>
    <n v="3"/>
    <n v="37241.325515204851"/>
  </r>
  <r>
    <x v="438"/>
    <n v="4"/>
    <n v="40702.640899152721"/>
  </r>
  <r>
    <x v="438"/>
    <n v="5"/>
    <n v="41773.353176228215"/>
  </r>
  <r>
    <x v="438"/>
    <n v="6"/>
    <n v="41400.691562438325"/>
  </r>
  <r>
    <x v="438"/>
    <n v="7"/>
    <n v="40862.06938498783"/>
  </r>
  <r>
    <x v="438"/>
    <n v="8"/>
    <n v="36715.97012897746"/>
  </r>
  <r>
    <x v="438"/>
    <n v="9"/>
    <n v="27115.69454449433"/>
  </r>
  <r>
    <x v="438"/>
    <n v="10"/>
    <n v="21265.891063511757"/>
  </r>
  <r>
    <x v="438"/>
    <n v="11"/>
    <n v="18635.380473079851"/>
  </r>
  <r>
    <x v="438"/>
    <n v="12"/>
    <n v="11918.742017585524"/>
  </r>
  <r>
    <x v="438"/>
    <n v="13"/>
    <n v="14924.72822719843"/>
  </r>
  <r>
    <x v="438"/>
    <n v="14"/>
    <n v="21159.650544654109"/>
  </r>
  <r>
    <x v="438"/>
    <n v="15"/>
    <n v="15132.010637050198"/>
  </r>
  <r>
    <x v="438"/>
    <n v="16"/>
    <n v="5767.3491321128631"/>
  </r>
  <r>
    <x v="438"/>
    <n v="17"/>
    <n v="538.50296556801538"/>
  </r>
  <r>
    <x v="438"/>
    <n v="18"/>
    <n v="0"/>
  </r>
  <r>
    <x v="438"/>
    <n v="19"/>
    <n v="332.91974368774561"/>
  </r>
  <r>
    <x v="438"/>
    <n v="20"/>
    <n v="2994.5697289704121"/>
  </r>
  <r>
    <x v="438"/>
    <n v="21"/>
    <n v="3978.3011919201799"/>
  </r>
  <r>
    <x v="438"/>
    <n v="22"/>
    <n v="13345.460632200051"/>
  </r>
  <r>
    <x v="438"/>
    <n v="23"/>
    <n v="4393.5773979556998"/>
  </r>
  <r>
    <x v="439"/>
    <n v="0"/>
    <n v="1724.18550945482"/>
  </r>
  <r>
    <x v="439"/>
    <n v="1"/>
    <n v="339.3968593368553"/>
  </r>
  <r>
    <x v="439"/>
    <n v="2"/>
    <n v="1432.1428663801544"/>
  </r>
  <r>
    <x v="439"/>
    <n v="3"/>
    <n v="3094.2433420058132"/>
  </r>
  <r>
    <x v="439"/>
    <n v="4"/>
    <n v="2354.3520657560193"/>
  </r>
  <r>
    <x v="439"/>
    <n v="5"/>
    <n v="2742.8650498826714"/>
  </r>
  <r>
    <x v="439"/>
    <n v="6"/>
    <n v="2750.2913915244371"/>
  </r>
  <r>
    <x v="439"/>
    <n v="7"/>
    <n v="4114.3854760373351"/>
  </r>
  <r>
    <x v="439"/>
    <n v="8"/>
    <n v="12161.58905815196"/>
  </r>
  <r>
    <x v="439"/>
    <n v="9"/>
    <n v="14259.743467796256"/>
  </r>
  <r>
    <x v="439"/>
    <n v="10"/>
    <n v="15382.274216230919"/>
  </r>
  <r>
    <x v="439"/>
    <n v="11"/>
    <n v="19825.415934565957"/>
  </r>
  <r>
    <x v="439"/>
    <n v="12"/>
    <n v="13390.481979871056"/>
  </r>
  <r>
    <x v="439"/>
    <n v="13"/>
    <n v="13760.058026940824"/>
  </r>
  <r>
    <x v="439"/>
    <n v="14"/>
    <n v="13272.401400197041"/>
  </r>
  <r>
    <x v="439"/>
    <n v="15"/>
    <n v="14096.352383013616"/>
  </r>
  <r>
    <x v="439"/>
    <n v="16"/>
    <n v="17591.846705469652"/>
  </r>
  <r>
    <x v="439"/>
    <n v="17"/>
    <n v="10376.381210038509"/>
  </r>
  <r>
    <x v="439"/>
    <n v="18"/>
    <n v="3433.9805863325037"/>
  </r>
  <r>
    <x v="439"/>
    <n v="19"/>
    <n v="261.88992113170508"/>
  </r>
  <r>
    <x v="439"/>
    <n v="20"/>
    <n v="165.96426117439111"/>
  </r>
  <r>
    <x v="439"/>
    <n v="21"/>
    <n v="5681.9590809851352"/>
  </r>
  <r>
    <x v="439"/>
    <n v="22"/>
    <n v="5515.7966731413526"/>
  </r>
  <r>
    <x v="439"/>
    <n v="23"/>
    <n v="20627.72167678388"/>
  </r>
  <r>
    <x v="440"/>
    <n v="0"/>
    <n v="15543.812840866362"/>
  </r>
  <r>
    <x v="440"/>
    <n v="1"/>
    <n v="8822.5938938222462"/>
  </r>
  <r>
    <x v="440"/>
    <n v="2"/>
    <n v="5016.025806373892"/>
  </r>
  <r>
    <x v="440"/>
    <n v="3"/>
    <n v="10416.088851140039"/>
  </r>
  <r>
    <x v="440"/>
    <n v="4"/>
    <n v="12543.546705020395"/>
  </r>
  <r>
    <x v="440"/>
    <n v="5"/>
    <n v="14111.401491266734"/>
  </r>
  <r>
    <x v="440"/>
    <n v="6"/>
    <n v="6362.822732065064"/>
  </r>
  <r>
    <x v="440"/>
    <n v="7"/>
    <n v="7696.0528101145583"/>
  </r>
  <r>
    <x v="440"/>
    <n v="8"/>
    <n v="10361.700231319825"/>
  </r>
  <r>
    <x v="440"/>
    <n v="9"/>
    <n v="16633.154204401686"/>
  </r>
  <r>
    <x v="440"/>
    <n v="10"/>
    <n v="18753.257929858548"/>
  </r>
  <r>
    <x v="440"/>
    <n v="11"/>
    <n v="18793.59290137175"/>
  </r>
  <r>
    <x v="440"/>
    <n v="12"/>
    <n v="21660.239078205679"/>
  </r>
  <r>
    <x v="440"/>
    <n v="13"/>
    <n v="24417.826102966195"/>
  </r>
  <r>
    <x v="440"/>
    <n v="14"/>
    <n v="19754.205570285194"/>
  </r>
  <r>
    <x v="440"/>
    <n v="15"/>
    <n v="19113.331289681828"/>
  </r>
  <r>
    <x v="440"/>
    <n v="16"/>
    <n v="17409.554486073768"/>
  </r>
  <r>
    <x v="440"/>
    <n v="17"/>
    <n v="18396.190007951809"/>
  </r>
  <r>
    <x v="440"/>
    <n v="18"/>
    <n v="12244.687097569205"/>
  </r>
  <r>
    <x v="440"/>
    <n v="19"/>
    <n v="25361.188679800329"/>
  </r>
  <r>
    <x v="440"/>
    <n v="20"/>
    <n v="29736.387047014723"/>
  </r>
  <r>
    <x v="440"/>
    <n v="21"/>
    <n v="34009.47067446875"/>
  </r>
  <r>
    <x v="440"/>
    <n v="22"/>
    <n v="37462.563726346307"/>
  </r>
  <r>
    <x v="440"/>
    <n v="23"/>
    <n v="37885.086380034707"/>
  </r>
  <r>
    <x v="441"/>
    <n v="0"/>
    <n v="40193.648343479115"/>
  </r>
  <r>
    <x v="441"/>
    <n v="1"/>
    <n v="40373.17575508068"/>
  </r>
  <r>
    <x v="441"/>
    <n v="2"/>
    <n v="40044.910837680516"/>
  </r>
  <r>
    <x v="441"/>
    <n v="3"/>
    <n v="37635.451897001731"/>
  </r>
  <r>
    <x v="441"/>
    <n v="4"/>
    <n v="31498.444013078537"/>
  </r>
  <r>
    <x v="441"/>
    <n v="5"/>
    <n v="32986.048010318096"/>
  </r>
  <r>
    <x v="441"/>
    <n v="6"/>
    <n v="32406.14319858684"/>
  </r>
  <r>
    <x v="441"/>
    <n v="7"/>
    <n v="30515.141263564154"/>
  </r>
  <r>
    <x v="441"/>
    <n v="8"/>
    <n v="35977.286142543344"/>
  </r>
  <r>
    <x v="441"/>
    <n v="9"/>
    <n v="39190.091281628454"/>
  </r>
  <r>
    <x v="441"/>
    <n v="10"/>
    <n v="38424.707122632812"/>
  </r>
  <r>
    <x v="441"/>
    <n v="11"/>
    <n v="37709.211281564225"/>
  </r>
  <r>
    <x v="441"/>
    <n v="12"/>
    <n v="36641.105990294323"/>
  </r>
  <r>
    <x v="441"/>
    <n v="13"/>
    <n v="32890.246151204366"/>
  </r>
  <r>
    <x v="441"/>
    <n v="14"/>
    <n v="30252.261421852389"/>
  </r>
  <r>
    <x v="441"/>
    <n v="15"/>
    <n v="23092.019383262581"/>
  </r>
  <r>
    <x v="441"/>
    <n v="16"/>
    <n v="13251.671673599347"/>
  </r>
  <r>
    <x v="441"/>
    <n v="17"/>
    <n v="13111.560553455472"/>
  </r>
  <r>
    <x v="441"/>
    <n v="18"/>
    <n v="9376.09055241842"/>
  </r>
  <r>
    <x v="441"/>
    <n v="19"/>
    <n v="13888.252610942271"/>
  </r>
  <r>
    <x v="441"/>
    <n v="20"/>
    <n v="19223.470353166485"/>
  </r>
  <r>
    <x v="441"/>
    <n v="21"/>
    <n v="29095.694943586765"/>
  </r>
  <r>
    <x v="441"/>
    <n v="22"/>
    <n v="40217.543765301234"/>
  </r>
  <r>
    <x v="441"/>
    <n v="23"/>
    <n v="35906.707553440952"/>
  </r>
  <r>
    <x v="442"/>
    <n v="0"/>
    <n v="36316.525534991364"/>
  </r>
  <r>
    <x v="442"/>
    <n v="1"/>
    <n v="35908.034427382816"/>
  </r>
  <r>
    <x v="442"/>
    <n v="2"/>
    <n v="38113.45385959548"/>
  </r>
  <r>
    <x v="442"/>
    <n v="3"/>
    <n v="37611.496074037335"/>
  </r>
  <r>
    <x v="442"/>
    <n v="4"/>
    <n v="38315.63554975338"/>
  </r>
  <r>
    <x v="442"/>
    <n v="5"/>
    <n v="39437.593219069415"/>
  </r>
  <r>
    <x v="442"/>
    <n v="6"/>
    <n v="41767.143561812503"/>
  </r>
  <r>
    <x v="442"/>
    <n v="7"/>
    <n v="42368.692883307245"/>
  </r>
  <r>
    <x v="442"/>
    <n v="8"/>
    <n v="43132.20071379342"/>
  </r>
  <r>
    <x v="442"/>
    <n v="9"/>
    <n v="43305.477594285607"/>
  </r>
  <r>
    <x v="442"/>
    <n v="10"/>
    <n v="43357.572497911358"/>
  </r>
  <r>
    <x v="442"/>
    <n v="11"/>
    <n v="39212.808883769911"/>
  </r>
  <r>
    <x v="442"/>
    <n v="12"/>
    <n v="33571.719170770732"/>
  </r>
  <r>
    <x v="442"/>
    <n v="13"/>
    <n v="31427.929234784704"/>
  </r>
  <r>
    <x v="442"/>
    <n v="14"/>
    <n v="32837.317811075496"/>
  </r>
  <r>
    <x v="442"/>
    <n v="15"/>
    <n v="20928.627368714882"/>
  </r>
  <r>
    <x v="442"/>
    <n v="16"/>
    <n v="13991.649410761833"/>
  </r>
  <r>
    <x v="442"/>
    <n v="17"/>
    <n v="8597.8636271568703"/>
  </r>
  <r>
    <x v="442"/>
    <n v="18"/>
    <n v="6172.5156873080768"/>
  </r>
  <r>
    <x v="442"/>
    <n v="19"/>
    <n v="9915.7066676906725"/>
  </r>
  <r>
    <x v="442"/>
    <n v="20"/>
    <n v="15084.653316726355"/>
  </r>
  <r>
    <x v="442"/>
    <n v="21"/>
    <n v="21044.314314577223"/>
  </r>
  <r>
    <x v="442"/>
    <n v="22"/>
    <n v="27618.799949361517"/>
  </r>
  <r>
    <x v="442"/>
    <n v="23"/>
    <n v="31983.048683638895"/>
  </r>
  <r>
    <x v="443"/>
    <n v="0"/>
    <n v="32650.873021677471"/>
  </r>
  <r>
    <x v="443"/>
    <n v="1"/>
    <n v="33476.707395748272"/>
  </r>
  <r>
    <x v="443"/>
    <n v="2"/>
    <n v="29305.133523581582"/>
  </r>
  <r>
    <x v="443"/>
    <n v="3"/>
    <n v="26892.655019197453"/>
  </r>
  <r>
    <x v="443"/>
    <n v="4"/>
    <n v="24016.723403801156"/>
  </r>
  <r>
    <x v="443"/>
    <n v="5"/>
    <n v="25177.897895057318"/>
  </r>
  <r>
    <x v="443"/>
    <n v="6"/>
    <n v="10033.091661377761"/>
  </r>
  <r>
    <x v="443"/>
    <n v="7"/>
    <n v="7984.7920809296875"/>
  </r>
  <r>
    <x v="443"/>
    <n v="8"/>
    <n v="11029.378194227596"/>
  </r>
  <r>
    <x v="443"/>
    <n v="9"/>
    <n v="20092.657314260367"/>
  </r>
  <r>
    <x v="443"/>
    <n v="10"/>
    <n v="19804.44362955082"/>
  </r>
  <r>
    <x v="443"/>
    <n v="11"/>
    <n v="24139.218128720891"/>
  </r>
  <r>
    <x v="443"/>
    <n v="12"/>
    <n v="22607.077636080678"/>
  </r>
  <r>
    <x v="443"/>
    <n v="13"/>
    <n v="29785.177430253454"/>
  </r>
  <r>
    <x v="443"/>
    <n v="14"/>
    <n v="24665.67973034022"/>
  </r>
  <r>
    <x v="443"/>
    <n v="15"/>
    <n v="18401.460970839467"/>
  </r>
  <r>
    <x v="443"/>
    <n v="16"/>
    <n v="14319.629615391319"/>
  </r>
  <r>
    <x v="443"/>
    <n v="17"/>
    <n v="15929.176204251651"/>
  </r>
  <r>
    <x v="443"/>
    <n v="18"/>
    <n v="10281.379055484374"/>
  </r>
  <r>
    <x v="443"/>
    <n v="19"/>
    <n v="11898.029583130465"/>
  </r>
  <r>
    <x v="443"/>
    <n v="20"/>
    <n v="12575.758470292518"/>
  </r>
  <r>
    <x v="443"/>
    <n v="21"/>
    <n v="16969.48704154971"/>
  </r>
  <r>
    <x v="443"/>
    <n v="22"/>
    <n v="10775.952938318518"/>
  </r>
  <r>
    <x v="443"/>
    <n v="23"/>
    <n v="6575.6576517201302"/>
  </r>
  <r>
    <x v="444"/>
    <n v="0"/>
    <n v="13651.04052279528"/>
  </r>
  <r>
    <x v="444"/>
    <n v="1"/>
    <n v="14725.73731848631"/>
  </r>
  <r>
    <x v="444"/>
    <n v="2"/>
    <n v="24805.19633872138"/>
  </r>
  <r>
    <x v="444"/>
    <n v="3"/>
    <n v="18570.975452637096"/>
  </r>
  <r>
    <x v="444"/>
    <n v="4"/>
    <n v="9100.5987103831594"/>
  </r>
  <r>
    <x v="444"/>
    <n v="5"/>
    <n v="13665.608614914476"/>
  </r>
  <r>
    <x v="444"/>
    <n v="6"/>
    <n v="12059.198738766037"/>
  </r>
  <r>
    <x v="444"/>
    <n v="7"/>
    <n v="11994.651727106126"/>
  </r>
  <r>
    <x v="444"/>
    <n v="8"/>
    <n v="11642.904452807523"/>
  </r>
  <r>
    <x v="444"/>
    <n v="9"/>
    <n v="12445.916740946139"/>
  </r>
  <r>
    <x v="444"/>
    <n v="10"/>
    <n v="16568.467637242808"/>
  </r>
  <r>
    <x v="444"/>
    <n v="11"/>
    <n v="18830.33790909161"/>
  </r>
  <r>
    <x v="444"/>
    <n v="12"/>
    <n v="12877.151754277795"/>
  </r>
  <r>
    <x v="444"/>
    <n v="13"/>
    <n v="17011.32448835958"/>
  </r>
  <r>
    <x v="444"/>
    <n v="14"/>
    <n v="14521.900445692063"/>
  </r>
  <r>
    <x v="444"/>
    <n v="15"/>
    <n v="13532.83232160391"/>
  </r>
  <r>
    <x v="444"/>
    <n v="16"/>
    <n v="13518.078805773655"/>
  </r>
  <r>
    <x v="444"/>
    <n v="17"/>
    <n v="9656.6743463202474"/>
  </r>
  <r>
    <x v="444"/>
    <n v="18"/>
    <n v="6412.8680195393445"/>
  </r>
  <r>
    <x v="444"/>
    <n v="19"/>
    <n v="6156.2734152276053"/>
  </r>
  <r>
    <x v="444"/>
    <n v="20"/>
    <n v="4016.1425511514472"/>
  </r>
  <r>
    <x v="444"/>
    <n v="21"/>
    <n v="5294.3383515264795"/>
  </r>
  <r>
    <x v="444"/>
    <n v="22"/>
    <n v="7549.4674559629366"/>
  </r>
  <r>
    <x v="444"/>
    <n v="23"/>
    <n v="12623.690330906531"/>
  </r>
  <r>
    <x v="445"/>
    <n v="0"/>
    <n v="10896.655969551157"/>
  </r>
  <r>
    <x v="445"/>
    <n v="1"/>
    <n v="13177.823879429894"/>
  </r>
  <r>
    <x v="445"/>
    <n v="2"/>
    <n v="11380.274739680926"/>
  </r>
  <r>
    <x v="445"/>
    <n v="3"/>
    <n v="15368.77653725954"/>
  </r>
  <r>
    <x v="445"/>
    <n v="4"/>
    <n v="22782.485600694072"/>
  </r>
  <r>
    <x v="445"/>
    <n v="5"/>
    <n v="18007.77249637639"/>
  </r>
  <r>
    <x v="445"/>
    <n v="6"/>
    <n v="17737.13161126645"/>
  </r>
  <r>
    <x v="445"/>
    <n v="7"/>
    <n v="16583.846515661226"/>
  </r>
  <r>
    <x v="445"/>
    <n v="8"/>
    <n v="23552.290724567269"/>
  </r>
  <r>
    <x v="445"/>
    <n v="9"/>
    <n v="24541.918045197941"/>
  </r>
  <r>
    <x v="445"/>
    <n v="10"/>
    <n v="17848.853278951115"/>
  </r>
  <r>
    <x v="445"/>
    <n v="11"/>
    <n v="19693.526902880672"/>
  </r>
  <r>
    <x v="445"/>
    <n v="12"/>
    <n v="16361.931228634334"/>
  </r>
  <r>
    <x v="445"/>
    <n v="13"/>
    <n v="13262.966176737831"/>
  </r>
  <r>
    <x v="445"/>
    <n v="14"/>
    <n v="13138.277530836425"/>
  </r>
  <r>
    <x v="445"/>
    <n v="15"/>
    <n v="8938.4520568264743"/>
  </r>
  <r>
    <x v="445"/>
    <n v="16"/>
    <n v="10282.643336476769"/>
  </r>
  <r>
    <x v="445"/>
    <n v="17"/>
    <n v="16583.969266141245"/>
  </r>
  <r>
    <x v="445"/>
    <n v="18"/>
    <n v="20468.18018254342"/>
  </r>
  <r>
    <x v="445"/>
    <n v="19"/>
    <n v="16854.238977368295"/>
  </r>
  <r>
    <x v="445"/>
    <n v="20"/>
    <n v="18664.626743280762"/>
  </r>
  <r>
    <x v="445"/>
    <n v="21"/>
    <n v="20755.853667736104"/>
  </r>
  <r>
    <x v="445"/>
    <n v="22"/>
    <n v="15404.090430659011"/>
  </r>
  <r>
    <x v="445"/>
    <n v="23"/>
    <n v="15498.816761876107"/>
  </r>
  <r>
    <x v="446"/>
    <n v="0"/>
    <n v="12956.377674555308"/>
  </r>
  <r>
    <x v="446"/>
    <n v="1"/>
    <n v="13221.5866087343"/>
  </r>
  <r>
    <x v="446"/>
    <n v="2"/>
    <n v="16310.231123741774"/>
  </r>
  <r>
    <x v="446"/>
    <n v="3"/>
    <n v="20447.482361300124"/>
  </r>
  <r>
    <x v="446"/>
    <n v="4"/>
    <n v="15507.209337239972"/>
  </r>
  <r>
    <x v="446"/>
    <n v="5"/>
    <n v="19690.317368220476"/>
  </r>
  <r>
    <x v="446"/>
    <n v="6"/>
    <n v="19602.114833925745"/>
  </r>
  <r>
    <x v="446"/>
    <n v="7"/>
    <n v="30168.248964487419"/>
  </r>
  <r>
    <x v="446"/>
    <n v="8"/>
    <n v="33702.465453984791"/>
  </r>
  <r>
    <x v="446"/>
    <n v="9"/>
    <n v="31065.73014900124"/>
  </r>
  <r>
    <x v="446"/>
    <n v="10"/>
    <n v="17083.459134368841"/>
  </r>
  <r>
    <x v="446"/>
    <n v="11"/>
    <n v="10776.39486444766"/>
  </r>
  <r>
    <x v="446"/>
    <n v="12"/>
    <n v="8415.8002252086553"/>
  </r>
  <r>
    <x v="446"/>
    <n v="13"/>
    <n v="5564.8149607327132"/>
  </r>
  <r>
    <x v="446"/>
    <n v="14"/>
    <n v="2982.3742642894426"/>
  </r>
  <r>
    <x v="446"/>
    <n v="15"/>
    <n v="2909.3678223081756"/>
  </r>
  <r>
    <x v="446"/>
    <n v="16"/>
    <n v="3974.1758998468254"/>
  </r>
  <r>
    <x v="446"/>
    <n v="17"/>
    <n v="1818.6428674930023"/>
  </r>
  <r>
    <x v="446"/>
    <n v="18"/>
    <n v="442.30100742035012"/>
  </r>
  <r>
    <x v="446"/>
    <n v="19"/>
    <n v="2057.2355635241979"/>
  </r>
  <r>
    <x v="446"/>
    <n v="20"/>
    <n v="1723.1383252134369"/>
  </r>
  <r>
    <x v="446"/>
    <n v="21"/>
    <n v="1185.1371676134659"/>
  </r>
  <r>
    <x v="446"/>
    <n v="22"/>
    <n v="106.18838589183896"/>
  </r>
  <r>
    <x v="446"/>
    <n v="23"/>
    <n v="2600.2833941309109"/>
  </r>
  <r>
    <x v="447"/>
    <n v="0"/>
    <n v="3212.3233737030923"/>
  </r>
  <r>
    <x v="447"/>
    <n v="1"/>
    <n v="3370.853090002423"/>
  </r>
  <r>
    <x v="447"/>
    <n v="2"/>
    <n v="2374.4057515686936"/>
  </r>
  <r>
    <x v="447"/>
    <n v="3"/>
    <n v="5491.4266892000496"/>
  </r>
  <r>
    <x v="447"/>
    <n v="4"/>
    <n v="5455.1259820754303"/>
  </r>
  <r>
    <x v="447"/>
    <n v="5"/>
    <n v="4114.0741551204692"/>
  </r>
  <r>
    <x v="447"/>
    <n v="6"/>
    <n v="7964.3702046297703"/>
  </r>
  <r>
    <x v="447"/>
    <n v="7"/>
    <n v="5336.014018505085"/>
  </r>
  <r>
    <x v="447"/>
    <n v="8"/>
    <n v="4879.0280785563828"/>
  </r>
  <r>
    <x v="447"/>
    <n v="9"/>
    <n v="6557.1454704556136"/>
  </r>
  <r>
    <x v="447"/>
    <n v="10"/>
    <n v="8461.2915681270097"/>
  </r>
  <r>
    <x v="447"/>
    <n v="11"/>
    <n v="8314.8567295078792"/>
  </r>
  <r>
    <x v="447"/>
    <n v="12"/>
    <n v="7465.7445825057375"/>
  </r>
  <r>
    <x v="447"/>
    <n v="13"/>
    <n v="6067.6704807262149"/>
  </r>
  <r>
    <x v="447"/>
    <n v="14"/>
    <n v="7387.4821560666405"/>
  </r>
  <r>
    <x v="447"/>
    <n v="15"/>
    <n v="6804.7478732909967"/>
  </r>
  <r>
    <x v="447"/>
    <n v="16"/>
    <n v="7928.9804447340275"/>
  </r>
  <r>
    <x v="447"/>
    <n v="17"/>
    <n v="6810.3302181480904"/>
  </r>
  <r>
    <x v="447"/>
    <n v="18"/>
    <n v="2839.1502997959406"/>
  </r>
  <r>
    <x v="447"/>
    <n v="19"/>
    <n v="1983.7515759283401"/>
  </r>
  <r>
    <x v="447"/>
    <n v="20"/>
    <n v="2061.7602816565977"/>
  </r>
  <r>
    <x v="447"/>
    <n v="21"/>
    <n v="3704.6749618728263"/>
  </r>
  <r>
    <x v="447"/>
    <n v="22"/>
    <n v="2373.2588324687713"/>
  </r>
  <r>
    <x v="447"/>
    <n v="23"/>
    <n v="3458.1089358767276"/>
  </r>
  <r>
    <x v="448"/>
    <n v="0"/>
    <n v="4253.9033022775875"/>
  </r>
  <r>
    <x v="448"/>
    <n v="1"/>
    <n v="4931.2798907765455"/>
  </r>
  <r>
    <x v="448"/>
    <n v="2"/>
    <n v="5069.8272820399634"/>
  </r>
  <r>
    <x v="448"/>
    <n v="3"/>
    <n v="7240.7594381234785"/>
  </r>
  <r>
    <x v="448"/>
    <n v="4"/>
    <n v="4046.2772398839211"/>
  </r>
  <r>
    <x v="448"/>
    <n v="5"/>
    <n v="3902.0060605229919"/>
  </r>
  <r>
    <x v="448"/>
    <n v="6"/>
    <n v="6956.1987973801834"/>
  </r>
  <r>
    <x v="448"/>
    <n v="7"/>
    <n v="6862.289097447735"/>
  </r>
  <r>
    <x v="448"/>
    <n v="8"/>
    <n v="8685.9330599673704"/>
  </r>
  <r>
    <x v="448"/>
    <n v="9"/>
    <n v="9362.6564406438738"/>
  </r>
  <r>
    <x v="448"/>
    <n v="10"/>
    <n v="15898.721182963773"/>
  </r>
  <r>
    <x v="448"/>
    <n v="11"/>
    <n v="14344.620536482853"/>
  </r>
  <r>
    <x v="448"/>
    <n v="12"/>
    <n v="11091.309208543138"/>
  </r>
  <r>
    <x v="448"/>
    <n v="13"/>
    <n v="18145.104926349348"/>
  </r>
  <r>
    <x v="448"/>
    <n v="14"/>
    <n v="15151.759577966121"/>
  </r>
  <r>
    <x v="448"/>
    <n v="15"/>
    <n v="10194.404756425951"/>
  </r>
  <r>
    <x v="448"/>
    <n v="16"/>
    <n v="6378.4860798419568"/>
  </r>
  <r>
    <x v="448"/>
    <n v="17"/>
    <n v="5040.4904103251583"/>
  </r>
  <r>
    <x v="448"/>
    <n v="18"/>
    <n v="5374.4533600183959"/>
  </r>
  <r>
    <x v="448"/>
    <n v="19"/>
    <n v="8835.7272183430559"/>
  </r>
  <r>
    <x v="448"/>
    <n v="20"/>
    <n v="9376.3305735113336"/>
  </r>
  <r>
    <x v="448"/>
    <n v="21"/>
    <n v="10628.929189609657"/>
  </r>
  <r>
    <x v="448"/>
    <n v="22"/>
    <n v="8704.0702921653774"/>
  </r>
  <r>
    <x v="448"/>
    <n v="23"/>
    <n v="16573.732024309869"/>
  </r>
  <r>
    <x v="449"/>
    <n v="0"/>
    <n v="23457.488161336558"/>
  </r>
  <r>
    <x v="449"/>
    <n v="1"/>
    <n v="37614.982771499999"/>
  </r>
  <r>
    <x v="449"/>
    <n v="2"/>
    <n v="39263.478517960939"/>
  </r>
  <r>
    <x v="449"/>
    <n v="3"/>
    <n v="35208.283767777721"/>
  </r>
  <r>
    <x v="449"/>
    <n v="4"/>
    <n v="34626.555722023513"/>
  </r>
  <r>
    <x v="449"/>
    <n v="5"/>
    <n v="34752.00084197829"/>
  </r>
  <r>
    <x v="449"/>
    <n v="6"/>
    <n v="34619.033359853776"/>
  </r>
  <r>
    <x v="449"/>
    <n v="7"/>
    <n v="21866.175373278696"/>
  </r>
  <r>
    <x v="449"/>
    <n v="8"/>
    <n v="34084.820943934872"/>
  </r>
  <r>
    <x v="449"/>
    <n v="9"/>
    <n v="40190.014540349759"/>
  </r>
  <r>
    <x v="449"/>
    <n v="10"/>
    <n v="40136.658034961765"/>
  </r>
  <r>
    <x v="449"/>
    <n v="11"/>
    <n v="39316.922702120719"/>
  </r>
  <r>
    <x v="449"/>
    <n v="12"/>
    <n v="41096.438972155345"/>
  </r>
  <r>
    <x v="449"/>
    <n v="13"/>
    <n v="36873.80578161373"/>
  </r>
  <r>
    <x v="449"/>
    <n v="14"/>
    <n v="29786.032786524338"/>
  </r>
  <r>
    <x v="449"/>
    <n v="15"/>
    <n v="21727.047474634539"/>
  </r>
  <r>
    <x v="449"/>
    <n v="16"/>
    <n v="12605.174983587458"/>
  </r>
  <r>
    <x v="449"/>
    <n v="17"/>
    <n v="15594.20701733746"/>
  </r>
  <r>
    <x v="449"/>
    <n v="18"/>
    <n v="17010.538300958517"/>
  </r>
  <r>
    <x v="449"/>
    <n v="19"/>
    <n v="15210.980827269081"/>
  </r>
  <r>
    <x v="449"/>
    <n v="20"/>
    <n v="17853.524372014799"/>
  </r>
  <r>
    <x v="449"/>
    <n v="21"/>
    <n v="15565.629055194693"/>
  </r>
  <r>
    <x v="449"/>
    <n v="22"/>
    <n v="16299.507264103497"/>
  </r>
  <r>
    <x v="449"/>
    <n v="23"/>
    <n v="27698.166399385365"/>
  </r>
  <r>
    <x v="450"/>
    <n v="0"/>
    <n v="40968.849616138898"/>
  </r>
  <r>
    <x v="450"/>
    <n v="1"/>
    <n v="41742.273929929688"/>
  </r>
  <r>
    <x v="450"/>
    <n v="2"/>
    <n v="40731.335279167593"/>
  </r>
  <r>
    <x v="450"/>
    <n v="3"/>
    <n v="40845.238933752553"/>
  </r>
  <r>
    <x v="450"/>
    <n v="4"/>
    <n v="41451.416726634539"/>
  </r>
  <r>
    <x v="450"/>
    <n v="5"/>
    <n v="41126.883033409707"/>
  </r>
  <r>
    <x v="450"/>
    <n v="6"/>
    <n v="40921.399745806419"/>
  </r>
  <r>
    <x v="450"/>
    <n v="7"/>
    <n v="43050.749941726484"/>
  </r>
  <r>
    <x v="450"/>
    <n v="8"/>
    <n v="43899.210829301155"/>
  </r>
  <r>
    <x v="450"/>
    <n v="9"/>
    <n v="44135.504481104115"/>
  </r>
  <r>
    <x v="450"/>
    <n v="10"/>
    <n v="42680.713823843675"/>
  </r>
  <r>
    <x v="450"/>
    <n v="11"/>
    <n v="41179.29358091316"/>
  </r>
  <r>
    <x v="450"/>
    <n v="12"/>
    <n v="35494.698086427547"/>
  </r>
  <r>
    <x v="450"/>
    <n v="13"/>
    <n v="22379.582561521223"/>
  </r>
  <r>
    <x v="450"/>
    <n v="14"/>
    <n v="13457.009560319204"/>
  </r>
  <r>
    <x v="450"/>
    <n v="15"/>
    <n v="13108.746791476562"/>
  </r>
  <r>
    <x v="450"/>
    <n v="16"/>
    <n v="9660.3053486131121"/>
  </r>
  <r>
    <x v="450"/>
    <n v="17"/>
    <n v="10502.348749944553"/>
  </r>
  <r>
    <x v="450"/>
    <n v="18"/>
    <n v="10831.824610438391"/>
  </r>
  <r>
    <x v="450"/>
    <n v="19"/>
    <n v="17782.030999846378"/>
  </r>
  <r>
    <x v="450"/>
    <n v="20"/>
    <n v="21315.501244388972"/>
  </r>
  <r>
    <x v="450"/>
    <n v="21"/>
    <n v="15342.439014564849"/>
  </r>
  <r>
    <x v="450"/>
    <n v="22"/>
    <n v="16627.945103827842"/>
  </r>
  <r>
    <x v="450"/>
    <n v="23"/>
    <n v="30902.283046989971"/>
  </r>
  <r>
    <x v="451"/>
    <n v="0"/>
    <n v="40239.657357217024"/>
  </r>
  <r>
    <x v="451"/>
    <n v="1"/>
    <n v="42364.012778704775"/>
  </r>
  <r>
    <x v="451"/>
    <n v="2"/>
    <n v="41412.980246810774"/>
  </r>
  <r>
    <x v="451"/>
    <n v="3"/>
    <n v="42008.021845766452"/>
  </r>
  <r>
    <x v="451"/>
    <n v="4"/>
    <n v="43103.05527440452"/>
  </r>
  <r>
    <x v="451"/>
    <n v="5"/>
    <n v="43667.994759664965"/>
  </r>
  <r>
    <x v="451"/>
    <n v="6"/>
    <n v="43765.273521229115"/>
  </r>
  <r>
    <x v="451"/>
    <n v="7"/>
    <n v="38278.909782471383"/>
  </r>
  <r>
    <x v="451"/>
    <n v="8"/>
    <n v="43683.663952726565"/>
  </r>
  <r>
    <x v="451"/>
    <n v="9"/>
    <n v="44308.108182401069"/>
  </r>
  <r>
    <x v="451"/>
    <n v="10"/>
    <n v="44607.27539673783"/>
  </r>
  <r>
    <x v="451"/>
    <n v="11"/>
    <n v="43744.190643427057"/>
  </r>
  <r>
    <x v="451"/>
    <n v="12"/>
    <n v="40868.846963673604"/>
  </r>
  <r>
    <x v="451"/>
    <n v="13"/>
    <n v="34857.614943918343"/>
  </r>
  <r>
    <x v="451"/>
    <n v="14"/>
    <n v="16732.909651123686"/>
  </r>
  <r>
    <x v="451"/>
    <n v="15"/>
    <n v="9409.7439049207678"/>
  </r>
  <r>
    <x v="451"/>
    <n v="16"/>
    <n v="9059.8050078216274"/>
  </r>
  <r>
    <x v="451"/>
    <n v="17"/>
    <n v="9814.6114385983128"/>
  </r>
  <r>
    <x v="451"/>
    <n v="18"/>
    <n v="10254.207852674843"/>
  </r>
  <r>
    <x v="451"/>
    <n v="19"/>
    <n v="9655.9971488284609"/>
  </r>
  <r>
    <x v="451"/>
    <n v="20"/>
    <n v="9168.673458005258"/>
  </r>
  <r>
    <x v="451"/>
    <n v="21"/>
    <n v="20903.652522106408"/>
  </r>
  <r>
    <x v="451"/>
    <n v="22"/>
    <n v="28915.086158903621"/>
  </r>
  <r>
    <x v="451"/>
    <n v="23"/>
    <n v="43074.666796192687"/>
  </r>
  <r>
    <x v="452"/>
    <n v="0"/>
    <n v="43011.085957302057"/>
  </r>
  <r>
    <x v="452"/>
    <n v="1"/>
    <n v="41915.757342883713"/>
  </r>
  <r>
    <x v="452"/>
    <n v="2"/>
    <n v="41454.691046250904"/>
  </r>
  <r>
    <x v="452"/>
    <n v="3"/>
    <n v="42597.504602510438"/>
  </r>
  <r>
    <x v="452"/>
    <n v="4"/>
    <n v="42123.221199375002"/>
  </r>
  <r>
    <x v="452"/>
    <n v="5"/>
    <n v="44724.168901580677"/>
  </r>
  <r>
    <x v="452"/>
    <n v="6"/>
    <n v="44870.545896581578"/>
  </r>
  <r>
    <x v="452"/>
    <n v="7"/>
    <n v="45022.483682189151"/>
  </r>
  <r>
    <x v="452"/>
    <n v="8"/>
    <n v="45174.024964080752"/>
  </r>
  <r>
    <x v="452"/>
    <n v="9"/>
    <n v="44262.395328391525"/>
  </r>
  <r>
    <x v="452"/>
    <n v="10"/>
    <n v="44161.592849660534"/>
  </r>
  <r>
    <x v="452"/>
    <n v="11"/>
    <n v="44314.70942919614"/>
  </r>
  <r>
    <x v="452"/>
    <n v="12"/>
    <n v="43714.192770210109"/>
  </r>
  <r>
    <x v="452"/>
    <n v="13"/>
    <n v="39810.414603143254"/>
  </r>
  <r>
    <x v="452"/>
    <n v="14"/>
    <n v="33530.404387523849"/>
  </r>
  <r>
    <x v="452"/>
    <n v="15"/>
    <n v="18088.484330543346"/>
  </r>
  <r>
    <x v="452"/>
    <n v="16"/>
    <n v="18614.421320005182"/>
  </r>
  <r>
    <x v="452"/>
    <n v="17"/>
    <n v="13578.612639600247"/>
  </r>
  <r>
    <x v="452"/>
    <n v="18"/>
    <n v="19752.862134736592"/>
  </r>
  <r>
    <x v="452"/>
    <n v="19"/>
    <n v="20413.849467294247"/>
  </r>
  <r>
    <x v="452"/>
    <n v="20"/>
    <n v="18506.687093678167"/>
  </r>
  <r>
    <x v="452"/>
    <n v="21"/>
    <n v="25542.415600597695"/>
  </r>
  <r>
    <x v="452"/>
    <n v="22"/>
    <n v="15893.926608684664"/>
  </r>
  <r>
    <x v="452"/>
    <n v="23"/>
    <n v="34739.597687829439"/>
  </r>
  <r>
    <x v="453"/>
    <n v="0"/>
    <n v="40524.015605900167"/>
  </r>
  <r>
    <x v="453"/>
    <n v="1"/>
    <n v="40296.256033454782"/>
  </r>
  <r>
    <x v="453"/>
    <n v="2"/>
    <n v="41901.082818279523"/>
  </r>
  <r>
    <x v="453"/>
    <n v="3"/>
    <n v="39956.995208163164"/>
  </r>
  <r>
    <x v="453"/>
    <n v="4"/>
    <n v="25434.061046149753"/>
  </r>
  <r>
    <x v="453"/>
    <n v="5"/>
    <n v="27667.5396736324"/>
  </r>
  <r>
    <x v="453"/>
    <n v="6"/>
    <n v="27074.403629410193"/>
  </r>
  <r>
    <x v="453"/>
    <n v="7"/>
    <n v="39673.15913601908"/>
  </r>
  <r>
    <x v="453"/>
    <n v="8"/>
    <n v="35613.251157920145"/>
  </r>
  <r>
    <x v="453"/>
    <n v="9"/>
    <n v="37591.468265735202"/>
  </r>
  <r>
    <x v="453"/>
    <n v="10"/>
    <n v="41959.036620535531"/>
  </r>
  <r>
    <x v="453"/>
    <n v="11"/>
    <n v="43289.020265427956"/>
  </r>
  <r>
    <x v="453"/>
    <n v="12"/>
    <n v="41568.022839576319"/>
  </r>
  <r>
    <x v="453"/>
    <n v="13"/>
    <n v="37311.12181369614"/>
  </r>
  <r>
    <x v="453"/>
    <n v="14"/>
    <n v="31662.865325050745"/>
  </r>
  <r>
    <x v="453"/>
    <n v="15"/>
    <n v="22704.463560466196"/>
  </r>
  <r>
    <x v="453"/>
    <n v="16"/>
    <n v="12925.488642823355"/>
  </r>
  <r>
    <x v="453"/>
    <n v="17"/>
    <n v="10908.76637363792"/>
  </r>
  <r>
    <x v="453"/>
    <n v="18"/>
    <n v="10988.772635832276"/>
  </r>
  <r>
    <x v="453"/>
    <n v="19"/>
    <n v="14993.327465271916"/>
  </r>
  <r>
    <x v="453"/>
    <n v="20"/>
    <n v="21719.963019798604"/>
  </r>
  <r>
    <x v="453"/>
    <n v="21"/>
    <n v="32507.846334595066"/>
  </r>
  <r>
    <x v="453"/>
    <n v="22"/>
    <n v="31730.874435175407"/>
  </r>
  <r>
    <x v="453"/>
    <n v="23"/>
    <n v="36985.251504255255"/>
  </r>
  <r>
    <x v="454"/>
    <n v="0"/>
    <n v="39186.321089154444"/>
  </r>
  <r>
    <x v="454"/>
    <n v="1"/>
    <n v="35406.559849965292"/>
  </r>
  <r>
    <x v="454"/>
    <n v="2"/>
    <n v="36602.865326809871"/>
  </r>
  <r>
    <x v="454"/>
    <n v="3"/>
    <n v="40108.071792015624"/>
  </r>
  <r>
    <x v="454"/>
    <n v="4"/>
    <n v="39543.836660669171"/>
  </r>
  <r>
    <x v="454"/>
    <n v="5"/>
    <n v="37585.683407012097"/>
  </r>
  <r>
    <x v="454"/>
    <n v="6"/>
    <n v="42263.601932153622"/>
  </r>
  <r>
    <x v="454"/>
    <n v="7"/>
    <n v="44273.259718075424"/>
  </r>
  <r>
    <x v="454"/>
    <n v="8"/>
    <n v="44633.561529829029"/>
  </r>
  <r>
    <x v="454"/>
    <n v="9"/>
    <n v="44490.436447652792"/>
  </r>
  <r>
    <x v="454"/>
    <n v="10"/>
    <n v="44717.892066789886"/>
  </r>
  <r>
    <x v="454"/>
    <n v="11"/>
    <n v="45322.612441570309"/>
  </r>
  <r>
    <x v="454"/>
    <n v="12"/>
    <n v="44916.201272190956"/>
  </r>
  <r>
    <x v="454"/>
    <n v="13"/>
    <n v="44550.406864453122"/>
  </r>
  <r>
    <x v="454"/>
    <n v="14"/>
    <n v="41138.710916532975"/>
  </r>
  <r>
    <x v="454"/>
    <n v="15"/>
    <n v="25012.786842482648"/>
  </r>
  <r>
    <x v="454"/>
    <n v="16"/>
    <n v="19434.351738250622"/>
  </r>
  <r>
    <x v="454"/>
    <n v="17"/>
    <n v="24994.114160198769"/>
  </r>
  <r>
    <x v="454"/>
    <n v="18"/>
    <n v="27307.385941593337"/>
  </r>
  <r>
    <x v="454"/>
    <n v="19"/>
    <n v="25254.936957596718"/>
  </r>
  <r>
    <x v="454"/>
    <n v="20"/>
    <n v="27154.460307160192"/>
  </r>
  <r>
    <x v="454"/>
    <n v="21"/>
    <n v="39964.556051607644"/>
  </r>
  <r>
    <x v="454"/>
    <n v="22"/>
    <n v="42823.601198739561"/>
  </r>
  <r>
    <x v="454"/>
    <n v="23"/>
    <n v="44308.236778165789"/>
  </r>
  <r>
    <x v="455"/>
    <n v="0"/>
    <n v="44616.608328213493"/>
  </r>
  <r>
    <x v="455"/>
    <n v="1"/>
    <n v="43645.958130398438"/>
  </r>
  <r>
    <x v="455"/>
    <n v="2"/>
    <n v="43553.343886276896"/>
  </r>
  <r>
    <x v="455"/>
    <n v="3"/>
    <n v="42811.792799865383"/>
  </r>
  <r>
    <x v="455"/>
    <n v="4"/>
    <n v="44843.634320720405"/>
  </r>
  <r>
    <x v="455"/>
    <n v="5"/>
    <n v="41498.953301591195"/>
  </r>
  <r>
    <x v="455"/>
    <n v="6"/>
    <n v="41358.021166149265"/>
  </r>
  <r>
    <x v="455"/>
    <n v="7"/>
    <n v="41134.705939420972"/>
  </r>
  <r>
    <x v="455"/>
    <n v="8"/>
    <n v="42671.770576252631"/>
  </r>
  <r>
    <x v="455"/>
    <n v="9"/>
    <n v="40184.723605889798"/>
  </r>
  <r>
    <x v="455"/>
    <n v="10"/>
    <n v="39613.319263378457"/>
  </r>
  <r>
    <x v="455"/>
    <n v="11"/>
    <n v="42706.45537360412"/>
  </r>
  <r>
    <x v="455"/>
    <n v="12"/>
    <n v="45097.749195326323"/>
  </r>
  <r>
    <x v="455"/>
    <n v="13"/>
    <n v="43175.99242590963"/>
  </r>
  <r>
    <x v="455"/>
    <n v="14"/>
    <n v="41082.199919366285"/>
  </r>
  <r>
    <x v="455"/>
    <n v="15"/>
    <n v="35797.927756276476"/>
  </r>
  <r>
    <x v="455"/>
    <n v="16"/>
    <n v="23645.017489970476"/>
  </r>
  <r>
    <x v="455"/>
    <n v="17"/>
    <n v="31551.152181681417"/>
  </r>
  <r>
    <x v="455"/>
    <n v="18"/>
    <n v="20967.498833230093"/>
  </r>
  <r>
    <x v="455"/>
    <n v="19"/>
    <n v="15389.877437939642"/>
  </r>
  <r>
    <x v="455"/>
    <n v="20"/>
    <n v="12520.634504598238"/>
  </r>
  <r>
    <x v="455"/>
    <n v="21"/>
    <n v="18107.28049394289"/>
  </r>
  <r>
    <x v="455"/>
    <n v="22"/>
    <n v="37450.784553596379"/>
  </r>
  <r>
    <x v="455"/>
    <n v="23"/>
    <n v="39245.284172680585"/>
  </r>
  <r>
    <x v="456"/>
    <n v="0"/>
    <n v="36843.947220683069"/>
  </r>
  <r>
    <x v="456"/>
    <n v="1"/>
    <n v="41233.505442572037"/>
  </r>
  <r>
    <x v="456"/>
    <n v="2"/>
    <n v="41587.132942070311"/>
  </r>
  <r>
    <x v="456"/>
    <n v="3"/>
    <n v="42908.633166772539"/>
  </r>
  <r>
    <x v="456"/>
    <n v="4"/>
    <n v="43171.853007748199"/>
  </r>
  <r>
    <x v="456"/>
    <n v="5"/>
    <n v="31993.581354662747"/>
  </r>
  <r>
    <x v="456"/>
    <n v="6"/>
    <n v="32749.981836497373"/>
  </r>
  <r>
    <x v="456"/>
    <n v="7"/>
    <n v="36645.429534225659"/>
  </r>
  <r>
    <x v="456"/>
    <n v="8"/>
    <n v="38173.066741277791"/>
  </r>
  <r>
    <x v="456"/>
    <n v="9"/>
    <n v="31187.021724506987"/>
  </r>
  <r>
    <x v="456"/>
    <n v="10"/>
    <n v="33260.468343052547"/>
  </r>
  <r>
    <x v="456"/>
    <n v="11"/>
    <n v="32580.185808083384"/>
  </r>
  <r>
    <x v="456"/>
    <n v="12"/>
    <n v="27762.487637746544"/>
  </r>
  <r>
    <x v="456"/>
    <n v="13"/>
    <n v="27679.934059854193"/>
  </r>
  <r>
    <x v="456"/>
    <n v="14"/>
    <n v="28595.175091980844"/>
  </r>
  <r>
    <x v="456"/>
    <n v="15"/>
    <n v="18343.915606281043"/>
  </r>
  <r>
    <x v="456"/>
    <n v="16"/>
    <n v="16651.692932859583"/>
  </r>
  <r>
    <x v="456"/>
    <n v="17"/>
    <n v="10337.338893399959"/>
  </r>
  <r>
    <x v="456"/>
    <n v="18"/>
    <n v="9831.0271200268926"/>
  </r>
  <r>
    <x v="456"/>
    <n v="19"/>
    <n v="17709.888073333026"/>
  </r>
  <r>
    <x v="456"/>
    <n v="20"/>
    <n v="20577.401783931415"/>
  </r>
  <r>
    <x v="456"/>
    <n v="21"/>
    <n v="17736.851038697943"/>
  </r>
  <r>
    <x v="456"/>
    <n v="22"/>
    <n v="16715.136164446703"/>
  </r>
  <r>
    <x v="456"/>
    <n v="23"/>
    <n v="16510.34042573845"/>
  </r>
  <r>
    <x v="457"/>
    <n v="0"/>
    <n v="19040.225599965706"/>
  </r>
  <r>
    <x v="457"/>
    <n v="1"/>
    <n v="25743.530530885779"/>
  </r>
  <r>
    <x v="457"/>
    <n v="2"/>
    <n v="24722.218979483547"/>
  </r>
  <r>
    <x v="457"/>
    <n v="3"/>
    <n v="23175.701583338567"/>
  </r>
  <r>
    <x v="457"/>
    <n v="4"/>
    <n v="20901.111295504357"/>
  </r>
  <r>
    <x v="457"/>
    <n v="5"/>
    <n v="12784.124932256498"/>
  </r>
  <r>
    <x v="457"/>
    <n v="6"/>
    <n v="11928.726208388896"/>
  </r>
  <r>
    <x v="457"/>
    <n v="7"/>
    <n v="13619.028957676364"/>
  </r>
  <r>
    <x v="457"/>
    <n v="8"/>
    <n v="18538.864517977465"/>
  </r>
  <r>
    <x v="457"/>
    <n v="9"/>
    <n v="22398.911374170148"/>
  </r>
  <r>
    <x v="457"/>
    <n v="10"/>
    <n v="22452.084241011682"/>
  </r>
  <r>
    <x v="457"/>
    <n v="11"/>
    <n v="19902.53536932114"/>
  </r>
  <r>
    <x v="457"/>
    <n v="12"/>
    <n v="19576.370848447114"/>
  </r>
  <r>
    <x v="457"/>
    <n v="13"/>
    <n v="19188.843764950572"/>
  </r>
  <r>
    <x v="457"/>
    <n v="14"/>
    <n v="17269.76363743273"/>
  </r>
  <r>
    <x v="457"/>
    <n v="15"/>
    <n v="12875.718691462665"/>
  </r>
  <r>
    <x v="457"/>
    <n v="16"/>
    <n v="12057.455877058632"/>
  </r>
  <r>
    <x v="457"/>
    <n v="17"/>
    <n v="12628.902354422005"/>
  </r>
  <r>
    <x v="457"/>
    <n v="18"/>
    <n v="10690.555276369536"/>
  </r>
  <r>
    <x v="457"/>
    <n v="19"/>
    <n v="6275.0003832917573"/>
  </r>
  <r>
    <x v="457"/>
    <n v="20"/>
    <n v="3980.0858226629975"/>
  </r>
  <r>
    <x v="457"/>
    <n v="21"/>
    <n v="4067.2422990963469"/>
  </r>
  <r>
    <x v="457"/>
    <n v="22"/>
    <n v="6144.8721143860612"/>
  </r>
  <r>
    <x v="457"/>
    <n v="23"/>
    <n v="5506.2517901897818"/>
  </r>
  <r>
    <x v="458"/>
    <n v="0"/>
    <n v="5482.3552723144348"/>
  </r>
  <r>
    <x v="458"/>
    <n v="1"/>
    <n v="6091.248675493709"/>
  </r>
  <r>
    <x v="458"/>
    <n v="2"/>
    <n v="5391.4433383249416"/>
  </r>
  <r>
    <x v="458"/>
    <n v="3"/>
    <n v="4856.3523067024298"/>
  </r>
  <r>
    <x v="458"/>
    <n v="4"/>
    <n v="5816.4479136261079"/>
  </r>
  <r>
    <x v="458"/>
    <n v="5"/>
    <n v="7938.9925221962139"/>
  </r>
  <r>
    <x v="458"/>
    <n v="6"/>
    <n v="9251.8582022461978"/>
  </r>
  <r>
    <x v="458"/>
    <n v="7"/>
    <n v="9655.2494425026289"/>
  </r>
  <r>
    <x v="458"/>
    <n v="8"/>
    <n v="6288.0888941294224"/>
  </r>
  <r>
    <x v="458"/>
    <n v="9"/>
    <n v="6602.0111270920224"/>
  </r>
  <r>
    <x v="458"/>
    <n v="10"/>
    <n v="5556.9133872889215"/>
  </r>
  <r>
    <x v="458"/>
    <n v="11"/>
    <n v="4771.5873938799105"/>
  </r>
  <r>
    <x v="458"/>
    <n v="12"/>
    <n v="7708.9841077932788"/>
  </r>
  <r>
    <x v="458"/>
    <n v="13"/>
    <n v="6897.1334215712141"/>
  </r>
  <r>
    <x v="458"/>
    <n v="14"/>
    <n v="4807.2098682128062"/>
  </r>
  <r>
    <x v="458"/>
    <n v="15"/>
    <n v="4185.9072829410634"/>
  </r>
  <r>
    <x v="458"/>
    <n v="16"/>
    <n v="2739.17559494227"/>
  </r>
  <r>
    <x v="458"/>
    <n v="17"/>
    <n v="2301.6604282336034"/>
  </r>
  <r>
    <x v="458"/>
    <n v="18"/>
    <n v="2410.3682251654859"/>
  </r>
  <r>
    <x v="458"/>
    <n v="19"/>
    <n v="772.22210484834068"/>
  </r>
  <r>
    <x v="458"/>
    <n v="20"/>
    <n v="651.36235725707695"/>
  </r>
  <r>
    <x v="458"/>
    <n v="21"/>
    <n v="0"/>
  </r>
  <r>
    <x v="458"/>
    <n v="22"/>
    <n v="3146.1297038219318"/>
  </r>
  <r>
    <x v="458"/>
    <n v="23"/>
    <n v="3571.1054181171548"/>
  </r>
  <r>
    <x v="459"/>
    <n v="0"/>
    <n v="3169.1054714409224"/>
  </r>
  <r>
    <x v="459"/>
    <n v="1"/>
    <n v="10348.619757673809"/>
  </r>
  <r>
    <x v="459"/>
    <n v="2"/>
    <n v="9921.5130806642028"/>
  </r>
  <r>
    <x v="459"/>
    <n v="3"/>
    <n v="9356.4857947263554"/>
  </r>
  <r>
    <x v="459"/>
    <n v="4"/>
    <n v="3281.8527386900209"/>
  </r>
  <r>
    <x v="459"/>
    <n v="5"/>
    <n v="2400.1536946903357"/>
  </r>
  <r>
    <x v="459"/>
    <n v="6"/>
    <n v="1239.7326633661007"/>
  </r>
  <r>
    <x v="459"/>
    <n v="7"/>
    <n v="735.14326537118359"/>
  </r>
  <r>
    <x v="459"/>
    <n v="8"/>
    <n v="4874.3214267605408"/>
  </r>
  <r>
    <x v="459"/>
    <n v="9"/>
    <n v="14880.479367410326"/>
  </r>
  <r>
    <x v="459"/>
    <n v="10"/>
    <n v="16803.912021471791"/>
  </r>
  <r>
    <x v="459"/>
    <n v="11"/>
    <n v="20109.326533840635"/>
  </r>
  <r>
    <x v="459"/>
    <n v="12"/>
    <n v="19405.803733167031"/>
  </r>
  <r>
    <x v="459"/>
    <n v="13"/>
    <n v="18071.950526160119"/>
  </r>
  <r>
    <x v="459"/>
    <n v="14"/>
    <n v="8029.9717985661619"/>
  </r>
  <r>
    <x v="459"/>
    <n v="15"/>
    <n v="1431.6204761570996"/>
  </r>
  <r>
    <x v="459"/>
    <n v="16"/>
    <n v="5.234000986500682"/>
  </r>
  <r>
    <x v="459"/>
    <n v="17"/>
    <n v="0"/>
  </r>
  <r>
    <x v="459"/>
    <n v="18"/>
    <n v="0"/>
  </r>
  <r>
    <x v="459"/>
    <n v="19"/>
    <n v="0"/>
  </r>
  <r>
    <x v="459"/>
    <n v="20"/>
    <n v="0"/>
  </r>
  <r>
    <x v="459"/>
    <n v="21"/>
    <n v="0"/>
  </r>
  <r>
    <x v="459"/>
    <n v="22"/>
    <n v="1499.122443638588"/>
  </r>
  <r>
    <x v="459"/>
    <n v="23"/>
    <n v="16115.36197553111"/>
  </r>
  <r>
    <x v="460"/>
    <n v="0"/>
    <n v="0"/>
  </r>
  <r>
    <x v="460"/>
    <n v="1"/>
    <n v="0"/>
  </r>
  <r>
    <x v="460"/>
    <n v="2"/>
    <n v="0"/>
  </r>
  <r>
    <x v="460"/>
    <n v="3"/>
    <n v="0"/>
  </r>
  <r>
    <x v="460"/>
    <n v="4"/>
    <n v="0"/>
  </r>
  <r>
    <x v="460"/>
    <n v="5"/>
    <n v="0"/>
  </r>
  <r>
    <x v="460"/>
    <n v="6"/>
    <n v="0"/>
  </r>
  <r>
    <x v="460"/>
    <n v="7"/>
    <n v="0"/>
  </r>
  <r>
    <x v="460"/>
    <n v="8"/>
    <n v="0"/>
  </r>
  <r>
    <x v="460"/>
    <n v="9"/>
    <n v="0"/>
  </r>
  <r>
    <x v="460"/>
    <n v="10"/>
    <n v="0"/>
  </r>
  <r>
    <x v="460"/>
    <n v="11"/>
    <n v="0"/>
  </r>
  <r>
    <x v="460"/>
    <n v="12"/>
    <n v="0"/>
  </r>
  <r>
    <x v="460"/>
    <n v="13"/>
    <n v="0"/>
  </r>
  <r>
    <x v="460"/>
    <n v="14"/>
    <n v="0"/>
  </r>
  <r>
    <x v="460"/>
    <n v="15"/>
    <n v="2.3356781067168981"/>
  </r>
  <r>
    <x v="460"/>
    <n v="16"/>
    <n v="5042.0643075509179"/>
  </r>
  <r>
    <x v="460"/>
    <n v="17"/>
    <n v="6508.8000574949583"/>
  </r>
  <r>
    <x v="460"/>
    <n v="18"/>
    <n v="7549.9252127638974"/>
  </r>
  <r>
    <x v="460"/>
    <n v="19"/>
    <n v="6716.7847510598713"/>
  </r>
  <r>
    <x v="460"/>
    <n v="20"/>
    <n v="31425.024627779934"/>
  </r>
  <r>
    <x v="460"/>
    <n v="21"/>
    <n v="35950.801270470474"/>
  </r>
  <r>
    <x v="460"/>
    <n v="22"/>
    <n v="33906.535649946214"/>
  </r>
  <r>
    <x v="460"/>
    <n v="23"/>
    <n v="27426.350129714392"/>
  </r>
  <r>
    <x v="461"/>
    <n v="0"/>
    <n v="11985.299311481125"/>
  </r>
  <r>
    <x v="461"/>
    <n v="1"/>
    <n v="11144.497662544527"/>
  </r>
  <r>
    <x v="461"/>
    <n v="2"/>
    <n v="11507.744754783878"/>
  </r>
  <r>
    <x v="461"/>
    <n v="3"/>
    <n v="9981.1324166605318"/>
  </r>
  <r>
    <x v="461"/>
    <n v="4"/>
    <n v="10457.790334776133"/>
  </r>
  <r>
    <x v="461"/>
    <n v="5"/>
    <n v="4805.9116117649291"/>
  </r>
  <r>
    <x v="461"/>
    <n v="6"/>
    <n v="1961.4138781871729"/>
  </r>
  <r>
    <x v="461"/>
    <n v="7"/>
    <n v="1512.3940064392073"/>
  </r>
  <r>
    <x v="461"/>
    <n v="8"/>
    <n v="3459.1616914643278"/>
  </r>
  <r>
    <x v="461"/>
    <n v="9"/>
    <n v="4403.477898056829"/>
  </r>
  <r>
    <x v="461"/>
    <n v="10"/>
    <n v="3457.8687321249022"/>
  </r>
  <r>
    <x v="461"/>
    <n v="11"/>
    <n v="9223.8944796272062"/>
  </r>
  <r>
    <x v="461"/>
    <n v="12"/>
    <n v="21272.643312763485"/>
  </r>
  <r>
    <x v="461"/>
    <n v="13"/>
    <n v="19779.035746845402"/>
  </r>
  <r>
    <x v="461"/>
    <n v="14"/>
    <n v="25592.012142809795"/>
  </r>
  <r>
    <x v="461"/>
    <n v="15"/>
    <n v="21391.17105482204"/>
  </r>
  <r>
    <x v="461"/>
    <n v="16"/>
    <n v="18572.011524812086"/>
  </r>
  <r>
    <x v="461"/>
    <n v="17"/>
    <n v="15840.494602018462"/>
  </r>
  <r>
    <x v="461"/>
    <n v="18"/>
    <n v="17163.263978750412"/>
  </r>
  <r>
    <x v="461"/>
    <n v="19"/>
    <n v="22451.889886143181"/>
  </r>
  <r>
    <x v="461"/>
    <n v="20"/>
    <n v="26705.22335502171"/>
  </r>
  <r>
    <x v="461"/>
    <n v="21"/>
    <n v="28927.173668975247"/>
  </r>
  <r>
    <x v="461"/>
    <n v="22"/>
    <n v="30407.330318000073"/>
  </r>
  <r>
    <x v="461"/>
    <n v="23"/>
    <n v="33240.967582326812"/>
  </r>
  <r>
    <x v="462"/>
    <n v="0"/>
    <n v="29881.471752558555"/>
  </r>
  <r>
    <x v="462"/>
    <n v="1"/>
    <n v="33616.163603186673"/>
  </r>
  <r>
    <x v="462"/>
    <n v="2"/>
    <n v="33651.397855006013"/>
  </r>
  <r>
    <x v="462"/>
    <n v="3"/>
    <n v="28430.94716062977"/>
  </r>
  <r>
    <x v="462"/>
    <n v="4"/>
    <n v="26412.393376618013"/>
  </r>
  <r>
    <x v="462"/>
    <n v="5"/>
    <n v="25789.168857764722"/>
  </r>
  <r>
    <x v="462"/>
    <n v="6"/>
    <n v="24709.102703792931"/>
  </r>
  <r>
    <x v="462"/>
    <n v="7"/>
    <n v="25499.880619605432"/>
  </r>
  <r>
    <x v="462"/>
    <n v="8"/>
    <n v="30355.807275933144"/>
  </r>
  <r>
    <x v="462"/>
    <n v="9"/>
    <n v="32164.071994616774"/>
  </r>
  <r>
    <x v="462"/>
    <n v="10"/>
    <n v="29411.10516053989"/>
  </r>
  <r>
    <x v="462"/>
    <n v="11"/>
    <n v="30127.185527585036"/>
  </r>
  <r>
    <x v="462"/>
    <n v="12"/>
    <n v="29604.900364030836"/>
  </r>
  <r>
    <x v="462"/>
    <n v="13"/>
    <n v="30312.633700230432"/>
  </r>
  <r>
    <x v="462"/>
    <n v="14"/>
    <n v="21502.15841173306"/>
  </r>
  <r>
    <x v="462"/>
    <n v="15"/>
    <n v="18340.595498634408"/>
  </r>
  <r>
    <x v="462"/>
    <n v="16"/>
    <n v="13137.498162967435"/>
  </r>
  <r>
    <x v="462"/>
    <n v="17"/>
    <n v="8997.9039504655011"/>
  </r>
  <r>
    <x v="462"/>
    <n v="18"/>
    <n v="6410.9709892209667"/>
  </r>
  <r>
    <x v="462"/>
    <n v="19"/>
    <n v="7248.5357037627236"/>
  </r>
  <r>
    <x v="462"/>
    <n v="20"/>
    <n v="9482.1969956442208"/>
  </r>
  <r>
    <x v="462"/>
    <n v="21"/>
    <n v="9119.0481769921134"/>
  </r>
  <r>
    <x v="462"/>
    <n v="22"/>
    <n v="16380.944640917518"/>
  </r>
  <r>
    <x v="462"/>
    <n v="23"/>
    <n v="34728.040635100246"/>
  </r>
  <r>
    <x v="463"/>
    <n v="0"/>
    <n v="31132.842498937913"/>
  </r>
  <r>
    <x v="463"/>
    <n v="1"/>
    <n v="20139.236727986518"/>
  </r>
  <r>
    <x v="463"/>
    <n v="2"/>
    <n v="16130.52275262438"/>
  </r>
  <r>
    <x v="463"/>
    <n v="3"/>
    <n v="17241.343740990178"/>
  </r>
  <r>
    <x v="463"/>
    <n v="4"/>
    <n v="20406.270113748273"/>
  </r>
  <r>
    <x v="463"/>
    <n v="5"/>
    <n v="18983.602081517354"/>
  </r>
  <r>
    <x v="463"/>
    <n v="6"/>
    <n v="18432.546062322941"/>
  </r>
  <r>
    <x v="463"/>
    <n v="7"/>
    <n v="18655.190545474423"/>
  </r>
  <r>
    <x v="463"/>
    <n v="8"/>
    <n v="23823.050950590707"/>
  </r>
  <r>
    <x v="463"/>
    <n v="9"/>
    <n v="31413.210870744741"/>
  </r>
  <r>
    <x v="463"/>
    <n v="10"/>
    <n v="30837.949630835938"/>
  </r>
  <r>
    <x v="463"/>
    <n v="11"/>
    <n v="26221.915845055515"/>
  </r>
  <r>
    <x v="463"/>
    <n v="12"/>
    <n v="29338.410587452225"/>
  </r>
  <r>
    <x v="463"/>
    <n v="13"/>
    <n v="22435.015838884334"/>
  </r>
  <r>
    <x v="463"/>
    <n v="14"/>
    <n v="13962.789658590502"/>
  </r>
  <r>
    <x v="463"/>
    <n v="15"/>
    <n v="13873.902254630879"/>
  </r>
  <r>
    <x v="463"/>
    <n v="16"/>
    <n v="12743.705935149752"/>
  </r>
  <r>
    <x v="463"/>
    <n v="17"/>
    <n v="12960.248941353289"/>
  </r>
  <r>
    <x v="463"/>
    <n v="18"/>
    <n v="14991.052197926852"/>
  </r>
  <r>
    <x v="463"/>
    <n v="19"/>
    <n v="18794.110693997165"/>
  </r>
  <r>
    <x v="463"/>
    <n v="20"/>
    <n v="27878.497047018667"/>
  </r>
  <r>
    <x v="463"/>
    <n v="21"/>
    <n v="32143.362726415791"/>
  </r>
  <r>
    <x v="463"/>
    <n v="22"/>
    <n v="24636.021856287411"/>
  </r>
  <r>
    <x v="463"/>
    <n v="23"/>
    <n v="19032.344728430588"/>
  </r>
  <r>
    <x v="464"/>
    <n v="0"/>
    <n v="22461.967113879356"/>
  </r>
  <r>
    <x v="464"/>
    <n v="1"/>
    <n v="25043.921618586839"/>
  </r>
  <r>
    <x v="464"/>
    <n v="2"/>
    <n v="25901.251713745642"/>
  </r>
  <r>
    <x v="464"/>
    <n v="3"/>
    <n v="28566.662889041618"/>
  </r>
  <r>
    <x v="464"/>
    <n v="4"/>
    <n v="30321.340214489221"/>
  </r>
  <r>
    <x v="464"/>
    <n v="5"/>
    <n v="19830.241683663575"/>
  </r>
  <r>
    <x v="464"/>
    <n v="6"/>
    <n v="24074.461905368989"/>
  </r>
  <r>
    <x v="464"/>
    <n v="7"/>
    <n v="29562.369766852466"/>
  </r>
  <r>
    <x v="464"/>
    <n v="8"/>
    <n v="35025.842494120639"/>
  </r>
  <r>
    <x v="464"/>
    <n v="9"/>
    <n v="38695.589124888895"/>
  </r>
  <r>
    <x v="464"/>
    <n v="10"/>
    <n v="40201.207238528623"/>
  </r>
  <r>
    <x v="464"/>
    <n v="11"/>
    <n v="39462.155974802059"/>
  </r>
  <r>
    <x v="464"/>
    <n v="12"/>
    <n v="36515.10557088627"/>
  </r>
  <r>
    <x v="464"/>
    <n v="13"/>
    <n v="33256.993823282981"/>
  </r>
  <r>
    <x v="464"/>
    <n v="14"/>
    <n v="29706.506566116776"/>
  </r>
  <r>
    <x v="464"/>
    <n v="15"/>
    <n v="21475.923424533878"/>
  </r>
  <r>
    <x v="464"/>
    <n v="16"/>
    <n v="17656.975564075496"/>
  </r>
  <r>
    <x v="464"/>
    <n v="17"/>
    <n v="13157.288994724628"/>
  </r>
  <r>
    <x v="464"/>
    <n v="18"/>
    <n v="6331.9153123367632"/>
  </r>
  <r>
    <x v="464"/>
    <n v="19"/>
    <n v="6262.2003604083911"/>
  </r>
  <r>
    <x v="464"/>
    <n v="20"/>
    <n v="6575.6507103821923"/>
  </r>
  <r>
    <x v="464"/>
    <n v="21"/>
    <n v="6504.5322872802826"/>
  </r>
  <r>
    <x v="464"/>
    <n v="22"/>
    <n v="4976.0684021047782"/>
  </r>
  <r>
    <x v="464"/>
    <n v="23"/>
    <n v="20198.214303018318"/>
  </r>
  <r>
    <x v="465"/>
    <n v="0"/>
    <n v="25925.327851571627"/>
  </r>
  <r>
    <x v="465"/>
    <n v="1"/>
    <n v="29100.227942522535"/>
  </r>
  <r>
    <x v="465"/>
    <n v="2"/>
    <n v="29521.416902737004"/>
  </r>
  <r>
    <x v="465"/>
    <n v="3"/>
    <n v="29932.682560414061"/>
  </r>
  <r>
    <x v="465"/>
    <n v="4"/>
    <n v="30869.011341280348"/>
  </r>
  <r>
    <x v="465"/>
    <n v="5"/>
    <n v="25941.221112949181"/>
  </r>
  <r>
    <x v="465"/>
    <n v="6"/>
    <n v="21472.034378469576"/>
  </r>
  <r>
    <x v="465"/>
    <n v="7"/>
    <n v="23282.846169039964"/>
  </r>
  <r>
    <x v="465"/>
    <n v="8"/>
    <n v="32734.313617683143"/>
  </r>
  <r>
    <x v="465"/>
    <n v="9"/>
    <n v="35432.052002075499"/>
  </r>
  <r>
    <x v="465"/>
    <n v="10"/>
    <n v="35903.44882108421"/>
  </r>
  <r>
    <x v="465"/>
    <n v="11"/>
    <n v="36113.065681564229"/>
  </r>
  <r>
    <x v="465"/>
    <n v="12"/>
    <n v="32518.231412728779"/>
  </r>
  <r>
    <x v="465"/>
    <n v="13"/>
    <n v="27767.45562147352"/>
  </r>
  <r>
    <x v="465"/>
    <n v="14"/>
    <n v="19299.999903784086"/>
  </r>
  <r>
    <x v="465"/>
    <n v="15"/>
    <n v="12188.507088227389"/>
  </r>
  <r>
    <x v="465"/>
    <n v="16"/>
    <n v="8154.7738179912203"/>
  </r>
  <r>
    <x v="465"/>
    <n v="17"/>
    <n v="7119.054188664747"/>
  </r>
  <r>
    <x v="465"/>
    <n v="18"/>
    <n v="6231.6659411520995"/>
  </r>
  <r>
    <x v="465"/>
    <n v="19"/>
    <n v="6139.4878994813325"/>
  </r>
  <r>
    <x v="465"/>
    <n v="20"/>
    <n v="8846.6633340217759"/>
  </r>
  <r>
    <x v="465"/>
    <n v="21"/>
    <n v="10339.383029484788"/>
  </r>
  <r>
    <x v="465"/>
    <n v="22"/>
    <n v="13609.205267892352"/>
  </r>
  <r>
    <x v="465"/>
    <n v="23"/>
    <n v="16305.112137657901"/>
  </r>
  <r>
    <x v="466"/>
    <n v="0"/>
    <n v="14805.854640790791"/>
  </r>
  <r>
    <x v="466"/>
    <n v="1"/>
    <n v="13623.711254185771"/>
  </r>
  <r>
    <x v="466"/>
    <n v="2"/>
    <n v="14452.656280699257"/>
  </r>
  <r>
    <x v="466"/>
    <n v="3"/>
    <n v="10082.467057616981"/>
  </r>
  <r>
    <x v="466"/>
    <n v="4"/>
    <n v="13995.163873476487"/>
  </r>
  <r>
    <x v="466"/>
    <n v="5"/>
    <n v="17280.883269852049"/>
  </r>
  <r>
    <x v="466"/>
    <n v="6"/>
    <n v="16761.506853804069"/>
  </r>
  <r>
    <x v="466"/>
    <n v="7"/>
    <n v="15024.835120241774"/>
  </r>
  <r>
    <x v="466"/>
    <n v="8"/>
    <n v="19738.255317830681"/>
  </r>
  <r>
    <x v="466"/>
    <n v="9"/>
    <n v="22559.266333640699"/>
  </r>
  <r>
    <x v="466"/>
    <n v="10"/>
    <n v="19269.693693145677"/>
  </r>
  <r>
    <x v="466"/>
    <n v="11"/>
    <n v="14371.950779239971"/>
  </r>
  <r>
    <x v="466"/>
    <n v="12"/>
    <n v="16235.667285288442"/>
  </r>
  <r>
    <x v="466"/>
    <n v="13"/>
    <n v="18988.453160049015"/>
  </r>
  <r>
    <x v="466"/>
    <n v="14"/>
    <n v="14344.701395922082"/>
  </r>
  <r>
    <x v="466"/>
    <n v="15"/>
    <n v="12351.667528873479"/>
  </r>
  <r>
    <x v="466"/>
    <n v="16"/>
    <n v="8847.3790130875877"/>
  </r>
  <r>
    <x v="466"/>
    <n v="17"/>
    <n v="7042.9724092614751"/>
  </r>
  <r>
    <x v="466"/>
    <n v="18"/>
    <n v="5160.8622101211968"/>
  </r>
  <r>
    <x v="466"/>
    <n v="19"/>
    <n v="2470.0216280963905"/>
  </r>
  <r>
    <x v="466"/>
    <n v="20"/>
    <n v="1267.6245686109289"/>
  </r>
  <r>
    <x v="466"/>
    <n v="21"/>
    <n v="2745.7061504438998"/>
  </r>
  <r>
    <x v="466"/>
    <n v="22"/>
    <n v="8689.4069709071518"/>
  </r>
  <r>
    <x v="466"/>
    <n v="23"/>
    <n v="8881.9512889578946"/>
  </r>
  <r>
    <x v="467"/>
    <n v="0"/>
    <n v="9246.9156698588868"/>
  </r>
  <r>
    <x v="467"/>
    <n v="1"/>
    <n v="9343.7952486764389"/>
  </r>
  <r>
    <x v="467"/>
    <n v="2"/>
    <n v="8968.2175809240907"/>
  </r>
  <r>
    <x v="467"/>
    <n v="3"/>
    <n v="7629.9134522797285"/>
  </r>
  <r>
    <x v="467"/>
    <n v="4"/>
    <n v="9929.8784999051422"/>
  </r>
  <r>
    <x v="467"/>
    <n v="5"/>
    <n v="10793.740672689923"/>
  </r>
  <r>
    <x v="467"/>
    <n v="6"/>
    <n v="12785.564814603704"/>
  </r>
  <r>
    <x v="467"/>
    <n v="7"/>
    <n v="13052.240421835242"/>
  </r>
  <r>
    <x v="467"/>
    <n v="8"/>
    <n v="13406.332862984375"/>
  </r>
  <r>
    <x v="467"/>
    <n v="9"/>
    <n v="10728.175855245023"/>
  </r>
  <r>
    <x v="467"/>
    <n v="10"/>
    <n v="8251.2689493790749"/>
  </r>
  <r>
    <x v="467"/>
    <n v="11"/>
    <n v="6233.2966468956665"/>
  </r>
  <r>
    <x v="467"/>
    <n v="12"/>
    <n v="6347.7820264211796"/>
  </r>
  <r>
    <x v="467"/>
    <n v="13"/>
    <n v="4474.0125258178241"/>
  </r>
  <r>
    <x v="467"/>
    <n v="14"/>
    <n v="3346.2917956408314"/>
  </r>
  <r>
    <x v="467"/>
    <n v="15"/>
    <n v="2809.2858326277601"/>
  </r>
  <r>
    <x v="467"/>
    <n v="16"/>
    <n v="2570.4206926988004"/>
  </r>
  <r>
    <x v="467"/>
    <n v="17"/>
    <n v="1953.3390547105573"/>
  </r>
  <r>
    <x v="467"/>
    <n v="18"/>
    <n v="1158.9456935380413"/>
  </r>
  <r>
    <x v="467"/>
    <n v="19"/>
    <n v="2072.0754298583211"/>
  </r>
  <r>
    <x v="467"/>
    <n v="20"/>
    <n v="2490.7835340867305"/>
  </r>
  <r>
    <x v="467"/>
    <n v="21"/>
    <n v="2353.8654479491156"/>
  </r>
  <r>
    <x v="467"/>
    <n v="22"/>
    <n v="1547.0972151306717"/>
  </r>
  <r>
    <x v="467"/>
    <n v="23"/>
    <n v="1542.5134659474747"/>
  </r>
  <r>
    <x v="468"/>
    <n v="0"/>
    <n v="2380.4725832785548"/>
  </r>
  <r>
    <x v="468"/>
    <n v="1"/>
    <n v="1486.3666406722011"/>
  </r>
  <r>
    <x v="468"/>
    <n v="2"/>
    <n v="2915.2021829930891"/>
  </r>
  <r>
    <x v="468"/>
    <n v="3"/>
    <n v="2521.7575047067867"/>
  </r>
  <r>
    <x v="468"/>
    <n v="4"/>
    <n v="1503.3360538398003"/>
  </r>
  <r>
    <x v="468"/>
    <n v="5"/>
    <n v="2155.1717339660227"/>
  </r>
  <r>
    <x v="468"/>
    <n v="6"/>
    <n v="1064.9113708467869"/>
  </r>
  <r>
    <x v="468"/>
    <n v="7"/>
    <n v="528.63824985413021"/>
  </r>
  <r>
    <x v="468"/>
    <n v="8"/>
    <n v="1008.6539651031406"/>
  </r>
  <r>
    <x v="468"/>
    <n v="9"/>
    <n v="3128.4400600795807"/>
  </r>
  <r>
    <x v="468"/>
    <n v="10"/>
    <n v="6061.6295265268927"/>
  </r>
  <r>
    <x v="468"/>
    <n v="11"/>
    <n v="7496.6371456100705"/>
  </r>
  <r>
    <x v="468"/>
    <n v="12"/>
    <n v="6439.5092523296462"/>
  </r>
  <r>
    <x v="468"/>
    <n v="13"/>
    <n v="4780.0761725304137"/>
  </r>
  <r>
    <x v="468"/>
    <n v="14"/>
    <n v="3185.7564245314238"/>
  </r>
  <r>
    <x v="468"/>
    <n v="15"/>
    <n v="924.68774468439221"/>
  </r>
  <r>
    <x v="468"/>
    <n v="16"/>
    <n v="413.70241150437676"/>
  </r>
  <r>
    <x v="468"/>
    <n v="17"/>
    <n v="0"/>
  </r>
  <r>
    <x v="468"/>
    <n v="18"/>
    <n v="0"/>
  </r>
  <r>
    <x v="468"/>
    <n v="19"/>
    <n v="0"/>
  </r>
  <r>
    <x v="468"/>
    <n v="20"/>
    <n v="0"/>
  </r>
  <r>
    <x v="468"/>
    <n v="21"/>
    <n v="0"/>
  </r>
  <r>
    <x v="468"/>
    <n v="22"/>
    <n v="0"/>
  </r>
  <r>
    <x v="468"/>
    <n v="23"/>
    <n v="0"/>
  </r>
  <r>
    <x v="469"/>
    <n v="0"/>
    <n v="189.95062728267189"/>
  </r>
  <r>
    <x v="469"/>
    <n v="1"/>
    <n v="2518.3648793771081"/>
  </r>
  <r>
    <x v="469"/>
    <n v="2"/>
    <n v="4935.3551327118385"/>
  </r>
  <r>
    <x v="469"/>
    <n v="3"/>
    <n v="7044.7261088972637"/>
  </r>
  <r>
    <x v="469"/>
    <n v="4"/>
    <n v="8085.76188041164"/>
  </r>
  <r>
    <x v="469"/>
    <n v="5"/>
    <n v="10634.133906469369"/>
  </r>
  <r>
    <x v="469"/>
    <n v="6"/>
    <n v="4720.0792084369459"/>
  </r>
  <r>
    <x v="469"/>
    <n v="7"/>
    <n v="160.8837473869518"/>
  </r>
  <r>
    <x v="469"/>
    <n v="8"/>
    <n v="0"/>
  </r>
  <r>
    <x v="469"/>
    <n v="9"/>
    <n v="0"/>
  </r>
  <r>
    <x v="469"/>
    <n v="10"/>
    <n v="0"/>
  </r>
  <r>
    <x v="469"/>
    <n v="11"/>
    <n v="0"/>
  </r>
  <r>
    <x v="469"/>
    <n v="12"/>
    <n v="261.51955479873129"/>
  </r>
  <r>
    <x v="469"/>
    <n v="13"/>
    <n v="2129.6989443988177"/>
  </r>
  <r>
    <x v="469"/>
    <n v="14"/>
    <n v="2653.9855614085973"/>
  </r>
  <r>
    <x v="469"/>
    <n v="15"/>
    <n v="2884.0473746630628"/>
  </r>
  <r>
    <x v="469"/>
    <n v="16"/>
    <n v="1603.4792817411007"/>
  </r>
  <r>
    <x v="469"/>
    <n v="17"/>
    <n v="1650.7243245945219"/>
  </r>
  <r>
    <x v="469"/>
    <n v="18"/>
    <n v="1418.1957810430395"/>
  </r>
  <r>
    <x v="469"/>
    <n v="19"/>
    <n v="49.519431363316301"/>
  </r>
  <r>
    <x v="469"/>
    <n v="20"/>
    <n v="1032.1610735311565"/>
  </r>
  <r>
    <x v="469"/>
    <n v="21"/>
    <n v="1408.7718828354159"/>
  </r>
  <r>
    <x v="469"/>
    <n v="22"/>
    <n v="5670.6611224907047"/>
  </r>
  <r>
    <x v="469"/>
    <n v="23"/>
    <n v="7321.4159856974538"/>
  </r>
  <r>
    <x v="470"/>
    <n v="0"/>
    <n v="2044.0548680954778"/>
  </r>
  <r>
    <x v="470"/>
    <n v="1"/>
    <n v="0"/>
  </r>
  <r>
    <x v="470"/>
    <n v="2"/>
    <n v="0"/>
  </r>
  <r>
    <x v="470"/>
    <n v="3"/>
    <n v="0"/>
  </r>
  <r>
    <x v="470"/>
    <n v="4"/>
    <n v="0"/>
  </r>
  <r>
    <x v="470"/>
    <n v="5"/>
    <n v="0"/>
  </r>
  <r>
    <x v="470"/>
    <n v="6"/>
    <n v="0"/>
  </r>
  <r>
    <x v="470"/>
    <n v="7"/>
    <n v="0"/>
  </r>
  <r>
    <x v="470"/>
    <n v="8"/>
    <n v="0"/>
  </r>
  <r>
    <x v="470"/>
    <n v="9"/>
    <n v="4218.3926452263877"/>
  </r>
  <r>
    <x v="470"/>
    <n v="10"/>
    <n v="7619.214556657912"/>
  </r>
  <r>
    <x v="470"/>
    <n v="11"/>
    <n v="5546.4075068706534"/>
  </r>
  <r>
    <x v="470"/>
    <n v="12"/>
    <n v="6238.6847586901195"/>
  </r>
  <r>
    <x v="470"/>
    <n v="13"/>
    <n v="10510.956625497793"/>
  </r>
  <r>
    <x v="470"/>
    <n v="14"/>
    <n v="14674.090551492469"/>
  </r>
  <r>
    <x v="470"/>
    <n v="15"/>
    <n v="13199.919448367882"/>
  </r>
  <r>
    <x v="470"/>
    <n v="16"/>
    <n v="8999.7235312104494"/>
  </r>
  <r>
    <x v="470"/>
    <n v="17"/>
    <n v="5472.781467503869"/>
  </r>
  <r>
    <x v="470"/>
    <n v="18"/>
    <n v="3114.5077008815306"/>
  </r>
  <r>
    <x v="470"/>
    <n v="19"/>
    <n v="3224.1456551533815"/>
  </r>
  <r>
    <x v="470"/>
    <n v="20"/>
    <n v="4397.2916038271251"/>
  </r>
  <r>
    <x v="470"/>
    <n v="21"/>
    <n v="6766.0328910995631"/>
  </r>
  <r>
    <x v="470"/>
    <n v="22"/>
    <n v="8692.2895364380547"/>
  </r>
  <r>
    <x v="470"/>
    <n v="23"/>
    <n v="8703.5819693756948"/>
  </r>
  <r>
    <x v="471"/>
    <n v="0"/>
    <n v="7637.9481272077546"/>
  </r>
  <r>
    <x v="471"/>
    <n v="1"/>
    <n v="7226.9425836027367"/>
  </r>
  <r>
    <x v="471"/>
    <n v="2"/>
    <n v="6469.6902769693697"/>
  </r>
  <r>
    <x v="471"/>
    <n v="3"/>
    <n v="4025.8425162080689"/>
  </r>
  <r>
    <x v="471"/>
    <n v="4"/>
    <n v="4032.8665701012478"/>
  </r>
  <r>
    <x v="471"/>
    <n v="5"/>
    <n v="5940.5161095009671"/>
  </r>
  <r>
    <x v="471"/>
    <n v="6"/>
    <n v="5748.4423348738264"/>
  </r>
  <r>
    <x v="471"/>
    <n v="7"/>
    <n v="6276.1587188230833"/>
  </r>
  <r>
    <x v="471"/>
    <n v="8"/>
    <n v="8598.0638273100776"/>
  </r>
  <r>
    <x v="471"/>
    <n v="9"/>
    <n v="7762.2084858446515"/>
  </r>
  <r>
    <x v="471"/>
    <n v="10"/>
    <n v="9773.4269560989342"/>
  </r>
  <r>
    <x v="471"/>
    <n v="11"/>
    <n v="14299.395274527587"/>
  </r>
  <r>
    <x v="471"/>
    <n v="12"/>
    <n v="7625.7888908420218"/>
  </r>
  <r>
    <x v="471"/>
    <n v="13"/>
    <n v="5883.5533224243636"/>
  </r>
  <r>
    <x v="471"/>
    <n v="14"/>
    <n v="4726.6517159321756"/>
  </r>
  <r>
    <x v="471"/>
    <n v="15"/>
    <n v="5155.0020936318451"/>
  </r>
  <r>
    <x v="471"/>
    <n v="16"/>
    <n v="4588.8302327334077"/>
  </r>
  <r>
    <x v="471"/>
    <n v="17"/>
    <n v="4741.5658353586477"/>
  </r>
  <r>
    <x v="471"/>
    <n v="18"/>
    <n v="3853.3515187519342"/>
  </r>
  <r>
    <x v="471"/>
    <n v="19"/>
    <n v="5061.1059109576881"/>
  </r>
  <r>
    <x v="471"/>
    <n v="20"/>
    <n v="6374.4584523265385"/>
  </r>
  <r>
    <x v="471"/>
    <n v="21"/>
    <n v="9532.7890584559609"/>
  </r>
  <r>
    <x v="471"/>
    <n v="22"/>
    <n v="10705.46604698278"/>
  </r>
  <r>
    <x v="471"/>
    <n v="23"/>
    <n v="12419.51175406513"/>
  </r>
  <r>
    <x v="472"/>
    <n v="0"/>
    <n v="13672.06129457204"/>
  </r>
  <r>
    <x v="472"/>
    <n v="1"/>
    <n v="15589.550293674298"/>
  </r>
  <r>
    <x v="472"/>
    <n v="2"/>
    <n v="15844.775767785326"/>
  </r>
  <r>
    <x v="472"/>
    <n v="3"/>
    <n v="14182.432357203199"/>
  </r>
  <r>
    <x v="472"/>
    <n v="4"/>
    <n v="13209.274056099346"/>
  </r>
  <r>
    <x v="472"/>
    <n v="5"/>
    <n v="15874.449715922157"/>
  </r>
  <r>
    <x v="472"/>
    <n v="6"/>
    <n v="14677.794254326811"/>
  </r>
  <r>
    <x v="472"/>
    <n v="7"/>
    <n v="18274.070840928372"/>
  </r>
  <r>
    <x v="472"/>
    <n v="8"/>
    <n v="15014.342635475454"/>
  </r>
  <r>
    <x v="472"/>
    <n v="9"/>
    <n v="16449.735798241079"/>
  </r>
  <r>
    <x v="472"/>
    <n v="10"/>
    <n v="18601.267049963979"/>
  </r>
  <r>
    <x v="472"/>
    <n v="11"/>
    <n v="20157.911845689301"/>
  </r>
  <r>
    <x v="472"/>
    <n v="12"/>
    <n v="17713.509211645604"/>
  </r>
  <r>
    <x v="472"/>
    <n v="13"/>
    <n v="16539.570621256778"/>
  </r>
  <r>
    <x v="472"/>
    <n v="14"/>
    <n v="10233.607939301926"/>
  </r>
  <r>
    <x v="472"/>
    <n v="15"/>
    <n v="11351.787135340577"/>
  </r>
  <r>
    <x v="472"/>
    <n v="16"/>
    <n v="12154.420455916617"/>
  </r>
  <r>
    <x v="472"/>
    <n v="17"/>
    <n v="14320.246777357928"/>
  </r>
  <r>
    <x v="472"/>
    <n v="18"/>
    <n v="13350.38544617409"/>
  </r>
  <r>
    <x v="472"/>
    <n v="19"/>
    <n v="16416.687917235689"/>
  </r>
  <r>
    <x v="472"/>
    <n v="20"/>
    <n v="18310.736207068097"/>
  </r>
  <r>
    <x v="472"/>
    <n v="21"/>
    <n v="21834.31334954466"/>
  </r>
  <r>
    <x v="472"/>
    <n v="22"/>
    <n v="23560.274375109864"/>
  </r>
  <r>
    <x v="472"/>
    <n v="23"/>
    <n v="22685.166409659705"/>
  </r>
  <r>
    <x v="473"/>
    <n v="0"/>
    <n v="25018.918520001727"/>
  </r>
  <r>
    <x v="473"/>
    <n v="1"/>
    <n v="26011.914658752143"/>
  </r>
  <r>
    <x v="473"/>
    <n v="2"/>
    <n v="24143.708262368502"/>
  </r>
  <r>
    <x v="473"/>
    <n v="3"/>
    <n v="24094.232522341197"/>
  </r>
  <r>
    <x v="473"/>
    <n v="4"/>
    <n v="29098.13680084762"/>
  </r>
  <r>
    <x v="473"/>
    <n v="5"/>
    <n v="23349.482130467848"/>
  </r>
  <r>
    <x v="473"/>
    <n v="6"/>
    <n v="25062.071150184045"/>
  </r>
  <r>
    <x v="473"/>
    <n v="7"/>
    <n v="22262.493727562502"/>
  </r>
  <r>
    <x v="473"/>
    <n v="8"/>
    <n v="25432.551020685358"/>
  </r>
  <r>
    <x v="473"/>
    <n v="9"/>
    <n v="27300.640511973445"/>
  </r>
  <r>
    <x v="473"/>
    <n v="10"/>
    <n v="25671.951915364483"/>
  </r>
  <r>
    <x v="473"/>
    <n v="11"/>
    <n v="26602.912312097618"/>
  </r>
  <r>
    <x v="473"/>
    <n v="12"/>
    <n v="22656.150540183142"/>
  </r>
  <r>
    <x v="473"/>
    <n v="13"/>
    <n v="20478.152682777381"/>
  </r>
  <r>
    <x v="473"/>
    <n v="14"/>
    <n v="18697.204324174993"/>
  </r>
  <r>
    <x v="473"/>
    <n v="15"/>
    <n v="16989.377973483268"/>
  </r>
  <r>
    <x v="473"/>
    <n v="16"/>
    <n v="14232.875000635442"/>
  </r>
  <r>
    <x v="473"/>
    <n v="17"/>
    <n v="14226.774741446834"/>
  </r>
  <r>
    <x v="473"/>
    <n v="18"/>
    <n v="14545.720609947453"/>
  </r>
  <r>
    <x v="473"/>
    <n v="19"/>
    <n v="17143.494579637299"/>
  </r>
  <r>
    <x v="473"/>
    <n v="20"/>
    <n v="18549.554523966122"/>
  </r>
  <r>
    <x v="473"/>
    <n v="21"/>
    <n v="19830.601654200495"/>
  </r>
  <r>
    <x v="473"/>
    <n v="22"/>
    <n v="20405.401118413236"/>
  </r>
  <r>
    <x v="473"/>
    <n v="23"/>
    <n v="21751.59610427911"/>
  </r>
  <r>
    <x v="474"/>
    <n v="0"/>
    <n v="19907.399599693508"/>
  </r>
  <r>
    <x v="474"/>
    <n v="1"/>
    <n v="16121.605078278621"/>
  </r>
  <r>
    <x v="474"/>
    <n v="2"/>
    <n v="15413.093104845684"/>
  </r>
  <r>
    <x v="474"/>
    <n v="3"/>
    <n v="22522.61752920748"/>
  </r>
  <r>
    <x v="474"/>
    <n v="4"/>
    <n v="29543.213876427959"/>
  </r>
  <r>
    <x v="474"/>
    <n v="5"/>
    <n v="31438.817979555515"/>
  </r>
  <r>
    <x v="474"/>
    <n v="6"/>
    <n v="31524.300032515624"/>
  </r>
  <r>
    <x v="474"/>
    <n v="7"/>
    <n v="25646.682857322867"/>
  </r>
  <r>
    <x v="474"/>
    <n v="8"/>
    <n v="24914.962036316443"/>
  </r>
  <r>
    <x v="474"/>
    <n v="9"/>
    <n v="24052.189030292931"/>
  </r>
  <r>
    <x v="474"/>
    <n v="10"/>
    <n v="25985.762966510854"/>
  </r>
  <r>
    <x v="474"/>
    <n v="11"/>
    <n v="28838.610189796462"/>
  </r>
  <r>
    <x v="474"/>
    <n v="12"/>
    <n v="20664.166871497371"/>
  </r>
  <r>
    <x v="474"/>
    <n v="13"/>
    <n v="29754.872193962176"/>
  </r>
  <r>
    <x v="474"/>
    <n v="14"/>
    <n v="29320.549422003456"/>
  </r>
  <r>
    <x v="474"/>
    <n v="15"/>
    <n v="22686.788469282077"/>
  </r>
  <r>
    <x v="474"/>
    <n v="16"/>
    <n v="18378.614773033052"/>
  </r>
  <r>
    <x v="474"/>
    <n v="17"/>
    <n v="17632.029943790789"/>
  </r>
  <r>
    <x v="474"/>
    <n v="18"/>
    <n v="15337.299082761061"/>
  </r>
  <r>
    <x v="474"/>
    <n v="19"/>
    <n v="13493.55120173154"/>
  </r>
  <r>
    <x v="474"/>
    <n v="20"/>
    <n v="15886.529188802133"/>
  </r>
  <r>
    <x v="474"/>
    <n v="21"/>
    <n v="15307.979503388409"/>
  </r>
  <r>
    <x v="474"/>
    <n v="22"/>
    <n v="15629.347988412748"/>
  </r>
  <r>
    <x v="474"/>
    <n v="23"/>
    <n v="17032.094644726771"/>
  </r>
  <r>
    <x v="475"/>
    <n v="0"/>
    <n v="16623.055787533391"/>
  </r>
  <r>
    <x v="475"/>
    <n v="1"/>
    <n v="14721.624203906531"/>
  </r>
  <r>
    <x v="475"/>
    <n v="2"/>
    <n v="15924.958118657696"/>
  </r>
  <r>
    <x v="475"/>
    <n v="3"/>
    <n v="15562.207629811881"/>
  </r>
  <r>
    <x v="475"/>
    <n v="4"/>
    <n v="17328.639042286846"/>
  </r>
  <r>
    <x v="475"/>
    <n v="5"/>
    <n v="21887.452118925332"/>
  </r>
  <r>
    <x v="475"/>
    <n v="6"/>
    <n v="18892.856615538029"/>
  </r>
  <r>
    <x v="475"/>
    <n v="7"/>
    <n v="14355.383851743014"/>
  </r>
  <r>
    <x v="475"/>
    <n v="8"/>
    <n v="20564.621610614973"/>
  </r>
  <r>
    <x v="475"/>
    <n v="9"/>
    <n v="22721.554612996959"/>
  </r>
  <r>
    <x v="475"/>
    <n v="10"/>
    <n v="29151.837689313401"/>
  </r>
  <r>
    <x v="475"/>
    <n v="11"/>
    <n v="28454.465563284291"/>
  </r>
  <r>
    <x v="475"/>
    <n v="12"/>
    <n v="24034.368294613658"/>
  </r>
  <r>
    <x v="475"/>
    <n v="13"/>
    <n v="19549.894257377142"/>
  </r>
  <r>
    <x v="475"/>
    <n v="14"/>
    <n v="16377.981581364971"/>
  </r>
  <r>
    <x v="475"/>
    <n v="15"/>
    <n v="12539.519077504976"/>
  </r>
  <r>
    <x v="475"/>
    <n v="16"/>
    <n v="10550.846017803373"/>
  </r>
  <r>
    <x v="475"/>
    <n v="17"/>
    <n v="10027.213278398644"/>
  </r>
  <r>
    <x v="475"/>
    <n v="18"/>
    <n v="8278.2103604935674"/>
  </r>
  <r>
    <x v="475"/>
    <n v="19"/>
    <n v="9381.7967438087635"/>
  </r>
  <r>
    <x v="475"/>
    <n v="20"/>
    <n v="10878.42801403339"/>
  </r>
  <r>
    <x v="475"/>
    <n v="21"/>
    <n v="11881.75589291904"/>
  </r>
  <r>
    <x v="475"/>
    <n v="22"/>
    <n v="17703.087600731877"/>
  </r>
  <r>
    <x v="475"/>
    <n v="23"/>
    <n v="20318.595601277306"/>
  </r>
  <r>
    <x v="476"/>
    <n v="0"/>
    <n v="23189.952326697039"/>
  </r>
  <r>
    <x v="476"/>
    <n v="1"/>
    <n v="23466.901221516036"/>
  </r>
  <r>
    <x v="476"/>
    <n v="2"/>
    <n v="20367.541858109787"/>
  </r>
  <r>
    <x v="476"/>
    <n v="3"/>
    <n v="20231.359970287747"/>
  </r>
  <r>
    <x v="476"/>
    <n v="4"/>
    <n v="26844.946983287675"/>
  </r>
  <r>
    <x v="476"/>
    <n v="5"/>
    <n v="20868.341307937088"/>
  </r>
  <r>
    <x v="476"/>
    <n v="6"/>
    <n v="18842.510662615874"/>
  </r>
  <r>
    <x v="476"/>
    <n v="7"/>
    <n v="23752.655025887168"/>
  </r>
  <r>
    <x v="476"/>
    <n v="8"/>
    <n v="25430.066298236103"/>
  </r>
  <r>
    <x v="476"/>
    <n v="9"/>
    <n v="28756.099964315956"/>
  </r>
  <r>
    <x v="476"/>
    <n v="10"/>
    <n v="24070.68538058635"/>
  </r>
  <r>
    <x v="476"/>
    <n v="11"/>
    <n v="20363.497425375903"/>
  </r>
  <r>
    <x v="476"/>
    <n v="12"/>
    <n v="20551.943242058631"/>
  </r>
  <r>
    <x v="476"/>
    <n v="13"/>
    <n v="19041.776542223521"/>
  </r>
  <r>
    <x v="476"/>
    <n v="14"/>
    <n v="12266.054201118013"/>
  </r>
  <r>
    <x v="476"/>
    <n v="15"/>
    <n v="12178.927194520395"/>
  </r>
  <r>
    <x v="476"/>
    <n v="16"/>
    <n v="11970.125017129563"/>
  </r>
  <r>
    <x v="476"/>
    <n v="17"/>
    <n v="10797.216410318584"/>
  </r>
  <r>
    <x v="476"/>
    <n v="18"/>
    <n v="11548.872976841947"/>
  </r>
  <r>
    <x v="476"/>
    <n v="19"/>
    <n v="6480.050147375141"/>
  </r>
  <r>
    <x v="476"/>
    <n v="20"/>
    <n v="5947.2398631643337"/>
  </r>
  <r>
    <x v="476"/>
    <n v="21"/>
    <n v="9578.1555808929734"/>
  </r>
  <r>
    <x v="476"/>
    <n v="22"/>
    <n v="13906.924806202223"/>
  </r>
  <r>
    <x v="476"/>
    <n v="23"/>
    <n v="17756.309908582407"/>
  </r>
  <r>
    <x v="477"/>
    <n v="0"/>
    <n v="19435.071922836425"/>
  </r>
  <r>
    <x v="477"/>
    <n v="1"/>
    <n v="16620.7337581102"/>
  </r>
  <r>
    <x v="477"/>
    <n v="2"/>
    <n v="15803.580568864145"/>
  </r>
  <r>
    <x v="477"/>
    <n v="3"/>
    <n v="14131.05812558622"/>
  </r>
  <r>
    <x v="477"/>
    <n v="4"/>
    <n v="13189.000503225454"/>
  </r>
  <r>
    <x v="477"/>
    <n v="5"/>
    <n v="10623.810934161433"/>
  </r>
  <r>
    <x v="477"/>
    <n v="6"/>
    <n v="11466.041018387788"/>
  </r>
  <r>
    <x v="477"/>
    <n v="7"/>
    <n v="9283.8745166963454"/>
  </r>
  <r>
    <x v="477"/>
    <n v="8"/>
    <n v="12801.787602435077"/>
  </r>
  <r>
    <x v="477"/>
    <n v="9"/>
    <n v="18797.736459835112"/>
  </r>
  <r>
    <x v="477"/>
    <n v="10"/>
    <n v="7672.7125660396168"/>
  </r>
  <r>
    <x v="477"/>
    <n v="11"/>
    <n v="26770.735078079852"/>
  </r>
  <r>
    <x v="477"/>
    <n v="12"/>
    <n v="12165.900302384822"/>
  </r>
  <r>
    <x v="477"/>
    <n v="13"/>
    <n v="16673.687914697039"/>
  </r>
  <r>
    <x v="477"/>
    <n v="14"/>
    <n v="14358.106524884823"/>
  </r>
  <r>
    <x v="477"/>
    <n v="15"/>
    <n v="7413.2291856942047"/>
  </r>
  <r>
    <x v="477"/>
    <n v="16"/>
    <n v="6401.5412457286375"/>
  </r>
  <r>
    <x v="477"/>
    <n v="17"/>
    <n v="4867.3108291728422"/>
  </r>
  <r>
    <x v="477"/>
    <n v="18"/>
    <n v="5583.3139901565219"/>
  </r>
  <r>
    <x v="477"/>
    <n v="19"/>
    <n v="5323.3018572519341"/>
  </r>
  <r>
    <x v="477"/>
    <n v="20"/>
    <n v="5932.465360089881"/>
  </r>
  <r>
    <x v="477"/>
    <n v="21"/>
    <n v="3865.5850994895909"/>
  </r>
  <r>
    <x v="477"/>
    <n v="22"/>
    <n v="7372.3053041910316"/>
  </r>
  <r>
    <x v="477"/>
    <n v="23"/>
    <n v="11651.965823153696"/>
  </r>
  <r>
    <x v="478"/>
    <n v="0"/>
    <n v="10528.632325810979"/>
  </r>
  <r>
    <x v="478"/>
    <n v="1"/>
    <n v="11055.870129144982"/>
  </r>
  <r>
    <x v="478"/>
    <n v="2"/>
    <n v="10208.253881519155"/>
  </r>
  <r>
    <x v="478"/>
    <n v="3"/>
    <n v="10130.109334522744"/>
  </r>
  <r>
    <x v="478"/>
    <n v="4"/>
    <n v="11945.562017884953"/>
  </r>
  <r>
    <x v="478"/>
    <n v="5"/>
    <n v="14445.445422205059"/>
  </r>
  <r>
    <x v="478"/>
    <n v="6"/>
    <n v="14177.908613318172"/>
  </r>
  <r>
    <x v="478"/>
    <n v="7"/>
    <n v="19370.060700261063"/>
  </r>
  <r>
    <x v="478"/>
    <n v="8"/>
    <n v="17490.220532210449"/>
  </r>
  <r>
    <x v="478"/>
    <n v="9"/>
    <n v="19723.551079878795"/>
  </r>
  <r>
    <x v="478"/>
    <n v="10"/>
    <n v="11972.31772025214"/>
  </r>
  <r>
    <x v="478"/>
    <n v="11"/>
    <n v="10599.856328956374"/>
  </r>
  <r>
    <x v="478"/>
    <n v="12"/>
    <n v="8074.6969252567142"/>
  </r>
  <r>
    <x v="478"/>
    <n v="13"/>
    <n v="6736.7885695929135"/>
  </r>
  <r>
    <x v="478"/>
    <n v="14"/>
    <n v="4243.2601194196259"/>
  </r>
  <r>
    <x v="478"/>
    <n v="15"/>
    <n v="5209.2805669357722"/>
  </r>
  <r>
    <x v="478"/>
    <n v="16"/>
    <n v="6094.9310673900709"/>
  </r>
  <r>
    <x v="478"/>
    <n v="17"/>
    <n v="10681.287129850041"/>
  </r>
  <r>
    <x v="478"/>
    <n v="18"/>
    <n v="8192.4859727277362"/>
  </r>
  <r>
    <x v="478"/>
    <n v="19"/>
    <n v="4437.7800743682201"/>
  </r>
  <r>
    <x v="478"/>
    <n v="20"/>
    <n v="4823.4987806653016"/>
  </r>
  <r>
    <x v="478"/>
    <n v="21"/>
    <n v="6306.1377167204782"/>
  </r>
  <r>
    <x v="478"/>
    <n v="22"/>
    <n v="8527.6213840403761"/>
  </r>
  <r>
    <x v="478"/>
    <n v="23"/>
    <n v="13542.778518056697"/>
  </r>
  <r>
    <x v="479"/>
    <n v="0"/>
    <n v="13343.164845505466"/>
  </r>
  <r>
    <x v="479"/>
    <n v="1"/>
    <n v="8587.6828893785296"/>
  </r>
  <r>
    <x v="479"/>
    <n v="2"/>
    <n v="12892.458297672081"/>
  </r>
  <r>
    <x v="479"/>
    <n v="3"/>
    <n v="16627.034704475944"/>
  </r>
  <r>
    <x v="479"/>
    <n v="4"/>
    <n v="23098.593839252553"/>
  </r>
  <r>
    <x v="479"/>
    <n v="5"/>
    <n v="23676.05776777081"/>
  </r>
  <r>
    <x v="479"/>
    <n v="6"/>
    <n v="25134.1753521102"/>
  </r>
  <r>
    <x v="479"/>
    <n v="7"/>
    <n v="31464.537122524263"/>
  </r>
  <r>
    <x v="479"/>
    <n v="8"/>
    <n v="34419.27209461193"/>
  </r>
  <r>
    <x v="479"/>
    <n v="9"/>
    <n v="24785.636638224423"/>
  </r>
  <r>
    <x v="479"/>
    <n v="10"/>
    <n v="24081.137192170972"/>
  </r>
  <r>
    <x v="479"/>
    <n v="11"/>
    <n v="17646.274354740872"/>
  </r>
  <r>
    <x v="479"/>
    <n v="12"/>
    <n v="6508.396308475074"/>
  </r>
  <r>
    <x v="479"/>
    <n v="13"/>
    <n v="15190.16951059651"/>
  </r>
  <r>
    <x v="479"/>
    <n v="14"/>
    <n v="15331.704925728214"/>
  </r>
  <r>
    <x v="479"/>
    <n v="15"/>
    <n v="8898.5067693974052"/>
  </r>
  <r>
    <x v="479"/>
    <n v="16"/>
    <n v="4170.2855827927569"/>
  </r>
  <r>
    <x v="479"/>
    <n v="17"/>
    <n v="3800.090303356018"/>
  </r>
  <r>
    <x v="479"/>
    <n v="18"/>
    <n v="7304.7377547779251"/>
  </r>
  <r>
    <x v="479"/>
    <n v="19"/>
    <n v="9811.6021039915668"/>
  </r>
  <r>
    <x v="479"/>
    <n v="20"/>
    <n v="11075.076191413649"/>
  </r>
  <r>
    <x v="479"/>
    <n v="21"/>
    <n v="7771.8366030008256"/>
  </r>
  <r>
    <x v="479"/>
    <n v="22"/>
    <n v="10046.169699405349"/>
  </r>
  <r>
    <x v="479"/>
    <n v="23"/>
    <n v="8994.968899377629"/>
  </r>
  <r>
    <x v="480"/>
    <n v="0"/>
    <n v="11602.906801527588"/>
  </r>
  <r>
    <x v="480"/>
    <n v="1"/>
    <n v="9440.0892055639561"/>
  </r>
  <r>
    <x v="480"/>
    <n v="2"/>
    <n v="10310.695468702712"/>
  </r>
  <r>
    <x v="480"/>
    <n v="3"/>
    <n v="15113.002583027794"/>
  </r>
  <r>
    <x v="480"/>
    <n v="4"/>
    <n v="20416.501753906665"/>
  </r>
  <r>
    <x v="480"/>
    <n v="5"/>
    <n v="18422.340482433763"/>
  </r>
  <r>
    <x v="480"/>
    <n v="6"/>
    <n v="28781.563377126313"/>
  </r>
  <r>
    <x v="480"/>
    <n v="7"/>
    <n v="16129.683470836557"/>
  </r>
  <r>
    <x v="480"/>
    <n v="8"/>
    <n v="12590.891847750901"/>
  </r>
  <r>
    <x v="480"/>
    <n v="9"/>
    <n v="22343.631291270394"/>
  </r>
  <r>
    <x v="480"/>
    <n v="10"/>
    <n v="22682.796643911021"/>
  </r>
  <r>
    <x v="480"/>
    <n v="11"/>
    <n v="14654.140923598934"/>
  </r>
  <r>
    <x v="480"/>
    <n v="12"/>
    <n v="14530.365599492263"/>
  </r>
  <r>
    <x v="480"/>
    <n v="13"/>
    <n v="12246.221721831995"/>
  </r>
  <r>
    <x v="480"/>
    <n v="14"/>
    <n v="7395.4684856398644"/>
  </r>
  <r>
    <x v="480"/>
    <n v="15"/>
    <n v="8317.9039364598302"/>
  </r>
  <r>
    <x v="480"/>
    <n v="16"/>
    <n v="8814.0639549661209"/>
  </r>
  <r>
    <x v="480"/>
    <n v="17"/>
    <n v="7040.5913181614433"/>
  </r>
  <r>
    <x v="480"/>
    <n v="18"/>
    <n v="5628.0343677153605"/>
  </r>
  <r>
    <x v="480"/>
    <n v="19"/>
    <n v="3919.436868805687"/>
  </r>
  <r>
    <x v="480"/>
    <n v="20"/>
    <n v="1540.9247730505583"/>
  </r>
  <r>
    <x v="480"/>
    <n v="21"/>
    <n v="2192.4595289537988"/>
  </r>
  <r>
    <x v="480"/>
    <n v="22"/>
    <n v="3195.3019164125412"/>
  </r>
  <r>
    <x v="480"/>
    <n v="23"/>
    <n v="2938.1258914255041"/>
  </r>
  <r>
    <x v="481"/>
    <n v="0"/>
    <n v="5990.5612142165774"/>
  </r>
  <r>
    <x v="481"/>
    <n v="1"/>
    <n v="5158.2016427054068"/>
  </r>
  <r>
    <x v="481"/>
    <n v="2"/>
    <n v="3675.4571266067455"/>
  </r>
  <r>
    <x v="481"/>
    <n v="3"/>
    <n v="4106.6865382654187"/>
  </r>
  <r>
    <x v="481"/>
    <n v="4"/>
    <n v="4212.6254782808701"/>
  </r>
  <r>
    <x v="481"/>
    <n v="5"/>
    <n v="3153.2130625048785"/>
  </r>
  <r>
    <x v="481"/>
    <n v="6"/>
    <n v="2420.1751706838381"/>
  </r>
  <r>
    <x v="481"/>
    <n v="7"/>
    <n v="1551.5708786506325"/>
  </r>
  <r>
    <x v="481"/>
    <n v="8"/>
    <n v="1941.7951232957882"/>
  </r>
  <r>
    <x v="481"/>
    <n v="9"/>
    <n v="2512.8592687209393"/>
  </r>
  <r>
    <x v="481"/>
    <n v="10"/>
    <n v="7943.0239247954942"/>
  </r>
  <r>
    <x v="481"/>
    <n v="11"/>
    <n v="7210.9989067692968"/>
  </r>
  <r>
    <x v="481"/>
    <n v="12"/>
    <n v="8131.0900431802411"/>
  </r>
  <r>
    <x v="481"/>
    <n v="13"/>
    <n v="6052.6765369609375"/>
  </r>
  <r>
    <x v="481"/>
    <n v="14"/>
    <n v="3526.2755635253493"/>
  </r>
  <r>
    <x v="481"/>
    <n v="15"/>
    <n v="1885.4176081942967"/>
  </r>
  <r>
    <x v="481"/>
    <n v="16"/>
    <n v="0"/>
  </r>
  <r>
    <x v="481"/>
    <n v="17"/>
    <n v="0"/>
  </r>
  <r>
    <x v="481"/>
    <n v="18"/>
    <n v="0"/>
  </r>
  <r>
    <x v="481"/>
    <n v="19"/>
    <n v="0"/>
  </r>
  <r>
    <x v="481"/>
    <n v="20"/>
    <n v="0"/>
  </r>
  <r>
    <x v="481"/>
    <n v="21"/>
    <n v="0"/>
  </r>
  <r>
    <x v="481"/>
    <n v="22"/>
    <n v="0"/>
  </r>
  <r>
    <x v="481"/>
    <n v="23"/>
    <n v="0"/>
  </r>
  <r>
    <x v="482"/>
    <n v="0"/>
    <n v="2986.4581209218172"/>
  </r>
  <r>
    <x v="482"/>
    <n v="1"/>
    <n v="12174.57028396336"/>
  </r>
  <r>
    <x v="482"/>
    <n v="2"/>
    <n v="9074.4202275362932"/>
  </r>
  <r>
    <x v="482"/>
    <n v="3"/>
    <n v="1253.4663889280905"/>
  </r>
  <r>
    <x v="482"/>
    <n v="4"/>
    <n v="1930.5243378833288"/>
  </r>
  <r>
    <x v="482"/>
    <n v="5"/>
    <n v="4994.2203692206513"/>
  </r>
  <r>
    <x v="482"/>
    <n v="6"/>
    <n v="10946.690175385573"/>
  </r>
  <r>
    <x v="482"/>
    <n v="7"/>
    <n v="12719.423021250206"/>
  </r>
  <r>
    <x v="482"/>
    <n v="8"/>
    <n v="10679.965857581168"/>
  </r>
  <r>
    <x v="482"/>
    <n v="9"/>
    <n v="7499.6402696142859"/>
  </r>
  <r>
    <x v="482"/>
    <n v="10"/>
    <n v="7250.1349912755786"/>
  </r>
  <r>
    <x v="482"/>
    <n v="11"/>
    <n v="6389.3558274873521"/>
  </r>
  <r>
    <x v="482"/>
    <n v="12"/>
    <n v="5547.9076076014644"/>
  </r>
  <r>
    <x v="482"/>
    <n v="13"/>
    <n v="3348.4470524893186"/>
  </r>
  <r>
    <x v="482"/>
    <n v="14"/>
    <n v="2379.0192447256281"/>
  </r>
  <r>
    <x v="482"/>
    <n v="15"/>
    <n v="3463.9802558118049"/>
  </r>
  <r>
    <x v="482"/>
    <n v="16"/>
    <n v="7373.3059397390043"/>
  </r>
  <r>
    <x v="482"/>
    <n v="17"/>
    <n v="8089.4202823393935"/>
  </r>
  <r>
    <x v="482"/>
    <n v="18"/>
    <n v="18059.075610828331"/>
  </r>
  <r>
    <x v="482"/>
    <n v="19"/>
    <n v="9391.1624329805727"/>
  </r>
  <r>
    <x v="482"/>
    <n v="20"/>
    <n v="6872.6428792563565"/>
  </r>
  <r>
    <x v="482"/>
    <n v="21"/>
    <n v="12512.214286087525"/>
  </r>
  <r>
    <x v="482"/>
    <n v="22"/>
    <n v="19108.605153636887"/>
  </r>
  <r>
    <x v="482"/>
    <n v="23"/>
    <n v="19640.448899760584"/>
  </r>
  <r>
    <x v="483"/>
    <n v="0"/>
    <n v="36649.321503032079"/>
  </r>
  <r>
    <x v="483"/>
    <n v="1"/>
    <n v="26192.442583996057"/>
  </r>
  <r>
    <x v="483"/>
    <n v="2"/>
    <n v="29675.441933129769"/>
  </r>
  <r>
    <x v="483"/>
    <n v="3"/>
    <n v="6437.6969173874086"/>
  </r>
  <r>
    <x v="483"/>
    <n v="4"/>
    <n v="5406.4056201480244"/>
  </r>
  <r>
    <x v="483"/>
    <n v="5"/>
    <n v="12108.98671300477"/>
  </r>
  <r>
    <x v="483"/>
    <n v="6"/>
    <n v="9163.0158554816808"/>
  </r>
  <r>
    <x v="483"/>
    <n v="7"/>
    <n v="5303.3321360799937"/>
  </r>
  <r>
    <x v="483"/>
    <n v="8"/>
    <n v="11172.789085227736"/>
  </r>
  <r>
    <x v="483"/>
    <n v="9"/>
    <n v="18827.841252461218"/>
  </r>
  <r>
    <x v="483"/>
    <n v="10"/>
    <n v="16055.075792947453"/>
  </r>
  <r>
    <x v="483"/>
    <n v="11"/>
    <n v="12860.108925196213"/>
  </r>
  <r>
    <x v="483"/>
    <n v="12"/>
    <n v="11956.090548407357"/>
  </r>
  <r>
    <x v="483"/>
    <n v="13"/>
    <n v="12542.052266915378"/>
  </r>
  <r>
    <x v="483"/>
    <n v="14"/>
    <n v="9277.422080550743"/>
  </r>
  <r>
    <x v="483"/>
    <n v="15"/>
    <n v="8211.2986977340279"/>
  </r>
  <r>
    <x v="483"/>
    <n v="16"/>
    <n v="12208.810354349214"/>
  </r>
  <r>
    <x v="483"/>
    <n v="17"/>
    <n v="19855.819078927132"/>
  </r>
  <r>
    <x v="483"/>
    <n v="18"/>
    <n v="7241.5204178963622"/>
  </r>
  <r>
    <x v="483"/>
    <n v="19"/>
    <n v="2988.6129831233052"/>
  </r>
  <r>
    <x v="483"/>
    <n v="20"/>
    <n v="6300.7940531915856"/>
  </r>
  <r>
    <x v="483"/>
    <n v="21"/>
    <n v="19550.319012969991"/>
  </r>
  <r>
    <x v="483"/>
    <n v="22"/>
    <n v="28804.93516123783"/>
  </r>
  <r>
    <x v="483"/>
    <n v="23"/>
    <n v="27295.195652414477"/>
  </r>
  <r>
    <x v="484"/>
    <n v="0"/>
    <n v="8444.9621043984371"/>
  </r>
  <r>
    <x v="484"/>
    <n v="1"/>
    <n v="7413.9123504760737"/>
  </r>
  <r>
    <x v="484"/>
    <n v="2"/>
    <n v="7581.3162060504064"/>
  </r>
  <r>
    <x v="484"/>
    <n v="3"/>
    <n v="7775.2516959752484"/>
  </r>
  <r>
    <x v="484"/>
    <n v="4"/>
    <n v="6612.1907687173698"/>
  </r>
  <r>
    <x v="484"/>
    <n v="5"/>
    <n v="13971.888779775296"/>
  </r>
  <r>
    <x v="484"/>
    <n v="6"/>
    <n v="21109.337958357646"/>
  </r>
  <r>
    <x v="484"/>
    <n v="7"/>
    <n v="22532.677221289061"/>
  </r>
  <r>
    <x v="484"/>
    <n v="8"/>
    <n v="29292.237419217436"/>
  </r>
  <r>
    <x v="484"/>
    <n v="9"/>
    <n v="32406.150992266525"/>
  </r>
  <r>
    <x v="484"/>
    <n v="10"/>
    <n v="28420.006782743501"/>
  </r>
  <r>
    <x v="484"/>
    <n v="11"/>
    <n v="23063.950932941858"/>
  </r>
  <r>
    <x v="484"/>
    <n v="12"/>
    <n v="22845.383031390626"/>
  </r>
  <r>
    <x v="484"/>
    <n v="13"/>
    <n v="26913.927380730918"/>
  </r>
  <r>
    <x v="484"/>
    <n v="14"/>
    <n v="13872.204693830059"/>
  </r>
  <r>
    <x v="484"/>
    <n v="15"/>
    <n v="9822.0154343014383"/>
  </r>
  <r>
    <x v="484"/>
    <n v="16"/>
    <n v="7598.2138778602766"/>
  </r>
  <r>
    <x v="484"/>
    <n v="17"/>
    <n v="7051.6974336217509"/>
  </r>
  <r>
    <x v="484"/>
    <n v="18"/>
    <n v="7131.9253287131542"/>
  </r>
  <r>
    <x v="484"/>
    <n v="19"/>
    <n v="9204.5789404253301"/>
  </r>
  <r>
    <x v="484"/>
    <n v="20"/>
    <n v="11499.851462143461"/>
  </r>
  <r>
    <x v="484"/>
    <n v="21"/>
    <n v="27972.245758708308"/>
  </r>
  <r>
    <x v="484"/>
    <n v="22"/>
    <n v="27183.763081513898"/>
  </r>
  <r>
    <x v="484"/>
    <n v="23"/>
    <n v="22542.285854096379"/>
  </r>
  <r>
    <x v="485"/>
    <n v="0"/>
    <n v="18137.67852375477"/>
  </r>
  <r>
    <x v="485"/>
    <n v="1"/>
    <n v="36746.280236405837"/>
  </r>
  <r>
    <x v="485"/>
    <n v="2"/>
    <n v="41167.134466353287"/>
  </r>
  <r>
    <x v="485"/>
    <n v="3"/>
    <n v="34642.381763025995"/>
  </r>
  <r>
    <x v="485"/>
    <n v="4"/>
    <n v="31986.150081130596"/>
  </r>
  <r>
    <x v="485"/>
    <n v="5"/>
    <n v="31982.121722879769"/>
  </r>
  <r>
    <x v="485"/>
    <n v="6"/>
    <n v="24146.904158164063"/>
  </r>
  <r>
    <x v="485"/>
    <n v="7"/>
    <n v="18291.429801111102"/>
  </r>
  <r>
    <x v="485"/>
    <n v="8"/>
    <n v="23831.633740321628"/>
  </r>
  <r>
    <x v="485"/>
    <n v="9"/>
    <n v="22853.015966447041"/>
  </r>
  <r>
    <x v="485"/>
    <n v="10"/>
    <n v="17017.291767869818"/>
  </r>
  <r>
    <x v="485"/>
    <n v="11"/>
    <n v="20515.106902089468"/>
  </r>
  <r>
    <x v="485"/>
    <n v="12"/>
    <n v="16351.628714723107"/>
  </r>
  <r>
    <x v="485"/>
    <n v="13"/>
    <n v="18678.704564215295"/>
  </r>
  <r>
    <x v="485"/>
    <n v="14"/>
    <n v="17867.717149849421"/>
  </r>
  <r>
    <x v="485"/>
    <n v="15"/>
    <n v="13382.223601944899"/>
  </r>
  <r>
    <x v="485"/>
    <n v="16"/>
    <n v="12430.492074597205"/>
  </r>
  <r>
    <x v="485"/>
    <n v="17"/>
    <n v="8435.8595736471234"/>
  </r>
  <r>
    <x v="485"/>
    <n v="18"/>
    <n v="6239.2157029567215"/>
  </r>
  <r>
    <x v="485"/>
    <n v="19"/>
    <n v="9216.0271251508602"/>
  </r>
  <r>
    <x v="485"/>
    <n v="20"/>
    <n v="10460.603731437219"/>
  </r>
  <r>
    <x v="485"/>
    <n v="21"/>
    <n v="12490.547004015005"/>
  </r>
  <r>
    <x v="485"/>
    <n v="22"/>
    <n v="14699.078550041409"/>
  </r>
  <r>
    <x v="485"/>
    <n v="23"/>
    <n v="15568.246757422081"/>
  </r>
  <r>
    <x v="486"/>
    <n v="0"/>
    <n v="15141.674556450496"/>
  </r>
  <r>
    <x v="486"/>
    <n v="1"/>
    <n v="11089.753638660193"/>
  </r>
  <r>
    <x v="486"/>
    <n v="2"/>
    <n v="11986.430369283184"/>
  </r>
  <r>
    <x v="486"/>
    <n v="3"/>
    <n v="13733.161794827298"/>
  </r>
  <r>
    <x v="486"/>
    <n v="4"/>
    <n v="13579.005002615253"/>
  </r>
  <r>
    <x v="486"/>
    <n v="5"/>
    <n v="14017.654971583797"/>
  </r>
  <r>
    <x v="486"/>
    <n v="6"/>
    <n v="11523.597099368015"/>
  </r>
  <r>
    <x v="486"/>
    <n v="7"/>
    <n v="13253.083060058914"/>
  </r>
  <r>
    <x v="486"/>
    <n v="8"/>
    <n v="15994.68208192533"/>
  </r>
  <r>
    <x v="486"/>
    <n v="9"/>
    <n v="15055.966243167724"/>
  </r>
  <r>
    <x v="486"/>
    <n v="10"/>
    <n v="16230.466465418212"/>
  </r>
  <r>
    <x v="486"/>
    <n v="11"/>
    <n v="14114.150468289476"/>
  </r>
  <r>
    <x v="486"/>
    <n v="12"/>
    <n v="13456.466194648025"/>
  </r>
  <r>
    <x v="486"/>
    <n v="13"/>
    <n v="18510.758560729118"/>
  </r>
  <r>
    <x v="486"/>
    <n v="14"/>
    <n v="17403.722865272535"/>
  </r>
  <r>
    <x v="486"/>
    <n v="15"/>
    <n v="14935.0755547928"/>
  </r>
  <r>
    <x v="486"/>
    <n v="16"/>
    <n v="9368.9849085501246"/>
  </r>
  <r>
    <x v="486"/>
    <n v="17"/>
    <n v="7665.1664575129962"/>
  </r>
  <r>
    <x v="486"/>
    <n v="18"/>
    <n v="5688.3360767055801"/>
  </r>
  <r>
    <x v="486"/>
    <n v="19"/>
    <n v="2857.8949517861283"/>
  </r>
  <r>
    <x v="486"/>
    <n v="20"/>
    <n v="6739.652259704505"/>
  </r>
  <r>
    <x v="486"/>
    <n v="21"/>
    <n v="9772.7937196492639"/>
  </r>
  <r>
    <x v="486"/>
    <n v="22"/>
    <n v="7695.7806401552825"/>
  </r>
  <r>
    <x v="486"/>
    <n v="23"/>
    <n v="8700.0195271228586"/>
  </r>
  <r>
    <x v="487"/>
    <n v="0"/>
    <n v="9343.089555297016"/>
  </r>
  <r>
    <x v="487"/>
    <n v="1"/>
    <n v="9076.4094425454841"/>
  </r>
  <r>
    <x v="487"/>
    <n v="2"/>
    <n v="7072.8403470487438"/>
  </r>
  <r>
    <x v="487"/>
    <n v="3"/>
    <n v="6567.9188931082672"/>
  </r>
  <r>
    <x v="487"/>
    <n v="4"/>
    <n v="12275.956558234788"/>
  </r>
  <r>
    <x v="487"/>
    <n v="5"/>
    <n v="12105.502938284217"/>
  </r>
  <r>
    <x v="487"/>
    <n v="6"/>
    <n v="9529.4852690038697"/>
  </r>
  <r>
    <x v="487"/>
    <n v="7"/>
    <n v="11721.09576198182"/>
  </r>
  <r>
    <x v="487"/>
    <n v="8"/>
    <n v="20459.202594179067"/>
  </r>
  <r>
    <x v="487"/>
    <n v="9"/>
    <n v="26253.198701073768"/>
  </r>
  <r>
    <x v="487"/>
    <n v="10"/>
    <n v="10293.425161738656"/>
  </r>
  <r>
    <x v="487"/>
    <n v="11"/>
    <n v="15416.080519684665"/>
  </r>
  <r>
    <x v="487"/>
    <n v="12"/>
    <n v="18560.949857816857"/>
  </r>
  <r>
    <x v="487"/>
    <n v="13"/>
    <n v="20059.374892228705"/>
  </r>
  <r>
    <x v="487"/>
    <n v="14"/>
    <n v="18731.064696362624"/>
  </r>
  <r>
    <x v="487"/>
    <n v="15"/>
    <n v="16104.130187048189"/>
  </r>
  <r>
    <x v="487"/>
    <n v="16"/>
    <n v="12647.003175346586"/>
  </r>
  <r>
    <x v="487"/>
    <n v="17"/>
    <n v="12559.637000197321"/>
  </r>
  <r>
    <x v="487"/>
    <n v="18"/>
    <n v="6389.1783995434198"/>
  </r>
  <r>
    <x v="487"/>
    <n v="19"/>
    <n v="9032.1915136648895"/>
  </r>
  <r>
    <x v="487"/>
    <n v="20"/>
    <n v="9849.5631693543983"/>
  </r>
  <r>
    <x v="487"/>
    <n v="21"/>
    <n v="9560.3494582259427"/>
  </r>
  <r>
    <x v="487"/>
    <n v="22"/>
    <n v="9998.5956173215527"/>
  </r>
  <r>
    <x v="487"/>
    <n v="23"/>
    <n v="13320.009823153903"/>
  </r>
  <r>
    <x v="488"/>
    <n v="0"/>
    <n v="7573.383701499587"/>
  </r>
  <r>
    <x v="488"/>
    <n v="1"/>
    <n v="12642.734187372578"/>
  </r>
  <r>
    <x v="488"/>
    <n v="2"/>
    <n v="35569.76339951127"/>
  </r>
  <r>
    <x v="488"/>
    <n v="3"/>
    <n v="37322.766545296872"/>
  </r>
  <r>
    <x v="488"/>
    <n v="4"/>
    <n v="32892.317808729946"/>
  </r>
  <r>
    <x v="488"/>
    <n v="5"/>
    <n v="27472.022554054198"/>
  </r>
  <r>
    <x v="488"/>
    <n v="6"/>
    <n v="22302.882524098106"/>
  </r>
  <r>
    <x v="488"/>
    <n v="7"/>
    <n v="25565.628588473108"/>
  </r>
  <r>
    <x v="488"/>
    <n v="8"/>
    <n v="31291.578808751652"/>
  </r>
  <r>
    <x v="488"/>
    <n v="9"/>
    <n v="34992.78706304729"/>
  </r>
  <r>
    <x v="488"/>
    <n v="10"/>
    <n v="29763.293751938327"/>
  </r>
  <r>
    <x v="488"/>
    <n v="11"/>
    <n v="32062.959229969576"/>
  </r>
  <r>
    <x v="488"/>
    <n v="12"/>
    <n v="26859.283943947114"/>
  </r>
  <r>
    <x v="488"/>
    <n v="13"/>
    <n v="23480.964916462253"/>
  </r>
  <r>
    <x v="488"/>
    <n v="14"/>
    <n v="23714.985736438815"/>
  </r>
  <r>
    <x v="488"/>
    <n v="15"/>
    <n v="25166.883964487344"/>
  </r>
  <r>
    <x v="488"/>
    <n v="16"/>
    <n v="18218.311933801644"/>
  </r>
  <r>
    <x v="488"/>
    <n v="17"/>
    <n v="14335.740856188402"/>
  </r>
  <r>
    <x v="488"/>
    <n v="18"/>
    <n v="13341.436597109581"/>
  </r>
  <r>
    <x v="488"/>
    <n v="19"/>
    <n v="9665.6622856888152"/>
  </r>
  <r>
    <x v="488"/>
    <n v="20"/>
    <n v="11660.462882507813"/>
  </r>
  <r>
    <x v="488"/>
    <n v="21"/>
    <n v="15060.643668739558"/>
  </r>
  <r>
    <x v="488"/>
    <n v="22"/>
    <n v="13613.42603251694"/>
  </r>
  <r>
    <x v="488"/>
    <n v="23"/>
    <n v="14052.306158697867"/>
  </r>
  <r>
    <x v="489"/>
    <n v="0"/>
    <n v="14336.045053307937"/>
  </r>
  <r>
    <x v="489"/>
    <n v="1"/>
    <n v="25339.663510651066"/>
  </r>
  <r>
    <x v="489"/>
    <n v="2"/>
    <n v="25680.369089227464"/>
  </r>
  <r>
    <x v="489"/>
    <n v="3"/>
    <n v="21923.410208608475"/>
  </r>
  <r>
    <x v="489"/>
    <n v="4"/>
    <n v="21656.381206660608"/>
  </r>
  <r>
    <x v="489"/>
    <n v="5"/>
    <n v="19162.363276891112"/>
  </r>
  <r>
    <x v="489"/>
    <n v="6"/>
    <n v="18869.195734642428"/>
  </r>
  <r>
    <x v="489"/>
    <n v="7"/>
    <n v="14566.446683267146"/>
  </r>
  <r>
    <x v="489"/>
    <n v="8"/>
    <n v="14539.243575003456"/>
  </r>
  <r>
    <x v="489"/>
    <n v="9"/>
    <n v="20456.358144605092"/>
  </r>
  <r>
    <x v="489"/>
    <n v="10"/>
    <n v="19690.149804157078"/>
  </r>
  <r>
    <x v="489"/>
    <n v="11"/>
    <n v="13871.967960896842"/>
  </r>
  <r>
    <x v="489"/>
    <n v="12"/>
    <n v="9688.6003027684601"/>
  </r>
  <r>
    <x v="489"/>
    <n v="13"/>
    <n v="10126.600717292311"/>
  </r>
  <r>
    <x v="489"/>
    <n v="14"/>
    <n v="7405.2008431745699"/>
  </r>
  <r>
    <x v="489"/>
    <n v="15"/>
    <n v="3671.9980114378805"/>
  </r>
  <r>
    <x v="489"/>
    <n v="16"/>
    <n v="5952.156091770471"/>
  </r>
  <r>
    <x v="489"/>
    <n v="17"/>
    <n v="6151.6477446768522"/>
  </r>
  <r>
    <x v="489"/>
    <n v="18"/>
    <n v="9259.5078205157006"/>
  </r>
  <r>
    <x v="489"/>
    <n v="19"/>
    <n v="12018.587578697736"/>
  </r>
  <r>
    <x v="489"/>
    <n v="20"/>
    <n v="13024.530967804068"/>
  </r>
  <r>
    <x v="489"/>
    <n v="21"/>
    <n v="19332.963028560283"/>
  </r>
  <r>
    <x v="489"/>
    <n v="22"/>
    <n v="24124.602056664477"/>
  </r>
  <r>
    <x v="489"/>
    <n v="23"/>
    <n v="24308.052611791205"/>
  </r>
  <r>
    <x v="490"/>
    <n v="0"/>
    <n v="31094.93647645658"/>
  </r>
  <r>
    <x v="490"/>
    <n v="1"/>
    <n v="31270.864669413575"/>
  </r>
  <r>
    <x v="490"/>
    <n v="2"/>
    <n v="34669.778982546464"/>
  </r>
  <r>
    <x v="490"/>
    <n v="3"/>
    <n v="37244.995364090297"/>
  </r>
  <r>
    <x v="490"/>
    <n v="4"/>
    <n v="36808.928269252632"/>
  </r>
  <r>
    <x v="490"/>
    <n v="5"/>
    <n v="33473.676628597204"/>
  </r>
  <r>
    <x v="490"/>
    <n v="6"/>
    <n v="30527.125994428785"/>
  </r>
  <r>
    <x v="490"/>
    <n v="7"/>
    <n v="30594.596853631083"/>
  </r>
  <r>
    <x v="490"/>
    <n v="8"/>
    <n v="38886.533303085038"/>
  </r>
  <r>
    <x v="490"/>
    <n v="9"/>
    <n v="11620.909592775926"/>
  </r>
  <r>
    <x v="490"/>
    <n v="10"/>
    <n v="12684.516834812914"/>
  </r>
  <r>
    <x v="490"/>
    <n v="11"/>
    <n v="17502.42592172476"/>
  </r>
  <r>
    <x v="490"/>
    <n v="12"/>
    <n v="16203.219030694825"/>
  </r>
  <r>
    <x v="490"/>
    <n v="13"/>
    <n v="14236.252830194204"/>
  </r>
  <r>
    <x v="490"/>
    <n v="14"/>
    <n v="10296.030929685152"/>
  </r>
  <r>
    <x v="490"/>
    <n v="15"/>
    <n v="9357.1923404475292"/>
  </r>
  <r>
    <x v="490"/>
    <n v="16"/>
    <n v="6279.3179600327712"/>
  </r>
  <r>
    <x v="490"/>
    <n v="17"/>
    <n v="4809.651116643874"/>
  </r>
  <r>
    <x v="490"/>
    <n v="18"/>
    <n v="7372.6093796044643"/>
  </r>
  <r>
    <x v="490"/>
    <n v="19"/>
    <n v="10302.162120080548"/>
  </r>
  <r>
    <x v="490"/>
    <n v="20"/>
    <n v="15352.513563270395"/>
  </r>
  <r>
    <x v="490"/>
    <n v="21"/>
    <n v="18777.985327211765"/>
  </r>
  <r>
    <x v="490"/>
    <n v="22"/>
    <n v="18893.558290321627"/>
  </r>
  <r>
    <x v="490"/>
    <n v="23"/>
    <n v="18195.3259369843"/>
  </r>
  <r>
    <x v="491"/>
    <n v="0"/>
    <n v="29066.294261163162"/>
  </r>
  <r>
    <x v="491"/>
    <n v="1"/>
    <n v="24215.97369604943"/>
  </r>
  <r>
    <x v="491"/>
    <n v="2"/>
    <n v="22229.61511560329"/>
  </r>
  <r>
    <x v="491"/>
    <n v="3"/>
    <n v="21568.970705051644"/>
  </r>
  <r>
    <x v="491"/>
    <n v="4"/>
    <n v="22597.450980195801"/>
  </r>
  <r>
    <x v="491"/>
    <n v="5"/>
    <n v="18150.167895404109"/>
  </r>
  <r>
    <x v="491"/>
    <n v="6"/>
    <n v="22203.715743754357"/>
  </r>
  <r>
    <x v="491"/>
    <n v="7"/>
    <n v="30465.901282222694"/>
  </r>
  <r>
    <x v="491"/>
    <n v="8"/>
    <n v="24455.584532657151"/>
  </r>
  <r>
    <x v="491"/>
    <n v="9"/>
    <n v="13003.803433213079"/>
  </r>
  <r>
    <x v="491"/>
    <n v="10"/>
    <n v="17265.815895109168"/>
  </r>
  <r>
    <x v="491"/>
    <n v="11"/>
    <n v="15971.922588842848"/>
  </r>
  <r>
    <x v="491"/>
    <n v="12"/>
    <n v="6333.8424213206599"/>
  </r>
  <r>
    <x v="491"/>
    <n v="13"/>
    <n v="5871.7071119582752"/>
  </r>
  <r>
    <x v="491"/>
    <n v="14"/>
    <n v="3832.6845069095643"/>
  </r>
  <r>
    <x v="491"/>
    <n v="15"/>
    <n v="4933.5258098922222"/>
  </r>
  <r>
    <x v="491"/>
    <n v="16"/>
    <n v="5840.738499499239"/>
  </r>
  <r>
    <x v="491"/>
    <n v="17"/>
    <n v="5857.3407421166339"/>
  </r>
  <r>
    <x v="491"/>
    <n v="18"/>
    <n v="7438.9035150795708"/>
  </r>
  <r>
    <x v="491"/>
    <n v="19"/>
    <n v="4920.0523645011735"/>
  </r>
  <r>
    <x v="491"/>
    <n v="20"/>
    <n v="7403.0775526332909"/>
  </r>
  <r>
    <x v="491"/>
    <n v="21"/>
    <n v="9956.8782417615494"/>
  </r>
  <r>
    <x v="491"/>
    <n v="22"/>
    <n v="15143.142934286301"/>
  </r>
  <r>
    <x v="491"/>
    <n v="23"/>
    <n v="19236.819465199875"/>
  </r>
  <r>
    <x v="492"/>
    <n v="0"/>
    <n v="18197.464814884952"/>
  </r>
  <r>
    <x v="492"/>
    <n v="1"/>
    <n v="20718.192659091121"/>
  </r>
  <r>
    <x v="492"/>
    <n v="2"/>
    <n v="27086.234435175818"/>
  </r>
  <r>
    <x v="492"/>
    <n v="3"/>
    <n v="20346.452647899339"/>
  </r>
  <r>
    <x v="492"/>
    <n v="4"/>
    <n v="14002.38861444704"/>
  </r>
  <r>
    <x v="492"/>
    <n v="5"/>
    <n v="9483.6508823734039"/>
  </r>
  <r>
    <x v="492"/>
    <n v="6"/>
    <n v="8801.7453134347397"/>
  </r>
  <r>
    <x v="492"/>
    <n v="7"/>
    <n v="8125.2440527789686"/>
  </r>
  <r>
    <x v="492"/>
    <n v="8"/>
    <n v="10341.377115431556"/>
  </r>
  <r>
    <x v="492"/>
    <n v="9"/>
    <n v="17276.738006605432"/>
  </r>
  <r>
    <x v="492"/>
    <n v="10"/>
    <n v="12370.163635654935"/>
  </r>
  <r>
    <x v="492"/>
    <n v="11"/>
    <n v="7580.6735928438911"/>
  </r>
  <r>
    <x v="492"/>
    <n v="12"/>
    <n v="11322.887440423678"/>
  </r>
  <r>
    <x v="492"/>
    <n v="13"/>
    <n v="9753.624190260367"/>
  </r>
  <r>
    <x v="492"/>
    <n v="14"/>
    <n v="11523.437085372578"/>
  </r>
  <r>
    <x v="492"/>
    <n v="15"/>
    <n v="9292.2731806573574"/>
  </r>
  <r>
    <x v="492"/>
    <n v="16"/>
    <n v="9884.0231676545227"/>
  </r>
  <r>
    <x v="492"/>
    <n v="17"/>
    <n v="9396.6687894357729"/>
  </r>
  <r>
    <x v="492"/>
    <n v="18"/>
    <n v="6077.7506311047455"/>
  </r>
  <r>
    <x v="492"/>
    <n v="19"/>
    <n v="3934.4141900114087"/>
  </r>
  <r>
    <x v="492"/>
    <n v="20"/>
    <n v="3992.8796350435937"/>
  </r>
  <r>
    <x v="492"/>
    <n v="21"/>
    <n v="3173.4369308578111"/>
  </r>
  <r>
    <x v="492"/>
    <n v="22"/>
    <n v="5213.0525860986609"/>
  </r>
  <r>
    <x v="492"/>
    <n v="23"/>
    <n v="5197.0499089402283"/>
  </r>
  <r>
    <x v="493"/>
    <n v="0"/>
    <n v="3079.3462104567211"/>
  </r>
  <r>
    <x v="493"/>
    <n v="1"/>
    <n v="5120.4525898710563"/>
  </r>
  <r>
    <x v="493"/>
    <n v="2"/>
    <n v="5975.8477822665163"/>
  </r>
  <r>
    <x v="493"/>
    <n v="3"/>
    <n v="6841.5924939637734"/>
  </r>
  <r>
    <x v="493"/>
    <n v="4"/>
    <n v="5858.5490060799175"/>
  </r>
  <r>
    <x v="493"/>
    <n v="5"/>
    <n v="9024.5597961682888"/>
  </r>
  <r>
    <x v="493"/>
    <n v="6"/>
    <n v="11908.825290968469"/>
  </r>
  <r>
    <x v="493"/>
    <n v="7"/>
    <n v="12754.976813836971"/>
  </r>
  <r>
    <x v="493"/>
    <n v="8"/>
    <n v="13073.269230803655"/>
  </r>
  <r>
    <x v="493"/>
    <n v="9"/>
    <n v="15417.664828568171"/>
  </r>
  <r>
    <x v="493"/>
    <n v="10"/>
    <n v="14058.663852828126"/>
  </r>
  <r>
    <x v="493"/>
    <n v="11"/>
    <n v="10770.554475719369"/>
  </r>
  <r>
    <x v="493"/>
    <n v="12"/>
    <n v="8635.9396492202704"/>
  </r>
  <r>
    <x v="493"/>
    <n v="13"/>
    <n v="10531.338193933838"/>
  </r>
  <r>
    <x v="493"/>
    <n v="14"/>
    <n v="10081.680139480506"/>
  </r>
  <r>
    <x v="493"/>
    <n v="15"/>
    <n v="9360.6880493492154"/>
  </r>
  <r>
    <x v="493"/>
    <n v="16"/>
    <n v="9770.3331088747182"/>
  </r>
  <r>
    <x v="493"/>
    <n v="17"/>
    <n v="6930.4248551416567"/>
  </r>
  <r>
    <x v="493"/>
    <n v="18"/>
    <n v="5726.0280774104003"/>
  </r>
  <r>
    <x v="493"/>
    <n v="19"/>
    <n v="4587.2858663959487"/>
  </r>
  <r>
    <x v="493"/>
    <n v="20"/>
    <n v="5532.5363403035799"/>
  </r>
  <r>
    <x v="493"/>
    <n v="21"/>
    <n v="5532.6889259371528"/>
  </r>
  <r>
    <x v="493"/>
    <n v="22"/>
    <n v="9132.6827324318292"/>
  </r>
  <r>
    <x v="493"/>
    <n v="23"/>
    <n v="13069.066001933425"/>
  </r>
  <r>
    <x v="494"/>
    <n v="0"/>
    <n v="14515.883968585036"/>
  </r>
  <r>
    <x v="494"/>
    <n v="1"/>
    <n v="20562.100842309872"/>
  </r>
  <r>
    <x v="494"/>
    <n v="2"/>
    <n v="15898.419421462666"/>
  </r>
  <r>
    <x v="494"/>
    <n v="3"/>
    <n v="16377.77212616102"/>
  </r>
  <r>
    <x v="494"/>
    <n v="4"/>
    <n v="15955.065346702711"/>
  </r>
  <r>
    <x v="494"/>
    <n v="5"/>
    <n v="19808.021902874512"/>
  </r>
  <r>
    <x v="494"/>
    <n v="6"/>
    <n v="19355.22421316669"/>
  </r>
  <r>
    <x v="494"/>
    <n v="7"/>
    <n v="20587.047436742188"/>
  </r>
  <r>
    <x v="494"/>
    <n v="8"/>
    <n v="21516.039929404109"/>
  </r>
  <r>
    <x v="494"/>
    <n v="9"/>
    <n v="23636.561347609299"/>
  </r>
  <r>
    <x v="494"/>
    <n v="10"/>
    <n v="19558.221804073353"/>
  </r>
  <r>
    <x v="494"/>
    <n v="11"/>
    <n v="18389.143060143255"/>
  </r>
  <r>
    <x v="494"/>
    <n v="12"/>
    <n v="18807.966151698281"/>
  </r>
  <r>
    <x v="494"/>
    <n v="13"/>
    <n v="21905.733655853779"/>
  </r>
  <r>
    <x v="494"/>
    <n v="14"/>
    <n v="23593.742871206654"/>
  </r>
  <r>
    <x v="494"/>
    <n v="15"/>
    <n v="21460.105664634051"/>
  </r>
  <r>
    <x v="494"/>
    <n v="16"/>
    <n v="17711.359373910946"/>
  </r>
  <r>
    <x v="494"/>
    <n v="17"/>
    <n v="15901.412194462666"/>
  </r>
  <r>
    <x v="494"/>
    <n v="18"/>
    <n v="17135.678980082273"/>
  </r>
  <r>
    <x v="494"/>
    <n v="19"/>
    <n v="22025.037356214805"/>
  </r>
  <r>
    <x v="494"/>
    <n v="20"/>
    <n v="26314.638226445313"/>
  </r>
  <r>
    <x v="494"/>
    <n v="21"/>
    <n v="26409.538454233963"/>
  </r>
  <r>
    <x v="494"/>
    <n v="22"/>
    <n v="26722.964692632813"/>
  </r>
  <r>
    <x v="494"/>
    <n v="23"/>
    <n v="31876.871975490045"/>
  </r>
  <r>
    <x v="495"/>
    <n v="0"/>
    <n v="26852.687568488658"/>
  </r>
  <r>
    <x v="495"/>
    <n v="1"/>
    <n v="31332.131759684384"/>
  </r>
  <r>
    <x v="495"/>
    <n v="2"/>
    <n v="28526.72466455683"/>
  </r>
  <r>
    <x v="495"/>
    <n v="3"/>
    <n v="23366.212238214317"/>
  </r>
  <r>
    <x v="495"/>
    <n v="4"/>
    <n v="21970.641855909707"/>
  </r>
  <r>
    <x v="495"/>
    <n v="5"/>
    <n v="27649.389167887584"/>
  </r>
  <r>
    <x v="495"/>
    <n v="6"/>
    <n v="29825.416685603705"/>
  </r>
  <r>
    <x v="495"/>
    <n v="7"/>
    <n v="32910.404503666206"/>
  </r>
  <r>
    <x v="495"/>
    <n v="8"/>
    <n v="35130.646053273435"/>
  </r>
  <r>
    <x v="495"/>
    <n v="9"/>
    <n v="35567.70002278906"/>
  </r>
  <r>
    <x v="495"/>
    <n v="10"/>
    <n v="35404.432175410606"/>
  </r>
  <r>
    <x v="495"/>
    <n v="11"/>
    <n v="34807.980894778622"/>
  </r>
  <r>
    <x v="495"/>
    <n v="12"/>
    <n v="35653.889839329437"/>
  </r>
  <r>
    <x v="495"/>
    <n v="13"/>
    <n v="28151.096094424429"/>
  </r>
  <r>
    <x v="495"/>
    <n v="14"/>
    <n v="29853.418889597204"/>
  </r>
  <r>
    <x v="495"/>
    <n v="15"/>
    <n v="30435.091892170636"/>
  </r>
  <r>
    <x v="495"/>
    <n v="16"/>
    <n v="25728.299245157978"/>
  </r>
  <r>
    <x v="495"/>
    <n v="17"/>
    <n v="35486.189336803298"/>
  </r>
  <r>
    <x v="495"/>
    <n v="18"/>
    <n v="30805.871332365874"/>
  </r>
  <r>
    <x v="495"/>
    <n v="19"/>
    <n v="37525.658434354191"/>
  </r>
  <r>
    <x v="495"/>
    <n v="20"/>
    <n v="41306.497149635441"/>
  </r>
  <r>
    <x v="495"/>
    <n v="21"/>
    <n v="36283.233858108477"/>
  </r>
  <r>
    <x v="495"/>
    <n v="22"/>
    <n v="31097.541513867189"/>
  </r>
  <r>
    <x v="495"/>
    <n v="23"/>
    <n v="36556.265454487489"/>
  </r>
  <r>
    <x v="496"/>
    <n v="0"/>
    <n v="39579.797672795146"/>
  </r>
  <r>
    <x v="496"/>
    <n v="1"/>
    <n v="39511.778333372371"/>
  </r>
  <r>
    <x v="496"/>
    <n v="2"/>
    <n v="39674.23174107384"/>
  </r>
  <r>
    <x v="496"/>
    <n v="3"/>
    <n v="40512.702105636265"/>
  </r>
  <r>
    <x v="496"/>
    <n v="4"/>
    <n v="42261.621363265622"/>
  </r>
  <r>
    <x v="496"/>
    <n v="5"/>
    <n v="42189.671086637994"/>
  </r>
  <r>
    <x v="496"/>
    <n v="6"/>
    <n v="38364.425932992111"/>
  </r>
  <r>
    <x v="496"/>
    <n v="7"/>
    <n v="36503.263074650989"/>
  </r>
  <r>
    <x v="496"/>
    <n v="8"/>
    <n v="41367.710658395808"/>
  </r>
  <r>
    <x v="496"/>
    <n v="9"/>
    <n v="44014.058493076394"/>
  </r>
  <r>
    <x v="496"/>
    <n v="10"/>
    <n v="42030.802771493014"/>
  </r>
  <r>
    <x v="496"/>
    <n v="11"/>
    <n v="37136.911640036436"/>
  </r>
  <r>
    <x v="496"/>
    <n v="12"/>
    <n v="33804.772600118915"/>
  </r>
  <r>
    <x v="496"/>
    <n v="13"/>
    <n v="31909.073511663573"/>
  </r>
  <r>
    <x v="496"/>
    <n v="14"/>
    <n v="30099.320199960111"/>
  </r>
  <r>
    <x v="496"/>
    <n v="15"/>
    <n v="27637.719106852801"/>
  </r>
  <r>
    <x v="496"/>
    <n v="16"/>
    <n v="18156.238684856748"/>
  </r>
  <r>
    <x v="496"/>
    <n v="17"/>
    <n v="21930.657356470478"/>
  </r>
  <r>
    <x v="496"/>
    <n v="18"/>
    <n v="16918.564843454365"/>
  </r>
  <r>
    <x v="496"/>
    <n v="19"/>
    <n v="27497.066082408805"/>
  </r>
  <r>
    <x v="496"/>
    <n v="20"/>
    <n v="30650.44100421045"/>
  </r>
  <r>
    <x v="496"/>
    <n v="21"/>
    <n v="36269.191595706579"/>
  </r>
  <r>
    <x v="496"/>
    <n v="22"/>
    <n v="38580.302092408805"/>
  </r>
  <r>
    <x v="496"/>
    <n v="23"/>
    <n v="37681.195925630258"/>
  </r>
  <r>
    <x v="497"/>
    <n v="0"/>
    <n v="35306.963442991364"/>
  </r>
  <r>
    <x v="497"/>
    <n v="1"/>
    <n v="33847.18483083068"/>
  </r>
  <r>
    <x v="497"/>
    <n v="2"/>
    <n v="32607.468071102801"/>
  </r>
  <r>
    <x v="497"/>
    <n v="3"/>
    <n v="29630.261971981334"/>
  </r>
  <r>
    <x v="497"/>
    <n v="4"/>
    <n v="31859.252414211351"/>
  </r>
  <r>
    <x v="497"/>
    <n v="5"/>
    <n v="30782.565307457895"/>
  </r>
  <r>
    <x v="497"/>
    <n v="6"/>
    <n v="38012.327943007811"/>
  </r>
  <r>
    <x v="497"/>
    <n v="7"/>
    <n v="37146.819355314226"/>
  </r>
  <r>
    <x v="497"/>
    <n v="8"/>
    <n v="35074.400041216119"/>
  </r>
  <r>
    <x v="497"/>
    <n v="9"/>
    <n v="35416.734498847203"/>
  </r>
  <r>
    <x v="497"/>
    <n v="10"/>
    <n v="36832.750625414963"/>
  </r>
  <r>
    <x v="497"/>
    <n v="11"/>
    <n v="33211.406155172364"/>
  </r>
  <r>
    <x v="497"/>
    <n v="12"/>
    <n v="32527.512711088981"/>
  </r>
  <r>
    <x v="497"/>
    <n v="13"/>
    <n v="25773.60341805773"/>
  </r>
  <r>
    <x v="497"/>
    <n v="14"/>
    <n v="19608.520264381499"/>
  </r>
  <r>
    <x v="497"/>
    <n v="15"/>
    <n v="18138.298608363733"/>
  </r>
  <r>
    <x v="497"/>
    <n v="16"/>
    <n v="13332.004296192965"/>
  </r>
  <r>
    <x v="497"/>
    <n v="17"/>
    <n v="12486.003775880878"/>
  </r>
  <r>
    <x v="497"/>
    <n v="18"/>
    <n v="8202.8258718604829"/>
  </r>
  <r>
    <x v="497"/>
    <n v="19"/>
    <n v="6046.1528617446756"/>
  </r>
  <r>
    <x v="497"/>
    <n v="20"/>
    <n v="7825.388680916898"/>
  </r>
  <r>
    <x v="497"/>
    <n v="21"/>
    <n v="14773.195469522405"/>
  </r>
  <r>
    <x v="497"/>
    <n v="22"/>
    <n v="17389.874227103497"/>
  </r>
  <r>
    <x v="497"/>
    <n v="23"/>
    <n v="23763.400561781251"/>
  </r>
  <r>
    <x v="498"/>
    <n v="0"/>
    <n v="21951.129404714316"/>
  </r>
  <r>
    <x v="498"/>
    <n v="1"/>
    <n v="24725.761207051157"/>
  </r>
  <r>
    <x v="498"/>
    <n v="2"/>
    <n v="33933.785276776063"/>
  </r>
  <r>
    <x v="498"/>
    <n v="3"/>
    <n v="32268.498534601975"/>
  </r>
  <r>
    <x v="498"/>
    <n v="4"/>
    <n v="26570.923153770396"/>
  </r>
  <r>
    <x v="498"/>
    <n v="5"/>
    <n v="33104.066727578538"/>
  </r>
  <r>
    <x v="498"/>
    <n v="6"/>
    <n v="36697.940425217923"/>
  </r>
  <r>
    <x v="498"/>
    <n v="7"/>
    <n v="31362.605534286435"/>
  </r>
  <r>
    <x v="498"/>
    <n v="8"/>
    <n v="37393.189260805513"/>
  </r>
  <r>
    <x v="498"/>
    <n v="9"/>
    <n v="37237.707299434871"/>
  </r>
  <r>
    <x v="498"/>
    <n v="10"/>
    <n v="29749.968995091607"/>
  </r>
  <r>
    <x v="498"/>
    <n v="11"/>
    <n v="20922.944801975322"/>
  </r>
  <r>
    <x v="498"/>
    <n v="12"/>
    <n v="18916.442969402793"/>
  </r>
  <r>
    <x v="498"/>
    <n v="13"/>
    <n v="15087.458797901892"/>
  </r>
  <r>
    <x v="498"/>
    <n v="14"/>
    <n v="9826.6854315114088"/>
  </r>
  <r>
    <x v="498"/>
    <n v="15"/>
    <n v="7575.2642921168399"/>
  </r>
  <r>
    <x v="498"/>
    <n v="16"/>
    <n v="7276.8109301570103"/>
  </r>
  <r>
    <x v="498"/>
    <n v="17"/>
    <n v="16066.842788004282"/>
  </r>
  <r>
    <x v="498"/>
    <n v="18"/>
    <n v="13362.096667813534"/>
  </r>
  <r>
    <x v="498"/>
    <n v="19"/>
    <n v="10167.279706565476"/>
  </r>
  <r>
    <x v="498"/>
    <n v="20"/>
    <n v="6729.0360501110372"/>
  </r>
  <r>
    <x v="498"/>
    <n v="21"/>
    <n v="6669.3286701248589"/>
  </r>
  <r>
    <x v="498"/>
    <n v="22"/>
    <n v="5533.9741524499423"/>
  </r>
  <r>
    <x v="498"/>
    <n v="23"/>
    <n v="7041.2576779243636"/>
  </r>
  <r>
    <x v="499"/>
    <n v="0"/>
    <n v="8046.870322717783"/>
  </r>
  <r>
    <x v="499"/>
    <n v="1"/>
    <n v="6971.7340364162792"/>
  </r>
  <r>
    <x v="499"/>
    <n v="2"/>
    <n v="8257.4219376366163"/>
  </r>
  <r>
    <x v="499"/>
    <n v="3"/>
    <n v="10979.179346772611"/>
  </r>
  <r>
    <x v="499"/>
    <n v="4"/>
    <n v="8968.1893289474538"/>
  </r>
  <r>
    <x v="499"/>
    <n v="5"/>
    <n v="10854.791244812501"/>
  </r>
  <r>
    <x v="499"/>
    <n v="6"/>
    <n v="8292.7101360846973"/>
  </r>
  <r>
    <x v="499"/>
    <n v="7"/>
    <n v="7117.6613118078703"/>
  </r>
  <r>
    <x v="499"/>
    <n v="8"/>
    <n v="10939.844158365873"/>
  </r>
  <r>
    <x v="499"/>
    <n v="9"/>
    <n v="14050.291005325083"/>
  </r>
  <r>
    <x v="499"/>
    <n v="10"/>
    <n v="15841.878223724834"/>
  </r>
  <r>
    <x v="499"/>
    <n v="11"/>
    <n v="14971.301795839394"/>
  </r>
  <r>
    <x v="499"/>
    <n v="12"/>
    <n v="13937.247578347618"/>
  </r>
  <r>
    <x v="499"/>
    <n v="13"/>
    <n v="14394.825229122784"/>
  </r>
  <r>
    <x v="499"/>
    <n v="14"/>
    <n v="17043.07277315238"/>
  </r>
  <r>
    <x v="499"/>
    <n v="15"/>
    <n v="13849.34388281188"/>
  </r>
  <r>
    <x v="499"/>
    <n v="16"/>
    <n v="15320.301067362623"/>
  </r>
  <r>
    <x v="499"/>
    <n v="17"/>
    <n v="14384.11768728001"/>
  </r>
  <r>
    <x v="499"/>
    <n v="18"/>
    <n v="13403.919501311881"/>
  </r>
  <r>
    <x v="499"/>
    <n v="19"/>
    <n v="11371.160761872165"/>
  </r>
  <r>
    <x v="499"/>
    <n v="20"/>
    <n v="10546.867222566923"/>
  </r>
  <r>
    <x v="499"/>
    <n v="21"/>
    <n v="7594.3150897213036"/>
  </r>
  <r>
    <x v="499"/>
    <n v="22"/>
    <n v="8574.0099744699237"/>
  </r>
  <r>
    <x v="499"/>
    <n v="23"/>
    <n v="9718.3984629558854"/>
  </r>
  <r>
    <x v="500"/>
    <n v="0"/>
    <n v="14722.646880928372"/>
  </r>
  <r>
    <x v="500"/>
    <n v="1"/>
    <n v="16774.397600007193"/>
  </r>
  <r>
    <x v="500"/>
    <n v="2"/>
    <n v="14042.336581006499"/>
  </r>
  <r>
    <x v="500"/>
    <n v="3"/>
    <n v="9476.2115714500833"/>
  </r>
  <r>
    <x v="500"/>
    <n v="4"/>
    <n v="10377.873090818997"/>
  </r>
  <r>
    <x v="500"/>
    <n v="5"/>
    <n v="9149.3405049546454"/>
  </r>
  <r>
    <x v="500"/>
    <n v="6"/>
    <n v="13638.194590075778"/>
  </r>
  <r>
    <x v="500"/>
    <n v="7"/>
    <n v="4596.2577678930456"/>
  </r>
  <r>
    <x v="500"/>
    <n v="8"/>
    <n v="0"/>
  </r>
  <r>
    <x v="500"/>
    <n v="9"/>
    <n v="0"/>
  </r>
  <r>
    <x v="500"/>
    <n v="10"/>
    <n v="0"/>
  </r>
  <r>
    <x v="500"/>
    <n v="11"/>
    <n v="0"/>
  </r>
  <r>
    <x v="500"/>
    <n v="12"/>
    <n v="0"/>
  </r>
  <r>
    <x v="500"/>
    <n v="13"/>
    <n v="0"/>
  </r>
  <r>
    <x v="500"/>
    <n v="14"/>
    <n v="0"/>
  </r>
  <r>
    <x v="500"/>
    <n v="15"/>
    <n v="109.69690017087871"/>
  </r>
  <r>
    <x v="500"/>
    <n v="16"/>
    <n v="1703.0312555130984"/>
  </r>
  <r>
    <x v="500"/>
    <n v="17"/>
    <n v="2287.9238852751109"/>
  </r>
  <r>
    <x v="500"/>
    <n v="18"/>
    <n v="611.62218321665057"/>
  </r>
  <r>
    <x v="500"/>
    <n v="19"/>
    <n v="20.130248769725196"/>
  </r>
  <r>
    <x v="500"/>
    <n v="20"/>
    <n v="243.72156289738848"/>
  </r>
  <r>
    <x v="500"/>
    <n v="21"/>
    <n v="964.07849362259856"/>
  </r>
  <r>
    <x v="500"/>
    <n v="22"/>
    <n v="1078.2849107912352"/>
  </r>
  <r>
    <x v="500"/>
    <n v="23"/>
    <n v="1160.3423617395131"/>
  </r>
  <r>
    <x v="501"/>
    <n v="0"/>
    <n v="2494.826901193911"/>
  </r>
  <r>
    <x v="501"/>
    <n v="1"/>
    <n v="2837.7233257774797"/>
  </r>
  <r>
    <x v="501"/>
    <n v="2"/>
    <n v="2113.1107059638821"/>
  </r>
  <r>
    <x v="501"/>
    <n v="3"/>
    <n v="2931.8138633201388"/>
  </r>
  <r>
    <x v="501"/>
    <n v="4"/>
    <n v="1525.1804821365529"/>
  </r>
  <r>
    <x v="501"/>
    <n v="5"/>
    <n v="1440.2264105977738"/>
  </r>
  <r>
    <x v="501"/>
    <n v="6"/>
    <n v="1861.2327393338949"/>
  </r>
  <r>
    <x v="501"/>
    <n v="7"/>
    <n v="2273.1581805542419"/>
  </r>
  <r>
    <x v="501"/>
    <n v="8"/>
    <n v="2696.3567229947953"/>
  </r>
  <r>
    <x v="501"/>
    <n v="9"/>
    <n v="2841.5683497470986"/>
  </r>
  <r>
    <x v="501"/>
    <n v="10"/>
    <n v="3931.8276017494786"/>
  </r>
  <r>
    <x v="501"/>
    <n v="11"/>
    <n v="3939.1459277293329"/>
  </r>
  <r>
    <x v="501"/>
    <n v="12"/>
    <n v="5989.5683116947584"/>
  </r>
  <r>
    <x v="501"/>
    <n v="13"/>
    <n v="7789.1245676248591"/>
  </r>
  <r>
    <x v="501"/>
    <n v="14"/>
    <n v="9261.798675419659"/>
  </r>
  <r>
    <x v="501"/>
    <n v="15"/>
    <n v="4075.3687324445518"/>
  </r>
  <r>
    <x v="501"/>
    <n v="16"/>
    <n v="3249.8939634930894"/>
  </r>
  <r>
    <x v="501"/>
    <n v="17"/>
    <n v="4411.7556383264628"/>
  </r>
  <r>
    <x v="501"/>
    <n v="18"/>
    <n v="3206.9021388946671"/>
  </r>
  <r>
    <x v="501"/>
    <n v="19"/>
    <n v="2477.6525842315391"/>
  </r>
  <r>
    <x v="501"/>
    <n v="20"/>
    <n v="3646.0880450727677"/>
  </r>
  <r>
    <x v="501"/>
    <n v="21"/>
    <n v="4602.1960890324563"/>
  </r>
  <r>
    <x v="501"/>
    <n v="22"/>
    <n v="3482.1107294305461"/>
  </r>
  <r>
    <x v="501"/>
    <n v="23"/>
    <n v="4996.0052436749502"/>
  </r>
  <r>
    <x v="502"/>
    <n v="0"/>
    <n v="5561.6945661156014"/>
  </r>
  <r>
    <x v="502"/>
    <n v="1"/>
    <n v="3441.9376594547116"/>
  </r>
  <r>
    <x v="502"/>
    <n v="2"/>
    <n v="2416.9459386891081"/>
  </r>
  <r>
    <x v="502"/>
    <n v="3"/>
    <n v="4296.7577025306964"/>
  </r>
  <r>
    <x v="502"/>
    <n v="4"/>
    <n v="4996.7950234012078"/>
  </r>
  <r>
    <x v="502"/>
    <n v="5"/>
    <n v="6855.7424066099948"/>
  </r>
  <r>
    <x v="502"/>
    <n v="6"/>
    <n v="8171.7189825148644"/>
  </r>
  <r>
    <x v="502"/>
    <n v="7"/>
    <n v="8503.5766645448657"/>
  </r>
  <r>
    <x v="502"/>
    <n v="8"/>
    <n v="4207.1958103369261"/>
  </r>
  <r>
    <x v="502"/>
    <n v="9"/>
    <n v="4008.7595010684763"/>
  </r>
  <r>
    <x v="502"/>
    <n v="10"/>
    <n v="5209.5548678491832"/>
  </r>
  <r>
    <x v="502"/>
    <n v="11"/>
    <n v="6913.5073338646234"/>
  </r>
  <r>
    <x v="502"/>
    <n v="12"/>
    <n v="8498.1378938823236"/>
  </r>
  <r>
    <x v="502"/>
    <n v="13"/>
    <n v="8135.5771324793986"/>
  </r>
  <r>
    <x v="502"/>
    <n v="14"/>
    <n v="8104.9105859862439"/>
  </r>
  <r>
    <x v="502"/>
    <n v="15"/>
    <n v="8461.9922687629951"/>
  </r>
  <r>
    <x v="502"/>
    <n v="16"/>
    <n v="8231.8030164505708"/>
  </r>
  <r>
    <x v="502"/>
    <n v="17"/>
    <n v="5554.929165122925"/>
  </r>
  <r>
    <x v="502"/>
    <n v="18"/>
    <n v="4296.1718979417492"/>
  </r>
  <r>
    <x v="502"/>
    <n v="19"/>
    <n v="3001.8495130219817"/>
  </r>
  <r>
    <x v="502"/>
    <n v="20"/>
    <n v="3282.8481986361271"/>
  </r>
  <r>
    <x v="502"/>
    <n v="21"/>
    <n v="3537.335038613634"/>
  </r>
  <r>
    <x v="502"/>
    <n v="22"/>
    <n v="6152.0460747824236"/>
  </r>
  <r>
    <x v="502"/>
    <n v="23"/>
    <n v="7980.2640748371114"/>
  </r>
  <r>
    <x v="503"/>
    <n v="0"/>
    <n v="10305.591339143048"/>
  </r>
  <r>
    <x v="503"/>
    <n v="1"/>
    <n v="10915.306975579233"/>
  </r>
  <r>
    <x v="503"/>
    <n v="2"/>
    <n v="11232.44081350263"/>
  </r>
  <r>
    <x v="503"/>
    <n v="3"/>
    <n v="10795.819880383226"/>
  </r>
  <r>
    <x v="503"/>
    <n v="4"/>
    <n v="8925.7876928516289"/>
  </r>
  <r>
    <x v="503"/>
    <n v="5"/>
    <n v="7270.1752207827712"/>
  </r>
  <r>
    <x v="503"/>
    <n v="6"/>
    <n v="4830.5080994410964"/>
  </r>
  <r>
    <x v="503"/>
    <n v="7"/>
    <n v="4011.6926645146577"/>
  </r>
  <r>
    <x v="503"/>
    <n v="8"/>
    <n v="10936.098808102464"/>
  </r>
  <r>
    <x v="503"/>
    <n v="9"/>
    <n v="11953.052231088566"/>
  </r>
  <r>
    <x v="503"/>
    <n v="10"/>
    <n v="8756.2488558673285"/>
  </r>
  <r>
    <x v="503"/>
    <n v="11"/>
    <n v="10603.558813931622"/>
  </r>
  <r>
    <x v="503"/>
    <n v="12"/>
    <n v="9467.8529717412202"/>
  </r>
  <r>
    <x v="503"/>
    <n v="13"/>
    <n v="7396.7152308779014"/>
  </r>
  <r>
    <x v="503"/>
    <n v="14"/>
    <n v="5251.7519199779099"/>
  </r>
  <r>
    <x v="503"/>
    <n v="15"/>
    <n v="4445.5153014081843"/>
  </r>
  <r>
    <x v="503"/>
    <n v="16"/>
    <n v="5901.7194155285551"/>
  </r>
  <r>
    <x v="503"/>
    <n v="17"/>
    <n v="6894.6535702590509"/>
  </r>
  <r>
    <x v="503"/>
    <n v="18"/>
    <n v="3314.6121317411121"/>
  </r>
  <r>
    <x v="503"/>
    <n v="19"/>
    <n v="2093.0102277463166"/>
  </r>
  <r>
    <x v="503"/>
    <n v="20"/>
    <n v="2571.4325009666964"/>
  </r>
  <r>
    <x v="503"/>
    <n v="21"/>
    <n v="4108.5031354152034"/>
  </r>
  <r>
    <x v="503"/>
    <n v="22"/>
    <n v="4612.2850681910959"/>
  </r>
  <r>
    <x v="503"/>
    <n v="23"/>
    <n v="4035.4881081657904"/>
  </r>
  <r>
    <x v="504"/>
    <n v="0"/>
    <n v="4223.0556745624999"/>
  </r>
  <r>
    <x v="504"/>
    <n v="1"/>
    <n v="4869.4210896792747"/>
  </r>
  <r>
    <x v="504"/>
    <n v="2"/>
    <n v="5306.5114702688079"/>
  </r>
  <r>
    <x v="504"/>
    <n v="3"/>
    <n v="6178.9398712775228"/>
  </r>
  <r>
    <x v="504"/>
    <n v="4"/>
    <n v="7156.5188940462449"/>
  </r>
  <r>
    <x v="504"/>
    <n v="5"/>
    <n v="7726.4681322685919"/>
  </r>
  <r>
    <x v="504"/>
    <n v="6"/>
    <n v="6671.0455932691566"/>
  </r>
  <r>
    <x v="504"/>
    <n v="7"/>
    <n v="6331.4671757048527"/>
  </r>
  <r>
    <x v="504"/>
    <n v="8"/>
    <n v="7834.6944562696344"/>
  </r>
  <r>
    <x v="504"/>
    <n v="9"/>
    <n v="6921.4252252036786"/>
  </r>
  <r>
    <x v="504"/>
    <n v="10"/>
    <n v="8208.0119568128466"/>
  </r>
  <r>
    <x v="504"/>
    <n v="11"/>
    <n v="8773.8374860389958"/>
  </r>
  <r>
    <x v="504"/>
    <n v="12"/>
    <n v="10539.312589724967"/>
  </r>
  <r>
    <x v="504"/>
    <n v="13"/>
    <n v="9309.8934727712222"/>
  </r>
  <r>
    <x v="504"/>
    <n v="14"/>
    <n v="10493.685953215914"/>
  </r>
  <r>
    <x v="504"/>
    <n v="15"/>
    <n v="9735.0671953127057"/>
  </r>
  <r>
    <x v="504"/>
    <n v="16"/>
    <n v="7255.4068067045055"/>
  </r>
  <r>
    <x v="504"/>
    <n v="17"/>
    <n v="5790.0409785496349"/>
  </r>
  <r>
    <x v="504"/>
    <n v="18"/>
    <n v="5956.4092490726598"/>
  </r>
  <r>
    <x v="504"/>
    <n v="19"/>
    <n v="7479.6583709487677"/>
  </r>
  <r>
    <x v="504"/>
    <n v="20"/>
    <n v="8422.3231696895091"/>
  </r>
  <r>
    <x v="504"/>
    <n v="21"/>
    <n v="10450.373309038161"/>
  </r>
  <r>
    <x v="504"/>
    <n v="22"/>
    <n v="12679.066129969238"/>
  </r>
  <r>
    <x v="504"/>
    <n v="23"/>
    <n v="10995.145430297984"/>
  </r>
  <r>
    <x v="505"/>
    <n v="0"/>
    <n v="12390.387260296387"/>
  </r>
  <r>
    <x v="505"/>
    <n v="1"/>
    <n v="11746.183616995642"/>
  </r>
  <r>
    <x v="505"/>
    <n v="2"/>
    <n v="12222.722072591403"/>
  </r>
  <r>
    <x v="505"/>
    <n v="3"/>
    <n v="14950.967354899058"/>
  </r>
  <r>
    <x v="505"/>
    <n v="4"/>
    <n v="14733.615997914963"/>
  </r>
  <r>
    <x v="505"/>
    <n v="5"/>
    <n v="16100.704864775653"/>
  </r>
  <r>
    <x v="505"/>
    <n v="6"/>
    <n v="26122.966313495643"/>
  </r>
  <r>
    <x v="505"/>
    <n v="7"/>
    <n v="26653.433379250902"/>
  </r>
  <r>
    <x v="505"/>
    <n v="8"/>
    <n v="29188.961421283391"/>
  </r>
  <r>
    <x v="505"/>
    <n v="9"/>
    <n v="27060.293172385856"/>
  </r>
  <r>
    <x v="505"/>
    <n v="10"/>
    <n v="22897.980140082895"/>
  </r>
  <r>
    <x v="505"/>
    <n v="11"/>
    <n v="20520.272650450985"/>
  </r>
  <r>
    <x v="505"/>
    <n v="12"/>
    <n v="21028.9724560625"/>
  </r>
  <r>
    <x v="505"/>
    <n v="13"/>
    <n v="17886.003557914963"/>
  </r>
  <r>
    <x v="505"/>
    <n v="14"/>
    <n v="16421.482735126519"/>
  </r>
  <r>
    <x v="505"/>
    <n v="15"/>
    <n v="14790.052468150578"/>
  </r>
  <r>
    <x v="505"/>
    <n v="16"/>
    <n v="13301.123301752423"/>
  </r>
  <r>
    <x v="505"/>
    <n v="17"/>
    <n v="14904.478786298527"/>
  </r>
  <r>
    <x v="505"/>
    <n v="18"/>
    <n v="17792.866163106744"/>
  </r>
  <r>
    <x v="505"/>
    <n v="19"/>
    <n v="19809.5153666324"/>
  </r>
  <r>
    <x v="505"/>
    <n v="20"/>
    <n v="18004.437045081861"/>
  </r>
  <r>
    <x v="505"/>
    <n v="21"/>
    <n v="21948.614481594162"/>
  </r>
  <r>
    <x v="505"/>
    <n v="22"/>
    <n v="23104.006549645885"/>
  </r>
  <r>
    <x v="505"/>
    <n v="23"/>
    <n v="25897.209716630183"/>
  </r>
  <r>
    <x v="506"/>
    <n v="0"/>
    <n v="24088.387749799014"/>
  </r>
  <r>
    <x v="506"/>
    <n v="1"/>
    <n v="19638.769483743428"/>
  </r>
  <r>
    <x v="506"/>
    <n v="2"/>
    <n v="21692.501989469576"/>
  </r>
  <r>
    <x v="506"/>
    <n v="3"/>
    <n v="27847.121641091533"/>
  </r>
  <r>
    <x v="506"/>
    <n v="4"/>
    <n v="28161.219597214807"/>
  </r>
  <r>
    <x v="506"/>
    <n v="5"/>
    <n v="29469.309334593749"/>
  </r>
  <r>
    <x v="506"/>
    <n v="6"/>
    <n v="36569.338378165303"/>
  </r>
  <r>
    <x v="506"/>
    <n v="7"/>
    <n v="41913.908292502558"/>
  </r>
  <r>
    <x v="506"/>
    <n v="8"/>
    <n v="40795.257091569489"/>
  </r>
  <r>
    <x v="506"/>
    <n v="9"/>
    <n v="36425.03693738018"/>
  </r>
  <r>
    <x v="506"/>
    <n v="10"/>
    <n v="35632.853236681338"/>
  </r>
  <r>
    <x v="506"/>
    <n v="11"/>
    <n v="35537.455674464465"/>
  </r>
  <r>
    <x v="506"/>
    <n v="12"/>
    <n v="35036.695193035608"/>
  </r>
  <r>
    <x v="506"/>
    <n v="13"/>
    <n v="29302.664388391939"/>
  </r>
  <r>
    <x v="506"/>
    <n v="14"/>
    <n v="18944.894527787543"/>
  </r>
  <r>
    <x v="506"/>
    <n v="15"/>
    <n v="12638.448881204027"/>
  </r>
  <r>
    <x v="506"/>
    <n v="16"/>
    <n v="10329.570543246264"/>
  </r>
  <r>
    <x v="506"/>
    <n v="17"/>
    <n v="10946.746922950571"/>
  </r>
  <r>
    <x v="506"/>
    <n v="18"/>
    <n v="15625.572437777719"/>
  </r>
  <r>
    <x v="506"/>
    <n v="19"/>
    <n v="29283.655603634128"/>
  </r>
  <r>
    <x v="506"/>
    <n v="20"/>
    <n v="34910.141422369743"/>
  </r>
  <r>
    <x v="506"/>
    <n v="21"/>
    <n v="35688.189336610201"/>
  </r>
  <r>
    <x v="506"/>
    <n v="22"/>
    <n v="38868.702338207404"/>
  </r>
  <r>
    <x v="506"/>
    <n v="23"/>
    <n v="41065.741616261272"/>
  </r>
  <r>
    <x v="507"/>
    <n v="0"/>
    <n v="43174.836038573769"/>
  </r>
  <r>
    <x v="507"/>
    <n v="1"/>
    <n v="43321.976814184047"/>
  </r>
  <r>
    <x v="507"/>
    <n v="2"/>
    <n v="43008.119487883712"/>
  </r>
  <r>
    <x v="507"/>
    <n v="3"/>
    <n v="42362.626477768252"/>
  </r>
  <r>
    <x v="507"/>
    <n v="4"/>
    <n v="40862.363596520736"/>
  </r>
  <r>
    <x v="507"/>
    <n v="5"/>
    <n v="36139.306026924431"/>
  </r>
  <r>
    <x v="507"/>
    <n v="6"/>
    <n v="32147.807072332405"/>
  </r>
  <r>
    <x v="507"/>
    <n v="7"/>
    <n v="37220.359542697865"/>
  </r>
  <r>
    <x v="507"/>
    <n v="8"/>
    <n v="35505.447032087664"/>
  </r>
  <r>
    <x v="507"/>
    <n v="9"/>
    <n v="31935.747380443921"/>
  </r>
  <r>
    <x v="507"/>
    <n v="10"/>
    <n v="31816.130958648024"/>
  </r>
  <r>
    <x v="507"/>
    <n v="11"/>
    <n v="33608.206256325495"/>
  </r>
  <r>
    <x v="507"/>
    <n v="12"/>
    <n v="37841.948362964395"/>
  </r>
  <r>
    <x v="507"/>
    <n v="13"/>
    <n v="33189.132305848936"/>
  </r>
  <r>
    <x v="507"/>
    <n v="14"/>
    <n v="28625.617691864147"/>
  </r>
  <r>
    <x v="507"/>
    <n v="15"/>
    <n v="20744.122718435359"/>
  </r>
  <r>
    <x v="507"/>
    <n v="16"/>
    <n v="21236.079264559459"/>
  </r>
  <r>
    <x v="507"/>
    <n v="17"/>
    <n v="17025.388914041203"/>
  </r>
  <r>
    <x v="507"/>
    <n v="18"/>
    <n v="22962.031522297362"/>
  </r>
  <r>
    <x v="507"/>
    <n v="19"/>
    <n v="27642.480557918418"/>
  </r>
  <r>
    <x v="507"/>
    <n v="20"/>
    <n v="26774.31822224136"/>
  </r>
  <r>
    <x v="507"/>
    <n v="21"/>
    <n v="31886.918515730918"/>
  </r>
  <r>
    <x v="507"/>
    <n v="22"/>
    <n v="23189.10866079605"/>
  </r>
  <r>
    <x v="507"/>
    <n v="23"/>
    <n v="13267.556166850323"/>
  </r>
  <r>
    <x v="508"/>
    <n v="0"/>
    <n v="8707.2557151508609"/>
  </r>
  <r>
    <x v="508"/>
    <n v="1"/>
    <n v="9275.0759392533237"/>
  </r>
  <r>
    <x v="508"/>
    <n v="2"/>
    <n v="15077.358676250336"/>
  </r>
  <r>
    <x v="508"/>
    <n v="3"/>
    <n v="37659.972761693585"/>
  </r>
  <r>
    <x v="508"/>
    <n v="4"/>
    <n v="41969.817227938329"/>
  </r>
  <r>
    <x v="508"/>
    <n v="5"/>
    <n v="43986.712419547701"/>
  </r>
  <r>
    <x v="508"/>
    <n v="6"/>
    <n v="44107.56413932467"/>
  </r>
  <r>
    <x v="508"/>
    <n v="7"/>
    <n v="43270.595032499099"/>
  </r>
  <r>
    <x v="508"/>
    <n v="8"/>
    <n v="43509.78598475083"/>
  </r>
  <r>
    <x v="508"/>
    <n v="9"/>
    <n v="37015.180208502628"/>
  </r>
  <r>
    <x v="508"/>
    <n v="10"/>
    <n v="34645.047688503044"/>
  </r>
  <r>
    <x v="508"/>
    <n v="11"/>
    <n v="34373.618667397539"/>
  </r>
  <r>
    <x v="508"/>
    <n v="12"/>
    <n v="30356.274409590707"/>
  </r>
  <r>
    <x v="508"/>
    <n v="13"/>
    <n v="23084.60418411373"/>
  </r>
  <r>
    <x v="508"/>
    <n v="14"/>
    <n v="22834.101680092848"/>
  </r>
  <r>
    <x v="508"/>
    <n v="15"/>
    <n v="17383.663882151894"/>
  </r>
  <r>
    <x v="508"/>
    <n v="16"/>
    <n v="13288.332899337383"/>
  </r>
  <r>
    <x v="508"/>
    <n v="17"/>
    <n v="22946.936626213494"/>
  </r>
  <r>
    <x v="508"/>
    <n v="18"/>
    <n v="27966.674251979115"/>
  </r>
  <r>
    <x v="508"/>
    <n v="19"/>
    <n v="28602.967310197528"/>
  </r>
  <r>
    <x v="508"/>
    <n v="20"/>
    <n v="26037.958700649338"/>
  </r>
  <r>
    <x v="508"/>
    <n v="21"/>
    <n v="39676.066178642279"/>
  </r>
  <r>
    <x v="508"/>
    <n v="22"/>
    <n v="41113.897788802962"/>
  </r>
  <r>
    <x v="508"/>
    <n v="23"/>
    <n v="36461.554223605846"/>
  </r>
  <r>
    <x v="509"/>
    <n v="0"/>
    <n v="40189.779755711766"/>
  </r>
  <r>
    <x v="509"/>
    <n v="1"/>
    <n v="37513.016111753459"/>
  </r>
  <r>
    <x v="509"/>
    <n v="2"/>
    <n v="37511.208952313325"/>
  </r>
  <r>
    <x v="509"/>
    <n v="3"/>
    <n v="40922.207365951319"/>
  </r>
  <r>
    <x v="509"/>
    <n v="4"/>
    <n v="40466.859681714392"/>
  </r>
  <r>
    <x v="509"/>
    <n v="5"/>
    <n v="39023.64458718487"/>
  </r>
  <r>
    <x v="509"/>
    <n v="6"/>
    <n v="36572.560577542521"/>
  </r>
  <r>
    <x v="509"/>
    <n v="7"/>
    <n v="34354.065299209207"/>
  </r>
  <r>
    <x v="509"/>
    <n v="8"/>
    <n v="40492.215444280424"/>
  </r>
  <r>
    <x v="509"/>
    <n v="9"/>
    <n v="31981.660434407153"/>
  </r>
  <r>
    <x v="509"/>
    <n v="10"/>
    <n v="33040.896518192683"/>
  </r>
  <r>
    <x v="509"/>
    <n v="11"/>
    <n v="31394.164578760028"/>
  </r>
  <r>
    <x v="509"/>
    <n v="12"/>
    <n v="29820.84617964055"/>
  </r>
  <r>
    <x v="509"/>
    <n v="13"/>
    <n v="26802.470941867112"/>
  </r>
  <r>
    <x v="509"/>
    <n v="14"/>
    <n v="23094.387200616286"/>
  </r>
  <r>
    <x v="509"/>
    <n v="15"/>
    <n v="21664.492965943999"/>
  </r>
  <r>
    <x v="509"/>
    <n v="16"/>
    <n v="13706.845704776686"/>
  </r>
  <r>
    <x v="509"/>
    <n v="17"/>
    <n v="13874.810949000001"/>
  </r>
  <r>
    <x v="509"/>
    <n v="18"/>
    <n v="13286.19840525062"/>
  </r>
  <r>
    <x v="509"/>
    <n v="19"/>
    <n v="14284.101395950083"/>
  </r>
  <r>
    <x v="509"/>
    <n v="20"/>
    <n v="18117.122693529109"/>
  </r>
  <r>
    <x v="509"/>
    <n v="21"/>
    <n v="23566.023188176645"/>
  </r>
  <r>
    <x v="509"/>
    <n v="22"/>
    <n v="21666.207088451323"/>
  </r>
  <r>
    <x v="509"/>
    <n v="23"/>
    <n v="14292.846878707069"/>
  </r>
  <r>
    <x v="510"/>
    <n v="0"/>
    <n v="25393.251877934945"/>
  </r>
  <r>
    <x v="510"/>
    <n v="1"/>
    <n v="27161.456108976974"/>
  </r>
  <r>
    <x v="510"/>
    <n v="2"/>
    <n v="33038.041595908391"/>
  </r>
  <r>
    <x v="510"/>
    <n v="3"/>
    <n v="34933.353923021707"/>
  </r>
  <r>
    <x v="510"/>
    <n v="4"/>
    <n v="41067.276971259467"/>
  </r>
  <r>
    <x v="510"/>
    <n v="5"/>
    <n v="37845.833999462178"/>
  </r>
  <r>
    <x v="510"/>
    <n v="6"/>
    <n v="29450.859259254768"/>
  </r>
  <r>
    <x v="510"/>
    <n v="7"/>
    <n v="39160.370084289811"/>
  </r>
  <r>
    <x v="510"/>
    <n v="8"/>
    <n v="42689.659019630184"/>
  </r>
  <r>
    <x v="510"/>
    <n v="9"/>
    <n v="41822.775821669245"/>
  </r>
  <r>
    <x v="510"/>
    <n v="10"/>
    <n v="40913.24755685329"/>
  </r>
  <r>
    <x v="510"/>
    <n v="11"/>
    <n v="35985.108074307245"/>
  </r>
  <r>
    <x v="510"/>
    <n v="12"/>
    <n v="34701.746708229606"/>
  </r>
  <r>
    <x v="510"/>
    <n v="13"/>
    <n v="24870.318377795149"/>
  </r>
  <r>
    <x v="510"/>
    <n v="14"/>
    <n v="17160.685732045145"/>
  </r>
  <r>
    <x v="510"/>
    <n v="15"/>
    <n v="12578.727618641733"/>
  </r>
  <r>
    <x v="510"/>
    <n v="16"/>
    <n v="10196.10329137438"/>
  </r>
  <r>
    <x v="510"/>
    <n v="17"/>
    <n v="10192.792438878249"/>
  </r>
  <r>
    <x v="510"/>
    <n v="18"/>
    <n v="19317.779479257737"/>
  </r>
  <r>
    <x v="510"/>
    <n v="19"/>
    <n v="29007.624901746956"/>
  </r>
  <r>
    <x v="510"/>
    <n v="20"/>
    <n v="25549.014411874097"/>
  </r>
  <r>
    <x v="510"/>
    <n v="21"/>
    <n v="21662.999989210035"/>
  </r>
  <r>
    <x v="510"/>
    <n v="22"/>
    <n v="19046.123954217848"/>
  </r>
  <r>
    <x v="510"/>
    <n v="23"/>
    <n v="21674.616955858059"/>
  </r>
  <r>
    <x v="511"/>
    <n v="0"/>
    <n v="18137.747692724348"/>
  </r>
  <r>
    <x v="511"/>
    <n v="1"/>
    <n v="27256.321752181077"/>
  </r>
  <r>
    <x v="511"/>
    <n v="2"/>
    <n v="38867.566409368017"/>
  </r>
  <r>
    <x v="511"/>
    <n v="3"/>
    <n v="36646.212798984372"/>
  </r>
  <r>
    <x v="511"/>
    <n v="4"/>
    <n v="33454.609391191858"/>
  </r>
  <r>
    <x v="511"/>
    <n v="5"/>
    <n v="31439.030357202297"/>
  </r>
  <r>
    <x v="511"/>
    <n v="6"/>
    <n v="23352.016537637584"/>
  </r>
  <r>
    <x v="511"/>
    <n v="7"/>
    <n v="22932.701957338079"/>
  </r>
  <r>
    <x v="511"/>
    <n v="8"/>
    <n v="25900.985754488658"/>
  </r>
  <r>
    <x v="511"/>
    <n v="9"/>
    <n v="25623.287204948843"/>
  </r>
  <r>
    <x v="511"/>
    <n v="10"/>
    <n v="19666.593407251727"/>
  </r>
  <r>
    <x v="511"/>
    <n v="11"/>
    <n v="22996.568239734788"/>
  </r>
  <r>
    <x v="511"/>
    <n v="12"/>
    <n v="23226.923107615872"/>
  </r>
  <r>
    <x v="511"/>
    <n v="13"/>
    <n v="16026.22286000892"/>
  </r>
  <r>
    <x v="511"/>
    <n v="14"/>
    <n v="12881.62459578277"/>
  </r>
  <r>
    <x v="511"/>
    <n v="15"/>
    <n v="12360.209401910739"/>
  </r>
  <r>
    <x v="511"/>
    <n v="16"/>
    <n v="12785.215560388822"/>
  </r>
  <r>
    <x v="511"/>
    <n v="17"/>
    <n v="11850.266017315262"/>
  </r>
  <r>
    <x v="511"/>
    <n v="18"/>
    <n v="9546.874186046256"/>
  </r>
  <r>
    <x v="511"/>
    <n v="19"/>
    <n v="13637.601539783878"/>
  </r>
  <r>
    <x v="511"/>
    <n v="20"/>
    <n v="15488.691554202711"/>
  </r>
  <r>
    <x v="511"/>
    <n v="21"/>
    <n v="9728.1068305219815"/>
  </r>
  <r>
    <x v="511"/>
    <n v="22"/>
    <n v="10631.926468428926"/>
  </r>
  <r>
    <x v="511"/>
    <n v="23"/>
    <n v="13568.825969919453"/>
  </r>
  <r>
    <x v="512"/>
    <n v="0"/>
    <n v="20078.950667208723"/>
  </r>
  <r>
    <x v="512"/>
    <n v="1"/>
    <n v="26736.734663369327"/>
  </r>
  <r>
    <x v="512"/>
    <n v="2"/>
    <n v="28216.534264599348"/>
  </r>
  <r>
    <x v="512"/>
    <n v="3"/>
    <n v="18802.233656626522"/>
  </r>
  <r>
    <x v="512"/>
    <n v="4"/>
    <n v="12431.675739662334"/>
  </r>
  <r>
    <x v="512"/>
    <n v="5"/>
    <n v="15500.865038462383"/>
  </r>
  <r>
    <x v="512"/>
    <n v="6"/>
    <n v="18593.890819313325"/>
  </r>
  <r>
    <x v="512"/>
    <n v="7"/>
    <n v="17163.068649634541"/>
  </r>
  <r>
    <x v="512"/>
    <n v="8"/>
    <n v="15418.473179348726"/>
  </r>
  <r>
    <x v="512"/>
    <n v="9"/>
    <n v="19398.499106805102"/>
  </r>
  <r>
    <x v="512"/>
    <n v="10"/>
    <n v="18349.954003155835"/>
  </r>
  <r>
    <x v="512"/>
    <n v="11"/>
    <n v="17012.332308557936"/>
  </r>
  <r>
    <x v="512"/>
    <n v="12"/>
    <n v="13113.409116812707"/>
  </r>
  <r>
    <x v="512"/>
    <n v="13"/>
    <n v="14790.66719459852"/>
  </r>
  <r>
    <x v="512"/>
    <n v="14"/>
    <n v="18806.620767555174"/>
  </r>
  <r>
    <x v="512"/>
    <n v="15"/>
    <n v="15803.151916581093"/>
  </r>
  <r>
    <x v="512"/>
    <n v="16"/>
    <n v="8364.6333785947827"/>
  </r>
  <r>
    <x v="512"/>
    <n v="17"/>
    <n v="3153.5388748276469"/>
  </r>
  <r>
    <x v="512"/>
    <n v="18"/>
    <n v="1875.1186409185934"/>
  </r>
  <r>
    <x v="512"/>
    <n v="19"/>
    <n v="4588.9185205344993"/>
  </r>
  <r>
    <x v="512"/>
    <n v="20"/>
    <n v="8629.1688900665758"/>
  </r>
  <r>
    <x v="512"/>
    <n v="21"/>
    <n v="11907.078288959136"/>
  </r>
  <r>
    <x v="512"/>
    <n v="22"/>
    <n v="17941.751505207689"/>
  </r>
  <r>
    <x v="512"/>
    <n v="23"/>
    <n v="17423.242136000001"/>
  </r>
  <r>
    <x v="513"/>
    <n v="0"/>
    <n v="25712.325124341194"/>
  </r>
  <r>
    <x v="513"/>
    <n v="1"/>
    <n v="30290.127014663987"/>
  </r>
  <r>
    <x v="513"/>
    <n v="2"/>
    <n v="27432.324472268669"/>
  </r>
  <r>
    <x v="513"/>
    <n v="3"/>
    <n v="23532.115323375001"/>
  </r>
  <r>
    <x v="513"/>
    <n v="4"/>
    <n v="17831.916151619123"/>
  </r>
  <r>
    <x v="513"/>
    <n v="5"/>
    <n v="16380.61608851155"/>
  </r>
  <r>
    <x v="513"/>
    <n v="6"/>
    <n v="12958.136610546255"/>
  </r>
  <r>
    <x v="513"/>
    <n v="7"/>
    <n v="12744.489930544114"/>
  </r>
  <r>
    <x v="513"/>
    <n v="8"/>
    <n v="16284.155907125827"/>
  </r>
  <r>
    <x v="513"/>
    <n v="9"/>
    <n v="16408.578350058764"/>
  </r>
  <r>
    <x v="513"/>
    <n v="10"/>
    <n v="13468.485266585243"/>
  </r>
  <r>
    <x v="513"/>
    <n v="11"/>
    <n v="11078.19731666641"/>
  </r>
  <r>
    <x v="513"/>
    <n v="12"/>
    <n v="13590.328001541617"/>
  </r>
  <r>
    <x v="513"/>
    <n v="13"/>
    <n v="11730.919695377554"/>
  </r>
  <r>
    <x v="513"/>
    <n v="14"/>
    <n v="14314.073208897818"/>
  </r>
  <r>
    <x v="513"/>
    <n v="15"/>
    <n v="10865.437411365385"/>
  </r>
  <r>
    <x v="513"/>
    <n v="16"/>
    <n v="4025.1867206345619"/>
  </r>
  <r>
    <x v="513"/>
    <n v="17"/>
    <n v="1566.2549019172898"/>
  </r>
  <r>
    <x v="513"/>
    <n v="18"/>
    <n v="546.70513572566335"/>
  </r>
  <r>
    <x v="513"/>
    <n v="19"/>
    <n v="2276.2007448174386"/>
  </r>
  <r>
    <x v="513"/>
    <n v="20"/>
    <n v="5520.1659440503954"/>
  </r>
  <r>
    <x v="513"/>
    <n v="21"/>
    <n v="4295.404342248512"/>
  </r>
  <r>
    <x v="513"/>
    <n v="22"/>
    <n v="4099.7417608340693"/>
  </r>
  <r>
    <x v="513"/>
    <n v="23"/>
    <n v="4731.8579548164762"/>
  </r>
  <r>
    <x v="514"/>
    <n v="0"/>
    <n v="3551.9175005323909"/>
  </r>
  <r>
    <x v="514"/>
    <n v="1"/>
    <n v="5299.6577815748005"/>
  </r>
  <r>
    <x v="514"/>
    <n v="2"/>
    <n v="9044.4540161617806"/>
  </r>
  <r>
    <x v="514"/>
    <n v="3"/>
    <n v="15773.669644082614"/>
  </r>
  <r>
    <x v="514"/>
    <n v="4"/>
    <n v="16034.559174632193"/>
  </r>
  <r>
    <x v="514"/>
    <n v="5"/>
    <n v="14562.853553419245"/>
  </r>
  <r>
    <x v="514"/>
    <n v="6"/>
    <n v="15690.939977811522"/>
  </r>
  <r>
    <x v="514"/>
    <n v="7"/>
    <n v="9450.7888319211797"/>
  </r>
  <r>
    <x v="514"/>
    <n v="8"/>
    <n v="12538.221186275165"/>
  </r>
  <r>
    <x v="514"/>
    <n v="9"/>
    <n v="11574.882434254358"/>
  </r>
  <r>
    <x v="514"/>
    <n v="10"/>
    <n v="14372.768871895676"/>
  </r>
  <r>
    <x v="514"/>
    <n v="11"/>
    <n v="12992.897152588153"/>
  </r>
  <r>
    <x v="514"/>
    <n v="12"/>
    <n v="12794.99614127295"/>
  </r>
  <r>
    <x v="514"/>
    <n v="13"/>
    <n v="8569.7641239232562"/>
  </r>
  <r>
    <x v="514"/>
    <n v="14"/>
    <n v="5921.1865661166339"/>
  </r>
  <r>
    <x v="514"/>
    <n v="15"/>
    <n v="4326.7499130220904"/>
  </r>
  <r>
    <x v="514"/>
    <n v="16"/>
    <n v="2610.2154951216644"/>
  </r>
  <r>
    <x v="514"/>
    <n v="17"/>
    <n v="1201.6700670818952"/>
  </r>
  <r>
    <x v="514"/>
    <n v="18"/>
    <n v="2367.111738178377"/>
  </r>
  <r>
    <x v="514"/>
    <n v="19"/>
    <n v="3483.1530123078278"/>
  </r>
  <r>
    <x v="514"/>
    <n v="20"/>
    <n v="4365.8698012394498"/>
  </r>
  <r>
    <x v="514"/>
    <n v="21"/>
    <n v="3645.695925669485"/>
  </r>
  <r>
    <x v="514"/>
    <n v="22"/>
    <n v="7046.6844535527207"/>
  </r>
  <r>
    <x v="514"/>
    <n v="23"/>
    <n v="9524.1914121010741"/>
  </r>
  <r>
    <x v="515"/>
    <n v="0"/>
    <n v="6299.9463687945272"/>
  </r>
  <r>
    <x v="515"/>
    <n v="1"/>
    <n v="9423.2641124897"/>
  </r>
  <r>
    <x v="515"/>
    <n v="2"/>
    <n v="5698.3488239503649"/>
  </r>
  <r>
    <x v="515"/>
    <n v="3"/>
    <n v="11529.509823120436"/>
  </r>
  <r>
    <x v="515"/>
    <n v="4"/>
    <n v="10675.818402327843"/>
  </r>
  <r>
    <x v="515"/>
    <n v="5"/>
    <n v="10863.859434690748"/>
  </r>
  <r>
    <x v="515"/>
    <n v="6"/>
    <n v="14719.333349301853"/>
  </r>
  <r>
    <x v="515"/>
    <n v="7"/>
    <n v="11629.795483672908"/>
  </r>
  <r>
    <x v="515"/>
    <n v="8"/>
    <n v="10269.245270458308"/>
  </r>
  <r>
    <x v="515"/>
    <n v="9"/>
    <n v="10719.545816412054"/>
  </r>
  <r>
    <x v="515"/>
    <n v="10"/>
    <n v="17673.485256684253"/>
  </r>
  <r>
    <x v="515"/>
    <n v="11"/>
    <n v="21332.928399493427"/>
  </r>
  <r>
    <x v="515"/>
    <n v="12"/>
    <n v="14670.16253702973"/>
  </r>
  <r>
    <x v="515"/>
    <n v="13"/>
    <n v="15727.988451815749"/>
  </r>
  <r>
    <x v="515"/>
    <n v="14"/>
    <n v="8963.8399685581426"/>
  </r>
  <r>
    <x v="515"/>
    <n v="15"/>
    <n v="11345.928236810078"/>
  </r>
  <r>
    <x v="515"/>
    <n v="16"/>
    <n v="11516.062072381497"/>
  </r>
  <r>
    <x v="515"/>
    <n v="17"/>
    <n v="13230.440715883225"/>
  </r>
  <r>
    <x v="515"/>
    <n v="18"/>
    <n v="10336.759969196139"/>
  </r>
  <r>
    <x v="515"/>
    <n v="19"/>
    <n v="17815.146101426362"/>
  </r>
  <r>
    <x v="515"/>
    <n v="20"/>
    <n v="18807.232571460525"/>
  </r>
  <r>
    <x v="515"/>
    <n v="21"/>
    <n v="18447.607348368914"/>
  </r>
  <r>
    <x v="515"/>
    <n v="22"/>
    <n v="19832.063456315467"/>
  </r>
  <r>
    <x v="515"/>
    <n v="23"/>
    <n v="18055.303713371544"/>
  </r>
  <r>
    <x v="516"/>
    <n v="0"/>
    <n v="23884.867495229606"/>
  </r>
  <r>
    <x v="516"/>
    <n v="1"/>
    <n v="24569.00351763067"/>
  </r>
  <r>
    <x v="516"/>
    <n v="2"/>
    <n v="27960.040856217922"/>
  </r>
  <r>
    <x v="516"/>
    <n v="3"/>
    <n v="26163.466170041618"/>
  </r>
  <r>
    <x v="516"/>
    <n v="4"/>
    <n v="21104.169774577225"/>
  </r>
  <r>
    <x v="516"/>
    <n v="5"/>
    <n v="17381.550333685285"/>
  </r>
  <r>
    <x v="516"/>
    <n v="6"/>
    <n v="32629.347852528208"/>
  </r>
  <r>
    <x v="516"/>
    <n v="7"/>
    <n v="30486.797111712251"/>
  </r>
  <r>
    <x v="516"/>
    <n v="8"/>
    <n v="32483.539796044734"/>
  </r>
  <r>
    <x v="516"/>
    <n v="9"/>
    <n v="30425.401912900164"/>
  </r>
  <r>
    <x v="516"/>
    <n v="10"/>
    <n v="27348.305682595066"/>
  </r>
  <r>
    <x v="516"/>
    <n v="11"/>
    <n v="27168.080736711352"/>
  </r>
  <r>
    <x v="516"/>
    <n v="12"/>
    <n v="28008.920866922701"/>
  </r>
  <r>
    <x v="516"/>
    <n v="13"/>
    <n v="23882.369133716194"/>
  </r>
  <r>
    <x v="516"/>
    <n v="14"/>
    <n v="14409.458106297909"/>
  </r>
  <r>
    <x v="516"/>
    <n v="15"/>
    <n v="7214.9926806350941"/>
  </r>
  <r>
    <x v="516"/>
    <n v="16"/>
    <n v="5927.2982722629304"/>
  </r>
  <r>
    <x v="516"/>
    <n v="17"/>
    <n v="7224.9639631097225"/>
  </r>
  <r>
    <x v="516"/>
    <n v="18"/>
    <n v="6807.0439643505952"/>
  </r>
  <r>
    <x v="516"/>
    <n v="19"/>
    <n v="7896.2240961311509"/>
  </r>
  <r>
    <x v="516"/>
    <n v="20"/>
    <n v="12048.8292479917"/>
  </r>
  <r>
    <x v="516"/>
    <n v="21"/>
    <n v="16150.36497398507"/>
  </r>
  <r>
    <x v="516"/>
    <n v="22"/>
    <n v="16703.376963269082"/>
  </r>
  <r>
    <x v="516"/>
    <n v="23"/>
    <n v="15216.667777822528"/>
  </r>
  <r>
    <x v="517"/>
    <n v="0"/>
    <n v="22082.428552062502"/>
  </r>
  <r>
    <x v="517"/>
    <n v="1"/>
    <n v="29014.781935218751"/>
  </r>
  <r>
    <x v="517"/>
    <n v="2"/>
    <n v="31999.66578288026"/>
  </r>
  <r>
    <x v="517"/>
    <n v="3"/>
    <n v="23940.513393950983"/>
  </r>
  <r>
    <x v="517"/>
    <n v="4"/>
    <n v="31671.020923769905"/>
  </r>
  <r>
    <x v="517"/>
    <n v="5"/>
    <n v="36132.677502300328"/>
  </r>
  <r>
    <x v="517"/>
    <n v="6"/>
    <n v="36406.682821716124"/>
  </r>
  <r>
    <x v="517"/>
    <n v="7"/>
    <n v="27938.303796645319"/>
  </r>
  <r>
    <x v="517"/>
    <n v="8"/>
    <n v="29753.248185845063"/>
  </r>
  <r>
    <x v="517"/>
    <n v="9"/>
    <n v="35777.55118078339"/>
  </r>
  <r>
    <x v="517"/>
    <n v="10"/>
    <n v="6370.9285242578881"/>
  </r>
  <r>
    <x v="517"/>
    <n v="11"/>
    <n v="12404.357918210037"/>
  </r>
  <r>
    <x v="517"/>
    <n v="12"/>
    <n v="14922.381599076603"/>
  </r>
  <r>
    <x v="517"/>
    <n v="13"/>
    <n v="6864.8842711773295"/>
  </r>
  <r>
    <x v="517"/>
    <n v="14"/>
    <n v="6706.0144946612918"/>
  </r>
  <r>
    <x v="517"/>
    <n v="15"/>
    <n v="5726.0191876774816"/>
  </r>
  <r>
    <x v="517"/>
    <n v="16"/>
    <n v="8305.8247070918151"/>
  </r>
  <r>
    <x v="517"/>
    <n v="17"/>
    <n v="8978.1004539912865"/>
  </r>
  <r>
    <x v="517"/>
    <n v="18"/>
    <n v="6440.9991847151541"/>
  </r>
  <r>
    <x v="517"/>
    <n v="19"/>
    <n v="8254.7843859420627"/>
  </r>
  <r>
    <x v="517"/>
    <n v="20"/>
    <n v="14064.146462926439"/>
  </r>
  <r>
    <x v="517"/>
    <n v="21"/>
    <n v="22188.058728385855"/>
  </r>
  <r>
    <x v="517"/>
    <n v="22"/>
    <n v="17855.261631949463"/>
  </r>
  <r>
    <x v="517"/>
    <n v="23"/>
    <n v="16908.888990172214"/>
  </r>
  <r>
    <x v="518"/>
    <n v="0"/>
    <n v="24290.430127670636"/>
  </r>
  <r>
    <x v="518"/>
    <n v="1"/>
    <n v="36919.53811987237"/>
  </r>
  <r>
    <x v="518"/>
    <n v="2"/>
    <n v="26120.5254303824"/>
  </r>
  <r>
    <x v="518"/>
    <n v="3"/>
    <n v="17016.351168146295"/>
  </r>
  <r>
    <x v="518"/>
    <n v="4"/>
    <n v="15222.440459052059"/>
  </r>
  <r>
    <x v="518"/>
    <n v="5"/>
    <n v="24151.707500469991"/>
  </r>
  <r>
    <x v="518"/>
    <n v="6"/>
    <n v="22821.359500927472"/>
  </r>
  <r>
    <x v="518"/>
    <n v="7"/>
    <n v="37343.761257003942"/>
  </r>
  <r>
    <x v="518"/>
    <n v="8"/>
    <n v="28936.08525452434"/>
  </r>
  <r>
    <x v="518"/>
    <n v="9"/>
    <n v="15394.494218956994"/>
  </r>
  <r>
    <x v="518"/>
    <n v="10"/>
    <n v="20927.976596510856"/>
  </r>
  <r>
    <x v="518"/>
    <n v="11"/>
    <n v="23391.469118363319"/>
  </r>
  <r>
    <x v="518"/>
    <n v="12"/>
    <n v="23642.308699205267"/>
  </r>
  <r>
    <x v="518"/>
    <n v="13"/>
    <n v="19883.448160642765"/>
  </r>
  <r>
    <x v="518"/>
    <n v="14"/>
    <n v="15486.499094691857"/>
  </r>
  <r>
    <x v="518"/>
    <n v="15"/>
    <n v="8591.0968864992392"/>
  </r>
  <r>
    <x v="518"/>
    <n v="16"/>
    <n v="9468.4790234407483"/>
  </r>
  <r>
    <x v="518"/>
    <n v="17"/>
    <n v="12246.670832511756"/>
  </r>
  <r>
    <x v="518"/>
    <n v="18"/>
    <n v="16604.943519351844"/>
  </r>
  <r>
    <x v="518"/>
    <n v="19"/>
    <n v="21137.705978272537"/>
  </r>
  <r>
    <x v="518"/>
    <n v="20"/>
    <n v="21232.789844707408"/>
  </r>
  <r>
    <x v="518"/>
    <n v="21"/>
    <n v="16194.433848704233"/>
  </r>
  <r>
    <x v="518"/>
    <n v="22"/>
    <n v="17962.319756538651"/>
  </r>
  <r>
    <x v="518"/>
    <n v="23"/>
    <n v="17349.337594165791"/>
  </r>
  <r>
    <x v="519"/>
    <n v="0"/>
    <n v="15542.999375536509"/>
  </r>
  <r>
    <x v="519"/>
    <n v="1"/>
    <n v="22253.823745983962"/>
  </r>
  <r>
    <x v="519"/>
    <n v="2"/>
    <n v="29088.638740727463"/>
  </r>
  <r>
    <x v="519"/>
    <n v="3"/>
    <n v="39003.542738776065"/>
  </r>
  <r>
    <x v="519"/>
    <n v="4"/>
    <n v="36691.546685331581"/>
  </r>
  <r>
    <x v="519"/>
    <n v="5"/>
    <n v="42458.559855388819"/>
  </r>
  <r>
    <x v="519"/>
    <n v="6"/>
    <n v="42888.254642784705"/>
  </r>
  <r>
    <x v="519"/>
    <n v="7"/>
    <n v="39669.171694661432"/>
  </r>
  <r>
    <x v="519"/>
    <n v="8"/>
    <n v="40218.155569206581"/>
  </r>
  <r>
    <x v="519"/>
    <n v="9"/>
    <n v="42545.091132464397"/>
  </r>
  <r>
    <x v="519"/>
    <n v="10"/>
    <n v="43638.406054881008"/>
  </r>
  <r>
    <x v="519"/>
    <n v="11"/>
    <n v="43660.347211496548"/>
  </r>
  <r>
    <x v="519"/>
    <n v="12"/>
    <n v="39067.620424771711"/>
  </r>
  <r>
    <x v="519"/>
    <n v="13"/>
    <n v="33078.426008430586"/>
  </r>
  <r>
    <x v="519"/>
    <n v="14"/>
    <n v="30135.684048210449"/>
  </r>
  <r>
    <x v="519"/>
    <n v="15"/>
    <n v="21876.600881281662"/>
  </r>
  <r>
    <x v="519"/>
    <n v="16"/>
    <n v="16133.356973"/>
  </r>
  <r>
    <x v="519"/>
    <n v="17"/>
    <n v="13848.215017016526"/>
  </r>
  <r>
    <x v="519"/>
    <n v="18"/>
    <n v="16422.173937199801"/>
  </r>
  <r>
    <x v="519"/>
    <n v="19"/>
    <n v="18853.083276185771"/>
  </r>
  <r>
    <x v="519"/>
    <n v="20"/>
    <n v="18626.968170054686"/>
  </r>
  <r>
    <x v="519"/>
    <n v="21"/>
    <n v="23535.000933354117"/>
  </r>
  <r>
    <x v="519"/>
    <n v="22"/>
    <n v="23839.566731996132"/>
  </r>
  <r>
    <x v="519"/>
    <n v="23"/>
    <n v="24416.940059200009"/>
  </r>
  <r>
    <x v="520"/>
    <n v="0"/>
    <n v="24270.961515911022"/>
  </r>
  <r>
    <x v="520"/>
    <n v="1"/>
    <n v="30110.496336631986"/>
  </r>
  <r>
    <x v="520"/>
    <n v="2"/>
    <n v="27509.177947766864"/>
  </r>
  <r>
    <x v="520"/>
    <n v="3"/>
    <n v="23532.147959365047"/>
  </r>
  <r>
    <x v="520"/>
    <n v="4"/>
    <n v="35132.24960289408"/>
  </r>
  <r>
    <x v="520"/>
    <n v="5"/>
    <n v="21913.50979988668"/>
  </r>
  <r>
    <x v="520"/>
    <n v="6"/>
    <n v="21287.782535506572"/>
  </r>
  <r>
    <x v="520"/>
    <n v="7"/>
    <n v="35554.01919239491"/>
  </r>
  <r>
    <x v="520"/>
    <n v="8"/>
    <n v="23691.472935457274"/>
  </r>
  <r>
    <x v="520"/>
    <n v="9"/>
    <n v="20510.868845322246"/>
  </r>
  <r>
    <x v="520"/>
    <n v="10"/>
    <n v="24069.082318189154"/>
  </r>
  <r>
    <x v="520"/>
    <n v="11"/>
    <n v="30444.097976322868"/>
  </r>
  <r>
    <x v="520"/>
    <n v="12"/>
    <n v="36738.686756871546"/>
  </r>
  <r>
    <x v="520"/>
    <n v="13"/>
    <n v="30627.991309820725"/>
  </r>
  <r>
    <x v="520"/>
    <n v="14"/>
    <n v="25522.502749095893"/>
  </r>
  <r>
    <x v="520"/>
    <n v="15"/>
    <n v="19991.05647033545"/>
  </r>
  <r>
    <x v="520"/>
    <n v="16"/>
    <n v="19063.689933986101"/>
  </r>
  <r>
    <x v="520"/>
    <n v="17"/>
    <n v="18193.615224143254"/>
  </r>
  <r>
    <x v="520"/>
    <n v="18"/>
    <n v="17116.52649942381"/>
  </r>
  <r>
    <x v="520"/>
    <n v="19"/>
    <n v="22805.913401934456"/>
  </r>
  <r>
    <x v="520"/>
    <n v="20"/>
    <n v="27015.753267219163"/>
  </r>
  <r>
    <x v="520"/>
    <n v="21"/>
    <n v="31644.292012108061"/>
  </r>
  <r>
    <x v="520"/>
    <n v="22"/>
    <n v="33596.224447903696"/>
  </r>
  <r>
    <x v="520"/>
    <n v="23"/>
    <n v="33742.902960993502"/>
  </r>
  <r>
    <x v="521"/>
    <n v="0"/>
    <n v="30398.732915256911"/>
  </r>
  <r>
    <x v="521"/>
    <n v="1"/>
    <n v="29199.891569771786"/>
  </r>
  <r>
    <x v="521"/>
    <n v="2"/>
    <n v="33285.82946397912"/>
  </r>
  <r>
    <x v="521"/>
    <n v="3"/>
    <n v="35813.599384956506"/>
  </r>
  <r>
    <x v="521"/>
    <n v="4"/>
    <n v="33934.998168164966"/>
  </r>
  <r>
    <x v="521"/>
    <n v="5"/>
    <n v="39084.656434520737"/>
  </r>
  <r>
    <x v="521"/>
    <n v="6"/>
    <n v="28636.524459512995"/>
  </r>
  <r>
    <x v="521"/>
    <n v="7"/>
    <n v="33154.353010193583"/>
  </r>
  <r>
    <x v="521"/>
    <n v="8"/>
    <n v="38096.0427791736"/>
  </r>
  <r>
    <x v="521"/>
    <n v="9"/>
    <n v="28926.894557877553"/>
  </r>
  <r>
    <x v="521"/>
    <n v="10"/>
    <n v="27727.979172585037"/>
  </r>
  <r>
    <x v="521"/>
    <n v="11"/>
    <n v="31814.163054576809"/>
  </r>
  <r>
    <x v="521"/>
    <n v="12"/>
    <n v="24312.417559440128"/>
  </r>
  <r>
    <x v="521"/>
    <n v="13"/>
    <n v="21776.359547288648"/>
  </r>
  <r>
    <x v="521"/>
    <n v="14"/>
    <n v="24668.380727425745"/>
  </r>
  <r>
    <x v="521"/>
    <n v="15"/>
    <n v="20091.336772527382"/>
  </r>
  <r>
    <x v="521"/>
    <n v="16"/>
    <n v="15141.412493883714"/>
  </r>
  <r>
    <x v="521"/>
    <n v="17"/>
    <n v="15680.04538765625"/>
  </r>
  <r>
    <x v="521"/>
    <n v="18"/>
    <n v="26569.580692469164"/>
  </r>
  <r>
    <x v="521"/>
    <n v="19"/>
    <n v="28971.15876151307"/>
  </r>
  <r>
    <x v="521"/>
    <n v="20"/>
    <n v="30199.313597574182"/>
  </r>
  <r>
    <x v="521"/>
    <n v="21"/>
    <n v="34330.729560953536"/>
  </r>
  <r>
    <x v="521"/>
    <n v="22"/>
    <n v="33699.069845059945"/>
  </r>
  <r>
    <x v="521"/>
    <n v="23"/>
    <n v="33255.197867288574"/>
  </r>
  <r>
    <x v="522"/>
    <n v="0"/>
    <n v="35406.624147797775"/>
  </r>
  <r>
    <x v="522"/>
    <n v="1"/>
    <n v="33503.012525964878"/>
  </r>
  <r>
    <x v="522"/>
    <n v="2"/>
    <n v="31932.847644376729"/>
  </r>
  <r>
    <x v="522"/>
    <n v="3"/>
    <n v="33129.945640931001"/>
  </r>
  <r>
    <x v="522"/>
    <n v="4"/>
    <n v="35706.160587821963"/>
  </r>
  <r>
    <x v="522"/>
    <n v="5"/>
    <n v="34978.928439291616"/>
  </r>
  <r>
    <x v="522"/>
    <n v="6"/>
    <n v="37488.783613210035"/>
  </r>
  <r>
    <x v="522"/>
    <n v="7"/>
    <n v="38298.277076494815"/>
  </r>
  <r>
    <x v="522"/>
    <n v="8"/>
    <n v="39532.307859916618"/>
  </r>
  <r>
    <x v="522"/>
    <n v="9"/>
    <n v="40612.404701483472"/>
  </r>
  <r>
    <x v="522"/>
    <n v="10"/>
    <n v="40239.332945312497"/>
  </r>
  <r>
    <x v="522"/>
    <n v="11"/>
    <n v="39583.298009122445"/>
  </r>
  <r>
    <x v="522"/>
    <n v="12"/>
    <n v="39975.995224894155"/>
  </r>
  <r>
    <x v="522"/>
    <n v="13"/>
    <n v="39773.81353503553"/>
  </r>
  <r>
    <x v="522"/>
    <n v="14"/>
    <n v="28031.61070391192"/>
  </r>
  <r>
    <x v="522"/>
    <n v="15"/>
    <n v="30198.501593515626"/>
  </r>
  <r>
    <x v="522"/>
    <n v="16"/>
    <n v="36505.735619506908"/>
  </r>
  <r>
    <x v="522"/>
    <n v="17"/>
    <n v="35307.54504642533"/>
  </r>
  <r>
    <x v="522"/>
    <n v="18"/>
    <n v="31961.548844023437"/>
  </r>
  <r>
    <x v="522"/>
    <n v="19"/>
    <n v="36081.634745631913"/>
  </r>
  <r>
    <x v="522"/>
    <n v="20"/>
    <n v="38217.579368615457"/>
  </r>
  <r>
    <x v="522"/>
    <n v="21"/>
    <n v="34759.223634653623"/>
  </r>
  <r>
    <x v="522"/>
    <n v="22"/>
    <n v="35294.066851603289"/>
  </r>
  <r>
    <x v="522"/>
    <n v="23"/>
    <n v="37249.164008675252"/>
  </r>
  <r>
    <x v="523"/>
    <n v="0"/>
    <n v="37444.836027599835"/>
  </r>
  <r>
    <x v="523"/>
    <n v="1"/>
    <n v="36725.222201013894"/>
  </r>
  <r>
    <x v="523"/>
    <n v="2"/>
    <n v="37823.006798681417"/>
  </r>
  <r>
    <x v="523"/>
    <n v="3"/>
    <n v="38860.118574129359"/>
  </r>
  <r>
    <x v="523"/>
    <n v="4"/>
    <n v="38317.427121834138"/>
  </r>
  <r>
    <x v="523"/>
    <n v="5"/>
    <n v="38315.087069433146"/>
  </r>
  <r>
    <x v="523"/>
    <n v="6"/>
    <n v="31982.35699464145"/>
  </r>
  <r>
    <x v="523"/>
    <n v="7"/>
    <n v="29294.514147833797"/>
  </r>
  <r>
    <x v="523"/>
    <n v="8"/>
    <n v="35644.183298452226"/>
  </r>
  <r>
    <x v="523"/>
    <n v="9"/>
    <n v="37075.092172755183"/>
  </r>
  <r>
    <x v="523"/>
    <n v="10"/>
    <n v="38739.083702730095"/>
  </r>
  <r>
    <x v="523"/>
    <n v="11"/>
    <n v="34368.482632383711"/>
  </r>
  <r>
    <x v="523"/>
    <n v="12"/>
    <n v="33685.32471673355"/>
  </r>
  <r>
    <x v="523"/>
    <n v="13"/>
    <n v="32933.526402904034"/>
  </r>
  <r>
    <x v="523"/>
    <n v="14"/>
    <n v="23532.537643449181"/>
  </r>
  <r>
    <x v="523"/>
    <n v="15"/>
    <n v="18650.843620703537"/>
  </r>
  <r>
    <x v="523"/>
    <n v="16"/>
    <n v="27095.235648190956"/>
  </r>
  <r>
    <x v="523"/>
    <n v="17"/>
    <n v="25310.83615085806"/>
  </r>
  <r>
    <x v="523"/>
    <n v="18"/>
    <n v="18730.436574562013"/>
  </r>
  <r>
    <x v="523"/>
    <n v="19"/>
    <n v="25598.854019228289"/>
  </r>
  <r>
    <x v="523"/>
    <n v="20"/>
    <n v="21662.451021865872"/>
  </r>
  <r>
    <x v="523"/>
    <n v="21"/>
    <n v="22432.237635537822"/>
  </r>
  <r>
    <x v="523"/>
    <n v="22"/>
    <n v="20842.529615059459"/>
  </r>
  <r>
    <x v="523"/>
    <n v="23"/>
    <n v="28077.372755518256"/>
  </r>
  <r>
    <x v="524"/>
    <n v="0"/>
    <n v="33285.023305205264"/>
  </r>
  <r>
    <x v="524"/>
    <n v="1"/>
    <n v="32962.054680126799"/>
  </r>
  <r>
    <x v="524"/>
    <n v="2"/>
    <n v="33122.633220889387"/>
  </r>
  <r>
    <x v="524"/>
    <n v="3"/>
    <n v="34833.194422715293"/>
  </r>
  <r>
    <x v="524"/>
    <n v="4"/>
    <n v="35118.224876346307"/>
  </r>
  <r>
    <x v="524"/>
    <n v="5"/>
    <n v="31590.072356669734"/>
  </r>
  <r>
    <x v="524"/>
    <n v="6"/>
    <n v="21232.144430464879"/>
  </r>
  <r>
    <x v="524"/>
    <n v="7"/>
    <n v="23833.525656090707"/>
  </r>
  <r>
    <x v="524"/>
    <n v="8"/>
    <n v="15914.842652959209"/>
  </r>
  <r>
    <x v="524"/>
    <n v="9"/>
    <n v="17106.055934225737"/>
  </r>
  <r>
    <x v="524"/>
    <n v="10"/>
    <n v="19535.88706658372"/>
  </r>
  <r>
    <x v="524"/>
    <n v="11"/>
    <n v="15763.110182253662"/>
  </r>
  <r>
    <x v="524"/>
    <n v="12"/>
    <n v="16972.962292054686"/>
  </r>
  <r>
    <x v="524"/>
    <n v="13"/>
    <n v="18820.679591563814"/>
  </r>
  <r>
    <x v="524"/>
    <n v="14"/>
    <n v="16440.984957223314"/>
  </r>
  <r>
    <x v="524"/>
    <n v="15"/>
    <n v="10838.452769545147"/>
  </r>
  <r>
    <x v="524"/>
    <n v="16"/>
    <n v="17049.61848994227"/>
  </r>
  <r>
    <x v="524"/>
    <n v="17"/>
    <n v="17173.752323115048"/>
  </r>
  <r>
    <x v="524"/>
    <n v="18"/>
    <n v="18596.754996548603"/>
  </r>
  <r>
    <x v="524"/>
    <n v="19"/>
    <n v="25098.033623780837"/>
  </r>
  <r>
    <x v="524"/>
    <n v="20"/>
    <n v="35456.665416676231"/>
  </r>
  <r>
    <x v="524"/>
    <n v="21"/>
    <n v="30163.5479142648"/>
  </r>
  <r>
    <x v="524"/>
    <n v="22"/>
    <n v="25874.579793360277"/>
  </r>
  <r>
    <x v="524"/>
    <n v="23"/>
    <n v="26068.825081977877"/>
  </r>
  <r>
    <x v="525"/>
    <n v="0"/>
    <n v="23432.414675922777"/>
  </r>
  <r>
    <x v="525"/>
    <n v="1"/>
    <n v="20040.941865520395"/>
  </r>
  <r>
    <x v="525"/>
    <n v="2"/>
    <n v="7653.4363605540029"/>
  </r>
  <r>
    <x v="525"/>
    <n v="3"/>
    <n v="11054.836370682795"/>
  </r>
  <r>
    <x v="525"/>
    <n v="4"/>
    <n v="14499.40447644766"/>
  </r>
  <r>
    <x v="525"/>
    <n v="5"/>
    <n v="18416.053174733137"/>
  </r>
  <r>
    <x v="525"/>
    <n v="6"/>
    <n v="21912.850259655836"/>
  </r>
  <r>
    <x v="525"/>
    <n v="7"/>
    <n v="12928.899839107573"/>
  </r>
  <r>
    <x v="525"/>
    <n v="8"/>
    <n v="19178.417526511475"/>
  </r>
  <r>
    <x v="525"/>
    <n v="9"/>
    <n v="24968.102754191856"/>
  </r>
  <r>
    <x v="525"/>
    <n v="10"/>
    <n v="34341.834093137171"/>
  </r>
  <r>
    <x v="525"/>
    <n v="11"/>
    <n v="26885.838959236928"/>
  </r>
  <r>
    <x v="525"/>
    <n v="12"/>
    <n v="17836.127661392486"/>
  </r>
  <r>
    <x v="525"/>
    <n v="13"/>
    <n v="11393.417562664683"/>
  </r>
  <r>
    <x v="525"/>
    <n v="14"/>
    <n v="5078.9650063053723"/>
  </r>
  <r>
    <x v="525"/>
    <n v="15"/>
    <n v="3678.5241831256194"/>
  </r>
  <r>
    <x v="525"/>
    <n v="16"/>
    <n v="8728.9139856845977"/>
  </r>
  <r>
    <x v="525"/>
    <n v="17"/>
    <n v="13747.421793036998"/>
  </r>
  <r>
    <x v="525"/>
    <n v="18"/>
    <n v="21773.544567650166"/>
  </r>
  <r>
    <x v="525"/>
    <n v="19"/>
    <n v="11668.522521651816"/>
  </r>
  <r>
    <x v="525"/>
    <n v="20"/>
    <n v="6816.8623567268778"/>
  </r>
  <r>
    <x v="525"/>
    <n v="21"/>
    <n v="14380.866748702712"/>
  </r>
  <r>
    <x v="525"/>
    <n v="22"/>
    <n v="9760.6702855276544"/>
  </r>
  <r>
    <x v="525"/>
    <n v="23"/>
    <n v="7183.8372026222296"/>
  </r>
  <r>
    <x v="526"/>
    <n v="0"/>
    <n v="11675.973522845272"/>
  </r>
  <r>
    <x v="526"/>
    <n v="1"/>
    <n v="12643.899829559665"/>
  </r>
  <r>
    <x v="526"/>
    <n v="2"/>
    <n v="13017.529077290377"/>
  </r>
  <r>
    <x v="526"/>
    <n v="3"/>
    <n v="10300.908799021916"/>
  </r>
  <r>
    <x v="526"/>
    <n v="4"/>
    <n v="10338.426355278207"/>
  </r>
  <r>
    <x v="526"/>
    <n v="5"/>
    <n v="9166.782881901132"/>
  </r>
  <r>
    <x v="526"/>
    <n v="6"/>
    <n v="6619.0436051693869"/>
  </r>
  <r>
    <x v="526"/>
    <n v="7"/>
    <n v="7621.9310192969506"/>
  </r>
  <r>
    <x v="526"/>
    <n v="8"/>
    <n v="12353.060649142559"/>
  </r>
  <r>
    <x v="526"/>
    <n v="9"/>
    <n v="11172.725639737004"/>
  </r>
  <r>
    <x v="526"/>
    <n v="10"/>
    <n v="14495.575100590708"/>
  </r>
  <r>
    <x v="526"/>
    <n v="11"/>
    <n v="12985.174590265211"/>
  </r>
  <r>
    <x v="526"/>
    <n v="12"/>
    <n v="15073.329343752141"/>
  </r>
  <r>
    <x v="526"/>
    <n v="13"/>
    <n v="15725.762382067476"/>
  </r>
  <r>
    <x v="526"/>
    <n v="14"/>
    <n v="10932.54635163578"/>
  </r>
  <r>
    <x v="526"/>
    <n v="15"/>
    <n v="7468.1596489614913"/>
  </r>
  <r>
    <x v="526"/>
    <n v="16"/>
    <n v="9599.29350147677"/>
  </r>
  <r>
    <x v="526"/>
    <n v="17"/>
    <n v="10158.769130152588"/>
  </r>
  <r>
    <x v="526"/>
    <n v="18"/>
    <n v="10825.902509729605"/>
  </r>
  <r>
    <x v="526"/>
    <n v="19"/>
    <n v="15387.582199221792"/>
  </r>
  <r>
    <x v="526"/>
    <n v="20"/>
    <n v="21292.488943989971"/>
  </r>
  <r>
    <x v="526"/>
    <n v="21"/>
    <n v="23148.765165067271"/>
  </r>
  <r>
    <x v="526"/>
    <n v="22"/>
    <n v="23797.352753242114"/>
  </r>
  <r>
    <x v="526"/>
    <n v="23"/>
    <n v="30731.341347861442"/>
  </r>
  <r>
    <x v="527"/>
    <n v="0"/>
    <n v="28242.453607621545"/>
  </r>
  <r>
    <x v="527"/>
    <n v="1"/>
    <n v="17156.028277846097"/>
  </r>
  <r>
    <x v="527"/>
    <n v="2"/>
    <n v="13097.613763704572"/>
  </r>
  <r>
    <x v="527"/>
    <n v="3"/>
    <n v="11426.668322754151"/>
  </r>
  <r>
    <x v="527"/>
    <n v="4"/>
    <n v="11830.614740957275"/>
  </r>
  <r>
    <x v="527"/>
    <n v="5"/>
    <n v="10241.467621804688"/>
  </r>
  <r>
    <x v="527"/>
    <n v="6"/>
    <n v="11670.895940478986"/>
  </r>
  <r>
    <x v="527"/>
    <n v="7"/>
    <n v="10332.387958503172"/>
  </r>
  <r>
    <x v="527"/>
    <n v="8"/>
    <n v="7637.7027481533387"/>
  </r>
  <r>
    <x v="527"/>
    <n v="9"/>
    <n v="18993.013923937498"/>
  </r>
  <r>
    <x v="527"/>
    <n v="10"/>
    <n v="17542.185865624586"/>
  </r>
  <r>
    <x v="527"/>
    <n v="11"/>
    <n v="14344.689218228985"/>
  </r>
  <r>
    <x v="527"/>
    <n v="12"/>
    <n v="14229.97380349647"/>
  </r>
  <r>
    <x v="527"/>
    <n v="13"/>
    <n v="13546.92499926217"/>
  </r>
  <r>
    <x v="527"/>
    <n v="14"/>
    <n v="6043.0128612721228"/>
  </r>
  <r>
    <x v="527"/>
    <n v="15"/>
    <n v="3477.6985324800507"/>
  </r>
  <r>
    <x v="527"/>
    <n v="16"/>
    <n v="4840.0082297620938"/>
  </r>
  <r>
    <x v="527"/>
    <n v="17"/>
    <n v="8600.3365373306133"/>
  </r>
  <r>
    <x v="527"/>
    <n v="18"/>
    <n v="6054.2852012306366"/>
  </r>
  <r>
    <x v="527"/>
    <n v="19"/>
    <n v="8361.9919299107478"/>
  </r>
  <r>
    <x v="527"/>
    <n v="20"/>
    <n v="9695.4828525681714"/>
  </r>
  <r>
    <x v="527"/>
    <n v="21"/>
    <n v="9905.927669783945"/>
  </r>
  <r>
    <x v="527"/>
    <n v="22"/>
    <n v="7942.1322791568036"/>
  </r>
  <r>
    <x v="527"/>
    <n v="23"/>
    <n v="15076.156013860276"/>
  </r>
  <r>
    <x v="528"/>
    <n v="0"/>
    <n v="16319.398439449256"/>
  </r>
  <r>
    <x v="528"/>
    <n v="1"/>
    <n v="13790.298478375695"/>
  </r>
  <r>
    <x v="528"/>
    <n v="2"/>
    <n v="12242.117618790997"/>
  </r>
  <r>
    <x v="528"/>
    <n v="3"/>
    <n v="11629.211444720271"/>
  </r>
  <r>
    <x v="528"/>
    <n v="4"/>
    <n v="11869.647437227257"/>
  </r>
  <r>
    <x v="528"/>
    <n v="5"/>
    <n v="15143.02261952447"/>
  </r>
  <r>
    <x v="528"/>
    <n v="6"/>
    <n v="21548.335963881498"/>
  </r>
  <r>
    <x v="528"/>
    <n v="7"/>
    <n v="17888.821703907284"/>
  </r>
  <r>
    <x v="528"/>
    <n v="8"/>
    <n v="13295.678685805176"/>
  </r>
  <r>
    <x v="528"/>
    <n v="9"/>
    <n v="15476.458886959135"/>
  </r>
  <r>
    <x v="528"/>
    <n v="10"/>
    <n v="15851.621541193303"/>
  </r>
  <r>
    <x v="528"/>
    <n v="11"/>
    <n v="14114.298304591815"/>
  </r>
  <r>
    <x v="528"/>
    <n v="12"/>
    <n v="12064.970445648438"/>
  </r>
  <r>
    <x v="528"/>
    <n v="13"/>
    <n v="10105.673713084003"/>
  </r>
  <r>
    <x v="528"/>
    <n v="14"/>
    <n v="6632.7575587770334"/>
  </r>
  <r>
    <x v="528"/>
    <n v="15"/>
    <n v="5434.4427740438978"/>
  </r>
  <r>
    <x v="528"/>
    <n v="16"/>
    <n v="5381.7801496600532"/>
  </r>
  <r>
    <x v="528"/>
    <n v="17"/>
    <n v="7986.5668478917332"/>
  </r>
  <r>
    <x v="528"/>
    <n v="18"/>
    <n v="8984.3589004864498"/>
  </r>
  <r>
    <x v="528"/>
    <n v="19"/>
    <n v="6616.266863293692"/>
  </r>
  <r>
    <x v="528"/>
    <n v="20"/>
    <n v="8358.1366158897235"/>
  </r>
  <r>
    <x v="528"/>
    <n v="21"/>
    <n v="11581.520700953124"/>
  </r>
  <r>
    <x v="528"/>
    <n v="22"/>
    <n v="9559.1721255692046"/>
  </r>
  <r>
    <x v="528"/>
    <n v="23"/>
    <n v="11642.36084372414"/>
  </r>
  <r>
    <x v="529"/>
    <n v="0"/>
    <n v="11644.316570202018"/>
  </r>
  <r>
    <x v="529"/>
    <n v="1"/>
    <n v="11810.821473581655"/>
  </r>
  <r>
    <x v="529"/>
    <n v="2"/>
    <n v="9393.1462898287446"/>
  </r>
  <r>
    <x v="529"/>
    <n v="3"/>
    <n v="9149.2162932033316"/>
  </r>
  <r>
    <x v="529"/>
    <n v="4"/>
    <n v="10324.751857192683"/>
  </r>
  <r>
    <x v="529"/>
    <n v="5"/>
    <n v="15889.315185828331"/>
  </r>
  <r>
    <x v="529"/>
    <n v="6"/>
    <n v="12982.252691018048"/>
  </r>
  <r>
    <x v="529"/>
    <n v="7"/>
    <n v="11602.631587319618"/>
  </r>
  <r>
    <x v="529"/>
    <n v="8"/>
    <n v="14619.282717098857"/>
  </r>
  <r>
    <x v="529"/>
    <n v="9"/>
    <n v="17894.568811891528"/>
  </r>
  <r>
    <x v="529"/>
    <n v="10"/>
    <n v="22580.953708792105"/>
  </r>
  <r>
    <x v="529"/>
    <n v="11"/>
    <n v="19190.472644105019"/>
  </r>
  <r>
    <x v="529"/>
    <n v="12"/>
    <n v="18899.916958699258"/>
  </r>
  <r>
    <x v="529"/>
    <n v="13"/>
    <n v="16142.416638562912"/>
  </r>
  <r>
    <x v="529"/>
    <n v="14"/>
    <n v="12491.032160650371"/>
  </r>
  <r>
    <x v="529"/>
    <n v="15"/>
    <n v="11673.349001185565"/>
  </r>
  <r>
    <x v="529"/>
    <n v="16"/>
    <n v="10968.263567684739"/>
  </r>
  <r>
    <x v="529"/>
    <n v="17"/>
    <n v="10032.615759693377"/>
  </r>
  <r>
    <x v="529"/>
    <n v="18"/>
    <n v="9800.4293770857312"/>
  </r>
  <r>
    <x v="529"/>
    <n v="19"/>
    <n v="8631.1202325310442"/>
  </r>
  <r>
    <x v="529"/>
    <n v="20"/>
    <n v="9152.7278329763558"/>
  </r>
  <r>
    <x v="529"/>
    <n v="21"/>
    <n v="15983.44578782266"/>
  </r>
  <r>
    <x v="529"/>
    <n v="22"/>
    <n v="21110.366237052473"/>
  </r>
  <r>
    <x v="529"/>
    <n v="23"/>
    <n v="17839.341823478291"/>
  </r>
  <r>
    <x v="530"/>
    <n v="0"/>
    <n v="17946.236524306001"/>
  </r>
  <r>
    <x v="530"/>
    <n v="1"/>
    <n v="16900.433578147404"/>
  </r>
  <r>
    <x v="530"/>
    <n v="2"/>
    <n v="16523.190011536433"/>
  </r>
  <r>
    <x v="530"/>
    <n v="3"/>
    <n v="16551.118906258431"/>
  </r>
  <r>
    <x v="530"/>
    <n v="4"/>
    <n v="17803.085138548115"/>
  </r>
  <r>
    <x v="530"/>
    <n v="5"/>
    <n v="23453.601794203125"/>
  </r>
  <r>
    <x v="530"/>
    <n v="6"/>
    <n v="27405.058040320106"/>
  </r>
  <r>
    <x v="530"/>
    <n v="7"/>
    <n v="11743.924911057804"/>
  </r>
  <r>
    <x v="530"/>
    <n v="8"/>
    <n v="9992.1738687710149"/>
  </r>
  <r>
    <x v="530"/>
    <n v="9"/>
    <n v="18817.178768212591"/>
  </r>
  <r>
    <x v="530"/>
    <n v="10"/>
    <n v="24094.724011285194"/>
  </r>
  <r>
    <x v="530"/>
    <n v="11"/>
    <n v="30868.070254532904"/>
  </r>
  <r>
    <x v="530"/>
    <n v="12"/>
    <n v="25244.817838719991"/>
  </r>
  <r>
    <x v="530"/>
    <n v="13"/>
    <n v="25186.673578485203"/>
  </r>
  <r>
    <x v="530"/>
    <n v="14"/>
    <n v="19061.451199520809"/>
  </r>
  <r>
    <x v="530"/>
    <n v="15"/>
    <n v="15088.175816433142"/>
  </r>
  <r>
    <x v="530"/>
    <n v="16"/>
    <n v="11076.230143131084"/>
  </r>
  <r>
    <x v="530"/>
    <n v="17"/>
    <n v="6403.2137207071346"/>
  </r>
  <r>
    <x v="530"/>
    <n v="18"/>
    <n v="5639.6277097125994"/>
  </r>
  <r>
    <x v="530"/>
    <n v="19"/>
    <n v="7416.8137912267694"/>
  </r>
  <r>
    <x v="530"/>
    <n v="20"/>
    <n v="10024.746091603985"/>
  </r>
  <r>
    <x v="530"/>
    <n v="21"/>
    <n v="19021.897544371339"/>
  </r>
  <r>
    <x v="530"/>
    <n v="22"/>
    <n v="25728.98606321785"/>
  </r>
  <r>
    <x v="530"/>
    <n v="23"/>
    <n v="25079.674150055514"/>
  </r>
  <r>
    <x v="531"/>
    <n v="0"/>
    <n v="22700.335345750489"/>
  </r>
  <r>
    <x v="531"/>
    <n v="1"/>
    <n v="21625.991214040376"/>
  </r>
  <r>
    <x v="531"/>
    <n v="2"/>
    <n v="19201.227434950084"/>
  </r>
  <r>
    <x v="531"/>
    <n v="3"/>
    <n v="16603.936186277173"/>
  </r>
  <r>
    <x v="531"/>
    <n v="4"/>
    <n v="21760.430727278697"/>
  </r>
  <r>
    <x v="531"/>
    <n v="5"/>
    <n v="23282.627946108474"/>
  </r>
  <r>
    <x v="531"/>
    <n v="6"/>
    <n v="22207.279403866287"/>
  </r>
  <r>
    <x v="531"/>
    <n v="7"/>
    <n v="21781.361141253041"/>
  </r>
  <r>
    <x v="531"/>
    <n v="8"/>
    <n v="29336.652138385442"/>
  </r>
  <r>
    <x v="531"/>
    <n v="9"/>
    <n v="32574.801349766451"/>
  </r>
  <r>
    <x v="531"/>
    <n v="10"/>
    <n v="29204.340299701809"/>
  </r>
  <r>
    <x v="531"/>
    <n v="11"/>
    <n v="27723.799811877554"/>
  </r>
  <r>
    <x v="531"/>
    <n v="12"/>
    <n v="26901.143797648438"/>
  </r>
  <r>
    <x v="531"/>
    <n v="13"/>
    <n v="25464.810035159291"/>
  </r>
  <r>
    <x v="531"/>
    <n v="14"/>
    <n v="23674.75135222566"/>
  </r>
  <r>
    <x v="531"/>
    <n v="15"/>
    <n v="21054.995065415376"/>
  </r>
  <r>
    <x v="531"/>
    <n v="16"/>
    <n v="15864.525195625412"/>
  </r>
  <r>
    <x v="531"/>
    <n v="17"/>
    <n v="15844.54999458635"/>
  </r>
  <r>
    <x v="531"/>
    <n v="18"/>
    <n v="11319.618965992262"/>
  </r>
  <r>
    <x v="531"/>
    <n v="19"/>
    <n v="12732.268466646503"/>
  </r>
  <r>
    <x v="531"/>
    <n v="20"/>
    <n v="17111.011496847412"/>
  </r>
  <r>
    <x v="531"/>
    <n v="21"/>
    <n v="17964.221901506084"/>
  </r>
  <r>
    <x v="531"/>
    <n v="22"/>
    <n v="18716.311260714185"/>
  </r>
  <r>
    <x v="531"/>
    <n v="23"/>
    <n v="23677.988651938325"/>
  </r>
  <r>
    <x v="532"/>
    <n v="0"/>
    <n v="25991.076307662748"/>
  </r>
  <r>
    <x v="532"/>
    <n v="1"/>
    <n v="30334.841303326397"/>
  </r>
  <r>
    <x v="532"/>
    <n v="2"/>
    <n v="28045.608639854116"/>
  </r>
  <r>
    <x v="532"/>
    <n v="3"/>
    <n v="19799.959341187914"/>
  </r>
  <r>
    <x v="532"/>
    <n v="4"/>
    <n v="30529.113382749099"/>
  </r>
  <r>
    <x v="532"/>
    <n v="5"/>
    <n v="30379.884875130185"/>
  </r>
  <r>
    <x v="532"/>
    <n v="6"/>
    <n v="26777.890163256423"/>
  </r>
  <r>
    <x v="532"/>
    <n v="7"/>
    <n v="27480.066605539552"/>
  </r>
  <r>
    <x v="532"/>
    <n v="8"/>
    <n v="29156.57624666316"/>
  </r>
  <r>
    <x v="532"/>
    <n v="9"/>
    <n v="29208.360864272949"/>
  </r>
  <r>
    <x v="532"/>
    <n v="10"/>
    <n v="26515.464790385442"/>
  </r>
  <r>
    <x v="532"/>
    <n v="11"/>
    <n v="26940.040104474007"/>
  </r>
  <r>
    <x v="532"/>
    <n v="12"/>
    <n v="23250.384518993917"/>
  </r>
  <r>
    <x v="532"/>
    <n v="13"/>
    <n v="23557.864666914887"/>
  </r>
  <r>
    <x v="532"/>
    <n v="14"/>
    <n v="28146.89481394918"/>
  </r>
  <r>
    <x v="532"/>
    <n v="15"/>
    <n v="24906.383143475246"/>
  </r>
  <r>
    <x v="532"/>
    <n v="16"/>
    <n v="17765.830618806696"/>
  </r>
  <r>
    <x v="532"/>
    <n v="17"/>
    <n v="8193.5446954059025"/>
  </r>
  <r>
    <x v="532"/>
    <n v="18"/>
    <n v="7723.1598368974701"/>
  </r>
  <r>
    <x v="532"/>
    <n v="19"/>
    <n v="8232.375364833797"/>
  </r>
  <r>
    <x v="532"/>
    <n v="20"/>
    <n v="11002.17362439333"/>
  </r>
  <r>
    <x v="532"/>
    <n v="21"/>
    <n v="15467.490553545767"/>
  </r>
  <r>
    <x v="532"/>
    <n v="22"/>
    <n v="19033.214698012995"/>
  </r>
  <r>
    <x v="532"/>
    <n v="23"/>
    <n v="24772.120449351074"/>
  </r>
  <r>
    <x v="533"/>
    <n v="0"/>
    <n v="30664.99618810066"/>
  </r>
  <r>
    <x v="533"/>
    <n v="1"/>
    <n v="27680.131337365048"/>
  </r>
  <r>
    <x v="533"/>
    <n v="2"/>
    <n v="29348.062085447942"/>
  </r>
  <r>
    <x v="533"/>
    <n v="3"/>
    <n v="34999.978193880183"/>
  </r>
  <r>
    <x v="533"/>
    <n v="4"/>
    <n v="33689.70914873133"/>
  </r>
  <r>
    <x v="533"/>
    <n v="5"/>
    <n v="27045.991283135369"/>
  </r>
  <r>
    <x v="533"/>
    <n v="6"/>
    <n v="20791.68121315978"/>
  </r>
  <r>
    <x v="533"/>
    <n v="7"/>
    <n v="15713.570631517559"/>
  </r>
  <r>
    <x v="533"/>
    <n v="8"/>
    <n v="36324.845775231333"/>
  </r>
  <r>
    <x v="533"/>
    <n v="9"/>
    <n v="43086.638862340296"/>
  </r>
  <r>
    <x v="533"/>
    <n v="10"/>
    <n v="42743.330194848029"/>
  </r>
  <r>
    <x v="533"/>
    <n v="11"/>
    <n v="35870.509808082483"/>
  </r>
  <r>
    <x v="533"/>
    <n v="12"/>
    <n v="35563.708684641453"/>
  </r>
  <r>
    <x v="533"/>
    <n v="13"/>
    <n v="31120.082296894492"/>
  </r>
  <r>
    <x v="533"/>
    <n v="14"/>
    <n v="22131.091801007326"/>
  </r>
  <r>
    <x v="533"/>
    <n v="15"/>
    <n v="16605.019994977181"/>
  </r>
  <r>
    <x v="533"/>
    <n v="16"/>
    <n v="13141.572308949257"/>
  </r>
  <r>
    <x v="533"/>
    <n v="17"/>
    <n v="11771.495053002216"/>
  </r>
  <r>
    <x v="533"/>
    <n v="18"/>
    <n v="14470.357919276274"/>
  </r>
  <r>
    <x v="533"/>
    <n v="19"/>
    <n v="19863.090095051644"/>
  </r>
  <r>
    <x v="533"/>
    <n v="20"/>
    <n v="18267.382889509128"/>
  </r>
  <r>
    <x v="533"/>
    <n v="21"/>
    <n v="20745.145638969163"/>
  </r>
  <r>
    <x v="533"/>
    <n v="22"/>
    <n v="21180.216116954438"/>
  </r>
  <r>
    <x v="533"/>
    <n v="23"/>
    <n v="23496.534740082894"/>
  </r>
  <r>
    <x v="534"/>
    <n v="0"/>
    <n v="30716.819286985203"/>
  </r>
  <r>
    <x v="534"/>
    <n v="1"/>
    <n v="28682.395622535194"/>
  </r>
  <r>
    <x v="534"/>
    <n v="2"/>
    <n v="27231.515931206581"/>
  </r>
  <r>
    <x v="534"/>
    <n v="3"/>
    <n v="25185.22590235855"/>
  </r>
  <r>
    <x v="534"/>
    <n v="4"/>
    <n v="18546.771206070312"/>
  </r>
  <r>
    <x v="534"/>
    <n v="5"/>
    <n v="17273.768127520809"/>
  </r>
  <r>
    <x v="534"/>
    <n v="6"/>
    <n v="18293.636873733962"/>
  </r>
  <r>
    <x v="534"/>
    <n v="7"/>
    <n v="39090.727223773851"/>
  </r>
  <r>
    <x v="534"/>
    <n v="8"/>
    <n v="28324.717357994403"/>
  </r>
  <r>
    <x v="534"/>
    <n v="9"/>
    <n v="17201.754040184383"/>
  </r>
  <r>
    <x v="534"/>
    <n v="10"/>
    <n v="13968.74390806589"/>
  </r>
  <r>
    <x v="534"/>
    <n v="11"/>
    <n v="21276.630754121132"/>
  </r>
  <r>
    <x v="534"/>
    <n v="12"/>
    <n v="24889.398767041203"/>
  </r>
  <r>
    <x v="534"/>
    <n v="13"/>
    <n v="33034.753150203949"/>
  </r>
  <r>
    <x v="534"/>
    <n v="14"/>
    <n v="38834.770605342776"/>
  </r>
  <r>
    <x v="534"/>
    <n v="15"/>
    <n v="37523.571676692685"/>
  </r>
  <r>
    <x v="534"/>
    <n v="16"/>
    <n v="35352.745465970474"/>
  </r>
  <r>
    <x v="534"/>
    <n v="17"/>
    <n v="30349.235742685283"/>
  </r>
  <r>
    <x v="534"/>
    <n v="18"/>
    <n v="25641.527338159707"/>
  </r>
  <r>
    <x v="534"/>
    <n v="19"/>
    <n v="22221.198428564716"/>
  </r>
  <r>
    <x v="534"/>
    <n v="20"/>
    <n v="31708.689725994816"/>
  </r>
  <r>
    <x v="534"/>
    <n v="21"/>
    <n v="31833.651637709208"/>
  </r>
  <r>
    <x v="534"/>
    <n v="22"/>
    <n v="34893.239366546462"/>
  </r>
  <r>
    <x v="534"/>
    <n v="23"/>
    <n v="31886.55610967533"/>
  </r>
  <r>
    <x v="535"/>
    <n v="0"/>
    <n v="25094.252715084549"/>
  </r>
  <r>
    <x v="535"/>
    <n v="1"/>
    <n v="22517.280319992602"/>
  </r>
  <r>
    <x v="535"/>
    <n v="2"/>
    <n v="23261.964709250205"/>
  </r>
  <r>
    <x v="535"/>
    <n v="3"/>
    <n v="32772.453450455338"/>
  </r>
  <r>
    <x v="535"/>
    <n v="4"/>
    <n v="39346.59518928553"/>
  </r>
  <r>
    <x v="535"/>
    <n v="5"/>
    <n v="35572.914968747369"/>
  </r>
  <r>
    <x v="535"/>
    <n v="6"/>
    <n v="32860.054897366288"/>
  </r>
  <r>
    <x v="535"/>
    <n v="7"/>
    <n v="22688.057864823768"/>
  </r>
  <r>
    <x v="535"/>
    <n v="8"/>
    <n v="30184.803714391037"/>
  </r>
  <r>
    <x v="535"/>
    <n v="9"/>
    <n v="37186.868152585936"/>
  </r>
  <r>
    <x v="535"/>
    <n v="10"/>
    <n v="38218.437647628452"/>
  </r>
  <r>
    <x v="535"/>
    <n v="11"/>
    <n v="37918.835935723931"/>
  </r>
  <r>
    <x v="535"/>
    <n v="12"/>
    <n v="38786.488759578955"/>
  </r>
  <r>
    <x v="535"/>
    <n v="13"/>
    <n v="28203.576784945311"/>
  </r>
  <r>
    <x v="535"/>
    <n v="14"/>
    <n v="18069.63385479819"/>
  </r>
  <r>
    <x v="535"/>
    <n v="15"/>
    <n v="14128.25605427648"/>
  </r>
  <r>
    <x v="535"/>
    <n v="16"/>
    <n v="10822.063391797983"/>
  </r>
  <r>
    <x v="535"/>
    <n v="17"/>
    <n v="6895.3985972549772"/>
  </r>
  <r>
    <x v="535"/>
    <n v="18"/>
    <n v="8003.8074416078534"/>
  </r>
  <r>
    <x v="535"/>
    <n v="19"/>
    <n v="12130.868199412955"/>
  </r>
  <r>
    <x v="535"/>
    <n v="20"/>
    <n v="17863.223606435771"/>
  </r>
  <r>
    <x v="535"/>
    <n v="21"/>
    <n v="26679.778939336764"/>
  </r>
  <r>
    <x v="535"/>
    <n v="22"/>
    <n v="23802.852655483061"/>
  </r>
  <r>
    <x v="535"/>
    <n v="23"/>
    <n v="25838.442936367526"/>
  </r>
  <r>
    <x v="536"/>
    <n v="0"/>
    <n v="25751.847848383641"/>
  </r>
  <r>
    <x v="536"/>
    <n v="1"/>
    <n v="32078.547563492186"/>
  </r>
  <r>
    <x v="536"/>
    <n v="2"/>
    <n v="36697.124037345478"/>
  </r>
  <r>
    <x v="536"/>
    <n v="3"/>
    <n v="36176.086349664962"/>
  </r>
  <r>
    <x v="536"/>
    <n v="4"/>
    <n v="38010.177861661432"/>
  </r>
  <r>
    <x v="536"/>
    <n v="5"/>
    <n v="35744.449961879283"/>
  </r>
  <r>
    <x v="536"/>
    <n v="6"/>
    <n v="34532.221997532906"/>
  </r>
  <r>
    <x v="536"/>
    <n v="7"/>
    <n v="33155.857677596716"/>
  </r>
  <r>
    <x v="536"/>
    <n v="8"/>
    <n v="38629.584451715222"/>
  </r>
  <r>
    <x v="536"/>
    <n v="9"/>
    <n v="39685.202319631011"/>
  </r>
  <r>
    <x v="536"/>
    <n v="10"/>
    <n v="41040.199779530347"/>
  </r>
  <r>
    <x v="536"/>
    <n v="11"/>
    <n v="40695.342118075496"/>
  </r>
  <r>
    <x v="536"/>
    <n v="12"/>
    <n v="37114.425899990383"/>
  </r>
  <r>
    <x v="536"/>
    <n v="13"/>
    <n v="35101.293107075573"/>
  </r>
  <r>
    <x v="536"/>
    <n v="14"/>
    <n v="28610.29531759852"/>
  </r>
  <r>
    <x v="536"/>
    <n v="15"/>
    <n v="22574.408966249586"/>
  </r>
  <r>
    <x v="536"/>
    <n v="16"/>
    <n v="13799.756839362004"/>
  </r>
  <r>
    <x v="536"/>
    <n v="17"/>
    <n v="17899.548486287673"/>
  </r>
  <r>
    <x v="536"/>
    <n v="18"/>
    <n v="16033.782242182109"/>
  </r>
  <r>
    <x v="536"/>
    <n v="19"/>
    <n v="16747.260981582687"/>
  </r>
  <r>
    <x v="536"/>
    <n v="20"/>
    <n v="26515.023473285608"/>
  </r>
  <r>
    <x v="536"/>
    <n v="21"/>
    <n v="30447.592467365459"/>
  </r>
  <r>
    <x v="536"/>
    <n v="22"/>
    <n v="35255.907047558067"/>
  </r>
  <r>
    <x v="536"/>
    <n v="23"/>
    <n v="27857.244169634541"/>
  </r>
  <r>
    <x v="537"/>
    <n v="0"/>
    <n v="25659.847356462666"/>
  </r>
  <r>
    <x v="537"/>
    <n v="1"/>
    <n v="35837.776353394984"/>
  </r>
  <r>
    <x v="537"/>
    <n v="2"/>
    <n v="30517.743865356333"/>
  </r>
  <r>
    <x v="537"/>
    <n v="3"/>
    <n v="30529.740774013822"/>
  </r>
  <r>
    <x v="537"/>
    <n v="4"/>
    <n v="28065.921891662336"/>
  </r>
  <r>
    <x v="537"/>
    <n v="5"/>
    <n v="25395.775568982161"/>
  </r>
  <r>
    <x v="537"/>
    <n v="6"/>
    <n v="29252.977731989144"/>
  </r>
  <r>
    <x v="537"/>
    <n v="7"/>
    <n v="21309.29211739622"/>
  </r>
  <r>
    <x v="537"/>
    <n v="8"/>
    <n v="24647.990512968263"/>
  </r>
  <r>
    <x v="537"/>
    <n v="9"/>
    <n v="25640.387999554274"/>
  </r>
  <r>
    <x v="537"/>
    <n v="10"/>
    <n v="31383.037639684946"/>
  </r>
  <r>
    <x v="537"/>
    <n v="11"/>
    <n v="34247.341085087253"/>
  </r>
  <r>
    <x v="537"/>
    <n v="12"/>
    <n v="29693.812123276894"/>
  </r>
  <r>
    <x v="537"/>
    <n v="13"/>
    <n v="26285.928745995228"/>
  </r>
  <r>
    <x v="537"/>
    <n v="14"/>
    <n v="18517.066326626933"/>
  </r>
  <r>
    <x v="537"/>
    <n v="15"/>
    <n v="16697.677347898851"/>
  </r>
  <r>
    <x v="537"/>
    <n v="16"/>
    <n v="13411.824241009746"/>
  </r>
  <r>
    <x v="537"/>
    <n v="17"/>
    <n v="15939.985063631084"/>
  </r>
  <r>
    <x v="537"/>
    <n v="18"/>
    <n v="17863.896298507323"/>
  </r>
  <r>
    <x v="537"/>
    <n v="19"/>
    <n v="25997.490018921875"/>
  </r>
  <r>
    <x v="537"/>
    <n v="20"/>
    <n v="28713.002863939302"/>
  </r>
  <r>
    <x v="537"/>
    <n v="21"/>
    <n v="34819.400583915791"/>
  </r>
  <r>
    <x v="537"/>
    <n v="22"/>
    <n v="24035.65035487237"/>
  </r>
  <r>
    <x v="537"/>
    <n v="23"/>
    <n v="40530.778571473937"/>
  </r>
  <r>
    <x v="538"/>
    <n v="0"/>
    <n v="32601.26137932944"/>
  </r>
  <r>
    <x v="538"/>
    <n v="1"/>
    <n v="34491.347070114556"/>
  </r>
  <r>
    <x v="538"/>
    <n v="2"/>
    <n v="37785.182122762999"/>
  </r>
  <r>
    <x v="538"/>
    <n v="3"/>
    <n v="37004.924700381009"/>
  </r>
  <r>
    <x v="538"/>
    <n v="4"/>
    <n v="30374.03693623417"/>
  </r>
  <r>
    <x v="538"/>
    <n v="5"/>
    <n v="19978.139663962873"/>
  </r>
  <r>
    <x v="538"/>
    <n v="6"/>
    <n v="29620.290933018667"/>
  </r>
  <r>
    <x v="538"/>
    <n v="7"/>
    <n v="27485.495390615459"/>
  </r>
  <r>
    <x v="538"/>
    <n v="8"/>
    <n v="15483.715533383845"/>
  </r>
  <r>
    <x v="538"/>
    <n v="9"/>
    <n v="13985.776386043495"/>
  </r>
  <r>
    <x v="538"/>
    <n v="10"/>
    <n v="14833.686358078538"/>
  </r>
  <r>
    <x v="538"/>
    <n v="11"/>
    <n v="23230.596853291278"/>
  </r>
  <r>
    <x v="538"/>
    <n v="12"/>
    <n v="22782.268351910192"/>
  </r>
  <r>
    <x v="538"/>
    <n v="13"/>
    <n v="11543.078375844651"/>
  </r>
  <r>
    <x v="538"/>
    <n v="14"/>
    <n v="16162.860921654523"/>
  </r>
  <r>
    <x v="538"/>
    <n v="15"/>
    <n v="12010.395690810285"/>
  </r>
  <r>
    <x v="538"/>
    <n v="16"/>
    <n v="8079.33988834914"/>
  </r>
  <r>
    <x v="538"/>
    <n v="17"/>
    <n v="7409.1920596160799"/>
  </r>
  <r>
    <x v="538"/>
    <n v="18"/>
    <n v="7067.3395922665259"/>
  </r>
  <r>
    <x v="538"/>
    <n v="19"/>
    <n v="6903.9997751817627"/>
  </r>
  <r>
    <x v="538"/>
    <n v="20"/>
    <n v="12977.141011390418"/>
  </r>
  <r>
    <x v="538"/>
    <n v="21"/>
    <n v="18754.194389180382"/>
  </r>
  <r>
    <x v="538"/>
    <n v="22"/>
    <n v="21137.493844037956"/>
  </r>
  <r>
    <x v="538"/>
    <n v="23"/>
    <n v="40265.55965160855"/>
  </r>
  <r>
    <x v="539"/>
    <n v="0"/>
    <n v="40413.057962336839"/>
  </r>
  <r>
    <x v="539"/>
    <n v="1"/>
    <n v="33594.418749834622"/>
  </r>
  <r>
    <x v="539"/>
    <n v="2"/>
    <n v="22979.050483315954"/>
  </r>
  <r>
    <x v="539"/>
    <n v="3"/>
    <n v="19779.433711533391"/>
  </r>
  <r>
    <x v="539"/>
    <n v="4"/>
    <n v="16158.865686716947"/>
  </r>
  <r>
    <x v="539"/>
    <n v="5"/>
    <n v="25497.034952272123"/>
  </r>
  <r>
    <x v="539"/>
    <n v="6"/>
    <n v="23028.779030859299"/>
  </r>
  <r>
    <x v="539"/>
    <n v="7"/>
    <n v="18652.102787046875"/>
  </r>
  <r>
    <x v="539"/>
    <n v="8"/>
    <n v="20866.173690836349"/>
  </r>
  <r>
    <x v="539"/>
    <n v="9"/>
    <n v="19538.741014620642"/>
  </r>
  <r>
    <x v="539"/>
    <n v="10"/>
    <n v="15233.845291465501"/>
  </r>
  <r>
    <x v="539"/>
    <n v="11"/>
    <n v="19138.953011704365"/>
  </r>
  <r>
    <x v="539"/>
    <n v="12"/>
    <n v="22861.05173722878"/>
  </r>
  <r>
    <x v="539"/>
    <n v="13"/>
    <n v="14082.568286189022"/>
  </r>
  <r>
    <x v="539"/>
    <n v="14"/>
    <n v="14869.851954371132"/>
  </r>
  <r>
    <x v="539"/>
    <n v="15"/>
    <n v="9344.5243230949236"/>
  </r>
  <r>
    <x v="539"/>
    <n v="16"/>
    <n v="5490.3714371409724"/>
  </r>
  <r>
    <x v="539"/>
    <n v="17"/>
    <n v="12146.852062104886"/>
  </r>
  <r>
    <x v="539"/>
    <n v="18"/>
    <n v="14810.314330455059"/>
  </r>
  <r>
    <x v="539"/>
    <n v="19"/>
    <n v="20414.088148722207"/>
  </r>
  <r>
    <x v="539"/>
    <n v="20"/>
    <n v="30106.891272702713"/>
  </r>
  <r>
    <x v="539"/>
    <n v="21"/>
    <n v="24527.114437805099"/>
  </r>
  <r>
    <x v="539"/>
    <n v="22"/>
    <n v="27694.694315034707"/>
  </r>
  <r>
    <x v="539"/>
    <n v="23"/>
    <n v="38306.008406844579"/>
  </r>
  <r>
    <x v="540"/>
    <n v="0"/>
    <n v="41787.002831903621"/>
  </r>
  <r>
    <x v="540"/>
    <n v="1"/>
    <n v="43276.318515932318"/>
  </r>
  <r>
    <x v="540"/>
    <n v="2"/>
    <n v="44502.415333332479"/>
  </r>
  <r>
    <x v="540"/>
    <n v="3"/>
    <n v="42832.073902707481"/>
  </r>
  <r>
    <x v="540"/>
    <n v="4"/>
    <n v="41376.829263530424"/>
  </r>
  <r>
    <x v="540"/>
    <n v="5"/>
    <n v="36229.071194046388"/>
  </r>
  <r>
    <x v="540"/>
    <n v="6"/>
    <n v="25116.896764043493"/>
  </r>
  <r>
    <x v="540"/>
    <n v="7"/>
    <n v="20703.386129055929"/>
  </r>
  <r>
    <x v="540"/>
    <n v="8"/>
    <n v="21385.360866664891"/>
  </r>
  <r>
    <x v="540"/>
    <n v="9"/>
    <n v="33104.076469653206"/>
  </r>
  <r>
    <x v="540"/>
    <n v="10"/>
    <n v="26171.776180983474"/>
  </r>
  <r>
    <x v="540"/>
    <n v="11"/>
    <n v="35752.932407921879"/>
  </r>
  <r>
    <x v="540"/>
    <n v="12"/>
    <n v="35423.015230527722"/>
  </r>
  <r>
    <x v="540"/>
    <n v="13"/>
    <n v="26405.882731336838"/>
  </r>
  <r>
    <x v="540"/>
    <n v="14"/>
    <n v="13333.413734556829"/>
  </r>
  <r>
    <x v="540"/>
    <n v="15"/>
    <n v="11980.380281838979"/>
  </r>
  <r>
    <x v="540"/>
    <n v="16"/>
    <n v="11127.371295092849"/>
  </r>
  <r>
    <x v="540"/>
    <n v="17"/>
    <n v="10325.955250018875"/>
  </r>
  <r>
    <x v="540"/>
    <n v="18"/>
    <n v="10871.1143763322"/>
  </r>
  <r>
    <x v="540"/>
    <n v="19"/>
    <n v="10117.330622377836"/>
  </r>
  <r>
    <x v="540"/>
    <n v="20"/>
    <n v="7688.7880045925758"/>
  </r>
  <r>
    <x v="540"/>
    <n v="21"/>
    <n v="4127.6970200905344"/>
  </r>
  <r>
    <x v="540"/>
    <n v="22"/>
    <n v="10799.452617985635"/>
  </r>
  <r>
    <x v="540"/>
    <n v="23"/>
    <n v="15052.706293051646"/>
  </r>
  <r>
    <x v="541"/>
    <n v="0"/>
    <n v="7975.5007969828539"/>
  </r>
  <r>
    <x v="541"/>
    <n v="1"/>
    <n v="15904.029165954646"/>
  </r>
  <r>
    <x v="541"/>
    <n v="2"/>
    <n v="28538.094181750075"/>
  </r>
  <r>
    <x v="541"/>
    <n v="3"/>
    <n v="29531.570606098521"/>
  </r>
  <r>
    <x v="541"/>
    <n v="4"/>
    <n v="32626.565995903697"/>
  </r>
  <r>
    <x v="541"/>
    <n v="5"/>
    <n v="20720.371966661507"/>
  </r>
  <r>
    <x v="541"/>
    <n v="6"/>
    <n v="21360.104473440053"/>
  </r>
  <r>
    <x v="541"/>
    <n v="7"/>
    <n v="32272.865430745642"/>
  </r>
  <r>
    <x v="541"/>
    <n v="8"/>
    <n v="26028.653047102463"/>
  </r>
  <r>
    <x v="541"/>
    <n v="9"/>
    <n v="27031.034237567685"/>
  </r>
  <r>
    <x v="541"/>
    <n v="10"/>
    <n v="14570.714453581581"/>
  </r>
  <r>
    <x v="541"/>
    <n v="11"/>
    <n v="20064.965883206994"/>
  </r>
  <r>
    <x v="541"/>
    <n v="12"/>
    <n v="25398.205248549919"/>
  </r>
  <r>
    <x v="541"/>
    <n v="13"/>
    <n v="17818.337369596793"/>
  </r>
  <r>
    <x v="541"/>
    <n v="14"/>
    <n v="12674.046513226562"/>
  </r>
  <r>
    <x v="541"/>
    <n v="15"/>
    <n v="11176.359930089806"/>
  </r>
  <r>
    <x v="541"/>
    <n v="16"/>
    <n v="6038.0411025610438"/>
  </r>
  <r>
    <x v="541"/>
    <n v="17"/>
    <n v="7295.3714564770517"/>
  </r>
  <r>
    <x v="541"/>
    <n v="18"/>
    <n v="11827.642426353985"/>
  </r>
  <r>
    <x v="541"/>
    <n v="19"/>
    <n v="22422.983128182241"/>
  </r>
  <r>
    <x v="541"/>
    <n v="20"/>
    <n v="15958.736169835523"/>
  </r>
  <r>
    <x v="541"/>
    <n v="21"/>
    <n v="15686.803725704645"/>
  </r>
  <r>
    <x v="541"/>
    <n v="22"/>
    <n v="14281.733335084416"/>
  </r>
  <r>
    <x v="541"/>
    <n v="23"/>
    <n v="13387.825796269155"/>
  </r>
  <r>
    <x v="542"/>
    <n v="0"/>
    <n v="19424.443535849139"/>
  </r>
  <r>
    <x v="542"/>
    <n v="1"/>
    <n v="16380.025473738318"/>
  </r>
  <r>
    <x v="542"/>
    <n v="2"/>
    <n v="17823.508476019568"/>
  </r>
  <r>
    <x v="542"/>
    <n v="3"/>
    <n v="14953.422607512583"/>
  </r>
  <r>
    <x v="542"/>
    <n v="4"/>
    <n v="16457.407945207895"/>
  </r>
  <r>
    <x v="542"/>
    <n v="5"/>
    <n v="12329.362261219576"/>
  </r>
  <r>
    <x v="542"/>
    <n v="6"/>
    <n v="14308.810770125978"/>
  </r>
  <r>
    <x v="542"/>
    <n v="7"/>
    <n v="9482.2113652442622"/>
  </r>
  <r>
    <x v="542"/>
    <n v="8"/>
    <n v="10034.314538253531"/>
  </r>
  <r>
    <x v="542"/>
    <n v="9"/>
    <n v="11086.480293291204"/>
  </r>
  <r>
    <x v="542"/>
    <n v="10"/>
    <n v="10898.620707368296"/>
  </r>
  <r>
    <x v="542"/>
    <n v="11"/>
    <n v="8097.2394131670399"/>
  </r>
  <r>
    <x v="542"/>
    <n v="12"/>
    <n v="9916.4577834832671"/>
  </r>
  <r>
    <x v="542"/>
    <n v="13"/>
    <n v="12064.71495910177"/>
  </r>
  <r>
    <x v="542"/>
    <n v="14"/>
    <n v="8603.0207292974283"/>
  </r>
  <r>
    <x v="542"/>
    <n v="15"/>
    <n v="6928.333226243295"/>
  </r>
  <r>
    <x v="542"/>
    <n v="16"/>
    <n v="8856.1339943075236"/>
  </r>
  <r>
    <x v="542"/>
    <n v="17"/>
    <n v="9183.4282331191334"/>
  </r>
  <r>
    <x v="542"/>
    <n v="18"/>
    <n v="9300.5610285190032"/>
  </r>
  <r>
    <x v="542"/>
    <n v="19"/>
    <n v="9101.6607211212631"/>
  </r>
  <r>
    <x v="542"/>
    <n v="20"/>
    <n v="10772.512881227876"/>
  </r>
  <r>
    <x v="542"/>
    <n v="21"/>
    <n v="10949.690498353779"/>
  </r>
  <r>
    <x v="542"/>
    <n v="22"/>
    <n v="10291.613618285119"/>
  </r>
  <r>
    <x v="542"/>
    <n v="23"/>
    <n v="12040.750611822041"/>
  </r>
  <r>
    <x v="543"/>
    <n v="0"/>
    <n v="17499.762188054894"/>
  </r>
  <r>
    <x v="543"/>
    <n v="1"/>
    <n v="16285.174443546462"/>
  </r>
  <r>
    <x v="543"/>
    <n v="2"/>
    <n v="14842.945249447528"/>
  </r>
  <r>
    <x v="543"/>
    <n v="3"/>
    <n v="19811.614302086764"/>
  </r>
  <r>
    <x v="543"/>
    <n v="4"/>
    <n v="17434.505464419733"/>
  </r>
  <r>
    <x v="543"/>
    <n v="5"/>
    <n v="10902.116172758018"/>
  </r>
  <r>
    <x v="543"/>
    <n v="6"/>
    <n v="11651.406870123143"/>
  </r>
  <r>
    <x v="543"/>
    <n v="7"/>
    <n v="10055.630252298602"/>
  </r>
  <r>
    <x v="543"/>
    <n v="8"/>
    <n v="13196.611762125827"/>
  </r>
  <r>
    <x v="543"/>
    <n v="9"/>
    <n v="16254.22842063779"/>
  </r>
  <r>
    <x v="543"/>
    <n v="10"/>
    <n v="13645.607840829645"/>
  </r>
  <r>
    <x v="543"/>
    <n v="11"/>
    <n v="12573.090352808764"/>
  </r>
  <r>
    <x v="543"/>
    <n v="12"/>
    <n v="12354.841992024958"/>
  </r>
  <r>
    <x v="543"/>
    <n v="13"/>
    <n v="14153.522433187707"/>
  </r>
  <r>
    <x v="543"/>
    <n v="14"/>
    <n v="9828.8161505143107"/>
  </r>
  <r>
    <x v="543"/>
    <n v="15"/>
    <n v="9889.2023113687083"/>
  </r>
  <r>
    <x v="543"/>
    <n v="16"/>
    <n v="6193.1471406178071"/>
  </r>
  <r>
    <x v="543"/>
    <n v="17"/>
    <n v="6189.2763608437499"/>
  </r>
  <r>
    <x v="543"/>
    <n v="18"/>
    <n v="14500.777260026132"/>
  </r>
  <r>
    <x v="543"/>
    <n v="19"/>
    <n v="6690.4657382671458"/>
  </r>
  <r>
    <x v="543"/>
    <n v="20"/>
    <n v="7278.1231909868629"/>
  </r>
  <r>
    <x v="543"/>
    <n v="21"/>
    <n v="9340.6743671351596"/>
  </r>
  <r>
    <x v="543"/>
    <n v="22"/>
    <n v="17242.061003033392"/>
  </r>
  <r>
    <x v="543"/>
    <n v="23"/>
    <n v="20676.418048842435"/>
  </r>
  <r>
    <x v="544"/>
    <n v="0"/>
    <n v="21389.257462896916"/>
  </r>
  <r>
    <x v="544"/>
    <n v="1"/>
    <n v="12621.128706661062"/>
  </r>
  <r>
    <x v="544"/>
    <n v="2"/>
    <n v="9986.8928591443964"/>
  </r>
  <r>
    <x v="544"/>
    <n v="3"/>
    <n v="13734.147695457406"/>
  </r>
  <r>
    <x v="544"/>
    <n v="4"/>
    <n v="10133.356985139864"/>
  </r>
  <r>
    <x v="544"/>
    <n v="5"/>
    <n v="18720.620678557447"/>
  </r>
  <r>
    <x v="544"/>
    <n v="6"/>
    <n v="31447.58294646184"/>
  </r>
  <r>
    <x v="544"/>
    <n v="7"/>
    <n v="32294.071546051644"/>
  </r>
  <r>
    <x v="544"/>
    <n v="8"/>
    <n v="24504.851791827637"/>
  </r>
  <r>
    <x v="544"/>
    <n v="9"/>
    <n v="24676.577242938325"/>
  </r>
  <r>
    <x v="544"/>
    <n v="10"/>
    <n v="24152.428415791204"/>
  </r>
  <r>
    <x v="544"/>
    <n v="11"/>
    <n v="26293.078960034705"/>
  </r>
  <r>
    <x v="544"/>
    <n v="12"/>
    <n v="23833.75313407294"/>
  </r>
  <r>
    <x v="544"/>
    <n v="13"/>
    <n v="22221.188686589805"/>
  </r>
  <r>
    <x v="544"/>
    <n v="14"/>
    <n v="14760.927487058631"/>
  </r>
  <r>
    <x v="544"/>
    <n v="15"/>
    <n v="14845.054657612211"/>
  </r>
  <r>
    <x v="544"/>
    <n v="16"/>
    <n v="10040.062133560979"/>
  </r>
  <r>
    <x v="544"/>
    <n v="17"/>
    <n v="12888.731213898438"/>
  </r>
  <r>
    <x v="544"/>
    <n v="18"/>
    <n v="12855.992157537954"/>
  </r>
  <r>
    <x v="544"/>
    <n v="19"/>
    <n v="14770.868325649677"/>
  </r>
  <r>
    <x v="544"/>
    <n v="20"/>
    <n v="16169.696709475867"/>
  </r>
  <r>
    <x v="544"/>
    <n v="21"/>
    <n v="15543.988929344858"/>
  </r>
  <r>
    <x v="544"/>
    <n v="22"/>
    <n v="20880.675293116361"/>
  </r>
  <r>
    <x v="544"/>
    <n v="23"/>
    <n v="23883.991193438327"/>
  </r>
  <r>
    <x v="545"/>
    <n v="0"/>
    <n v="24038.075650626241"/>
  </r>
  <r>
    <x v="545"/>
    <n v="1"/>
    <n v="29345.371317560774"/>
  </r>
  <r>
    <x v="545"/>
    <n v="2"/>
    <n v="28740.286101106332"/>
  </r>
  <r>
    <x v="545"/>
    <n v="3"/>
    <n v="21583.759212308556"/>
  </r>
  <r>
    <x v="545"/>
    <n v="4"/>
    <n v="14276.822829757606"/>
  </r>
  <r>
    <x v="545"/>
    <n v="5"/>
    <n v="21750.725160748611"/>
  </r>
  <r>
    <x v="545"/>
    <n v="6"/>
    <n v="22769.048809888896"/>
  </r>
  <r>
    <x v="545"/>
    <n v="7"/>
    <n v="20643.707000946626"/>
  </r>
  <r>
    <x v="545"/>
    <n v="8"/>
    <n v="16372.367209247859"/>
  </r>
  <r>
    <x v="545"/>
    <n v="9"/>
    <n v="19849.613361500902"/>
  </r>
  <r>
    <x v="545"/>
    <n v="10"/>
    <n v="25458.200994884053"/>
  </r>
  <r>
    <x v="545"/>
    <n v="11"/>
    <n v="26351.081959787749"/>
  </r>
  <r>
    <x v="545"/>
    <n v="12"/>
    <n v="26621.561126218749"/>
  </r>
  <r>
    <x v="545"/>
    <n v="13"/>
    <n v="22008.336474891865"/>
  </r>
  <r>
    <x v="545"/>
    <n v="14"/>
    <n v="19571.887290819617"/>
  </r>
  <r>
    <x v="545"/>
    <n v="15"/>
    <n v="15397.135058511964"/>
  </r>
  <r>
    <x v="545"/>
    <n v="16"/>
    <n v="13415.275379740253"/>
  </r>
  <r>
    <x v="545"/>
    <n v="17"/>
    <n v="20093.966652348106"/>
  </r>
  <r>
    <x v="545"/>
    <n v="18"/>
    <n v="17291.908403967511"/>
  </r>
  <r>
    <x v="545"/>
    <n v="19"/>
    <n v="16827.592630128456"/>
  </r>
  <r>
    <x v="545"/>
    <n v="20"/>
    <n v="15701.706946050406"/>
  </r>
  <r>
    <x v="545"/>
    <n v="21"/>
    <n v="23043.949915444824"/>
  </r>
  <r>
    <x v="545"/>
    <n v="22"/>
    <n v="20002.727992741286"/>
  </r>
  <r>
    <x v="545"/>
    <n v="23"/>
    <n v="20979.897116441371"/>
  </r>
  <r>
    <x v="546"/>
    <n v="0"/>
    <n v="23675.373385229606"/>
  </r>
  <r>
    <x v="546"/>
    <n v="1"/>
    <n v="21565.288434961145"/>
  </r>
  <r>
    <x v="546"/>
    <n v="2"/>
    <n v="20554.558508867114"/>
  </r>
  <r>
    <x v="546"/>
    <n v="3"/>
    <n v="19310.518205307653"/>
  </r>
  <r>
    <x v="546"/>
    <n v="4"/>
    <n v="17663.464533001108"/>
  </r>
  <r>
    <x v="546"/>
    <n v="5"/>
    <n v="13576.486182804894"/>
  </r>
  <r>
    <x v="546"/>
    <n v="6"/>
    <n v="13952.083578218544"/>
  </r>
  <r>
    <x v="546"/>
    <n v="7"/>
    <n v="24254.899085571185"/>
  </r>
  <r>
    <x v="546"/>
    <n v="8"/>
    <n v="32709.173657834413"/>
  </r>
  <r>
    <x v="546"/>
    <n v="9"/>
    <n v="24351.821773923712"/>
  </r>
  <r>
    <x v="546"/>
    <n v="10"/>
    <n v="19098.672219261611"/>
  </r>
  <r>
    <x v="546"/>
    <n v="11"/>
    <n v="18872.80278378657"/>
  </r>
  <r>
    <x v="546"/>
    <n v="12"/>
    <n v="21066.016066932396"/>
  </r>
  <r>
    <x v="546"/>
    <n v="13"/>
    <n v="18748.475603695093"/>
  </r>
  <r>
    <x v="546"/>
    <n v="14"/>
    <n v="17364.002870954962"/>
  </r>
  <r>
    <x v="546"/>
    <n v="15"/>
    <n v="19587.870422975662"/>
  </r>
  <r>
    <x v="546"/>
    <n v="16"/>
    <n v="18283.04623718626"/>
  </r>
  <r>
    <x v="546"/>
    <n v="17"/>
    <n v="21388.884224618057"/>
  </r>
  <r>
    <x v="546"/>
    <n v="18"/>
    <n v="23547.444906268986"/>
  </r>
  <r>
    <x v="546"/>
    <n v="19"/>
    <n v="23832.110128930177"/>
  </r>
  <r>
    <x v="546"/>
    <n v="20"/>
    <n v="22301.329633545072"/>
  </r>
  <r>
    <x v="546"/>
    <n v="21"/>
    <n v="23364.130838514309"/>
  </r>
  <r>
    <x v="546"/>
    <n v="22"/>
    <n v="15467.419436081449"/>
  </r>
  <r>
    <x v="546"/>
    <n v="23"/>
    <n v="20114.67056248783"/>
  </r>
  <r>
    <x v="547"/>
    <n v="0"/>
    <n v="20153.253660854603"/>
  </r>
  <r>
    <x v="547"/>
    <n v="1"/>
    <n v="22400.143749808143"/>
  </r>
  <r>
    <x v="547"/>
    <n v="2"/>
    <n v="32740.599220201471"/>
  </r>
  <r>
    <x v="547"/>
    <n v="3"/>
    <n v="28346.611265707408"/>
  </r>
  <r>
    <x v="547"/>
    <n v="4"/>
    <n v="12292.112125491567"/>
  </r>
  <r>
    <x v="547"/>
    <n v="5"/>
    <n v="7841.1185185329778"/>
  </r>
  <r>
    <x v="547"/>
    <n v="6"/>
    <n v="12057.12878612348"/>
  </r>
  <r>
    <x v="547"/>
    <n v="7"/>
    <n v="29702.415371504281"/>
  </r>
  <r>
    <x v="547"/>
    <n v="8"/>
    <n v="34781.017198578542"/>
  </r>
  <r>
    <x v="547"/>
    <n v="9"/>
    <n v="39268.457705133638"/>
  </r>
  <r>
    <x v="547"/>
    <n v="10"/>
    <n v="39479.764819858472"/>
  </r>
  <r>
    <x v="547"/>
    <n v="11"/>
    <n v="40302.542610320241"/>
  </r>
  <r>
    <x v="547"/>
    <n v="12"/>
    <n v="37554.758086012094"/>
  </r>
  <r>
    <x v="547"/>
    <n v="13"/>
    <n v="39930.52494930206"/>
  </r>
  <r>
    <x v="547"/>
    <n v="14"/>
    <n v="42918.765924613654"/>
  </r>
  <r>
    <x v="547"/>
    <n v="15"/>
    <n v="42653.949353449672"/>
  </r>
  <r>
    <x v="547"/>
    <n v="16"/>
    <n v="34106.225798023021"/>
  </r>
  <r>
    <x v="547"/>
    <n v="17"/>
    <n v="37623.274272539886"/>
  </r>
  <r>
    <x v="547"/>
    <n v="18"/>
    <n v="43048.626163961766"/>
  </r>
  <r>
    <x v="547"/>
    <n v="19"/>
    <n v="42599.304942518254"/>
  </r>
  <r>
    <x v="547"/>
    <n v="20"/>
    <n v="43922.035594463494"/>
  </r>
  <r>
    <x v="547"/>
    <n v="21"/>
    <n v="44674.03703108857"/>
  </r>
  <r>
    <x v="547"/>
    <n v="22"/>
    <n v="42304.712618257814"/>
  </r>
  <r>
    <x v="547"/>
    <n v="23"/>
    <n v="41650.96804984803"/>
  </r>
  <r>
    <x v="548"/>
    <n v="0"/>
    <n v="40335.731995119815"/>
  </r>
  <r>
    <x v="548"/>
    <n v="1"/>
    <n v="39676.421765165789"/>
  </r>
  <r>
    <x v="548"/>
    <n v="2"/>
    <n v="38649.6395380459"/>
  </r>
  <r>
    <x v="548"/>
    <n v="3"/>
    <n v="40999.951269129357"/>
  </r>
  <r>
    <x v="548"/>
    <n v="4"/>
    <n v="41424.119363578953"/>
  </r>
  <r>
    <x v="548"/>
    <n v="5"/>
    <n v="30300.814097810773"/>
  </r>
  <r>
    <x v="548"/>
    <n v="6"/>
    <n v="26237.4486486727"/>
  </r>
  <r>
    <x v="548"/>
    <n v="7"/>
    <n v="35184.943645408879"/>
  </r>
  <r>
    <x v="548"/>
    <n v="8"/>
    <n v="40135.488982908879"/>
  </r>
  <r>
    <x v="548"/>
    <n v="9"/>
    <n v="42014.419482542515"/>
  </r>
  <r>
    <x v="548"/>
    <n v="10"/>
    <n v="42767.953351623197"/>
  </r>
  <r>
    <x v="548"/>
    <n v="11"/>
    <n v="42419.509623164966"/>
  </r>
  <r>
    <x v="548"/>
    <n v="12"/>
    <n v="38329.651508274335"/>
  </r>
  <r>
    <x v="548"/>
    <n v="13"/>
    <n v="31941.673986572943"/>
  </r>
  <r>
    <x v="548"/>
    <n v="14"/>
    <n v="23708.631451974834"/>
  </r>
  <r>
    <x v="548"/>
    <n v="15"/>
    <n v="23789.802138796462"/>
  </r>
  <r>
    <x v="548"/>
    <n v="16"/>
    <n v="18161.740535592435"/>
  </r>
  <r>
    <x v="548"/>
    <n v="17"/>
    <n v="12031.997822409292"/>
  </r>
  <r>
    <x v="548"/>
    <n v="18"/>
    <n v="15950.878192215783"/>
  </r>
  <r>
    <x v="548"/>
    <n v="19"/>
    <n v="17935.056490744402"/>
  </r>
  <r>
    <x v="548"/>
    <n v="20"/>
    <n v="22788.689369825082"/>
  </r>
  <r>
    <x v="548"/>
    <n v="21"/>
    <n v="23380.060145647949"/>
  </r>
  <r>
    <x v="548"/>
    <n v="22"/>
    <n v="22091.446326484864"/>
  </r>
  <r>
    <x v="548"/>
    <n v="23"/>
    <n v="25121.653344371058"/>
  </r>
  <r>
    <x v="549"/>
    <n v="0"/>
    <n v="12144.411483556176"/>
  </r>
  <r>
    <x v="549"/>
    <n v="1"/>
    <n v="19.62837889378142"/>
  </r>
  <r>
    <x v="549"/>
    <n v="2"/>
    <n v="0"/>
  </r>
  <r>
    <x v="549"/>
    <n v="3"/>
    <n v="0"/>
  </r>
  <r>
    <x v="549"/>
    <n v="4"/>
    <n v="0"/>
  </r>
  <r>
    <x v="549"/>
    <n v="5"/>
    <n v="0"/>
  </r>
  <r>
    <x v="549"/>
    <n v="6"/>
    <n v="0"/>
  </r>
  <r>
    <x v="549"/>
    <n v="7"/>
    <n v="0"/>
  </r>
  <r>
    <x v="549"/>
    <n v="8"/>
    <n v="0"/>
  </r>
  <r>
    <x v="549"/>
    <n v="9"/>
    <n v="0"/>
  </r>
  <r>
    <x v="549"/>
    <n v="10"/>
    <n v="0"/>
  </r>
  <r>
    <x v="549"/>
    <n v="11"/>
    <n v="0"/>
  </r>
  <r>
    <x v="549"/>
    <n v="12"/>
    <n v="0"/>
  </r>
  <r>
    <x v="549"/>
    <n v="13"/>
    <n v="0"/>
  </r>
  <r>
    <x v="549"/>
    <n v="14"/>
    <n v="0"/>
  </r>
  <r>
    <x v="549"/>
    <n v="15"/>
    <n v="0"/>
  </r>
  <r>
    <x v="549"/>
    <n v="16"/>
    <n v="0"/>
  </r>
  <r>
    <x v="549"/>
    <n v="17"/>
    <n v="0"/>
  </r>
  <r>
    <x v="549"/>
    <n v="18"/>
    <n v="0"/>
  </r>
  <r>
    <x v="549"/>
    <n v="19"/>
    <n v="9539.0745622127815"/>
  </r>
  <r>
    <x v="549"/>
    <n v="20"/>
    <n v="21870.917340294734"/>
  </r>
  <r>
    <x v="549"/>
    <n v="21"/>
    <n v="29924.266847622857"/>
  </r>
  <r>
    <x v="549"/>
    <n v="22"/>
    <n v="28193.114744162336"/>
  </r>
  <r>
    <x v="549"/>
    <n v="23"/>
    <n v="31108.192551357646"/>
  </r>
  <r>
    <x v="550"/>
    <n v="0"/>
    <n v="31588.73963744317"/>
  </r>
  <r>
    <x v="550"/>
    <n v="1"/>
    <n v="36057.63557045519"/>
  </r>
  <r>
    <x v="550"/>
    <n v="2"/>
    <n v="31167.596465159218"/>
  </r>
  <r>
    <x v="550"/>
    <n v="3"/>
    <n v="33027.426117150091"/>
  </r>
  <r>
    <x v="550"/>
    <n v="4"/>
    <n v="30445.796511271295"/>
  </r>
  <r>
    <x v="550"/>
    <n v="5"/>
    <n v="28136.772285306415"/>
  </r>
  <r>
    <x v="550"/>
    <n v="6"/>
    <n v="35863.405869097209"/>
  </r>
  <r>
    <x v="550"/>
    <n v="7"/>
    <n v="25067.402027190055"/>
  </r>
  <r>
    <x v="550"/>
    <n v="8"/>
    <n v="27660.355849355507"/>
  </r>
  <r>
    <x v="550"/>
    <n v="9"/>
    <n v="33586.974324362003"/>
  </r>
  <r>
    <x v="550"/>
    <n v="10"/>
    <n v="33411.990140994327"/>
  </r>
  <r>
    <x v="550"/>
    <n v="11"/>
    <n v="38873.609433668418"/>
  </r>
  <r>
    <x v="550"/>
    <n v="12"/>
    <n v="36823.730415473932"/>
  </r>
  <r>
    <x v="550"/>
    <n v="13"/>
    <n v="32667.394648367601"/>
  </r>
  <r>
    <x v="550"/>
    <n v="14"/>
    <n v="26779.774772369743"/>
  </r>
  <r>
    <x v="550"/>
    <n v="15"/>
    <n v="23343.721626931416"/>
  </r>
  <r>
    <x v="550"/>
    <n v="16"/>
    <n v="22153.572670016038"/>
  </r>
  <r>
    <x v="550"/>
    <n v="17"/>
    <n v="21558.284108928787"/>
  </r>
  <r>
    <x v="550"/>
    <n v="18"/>
    <n v="16540.120806460036"/>
  </r>
  <r>
    <x v="550"/>
    <n v="19"/>
    <n v="20882.102023722618"/>
  </r>
  <r>
    <x v="550"/>
    <n v="20"/>
    <n v="18161.512570486517"/>
  </r>
  <r>
    <x v="550"/>
    <n v="21"/>
    <n v="17741.507762361103"/>
  </r>
  <r>
    <x v="550"/>
    <n v="22"/>
    <n v="15458.5329365542"/>
  </r>
  <r>
    <x v="550"/>
    <n v="23"/>
    <n v="15833.102296884746"/>
  </r>
  <r>
    <x v="551"/>
    <n v="0"/>
    <n v="21093.128565978703"/>
  </r>
  <r>
    <x v="551"/>
    <n v="1"/>
    <n v="22875.128097091536"/>
  </r>
  <r>
    <x v="551"/>
    <n v="2"/>
    <n v="16942.056211791823"/>
  </r>
  <r>
    <x v="551"/>
    <n v="3"/>
    <n v="15113.548384217642"/>
  </r>
  <r>
    <x v="551"/>
    <n v="4"/>
    <n v="14216.756209770396"/>
  </r>
  <r>
    <x v="551"/>
    <n v="5"/>
    <n v="10286.439345708026"/>
  </r>
  <r>
    <x v="551"/>
    <n v="6"/>
    <n v="20778.453877558557"/>
  </r>
  <r>
    <x v="551"/>
    <n v="7"/>
    <n v="18182.031380708722"/>
  </r>
  <r>
    <x v="551"/>
    <n v="8"/>
    <n v="20968.172499549015"/>
  </r>
  <r>
    <x v="551"/>
    <n v="9"/>
    <n v="19709.454748743014"/>
  </r>
  <r>
    <x v="551"/>
    <n v="10"/>
    <n v="24935.677149802133"/>
  </r>
  <r>
    <x v="551"/>
    <n v="11"/>
    <n v="19955.26691896308"/>
  </r>
  <r>
    <x v="551"/>
    <n v="12"/>
    <n v="24550.230491758226"/>
  </r>
  <r>
    <x v="551"/>
    <n v="13"/>
    <n v="22910.216704315957"/>
  </r>
  <r>
    <x v="551"/>
    <n v="14"/>
    <n v="20095.385589274676"/>
  </r>
  <r>
    <x v="551"/>
    <n v="15"/>
    <n v="17057.935564027925"/>
  </r>
  <r>
    <x v="551"/>
    <n v="16"/>
    <n v="17596.024117881912"/>
  </r>
  <r>
    <x v="551"/>
    <n v="17"/>
    <n v="13586.689570886889"/>
  </r>
  <r>
    <x v="551"/>
    <n v="18"/>
    <n v="11625.151911850455"/>
  </r>
  <r>
    <x v="551"/>
    <n v="19"/>
    <n v="7401.7811225750165"/>
  </r>
  <r>
    <x v="551"/>
    <n v="20"/>
    <n v="7295.4441569187666"/>
  </r>
  <r>
    <x v="551"/>
    <n v="21"/>
    <n v="11786.823759576473"/>
  </r>
  <r>
    <x v="551"/>
    <n v="22"/>
    <n v="22418.531962833309"/>
  </r>
  <r>
    <x v="551"/>
    <n v="23"/>
    <n v="17051.122913633921"/>
  </r>
  <r>
    <x v="552"/>
    <n v="0"/>
    <n v="23128.007673417105"/>
  </r>
  <r>
    <x v="552"/>
    <n v="1"/>
    <n v="22567.742447474422"/>
  </r>
  <r>
    <x v="552"/>
    <n v="2"/>
    <n v="26556.376737607723"/>
  </r>
  <r>
    <x v="552"/>
    <n v="3"/>
    <n v="32250.874589210111"/>
  </r>
  <r>
    <x v="552"/>
    <n v="4"/>
    <n v="28715.151971237832"/>
  </r>
  <r>
    <x v="552"/>
    <n v="5"/>
    <n v="34017.455299358473"/>
  </r>
  <r>
    <x v="552"/>
    <n v="6"/>
    <n v="28268.18395403602"/>
  </r>
  <r>
    <x v="552"/>
    <n v="7"/>
    <n v="27809.139143084623"/>
  </r>
  <r>
    <x v="552"/>
    <n v="8"/>
    <n v="24782.218135483963"/>
  </r>
  <r>
    <x v="552"/>
    <n v="9"/>
    <n v="20365.870600890627"/>
  </r>
  <r>
    <x v="552"/>
    <n v="10"/>
    <n v="27546.505289456582"/>
  </r>
  <r>
    <x v="552"/>
    <n v="11"/>
    <n v="24028.30627298832"/>
  </r>
  <r>
    <x v="552"/>
    <n v="12"/>
    <n v="17632.346805627349"/>
  </r>
  <r>
    <x v="552"/>
    <n v="13"/>
    <n v="21592.127675897951"/>
  </r>
  <r>
    <x v="552"/>
    <n v="14"/>
    <n v="18365.953940530348"/>
  </r>
  <r>
    <x v="552"/>
    <n v="15"/>
    <n v="15361.952927131291"/>
  </r>
  <r>
    <x v="552"/>
    <n v="16"/>
    <n v="15888.481749225455"/>
  </r>
  <r>
    <x v="552"/>
    <n v="17"/>
    <n v="10517.812262985821"/>
  </r>
  <r>
    <x v="552"/>
    <n v="18"/>
    <n v="10150.80204111698"/>
  </r>
  <r>
    <x v="552"/>
    <n v="19"/>
    <n v="9612.5794115313911"/>
  </r>
  <r>
    <x v="552"/>
    <n v="20"/>
    <n v="12924.820578376934"/>
  </r>
  <r>
    <x v="552"/>
    <n v="21"/>
    <n v="15801.623381114972"/>
  </r>
  <r>
    <x v="552"/>
    <n v="22"/>
    <n v="19067.264310420072"/>
  </r>
  <r>
    <x v="552"/>
    <n v="23"/>
    <n v="23171.866118784706"/>
  </r>
  <r>
    <x v="553"/>
    <n v="0"/>
    <n v="24936.671331135854"/>
  </r>
  <r>
    <x v="553"/>
    <n v="1"/>
    <n v="29161.791679745154"/>
  </r>
  <r>
    <x v="553"/>
    <n v="2"/>
    <n v="31505.158755302884"/>
  </r>
  <r>
    <x v="553"/>
    <n v="3"/>
    <n v="29359.243580380597"/>
  </r>
  <r>
    <x v="553"/>
    <n v="4"/>
    <n v="37493.868014908876"/>
  </r>
  <r>
    <x v="553"/>
    <n v="5"/>
    <n v="43284.408355547705"/>
  </r>
  <r>
    <x v="553"/>
    <n v="6"/>
    <n v="38112.320853498197"/>
  </r>
  <r>
    <x v="553"/>
    <n v="7"/>
    <n v="39981.217964631913"/>
  </r>
  <r>
    <x v="553"/>
    <n v="8"/>
    <n v="43072.632645794249"/>
  </r>
  <r>
    <x v="553"/>
    <n v="9"/>
    <n v="44128.350857298603"/>
  </r>
  <r>
    <x v="553"/>
    <n v="10"/>
    <n v="44025.734399495646"/>
  </r>
  <r>
    <x v="553"/>
    <n v="11"/>
    <n v="42707.113939587587"/>
  </r>
  <r>
    <x v="553"/>
    <n v="12"/>
    <n v="42152.197126305517"/>
  </r>
  <r>
    <x v="553"/>
    <n v="13"/>
    <n v="43387.491459884543"/>
  </r>
  <r>
    <x v="553"/>
    <n v="14"/>
    <n v="42330.564253781253"/>
  </r>
  <r>
    <x v="553"/>
    <n v="15"/>
    <n v="35820.750085920146"/>
  </r>
  <r>
    <x v="553"/>
    <n v="16"/>
    <n v="27395.829592934457"/>
  </r>
  <r>
    <x v="553"/>
    <n v="17"/>
    <n v="27942.809517552545"/>
  </r>
  <r>
    <x v="553"/>
    <n v="18"/>
    <n v="28352.998186161432"/>
  </r>
  <r>
    <x v="553"/>
    <n v="19"/>
    <n v="38416.109719789893"/>
  </r>
  <r>
    <x v="553"/>
    <n v="20"/>
    <n v="31515.52337494013"/>
  </r>
  <r>
    <x v="553"/>
    <n v="21"/>
    <n v="29990.182380753457"/>
  </r>
  <r>
    <x v="553"/>
    <n v="22"/>
    <n v="29401.107817895809"/>
  </r>
  <r>
    <x v="553"/>
    <n v="23"/>
    <n v="31542.991711924918"/>
  </r>
  <r>
    <x v="554"/>
    <n v="0"/>
    <n v="27358.202194526893"/>
  </r>
  <r>
    <x v="554"/>
    <n v="1"/>
    <n v="38319.268378535606"/>
  </r>
  <r>
    <x v="554"/>
    <n v="2"/>
    <n v="40055.361187894079"/>
  </r>
  <r>
    <x v="554"/>
    <n v="3"/>
    <n v="42354.658414585036"/>
  </r>
  <r>
    <x v="554"/>
    <n v="4"/>
    <n v="43878.998895129356"/>
  </r>
  <r>
    <x v="554"/>
    <n v="5"/>
    <n v="43826.746169714395"/>
  </r>
  <r>
    <x v="554"/>
    <n v="6"/>
    <n v="44952.626008407977"/>
  </r>
  <r>
    <x v="554"/>
    <n v="7"/>
    <n v="44263.771887253381"/>
  </r>
  <r>
    <x v="554"/>
    <n v="8"/>
    <n v="44404.226659839391"/>
  </r>
  <r>
    <x v="554"/>
    <n v="9"/>
    <n v="44208.616990152797"/>
  </r>
  <r>
    <x v="554"/>
    <n v="10"/>
    <n v="42235.383940647538"/>
  </r>
  <r>
    <x v="554"/>
    <n v="11"/>
    <n v="38008.971789704854"/>
  </r>
  <r>
    <x v="554"/>
    <n v="12"/>
    <n v="39706.260842046875"/>
  </r>
  <r>
    <x v="554"/>
    <n v="13"/>
    <n v="39165.297638147538"/>
  </r>
  <r>
    <x v="554"/>
    <n v="14"/>
    <n v="33232.595709071138"/>
  </r>
  <r>
    <x v="554"/>
    <n v="15"/>
    <n v="31488.931339846378"/>
  </r>
  <r>
    <x v="554"/>
    <n v="16"/>
    <n v="28902.816958580755"/>
  </r>
  <r>
    <x v="554"/>
    <n v="17"/>
    <n v="20862.070318431"/>
  </r>
  <r>
    <x v="554"/>
    <n v="18"/>
    <n v="8792.4602401901957"/>
  </r>
  <r>
    <x v="554"/>
    <n v="19"/>
    <n v="12198.521235990178"/>
  </r>
  <r>
    <x v="554"/>
    <n v="20"/>
    <n v="14105.682148235201"/>
  </r>
  <r>
    <x v="554"/>
    <n v="21"/>
    <n v="16837.453583427883"/>
  </r>
  <r>
    <x v="554"/>
    <n v="22"/>
    <n v="32614.114131381499"/>
  </r>
  <r>
    <x v="554"/>
    <n v="23"/>
    <n v="41175.938401757812"/>
  </r>
  <r>
    <x v="555"/>
    <n v="0"/>
    <n v="39595.854601446139"/>
  </r>
  <r>
    <x v="555"/>
    <n v="1"/>
    <n v="37325.866481417521"/>
  </r>
  <r>
    <x v="555"/>
    <n v="2"/>
    <n v="30823.449489727464"/>
  </r>
  <r>
    <x v="555"/>
    <n v="3"/>
    <n v="19265.75277045395"/>
  </r>
  <r>
    <x v="555"/>
    <n v="4"/>
    <n v="38235.755691017766"/>
  </r>
  <r>
    <x v="555"/>
    <n v="5"/>
    <n v="42413.629291990386"/>
  </r>
  <r>
    <x v="555"/>
    <n v="6"/>
    <n v="41251.643283599835"/>
  </r>
  <r>
    <x v="555"/>
    <n v="7"/>
    <n v="40198.383003839393"/>
  </r>
  <r>
    <x v="555"/>
    <n v="8"/>
    <n v="42203.062576636345"/>
  </r>
  <r>
    <x v="555"/>
    <n v="9"/>
    <n v="42747.158839969576"/>
  </r>
  <r>
    <x v="555"/>
    <n v="10"/>
    <n v="40882.898968249923"/>
  </r>
  <r>
    <x v="555"/>
    <n v="11"/>
    <n v="38501.813892670973"/>
  </r>
  <r>
    <x v="555"/>
    <n v="12"/>
    <n v="40749.255871411508"/>
  </r>
  <r>
    <x v="555"/>
    <n v="13"/>
    <n v="25332.43048887714"/>
  </r>
  <r>
    <x v="555"/>
    <n v="14"/>
    <n v="11383.880290634128"/>
  </r>
  <r>
    <x v="555"/>
    <n v="15"/>
    <n v="8402.5151674957833"/>
  </r>
  <r>
    <x v="555"/>
    <n v="16"/>
    <n v="11924.641833208721"/>
  </r>
  <r>
    <x v="555"/>
    <n v="17"/>
    <n v="7407.2298789239503"/>
  </r>
  <r>
    <x v="555"/>
    <n v="18"/>
    <n v="6798.5581085419644"/>
  </r>
  <r>
    <x v="555"/>
    <n v="19"/>
    <n v="8855.5000271224453"/>
  </r>
  <r>
    <x v="555"/>
    <n v="20"/>
    <n v="14049.960017599966"/>
  </r>
  <r>
    <x v="555"/>
    <n v="21"/>
    <n v="24166.570534657978"/>
  </r>
  <r>
    <x v="555"/>
    <n v="22"/>
    <n v="34766.850237401406"/>
  </r>
  <r>
    <x v="555"/>
    <n v="23"/>
    <n v="36494.920427619327"/>
  </r>
  <r>
    <x v="556"/>
    <n v="0"/>
    <n v="43096.518325641453"/>
  </r>
  <r>
    <x v="556"/>
    <n v="1"/>
    <n v="42956.670485823692"/>
  </r>
  <r>
    <x v="556"/>
    <n v="2"/>
    <n v="43887.130625685772"/>
  </r>
  <r>
    <x v="556"/>
    <n v="3"/>
    <n v="44149.164853201321"/>
  </r>
  <r>
    <x v="556"/>
    <n v="4"/>
    <n v="43618.282773927887"/>
  </r>
  <r>
    <x v="556"/>
    <n v="5"/>
    <n v="41007.939790908807"/>
  </r>
  <r>
    <x v="556"/>
    <n v="6"/>
    <n v="41754.985421599762"/>
  </r>
  <r>
    <x v="556"/>
    <n v="7"/>
    <n v="42600.895827421875"/>
  </r>
  <r>
    <x v="556"/>
    <n v="8"/>
    <n v="43562.987590592922"/>
  </r>
  <r>
    <x v="556"/>
    <n v="9"/>
    <n v="43311.11145055206"/>
  </r>
  <r>
    <x v="556"/>
    <n v="10"/>
    <n v="43601.022695862906"/>
  </r>
  <r>
    <x v="556"/>
    <n v="11"/>
    <n v="41104.550244315054"/>
  </r>
  <r>
    <x v="556"/>
    <n v="12"/>
    <n v="38749.278810108473"/>
  </r>
  <r>
    <x v="556"/>
    <n v="13"/>
    <n v="28530.835830641863"/>
  </r>
  <r>
    <x v="556"/>
    <n v="14"/>
    <n v="24877.459336783879"/>
  </r>
  <r>
    <x v="556"/>
    <n v="15"/>
    <n v="21685.877848858887"/>
  </r>
  <r>
    <x v="556"/>
    <n v="16"/>
    <n v="22041.449384165866"/>
  </r>
  <r>
    <x v="556"/>
    <n v="17"/>
    <n v="19248.665127689226"/>
  </r>
  <r>
    <x v="556"/>
    <n v="18"/>
    <n v="20371.175174115459"/>
  </r>
  <r>
    <x v="556"/>
    <n v="19"/>
    <n v="23061.58019304556"/>
  </r>
  <r>
    <x v="556"/>
    <n v="20"/>
    <n v="26675.171413170636"/>
  </r>
  <r>
    <x v="556"/>
    <n v="21"/>
    <n v="31697.22765879293"/>
  </r>
  <r>
    <x v="556"/>
    <n v="22"/>
    <n v="27490.715694734787"/>
  </r>
  <r>
    <x v="556"/>
    <n v="23"/>
    <n v="31164.86137051307"/>
  </r>
  <r>
    <x v="557"/>
    <n v="0"/>
    <n v="35739.676333020805"/>
  </r>
  <r>
    <x v="557"/>
    <n v="1"/>
    <n v="31259.278390360614"/>
  </r>
  <r>
    <x v="557"/>
    <n v="2"/>
    <n v="26856.71738791102"/>
  </r>
  <r>
    <x v="557"/>
    <n v="3"/>
    <n v="22909.199629066858"/>
  </r>
  <r>
    <x v="557"/>
    <n v="4"/>
    <n v="25239.831344991286"/>
  </r>
  <r>
    <x v="557"/>
    <n v="5"/>
    <n v="29974.157113944901"/>
  </r>
  <r>
    <x v="557"/>
    <n v="6"/>
    <n v="20262.474531507192"/>
  </r>
  <r>
    <x v="557"/>
    <n v="7"/>
    <n v="17464.773924419038"/>
  </r>
  <r>
    <x v="557"/>
    <n v="8"/>
    <n v="29438.899857824181"/>
  </r>
  <r>
    <x v="557"/>
    <n v="9"/>
    <n v="31816.150442897124"/>
  </r>
  <r>
    <x v="557"/>
    <n v="10"/>
    <n v="26153.880431049918"/>
  </r>
  <r>
    <x v="557"/>
    <n v="11"/>
    <n v="20289.457955468337"/>
  </r>
  <r>
    <x v="557"/>
    <n v="12"/>
    <n v="25118.031231711349"/>
  </r>
  <r>
    <x v="557"/>
    <n v="13"/>
    <n v="19503.265158930513"/>
  </r>
  <r>
    <x v="557"/>
    <n v="14"/>
    <n v="19426.095308819204"/>
  </r>
  <r>
    <x v="557"/>
    <n v="15"/>
    <n v="30456.388121966607"/>
  </r>
  <r>
    <x v="557"/>
    <n v="16"/>
    <n v="37899.979127670151"/>
  </r>
  <r>
    <x v="557"/>
    <n v="17"/>
    <n v="31639.449701403697"/>
  </r>
  <r>
    <x v="557"/>
    <n v="18"/>
    <n v="30262.049309292517"/>
  </r>
  <r>
    <x v="557"/>
    <n v="19"/>
    <n v="30923.52277253339"/>
  </r>
  <r>
    <x v="557"/>
    <n v="20"/>
    <n v="34274.634064328951"/>
  </r>
  <r>
    <x v="557"/>
    <n v="21"/>
    <n v="40782.973278234378"/>
  </r>
  <r>
    <x v="557"/>
    <n v="22"/>
    <n v="40400.437072280423"/>
  </r>
  <r>
    <x v="557"/>
    <n v="23"/>
    <n v="39316.855481645885"/>
  </r>
  <r>
    <x v="558"/>
    <n v="0"/>
    <n v="32367.219857444205"/>
  </r>
  <r>
    <x v="558"/>
    <n v="1"/>
    <n v="12333.038807831233"/>
  </r>
  <r>
    <x v="558"/>
    <n v="2"/>
    <n v="2372.1130998038261"/>
  </r>
  <r>
    <x v="558"/>
    <n v="3"/>
    <n v="12941.395512639017"/>
  </r>
  <r>
    <x v="558"/>
    <n v="4"/>
    <n v="31449.57374454819"/>
  </r>
  <r>
    <x v="558"/>
    <n v="5"/>
    <n v="21054.606477484231"/>
  </r>
  <r>
    <x v="558"/>
    <n v="6"/>
    <n v="21959.249688113527"/>
  </r>
  <r>
    <x v="558"/>
    <n v="7"/>
    <n v="30825.411061589806"/>
  </r>
  <r>
    <x v="558"/>
    <n v="8"/>
    <n v="40531.133183849837"/>
  </r>
  <r>
    <x v="558"/>
    <n v="9"/>
    <n v="41888.273905762995"/>
  </r>
  <r>
    <x v="558"/>
    <n v="10"/>
    <n v="44393.508401774336"/>
  </r>
  <r>
    <x v="558"/>
    <n v="11"/>
    <n v="43608.903080473858"/>
  </r>
  <r>
    <x v="558"/>
    <n v="12"/>
    <n v="42652.835831601486"/>
  </r>
  <r>
    <x v="558"/>
    <n v="13"/>
    <n v="40581.717087664059"/>
  </r>
  <r>
    <x v="558"/>
    <n v="14"/>
    <n v="40339.775940730018"/>
  </r>
  <r>
    <x v="558"/>
    <n v="15"/>
    <n v="40525.51588919013"/>
  </r>
  <r>
    <x v="558"/>
    <n v="16"/>
    <n v="40354.87716922228"/>
  </r>
  <r>
    <x v="558"/>
    <n v="17"/>
    <n v="40368.166367436599"/>
  </r>
  <r>
    <x v="558"/>
    <n v="18"/>
    <n v="38103.045400422699"/>
  </r>
  <r>
    <x v="558"/>
    <n v="19"/>
    <n v="38228.249890454776"/>
  </r>
  <r>
    <x v="558"/>
    <n v="20"/>
    <n v="33370.956904563325"/>
  </r>
  <r>
    <x v="558"/>
    <n v="21"/>
    <n v="20386.831458848312"/>
  </r>
  <r>
    <x v="558"/>
    <n v="22"/>
    <n v="21048.399664104531"/>
  </r>
  <r>
    <x v="558"/>
    <n v="23"/>
    <n v="36667.951320127555"/>
  </r>
  <r>
    <x v="559"/>
    <n v="0"/>
    <n v="39491.802158185696"/>
  </r>
  <r>
    <x v="559"/>
    <n v="1"/>
    <n v="43384.402240085939"/>
  </r>
  <r>
    <x v="559"/>
    <n v="2"/>
    <n v="41759.184266456577"/>
  </r>
  <r>
    <x v="559"/>
    <n v="3"/>
    <n v="40295.800103143178"/>
  </r>
  <r>
    <x v="559"/>
    <n v="4"/>
    <n v="40267.719475229118"/>
  </r>
  <r>
    <x v="559"/>
    <n v="5"/>
    <n v="34241.46465060288"/>
  </r>
  <r>
    <x v="559"/>
    <n v="6"/>
    <n v="40299.061758042517"/>
  </r>
  <r>
    <x v="559"/>
    <n v="7"/>
    <n v="40335.615090024265"/>
  </r>
  <r>
    <x v="559"/>
    <n v="8"/>
    <n v="40327.714247216121"/>
  </r>
  <r>
    <x v="559"/>
    <n v="9"/>
    <n v="42003.225810116288"/>
  </r>
  <r>
    <x v="559"/>
    <n v="10"/>
    <n v="39462.537865006983"/>
  </r>
  <r>
    <x v="559"/>
    <n v="11"/>
    <n v="34711.744537897612"/>
  </r>
  <r>
    <x v="559"/>
    <n v="12"/>
    <n v="30186.191963622783"/>
  </r>
  <r>
    <x v="559"/>
    <n v="13"/>
    <n v="30985.945275693171"/>
  </r>
  <r>
    <x v="559"/>
    <n v="14"/>
    <n v="20863.394269830267"/>
  </r>
  <r>
    <x v="559"/>
    <n v="15"/>
    <n v="19636.030492407077"/>
  </r>
  <r>
    <x v="559"/>
    <n v="16"/>
    <n v="9543.6458977726106"/>
  </r>
  <r>
    <x v="559"/>
    <n v="17"/>
    <n v="8591.3649160568293"/>
  </r>
  <r>
    <x v="559"/>
    <n v="18"/>
    <n v="10372.103575943303"/>
  </r>
  <r>
    <x v="559"/>
    <n v="19"/>
    <n v="15852.128130273231"/>
  </r>
  <r>
    <x v="559"/>
    <n v="20"/>
    <n v="13436.849015850661"/>
  </r>
  <r>
    <x v="559"/>
    <n v="21"/>
    <n v="7100.6447865074651"/>
  </r>
  <r>
    <x v="559"/>
    <n v="22"/>
    <n v="13831.708246950364"/>
  </r>
  <r>
    <x v="559"/>
    <n v="23"/>
    <n v="22525.834370523437"/>
  </r>
  <r>
    <x v="560"/>
    <n v="0"/>
    <n v="24217.040942943171"/>
  </r>
  <r>
    <x v="560"/>
    <n v="1"/>
    <n v="17980.820247233754"/>
  </r>
  <r>
    <x v="560"/>
    <n v="2"/>
    <n v="22718.000694959697"/>
  </r>
  <r>
    <x v="560"/>
    <n v="3"/>
    <n v="24183.215886075497"/>
  </r>
  <r>
    <x v="560"/>
    <n v="4"/>
    <n v="23785.89165998832"/>
  </r>
  <r>
    <x v="560"/>
    <n v="5"/>
    <n v="14460.754157506291"/>
  </r>
  <r>
    <x v="560"/>
    <n v="6"/>
    <n v="8403.4575939081842"/>
  </r>
  <r>
    <x v="560"/>
    <n v="7"/>
    <n v="9506.3453467882355"/>
  </r>
  <r>
    <x v="560"/>
    <n v="8"/>
    <n v="22549.575867246545"/>
  </r>
  <r>
    <x v="560"/>
    <n v="9"/>
    <n v="26066.01253795782"/>
  </r>
  <r>
    <x v="560"/>
    <n v="10"/>
    <n v="21660.731541397046"/>
  </r>
  <r>
    <x v="560"/>
    <n v="11"/>
    <n v="19771.407682826324"/>
  </r>
  <r>
    <x v="560"/>
    <n v="12"/>
    <n v="15473.375268833515"/>
  </r>
  <r>
    <x v="560"/>
    <n v="13"/>
    <n v="13124.720668681623"/>
  </r>
  <r>
    <x v="560"/>
    <n v="14"/>
    <n v="13047.317982427059"/>
  </r>
  <r>
    <x v="560"/>
    <n v="15"/>
    <n v="10771.827768051025"/>
  </r>
  <r>
    <x v="560"/>
    <n v="16"/>
    <n v="13545.843626280348"/>
  </r>
  <r>
    <x v="560"/>
    <n v="17"/>
    <n v="15501.196026187499"/>
  </r>
  <r>
    <x v="560"/>
    <n v="18"/>
    <n v="19317.959221014236"/>
  </r>
  <r>
    <x v="560"/>
    <n v="19"/>
    <n v="24889.652061581168"/>
  </r>
  <r>
    <x v="560"/>
    <n v="20"/>
    <n v="21958.181223360691"/>
  </r>
  <r>
    <x v="560"/>
    <n v="21"/>
    <n v="22177.033107346229"/>
  </r>
  <r>
    <x v="560"/>
    <n v="22"/>
    <n v="21520.410235313815"/>
  </r>
  <r>
    <x v="560"/>
    <n v="23"/>
    <n v="28814.294883418832"/>
  </r>
  <r>
    <x v="561"/>
    <n v="0"/>
    <n v="31439.527204307316"/>
  </r>
  <r>
    <x v="561"/>
    <n v="1"/>
    <n v="26860.225518017767"/>
  </r>
  <r>
    <x v="561"/>
    <n v="2"/>
    <n v="24477.60460051645"/>
  </r>
  <r>
    <x v="561"/>
    <n v="3"/>
    <n v="35921.283682851565"/>
  </r>
  <r>
    <x v="561"/>
    <n v="4"/>
    <n v="26021.889107381085"/>
  </r>
  <r>
    <x v="561"/>
    <n v="5"/>
    <n v="21422.469498199669"/>
  </r>
  <r>
    <x v="561"/>
    <n v="6"/>
    <n v="19610.536878925817"/>
  </r>
  <r>
    <x v="561"/>
    <n v="7"/>
    <n v="16781.461596546182"/>
  </r>
  <r>
    <x v="561"/>
    <n v="8"/>
    <n v="22459.171618489971"/>
  </r>
  <r>
    <x v="561"/>
    <n v="9"/>
    <n v="26126.916247726149"/>
  </r>
  <r>
    <x v="561"/>
    <n v="10"/>
    <n v="34559.034691076813"/>
  </r>
  <r>
    <x v="561"/>
    <n v="11"/>
    <n v="20557.411726168626"/>
  </r>
  <r>
    <x v="561"/>
    <n v="12"/>
    <n v="17369.889283989763"/>
  </r>
  <r>
    <x v="561"/>
    <n v="13"/>
    <n v="16014.437111538162"/>
  </r>
  <r>
    <x v="561"/>
    <n v="14"/>
    <n v="13547.078680948975"/>
  </r>
  <r>
    <x v="561"/>
    <n v="15"/>
    <n v="11240.179937532077"/>
  </r>
  <r>
    <x v="561"/>
    <n v="16"/>
    <n v="13249.127037131499"/>
  </r>
  <r>
    <x v="561"/>
    <n v="17"/>
    <n v="16185.035645248479"/>
  </r>
  <r>
    <x v="561"/>
    <n v="18"/>
    <n v="16942.539176320726"/>
  </r>
  <r>
    <x v="561"/>
    <n v="19"/>
    <n v="17798.817124621957"/>
  </r>
  <r>
    <x v="561"/>
    <n v="20"/>
    <n v="23779.678148982159"/>
  </r>
  <r>
    <x v="561"/>
    <n v="21"/>
    <n v="16845.606259404936"/>
  </r>
  <r>
    <x v="561"/>
    <n v="22"/>
    <n v="22902.725516864972"/>
  </r>
  <r>
    <x v="561"/>
    <n v="23"/>
    <n v="27279.37691816752"/>
  </r>
  <r>
    <x v="562"/>
    <n v="0"/>
    <n v="29589.567760566857"/>
  </r>
  <r>
    <x v="562"/>
    <n v="1"/>
    <n v="33948.66730818923"/>
  </r>
  <r>
    <x v="562"/>
    <n v="2"/>
    <n v="35087.698981405352"/>
  </r>
  <r>
    <x v="562"/>
    <n v="3"/>
    <n v="33472.199239322377"/>
  </r>
  <r>
    <x v="562"/>
    <n v="4"/>
    <n v="35208.848809405426"/>
  </r>
  <r>
    <x v="562"/>
    <n v="5"/>
    <n v="35322.41246462673"/>
  </r>
  <r>
    <x v="562"/>
    <n v="6"/>
    <n v="23634.443415029524"/>
  </r>
  <r>
    <x v="562"/>
    <n v="7"/>
    <n v="24765.306824809457"/>
  </r>
  <r>
    <x v="562"/>
    <n v="8"/>
    <n v="26087.004327022536"/>
  </r>
  <r>
    <x v="562"/>
    <n v="9"/>
    <n v="27764.122362085938"/>
  </r>
  <r>
    <x v="562"/>
    <n v="10"/>
    <n v="28016.450535648437"/>
  </r>
  <r>
    <x v="562"/>
    <n v="11"/>
    <n v="29462.603847420149"/>
  </r>
  <r>
    <x v="562"/>
    <n v="12"/>
    <n v="32524.95297438544"/>
  </r>
  <r>
    <x v="562"/>
    <n v="13"/>
    <n v="34689.830171987414"/>
  </r>
  <r>
    <x v="562"/>
    <n v="14"/>
    <n v="17948.012996151068"/>
  </r>
  <r>
    <x v="562"/>
    <n v="15"/>
    <n v="20070.410255642277"/>
  </r>
  <r>
    <x v="562"/>
    <n v="16"/>
    <n v="14642.685432117882"/>
  </r>
  <r>
    <x v="562"/>
    <n v="17"/>
    <n v="13591.386480508301"/>
  </r>
  <r>
    <x v="562"/>
    <n v="18"/>
    <n v="14262.486356022329"/>
  </r>
  <r>
    <x v="562"/>
    <n v="19"/>
    <n v="12735.486282209829"/>
  </r>
  <r>
    <x v="562"/>
    <n v="20"/>
    <n v="12569.604873005672"/>
  </r>
  <r>
    <x v="562"/>
    <n v="21"/>
    <n v="19486.390624647742"/>
  </r>
  <r>
    <x v="562"/>
    <n v="22"/>
    <n v="17038.118428489557"/>
  </r>
  <r>
    <x v="562"/>
    <n v="23"/>
    <n v="19097.596824640135"/>
  </r>
  <r>
    <x v="563"/>
    <n v="0"/>
    <n v="17224.303103915303"/>
  </r>
  <r>
    <x v="563"/>
    <n v="1"/>
    <n v="21392.098989828537"/>
  </r>
  <r>
    <x v="563"/>
    <n v="2"/>
    <n v="26334.616350126729"/>
  </r>
  <r>
    <x v="563"/>
    <n v="3"/>
    <n v="31445.251662087667"/>
  </r>
  <r>
    <x v="563"/>
    <n v="4"/>
    <n v="32879.73539984852"/>
  </r>
  <r>
    <x v="563"/>
    <n v="5"/>
    <n v="38657.076656762998"/>
  </r>
  <r>
    <x v="563"/>
    <n v="6"/>
    <n v="38600.259757693508"/>
  </r>
  <r>
    <x v="563"/>
    <n v="7"/>
    <n v="30221.39309202911"/>
  </r>
  <r>
    <x v="563"/>
    <n v="8"/>
    <n v="40344.370314955682"/>
  </r>
  <r>
    <x v="563"/>
    <n v="9"/>
    <n v="41160.808921089396"/>
  </r>
  <r>
    <x v="563"/>
    <n v="10"/>
    <n v="32937.444675292107"/>
  </r>
  <r>
    <x v="563"/>
    <n v="11"/>
    <n v="24791.509663042518"/>
  </r>
  <r>
    <x v="563"/>
    <n v="12"/>
    <n v="30993.445231170972"/>
  </r>
  <r>
    <x v="563"/>
    <n v="13"/>
    <n v="32966.14733621011"/>
  </r>
  <r>
    <x v="563"/>
    <n v="14"/>
    <n v="15163.527303558838"/>
  </r>
  <r>
    <x v="563"/>
    <n v="15"/>
    <n v="11882.102955226976"/>
  </r>
  <r>
    <x v="563"/>
    <n v="16"/>
    <n v="11206.824206129149"/>
  </r>
  <r>
    <x v="563"/>
    <n v="17"/>
    <n v="7216.2368685486026"/>
  </r>
  <r>
    <x v="563"/>
    <n v="18"/>
    <n v="6710.5256956351604"/>
  </r>
  <r>
    <x v="563"/>
    <n v="19"/>
    <n v="10467.138731805308"/>
  </r>
  <r>
    <x v="563"/>
    <n v="20"/>
    <n v="12422.971904334416"/>
  </r>
  <r>
    <x v="563"/>
    <n v="21"/>
    <n v="16582.231031959211"/>
  </r>
  <r>
    <x v="563"/>
    <n v="22"/>
    <n v="30960.408797123273"/>
  </r>
  <r>
    <x v="563"/>
    <n v="23"/>
    <n v="24363.82467075864"/>
  </r>
  <r>
    <x v="564"/>
    <n v="0"/>
    <n v="41770.086650092024"/>
  </r>
  <r>
    <x v="564"/>
    <n v="1"/>
    <n v="41534.988354023364"/>
  </r>
  <r>
    <x v="564"/>
    <n v="2"/>
    <n v="34001.531350385856"/>
  </r>
  <r>
    <x v="564"/>
    <n v="3"/>
    <n v="31349.434702738243"/>
  </r>
  <r>
    <x v="564"/>
    <n v="4"/>
    <n v="25987.712360580343"/>
  </r>
  <r>
    <x v="564"/>
    <n v="5"/>
    <n v="18482.333062414062"/>
  </r>
  <r>
    <x v="564"/>
    <n v="6"/>
    <n v="23455.37193373956"/>
  </r>
  <r>
    <x v="564"/>
    <n v="7"/>
    <n v="24255.934814449596"/>
  </r>
  <r>
    <x v="564"/>
    <n v="8"/>
    <n v="36980.102804723931"/>
  </r>
  <r>
    <x v="564"/>
    <n v="9"/>
    <n v="37871.136667541694"/>
  </r>
  <r>
    <x v="564"/>
    <n v="10"/>
    <n v="31209.559097768255"/>
  </r>
  <r>
    <x v="564"/>
    <n v="11"/>
    <n v="25901.623374851977"/>
  </r>
  <r>
    <x v="564"/>
    <n v="12"/>
    <n v="30240.172937533393"/>
  </r>
  <r>
    <x v="564"/>
    <n v="13"/>
    <n v="33092.430763805103"/>
  </r>
  <r>
    <x v="564"/>
    <n v="14"/>
    <n v="23743.547136974834"/>
  </r>
  <r>
    <x v="564"/>
    <n v="15"/>
    <n v="8134.3269775750823"/>
  </r>
  <r>
    <x v="564"/>
    <n v="16"/>
    <n v="25395.849121865383"/>
  </r>
  <r>
    <x v="564"/>
    <n v="17"/>
    <n v="18949.739273910815"/>
  </r>
  <r>
    <x v="564"/>
    <n v="18"/>
    <n v="24753.141377841195"/>
  </r>
  <r>
    <x v="564"/>
    <n v="19"/>
    <n v="28482.147252262996"/>
  </r>
  <r>
    <x v="564"/>
    <n v="20"/>
    <n v="20031.276241436597"/>
  </r>
  <r>
    <x v="564"/>
    <n v="21"/>
    <n v="23376.905166645807"/>
  </r>
  <r>
    <x v="564"/>
    <n v="22"/>
    <n v="21477.253221217848"/>
  </r>
  <r>
    <x v="564"/>
    <n v="23"/>
    <n v="17355.193570253454"/>
  </r>
  <r>
    <x v="565"/>
    <n v="0"/>
    <n v="16379.86886940916"/>
  </r>
  <r>
    <x v="565"/>
    <n v="1"/>
    <n v="32131.02192170444"/>
  </r>
  <r>
    <x v="565"/>
    <n v="2"/>
    <n v="27257.240432336352"/>
  </r>
  <r>
    <x v="565"/>
    <n v="3"/>
    <n v="26148.143308652307"/>
  </r>
  <r>
    <x v="565"/>
    <n v="4"/>
    <n v="30518.580711725248"/>
  </r>
  <r>
    <x v="565"/>
    <n v="5"/>
    <n v="32021.521209318511"/>
  </r>
  <r>
    <x v="565"/>
    <n v="6"/>
    <n v="34513.229287058632"/>
  </r>
  <r>
    <x v="565"/>
    <n v="7"/>
    <n v="30400.902480652869"/>
  </r>
  <r>
    <x v="565"/>
    <n v="8"/>
    <n v="33146.740533633638"/>
  </r>
  <r>
    <x v="565"/>
    <n v="9"/>
    <n v="29843.29295128816"/>
  </r>
  <r>
    <x v="565"/>
    <n v="10"/>
    <n v="30006.441457852878"/>
  </r>
  <r>
    <x v="565"/>
    <n v="11"/>
    <n v="35358.2448811875"/>
  </r>
  <r>
    <x v="565"/>
    <n v="12"/>
    <n v="28965.772354701396"/>
  </r>
  <r>
    <x v="565"/>
    <n v="13"/>
    <n v="22401.584119179275"/>
  </r>
  <r>
    <x v="565"/>
    <n v="14"/>
    <n v="25227.40091291365"/>
  </r>
  <r>
    <x v="565"/>
    <n v="15"/>
    <n v="20885.032690797081"/>
  </r>
  <r>
    <x v="565"/>
    <n v="16"/>
    <n v="19878.967769069823"/>
  </r>
  <r>
    <x v="565"/>
    <n v="17"/>
    <n v="26865.999660418831"/>
  </r>
  <r>
    <x v="565"/>
    <n v="18"/>
    <n v="22283.274113227802"/>
  </r>
  <r>
    <x v="565"/>
    <n v="19"/>
    <n v="19381.659887642767"/>
  </r>
  <r>
    <x v="565"/>
    <n v="20"/>
    <n v="21318.791151564226"/>
  </r>
  <r>
    <x v="565"/>
    <n v="21"/>
    <n v="26243.429323535605"/>
  </r>
  <r>
    <x v="565"/>
    <n v="22"/>
    <n v="34605.073418262167"/>
  </r>
  <r>
    <x v="565"/>
    <n v="23"/>
    <n v="34179.746014133641"/>
  </r>
  <r>
    <x v="566"/>
    <n v="0"/>
    <n v="36762.817937579028"/>
  </r>
  <r>
    <x v="566"/>
    <n v="1"/>
    <n v="37728.899090602463"/>
  </r>
  <r>
    <x v="566"/>
    <n v="2"/>
    <n v="37219.303498950569"/>
  </r>
  <r>
    <x v="566"/>
    <n v="3"/>
    <n v="36476.747027959136"/>
  </r>
  <r>
    <x v="566"/>
    <n v="4"/>
    <n v="37483.403051583307"/>
  </r>
  <r>
    <x v="566"/>
    <n v="5"/>
    <n v="37770.818371098932"/>
  </r>
  <r>
    <x v="566"/>
    <n v="6"/>
    <n v="42056.654407016453"/>
  </r>
  <r>
    <x v="566"/>
    <n v="7"/>
    <n v="43603.20005513807"/>
  </r>
  <r>
    <x v="566"/>
    <n v="8"/>
    <n v="42834.271720379358"/>
  </r>
  <r>
    <x v="566"/>
    <n v="9"/>
    <n v="40772.219948760365"/>
  </r>
  <r>
    <x v="566"/>
    <n v="10"/>
    <n v="38970.479026999099"/>
  </r>
  <r>
    <x v="566"/>
    <n v="11"/>
    <n v="38247.656152776894"/>
  </r>
  <r>
    <x v="566"/>
    <n v="12"/>
    <n v="39590.891975880186"/>
  </r>
  <r>
    <x v="566"/>
    <n v="13"/>
    <n v="39739.721057340292"/>
  </r>
  <r>
    <x v="566"/>
    <n v="14"/>
    <n v="37517.095128772613"/>
  </r>
  <r>
    <x v="566"/>
    <n v="15"/>
    <n v="33366.093648438327"/>
  </r>
  <r>
    <x v="566"/>
    <n v="16"/>
    <n v="34794.261095986025"/>
  </r>
  <r>
    <x v="566"/>
    <n v="17"/>
    <n v="29774.480604832483"/>
  </r>
  <r>
    <x v="566"/>
    <n v="18"/>
    <n v="28185.152039140135"/>
  </r>
  <r>
    <x v="566"/>
    <n v="19"/>
    <n v="28899.672696000413"/>
  </r>
  <r>
    <x v="566"/>
    <n v="20"/>
    <n v="29670.247445568173"/>
  </r>
  <r>
    <x v="566"/>
    <n v="21"/>
    <n v="26363.211360900164"/>
  </r>
  <r>
    <x v="566"/>
    <n v="22"/>
    <n v="27692.113632910532"/>
  </r>
  <r>
    <x v="566"/>
    <n v="23"/>
    <n v="23851.565588948844"/>
  </r>
  <r>
    <x v="567"/>
    <n v="0"/>
    <n v="22838.826598378455"/>
  </r>
  <r>
    <x v="567"/>
    <n v="1"/>
    <n v="21514.600534280347"/>
  </r>
  <r>
    <x v="567"/>
    <n v="2"/>
    <n v="23397.785895899677"/>
  </r>
  <r>
    <x v="567"/>
    <n v="3"/>
    <n v="22699.330448294248"/>
  </r>
  <r>
    <x v="567"/>
    <n v="4"/>
    <n v="22039.482941465707"/>
  </r>
  <r>
    <x v="567"/>
    <n v="5"/>
    <n v="23401.489355022535"/>
  </r>
  <r>
    <x v="567"/>
    <n v="6"/>
    <n v="27827.015895892768"/>
  </r>
  <r>
    <x v="567"/>
    <n v="7"/>
    <n v="26745.790432142279"/>
  </r>
  <r>
    <x v="567"/>
    <n v="8"/>
    <n v="33364.402419846381"/>
  </r>
  <r>
    <x v="567"/>
    <n v="9"/>
    <n v="35132.023586282899"/>
  </r>
  <r>
    <x v="567"/>
    <n v="10"/>
    <n v="31363.270432578538"/>
  </r>
  <r>
    <x v="567"/>
    <n v="11"/>
    <n v="28981.255473598107"/>
  </r>
  <r>
    <x v="567"/>
    <n v="12"/>
    <n v="30293.990244270321"/>
  </r>
  <r>
    <x v="567"/>
    <n v="13"/>
    <n v="31665.684201578952"/>
  </r>
  <r>
    <x v="567"/>
    <n v="14"/>
    <n v="26350.496459563816"/>
  </r>
  <r>
    <x v="567"/>
    <n v="15"/>
    <n v="14382.926715658879"/>
  </r>
  <r>
    <x v="567"/>
    <n v="16"/>
    <n v="8748.726006673669"/>
  </r>
  <r>
    <x v="567"/>
    <n v="17"/>
    <n v="7631.1127046044739"/>
  </r>
  <r>
    <x v="567"/>
    <n v="18"/>
    <n v="8390.3459455434186"/>
  </r>
  <r>
    <x v="567"/>
    <n v="19"/>
    <n v="12023.040935953613"/>
  </r>
  <r>
    <x v="567"/>
    <n v="20"/>
    <n v="8968.4567494757357"/>
  </r>
  <r>
    <x v="567"/>
    <n v="21"/>
    <n v="9279.6952776949656"/>
  </r>
  <r>
    <x v="567"/>
    <n v="22"/>
    <n v="8622.1732100556546"/>
  </r>
  <r>
    <x v="567"/>
    <n v="23"/>
    <n v="21307.710365737483"/>
  </r>
  <r>
    <x v="568"/>
    <n v="0"/>
    <n v="40017.027000153619"/>
  </r>
  <r>
    <x v="568"/>
    <n v="1"/>
    <n v="36444.44612254417"/>
  </r>
  <r>
    <x v="568"/>
    <n v="2"/>
    <n v="41228.31680029515"/>
  </r>
  <r>
    <x v="568"/>
    <n v="3"/>
    <n v="36024.799336460936"/>
  </r>
  <r>
    <x v="568"/>
    <n v="4"/>
    <n v="36629.470026620642"/>
  </r>
  <r>
    <x v="568"/>
    <n v="5"/>
    <n v="35128.691788166616"/>
  </r>
  <r>
    <x v="568"/>
    <n v="6"/>
    <n v="24770.00909279141"/>
  </r>
  <r>
    <x v="568"/>
    <n v="7"/>
    <n v="23651.873005353365"/>
  </r>
  <r>
    <x v="568"/>
    <n v="8"/>
    <n v="36082.112108487832"/>
  </r>
  <r>
    <x v="568"/>
    <n v="9"/>
    <n v="41632.950036558141"/>
  </r>
  <r>
    <x v="568"/>
    <n v="10"/>
    <n v="30292.274173368012"/>
  </r>
  <r>
    <x v="568"/>
    <n v="11"/>
    <n v="20323.980790429407"/>
  </r>
  <r>
    <x v="568"/>
    <n v="12"/>
    <n v="21239.658998954928"/>
  </r>
  <r>
    <x v="568"/>
    <n v="13"/>
    <n v="18475.450756226073"/>
  </r>
  <r>
    <x v="568"/>
    <n v="14"/>
    <n v="20646.972065711765"/>
  </r>
  <r>
    <x v="568"/>
    <n v="15"/>
    <n v="18372.66478586497"/>
  </r>
  <r>
    <x v="568"/>
    <n v="16"/>
    <n v="16167.368103932804"/>
  </r>
  <r>
    <x v="568"/>
    <n v="17"/>
    <n v="20539.198870986311"/>
  </r>
  <r>
    <x v="568"/>
    <n v="18"/>
    <n v="14965.154530960937"/>
  </r>
  <r>
    <x v="568"/>
    <n v="19"/>
    <n v="18615.041404614145"/>
  </r>
  <r>
    <x v="568"/>
    <n v="20"/>
    <n v="16592.628531297982"/>
  </r>
  <r>
    <x v="568"/>
    <n v="21"/>
    <n v="16792.093880323431"/>
  </r>
  <r>
    <x v="568"/>
    <n v="22"/>
    <n v="15061.462492230432"/>
  </r>
  <r>
    <x v="568"/>
    <n v="23"/>
    <n v="11365.917563937219"/>
  </r>
  <r>
    <x v="569"/>
    <n v="0"/>
    <n v="18414.010743730843"/>
  </r>
  <r>
    <x v="569"/>
    <n v="1"/>
    <n v="39200.026274735275"/>
  </r>
  <r>
    <x v="569"/>
    <n v="2"/>
    <n v="37522.224344254355"/>
  </r>
  <r>
    <x v="569"/>
    <n v="3"/>
    <n v="27007.749645303786"/>
  </r>
  <r>
    <x v="569"/>
    <n v="4"/>
    <n v="14838.774900278828"/>
  </r>
  <r>
    <x v="569"/>
    <n v="5"/>
    <n v="12292.610921091327"/>
  </r>
  <r>
    <x v="569"/>
    <n v="6"/>
    <n v="8929.6103708826067"/>
  </r>
  <r>
    <x v="569"/>
    <n v="7"/>
    <n v="22203.293302073831"/>
  </r>
  <r>
    <x v="569"/>
    <n v="8"/>
    <n v="21612.210039957896"/>
  </r>
  <r>
    <x v="569"/>
    <n v="9"/>
    <n v="16934.602774880183"/>
  </r>
  <r>
    <x v="569"/>
    <n v="10"/>
    <n v="21826.899611766865"/>
  </r>
  <r>
    <x v="569"/>
    <n v="11"/>
    <n v="25504.411183022537"/>
  </r>
  <r>
    <x v="569"/>
    <n v="12"/>
    <n v="24329.255317231407"/>
  </r>
  <r>
    <x v="569"/>
    <n v="13"/>
    <n v="21245.010821481334"/>
  </r>
  <r>
    <x v="569"/>
    <n v="14"/>
    <n v="15125.773744905217"/>
  </r>
  <r>
    <x v="569"/>
    <n v="15"/>
    <n v="14620.56453374585"/>
  </r>
  <r>
    <x v="569"/>
    <n v="16"/>
    <n v="17426.777300423808"/>
  </r>
  <r>
    <x v="569"/>
    <n v="17"/>
    <n v="25516.353048599009"/>
  </r>
  <r>
    <x v="569"/>
    <n v="18"/>
    <n v="17509.767811402588"/>
  </r>
  <r>
    <x v="569"/>
    <n v="19"/>
    <n v="17917.248907005596"/>
  </r>
  <r>
    <x v="569"/>
    <n v="20"/>
    <n v="19196.895123191443"/>
  </r>
  <r>
    <x v="569"/>
    <n v="21"/>
    <n v="21026.585641683145"/>
  </r>
  <r>
    <x v="569"/>
    <n v="22"/>
    <n v="17733.859726969236"/>
  </r>
  <r>
    <x v="569"/>
    <n v="23"/>
    <n v="18722.93223517056"/>
  </r>
  <r>
    <x v="570"/>
    <n v="0"/>
    <n v="18656.418050075081"/>
  </r>
  <r>
    <x v="570"/>
    <n v="1"/>
    <n v="13126.190995111929"/>
  </r>
  <r>
    <x v="570"/>
    <n v="2"/>
    <n v="5278.4898430787771"/>
  </r>
  <r>
    <x v="570"/>
    <n v="3"/>
    <n v="8964.1419735712134"/>
  </r>
  <r>
    <x v="570"/>
    <n v="4"/>
    <n v="17651.790575076604"/>
  </r>
  <r>
    <x v="570"/>
    <n v="5"/>
    <n v="26003.785363614632"/>
  </r>
  <r>
    <x v="570"/>
    <n v="6"/>
    <n v="15700.030817893667"/>
  </r>
  <r>
    <x v="570"/>
    <n v="7"/>
    <n v="20767.404631768386"/>
  </r>
  <r>
    <x v="570"/>
    <n v="8"/>
    <n v="22621.356387804066"/>
  </r>
  <r>
    <x v="570"/>
    <n v="9"/>
    <n v="14346.394085785325"/>
  </r>
  <r>
    <x v="570"/>
    <n v="10"/>
    <n v="11362.982025625901"/>
  </r>
  <r>
    <x v="570"/>
    <n v="11"/>
    <n v="7363.7200790412035"/>
  </r>
  <r>
    <x v="570"/>
    <n v="12"/>
    <n v="7084.4470844984135"/>
  </r>
  <r>
    <x v="570"/>
    <n v="13"/>
    <n v="5145.6031595404429"/>
  </r>
  <r>
    <x v="570"/>
    <n v="14"/>
    <n v="3159.7625848051548"/>
  </r>
  <r>
    <x v="570"/>
    <n v="15"/>
    <n v="1698.5350786587271"/>
  </r>
  <r>
    <x v="570"/>
    <n v="16"/>
    <n v="1815.057348665877"/>
  </r>
  <r>
    <x v="570"/>
    <n v="17"/>
    <n v="1091.0504896506268"/>
  </r>
  <r>
    <x v="570"/>
    <n v="18"/>
    <n v="1725.3443859797451"/>
  </r>
  <r>
    <x v="570"/>
    <n v="19"/>
    <n v="1693.8974740265994"/>
  </r>
  <r>
    <x v="570"/>
    <n v="20"/>
    <n v="4048.3564475772232"/>
  </r>
  <r>
    <x v="570"/>
    <n v="21"/>
    <n v="8530.9385689448991"/>
  </r>
  <r>
    <x v="570"/>
    <n v="22"/>
    <n v="7421.5086307470983"/>
  </r>
  <r>
    <x v="570"/>
    <n v="23"/>
    <n v="4459.110218666865"/>
  </r>
  <r>
    <x v="571"/>
    <n v="0"/>
    <n v="1839.5765084747152"/>
  </r>
  <r>
    <x v="571"/>
    <n v="1"/>
    <n v="585.7991740657535"/>
  </r>
  <r>
    <x v="571"/>
    <n v="2"/>
    <n v="376.37994753585491"/>
  </r>
  <r>
    <x v="571"/>
    <n v="3"/>
    <n v="1255.1093970636296"/>
  </r>
  <r>
    <x v="571"/>
    <n v="4"/>
    <n v="1805.128078938141"/>
  </r>
  <r>
    <x v="571"/>
    <n v="5"/>
    <n v="2173.8369575612724"/>
  </r>
  <r>
    <x v="571"/>
    <n v="6"/>
    <n v="2056.8157704477794"/>
  </r>
  <r>
    <x v="571"/>
    <n v="7"/>
    <n v="2315.5019121787859"/>
  </r>
  <r>
    <x v="571"/>
    <n v="8"/>
    <n v="2457.0460951377891"/>
  </r>
  <r>
    <x v="571"/>
    <n v="9"/>
    <n v="3879.9156670871112"/>
  </r>
  <r>
    <x v="571"/>
    <n v="10"/>
    <n v="3338.9997731428743"/>
  </r>
  <r>
    <x v="571"/>
    <n v="11"/>
    <n v="3461.894837515973"/>
  </r>
  <r>
    <x v="571"/>
    <n v="12"/>
    <n v="3155.2269981183285"/>
  </r>
  <r>
    <x v="571"/>
    <n v="13"/>
    <n v="1883.1562232258291"/>
  </r>
  <r>
    <x v="571"/>
    <n v="14"/>
    <n v="0"/>
  </r>
  <r>
    <x v="571"/>
    <n v="15"/>
    <n v="0"/>
  </r>
  <r>
    <x v="571"/>
    <n v="16"/>
    <n v="0"/>
  </r>
  <r>
    <x v="571"/>
    <n v="17"/>
    <n v="0"/>
  </r>
  <r>
    <x v="571"/>
    <n v="18"/>
    <n v="592.35710286586857"/>
  </r>
  <r>
    <x v="571"/>
    <n v="19"/>
    <n v="1287.4935502504345"/>
  </r>
  <r>
    <x v="571"/>
    <n v="20"/>
    <n v="1481.0422482072104"/>
  </r>
  <r>
    <x v="571"/>
    <n v="21"/>
    <n v="1397.1093565056988"/>
  </r>
  <r>
    <x v="571"/>
    <n v="22"/>
    <n v="3395.2842665747025"/>
  </r>
  <r>
    <x v="571"/>
    <n v="23"/>
    <n v="3836.5504763995782"/>
  </r>
  <r>
    <x v="572"/>
    <n v="0"/>
    <n v="5973.8082736073002"/>
  </r>
  <r>
    <x v="572"/>
    <n v="1"/>
    <n v="5196.2166548965033"/>
  </r>
  <r>
    <x v="572"/>
    <n v="2"/>
    <n v="4765.6593873326456"/>
  </r>
  <r>
    <x v="572"/>
    <n v="3"/>
    <n v="4248.2915484378154"/>
  </r>
  <r>
    <x v="572"/>
    <n v="4"/>
    <n v="6287.4722191867395"/>
  </r>
  <r>
    <x v="572"/>
    <n v="5"/>
    <n v="7898.3428809529187"/>
  </r>
  <r>
    <x v="572"/>
    <n v="6"/>
    <n v="7814.9990970636736"/>
  </r>
  <r>
    <x v="572"/>
    <n v="7"/>
    <n v="6371.1519837440565"/>
  </r>
  <r>
    <x v="572"/>
    <n v="8"/>
    <n v="11932.074689818031"/>
  </r>
  <r>
    <x v="572"/>
    <n v="9"/>
    <n v="10585.884209671669"/>
  </r>
  <r>
    <x v="572"/>
    <n v="10"/>
    <n v="10449.914090766386"/>
  </r>
  <r>
    <x v="572"/>
    <n v="11"/>
    <n v="8876.1011581549355"/>
  </r>
  <r>
    <x v="572"/>
    <n v="12"/>
    <n v="12723.047812840783"/>
  </r>
  <r>
    <x v="572"/>
    <n v="13"/>
    <n v="13847.04669579881"/>
  </r>
  <r>
    <x v="572"/>
    <n v="14"/>
    <n v="16177.000605102388"/>
  </r>
  <r>
    <x v="572"/>
    <n v="15"/>
    <n v="19403.354569250412"/>
  </r>
  <r>
    <x v="572"/>
    <n v="16"/>
    <n v="14570.714940705266"/>
  </r>
  <r>
    <x v="572"/>
    <n v="17"/>
    <n v="16986.572248696008"/>
  </r>
  <r>
    <x v="572"/>
    <n v="18"/>
    <n v="22216.824713088492"/>
  </r>
  <r>
    <x v="572"/>
    <n v="19"/>
    <n v="16476.81323348216"/>
  </r>
  <r>
    <x v="572"/>
    <n v="20"/>
    <n v="14301.18221918273"/>
  </r>
  <r>
    <x v="572"/>
    <n v="21"/>
    <n v="14647.362857789476"/>
  </r>
  <r>
    <x v="572"/>
    <n v="22"/>
    <n v="13539.371218761962"/>
  </r>
  <r>
    <x v="572"/>
    <n v="23"/>
    <n v="11809.285631659292"/>
  </r>
  <r>
    <x v="573"/>
    <n v="0"/>
    <n v="9650.5630055915335"/>
  </r>
  <r>
    <x v="573"/>
    <n v="1"/>
    <n v="10826.759327371545"/>
  </r>
  <r>
    <x v="573"/>
    <n v="2"/>
    <n v="11795.574113570312"/>
  </r>
  <r>
    <x v="573"/>
    <n v="3"/>
    <n v="13637.648058250281"/>
  </r>
  <r>
    <x v="573"/>
    <n v="4"/>
    <n v="20014.301119953539"/>
  </r>
  <r>
    <x v="573"/>
    <n v="5"/>
    <n v="14612.477860384541"/>
  </r>
  <r>
    <x v="573"/>
    <n v="6"/>
    <n v="14149.367184154935"/>
  </r>
  <r>
    <x v="573"/>
    <n v="7"/>
    <n v="14238.581679149471"/>
  </r>
  <r>
    <x v="573"/>
    <n v="8"/>
    <n v="14589.358883789062"/>
  </r>
  <r>
    <x v="573"/>
    <n v="9"/>
    <n v="20783.941845718131"/>
  </r>
  <r>
    <x v="573"/>
    <n v="10"/>
    <n v="19313.481264760441"/>
  </r>
  <r>
    <x v="573"/>
    <n v="11"/>
    <n v="17450.03290997566"/>
  </r>
  <r>
    <x v="573"/>
    <n v="12"/>
    <n v="28654.331556128116"/>
  </r>
  <r>
    <x v="573"/>
    <n v="13"/>
    <n v="19734.475383182242"/>
  </r>
  <r>
    <x v="573"/>
    <n v="14"/>
    <n v="14735.264604730713"/>
  </r>
  <r>
    <x v="573"/>
    <n v="15"/>
    <n v="10158.079633062087"/>
  </r>
  <r>
    <x v="573"/>
    <n v="16"/>
    <n v="8446.7022869754546"/>
  </r>
  <r>
    <x v="573"/>
    <n v="17"/>
    <n v="6483.9463783891042"/>
  </r>
  <r>
    <x v="573"/>
    <n v="18"/>
    <n v="7969.6640616323239"/>
  </r>
  <r>
    <x v="573"/>
    <n v="19"/>
    <n v="7928.1712416117225"/>
  </r>
  <r>
    <x v="573"/>
    <n v="20"/>
    <n v="10321.913009291691"/>
  </r>
  <r>
    <x v="573"/>
    <n v="21"/>
    <n v="9262.7177205934768"/>
  </r>
  <r>
    <x v="573"/>
    <n v="22"/>
    <n v="6975.2839356581944"/>
  </r>
  <r>
    <x v="573"/>
    <n v="23"/>
    <n v="10020.379073853974"/>
  </r>
  <r>
    <x v="574"/>
    <n v="0"/>
    <n v="12526.827313695725"/>
  </r>
  <r>
    <x v="574"/>
    <n v="1"/>
    <n v="16621.914744144702"/>
  </r>
  <r>
    <x v="574"/>
    <n v="2"/>
    <n v="21546.724620481407"/>
  </r>
  <r>
    <x v="574"/>
    <n v="3"/>
    <n v="21949.4566861241"/>
  </r>
  <r>
    <x v="574"/>
    <n v="4"/>
    <n v="15134.039185875414"/>
  </r>
  <r>
    <x v="574"/>
    <n v="5"/>
    <n v="10608.642972218262"/>
  </r>
  <r>
    <x v="574"/>
    <n v="6"/>
    <n v="12442.568868346792"/>
  </r>
  <r>
    <x v="574"/>
    <n v="7"/>
    <n v="8200.6639781388312"/>
  </r>
  <r>
    <x v="574"/>
    <n v="8"/>
    <n v="8559.6046971826545"/>
  </r>
  <r>
    <x v="574"/>
    <n v="9"/>
    <n v="15574.309509583309"/>
  </r>
  <r>
    <x v="574"/>
    <n v="10"/>
    <n v="8830.4657538185838"/>
  </r>
  <r>
    <x v="574"/>
    <n v="11"/>
    <n v="20429.199484706722"/>
  </r>
  <r>
    <x v="574"/>
    <n v="12"/>
    <n v="27769.356792193586"/>
  </r>
  <r>
    <x v="574"/>
    <n v="13"/>
    <n v="18668.084457931622"/>
  </r>
  <r>
    <x v="574"/>
    <n v="14"/>
    <n v="15384.329312149752"/>
  </r>
  <r>
    <x v="574"/>
    <n v="15"/>
    <n v="15780.161048526894"/>
  </r>
  <r>
    <x v="574"/>
    <n v="16"/>
    <n v="13795.087451081581"/>
  </r>
  <r>
    <x v="574"/>
    <n v="17"/>
    <n v="11105.643003148025"/>
  </r>
  <r>
    <x v="574"/>
    <n v="18"/>
    <n v="11991.39299474938"/>
  </r>
  <r>
    <x v="574"/>
    <n v="19"/>
    <n v="18275.029463430175"/>
  </r>
  <r>
    <x v="574"/>
    <n v="20"/>
    <n v="24460.066872724834"/>
  </r>
  <r>
    <x v="574"/>
    <n v="21"/>
    <n v="28759.715257543343"/>
  </r>
  <r>
    <x v="574"/>
    <n v="22"/>
    <n v="31658.0551633125"/>
  </r>
  <r>
    <x v="574"/>
    <n v="23"/>
    <n v="31182.083454327225"/>
  </r>
  <r>
    <x v="575"/>
    <n v="0"/>
    <n v="32772.56402334202"/>
  </r>
  <r>
    <x v="575"/>
    <n v="1"/>
    <n v="24745.903485029936"/>
  </r>
  <r>
    <x v="575"/>
    <n v="2"/>
    <n v="26967.598068825082"/>
  </r>
  <r>
    <x v="575"/>
    <n v="3"/>
    <n v="32907.781443377557"/>
  </r>
  <r>
    <x v="575"/>
    <n v="4"/>
    <n v="26211.912170102802"/>
  </r>
  <r>
    <x v="575"/>
    <n v="5"/>
    <n v="28972.107154916277"/>
  </r>
  <r>
    <x v="575"/>
    <n v="6"/>
    <n v="31850.968706851148"/>
  </r>
  <r>
    <x v="575"/>
    <n v="7"/>
    <n v="34400.929182293832"/>
  </r>
  <r>
    <x v="575"/>
    <n v="8"/>
    <n v="33591.472251789062"/>
  </r>
  <r>
    <x v="575"/>
    <n v="9"/>
    <n v="32085.071360414549"/>
  </r>
  <r>
    <x v="575"/>
    <n v="10"/>
    <n v="39909.406999891529"/>
  </r>
  <r>
    <x v="575"/>
    <n v="11"/>
    <n v="38496.798659841945"/>
  </r>
  <r>
    <x v="575"/>
    <n v="12"/>
    <n v="38969.238857681412"/>
  </r>
  <r>
    <x v="575"/>
    <n v="13"/>
    <n v="34806.410468271708"/>
  </r>
  <r>
    <x v="575"/>
    <n v="14"/>
    <n v="33217.66642845617"/>
  </r>
  <r>
    <x v="575"/>
    <n v="15"/>
    <n v="29500.624339578124"/>
  </r>
  <r>
    <x v="575"/>
    <n v="16"/>
    <n v="31839.440880445727"/>
  </r>
  <r>
    <x v="575"/>
    <n v="17"/>
    <n v="30352.059003127142"/>
  </r>
  <r>
    <x v="575"/>
    <n v="18"/>
    <n v="33485.081704522614"/>
  </r>
  <r>
    <x v="575"/>
    <n v="19"/>
    <n v="34965.388869179689"/>
  </r>
  <r>
    <x v="575"/>
    <n v="20"/>
    <n v="36640.722151694412"/>
  </r>
  <r>
    <x v="575"/>
    <n v="21"/>
    <n v="41321.352877466947"/>
  </r>
  <r>
    <x v="575"/>
    <n v="22"/>
    <n v="41254.235656393183"/>
  </r>
  <r>
    <x v="575"/>
    <n v="23"/>
    <n v="40798.210896270808"/>
  </r>
  <r>
    <x v="576"/>
    <n v="0"/>
    <n v="37361.355976072038"/>
  </r>
  <r>
    <x v="576"/>
    <n v="1"/>
    <n v="32338.223715728702"/>
  </r>
  <r>
    <x v="576"/>
    <n v="2"/>
    <n v="35015.800337793422"/>
  </r>
  <r>
    <x v="576"/>
    <n v="3"/>
    <n v="39397.558060562573"/>
  </r>
  <r>
    <x v="576"/>
    <n v="4"/>
    <n v="40978.157218080756"/>
  </r>
  <r>
    <x v="576"/>
    <n v="5"/>
    <n v="39511.804637153546"/>
  </r>
  <r>
    <x v="576"/>
    <n v="6"/>
    <n v="41354.293838863654"/>
  </r>
  <r>
    <x v="576"/>
    <n v="7"/>
    <n v="40573.100200572044"/>
  </r>
  <r>
    <x v="576"/>
    <n v="8"/>
    <n v="39378.92434677689"/>
  </r>
  <r>
    <x v="576"/>
    <n v="9"/>
    <n v="35150.558904775244"/>
  </r>
  <r>
    <x v="576"/>
    <n v="10"/>
    <n v="32463.965969459699"/>
  </r>
  <r>
    <x v="576"/>
    <n v="11"/>
    <n v="28805.35358442229"/>
  </r>
  <r>
    <x v="576"/>
    <n v="12"/>
    <n v="25216.256925207894"/>
  </r>
  <r>
    <x v="576"/>
    <n v="13"/>
    <n v="25773.920036282565"/>
  </r>
  <r>
    <x v="576"/>
    <n v="14"/>
    <n v="21808.151428005258"/>
  </r>
  <r>
    <x v="576"/>
    <n v="15"/>
    <n v="15297.316775228779"/>
  </r>
  <r>
    <x v="576"/>
    <n v="16"/>
    <n v="14867.934952779729"/>
  </r>
  <r>
    <x v="576"/>
    <n v="17"/>
    <n v="12888.43846383635"/>
  </r>
  <r>
    <x v="576"/>
    <n v="18"/>
    <n v="14225.912565743634"/>
  </r>
  <r>
    <x v="576"/>
    <n v="19"/>
    <n v="11014.432839129564"/>
  </r>
  <r>
    <x v="576"/>
    <n v="20"/>
    <n v="11149.80296640501"/>
  </r>
  <r>
    <x v="576"/>
    <n v="21"/>
    <n v="12042.056540243502"/>
  </r>
  <r>
    <x v="576"/>
    <n v="22"/>
    <n v="11169.574314112624"/>
  </r>
  <r>
    <x v="576"/>
    <n v="23"/>
    <n v="10795.829378945933"/>
  </r>
  <r>
    <x v="577"/>
    <n v="0"/>
    <n v="12908.269968875"/>
  </r>
  <r>
    <x v="577"/>
    <n v="1"/>
    <n v="19366.994130865874"/>
  </r>
  <r>
    <x v="577"/>
    <n v="2"/>
    <n v="8314.8686635892518"/>
  </r>
  <r>
    <x v="577"/>
    <n v="3"/>
    <n v="21399.236782662956"/>
  </r>
  <r>
    <x v="577"/>
    <n v="4"/>
    <n v="38339.447189493912"/>
  </r>
  <r>
    <x v="577"/>
    <n v="5"/>
    <n v="38857.290442650163"/>
  </r>
  <r>
    <x v="577"/>
    <n v="6"/>
    <n v="30556.893953945313"/>
  </r>
  <r>
    <x v="577"/>
    <n v="7"/>
    <n v="29343.236823573767"/>
  </r>
  <r>
    <x v="577"/>
    <n v="8"/>
    <n v="28166.174429001316"/>
  </r>
  <r>
    <x v="577"/>
    <n v="9"/>
    <n v="35332.855995407976"/>
  </r>
  <r>
    <x v="577"/>
    <n v="10"/>
    <n v="41855.751854674432"/>
  </r>
  <r>
    <x v="577"/>
    <n v="11"/>
    <n v="40990.163381589467"/>
  </r>
  <r>
    <x v="577"/>
    <n v="12"/>
    <n v="39498.401456286505"/>
  </r>
  <r>
    <x v="577"/>
    <n v="13"/>
    <n v="35693.404282468749"/>
  </r>
  <r>
    <x v="577"/>
    <n v="14"/>
    <n v="27175.277712828953"/>
  </r>
  <r>
    <x v="577"/>
    <n v="15"/>
    <n v="23405.626824689229"/>
  </r>
  <r>
    <x v="577"/>
    <n v="16"/>
    <n v="22192.577114109863"/>
  </r>
  <r>
    <x v="577"/>
    <n v="17"/>
    <n v="22002.518005831582"/>
  </r>
  <r>
    <x v="577"/>
    <n v="18"/>
    <n v="35093.375215736516"/>
  </r>
  <r>
    <x v="577"/>
    <n v="19"/>
    <n v="37717.709315065957"/>
  </r>
  <r>
    <x v="577"/>
    <n v="20"/>
    <n v="32558.186198920073"/>
  </r>
  <r>
    <x v="577"/>
    <n v="21"/>
    <n v="28349.755528287747"/>
  </r>
  <r>
    <x v="577"/>
    <n v="22"/>
    <n v="24498.56375369088"/>
  </r>
  <r>
    <x v="577"/>
    <n v="23"/>
    <n v="31715.563264455264"/>
  </r>
  <r>
    <x v="578"/>
    <n v="0"/>
    <n v="29746.612349999999"/>
  </r>
  <r>
    <x v="578"/>
    <n v="1"/>
    <n v="28117.709920000001"/>
  </r>
  <r>
    <x v="578"/>
    <n v="2"/>
    <n v="31161.811610000001"/>
  </r>
  <r>
    <x v="578"/>
    <n v="3"/>
    <n v="39166.381930000003"/>
  </r>
  <r>
    <x v="578"/>
    <n v="4"/>
    <n v="37346.713600000003"/>
  </r>
  <r>
    <x v="578"/>
    <n v="5"/>
    <n v="34897.73876"/>
  </r>
  <r>
    <x v="578"/>
    <n v="6"/>
    <n v="35866.49899"/>
  </r>
  <r>
    <x v="578"/>
    <n v="7"/>
    <n v="37032.094440000001"/>
  </r>
  <r>
    <x v="578"/>
    <n v="8"/>
    <n v="39401.194790000001"/>
  </r>
  <r>
    <x v="578"/>
    <n v="9"/>
    <n v="38050.454619999997"/>
  </r>
  <r>
    <x v="578"/>
    <n v="10"/>
    <n v="37236.51584"/>
  </r>
  <r>
    <x v="578"/>
    <n v="11"/>
    <n v="37932.722320000001"/>
  </r>
  <r>
    <x v="578"/>
    <n v="12"/>
    <n v="36504.598720000002"/>
  </r>
  <r>
    <x v="578"/>
    <n v="13"/>
    <n v="34116.91678"/>
  </r>
  <r>
    <x v="578"/>
    <n v="14"/>
    <n v="26561.904890000002"/>
  </r>
  <r>
    <x v="578"/>
    <n v="15"/>
    <n v="16918.00102"/>
  </r>
  <r>
    <x v="578"/>
    <n v="16"/>
    <n v="11482.890219999999"/>
  </r>
  <r>
    <x v="578"/>
    <n v="17"/>
    <n v="8393.7693190000009"/>
  </r>
  <r>
    <x v="578"/>
    <n v="18"/>
    <n v="8995.1983259999997"/>
  </r>
  <r>
    <x v="578"/>
    <n v="19"/>
    <n v="13189.43792"/>
  </r>
  <r>
    <x v="578"/>
    <n v="20"/>
    <n v="18069.291420000001"/>
  </r>
  <r>
    <x v="578"/>
    <n v="21"/>
    <n v="13671.353289999999"/>
  </r>
  <r>
    <x v="578"/>
    <n v="22"/>
    <n v="15837.608260000001"/>
  </r>
  <r>
    <x v="578"/>
    <n v="23"/>
    <n v="19434.730950000001"/>
  </r>
  <r>
    <x v="579"/>
    <n v="0"/>
    <n v="17739.57201"/>
  </r>
  <r>
    <x v="579"/>
    <n v="1"/>
    <n v="17823.77346"/>
  </r>
  <r>
    <x v="579"/>
    <n v="2"/>
    <n v="24322.833330000001"/>
  </r>
  <r>
    <x v="579"/>
    <n v="3"/>
    <n v="32542.32314"/>
  </r>
  <r>
    <x v="579"/>
    <n v="4"/>
    <n v="37034.806640000003"/>
  </r>
  <r>
    <x v="579"/>
    <n v="5"/>
    <n v="29732.317770000001"/>
  </r>
  <r>
    <x v="579"/>
    <n v="6"/>
    <n v="27997.664840000001"/>
  </r>
  <r>
    <x v="579"/>
    <n v="7"/>
    <n v="27102.057069999999"/>
  </r>
  <r>
    <x v="579"/>
    <n v="8"/>
    <n v="27155.028760000001"/>
  </r>
  <r>
    <x v="579"/>
    <n v="9"/>
    <n v="24303.945830000001"/>
  </r>
  <r>
    <x v="579"/>
    <n v="10"/>
    <n v="26515.375650000002"/>
  </r>
  <r>
    <x v="579"/>
    <n v="11"/>
    <n v="22141.614730000001"/>
  </r>
  <r>
    <x v="579"/>
    <n v="12"/>
    <n v="17393.418160000001"/>
  </r>
  <r>
    <x v="579"/>
    <n v="13"/>
    <n v="11463.075769999999"/>
  </r>
  <r>
    <x v="579"/>
    <n v="14"/>
    <n v="4581.3927489999996"/>
  </r>
  <r>
    <x v="579"/>
    <n v="15"/>
    <n v="3666.4224859999999"/>
  </r>
  <r>
    <x v="579"/>
    <n v="16"/>
    <n v="2299.6871970000002"/>
  </r>
  <r>
    <x v="579"/>
    <n v="17"/>
    <n v="1244.8060599999999"/>
  </r>
  <r>
    <x v="579"/>
    <n v="18"/>
    <n v="1715.932094"/>
  </r>
  <r>
    <x v="579"/>
    <n v="19"/>
    <n v="1732.565298"/>
  </r>
  <r>
    <x v="579"/>
    <n v="20"/>
    <n v="3984.4007200000001"/>
  </r>
  <r>
    <x v="579"/>
    <n v="21"/>
    <n v="7635.0310989999998"/>
  </r>
  <r>
    <x v="579"/>
    <n v="22"/>
    <n v="10885.604649999999"/>
  </r>
  <r>
    <x v="579"/>
    <n v="23"/>
    <n v="11853.713750000001"/>
  </r>
  <r>
    <x v="580"/>
    <n v="0"/>
    <n v="16167.03541"/>
  </r>
  <r>
    <x v="580"/>
    <n v="1"/>
    <n v="19860.53328"/>
  </r>
  <r>
    <x v="580"/>
    <n v="2"/>
    <n v="21515.188959999999"/>
  </r>
  <r>
    <x v="580"/>
    <n v="3"/>
    <n v="22942.207320000001"/>
  </r>
  <r>
    <x v="580"/>
    <n v="4"/>
    <n v="24506.349149999998"/>
  </r>
  <r>
    <x v="580"/>
    <n v="5"/>
    <n v="20971.407360000001"/>
  </r>
  <r>
    <x v="580"/>
    <n v="6"/>
    <n v="17767.909830000001"/>
  </r>
  <r>
    <x v="580"/>
    <n v="7"/>
    <n v="19232.08554"/>
  </r>
  <r>
    <x v="580"/>
    <n v="8"/>
    <n v="19365.216680000001"/>
  </r>
  <r>
    <x v="580"/>
    <n v="9"/>
    <n v="23262.086240000001"/>
  </r>
  <r>
    <x v="580"/>
    <n v="10"/>
    <n v="21726.716240000002"/>
  </r>
  <r>
    <x v="580"/>
    <n v="11"/>
    <n v="21196.961810000001"/>
  </r>
  <r>
    <x v="580"/>
    <n v="12"/>
    <n v="18802.248510000001"/>
  </r>
  <r>
    <x v="580"/>
    <n v="13"/>
    <n v="15132.12803"/>
  </r>
  <r>
    <x v="580"/>
    <n v="14"/>
    <n v="12938.81632"/>
  </r>
  <r>
    <x v="580"/>
    <n v="15"/>
    <n v="8253.5764870000003"/>
  </r>
  <r>
    <x v="580"/>
    <n v="16"/>
    <n v="6501.8866980000003"/>
  </r>
  <r>
    <x v="580"/>
    <n v="17"/>
    <n v="6562.8125719999998"/>
  </r>
  <r>
    <x v="580"/>
    <n v="18"/>
    <n v="5028.1857730000002"/>
  </r>
  <r>
    <x v="580"/>
    <n v="19"/>
    <n v="5317.5652220000002"/>
  </r>
  <r>
    <x v="580"/>
    <n v="20"/>
    <n v="5039.9586140000001"/>
  </r>
  <r>
    <x v="580"/>
    <n v="21"/>
    <n v="5279.0179260000004"/>
  </r>
  <r>
    <x v="580"/>
    <n v="22"/>
    <n v="4092.877477"/>
  </r>
  <r>
    <x v="580"/>
    <n v="23"/>
    <n v="4117.056638"/>
  </r>
  <r>
    <x v="581"/>
    <n v="0"/>
    <n v="4722.6772440000004"/>
  </r>
  <r>
    <x v="581"/>
    <n v="1"/>
    <n v="2431.7881189999998"/>
  </r>
  <r>
    <x v="581"/>
    <n v="2"/>
    <n v="3242.836421"/>
  </r>
  <r>
    <x v="581"/>
    <n v="3"/>
    <n v="5685.1239240000004"/>
  </r>
  <r>
    <x v="581"/>
    <n v="4"/>
    <n v="6374.4801289999996"/>
  </r>
  <r>
    <x v="581"/>
    <n v="5"/>
    <n v="8015.9868930000002"/>
  </r>
  <r>
    <x v="581"/>
    <n v="6"/>
    <n v="6916.4263099999998"/>
  </r>
  <r>
    <x v="581"/>
    <n v="7"/>
    <n v="8235.9060239999999"/>
  </r>
  <r>
    <x v="581"/>
    <n v="8"/>
    <n v="9024.3958849999999"/>
  </r>
  <r>
    <x v="581"/>
    <n v="9"/>
    <n v="9586.3467380000002"/>
  </r>
  <r>
    <x v="581"/>
    <n v="10"/>
    <n v="9152.0020469999999"/>
  </r>
  <r>
    <x v="581"/>
    <n v="11"/>
    <n v="11601.02512"/>
  </r>
  <r>
    <x v="581"/>
    <n v="12"/>
    <n v="11497.23084"/>
  </r>
  <r>
    <x v="581"/>
    <n v="13"/>
    <n v="9547.5164339999992"/>
  </r>
  <r>
    <x v="581"/>
    <n v="14"/>
    <n v="6334.3501070000002"/>
  </r>
  <r>
    <x v="581"/>
    <n v="15"/>
    <n v="4505.7163620000001"/>
  </r>
  <r>
    <x v="581"/>
    <n v="16"/>
    <n v="4769.1500420000002"/>
  </r>
  <r>
    <x v="581"/>
    <n v="17"/>
    <n v="6015.2717460000003"/>
  </r>
  <r>
    <x v="581"/>
    <n v="18"/>
    <n v="3592.5247639999998"/>
  </r>
  <r>
    <x v="581"/>
    <n v="19"/>
    <n v="7627.3399550000004"/>
  </r>
  <r>
    <x v="581"/>
    <n v="20"/>
    <n v="5396.4360429999997"/>
  </r>
  <r>
    <x v="581"/>
    <n v="21"/>
    <n v="8664.443937"/>
  </r>
  <r>
    <x v="581"/>
    <n v="22"/>
    <n v="11743.58223"/>
  </r>
  <r>
    <x v="581"/>
    <n v="23"/>
    <n v="9171.3997849999996"/>
  </r>
  <r>
    <x v="582"/>
    <n v="0"/>
    <n v="8039.3019290000002"/>
  </r>
  <r>
    <x v="582"/>
    <n v="1"/>
    <n v="11168.83635"/>
  </r>
  <r>
    <x v="582"/>
    <n v="2"/>
    <n v="8046.9039329999996"/>
  </r>
  <r>
    <x v="582"/>
    <n v="3"/>
    <n v="9000.9020820000005"/>
  </r>
  <r>
    <x v="582"/>
    <n v="4"/>
    <n v="11909.24079"/>
  </r>
  <r>
    <x v="582"/>
    <n v="5"/>
    <n v="13499.87772"/>
  </r>
  <r>
    <x v="582"/>
    <n v="6"/>
    <n v="17094.680820000001"/>
  </r>
  <r>
    <x v="582"/>
    <n v="7"/>
    <n v="15355.47443"/>
  </r>
  <r>
    <x v="582"/>
    <n v="8"/>
    <n v="15424.592919999999"/>
  </r>
  <r>
    <x v="582"/>
    <n v="9"/>
    <n v="25456.450830000002"/>
  </r>
  <r>
    <x v="582"/>
    <n v="10"/>
    <n v="29235.902269999999"/>
  </r>
  <r>
    <x v="582"/>
    <n v="11"/>
    <n v="27946.10771"/>
  </r>
  <r>
    <x v="582"/>
    <n v="12"/>
    <n v="25627.309229999999"/>
  </r>
  <r>
    <x v="582"/>
    <n v="13"/>
    <n v="23814.894380000002"/>
  </r>
  <r>
    <x v="582"/>
    <n v="14"/>
    <n v="15481.43028"/>
  </r>
  <r>
    <x v="582"/>
    <n v="15"/>
    <n v="12993.048640000001"/>
  </r>
  <r>
    <x v="582"/>
    <n v="16"/>
    <n v="13603.110119999999"/>
  </r>
  <r>
    <x v="582"/>
    <n v="17"/>
    <n v="10398.33613"/>
  </r>
  <r>
    <x v="582"/>
    <n v="18"/>
    <n v="11772.692359999999"/>
  </r>
  <r>
    <x v="582"/>
    <n v="19"/>
    <n v="13792.644619999999"/>
  </r>
  <r>
    <x v="582"/>
    <n v="20"/>
    <n v="16437.715510000002"/>
  </r>
  <r>
    <x v="582"/>
    <n v="21"/>
    <n v="15461.229310000001"/>
  </r>
  <r>
    <x v="582"/>
    <n v="22"/>
    <n v="20975.81177"/>
  </r>
  <r>
    <x v="582"/>
    <n v="23"/>
    <n v="29671.320049999998"/>
  </r>
  <r>
    <x v="583"/>
    <n v="0"/>
    <n v="26426.03962"/>
  </r>
  <r>
    <x v="583"/>
    <n v="1"/>
    <n v="28576.812699999999"/>
  </r>
  <r>
    <x v="583"/>
    <n v="2"/>
    <n v="32437.139149999999"/>
  </r>
  <r>
    <x v="583"/>
    <n v="3"/>
    <n v="21560.596399999999"/>
  </r>
  <r>
    <x v="583"/>
    <n v="4"/>
    <n v="17031.594389999998"/>
  </r>
  <r>
    <x v="583"/>
    <n v="5"/>
    <n v="20703.187880000001"/>
  </r>
  <r>
    <x v="583"/>
    <n v="6"/>
    <n v="10364.123089999999"/>
  </r>
  <r>
    <x v="583"/>
    <n v="7"/>
    <n v="17045.800070000001"/>
  </r>
  <r>
    <x v="583"/>
    <n v="8"/>
    <n v="23596.233929999999"/>
  </r>
  <r>
    <x v="583"/>
    <n v="9"/>
    <n v="33059.901409999999"/>
  </r>
  <r>
    <x v="583"/>
    <n v="10"/>
    <n v="35183.16863"/>
  </r>
  <r>
    <x v="583"/>
    <n v="11"/>
    <n v="34782.030859999999"/>
  </r>
  <r>
    <x v="583"/>
    <n v="12"/>
    <n v="35092.319660000001"/>
  </r>
  <r>
    <x v="583"/>
    <n v="13"/>
    <n v="36568.066550000003"/>
  </r>
  <r>
    <x v="583"/>
    <n v="14"/>
    <n v="22798.405170000002"/>
  </r>
  <r>
    <x v="583"/>
    <n v="15"/>
    <n v="18169.492320000001"/>
  </r>
  <r>
    <x v="583"/>
    <n v="16"/>
    <n v="14272.277169999999"/>
  </r>
  <r>
    <x v="583"/>
    <n v="17"/>
    <n v="9035.3807120000001"/>
  </r>
  <r>
    <x v="583"/>
    <n v="18"/>
    <n v="7404.0270419999997"/>
  </r>
  <r>
    <x v="583"/>
    <n v="19"/>
    <n v="11910.24374"/>
  </r>
  <r>
    <x v="583"/>
    <n v="20"/>
    <n v="11050.33394"/>
  </r>
  <r>
    <x v="583"/>
    <n v="21"/>
    <n v="14505.401470000001"/>
  </r>
  <r>
    <x v="583"/>
    <n v="22"/>
    <n v="16180.186030000001"/>
  </r>
  <r>
    <x v="583"/>
    <n v="23"/>
    <n v="13339.108480000001"/>
  </r>
  <r>
    <x v="584"/>
    <n v="0"/>
    <n v="19234.47868"/>
  </r>
  <r>
    <x v="584"/>
    <n v="1"/>
    <n v="12007.90293"/>
  </r>
  <r>
    <x v="584"/>
    <n v="2"/>
    <n v="22587.09951"/>
  </r>
  <r>
    <x v="584"/>
    <n v="3"/>
    <n v="26093.437040000001"/>
  </r>
  <r>
    <x v="584"/>
    <n v="4"/>
    <n v="30382.8645"/>
  </r>
  <r>
    <x v="584"/>
    <n v="5"/>
    <n v="35260.048410000003"/>
  </r>
  <r>
    <x v="584"/>
    <n v="6"/>
    <n v="25170.83366"/>
  </r>
  <r>
    <x v="584"/>
    <n v="7"/>
    <n v="9464.4377569999997"/>
  </r>
  <r>
    <x v="584"/>
    <n v="8"/>
    <n v="13073.87105"/>
  </r>
  <r>
    <x v="584"/>
    <n v="9"/>
    <n v="17893.62773"/>
  </r>
  <r>
    <x v="584"/>
    <n v="10"/>
    <n v="19858.71443"/>
  </r>
  <r>
    <x v="584"/>
    <n v="11"/>
    <n v="19937.438389999999"/>
  </r>
  <r>
    <x v="584"/>
    <n v="12"/>
    <n v="18492.154559999999"/>
  </r>
  <r>
    <x v="584"/>
    <n v="13"/>
    <n v="10100.131310000001"/>
  </r>
  <r>
    <x v="584"/>
    <n v="14"/>
    <n v="5056.1648400000004"/>
  </r>
  <r>
    <x v="584"/>
    <n v="15"/>
    <n v="4110.0755710000003"/>
  </r>
  <r>
    <x v="584"/>
    <n v="16"/>
    <n v="10827.348599999999"/>
  </r>
  <r>
    <x v="584"/>
    <n v="17"/>
    <n v="15532.55682"/>
  </r>
  <r>
    <x v="584"/>
    <n v="18"/>
    <n v="22581.95276"/>
  </r>
  <r>
    <x v="584"/>
    <n v="19"/>
    <n v="13356.994000000001"/>
  </r>
  <r>
    <x v="584"/>
    <n v="20"/>
    <n v="11797.06064"/>
  </r>
  <r>
    <x v="584"/>
    <n v="21"/>
    <n v="16984.885399999999"/>
  </r>
  <r>
    <x v="584"/>
    <n v="22"/>
    <n v="26104.636549999999"/>
  </r>
  <r>
    <x v="584"/>
    <n v="23"/>
    <n v="11530.56928"/>
  </r>
  <r>
    <x v="585"/>
    <n v="0"/>
    <n v="8154.1147650000003"/>
  </r>
  <r>
    <x v="585"/>
    <n v="1"/>
    <n v="19764.20462"/>
  </r>
  <r>
    <x v="585"/>
    <n v="2"/>
    <n v="24038.301179999999"/>
  </r>
  <r>
    <x v="585"/>
    <n v="3"/>
    <n v="8833.5731180000002"/>
  </r>
  <r>
    <x v="585"/>
    <n v="4"/>
    <n v="7053.8270570000004"/>
  </r>
  <r>
    <x v="585"/>
    <n v="5"/>
    <n v="5080.9531859999997"/>
  </r>
  <r>
    <x v="585"/>
    <n v="6"/>
    <n v="3292.1020360000002"/>
  </r>
  <r>
    <x v="585"/>
    <n v="7"/>
    <n v="4631.3073700000004"/>
  </r>
  <r>
    <x v="585"/>
    <n v="8"/>
    <n v="3467.529912"/>
  </r>
  <r>
    <x v="585"/>
    <n v="9"/>
    <n v="3541.3935970000002"/>
  </r>
  <r>
    <x v="585"/>
    <n v="10"/>
    <n v="7745.7578549999998"/>
  </r>
  <r>
    <x v="585"/>
    <n v="11"/>
    <n v="9647.2704190000004"/>
  </r>
  <r>
    <x v="585"/>
    <n v="12"/>
    <n v="7819.9555120000005"/>
  </r>
  <r>
    <x v="585"/>
    <n v="13"/>
    <n v="6591.0748899999999"/>
  </r>
  <r>
    <x v="585"/>
    <n v="14"/>
    <n v="9822.3986640000003"/>
  </r>
  <r>
    <x v="585"/>
    <n v="15"/>
    <n v="10265.85015"/>
  </r>
  <r>
    <x v="585"/>
    <n v="16"/>
    <n v="8179.2256360000001"/>
  </r>
  <r>
    <x v="585"/>
    <n v="17"/>
    <n v="8807.4724499999993"/>
  </r>
  <r>
    <x v="585"/>
    <n v="18"/>
    <n v="14879.171490000001"/>
  </r>
  <r>
    <x v="585"/>
    <n v="19"/>
    <n v="13514.056860000001"/>
  </r>
  <r>
    <x v="585"/>
    <n v="20"/>
    <n v="16381.568869999999"/>
  </r>
  <r>
    <x v="585"/>
    <n v="21"/>
    <n v="12721.520500000001"/>
  </r>
  <r>
    <x v="585"/>
    <n v="22"/>
    <n v="31851.841110000001"/>
  </r>
  <r>
    <x v="585"/>
    <n v="23"/>
    <n v="18398.83815"/>
  </r>
  <r>
    <x v="586"/>
    <n v="0"/>
    <n v="31166.356299999999"/>
  </r>
  <r>
    <x v="586"/>
    <n v="1"/>
    <n v="41074.848530000003"/>
  </r>
  <r>
    <x v="586"/>
    <n v="2"/>
    <n v="42531.728869999999"/>
  </r>
  <r>
    <x v="586"/>
    <n v="3"/>
    <n v="26862.533909999998"/>
  </r>
  <r>
    <x v="586"/>
    <n v="4"/>
    <n v="17385.236010000001"/>
  </r>
  <r>
    <x v="586"/>
    <n v="5"/>
    <n v="32212.646100000002"/>
  </r>
  <r>
    <x v="586"/>
    <n v="6"/>
    <n v="31510.83596"/>
  </r>
  <r>
    <x v="586"/>
    <n v="7"/>
    <n v="34072.507899999997"/>
  </r>
  <r>
    <x v="586"/>
    <n v="8"/>
    <n v="37264.055780000002"/>
  </r>
  <r>
    <x v="586"/>
    <n v="9"/>
    <n v="40017.454680000003"/>
  </r>
  <r>
    <x v="586"/>
    <n v="10"/>
    <n v="28825.074519999998"/>
  </r>
  <r>
    <x v="586"/>
    <n v="11"/>
    <n v="30158.397270000001"/>
  </r>
  <r>
    <x v="586"/>
    <n v="12"/>
    <n v="30914.385170000001"/>
  </r>
  <r>
    <x v="586"/>
    <n v="13"/>
    <n v="17372.856479999999"/>
  </r>
  <r>
    <x v="586"/>
    <n v="14"/>
    <n v="14891.11896"/>
  </r>
  <r>
    <x v="586"/>
    <n v="15"/>
    <n v="15248.87102"/>
  </r>
  <r>
    <x v="586"/>
    <n v="16"/>
    <n v="29219.7333"/>
  </r>
  <r>
    <x v="586"/>
    <n v="17"/>
    <n v="28635.492770000001"/>
  </r>
  <r>
    <x v="586"/>
    <n v="18"/>
    <n v="25618.733260000001"/>
  </r>
  <r>
    <x v="586"/>
    <n v="19"/>
    <n v="30903.090670000001"/>
  </r>
  <r>
    <x v="586"/>
    <n v="20"/>
    <n v="28495.3439"/>
  </r>
  <r>
    <x v="586"/>
    <n v="21"/>
    <n v="22487.240559999998"/>
  </r>
  <r>
    <x v="586"/>
    <n v="22"/>
    <n v="25676.71531"/>
  </r>
  <r>
    <x v="586"/>
    <n v="23"/>
    <n v="20343.044860000002"/>
  </r>
  <r>
    <x v="587"/>
    <n v="0"/>
    <n v="13835.444589999999"/>
  </r>
  <r>
    <x v="587"/>
    <n v="1"/>
    <n v="15878.928889999999"/>
  </r>
  <r>
    <x v="587"/>
    <n v="2"/>
    <n v="10713.41633"/>
  </r>
  <r>
    <x v="587"/>
    <n v="3"/>
    <n v="8672.9670559999995"/>
  </r>
  <r>
    <x v="587"/>
    <n v="4"/>
    <n v="6765.972186"/>
  </r>
  <r>
    <x v="587"/>
    <n v="5"/>
    <n v="9852.5470530000002"/>
  </r>
  <r>
    <x v="587"/>
    <n v="6"/>
    <n v="15420.005370000001"/>
  </r>
  <r>
    <x v="587"/>
    <n v="7"/>
    <n v="8896.5715010000004"/>
  </r>
  <r>
    <x v="587"/>
    <n v="8"/>
    <n v="10182.841490000001"/>
  </r>
  <r>
    <x v="587"/>
    <n v="9"/>
    <n v="14449.13402"/>
  </r>
  <r>
    <x v="587"/>
    <n v="10"/>
    <n v="17975.380499999999"/>
  </r>
  <r>
    <x v="587"/>
    <n v="11"/>
    <n v="17167.34592"/>
  </r>
  <r>
    <x v="587"/>
    <n v="12"/>
    <n v="12570.14848"/>
  </r>
  <r>
    <x v="587"/>
    <n v="13"/>
    <n v="10079.48573"/>
  </r>
  <r>
    <x v="587"/>
    <n v="14"/>
    <n v="6894.3332989999999"/>
  </r>
  <r>
    <x v="587"/>
    <n v="15"/>
    <n v="7368.8910640000004"/>
  </r>
  <r>
    <x v="587"/>
    <n v="16"/>
    <n v="4277.0303160000003"/>
  </r>
  <r>
    <x v="587"/>
    <n v="17"/>
    <n v="7085.8020280000001"/>
  </r>
  <r>
    <x v="587"/>
    <n v="18"/>
    <n v="16000.106"/>
  </r>
  <r>
    <x v="587"/>
    <n v="19"/>
    <n v="6722.3027979999997"/>
  </r>
  <r>
    <x v="587"/>
    <n v="20"/>
    <n v="4190.8389770000003"/>
  </r>
  <r>
    <x v="587"/>
    <n v="21"/>
    <n v="1740.906737"/>
  </r>
  <r>
    <x v="587"/>
    <n v="22"/>
    <n v="0"/>
  </r>
  <r>
    <x v="587"/>
    <n v="23"/>
    <n v="0"/>
  </r>
  <r>
    <x v="588"/>
    <n v="0"/>
    <n v="0"/>
  </r>
  <r>
    <x v="588"/>
    <n v="1"/>
    <n v="0"/>
  </r>
  <r>
    <x v="588"/>
    <n v="2"/>
    <n v="0"/>
  </r>
  <r>
    <x v="588"/>
    <n v="3"/>
    <n v="0"/>
  </r>
  <r>
    <x v="588"/>
    <n v="4"/>
    <n v="0"/>
  </r>
  <r>
    <x v="588"/>
    <n v="5"/>
    <n v="0"/>
  </r>
  <r>
    <x v="588"/>
    <n v="6"/>
    <n v="0"/>
  </r>
  <r>
    <x v="588"/>
    <n v="7"/>
    <n v="0"/>
  </r>
  <r>
    <x v="588"/>
    <n v="8"/>
    <n v="0"/>
  </r>
  <r>
    <x v="588"/>
    <n v="9"/>
    <n v="0"/>
  </r>
  <r>
    <x v="588"/>
    <n v="10"/>
    <n v="333.308018"/>
  </r>
  <r>
    <x v="588"/>
    <n v="11"/>
    <n v="118.61102889999999"/>
  </r>
  <r>
    <x v="588"/>
    <n v="12"/>
    <n v="4068.1180749999999"/>
  </r>
  <r>
    <x v="588"/>
    <n v="13"/>
    <n v="6700.642092"/>
  </r>
  <r>
    <x v="588"/>
    <n v="14"/>
    <n v="11133.811309999999"/>
  </r>
  <r>
    <x v="588"/>
    <n v="15"/>
    <n v="14906.52706"/>
  </r>
  <r>
    <x v="588"/>
    <n v="16"/>
    <n v="14043.442069999999"/>
  </r>
  <r>
    <x v="588"/>
    <n v="17"/>
    <n v="12559.203960000001"/>
  </r>
  <r>
    <x v="588"/>
    <n v="18"/>
    <n v="7952.0125950000001"/>
  </r>
  <r>
    <x v="588"/>
    <n v="19"/>
    <n v="1788.880312"/>
  </r>
  <r>
    <x v="588"/>
    <n v="20"/>
    <n v="70.024750560000001"/>
  </r>
  <r>
    <x v="588"/>
    <n v="21"/>
    <n v="3024.7016400000002"/>
  </r>
  <r>
    <x v="588"/>
    <n v="22"/>
    <n v="0"/>
  </r>
  <r>
    <x v="588"/>
    <n v="23"/>
    <n v="2365.038779"/>
  </r>
  <r>
    <x v="589"/>
    <n v="0"/>
    <n v="979.89788250000004"/>
  </r>
  <r>
    <x v="589"/>
    <n v="1"/>
    <n v="833.02781909999999"/>
  </r>
  <r>
    <x v="589"/>
    <n v="2"/>
    <n v="12393.054400000001"/>
  </r>
  <r>
    <x v="589"/>
    <n v="3"/>
    <n v="25832.484670000002"/>
  </r>
  <r>
    <x v="589"/>
    <n v="4"/>
    <n v="7193.9191799999999"/>
  </r>
  <r>
    <x v="589"/>
    <n v="5"/>
    <n v="8939.2957229999993"/>
  </r>
  <r>
    <x v="589"/>
    <n v="6"/>
    <n v="27587.496630000001"/>
  </r>
  <r>
    <x v="589"/>
    <n v="7"/>
    <n v="28235.108550000001"/>
  </r>
  <r>
    <x v="589"/>
    <n v="8"/>
    <n v="31096.685669999999"/>
  </r>
  <r>
    <x v="589"/>
    <n v="9"/>
    <n v="33217.719519999999"/>
  </r>
  <r>
    <x v="589"/>
    <n v="10"/>
    <n v="34386.610240000002"/>
  </r>
  <r>
    <x v="589"/>
    <n v="11"/>
    <n v="33905.820090000001"/>
  </r>
  <r>
    <x v="589"/>
    <n v="12"/>
    <n v="34288.243779999997"/>
  </r>
  <r>
    <x v="589"/>
    <n v="13"/>
    <n v="32873.014810000001"/>
  </r>
  <r>
    <x v="589"/>
    <n v="14"/>
    <n v="31380.877820000002"/>
  </r>
  <r>
    <x v="589"/>
    <n v="15"/>
    <n v="20245.538619999999"/>
  </r>
  <r>
    <x v="589"/>
    <n v="16"/>
    <n v="12697.693020000001"/>
  </r>
  <r>
    <x v="589"/>
    <n v="17"/>
    <n v="12443.74084"/>
  </r>
  <r>
    <x v="589"/>
    <n v="18"/>
    <n v="11033.309859999999"/>
  </r>
  <r>
    <x v="589"/>
    <n v="19"/>
    <n v="16046.97694"/>
  </r>
  <r>
    <x v="589"/>
    <n v="20"/>
    <n v="21234.432850000001"/>
  </r>
  <r>
    <x v="589"/>
    <n v="21"/>
    <n v="18548.810710000002"/>
  </r>
  <r>
    <x v="589"/>
    <n v="22"/>
    <n v="19883.3181"/>
  </r>
  <r>
    <x v="589"/>
    <n v="23"/>
    <n v="22154.850350000001"/>
  </r>
  <r>
    <x v="590"/>
    <n v="0"/>
    <n v="33639.027340000001"/>
  </r>
  <r>
    <x v="590"/>
    <n v="1"/>
    <n v="35155.071929999998"/>
  </r>
  <r>
    <x v="590"/>
    <n v="2"/>
    <n v="34951.74798"/>
  </r>
  <r>
    <x v="590"/>
    <n v="3"/>
    <n v="31783.47739"/>
  </r>
  <r>
    <x v="590"/>
    <n v="4"/>
    <n v="32103.423040000001"/>
  </r>
  <r>
    <x v="590"/>
    <n v="5"/>
    <n v="27448.572349999999"/>
  </r>
  <r>
    <x v="590"/>
    <n v="6"/>
    <n v="22088.14229"/>
  </r>
  <r>
    <x v="590"/>
    <n v="7"/>
    <n v="30231.333930000001"/>
  </r>
  <r>
    <x v="590"/>
    <n v="8"/>
    <n v="35215.629309999997"/>
  </r>
  <r>
    <x v="590"/>
    <n v="9"/>
    <n v="35522.351519999997"/>
  </r>
  <r>
    <x v="590"/>
    <n v="10"/>
    <n v="32758.748749999999"/>
  </r>
  <r>
    <x v="590"/>
    <n v="11"/>
    <n v="33046.517220000002"/>
  </r>
  <r>
    <x v="590"/>
    <n v="12"/>
    <n v="25169.501670000001"/>
  </r>
  <r>
    <x v="590"/>
    <n v="13"/>
    <n v="18959.9015"/>
  </r>
  <r>
    <x v="590"/>
    <n v="14"/>
    <n v="10862.94477"/>
  </r>
  <r>
    <x v="590"/>
    <n v="15"/>
    <n v="4168.9804459999996"/>
  </r>
  <r>
    <x v="590"/>
    <n v="16"/>
    <n v="3620.0204389999999"/>
  </r>
  <r>
    <x v="590"/>
    <n v="17"/>
    <n v="3326.9364660000001"/>
  </r>
  <r>
    <x v="590"/>
    <n v="18"/>
    <n v="3056.6233419999999"/>
  </r>
  <r>
    <x v="590"/>
    <n v="19"/>
    <n v="5465.1066410000003"/>
  </r>
  <r>
    <x v="590"/>
    <n v="20"/>
    <n v="4824.5036170000003"/>
  </r>
  <r>
    <x v="590"/>
    <n v="21"/>
    <n v="3428.3116279999999"/>
  </r>
  <r>
    <x v="590"/>
    <n v="22"/>
    <n v="2146.874444"/>
  </r>
  <r>
    <x v="590"/>
    <n v="23"/>
    <n v="1303.172726"/>
  </r>
  <r>
    <x v="591"/>
    <n v="0"/>
    <n v="255.40329199999999"/>
  </r>
  <r>
    <x v="591"/>
    <n v="1"/>
    <n v="0"/>
  </r>
  <r>
    <x v="591"/>
    <n v="2"/>
    <n v="0"/>
  </r>
  <r>
    <x v="591"/>
    <n v="3"/>
    <n v="1639.6039579999999"/>
  </r>
  <r>
    <x v="591"/>
    <n v="4"/>
    <n v="2483.9722230000002"/>
  </r>
  <r>
    <x v="591"/>
    <n v="5"/>
    <n v="5144.2069949999996"/>
  </r>
  <r>
    <x v="591"/>
    <n v="6"/>
    <n v="5635.7930980000001"/>
  </r>
  <r>
    <x v="591"/>
    <n v="7"/>
    <n v="9621.5885400000006"/>
  </r>
  <r>
    <x v="591"/>
    <n v="8"/>
    <n v="8559.9478629999994"/>
  </r>
  <r>
    <x v="591"/>
    <n v="9"/>
    <n v="12948.356519999999"/>
  </r>
  <r>
    <x v="591"/>
    <n v="10"/>
    <n v="12651.9205"/>
  </r>
  <r>
    <x v="591"/>
    <n v="11"/>
    <n v="12071.973309999999"/>
  </r>
  <r>
    <x v="591"/>
    <n v="12"/>
    <n v="14689.287979999999"/>
  </r>
  <r>
    <x v="591"/>
    <n v="13"/>
    <n v="10573.13204"/>
  </r>
  <r>
    <x v="591"/>
    <n v="14"/>
    <n v="10444.647150000001"/>
  </r>
  <r>
    <x v="591"/>
    <n v="15"/>
    <n v="6065.5171110000001"/>
  </r>
  <r>
    <x v="591"/>
    <n v="16"/>
    <n v="4971.0091469999998"/>
  </r>
  <r>
    <x v="591"/>
    <n v="17"/>
    <n v="4468.4623300000003"/>
  </r>
  <r>
    <x v="591"/>
    <n v="18"/>
    <n v="5150.383973"/>
  </r>
  <r>
    <x v="591"/>
    <n v="19"/>
    <n v="6752.7776690000001"/>
  </r>
  <r>
    <x v="591"/>
    <n v="20"/>
    <n v="10625.354810000001"/>
  </r>
  <r>
    <x v="591"/>
    <n v="21"/>
    <n v="11057.52507"/>
  </r>
  <r>
    <x v="591"/>
    <n v="22"/>
    <n v="13012.44346"/>
  </r>
  <r>
    <x v="591"/>
    <n v="23"/>
    <n v="14411.22459"/>
  </r>
  <r>
    <x v="592"/>
    <n v="0"/>
    <n v="16749.889889999999"/>
  </r>
  <r>
    <x v="592"/>
    <n v="1"/>
    <n v="17517.35009"/>
  </r>
  <r>
    <x v="592"/>
    <n v="2"/>
    <n v="11643.010399999999"/>
  </r>
  <r>
    <x v="592"/>
    <n v="3"/>
    <n v="21750.59462"/>
  </r>
  <r>
    <x v="592"/>
    <n v="4"/>
    <n v="15657.361639999999"/>
  </r>
  <r>
    <x v="592"/>
    <n v="5"/>
    <n v="10739.01881"/>
  </r>
  <r>
    <x v="592"/>
    <n v="6"/>
    <n v="11957.80565"/>
  </r>
  <r>
    <x v="592"/>
    <n v="7"/>
    <n v="12008.38882"/>
  </r>
  <r>
    <x v="592"/>
    <n v="8"/>
    <n v="16600.9892"/>
  </r>
  <r>
    <x v="592"/>
    <n v="9"/>
    <n v="15620.99243"/>
  </r>
  <r>
    <x v="592"/>
    <n v="10"/>
    <n v="14488.538629999999"/>
  </r>
  <r>
    <x v="592"/>
    <n v="11"/>
    <n v="17472.60194"/>
  </r>
  <r>
    <x v="592"/>
    <n v="12"/>
    <n v="10892.424000000001"/>
  </r>
  <r>
    <x v="592"/>
    <n v="13"/>
    <n v="14070.663200000001"/>
  </r>
  <r>
    <x v="592"/>
    <n v="14"/>
    <n v="5495.2913799999997"/>
  </r>
  <r>
    <x v="592"/>
    <n v="15"/>
    <n v="963.84769340000003"/>
  </r>
  <r>
    <x v="592"/>
    <n v="16"/>
    <n v="0"/>
  </r>
  <r>
    <x v="592"/>
    <n v="17"/>
    <n v="3352.8448990000002"/>
  </r>
  <r>
    <x v="592"/>
    <n v="18"/>
    <n v="1875.1479280000001"/>
  </r>
  <r>
    <x v="592"/>
    <n v="19"/>
    <n v="0"/>
  </r>
  <r>
    <x v="592"/>
    <n v="20"/>
    <n v="407.19250140000003"/>
  </r>
  <r>
    <x v="592"/>
    <n v="21"/>
    <n v="9185.0270340000006"/>
  </r>
  <r>
    <x v="592"/>
    <n v="22"/>
    <n v="612.50702820000004"/>
  </r>
  <r>
    <x v="592"/>
    <n v="23"/>
    <n v="0"/>
  </r>
  <r>
    <x v="593"/>
    <n v="0"/>
    <n v="0"/>
  </r>
  <r>
    <x v="593"/>
    <n v="1"/>
    <n v="0"/>
  </r>
  <r>
    <x v="593"/>
    <n v="2"/>
    <n v="0"/>
  </r>
  <r>
    <x v="593"/>
    <n v="3"/>
    <n v="253.44700660000001"/>
  </r>
  <r>
    <x v="593"/>
    <n v="4"/>
    <n v="0"/>
  </r>
  <r>
    <x v="593"/>
    <n v="5"/>
    <n v="0"/>
  </r>
  <r>
    <x v="593"/>
    <n v="6"/>
    <n v="5447.9140360000001"/>
  </r>
  <r>
    <x v="593"/>
    <n v="7"/>
    <n v="14453.181140000001"/>
  </r>
  <r>
    <x v="593"/>
    <n v="8"/>
    <n v="27366.301530000001"/>
  </r>
  <r>
    <x v="593"/>
    <n v="9"/>
    <n v="33369.734270000001"/>
  </r>
  <r>
    <x v="593"/>
    <n v="10"/>
    <n v="38111.476210000001"/>
  </r>
  <r>
    <x v="593"/>
    <n v="11"/>
    <n v="40687.883569999998"/>
  </r>
  <r>
    <x v="593"/>
    <n v="12"/>
    <n v="42574.837659999997"/>
  </r>
  <r>
    <x v="593"/>
    <n v="13"/>
    <n v="23391.276959999999"/>
  </r>
  <r>
    <x v="593"/>
    <n v="14"/>
    <n v="37913.378409999998"/>
  </r>
  <r>
    <x v="593"/>
    <n v="15"/>
    <n v="33602.453549999998"/>
  </r>
  <r>
    <x v="593"/>
    <n v="16"/>
    <n v="33955.217900000003"/>
  </r>
  <r>
    <x v="593"/>
    <n v="17"/>
    <n v="22359.353340000001"/>
  </r>
  <r>
    <x v="593"/>
    <n v="18"/>
    <n v="34265.483800000002"/>
  </r>
  <r>
    <x v="593"/>
    <n v="19"/>
    <n v="39153.435660000003"/>
  </r>
  <r>
    <x v="593"/>
    <n v="20"/>
    <n v="33782.215259999997"/>
  </r>
  <r>
    <x v="593"/>
    <n v="21"/>
    <n v="37840.520660000002"/>
  </r>
  <r>
    <x v="593"/>
    <n v="22"/>
    <n v="25422.232189999999"/>
  </r>
  <r>
    <x v="593"/>
    <n v="23"/>
    <n v="16669.17513"/>
  </r>
  <r>
    <x v="594"/>
    <n v="0"/>
    <n v="21907.01669"/>
  </r>
  <r>
    <x v="594"/>
    <n v="1"/>
    <n v="23900.182079999999"/>
  </r>
  <r>
    <x v="594"/>
    <n v="2"/>
    <n v="20068.579229999999"/>
  </r>
  <r>
    <x v="594"/>
    <n v="3"/>
    <n v="15551.62527"/>
  </r>
  <r>
    <x v="594"/>
    <n v="4"/>
    <n v="16370.59403"/>
  </r>
  <r>
    <x v="594"/>
    <n v="5"/>
    <n v="31153.119709999999"/>
  </r>
  <r>
    <x v="594"/>
    <n v="6"/>
    <n v="32136.960220000001"/>
  </r>
  <r>
    <x v="594"/>
    <n v="7"/>
    <n v="32049.702669999999"/>
  </r>
  <r>
    <x v="594"/>
    <n v="8"/>
    <n v="34946.410279999996"/>
  </r>
  <r>
    <x v="594"/>
    <n v="9"/>
    <n v="34411.330329999997"/>
  </r>
  <r>
    <x v="594"/>
    <n v="10"/>
    <n v="36363.124920000002"/>
  </r>
  <r>
    <x v="594"/>
    <n v="11"/>
    <n v="36409.064769999997"/>
  </r>
  <r>
    <x v="594"/>
    <n v="12"/>
    <n v="28656.52061"/>
  </r>
  <r>
    <x v="594"/>
    <n v="13"/>
    <n v="28593.58323"/>
  </r>
  <r>
    <x v="594"/>
    <n v="14"/>
    <n v="27403.728490000001"/>
  </r>
  <r>
    <x v="594"/>
    <n v="15"/>
    <n v="30271.264360000001"/>
  </r>
  <r>
    <x v="594"/>
    <n v="16"/>
    <n v="24141.306349999999"/>
  </r>
  <r>
    <x v="594"/>
    <n v="17"/>
    <n v="32814.267999999996"/>
  </r>
  <r>
    <x v="594"/>
    <n v="18"/>
    <n v="29132.622370000001"/>
  </r>
  <r>
    <x v="594"/>
    <n v="19"/>
    <n v="23170.915290000001"/>
  </r>
  <r>
    <x v="594"/>
    <n v="20"/>
    <n v="15373.94472"/>
  </r>
  <r>
    <x v="594"/>
    <n v="21"/>
    <n v="13443.05546"/>
  </r>
  <r>
    <x v="594"/>
    <n v="22"/>
    <n v="15725.061439999999"/>
  </r>
  <r>
    <x v="594"/>
    <n v="23"/>
    <n v="19538.803360000002"/>
  </r>
  <r>
    <x v="595"/>
    <n v="0"/>
    <n v="18034.896209999999"/>
  </r>
  <r>
    <x v="595"/>
    <n v="1"/>
    <n v="17908.109110000001"/>
  </r>
  <r>
    <x v="595"/>
    <n v="2"/>
    <n v="20916.857940000002"/>
  </r>
  <r>
    <x v="595"/>
    <n v="3"/>
    <n v="32684.068739999999"/>
  </r>
  <r>
    <x v="595"/>
    <n v="4"/>
    <n v="34025.572899999999"/>
  </r>
  <r>
    <x v="595"/>
    <n v="5"/>
    <n v="23865.526020000001"/>
  </r>
  <r>
    <x v="595"/>
    <n v="6"/>
    <n v="23378.34115"/>
  </r>
  <r>
    <x v="595"/>
    <n v="7"/>
    <n v="29012.903170000001"/>
  </r>
  <r>
    <x v="595"/>
    <n v="8"/>
    <n v="22821.974709999999"/>
  </r>
  <r>
    <x v="595"/>
    <n v="9"/>
    <n v="26741.439119999999"/>
  </r>
  <r>
    <x v="595"/>
    <n v="10"/>
    <n v="27092.257000000001"/>
  </r>
  <r>
    <x v="595"/>
    <n v="11"/>
    <n v="28563.088510000001"/>
  </r>
  <r>
    <x v="595"/>
    <n v="12"/>
    <n v="30268.743589999998"/>
  </r>
  <r>
    <x v="595"/>
    <n v="13"/>
    <n v="30900.88018"/>
  </r>
  <r>
    <x v="595"/>
    <n v="14"/>
    <n v="23643.462650000001"/>
  </r>
  <r>
    <x v="595"/>
    <n v="15"/>
    <n v="20090.250039999999"/>
  </r>
  <r>
    <x v="595"/>
    <n v="16"/>
    <n v="21244.453570000001"/>
  </r>
  <r>
    <x v="595"/>
    <n v="17"/>
    <n v="5050.9408480000002"/>
  </r>
  <r>
    <x v="595"/>
    <n v="18"/>
    <n v="0"/>
  </r>
  <r>
    <x v="595"/>
    <n v="19"/>
    <n v="0"/>
  </r>
  <r>
    <x v="595"/>
    <n v="20"/>
    <n v="0"/>
  </r>
  <r>
    <x v="595"/>
    <n v="21"/>
    <n v="0"/>
  </r>
  <r>
    <x v="595"/>
    <n v="22"/>
    <n v="0"/>
  </r>
  <r>
    <x v="595"/>
    <n v="23"/>
    <n v="0"/>
  </r>
  <r>
    <x v="596"/>
    <n v="0"/>
    <n v="0"/>
  </r>
  <r>
    <x v="596"/>
    <n v="1"/>
    <n v="0"/>
  </r>
  <r>
    <x v="596"/>
    <n v="2"/>
    <n v="0"/>
  </r>
  <r>
    <x v="596"/>
    <n v="3"/>
    <n v="0"/>
  </r>
  <r>
    <x v="596"/>
    <n v="4"/>
    <n v="0"/>
  </r>
  <r>
    <x v="596"/>
    <n v="5"/>
    <n v="0"/>
  </r>
  <r>
    <x v="596"/>
    <n v="6"/>
    <n v="0"/>
  </r>
  <r>
    <x v="596"/>
    <n v="7"/>
    <n v="0"/>
  </r>
  <r>
    <x v="596"/>
    <n v="8"/>
    <n v="0"/>
  </r>
  <r>
    <x v="596"/>
    <n v="9"/>
    <n v="0"/>
  </r>
  <r>
    <x v="596"/>
    <n v="10"/>
    <n v="0"/>
  </r>
  <r>
    <x v="596"/>
    <n v="11"/>
    <n v="0"/>
  </r>
  <r>
    <x v="596"/>
    <n v="12"/>
    <n v="0"/>
  </r>
  <r>
    <x v="596"/>
    <n v="13"/>
    <n v="0"/>
  </r>
  <r>
    <x v="596"/>
    <n v="14"/>
    <n v="0"/>
  </r>
  <r>
    <x v="596"/>
    <n v="15"/>
    <n v="0"/>
  </r>
  <r>
    <x v="596"/>
    <n v="16"/>
    <n v="0"/>
  </r>
  <r>
    <x v="596"/>
    <n v="17"/>
    <n v="3695.7510430000002"/>
  </r>
  <r>
    <x v="596"/>
    <n v="18"/>
    <n v="9645.1103519999997"/>
  </r>
  <r>
    <x v="596"/>
    <n v="19"/>
    <n v="12790.712299999999"/>
  </r>
  <r>
    <x v="596"/>
    <n v="20"/>
    <n v="13201.775320000001"/>
  </r>
  <r>
    <x v="596"/>
    <n v="21"/>
    <n v="23047.22277"/>
  </r>
  <r>
    <x v="596"/>
    <n v="22"/>
    <n v="17616.39387"/>
  </r>
  <r>
    <x v="596"/>
    <n v="23"/>
    <n v="23329.064149999998"/>
  </r>
  <r>
    <x v="597"/>
    <n v="0"/>
    <n v="23470.965629999999"/>
  </r>
  <r>
    <x v="597"/>
    <n v="1"/>
    <n v="19375.05085"/>
  </r>
  <r>
    <x v="597"/>
    <n v="2"/>
    <n v="9808.059389"/>
  </r>
  <r>
    <x v="597"/>
    <n v="3"/>
    <n v="6784.8066479999998"/>
  </r>
  <r>
    <x v="597"/>
    <n v="4"/>
    <n v="6921.8716569999997"/>
  </r>
  <r>
    <x v="597"/>
    <n v="5"/>
    <n v="8762.6368719999991"/>
  </r>
  <r>
    <x v="597"/>
    <n v="6"/>
    <n v="11371.30178"/>
  </r>
  <r>
    <x v="597"/>
    <n v="7"/>
    <n v="14954.048049999999"/>
  </r>
  <r>
    <x v="597"/>
    <n v="8"/>
    <n v="18181.435890000001"/>
  </r>
  <r>
    <x v="597"/>
    <n v="9"/>
    <n v="27787.252059999999"/>
  </r>
  <r>
    <x v="597"/>
    <n v="10"/>
    <n v="30052.335510000001"/>
  </r>
  <r>
    <x v="597"/>
    <n v="11"/>
    <n v="31345.729299999999"/>
  </r>
  <r>
    <x v="597"/>
    <n v="12"/>
    <n v="18856.042679999999"/>
  </r>
  <r>
    <x v="597"/>
    <n v="13"/>
    <n v="3311.8514949999999"/>
  </r>
  <r>
    <x v="597"/>
    <n v="14"/>
    <n v="13853.97309"/>
  </r>
  <r>
    <x v="597"/>
    <n v="15"/>
    <n v="20269.94843"/>
  </r>
  <r>
    <x v="597"/>
    <n v="16"/>
    <n v="16174.01514"/>
  </r>
  <r>
    <x v="597"/>
    <n v="17"/>
    <n v="15648.785180000001"/>
  </r>
  <r>
    <x v="597"/>
    <n v="18"/>
    <n v="13793.178"/>
  </r>
  <r>
    <x v="597"/>
    <n v="19"/>
    <n v="13041.36751"/>
  </r>
  <r>
    <x v="597"/>
    <n v="20"/>
    <n v="16346.709199999999"/>
  </r>
  <r>
    <x v="597"/>
    <n v="21"/>
    <n v="28919.062399999999"/>
  </r>
  <r>
    <x v="597"/>
    <n v="22"/>
    <n v="31991.221819999999"/>
  </r>
  <r>
    <x v="597"/>
    <n v="23"/>
    <n v="31629.36419"/>
  </r>
  <r>
    <x v="598"/>
    <n v="0"/>
    <n v="29063.753519999998"/>
  </r>
  <r>
    <x v="598"/>
    <n v="1"/>
    <n v="22964.321889999999"/>
  </r>
  <r>
    <x v="598"/>
    <n v="2"/>
    <n v="16154.38797"/>
  </r>
  <r>
    <x v="598"/>
    <n v="3"/>
    <n v="18919.16516"/>
  </r>
  <r>
    <x v="598"/>
    <n v="4"/>
    <n v="32389.570909999999"/>
  </r>
  <r>
    <x v="598"/>
    <n v="5"/>
    <n v="36226.001949999998"/>
  </r>
  <r>
    <x v="598"/>
    <n v="6"/>
    <n v="33871.806530000002"/>
  </r>
  <r>
    <x v="598"/>
    <n v="7"/>
    <n v="32699.357019999999"/>
  </r>
  <r>
    <x v="598"/>
    <n v="8"/>
    <n v="33424.395729999997"/>
  </r>
  <r>
    <x v="598"/>
    <n v="9"/>
    <n v="36366.958440000002"/>
  </r>
  <r>
    <x v="598"/>
    <n v="10"/>
    <n v="36657.07329"/>
  </r>
  <r>
    <x v="598"/>
    <n v="11"/>
    <n v="35525.341370000002"/>
  </r>
  <r>
    <x v="598"/>
    <n v="12"/>
    <n v="34590.865539999999"/>
  </r>
  <r>
    <x v="598"/>
    <n v="13"/>
    <n v="30354.795559999999"/>
  </r>
  <r>
    <x v="598"/>
    <n v="14"/>
    <n v="28030.48257"/>
  </r>
  <r>
    <x v="598"/>
    <n v="15"/>
    <n v="20901.002179999999"/>
  </r>
  <r>
    <x v="598"/>
    <n v="16"/>
    <n v="21615.475589999998"/>
  </r>
  <r>
    <x v="598"/>
    <n v="17"/>
    <n v="15304.774600000001"/>
  </r>
  <r>
    <x v="598"/>
    <n v="18"/>
    <n v="12404.03716"/>
  </r>
  <r>
    <x v="598"/>
    <n v="19"/>
    <n v="13614.910970000001"/>
  </r>
  <r>
    <x v="598"/>
    <n v="20"/>
    <n v="18511.753720000001"/>
  </r>
  <r>
    <x v="598"/>
    <n v="21"/>
    <n v="22098.368579999998"/>
  </r>
  <r>
    <x v="598"/>
    <n v="22"/>
    <n v="18895.883730000001"/>
  </r>
  <r>
    <x v="598"/>
    <n v="23"/>
    <n v="13569.95946"/>
  </r>
  <r>
    <x v="599"/>
    <n v="0"/>
    <n v="17167.809160000001"/>
  </r>
  <r>
    <x v="599"/>
    <n v="1"/>
    <n v="25359.483329999999"/>
  </r>
  <r>
    <x v="599"/>
    <n v="2"/>
    <n v="32752.79292"/>
  </r>
  <r>
    <x v="599"/>
    <n v="3"/>
    <n v="28865.00056"/>
  </r>
  <r>
    <x v="599"/>
    <n v="4"/>
    <n v="30269.232650000002"/>
  </r>
  <r>
    <x v="599"/>
    <n v="5"/>
    <n v="28988.422740000002"/>
  </r>
  <r>
    <x v="599"/>
    <n v="6"/>
    <n v="22166.717199999999"/>
  </r>
  <r>
    <x v="599"/>
    <n v="7"/>
    <n v="20762.583019999998"/>
  </r>
  <r>
    <x v="599"/>
    <n v="8"/>
    <n v="30820.175660000001"/>
  </r>
  <r>
    <x v="599"/>
    <n v="9"/>
    <n v="36037.618970000003"/>
  </r>
  <r>
    <x v="599"/>
    <n v="10"/>
    <n v="38806.416219999999"/>
  </r>
  <r>
    <x v="599"/>
    <n v="11"/>
    <n v="40688.221619999997"/>
  </r>
  <r>
    <x v="599"/>
    <n v="12"/>
    <n v="37117.977870000002"/>
  </r>
  <r>
    <x v="599"/>
    <n v="13"/>
    <n v="30277.416010000001"/>
  </r>
  <r>
    <x v="599"/>
    <n v="14"/>
    <n v="15035.179040000001"/>
  </r>
  <r>
    <x v="599"/>
    <n v="15"/>
    <n v="8748.3881990000009"/>
  </r>
  <r>
    <x v="599"/>
    <n v="16"/>
    <n v="11308.214379999999"/>
  </r>
  <r>
    <x v="599"/>
    <n v="17"/>
    <n v="10774.95291"/>
  </r>
  <r>
    <x v="599"/>
    <n v="18"/>
    <n v="11709.64831"/>
  </r>
  <r>
    <x v="599"/>
    <n v="19"/>
    <n v="18772.312020000001"/>
  </r>
  <r>
    <x v="599"/>
    <n v="20"/>
    <n v="31704.161110000001"/>
  </r>
  <r>
    <x v="599"/>
    <n v="21"/>
    <n v="33089.69616"/>
  </r>
  <r>
    <x v="599"/>
    <n v="22"/>
    <n v="34952.762130000003"/>
  </r>
  <r>
    <x v="599"/>
    <n v="23"/>
    <n v="36720.842149999997"/>
  </r>
  <r>
    <x v="600"/>
    <n v="0"/>
    <n v="32521.78095"/>
  </r>
  <r>
    <x v="600"/>
    <n v="1"/>
    <n v="34489.8122"/>
  </r>
  <r>
    <x v="600"/>
    <n v="2"/>
    <n v="38181.204319999997"/>
  </r>
  <r>
    <x v="600"/>
    <n v="3"/>
    <n v="28595.61203"/>
  </r>
  <r>
    <x v="600"/>
    <n v="4"/>
    <n v="24425.638289999999"/>
  </r>
  <r>
    <x v="600"/>
    <n v="5"/>
    <n v="25108.275010000001"/>
  </r>
  <r>
    <x v="600"/>
    <n v="6"/>
    <n v="32339.502369999998"/>
  </r>
  <r>
    <x v="600"/>
    <n v="7"/>
    <n v="33616.398869999997"/>
  </r>
  <r>
    <x v="600"/>
    <n v="8"/>
    <n v="37911.940479999997"/>
  </r>
  <r>
    <x v="600"/>
    <n v="9"/>
    <n v="40596.516309999999"/>
  </r>
  <r>
    <x v="600"/>
    <n v="10"/>
    <n v="41205.078970000002"/>
  </r>
  <r>
    <x v="600"/>
    <n v="11"/>
    <n v="41021.141309999999"/>
  </r>
  <r>
    <x v="600"/>
    <n v="12"/>
    <n v="43733.661379999998"/>
  </r>
  <r>
    <x v="600"/>
    <n v="13"/>
    <n v="44368.892059999998"/>
  </r>
  <r>
    <x v="600"/>
    <n v="14"/>
    <n v="39108.870419999999"/>
  </r>
  <r>
    <x v="600"/>
    <n v="15"/>
    <n v="26638.485100000002"/>
  </r>
  <r>
    <x v="600"/>
    <n v="16"/>
    <n v="26073.755560000001"/>
  </r>
  <r>
    <x v="600"/>
    <n v="17"/>
    <n v="14767.573549999999"/>
  </r>
  <r>
    <x v="600"/>
    <n v="18"/>
    <n v="12127.967979999999"/>
  </r>
  <r>
    <x v="600"/>
    <n v="19"/>
    <n v="12897.463540000001"/>
  </r>
  <r>
    <x v="600"/>
    <n v="20"/>
    <n v="6501.203168"/>
  </r>
  <r>
    <x v="600"/>
    <n v="21"/>
    <n v="13324.55537"/>
  </r>
  <r>
    <x v="600"/>
    <n v="22"/>
    <n v="28419.50506"/>
  </r>
  <r>
    <x v="600"/>
    <n v="23"/>
    <n v="37346.421340000001"/>
  </r>
  <r>
    <x v="601"/>
    <n v="0"/>
    <n v="21726.589349999998"/>
  </r>
  <r>
    <x v="601"/>
    <n v="1"/>
    <n v="12593.705610000001"/>
  </r>
  <r>
    <x v="601"/>
    <n v="2"/>
    <n v="13399.255230000001"/>
  </r>
  <r>
    <x v="601"/>
    <n v="3"/>
    <n v="10346.49842"/>
  </r>
  <r>
    <x v="601"/>
    <n v="4"/>
    <n v="13672.47947"/>
  </r>
  <r>
    <x v="601"/>
    <n v="5"/>
    <n v="12092.726909999999"/>
  </r>
  <r>
    <x v="601"/>
    <n v="6"/>
    <n v="10501.33131"/>
  </r>
  <r>
    <x v="601"/>
    <n v="7"/>
    <n v="6764.0059259999998"/>
  </r>
  <r>
    <x v="601"/>
    <n v="8"/>
    <n v="5858.7836690000004"/>
  </r>
  <r>
    <x v="601"/>
    <n v="9"/>
    <n v="10799.87406"/>
  </r>
  <r>
    <x v="601"/>
    <n v="10"/>
    <n v="16439.409660000001"/>
  </r>
  <r>
    <x v="601"/>
    <n v="11"/>
    <n v="18185.930410000001"/>
  </r>
  <r>
    <x v="601"/>
    <n v="12"/>
    <n v="20344.391220000001"/>
  </r>
  <r>
    <x v="601"/>
    <n v="13"/>
    <n v="16417.828959999999"/>
  </r>
  <r>
    <x v="601"/>
    <n v="14"/>
    <n v="13515.77025"/>
  </r>
  <r>
    <x v="601"/>
    <n v="15"/>
    <n v="7541.432538"/>
  </r>
  <r>
    <x v="601"/>
    <n v="16"/>
    <n v="7392.1150109999999"/>
  </r>
  <r>
    <x v="601"/>
    <n v="17"/>
    <n v="9290.3384000000005"/>
  </r>
  <r>
    <x v="601"/>
    <n v="18"/>
    <n v="13822.155870000001"/>
  </r>
  <r>
    <x v="601"/>
    <n v="19"/>
    <n v="11253.621359999999"/>
  </r>
  <r>
    <x v="601"/>
    <n v="20"/>
    <n v="14466.47862"/>
  </r>
  <r>
    <x v="601"/>
    <n v="21"/>
    <n v="19883.274259999998"/>
  </r>
  <r>
    <x v="601"/>
    <n v="22"/>
    <n v="24934.992279999999"/>
  </r>
  <r>
    <x v="601"/>
    <n v="23"/>
    <n v="27975.30039"/>
  </r>
  <r>
    <x v="602"/>
    <n v="0"/>
    <n v="32275.09247"/>
  </r>
  <r>
    <x v="602"/>
    <n v="1"/>
    <n v="28875.325239999998"/>
  </r>
  <r>
    <x v="602"/>
    <n v="2"/>
    <n v="36941.524089999999"/>
  </r>
  <r>
    <x v="602"/>
    <n v="3"/>
    <n v="31681.39041"/>
  </r>
  <r>
    <x v="602"/>
    <n v="4"/>
    <n v="32639.124540000001"/>
  </r>
  <r>
    <x v="602"/>
    <n v="5"/>
    <n v="28235.655569999999"/>
  </r>
  <r>
    <x v="602"/>
    <n v="6"/>
    <n v="29989.620749999998"/>
  </r>
  <r>
    <x v="602"/>
    <n v="7"/>
    <n v="30533.160250000001"/>
  </r>
  <r>
    <x v="602"/>
    <n v="8"/>
    <n v="30108.72912"/>
  </r>
  <r>
    <x v="602"/>
    <n v="9"/>
    <n v="32025.0118"/>
  </r>
  <r>
    <x v="602"/>
    <n v="10"/>
    <n v="40356.428110000001"/>
  </r>
  <r>
    <x v="602"/>
    <n v="11"/>
    <n v="40193.170980000003"/>
  </r>
  <r>
    <x v="602"/>
    <n v="12"/>
    <n v="32293.719860000001"/>
  </r>
  <r>
    <x v="602"/>
    <n v="13"/>
    <n v="35930.294150000002"/>
  </r>
  <r>
    <x v="602"/>
    <n v="14"/>
    <n v="31826.18334"/>
  </r>
  <r>
    <x v="602"/>
    <n v="15"/>
    <n v="30357.840939999998"/>
  </r>
  <r>
    <x v="602"/>
    <n v="16"/>
    <n v="16057.235860000001"/>
  </r>
  <r>
    <x v="602"/>
    <n v="17"/>
    <n v="13893.10686"/>
  </r>
  <r>
    <x v="602"/>
    <n v="18"/>
    <n v="11385.147859999999"/>
  </r>
  <r>
    <x v="602"/>
    <n v="19"/>
    <n v="9894.6927149999992"/>
  </r>
  <r>
    <x v="602"/>
    <n v="20"/>
    <n v="18598.356110000001"/>
  </r>
  <r>
    <x v="602"/>
    <n v="21"/>
    <n v="19120.069899999999"/>
  </r>
  <r>
    <x v="602"/>
    <n v="22"/>
    <n v="18982.986870000001"/>
  </r>
  <r>
    <x v="602"/>
    <n v="23"/>
    <n v="25178.015770000002"/>
  </r>
  <r>
    <x v="603"/>
    <n v="0"/>
    <n v="36543.714220000002"/>
  </r>
  <r>
    <x v="603"/>
    <n v="1"/>
    <n v="37008.735809999998"/>
  </r>
  <r>
    <x v="603"/>
    <n v="2"/>
    <n v="38375.083789999997"/>
  </r>
  <r>
    <x v="603"/>
    <n v="3"/>
    <n v="40820.284549999997"/>
  </r>
  <r>
    <x v="603"/>
    <n v="4"/>
    <n v="37972.832499999997"/>
  </r>
  <r>
    <x v="603"/>
    <n v="5"/>
    <n v="39497.50518"/>
  </r>
  <r>
    <x v="603"/>
    <n v="6"/>
    <n v="39480.770199999999"/>
  </r>
  <r>
    <x v="603"/>
    <n v="7"/>
    <n v="38080.612269999998"/>
  </r>
  <r>
    <x v="603"/>
    <n v="8"/>
    <n v="35105.020429999997"/>
  </r>
  <r>
    <x v="603"/>
    <n v="9"/>
    <n v="28214.512780000001"/>
  </r>
  <r>
    <x v="603"/>
    <n v="10"/>
    <n v="22137.67454"/>
  </r>
  <r>
    <x v="603"/>
    <n v="11"/>
    <n v="20827.564780000001"/>
  </r>
  <r>
    <x v="603"/>
    <n v="12"/>
    <n v="18696.749609999999"/>
  </r>
  <r>
    <x v="603"/>
    <n v="13"/>
    <n v="15194.882739999999"/>
  </r>
  <r>
    <x v="603"/>
    <n v="14"/>
    <n v="12214.17582"/>
  </r>
  <r>
    <x v="603"/>
    <n v="15"/>
    <n v="11034.63479"/>
  </r>
  <r>
    <x v="603"/>
    <n v="16"/>
    <n v="9997.5210640000005"/>
  </r>
  <r>
    <x v="603"/>
    <n v="17"/>
    <n v="13135.55437"/>
  </r>
  <r>
    <x v="603"/>
    <n v="18"/>
    <n v="15030.98799"/>
  </r>
  <r>
    <x v="603"/>
    <n v="19"/>
    <n v="13911.32483"/>
  </r>
  <r>
    <x v="603"/>
    <n v="20"/>
    <n v="10395.77176"/>
  </r>
  <r>
    <x v="603"/>
    <n v="21"/>
    <n v="12437.27233"/>
  </r>
  <r>
    <x v="603"/>
    <n v="22"/>
    <n v="14242.781010000001"/>
  </r>
  <r>
    <x v="603"/>
    <n v="23"/>
    <n v="12623.69666"/>
  </r>
  <r>
    <x v="604"/>
    <n v="0"/>
    <n v="14302.634770000001"/>
  </r>
  <r>
    <x v="604"/>
    <n v="1"/>
    <n v="11718.222820000001"/>
  </r>
  <r>
    <x v="604"/>
    <n v="2"/>
    <n v="13750.92383"/>
  </r>
  <r>
    <x v="604"/>
    <n v="3"/>
    <n v="14923.209919999999"/>
  </r>
  <r>
    <x v="604"/>
    <n v="4"/>
    <n v="25182.156900000002"/>
  </r>
  <r>
    <x v="604"/>
    <n v="5"/>
    <n v="34036.283860000003"/>
  </r>
  <r>
    <x v="604"/>
    <n v="6"/>
    <n v="28852.38552"/>
  </r>
  <r>
    <x v="604"/>
    <n v="7"/>
    <n v="25938.583930000001"/>
  </r>
  <r>
    <x v="604"/>
    <n v="8"/>
    <n v="26055.985479999999"/>
  </r>
  <r>
    <x v="604"/>
    <n v="9"/>
    <n v="25149.66188"/>
  </r>
  <r>
    <x v="604"/>
    <n v="10"/>
    <n v="21566.465039999999"/>
  </r>
  <r>
    <x v="604"/>
    <n v="11"/>
    <n v="19822.042730000001"/>
  </r>
  <r>
    <x v="604"/>
    <n v="12"/>
    <n v="19813.171579999998"/>
  </r>
  <r>
    <x v="604"/>
    <n v="13"/>
    <n v="16495.350989999999"/>
  </r>
  <r>
    <x v="604"/>
    <n v="14"/>
    <n v="18968.98893"/>
  </r>
  <r>
    <x v="604"/>
    <n v="15"/>
    <n v="21278.759890000001"/>
  </r>
  <r>
    <x v="604"/>
    <n v="16"/>
    <n v="18371.758279999998"/>
  </r>
  <r>
    <x v="604"/>
    <n v="17"/>
    <n v="16330.304959999999"/>
  </r>
  <r>
    <x v="604"/>
    <n v="18"/>
    <n v="13896.31201"/>
  </r>
  <r>
    <x v="604"/>
    <n v="19"/>
    <n v="11836.35016"/>
  </r>
  <r>
    <x v="604"/>
    <n v="20"/>
    <n v="13273.69052"/>
  </r>
  <r>
    <x v="604"/>
    <n v="21"/>
    <n v="11779.61339"/>
  </r>
  <r>
    <x v="604"/>
    <n v="22"/>
    <n v="12731.62573"/>
  </r>
  <r>
    <x v="604"/>
    <n v="23"/>
    <n v="16610.978510000001"/>
  </r>
  <r>
    <x v="605"/>
    <n v="0"/>
    <n v="15952.44838"/>
  </r>
  <r>
    <x v="605"/>
    <n v="1"/>
    <n v="15607.38053"/>
  </r>
  <r>
    <x v="605"/>
    <n v="2"/>
    <n v="19400.67598"/>
  </r>
  <r>
    <x v="605"/>
    <n v="3"/>
    <n v="26156.100170000002"/>
  </r>
  <r>
    <x v="605"/>
    <n v="4"/>
    <n v="25830.036479999999"/>
  </r>
  <r>
    <x v="605"/>
    <n v="5"/>
    <n v="24609.343120000001"/>
  </r>
  <r>
    <x v="605"/>
    <n v="6"/>
    <n v="20282.108520000002"/>
  </r>
  <r>
    <x v="605"/>
    <n v="7"/>
    <n v="24853.05099"/>
  </r>
  <r>
    <x v="605"/>
    <n v="8"/>
    <n v="27701.490890000001"/>
  </r>
  <r>
    <x v="605"/>
    <n v="9"/>
    <n v="27597.40971"/>
  </r>
  <r>
    <x v="605"/>
    <n v="10"/>
    <n v="30758.277279999998"/>
  </r>
  <r>
    <x v="605"/>
    <n v="11"/>
    <n v="33485.409529999997"/>
  </r>
  <r>
    <x v="605"/>
    <n v="12"/>
    <n v="36092.107499999998"/>
  </r>
  <r>
    <x v="605"/>
    <n v="13"/>
    <n v="30152.326959999999"/>
  </r>
  <r>
    <x v="605"/>
    <n v="14"/>
    <n v="24967.257140000002"/>
  </r>
  <r>
    <x v="605"/>
    <n v="15"/>
    <n v="24734.480869999999"/>
  </r>
  <r>
    <x v="605"/>
    <n v="16"/>
    <n v="21817.417140000001"/>
  </r>
  <r>
    <x v="605"/>
    <n v="17"/>
    <n v="18164.222819999999"/>
  </r>
  <r>
    <x v="605"/>
    <n v="18"/>
    <n v="14967.87599"/>
  </r>
  <r>
    <x v="605"/>
    <n v="19"/>
    <n v="25024.583549999999"/>
  </r>
  <r>
    <x v="605"/>
    <n v="20"/>
    <n v="20978.585340000001"/>
  </r>
  <r>
    <x v="605"/>
    <n v="21"/>
    <n v="19397.336869999999"/>
  </r>
  <r>
    <x v="605"/>
    <n v="22"/>
    <n v="17636.757539999999"/>
  </r>
  <r>
    <x v="605"/>
    <n v="23"/>
    <n v="13956.827010000001"/>
  </r>
  <r>
    <x v="606"/>
    <n v="0"/>
    <n v="10279.962799999999"/>
  </r>
  <r>
    <x v="606"/>
    <n v="1"/>
    <n v="9762.7194139999992"/>
  </r>
  <r>
    <x v="606"/>
    <n v="2"/>
    <n v="23351.544529999999"/>
  </r>
  <r>
    <x v="606"/>
    <n v="3"/>
    <n v="23827.239570000002"/>
  </r>
  <r>
    <x v="606"/>
    <n v="4"/>
    <n v="26366.11061"/>
  </r>
  <r>
    <x v="606"/>
    <n v="5"/>
    <n v="16744.95478"/>
  </r>
  <r>
    <x v="606"/>
    <n v="6"/>
    <n v="9930.2835279999999"/>
  </r>
  <r>
    <x v="606"/>
    <n v="7"/>
    <n v="12126.355659999999"/>
  </r>
  <r>
    <x v="606"/>
    <n v="8"/>
    <n v="14050.990239999999"/>
  </r>
  <r>
    <x v="606"/>
    <n v="9"/>
    <n v="23268.001639999999"/>
  </r>
  <r>
    <x v="606"/>
    <n v="10"/>
    <n v="27651.310310000001"/>
  </r>
  <r>
    <x v="606"/>
    <n v="11"/>
    <n v="22558.223440000002"/>
  </r>
  <r>
    <x v="606"/>
    <n v="12"/>
    <n v="28332.196370000001"/>
  </r>
  <r>
    <x v="606"/>
    <n v="13"/>
    <n v="23238.499159999999"/>
  </r>
  <r>
    <x v="606"/>
    <n v="14"/>
    <n v="19237.973419999998"/>
  </r>
  <r>
    <x v="606"/>
    <n v="15"/>
    <n v="6389.3577759999998"/>
  </r>
  <r>
    <x v="606"/>
    <n v="16"/>
    <n v="1663.1486070000001"/>
  </r>
  <r>
    <x v="606"/>
    <n v="17"/>
    <n v="1987.0063500000001"/>
  </r>
  <r>
    <x v="606"/>
    <n v="18"/>
    <n v="3108.017331"/>
  </r>
  <r>
    <x v="606"/>
    <n v="19"/>
    <n v="6534.7024739999997"/>
  </r>
  <r>
    <x v="606"/>
    <n v="20"/>
    <n v="7183.867647"/>
  </r>
  <r>
    <x v="606"/>
    <n v="21"/>
    <n v="10733.26586"/>
  </r>
  <r>
    <x v="606"/>
    <n v="22"/>
    <n v="12623.366889999999"/>
  </r>
  <r>
    <x v="606"/>
    <n v="23"/>
    <n v="12026.778490000001"/>
  </r>
  <r>
    <x v="607"/>
    <n v="0"/>
    <n v="8671.3632629999993"/>
  </r>
  <r>
    <x v="607"/>
    <n v="1"/>
    <n v="6372.5393809999996"/>
  </r>
  <r>
    <x v="607"/>
    <n v="2"/>
    <n v="1830.9497719999999"/>
  </r>
  <r>
    <x v="607"/>
    <n v="3"/>
    <n v="0"/>
  </r>
  <r>
    <x v="607"/>
    <n v="4"/>
    <n v="0"/>
  </r>
  <r>
    <x v="607"/>
    <n v="5"/>
    <n v="0"/>
  </r>
  <r>
    <x v="607"/>
    <n v="6"/>
    <n v="0"/>
  </r>
  <r>
    <x v="607"/>
    <n v="7"/>
    <n v="0"/>
  </r>
  <r>
    <x v="607"/>
    <n v="8"/>
    <n v="214.29623609999999"/>
  </r>
  <r>
    <x v="607"/>
    <n v="9"/>
    <n v="277.14926359999998"/>
  </r>
  <r>
    <x v="607"/>
    <n v="10"/>
    <n v="2414.873368"/>
  </r>
  <r>
    <x v="607"/>
    <n v="11"/>
    <n v="3716.0066069999998"/>
  </r>
  <r>
    <x v="607"/>
    <n v="12"/>
    <n v="7452.4668309999997"/>
  </r>
  <r>
    <x v="607"/>
    <n v="13"/>
    <n v="6620.659576"/>
  </r>
  <r>
    <x v="607"/>
    <n v="14"/>
    <n v="5010.3202240000001"/>
  </r>
  <r>
    <x v="607"/>
    <n v="15"/>
    <n v="5315.8405050000001"/>
  </r>
  <r>
    <x v="607"/>
    <n v="16"/>
    <n v="3282.5536830000001"/>
  </r>
  <r>
    <x v="607"/>
    <n v="17"/>
    <n v="449.2540927"/>
  </r>
  <r>
    <x v="607"/>
    <n v="18"/>
    <n v="0"/>
  </r>
  <r>
    <x v="607"/>
    <n v="19"/>
    <n v="0"/>
  </r>
  <r>
    <x v="607"/>
    <n v="20"/>
    <n v="0"/>
  </r>
  <r>
    <x v="607"/>
    <n v="21"/>
    <n v="0"/>
  </r>
  <r>
    <x v="607"/>
    <n v="22"/>
    <n v="0"/>
  </r>
  <r>
    <x v="607"/>
    <n v="23"/>
    <n v="0"/>
  </r>
  <r>
    <x v="608"/>
    <n v="0"/>
    <n v="0"/>
  </r>
  <r>
    <x v="608"/>
    <n v="1"/>
    <n v="372.55913559999999"/>
  </r>
  <r>
    <x v="608"/>
    <n v="2"/>
    <n v="854.48463760000004"/>
  </r>
  <r>
    <x v="608"/>
    <n v="3"/>
    <n v="0"/>
  </r>
  <r>
    <x v="608"/>
    <n v="4"/>
    <n v="0"/>
  </r>
  <r>
    <x v="608"/>
    <n v="5"/>
    <n v="0"/>
  </r>
  <r>
    <x v="608"/>
    <n v="6"/>
    <n v="503.25197270000001"/>
  </r>
  <r>
    <x v="608"/>
    <n v="7"/>
    <n v="1101.1057519999999"/>
  </r>
  <r>
    <x v="608"/>
    <n v="8"/>
    <n v="155.5282862"/>
  </r>
  <r>
    <x v="608"/>
    <n v="9"/>
    <n v="0"/>
  </r>
  <r>
    <x v="608"/>
    <n v="10"/>
    <n v="0"/>
  </r>
  <r>
    <x v="608"/>
    <n v="11"/>
    <n v="0"/>
  </r>
  <r>
    <x v="608"/>
    <n v="12"/>
    <n v="0"/>
  </r>
  <r>
    <x v="608"/>
    <n v="13"/>
    <n v="0"/>
  </r>
  <r>
    <x v="608"/>
    <n v="14"/>
    <n v="0"/>
  </r>
  <r>
    <x v="608"/>
    <n v="15"/>
    <n v="0"/>
  </r>
  <r>
    <x v="608"/>
    <n v="16"/>
    <n v="0"/>
  </r>
  <r>
    <x v="608"/>
    <n v="17"/>
    <n v="0"/>
  </r>
  <r>
    <x v="608"/>
    <n v="18"/>
    <n v="0"/>
  </r>
  <r>
    <x v="608"/>
    <n v="19"/>
    <n v="0"/>
  </r>
  <r>
    <x v="608"/>
    <n v="20"/>
    <n v="0"/>
  </r>
  <r>
    <x v="608"/>
    <n v="21"/>
    <n v="0"/>
  </r>
  <r>
    <x v="608"/>
    <n v="22"/>
    <n v="0"/>
  </r>
  <r>
    <x v="608"/>
    <n v="23"/>
    <n v="2248.228216"/>
  </r>
  <r>
    <x v="609"/>
    <n v="0"/>
    <n v="2684.3809999999999"/>
  </r>
  <r>
    <x v="609"/>
    <n v="1"/>
    <n v="434.916"/>
  </r>
  <r>
    <x v="609"/>
    <n v="2"/>
    <n v="107.48"/>
  </r>
  <r>
    <x v="609"/>
    <n v="3"/>
    <n v="0"/>
  </r>
  <r>
    <x v="609"/>
    <n v="4"/>
    <n v="0"/>
  </r>
  <r>
    <x v="609"/>
    <n v="5"/>
    <n v="0"/>
  </r>
  <r>
    <x v="609"/>
    <n v="6"/>
    <n v="0"/>
  </r>
  <r>
    <x v="609"/>
    <n v="7"/>
    <n v="531.67499999999995"/>
  </r>
  <r>
    <x v="609"/>
    <n v="8"/>
    <n v="0"/>
  </r>
  <r>
    <x v="609"/>
    <n v="9"/>
    <n v="0"/>
  </r>
  <r>
    <x v="609"/>
    <n v="10"/>
    <n v="0"/>
  </r>
  <r>
    <x v="609"/>
    <n v="11"/>
    <n v="234.215"/>
  </r>
  <r>
    <x v="609"/>
    <n v="12"/>
    <n v="0"/>
  </r>
  <r>
    <x v="609"/>
    <n v="13"/>
    <n v="0"/>
  </r>
  <r>
    <x v="609"/>
    <n v="14"/>
    <n v="0"/>
  </r>
  <r>
    <x v="609"/>
    <n v="15"/>
    <n v="0"/>
  </r>
  <r>
    <x v="609"/>
    <n v="16"/>
    <n v="0"/>
  </r>
  <r>
    <x v="609"/>
    <n v="17"/>
    <n v="0"/>
  </r>
  <r>
    <x v="609"/>
    <n v="18"/>
    <n v="0"/>
  </r>
  <r>
    <x v="609"/>
    <n v="19"/>
    <n v="0"/>
  </r>
  <r>
    <x v="609"/>
    <n v="20"/>
    <n v="0"/>
  </r>
  <r>
    <x v="609"/>
    <n v="21"/>
    <n v="0"/>
  </r>
  <r>
    <x v="609"/>
    <n v="22"/>
    <n v="0"/>
  </r>
  <r>
    <x v="609"/>
    <n v="23"/>
    <n v="448.28500000000003"/>
  </r>
  <r>
    <x v="610"/>
    <n v="0"/>
    <n v="1907.7360000000001"/>
  </r>
  <r>
    <x v="610"/>
    <n v="1"/>
    <n v="4121.0770000000002"/>
  </r>
  <r>
    <x v="610"/>
    <n v="2"/>
    <n v="4927.0519999999997"/>
  </r>
  <r>
    <x v="610"/>
    <n v="3"/>
    <n v="6089.1540000000005"/>
  </r>
  <r>
    <x v="610"/>
    <n v="4"/>
    <n v="4984.87"/>
  </r>
  <r>
    <x v="610"/>
    <n v="5"/>
    <n v="4740.1850000000004"/>
  </r>
  <r>
    <x v="610"/>
    <n v="6"/>
    <n v="3435.0940000000001"/>
  </r>
  <r>
    <x v="610"/>
    <n v="7"/>
    <n v="2165.4650000000001"/>
  </r>
  <r>
    <x v="610"/>
    <n v="8"/>
    <n v="2438.8229999999999"/>
  </r>
  <r>
    <x v="610"/>
    <n v="9"/>
    <n v="2243.2370000000001"/>
  </r>
  <r>
    <x v="610"/>
    <n v="10"/>
    <n v="3219.7040000000002"/>
  </r>
  <r>
    <x v="610"/>
    <n v="11"/>
    <n v="3427.2220000000002"/>
  </r>
  <r>
    <x v="610"/>
    <n v="12"/>
    <n v="3985.9609999999998"/>
  </r>
  <r>
    <x v="610"/>
    <n v="13"/>
    <n v="4951.7510000000002"/>
  </r>
  <r>
    <x v="610"/>
    <n v="14"/>
    <n v="4902.9440000000004"/>
  </r>
  <r>
    <x v="610"/>
    <n v="15"/>
    <n v="3967.241"/>
  </r>
  <r>
    <x v="610"/>
    <n v="16"/>
    <n v="3649.0059999999999"/>
  </r>
  <r>
    <x v="610"/>
    <n v="17"/>
    <n v="4967.9120000000003"/>
  </r>
  <r>
    <x v="610"/>
    <n v="18"/>
    <n v="5348.9110000000001"/>
  </r>
  <r>
    <x v="610"/>
    <n v="19"/>
    <n v="4680.4120000000003"/>
  </r>
  <r>
    <x v="610"/>
    <n v="20"/>
    <n v="5648.1289999999999"/>
  </r>
  <r>
    <x v="610"/>
    <n v="21"/>
    <n v="4486.152"/>
  </r>
  <r>
    <x v="610"/>
    <n v="22"/>
    <n v="3348.7739999999999"/>
  </r>
  <r>
    <x v="610"/>
    <n v="23"/>
    <n v="3248.694"/>
  </r>
  <r>
    <x v="611"/>
    <n v="0"/>
    <n v="13638.861000000001"/>
  </r>
  <r>
    <x v="611"/>
    <n v="1"/>
    <n v="8915.616"/>
  </r>
  <r>
    <x v="611"/>
    <n v="2"/>
    <n v="395.798"/>
  </r>
  <r>
    <x v="611"/>
    <n v="3"/>
    <n v="6941.2120000000004"/>
  </r>
  <r>
    <x v="611"/>
    <n v="4"/>
    <n v="10741.647999999999"/>
  </r>
  <r>
    <x v="611"/>
    <n v="5"/>
    <n v="1676.402"/>
  </r>
  <r>
    <x v="611"/>
    <n v="6"/>
    <n v="3853.846"/>
  </r>
  <r>
    <x v="611"/>
    <n v="7"/>
    <n v="15681.022999999999"/>
  </r>
  <r>
    <x v="611"/>
    <n v="8"/>
    <n v="16989.754000000001"/>
  </r>
  <r>
    <x v="611"/>
    <n v="9"/>
    <n v="14166.558000000001"/>
  </r>
  <r>
    <x v="611"/>
    <n v="10"/>
    <n v="13092.995999999999"/>
  </r>
  <r>
    <x v="611"/>
    <n v="11"/>
    <n v="13778.895"/>
  </r>
  <r>
    <x v="611"/>
    <n v="12"/>
    <n v="14172.235000000001"/>
  </r>
  <r>
    <x v="611"/>
    <n v="13"/>
    <n v="13043.035"/>
  </r>
  <r>
    <x v="611"/>
    <n v="14"/>
    <n v="13757.295"/>
  </r>
  <r>
    <x v="611"/>
    <n v="15"/>
    <n v="12389.503000000001"/>
  </r>
  <r>
    <x v="611"/>
    <n v="16"/>
    <n v="8092.8389999999999"/>
  </r>
  <r>
    <x v="611"/>
    <n v="17"/>
    <n v="9993.5249999999996"/>
  </r>
  <r>
    <x v="611"/>
    <n v="18"/>
    <n v="11192.939"/>
  </r>
  <r>
    <x v="611"/>
    <n v="19"/>
    <n v="8278.61"/>
  </r>
  <r>
    <x v="611"/>
    <n v="20"/>
    <n v="10588.184999999999"/>
  </r>
  <r>
    <x v="611"/>
    <n v="21"/>
    <n v="20091.189999999999"/>
  </r>
  <r>
    <x v="611"/>
    <n v="22"/>
    <n v="23666.417000000001"/>
  </r>
  <r>
    <x v="611"/>
    <n v="23"/>
    <n v="22905.511999999999"/>
  </r>
  <r>
    <x v="612"/>
    <n v="0"/>
    <n v="19349.947"/>
  </r>
  <r>
    <x v="612"/>
    <n v="1"/>
    <n v="26763.838"/>
  </r>
  <r>
    <x v="612"/>
    <n v="2"/>
    <n v="21068.698"/>
  </r>
  <r>
    <x v="612"/>
    <n v="3"/>
    <n v="16782.494999999999"/>
  </r>
  <r>
    <x v="612"/>
    <n v="4"/>
    <n v="11573.456"/>
  </r>
  <r>
    <x v="612"/>
    <n v="5"/>
    <n v="15748.736000000001"/>
  </r>
  <r>
    <x v="612"/>
    <n v="6"/>
    <n v="17590.366000000002"/>
  </r>
  <r>
    <x v="612"/>
    <n v="7"/>
    <n v="22178.316999999999"/>
  </r>
  <r>
    <x v="612"/>
    <n v="8"/>
    <n v="26964.368999999999"/>
  </r>
  <r>
    <x v="612"/>
    <n v="9"/>
    <n v="27766.982"/>
  </r>
  <r>
    <x v="612"/>
    <n v="10"/>
    <n v="27580.127"/>
  </r>
  <r>
    <x v="612"/>
    <n v="11"/>
    <n v="26053.456999999999"/>
  </r>
  <r>
    <x v="612"/>
    <n v="12"/>
    <n v="18152.226999999999"/>
  </r>
  <r>
    <x v="612"/>
    <n v="13"/>
    <n v="12928.377"/>
  </r>
  <r>
    <x v="612"/>
    <n v="14"/>
    <n v="11285.233"/>
  </r>
  <r>
    <x v="612"/>
    <n v="15"/>
    <n v="11152.896000000001"/>
  </r>
  <r>
    <x v="612"/>
    <n v="16"/>
    <n v="8328.7090000000007"/>
  </r>
  <r>
    <x v="612"/>
    <n v="17"/>
    <n v="7699.37"/>
  </r>
  <r>
    <x v="612"/>
    <n v="18"/>
    <n v="7392.11"/>
  </r>
  <r>
    <x v="612"/>
    <n v="19"/>
    <n v="7590.7759999999998"/>
  </r>
  <r>
    <x v="612"/>
    <n v="20"/>
    <n v="8111.2929999999997"/>
  </r>
  <r>
    <x v="612"/>
    <n v="21"/>
    <n v="6126.0529999999999"/>
  </r>
  <r>
    <x v="612"/>
    <n v="22"/>
    <n v="7430.7129999999997"/>
  </r>
  <r>
    <x v="612"/>
    <n v="23"/>
    <n v="8114.74"/>
  </r>
  <r>
    <x v="613"/>
    <n v="0"/>
    <n v="9802.4480000000003"/>
  </r>
  <r>
    <x v="613"/>
    <n v="1"/>
    <n v="12064.31"/>
  </r>
  <r>
    <x v="613"/>
    <n v="2"/>
    <n v="10728.528"/>
  </r>
  <r>
    <x v="613"/>
    <n v="3"/>
    <n v="15007.118"/>
  </r>
  <r>
    <x v="613"/>
    <n v="4"/>
    <n v="15689.19"/>
  </r>
  <r>
    <x v="613"/>
    <n v="5"/>
    <n v="12470.837"/>
  </r>
  <r>
    <x v="613"/>
    <n v="6"/>
    <n v="10191.526"/>
  </r>
  <r>
    <x v="613"/>
    <n v="7"/>
    <n v="11442.442999999999"/>
  </r>
  <r>
    <x v="613"/>
    <n v="8"/>
    <n v="11839.576999999999"/>
  </r>
  <r>
    <x v="613"/>
    <n v="9"/>
    <n v="16546.621999999999"/>
  </r>
  <r>
    <x v="613"/>
    <n v="10"/>
    <n v="18415.087"/>
  </r>
  <r>
    <x v="613"/>
    <n v="11"/>
    <n v="16563.156999999999"/>
  </r>
  <r>
    <x v="613"/>
    <n v="12"/>
    <n v="15974.912"/>
  </r>
  <r>
    <x v="613"/>
    <n v="13"/>
    <n v="16538.405999999999"/>
  </r>
  <r>
    <x v="613"/>
    <n v="14"/>
    <n v="14102.617"/>
  </r>
  <r>
    <x v="613"/>
    <n v="15"/>
    <n v="12544.119000000001"/>
  </r>
  <r>
    <x v="613"/>
    <n v="16"/>
    <n v="7867.3630000000003"/>
  </r>
  <r>
    <x v="613"/>
    <n v="17"/>
    <n v="5020.7650000000003"/>
  </r>
  <r>
    <x v="613"/>
    <n v="18"/>
    <n v="6725.2340000000004"/>
  </r>
  <r>
    <x v="613"/>
    <n v="19"/>
    <n v="3836.4520000000002"/>
  </r>
  <r>
    <x v="613"/>
    <n v="20"/>
    <n v="4398.2849999999999"/>
  </r>
  <r>
    <x v="613"/>
    <n v="21"/>
    <n v="6233.9589999999998"/>
  </r>
  <r>
    <x v="613"/>
    <n v="22"/>
    <n v="8678.6509999999998"/>
  </r>
  <r>
    <x v="613"/>
    <n v="23"/>
    <n v="12923.929"/>
  </r>
  <r>
    <x v="614"/>
    <n v="0"/>
    <n v="11897.457"/>
  </r>
  <r>
    <x v="614"/>
    <n v="1"/>
    <n v="10778.919"/>
  </r>
  <r>
    <x v="614"/>
    <n v="2"/>
    <n v="8141.5219999999999"/>
  </r>
  <r>
    <x v="614"/>
    <n v="3"/>
    <n v="17319.900000000001"/>
  </r>
  <r>
    <x v="614"/>
    <n v="4"/>
    <n v="24283.458999999999"/>
  </r>
  <r>
    <x v="614"/>
    <n v="5"/>
    <n v="9717.268"/>
  </r>
  <r>
    <x v="614"/>
    <n v="6"/>
    <n v="12931.781000000001"/>
  </r>
  <r>
    <x v="614"/>
    <n v="7"/>
    <n v="11241.144"/>
  </r>
  <r>
    <x v="614"/>
    <n v="8"/>
    <n v="12557.089"/>
  </r>
  <r>
    <x v="614"/>
    <n v="9"/>
    <n v="11565.97"/>
  </r>
  <r>
    <x v="614"/>
    <n v="10"/>
    <n v="15922.971"/>
  </r>
  <r>
    <x v="614"/>
    <n v="11"/>
    <n v="20946.546999999999"/>
  </r>
  <r>
    <x v="614"/>
    <n v="12"/>
    <n v="21555.984"/>
  </r>
  <r>
    <x v="614"/>
    <n v="13"/>
    <n v="15744.911"/>
  </r>
  <r>
    <x v="614"/>
    <n v="14"/>
    <n v="12947.788"/>
  </r>
  <r>
    <x v="614"/>
    <n v="15"/>
    <n v="7235.7359999999999"/>
  </r>
  <r>
    <x v="614"/>
    <n v="16"/>
    <n v="2944.0230000000001"/>
  </r>
  <r>
    <x v="614"/>
    <n v="17"/>
    <n v="2724.0309999999999"/>
  </r>
  <r>
    <x v="614"/>
    <n v="18"/>
    <n v="4226.6180000000004"/>
  </r>
  <r>
    <x v="614"/>
    <n v="19"/>
    <n v="7838.4009999999998"/>
  </r>
  <r>
    <x v="614"/>
    <n v="20"/>
    <n v="8811.1540000000005"/>
  </r>
  <r>
    <x v="614"/>
    <n v="21"/>
    <n v="7277.0330000000004"/>
  </r>
  <r>
    <x v="614"/>
    <n v="22"/>
    <n v="6674.3119999999999"/>
  </r>
  <r>
    <x v="614"/>
    <n v="23"/>
    <n v="7588.7169999999996"/>
  </r>
  <r>
    <x v="615"/>
    <n v="0"/>
    <n v="14358.636"/>
  </r>
  <r>
    <x v="615"/>
    <n v="1"/>
    <n v="22222.394"/>
  </r>
  <r>
    <x v="615"/>
    <n v="2"/>
    <n v="27198.159"/>
  </r>
  <r>
    <x v="615"/>
    <n v="3"/>
    <n v="32174.717000000001"/>
  </r>
  <r>
    <x v="615"/>
    <n v="4"/>
    <n v="31903.785"/>
  </r>
  <r>
    <x v="615"/>
    <n v="5"/>
    <n v="19225.305"/>
  </r>
  <r>
    <x v="615"/>
    <n v="6"/>
    <n v="16203.424000000001"/>
  </r>
  <r>
    <x v="615"/>
    <n v="7"/>
    <n v="10271.975"/>
  </r>
  <r>
    <x v="615"/>
    <n v="8"/>
    <n v="12944.251"/>
  </r>
  <r>
    <x v="615"/>
    <n v="9"/>
    <n v="25434.159"/>
  </r>
  <r>
    <x v="615"/>
    <n v="10"/>
    <n v="21442.679"/>
  </r>
  <r>
    <x v="615"/>
    <n v="11"/>
    <n v="20566.331999999999"/>
  </r>
  <r>
    <x v="615"/>
    <n v="12"/>
    <n v="16391.814999999999"/>
  </r>
  <r>
    <x v="615"/>
    <n v="13"/>
    <n v="20918.407999999999"/>
  </r>
  <r>
    <x v="615"/>
    <n v="14"/>
    <n v="16536.924999999999"/>
  </r>
  <r>
    <x v="615"/>
    <n v="15"/>
    <n v="9977.8269999999993"/>
  </r>
  <r>
    <x v="615"/>
    <n v="16"/>
    <n v="6386.3860000000004"/>
  </r>
  <r>
    <x v="615"/>
    <n v="17"/>
    <n v="2753.46"/>
  </r>
  <r>
    <x v="615"/>
    <n v="18"/>
    <n v="1768.3720000000001"/>
  </r>
  <r>
    <x v="615"/>
    <n v="19"/>
    <n v="3564.6010000000001"/>
  </r>
  <r>
    <x v="615"/>
    <n v="20"/>
    <n v="6351.2120000000004"/>
  </r>
  <r>
    <x v="615"/>
    <n v="21"/>
    <n v="7076.8429999999998"/>
  </r>
  <r>
    <x v="615"/>
    <n v="22"/>
    <n v="9101.8340000000007"/>
  </r>
  <r>
    <x v="615"/>
    <n v="23"/>
    <n v="11092.269"/>
  </r>
  <r>
    <x v="616"/>
    <n v="0"/>
    <n v="10797.638000000001"/>
  </r>
  <r>
    <x v="616"/>
    <n v="1"/>
    <n v="14778.022000000001"/>
  </r>
  <r>
    <x v="616"/>
    <n v="2"/>
    <n v="25048.58"/>
  </r>
  <r>
    <x v="616"/>
    <n v="3"/>
    <n v="29533.824000000001"/>
  </r>
  <r>
    <x v="616"/>
    <n v="4"/>
    <n v="28660.833999999999"/>
  </r>
  <r>
    <x v="616"/>
    <n v="5"/>
    <n v="31792.741000000002"/>
  </r>
  <r>
    <x v="616"/>
    <n v="6"/>
    <n v="26186.598000000002"/>
  </r>
  <r>
    <x v="616"/>
    <n v="7"/>
    <n v="18279.526000000002"/>
  </r>
  <r>
    <x v="616"/>
    <n v="8"/>
    <n v="15729.548000000001"/>
  </r>
  <r>
    <x v="616"/>
    <n v="9"/>
    <n v="12935.855"/>
  </r>
  <r>
    <x v="616"/>
    <n v="10"/>
    <n v="15619.328"/>
  </r>
  <r>
    <x v="616"/>
    <n v="11"/>
    <n v="16421.966"/>
  </r>
  <r>
    <x v="616"/>
    <n v="12"/>
    <n v="13582.474"/>
  </r>
  <r>
    <x v="616"/>
    <n v="13"/>
    <n v="10534.004000000001"/>
  </r>
  <r>
    <x v="616"/>
    <n v="14"/>
    <n v="6603.067"/>
  </r>
  <r>
    <x v="616"/>
    <n v="15"/>
    <n v="2977.3760000000002"/>
  </r>
  <r>
    <x v="616"/>
    <n v="16"/>
    <n v="1335.65"/>
  </r>
  <r>
    <x v="616"/>
    <n v="17"/>
    <n v="138.13999999999999"/>
  </r>
  <r>
    <x v="616"/>
    <n v="18"/>
    <n v="0"/>
  </r>
  <r>
    <x v="616"/>
    <n v="19"/>
    <n v="1589.7049999999999"/>
  </r>
  <r>
    <x v="616"/>
    <n v="20"/>
    <n v="3928.81"/>
  </r>
  <r>
    <x v="616"/>
    <n v="21"/>
    <n v="5964.04"/>
  </r>
  <r>
    <x v="616"/>
    <n v="22"/>
    <n v="8506.9709999999995"/>
  </r>
  <r>
    <x v="616"/>
    <n v="23"/>
    <n v="7659.2550000000001"/>
  </r>
  <r>
    <x v="617"/>
    <n v="0"/>
    <n v="5726.7669999999998"/>
  </r>
  <r>
    <x v="617"/>
    <n v="1"/>
    <n v="4736.473"/>
  </r>
  <r>
    <x v="617"/>
    <n v="2"/>
    <n v="4411.0810000000001"/>
  </r>
  <r>
    <x v="617"/>
    <n v="3"/>
    <n v="2887.4789999999998"/>
  </r>
  <r>
    <x v="617"/>
    <n v="4"/>
    <n v="6121.2160000000003"/>
  </r>
  <r>
    <x v="617"/>
    <n v="5"/>
    <n v="7071.6329999999998"/>
  </r>
  <r>
    <x v="617"/>
    <n v="6"/>
    <n v="10302.085999999999"/>
  </r>
  <r>
    <x v="617"/>
    <n v="7"/>
    <n v="9102.0319999999992"/>
  </r>
  <r>
    <x v="617"/>
    <n v="8"/>
    <n v="9018.6720000000005"/>
  </r>
  <r>
    <x v="617"/>
    <n v="9"/>
    <n v="9626.4259999999995"/>
  </r>
  <r>
    <x v="617"/>
    <n v="10"/>
    <n v="10850.210999999999"/>
  </r>
  <r>
    <x v="617"/>
    <n v="11"/>
    <n v="9501.7980000000007"/>
  </r>
  <r>
    <x v="617"/>
    <n v="12"/>
    <n v="7622.16"/>
  </r>
  <r>
    <x v="617"/>
    <n v="13"/>
    <n v="8615.4429999999993"/>
  </r>
  <r>
    <x v="617"/>
    <n v="14"/>
    <n v="6786.25"/>
  </r>
  <r>
    <x v="617"/>
    <n v="15"/>
    <n v="5544.6779999999999"/>
  </r>
  <r>
    <x v="617"/>
    <n v="16"/>
    <n v="2803.2440000000001"/>
  </r>
  <r>
    <x v="617"/>
    <n v="17"/>
    <n v="2934.23"/>
  </r>
  <r>
    <x v="617"/>
    <n v="18"/>
    <n v="452.88299999999998"/>
  </r>
  <r>
    <x v="617"/>
    <n v="19"/>
    <n v="454.63900000000001"/>
  </r>
  <r>
    <x v="617"/>
    <n v="20"/>
    <n v="1174.626"/>
  </r>
  <r>
    <x v="617"/>
    <n v="21"/>
    <n v="5831.7950000000001"/>
  </r>
  <r>
    <x v="617"/>
    <n v="22"/>
    <n v="8588.4570000000003"/>
  </r>
  <r>
    <x v="617"/>
    <n v="23"/>
    <n v="9664.9719999999998"/>
  </r>
  <r>
    <x v="618"/>
    <n v="0"/>
    <n v="7760.5029999999997"/>
  </r>
  <r>
    <x v="618"/>
    <n v="1"/>
    <n v="7279.0360000000001"/>
  </r>
  <r>
    <x v="618"/>
    <n v="2"/>
    <n v="7249.0540000000001"/>
  </r>
  <r>
    <x v="618"/>
    <n v="3"/>
    <n v="8735.2970000000005"/>
  </r>
  <r>
    <x v="618"/>
    <n v="4"/>
    <n v="12095.963"/>
  </r>
  <r>
    <x v="618"/>
    <n v="5"/>
    <n v="11284.058999999999"/>
  </r>
  <r>
    <x v="618"/>
    <n v="6"/>
    <n v="10627.956"/>
  </r>
  <r>
    <x v="618"/>
    <n v="7"/>
    <n v="10956.376"/>
  </r>
  <r>
    <x v="618"/>
    <n v="8"/>
    <n v="12850.476000000001"/>
  </r>
  <r>
    <x v="618"/>
    <n v="9"/>
    <n v="10979.116"/>
  </r>
  <r>
    <x v="618"/>
    <n v="10"/>
    <n v="14743.956"/>
  </r>
  <r>
    <x v="618"/>
    <n v="11"/>
    <n v="15936.098"/>
  </r>
  <r>
    <x v="618"/>
    <n v="12"/>
    <n v="17161.573"/>
  </r>
  <r>
    <x v="618"/>
    <n v="13"/>
    <n v="15543.35"/>
  </r>
  <r>
    <x v="618"/>
    <n v="14"/>
    <n v="12617.646000000001"/>
  </r>
  <r>
    <x v="618"/>
    <n v="15"/>
    <n v="5793.1949999999997"/>
  </r>
  <r>
    <x v="618"/>
    <n v="16"/>
    <n v="5215.1769999999997"/>
  </r>
  <r>
    <x v="618"/>
    <n v="17"/>
    <n v="5826.4669999999996"/>
  </r>
  <r>
    <x v="618"/>
    <n v="18"/>
    <n v="5016.2049999999999"/>
  </r>
  <r>
    <x v="618"/>
    <n v="19"/>
    <n v="5402.9939999999997"/>
  </r>
  <r>
    <x v="618"/>
    <n v="20"/>
    <n v="8095.2560000000003"/>
  </r>
  <r>
    <x v="618"/>
    <n v="21"/>
    <n v="14894.407999999999"/>
  </r>
  <r>
    <x v="618"/>
    <n v="22"/>
    <n v="18222.34"/>
  </r>
  <r>
    <x v="618"/>
    <n v="23"/>
    <n v="19455.900000000001"/>
  </r>
  <r>
    <x v="619"/>
    <n v="0"/>
    <n v="12096.135"/>
  </r>
  <r>
    <x v="619"/>
    <n v="1"/>
    <n v="16295.544"/>
  </r>
  <r>
    <x v="619"/>
    <n v="2"/>
    <n v="18202.537"/>
  </r>
  <r>
    <x v="619"/>
    <n v="3"/>
    <n v="16163.772999999999"/>
  </r>
  <r>
    <x v="619"/>
    <n v="4"/>
    <n v="21459.936000000002"/>
  </r>
  <r>
    <x v="619"/>
    <n v="5"/>
    <n v="13844.571"/>
  </r>
  <r>
    <x v="619"/>
    <n v="6"/>
    <n v="9239.5390000000007"/>
  </r>
  <r>
    <x v="619"/>
    <n v="7"/>
    <n v="8692.52"/>
  </r>
  <r>
    <x v="619"/>
    <n v="8"/>
    <n v="9751.3220000000001"/>
  </r>
  <r>
    <x v="619"/>
    <n v="9"/>
    <n v="12677.177"/>
  </r>
  <r>
    <x v="619"/>
    <n v="10"/>
    <n v="16558.812000000002"/>
  </r>
  <r>
    <x v="619"/>
    <n v="11"/>
    <n v="21123.345000000001"/>
  </r>
  <r>
    <x v="619"/>
    <n v="12"/>
    <n v="24270.672999999999"/>
  </r>
  <r>
    <x v="619"/>
    <n v="13"/>
    <n v="19951.682000000001"/>
  </r>
  <r>
    <x v="619"/>
    <n v="14"/>
    <n v="14276.261"/>
  </r>
  <r>
    <x v="619"/>
    <n v="15"/>
    <n v="13270.48"/>
  </r>
  <r>
    <x v="619"/>
    <n v="16"/>
    <n v="15265.733"/>
  </r>
  <r>
    <x v="619"/>
    <n v="17"/>
    <n v="18573.977999999999"/>
  </r>
  <r>
    <x v="619"/>
    <n v="18"/>
    <n v="11494.293"/>
  </r>
  <r>
    <x v="619"/>
    <n v="19"/>
    <n v="9870.0640000000003"/>
  </r>
  <r>
    <x v="619"/>
    <n v="20"/>
    <n v="5807.3050000000003"/>
  </r>
  <r>
    <x v="619"/>
    <n v="21"/>
    <n v="9089.1389999999992"/>
  </r>
  <r>
    <x v="619"/>
    <n v="22"/>
    <n v="20238.424999999999"/>
  </r>
  <r>
    <x v="619"/>
    <n v="23"/>
    <n v="22780.541000000001"/>
  </r>
  <r>
    <x v="620"/>
    <n v="0"/>
    <n v="26157.347000000002"/>
  </r>
  <r>
    <x v="620"/>
    <n v="1"/>
    <n v="36079.188999999998"/>
  </r>
  <r>
    <x v="620"/>
    <n v="2"/>
    <n v="36810.544000000002"/>
  </r>
  <r>
    <x v="620"/>
    <n v="3"/>
    <n v="28304.715"/>
  </r>
  <r>
    <x v="620"/>
    <n v="4"/>
    <n v="17647.683000000001"/>
  </r>
  <r>
    <x v="620"/>
    <n v="5"/>
    <n v="9400.7999999999993"/>
  </r>
  <r>
    <x v="620"/>
    <n v="6"/>
    <n v="12665.282999999999"/>
  </r>
  <r>
    <x v="620"/>
    <n v="7"/>
    <n v="21038.324000000001"/>
  </r>
  <r>
    <x v="620"/>
    <n v="8"/>
    <n v="29209.126"/>
  </r>
  <r>
    <x v="620"/>
    <n v="9"/>
    <n v="38381.582999999999"/>
  </r>
  <r>
    <x v="620"/>
    <n v="10"/>
    <n v="30260.511999999999"/>
  </r>
  <r>
    <x v="620"/>
    <n v="11"/>
    <n v="28295.517"/>
  </r>
  <r>
    <x v="620"/>
    <n v="12"/>
    <n v="20798.522000000001"/>
  </r>
  <r>
    <x v="620"/>
    <n v="13"/>
    <n v="20230.583999999999"/>
  </r>
  <r>
    <x v="620"/>
    <n v="14"/>
    <n v="18077.248"/>
  </r>
  <r>
    <x v="620"/>
    <n v="15"/>
    <n v="21650.913"/>
  </r>
  <r>
    <x v="620"/>
    <n v="16"/>
    <n v="19876.95"/>
  </r>
  <r>
    <x v="620"/>
    <n v="17"/>
    <n v="36224.771999999997"/>
  </r>
  <r>
    <x v="620"/>
    <n v="18"/>
    <n v="40214.86"/>
  </r>
  <r>
    <x v="620"/>
    <n v="19"/>
    <n v="34870.582000000002"/>
  </r>
  <r>
    <x v="620"/>
    <n v="20"/>
    <n v="28596.703000000001"/>
  </r>
  <r>
    <x v="620"/>
    <n v="21"/>
    <n v="26332.192999999999"/>
  </r>
  <r>
    <x v="620"/>
    <n v="22"/>
    <n v="27801.5"/>
  </r>
  <r>
    <x v="620"/>
    <n v="23"/>
    <n v="26402.665000000001"/>
  </r>
  <r>
    <x v="621"/>
    <n v="0"/>
    <n v="25930.695"/>
  </r>
  <r>
    <x v="621"/>
    <n v="1"/>
    <n v="12769.772999999999"/>
  </r>
  <r>
    <x v="621"/>
    <n v="2"/>
    <n v="20724.138999999999"/>
  </r>
  <r>
    <x v="621"/>
    <n v="3"/>
    <n v="15040.63"/>
  </r>
  <r>
    <x v="621"/>
    <n v="4"/>
    <n v="14170.673000000001"/>
  </r>
  <r>
    <x v="621"/>
    <n v="5"/>
    <n v="15310.648999999999"/>
  </r>
  <r>
    <x v="621"/>
    <n v="6"/>
    <n v="16265.585999999999"/>
  </r>
  <r>
    <x v="621"/>
    <n v="7"/>
    <n v="11873.922"/>
  </r>
  <r>
    <x v="621"/>
    <n v="8"/>
    <n v="8334.2000000000007"/>
  </r>
  <r>
    <x v="621"/>
    <n v="9"/>
    <n v="9513.9259999999995"/>
  </r>
  <r>
    <x v="621"/>
    <n v="10"/>
    <n v="15784.437"/>
  </r>
  <r>
    <x v="621"/>
    <n v="11"/>
    <n v="11925.569"/>
  </r>
  <r>
    <x v="621"/>
    <n v="12"/>
    <n v="9551.2739999999994"/>
  </r>
  <r>
    <x v="621"/>
    <n v="13"/>
    <n v="6902.933"/>
  </r>
  <r>
    <x v="621"/>
    <n v="14"/>
    <n v="2749.5590000000002"/>
  </r>
  <r>
    <x v="621"/>
    <n v="15"/>
    <n v="1798.979"/>
  </r>
  <r>
    <x v="621"/>
    <n v="16"/>
    <n v="2275.7710000000002"/>
  </r>
  <r>
    <x v="621"/>
    <n v="17"/>
    <n v="1405.886"/>
  </r>
  <r>
    <x v="621"/>
    <n v="18"/>
    <n v="2065.7620000000002"/>
  </r>
  <r>
    <x v="621"/>
    <n v="19"/>
    <n v="1763.3520000000001"/>
  </r>
  <r>
    <x v="621"/>
    <n v="20"/>
    <n v="3223.884"/>
  </r>
  <r>
    <x v="621"/>
    <n v="21"/>
    <n v="3179.2170000000001"/>
  </r>
  <r>
    <x v="621"/>
    <n v="22"/>
    <n v="2143.13"/>
  </r>
  <r>
    <x v="621"/>
    <n v="23"/>
    <n v="2129.098"/>
  </r>
  <r>
    <x v="622"/>
    <n v="0"/>
    <n v="945.89300000000003"/>
  </r>
  <r>
    <x v="622"/>
    <n v="1"/>
    <n v="826.09699999999998"/>
  </r>
  <r>
    <x v="622"/>
    <n v="2"/>
    <n v="2188.241"/>
  </r>
  <r>
    <x v="622"/>
    <n v="3"/>
    <n v="1594.7729999999999"/>
  </r>
  <r>
    <x v="622"/>
    <n v="4"/>
    <n v="2512.3879999999999"/>
  </r>
  <r>
    <x v="622"/>
    <n v="5"/>
    <n v="2305.9270000000001"/>
  </r>
  <r>
    <x v="622"/>
    <n v="6"/>
    <n v="3620.8850000000002"/>
  </r>
  <r>
    <x v="622"/>
    <n v="7"/>
    <n v="1899.711"/>
  </r>
  <r>
    <x v="622"/>
    <n v="8"/>
    <n v="1180.876"/>
  </r>
  <r>
    <x v="622"/>
    <n v="9"/>
    <n v="823.26900000000001"/>
  </r>
  <r>
    <x v="622"/>
    <n v="10"/>
    <n v="3912.6260000000002"/>
  </r>
  <r>
    <x v="622"/>
    <n v="11"/>
    <n v="7346.55"/>
  </r>
  <r>
    <x v="622"/>
    <n v="12"/>
    <n v="8466.6110000000008"/>
  </r>
  <r>
    <x v="622"/>
    <n v="13"/>
    <n v="9514.4850000000006"/>
  </r>
  <r>
    <x v="622"/>
    <n v="14"/>
    <n v="6142.8050000000003"/>
  </r>
  <r>
    <x v="622"/>
    <n v="15"/>
    <n v="4213.7640000000001"/>
  </r>
  <r>
    <x v="622"/>
    <n v="16"/>
    <n v="2397.2350000000001"/>
  </r>
  <r>
    <x v="622"/>
    <n v="17"/>
    <n v="889.1"/>
  </r>
  <r>
    <x v="622"/>
    <n v="18"/>
    <n v="0"/>
  </r>
  <r>
    <x v="622"/>
    <n v="19"/>
    <n v="421.96300000000002"/>
  </r>
  <r>
    <x v="622"/>
    <n v="20"/>
    <n v="1602.0129999999999"/>
  </r>
  <r>
    <x v="622"/>
    <n v="21"/>
    <n v="3300.8209999999999"/>
  </r>
  <r>
    <x v="622"/>
    <n v="22"/>
    <n v="2915.2750000000001"/>
  </r>
  <r>
    <x v="622"/>
    <n v="23"/>
    <n v="2773.239"/>
  </r>
  <r>
    <x v="623"/>
    <n v="0"/>
    <n v="3957.973"/>
  </r>
  <r>
    <x v="623"/>
    <n v="1"/>
    <n v="602.80399999999997"/>
  </r>
  <r>
    <x v="623"/>
    <n v="2"/>
    <n v="0"/>
  </r>
  <r>
    <x v="623"/>
    <n v="3"/>
    <n v="0"/>
  </r>
  <r>
    <x v="623"/>
    <n v="4"/>
    <n v="68.316000000000003"/>
  </r>
  <r>
    <x v="623"/>
    <n v="5"/>
    <n v="936.69299999999998"/>
  </r>
  <r>
    <x v="623"/>
    <n v="6"/>
    <n v="1339.58"/>
  </r>
  <r>
    <x v="623"/>
    <n v="7"/>
    <n v="2953.529"/>
  </r>
  <r>
    <x v="623"/>
    <n v="8"/>
    <n v="5789.9629999999997"/>
  </r>
  <r>
    <x v="623"/>
    <n v="9"/>
    <n v="11407.959000000001"/>
  </r>
  <r>
    <x v="623"/>
    <n v="10"/>
    <n v="7848.0870000000004"/>
  </r>
  <r>
    <x v="623"/>
    <n v="11"/>
    <n v="7324.9489999999996"/>
  </r>
  <r>
    <x v="623"/>
    <n v="12"/>
    <n v="7417.4769999999999"/>
  </r>
  <r>
    <x v="623"/>
    <n v="13"/>
    <n v="4564.2150000000001"/>
  </r>
  <r>
    <x v="623"/>
    <n v="14"/>
    <n v="4798.0249999999996"/>
  </r>
  <r>
    <x v="623"/>
    <n v="15"/>
    <n v="3415.6509999999998"/>
  </r>
  <r>
    <x v="623"/>
    <n v="16"/>
    <n v="3347.556"/>
  </r>
  <r>
    <x v="623"/>
    <n v="17"/>
    <n v="4300.0389999999998"/>
  </r>
  <r>
    <x v="623"/>
    <n v="18"/>
    <n v="5786.924"/>
  </r>
  <r>
    <x v="623"/>
    <n v="19"/>
    <n v="6785.826"/>
  </r>
  <r>
    <x v="623"/>
    <n v="20"/>
    <n v="11323.471"/>
  </r>
  <r>
    <x v="623"/>
    <n v="21"/>
    <n v="6530.8770000000004"/>
  </r>
  <r>
    <x v="623"/>
    <n v="22"/>
    <n v="6182.3969999999999"/>
  </r>
  <r>
    <x v="623"/>
    <n v="23"/>
    <n v="7278.9589999999998"/>
  </r>
  <r>
    <x v="624"/>
    <n v="0"/>
    <n v="10830.843000000001"/>
  </r>
  <r>
    <x v="624"/>
    <n v="1"/>
    <n v="5547.76"/>
  </r>
  <r>
    <x v="624"/>
    <n v="2"/>
    <n v="5224.5990000000002"/>
  </r>
  <r>
    <x v="624"/>
    <n v="3"/>
    <n v="7380.11"/>
  </r>
  <r>
    <x v="624"/>
    <n v="4"/>
    <n v="14598.414000000001"/>
  </r>
  <r>
    <x v="624"/>
    <n v="5"/>
    <n v="13295.607"/>
  </r>
  <r>
    <x v="624"/>
    <n v="6"/>
    <n v="10284.175999999999"/>
  </r>
  <r>
    <x v="624"/>
    <n v="7"/>
    <n v="11527.093000000001"/>
  </r>
  <r>
    <x v="624"/>
    <n v="8"/>
    <n v="9473.6939999999995"/>
  </r>
  <r>
    <x v="624"/>
    <n v="9"/>
    <n v="9174.0650000000005"/>
  </r>
  <r>
    <x v="624"/>
    <n v="10"/>
    <n v="12577.380999999999"/>
  </r>
  <r>
    <x v="624"/>
    <n v="11"/>
    <n v="12136.36"/>
  </r>
  <r>
    <x v="624"/>
    <n v="12"/>
    <n v="13460.841"/>
  </r>
  <r>
    <x v="624"/>
    <n v="13"/>
    <n v="7511.24"/>
  </r>
  <r>
    <x v="624"/>
    <n v="14"/>
    <n v="7250.93"/>
  </r>
  <r>
    <x v="624"/>
    <n v="15"/>
    <n v="4638.1000000000004"/>
  </r>
  <r>
    <x v="624"/>
    <n v="16"/>
    <n v="6056.8940000000002"/>
  </r>
  <r>
    <x v="624"/>
    <n v="17"/>
    <n v="7858.9160000000002"/>
  </r>
  <r>
    <x v="624"/>
    <n v="18"/>
    <n v="12563.866"/>
  </r>
  <r>
    <x v="624"/>
    <n v="19"/>
    <n v="6575.7539999999999"/>
  </r>
  <r>
    <x v="624"/>
    <n v="20"/>
    <n v="8708.0740000000005"/>
  </r>
  <r>
    <x v="624"/>
    <n v="21"/>
    <n v="10665.432000000001"/>
  </r>
  <r>
    <x v="624"/>
    <n v="22"/>
    <n v="11733.378000000001"/>
  </r>
  <r>
    <x v="624"/>
    <n v="23"/>
    <n v="11910.273999999999"/>
  </r>
  <r>
    <x v="625"/>
    <n v="0"/>
    <n v="12189.540999999999"/>
  </r>
  <r>
    <x v="625"/>
    <n v="1"/>
    <n v="14069.918"/>
  </r>
  <r>
    <x v="625"/>
    <n v="2"/>
    <n v="15252.594999999999"/>
  </r>
  <r>
    <x v="625"/>
    <n v="3"/>
    <n v="14407.557000000001"/>
  </r>
  <r>
    <x v="625"/>
    <n v="4"/>
    <n v="16622.679"/>
  </r>
  <r>
    <x v="625"/>
    <n v="5"/>
    <n v="16490.203000000001"/>
  </r>
  <r>
    <x v="625"/>
    <n v="6"/>
    <n v="12866.545"/>
  </r>
  <r>
    <x v="625"/>
    <n v="7"/>
    <n v="12179.397999999999"/>
  </r>
  <r>
    <x v="625"/>
    <n v="8"/>
    <n v="16926.347000000002"/>
  </r>
  <r>
    <x v="625"/>
    <n v="9"/>
    <n v="25710.705999999998"/>
  </r>
  <r>
    <x v="625"/>
    <n v="10"/>
    <n v="26532.483"/>
  </r>
  <r>
    <x v="625"/>
    <n v="11"/>
    <n v="27938.764999999999"/>
  </r>
  <r>
    <x v="625"/>
    <n v="12"/>
    <n v="20019.350999999999"/>
  </r>
  <r>
    <x v="625"/>
    <n v="13"/>
    <n v="11432.605"/>
  </r>
  <r>
    <x v="625"/>
    <n v="14"/>
    <n v="5803.433"/>
  </r>
  <r>
    <x v="625"/>
    <n v="15"/>
    <n v="3013.3429999999998"/>
  </r>
  <r>
    <x v="625"/>
    <n v="16"/>
    <n v="2647.8960000000002"/>
  </r>
  <r>
    <x v="625"/>
    <n v="17"/>
    <n v="2147.2739999999999"/>
  </r>
  <r>
    <x v="625"/>
    <n v="18"/>
    <n v="6912.049"/>
  </r>
  <r>
    <x v="625"/>
    <n v="19"/>
    <n v="9037.8310000000001"/>
  </r>
  <r>
    <x v="625"/>
    <n v="20"/>
    <n v="9692.3169999999991"/>
  </r>
  <r>
    <x v="625"/>
    <n v="21"/>
    <n v="11732.906999999999"/>
  </r>
  <r>
    <x v="625"/>
    <n v="22"/>
    <n v="19800.525000000001"/>
  </r>
  <r>
    <x v="625"/>
    <n v="23"/>
    <n v="28768.273000000001"/>
  </r>
  <r>
    <x v="626"/>
    <n v="0"/>
    <n v="17980.383000000002"/>
  </r>
  <r>
    <x v="626"/>
    <n v="1"/>
    <n v="16138.316000000001"/>
  </r>
  <r>
    <x v="626"/>
    <n v="2"/>
    <n v="30691.646000000001"/>
  </r>
  <r>
    <x v="626"/>
    <n v="3"/>
    <n v="35702.322999999997"/>
  </r>
  <r>
    <x v="626"/>
    <n v="4"/>
    <n v="30140.187000000002"/>
  </r>
  <r>
    <x v="626"/>
    <n v="5"/>
    <n v="21860.151000000002"/>
  </r>
  <r>
    <x v="626"/>
    <n v="6"/>
    <n v="26770.841"/>
  </r>
  <r>
    <x v="626"/>
    <n v="7"/>
    <n v="30408.371999999999"/>
  </r>
  <r>
    <x v="626"/>
    <n v="8"/>
    <n v="28240.056"/>
  </r>
  <r>
    <x v="626"/>
    <n v="9"/>
    <n v="20440.52"/>
  </r>
  <r>
    <x v="626"/>
    <n v="10"/>
    <n v="13908.548000000001"/>
  </r>
  <r>
    <x v="626"/>
    <n v="11"/>
    <n v="15164.687"/>
  </r>
  <r>
    <x v="626"/>
    <n v="12"/>
    <n v="13396.337"/>
  </r>
  <r>
    <x v="626"/>
    <n v="13"/>
    <n v="13165.082"/>
  </r>
  <r>
    <x v="626"/>
    <n v="14"/>
    <n v="10923.852999999999"/>
  </r>
  <r>
    <x v="626"/>
    <n v="15"/>
    <n v="6989.5410000000002"/>
  </r>
  <r>
    <x v="626"/>
    <n v="16"/>
    <n v="8899.8590000000004"/>
  </r>
  <r>
    <x v="626"/>
    <n v="17"/>
    <n v="5420.4830000000002"/>
  </r>
  <r>
    <x v="626"/>
    <n v="18"/>
    <n v="3936.576"/>
  </r>
  <r>
    <x v="626"/>
    <n v="19"/>
    <n v="6491.674"/>
  </r>
  <r>
    <x v="626"/>
    <n v="20"/>
    <n v="4218.3180000000002"/>
  </r>
  <r>
    <x v="626"/>
    <n v="21"/>
    <n v="7259.951"/>
  </r>
  <r>
    <x v="626"/>
    <n v="22"/>
    <n v="14336.16"/>
  </r>
  <r>
    <x v="626"/>
    <n v="23"/>
    <n v="23550.982"/>
  </r>
  <r>
    <x v="627"/>
    <n v="0"/>
    <n v="12969.147999999999"/>
  </r>
  <r>
    <x v="627"/>
    <n v="1"/>
    <n v="10999.851000000001"/>
  </r>
  <r>
    <x v="627"/>
    <n v="2"/>
    <n v="13548.187"/>
  </r>
  <r>
    <x v="627"/>
    <n v="3"/>
    <n v="14903.387000000001"/>
  </r>
  <r>
    <x v="627"/>
    <n v="4"/>
    <n v="5940.93"/>
  </r>
  <r>
    <x v="627"/>
    <n v="5"/>
    <n v="3196.3330000000001"/>
  </r>
  <r>
    <x v="627"/>
    <n v="6"/>
    <n v="2313.5010000000002"/>
  </r>
  <r>
    <x v="627"/>
    <n v="7"/>
    <n v="2745.8029999999999"/>
  </r>
  <r>
    <x v="627"/>
    <n v="8"/>
    <n v="4046.64"/>
  </r>
  <r>
    <x v="627"/>
    <n v="9"/>
    <n v="3740.8629999999998"/>
  </r>
  <r>
    <x v="627"/>
    <n v="10"/>
    <n v="2395.7440000000001"/>
  </r>
  <r>
    <x v="627"/>
    <n v="11"/>
    <n v="5354.0410000000002"/>
  </r>
  <r>
    <x v="627"/>
    <n v="12"/>
    <n v="7448.14"/>
  </r>
  <r>
    <x v="627"/>
    <n v="13"/>
    <n v="5942.5770000000002"/>
  </r>
  <r>
    <x v="627"/>
    <n v="14"/>
    <n v="6197.0249999999996"/>
  </r>
  <r>
    <x v="627"/>
    <n v="15"/>
    <n v="4651.9489999999996"/>
  </r>
  <r>
    <x v="627"/>
    <n v="16"/>
    <n v="3116.1350000000002"/>
  </r>
  <r>
    <x v="627"/>
    <n v="17"/>
    <n v="2095.7620000000002"/>
  </r>
  <r>
    <x v="627"/>
    <n v="18"/>
    <n v="1388.4349999999999"/>
  </r>
  <r>
    <x v="627"/>
    <n v="19"/>
    <n v="1397.617"/>
  </r>
  <r>
    <x v="627"/>
    <n v="20"/>
    <n v="1381.9649999999999"/>
  </r>
  <r>
    <x v="627"/>
    <n v="21"/>
    <n v="2870.96"/>
  </r>
  <r>
    <x v="627"/>
    <n v="22"/>
    <n v="2590.8580000000002"/>
  </r>
  <r>
    <x v="627"/>
    <n v="23"/>
    <n v="8765.6270000000004"/>
  </r>
  <r>
    <x v="628"/>
    <n v="0"/>
    <n v="5161.8829999999998"/>
  </r>
  <r>
    <x v="628"/>
    <n v="1"/>
    <n v="2301.59"/>
  </r>
  <r>
    <x v="628"/>
    <n v="2"/>
    <n v="2863.0419999999999"/>
  </r>
  <r>
    <x v="628"/>
    <n v="3"/>
    <n v="2621.991"/>
  </r>
  <r>
    <x v="628"/>
    <n v="4"/>
    <n v="8199.1759999999995"/>
  </r>
  <r>
    <x v="628"/>
    <n v="5"/>
    <n v="6003.6760000000004"/>
  </r>
  <r>
    <x v="628"/>
    <n v="6"/>
    <n v="2944.835"/>
  </r>
  <r>
    <x v="628"/>
    <n v="7"/>
    <n v="1247.143"/>
  </r>
  <r>
    <x v="628"/>
    <n v="8"/>
    <n v="337.065"/>
  </r>
  <r>
    <x v="628"/>
    <n v="9"/>
    <n v="3909.0749999999998"/>
  </r>
  <r>
    <x v="628"/>
    <n v="10"/>
    <n v="2819.8629999999998"/>
  </r>
  <r>
    <x v="628"/>
    <n v="11"/>
    <n v="1467.559"/>
  </r>
  <r>
    <x v="628"/>
    <n v="12"/>
    <n v="2354.7060000000001"/>
  </r>
  <r>
    <x v="628"/>
    <n v="13"/>
    <n v="2197.6860000000001"/>
  </r>
  <r>
    <x v="628"/>
    <n v="14"/>
    <n v="1714.0840000000001"/>
  </r>
  <r>
    <x v="628"/>
    <n v="15"/>
    <n v="709.62599999999998"/>
  </r>
  <r>
    <x v="628"/>
    <n v="16"/>
    <n v="0"/>
  </r>
  <r>
    <x v="628"/>
    <n v="17"/>
    <n v="0"/>
  </r>
  <r>
    <x v="628"/>
    <n v="18"/>
    <n v="0"/>
  </r>
  <r>
    <x v="628"/>
    <n v="19"/>
    <n v="0"/>
  </r>
  <r>
    <x v="628"/>
    <n v="20"/>
    <n v="0"/>
  </r>
  <r>
    <x v="628"/>
    <n v="21"/>
    <n v="0"/>
  </r>
  <r>
    <x v="628"/>
    <n v="22"/>
    <n v="0"/>
  </r>
  <r>
    <x v="628"/>
    <n v="23"/>
    <n v="1278.086"/>
  </r>
  <r>
    <x v="629"/>
    <n v="0"/>
    <n v="1101.8879999999999"/>
  </r>
  <r>
    <x v="629"/>
    <n v="1"/>
    <n v="0"/>
  </r>
  <r>
    <x v="629"/>
    <n v="2"/>
    <n v="0"/>
  </r>
  <r>
    <x v="629"/>
    <n v="3"/>
    <n v="0"/>
  </r>
  <r>
    <x v="629"/>
    <n v="4"/>
    <n v="0"/>
  </r>
  <r>
    <x v="629"/>
    <n v="5"/>
    <n v="0"/>
  </r>
  <r>
    <x v="629"/>
    <n v="6"/>
    <n v="1073.998"/>
  </r>
  <r>
    <x v="629"/>
    <n v="7"/>
    <n v="1599.375"/>
  </r>
  <r>
    <x v="629"/>
    <n v="8"/>
    <n v="1072.68"/>
  </r>
  <r>
    <x v="629"/>
    <n v="9"/>
    <n v="678.43100000000004"/>
  </r>
  <r>
    <x v="629"/>
    <n v="10"/>
    <n v="0"/>
  </r>
  <r>
    <x v="629"/>
    <n v="11"/>
    <n v="3745.576"/>
  </r>
  <r>
    <x v="629"/>
    <n v="12"/>
    <n v="3892.7910000000002"/>
  </r>
  <r>
    <x v="629"/>
    <n v="13"/>
    <n v="2619.9650000000001"/>
  </r>
  <r>
    <x v="629"/>
    <n v="14"/>
    <n v="483.47800000000001"/>
  </r>
  <r>
    <x v="629"/>
    <n v="15"/>
    <n v="560.73500000000001"/>
  </r>
  <r>
    <x v="629"/>
    <n v="16"/>
    <n v="663.9"/>
  </r>
  <r>
    <x v="629"/>
    <n v="17"/>
    <n v="0"/>
  </r>
  <r>
    <x v="629"/>
    <n v="18"/>
    <n v="0"/>
  </r>
  <r>
    <x v="629"/>
    <n v="19"/>
    <n v="0"/>
  </r>
  <r>
    <x v="629"/>
    <n v="20"/>
    <n v="0"/>
  </r>
  <r>
    <x v="629"/>
    <n v="21"/>
    <n v="0"/>
  </r>
  <r>
    <x v="629"/>
    <n v="22"/>
    <n v="1630.8620000000001"/>
  </r>
  <r>
    <x v="629"/>
    <n v="23"/>
    <n v="162.13399999999999"/>
  </r>
  <r>
    <x v="630"/>
    <n v="0"/>
    <n v="0"/>
  </r>
  <r>
    <x v="630"/>
    <n v="1"/>
    <n v="0"/>
  </r>
  <r>
    <x v="630"/>
    <n v="2"/>
    <n v="198.82300000000001"/>
  </r>
  <r>
    <x v="630"/>
    <n v="3"/>
    <n v="8071.5680000000002"/>
  </r>
  <r>
    <x v="630"/>
    <n v="4"/>
    <n v="953.87300000000005"/>
  </r>
  <r>
    <x v="630"/>
    <n v="5"/>
    <n v="0"/>
  </r>
  <r>
    <x v="630"/>
    <n v="6"/>
    <n v="0"/>
  </r>
  <r>
    <x v="630"/>
    <n v="7"/>
    <n v="0"/>
  </r>
  <r>
    <x v="630"/>
    <n v="8"/>
    <n v="0"/>
  </r>
  <r>
    <x v="630"/>
    <n v="9"/>
    <n v="0"/>
  </r>
  <r>
    <x v="630"/>
    <n v="10"/>
    <n v="160.12299999999999"/>
  </r>
  <r>
    <x v="630"/>
    <n v="11"/>
    <n v="891.79100000000005"/>
  </r>
  <r>
    <x v="630"/>
    <n v="12"/>
    <n v="174.29599999999999"/>
  </r>
  <r>
    <x v="630"/>
    <n v="13"/>
    <n v="1405.6179999999999"/>
  </r>
  <r>
    <x v="630"/>
    <n v="14"/>
    <n v="0"/>
  </r>
  <r>
    <x v="630"/>
    <n v="15"/>
    <n v="0"/>
  </r>
  <r>
    <x v="630"/>
    <n v="16"/>
    <n v="0"/>
  </r>
  <r>
    <x v="630"/>
    <n v="17"/>
    <n v="0"/>
  </r>
  <r>
    <x v="630"/>
    <n v="18"/>
    <n v="0"/>
  </r>
  <r>
    <x v="630"/>
    <n v="19"/>
    <n v="0"/>
  </r>
  <r>
    <x v="630"/>
    <n v="20"/>
    <n v="0"/>
  </r>
  <r>
    <x v="630"/>
    <n v="21"/>
    <n v="0"/>
  </r>
  <r>
    <x v="630"/>
    <n v="22"/>
    <n v="0"/>
  </r>
  <r>
    <x v="630"/>
    <n v="23"/>
    <n v="0"/>
  </r>
  <r>
    <x v="631"/>
    <n v="0"/>
    <n v="0"/>
  </r>
  <r>
    <x v="631"/>
    <n v="1"/>
    <n v="0"/>
  </r>
  <r>
    <x v="631"/>
    <n v="2"/>
    <n v="0"/>
  </r>
  <r>
    <x v="631"/>
    <n v="3"/>
    <n v="0"/>
  </r>
  <r>
    <x v="631"/>
    <n v="4"/>
    <n v="0"/>
  </r>
  <r>
    <x v="631"/>
    <n v="5"/>
    <n v="0"/>
  </r>
  <r>
    <x v="631"/>
    <n v="6"/>
    <n v="0"/>
  </r>
  <r>
    <x v="631"/>
    <n v="7"/>
    <n v="0"/>
  </r>
  <r>
    <x v="631"/>
    <n v="8"/>
    <n v="0"/>
  </r>
  <r>
    <x v="631"/>
    <n v="9"/>
    <n v="0"/>
  </r>
  <r>
    <x v="631"/>
    <n v="10"/>
    <n v="0"/>
  </r>
  <r>
    <x v="631"/>
    <n v="11"/>
    <n v="33.040999999999997"/>
  </r>
  <r>
    <x v="631"/>
    <n v="12"/>
    <n v="487.97699999999998"/>
  </r>
  <r>
    <x v="631"/>
    <n v="13"/>
    <n v="356.61599999999999"/>
  </r>
  <r>
    <x v="631"/>
    <n v="14"/>
    <n v="0"/>
  </r>
  <r>
    <x v="631"/>
    <n v="15"/>
    <n v="0"/>
  </r>
  <r>
    <x v="631"/>
    <n v="16"/>
    <n v="0"/>
  </r>
  <r>
    <x v="631"/>
    <n v="17"/>
    <n v="0"/>
  </r>
  <r>
    <x v="631"/>
    <n v="18"/>
    <n v="0"/>
  </r>
  <r>
    <x v="631"/>
    <n v="19"/>
    <n v="0"/>
  </r>
  <r>
    <x v="631"/>
    <n v="20"/>
    <n v="0"/>
  </r>
  <r>
    <x v="631"/>
    <n v="21"/>
    <n v="342.72199999999998"/>
  </r>
  <r>
    <x v="631"/>
    <n v="22"/>
    <n v="675.18799999999999"/>
  </r>
  <r>
    <x v="631"/>
    <n v="23"/>
    <n v="0"/>
  </r>
  <r>
    <x v="632"/>
    <n v="0"/>
    <n v="0"/>
  </r>
  <r>
    <x v="632"/>
    <n v="1"/>
    <n v="0"/>
  </r>
  <r>
    <x v="632"/>
    <n v="2"/>
    <n v="0"/>
  </r>
  <r>
    <x v="632"/>
    <n v="3"/>
    <n v="0"/>
  </r>
  <r>
    <x v="632"/>
    <n v="4"/>
    <n v="0"/>
  </r>
  <r>
    <x v="632"/>
    <n v="5"/>
    <n v="191.602"/>
  </r>
  <r>
    <x v="632"/>
    <n v="6"/>
    <n v="474.495"/>
  </r>
  <r>
    <x v="632"/>
    <n v="7"/>
    <n v="360.32499999999999"/>
  </r>
  <r>
    <x v="632"/>
    <n v="8"/>
    <n v="464.34899999999999"/>
  </r>
  <r>
    <x v="632"/>
    <n v="9"/>
    <n v="1810.922"/>
  </r>
  <r>
    <x v="632"/>
    <n v="10"/>
    <n v="2106.009"/>
  </r>
  <r>
    <x v="632"/>
    <n v="11"/>
    <n v="1596.5609999999999"/>
  </r>
  <r>
    <x v="632"/>
    <n v="12"/>
    <n v="255.221"/>
  </r>
  <r>
    <x v="632"/>
    <n v="13"/>
    <n v="0"/>
  </r>
  <r>
    <x v="632"/>
    <n v="14"/>
    <n v="0"/>
  </r>
  <r>
    <x v="632"/>
    <n v="15"/>
    <n v="0"/>
  </r>
  <r>
    <x v="632"/>
    <n v="16"/>
    <n v="0"/>
  </r>
  <r>
    <x v="632"/>
    <n v="17"/>
    <n v="0"/>
  </r>
  <r>
    <x v="632"/>
    <n v="18"/>
    <n v="0"/>
  </r>
  <r>
    <x v="632"/>
    <n v="19"/>
    <n v="0"/>
  </r>
  <r>
    <x v="632"/>
    <n v="20"/>
    <n v="0"/>
  </r>
  <r>
    <x v="632"/>
    <n v="21"/>
    <n v="56.164000000000001"/>
  </r>
  <r>
    <x v="632"/>
    <n v="22"/>
    <n v="887.12199999999996"/>
  </r>
  <r>
    <x v="632"/>
    <n v="23"/>
    <n v="1216.8869999999999"/>
  </r>
  <r>
    <x v="633"/>
    <n v="0"/>
    <n v="754.65300000000002"/>
  </r>
  <r>
    <x v="633"/>
    <n v="1"/>
    <n v="3912.2139999999999"/>
  </r>
  <r>
    <x v="633"/>
    <n v="2"/>
    <n v="259.70100000000002"/>
  </r>
  <r>
    <x v="633"/>
    <n v="3"/>
    <n v="317.92500000000001"/>
  </r>
  <r>
    <x v="633"/>
    <n v="4"/>
    <n v="0"/>
  </r>
  <r>
    <x v="633"/>
    <n v="5"/>
    <n v="0"/>
  </r>
  <r>
    <x v="633"/>
    <n v="6"/>
    <n v="0"/>
  </r>
  <r>
    <x v="633"/>
    <n v="7"/>
    <n v="0"/>
  </r>
  <r>
    <x v="633"/>
    <n v="8"/>
    <n v="1043.67"/>
  </r>
  <r>
    <x v="633"/>
    <n v="9"/>
    <n v="3505.1909999999998"/>
  </r>
  <r>
    <x v="633"/>
    <n v="10"/>
    <n v="4095.2269999999999"/>
  </r>
  <r>
    <x v="633"/>
    <n v="11"/>
    <n v="4512.4319999999998"/>
  </r>
  <r>
    <x v="633"/>
    <n v="12"/>
    <n v="3569.2049999999999"/>
  </r>
  <r>
    <x v="633"/>
    <n v="13"/>
    <n v="3021.018"/>
  </r>
  <r>
    <x v="633"/>
    <n v="14"/>
    <n v="1748.7850000000001"/>
  </r>
  <r>
    <x v="633"/>
    <n v="15"/>
    <n v="1542.414"/>
  </r>
  <r>
    <x v="633"/>
    <n v="16"/>
    <n v="437.48200000000003"/>
  </r>
  <r>
    <x v="633"/>
    <n v="17"/>
    <n v="0"/>
  </r>
  <r>
    <x v="633"/>
    <n v="18"/>
    <n v="2.3980000000000001"/>
  </r>
  <r>
    <x v="633"/>
    <n v="19"/>
    <n v="762.86599999999999"/>
  </r>
  <r>
    <x v="633"/>
    <n v="20"/>
    <n v="292.28800000000001"/>
  </r>
  <r>
    <x v="633"/>
    <n v="21"/>
    <n v="696.29499999999996"/>
  </r>
  <r>
    <x v="633"/>
    <n v="22"/>
    <n v="1461.9110000000001"/>
  </r>
  <r>
    <x v="633"/>
    <n v="23"/>
    <n v="709.97900000000004"/>
  </r>
  <r>
    <x v="634"/>
    <n v="0"/>
    <n v="652.78800000000001"/>
  </r>
  <r>
    <x v="634"/>
    <n v="1"/>
    <n v="436.84800000000001"/>
  </r>
  <r>
    <x v="634"/>
    <n v="2"/>
    <n v="1002.556"/>
  </r>
  <r>
    <x v="634"/>
    <n v="3"/>
    <n v="2326.9169999999999"/>
  </r>
  <r>
    <x v="634"/>
    <n v="4"/>
    <n v="1863.6320000000001"/>
  </r>
  <r>
    <x v="634"/>
    <n v="5"/>
    <n v="4439.5559999999996"/>
  </r>
  <r>
    <x v="634"/>
    <n v="6"/>
    <n v="3675.924"/>
  </r>
  <r>
    <x v="634"/>
    <n v="7"/>
    <n v="2592.694"/>
  </r>
  <r>
    <x v="634"/>
    <n v="8"/>
    <n v="2131.9009999999998"/>
  </r>
  <r>
    <x v="634"/>
    <n v="9"/>
    <n v="4035.4380000000001"/>
  </r>
  <r>
    <x v="634"/>
    <n v="10"/>
    <n v="4466.4979999999996"/>
  </r>
  <r>
    <x v="634"/>
    <n v="11"/>
    <n v="4698.4409999999998"/>
  </r>
  <r>
    <x v="634"/>
    <n v="12"/>
    <n v="5608.5770000000002"/>
  </r>
  <r>
    <x v="634"/>
    <n v="13"/>
    <n v="6126.59"/>
  </r>
  <r>
    <x v="634"/>
    <n v="14"/>
    <n v="5231.0860000000002"/>
  </r>
  <r>
    <x v="634"/>
    <n v="15"/>
    <n v="3673.9360000000001"/>
  </r>
  <r>
    <x v="634"/>
    <n v="16"/>
    <n v="1434.3989999999999"/>
  </r>
  <r>
    <x v="634"/>
    <n v="17"/>
    <n v="59.362000000000002"/>
  </r>
  <r>
    <x v="634"/>
    <n v="18"/>
    <n v="0"/>
  </r>
  <r>
    <x v="634"/>
    <n v="19"/>
    <n v="0"/>
  </r>
  <r>
    <x v="634"/>
    <n v="20"/>
    <n v="0"/>
  </r>
  <r>
    <x v="634"/>
    <n v="21"/>
    <n v="0"/>
  </r>
  <r>
    <x v="634"/>
    <n v="22"/>
    <n v="199.173"/>
  </r>
  <r>
    <x v="634"/>
    <n v="23"/>
    <n v="1417.568"/>
  </r>
  <r>
    <x v="635"/>
    <n v="0"/>
    <n v="612.072"/>
  </r>
  <r>
    <x v="635"/>
    <n v="1"/>
    <n v="1081.3900000000001"/>
  </r>
  <r>
    <x v="635"/>
    <n v="2"/>
    <n v="537.58500000000004"/>
  </r>
  <r>
    <x v="635"/>
    <n v="3"/>
    <n v="15839.565000000001"/>
  </r>
  <r>
    <x v="635"/>
    <n v="4"/>
    <n v="6963.14"/>
  </r>
  <r>
    <x v="635"/>
    <n v="5"/>
    <n v="0"/>
  </r>
  <r>
    <x v="635"/>
    <n v="6"/>
    <n v="0"/>
  </r>
  <r>
    <x v="635"/>
    <n v="7"/>
    <n v="1863.0940000000001"/>
  </r>
  <r>
    <x v="635"/>
    <n v="8"/>
    <n v="4321.9570000000003"/>
  </r>
  <r>
    <x v="635"/>
    <n v="9"/>
    <n v="6219.6930000000002"/>
  </r>
  <r>
    <x v="635"/>
    <n v="10"/>
    <n v="5552.1239999999998"/>
  </r>
  <r>
    <x v="635"/>
    <n v="11"/>
    <n v="7494.5479999999998"/>
  </r>
  <r>
    <x v="635"/>
    <n v="12"/>
    <n v="7737.7250000000004"/>
  </r>
  <r>
    <x v="635"/>
    <n v="13"/>
    <n v="6695.9629999999997"/>
  </r>
  <r>
    <x v="635"/>
    <n v="14"/>
    <n v="6427.5029999999997"/>
  </r>
  <r>
    <x v="635"/>
    <n v="15"/>
    <n v="4031.0259999999998"/>
  </r>
  <r>
    <x v="635"/>
    <n v="16"/>
    <n v="1822.0129999999999"/>
  </r>
  <r>
    <x v="635"/>
    <n v="17"/>
    <n v="37.17"/>
  </r>
  <r>
    <x v="635"/>
    <n v="18"/>
    <n v="0"/>
  </r>
  <r>
    <x v="635"/>
    <n v="19"/>
    <n v="0"/>
  </r>
  <r>
    <x v="635"/>
    <n v="20"/>
    <n v="0"/>
  </r>
  <r>
    <x v="635"/>
    <n v="21"/>
    <n v="1006.077"/>
  </r>
  <r>
    <x v="635"/>
    <n v="22"/>
    <n v="3220.8789999999999"/>
  </r>
  <r>
    <x v="635"/>
    <n v="23"/>
    <n v="1350.87"/>
  </r>
  <r>
    <x v="636"/>
    <n v="0"/>
    <n v="213.74100000000001"/>
  </r>
  <r>
    <x v="636"/>
    <n v="1"/>
    <n v="484.15600000000001"/>
  </r>
  <r>
    <x v="636"/>
    <n v="2"/>
    <n v="5427.6390000000001"/>
  </r>
  <r>
    <x v="636"/>
    <n v="3"/>
    <n v="9529.2180000000008"/>
  </r>
  <r>
    <x v="636"/>
    <n v="4"/>
    <n v="10081.51"/>
  </r>
  <r>
    <x v="636"/>
    <n v="5"/>
    <n v="416.774"/>
  </r>
  <r>
    <x v="636"/>
    <n v="6"/>
    <n v="1635.739"/>
  </r>
  <r>
    <x v="636"/>
    <n v="7"/>
    <n v="1274.0630000000001"/>
  </r>
  <r>
    <x v="636"/>
    <n v="8"/>
    <n v="0"/>
  </r>
  <r>
    <x v="636"/>
    <n v="9"/>
    <n v="2257.7649999999999"/>
  </r>
  <r>
    <x v="636"/>
    <n v="10"/>
    <n v="7852.0389999999998"/>
  </r>
  <r>
    <x v="636"/>
    <n v="11"/>
    <n v="8101.107"/>
  </r>
  <r>
    <x v="636"/>
    <n v="12"/>
    <n v="5851.2330000000002"/>
  </r>
  <r>
    <x v="636"/>
    <n v="13"/>
    <n v="5398.3760000000002"/>
  </r>
  <r>
    <x v="636"/>
    <n v="14"/>
    <n v="1804.751"/>
  </r>
  <r>
    <x v="636"/>
    <n v="15"/>
    <n v="24.241"/>
  </r>
  <r>
    <x v="636"/>
    <n v="16"/>
    <n v="0"/>
  </r>
  <r>
    <x v="636"/>
    <n v="17"/>
    <n v="0"/>
  </r>
  <r>
    <x v="636"/>
    <n v="18"/>
    <n v="467.661"/>
  </r>
  <r>
    <x v="636"/>
    <n v="19"/>
    <n v="0"/>
  </r>
  <r>
    <x v="636"/>
    <n v="20"/>
    <n v="1081.713"/>
  </r>
  <r>
    <x v="636"/>
    <n v="21"/>
    <n v="527.072"/>
  </r>
  <r>
    <x v="636"/>
    <n v="22"/>
    <n v="250.77199999999999"/>
  </r>
  <r>
    <x v="636"/>
    <n v="23"/>
    <n v="0"/>
  </r>
  <r>
    <x v="637"/>
    <n v="0"/>
    <n v="0"/>
  </r>
  <r>
    <x v="637"/>
    <n v="1"/>
    <n v="0"/>
  </r>
  <r>
    <x v="637"/>
    <n v="2"/>
    <n v="1259.8979999999999"/>
  </r>
  <r>
    <x v="637"/>
    <n v="3"/>
    <n v="13339.975"/>
  </r>
  <r>
    <x v="637"/>
    <n v="4"/>
    <n v="4531.902"/>
  </r>
  <r>
    <x v="637"/>
    <n v="5"/>
    <n v="2385.3989999999999"/>
  </r>
  <r>
    <x v="637"/>
    <n v="6"/>
    <n v="5166.5550000000003"/>
  </r>
  <r>
    <x v="637"/>
    <n v="7"/>
    <n v="471.75599999999997"/>
  </r>
  <r>
    <x v="637"/>
    <n v="8"/>
    <n v="2245.598"/>
  </r>
  <r>
    <x v="637"/>
    <n v="9"/>
    <n v="6247.1459999999997"/>
  </r>
  <r>
    <x v="637"/>
    <n v="10"/>
    <n v="6195.2830000000004"/>
  </r>
  <r>
    <x v="637"/>
    <n v="11"/>
    <n v="5908.7179999999998"/>
  </r>
  <r>
    <x v="637"/>
    <n v="12"/>
    <n v="5930.6949999999997"/>
  </r>
  <r>
    <x v="637"/>
    <n v="13"/>
    <n v="4180.4229999999998"/>
  </r>
  <r>
    <x v="637"/>
    <n v="14"/>
    <n v="123.583"/>
  </r>
  <r>
    <x v="637"/>
    <n v="15"/>
    <n v="0"/>
  </r>
  <r>
    <x v="637"/>
    <n v="16"/>
    <n v="0"/>
  </r>
  <r>
    <x v="637"/>
    <n v="17"/>
    <n v="265.36099999999999"/>
  </r>
  <r>
    <x v="637"/>
    <n v="18"/>
    <n v="748.33199999999999"/>
  </r>
  <r>
    <x v="637"/>
    <n v="19"/>
    <n v="0"/>
  </r>
  <r>
    <x v="637"/>
    <n v="20"/>
    <n v="0"/>
  </r>
  <r>
    <x v="637"/>
    <n v="21"/>
    <n v="0"/>
  </r>
  <r>
    <x v="637"/>
    <n v="22"/>
    <n v="1111.837"/>
  </r>
  <r>
    <x v="637"/>
    <n v="23"/>
    <n v="1204.704"/>
  </r>
  <r>
    <x v="638"/>
    <n v="0"/>
    <n v="661.32"/>
  </r>
  <r>
    <x v="638"/>
    <n v="1"/>
    <n v="1695.9780000000001"/>
  </r>
  <r>
    <x v="638"/>
    <n v="2"/>
    <n v="2175.71"/>
  </r>
  <r>
    <x v="638"/>
    <n v="3"/>
    <n v="2611.5569999999998"/>
  </r>
  <r>
    <x v="638"/>
    <n v="4"/>
    <n v="0"/>
  </r>
  <r>
    <x v="638"/>
    <n v="5"/>
    <n v="465.54700000000003"/>
  </r>
  <r>
    <x v="638"/>
    <n v="6"/>
    <n v="0"/>
  </r>
  <r>
    <x v="638"/>
    <n v="7"/>
    <n v="1696.194"/>
  </r>
  <r>
    <x v="638"/>
    <n v="8"/>
    <n v="2185.0430000000001"/>
  </r>
  <r>
    <x v="638"/>
    <n v="9"/>
    <n v="3502.5920000000001"/>
  </r>
  <r>
    <x v="638"/>
    <n v="10"/>
    <n v="5098.3209999999999"/>
  </r>
  <r>
    <x v="638"/>
    <n v="11"/>
    <n v="4507.1549999999997"/>
  </r>
  <r>
    <x v="638"/>
    <n v="12"/>
    <n v="4014.4769999999999"/>
  </r>
  <r>
    <x v="638"/>
    <n v="13"/>
    <n v="4424.3140000000003"/>
  </r>
  <r>
    <x v="638"/>
    <n v="14"/>
    <n v="478.46300000000002"/>
  </r>
  <r>
    <x v="638"/>
    <n v="15"/>
    <n v="0"/>
  </r>
  <r>
    <x v="638"/>
    <n v="16"/>
    <n v="0"/>
  </r>
  <r>
    <x v="638"/>
    <n v="17"/>
    <n v="0"/>
  </r>
  <r>
    <x v="638"/>
    <n v="18"/>
    <n v="0"/>
  </r>
  <r>
    <x v="638"/>
    <n v="19"/>
    <n v="616.93499999999995"/>
  </r>
  <r>
    <x v="638"/>
    <n v="20"/>
    <n v="2019.079"/>
  </r>
  <r>
    <x v="638"/>
    <n v="21"/>
    <n v="1209.2360000000001"/>
  </r>
  <r>
    <x v="638"/>
    <n v="22"/>
    <n v="731.78800000000001"/>
  </r>
  <r>
    <x v="638"/>
    <n v="23"/>
    <n v="5370.0889999999999"/>
  </r>
  <r>
    <x v="639"/>
    <n v="0"/>
    <n v="6587.150772"/>
  </r>
  <r>
    <x v="639"/>
    <n v="1"/>
    <n v="2138.2450530000001"/>
  </r>
  <r>
    <x v="639"/>
    <n v="2"/>
    <n v="1290.0914929999999"/>
  </r>
  <r>
    <x v="639"/>
    <n v="3"/>
    <n v="5364.3511680000001"/>
  </r>
  <r>
    <x v="639"/>
    <n v="4"/>
    <n v="4880.4094480000003"/>
  </r>
  <r>
    <x v="639"/>
    <n v="5"/>
    <n v="5527.4052369999999"/>
  </r>
  <r>
    <x v="639"/>
    <n v="6"/>
    <n v="3985.2721510000001"/>
  </r>
  <r>
    <x v="639"/>
    <n v="7"/>
    <n v="5771.329084"/>
  </r>
  <r>
    <x v="639"/>
    <n v="8"/>
    <n v="6631.3173109999998"/>
  </r>
  <r>
    <x v="639"/>
    <n v="9"/>
    <n v="5387.7664260000001"/>
  </r>
  <r>
    <x v="639"/>
    <n v="10"/>
    <n v="7751.6071330000004"/>
  </r>
  <r>
    <x v="639"/>
    <n v="11"/>
    <n v="6548.399257"/>
  </r>
  <r>
    <x v="639"/>
    <n v="12"/>
    <n v="8681.6739359999992"/>
  </r>
  <r>
    <x v="639"/>
    <n v="13"/>
    <n v="7534.8107110000001"/>
  </r>
  <r>
    <x v="639"/>
    <n v="14"/>
    <n v="5563.5738170000004"/>
  </r>
  <r>
    <x v="639"/>
    <n v="15"/>
    <n v="3564.9027449999999"/>
  </r>
  <r>
    <x v="639"/>
    <n v="16"/>
    <n v="2666.1661690000001"/>
  </r>
  <r>
    <x v="639"/>
    <n v="17"/>
    <n v="2368.4348490000002"/>
  </r>
  <r>
    <x v="639"/>
    <n v="18"/>
    <n v="5224.3454449999999"/>
  </r>
  <r>
    <x v="639"/>
    <n v="19"/>
    <n v="8296.7201060000007"/>
  </r>
  <r>
    <x v="639"/>
    <n v="20"/>
    <n v="8461.4560880000008"/>
  </r>
  <r>
    <x v="639"/>
    <n v="21"/>
    <n v="9416.9971420000002"/>
  </r>
  <r>
    <x v="639"/>
    <n v="22"/>
    <n v="10252.505300000001"/>
  </r>
  <r>
    <x v="639"/>
    <n v="23"/>
    <n v="21954.018909999999"/>
  </r>
  <r>
    <x v="640"/>
    <n v="0"/>
    <n v="39630.731319999999"/>
  </r>
  <r>
    <x v="640"/>
    <n v="1"/>
    <n v="31439.196950000001"/>
  </r>
  <r>
    <x v="640"/>
    <n v="2"/>
    <n v="28087.914680000002"/>
  </r>
  <r>
    <x v="640"/>
    <n v="3"/>
    <n v="18041.567599999998"/>
  </r>
  <r>
    <x v="640"/>
    <n v="4"/>
    <n v="11897.58851"/>
  </r>
  <r>
    <x v="640"/>
    <n v="5"/>
    <n v="11476.300670000001"/>
  </r>
  <r>
    <x v="640"/>
    <n v="6"/>
    <n v="14381.646360000001"/>
  </r>
  <r>
    <x v="640"/>
    <n v="7"/>
    <n v="14464.64856"/>
  </r>
  <r>
    <x v="640"/>
    <n v="8"/>
    <n v="24902.631949999999"/>
  </r>
  <r>
    <x v="640"/>
    <n v="9"/>
    <n v="28523.368020000002"/>
  </r>
  <r>
    <x v="640"/>
    <n v="10"/>
    <n v="22735.327990000002"/>
  </r>
  <r>
    <x v="640"/>
    <n v="11"/>
    <n v="26585.873869999999"/>
  </r>
  <r>
    <x v="640"/>
    <n v="12"/>
    <n v="24667.34319"/>
  </r>
  <r>
    <x v="640"/>
    <n v="13"/>
    <n v="32764.017769999999"/>
  </r>
  <r>
    <x v="640"/>
    <n v="14"/>
    <n v="11124.52246"/>
  </r>
  <r>
    <x v="640"/>
    <n v="15"/>
    <n v="8004.2595970000002"/>
  </r>
  <r>
    <x v="640"/>
    <n v="16"/>
    <n v="8862.8484929999995"/>
  </r>
  <r>
    <x v="640"/>
    <n v="17"/>
    <n v="8127.3287399999999"/>
  </r>
  <r>
    <x v="640"/>
    <n v="18"/>
    <n v="10732.2181"/>
  </r>
  <r>
    <x v="640"/>
    <n v="19"/>
    <n v="12675.005380000001"/>
  </r>
  <r>
    <x v="640"/>
    <n v="20"/>
    <n v="15119.463540000001"/>
  </r>
  <r>
    <x v="640"/>
    <n v="21"/>
    <n v="16237.96472"/>
  </r>
  <r>
    <x v="640"/>
    <n v="22"/>
    <n v="7779.3766230000001"/>
  </r>
  <r>
    <x v="640"/>
    <n v="23"/>
    <n v="10140.480530000001"/>
  </r>
  <r>
    <x v="641"/>
    <n v="0"/>
    <n v="13996.436680000001"/>
  </r>
  <r>
    <x v="641"/>
    <n v="1"/>
    <n v="10821.839809999999"/>
  </r>
  <r>
    <x v="641"/>
    <n v="2"/>
    <n v="8491.5410310000007"/>
  </r>
  <r>
    <x v="641"/>
    <n v="3"/>
    <n v="23097.816419999999"/>
  </r>
  <r>
    <x v="641"/>
    <n v="4"/>
    <n v="6447.3640640000003"/>
  </r>
  <r>
    <x v="641"/>
    <n v="5"/>
    <n v="11243.786099999999"/>
  </r>
  <r>
    <x v="641"/>
    <n v="6"/>
    <n v="20158.062849999998"/>
  </r>
  <r>
    <x v="641"/>
    <n v="7"/>
    <n v="32453.083559999999"/>
  </r>
  <r>
    <x v="641"/>
    <n v="8"/>
    <n v="36556.694589999999"/>
  </r>
  <r>
    <x v="641"/>
    <n v="9"/>
    <n v="25114.68579"/>
  </r>
  <r>
    <x v="641"/>
    <n v="10"/>
    <n v="15023.08008"/>
  </r>
  <r>
    <x v="641"/>
    <n v="11"/>
    <n v="14733.842500000001"/>
  </r>
  <r>
    <x v="641"/>
    <n v="12"/>
    <n v="18908.699710000001"/>
  </r>
  <r>
    <x v="641"/>
    <n v="13"/>
    <n v="28095.571240000001"/>
  </r>
  <r>
    <x v="641"/>
    <n v="14"/>
    <n v="17333.36981"/>
  </r>
  <r>
    <x v="641"/>
    <n v="15"/>
    <n v="18835.663919999999"/>
  </r>
  <r>
    <x v="641"/>
    <n v="16"/>
    <n v="8701.1509499999993"/>
  </r>
  <r>
    <x v="641"/>
    <n v="17"/>
    <n v="2347.8958550000002"/>
  </r>
  <r>
    <x v="641"/>
    <n v="18"/>
    <n v="4592.3188790000004"/>
  </r>
  <r>
    <x v="641"/>
    <n v="19"/>
    <n v="18765.177629999998"/>
  </r>
  <r>
    <x v="641"/>
    <n v="20"/>
    <n v="16417.96803"/>
  </r>
  <r>
    <x v="641"/>
    <n v="21"/>
    <n v="33999.880550000002"/>
  </r>
  <r>
    <x v="641"/>
    <n v="22"/>
    <n v="31406.93939"/>
  </r>
  <r>
    <x v="641"/>
    <n v="23"/>
    <n v="27930.585620000002"/>
  </r>
  <r>
    <x v="642"/>
    <n v="0"/>
    <n v="33844.973859999998"/>
  </r>
  <r>
    <x v="642"/>
    <n v="1"/>
    <n v="38537.771979999998"/>
  </r>
  <r>
    <x v="642"/>
    <n v="2"/>
    <n v="36848.108070000002"/>
  </r>
  <r>
    <x v="642"/>
    <n v="3"/>
    <n v="33661.466310000003"/>
  </r>
  <r>
    <x v="642"/>
    <n v="4"/>
    <n v="35373.605250000001"/>
  </r>
  <r>
    <x v="642"/>
    <n v="5"/>
    <n v="25262.698"/>
  </r>
  <r>
    <x v="642"/>
    <n v="6"/>
    <n v="25101.522270000001"/>
  </r>
  <r>
    <x v="642"/>
    <n v="7"/>
    <n v="25647.303919999998"/>
  </r>
  <r>
    <x v="642"/>
    <n v="8"/>
    <n v="21336.815009999998"/>
  </r>
  <r>
    <x v="642"/>
    <n v="9"/>
    <n v="23769.273099999999"/>
  </r>
  <r>
    <x v="642"/>
    <n v="10"/>
    <n v="14861.67614"/>
  </r>
  <r>
    <x v="642"/>
    <n v="11"/>
    <n v="15392.103510000001"/>
  </r>
  <r>
    <x v="642"/>
    <n v="12"/>
    <n v="15348.41336"/>
  </r>
  <r>
    <x v="642"/>
    <n v="13"/>
    <n v="17365.89673"/>
  </r>
  <r>
    <x v="642"/>
    <n v="14"/>
    <n v="27051.512129999999"/>
  </r>
  <r>
    <x v="642"/>
    <n v="15"/>
    <n v="21577.461429999999"/>
  </r>
  <r>
    <x v="642"/>
    <n v="16"/>
    <n v="24422.192510000001"/>
  </r>
  <r>
    <x v="642"/>
    <n v="17"/>
    <n v="22974.83556"/>
  </r>
  <r>
    <x v="642"/>
    <n v="18"/>
    <n v="23961.988389999999"/>
  </r>
  <r>
    <x v="642"/>
    <n v="19"/>
    <n v="13467.806"/>
  </r>
  <r>
    <x v="642"/>
    <n v="20"/>
    <n v="27089.955430000002"/>
  </r>
  <r>
    <x v="642"/>
    <n v="21"/>
    <n v="34971.837650000001"/>
  </r>
  <r>
    <x v="642"/>
    <n v="22"/>
    <n v="36759.08769"/>
  </r>
  <r>
    <x v="642"/>
    <n v="23"/>
    <n v="36118.516869999999"/>
  </r>
  <r>
    <x v="643"/>
    <n v="0"/>
    <n v="35245.189760000001"/>
  </r>
  <r>
    <x v="643"/>
    <n v="1"/>
    <n v="37130.359100000001"/>
  </r>
  <r>
    <x v="643"/>
    <n v="2"/>
    <n v="36167.202530000002"/>
  </r>
  <r>
    <x v="643"/>
    <n v="3"/>
    <n v="31015.711289999999"/>
  </r>
  <r>
    <x v="643"/>
    <n v="4"/>
    <n v="33224.805930000002"/>
  </r>
  <r>
    <x v="643"/>
    <n v="5"/>
    <n v="40721.706189999997"/>
  </r>
  <r>
    <x v="643"/>
    <n v="6"/>
    <n v="36844.474269999999"/>
  </r>
  <r>
    <x v="643"/>
    <n v="7"/>
    <n v="37909.492290000002"/>
  </r>
  <r>
    <x v="643"/>
    <n v="8"/>
    <n v="40773.873180000002"/>
  </r>
  <r>
    <x v="643"/>
    <n v="9"/>
    <n v="41210.445890000003"/>
  </r>
  <r>
    <x v="643"/>
    <n v="10"/>
    <n v="40475.108319999999"/>
  </r>
  <r>
    <x v="643"/>
    <n v="11"/>
    <n v="40273.834589999999"/>
  </r>
  <r>
    <x v="643"/>
    <n v="12"/>
    <n v="37245.718229999999"/>
  </r>
  <r>
    <x v="643"/>
    <n v="13"/>
    <n v="37010.633569999998"/>
  </r>
  <r>
    <x v="643"/>
    <n v="14"/>
    <n v="35611.835630000001"/>
  </r>
  <r>
    <x v="643"/>
    <n v="15"/>
    <n v="37422.010289999998"/>
  </r>
  <r>
    <x v="643"/>
    <n v="16"/>
    <n v="19772.37386"/>
  </r>
  <r>
    <x v="643"/>
    <n v="17"/>
    <n v="22894.293730000001"/>
  </r>
  <r>
    <x v="643"/>
    <n v="18"/>
    <n v="23004.275699999998"/>
  </r>
  <r>
    <x v="643"/>
    <n v="19"/>
    <n v="25126.936000000002"/>
  </r>
  <r>
    <x v="643"/>
    <n v="20"/>
    <n v="31450.55429"/>
  </r>
  <r>
    <x v="643"/>
    <n v="21"/>
    <n v="33443.586210000001"/>
  </r>
  <r>
    <x v="643"/>
    <n v="22"/>
    <n v="33840.462780000002"/>
  </r>
  <r>
    <x v="643"/>
    <n v="23"/>
    <n v="31808.374790000002"/>
  </r>
  <r>
    <x v="644"/>
    <n v="0"/>
    <n v="30298.17253"/>
  </r>
  <r>
    <x v="644"/>
    <n v="1"/>
    <n v="31164.128280000001"/>
  </r>
  <r>
    <x v="644"/>
    <n v="2"/>
    <n v="29385.673900000002"/>
  </r>
  <r>
    <x v="644"/>
    <n v="3"/>
    <n v="30994.831529999999"/>
  </r>
  <r>
    <x v="644"/>
    <n v="4"/>
    <n v="32296.758900000001"/>
  </r>
  <r>
    <x v="644"/>
    <n v="5"/>
    <n v="33553.072789999998"/>
  </r>
  <r>
    <x v="644"/>
    <n v="6"/>
    <n v="30397.316409999999"/>
  </r>
  <r>
    <x v="644"/>
    <n v="7"/>
    <n v="37837.836219999997"/>
  </r>
  <r>
    <x v="644"/>
    <n v="8"/>
    <n v="38713.944210000001"/>
  </r>
  <r>
    <x v="644"/>
    <n v="9"/>
    <n v="34886.008289999998"/>
  </r>
  <r>
    <x v="644"/>
    <n v="10"/>
    <n v="35688.308190000003"/>
  </r>
  <r>
    <x v="644"/>
    <n v="11"/>
    <n v="35242.291490000003"/>
  </r>
  <r>
    <x v="644"/>
    <n v="12"/>
    <n v="34572.95566"/>
  </r>
  <r>
    <x v="644"/>
    <n v="13"/>
    <n v="30496.013139999999"/>
  </r>
  <r>
    <x v="644"/>
    <n v="14"/>
    <n v="24914.764759999998"/>
  </r>
  <r>
    <x v="644"/>
    <n v="15"/>
    <n v="15826.14473"/>
  </r>
  <r>
    <x v="644"/>
    <n v="16"/>
    <n v="19760.357220000002"/>
  </r>
  <r>
    <x v="644"/>
    <n v="17"/>
    <n v="22784.800319999998"/>
  </r>
  <r>
    <x v="644"/>
    <n v="18"/>
    <n v="20978.626260000001"/>
  </r>
  <r>
    <x v="644"/>
    <n v="19"/>
    <n v="25975.60829"/>
  </r>
  <r>
    <x v="644"/>
    <n v="20"/>
    <n v="22786.66058"/>
  </r>
  <r>
    <x v="644"/>
    <n v="21"/>
    <n v="22876.775000000001"/>
  </r>
  <r>
    <x v="644"/>
    <n v="22"/>
    <n v="29686.794399999999"/>
  </r>
  <r>
    <x v="644"/>
    <n v="23"/>
    <n v="32758.730729999999"/>
  </r>
  <r>
    <x v="645"/>
    <n v="0"/>
    <n v="31111.463459999999"/>
  </r>
  <r>
    <x v="645"/>
    <n v="1"/>
    <n v="32143.832299999998"/>
  </r>
  <r>
    <x v="645"/>
    <n v="2"/>
    <n v="29959.73199"/>
  </r>
  <r>
    <x v="645"/>
    <n v="3"/>
    <n v="33265.287270000001"/>
  </r>
  <r>
    <x v="645"/>
    <n v="4"/>
    <n v="38155.492969999999"/>
  </r>
  <r>
    <x v="645"/>
    <n v="5"/>
    <n v="30897.16747"/>
  </r>
  <r>
    <x v="645"/>
    <n v="6"/>
    <n v="17636.742440000002"/>
  </r>
  <r>
    <x v="645"/>
    <n v="7"/>
    <n v="17699.468410000001"/>
  </r>
  <r>
    <x v="645"/>
    <n v="8"/>
    <n v="17110.698530000001"/>
  </r>
  <r>
    <x v="645"/>
    <n v="9"/>
    <n v="19440.12515"/>
  </r>
  <r>
    <x v="645"/>
    <n v="10"/>
    <n v="20526.952809999999"/>
  </r>
  <r>
    <x v="645"/>
    <n v="11"/>
    <n v="20226.496230000001"/>
  </r>
  <r>
    <x v="645"/>
    <n v="12"/>
    <n v="20559.394"/>
  </r>
  <r>
    <x v="645"/>
    <n v="13"/>
    <n v="20815.79535"/>
  </r>
  <r>
    <x v="645"/>
    <n v="14"/>
    <n v="16725.37024"/>
  </r>
  <r>
    <x v="645"/>
    <n v="15"/>
    <n v="11131.20968"/>
  </r>
  <r>
    <x v="645"/>
    <n v="16"/>
    <n v="6829.6992170000003"/>
  </r>
  <r>
    <x v="645"/>
    <n v="17"/>
    <n v="3681.4413330000002"/>
  </r>
  <r>
    <x v="645"/>
    <n v="18"/>
    <n v="5556.6382949999997"/>
  </r>
  <r>
    <x v="645"/>
    <n v="19"/>
    <n v="6675.5388929999999"/>
  </r>
  <r>
    <x v="645"/>
    <n v="20"/>
    <n v="8026.3524870000001"/>
  </r>
  <r>
    <x v="645"/>
    <n v="21"/>
    <n v="18908.64673"/>
  </r>
  <r>
    <x v="645"/>
    <n v="22"/>
    <n v="16528.67238"/>
  </r>
  <r>
    <x v="645"/>
    <n v="23"/>
    <n v="17611.051790000001"/>
  </r>
  <r>
    <x v="646"/>
    <n v="0"/>
    <n v="9345.0696370000005"/>
  </r>
  <r>
    <x v="646"/>
    <n v="1"/>
    <n v="4476.4447019999998"/>
  </r>
  <r>
    <x v="646"/>
    <n v="2"/>
    <n v="1502.245011"/>
  </r>
  <r>
    <x v="646"/>
    <n v="3"/>
    <n v="1170.6476290000001"/>
  </r>
  <r>
    <x v="646"/>
    <n v="4"/>
    <n v="7546.9786539999996"/>
  </r>
  <r>
    <x v="646"/>
    <n v="5"/>
    <n v="18815.29148"/>
  </r>
  <r>
    <x v="646"/>
    <n v="6"/>
    <n v="17054.979080000001"/>
  </r>
  <r>
    <x v="646"/>
    <n v="7"/>
    <n v="9527.0731250000008"/>
  </r>
  <r>
    <x v="646"/>
    <n v="8"/>
    <n v="10069.74034"/>
  </r>
  <r>
    <x v="646"/>
    <n v="9"/>
    <n v="18483.458030000002"/>
  </r>
  <r>
    <x v="646"/>
    <n v="10"/>
    <n v="18269.924599999998"/>
  </r>
  <r>
    <x v="646"/>
    <n v="11"/>
    <n v="13759.485919999999"/>
  </r>
  <r>
    <x v="646"/>
    <n v="12"/>
    <n v="10267.19505"/>
  </r>
  <r>
    <x v="646"/>
    <n v="13"/>
    <n v="9235.8454789999996"/>
  </r>
  <r>
    <x v="646"/>
    <n v="14"/>
    <n v="5908.7108330000001"/>
  </r>
  <r>
    <x v="646"/>
    <n v="15"/>
    <n v="4938.0717169999998"/>
  </r>
  <r>
    <x v="646"/>
    <n v="16"/>
    <n v="4988.5866960000003"/>
  </r>
  <r>
    <x v="646"/>
    <n v="17"/>
    <n v="5416.3219820000004"/>
  </r>
  <r>
    <x v="646"/>
    <n v="18"/>
    <n v="5590.0792689999998"/>
  </r>
  <r>
    <x v="646"/>
    <n v="19"/>
    <n v="5566.7806730000002"/>
  </r>
  <r>
    <x v="646"/>
    <n v="20"/>
    <n v="9236.6062149999998"/>
  </r>
  <r>
    <x v="646"/>
    <n v="21"/>
    <n v="6504.1732910000001"/>
  </r>
  <r>
    <x v="646"/>
    <n v="22"/>
    <n v="12239.61609"/>
  </r>
  <r>
    <x v="646"/>
    <n v="23"/>
    <n v="9165.6188230000007"/>
  </r>
  <r>
    <x v="647"/>
    <n v="0"/>
    <n v="6586.9511199999997"/>
  </r>
  <r>
    <x v="647"/>
    <n v="1"/>
    <n v="5926.2554419999997"/>
  </r>
  <r>
    <x v="647"/>
    <n v="2"/>
    <n v="9731.2727689999992"/>
  </r>
  <r>
    <x v="647"/>
    <n v="3"/>
    <n v="6923.7778209999997"/>
  </r>
  <r>
    <x v="647"/>
    <n v="4"/>
    <n v="12052.78284"/>
  </r>
  <r>
    <x v="647"/>
    <n v="5"/>
    <n v="12168.22939"/>
  </r>
  <r>
    <x v="647"/>
    <n v="6"/>
    <n v="9955.5477150000006"/>
  </r>
  <r>
    <x v="647"/>
    <n v="7"/>
    <n v="9360.1320190000006"/>
  </r>
  <r>
    <x v="647"/>
    <n v="8"/>
    <n v="7900.689875"/>
  </r>
  <r>
    <x v="647"/>
    <n v="9"/>
    <n v="7932.4578869999996"/>
  </r>
  <r>
    <x v="647"/>
    <n v="10"/>
    <n v="8444.2800360000001"/>
  </r>
  <r>
    <x v="647"/>
    <n v="11"/>
    <n v="5828.4218060000003"/>
  </r>
  <r>
    <x v="647"/>
    <n v="12"/>
    <n v="6292.3957549999996"/>
  </r>
  <r>
    <x v="647"/>
    <n v="13"/>
    <n v="3891.1567709999999"/>
  </r>
  <r>
    <x v="647"/>
    <n v="14"/>
    <n v="1986.7269650000001"/>
  </r>
  <r>
    <x v="647"/>
    <n v="15"/>
    <n v="2067.4492719999998"/>
  </r>
  <r>
    <x v="647"/>
    <n v="16"/>
    <n v="2114.8807539999998"/>
  </r>
  <r>
    <x v="647"/>
    <n v="17"/>
    <n v="2216.4377890000001"/>
  </r>
  <r>
    <x v="647"/>
    <n v="18"/>
    <n v="3242.8781300000001"/>
  </r>
  <r>
    <x v="647"/>
    <n v="19"/>
    <n v="4418.2228089999999"/>
  </r>
  <r>
    <x v="647"/>
    <n v="20"/>
    <n v="5982.0145309999998"/>
  </r>
  <r>
    <x v="647"/>
    <n v="21"/>
    <n v="4058.6841079999999"/>
  </r>
  <r>
    <x v="647"/>
    <n v="22"/>
    <n v="4743.7503189999998"/>
  </r>
  <r>
    <x v="647"/>
    <n v="23"/>
    <n v="4245.1640909999996"/>
  </r>
  <r>
    <x v="648"/>
    <n v="0"/>
    <n v="5046.6921089999996"/>
  </r>
  <r>
    <x v="648"/>
    <n v="1"/>
    <n v="4863.8872119999996"/>
  </r>
  <r>
    <x v="648"/>
    <n v="2"/>
    <n v="3784.1009610000001"/>
  </r>
  <r>
    <x v="648"/>
    <n v="3"/>
    <n v="5512.8956589999998"/>
  </r>
  <r>
    <x v="648"/>
    <n v="4"/>
    <n v="4044.9711900000002"/>
  </r>
  <r>
    <x v="648"/>
    <n v="5"/>
    <n v="5445.1308319999998"/>
  </r>
  <r>
    <x v="648"/>
    <n v="6"/>
    <n v="5369.9192650000005"/>
  </r>
  <r>
    <x v="648"/>
    <n v="7"/>
    <n v="6553.747061"/>
  </r>
  <r>
    <x v="648"/>
    <n v="8"/>
    <n v="6547.814609"/>
  </r>
  <r>
    <x v="648"/>
    <n v="9"/>
    <n v="8635.2805960000005"/>
  </r>
  <r>
    <x v="648"/>
    <n v="10"/>
    <n v="10584.71163"/>
  </r>
  <r>
    <x v="648"/>
    <n v="11"/>
    <n v="11086.903829999999"/>
  </r>
  <r>
    <x v="648"/>
    <n v="12"/>
    <n v="8065.7089859999996"/>
  </r>
  <r>
    <x v="648"/>
    <n v="13"/>
    <n v="7807.1349090000003"/>
  </r>
  <r>
    <x v="648"/>
    <n v="14"/>
    <n v="6577.8552259999997"/>
  </r>
  <r>
    <x v="648"/>
    <n v="15"/>
    <n v="7089.8803749999997"/>
  </r>
  <r>
    <x v="648"/>
    <n v="16"/>
    <n v="5380.1083440000002"/>
  </r>
  <r>
    <x v="648"/>
    <n v="17"/>
    <n v="4687.0927030000003"/>
  </r>
  <r>
    <x v="648"/>
    <n v="18"/>
    <n v="4478.0160420000002"/>
  </r>
  <r>
    <x v="648"/>
    <n v="19"/>
    <n v="2494.9869760000001"/>
  </r>
  <r>
    <x v="648"/>
    <n v="20"/>
    <n v="3450.5139949999998"/>
  </r>
  <r>
    <x v="648"/>
    <n v="21"/>
    <n v="2447.189648"/>
  </r>
  <r>
    <x v="648"/>
    <n v="22"/>
    <n v="6095.0373170000003"/>
  </r>
  <r>
    <x v="648"/>
    <n v="23"/>
    <n v="9768.2675400000007"/>
  </r>
  <r>
    <x v="649"/>
    <n v="0"/>
    <n v="9646.5194250000004"/>
  </r>
  <r>
    <x v="649"/>
    <n v="1"/>
    <n v="7813.2925249999998"/>
  </r>
  <r>
    <x v="649"/>
    <n v="2"/>
    <n v="5808.082007"/>
  </r>
  <r>
    <x v="649"/>
    <n v="3"/>
    <n v="2738.362251"/>
  </r>
  <r>
    <x v="649"/>
    <n v="4"/>
    <n v="640.2931787"/>
  </r>
  <r>
    <x v="649"/>
    <n v="5"/>
    <n v="0"/>
  </r>
  <r>
    <x v="649"/>
    <n v="6"/>
    <n v="111.74867190000001"/>
  </r>
  <r>
    <x v="649"/>
    <n v="7"/>
    <n v="865.21930310000005"/>
  </r>
  <r>
    <x v="649"/>
    <n v="8"/>
    <n v="0"/>
  </r>
  <r>
    <x v="649"/>
    <n v="9"/>
    <n v="0"/>
  </r>
  <r>
    <x v="649"/>
    <n v="10"/>
    <n v="0"/>
  </r>
  <r>
    <x v="649"/>
    <n v="11"/>
    <n v="3332.9657750000001"/>
  </r>
  <r>
    <x v="649"/>
    <n v="12"/>
    <n v="10639.786760000001"/>
  </r>
  <r>
    <x v="649"/>
    <n v="13"/>
    <n v="14835.90561"/>
  </r>
  <r>
    <x v="649"/>
    <n v="14"/>
    <n v="16450.386569999999"/>
  </r>
  <r>
    <x v="649"/>
    <n v="15"/>
    <n v="20373.827219999999"/>
  </r>
  <r>
    <x v="649"/>
    <n v="16"/>
    <n v="23734.178650000002"/>
  </r>
  <r>
    <x v="649"/>
    <n v="17"/>
    <n v="18629.8701"/>
  </r>
  <r>
    <x v="649"/>
    <n v="18"/>
    <n v="9971.1554109999997"/>
  </r>
  <r>
    <x v="649"/>
    <n v="19"/>
    <n v="10472.99727"/>
  </r>
  <r>
    <x v="649"/>
    <n v="20"/>
    <n v="5970.5881440000003"/>
  </r>
  <r>
    <x v="649"/>
    <n v="21"/>
    <n v="3197.5534980000002"/>
  </r>
  <r>
    <x v="649"/>
    <n v="22"/>
    <n v="5782.5711019999999"/>
  </r>
  <r>
    <x v="649"/>
    <n v="23"/>
    <n v="7848.9923269999999"/>
  </r>
  <r>
    <x v="650"/>
    <n v="0"/>
    <n v="9131.6416669999999"/>
  </r>
  <r>
    <x v="650"/>
    <n v="1"/>
    <n v="3759.638868"/>
  </r>
  <r>
    <x v="650"/>
    <n v="2"/>
    <n v="8976.784114"/>
  </r>
  <r>
    <x v="650"/>
    <n v="3"/>
    <n v="8722.4652029999997"/>
  </r>
  <r>
    <x v="650"/>
    <n v="4"/>
    <n v="4891.577851"/>
  </r>
  <r>
    <x v="650"/>
    <n v="5"/>
    <n v="5819.5771370000002"/>
  </r>
  <r>
    <x v="650"/>
    <n v="6"/>
    <n v="1948.4189140000001"/>
  </r>
  <r>
    <x v="650"/>
    <n v="7"/>
    <n v="0"/>
  </r>
  <r>
    <x v="650"/>
    <n v="8"/>
    <n v="0"/>
  </r>
  <r>
    <x v="650"/>
    <n v="9"/>
    <n v="562.51018320000003"/>
  </r>
  <r>
    <x v="650"/>
    <n v="10"/>
    <n v="6955.2489610000002"/>
  </r>
  <r>
    <x v="650"/>
    <n v="11"/>
    <n v="0"/>
  </r>
  <r>
    <x v="650"/>
    <n v="12"/>
    <n v="0"/>
  </r>
  <r>
    <x v="650"/>
    <n v="13"/>
    <n v="0"/>
  </r>
  <r>
    <x v="650"/>
    <n v="14"/>
    <n v="66.868692370000005"/>
  </r>
  <r>
    <x v="650"/>
    <n v="15"/>
    <n v="0"/>
  </r>
  <r>
    <x v="650"/>
    <n v="16"/>
    <n v="0"/>
  </r>
  <r>
    <x v="650"/>
    <n v="17"/>
    <n v="913.1305595"/>
  </r>
  <r>
    <x v="650"/>
    <n v="18"/>
    <n v="0"/>
  </r>
  <r>
    <x v="650"/>
    <n v="19"/>
    <n v="267.38467880000002"/>
  </r>
  <r>
    <x v="650"/>
    <n v="20"/>
    <n v="0"/>
  </r>
  <r>
    <x v="650"/>
    <n v="21"/>
    <n v="0"/>
  </r>
  <r>
    <x v="650"/>
    <n v="22"/>
    <n v="345.15784409999998"/>
  </r>
  <r>
    <x v="650"/>
    <n v="23"/>
    <n v="1911.611815"/>
  </r>
  <r>
    <x v="651"/>
    <n v="0"/>
    <n v="2990.8970180000001"/>
  </r>
  <r>
    <x v="651"/>
    <n v="1"/>
    <n v="2787.5607679999998"/>
  </r>
  <r>
    <x v="651"/>
    <n v="2"/>
    <n v="4624.6910230000003"/>
  </r>
  <r>
    <x v="651"/>
    <n v="3"/>
    <n v="4177.1289809999998"/>
  </r>
  <r>
    <x v="651"/>
    <n v="4"/>
    <n v="840.48374679999995"/>
  </r>
  <r>
    <x v="651"/>
    <n v="5"/>
    <n v="0"/>
  </r>
  <r>
    <x v="651"/>
    <n v="6"/>
    <n v="331.68496699999997"/>
  </r>
  <r>
    <x v="651"/>
    <n v="7"/>
    <n v="341.03239250000001"/>
  </r>
  <r>
    <x v="651"/>
    <n v="8"/>
    <n v="0"/>
  </r>
  <r>
    <x v="651"/>
    <n v="9"/>
    <n v="0"/>
  </r>
  <r>
    <x v="651"/>
    <n v="10"/>
    <n v="0"/>
  </r>
  <r>
    <x v="651"/>
    <n v="11"/>
    <n v="1231.2460960000001"/>
  </r>
  <r>
    <x v="651"/>
    <n v="12"/>
    <n v="0"/>
  </r>
  <r>
    <x v="651"/>
    <n v="13"/>
    <n v="0"/>
  </r>
  <r>
    <x v="651"/>
    <n v="14"/>
    <n v="0"/>
  </r>
  <r>
    <x v="651"/>
    <n v="15"/>
    <n v="0"/>
  </r>
  <r>
    <x v="651"/>
    <n v="16"/>
    <n v="73.968539140000004"/>
  </r>
  <r>
    <x v="651"/>
    <n v="17"/>
    <n v="2426.5006720000001"/>
  </r>
  <r>
    <x v="651"/>
    <n v="18"/>
    <n v="0"/>
  </r>
  <r>
    <x v="651"/>
    <n v="19"/>
    <n v="0"/>
  </r>
  <r>
    <x v="651"/>
    <n v="20"/>
    <n v="192.62362139999999"/>
  </r>
  <r>
    <x v="651"/>
    <n v="21"/>
    <n v="2169.9722969999998"/>
  </r>
  <r>
    <x v="651"/>
    <n v="22"/>
    <n v="1451.6504669999999"/>
  </r>
  <r>
    <x v="651"/>
    <n v="23"/>
    <n v="0"/>
  </r>
  <r>
    <x v="652"/>
    <n v="0"/>
    <n v="0"/>
  </r>
  <r>
    <x v="652"/>
    <n v="1"/>
    <n v="0"/>
  </r>
  <r>
    <x v="652"/>
    <n v="2"/>
    <n v="0"/>
  </r>
  <r>
    <x v="652"/>
    <n v="3"/>
    <n v="0"/>
  </r>
  <r>
    <x v="652"/>
    <n v="4"/>
    <n v="0"/>
  </r>
  <r>
    <x v="652"/>
    <n v="5"/>
    <n v="0"/>
  </r>
  <r>
    <x v="652"/>
    <n v="6"/>
    <n v="0"/>
  </r>
  <r>
    <x v="652"/>
    <n v="7"/>
    <n v="0"/>
  </r>
  <r>
    <x v="652"/>
    <n v="8"/>
    <n v="0"/>
  </r>
  <r>
    <x v="652"/>
    <n v="9"/>
    <n v="0"/>
  </r>
  <r>
    <x v="652"/>
    <n v="10"/>
    <n v="0"/>
  </r>
  <r>
    <x v="652"/>
    <n v="11"/>
    <n v="0"/>
  </r>
  <r>
    <x v="652"/>
    <n v="12"/>
    <n v="0"/>
  </r>
  <r>
    <x v="652"/>
    <n v="13"/>
    <n v="0"/>
  </r>
  <r>
    <x v="652"/>
    <n v="14"/>
    <n v="0"/>
  </r>
  <r>
    <x v="652"/>
    <n v="15"/>
    <n v="87.02899961"/>
  </r>
  <r>
    <x v="652"/>
    <n v="16"/>
    <n v="0"/>
  </r>
  <r>
    <x v="652"/>
    <n v="17"/>
    <n v="4262.685082"/>
  </r>
  <r>
    <x v="652"/>
    <n v="18"/>
    <n v="4504.5626240000001"/>
  </r>
  <r>
    <x v="652"/>
    <n v="19"/>
    <n v="0"/>
  </r>
  <r>
    <x v="652"/>
    <n v="20"/>
    <n v="0"/>
  </r>
  <r>
    <x v="652"/>
    <n v="21"/>
    <n v="0"/>
  </r>
  <r>
    <x v="652"/>
    <n v="22"/>
    <n v="0"/>
  </r>
  <r>
    <x v="652"/>
    <n v="23"/>
    <n v="0"/>
  </r>
  <r>
    <x v="653"/>
    <n v="0"/>
    <n v="0"/>
  </r>
  <r>
    <x v="653"/>
    <n v="1"/>
    <n v="0"/>
  </r>
  <r>
    <x v="653"/>
    <n v="2"/>
    <n v="0"/>
  </r>
  <r>
    <x v="653"/>
    <n v="3"/>
    <n v="0"/>
  </r>
  <r>
    <x v="653"/>
    <n v="4"/>
    <n v="0"/>
  </r>
  <r>
    <x v="653"/>
    <n v="5"/>
    <n v="0"/>
  </r>
  <r>
    <x v="653"/>
    <n v="6"/>
    <n v="0"/>
  </r>
  <r>
    <x v="653"/>
    <n v="7"/>
    <n v="0"/>
  </r>
  <r>
    <x v="653"/>
    <n v="8"/>
    <n v="0"/>
  </r>
  <r>
    <x v="653"/>
    <n v="9"/>
    <n v="0"/>
  </r>
  <r>
    <x v="653"/>
    <n v="10"/>
    <n v="0"/>
  </r>
  <r>
    <x v="653"/>
    <n v="11"/>
    <n v="0"/>
  </r>
  <r>
    <x v="653"/>
    <n v="12"/>
    <n v="0"/>
  </r>
  <r>
    <x v="653"/>
    <n v="13"/>
    <n v="0"/>
  </r>
  <r>
    <x v="653"/>
    <n v="14"/>
    <n v="0"/>
  </r>
  <r>
    <x v="653"/>
    <n v="15"/>
    <n v="0"/>
  </r>
  <r>
    <x v="653"/>
    <n v="16"/>
    <n v="0"/>
  </r>
  <r>
    <x v="653"/>
    <n v="17"/>
    <n v="0"/>
  </r>
  <r>
    <x v="653"/>
    <n v="18"/>
    <n v="0"/>
  </r>
  <r>
    <x v="653"/>
    <n v="19"/>
    <n v="0"/>
  </r>
  <r>
    <x v="653"/>
    <n v="20"/>
    <n v="0"/>
  </r>
  <r>
    <x v="653"/>
    <n v="21"/>
    <n v="0"/>
  </r>
  <r>
    <x v="653"/>
    <n v="22"/>
    <n v="0"/>
  </r>
  <r>
    <x v="653"/>
    <n v="23"/>
    <n v="0"/>
  </r>
  <r>
    <x v="654"/>
    <n v="0"/>
    <n v="0"/>
  </r>
  <r>
    <x v="654"/>
    <n v="1"/>
    <n v="0"/>
  </r>
  <r>
    <x v="654"/>
    <n v="2"/>
    <n v="0"/>
  </r>
  <r>
    <x v="654"/>
    <n v="3"/>
    <n v="0"/>
  </r>
  <r>
    <x v="654"/>
    <n v="4"/>
    <n v="0"/>
  </r>
  <r>
    <x v="654"/>
    <n v="5"/>
    <n v="1511.353822"/>
  </r>
  <r>
    <x v="654"/>
    <n v="6"/>
    <n v="2245.1251980000002"/>
  </r>
  <r>
    <x v="654"/>
    <n v="7"/>
    <n v="1579.2986900000001"/>
  </r>
  <r>
    <x v="654"/>
    <n v="8"/>
    <n v="2079.0636509999999"/>
  </r>
  <r>
    <x v="654"/>
    <n v="9"/>
    <n v="2600.9011650000002"/>
  </r>
  <r>
    <x v="654"/>
    <n v="10"/>
    <n v="4896.2834069999999"/>
  </r>
  <r>
    <x v="654"/>
    <n v="11"/>
    <n v="5262.8941420000001"/>
  </r>
  <r>
    <x v="654"/>
    <n v="12"/>
    <n v="3714.9980559999999"/>
  </r>
  <r>
    <x v="654"/>
    <n v="13"/>
    <n v="2116.4666769999999"/>
  </r>
  <r>
    <x v="654"/>
    <n v="14"/>
    <n v="978.51097279999999"/>
  </r>
  <r>
    <x v="654"/>
    <n v="15"/>
    <n v="0"/>
  </r>
  <r>
    <x v="654"/>
    <n v="16"/>
    <n v="0"/>
  </r>
  <r>
    <x v="654"/>
    <n v="17"/>
    <n v="0"/>
  </r>
  <r>
    <x v="654"/>
    <n v="18"/>
    <n v="0"/>
  </r>
  <r>
    <x v="654"/>
    <n v="19"/>
    <n v="0"/>
  </r>
  <r>
    <x v="654"/>
    <n v="20"/>
    <n v="0"/>
  </r>
  <r>
    <x v="654"/>
    <n v="21"/>
    <n v="0"/>
  </r>
  <r>
    <x v="654"/>
    <n v="22"/>
    <n v="0"/>
  </r>
  <r>
    <x v="654"/>
    <n v="23"/>
    <n v="0"/>
  </r>
  <r>
    <x v="655"/>
    <n v="0"/>
    <n v="0"/>
  </r>
  <r>
    <x v="655"/>
    <n v="1"/>
    <n v="0"/>
  </r>
  <r>
    <x v="655"/>
    <n v="2"/>
    <n v="0"/>
  </r>
  <r>
    <x v="655"/>
    <n v="3"/>
    <n v="0"/>
  </r>
  <r>
    <x v="655"/>
    <n v="4"/>
    <n v="0"/>
  </r>
  <r>
    <x v="655"/>
    <n v="5"/>
    <n v="0"/>
  </r>
  <r>
    <x v="655"/>
    <n v="6"/>
    <n v="0"/>
  </r>
  <r>
    <x v="655"/>
    <n v="7"/>
    <n v="0"/>
  </r>
  <r>
    <x v="655"/>
    <n v="8"/>
    <n v="0"/>
  </r>
  <r>
    <x v="655"/>
    <n v="9"/>
    <n v="0"/>
  </r>
  <r>
    <x v="655"/>
    <n v="10"/>
    <n v="30.888377160000001"/>
  </r>
  <r>
    <x v="655"/>
    <n v="11"/>
    <n v="301.18952519999999"/>
  </r>
  <r>
    <x v="655"/>
    <n v="12"/>
    <n v="0"/>
  </r>
  <r>
    <x v="655"/>
    <n v="13"/>
    <n v="0"/>
  </r>
  <r>
    <x v="655"/>
    <n v="14"/>
    <n v="0"/>
  </r>
  <r>
    <x v="655"/>
    <n v="15"/>
    <n v="0"/>
  </r>
  <r>
    <x v="655"/>
    <n v="16"/>
    <n v="0"/>
  </r>
  <r>
    <x v="655"/>
    <n v="17"/>
    <n v="0"/>
  </r>
  <r>
    <x v="655"/>
    <n v="18"/>
    <n v="0"/>
  </r>
  <r>
    <x v="655"/>
    <n v="19"/>
    <n v="0"/>
  </r>
  <r>
    <x v="655"/>
    <n v="20"/>
    <n v="0"/>
  </r>
  <r>
    <x v="655"/>
    <n v="21"/>
    <n v="44.817325490000002"/>
  </r>
  <r>
    <x v="655"/>
    <n v="22"/>
    <n v="1655.287425"/>
  </r>
  <r>
    <x v="655"/>
    <n v="23"/>
    <n v="1169.0236219999999"/>
  </r>
  <r>
    <x v="656"/>
    <n v="0"/>
    <n v="1058.2671069999999"/>
  </r>
  <r>
    <x v="656"/>
    <n v="1"/>
    <n v="332.2474148"/>
  </r>
  <r>
    <x v="656"/>
    <n v="2"/>
    <n v="56.426885720000001"/>
  </r>
  <r>
    <x v="656"/>
    <n v="3"/>
    <n v="654.00948110000002"/>
  </r>
  <r>
    <x v="656"/>
    <n v="4"/>
    <n v="0"/>
  </r>
  <r>
    <x v="656"/>
    <n v="5"/>
    <n v="0"/>
  </r>
  <r>
    <x v="656"/>
    <n v="6"/>
    <n v="414.76772399999999"/>
  </r>
  <r>
    <x v="656"/>
    <n v="7"/>
    <n v="743.29367079999997"/>
  </r>
  <r>
    <x v="656"/>
    <n v="8"/>
    <n v="1124.2864079999999"/>
  </r>
  <r>
    <x v="656"/>
    <n v="9"/>
    <n v="1375.634466"/>
  </r>
  <r>
    <x v="656"/>
    <n v="10"/>
    <n v="3184.6975189999998"/>
  </r>
  <r>
    <x v="656"/>
    <n v="11"/>
    <n v="3865.9647369999998"/>
  </r>
  <r>
    <x v="656"/>
    <n v="12"/>
    <n v="2288.3858129999999"/>
  </r>
  <r>
    <x v="656"/>
    <n v="13"/>
    <n v="2641.148001"/>
  </r>
  <r>
    <x v="656"/>
    <n v="14"/>
    <n v="330.01379450000002"/>
  </r>
  <r>
    <x v="656"/>
    <n v="15"/>
    <n v="0"/>
  </r>
  <r>
    <x v="656"/>
    <n v="16"/>
    <n v="0"/>
  </r>
  <r>
    <x v="656"/>
    <n v="17"/>
    <n v="0"/>
  </r>
  <r>
    <x v="656"/>
    <n v="18"/>
    <n v="450.79473439999998"/>
  </r>
  <r>
    <x v="656"/>
    <n v="19"/>
    <n v="2841.07132"/>
  </r>
  <r>
    <x v="656"/>
    <n v="20"/>
    <n v="2687.4675750000001"/>
  </r>
  <r>
    <x v="656"/>
    <n v="21"/>
    <n v="1802.818653"/>
  </r>
  <r>
    <x v="656"/>
    <n v="22"/>
    <n v="4403.4030970000003"/>
  </r>
  <r>
    <x v="656"/>
    <n v="23"/>
    <n v="6070.553046"/>
  </r>
  <r>
    <x v="657"/>
    <n v="0"/>
    <n v="4768.3162400000001"/>
  </r>
  <r>
    <x v="657"/>
    <n v="1"/>
    <n v="4176.4439899999998"/>
  </r>
  <r>
    <x v="657"/>
    <n v="2"/>
    <n v="3493.2656769999999"/>
  </r>
  <r>
    <x v="657"/>
    <n v="3"/>
    <n v="3497.5284539999998"/>
  </r>
  <r>
    <x v="657"/>
    <n v="4"/>
    <n v="4055.2238969999999"/>
  </r>
  <r>
    <x v="657"/>
    <n v="5"/>
    <n v="2754.8140549999998"/>
  </r>
  <r>
    <x v="657"/>
    <n v="6"/>
    <n v="1587.0138549999999"/>
  </r>
  <r>
    <x v="657"/>
    <n v="7"/>
    <n v="4717.3684080000003"/>
  </r>
  <r>
    <x v="657"/>
    <n v="8"/>
    <n v="3026.5186709999998"/>
  </r>
  <r>
    <x v="657"/>
    <n v="9"/>
    <n v="8029.3369789999997"/>
  </r>
  <r>
    <x v="657"/>
    <n v="10"/>
    <n v="7294.2153129999997"/>
  </r>
  <r>
    <x v="657"/>
    <n v="11"/>
    <n v="8989.225445"/>
  </r>
  <r>
    <x v="657"/>
    <n v="12"/>
    <n v="10104.35536"/>
  </r>
  <r>
    <x v="657"/>
    <n v="13"/>
    <n v="8247.8340069999995"/>
  </r>
  <r>
    <x v="657"/>
    <n v="14"/>
    <n v="3293.3712489999998"/>
  </r>
  <r>
    <x v="657"/>
    <n v="15"/>
    <n v="1300.527323"/>
  </r>
  <r>
    <x v="657"/>
    <n v="16"/>
    <n v="596.30108440000004"/>
  </r>
  <r>
    <x v="657"/>
    <n v="17"/>
    <n v="1482.8575969999999"/>
  </r>
  <r>
    <x v="657"/>
    <n v="18"/>
    <n v="4229.5800200000003"/>
  </r>
  <r>
    <x v="657"/>
    <n v="19"/>
    <n v="3254.3865940000001"/>
  </r>
  <r>
    <x v="657"/>
    <n v="20"/>
    <n v="4151.8554180000001"/>
  </r>
  <r>
    <x v="657"/>
    <n v="21"/>
    <n v="8578.4920710000006"/>
  </r>
  <r>
    <x v="657"/>
    <n v="22"/>
    <n v="6544.7065140000004"/>
  </r>
  <r>
    <x v="657"/>
    <n v="23"/>
    <n v="7385.3040659999997"/>
  </r>
  <r>
    <x v="658"/>
    <n v="0"/>
    <n v="7258.7259400000003"/>
  </r>
  <r>
    <x v="658"/>
    <n v="1"/>
    <n v="2990.4416059999999"/>
  </r>
  <r>
    <x v="658"/>
    <n v="2"/>
    <n v="1399.93697"/>
  </r>
  <r>
    <x v="658"/>
    <n v="3"/>
    <n v="0"/>
  </r>
  <r>
    <x v="658"/>
    <n v="4"/>
    <n v="30.577794749999999"/>
  </r>
  <r>
    <x v="658"/>
    <n v="5"/>
    <n v="278.2488012"/>
  </r>
  <r>
    <x v="658"/>
    <n v="6"/>
    <n v="4232.765899"/>
  </r>
  <r>
    <x v="658"/>
    <n v="7"/>
    <n v="4148.8993300000002"/>
  </r>
  <r>
    <x v="658"/>
    <n v="8"/>
    <n v="4213.2797209999999"/>
  </r>
  <r>
    <x v="658"/>
    <n v="9"/>
    <n v="7520.6391219999996"/>
  </r>
  <r>
    <x v="658"/>
    <n v="10"/>
    <n v="7510.3106699999998"/>
  </r>
  <r>
    <x v="658"/>
    <n v="11"/>
    <n v="6965.6620290000001"/>
  </r>
  <r>
    <x v="658"/>
    <n v="12"/>
    <n v="6204.481221"/>
  </r>
  <r>
    <x v="658"/>
    <n v="13"/>
    <n v="5078.9908230000001"/>
  </r>
  <r>
    <x v="658"/>
    <n v="14"/>
    <n v="4532.7899010000001"/>
  </r>
  <r>
    <x v="658"/>
    <n v="15"/>
    <n v="5265.6533479999998"/>
  </r>
  <r>
    <x v="658"/>
    <n v="16"/>
    <n v="2108.438365"/>
  </r>
  <r>
    <x v="658"/>
    <n v="17"/>
    <n v="1668.2841550000001"/>
  </r>
  <r>
    <x v="658"/>
    <n v="18"/>
    <n v="2241.0938099999998"/>
  </r>
  <r>
    <x v="658"/>
    <n v="19"/>
    <n v="4747.4360589999997"/>
  </r>
  <r>
    <x v="658"/>
    <n v="20"/>
    <n v="7681.9304190000003"/>
  </r>
  <r>
    <x v="658"/>
    <n v="21"/>
    <n v="16757.474480000001"/>
  </r>
  <r>
    <x v="658"/>
    <n v="22"/>
    <n v="9949.3699140000008"/>
  </r>
  <r>
    <x v="658"/>
    <n v="23"/>
    <n v="1001.865012"/>
  </r>
  <r>
    <x v="659"/>
    <n v="0"/>
    <n v="5967.5027"/>
  </r>
  <r>
    <x v="659"/>
    <n v="1"/>
    <n v="10071.207630000001"/>
  </r>
  <r>
    <x v="659"/>
    <n v="2"/>
    <n v="10128.706840000001"/>
  </r>
  <r>
    <x v="659"/>
    <n v="3"/>
    <n v="5769.7371640000001"/>
  </r>
  <r>
    <x v="659"/>
    <n v="4"/>
    <n v="4088.5402340000001"/>
  </r>
  <r>
    <x v="659"/>
    <n v="5"/>
    <n v="4222.5952390000002"/>
  </r>
  <r>
    <x v="659"/>
    <n v="6"/>
    <n v="6887.7031909999996"/>
  </r>
  <r>
    <x v="659"/>
    <n v="7"/>
    <n v="12763.49725"/>
  </r>
  <r>
    <x v="659"/>
    <n v="8"/>
    <n v="12747.858749999999"/>
  </r>
  <r>
    <x v="659"/>
    <n v="9"/>
    <n v="18466.17798"/>
  </r>
  <r>
    <x v="659"/>
    <n v="10"/>
    <n v="18798.74452"/>
  </r>
  <r>
    <x v="659"/>
    <n v="11"/>
    <n v="19585.824089999998"/>
  </r>
  <r>
    <x v="659"/>
    <n v="12"/>
    <n v="16144.50632"/>
  </r>
  <r>
    <x v="659"/>
    <n v="13"/>
    <n v="11989.613600000001"/>
  </r>
  <r>
    <x v="659"/>
    <n v="14"/>
    <n v="11428.515670000001"/>
  </r>
  <r>
    <x v="659"/>
    <n v="15"/>
    <n v="10556.37478"/>
  </r>
  <r>
    <x v="659"/>
    <n v="16"/>
    <n v="13126.04852"/>
  </r>
  <r>
    <x v="659"/>
    <n v="17"/>
    <n v="22835.274389999999"/>
  </r>
  <r>
    <x v="659"/>
    <n v="18"/>
    <n v="7270.1520829999999"/>
  </r>
  <r>
    <x v="659"/>
    <n v="19"/>
    <n v="10473.575580000001"/>
  </r>
  <r>
    <x v="659"/>
    <n v="20"/>
    <n v="11602.248970000001"/>
  </r>
  <r>
    <x v="659"/>
    <n v="21"/>
    <n v="17656.927339999998"/>
  </r>
  <r>
    <x v="659"/>
    <n v="22"/>
    <n v="13787.7799"/>
  </r>
  <r>
    <x v="659"/>
    <n v="23"/>
    <n v="9881.6062750000001"/>
  </r>
  <r>
    <x v="660"/>
    <n v="0"/>
    <n v="11310.07366"/>
  </r>
  <r>
    <x v="660"/>
    <n v="1"/>
    <n v="12206.591350000001"/>
  </r>
  <r>
    <x v="660"/>
    <n v="2"/>
    <n v="21741.201529999998"/>
  </r>
  <r>
    <x v="660"/>
    <n v="3"/>
    <n v="15397.63191"/>
  </r>
  <r>
    <x v="660"/>
    <n v="4"/>
    <n v="11822.88658"/>
  </r>
  <r>
    <x v="660"/>
    <n v="5"/>
    <n v="16126.535550000001"/>
  </r>
  <r>
    <x v="660"/>
    <n v="6"/>
    <n v="496.74194019999999"/>
  </r>
  <r>
    <x v="660"/>
    <n v="7"/>
    <n v="8562.5781040000002"/>
  </r>
  <r>
    <x v="660"/>
    <n v="8"/>
    <n v="13251.792229999999"/>
  </r>
  <r>
    <x v="660"/>
    <n v="9"/>
    <n v="10109.30581"/>
  </r>
  <r>
    <x v="660"/>
    <n v="10"/>
    <n v="12855.54694"/>
  </r>
  <r>
    <x v="660"/>
    <n v="11"/>
    <n v="7612.2825659999999"/>
  </r>
  <r>
    <x v="660"/>
    <n v="12"/>
    <n v="12732.634770000001"/>
  </r>
  <r>
    <x v="660"/>
    <n v="13"/>
    <n v="13165.870569999999"/>
  </r>
  <r>
    <x v="660"/>
    <n v="14"/>
    <n v="12043.19564"/>
  </r>
  <r>
    <x v="660"/>
    <n v="15"/>
    <n v="8302.8243839999996"/>
  </r>
  <r>
    <x v="660"/>
    <n v="16"/>
    <n v="9991.5676669999993"/>
  </r>
  <r>
    <x v="660"/>
    <n v="17"/>
    <n v="17198.151900000001"/>
  </r>
  <r>
    <x v="660"/>
    <n v="18"/>
    <n v="24015.880710000001"/>
  </r>
  <r>
    <x v="660"/>
    <n v="19"/>
    <n v="23732.869309999998"/>
  </r>
  <r>
    <x v="660"/>
    <n v="20"/>
    <n v="21448.274860000001"/>
  </r>
  <r>
    <x v="660"/>
    <n v="21"/>
    <n v="26151.928110000001"/>
  </r>
  <r>
    <x v="660"/>
    <n v="22"/>
    <n v="21478.032589999999"/>
  </r>
  <r>
    <x v="660"/>
    <n v="23"/>
    <n v="22466.864949999999"/>
  </r>
  <r>
    <x v="661"/>
    <n v="0"/>
    <n v="20586.450489999999"/>
  </r>
  <r>
    <x v="661"/>
    <n v="1"/>
    <n v="24875.852859999999"/>
  </r>
  <r>
    <x v="661"/>
    <n v="2"/>
    <n v="28387.796969999999"/>
  </r>
  <r>
    <x v="661"/>
    <n v="3"/>
    <n v="25715.155200000001"/>
  </r>
  <r>
    <x v="661"/>
    <n v="4"/>
    <n v="16693.26929"/>
  </r>
  <r>
    <x v="661"/>
    <n v="5"/>
    <n v="16364.435439999999"/>
  </r>
  <r>
    <x v="661"/>
    <n v="6"/>
    <n v="26956.89589"/>
  </r>
  <r>
    <x v="661"/>
    <n v="7"/>
    <n v="25409.486110000002"/>
  </r>
  <r>
    <x v="661"/>
    <n v="8"/>
    <n v="26426.13607"/>
  </r>
  <r>
    <x v="661"/>
    <n v="9"/>
    <n v="21390.48619"/>
  </r>
  <r>
    <x v="661"/>
    <n v="10"/>
    <n v="25214.665550000002"/>
  </r>
  <r>
    <x v="661"/>
    <n v="11"/>
    <n v="21897.0213"/>
  </r>
  <r>
    <x v="661"/>
    <n v="12"/>
    <n v="13182.2955"/>
  </r>
  <r>
    <x v="661"/>
    <n v="13"/>
    <n v="19391.757570000002"/>
  </r>
  <r>
    <x v="661"/>
    <n v="14"/>
    <n v="18553.33397"/>
  </r>
  <r>
    <x v="661"/>
    <n v="15"/>
    <n v="29167.999349999998"/>
  </r>
  <r>
    <x v="661"/>
    <n v="16"/>
    <n v="16968.278780000001"/>
  </r>
  <r>
    <x v="661"/>
    <n v="17"/>
    <n v="11436.062690000001"/>
  </r>
  <r>
    <x v="661"/>
    <n v="18"/>
    <n v="5878.1791540000004"/>
  </r>
  <r>
    <x v="661"/>
    <n v="19"/>
    <n v="7280.9100399999998"/>
  </r>
  <r>
    <x v="661"/>
    <n v="20"/>
    <n v="10488.595950000001"/>
  </r>
  <r>
    <x v="661"/>
    <n v="21"/>
    <n v="18038.760409999999"/>
  </r>
  <r>
    <x v="661"/>
    <n v="22"/>
    <n v="17912.861550000001"/>
  </r>
  <r>
    <x v="661"/>
    <n v="23"/>
    <n v="18181.20793"/>
  </r>
  <r>
    <x v="662"/>
    <n v="0"/>
    <n v="16759.228660000001"/>
  </r>
  <r>
    <x v="662"/>
    <n v="1"/>
    <n v="15872.036599999999"/>
  </r>
  <r>
    <x v="662"/>
    <n v="2"/>
    <n v="15355.330980000001"/>
  </r>
  <r>
    <x v="662"/>
    <n v="3"/>
    <n v="12297.01971"/>
  </r>
  <r>
    <x v="662"/>
    <n v="4"/>
    <n v="20678.854060000001"/>
  </r>
  <r>
    <x v="662"/>
    <n v="5"/>
    <n v="29739.33842"/>
  </r>
  <r>
    <x v="662"/>
    <n v="6"/>
    <n v="35952.897279999997"/>
  </r>
  <r>
    <x v="662"/>
    <n v="7"/>
    <n v="28715.812000000002"/>
  </r>
  <r>
    <x v="662"/>
    <n v="8"/>
    <n v="28136.451280000001"/>
  </r>
  <r>
    <x v="662"/>
    <n v="9"/>
    <n v="26284.715850000001"/>
  </r>
  <r>
    <x v="662"/>
    <n v="10"/>
    <n v="22616.233260000001"/>
  </r>
  <r>
    <x v="662"/>
    <n v="11"/>
    <n v="21259.99149"/>
  </r>
  <r>
    <x v="662"/>
    <n v="12"/>
    <n v="13924.206679999999"/>
  </r>
  <r>
    <x v="662"/>
    <n v="13"/>
    <n v="6980.1165039999996"/>
  </r>
  <r>
    <x v="662"/>
    <n v="14"/>
    <n v="13210.04027"/>
  </r>
  <r>
    <x v="662"/>
    <n v="15"/>
    <n v="6234.0227990000003"/>
  </r>
  <r>
    <x v="662"/>
    <n v="16"/>
    <n v="4754.853024"/>
  </r>
  <r>
    <x v="662"/>
    <n v="17"/>
    <n v="8831.1154299999998"/>
  </r>
  <r>
    <x v="662"/>
    <n v="18"/>
    <n v="11717.026239999999"/>
  </r>
  <r>
    <x v="662"/>
    <n v="19"/>
    <n v="12870.88831"/>
  </r>
  <r>
    <x v="662"/>
    <n v="20"/>
    <n v="12784.65076"/>
  </r>
  <r>
    <x v="662"/>
    <n v="21"/>
    <n v="13707.40661"/>
  </r>
  <r>
    <x v="662"/>
    <n v="22"/>
    <n v="14709.107550000001"/>
  </r>
  <r>
    <x v="662"/>
    <n v="23"/>
    <n v="17530.103709999999"/>
  </r>
  <r>
    <x v="663"/>
    <n v="0"/>
    <n v="16688.95939"/>
  </r>
  <r>
    <x v="663"/>
    <n v="1"/>
    <n v="17427.518670000001"/>
  </r>
  <r>
    <x v="663"/>
    <n v="2"/>
    <n v="14686.684160000001"/>
  </r>
  <r>
    <x v="663"/>
    <n v="3"/>
    <n v="10710.25015"/>
  </r>
  <r>
    <x v="663"/>
    <n v="4"/>
    <n v="7609.3839260000004"/>
  </r>
  <r>
    <x v="663"/>
    <n v="5"/>
    <n v="8889.344325"/>
  </r>
  <r>
    <x v="663"/>
    <n v="6"/>
    <n v="12743.368619999999"/>
  </r>
  <r>
    <x v="663"/>
    <n v="7"/>
    <n v="16063.20606"/>
  </r>
  <r>
    <x v="663"/>
    <n v="8"/>
    <n v="19232.429919999999"/>
  </r>
  <r>
    <x v="663"/>
    <n v="9"/>
    <n v="23183.55372"/>
  </r>
  <r>
    <x v="663"/>
    <n v="10"/>
    <n v="21547.197110000001"/>
  </r>
  <r>
    <x v="663"/>
    <n v="11"/>
    <n v="20988.245610000002"/>
  </r>
  <r>
    <x v="663"/>
    <n v="12"/>
    <n v="21021.35267"/>
  </r>
  <r>
    <x v="663"/>
    <n v="13"/>
    <n v="17583.987270000001"/>
  </r>
  <r>
    <x v="663"/>
    <n v="14"/>
    <n v="14149.85526"/>
  </r>
  <r>
    <x v="663"/>
    <n v="15"/>
    <n v="8123.5604960000001"/>
  </r>
  <r>
    <x v="663"/>
    <n v="16"/>
    <n v="4219.0376059999999"/>
  </r>
  <r>
    <x v="663"/>
    <n v="17"/>
    <n v="4882.5549620000002"/>
  </r>
  <r>
    <x v="663"/>
    <n v="18"/>
    <n v="6248.672724"/>
  </r>
  <r>
    <x v="663"/>
    <n v="19"/>
    <n v="5088.2481310000003"/>
  </r>
  <r>
    <x v="663"/>
    <n v="20"/>
    <n v="7052.6665290000001"/>
  </r>
  <r>
    <x v="663"/>
    <n v="21"/>
    <n v="12769.219279999999"/>
  </r>
  <r>
    <x v="663"/>
    <n v="22"/>
    <n v="7402.0478130000001"/>
  </r>
  <r>
    <x v="663"/>
    <n v="23"/>
    <n v="5376.2997320000004"/>
  </r>
  <r>
    <x v="664"/>
    <n v="0"/>
    <n v="4768.8610669999998"/>
  </r>
  <r>
    <x v="664"/>
    <n v="1"/>
    <n v="6090.3851599999998"/>
  </r>
  <r>
    <x v="664"/>
    <n v="2"/>
    <n v="4121.8768460000001"/>
  </r>
  <r>
    <x v="664"/>
    <n v="3"/>
    <n v="5625.5160349999996"/>
  </r>
  <r>
    <x v="664"/>
    <n v="4"/>
    <n v="5317.4472210000004"/>
  </r>
  <r>
    <x v="664"/>
    <n v="5"/>
    <n v="1822.0915669999999"/>
  </r>
  <r>
    <x v="664"/>
    <n v="6"/>
    <n v="4619.9229349999996"/>
  </r>
  <r>
    <x v="664"/>
    <n v="7"/>
    <n v="8443.7590199999995"/>
  </r>
  <r>
    <x v="664"/>
    <n v="8"/>
    <n v="0"/>
  </r>
  <r>
    <x v="664"/>
    <n v="9"/>
    <n v="0"/>
  </r>
  <r>
    <x v="664"/>
    <n v="10"/>
    <n v="0"/>
  </r>
  <r>
    <x v="664"/>
    <n v="11"/>
    <n v="0"/>
  </r>
  <r>
    <x v="664"/>
    <n v="12"/>
    <n v="0"/>
  </r>
  <r>
    <x v="664"/>
    <n v="13"/>
    <n v="0"/>
  </r>
  <r>
    <x v="664"/>
    <n v="14"/>
    <n v="0"/>
  </r>
  <r>
    <x v="664"/>
    <n v="15"/>
    <n v="0"/>
  </r>
  <r>
    <x v="664"/>
    <n v="16"/>
    <n v="0"/>
  </r>
  <r>
    <x v="664"/>
    <n v="17"/>
    <n v="0"/>
  </r>
  <r>
    <x v="664"/>
    <n v="18"/>
    <n v="0"/>
  </r>
  <r>
    <x v="664"/>
    <n v="19"/>
    <n v="0"/>
  </r>
  <r>
    <x v="664"/>
    <n v="20"/>
    <n v="1178.509415"/>
  </r>
  <r>
    <x v="664"/>
    <n v="21"/>
    <n v="2757.4744850000002"/>
  </r>
  <r>
    <x v="664"/>
    <n v="22"/>
    <n v="2826.2044500000002"/>
  </r>
  <r>
    <x v="664"/>
    <n v="23"/>
    <n v="2400.8150609999998"/>
  </r>
  <r>
    <x v="665"/>
    <n v="0"/>
    <n v="2368.9518499999999"/>
  </r>
  <r>
    <x v="665"/>
    <n v="1"/>
    <n v="2201.106342"/>
  </r>
  <r>
    <x v="665"/>
    <n v="2"/>
    <n v="2572.6276440000001"/>
  </r>
  <r>
    <x v="665"/>
    <n v="3"/>
    <n v="4033.7453679999999"/>
  </r>
  <r>
    <x v="665"/>
    <n v="4"/>
    <n v="4075.386634"/>
  </r>
  <r>
    <x v="665"/>
    <n v="5"/>
    <n v="3367.8211660000002"/>
  </r>
  <r>
    <x v="665"/>
    <n v="6"/>
    <n v="430.14374809999998"/>
  </r>
  <r>
    <x v="665"/>
    <n v="7"/>
    <n v="1897.713066"/>
  </r>
  <r>
    <x v="665"/>
    <n v="8"/>
    <n v="844.87149880000004"/>
  </r>
  <r>
    <x v="665"/>
    <n v="9"/>
    <n v="2948.1872579999999"/>
  </r>
  <r>
    <x v="665"/>
    <n v="10"/>
    <n v="6721.9966530000002"/>
  </r>
  <r>
    <x v="665"/>
    <n v="11"/>
    <n v="2768.4402839999998"/>
  </r>
  <r>
    <x v="665"/>
    <n v="12"/>
    <n v="3024.9409070000002"/>
  </r>
  <r>
    <x v="665"/>
    <n v="13"/>
    <n v="5982.6701739999999"/>
  </r>
  <r>
    <x v="665"/>
    <n v="14"/>
    <n v="5284.4893320000001"/>
  </r>
  <r>
    <x v="665"/>
    <n v="15"/>
    <n v="1661.151511"/>
  </r>
  <r>
    <x v="665"/>
    <n v="16"/>
    <n v="1272.718621"/>
  </r>
  <r>
    <x v="665"/>
    <n v="17"/>
    <n v="312.83335319999998"/>
  </r>
  <r>
    <x v="665"/>
    <n v="18"/>
    <n v="128.2554457"/>
  </r>
  <r>
    <x v="665"/>
    <n v="19"/>
    <n v="2239.1066959999998"/>
  </r>
  <r>
    <x v="665"/>
    <n v="20"/>
    <n v="2917.6031229999999"/>
  </r>
  <r>
    <x v="665"/>
    <n v="21"/>
    <n v="2430.353869"/>
  </r>
  <r>
    <x v="665"/>
    <n v="22"/>
    <n v="1231.2652869999999"/>
  </r>
  <r>
    <x v="665"/>
    <n v="23"/>
    <n v="1396.7044960000001"/>
  </r>
  <r>
    <x v="666"/>
    <n v="0"/>
    <n v="2005.164741"/>
  </r>
  <r>
    <x v="666"/>
    <n v="1"/>
    <n v="2312.282361"/>
  </r>
  <r>
    <x v="666"/>
    <n v="2"/>
    <n v="3025.454377"/>
  </r>
  <r>
    <x v="666"/>
    <n v="3"/>
    <n v="3980.5043070000002"/>
  </r>
  <r>
    <x v="666"/>
    <n v="4"/>
    <n v="6310.6246840000003"/>
  </r>
  <r>
    <x v="666"/>
    <n v="5"/>
    <n v="1850.203313"/>
  </r>
  <r>
    <x v="666"/>
    <n v="6"/>
    <n v="1799.0924829999999"/>
  </r>
  <r>
    <x v="666"/>
    <n v="7"/>
    <n v="3947.500387"/>
  </r>
  <r>
    <x v="666"/>
    <n v="8"/>
    <n v="3013.432413"/>
  </r>
  <r>
    <x v="666"/>
    <n v="9"/>
    <n v="2829.472346"/>
  </r>
  <r>
    <x v="666"/>
    <n v="10"/>
    <n v="10884.32941"/>
  </r>
  <r>
    <x v="666"/>
    <n v="11"/>
    <n v="8250.8609990000004"/>
  </r>
  <r>
    <x v="666"/>
    <n v="12"/>
    <n v="6179.4939530000001"/>
  </r>
  <r>
    <x v="666"/>
    <n v="13"/>
    <n v="5447.4677179999999"/>
  </r>
  <r>
    <x v="666"/>
    <n v="14"/>
    <n v="6215.2304100000001"/>
  </r>
  <r>
    <x v="666"/>
    <n v="15"/>
    <n v="7080.9847419999996"/>
  </r>
  <r>
    <x v="666"/>
    <n v="16"/>
    <n v="6997.5553499999996"/>
  </r>
  <r>
    <x v="666"/>
    <n v="17"/>
    <n v="5936.3576940000003"/>
  </r>
  <r>
    <x v="666"/>
    <n v="18"/>
    <n v="4710.3231050000004"/>
  </r>
  <r>
    <x v="666"/>
    <n v="19"/>
    <n v="4271.0781370000004"/>
  </r>
  <r>
    <x v="666"/>
    <n v="20"/>
    <n v="5142.3688430000002"/>
  </r>
  <r>
    <x v="666"/>
    <n v="21"/>
    <n v="6310.7196700000004"/>
  </r>
  <r>
    <x v="666"/>
    <n v="22"/>
    <n v="6234.7882840000002"/>
  </r>
  <r>
    <x v="666"/>
    <n v="23"/>
    <n v="5122.1057019999998"/>
  </r>
  <r>
    <x v="667"/>
    <n v="0"/>
    <n v="4370.3956760000001"/>
  </r>
  <r>
    <x v="667"/>
    <n v="1"/>
    <n v="4451.5519329999997"/>
  </r>
  <r>
    <x v="667"/>
    <n v="2"/>
    <n v="4938.1936150000001"/>
  </r>
  <r>
    <x v="667"/>
    <n v="3"/>
    <n v="7398.06232"/>
  </r>
  <r>
    <x v="667"/>
    <n v="4"/>
    <n v="9254.9166129999994"/>
  </r>
  <r>
    <x v="667"/>
    <n v="5"/>
    <n v="10389.57603"/>
  </r>
  <r>
    <x v="667"/>
    <n v="6"/>
    <n v="11386.42785"/>
  </r>
  <r>
    <x v="667"/>
    <n v="7"/>
    <n v="14951.26619"/>
  </r>
  <r>
    <x v="667"/>
    <n v="8"/>
    <n v="12022.03628"/>
  </r>
  <r>
    <x v="667"/>
    <n v="9"/>
    <n v="12587.27022"/>
  </r>
  <r>
    <x v="667"/>
    <n v="10"/>
    <n v="8421.5550050000002"/>
  </r>
  <r>
    <x v="667"/>
    <n v="11"/>
    <n v="5547.6978479999998"/>
  </r>
  <r>
    <x v="667"/>
    <n v="12"/>
    <n v="4933.8813970000001"/>
  </r>
  <r>
    <x v="667"/>
    <n v="13"/>
    <n v="3985.55863"/>
  </r>
  <r>
    <x v="667"/>
    <n v="14"/>
    <n v="3628.1356689999998"/>
  </r>
  <r>
    <x v="667"/>
    <n v="15"/>
    <n v="3263.0227209999998"/>
  </r>
  <r>
    <x v="667"/>
    <n v="16"/>
    <n v="5050.1700389999996"/>
  </r>
  <r>
    <x v="667"/>
    <n v="17"/>
    <n v="4208.1922139999997"/>
  </r>
  <r>
    <x v="667"/>
    <n v="18"/>
    <n v="2143.5124810000002"/>
  </r>
  <r>
    <x v="667"/>
    <n v="19"/>
    <n v="2249.315153"/>
  </r>
  <r>
    <x v="667"/>
    <n v="20"/>
    <n v="3735.3731699999998"/>
  </r>
  <r>
    <x v="667"/>
    <n v="21"/>
    <n v="3051.8512649999998"/>
  </r>
  <r>
    <x v="667"/>
    <n v="22"/>
    <n v="3700.5994759999999"/>
  </r>
  <r>
    <x v="667"/>
    <n v="23"/>
    <n v="4850.9130489999998"/>
  </r>
  <r>
    <x v="668"/>
    <n v="0"/>
    <n v="5194.300749"/>
  </r>
  <r>
    <x v="668"/>
    <n v="1"/>
    <n v="6988.2892730000003"/>
  </r>
  <r>
    <x v="668"/>
    <n v="2"/>
    <n v="9627.6870940000008"/>
  </r>
  <r>
    <x v="668"/>
    <n v="3"/>
    <n v="9179.5100829999992"/>
  </r>
  <r>
    <x v="668"/>
    <n v="4"/>
    <n v="14844.136710000001"/>
  </r>
  <r>
    <x v="668"/>
    <n v="5"/>
    <n v="14357.85347"/>
  </r>
  <r>
    <x v="668"/>
    <n v="6"/>
    <n v="11544.72284"/>
  </r>
  <r>
    <x v="668"/>
    <n v="7"/>
    <n v="10460.21746"/>
  </r>
  <r>
    <x v="668"/>
    <n v="8"/>
    <n v="6988.0393889999996"/>
  </r>
  <r>
    <x v="668"/>
    <n v="9"/>
    <n v="4110.8180410000004"/>
  </r>
  <r>
    <x v="668"/>
    <n v="10"/>
    <n v="4702.5211440000003"/>
  </r>
  <r>
    <x v="668"/>
    <n v="11"/>
    <n v="3020.0079949999999"/>
  </r>
  <r>
    <x v="668"/>
    <n v="12"/>
    <n v="2017.9075290000001"/>
  </r>
  <r>
    <x v="668"/>
    <n v="13"/>
    <n v="1818.0999280000001"/>
  </r>
  <r>
    <x v="668"/>
    <n v="14"/>
    <n v="1443.350735"/>
  </r>
  <r>
    <x v="668"/>
    <n v="15"/>
    <n v="2027.631089"/>
  </r>
  <r>
    <x v="668"/>
    <n v="16"/>
    <n v="1063.551694"/>
  </r>
  <r>
    <x v="668"/>
    <n v="17"/>
    <n v="708.88490019999995"/>
  </r>
  <r>
    <x v="668"/>
    <n v="18"/>
    <n v="0"/>
  </r>
  <r>
    <x v="668"/>
    <n v="19"/>
    <n v="202.32816310000001"/>
  </r>
  <r>
    <x v="668"/>
    <n v="20"/>
    <n v="0"/>
  </r>
  <r>
    <x v="668"/>
    <n v="21"/>
    <n v="0"/>
  </r>
  <r>
    <x v="668"/>
    <n v="22"/>
    <n v="0"/>
  </r>
  <r>
    <x v="668"/>
    <n v="23"/>
    <n v="0"/>
  </r>
  <r>
    <x v="669"/>
    <n v="0"/>
    <n v="199.96533360000001"/>
  </r>
  <r>
    <x v="669"/>
    <n v="1"/>
    <n v="531.00207130000001"/>
  </r>
  <r>
    <x v="669"/>
    <n v="2"/>
    <n v="592.10711530000003"/>
  </r>
  <r>
    <x v="669"/>
    <n v="3"/>
    <n v="1326.8741460000001"/>
  </r>
  <r>
    <x v="669"/>
    <n v="4"/>
    <n v="74.493558109999995"/>
  </r>
  <r>
    <x v="669"/>
    <n v="5"/>
    <n v="1306.8534950000001"/>
  </r>
  <r>
    <x v="669"/>
    <n v="6"/>
    <n v="2319.700026"/>
  </r>
  <r>
    <x v="669"/>
    <n v="7"/>
    <n v="4593.0187269999997"/>
  </r>
  <r>
    <x v="669"/>
    <n v="8"/>
    <n v="4700.9718709999997"/>
  </r>
  <r>
    <x v="669"/>
    <n v="9"/>
    <n v="807.94668720000004"/>
  </r>
  <r>
    <x v="669"/>
    <n v="10"/>
    <n v="1750.3849379999999"/>
  </r>
  <r>
    <x v="669"/>
    <n v="11"/>
    <n v="3026.9757880000002"/>
  </r>
  <r>
    <x v="669"/>
    <n v="12"/>
    <n v="3262.0686649999998"/>
  </r>
  <r>
    <x v="669"/>
    <n v="13"/>
    <n v="2971.6831619999998"/>
  </r>
  <r>
    <x v="669"/>
    <n v="14"/>
    <n v="2821.7510320000001"/>
  </r>
  <r>
    <x v="669"/>
    <n v="15"/>
    <n v="3331.9443620000002"/>
  </r>
  <r>
    <x v="669"/>
    <n v="16"/>
    <n v="4010.0000359999999"/>
  </r>
  <r>
    <x v="669"/>
    <n v="17"/>
    <n v="2775.6525729999998"/>
  </r>
  <r>
    <x v="669"/>
    <n v="18"/>
    <n v="1463.2914430000001"/>
  </r>
  <r>
    <x v="669"/>
    <n v="19"/>
    <n v="273.58591000000001"/>
  </r>
  <r>
    <x v="669"/>
    <n v="20"/>
    <n v="316.56694720000002"/>
  </r>
  <r>
    <x v="669"/>
    <n v="21"/>
    <n v="1500.84095"/>
  </r>
  <r>
    <x v="669"/>
    <n v="22"/>
    <n v="5056.1257500000002"/>
  </r>
  <r>
    <x v="669"/>
    <n v="23"/>
    <n v="5911.2214940000003"/>
  </r>
  <r>
    <x v="670"/>
    <n v="0"/>
    <n v="6416.9846649999999"/>
  </r>
  <r>
    <x v="670"/>
    <n v="1"/>
    <n v="6925.1903030000003"/>
  </r>
  <r>
    <x v="670"/>
    <n v="2"/>
    <n v="8802.3999829999993"/>
  </r>
  <r>
    <x v="670"/>
    <n v="3"/>
    <n v="4607.7858619999997"/>
  </r>
  <r>
    <x v="670"/>
    <n v="4"/>
    <n v="2942.5843629999999"/>
  </r>
  <r>
    <x v="670"/>
    <n v="5"/>
    <n v="3731.3542499999999"/>
  </r>
  <r>
    <x v="670"/>
    <n v="6"/>
    <n v="3489.1545409999999"/>
  </r>
  <r>
    <x v="670"/>
    <n v="7"/>
    <n v="6078.9757"/>
  </r>
  <r>
    <x v="670"/>
    <n v="8"/>
    <n v="7770.9626150000004"/>
  </r>
  <r>
    <x v="670"/>
    <n v="9"/>
    <n v="12952.128409999999"/>
  </r>
  <r>
    <x v="670"/>
    <n v="10"/>
    <n v="10925.229789999999"/>
  </r>
  <r>
    <x v="670"/>
    <n v="11"/>
    <n v="9539.9093159999993"/>
  </r>
  <r>
    <x v="670"/>
    <n v="12"/>
    <n v="4786.1509800000003"/>
  </r>
  <r>
    <x v="670"/>
    <n v="13"/>
    <n v="3684.855939"/>
  </r>
  <r>
    <x v="670"/>
    <n v="14"/>
    <n v="7652.2062990000004"/>
  </r>
  <r>
    <x v="670"/>
    <n v="15"/>
    <n v="8968.9074440000004"/>
  </r>
  <r>
    <x v="670"/>
    <n v="16"/>
    <n v="3793.6373189999999"/>
  </r>
  <r>
    <x v="670"/>
    <n v="17"/>
    <n v="799.24218459999997"/>
  </r>
  <r>
    <x v="670"/>
    <n v="18"/>
    <n v="278.25876959999999"/>
  </r>
  <r>
    <x v="670"/>
    <n v="19"/>
    <n v="234.1397843"/>
  </r>
  <r>
    <x v="670"/>
    <n v="20"/>
    <n v="1628.744839"/>
  </r>
  <r>
    <x v="670"/>
    <n v="21"/>
    <n v="1880.668707"/>
  </r>
  <r>
    <x v="670"/>
    <n v="22"/>
    <n v="4786.4643109999997"/>
  </r>
  <r>
    <x v="670"/>
    <n v="23"/>
    <n v="2305.8766260000002"/>
  </r>
  <r>
    <x v="671"/>
    <n v="0"/>
    <n v="7670.4978819999997"/>
  </r>
  <r>
    <x v="671"/>
    <n v="1"/>
    <n v="2005.703485"/>
  </r>
  <r>
    <x v="671"/>
    <n v="2"/>
    <n v="3885.3342440000001"/>
  </r>
  <r>
    <x v="671"/>
    <n v="3"/>
    <n v="7213.9836429999996"/>
  </r>
  <r>
    <x v="671"/>
    <n v="4"/>
    <n v="6850.4624320000003"/>
  </r>
  <r>
    <x v="671"/>
    <n v="5"/>
    <n v="6841.3722010000001"/>
  </r>
  <r>
    <x v="671"/>
    <n v="6"/>
    <n v="4053.0000799999998"/>
  </r>
  <r>
    <x v="671"/>
    <n v="7"/>
    <n v="6075.2342470000003"/>
  </r>
  <r>
    <x v="671"/>
    <n v="8"/>
    <n v="4099.4593619999996"/>
  </r>
  <r>
    <x v="671"/>
    <n v="9"/>
    <n v="7225.6688039999999"/>
  </r>
  <r>
    <x v="671"/>
    <n v="10"/>
    <n v="10870.22833"/>
  </r>
  <r>
    <x v="671"/>
    <n v="11"/>
    <n v="11836.13242"/>
  </r>
  <r>
    <x v="671"/>
    <n v="12"/>
    <n v="16114.527690000001"/>
  </r>
  <r>
    <x v="671"/>
    <n v="13"/>
    <n v="13520.62084"/>
  </r>
  <r>
    <x v="671"/>
    <n v="14"/>
    <n v="10837.645640000001"/>
  </r>
  <r>
    <x v="671"/>
    <n v="15"/>
    <n v="9044.3484360000002"/>
  </r>
  <r>
    <x v="671"/>
    <n v="16"/>
    <n v="8268.8914330000007"/>
  </r>
  <r>
    <x v="671"/>
    <n v="17"/>
    <n v="5968.7182700000003"/>
  </r>
  <r>
    <x v="671"/>
    <n v="18"/>
    <n v="1918.556943"/>
  </r>
  <r>
    <x v="671"/>
    <n v="19"/>
    <n v="367.64868869999998"/>
  </r>
  <r>
    <x v="671"/>
    <n v="20"/>
    <n v="1574.223203"/>
  </r>
  <r>
    <x v="671"/>
    <n v="21"/>
    <n v="2080.4108919999999"/>
  </r>
  <r>
    <x v="671"/>
    <n v="22"/>
    <n v="7923.906516"/>
  </r>
  <r>
    <x v="671"/>
    <n v="23"/>
    <n v="8361.5168809999996"/>
  </r>
  <r>
    <x v="672"/>
    <n v="0"/>
    <n v="8623.7480200000009"/>
  </r>
  <r>
    <x v="672"/>
    <n v="1"/>
    <n v="18586.442739999999"/>
  </r>
  <r>
    <x v="672"/>
    <n v="2"/>
    <n v="20865.787899999999"/>
  </r>
  <r>
    <x v="672"/>
    <n v="3"/>
    <n v="14712.8501"/>
  </r>
  <r>
    <x v="672"/>
    <n v="4"/>
    <n v="2179.4013100000002"/>
  </r>
  <r>
    <x v="672"/>
    <n v="5"/>
    <n v="1817.5250229999999"/>
  </r>
  <r>
    <x v="672"/>
    <n v="6"/>
    <n v="1268.51046"/>
  </r>
  <r>
    <x v="672"/>
    <n v="7"/>
    <n v="967.94584850000001"/>
  </r>
  <r>
    <x v="672"/>
    <n v="8"/>
    <n v="2491.1985629999999"/>
  </r>
  <r>
    <x v="672"/>
    <n v="9"/>
    <n v="4785.4251329999997"/>
  </r>
  <r>
    <x v="672"/>
    <n v="10"/>
    <n v="9544.9565760000005"/>
  </r>
  <r>
    <x v="672"/>
    <n v="11"/>
    <n v="18289.297259999999"/>
  </r>
  <r>
    <x v="672"/>
    <n v="12"/>
    <n v="15914.88942"/>
  </r>
  <r>
    <x v="672"/>
    <n v="13"/>
    <n v="19305.27939"/>
  </r>
  <r>
    <x v="672"/>
    <n v="14"/>
    <n v="15044.07625"/>
  </r>
  <r>
    <x v="672"/>
    <n v="15"/>
    <n v="14663.335520000001"/>
  </r>
  <r>
    <x v="672"/>
    <n v="16"/>
    <n v="10169.65958"/>
  </r>
  <r>
    <x v="672"/>
    <n v="17"/>
    <n v="9720.0585169999995"/>
  </r>
  <r>
    <x v="672"/>
    <n v="18"/>
    <n v="6847.1463430000003"/>
  </r>
  <r>
    <x v="672"/>
    <n v="19"/>
    <n v="8427.4824640000006"/>
  </r>
  <r>
    <x v="672"/>
    <n v="20"/>
    <n v="9604.8231169999999"/>
  </r>
  <r>
    <x v="672"/>
    <n v="21"/>
    <n v="7585.3623440000001"/>
  </r>
  <r>
    <x v="672"/>
    <n v="22"/>
    <n v="7543.4266230000003"/>
  </r>
  <r>
    <x v="672"/>
    <n v="23"/>
    <n v="6330.1653880000003"/>
  </r>
  <r>
    <x v="673"/>
    <n v="0"/>
    <n v="6348.2249270000002"/>
  </r>
  <r>
    <x v="673"/>
    <n v="1"/>
    <n v="4279.327929"/>
  </r>
  <r>
    <x v="673"/>
    <n v="2"/>
    <n v="2582.2581049999999"/>
  </r>
  <r>
    <x v="673"/>
    <n v="3"/>
    <n v="1499.00665"/>
  </r>
  <r>
    <x v="673"/>
    <n v="4"/>
    <n v="1700.508417"/>
  </r>
  <r>
    <x v="673"/>
    <n v="5"/>
    <n v="7432.322118"/>
  </r>
  <r>
    <x v="673"/>
    <n v="6"/>
    <n v="10516.660260000001"/>
  </r>
  <r>
    <x v="673"/>
    <n v="7"/>
    <n v="8460.0624810000008"/>
  </r>
  <r>
    <x v="673"/>
    <n v="8"/>
    <n v="8664.284044"/>
  </r>
  <r>
    <x v="673"/>
    <n v="9"/>
    <n v="8624.1079910000008"/>
  </r>
  <r>
    <x v="673"/>
    <n v="10"/>
    <n v="4471.2988640000003"/>
  </r>
  <r>
    <x v="673"/>
    <n v="11"/>
    <n v="6307.0180369999998"/>
  </r>
  <r>
    <x v="673"/>
    <n v="12"/>
    <n v="6454.8150649999998"/>
  </r>
  <r>
    <x v="673"/>
    <n v="13"/>
    <n v="8893.6527679999999"/>
  </r>
  <r>
    <x v="673"/>
    <n v="14"/>
    <n v="7765.6927480000004"/>
  </r>
  <r>
    <x v="673"/>
    <n v="15"/>
    <n v="6476.0532080000003"/>
  </r>
  <r>
    <x v="673"/>
    <n v="16"/>
    <n v="5352.2349190000004"/>
  </r>
  <r>
    <x v="673"/>
    <n v="17"/>
    <n v="6406.6730180000004"/>
  </r>
  <r>
    <x v="673"/>
    <n v="18"/>
    <n v="6249.2676009999996"/>
  </r>
  <r>
    <x v="673"/>
    <n v="19"/>
    <n v="10608.900159999999"/>
  </r>
  <r>
    <x v="673"/>
    <n v="20"/>
    <n v="11632.307000000001"/>
  </r>
  <r>
    <x v="673"/>
    <n v="21"/>
    <n v="16605.473249999999"/>
  </r>
  <r>
    <x v="673"/>
    <n v="22"/>
    <n v="14665.98537"/>
  </r>
  <r>
    <x v="673"/>
    <n v="23"/>
    <n v="14090.890230000001"/>
  </r>
  <r>
    <x v="674"/>
    <n v="0"/>
    <n v="12643.33771"/>
  </r>
  <r>
    <x v="674"/>
    <n v="1"/>
    <n v="8548.1675940000005"/>
  </r>
  <r>
    <x v="674"/>
    <n v="2"/>
    <n v="9244.5390850000003"/>
  </r>
  <r>
    <x v="674"/>
    <n v="3"/>
    <n v="10249.795410000001"/>
  </r>
  <r>
    <x v="674"/>
    <n v="4"/>
    <n v="10612.645270000001"/>
  </r>
  <r>
    <x v="674"/>
    <n v="5"/>
    <n v="8538.1672070000004"/>
  </r>
  <r>
    <x v="674"/>
    <n v="6"/>
    <n v="9992.4870769999998"/>
  </r>
  <r>
    <x v="674"/>
    <n v="7"/>
    <n v="9777.5748989999993"/>
  </r>
  <r>
    <x v="674"/>
    <n v="8"/>
    <n v="10087.440640000001"/>
  </r>
  <r>
    <x v="674"/>
    <n v="9"/>
    <n v="15698.005440000001"/>
  </r>
  <r>
    <x v="674"/>
    <n v="10"/>
    <n v="26427.545750000001"/>
  </r>
  <r>
    <x v="674"/>
    <n v="11"/>
    <n v="15833.4714"/>
  </r>
  <r>
    <x v="674"/>
    <n v="12"/>
    <n v="11040.293240000001"/>
  </r>
  <r>
    <x v="674"/>
    <n v="13"/>
    <n v="8406.5125939999998"/>
  </r>
  <r>
    <x v="674"/>
    <n v="14"/>
    <n v="7553.9188649999996"/>
  </r>
  <r>
    <x v="674"/>
    <n v="15"/>
    <n v="9781.8996599999991"/>
  </r>
  <r>
    <x v="674"/>
    <n v="16"/>
    <n v="6665.3122460000004"/>
  </r>
  <r>
    <x v="674"/>
    <n v="17"/>
    <n v="7033.9739970000001"/>
  </r>
  <r>
    <x v="674"/>
    <n v="18"/>
    <n v="6597.2847469999997"/>
  </r>
  <r>
    <x v="674"/>
    <n v="19"/>
    <n v="5689.6042539999999"/>
  </r>
  <r>
    <x v="674"/>
    <n v="20"/>
    <n v="9424.6585720000003"/>
  </r>
  <r>
    <x v="674"/>
    <n v="21"/>
    <n v="9356.6687029999994"/>
  </r>
  <r>
    <x v="674"/>
    <n v="22"/>
    <n v="9257.0966509999998"/>
  </r>
  <r>
    <x v="674"/>
    <n v="23"/>
    <n v="12589.123170000001"/>
  </r>
  <r>
    <x v="675"/>
    <n v="0"/>
    <n v="15017.88365"/>
  </r>
  <r>
    <x v="675"/>
    <n v="1"/>
    <n v="15513.22825"/>
  </r>
  <r>
    <x v="675"/>
    <n v="2"/>
    <n v="10155.47776"/>
  </r>
  <r>
    <x v="675"/>
    <n v="3"/>
    <n v="9331.7004319999996"/>
  </r>
  <r>
    <x v="675"/>
    <n v="4"/>
    <n v="6353.538998"/>
  </r>
  <r>
    <x v="675"/>
    <n v="5"/>
    <n v="10865.35801"/>
  </r>
  <r>
    <x v="675"/>
    <n v="6"/>
    <n v="16823.819759999998"/>
  </r>
  <r>
    <x v="675"/>
    <n v="7"/>
    <n v="15883.117990000001"/>
  </r>
  <r>
    <x v="675"/>
    <n v="8"/>
    <n v="13171.31616"/>
  </r>
  <r>
    <x v="675"/>
    <n v="9"/>
    <n v="12665.29859"/>
  </r>
  <r>
    <x v="675"/>
    <n v="10"/>
    <n v="17329.55431"/>
  </r>
  <r>
    <x v="675"/>
    <n v="11"/>
    <n v="13039.90157"/>
  </r>
  <r>
    <x v="675"/>
    <n v="12"/>
    <n v="12529.97401"/>
  </r>
  <r>
    <x v="675"/>
    <n v="13"/>
    <n v="11292.041880000001"/>
  </r>
  <r>
    <x v="675"/>
    <n v="14"/>
    <n v="7684.8605989999996"/>
  </r>
  <r>
    <x v="675"/>
    <n v="15"/>
    <n v="9623.2104780000009"/>
  </r>
  <r>
    <x v="675"/>
    <n v="16"/>
    <n v="3899.6576669999999"/>
  </r>
  <r>
    <x v="675"/>
    <n v="17"/>
    <n v="5542.0096800000001"/>
  </r>
  <r>
    <x v="675"/>
    <n v="18"/>
    <n v="5780.1737540000004"/>
  </r>
  <r>
    <x v="675"/>
    <n v="19"/>
    <n v="7513.3387579999999"/>
  </r>
  <r>
    <x v="675"/>
    <n v="20"/>
    <n v="9476.3189779999993"/>
  </r>
  <r>
    <x v="675"/>
    <n v="21"/>
    <n v="7197.0644169999996"/>
  </r>
  <r>
    <x v="675"/>
    <n v="22"/>
    <n v="6268.0582850000001"/>
  </r>
  <r>
    <x v="675"/>
    <n v="23"/>
    <n v="7474.4439119999997"/>
  </r>
  <r>
    <x v="676"/>
    <n v="0"/>
    <n v="7408.725657"/>
  </r>
  <r>
    <x v="676"/>
    <n v="1"/>
    <n v="5969.3196010000001"/>
  </r>
  <r>
    <x v="676"/>
    <n v="2"/>
    <n v="6321.2043610000001"/>
  </r>
  <r>
    <x v="676"/>
    <n v="3"/>
    <n v="5488.6803300000001"/>
  </r>
  <r>
    <x v="676"/>
    <n v="4"/>
    <n v="6078.1912179999999"/>
  </r>
  <r>
    <x v="676"/>
    <n v="5"/>
    <n v="2890.9772950000001"/>
  </r>
  <r>
    <x v="676"/>
    <n v="6"/>
    <n v="3532.7460230000002"/>
  </r>
  <r>
    <x v="676"/>
    <n v="7"/>
    <n v="3910.935121"/>
  </r>
  <r>
    <x v="676"/>
    <n v="8"/>
    <n v="4003.9436770000002"/>
  </r>
  <r>
    <x v="676"/>
    <n v="9"/>
    <n v="4640.9980189999997"/>
  </r>
  <r>
    <x v="676"/>
    <n v="10"/>
    <n v="5797.3694729999997"/>
  </r>
  <r>
    <x v="676"/>
    <n v="11"/>
    <n v="11664.17194"/>
  </r>
  <r>
    <x v="676"/>
    <n v="12"/>
    <n v="10930.298119999999"/>
  </r>
  <r>
    <x v="676"/>
    <n v="13"/>
    <n v="9418.0295609999994"/>
  </r>
  <r>
    <x v="676"/>
    <n v="14"/>
    <n v="8168.4826569999996"/>
  </r>
  <r>
    <x v="676"/>
    <n v="15"/>
    <n v="6398.5012239999996"/>
  </r>
  <r>
    <x v="676"/>
    <n v="16"/>
    <n v="6023.3207899999998"/>
  </r>
  <r>
    <x v="676"/>
    <n v="17"/>
    <n v="1014.090206"/>
  </r>
  <r>
    <x v="676"/>
    <n v="18"/>
    <n v="822.02155649999997"/>
  </r>
  <r>
    <x v="676"/>
    <n v="19"/>
    <n v="996.78308449999997"/>
  </r>
  <r>
    <x v="676"/>
    <n v="20"/>
    <n v="2386.9413800000002"/>
  </r>
  <r>
    <x v="676"/>
    <n v="21"/>
    <n v="1979.2006759999999"/>
  </r>
  <r>
    <x v="676"/>
    <n v="22"/>
    <n v="2160.7337729999999"/>
  </r>
  <r>
    <x v="676"/>
    <n v="23"/>
    <n v="2740.8230450000001"/>
  </r>
  <r>
    <x v="677"/>
    <n v="0"/>
    <n v="1629.9583009999999"/>
  </r>
  <r>
    <x v="677"/>
    <n v="1"/>
    <n v="3747.1398119999999"/>
  </r>
  <r>
    <x v="677"/>
    <n v="2"/>
    <n v="1971.896598"/>
  </r>
  <r>
    <x v="677"/>
    <n v="3"/>
    <n v="2774.831314"/>
  </r>
  <r>
    <x v="677"/>
    <n v="4"/>
    <n v="4091.8760499999999"/>
  </r>
  <r>
    <x v="677"/>
    <n v="5"/>
    <n v="5901.4563790000002"/>
  </r>
  <r>
    <x v="677"/>
    <n v="6"/>
    <n v="7823.7995010000004"/>
  </r>
  <r>
    <x v="677"/>
    <n v="7"/>
    <n v="6469.2398270000003"/>
  </r>
  <r>
    <x v="677"/>
    <n v="8"/>
    <n v="2971.1045429999999"/>
  </r>
  <r>
    <x v="677"/>
    <n v="9"/>
    <n v="4586.7010970000001"/>
  </r>
  <r>
    <x v="677"/>
    <n v="10"/>
    <n v="4496.9046330000001"/>
  </r>
  <r>
    <x v="677"/>
    <n v="11"/>
    <n v="3106.8930319999999"/>
  </r>
  <r>
    <x v="677"/>
    <n v="12"/>
    <n v="2894.0077580000002"/>
  </r>
  <r>
    <x v="677"/>
    <n v="13"/>
    <n v="2903.0444689999999"/>
  </r>
  <r>
    <x v="677"/>
    <n v="14"/>
    <n v="3320.5993830000002"/>
  </r>
  <r>
    <x v="677"/>
    <n v="15"/>
    <n v="2730.7162560000002"/>
  </r>
  <r>
    <x v="677"/>
    <n v="16"/>
    <n v="915.33060660000001"/>
  </r>
  <r>
    <x v="677"/>
    <n v="17"/>
    <n v="0"/>
  </r>
  <r>
    <x v="677"/>
    <n v="18"/>
    <n v="0"/>
  </r>
  <r>
    <x v="677"/>
    <n v="19"/>
    <n v="0"/>
  </r>
  <r>
    <x v="677"/>
    <n v="20"/>
    <n v="0"/>
  </r>
  <r>
    <x v="677"/>
    <n v="21"/>
    <n v="0"/>
  </r>
  <r>
    <x v="677"/>
    <n v="22"/>
    <n v="0"/>
  </r>
  <r>
    <x v="677"/>
    <n v="23"/>
    <n v="0"/>
  </r>
  <r>
    <x v="678"/>
    <n v="0"/>
    <n v="0"/>
  </r>
  <r>
    <x v="678"/>
    <n v="1"/>
    <n v="0"/>
  </r>
  <r>
    <x v="678"/>
    <n v="2"/>
    <n v="0"/>
  </r>
  <r>
    <x v="678"/>
    <n v="3"/>
    <n v="0"/>
  </r>
  <r>
    <x v="678"/>
    <n v="4"/>
    <n v="0"/>
  </r>
  <r>
    <x v="678"/>
    <n v="5"/>
    <n v="0"/>
  </r>
  <r>
    <x v="678"/>
    <n v="6"/>
    <n v="0"/>
  </r>
  <r>
    <x v="678"/>
    <n v="7"/>
    <n v="569.10591209999995"/>
  </r>
  <r>
    <x v="678"/>
    <n v="8"/>
    <n v="908.17502039999999"/>
  </r>
  <r>
    <x v="678"/>
    <n v="9"/>
    <n v="3951.875442"/>
  </r>
  <r>
    <x v="678"/>
    <n v="10"/>
    <n v="6459.8998320000001"/>
  </r>
  <r>
    <x v="678"/>
    <n v="11"/>
    <n v="6483.4623179999999"/>
  </r>
  <r>
    <x v="678"/>
    <n v="12"/>
    <n v="5189.5893480000004"/>
  </r>
  <r>
    <x v="678"/>
    <n v="13"/>
    <n v="3872.561721"/>
  </r>
  <r>
    <x v="678"/>
    <n v="14"/>
    <n v="4911.1471110000002"/>
  </r>
  <r>
    <x v="678"/>
    <n v="15"/>
    <n v="7060.9132159999999"/>
  </r>
  <r>
    <x v="678"/>
    <n v="16"/>
    <n v="10162.383449999999"/>
  </r>
  <r>
    <x v="678"/>
    <n v="17"/>
    <n v="7022.5160699999997"/>
  </r>
  <r>
    <x v="678"/>
    <n v="18"/>
    <n v="1063.2290929999999"/>
  </r>
  <r>
    <x v="678"/>
    <n v="19"/>
    <n v="1557.687486"/>
  </r>
  <r>
    <x v="678"/>
    <n v="20"/>
    <n v="3599.8649489999998"/>
  </r>
  <r>
    <x v="678"/>
    <n v="21"/>
    <n v="3577.77486"/>
  </r>
  <r>
    <x v="678"/>
    <n v="22"/>
    <n v="3621.5878210000001"/>
  </r>
  <r>
    <x v="678"/>
    <n v="23"/>
    <n v="3225.9090970000002"/>
  </r>
  <r>
    <x v="679"/>
    <n v="0"/>
    <n v="3186.6276120000002"/>
  </r>
  <r>
    <x v="679"/>
    <n v="1"/>
    <n v="4018.014435"/>
  </r>
  <r>
    <x v="679"/>
    <n v="2"/>
    <n v="4739.9334859999999"/>
  </r>
  <r>
    <x v="679"/>
    <n v="3"/>
    <n v="5176.6171340000001"/>
  </r>
  <r>
    <x v="679"/>
    <n v="4"/>
    <n v="4893.5445380000001"/>
  </r>
  <r>
    <x v="679"/>
    <n v="5"/>
    <n v="7432.8501399999996"/>
  </r>
  <r>
    <x v="679"/>
    <n v="6"/>
    <n v="7042.0368019999996"/>
  </r>
  <r>
    <x v="679"/>
    <n v="7"/>
    <n v="4901.6927690000002"/>
  </r>
  <r>
    <x v="679"/>
    <n v="8"/>
    <n v="3163.30944"/>
  </r>
  <r>
    <x v="679"/>
    <n v="9"/>
    <n v="4860.894378"/>
  </r>
  <r>
    <x v="679"/>
    <n v="10"/>
    <n v="9672.6456660000003"/>
  </r>
  <r>
    <x v="679"/>
    <n v="11"/>
    <n v="10667.91805"/>
  </r>
  <r>
    <x v="679"/>
    <n v="12"/>
    <n v="13849.282509999999"/>
  </r>
  <r>
    <x v="679"/>
    <n v="13"/>
    <n v="13456.364149999999"/>
  </r>
  <r>
    <x v="679"/>
    <n v="14"/>
    <n v="11824.026889999999"/>
  </r>
  <r>
    <x v="679"/>
    <n v="15"/>
    <n v="10517.807640000001"/>
  </r>
  <r>
    <x v="679"/>
    <n v="16"/>
    <n v="7024.8510079999996"/>
  </r>
  <r>
    <x v="679"/>
    <n v="17"/>
    <n v="7488.0978299999997"/>
  </r>
  <r>
    <x v="679"/>
    <n v="18"/>
    <n v="5354.2446529999997"/>
  </r>
  <r>
    <x v="679"/>
    <n v="19"/>
    <n v="6608.6953039999999"/>
  </r>
  <r>
    <x v="679"/>
    <n v="20"/>
    <n v="6346.5774160000001"/>
  </r>
  <r>
    <x v="679"/>
    <n v="21"/>
    <n v="22545.635190000001"/>
  </r>
  <r>
    <x v="679"/>
    <n v="22"/>
    <n v="13627.356019999999"/>
  </r>
  <r>
    <x v="679"/>
    <n v="23"/>
    <n v="12381.170260000001"/>
  </r>
  <r>
    <x v="680"/>
    <n v="0"/>
    <n v="13252.87507"/>
  </r>
  <r>
    <x v="680"/>
    <n v="1"/>
    <n v="18943.685529999999"/>
  </r>
  <r>
    <x v="680"/>
    <n v="2"/>
    <n v="31304.334630000001"/>
  </r>
  <r>
    <x v="680"/>
    <n v="3"/>
    <n v="31457.371319999998"/>
  </r>
  <r>
    <x v="680"/>
    <n v="4"/>
    <n v="23168.21429"/>
  </r>
  <r>
    <x v="680"/>
    <n v="5"/>
    <n v="27283.113010000001"/>
  </r>
  <r>
    <x v="680"/>
    <n v="6"/>
    <n v="30082.444940000001"/>
  </r>
  <r>
    <x v="680"/>
    <n v="7"/>
    <n v="35878.128129999997"/>
  </r>
  <r>
    <x v="680"/>
    <n v="8"/>
    <n v="37643.952850000001"/>
  </r>
  <r>
    <x v="680"/>
    <n v="9"/>
    <n v="39740.927129999996"/>
  </r>
  <r>
    <x v="680"/>
    <n v="10"/>
    <n v="34210.717120000001"/>
  </r>
  <r>
    <x v="680"/>
    <n v="11"/>
    <n v="37016.30055"/>
  </r>
  <r>
    <x v="680"/>
    <n v="12"/>
    <n v="37468.468410000001"/>
  </r>
  <r>
    <x v="680"/>
    <n v="13"/>
    <n v="39531.222589999998"/>
  </r>
  <r>
    <x v="680"/>
    <n v="14"/>
    <n v="14305.526099999999"/>
  </r>
  <r>
    <x v="680"/>
    <n v="15"/>
    <n v="10032.145699999999"/>
  </r>
  <r>
    <x v="680"/>
    <n v="16"/>
    <n v="13736.959269999999"/>
  </r>
  <r>
    <x v="680"/>
    <n v="17"/>
    <n v="13460.385679999999"/>
  </r>
  <r>
    <x v="680"/>
    <n v="18"/>
    <n v="17025.040389999998"/>
  </r>
  <r>
    <x v="680"/>
    <n v="19"/>
    <n v="18048.184669999999"/>
  </r>
  <r>
    <x v="680"/>
    <n v="20"/>
    <n v="21708.415219999999"/>
  </r>
  <r>
    <x v="680"/>
    <n v="21"/>
    <n v="24598.51136"/>
  </r>
  <r>
    <x v="680"/>
    <n v="22"/>
    <n v="19574.35253"/>
  </r>
  <r>
    <x v="680"/>
    <n v="23"/>
    <n v="13115.28983"/>
  </r>
  <r>
    <x v="681"/>
    <n v="0"/>
    <n v="19556.445820000001"/>
  </r>
  <r>
    <x v="681"/>
    <n v="1"/>
    <n v="16446.470979999998"/>
  </r>
  <r>
    <x v="681"/>
    <n v="2"/>
    <n v="9674.0906630000009"/>
  </r>
  <r>
    <x v="681"/>
    <n v="3"/>
    <n v="6776.656164"/>
  </r>
  <r>
    <x v="681"/>
    <n v="4"/>
    <n v="6808.8643979999997"/>
  </r>
  <r>
    <x v="681"/>
    <n v="5"/>
    <n v="9091.2773479999996"/>
  </r>
  <r>
    <x v="681"/>
    <n v="6"/>
    <n v="16011.995500000001"/>
  </r>
  <r>
    <x v="681"/>
    <n v="7"/>
    <n v="23405.22594"/>
  </r>
  <r>
    <x v="681"/>
    <n v="8"/>
    <n v="23599.540389999998"/>
  </r>
  <r>
    <x v="681"/>
    <n v="9"/>
    <n v="28317.79219"/>
  </r>
  <r>
    <x v="681"/>
    <n v="10"/>
    <n v="27886.222529999999"/>
  </r>
  <r>
    <x v="681"/>
    <n v="11"/>
    <n v="27907.938160000002"/>
  </r>
  <r>
    <x v="681"/>
    <n v="12"/>
    <n v="28665.977749999998"/>
  </r>
  <r>
    <x v="681"/>
    <n v="13"/>
    <n v="27792.680840000001"/>
  </r>
  <r>
    <x v="681"/>
    <n v="14"/>
    <n v="16857.122879999999"/>
  </r>
  <r>
    <x v="681"/>
    <n v="15"/>
    <n v="11079.325210000001"/>
  </r>
  <r>
    <x v="681"/>
    <n v="16"/>
    <n v="8236.6427700000004"/>
  </r>
  <r>
    <x v="681"/>
    <n v="17"/>
    <n v="7174.4097730000003"/>
  </r>
  <r>
    <x v="681"/>
    <n v="18"/>
    <n v="3970.367409"/>
  </r>
  <r>
    <x v="681"/>
    <n v="19"/>
    <n v="7053.0095730000003"/>
  </r>
  <r>
    <x v="681"/>
    <n v="20"/>
    <n v="8822.2120040000009"/>
  </r>
  <r>
    <x v="681"/>
    <n v="21"/>
    <n v="8658.653354"/>
  </r>
  <r>
    <x v="681"/>
    <n v="22"/>
    <n v="12673.593510000001"/>
  </r>
  <r>
    <x v="681"/>
    <n v="23"/>
    <n v="22481.901890000001"/>
  </r>
  <r>
    <x v="682"/>
    <n v="0"/>
    <n v="26784.114880000001"/>
  </r>
  <r>
    <x v="682"/>
    <n v="1"/>
    <n v="29066.028300000002"/>
  </r>
  <r>
    <x v="682"/>
    <n v="2"/>
    <n v="23031.36361"/>
  </r>
  <r>
    <x v="682"/>
    <n v="3"/>
    <n v="14354.700199999999"/>
  </r>
  <r>
    <x v="682"/>
    <n v="4"/>
    <n v="9388.3324749999992"/>
  </r>
  <r>
    <x v="682"/>
    <n v="5"/>
    <n v="5407.8464160000003"/>
  </r>
  <r>
    <x v="682"/>
    <n v="6"/>
    <n v="3135.5186699999999"/>
  </r>
  <r>
    <x v="682"/>
    <n v="7"/>
    <n v="2268.4363370000001"/>
  </r>
  <r>
    <x v="682"/>
    <n v="8"/>
    <n v="4398.4803840000004"/>
  </r>
  <r>
    <x v="682"/>
    <n v="9"/>
    <n v="6262.7071930000002"/>
  </r>
  <r>
    <x v="682"/>
    <n v="10"/>
    <n v="11755.892589999999"/>
  </r>
  <r>
    <x v="682"/>
    <n v="11"/>
    <n v="13022.419610000001"/>
  </r>
  <r>
    <x v="682"/>
    <n v="12"/>
    <n v="10958.532429999999"/>
  </r>
  <r>
    <x v="682"/>
    <n v="13"/>
    <n v="10133.681280000001"/>
  </r>
  <r>
    <x v="682"/>
    <n v="14"/>
    <n v="11304.22085"/>
  </r>
  <r>
    <x v="682"/>
    <n v="15"/>
    <n v="15883.35326"/>
  </r>
  <r>
    <x v="682"/>
    <n v="16"/>
    <n v="12126.19881"/>
  </r>
  <r>
    <x v="682"/>
    <n v="17"/>
    <n v="13672.003570000001"/>
  </r>
  <r>
    <x v="682"/>
    <n v="18"/>
    <n v="11962.639429999999"/>
  </r>
  <r>
    <x v="682"/>
    <n v="19"/>
    <n v="12284.22054"/>
  </r>
  <r>
    <x v="682"/>
    <n v="20"/>
    <n v="15225.057919999999"/>
  </r>
  <r>
    <x v="682"/>
    <n v="21"/>
    <n v="13230.93172"/>
  </r>
  <r>
    <x v="682"/>
    <n v="22"/>
    <n v="9429.7583180000001"/>
  </r>
  <r>
    <x v="682"/>
    <n v="23"/>
    <n v="11637.632519999999"/>
  </r>
  <r>
    <x v="683"/>
    <n v="0"/>
    <n v="20021.270369999998"/>
  </r>
  <r>
    <x v="683"/>
    <n v="1"/>
    <n v="21800.61348"/>
  </r>
  <r>
    <x v="683"/>
    <n v="2"/>
    <n v="14745.92612"/>
  </r>
  <r>
    <x v="683"/>
    <n v="3"/>
    <n v="9967.1096379999999"/>
  </r>
  <r>
    <x v="683"/>
    <n v="4"/>
    <n v="10464.458070000001"/>
  </r>
  <r>
    <x v="683"/>
    <n v="5"/>
    <n v="12932.40748"/>
  </r>
  <r>
    <x v="683"/>
    <n v="6"/>
    <n v="14375.57655"/>
  </r>
  <r>
    <x v="683"/>
    <n v="7"/>
    <n v="19552.59331"/>
  </r>
  <r>
    <x v="683"/>
    <n v="8"/>
    <n v="20586.246149999999"/>
  </r>
  <r>
    <x v="683"/>
    <n v="9"/>
    <n v="20075.651989999998"/>
  </r>
  <r>
    <x v="683"/>
    <n v="10"/>
    <n v="27221.339820000001"/>
  </r>
  <r>
    <x v="683"/>
    <n v="11"/>
    <n v="21912.849770000001"/>
  </r>
  <r>
    <x v="683"/>
    <n v="12"/>
    <n v="18312.468840000001"/>
  </r>
  <r>
    <x v="683"/>
    <n v="13"/>
    <n v="21233.54924"/>
  </r>
  <r>
    <x v="683"/>
    <n v="14"/>
    <n v="19911.111830000002"/>
  </r>
  <r>
    <x v="683"/>
    <n v="15"/>
    <n v="19865.758460000001"/>
  </r>
  <r>
    <x v="683"/>
    <n v="16"/>
    <n v="13306.665580000001"/>
  </r>
  <r>
    <x v="683"/>
    <n v="17"/>
    <n v="6974.4517169999999"/>
  </r>
  <r>
    <x v="683"/>
    <n v="18"/>
    <n v="7534.9702370000005"/>
  </r>
  <r>
    <x v="683"/>
    <n v="19"/>
    <n v="9198.3696920000002"/>
  </r>
  <r>
    <x v="683"/>
    <n v="20"/>
    <n v="8993.9423260000003"/>
  </r>
  <r>
    <x v="683"/>
    <n v="21"/>
    <n v="9412.2011060000004"/>
  </r>
  <r>
    <x v="683"/>
    <n v="22"/>
    <n v="8967.8186420000002"/>
  </r>
  <r>
    <x v="683"/>
    <n v="23"/>
    <n v="12561.02622"/>
  </r>
  <r>
    <x v="684"/>
    <n v="0"/>
    <n v="22269.346320000001"/>
  </r>
  <r>
    <x v="684"/>
    <n v="1"/>
    <n v="9757.2638389999993"/>
  </r>
  <r>
    <x v="684"/>
    <n v="2"/>
    <n v="15002.350109999999"/>
  </r>
  <r>
    <x v="684"/>
    <n v="3"/>
    <n v="14325.285389999999"/>
  </r>
  <r>
    <x v="684"/>
    <n v="4"/>
    <n v="38442.730009999999"/>
  </r>
  <r>
    <x v="684"/>
    <n v="5"/>
    <n v="26051.265189999998"/>
  </r>
  <r>
    <x v="684"/>
    <n v="6"/>
    <n v="23873.765159999999"/>
  </r>
  <r>
    <x v="684"/>
    <n v="7"/>
    <n v="15986.535739999999"/>
  </r>
  <r>
    <x v="684"/>
    <n v="8"/>
    <n v="14807.701010000001"/>
  </r>
  <r>
    <x v="684"/>
    <n v="9"/>
    <n v="17200.793229999999"/>
  </r>
  <r>
    <x v="684"/>
    <n v="10"/>
    <n v="29189.38666"/>
  </r>
  <r>
    <x v="684"/>
    <n v="11"/>
    <n v="27693.935409999998"/>
  </r>
  <r>
    <x v="684"/>
    <n v="12"/>
    <n v="30322.657350000001"/>
  </r>
  <r>
    <x v="684"/>
    <n v="13"/>
    <n v="30211.85022"/>
  </r>
  <r>
    <x v="684"/>
    <n v="14"/>
    <n v="22955.275860000002"/>
  </r>
  <r>
    <x v="684"/>
    <n v="15"/>
    <n v="16738.93319"/>
  </r>
  <r>
    <x v="684"/>
    <n v="16"/>
    <n v="12480.29832"/>
  </r>
  <r>
    <x v="684"/>
    <n v="17"/>
    <n v="15638.939329999999"/>
  </r>
  <r>
    <x v="684"/>
    <n v="18"/>
    <n v="17257.007819999999"/>
  </r>
  <r>
    <x v="684"/>
    <n v="19"/>
    <n v="9767.8812660000003"/>
  </r>
  <r>
    <x v="684"/>
    <n v="20"/>
    <n v="10076.99346"/>
  </r>
  <r>
    <x v="684"/>
    <n v="21"/>
    <n v="12723.57437"/>
  </r>
  <r>
    <x v="684"/>
    <n v="22"/>
    <n v="16131.292869999999"/>
  </r>
  <r>
    <x v="684"/>
    <n v="23"/>
    <n v="15137.56071"/>
  </r>
  <r>
    <x v="685"/>
    <n v="0"/>
    <n v="17464.556919999999"/>
  </r>
  <r>
    <x v="685"/>
    <n v="1"/>
    <n v="21030.75258"/>
  </r>
  <r>
    <x v="685"/>
    <n v="2"/>
    <n v="30365.891319999999"/>
  </r>
  <r>
    <x v="685"/>
    <n v="3"/>
    <n v="16304.47622"/>
  </r>
  <r>
    <x v="685"/>
    <n v="4"/>
    <n v="13393.22"/>
  </r>
  <r>
    <x v="685"/>
    <n v="5"/>
    <n v="11814.859570000001"/>
  </r>
  <r>
    <x v="685"/>
    <n v="6"/>
    <n v="15801.2186"/>
  </r>
  <r>
    <x v="685"/>
    <n v="7"/>
    <n v="18243.873250000001"/>
  </r>
  <r>
    <x v="685"/>
    <n v="8"/>
    <n v="24425.55646"/>
  </r>
  <r>
    <x v="685"/>
    <n v="9"/>
    <n v="34940.546029999998"/>
  </r>
  <r>
    <x v="685"/>
    <n v="10"/>
    <n v="41700.805710000001"/>
  </r>
  <r>
    <x v="685"/>
    <n v="11"/>
    <n v="43626.68533"/>
  </r>
  <r>
    <x v="685"/>
    <n v="12"/>
    <n v="44696.056120000001"/>
  </r>
  <r>
    <x v="685"/>
    <n v="13"/>
    <n v="43054.010620000001"/>
  </r>
  <r>
    <x v="685"/>
    <n v="14"/>
    <n v="38151.609770000003"/>
  </r>
  <r>
    <x v="685"/>
    <n v="15"/>
    <n v="33908.492839999999"/>
  </r>
  <r>
    <x v="685"/>
    <n v="16"/>
    <n v="23779.522280000001"/>
  </r>
  <r>
    <x v="685"/>
    <n v="17"/>
    <n v="9733.773201"/>
  </r>
  <r>
    <x v="685"/>
    <n v="18"/>
    <n v="6201.8761839999997"/>
  </r>
  <r>
    <x v="685"/>
    <n v="19"/>
    <n v="6660.5917120000004"/>
  </r>
  <r>
    <x v="685"/>
    <n v="20"/>
    <n v="9204.1105889999999"/>
  </r>
  <r>
    <x v="685"/>
    <n v="21"/>
    <n v="8079.7385839999997"/>
  </r>
  <r>
    <x v="685"/>
    <n v="22"/>
    <n v="23753.53961"/>
  </r>
  <r>
    <x v="685"/>
    <n v="23"/>
    <n v="32450.58812"/>
  </r>
  <r>
    <x v="686"/>
    <n v="0"/>
    <n v="23792.929840000001"/>
  </r>
  <r>
    <x v="686"/>
    <n v="1"/>
    <n v="9401.6545530000003"/>
  </r>
  <r>
    <x v="686"/>
    <n v="2"/>
    <n v="10797.57784"/>
  </r>
  <r>
    <x v="686"/>
    <n v="3"/>
    <n v="11078.314710000001"/>
  </r>
  <r>
    <x v="686"/>
    <n v="4"/>
    <n v="10841.89904"/>
  </r>
  <r>
    <x v="686"/>
    <n v="5"/>
    <n v="9465.4236569999994"/>
  </r>
  <r>
    <x v="686"/>
    <n v="6"/>
    <n v="13898.675440000001"/>
  </r>
  <r>
    <x v="686"/>
    <n v="7"/>
    <n v="19487.909660000001"/>
  </r>
  <r>
    <x v="686"/>
    <n v="8"/>
    <n v="28202.38192"/>
  </r>
  <r>
    <x v="686"/>
    <n v="9"/>
    <n v="40155.898679999998"/>
  </r>
  <r>
    <x v="686"/>
    <n v="10"/>
    <n v="40091.260829999999"/>
  </r>
  <r>
    <x v="686"/>
    <n v="11"/>
    <n v="36806.90191"/>
  </r>
  <r>
    <x v="686"/>
    <n v="12"/>
    <n v="27342.69082"/>
  </r>
  <r>
    <x v="686"/>
    <n v="13"/>
    <n v="21087.49325"/>
  </r>
  <r>
    <x v="686"/>
    <n v="14"/>
    <n v="16873.633310000001"/>
  </r>
  <r>
    <x v="686"/>
    <n v="15"/>
    <n v="8362.4931610000003"/>
  </r>
  <r>
    <x v="686"/>
    <n v="16"/>
    <n v="12899.19472"/>
  </r>
  <r>
    <x v="686"/>
    <n v="17"/>
    <n v="7983.3714389999996"/>
  </r>
  <r>
    <x v="686"/>
    <n v="18"/>
    <n v="14402.60137"/>
  </r>
  <r>
    <x v="686"/>
    <n v="19"/>
    <n v="13830.420099999999"/>
  </r>
  <r>
    <x v="686"/>
    <n v="20"/>
    <n v="15760.654200000001"/>
  </r>
  <r>
    <x v="686"/>
    <n v="21"/>
    <n v="11689.80877"/>
  </r>
  <r>
    <x v="686"/>
    <n v="22"/>
    <n v="9901.6502789999995"/>
  </r>
  <r>
    <x v="686"/>
    <n v="23"/>
    <n v="10436.37537"/>
  </r>
  <r>
    <x v="687"/>
    <n v="0"/>
    <n v="7570.9683910000003"/>
  </r>
  <r>
    <x v="687"/>
    <n v="1"/>
    <n v="3010.8634820000002"/>
  </r>
  <r>
    <x v="687"/>
    <n v="2"/>
    <n v="3796.8562919999999"/>
  </r>
  <r>
    <x v="687"/>
    <n v="3"/>
    <n v="6842.4558880000004"/>
  </r>
  <r>
    <x v="687"/>
    <n v="4"/>
    <n v="14069.16389"/>
  </r>
  <r>
    <x v="687"/>
    <n v="5"/>
    <n v="10186.070820000001"/>
  </r>
  <r>
    <x v="687"/>
    <n v="6"/>
    <n v="5714.6270199999999"/>
  </r>
  <r>
    <x v="687"/>
    <n v="7"/>
    <n v="11144.00008"/>
  </r>
  <r>
    <x v="687"/>
    <n v="8"/>
    <n v="20897.508180000001"/>
  </r>
  <r>
    <x v="687"/>
    <n v="9"/>
    <n v="31158.760869999998"/>
  </r>
  <r>
    <x v="687"/>
    <n v="10"/>
    <n v="33360.950790000003"/>
  </r>
  <r>
    <x v="687"/>
    <n v="11"/>
    <n v="34309.866370000003"/>
  </r>
  <r>
    <x v="687"/>
    <n v="12"/>
    <n v="27877.11708"/>
  </r>
  <r>
    <x v="687"/>
    <n v="13"/>
    <n v="32187.447680000001"/>
  </r>
  <r>
    <x v="687"/>
    <n v="14"/>
    <n v="17535.074379999998"/>
  </r>
  <r>
    <x v="687"/>
    <n v="15"/>
    <n v="9197.9869490000001"/>
  </r>
  <r>
    <x v="687"/>
    <n v="16"/>
    <n v="7778.3410370000001"/>
  </r>
  <r>
    <x v="687"/>
    <n v="17"/>
    <n v="6626.7946629999997"/>
  </r>
  <r>
    <x v="687"/>
    <n v="18"/>
    <n v="7555.6730509999998"/>
  </r>
  <r>
    <x v="687"/>
    <n v="19"/>
    <n v="10472.381810000001"/>
  </r>
  <r>
    <x v="687"/>
    <n v="20"/>
    <n v="30488.261350000001"/>
  </r>
  <r>
    <x v="687"/>
    <n v="21"/>
    <n v="26420.9372"/>
  </r>
  <r>
    <x v="687"/>
    <n v="22"/>
    <n v="36868.839260000001"/>
  </r>
  <r>
    <x v="687"/>
    <n v="23"/>
    <n v="38707.219239999999"/>
  </r>
  <r>
    <x v="688"/>
    <n v="0"/>
    <n v="33670.90251"/>
  </r>
  <r>
    <x v="688"/>
    <n v="1"/>
    <n v="22343.257679999999"/>
  </r>
  <r>
    <x v="688"/>
    <n v="2"/>
    <n v="9864.5718479999996"/>
  </r>
  <r>
    <x v="688"/>
    <n v="3"/>
    <n v="3097.774183"/>
  </r>
  <r>
    <x v="688"/>
    <n v="4"/>
    <n v="5098.8683590000001"/>
  </r>
  <r>
    <x v="688"/>
    <n v="5"/>
    <n v="3396.4430590000002"/>
  </r>
  <r>
    <x v="688"/>
    <n v="6"/>
    <n v="0"/>
  </r>
  <r>
    <x v="688"/>
    <n v="7"/>
    <n v="0"/>
  </r>
  <r>
    <x v="688"/>
    <n v="8"/>
    <n v="1399.166886"/>
  </r>
  <r>
    <x v="688"/>
    <n v="9"/>
    <n v="14973.91682"/>
  </r>
  <r>
    <x v="688"/>
    <n v="10"/>
    <n v="15047.15719"/>
  </r>
  <r>
    <x v="688"/>
    <n v="11"/>
    <n v="8801.8812159999998"/>
  </r>
  <r>
    <x v="688"/>
    <n v="12"/>
    <n v="10798.92225"/>
  </r>
  <r>
    <x v="688"/>
    <n v="13"/>
    <n v="13909.50403"/>
  </r>
  <r>
    <x v="688"/>
    <n v="14"/>
    <n v="18817.57576"/>
  </r>
  <r>
    <x v="688"/>
    <n v="15"/>
    <n v="18939.439200000001"/>
  </r>
  <r>
    <x v="688"/>
    <n v="16"/>
    <n v="9520.3620360000004"/>
  </r>
  <r>
    <x v="688"/>
    <n v="17"/>
    <n v="6565.5775009999998"/>
  </r>
  <r>
    <x v="688"/>
    <n v="18"/>
    <n v="4280.3954199999998"/>
  </r>
  <r>
    <x v="688"/>
    <n v="19"/>
    <n v="2947.157244"/>
  </r>
  <r>
    <x v="688"/>
    <n v="20"/>
    <n v="4824.5229799999997"/>
  </r>
  <r>
    <x v="688"/>
    <n v="21"/>
    <n v="5615.7606619999997"/>
  </r>
  <r>
    <x v="688"/>
    <n v="22"/>
    <n v="2224.0936179999999"/>
  </r>
  <r>
    <x v="688"/>
    <n v="23"/>
    <n v="3991.278765"/>
  </r>
  <r>
    <x v="689"/>
    <n v="0"/>
    <n v="4202.8873670000003"/>
  </r>
  <r>
    <x v="689"/>
    <n v="1"/>
    <n v="17320.222109999999"/>
  </r>
  <r>
    <x v="689"/>
    <n v="2"/>
    <n v="11614.93111"/>
  </r>
  <r>
    <x v="689"/>
    <n v="3"/>
    <n v="8150.9746429999996"/>
  </r>
  <r>
    <x v="689"/>
    <n v="4"/>
    <n v="4747.3329759999997"/>
  </r>
  <r>
    <x v="689"/>
    <n v="5"/>
    <n v="3647.5279879999998"/>
  </r>
  <r>
    <x v="689"/>
    <n v="6"/>
    <n v="3419.890801"/>
  </r>
  <r>
    <x v="689"/>
    <n v="7"/>
    <n v="4780.2177979999997"/>
  </r>
  <r>
    <x v="689"/>
    <n v="8"/>
    <n v="3129.7335979999998"/>
  </r>
  <r>
    <x v="689"/>
    <n v="9"/>
    <n v="5067.6247759999997"/>
  </r>
  <r>
    <x v="689"/>
    <n v="10"/>
    <n v="7394.9776060000004"/>
  </r>
  <r>
    <x v="689"/>
    <n v="11"/>
    <n v="8876.3662650000006"/>
  </r>
  <r>
    <x v="689"/>
    <n v="12"/>
    <n v="11250.812099999999"/>
  </r>
  <r>
    <x v="689"/>
    <n v="13"/>
    <n v="15245.254999999999"/>
  </r>
  <r>
    <x v="689"/>
    <n v="14"/>
    <n v="15653.181060000001"/>
  </r>
  <r>
    <x v="689"/>
    <n v="15"/>
    <n v="20864.556499999999"/>
  </r>
  <r>
    <x v="689"/>
    <n v="16"/>
    <n v="16064.622079999999"/>
  </r>
  <r>
    <x v="689"/>
    <n v="17"/>
    <n v="10164.317010000001"/>
  </r>
  <r>
    <x v="689"/>
    <n v="18"/>
    <n v="6877.699638"/>
  </r>
  <r>
    <x v="689"/>
    <n v="19"/>
    <n v="5466.4487369999997"/>
  </r>
  <r>
    <x v="689"/>
    <n v="20"/>
    <n v="4923.199063"/>
  </r>
  <r>
    <x v="689"/>
    <n v="21"/>
    <n v="6941.4151609999999"/>
  </r>
  <r>
    <x v="689"/>
    <n v="22"/>
    <n v="6609.9209810000002"/>
  </r>
  <r>
    <x v="689"/>
    <n v="23"/>
    <n v="4157.5733"/>
  </r>
  <r>
    <x v="690"/>
    <n v="0"/>
    <n v="2270.5439190000002"/>
  </r>
  <r>
    <x v="690"/>
    <n v="1"/>
    <n v="5137.5270200000004"/>
  </r>
  <r>
    <x v="690"/>
    <n v="2"/>
    <n v="11718.361150000001"/>
  </r>
  <r>
    <x v="690"/>
    <n v="3"/>
    <n v="7744.8087310000001"/>
  </r>
  <r>
    <x v="690"/>
    <n v="4"/>
    <n v="9866.2118090000004"/>
  </r>
  <r>
    <x v="690"/>
    <n v="5"/>
    <n v="12034.148150000001"/>
  </r>
  <r>
    <x v="690"/>
    <n v="6"/>
    <n v="11646.941210000001"/>
  </r>
  <r>
    <x v="690"/>
    <n v="7"/>
    <n v="8268.3917849999998"/>
  </r>
  <r>
    <x v="690"/>
    <n v="8"/>
    <n v="7660.8089380000001"/>
  </r>
  <r>
    <x v="690"/>
    <n v="9"/>
    <n v="7755.6220960000001"/>
  </r>
  <r>
    <x v="690"/>
    <n v="10"/>
    <n v="7797.0138420000003"/>
  </r>
  <r>
    <x v="690"/>
    <n v="11"/>
    <n v="7418.6305709999997"/>
  </r>
  <r>
    <x v="690"/>
    <n v="12"/>
    <n v="6272.612838"/>
  </r>
  <r>
    <x v="690"/>
    <n v="13"/>
    <n v="5214.5433709999998"/>
  </r>
  <r>
    <x v="690"/>
    <n v="14"/>
    <n v="7843.9801390000002"/>
  </r>
  <r>
    <x v="690"/>
    <n v="15"/>
    <n v="17198.21961"/>
  </r>
  <r>
    <x v="690"/>
    <n v="16"/>
    <n v="23036.174749999998"/>
  </r>
  <r>
    <x v="690"/>
    <n v="17"/>
    <n v="8122.079941"/>
  </r>
  <r>
    <x v="690"/>
    <n v="18"/>
    <n v="5129.3874349999996"/>
  </r>
  <r>
    <x v="690"/>
    <n v="19"/>
    <n v="2986.2821859999999"/>
  </r>
  <r>
    <x v="690"/>
    <n v="20"/>
    <n v="5396.1193629999998"/>
  </r>
  <r>
    <x v="690"/>
    <n v="21"/>
    <n v="4547.9440409999997"/>
  </r>
  <r>
    <x v="690"/>
    <n v="22"/>
    <n v="3508.5553239999999"/>
  </r>
  <r>
    <x v="690"/>
    <n v="23"/>
    <n v="5337.4710100000002"/>
  </r>
  <r>
    <x v="691"/>
    <n v="0"/>
    <n v="7652.1602670000002"/>
  </r>
  <r>
    <x v="691"/>
    <n v="1"/>
    <n v="7605.0816930000001"/>
  </r>
  <r>
    <x v="691"/>
    <n v="2"/>
    <n v="9919.52484"/>
  </r>
  <r>
    <x v="691"/>
    <n v="3"/>
    <n v="10164.503570000001"/>
  </r>
  <r>
    <x v="691"/>
    <n v="4"/>
    <n v="11175.535019999999"/>
  </r>
  <r>
    <x v="691"/>
    <n v="5"/>
    <n v="9811.7280210000008"/>
  </r>
  <r>
    <x v="691"/>
    <n v="6"/>
    <n v="13387.81703"/>
  </r>
  <r>
    <x v="691"/>
    <n v="7"/>
    <n v="11191.56272"/>
  </r>
  <r>
    <x v="691"/>
    <n v="8"/>
    <n v="11588.01503"/>
  </r>
  <r>
    <x v="691"/>
    <n v="9"/>
    <n v="12290.010749999999"/>
  </r>
  <r>
    <x v="691"/>
    <n v="10"/>
    <n v="14740.023380000001"/>
  </r>
  <r>
    <x v="691"/>
    <n v="11"/>
    <n v="13700.362090000001"/>
  </r>
  <r>
    <x v="691"/>
    <n v="12"/>
    <n v="12923.83029"/>
  </r>
  <r>
    <x v="691"/>
    <n v="13"/>
    <n v="10392.61411"/>
  </r>
  <r>
    <x v="691"/>
    <n v="14"/>
    <n v="11645.623229999999"/>
  </r>
  <r>
    <x v="691"/>
    <n v="15"/>
    <n v="9139.327088"/>
  </r>
  <r>
    <x v="691"/>
    <n v="16"/>
    <n v="6960.8771969999998"/>
  </r>
  <r>
    <x v="691"/>
    <n v="17"/>
    <n v="4660.3050949999997"/>
  </r>
  <r>
    <x v="691"/>
    <n v="18"/>
    <n v="1679.8493820000001"/>
  </r>
  <r>
    <x v="691"/>
    <n v="19"/>
    <n v="260.90918740000001"/>
  </r>
  <r>
    <x v="691"/>
    <n v="20"/>
    <n v="955.14979849999997"/>
  </r>
  <r>
    <x v="691"/>
    <n v="21"/>
    <n v="1717.6377829999999"/>
  </r>
  <r>
    <x v="691"/>
    <n v="22"/>
    <n v="1696.9859329999999"/>
  </r>
  <r>
    <x v="691"/>
    <n v="23"/>
    <n v="1441.115151"/>
  </r>
  <r>
    <x v="692"/>
    <n v="0"/>
    <n v="594.62960529999998"/>
  </r>
  <r>
    <x v="692"/>
    <n v="1"/>
    <n v="528.77200570000002"/>
  </r>
  <r>
    <x v="692"/>
    <n v="2"/>
    <n v="0"/>
  </r>
  <r>
    <x v="692"/>
    <n v="3"/>
    <n v="0"/>
  </r>
  <r>
    <x v="692"/>
    <n v="4"/>
    <n v="946.84570789999998"/>
  </r>
  <r>
    <x v="692"/>
    <n v="5"/>
    <n v="1870.1554369999999"/>
  </r>
  <r>
    <x v="692"/>
    <n v="6"/>
    <n v="567.23956109999995"/>
  </r>
  <r>
    <x v="692"/>
    <n v="7"/>
    <n v="1413.1151090000001"/>
  </r>
  <r>
    <x v="692"/>
    <n v="8"/>
    <n v="1379.549389"/>
  </r>
  <r>
    <x v="692"/>
    <n v="9"/>
    <n v="2061.7749269999999"/>
  </r>
  <r>
    <x v="692"/>
    <n v="10"/>
    <n v="4330.6424909999996"/>
  </r>
  <r>
    <x v="692"/>
    <n v="11"/>
    <n v="3090.60826"/>
  </r>
  <r>
    <x v="692"/>
    <n v="12"/>
    <n v="454.43402129999998"/>
  </r>
  <r>
    <x v="692"/>
    <n v="13"/>
    <n v="0"/>
  </r>
  <r>
    <x v="692"/>
    <n v="14"/>
    <n v="0"/>
  </r>
  <r>
    <x v="692"/>
    <n v="15"/>
    <n v="0"/>
  </r>
  <r>
    <x v="692"/>
    <n v="16"/>
    <n v="0"/>
  </r>
  <r>
    <x v="692"/>
    <n v="17"/>
    <n v="0"/>
  </r>
  <r>
    <x v="692"/>
    <n v="18"/>
    <n v="0"/>
  </r>
  <r>
    <x v="692"/>
    <n v="19"/>
    <n v="0"/>
  </r>
  <r>
    <x v="692"/>
    <n v="20"/>
    <n v="0"/>
  </r>
  <r>
    <x v="692"/>
    <n v="21"/>
    <n v="0"/>
  </r>
  <r>
    <x v="692"/>
    <n v="22"/>
    <n v="0"/>
  </r>
  <r>
    <x v="692"/>
    <n v="23"/>
    <n v="0"/>
  </r>
  <r>
    <x v="693"/>
    <n v="0"/>
    <n v="0"/>
  </r>
  <r>
    <x v="693"/>
    <n v="1"/>
    <n v="0"/>
  </r>
  <r>
    <x v="693"/>
    <n v="2"/>
    <n v="0"/>
  </r>
  <r>
    <x v="693"/>
    <n v="3"/>
    <n v="0"/>
  </r>
  <r>
    <x v="693"/>
    <n v="4"/>
    <n v="3374.9047679999999"/>
  </r>
  <r>
    <x v="693"/>
    <n v="5"/>
    <n v="4541.2565770000001"/>
  </r>
  <r>
    <x v="693"/>
    <n v="6"/>
    <n v="3491.7597000000001"/>
  </r>
  <r>
    <x v="693"/>
    <n v="7"/>
    <n v="1995.5790939999999"/>
  </r>
  <r>
    <x v="693"/>
    <n v="8"/>
    <n v="3412.5200500000001"/>
  </r>
  <r>
    <x v="693"/>
    <n v="9"/>
    <n v="3216.3693290000001"/>
  </r>
  <r>
    <x v="693"/>
    <n v="10"/>
    <n v="3148.3045059999999"/>
  </r>
  <r>
    <x v="693"/>
    <n v="11"/>
    <n v="3331.7210239999999"/>
  </r>
  <r>
    <x v="693"/>
    <n v="12"/>
    <n v="4346.4629299999997"/>
  </r>
  <r>
    <x v="693"/>
    <n v="13"/>
    <n v="5045.4521839999998"/>
  </r>
  <r>
    <x v="693"/>
    <n v="14"/>
    <n v="3007.3204930000002"/>
  </r>
  <r>
    <x v="693"/>
    <n v="15"/>
    <n v="1315.779458"/>
  </r>
  <r>
    <x v="693"/>
    <n v="16"/>
    <n v="0"/>
  </r>
  <r>
    <x v="693"/>
    <n v="17"/>
    <n v="0"/>
  </r>
  <r>
    <x v="693"/>
    <n v="18"/>
    <n v="0"/>
  </r>
  <r>
    <x v="693"/>
    <n v="19"/>
    <n v="0"/>
  </r>
  <r>
    <x v="693"/>
    <n v="20"/>
    <n v="0"/>
  </r>
  <r>
    <x v="693"/>
    <n v="21"/>
    <n v="0"/>
  </r>
  <r>
    <x v="693"/>
    <n v="22"/>
    <n v="0"/>
  </r>
  <r>
    <x v="693"/>
    <n v="23"/>
    <n v="0"/>
  </r>
  <r>
    <x v="694"/>
    <n v="0"/>
    <n v="0"/>
  </r>
  <r>
    <x v="694"/>
    <n v="1"/>
    <n v="0"/>
  </r>
  <r>
    <x v="694"/>
    <n v="2"/>
    <n v="0"/>
  </r>
  <r>
    <x v="694"/>
    <n v="3"/>
    <n v="57.0861983"/>
  </r>
  <r>
    <x v="694"/>
    <n v="4"/>
    <n v="252.5240469"/>
  </r>
  <r>
    <x v="694"/>
    <n v="5"/>
    <n v="0"/>
  </r>
  <r>
    <x v="694"/>
    <n v="6"/>
    <n v="0"/>
  </r>
  <r>
    <x v="694"/>
    <n v="7"/>
    <n v="0"/>
  </r>
  <r>
    <x v="694"/>
    <n v="8"/>
    <n v="0"/>
  </r>
  <r>
    <x v="694"/>
    <n v="9"/>
    <n v="0"/>
  </r>
  <r>
    <x v="694"/>
    <n v="10"/>
    <n v="0"/>
  </r>
  <r>
    <x v="694"/>
    <n v="11"/>
    <n v="339.90555269999999"/>
  </r>
  <r>
    <x v="694"/>
    <n v="12"/>
    <n v="2280.6573440000002"/>
  </r>
  <r>
    <x v="694"/>
    <n v="13"/>
    <n v="1550.336446"/>
  </r>
  <r>
    <x v="694"/>
    <n v="14"/>
    <n v="893.45369749999998"/>
  </r>
  <r>
    <x v="694"/>
    <n v="15"/>
    <n v="396.34323979999999"/>
  </r>
  <r>
    <x v="694"/>
    <n v="16"/>
    <n v="0"/>
  </r>
  <r>
    <x v="694"/>
    <n v="17"/>
    <n v="0"/>
  </r>
  <r>
    <x v="694"/>
    <n v="18"/>
    <n v="1013.380059"/>
  </r>
  <r>
    <x v="694"/>
    <n v="19"/>
    <n v="0"/>
  </r>
  <r>
    <x v="694"/>
    <n v="20"/>
    <n v="207.48587749999999"/>
  </r>
  <r>
    <x v="694"/>
    <n v="21"/>
    <n v="546.09911369999998"/>
  </r>
  <r>
    <x v="694"/>
    <n v="22"/>
    <n v="0"/>
  </r>
  <r>
    <x v="694"/>
    <n v="23"/>
    <n v="0"/>
  </r>
  <r>
    <x v="695"/>
    <n v="0"/>
    <n v="0"/>
  </r>
  <r>
    <x v="695"/>
    <n v="1"/>
    <n v="0"/>
  </r>
  <r>
    <x v="695"/>
    <n v="2"/>
    <n v="0"/>
  </r>
  <r>
    <x v="695"/>
    <n v="3"/>
    <n v="0"/>
  </r>
  <r>
    <x v="695"/>
    <n v="4"/>
    <n v="2595.2146440000001"/>
  </r>
  <r>
    <x v="695"/>
    <n v="5"/>
    <n v="483.68333130000002"/>
  </r>
  <r>
    <x v="695"/>
    <n v="6"/>
    <n v="0"/>
  </r>
  <r>
    <x v="695"/>
    <n v="7"/>
    <n v="0"/>
  </r>
  <r>
    <x v="695"/>
    <n v="8"/>
    <n v="395.49520239999998"/>
  </r>
  <r>
    <x v="695"/>
    <n v="9"/>
    <n v="4068.3261080000002"/>
  </r>
  <r>
    <x v="695"/>
    <n v="10"/>
    <n v="6318.5736290000004"/>
  </r>
  <r>
    <x v="695"/>
    <n v="11"/>
    <n v="11818.21305"/>
  </r>
  <r>
    <x v="695"/>
    <n v="12"/>
    <n v="15822.293439999999"/>
  </r>
  <r>
    <x v="695"/>
    <n v="13"/>
    <n v="11876.589900000001"/>
  </r>
  <r>
    <x v="695"/>
    <n v="14"/>
    <n v="11795.38341"/>
  </r>
  <r>
    <x v="695"/>
    <n v="15"/>
    <n v="8693.2117479999997"/>
  </r>
  <r>
    <x v="695"/>
    <n v="16"/>
    <n v="6182.6557519999997"/>
  </r>
  <r>
    <x v="695"/>
    <n v="17"/>
    <n v="5582.6695499999996"/>
  </r>
  <r>
    <x v="695"/>
    <n v="18"/>
    <n v="5408.2336029999997"/>
  </r>
  <r>
    <x v="695"/>
    <n v="19"/>
    <n v="2646.6514649999999"/>
  </r>
  <r>
    <x v="695"/>
    <n v="20"/>
    <n v="2089.3333769999999"/>
  </r>
  <r>
    <x v="695"/>
    <n v="21"/>
    <n v="1666.5957269999999"/>
  </r>
  <r>
    <x v="695"/>
    <n v="22"/>
    <n v="598.15673130000005"/>
  </r>
  <r>
    <x v="695"/>
    <n v="23"/>
    <n v="4642.3904869999997"/>
  </r>
  <r>
    <x v="696"/>
    <n v="0"/>
    <n v="12027.500260000001"/>
  </r>
  <r>
    <x v="696"/>
    <n v="1"/>
    <n v="7085.9951039999996"/>
  </r>
  <r>
    <x v="696"/>
    <n v="2"/>
    <n v="6675.7769660000004"/>
  </r>
  <r>
    <x v="696"/>
    <n v="3"/>
    <n v="8380.2337680000001"/>
  </r>
  <r>
    <x v="696"/>
    <n v="4"/>
    <n v="7816.4065870000004"/>
  </r>
  <r>
    <x v="696"/>
    <n v="5"/>
    <n v="8590.2632059999996"/>
  </r>
  <r>
    <x v="696"/>
    <n v="6"/>
    <n v="7406.8278959999998"/>
  </r>
  <r>
    <x v="696"/>
    <n v="7"/>
    <n v="5136.751244"/>
  </r>
  <r>
    <x v="696"/>
    <n v="8"/>
    <n v="3289.7067579999998"/>
  </r>
  <r>
    <x v="696"/>
    <n v="9"/>
    <n v="3506.5350859999999"/>
  </r>
  <r>
    <x v="696"/>
    <n v="10"/>
    <n v="6034.9645469999996"/>
  </r>
  <r>
    <x v="696"/>
    <n v="11"/>
    <n v="8276.3268470000003"/>
  </r>
  <r>
    <x v="696"/>
    <n v="12"/>
    <n v="7997.9011719999999"/>
  </r>
  <r>
    <x v="696"/>
    <n v="13"/>
    <n v="5261.2599049999999"/>
  </r>
  <r>
    <x v="696"/>
    <n v="14"/>
    <n v="5472.2133809999996"/>
  </r>
  <r>
    <x v="696"/>
    <n v="15"/>
    <n v="2369.8228250000002"/>
  </r>
  <r>
    <x v="696"/>
    <n v="16"/>
    <n v="1845.749286"/>
  </r>
  <r>
    <x v="696"/>
    <n v="17"/>
    <n v="1723.4543650000001"/>
  </r>
  <r>
    <x v="696"/>
    <n v="18"/>
    <n v="1718.7970929999999"/>
  </r>
  <r>
    <x v="696"/>
    <n v="19"/>
    <n v="2113.1171300000001"/>
  </r>
  <r>
    <x v="696"/>
    <n v="20"/>
    <n v="1173.3363730000001"/>
  </r>
  <r>
    <x v="696"/>
    <n v="21"/>
    <n v="1961.7272459999999"/>
  </r>
  <r>
    <x v="696"/>
    <n v="22"/>
    <n v="4341.9707870000002"/>
  </r>
  <r>
    <x v="696"/>
    <n v="23"/>
    <n v="4949.3293219999996"/>
  </r>
  <r>
    <x v="697"/>
    <n v="0"/>
    <n v="7312.8760000000002"/>
  </r>
  <r>
    <x v="697"/>
    <n v="1"/>
    <n v="7986.0760899999996"/>
  </r>
  <r>
    <x v="697"/>
    <n v="2"/>
    <n v="6983.4034890000003"/>
  </r>
  <r>
    <x v="697"/>
    <n v="3"/>
    <n v="8618.3512630000005"/>
  </r>
  <r>
    <x v="697"/>
    <n v="4"/>
    <n v="6396.6116819999997"/>
  </r>
  <r>
    <x v="697"/>
    <n v="5"/>
    <n v="4007.6517629999998"/>
  </r>
  <r>
    <x v="697"/>
    <n v="6"/>
    <n v="4476.0549570000003"/>
  </r>
  <r>
    <x v="697"/>
    <n v="7"/>
    <n v="2898.3674700000001"/>
  </r>
  <r>
    <x v="697"/>
    <n v="8"/>
    <n v="3051.550174"/>
  </r>
  <r>
    <x v="697"/>
    <n v="9"/>
    <n v="7709.7275520000003"/>
  </r>
  <r>
    <x v="697"/>
    <n v="10"/>
    <n v="11765.852919999999"/>
  </r>
  <r>
    <x v="697"/>
    <n v="11"/>
    <n v="11658.272859999999"/>
  </r>
  <r>
    <x v="697"/>
    <n v="12"/>
    <n v="8950.612024"/>
  </r>
  <r>
    <x v="697"/>
    <n v="13"/>
    <n v="8226.3112729999993"/>
  </r>
  <r>
    <x v="697"/>
    <n v="14"/>
    <n v="13672.325059999999"/>
  </r>
  <r>
    <x v="697"/>
    <n v="15"/>
    <n v="13590.314609999999"/>
  </r>
  <r>
    <x v="697"/>
    <n v="16"/>
    <n v="9391.7268660000009"/>
  </r>
  <r>
    <x v="697"/>
    <n v="17"/>
    <n v="5083.5784990000002"/>
  </r>
  <r>
    <x v="697"/>
    <n v="18"/>
    <n v="3002.1569370000002"/>
  </r>
  <r>
    <x v="697"/>
    <n v="19"/>
    <n v="2619.2084580000001"/>
  </r>
  <r>
    <x v="697"/>
    <n v="20"/>
    <n v="2526.3485909999999"/>
  </r>
  <r>
    <x v="697"/>
    <n v="21"/>
    <n v="3842.0961670000002"/>
  </r>
  <r>
    <x v="697"/>
    <n v="22"/>
    <n v="5774.5477520000004"/>
  </r>
  <r>
    <x v="697"/>
    <n v="23"/>
    <n v="4497.7268670000003"/>
  </r>
  <r>
    <x v="698"/>
    <n v="0"/>
    <n v="8705.6191639999997"/>
  </r>
  <r>
    <x v="698"/>
    <n v="1"/>
    <n v="10155.62255"/>
  </r>
  <r>
    <x v="698"/>
    <n v="2"/>
    <n v="9155.8177840000008"/>
  </r>
  <r>
    <x v="698"/>
    <n v="3"/>
    <n v="11334.26232"/>
  </r>
  <r>
    <x v="698"/>
    <n v="4"/>
    <n v="10745.8451"/>
  </r>
  <r>
    <x v="698"/>
    <n v="5"/>
    <n v="10430.58857"/>
  </r>
  <r>
    <x v="698"/>
    <n v="6"/>
    <n v="10473.28527"/>
  </r>
  <r>
    <x v="698"/>
    <n v="7"/>
    <n v="7893.1301270000004"/>
  </r>
  <r>
    <x v="698"/>
    <n v="8"/>
    <n v="3903.9219050000002"/>
  </r>
  <r>
    <x v="698"/>
    <n v="9"/>
    <n v="4774.8633579999996"/>
  </r>
  <r>
    <x v="698"/>
    <n v="10"/>
    <n v="3535.0805949999999"/>
  </r>
  <r>
    <x v="698"/>
    <n v="11"/>
    <n v="5558.9246439999997"/>
  </r>
  <r>
    <x v="698"/>
    <n v="12"/>
    <n v="6217.2585939999999"/>
  </r>
  <r>
    <x v="698"/>
    <n v="13"/>
    <n v="6663.0173729999997"/>
  </r>
  <r>
    <x v="698"/>
    <n v="14"/>
    <n v="6272.479859"/>
  </r>
  <r>
    <x v="698"/>
    <n v="15"/>
    <n v="5002.023365"/>
  </r>
  <r>
    <x v="698"/>
    <n v="16"/>
    <n v="3478.986621"/>
  </r>
  <r>
    <x v="698"/>
    <n v="17"/>
    <n v="3431.9336800000001"/>
  </r>
  <r>
    <x v="698"/>
    <n v="18"/>
    <n v="2877.6572580000002"/>
  </r>
  <r>
    <x v="698"/>
    <n v="19"/>
    <n v="1945.703197"/>
  </r>
  <r>
    <x v="698"/>
    <n v="20"/>
    <n v="5133.0841959999998"/>
  </r>
  <r>
    <x v="698"/>
    <n v="21"/>
    <n v="4288.3471040000004"/>
  </r>
  <r>
    <x v="698"/>
    <n v="22"/>
    <n v="6465.3200930000003"/>
  </r>
  <r>
    <x v="698"/>
    <n v="23"/>
    <n v="5182.5108600000003"/>
  </r>
  <r>
    <x v="699"/>
    <n v="0"/>
    <n v="5748.0458310000004"/>
  </r>
  <r>
    <x v="699"/>
    <n v="1"/>
    <n v="5869.3419130000002"/>
  </r>
  <r>
    <x v="699"/>
    <n v="2"/>
    <n v="4701.777822"/>
  </r>
  <r>
    <x v="699"/>
    <n v="3"/>
    <n v="5396.5380910000003"/>
  </r>
  <r>
    <x v="699"/>
    <n v="4"/>
    <n v="8655.0234479999999"/>
  </r>
  <r>
    <x v="699"/>
    <n v="5"/>
    <n v="10321.39351"/>
  </r>
  <r>
    <x v="699"/>
    <n v="6"/>
    <n v="11078.38753"/>
  </r>
  <r>
    <x v="699"/>
    <n v="7"/>
    <n v="12823.269420000001"/>
  </r>
  <r>
    <x v="699"/>
    <n v="8"/>
    <n v="14879.32834"/>
  </r>
  <r>
    <x v="699"/>
    <n v="9"/>
    <n v="21034.80456"/>
  </r>
  <r>
    <x v="699"/>
    <n v="10"/>
    <n v="19705.08639"/>
  </r>
  <r>
    <x v="699"/>
    <n v="11"/>
    <n v="18635.461329999998"/>
  </r>
  <r>
    <x v="699"/>
    <n v="12"/>
    <n v="19243.951410000001"/>
  </r>
  <r>
    <x v="699"/>
    <n v="13"/>
    <n v="21171.19542"/>
  </r>
  <r>
    <x v="699"/>
    <n v="14"/>
    <n v="21598.37285"/>
  </r>
  <r>
    <x v="699"/>
    <n v="15"/>
    <n v="12195.452719999999"/>
  </r>
  <r>
    <x v="699"/>
    <n v="16"/>
    <n v="12338.523730000001"/>
  </r>
  <r>
    <x v="699"/>
    <n v="17"/>
    <n v="10466.42123"/>
  </r>
  <r>
    <x v="699"/>
    <n v="18"/>
    <n v="9841.5271549999998"/>
  </r>
  <r>
    <x v="699"/>
    <n v="19"/>
    <n v="9187.8695349999998"/>
  </r>
  <r>
    <x v="699"/>
    <n v="20"/>
    <n v="16226.58692"/>
  </r>
  <r>
    <x v="699"/>
    <n v="21"/>
    <n v="24188.504379999998"/>
  </r>
  <r>
    <x v="699"/>
    <n v="22"/>
    <n v="10736.22064"/>
  </r>
  <r>
    <x v="699"/>
    <n v="23"/>
    <n v="15414.55198"/>
  </r>
  <r>
    <x v="700"/>
    <n v="0"/>
    <n v="14760.911179999999"/>
  </r>
  <r>
    <x v="700"/>
    <n v="1"/>
    <n v="10517.33065"/>
  </r>
  <r>
    <x v="700"/>
    <n v="2"/>
    <n v="8182.1955749999997"/>
  </r>
  <r>
    <x v="700"/>
    <n v="3"/>
    <n v="8441.1023619999996"/>
  </r>
  <r>
    <x v="700"/>
    <n v="4"/>
    <n v="11709.778109999999"/>
  </r>
  <r>
    <x v="700"/>
    <n v="5"/>
    <n v="12196.521710000001"/>
  </r>
  <r>
    <x v="700"/>
    <n v="6"/>
    <n v="1501.9002680000001"/>
  </r>
  <r>
    <x v="700"/>
    <n v="7"/>
    <n v="0"/>
  </r>
  <r>
    <x v="700"/>
    <n v="8"/>
    <n v="0"/>
  </r>
  <r>
    <x v="700"/>
    <n v="9"/>
    <n v="0"/>
  </r>
  <r>
    <x v="700"/>
    <n v="10"/>
    <n v="0"/>
  </r>
  <r>
    <x v="700"/>
    <n v="11"/>
    <n v="0"/>
  </r>
  <r>
    <x v="700"/>
    <n v="12"/>
    <n v="0"/>
  </r>
  <r>
    <x v="700"/>
    <n v="13"/>
    <n v="0"/>
  </r>
  <r>
    <x v="700"/>
    <n v="14"/>
    <n v="0"/>
  </r>
  <r>
    <x v="700"/>
    <n v="15"/>
    <n v="0"/>
  </r>
  <r>
    <x v="700"/>
    <n v="16"/>
    <n v="0"/>
  </r>
  <r>
    <x v="700"/>
    <n v="17"/>
    <n v="0"/>
  </r>
  <r>
    <x v="700"/>
    <n v="18"/>
    <n v="0"/>
  </r>
  <r>
    <x v="700"/>
    <n v="19"/>
    <n v="0"/>
  </r>
  <r>
    <x v="700"/>
    <n v="20"/>
    <n v="0"/>
  </r>
  <r>
    <x v="700"/>
    <n v="21"/>
    <n v="0.39413068899999998"/>
  </r>
  <r>
    <x v="700"/>
    <n v="22"/>
    <n v="0"/>
  </r>
  <r>
    <x v="700"/>
    <n v="23"/>
    <n v="0"/>
  </r>
  <r>
    <x v="701"/>
    <n v="0"/>
    <n v="0"/>
  </r>
  <r>
    <x v="701"/>
    <n v="1"/>
    <n v="0"/>
  </r>
  <r>
    <x v="701"/>
    <n v="2"/>
    <n v="0"/>
  </r>
  <r>
    <x v="701"/>
    <n v="3"/>
    <n v="0"/>
  </r>
  <r>
    <x v="701"/>
    <n v="4"/>
    <n v="0"/>
  </r>
  <r>
    <x v="701"/>
    <n v="5"/>
    <n v="0"/>
  </r>
  <r>
    <x v="701"/>
    <n v="6"/>
    <n v="0"/>
  </r>
  <r>
    <x v="701"/>
    <n v="7"/>
    <n v="0"/>
  </r>
  <r>
    <x v="701"/>
    <n v="8"/>
    <n v="0"/>
  </r>
  <r>
    <x v="701"/>
    <n v="9"/>
    <n v="0"/>
  </r>
  <r>
    <x v="701"/>
    <n v="10"/>
    <n v="0"/>
  </r>
  <r>
    <x v="701"/>
    <n v="11"/>
    <n v="0"/>
  </r>
  <r>
    <x v="701"/>
    <n v="12"/>
    <n v="0"/>
  </r>
  <r>
    <x v="701"/>
    <n v="13"/>
    <n v="0"/>
  </r>
  <r>
    <x v="701"/>
    <n v="14"/>
    <n v="0"/>
  </r>
  <r>
    <x v="701"/>
    <n v="15"/>
    <n v="0"/>
  </r>
  <r>
    <x v="701"/>
    <n v="16"/>
    <n v="0"/>
  </r>
  <r>
    <x v="701"/>
    <n v="17"/>
    <n v="0"/>
  </r>
  <r>
    <x v="701"/>
    <n v="18"/>
    <n v="0"/>
  </r>
  <r>
    <x v="701"/>
    <n v="19"/>
    <n v="0"/>
  </r>
  <r>
    <x v="701"/>
    <n v="20"/>
    <n v="0"/>
  </r>
  <r>
    <x v="701"/>
    <n v="21"/>
    <n v="0"/>
  </r>
  <r>
    <x v="701"/>
    <n v="22"/>
    <n v="0"/>
  </r>
  <r>
    <x v="701"/>
    <n v="23"/>
    <n v="0"/>
  </r>
  <r>
    <x v="702"/>
    <n v="0"/>
    <n v="0"/>
  </r>
  <r>
    <x v="702"/>
    <n v="1"/>
    <n v="0"/>
  </r>
  <r>
    <x v="702"/>
    <n v="2"/>
    <n v="0"/>
  </r>
  <r>
    <x v="702"/>
    <n v="3"/>
    <n v="0"/>
  </r>
  <r>
    <x v="702"/>
    <n v="4"/>
    <n v="0"/>
  </r>
  <r>
    <x v="702"/>
    <n v="5"/>
    <n v="0"/>
  </r>
  <r>
    <x v="702"/>
    <n v="6"/>
    <n v="0"/>
  </r>
  <r>
    <x v="702"/>
    <n v="7"/>
    <n v="0"/>
  </r>
  <r>
    <x v="702"/>
    <n v="8"/>
    <n v="0"/>
  </r>
  <r>
    <x v="702"/>
    <n v="9"/>
    <n v="0"/>
  </r>
  <r>
    <x v="702"/>
    <n v="10"/>
    <n v="0"/>
  </r>
  <r>
    <x v="702"/>
    <n v="11"/>
    <n v="0"/>
  </r>
  <r>
    <x v="702"/>
    <n v="12"/>
    <n v="0"/>
  </r>
  <r>
    <x v="702"/>
    <n v="13"/>
    <n v="0"/>
  </r>
  <r>
    <x v="702"/>
    <n v="14"/>
    <n v="0"/>
  </r>
  <r>
    <x v="702"/>
    <n v="15"/>
    <n v="0"/>
  </r>
  <r>
    <x v="702"/>
    <n v="16"/>
    <n v="0"/>
  </r>
  <r>
    <x v="702"/>
    <n v="17"/>
    <n v="0"/>
  </r>
  <r>
    <x v="702"/>
    <n v="18"/>
    <n v="0"/>
  </r>
  <r>
    <x v="702"/>
    <n v="19"/>
    <n v="0"/>
  </r>
  <r>
    <x v="702"/>
    <n v="20"/>
    <n v="0"/>
  </r>
  <r>
    <x v="702"/>
    <n v="21"/>
    <n v="0"/>
  </r>
  <r>
    <x v="702"/>
    <n v="22"/>
    <n v="0"/>
  </r>
  <r>
    <x v="702"/>
    <n v="23"/>
    <n v="0"/>
  </r>
  <r>
    <x v="703"/>
    <n v="0"/>
    <n v="233.1500676"/>
  </r>
  <r>
    <x v="703"/>
    <n v="1"/>
    <n v="2834.1780600000002"/>
  </r>
  <r>
    <x v="703"/>
    <n v="2"/>
    <n v="6853.8582669999996"/>
  </r>
  <r>
    <x v="703"/>
    <n v="3"/>
    <n v="17526.749189999999"/>
  </r>
  <r>
    <x v="703"/>
    <n v="4"/>
    <n v="26809.357380000001"/>
  </r>
  <r>
    <x v="703"/>
    <n v="5"/>
    <n v="32684.013159999999"/>
  </r>
  <r>
    <x v="703"/>
    <n v="6"/>
    <n v="26752.542580000001"/>
  </r>
  <r>
    <x v="703"/>
    <n v="7"/>
    <n v="18823.621480000002"/>
  </r>
  <r>
    <x v="703"/>
    <n v="8"/>
    <n v="24470.41849"/>
  </r>
  <r>
    <x v="703"/>
    <n v="9"/>
    <n v="25726.32072"/>
  </r>
  <r>
    <x v="703"/>
    <n v="10"/>
    <n v="29654.04897"/>
  </r>
  <r>
    <x v="703"/>
    <n v="11"/>
    <n v="37457.232709999997"/>
  </r>
  <r>
    <x v="703"/>
    <n v="12"/>
    <n v="37941.36262"/>
  </r>
  <r>
    <x v="703"/>
    <n v="13"/>
    <n v="9381.5882610000008"/>
  </r>
  <r>
    <x v="703"/>
    <n v="14"/>
    <n v="0"/>
  </r>
  <r>
    <x v="703"/>
    <n v="15"/>
    <n v="0"/>
  </r>
  <r>
    <x v="703"/>
    <n v="16"/>
    <n v="9074.8130669999991"/>
  </r>
  <r>
    <x v="703"/>
    <n v="17"/>
    <n v="11147.879989999999"/>
  </r>
  <r>
    <x v="703"/>
    <n v="18"/>
    <n v="15460.02794"/>
  </r>
  <r>
    <x v="703"/>
    <n v="19"/>
    <n v="16344.011280000001"/>
  </r>
  <r>
    <x v="703"/>
    <n v="20"/>
    <n v="22803.050879999999"/>
  </r>
  <r>
    <x v="703"/>
    <n v="21"/>
    <n v="24174.240709999998"/>
  </r>
  <r>
    <x v="703"/>
    <n v="22"/>
    <n v="19424.260040000001"/>
  </r>
  <r>
    <x v="703"/>
    <n v="23"/>
    <n v="26363.013220000001"/>
  </r>
  <r>
    <x v="704"/>
    <n v="0"/>
    <n v="30275.001489999999"/>
  </r>
  <r>
    <x v="704"/>
    <n v="1"/>
    <n v="29776.598040000001"/>
  </r>
  <r>
    <x v="704"/>
    <n v="2"/>
    <n v="29332.743869999998"/>
  </r>
  <r>
    <x v="704"/>
    <n v="3"/>
    <n v="13815.37847"/>
  </r>
  <r>
    <x v="704"/>
    <n v="4"/>
    <n v="14470.0735"/>
  </r>
  <r>
    <x v="704"/>
    <n v="5"/>
    <n v="21059.56408"/>
  </r>
  <r>
    <x v="704"/>
    <n v="6"/>
    <n v="19574.12515"/>
  </r>
  <r>
    <x v="704"/>
    <n v="7"/>
    <n v="22489.882130000002"/>
  </r>
  <r>
    <x v="704"/>
    <n v="8"/>
    <n v="25414.63738"/>
  </r>
  <r>
    <x v="704"/>
    <n v="9"/>
    <n v="34025.438860000002"/>
  </r>
  <r>
    <x v="704"/>
    <n v="10"/>
    <n v="32801.988270000002"/>
  </r>
  <r>
    <x v="704"/>
    <n v="11"/>
    <n v="32696.365330000001"/>
  </r>
  <r>
    <x v="704"/>
    <n v="12"/>
    <n v="34206.94556"/>
  </r>
  <r>
    <x v="704"/>
    <n v="13"/>
    <n v="31227.902399999999"/>
  </r>
  <r>
    <x v="704"/>
    <n v="14"/>
    <n v="31125.664290000001"/>
  </r>
  <r>
    <x v="704"/>
    <n v="15"/>
    <n v="23973.971320000001"/>
  </r>
  <r>
    <x v="704"/>
    <n v="16"/>
    <n v="26426.499909999999"/>
  </r>
  <r>
    <x v="704"/>
    <n v="17"/>
    <n v="13481.74713"/>
  </r>
  <r>
    <x v="704"/>
    <n v="18"/>
    <n v="13908.079610000001"/>
  </r>
  <r>
    <x v="704"/>
    <n v="19"/>
    <n v="21026.654549999999"/>
  </r>
  <r>
    <x v="704"/>
    <n v="20"/>
    <n v="30282.249980000001"/>
  </r>
  <r>
    <x v="704"/>
    <n v="21"/>
    <n v="33041.238530000002"/>
  </r>
  <r>
    <x v="704"/>
    <n v="22"/>
    <n v="32007.874909999999"/>
  </r>
  <r>
    <x v="704"/>
    <n v="23"/>
    <n v="26102.98115"/>
  </r>
  <r>
    <x v="705"/>
    <n v="0"/>
    <n v="24211.950649999999"/>
  </r>
  <r>
    <x v="705"/>
    <n v="1"/>
    <n v="26647.408459999999"/>
  </r>
  <r>
    <x v="705"/>
    <n v="2"/>
    <n v="33416.305809999998"/>
  </r>
  <r>
    <x v="705"/>
    <n v="3"/>
    <n v="36302.521130000001"/>
  </r>
  <r>
    <x v="705"/>
    <n v="4"/>
    <n v="36131.565949999997"/>
  </r>
  <r>
    <x v="705"/>
    <n v="5"/>
    <n v="37859.318740000002"/>
  </r>
  <r>
    <x v="705"/>
    <n v="6"/>
    <n v="33059.40466"/>
  </r>
  <r>
    <x v="705"/>
    <n v="7"/>
    <n v="34861.69745"/>
  </r>
  <r>
    <x v="705"/>
    <n v="8"/>
    <n v="40250.591260000001"/>
  </r>
  <r>
    <x v="705"/>
    <n v="9"/>
    <n v="40763.56652"/>
  </r>
  <r>
    <x v="705"/>
    <n v="10"/>
    <n v="39638.591130000001"/>
  </r>
  <r>
    <x v="705"/>
    <n v="11"/>
    <n v="38950.182509999999"/>
  </r>
  <r>
    <x v="705"/>
    <n v="12"/>
    <n v="38156.322529999998"/>
  </r>
  <r>
    <x v="705"/>
    <n v="13"/>
    <n v="35483.390180000002"/>
  </r>
  <r>
    <x v="705"/>
    <n v="14"/>
    <n v="36814.315240000004"/>
  </r>
  <r>
    <x v="705"/>
    <n v="15"/>
    <n v="30919.300620000002"/>
  </r>
  <r>
    <x v="705"/>
    <n v="16"/>
    <n v="25545.762729999999"/>
  </r>
  <r>
    <x v="705"/>
    <n v="17"/>
    <n v="20245.274440000001"/>
  </r>
  <r>
    <x v="705"/>
    <n v="18"/>
    <n v="16987.377670000002"/>
  </r>
  <r>
    <x v="705"/>
    <n v="19"/>
    <n v="9333.1861430000008"/>
  </r>
  <r>
    <x v="705"/>
    <n v="20"/>
    <n v="16151.121080000001"/>
  </r>
  <r>
    <x v="705"/>
    <n v="21"/>
    <n v="20774.839639999998"/>
  </r>
  <r>
    <x v="705"/>
    <n v="22"/>
    <n v="29778.170239999999"/>
  </r>
  <r>
    <x v="705"/>
    <n v="23"/>
    <n v="32722.613949999999"/>
  </r>
  <r>
    <x v="706"/>
    <n v="0"/>
    <n v="31124.240730000001"/>
  </r>
  <r>
    <x v="706"/>
    <n v="1"/>
    <n v="31051.656009999999"/>
  </r>
  <r>
    <x v="706"/>
    <n v="2"/>
    <n v="34393.865180000001"/>
  </r>
  <r>
    <x v="706"/>
    <n v="3"/>
    <n v="33411.97726"/>
  </r>
  <r>
    <x v="706"/>
    <n v="4"/>
    <n v="28246.034070000002"/>
  </r>
  <r>
    <x v="706"/>
    <n v="5"/>
    <n v="19170.623530000001"/>
  </r>
  <r>
    <x v="706"/>
    <n v="6"/>
    <n v="18679.681069999999"/>
  </r>
  <r>
    <x v="706"/>
    <n v="7"/>
    <n v="24473.552919999998"/>
  </r>
  <r>
    <x v="706"/>
    <n v="8"/>
    <n v="26267.345239999999"/>
  </r>
  <r>
    <x v="706"/>
    <n v="9"/>
    <n v="30872.733069999998"/>
  </r>
  <r>
    <x v="706"/>
    <n v="10"/>
    <n v="29408.12384"/>
  </r>
  <r>
    <x v="706"/>
    <n v="11"/>
    <n v="28770.93952"/>
  </r>
  <r>
    <x v="706"/>
    <n v="12"/>
    <n v="23197.145209999999"/>
  </r>
  <r>
    <x v="706"/>
    <n v="13"/>
    <n v="20025.136040000001"/>
  </r>
  <r>
    <x v="706"/>
    <n v="14"/>
    <n v="23362.900949999999"/>
  </r>
  <r>
    <x v="706"/>
    <n v="15"/>
    <n v="19554.99035"/>
  </r>
  <r>
    <x v="706"/>
    <n v="16"/>
    <n v="22465.51397"/>
  </r>
  <r>
    <x v="706"/>
    <n v="17"/>
    <n v="21875.300230000001"/>
  </r>
  <r>
    <x v="706"/>
    <n v="18"/>
    <n v="16509.634330000001"/>
  </r>
  <r>
    <x v="706"/>
    <n v="19"/>
    <n v="11673.400949999999"/>
  </r>
  <r>
    <x v="706"/>
    <n v="20"/>
    <n v="15735.02288"/>
  </r>
  <r>
    <x v="706"/>
    <n v="21"/>
    <n v="14936.85231"/>
  </r>
  <r>
    <x v="706"/>
    <n v="22"/>
    <n v="17509.899870000001"/>
  </r>
  <r>
    <x v="706"/>
    <n v="23"/>
    <n v="24606.274430000001"/>
  </r>
  <r>
    <x v="707"/>
    <n v="0"/>
    <n v="35562.526080000003"/>
  </r>
  <r>
    <x v="707"/>
    <n v="1"/>
    <n v="37773.187740000001"/>
  </r>
  <r>
    <x v="707"/>
    <n v="2"/>
    <n v="36279.104670000001"/>
  </r>
  <r>
    <x v="707"/>
    <n v="3"/>
    <n v="32657.142049999999"/>
  </r>
  <r>
    <x v="707"/>
    <n v="4"/>
    <n v="23344.600139999999"/>
  </r>
  <r>
    <x v="707"/>
    <n v="5"/>
    <n v="16651.35211"/>
  </r>
  <r>
    <x v="707"/>
    <n v="6"/>
    <n v="24234.473259999999"/>
  </r>
  <r>
    <x v="707"/>
    <n v="7"/>
    <n v="26437.733789999998"/>
  </r>
  <r>
    <x v="707"/>
    <n v="8"/>
    <n v="31029.560359999999"/>
  </r>
  <r>
    <x v="707"/>
    <n v="9"/>
    <n v="32681.077249999998"/>
  </r>
  <r>
    <x v="707"/>
    <n v="10"/>
    <n v="30469.364130000002"/>
  </r>
  <r>
    <x v="707"/>
    <n v="11"/>
    <n v="25644.17209"/>
  </r>
  <r>
    <x v="707"/>
    <n v="12"/>
    <n v="25381.119320000002"/>
  </r>
  <r>
    <x v="707"/>
    <n v="13"/>
    <n v="31193.31393"/>
  </r>
  <r>
    <x v="707"/>
    <n v="14"/>
    <n v="27620.802889999999"/>
  </r>
  <r>
    <x v="707"/>
    <n v="15"/>
    <n v="14165.38327"/>
  </r>
  <r>
    <x v="707"/>
    <n v="16"/>
    <n v="6470.7085040000002"/>
  </r>
  <r>
    <x v="707"/>
    <n v="17"/>
    <n v="5259.4873809999999"/>
  </r>
  <r>
    <x v="707"/>
    <n v="18"/>
    <n v="5735.1966300000004"/>
  </r>
  <r>
    <x v="707"/>
    <n v="19"/>
    <n v="6667.003487"/>
  </r>
  <r>
    <x v="707"/>
    <n v="20"/>
    <n v="8590.4177930000005"/>
  </r>
  <r>
    <x v="707"/>
    <n v="21"/>
    <n v="13808.544970000001"/>
  </r>
  <r>
    <x v="707"/>
    <n v="22"/>
    <n v="16855.455239999999"/>
  </r>
  <r>
    <x v="707"/>
    <n v="23"/>
    <n v="16179.26511"/>
  </r>
  <r>
    <x v="708"/>
    <n v="0"/>
    <n v="15078.88832"/>
  </r>
  <r>
    <x v="708"/>
    <n v="1"/>
    <n v="7523.0602660000004"/>
  </r>
  <r>
    <x v="708"/>
    <n v="2"/>
    <n v="13414.02766"/>
  </r>
  <r>
    <x v="708"/>
    <n v="3"/>
    <n v="13084.36274"/>
  </r>
  <r>
    <x v="708"/>
    <n v="4"/>
    <n v="5107.9263730000002"/>
  </r>
  <r>
    <x v="708"/>
    <n v="5"/>
    <n v="944.00947199999996"/>
  </r>
  <r>
    <x v="708"/>
    <n v="6"/>
    <n v="1734.3299919999999"/>
  </r>
  <r>
    <x v="708"/>
    <n v="7"/>
    <n v="0"/>
  </r>
  <r>
    <x v="708"/>
    <n v="8"/>
    <n v="0"/>
  </r>
  <r>
    <x v="708"/>
    <n v="9"/>
    <n v="0"/>
  </r>
  <r>
    <x v="708"/>
    <n v="10"/>
    <n v="0"/>
  </r>
  <r>
    <x v="708"/>
    <n v="11"/>
    <n v="137.41325449999999"/>
  </r>
  <r>
    <x v="708"/>
    <n v="12"/>
    <n v="3853.5544530000002"/>
  </r>
  <r>
    <x v="708"/>
    <n v="13"/>
    <n v="13679.22725"/>
  </r>
  <r>
    <x v="708"/>
    <n v="14"/>
    <n v="15008.04739"/>
  </r>
  <r>
    <x v="708"/>
    <n v="15"/>
    <n v="15863.057699999999"/>
  </r>
  <r>
    <x v="708"/>
    <n v="16"/>
    <n v="8631.2052989999993"/>
  </r>
  <r>
    <x v="708"/>
    <n v="17"/>
    <n v="5537.1698290000004"/>
  </r>
  <r>
    <x v="708"/>
    <n v="18"/>
    <n v="2581.7935229999998"/>
  </r>
  <r>
    <x v="708"/>
    <n v="19"/>
    <n v="4873.8566090000004"/>
  </r>
  <r>
    <x v="708"/>
    <n v="20"/>
    <n v="16653.976770000001"/>
  </r>
  <r>
    <x v="708"/>
    <n v="21"/>
    <n v="24071.159629999998"/>
  </r>
  <r>
    <x v="708"/>
    <n v="22"/>
    <n v="25200.045580000002"/>
  </r>
  <r>
    <x v="708"/>
    <n v="23"/>
    <n v="26929.792549999998"/>
  </r>
  <r>
    <x v="709"/>
    <n v="0"/>
    <n v="28685.630529999999"/>
  </r>
  <r>
    <x v="709"/>
    <n v="1"/>
    <n v="12607.93722"/>
  </r>
  <r>
    <x v="709"/>
    <n v="2"/>
    <n v="5510.1530700000003"/>
  </r>
  <r>
    <x v="709"/>
    <n v="3"/>
    <n v="5947.137831"/>
  </r>
  <r>
    <x v="709"/>
    <n v="4"/>
    <n v="5874.542136"/>
  </r>
  <r>
    <x v="709"/>
    <n v="5"/>
    <n v="5650.9670299999998"/>
  </r>
  <r>
    <x v="709"/>
    <n v="6"/>
    <n v="4258.8357720000004"/>
  </r>
  <r>
    <x v="709"/>
    <n v="7"/>
    <n v="9194.0571139999993"/>
  </r>
  <r>
    <x v="709"/>
    <n v="8"/>
    <n v="16044.81977"/>
  </r>
  <r>
    <x v="709"/>
    <n v="9"/>
    <n v="16509.82387"/>
  </r>
  <r>
    <x v="709"/>
    <n v="10"/>
    <n v="19420.695650000001"/>
  </r>
  <r>
    <x v="709"/>
    <n v="11"/>
    <n v="21994.97424"/>
  </r>
  <r>
    <x v="709"/>
    <n v="12"/>
    <n v="18832.101999999999"/>
  </r>
  <r>
    <x v="709"/>
    <n v="13"/>
    <n v="17094.53989"/>
  </r>
  <r>
    <x v="709"/>
    <n v="14"/>
    <n v="15469.689609999999"/>
  </r>
  <r>
    <x v="709"/>
    <n v="15"/>
    <n v="6825.2054580000004"/>
  </r>
  <r>
    <x v="709"/>
    <n v="16"/>
    <n v="4918.9347539999999"/>
  </r>
  <r>
    <x v="709"/>
    <n v="17"/>
    <n v="3592.4739140000001"/>
  </r>
  <r>
    <x v="709"/>
    <n v="18"/>
    <n v="8284.9235059999992"/>
  </r>
  <r>
    <x v="709"/>
    <n v="19"/>
    <n v="11754.68367"/>
  </r>
  <r>
    <x v="709"/>
    <n v="20"/>
    <n v="17004.981159999999"/>
  </r>
  <r>
    <x v="709"/>
    <n v="21"/>
    <n v="26663.77893"/>
  </r>
  <r>
    <x v="709"/>
    <n v="22"/>
    <n v="27793.051940000001"/>
  </r>
  <r>
    <x v="709"/>
    <n v="23"/>
    <n v="31730.411929999998"/>
  </r>
  <r>
    <x v="710"/>
    <n v="0"/>
    <n v="30600.40869"/>
  </r>
  <r>
    <x v="710"/>
    <n v="1"/>
    <n v="14665.91757"/>
  </r>
  <r>
    <x v="710"/>
    <n v="2"/>
    <n v="7599.3939350000001"/>
  </r>
  <r>
    <x v="710"/>
    <n v="3"/>
    <n v="8996.8024480000004"/>
  </r>
  <r>
    <x v="710"/>
    <n v="4"/>
    <n v="8315.4737330000007"/>
  </r>
  <r>
    <x v="710"/>
    <n v="5"/>
    <n v="12387.753919999999"/>
  </r>
  <r>
    <x v="710"/>
    <n v="6"/>
    <n v="12699.012290000001"/>
  </r>
  <r>
    <x v="710"/>
    <n v="7"/>
    <n v="17751.806710000001"/>
  </r>
  <r>
    <x v="710"/>
    <n v="8"/>
    <n v="18550.262589999998"/>
  </r>
  <r>
    <x v="710"/>
    <n v="9"/>
    <n v="30056.080139999998"/>
  </r>
  <r>
    <x v="710"/>
    <n v="10"/>
    <n v="26766.98271"/>
  </r>
  <r>
    <x v="710"/>
    <n v="11"/>
    <n v="30639.33469"/>
  </r>
  <r>
    <x v="710"/>
    <n v="12"/>
    <n v="22321.977579999999"/>
  </r>
  <r>
    <x v="710"/>
    <n v="13"/>
    <n v="20594.438279999998"/>
  </r>
  <r>
    <x v="710"/>
    <n v="14"/>
    <n v="16346.56711"/>
  </r>
  <r>
    <x v="710"/>
    <n v="15"/>
    <n v="9935.5096420000009"/>
  </r>
  <r>
    <x v="710"/>
    <n v="16"/>
    <n v="8435.3562380000003"/>
  </r>
  <r>
    <x v="710"/>
    <n v="17"/>
    <n v="11464.28493"/>
  </r>
  <r>
    <x v="710"/>
    <n v="18"/>
    <n v="14394.4581"/>
  </r>
  <r>
    <x v="710"/>
    <n v="19"/>
    <n v="17527.488399999998"/>
  </r>
  <r>
    <x v="710"/>
    <n v="20"/>
    <n v="14193.70189"/>
  </r>
  <r>
    <x v="710"/>
    <n v="21"/>
    <n v="30457.115709999998"/>
  </r>
  <r>
    <x v="710"/>
    <n v="22"/>
    <n v="28310.52534"/>
  </r>
  <r>
    <x v="710"/>
    <n v="23"/>
    <n v="23273.142690000001"/>
  </r>
  <r>
    <x v="711"/>
    <n v="0"/>
    <n v="12784.022999999999"/>
  </r>
  <r>
    <x v="711"/>
    <n v="1"/>
    <n v="9499.356871"/>
  </r>
  <r>
    <x v="711"/>
    <n v="2"/>
    <n v="7036.1999450000003"/>
  </r>
  <r>
    <x v="711"/>
    <n v="3"/>
    <n v="5986.6085169999997"/>
  </r>
  <r>
    <x v="711"/>
    <n v="4"/>
    <n v="14320.240320000001"/>
  </r>
  <r>
    <x v="711"/>
    <n v="5"/>
    <n v="13693.94471"/>
  </r>
  <r>
    <x v="711"/>
    <n v="6"/>
    <n v="11686.527249999999"/>
  </r>
  <r>
    <x v="711"/>
    <n v="7"/>
    <n v="15076.005279999999"/>
  </r>
  <r>
    <x v="711"/>
    <n v="8"/>
    <n v="17052.068449999999"/>
  </r>
  <r>
    <x v="711"/>
    <n v="9"/>
    <n v="24012.789580000001"/>
  </r>
  <r>
    <x v="711"/>
    <n v="10"/>
    <n v="26186.237099999998"/>
  </r>
  <r>
    <x v="711"/>
    <n v="11"/>
    <n v="20422.46356"/>
  </r>
  <r>
    <x v="711"/>
    <n v="12"/>
    <n v="16957.490839999999"/>
  </r>
  <r>
    <x v="711"/>
    <n v="13"/>
    <n v="11184.283079999999"/>
  </r>
  <r>
    <x v="711"/>
    <n v="14"/>
    <n v="10270.556560000001"/>
  </r>
  <r>
    <x v="711"/>
    <n v="15"/>
    <n v="4276.902145"/>
  </r>
  <r>
    <x v="711"/>
    <n v="16"/>
    <n v="1722.863681"/>
  </r>
  <r>
    <x v="711"/>
    <n v="17"/>
    <n v="1279.0274649999999"/>
  </r>
  <r>
    <x v="711"/>
    <n v="18"/>
    <n v="2099.3395609999998"/>
  </r>
  <r>
    <x v="711"/>
    <n v="19"/>
    <n v="3441.1233980000002"/>
  </r>
  <r>
    <x v="711"/>
    <n v="20"/>
    <n v="4408.2220319999997"/>
  </r>
  <r>
    <x v="711"/>
    <n v="21"/>
    <n v="3258.4106160000001"/>
  </r>
  <r>
    <x v="711"/>
    <n v="22"/>
    <n v="2009.2131999999999"/>
  </r>
  <r>
    <x v="711"/>
    <n v="23"/>
    <n v="3007.710012"/>
  </r>
  <r>
    <x v="712"/>
    <n v="0"/>
    <n v="2367.258585"/>
  </r>
  <r>
    <x v="712"/>
    <n v="1"/>
    <n v="4372.9472139999998"/>
  </r>
  <r>
    <x v="712"/>
    <n v="2"/>
    <n v="4195.9476359999999"/>
  </r>
  <r>
    <x v="712"/>
    <n v="3"/>
    <n v="5865.1528099999996"/>
  </r>
  <r>
    <x v="712"/>
    <n v="4"/>
    <n v="4713.6125689999999"/>
  </r>
  <r>
    <x v="712"/>
    <n v="5"/>
    <n v="4911.5465949999998"/>
  </r>
  <r>
    <x v="712"/>
    <n v="6"/>
    <n v="10129.6209"/>
  </r>
  <r>
    <x v="712"/>
    <n v="7"/>
    <n v="7243.9133549999997"/>
  </r>
  <r>
    <x v="712"/>
    <n v="8"/>
    <n v="9334.6456190000008"/>
  </r>
  <r>
    <x v="712"/>
    <n v="9"/>
    <n v="21009.079000000002"/>
  </r>
  <r>
    <x v="712"/>
    <n v="10"/>
    <n v="29481.653279999999"/>
  </r>
  <r>
    <x v="712"/>
    <n v="11"/>
    <n v="26724.820520000001"/>
  </r>
  <r>
    <x v="712"/>
    <n v="12"/>
    <n v="26066.955150000002"/>
  </r>
  <r>
    <x v="712"/>
    <n v="13"/>
    <n v="21618.418549999999"/>
  </r>
  <r>
    <x v="712"/>
    <n v="14"/>
    <n v="18724.015009999999"/>
  </r>
  <r>
    <x v="712"/>
    <n v="15"/>
    <n v="24752.31177"/>
  </r>
  <r>
    <x v="712"/>
    <n v="16"/>
    <n v="30033.157490000001"/>
  </r>
  <r>
    <x v="712"/>
    <n v="17"/>
    <n v="15830.019480000001"/>
  </r>
  <r>
    <x v="712"/>
    <n v="18"/>
    <n v="11886.19908"/>
  </r>
  <r>
    <x v="712"/>
    <n v="19"/>
    <n v="5966.8651929999996"/>
  </r>
  <r>
    <x v="712"/>
    <n v="20"/>
    <n v="7723.9990360000002"/>
  </r>
  <r>
    <x v="712"/>
    <n v="21"/>
    <n v="15470.36198"/>
  </r>
  <r>
    <x v="712"/>
    <n v="22"/>
    <n v="11677.52499"/>
  </r>
  <r>
    <x v="712"/>
    <n v="23"/>
    <n v="17432.372090000001"/>
  </r>
  <r>
    <x v="713"/>
    <n v="0"/>
    <n v="18800.260890000001"/>
  </r>
  <r>
    <x v="713"/>
    <n v="1"/>
    <n v="14071.29747"/>
  </r>
  <r>
    <x v="713"/>
    <n v="2"/>
    <n v="18248.496299999999"/>
  </r>
  <r>
    <x v="713"/>
    <n v="3"/>
    <n v="21743.45361"/>
  </r>
  <r>
    <x v="713"/>
    <n v="4"/>
    <n v="28108.760559999999"/>
  </r>
  <r>
    <x v="713"/>
    <n v="5"/>
    <n v="23496.842499999999"/>
  </r>
  <r>
    <x v="713"/>
    <n v="6"/>
    <n v="17465.627779999999"/>
  </r>
  <r>
    <x v="713"/>
    <n v="7"/>
    <n v="17554.031299999999"/>
  </r>
  <r>
    <x v="713"/>
    <n v="8"/>
    <n v="19763.159660000001"/>
  </r>
  <r>
    <x v="713"/>
    <n v="9"/>
    <n v="24446.302729999999"/>
  </r>
  <r>
    <x v="713"/>
    <n v="10"/>
    <n v="28486.369699999999"/>
  </r>
  <r>
    <x v="713"/>
    <n v="11"/>
    <n v="30517.918880000001"/>
  </r>
  <r>
    <x v="713"/>
    <n v="12"/>
    <n v="31121.598109999999"/>
  </r>
  <r>
    <x v="713"/>
    <n v="13"/>
    <n v="23947.91923"/>
  </r>
  <r>
    <x v="713"/>
    <n v="14"/>
    <n v="17223.346850000002"/>
  </r>
  <r>
    <x v="713"/>
    <n v="15"/>
    <n v="18502.687470000001"/>
  </r>
  <r>
    <x v="713"/>
    <n v="16"/>
    <n v="24623.396079999999"/>
  </r>
  <r>
    <x v="713"/>
    <n v="17"/>
    <n v="15209.874019999999"/>
  </r>
  <r>
    <x v="713"/>
    <n v="18"/>
    <n v="22737.2428"/>
  </r>
  <r>
    <x v="713"/>
    <n v="19"/>
    <n v="27859.343860000001"/>
  </r>
  <r>
    <x v="713"/>
    <n v="20"/>
    <n v="31987.298599999998"/>
  </r>
  <r>
    <x v="713"/>
    <n v="21"/>
    <n v="28778.548149999999"/>
  </r>
  <r>
    <x v="713"/>
    <n v="22"/>
    <n v="37232.905420000003"/>
  </r>
  <r>
    <x v="713"/>
    <n v="23"/>
    <n v="36425.99396"/>
  </r>
  <r>
    <x v="714"/>
    <n v="0"/>
    <n v="25455.2114"/>
  </r>
  <r>
    <x v="714"/>
    <n v="1"/>
    <n v="20933.332910000001"/>
  </r>
  <r>
    <x v="714"/>
    <n v="2"/>
    <n v="20582.38438"/>
  </r>
  <r>
    <x v="714"/>
    <n v="3"/>
    <n v="19188.51931"/>
  </r>
  <r>
    <x v="714"/>
    <n v="4"/>
    <n v="29550.702529999999"/>
  </r>
  <r>
    <x v="714"/>
    <n v="5"/>
    <n v="27832.066729999999"/>
  </r>
  <r>
    <x v="714"/>
    <n v="6"/>
    <n v="28814.912329999999"/>
  </r>
  <r>
    <x v="714"/>
    <n v="7"/>
    <n v="19300.402139999998"/>
  </r>
  <r>
    <x v="714"/>
    <n v="8"/>
    <n v="27972.2971"/>
  </r>
  <r>
    <x v="714"/>
    <n v="9"/>
    <n v="36736.328560000002"/>
  </r>
  <r>
    <x v="714"/>
    <n v="10"/>
    <n v="39429.31349"/>
  </r>
  <r>
    <x v="714"/>
    <n v="11"/>
    <n v="39175.743820000003"/>
  </r>
  <r>
    <x v="714"/>
    <n v="12"/>
    <n v="35389.132790000003"/>
  </r>
  <r>
    <x v="714"/>
    <n v="13"/>
    <n v="34795.349670000003"/>
  </r>
  <r>
    <x v="714"/>
    <n v="14"/>
    <n v="28924.230350000002"/>
  </r>
  <r>
    <x v="714"/>
    <n v="15"/>
    <n v="17922.57933"/>
  </r>
  <r>
    <x v="714"/>
    <n v="16"/>
    <n v="19094.42254"/>
  </r>
  <r>
    <x v="714"/>
    <n v="17"/>
    <n v="15879.68355"/>
  </r>
  <r>
    <x v="714"/>
    <n v="18"/>
    <n v="20113.89271"/>
  </r>
  <r>
    <x v="714"/>
    <n v="19"/>
    <n v="29600.893329999999"/>
  </r>
  <r>
    <x v="714"/>
    <n v="20"/>
    <n v="30378.037670000002"/>
  </r>
  <r>
    <x v="714"/>
    <n v="21"/>
    <n v="38317.551200000002"/>
  </r>
  <r>
    <x v="714"/>
    <n v="22"/>
    <n v="39346.218150000001"/>
  </r>
  <r>
    <x v="714"/>
    <n v="23"/>
    <n v="38484.244659999997"/>
  </r>
  <r>
    <x v="715"/>
    <n v="0"/>
    <n v="39488.00576"/>
  </r>
  <r>
    <x v="715"/>
    <n v="1"/>
    <n v="39775.89357"/>
  </r>
  <r>
    <x v="715"/>
    <n v="2"/>
    <n v="40700.366130000002"/>
  </r>
  <r>
    <x v="715"/>
    <n v="3"/>
    <n v="41009.925600000002"/>
  </r>
  <r>
    <x v="715"/>
    <n v="4"/>
    <n v="41521.322670000001"/>
  </r>
  <r>
    <x v="715"/>
    <n v="5"/>
    <n v="41565.014170000002"/>
  </r>
  <r>
    <x v="715"/>
    <n v="6"/>
    <n v="38551.012430000002"/>
  </r>
  <r>
    <x v="715"/>
    <n v="7"/>
    <n v="34606.285230000001"/>
  </r>
  <r>
    <x v="715"/>
    <n v="8"/>
    <n v="34577.781060000001"/>
  </r>
  <r>
    <x v="715"/>
    <n v="9"/>
    <n v="36682.698069999999"/>
  </r>
  <r>
    <x v="715"/>
    <n v="10"/>
    <n v="40347.954140000002"/>
  </r>
  <r>
    <x v="715"/>
    <n v="11"/>
    <n v="41536.089019999999"/>
  </r>
  <r>
    <x v="715"/>
    <n v="12"/>
    <n v="41402.453719999998"/>
  </r>
  <r>
    <x v="715"/>
    <n v="13"/>
    <n v="41190.319990000004"/>
  </r>
  <r>
    <x v="715"/>
    <n v="14"/>
    <n v="41140.289799999999"/>
  </r>
  <r>
    <x v="715"/>
    <n v="15"/>
    <n v="35440.830950000003"/>
  </r>
  <r>
    <x v="715"/>
    <n v="16"/>
    <n v="32386.5844"/>
  </r>
  <r>
    <x v="715"/>
    <n v="17"/>
    <n v="31534.26859"/>
  </r>
  <r>
    <x v="715"/>
    <n v="18"/>
    <n v="32064.600930000001"/>
  </r>
  <r>
    <x v="715"/>
    <n v="19"/>
    <n v="30598.88337"/>
  </r>
  <r>
    <x v="715"/>
    <n v="20"/>
    <n v="35042.258430000002"/>
  </r>
  <r>
    <x v="715"/>
    <n v="21"/>
    <n v="38499.831019999998"/>
  </r>
  <r>
    <x v="715"/>
    <n v="22"/>
    <n v="39362.384120000002"/>
  </r>
  <r>
    <x v="715"/>
    <n v="23"/>
    <n v="40171.713730000003"/>
  </r>
  <r>
    <x v="716"/>
    <n v="0"/>
    <n v="34752.165950000002"/>
  </r>
  <r>
    <x v="716"/>
    <n v="1"/>
    <n v="37576.986530000002"/>
  </r>
  <r>
    <x v="716"/>
    <n v="2"/>
    <n v="35583.275970000002"/>
  </r>
  <r>
    <x v="716"/>
    <n v="3"/>
    <n v="36517.378290000001"/>
  </r>
  <r>
    <x v="716"/>
    <n v="4"/>
    <n v="37999.384510000004"/>
  </r>
  <r>
    <x v="716"/>
    <n v="5"/>
    <n v="37350.670039999997"/>
  </r>
  <r>
    <x v="716"/>
    <n v="6"/>
    <n v="36225.780440000002"/>
  </r>
  <r>
    <x v="716"/>
    <n v="7"/>
    <n v="37573.259530000003"/>
  </r>
  <r>
    <x v="716"/>
    <n v="8"/>
    <n v="39237.187440000002"/>
  </r>
  <r>
    <x v="716"/>
    <n v="9"/>
    <n v="40557.356480000002"/>
  </r>
  <r>
    <x v="716"/>
    <n v="10"/>
    <n v="41739.56366"/>
  </r>
  <r>
    <x v="716"/>
    <n v="11"/>
    <n v="41624.11146"/>
  </r>
  <r>
    <x v="716"/>
    <n v="12"/>
    <n v="41300.442060000001"/>
  </r>
  <r>
    <x v="716"/>
    <n v="13"/>
    <n v="41189.162779999999"/>
  </r>
  <r>
    <x v="716"/>
    <n v="14"/>
    <n v="41365.41416"/>
  </r>
  <r>
    <x v="716"/>
    <n v="15"/>
    <n v="39010.380140000001"/>
  </r>
  <r>
    <x v="716"/>
    <n v="16"/>
    <n v="28935.556"/>
  </r>
  <r>
    <x v="716"/>
    <n v="17"/>
    <n v="22510.152180000001"/>
  </r>
  <r>
    <x v="716"/>
    <n v="18"/>
    <n v="25902.61001"/>
  </r>
  <r>
    <x v="716"/>
    <n v="19"/>
    <n v="34970.498720000003"/>
  </r>
  <r>
    <x v="716"/>
    <n v="20"/>
    <n v="33711.051050000002"/>
  </r>
  <r>
    <x v="716"/>
    <n v="21"/>
    <n v="35346.19947"/>
  </r>
  <r>
    <x v="716"/>
    <n v="22"/>
    <n v="36607.812899999997"/>
  </r>
  <r>
    <x v="716"/>
    <n v="23"/>
    <n v="38338.628299999997"/>
  </r>
  <r>
    <x v="717"/>
    <n v="0"/>
    <n v="39978.404540000003"/>
  </r>
  <r>
    <x v="717"/>
    <n v="1"/>
    <n v="40478.090889999999"/>
  </r>
  <r>
    <x v="717"/>
    <n v="2"/>
    <n v="40401.207549999999"/>
  </r>
  <r>
    <x v="717"/>
    <n v="3"/>
    <n v="40203.898009999997"/>
  </r>
  <r>
    <x v="717"/>
    <n v="4"/>
    <n v="41004.188459999998"/>
  </r>
  <r>
    <x v="717"/>
    <n v="5"/>
    <n v="40903.649239999999"/>
  </r>
  <r>
    <x v="717"/>
    <n v="6"/>
    <n v="41512.667569999998"/>
  </r>
  <r>
    <x v="717"/>
    <n v="7"/>
    <n v="40326.82417"/>
  </r>
  <r>
    <x v="717"/>
    <n v="8"/>
    <n v="40592.836799999997"/>
  </r>
  <r>
    <x v="717"/>
    <n v="9"/>
    <n v="41627.573100000001"/>
  </r>
  <r>
    <x v="717"/>
    <n v="10"/>
    <n v="41407.024680000002"/>
  </r>
  <r>
    <x v="717"/>
    <n v="11"/>
    <n v="41208.817320000002"/>
  </r>
  <r>
    <x v="717"/>
    <n v="12"/>
    <n v="41370.039989999997"/>
  </r>
  <r>
    <x v="717"/>
    <n v="13"/>
    <n v="40743.778299999998"/>
  </r>
  <r>
    <x v="717"/>
    <n v="14"/>
    <n v="40405.042289999998"/>
  </r>
  <r>
    <x v="717"/>
    <n v="15"/>
    <n v="39824.086190000002"/>
  </r>
  <r>
    <x v="717"/>
    <n v="16"/>
    <n v="38971.277569999998"/>
  </r>
  <r>
    <x v="717"/>
    <n v="17"/>
    <n v="38269.965109999997"/>
  </r>
  <r>
    <x v="717"/>
    <n v="18"/>
    <n v="37569.53153"/>
  </r>
  <r>
    <x v="717"/>
    <n v="19"/>
    <n v="37044.199110000001"/>
  </r>
  <r>
    <x v="717"/>
    <n v="20"/>
    <n v="36308.8698"/>
  </r>
  <r>
    <x v="717"/>
    <n v="21"/>
    <n v="38153.075380000002"/>
  </r>
  <r>
    <x v="717"/>
    <n v="22"/>
    <n v="39926.900909999997"/>
  </r>
  <r>
    <x v="717"/>
    <n v="23"/>
    <n v="38710.318740000002"/>
  </r>
  <r>
    <x v="718"/>
    <n v="0"/>
    <n v="38517.530279999999"/>
  </r>
  <r>
    <x v="718"/>
    <n v="1"/>
    <n v="38493.383589999998"/>
  </r>
  <r>
    <x v="718"/>
    <n v="2"/>
    <n v="33447.322910000003"/>
  </r>
  <r>
    <x v="718"/>
    <n v="3"/>
    <n v="35236.334770000001"/>
  </r>
  <r>
    <x v="718"/>
    <n v="4"/>
    <n v="37578.49987"/>
  </r>
  <r>
    <x v="718"/>
    <n v="5"/>
    <n v="30211.145690000001"/>
  </r>
  <r>
    <x v="718"/>
    <n v="6"/>
    <n v="27098.301630000002"/>
  </r>
  <r>
    <x v="718"/>
    <n v="7"/>
    <n v="24363.96456"/>
  </r>
  <r>
    <x v="718"/>
    <n v="8"/>
    <n v="30032.359420000001"/>
  </r>
  <r>
    <x v="718"/>
    <n v="9"/>
    <n v="33209.969069999999"/>
  </r>
  <r>
    <x v="718"/>
    <n v="10"/>
    <n v="33716.429069999998"/>
  </r>
  <r>
    <x v="718"/>
    <n v="11"/>
    <n v="29682.490290000002"/>
  </r>
  <r>
    <x v="718"/>
    <n v="12"/>
    <n v="31151.9977"/>
  </r>
  <r>
    <x v="718"/>
    <n v="13"/>
    <n v="36173.84087"/>
  </r>
  <r>
    <x v="718"/>
    <n v="14"/>
    <n v="28580.286909999999"/>
  </r>
  <r>
    <x v="718"/>
    <n v="15"/>
    <n v="19553.28846"/>
  </r>
  <r>
    <x v="718"/>
    <n v="16"/>
    <n v="16640.358660000002"/>
  </r>
  <r>
    <x v="718"/>
    <n v="17"/>
    <n v="11705.093419999999"/>
  </r>
  <r>
    <x v="718"/>
    <n v="18"/>
    <n v="3558.9728129999999"/>
  </r>
  <r>
    <x v="718"/>
    <n v="19"/>
    <n v="3608.869322"/>
  </r>
  <r>
    <x v="718"/>
    <n v="20"/>
    <n v="4908.8421259999996"/>
  </r>
  <r>
    <x v="718"/>
    <n v="21"/>
    <n v="8503.3620169999995"/>
  </r>
  <r>
    <x v="718"/>
    <n v="22"/>
    <n v="9388.6452200000003"/>
  </r>
  <r>
    <x v="718"/>
    <n v="23"/>
    <n v="13339.77895"/>
  </r>
  <r>
    <x v="719"/>
    <n v="0"/>
    <n v="16394.527290000002"/>
  </r>
  <r>
    <x v="719"/>
    <n v="1"/>
    <n v="17965.504669999998"/>
  </r>
  <r>
    <x v="719"/>
    <n v="2"/>
    <n v="16840.34273"/>
  </r>
  <r>
    <x v="719"/>
    <n v="3"/>
    <n v="11366.104020000001"/>
  </r>
  <r>
    <x v="719"/>
    <n v="4"/>
    <n v="6787.6740900000004"/>
  </r>
  <r>
    <x v="719"/>
    <n v="5"/>
    <n v="12611.687159999999"/>
  </r>
  <r>
    <x v="719"/>
    <n v="6"/>
    <n v="11093.78462"/>
  </r>
  <r>
    <x v="719"/>
    <n v="7"/>
    <n v="7666.6265800000001"/>
  </r>
  <r>
    <x v="719"/>
    <n v="8"/>
    <n v="7047.4727229999999"/>
  </r>
  <r>
    <x v="719"/>
    <n v="9"/>
    <n v="14474.38608"/>
  </r>
  <r>
    <x v="719"/>
    <n v="10"/>
    <n v="24346.107680000001"/>
  </r>
  <r>
    <x v="719"/>
    <n v="11"/>
    <n v="22672.454249999999"/>
  </r>
  <r>
    <x v="719"/>
    <n v="12"/>
    <n v="20338.03644"/>
  </r>
  <r>
    <x v="719"/>
    <n v="13"/>
    <n v="21848.964820000001"/>
  </r>
  <r>
    <x v="719"/>
    <n v="14"/>
    <n v="25642.67571"/>
  </r>
  <r>
    <x v="719"/>
    <n v="15"/>
    <n v="22714.148560000001"/>
  </r>
  <r>
    <x v="719"/>
    <n v="16"/>
    <n v="22885.799060000001"/>
  </r>
  <r>
    <x v="719"/>
    <n v="17"/>
    <n v="17289.256689999998"/>
  </r>
  <r>
    <x v="719"/>
    <n v="18"/>
    <n v="9430.8463119999997"/>
  </r>
  <r>
    <x v="719"/>
    <n v="19"/>
    <n v="4931.6979330000004"/>
  </r>
  <r>
    <x v="719"/>
    <n v="20"/>
    <n v="4574.7030100000002"/>
  </r>
  <r>
    <x v="719"/>
    <n v="21"/>
    <n v="6064.7388460000002"/>
  </r>
  <r>
    <x v="719"/>
    <n v="22"/>
    <n v="7320.189163"/>
  </r>
  <r>
    <x v="719"/>
    <n v="23"/>
    <n v="15659.795539999999"/>
  </r>
  <r>
    <x v="720"/>
    <n v="0"/>
    <n v="26166.59953"/>
  </r>
  <r>
    <x v="720"/>
    <n v="1"/>
    <n v="26932.983850000001"/>
  </r>
  <r>
    <x v="720"/>
    <n v="2"/>
    <n v="23476.21731"/>
  </r>
  <r>
    <x v="720"/>
    <n v="3"/>
    <n v="19103.99941"/>
  </r>
  <r>
    <x v="720"/>
    <n v="4"/>
    <n v="18326.428110000001"/>
  </r>
  <r>
    <x v="720"/>
    <n v="5"/>
    <n v="18163.010730000002"/>
  </r>
  <r>
    <x v="720"/>
    <n v="6"/>
    <n v="15990.908960000001"/>
  </r>
  <r>
    <x v="720"/>
    <n v="7"/>
    <n v="15987.13308"/>
  </r>
  <r>
    <x v="720"/>
    <n v="8"/>
    <n v="14466.275670000001"/>
  </r>
  <r>
    <x v="720"/>
    <n v="9"/>
    <n v="13085.206700000001"/>
  </r>
  <r>
    <x v="720"/>
    <n v="10"/>
    <n v="0"/>
  </r>
  <r>
    <x v="720"/>
    <n v="11"/>
    <n v="433.6000176"/>
  </r>
  <r>
    <x v="720"/>
    <n v="12"/>
    <n v="8234.3536230000009"/>
  </r>
  <r>
    <x v="720"/>
    <n v="13"/>
    <n v="15519.27686"/>
  </r>
  <r>
    <x v="720"/>
    <n v="14"/>
    <n v="22991.05888"/>
  </r>
  <r>
    <x v="720"/>
    <n v="15"/>
    <n v="25129.723389999999"/>
  </r>
  <r>
    <x v="720"/>
    <n v="16"/>
    <n v="17345.41906"/>
  </r>
  <r>
    <x v="720"/>
    <n v="17"/>
    <n v="17948.760109999999"/>
  </r>
  <r>
    <x v="720"/>
    <n v="18"/>
    <n v="10904.73813"/>
  </r>
  <r>
    <x v="720"/>
    <n v="19"/>
    <n v="6563.757807"/>
  </r>
  <r>
    <x v="720"/>
    <n v="20"/>
    <n v="5870.7862059999998"/>
  </r>
  <r>
    <x v="720"/>
    <n v="21"/>
    <n v="3484.799927"/>
  </r>
  <r>
    <x v="720"/>
    <n v="22"/>
    <n v="4431.6434730000001"/>
  </r>
  <r>
    <x v="720"/>
    <n v="23"/>
    <n v="4690.4943949999997"/>
  </r>
  <r>
    <x v="721"/>
    <n v="0"/>
    <n v="5497.3380159999997"/>
  </r>
  <r>
    <x v="721"/>
    <n v="1"/>
    <n v="4251.1154150000002"/>
  </r>
  <r>
    <x v="721"/>
    <n v="2"/>
    <n v="7320.250016"/>
  </r>
  <r>
    <x v="721"/>
    <n v="3"/>
    <n v="7643.7378520000002"/>
  </r>
  <r>
    <x v="721"/>
    <n v="4"/>
    <n v="6491.9901120000004"/>
  </r>
  <r>
    <x v="721"/>
    <n v="5"/>
    <n v="6960.8189759999996"/>
  </r>
  <r>
    <x v="721"/>
    <n v="6"/>
    <n v="5123.410981"/>
  </r>
  <r>
    <x v="721"/>
    <n v="7"/>
    <n v="5385.0441849999997"/>
  </r>
  <r>
    <x v="721"/>
    <n v="8"/>
    <n v="4145.4415980000003"/>
  </r>
  <r>
    <x v="721"/>
    <n v="9"/>
    <n v="9047.8451889999997"/>
  </r>
  <r>
    <x v="721"/>
    <n v="10"/>
    <n v="8788.5942329999998"/>
  </r>
  <r>
    <x v="721"/>
    <n v="11"/>
    <n v="6462.0135"/>
  </r>
  <r>
    <x v="721"/>
    <n v="12"/>
    <n v="5750.7211420000003"/>
  </r>
  <r>
    <x v="721"/>
    <n v="13"/>
    <n v="2006.813993"/>
  </r>
  <r>
    <x v="721"/>
    <n v="14"/>
    <n v="480.36608610000002"/>
  </r>
  <r>
    <x v="721"/>
    <n v="15"/>
    <n v="1206.504594"/>
  </r>
  <r>
    <x v="721"/>
    <n v="16"/>
    <n v="1979.980791"/>
  </r>
  <r>
    <x v="721"/>
    <n v="17"/>
    <n v="2262.5793669999998"/>
  </r>
  <r>
    <x v="721"/>
    <n v="18"/>
    <n v="2605.3735809999998"/>
  </r>
  <r>
    <x v="721"/>
    <n v="19"/>
    <n v="1284.5321719999999"/>
  </r>
  <r>
    <x v="721"/>
    <n v="20"/>
    <n v="863.20759380000004"/>
  </r>
  <r>
    <x v="721"/>
    <n v="21"/>
    <n v="0"/>
  </r>
  <r>
    <x v="721"/>
    <n v="22"/>
    <n v="0"/>
  </r>
  <r>
    <x v="721"/>
    <n v="23"/>
    <n v="273.31008850000001"/>
  </r>
  <r>
    <x v="722"/>
    <n v="0"/>
    <n v="858.73539340000002"/>
  </r>
  <r>
    <x v="722"/>
    <n v="1"/>
    <n v="0"/>
  </r>
  <r>
    <x v="722"/>
    <n v="2"/>
    <n v="20.025723979999999"/>
  </r>
  <r>
    <x v="722"/>
    <n v="3"/>
    <n v="1196.629441"/>
  </r>
  <r>
    <x v="722"/>
    <n v="4"/>
    <n v="2161.7079530000001"/>
  </r>
  <r>
    <x v="722"/>
    <n v="5"/>
    <n v="1160.4947"/>
  </r>
  <r>
    <x v="722"/>
    <n v="6"/>
    <n v="0"/>
  </r>
  <r>
    <x v="722"/>
    <n v="7"/>
    <n v="0"/>
  </r>
  <r>
    <x v="722"/>
    <n v="8"/>
    <n v="0"/>
  </r>
  <r>
    <x v="722"/>
    <n v="9"/>
    <n v="0"/>
  </r>
  <r>
    <x v="722"/>
    <n v="10"/>
    <n v="0"/>
  </r>
  <r>
    <x v="722"/>
    <n v="11"/>
    <n v="3619.6612620000001"/>
  </r>
  <r>
    <x v="722"/>
    <n v="12"/>
    <n v="7568.1972690000002"/>
  </r>
  <r>
    <x v="722"/>
    <n v="13"/>
    <n v="7688.2224299999998"/>
  </r>
  <r>
    <x v="722"/>
    <n v="14"/>
    <n v="6420.0248949999996"/>
  </r>
  <r>
    <x v="722"/>
    <n v="15"/>
    <n v="6471.8776799999996"/>
  </r>
  <r>
    <x v="722"/>
    <n v="16"/>
    <n v="6029.3522979999998"/>
  </r>
  <r>
    <x v="722"/>
    <n v="17"/>
    <n v="3302.2766879999999"/>
  </r>
  <r>
    <x v="722"/>
    <n v="18"/>
    <n v="1417.227736"/>
  </r>
  <r>
    <x v="722"/>
    <n v="19"/>
    <n v="639.80806289999998"/>
  </r>
  <r>
    <x v="722"/>
    <n v="20"/>
    <n v="121.1884345"/>
  </r>
  <r>
    <x v="722"/>
    <n v="21"/>
    <n v="31.064068389999999"/>
  </r>
  <r>
    <x v="722"/>
    <n v="22"/>
    <n v="0"/>
  </r>
  <r>
    <x v="722"/>
    <n v="23"/>
    <n v="37.357870009999999"/>
  </r>
  <r>
    <x v="723"/>
    <n v="0"/>
    <n v="285.8597833"/>
  </r>
  <r>
    <x v="723"/>
    <n v="1"/>
    <n v="0"/>
  </r>
  <r>
    <x v="723"/>
    <n v="2"/>
    <n v="0"/>
  </r>
  <r>
    <x v="723"/>
    <n v="3"/>
    <n v="429.58571139999998"/>
  </r>
  <r>
    <x v="723"/>
    <n v="4"/>
    <n v="0"/>
  </r>
  <r>
    <x v="723"/>
    <n v="5"/>
    <n v="0"/>
  </r>
  <r>
    <x v="723"/>
    <n v="6"/>
    <n v="0"/>
  </r>
  <r>
    <x v="723"/>
    <n v="7"/>
    <n v="0"/>
  </r>
  <r>
    <x v="723"/>
    <n v="8"/>
    <n v="0"/>
  </r>
  <r>
    <x v="723"/>
    <n v="9"/>
    <n v="0"/>
  </r>
  <r>
    <x v="723"/>
    <n v="10"/>
    <n v="0"/>
  </r>
  <r>
    <x v="723"/>
    <n v="11"/>
    <n v="0"/>
  </r>
  <r>
    <x v="723"/>
    <n v="12"/>
    <n v="2794.0689170000001"/>
  </r>
  <r>
    <x v="723"/>
    <n v="13"/>
    <n v="7508.1113649999998"/>
  </r>
  <r>
    <x v="723"/>
    <n v="14"/>
    <n v="8425.4282129999992"/>
  </r>
  <r>
    <x v="723"/>
    <n v="15"/>
    <n v="7387.6183339999998"/>
  </r>
  <r>
    <x v="723"/>
    <n v="16"/>
    <n v="5842.2521109999998"/>
  </r>
  <r>
    <x v="723"/>
    <n v="17"/>
    <n v="4179.9752060000001"/>
  </r>
  <r>
    <x v="723"/>
    <n v="18"/>
    <n v="3780.4529790000001"/>
  </r>
  <r>
    <x v="723"/>
    <n v="19"/>
    <n v="3482.3059499999999"/>
  </r>
  <r>
    <x v="723"/>
    <n v="20"/>
    <n v="5302.1972450000003"/>
  </r>
  <r>
    <x v="723"/>
    <n v="21"/>
    <n v="4617.4797129999997"/>
  </r>
  <r>
    <x v="723"/>
    <n v="22"/>
    <n v="4286.4032020000004"/>
  </r>
  <r>
    <x v="723"/>
    <n v="23"/>
    <n v="4512.6049659999999"/>
  </r>
  <r>
    <x v="724"/>
    <n v="0"/>
    <n v="5765.9623369999999"/>
  </r>
  <r>
    <x v="724"/>
    <n v="1"/>
    <n v="7295.8249980000001"/>
  </r>
  <r>
    <x v="724"/>
    <n v="2"/>
    <n v="5114.9035249999997"/>
  </r>
  <r>
    <x v="724"/>
    <n v="3"/>
    <n v="2598.6597940000001"/>
  </r>
  <r>
    <x v="724"/>
    <n v="4"/>
    <n v="2236.0135180000002"/>
  </r>
  <r>
    <x v="724"/>
    <n v="5"/>
    <n v="0"/>
  </r>
  <r>
    <x v="724"/>
    <n v="6"/>
    <n v="1288.140459"/>
  </r>
  <r>
    <x v="724"/>
    <n v="7"/>
    <n v="2825.0191770000001"/>
  </r>
  <r>
    <x v="724"/>
    <n v="8"/>
    <n v="3005.9103580000001"/>
  </r>
  <r>
    <x v="724"/>
    <n v="9"/>
    <n v="4840.9071759999997"/>
  </r>
  <r>
    <x v="724"/>
    <n v="10"/>
    <n v="9953.8713019999996"/>
  </r>
  <r>
    <x v="724"/>
    <n v="11"/>
    <n v="16012.211520000001"/>
  </r>
  <r>
    <x v="724"/>
    <n v="12"/>
    <n v="16525.662629999999"/>
  </r>
  <r>
    <x v="724"/>
    <n v="13"/>
    <n v="9826.8091339999992"/>
  </r>
  <r>
    <x v="724"/>
    <n v="14"/>
    <n v="12172.37103"/>
  </r>
  <r>
    <x v="724"/>
    <n v="15"/>
    <n v="13460.518389999999"/>
  </r>
  <r>
    <x v="724"/>
    <n v="16"/>
    <n v="7838.3479040000002"/>
  </r>
  <r>
    <x v="724"/>
    <n v="17"/>
    <n v="6044.1914640000005"/>
  </r>
  <r>
    <x v="724"/>
    <n v="18"/>
    <n v="2462.1055470000001"/>
  </r>
  <r>
    <x v="724"/>
    <n v="19"/>
    <n v="2530.3657119999998"/>
  </r>
  <r>
    <x v="724"/>
    <n v="20"/>
    <n v="4081.4860389999999"/>
  </r>
  <r>
    <x v="724"/>
    <n v="21"/>
    <n v="5718.0649999999996"/>
  </r>
  <r>
    <x v="724"/>
    <n v="22"/>
    <n v="7771.8135730000004"/>
  </r>
  <r>
    <x v="724"/>
    <n v="23"/>
    <n v="20085.74667"/>
  </r>
  <r>
    <x v="725"/>
    <n v="0"/>
    <n v="16928.394100000001"/>
  </r>
  <r>
    <x v="725"/>
    <n v="1"/>
    <n v="15900.030409999999"/>
  </r>
  <r>
    <x v="725"/>
    <n v="2"/>
    <n v="20018.852210000001"/>
  </r>
  <r>
    <x v="725"/>
    <n v="3"/>
    <n v="26621.55689"/>
  </r>
  <r>
    <x v="725"/>
    <n v="4"/>
    <n v="23222.564829999999"/>
  </r>
  <r>
    <x v="725"/>
    <n v="5"/>
    <n v="10422.26821"/>
  </r>
  <r>
    <x v="725"/>
    <n v="6"/>
    <n v="2089.688866"/>
  </r>
  <r>
    <x v="725"/>
    <n v="7"/>
    <n v="2287.091175"/>
  </r>
  <r>
    <x v="725"/>
    <n v="8"/>
    <n v="1617.4542260000001"/>
  </r>
  <r>
    <x v="725"/>
    <n v="9"/>
    <n v="5337.654622"/>
  </r>
  <r>
    <x v="725"/>
    <n v="10"/>
    <n v="4788.9107379999996"/>
  </r>
  <r>
    <x v="725"/>
    <n v="11"/>
    <n v="7381.3464789999998"/>
  </r>
  <r>
    <x v="725"/>
    <n v="12"/>
    <n v="12984.42108"/>
  </r>
  <r>
    <x v="725"/>
    <n v="13"/>
    <n v="14506.919519999999"/>
  </r>
  <r>
    <x v="725"/>
    <n v="14"/>
    <n v="13643.55539"/>
  </r>
  <r>
    <x v="725"/>
    <n v="15"/>
    <n v="17233.14918"/>
  </r>
  <r>
    <x v="725"/>
    <n v="16"/>
    <n v="14501.53153"/>
  </r>
  <r>
    <x v="725"/>
    <n v="17"/>
    <n v="9405.2690760000005"/>
  </r>
  <r>
    <x v="725"/>
    <n v="18"/>
    <n v="5916.0728470000004"/>
  </r>
  <r>
    <x v="725"/>
    <n v="19"/>
    <n v="3006.8740309999998"/>
  </r>
  <r>
    <x v="725"/>
    <n v="20"/>
    <n v="2644.8402759999999"/>
  </r>
  <r>
    <x v="725"/>
    <n v="21"/>
    <n v="2641.9352909999998"/>
  </r>
  <r>
    <x v="725"/>
    <n v="22"/>
    <n v="671.24115770000003"/>
  </r>
  <r>
    <x v="725"/>
    <n v="23"/>
    <n v="158.33373539999999"/>
  </r>
  <r>
    <x v="726"/>
    <n v="0"/>
    <n v="5780.3585730000004"/>
  </r>
  <r>
    <x v="726"/>
    <n v="1"/>
    <n v="19073.363389999999"/>
  </r>
  <r>
    <x v="726"/>
    <n v="2"/>
    <n v="17231.455269999999"/>
  </r>
  <r>
    <x v="726"/>
    <n v="3"/>
    <n v="16766.373350000002"/>
  </r>
  <r>
    <x v="726"/>
    <n v="4"/>
    <n v="13141.274310000001"/>
  </r>
  <r>
    <x v="726"/>
    <n v="5"/>
    <n v="4899.0996519999999"/>
  </r>
  <r>
    <x v="726"/>
    <n v="6"/>
    <n v="1940.257715"/>
  </r>
  <r>
    <x v="726"/>
    <n v="7"/>
    <n v="1790.346722"/>
  </r>
  <r>
    <x v="726"/>
    <n v="8"/>
    <n v="2011.244295"/>
  </r>
  <r>
    <x v="726"/>
    <n v="9"/>
    <n v="3635.979855"/>
  </r>
  <r>
    <x v="726"/>
    <n v="10"/>
    <n v="8211.0409189999991"/>
  </r>
  <r>
    <x v="726"/>
    <n v="11"/>
    <n v="8633.3810450000001"/>
  </r>
  <r>
    <x v="726"/>
    <n v="12"/>
    <n v="7401.3910749999995"/>
  </r>
  <r>
    <x v="726"/>
    <n v="13"/>
    <n v="5811.8774599999997"/>
  </r>
  <r>
    <x v="726"/>
    <n v="14"/>
    <n v="8706.8735739999993"/>
  </r>
  <r>
    <x v="726"/>
    <n v="15"/>
    <n v="8516.9142909999991"/>
  </r>
  <r>
    <x v="726"/>
    <n v="16"/>
    <n v="6740.0610660000002"/>
  </r>
  <r>
    <x v="726"/>
    <n v="17"/>
    <n v="3707.4782"/>
  </r>
  <r>
    <x v="726"/>
    <n v="18"/>
    <n v="2245.823828"/>
  </r>
  <r>
    <x v="726"/>
    <n v="19"/>
    <n v="1896.5083609999999"/>
  </r>
  <r>
    <x v="726"/>
    <n v="20"/>
    <n v="4298.3094499999997"/>
  </r>
  <r>
    <x v="726"/>
    <n v="21"/>
    <n v="7073.8619980000003"/>
  </r>
  <r>
    <x v="726"/>
    <n v="22"/>
    <n v="21278.447520000002"/>
  </r>
  <r>
    <x v="726"/>
    <n v="23"/>
    <n v="20094.132420000002"/>
  </r>
  <r>
    <x v="727"/>
    <n v="0"/>
    <n v="18501.306809999998"/>
  </r>
  <r>
    <x v="727"/>
    <n v="1"/>
    <n v="19476.88796"/>
  </r>
  <r>
    <x v="727"/>
    <n v="2"/>
    <n v="10650.866190000001"/>
  </r>
  <r>
    <x v="727"/>
    <n v="3"/>
    <n v="4729.5740249999999"/>
  </r>
  <r>
    <x v="727"/>
    <n v="4"/>
    <n v="7161.1013309999998"/>
  </r>
  <r>
    <x v="727"/>
    <n v="5"/>
    <n v="7082.2297909999998"/>
  </r>
  <r>
    <x v="727"/>
    <n v="6"/>
    <n v="4910.8632449999996"/>
  </r>
  <r>
    <x v="727"/>
    <n v="7"/>
    <n v="6715.7098699999997"/>
  </r>
  <r>
    <x v="727"/>
    <n v="8"/>
    <n v="8978.1415109999998"/>
  </r>
  <r>
    <x v="727"/>
    <n v="9"/>
    <n v="20082.744920000001"/>
  </r>
  <r>
    <x v="727"/>
    <n v="10"/>
    <n v="28553.609329999999"/>
  </r>
  <r>
    <x v="727"/>
    <n v="11"/>
    <n v="30051.620910000001"/>
  </r>
  <r>
    <x v="727"/>
    <n v="12"/>
    <n v="31225.28572"/>
  </r>
  <r>
    <x v="727"/>
    <n v="13"/>
    <n v="27854.15439"/>
  </r>
  <r>
    <x v="727"/>
    <n v="14"/>
    <n v="18825.722399999999"/>
  </r>
  <r>
    <x v="727"/>
    <n v="15"/>
    <n v="11923.72546"/>
  </r>
  <r>
    <x v="727"/>
    <n v="16"/>
    <n v="9351.3333210000001"/>
  </r>
  <r>
    <x v="727"/>
    <n v="17"/>
    <n v="4961.2475759999998"/>
  </r>
  <r>
    <x v="727"/>
    <n v="18"/>
    <n v="4177.8862499999996"/>
  </r>
  <r>
    <x v="727"/>
    <n v="19"/>
    <n v="5289.5368170000002"/>
  </r>
  <r>
    <x v="727"/>
    <n v="20"/>
    <n v="9954.9327389999999"/>
  </r>
  <r>
    <x v="727"/>
    <n v="21"/>
    <n v="15592.29254"/>
  </r>
  <r>
    <x v="727"/>
    <n v="22"/>
    <n v="21824.021059999999"/>
  </r>
  <r>
    <x v="727"/>
    <n v="23"/>
    <n v="32299.789990000001"/>
  </r>
  <r>
    <x v="728"/>
    <n v="0"/>
    <n v="36917.555930000002"/>
  </r>
  <r>
    <x v="728"/>
    <n v="1"/>
    <n v="36582.568859999999"/>
  </r>
  <r>
    <x v="728"/>
    <n v="2"/>
    <n v="33391.666310000001"/>
  </r>
  <r>
    <x v="728"/>
    <n v="3"/>
    <n v="30274.941630000001"/>
  </r>
  <r>
    <x v="728"/>
    <n v="4"/>
    <n v="28988.065200000001"/>
  </r>
  <r>
    <x v="728"/>
    <n v="5"/>
    <n v="27219.149809999999"/>
  </r>
  <r>
    <x v="728"/>
    <n v="6"/>
    <n v="19346.257409999998"/>
  </r>
  <r>
    <x v="728"/>
    <n v="7"/>
    <n v="10545.00482"/>
  </r>
  <r>
    <x v="728"/>
    <n v="8"/>
    <n v="14571.339959999999"/>
  </r>
  <r>
    <x v="728"/>
    <n v="9"/>
    <n v="16196.67906"/>
  </r>
  <r>
    <x v="728"/>
    <n v="10"/>
    <n v="16682.679459999999"/>
  </r>
  <r>
    <x v="728"/>
    <n v="11"/>
    <n v="29343.238519999999"/>
  </r>
  <r>
    <x v="728"/>
    <n v="12"/>
    <n v="33083.32589"/>
  </r>
  <r>
    <x v="728"/>
    <n v="13"/>
    <n v="34516.66764"/>
  </r>
  <r>
    <x v="728"/>
    <n v="14"/>
    <n v="29342.579109999999"/>
  </r>
  <r>
    <x v="728"/>
    <n v="15"/>
    <n v="22619.150969999999"/>
  </r>
  <r>
    <x v="728"/>
    <n v="16"/>
    <n v="16526.602360000001"/>
  </r>
  <r>
    <x v="728"/>
    <n v="17"/>
    <n v="10255.105879999999"/>
  </r>
  <r>
    <x v="728"/>
    <n v="18"/>
    <n v="10844.21429"/>
  </r>
  <r>
    <x v="728"/>
    <n v="19"/>
    <n v="12675.90309"/>
  </r>
  <r>
    <x v="728"/>
    <n v="20"/>
    <n v="16570.004550000001"/>
  </r>
  <r>
    <x v="728"/>
    <n v="21"/>
    <n v="35082.204969999999"/>
  </r>
  <r>
    <x v="728"/>
    <n v="22"/>
    <n v="36767.229939999997"/>
  </r>
  <r>
    <x v="728"/>
    <n v="23"/>
    <n v="38951.201050000003"/>
  </r>
  <r>
    <x v="729"/>
    <n v="0"/>
    <n v="39578.360569999997"/>
  </r>
  <r>
    <x v="729"/>
    <n v="1"/>
    <n v="39709.75129"/>
  </r>
  <r>
    <x v="729"/>
    <n v="2"/>
    <n v="38271.948320000003"/>
  </r>
  <r>
    <x v="729"/>
    <n v="3"/>
    <n v="33394.13235"/>
  </r>
  <r>
    <x v="729"/>
    <n v="4"/>
    <n v="18840.702229999999"/>
  </r>
  <r>
    <x v="729"/>
    <n v="5"/>
    <n v="20491.162670000002"/>
  </r>
  <r>
    <x v="729"/>
    <n v="6"/>
    <n v="25042.454129999998"/>
  </r>
  <r>
    <x v="729"/>
    <n v="7"/>
    <n v="28589.297149999999"/>
  </r>
  <r>
    <x v="729"/>
    <n v="8"/>
    <n v="36693.099950000003"/>
  </r>
  <r>
    <x v="729"/>
    <n v="9"/>
    <n v="38128.521670000002"/>
  </r>
  <r>
    <x v="729"/>
    <n v="10"/>
    <n v="38244.457699999999"/>
  </r>
  <r>
    <x v="729"/>
    <n v="11"/>
    <n v="32335.169559999998"/>
  </r>
  <r>
    <x v="729"/>
    <n v="12"/>
    <n v="25710.47997"/>
  </r>
  <r>
    <x v="729"/>
    <n v="13"/>
    <n v="24774.081200000001"/>
  </r>
  <r>
    <x v="729"/>
    <n v="14"/>
    <n v="19921.6649"/>
  </r>
  <r>
    <x v="729"/>
    <n v="15"/>
    <n v="22313.49108"/>
  </r>
  <r>
    <x v="729"/>
    <n v="16"/>
    <n v="13157.14199"/>
  </r>
  <r>
    <x v="729"/>
    <n v="17"/>
    <n v="10287.648289999999"/>
  </r>
  <r>
    <x v="729"/>
    <n v="18"/>
    <n v="8082.5821230000001"/>
  </r>
  <r>
    <x v="729"/>
    <n v="19"/>
    <n v="7535.0293629999996"/>
  </r>
  <r>
    <x v="729"/>
    <n v="20"/>
    <n v="8656.7127029999992"/>
  </r>
  <r>
    <x v="729"/>
    <n v="21"/>
    <n v="15569.00777"/>
  </r>
  <r>
    <x v="729"/>
    <n v="22"/>
    <n v="31498.580760000001"/>
  </r>
  <r>
    <x v="729"/>
    <n v="23"/>
    <n v="36306.456619999997"/>
  </r>
  <r>
    <x v="730"/>
    <n v="0"/>
    <n v="38759.16977"/>
  </r>
  <r>
    <x v="730"/>
    <n v="1"/>
    <n v="38108.668610000001"/>
  </r>
  <r>
    <x v="730"/>
    <n v="2"/>
    <n v="34769.430260000001"/>
  </r>
  <r>
    <x v="730"/>
    <n v="3"/>
    <n v="22398.68535"/>
  </r>
  <r>
    <x v="730"/>
    <n v="4"/>
    <n v="18037.941750000002"/>
  </r>
  <r>
    <x v="730"/>
    <n v="5"/>
    <n v="24503.335009999999"/>
  </r>
  <r>
    <x v="730"/>
    <n v="6"/>
    <n v="12996.03703"/>
  </r>
  <r>
    <x v="730"/>
    <n v="7"/>
    <n v="15948.38564"/>
  </r>
  <r>
    <x v="730"/>
    <n v="8"/>
    <n v="27249.464599999999"/>
  </r>
  <r>
    <x v="730"/>
    <n v="9"/>
    <n v="35725.313979999999"/>
  </r>
  <r>
    <x v="730"/>
    <n v="10"/>
    <n v="38211.195030000003"/>
  </r>
  <r>
    <x v="730"/>
    <n v="11"/>
    <n v="38985.460319999998"/>
  </r>
  <r>
    <x v="730"/>
    <n v="12"/>
    <n v="37104.076520000002"/>
  </r>
  <r>
    <x v="730"/>
    <n v="13"/>
    <n v="34194.773950000003"/>
  </r>
  <r>
    <x v="730"/>
    <n v="14"/>
    <n v="38636.638659999997"/>
  </r>
  <r>
    <x v="730"/>
    <n v="15"/>
    <n v="31715.568780000001"/>
  </r>
  <r>
    <x v="730"/>
    <n v="16"/>
    <n v="25820.029429999999"/>
  </r>
  <r>
    <x v="730"/>
    <n v="17"/>
    <n v="10994.39263"/>
  </r>
  <r>
    <x v="730"/>
    <n v="18"/>
    <n v="11179.58642"/>
  </r>
  <r>
    <x v="730"/>
    <n v="19"/>
    <n v="21699.20148"/>
  </r>
  <r>
    <x v="730"/>
    <n v="20"/>
    <n v="26064.05515"/>
  </r>
  <r>
    <x v="730"/>
    <n v="21"/>
    <n v="33718.264629999998"/>
  </r>
  <r>
    <x v="730"/>
    <n v="22"/>
    <n v="34302.132700000002"/>
  </r>
  <r>
    <x v="730"/>
    <n v="23"/>
    <n v="37326.705909999997"/>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544">
  <r>
    <x v="0"/>
    <n v="0"/>
    <n v="12590.386821231703"/>
  </r>
  <r>
    <x v="0"/>
    <n v="1"/>
    <n v="21276.541432977279"/>
  </r>
  <r>
    <x v="0"/>
    <n v="2"/>
    <n v="21647.717457098792"/>
  </r>
  <r>
    <x v="0"/>
    <n v="3"/>
    <n v="17699.4965782207"/>
  </r>
  <r>
    <x v="0"/>
    <n v="4"/>
    <n v="20660.339062273542"/>
  </r>
  <r>
    <x v="0"/>
    <n v="5"/>
    <n v="13288.135157614772"/>
  </r>
  <r>
    <x v="0"/>
    <n v="6"/>
    <n v="6363.8935415458982"/>
  </r>
  <r>
    <x v="0"/>
    <n v="7"/>
    <n v="5471.6714712504099"/>
  </r>
  <r>
    <x v="0"/>
    <n v="8"/>
    <n v="1542.588692449365"/>
  </r>
  <r>
    <x v="0"/>
    <n v="9"/>
    <n v="3513.2017004196791"/>
  </r>
  <r>
    <x v="0"/>
    <n v="10"/>
    <n v="6476.8948567420857"/>
  </r>
  <r>
    <x v="0"/>
    <n v="11"/>
    <n v="16277.348825836198"/>
  </r>
  <r>
    <x v="0"/>
    <n v="12"/>
    <n v="18603.413580261407"/>
  </r>
  <r>
    <x v="0"/>
    <n v="13"/>
    <n v="16206.226034642528"/>
  </r>
  <r>
    <x v="0"/>
    <n v="14"/>
    <n v="18104.082828322727"/>
  </r>
  <r>
    <x v="0"/>
    <n v="15"/>
    <n v="18626.550161653166"/>
  </r>
  <r>
    <x v="0"/>
    <n v="16"/>
    <n v="12536.931725529708"/>
  </r>
  <r>
    <x v="0"/>
    <n v="17"/>
    <n v="20510.916418909132"/>
  </r>
  <r>
    <x v="0"/>
    <n v="18"/>
    <n v="17958.932813727642"/>
  </r>
  <r>
    <x v="0"/>
    <n v="19"/>
    <n v="15993.407570973424"/>
  </r>
  <r>
    <x v="0"/>
    <n v="20"/>
    <n v="14347.600509216798"/>
  </r>
  <r>
    <x v="0"/>
    <n v="21"/>
    <n v="17785.224333506376"/>
  </r>
  <r>
    <x v="0"/>
    <n v="22"/>
    <n v="10969.238210071548"/>
  </r>
  <r>
    <x v="0"/>
    <n v="23"/>
    <n v="7332.4323354754843"/>
  </r>
  <r>
    <x v="1"/>
    <n v="0"/>
    <n v="3977.0400689486987"/>
  </r>
  <r>
    <x v="1"/>
    <n v="1"/>
    <n v="12934.788783130445"/>
  </r>
  <r>
    <x v="1"/>
    <n v="2"/>
    <n v="19024.892831310135"/>
  </r>
  <r>
    <x v="1"/>
    <n v="3"/>
    <n v="13108.348947450042"/>
  </r>
  <r>
    <x v="1"/>
    <n v="4"/>
    <n v="16954.653135455803"/>
  </r>
  <r>
    <x v="1"/>
    <n v="5"/>
    <n v="16360.912018654348"/>
  </r>
  <r>
    <x v="1"/>
    <n v="6"/>
    <n v="5260.4088467066967"/>
  </r>
  <r>
    <x v="1"/>
    <n v="7"/>
    <n v="19448.441182107217"/>
  </r>
  <r>
    <x v="1"/>
    <n v="8"/>
    <n v="22041.050310607061"/>
  </r>
  <r>
    <x v="1"/>
    <n v="9"/>
    <n v="22263.748376164371"/>
  </r>
  <r>
    <x v="1"/>
    <n v="10"/>
    <n v="32544.546886177835"/>
  </r>
  <r>
    <x v="1"/>
    <n v="11"/>
    <n v="23541.464792145456"/>
  </r>
  <r>
    <x v="1"/>
    <n v="12"/>
    <n v="26199.205923704874"/>
  </r>
  <r>
    <x v="1"/>
    <n v="13"/>
    <n v="28890.388210690991"/>
  </r>
  <r>
    <x v="1"/>
    <n v="14"/>
    <n v="30648.856605138262"/>
  </r>
  <r>
    <x v="1"/>
    <n v="15"/>
    <n v="32480.442856769329"/>
  </r>
  <r>
    <x v="1"/>
    <n v="16"/>
    <n v="19231.866876563839"/>
  </r>
  <r>
    <x v="1"/>
    <n v="17"/>
    <n v="16169.475201036852"/>
  </r>
  <r>
    <x v="1"/>
    <n v="18"/>
    <n v="15977.3491712959"/>
  </r>
  <r>
    <x v="1"/>
    <n v="19"/>
    <n v="16577.152919411594"/>
  </r>
  <r>
    <x v="1"/>
    <n v="20"/>
    <n v="10768.822640861328"/>
  </r>
  <r>
    <x v="1"/>
    <n v="21"/>
    <n v="12813.60678603043"/>
  </r>
  <r>
    <x v="1"/>
    <n v="22"/>
    <n v="21859.014054555766"/>
  </r>
  <r>
    <x v="1"/>
    <n v="23"/>
    <n v="35115.893456869439"/>
  </r>
  <r>
    <x v="2"/>
    <n v="0"/>
    <n v="26586.663427356496"/>
  </r>
  <r>
    <x v="2"/>
    <n v="1"/>
    <n v="32496.000540773744"/>
  </r>
  <r>
    <x v="2"/>
    <n v="2"/>
    <n v="22143.792595043633"/>
  </r>
  <r>
    <x v="2"/>
    <n v="3"/>
    <n v="8897.2230008100596"/>
  </r>
  <r>
    <x v="2"/>
    <n v="4"/>
    <n v="10212.276326792658"/>
  </r>
  <r>
    <x v="2"/>
    <n v="5"/>
    <n v="8588.9302745432251"/>
  </r>
  <r>
    <x v="2"/>
    <n v="6"/>
    <n v="15646.886585892373"/>
  </r>
  <r>
    <x v="2"/>
    <n v="7"/>
    <n v="15985.652352001591"/>
  </r>
  <r>
    <x v="2"/>
    <n v="8"/>
    <n v="11831.963709655118"/>
  </r>
  <r>
    <x v="2"/>
    <n v="9"/>
    <n v="10975.498107131169"/>
  </r>
  <r>
    <x v="2"/>
    <n v="10"/>
    <n v="21676.325360361323"/>
  </r>
  <r>
    <x v="2"/>
    <n v="11"/>
    <n v="28998.123019076374"/>
  </r>
  <r>
    <x v="2"/>
    <n v="12"/>
    <n v="22576.89956120621"/>
  </r>
  <r>
    <x v="2"/>
    <n v="13"/>
    <n v="16772.983892007556"/>
  </r>
  <r>
    <x v="2"/>
    <n v="14"/>
    <n v="19248.594517794201"/>
  </r>
  <r>
    <x v="2"/>
    <n v="15"/>
    <n v="25471.944453605156"/>
  </r>
  <r>
    <x v="2"/>
    <n v="16"/>
    <n v="22617.819764159747"/>
  </r>
  <r>
    <x v="2"/>
    <n v="17"/>
    <n v="18198.324179513107"/>
  </r>
  <r>
    <x v="2"/>
    <n v="18"/>
    <n v="26855.264234530838"/>
  </r>
  <r>
    <x v="2"/>
    <n v="19"/>
    <n v="17091.983150418382"/>
  </r>
  <r>
    <x v="2"/>
    <n v="20"/>
    <n v="30167.93415061924"/>
  </r>
  <r>
    <x v="2"/>
    <n v="21"/>
    <n v="38374.916854049552"/>
  </r>
  <r>
    <x v="2"/>
    <n v="22"/>
    <n v="43091.653540959705"/>
  </r>
  <r>
    <x v="2"/>
    <n v="23"/>
    <n v="44910.245097903164"/>
  </r>
  <r>
    <x v="3"/>
    <n v="0"/>
    <n v="46335.353538256168"/>
  </r>
  <r>
    <x v="3"/>
    <n v="1"/>
    <n v="44884.088159231083"/>
  </r>
  <r>
    <x v="3"/>
    <n v="2"/>
    <n v="41957.022424971627"/>
  </r>
  <r>
    <x v="3"/>
    <n v="3"/>
    <n v="39236.330658224921"/>
  </r>
  <r>
    <x v="3"/>
    <n v="4"/>
    <n v="34386.629617855157"/>
  </r>
  <r>
    <x v="3"/>
    <n v="5"/>
    <n v="31997.984649409129"/>
  </r>
  <r>
    <x v="3"/>
    <n v="6"/>
    <n v="31597.757483090667"/>
  </r>
  <r>
    <x v="3"/>
    <n v="7"/>
    <n v="32114.899862273949"/>
  </r>
  <r>
    <x v="3"/>
    <n v="8"/>
    <n v="33793.818570029711"/>
  </r>
  <r>
    <x v="3"/>
    <n v="9"/>
    <n v="35964.225380152755"/>
  </r>
  <r>
    <x v="3"/>
    <n v="10"/>
    <n v="23654.49606120251"/>
  </r>
  <r>
    <x v="3"/>
    <n v="11"/>
    <n v="23407.543820422285"/>
  </r>
  <r>
    <x v="3"/>
    <n v="12"/>
    <n v="30308.69074242362"/>
  </r>
  <r>
    <x v="3"/>
    <n v="13"/>
    <n v="25753.91061803608"/>
  </r>
  <r>
    <x v="3"/>
    <n v="14"/>
    <n v="31960.648836691715"/>
  </r>
  <r>
    <x v="3"/>
    <n v="15"/>
    <n v="30418.721138973375"/>
  </r>
  <r>
    <x v="3"/>
    <n v="16"/>
    <n v="20717.870736989771"/>
  </r>
  <r>
    <x v="3"/>
    <n v="17"/>
    <n v="14242.162018190946"/>
  </r>
  <r>
    <x v="3"/>
    <n v="18"/>
    <n v="14821.107725274469"/>
  </r>
  <r>
    <x v="3"/>
    <n v="19"/>
    <n v="10587.348225192693"/>
  </r>
  <r>
    <x v="3"/>
    <n v="20"/>
    <n v="8913.6573010918473"/>
  </r>
  <r>
    <x v="3"/>
    <n v="21"/>
    <n v="15330.482953020095"/>
  </r>
  <r>
    <x v="3"/>
    <n v="22"/>
    <n v="11523.446075061367"/>
  </r>
  <r>
    <x v="3"/>
    <n v="23"/>
    <n v="6322.3484213319807"/>
  </r>
  <r>
    <x v="4"/>
    <n v="0"/>
    <n v="18754.341773223376"/>
  </r>
  <r>
    <x v="4"/>
    <n v="1"/>
    <n v="9914.0266119572625"/>
  </r>
  <r>
    <x v="4"/>
    <n v="2"/>
    <n v="2170.7742663943582"/>
  </r>
  <r>
    <x v="4"/>
    <n v="3"/>
    <n v="0"/>
  </r>
  <r>
    <x v="4"/>
    <n v="4"/>
    <n v="528.44693591639498"/>
  </r>
  <r>
    <x v="4"/>
    <n v="5"/>
    <n v="154.54616584369899"/>
  </r>
  <r>
    <x v="4"/>
    <n v="6"/>
    <n v="0"/>
  </r>
  <r>
    <x v="4"/>
    <n v="7"/>
    <n v="0"/>
  </r>
  <r>
    <x v="4"/>
    <n v="8"/>
    <n v="0"/>
  </r>
  <r>
    <x v="4"/>
    <n v="9"/>
    <n v="0"/>
  </r>
  <r>
    <x v="4"/>
    <n v="10"/>
    <n v="185.62931160617902"/>
  </r>
  <r>
    <x v="4"/>
    <n v="11"/>
    <n v="1933.5587880458552"/>
  </r>
  <r>
    <x v="4"/>
    <n v="12"/>
    <n v="2766.2754009564037"/>
  </r>
  <r>
    <x v="4"/>
    <n v="13"/>
    <n v="3271.6749948373381"/>
  </r>
  <r>
    <x v="4"/>
    <n v="14"/>
    <n v="2767.6073711821809"/>
  </r>
  <r>
    <x v="4"/>
    <n v="15"/>
    <n v="418.07946865408604"/>
  </r>
  <r>
    <x v="4"/>
    <n v="16"/>
    <n v="0"/>
  </r>
  <r>
    <x v="4"/>
    <n v="17"/>
    <n v="0"/>
  </r>
  <r>
    <x v="4"/>
    <n v="18"/>
    <n v="0"/>
  </r>
  <r>
    <x v="4"/>
    <n v="19"/>
    <n v="0"/>
  </r>
  <r>
    <x v="4"/>
    <n v="20"/>
    <n v="0"/>
  </r>
  <r>
    <x v="4"/>
    <n v="21"/>
    <n v="0"/>
  </r>
  <r>
    <x v="4"/>
    <n v="22"/>
    <n v="0"/>
  </r>
  <r>
    <x v="4"/>
    <n v="23"/>
    <n v="0"/>
  </r>
  <r>
    <x v="5"/>
    <n v="0"/>
    <n v="0"/>
  </r>
  <r>
    <x v="5"/>
    <n v="1"/>
    <n v="1883.766381780767"/>
  </r>
  <r>
    <x v="5"/>
    <n v="2"/>
    <n v="567.95504096904688"/>
  </r>
  <r>
    <x v="5"/>
    <n v="3"/>
    <n v="0"/>
  </r>
  <r>
    <x v="5"/>
    <n v="4"/>
    <n v="0"/>
  </r>
  <r>
    <x v="5"/>
    <n v="5"/>
    <n v="0"/>
  </r>
  <r>
    <x v="5"/>
    <n v="6"/>
    <n v="0"/>
  </r>
  <r>
    <x v="5"/>
    <n v="7"/>
    <n v="0"/>
  </r>
  <r>
    <x v="5"/>
    <n v="8"/>
    <n v="0"/>
  </r>
  <r>
    <x v="5"/>
    <n v="9"/>
    <n v="0"/>
  </r>
  <r>
    <x v="5"/>
    <n v="10"/>
    <n v="0"/>
  </r>
  <r>
    <x v="5"/>
    <n v="11"/>
    <n v="0"/>
  </r>
  <r>
    <x v="5"/>
    <n v="12"/>
    <n v="0"/>
  </r>
  <r>
    <x v="5"/>
    <n v="13"/>
    <n v="5494.0761920783343"/>
  </r>
  <r>
    <x v="5"/>
    <n v="14"/>
    <n v="6484.4886103586041"/>
  </r>
  <r>
    <x v="5"/>
    <n v="15"/>
    <n v="6339.5498638515382"/>
  </r>
  <r>
    <x v="5"/>
    <n v="16"/>
    <n v="6513.558747540862"/>
  </r>
  <r>
    <x v="5"/>
    <n v="17"/>
    <n v="5548.0349521550697"/>
  </r>
  <r>
    <x v="5"/>
    <n v="18"/>
    <n v="5170.093202954462"/>
  </r>
  <r>
    <x v="5"/>
    <n v="19"/>
    <n v="5130.5050310760953"/>
  </r>
  <r>
    <x v="5"/>
    <n v="20"/>
    <n v="7026.6247901099414"/>
  </r>
  <r>
    <x v="5"/>
    <n v="21"/>
    <n v="8937.0780910358753"/>
  </r>
  <r>
    <x v="5"/>
    <n v="22"/>
    <n v="8498.2915773840468"/>
  </r>
  <r>
    <x v="5"/>
    <n v="23"/>
    <n v="5555.3052882658294"/>
  </r>
  <r>
    <x v="6"/>
    <n v="0"/>
    <n v="4245.4135038945578"/>
  </r>
  <r>
    <x v="6"/>
    <n v="1"/>
    <n v="4133.6177019192801"/>
  </r>
  <r>
    <x v="6"/>
    <n v="2"/>
    <n v="2123.9060175150148"/>
  </r>
  <r>
    <x v="6"/>
    <n v="3"/>
    <n v="3249.659113588275"/>
  </r>
  <r>
    <x v="6"/>
    <n v="4"/>
    <n v="3507.7938215204954"/>
  </r>
  <r>
    <x v="6"/>
    <n v="5"/>
    <n v="5686.5077685571814"/>
  </r>
  <r>
    <x v="6"/>
    <n v="6"/>
    <n v="4270.2689768388409"/>
  </r>
  <r>
    <x v="6"/>
    <n v="7"/>
    <n v="5239.5406976928971"/>
  </r>
  <r>
    <x v="6"/>
    <n v="8"/>
    <n v="3857.424539666878"/>
  </r>
  <r>
    <x v="6"/>
    <n v="9"/>
    <n v="3388.4201565975268"/>
  </r>
  <r>
    <x v="6"/>
    <n v="10"/>
    <n v="10821.677901222401"/>
  </r>
  <r>
    <x v="6"/>
    <n v="11"/>
    <n v="13844.278173890263"/>
  </r>
  <r>
    <x v="6"/>
    <n v="12"/>
    <n v="11687.627110765829"/>
  </r>
  <r>
    <x v="6"/>
    <n v="13"/>
    <n v="13207.19852177642"/>
  </r>
  <r>
    <x v="6"/>
    <n v="14"/>
    <n v="25821.180640260794"/>
  </r>
  <r>
    <x v="6"/>
    <n v="15"/>
    <n v="31516.223936672286"/>
  </r>
  <r>
    <x v="6"/>
    <n v="16"/>
    <n v="29690.092934692533"/>
  </r>
  <r>
    <x v="6"/>
    <n v="17"/>
    <n v="27951.654064947368"/>
  </r>
  <r>
    <x v="6"/>
    <n v="18"/>
    <n v="24043.007598005031"/>
  </r>
  <r>
    <x v="6"/>
    <n v="19"/>
    <n v="19613.15313273828"/>
  </r>
  <r>
    <x v="6"/>
    <n v="20"/>
    <n v="25448.435745268915"/>
  </r>
  <r>
    <x v="6"/>
    <n v="21"/>
    <n v="18588.412135503084"/>
  </r>
  <r>
    <x v="6"/>
    <n v="22"/>
    <n v="7682.2439429008136"/>
  </r>
  <r>
    <x v="6"/>
    <n v="23"/>
    <n v="1143.0469496316221"/>
  </r>
  <r>
    <x v="7"/>
    <n v="0"/>
    <n v="4234.9190019522712"/>
  </r>
  <r>
    <x v="7"/>
    <n v="1"/>
    <n v="30436.284114658203"/>
  </r>
  <r>
    <x v="7"/>
    <n v="2"/>
    <n v="27634.889265003701"/>
  </r>
  <r>
    <x v="7"/>
    <n v="3"/>
    <n v="29018.748239365748"/>
  </r>
  <r>
    <x v="7"/>
    <n v="4"/>
    <n v="34316.108364787833"/>
  </r>
  <r>
    <x v="7"/>
    <n v="5"/>
    <n v="23117.198735749436"/>
  </r>
  <r>
    <x v="7"/>
    <n v="6"/>
    <n v="11511.580424863279"/>
  </r>
  <r>
    <x v="7"/>
    <n v="7"/>
    <n v="19638.288672486124"/>
  </r>
  <r>
    <x v="7"/>
    <n v="8"/>
    <n v="18999.710532296667"/>
  </r>
  <r>
    <x v="7"/>
    <n v="9"/>
    <n v="19517.697013234374"/>
  </r>
  <r>
    <x v="7"/>
    <n v="10"/>
    <n v="25685.314775364208"/>
  </r>
  <r>
    <x v="7"/>
    <n v="11"/>
    <n v="29301.561915112052"/>
  </r>
  <r>
    <x v="7"/>
    <n v="12"/>
    <n v="24273.294545237459"/>
  </r>
  <r>
    <x v="7"/>
    <n v="13"/>
    <n v="15669.358795677632"/>
  </r>
  <r>
    <x v="7"/>
    <n v="14"/>
    <n v="15560.279659652444"/>
  </r>
  <r>
    <x v="7"/>
    <n v="15"/>
    <n v="18804.861262876337"/>
  </r>
  <r>
    <x v="7"/>
    <n v="16"/>
    <n v="7741.3636660208958"/>
  </r>
  <r>
    <x v="7"/>
    <n v="17"/>
    <n v="4430.7868991557225"/>
  </r>
  <r>
    <x v="7"/>
    <n v="18"/>
    <n v="9645.1865280194797"/>
  </r>
  <r>
    <x v="7"/>
    <n v="19"/>
    <n v="12104.277008001542"/>
  </r>
  <r>
    <x v="7"/>
    <n v="20"/>
    <n v="12693.969796864209"/>
  </r>
  <r>
    <x v="7"/>
    <n v="21"/>
    <n v="29758.65468175483"/>
  </r>
  <r>
    <x v="7"/>
    <n v="22"/>
    <n v="38826.595774562709"/>
  </r>
  <r>
    <x v="7"/>
    <n v="23"/>
    <n v="42373.180862624387"/>
  </r>
  <r>
    <x v="8"/>
    <n v="0"/>
    <n v="44176.023315349717"/>
  </r>
  <r>
    <x v="8"/>
    <n v="1"/>
    <n v="43949.991948084295"/>
  </r>
  <r>
    <x v="8"/>
    <n v="2"/>
    <n v="45921.470718197168"/>
  </r>
  <r>
    <x v="8"/>
    <n v="3"/>
    <n v="45685.982289209707"/>
  </r>
  <r>
    <x v="8"/>
    <n v="4"/>
    <n v="45903.255060971627"/>
  </r>
  <r>
    <x v="8"/>
    <n v="5"/>
    <n v="45836.633822934004"/>
  </r>
  <r>
    <x v="8"/>
    <n v="6"/>
    <n v="43799.565442390624"/>
  </r>
  <r>
    <x v="8"/>
    <n v="7"/>
    <n v="41881.835475022206"/>
  </r>
  <r>
    <x v="8"/>
    <n v="8"/>
    <n v="38726.297148799553"/>
  </r>
  <r>
    <x v="8"/>
    <n v="9"/>
    <n v="37803.008173543793"/>
  </r>
  <r>
    <x v="8"/>
    <n v="10"/>
    <n v="37663.286616912417"/>
  </r>
  <r>
    <x v="8"/>
    <n v="11"/>
    <n v="38567.860196849921"/>
  </r>
  <r>
    <x v="8"/>
    <n v="12"/>
    <n v="41233.565015399668"/>
  </r>
  <r>
    <x v="8"/>
    <n v="13"/>
    <n v="42293.94144298746"/>
  </r>
  <r>
    <x v="8"/>
    <n v="14"/>
    <n v="41210.944247312706"/>
  </r>
  <r>
    <x v="8"/>
    <n v="15"/>
    <n v="35188.697632450043"/>
  </r>
  <r>
    <x v="8"/>
    <n v="16"/>
    <n v="27240.551816978412"/>
  </r>
  <r>
    <x v="8"/>
    <n v="17"/>
    <n v="31187.882807429178"/>
  </r>
  <r>
    <x v="8"/>
    <n v="18"/>
    <n v="31031.603114025082"/>
  </r>
  <r>
    <x v="8"/>
    <n v="19"/>
    <n v="42294.977940540914"/>
  </r>
  <r>
    <x v="8"/>
    <n v="20"/>
    <n v="45369.159039934624"/>
  </r>
  <r>
    <x v="8"/>
    <n v="21"/>
    <n v="46131.406182609579"/>
  </r>
  <r>
    <x v="8"/>
    <n v="22"/>
    <n v="46179.557508730271"/>
  </r>
  <r>
    <x v="8"/>
    <n v="23"/>
    <n v="45957.279548365957"/>
  </r>
  <r>
    <x v="9"/>
    <n v="0"/>
    <n v="46526.912612275497"/>
  </r>
  <r>
    <x v="9"/>
    <n v="1"/>
    <n v="46498.624230162626"/>
  </r>
  <r>
    <x v="9"/>
    <n v="2"/>
    <n v="46545.258804412624"/>
  </r>
  <r>
    <x v="9"/>
    <n v="3"/>
    <n v="45235.667182106903"/>
  </r>
  <r>
    <x v="9"/>
    <n v="4"/>
    <n v="45423.854716062291"/>
  </r>
  <r>
    <x v="9"/>
    <n v="5"/>
    <n v="46005.420161003698"/>
  </r>
  <r>
    <x v="9"/>
    <n v="6"/>
    <n v="46157.619621437501"/>
  </r>
  <r>
    <x v="9"/>
    <n v="7"/>
    <n v="46743.858069178044"/>
  </r>
  <r>
    <x v="9"/>
    <n v="8"/>
    <n v="46731.544795896792"/>
  </r>
  <r>
    <x v="9"/>
    <n v="9"/>
    <n v="46042.165149077708"/>
  </r>
  <r>
    <x v="9"/>
    <n v="10"/>
    <n v="46247.382799603416"/>
  </r>
  <r>
    <x v="9"/>
    <n v="11"/>
    <n v="41096.444444040913"/>
  </r>
  <r>
    <x v="9"/>
    <n v="12"/>
    <n v="41658.521989697168"/>
  </r>
  <r>
    <x v="9"/>
    <n v="13"/>
    <n v="42468.491833387539"/>
  </r>
  <r>
    <x v="9"/>
    <n v="14"/>
    <n v="43339.686117788231"/>
  </r>
  <r>
    <x v="9"/>
    <n v="15"/>
    <n v="43294.368595687913"/>
  </r>
  <r>
    <x v="9"/>
    <n v="16"/>
    <n v="42762.554036778791"/>
  </r>
  <r>
    <x v="9"/>
    <n v="17"/>
    <n v="42832.394844025082"/>
  </r>
  <r>
    <x v="9"/>
    <n v="18"/>
    <n v="43098.48429009704"/>
  </r>
  <r>
    <x v="9"/>
    <n v="19"/>
    <n v="42859.366172990747"/>
  </r>
  <r>
    <x v="9"/>
    <n v="20"/>
    <n v="43108.504412182148"/>
  </r>
  <r>
    <x v="9"/>
    <n v="21"/>
    <n v="43229.325481618216"/>
  </r>
  <r>
    <x v="9"/>
    <n v="22"/>
    <n v="43315.117044971834"/>
  </r>
  <r>
    <x v="9"/>
    <n v="23"/>
    <n v="43335.100786991155"/>
  </r>
  <r>
    <x v="10"/>
    <n v="0"/>
    <n v="40791.65293786554"/>
  </r>
  <r>
    <x v="10"/>
    <n v="1"/>
    <n v="41773.708569121714"/>
  </r>
  <r>
    <x v="10"/>
    <n v="2"/>
    <n v="42968.862734840666"/>
  </r>
  <r>
    <x v="10"/>
    <n v="3"/>
    <n v="42555.289694043582"/>
  </r>
  <r>
    <x v="10"/>
    <n v="4"/>
    <n v="42606.631367699832"/>
  </r>
  <r>
    <x v="10"/>
    <n v="5"/>
    <n v="40253.091406462583"/>
  </r>
  <r>
    <x v="10"/>
    <n v="6"/>
    <n v="40223.670086496713"/>
  </r>
  <r>
    <x v="10"/>
    <n v="7"/>
    <n v="41953.809674884862"/>
  </r>
  <r>
    <x v="10"/>
    <n v="8"/>
    <n v="42302.359085387747"/>
  </r>
  <r>
    <x v="10"/>
    <n v="9"/>
    <n v="43340.744046297696"/>
  </r>
  <r>
    <x v="10"/>
    <n v="10"/>
    <n v="41503.869615497322"/>
  </r>
  <r>
    <x v="10"/>
    <n v="11"/>
    <n v="41685.162106449832"/>
  </r>
  <r>
    <x v="10"/>
    <n v="12"/>
    <n v="42935.382127062912"/>
  </r>
  <r>
    <x v="10"/>
    <n v="13"/>
    <n v="42842.767607284128"/>
  </r>
  <r>
    <x v="10"/>
    <n v="14"/>
    <n v="41454.85324046875"/>
  </r>
  <r>
    <x v="10"/>
    <n v="15"/>
    <n v="39713.908366362666"/>
  </r>
  <r>
    <x v="10"/>
    <n v="16"/>
    <n v="40192.547899365956"/>
  </r>
  <r>
    <x v="10"/>
    <n v="17"/>
    <n v="41689.159049571754"/>
  </r>
  <r>
    <x v="10"/>
    <n v="18"/>
    <n v="40952.107358356501"/>
  </r>
  <r>
    <x v="10"/>
    <n v="19"/>
    <n v="42045.689682662414"/>
  </r>
  <r>
    <x v="10"/>
    <n v="20"/>
    <n v="42626.232267296669"/>
  </r>
  <r>
    <x v="10"/>
    <n v="21"/>
    <n v="43142.694201656457"/>
  </r>
  <r>
    <x v="10"/>
    <n v="22"/>
    <n v="42946.564410669205"/>
  </r>
  <r>
    <x v="10"/>
    <n v="23"/>
    <n v="42940.89095210917"/>
  </r>
  <r>
    <x v="11"/>
    <n v="0"/>
    <n v="42002.906903791118"/>
  </r>
  <r>
    <x v="11"/>
    <n v="1"/>
    <n v="40315.632898325042"/>
  </r>
  <r>
    <x v="11"/>
    <n v="2"/>
    <n v="40204.468589334501"/>
  </r>
  <r>
    <x v="11"/>
    <n v="3"/>
    <n v="40039.91591447821"/>
  </r>
  <r>
    <x v="11"/>
    <n v="4"/>
    <n v="39738.688827968333"/>
  </r>
  <r>
    <x v="11"/>
    <n v="5"/>
    <n v="39404.415605315175"/>
  </r>
  <r>
    <x v="11"/>
    <n v="6"/>
    <n v="39761.76063069448"/>
  </r>
  <r>
    <x v="11"/>
    <n v="7"/>
    <n v="39683.739872734579"/>
  </r>
  <r>
    <x v="11"/>
    <n v="8"/>
    <n v="41752.012270869251"/>
  </r>
  <r>
    <x v="11"/>
    <n v="9"/>
    <n v="40651.174466681739"/>
  </r>
  <r>
    <x v="11"/>
    <n v="10"/>
    <n v="41218.086724887544"/>
  </r>
  <r>
    <x v="11"/>
    <n v="11"/>
    <n v="42435.954203634457"/>
  </r>
  <r>
    <x v="11"/>
    <n v="12"/>
    <n v="43160.038966437503"/>
  </r>
  <r>
    <x v="11"/>
    <n v="13"/>
    <n v="42356.801482409333"/>
  </r>
  <r>
    <x v="11"/>
    <n v="14"/>
    <n v="42843.863526761721"/>
  </r>
  <r>
    <x v="11"/>
    <n v="15"/>
    <n v="42535.146192446955"/>
  </r>
  <r>
    <x v="11"/>
    <n v="16"/>
    <n v="45999.057003525086"/>
  </r>
  <r>
    <x v="11"/>
    <n v="17"/>
    <n v="45958.885924406866"/>
  </r>
  <r>
    <x v="11"/>
    <n v="18"/>
    <n v="45880.683974916115"/>
  </r>
  <r>
    <x v="11"/>
    <n v="19"/>
    <n v="46327.55253360897"/>
  </r>
  <r>
    <x v="11"/>
    <n v="20"/>
    <n v="46474.087306772817"/>
  </r>
  <r>
    <x v="11"/>
    <n v="21"/>
    <n v="45023.136575958481"/>
  </r>
  <r>
    <x v="11"/>
    <n v="22"/>
    <n v="45290.985339524261"/>
  </r>
  <r>
    <x v="11"/>
    <n v="23"/>
    <n v="45423.43777902775"/>
  </r>
  <r>
    <x v="12"/>
    <n v="0"/>
    <n v="43358.20473415625"/>
  </r>
  <r>
    <x v="12"/>
    <n v="1"/>
    <n v="43370.557948578738"/>
  </r>
  <r>
    <x v="12"/>
    <n v="2"/>
    <n v="43512.828858278168"/>
  </r>
  <r>
    <x v="12"/>
    <n v="3"/>
    <n v="43233.992642875819"/>
  </r>
  <r>
    <x v="12"/>
    <n v="4"/>
    <n v="43396.544410200455"/>
  </r>
  <r>
    <x v="12"/>
    <n v="5"/>
    <n v="43290.622983494031"/>
  </r>
  <r>
    <x v="12"/>
    <n v="6"/>
    <n v="42956.321509765417"/>
  </r>
  <r>
    <x v="12"/>
    <n v="7"/>
    <n v="41418.90997703722"/>
  </r>
  <r>
    <x v="12"/>
    <n v="8"/>
    <n v="43406.425227081418"/>
  </r>
  <r>
    <x v="12"/>
    <n v="9"/>
    <n v="43307.656994425364"/>
  </r>
  <r>
    <x v="12"/>
    <n v="10"/>
    <n v="45187.193409078121"/>
  </r>
  <r>
    <x v="12"/>
    <n v="11"/>
    <n v="46020.014896412831"/>
  </r>
  <r>
    <x v="12"/>
    <n v="12"/>
    <n v="46606.954732140213"/>
  </r>
  <r>
    <x v="12"/>
    <n v="13"/>
    <n v="45863.149249309208"/>
  </r>
  <r>
    <x v="12"/>
    <n v="14"/>
    <n v="46411.468855393709"/>
  </r>
  <r>
    <x v="12"/>
    <n v="15"/>
    <n v="45673.192654974708"/>
  </r>
  <r>
    <x v="12"/>
    <n v="16"/>
    <n v="46231.001469215254"/>
  </r>
  <r>
    <x v="12"/>
    <n v="17"/>
    <n v="45945.327685553653"/>
  </r>
  <r>
    <x v="12"/>
    <n v="18"/>
    <n v="46350.659405534941"/>
  </r>
  <r>
    <x v="12"/>
    <n v="19"/>
    <n v="46190.187450444078"/>
  </r>
  <r>
    <x v="12"/>
    <n v="20"/>
    <n v="46059.638503584916"/>
  </r>
  <r>
    <x v="12"/>
    <n v="21"/>
    <n v="46329.62163136225"/>
  </r>
  <r>
    <x v="12"/>
    <n v="22"/>
    <n v="43431.85350127898"/>
  </r>
  <r>
    <x v="12"/>
    <n v="23"/>
    <n v="43594.238687909332"/>
  </r>
  <r>
    <x v="13"/>
    <n v="0"/>
    <n v="44561.174516356499"/>
  </r>
  <r>
    <x v="13"/>
    <n v="1"/>
    <n v="41816.323794706004"/>
  </r>
  <r>
    <x v="13"/>
    <n v="2"/>
    <n v="43877.55307733368"/>
  </r>
  <r>
    <x v="13"/>
    <n v="3"/>
    <n v="39464.036592750417"/>
  </r>
  <r>
    <x v="13"/>
    <n v="4"/>
    <n v="34453.207506188111"/>
  </r>
  <r>
    <x v="13"/>
    <n v="5"/>
    <n v="31668.567085461451"/>
  </r>
  <r>
    <x v="13"/>
    <n v="6"/>
    <n v="33837.519974201379"/>
  </r>
  <r>
    <x v="13"/>
    <n v="7"/>
    <n v="39033.840632524872"/>
  </r>
  <r>
    <x v="13"/>
    <n v="8"/>
    <n v="37181.00278395621"/>
  </r>
  <r>
    <x v="13"/>
    <n v="9"/>
    <n v="40939.865198062711"/>
  </r>
  <r>
    <x v="13"/>
    <n v="10"/>
    <n v="41029.65857448458"/>
  </r>
  <r>
    <x v="13"/>
    <n v="11"/>
    <n v="41622.6021063972"/>
  </r>
  <r>
    <x v="13"/>
    <n v="12"/>
    <n v="43008.459066522613"/>
  </r>
  <r>
    <x v="13"/>
    <n v="13"/>
    <n v="44426.191230977587"/>
  </r>
  <r>
    <x v="13"/>
    <n v="14"/>
    <n v="45721.588494896583"/>
  </r>
  <r>
    <x v="13"/>
    <n v="15"/>
    <n v="43230.573369956001"/>
  </r>
  <r>
    <x v="13"/>
    <n v="16"/>
    <n v="42475.656716506164"/>
  </r>
  <r>
    <x v="13"/>
    <n v="17"/>
    <n v="42717.272558466073"/>
  </r>
  <r>
    <x v="13"/>
    <n v="18"/>
    <n v="44699.316973434623"/>
  </r>
  <r>
    <x v="13"/>
    <n v="19"/>
    <n v="45318.908415809623"/>
  </r>
  <r>
    <x v="13"/>
    <n v="20"/>
    <n v="43983.599197410149"/>
  </r>
  <r>
    <x v="13"/>
    <n v="21"/>
    <n v="43734.583701415708"/>
  </r>
  <r>
    <x v="13"/>
    <n v="22"/>
    <n v="45079.913040902749"/>
  </r>
  <r>
    <x v="13"/>
    <n v="23"/>
    <n v="46628.090895788038"/>
  </r>
  <r>
    <x v="14"/>
    <n v="0"/>
    <n v="42726.187991778585"/>
  </r>
  <r>
    <x v="14"/>
    <n v="1"/>
    <n v="39785.274695772205"/>
  </r>
  <r>
    <x v="14"/>
    <n v="2"/>
    <n v="40840.086769753085"/>
  </r>
  <r>
    <x v="14"/>
    <n v="3"/>
    <n v="39399.382165637333"/>
  </r>
  <r>
    <x v="14"/>
    <n v="4"/>
    <n v="42699.984294838396"/>
  </r>
  <r>
    <x v="14"/>
    <n v="5"/>
    <n v="41967.987473259454"/>
  </r>
  <r>
    <x v="14"/>
    <n v="6"/>
    <n v="41368.523946059206"/>
  </r>
  <r>
    <x v="14"/>
    <n v="7"/>
    <n v="43110.322177012335"/>
  </r>
  <r>
    <x v="14"/>
    <n v="8"/>
    <n v="43143.053662949831"/>
  </r>
  <r>
    <x v="14"/>
    <n v="9"/>
    <n v="43395.599483000209"/>
  </r>
  <r>
    <x v="14"/>
    <n v="10"/>
    <n v="43130.224090566197"/>
  </r>
  <r>
    <x v="14"/>
    <n v="11"/>
    <n v="42537.749124900081"/>
  </r>
  <r>
    <x v="14"/>
    <n v="12"/>
    <n v="42994.796593660154"/>
  </r>
  <r>
    <x v="14"/>
    <n v="13"/>
    <n v="42668.174354972041"/>
  </r>
  <r>
    <x v="14"/>
    <n v="14"/>
    <n v="41890.529775662624"/>
  </r>
  <r>
    <x v="14"/>
    <n v="15"/>
    <n v="39121.975030103618"/>
  </r>
  <r>
    <x v="14"/>
    <n v="16"/>
    <n v="41957.605942700458"/>
  </r>
  <r>
    <x v="14"/>
    <n v="17"/>
    <n v="43792.654812965877"/>
  </r>
  <r>
    <x v="14"/>
    <n v="18"/>
    <n v="46090.834726468958"/>
  </r>
  <r>
    <x v="14"/>
    <n v="19"/>
    <n v="46050.080129621914"/>
  </r>
  <r>
    <x v="14"/>
    <n v="20"/>
    <n v="45303.502211875209"/>
  </r>
  <r>
    <x v="14"/>
    <n v="21"/>
    <n v="44908.986495084915"/>
  </r>
  <r>
    <x v="14"/>
    <n v="22"/>
    <n v="45721.555373874791"/>
  </r>
  <r>
    <x v="14"/>
    <n v="23"/>
    <n v="46387.253400334084"/>
  </r>
  <r>
    <x v="15"/>
    <n v="0"/>
    <n v="46811.288826565375"/>
  </r>
  <r>
    <x v="15"/>
    <n v="1"/>
    <n v="45703.329976756577"/>
  </r>
  <r>
    <x v="15"/>
    <n v="2"/>
    <n v="46582.010613603619"/>
  </r>
  <r>
    <x v="15"/>
    <n v="3"/>
    <n v="45460.511058543998"/>
  </r>
  <r>
    <x v="15"/>
    <n v="4"/>
    <n v="46035.215553099501"/>
  </r>
  <r>
    <x v="15"/>
    <n v="5"/>
    <n v="46311.94370619017"/>
  </r>
  <r>
    <x v="15"/>
    <n v="6"/>
    <n v="46664.843677571756"/>
  </r>
  <r>
    <x v="15"/>
    <n v="7"/>
    <n v="46347.099855815788"/>
  </r>
  <r>
    <x v="15"/>
    <n v="8"/>
    <n v="44825.142259877874"/>
  </r>
  <r>
    <x v="15"/>
    <n v="9"/>
    <n v="46332.970763887337"/>
  </r>
  <r>
    <x v="15"/>
    <n v="10"/>
    <n v="46804.64414090028"/>
  </r>
  <r>
    <x v="15"/>
    <n v="11"/>
    <n v="46558.951475531045"/>
  </r>
  <r>
    <x v="15"/>
    <n v="12"/>
    <n v="45507.895729222044"/>
  </r>
  <r>
    <x v="15"/>
    <n v="13"/>
    <n v="44658.514642734168"/>
  </r>
  <r>
    <x v="15"/>
    <n v="14"/>
    <n v="42648.58417085321"/>
  </r>
  <r>
    <x v="15"/>
    <n v="15"/>
    <n v="31994.192277949634"/>
  </r>
  <r>
    <x v="15"/>
    <n v="16"/>
    <n v="23152.478845559828"/>
  </r>
  <r>
    <x v="15"/>
    <n v="17"/>
    <n v="14736.94713707622"/>
  </r>
  <r>
    <x v="15"/>
    <n v="18"/>
    <n v="15343.263331164937"/>
  </r>
  <r>
    <x v="15"/>
    <n v="19"/>
    <n v="25227.948273247119"/>
  </r>
  <r>
    <x v="15"/>
    <n v="20"/>
    <n v="27706.789914910667"/>
  </r>
  <r>
    <x v="15"/>
    <n v="21"/>
    <n v="43649.457484256374"/>
  </r>
  <r>
    <x v="15"/>
    <n v="22"/>
    <n v="43236.088040533927"/>
  </r>
  <r>
    <x v="15"/>
    <n v="23"/>
    <n v="43099.953311106896"/>
  </r>
  <r>
    <x v="16"/>
    <n v="0"/>
    <n v="41618.534050287832"/>
  </r>
  <r>
    <x v="16"/>
    <n v="1"/>
    <n v="38789.596530799754"/>
  </r>
  <r>
    <x v="16"/>
    <n v="2"/>
    <n v="32417.998779794198"/>
  </r>
  <r>
    <x v="16"/>
    <n v="3"/>
    <n v="17414.031747377674"/>
  </r>
  <r>
    <x v="16"/>
    <n v="4"/>
    <n v="21929.92423598222"/>
  </r>
  <r>
    <x v="16"/>
    <n v="5"/>
    <n v="21106.819909595088"/>
  </r>
  <r>
    <x v="16"/>
    <n v="6"/>
    <n v="21366.434171467001"/>
  </r>
  <r>
    <x v="16"/>
    <n v="7"/>
    <n v="27335.87642498787"/>
  </r>
  <r>
    <x v="16"/>
    <n v="8"/>
    <n v="11980.765695216516"/>
  </r>
  <r>
    <x v="16"/>
    <n v="9"/>
    <n v="7780.7445868685782"/>
  </r>
  <r>
    <x v="16"/>
    <n v="10"/>
    <n v="17764.849713952353"/>
  </r>
  <r>
    <x v="16"/>
    <n v="11"/>
    <n v="29717.194799567333"/>
  </r>
  <r>
    <x v="16"/>
    <n v="12"/>
    <n v="34283.773845314245"/>
  </r>
  <r>
    <x v="16"/>
    <n v="13"/>
    <n v="29982.628641332751"/>
  </r>
  <r>
    <x v="16"/>
    <n v="14"/>
    <n v="20698.041154408718"/>
  </r>
  <r>
    <x v="16"/>
    <n v="15"/>
    <n v="23181.358050321032"/>
  </r>
  <r>
    <x v="16"/>
    <n v="16"/>
    <n v="25940.33201637325"/>
  </r>
  <r>
    <x v="16"/>
    <n v="17"/>
    <n v="39393.516801065991"/>
  </r>
  <r>
    <x v="16"/>
    <n v="18"/>
    <n v="36439.974119192135"/>
  </r>
  <r>
    <x v="16"/>
    <n v="19"/>
    <n v="29049.959075081417"/>
  </r>
  <r>
    <x v="16"/>
    <n v="20"/>
    <n v="29774.109593132915"/>
  </r>
  <r>
    <x v="16"/>
    <n v="21"/>
    <n v="30671.004911620166"/>
  </r>
  <r>
    <x v="16"/>
    <n v="22"/>
    <n v="22605.697424297083"/>
  </r>
  <r>
    <x v="16"/>
    <n v="23"/>
    <n v="14271.067039054429"/>
  </r>
  <r>
    <x v="17"/>
    <n v="0"/>
    <n v="10614.142381679916"/>
  </r>
  <r>
    <x v="17"/>
    <n v="1"/>
    <n v="9152.4258194937538"/>
  </r>
  <r>
    <x v="17"/>
    <n v="2"/>
    <n v="13287.461531913188"/>
  </r>
  <r>
    <x v="17"/>
    <n v="3"/>
    <n v="15144.641174060598"/>
  </r>
  <r>
    <x v="17"/>
    <n v="4"/>
    <n v="29153.438303499792"/>
  </r>
  <r>
    <x v="17"/>
    <n v="5"/>
    <n v="21143.04348522281"/>
  </r>
  <r>
    <x v="17"/>
    <n v="6"/>
    <n v="26122.088691418587"/>
  </r>
  <r>
    <x v="17"/>
    <n v="7"/>
    <n v="28660.953643722765"/>
  </r>
  <r>
    <x v="17"/>
    <n v="8"/>
    <n v="37984.002574302627"/>
  </r>
  <r>
    <x v="17"/>
    <n v="9"/>
    <n v="43904.294508322368"/>
  </r>
  <r>
    <x v="17"/>
    <n v="10"/>
    <n v="40370.915988537621"/>
  </r>
  <r>
    <x v="17"/>
    <n v="11"/>
    <n v="45319.010700643303"/>
  </r>
  <r>
    <x v="17"/>
    <n v="12"/>
    <n v="42830.493300556336"/>
  </r>
  <r>
    <x v="17"/>
    <n v="13"/>
    <n v="41238.877064488275"/>
  </r>
  <r>
    <x v="17"/>
    <n v="14"/>
    <n v="41351.817250984786"/>
  </r>
  <r>
    <x v="17"/>
    <n v="15"/>
    <n v="44198.288519496913"/>
  </r>
  <r>
    <x v="17"/>
    <n v="16"/>
    <n v="37947.255637053044"/>
  </r>
  <r>
    <x v="17"/>
    <n v="17"/>
    <n v="33946.89330605921"/>
  </r>
  <r>
    <x v="17"/>
    <n v="18"/>
    <n v="28320.00845991437"/>
  </r>
  <r>
    <x v="17"/>
    <n v="19"/>
    <n v="38835.452757546271"/>
  </r>
  <r>
    <x v="17"/>
    <n v="20"/>
    <n v="43731.604746659541"/>
  </r>
  <r>
    <x v="17"/>
    <n v="21"/>
    <n v="44651.12180682402"/>
  </r>
  <r>
    <x v="17"/>
    <n v="22"/>
    <n v="45349.888377962998"/>
  </r>
  <r>
    <x v="17"/>
    <n v="23"/>
    <n v="45962.643224671468"/>
  </r>
  <r>
    <x v="18"/>
    <n v="0"/>
    <n v="45971.293689809623"/>
  </r>
  <r>
    <x v="18"/>
    <n v="1"/>
    <n v="46670.376857337375"/>
  </r>
  <r>
    <x v="18"/>
    <n v="2"/>
    <n v="46163.458685106496"/>
  </r>
  <r>
    <x v="18"/>
    <n v="3"/>
    <n v="46218.987260715461"/>
  </r>
  <r>
    <x v="18"/>
    <n v="4"/>
    <n v="46074.747590915918"/>
  </r>
  <r>
    <x v="18"/>
    <n v="5"/>
    <n v="44647.344049193664"/>
  </r>
  <r>
    <x v="18"/>
    <n v="6"/>
    <n v="46286.745333959705"/>
  </r>
  <r>
    <x v="18"/>
    <n v="7"/>
    <n v="46751.099910815792"/>
  </r>
  <r>
    <x v="18"/>
    <n v="8"/>
    <n v="46749.025942118627"/>
  </r>
  <r>
    <x v="18"/>
    <n v="9"/>
    <n v="46677.210530238073"/>
  </r>
  <r>
    <x v="18"/>
    <n v="10"/>
    <n v="45224.860919806124"/>
  </r>
  <r>
    <x v="18"/>
    <n v="11"/>
    <n v="45316.736058634866"/>
  </r>
  <r>
    <x v="18"/>
    <n v="12"/>
    <n v="45992.469791606083"/>
  </r>
  <r>
    <x v="18"/>
    <n v="13"/>
    <n v="46442.299772450242"/>
  </r>
  <r>
    <x v="18"/>
    <n v="14"/>
    <n v="46522.889366256168"/>
  </r>
  <r>
    <x v="18"/>
    <n v="15"/>
    <n v="44597.089527715041"/>
  </r>
  <r>
    <x v="18"/>
    <n v="16"/>
    <n v="45390.155898378289"/>
  </r>
  <r>
    <x v="18"/>
    <n v="17"/>
    <n v="43168.965115227998"/>
  </r>
  <r>
    <x v="18"/>
    <n v="18"/>
    <n v="40017.840670159334"/>
  </r>
  <r>
    <x v="18"/>
    <n v="19"/>
    <n v="38185.400575883636"/>
  </r>
  <r>
    <x v="18"/>
    <n v="20"/>
    <n v="42324.928224262745"/>
  </r>
  <r>
    <x v="18"/>
    <n v="21"/>
    <n v="44278.692050828126"/>
  </r>
  <r>
    <x v="18"/>
    <n v="22"/>
    <n v="46109.428352180519"/>
  </r>
  <r>
    <x v="18"/>
    <n v="23"/>
    <n v="44915.634103515833"/>
  </r>
  <r>
    <x v="19"/>
    <n v="0"/>
    <n v="45651.183654694491"/>
  </r>
  <r>
    <x v="19"/>
    <n v="1"/>
    <n v="44015.372117903578"/>
  </r>
  <r>
    <x v="19"/>
    <n v="2"/>
    <n v="40106.80212168771"/>
  </r>
  <r>
    <x v="19"/>
    <n v="3"/>
    <n v="36455.98186225041"/>
  </r>
  <r>
    <x v="19"/>
    <n v="4"/>
    <n v="36109.934071959709"/>
  </r>
  <r>
    <x v="19"/>
    <n v="5"/>
    <n v="26512.262128832543"/>
  </r>
  <r>
    <x v="19"/>
    <n v="6"/>
    <n v="15196.52691109956"/>
  </r>
  <r>
    <x v="19"/>
    <n v="7"/>
    <n v="9755.0856584674111"/>
  </r>
  <r>
    <x v="19"/>
    <n v="8"/>
    <n v="10422.28728734375"/>
  </r>
  <r>
    <x v="19"/>
    <n v="9"/>
    <n v="15381.311735139854"/>
  </r>
  <r>
    <x v="19"/>
    <n v="10"/>
    <n v="28307.058578309417"/>
  </r>
  <r>
    <x v="19"/>
    <n v="11"/>
    <n v="42027.051244865746"/>
  </r>
  <r>
    <x v="19"/>
    <n v="12"/>
    <n v="39847.208316183998"/>
  </r>
  <r>
    <x v="19"/>
    <n v="13"/>
    <n v="36778.643200606704"/>
  </r>
  <r>
    <x v="19"/>
    <n v="14"/>
    <n v="29769.150188210835"/>
  </r>
  <r>
    <x v="19"/>
    <n v="15"/>
    <n v="24398.061417373665"/>
  </r>
  <r>
    <x v="19"/>
    <n v="16"/>
    <n v="16327.241936845856"/>
  </r>
  <r>
    <x v="19"/>
    <n v="17"/>
    <n v="7966.5273090002829"/>
  </r>
  <r>
    <x v="19"/>
    <n v="18"/>
    <n v="6632.3867061475639"/>
  </r>
  <r>
    <x v="19"/>
    <n v="19"/>
    <n v="9889.4415896176997"/>
  </r>
  <r>
    <x v="19"/>
    <n v="20"/>
    <n v="15217.27243761765"/>
  </r>
  <r>
    <x v="19"/>
    <n v="21"/>
    <n v="18161.444757178811"/>
  </r>
  <r>
    <x v="19"/>
    <n v="22"/>
    <n v="10815.691498234579"/>
  </r>
  <r>
    <x v="19"/>
    <n v="23"/>
    <n v="12082.501315259253"/>
  </r>
  <r>
    <x v="20"/>
    <n v="0"/>
    <n v="10442.67664043064"/>
  </r>
  <r>
    <x v="20"/>
    <n v="1"/>
    <n v="0"/>
  </r>
  <r>
    <x v="20"/>
    <n v="2"/>
    <n v="0"/>
  </r>
  <r>
    <x v="20"/>
    <n v="3"/>
    <n v="4673.1418218088411"/>
  </r>
  <r>
    <x v="20"/>
    <n v="4"/>
    <n v="7948.8889598730966"/>
  </r>
  <r>
    <x v="20"/>
    <n v="5"/>
    <n v="8736.4843727643674"/>
  </r>
  <r>
    <x v="20"/>
    <n v="6"/>
    <n v="7393.3629474445652"/>
  </r>
  <r>
    <x v="20"/>
    <n v="7"/>
    <n v="7257.8847939192801"/>
  </r>
  <r>
    <x v="20"/>
    <n v="8"/>
    <n v="6503.6434699539741"/>
  </r>
  <r>
    <x v="20"/>
    <n v="9"/>
    <n v="7694.2968137071066"/>
  </r>
  <r>
    <x v="20"/>
    <n v="10"/>
    <n v="11531.775067879218"/>
  </r>
  <r>
    <x v="20"/>
    <n v="11"/>
    <n v="6294.5988665616014"/>
  </r>
  <r>
    <x v="20"/>
    <n v="12"/>
    <n v="9382.1271791205309"/>
  </r>
  <r>
    <x v="20"/>
    <n v="13"/>
    <n v="10214.770640090257"/>
  </r>
  <r>
    <x v="20"/>
    <n v="14"/>
    <n v="13711.858611013467"/>
  </r>
  <r>
    <x v="20"/>
    <n v="15"/>
    <n v="10337.438947407432"/>
  </r>
  <r>
    <x v="20"/>
    <n v="16"/>
    <n v="7128.6147865428647"/>
  </r>
  <r>
    <x v="20"/>
    <n v="17"/>
    <n v="4308.36858507752"/>
  </r>
  <r>
    <x v="20"/>
    <n v="18"/>
    <n v="1724.789657826788"/>
  </r>
  <r>
    <x v="20"/>
    <n v="19"/>
    <n v="5228.1247693831929"/>
  </r>
  <r>
    <x v="20"/>
    <n v="20"/>
    <n v="5270.3428768788544"/>
  </r>
  <r>
    <x v="20"/>
    <n v="21"/>
    <n v="5732.3732503963047"/>
  </r>
  <r>
    <x v="20"/>
    <n v="22"/>
    <n v="3373.9886511760519"/>
  </r>
  <r>
    <x v="20"/>
    <n v="23"/>
    <n v="1474.247591264022"/>
  </r>
  <r>
    <x v="21"/>
    <n v="0"/>
    <n v="48.412769784971005"/>
  </r>
  <r>
    <x v="21"/>
    <n v="1"/>
    <n v="78.616837363577005"/>
  </r>
  <r>
    <x v="21"/>
    <n v="2"/>
    <n v="0"/>
  </r>
  <r>
    <x v="21"/>
    <n v="3"/>
    <n v="0"/>
  </r>
  <r>
    <x v="21"/>
    <n v="4"/>
    <n v="0"/>
  </r>
  <r>
    <x v="21"/>
    <n v="5"/>
    <n v="0"/>
  </r>
  <r>
    <x v="21"/>
    <n v="6"/>
    <n v="0"/>
  </r>
  <r>
    <x v="21"/>
    <n v="7"/>
    <n v="0"/>
  </r>
  <r>
    <x v="21"/>
    <n v="8"/>
    <n v="0"/>
  </r>
  <r>
    <x v="21"/>
    <n v="9"/>
    <n v="0"/>
  </r>
  <r>
    <x v="21"/>
    <n v="10"/>
    <n v="0"/>
  </r>
  <r>
    <x v="21"/>
    <n v="11"/>
    <n v="0"/>
  </r>
  <r>
    <x v="21"/>
    <n v="12"/>
    <n v="138.10385239538903"/>
  </r>
  <r>
    <x v="21"/>
    <n v="13"/>
    <n v="1246.2534770153472"/>
  </r>
  <r>
    <x v="21"/>
    <n v="14"/>
    <n v="845.03322269995795"/>
  </r>
  <r>
    <x v="21"/>
    <n v="15"/>
    <n v="1724.8233115301348"/>
  </r>
  <r>
    <x v="21"/>
    <n v="16"/>
    <n v="6107.1905918530401"/>
  </r>
  <r>
    <x v="21"/>
    <n v="17"/>
    <n v="10528.315627427683"/>
  </r>
  <r>
    <x v="21"/>
    <n v="18"/>
    <n v="17096.820544331254"/>
  </r>
  <r>
    <x v="21"/>
    <n v="19"/>
    <n v="14173.80606077642"/>
  </r>
  <r>
    <x v="21"/>
    <n v="20"/>
    <n v="10447.548250654347"/>
  </r>
  <r>
    <x v="21"/>
    <n v="21"/>
    <n v="8336.4028409842467"/>
  </r>
  <r>
    <x v="21"/>
    <n v="22"/>
    <n v="10724.541615316921"/>
  </r>
  <r>
    <x v="21"/>
    <n v="23"/>
    <n v="12955.649989328487"/>
  </r>
  <r>
    <x v="22"/>
    <n v="0"/>
    <n v="8159.9002524912366"/>
  </r>
  <r>
    <x v="22"/>
    <n v="1"/>
    <n v="4153.3502955587328"/>
  </r>
  <r>
    <x v="22"/>
    <n v="2"/>
    <n v="1798.9735993334932"/>
  </r>
  <r>
    <x v="22"/>
    <n v="3"/>
    <n v="900.181567422591"/>
  </r>
  <r>
    <x v="22"/>
    <n v="4"/>
    <n v="7526.9877153051902"/>
  </r>
  <r>
    <x v="22"/>
    <n v="5"/>
    <n v="9994.5459456647313"/>
  </r>
  <r>
    <x v="22"/>
    <n v="6"/>
    <n v="6334.7655635261353"/>
  </r>
  <r>
    <x v="22"/>
    <n v="7"/>
    <n v="3321.1664499898498"/>
  </r>
  <r>
    <x v="22"/>
    <n v="8"/>
    <n v="219.59456982028499"/>
  </r>
  <r>
    <x v="22"/>
    <n v="9"/>
    <n v="0"/>
  </r>
  <r>
    <x v="22"/>
    <n v="10"/>
    <n v="0"/>
  </r>
  <r>
    <x v="22"/>
    <n v="11"/>
    <n v="0"/>
  </r>
  <r>
    <x v="22"/>
    <n v="12"/>
    <n v="460.48221614525505"/>
  </r>
  <r>
    <x v="22"/>
    <n v="13"/>
    <n v="1322.0685722354729"/>
  </r>
  <r>
    <x v="22"/>
    <n v="14"/>
    <n v="1574.3920865173061"/>
  </r>
  <r>
    <x v="22"/>
    <n v="15"/>
    <n v="623.952248661564"/>
  </r>
  <r>
    <x v="22"/>
    <n v="16"/>
    <n v="1889.4065946276301"/>
  </r>
  <r>
    <x v="22"/>
    <n v="17"/>
    <n v="3988.2069786072184"/>
  </r>
  <r>
    <x v="22"/>
    <n v="18"/>
    <n v="3681.8715049228895"/>
  </r>
  <r>
    <x v="22"/>
    <n v="19"/>
    <n v="5924.4724904447221"/>
  </r>
  <r>
    <x v="22"/>
    <n v="20"/>
    <n v="1029.2938930787741"/>
  </r>
  <r>
    <x v="22"/>
    <n v="21"/>
    <n v="999.17833044061206"/>
  </r>
  <r>
    <x v="22"/>
    <n v="22"/>
    <n v="2288.0726847829528"/>
  </r>
  <r>
    <x v="22"/>
    <n v="23"/>
    <n v="2570.3651595595325"/>
  </r>
  <r>
    <x v="23"/>
    <n v="0"/>
    <n v="1186.7451716794019"/>
  </r>
  <r>
    <x v="23"/>
    <n v="1"/>
    <n v="0"/>
  </r>
  <r>
    <x v="23"/>
    <n v="2"/>
    <n v="0"/>
  </r>
  <r>
    <x v="23"/>
    <n v="3"/>
    <n v="0"/>
  </r>
  <r>
    <x v="23"/>
    <n v="4"/>
    <n v="0"/>
  </r>
  <r>
    <x v="23"/>
    <n v="5"/>
    <n v="0"/>
  </r>
  <r>
    <x v="23"/>
    <n v="6"/>
    <n v="0"/>
  </r>
  <r>
    <x v="23"/>
    <n v="7"/>
    <n v="0"/>
  </r>
  <r>
    <x v="23"/>
    <n v="8"/>
    <n v="0"/>
  </r>
  <r>
    <x v="23"/>
    <n v="9"/>
    <n v="0"/>
  </r>
  <r>
    <x v="23"/>
    <n v="10"/>
    <n v="132.03374259123501"/>
  </r>
  <r>
    <x v="23"/>
    <n v="11"/>
    <n v="1850.128477329745"/>
  </r>
  <r>
    <x v="23"/>
    <n v="12"/>
    <n v="2442.2809681568992"/>
  </r>
  <r>
    <x v="23"/>
    <n v="13"/>
    <n v="2158.3288122753597"/>
  </r>
  <r>
    <x v="23"/>
    <n v="14"/>
    <n v="2666.3535915309667"/>
  </r>
  <r>
    <x v="23"/>
    <n v="15"/>
    <n v="1770.2631339236564"/>
  </r>
  <r>
    <x v="23"/>
    <n v="16"/>
    <n v="646.32832538682408"/>
  </r>
  <r>
    <x v="23"/>
    <n v="17"/>
    <n v="119.794168895327"/>
  </r>
  <r>
    <x v="23"/>
    <n v="18"/>
    <n v="0"/>
  </r>
  <r>
    <x v="23"/>
    <n v="19"/>
    <n v="0"/>
  </r>
  <r>
    <x v="23"/>
    <n v="20"/>
    <n v="0"/>
  </r>
  <r>
    <x v="23"/>
    <n v="21"/>
    <n v="0"/>
  </r>
  <r>
    <x v="23"/>
    <n v="22"/>
    <n v="0"/>
  </r>
  <r>
    <x v="23"/>
    <n v="23"/>
    <n v="0"/>
  </r>
  <r>
    <x v="24"/>
    <n v="0"/>
    <n v="0"/>
  </r>
  <r>
    <x v="24"/>
    <n v="1"/>
    <n v="0"/>
  </r>
  <r>
    <x v="24"/>
    <n v="2"/>
    <n v="0"/>
  </r>
  <r>
    <x v="24"/>
    <n v="3"/>
    <n v="0"/>
  </r>
  <r>
    <x v="24"/>
    <n v="4"/>
    <n v="0"/>
  </r>
  <r>
    <x v="24"/>
    <n v="5"/>
    <n v="0"/>
  </r>
  <r>
    <x v="24"/>
    <n v="6"/>
    <n v="763.47850368610204"/>
  </r>
  <r>
    <x v="24"/>
    <n v="7"/>
    <n v="2446.2022625178993"/>
  </r>
  <r>
    <x v="24"/>
    <n v="8"/>
    <n v="2692.188632934533"/>
  </r>
  <r>
    <x v="24"/>
    <n v="9"/>
    <n v="2392.3734897082441"/>
  </r>
  <r>
    <x v="24"/>
    <n v="10"/>
    <n v="3854.4342609387982"/>
  </r>
  <r>
    <x v="24"/>
    <n v="11"/>
    <n v="2608.2699380235404"/>
  </r>
  <r>
    <x v="24"/>
    <n v="12"/>
    <n v="1750.056921543181"/>
  </r>
  <r>
    <x v="24"/>
    <n v="13"/>
    <n v="3111.0275710509741"/>
  </r>
  <r>
    <x v="24"/>
    <n v="14"/>
    <n v="3878.0854994969159"/>
  </r>
  <r>
    <x v="24"/>
    <n v="15"/>
    <n v="1906.6869757653421"/>
  </r>
  <r>
    <x v="24"/>
    <n v="16"/>
    <n v="523.45664543949306"/>
  </r>
  <r>
    <x v="24"/>
    <n v="17"/>
    <n v="0"/>
  </r>
  <r>
    <x v="24"/>
    <n v="18"/>
    <n v="0"/>
  </r>
  <r>
    <x v="24"/>
    <n v="19"/>
    <n v="0"/>
  </r>
  <r>
    <x v="24"/>
    <n v="20"/>
    <n v="0"/>
  </r>
  <r>
    <x v="24"/>
    <n v="21"/>
    <n v="0"/>
  </r>
  <r>
    <x v="24"/>
    <n v="22"/>
    <n v="0"/>
  </r>
  <r>
    <x v="24"/>
    <n v="23"/>
    <n v="0"/>
  </r>
  <r>
    <x v="25"/>
    <n v="0"/>
    <n v="0"/>
  </r>
  <r>
    <x v="25"/>
    <n v="1"/>
    <n v="0"/>
  </r>
  <r>
    <x v="25"/>
    <n v="2"/>
    <n v="0"/>
  </r>
  <r>
    <x v="25"/>
    <n v="3"/>
    <n v="0"/>
  </r>
  <r>
    <x v="25"/>
    <n v="4"/>
    <n v="266.64479229477206"/>
  </r>
  <r>
    <x v="25"/>
    <n v="5"/>
    <n v="6.1798000749400011"/>
  </r>
  <r>
    <x v="25"/>
    <n v="6"/>
    <n v="0"/>
  </r>
  <r>
    <x v="25"/>
    <n v="7"/>
    <n v="0"/>
  </r>
  <r>
    <x v="25"/>
    <n v="8"/>
    <n v="0"/>
  </r>
  <r>
    <x v="25"/>
    <n v="9"/>
    <n v="463.91097259228803"/>
  </r>
  <r>
    <x v="25"/>
    <n v="10"/>
    <n v="0"/>
  </r>
  <r>
    <x v="25"/>
    <n v="11"/>
    <n v="1695.9130356733428"/>
  </r>
  <r>
    <x v="25"/>
    <n v="12"/>
    <n v="4471.345874188476"/>
  </r>
  <r>
    <x v="25"/>
    <n v="13"/>
    <n v="3801.9115814032489"/>
  </r>
  <r>
    <x v="25"/>
    <n v="14"/>
    <n v="999.41493481850205"/>
  </r>
  <r>
    <x v="25"/>
    <n v="15"/>
    <n v="2102.4572136863626"/>
  </r>
  <r>
    <x v="25"/>
    <n v="16"/>
    <n v="3440.0595543535683"/>
  </r>
  <r>
    <x v="25"/>
    <n v="17"/>
    <n v="4080.0586764549885"/>
  </r>
  <r>
    <x v="25"/>
    <n v="18"/>
    <n v="4323.971384416478"/>
  </r>
  <r>
    <x v="25"/>
    <n v="19"/>
    <n v="1650.9886116117159"/>
  </r>
  <r>
    <x v="25"/>
    <n v="20"/>
    <n v="0"/>
  </r>
  <r>
    <x v="25"/>
    <n v="21"/>
    <n v="0"/>
  </r>
  <r>
    <x v="25"/>
    <n v="22"/>
    <n v="0"/>
  </r>
  <r>
    <x v="25"/>
    <n v="23"/>
    <n v="0"/>
  </r>
  <r>
    <x v="26"/>
    <n v="0"/>
    <n v="0"/>
  </r>
  <r>
    <x v="26"/>
    <n v="1"/>
    <n v="0"/>
  </r>
  <r>
    <x v="26"/>
    <n v="2"/>
    <n v="0"/>
  </r>
  <r>
    <x v="26"/>
    <n v="3"/>
    <n v="0"/>
  </r>
  <r>
    <x v="26"/>
    <n v="4"/>
    <n v="14.815796025940987"/>
  </r>
  <r>
    <x v="26"/>
    <n v="5"/>
    <n v="932.87720109842007"/>
  </r>
  <r>
    <x v="26"/>
    <n v="6"/>
    <n v="2641.0605426357552"/>
  </r>
  <r>
    <x v="26"/>
    <n v="7"/>
    <n v="4557.5689245637977"/>
  </r>
  <r>
    <x v="26"/>
    <n v="8"/>
    <n v="2189.3445748187901"/>
  </r>
  <r>
    <x v="26"/>
    <n v="9"/>
    <n v="1323.6302578900541"/>
  </r>
  <r>
    <x v="26"/>
    <n v="10"/>
    <n v="1707.5181666853482"/>
  </r>
  <r>
    <x v="26"/>
    <n v="11"/>
    <n v="280.34179469279599"/>
  </r>
  <r>
    <x v="26"/>
    <n v="12"/>
    <n v="616.51523210341998"/>
  </r>
  <r>
    <x v="26"/>
    <n v="13"/>
    <n v="1049.081647189935"/>
  </r>
  <r>
    <x v="26"/>
    <n v="14"/>
    <n v="699.33670675639701"/>
  </r>
  <r>
    <x v="26"/>
    <n v="15"/>
    <n v="0"/>
  </r>
  <r>
    <x v="26"/>
    <n v="16"/>
    <n v="0"/>
  </r>
  <r>
    <x v="26"/>
    <n v="17"/>
    <n v="0"/>
  </r>
  <r>
    <x v="26"/>
    <n v="18"/>
    <n v="5532.9599903595745"/>
  </r>
  <r>
    <x v="26"/>
    <n v="19"/>
    <n v="9767.2718044029607"/>
  </r>
  <r>
    <x v="26"/>
    <n v="20"/>
    <n v="14009.962080821548"/>
  </r>
  <r>
    <x v="26"/>
    <n v="21"/>
    <n v="17312.421184803814"/>
  </r>
  <r>
    <x v="26"/>
    <n v="22"/>
    <n v="7095.0724704999184"/>
  </r>
  <r>
    <x v="26"/>
    <n v="23"/>
    <n v="1447.1987401742224"/>
  </r>
  <r>
    <x v="27"/>
    <n v="0"/>
    <n v="262.24638384412708"/>
  </r>
  <r>
    <x v="27"/>
    <n v="1"/>
    <n v="0"/>
  </r>
  <r>
    <x v="27"/>
    <n v="2"/>
    <n v="0"/>
  </r>
  <r>
    <x v="27"/>
    <n v="3"/>
    <n v="747.31316968290696"/>
  </r>
  <r>
    <x v="27"/>
    <n v="4"/>
    <n v="603.404868708717"/>
  </r>
  <r>
    <x v="27"/>
    <n v="5"/>
    <n v="0"/>
  </r>
  <r>
    <x v="27"/>
    <n v="6"/>
    <n v="0"/>
  </r>
  <r>
    <x v="27"/>
    <n v="7"/>
    <n v="170.921361416205"/>
  </r>
  <r>
    <x v="27"/>
    <n v="8"/>
    <n v="0"/>
  </r>
  <r>
    <x v="27"/>
    <n v="9"/>
    <n v="0"/>
  </r>
  <r>
    <x v="27"/>
    <n v="10"/>
    <n v="0"/>
  </r>
  <r>
    <x v="27"/>
    <n v="11"/>
    <n v="0"/>
  </r>
  <r>
    <x v="27"/>
    <n v="12"/>
    <n v="285.83315197371502"/>
  </r>
  <r>
    <x v="27"/>
    <n v="13"/>
    <n v="900.05732693160326"/>
  </r>
  <r>
    <x v="27"/>
    <n v="14"/>
    <n v="866.92200852431097"/>
  </r>
  <r>
    <x v="27"/>
    <n v="15"/>
    <n v="582.40003600223497"/>
  </r>
  <r>
    <x v="27"/>
    <n v="16"/>
    <n v="388.243961846643"/>
  </r>
  <r>
    <x v="27"/>
    <n v="17"/>
    <n v="5274.4956104022276"/>
  </r>
  <r>
    <x v="27"/>
    <n v="18"/>
    <n v="11376.879398861072"/>
  </r>
  <r>
    <x v="27"/>
    <n v="19"/>
    <n v="7800.6716451863567"/>
  </r>
  <r>
    <x v="27"/>
    <n v="20"/>
    <n v="6177.266231862176"/>
  </r>
  <r>
    <x v="27"/>
    <n v="21"/>
    <n v="2067.633418446735"/>
  </r>
  <r>
    <x v="27"/>
    <n v="22"/>
    <n v="0"/>
  </r>
  <r>
    <x v="27"/>
    <n v="23"/>
    <n v="0"/>
  </r>
  <r>
    <x v="28"/>
    <n v="0"/>
    <n v="0"/>
  </r>
  <r>
    <x v="28"/>
    <n v="1"/>
    <n v="104.51614071169401"/>
  </r>
  <r>
    <x v="28"/>
    <n v="2"/>
    <n v="0"/>
  </r>
  <r>
    <x v="28"/>
    <n v="3"/>
    <n v="0"/>
  </r>
  <r>
    <x v="28"/>
    <n v="4"/>
    <n v="0"/>
  </r>
  <r>
    <x v="28"/>
    <n v="5"/>
    <n v="0"/>
  </r>
  <r>
    <x v="28"/>
    <n v="6"/>
    <n v="423.242525515002"/>
  </r>
  <r>
    <x v="28"/>
    <n v="7"/>
    <n v="4118.7650588602237"/>
  </r>
  <r>
    <x v="28"/>
    <n v="8"/>
    <n v="3799.1975648954949"/>
  </r>
  <r>
    <x v="28"/>
    <n v="9"/>
    <n v="2539.8538873465118"/>
  </r>
  <r>
    <x v="28"/>
    <n v="10"/>
    <n v="2669.9156969245491"/>
  </r>
  <r>
    <x v="28"/>
    <n v="11"/>
    <n v="3058.7406659475228"/>
  </r>
  <r>
    <x v="28"/>
    <n v="12"/>
    <n v="1959.5714308661918"/>
  </r>
  <r>
    <x v="28"/>
    <n v="13"/>
    <n v="1960.1655413767028"/>
  </r>
  <r>
    <x v="28"/>
    <n v="14"/>
    <n v="1664.5557175179817"/>
  </r>
  <r>
    <x v="28"/>
    <n v="15"/>
    <n v="1087.631251638024"/>
  </r>
  <r>
    <x v="28"/>
    <n v="16"/>
    <n v="0"/>
  </r>
  <r>
    <x v="28"/>
    <n v="17"/>
    <n v="0"/>
  </r>
  <r>
    <x v="28"/>
    <n v="18"/>
    <n v="0"/>
  </r>
  <r>
    <x v="28"/>
    <n v="19"/>
    <n v="0"/>
  </r>
  <r>
    <x v="28"/>
    <n v="20"/>
    <n v="0"/>
  </r>
  <r>
    <x v="28"/>
    <n v="21"/>
    <n v="0"/>
  </r>
  <r>
    <x v="28"/>
    <n v="22"/>
    <n v="0"/>
  </r>
  <r>
    <x v="28"/>
    <n v="23"/>
    <n v="0"/>
  </r>
  <r>
    <x v="29"/>
    <n v="0"/>
    <n v="37.637629453861003"/>
  </r>
  <r>
    <x v="29"/>
    <n v="1"/>
    <n v="3806.4516442435488"/>
  </r>
  <r>
    <x v="29"/>
    <n v="2"/>
    <n v="1058.4840501983601"/>
  </r>
  <r>
    <x v="29"/>
    <n v="3"/>
    <n v="41.697377127536981"/>
  </r>
  <r>
    <x v="29"/>
    <n v="4"/>
    <n v="159.84750244689701"/>
  </r>
  <r>
    <x v="29"/>
    <n v="5"/>
    <n v="406.43981708429499"/>
  </r>
  <r>
    <x v="29"/>
    <n v="6"/>
    <n v="3826.3844243991457"/>
  </r>
  <r>
    <x v="29"/>
    <n v="7"/>
    <n v="6034.3688816725289"/>
  </r>
  <r>
    <x v="29"/>
    <n v="8"/>
    <n v="237.58076698495"/>
  </r>
  <r>
    <x v="29"/>
    <n v="9"/>
    <n v="0"/>
  </r>
  <r>
    <x v="29"/>
    <n v="10"/>
    <n v="614.82704854519807"/>
  </r>
  <r>
    <x v="29"/>
    <n v="11"/>
    <n v="2104.3412824070551"/>
  </r>
  <r>
    <x v="29"/>
    <n v="12"/>
    <n v="3095.9175091321836"/>
  </r>
  <r>
    <x v="29"/>
    <n v="13"/>
    <n v="4013.0304268162772"/>
  </r>
  <r>
    <x v="29"/>
    <n v="14"/>
    <n v="2811.3364179353921"/>
  </r>
  <r>
    <x v="29"/>
    <n v="15"/>
    <n v="1311.613095700968"/>
  </r>
  <r>
    <x v="29"/>
    <n v="16"/>
    <n v="7.8877846235119975"/>
  </r>
  <r>
    <x v="29"/>
    <n v="17"/>
    <n v="0"/>
  </r>
  <r>
    <x v="29"/>
    <n v="18"/>
    <n v="0"/>
  </r>
  <r>
    <x v="29"/>
    <n v="19"/>
    <n v="0"/>
  </r>
  <r>
    <x v="29"/>
    <n v="20"/>
    <n v="0"/>
  </r>
  <r>
    <x v="29"/>
    <n v="21"/>
    <n v="0"/>
  </r>
  <r>
    <x v="29"/>
    <n v="22"/>
    <n v="214.60063835523303"/>
  </r>
  <r>
    <x v="29"/>
    <n v="23"/>
    <n v="2224.7462397667182"/>
  </r>
  <r>
    <x v="30"/>
    <n v="0"/>
    <n v="2783.9332348566131"/>
  </r>
  <r>
    <x v="30"/>
    <n v="1"/>
    <n v="5162.6824693431063"/>
  </r>
  <r>
    <x v="30"/>
    <n v="2"/>
    <n v="8644.4617719204889"/>
  </r>
  <r>
    <x v="30"/>
    <n v="3"/>
    <n v="9463.342909169718"/>
  </r>
  <r>
    <x v="30"/>
    <n v="4"/>
    <n v="7439.6061553696818"/>
  </r>
  <r>
    <x v="30"/>
    <n v="5"/>
    <n v="7014.3178491554781"/>
  </r>
  <r>
    <x v="30"/>
    <n v="6"/>
    <n v="7656.3438764414823"/>
  </r>
  <r>
    <x v="30"/>
    <n v="7"/>
    <n v="6614.5334349763043"/>
  </r>
  <r>
    <x v="30"/>
    <n v="8"/>
    <n v="6866.4522648968714"/>
  </r>
  <r>
    <x v="30"/>
    <n v="9"/>
    <n v="9676.6096074084853"/>
  </r>
  <r>
    <x v="30"/>
    <n v="10"/>
    <n v="15306.862216964895"/>
  </r>
  <r>
    <x v="30"/>
    <n v="11"/>
    <n v="15170.392377971268"/>
  </r>
  <r>
    <x v="30"/>
    <n v="12"/>
    <n v="19019.283668610711"/>
  </r>
  <r>
    <x v="30"/>
    <n v="13"/>
    <n v="19050.31866953701"/>
  </r>
  <r>
    <x v="30"/>
    <n v="14"/>
    <n v="19078.718592573707"/>
  </r>
  <r>
    <x v="30"/>
    <n v="15"/>
    <n v="18948.956759520457"/>
  </r>
  <r>
    <x v="30"/>
    <n v="16"/>
    <n v="19959.319767874797"/>
  </r>
  <r>
    <x v="30"/>
    <n v="17"/>
    <n v="16659.988664743061"/>
  </r>
  <r>
    <x v="30"/>
    <n v="18"/>
    <n v="11479.658701673055"/>
  </r>
  <r>
    <x v="30"/>
    <n v="19"/>
    <n v="18754.41727135711"/>
  </r>
  <r>
    <x v="30"/>
    <n v="20"/>
    <n v="17089.438668294202"/>
  </r>
  <r>
    <x v="30"/>
    <n v="21"/>
    <n v="21123.565085425369"/>
  </r>
  <r>
    <x v="30"/>
    <n v="22"/>
    <n v="29078.448618298211"/>
  </r>
  <r>
    <x v="30"/>
    <n v="23"/>
    <n v="32071.505314598377"/>
  </r>
  <r>
    <x v="31"/>
    <n v="0"/>
    <n v="35376.834999573904"/>
  </r>
  <r>
    <x v="31"/>
    <n v="1"/>
    <n v="35827.989337487255"/>
  </r>
  <r>
    <x v="31"/>
    <n v="2"/>
    <n v="40584.035953956416"/>
  </r>
  <r>
    <x v="31"/>
    <n v="3"/>
    <n v="40469.917042934001"/>
  </r>
  <r>
    <x v="31"/>
    <n v="4"/>
    <n v="34457.282379424352"/>
  </r>
  <r>
    <x v="31"/>
    <n v="5"/>
    <n v="36510.305411433597"/>
  </r>
  <r>
    <x v="31"/>
    <n v="6"/>
    <n v="38699.849913643498"/>
  </r>
  <r>
    <x v="31"/>
    <n v="7"/>
    <n v="38522.312775775084"/>
  </r>
  <r>
    <x v="31"/>
    <n v="8"/>
    <n v="36900.988818615748"/>
  </r>
  <r>
    <x v="31"/>
    <n v="9"/>
    <n v="36693.365502379835"/>
  </r>
  <r>
    <x v="31"/>
    <n v="10"/>
    <n v="32974.398483739205"/>
  </r>
  <r>
    <x v="31"/>
    <n v="11"/>
    <n v="31596.885131258325"/>
  </r>
  <r>
    <x v="31"/>
    <n v="12"/>
    <n v="36673.694950180921"/>
  </r>
  <r>
    <x v="31"/>
    <n v="13"/>
    <n v="38679.664523725121"/>
  </r>
  <r>
    <x v="31"/>
    <n v="14"/>
    <n v="35713.898677540303"/>
  </r>
  <r>
    <x v="31"/>
    <n v="15"/>
    <n v="27543.999480314043"/>
  </r>
  <r>
    <x v="31"/>
    <n v="16"/>
    <n v="26298.444183990337"/>
  </r>
  <r>
    <x v="31"/>
    <n v="17"/>
    <n v="22336.110775190995"/>
  </r>
  <r>
    <x v="31"/>
    <n v="18"/>
    <n v="18075.657821371504"/>
  </r>
  <r>
    <x v="31"/>
    <n v="19"/>
    <n v="14468.639790554174"/>
  </r>
  <r>
    <x v="31"/>
    <n v="20"/>
    <n v="12201.765693678453"/>
  </r>
  <r>
    <x v="31"/>
    <n v="21"/>
    <n v="10480.316023777033"/>
  </r>
  <r>
    <x v="31"/>
    <n v="22"/>
    <n v="10629.5202128401"/>
  </r>
  <r>
    <x v="31"/>
    <n v="23"/>
    <n v="12216.326334475532"/>
  </r>
  <r>
    <x v="32"/>
    <n v="0"/>
    <n v="12360.019992714328"/>
  </r>
  <r>
    <x v="32"/>
    <n v="1"/>
    <n v="7449.3918097883052"/>
  </r>
  <r>
    <x v="32"/>
    <n v="2"/>
    <n v="3587.8320001402371"/>
  </r>
  <r>
    <x v="32"/>
    <n v="3"/>
    <n v="8742.1482111354326"/>
  </r>
  <r>
    <x v="32"/>
    <n v="4"/>
    <n v="3368.6954165196357"/>
  </r>
  <r>
    <x v="32"/>
    <n v="5"/>
    <n v="1810.9090218373769"/>
  </r>
  <r>
    <x v="32"/>
    <n v="6"/>
    <n v="3523.2612140064512"/>
  </r>
  <r>
    <x v="32"/>
    <n v="7"/>
    <n v="2351.7582449493116"/>
  </r>
  <r>
    <x v="32"/>
    <n v="8"/>
    <n v="0"/>
  </r>
  <r>
    <x v="32"/>
    <n v="9"/>
    <n v="233.94517049000501"/>
  </r>
  <r>
    <x v="32"/>
    <n v="10"/>
    <n v="6163.9505566370526"/>
  </r>
  <r>
    <x v="32"/>
    <n v="11"/>
    <n v="11899.51769603701"/>
  </r>
  <r>
    <x v="32"/>
    <n v="12"/>
    <n v="9123.3162279653825"/>
  </r>
  <r>
    <x v="32"/>
    <n v="13"/>
    <n v="2688.0765577771899"/>
  </r>
  <r>
    <x v="32"/>
    <n v="14"/>
    <n v="1084.807963589468"/>
  </r>
  <r>
    <x v="32"/>
    <n v="15"/>
    <n v="875.75253798327708"/>
  </r>
  <r>
    <x v="32"/>
    <n v="16"/>
    <n v="178.64971987080199"/>
  </r>
  <r>
    <x v="32"/>
    <n v="17"/>
    <n v="0"/>
  </r>
  <r>
    <x v="32"/>
    <n v="18"/>
    <n v="0"/>
  </r>
  <r>
    <x v="32"/>
    <n v="19"/>
    <n v="0"/>
  </r>
  <r>
    <x v="32"/>
    <n v="20"/>
    <n v="0"/>
  </r>
  <r>
    <x v="32"/>
    <n v="21"/>
    <n v="0"/>
  </r>
  <r>
    <x v="32"/>
    <n v="22"/>
    <n v="1026.198609249979"/>
  </r>
  <r>
    <x v="32"/>
    <n v="23"/>
    <n v="6673.785946430512"/>
  </r>
  <r>
    <x v="33"/>
    <n v="0"/>
    <n v="7657.1111413755652"/>
  </r>
  <r>
    <x v="33"/>
    <n v="1"/>
    <n v="10441.868461762591"/>
  </r>
  <r>
    <x v="33"/>
    <n v="2"/>
    <n v="11324.439126358966"/>
  </r>
  <r>
    <x v="33"/>
    <n v="3"/>
    <n v="3788.3151979621334"/>
  </r>
  <r>
    <x v="33"/>
    <n v="4"/>
    <n v="5068.9726385806434"/>
  </r>
  <r>
    <x v="33"/>
    <n v="5"/>
    <n v="6231.7700618303988"/>
  </r>
  <r>
    <x v="33"/>
    <n v="6"/>
    <n v="13080.268669256862"/>
  </r>
  <r>
    <x v="33"/>
    <n v="7"/>
    <n v="25751.396819965463"/>
  </r>
  <r>
    <x v="33"/>
    <n v="8"/>
    <n v="23374.849351862667"/>
  </r>
  <r>
    <x v="33"/>
    <n v="9"/>
    <n v="19289.315018034125"/>
  </r>
  <r>
    <x v="33"/>
    <n v="10"/>
    <n v="19960.82044852354"/>
  </r>
  <r>
    <x v="33"/>
    <n v="11"/>
    <n v="19701.489664013672"/>
  </r>
  <r>
    <x v="33"/>
    <n v="12"/>
    <n v="15870.735367300163"/>
  </r>
  <r>
    <x v="33"/>
    <n v="13"/>
    <n v="22759.756539877879"/>
  </r>
  <r>
    <x v="33"/>
    <n v="14"/>
    <n v="26005.822263738384"/>
  </r>
  <r>
    <x v="33"/>
    <n v="15"/>
    <n v="41481.188447905835"/>
  </r>
  <r>
    <x v="33"/>
    <n v="16"/>
    <n v="44076.497192555915"/>
  </r>
  <r>
    <x v="33"/>
    <n v="17"/>
    <n v="32679.722078565585"/>
  </r>
  <r>
    <x v="33"/>
    <n v="18"/>
    <n v="19997.770010255037"/>
  </r>
  <r>
    <x v="33"/>
    <n v="19"/>
    <n v="19066.623529198703"/>
  </r>
  <r>
    <x v="33"/>
    <n v="20"/>
    <n v="17788.134611245783"/>
  </r>
  <r>
    <x v="33"/>
    <n v="21"/>
    <n v="22937.879144650695"/>
  </r>
  <r>
    <x v="33"/>
    <n v="22"/>
    <n v="24432.934087642167"/>
  </r>
  <r>
    <x v="33"/>
    <n v="23"/>
    <n v="33858.716534361127"/>
  </r>
  <r>
    <x v="34"/>
    <n v="0"/>
    <n v="30733.551762219162"/>
  </r>
  <r>
    <x v="34"/>
    <n v="1"/>
    <n v="29720.586308206824"/>
  </r>
  <r>
    <x v="34"/>
    <n v="2"/>
    <n v="24516.244487151827"/>
  </r>
  <r>
    <x v="34"/>
    <n v="3"/>
    <n v="28279.899237693458"/>
  </r>
  <r>
    <x v="34"/>
    <n v="4"/>
    <n v="32549.495575621917"/>
  </r>
  <r>
    <x v="34"/>
    <n v="5"/>
    <n v="32334.501830017169"/>
  </r>
  <r>
    <x v="34"/>
    <n v="6"/>
    <n v="29520.377743637135"/>
  </r>
  <r>
    <x v="34"/>
    <n v="7"/>
    <n v="30533.78546299363"/>
  </r>
  <r>
    <x v="34"/>
    <n v="8"/>
    <n v="39033.406160890416"/>
  </r>
  <r>
    <x v="34"/>
    <n v="9"/>
    <n v="40179.430951269125"/>
  </r>
  <r>
    <x v="34"/>
    <n v="10"/>
    <n v="41815.705209772415"/>
  </r>
  <r>
    <x v="34"/>
    <n v="11"/>
    <n v="37490.676737532063"/>
  </r>
  <r>
    <x v="34"/>
    <n v="12"/>
    <n v="36041.859399334084"/>
  </r>
  <r>
    <x v="34"/>
    <n v="13"/>
    <n v="33511.729173611646"/>
  </r>
  <r>
    <x v="34"/>
    <n v="14"/>
    <n v="23373.509407374073"/>
  </r>
  <r>
    <x v="34"/>
    <n v="15"/>
    <n v="14936.656203958162"/>
  </r>
  <r>
    <x v="34"/>
    <n v="16"/>
    <n v="8828.2298275754511"/>
  </r>
  <r>
    <x v="34"/>
    <n v="17"/>
    <n v="9602.6811385785368"/>
  </r>
  <r>
    <x v="34"/>
    <n v="18"/>
    <n v="9513.4443674966333"/>
  </r>
  <r>
    <x v="34"/>
    <n v="19"/>
    <n v="13496.943285310754"/>
  </r>
  <r>
    <x v="34"/>
    <n v="20"/>
    <n v="28485.450535405322"/>
  </r>
  <r>
    <x v="34"/>
    <n v="21"/>
    <n v="41701.443099184835"/>
  </r>
  <r>
    <x v="34"/>
    <n v="22"/>
    <n v="37952.824373811163"/>
  </r>
  <r>
    <x v="34"/>
    <n v="23"/>
    <n v="28994.812366309623"/>
  </r>
  <r>
    <x v="35"/>
    <n v="0"/>
    <n v="38965.103051670747"/>
  </r>
  <r>
    <x v="35"/>
    <n v="1"/>
    <n v="43750.798451109586"/>
  </r>
  <r>
    <x v="35"/>
    <n v="2"/>
    <n v="39565.446723415502"/>
  </r>
  <r>
    <x v="35"/>
    <n v="3"/>
    <n v="31293.875834915703"/>
  </r>
  <r>
    <x v="35"/>
    <n v="4"/>
    <n v="35475.813648426505"/>
  </r>
  <r>
    <x v="35"/>
    <n v="5"/>
    <n v="35926.480911903163"/>
  </r>
  <r>
    <x v="35"/>
    <n v="6"/>
    <n v="29270.992071868834"/>
  </r>
  <r>
    <x v="35"/>
    <n v="7"/>
    <n v="28144.104973576992"/>
  </r>
  <r>
    <x v="35"/>
    <n v="8"/>
    <n v="34461.253021643919"/>
  </r>
  <r>
    <x v="35"/>
    <n v="9"/>
    <n v="32414.070026893911"/>
  </r>
  <r>
    <x v="35"/>
    <n v="10"/>
    <n v="30053.852744767373"/>
  </r>
  <r>
    <x v="35"/>
    <n v="11"/>
    <n v="34902.812456009044"/>
  </r>
  <r>
    <x v="35"/>
    <n v="12"/>
    <n v="36040.928111375208"/>
  </r>
  <r>
    <x v="35"/>
    <n v="13"/>
    <n v="36500.687617541524"/>
  </r>
  <r>
    <x v="35"/>
    <n v="14"/>
    <n v="35643.359402080394"/>
  </r>
  <r>
    <x v="35"/>
    <n v="15"/>
    <n v="30908.582407934009"/>
  </r>
  <r>
    <x v="35"/>
    <n v="16"/>
    <n v="36007.521538353205"/>
  </r>
  <r>
    <x v="35"/>
    <n v="17"/>
    <n v="38886.260596502674"/>
  </r>
  <r>
    <x v="35"/>
    <n v="18"/>
    <n v="38670.710123859164"/>
  </r>
  <r>
    <x v="35"/>
    <n v="19"/>
    <n v="44501.969492365541"/>
  </r>
  <r>
    <x v="35"/>
    <n v="20"/>
    <n v="47176.989146662418"/>
  </r>
  <r>
    <x v="35"/>
    <n v="21"/>
    <n v="47407.979918849916"/>
  </r>
  <r>
    <x v="35"/>
    <n v="22"/>
    <n v="47051.135609143712"/>
  </r>
  <r>
    <x v="35"/>
    <n v="23"/>
    <n v="45533.913363687498"/>
  </r>
  <r>
    <x v="36"/>
    <n v="0"/>
    <n v="45884.963421809829"/>
  </r>
  <r>
    <x v="36"/>
    <n v="1"/>
    <n v="46016.315068896794"/>
  </r>
  <r>
    <x v="36"/>
    <n v="2"/>
    <n v="44663.088283465462"/>
  </r>
  <r>
    <x v="36"/>
    <n v="3"/>
    <n v="42040.644553916325"/>
  </r>
  <r>
    <x v="36"/>
    <n v="4"/>
    <n v="44153.234018390416"/>
  </r>
  <r>
    <x v="36"/>
    <n v="5"/>
    <n v="46334.572268984375"/>
  </r>
  <r>
    <x v="36"/>
    <n v="6"/>
    <n v="46643.024635124799"/>
  </r>
  <r>
    <x v="36"/>
    <n v="7"/>
    <n v="46733.574928094167"/>
  </r>
  <r>
    <x v="36"/>
    <n v="8"/>
    <n v="45858.863957881375"/>
  </r>
  <r>
    <x v="36"/>
    <n v="9"/>
    <n v="43738.748197824629"/>
  </r>
  <r>
    <x v="36"/>
    <n v="10"/>
    <n v="44692.428749553663"/>
  </r>
  <r>
    <x v="36"/>
    <n v="11"/>
    <n v="41940.921651174751"/>
  </r>
  <r>
    <x v="36"/>
    <n v="12"/>
    <n v="41366.991606769123"/>
  </r>
  <r>
    <x v="36"/>
    <n v="13"/>
    <n v="28685.728748586967"/>
  </r>
  <r>
    <x v="36"/>
    <n v="14"/>
    <n v="20155.817058260229"/>
  </r>
  <r>
    <x v="36"/>
    <n v="15"/>
    <n v="26498.834913681127"/>
  </r>
  <r>
    <x v="36"/>
    <n v="16"/>
    <n v="32297.19621655325"/>
  </r>
  <r>
    <x v="36"/>
    <n v="17"/>
    <n v="30087.68404653855"/>
  </r>
  <r>
    <x v="36"/>
    <n v="18"/>
    <n v="36658.970165657789"/>
  </r>
  <r>
    <x v="36"/>
    <n v="19"/>
    <n v="37480.549458671878"/>
  </r>
  <r>
    <x v="36"/>
    <n v="20"/>
    <n v="36338.057917109996"/>
  </r>
  <r>
    <x v="36"/>
    <n v="21"/>
    <n v="36228.746443147"/>
  </r>
  <r>
    <x v="36"/>
    <n v="22"/>
    <n v="33090.879222974509"/>
  </r>
  <r>
    <x v="36"/>
    <n v="23"/>
    <n v="31767.927115353614"/>
  </r>
  <r>
    <x v="37"/>
    <n v="0"/>
    <n v="34376.958241585424"/>
  </r>
  <r>
    <x v="37"/>
    <n v="1"/>
    <n v="36019.62049908183"/>
  </r>
  <r>
    <x v="37"/>
    <n v="2"/>
    <n v="37752.132143368224"/>
  </r>
  <r>
    <x v="37"/>
    <n v="3"/>
    <n v="40343.861856518706"/>
  </r>
  <r>
    <x v="37"/>
    <n v="4"/>
    <n v="43116.393088831413"/>
  </r>
  <r>
    <x v="37"/>
    <n v="5"/>
    <n v="35633.322721978206"/>
  </r>
  <r>
    <x v="37"/>
    <n v="6"/>
    <n v="36722.033315359178"/>
  </r>
  <r>
    <x v="37"/>
    <n v="7"/>
    <n v="37227.38115633429"/>
  </r>
  <r>
    <x v="37"/>
    <n v="8"/>
    <n v="40997.242713340667"/>
  </r>
  <r>
    <x v="37"/>
    <n v="9"/>
    <n v="43755.037957859582"/>
  </r>
  <r>
    <x v="37"/>
    <n v="10"/>
    <n v="44147.74857347575"/>
  </r>
  <r>
    <x v="37"/>
    <n v="11"/>
    <n v="42325.872176875208"/>
  </r>
  <r>
    <x v="37"/>
    <n v="12"/>
    <n v="33964.152346018709"/>
  </r>
  <r>
    <x v="37"/>
    <n v="13"/>
    <n v="30951.60824022111"/>
  </r>
  <r>
    <x v="37"/>
    <n v="14"/>
    <n v="32335.73315734529"/>
  </r>
  <r>
    <x v="37"/>
    <n v="15"/>
    <n v="23849.088642953328"/>
  </r>
  <r>
    <x v="37"/>
    <n v="16"/>
    <n v="22176.243767787419"/>
  </r>
  <r>
    <x v="37"/>
    <n v="17"/>
    <n v="20349.5221865569"/>
  </r>
  <r>
    <x v="37"/>
    <n v="18"/>
    <n v="16670.703112295538"/>
  </r>
  <r>
    <x v="37"/>
    <n v="19"/>
    <n v="31883.756147635999"/>
  </r>
  <r>
    <x v="37"/>
    <n v="20"/>
    <n v="31585.226973493427"/>
  </r>
  <r>
    <x v="37"/>
    <n v="21"/>
    <n v="26759.718007054176"/>
  </r>
  <r>
    <x v="37"/>
    <n v="22"/>
    <n v="38682.504174274669"/>
  </r>
  <r>
    <x v="37"/>
    <n v="23"/>
    <n v="39172.420484003291"/>
  </r>
  <r>
    <x v="38"/>
    <n v="0"/>
    <n v="36902.825211533811"/>
  </r>
  <r>
    <x v="38"/>
    <n v="1"/>
    <n v="38787.468073661999"/>
  </r>
  <r>
    <x v="38"/>
    <n v="2"/>
    <n v="38311.009823196197"/>
  </r>
  <r>
    <x v="38"/>
    <n v="3"/>
    <n v="38056.113735443396"/>
  </r>
  <r>
    <x v="38"/>
    <n v="4"/>
    <n v="27620.617289079473"/>
  </r>
  <r>
    <x v="38"/>
    <n v="5"/>
    <n v="32585.290359790586"/>
  </r>
  <r>
    <x v="38"/>
    <n v="6"/>
    <n v="29007.258853472184"/>
  </r>
  <r>
    <x v="38"/>
    <n v="7"/>
    <n v="24509.3399879346"/>
  </r>
  <r>
    <x v="38"/>
    <n v="8"/>
    <n v="36060.180843623355"/>
  </r>
  <r>
    <x v="38"/>
    <n v="9"/>
    <n v="42766.847852536426"/>
  </r>
  <r>
    <x v="38"/>
    <n v="10"/>
    <n v="41037.53290175063"/>
  </r>
  <r>
    <x v="38"/>
    <n v="11"/>
    <n v="36466.950605790538"/>
  </r>
  <r>
    <x v="38"/>
    <n v="12"/>
    <n v="32384.629105747608"/>
  </r>
  <r>
    <x v="38"/>
    <n v="13"/>
    <n v="33060.522662503208"/>
  </r>
  <r>
    <x v="38"/>
    <n v="14"/>
    <n v="31461.560697603749"/>
  </r>
  <r>
    <x v="38"/>
    <n v="15"/>
    <n v="23661.085036325847"/>
  </r>
  <r>
    <x v="38"/>
    <n v="16"/>
    <n v="17631.662945556884"/>
  </r>
  <r>
    <x v="38"/>
    <n v="17"/>
    <n v="14127.511823742481"/>
  </r>
  <r>
    <x v="38"/>
    <n v="18"/>
    <n v="14130.12340321328"/>
  </r>
  <r>
    <x v="38"/>
    <n v="19"/>
    <n v="14333.530888935878"/>
  </r>
  <r>
    <x v="38"/>
    <n v="20"/>
    <n v="14786.393526996657"/>
  </r>
  <r>
    <x v="38"/>
    <n v="21"/>
    <n v="22902.708800436732"/>
  </r>
  <r>
    <x v="38"/>
    <n v="22"/>
    <n v="22266.095650226871"/>
  </r>
  <r>
    <x v="38"/>
    <n v="23"/>
    <n v="19744.637175745109"/>
  </r>
  <r>
    <x v="39"/>
    <n v="0"/>
    <n v="33172.187475636427"/>
  </r>
  <r>
    <x v="39"/>
    <n v="1"/>
    <n v="27743.277718996087"/>
  </r>
  <r>
    <x v="39"/>
    <n v="2"/>
    <n v="28773.813453137933"/>
  </r>
  <r>
    <x v="39"/>
    <n v="3"/>
    <n v="24615.173526962775"/>
  </r>
  <r>
    <x v="39"/>
    <n v="4"/>
    <n v="19154.55001929402"/>
  </r>
  <r>
    <x v="39"/>
    <n v="5"/>
    <n v="14009.955216879036"/>
  </r>
  <r>
    <x v="39"/>
    <n v="6"/>
    <n v="19932.359137599149"/>
  </r>
  <r>
    <x v="39"/>
    <n v="7"/>
    <n v="18848.666742137073"/>
  </r>
  <r>
    <x v="39"/>
    <n v="8"/>
    <n v="27700.992719284084"/>
  </r>
  <r>
    <x v="39"/>
    <n v="9"/>
    <n v="27777.693221158421"/>
  </r>
  <r>
    <x v="39"/>
    <n v="10"/>
    <n v="34196.789368592159"/>
  </r>
  <r>
    <x v="39"/>
    <n v="11"/>
    <n v="41324.114060137013"/>
  </r>
  <r>
    <x v="39"/>
    <n v="12"/>
    <n v="46290.619248487528"/>
  </r>
  <r>
    <x v="39"/>
    <n v="13"/>
    <n v="47774.459730235925"/>
  </r>
  <r>
    <x v="39"/>
    <n v="14"/>
    <n v="47542.342359909926"/>
  </r>
  <r>
    <x v="39"/>
    <n v="15"/>
    <n v="41258.785903764678"/>
  </r>
  <r>
    <x v="39"/>
    <n v="16"/>
    <n v="27548.231908857855"/>
  </r>
  <r>
    <x v="39"/>
    <n v="17"/>
    <n v="14092.831395529543"/>
  </r>
  <r>
    <x v="39"/>
    <n v="18"/>
    <n v="7393.3952687681685"/>
  </r>
  <r>
    <x v="39"/>
    <n v="19"/>
    <n v="10446.533734058052"/>
  </r>
  <r>
    <x v="39"/>
    <n v="20"/>
    <n v="17266.34306085599"/>
  </r>
  <r>
    <x v="39"/>
    <n v="21"/>
    <n v="21020.687968915619"/>
  </r>
  <r>
    <x v="39"/>
    <n v="22"/>
    <n v="40381.128127749485"/>
  </r>
  <r>
    <x v="39"/>
    <n v="23"/>
    <n v="39074.004511578532"/>
  </r>
  <r>
    <x v="40"/>
    <n v="0"/>
    <n v="45438.334514741058"/>
  </r>
  <r>
    <x v="40"/>
    <n v="1"/>
    <n v="44707.452667833997"/>
  </r>
  <r>
    <x v="40"/>
    <n v="2"/>
    <n v="43320.126672483901"/>
  </r>
  <r>
    <x v="40"/>
    <n v="3"/>
    <n v="42567.386782772075"/>
  </r>
  <r>
    <x v="40"/>
    <n v="4"/>
    <n v="39792.008557564935"/>
  </r>
  <r>
    <x v="40"/>
    <n v="5"/>
    <n v="38260.457209121872"/>
  </r>
  <r>
    <x v="40"/>
    <n v="6"/>
    <n v="40040.965456112579"/>
  </r>
  <r>
    <x v="40"/>
    <n v="7"/>
    <n v="44944.497162543987"/>
  </r>
  <r>
    <x v="40"/>
    <n v="8"/>
    <n v="39630.581044320614"/>
  </r>
  <r>
    <x v="40"/>
    <n v="9"/>
    <n v="41088.350928692649"/>
  </r>
  <r>
    <x v="40"/>
    <n v="10"/>
    <n v="45270.42240693239"/>
  </r>
  <r>
    <x v="40"/>
    <n v="11"/>
    <n v="44034.619120752628"/>
  </r>
  <r>
    <x v="40"/>
    <n v="12"/>
    <n v="42782.915452147092"/>
  </r>
  <r>
    <x v="40"/>
    <n v="13"/>
    <n v="45127.92077055711"/>
  </r>
  <r>
    <x v="40"/>
    <n v="14"/>
    <n v="43170.474481760684"/>
  </r>
  <r>
    <x v="40"/>
    <n v="15"/>
    <n v="41943.73212664832"/>
  </r>
  <r>
    <x v="40"/>
    <n v="16"/>
    <n v="40954.114961402476"/>
  </r>
  <r>
    <x v="40"/>
    <n v="17"/>
    <n v="35870.199726002713"/>
  </r>
  <r>
    <x v="40"/>
    <n v="18"/>
    <n v="37577.197755630652"/>
  </r>
  <r>
    <x v="40"/>
    <n v="19"/>
    <n v="42241.007521232539"/>
  </r>
  <r>
    <x v="40"/>
    <n v="20"/>
    <n v="43469.977191885599"/>
  </r>
  <r>
    <x v="40"/>
    <n v="21"/>
    <n v="40379.505034826718"/>
  </r>
  <r>
    <x v="40"/>
    <n v="22"/>
    <n v="42147.775190388755"/>
  </r>
  <r>
    <x v="40"/>
    <n v="23"/>
    <n v="46324.947737822273"/>
  </r>
  <r>
    <x v="41"/>
    <n v="0"/>
    <n v="38100.433555858188"/>
  </r>
  <r>
    <x v="41"/>
    <n v="1"/>
    <n v="45939.911575472033"/>
  </r>
  <r>
    <x v="41"/>
    <n v="2"/>
    <n v="41896.076678452708"/>
  </r>
  <r>
    <x v="41"/>
    <n v="3"/>
    <n v="43193.966797356785"/>
  </r>
  <r>
    <x v="41"/>
    <n v="4"/>
    <n v="38861.948550305307"/>
  </r>
  <r>
    <x v="41"/>
    <n v="5"/>
    <n v="45950.576642466869"/>
  </r>
  <r>
    <x v="41"/>
    <n v="6"/>
    <n v="47056.438184718776"/>
  </r>
  <r>
    <x v="41"/>
    <n v="7"/>
    <n v="47402.180816373002"/>
  </r>
  <r>
    <x v="41"/>
    <n v="8"/>
    <n v="47339.843155382499"/>
  </r>
  <r>
    <x v="41"/>
    <n v="9"/>
    <n v="47822.752944637359"/>
  </r>
  <r>
    <x v="41"/>
    <n v="10"/>
    <n v="47819.451343279361"/>
  </r>
  <r>
    <x v="41"/>
    <n v="11"/>
    <n v="47258.160599433264"/>
  </r>
  <r>
    <x v="41"/>
    <n v="12"/>
    <n v="47152.938089502211"/>
  </r>
  <r>
    <x v="41"/>
    <n v="13"/>
    <n v="47412.594083458585"/>
  </r>
  <r>
    <x v="41"/>
    <n v="14"/>
    <n v="46216.941810953234"/>
  </r>
  <r>
    <x v="41"/>
    <n v="15"/>
    <n v="39931.997048085301"/>
  </r>
  <r>
    <x v="41"/>
    <n v="16"/>
    <n v="34283.990150379657"/>
  </r>
  <r>
    <x v="41"/>
    <n v="17"/>
    <n v="37311.899094839311"/>
  </r>
  <r>
    <x v="41"/>
    <n v="18"/>
    <n v="40990.051476223576"/>
  </r>
  <r>
    <x v="41"/>
    <n v="19"/>
    <n v="45687.27488739213"/>
  </r>
  <r>
    <x v="41"/>
    <n v="20"/>
    <n v="42434.544957040744"/>
  </r>
  <r>
    <x v="41"/>
    <n v="21"/>
    <n v="44289.722286949298"/>
  </r>
  <r>
    <x v="41"/>
    <n v="22"/>
    <n v="43562.419120953557"/>
  </r>
  <r>
    <x v="41"/>
    <n v="23"/>
    <n v="43246.890615763092"/>
  </r>
  <r>
    <x v="42"/>
    <n v="0"/>
    <n v="41277.365675596127"/>
  </r>
  <r>
    <x v="42"/>
    <n v="1"/>
    <n v="38819.329113236912"/>
  </r>
  <r>
    <x v="42"/>
    <n v="2"/>
    <n v="45643.9729626525"/>
  </r>
  <r>
    <x v="42"/>
    <n v="3"/>
    <n v="44938.900190808563"/>
  </r>
  <r>
    <x v="42"/>
    <n v="4"/>
    <n v="43833.658913240688"/>
  </r>
  <r>
    <x v="42"/>
    <n v="5"/>
    <n v="47715.514086172843"/>
  </r>
  <r>
    <x v="42"/>
    <n v="6"/>
    <n v="44041.480928861558"/>
  </r>
  <r>
    <x v="42"/>
    <n v="7"/>
    <n v="40716.525061333312"/>
  </r>
  <r>
    <x v="42"/>
    <n v="8"/>
    <n v="40968.469540333565"/>
  </r>
  <r>
    <x v="42"/>
    <n v="9"/>
    <n v="41097.219363926604"/>
  </r>
  <r>
    <x v="42"/>
    <n v="10"/>
    <n v="41476.465086069387"/>
  </r>
  <r>
    <x v="42"/>
    <n v="11"/>
    <n v="41600.566807122377"/>
  </r>
  <r>
    <x v="42"/>
    <n v="12"/>
    <n v="43861.08184464417"/>
  </r>
  <r>
    <x v="42"/>
    <n v="13"/>
    <n v="44195.031653251011"/>
  </r>
  <r>
    <x v="42"/>
    <n v="14"/>
    <n v="44685.642262419424"/>
  </r>
  <r>
    <x v="42"/>
    <n v="15"/>
    <n v="41670.073492639065"/>
  </r>
  <r>
    <x v="42"/>
    <n v="16"/>
    <n v="41315.554784606466"/>
  </r>
  <r>
    <x v="42"/>
    <n v="17"/>
    <n v="42726.720170242246"/>
  </r>
  <r>
    <x v="42"/>
    <n v="18"/>
    <n v="43164.405990356812"/>
  </r>
  <r>
    <x v="42"/>
    <n v="19"/>
    <n v="43624.513729809085"/>
  </r>
  <r>
    <x v="42"/>
    <n v="20"/>
    <n v="42931.890016401056"/>
  </r>
  <r>
    <x v="42"/>
    <n v="21"/>
    <n v="43367.514765521213"/>
  </r>
  <r>
    <x v="42"/>
    <n v="22"/>
    <n v="44248.278243323592"/>
  </r>
  <r>
    <x v="42"/>
    <n v="23"/>
    <n v="42827.979008590628"/>
  </r>
  <r>
    <x v="43"/>
    <n v="0"/>
    <n v="42233.716968647794"/>
  </r>
  <r>
    <x v="43"/>
    <n v="1"/>
    <n v="41063.94765888738"/>
  </r>
  <r>
    <x v="43"/>
    <n v="2"/>
    <n v="41353.48820315308"/>
  </r>
  <r>
    <x v="43"/>
    <n v="3"/>
    <n v="39713.014141782267"/>
  </r>
  <r>
    <x v="43"/>
    <n v="4"/>
    <n v="37774.356649533911"/>
  </r>
  <r>
    <x v="43"/>
    <n v="5"/>
    <n v="36030.99336359567"/>
  </r>
  <r>
    <x v="43"/>
    <n v="6"/>
    <n v="36428.456226635717"/>
  </r>
  <r>
    <x v="43"/>
    <n v="7"/>
    <n v="40446.970095152479"/>
  </r>
  <r>
    <x v="43"/>
    <n v="8"/>
    <n v="39857.998783166411"/>
  </r>
  <r>
    <x v="43"/>
    <n v="9"/>
    <n v="40965.978756206881"/>
  </r>
  <r>
    <x v="43"/>
    <n v="10"/>
    <n v="43478.089253757629"/>
  </r>
  <r>
    <x v="43"/>
    <n v="11"/>
    <n v="43250.5606809003"/>
  </r>
  <r>
    <x v="43"/>
    <n v="12"/>
    <n v="40668.980441175991"/>
  </r>
  <r>
    <x v="43"/>
    <n v="13"/>
    <n v="40100.416645271405"/>
  </r>
  <r>
    <x v="43"/>
    <n v="14"/>
    <n v="40124.349369042371"/>
  </r>
  <r>
    <x v="43"/>
    <n v="15"/>
    <n v="40399.574222997333"/>
  </r>
  <r>
    <x v="43"/>
    <n v="16"/>
    <n v="42557.175732928372"/>
  </r>
  <r>
    <x v="43"/>
    <n v="17"/>
    <n v="41177.280286408764"/>
  </r>
  <r>
    <x v="43"/>
    <n v="18"/>
    <n v="35505.298861382595"/>
  </r>
  <r>
    <x v="43"/>
    <n v="19"/>
    <n v="36434.660824726438"/>
  </r>
  <r>
    <x v="43"/>
    <n v="20"/>
    <n v="41740.478493040646"/>
  </r>
  <r>
    <x v="43"/>
    <n v="21"/>
    <n v="43814.971225313551"/>
  </r>
  <r>
    <x v="43"/>
    <n v="22"/>
    <n v="44169.526878680357"/>
  </r>
  <r>
    <x v="43"/>
    <n v="23"/>
    <n v="44183.096888680666"/>
  </r>
  <r>
    <x v="44"/>
    <n v="0"/>
    <n v="44173.275693696894"/>
  </r>
  <r>
    <x v="44"/>
    <n v="1"/>
    <n v="43995.77960820328"/>
  </r>
  <r>
    <x v="44"/>
    <n v="2"/>
    <n v="42623.8348372248"/>
  </r>
  <r>
    <x v="44"/>
    <n v="3"/>
    <n v="38350.637792244153"/>
  </r>
  <r>
    <x v="44"/>
    <n v="4"/>
    <n v="35286.510395194688"/>
  </r>
  <r>
    <x v="44"/>
    <n v="5"/>
    <n v="40316.275864434981"/>
  </r>
  <r>
    <x v="44"/>
    <n v="6"/>
    <n v="38634.423867006903"/>
  </r>
  <r>
    <x v="44"/>
    <n v="7"/>
    <n v="40296.885274376691"/>
  </r>
  <r>
    <x v="44"/>
    <n v="8"/>
    <n v="40110.564501480381"/>
  </r>
  <r>
    <x v="44"/>
    <n v="9"/>
    <n v="43224.515362172468"/>
  </r>
  <r>
    <x v="44"/>
    <n v="10"/>
    <n v="43376.99277338323"/>
  </r>
  <r>
    <x v="44"/>
    <n v="11"/>
    <n v="43840.182396425378"/>
  </r>
  <r>
    <x v="44"/>
    <n v="12"/>
    <n v="42393.531598190391"/>
  </r>
  <r>
    <x v="44"/>
    <n v="13"/>
    <n v="39583.855019516894"/>
  </r>
  <r>
    <x v="44"/>
    <n v="14"/>
    <n v="34714.397085590674"/>
  </r>
  <r>
    <x v="44"/>
    <n v="15"/>
    <n v="29400.761446675871"/>
  </r>
  <r>
    <x v="44"/>
    <n v="16"/>
    <n v="26120.276576672284"/>
  </r>
  <r>
    <x v="44"/>
    <n v="17"/>
    <n v="19690.081514650679"/>
  </r>
  <r>
    <x v="44"/>
    <n v="18"/>
    <n v="12897.870603371552"/>
  </r>
  <r>
    <x v="44"/>
    <n v="19"/>
    <n v="12016.255961257366"/>
  </r>
  <r>
    <x v="44"/>
    <n v="20"/>
    <n v="14904.309848869509"/>
  </r>
  <r>
    <x v="44"/>
    <n v="21"/>
    <n v="20567.235203034728"/>
  </r>
  <r>
    <x v="44"/>
    <n v="22"/>
    <n v="32331.568206024793"/>
  </r>
  <r>
    <x v="44"/>
    <n v="23"/>
    <n v="29675.649432175669"/>
  </r>
  <r>
    <x v="45"/>
    <n v="0"/>
    <n v="33775.3573252551"/>
  </r>
  <r>
    <x v="45"/>
    <n v="1"/>
    <n v="34013.147501271058"/>
  </r>
  <r>
    <x v="45"/>
    <n v="2"/>
    <n v="23762.597132048097"/>
  </r>
  <r>
    <x v="45"/>
    <n v="3"/>
    <n v="19102.976835534988"/>
  </r>
  <r>
    <x v="45"/>
    <n v="4"/>
    <n v="22161.035983095808"/>
  </r>
  <r>
    <x v="45"/>
    <n v="5"/>
    <n v="28233.367714636785"/>
  </r>
  <r>
    <x v="45"/>
    <n v="6"/>
    <n v="20023.693726070054"/>
  </r>
  <r>
    <x v="45"/>
    <n v="7"/>
    <n v="19373.095436333555"/>
  </r>
  <r>
    <x v="45"/>
    <n v="8"/>
    <n v="32259.458447891899"/>
  </r>
  <r>
    <x v="45"/>
    <n v="9"/>
    <n v="34625.323841074358"/>
  </r>
  <r>
    <x v="45"/>
    <n v="10"/>
    <n v="33789.271982828388"/>
  </r>
  <r>
    <x v="45"/>
    <n v="11"/>
    <n v="36151.422101595614"/>
  </r>
  <r>
    <x v="45"/>
    <n v="12"/>
    <n v="32761.263003517743"/>
  </r>
  <r>
    <x v="45"/>
    <n v="13"/>
    <n v="29644.498102206675"/>
  </r>
  <r>
    <x v="45"/>
    <n v="14"/>
    <n v="22501.693993594032"/>
  </r>
  <r>
    <x v="45"/>
    <n v="15"/>
    <n v="16648.519436922033"/>
  </r>
  <r>
    <x v="45"/>
    <n v="16"/>
    <n v="13532.791875098539"/>
  </r>
  <r>
    <x v="45"/>
    <n v="17"/>
    <n v="15637.298703785782"/>
  </r>
  <r>
    <x v="45"/>
    <n v="18"/>
    <n v="20440.29148870469"/>
  </r>
  <r>
    <x v="45"/>
    <n v="19"/>
    <n v="28855.803226499967"/>
  </r>
  <r>
    <x v="45"/>
    <n v="20"/>
    <n v="41422.543786447859"/>
  </r>
  <r>
    <x v="45"/>
    <n v="21"/>
    <n v="39648.658185985536"/>
  </r>
  <r>
    <x v="45"/>
    <n v="22"/>
    <n v="42545.051390440429"/>
  </r>
  <r>
    <x v="45"/>
    <n v="23"/>
    <n v="43244.855795060292"/>
  </r>
  <r>
    <x v="46"/>
    <n v="0"/>
    <n v="44634.170917009164"/>
  </r>
  <r>
    <x v="46"/>
    <n v="1"/>
    <n v="42532.687883385348"/>
  </r>
  <r>
    <x v="46"/>
    <n v="2"/>
    <n v="42127.641835944793"/>
  </r>
  <r>
    <x v="46"/>
    <n v="3"/>
    <n v="43011.939272197553"/>
  </r>
  <r>
    <x v="46"/>
    <n v="4"/>
    <n v="42191.991957900922"/>
  </r>
  <r>
    <x v="46"/>
    <n v="5"/>
    <n v="38541.806942631767"/>
  </r>
  <r>
    <x v="46"/>
    <n v="6"/>
    <n v="26032.304837916894"/>
  </r>
  <r>
    <x v="46"/>
    <n v="7"/>
    <n v="20608.324149942244"/>
  </r>
  <r>
    <x v="46"/>
    <n v="8"/>
    <n v="21682.422359493878"/>
  </r>
  <r>
    <x v="46"/>
    <n v="9"/>
    <n v="22705.041930338972"/>
  </r>
  <r>
    <x v="46"/>
    <n v="10"/>
    <n v="28117.663397957433"/>
  </r>
  <r>
    <x v="46"/>
    <n v="11"/>
    <n v="37738.003058913731"/>
  </r>
  <r>
    <x v="46"/>
    <n v="12"/>
    <n v="38696.886942628269"/>
  </r>
  <r>
    <x v="46"/>
    <n v="13"/>
    <n v="39725.573059600021"/>
  </r>
  <r>
    <x v="46"/>
    <n v="14"/>
    <n v="39628.050397939434"/>
  </r>
  <r>
    <x v="46"/>
    <n v="15"/>
    <n v="39527.650986851157"/>
  </r>
  <r>
    <x v="46"/>
    <n v="16"/>
    <n v="29994.325930515519"/>
  </r>
  <r>
    <x v="46"/>
    <n v="17"/>
    <n v="20031.517043694159"/>
  </r>
  <r>
    <x v="46"/>
    <n v="18"/>
    <n v="19311.669215373764"/>
  </r>
  <r>
    <x v="46"/>
    <n v="19"/>
    <n v="27860.438883056384"/>
  </r>
  <r>
    <x v="46"/>
    <n v="20"/>
    <n v="36012.889970643591"/>
  </r>
  <r>
    <x v="46"/>
    <n v="21"/>
    <n v="35149.475942534591"/>
  </r>
  <r>
    <x v="46"/>
    <n v="22"/>
    <n v="25936.282771468523"/>
  </r>
  <r>
    <x v="46"/>
    <n v="23"/>
    <n v="28133.031011361694"/>
  </r>
  <r>
    <x v="47"/>
    <n v="0"/>
    <n v="39326.883277163724"/>
  </r>
  <r>
    <x v="47"/>
    <n v="1"/>
    <n v="37559.251859450575"/>
  </r>
  <r>
    <x v="47"/>
    <n v="2"/>
    <n v="34888.587681162906"/>
  </r>
  <r>
    <x v="47"/>
    <n v="3"/>
    <n v="40604.923926660849"/>
  </r>
  <r>
    <x v="47"/>
    <n v="4"/>
    <n v="39239.88276933194"/>
  </r>
  <r>
    <x v="47"/>
    <n v="5"/>
    <n v="37074.626132595833"/>
  </r>
  <r>
    <x v="47"/>
    <n v="6"/>
    <n v="37869.663660348378"/>
  </r>
  <r>
    <x v="47"/>
    <n v="7"/>
    <n v="43121.197397111377"/>
  </r>
  <r>
    <x v="47"/>
    <n v="8"/>
    <n v="42174.864657074446"/>
  </r>
  <r>
    <x v="47"/>
    <n v="9"/>
    <n v="44071.842830688875"/>
  </r>
  <r>
    <x v="47"/>
    <n v="10"/>
    <n v="44362.913623200235"/>
  </r>
  <r>
    <x v="47"/>
    <n v="11"/>
    <n v="40913.679092043516"/>
  </r>
  <r>
    <x v="47"/>
    <n v="12"/>
    <n v="40301.4040737225"/>
  </r>
  <r>
    <x v="47"/>
    <n v="13"/>
    <n v="39210.793482995956"/>
  </r>
  <r>
    <x v="47"/>
    <n v="14"/>
    <n v="35861.310874317736"/>
  </r>
  <r>
    <x v="47"/>
    <n v="15"/>
    <n v="28742.985380656759"/>
  </r>
  <r>
    <x v="47"/>
    <n v="16"/>
    <n v="22645.116305586918"/>
  </r>
  <r>
    <x v="47"/>
    <n v="17"/>
    <n v="20668.168596702832"/>
  </r>
  <r>
    <x v="47"/>
    <n v="18"/>
    <n v="21050.013501902897"/>
  </r>
  <r>
    <x v="47"/>
    <n v="19"/>
    <n v="24399.247225601084"/>
  </r>
  <r>
    <x v="47"/>
    <n v="20"/>
    <n v="32941.921178949611"/>
  </r>
  <r>
    <x v="47"/>
    <n v="21"/>
    <n v="43724.274402052935"/>
  </r>
  <r>
    <x v="47"/>
    <n v="22"/>
    <n v="45980.669244854202"/>
  </r>
  <r>
    <x v="47"/>
    <n v="23"/>
    <n v="46063.0683148975"/>
  </r>
  <r>
    <x v="48"/>
    <n v="0"/>
    <n v="45207.200042024335"/>
  </r>
  <r>
    <x v="48"/>
    <n v="1"/>
    <n v="47030.623276810576"/>
  </r>
  <r>
    <x v="48"/>
    <n v="2"/>
    <n v="46401.312343880039"/>
  </r>
  <r>
    <x v="48"/>
    <n v="3"/>
    <n v="43261.580603693648"/>
  </r>
  <r>
    <x v="48"/>
    <n v="4"/>
    <n v="37025.374324603988"/>
  </r>
  <r>
    <x v="48"/>
    <n v="5"/>
    <n v="27849.898256062726"/>
  </r>
  <r>
    <x v="48"/>
    <n v="6"/>
    <n v="38828.161577766361"/>
  </r>
  <r>
    <x v="48"/>
    <n v="7"/>
    <n v="40018.912002545178"/>
  </r>
  <r>
    <x v="48"/>
    <n v="8"/>
    <n v="41467.442067997101"/>
  </r>
  <r>
    <x v="48"/>
    <n v="9"/>
    <n v="44772.508606850519"/>
  </r>
  <r>
    <x v="48"/>
    <n v="10"/>
    <n v="46894.484709927696"/>
  </r>
  <r>
    <x v="48"/>
    <n v="11"/>
    <n v="46593.626749850919"/>
  </r>
  <r>
    <x v="48"/>
    <n v="12"/>
    <n v="44984.416791764612"/>
  </r>
  <r>
    <x v="48"/>
    <n v="13"/>
    <n v="45621.354657922449"/>
  </r>
  <r>
    <x v="48"/>
    <n v="14"/>
    <n v="45953.975465873504"/>
  </r>
  <r>
    <x v="48"/>
    <n v="15"/>
    <n v="44283.604213873565"/>
  </r>
  <r>
    <x v="48"/>
    <n v="16"/>
    <n v="39506.296548842605"/>
  </r>
  <r>
    <x v="48"/>
    <n v="17"/>
    <n v="31549.726878465339"/>
  </r>
  <r>
    <x v="48"/>
    <n v="18"/>
    <n v="29898.905657577379"/>
  </r>
  <r>
    <x v="48"/>
    <n v="19"/>
    <n v="32083.260253551558"/>
  </r>
  <r>
    <x v="48"/>
    <n v="20"/>
    <n v="33203.359707877971"/>
  </r>
  <r>
    <x v="48"/>
    <n v="21"/>
    <n v="39180.695046768022"/>
  </r>
  <r>
    <x v="48"/>
    <n v="22"/>
    <n v="40347.681913224609"/>
  </r>
  <r>
    <x v="48"/>
    <n v="23"/>
    <n v="43939.516272457258"/>
  </r>
  <r>
    <x v="49"/>
    <n v="0"/>
    <n v="45799.836557945622"/>
  </r>
  <r>
    <x v="49"/>
    <n v="1"/>
    <n v="43870.818458894653"/>
  </r>
  <r>
    <x v="49"/>
    <n v="2"/>
    <n v="43131.363724494135"/>
  </r>
  <r>
    <x v="49"/>
    <n v="3"/>
    <n v="43984.770380452537"/>
  </r>
  <r>
    <x v="49"/>
    <n v="4"/>
    <n v="43845.35257194881"/>
  </r>
  <r>
    <x v="49"/>
    <n v="5"/>
    <n v="42992.384380879121"/>
  </r>
  <r>
    <x v="49"/>
    <n v="6"/>
    <n v="40099.887767799875"/>
  </r>
  <r>
    <x v="49"/>
    <n v="7"/>
    <n v="37950.993306771896"/>
  </r>
  <r>
    <x v="49"/>
    <n v="8"/>
    <n v="38464.626658140689"/>
  </r>
  <r>
    <x v="49"/>
    <n v="9"/>
    <n v="39660.115600033445"/>
  </r>
  <r>
    <x v="49"/>
    <n v="10"/>
    <n v="39790.605668231845"/>
  </r>
  <r>
    <x v="49"/>
    <n v="11"/>
    <n v="39074.425474945441"/>
  </r>
  <r>
    <x v="49"/>
    <n v="12"/>
    <n v="41432.842332949622"/>
  </r>
  <r>
    <x v="49"/>
    <n v="13"/>
    <n v="43980.456716264423"/>
  </r>
  <r>
    <x v="49"/>
    <n v="14"/>
    <n v="43315.330794580288"/>
  </r>
  <r>
    <x v="49"/>
    <n v="15"/>
    <n v="38820.198262900973"/>
  </r>
  <r>
    <x v="49"/>
    <n v="16"/>
    <n v="31754.831099890656"/>
  </r>
  <r>
    <x v="49"/>
    <n v="17"/>
    <n v="24772.49348182424"/>
  </r>
  <r>
    <x v="49"/>
    <n v="18"/>
    <n v="29528.039840277543"/>
  </r>
  <r>
    <x v="49"/>
    <n v="19"/>
    <n v="37946.743807861596"/>
  </r>
  <r>
    <x v="49"/>
    <n v="20"/>
    <n v="35521.741732247239"/>
  </r>
  <r>
    <x v="49"/>
    <n v="21"/>
    <n v="30945.053029897081"/>
  </r>
  <r>
    <x v="49"/>
    <n v="22"/>
    <n v="29282.91828176142"/>
  </r>
  <r>
    <x v="49"/>
    <n v="23"/>
    <n v="41291.710531127705"/>
  </r>
  <r>
    <x v="50"/>
    <n v="0"/>
    <n v="43514.84436194125"/>
  </r>
  <r>
    <x v="50"/>
    <n v="1"/>
    <n v="42779.559407915258"/>
  </r>
  <r>
    <x v="50"/>
    <n v="2"/>
    <n v="21699.506154404331"/>
  </r>
  <r>
    <x v="50"/>
    <n v="3"/>
    <n v="10688.527229058745"/>
  </r>
  <r>
    <x v="50"/>
    <n v="4"/>
    <n v="20271.378012112957"/>
  </r>
  <r>
    <x v="50"/>
    <n v="5"/>
    <n v="23486.153135823632"/>
  </r>
  <r>
    <x v="50"/>
    <n v="6"/>
    <n v="32347.618307100278"/>
  </r>
  <r>
    <x v="50"/>
    <n v="7"/>
    <n v="34375.22265858655"/>
  </r>
  <r>
    <x v="50"/>
    <n v="8"/>
    <n v="45572.452843531573"/>
  </r>
  <r>
    <x v="50"/>
    <n v="9"/>
    <n v="47074.251861779856"/>
  </r>
  <r>
    <x v="50"/>
    <n v="10"/>
    <n v="46711.624008795523"/>
  </r>
  <r>
    <x v="50"/>
    <n v="11"/>
    <n v="46437.513297934674"/>
  </r>
  <r>
    <x v="50"/>
    <n v="12"/>
    <n v="45181.905262817832"/>
  </r>
  <r>
    <x v="50"/>
    <n v="13"/>
    <n v="44065.998918255107"/>
  </r>
  <r>
    <x v="50"/>
    <n v="14"/>
    <n v="40547.235340849002"/>
  </r>
  <r>
    <x v="50"/>
    <n v="15"/>
    <n v="31405.287640449285"/>
  </r>
  <r>
    <x v="50"/>
    <n v="16"/>
    <n v="20155.116378486946"/>
  </r>
  <r>
    <x v="50"/>
    <n v="17"/>
    <n v="12504.617136067603"/>
  </r>
  <r>
    <x v="50"/>
    <n v="18"/>
    <n v="8935.0656715699988"/>
  </r>
  <r>
    <x v="50"/>
    <n v="19"/>
    <n v="10244.001475746416"/>
  </r>
  <r>
    <x v="50"/>
    <n v="20"/>
    <n v="11606.693545569764"/>
  </r>
  <r>
    <x v="50"/>
    <n v="21"/>
    <n v="14306.893740021478"/>
  </r>
  <r>
    <x v="50"/>
    <n v="22"/>
    <n v="18153.292666570815"/>
  </r>
  <r>
    <x v="50"/>
    <n v="23"/>
    <n v="25963.495220690776"/>
  </r>
  <r>
    <x v="51"/>
    <n v="0"/>
    <n v="28528.490162205944"/>
  </r>
  <r>
    <x v="51"/>
    <n v="1"/>
    <n v="30766.240095259338"/>
  </r>
  <r>
    <x v="51"/>
    <n v="2"/>
    <n v="28175.565868692345"/>
  </r>
  <r>
    <x v="51"/>
    <n v="3"/>
    <n v="30619.072854822225"/>
  </r>
  <r>
    <x v="51"/>
    <n v="4"/>
    <n v="22447.730890422939"/>
  </r>
  <r>
    <x v="51"/>
    <n v="5"/>
    <n v="14191.712710879363"/>
  </r>
  <r>
    <x v="51"/>
    <n v="6"/>
    <n v="19330.212045853161"/>
  </r>
  <r>
    <x v="51"/>
    <n v="7"/>
    <n v="12583.611308939506"/>
  </r>
  <r>
    <x v="51"/>
    <n v="8"/>
    <n v="8946.3346595353723"/>
  </r>
  <r>
    <x v="51"/>
    <n v="9"/>
    <n v="11166.965857353498"/>
  </r>
  <r>
    <x v="51"/>
    <n v="10"/>
    <n v="16652.054852837042"/>
  </r>
  <r>
    <x v="51"/>
    <n v="11"/>
    <n v="18877.592699851528"/>
  </r>
  <r>
    <x v="51"/>
    <n v="12"/>
    <n v="23545.139125971669"/>
  </r>
  <r>
    <x v="51"/>
    <n v="13"/>
    <n v="18308.664569650777"/>
  </r>
  <r>
    <x v="51"/>
    <n v="14"/>
    <n v="16657.208259553132"/>
  </r>
  <r>
    <x v="51"/>
    <n v="15"/>
    <n v="9912.6459909859495"/>
  </r>
  <r>
    <x v="51"/>
    <n v="16"/>
    <n v="3542.0472812004359"/>
  </r>
  <r>
    <x v="51"/>
    <n v="17"/>
    <n v="2929.398329625747"/>
  </r>
  <r>
    <x v="51"/>
    <n v="18"/>
    <n v="3114.8828254546688"/>
  </r>
  <r>
    <x v="51"/>
    <n v="19"/>
    <n v="4158.0912880782316"/>
  </r>
  <r>
    <x v="51"/>
    <n v="20"/>
    <n v="1286.9207999654398"/>
  </r>
  <r>
    <x v="51"/>
    <n v="21"/>
    <n v="1474.6341613845125"/>
  </r>
  <r>
    <x v="51"/>
    <n v="22"/>
    <n v="1528.2746163357801"/>
  </r>
  <r>
    <x v="51"/>
    <n v="23"/>
    <n v="1972.3222436031683"/>
  </r>
  <r>
    <x v="52"/>
    <n v="0"/>
    <n v="0"/>
  </r>
  <r>
    <x v="52"/>
    <n v="1"/>
    <n v="0"/>
  </r>
  <r>
    <x v="52"/>
    <n v="2"/>
    <n v="0"/>
  </r>
  <r>
    <x v="52"/>
    <n v="3"/>
    <n v="0"/>
  </r>
  <r>
    <x v="52"/>
    <n v="4"/>
    <n v="0"/>
  </r>
  <r>
    <x v="52"/>
    <n v="5"/>
    <n v="0"/>
  </r>
  <r>
    <x v="52"/>
    <n v="6"/>
    <n v="0"/>
  </r>
  <r>
    <x v="52"/>
    <n v="7"/>
    <n v="0"/>
  </r>
  <r>
    <x v="52"/>
    <n v="8"/>
    <n v="0"/>
  </r>
  <r>
    <x v="52"/>
    <n v="9"/>
    <n v="0"/>
  </r>
  <r>
    <x v="52"/>
    <n v="10"/>
    <n v="0"/>
  </r>
  <r>
    <x v="52"/>
    <n v="11"/>
    <n v="0"/>
  </r>
  <r>
    <x v="52"/>
    <n v="12"/>
    <n v="0"/>
  </r>
  <r>
    <x v="52"/>
    <n v="13"/>
    <n v="1332.0305662006051"/>
  </r>
  <r>
    <x v="52"/>
    <n v="14"/>
    <n v="1867.9164006726046"/>
  </r>
  <r>
    <x v="52"/>
    <n v="15"/>
    <n v="3540.2047751435352"/>
  </r>
  <r>
    <x v="52"/>
    <n v="16"/>
    <n v="5797.3428651653967"/>
  </r>
  <r>
    <x v="52"/>
    <n v="17"/>
    <n v="3788.7650163341773"/>
  </r>
  <r>
    <x v="52"/>
    <n v="18"/>
    <n v="4741.2072021324029"/>
  </r>
  <r>
    <x v="52"/>
    <n v="19"/>
    <n v="3494.4110329109189"/>
  </r>
  <r>
    <x v="52"/>
    <n v="20"/>
    <n v="1865.2494644259759"/>
  </r>
  <r>
    <x v="52"/>
    <n v="21"/>
    <n v="845.58800517419343"/>
  </r>
  <r>
    <x v="52"/>
    <n v="22"/>
    <n v="579.00034734765495"/>
  </r>
  <r>
    <x v="52"/>
    <n v="23"/>
    <n v="0"/>
  </r>
  <r>
    <x v="53"/>
    <n v="0"/>
    <n v="0"/>
  </r>
  <r>
    <x v="53"/>
    <n v="1"/>
    <n v="0"/>
  </r>
  <r>
    <x v="53"/>
    <n v="2"/>
    <n v="0"/>
  </r>
  <r>
    <x v="53"/>
    <n v="3"/>
    <n v="0"/>
  </r>
  <r>
    <x v="53"/>
    <n v="4"/>
    <n v="0"/>
  </r>
  <r>
    <x v="53"/>
    <n v="5"/>
    <n v="0"/>
  </r>
  <r>
    <x v="53"/>
    <n v="6"/>
    <n v="0"/>
  </r>
  <r>
    <x v="53"/>
    <n v="7"/>
    <n v="0"/>
  </r>
  <r>
    <x v="53"/>
    <n v="8"/>
    <n v="0"/>
  </r>
  <r>
    <x v="53"/>
    <n v="9"/>
    <n v="0"/>
  </r>
  <r>
    <x v="53"/>
    <n v="10"/>
    <n v="0"/>
  </r>
  <r>
    <x v="53"/>
    <n v="11"/>
    <n v="544.94455919918994"/>
  </r>
  <r>
    <x v="53"/>
    <n v="12"/>
    <n v="1801.6768928722533"/>
  </r>
  <r>
    <x v="53"/>
    <n v="13"/>
    <n v="3023.429750287497"/>
  </r>
  <r>
    <x v="53"/>
    <n v="14"/>
    <n v="2791.7200061334552"/>
  </r>
  <r>
    <x v="53"/>
    <n v="15"/>
    <n v="0"/>
  </r>
  <r>
    <x v="53"/>
    <n v="16"/>
    <n v="0"/>
  </r>
  <r>
    <x v="53"/>
    <n v="17"/>
    <n v="77.66200219711493"/>
  </r>
  <r>
    <x v="53"/>
    <n v="18"/>
    <n v="98.636022030878607"/>
  </r>
  <r>
    <x v="53"/>
    <n v="19"/>
    <n v="218.68748974067978"/>
  </r>
  <r>
    <x v="53"/>
    <n v="20"/>
    <n v="0"/>
  </r>
  <r>
    <x v="53"/>
    <n v="21"/>
    <n v="0"/>
  </r>
  <r>
    <x v="53"/>
    <n v="22"/>
    <n v="0"/>
  </r>
  <r>
    <x v="53"/>
    <n v="23"/>
    <n v="0"/>
  </r>
  <r>
    <x v="54"/>
    <n v="0"/>
    <n v="6001.49713226117"/>
  </r>
  <r>
    <x v="54"/>
    <n v="1"/>
    <n v="16576.527314302184"/>
  </r>
  <r>
    <x v="54"/>
    <n v="2"/>
    <n v="12866.814304276586"/>
  </r>
  <r>
    <x v="54"/>
    <n v="3"/>
    <n v="7541.95652532658"/>
  </r>
  <r>
    <x v="54"/>
    <n v="4"/>
    <n v="1815.4143211557216"/>
  </r>
  <r>
    <x v="54"/>
    <n v="5"/>
    <n v="848.74986613918293"/>
  </r>
  <r>
    <x v="54"/>
    <n v="6"/>
    <n v="3190.4310860700739"/>
  </r>
  <r>
    <x v="54"/>
    <n v="7"/>
    <n v="7696.4433601228229"/>
  </r>
  <r>
    <x v="54"/>
    <n v="8"/>
    <n v="4599.2386981492473"/>
  </r>
  <r>
    <x v="54"/>
    <n v="9"/>
    <n v="5680.1453670299679"/>
  </r>
  <r>
    <x v="54"/>
    <n v="10"/>
    <n v="17221.392037803816"/>
  </r>
  <r>
    <x v="54"/>
    <n v="11"/>
    <n v="20404.982531863905"/>
  </r>
  <r>
    <x v="54"/>
    <n v="12"/>
    <n v="19098.243421538267"/>
  </r>
  <r>
    <x v="54"/>
    <n v="13"/>
    <n v="28044.470117424808"/>
  </r>
  <r>
    <x v="54"/>
    <n v="14"/>
    <n v="40637.972024373041"/>
  </r>
  <r>
    <x v="54"/>
    <n v="15"/>
    <n v="41537.472772769936"/>
  </r>
  <r>
    <x v="54"/>
    <n v="16"/>
    <n v="41008.460141311225"/>
  </r>
  <r>
    <x v="54"/>
    <n v="17"/>
    <n v="33083.604220966823"/>
  </r>
  <r>
    <x v="54"/>
    <n v="18"/>
    <n v="29166.932511143827"/>
  </r>
  <r>
    <x v="54"/>
    <n v="19"/>
    <n v="28895.038426754301"/>
  </r>
  <r>
    <x v="54"/>
    <n v="20"/>
    <n v="38792.965881058168"/>
  </r>
  <r>
    <x v="54"/>
    <n v="21"/>
    <n v="44860.558122846604"/>
  </r>
  <r>
    <x v="54"/>
    <n v="22"/>
    <n v="44821.177093501465"/>
  </r>
  <r>
    <x v="54"/>
    <n v="23"/>
    <n v="34259.90527686022"/>
  </r>
  <r>
    <x v="55"/>
    <n v="0"/>
    <n v="19792.563141916693"/>
  </r>
  <r>
    <x v="55"/>
    <n v="1"/>
    <n v="31796.238200173233"/>
  </r>
  <r>
    <x v="55"/>
    <n v="2"/>
    <n v="36081.437090926796"/>
  </r>
  <r>
    <x v="55"/>
    <n v="3"/>
    <n v="30081.044985404584"/>
  </r>
  <r>
    <x v="55"/>
    <n v="4"/>
    <n v="13739.498775982222"/>
  </r>
  <r>
    <x v="55"/>
    <n v="5"/>
    <n v="11034.072746588314"/>
  </r>
  <r>
    <x v="55"/>
    <n v="6"/>
    <n v="9813.3608464382378"/>
  </r>
  <r>
    <x v="55"/>
    <n v="7"/>
    <n v="13631.005530289394"/>
  </r>
  <r>
    <x v="55"/>
    <n v="8"/>
    <n v="19060.425208401462"/>
  </r>
  <r>
    <x v="55"/>
    <n v="9"/>
    <n v="20429.197679225115"/>
  </r>
  <r>
    <x v="55"/>
    <n v="10"/>
    <n v="27390.525989690908"/>
  </r>
  <r>
    <x v="55"/>
    <n v="11"/>
    <n v="38301.758340577057"/>
  </r>
  <r>
    <x v="55"/>
    <n v="12"/>
    <n v="40826.251787004214"/>
  </r>
  <r>
    <x v="55"/>
    <n v="13"/>
    <n v="41950.903097447263"/>
  </r>
  <r>
    <x v="55"/>
    <n v="14"/>
    <n v="42854.476403174514"/>
  </r>
  <r>
    <x v="55"/>
    <n v="15"/>
    <n v="43299.055142891608"/>
  </r>
  <r>
    <x v="55"/>
    <n v="16"/>
    <n v="43918.704320896519"/>
  </r>
  <r>
    <x v="55"/>
    <n v="17"/>
    <n v="37429.215811389935"/>
  </r>
  <r>
    <x v="55"/>
    <n v="18"/>
    <n v="25811.931679613954"/>
  </r>
  <r>
    <x v="55"/>
    <n v="19"/>
    <n v="21979.174706465019"/>
  </r>
  <r>
    <x v="55"/>
    <n v="20"/>
    <n v="25414.618050397614"/>
  </r>
  <r>
    <x v="55"/>
    <n v="21"/>
    <n v="33779.121210694655"/>
  </r>
  <r>
    <x v="55"/>
    <n v="22"/>
    <n v="37322.790685085951"/>
  </r>
  <r>
    <x v="55"/>
    <n v="23"/>
    <n v="40865.528790808123"/>
  </r>
  <r>
    <x v="56"/>
    <n v="0"/>
    <n v="36646.297917878292"/>
  </r>
  <r>
    <x v="56"/>
    <n v="1"/>
    <n v="31974.762342198293"/>
  </r>
  <r>
    <x v="56"/>
    <n v="2"/>
    <n v="22924.630197266757"/>
  </r>
  <r>
    <x v="56"/>
    <n v="3"/>
    <n v="22873.662597735511"/>
  </r>
  <r>
    <x v="56"/>
    <n v="4"/>
    <n v="28044.575441222249"/>
  </r>
  <r>
    <x v="56"/>
    <n v="5"/>
    <n v="37872.682402090875"/>
  </r>
  <r>
    <x v="56"/>
    <n v="6"/>
    <n v="25973.948031004009"/>
  </r>
  <r>
    <x v="56"/>
    <n v="7"/>
    <n v="17105.471250871917"/>
  </r>
  <r>
    <x v="56"/>
    <n v="8"/>
    <n v="26585.940119623458"/>
  </r>
  <r>
    <x v="56"/>
    <n v="9"/>
    <n v="26203.696761382911"/>
  </r>
  <r>
    <x v="56"/>
    <n v="10"/>
    <n v="21084.023305721217"/>
  </r>
  <r>
    <x v="56"/>
    <n v="11"/>
    <n v="28303.969545009866"/>
  </r>
  <r>
    <x v="56"/>
    <n v="12"/>
    <n v="33391.987949438633"/>
  </r>
  <r>
    <x v="56"/>
    <n v="13"/>
    <n v="31939.354863639699"/>
  </r>
  <r>
    <x v="56"/>
    <n v="14"/>
    <n v="32984.538425257917"/>
  </r>
  <r>
    <x v="56"/>
    <n v="15"/>
    <n v="31214.688044490751"/>
  </r>
  <r>
    <x v="56"/>
    <n v="16"/>
    <n v="33046.589919917868"/>
  </r>
  <r>
    <x v="56"/>
    <n v="17"/>
    <n v="35948.841582759662"/>
  </r>
  <r>
    <x v="56"/>
    <n v="18"/>
    <n v="26266.520757017166"/>
  </r>
  <r>
    <x v="56"/>
    <n v="19"/>
    <n v="20886.315391763568"/>
  </r>
  <r>
    <x v="56"/>
    <n v="20"/>
    <n v="17546.384580418224"/>
  </r>
  <r>
    <x v="56"/>
    <n v="21"/>
    <n v="18585.971886390624"/>
  </r>
  <r>
    <x v="56"/>
    <n v="22"/>
    <n v="10947.638838913756"/>
  </r>
  <r>
    <x v="56"/>
    <n v="23"/>
    <n v="18973.532893858806"/>
  </r>
  <r>
    <x v="57"/>
    <n v="0"/>
    <n v="16362.099265087583"/>
  </r>
  <r>
    <x v="57"/>
    <n v="1"/>
    <n v="14674.088071244601"/>
  </r>
  <r>
    <x v="57"/>
    <n v="2"/>
    <n v="13514.16116714119"/>
  </r>
  <r>
    <x v="57"/>
    <n v="3"/>
    <n v="13120.731628938271"/>
  </r>
  <r>
    <x v="57"/>
    <n v="4"/>
    <n v="14618.021032391962"/>
  </r>
  <r>
    <x v="57"/>
    <n v="5"/>
    <n v="16524.847325564864"/>
  </r>
  <r>
    <x v="57"/>
    <n v="6"/>
    <n v="15362.63067882874"/>
  </r>
  <r>
    <x v="57"/>
    <n v="7"/>
    <n v="19560.41696062058"/>
  </r>
  <r>
    <x v="57"/>
    <n v="8"/>
    <n v="15045.564864928045"/>
  </r>
  <r>
    <x v="57"/>
    <n v="9"/>
    <n v="25075.737608545125"/>
  </r>
  <r>
    <x v="57"/>
    <n v="10"/>
    <n v="26037.500693107831"/>
  </r>
  <r>
    <x v="57"/>
    <n v="11"/>
    <n v="30609.995272252672"/>
  </r>
  <r>
    <x v="57"/>
    <n v="12"/>
    <n v="27799.182327429582"/>
  </r>
  <r>
    <x v="57"/>
    <n v="13"/>
    <n v="21340.485701810958"/>
  </r>
  <r>
    <x v="57"/>
    <n v="14"/>
    <n v="10898.920677772692"/>
  </r>
  <r>
    <x v="57"/>
    <n v="15"/>
    <n v="2674.8226805950476"/>
  </r>
  <r>
    <x v="57"/>
    <n v="16"/>
    <n v="837.89326389089706"/>
  </r>
  <r>
    <x v="57"/>
    <n v="17"/>
    <n v="0"/>
  </r>
  <r>
    <x v="57"/>
    <n v="18"/>
    <n v="310.92541284159199"/>
  </r>
  <r>
    <x v="57"/>
    <n v="19"/>
    <n v="1159.7344951034411"/>
  </r>
  <r>
    <x v="57"/>
    <n v="20"/>
    <n v="427.28307271198997"/>
  </r>
  <r>
    <x v="57"/>
    <n v="21"/>
    <n v="0"/>
  </r>
  <r>
    <x v="57"/>
    <n v="22"/>
    <n v="1179.9558120983179"/>
  </r>
  <r>
    <x v="57"/>
    <n v="23"/>
    <n v="4589.5346668019893"/>
  </r>
  <r>
    <x v="58"/>
    <n v="0"/>
    <n v="2833.6024121271475"/>
  </r>
  <r>
    <x v="58"/>
    <n v="1"/>
    <n v="2227.34658562196"/>
  </r>
  <r>
    <x v="58"/>
    <n v="2"/>
    <n v="6040.5724601269521"/>
  </r>
  <r>
    <x v="58"/>
    <n v="3"/>
    <n v="3433.5018114953737"/>
  </r>
  <r>
    <x v="58"/>
    <n v="4"/>
    <n v="9863.7639326701301"/>
  </r>
  <r>
    <x v="58"/>
    <n v="5"/>
    <n v="9854.8672519428983"/>
  </r>
  <r>
    <x v="58"/>
    <n v="6"/>
    <n v="7362.6939825384716"/>
  </r>
  <r>
    <x v="58"/>
    <n v="7"/>
    <n v="4822.0599110008598"/>
  </r>
  <r>
    <x v="58"/>
    <n v="8"/>
    <n v="14391.198167171875"/>
  </r>
  <r>
    <x v="58"/>
    <n v="9"/>
    <n v="15353.512864431899"/>
  </r>
  <r>
    <x v="58"/>
    <n v="10"/>
    <n v="12900.311129152755"/>
  </r>
  <r>
    <x v="58"/>
    <n v="11"/>
    <n v="20115.179846871146"/>
  </r>
  <r>
    <x v="58"/>
    <n v="12"/>
    <n v="20730.419511379627"/>
  </r>
  <r>
    <x v="58"/>
    <n v="13"/>
    <n v="24823.065148941718"/>
  </r>
  <r>
    <x v="58"/>
    <n v="14"/>
    <n v="20233.114750887129"/>
  </r>
  <r>
    <x v="58"/>
    <n v="15"/>
    <n v="11047.383293312578"/>
  </r>
  <r>
    <x v="58"/>
    <n v="16"/>
    <n v="6978.6197070215094"/>
  </r>
  <r>
    <x v="58"/>
    <n v="17"/>
    <n v="4121.7656889674909"/>
  </r>
  <r>
    <x v="58"/>
    <n v="18"/>
    <n v="1795.6134640414807"/>
  </r>
  <r>
    <x v="58"/>
    <n v="19"/>
    <n v="0"/>
  </r>
  <r>
    <x v="58"/>
    <n v="20"/>
    <n v="314.68542738804302"/>
  </r>
  <r>
    <x v="58"/>
    <n v="21"/>
    <n v="4314.8786549316928"/>
  </r>
  <r>
    <x v="58"/>
    <n v="22"/>
    <n v="5815.1613825756067"/>
  </r>
  <r>
    <x v="58"/>
    <n v="23"/>
    <n v="10205.998407340461"/>
  </r>
  <r>
    <x v="59"/>
    <n v="0"/>
    <n v="9092.5363326244351"/>
  </r>
  <r>
    <x v="59"/>
    <n v="1"/>
    <n v="13017.044661696547"/>
  </r>
  <r>
    <x v="59"/>
    <n v="2"/>
    <n v="16038.201485061729"/>
  </r>
  <r>
    <x v="59"/>
    <n v="3"/>
    <n v="14227.130132776623"/>
  </r>
  <r>
    <x v="59"/>
    <n v="4"/>
    <n v="7519.1597404123404"/>
  </r>
  <r>
    <x v="59"/>
    <n v="5"/>
    <n v="7684.8895547177744"/>
  </r>
  <r>
    <x v="59"/>
    <n v="6"/>
    <n v="7204.3859834162731"/>
  </r>
  <r>
    <x v="59"/>
    <n v="7"/>
    <n v="9852.8225089089738"/>
  </r>
  <r>
    <x v="59"/>
    <n v="8"/>
    <n v="7762.0540340623447"/>
  </r>
  <r>
    <x v="59"/>
    <n v="9"/>
    <n v="6807.3976266844165"/>
  </r>
  <r>
    <x v="59"/>
    <n v="10"/>
    <n v="8130.1400502965134"/>
  </r>
  <r>
    <x v="59"/>
    <n v="11"/>
    <n v="6397.2258364145755"/>
  </r>
  <r>
    <x v="59"/>
    <n v="12"/>
    <n v="9054.7320743617674"/>
  </r>
  <r>
    <x v="59"/>
    <n v="13"/>
    <n v="11753.285887003291"/>
  </r>
  <r>
    <x v="59"/>
    <n v="14"/>
    <n v="10625.715664519685"/>
  </r>
  <r>
    <x v="59"/>
    <n v="15"/>
    <n v="10763.678390452355"/>
  </r>
  <r>
    <x v="59"/>
    <n v="16"/>
    <n v="12389.566489852798"/>
  </r>
  <r>
    <x v="59"/>
    <n v="17"/>
    <n v="7885.2511824391686"/>
  </r>
  <r>
    <x v="59"/>
    <n v="18"/>
    <n v="4265.5892756190369"/>
  </r>
  <r>
    <x v="59"/>
    <n v="19"/>
    <n v="1769.1645350777981"/>
  </r>
  <r>
    <x v="59"/>
    <n v="20"/>
    <n v="663.51147518290395"/>
  </r>
  <r>
    <x v="59"/>
    <n v="21"/>
    <n v="2321.5766736898181"/>
  </r>
  <r>
    <x v="59"/>
    <n v="22"/>
    <n v="5597.9431627914773"/>
  </r>
  <r>
    <x v="59"/>
    <n v="23"/>
    <n v="5973.6263422031252"/>
  </r>
  <r>
    <x v="60"/>
    <n v="0"/>
    <n v="5245.09"/>
  </r>
  <r>
    <x v="60"/>
    <n v="1"/>
    <n v="9454.41"/>
  </r>
  <r>
    <x v="60"/>
    <n v="2"/>
    <n v="6988.38"/>
  </r>
  <r>
    <x v="60"/>
    <n v="3"/>
    <n v="11244.23"/>
  </r>
  <r>
    <x v="60"/>
    <n v="4"/>
    <n v="11333.04"/>
  </r>
  <r>
    <x v="60"/>
    <n v="5"/>
    <n v="14922.57"/>
  </r>
  <r>
    <x v="60"/>
    <n v="6"/>
    <n v="7316.73"/>
  </r>
  <r>
    <x v="60"/>
    <n v="7"/>
    <n v="5301.85"/>
  </r>
  <r>
    <x v="60"/>
    <n v="8"/>
    <n v="2769.17"/>
  </r>
  <r>
    <x v="60"/>
    <n v="9"/>
    <n v="6336.67"/>
  </r>
  <r>
    <x v="60"/>
    <n v="10"/>
    <n v="8324.61"/>
  </r>
  <r>
    <x v="60"/>
    <n v="11"/>
    <n v="6468.6"/>
  </r>
  <r>
    <x v="60"/>
    <n v="12"/>
    <n v="15935.39"/>
  </r>
  <r>
    <x v="60"/>
    <n v="13"/>
    <n v="22490.37"/>
  </r>
  <r>
    <x v="60"/>
    <n v="14"/>
    <n v="14181.74"/>
  </r>
  <r>
    <x v="60"/>
    <n v="15"/>
    <n v="6849.93"/>
  </r>
  <r>
    <x v="60"/>
    <n v="16"/>
    <n v="7440.33"/>
  </r>
  <r>
    <x v="60"/>
    <n v="17"/>
    <n v="7009.23"/>
  </r>
  <r>
    <x v="60"/>
    <n v="18"/>
    <n v="3620"/>
  </r>
  <r>
    <x v="60"/>
    <n v="19"/>
    <n v="7901.88"/>
  </r>
  <r>
    <x v="60"/>
    <n v="20"/>
    <n v="6251.52"/>
  </r>
  <r>
    <x v="60"/>
    <n v="21"/>
    <n v="3474.5"/>
  </r>
  <r>
    <x v="60"/>
    <n v="22"/>
    <n v="4194.1499999999996"/>
  </r>
  <r>
    <x v="60"/>
    <n v="23"/>
    <n v="1656.34"/>
  </r>
  <r>
    <x v="61"/>
    <n v="0"/>
    <n v="3900.4"/>
  </r>
  <r>
    <x v="61"/>
    <n v="1"/>
    <n v="11346.94"/>
  </r>
  <r>
    <x v="61"/>
    <n v="2"/>
    <n v="10485.67"/>
  </r>
  <r>
    <x v="61"/>
    <n v="3"/>
    <n v="3354.73"/>
  </r>
  <r>
    <x v="61"/>
    <n v="4"/>
    <n v="5844.33"/>
  </r>
  <r>
    <x v="61"/>
    <n v="5"/>
    <n v="9064.94"/>
  </r>
  <r>
    <x v="61"/>
    <n v="6"/>
    <n v="12170.59"/>
  </r>
  <r>
    <x v="61"/>
    <n v="7"/>
    <n v="16565.88"/>
  </r>
  <r>
    <x v="61"/>
    <n v="8"/>
    <n v="12806.57"/>
  </r>
  <r>
    <x v="61"/>
    <n v="9"/>
    <n v="12384.58"/>
  </r>
  <r>
    <x v="61"/>
    <n v="10"/>
    <n v="21726.61"/>
  </r>
  <r>
    <x v="61"/>
    <n v="11"/>
    <n v="13319.08"/>
  </r>
  <r>
    <x v="61"/>
    <n v="12"/>
    <n v="14410.15"/>
  </r>
  <r>
    <x v="61"/>
    <n v="13"/>
    <n v="19609.330000000002"/>
  </r>
  <r>
    <x v="61"/>
    <n v="14"/>
    <n v="21306.78"/>
  </r>
  <r>
    <x v="61"/>
    <n v="15"/>
    <n v="22169.15"/>
  </r>
  <r>
    <x v="61"/>
    <n v="16"/>
    <n v="25236.66"/>
  </r>
  <r>
    <x v="61"/>
    <n v="17"/>
    <n v="33680.14"/>
  </r>
  <r>
    <x v="61"/>
    <n v="18"/>
    <n v="28749.54"/>
  </r>
  <r>
    <x v="61"/>
    <n v="19"/>
    <n v="19523.689999999999"/>
  </r>
  <r>
    <x v="61"/>
    <n v="20"/>
    <n v="16796.29"/>
  </r>
  <r>
    <x v="61"/>
    <n v="21"/>
    <n v="27807.200000000001"/>
  </r>
  <r>
    <x v="61"/>
    <n v="22"/>
    <n v="32217.77"/>
  </r>
  <r>
    <x v="61"/>
    <n v="23"/>
    <n v="36675.43"/>
  </r>
  <r>
    <x v="62"/>
    <n v="0"/>
    <n v="34854.17"/>
  </r>
  <r>
    <x v="62"/>
    <n v="1"/>
    <n v="36725.58"/>
  </r>
  <r>
    <x v="62"/>
    <n v="2"/>
    <n v="38453.01"/>
  </r>
  <r>
    <x v="62"/>
    <n v="3"/>
    <n v="30709.7"/>
  </r>
  <r>
    <x v="62"/>
    <n v="4"/>
    <n v="17132.37"/>
  </r>
  <r>
    <x v="62"/>
    <n v="5"/>
    <n v="10443.27"/>
  </r>
  <r>
    <x v="62"/>
    <n v="6"/>
    <n v="7445.14"/>
  </r>
  <r>
    <x v="62"/>
    <n v="7"/>
    <n v="12791.55"/>
  </r>
  <r>
    <x v="62"/>
    <n v="8"/>
    <n v="17118.8"/>
  </r>
  <r>
    <x v="62"/>
    <n v="9"/>
    <n v="37014.89"/>
  </r>
  <r>
    <x v="62"/>
    <n v="10"/>
    <n v="42345.3"/>
  </r>
  <r>
    <x v="62"/>
    <n v="11"/>
    <n v="22405.87"/>
  </r>
  <r>
    <x v="62"/>
    <n v="12"/>
    <n v="35958.300000000003"/>
  </r>
  <r>
    <x v="62"/>
    <n v="13"/>
    <n v="28328.01"/>
  </r>
  <r>
    <x v="62"/>
    <n v="14"/>
    <n v="25591.99"/>
  </r>
  <r>
    <x v="62"/>
    <n v="15"/>
    <n v="24529.95"/>
  </r>
  <r>
    <x v="62"/>
    <n v="16"/>
    <n v="21901.38"/>
  </r>
  <r>
    <x v="62"/>
    <n v="17"/>
    <n v="16881.650000000001"/>
  </r>
  <r>
    <x v="62"/>
    <n v="18"/>
    <n v="17609.32"/>
  </r>
  <r>
    <x v="62"/>
    <n v="19"/>
    <n v="17487.919999999998"/>
  </r>
  <r>
    <x v="62"/>
    <n v="20"/>
    <n v="22177.72"/>
  </r>
  <r>
    <x v="62"/>
    <n v="21"/>
    <n v="25979.78"/>
  </r>
  <r>
    <x v="62"/>
    <n v="22"/>
    <n v="33482.15"/>
  </r>
  <r>
    <x v="62"/>
    <n v="23"/>
    <n v="37757.43"/>
  </r>
  <r>
    <x v="63"/>
    <n v="0"/>
    <n v="41550.480000000003"/>
  </r>
  <r>
    <x v="63"/>
    <n v="1"/>
    <n v="44034.69"/>
  </r>
  <r>
    <x v="63"/>
    <n v="2"/>
    <n v="39690.58"/>
  </r>
  <r>
    <x v="63"/>
    <n v="3"/>
    <n v="32146.74"/>
  </r>
  <r>
    <x v="63"/>
    <n v="4"/>
    <n v="31104.61"/>
  </r>
  <r>
    <x v="63"/>
    <n v="5"/>
    <n v="34000.1"/>
  </r>
  <r>
    <x v="63"/>
    <n v="6"/>
    <n v="35294.160000000003"/>
  </r>
  <r>
    <x v="63"/>
    <n v="7"/>
    <n v="30139.38"/>
  </r>
  <r>
    <x v="63"/>
    <n v="8"/>
    <n v="33680.519999999997"/>
  </r>
  <r>
    <x v="63"/>
    <n v="9"/>
    <n v="30455.43"/>
  </r>
  <r>
    <x v="63"/>
    <n v="10"/>
    <n v="33875.839999999997"/>
  </r>
  <r>
    <x v="63"/>
    <n v="11"/>
    <n v="40137.879999999997"/>
  </r>
  <r>
    <x v="63"/>
    <n v="12"/>
    <n v="41731.69"/>
  </r>
  <r>
    <x v="63"/>
    <n v="13"/>
    <n v="40056.769999999997"/>
  </r>
  <r>
    <x v="63"/>
    <n v="14"/>
    <n v="43671.23"/>
  </r>
  <r>
    <x v="63"/>
    <n v="15"/>
    <n v="40536.54"/>
  </r>
  <r>
    <x v="63"/>
    <n v="16"/>
    <n v="32064.75"/>
  </r>
  <r>
    <x v="63"/>
    <n v="17"/>
    <n v="24503.74"/>
  </r>
  <r>
    <x v="63"/>
    <n v="18"/>
    <n v="27858.28"/>
  </r>
  <r>
    <x v="63"/>
    <n v="19"/>
    <n v="38348.99"/>
  </r>
  <r>
    <x v="63"/>
    <n v="20"/>
    <n v="36742.6"/>
  </r>
  <r>
    <x v="63"/>
    <n v="21"/>
    <n v="35775.199999999997"/>
  </r>
  <r>
    <x v="63"/>
    <n v="22"/>
    <n v="39151.279999999999"/>
  </r>
  <r>
    <x v="63"/>
    <n v="23"/>
    <n v="32469"/>
  </r>
  <r>
    <x v="64"/>
    <n v="0"/>
    <n v="29843.07"/>
  </r>
  <r>
    <x v="64"/>
    <n v="1"/>
    <n v="32958.910000000003"/>
  </r>
  <r>
    <x v="64"/>
    <n v="2"/>
    <n v="30954.81"/>
  </r>
  <r>
    <x v="64"/>
    <n v="3"/>
    <n v="29168.240000000002"/>
  </r>
  <r>
    <x v="64"/>
    <n v="4"/>
    <n v="25406.81"/>
  </r>
  <r>
    <x v="64"/>
    <n v="5"/>
    <n v="17071.810000000001"/>
  </r>
  <r>
    <x v="64"/>
    <n v="6"/>
    <n v="25292.240000000002"/>
  </r>
  <r>
    <x v="64"/>
    <n v="7"/>
    <n v="27113.58"/>
  </r>
  <r>
    <x v="64"/>
    <n v="8"/>
    <n v="29472.22"/>
  </r>
  <r>
    <x v="64"/>
    <n v="9"/>
    <n v="37178.81"/>
  </r>
  <r>
    <x v="64"/>
    <n v="10"/>
    <n v="36908.46"/>
  </r>
  <r>
    <x v="64"/>
    <n v="11"/>
    <n v="37976.160000000003"/>
  </r>
  <r>
    <x v="64"/>
    <n v="12"/>
    <n v="38247.599999999999"/>
  </r>
  <r>
    <x v="64"/>
    <n v="13"/>
    <n v="35849.14"/>
  </r>
  <r>
    <x v="64"/>
    <n v="14"/>
    <n v="31968.560000000001"/>
  </r>
  <r>
    <x v="64"/>
    <n v="15"/>
    <n v="26965.1"/>
  </r>
  <r>
    <x v="64"/>
    <n v="16"/>
    <n v="25984.57"/>
  </r>
  <r>
    <x v="64"/>
    <n v="17"/>
    <n v="17942.54"/>
  </r>
  <r>
    <x v="64"/>
    <n v="18"/>
    <n v="11018.62"/>
  </r>
  <r>
    <x v="64"/>
    <n v="19"/>
    <n v="12597.03"/>
  </r>
  <r>
    <x v="64"/>
    <n v="20"/>
    <n v="15963.99"/>
  </r>
  <r>
    <x v="64"/>
    <n v="21"/>
    <n v="15834.07"/>
  </r>
  <r>
    <x v="64"/>
    <n v="22"/>
    <n v="18240.38"/>
  </r>
  <r>
    <x v="64"/>
    <n v="23"/>
    <n v="26674.03"/>
  </r>
  <r>
    <x v="65"/>
    <n v="0"/>
    <n v="30654.71"/>
  </r>
  <r>
    <x v="65"/>
    <n v="1"/>
    <n v="28907.21"/>
  </r>
  <r>
    <x v="65"/>
    <n v="2"/>
    <n v="34509.760000000002"/>
  </r>
  <r>
    <x v="65"/>
    <n v="3"/>
    <n v="39227.19"/>
  </r>
  <r>
    <x v="65"/>
    <n v="4"/>
    <n v="40344.76"/>
  </r>
  <r>
    <x v="65"/>
    <n v="5"/>
    <n v="31904.73"/>
  </r>
  <r>
    <x v="65"/>
    <n v="6"/>
    <n v="16861.310000000001"/>
  </r>
  <r>
    <x v="65"/>
    <n v="7"/>
    <n v="15877.4"/>
  </r>
  <r>
    <x v="65"/>
    <n v="8"/>
    <n v="10674.93"/>
  </r>
  <r>
    <x v="65"/>
    <n v="9"/>
    <n v="29806.49"/>
  </r>
  <r>
    <x v="65"/>
    <n v="10"/>
    <n v="28863.11"/>
  </r>
  <r>
    <x v="65"/>
    <n v="11"/>
    <n v="21889.14"/>
  </r>
  <r>
    <x v="65"/>
    <n v="12"/>
    <n v="16525.16"/>
  </r>
  <r>
    <x v="65"/>
    <n v="13"/>
    <n v="17857.18"/>
  </r>
  <r>
    <x v="65"/>
    <n v="14"/>
    <n v="16244"/>
  </r>
  <r>
    <x v="65"/>
    <n v="15"/>
    <n v="13276.2"/>
  </r>
  <r>
    <x v="65"/>
    <n v="16"/>
    <n v="9213.51"/>
  </r>
  <r>
    <x v="65"/>
    <n v="17"/>
    <n v="16060.68"/>
  </r>
  <r>
    <x v="65"/>
    <n v="18"/>
    <n v="8616.23"/>
  </r>
  <r>
    <x v="65"/>
    <n v="19"/>
    <n v="6926.25"/>
  </r>
  <r>
    <x v="65"/>
    <n v="20"/>
    <n v="9834.58"/>
  </r>
  <r>
    <x v="65"/>
    <n v="21"/>
    <n v="14786.31"/>
  </r>
  <r>
    <x v="65"/>
    <n v="22"/>
    <n v="14114.33"/>
  </r>
  <r>
    <x v="65"/>
    <n v="23"/>
    <n v="13221.15"/>
  </r>
  <r>
    <x v="66"/>
    <n v="0"/>
    <n v="10475.32"/>
  </r>
  <r>
    <x v="66"/>
    <n v="1"/>
    <n v="9907.75"/>
  </r>
  <r>
    <x v="66"/>
    <n v="2"/>
    <n v="7349.15"/>
  </r>
  <r>
    <x v="66"/>
    <n v="3"/>
    <n v="8561.16"/>
  </r>
  <r>
    <x v="66"/>
    <n v="4"/>
    <n v="3372.36"/>
  </r>
  <r>
    <x v="66"/>
    <n v="5"/>
    <n v="5155.34"/>
  </r>
  <r>
    <x v="66"/>
    <n v="6"/>
    <n v="7017.26"/>
  </r>
  <r>
    <x v="66"/>
    <n v="7"/>
    <n v="7667.74"/>
  </r>
  <r>
    <x v="66"/>
    <n v="8"/>
    <n v="9319.6299999999992"/>
  </r>
  <r>
    <x v="66"/>
    <n v="9"/>
    <n v="11214.34"/>
  </r>
  <r>
    <x v="66"/>
    <n v="10"/>
    <n v="11799.63"/>
  </r>
  <r>
    <x v="66"/>
    <n v="11"/>
    <n v="12886.12"/>
  </r>
  <r>
    <x v="66"/>
    <n v="12"/>
    <n v="13738.88"/>
  </r>
  <r>
    <x v="66"/>
    <n v="13"/>
    <n v="16255.03"/>
  </r>
  <r>
    <x v="66"/>
    <n v="14"/>
    <n v="5642.96"/>
  </r>
  <r>
    <x v="66"/>
    <n v="15"/>
    <n v="725.08"/>
  </r>
  <r>
    <x v="66"/>
    <n v="16"/>
    <s v="                                                                      -  "/>
  </r>
  <r>
    <x v="66"/>
    <n v="17"/>
    <s v="                                                                      -  "/>
  </r>
  <r>
    <x v="66"/>
    <n v="18"/>
    <s v="                                                                      -  "/>
  </r>
  <r>
    <x v="66"/>
    <n v="19"/>
    <s v="                                                                      -  "/>
  </r>
  <r>
    <x v="66"/>
    <n v="20"/>
    <s v="                                                                      -  "/>
  </r>
  <r>
    <x v="66"/>
    <n v="21"/>
    <s v="                                                                      -  "/>
  </r>
  <r>
    <x v="66"/>
    <n v="22"/>
    <s v="                                                                      -  "/>
  </r>
  <r>
    <x v="66"/>
    <n v="23"/>
    <s v="                                                                      -  "/>
  </r>
  <r>
    <x v="67"/>
    <n v="0"/>
    <s v="                                                                      -  "/>
  </r>
  <r>
    <x v="67"/>
    <n v="1"/>
    <n v="3945.69"/>
  </r>
  <r>
    <x v="67"/>
    <n v="2"/>
    <n v="3926.17"/>
  </r>
  <r>
    <x v="67"/>
    <n v="3"/>
    <n v="3137.76"/>
  </r>
  <r>
    <x v="67"/>
    <n v="4"/>
    <n v="1171.28"/>
  </r>
  <r>
    <x v="67"/>
    <n v="5"/>
    <n v="9546.83"/>
  </r>
  <r>
    <x v="67"/>
    <n v="6"/>
    <n v="6305.02"/>
  </r>
  <r>
    <x v="67"/>
    <n v="7"/>
    <n v="8468.85"/>
  </r>
  <r>
    <x v="67"/>
    <n v="8"/>
    <n v="12359.56"/>
  </r>
  <r>
    <x v="67"/>
    <n v="9"/>
    <n v="18050.98"/>
  </r>
  <r>
    <x v="67"/>
    <n v="10"/>
    <n v="13199.07"/>
  </r>
  <r>
    <x v="67"/>
    <n v="11"/>
    <n v="25799.94"/>
  </r>
  <r>
    <x v="67"/>
    <n v="12"/>
    <n v="29516.78"/>
  </r>
  <r>
    <x v="67"/>
    <n v="13"/>
    <n v="31257.98"/>
  </r>
  <r>
    <x v="67"/>
    <n v="14"/>
    <n v="37358.47"/>
  </r>
  <r>
    <x v="67"/>
    <n v="15"/>
    <n v="28212"/>
  </r>
  <r>
    <x v="67"/>
    <n v="16"/>
    <n v="25882.71"/>
  </r>
  <r>
    <x v="67"/>
    <n v="17"/>
    <n v="7947.9"/>
  </r>
  <r>
    <x v="67"/>
    <n v="18"/>
    <n v="13019.35"/>
  </r>
  <r>
    <x v="67"/>
    <n v="19"/>
    <n v="30029.42"/>
  </r>
  <r>
    <x v="67"/>
    <n v="20"/>
    <n v="30674.81"/>
  </r>
  <r>
    <x v="67"/>
    <n v="21"/>
    <n v="15231.8"/>
  </r>
  <r>
    <x v="67"/>
    <n v="22"/>
    <n v="8940.42"/>
  </r>
  <r>
    <x v="67"/>
    <n v="23"/>
    <n v="17227.25"/>
  </r>
  <r>
    <x v="68"/>
    <n v="0"/>
    <n v="23768.5"/>
  </r>
  <r>
    <x v="68"/>
    <n v="1"/>
    <n v="22859.7"/>
  </r>
  <r>
    <x v="68"/>
    <n v="2"/>
    <n v="27914.06"/>
  </r>
  <r>
    <x v="68"/>
    <n v="3"/>
    <n v="26586.240000000002"/>
  </r>
  <r>
    <x v="68"/>
    <n v="4"/>
    <n v="14083.24"/>
  </r>
  <r>
    <x v="68"/>
    <n v="5"/>
    <n v="13120.57"/>
  </r>
  <r>
    <x v="68"/>
    <n v="6"/>
    <n v="5280.19"/>
  </r>
  <r>
    <x v="68"/>
    <n v="7"/>
    <n v="6763.47"/>
  </r>
  <r>
    <x v="68"/>
    <n v="8"/>
    <n v="26116.37"/>
  </r>
  <r>
    <x v="68"/>
    <n v="9"/>
    <n v="43287.19"/>
  </r>
  <r>
    <x v="68"/>
    <n v="10"/>
    <n v="41286.879999999997"/>
  </r>
  <r>
    <x v="68"/>
    <n v="11"/>
    <n v="44023.59"/>
  </r>
  <r>
    <x v="68"/>
    <n v="12"/>
    <n v="42313"/>
  </r>
  <r>
    <x v="68"/>
    <n v="13"/>
    <n v="33051.9"/>
  </r>
  <r>
    <x v="68"/>
    <n v="14"/>
    <n v="22081.8"/>
  </r>
  <r>
    <x v="68"/>
    <n v="15"/>
    <n v="25267.96"/>
  </r>
  <r>
    <x v="68"/>
    <n v="16"/>
    <n v="40300.17"/>
  </r>
  <r>
    <x v="68"/>
    <n v="17"/>
    <n v="36521.29"/>
  </r>
  <r>
    <x v="68"/>
    <n v="18"/>
    <n v="30912.720000000001"/>
  </r>
  <r>
    <x v="68"/>
    <n v="19"/>
    <n v="21900.53"/>
  </r>
  <r>
    <x v="68"/>
    <n v="20"/>
    <n v="22262.54"/>
  </r>
  <r>
    <x v="68"/>
    <n v="21"/>
    <n v="14839.17"/>
  </r>
  <r>
    <x v="68"/>
    <n v="22"/>
    <n v="17576.63"/>
  </r>
  <r>
    <x v="68"/>
    <n v="23"/>
    <n v="14200.81"/>
  </r>
  <r>
    <x v="69"/>
    <n v="0"/>
    <n v="32586.04"/>
  </r>
  <r>
    <x v="69"/>
    <n v="1"/>
    <n v="24294.87"/>
  </r>
  <r>
    <x v="69"/>
    <n v="2"/>
    <n v="12776.41"/>
  </r>
  <r>
    <x v="69"/>
    <n v="3"/>
    <n v="18668.689999999999"/>
  </r>
  <r>
    <x v="69"/>
    <n v="4"/>
    <n v="28717.87"/>
  </r>
  <r>
    <x v="69"/>
    <n v="5"/>
    <n v="28645.52"/>
  </r>
  <r>
    <x v="69"/>
    <n v="6"/>
    <n v="28714.53"/>
  </r>
  <r>
    <x v="69"/>
    <n v="7"/>
    <n v="8605.3799999999992"/>
  </r>
  <r>
    <x v="69"/>
    <n v="8"/>
    <n v="14848.21"/>
  </r>
  <r>
    <x v="69"/>
    <n v="9"/>
    <n v="20501.59"/>
  </r>
  <r>
    <x v="69"/>
    <n v="10"/>
    <n v="15511"/>
  </r>
  <r>
    <x v="69"/>
    <n v="11"/>
    <n v="23981.66"/>
  </r>
  <r>
    <x v="69"/>
    <n v="12"/>
    <n v="37495.29"/>
  </r>
  <r>
    <x v="69"/>
    <n v="13"/>
    <n v="34432.949999999997"/>
  </r>
  <r>
    <x v="69"/>
    <n v="14"/>
    <n v="31529.86"/>
  </r>
  <r>
    <x v="69"/>
    <n v="15"/>
    <n v="35556.5"/>
  </r>
  <r>
    <x v="69"/>
    <n v="16"/>
    <n v="35101.22"/>
  </r>
  <r>
    <x v="69"/>
    <n v="17"/>
    <n v="41403.040000000001"/>
  </r>
  <r>
    <x v="69"/>
    <n v="18"/>
    <n v="40630.089999999997"/>
  </r>
  <r>
    <x v="69"/>
    <n v="19"/>
    <n v="45473.05"/>
  </r>
  <r>
    <x v="69"/>
    <n v="20"/>
    <n v="45839.07"/>
  </r>
  <r>
    <x v="69"/>
    <n v="21"/>
    <n v="43150.35"/>
  </r>
  <r>
    <x v="69"/>
    <n v="22"/>
    <n v="36948.800000000003"/>
  </r>
  <r>
    <x v="69"/>
    <n v="23"/>
    <n v="34841.51"/>
  </r>
  <r>
    <x v="70"/>
    <n v="0"/>
    <n v="31958.13"/>
  </r>
  <r>
    <x v="70"/>
    <n v="1"/>
    <n v="26435.33"/>
  </r>
  <r>
    <x v="70"/>
    <n v="2"/>
    <n v="16879.47"/>
  </r>
  <r>
    <x v="70"/>
    <n v="3"/>
    <n v="16800.82"/>
  </r>
  <r>
    <x v="70"/>
    <n v="4"/>
    <n v="10638.56"/>
  </r>
  <r>
    <x v="70"/>
    <n v="5"/>
    <n v="6988.98"/>
  </r>
  <r>
    <x v="70"/>
    <n v="6"/>
    <n v="9515.67"/>
  </r>
  <r>
    <x v="70"/>
    <n v="7"/>
    <n v="8954.41"/>
  </r>
  <r>
    <x v="70"/>
    <n v="8"/>
    <n v="6256.9"/>
  </r>
  <r>
    <x v="70"/>
    <n v="9"/>
    <n v="5828.61"/>
  </r>
  <r>
    <x v="70"/>
    <n v="10"/>
    <n v="7972.38"/>
  </r>
  <r>
    <x v="70"/>
    <n v="11"/>
    <n v="20949.45"/>
  </r>
  <r>
    <x v="70"/>
    <n v="12"/>
    <n v="27441.18"/>
  </r>
  <r>
    <x v="70"/>
    <n v="13"/>
    <n v="32231.18"/>
  </r>
  <r>
    <x v="70"/>
    <n v="14"/>
    <n v="22926.35"/>
  </r>
  <r>
    <x v="70"/>
    <n v="15"/>
    <n v="15496.48"/>
  </r>
  <r>
    <x v="70"/>
    <n v="16"/>
    <n v="12505.69"/>
  </r>
  <r>
    <x v="70"/>
    <n v="17"/>
    <n v="6840.45"/>
  </r>
  <r>
    <x v="70"/>
    <n v="18"/>
    <n v="5844.83"/>
  </r>
  <r>
    <x v="70"/>
    <n v="19"/>
    <n v="4975.7"/>
  </r>
  <r>
    <x v="70"/>
    <n v="20"/>
    <n v="4374.33"/>
  </r>
  <r>
    <x v="70"/>
    <n v="21"/>
    <n v="3303.84"/>
  </r>
  <r>
    <x v="70"/>
    <n v="22"/>
    <n v="5018.63"/>
  </r>
  <r>
    <x v="70"/>
    <n v="23"/>
    <n v="4536.3"/>
  </r>
  <r>
    <x v="71"/>
    <n v="0"/>
    <n v="4880.8599999999997"/>
  </r>
  <r>
    <x v="71"/>
    <n v="1"/>
    <n v="5850.13"/>
  </r>
  <r>
    <x v="71"/>
    <n v="2"/>
    <n v="3315.89"/>
  </r>
  <r>
    <x v="71"/>
    <n v="3"/>
    <n v="7289.16"/>
  </r>
  <r>
    <x v="71"/>
    <n v="4"/>
    <n v="10352.959999999999"/>
  </r>
  <r>
    <x v="71"/>
    <n v="5"/>
    <n v="9006.69"/>
  </r>
  <r>
    <x v="71"/>
    <n v="6"/>
    <n v="9365.9699999999993"/>
  </r>
  <r>
    <x v="71"/>
    <n v="7"/>
    <n v="12485.4"/>
  </r>
  <r>
    <x v="71"/>
    <n v="8"/>
    <n v="12534.89"/>
  </r>
  <r>
    <x v="71"/>
    <n v="9"/>
    <n v="14756.53"/>
  </r>
  <r>
    <x v="71"/>
    <n v="10"/>
    <n v="11399.95"/>
  </r>
  <r>
    <x v="71"/>
    <n v="11"/>
    <n v="12981.34"/>
  </r>
  <r>
    <x v="71"/>
    <n v="12"/>
    <n v="22731.34"/>
  </r>
  <r>
    <x v="71"/>
    <n v="13"/>
    <n v="21960.44"/>
  </r>
  <r>
    <x v="71"/>
    <n v="14"/>
    <n v="13525.26"/>
  </r>
  <r>
    <x v="71"/>
    <n v="15"/>
    <n v="8033.92"/>
  </r>
  <r>
    <x v="71"/>
    <n v="16"/>
    <n v="6103.58"/>
  </r>
  <r>
    <x v="71"/>
    <n v="17"/>
    <n v="6322.63"/>
  </r>
  <r>
    <x v="71"/>
    <n v="18"/>
    <n v="5548.75"/>
  </r>
  <r>
    <x v="71"/>
    <n v="19"/>
    <n v="5340.42"/>
  </r>
  <r>
    <x v="71"/>
    <n v="20"/>
    <n v="6388.19"/>
  </r>
  <r>
    <x v="71"/>
    <n v="21"/>
    <n v="7891.29"/>
  </r>
  <r>
    <x v="71"/>
    <n v="22"/>
    <n v="9997.67"/>
  </r>
  <r>
    <x v="71"/>
    <n v="23"/>
    <n v="1865.07"/>
  </r>
  <r>
    <x v="72"/>
    <n v="0"/>
    <n v="3123.62"/>
  </r>
  <r>
    <x v="72"/>
    <n v="1"/>
    <n v="9347.0400000000009"/>
  </r>
  <r>
    <x v="72"/>
    <n v="2"/>
    <n v="11445.01"/>
  </r>
  <r>
    <x v="72"/>
    <n v="3"/>
    <n v="11174.77"/>
  </r>
  <r>
    <x v="72"/>
    <n v="4"/>
    <n v="6519.64"/>
  </r>
  <r>
    <x v="72"/>
    <n v="5"/>
    <n v="13289.79"/>
  </r>
  <r>
    <x v="72"/>
    <n v="6"/>
    <n v="9291.4"/>
  </r>
  <r>
    <x v="72"/>
    <n v="7"/>
    <n v="9921.5499999999993"/>
  </r>
  <r>
    <x v="72"/>
    <n v="8"/>
    <n v="10227.959999999999"/>
  </r>
  <r>
    <x v="72"/>
    <n v="9"/>
    <n v="16170.52"/>
  </r>
  <r>
    <x v="72"/>
    <n v="10"/>
    <n v="18715.52"/>
  </r>
  <r>
    <x v="72"/>
    <n v="11"/>
    <n v="20690.28"/>
  </r>
  <r>
    <x v="72"/>
    <n v="12"/>
    <n v="26506.44"/>
  </r>
  <r>
    <x v="72"/>
    <n v="13"/>
    <n v="29259.86"/>
  </r>
  <r>
    <x v="72"/>
    <n v="14"/>
    <n v="24855.1"/>
  </r>
  <r>
    <x v="72"/>
    <n v="15"/>
    <n v="10675.49"/>
  </r>
  <r>
    <x v="72"/>
    <n v="16"/>
    <n v="7885.23"/>
  </r>
  <r>
    <x v="72"/>
    <n v="17"/>
    <n v="5677.18"/>
  </r>
  <r>
    <x v="72"/>
    <n v="18"/>
    <n v="3372.01"/>
  </r>
  <r>
    <x v="72"/>
    <n v="19"/>
    <n v="1493.18"/>
  </r>
  <r>
    <x v="72"/>
    <n v="20"/>
    <n v="1585.09"/>
  </r>
  <r>
    <x v="72"/>
    <n v="21"/>
    <n v="3082.19"/>
  </r>
  <r>
    <x v="72"/>
    <n v="22"/>
    <n v="5528.19"/>
  </r>
  <r>
    <x v="72"/>
    <n v="23"/>
    <n v="4695.0200000000004"/>
  </r>
  <r>
    <x v="73"/>
    <n v="0"/>
    <n v="14443.62"/>
  </r>
  <r>
    <x v="73"/>
    <n v="1"/>
    <n v="8528.08"/>
  </r>
  <r>
    <x v="73"/>
    <n v="2"/>
    <n v="8426.08"/>
  </r>
  <r>
    <x v="73"/>
    <n v="3"/>
    <n v="1681.07"/>
  </r>
  <r>
    <x v="73"/>
    <n v="4"/>
    <n v="379.33"/>
  </r>
  <r>
    <x v="73"/>
    <n v="5"/>
    <n v="1796.31"/>
  </r>
  <r>
    <x v="73"/>
    <n v="6"/>
    <n v="1843.56"/>
  </r>
  <r>
    <x v="73"/>
    <n v="7"/>
    <n v="1305.58"/>
  </r>
  <r>
    <x v="73"/>
    <n v="8"/>
    <n v="1725.63"/>
  </r>
  <r>
    <x v="73"/>
    <n v="9"/>
    <n v="1772.7"/>
  </r>
  <r>
    <x v="73"/>
    <n v="10"/>
    <n v="2308.69"/>
  </r>
  <r>
    <x v="73"/>
    <n v="11"/>
    <n v="4255.8599999999997"/>
  </r>
  <r>
    <x v="73"/>
    <n v="12"/>
    <n v="7371.61"/>
  </r>
  <r>
    <x v="73"/>
    <n v="13"/>
    <n v="8347.41"/>
  </r>
  <r>
    <x v="73"/>
    <n v="14"/>
    <n v="8804.52"/>
  </r>
  <r>
    <x v="73"/>
    <n v="15"/>
    <n v="3750.34"/>
  </r>
  <r>
    <x v="73"/>
    <n v="16"/>
    <n v="2062.8000000000002"/>
  </r>
  <r>
    <x v="73"/>
    <n v="17"/>
    <n v="346.62"/>
  </r>
  <r>
    <x v="73"/>
    <n v="18"/>
    <n v="621.97"/>
  </r>
  <r>
    <x v="73"/>
    <n v="19"/>
    <n v="1556.64"/>
  </r>
  <r>
    <x v="73"/>
    <n v="20"/>
    <s v="                                                                      -  "/>
  </r>
  <r>
    <x v="73"/>
    <n v="21"/>
    <s v="                                                                      -  "/>
  </r>
  <r>
    <x v="73"/>
    <n v="22"/>
    <n v="42.56"/>
  </r>
  <r>
    <x v="73"/>
    <n v="23"/>
    <s v="                                                                      -  "/>
  </r>
  <r>
    <x v="74"/>
    <n v="0"/>
    <s v="                                                                      -  "/>
  </r>
  <r>
    <x v="74"/>
    <n v="1"/>
    <n v="898.51"/>
  </r>
  <r>
    <x v="74"/>
    <n v="2"/>
    <s v="                                                                      -  "/>
  </r>
  <r>
    <x v="74"/>
    <n v="3"/>
    <s v="                                                                      -  "/>
  </r>
  <r>
    <x v="74"/>
    <n v="4"/>
    <n v="715.16"/>
  </r>
  <r>
    <x v="74"/>
    <n v="5"/>
    <n v="2030.39"/>
  </r>
  <r>
    <x v="74"/>
    <n v="6"/>
    <n v="3353.27"/>
  </r>
  <r>
    <x v="74"/>
    <n v="7"/>
    <n v="3253.86"/>
  </r>
  <r>
    <x v="74"/>
    <n v="8"/>
    <n v="7070.48"/>
  </r>
  <r>
    <x v="74"/>
    <n v="9"/>
    <n v="17959.61"/>
  </r>
  <r>
    <x v="74"/>
    <n v="10"/>
    <n v="14077.61"/>
  </r>
  <r>
    <x v="74"/>
    <n v="11"/>
    <n v="16394.669999999998"/>
  </r>
  <r>
    <x v="74"/>
    <n v="12"/>
    <n v="15115.62"/>
  </r>
  <r>
    <x v="74"/>
    <n v="13"/>
    <n v="14533.25"/>
  </r>
  <r>
    <x v="74"/>
    <n v="14"/>
    <n v="21586.080000000002"/>
  </r>
  <r>
    <x v="74"/>
    <n v="15"/>
    <n v="18866.22"/>
  </r>
  <r>
    <x v="74"/>
    <n v="16"/>
    <n v="15215.63"/>
  </r>
  <r>
    <x v="74"/>
    <n v="17"/>
    <n v="6516.91"/>
  </r>
  <r>
    <x v="74"/>
    <n v="18"/>
    <n v="4298.1400000000003"/>
  </r>
  <r>
    <x v="74"/>
    <n v="19"/>
    <n v="2817.08"/>
  </r>
  <r>
    <x v="74"/>
    <n v="20"/>
    <n v="5546.47"/>
  </r>
  <r>
    <x v="74"/>
    <n v="21"/>
    <n v="13762.42"/>
  </r>
  <r>
    <x v="74"/>
    <n v="22"/>
    <n v="12940.95"/>
  </r>
  <r>
    <x v="74"/>
    <n v="23"/>
    <n v="1861.89"/>
  </r>
  <r>
    <x v="75"/>
    <n v="0"/>
    <s v="                                                                      -  "/>
  </r>
  <r>
    <x v="75"/>
    <n v="1"/>
    <s v="                                                                      -  "/>
  </r>
  <r>
    <x v="75"/>
    <n v="2"/>
    <s v="                                                                      -  "/>
  </r>
  <r>
    <x v="75"/>
    <n v="3"/>
    <s v="                                                                      -  "/>
  </r>
  <r>
    <x v="75"/>
    <n v="4"/>
    <s v="                                                                      -  "/>
  </r>
  <r>
    <x v="75"/>
    <n v="5"/>
    <s v="                                                                      -  "/>
  </r>
  <r>
    <x v="75"/>
    <n v="6"/>
    <s v="                                                                      -  "/>
  </r>
  <r>
    <x v="75"/>
    <n v="7"/>
    <s v="                                                                      -  "/>
  </r>
  <r>
    <x v="75"/>
    <n v="8"/>
    <s v="                                                                      -  "/>
  </r>
  <r>
    <x v="75"/>
    <n v="9"/>
    <s v="                                                                      -  "/>
  </r>
  <r>
    <x v="75"/>
    <n v="10"/>
    <n v="2277.2800000000002"/>
  </r>
  <r>
    <x v="75"/>
    <n v="11"/>
    <n v="4903.1899999999996"/>
  </r>
  <r>
    <x v="75"/>
    <n v="12"/>
    <n v="4614.5600000000004"/>
  </r>
  <r>
    <x v="75"/>
    <n v="13"/>
    <n v="4835.63"/>
  </r>
  <r>
    <x v="75"/>
    <n v="14"/>
    <n v="3897.67"/>
  </r>
  <r>
    <x v="75"/>
    <n v="15"/>
    <n v="1665.53"/>
  </r>
  <r>
    <x v="75"/>
    <n v="16"/>
    <n v="401.71"/>
  </r>
  <r>
    <x v="75"/>
    <n v="17"/>
    <s v="                                                                      -  "/>
  </r>
  <r>
    <x v="75"/>
    <n v="18"/>
    <n v="17.79"/>
  </r>
  <r>
    <x v="75"/>
    <n v="19"/>
    <n v="2467.5500000000002"/>
  </r>
  <r>
    <x v="75"/>
    <n v="20"/>
    <n v="3533.19"/>
  </r>
  <r>
    <x v="75"/>
    <n v="21"/>
    <n v="5072.67"/>
  </r>
  <r>
    <x v="75"/>
    <n v="22"/>
    <n v="3932.57"/>
  </r>
  <r>
    <x v="75"/>
    <n v="23"/>
    <s v="                                                                      -  "/>
  </r>
  <r>
    <x v="76"/>
    <n v="0"/>
    <n v="0.04"/>
  </r>
  <r>
    <x v="76"/>
    <n v="1"/>
    <n v="1306.3900000000001"/>
  </r>
  <r>
    <x v="76"/>
    <n v="2"/>
    <n v="1435.63"/>
  </r>
  <r>
    <x v="76"/>
    <n v="3"/>
    <n v="1577.27"/>
  </r>
  <r>
    <x v="76"/>
    <n v="4"/>
    <n v="1757.29"/>
  </r>
  <r>
    <x v="76"/>
    <n v="5"/>
    <n v="2846.86"/>
  </r>
  <r>
    <x v="76"/>
    <n v="6"/>
    <n v="8437.67"/>
  </r>
  <r>
    <x v="76"/>
    <n v="7"/>
    <n v="6244.92"/>
  </r>
  <r>
    <x v="76"/>
    <n v="8"/>
    <n v="777.98"/>
  </r>
  <r>
    <x v="76"/>
    <n v="9"/>
    <n v="3590.42"/>
  </r>
  <r>
    <x v="76"/>
    <n v="10"/>
    <n v="8260.68"/>
  </r>
  <r>
    <x v="76"/>
    <n v="11"/>
    <n v="8208.2099999999991"/>
  </r>
  <r>
    <x v="76"/>
    <n v="12"/>
    <n v="21519.7"/>
  </r>
  <r>
    <x v="76"/>
    <n v="13"/>
    <n v="20744.97"/>
  </r>
  <r>
    <x v="76"/>
    <n v="14"/>
    <n v="12938.07"/>
  </r>
  <r>
    <x v="76"/>
    <n v="15"/>
    <n v="10403.950000000001"/>
  </r>
  <r>
    <x v="76"/>
    <n v="16"/>
    <n v="5606.08"/>
  </r>
  <r>
    <x v="76"/>
    <n v="17"/>
    <n v="2273.1999999999998"/>
  </r>
  <r>
    <x v="76"/>
    <n v="18"/>
    <n v="3801.99"/>
  </r>
  <r>
    <x v="76"/>
    <n v="19"/>
    <n v="1523.33"/>
  </r>
  <r>
    <x v="76"/>
    <n v="20"/>
    <n v="286.64"/>
  </r>
  <r>
    <x v="76"/>
    <n v="21"/>
    <n v="278.67"/>
  </r>
  <r>
    <x v="76"/>
    <n v="22"/>
    <n v="1380.01"/>
  </r>
  <r>
    <x v="76"/>
    <n v="23"/>
    <s v="                                                                      -  "/>
  </r>
  <r>
    <x v="77"/>
    <n v="0"/>
    <s v="                                                                      -  "/>
  </r>
  <r>
    <x v="77"/>
    <n v="1"/>
    <n v="1720.42"/>
  </r>
  <r>
    <x v="77"/>
    <n v="2"/>
    <n v="49.25"/>
  </r>
  <r>
    <x v="77"/>
    <n v="3"/>
    <s v="                                                                      -  "/>
  </r>
  <r>
    <x v="77"/>
    <n v="4"/>
    <n v="1611.97"/>
  </r>
  <r>
    <x v="77"/>
    <n v="5"/>
    <n v="2308.6799999999998"/>
  </r>
  <r>
    <x v="77"/>
    <n v="6"/>
    <n v="467.56"/>
  </r>
  <r>
    <x v="77"/>
    <n v="7"/>
    <n v="930.16"/>
  </r>
  <r>
    <x v="77"/>
    <n v="8"/>
    <n v="2279.91"/>
  </r>
  <r>
    <x v="77"/>
    <n v="9"/>
    <n v="14770.15"/>
  </r>
  <r>
    <x v="77"/>
    <n v="10"/>
    <n v="29840.67"/>
  </r>
  <r>
    <x v="77"/>
    <n v="11"/>
    <n v="43257.21"/>
  </r>
  <r>
    <x v="77"/>
    <n v="12"/>
    <n v="45592.98"/>
  </r>
  <r>
    <x v="77"/>
    <n v="13"/>
    <n v="40778.9"/>
  </r>
  <r>
    <x v="77"/>
    <n v="14"/>
    <n v="24095.279999999999"/>
  </r>
  <r>
    <x v="77"/>
    <n v="15"/>
    <n v="17329.22"/>
  </r>
  <r>
    <x v="77"/>
    <n v="16"/>
    <n v="27687.19"/>
  </r>
  <r>
    <x v="77"/>
    <n v="17"/>
    <n v="40350.19"/>
  </r>
  <r>
    <x v="77"/>
    <n v="18"/>
    <n v="42879.63"/>
  </r>
  <r>
    <x v="77"/>
    <n v="19"/>
    <n v="37160.31"/>
  </r>
  <r>
    <x v="77"/>
    <n v="20"/>
    <n v="33596"/>
  </r>
  <r>
    <x v="77"/>
    <n v="21"/>
    <n v="28840.13"/>
  </r>
  <r>
    <x v="77"/>
    <n v="22"/>
    <n v="45037.59"/>
  </r>
  <r>
    <x v="77"/>
    <n v="23"/>
    <n v="44686.82"/>
  </r>
  <r>
    <x v="78"/>
    <n v="0"/>
    <n v="23956.55"/>
  </r>
  <r>
    <x v="78"/>
    <n v="1"/>
    <n v="10713.9"/>
  </r>
  <r>
    <x v="78"/>
    <n v="2"/>
    <n v="8641.94"/>
  </r>
  <r>
    <x v="78"/>
    <n v="3"/>
    <n v="11361.13"/>
  </r>
  <r>
    <x v="78"/>
    <n v="4"/>
    <n v="11325.97"/>
  </r>
  <r>
    <x v="78"/>
    <n v="5"/>
    <n v="11695.24"/>
  </r>
  <r>
    <x v="78"/>
    <n v="6"/>
    <n v="18063.05"/>
  </r>
  <r>
    <x v="78"/>
    <n v="7"/>
    <n v="20807.02"/>
  </r>
  <r>
    <x v="78"/>
    <n v="8"/>
    <n v="18106.98"/>
  </r>
  <r>
    <x v="78"/>
    <n v="9"/>
    <n v="22640.799999999999"/>
  </r>
  <r>
    <x v="78"/>
    <n v="10"/>
    <n v="35021.71"/>
  </r>
  <r>
    <x v="78"/>
    <n v="11"/>
    <n v="44770.35"/>
  </r>
  <r>
    <x v="78"/>
    <n v="12"/>
    <n v="39683.96"/>
  </r>
  <r>
    <x v="78"/>
    <n v="13"/>
    <n v="38048.14"/>
  </r>
  <r>
    <x v="78"/>
    <n v="14"/>
    <n v="44888.31"/>
  </r>
  <r>
    <x v="78"/>
    <n v="15"/>
    <n v="21004.79"/>
  </r>
  <r>
    <x v="78"/>
    <n v="16"/>
    <n v="32540.44"/>
  </r>
  <r>
    <x v="78"/>
    <n v="17"/>
    <n v="28838.49"/>
  </r>
  <r>
    <x v="78"/>
    <n v="18"/>
    <n v="27120.03"/>
  </r>
  <r>
    <x v="78"/>
    <n v="19"/>
    <n v="36442.339999999997"/>
  </r>
  <r>
    <x v="78"/>
    <n v="20"/>
    <n v="43372.49"/>
  </r>
  <r>
    <x v="78"/>
    <n v="21"/>
    <n v="37799.31"/>
  </r>
  <r>
    <x v="78"/>
    <n v="22"/>
    <n v="20550.11"/>
  </r>
  <r>
    <x v="78"/>
    <n v="23"/>
    <n v="19551.93"/>
  </r>
  <r>
    <x v="79"/>
    <n v="0"/>
    <n v="27693.040000000001"/>
  </r>
  <r>
    <x v="79"/>
    <n v="1"/>
    <n v="11871.73"/>
  </r>
  <r>
    <x v="79"/>
    <n v="2"/>
    <n v="17633.919999999998"/>
  </r>
  <r>
    <x v="79"/>
    <n v="3"/>
    <n v="17019.3"/>
  </r>
  <r>
    <x v="79"/>
    <n v="4"/>
    <n v="16824.8"/>
  </r>
  <r>
    <x v="79"/>
    <n v="5"/>
    <n v="23265.81"/>
  </r>
  <r>
    <x v="79"/>
    <n v="6"/>
    <n v="18910.439999999999"/>
  </r>
  <r>
    <x v="79"/>
    <n v="7"/>
    <n v="23768.47"/>
  </r>
  <r>
    <x v="79"/>
    <n v="8"/>
    <n v="30971.46"/>
  </r>
  <r>
    <x v="79"/>
    <n v="9"/>
    <n v="34413.81"/>
  </r>
  <r>
    <x v="79"/>
    <n v="10"/>
    <n v="38604.75"/>
  </r>
  <r>
    <x v="79"/>
    <n v="11"/>
    <n v="42294.74"/>
  </r>
  <r>
    <x v="79"/>
    <n v="12"/>
    <n v="38023.620000000003"/>
  </r>
  <r>
    <x v="79"/>
    <n v="13"/>
    <n v="27211.96"/>
  </r>
  <r>
    <x v="79"/>
    <n v="14"/>
    <n v="26441.42"/>
  </r>
  <r>
    <x v="79"/>
    <n v="15"/>
    <n v="33954.29"/>
  </r>
  <r>
    <x v="79"/>
    <n v="16"/>
    <n v="25512.04"/>
  </r>
  <r>
    <x v="79"/>
    <n v="17"/>
    <n v="28740.39"/>
  </r>
  <r>
    <x v="79"/>
    <n v="18"/>
    <n v="30563.59"/>
  </r>
  <r>
    <x v="79"/>
    <n v="19"/>
    <n v="21632.799999999999"/>
  </r>
  <r>
    <x v="79"/>
    <n v="20"/>
    <n v="33787.83"/>
  </r>
  <r>
    <x v="79"/>
    <n v="21"/>
    <n v="36321.629999999997"/>
  </r>
  <r>
    <x v="79"/>
    <n v="22"/>
    <n v="35156.230000000003"/>
  </r>
  <r>
    <x v="79"/>
    <n v="23"/>
    <n v="29887.3"/>
  </r>
  <r>
    <x v="80"/>
    <n v="0"/>
    <n v="29329.54"/>
  </r>
  <r>
    <x v="80"/>
    <n v="1"/>
    <n v="41587.53"/>
  </r>
  <r>
    <x v="80"/>
    <n v="2"/>
    <n v="44260.43"/>
  </r>
  <r>
    <x v="80"/>
    <n v="3"/>
    <n v="33044.51"/>
  </r>
  <r>
    <x v="80"/>
    <n v="4"/>
    <n v="11212.76"/>
  </r>
  <r>
    <x v="80"/>
    <n v="5"/>
    <n v="7296.18"/>
  </r>
  <r>
    <x v="80"/>
    <n v="6"/>
    <n v="11480.37"/>
  </r>
  <r>
    <x v="80"/>
    <n v="7"/>
    <n v="22832.37"/>
  </r>
  <r>
    <x v="80"/>
    <n v="8"/>
    <n v="29310.799999999999"/>
  </r>
  <r>
    <x v="80"/>
    <n v="9"/>
    <n v="44764.480000000003"/>
  </r>
  <r>
    <x v="80"/>
    <n v="10"/>
    <n v="45901.95"/>
  </r>
  <r>
    <x v="80"/>
    <n v="11"/>
    <n v="46474.26"/>
  </r>
  <r>
    <x v="80"/>
    <n v="12"/>
    <n v="45080.52"/>
  </r>
  <r>
    <x v="80"/>
    <n v="13"/>
    <n v="38997.61"/>
  </r>
  <r>
    <x v="80"/>
    <n v="14"/>
    <n v="27707.91"/>
  </r>
  <r>
    <x v="80"/>
    <n v="15"/>
    <n v="16503.25"/>
  </r>
  <r>
    <x v="80"/>
    <n v="16"/>
    <n v="14526.11"/>
  </r>
  <r>
    <x v="80"/>
    <n v="17"/>
    <n v="25906.47"/>
  </r>
  <r>
    <x v="80"/>
    <n v="18"/>
    <n v="18901.03"/>
  </r>
  <r>
    <x v="80"/>
    <n v="19"/>
    <n v="23359.67"/>
  </r>
  <r>
    <x v="80"/>
    <n v="20"/>
    <n v="16999.8"/>
  </r>
  <r>
    <x v="80"/>
    <n v="21"/>
    <n v="41545.19"/>
  </r>
  <r>
    <x v="80"/>
    <n v="22"/>
    <n v="39889.82"/>
  </r>
  <r>
    <x v="80"/>
    <n v="23"/>
    <n v="15342.75"/>
  </r>
  <r>
    <x v="81"/>
    <n v="0"/>
    <n v="18339.939999999999"/>
  </r>
  <r>
    <x v="81"/>
    <n v="1"/>
    <n v="31583.88"/>
  </r>
  <r>
    <x v="81"/>
    <n v="2"/>
    <n v="23420.18"/>
  </r>
  <r>
    <x v="81"/>
    <n v="3"/>
    <n v="5095.1099999999997"/>
  </r>
  <r>
    <x v="81"/>
    <n v="4"/>
    <n v="5681.49"/>
  </r>
  <r>
    <x v="81"/>
    <n v="5"/>
    <n v="9179.59"/>
  </r>
  <r>
    <x v="81"/>
    <n v="6"/>
    <n v="8032.45"/>
  </r>
  <r>
    <x v="81"/>
    <n v="7"/>
    <n v="20565.8"/>
  </r>
  <r>
    <x v="81"/>
    <n v="8"/>
    <n v="16582.14"/>
  </r>
  <r>
    <x v="81"/>
    <n v="9"/>
    <n v="30007.64"/>
  </r>
  <r>
    <x v="81"/>
    <n v="10"/>
    <n v="25109.35"/>
  </r>
  <r>
    <x v="81"/>
    <n v="11"/>
    <n v="36559.86"/>
  </r>
  <r>
    <x v="81"/>
    <n v="12"/>
    <n v="37111.01"/>
  </r>
  <r>
    <x v="81"/>
    <n v="13"/>
    <n v="41154.370000000003"/>
  </r>
  <r>
    <x v="81"/>
    <n v="14"/>
    <n v="43269.15"/>
  </r>
  <r>
    <x v="81"/>
    <n v="15"/>
    <n v="41259.199999999997"/>
  </r>
  <r>
    <x v="81"/>
    <n v="16"/>
    <n v="27408.87"/>
  </r>
  <r>
    <x v="81"/>
    <n v="17"/>
    <n v="32434.28"/>
  </r>
  <r>
    <x v="81"/>
    <n v="18"/>
    <n v="15356.93"/>
  </r>
  <r>
    <x v="81"/>
    <n v="19"/>
    <n v="23456.83"/>
  </r>
  <r>
    <x v="81"/>
    <n v="20"/>
    <n v="22595.599999999999"/>
  </r>
  <r>
    <x v="81"/>
    <n v="21"/>
    <n v="26625.25"/>
  </r>
  <r>
    <x v="81"/>
    <n v="22"/>
    <n v="45874.3"/>
  </r>
  <r>
    <x v="81"/>
    <n v="23"/>
    <n v="46961.52"/>
  </r>
  <r>
    <x v="82"/>
    <n v="0"/>
    <n v="47308.66"/>
  </r>
  <r>
    <x v="82"/>
    <n v="1"/>
    <n v="44949.51"/>
  </r>
  <r>
    <x v="82"/>
    <n v="2"/>
    <n v="36414.53"/>
  </r>
  <r>
    <x v="82"/>
    <n v="3"/>
    <n v="25706.81"/>
  </r>
  <r>
    <x v="82"/>
    <n v="4"/>
    <n v="25851.49"/>
  </r>
  <r>
    <x v="82"/>
    <n v="5"/>
    <n v="27637.84"/>
  </r>
  <r>
    <x v="82"/>
    <n v="6"/>
    <n v="19480.63"/>
  </r>
  <r>
    <x v="82"/>
    <n v="7"/>
    <n v="17838.310000000001"/>
  </r>
  <r>
    <x v="82"/>
    <n v="8"/>
    <n v="32003.83"/>
  </r>
  <r>
    <x v="82"/>
    <n v="9"/>
    <n v="39856.089999999997"/>
  </r>
  <r>
    <x v="82"/>
    <n v="10"/>
    <n v="41344.39"/>
  </r>
  <r>
    <x v="82"/>
    <n v="11"/>
    <n v="41400.019999999997"/>
  </r>
  <r>
    <x v="82"/>
    <n v="12"/>
    <n v="44549.1"/>
  </r>
  <r>
    <x v="82"/>
    <n v="13"/>
    <n v="35576.620000000003"/>
  </r>
  <r>
    <x v="82"/>
    <n v="14"/>
    <n v="33362.31"/>
  </r>
  <r>
    <x v="82"/>
    <n v="15"/>
    <n v="34848.660000000003"/>
  </r>
  <r>
    <x v="82"/>
    <n v="16"/>
    <n v="38886.629999999997"/>
  </r>
  <r>
    <x v="82"/>
    <n v="17"/>
    <n v="42038.63"/>
  </r>
  <r>
    <x v="82"/>
    <n v="18"/>
    <n v="40623"/>
  </r>
  <r>
    <x v="82"/>
    <n v="19"/>
    <n v="13866.91"/>
  </r>
  <r>
    <x v="82"/>
    <n v="20"/>
    <s v="                                                                      -  "/>
  </r>
  <r>
    <x v="82"/>
    <n v="21"/>
    <n v="9182.8799999999992"/>
  </r>
  <r>
    <x v="82"/>
    <n v="22"/>
    <n v="28554.11"/>
  </r>
  <r>
    <x v="82"/>
    <n v="23"/>
    <n v="27016.48"/>
  </r>
  <r>
    <x v="83"/>
    <n v="0"/>
    <n v="33204.06"/>
  </r>
  <r>
    <x v="83"/>
    <n v="1"/>
    <n v="35265.08"/>
  </r>
  <r>
    <x v="83"/>
    <n v="2"/>
    <n v="34911.06"/>
  </r>
  <r>
    <x v="83"/>
    <n v="3"/>
    <n v="36062.800000000003"/>
  </r>
  <r>
    <x v="83"/>
    <n v="4"/>
    <n v="36350.080000000002"/>
  </r>
  <r>
    <x v="83"/>
    <n v="5"/>
    <n v="30132.25"/>
  </r>
  <r>
    <x v="83"/>
    <n v="6"/>
    <n v="19510.45"/>
  </r>
  <r>
    <x v="83"/>
    <n v="7"/>
    <n v="17500.25"/>
  </r>
  <r>
    <x v="83"/>
    <n v="8"/>
    <n v="23691.62"/>
  </r>
  <r>
    <x v="83"/>
    <n v="9"/>
    <n v="29210.799999999999"/>
  </r>
  <r>
    <x v="83"/>
    <n v="10"/>
    <n v="28782.400000000001"/>
  </r>
  <r>
    <x v="83"/>
    <n v="11"/>
    <n v="35119.599999999999"/>
  </r>
  <r>
    <x v="83"/>
    <n v="12"/>
    <n v="38669.78"/>
  </r>
  <r>
    <x v="83"/>
    <n v="13"/>
    <n v="41537.01"/>
  </r>
  <r>
    <x v="83"/>
    <n v="14"/>
    <n v="35257.599999999999"/>
  </r>
  <r>
    <x v="83"/>
    <n v="15"/>
    <n v="34291.199999999997"/>
  </r>
  <r>
    <x v="83"/>
    <n v="16"/>
    <n v="28370.28"/>
  </r>
  <r>
    <x v="83"/>
    <n v="17"/>
    <n v="15868.77"/>
  </r>
  <r>
    <x v="83"/>
    <n v="18"/>
    <n v="13458.82"/>
  </r>
  <r>
    <x v="83"/>
    <n v="19"/>
    <n v="12841.61"/>
  </r>
  <r>
    <x v="83"/>
    <n v="20"/>
    <n v="12608.33"/>
  </r>
  <r>
    <x v="83"/>
    <n v="21"/>
    <n v="13580.35"/>
  </r>
  <r>
    <x v="83"/>
    <n v="22"/>
    <n v="25973.01"/>
  </r>
  <r>
    <x v="83"/>
    <n v="23"/>
    <n v="35098.959999999999"/>
  </r>
  <r>
    <x v="84"/>
    <n v="0"/>
    <n v="34800.22"/>
  </r>
  <r>
    <x v="84"/>
    <n v="1"/>
    <n v="32890.93"/>
  </r>
  <r>
    <x v="84"/>
    <n v="2"/>
    <n v="25072.58"/>
  </r>
  <r>
    <x v="84"/>
    <n v="3"/>
    <n v="13787.29"/>
  </r>
  <r>
    <x v="84"/>
    <n v="4"/>
    <n v="5817.67"/>
  </r>
  <r>
    <x v="84"/>
    <n v="5"/>
    <n v="8960.76"/>
  </r>
  <r>
    <x v="84"/>
    <n v="6"/>
    <n v="2858.64"/>
  </r>
  <r>
    <x v="84"/>
    <n v="7"/>
    <n v="1308.06"/>
  </r>
  <r>
    <x v="84"/>
    <n v="8"/>
    <n v="9373.91"/>
  </r>
  <r>
    <x v="84"/>
    <n v="9"/>
    <n v="24345.41"/>
  </r>
  <r>
    <x v="84"/>
    <n v="10"/>
    <n v="27306.77"/>
  </r>
  <r>
    <x v="84"/>
    <n v="11"/>
    <n v="28454.6"/>
  </r>
  <r>
    <x v="84"/>
    <n v="12"/>
    <n v="32308.080000000002"/>
  </r>
  <r>
    <x v="84"/>
    <n v="13"/>
    <n v="41612.83"/>
  </r>
  <r>
    <x v="84"/>
    <n v="14"/>
    <n v="39292.54"/>
  </r>
  <r>
    <x v="84"/>
    <n v="15"/>
    <n v="37005.589999999997"/>
  </r>
  <r>
    <x v="84"/>
    <n v="16"/>
    <n v="33790.83"/>
  </r>
  <r>
    <x v="84"/>
    <n v="17"/>
    <n v="28085.18"/>
  </r>
  <r>
    <x v="84"/>
    <n v="18"/>
    <n v="18413.05"/>
  </r>
  <r>
    <x v="84"/>
    <n v="19"/>
    <n v="15408.65"/>
  </r>
  <r>
    <x v="84"/>
    <n v="20"/>
    <n v="14092.22"/>
  </r>
  <r>
    <x v="84"/>
    <n v="21"/>
    <n v="18527.71"/>
  </r>
  <r>
    <x v="84"/>
    <n v="22"/>
    <n v="22403.38"/>
  </r>
  <r>
    <x v="84"/>
    <n v="23"/>
    <n v="20083.509999999998"/>
  </r>
  <r>
    <x v="85"/>
    <n v="0"/>
    <n v="19958.560000000001"/>
  </r>
  <r>
    <x v="85"/>
    <n v="1"/>
    <n v="10811.87"/>
  </r>
  <r>
    <x v="85"/>
    <n v="2"/>
    <n v="10779.89"/>
  </r>
  <r>
    <x v="85"/>
    <n v="3"/>
    <n v="6075.65"/>
  </r>
  <r>
    <x v="85"/>
    <n v="4"/>
    <n v="5963.23"/>
  </r>
  <r>
    <x v="85"/>
    <n v="5"/>
    <n v="7588.52"/>
  </r>
  <r>
    <x v="85"/>
    <n v="6"/>
    <n v="9474.52"/>
  </r>
  <r>
    <x v="85"/>
    <n v="7"/>
    <n v="11727.72"/>
  </r>
  <r>
    <x v="85"/>
    <n v="8"/>
    <n v="12603.62"/>
  </r>
  <r>
    <x v="85"/>
    <n v="9"/>
    <n v="15180.04"/>
  </r>
  <r>
    <x v="85"/>
    <n v="10"/>
    <n v="17736.259999999998"/>
  </r>
  <r>
    <x v="85"/>
    <n v="11"/>
    <n v="21194.71"/>
  </r>
  <r>
    <x v="85"/>
    <n v="12"/>
    <n v="21400.12"/>
  </r>
  <r>
    <x v="85"/>
    <n v="13"/>
    <n v="15364.55"/>
  </r>
  <r>
    <x v="85"/>
    <n v="14"/>
    <n v="8897.11"/>
  </r>
  <r>
    <x v="85"/>
    <n v="15"/>
    <n v="3811.84"/>
  </r>
  <r>
    <x v="85"/>
    <n v="16"/>
    <n v="35.72"/>
  </r>
  <r>
    <x v="85"/>
    <n v="17"/>
    <s v="                                                                      -  "/>
  </r>
  <r>
    <x v="85"/>
    <n v="18"/>
    <s v="                                                                      -  "/>
  </r>
  <r>
    <x v="85"/>
    <n v="19"/>
    <s v="                                                                      -  "/>
  </r>
  <r>
    <x v="85"/>
    <n v="20"/>
    <s v="                                                                      -  "/>
  </r>
  <r>
    <x v="85"/>
    <n v="21"/>
    <s v="                                                                      -  "/>
  </r>
  <r>
    <x v="85"/>
    <n v="22"/>
    <s v="                                                                      -  "/>
  </r>
  <r>
    <x v="85"/>
    <n v="23"/>
    <s v="                                                                      -  "/>
  </r>
  <r>
    <x v="86"/>
    <n v="0"/>
    <s v="                                                                      -  "/>
  </r>
  <r>
    <x v="86"/>
    <n v="1"/>
    <s v="                                                                      -  "/>
  </r>
  <r>
    <x v="86"/>
    <n v="2"/>
    <s v="                                                                      -  "/>
  </r>
  <r>
    <x v="86"/>
    <n v="3"/>
    <s v="                                                                      -  "/>
  </r>
  <r>
    <x v="86"/>
    <n v="4"/>
    <s v="                                                                      -  "/>
  </r>
  <r>
    <x v="86"/>
    <n v="5"/>
    <s v="                                                                      -  "/>
  </r>
  <r>
    <x v="86"/>
    <n v="6"/>
    <n v="1563.33"/>
  </r>
  <r>
    <x v="86"/>
    <n v="7"/>
    <n v="1976.05"/>
  </r>
  <r>
    <x v="86"/>
    <n v="8"/>
    <n v="4775.2"/>
  </r>
  <r>
    <x v="86"/>
    <n v="9"/>
    <n v="12883.9"/>
  </r>
  <r>
    <x v="86"/>
    <n v="10"/>
    <n v="13530.5"/>
  </r>
  <r>
    <x v="86"/>
    <n v="11"/>
    <n v="8336.41"/>
  </r>
  <r>
    <x v="86"/>
    <n v="12"/>
    <n v="20104.259999999998"/>
  </r>
  <r>
    <x v="86"/>
    <n v="13"/>
    <n v="20225.41"/>
  </r>
  <r>
    <x v="86"/>
    <n v="14"/>
    <n v="14034.34"/>
  </r>
  <r>
    <x v="86"/>
    <n v="15"/>
    <n v="11128.41"/>
  </r>
  <r>
    <x v="86"/>
    <n v="16"/>
    <n v="6928.45"/>
  </r>
  <r>
    <x v="86"/>
    <n v="17"/>
    <n v="2088.0300000000002"/>
  </r>
  <r>
    <x v="86"/>
    <n v="18"/>
    <n v="854.62"/>
  </r>
  <r>
    <x v="86"/>
    <n v="19"/>
    <n v="2225.2800000000002"/>
  </r>
  <r>
    <x v="86"/>
    <n v="20"/>
    <n v="1600.28"/>
  </r>
  <r>
    <x v="86"/>
    <n v="21"/>
    <n v="4964.59"/>
  </r>
  <r>
    <x v="86"/>
    <n v="22"/>
    <n v="8595.9"/>
  </r>
  <r>
    <x v="86"/>
    <n v="23"/>
    <n v="25691.02"/>
  </r>
  <r>
    <x v="87"/>
    <n v="0"/>
    <n v="30033.35"/>
  </r>
  <r>
    <x v="87"/>
    <n v="1"/>
    <n v="19632.490000000002"/>
  </r>
  <r>
    <x v="87"/>
    <n v="2"/>
    <n v="1247.3800000000001"/>
  </r>
  <r>
    <x v="87"/>
    <n v="3"/>
    <n v="5406.76"/>
  </r>
  <r>
    <x v="87"/>
    <n v="4"/>
    <n v="13022.39"/>
  </r>
  <r>
    <x v="87"/>
    <n v="5"/>
    <n v="10495.36"/>
  </r>
  <r>
    <x v="87"/>
    <n v="6"/>
    <n v="5231.42"/>
  </r>
  <r>
    <x v="87"/>
    <n v="7"/>
    <n v="6431.54"/>
  </r>
  <r>
    <x v="87"/>
    <n v="8"/>
    <n v="18910.72"/>
  </r>
  <r>
    <x v="87"/>
    <n v="9"/>
    <n v="17107.16"/>
  </r>
  <r>
    <x v="87"/>
    <n v="10"/>
    <n v="31077.88"/>
  </r>
  <r>
    <x v="87"/>
    <n v="11"/>
    <n v="30670.16"/>
  </r>
  <r>
    <x v="87"/>
    <n v="12"/>
    <n v="40637.51"/>
  </r>
  <r>
    <x v="87"/>
    <n v="13"/>
    <n v="43649.48"/>
  </r>
  <r>
    <x v="87"/>
    <n v="14"/>
    <n v="44790.080000000002"/>
  </r>
  <r>
    <x v="87"/>
    <n v="15"/>
    <n v="41056.129999999997"/>
  </r>
  <r>
    <x v="87"/>
    <n v="16"/>
    <n v="23000.799999999999"/>
  </r>
  <r>
    <x v="87"/>
    <n v="17"/>
    <n v="17056.03"/>
  </r>
  <r>
    <x v="87"/>
    <n v="18"/>
    <n v="8827.76"/>
  </r>
  <r>
    <x v="87"/>
    <n v="19"/>
    <n v="25775.43"/>
  </r>
  <r>
    <x v="87"/>
    <n v="20"/>
    <n v="33226.28"/>
  </r>
  <r>
    <x v="87"/>
    <n v="21"/>
    <n v="37539.43"/>
  </r>
  <r>
    <x v="87"/>
    <n v="22"/>
    <n v="26148.05"/>
  </r>
  <r>
    <x v="87"/>
    <n v="23"/>
    <n v="27107.64"/>
  </r>
  <r>
    <x v="88"/>
    <n v="0"/>
    <n v="36200.49"/>
  </r>
  <r>
    <x v="88"/>
    <n v="1"/>
    <n v="35047.550000000003"/>
  </r>
  <r>
    <x v="88"/>
    <n v="2"/>
    <n v="35647.54"/>
  </r>
  <r>
    <x v="88"/>
    <n v="3"/>
    <n v="39293.43"/>
  </r>
  <r>
    <x v="88"/>
    <n v="4"/>
    <n v="37432.68"/>
  </r>
  <r>
    <x v="88"/>
    <n v="5"/>
    <n v="31302.04"/>
  </r>
  <r>
    <x v="88"/>
    <n v="6"/>
    <n v="26667.8"/>
  </r>
  <r>
    <x v="88"/>
    <n v="7"/>
    <n v="32437.9"/>
  </r>
  <r>
    <x v="88"/>
    <n v="8"/>
    <n v="42860.65"/>
  </r>
  <r>
    <x v="88"/>
    <n v="9"/>
    <n v="44006.38"/>
  </r>
  <r>
    <x v="88"/>
    <n v="10"/>
    <n v="43898.07"/>
  </r>
  <r>
    <x v="88"/>
    <n v="11"/>
    <n v="43078.02"/>
  </r>
  <r>
    <x v="88"/>
    <n v="12"/>
    <n v="43234.49"/>
  </r>
  <r>
    <x v="88"/>
    <n v="13"/>
    <n v="42082.42"/>
  </r>
  <r>
    <x v="88"/>
    <n v="14"/>
    <n v="34920.93"/>
  </r>
  <r>
    <x v="88"/>
    <n v="15"/>
    <n v="25669.46"/>
  </r>
  <r>
    <x v="88"/>
    <n v="16"/>
    <n v="27093.29"/>
  </r>
  <r>
    <x v="88"/>
    <n v="17"/>
    <n v="25955.46"/>
  </r>
  <r>
    <x v="88"/>
    <n v="18"/>
    <n v="21469.08"/>
  </r>
  <r>
    <x v="88"/>
    <n v="19"/>
    <n v="18763.27"/>
  </r>
  <r>
    <x v="88"/>
    <n v="20"/>
    <n v="21674.14"/>
  </r>
  <r>
    <x v="88"/>
    <n v="21"/>
    <n v="19382.259999999998"/>
  </r>
  <r>
    <x v="88"/>
    <n v="22"/>
    <n v="18063.03"/>
  </r>
  <r>
    <x v="88"/>
    <n v="23"/>
    <n v="33791.440000000002"/>
  </r>
  <r>
    <x v="89"/>
    <n v="0"/>
    <n v="41333.99"/>
  </r>
  <r>
    <x v="89"/>
    <n v="1"/>
    <n v="37341.54"/>
  </r>
  <r>
    <x v="89"/>
    <n v="2"/>
    <n v="37867.769999999997"/>
  </r>
  <r>
    <x v="89"/>
    <n v="3"/>
    <n v="37823.5"/>
  </r>
  <r>
    <x v="89"/>
    <n v="4"/>
    <n v="39654.620000000003"/>
  </r>
  <r>
    <x v="89"/>
    <n v="5"/>
    <n v="30197.8"/>
  </r>
  <r>
    <x v="89"/>
    <n v="6"/>
    <n v="33448.14"/>
  </r>
  <r>
    <x v="89"/>
    <n v="7"/>
    <n v="37035.230000000003"/>
  </r>
  <r>
    <x v="89"/>
    <n v="8"/>
    <n v="40926.49"/>
  </r>
  <r>
    <x v="89"/>
    <n v="9"/>
    <n v="40368.160000000003"/>
  </r>
  <r>
    <x v="89"/>
    <n v="10"/>
    <n v="43312.65"/>
  </r>
  <r>
    <x v="89"/>
    <n v="11"/>
    <n v="43014.92"/>
  </r>
  <r>
    <x v="89"/>
    <n v="12"/>
    <n v="41639.19"/>
  </r>
  <r>
    <x v="89"/>
    <n v="13"/>
    <n v="43345.23"/>
  </r>
  <r>
    <x v="89"/>
    <n v="14"/>
    <n v="41340.86"/>
  </r>
  <r>
    <x v="89"/>
    <n v="15"/>
    <n v="22068.240000000002"/>
  </r>
  <r>
    <x v="89"/>
    <n v="16"/>
    <n v="16300.43"/>
  </r>
  <r>
    <x v="89"/>
    <n v="17"/>
    <n v="14876.37"/>
  </r>
  <r>
    <x v="89"/>
    <n v="18"/>
    <n v="11551.48"/>
  </r>
  <r>
    <x v="89"/>
    <n v="19"/>
    <n v="13358.62"/>
  </r>
  <r>
    <x v="89"/>
    <n v="20"/>
    <n v="14501.07"/>
  </r>
  <r>
    <x v="89"/>
    <n v="21"/>
    <n v="12667.85"/>
  </r>
  <r>
    <x v="89"/>
    <n v="22"/>
    <n v="18027.349999999999"/>
  </r>
  <r>
    <x v="89"/>
    <n v="23"/>
    <n v="36388.19"/>
  </r>
  <r>
    <x v="90"/>
    <n v="0"/>
    <n v="42400.43"/>
  </r>
  <r>
    <x v="90"/>
    <n v="1"/>
    <n v="36971.99"/>
  </r>
  <r>
    <x v="90"/>
    <n v="2"/>
    <n v="31841.11"/>
  </r>
  <r>
    <x v="90"/>
    <n v="3"/>
    <n v="24370.81"/>
  </r>
  <r>
    <x v="90"/>
    <n v="4"/>
    <n v="21790.02"/>
  </r>
  <r>
    <x v="90"/>
    <n v="5"/>
    <n v="20438.48"/>
  </r>
  <r>
    <x v="90"/>
    <n v="6"/>
    <n v="15462.82"/>
  </r>
  <r>
    <x v="90"/>
    <n v="7"/>
    <n v="9745.66"/>
  </r>
  <r>
    <x v="90"/>
    <n v="8"/>
    <n v="15199.14"/>
  </r>
  <r>
    <x v="90"/>
    <n v="9"/>
    <n v="29950.560000000001"/>
  </r>
  <r>
    <x v="90"/>
    <n v="10"/>
    <n v="33387.440000000002"/>
  </r>
  <r>
    <x v="90"/>
    <n v="11"/>
    <n v="28094.61"/>
  </r>
  <r>
    <x v="90"/>
    <n v="12"/>
    <n v="20821.52"/>
  </r>
  <r>
    <x v="90"/>
    <n v="13"/>
    <n v="19329.53"/>
  </r>
  <r>
    <x v="90"/>
    <n v="14"/>
    <n v="20942.509999999998"/>
  </r>
  <r>
    <x v="90"/>
    <n v="15"/>
    <n v="25066.12"/>
  </r>
  <r>
    <x v="90"/>
    <n v="16"/>
    <n v="28427.22"/>
  </r>
  <r>
    <x v="90"/>
    <n v="17"/>
    <n v="18891.53"/>
  </r>
  <r>
    <x v="90"/>
    <n v="18"/>
    <n v="12067.55"/>
  </r>
  <r>
    <x v="90"/>
    <n v="19"/>
    <n v="5321.06"/>
  </r>
  <r>
    <x v="90"/>
    <n v="20"/>
    <n v="2950"/>
  </r>
  <r>
    <x v="90"/>
    <n v="21"/>
    <n v="398.09"/>
  </r>
  <r>
    <x v="90"/>
    <n v="22"/>
    <n v="1890.62"/>
  </r>
  <r>
    <x v="90"/>
    <n v="23"/>
    <n v="3022.13"/>
  </r>
  <r>
    <x v="91"/>
    <n v="0"/>
    <n v="3111.1528709198842"/>
  </r>
  <r>
    <x v="91"/>
    <n v="1"/>
    <n v="3722.2522091955711"/>
  </r>
  <r>
    <x v="91"/>
    <n v="2"/>
    <n v="5258.4595703820651"/>
  </r>
  <r>
    <x v="91"/>
    <n v="3"/>
    <n v="5260.308021260872"/>
  </r>
  <r>
    <x v="91"/>
    <n v="4"/>
    <n v="4662.3275184106715"/>
  </r>
  <r>
    <x v="91"/>
    <n v="5"/>
    <n v="3360.0394120918372"/>
  </r>
  <r>
    <x v="91"/>
    <n v="6"/>
    <n v="3595.9288884425359"/>
  </r>
  <r>
    <x v="91"/>
    <n v="7"/>
    <n v="3028.0420514275156"/>
  </r>
  <r>
    <x v="91"/>
    <n v="8"/>
    <n v="2905.0343750863622"/>
  </r>
  <r>
    <x v="91"/>
    <n v="9"/>
    <n v="5187.3172345635148"/>
  </r>
  <r>
    <x v="91"/>
    <n v="10"/>
    <n v="5712.8532056746762"/>
  </r>
  <r>
    <x v="91"/>
    <n v="11"/>
    <n v="5883.3861945895633"/>
  </r>
  <r>
    <x v="91"/>
    <n v="12"/>
    <n v="2705.9583234214651"/>
  </r>
  <r>
    <x v="91"/>
    <n v="13"/>
    <n v="3134.0655205675748"/>
  </r>
  <r>
    <x v="91"/>
    <n v="14"/>
    <n v="1862.4067123346199"/>
  </r>
  <r>
    <x v="91"/>
    <n v="15"/>
    <n v="2688.6008949843749"/>
  </r>
  <r>
    <x v="91"/>
    <n v="16"/>
    <n v="2012.7997628336097"/>
  </r>
  <r>
    <x v="91"/>
    <n v="17"/>
    <n v="0"/>
  </r>
  <r>
    <x v="91"/>
    <n v="18"/>
    <n v="0"/>
  </r>
  <r>
    <x v="91"/>
    <n v="19"/>
    <n v="0"/>
  </r>
  <r>
    <x v="91"/>
    <n v="20"/>
    <n v="0"/>
  </r>
  <r>
    <x v="91"/>
    <n v="21"/>
    <n v="0"/>
  </r>
  <r>
    <x v="91"/>
    <n v="22"/>
    <n v="0"/>
  </r>
  <r>
    <x v="91"/>
    <n v="23"/>
    <n v="0"/>
  </r>
  <r>
    <x v="92"/>
    <n v="0"/>
    <n v="631.89235601412395"/>
  </r>
  <r>
    <x v="92"/>
    <n v="1"/>
    <n v="894.55646816790897"/>
  </r>
  <r>
    <x v="92"/>
    <n v="2"/>
    <n v="0"/>
  </r>
  <r>
    <x v="92"/>
    <n v="3"/>
    <n v="0"/>
  </r>
  <r>
    <x v="92"/>
    <n v="4"/>
    <n v="283.10740948905595"/>
  </r>
  <r>
    <x v="92"/>
    <n v="5"/>
    <n v="0"/>
  </r>
  <r>
    <x v="92"/>
    <n v="6"/>
    <n v="1302.6583885954672"/>
  </r>
  <r>
    <x v="92"/>
    <n v="7"/>
    <n v="1609.143703406367"/>
  </r>
  <r>
    <x v="92"/>
    <n v="8"/>
    <n v="2115.1891896320217"/>
  </r>
  <r>
    <x v="92"/>
    <n v="9"/>
    <n v="797.03832440303722"/>
  </r>
  <r>
    <x v="92"/>
    <n v="10"/>
    <n v="3917.4555233159554"/>
  </r>
  <r>
    <x v="92"/>
    <n v="11"/>
    <n v="6786.2226201769881"/>
  </r>
  <r>
    <x v="92"/>
    <n v="12"/>
    <n v="4427.8557381048267"/>
  </r>
  <r>
    <x v="92"/>
    <n v="13"/>
    <n v="3734.2849887299935"/>
  </r>
  <r>
    <x v="92"/>
    <n v="14"/>
    <n v="1702.5008770344"/>
  </r>
  <r>
    <x v="92"/>
    <n v="15"/>
    <n v="187.85344862008108"/>
  </r>
  <r>
    <x v="92"/>
    <n v="16"/>
    <n v="0"/>
  </r>
  <r>
    <x v="92"/>
    <n v="17"/>
    <n v="0"/>
  </r>
  <r>
    <x v="92"/>
    <n v="18"/>
    <n v="0"/>
  </r>
  <r>
    <x v="92"/>
    <n v="19"/>
    <n v="0"/>
  </r>
  <r>
    <x v="92"/>
    <n v="20"/>
    <n v="0"/>
  </r>
  <r>
    <x v="92"/>
    <n v="21"/>
    <n v="0"/>
  </r>
  <r>
    <x v="92"/>
    <n v="22"/>
    <n v="0"/>
  </r>
  <r>
    <x v="92"/>
    <n v="23"/>
    <n v="0"/>
  </r>
  <r>
    <x v="93"/>
    <n v="0"/>
    <n v="0"/>
  </r>
  <r>
    <x v="93"/>
    <n v="1"/>
    <n v="0"/>
  </r>
  <r>
    <x v="93"/>
    <n v="2"/>
    <n v="0"/>
  </r>
  <r>
    <x v="93"/>
    <n v="3"/>
    <n v="0"/>
  </r>
  <r>
    <x v="93"/>
    <n v="4"/>
    <n v="0"/>
  </r>
  <r>
    <x v="93"/>
    <n v="5"/>
    <n v="0"/>
  </r>
  <r>
    <x v="93"/>
    <n v="6"/>
    <n v="0"/>
  </r>
  <r>
    <x v="93"/>
    <n v="7"/>
    <n v="0"/>
  </r>
  <r>
    <x v="93"/>
    <n v="8"/>
    <n v="0"/>
  </r>
  <r>
    <x v="93"/>
    <n v="9"/>
    <n v="1338.000193703147"/>
  </r>
  <r>
    <x v="93"/>
    <n v="10"/>
    <n v="2827.9359562347363"/>
  </r>
  <r>
    <x v="93"/>
    <n v="11"/>
    <n v="2940.4526918192732"/>
  </r>
  <r>
    <x v="93"/>
    <n v="12"/>
    <n v="3539.1135796411131"/>
  </r>
  <r>
    <x v="93"/>
    <n v="13"/>
    <n v="2682.1430628360795"/>
  </r>
  <r>
    <x v="93"/>
    <n v="14"/>
    <n v="1269.048718261869"/>
  </r>
  <r>
    <x v="93"/>
    <n v="15"/>
    <n v="87.539594548678991"/>
  </r>
  <r>
    <x v="93"/>
    <n v="16"/>
    <n v="124.278186453923"/>
  </r>
  <r>
    <x v="93"/>
    <n v="17"/>
    <n v="0"/>
  </r>
  <r>
    <x v="93"/>
    <n v="18"/>
    <n v="0"/>
  </r>
  <r>
    <x v="93"/>
    <n v="19"/>
    <n v="0"/>
  </r>
  <r>
    <x v="93"/>
    <n v="20"/>
    <n v="0"/>
  </r>
  <r>
    <x v="93"/>
    <n v="21"/>
    <n v="0"/>
  </r>
  <r>
    <x v="93"/>
    <n v="22"/>
    <n v="0"/>
  </r>
  <r>
    <x v="93"/>
    <n v="23"/>
    <n v="0"/>
  </r>
  <r>
    <x v="94"/>
    <n v="0"/>
    <n v="0"/>
  </r>
  <r>
    <x v="94"/>
    <n v="1"/>
    <n v="0"/>
  </r>
  <r>
    <x v="94"/>
    <n v="2"/>
    <n v="0"/>
  </r>
  <r>
    <x v="94"/>
    <n v="3"/>
    <n v="0"/>
  </r>
  <r>
    <x v="94"/>
    <n v="4"/>
    <n v="0"/>
  </r>
  <r>
    <x v="94"/>
    <n v="5"/>
    <n v="0"/>
  </r>
  <r>
    <x v="94"/>
    <n v="6"/>
    <n v="0"/>
  </r>
  <r>
    <x v="94"/>
    <n v="7"/>
    <n v="276.22114675403895"/>
  </r>
  <r>
    <x v="94"/>
    <n v="8"/>
    <n v="4379.2574582442812"/>
  </r>
  <r>
    <x v="94"/>
    <n v="9"/>
    <n v="8955.3736285488285"/>
  </r>
  <r>
    <x v="94"/>
    <n v="10"/>
    <n v="11244.404068016191"/>
  </r>
  <r>
    <x v="94"/>
    <n v="11"/>
    <n v="12826.742001912469"/>
  </r>
  <r>
    <x v="94"/>
    <n v="12"/>
    <n v="9553.2819231225312"/>
  </r>
  <r>
    <x v="94"/>
    <n v="13"/>
    <n v="7552.3125465355934"/>
  </r>
  <r>
    <x v="94"/>
    <n v="14"/>
    <n v="5853.5799633219076"/>
  </r>
  <r>
    <x v="94"/>
    <n v="15"/>
    <n v="4414.2579850536486"/>
  </r>
  <r>
    <x v="94"/>
    <n v="16"/>
    <n v="1562.162975924057"/>
  </r>
  <r>
    <x v="94"/>
    <n v="17"/>
    <n v="0"/>
  </r>
  <r>
    <x v="94"/>
    <n v="18"/>
    <n v="0"/>
  </r>
  <r>
    <x v="94"/>
    <n v="19"/>
    <n v="0"/>
  </r>
  <r>
    <x v="94"/>
    <n v="20"/>
    <n v="0"/>
  </r>
  <r>
    <x v="94"/>
    <n v="21"/>
    <n v="0"/>
  </r>
  <r>
    <x v="94"/>
    <n v="22"/>
    <n v="0"/>
  </r>
  <r>
    <x v="94"/>
    <n v="23"/>
    <n v="0"/>
  </r>
  <r>
    <x v="95"/>
    <n v="0"/>
    <n v="1370.0355266964912"/>
  </r>
  <r>
    <x v="95"/>
    <n v="1"/>
    <n v="3573.2192283730969"/>
  </r>
  <r>
    <x v="95"/>
    <n v="2"/>
    <n v="5473.7576168084897"/>
  </r>
  <r>
    <x v="95"/>
    <n v="3"/>
    <n v="6568.5174456599007"/>
  </r>
  <r>
    <x v="95"/>
    <n v="4"/>
    <n v="10104.589980458317"/>
  </r>
  <r>
    <x v="95"/>
    <n v="5"/>
    <n v="7477.297654723171"/>
  </r>
  <r>
    <x v="95"/>
    <n v="6"/>
    <n v="6821.8104403700136"/>
  </r>
  <r>
    <x v="95"/>
    <n v="7"/>
    <n v="9545.4385423609165"/>
  </r>
  <r>
    <x v="95"/>
    <n v="8"/>
    <n v="13695.356244203896"/>
  </r>
  <r>
    <x v="95"/>
    <n v="9"/>
    <n v="19421.7825581619"/>
  </r>
  <r>
    <x v="95"/>
    <n v="10"/>
    <n v="16985.737819411082"/>
  </r>
  <r>
    <x v="95"/>
    <n v="11"/>
    <n v="20533.497247849918"/>
  </r>
  <r>
    <x v="95"/>
    <n v="12"/>
    <n v="23099.612624328129"/>
  </r>
  <r>
    <x v="95"/>
    <n v="13"/>
    <n v="21578.654507568259"/>
  </r>
  <r>
    <x v="95"/>
    <n v="14"/>
    <n v="17862.616519252311"/>
  </r>
  <r>
    <x v="95"/>
    <n v="15"/>
    <n v="14597.97202391437"/>
  </r>
  <r>
    <x v="95"/>
    <n v="16"/>
    <n v="13987.270443144687"/>
  </r>
  <r>
    <x v="95"/>
    <n v="17"/>
    <n v="16480.484714952559"/>
  </r>
  <r>
    <x v="95"/>
    <n v="18"/>
    <n v="15659.029382123254"/>
  </r>
  <r>
    <x v="95"/>
    <n v="19"/>
    <n v="14913.360347789167"/>
  </r>
  <r>
    <x v="95"/>
    <n v="20"/>
    <n v="13545.258514752517"/>
  </r>
  <r>
    <x v="95"/>
    <n v="21"/>
    <n v="20631.188069218548"/>
  </r>
  <r>
    <x v="95"/>
    <n v="22"/>
    <n v="29593.368958275281"/>
  </r>
  <r>
    <x v="95"/>
    <n v="23"/>
    <n v="33983.957817277966"/>
  </r>
  <r>
    <x v="96"/>
    <n v="0"/>
    <n v="28463.47416635917"/>
  </r>
  <r>
    <x v="96"/>
    <n v="1"/>
    <n v="31025.835652133737"/>
  </r>
  <r>
    <x v="96"/>
    <n v="2"/>
    <n v="24723.316433090458"/>
  </r>
  <r>
    <x v="96"/>
    <n v="3"/>
    <n v="19519.881060474916"/>
  </r>
  <r>
    <x v="96"/>
    <n v="4"/>
    <n v="14737.293933716026"/>
  </r>
  <r>
    <x v="96"/>
    <n v="5"/>
    <n v="13592.168774649926"/>
  </r>
  <r>
    <x v="96"/>
    <n v="6"/>
    <n v="10655.122980147848"/>
  </r>
  <r>
    <x v="96"/>
    <n v="7"/>
    <n v="14108.873270642734"/>
  </r>
  <r>
    <x v="96"/>
    <n v="8"/>
    <n v="14946.617632316766"/>
  </r>
  <r>
    <x v="96"/>
    <n v="9"/>
    <n v="18981.639050221631"/>
  </r>
  <r>
    <x v="96"/>
    <n v="10"/>
    <n v="22322.232527395459"/>
  </r>
  <r>
    <x v="96"/>
    <n v="11"/>
    <n v="24415.568378700245"/>
  </r>
  <r>
    <x v="96"/>
    <n v="12"/>
    <n v="22176.582772712583"/>
  </r>
  <r>
    <x v="96"/>
    <n v="13"/>
    <n v="25873.04202457545"/>
  </r>
  <r>
    <x v="96"/>
    <n v="14"/>
    <n v="27898.610060748255"/>
  </r>
  <r>
    <x v="96"/>
    <n v="15"/>
    <n v="22512.44240083604"/>
  </r>
  <r>
    <x v="96"/>
    <n v="16"/>
    <n v="16725.135038234221"/>
  </r>
  <r>
    <x v="96"/>
    <n v="17"/>
    <n v="12592.459571943511"/>
  </r>
  <r>
    <x v="96"/>
    <n v="18"/>
    <n v="11921.880316069079"/>
  </r>
  <r>
    <x v="96"/>
    <n v="19"/>
    <n v="12001.051058689247"/>
  </r>
  <r>
    <x v="96"/>
    <n v="20"/>
    <n v="5655.3018047829191"/>
  </r>
  <r>
    <x v="96"/>
    <n v="21"/>
    <n v="8356.2266997324241"/>
  </r>
  <r>
    <x v="96"/>
    <n v="22"/>
    <n v="10497.677105172646"/>
  </r>
  <r>
    <x v="96"/>
    <n v="23"/>
    <n v="15619.9208590608"/>
  </r>
  <r>
    <x v="97"/>
    <n v="0"/>
    <n v="12353.628099360196"/>
  </r>
  <r>
    <x v="97"/>
    <n v="1"/>
    <n v="11176.021807704255"/>
  </r>
  <r>
    <x v="97"/>
    <n v="2"/>
    <n v="9430.322344733604"/>
  </r>
  <r>
    <x v="97"/>
    <n v="3"/>
    <n v="11155.02434176421"/>
  </r>
  <r>
    <x v="97"/>
    <n v="4"/>
    <n v="13655.878092014582"/>
  </r>
  <r>
    <x v="97"/>
    <n v="5"/>
    <n v="15638.673028359375"/>
  </r>
  <r>
    <x v="97"/>
    <n v="6"/>
    <n v="14108.851596289167"/>
  </r>
  <r>
    <x v="97"/>
    <n v="7"/>
    <n v="14126.640330197317"/>
  </r>
  <r>
    <x v="97"/>
    <n v="8"/>
    <n v="14666.400068904142"/>
  </r>
  <r>
    <x v="97"/>
    <n v="9"/>
    <n v="18920.556350686165"/>
  </r>
  <r>
    <x v="97"/>
    <n v="10"/>
    <n v="23500.297154619962"/>
  </r>
  <r>
    <x v="97"/>
    <n v="11"/>
    <n v="27757.882692612053"/>
  </r>
  <r>
    <x v="97"/>
    <n v="12"/>
    <n v="29393.300672500001"/>
  </r>
  <r>
    <x v="97"/>
    <n v="13"/>
    <n v="19035.928993582958"/>
  </r>
  <r>
    <x v="97"/>
    <n v="14"/>
    <n v="11926.46345329549"/>
  </r>
  <r>
    <x v="97"/>
    <n v="15"/>
    <n v="8827.163374166068"/>
  </r>
  <r>
    <x v="97"/>
    <n v="16"/>
    <n v="6813.9452635560483"/>
  </r>
  <r>
    <x v="97"/>
    <n v="17"/>
    <n v="3475.5998242388832"/>
  </r>
  <r>
    <x v="97"/>
    <n v="18"/>
    <n v="3639.5297714153362"/>
  </r>
  <r>
    <x v="97"/>
    <n v="19"/>
    <n v="4037.1004877425244"/>
  </r>
  <r>
    <x v="97"/>
    <n v="20"/>
    <n v="3180.2446780247114"/>
  </r>
  <r>
    <x v="97"/>
    <n v="21"/>
    <n v="4723.6628885583123"/>
  </r>
  <r>
    <x v="97"/>
    <n v="22"/>
    <n v="9189.2659091807163"/>
  </r>
  <r>
    <x v="97"/>
    <n v="23"/>
    <n v="6392.4969399584443"/>
  </r>
  <r>
    <x v="98"/>
    <n v="0"/>
    <n v="2671.951734505436"/>
  </r>
  <r>
    <x v="98"/>
    <n v="1"/>
    <n v="4720.0974953025543"/>
  </r>
  <r>
    <x v="98"/>
    <n v="2"/>
    <n v="3004.6077439409059"/>
  </r>
  <r>
    <x v="98"/>
    <n v="3"/>
    <n v="3531.0037992481698"/>
  </r>
  <r>
    <x v="98"/>
    <n v="4"/>
    <n v="3512.7837598689539"/>
  </r>
  <r>
    <x v="98"/>
    <n v="5"/>
    <n v="4555.5745937540214"/>
  </r>
  <r>
    <x v="98"/>
    <n v="6"/>
    <n v="4108.6558642395275"/>
  </r>
  <r>
    <x v="98"/>
    <n v="7"/>
    <n v="4589.8009756579977"/>
  </r>
  <r>
    <x v="98"/>
    <n v="8"/>
    <n v="7874.662279150697"/>
  </r>
  <r>
    <x v="98"/>
    <n v="9"/>
    <n v="8554.0316664736583"/>
  </r>
  <r>
    <x v="98"/>
    <n v="10"/>
    <n v="4773.2332514055179"/>
  </r>
  <r>
    <x v="98"/>
    <n v="11"/>
    <n v="4833.5139210540192"/>
  </r>
  <r>
    <x v="98"/>
    <n v="12"/>
    <n v="8223.4400055463884"/>
  </r>
  <r>
    <x v="98"/>
    <n v="13"/>
    <n v="12767.281261847194"/>
  </r>
  <r>
    <x v="98"/>
    <n v="14"/>
    <n v="10749.095953602924"/>
  </r>
  <r>
    <x v="98"/>
    <n v="15"/>
    <n v="5139.3987900350276"/>
  </r>
  <r>
    <x v="98"/>
    <n v="16"/>
    <n v="6971.6491668824274"/>
  </r>
  <r>
    <x v="98"/>
    <n v="17"/>
    <n v="8850.1528596365642"/>
  </r>
  <r>
    <x v="98"/>
    <n v="18"/>
    <n v="9458.4604637642879"/>
  </r>
  <r>
    <x v="98"/>
    <n v="19"/>
    <n v="9166.2366072603545"/>
  </r>
  <r>
    <x v="98"/>
    <n v="20"/>
    <n v="10517.01620275853"/>
  </r>
  <r>
    <x v="98"/>
    <n v="21"/>
    <n v="10444.56296357139"/>
  </r>
  <r>
    <x v="98"/>
    <n v="22"/>
    <n v="8318.3887119540523"/>
  </r>
  <r>
    <x v="98"/>
    <n v="23"/>
    <n v="7308.9811038779271"/>
  </r>
  <r>
    <x v="99"/>
    <n v="0"/>
    <n v="7089.1007711190368"/>
  </r>
  <r>
    <x v="99"/>
    <n v="1"/>
    <n v="3546.431526908973"/>
  </r>
  <r>
    <x v="99"/>
    <n v="2"/>
    <n v="3255.7906383835061"/>
  </r>
  <r>
    <x v="99"/>
    <n v="3"/>
    <n v="3394.6685501296561"/>
  </r>
  <r>
    <x v="99"/>
    <n v="4"/>
    <n v="5365.7824343755665"/>
  </r>
  <r>
    <x v="99"/>
    <n v="5"/>
    <n v="4362.3961757907855"/>
  </r>
  <r>
    <x v="99"/>
    <n v="6"/>
    <n v="3510.0043532090876"/>
  </r>
  <r>
    <x v="99"/>
    <n v="7"/>
    <n v="4443.2039805004879"/>
  </r>
  <r>
    <x v="99"/>
    <n v="8"/>
    <n v="1816.1639293577109"/>
  </r>
  <r>
    <x v="99"/>
    <n v="9"/>
    <n v="4626.4581700311719"/>
  </r>
  <r>
    <x v="99"/>
    <n v="10"/>
    <n v="6813.044173853129"/>
  </r>
  <r>
    <x v="99"/>
    <n v="11"/>
    <n v="9704.7463857575058"/>
  </r>
  <r>
    <x v="99"/>
    <n v="12"/>
    <n v="7210.179870901341"/>
  </r>
  <r>
    <x v="99"/>
    <n v="13"/>
    <n v="3558.5002265371741"/>
  </r>
  <r>
    <x v="99"/>
    <n v="14"/>
    <n v="3381.4152166019089"/>
  </r>
  <r>
    <x v="99"/>
    <n v="15"/>
    <n v="1344.7631386633509"/>
  </r>
  <r>
    <x v="99"/>
    <n v="16"/>
    <n v="31.037296012090987"/>
  </r>
  <r>
    <x v="99"/>
    <n v="17"/>
    <n v="0"/>
  </r>
  <r>
    <x v="99"/>
    <n v="18"/>
    <n v="0"/>
  </r>
  <r>
    <x v="99"/>
    <n v="19"/>
    <n v="0"/>
  </r>
  <r>
    <x v="99"/>
    <n v="20"/>
    <n v="0"/>
  </r>
  <r>
    <x v="99"/>
    <n v="21"/>
    <n v="0"/>
  </r>
  <r>
    <x v="99"/>
    <n v="22"/>
    <n v="0"/>
  </r>
  <r>
    <x v="99"/>
    <n v="23"/>
    <n v="338.45639659949796"/>
  </r>
  <r>
    <x v="100"/>
    <n v="0"/>
    <n v="1846.452966626897"/>
  </r>
  <r>
    <x v="100"/>
    <n v="1"/>
    <n v="2939.6887755967559"/>
  </r>
  <r>
    <x v="100"/>
    <n v="2"/>
    <n v="3139.7083529308443"/>
  </r>
  <r>
    <x v="100"/>
    <n v="3"/>
    <n v="3854.5405039754842"/>
  </r>
  <r>
    <x v="100"/>
    <n v="4"/>
    <n v="4117.8799815249167"/>
  </r>
  <r>
    <x v="100"/>
    <n v="5"/>
    <n v="5150.0714699670025"/>
  </r>
  <r>
    <x v="100"/>
    <n v="6"/>
    <n v="6030.8355740013858"/>
  </r>
  <r>
    <x v="100"/>
    <n v="7"/>
    <n v="6382.2806484145258"/>
  </r>
  <r>
    <x v="100"/>
    <n v="8"/>
    <n v="7675.7917118890837"/>
  </r>
  <r>
    <x v="100"/>
    <n v="9"/>
    <n v="10407.28316521222"/>
  </r>
  <r>
    <x v="100"/>
    <n v="10"/>
    <n v="12559.855212354183"/>
  </r>
  <r>
    <x v="100"/>
    <n v="11"/>
    <n v="11458.414652054993"/>
  </r>
  <r>
    <x v="100"/>
    <n v="12"/>
    <n v="10284.32456041355"/>
  </r>
  <r>
    <x v="100"/>
    <n v="13"/>
    <n v="7968.079983957341"/>
  </r>
  <r>
    <x v="100"/>
    <n v="14"/>
    <n v="7006.6736833148125"/>
  </r>
  <r>
    <x v="100"/>
    <n v="15"/>
    <n v="8328.0425526263389"/>
  </r>
  <r>
    <x v="100"/>
    <n v="16"/>
    <n v="8060.0748205208956"/>
  </r>
  <r>
    <x v="100"/>
    <n v="17"/>
    <n v="6384.8956370273172"/>
  </r>
  <r>
    <x v="100"/>
    <n v="18"/>
    <n v="4951.3996308312089"/>
  </r>
  <r>
    <x v="100"/>
    <n v="19"/>
    <n v="1826.4544990549512"/>
  </r>
  <r>
    <x v="100"/>
    <n v="20"/>
    <n v="3622.5577420726891"/>
  </r>
  <r>
    <x v="100"/>
    <n v="21"/>
    <n v="9544.7966989945235"/>
  </r>
  <r>
    <x v="100"/>
    <n v="22"/>
    <n v="17453.690668144685"/>
  </r>
  <r>
    <x v="100"/>
    <n v="23"/>
    <n v="16820.973997168017"/>
  </r>
  <r>
    <x v="101"/>
    <n v="0"/>
    <n v="26490.870738898131"/>
  </r>
  <r>
    <x v="101"/>
    <n v="1"/>
    <n v="9496.5572100865284"/>
  </r>
  <r>
    <x v="101"/>
    <n v="2"/>
    <n v="7310.6215735333581"/>
  </r>
  <r>
    <x v="101"/>
    <n v="3"/>
    <n v="8511.8460415799509"/>
  </r>
  <r>
    <x v="101"/>
    <n v="4"/>
    <n v="7049.5032224492707"/>
  </r>
  <r>
    <x v="101"/>
    <n v="5"/>
    <n v="14130.149831791146"/>
  </r>
  <r>
    <x v="101"/>
    <n v="6"/>
    <n v="22152.724831765834"/>
  </r>
  <r>
    <x v="101"/>
    <n v="7"/>
    <n v="19165.947515303251"/>
  </r>
  <r>
    <x v="101"/>
    <n v="8"/>
    <n v="22887.820914329666"/>
  </r>
  <r>
    <x v="101"/>
    <n v="9"/>
    <n v="23515.670724327716"/>
  </r>
  <r>
    <x v="101"/>
    <n v="10"/>
    <n v="24154.598098125207"/>
  </r>
  <r>
    <x v="101"/>
    <n v="11"/>
    <n v="27595.238381343956"/>
  </r>
  <r>
    <x v="101"/>
    <n v="12"/>
    <n v="26435.046021273538"/>
  </r>
  <r>
    <x v="101"/>
    <n v="13"/>
    <n v="26102.469770426709"/>
  </r>
  <r>
    <x v="101"/>
    <n v="14"/>
    <n v="23196.617156339125"/>
  </r>
  <r>
    <x v="101"/>
    <n v="15"/>
    <n v="22438.159461360301"/>
  </r>
  <r>
    <x v="101"/>
    <n v="16"/>
    <n v="21655.095678182261"/>
  </r>
  <r>
    <x v="101"/>
    <n v="17"/>
    <n v="15018.441569097246"/>
  </r>
  <r>
    <x v="101"/>
    <n v="18"/>
    <n v="9930.6033806140022"/>
  </r>
  <r>
    <x v="101"/>
    <n v="19"/>
    <n v="12377.645798886721"/>
  </r>
  <r>
    <x v="101"/>
    <n v="20"/>
    <n v="18159.576334731853"/>
  </r>
  <r>
    <x v="101"/>
    <n v="21"/>
    <n v="15590.924024446547"/>
  </r>
  <r>
    <x v="101"/>
    <n v="22"/>
    <n v="17665.054482233038"/>
  </r>
  <r>
    <x v="101"/>
    <n v="23"/>
    <n v="21179.230529270251"/>
  </r>
  <r>
    <x v="102"/>
    <n v="0"/>
    <n v="23734.123682995989"/>
  </r>
  <r>
    <x v="102"/>
    <n v="1"/>
    <n v="20777.012196310345"/>
  </r>
  <r>
    <x v="102"/>
    <n v="2"/>
    <n v="20159.969135408202"/>
  </r>
  <r>
    <x v="102"/>
    <n v="3"/>
    <n v="19913.246304812292"/>
  </r>
  <r>
    <x v="102"/>
    <n v="4"/>
    <n v="30551.895910624593"/>
  </r>
  <r>
    <x v="102"/>
    <n v="5"/>
    <n v="40522.251376646382"/>
  </r>
  <r>
    <x v="102"/>
    <n v="6"/>
    <n v="42221.682792172491"/>
  </r>
  <r>
    <x v="102"/>
    <n v="7"/>
    <n v="43601.279854240747"/>
  </r>
  <r>
    <x v="102"/>
    <n v="8"/>
    <n v="44824.613296121919"/>
  </r>
  <r>
    <x v="102"/>
    <n v="9"/>
    <n v="43832.02319285382"/>
  </r>
  <r>
    <x v="102"/>
    <n v="10"/>
    <n v="41512.322327097456"/>
  </r>
  <r>
    <x v="102"/>
    <n v="11"/>
    <n v="43295.86489119038"/>
  </r>
  <r>
    <x v="102"/>
    <n v="12"/>
    <n v="44860.879003468959"/>
  </r>
  <r>
    <x v="102"/>
    <n v="13"/>
    <n v="45613.534651159127"/>
  </r>
  <r>
    <x v="102"/>
    <n v="14"/>
    <n v="38162.275197762545"/>
  </r>
  <r>
    <x v="102"/>
    <n v="15"/>
    <n v="22963.979094376748"/>
  </r>
  <r>
    <x v="102"/>
    <n v="16"/>
    <n v="14316.159287731496"/>
  </r>
  <r>
    <x v="102"/>
    <n v="17"/>
    <n v="9129.0062465375449"/>
  </r>
  <r>
    <x v="102"/>
    <n v="18"/>
    <n v="10091.787927959909"/>
  </r>
  <r>
    <x v="102"/>
    <n v="19"/>
    <n v="12789.41130253896"/>
  </r>
  <r>
    <x v="102"/>
    <n v="20"/>
    <n v="23516.7778480735"/>
  </r>
  <r>
    <x v="102"/>
    <n v="21"/>
    <n v="30690.277034974708"/>
  </r>
  <r>
    <x v="102"/>
    <n v="22"/>
    <n v="23758.285071875409"/>
  </r>
  <r>
    <x v="102"/>
    <n v="23"/>
    <n v="35035.874227348577"/>
  </r>
  <r>
    <x v="103"/>
    <n v="0"/>
    <n v="39112.883274209082"/>
  </r>
  <r>
    <x v="103"/>
    <n v="1"/>
    <n v="31116.743944016034"/>
  </r>
  <r>
    <x v="103"/>
    <n v="2"/>
    <n v="35010.774729393299"/>
  </r>
  <r>
    <x v="103"/>
    <n v="3"/>
    <n v="39545.859462062501"/>
  </r>
  <r>
    <x v="103"/>
    <n v="4"/>
    <n v="46289.608363643303"/>
  </r>
  <r>
    <x v="103"/>
    <n v="5"/>
    <n v="46509.413930456205"/>
  </r>
  <r>
    <x v="103"/>
    <n v="6"/>
    <n v="46608.350691984582"/>
  </r>
  <r>
    <x v="103"/>
    <n v="7"/>
    <n v="45478.200672784333"/>
  </r>
  <r>
    <x v="103"/>
    <n v="8"/>
    <n v="45708.108189150291"/>
  </r>
  <r>
    <x v="103"/>
    <n v="9"/>
    <n v="46071.817343603412"/>
  </r>
  <r>
    <x v="103"/>
    <n v="10"/>
    <n v="45523.496763928662"/>
  </r>
  <r>
    <x v="103"/>
    <n v="11"/>
    <n v="43571.528296649667"/>
  </r>
  <r>
    <x v="103"/>
    <n v="12"/>
    <n v="41807.690866162826"/>
  </r>
  <r>
    <x v="103"/>
    <n v="13"/>
    <n v="33708.809738328331"/>
  </r>
  <r>
    <x v="103"/>
    <n v="14"/>
    <n v="17041.02894673093"/>
  </r>
  <r>
    <x v="103"/>
    <n v="15"/>
    <n v="14549.002408151418"/>
  </r>
  <r>
    <x v="103"/>
    <n v="16"/>
    <n v="11134.193452528323"/>
  </r>
  <r>
    <x v="103"/>
    <n v="17"/>
    <n v="14294.371174730726"/>
  </r>
  <r>
    <x v="103"/>
    <n v="18"/>
    <n v="12789.948061002156"/>
  </r>
  <r>
    <x v="103"/>
    <n v="19"/>
    <n v="12639.687159419924"/>
  </r>
  <r>
    <x v="103"/>
    <n v="20"/>
    <n v="15758.037257636615"/>
  </r>
  <r>
    <x v="103"/>
    <n v="21"/>
    <n v="12577.785443042094"/>
  </r>
  <r>
    <x v="103"/>
    <n v="22"/>
    <n v="19752.118746412416"/>
  </r>
  <r>
    <x v="103"/>
    <n v="23"/>
    <n v="28581.382038282583"/>
  </r>
  <r>
    <x v="104"/>
    <n v="0"/>
    <n v="20564.754842831207"/>
  </r>
  <r>
    <x v="104"/>
    <n v="1"/>
    <n v="5094.6879204024726"/>
  </r>
  <r>
    <x v="104"/>
    <n v="2"/>
    <n v="11889.408318868138"/>
  </r>
  <r>
    <x v="104"/>
    <n v="3"/>
    <n v="19362.533452278527"/>
  </r>
  <r>
    <x v="104"/>
    <n v="4"/>
    <n v="22596.352390293996"/>
  </r>
  <r>
    <x v="104"/>
    <n v="5"/>
    <n v="36678.410817884658"/>
  </r>
  <r>
    <x v="104"/>
    <n v="6"/>
    <n v="35090.648323378293"/>
  </r>
  <r>
    <x v="104"/>
    <n v="7"/>
    <n v="36177.752541715876"/>
  </r>
  <r>
    <x v="104"/>
    <n v="8"/>
    <n v="34681.056638283728"/>
  </r>
  <r>
    <x v="104"/>
    <n v="9"/>
    <n v="37909.163396578333"/>
  </r>
  <r>
    <x v="104"/>
    <n v="10"/>
    <n v="38730.177195253702"/>
  </r>
  <r>
    <x v="104"/>
    <n v="11"/>
    <n v="37283.665674900491"/>
  </r>
  <r>
    <x v="104"/>
    <n v="12"/>
    <n v="30926.081577545949"/>
  </r>
  <r>
    <x v="104"/>
    <n v="13"/>
    <n v="21738.503493576791"/>
  </r>
  <r>
    <x v="104"/>
    <n v="14"/>
    <n v="16719.167630231699"/>
  </r>
  <r>
    <x v="104"/>
    <n v="15"/>
    <n v="13375.266178661854"/>
  </r>
  <r>
    <x v="104"/>
    <n v="16"/>
    <n v="12467.77818123129"/>
  </r>
  <r>
    <x v="104"/>
    <n v="17"/>
    <n v="8516.6976812330377"/>
  </r>
  <r>
    <x v="104"/>
    <n v="18"/>
    <n v="6683.2801482267432"/>
  </r>
  <r>
    <x v="104"/>
    <n v="19"/>
    <n v="9388.6650751019479"/>
  </r>
  <r>
    <x v="104"/>
    <n v="20"/>
    <n v="8490.7406866770671"/>
  </r>
  <r>
    <x v="104"/>
    <n v="21"/>
    <n v="10695.190434748252"/>
  </r>
  <r>
    <x v="104"/>
    <n v="22"/>
    <n v="14680.43710368426"/>
  </r>
  <r>
    <x v="104"/>
    <n v="23"/>
    <n v="20833.606008340874"/>
  </r>
  <r>
    <x v="105"/>
    <n v="0"/>
    <n v="27245.251122674959"/>
  </r>
  <r>
    <x v="105"/>
    <n v="1"/>
    <n v="37025.206755427833"/>
  </r>
  <r>
    <x v="105"/>
    <n v="2"/>
    <n v="37360.61583969737"/>
  </r>
  <r>
    <x v="105"/>
    <n v="3"/>
    <n v="20464.267720617703"/>
  </r>
  <r>
    <x v="105"/>
    <n v="4"/>
    <n v="27582.975764681949"/>
  </r>
  <r>
    <x v="105"/>
    <n v="5"/>
    <n v="30589.01400122841"/>
  </r>
  <r>
    <x v="105"/>
    <n v="6"/>
    <n v="28035.201182553454"/>
  </r>
  <r>
    <x v="105"/>
    <n v="7"/>
    <n v="31229.358763831209"/>
  </r>
  <r>
    <x v="105"/>
    <n v="8"/>
    <n v="36426.113406994038"/>
  </r>
  <r>
    <x v="105"/>
    <n v="9"/>
    <n v="30179.687287300778"/>
  </r>
  <r>
    <x v="105"/>
    <n v="10"/>
    <n v="28215.294493609374"/>
  </r>
  <r>
    <x v="105"/>
    <n v="11"/>
    <n v="30687.529442571031"/>
  </r>
  <r>
    <x v="105"/>
    <n v="12"/>
    <n v="28509.964566456209"/>
  </r>
  <r>
    <x v="105"/>
    <n v="13"/>
    <n v="14006.78147716879"/>
  </r>
  <r>
    <x v="105"/>
    <n v="14"/>
    <n v="17271.128369108192"/>
  </r>
  <r>
    <x v="105"/>
    <n v="15"/>
    <n v="20804.509080468546"/>
  </r>
  <r>
    <x v="105"/>
    <n v="16"/>
    <n v="22186.834741950246"/>
  </r>
  <r>
    <x v="105"/>
    <n v="17"/>
    <n v="16032.366805541478"/>
  </r>
  <r>
    <x v="105"/>
    <n v="18"/>
    <n v="7798.1666762626182"/>
  </r>
  <r>
    <x v="105"/>
    <n v="19"/>
    <n v="4422.9421807050376"/>
  </r>
  <r>
    <x v="105"/>
    <n v="20"/>
    <n v="2182.6297796824251"/>
  </r>
  <r>
    <x v="105"/>
    <n v="21"/>
    <n v="3676.8896944570188"/>
  </r>
  <r>
    <x v="105"/>
    <n v="22"/>
    <n v="3098.8604201007279"/>
  </r>
  <r>
    <x v="105"/>
    <n v="23"/>
    <n v="4955.2338916099898"/>
  </r>
  <r>
    <x v="106"/>
    <n v="0"/>
    <n v="7095.5928195781635"/>
  </r>
  <r>
    <x v="106"/>
    <n v="1"/>
    <n v="3642.4641594790169"/>
  </r>
  <r>
    <x v="106"/>
    <n v="2"/>
    <n v="10417.907624495656"/>
  </r>
  <r>
    <x v="106"/>
    <n v="3"/>
    <n v="2219.6472423515597"/>
  </r>
  <r>
    <x v="106"/>
    <n v="4"/>
    <n v="16314.138748691637"/>
  </r>
  <r>
    <x v="106"/>
    <n v="5"/>
    <n v="11612.886808314248"/>
  </r>
  <r>
    <x v="106"/>
    <n v="6"/>
    <n v="23278.84673500041"/>
  </r>
  <r>
    <x v="106"/>
    <n v="7"/>
    <n v="18078.932918143302"/>
  </r>
  <r>
    <x v="106"/>
    <n v="8"/>
    <n v="15839.470708801864"/>
  </r>
  <r>
    <x v="106"/>
    <n v="9"/>
    <n v="19037.944999743831"/>
  </r>
  <r>
    <x v="106"/>
    <n v="10"/>
    <n v="21426.926049351667"/>
  </r>
  <r>
    <x v="106"/>
    <n v="11"/>
    <n v="15253.32407580962"/>
  </r>
  <r>
    <x v="106"/>
    <n v="12"/>
    <n v="13782.817502876182"/>
  </r>
  <r>
    <x v="106"/>
    <n v="13"/>
    <n v="17299.161767334495"/>
  </r>
  <r>
    <x v="106"/>
    <n v="14"/>
    <n v="14925.609083807307"/>
  </r>
  <r>
    <x v="106"/>
    <n v="15"/>
    <n v="9285.9291229921637"/>
  </r>
  <r>
    <x v="106"/>
    <n v="16"/>
    <n v="4970.5974760324307"/>
  </r>
  <r>
    <x v="106"/>
    <n v="17"/>
    <n v="4861.2775998658262"/>
  </r>
  <r>
    <x v="106"/>
    <n v="18"/>
    <n v="7709.842320850611"/>
  </r>
  <r>
    <x v="106"/>
    <n v="19"/>
    <n v="8382.2794043952508"/>
  </r>
  <r>
    <x v="106"/>
    <n v="20"/>
    <n v="6998.2309560024696"/>
  </r>
  <r>
    <x v="106"/>
    <n v="21"/>
    <n v="8423.2080095523979"/>
  </r>
  <r>
    <x v="106"/>
    <n v="22"/>
    <n v="4547.3628028484254"/>
  </r>
  <r>
    <x v="106"/>
    <n v="23"/>
    <n v="4176.3371615128244"/>
  </r>
  <r>
    <x v="107"/>
    <n v="0"/>
    <n v="4630.9816419358804"/>
  </r>
  <r>
    <x v="107"/>
    <n v="1"/>
    <n v="9059.3596595744748"/>
  </r>
  <r>
    <x v="107"/>
    <n v="2"/>
    <n v="16532.365582045179"/>
  </r>
  <r>
    <x v="107"/>
    <n v="3"/>
    <n v="18821.937649922078"/>
  </r>
  <r>
    <x v="107"/>
    <n v="4"/>
    <n v="16002.583589309055"/>
  </r>
  <r>
    <x v="107"/>
    <n v="5"/>
    <n v="13712.487914417659"/>
  </r>
  <r>
    <x v="107"/>
    <n v="6"/>
    <n v="11819.918815106699"/>
  </r>
  <r>
    <x v="107"/>
    <n v="7"/>
    <n v="10945.936511363485"/>
  </r>
  <r>
    <x v="107"/>
    <n v="8"/>
    <n v="15754.79503749152"/>
  </r>
  <r>
    <x v="107"/>
    <n v="9"/>
    <n v="20633.447614592824"/>
  </r>
  <r>
    <x v="107"/>
    <n v="10"/>
    <n v="23525.141425291116"/>
  </r>
  <r>
    <x v="107"/>
    <n v="11"/>
    <n v="28895.665675379834"/>
  </r>
  <r>
    <x v="107"/>
    <n v="12"/>
    <n v="39883.726329046876"/>
  </r>
  <r>
    <x v="107"/>
    <n v="13"/>
    <n v="45833.98510580304"/>
  </r>
  <r>
    <x v="107"/>
    <n v="14"/>
    <n v="43034.962802832022"/>
  </r>
  <r>
    <x v="107"/>
    <n v="15"/>
    <n v="39167.657857033919"/>
  </r>
  <r>
    <x v="107"/>
    <n v="16"/>
    <n v="32499.854770128084"/>
  </r>
  <r>
    <x v="107"/>
    <n v="17"/>
    <n v="25925.874149200041"/>
  </r>
  <r>
    <x v="107"/>
    <n v="18"/>
    <n v="9642.1006608833231"/>
  </r>
  <r>
    <x v="107"/>
    <n v="19"/>
    <n v="9625.3020283642836"/>
  </r>
  <r>
    <x v="107"/>
    <n v="20"/>
    <n v="8671.2823510088419"/>
  </r>
  <r>
    <x v="107"/>
    <n v="21"/>
    <n v="15610.639631130602"/>
  </r>
  <r>
    <x v="107"/>
    <n v="22"/>
    <n v="18385.027596822005"/>
  </r>
  <r>
    <x v="107"/>
    <n v="23"/>
    <n v="17071.318721175525"/>
  </r>
  <r>
    <x v="108"/>
    <n v="0"/>
    <n v="20907.016106196548"/>
  </r>
  <r>
    <x v="108"/>
    <n v="1"/>
    <n v="31549.899862017366"/>
  </r>
  <r>
    <x v="108"/>
    <n v="2"/>
    <n v="31928.618740736121"/>
  </r>
  <r>
    <x v="108"/>
    <n v="3"/>
    <n v="25999.598411463918"/>
  </r>
  <r>
    <x v="108"/>
    <n v="4"/>
    <n v="25610.473647466803"/>
  </r>
  <r>
    <x v="108"/>
    <n v="5"/>
    <n v="25039.04424968308"/>
  </r>
  <r>
    <x v="108"/>
    <n v="6"/>
    <n v="18904.836956931333"/>
  </r>
  <r>
    <x v="108"/>
    <n v="7"/>
    <n v="23524.138535554583"/>
  </r>
  <r>
    <x v="108"/>
    <n v="8"/>
    <n v="20389.0301130515"/>
  </r>
  <r>
    <x v="108"/>
    <n v="9"/>
    <n v="20797.309128150078"/>
  </r>
  <r>
    <x v="108"/>
    <n v="10"/>
    <n v="17811.551991628854"/>
  </r>
  <r>
    <x v="108"/>
    <n v="11"/>
    <n v="25656.415601029916"/>
  </r>
  <r>
    <x v="108"/>
    <n v="12"/>
    <n v="35671.406196150499"/>
  </r>
  <r>
    <x v="108"/>
    <n v="13"/>
    <n v="30110.010134990342"/>
  </r>
  <r>
    <x v="108"/>
    <n v="14"/>
    <n v="36281.55518863754"/>
  </r>
  <r>
    <x v="108"/>
    <n v="15"/>
    <n v="24653.288588781663"/>
  </r>
  <r>
    <x v="108"/>
    <n v="16"/>
    <n v="16970.66599285552"/>
  </r>
  <r>
    <x v="108"/>
    <n v="17"/>
    <n v="18403.761256932874"/>
  </r>
  <r>
    <x v="108"/>
    <n v="18"/>
    <n v="11516.75462913312"/>
  </r>
  <r>
    <x v="108"/>
    <n v="19"/>
    <n v="11118.444347312656"/>
  </r>
  <r>
    <x v="108"/>
    <n v="20"/>
    <n v="9893.5956139461869"/>
  </r>
  <r>
    <x v="108"/>
    <n v="21"/>
    <n v="20682.521950162623"/>
  </r>
  <r>
    <x v="108"/>
    <n v="22"/>
    <n v="13304.252492421308"/>
  </r>
  <r>
    <x v="108"/>
    <n v="23"/>
    <n v="12663.542665393503"/>
  </r>
  <r>
    <x v="109"/>
    <n v="0"/>
    <n v="11021.448583599147"/>
  </r>
  <r>
    <x v="109"/>
    <n v="1"/>
    <n v="10926.093047141034"/>
  </r>
  <r>
    <x v="109"/>
    <n v="2"/>
    <n v="7146.3846451694353"/>
  </r>
  <r>
    <x v="109"/>
    <n v="3"/>
    <n v="9146.2611447483305"/>
  </r>
  <r>
    <x v="109"/>
    <n v="4"/>
    <n v="18303.453621469725"/>
  </r>
  <r>
    <x v="109"/>
    <n v="5"/>
    <n v="20895.015535940584"/>
  </r>
  <r>
    <x v="109"/>
    <n v="6"/>
    <n v="27098.114813379831"/>
  </r>
  <r>
    <x v="109"/>
    <n v="7"/>
    <n v="23878.655110662417"/>
  </r>
  <r>
    <x v="109"/>
    <n v="8"/>
    <n v="18711.131827637135"/>
  </r>
  <r>
    <x v="109"/>
    <n v="9"/>
    <n v="31557.251782198498"/>
  </r>
  <r>
    <x v="109"/>
    <n v="10"/>
    <n v="31566.910492817125"/>
  </r>
  <r>
    <x v="109"/>
    <n v="11"/>
    <n v="30950.463124509661"/>
  </r>
  <r>
    <x v="109"/>
    <n v="12"/>
    <n v="29355.552794689454"/>
  </r>
  <r>
    <x v="109"/>
    <n v="13"/>
    <n v="23119.869614029096"/>
  </r>
  <r>
    <x v="109"/>
    <n v="14"/>
    <n v="21271.59323032833"/>
  </r>
  <r>
    <x v="109"/>
    <n v="15"/>
    <n v="14784.537109609375"/>
  </r>
  <r>
    <x v="109"/>
    <n v="16"/>
    <n v="15571.362578198294"/>
  </r>
  <r>
    <x v="109"/>
    <n v="17"/>
    <n v="15063.182879385793"/>
  </r>
  <r>
    <x v="109"/>
    <n v="18"/>
    <n v="11753.695518120783"/>
  </r>
  <r>
    <x v="109"/>
    <n v="19"/>
    <n v="12011.03440380145"/>
  </r>
  <r>
    <x v="109"/>
    <n v="20"/>
    <n v="14362.741988374433"/>
  </r>
  <r>
    <x v="109"/>
    <n v="21"/>
    <n v="10252.430358106087"/>
  </r>
  <r>
    <x v="109"/>
    <n v="22"/>
    <n v="11940.127630938427"/>
  </r>
  <r>
    <x v="109"/>
    <n v="23"/>
    <n v="15859.718445405275"/>
  </r>
  <r>
    <x v="110"/>
    <n v="0"/>
    <n v="18832.344996583364"/>
  </r>
  <r>
    <x v="110"/>
    <n v="1"/>
    <n v="21801.905161408202"/>
  </r>
  <r>
    <x v="110"/>
    <n v="2"/>
    <n v="22307.400585099716"/>
  </r>
  <r>
    <x v="110"/>
    <n v="3"/>
    <n v="17839.807495119963"/>
  </r>
  <r>
    <x v="110"/>
    <n v="4"/>
    <n v="19943.416746618423"/>
  </r>
  <r>
    <x v="110"/>
    <n v="5"/>
    <n v="17611.688035115953"/>
  </r>
  <r>
    <x v="110"/>
    <n v="6"/>
    <n v="20108.40730267013"/>
  </r>
  <r>
    <x v="110"/>
    <n v="7"/>
    <n v="16450.062212025699"/>
  </r>
  <r>
    <x v="110"/>
    <n v="8"/>
    <n v="15246.2266517224"/>
  </r>
  <r>
    <x v="110"/>
    <n v="9"/>
    <n v="25114.306695771178"/>
  </r>
  <r>
    <x v="110"/>
    <n v="10"/>
    <n v="23268.609378594363"/>
  </r>
  <r>
    <x v="110"/>
    <n v="11"/>
    <n v="27532.413897917042"/>
  </r>
  <r>
    <x v="110"/>
    <n v="12"/>
    <n v="27759.387757409542"/>
  </r>
  <r>
    <x v="110"/>
    <n v="13"/>
    <n v="22338.260725824428"/>
  </r>
  <r>
    <x v="110"/>
    <n v="14"/>
    <n v="19976.966521200655"/>
  </r>
  <r>
    <x v="110"/>
    <n v="15"/>
    <n v="17565.336207037777"/>
  </r>
  <r>
    <x v="110"/>
    <n v="16"/>
    <n v="17322.219442029094"/>
  </r>
  <r>
    <x v="110"/>
    <n v="17"/>
    <n v="15951.669079375157"/>
  </r>
  <r>
    <x v="110"/>
    <n v="18"/>
    <n v="20217.392435364"/>
  </r>
  <r>
    <x v="110"/>
    <n v="19"/>
    <n v="17590.056759924188"/>
  </r>
  <r>
    <x v="110"/>
    <n v="20"/>
    <n v="13746.656516333522"/>
  </r>
  <r>
    <x v="110"/>
    <n v="21"/>
    <n v="13003.680765822884"/>
  </r>
  <r>
    <x v="110"/>
    <n v="22"/>
    <n v="15917.534086273745"/>
  </r>
  <r>
    <x v="110"/>
    <n v="23"/>
    <n v="12161.72855803526"/>
  </r>
  <r>
    <x v="111"/>
    <n v="0"/>
    <n v="8693.5826253534124"/>
  </r>
  <r>
    <x v="111"/>
    <n v="1"/>
    <n v="7292.915642678453"/>
  </r>
  <r>
    <x v="111"/>
    <n v="2"/>
    <n v="5165.5230934829115"/>
  </r>
  <r>
    <x v="111"/>
    <n v="3"/>
    <n v="3551.5400367797474"/>
  </r>
  <r>
    <x v="111"/>
    <n v="4"/>
    <n v="7173.9839358600975"/>
  </r>
  <r>
    <x v="111"/>
    <n v="5"/>
    <n v="6943.8869484560037"/>
  </r>
  <r>
    <x v="111"/>
    <n v="6"/>
    <n v="5637.6123720932228"/>
  </r>
  <r>
    <x v="111"/>
    <n v="7"/>
    <n v="5545.7523937406213"/>
  </r>
  <r>
    <x v="111"/>
    <n v="8"/>
    <n v="10437.473697292686"/>
  </r>
  <r>
    <x v="111"/>
    <n v="9"/>
    <n v="14369.25930429379"/>
  </r>
  <r>
    <x v="111"/>
    <n v="10"/>
    <n v="13147.414608600484"/>
  </r>
  <r>
    <x v="111"/>
    <n v="11"/>
    <n v="17000.802339052068"/>
  </r>
  <r>
    <x v="111"/>
    <n v="12"/>
    <n v="21238.899248563837"/>
  </r>
  <r>
    <x v="111"/>
    <n v="13"/>
    <n v="23696.025110194485"/>
  </r>
  <r>
    <x v="111"/>
    <n v="14"/>
    <n v="31838.316370131375"/>
  </r>
  <r>
    <x v="111"/>
    <n v="15"/>
    <n v="23865.316056303247"/>
  </r>
  <r>
    <x v="111"/>
    <n v="16"/>
    <n v="19225.607955089534"/>
  </r>
  <r>
    <x v="111"/>
    <n v="17"/>
    <n v="20369.0634198345"/>
  </r>
  <r>
    <x v="111"/>
    <n v="18"/>
    <n v="14139.131874238639"/>
  </r>
  <r>
    <x v="111"/>
    <n v="19"/>
    <n v="10855.022371954463"/>
  </r>
  <r>
    <x v="111"/>
    <n v="20"/>
    <n v="6655.8842122106789"/>
  </r>
  <r>
    <x v="111"/>
    <n v="21"/>
    <n v="14544.587554404708"/>
  </r>
  <r>
    <x v="111"/>
    <n v="22"/>
    <n v="12630.658482398178"/>
  </r>
  <r>
    <x v="111"/>
    <n v="23"/>
    <n v="9838.9940648436714"/>
  </r>
  <r>
    <x v="112"/>
    <n v="0"/>
    <n v="8430.5774633359142"/>
  </r>
  <r>
    <x v="112"/>
    <n v="1"/>
    <n v="4631.16697322037"/>
  </r>
  <r>
    <x v="112"/>
    <n v="2"/>
    <n v="3417.9726828133594"/>
  </r>
  <r>
    <x v="112"/>
    <n v="3"/>
    <n v="6565.9784429735028"/>
  </r>
  <r>
    <x v="112"/>
    <n v="4"/>
    <n v="8060.4615592994714"/>
  </r>
  <r>
    <x v="112"/>
    <n v="5"/>
    <n v="8842.3872902830753"/>
  </r>
  <r>
    <x v="112"/>
    <n v="6"/>
    <n v="14452.536094989"/>
  </r>
  <r>
    <x v="112"/>
    <n v="7"/>
    <n v="12386.622361896432"/>
  </r>
  <r>
    <x v="112"/>
    <n v="8"/>
    <n v="12364.327445290864"/>
  </r>
  <r>
    <x v="112"/>
    <n v="9"/>
    <n v="14304.64043417321"/>
  </r>
  <r>
    <x v="112"/>
    <n v="10"/>
    <n v="20207.718625118625"/>
  </r>
  <r>
    <x v="112"/>
    <n v="11"/>
    <n v="26657.192960928656"/>
  </r>
  <r>
    <x v="112"/>
    <n v="12"/>
    <n v="35048.50896995754"/>
  </r>
  <r>
    <x v="112"/>
    <n v="13"/>
    <n v="35926.885185281666"/>
  </r>
  <r>
    <x v="112"/>
    <n v="14"/>
    <n v="25000.474673666838"/>
  </r>
  <r>
    <x v="112"/>
    <n v="15"/>
    <n v="17968.46512819079"/>
  </r>
  <r>
    <x v="112"/>
    <n v="16"/>
    <n v="9074.1153745413212"/>
  </r>
  <r>
    <x v="112"/>
    <n v="17"/>
    <n v="7336.7400334446447"/>
  </r>
  <r>
    <x v="112"/>
    <n v="18"/>
    <n v="4971.626665673778"/>
  </r>
  <r>
    <x v="112"/>
    <n v="19"/>
    <n v="3328.7700661953663"/>
  </r>
  <r>
    <x v="112"/>
    <n v="20"/>
    <n v="2237.975519829462"/>
  </r>
  <r>
    <x v="112"/>
    <n v="21"/>
    <n v="4693.9549250669997"/>
  </r>
  <r>
    <x v="112"/>
    <n v="22"/>
    <n v="6603.26213768876"/>
  </r>
  <r>
    <x v="112"/>
    <n v="23"/>
    <n v="5563.814622718106"/>
  </r>
  <r>
    <x v="113"/>
    <n v="0"/>
    <n v="12450.349882206776"/>
  </r>
  <r>
    <x v="113"/>
    <n v="1"/>
    <n v="26409.711266604751"/>
  </r>
  <r>
    <x v="113"/>
    <n v="2"/>
    <n v="23720.520633055203"/>
  </r>
  <r>
    <x v="113"/>
    <n v="3"/>
    <n v="23040.731019837989"/>
  </r>
  <r>
    <x v="113"/>
    <n v="4"/>
    <n v="25075.437570173417"/>
  </r>
  <r>
    <x v="113"/>
    <n v="5"/>
    <n v="17695.88978244079"/>
  </r>
  <r>
    <x v="113"/>
    <n v="6"/>
    <n v="25723.965205258119"/>
  </r>
  <r>
    <x v="113"/>
    <n v="7"/>
    <n v="29591.700235549342"/>
  </r>
  <r>
    <x v="113"/>
    <n v="8"/>
    <n v="30358.144023062297"/>
  </r>
  <r>
    <x v="113"/>
    <n v="9"/>
    <n v="28853.037786139492"/>
  </r>
  <r>
    <x v="113"/>
    <n v="10"/>
    <n v="27381.612830305719"/>
  </r>
  <r>
    <x v="113"/>
    <n v="11"/>
    <n v="21767.039309264084"/>
  </r>
  <r>
    <x v="113"/>
    <n v="12"/>
    <n v="18647.97856896546"/>
  </r>
  <r>
    <x v="113"/>
    <n v="13"/>
    <n v="20710.899466658"/>
  </r>
  <r>
    <x v="113"/>
    <n v="14"/>
    <n v="14469.224526268348"/>
  </r>
  <r>
    <x v="113"/>
    <n v="15"/>
    <n v="12445.902151833367"/>
  </r>
  <r>
    <x v="113"/>
    <n v="16"/>
    <n v="7544.6588841998073"/>
  </r>
  <r>
    <x v="113"/>
    <n v="17"/>
    <n v="5909.1786793256069"/>
  </r>
  <r>
    <x v="113"/>
    <n v="18"/>
    <n v="5462.0354694249982"/>
  </r>
  <r>
    <x v="113"/>
    <n v="19"/>
    <n v="8716.1962092221165"/>
  </r>
  <r>
    <x v="113"/>
    <n v="20"/>
    <n v="18566.320087774515"/>
  </r>
  <r>
    <x v="113"/>
    <n v="21"/>
    <n v="32994.112871440382"/>
  </r>
  <r>
    <x v="113"/>
    <n v="22"/>
    <n v="27150.775975156455"/>
  </r>
  <r>
    <x v="113"/>
    <n v="23"/>
    <n v="24681.312001722657"/>
  </r>
  <r>
    <x v="114"/>
    <n v="0"/>
    <n v="23493.76644385434"/>
  </r>
  <r>
    <x v="114"/>
    <n v="1"/>
    <n v="27733.798261254218"/>
  </r>
  <r>
    <x v="114"/>
    <n v="2"/>
    <n v="25357.23423214176"/>
  </r>
  <r>
    <x v="114"/>
    <n v="3"/>
    <n v="29540.468641434003"/>
  </r>
  <r>
    <x v="114"/>
    <n v="4"/>
    <n v="30119.91676797358"/>
  </r>
  <r>
    <x v="114"/>
    <n v="5"/>
    <n v="26024.626795434207"/>
  </r>
  <r>
    <x v="114"/>
    <n v="6"/>
    <n v="26152.172920610508"/>
  </r>
  <r>
    <x v="114"/>
    <n v="7"/>
    <n v="23813.746917648132"/>
  </r>
  <r>
    <x v="114"/>
    <n v="8"/>
    <n v="21230.562948831412"/>
  </r>
  <r>
    <x v="114"/>
    <n v="9"/>
    <n v="22103.515575140624"/>
  </r>
  <r>
    <x v="114"/>
    <n v="10"/>
    <n v="35186.159480657581"/>
  </r>
  <r>
    <x v="114"/>
    <n v="11"/>
    <n v="44267.695831691606"/>
  </r>
  <r>
    <x v="114"/>
    <n v="12"/>
    <n v="35646.355405638875"/>
  </r>
  <r>
    <x v="114"/>
    <n v="13"/>
    <n v="37833.857598790499"/>
  </r>
  <r>
    <x v="114"/>
    <n v="14"/>
    <n v="17046.324432814814"/>
  </r>
  <r>
    <x v="114"/>
    <n v="15"/>
    <n v="18233.369519405114"/>
  </r>
  <r>
    <x v="114"/>
    <n v="16"/>
    <n v="17617.017130014287"/>
  </r>
  <r>
    <x v="114"/>
    <n v="17"/>
    <n v="15543.096602626747"/>
  </r>
  <r>
    <x v="114"/>
    <n v="18"/>
    <n v="19865.875028980521"/>
  </r>
  <r>
    <x v="114"/>
    <n v="19"/>
    <n v="21536.959855462377"/>
  </r>
  <r>
    <x v="114"/>
    <n v="20"/>
    <n v="18727.089158471266"/>
  </r>
  <r>
    <x v="114"/>
    <n v="21"/>
    <n v="26714.774560076377"/>
  </r>
  <r>
    <x v="114"/>
    <n v="22"/>
    <n v="18016.277938176499"/>
  </r>
  <r>
    <x v="114"/>
    <n v="23"/>
    <n v="16587.621150377468"/>
  </r>
  <r>
    <x v="115"/>
    <n v="0"/>
    <n v="14048.670472254216"/>
  </r>
  <r>
    <x v="115"/>
    <n v="1"/>
    <n v="18585.948993054175"/>
  </r>
  <r>
    <x v="115"/>
    <n v="2"/>
    <n v="22143.770919692535"/>
  </r>
  <r>
    <x v="115"/>
    <n v="3"/>
    <n v="22387.257619072574"/>
  </r>
  <r>
    <x v="115"/>
    <n v="4"/>
    <n v="22019.279732206207"/>
  </r>
  <r>
    <x v="115"/>
    <n v="5"/>
    <n v="19835.107187804177"/>
  </r>
  <r>
    <x v="115"/>
    <n v="6"/>
    <n v="19045.279872120169"/>
  </r>
  <r>
    <x v="115"/>
    <n v="7"/>
    <n v="15746.647722999638"/>
  </r>
  <r>
    <x v="115"/>
    <n v="8"/>
    <n v="13000.461441009302"/>
  </r>
  <r>
    <x v="115"/>
    <n v="9"/>
    <n v="18410.980206231703"/>
  </r>
  <r>
    <x v="115"/>
    <n v="10"/>
    <n v="23330.433894053043"/>
  </r>
  <r>
    <x v="115"/>
    <n v="11"/>
    <n v="17421.922859997641"/>
  </r>
  <r>
    <x v="115"/>
    <n v="12"/>
    <n v="15153.224908364979"/>
  </r>
  <r>
    <x v="115"/>
    <n v="13"/>
    <n v="29250.389743918378"/>
  </r>
  <r>
    <x v="115"/>
    <n v="14"/>
    <n v="17256.588916867084"/>
  </r>
  <r>
    <x v="115"/>
    <n v="15"/>
    <n v="19550.921176740183"/>
  </r>
  <r>
    <x v="115"/>
    <n v="16"/>
    <n v="29204.633854825042"/>
  </r>
  <r>
    <x v="115"/>
    <n v="17"/>
    <n v="33638.734646961246"/>
  </r>
  <r>
    <x v="115"/>
    <n v="18"/>
    <n v="37006.932649868424"/>
  </r>
  <r>
    <x v="115"/>
    <n v="19"/>
    <n v="25692.90584961246"/>
  </r>
  <r>
    <x v="115"/>
    <n v="20"/>
    <n v="37703.143046822363"/>
  </r>
  <r>
    <x v="115"/>
    <n v="21"/>
    <n v="33598.545545450455"/>
  </r>
  <r>
    <x v="115"/>
    <n v="22"/>
    <n v="36898.90997897472"/>
  </r>
  <r>
    <x v="115"/>
    <n v="23"/>
    <n v="35133.381421215665"/>
  </r>
  <r>
    <x v="116"/>
    <n v="0"/>
    <n v="36126.187787209499"/>
  </r>
  <r>
    <x v="116"/>
    <n v="1"/>
    <n v="39006.967693034334"/>
  </r>
  <r>
    <x v="116"/>
    <n v="2"/>
    <n v="39007.390475600529"/>
  </r>
  <r>
    <x v="116"/>
    <n v="3"/>
    <n v="38043.518353140833"/>
  </r>
  <r>
    <x v="116"/>
    <n v="4"/>
    <n v="39955.916790637741"/>
  </r>
  <r>
    <x v="116"/>
    <n v="5"/>
    <n v="36856.760397868624"/>
  </r>
  <r>
    <x v="116"/>
    <n v="6"/>
    <n v="40328.97487545004"/>
  </r>
  <r>
    <x v="116"/>
    <n v="7"/>
    <n v="31471.807991070003"/>
  </r>
  <r>
    <x v="116"/>
    <n v="8"/>
    <n v="28787.122807032585"/>
  </r>
  <r>
    <x v="116"/>
    <n v="9"/>
    <n v="32520.40449328125"/>
  </r>
  <r>
    <x v="116"/>
    <n v="10"/>
    <n v="25883.134232240751"/>
  </r>
  <r>
    <x v="116"/>
    <n v="11"/>
    <n v="37576.643158094674"/>
  </r>
  <r>
    <x v="116"/>
    <n v="12"/>
    <n v="36011.894503778167"/>
  </r>
  <r>
    <x v="116"/>
    <n v="13"/>
    <n v="34139.552195912212"/>
  </r>
  <r>
    <x v="116"/>
    <n v="14"/>
    <n v="26954.09286469634"/>
  </r>
  <r>
    <x v="116"/>
    <n v="15"/>
    <n v="35755.883628125208"/>
  </r>
  <r>
    <x v="116"/>
    <n v="16"/>
    <n v="43872.765124049758"/>
  </r>
  <r>
    <x v="116"/>
    <n v="17"/>
    <n v="43949.930576984581"/>
  </r>
  <r>
    <x v="116"/>
    <n v="18"/>
    <n v="36570.011150100123"/>
  </r>
  <r>
    <x v="116"/>
    <n v="19"/>
    <n v="33726.195416843337"/>
  </r>
  <r>
    <x v="116"/>
    <n v="20"/>
    <n v="27339.930841855879"/>
  </r>
  <r>
    <x v="116"/>
    <n v="21"/>
    <n v="32255.232211126746"/>
  </r>
  <r>
    <x v="116"/>
    <n v="22"/>
    <n v="33879.643740202715"/>
  </r>
  <r>
    <x v="116"/>
    <n v="23"/>
    <n v="36969.772671940373"/>
  </r>
  <r>
    <x v="117"/>
    <n v="0"/>
    <n v="42026.652816021386"/>
  </r>
  <r>
    <x v="117"/>
    <n v="1"/>
    <n v="39060.68434834724"/>
  </r>
  <r>
    <x v="117"/>
    <n v="2"/>
    <n v="35241.313009548823"/>
  </r>
  <r>
    <x v="117"/>
    <n v="3"/>
    <n v="34649.024594150083"/>
  </r>
  <r>
    <x v="117"/>
    <n v="4"/>
    <n v="30778.97059456538"/>
  </r>
  <r>
    <x v="117"/>
    <n v="5"/>
    <n v="35417.300273527238"/>
  </r>
  <r>
    <x v="117"/>
    <n v="6"/>
    <n v="35321.43695887654"/>
  </r>
  <r>
    <x v="117"/>
    <n v="7"/>
    <n v="24121.395123175371"/>
  </r>
  <r>
    <x v="117"/>
    <n v="8"/>
    <n v="18643.935841165709"/>
  </r>
  <r>
    <x v="117"/>
    <n v="9"/>
    <n v="25650.218050655323"/>
  </r>
  <r>
    <x v="117"/>
    <n v="10"/>
    <n v="23945.194033439449"/>
  </r>
  <r>
    <x v="117"/>
    <n v="11"/>
    <n v="31228.498587862254"/>
  </r>
  <r>
    <x v="117"/>
    <n v="12"/>
    <n v="35683.4895694597"/>
  </r>
  <r>
    <x v="117"/>
    <n v="13"/>
    <n v="23495.501408623866"/>
  </r>
  <r>
    <x v="117"/>
    <n v="14"/>
    <n v="29669.208590762952"/>
  </r>
  <r>
    <x v="117"/>
    <n v="15"/>
    <n v="36296.370082130969"/>
  </r>
  <r>
    <x v="117"/>
    <n v="16"/>
    <n v="31950.778248493625"/>
  </r>
  <r>
    <x v="117"/>
    <n v="17"/>
    <n v="26124.506534987253"/>
  </r>
  <r>
    <x v="117"/>
    <n v="18"/>
    <n v="17863.928457060549"/>
  </r>
  <r>
    <x v="117"/>
    <n v="19"/>
    <n v="9409.5170291999639"/>
  </r>
  <r>
    <x v="117"/>
    <n v="20"/>
    <n v="3956.2716800176158"/>
  </r>
  <r>
    <x v="117"/>
    <n v="21"/>
    <n v="6162.1593361067789"/>
  </r>
  <r>
    <x v="117"/>
    <n v="22"/>
    <n v="6711.0466291031289"/>
  </r>
  <r>
    <x v="117"/>
    <n v="23"/>
    <n v="5494.8724682064922"/>
  </r>
  <r>
    <x v="118"/>
    <n v="0"/>
    <n v="2894.0164187518253"/>
  </r>
  <r>
    <x v="118"/>
    <n v="1"/>
    <n v="4337.6889578987839"/>
  </r>
  <r>
    <x v="118"/>
    <n v="2"/>
    <n v="6062.6502002683865"/>
  </r>
  <r>
    <x v="118"/>
    <n v="3"/>
    <n v="6901.1505627564502"/>
  </r>
  <r>
    <x v="118"/>
    <n v="4"/>
    <n v="8311.9404401428601"/>
  </r>
  <r>
    <x v="118"/>
    <n v="5"/>
    <n v="7019.2660518044295"/>
  </r>
  <r>
    <x v="118"/>
    <n v="6"/>
    <n v="9436.4586457072637"/>
  </r>
  <r>
    <x v="118"/>
    <n v="7"/>
    <n v="15081.899005894276"/>
  </r>
  <r>
    <x v="118"/>
    <n v="8"/>
    <n v="23160.267185553454"/>
  </r>
  <r>
    <x v="118"/>
    <n v="9"/>
    <n v="23858.949003466078"/>
  </r>
  <r>
    <x v="118"/>
    <n v="10"/>
    <n v="20532.651197917454"/>
  </r>
  <r>
    <x v="118"/>
    <n v="11"/>
    <n v="19077.284397366107"/>
  </r>
  <r>
    <x v="118"/>
    <n v="12"/>
    <n v="16393.459633692739"/>
  </r>
  <r>
    <x v="118"/>
    <n v="13"/>
    <n v="24797.711887080281"/>
  </r>
  <r>
    <x v="118"/>
    <n v="14"/>
    <n v="33543.145556575044"/>
  </r>
  <r>
    <x v="118"/>
    <n v="15"/>
    <n v="35958.166646192127"/>
  </r>
  <r>
    <x v="118"/>
    <n v="16"/>
    <n v="20965.248440701991"/>
  </r>
  <r>
    <x v="118"/>
    <n v="17"/>
    <n v="24396.334734106495"/>
  </r>
  <r>
    <x v="118"/>
    <n v="18"/>
    <n v="11918.833170093751"/>
  </r>
  <r>
    <x v="118"/>
    <n v="19"/>
    <n v="7933.3250642431385"/>
  </r>
  <r>
    <x v="118"/>
    <n v="20"/>
    <n v="11730.483926387951"/>
  </r>
  <r>
    <x v="118"/>
    <n v="21"/>
    <n v="8398.6619517712261"/>
  </r>
  <r>
    <x v="118"/>
    <n v="22"/>
    <n v="7584.0947221216329"/>
  </r>
  <r>
    <x v="118"/>
    <n v="23"/>
    <n v="8662.6955732373826"/>
  </r>
  <r>
    <x v="119"/>
    <n v="0"/>
    <n v="22763.203088287828"/>
  </r>
  <r>
    <x v="119"/>
    <n v="1"/>
    <n v="20948.076830344522"/>
  </r>
  <r>
    <x v="119"/>
    <n v="2"/>
    <n v="16157.309754867085"/>
  </r>
  <r>
    <x v="119"/>
    <n v="3"/>
    <n v="27443.694279824067"/>
  </r>
  <r>
    <x v="119"/>
    <n v="4"/>
    <n v="28594.799999338917"/>
  </r>
  <r>
    <x v="119"/>
    <n v="5"/>
    <n v="26000.763984541114"/>
  </r>
  <r>
    <x v="119"/>
    <n v="6"/>
    <n v="32701.102753021998"/>
  </r>
  <r>
    <x v="119"/>
    <n v="7"/>
    <n v="26234.048882512543"/>
  </r>
  <r>
    <x v="119"/>
    <n v="8"/>
    <n v="22802.217363623869"/>
  </r>
  <r>
    <x v="119"/>
    <n v="9"/>
    <n v="26037.520176883325"/>
  </r>
  <r>
    <x v="119"/>
    <n v="10"/>
    <n v="23071.361260590667"/>
  </r>
  <r>
    <x v="119"/>
    <n v="11"/>
    <n v="17064.951668338355"/>
  </r>
  <r>
    <x v="119"/>
    <n v="12"/>
    <n v="17808.520188677838"/>
  </r>
  <r>
    <x v="119"/>
    <n v="13"/>
    <n v="16047.283498070983"/>
  </r>
  <r>
    <x v="119"/>
    <n v="14"/>
    <n v="15098.218232994965"/>
  </r>
  <r>
    <x v="119"/>
    <n v="15"/>
    <n v="10235.527370876542"/>
  </r>
  <r>
    <x v="119"/>
    <n v="16"/>
    <n v="10973.469923111843"/>
  </r>
  <r>
    <x v="119"/>
    <n v="17"/>
    <n v="12640.600182586197"/>
  </r>
  <r>
    <x v="119"/>
    <n v="18"/>
    <n v="12617.002827660106"/>
  </r>
  <r>
    <x v="119"/>
    <n v="19"/>
    <n v="10683.817217723376"/>
  </r>
  <r>
    <x v="119"/>
    <n v="20"/>
    <n v="10014.209069250284"/>
  </r>
  <r>
    <x v="119"/>
    <n v="21"/>
    <n v="12790.800443261409"/>
  </r>
  <r>
    <x v="119"/>
    <n v="22"/>
    <n v="16237.9429437703"/>
  </r>
  <r>
    <x v="119"/>
    <n v="23"/>
    <n v="17676.228241936933"/>
  </r>
  <r>
    <x v="120"/>
    <n v="0"/>
    <n v="22166.390713191719"/>
  </r>
  <r>
    <x v="120"/>
    <n v="1"/>
    <n v="25148.346468553449"/>
  </r>
  <r>
    <x v="120"/>
    <n v="2"/>
    <n v="27847.320504096631"/>
  </r>
  <r>
    <x v="120"/>
    <n v="3"/>
    <n v="17776.527353497688"/>
  </r>
  <r>
    <x v="120"/>
    <n v="4"/>
    <n v="18163.037251578327"/>
  </r>
  <r>
    <x v="120"/>
    <n v="5"/>
    <n v="17796.162105306536"/>
  </r>
  <r>
    <x v="120"/>
    <n v="6"/>
    <n v="22620.119734477797"/>
  </r>
  <r>
    <x v="120"/>
    <n v="7"/>
    <n v="25727.027936657792"/>
  </r>
  <r>
    <x v="120"/>
    <n v="8"/>
    <n v="43405.920616049749"/>
  </r>
  <r>
    <x v="120"/>
    <n v="9"/>
    <n v="41096.436650331212"/>
  </r>
  <r>
    <x v="120"/>
    <n v="10"/>
    <n v="25801.409752403782"/>
  </r>
  <r>
    <x v="120"/>
    <n v="11"/>
    <n v="15481.67684534663"/>
  </r>
  <r>
    <x v="120"/>
    <n v="12"/>
    <n v="21823.239562396586"/>
  </r>
  <r>
    <x v="120"/>
    <n v="13"/>
    <n v="24921.698463534947"/>
  </r>
  <r>
    <x v="120"/>
    <n v="14"/>
    <n v="24543.442794321236"/>
  </r>
  <r>
    <x v="120"/>
    <n v="15"/>
    <n v="14677.08870135187"/>
  </r>
  <r>
    <x v="120"/>
    <n v="16"/>
    <n v="11543.416421236892"/>
  </r>
  <r>
    <x v="120"/>
    <n v="17"/>
    <n v="9932.6573787405414"/>
  </r>
  <r>
    <x v="120"/>
    <n v="18"/>
    <n v="6551.5870602439099"/>
  </r>
  <r>
    <x v="120"/>
    <n v="19"/>
    <n v="6251.4020734215919"/>
  </r>
  <r>
    <x v="120"/>
    <n v="20"/>
    <n v="7948.8930996267463"/>
  </r>
  <r>
    <x v="120"/>
    <n v="21"/>
    <n v="9813.5768722179782"/>
  </r>
  <r>
    <x v="120"/>
    <n v="22"/>
    <n v="11463.428121162213"/>
  </r>
  <r>
    <x v="120"/>
    <n v="23"/>
    <n v="15531.332506072114"/>
  </r>
  <r>
    <x v="121"/>
    <n v="0"/>
    <n v="17103.75114233157"/>
  </r>
  <r>
    <x v="121"/>
    <n v="1"/>
    <n v="15580.421455471063"/>
  </r>
  <r>
    <x v="121"/>
    <n v="2"/>
    <n v="10953.571907909129"/>
  </r>
  <r>
    <x v="121"/>
    <n v="3"/>
    <n v="11292.36665428896"/>
  </r>
  <r>
    <x v="121"/>
    <n v="4"/>
    <n v="11419.888670138516"/>
  </r>
  <r>
    <x v="121"/>
    <n v="5"/>
    <n v="11929.78068278413"/>
  </r>
  <r>
    <x v="121"/>
    <n v="6"/>
    <n v="12801.258201149312"/>
  </r>
  <r>
    <x v="121"/>
    <n v="7"/>
    <n v="13609.123392088968"/>
  </r>
  <r>
    <x v="121"/>
    <n v="8"/>
    <n v="6061.4355546511752"/>
  </r>
  <r>
    <x v="121"/>
    <n v="9"/>
    <n v="9535.6069207162818"/>
  </r>
  <r>
    <x v="121"/>
    <n v="10"/>
    <n v="13123.769276423416"/>
  </r>
  <r>
    <x v="121"/>
    <n v="11"/>
    <n v="21775.106257670948"/>
  </r>
  <r>
    <x v="121"/>
    <n v="12"/>
    <n v="3873.0498981694009"/>
  </r>
  <r>
    <x v="121"/>
    <n v="13"/>
    <n v="4016.8208500977321"/>
  </r>
  <r>
    <x v="121"/>
    <n v="14"/>
    <n v="7366.1781578177406"/>
  </r>
  <r>
    <x v="121"/>
    <n v="15"/>
    <n v="6503.7233502413919"/>
  </r>
  <r>
    <x v="121"/>
    <n v="16"/>
    <n v="10825.185333936934"/>
  </r>
  <r>
    <x v="121"/>
    <n v="17"/>
    <n v="6610.6639823013738"/>
  </r>
  <r>
    <x v="121"/>
    <n v="18"/>
    <n v="4813.2853031297527"/>
  </r>
  <r>
    <x v="121"/>
    <n v="19"/>
    <n v="5586.0235681119711"/>
  </r>
  <r>
    <x v="121"/>
    <n v="20"/>
    <n v="7004.1606164344157"/>
  </r>
  <r>
    <x v="121"/>
    <n v="21"/>
    <n v="9207.2155009478065"/>
  </r>
  <r>
    <x v="121"/>
    <n v="22"/>
    <n v="14208.924217438836"/>
  </r>
  <r>
    <x v="121"/>
    <n v="23"/>
    <n v="14217.37157229749"/>
  </r>
  <r>
    <x v="122"/>
    <n v="0"/>
    <n v="15224.542042538187"/>
  </r>
  <r>
    <x v="122"/>
    <n v="1"/>
    <n v="25394.138983783199"/>
  </r>
  <r>
    <x v="122"/>
    <n v="2"/>
    <n v="20051.968382265626"/>
  </r>
  <r>
    <x v="122"/>
    <n v="3"/>
    <n v="19502.07673914736"/>
  </r>
  <r>
    <x v="122"/>
    <n v="4"/>
    <n v="12090.20490501912"/>
  </r>
  <r>
    <x v="122"/>
    <n v="5"/>
    <n v="22736.334531948502"/>
  </r>
  <r>
    <x v="122"/>
    <n v="6"/>
    <n v="19253.04395394562"/>
  </r>
  <r>
    <x v="122"/>
    <n v="7"/>
    <n v="17633.856310173418"/>
  </r>
  <r>
    <x v="122"/>
    <n v="8"/>
    <n v="14866.495874564656"/>
  </r>
  <r>
    <x v="122"/>
    <n v="9"/>
    <n v="18742.094741985715"/>
  </r>
  <r>
    <x v="122"/>
    <n v="10"/>
    <n v="15685.634188273589"/>
  </r>
  <r>
    <x v="122"/>
    <n v="11"/>
    <n v="15249.06995523047"/>
  </r>
  <r>
    <x v="122"/>
    <n v="12"/>
    <n v="16099.452226674393"/>
  </r>
  <r>
    <x v="122"/>
    <n v="13"/>
    <n v="16994.354919132347"/>
  </r>
  <r>
    <x v="122"/>
    <n v="14"/>
    <n v="24921.668265278986"/>
  </r>
  <r>
    <x v="122"/>
    <n v="15"/>
    <n v="25406.107894400287"/>
  </r>
  <r>
    <x v="122"/>
    <n v="16"/>
    <n v="20803.234160038188"/>
  </r>
  <r>
    <x v="122"/>
    <n v="17"/>
    <n v="6796.6789176795073"/>
  </r>
  <r>
    <x v="122"/>
    <n v="18"/>
    <n v="3980.3469789791438"/>
  </r>
  <r>
    <x v="122"/>
    <n v="19"/>
    <n v="4034.2296034998344"/>
  </r>
  <r>
    <x v="122"/>
    <n v="20"/>
    <n v="4289.6173873741418"/>
  </r>
  <r>
    <x v="122"/>
    <n v="21"/>
    <n v="3130.2545790709814"/>
  </r>
  <r>
    <x v="122"/>
    <n v="22"/>
    <n v="4365.5457901454947"/>
  </r>
  <r>
    <x v="122"/>
    <n v="23"/>
    <n v="4451.3298041845037"/>
  </r>
  <r>
    <x v="123"/>
    <n v="0"/>
    <n v="5274.1378050103058"/>
  </r>
  <r>
    <x v="123"/>
    <n v="1"/>
    <n v="2576.7199766814592"/>
  </r>
  <r>
    <x v="123"/>
    <n v="2"/>
    <n v="8668.0920064658694"/>
  </r>
  <r>
    <x v="123"/>
    <n v="3"/>
    <n v="4255.4496383472824"/>
  </r>
  <r>
    <x v="123"/>
    <n v="4"/>
    <n v="6382.4930137866468"/>
  </r>
  <r>
    <x v="123"/>
    <n v="5"/>
    <n v="6712.8200706383896"/>
  </r>
  <r>
    <x v="123"/>
    <n v="6"/>
    <n v="5450.9675876614419"/>
  </r>
  <r>
    <x v="123"/>
    <n v="7"/>
    <n v="8031.8982237269483"/>
  </r>
  <r>
    <x v="123"/>
    <n v="8"/>
    <n v="10500.507745024672"/>
  </r>
  <r>
    <x v="123"/>
    <n v="9"/>
    <n v="14630.669657639854"/>
  </r>
  <r>
    <x v="123"/>
    <n v="10"/>
    <n v="17312.638908912468"/>
  </r>
  <r>
    <x v="123"/>
    <n v="11"/>
    <n v="21839.382225512745"/>
  </r>
  <r>
    <x v="123"/>
    <n v="12"/>
    <n v="20822.962916175886"/>
  </r>
  <r>
    <x v="123"/>
    <n v="13"/>
    <n v="22188.505411856699"/>
  </r>
  <r>
    <x v="123"/>
    <n v="14"/>
    <n v="24173.867299711448"/>
  </r>
  <r>
    <x v="123"/>
    <n v="15"/>
    <n v="20930.21698245138"/>
  </r>
  <r>
    <x v="123"/>
    <n v="16"/>
    <n v="10908.650135284901"/>
  </r>
  <r>
    <x v="123"/>
    <n v="17"/>
    <n v="4818.7073070678971"/>
  </r>
  <r>
    <x v="123"/>
    <n v="18"/>
    <n v="4772.9381448270706"/>
  </r>
  <r>
    <x v="123"/>
    <n v="19"/>
    <n v="4186.6784486786964"/>
  </r>
  <r>
    <x v="123"/>
    <n v="20"/>
    <n v="6647.8958054046307"/>
  </r>
  <r>
    <x v="123"/>
    <n v="21"/>
    <n v="11728.867564064198"/>
  </r>
  <r>
    <x v="123"/>
    <n v="22"/>
    <n v="10757.690282684056"/>
  </r>
  <r>
    <x v="123"/>
    <n v="23"/>
    <n v="12516.526419927068"/>
  </r>
  <r>
    <x v="124"/>
    <n v="0"/>
    <n v="12742.788905149877"/>
  </r>
  <r>
    <x v="124"/>
    <n v="1"/>
    <n v="12203.221563239615"/>
  </r>
  <r>
    <x v="124"/>
    <n v="2"/>
    <n v="10295.176607392166"/>
  </r>
  <r>
    <x v="124"/>
    <n v="3"/>
    <n v="11258.826622592003"/>
  </r>
  <r>
    <x v="124"/>
    <n v="4"/>
    <n v="14613.451532411851"/>
  </r>
  <r>
    <x v="124"/>
    <n v="5"/>
    <n v="13578.951000109737"/>
  </r>
  <r>
    <x v="124"/>
    <n v="6"/>
    <n v="13276.543000490954"/>
  </r>
  <r>
    <x v="124"/>
    <n v="7"/>
    <n v="11447.402114308848"/>
  </r>
  <r>
    <x v="124"/>
    <n v="8"/>
    <n v="14052.718803185597"/>
  </r>
  <r>
    <x v="124"/>
    <n v="9"/>
    <n v="14334.547611587943"/>
  </r>
  <r>
    <x v="124"/>
    <n v="10"/>
    <n v="13975.231880923056"/>
  </r>
  <r>
    <x v="124"/>
    <n v="11"/>
    <n v="11044.985785410876"/>
  </r>
  <r>
    <x v="124"/>
    <n v="12"/>
    <n v="10938.33374505438"/>
  </r>
  <r>
    <x v="124"/>
    <n v="13"/>
    <n v="14253.359401423982"/>
  </r>
  <r>
    <x v="124"/>
    <n v="14"/>
    <n v="12978.466076977846"/>
  </r>
  <r>
    <x v="124"/>
    <n v="15"/>
    <n v="12091.835146989208"/>
  </r>
  <r>
    <x v="124"/>
    <n v="16"/>
    <n v="9175.6324175864011"/>
  </r>
  <r>
    <x v="124"/>
    <n v="17"/>
    <n v="6240.3531267914777"/>
  </r>
  <r>
    <x v="124"/>
    <n v="18"/>
    <n v="5755.2602056404985"/>
  </r>
  <r>
    <x v="124"/>
    <n v="19"/>
    <n v="4775.5896640226129"/>
  </r>
  <r>
    <x v="124"/>
    <n v="20"/>
    <n v="7066.8074395902267"/>
  </r>
  <r>
    <x v="124"/>
    <n v="21"/>
    <n v="9283.1110250973998"/>
  </r>
  <r>
    <x v="124"/>
    <n v="22"/>
    <n v="11088.03986578084"/>
  </r>
  <r>
    <x v="124"/>
    <n v="23"/>
    <n v="9507.8689343129117"/>
  </r>
  <r>
    <x v="125"/>
    <n v="0"/>
    <n v="9927.3042952167216"/>
  </r>
  <r>
    <x v="125"/>
    <n v="1"/>
    <n v="7439.3654182208584"/>
  </r>
  <r>
    <x v="125"/>
    <n v="2"/>
    <n v="11070.203519718058"/>
  </r>
  <r>
    <x v="125"/>
    <n v="3"/>
    <n v="10792.03666756733"/>
  </r>
  <r>
    <x v="125"/>
    <n v="4"/>
    <n v="11737.393581224916"/>
  </r>
  <r>
    <x v="125"/>
    <n v="5"/>
    <n v="13608.375973034128"/>
  </r>
  <r>
    <x v="125"/>
    <n v="6"/>
    <n v="17490.436632801549"/>
  </r>
  <r>
    <x v="125"/>
    <n v="7"/>
    <n v="21172.677413958365"/>
  </r>
  <r>
    <x v="125"/>
    <n v="8"/>
    <n v="17577.231813091796"/>
  </r>
  <r>
    <x v="125"/>
    <n v="9"/>
    <n v="24592.576066017577"/>
  </r>
  <r>
    <x v="125"/>
    <n v="10"/>
    <n v="29906.341873554586"/>
  </r>
  <r>
    <x v="125"/>
    <n v="11"/>
    <n v="32963.431974068466"/>
  </r>
  <r>
    <x v="125"/>
    <n v="12"/>
    <n v="36605.605666718751"/>
  </r>
  <r>
    <x v="125"/>
    <n v="13"/>
    <n v="34288.797057306743"/>
  </r>
  <r>
    <x v="125"/>
    <n v="14"/>
    <n v="31502.731939862661"/>
  </r>
  <r>
    <x v="125"/>
    <n v="15"/>
    <n v="23591.908784662213"/>
  </r>
  <r>
    <x v="125"/>
    <n v="16"/>
    <n v="14918.497535678658"/>
  </r>
  <r>
    <x v="125"/>
    <n v="17"/>
    <n v="17002.276717800938"/>
  </r>
  <r>
    <x v="125"/>
    <n v="18"/>
    <n v="12515.832825649926"/>
  </r>
  <r>
    <x v="125"/>
    <n v="19"/>
    <n v="21159.782571126336"/>
  </r>
  <r>
    <x v="125"/>
    <n v="20"/>
    <n v="27995.333550370375"/>
  </r>
  <r>
    <x v="125"/>
    <n v="21"/>
    <n v="22526.751710705077"/>
  </r>
  <r>
    <x v="125"/>
    <n v="22"/>
    <n v="24574.992632967002"/>
  </r>
  <r>
    <x v="125"/>
    <n v="23"/>
    <n v="16441.865701299957"/>
  </r>
  <r>
    <x v="126"/>
    <n v="0"/>
    <n v="18657.680629288756"/>
  </r>
  <r>
    <x v="126"/>
    <n v="1"/>
    <n v="17356.017380378442"/>
  </r>
  <r>
    <x v="126"/>
    <n v="2"/>
    <n v="18474.254991112506"/>
  </r>
  <r>
    <x v="126"/>
    <n v="3"/>
    <n v="16040.216273237254"/>
  </r>
  <r>
    <x v="126"/>
    <n v="4"/>
    <n v="15689.856159426141"/>
  </r>
  <r>
    <x v="126"/>
    <n v="5"/>
    <n v="19172.837200567126"/>
  </r>
  <r>
    <x v="126"/>
    <n v="6"/>
    <n v="24819.828531928248"/>
  </r>
  <r>
    <x v="126"/>
    <n v="7"/>
    <n v="19176.682663619038"/>
  </r>
  <r>
    <x v="126"/>
    <n v="8"/>
    <n v="30059.783377792042"/>
  </r>
  <r>
    <x v="126"/>
    <n v="9"/>
    <n v="28434.72793447533"/>
  </r>
  <r>
    <x v="126"/>
    <n v="10"/>
    <n v="30941.723524989"/>
  </r>
  <r>
    <x v="126"/>
    <n v="11"/>
    <n v="26865.550787170741"/>
  </r>
  <r>
    <x v="126"/>
    <n v="12"/>
    <n v="19721.010440923055"/>
  </r>
  <r>
    <x v="126"/>
    <n v="13"/>
    <n v="19211.421875212578"/>
  </r>
  <r>
    <x v="126"/>
    <n v="14"/>
    <n v="25824.193203831412"/>
  </r>
  <r>
    <x v="126"/>
    <n v="15"/>
    <n v="24316.511309945621"/>
  </r>
  <r>
    <x v="126"/>
    <n v="16"/>
    <n v="23810.77965295775"/>
  </r>
  <r>
    <x v="126"/>
    <n v="17"/>
    <n v="21789.693686165501"/>
  </r>
  <r>
    <x v="126"/>
    <n v="18"/>
    <n v="17234.948145180202"/>
  </r>
  <r>
    <x v="126"/>
    <n v="19"/>
    <n v="15160.283852693874"/>
  </r>
  <r>
    <x v="126"/>
    <n v="20"/>
    <n v="16486.460645859941"/>
  </r>
  <r>
    <x v="126"/>
    <n v="21"/>
    <n v="13813.288226451583"/>
  </r>
  <r>
    <x v="126"/>
    <n v="22"/>
    <n v="17557.068586317175"/>
  </r>
  <r>
    <x v="126"/>
    <n v="23"/>
    <n v="16501.437249103772"/>
  </r>
  <r>
    <x v="127"/>
    <n v="0"/>
    <n v="15429.934552267938"/>
  </r>
  <r>
    <x v="127"/>
    <n v="1"/>
    <n v="12642.363397433646"/>
  </r>
  <r>
    <x v="127"/>
    <n v="2"/>
    <n v="14883.302420497121"/>
  </r>
  <r>
    <x v="127"/>
    <n v="3"/>
    <n v="22572.20609904626"/>
  </r>
  <r>
    <x v="127"/>
    <n v="4"/>
    <n v="24088.832165112661"/>
  </r>
  <r>
    <x v="127"/>
    <n v="5"/>
    <n v="26353.812999024467"/>
  </r>
  <r>
    <x v="127"/>
    <n v="6"/>
    <n v="29653.630936187914"/>
  </r>
  <r>
    <x v="127"/>
    <n v="7"/>
    <n v="35171.955866180717"/>
  </r>
  <r>
    <x v="127"/>
    <n v="8"/>
    <n v="31207.061901042656"/>
  </r>
  <r>
    <x v="127"/>
    <n v="9"/>
    <n v="29565.904709341281"/>
  </r>
  <r>
    <x v="127"/>
    <n v="10"/>
    <n v="25268.535802604751"/>
  </r>
  <r>
    <x v="127"/>
    <n v="11"/>
    <n v="17935.223430085065"/>
  </r>
  <r>
    <x v="127"/>
    <n v="12"/>
    <n v="17702.006721337741"/>
  </r>
  <r>
    <x v="127"/>
    <n v="13"/>
    <n v="16073.387588548212"/>
  </r>
  <r>
    <x v="127"/>
    <n v="14"/>
    <n v="13384.375711556333"/>
  </r>
  <r>
    <x v="127"/>
    <n v="15"/>
    <n v="13065.374015179739"/>
  </r>
  <r>
    <x v="127"/>
    <n v="16"/>
    <n v="12388.616449308645"/>
  </r>
  <r>
    <x v="127"/>
    <n v="17"/>
    <n v="11011.161300766551"/>
  </r>
  <r>
    <x v="127"/>
    <n v="18"/>
    <n v="12805.525471182104"/>
  </r>
  <r>
    <x v="127"/>
    <n v="19"/>
    <n v="21331.570268498457"/>
  </r>
  <r>
    <x v="127"/>
    <n v="20"/>
    <n v="21314.276160336656"/>
  </r>
  <r>
    <x v="127"/>
    <n v="21"/>
    <n v="17941.711765733809"/>
  </r>
  <r>
    <x v="127"/>
    <n v="22"/>
    <n v="18139.932572225483"/>
  </r>
  <r>
    <x v="127"/>
    <n v="23"/>
    <n v="17009.169081435546"/>
  </r>
  <r>
    <x v="128"/>
    <n v="0"/>
    <n v="16728.684113877876"/>
  </r>
  <r>
    <x v="128"/>
    <n v="1"/>
    <n v="19602.755284567174"/>
  </r>
  <r>
    <x v="128"/>
    <n v="2"/>
    <n v="20665.858603795332"/>
  </r>
  <r>
    <x v="128"/>
    <n v="3"/>
    <n v="23995.884486937906"/>
  </r>
  <r>
    <x v="128"/>
    <n v="4"/>
    <n v="24509.4380907388"/>
  </r>
  <r>
    <x v="128"/>
    <n v="5"/>
    <n v="27135.657632732833"/>
  </r>
  <r>
    <x v="128"/>
    <n v="6"/>
    <n v="34630.548839694078"/>
  </r>
  <r>
    <x v="128"/>
    <n v="7"/>
    <n v="34093.981881500928"/>
  </r>
  <r>
    <x v="128"/>
    <n v="8"/>
    <n v="36283.526870505964"/>
  </r>
  <r>
    <x v="128"/>
    <n v="9"/>
    <n v="37475.208186912627"/>
  </r>
  <r>
    <x v="128"/>
    <n v="10"/>
    <n v="37910.724960534128"/>
  </r>
  <r>
    <x v="128"/>
    <n v="11"/>
    <n v="34276.382470787015"/>
  </r>
  <r>
    <x v="128"/>
    <n v="12"/>
    <n v="31022.572243432667"/>
  </r>
  <r>
    <x v="128"/>
    <n v="13"/>
    <n v="28759.553837294199"/>
  </r>
  <r>
    <x v="128"/>
    <n v="14"/>
    <n v="26440.802769681944"/>
  </r>
  <r>
    <x v="128"/>
    <n v="15"/>
    <n v="27008.717916626749"/>
  </r>
  <r>
    <x v="128"/>
    <n v="16"/>
    <n v="25623.821956918586"/>
  </r>
  <r>
    <x v="128"/>
    <n v="17"/>
    <n v="21352.26319021927"/>
  </r>
  <r>
    <x v="128"/>
    <n v="18"/>
    <n v="26173.880910923828"/>
  </r>
  <r>
    <x v="128"/>
    <n v="19"/>
    <n v="24529.354128334089"/>
  </r>
  <r>
    <x v="128"/>
    <n v="20"/>
    <n v="25394.21350533409"/>
  </r>
  <r>
    <x v="128"/>
    <n v="21"/>
    <n v="30137.657525628292"/>
  </r>
  <r>
    <x v="128"/>
    <n v="22"/>
    <n v="30660.05788472739"/>
  </r>
  <r>
    <x v="128"/>
    <n v="23"/>
    <n v="30882.125430890217"/>
  </r>
  <r>
    <x v="129"/>
    <n v="0"/>
    <n v="31922.846892700967"/>
  </r>
  <r>
    <x v="129"/>
    <n v="1"/>
    <n v="35627.999958409135"/>
  </r>
  <r>
    <x v="129"/>
    <n v="2"/>
    <n v="37946.028206080999"/>
  </r>
  <r>
    <x v="129"/>
    <n v="3"/>
    <n v="41002.525536766043"/>
  </r>
  <r>
    <x v="129"/>
    <n v="4"/>
    <n v="43194.516132622528"/>
  </r>
  <r>
    <x v="129"/>
    <n v="5"/>
    <n v="44046.093929009461"/>
  </r>
  <r>
    <x v="129"/>
    <n v="6"/>
    <n v="44019.15182371196"/>
  </r>
  <r>
    <x v="129"/>
    <n v="7"/>
    <n v="43638.387228369043"/>
  </r>
  <r>
    <x v="129"/>
    <n v="8"/>
    <n v="43137.757202278168"/>
  </r>
  <r>
    <x v="129"/>
    <n v="9"/>
    <n v="42210.087466890218"/>
  </r>
  <r>
    <x v="129"/>
    <n v="10"/>
    <n v="41807.936352556746"/>
  </r>
  <r>
    <x v="129"/>
    <n v="11"/>
    <n v="42127.568079537625"/>
  </r>
  <r>
    <x v="129"/>
    <n v="12"/>
    <n v="42628.232200240542"/>
  </r>
  <r>
    <x v="129"/>
    <n v="13"/>
    <n v="44063.402651000404"/>
  </r>
  <r>
    <x v="129"/>
    <n v="14"/>
    <n v="45536.720867803044"/>
  </r>
  <r>
    <x v="129"/>
    <n v="15"/>
    <n v="44841.321940371919"/>
  </r>
  <r>
    <x v="129"/>
    <n v="16"/>
    <n v="43838.454538559003"/>
  </r>
  <r>
    <x v="129"/>
    <n v="17"/>
    <n v="40818.674922452919"/>
  </r>
  <r>
    <x v="129"/>
    <n v="18"/>
    <n v="41855.252831018093"/>
  </r>
  <r>
    <x v="129"/>
    <n v="19"/>
    <n v="41921.359717133833"/>
  </r>
  <r>
    <x v="129"/>
    <n v="20"/>
    <n v="40455.373937734374"/>
  </r>
  <r>
    <x v="129"/>
    <n v="21"/>
    <n v="38459.816095000206"/>
  </r>
  <r>
    <x v="129"/>
    <n v="22"/>
    <n v="34402.335371371097"/>
  </r>
  <r>
    <x v="129"/>
    <n v="23"/>
    <n v="28747.448057443667"/>
  </r>
  <r>
    <x v="130"/>
    <n v="0"/>
    <n v="26306.110756372327"/>
  </r>
  <r>
    <x v="130"/>
    <n v="1"/>
    <n v="28944.390291543998"/>
  </r>
  <r>
    <x v="130"/>
    <n v="2"/>
    <n v="24313.483647745787"/>
  </r>
  <r>
    <x v="130"/>
    <n v="3"/>
    <n v="24507.172214035261"/>
  </r>
  <r>
    <x v="130"/>
    <n v="4"/>
    <n v="32300.909682313115"/>
  </r>
  <r>
    <x v="130"/>
    <n v="5"/>
    <n v="39618.784433659544"/>
  </r>
  <r>
    <x v="130"/>
    <n v="6"/>
    <n v="43251.151344184625"/>
  </r>
  <r>
    <x v="130"/>
    <n v="7"/>
    <n v="43321.810439078123"/>
  </r>
  <r>
    <x v="130"/>
    <n v="8"/>
    <n v="42624.526528190378"/>
  </r>
  <r>
    <x v="130"/>
    <n v="9"/>
    <n v="42064.99833659971"/>
  </r>
  <r>
    <x v="130"/>
    <n v="10"/>
    <n v="39614.052979533924"/>
  </r>
  <r>
    <x v="130"/>
    <n v="11"/>
    <n v="38429.188776015835"/>
  </r>
  <r>
    <x v="130"/>
    <n v="12"/>
    <n v="40011.170656184622"/>
  </r>
  <r>
    <x v="130"/>
    <n v="13"/>
    <n v="39624.549461575247"/>
  </r>
  <r>
    <x v="130"/>
    <n v="14"/>
    <n v="37965.34465472553"/>
  </r>
  <r>
    <x v="130"/>
    <n v="15"/>
    <n v="37963.2336686505"/>
  </r>
  <r>
    <x v="130"/>
    <n v="16"/>
    <n v="39865.254470946958"/>
  </r>
  <r>
    <x v="130"/>
    <n v="17"/>
    <n v="36293.998024237662"/>
  </r>
  <r>
    <x v="130"/>
    <n v="18"/>
    <n v="32577.952972404713"/>
  </r>
  <r>
    <x v="130"/>
    <n v="19"/>
    <n v="36932.01456544696"/>
  </r>
  <r>
    <x v="130"/>
    <n v="20"/>
    <n v="30999.003625379628"/>
  </r>
  <r>
    <x v="130"/>
    <n v="21"/>
    <n v="32553.6688393308"/>
  </r>
  <r>
    <x v="130"/>
    <n v="22"/>
    <n v="38199.252035981706"/>
  </r>
  <r>
    <x v="130"/>
    <n v="23"/>
    <n v="32776.450925926707"/>
  </r>
  <r>
    <x v="131"/>
    <n v="0"/>
    <n v="24831.978635073705"/>
  </r>
  <r>
    <x v="131"/>
    <n v="1"/>
    <n v="30837.045602471626"/>
  </r>
  <r>
    <x v="131"/>
    <n v="2"/>
    <n v="25158.413347909129"/>
  </r>
  <r>
    <x v="131"/>
    <n v="3"/>
    <n v="32678.141517629425"/>
  </r>
  <r>
    <x v="131"/>
    <n v="4"/>
    <n v="37612.513848153372"/>
  </r>
  <r>
    <x v="131"/>
    <n v="5"/>
    <n v="33775.638469796664"/>
  </r>
  <r>
    <x v="131"/>
    <n v="6"/>
    <n v="26310.772556898333"/>
  </r>
  <r>
    <x v="131"/>
    <n v="7"/>
    <n v="26724.578906230876"/>
  </r>
  <r>
    <x v="131"/>
    <n v="8"/>
    <n v="37912.177420534332"/>
  </r>
  <r>
    <x v="131"/>
    <n v="9"/>
    <n v="39868.893900953539"/>
  </r>
  <r>
    <x v="131"/>
    <n v="10"/>
    <n v="36023.623286737871"/>
  </r>
  <r>
    <x v="131"/>
    <n v="11"/>
    <n v="31112.107956599713"/>
  </r>
  <r>
    <x v="131"/>
    <n v="12"/>
    <n v="30412.475367950246"/>
  </r>
  <r>
    <x v="131"/>
    <n v="13"/>
    <n v="25565.4084308823"/>
  </r>
  <r>
    <x v="131"/>
    <n v="14"/>
    <n v="17214.057712321392"/>
  </r>
  <r>
    <x v="131"/>
    <n v="15"/>
    <n v="16796.220567654913"/>
  </r>
  <r>
    <x v="131"/>
    <n v="16"/>
    <n v="16283.489633654912"/>
  </r>
  <r>
    <x v="131"/>
    <n v="17"/>
    <n v="17549.442684271587"/>
  </r>
  <r>
    <x v="131"/>
    <n v="18"/>
    <n v="19383.081470651217"/>
  </r>
  <r>
    <x v="131"/>
    <n v="19"/>
    <n v="17038.356117280637"/>
  </r>
  <r>
    <x v="131"/>
    <n v="20"/>
    <n v="19371.084310953738"/>
  </r>
  <r>
    <x v="131"/>
    <n v="21"/>
    <n v="23068.996507616881"/>
  </r>
  <r>
    <x v="131"/>
    <n v="22"/>
    <n v="15430.657128810753"/>
  </r>
  <r>
    <x v="131"/>
    <n v="23"/>
    <n v="10263.503781154346"/>
  </r>
  <r>
    <x v="132"/>
    <n v="0"/>
    <n v="10138.805342637335"/>
  </r>
  <r>
    <x v="132"/>
    <n v="1"/>
    <n v="8804.2525519951687"/>
  </r>
  <r>
    <x v="132"/>
    <n v="2"/>
    <n v="6531.6361968463461"/>
  </r>
  <r>
    <x v="132"/>
    <n v="3"/>
    <n v="12981.276259464124"/>
  </r>
  <r>
    <x v="132"/>
    <n v="4"/>
    <n v="8337.5601335566153"/>
  </r>
  <r>
    <x v="132"/>
    <n v="5"/>
    <n v="8887.7196676150543"/>
  </r>
  <r>
    <x v="132"/>
    <n v="6"/>
    <n v="8948.0497150480569"/>
  </r>
  <r>
    <x v="132"/>
    <n v="7"/>
    <n v="11645.798998987459"/>
  </r>
  <r>
    <x v="132"/>
    <n v="8"/>
    <n v="10461.366586738026"/>
  </r>
  <r>
    <x v="132"/>
    <n v="9"/>
    <n v="11185.105039696393"/>
  </r>
  <r>
    <x v="132"/>
    <n v="10"/>
    <n v="10885.540342588149"/>
  </r>
  <r>
    <x v="132"/>
    <n v="11"/>
    <n v="15998.188704137903"/>
  </r>
  <r>
    <x v="132"/>
    <n v="12"/>
    <n v="12060.38564300401"/>
  </r>
  <r>
    <x v="132"/>
    <n v="13"/>
    <n v="11807.536132620942"/>
  </r>
  <r>
    <x v="132"/>
    <n v="14"/>
    <n v="24039.348685220495"/>
  </r>
  <r>
    <x v="132"/>
    <n v="15"/>
    <n v="23513.492034826177"/>
  </r>
  <r>
    <x v="132"/>
    <n v="16"/>
    <n v="19663.063776352796"/>
  </r>
  <r>
    <x v="132"/>
    <n v="17"/>
    <n v="16766.081541092568"/>
  </r>
  <r>
    <x v="132"/>
    <n v="18"/>
    <n v="7459.492846600484"/>
  </r>
  <r>
    <x v="132"/>
    <n v="19"/>
    <n v="5655.6219334289708"/>
  </r>
  <r>
    <x v="132"/>
    <n v="20"/>
    <n v="7270.9031081458943"/>
  </r>
  <r>
    <x v="132"/>
    <n v="21"/>
    <n v="7308.2763043350642"/>
  </r>
  <r>
    <x v="132"/>
    <n v="22"/>
    <n v="6970.4888318405101"/>
  </r>
  <r>
    <x v="132"/>
    <n v="23"/>
    <n v="6414.9217829817007"/>
  </r>
  <r>
    <x v="133"/>
    <n v="0"/>
    <n v="9053.9156151888856"/>
  </r>
  <r>
    <x v="133"/>
    <n v="1"/>
    <n v="11304.884742630193"/>
  </r>
  <r>
    <x v="133"/>
    <n v="2"/>
    <n v="4542.8912943285686"/>
  </r>
  <r>
    <x v="133"/>
    <n v="3"/>
    <n v="19749.111540580798"/>
  </r>
  <r>
    <x v="133"/>
    <n v="4"/>
    <n v="9069.7763820296295"/>
  </r>
  <r>
    <x v="133"/>
    <n v="5"/>
    <n v="9987.1542070386768"/>
  </r>
  <r>
    <x v="133"/>
    <n v="6"/>
    <n v="19517.624926656663"/>
  </r>
  <r>
    <x v="133"/>
    <n v="7"/>
    <n v="9844.1362433807572"/>
  </r>
  <r>
    <x v="133"/>
    <n v="8"/>
    <n v="14654.859540992289"/>
  </r>
  <r>
    <x v="133"/>
    <n v="9"/>
    <n v="25615.165649241364"/>
  </r>
  <r>
    <x v="133"/>
    <n v="10"/>
    <n v="22539.461949452714"/>
  </r>
  <r>
    <x v="133"/>
    <n v="11"/>
    <n v="24173.137660649154"/>
  </r>
  <r>
    <x v="133"/>
    <n v="12"/>
    <n v="19609.063156882712"/>
  </r>
  <r>
    <x v="133"/>
    <n v="13"/>
    <n v="14347.950960810187"/>
  </r>
  <r>
    <x v="133"/>
    <n v="14"/>
    <n v="11172.221278436242"/>
  </r>
  <r>
    <x v="133"/>
    <n v="15"/>
    <n v="6517.7033960754798"/>
  </r>
  <r>
    <x v="133"/>
    <n v="16"/>
    <n v="4743.089780842568"/>
  </r>
  <r>
    <x v="133"/>
    <n v="17"/>
    <n v="3560.0354895906271"/>
  </r>
  <r>
    <x v="133"/>
    <n v="18"/>
    <n v="3114.4657781067008"/>
  </r>
  <r>
    <x v="133"/>
    <n v="19"/>
    <n v="4545.9281198481713"/>
  </r>
  <r>
    <x v="133"/>
    <n v="20"/>
    <n v="5004.4027202988273"/>
  </r>
  <r>
    <x v="133"/>
    <n v="21"/>
    <n v="4723.0213494388763"/>
  </r>
  <r>
    <x v="133"/>
    <n v="22"/>
    <n v="11696.966787029914"/>
  </r>
  <r>
    <x v="133"/>
    <n v="23"/>
    <n v="10908.290916391554"/>
  </r>
  <r>
    <x v="134"/>
    <n v="0"/>
    <n v="9152.5016807287739"/>
  </r>
  <r>
    <x v="134"/>
    <n v="1"/>
    <n v="9115.3743370273951"/>
  </r>
  <r>
    <x v="134"/>
    <n v="2"/>
    <n v="5972.0863309021124"/>
  </r>
  <r>
    <x v="134"/>
    <n v="3"/>
    <n v="2849.1735518272267"/>
  </r>
  <r>
    <x v="134"/>
    <n v="4"/>
    <n v="8947.0860342650103"/>
  </r>
  <r>
    <x v="134"/>
    <n v="5"/>
    <n v="23914.13443439623"/>
  </r>
  <r>
    <x v="134"/>
    <n v="6"/>
    <n v="31902.958132590873"/>
  </r>
  <r>
    <x v="134"/>
    <n v="7"/>
    <n v="21397.971347454259"/>
  </r>
  <r>
    <x v="134"/>
    <n v="8"/>
    <n v="18685.493381638109"/>
  </r>
  <r>
    <x v="134"/>
    <n v="9"/>
    <n v="30651.046011115337"/>
  </r>
  <r>
    <x v="134"/>
    <n v="10"/>
    <n v="27792.122166112873"/>
  </r>
  <r>
    <x v="134"/>
    <n v="11"/>
    <n v="28822.070487642166"/>
  </r>
  <r>
    <x v="134"/>
    <n v="12"/>
    <n v="25645.72867236513"/>
  </r>
  <r>
    <x v="134"/>
    <n v="13"/>
    <n v="25913.630527523339"/>
  </r>
  <r>
    <x v="134"/>
    <n v="14"/>
    <n v="22954.617500361532"/>
  </r>
  <r>
    <x v="134"/>
    <n v="15"/>
    <n v="18367.44879131774"/>
  </r>
  <r>
    <x v="134"/>
    <n v="16"/>
    <n v="13459.138662949268"/>
  </r>
  <r>
    <x v="134"/>
    <n v="17"/>
    <n v="10290.696484194594"/>
  </r>
  <r>
    <x v="134"/>
    <n v="18"/>
    <n v="12375.980731114363"/>
  </r>
  <r>
    <x v="134"/>
    <n v="19"/>
    <n v="13611.678346293585"/>
  </r>
  <r>
    <x v="134"/>
    <n v="20"/>
    <n v="11380.854180834292"/>
  </r>
  <r>
    <x v="134"/>
    <n v="21"/>
    <n v="13753.5026094927"/>
  </r>
  <r>
    <x v="134"/>
    <n v="22"/>
    <n v="16685.429844996714"/>
  </r>
  <r>
    <x v="134"/>
    <n v="23"/>
    <n v="17966.709950450608"/>
  </r>
  <r>
    <x v="135"/>
    <n v="0"/>
    <n v="16038.314486370939"/>
  </r>
  <r>
    <x v="135"/>
    <n v="1"/>
    <n v="7233.2090531179838"/>
  </r>
  <r>
    <x v="135"/>
    <n v="2"/>
    <n v="14093.592732671104"/>
  </r>
  <r>
    <x v="135"/>
    <n v="3"/>
    <n v="30691.848341815788"/>
  </r>
  <r>
    <x v="135"/>
    <n v="4"/>
    <n v="18863.978857265265"/>
  </r>
  <r>
    <x v="135"/>
    <n v="5"/>
    <n v="17872.081617084088"/>
  </r>
  <r>
    <x v="135"/>
    <n v="6"/>
    <n v="18524.576240432307"/>
  </r>
  <r>
    <x v="135"/>
    <n v="7"/>
    <n v="24105.786782551706"/>
  </r>
  <r>
    <x v="135"/>
    <n v="8"/>
    <n v="22602.392615066918"/>
  </r>
  <r>
    <x v="135"/>
    <n v="9"/>
    <n v="31375.826806161287"/>
  </r>
  <r>
    <x v="135"/>
    <n v="10"/>
    <n v="24182.119336005238"/>
  </r>
  <r>
    <x v="135"/>
    <n v="11"/>
    <n v="23764.002364940177"/>
  </r>
  <r>
    <x v="135"/>
    <n v="12"/>
    <n v="26394.411731652759"/>
  </r>
  <r>
    <x v="135"/>
    <n v="13"/>
    <n v="31292.878790710838"/>
  </r>
  <r>
    <x v="135"/>
    <n v="14"/>
    <n v="37765.066926343956"/>
  </r>
  <r>
    <x v="135"/>
    <n v="15"/>
    <n v="28893.221041121094"/>
  </r>
  <r>
    <x v="135"/>
    <n v="16"/>
    <n v="33284.165467056126"/>
  </r>
  <r>
    <x v="135"/>
    <n v="17"/>
    <n v="35081.135736088188"/>
  </r>
  <r>
    <x v="135"/>
    <n v="18"/>
    <n v="29284.578074004832"/>
  </r>
  <r>
    <x v="135"/>
    <n v="19"/>
    <n v="22271.136825930716"/>
  </r>
  <r>
    <x v="135"/>
    <n v="20"/>
    <n v="23995.866464545332"/>
  </r>
  <r>
    <x v="135"/>
    <n v="21"/>
    <n v="24392.451279088917"/>
  </r>
  <r>
    <x v="135"/>
    <n v="22"/>
    <n v="24344.743189907585"/>
  </r>
  <r>
    <x v="135"/>
    <n v="23"/>
    <n v="16408.41675316108"/>
  </r>
  <r>
    <x v="136"/>
    <n v="0"/>
    <n v="25154.124646920332"/>
  </r>
  <r>
    <x v="136"/>
    <n v="1"/>
    <n v="26075.414664817534"/>
  </r>
  <r>
    <x v="136"/>
    <n v="2"/>
    <n v="23918.126749971834"/>
  </r>
  <r>
    <x v="136"/>
    <n v="3"/>
    <n v="25854.226290606493"/>
  </r>
  <r>
    <x v="136"/>
    <n v="4"/>
    <n v="17577.313642554793"/>
  </r>
  <r>
    <x v="136"/>
    <n v="5"/>
    <n v="21173.441147632708"/>
  </r>
  <r>
    <x v="136"/>
    <n v="6"/>
    <n v="21792.596656990339"/>
  </r>
  <r>
    <x v="136"/>
    <n v="7"/>
    <n v="22565.467408054788"/>
  </r>
  <r>
    <x v="136"/>
    <n v="8"/>
    <n v="14778.960580139083"/>
  </r>
  <r>
    <x v="136"/>
    <n v="9"/>
    <n v="18597.481484856293"/>
  </r>
  <r>
    <x v="136"/>
    <n v="10"/>
    <n v="21266.997184053249"/>
  </r>
  <r>
    <x v="136"/>
    <n v="11"/>
    <n v="21557.021041798416"/>
  </r>
  <r>
    <x v="136"/>
    <n v="12"/>
    <n v="27560.118275505964"/>
  </r>
  <r>
    <x v="136"/>
    <n v="13"/>
    <n v="26818.967843130242"/>
  </r>
  <r>
    <x v="136"/>
    <n v="14"/>
    <n v="31524.330336432668"/>
  </r>
  <r>
    <x v="136"/>
    <n v="15"/>
    <n v="35154.595514977795"/>
  </r>
  <r>
    <x v="136"/>
    <n v="16"/>
    <n v="31782.931481880241"/>
  </r>
  <r>
    <x v="136"/>
    <n v="17"/>
    <n v="27467.149654167861"/>
  </r>
  <r>
    <x v="136"/>
    <n v="18"/>
    <n v="21926.669596576172"/>
  </r>
  <r>
    <x v="136"/>
    <n v="19"/>
    <n v="20734.655609566198"/>
  </r>
  <r>
    <x v="136"/>
    <n v="20"/>
    <n v="23542.620135542245"/>
  </r>
  <r>
    <x v="136"/>
    <n v="21"/>
    <n v="25859.614809424031"/>
  </r>
  <r>
    <x v="136"/>
    <n v="22"/>
    <n v="29039.640376007501"/>
  </r>
  <r>
    <x v="136"/>
    <n v="23"/>
    <n v="28312.320456576377"/>
  </r>
  <r>
    <x v="137"/>
    <n v="0"/>
    <n v="28562.551692479545"/>
  </r>
  <r>
    <x v="137"/>
    <n v="1"/>
    <n v="36878.731408178246"/>
  </r>
  <r>
    <x v="137"/>
    <n v="2"/>
    <n v="36911.252476921669"/>
  </r>
  <r>
    <x v="137"/>
    <n v="3"/>
    <n v="36440.457785065373"/>
  </r>
  <r>
    <x v="137"/>
    <n v="4"/>
    <n v="31506.609061555922"/>
  </r>
  <r>
    <x v="137"/>
    <n v="5"/>
    <n v="29694.108873797286"/>
  </r>
  <r>
    <x v="137"/>
    <n v="6"/>
    <n v="33142.752297354949"/>
  </r>
  <r>
    <x v="137"/>
    <n v="7"/>
    <n v="30704.549815258531"/>
  </r>
  <r>
    <x v="137"/>
    <n v="8"/>
    <n v="36519.42493061092"/>
  </r>
  <r>
    <x v="137"/>
    <n v="9"/>
    <n v="33651.354289943461"/>
  </r>
  <r>
    <x v="137"/>
    <n v="10"/>
    <n v="26825.239429258119"/>
  </r>
  <r>
    <x v="137"/>
    <n v="11"/>
    <n v="25955.962274748046"/>
  </r>
  <r>
    <x v="137"/>
    <n v="12"/>
    <n v="23566.905242206416"/>
  </r>
  <r>
    <x v="137"/>
    <n v="13"/>
    <n v="19952.955151008322"/>
  </r>
  <r>
    <x v="137"/>
    <n v="14"/>
    <n v="18808.280534798621"/>
  </r>
  <r>
    <x v="137"/>
    <n v="15"/>
    <n v="20719.885526162827"/>
  </r>
  <r>
    <x v="137"/>
    <n v="16"/>
    <n v="20123.999082284128"/>
  </r>
  <r>
    <x v="137"/>
    <n v="17"/>
    <n v="22726.847758765623"/>
  </r>
  <r>
    <x v="137"/>
    <n v="18"/>
    <n v="23774.433577530635"/>
  </r>
  <r>
    <x v="137"/>
    <n v="19"/>
    <n v="23855.993426846424"/>
  </r>
  <r>
    <x v="137"/>
    <n v="20"/>
    <n v="23640.853558910669"/>
  </r>
  <r>
    <x v="137"/>
    <n v="21"/>
    <n v="23256.895695261406"/>
  </r>
  <r>
    <x v="137"/>
    <n v="22"/>
    <n v="24309.679098427838"/>
  </r>
  <r>
    <x v="137"/>
    <n v="23"/>
    <n v="23688.733098732628"/>
  </r>
  <r>
    <x v="138"/>
    <n v="0"/>
    <n v="25233.565230653781"/>
  </r>
  <r>
    <x v="138"/>
    <n v="1"/>
    <n v="24659.637131433596"/>
  </r>
  <r>
    <x v="138"/>
    <n v="2"/>
    <n v="26192.446287554994"/>
  </r>
  <r>
    <x v="138"/>
    <n v="3"/>
    <n v="21572.404353393915"/>
  </r>
  <r>
    <x v="138"/>
    <n v="4"/>
    <n v="27739.538935448087"/>
  </r>
  <r>
    <x v="138"/>
    <n v="5"/>
    <n v="27611.073211381168"/>
  </r>
  <r>
    <x v="138"/>
    <n v="6"/>
    <n v="29397.222606278374"/>
  </r>
  <r>
    <x v="138"/>
    <n v="7"/>
    <n v="32497.248428113999"/>
  </r>
  <r>
    <x v="138"/>
    <n v="8"/>
    <n v="29485.215263679791"/>
  </r>
  <r>
    <x v="138"/>
    <n v="9"/>
    <n v="33493.638697548835"/>
  </r>
  <r>
    <x v="138"/>
    <n v="10"/>
    <n v="31190.601178159744"/>
  </r>
  <r>
    <x v="138"/>
    <n v="11"/>
    <n v="31966.640842811164"/>
  </r>
  <r>
    <x v="138"/>
    <n v="12"/>
    <n v="24008.640024565786"/>
  </r>
  <r>
    <x v="138"/>
    <n v="13"/>
    <n v="19555.340658033201"/>
  </r>
  <r>
    <x v="138"/>
    <n v="14"/>
    <n v="17448.382029614568"/>
  </r>
  <r>
    <x v="138"/>
    <n v="15"/>
    <n v="15401.183691840255"/>
  </r>
  <r>
    <x v="138"/>
    <n v="16"/>
    <n v="12323.382645217929"/>
  </r>
  <r>
    <x v="138"/>
    <n v="17"/>
    <n v="8528.6770639305596"/>
  </r>
  <r>
    <x v="138"/>
    <n v="18"/>
    <n v="14225.670610256939"/>
  </r>
  <r>
    <x v="138"/>
    <n v="19"/>
    <n v="18123.692738617083"/>
  </r>
  <r>
    <x v="138"/>
    <n v="20"/>
    <n v="21251.630920262538"/>
  </r>
  <r>
    <x v="138"/>
    <n v="21"/>
    <n v="18947.452669310755"/>
  </r>
  <r>
    <x v="138"/>
    <n v="22"/>
    <n v="17593.291673154708"/>
  </r>
  <r>
    <x v="138"/>
    <n v="23"/>
    <n v="15901.926475842774"/>
  </r>
  <r>
    <x v="139"/>
    <n v="0"/>
    <n v="17393.503699575605"/>
  </r>
  <r>
    <x v="139"/>
    <n v="1"/>
    <n v="18719.984429464534"/>
  </r>
  <r>
    <x v="139"/>
    <n v="2"/>
    <n v="16883.901253221269"/>
  </r>
  <r>
    <x v="139"/>
    <n v="3"/>
    <n v="19245.362769729545"/>
  </r>
  <r>
    <x v="139"/>
    <n v="4"/>
    <n v="24927.575031376953"/>
  </r>
  <r>
    <x v="139"/>
    <n v="5"/>
    <n v="25764.275588582954"/>
  </r>
  <r>
    <x v="139"/>
    <n v="6"/>
    <n v="25910.450897460832"/>
  </r>
  <r>
    <x v="139"/>
    <n v="7"/>
    <n v="44226.362589057149"/>
  </r>
  <r>
    <x v="139"/>
    <n v="8"/>
    <n v="40289.974725152962"/>
  </r>
  <r>
    <x v="139"/>
    <n v="9"/>
    <n v="36134.075491266041"/>
  </r>
  <r>
    <x v="139"/>
    <n v="10"/>
    <n v="31989.218748986124"/>
  </r>
  <r>
    <x v="139"/>
    <n v="11"/>
    <n v="29733.187442001334"/>
  </r>
  <r>
    <x v="139"/>
    <n v="12"/>
    <n v="24949.980512323498"/>
  </r>
  <r>
    <x v="139"/>
    <n v="13"/>
    <n v="21269.232374708165"/>
  </r>
  <r>
    <x v="139"/>
    <n v="14"/>
    <n v="16956.35570939623"/>
  </r>
  <r>
    <x v="139"/>
    <n v="15"/>
    <n v="19525.843354135999"/>
  </r>
  <r>
    <x v="139"/>
    <n v="16"/>
    <n v="13816.818308107471"/>
  </r>
  <r>
    <x v="139"/>
    <n v="17"/>
    <n v="11381.028067445621"/>
  </r>
  <r>
    <x v="139"/>
    <n v="18"/>
    <n v="9719.2955808838906"/>
  </r>
  <r>
    <x v="139"/>
    <n v="19"/>
    <n v="10304.709166250412"/>
  </r>
  <r>
    <x v="139"/>
    <n v="20"/>
    <n v="10114.113527621505"/>
  </r>
  <r>
    <x v="139"/>
    <n v="21"/>
    <n v="7390.2065738197998"/>
  </r>
  <r>
    <x v="139"/>
    <n v="22"/>
    <n v="9474.3069838672891"/>
  </r>
  <r>
    <x v="139"/>
    <n v="23"/>
    <n v="11354.940170886643"/>
  </r>
  <r>
    <x v="140"/>
    <n v="0"/>
    <n v="5828.2262136678146"/>
  </r>
  <r>
    <x v="140"/>
    <n v="1"/>
    <n v="8765.2424174103107"/>
  </r>
  <r>
    <x v="140"/>
    <n v="2"/>
    <n v="7276.3333935864011"/>
  </r>
  <r>
    <x v="140"/>
    <n v="3"/>
    <n v="7661.822868328125"/>
  </r>
  <r>
    <x v="140"/>
    <n v="4"/>
    <n v="12162.74776438636"/>
  </r>
  <r>
    <x v="140"/>
    <n v="5"/>
    <n v="15174.222984793996"/>
  </r>
  <r>
    <x v="140"/>
    <n v="6"/>
    <n v="15491.532335913033"/>
  </r>
  <r>
    <x v="140"/>
    <n v="7"/>
    <n v="15186.654130328328"/>
  </r>
  <r>
    <x v="140"/>
    <n v="8"/>
    <n v="17964.109210570619"/>
  </r>
  <r>
    <x v="140"/>
    <n v="9"/>
    <n v="15363.276540250001"/>
  </r>
  <r>
    <x v="140"/>
    <n v="10"/>
    <n v="13504.396029940173"/>
  </r>
  <r>
    <x v="140"/>
    <n v="11"/>
    <n v="12092.769603106544"/>
  </r>
  <r>
    <x v="140"/>
    <n v="12"/>
    <n v="13891.309957004216"/>
  </r>
  <r>
    <x v="140"/>
    <n v="13"/>
    <n v="21850.393545273542"/>
  </r>
  <r>
    <x v="140"/>
    <n v="14"/>
    <n v="24169.630227934624"/>
  </r>
  <r>
    <x v="140"/>
    <n v="15"/>
    <n v="24278.834545122529"/>
  </r>
  <r>
    <x v="140"/>
    <n v="16"/>
    <n v="21870.386541387954"/>
  </r>
  <r>
    <x v="140"/>
    <n v="17"/>
    <n v="17655.87943649013"/>
  </r>
  <r>
    <x v="140"/>
    <n v="18"/>
    <n v="15148.461551202921"/>
  </r>
  <r>
    <x v="140"/>
    <n v="19"/>
    <n v="21944.954905406252"/>
  </r>
  <r>
    <x v="140"/>
    <n v="20"/>
    <n v="15980.105532994601"/>
  </r>
  <r>
    <x v="140"/>
    <n v="21"/>
    <n v="26609.509224471629"/>
  </r>
  <r>
    <x v="140"/>
    <n v="22"/>
    <n v="12339.820476759458"/>
  </r>
  <r>
    <x v="140"/>
    <n v="23"/>
    <n v="19843.230149571751"/>
  </r>
  <r>
    <x v="141"/>
    <n v="0"/>
    <n v="29106.993202283"/>
  </r>
  <r>
    <x v="141"/>
    <n v="1"/>
    <n v="21974.676263743833"/>
  </r>
  <r>
    <x v="141"/>
    <n v="2"/>
    <n v="19714.647527839534"/>
  </r>
  <r>
    <x v="141"/>
    <n v="3"/>
    <n v="11980.884176961041"/>
  </r>
  <r>
    <x v="141"/>
    <n v="4"/>
    <n v="18188.508144290347"/>
  </r>
  <r>
    <x v="141"/>
    <n v="5"/>
    <n v="9978.7958658612788"/>
  </r>
  <r>
    <x v="141"/>
    <n v="6"/>
    <n v="13067.756059355881"/>
  </r>
  <r>
    <x v="141"/>
    <n v="7"/>
    <n v="13538.614558282587"/>
  </r>
  <r>
    <x v="141"/>
    <n v="8"/>
    <n v="15013.686980232676"/>
  </r>
  <r>
    <x v="141"/>
    <n v="9"/>
    <n v="10927.088142170333"/>
  </r>
  <r>
    <x v="141"/>
    <n v="10"/>
    <n v="13898.067159178454"/>
  </r>
  <r>
    <x v="141"/>
    <n v="11"/>
    <n v="11292.43484550812"/>
  </r>
  <r>
    <x v="141"/>
    <n v="12"/>
    <n v="9541.6553042952528"/>
  </r>
  <r>
    <x v="141"/>
    <n v="13"/>
    <n v="19798.729697133276"/>
  </r>
  <r>
    <x v="141"/>
    <n v="14"/>
    <n v="27248.947540630033"/>
  </r>
  <r>
    <x v="141"/>
    <n v="15"/>
    <n v="23172.069516473784"/>
  </r>
  <r>
    <x v="141"/>
    <n v="16"/>
    <n v="28381.559726693875"/>
  </r>
  <r>
    <x v="141"/>
    <n v="17"/>
    <n v="33972.042971843541"/>
  </r>
  <r>
    <x v="141"/>
    <n v="18"/>
    <n v="32086.244224160469"/>
  </r>
  <r>
    <x v="141"/>
    <n v="19"/>
    <n v="15280.244504758481"/>
  </r>
  <r>
    <x v="141"/>
    <n v="20"/>
    <n v="12169.820591354184"/>
  </r>
  <r>
    <x v="141"/>
    <n v="21"/>
    <n v="16151.324325469521"/>
  </r>
  <r>
    <x v="141"/>
    <n v="22"/>
    <n v="24273.089486779911"/>
  </r>
  <r>
    <x v="141"/>
    <n v="23"/>
    <n v="26425.780866560344"/>
  </r>
  <r>
    <x v="142"/>
    <n v="0"/>
    <n v="31193.181217276418"/>
  </r>
  <r>
    <x v="142"/>
    <n v="1"/>
    <n v="32507.746858333365"/>
  </r>
  <r>
    <x v="142"/>
    <n v="2"/>
    <n v="23364.989965937708"/>
  </r>
  <r>
    <x v="142"/>
    <n v="3"/>
    <n v="25766.471811686886"/>
  </r>
  <r>
    <x v="142"/>
    <n v="4"/>
    <n v="29960.464262631373"/>
  </r>
  <r>
    <x v="142"/>
    <n v="5"/>
    <n v="37120.419335718339"/>
  </r>
  <r>
    <x v="142"/>
    <n v="6"/>
    <n v="36943.229970075045"/>
  </r>
  <r>
    <x v="142"/>
    <n v="7"/>
    <n v="31023.326724009457"/>
  </r>
  <r>
    <x v="142"/>
    <n v="8"/>
    <n v="31984.254473120171"/>
  </r>
  <r>
    <x v="142"/>
    <n v="9"/>
    <n v="31372.841518080801"/>
  </r>
  <r>
    <x v="142"/>
    <n v="10"/>
    <n v="28744.832461334496"/>
  </r>
  <r>
    <x v="142"/>
    <n v="11"/>
    <n v="23750.875675953124"/>
  </r>
  <r>
    <x v="142"/>
    <n v="12"/>
    <n v="18656.114681184208"/>
  </r>
  <r>
    <x v="142"/>
    <n v="13"/>
    <n v="16124.426789857111"/>
  </r>
  <r>
    <x v="142"/>
    <n v="14"/>
    <n v="15225.497929611533"/>
  </r>
  <r>
    <x v="142"/>
    <n v="15"/>
    <n v="12072.071076259046"/>
  </r>
  <r>
    <x v="142"/>
    <n v="16"/>
    <n v="9216.132640038315"/>
  </r>
  <r>
    <x v="142"/>
    <n v="17"/>
    <n v="4146.4951298551105"/>
  </r>
  <r>
    <x v="142"/>
    <n v="18"/>
    <n v="4120.5150005601872"/>
  </r>
  <r>
    <x v="142"/>
    <n v="19"/>
    <n v="10257.833123661365"/>
  </r>
  <r>
    <x v="142"/>
    <n v="20"/>
    <n v="12119.814479035309"/>
  </r>
  <r>
    <x v="142"/>
    <n v="21"/>
    <n v="11873.555101342003"/>
  </r>
  <r>
    <x v="142"/>
    <n v="22"/>
    <n v="15564.522331568307"/>
  </r>
  <r>
    <x v="142"/>
    <n v="23"/>
    <n v="15517.764526328689"/>
  </r>
  <r>
    <x v="143"/>
    <n v="0"/>
    <n v="11265.97153613754"/>
  </r>
  <r>
    <x v="143"/>
    <n v="1"/>
    <n v="13928.917558015421"/>
  </r>
  <r>
    <x v="143"/>
    <n v="2"/>
    <n v="15015.256824693308"/>
  </r>
  <r>
    <x v="143"/>
    <n v="3"/>
    <n v="18718.389744486944"/>
  </r>
  <r>
    <x v="143"/>
    <n v="4"/>
    <n v="20911.051041284129"/>
  </r>
  <r>
    <x v="143"/>
    <n v="5"/>
    <n v="19945.960256149876"/>
  </r>
  <r>
    <x v="143"/>
    <n v="6"/>
    <n v="24043.397257554381"/>
  </r>
  <r>
    <x v="143"/>
    <n v="7"/>
    <n v="31201.751800132093"/>
  </r>
  <r>
    <x v="143"/>
    <n v="8"/>
    <n v="32859.593770154301"/>
  </r>
  <r>
    <x v="143"/>
    <n v="9"/>
    <n v="40371.747913431129"/>
  </r>
  <r>
    <x v="143"/>
    <n v="10"/>
    <n v="40981.318262125817"/>
  </r>
  <r>
    <x v="143"/>
    <n v="11"/>
    <n v="39498.258529656247"/>
  </r>
  <r>
    <x v="143"/>
    <n v="12"/>
    <n v="39197.836092549762"/>
  </r>
  <r>
    <x v="143"/>
    <n v="13"/>
    <n v="31945.891417941926"/>
  </r>
  <r>
    <x v="143"/>
    <n v="14"/>
    <n v="30603.279473600123"/>
  </r>
  <r>
    <x v="143"/>
    <n v="15"/>
    <n v="24492.62910983316"/>
  </r>
  <r>
    <x v="143"/>
    <n v="16"/>
    <n v="19461.611710586654"/>
  </r>
  <r>
    <x v="143"/>
    <n v="17"/>
    <n v="17506.822100948291"/>
  </r>
  <r>
    <x v="143"/>
    <n v="18"/>
    <n v="24050.052173897406"/>
  </r>
  <r>
    <x v="143"/>
    <n v="19"/>
    <n v="21992.874385371917"/>
  </r>
  <r>
    <x v="143"/>
    <n v="20"/>
    <n v="27634.247785736119"/>
  </r>
  <r>
    <x v="143"/>
    <n v="21"/>
    <n v="23880.792886429994"/>
  </r>
  <r>
    <x v="143"/>
    <n v="22"/>
    <n v="19641.489733504626"/>
  </r>
  <r>
    <x v="143"/>
    <n v="23"/>
    <n v="19093.803326182871"/>
  </r>
  <r>
    <x v="144"/>
    <n v="0"/>
    <n v="17083.535797554792"/>
  </r>
  <r>
    <x v="144"/>
    <n v="1"/>
    <n v="17562.997756961402"/>
  </r>
  <r>
    <x v="144"/>
    <n v="2"/>
    <n v="19721.582510986122"/>
  </r>
  <r>
    <x v="144"/>
    <n v="3"/>
    <n v="20341.643494195418"/>
  </r>
  <r>
    <x v="144"/>
    <n v="4"/>
    <n v="24268.623490616363"/>
  </r>
  <r>
    <x v="144"/>
    <n v="5"/>
    <n v="25765.260455926909"/>
  </r>
  <r>
    <x v="144"/>
    <n v="6"/>
    <n v="26241.027703156458"/>
  </r>
  <r>
    <x v="144"/>
    <n v="7"/>
    <n v="29400.553716410875"/>
  </r>
  <r>
    <x v="144"/>
    <n v="8"/>
    <n v="30730.146128540706"/>
  </r>
  <r>
    <x v="144"/>
    <n v="9"/>
    <n v="32354.301456742291"/>
  </r>
  <r>
    <x v="144"/>
    <n v="10"/>
    <n v="33013.012869845501"/>
  </r>
  <r>
    <x v="144"/>
    <n v="11"/>
    <n v="32558.66282765512"/>
  </r>
  <r>
    <x v="144"/>
    <n v="12"/>
    <n v="32266.854810901626"/>
  </r>
  <r>
    <x v="144"/>
    <n v="13"/>
    <n v="29351.150603601254"/>
  </r>
  <r>
    <x v="144"/>
    <n v="14"/>
    <n v="26411.774032031251"/>
  </r>
  <r>
    <x v="144"/>
    <n v="15"/>
    <n v="18390.946783178453"/>
  </r>
  <r>
    <x v="144"/>
    <n v="16"/>
    <n v="13490.221397728979"/>
  </r>
  <r>
    <x v="144"/>
    <n v="17"/>
    <n v="17104.606204956621"/>
  </r>
  <r>
    <x v="144"/>
    <n v="18"/>
    <n v="22124.503666284334"/>
  </r>
  <r>
    <x v="144"/>
    <n v="19"/>
    <n v="22643.839346803248"/>
  </r>
  <r>
    <x v="144"/>
    <n v="20"/>
    <n v="18868.609729342617"/>
  </r>
  <r>
    <x v="144"/>
    <n v="21"/>
    <n v="22964.887976791837"/>
  </r>
  <r>
    <x v="144"/>
    <n v="22"/>
    <n v="19273.869361748661"/>
  </r>
  <r>
    <x v="144"/>
    <n v="23"/>
    <n v="18715.07129601542"/>
  </r>
  <r>
    <x v="145"/>
    <n v="0"/>
    <n v="17432.207463461968"/>
  </r>
  <r>
    <x v="145"/>
    <n v="1"/>
    <n v="17537.373680396431"/>
  </r>
  <r>
    <x v="145"/>
    <n v="2"/>
    <n v="21370.658579587787"/>
  </r>
  <r>
    <x v="145"/>
    <n v="3"/>
    <n v="18437.492708843547"/>
  </r>
  <r>
    <x v="145"/>
    <n v="4"/>
    <n v="17433.075434138158"/>
  </r>
  <r>
    <x v="145"/>
    <n v="5"/>
    <n v="18390.604368692333"/>
  </r>
  <r>
    <x v="145"/>
    <n v="6"/>
    <n v="25819.132000870781"/>
  </r>
  <r>
    <x v="145"/>
    <n v="7"/>
    <n v="21488.381848424346"/>
  </r>
  <r>
    <x v="145"/>
    <n v="8"/>
    <n v="24172.860514616361"/>
  </r>
  <r>
    <x v="145"/>
    <n v="9"/>
    <n v="28403.488360889085"/>
  </r>
  <r>
    <x v="145"/>
    <n v="10"/>
    <n v="30941.751775066921"/>
  </r>
  <r>
    <x v="145"/>
    <n v="11"/>
    <n v="30426.604458881167"/>
  </r>
  <r>
    <x v="145"/>
    <n v="12"/>
    <n v="30592.754254685751"/>
  </r>
  <r>
    <x v="145"/>
    <n v="13"/>
    <n v="27211.577144510386"/>
  </r>
  <r>
    <x v="145"/>
    <n v="14"/>
    <n v="26826.89743351347"/>
  </r>
  <r>
    <x v="145"/>
    <n v="15"/>
    <n v="27845.769655618831"/>
  </r>
  <r>
    <x v="145"/>
    <n v="16"/>
    <n v="26779.325239975329"/>
  </r>
  <r>
    <x v="145"/>
    <n v="17"/>
    <n v="19336.762034399671"/>
  </r>
  <r>
    <x v="145"/>
    <n v="18"/>
    <n v="16817.701090974304"/>
  </r>
  <r>
    <x v="145"/>
    <n v="19"/>
    <n v="14950.739510211244"/>
  </r>
  <r>
    <x v="145"/>
    <n v="20"/>
    <n v="15208.019948555562"/>
  </r>
  <r>
    <x v="145"/>
    <n v="21"/>
    <n v="17829.902812309829"/>
  </r>
  <r>
    <x v="145"/>
    <n v="22"/>
    <n v="21551.068003229953"/>
  </r>
  <r>
    <x v="145"/>
    <n v="23"/>
    <n v="22257.21084627683"/>
  </r>
  <r>
    <x v="146"/>
    <n v="0"/>
    <n v="20797.857575681537"/>
  </r>
  <r>
    <x v="146"/>
    <n v="1"/>
    <n v="24371.159741010069"/>
  </r>
  <r>
    <x v="146"/>
    <n v="2"/>
    <n v="19111.797849738792"/>
  </r>
  <r>
    <x v="146"/>
    <n v="3"/>
    <n v="13231.236681661287"/>
  </r>
  <r>
    <x v="146"/>
    <n v="4"/>
    <n v="15120.654644385229"/>
  </r>
  <r>
    <x v="146"/>
    <n v="5"/>
    <n v="20178.075198890419"/>
  </r>
  <r>
    <x v="146"/>
    <n v="6"/>
    <n v="17656.169490574062"/>
  </r>
  <r>
    <x v="146"/>
    <n v="7"/>
    <n v="20534.128986227282"/>
  </r>
  <r>
    <x v="146"/>
    <n v="8"/>
    <n v="21699.371345987667"/>
  </r>
  <r>
    <x v="146"/>
    <n v="9"/>
    <n v="24521.567736518507"/>
  </r>
  <r>
    <x v="146"/>
    <n v="10"/>
    <n v="23577.575122068876"/>
  </r>
  <r>
    <x v="146"/>
    <n v="11"/>
    <n v="25293.968458956006"/>
  </r>
  <r>
    <x v="146"/>
    <n v="12"/>
    <n v="23233.216023079665"/>
  </r>
  <r>
    <x v="146"/>
    <n v="13"/>
    <n v="24691.821145424958"/>
  </r>
  <r>
    <x v="146"/>
    <n v="14"/>
    <n v="26099.151811742908"/>
  </r>
  <r>
    <x v="146"/>
    <n v="15"/>
    <n v="23213.463642415296"/>
  </r>
  <r>
    <x v="146"/>
    <n v="16"/>
    <n v="24087.924255290302"/>
  </r>
  <r>
    <x v="146"/>
    <n v="17"/>
    <n v="27488.965772851458"/>
  </r>
  <r>
    <x v="146"/>
    <n v="18"/>
    <n v="28727.42632445621"/>
  </r>
  <r>
    <x v="146"/>
    <n v="19"/>
    <n v="23545.147570859168"/>
  </r>
  <r>
    <x v="146"/>
    <n v="20"/>
    <n v="24669.563247194801"/>
  </r>
  <r>
    <x v="146"/>
    <n v="21"/>
    <n v="22273.255606712992"/>
  </r>
  <r>
    <x v="146"/>
    <n v="22"/>
    <n v="29220.765315668068"/>
  </r>
  <r>
    <x v="146"/>
    <n v="23"/>
    <n v="27565.808780873253"/>
  </r>
  <r>
    <x v="147"/>
    <n v="0"/>
    <n v="27659.897679400907"/>
  </r>
  <r>
    <x v="147"/>
    <n v="1"/>
    <n v="19865.482691060442"/>
  </r>
  <r>
    <x v="147"/>
    <n v="2"/>
    <n v="18155.317101806333"/>
  </r>
  <r>
    <x v="147"/>
    <n v="3"/>
    <n v="14123.754163779708"/>
  </r>
  <r>
    <x v="147"/>
    <n v="4"/>
    <n v="15002.328618439453"/>
  </r>
  <r>
    <x v="147"/>
    <n v="5"/>
    <n v="16919.067873929791"/>
  </r>
  <r>
    <x v="147"/>
    <n v="6"/>
    <n v="14527.651201758277"/>
  </r>
  <r>
    <x v="147"/>
    <n v="7"/>
    <n v="14066.947013784333"/>
  </r>
  <r>
    <x v="147"/>
    <n v="8"/>
    <n v="22150.317946075196"/>
  </r>
  <r>
    <x v="147"/>
    <n v="9"/>
    <n v="15876.110491271433"/>
  </r>
  <r>
    <x v="147"/>
    <n v="10"/>
    <n v="18296.847413567895"/>
  </r>
  <r>
    <x v="147"/>
    <n v="11"/>
    <n v="21321.397205957957"/>
  </r>
  <r>
    <x v="147"/>
    <n v="12"/>
    <n v="19468.007012504218"/>
  </r>
  <r>
    <x v="147"/>
    <n v="13"/>
    <n v="16151.584180299958"/>
  </r>
  <r>
    <x v="147"/>
    <n v="14"/>
    <n v="16723.431246308442"/>
  </r>
  <r>
    <x v="147"/>
    <n v="15"/>
    <n v="16463.584406093749"/>
  </r>
  <r>
    <x v="147"/>
    <n v="16"/>
    <n v="16595.753366240133"/>
  </r>
  <r>
    <x v="147"/>
    <n v="17"/>
    <n v="15916.611807017323"/>
  </r>
  <r>
    <x v="147"/>
    <n v="18"/>
    <n v="8003.0889139678511"/>
  </r>
  <r>
    <x v="147"/>
    <n v="19"/>
    <n v="9756.9518883412311"/>
  </r>
  <r>
    <x v="147"/>
    <n v="20"/>
    <n v="14735.499791417453"/>
  </r>
  <r>
    <x v="147"/>
    <n v="21"/>
    <n v="14260.599051486122"/>
  </r>
  <r>
    <x v="147"/>
    <n v="22"/>
    <n v="19584.091517463356"/>
  </r>
  <r>
    <x v="147"/>
    <n v="23"/>
    <n v="12090.141096951173"/>
  </r>
  <r>
    <x v="148"/>
    <n v="0"/>
    <n v="7884.334260921747"/>
  </r>
  <r>
    <x v="148"/>
    <n v="1"/>
    <n v="7280.4441909065335"/>
  </r>
  <r>
    <x v="148"/>
    <n v="2"/>
    <n v="11259.528742766601"/>
  </r>
  <r>
    <x v="148"/>
    <n v="3"/>
    <n v="8671.1039605450496"/>
  </r>
  <r>
    <x v="148"/>
    <n v="4"/>
    <n v="10209.517773518348"/>
  </r>
  <r>
    <x v="148"/>
    <n v="5"/>
    <n v="9502.3823911165964"/>
  </r>
  <r>
    <x v="148"/>
    <n v="6"/>
    <n v="8451.60902588307"/>
  </r>
  <r>
    <x v="148"/>
    <n v="7"/>
    <n v="9633.5046260241852"/>
  </r>
  <r>
    <x v="148"/>
    <n v="8"/>
    <n v="10133.718568967051"/>
  </r>
  <r>
    <x v="148"/>
    <n v="9"/>
    <n v="20768.546335256578"/>
  </r>
  <r>
    <x v="148"/>
    <n v="10"/>
    <n v="17594.382966083522"/>
  </r>
  <r>
    <x v="148"/>
    <n v="11"/>
    <n v="12663.930133367239"/>
  </r>
  <r>
    <x v="148"/>
    <n v="12"/>
    <n v="20840.102136701786"/>
  </r>
  <r>
    <x v="148"/>
    <n v="13"/>
    <n v="19798.046087143914"/>
  </r>
  <r>
    <x v="148"/>
    <n v="14"/>
    <n v="10987.29057346744"/>
  </r>
  <r>
    <x v="148"/>
    <n v="15"/>
    <n v="6992.799819668021"/>
  </r>
  <r>
    <x v="148"/>
    <n v="16"/>
    <n v="5007.6290477800303"/>
  </r>
  <r>
    <x v="148"/>
    <n v="17"/>
    <n v="5015.9274173937092"/>
  </r>
  <r>
    <x v="148"/>
    <n v="18"/>
    <n v="11802.435963106855"/>
  </r>
  <r>
    <x v="148"/>
    <n v="19"/>
    <n v="12320.681080889648"/>
  </r>
  <r>
    <x v="148"/>
    <n v="20"/>
    <n v="28177.858831031455"/>
  </r>
  <r>
    <x v="148"/>
    <n v="21"/>
    <n v="13940.904977820208"/>
  </r>
  <r>
    <x v="148"/>
    <n v="22"/>
    <n v="27211.206480943871"/>
  </r>
  <r>
    <x v="148"/>
    <n v="23"/>
    <n v="23569.94410568185"/>
  </r>
  <r>
    <x v="149"/>
    <n v="0"/>
    <n v="18515.032966096063"/>
  </r>
  <r>
    <x v="149"/>
    <n v="1"/>
    <n v="13536.442201107833"/>
  </r>
  <r>
    <x v="149"/>
    <n v="2"/>
    <n v="13034.167078812754"/>
  </r>
  <r>
    <x v="149"/>
    <n v="3"/>
    <n v="11769.386659802632"/>
  </r>
  <r>
    <x v="149"/>
    <n v="4"/>
    <n v="11178.171273537622"/>
  </r>
  <r>
    <x v="149"/>
    <n v="5"/>
    <n v="13905.090060717255"/>
  </r>
  <r>
    <x v="149"/>
    <n v="6"/>
    <n v="11964.296571127517"/>
  </r>
  <r>
    <x v="149"/>
    <n v="7"/>
    <n v="8822.1460087027626"/>
  </r>
  <r>
    <x v="149"/>
    <n v="8"/>
    <n v="10830.732883136614"/>
  </r>
  <r>
    <x v="149"/>
    <n v="9"/>
    <n v="13223.306845885432"/>
  </r>
  <r>
    <x v="149"/>
    <n v="10"/>
    <n v="12387.443571311935"/>
  </r>
  <r>
    <x v="149"/>
    <n v="11"/>
    <n v="10356.785837705487"/>
  </r>
  <r>
    <x v="149"/>
    <n v="12"/>
    <n v="2963.5747541473252"/>
  </r>
  <r>
    <x v="149"/>
    <n v="13"/>
    <n v="8271.9805074138822"/>
  </r>
  <r>
    <x v="149"/>
    <n v="14"/>
    <n v="8152.960032306898"/>
  </r>
  <r>
    <x v="149"/>
    <n v="15"/>
    <n v="5011.4695780411466"/>
  </r>
  <r>
    <x v="149"/>
    <n v="16"/>
    <n v="4021.8746254425364"/>
  </r>
  <r>
    <x v="149"/>
    <n v="17"/>
    <n v="3476.4106822751987"/>
  </r>
  <r>
    <x v="149"/>
    <n v="18"/>
    <n v="9743.8000535927349"/>
  </r>
  <r>
    <x v="149"/>
    <n v="19"/>
    <n v="18542.091969058849"/>
  </r>
  <r>
    <x v="149"/>
    <n v="20"/>
    <n v="10630.265194926707"/>
  </r>
  <r>
    <x v="149"/>
    <n v="21"/>
    <n v="8392.4517367430617"/>
  </r>
  <r>
    <x v="149"/>
    <n v="22"/>
    <n v="11970.16242349152"/>
  </r>
  <r>
    <x v="149"/>
    <n v="23"/>
    <n v="7257.3846887351456"/>
  </r>
  <r>
    <x v="150"/>
    <n v="0"/>
    <n v="8585.7437016649656"/>
  </r>
  <r>
    <x v="150"/>
    <n v="1"/>
    <n v="8931.1893453354242"/>
  </r>
  <r>
    <x v="150"/>
    <n v="2"/>
    <n v="6489.1809752344534"/>
  </r>
  <r>
    <x v="150"/>
    <n v="3"/>
    <n v="6319.9039107670897"/>
  </r>
  <r>
    <x v="150"/>
    <n v="4"/>
    <n v="10275.320968303862"/>
  </r>
  <r>
    <x v="150"/>
    <n v="5"/>
    <n v="11211.310928212171"/>
  </r>
  <r>
    <x v="150"/>
    <n v="6"/>
    <n v="14412.322882156406"/>
  </r>
  <r>
    <x v="150"/>
    <n v="7"/>
    <n v="12001.455817865337"/>
  </r>
  <r>
    <x v="150"/>
    <n v="8"/>
    <n v="11210.845285729027"/>
  </r>
  <r>
    <x v="150"/>
    <n v="9"/>
    <n v="22093.500812789574"/>
  </r>
  <r>
    <x v="150"/>
    <n v="10"/>
    <n v="24289.008581253289"/>
  </r>
  <r>
    <x v="150"/>
    <n v="11"/>
    <n v="26369.246967239207"/>
  </r>
  <r>
    <x v="150"/>
    <n v="12"/>
    <n v="21528.233408387954"/>
  </r>
  <r>
    <x v="150"/>
    <n v="13"/>
    <n v="19147.95493892784"/>
  </r>
  <r>
    <x v="150"/>
    <n v="14"/>
    <n v="15766.340192949679"/>
  </r>
  <r>
    <x v="150"/>
    <n v="15"/>
    <n v="17670.898902643505"/>
  </r>
  <r>
    <x v="150"/>
    <n v="16"/>
    <n v="19101.86686403125"/>
  </r>
  <r>
    <x v="150"/>
    <n v="17"/>
    <n v="16689.608955234788"/>
  </r>
  <r>
    <x v="150"/>
    <n v="18"/>
    <n v="22701.718550347039"/>
  </r>
  <r>
    <x v="150"/>
    <n v="19"/>
    <n v="14249.238741514851"/>
  </r>
  <r>
    <x v="150"/>
    <n v="20"/>
    <n v="11644.474639923214"/>
  </r>
  <r>
    <x v="150"/>
    <n v="21"/>
    <n v="11937.139666482268"/>
  </r>
  <r>
    <x v="150"/>
    <n v="22"/>
    <n v="7577.7665131416015"/>
  </r>
  <r>
    <x v="150"/>
    <n v="23"/>
    <n v="8377.5763230438697"/>
  </r>
  <r>
    <x v="151"/>
    <n v="0"/>
    <n v="9546.0751506846209"/>
  </r>
  <r>
    <x v="151"/>
    <n v="1"/>
    <n v="11134.884127032226"/>
  </r>
  <r>
    <x v="151"/>
    <n v="2"/>
    <n v="12585.103023218544"/>
  </r>
  <r>
    <x v="151"/>
    <n v="3"/>
    <n v="15387.332477134818"/>
  </r>
  <r>
    <x v="151"/>
    <n v="4"/>
    <n v="14453.229934658768"/>
  </r>
  <r>
    <x v="151"/>
    <n v="5"/>
    <n v="20537.06459127878"/>
  </r>
  <r>
    <x v="151"/>
    <n v="6"/>
    <n v="23294.996216240954"/>
  </r>
  <r>
    <x v="151"/>
    <n v="7"/>
    <n v="21802.014753156458"/>
  </r>
  <r>
    <x v="151"/>
    <n v="8"/>
    <n v="23264.966538029301"/>
  </r>
  <r>
    <x v="151"/>
    <n v="9"/>
    <n v="26085.135721123661"/>
  </r>
  <r>
    <x v="151"/>
    <n v="10"/>
    <n v="24302.70417513754"/>
  </r>
  <r>
    <x v="151"/>
    <n v="11"/>
    <n v="16393.521492585114"/>
  </r>
  <r>
    <x v="151"/>
    <n v="12"/>
    <n v="12727.523466804994"/>
  </r>
  <r>
    <x v="151"/>
    <n v="13"/>
    <n v="10130.315614656865"/>
  </r>
  <r>
    <x v="151"/>
    <n v="14"/>
    <n v="7412.0480218105477"/>
  </r>
  <r>
    <x v="151"/>
    <n v="15"/>
    <n v="7424.2122509924948"/>
  </r>
  <r>
    <x v="151"/>
    <n v="16"/>
    <n v="6020.7079300448449"/>
  </r>
  <r>
    <x v="151"/>
    <n v="17"/>
    <n v="3571.5290746911496"/>
  </r>
  <r>
    <x v="151"/>
    <n v="18"/>
    <n v="4560.7276723123441"/>
  </r>
  <r>
    <x v="151"/>
    <n v="19"/>
    <n v="6436.7614044931879"/>
  </r>
  <r>
    <x v="151"/>
    <n v="20"/>
    <n v="7117.4742695595432"/>
  </r>
  <r>
    <x v="151"/>
    <n v="21"/>
    <n v="8241.309716028527"/>
  </r>
  <r>
    <x v="151"/>
    <n v="22"/>
    <n v="11627.629614232423"/>
  </r>
  <r>
    <x v="151"/>
    <n v="23"/>
    <n v="14203.999882714124"/>
  </r>
  <r>
    <x v="152"/>
    <n v="0"/>
    <n v="12297.526233707753"/>
  </r>
  <r>
    <x v="152"/>
    <n v="1"/>
    <n v="10106.571892007143"/>
  </r>
  <r>
    <x v="152"/>
    <n v="2"/>
    <n v="6264.5031907014563"/>
  </r>
  <r>
    <x v="152"/>
    <n v="3"/>
    <n v="6438.949103694722"/>
  </r>
  <r>
    <x v="152"/>
    <n v="4"/>
    <n v="6167.1663531834893"/>
  </r>
  <r>
    <x v="152"/>
    <n v="5"/>
    <n v="5681.7679142230145"/>
  </r>
  <r>
    <x v="152"/>
    <n v="6"/>
    <n v="5780.983524569594"/>
  </r>
  <r>
    <x v="152"/>
    <n v="7"/>
    <n v="7796.4851691793801"/>
  </r>
  <r>
    <x v="152"/>
    <n v="8"/>
    <n v="10700.696581423779"/>
  </r>
  <r>
    <x v="152"/>
    <n v="9"/>
    <n v="18242.001961153168"/>
  </r>
  <r>
    <x v="152"/>
    <n v="10"/>
    <n v="18321.805902536082"/>
  </r>
  <r>
    <x v="152"/>
    <n v="11"/>
    <n v="16848.587778991518"/>
  </r>
  <r>
    <x v="152"/>
    <n v="12"/>
    <n v="20081.864601802317"/>
  </r>
  <r>
    <x v="152"/>
    <n v="13"/>
    <n v="24494.815104254216"/>
  </r>
  <r>
    <x v="152"/>
    <n v="14"/>
    <n v="22873.320184246917"/>
  </r>
  <r>
    <x v="152"/>
    <n v="15"/>
    <n v="22266.725382742494"/>
  </r>
  <r>
    <x v="152"/>
    <n v="16"/>
    <n v="14567.564375221629"/>
  </r>
  <r>
    <x v="152"/>
    <n v="17"/>
    <n v="7042.5111286578694"/>
  </r>
  <r>
    <x v="152"/>
    <n v="18"/>
    <n v="3273.552671379382"/>
  </r>
  <r>
    <x v="152"/>
    <n v="19"/>
    <n v="5890.0764245275222"/>
  </r>
  <r>
    <x v="152"/>
    <n v="20"/>
    <n v="7562.632340898539"/>
  </r>
  <r>
    <x v="152"/>
    <n v="21"/>
    <n v="13917.918902908203"/>
  </r>
  <r>
    <x v="152"/>
    <n v="22"/>
    <n v="25485.538735248458"/>
  </r>
  <r>
    <x v="152"/>
    <n v="23"/>
    <n v="18880.431543040911"/>
  </r>
  <r>
    <x v="153"/>
    <n v="0"/>
    <n v="13043.622190361688"/>
  </r>
  <r>
    <x v="153"/>
    <n v="1"/>
    <n v="14025.073117328126"/>
  </r>
  <r>
    <x v="153"/>
    <n v="2"/>
    <n v="9105.7527654854293"/>
  </r>
  <r>
    <x v="153"/>
    <n v="3"/>
    <n v="9871.8564517866471"/>
  </r>
  <r>
    <x v="153"/>
    <n v="4"/>
    <n v="9747.2125662449653"/>
  </r>
  <r>
    <x v="153"/>
    <n v="5"/>
    <n v="15724.614123604953"/>
  </r>
  <r>
    <x v="153"/>
    <n v="6"/>
    <n v="13724.460720393299"/>
  </r>
  <r>
    <x v="153"/>
    <n v="7"/>
    <n v="19673.939203462989"/>
  </r>
  <r>
    <x v="153"/>
    <n v="8"/>
    <n v="21907.028757833163"/>
  </r>
  <r>
    <x v="153"/>
    <n v="9"/>
    <n v="22747.972231350122"/>
  </r>
  <r>
    <x v="153"/>
    <n v="10"/>
    <n v="25622.388493898747"/>
  </r>
  <r>
    <x v="153"/>
    <n v="11"/>
    <n v="30034.988303354745"/>
  </r>
  <r>
    <x v="153"/>
    <n v="12"/>
    <n v="26606.964741349919"/>
  </r>
  <r>
    <x v="153"/>
    <n v="13"/>
    <n v="15356.637577420255"/>
  </r>
  <r>
    <x v="153"/>
    <n v="14"/>
    <n v="6855.7968771647802"/>
  </r>
  <r>
    <x v="153"/>
    <n v="15"/>
    <n v="10701.735513950402"/>
  </r>
  <r>
    <x v="153"/>
    <n v="16"/>
    <n v="27785.118503954458"/>
  </r>
  <r>
    <x v="153"/>
    <n v="17"/>
    <n v="25661.142183214124"/>
  </r>
  <r>
    <x v="153"/>
    <n v="18"/>
    <n v="13955.226464550164"/>
  </r>
  <r>
    <x v="153"/>
    <n v="19"/>
    <n v="11499.596170224351"/>
  </r>
  <r>
    <x v="153"/>
    <n v="20"/>
    <n v="20551.039766168997"/>
  </r>
  <r>
    <x v="153"/>
    <n v="21"/>
    <n v="26837.025199168791"/>
  </r>
  <r>
    <x v="153"/>
    <n v="22"/>
    <n v="26331.350042336762"/>
  </r>
  <r>
    <x v="153"/>
    <n v="23"/>
    <n v="18239.365420883125"/>
  </r>
  <r>
    <x v="154"/>
    <n v="0"/>
    <n v="19286.10470192301"/>
  </r>
  <r>
    <x v="154"/>
    <n v="1"/>
    <n v="26803.726269717001"/>
  </r>
  <r>
    <x v="154"/>
    <n v="2"/>
    <n v="23372.555225081207"/>
  </r>
  <r>
    <x v="154"/>
    <n v="3"/>
    <n v="30089.896345852074"/>
  </r>
  <r>
    <x v="154"/>
    <n v="4"/>
    <n v="20609.454265795535"/>
  </r>
  <r>
    <x v="154"/>
    <n v="5"/>
    <n v="26029.453715271589"/>
  </r>
  <r>
    <x v="154"/>
    <n v="6"/>
    <n v="23671.59631517496"/>
  </r>
  <r>
    <x v="154"/>
    <n v="7"/>
    <n v="23194.588973317332"/>
  </r>
  <r>
    <x v="154"/>
    <n v="8"/>
    <n v="28086.139557418992"/>
  </r>
  <r>
    <x v="154"/>
    <n v="9"/>
    <n v="30289.788309045332"/>
  </r>
  <r>
    <x v="154"/>
    <n v="10"/>
    <n v="30899.879339993629"/>
  </r>
  <r>
    <x v="154"/>
    <n v="11"/>
    <n v="26332.826857056334"/>
  </r>
  <r>
    <x v="154"/>
    <n v="12"/>
    <n v="30318.529670982833"/>
  </r>
  <r>
    <x v="154"/>
    <n v="13"/>
    <n v="27454.85147951583"/>
  </r>
  <r>
    <x v="154"/>
    <n v="14"/>
    <n v="26911.542420770249"/>
  </r>
  <r>
    <x v="154"/>
    <n v="15"/>
    <n v="32466.140852817331"/>
  </r>
  <r>
    <x v="154"/>
    <n v="16"/>
    <n v="32066.961386325449"/>
  </r>
  <r>
    <x v="154"/>
    <n v="17"/>
    <n v="27471.440302337174"/>
  </r>
  <r>
    <x v="154"/>
    <n v="18"/>
    <n v="25743.847147243832"/>
  </r>
  <r>
    <x v="154"/>
    <n v="19"/>
    <n v="19495.122029825245"/>
  </r>
  <r>
    <x v="154"/>
    <n v="20"/>
    <n v="19908.797843248663"/>
  </r>
  <r>
    <x v="154"/>
    <n v="21"/>
    <n v="27550.897446082749"/>
  </r>
  <r>
    <x v="154"/>
    <n v="22"/>
    <n v="37837.48144237521"/>
  </r>
  <r>
    <x v="154"/>
    <n v="23"/>
    <n v="40579.461338637331"/>
  </r>
  <r>
    <x v="155"/>
    <n v="0"/>
    <n v="37863.816650809829"/>
  </r>
  <r>
    <x v="155"/>
    <n v="1"/>
    <n v="35509.108680524667"/>
  </r>
  <r>
    <x v="155"/>
    <n v="2"/>
    <n v="33606.641229732835"/>
  </r>
  <r>
    <x v="155"/>
    <n v="3"/>
    <n v="29208.335630519116"/>
  </r>
  <r>
    <x v="155"/>
    <n v="4"/>
    <n v="26925.036852553043"/>
  </r>
  <r>
    <x v="155"/>
    <n v="5"/>
    <n v="25588.984842645048"/>
  </r>
  <r>
    <x v="155"/>
    <n v="6"/>
    <n v="25993.780292953332"/>
  </r>
  <r>
    <x v="155"/>
    <n v="7"/>
    <n v="31825.941237957752"/>
  </r>
  <r>
    <x v="155"/>
    <n v="8"/>
    <n v="33969.663120240541"/>
  </r>
  <r>
    <x v="155"/>
    <n v="9"/>
    <n v="33361.731296015823"/>
  </r>
  <r>
    <x v="155"/>
    <n v="10"/>
    <n v="33345.27934043287"/>
  </r>
  <r>
    <x v="155"/>
    <n v="11"/>
    <n v="30472.88200681096"/>
  </r>
  <r>
    <x v="155"/>
    <n v="12"/>
    <n v="34089.675159117083"/>
  </r>
  <r>
    <x v="155"/>
    <n v="13"/>
    <n v="37610.469104121919"/>
  </r>
  <r>
    <x v="155"/>
    <n v="14"/>
    <n v="36184.059197043593"/>
  </r>
  <r>
    <x v="155"/>
    <n v="15"/>
    <n v="35942.300156516038"/>
  </r>
  <r>
    <x v="155"/>
    <n v="16"/>
    <n v="38400.17659937479"/>
  </r>
  <r>
    <x v="155"/>
    <n v="17"/>
    <n v="43374.977672271794"/>
  </r>
  <r>
    <x v="155"/>
    <n v="18"/>
    <n v="43330.331340899873"/>
  </r>
  <r>
    <x v="155"/>
    <n v="19"/>
    <n v="43731.828801099917"/>
  </r>
  <r>
    <x v="155"/>
    <n v="20"/>
    <n v="36485.319891370367"/>
  </r>
  <r>
    <x v="155"/>
    <n v="21"/>
    <n v="38121.701793443877"/>
  </r>
  <r>
    <x v="155"/>
    <n v="22"/>
    <n v="43549.831998397203"/>
  </r>
  <r>
    <x v="155"/>
    <n v="23"/>
    <n v="47555.342719553657"/>
  </r>
  <r>
    <x v="156"/>
    <n v="0"/>
    <n v="47830.895071881772"/>
  </r>
  <r>
    <x v="156"/>
    <n v="1"/>
    <n v="46960.336908012134"/>
  </r>
  <r>
    <x v="156"/>
    <n v="2"/>
    <n v="46113.723386493628"/>
  </r>
  <r>
    <x v="156"/>
    <n v="3"/>
    <n v="45824.586492414892"/>
  </r>
  <r>
    <x v="156"/>
    <n v="4"/>
    <n v="45427.777624428454"/>
  </r>
  <r>
    <x v="156"/>
    <n v="5"/>
    <n v="44940.760389168594"/>
  </r>
  <r>
    <x v="156"/>
    <n v="6"/>
    <n v="46438.294062028377"/>
  </r>
  <r>
    <x v="156"/>
    <n v="7"/>
    <n v="47910.131569750418"/>
  </r>
  <r>
    <x v="156"/>
    <n v="8"/>
    <n v="46530.263691981083"/>
  </r>
  <r>
    <x v="156"/>
    <n v="9"/>
    <n v="46431.728281065378"/>
  </r>
  <r>
    <x v="156"/>
    <n v="10"/>
    <n v="45320.927831531451"/>
  </r>
  <r>
    <x v="156"/>
    <n v="11"/>
    <n v="44422.225461696959"/>
  </r>
  <r>
    <x v="156"/>
    <n v="12"/>
    <n v="43550.188536924761"/>
  </r>
  <r>
    <x v="156"/>
    <n v="13"/>
    <n v="41162.039900003081"/>
  </r>
  <r>
    <x v="156"/>
    <n v="14"/>
    <n v="40782.959611812912"/>
  </r>
  <r>
    <x v="156"/>
    <n v="15"/>
    <n v="39867.717125603209"/>
  </r>
  <r>
    <x v="156"/>
    <n v="16"/>
    <n v="34055.459553540502"/>
  </r>
  <r>
    <x v="156"/>
    <n v="17"/>
    <n v="27350.792142929582"/>
  </r>
  <r>
    <x v="156"/>
    <n v="18"/>
    <n v="23727.888625455798"/>
  </r>
  <r>
    <x v="156"/>
    <n v="19"/>
    <n v="22223.815476525491"/>
  </r>
  <r>
    <x v="156"/>
    <n v="20"/>
    <n v="27822.047608320208"/>
  </r>
  <r>
    <x v="156"/>
    <n v="21"/>
    <n v="32000.196459932464"/>
  </r>
  <r>
    <x v="156"/>
    <n v="22"/>
    <n v="35397.958985363271"/>
  </r>
  <r>
    <x v="156"/>
    <n v="23"/>
    <n v="43452.248333803662"/>
  </r>
  <r>
    <x v="157"/>
    <n v="0"/>
    <n v="46249.885394403376"/>
  </r>
  <r>
    <x v="157"/>
    <n v="1"/>
    <n v="46537.660423249792"/>
  </r>
  <r>
    <x v="157"/>
    <n v="2"/>
    <n v="43578.169086956208"/>
  </r>
  <r>
    <x v="157"/>
    <n v="3"/>
    <n v="43485.565283652963"/>
  </r>
  <r>
    <x v="157"/>
    <n v="4"/>
    <n v="37288.270488475529"/>
  </r>
  <r>
    <x v="157"/>
    <n v="5"/>
    <n v="33708.207225614206"/>
  </r>
  <r>
    <x v="157"/>
    <n v="6"/>
    <n v="34642.26593159046"/>
  </r>
  <r>
    <x v="157"/>
    <n v="7"/>
    <n v="38830.281962837376"/>
  </r>
  <r>
    <x v="157"/>
    <n v="8"/>
    <n v="38045.663434825452"/>
  </r>
  <r>
    <x v="157"/>
    <n v="9"/>
    <n v="42769.249378065586"/>
  </r>
  <r>
    <x v="157"/>
    <n v="10"/>
    <n v="43510.955564887336"/>
  </r>
  <r>
    <x v="157"/>
    <n v="11"/>
    <n v="36804.326701090875"/>
  </r>
  <r>
    <x v="157"/>
    <n v="12"/>
    <n v="38370.002261212583"/>
  </r>
  <r>
    <x v="157"/>
    <n v="13"/>
    <n v="35161.55193007792"/>
  </r>
  <r>
    <x v="157"/>
    <n v="14"/>
    <n v="26008.973157925368"/>
  </r>
  <r>
    <x v="157"/>
    <n v="15"/>
    <n v="15292.251651736327"/>
  </r>
  <r>
    <x v="157"/>
    <n v="16"/>
    <n v="9060.2734129334403"/>
  </r>
  <r>
    <x v="157"/>
    <n v="17"/>
    <n v="4682.0939642621406"/>
  </r>
  <r>
    <x v="157"/>
    <n v="18"/>
    <n v="5753.2991185488272"/>
  </r>
  <r>
    <x v="157"/>
    <n v="19"/>
    <n v="7661.1248889047083"/>
  </r>
  <r>
    <x v="157"/>
    <n v="20"/>
    <n v="16673.309210912059"/>
  </r>
  <r>
    <x v="157"/>
    <n v="21"/>
    <n v="26891.203601606292"/>
  </r>
  <r>
    <x v="157"/>
    <n v="22"/>
    <n v="37540.738375419001"/>
  </r>
  <r>
    <x v="157"/>
    <n v="23"/>
    <n v="36953.942711849508"/>
  </r>
  <r>
    <x v="158"/>
    <n v="0"/>
    <n v="26953.199081907995"/>
  </r>
  <r>
    <x v="158"/>
    <n v="1"/>
    <n v="23447.356898632504"/>
  </r>
  <r>
    <x v="158"/>
    <n v="2"/>
    <n v="24778.47629331096"/>
  </r>
  <r>
    <x v="158"/>
    <n v="3"/>
    <n v="24419.490312478614"/>
  </r>
  <r>
    <x v="158"/>
    <n v="4"/>
    <n v="18726.095280429792"/>
  </r>
  <r>
    <x v="158"/>
    <n v="5"/>
    <n v="18272.965605694437"/>
  </r>
  <r>
    <x v="158"/>
    <n v="6"/>
    <n v="29396.614735825249"/>
  </r>
  <r>
    <x v="158"/>
    <n v="7"/>
    <n v="40299.251568934415"/>
  </r>
  <r>
    <x v="158"/>
    <n v="8"/>
    <n v="39830.254186537626"/>
  </r>
  <r>
    <x v="158"/>
    <n v="9"/>
    <n v="40276.775948590664"/>
  </r>
  <r>
    <x v="158"/>
    <n v="10"/>
    <n v="31629.560603835114"/>
  </r>
  <r>
    <x v="158"/>
    <n v="11"/>
    <n v="35749.763034274678"/>
  </r>
  <r>
    <x v="158"/>
    <n v="12"/>
    <n v="30681.685506960632"/>
  </r>
  <r>
    <x v="158"/>
    <n v="13"/>
    <n v="23275.805921351868"/>
  </r>
  <r>
    <x v="158"/>
    <n v="14"/>
    <n v="21735.93562932597"/>
  </r>
  <r>
    <x v="158"/>
    <n v="15"/>
    <n v="20001.931827295692"/>
  </r>
  <r>
    <x v="158"/>
    <n v="16"/>
    <n v="16145.52033100036"/>
  </r>
  <r>
    <x v="158"/>
    <n v="17"/>
    <n v="17435.308919015057"/>
  </r>
  <r>
    <x v="158"/>
    <n v="18"/>
    <n v="11723.249634064812"/>
  </r>
  <r>
    <x v="158"/>
    <n v="19"/>
    <n v="10039.919967920898"/>
  </r>
  <r>
    <x v="158"/>
    <n v="20"/>
    <n v="7893.2979158803191"/>
  </r>
  <r>
    <x v="158"/>
    <n v="21"/>
    <n v="7651.6438385571801"/>
  </r>
  <r>
    <x v="158"/>
    <n v="22"/>
    <n v="8560.8881100144918"/>
  </r>
  <r>
    <x v="158"/>
    <n v="23"/>
    <n v="9094.0718380779199"/>
  </r>
  <r>
    <x v="159"/>
    <n v="0"/>
    <n v="8136.6209573319011"/>
  </r>
  <r>
    <x v="159"/>
    <n v="1"/>
    <n v="6320.3733289050688"/>
  </r>
  <r>
    <x v="159"/>
    <n v="2"/>
    <n v="11341.944626302633"/>
  </r>
  <r>
    <x v="159"/>
    <n v="3"/>
    <n v="17569.975603017527"/>
  </r>
  <r>
    <x v="159"/>
    <n v="4"/>
    <n v="16426.375233926912"/>
  </r>
  <r>
    <x v="159"/>
    <n v="5"/>
    <n v="18827.220472349916"/>
  </r>
  <r>
    <x v="159"/>
    <n v="6"/>
    <n v="14599.739376520407"/>
  </r>
  <r>
    <x v="159"/>
    <n v="7"/>
    <n v="18196.871963908001"/>
  </r>
  <r>
    <x v="159"/>
    <n v="8"/>
    <n v="25923.547389189451"/>
  </r>
  <r>
    <x v="159"/>
    <n v="9"/>
    <n v="19072.267276297902"/>
  </r>
  <r>
    <x v="159"/>
    <n v="10"/>
    <n v="14585.423736319644"/>
  </r>
  <r>
    <x v="159"/>
    <n v="11"/>
    <n v="9236.9115319732991"/>
  </r>
  <r>
    <x v="159"/>
    <n v="12"/>
    <n v="13904.770780970088"/>
  </r>
  <r>
    <x v="159"/>
    <n v="13"/>
    <n v="17432.682848830391"/>
  </r>
  <r>
    <x v="159"/>
    <n v="14"/>
    <n v="21249.867219617496"/>
  </r>
  <r>
    <x v="159"/>
    <n v="15"/>
    <n v="19583.288085047807"/>
  </r>
  <r>
    <x v="159"/>
    <n v="16"/>
    <n v="17694.433913877157"/>
  </r>
  <r>
    <x v="159"/>
    <n v="17"/>
    <n v="8916.5364049899763"/>
  </r>
  <r>
    <x v="159"/>
    <n v="18"/>
    <n v="3875.3444808225231"/>
  </r>
  <r>
    <x v="159"/>
    <n v="19"/>
    <n v="3942.6605929695597"/>
  </r>
  <r>
    <x v="159"/>
    <n v="20"/>
    <n v="7413.9310570891239"/>
  </r>
  <r>
    <x v="159"/>
    <n v="21"/>
    <n v="10425.886533809055"/>
  </r>
  <r>
    <x v="159"/>
    <n v="22"/>
    <n v="7389.8776768762582"/>
  </r>
  <r>
    <x v="159"/>
    <n v="23"/>
    <n v="8577.0252916978043"/>
  </r>
  <r>
    <x v="160"/>
    <n v="0"/>
    <n v="6794.0686783118072"/>
  </r>
  <r>
    <x v="160"/>
    <n v="1"/>
    <n v="7839.0270902006068"/>
  </r>
  <r>
    <x v="160"/>
    <n v="2"/>
    <n v="13317.622963021791"/>
  </r>
  <r>
    <x v="160"/>
    <n v="3"/>
    <n v="16597.396517258891"/>
  </r>
  <r>
    <x v="160"/>
    <n v="4"/>
    <n v="11673.950999659539"/>
  </r>
  <r>
    <x v="160"/>
    <n v="5"/>
    <n v="18326.942847028011"/>
  </r>
  <r>
    <x v="160"/>
    <n v="6"/>
    <n v="17497.166556493063"/>
  </r>
  <r>
    <x v="160"/>
    <n v="7"/>
    <n v="18693.987251367293"/>
  </r>
  <r>
    <x v="160"/>
    <n v="8"/>
    <n v="19732.074363486074"/>
  </r>
  <r>
    <x v="160"/>
    <n v="9"/>
    <n v="22035.633785109167"/>
  </r>
  <r>
    <x v="160"/>
    <n v="10"/>
    <n v="18773.320677328124"/>
  </r>
  <r>
    <x v="160"/>
    <n v="11"/>
    <n v="21322.331416682668"/>
  </r>
  <r>
    <x v="160"/>
    <n v="12"/>
    <n v="23634.301903984171"/>
  </r>
  <r>
    <x v="160"/>
    <n v="13"/>
    <n v="33325.056446341485"/>
  </r>
  <r>
    <x v="160"/>
    <n v="14"/>
    <n v="36089.246019187711"/>
  </r>
  <r>
    <x v="160"/>
    <n v="15"/>
    <n v="26564.851691824115"/>
  </r>
  <r>
    <x v="160"/>
    <n v="16"/>
    <n v="11700.082487325684"/>
  </r>
  <r>
    <x v="160"/>
    <n v="17"/>
    <n v="5647.8830330667643"/>
  </r>
  <r>
    <x v="160"/>
    <n v="18"/>
    <n v="5674.9229173504064"/>
  </r>
  <r>
    <x v="160"/>
    <n v="19"/>
    <n v="3370.1995675787302"/>
  </r>
  <r>
    <x v="160"/>
    <n v="20"/>
    <n v="4626.8863701882319"/>
  </r>
  <r>
    <x v="160"/>
    <n v="21"/>
    <n v="7620.6051846723631"/>
  </r>
  <r>
    <x v="160"/>
    <n v="22"/>
    <n v="11423.338870509457"/>
  </r>
  <r>
    <x v="160"/>
    <n v="23"/>
    <n v="5867.1206685727284"/>
  </r>
  <r>
    <x v="161"/>
    <n v="0"/>
    <n v="3080.4585178523084"/>
  </r>
  <r>
    <x v="161"/>
    <n v="1"/>
    <n v="5770.099333152034"/>
  </r>
  <r>
    <x v="161"/>
    <n v="2"/>
    <n v="12553.545542487785"/>
  </r>
  <r>
    <x v="161"/>
    <n v="3"/>
    <n v="8374.8681829912366"/>
  </r>
  <r>
    <x v="161"/>
    <n v="4"/>
    <n v="9653.5945502308023"/>
  </r>
  <r>
    <x v="161"/>
    <n v="5"/>
    <n v="8028.6250751331982"/>
  </r>
  <r>
    <x v="161"/>
    <n v="6"/>
    <n v="11011.064130274312"/>
  </r>
  <r>
    <x v="161"/>
    <n v="7"/>
    <n v="10560.495013872734"/>
  </r>
  <r>
    <x v="161"/>
    <n v="8"/>
    <n v="11457.205486873097"/>
  </r>
  <r>
    <x v="161"/>
    <n v="9"/>
    <n v="9217.3745601481296"/>
  </r>
  <r>
    <x v="161"/>
    <n v="10"/>
    <n v="6250.5622321220726"/>
  </r>
  <r>
    <x v="161"/>
    <n v="11"/>
    <n v="8833.0811001371312"/>
  </r>
  <r>
    <x v="161"/>
    <n v="12"/>
    <n v="16069.447877769891"/>
  </r>
  <r>
    <x v="161"/>
    <n v="13"/>
    <n v="25470.858760815379"/>
  </r>
  <r>
    <x v="161"/>
    <n v="14"/>
    <n v="20438.164603730722"/>
  </r>
  <r>
    <x v="161"/>
    <n v="15"/>
    <n v="5670.467393267294"/>
  </r>
  <r>
    <x v="161"/>
    <n v="16"/>
    <n v="188.63729351691597"/>
  </r>
  <r>
    <x v="161"/>
    <n v="17"/>
    <n v="542.04960081021795"/>
  </r>
  <r>
    <x v="161"/>
    <n v="18"/>
    <n v="183.63971308346598"/>
  </r>
  <r>
    <x v="161"/>
    <n v="19"/>
    <n v="0"/>
  </r>
  <r>
    <x v="161"/>
    <n v="20"/>
    <n v="328.36986887571504"/>
  </r>
  <r>
    <x v="161"/>
    <n v="21"/>
    <n v="1296.9442497237251"/>
  </r>
  <r>
    <x v="161"/>
    <n v="22"/>
    <n v="1328.0345038921112"/>
  </r>
  <r>
    <x v="161"/>
    <n v="23"/>
    <n v="1683.3332151261761"/>
  </r>
  <r>
    <x v="162"/>
    <n v="0"/>
    <n v="2576.3238301880219"/>
  </r>
  <r>
    <x v="162"/>
    <n v="1"/>
    <n v="2504.2834192052328"/>
  </r>
  <r>
    <x v="162"/>
    <n v="2"/>
    <n v="1604.2481364781631"/>
  </r>
  <r>
    <x v="162"/>
    <n v="3"/>
    <n v="1451.502921846607"/>
  </r>
  <r>
    <x v="162"/>
    <n v="4"/>
    <n v="4135.2894062653813"/>
  </r>
  <r>
    <x v="162"/>
    <n v="5"/>
    <n v="7522.0867008601954"/>
  </r>
  <r>
    <x v="162"/>
    <n v="6"/>
    <n v="8701.0529045827498"/>
  </r>
  <r>
    <x v="162"/>
    <n v="7"/>
    <n v="7166.9796672028424"/>
  </r>
  <r>
    <x v="162"/>
    <n v="8"/>
    <n v="6187.300720388751"/>
  </r>
  <r>
    <x v="162"/>
    <n v="9"/>
    <n v="8828.8574232065694"/>
  </r>
  <r>
    <x v="162"/>
    <n v="10"/>
    <n v="11756.141124972244"/>
  </r>
  <r>
    <x v="162"/>
    <n v="11"/>
    <n v="13869.34625360917"/>
  </r>
  <r>
    <x v="162"/>
    <n v="12"/>
    <n v="20542.373228811364"/>
  </r>
  <r>
    <x v="162"/>
    <n v="13"/>
    <n v="19342.14714365625"/>
  </r>
  <r>
    <x v="162"/>
    <n v="14"/>
    <n v="10260.555389750487"/>
  </r>
  <r>
    <x v="162"/>
    <n v="15"/>
    <n v="4453.0946609679795"/>
  </r>
  <r>
    <x v="162"/>
    <n v="16"/>
    <n v="3805.7976230187091"/>
  </r>
  <r>
    <x v="162"/>
    <n v="17"/>
    <n v="2294.788880452842"/>
  </r>
  <r>
    <x v="162"/>
    <n v="18"/>
    <n v="974.18610297894588"/>
  </r>
  <r>
    <x v="162"/>
    <n v="19"/>
    <n v="0"/>
  </r>
  <r>
    <x v="162"/>
    <n v="20"/>
    <n v="0"/>
  </r>
  <r>
    <x v="162"/>
    <n v="21"/>
    <n v="0"/>
  </r>
  <r>
    <x v="162"/>
    <n v="22"/>
    <n v="0"/>
  </r>
  <r>
    <x v="162"/>
    <n v="23"/>
    <n v="934.924501801828"/>
  </r>
  <r>
    <x v="163"/>
    <n v="0"/>
    <n v="1147.6049889780732"/>
  </r>
  <r>
    <x v="163"/>
    <n v="1"/>
    <n v="761.08749469886504"/>
  </r>
  <r>
    <x v="163"/>
    <n v="2"/>
    <n v="1210.3778252374591"/>
  </r>
  <r>
    <x v="163"/>
    <n v="3"/>
    <n v="1083.6322555973099"/>
  </r>
  <r>
    <x v="163"/>
    <n v="4"/>
    <n v="721.8033034347211"/>
  </r>
  <r>
    <x v="163"/>
    <n v="5"/>
    <n v="1095.3471090341291"/>
  </r>
  <r>
    <x v="163"/>
    <n v="6"/>
    <n v="3590.3477304284042"/>
  </r>
  <r>
    <x v="163"/>
    <n v="7"/>
    <n v="3981.9332009037316"/>
  </r>
  <r>
    <x v="163"/>
    <n v="8"/>
    <n v="3144.8231941308754"/>
  </r>
  <r>
    <x v="163"/>
    <n v="9"/>
    <n v="6619.5868432297002"/>
  </r>
  <r>
    <x v="163"/>
    <n v="10"/>
    <n v="6517.7266545082757"/>
  </r>
  <r>
    <x v="163"/>
    <n v="11"/>
    <n v="7045.0463576844932"/>
  </r>
  <r>
    <x v="163"/>
    <n v="12"/>
    <n v="13352.541419963196"/>
  </r>
  <r>
    <x v="163"/>
    <n v="13"/>
    <n v="13702.113932175731"/>
  </r>
  <r>
    <x v="163"/>
    <n v="14"/>
    <n v="9590.6388007020705"/>
  </r>
  <r>
    <x v="163"/>
    <n v="15"/>
    <n v="3765.5039224023167"/>
  </r>
  <r>
    <x v="163"/>
    <n v="16"/>
    <n v="960.81670272922497"/>
  </r>
  <r>
    <x v="163"/>
    <n v="17"/>
    <n v="0"/>
  </r>
  <r>
    <x v="163"/>
    <n v="18"/>
    <n v="0"/>
  </r>
  <r>
    <x v="163"/>
    <n v="19"/>
    <n v="0"/>
  </r>
  <r>
    <x v="163"/>
    <n v="20"/>
    <n v="216.05404900248101"/>
  </r>
  <r>
    <x v="163"/>
    <n v="21"/>
    <n v="141.78683859555099"/>
  </r>
  <r>
    <x v="163"/>
    <n v="22"/>
    <n v="2844.088238542327"/>
  </r>
  <r>
    <x v="163"/>
    <n v="23"/>
    <n v="4609.5216956859585"/>
  </r>
  <r>
    <x v="164"/>
    <n v="0"/>
    <n v="1570.3993150700321"/>
  </r>
  <r>
    <x v="164"/>
    <n v="1"/>
    <n v="996.52068540719904"/>
  </r>
  <r>
    <x v="164"/>
    <n v="2"/>
    <n v="4248.5748701619796"/>
  </r>
  <r>
    <x v="164"/>
    <n v="3"/>
    <n v="4957.739774272125"/>
  </r>
  <r>
    <x v="164"/>
    <n v="4"/>
    <n v="6244.1420876924867"/>
  </r>
  <r>
    <x v="164"/>
    <n v="5"/>
    <n v="5590.4286809684672"/>
  </r>
  <r>
    <x v="164"/>
    <n v="6"/>
    <n v="9712.0917312118127"/>
  </r>
  <r>
    <x v="164"/>
    <n v="7"/>
    <n v="10798.820170643914"/>
  </r>
  <r>
    <x v="164"/>
    <n v="8"/>
    <n v="12979.050567299393"/>
  </r>
  <r>
    <x v="164"/>
    <n v="9"/>
    <n v="15541.047961241677"/>
  </r>
  <r>
    <x v="164"/>
    <n v="10"/>
    <n v="13823.59864402313"/>
  </r>
  <r>
    <x v="164"/>
    <n v="11"/>
    <n v="14243.915491150648"/>
  </r>
  <r>
    <x v="164"/>
    <n v="12"/>
    <n v="19111.553824727798"/>
  </r>
  <r>
    <x v="164"/>
    <n v="13"/>
    <n v="15854.826258112098"/>
  </r>
  <r>
    <x v="164"/>
    <n v="14"/>
    <n v="13021.237410178454"/>
  </r>
  <r>
    <x v="164"/>
    <n v="15"/>
    <n v="10282.316104564814"/>
  </r>
  <r>
    <x v="164"/>
    <n v="16"/>
    <n v="8711.6633615235387"/>
  </r>
  <r>
    <x v="164"/>
    <n v="17"/>
    <n v="11726.936309134613"/>
  </r>
  <r>
    <x v="164"/>
    <n v="18"/>
    <n v="12480.457734927839"/>
  </r>
  <r>
    <x v="164"/>
    <n v="19"/>
    <n v="13997.26840208604"/>
  </r>
  <r>
    <x v="164"/>
    <n v="20"/>
    <n v="8477.4493661713095"/>
  </r>
  <r>
    <x v="164"/>
    <n v="21"/>
    <n v="8812.5855648629458"/>
  </r>
  <r>
    <x v="164"/>
    <n v="22"/>
    <n v="7315.1169170589274"/>
  </r>
  <r>
    <x v="164"/>
    <n v="23"/>
    <n v="7873.5521109403016"/>
  </r>
  <r>
    <x v="165"/>
    <n v="0"/>
    <n v="7717.054450029992"/>
  </r>
  <r>
    <x v="165"/>
    <n v="1"/>
    <n v="8695.3306178778003"/>
  </r>
  <r>
    <x v="165"/>
    <n v="2"/>
    <n v="9755.436230762054"/>
  </r>
  <r>
    <x v="165"/>
    <n v="3"/>
    <n v="8667.7298648066935"/>
  </r>
  <r>
    <x v="165"/>
    <n v="4"/>
    <n v="11538.306509835063"/>
  </r>
  <r>
    <x v="165"/>
    <n v="5"/>
    <n v="10939.548999165501"/>
  </r>
  <r>
    <x v="165"/>
    <n v="6"/>
    <n v="14062.416480357677"/>
  </r>
  <r>
    <x v="165"/>
    <n v="7"/>
    <n v="19082.585486581618"/>
  </r>
  <r>
    <x v="165"/>
    <n v="8"/>
    <n v="22258.6472320625"/>
  </r>
  <r>
    <x v="165"/>
    <n v="9"/>
    <n v="13817.06184432828"/>
  </r>
  <r>
    <x v="165"/>
    <n v="10"/>
    <n v="20554.313401557876"/>
  </r>
  <r>
    <x v="165"/>
    <n v="11"/>
    <n v="21330.070075642372"/>
  </r>
  <r>
    <x v="165"/>
    <n v="12"/>
    <n v="19685.107361032791"/>
  </r>
  <r>
    <x v="165"/>
    <n v="13"/>
    <n v="24667.085980704462"/>
  </r>
  <r>
    <x v="165"/>
    <n v="14"/>
    <n v="26668.985062168587"/>
  </r>
  <r>
    <x v="165"/>
    <n v="15"/>
    <n v="22522.370463777756"/>
  </r>
  <r>
    <x v="165"/>
    <n v="16"/>
    <n v="22836.467062814969"/>
  </r>
  <r>
    <x v="165"/>
    <n v="17"/>
    <n v="21537.483949271998"/>
  </r>
  <r>
    <x v="165"/>
    <n v="18"/>
    <n v="22896.076360184416"/>
  </r>
  <r>
    <x v="165"/>
    <n v="19"/>
    <n v="26331.285749468749"/>
  </r>
  <r>
    <x v="165"/>
    <n v="20"/>
    <n v="29770.121905103617"/>
  </r>
  <r>
    <x v="165"/>
    <n v="21"/>
    <n v="23713.068374223374"/>
  </r>
  <r>
    <x v="165"/>
    <n v="22"/>
    <n v="21996.838694267168"/>
  </r>
  <r>
    <x v="165"/>
    <n v="23"/>
    <n v="24685.005008121709"/>
  </r>
  <r>
    <x v="166"/>
    <n v="0"/>
    <n v="27200.108948568872"/>
  </r>
  <r>
    <x v="166"/>
    <n v="1"/>
    <n v="31000.457545765217"/>
  </r>
  <r>
    <x v="166"/>
    <n v="2"/>
    <n v="31944.794036083884"/>
  </r>
  <r>
    <x v="166"/>
    <n v="3"/>
    <n v="35694.126327302838"/>
  </r>
  <r>
    <x v="166"/>
    <n v="4"/>
    <n v="40332.838359896996"/>
  </r>
  <r>
    <x v="166"/>
    <n v="5"/>
    <n v="37576.37965130325"/>
  </r>
  <r>
    <x v="166"/>
    <n v="6"/>
    <n v="35535.285102972244"/>
  </r>
  <r>
    <x v="166"/>
    <n v="7"/>
    <n v="33803.849406595291"/>
  </r>
  <r>
    <x v="166"/>
    <n v="8"/>
    <n v="37593.464317856291"/>
  </r>
  <r>
    <x v="166"/>
    <n v="9"/>
    <n v="38924.166775500205"/>
  </r>
  <r>
    <x v="166"/>
    <n v="10"/>
    <n v="38157.069332856292"/>
  </r>
  <r>
    <x v="166"/>
    <n v="11"/>
    <n v="35097.1366580295"/>
  </r>
  <r>
    <x v="166"/>
    <n v="12"/>
    <n v="29847.351649908927"/>
  </r>
  <r>
    <x v="166"/>
    <n v="13"/>
    <n v="29150.384340397613"/>
  </r>
  <r>
    <x v="166"/>
    <n v="14"/>
    <n v="19369.316956352643"/>
  </r>
  <r>
    <x v="166"/>
    <n v="15"/>
    <n v="15139.32498621587"/>
  </r>
  <r>
    <x v="166"/>
    <n v="16"/>
    <n v="15512.99508123494"/>
  </r>
  <r>
    <x v="166"/>
    <n v="17"/>
    <n v="11263.099007963765"/>
  </r>
  <r>
    <x v="166"/>
    <n v="18"/>
    <n v="8439.6809082987002"/>
  </r>
  <r>
    <x v="166"/>
    <n v="19"/>
    <n v="4621.2784843284862"/>
  </r>
  <r>
    <x v="166"/>
    <n v="20"/>
    <n v="8996.5314004927295"/>
  </r>
  <r>
    <x v="166"/>
    <n v="21"/>
    <n v="16384.339384322724"/>
  </r>
  <r>
    <x v="166"/>
    <n v="22"/>
    <n v="11053.946029810959"/>
  </r>
  <r>
    <x v="166"/>
    <n v="23"/>
    <n v="11747.944614246506"/>
  </r>
  <r>
    <x v="167"/>
    <n v="0"/>
    <n v="14780.737675630397"/>
  </r>
  <r>
    <x v="167"/>
    <n v="1"/>
    <n v="18002.802990169199"/>
  </r>
  <r>
    <x v="167"/>
    <n v="2"/>
    <n v="21562.641408766034"/>
  </r>
  <r>
    <x v="167"/>
    <n v="3"/>
    <n v="26414.563027956618"/>
  </r>
  <r>
    <x v="167"/>
    <n v="4"/>
    <n v="27787.527094425568"/>
  </r>
  <r>
    <x v="167"/>
    <n v="5"/>
    <n v="22899.309082836859"/>
  </r>
  <r>
    <x v="167"/>
    <n v="6"/>
    <n v="25178.612377068876"/>
  </r>
  <r>
    <x v="167"/>
    <n v="7"/>
    <n v="29422.258782960835"/>
  </r>
  <r>
    <x v="167"/>
    <n v="8"/>
    <n v="24587.548956671468"/>
  </r>
  <r>
    <x v="167"/>
    <n v="9"/>
    <n v="37419.936785768296"/>
  </r>
  <r>
    <x v="167"/>
    <n v="10"/>
    <n v="35536.977202837166"/>
  </r>
  <r>
    <x v="167"/>
    <n v="11"/>
    <n v="32341.919505446749"/>
  </r>
  <r>
    <x v="167"/>
    <n v="12"/>
    <n v="31511.032683600122"/>
  </r>
  <r>
    <x v="167"/>
    <n v="13"/>
    <n v="29269.464114732422"/>
  </r>
  <r>
    <x v="167"/>
    <n v="14"/>
    <n v="32178.069681955283"/>
  </r>
  <r>
    <x v="167"/>
    <n v="15"/>
    <n v="28091.105293670335"/>
  </r>
  <r>
    <x v="167"/>
    <n v="16"/>
    <n v="25084.928239712375"/>
  </r>
  <r>
    <x v="167"/>
    <n v="17"/>
    <n v="21283.67903960824"/>
  </r>
  <r>
    <x v="167"/>
    <n v="18"/>
    <n v="34161.799865459499"/>
  </r>
  <r>
    <x v="167"/>
    <n v="19"/>
    <n v="32592.488284892162"/>
  </r>
  <r>
    <x v="167"/>
    <n v="20"/>
    <n v="19707.107595010588"/>
  </r>
  <r>
    <x v="167"/>
    <n v="21"/>
    <n v="15036.915862170332"/>
  </r>
  <r>
    <x v="167"/>
    <n v="22"/>
    <n v="15330.88722540106"/>
  </r>
  <r>
    <x v="167"/>
    <n v="23"/>
    <n v="15089.45428075"/>
  </r>
  <r>
    <x v="168"/>
    <n v="0"/>
    <n v="15686.530162637542"/>
  </r>
  <r>
    <x v="168"/>
    <n v="1"/>
    <n v="12179.662928476821"/>
  </r>
  <r>
    <x v="168"/>
    <n v="2"/>
    <n v="10154.729795847245"/>
  </r>
  <r>
    <x v="168"/>
    <n v="3"/>
    <n v="15224.682563732627"/>
  </r>
  <r>
    <x v="168"/>
    <n v="4"/>
    <n v="12693.19899967285"/>
  </r>
  <r>
    <x v="168"/>
    <n v="5"/>
    <n v="10455.272052387336"/>
  </r>
  <r>
    <x v="168"/>
    <n v="6"/>
    <n v="26287.063173255759"/>
  </r>
  <r>
    <x v="168"/>
    <n v="7"/>
    <n v="33374.403057000207"/>
  </r>
  <r>
    <x v="168"/>
    <n v="8"/>
    <n v="42842.700391650287"/>
  </r>
  <r>
    <x v="168"/>
    <n v="9"/>
    <n v="41346.073655022607"/>
  </r>
  <r>
    <x v="168"/>
    <n v="10"/>
    <n v="34634.989996338198"/>
  </r>
  <r>
    <x v="168"/>
    <n v="11"/>
    <n v="31965.005242104544"/>
  </r>
  <r>
    <x v="168"/>
    <n v="12"/>
    <n v="29441.354585728412"/>
  </r>
  <r>
    <x v="168"/>
    <n v="13"/>
    <n v="21283.303017305199"/>
  </r>
  <r>
    <x v="168"/>
    <n v="14"/>
    <n v="14176.254590393708"/>
  </r>
  <r>
    <x v="168"/>
    <n v="15"/>
    <n v="11367.761099664167"/>
  </r>
  <r>
    <x v="168"/>
    <n v="16"/>
    <n v="10855.145359546514"/>
  </r>
  <r>
    <x v="168"/>
    <n v="17"/>
    <n v="12323.053138782947"/>
  </r>
  <r>
    <x v="168"/>
    <n v="18"/>
    <n v="5381.2894637558074"/>
  </r>
  <r>
    <x v="168"/>
    <n v="19"/>
    <n v="7692.7940631815363"/>
  </r>
  <r>
    <x v="168"/>
    <n v="20"/>
    <n v="10263.349377320981"/>
  </r>
  <r>
    <x v="168"/>
    <n v="21"/>
    <n v="11989.656410708367"/>
  </r>
  <r>
    <x v="168"/>
    <n v="22"/>
    <n v="13693.044338427429"/>
  </r>
  <r>
    <x v="168"/>
    <n v="23"/>
    <n v="22733.008291762337"/>
  </r>
  <r>
    <x v="169"/>
    <n v="0"/>
    <n v="22342.618593617699"/>
  </r>
  <r>
    <x v="169"/>
    <n v="1"/>
    <n v="33373.359253529707"/>
  </r>
  <r>
    <x v="169"/>
    <n v="2"/>
    <n v="31988.95524119716"/>
  </r>
  <r>
    <x v="169"/>
    <n v="3"/>
    <n v="31366.372667205076"/>
  </r>
  <r>
    <x v="169"/>
    <n v="4"/>
    <n v="22686.137974003697"/>
  </r>
  <r>
    <x v="169"/>
    <n v="5"/>
    <n v="24356.461256391758"/>
  </r>
  <r>
    <x v="169"/>
    <n v="6"/>
    <n v="37693.342109231293"/>
  </r>
  <r>
    <x v="169"/>
    <n v="7"/>
    <n v="32872.782319031248"/>
  </r>
  <r>
    <x v="169"/>
    <n v="8"/>
    <n v="37915.178781831826"/>
  </r>
  <r>
    <x v="169"/>
    <n v="9"/>
    <n v="41036.637395128491"/>
  </r>
  <r>
    <x v="169"/>
    <n v="10"/>
    <n v="39847.366130575865"/>
  </r>
  <r>
    <x v="169"/>
    <n v="11"/>
    <n v="38179.334536005968"/>
  </r>
  <r>
    <x v="169"/>
    <n v="12"/>
    <n v="33034.15682520796"/>
  </r>
  <r>
    <x v="169"/>
    <n v="13"/>
    <n v="32212.197125742085"/>
  </r>
  <r>
    <x v="169"/>
    <n v="14"/>
    <n v="27265.893391766651"/>
  </r>
  <r>
    <x v="169"/>
    <n v="15"/>
    <n v="20086.141124932667"/>
  </r>
  <r>
    <x v="169"/>
    <n v="16"/>
    <n v="11711.527671224558"/>
  </r>
  <r>
    <x v="169"/>
    <n v="17"/>
    <n v="7861.7063086165181"/>
  </r>
  <r>
    <x v="169"/>
    <n v="18"/>
    <n v="10146.188192264648"/>
  </r>
  <r>
    <x v="169"/>
    <n v="19"/>
    <n v="9500.965124010072"/>
  </r>
  <r>
    <x v="169"/>
    <n v="20"/>
    <n v="14710.221293506938"/>
  </r>
  <r>
    <x v="169"/>
    <n v="21"/>
    <n v="25448.64177831425"/>
  </r>
  <r>
    <x v="169"/>
    <n v="22"/>
    <n v="27084.359308781251"/>
  </r>
  <r>
    <x v="169"/>
    <n v="23"/>
    <n v="33775.742704803451"/>
  </r>
  <r>
    <x v="170"/>
    <n v="0"/>
    <n v="33424.438880779919"/>
  </r>
  <r>
    <x v="170"/>
    <n v="1"/>
    <n v="26410.992762759459"/>
  </r>
  <r>
    <x v="170"/>
    <n v="2"/>
    <n v="35429.716319434825"/>
  </r>
  <r>
    <x v="170"/>
    <n v="3"/>
    <n v="35765.445897446749"/>
  </r>
  <r>
    <x v="170"/>
    <n v="4"/>
    <n v="25633.713978067739"/>
  </r>
  <r>
    <x v="170"/>
    <n v="5"/>
    <n v="19414.804710110711"/>
  </r>
  <r>
    <x v="170"/>
    <n v="6"/>
    <n v="20918.566133596112"/>
  </r>
  <r>
    <x v="170"/>
    <n v="7"/>
    <n v="20992.265797743061"/>
  </r>
  <r>
    <x v="170"/>
    <n v="8"/>
    <n v="28245.553583002878"/>
  </r>
  <r>
    <x v="170"/>
    <n v="9"/>
    <n v="34810.239827544603"/>
  </r>
  <r>
    <x v="170"/>
    <n v="10"/>
    <n v="38685.171400593339"/>
  </r>
  <r>
    <x v="170"/>
    <n v="11"/>
    <n v="37905.019356537618"/>
  </r>
  <r>
    <x v="170"/>
    <n v="12"/>
    <n v="37176.341469227802"/>
  </r>
  <r>
    <x v="170"/>
    <n v="13"/>
    <n v="35883.911470996711"/>
  </r>
  <r>
    <x v="170"/>
    <n v="14"/>
    <n v="30259.111795822158"/>
  </r>
  <r>
    <x v="170"/>
    <n v="15"/>
    <n v="29023.107078754219"/>
  </r>
  <r>
    <x v="170"/>
    <n v="16"/>
    <n v="29297.274188711042"/>
  </r>
  <r>
    <x v="170"/>
    <n v="17"/>
    <n v="20249.113725647927"/>
  </r>
  <r>
    <x v="170"/>
    <n v="18"/>
    <n v="17870.127956610711"/>
  </r>
  <r>
    <x v="170"/>
    <n v="19"/>
    <n v="20216.333046469161"/>
  </r>
  <r>
    <x v="170"/>
    <n v="20"/>
    <n v="21903.339159997529"/>
  </r>
  <r>
    <x v="170"/>
    <n v="21"/>
    <n v="33399.451411541115"/>
  </r>
  <r>
    <x v="170"/>
    <n v="22"/>
    <n v="39867.765833046877"/>
  </r>
  <r>
    <x v="170"/>
    <n v="23"/>
    <n v="40436.755957303452"/>
  </r>
  <r>
    <x v="171"/>
    <n v="0"/>
    <n v="42913.772526224719"/>
  </r>
  <r>
    <x v="171"/>
    <n v="1"/>
    <n v="42965.650957346625"/>
  </r>
  <r>
    <x v="171"/>
    <n v="2"/>
    <n v="38142.465831144727"/>
  </r>
  <r>
    <x v="171"/>
    <n v="3"/>
    <n v="42356.557945191002"/>
  </r>
  <r>
    <x v="171"/>
    <n v="4"/>
    <n v="42768.164173068457"/>
  </r>
  <r>
    <x v="171"/>
    <n v="5"/>
    <n v="38699.933690287005"/>
  </r>
  <r>
    <x v="171"/>
    <n v="6"/>
    <n v="37241.061163796665"/>
  </r>
  <r>
    <x v="171"/>
    <n v="7"/>
    <n v="34495.284998721421"/>
  </r>
  <r>
    <x v="171"/>
    <n v="8"/>
    <n v="34849.541963393916"/>
  </r>
  <r>
    <x v="171"/>
    <n v="9"/>
    <n v="31695.385958771793"/>
  </r>
  <r>
    <x v="171"/>
    <n v="10"/>
    <n v="29114.251602935343"/>
  </r>
  <r>
    <x v="171"/>
    <n v="11"/>
    <n v="25174.583773310547"/>
  </r>
  <r>
    <x v="171"/>
    <n v="12"/>
    <n v="26584.605532873866"/>
  </r>
  <r>
    <x v="171"/>
    <n v="13"/>
    <n v="22169.91227194274"/>
  </r>
  <r>
    <x v="171"/>
    <n v="14"/>
    <n v="15005.202608993675"/>
  </r>
  <r>
    <x v="171"/>
    <n v="15"/>
    <n v="14250.735039012385"/>
  </r>
  <r>
    <x v="171"/>
    <n v="16"/>
    <n v="15157.603231528938"/>
  </r>
  <r>
    <x v="171"/>
    <n v="17"/>
    <n v="13379.920917665911"/>
  </r>
  <r>
    <x v="171"/>
    <n v="18"/>
    <n v="15974.148597072521"/>
  </r>
  <r>
    <x v="171"/>
    <n v="19"/>
    <n v="31889.272279596833"/>
  </r>
  <r>
    <x v="171"/>
    <n v="20"/>
    <n v="43222.660338587375"/>
  </r>
  <r>
    <x v="171"/>
    <n v="21"/>
    <n v="44072.438878334295"/>
  </r>
  <r>
    <x v="171"/>
    <n v="22"/>
    <n v="34608.386895965872"/>
  </r>
  <r>
    <x v="171"/>
    <n v="23"/>
    <n v="29506.182410662623"/>
  </r>
  <r>
    <x v="172"/>
    <n v="0"/>
    <n v="28825.509729137542"/>
  </r>
  <r>
    <x v="172"/>
    <n v="1"/>
    <n v="30093.486092829666"/>
  </r>
  <r>
    <x v="172"/>
    <n v="2"/>
    <n v="28304.545754826584"/>
  </r>
  <r>
    <x v="172"/>
    <n v="3"/>
    <n v="30174.094682618419"/>
  </r>
  <r>
    <x v="172"/>
    <n v="4"/>
    <n v="28052.517209463917"/>
  </r>
  <r>
    <x v="172"/>
    <n v="5"/>
    <n v="23622.066076017167"/>
  </r>
  <r>
    <x v="172"/>
    <n v="6"/>
    <n v="31249.59529816149"/>
  </r>
  <r>
    <x v="172"/>
    <n v="7"/>
    <n v="31242.899954879627"/>
  </r>
  <r>
    <x v="172"/>
    <n v="8"/>
    <n v="38880.691372949426"/>
  </r>
  <r>
    <x v="172"/>
    <n v="9"/>
    <n v="32480.959642666839"/>
  </r>
  <r>
    <x v="172"/>
    <n v="10"/>
    <n v="41952.188686012334"/>
  </r>
  <r>
    <x v="172"/>
    <n v="11"/>
    <n v="41921.735740434415"/>
  </r>
  <r>
    <x v="172"/>
    <n v="12"/>
    <n v="39832.096307084706"/>
  </r>
  <r>
    <x v="172"/>
    <n v="13"/>
    <n v="35194.385702844156"/>
  </r>
  <r>
    <x v="172"/>
    <n v="14"/>
    <n v="33898.543251812705"/>
  </r>
  <r>
    <x v="172"/>
    <n v="15"/>
    <n v="32483.54211875175"/>
  </r>
  <r>
    <x v="172"/>
    <n v="16"/>
    <n v="24329.856209836449"/>
  </r>
  <r>
    <x v="172"/>
    <n v="17"/>
    <n v="22128.484535191714"/>
  </r>
  <r>
    <x v="172"/>
    <n v="18"/>
    <n v="18888.641934410516"/>
  </r>
  <r>
    <x v="172"/>
    <n v="19"/>
    <n v="18389.097112319236"/>
  </r>
  <r>
    <x v="172"/>
    <n v="20"/>
    <n v="28476.17856157021"/>
  </r>
  <r>
    <x v="172"/>
    <n v="21"/>
    <n v="40529.767929343747"/>
  </r>
  <r>
    <x v="172"/>
    <n v="22"/>
    <n v="44328.203295000611"/>
  </r>
  <r>
    <x v="172"/>
    <n v="23"/>
    <n v="44251.663246121301"/>
  </r>
  <r>
    <x v="173"/>
    <n v="0"/>
    <n v="39805.027562234165"/>
  </r>
  <r>
    <x v="173"/>
    <n v="1"/>
    <n v="34691.385079245374"/>
  </r>
  <r>
    <x v="173"/>
    <n v="2"/>
    <n v="35403.992877809418"/>
  </r>
  <r>
    <x v="173"/>
    <n v="3"/>
    <n v="31382.547963550365"/>
  </r>
  <r>
    <x v="173"/>
    <n v="4"/>
    <n v="36641.82266562459"/>
  </r>
  <r>
    <x v="173"/>
    <n v="5"/>
    <n v="43728.359849141241"/>
  </r>
  <r>
    <x v="173"/>
    <n v="6"/>
    <n v="44482.21370313775"/>
  </r>
  <r>
    <x v="173"/>
    <n v="7"/>
    <n v="45233.717904784746"/>
  </r>
  <r>
    <x v="173"/>
    <n v="8"/>
    <n v="46232.79098596258"/>
  </r>
  <r>
    <x v="173"/>
    <n v="9"/>
    <n v="44477.383860534545"/>
  </r>
  <r>
    <x v="173"/>
    <n v="10"/>
    <n v="40189.169542175165"/>
  </r>
  <r>
    <x v="173"/>
    <n v="11"/>
    <n v="36676.752811634251"/>
  </r>
  <r>
    <x v="173"/>
    <n v="12"/>
    <n v="39565.06193481003"/>
  </r>
  <r>
    <x v="173"/>
    <n v="13"/>
    <n v="37276.938185184626"/>
  </r>
  <r>
    <x v="173"/>
    <n v="14"/>
    <n v="36844.946863677629"/>
  </r>
  <r>
    <x v="173"/>
    <n v="15"/>
    <n v="40674.504416465257"/>
  </r>
  <r>
    <x v="173"/>
    <n v="16"/>
    <n v="38689.428442940785"/>
  </r>
  <r>
    <x v="173"/>
    <n v="17"/>
    <n v="34538.681495572571"/>
  </r>
  <r>
    <x v="173"/>
    <n v="18"/>
    <n v="38187.194963574839"/>
  </r>
  <r>
    <x v="173"/>
    <n v="19"/>
    <n v="38459.026057430921"/>
  </r>
  <r>
    <x v="173"/>
    <n v="20"/>
    <n v="42299.79122213446"/>
  </r>
  <r>
    <x v="173"/>
    <n v="21"/>
    <n v="42804.691926821542"/>
  </r>
  <r>
    <x v="173"/>
    <n v="22"/>
    <n v="42606.415105971624"/>
  </r>
  <r>
    <x v="173"/>
    <n v="23"/>
    <n v="45179.394353606498"/>
  </r>
  <r>
    <x v="174"/>
    <n v="0"/>
    <n v="45463.52313531949"/>
  </r>
  <r>
    <x v="174"/>
    <n v="1"/>
    <n v="40606.088792731498"/>
  </r>
  <r>
    <x v="174"/>
    <n v="2"/>
    <n v="32889.612731890418"/>
  </r>
  <r>
    <x v="174"/>
    <n v="3"/>
    <n v="27505.382659234579"/>
  </r>
  <r>
    <x v="174"/>
    <n v="4"/>
    <n v="29651.732315484991"/>
  </r>
  <r>
    <x v="174"/>
    <n v="5"/>
    <n v="33642.240129502672"/>
  </r>
  <r>
    <x v="174"/>
    <n v="6"/>
    <n v="37155.634908265623"/>
  </r>
  <r>
    <x v="174"/>
    <n v="7"/>
    <n v="38560.426448203332"/>
  </r>
  <r>
    <x v="174"/>
    <n v="8"/>
    <n v="39637.606985752878"/>
  </r>
  <r>
    <x v="174"/>
    <n v="9"/>
    <n v="41725.423783328537"/>
  </r>
  <r>
    <x v="174"/>
    <n v="10"/>
    <n v="39416.386951902961"/>
  </r>
  <r>
    <x v="174"/>
    <n v="11"/>
    <n v="38152.4275029009"/>
  </r>
  <r>
    <x v="174"/>
    <n v="12"/>
    <n v="38479.363416209497"/>
  </r>
  <r>
    <x v="174"/>
    <n v="13"/>
    <n v="39945.575200222454"/>
  </r>
  <r>
    <x v="174"/>
    <n v="14"/>
    <n v="38750.782444972458"/>
  </r>
  <r>
    <x v="174"/>
    <n v="15"/>
    <n v="38326.839561687084"/>
  </r>
  <r>
    <x v="174"/>
    <n v="16"/>
    <n v="23340.757463073292"/>
  </r>
  <r>
    <x v="174"/>
    <n v="17"/>
    <n v="17853.094920267165"/>
  </r>
  <r>
    <x v="174"/>
    <n v="18"/>
    <n v="17271.494407123457"/>
  </r>
  <r>
    <x v="174"/>
    <n v="19"/>
    <n v="12971.86473902236"/>
  </r>
  <r>
    <x v="174"/>
    <n v="20"/>
    <n v="24251.059540343751"/>
  </r>
  <r>
    <x v="174"/>
    <n v="21"/>
    <n v="27737.183925359579"/>
  </r>
  <r>
    <x v="174"/>
    <n v="22"/>
    <n v="22751.986222276828"/>
  </r>
  <r>
    <x v="174"/>
    <n v="23"/>
    <n v="16758.319260598782"/>
  </r>
  <r>
    <x v="175"/>
    <n v="0"/>
    <n v="5860.1089713021156"/>
  </r>
  <r>
    <x v="175"/>
    <n v="1"/>
    <n v="8464.2346370932628"/>
  </r>
  <r>
    <x v="175"/>
    <n v="2"/>
    <n v="15310.095912210063"/>
  </r>
  <r>
    <x v="175"/>
    <n v="3"/>
    <n v="20614.296772054789"/>
  </r>
  <r>
    <x v="175"/>
    <n v="4"/>
    <n v="17309.215008446339"/>
  </r>
  <r>
    <x v="175"/>
    <n v="5"/>
    <n v="15231.703516095857"/>
  </r>
  <r>
    <x v="175"/>
    <n v="6"/>
    <n v="10572.155482916965"/>
  </r>
  <r>
    <x v="175"/>
    <n v="7"/>
    <n v="8449.7116231655018"/>
  </r>
  <r>
    <x v="175"/>
    <n v="8"/>
    <n v="13466.718534924394"/>
  </r>
  <r>
    <x v="175"/>
    <n v="9"/>
    <n v="18480.284256012339"/>
  </r>
  <r>
    <x v="175"/>
    <n v="10"/>
    <n v="17772.365047666837"/>
  </r>
  <r>
    <x v="175"/>
    <n v="11"/>
    <n v="16709.118040083318"/>
  </r>
  <r>
    <x v="175"/>
    <n v="12"/>
    <n v="12788.872596895249"/>
  </r>
  <r>
    <x v="175"/>
    <n v="13"/>
    <n v="9314.6277447164375"/>
  </r>
  <r>
    <x v="175"/>
    <n v="14"/>
    <n v="9839.5121924203831"/>
  </r>
  <r>
    <x v="175"/>
    <n v="15"/>
    <n v="10143.457403270661"/>
  </r>
  <r>
    <x v="175"/>
    <n v="16"/>
    <n v="11413.864030789937"/>
  </r>
  <r>
    <x v="175"/>
    <n v="17"/>
    <n v="9738.8903915515002"/>
  </r>
  <r>
    <x v="175"/>
    <n v="18"/>
    <n v="10917.002996026984"/>
  </r>
  <r>
    <x v="175"/>
    <n v="19"/>
    <n v="15497.593262446802"/>
  </r>
  <r>
    <x v="175"/>
    <n v="20"/>
    <n v="12862.801430821546"/>
  </r>
  <r>
    <x v="175"/>
    <n v="21"/>
    <n v="9283.1232029558487"/>
  </r>
  <r>
    <x v="175"/>
    <n v="22"/>
    <n v="21594.322758906252"/>
  </r>
  <r>
    <x v="175"/>
    <n v="23"/>
    <n v="34900.725336860713"/>
  </r>
  <r>
    <x v="176"/>
    <n v="0"/>
    <n v="39513.252667499997"/>
  </r>
  <r>
    <x v="176"/>
    <n v="1"/>
    <n v="39161.254762404191"/>
  </r>
  <r>
    <x v="176"/>
    <n v="2"/>
    <n v="39643.857141922279"/>
  </r>
  <r>
    <x v="176"/>
    <n v="3"/>
    <n v="35891.698836402546"/>
  </r>
  <r>
    <x v="176"/>
    <n v="4"/>
    <n v="24040.470419802838"/>
  </r>
  <r>
    <x v="176"/>
    <n v="5"/>
    <n v="29178.137912225324"/>
  </r>
  <r>
    <x v="176"/>
    <n v="6"/>
    <n v="41110.665105325039"/>
  </r>
  <r>
    <x v="176"/>
    <n v="7"/>
    <n v="39447.488682665498"/>
  </r>
  <r>
    <x v="176"/>
    <n v="8"/>
    <n v="39173.615767543793"/>
  </r>
  <r>
    <x v="176"/>
    <n v="9"/>
    <n v="42426.967657334499"/>
  </r>
  <r>
    <x v="176"/>
    <n v="10"/>
    <n v="42369.878490362462"/>
  </r>
  <r>
    <x v="176"/>
    <n v="11"/>
    <n v="42541.522012584086"/>
  </r>
  <r>
    <x v="176"/>
    <n v="12"/>
    <n v="40794.522787668582"/>
  </r>
  <r>
    <x v="176"/>
    <n v="13"/>
    <n v="38334.649332636727"/>
  </r>
  <r>
    <x v="176"/>
    <n v="14"/>
    <n v="37872.723315824835"/>
  </r>
  <r>
    <x v="176"/>
    <n v="15"/>
    <n v="32031.078033608239"/>
  </r>
  <r>
    <x v="176"/>
    <n v="16"/>
    <n v="28162.215907005553"/>
  </r>
  <r>
    <x v="176"/>
    <n v="17"/>
    <n v="26176.754169290296"/>
  </r>
  <r>
    <x v="176"/>
    <n v="18"/>
    <n v="24609.084521756369"/>
  </r>
  <r>
    <x v="176"/>
    <n v="19"/>
    <n v="20608.817657471835"/>
  </r>
  <r>
    <x v="176"/>
    <n v="20"/>
    <n v="26407.485330044925"/>
  </r>
  <r>
    <x v="176"/>
    <n v="21"/>
    <n v="33521.458998215254"/>
  </r>
  <r>
    <x v="176"/>
    <n v="22"/>
    <n v="36827.800827022402"/>
  </r>
  <r>
    <x v="176"/>
    <n v="23"/>
    <n v="36741.863141337788"/>
  </r>
  <r>
    <x v="177"/>
    <n v="0"/>
    <n v="42226.572057697369"/>
  </r>
  <r>
    <x v="177"/>
    <n v="1"/>
    <n v="44985.600576724923"/>
  </r>
  <r>
    <x v="177"/>
    <n v="2"/>
    <n v="45371.650919256579"/>
  </r>
  <r>
    <x v="177"/>
    <n v="3"/>
    <n v="43667.452982400086"/>
  </r>
  <r>
    <x v="177"/>
    <n v="4"/>
    <n v="43543.019758447583"/>
  </r>
  <r>
    <x v="177"/>
    <n v="5"/>
    <n v="43698.770974890831"/>
  </r>
  <r>
    <x v="177"/>
    <n v="6"/>
    <n v="43126.551539537832"/>
  </r>
  <r>
    <x v="177"/>
    <n v="7"/>
    <n v="40677.623650015834"/>
  </r>
  <r>
    <x v="177"/>
    <n v="8"/>
    <n v="41641.872768368834"/>
  </r>
  <r>
    <x v="177"/>
    <n v="9"/>
    <n v="46531.573926006371"/>
  </r>
  <r>
    <x v="177"/>
    <n v="10"/>
    <n v="46878.872526403167"/>
  </r>
  <r>
    <x v="177"/>
    <n v="11"/>
    <n v="45982.396093128496"/>
  </r>
  <r>
    <x v="177"/>
    <n v="12"/>
    <n v="46085.82369233491"/>
  </r>
  <r>
    <x v="177"/>
    <n v="13"/>
    <n v="45465.762709125622"/>
  </r>
  <r>
    <x v="177"/>
    <n v="14"/>
    <n v="43809.94405118133"/>
  </r>
  <r>
    <x v="177"/>
    <n v="15"/>
    <n v="46133.710050281254"/>
  </r>
  <r>
    <x v="177"/>
    <n v="16"/>
    <n v="45167.240839902544"/>
  </r>
  <r>
    <x v="177"/>
    <n v="17"/>
    <n v="40380.29511715276"/>
  </r>
  <r>
    <x v="177"/>
    <n v="18"/>
    <n v="37050.673995181336"/>
  </r>
  <r>
    <x v="177"/>
    <n v="19"/>
    <n v="32974.452548921872"/>
  </r>
  <r>
    <x v="177"/>
    <n v="20"/>
    <n v="45264.188384962581"/>
  </r>
  <r>
    <x v="177"/>
    <n v="21"/>
    <n v="38732.370009794198"/>
  </r>
  <r>
    <x v="177"/>
    <n v="22"/>
    <n v="41826.449124390623"/>
  </r>
  <r>
    <x v="177"/>
    <n v="23"/>
    <n v="43852.319635903375"/>
  </r>
  <r>
    <x v="178"/>
    <n v="0"/>
    <n v="45739.010219194279"/>
  </r>
  <r>
    <x v="178"/>
    <n v="1"/>
    <n v="47267.831685291319"/>
  </r>
  <r>
    <x v="178"/>
    <n v="2"/>
    <n v="46935.128793893913"/>
  </r>
  <r>
    <x v="178"/>
    <n v="3"/>
    <n v="45396.043669490959"/>
  </r>
  <r>
    <x v="178"/>
    <n v="4"/>
    <n v="47404.822694331211"/>
  </r>
  <r>
    <x v="178"/>
    <n v="5"/>
    <n v="47629.857505184416"/>
  </r>
  <r>
    <x v="178"/>
    <n v="6"/>
    <n v="47863.878863335121"/>
  </r>
  <r>
    <x v="178"/>
    <n v="7"/>
    <n v="47230.796396743215"/>
  </r>
  <r>
    <x v="178"/>
    <n v="8"/>
    <n v="47820.598290558999"/>
  </r>
  <r>
    <x v="178"/>
    <n v="9"/>
    <n v="47036.593477534334"/>
  </r>
  <r>
    <x v="178"/>
    <n v="10"/>
    <n v="46717.257892569083"/>
  </r>
  <r>
    <x v="178"/>
    <n v="11"/>
    <n v="46631.26857767249"/>
  </r>
  <r>
    <x v="178"/>
    <n v="12"/>
    <n v="45417.669829343751"/>
  </r>
  <r>
    <x v="178"/>
    <n v="13"/>
    <n v="47086.553805175376"/>
  </r>
  <r>
    <x v="178"/>
    <n v="14"/>
    <n v="46159.409137187293"/>
  </r>
  <r>
    <x v="178"/>
    <n v="15"/>
    <n v="45135.813743456209"/>
  </r>
  <r>
    <x v="178"/>
    <n v="16"/>
    <n v="41256.950493743832"/>
  </r>
  <r>
    <x v="178"/>
    <n v="17"/>
    <n v="31259.452248115747"/>
  </r>
  <r>
    <x v="178"/>
    <n v="18"/>
    <n v="29791.545441472037"/>
  </r>
  <r>
    <x v="178"/>
    <n v="19"/>
    <n v="26907.218649584087"/>
  </r>
  <r>
    <x v="178"/>
    <n v="20"/>
    <n v="29036.922980862255"/>
  </r>
  <r>
    <x v="178"/>
    <n v="21"/>
    <n v="26808.816210548212"/>
  </r>
  <r>
    <x v="178"/>
    <n v="22"/>
    <n v="31800.498839718752"/>
  </r>
  <r>
    <x v="178"/>
    <n v="23"/>
    <n v="38666.214416234783"/>
  </r>
  <r>
    <x v="179"/>
    <n v="0"/>
    <n v="44874.124540294404"/>
  </r>
  <r>
    <x v="179"/>
    <n v="1"/>
    <n v="35874.435902082027"/>
  </r>
  <r>
    <x v="179"/>
    <n v="2"/>
    <n v="29569.304497488072"/>
  </r>
  <r>
    <x v="179"/>
    <n v="3"/>
    <n v="35239.051030198905"/>
  </r>
  <r>
    <x v="179"/>
    <n v="4"/>
    <n v="34743.031661219677"/>
  </r>
  <r>
    <x v="179"/>
    <n v="5"/>
    <n v="30143.194600752468"/>
  </r>
  <r>
    <x v="179"/>
    <n v="6"/>
    <n v="32099.684592755646"/>
  </r>
  <r>
    <x v="179"/>
    <n v="7"/>
    <n v="29034.681459875614"/>
  </r>
  <r>
    <x v="179"/>
    <n v="8"/>
    <n v="26854.852169437705"/>
  </r>
  <r>
    <x v="179"/>
    <n v="9"/>
    <n v="30397.568416310958"/>
  </r>
  <r>
    <x v="179"/>
    <n v="10"/>
    <n v="31163.663944803659"/>
  </r>
  <r>
    <x v="179"/>
    <n v="11"/>
    <n v="34050.853767372741"/>
  </r>
  <r>
    <x v="179"/>
    <n v="12"/>
    <n v="34264.244057707336"/>
  </r>
  <r>
    <x v="179"/>
    <n v="13"/>
    <n v="29936.037416787418"/>
  </r>
  <r>
    <x v="179"/>
    <n v="14"/>
    <n v="23773.959166749999"/>
  </r>
  <r>
    <x v="179"/>
    <n v="15"/>
    <n v="13255.925086118626"/>
  </r>
  <r>
    <x v="179"/>
    <n v="16"/>
    <n v="18460.640494503496"/>
  </r>
  <r>
    <x v="179"/>
    <n v="17"/>
    <n v="17492.367643336042"/>
  </r>
  <r>
    <x v="179"/>
    <n v="18"/>
    <n v="21924.798252360917"/>
  </r>
  <r>
    <x v="179"/>
    <n v="19"/>
    <n v="26225.811945845497"/>
  </r>
  <r>
    <x v="179"/>
    <n v="20"/>
    <n v="22657.589005870166"/>
  </r>
  <r>
    <x v="179"/>
    <n v="21"/>
    <n v="33092.713064014286"/>
  </r>
  <r>
    <x v="179"/>
    <n v="22"/>
    <n v="27205.173074295333"/>
  </r>
  <r>
    <x v="179"/>
    <n v="23"/>
    <n v="15352.938115000565"/>
  </r>
  <r>
    <x v="180"/>
    <n v="0"/>
    <n v="17026.270795793382"/>
  </r>
  <r>
    <x v="180"/>
    <n v="1"/>
    <n v="14127.613265075452"/>
  </r>
  <r>
    <x v="180"/>
    <n v="2"/>
    <n v="15699.169777187912"/>
  </r>
  <r>
    <x v="180"/>
    <n v="3"/>
    <n v="12539.938930363796"/>
  </r>
  <r>
    <x v="180"/>
    <n v="4"/>
    <n v="9250.4538183107525"/>
  </r>
  <r>
    <x v="180"/>
    <n v="5"/>
    <n v="12948.253989250001"/>
  </r>
  <r>
    <x v="180"/>
    <n v="6"/>
    <n v="22987.566222615027"/>
  </r>
  <r>
    <x v="180"/>
    <n v="7"/>
    <n v="28839.967597308281"/>
  </r>
  <r>
    <x v="180"/>
    <n v="8"/>
    <n v="30793.297925829462"/>
  </r>
  <r>
    <x v="180"/>
    <n v="9"/>
    <n v="34638.500349823502"/>
  </r>
  <r>
    <x v="180"/>
    <n v="10"/>
    <n v="36142.743488011518"/>
  </r>
  <r>
    <x v="180"/>
    <n v="11"/>
    <n v="35223.062769918593"/>
  </r>
  <r>
    <x v="180"/>
    <n v="12"/>
    <n v="38595.796909384051"/>
  </r>
  <r>
    <x v="180"/>
    <n v="13"/>
    <n v="40271.657269888878"/>
  </r>
  <r>
    <x v="180"/>
    <n v="14"/>
    <n v="28030.827241543178"/>
  </r>
  <r>
    <x v="180"/>
    <n v="15"/>
    <n v="18335.7805916287"/>
  </r>
  <r>
    <x v="180"/>
    <n v="16"/>
    <n v="15344.983439705282"/>
  </r>
  <r>
    <x v="180"/>
    <n v="17"/>
    <n v="14505.946623000977"/>
  </r>
  <r>
    <x v="180"/>
    <n v="18"/>
    <n v="14770.032726568104"/>
  </r>
  <r>
    <x v="180"/>
    <n v="19"/>
    <n v="34604.13667373787"/>
  </r>
  <r>
    <x v="180"/>
    <n v="20"/>
    <n v="35160.582650153374"/>
  </r>
  <r>
    <x v="180"/>
    <n v="21"/>
    <n v="21124.817843709498"/>
  </r>
  <r>
    <x v="180"/>
    <n v="22"/>
    <n v="17821.458381214532"/>
  </r>
  <r>
    <x v="180"/>
    <n v="23"/>
    <n v="15823.637827940223"/>
  </r>
  <r>
    <x v="181"/>
    <n v="0"/>
    <n v="11624.408340243266"/>
  </r>
  <r>
    <x v="181"/>
    <n v="1"/>
    <n v="17943.104071622121"/>
  </r>
  <r>
    <x v="181"/>
    <n v="2"/>
    <n v="19437.597661026059"/>
  </r>
  <r>
    <x v="181"/>
    <n v="3"/>
    <n v="30428.487005369556"/>
  </r>
  <r>
    <x v="181"/>
    <n v="4"/>
    <n v="24493.708956093753"/>
  </r>
  <r>
    <x v="181"/>
    <n v="5"/>
    <n v="21016.03435991221"/>
  </r>
  <r>
    <x v="181"/>
    <n v="6"/>
    <n v="25466.619741858038"/>
  </r>
  <r>
    <x v="181"/>
    <n v="7"/>
    <n v="24837.731486128494"/>
  </r>
  <r>
    <x v="181"/>
    <n v="8"/>
    <n v="25447.222440333364"/>
  </r>
  <r>
    <x v="181"/>
    <n v="9"/>
    <n v="30649.249676243624"/>
  </r>
  <r>
    <x v="181"/>
    <n v="10"/>
    <n v="29090.985947017369"/>
  </r>
  <r>
    <x v="181"/>
    <n v="11"/>
    <n v="31027.649520607833"/>
  </r>
  <r>
    <x v="181"/>
    <n v="12"/>
    <n v="30913.745897723384"/>
  </r>
  <r>
    <x v="181"/>
    <n v="13"/>
    <n v="27203.338259665295"/>
  </r>
  <r>
    <x v="181"/>
    <n v="14"/>
    <n v="23699.364986629418"/>
  </r>
  <r>
    <x v="181"/>
    <n v="15"/>
    <n v="20357.372141047803"/>
  </r>
  <r>
    <x v="181"/>
    <n v="16"/>
    <n v="15004.751331954461"/>
  </r>
  <r>
    <x v="181"/>
    <n v="17"/>
    <n v="14873.380201092003"/>
  </r>
  <r>
    <x v="181"/>
    <n v="18"/>
    <n v="8388.9014431140495"/>
  </r>
  <r>
    <x v="181"/>
    <n v="19"/>
    <n v="10006.826340324222"/>
  </r>
  <r>
    <x v="181"/>
    <n v="20"/>
    <n v="17398.705424728207"/>
  </r>
  <r>
    <x v="181"/>
    <n v="21"/>
    <n v="22939.147489356699"/>
  </r>
  <r>
    <x v="181"/>
    <n v="22"/>
    <n v="24586.192451173214"/>
  </r>
  <r>
    <x v="181"/>
    <n v="23"/>
    <n v="30153.594154701583"/>
  </r>
  <r>
    <x v="182"/>
    <n v="0"/>
    <n v="31467.176388799959"/>
  </r>
  <r>
    <x v="182"/>
    <n v="1"/>
    <n v="30581.727836295748"/>
  </r>
  <r>
    <x v="182"/>
    <n v="2"/>
    <n v="34823.327063183082"/>
  </r>
  <r>
    <x v="182"/>
    <n v="3"/>
    <n v="32355.606333028576"/>
  </r>
  <r>
    <x v="182"/>
    <n v="4"/>
    <n v="33121.825090515835"/>
  </r>
  <r>
    <x v="182"/>
    <n v="5"/>
    <n v="33831.247414483238"/>
  </r>
  <r>
    <x v="182"/>
    <n v="6"/>
    <n v="26728.585591240546"/>
  </r>
  <r>
    <x v="182"/>
    <n v="7"/>
    <n v="31992.444164723995"/>
  </r>
  <r>
    <x v="182"/>
    <n v="8"/>
    <n v="34669.658581739408"/>
  </r>
  <r>
    <x v="182"/>
    <n v="9"/>
    <n v="32124.811851001134"/>
  </r>
  <r>
    <x v="182"/>
    <n v="10"/>
    <n v="27672.178804253082"/>
  </r>
  <r>
    <x v="182"/>
    <n v="11"/>
    <n v="28863.321900813633"/>
  </r>
  <r>
    <x v="182"/>
    <n v="12"/>
    <n v="31037.38665013096"/>
  </r>
  <r>
    <x v="182"/>
    <n v="13"/>
    <n v="29200.041704906042"/>
  </r>
  <r>
    <x v="182"/>
    <n v="14"/>
    <n v="20920.221702878291"/>
  </r>
  <r>
    <x v="182"/>
    <n v="15"/>
    <n v="22126.892772979954"/>
  </r>
  <r>
    <x v="182"/>
    <n v="16"/>
    <n v="22419.344216181536"/>
  </r>
  <r>
    <x v="182"/>
    <n v="17"/>
    <n v="22811.22582767496"/>
  </r>
  <r>
    <x v="182"/>
    <n v="18"/>
    <n v="21601.304989111126"/>
  </r>
  <r>
    <x v="182"/>
    <n v="19"/>
    <n v="22454.753157120584"/>
  </r>
  <r>
    <x v="182"/>
    <n v="20"/>
    <n v="24431.058847070828"/>
  </r>
  <r>
    <x v="182"/>
    <n v="21"/>
    <n v="23652.124491101869"/>
  </r>
  <r>
    <x v="182"/>
    <n v="22"/>
    <n v="31300.497628241876"/>
  </r>
  <r>
    <x v="182"/>
    <n v="23"/>
    <n v="32508.998641032176"/>
  </r>
  <r>
    <x v="183"/>
    <n v="0"/>
    <n v="26987.554965281459"/>
  </r>
  <r>
    <x v="183"/>
    <n v="1"/>
    <n v="32368.06913720426"/>
  </r>
  <r>
    <x v="183"/>
    <n v="2"/>
    <n v="33477.180896434213"/>
  </r>
  <r>
    <x v="183"/>
    <n v="3"/>
    <n v="38112.406441472238"/>
  </r>
  <r>
    <x v="183"/>
    <n v="4"/>
    <n v="35912.405398362251"/>
  </r>
  <r>
    <x v="183"/>
    <n v="5"/>
    <n v="24926.447937060548"/>
  </r>
  <r>
    <x v="183"/>
    <n v="6"/>
    <n v="24943.027505786806"/>
  </r>
  <r>
    <x v="183"/>
    <n v="7"/>
    <n v="36938.074273995371"/>
  </r>
  <r>
    <x v="183"/>
    <n v="8"/>
    <n v="44535.517316774669"/>
  </r>
  <r>
    <x v="183"/>
    <n v="9"/>
    <n v="44771.597056203122"/>
  </r>
  <r>
    <x v="183"/>
    <n v="10"/>
    <n v="43490.860770734376"/>
  </r>
  <r>
    <x v="183"/>
    <n v="11"/>
    <n v="40592.137970565585"/>
  </r>
  <r>
    <x v="183"/>
    <n v="12"/>
    <n v="38785.596664912002"/>
  </r>
  <r>
    <x v="183"/>
    <n v="13"/>
    <n v="36754.81838068174"/>
  </r>
  <r>
    <x v="183"/>
    <n v="14"/>
    <n v="27151.088678181739"/>
  </r>
  <r>
    <x v="183"/>
    <n v="15"/>
    <n v="16792.730913935393"/>
  </r>
  <r>
    <x v="183"/>
    <n v="16"/>
    <n v="19831.849382234734"/>
  </r>
  <r>
    <x v="183"/>
    <n v="17"/>
    <n v="21233.289111276626"/>
  </r>
  <r>
    <x v="183"/>
    <n v="18"/>
    <n v="21119.023104332959"/>
  </r>
  <r>
    <x v="183"/>
    <n v="19"/>
    <n v="30563.071863899157"/>
  </r>
  <r>
    <x v="183"/>
    <n v="20"/>
    <n v="31312.982352163755"/>
  </r>
  <r>
    <x v="183"/>
    <n v="21"/>
    <n v="27176.073711449833"/>
  </r>
  <r>
    <x v="183"/>
    <n v="22"/>
    <n v="30080.252732865134"/>
  </r>
  <r>
    <x v="183"/>
    <n v="23"/>
    <n v="19162.175600211969"/>
  </r>
  <r>
    <x v="184"/>
    <n v="0"/>
    <n v="21644.503243634048"/>
  </r>
  <r>
    <x v="184"/>
    <n v="1"/>
    <n v="30813.532998776827"/>
  </r>
  <r>
    <x v="184"/>
    <n v="2"/>
    <n v="24532.785577117291"/>
  </r>
  <r>
    <x v="184"/>
    <n v="3"/>
    <n v="28691.556609982832"/>
  </r>
  <r>
    <x v="184"/>
    <n v="4"/>
    <n v="27155.368611870581"/>
  </r>
  <r>
    <x v="184"/>
    <n v="5"/>
    <n v="27565.64609853012"/>
  </r>
  <r>
    <x v="184"/>
    <n v="6"/>
    <n v="32506.55839391478"/>
  </r>
  <r>
    <x v="184"/>
    <n v="7"/>
    <n v="35742.974661251741"/>
  </r>
  <r>
    <x v="184"/>
    <n v="8"/>
    <n v="38958.702389021586"/>
  </r>
  <r>
    <x v="184"/>
    <n v="9"/>
    <n v="38806.668534694283"/>
  </r>
  <r>
    <x v="184"/>
    <n v="10"/>
    <n v="35326.271185628495"/>
  </r>
  <r>
    <x v="184"/>
    <n v="11"/>
    <n v="34517.329070196545"/>
  </r>
  <r>
    <x v="184"/>
    <n v="12"/>
    <n v="35693.806806153167"/>
  </r>
  <r>
    <x v="184"/>
    <n v="13"/>
    <n v="34596.62791574774"/>
  </r>
  <r>
    <x v="184"/>
    <n v="14"/>
    <n v="33162.080435067743"/>
  </r>
  <r>
    <x v="184"/>
    <n v="15"/>
    <n v="31420.766355785468"/>
  </r>
  <r>
    <x v="184"/>
    <n v="16"/>
    <n v="21589.334616113592"/>
  </r>
  <r>
    <x v="184"/>
    <n v="17"/>
    <n v="16393.806918125203"/>
  </r>
  <r>
    <x v="184"/>
    <n v="18"/>
    <n v="17347.510360198088"/>
  </r>
  <r>
    <x v="184"/>
    <n v="19"/>
    <n v="22755.41767106003"/>
  </r>
  <r>
    <x v="184"/>
    <n v="20"/>
    <n v="20239.66445863312"/>
  </r>
  <r>
    <x v="184"/>
    <n v="21"/>
    <n v="22524.556460193871"/>
  </r>
  <r>
    <x v="184"/>
    <n v="22"/>
    <n v="25547.552723740337"/>
  </r>
  <r>
    <x v="184"/>
    <n v="23"/>
    <n v="22768.515134383841"/>
  </r>
  <r>
    <x v="185"/>
    <n v="0"/>
    <n v="24170.200105424548"/>
  </r>
  <r>
    <x v="185"/>
    <n v="1"/>
    <n v="22777.228431007097"/>
  </r>
  <r>
    <x v="185"/>
    <n v="2"/>
    <n v="22962.830570101869"/>
  </r>
  <r>
    <x v="185"/>
    <n v="3"/>
    <n v="15103.808401706619"/>
  </r>
  <r>
    <x v="185"/>
    <n v="4"/>
    <n v="19806.329297278986"/>
  </r>
  <r>
    <x v="185"/>
    <n v="5"/>
    <n v="15468.527994213351"/>
  </r>
  <r>
    <x v="185"/>
    <n v="6"/>
    <n v="17778.904771125046"/>
  </r>
  <r>
    <x v="185"/>
    <n v="7"/>
    <n v="23672.062446448293"/>
  </r>
  <r>
    <x v="185"/>
    <n v="8"/>
    <n v="24110.660462652238"/>
  </r>
  <r>
    <x v="185"/>
    <n v="9"/>
    <n v="19416.654623369963"/>
  </r>
  <r>
    <x v="185"/>
    <n v="10"/>
    <n v="21213.205031604135"/>
  </r>
  <r>
    <x v="185"/>
    <n v="11"/>
    <n v="25802.49934055212"/>
  </r>
  <r>
    <x v="185"/>
    <n v="12"/>
    <n v="26563.493237150287"/>
  </r>
  <r>
    <x v="185"/>
    <n v="13"/>
    <n v="23823.415856949632"/>
  </r>
  <r>
    <x v="185"/>
    <n v="14"/>
    <n v="24680.254560008325"/>
  </r>
  <r>
    <x v="185"/>
    <n v="15"/>
    <n v="21835.928857980885"/>
  </r>
  <r>
    <x v="185"/>
    <n v="16"/>
    <n v="23662.368665632301"/>
  </r>
  <r>
    <x v="185"/>
    <n v="17"/>
    <n v="9291.9745249509779"/>
  </r>
  <r>
    <x v="185"/>
    <n v="18"/>
    <n v="6427.6848699241873"/>
  </r>
  <r>
    <x v="185"/>
    <n v="19"/>
    <n v="8456.0114603688326"/>
  </r>
  <r>
    <x v="185"/>
    <n v="20"/>
    <n v="8493.0234884890779"/>
  </r>
  <r>
    <x v="185"/>
    <n v="21"/>
    <n v="5697.0333535654281"/>
  </r>
  <r>
    <x v="185"/>
    <n v="22"/>
    <n v="4653.6001575978489"/>
  </r>
  <r>
    <x v="185"/>
    <n v="23"/>
    <n v="10917.672969767578"/>
  </r>
  <r>
    <x v="186"/>
    <n v="0"/>
    <n v="14921.35325944521"/>
  </r>
  <r>
    <x v="186"/>
    <n v="1"/>
    <n v="11178.487628523901"/>
  </r>
  <r>
    <x v="186"/>
    <n v="2"/>
    <n v="9051.1302722220389"/>
  </r>
  <r>
    <x v="186"/>
    <n v="3"/>
    <n v="8801.7598207817373"/>
  </r>
  <r>
    <x v="186"/>
    <n v="4"/>
    <n v="13904.058554808926"/>
  </r>
  <r>
    <x v="186"/>
    <n v="5"/>
    <n v="14172.623440891963"/>
  </r>
  <r>
    <x v="186"/>
    <n v="6"/>
    <n v="15408.930631304791"/>
  </r>
  <r>
    <x v="186"/>
    <n v="7"/>
    <n v="13558.156279352846"/>
  </r>
  <r>
    <x v="186"/>
    <n v="8"/>
    <n v="16842.605759154911"/>
  </r>
  <r>
    <x v="186"/>
    <n v="9"/>
    <n v="21893.890864577923"/>
  </r>
  <r>
    <x v="186"/>
    <n v="10"/>
    <n v="19114.289243263156"/>
  </r>
  <r>
    <x v="186"/>
    <n v="11"/>
    <n v="18868.700810905637"/>
  </r>
  <r>
    <x v="186"/>
    <n v="12"/>
    <n v="20279.182857208161"/>
  </r>
  <r>
    <x v="186"/>
    <n v="13"/>
    <n v="20981.461241220291"/>
  </r>
  <r>
    <x v="186"/>
    <n v="14"/>
    <n v="18925.289265197163"/>
  </r>
  <r>
    <x v="186"/>
    <n v="15"/>
    <n v="13348.43390950771"/>
  </r>
  <r>
    <x v="186"/>
    <n v="16"/>
    <n v="19500.653261412826"/>
  </r>
  <r>
    <x v="186"/>
    <n v="17"/>
    <n v="19141.517746693458"/>
  </r>
  <r>
    <x v="186"/>
    <n v="18"/>
    <n v="25327.14123564988"/>
  </r>
  <r>
    <x v="186"/>
    <n v="19"/>
    <n v="29891.778310989204"/>
  </r>
  <r>
    <x v="186"/>
    <n v="20"/>
    <n v="26607.858038340666"/>
  </r>
  <r>
    <x v="186"/>
    <n v="21"/>
    <n v="41237.753866527957"/>
  </r>
  <r>
    <x v="186"/>
    <n v="22"/>
    <n v="33183.425064739"/>
  </r>
  <r>
    <x v="186"/>
    <n v="23"/>
    <n v="24169.77440109005"/>
  </r>
  <r>
    <x v="187"/>
    <n v="0"/>
    <n v="21487.968321948294"/>
  </r>
  <r>
    <x v="187"/>
    <n v="1"/>
    <n v="25744.714142334702"/>
  </r>
  <r>
    <x v="187"/>
    <n v="2"/>
    <n v="30992.997007426093"/>
  </r>
  <r>
    <x v="187"/>
    <n v="3"/>
    <n v="26409.947496908513"/>
  </r>
  <r>
    <x v="187"/>
    <n v="4"/>
    <n v="28451.330882335627"/>
  </r>
  <r>
    <x v="187"/>
    <n v="5"/>
    <n v="35583.726240776821"/>
  </r>
  <r>
    <x v="187"/>
    <n v="6"/>
    <n v="41579.575788312497"/>
  </r>
  <r>
    <x v="187"/>
    <n v="7"/>
    <n v="43665.700483030625"/>
  </r>
  <r>
    <x v="187"/>
    <n v="8"/>
    <n v="31617.934106706616"/>
  </r>
  <r>
    <x v="187"/>
    <n v="9"/>
    <n v="34016.206610932466"/>
  </r>
  <r>
    <x v="187"/>
    <n v="10"/>
    <n v="39015.934756556329"/>
  </r>
  <r>
    <x v="187"/>
    <n v="11"/>
    <n v="40659.848309956418"/>
  </r>
  <r>
    <x v="187"/>
    <n v="12"/>
    <n v="38400.729917850127"/>
  </r>
  <r>
    <x v="187"/>
    <n v="13"/>
    <n v="34169.766962010792"/>
  </r>
  <r>
    <x v="187"/>
    <n v="14"/>
    <n v="28503.789421625406"/>
  </r>
  <r>
    <x v="187"/>
    <n v="15"/>
    <n v="24217.666118770459"/>
  </r>
  <r>
    <x v="187"/>
    <n v="16"/>
    <n v="20884.964728804382"/>
  </r>
  <r>
    <x v="187"/>
    <n v="17"/>
    <n v="21613.631412843548"/>
  </r>
  <r>
    <x v="187"/>
    <n v="18"/>
    <n v="19885.071899593957"/>
  </r>
  <r>
    <x v="187"/>
    <n v="19"/>
    <n v="24927.086494559826"/>
  </r>
  <r>
    <x v="187"/>
    <n v="20"/>
    <n v="33166.86059464197"/>
  </r>
  <r>
    <x v="187"/>
    <n v="21"/>
    <n v="40574.234042775082"/>
  </r>
  <r>
    <x v="187"/>
    <n v="22"/>
    <n v="42539.136317444485"/>
  </r>
  <r>
    <x v="187"/>
    <n v="23"/>
    <n v="44400.28270146525"/>
  </r>
  <r>
    <x v="188"/>
    <n v="0"/>
    <n v="41344.538391969159"/>
  </r>
  <r>
    <x v="188"/>
    <n v="1"/>
    <n v="39538.005853615541"/>
  </r>
  <r>
    <x v="188"/>
    <n v="2"/>
    <n v="35159.083430887542"/>
  </r>
  <r>
    <x v="188"/>
    <n v="3"/>
    <n v="33040.045568913345"/>
  </r>
  <r>
    <x v="188"/>
    <n v="4"/>
    <n v="27290.79221142301"/>
  </r>
  <r>
    <x v="188"/>
    <n v="5"/>
    <n v="11768.973986215589"/>
  </r>
  <r>
    <x v="188"/>
    <n v="6"/>
    <n v="13066.775698856982"/>
  </r>
  <r>
    <x v="188"/>
    <n v="7"/>
    <n v="21811.543415658613"/>
  </r>
  <r>
    <x v="188"/>
    <n v="8"/>
    <n v="36489.38064056517"/>
  </r>
  <r>
    <x v="188"/>
    <n v="9"/>
    <n v="30786.565079372122"/>
  </r>
  <r>
    <x v="188"/>
    <n v="10"/>
    <n v="35777.775731737667"/>
  </r>
  <r>
    <x v="188"/>
    <n v="11"/>
    <n v="42615.127915799749"/>
  </r>
  <r>
    <x v="188"/>
    <n v="12"/>
    <n v="38521.52663456188"/>
  </r>
  <r>
    <x v="188"/>
    <n v="13"/>
    <n v="28506.259382198703"/>
  </r>
  <r>
    <x v="188"/>
    <n v="14"/>
    <n v="19771.068183451429"/>
  </r>
  <r>
    <x v="188"/>
    <n v="15"/>
    <n v="18176.81053417439"/>
  </r>
  <r>
    <x v="188"/>
    <n v="16"/>
    <n v="28938.598474933282"/>
  </r>
  <r>
    <x v="188"/>
    <n v="17"/>
    <n v="26927.697747542454"/>
  </r>
  <r>
    <x v="188"/>
    <n v="18"/>
    <n v="36143.410783381376"/>
  </r>
  <r>
    <x v="188"/>
    <n v="19"/>
    <n v="31875.375523611121"/>
  </r>
  <r>
    <x v="188"/>
    <n v="20"/>
    <n v="19845.627536772205"/>
  </r>
  <r>
    <x v="188"/>
    <n v="21"/>
    <n v="26838.575074056334"/>
  </r>
  <r>
    <x v="188"/>
    <n v="22"/>
    <n v="41173.662499777958"/>
  </r>
  <r>
    <x v="188"/>
    <n v="23"/>
    <n v="43642.938462559003"/>
  </r>
  <r>
    <x v="189"/>
    <n v="0"/>
    <n v="42102.10473713775"/>
  </r>
  <r>
    <x v="189"/>
    <n v="1"/>
    <n v="24812.75156520677"/>
  </r>
  <r>
    <x v="189"/>
    <n v="2"/>
    <n v="11767.110068618626"/>
  </r>
  <r>
    <x v="189"/>
    <n v="3"/>
    <n v="14120.579648058643"/>
  </r>
  <r>
    <x v="189"/>
    <n v="4"/>
    <n v="18254.621117340255"/>
  </r>
  <r>
    <x v="189"/>
    <n v="5"/>
    <n v="26790.687741522204"/>
  </r>
  <r>
    <x v="189"/>
    <n v="6"/>
    <n v="23877.172939201377"/>
  </r>
  <r>
    <x v="189"/>
    <n v="7"/>
    <n v="25252.635217319079"/>
  </r>
  <r>
    <x v="189"/>
    <n v="8"/>
    <n v="38367.703263487259"/>
  </r>
  <r>
    <x v="189"/>
    <n v="9"/>
    <n v="44456.062609997323"/>
  </r>
  <r>
    <x v="189"/>
    <n v="10"/>
    <n v="42535.687819858962"/>
  </r>
  <r>
    <x v="189"/>
    <n v="11"/>
    <n v="36447.393742799752"/>
  </r>
  <r>
    <x v="189"/>
    <n v="12"/>
    <n v="32653.186682617288"/>
  </r>
  <r>
    <x v="189"/>
    <n v="13"/>
    <n v="29972.846700722042"/>
  </r>
  <r>
    <x v="189"/>
    <n v="14"/>
    <n v="28999.370907414166"/>
  </r>
  <r>
    <x v="189"/>
    <n v="15"/>
    <n v="23572.30983324342"/>
  </r>
  <r>
    <x v="189"/>
    <n v="16"/>
    <n v="19305.287690895046"/>
  </r>
  <r>
    <x v="189"/>
    <n v="17"/>
    <n v="21029.561426919197"/>
  </r>
  <r>
    <x v="189"/>
    <n v="18"/>
    <n v="25760.135931693465"/>
  </r>
  <r>
    <x v="189"/>
    <n v="19"/>
    <n v="29672.483199742084"/>
  </r>
  <r>
    <x v="189"/>
    <n v="20"/>
    <n v="25117.720853352024"/>
  </r>
  <r>
    <x v="189"/>
    <n v="21"/>
    <n v="15426.833584507505"/>
  </r>
  <r>
    <x v="189"/>
    <n v="22"/>
    <n v="17337.747414572677"/>
  </r>
  <r>
    <x v="189"/>
    <n v="23"/>
    <n v="17815.3706639907"/>
  </r>
  <r>
    <x v="190"/>
    <n v="0"/>
    <n v="21845.538862153371"/>
  </r>
  <r>
    <x v="190"/>
    <n v="1"/>
    <n v="19390.812824691406"/>
  </r>
  <r>
    <x v="190"/>
    <n v="2"/>
    <n v="25732.897685377877"/>
  </r>
  <r>
    <x v="190"/>
    <n v="3"/>
    <n v="28905.572794160671"/>
  </r>
  <r>
    <x v="190"/>
    <n v="4"/>
    <n v="34733.788915042867"/>
  </r>
  <r>
    <x v="190"/>
    <n v="5"/>
    <n v="36125.412850264489"/>
  </r>
  <r>
    <x v="190"/>
    <n v="6"/>
    <n v="36301.232558960837"/>
  </r>
  <r>
    <x v="190"/>
    <n v="7"/>
    <n v="39029.036117233751"/>
  </r>
  <r>
    <x v="190"/>
    <n v="8"/>
    <n v="45611.932173469359"/>
  </r>
  <r>
    <x v="190"/>
    <n v="9"/>
    <n v="43098.419996231496"/>
  </r>
  <r>
    <x v="190"/>
    <n v="10"/>
    <n v="36815.167058003695"/>
  </r>
  <r>
    <x v="190"/>
    <n v="11"/>
    <n v="33668.695159365947"/>
  </r>
  <r>
    <x v="190"/>
    <n v="12"/>
    <n v="39497.473364028374"/>
  </r>
  <r>
    <x v="190"/>
    <n v="13"/>
    <n v="40981.986530088398"/>
  </r>
  <r>
    <x v="190"/>
    <n v="14"/>
    <n v="40335.444214118426"/>
  </r>
  <r>
    <x v="190"/>
    <n v="15"/>
    <n v="34438.992689438121"/>
  </r>
  <r>
    <x v="190"/>
    <n v="16"/>
    <n v="31820.759239978208"/>
  </r>
  <r>
    <x v="190"/>
    <n v="17"/>
    <n v="24374.07927184704"/>
  </r>
  <r>
    <x v="190"/>
    <n v="18"/>
    <n v="20720.858216645865"/>
  </r>
  <r>
    <x v="190"/>
    <n v="19"/>
    <n v="22416.714494035874"/>
  </r>
  <r>
    <x v="190"/>
    <n v="20"/>
    <n v="22283.094535272205"/>
  </r>
  <r>
    <x v="190"/>
    <n v="21"/>
    <n v="24289.304236473785"/>
  </r>
  <r>
    <x v="190"/>
    <n v="22"/>
    <n v="28774.200690705489"/>
  </r>
  <r>
    <x v="190"/>
    <n v="23"/>
    <n v="28668.461430117699"/>
  </r>
  <r>
    <x v="191"/>
    <n v="0"/>
    <n v="34870.483295272003"/>
  </r>
  <r>
    <x v="191"/>
    <n v="1"/>
    <n v="28335.093680318667"/>
  </r>
  <r>
    <x v="191"/>
    <n v="2"/>
    <n v="21941.838107826377"/>
  </r>
  <r>
    <x v="191"/>
    <n v="3"/>
    <n v="21637.374405300572"/>
  </r>
  <r>
    <x v="191"/>
    <n v="4"/>
    <n v="17816.308773066557"/>
  </r>
  <r>
    <x v="191"/>
    <n v="5"/>
    <n v="34181.406122795335"/>
  </r>
  <r>
    <x v="191"/>
    <n v="6"/>
    <n v="25989.353748143301"/>
  </r>
  <r>
    <x v="191"/>
    <n v="7"/>
    <n v="33004.647344449833"/>
  </r>
  <r>
    <x v="191"/>
    <n v="8"/>
    <n v="32484.558644737052"/>
  </r>
  <r>
    <x v="191"/>
    <n v="9"/>
    <n v="34484.224970519426"/>
  </r>
  <r>
    <x v="191"/>
    <n v="10"/>
    <n v="36984.511582500003"/>
  </r>
  <r>
    <x v="191"/>
    <n v="11"/>
    <n v="38868.564163140414"/>
  </r>
  <r>
    <x v="191"/>
    <n v="12"/>
    <n v="39006.51373961944"/>
  </r>
  <r>
    <x v="191"/>
    <n v="13"/>
    <n v="36062.53186468668"/>
  </r>
  <r>
    <x v="191"/>
    <n v="14"/>
    <n v="22830.879332069075"/>
  </r>
  <r>
    <x v="191"/>
    <n v="15"/>
    <n v="23175.349970984578"/>
  </r>
  <r>
    <x v="191"/>
    <n v="16"/>
    <n v="27622.064073776215"/>
  </r>
  <r>
    <x v="191"/>
    <n v="17"/>
    <n v="24091.015969953172"/>
  </r>
  <r>
    <x v="191"/>
    <n v="18"/>
    <n v="33533.55552397071"/>
  </r>
  <r>
    <x v="191"/>
    <n v="19"/>
    <n v="31414.121669122844"/>
  </r>
  <r>
    <x v="191"/>
    <n v="20"/>
    <n v="37482.354560843545"/>
  </r>
  <r>
    <x v="191"/>
    <n v="21"/>
    <n v="45410.090931956416"/>
  </r>
  <r>
    <x v="191"/>
    <n v="22"/>
    <n v="39923.459041172086"/>
  </r>
  <r>
    <x v="191"/>
    <n v="23"/>
    <n v="36079.304804797284"/>
  </r>
  <r>
    <x v="192"/>
    <n v="0"/>
    <n v="26724.395767519531"/>
  </r>
  <r>
    <x v="192"/>
    <n v="1"/>
    <n v="27892.215244628293"/>
  </r>
  <r>
    <x v="192"/>
    <n v="2"/>
    <n v="37967.878422369242"/>
  </r>
  <r>
    <x v="192"/>
    <n v="3"/>
    <n v="37695.619675003087"/>
  </r>
  <r>
    <x v="192"/>
    <n v="4"/>
    <n v="42395.209348675169"/>
  </r>
  <r>
    <x v="192"/>
    <n v="5"/>
    <n v="43674.974405043795"/>
  </r>
  <r>
    <x v="192"/>
    <n v="6"/>
    <n v="46075.274607491367"/>
  </r>
  <r>
    <x v="192"/>
    <n v="7"/>
    <n v="46446.662995987455"/>
  </r>
  <r>
    <x v="192"/>
    <n v="8"/>
    <n v="45488.945561990331"/>
  </r>
  <r>
    <x v="192"/>
    <n v="9"/>
    <n v="42166.761111431333"/>
  </r>
  <r>
    <x v="192"/>
    <n v="10"/>
    <n v="41230.798426015623"/>
  </r>
  <r>
    <x v="192"/>
    <n v="11"/>
    <n v="40849.75814402775"/>
  </r>
  <r>
    <x v="192"/>
    <n v="12"/>
    <n v="42154.767360297286"/>
  </r>
  <r>
    <x v="192"/>
    <n v="13"/>
    <n v="44870.64681904071"/>
  </r>
  <r>
    <x v="192"/>
    <n v="14"/>
    <n v="37077.792421065787"/>
  </r>
  <r>
    <x v="192"/>
    <n v="15"/>
    <n v="22916.512595233246"/>
  </r>
  <r>
    <x v="192"/>
    <n v="16"/>
    <n v="20548.720798870578"/>
  </r>
  <r>
    <x v="192"/>
    <n v="17"/>
    <n v="17690.511979101255"/>
  </r>
  <r>
    <x v="192"/>
    <n v="18"/>
    <n v="13100.218437365385"/>
  </r>
  <r>
    <x v="192"/>
    <n v="19"/>
    <n v="14479.585842859169"/>
  </r>
  <r>
    <x v="192"/>
    <n v="20"/>
    <n v="13183.923366370736"/>
  </r>
  <r>
    <x v="192"/>
    <n v="21"/>
    <n v="11335.21762537695"/>
  </r>
  <r>
    <x v="192"/>
    <n v="22"/>
    <n v="13257.624980690791"/>
  </r>
  <r>
    <x v="192"/>
    <n v="23"/>
    <n v="21445.375988702919"/>
  </r>
  <r>
    <x v="193"/>
    <n v="0"/>
    <n v="20595.701440565223"/>
  </r>
  <r>
    <x v="193"/>
    <n v="1"/>
    <n v="11706.079729485351"/>
  </r>
  <r>
    <x v="193"/>
    <n v="2"/>
    <n v="12081.308954484581"/>
  </r>
  <r>
    <x v="193"/>
    <n v="3"/>
    <n v="10663.951106554634"/>
  </r>
  <r>
    <x v="193"/>
    <n v="4"/>
    <n v="16599.847481849352"/>
  </r>
  <r>
    <x v="193"/>
    <n v="5"/>
    <n v="14411.365049897613"/>
  </r>
  <r>
    <x v="193"/>
    <n v="6"/>
    <n v="14359.265241708523"/>
  </r>
  <r>
    <x v="193"/>
    <n v="7"/>
    <n v="14089.420198157381"/>
  </r>
  <r>
    <x v="193"/>
    <n v="8"/>
    <n v="20383.335711328124"/>
  </r>
  <r>
    <x v="193"/>
    <n v="9"/>
    <n v="27991.150544773744"/>
  </r>
  <r>
    <x v="193"/>
    <n v="10"/>
    <n v="39732.807876975123"/>
  </r>
  <r>
    <x v="193"/>
    <n v="11"/>
    <n v="34961.591775665504"/>
  </r>
  <r>
    <x v="193"/>
    <n v="12"/>
    <n v="39580.891892905835"/>
  </r>
  <r>
    <x v="193"/>
    <n v="13"/>
    <n v="34601.602905096624"/>
  </r>
  <r>
    <x v="193"/>
    <n v="14"/>
    <n v="25882.90433226871"/>
  </r>
  <r>
    <x v="193"/>
    <n v="15"/>
    <n v="15150.079860707183"/>
  </r>
  <r>
    <x v="193"/>
    <n v="16"/>
    <n v="15557.76634837695"/>
  </r>
  <r>
    <x v="193"/>
    <n v="17"/>
    <n v="17502.850485138468"/>
  </r>
  <r>
    <x v="193"/>
    <n v="18"/>
    <n v="17843.186825901012"/>
  </r>
  <r>
    <x v="193"/>
    <n v="19"/>
    <n v="20823.116346418996"/>
  </r>
  <r>
    <x v="193"/>
    <n v="20"/>
    <n v="25712.924659834083"/>
  </r>
  <r>
    <x v="193"/>
    <n v="21"/>
    <n v="18945.744495231291"/>
  </r>
  <r>
    <x v="193"/>
    <n v="22"/>
    <n v="19513.8184301582"/>
  </r>
  <r>
    <x v="193"/>
    <n v="23"/>
    <n v="25219.947566883842"/>
  </r>
  <r>
    <x v="194"/>
    <n v="0"/>
    <n v="22596.274945977282"/>
  </r>
  <r>
    <x v="194"/>
    <n v="1"/>
    <n v="13603.328651714895"/>
  </r>
  <r>
    <x v="194"/>
    <n v="2"/>
    <n v="15462.338479948499"/>
  </r>
  <r>
    <x v="194"/>
    <n v="3"/>
    <n v="20027.018418197367"/>
  </r>
  <r>
    <x v="194"/>
    <n v="4"/>
    <n v="25610.863308013671"/>
  </r>
  <r>
    <x v="194"/>
    <n v="5"/>
    <n v="27728.439454895048"/>
  </r>
  <r>
    <x v="194"/>
    <n v="6"/>
    <n v="27613.757973297284"/>
  </r>
  <r>
    <x v="194"/>
    <n v="7"/>
    <n v="37617.491762263155"/>
  </r>
  <r>
    <x v="194"/>
    <n v="8"/>
    <n v="43045.980453922079"/>
  </r>
  <r>
    <x v="194"/>
    <n v="9"/>
    <n v="42565.333195262749"/>
  </r>
  <r>
    <x v="194"/>
    <n v="10"/>
    <n v="40275.372196034128"/>
  </r>
  <r>
    <x v="194"/>
    <n v="11"/>
    <n v="41266.657911806127"/>
  </r>
  <r>
    <x v="194"/>
    <n v="12"/>
    <n v="39326.876080250404"/>
  </r>
  <r>
    <x v="194"/>
    <n v="13"/>
    <n v="38275.819358356086"/>
  </r>
  <r>
    <x v="194"/>
    <n v="14"/>
    <n v="39644.165948591479"/>
  </r>
  <r>
    <x v="194"/>
    <n v="15"/>
    <n v="30304.544266412213"/>
  </r>
  <r>
    <x v="194"/>
    <n v="16"/>
    <n v="26820.358931033199"/>
  </r>
  <r>
    <x v="194"/>
    <n v="17"/>
    <n v="29847.63415467825"/>
  </r>
  <r>
    <x v="194"/>
    <n v="18"/>
    <n v="22529.592335842412"/>
  </r>
  <r>
    <x v="194"/>
    <n v="19"/>
    <n v="21829.179937309011"/>
  </r>
  <r>
    <x v="194"/>
    <n v="20"/>
    <n v="24223.734107823708"/>
  </r>
  <r>
    <x v="194"/>
    <n v="21"/>
    <n v="28382.293263109786"/>
  </r>
  <r>
    <x v="194"/>
    <n v="22"/>
    <n v="22479.282287798214"/>
  </r>
  <r>
    <x v="194"/>
    <n v="23"/>
    <n v="20969.014022468957"/>
  </r>
  <r>
    <x v="195"/>
    <n v="0"/>
    <n v="26086.588181123865"/>
  </r>
  <r>
    <x v="195"/>
    <n v="1"/>
    <n v="29631.479707937702"/>
  </r>
  <r>
    <x v="195"/>
    <n v="2"/>
    <n v="26744.205134137334"/>
  </r>
  <r>
    <x v="195"/>
    <n v="3"/>
    <n v="31874.313210952922"/>
  </r>
  <r>
    <x v="195"/>
    <n v="4"/>
    <n v="40084.219343571342"/>
  </r>
  <r>
    <x v="195"/>
    <n v="5"/>
    <n v="44563.268941421877"/>
  </r>
  <r>
    <x v="195"/>
    <n v="6"/>
    <n v="44399.961231140005"/>
  </r>
  <r>
    <x v="195"/>
    <n v="7"/>
    <n v="43799.243973062912"/>
  </r>
  <r>
    <x v="195"/>
    <n v="8"/>
    <n v="42343.02795641571"/>
  </r>
  <r>
    <x v="195"/>
    <n v="9"/>
    <n v="42744.480605528166"/>
  </r>
  <r>
    <x v="195"/>
    <n v="10"/>
    <n v="45207.562915288247"/>
  </r>
  <r>
    <x v="195"/>
    <n v="11"/>
    <n v="43555.163528268713"/>
  </r>
  <r>
    <x v="195"/>
    <n v="12"/>
    <n v="37054.766405012539"/>
  </r>
  <r>
    <x v="195"/>
    <n v="13"/>
    <n v="20671.954356131369"/>
  </r>
  <r>
    <x v="195"/>
    <n v="14"/>
    <n v="16092.657033532021"/>
  </r>
  <r>
    <x v="195"/>
    <n v="15"/>
    <n v="9395.3493378094645"/>
  </r>
  <r>
    <x v="195"/>
    <n v="16"/>
    <n v="11188.282721580848"/>
  </r>
  <r>
    <x v="195"/>
    <n v="17"/>
    <n v="7228.6389426489022"/>
  </r>
  <r>
    <x v="195"/>
    <n v="18"/>
    <n v="5228.902234071752"/>
  </r>
  <r>
    <x v="195"/>
    <n v="19"/>
    <n v="3783.8702068088501"/>
  </r>
  <r>
    <x v="195"/>
    <n v="20"/>
    <n v="8499.9868464049632"/>
  </r>
  <r>
    <x v="195"/>
    <n v="21"/>
    <n v="12387.020301950606"/>
  </r>
  <r>
    <x v="195"/>
    <n v="22"/>
    <n v="28817.829519509251"/>
  </r>
  <r>
    <x v="195"/>
    <n v="23"/>
    <n v="34998.272957666624"/>
  </r>
  <r>
    <x v="196"/>
    <n v="0"/>
    <n v="14943.340100571801"/>
  </r>
  <r>
    <x v="196"/>
    <n v="1"/>
    <n v="5796.1463149795154"/>
  </r>
  <r>
    <x v="196"/>
    <n v="2"/>
    <n v="3208.4296790173335"/>
  </r>
  <r>
    <x v="196"/>
    <n v="3"/>
    <n v="8503.2804204434688"/>
  </r>
  <r>
    <x v="196"/>
    <n v="4"/>
    <n v="16419.552033106651"/>
  </r>
  <r>
    <x v="196"/>
    <n v="5"/>
    <n v="28123.943936382911"/>
  </r>
  <r>
    <x v="196"/>
    <n v="6"/>
    <n v="25927.377750619555"/>
  </r>
  <r>
    <x v="196"/>
    <n v="7"/>
    <n v="28890.996567939248"/>
  </r>
  <r>
    <x v="196"/>
    <n v="8"/>
    <n v="27005.5339024155"/>
  </r>
  <r>
    <x v="196"/>
    <n v="9"/>
    <n v="30959.366867756369"/>
  </r>
  <r>
    <x v="196"/>
    <n v="10"/>
    <n v="39356.745510094574"/>
  </r>
  <r>
    <x v="196"/>
    <n v="11"/>
    <n v="37025.717210993629"/>
  </r>
  <r>
    <x v="196"/>
    <n v="12"/>
    <n v="29152.221101210631"/>
  </r>
  <r>
    <x v="196"/>
    <n v="13"/>
    <n v="29360.537526923621"/>
  </r>
  <r>
    <x v="196"/>
    <n v="14"/>
    <n v="23691.217184344881"/>
  </r>
  <r>
    <x v="196"/>
    <n v="15"/>
    <n v="26916.406846775699"/>
  </r>
  <r>
    <x v="196"/>
    <n v="16"/>
    <n v="17992.228820413598"/>
  </r>
  <r>
    <x v="196"/>
    <n v="17"/>
    <n v="17763.507332495526"/>
  </r>
  <r>
    <x v="196"/>
    <n v="18"/>
    <n v="28759.992205284743"/>
  </r>
  <r>
    <x v="196"/>
    <n v="19"/>
    <n v="23723.177630690996"/>
  </r>
  <r>
    <x v="196"/>
    <n v="20"/>
    <n v="24662.990648107425"/>
  </r>
  <r>
    <x v="196"/>
    <n v="21"/>
    <n v="19454.857187780683"/>
  </r>
  <r>
    <x v="196"/>
    <n v="22"/>
    <n v="25741.202813264084"/>
  </r>
  <r>
    <x v="196"/>
    <n v="23"/>
    <n v="14399.302619751748"/>
  </r>
  <r>
    <x v="197"/>
    <n v="0"/>
    <n v="22235.00871900735"/>
  </r>
  <r>
    <x v="197"/>
    <n v="1"/>
    <n v="32517.035390185552"/>
  </r>
  <r>
    <x v="197"/>
    <n v="2"/>
    <n v="34617.144028091396"/>
  </r>
  <r>
    <x v="197"/>
    <n v="3"/>
    <n v="34104.971772300771"/>
  </r>
  <r>
    <x v="197"/>
    <n v="4"/>
    <n v="38758.082734944081"/>
  </r>
  <r>
    <x v="197"/>
    <n v="5"/>
    <n v="40249.074006972449"/>
  </r>
  <r>
    <x v="197"/>
    <n v="6"/>
    <n v="37729.482151613076"/>
  </r>
  <r>
    <x v="197"/>
    <n v="7"/>
    <n v="39452.114928194082"/>
  </r>
  <r>
    <x v="197"/>
    <n v="8"/>
    <n v="36768.761408140417"/>
  </r>
  <r>
    <x v="197"/>
    <n v="9"/>
    <n v="35486.493756971831"/>
  </r>
  <r>
    <x v="197"/>
    <n v="10"/>
    <n v="33267.088594212793"/>
  </r>
  <r>
    <x v="197"/>
    <n v="11"/>
    <n v="39851.149733737875"/>
  </r>
  <r>
    <x v="197"/>
    <n v="12"/>
    <n v="36239.924830397205"/>
  </r>
  <r>
    <x v="197"/>
    <n v="13"/>
    <n v="31415.168396356701"/>
  </r>
  <r>
    <x v="197"/>
    <n v="14"/>
    <n v="22756.444913520863"/>
  </r>
  <r>
    <x v="197"/>
    <n v="15"/>
    <n v="13593.976069394734"/>
  </r>
  <r>
    <x v="197"/>
    <n v="16"/>
    <n v="18215.945360134254"/>
  </r>
  <r>
    <x v="197"/>
    <n v="17"/>
    <n v="16262.986426369807"/>
  </r>
  <r>
    <x v="197"/>
    <n v="18"/>
    <n v="13646.918029165141"/>
  </r>
  <r>
    <x v="197"/>
    <n v="19"/>
    <n v="10403.591983297363"/>
  </r>
  <r>
    <x v="197"/>
    <n v="20"/>
    <n v="10569.048062128493"/>
  </r>
  <r>
    <x v="197"/>
    <n v="21"/>
    <n v="18831.233975483967"/>
  </r>
  <r>
    <x v="197"/>
    <n v="22"/>
    <n v="23603.994593942127"/>
  </r>
  <r>
    <x v="197"/>
    <n v="23"/>
    <n v="26311.061879792043"/>
  </r>
  <r>
    <x v="198"/>
    <n v="0"/>
    <n v="29835.215672799957"/>
  </r>
  <r>
    <x v="198"/>
    <n v="1"/>
    <n v="35845.108099649879"/>
  </r>
  <r>
    <x v="198"/>
    <n v="2"/>
    <n v="29954.937900990135"/>
  </r>
  <r>
    <x v="198"/>
    <n v="3"/>
    <n v="36057.36009738507"/>
  </r>
  <r>
    <x v="198"/>
    <n v="4"/>
    <n v="34790.60921449188"/>
  </r>
  <r>
    <x v="198"/>
    <n v="5"/>
    <n v="32080.153344763359"/>
  </r>
  <r>
    <x v="198"/>
    <n v="6"/>
    <n v="26398.220664121916"/>
  </r>
  <r>
    <x v="198"/>
    <n v="7"/>
    <n v="24774.505164296264"/>
  </r>
  <r>
    <x v="198"/>
    <n v="8"/>
    <n v="38106.733957500001"/>
  </r>
  <r>
    <x v="198"/>
    <n v="9"/>
    <n v="41098.664536066615"/>
  </r>
  <r>
    <x v="198"/>
    <n v="10"/>
    <n v="38331.150182422083"/>
  </r>
  <r>
    <x v="198"/>
    <n v="11"/>
    <n v="33378.444323417047"/>
  </r>
  <r>
    <x v="198"/>
    <n v="12"/>
    <n v="25879.481651783"/>
  </r>
  <r>
    <x v="198"/>
    <n v="13"/>
    <n v="22241.62052704821"/>
  </r>
  <r>
    <x v="198"/>
    <n v="14"/>
    <n v="23013.391948076584"/>
  </r>
  <r>
    <x v="198"/>
    <n v="15"/>
    <n v="15076.719687282995"/>
  </r>
  <r>
    <x v="198"/>
    <n v="16"/>
    <n v="10681.145851651057"/>
  </r>
  <r>
    <x v="198"/>
    <n v="17"/>
    <n v="13323.686568923828"/>
  </r>
  <r>
    <x v="198"/>
    <n v="18"/>
    <n v="13281.947104732832"/>
  </r>
  <r>
    <x v="198"/>
    <n v="19"/>
    <n v="9274.8690957877006"/>
  </r>
  <r>
    <x v="198"/>
    <n v="20"/>
    <n v="15282.900772201583"/>
  </r>
  <r>
    <x v="198"/>
    <n v="21"/>
    <n v="22535.226825853926"/>
  </r>
  <r>
    <x v="198"/>
    <n v="22"/>
    <n v="21062.918561307306"/>
  </r>
  <r>
    <x v="198"/>
    <n v="23"/>
    <n v="30947.88405798571"/>
  </r>
  <r>
    <x v="199"/>
    <n v="0"/>
    <n v="33523.801833437916"/>
  </r>
  <r>
    <x v="199"/>
    <n v="1"/>
    <n v="36590.250119403579"/>
  </r>
  <r>
    <x v="199"/>
    <n v="2"/>
    <n v="37703.670061402758"/>
  </r>
  <r>
    <x v="199"/>
    <n v="3"/>
    <n v="34203.26072223478"/>
  </r>
  <r>
    <x v="199"/>
    <n v="4"/>
    <n v="31067.706137033925"/>
  </r>
  <r>
    <x v="199"/>
    <n v="5"/>
    <n v="23890.907987431739"/>
  </r>
  <r>
    <x v="199"/>
    <n v="6"/>
    <n v="25682.584228770251"/>
  </r>
  <r>
    <x v="199"/>
    <n v="7"/>
    <n v="26684.233454703739"/>
  </r>
  <r>
    <x v="199"/>
    <n v="8"/>
    <n v="28667.953408527552"/>
  </r>
  <r>
    <x v="199"/>
    <n v="9"/>
    <n v="30254.667716412212"/>
  </r>
  <r>
    <x v="199"/>
    <n v="10"/>
    <n v="31868.870140157585"/>
  </r>
  <r>
    <x v="199"/>
    <n v="11"/>
    <n v="29249.67276851213"/>
  </r>
  <r>
    <x v="199"/>
    <n v="12"/>
    <n v="23968.819638443467"/>
  </r>
  <r>
    <x v="199"/>
    <n v="13"/>
    <n v="20557.712216114411"/>
  </r>
  <r>
    <x v="199"/>
    <n v="14"/>
    <n v="20784.734783050575"/>
  </r>
  <r>
    <x v="199"/>
    <n v="15"/>
    <n v="21526.425870245577"/>
  </r>
  <r>
    <x v="199"/>
    <n v="16"/>
    <n v="14445.768421731855"/>
  </r>
  <r>
    <x v="199"/>
    <n v="17"/>
    <n v="3539.8349082726472"/>
  </r>
  <r>
    <x v="199"/>
    <n v="18"/>
    <n v="2154.1553051689129"/>
  </r>
  <r>
    <x v="199"/>
    <n v="19"/>
    <n v="1710.2648164222362"/>
  </r>
  <r>
    <x v="199"/>
    <n v="20"/>
    <n v="9716.9073270772751"/>
  </r>
  <r>
    <x v="199"/>
    <n v="21"/>
    <n v="17262.574102867085"/>
  </r>
  <r>
    <x v="199"/>
    <n v="22"/>
    <n v="7372.1825822006067"/>
  </r>
  <r>
    <x v="199"/>
    <n v="23"/>
    <n v="11255.573688963967"/>
  </r>
  <r>
    <x v="200"/>
    <n v="0"/>
    <n v="17848.969145019073"/>
  </r>
  <r>
    <x v="200"/>
    <n v="1"/>
    <n v="16047.913531667862"/>
  </r>
  <r>
    <x v="200"/>
    <n v="2"/>
    <n v="10986.3692717914"/>
  </r>
  <r>
    <x v="200"/>
    <n v="3"/>
    <n v="5488.0595579160299"/>
  </r>
  <r>
    <x v="200"/>
    <n v="4"/>
    <n v="6978.7745966524735"/>
  </r>
  <r>
    <x v="200"/>
    <n v="5"/>
    <n v="4437.3744452476039"/>
  </r>
  <r>
    <x v="200"/>
    <n v="6"/>
    <n v="234.76393994468097"/>
  </r>
  <r>
    <x v="200"/>
    <n v="7"/>
    <n v="851.41053813605799"/>
  </r>
  <r>
    <x v="200"/>
    <n v="8"/>
    <n v="8952.9824519763824"/>
  </r>
  <r>
    <x v="200"/>
    <n v="9"/>
    <n v="17742.301520235764"/>
  </r>
  <r>
    <x v="200"/>
    <n v="10"/>
    <n v="16522.510578273901"/>
  </r>
  <r>
    <x v="200"/>
    <n v="11"/>
    <n v="20989.970939771385"/>
  </r>
  <r>
    <x v="200"/>
    <n v="12"/>
    <n v="18597.89208856651"/>
  </r>
  <r>
    <x v="200"/>
    <n v="13"/>
    <n v="16642.164618237508"/>
  </r>
  <r>
    <x v="200"/>
    <n v="14"/>
    <n v="19201.398344564041"/>
  </r>
  <r>
    <x v="200"/>
    <n v="15"/>
    <n v="23989.209113229135"/>
  </r>
  <r>
    <x v="200"/>
    <n v="16"/>
    <n v="24578.95255871104"/>
  </r>
  <r>
    <x v="200"/>
    <n v="17"/>
    <n v="20795.325269420744"/>
  </r>
  <r>
    <x v="200"/>
    <n v="18"/>
    <n v="24177.266113270452"/>
  </r>
  <r>
    <x v="200"/>
    <n v="19"/>
    <n v="34318.628494187709"/>
  </r>
  <r>
    <x v="200"/>
    <n v="20"/>
    <n v="33466.193443600125"/>
  </r>
  <r>
    <x v="200"/>
    <n v="21"/>
    <n v="34412.950700253285"/>
  </r>
  <r>
    <x v="200"/>
    <n v="22"/>
    <n v="36416.705051718127"/>
  </r>
  <r>
    <x v="200"/>
    <n v="23"/>
    <n v="36469.11634394963"/>
  </r>
  <r>
    <x v="201"/>
    <n v="0"/>
    <n v="38682.746737902751"/>
  </r>
  <r>
    <x v="201"/>
    <n v="1"/>
    <n v="37957.75601445292"/>
  </r>
  <r>
    <x v="201"/>
    <n v="2"/>
    <n v="36106.418359737872"/>
  </r>
  <r>
    <x v="201"/>
    <n v="3"/>
    <n v="33526.345341971835"/>
  </r>
  <r>
    <x v="201"/>
    <n v="4"/>
    <n v="31759.450535829259"/>
  </r>
  <r>
    <x v="201"/>
    <n v="5"/>
    <n v="39691.362606621711"/>
  </r>
  <r>
    <x v="201"/>
    <n v="6"/>
    <n v="44097.347928668583"/>
  </r>
  <r>
    <x v="201"/>
    <n v="7"/>
    <n v="45952.946523084698"/>
  </r>
  <r>
    <x v="201"/>
    <n v="8"/>
    <n v="44901.094893674752"/>
  </r>
  <r>
    <x v="201"/>
    <n v="9"/>
    <n v="46376.539684969364"/>
  </r>
  <r>
    <x v="201"/>
    <n v="10"/>
    <n v="45413.178990668166"/>
  </r>
  <r>
    <x v="201"/>
    <n v="11"/>
    <n v="45156.529071718345"/>
  </r>
  <r>
    <x v="201"/>
    <n v="12"/>
    <n v="43631.404510371511"/>
  </r>
  <r>
    <x v="201"/>
    <n v="13"/>
    <n v="38588.242852513678"/>
  </r>
  <r>
    <x v="201"/>
    <n v="14"/>
    <n v="33449.82867422163"/>
  </r>
  <r>
    <x v="201"/>
    <n v="15"/>
    <n v="31422.924588918791"/>
  </r>
  <r>
    <x v="201"/>
    <n v="16"/>
    <n v="20961.139469861126"/>
  </r>
  <r>
    <x v="201"/>
    <n v="17"/>
    <n v="6596.2763153747555"/>
  </r>
  <r>
    <x v="201"/>
    <n v="18"/>
    <n v="2308.779641764932"/>
  </r>
  <r>
    <x v="201"/>
    <n v="19"/>
    <n v="8044.354332474556"/>
  </r>
  <r>
    <x v="201"/>
    <n v="20"/>
    <n v="19490.063260840259"/>
  </r>
  <r>
    <x v="201"/>
    <n v="21"/>
    <n v="29291.151159887333"/>
  </r>
  <r>
    <x v="201"/>
    <n v="22"/>
    <n v="33520.609539719364"/>
  </r>
  <r>
    <x v="201"/>
    <n v="23"/>
    <n v="32274.76345911904"/>
  </r>
  <r>
    <x v="202"/>
    <n v="0"/>
    <n v="29866.199531309416"/>
  </r>
  <r>
    <x v="202"/>
    <n v="1"/>
    <n v="26836.912684654708"/>
  </r>
  <r>
    <x v="202"/>
    <n v="2"/>
    <n v="26567.773171836652"/>
  </r>
  <r>
    <x v="202"/>
    <n v="3"/>
    <n v="27427.58936527601"/>
  </r>
  <r>
    <x v="202"/>
    <n v="4"/>
    <n v="33391.081015201577"/>
  </r>
  <r>
    <x v="202"/>
    <n v="5"/>
    <n v="43099.308422278373"/>
  </r>
  <r>
    <x v="202"/>
    <n v="6"/>
    <n v="40323.712509390418"/>
  </r>
  <r>
    <x v="202"/>
    <n v="7"/>
    <n v="37524.379451572167"/>
  </r>
  <r>
    <x v="202"/>
    <n v="8"/>
    <n v="1811.1364449399427"/>
  </r>
  <r>
    <x v="202"/>
    <n v="9"/>
    <n v="0"/>
  </r>
  <r>
    <x v="202"/>
    <n v="10"/>
    <n v="13940.833221425255"/>
  </r>
  <r>
    <x v="202"/>
    <n v="11"/>
    <n v="23598.508174439659"/>
  </r>
  <r>
    <x v="202"/>
    <n v="12"/>
    <n v="18679.724213968751"/>
  </r>
  <r>
    <x v="202"/>
    <n v="13"/>
    <n v="21803.326934362256"/>
  </r>
  <r>
    <x v="202"/>
    <n v="14"/>
    <n v="21359.897128374592"/>
  </r>
  <r>
    <x v="202"/>
    <n v="15"/>
    <n v="15345.671920638517"/>
  </r>
  <r>
    <x v="202"/>
    <n v="16"/>
    <n v="10401.537132281817"/>
  </r>
  <r>
    <x v="202"/>
    <n v="17"/>
    <n v="10018.003510586606"/>
  </r>
  <r>
    <x v="202"/>
    <n v="18"/>
    <n v="10223.082953192254"/>
  </r>
  <r>
    <x v="202"/>
    <n v="19"/>
    <n v="16116.625054019685"/>
  </r>
  <r>
    <x v="202"/>
    <n v="20"/>
    <n v="10432.803494563066"/>
  </r>
  <r>
    <x v="202"/>
    <n v="21"/>
    <n v="10057.140285722038"/>
  </r>
  <r>
    <x v="202"/>
    <n v="22"/>
    <n v="14847.721054329668"/>
  </r>
  <r>
    <x v="202"/>
    <n v="23"/>
    <n v="18726.627166951585"/>
  </r>
  <r>
    <x v="203"/>
    <n v="0"/>
    <n v="19898.015448872124"/>
  </r>
  <r>
    <x v="203"/>
    <n v="1"/>
    <n v="30040.615000654092"/>
  </r>
  <r>
    <x v="203"/>
    <n v="2"/>
    <n v="28962.585003611119"/>
  </r>
  <r>
    <x v="203"/>
    <n v="3"/>
    <n v="32610.540770984375"/>
  </r>
  <r>
    <x v="203"/>
    <n v="4"/>
    <n v="30323.625943143303"/>
  </r>
  <r>
    <x v="203"/>
    <n v="5"/>
    <n v="26430.483583812907"/>
  </r>
  <r>
    <x v="203"/>
    <n v="6"/>
    <n v="18392.008608043998"/>
  </r>
  <r>
    <x v="203"/>
    <n v="7"/>
    <n v="20312.745781244037"/>
  </r>
  <r>
    <x v="203"/>
    <n v="8"/>
    <n v="24480.914452909943"/>
  </r>
  <r>
    <x v="203"/>
    <n v="9"/>
    <n v="25555.808656390214"/>
  </r>
  <r>
    <x v="203"/>
    <n v="10"/>
    <n v="27683.3401436985"/>
  </r>
  <r>
    <x v="203"/>
    <n v="11"/>
    <n v="24645.725765608859"/>
  </r>
  <r>
    <x v="203"/>
    <n v="12"/>
    <n v="26944.801410078329"/>
  </r>
  <r>
    <x v="203"/>
    <n v="13"/>
    <n v="30366.702431052116"/>
  </r>
  <r>
    <x v="203"/>
    <n v="14"/>
    <n v="16716.42149721587"/>
  </r>
  <r>
    <x v="203"/>
    <n v="15"/>
    <n v="21276.029028235916"/>
  </r>
  <r>
    <x v="203"/>
    <n v="16"/>
    <n v="17862.437031504422"/>
  </r>
  <r>
    <x v="203"/>
    <n v="17"/>
    <n v="9980.9169589204103"/>
  </r>
  <r>
    <x v="203"/>
    <n v="18"/>
    <n v="4387.3480271876952"/>
  </r>
  <r>
    <x v="203"/>
    <n v="19"/>
    <n v="13628.657804249593"/>
  </r>
  <r>
    <x v="203"/>
    <n v="20"/>
    <n v="25412.871426906251"/>
  </r>
  <r>
    <x v="203"/>
    <n v="21"/>
    <n v="32009.107510093749"/>
  </r>
  <r>
    <x v="203"/>
    <n v="22"/>
    <n v="26883.938380834501"/>
  </r>
  <r>
    <x v="203"/>
    <n v="23"/>
    <n v="25792.250294080281"/>
  </r>
  <r>
    <x v="204"/>
    <n v="0"/>
    <n v="17134.543824024877"/>
  </r>
  <r>
    <x v="204"/>
    <n v="1"/>
    <n v="25327.559634067333"/>
  </r>
  <r>
    <x v="204"/>
    <n v="2"/>
    <n v="31283.965306573908"/>
  </r>
  <r>
    <x v="204"/>
    <n v="3"/>
    <n v="31386.049550733242"/>
  </r>
  <r>
    <x v="204"/>
    <n v="4"/>
    <n v="34424.495368916316"/>
  </r>
  <r>
    <x v="204"/>
    <n v="5"/>
    <n v="37534.442434571749"/>
  </r>
  <r>
    <x v="204"/>
    <n v="6"/>
    <n v="33745.706208467411"/>
  </r>
  <r>
    <x v="204"/>
    <n v="7"/>
    <n v="30168.298968654093"/>
  </r>
  <r>
    <x v="204"/>
    <n v="8"/>
    <n v="34337.784693467205"/>
  </r>
  <r>
    <x v="204"/>
    <n v="9"/>
    <n v="34668.161798444286"/>
  </r>
  <r>
    <x v="204"/>
    <n v="10"/>
    <n v="36337.038954156458"/>
  </r>
  <r>
    <x v="204"/>
    <n v="11"/>
    <n v="37938.552570110187"/>
  </r>
  <r>
    <x v="204"/>
    <n v="12"/>
    <n v="30948.70088425"/>
  </r>
  <r>
    <x v="204"/>
    <n v="13"/>
    <n v="32571.485094121712"/>
  </r>
  <r>
    <x v="204"/>
    <n v="14"/>
    <n v="30760.967790504626"/>
  </r>
  <r>
    <x v="204"/>
    <n v="15"/>
    <n v="30449.691359239001"/>
  </r>
  <r>
    <x v="204"/>
    <n v="16"/>
    <n v="27546.255615129834"/>
  </r>
  <r>
    <x v="204"/>
    <n v="17"/>
    <n v="32990.841672022209"/>
  </r>
  <r>
    <x v="204"/>
    <n v="18"/>
    <n v="34875.357461170126"/>
  </r>
  <r>
    <x v="204"/>
    <n v="19"/>
    <n v="29000.123438815379"/>
  </r>
  <r>
    <x v="204"/>
    <n v="20"/>
    <n v="28845.944015010795"/>
  </r>
  <r>
    <x v="204"/>
    <n v="21"/>
    <n v="24136.279668273335"/>
  </r>
  <r>
    <x v="204"/>
    <n v="22"/>
    <n v="24364.133186512747"/>
  </r>
  <r>
    <x v="204"/>
    <n v="23"/>
    <n v="23565.849260877469"/>
  </r>
  <r>
    <x v="205"/>
    <n v="0"/>
    <n v="33801.417924782792"/>
  </r>
  <r>
    <x v="205"/>
    <n v="1"/>
    <n v="39174.845146693871"/>
  </r>
  <r>
    <x v="205"/>
    <n v="2"/>
    <n v="21843.872575398131"/>
  </r>
  <r>
    <x v="205"/>
    <n v="3"/>
    <n v="26661.863529752158"/>
  </r>
  <r>
    <x v="205"/>
    <n v="4"/>
    <n v="30325.59567882874"/>
  </r>
  <r>
    <x v="205"/>
    <n v="5"/>
    <n v="36860.099302708368"/>
  </r>
  <r>
    <x v="205"/>
    <n v="6"/>
    <n v="37704.980294430519"/>
  </r>
  <r>
    <x v="205"/>
    <n v="7"/>
    <n v="28004.322532641032"/>
  </r>
  <r>
    <x v="205"/>
    <n v="8"/>
    <n v="28248.28461738949"/>
  </r>
  <r>
    <x v="205"/>
    <n v="9"/>
    <n v="35591.316341434824"/>
  </r>
  <r>
    <x v="205"/>
    <n v="10"/>
    <n v="36537.410200071754"/>
  </r>
  <r>
    <x v="205"/>
    <n v="11"/>
    <n v="25377.561362237459"/>
  </r>
  <r>
    <x v="205"/>
    <n v="12"/>
    <n v="35301.798066316507"/>
  </r>
  <r>
    <x v="205"/>
    <n v="13"/>
    <n v="35442.722214400492"/>
  </r>
  <r>
    <x v="205"/>
    <n v="14"/>
    <n v="33416.204379086041"/>
  </r>
  <r>
    <x v="205"/>
    <n v="15"/>
    <n v="30923.352492334907"/>
  </r>
  <r>
    <x v="205"/>
    <n v="16"/>
    <n v="35508.798901262751"/>
  </r>
  <r>
    <x v="205"/>
    <n v="17"/>
    <n v="36721.965124140013"/>
  </r>
  <r>
    <x v="205"/>
    <n v="18"/>
    <n v="37822.294421937295"/>
  </r>
  <r>
    <x v="205"/>
    <n v="19"/>
    <n v="35046.353173792457"/>
  </r>
  <r>
    <x v="205"/>
    <n v="20"/>
    <n v="34147.568487699835"/>
  </r>
  <r>
    <x v="205"/>
    <n v="21"/>
    <n v="39219.231378840253"/>
  </r>
  <r>
    <x v="205"/>
    <n v="22"/>
    <n v="42876.97785512171"/>
  </r>
  <r>
    <x v="205"/>
    <n v="23"/>
    <n v="44653.536729621919"/>
  </r>
  <r>
    <x v="206"/>
    <n v="0"/>
    <n v="43868.748698149873"/>
  </r>
  <r>
    <x v="206"/>
    <n v="1"/>
    <n v="43356.303191685023"/>
  </r>
  <r>
    <x v="206"/>
    <n v="2"/>
    <n v="40989.744669831001"/>
  </r>
  <r>
    <x v="206"/>
    <n v="3"/>
    <n v="40640.238642062082"/>
  </r>
  <r>
    <x v="206"/>
    <n v="4"/>
    <n v="39595.631778053248"/>
  </r>
  <r>
    <x v="206"/>
    <n v="5"/>
    <n v="39959.234750319076"/>
  </r>
  <r>
    <x v="206"/>
    <n v="6"/>
    <n v="39859.339423346632"/>
  </r>
  <r>
    <x v="206"/>
    <n v="7"/>
    <n v="44049.245307996505"/>
  </r>
  <r>
    <x v="206"/>
    <n v="8"/>
    <n v="43524.391061541122"/>
  </r>
  <r>
    <x v="206"/>
    <n v="9"/>
    <n v="43663.659637350334"/>
  </r>
  <r>
    <x v="206"/>
    <n v="10"/>
    <n v="42267.157152081825"/>
  </r>
  <r>
    <x v="206"/>
    <n v="11"/>
    <n v="41626.399347803039"/>
  </r>
  <r>
    <x v="206"/>
    <n v="12"/>
    <n v="40354.576548466284"/>
  </r>
  <r>
    <x v="206"/>
    <n v="13"/>
    <n v="40040.678675559822"/>
  </r>
  <r>
    <x v="206"/>
    <n v="14"/>
    <n v="37853.677682881374"/>
  </r>
  <r>
    <x v="206"/>
    <n v="15"/>
    <n v="33105.179277750933"/>
  </r>
  <r>
    <x v="206"/>
    <n v="16"/>
    <n v="26015.662655675573"/>
  </r>
  <r>
    <x v="206"/>
    <n v="17"/>
    <n v="14313.441160398492"/>
  </r>
  <r>
    <x v="206"/>
    <n v="18"/>
    <n v="14383.854284098015"/>
  </r>
  <r>
    <x v="206"/>
    <n v="19"/>
    <n v="8507.6825177637493"/>
  </r>
  <r>
    <x v="206"/>
    <n v="20"/>
    <n v="22731.172991334704"/>
  </r>
  <r>
    <x v="206"/>
    <n v="21"/>
    <n v="35963.791882108562"/>
  </r>
  <r>
    <x v="206"/>
    <n v="22"/>
    <n v="40058.886538078128"/>
  </r>
  <r>
    <x v="206"/>
    <n v="23"/>
    <n v="35427.868353356083"/>
  </r>
  <r>
    <x v="207"/>
    <n v="0"/>
    <n v="38029.119422094162"/>
  </r>
  <r>
    <x v="207"/>
    <n v="1"/>
    <n v="31682.415134003491"/>
  </r>
  <r>
    <x v="207"/>
    <n v="2"/>
    <n v="34646.652048464122"/>
  </r>
  <r>
    <x v="207"/>
    <n v="3"/>
    <n v="40446.903690536812"/>
  </r>
  <r>
    <x v="207"/>
    <n v="4"/>
    <n v="30679.405507213196"/>
  </r>
  <r>
    <x v="207"/>
    <n v="5"/>
    <n v="17747.895339910876"/>
  </r>
  <r>
    <x v="207"/>
    <n v="6"/>
    <n v="33462.197475065994"/>
  </r>
  <r>
    <x v="207"/>
    <n v="7"/>
    <n v="33093.54791067609"/>
  </r>
  <r>
    <x v="207"/>
    <n v="8"/>
    <n v="38212.868723168795"/>
  </r>
  <r>
    <x v="207"/>
    <n v="9"/>
    <n v="41262.136874874595"/>
  </r>
  <r>
    <x v="207"/>
    <n v="10"/>
    <n v="41427.356844103211"/>
  </r>
  <r>
    <x v="207"/>
    <n v="11"/>
    <n v="38159.756041952918"/>
  </r>
  <r>
    <x v="207"/>
    <n v="12"/>
    <n v="37606.707905506169"/>
  </r>
  <r>
    <x v="207"/>
    <n v="13"/>
    <n v="29176.703474617698"/>
  </r>
  <r>
    <x v="207"/>
    <n v="14"/>
    <n v="22704.82414465625"/>
  </r>
  <r>
    <x v="207"/>
    <n v="15"/>
    <n v="23272.821608856699"/>
  </r>
  <r>
    <x v="207"/>
    <n v="16"/>
    <n v="22469.065875553042"/>
  </r>
  <r>
    <x v="207"/>
    <n v="17"/>
    <n v="30556.088171313833"/>
  </r>
  <r>
    <x v="207"/>
    <n v="18"/>
    <n v="19552.361214486842"/>
  </r>
  <r>
    <x v="207"/>
    <n v="19"/>
    <n v="29899.38253568863"/>
  </r>
  <r>
    <x v="207"/>
    <n v="20"/>
    <n v="26765.862466833885"/>
  </r>
  <r>
    <x v="207"/>
    <n v="21"/>
    <n v="20427.832996605677"/>
  </r>
  <r>
    <x v="207"/>
    <n v="22"/>
    <n v="17041.760776371302"/>
  </r>
  <r>
    <x v="207"/>
    <n v="23"/>
    <n v="15609.813306376134"/>
  </r>
  <r>
    <x v="208"/>
    <n v="0"/>
    <n v="21992.263592152962"/>
  </r>
  <r>
    <x v="208"/>
    <n v="1"/>
    <n v="31772.506113823911"/>
  </r>
  <r>
    <x v="208"/>
    <n v="2"/>
    <n v="45939.518820140627"/>
  </r>
  <r>
    <x v="208"/>
    <n v="3"/>
    <n v="37452.253284844359"/>
  </r>
  <r>
    <x v="208"/>
    <n v="4"/>
    <n v="30853.103513358968"/>
  </r>
  <r>
    <x v="208"/>
    <n v="5"/>
    <n v="26919.759387864204"/>
  </r>
  <r>
    <x v="208"/>
    <n v="6"/>
    <n v="12172.706757771793"/>
  </r>
  <r>
    <x v="208"/>
    <n v="7"/>
    <n v="8730.4096862879851"/>
  </r>
  <r>
    <x v="208"/>
    <n v="8"/>
    <n v="16765.930304420126"/>
  </r>
  <r>
    <x v="208"/>
    <n v="9"/>
    <n v="20517.048214035261"/>
  </r>
  <r>
    <x v="208"/>
    <n v="10"/>
    <n v="23093.343959968544"/>
  </r>
  <r>
    <x v="208"/>
    <n v="11"/>
    <n v="23656.018661597449"/>
  </r>
  <r>
    <x v="208"/>
    <n v="12"/>
    <n v="24087.534595740948"/>
  </r>
  <r>
    <x v="208"/>
    <n v="13"/>
    <n v="22836.172868977388"/>
  </r>
  <r>
    <x v="208"/>
    <n v="14"/>
    <n v="18415.321512017781"/>
  </r>
  <r>
    <x v="208"/>
    <n v="15"/>
    <n v="12635.987577296513"/>
  </r>
  <r>
    <x v="208"/>
    <n v="16"/>
    <n v="32458.883911552839"/>
  </r>
  <r>
    <x v="208"/>
    <n v="17"/>
    <n v="27963.759356007708"/>
  </r>
  <r>
    <x v="208"/>
    <n v="18"/>
    <n v="28322.945038556125"/>
  </r>
  <r>
    <x v="208"/>
    <n v="19"/>
    <n v="25963.547504462167"/>
  </r>
  <r>
    <x v="208"/>
    <n v="20"/>
    <n v="36165.070065253502"/>
  </r>
  <r>
    <x v="208"/>
    <n v="21"/>
    <n v="27680.884794959293"/>
  </r>
  <r>
    <x v="208"/>
    <n v="22"/>
    <n v="31792.348602461043"/>
  </r>
  <r>
    <x v="208"/>
    <n v="23"/>
    <n v="34160.723427762336"/>
  </r>
  <r>
    <x v="209"/>
    <n v="0"/>
    <n v="38389.0897824778"/>
  </r>
  <r>
    <x v="209"/>
    <n v="1"/>
    <n v="24591.484041898537"/>
  </r>
  <r>
    <x v="209"/>
    <n v="2"/>
    <n v="17467.414269706824"/>
  </r>
  <r>
    <x v="209"/>
    <n v="3"/>
    <n v="20247.486893238798"/>
  </r>
  <r>
    <x v="209"/>
    <n v="4"/>
    <n v="32266.434465303657"/>
  </r>
  <r>
    <x v="209"/>
    <n v="5"/>
    <n v="23290.600844274675"/>
  </r>
  <r>
    <x v="209"/>
    <n v="6"/>
    <n v="35869.081477876542"/>
  </r>
  <r>
    <x v="209"/>
    <n v="7"/>
    <n v="33443.219058753901"/>
  </r>
  <r>
    <x v="209"/>
    <n v="8"/>
    <n v="20003.648039479955"/>
  </r>
  <r>
    <x v="209"/>
    <n v="9"/>
    <n v="16799.966665646385"/>
  </r>
  <r>
    <x v="209"/>
    <n v="10"/>
    <n v="29950.429042914573"/>
  </r>
  <r>
    <x v="209"/>
    <n v="11"/>
    <n v="27877.951232641964"/>
  </r>
  <r>
    <x v="209"/>
    <n v="12"/>
    <n v="24691.903948478204"/>
  </r>
  <r>
    <x v="209"/>
    <n v="13"/>
    <n v="22935.17441216396"/>
  </r>
  <r>
    <x v="209"/>
    <n v="14"/>
    <n v="23992.108676488075"/>
  </r>
  <r>
    <x v="209"/>
    <n v="15"/>
    <n v="25379.539863227797"/>
  </r>
  <r>
    <x v="209"/>
    <n v="16"/>
    <n v="25476.122588257917"/>
  </r>
  <r>
    <x v="209"/>
    <n v="17"/>
    <n v="26046.708372079869"/>
  </r>
  <r>
    <x v="209"/>
    <n v="18"/>
    <n v="26059.185301294514"/>
  </r>
  <r>
    <x v="209"/>
    <n v="19"/>
    <n v="39242.848705334502"/>
  </r>
  <r>
    <x v="209"/>
    <n v="20"/>
    <n v="32390.169709832753"/>
  </r>
  <r>
    <x v="209"/>
    <n v="21"/>
    <n v="39191.445660578531"/>
  </r>
  <r>
    <x v="209"/>
    <n v="22"/>
    <n v="39354.315001872332"/>
  </r>
  <r>
    <x v="209"/>
    <n v="23"/>
    <n v="41960.282909909336"/>
  </r>
  <r>
    <x v="210"/>
    <n v="0"/>
    <n v="45325.376779890212"/>
  </r>
  <r>
    <x v="210"/>
    <n v="1"/>
    <n v="45406.189456541317"/>
  </r>
  <r>
    <x v="210"/>
    <n v="2"/>
    <n v="38398.830322559414"/>
  </r>
  <r>
    <x v="210"/>
    <n v="3"/>
    <n v="38470.489872216283"/>
  </r>
  <r>
    <x v="210"/>
    <n v="4"/>
    <n v="32649.077223983761"/>
  </r>
  <r>
    <x v="210"/>
    <n v="5"/>
    <n v="29488.014488288027"/>
  </r>
  <r>
    <x v="210"/>
    <n v="6"/>
    <n v="20411.168920045693"/>
  </r>
  <r>
    <x v="210"/>
    <n v="7"/>
    <n v="20233.291802664324"/>
  </r>
  <r>
    <x v="210"/>
    <n v="8"/>
    <n v="14165.418861027189"/>
  </r>
  <r>
    <x v="210"/>
    <n v="9"/>
    <n v="23131.234308149109"/>
  </r>
  <r>
    <x v="210"/>
    <n v="10"/>
    <n v="13207.482973726255"/>
  </r>
  <r>
    <x v="210"/>
    <n v="11"/>
    <n v="18197.069229653371"/>
  </r>
  <r>
    <x v="210"/>
    <n v="12"/>
    <n v="21514.525148852594"/>
  </r>
  <r>
    <x v="210"/>
    <n v="13"/>
    <n v="23626.3844884668"/>
  </r>
  <r>
    <x v="210"/>
    <n v="14"/>
    <n v="11471.219505620453"/>
  </r>
  <r>
    <x v="210"/>
    <n v="15"/>
    <n v="1711.4324124923021"/>
  </r>
  <r>
    <x v="210"/>
    <n v="16"/>
    <n v="0"/>
  </r>
  <r>
    <x v="210"/>
    <n v="17"/>
    <n v="0"/>
  </r>
  <r>
    <x v="210"/>
    <n v="18"/>
    <n v="225.637723344226"/>
  </r>
  <r>
    <x v="210"/>
    <n v="19"/>
    <n v="252.02114045701504"/>
  </r>
  <r>
    <x v="210"/>
    <n v="20"/>
    <n v="105.69948979131199"/>
  </r>
  <r>
    <x v="210"/>
    <n v="21"/>
    <n v="0"/>
  </r>
  <r>
    <x v="210"/>
    <n v="22"/>
    <n v="0"/>
  </r>
  <r>
    <x v="210"/>
    <n v="23"/>
    <n v="0"/>
  </r>
  <r>
    <x v="211"/>
    <n v="0"/>
    <n v="0"/>
  </r>
  <r>
    <x v="211"/>
    <n v="1"/>
    <n v="0"/>
  </r>
  <r>
    <x v="211"/>
    <n v="2"/>
    <n v="0"/>
  </r>
  <r>
    <x v="211"/>
    <n v="3"/>
    <n v="0"/>
  </r>
  <r>
    <x v="211"/>
    <n v="4"/>
    <n v="650.46012871475398"/>
  </r>
  <r>
    <x v="211"/>
    <n v="5"/>
    <n v="0"/>
  </r>
  <r>
    <x v="211"/>
    <n v="6"/>
    <n v="5351.3584184168394"/>
  </r>
  <r>
    <x v="211"/>
    <n v="7"/>
    <n v="4874.809293421592"/>
  </r>
  <r>
    <x v="211"/>
    <n v="8"/>
    <n v="3600.090583784412"/>
  </r>
  <r>
    <x v="211"/>
    <n v="9"/>
    <n v="164.83925729930701"/>
  </r>
  <r>
    <x v="211"/>
    <n v="10"/>
    <n v="4133.1640058673902"/>
  </r>
  <r>
    <x v="211"/>
    <n v="11"/>
    <n v="2689.8634779513231"/>
  </r>
  <r>
    <x v="211"/>
    <n v="12"/>
    <n v="2134.343026758117"/>
  </r>
  <r>
    <x v="211"/>
    <n v="13"/>
    <n v="0"/>
  </r>
  <r>
    <x v="211"/>
    <n v="14"/>
    <n v="0"/>
  </r>
  <r>
    <x v="211"/>
    <n v="15"/>
    <n v="0"/>
  </r>
  <r>
    <x v="211"/>
    <n v="16"/>
    <n v="0"/>
  </r>
  <r>
    <x v="211"/>
    <n v="17"/>
    <n v="1264.912461955555"/>
  </r>
  <r>
    <x v="211"/>
    <n v="18"/>
    <n v="8302.3997234760991"/>
  </r>
  <r>
    <x v="211"/>
    <n v="19"/>
    <n v="5743.8707338479753"/>
  </r>
  <r>
    <x v="211"/>
    <n v="20"/>
    <n v="531.77484696698298"/>
  </r>
  <r>
    <x v="211"/>
    <n v="21"/>
    <n v="887.789959029442"/>
  </r>
  <r>
    <x v="211"/>
    <n v="22"/>
    <n v="334.28472095996699"/>
  </r>
  <r>
    <x v="211"/>
    <n v="23"/>
    <n v="0"/>
  </r>
  <r>
    <x v="212"/>
    <n v="0"/>
    <n v="0"/>
  </r>
  <r>
    <x v="212"/>
    <n v="1"/>
    <n v="3942.0738721686971"/>
  </r>
  <r>
    <x v="212"/>
    <n v="2"/>
    <n v="19545.500268091073"/>
  </r>
  <r>
    <x v="212"/>
    <n v="3"/>
    <n v="16243.96587734087"/>
  </r>
  <r>
    <x v="212"/>
    <n v="4"/>
    <n v="9464.9156773937084"/>
  </r>
  <r>
    <x v="212"/>
    <n v="5"/>
    <n v="30927.051344265623"/>
  </r>
  <r>
    <x v="212"/>
    <n v="6"/>
    <n v="34646.981799294197"/>
  </r>
  <r>
    <x v="212"/>
    <n v="7"/>
    <n v="30931.14278050658"/>
  </r>
  <r>
    <x v="212"/>
    <n v="8"/>
    <n v="30367.926451465668"/>
  </r>
  <r>
    <x v="212"/>
    <n v="9"/>
    <n v="20769.263310662827"/>
  </r>
  <r>
    <x v="212"/>
    <n v="10"/>
    <n v="16954.762728201582"/>
  </r>
  <r>
    <x v="212"/>
    <n v="11"/>
    <n v="13377.153109298984"/>
  </r>
  <r>
    <x v="212"/>
    <n v="12"/>
    <n v="15790.928746548982"/>
  </r>
  <r>
    <x v="212"/>
    <n v="13"/>
    <n v="14251.510950545176"/>
  </r>
  <r>
    <x v="212"/>
    <n v="14"/>
    <n v="14814.022967835885"/>
  </r>
  <r>
    <x v="212"/>
    <n v="15"/>
    <n v="14506.793404123664"/>
  </r>
  <r>
    <x v="212"/>
    <n v="16"/>
    <n v="11109.916871761612"/>
  </r>
  <r>
    <x v="212"/>
    <n v="17"/>
    <n v="15771.379233764083"/>
  </r>
  <r>
    <x v="212"/>
    <n v="18"/>
    <n v="19487.51439556486"/>
  </r>
  <r>
    <x v="212"/>
    <n v="19"/>
    <n v="16118.979091515468"/>
  </r>
  <r>
    <x v="212"/>
    <n v="20"/>
    <n v="12273.961512010794"/>
  </r>
  <r>
    <x v="212"/>
    <n v="21"/>
    <n v="9586.5314139404272"/>
  </r>
  <r>
    <x v="212"/>
    <n v="22"/>
    <n v="30280.195353675164"/>
  </r>
  <r>
    <x v="212"/>
    <n v="23"/>
    <n v="29913.536469131581"/>
  </r>
  <r>
    <x v="213"/>
    <n v="0"/>
    <n v="28553.934197736002"/>
  </r>
  <r>
    <x v="213"/>
    <n v="1"/>
    <n v="17241.390000872001"/>
  </r>
  <r>
    <x v="213"/>
    <n v="2"/>
    <n v="16434.848281194001"/>
  </r>
  <r>
    <x v="213"/>
    <n v="3"/>
    <n v="20105.354371014997"/>
  </r>
  <r>
    <x v="213"/>
    <n v="4"/>
    <n v="17748.366178532997"/>
  </r>
  <r>
    <x v="213"/>
    <n v="5"/>
    <n v="21986.285856712002"/>
  </r>
  <r>
    <x v="213"/>
    <n v="6"/>
    <n v="22071.452060898999"/>
  </r>
  <r>
    <x v="213"/>
    <n v="7"/>
    <n v="24954.651821314998"/>
  </r>
  <r>
    <x v="213"/>
    <n v="8"/>
    <n v="29701.796112028998"/>
  </r>
  <r>
    <x v="213"/>
    <n v="9"/>
    <n v="35380.188460386009"/>
  </r>
  <r>
    <x v="213"/>
    <n v="10"/>
    <n v="37630.551561808999"/>
  </r>
  <r>
    <x v="213"/>
    <n v="11"/>
    <n v="32801.951882228001"/>
  </r>
  <r>
    <x v="213"/>
    <n v="12"/>
    <n v="29315.608968096003"/>
  </r>
  <r>
    <x v="213"/>
    <n v="13"/>
    <n v="22651.863478186999"/>
  </r>
  <r>
    <x v="213"/>
    <n v="14"/>
    <n v="24865.380777063001"/>
  </r>
  <r>
    <x v="213"/>
    <n v="15"/>
    <n v="21413.615279983998"/>
  </r>
  <r>
    <x v="213"/>
    <n v="16"/>
    <n v="28771.222385342"/>
  </r>
  <r>
    <x v="213"/>
    <n v="17"/>
    <n v="21622.521214597"/>
  </r>
  <r>
    <x v="213"/>
    <n v="18"/>
    <n v="15672.828365108"/>
  </r>
  <r>
    <x v="213"/>
    <n v="19"/>
    <n v="14986.247728428001"/>
  </r>
  <r>
    <x v="213"/>
    <n v="20"/>
    <n v="16191.790875265"/>
  </r>
  <r>
    <x v="213"/>
    <n v="21"/>
    <n v="9576.9782710299987"/>
  </r>
  <r>
    <x v="213"/>
    <n v="22"/>
    <n v="11334.154065805"/>
  </r>
  <r>
    <x v="213"/>
    <n v="23"/>
    <n v="18258.729971470002"/>
  </r>
  <r>
    <x v="214"/>
    <n v="0"/>
    <n v="32041.084114447"/>
  </r>
  <r>
    <x v="214"/>
    <n v="1"/>
    <n v="24590.825332278"/>
  </r>
  <r>
    <x v="214"/>
    <n v="2"/>
    <n v="35718.530027434994"/>
  </r>
  <r>
    <x v="214"/>
    <n v="3"/>
    <n v="20989.018204896001"/>
  </r>
  <r>
    <x v="214"/>
    <n v="4"/>
    <n v="28227.026331009001"/>
  </r>
  <r>
    <x v="214"/>
    <n v="5"/>
    <n v="17869.734777771999"/>
  </r>
  <r>
    <x v="214"/>
    <n v="6"/>
    <n v="14427.711168438998"/>
  </r>
  <r>
    <x v="214"/>
    <n v="7"/>
    <n v="25608.876542479004"/>
  </r>
  <r>
    <x v="214"/>
    <n v="8"/>
    <n v="18105.479283940003"/>
  </r>
  <r>
    <x v="214"/>
    <n v="9"/>
    <n v="27897.076992262995"/>
  </r>
  <r>
    <x v="214"/>
    <n v="10"/>
    <n v="23432.602063488004"/>
  </r>
  <r>
    <x v="214"/>
    <n v="11"/>
    <n v="16646.348793937999"/>
  </r>
  <r>
    <x v="214"/>
    <n v="12"/>
    <n v="25092.651257386002"/>
  </r>
  <r>
    <x v="214"/>
    <n v="13"/>
    <n v="25340.505789893999"/>
  </r>
  <r>
    <x v="214"/>
    <n v="14"/>
    <n v="21469.929895057998"/>
  </r>
  <r>
    <x v="214"/>
    <n v="15"/>
    <n v="18095.378285034003"/>
  </r>
  <r>
    <x v="214"/>
    <n v="16"/>
    <n v="22098.022296615"/>
  </r>
  <r>
    <x v="214"/>
    <n v="17"/>
    <n v="17271.441619777997"/>
  </r>
  <r>
    <x v="214"/>
    <n v="18"/>
    <n v="11048.777404732"/>
  </r>
  <r>
    <x v="214"/>
    <n v="19"/>
    <n v="7340.9257493329997"/>
  </r>
  <r>
    <x v="214"/>
    <n v="20"/>
    <n v="9064.7091938829999"/>
  </r>
  <r>
    <x v="214"/>
    <n v="21"/>
    <n v="11184.211191071001"/>
  </r>
  <r>
    <x v="214"/>
    <n v="22"/>
    <n v="14766.920587458002"/>
  </r>
  <r>
    <x v="214"/>
    <n v="23"/>
    <n v="21220.289782060001"/>
  </r>
  <r>
    <x v="215"/>
    <n v="0"/>
    <n v="24821.571210604998"/>
  </r>
  <r>
    <x v="215"/>
    <n v="1"/>
    <n v="16737.487216222002"/>
  </r>
  <r>
    <x v="215"/>
    <n v="2"/>
    <n v="26488.997146247999"/>
  </r>
  <r>
    <x v="215"/>
    <n v="3"/>
    <n v="27621.934001719004"/>
  </r>
  <r>
    <x v="215"/>
    <n v="4"/>
    <n v="24173.764603894997"/>
  </r>
  <r>
    <x v="215"/>
    <n v="5"/>
    <n v="29099.794133776999"/>
  </r>
  <r>
    <x v="215"/>
    <n v="6"/>
    <n v="39658.165990932008"/>
  </r>
  <r>
    <x v="215"/>
    <n v="7"/>
    <n v="36430.092830479"/>
  </r>
  <r>
    <x v="215"/>
    <n v="8"/>
    <n v="30726.809091079002"/>
  </r>
  <r>
    <x v="215"/>
    <n v="9"/>
    <n v="17841.026833123"/>
  </r>
  <r>
    <x v="215"/>
    <n v="10"/>
    <n v="16390.321489947"/>
  </r>
  <r>
    <x v="215"/>
    <n v="11"/>
    <n v="24801.398141191999"/>
  </r>
  <r>
    <x v="215"/>
    <n v="12"/>
    <n v="23792.275830972001"/>
  </r>
  <r>
    <x v="215"/>
    <n v="13"/>
    <n v="22243.486257159002"/>
  </r>
  <r>
    <x v="215"/>
    <n v="14"/>
    <n v="14729.154063798002"/>
  </r>
  <r>
    <x v="215"/>
    <n v="15"/>
    <n v="14728.903683517001"/>
  </r>
  <r>
    <x v="215"/>
    <n v="16"/>
    <n v="17978.255177731"/>
  </r>
  <r>
    <x v="215"/>
    <n v="17"/>
    <n v="23358.827663321001"/>
  </r>
  <r>
    <x v="215"/>
    <n v="18"/>
    <n v="27043.122624155003"/>
  </r>
  <r>
    <x v="215"/>
    <n v="19"/>
    <n v="25066.918947710004"/>
  </r>
  <r>
    <x v="215"/>
    <n v="20"/>
    <n v="18966.254769026"/>
  </r>
  <r>
    <x v="215"/>
    <n v="21"/>
    <n v="19714.567611641003"/>
  </r>
  <r>
    <x v="215"/>
    <n v="22"/>
    <n v="14551.607511232"/>
  </r>
  <r>
    <x v="215"/>
    <n v="23"/>
    <n v="18227.442411655"/>
  </r>
  <r>
    <x v="216"/>
    <n v="0"/>
    <n v="23907.691165203003"/>
  </r>
  <r>
    <x v="216"/>
    <n v="1"/>
    <n v="19605.975389449999"/>
  </r>
  <r>
    <x v="216"/>
    <n v="2"/>
    <n v="21959.878218549005"/>
  </r>
  <r>
    <x v="216"/>
    <n v="3"/>
    <n v="33254.357129002994"/>
  </r>
  <r>
    <x v="216"/>
    <n v="4"/>
    <n v="26444.945179757"/>
  </r>
  <r>
    <x v="216"/>
    <n v="5"/>
    <n v="29642.197624902998"/>
  </r>
  <r>
    <x v="216"/>
    <n v="6"/>
    <n v="30657.025812443"/>
  </r>
  <r>
    <x v="216"/>
    <n v="7"/>
    <n v="39317.637835930997"/>
  </r>
  <r>
    <x v="216"/>
    <n v="8"/>
    <n v="37612.677801350997"/>
  </r>
  <r>
    <x v="216"/>
    <n v="9"/>
    <n v="33932.809883095004"/>
  </r>
  <r>
    <x v="216"/>
    <n v="10"/>
    <n v="32428.094221455001"/>
  </r>
  <r>
    <x v="216"/>
    <n v="11"/>
    <n v="39188.174272626995"/>
  </r>
  <r>
    <x v="216"/>
    <n v="12"/>
    <n v="41456.034067789995"/>
  </r>
  <r>
    <x v="216"/>
    <n v="13"/>
    <n v="36225.31068902"/>
  </r>
  <r>
    <x v="216"/>
    <n v="14"/>
    <n v="33336.747204416999"/>
  </r>
  <r>
    <x v="216"/>
    <n v="15"/>
    <n v="29289.042722504004"/>
  </r>
  <r>
    <x v="216"/>
    <n v="16"/>
    <n v="27998.300452956999"/>
  </r>
  <r>
    <x v="216"/>
    <n v="17"/>
    <n v="33110.911173672008"/>
  </r>
  <r>
    <x v="216"/>
    <n v="18"/>
    <n v="29405.875548286"/>
  </r>
  <r>
    <x v="216"/>
    <n v="19"/>
    <n v="27775.547790533001"/>
  </r>
  <r>
    <x v="216"/>
    <n v="20"/>
    <n v="27945.745532222001"/>
  </r>
  <r>
    <x v="216"/>
    <n v="21"/>
    <n v="27401.085625973999"/>
  </r>
  <r>
    <x v="216"/>
    <n v="22"/>
    <n v="19811.754064378001"/>
  </r>
  <r>
    <x v="216"/>
    <n v="23"/>
    <n v="29142.307907465998"/>
  </r>
  <r>
    <x v="217"/>
    <n v="0"/>
    <n v="35221.689762264999"/>
  </r>
  <r>
    <x v="217"/>
    <n v="1"/>
    <n v="32885.738501041997"/>
  </r>
  <r>
    <x v="217"/>
    <n v="2"/>
    <n v="33284.209241709003"/>
  </r>
  <r>
    <x v="217"/>
    <n v="3"/>
    <n v="28770.348548186001"/>
  </r>
  <r>
    <x v="217"/>
    <n v="4"/>
    <n v="35463.950140925001"/>
  </r>
  <r>
    <x v="217"/>
    <n v="5"/>
    <n v="37115.831550995004"/>
  </r>
  <r>
    <x v="217"/>
    <n v="6"/>
    <n v="34934.895609641004"/>
  </r>
  <r>
    <x v="217"/>
    <n v="7"/>
    <n v="30149.206721087001"/>
  </r>
  <r>
    <x v="217"/>
    <n v="8"/>
    <n v="34720.748647154003"/>
  </r>
  <r>
    <x v="217"/>
    <n v="9"/>
    <n v="32383.569425269998"/>
  </r>
  <r>
    <x v="217"/>
    <n v="10"/>
    <n v="29704.862522322997"/>
  </r>
  <r>
    <x v="217"/>
    <n v="11"/>
    <n v="28434.646448162999"/>
  </r>
  <r>
    <x v="217"/>
    <n v="12"/>
    <n v="29616.599981912001"/>
  </r>
  <r>
    <x v="217"/>
    <n v="13"/>
    <n v="38510.984392781007"/>
  </r>
  <r>
    <x v="217"/>
    <n v="14"/>
    <n v="33700.582671233002"/>
  </r>
  <r>
    <x v="217"/>
    <n v="15"/>
    <n v="25249.383328106"/>
  </r>
  <r>
    <x v="217"/>
    <n v="16"/>
    <n v="21205.703883777998"/>
  </r>
  <r>
    <x v="217"/>
    <n v="17"/>
    <n v="18929.517697357998"/>
  </r>
  <r>
    <x v="217"/>
    <n v="18"/>
    <n v="16802.969141186"/>
  </r>
  <r>
    <x v="217"/>
    <n v="19"/>
    <n v="19112.709277852995"/>
  </r>
  <r>
    <x v="217"/>
    <n v="20"/>
    <n v="16192.111082716003"/>
  </r>
  <r>
    <x v="217"/>
    <n v="21"/>
    <n v="17903.059295889001"/>
  </r>
  <r>
    <x v="217"/>
    <n v="22"/>
    <n v="20843.053483790001"/>
  </r>
  <r>
    <x v="217"/>
    <n v="23"/>
    <n v="22461.286178168"/>
  </r>
  <r>
    <x v="218"/>
    <n v="0"/>
    <n v="29798.416964689"/>
  </r>
  <r>
    <x v="218"/>
    <n v="1"/>
    <n v="31700.976917527998"/>
  </r>
  <r>
    <x v="218"/>
    <n v="2"/>
    <n v="34961.668344149999"/>
  </r>
  <r>
    <x v="218"/>
    <n v="3"/>
    <n v="29706.928409024"/>
  </r>
  <r>
    <x v="218"/>
    <n v="4"/>
    <n v="14432.478369088001"/>
  </r>
  <r>
    <x v="218"/>
    <n v="5"/>
    <n v="11228.230239039"/>
  </r>
  <r>
    <x v="218"/>
    <n v="6"/>
    <n v="11810.441202251001"/>
  </r>
  <r>
    <x v="218"/>
    <n v="7"/>
    <n v="10808.663712784"/>
  </r>
  <r>
    <x v="218"/>
    <n v="8"/>
    <n v="14251.324744425998"/>
  </r>
  <r>
    <x v="218"/>
    <n v="9"/>
    <n v="26097.657754700002"/>
  </r>
  <r>
    <x v="218"/>
    <n v="10"/>
    <n v="37985.367353322996"/>
  </r>
  <r>
    <x v="218"/>
    <n v="11"/>
    <n v="37092.450421885995"/>
  </r>
  <r>
    <x v="218"/>
    <n v="12"/>
    <n v="35701.524118946996"/>
  </r>
  <r>
    <x v="218"/>
    <n v="13"/>
    <n v="36741.911045768997"/>
  </r>
  <r>
    <x v="218"/>
    <n v="14"/>
    <n v="23381.073602151999"/>
  </r>
  <r>
    <x v="218"/>
    <n v="15"/>
    <n v="15596.115238615001"/>
  </r>
  <r>
    <x v="218"/>
    <n v="16"/>
    <n v="12824.991078642001"/>
  </r>
  <r>
    <x v="218"/>
    <n v="17"/>
    <n v="12180.569094615001"/>
  </r>
  <r>
    <x v="218"/>
    <n v="18"/>
    <n v="14051.479383886001"/>
  </r>
  <r>
    <x v="218"/>
    <n v="19"/>
    <n v="22507.355152340999"/>
  </r>
  <r>
    <x v="218"/>
    <n v="20"/>
    <n v="15669.201342392"/>
  </r>
  <r>
    <x v="218"/>
    <n v="21"/>
    <n v="20101.841066833"/>
  </r>
  <r>
    <x v="218"/>
    <n v="22"/>
    <n v="24472.789484110002"/>
  </r>
  <r>
    <x v="218"/>
    <n v="23"/>
    <n v="22645.925176143999"/>
  </r>
  <r>
    <x v="219"/>
    <n v="0"/>
    <n v="22234.758858439996"/>
  </r>
  <r>
    <x v="219"/>
    <n v="1"/>
    <n v="24369.397391022005"/>
  </r>
  <r>
    <x v="219"/>
    <n v="2"/>
    <n v="22922.382912546"/>
  </r>
  <r>
    <x v="219"/>
    <n v="3"/>
    <n v="30686.207584316999"/>
  </r>
  <r>
    <x v="219"/>
    <n v="4"/>
    <n v="21973.941410587002"/>
  </r>
  <r>
    <x v="219"/>
    <n v="5"/>
    <n v="20600.377134702998"/>
  </r>
  <r>
    <x v="219"/>
    <n v="6"/>
    <n v="27541.185862331"/>
  </r>
  <r>
    <x v="219"/>
    <n v="7"/>
    <n v="35967.475858856997"/>
  </r>
  <r>
    <x v="219"/>
    <n v="8"/>
    <n v="40652.010116356003"/>
  </r>
  <r>
    <x v="219"/>
    <n v="9"/>
    <n v="43251.953966605004"/>
  </r>
  <r>
    <x v="219"/>
    <n v="10"/>
    <n v="42189.078700919003"/>
  </r>
  <r>
    <x v="219"/>
    <n v="11"/>
    <n v="40144.974086835005"/>
  </r>
  <r>
    <x v="219"/>
    <n v="12"/>
    <n v="40945.514660016997"/>
  </r>
  <r>
    <x v="219"/>
    <n v="13"/>
    <n v="39271.466116065007"/>
  </r>
  <r>
    <x v="219"/>
    <n v="14"/>
    <n v="38583.834081711"/>
  </r>
  <r>
    <x v="219"/>
    <n v="15"/>
    <n v="37437.406616995999"/>
  </r>
  <r>
    <x v="219"/>
    <n v="16"/>
    <n v="35035.419801103999"/>
  </r>
  <r>
    <x v="219"/>
    <n v="17"/>
    <n v="20202.460023741001"/>
  </r>
  <r>
    <x v="219"/>
    <n v="18"/>
    <n v="14939.539336884"/>
  </r>
  <r>
    <x v="219"/>
    <n v="19"/>
    <n v="18620.650178765998"/>
  </r>
  <r>
    <x v="219"/>
    <n v="20"/>
    <n v="7481.3880894429994"/>
  </r>
  <r>
    <x v="219"/>
    <n v="21"/>
    <n v="2991.9828659160003"/>
  </r>
  <r>
    <x v="219"/>
    <n v="22"/>
    <n v="25038.324721595003"/>
  </r>
  <r>
    <x v="219"/>
    <n v="23"/>
    <n v="36028.679373362"/>
  </r>
  <r>
    <x v="220"/>
    <n v="0"/>
    <n v="44734.255106674995"/>
  </r>
  <r>
    <x v="220"/>
    <n v="1"/>
    <n v="44880.166958638001"/>
  </r>
  <r>
    <x v="220"/>
    <n v="2"/>
    <n v="33196.350701353003"/>
  </r>
  <r>
    <x v="220"/>
    <n v="3"/>
    <n v="43761.863882937003"/>
  </r>
  <r>
    <x v="220"/>
    <n v="4"/>
    <n v="43760.910243301005"/>
  </r>
  <r>
    <x v="220"/>
    <n v="5"/>
    <n v="45444.409395946997"/>
  </r>
  <r>
    <x v="220"/>
    <n v="6"/>
    <n v="46951.183961570998"/>
  </r>
  <r>
    <x v="220"/>
    <n v="7"/>
    <n v="46331.756114280004"/>
  </r>
  <r>
    <x v="220"/>
    <n v="8"/>
    <n v="44405.325244610998"/>
  </r>
  <r>
    <x v="220"/>
    <n v="9"/>
    <n v="45147.950165463997"/>
  </r>
  <r>
    <x v="220"/>
    <n v="10"/>
    <n v="42484.660104121998"/>
  </r>
  <r>
    <x v="220"/>
    <n v="11"/>
    <n v="40741.784913763004"/>
  </r>
  <r>
    <x v="220"/>
    <n v="12"/>
    <n v="37749.276703897995"/>
  </r>
  <r>
    <x v="220"/>
    <n v="13"/>
    <n v="37146.812868792993"/>
  </r>
  <r>
    <x v="220"/>
    <n v="14"/>
    <n v="31424.906223154001"/>
  </r>
  <r>
    <x v="220"/>
    <n v="15"/>
    <n v="22421.352019645001"/>
  </r>
  <r>
    <x v="220"/>
    <n v="16"/>
    <n v="23930.016906514"/>
  </r>
  <r>
    <x v="220"/>
    <n v="17"/>
    <n v="20836.70918663"/>
  </r>
  <r>
    <x v="220"/>
    <n v="18"/>
    <n v="16535.083188666998"/>
  </r>
  <r>
    <x v="220"/>
    <n v="19"/>
    <n v="18609.011984589"/>
  </r>
  <r>
    <x v="220"/>
    <n v="20"/>
    <n v="20079.108332874002"/>
  </r>
  <r>
    <x v="220"/>
    <n v="21"/>
    <n v="23995.065903024002"/>
  </r>
  <r>
    <x v="220"/>
    <n v="22"/>
    <n v="32039.417240145998"/>
  </r>
  <r>
    <x v="220"/>
    <n v="23"/>
    <n v="35948.453940217994"/>
  </r>
  <r>
    <x v="221"/>
    <n v="0"/>
    <n v="47234.062805019996"/>
  </r>
  <r>
    <x v="221"/>
    <n v="1"/>
    <n v="47043.474532159991"/>
  </r>
  <r>
    <x v="221"/>
    <n v="2"/>
    <n v="46571.291238247999"/>
  </r>
  <r>
    <x v="221"/>
    <n v="3"/>
    <n v="46177.210631512004"/>
  </r>
  <r>
    <x v="221"/>
    <n v="4"/>
    <n v="43259.939202260008"/>
  </r>
  <r>
    <x v="221"/>
    <n v="5"/>
    <n v="44585.299787630996"/>
  </r>
  <r>
    <x v="221"/>
    <n v="6"/>
    <n v="40982.193874886994"/>
  </r>
  <r>
    <x v="221"/>
    <n v="7"/>
    <n v="39587.591670212998"/>
  </r>
  <r>
    <x v="221"/>
    <n v="8"/>
    <n v="42999.376124811999"/>
  </r>
  <r>
    <x v="221"/>
    <n v="9"/>
    <n v="46207.022842978004"/>
  </r>
  <r>
    <x v="221"/>
    <n v="10"/>
    <n v="45980.567345481999"/>
  </r>
  <r>
    <x v="221"/>
    <n v="11"/>
    <n v="45892.341713718"/>
  </r>
  <r>
    <x v="221"/>
    <n v="12"/>
    <n v="44911.375713504007"/>
  </r>
  <r>
    <x v="221"/>
    <n v="13"/>
    <n v="36329.061893268001"/>
  </r>
  <r>
    <x v="221"/>
    <n v="14"/>
    <n v="23235.858026827002"/>
  </r>
  <r>
    <x v="221"/>
    <n v="15"/>
    <n v="19300.171288558999"/>
  </r>
  <r>
    <x v="221"/>
    <n v="16"/>
    <n v="13193.940886894998"/>
  </r>
  <r>
    <x v="221"/>
    <n v="17"/>
    <n v="20273.50318403"/>
  </r>
  <r>
    <x v="221"/>
    <n v="18"/>
    <n v="26171.650614155998"/>
  </r>
  <r>
    <x v="221"/>
    <n v="19"/>
    <n v="32697.127334624001"/>
  </r>
  <r>
    <x v="221"/>
    <n v="20"/>
    <n v="32784.200818082994"/>
  </r>
  <r>
    <x v="221"/>
    <n v="21"/>
    <n v="19919.292893833001"/>
  </r>
  <r>
    <x v="221"/>
    <n v="22"/>
    <n v="10339.757308206999"/>
  </r>
  <r>
    <x v="221"/>
    <n v="23"/>
    <n v="19293.681351873001"/>
  </r>
  <r>
    <x v="222"/>
    <n v="0"/>
    <n v="23568.766042519004"/>
  </r>
  <r>
    <x v="222"/>
    <n v="1"/>
    <n v="29564.387214309998"/>
  </r>
  <r>
    <x v="222"/>
    <n v="2"/>
    <n v="28563.863621310004"/>
  </r>
  <r>
    <x v="222"/>
    <n v="3"/>
    <n v="23928.899671793999"/>
  </r>
  <r>
    <x v="222"/>
    <n v="4"/>
    <n v="22362.617394364999"/>
  </r>
  <r>
    <x v="222"/>
    <n v="5"/>
    <n v="11755.548068852"/>
  </r>
  <r>
    <x v="222"/>
    <n v="6"/>
    <n v="20940.143176019999"/>
  </r>
  <r>
    <x v="222"/>
    <n v="7"/>
    <n v="26340.654311238002"/>
  </r>
  <r>
    <x v="222"/>
    <n v="8"/>
    <n v="22881.913079875998"/>
  </r>
  <r>
    <x v="222"/>
    <n v="9"/>
    <n v="26192.107979904002"/>
  </r>
  <r>
    <x v="222"/>
    <n v="10"/>
    <n v="32669.050827097999"/>
  </r>
  <r>
    <x v="222"/>
    <n v="11"/>
    <n v="42175.234965700998"/>
  </r>
  <r>
    <x v="222"/>
    <n v="12"/>
    <n v="31575.821690613"/>
  </r>
  <r>
    <x v="222"/>
    <n v="13"/>
    <n v="33856.401003557003"/>
  </r>
  <r>
    <x v="222"/>
    <n v="14"/>
    <n v="40830.680886358998"/>
  </r>
  <r>
    <x v="222"/>
    <n v="15"/>
    <n v="24089.730597392998"/>
  </r>
  <r>
    <x v="222"/>
    <n v="16"/>
    <n v="29021.132829241"/>
  </r>
  <r>
    <x v="222"/>
    <n v="17"/>
    <n v="24370.183445450002"/>
  </r>
  <r>
    <x v="222"/>
    <n v="18"/>
    <n v="27367.627438703003"/>
  </r>
  <r>
    <x v="222"/>
    <n v="19"/>
    <n v="36940.048633236998"/>
  </r>
  <r>
    <x v="222"/>
    <n v="20"/>
    <n v="35491.871033615003"/>
  </r>
  <r>
    <x v="222"/>
    <n v="21"/>
    <n v="31247.109290307002"/>
  </r>
  <r>
    <x v="222"/>
    <n v="22"/>
    <n v="38244.934894833001"/>
  </r>
  <r>
    <x v="222"/>
    <n v="23"/>
    <n v="34560.748664877996"/>
  </r>
  <r>
    <x v="223"/>
    <n v="0"/>
    <n v="29381.683426473999"/>
  </r>
  <r>
    <x v="223"/>
    <n v="1"/>
    <n v="40922.217323511999"/>
  </r>
  <r>
    <x v="223"/>
    <n v="2"/>
    <n v="32256.653556140001"/>
  </r>
  <r>
    <x v="223"/>
    <n v="3"/>
    <n v="32220.166864752999"/>
  </r>
  <r>
    <x v="223"/>
    <n v="4"/>
    <n v="38732.336521680998"/>
  </r>
  <r>
    <x v="223"/>
    <n v="5"/>
    <n v="30412.339438391002"/>
  </r>
  <r>
    <x v="223"/>
    <n v="6"/>
    <n v="35161.929675117004"/>
  </r>
  <r>
    <x v="223"/>
    <n v="7"/>
    <n v="34880.275799735995"/>
  </r>
  <r>
    <x v="223"/>
    <n v="8"/>
    <n v="35014.560430362995"/>
  </r>
  <r>
    <x v="223"/>
    <n v="9"/>
    <n v="37608.925089729004"/>
  </r>
  <r>
    <x v="223"/>
    <n v="10"/>
    <n v="33161.827150974001"/>
  </r>
  <r>
    <x v="223"/>
    <n v="11"/>
    <n v="32321.560903247999"/>
  </r>
  <r>
    <x v="223"/>
    <n v="12"/>
    <n v="34307.462576074999"/>
  </r>
  <r>
    <x v="223"/>
    <n v="13"/>
    <n v="31194.446636223998"/>
  </r>
  <r>
    <x v="223"/>
    <n v="14"/>
    <n v="19437.463475151002"/>
  </r>
  <r>
    <x v="223"/>
    <n v="15"/>
    <n v="19559.894444905"/>
  </r>
  <r>
    <x v="223"/>
    <n v="16"/>
    <n v="12081.177100837"/>
  </r>
  <r>
    <x v="223"/>
    <n v="17"/>
    <n v="6757.31724519"/>
  </r>
  <r>
    <x v="223"/>
    <n v="18"/>
    <n v="7299.6369437120002"/>
  </r>
  <r>
    <x v="223"/>
    <n v="19"/>
    <n v="8027.8216058090011"/>
  </r>
  <r>
    <x v="223"/>
    <n v="20"/>
    <n v="15468.611823726002"/>
  </r>
  <r>
    <x v="223"/>
    <n v="21"/>
    <n v="23296.270499248996"/>
  </r>
  <r>
    <x v="223"/>
    <n v="22"/>
    <n v="25339.324713190003"/>
  </r>
  <r>
    <x v="223"/>
    <n v="23"/>
    <n v="23930.244343581999"/>
  </r>
  <r>
    <x v="224"/>
    <n v="0"/>
    <n v="22141.575497606002"/>
  </r>
  <r>
    <x v="224"/>
    <n v="1"/>
    <n v="26916.812256342"/>
  </r>
  <r>
    <x v="224"/>
    <n v="2"/>
    <n v="28164.349463217"/>
  </r>
  <r>
    <x v="224"/>
    <n v="3"/>
    <n v="28832.056813376999"/>
  </r>
  <r>
    <x v="224"/>
    <n v="4"/>
    <n v="33787.685083090997"/>
  </r>
  <r>
    <x v="224"/>
    <n v="5"/>
    <n v="36525.836853389999"/>
  </r>
  <r>
    <x v="224"/>
    <n v="6"/>
    <n v="37213.616522332006"/>
  </r>
  <r>
    <x v="224"/>
    <n v="7"/>
    <n v="17396.695602262"/>
  </r>
  <r>
    <x v="224"/>
    <n v="8"/>
    <n v="25721.581584983"/>
  </r>
  <r>
    <x v="224"/>
    <n v="9"/>
    <n v="35678.685646701997"/>
  </r>
  <r>
    <x v="224"/>
    <n v="10"/>
    <n v="38327.737948080998"/>
  </r>
  <r>
    <x v="224"/>
    <n v="11"/>
    <n v="39105.000137847004"/>
  </r>
  <r>
    <x v="224"/>
    <n v="12"/>
    <n v="37459.572753346998"/>
  </r>
  <r>
    <x v="224"/>
    <n v="13"/>
    <n v="35871.081445734002"/>
  </r>
  <r>
    <x v="224"/>
    <n v="14"/>
    <n v="38434.377004573995"/>
  </r>
  <r>
    <x v="224"/>
    <n v="15"/>
    <n v="26341.846360783002"/>
  </r>
  <r>
    <x v="224"/>
    <n v="16"/>
    <n v="18681.543461130001"/>
  </r>
  <r>
    <x v="224"/>
    <n v="17"/>
    <n v="15917.489800885"/>
  </r>
  <r>
    <x v="224"/>
    <n v="18"/>
    <n v="17109.495454521002"/>
  </r>
  <r>
    <x v="224"/>
    <n v="19"/>
    <n v="20436.790030951001"/>
  </r>
  <r>
    <x v="224"/>
    <n v="20"/>
    <n v="25887.738328591"/>
  </r>
  <r>
    <x v="224"/>
    <n v="21"/>
    <n v="31358.116535049001"/>
  </r>
  <r>
    <x v="224"/>
    <n v="22"/>
    <n v="32716.863485459005"/>
  </r>
  <r>
    <x v="224"/>
    <n v="23"/>
    <n v="41132.050961954999"/>
  </r>
  <r>
    <x v="225"/>
    <n v="0"/>
    <n v="35206.728792326998"/>
  </r>
  <r>
    <x v="225"/>
    <n v="1"/>
    <n v="32957.762234303998"/>
  </r>
  <r>
    <x v="225"/>
    <n v="2"/>
    <n v="39471.348385252"/>
  </r>
  <r>
    <x v="225"/>
    <n v="3"/>
    <n v="41069.320227488999"/>
  </r>
  <r>
    <x v="225"/>
    <n v="4"/>
    <n v="36920.018210757"/>
  </r>
  <r>
    <x v="225"/>
    <n v="5"/>
    <n v="32568.095702243001"/>
  </r>
  <r>
    <x v="225"/>
    <n v="6"/>
    <n v="26896.293043671998"/>
  </r>
  <r>
    <x v="225"/>
    <n v="7"/>
    <n v="27090.481405910996"/>
  </r>
  <r>
    <x v="225"/>
    <n v="8"/>
    <n v="34510.889072904996"/>
  </r>
  <r>
    <x v="225"/>
    <n v="9"/>
    <n v="39694.409284754998"/>
  </r>
  <r>
    <x v="225"/>
    <n v="10"/>
    <n v="44967.003029718995"/>
  </r>
  <r>
    <x v="225"/>
    <n v="11"/>
    <n v="39311.608758567003"/>
  </r>
  <r>
    <x v="225"/>
    <n v="12"/>
    <n v="39989.766243482998"/>
  </r>
  <r>
    <x v="225"/>
    <n v="13"/>
    <n v="38467.284554733"/>
  </r>
  <r>
    <x v="225"/>
    <n v="14"/>
    <n v="37166.152002289993"/>
  </r>
  <r>
    <x v="225"/>
    <n v="15"/>
    <n v="30283.658936922002"/>
  </r>
  <r>
    <x v="225"/>
    <n v="16"/>
    <n v="28139.955840143004"/>
  </r>
  <r>
    <x v="225"/>
    <n v="17"/>
    <n v="23857.138289185001"/>
  </r>
  <r>
    <x v="225"/>
    <n v="18"/>
    <n v="20112.016880563999"/>
  </r>
  <r>
    <x v="225"/>
    <n v="19"/>
    <n v="12380.988035480001"/>
  </r>
  <r>
    <x v="225"/>
    <n v="20"/>
    <n v="13782.657747289"/>
  </r>
  <r>
    <x v="225"/>
    <n v="21"/>
    <n v="17752.624638371999"/>
  </r>
  <r>
    <x v="225"/>
    <n v="22"/>
    <n v="24674.481274531001"/>
  </r>
  <r>
    <x v="225"/>
    <n v="23"/>
    <n v="35551.84359486599"/>
  </r>
  <r>
    <x v="226"/>
    <n v="0"/>
    <n v="40397.513024918997"/>
  </r>
  <r>
    <x v="226"/>
    <n v="1"/>
    <n v="47106.137434518001"/>
  </r>
  <r>
    <x v="226"/>
    <n v="2"/>
    <n v="46937.857944941999"/>
  </r>
  <r>
    <x v="226"/>
    <n v="3"/>
    <n v="42604.178283355999"/>
  </r>
  <r>
    <x v="226"/>
    <n v="4"/>
    <n v="30440.242375523001"/>
  </r>
  <r>
    <x v="226"/>
    <n v="5"/>
    <n v="33110.673761293998"/>
  </r>
  <r>
    <x v="226"/>
    <n v="6"/>
    <n v="31133.091497007001"/>
  </r>
  <r>
    <x v="226"/>
    <n v="7"/>
    <n v="36822.556439464002"/>
  </r>
  <r>
    <x v="226"/>
    <n v="8"/>
    <n v="27620.909537382002"/>
  </r>
  <r>
    <x v="226"/>
    <n v="9"/>
    <n v="35793.969306840998"/>
  </r>
  <r>
    <x v="226"/>
    <n v="10"/>
    <n v="30732.171817734998"/>
  </r>
  <r>
    <x v="226"/>
    <n v="11"/>
    <n v="21605.140234453"/>
  </r>
  <r>
    <x v="226"/>
    <n v="12"/>
    <n v="23100.636714590997"/>
  </r>
  <r>
    <x v="226"/>
    <n v="13"/>
    <n v="19367.283179177"/>
  </r>
  <r>
    <x v="226"/>
    <n v="14"/>
    <n v="18355.977273598"/>
  </r>
  <r>
    <x v="226"/>
    <n v="15"/>
    <n v="25949.619166644999"/>
  </r>
  <r>
    <x v="226"/>
    <n v="16"/>
    <n v="33642.137329943005"/>
  </r>
  <r>
    <x v="226"/>
    <n v="17"/>
    <n v="40964.670247809998"/>
  </r>
  <r>
    <x v="226"/>
    <n v="18"/>
    <n v="42710.364460775003"/>
  </r>
  <r>
    <x v="226"/>
    <n v="19"/>
    <n v="41379.224180789999"/>
  </r>
  <r>
    <x v="226"/>
    <n v="20"/>
    <n v="29802.463947955999"/>
  </r>
  <r>
    <x v="226"/>
    <n v="21"/>
    <n v="23137.841628298"/>
  </r>
  <r>
    <x v="226"/>
    <n v="22"/>
    <n v="20502.923343658"/>
  </r>
  <r>
    <x v="226"/>
    <n v="23"/>
    <n v="21790.287973238999"/>
  </r>
  <r>
    <x v="227"/>
    <n v="0"/>
    <n v="34535.171970037998"/>
  </r>
  <r>
    <x v="227"/>
    <n v="1"/>
    <n v="29490.643737603998"/>
  </r>
  <r>
    <x v="227"/>
    <n v="2"/>
    <n v="35353.578323429996"/>
  </r>
  <r>
    <x v="227"/>
    <n v="3"/>
    <n v="29083.347840179998"/>
  </r>
  <r>
    <x v="227"/>
    <n v="4"/>
    <n v="11326.989798163"/>
  </r>
  <r>
    <x v="227"/>
    <n v="5"/>
    <n v="4668.2369509089995"/>
  </r>
  <r>
    <x v="227"/>
    <n v="6"/>
    <n v="4520.7220666290004"/>
  </r>
  <r>
    <x v="227"/>
    <n v="7"/>
    <n v="12384.188114928"/>
  </r>
  <r>
    <x v="227"/>
    <n v="8"/>
    <n v="8017.6038957759993"/>
  </r>
  <r>
    <x v="227"/>
    <n v="9"/>
    <n v="14548.973031861"/>
  </r>
  <r>
    <x v="227"/>
    <n v="10"/>
    <n v="22646.732178722999"/>
  </r>
  <r>
    <x v="227"/>
    <n v="11"/>
    <n v="19903.803232465001"/>
  </r>
  <r>
    <x v="227"/>
    <n v="12"/>
    <n v="18776.891464233999"/>
  </r>
  <r>
    <x v="227"/>
    <n v="13"/>
    <n v="13991.984639984001"/>
  </r>
  <r>
    <x v="227"/>
    <n v="14"/>
    <n v="14978.470976752"/>
  </r>
  <r>
    <x v="227"/>
    <n v="15"/>
    <n v="18326.330652278"/>
  </r>
  <r>
    <x v="227"/>
    <n v="16"/>
    <n v="33259.441544510002"/>
  </r>
  <r>
    <x v="227"/>
    <n v="17"/>
    <n v="28596.160682497004"/>
  </r>
  <r>
    <x v="227"/>
    <n v="18"/>
    <n v="29879.142160864001"/>
  </r>
  <r>
    <x v="227"/>
    <n v="19"/>
    <n v="19691.806946814002"/>
  </r>
  <r>
    <x v="227"/>
    <n v="20"/>
    <n v="7949.2440938770005"/>
  </r>
  <r>
    <x v="227"/>
    <n v="21"/>
    <n v="13394.757842629"/>
  </r>
  <r>
    <x v="227"/>
    <n v="22"/>
    <n v="19851.009901820998"/>
  </r>
  <r>
    <x v="227"/>
    <n v="23"/>
    <n v="21421.108732856002"/>
  </r>
  <r>
    <x v="228"/>
    <n v="0"/>
    <n v="20541.420060009998"/>
  </r>
  <r>
    <x v="228"/>
    <n v="1"/>
    <n v="25600.474338865999"/>
  </r>
  <r>
    <x v="228"/>
    <n v="2"/>
    <n v="30105.279445971002"/>
  </r>
  <r>
    <x v="228"/>
    <n v="3"/>
    <n v="16738.071769388"/>
  </r>
  <r>
    <x v="228"/>
    <n v="4"/>
    <n v="8705.1850560490002"/>
  </r>
  <r>
    <x v="228"/>
    <n v="5"/>
    <n v="8572.9124454489993"/>
  </r>
  <r>
    <x v="228"/>
    <n v="6"/>
    <n v="15519.287396057001"/>
  </r>
  <r>
    <x v="228"/>
    <n v="7"/>
    <n v="20266.942422642998"/>
  </r>
  <r>
    <x v="228"/>
    <n v="8"/>
    <n v="18874.645512109997"/>
  </r>
  <r>
    <x v="228"/>
    <n v="9"/>
    <n v="24993.557525377"/>
  </r>
  <r>
    <x v="228"/>
    <n v="10"/>
    <n v="18026.636428762002"/>
  </r>
  <r>
    <x v="228"/>
    <n v="11"/>
    <n v="15636.569110789002"/>
  </r>
  <r>
    <x v="228"/>
    <n v="12"/>
    <n v="9839.3319166229994"/>
  </r>
  <r>
    <x v="228"/>
    <n v="13"/>
    <n v="10462.091517454"/>
  </r>
  <r>
    <x v="228"/>
    <n v="14"/>
    <n v="10790.977488154"/>
  </r>
  <r>
    <x v="228"/>
    <n v="15"/>
    <n v="10167.258262501"/>
  </r>
  <r>
    <x v="228"/>
    <n v="16"/>
    <n v="6283.7523708430008"/>
  </r>
  <r>
    <x v="228"/>
    <n v="17"/>
    <n v="12538.018367969"/>
  </r>
  <r>
    <x v="228"/>
    <n v="18"/>
    <n v="10299.138843417999"/>
  </r>
  <r>
    <x v="228"/>
    <n v="19"/>
    <n v="8005.5038447460001"/>
  </r>
  <r>
    <x v="228"/>
    <n v="20"/>
    <n v="6942.4051321159995"/>
  </r>
  <r>
    <x v="228"/>
    <n v="21"/>
    <n v="9423.8891835220002"/>
  </r>
  <r>
    <x v="228"/>
    <n v="22"/>
    <n v="16249.029204045"/>
  </r>
  <r>
    <x v="228"/>
    <n v="23"/>
    <n v="14557.529852779"/>
  </r>
  <r>
    <x v="229"/>
    <n v="0"/>
    <n v="14948.044286190001"/>
  </r>
  <r>
    <x v="229"/>
    <n v="1"/>
    <n v="10636.307314011001"/>
  </r>
  <r>
    <x v="229"/>
    <n v="2"/>
    <n v="10710.896697004999"/>
  </r>
  <r>
    <x v="229"/>
    <n v="3"/>
    <n v="13071.308415879001"/>
  </r>
  <r>
    <x v="229"/>
    <n v="4"/>
    <n v="8620.5186148930006"/>
  </r>
  <r>
    <x v="229"/>
    <n v="5"/>
    <n v="14439.724434272001"/>
  </r>
  <r>
    <x v="229"/>
    <n v="6"/>
    <n v="7309.0087474569991"/>
  </r>
  <r>
    <x v="229"/>
    <n v="7"/>
    <n v="4925.5520674210002"/>
  </r>
  <r>
    <x v="229"/>
    <n v="8"/>
    <n v="12189.318439016"/>
  </r>
  <r>
    <x v="229"/>
    <n v="9"/>
    <n v="14936.082891968999"/>
  </r>
  <r>
    <x v="229"/>
    <n v="10"/>
    <n v="19088.912178317001"/>
  </r>
  <r>
    <x v="229"/>
    <n v="11"/>
    <n v="31566.927704217"/>
  </r>
  <r>
    <x v="229"/>
    <n v="12"/>
    <n v="30874.971372977998"/>
  </r>
  <r>
    <x v="229"/>
    <n v="13"/>
    <n v="20069.980924224001"/>
  </r>
  <r>
    <x v="229"/>
    <n v="14"/>
    <n v="15149.703158087999"/>
  </r>
  <r>
    <x v="229"/>
    <n v="15"/>
    <n v="13624.556066505998"/>
  </r>
  <r>
    <x v="229"/>
    <n v="16"/>
    <n v="9939.6007401499992"/>
  </r>
  <r>
    <x v="229"/>
    <n v="17"/>
    <n v="5028.5970197209999"/>
  </r>
  <r>
    <x v="229"/>
    <n v="18"/>
    <n v="3885.3427011169997"/>
  </r>
  <r>
    <x v="229"/>
    <n v="19"/>
    <n v="4290.3043760010005"/>
  </r>
  <r>
    <x v="229"/>
    <n v="20"/>
    <n v="3566.0659465400004"/>
  </r>
  <r>
    <x v="229"/>
    <n v="21"/>
    <n v="7569.1249310170006"/>
  </r>
  <r>
    <x v="229"/>
    <n v="22"/>
    <n v="10107.002402446"/>
  </r>
  <r>
    <x v="229"/>
    <n v="23"/>
    <n v="9522.8422636600008"/>
  </r>
  <r>
    <x v="230"/>
    <n v="0"/>
    <n v="13132.278508129999"/>
  </r>
  <r>
    <x v="230"/>
    <n v="1"/>
    <n v="12420.533156912999"/>
  </r>
  <r>
    <x v="230"/>
    <n v="2"/>
    <n v="10382.752889369"/>
  </r>
  <r>
    <x v="230"/>
    <n v="3"/>
    <n v="8831.9872066450007"/>
  </r>
  <r>
    <x v="230"/>
    <n v="4"/>
    <n v="14394.160210785001"/>
  </r>
  <r>
    <x v="230"/>
    <n v="5"/>
    <n v="8954.2027097030004"/>
  </r>
  <r>
    <x v="230"/>
    <n v="6"/>
    <n v="8082.0633514649999"/>
  </r>
  <r>
    <x v="230"/>
    <n v="7"/>
    <n v="13483.947089339001"/>
  </r>
  <r>
    <x v="230"/>
    <n v="8"/>
    <n v="12746.138248154"/>
  </r>
  <r>
    <x v="230"/>
    <n v="9"/>
    <n v="13660.170915799001"/>
  </r>
  <r>
    <x v="230"/>
    <n v="10"/>
    <n v="29575.915680077003"/>
  </r>
  <r>
    <x v="230"/>
    <n v="11"/>
    <n v="42373.426419842996"/>
  </r>
  <r>
    <x v="230"/>
    <n v="12"/>
    <n v="40946.579025593994"/>
  </r>
  <r>
    <x v="230"/>
    <n v="13"/>
    <n v="43770.203242096999"/>
  </r>
  <r>
    <x v="230"/>
    <n v="14"/>
    <n v="44165.846979909998"/>
  </r>
  <r>
    <x v="230"/>
    <n v="15"/>
    <n v="32838.060509365998"/>
  </r>
  <r>
    <x v="230"/>
    <n v="16"/>
    <n v="15960.486379578"/>
  </r>
  <r>
    <x v="230"/>
    <n v="17"/>
    <n v="19538.188170344998"/>
  </r>
  <r>
    <x v="230"/>
    <n v="18"/>
    <n v="27476.901972098"/>
  </r>
  <r>
    <x v="230"/>
    <n v="19"/>
    <n v="16569.542897062001"/>
  </r>
  <r>
    <x v="230"/>
    <n v="20"/>
    <n v="22050.793193889003"/>
  </r>
  <r>
    <x v="230"/>
    <n v="21"/>
    <n v="27083.925632178998"/>
  </r>
  <r>
    <x v="230"/>
    <n v="22"/>
    <n v="36635.042557146"/>
  </r>
  <r>
    <x v="230"/>
    <n v="23"/>
    <n v="35262.608483885"/>
  </r>
  <r>
    <x v="231"/>
    <n v="0"/>
    <n v="38817.716197501999"/>
  </r>
  <r>
    <x v="231"/>
    <n v="1"/>
    <n v="39605.899356655995"/>
  </r>
  <r>
    <x v="231"/>
    <n v="2"/>
    <n v="41359.674568251998"/>
  </r>
  <r>
    <x v="231"/>
    <n v="3"/>
    <n v="43482.250955982003"/>
  </r>
  <r>
    <x v="231"/>
    <n v="4"/>
    <n v="44236.155957383002"/>
  </r>
  <r>
    <x v="231"/>
    <n v="5"/>
    <n v="46215.755229352006"/>
  </r>
  <r>
    <x v="231"/>
    <n v="6"/>
    <n v="44973.334358975997"/>
  </r>
  <r>
    <x v="231"/>
    <n v="7"/>
    <n v="43045.313424893"/>
  </r>
  <r>
    <x v="231"/>
    <n v="8"/>
    <n v="45258.836708955001"/>
  </r>
  <r>
    <x v="231"/>
    <n v="9"/>
    <n v="45622.516560935001"/>
  </r>
  <r>
    <x v="231"/>
    <n v="10"/>
    <n v="46455.423024943004"/>
  </r>
  <r>
    <x v="231"/>
    <n v="11"/>
    <n v="44596.300559499003"/>
  </r>
  <r>
    <x v="231"/>
    <n v="12"/>
    <n v="46311.520200414001"/>
  </r>
  <r>
    <x v="231"/>
    <n v="13"/>
    <n v="45752.713309523999"/>
  </r>
  <r>
    <x v="231"/>
    <n v="14"/>
    <n v="45784.968474409005"/>
  </r>
  <r>
    <x v="231"/>
    <n v="15"/>
    <n v="45083.391954206003"/>
  </r>
  <r>
    <x v="231"/>
    <n v="16"/>
    <n v="36332.488412252998"/>
  </r>
  <r>
    <x v="231"/>
    <n v="17"/>
    <n v="18292.292899495998"/>
  </r>
  <r>
    <x v="231"/>
    <n v="18"/>
    <n v="16714.748497077002"/>
  </r>
  <r>
    <x v="231"/>
    <n v="19"/>
    <n v="14387.156545633999"/>
  </r>
  <r>
    <x v="231"/>
    <n v="20"/>
    <n v="11492.933070137002"/>
  </r>
  <r>
    <x v="231"/>
    <n v="21"/>
    <n v="14896.644506352999"/>
  </r>
  <r>
    <x v="231"/>
    <n v="22"/>
    <n v="22784.507170318997"/>
  </r>
  <r>
    <x v="231"/>
    <n v="23"/>
    <n v="26399.585450125"/>
  </r>
  <r>
    <x v="232"/>
    <n v="0"/>
    <n v="30933.781810613997"/>
  </r>
  <r>
    <x v="232"/>
    <n v="1"/>
    <n v="39081.937221127002"/>
  </r>
  <r>
    <x v="232"/>
    <n v="2"/>
    <n v="42509.441766754993"/>
  </r>
  <r>
    <x v="232"/>
    <n v="3"/>
    <n v="43622.492841740997"/>
  </r>
  <r>
    <x v="232"/>
    <n v="4"/>
    <n v="45247.050880190007"/>
  </r>
  <r>
    <x v="232"/>
    <n v="5"/>
    <n v="41892.224448159999"/>
  </r>
  <r>
    <x v="232"/>
    <n v="6"/>
    <n v="44192.828198398012"/>
  </r>
  <r>
    <x v="232"/>
    <n v="7"/>
    <n v="34639.994522579997"/>
  </r>
  <r>
    <x v="232"/>
    <n v="8"/>
    <n v="36228.542689460002"/>
  </r>
  <r>
    <x v="232"/>
    <n v="9"/>
    <n v="39370.500993745001"/>
  </r>
  <r>
    <x v="232"/>
    <n v="10"/>
    <n v="41912.986060863004"/>
  </r>
  <r>
    <x v="232"/>
    <n v="11"/>
    <n v="36751.041447012001"/>
  </r>
  <r>
    <x v="232"/>
    <n v="12"/>
    <n v="35350.572762527001"/>
  </r>
  <r>
    <x v="232"/>
    <n v="13"/>
    <n v="29456.504236659999"/>
  </r>
  <r>
    <x v="232"/>
    <n v="14"/>
    <n v="20692.314579317997"/>
  </r>
  <r>
    <x v="232"/>
    <n v="15"/>
    <n v="16095.858318995"/>
  </r>
  <r>
    <x v="232"/>
    <n v="16"/>
    <n v="13915.685488856001"/>
  </r>
  <r>
    <x v="232"/>
    <n v="17"/>
    <n v="13268.575158784"/>
  </r>
  <r>
    <x v="232"/>
    <n v="18"/>
    <n v="8508.0759230420008"/>
  </r>
  <r>
    <x v="232"/>
    <n v="19"/>
    <n v="11933.585406669999"/>
  </r>
  <r>
    <x v="232"/>
    <n v="20"/>
    <n v="15208.482672263"/>
  </r>
  <r>
    <x v="232"/>
    <n v="21"/>
    <n v="19112.673366736999"/>
  </r>
  <r>
    <x v="232"/>
    <n v="22"/>
    <n v="23748.196931144004"/>
  </r>
  <r>
    <x v="232"/>
    <n v="23"/>
    <n v="21074.122562160999"/>
  </r>
  <r>
    <x v="233"/>
    <n v="0"/>
    <n v="35281.220417283002"/>
  </r>
  <r>
    <x v="233"/>
    <n v="1"/>
    <n v="32731.327684959004"/>
  </r>
  <r>
    <x v="233"/>
    <n v="2"/>
    <n v="15646.708015873"/>
  </r>
  <r>
    <x v="233"/>
    <n v="3"/>
    <n v="11089.900620207"/>
  </r>
  <r>
    <x v="233"/>
    <n v="4"/>
    <n v="13119.940047191001"/>
  </r>
  <r>
    <x v="233"/>
    <n v="5"/>
    <n v="13708.576107574001"/>
  </r>
  <r>
    <x v="233"/>
    <n v="6"/>
    <n v="16943.100301004"/>
  </r>
  <r>
    <x v="233"/>
    <n v="7"/>
    <n v="17863.805453508001"/>
  </r>
  <r>
    <x v="233"/>
    <n v="8"/>
    <n v="38030.601394049001"/>
  </r>
  <r>
    <x v="233"/>
    <n v="9"/>
    <n v="37445.679141578999"/>
  </r>
  <r>
    <x v="233"/>
    <n v="10"/>
    <n v="28546.917564682"/>
  </r>
  <r>
    <x v="233"/>
    <n v="11"/>
    <n v="23017.321927939996"/>
  </r>
  <r>
    <x v="233"/>
    <n v="12"/>
    <n v="31425.655368935"/>
  </r>
  <r>
    <x v="233"/>
    <n v="13"/>
    <n v="26299.980982244"/>
  </r>
  <r>
    <x v="233"/>
    <n v="14"/>
    <n v="24075.062901568999"/>
  </r>
  <r>
    <x v="233"/>
    <n v="15"/>
    <n v="26249.599681558"/>
  </r>
  <r>
    <x v="233"/>
    <n v="16"/>
    <n v="20499.089832024998"/>
  </r>
  <r>
    <x v="233"/>
    <n v="17"/>
    <n v="16339.358628688"/>
  </r>
  <r>
    <x v="233"/>
    <n v="18"/>
    <n v="18747.734630635001"/>
  </r>
  <r>
    <x v="233"/>
    <n v="19"/>
    <n v="13704.673766302001"/>
  </r>
  <r>
    <x v="233"/>
    <n v="20"/>
    <n v="11651.433763319999"/>
  </r>
  <r>
    <x v="233"/>
    <n v="21"/>
    <n v="8156.4113319570006"/>
  </r>
  <r>
    <x v="233"/>
    <n v="22"/>
    <n v="7442.590118729001"/>
  </r>
  <r>
    <x v="233"/>
    <n v="23"/>
    <n v="9554.5148704409985"/>
  </r>
  <r>
    <x v="234"/>
    <n v="0"/>
    <n v="10285.641251457"/>
  </r>
  <r>
    <x v="234"/>
    <n v="1"/>
    <n v="5039.8691200209996"/>
  </r>
  <r>
    <x v="234"/>
    <n v="2"/>
    <n v="0"/>
  </r>
  <r>
    <x v="234"/>
    <n v="3"/>
    <n v="0"/>
  </r>
  <r>
    <x v="234"/>
    <n v="4"/>
    <n v="0"/>
  </r>
  <r>
    <x v="234"/>
    <n v="5"/>
    <n v="0"/>
  </r>
  <r>
    <x v="234"/>
    <n v="6"/>
    <n v="0"/>
  </r>
  <r>
    <x v="234"/>
    <n v="7"/>
    <n v="79.647220051999994"/>
  </r>
  <r>
    <x v="234"/>
    <n v="8"/>
    <n v="0"/>
  </r>
  <r>
    <x v="234"/>
    <n v="9"/>
    <n v="0"/>
  </r>
  <r>
    <x v="234"/>
    <n v="10"/>
    <n v="0"/>
  </r>
  <r>
    <x v="234"/>
    <n v="11"/>
    <n v="1668.2871597840001"/>
  </r>
  <r>
    <x v="234"/>
    <n v="12"/>
    <n v="4535.9962613010002"/>
  </r>
  <r>
    <x v="234"/>
    <n v="13"/>
    <n v="2012.6847375339996"/>
  </r>
  <r>
    <x v="234"/>
    <n v="14"/>
    <n v="15939.819532319998"/>
  </r>
  <r>
    <x v="234"/>
    <n v="15"/>
    <n v="32079.515991283999"/>
  </r>
  <r>
    <x v="234"/>
    <n v="16"/>
    <n v="35525.302287549006"/>
  </r>
  <r>
    <x v="234"/>
    <n v="17"/>
    <n v="23610.066818512001"/>
  </r>
  <r>
    <x v="234"/>
    <n v="18"/>
    <n v="24401.626620100997"/>
  </r>
  <r>
    <x v="234"/>
    <n v="19"/>
    <n v="20596.252344018001"/>
  </r>
  <r>
    <x v="234"/>
    <n v="20"/>
    <n v="15197.167678129999"/>
  </r>
  <r>
    <x v="234"/>
    <n v="21"/>
    <n v="12940.775499342999"/>
  </r>
  <r>
    <x v="234"/>
    <n v="22"/>
    <n v="16609.013203670002"/>
  </r>
  <r>
    <x v="234"/>
    <n v="23"/>
    <n v="14848.697181307001"/>
  </r>
  <r>
    <x v="235"/>
    <n v="0"/>
    <n v="31210.357255673996"/>
  </r>
  <r>
    <x v="235"/>
    <n v="1"/>
    <n v="15502.775265414"/>
  </r>
  <r>
    <x v="235"/>
    <n v="2"/>
    <n v="7299.2758374899995"/>
  </r>
  <r>
    <x v="235"/>
    <n v="3"/>
    <n v="27441.105572163"/>
  </r>
  <r>
    <x v="235"/>
    <n v="4"/>
    <n v="18933.969678211"/>
  </r>
  <r>
    <x v="235"/>
    <n v="5"/>
    <n v="26758.115049552001"/>
  </r>
  <r>
    <x v="235"/>
    <n v="6"/>
    <n v="33694.744122290002"/>
  </r>
  <r>
    <x v="235"/>
    <n v="7"/>
    <n v="9954.0280310029993"/>
  </r>
  <r>
    <x v="235"/>
    <n v="8"/>
    <n v="0"/>
  </r>
  <r>
    <x v="235"/>
    <n v="9"/>
    <n v="0"/>
  </r>
  <r>
    <x v="235"/>
    <n v="10"/>
    <n v="0"/>
  </r>
  <r>
    <x v="235"/>
    <n v="11"/>
    <n v="0"/>
  </r>
  <r>
    <x v="235"/>
    <n v="12"/>
    <n v="0"/>
  </r>
  <r>
    <x v="235"/>
    <n v="13"/>
    <n v="0"/>
  </r>
  <r>
    <x v="235"/>
    <n v="14"/>
    <n v="0"/>
  </r>
  <r>
    <x v="235"/>
    <n v="15"/>
    <n v="0"/>
  </r>
  <r>
    <x v="235"/>
    <n v="16"/>
    <n v="0"/>
  </r>
  <r>
    <x v="235"/>
    <n v="17"/>
    <n v="0"/>
  </r>
  <r>
    <x v="235"/>
    <n v="18"/>
    <n v="0"/>
  </r>
  <r>
    <x v="235"/>
    <n v="19"/>
    <n v="0"/>
  </r>
  <r>
    <x v="235"/>
    <n v="20"/>
    <n v="10308.957541051001"/>
  </r>
  <r>
    <x v="235"/>
    <n v="21"/>
    <n v="14791.578556247001"/>
  </r>
  <r>
    <x v="235"/>
    <n v="22"/>
    <n v="17548.451988353998"/>
  </r>
  <r>
    <x v="235"/>
    <n v="23"/>
    <n v="35283.424960793003"/>
  </r>
  <r>
    <x v="236"/>
    <n v="0"/>
    <n v="39925.368634715996"/>
  </r>
  <r>
    <x v="236"/>
    <n v="1"/>
    <n v="40109.5766993"/>
  </r>
  <r>
    <x v="236"/>
    <n v="2"/>
    <n v="41840.184253421001"/>
  </r>
  <r>
    <x v="236"/>
    <n v="3"/>
    <n v="42515.326202124001"/>
  </r>
  <r>
    <x v="236"/>
    <n v="4"/>
    <n v="40026.787611485997"/>
  </r>
  <r>
    <x v="236"/>
    <n v="5"/>
    <n v="39444.737250765"/>
  </r>
  <r>
    <x v="236"/>
    <n v="6"/>
    <n v="42223.748888355003"/>
  </r>
  <r>
    <x v="236"/>
    <n v="7"/>
    <n v="42544.650620930996"/>
  </r>
  <r>
    <x v="236"/>
    <n v="8"/>
    <n v="42721.199642497006"/>
  </r>
  <r>
    <x v="236"/>
    <n v="9"/>
    <n v="41303.031765478998"/>
  </r>
  <r>
    <x v="236"/>
    <n v="10"/>
    <n v="40943.096644873003"/>
  </r>
  <r>
    <x v="236"/>
    <n v="11"/>
    <n v="36584.586441635001"/>
  </r>
  <r>
    <x v="236"/>
    <n v="12"/>
    <n v="29956.921647996001"/>
  </r>
  <r>
    <x v="236"/>
    <n v="13"/>
    <n v="31697.948413411999"/>
  </r>
  <r>
    <x v="236"/>
    <n v="14"/>
    <n v="26156.421308379002"/>
  </r>
  <r>
    <x v="236"/>
    <n v="15"/>
    <n v="29604.624622257001"/>
  </r>
  <r>
    <x v="236"/>
    <n v="16"/>
    <n v="23186.406425032998"/>
  </r>
  <r>
    <x v="236"/>
    <n v="17"/>
    <n v="24515.868857875997"/>
  </r>
  <r>
    <x v="236"/>
    <n v="18"/>
    <n v="25103.480453921999"/>
  </r>
  <r>
    <x v="236"/>
    <n v="19"/>
    <n v="17910.126803024003"/>
  </r>
  <r>
    <x v="236"/>
    <n v="20"/>
    <n v="10128.73261775"/>
  </r>
  <r>
    <x v="236"/>
    <n v="21"/>
    <n v="17169.525872570001"/>
  </r>
  <r>
    <x v="236"/>
    <n v="22"/>
    <n v="17581.230857014005"/>
  </r>
  <r>
    <x v="236"/>
    <n v="23"/>
    <n v="8653.7932564599996"/>
  </r>
  <r>
    <x v="237"/>
    <n v="0"/>
    <n v="13719.905067141002"/>
  </r>
  <r>
    <x v="237"/>
    <n v="1"/>
    <n v="13928.214478216001"/>
  </r>
  <r>
    <x v="237"/>
    <n v="2"/>
    <n v="9160.1040809440001"/>
  </r>
  <r>
    <x v="237"/>
    <n v="3"/>
    <n v="7642.4723879160001"/>
  </r>
  <r>
    <x v="237"/>
    <n v="4"/>
    <n v="6962.6380533890006"/>
  </r>
  <r>
    <x v="237"/>
    <n v="5"/>
    <n v="3149.614709598"/>
  </r>
  <r>
    <x v="237"/>
    <n v="6"/>
    <n v="3134.0592111840001"/>
  </r>
  <r>
    <x v="237"/>
    <n v="7"/>
    <n v="4926.5416181729997"/>
  </r>
  <r>
    <x v="237"/>
    <n v="8"/>
    <n v="7719.5665712509999"/>
  </r>
  <r>
    <x v="237"/>
    <n v="9"/>
    <n v="9916.0929246039996"/>
  </r>
  <r>
    <x v="237"/>
    <n v="10"/>
    <n v="20545.483003772999"/>
  </r>
  <r>
    <x v="237"/>
    <n v="11"/>
    <n v="30702.907250788001"/>
  </r>
  <r>
    <x v="237"/>
    <n v="12"/>
    <n v="24420.169723860003"/>
  </r>
  <r>
    <x v="237"/>
    <n v="13"/>
    <n v="21032.868670125001"/>
  </r>
  <r>
    <x v="237"/>
    <n v="14"/>
    <n v="17453.956874255"/>
  </r>
  <r>
    <x v="237"/>
    <n v="15"/>
    <n v="15604.043615003002"/>
  </r>
  <r>
    <x v="237"/>
    <n v="16"/>
    <n v="15917.627460162998"/>
  </r>
  <r>
    <x v="237"/>
    <n v="17"/>
    <n v="14709.434870989999"/>
  </r>
  <r>
    <x v="237"/>
    <n v="18"/>
    <n v="13447.511272033"/>
  </r>
  <r>
    <x v="237"/>
    <n v="19"/>
    <n v="16719.770068131002"/>
  </r>
  <r>
    <x v="237"/>
    <n v="20"/>
    <n v="19470.415914205001"/>
  </r>
  <r>
    <x v="237"/>
    <n v="21"/>
    <n v="25410.199290740002"/>
  </r>
  <r>
    <x v="237"/>
    <n v="22"/>
    <n v="22154.064585726002"/>
  </r>
  <r>
    <x v="237"/>
    <n v="23"/>
    <n v="12793.591795355002"/>
  </r>
  <r>
    <x v="238"/>
    <n v="0"/>
    <n v="8431.6959719029983"/>
  </r>
  <r>
    <x v="238"/>
    <n v="1"/>
    <n v="10939.393142927"/>
  </r>
  <r>
    <x v="238"/>
    <n v="2"/>
    <n v="7689.9438906749992"/>
  </r>
  <r>
    <x v="238"/>
    <n v="3"/>
    <n v="13593.021119003"/>
  </r>
  <r>
    <x v="238"/>
    <n v="4"/>
    <n v="20981.442954481998"/>
  </r>
  <r>
    <x v="238"/>
    <n v="5"/>
    <n v="25689.178785509997"/>
  </r>
  <r>
    <x v="238"/>
    <n v="6"/>
    <n v="31917.914971752998"/>
  </r>
  <r>
    <x v="238"/>
    <n v="7"/>
    <n v="30474.437738203003"/>
  </r>
  <r>
    <x v="238"/>
    <n v="8"/>
    <n v="26371.867056227995"/>
  </r>
  <r>
    <x v="238"/>
    <n v="9"/>
    <n v="27954.849997658999"/>
  </r>
  <r>
    <x v="238"/>
    <n v="10"/>
    <n v="29699.514758632002"/>
  </r>
  <r>
    <x v="238"/>
    <n v="11"/>
    <n v="33120.254049017996"/>
  </r>
  <r>
    <x v="238"/>
    <n v="12"/>
    <n v="34968.824631543997"/>
  </r>
  <r>
    <x v="238"/>
    <n v="13"/>
    <n v="29612.187902299003"/>
  </r>
  <r>
    <x v="238"/>
    <n v="14"/>
    <n v="22500.452237820999"/>
  </r>
  <r>
    <x v="238"/>
    <n v="15"/>
    <n v="20851.611302239002"/>
  </r>
  <r>
    <x v="238"/>
    <n v="16"/>
    <n v="19845.717999865999"/>
  </r>
  <r>
    <x v="238"/>
    <n v="17"/>
    <n v="16061.394620476"/>
  </r>
  <r>
    <x v="238"/>
    <n v="18"/>
    <n v="12657.914611452001"/>
  </r>
  <r>
    <x v="238"/>
    <n v="19"/>
    <n v="11176.249896160001"/>
  </r>
  <r>
    <x v="238"/>
    <n v="20"/>
    <n v="9447.8778090099986"/>
  </r>
  <r>
    <x v="238"/>
    <n v="21"/>
    <n v="13345.845905106002"/>
  </r>
  <r>
    <x v="238"/>
    <n v="22"/>
    <n v="24896.735171454999"/>
  </r>
  <r>
    <x v="238"/>
    <n v="23"/>
    <n v="20913.871202072998"/>
  </r>
  <r>
    <x v="239"/>
    <n v="0"/>
    <n v="19715.173112958"/>
  </r>
  <r>
    <x v="239"/>
    <n v="1"/>
    <n v="17965.823946409"/>
  </r>
  <r>
    <x v="239"/>
    <n v="2"/>
    <n v="19444.516019320999"/>
  </r>
  <r>
    <x v="239"/>
    <n v="3"/>
    <n v="26681.929616958001"/>
  </r>
  <r>
    <x v="239"/>
    <n v="4"/>
    <n v="25511.710040361999"/>
  </r>
  <r>
    <x v="239"/>
    <n v="5"/>
    <n v="18950.412979214998"/>
  </r>
  <r>
    <x v="239"/>
    <n v="6"/>
    <n v="16142.930809354"/>
  </r>
  <r>
    <x v="239"/>
    <n v="7"/>
    <n v="21768.686439434005"/>
  </r>
  <r>
    <x v="239"/>
    <n v="8"/>
    <n v="21487.730835752998"/>
  </r>
  <r>
    <x v="239"/>
    <n v="9"/>
    <n v="30940.676744885997"/>
  </r>
  <r>
    <x v="239"/>
    <n v="10"/>
    <n v="32268.342624397999"/>
  </r>
  <r>
    <x v="239"/>
    <n v="11"/>
    <n v="31520.150483034002"/>
  </r>
  <r>
    <x v="239"/>
    <n v="12"/>
    <n v="33313.135645646995"/>
  </r>
  <r>
    <x v="239"/>
    <n v="13"/>
    <n v="35655.368359576998"/>
  </r>
  <r>
    <x v="239"/>
    <n v="14"/>
    <n v="32017.391755665998"/>
  </r>
  <r>
    <x v="239"/>
    <n v="15"/>
    <n v="20849.234185865997"/>
  </r>
  <r>
    <x v="239"/>
    <n v="16"/>
    <n v="10529.286203145"/>
  </r>
  <r>
    <x v="239"/>
    <n v="17"/>
    <n v="6451.8542999009996"/>
  </r>
  <r>
    <x v="239"/>
    <n v="18"/>
    <n v="10236.859990495001"/>
  </r>
  <r>
    <x v="239"/>
    <n v="19"/>
    <n v="13465.642395489"/>
  </r>
  <r>
    <x v="239"/>
    <n v="20"/>
    <n v="19403.298038401001"/>
  </r>
  <r>
    <x v="239"/>
    <n v="21"/>
    <n v="23416.509893395996"/>
  </r>
  <r>
    <x v="239"/>
    <n v="22"/>
    <n v="23768.297180794001"/>
  </r>
  <r>
    <x v="239"/>
    <n v="23"/>
    <n v="28727.069668220003"/>
  </r>
  <r>
    <x v="240"/>
    <n v="0"/>
    <n v="26821.725606359996"/>
  </r>
  <r>
    <x v="240"/>
    <n v="1"/>
    <n v="22147.836999693001"/>
  </r>
  <r>
    <x v="240"/>
    <n v="2"/>
    <n v="23339.996273102995"/>
  </r>
  <r>
    <x v="240"/>
    <n v="3"/>
    <n v="17331.539869934997"/>
  </r>
  <r>
    <x v="240"/>
    <n v="4"/>
    <n v="12463.78310848"/>
  </r>
  <r>
    <x v="240"/>
    <n v="5"/>
    <n v="13139.773956064"/>
  </r>
  <r>
    <x v="240"/>
    <n v="6"/>
    <n v="19419.150801053001"/>
  </r>
  <r>
    <x v="240"/>
    <n v="7"/>
    <n v="23571.275830515002"/>
  </r>
  <r>
    <x v="240"/>
    <n v="8"/>
    <n v="5241.7274981190003"/>
  </r>
  <r>
    <x v="240"/>
    <n v="9"/>
    <n v="0"/>
  </r>
  <r>
    <x v="240"/>
    <n v="10"/>
    <n v="0"/>
  </r>
  <r>
    <x v="240"/>
    <n v="11"/>
    <n v="0"/>
  </r>
  <r>
    <x v="240"/>
    <n v="12"/>
    <n v="0"/>
  </r>
  <r>
    <x v="240"/>
    <n v="13"/>
    <n v="0"/>
  </r>
  <r>
    <x v="240"/>
    <n v="14"/>
    <n v="0"/>
  </r>
  <r>
    <x v="240"/>
    <n v="15"/>
    <n v="0"/>
  </r>
  <r>
    <x v="240"/>
    <n v="16"/>
    <n v="0"/>
  </r>
  <r>
    <x v="240"/>
    <n v="17"/>
    <n v="0"/>
  </r>
  <r>
    <x v="240"/>
    <n v="18"/>
    <n v="0"/>
  </r>
  <r>
    <x v="240"/>
    <n v="19"/>
    <n v="1207.447788404"/>
  </r>
  <r>
    <x v="240"/>
    <n v="20"/>
    <n v="6101.9224201630004"/>
  </r>
  <r>
    <x v="240"/>
    <n v="21"/>
    <n v="11043.911448514"/>
  </r>
  <r>
    <x v="240"/>
    <n v="22"/>
    <n v="12116.881727919999"/>
  </r>
  <r>
    <x v="240"/>
    <n v="23"/>
    <n v="10222.189302078001"/>
  </r>
  <r>
    <x v="241"/>
    <n v="0"/>
    <n v="18809.053858735999"/>
  </r>
  <r>
    <x v="241"/>
    <n v="1"/>
    <n v="13697.394782594998"/>
  </r>
  <r>
    <x v="241"/>
    <n v="2"/>
    <n v="15201.647589850998"/>
  </r>
  <r>
    <x v="241"/>
    <n v="3"/>
    <n v="17782.382983164"/>
  </r>
  <r>
    <x v="241"/>
    <n v="4"/>
    <n v="16282.257959186001"/>
  </r>
  <r>
    <x v="241"/>
    <n v="5"/>
    <n v="19180.341879652999"/>
  </r>
  <r>
    <x v="241"/>
    <n v="6"/>
    <n v="17256.960462250998"/>
  </r>
  <r>
    <x v="241"/>
    <n v="7"/>
    <n v="10483.226206751002"/>
  </r>
  <r>
    <x v="241"/>
    <n v="8"/>
    <n v="12872.043618381"/>
  </r>
  <r>
    <x v="241"/>
    <n v="9"/>
    <n v="12581.662344281"/>
  </r>
  <r>
    <x v="241"/>
    <n v="10"/>
    <n v="18500.712038981001"/>
  </r>
  <r>
    <x v="241"/>
    <n v="11"/>
    <n v="21673.928974682"/>
  </r>
  <r>
    <x v="241"/>
    <n v="12"/>
    <n v="28783.193754872998"/>
  </r>
  <r>
    <x v="241"/>
    <n v="13"/>
    <n v="32847.724589694"/>
  </r>
  <r>
    <x v="241"/>
    <n v="14"/>
    <n v="32286.691209612"/>
  </r>
  <r>
    <x v="241"/>
    <n v="15"/>
    <n v="18569.157628546003"/>
  </r>
  <r>
    <x v="241"/>
    <n v="16"/>
    <n v="10695.024981264"/>
  </r>
  <r>
    <x v="241"/>
    <n v="17"/>
    <n v="4305.3730792870001"/>
  </r>
  <r>
    <x v="241"/>
    <n v="18"/>
    <n v="3637.6308155419997"/>
  </r>
  <r>
    <x v="241"/>
    <n v="19"/>
    <n v="8359.1914286989995"/>
  </r>
  <r>
    <x v="241"/>
    <n v="20"/>
    <n v="21747.172688357001"/>
  </r>
  <r>
    <x v="241"/>
    <n v="21"/>
    <n v="12145.455005884"/>
  </r>
  <r>
    <x v="241"/>
    <n v="22"/>
    <n v="10137.646554766001"/>
  </r>
  <r>
    <x v="241"/>
    <n v="23"/>
    <n v="15601.837076431002"/>
  </r>
  <r>
    <x v="242"/>
    <n v="0"/>
    <n v="21109.596759583004"/>
  </r>
  <r>
    <x v="242"/>
    <n v="1"/>
    <n v="13243.992004820002"/>
  </r>
  <r>
    <x v="242"/>
    <n v="2"/>
    <n v="7461.2040471890004"/>
  </r>
  <r>
    <x v="242"/>
    <n v="3"/>
    <n v="6225.2800962159999"/>
  </r>
  <r>
    <x v="242"/>
    <n v="4"/>
    <n v="2507.1558665790003"/>
  </r>
  <r>
    <x v="242"/>
    <n v="5"/>
    <n v="9169.0469463589998"/>
  </r>
  <r>
    <x v="242"/>
    <n v="6"/>
    <n v="11371.956500581"/>
  </r>
  <r>
    <x v="242"/>
    <n v="7"/>
    <n v="6986.7284270390001"/>
  </r>
  <r>
    <x v="242"/>
    <n v="8"/>
    <n v="6459.9652244620002"/>
  </r>
  <r>
    <x v="242"/>
    <n v="9"/>
    <n v="6396.1581540469997"/>
  </r>
  <r>
    <x v="242"/>
    <n v="10"/>
    <n v="9801.7170176749987"/>
  </r>
  <r>
    <x v="242"/>
    <n v="11"/>
    <n v="8237.3918960679985"/>
  </r>
  <r>
    <x v="242"/>
    <n v="12"/>
    <n v="11109.616820421999"/>
  </r>
  <r>
    <x v="242"/>
    <n v="13"/>
    <n v="14175.004645147001"/>
  </r>
  <r>
    <x v="242"/>
    <n v="14"/>
    <n v="28337.703392990003"/>
  </r>
  <r>
    <x v="242"/>
    <n v="15"/>
    <n v="29685.109413460999"/>
  </r>
  <r>
    <x v="242"/>
    <n v="16"/>
    <n v="18633.131286637999"/>
  </r>
  <r>
    <x v="242"/>
    <n v="17"/>
    <n v="4909.8718776320002"/>
  </r>
  <r>
    <x v="242"/>
    <n v="18"/>
    <n v="2065.8621176129996"/>
  </r>
  <r>
    <x v="242"/>
    <n v="19"/>
    <n v="4507.5486722430005"/>
  </r>
  <r>
    <x v="242"/>
    <n v="20"/>
    <n v="4727.2159712839994"/>
  </r>
  <r>
    <x v="242"/>
    <n v="21"/>
    <n v="8933.0640302820011"/>
  </r>
  <r>
    <x v="242"/>
    <n v="22"/>
    <n v="11311.158981192999"/>
  </r>
  <r>
    <x v="242"/>
    <n v="23"/>
    <n v="7266.0660354379997"/>
  </r>
  <r>
    <x v="243"/>
    <n v="0"/>
    <n v="15935.200963790001"/>
  </r>
  <r>
    <x v="243"/>
    <n v="1"/>
    <n v="4552.5123820680001"/>
  </r>
  <r>
    <x v="243"/>
    <n v="2"/>
    <n v="879.38378324799999"/>
  </r>
  <r>
    <x v="243"/>
    <n v="3"/>
    <n v="3974.9219824480006"/>
  </r>
  <r>
    <x v="243"/>
    <n v="4"/>
    <n v="3708.2290770049999"/>
  </r>
  <r>
    <x v="243"/>
    <n v="5"/>
    <n v="273.26299949700001"/>
  </r>
  <r>
    <x v="243"/>
    <n v="6"/>
    <n v="10116.928833427"/>
  </r>
  <r>
    <x v="243"/>
    <n v="7"/>
    <n v="22274.521441630997"/>
  </r>
  <r>
    <x v="243"/>
    <n v="8"/>
    <n v="30669.913912963002"/>
  </r>
  <r>
    <x v="243"/>
    <n v="9"/>
    <n v="28192.561634958998"/>
  </r>
  <r>
    <x v="243"/>
    <n v="10"/>
    <n v="12241.179078175001"/>
  </r>
  <r>
    <x v="243"/>
    <n v="11"/>
    <n v="14348.505211977001"/>
  </r>
  <r>
    <x v="243"/>
    <n v="12"/>
    <n v="13143.258331847001"/>
  </r>
  <r>
    <x v="243"/>
    <n v="13"/>
    <n v="15347.015787419001"/>
  </r>
  <r>
    <x v="243"/>
    <n v="14"/>
    <n v="14385.781947915999"/>
  </r>
  <r>
    <x v="243"/>
    <n v="15"/>
    <n v="20018.285875211001"/>
  </r>
  <r>
    <x v="243"/>
    <n v="16"/>
    <n v="25882.700797040998"/>
  </r>
  <r>
    <x v="243"/>
    <n v="17"/>
    <n v="29880.078842473002"/>
  </r>
  <r>
    <x v="243"/>
    <n v="18"/>
    <n v="34271.911568766001"/>
  </r>
  <r>
    <x v="243"/>
    <n v="19"/>
    <n v="29055.951648795999"/>
  </r>
  <r>
    <x v="243"/>
    <n v="20"/>
    <n v="28957.395585996001"/>
  </r>
  <r>
    <x v="243"/>
    <n v="21"/>
    <n v="25313.122566413"/>
  </r>
  <r>
    <x v="243"/>
    <n v="22"/>
    <n v="32867.363980021997"/>
  </r>
  <r>
    <x v="243"/>
    <n v="23"/>
    <n v="31527.006513597"/>
  </r>
  <r>
    <x v="244"/>
    <n v="0"/>
    <n v="29083.759692001007"/>
  </r>
  <r>
    <x v="244"/>
    <n v="1"/>
    <n v="31449.293405170334"/>
  </r>
  <r>
    <x v="244"/>
    <n v="2"/>
    <n v="38246.631835316861"/>
  </r>
  <r>
    <x v="244"/>
    <n v="3"/>
    <n v="39968.935349159707"/>
  </r>
  <r>
    <x v="244"/>
    <n v="4"/>
    <n v="38666.282119062766"/>
  </r>
  <r>
    <x v="244"/>
    <n v="5"/>
    <n v="27041.991030475019"/>
  </r>
  <r>
    <x v="244"/>
    <n v="6"/>
    <n v="29119.827646209025"/>
  </r>
  <r>
    <x v="244"/>
    <n v="7"/>
    <n v="21386.516789257814"/>
  </r>
  <r>
    <x v="244"/>
    <n v="8"/>
    <n v="14517.420421076584"/>
  </r>
  <r>
    <x v="244"/>
    <n v="9"/>
    <n v="18020.524751142802"/>
  </r>
  <r>
    <x v="244"/>
    <n v="10"/>
    <n v="23545.922508602202"/>
  </r>
  <r>
    <x v="244"/>
    <n v="11"/>
    <n v="19849.673186938773"/>
  </r>
  <r>
    <x v="244"/>
    <n v="12"/>
    <n v="21968.066646580304"/>
  </r>
  <r>
    <x v="244"/>
    <n v="13"/>
    <n v="26374.334959593114"/>
  </r>
  <r>
    <x v="244"/>
    <n v="14"/>
    <n v="22094.095531394982"/>
  </r>
  <r>
    <x v="244"/>
    <n v="15"/>
    <n v="23599.63234429443"/>
  </r>
  <r>
    <x v="244"/>
    <n v="16"/>
    <n v="14502.329598637942"/>
  </r>
  <r>
    <x v="244"/>
    <n v="17"/>
    <n v="8142.900336570965"/>
  </r>
  <r>
    <x v="244"/>
    <n v="18"/>
    <n v="10867.300576135629"/>
  </r>
  <r>
    <x v="244"/>
    <n v="19"/>
    <n v="23760.501752644344"/>
  </r>
  <r>
    <x v="244"/>
    <n v="20"/>
    <n v="22160.536551292516"/>
  </r>
  <r>
    <x v="244"/>
    <n v="21"/>
    <n v="20278.797579812501"/>
  </r>
  <r>
    <x v="244"/>
    <n v="22"/>
    <n v="20123.700505295332"/>
  </r>
  <r>
    <x v="244"/>
    <n v="23"/>
    <n v="25029.321244500636"/>
  </r>
  <r>
    <x v="245"/>
    <n v="0"/>
    <n v="29997.716297807503"/>
  </r>
  <r>
    <x v="245"/>
    <n v="1"/>
    <n v="31553.981068777426"/>
  </r>
  <r>
    <x v="245"/>
    <n v="2"/>
    <n v="28833.996048654339"/>
  </r>
  <r>
    <x v="245"/>
    <n v="3"/>
    <n v="38116.488135226929"/>
  </r>
  <r>
    <x v="245"/>
    <n v="4"/>
    <n v="37167.989095979116"/>
  </r>
  <r>
    <x v="245"/>
    <n v="5"/>
    <n v="40218.408695224382"/>
  </r>
  <r>
    <x v="245"/>
    <n v="6"/>
    <n v="30594.321177378082"/>
  </r>
  <r>
    <x v="245"/>
    <n v="7"/>
    <n v="27373.828874560586"/>
  </r>
  <r>
    <x v="245"/>
    <n v="8"/>
    <n v="42755.515792215665"/>
  </r>
  <r>
    <x v="245"/>
    <n v="9"/>
    <n v="45423.067602056864"/>
  </r>
  <r>
    <x v="245"/>
    <n v="10"/>
    <n v="44720.726871858467"/>
  </r>
  <r>
    <x v="245"/>
    <n v="11"/>
    <n v="46312.719131426602"/>
  </r>
  <r>
    <x v="245"/>
    <n v="12"/>
    <n v="44803.664170933145"/>
  </r>
  <r>
    <x v="245"/>
    <n v="13"/>
    <n v="41100.122839204399"/>
  </r>
  <r>
    <x v="245"/>
    <n v="14"/>
    <n v="38722.697660233469"/>
  </r>
  <r>
    <x v="245"/>
    <n v="15"/>
    <n v="35513.268307486018"/>
  </r>
  <r>
    <x v="245"/>
    <n v="16"/>
    <n v="23018.73857777434"/>
  </r>
  <r>
    <x v="245"/>
    <n v="17"/>
    <n v="17777.063136674824"/>
  </r>
  <r>
    <x v="245"/>
    <n v="18"/>
    <n v="14622.597839486154"/>
  </r>
  <r>
    <x v="245"/>
    <n v="19"/>
    <n v="15373.11717388895"/>
  </r>
  <r>
    <x v="245"/>
    <n v="20"/>
    <n v="18582.515110195578"/>
  </r>
  <r>
    <x v="245"/>
    <n v="21"/>
    <n v="27286.96136200074"/>
  </r>
  <r>
    <x v="245"/>
    <n v="22"/>
    <n v="36966.769850756267"/>
  </r>
  <r>
    <x v="245"/>
    <n v="23"/>
    <n v="40670.489939242187"/>
  </r>
  <r>
    <x v="246"/>
    <n v="0"/>
    <n v="36999.034231131911"/>
  </r>
  <r>
    <x v="246"/>
    <n v="1"/>
    <n v="41378.826571118094"/>
  </r>
  <r>
    <x v="246"/>
    <n v="2"/>
    <n v="40124.204361312128"/>
  </r>
  <r>
    <x v="246"/>
    <n v="3"/>
    <n v="35098.119090001273"/>
  </r>
  <r>
    <x v="246"/>
    <n v="4"/>
    <n v="33028.353805226827"/>
  </r>
  <r>
    <x v="246"/>
    <n v="5"/>
    <n v="30263.9051072441"/>
  </r>
  <r>
    <x v="246"/>
    <n v="6"/>
    <n v="34835.454760186229"/>
  </r>
  <r>
    <x v="246"/>
    <n v="7"/>
    <n v="40698.44710934157"/>
  </r>
  <r>
    <x v="246"/>
    <n v="8"/>
    <n v="38757.262499019082"/>
  </r>
  <r>
    <x v="246"/>
    <n v="9"/>
    <n v="40879.317793612456"/>
  </r>
  <r>
    <x v="246"/>
    <n v="10"/>
    <n v="41832.387551125001"/>
  </r>
  <r>
    <x v="246"/>
    <n v="11"/>
    <n v="39846.339373713119"/>
  </r>
  <r>
    <x v="246"/>
    <n v="12"/>
    <n v="37949.009109713486"/>
  </r>
  <r>
    <x v="246"/>
    <n v="13"/>
    <n v="32408.065844711575"/>
  </r>
  <r>
    <x v="246"/>
    <n v="14"/>
    <n v="31116.536449188774"/>
  </r>
  <r>
    <x v="246"/>
    <n v="15"/>
    <n v="4152.7726836124439"/>
  </r>
  <r>
    <x v="246"/>
    <n v="16"/>
    <n v="6903.9752976239697"/>
  </r>
  <r>
    <x v="246"/>
    <n v="17"/>
    <n v="17701.961119706841"/>
  </r>
  <r>
    <x v="246"/>
    <n v="18"/>
    <n v="34731.085644038794"/>
  </r>
  <r>
    <x v="246"/>
    <n v="19"/>
    <n v="38743.859150395358"/>
  </r>
  <r>
    <x v="246"/>
    <n v="20"/>
    <n v="39146.455940431973"/>
  </r>
  <r>
    <x v="246"/>
    <n v="21"/>
    <n v="34845.539175139347"/>
  </r>
  <r>
    <x v="246"/>
    <n v="22"/>
    <n v="39657.078323729111"/>
  </r>
  <r>
    <x v="246"/>
    <n v="23"/>
    <n v="41267.690512504727"/>
  </r>
  <r>
    <x v="247"/>
    <n v="0"/>
    <n v="34170.399673579399"/>
  </r>
  <r>
    <x v="247"/>
    <n v="1"/>
    <n v="29015.596372486289"/>
  </r>
  <r>
    <x v="247"/>
    <n v="2"/>
    <n v="35112.730873414701"/>
  </r>
  <r>
    <x v="247"/>
    <n v="3"/>
    <n v="44330.891951876278"/>
  </r>
  <r>
    <x v="247"/>
    <n v="4"/>
    <n v="37361.219325702485"/>
  </r>
  <r>
    <x v="247"/>
    <n v="5"/>
    <n v="32841.43753754624"/>
  </r>
  <r>
    <x v="247"/>
    <n v="6"/>
    <n v="36424.832397434948"/>
  </r>
  <r>
    <x v="247"/>
    <n v="7"/>
    <n v="37470.532260250373"/>
  </r>
  <r>
    <x v="247"/>
    <n v="8"/>
    <n v="24251.697122457215"/>
  </r>
  <r>
    <x v="247"/>
    <n v="9"/>
    <n v="28530.261010204031"/>
  </r>
  <r>
    <x v="247"/>
    <n v="10"/>
    <n v="37137.528356890994"/>
  </r>
  <r>
    <x v="247"/>
    <n v="11"/>
    <n v="40889.83327073884"/>
  </r>
  <r>
    <x v="247"/>
    <n v="12"/>
    <n v="24253.293269416241"/>
  </r>
  <r>
    <x v="247"/>
    <n v="13"/>
    <n v="26040.642818299053"/>
  </r>
  <r>
    <x v="247"/>
    <n v="14"/>
    <n v="29680.333398727838"/>
  </r>
  <r>
    <x v="247"/>
    <n v="15"/>
    <n v="25036.707747285978"/>
  </r>
  <r>
    <x v="247"/>
    <n v="16"/>
    <n v="29420.029437837584"/>
  </r>
  <r>
    <x v="247"/>
    <n v="17"/>
    <n v="40176.546488634456"/>
  </r>
  <r>
    <x v="247"/>
    <n v="18"/>
    <n v="43462.624993418794"/>
  </r>
  <r>
    <x v="247"/>
    <n v="19"/>
    <n v="42977.457672315955"/>
  </r>
  <r>
    <x v="247"/>
    <n v="20"/>
    <n v="46152.328031210935"/>
  </r>
  <r>
    <x v="247"/>
    <n v="21"/>
    <n v="45654.306782905347"/>
  </r>
  <r>
    <x v="247"/>
    <n v="22"/>
    <n v="38182.294982472202"/>
  </r>
  <r>
    <x v="247"/>
    <n v="23"/>
    <n v="38965.196082409333"/>
  </r>
  <r>
    <x v="248"/>
    <n v="0"/>
    <n v="34483.919088311864"/>
  </r>
  <r>
    <x v="248"/>
    <n v="1"/>
    <n v="26109.997524898437"/>
  </r>
  <r>
    <x v="248"/>
    <n v="2"/>
    <n v="33759.340917847578"/>
  </r>
  <r>
    <x v="248"/>
    <n v="3"/>
    <n v="32807.167379592844"/>
  </r>
  <r>
    <x v="248"/>
    <n v="4"/>
    <n v="41184.979216447493"/>
  </r>
  <r>
    <x v="248"/>
    <n v="5"/>
    <n v="47171.847575920969"/>
  </r>
  <r>
    <x v="248"/>
    <n v="6"/>
    <n v="47078.375803936593"/>
  </r>
  <r>
    <x v="248"/>
    <n v="7"/>
    <n v="45948.080636494364"/>
  </r>
  <r>
    <x v="248"/>
    <n v="8"/>
    <n v="46625.692534299051"/>
  </r>
  <r>
    <x v="248"/>
    <n v="9"/>
    <n v="45488.773137659708"/>
  </r>
  <r>
    <x v="248"/>
    <n v="10"/>
    <n v="42390.345410661881"/>
  </r>
  <r>
    <x v="248"/>
    <n v="11"/>
    <n v="41944.863068030347"/>
  </r>
  <r>
    <x v="248"/>
    <n v="12"/>
    <n v="43114.143773037787"/>
  </r>
  <r>
    <x v="248"/>
    <n v="13"/>
    <n v="40767.626468644987"/>
  </r>
  <r>
    <x v="248"/>
    <n v="14"/>
    <n v="43962.924781784706"/>
  </r>
  <r>
    <x v="248"/>
    <n v="15"/>
    <n v="42934.120600481292"/>
  </r>
  <r>
    <x v="248"/>
    <n v="16"/>
    <n v="39993.934995658426"/>
  </r>
  <r>
    <x v="248"/>
    <n v="17"/>
    <n v="29154.815266862563"/>
  </r>
  <r>
    <x v="248"/>
    <n v="18"/>
    <n v="27280.231924106825"/>
  </r>
  <r>
    <x v="248"/>
    <n v="19"/>
    <n v="26396.005930932504"/>
  </r>
  <r>
    <x v="248"/>
    <n v="20"/>
    <n v="27619.34229547975"/>
  </r>
  <r>
    <x v="248"/>
    <n v="21"/>
    <n v="28344.467938987458"/>
  </r>
  <r>
    <x v="248"/>
    <n v="22"/>
    <n v="32843.498354794698"/>
  </r>
  <r>
    <x v="248"/>
    <n v="23"/>
    <n v="29574.453373647801"/>
  </r>
  <r>
    <x v="249"/>
    <n v="0"/>
    <n v="28461.299373911988"/>
  </r>
  <r>
    <x v="249"/>
    <n v="1"/>
    <n v="26919.90891985592"/>
  </r>
  <r>
    <x v="249"/>
    <n v="2"/>
    <n v="29519.304229304318"/>
  </r>
  <r>
    <x v="249"/>
    <n v="3"/>
    <n v="30451.539811514351"/>
  </r>
  <r>
    <x v="249"/>
    <n v="4"/>
    <n v="43419.114522565957"/>
  </r>
  <r>
    <x v="249"/>
    <n v="5"/>
    <n v="46511.672013450043"/>
  </r>
  <r>
    <x v="249"/>
    <n v="6"/>
    <n v="44084.951852832855"/>
  </r>
  <r>
    <x v="249"/>
    <n v="7"/>
    <n v="45596.795808453659"/>
  </r>
  <r>
    <x v="249"/>
    <n v="8"/>
    <n v="17086.559492873101"/>
  </r>
  <r>
    <x v="249"/>
    <n v="9"/>
    <n v="0"/>
  </r>
  <r>
    <x v="249"/>
    <n v="10"/>
    <n v="0"/>
  </r>
  <r>
    <x v="249"/>
    <n v="11"/>
    <n v="0"/>
  </r>
  <r>
    <x v="249"/>
    <n v="12"/>
    <n v="0"/>
  </r>
  <r>
    <x v="249"/>
    <n v="13"/>
    <n v="0"/>
  </r>
  <r>
    <x v="249"/>
    <n v="14"/>
    <n v="0"/>
  </r>
  <r>
    <x v="249"/>
    <n v="15"/>
    <n v="0"/>
  </r>
  <r>
    <x v="249"/>
    <n v="16"/>
    <n v="0"/>
  </r>
  <r>
    <x v="249"/>
    <n v="17"/>
    <n v="0"/>
  </r>
  <r>
    <x v="249"/>
    <n v="18"/>
    <n v="2567.680413903171"/>
  </r>
  <r>
    <x v="249"/>
    <n v="19"/>
    <n v="5170.5172026082346"/>
  </r>
  <r>
    <x v="249"/>
    <n v="20"/>
    <n v="3208.7253942891962"/>
  </r>
  <r>
    <x v="249"/>
    <n v="21"/>
    <n v="1603.2329645414404"/>
  </r>
  <r>
    <x v="249"/>
    <n v="22"/>
    <n v="1881.4459526006697"/>
  </r>
  <r>
    <x v="249"/>
    <n v="23"/>
    <n v="1749.349231055726"/>
  </r>
  <r>
    <x v="250"/>
    <n v="0"/>
    <n v="4458.0335474754138"/>
  </r>
  <r>
    <x v="250"/>
    <n v="1"/>
    <n v="1803.7262537859447"/>
  </r>
  <r>
    <x v="250"/>
    <n v="2"/>
    <n v="10857.402224155983"/>
  </r>
  <r>
    <x v="250"/>
    <n v="3"/>
    <n v="20807.032863525215"/>
  </r>
  <r>
    <x v="250"/>
    <n v="4"/>
    <n v="38357.213601964395"/>
  </r>
  <r>
    <x v="250"/>
    <n v="5"/>
    <n v="26509.388869767805"/>
  </r>
  <r>
    <x v="250"/>
    <n v="6"/>
    <n v="29567.552972506906"/>
  </r>
  <r>
    <x v="250"/>
    <n v="7"/>
    <n v="33745.895680503083"/>
  </r>
  <r>
    <x v="250"/>
    <n v="8"/>
    <n v="22963.152039529337"/>
  </r>
  <r>
    <x v="250"/>
    <n v="9"/>
    <n v="22050.371234485385"/>
  </r>
  <r>
    <x v="250"/>
    <n v="10"/>
    <n v="17600.904178957484"/>
  </r>
  <r>
    <x v="250"/>
    <n v="11"/>
    <n v="21070.178180443771"/>
  </r>
  <r>
    <x v="250"/>
    <n v="12"/>
    <n v="12494.33695691215"/>
  </r>
  <r>
    <x v="250"/>
    <n v="13"/>
    <n v="14182.790659097842"/>
  </r>
  <r>
    <x v="250"/>
    <n v="14"/>
    <n v="15841.113615924291"/>
  </r>
  <r>
    <x v="250"/>
    <n v="15"/>
    <n v="9595.2344814817952"/>
  </r>
  <r>
    <x v="250"/>
    <n v="16"/>
    <n v="6867.7583588692487"/>
  </r>
  <r>
    <x v="250"/>
    <n v="17"/>
    <n v="4826.3495246307666"/>
  </r>
  <r>
    <x v="250"/>
    <n v="18"/>
    <n v="348.66151709300635"/>
  </r>
  <r>
    <x v="250"/>
    <n v="19"/>
    <n v="12.916662392580779"/>
  </r>
  <r>
    <x v="250"/>
    <n v="20"/>
    <n v="1308.3080293073172"/>
  </r>
  <r>
    <x v="250"/>
    <n v="21"/>
    <n v="1574.3451602649916"/>
  </r>
  <r>
    <x v="250"/>
    <n v="22"/>
    <n v="2996.5583924796465"/>
  </r>
  <r>
    <x v="250"/>
    <n v="23"/>
    <n v="3271.4608946590552"/>
  </r>
  <r>
    <x v="251"/>
    <n v="0"/>
    <n v="2733.2391895482833"/>
  </r>
  <r>
    <x v="251"/>
    <n v="1"/>
    <n v="4365.2045936447239"/>
  </r>
  <r>
    <x v="251"/>
    <n v="2"/>
    <n v="3013.0676706827521"/>
  </r>
  <r>
    <x v="251"/>
    <n v="3"/>
    <n v="5101.6747779541474"/>
  </r>
  <r>
    <x v="251"/>
    <n v="4"/>
    <n v="3353.923599307634"/>
  </r>
  <r>
    <x v="251"/>
    <n v="5"/>
    <n v="144.23792049565759"/>
  </r>
  <r>
    <x v="251"/>
    <n v="6"/>
    <n v="0"/>
  </r>
  <r>
    <x v="251"/>
    <n v="7"/>
    <n v="4543.0982104880959"/>
  </r>
  <r>
    <x v="251"/>
    <n v="8"/>
    <n v="13712.619180519479"/>
  </r>
  <r>
    <x v="251"/>
    <n v="9"/>
    <n v="15384.891254432105"/>
  </r>
  <r>
    <x v="251"/>
    <n v="10"/>
    <n v="11186.078703470424"/>
  </r>
  <r>
    <x v="251"/>
    <n v="11"/>
    <n v="8215.9324647435806"/>
  </r>
  <r>
    <x v="251"/>
    <n v="12"/>
    <n v="7731.5723499155738"/>
  </r>
  <r>
    <x v="251"/>
    <n v="13"/>
    <n v="8895.4155854637538"/>
  </r>
  <r>
    <x v="251"/>
    <n v="14"/>
    <n v="9079.9714844190585"/>
  </r>
  <r>
    <x v="251"/>
    <n v="15"/>
    <n v="3559.2793651825041"/>
  </r>
  <r>
    <x v="251"/>
    <n v="16"/>
    <n v="1103.351924227597"/>
  </r>
  <r>
    <x v="251"/>
    <n v="17"/>
    <n v="1661.1250908998302"/>
  </r>
  <r>
    <x v="251"/>
    <n v="18"/>
    <n v="1882.5368651709132"/>
  </r>
  <r>
    <x v="251"/>
    <n v="19"/>
    <n v="3581.128179939687"/>
  </r>
  <r>
    <x v="251"/>
    <n v="20"/>
    <n v="3645.9849861420412"/>
  </r>
  <r>
    <x v="251"/>
    <n v="21"/>
    <n v="4443.0806893597528"/>
  </r>
  <r>
    <x v="251"/>
    <n v="22"/>
    <n v="5943.901452705556"/>
  </r>
  <r>
    <x v="251"/>
    <n v="23"/>
    <n v="4797.8838475426501"/>
  </r>
  <r>
    <x v="252"/>
    <n v="0"/>
    <n v="5328.3671071653525"/>
  </r>
  <r>
    <x v="252"/>
    <n v="1"/>
    <n v="5907.7017444035519"/>
  </r>
  <r>
    <x v="252"/>
    <n v="2"/>
    <n v="2732.3187686921142"/>
  </r>
  <r>
    <x v="252"/>
    <n v="3"/>
    <n v="2622.9928355172774"/>
  </r>
  <r>
    <x v="252"/>
    <n v="4"/>
    <n v="6649.1060661748252"/>
  </r>
  <r>
    <x v="252"/>
    <n v="5"/>
    <n v="6794.9854769334088"/>
  </r>
  <r>
    <x v="252"/>
    <n v="6"/>
    <n v="8325.1946213724495"/>
  </r>
  <r>
    <x v="252"/>
    <n v="7"/>
    <n v="8984.2496663486127"/>
  </r>
  <r>
    <x v="252"/>
    <n v="8"/>
    <n v="7672.327386080171"/>
  </r>
  <r>
    <x v="252"/>
    <n v="9"/>
    <n v="6448.200376068251"/>
  </r>
  <r>
    <x v="252"/>
    <n v="10"/>
    <n v="9404.192926046504"/>
  </r>
  <r>
    <x v="252"/>
    <n v="11"/>
    <n v="12879.650353367188"/>
  </r>
  <r>
    <x v="252"/>
    <n v="12"/>
    <n v="14861.416404916108"/>
  </r>
  <r>
    <x v="252"/>
    <n v="13"/>
    <n v="11808.95620199155"/>
  </r>
  <r>
    <x v="252"/>
    <n v="14"/>
    <n v="5605.5506760513517"/>
  </r>
  <r>
    <x v="252"/>
    <n v="15"/>
    <n v="3479.7391753851257"/>
  </r>
  <r>
    <x v="252"/>
    <n v="16"/>
    <n v="3258.146528593616"/>
  </r>
  <r>
    <x v="252"/>
    <n v="17"/>
    <n v="5905.9475412511565"/>
  </r>
  <r>
    <x v="252"/>
    <n v="18"/>
    <n v="7077.4899822109537"/>
  </r>
  <r>
    <x v="252"/>
    <n v="19"/>
    <n v="5101.1455092529586"/>
  </r>
  <r>
    <x v="252"/>
    <n v="20"/>
    <n v="10538.633472914315"/>
  </r>
  <r>
    <x v="252"/>
    <n v="21"/>
    <n v="14176.717555802908"/>
  </r>
  <r>
    <x v="252"/>
    <n v="22"/>
    <n v="15519.516294308409"/>
  </r>
  <r>
    <x v="252"/>
    <n v="23"/>
    <n v="20717.943067862831"/>
  </r>
  <r>
    <x v="253"/>
    <n v="0"/>
    <n v="29135.8368498522"/>
  </r>
  <r>
    <x v="253"/>
    <n v="1"/>
    <n v="24350.686000591199"/>
  </r>
  <r>
    <x v="253"/>
    <n v="2"/>
    <n v="28114.443037961573"/>
  </r>
  <r>
    <x v="253"/>
    <n v="3"/>
    <n v="22705.331677555962"/>
  </r>
  <r>
    <x v="253"/>
    <n v="4"/>
    <n v="19388.878646098212"/>
  </r>
  <r>
    <x v="253"/>
    <n v="5"/>
    <n v="19462.8861431246"/>
  </r>
  <r>
    <x v="253"/>
    <n v="6"/>
    <n v="14106.948104243358"/>
  </r>
  <r>
    <x v="253"/>
    <n v="7"/>
    <n v="12753.031863390759"/>
  </r>
  <r>
    <x v="253"/>
    <n v="8"/>
    <n v="5101.4355630376313"/>
  </r>
  <r>
    <x v="253"/>
    <n v="9"/>
    <n v="5211.9900532972533"/>
  </r>
  <r>
    <x v="253"/>
    <n v="10"/>
    <n v="9577.3353633867628"/>
  </r>
  <r>
    <x v="253"/>
    <n v="11"/>
    <n v="16216.175286838486"/>
  </r>
  <r>
    <x v="253"/>
    <n v="12"/>
    <n v="18859.328014517538"/>
  </r>
  <r>
    <x v="253"/>
    <n v="13"/>
    <n v="14499.382790714792"/>
  </r>
  <r>
    <x v="253"/>
    <n v="14"/>
    <n v="8491.9465646950612"/>
  </r>
  <r>
    <x v="253"/>
    <n v="15"/>
    <n v="10667.32532229597"/>
  </r>
  <r>
    <x v="253"/>
    <n v="16"/>
    <n v="7496.7734980481646"/>
  </r>
  <r>
    <x v="253"/>
    <n v="17"/>
    <n v="7473.8109239689866"/>
  </r>
  <r>
    <x v="253"/>
    <n v="18"/>
    <n v="8265.2030924684987"/>
  </r>
  <r>
    <x v="253"/>
    <n v="19"/>
    <n v="9767.8872247692125"/>
  </r>
  <r>
    <x v="253"/>
    <n v="20"/>
    <n v="9572.9983806007767"/>
  </r>
  <r>
    <x v="253"/>
    <n v="21"/>
    <n v="9894.2682652594885"/>
  </r>
  <r>
    <x v="253"/>
    <n v="22"/>
    <n v="10236.606121848094"/>
  </r>
  <r>
    <x v="253"/>
    <n v="23"/>
    <n v="10274.006715325932"/>
  </r>
  <r>
    <x v="254"/>
    <n v="0"/>
    <n v="10624.120247952858"/>
  </r>
  <r>
    <x v="254"/>
    <n v="1"/>
    <n v="6180.1852763030274"/>
  </r>
  <r>
    <x v="254"/>
    <n v="2"/>
    <n v="5027.4138797238793"/>
  </r>
  <r>
    <x v="254"/>
    <n v="3"/>
    <n v="3717.6260869618263"/>
  </r>
  <r>
    <x v="254"/>
    <n v="4"/>
    <n v="5403.0493257808803"/>
  </r>
  <r>
    <x v="254"/>
    <n v="5"/>
    <n v="8831.4951823597457"/>
  </r>
  <r>
    <x v="254"/>
    <n v="6"/>
    <n v="8146.4744981242138"/>
  </r>
  <r>
    <x v="254"/>
    <n v="7"/>
    <n v="6734.2802603856289"/>
  </r>
  <r>
    <x v="254"/>
    <n v="8"/>
    <n v="5677.9454656078178"/>
  </r>
  <r>
    <x v="254"/>
    <n v="9"/>
    <n v="4411.3676786828819"/>
  </r>
  <r>
    <x v="254"/>
    <n v="10"/>
    <n v="13214.353907302642"/>
  </r>
  <r>
    <x v="254"/>
    <n v="11"/>
    <n v="20375.950182731558"/>
  </r>
  <r>
    <x v="254"/>
    <n v="12"/>
    <n v="23367.371278624363"/>
  </r>
  <r>
    <x v="254"/>
    <n v="13"/>
    <n v="21907.504143101829"/>
  </r>
  <r>
    <x v="254"/>
    <n v="14"/>
    <n v="18424.326566408163"/>
  </r>
  <r>
    <x v="254"/>
    <n v="15"/>
    <n v="8712.2959508945987"/>
  </r>
  <r>
    <x v="254"/>
    <n v="16"/>
    <n v="1764.7286306339001"/>
  </r>
  <r>
    <x v="254"/>
    <n v="17"/>
    <n v="331.29253325681231"/>
  </r>
  <r>
    <x v="254"/>
    <n v="18"/>
    <n v="227.92747046582548"/>
  </r>
  <r>
    <x v="254"/>
    <n v="19"/>
    <n v="0"/>
  </r>
  <r>
    <x v="254"/>
    <n v="20"/>
    <n v="0"/>
  </r>
  <r>
    <x v="254"/>
    <n v="21"/>
    <n v="0"/>
  </r>
  <r>
    <x v="254"/>
    <n v="22"/>
    <n v="0"/>
  </r>
  <r>
    <x v="254"/>
    <n v="23"/>
    <n v="2784.5043009047272"/>
  </r>
  <r>
    <x v="255"/>
    <n v="0"/>
    <n v="3212.8784621849595"/>
  </r>
  <r>
    <x v="255"/>
    <n v="1"/>
    <n v="5417.7353579204637"/>
  </r>
  <r>
    <x v="255"/>
    <n v="2"/>
    <n v="2421.8619983746198"/>
  </r>
  <r>
    <x v="255"/>
    <n v="3"/>
    <n v="0"/>
  </r>
  <r>
    <x v="255"/>
    <n v="4"/>
    <n v="0"/>
  </r>
  <r>
    <x v="255"/>
    <n v="5"/>
    <n v="1150.1541981024029"/>
  </r>
  <r>
    <x v="255"/>
    <n v="6"/>
    <n v="6677.7081246039779"/>
  </r>
  <r>
    <x v="255"/>
    <n v="7"/>
    <n v="7375.7359213915142"/>
  </r>
  <r>
    <x v="255"/>
    <n v="8"/>
    <n v="4002.241121544967"/>
  </r>
  <r>
    <x v="255"/>
    <n v="9"/>
    <n v="1015.5056329537585"/>
  </r>
  <r>
    <x v="255"/>
    <n v="10"/>
    <n v="3470.7535424245502"/>
  </r>
  <r>
    <x v="255"/>
    <n v="11"/>
    <n v="6790.3295205425165"/>
  </r>
  <r>
    <x v="255"/>
    <n v="12"/>
    <n v="13314.209049636533"/>
  </r>
  <r>
    <x v="255"/>
    <n v="13"/>
    <n v="16210.868597184683"/>
  </r>
  <r>
    <x v="255"/>
    <n v="14"/>
    <n v="17469.317273461205"/>
  </r>
  <r>
    <x v="255"/>
    <n v="15"/>
    <n v="13698.995917308779"/>
  </r>
  <r>
    <x v="255"/>
    <n v="16"/>
    <n v="8556.5175791636921"/>
  </r>
  <r>
    <x v="255"/>
    <n v="17"/>
    <n v="8672.7058305389291"/>
  </r>
  <r>
    <x v="255"/>
    <n v="18"/>
    <n v="3624.8207562612665"/>
  </r>
  <r>
    <x v="255"/>
    <n v="19"/>
    <n v="4938.8791677676782"/>
  </r>
  <r>
    <x v="255"/>
    <n v="20"/>
    <n v="6267.5321932836969"/>
  </r>
  <r>
    <x v="255"/>
    <n v="21"/>
    <n v="3943.4960498210753"/>
  </r>
  <r>
    <x v="255"/>
    <n v="22"/>
    <n v="1875.9751185225446"/>
  </r>
  <r>
    <x v="255"/>
    <n v="23"/>
    <n v="2739.9708190178044"/>
  </r>
  <r>
    <x v="256"/>
    <n v="0"/>
    <n v="3345.3508543035155"/>
  </r>
  <r>
    <x v="256"/>
    <n v="1"/>
    <n v="2110.8137429484536"/>
  </r>
  <r>
    <x v="256"/>
    <n v="2"/>
    <n v="2098.6137908846063"/>
  </r>
  <r>
    <x v="256"/>
    <n v="3"/>
    <n v="6066.1943452160667"/>
  </r>
  <r>
    <x v="256"/>
    <n v="4"/>
    <n v="6386.4528175326423"/>
  </r>
  <r>
    <x v="256"/>
    <n v="5"/>
    <n v="13092.697013823899"/>
  </r>
  <r>
    <x v="256"/>
    <n v="6"/>
    <n v="5416.1763200124151"/>
  </r>
  <r>
    <x v="256"/>
    <n v="7"/>
    <n v="3722.9056528499618"/>
  </r>
  <r>
    <x v="256"/>
    <n v="8"/>
    <n v="6823.6329550438068"/>
  </r>
  <r>
    <x v="256"/>
    <n v="9"/>
    <n v="14019.905974979245"/>
  </r>
  <r>
    <x v="256"/>
    <n v="10"/>
    <n v="17039.986360547511"/>
  </r>
  <r>
    <x v="256"/>
    <n v="11"/>
    <n v="16347.369365624496"/>
  </r>
  <r>
    <x v="256"/>
    <n v="12"/>
    <n v="16450.427274256137"/>
  </r>
  <r>
    <x v="256"/>
    <n v="13"/>
    <n v="21265.399088716673"/>
  </r>
  <r>
    <x v="256"/>
    <n v="14"/>
    <n v="14292.046849194541"/>
  </r>
  <r>
    <x v="256"/>
    <n v="15"/>
    <n v="8715.7177793890824"/>
  </r>
  <r>
    <x v="256"/>
    <n v="16"/>
    <n v="5049.2178226438427"/>
  </r>
  <r>
    <x v="256"/>
    <n v="17"/>
    <n v="4929.8397128224915"/>
  </r>
  <r>
    <x v="256"/>
    <n v="18"/>
    <n v="2866.6925384897677"/>
  </r>
  <r>
    <x v="256"/>
    <n v="19"/>
    <n v="2593.8914027949554"/>
  </r>
  <r>
    <x v="256"/>
    <n v="20"/>
    <n v="4252.0088746196034"/>
  </r>
  <r>
    <x v="256"/>
    <n v="21"/>
    <n v="5480.8277628119959"/>
  </r>
  <r>
    <x v="256"/>
    <n v="22"/>
    <n v="8180.7808214642582"/>
  </r>
  <r>
    <x v="256"/>
    <n v="23"/>
    <n v="8441.0305951738028"/>
  </r>
  <r>
    <x v="257"/>
    <n v="0"/>
    <n v="6822.1679531860918"/>
  </r>
  <r>
    <x v="257"/>
    <n v="1"/>
    <n v="10897.332201627551"/>
  </r>
  <r>
    <x v="257"/>
    <n v="2"/>
    <n v="19387.832894449672"/>
  </r>
  <r>
    <x v="257"/>
    <n v="3"/>
    <n v="19359.396929121649"/>
  </r>
  <r>
    <x v="257"/>
    <n v="4"/>
    <n v="16272.884534453126"/>
  </r>
  <r>
    <x v="257"/>
    <n v="5"/>
    <n v="17021.990618806733"/>
  </r>
  <r>
    <x v="257"/>
    <n v="6"/>
    <n v="12211.461908769346"/>
  </r>
  <r>
    <x v="257"/>
    <n v="7"/>
    <n v="17186.936972464275"/>
  </r>
  <r>
    <x v="257"/>
    <n v="8"/>
    <n v="3473.1299238167094"/>
  </r>
  <r>
    <x v="257"/>
    <n v="9"/>
    <n v="6947.1459722103"/>
  </r>
  <r>
    <x v="257"/>
    <n v="10"/>
    <n v="16080.864200603104"/>
  </r>
  <r>
    <x v="257"/>
    <n v="11"/>
    <n v="16556.556925583493"/>
  </r>
  <r>
    <x v="257"/>
    <n v="12"/>
    <n v="9810.0152530210071"/>
  </r>
  <r>
    <x v="257"/>
    <n v="13"/>
    <n v="8280.057804905613"/>
  </r>
  <r>
    <x v="257"/>
    <n v="14"/>
    <n v="7721.5037647818872"/>
  </r>
  <r>
    <x v="257"/>
    <n v="15"/>
    <n v="5674.2171447160517"/>
  </r>
  <r>
    <x v="257"/>
    <n v="16"/>
    <n v="4913.5126314619674"/>
  </r>
  <r>
    <x v="257"/>
    <n v="17"/>
    <n v="6168.6870024077916"/>
  </r>
  <r>
    <x v="257"/>
    <n v="18"/>
    <n v="7092.629025198381"/>
  </r>
  <r>
    <x v="257"/>
    <n v="19"/>
    <n v="7614.4476956414983"/>
  </r>
  <r>
    <x v="257"/>
    <n v="20"/>
    <n v="7165.8282200623826"/>
  </r>
  <r>
    <x v="257"/>
    <n v="21"/>
    <n v="6828.043547138579"/>
  </r>
  <r>
    <x v="257"/>
    <n v="22"/>
    <n v="8995.9024650777246"/>
  </r>
  <r>
    <x v="257"/>
    <n v="23"/>
    <n v="7085.0088477836971"/>
  </r>
  <r>
    <x v="258"/>
    <n v="0"/>
    <n v="4883.0820301794356"/>
  </r>
  <r>
    <x v="258"/>
    <n v="1"/>
    <n v="13303.206862371799"/>
  </r>
  <r>
    <x v="258"/>
    <n v="2"/>
    <n v="9035.2848475078281"/>
  </r>
  <r>
    <x v="258"/>
    <n v="3"/>
    <n v="6964.8886781428046"/>
  </r>
  <r>
    <x v="258"/>
    <n v="4"/>
    <n v="11271.868804942362"/>
  </r>
  <r>
    <x v="258"/>
    <n v="5"/>
    <n v="4348.9969676189812"/>
  </r>
  <r>
    <x v="258"/>
    <n v="6"/>
    <n v="7337.7756779095853"/>
  </r>
  <r>
    <x v="258"/>
    <n v="7"/>
    <n v="5005.5566020134456"/>
  </r>
  <r>
    <x v="258"/>
    <n v="8"/>
    <n v="3999.1194230952924"/>
  </r>
  <r>
    <x v="258"/>
    <n v="9"/>
    <n v="9147.3329554977026"/>
  </r>
  <r>
    <x v="258"/>
    <n v="10"/>
    <n v="13950.205444632042"/>
  </r>
  <r>
    <x v="258"/>
    <n v="11"/>
    <n v="20338.167235022906"/>
  </r>
  <r>
    <x v="258"/>
    <n v="12"/>
    <n v="13265.870441160476"/>
  </r>
  <r>
    <x v="258"/>
    <n v="13"/>
    <n v="8801.169363129995"/>
  </r>
  <r>
    <x v="258"/>
    <n v="14"/>
    <n v="6200.0243560774716"/>
  </r>
  <r>
    <x v="258"/>
    <n v="15"/>
    <n v="2780.192006811485"/>
  </r>
  <r>
    <x v="258"/>
    <n v="16"/>
    <n v="1758.0032225657201"/>
  </r>
  <r>
    <x v="258"/>
    <n v="17"/>
    <n v="482.04107996321136"/>
  </r>
  <r>
    <x v="258"/>
    <n v="18"/>
    <n v="2303.1090157939288"/>
  </r>
  <r>
    <x v="258"/>
    <n v="19"/>
    <n v="5249.1203501891559"/>
  </r>
  <r>
    <x v="258"/>
    <n v="20"/>
    <n v="6556.9547868245418"/>
  </r>
  <r>
    <x v="258"/>
    <n v="21"/>
    <n v="4448.5901849463507"/>
  </r>
  <r>
    <x v="258"/>
    <n v="22"/>
    <n v="9004.4791370621297"/>
  </r>
  <r>
    <x v="258"/>
    <n v="23"/>
    <n v="7402.6692582917603"/>
  </r>
  <r>
    <x v="259"/>
    <n v="0"/>
    <n v="6005.5400279868218"/>
  </r>
  <r>
    <x v="259"/>
    <n v="1"/>
    <n v="8793.0585788218541"/>
  </r>
  <r>
    <x v="259"/>
    <n v="2"/>
    <n v="5191.4998142144077"/>
  </r>
  <r>
    <x v="259"/>
    <n v="3"/>
    <n v="5199.7651232566723"/>
  </r>
  <r>
    <x v="259"/>
    <n v="4"/>
    <n v="6218.0488351900649"/>
  </r>
  <r>
    <x v="259"/>
    <n v="5"/>
    <n v="8668.320444655983"/>
  </r>
  <r>
    <x v="259"/>
    <n v="6"/>
    <n v="11864.400757559448"/>
  </r>
  <r>
    <x v="259"/>
    <n v="7"/>
    <n v="16528.194752012674"/>
  </r>
  <r>
    <x v="259"/>
    <n v="8"/>
    <n v="13131.12484996208"/>
  </r>
  <r>
    <x v="259"/>
    <n v="9"/>
    <n v="21867.187427649711"/>
  </r>
  <r>
    <x v="259"/>
    <n v="10"/>
    <n v="18832.230532993461"/>
  </r>
  <r>
    <x v="259"/>
    <n v="11"/>
    <n v="17944.506849191857"/>
  </r>
  <r>
    <x v="259"/>
    <n v="12"/>
    <n v="19226.742353627178"/>
  </r>
  <r>
    <x v="259"/>
    <n v="13"/>
    <n v="16106.245471040203"/>
  </r>
  <r>
    <x v="259"/>
    <n v="14"/>
    <n v="11366.146443617188"/>
  </r>
  <r>
    <x v="259"/>
    <n v="15"/>
    <n v="11122.332916970929"/>
  </r>
  <r>
    <x v="259"/>
    <n v="16"/>
    <n v="8487.9373230134461"/>
  </r>
  <r>
    <x v="259"/>
    <n v="17"/>
    <n v="4305.848454979372"/>
  </r>
  <r>
    <x v="259"/>
    <n v="18"/>
    <n v="4606.7213147397797"/>
  </r>
  <r>
    <x v="259"/>
    <n v="19"/>
    <n v="4134.5016831675239"/>
  </r>
  <r>
    <x v="259"/>
    <n v="20"/>
    <n v="6770.4358883912628"/>
  </r>
  <r>
    <x v="259"/>
    <n v="21"/>
    <n v="8146.536721913425"/>
  </r>
  <r>
    <x v="259"/>
    <n v="22"/>
    <n v="11320.499171784066"/>
  </r>
  <r>
    <x v="259"/>
    <n v="23"/>
    <n v="12988.424094977467"/>
  </r>
  <r>
    <x v="260"/>
    <n v="0"/>
    <n v="7964.6396473724353"/>
  </r>
  <r>
    <x v="260"/>
    <n v="1"/>
    <n v="7220.9247603068507"/>
  </r>
  <r>
    <x v="260"/>
    <n v="2"/>
    <n v="7545.6885607360355"/>
  </r>
  <r>
    <x v="260"/>
    <n v="3"/>
    <n v="7533.2621640477792"/>
  </r>
  <r>
    <x v="260"/>
    <n v="4"/>
    <n v="5888.2031305381734"/>
  </r>
  <r>
    <x v="260"/>
    <n v="5"/>
    <n v="7300.4481458965101"/>
  </r>
  <r>
    <x v="260"/>
    <n v="6"/>
    <n v="9804.9786469802693"/>
  </r>
  <r>
    <x v="260"/>
    <n v="7"/>
    <n v="7882.8876469519682"/>
  </r>
  <r>
    <x v="260"/>
    <n v="8"/>
    <n v="4946.1621060865746"/>
  </r>
  <r>
    <x v="260"/>
    <n v="9"/>
    <n v="7537.5928757553811"/>
  </r>
  <r>
    <x v="260"/>
    <n v="10"/>
    <n v="13666.967768633451"/>
  </r>
  <r>
    <x v="260"/>
    <n v="11"/>
    <n v="13061.408489595929"/>
  </r>
  <r>
    <x v="260"/>
    <n v="12"/>
    <n v="15427.472628303145"/>
  </r>
  <r>
    <x v="260"/>
    <n v="13"/>
    <n v="16366.577926004462"/>
  </r>
  <r>
    <x v="260"/>
    <n v="14"/>
    <n v="16891.39247711025"/>
  </r>
  <r>
    <x v="260"/>
    <n v="15"/>
    <n v="14976.266902779842"/>
  </r>
  <r>
    <x v="260"/>
    <n v="16"/>
    <n v="8925.522585794577"/>
  </r>
  <r>
    <x v="260"/>
    <n v="17"/>
    <n v="2023.5883055922236"/>
  </r>
  <r>
    <x v="260"/>
    <n v="18"/>
    <n v="0"/>
  </r>
  <r>
    <x v="260"/>
    <n v="19"/>
    <n v="0"/>
  </r>
  <r>
    <x v="260"/>
    <n v="20"/>
    <n v="0"/>
  </r>
  <r>
    <x v="260"/>
    <n v="21"/>
    <n v="1143.3492998811787"/>
  </r>
  <r>
    <x v="260"/>
    <n v="22"/>
    <n v="531.65997039924514"/>
  </r>
  <r>
    <x v="260"/>
    <n v="23"/>
    <n v="0"/>
  </r>
  <r>
    <x v="261"/>
    <n v="0"/>
    <n v="0"/>
  </r>
  <r>
    <x v="261"/>
    <n v="1"/>
    <n v="0"/>
  </r>
  <r>
    <x v="261"/>
    <n v="2"/>
    <n v="0"/>
  </r>
  <r>
    <x v="261"/>
    <n v="3"/>
    <n v="0"/>
  </r>
  <r>
    <x v="261"/>
    <n v="4"/>
    <n v="0"/>
  </r>
  <r>
    <x v="261"/>
    <n v="5"/>
    <n v="0"/>
  </r>
  <r>
    <x v="261"/>
    <n v="6"/>
    <n v="0"/>
  </r>
  <r>
    <x v="261"/>
    <n v="7"/>
    <n v="0"/>
  </r>
  <r>
    <x v="261"/>
    <n v="8"/>
    <n v="0"/>
  </r>
  <r>
    <x v="261"/>
    <n v="9"/>
    <n v="0"/>
  </r>
  <r>
    <x v="261"/>
    <n v="10"/>
    <n v="0"/>
  </r>
  <r>
    <x v="261"/>
    <n v="11"/>
    <n v="374.72787266831"/>
  </r>
  <r>
    <x v="261"/>
    <n v="12"/>
    <n v="679.30470179321856"/>
  </r>
  <r>
    <x v="261"/>
    <n v="13"/>
    <n v="269.17883266345638"/>
  </r>
  <r>
    <x v="261"/>
    <n v="14"/>
    <n v="0"/>
  </r>
  <r>
    <x v="261"/>
    <n v="15"/>
    <n v="0"/>
  </r>
  <r>
    <x v="261"/>
    <n v="16"/>
    <n v="0"/>
  </r>
  <r>
    <x v="261"/>
    <n v="17"/>
    <n v="0"/>
  </r>
  <r>
    <x v="261"/>
    <n v="18"/>
    <n v="393.36918205746969"/>
  </r>
  <r>
    <x v="261"/>
    <n v="19"/>
    <n v="2235.1342251493188"/>
  </r>
  <r>
    <x v="261"/>
    <n v="20"/>
    <n v="2503.4683289441441"/>
  </r>
  <r>
    <x v="261"/>
    <n v="21"/>
    <n v="28.925587425346695"/>
  </r>
  <r>
    <x v="261"/>
    <n v="22"/>
    <n v="0"/>
  </r>
  <r>
    <x v="261"/>
    <n v="23"/>
    <n v="177.48381022664458"/>
  </r>
  <r>
    <x v="262"/>
    <n v="0"/>
    <n v="2669.9746032249141"/>
  </r>
  <r>
    <x v="262"/>
    <n v="1"/>
    <n v="2416.0048789955113"/>
  </r>
  <r>
    <x v="262"/>
    <n v="2"/>
    <n v="1655.7357200910669"/>
  </r>
  <r>
    <x v="262"/>
    <n v="3"/>
    <n v="0"/>
  </r>
  <r>
    <x v="262"/>
    <n v="4"/>
    <n v="0"/>
  </r>
  <r>
    <x v="262"/>
    <n v="5"/>
    <n v="0"/>
  </r>
  <r>
    <x v="262"/>
    <n v="6"/>
    <n v="48.747834462685006"/>
  </r>
  <r>
    <x v="262"/>
    <n v="7"/>
    <n v="0"/>
  </r>
  <r>
    <x v="262"/>
    <n v="8"/>
    <n v="0"/>
  </r>
  <r>
    <x v="262"/>
    <n v="9"/>
    <n v="0"/>
  </r>
  <r>
    <x v="262"/>
    <n v="10"/>
    <n v="0"/>
  </r>
  <r>
    <x v="262"/>
    <n v="11"/>
    <n v="0"/>
  </r>
  <r>
    <x v="262"/>
    <n v="12"/>
    <n v="0"/>
  </r>
  <r>
    <x v="262"/>
    <n v="13"/>
    <n v="577.84854375099633"/>
  </r>
  <r>
    <x v="262"/>
    <n v="14"/>
    <n v="849.15644895709079"/>
  </r>
  <r>
    <x v="262"/>
    <n v="15"/>
    <n v="0"/>
  </r>
  <r>
    <x v="262"/>
    <n v="16"/>
    <n v="0"/>
  </r>
  <r>
    <x v="262"/>
    <n v="17"/>
    <n v="0"/>
  </r>
  <r>
    <x v="262"/>
    <n v="18"/>
    <n v="8.6906899436825995"/>
  </r>
  <r>
    <x v="262"/>
    <n v="19"/>
    <n v="0"/>
  </r>
  <r>
    <x v="262"/>
    <n v="20"/>
    <n v="649.98446942431951"/>
  </r>
  <r>
    <x v="262"/>
    <n v="21"/>
    <n v="373.61118140319883"/>
  </r>
  <r>
    <x v="262"/>
    <n v="22"/>
    <n v="0"/>
  </r>
  <r>
    <x v="262"/>
    <n v="23"/>
    <n v="0"/>
  </r>
  <r>
    <x v="263"/>
    <n v="0"/>
    <n v="401.4859408780294"/>
  </r>
  <r>
    <x v="263"/>
    <n v="1"/>
    <n v="1071.4037397320433"/>
  </r>
  <r>
    <x v="263"/>
    <n v="2"/>
    <n v="0"/>
  </r>
  <r>
    <x v="263"/>
    <n v="3"/>
    <n v="0"/>
  </r>
  <r>
    <x v="263"/>
    <n v="4"/>
    <n v="0"/>
  </r>
  <r>
    <x v="263"/>
    <n v="5"/>
    <n v="0"/>
  </r>
  <r>
    <x v="263"/>
    <n v="6"/>
    <n v="0"/>
  </r>
  <r>
    <x v="263"/>
    <n v="7"/>
    <n v="0"/>
  </r>
  <r>
    <x v="263"/>
    <n v="8"/>
    <n v="0"/>
  </r>
  <r>
    <x v="263"/>
    <n v="9"/>
    <n v="0"/>
  </r>
  <r>
    <x v="263"/>
    <n v="10"/>
    <n v="551.74083153796357"/>
  </r>
  <r>
    <x v="263"/>
    <n v="11"/>
    <n v="518.43989076442028"/>
  </r>
  <r>
    <x v="263"/>
    <n v="12"/>
    <n v="755.31417111585574"/>
  </r>
  <r>
    <x v="263"/>
    <n v="13"/>
    <n v="1377.1464509692535"/>
  </r>
  <r>
    <x v="263"/>
    <n v="14"/>
    <n v="550.07365648136704"/>
  </r>
  <r>
    <x v="263"/>
    <n v="15"/>
    <n v="0"/>
  </r>
  <r>
    <x v="263"/>
    <n v="16"/>
    <n v="0"/>
  </r>
  <r>
    <x v="263"/>
    <n v="17"/>
    <n v="0"/>
  </r>
  <r>
    <x v="263"/>
    <n v="18"/>
    <n v="0"/>
  </r>
  <r>
    <x v="263"/>
    <n v="19"/>
    <n v="302.67251617731347"/>
  </r>
  <r>
    <x v="263"/>
    <n v="20"/>
    <n v="0"/>
  </r>
  <r>
    <x v="263"/>
    <n v="21"/>
    <n v="771.18663969350155"/>
  </r>
  <r>
    <x v="263"/>
    <n v="22"/>
    <n v="0"/>
  </r>
  <r>
    <x v="263"/>
    <n v="23"/>
    <n v="0"/>
  </r>
  <r>
    <x v="264"/>
    <n v="0"/>
    <n v="0"/>
  </r>
  <r>
    <x v="264"/>
    <n v="1"/>
    <n v="0"/>
  </r>
  <r>
    <x v="264"/>
    <n v="2"/>
    <n v="0"/>
  </r>
  <r>
    <x v="264"/>
    <n v="3"/>
    <n v="0"/>
  </r>
  <r>
    <x v="264"/>
    <n v="4"/>
    <n v="0"/>
  </r>
  <r>
    <x v="264"/>
    <n v="5"/>
    <n v="0"/>
  </r>
  <r>
    <x v="264"/>
    <n v="6"/>
    <n v="0"/>
  </r>
  <r>
    <x v="264"/>
    <n v="7"/>
    <n v="0"/>
  </r>
  <r>
    <x v="264"/>
    <n v="8"/>
    <n v="0"/>
  </r>
  <r>
    <x v="264"/>
    <n v="9"/>
    <n v="0"/>
  </r>
  <r>
    <x v="264"/>
    <n v="10"/>
    <n v="0"/>
  </r>
  <r>
    <x v="264"/>
    <n v="11"/>
    <n v="0"/>
  </r>
  <r>
    <x v="264"/>
    <n v="12"/>
    <n v="0"/>
  </r>
  <r>
    <x v="264"/>
    <n v="13"/>
    <n v="36.095602641462499"/>
  </r>
  <r>
    <x v="264"/>
    <n v="14"/>
    <n v="552.42677724616215"/>
  </r>
  <r>
    <x v="264"/>
    <n v="15"/>
    <n v="361.43125617071985"/>
  </r>
  <r>
    <x v="264"/>
    <n v="16"/>
    <n v="0"/>
  </r>
  <r>
    <x v="264"/>
    <n v="17"/>
    <n v="0"/>
  </r>
  <r>
    <x v="264"/>
    <n v="18"/>
    <n v="0"/>
  </r>
  <r>
    <x v="264"/>
    <n v="19"/>
    <n v="0"/>
  </r>
  <r>
    <x v="264"/>
    <n v="20"/>
    <n v="0"/>
  </r>
  <r>
    <x v="264"/>
    <n v="21"/>
    <n v="0"/>
  </r>
  <r>
    <x v="264"/>
    <n v="22"/>
    <n v="0"/>
  </r>
  <r>
    <x v="264"/>
    <n v="23"/>
    <n v="0"/>
  </r>
  <r>
    <x v="265"/>
    <n v="0"/>
    <n v="0"/>
  </r>
  <r>
    <x v="265"/>
    <n v="1"/>
    <n v="0"/>
  </r>
  <r>
    <x v="265"/>
    <n v="2"/>
    <n v="0"/>
  </r>
  <r>
    <x v="265"/>
    <n v="3"/>
    <n v="0"/>
  </r>
  <r>
    <x v="265"/>
    <n v="4"/>
    <n v="0"/>
  </r>
  <r>
    <x v="265"/>
    <n v="5"/>
    <n v="0"/>
  </r>
  <r>
    <x v="265"/>
    <n v="6"/>
    <n v="0"/>
  </r>
  <r>
    <x v="265"/>
    <n v="7"/>
    <n v="0"/>
  </r>
  <r>
    <x v="265"/>
    <n v="8"/>
    <n v="0"/>
  </r>
  <r>
    <x v="265"/>
    <n v="9"/>
    <n v="0"/>
  </r>
  <r>
    <x v="265"/>
    <n v="10"/>
    <n v="0"/>
  </r>
  <r>
    <x v="265"/>
    <n v="11"/>
    <n v="0"/>
  </r>
  <r>
    <x v="265"/>
    <n v="12"/>
    <n v="0"/>
  </r>
  <r>
    <x v="265"/>
    <n v="13"/>
    <n v="0"/>
  </r>
  <r>
    <x v="265"/>
    <n v="14"/>
    <n v="0"/>
  </r>
  <r>
    <x v="265"/>
    <n v="15"/>
    <n v="0"/>
  </r>
  <r>
    <x v="265"/>
    <n v="16"/>
    <n v="0"/>
  </r>
  <r>
    <x v="265"/>
    <n v="17"/>
    <n v="0"/>
  </r>
  <r>
    <x v="265"/>
    <n v="18"/>
    <n v="0"/>
  </r>
  <r>
    <x v="265"/>
    <n v="19"/>
    <n v="0"/>
  </r>
  <r>
    <x v="265"/>
    <n v="20"/>
    <n v="0"/>
  </r>
  <r>
    <x v="265"/>
    <n v="21"/>
    <n v="0"/>
  </r>
  <r>
    <x v="265"/>
    <n v="22"/>
    <n v="1214.2950820917367"/>
  </r>
  <r>
    <x v="265"/>
    <n v="23"/>
    <n v="1562.5329052079987"/>
  </r>
  <r>
    <x v="266"/>
    <n v="0"/>
    <n v="500.97512839074267"/>
  </r>
  <r>
    <x v="266"/>
    <n v="1"/>
    <n v="0"/>
  </r>
  <r>
    <x v="266"/>
    <n v="2"/>
    <n v="1447.5397679925009"/>
  </r>
  <r>
    <x v="266"/>
    <n v="3"/>
    <n v="1419.7047821734554"/>
  </r>
  <r>
    <x v="266"/>
    <n v="4"/>
    <n v="3067.4681643198701"/>
  </r>
  <r>
    <x v="266"/>
    <n v="5"/>
    <n v="1921.4330398192701"/>
  </r>
  <r>
    <x v="266"/>
    <n v="6"/>
    <n v="2135.2221861410144"/>
  </r>
  <r>
    <x v="266"/>
    <n v="7"/>
    <n v="1818.6819279316189"/>
  </r>
  <r>
    <x v="266"/>
    <n v="8"/>
    <n v="3179.7630827265548"/>
  </r>
  <r>
    <x v="266"/>
    <n v="9"/>
    <n v="932.21495971937452"/>
  </r>
  <r>
    <x v="266"/>
    <n v="10"/>
    <n v="346.23526004862498"/>
  </r>
  <r>
    <x v="266"/>
    <n v="11"/>
    <n v="472.68765851997318"/>
  </r>
  <r>
    <x v="266"/>
    <n v="12"/>
    <n v="715.35120200226686"/>
  </r>
  <r>
    <x v="266"/>
    <n v="13"/>
    <n v="628.51144474496266"/>
  </r>
  <r>
    <x v="266"/>
    <n v="14"/>
    <n v="891.4333616034744"/>
  </r>
  <r>
    <x v="266"/>
    <n v="15"/>
    <n v="1282.1458548942774"/>
  </r>
  <r>
    <x v="266"/>
    <n v="16"/>
    <n v="1081.6131885125606"/>
  </r>
  <r>
    <x v="266"/>
    <n v="17"/>
    <n v="0"/>
  </r>
  <r>
    <x v="266"/>
    <n v="18"/>
    <n v="683.69928032334224"/>
  </r>
  <r>
    <x v="266"/>
    <n v="19"/>
    <n v="2631.5999498534825"/>
  </r>
  <r>
    <x v="266"/>
    <n v="20"/>
    <n v="2322.7221836255194"/>
  </r>
  <r>
    <x v="266"/>
    <n v="21"/>
    <n v="2633.7689283907393"/>
  </r>
  <r>
    <x v="266"/>
    <n v="22"/>
    <n v="4152.218087000645"/>
  </r>
  <r>
    <x v="266"/>
    <n v="23"/>
    <n v="3255.7405573396509"/>
  </r>
  <r>
    <x v="267"/>
    <n v="0"/>
    <n v="5711.2672870992646"/>
  </r>
  <r>
    <x v="267"/>
    <n v="1"/>
    <n v="6344.1983930256165"/>
  </r>
  <r>
    <x v="267"/>
    <n v="2"/>
    <n v="6156.1897363291482"/>
  </r>
  <r>
    <x v="267"/>
    <n v="3"/>
    <n v="6424.9182801411289"/>
  </r>
  <r>
    <x v="267"/>
    <n v="4"/>
    <n v="4145.1758859303245"/>
  </r>
  <r>
    <x v="267"/>
    <n v="5"/>
    <n v="1356.1668835284333"/>
  </r>
  <r>
    <x v="267"/>
    <n v="6"/>
    <n v="4777.8542299704131"/>
  </r>
  <r>
    <x v="267"/>
    <n v="7"/>
    <n v="5334.6906282484497"/>
  </r>
  <r>
    <x v="267"/>
    <n v="8"/>
    <n v="6925.8983914322525"/>
  </r>
  <r>
    <x v="267"/>
    <n v="9"/>
    <n v="5691.6553064293175"/>
  </r>
  <r>
    <x v="267"/>
    <n v="10"/>
    <n v="6319.8897851296106"/>
  </r>
  <r>
    <x v="267"/>
    <n v="11"/>
    <n v="4728.8070176675164"/>
  </r>
  <r>
    <x v="267"/>
    <n v="12"/>
    <n v="4852.8868691561165"/>
  </r>
  <r>
    <x v="267"/>
    <n v="13"/>
    <n v="6149.7043236457394"/>
  </r>
  <r>
    <x v="267"/>
    <n v="14"/>
    <n v="4155.3250818433808"/>
  </r>
  <r>
    <x v="267"/>
    <n v="15"/>
    <n v="2875.2773387557745"/>
  </r>
  <r>
    <x v="267"/>
    <n v="16"/>
    <n v="949.12555850946092"/>
  </r>
  <r>
    <x v="267"/>
    <n v="17"/>
    <n v="4554.7851045275293"/>
  </r>
  <r>
    <x v="267"/>
    <n v="18"/>
    <n v="4775.3611027371762"/>
  </r>
  <r>
    <x v="267"/>
    <n v="19"/>
    <n v="6555.2557147166881"/>
  </r>
  <r>
    <x v="267"/>
    <n v="20"/>
    <n v="7065.240272403048"/>
  </r>
  <r>
    <x v="267"/>
    <n v="21"/>
    <n v="10198.849841335166"/>
  </r>
  <r>
    <x v="267"/>
    <n v="22"/>
    <n v="8673.1390843875415"/>
  </r>
  <r>
    <x v="267"/>
    <n v="23"/>
    <n v="13583.387529506805"/>
  </r>
  <r>
    <x v="268"/>
    <n v="0"/>
    <n v="14863.657927199538"/>
  </r>
  <r>
    <x v="268"/>
    <n v="1"/>
    <n v="11856.521821401388"/>
  </r>
  <r>
    <x v="268"/>
    <n v="2"/>
    <n v="6252.3599076754472"/>
  </r>
  <r>
    <x v="268"/>
    <n v="3"/>
    <n v="11109.558626558275"/>
  </r>
  <r>
    <x v="268"/>
    <n v="4"/>
    <n v="18119.262541945816"/>
  </r>
  <r>
    <x v="268"/>
    <n v="5"/>
    <n v="22058.522933026255"/>
  </r>
  <r>
    <x v="268"/>
    <n v="6"/>
    <n v="21570.012811525616"/>
  </r>
  <r>
    <x v="268"/>
    <n v="7"/>
    <n v="15783.404888932104"/>
  </r>
  <r>
    <x v="268"/>
    <n v="8"/>
    <n v="12300.179822081845"/>
  </r>
  <r>
    <x v="268"/>
    <n v="9"/>
    <n v="16019.133933170096"/>
  </r>
  <r>
    <x v="268"/>
    <n v="10"/>
    <n v="20304.323755094018"/>
  </r>
  <r>
    <x v="268"/>
    <n v="11"/>
    <n v="18886.619595623593"/>
  </r>
  <r>
    <x v="268"/>
    <n v="12"/>
    <n v="15796.849395385629"/>
  </r>
  <r>
    <x v="268"/>
    <n v="13"/>
    <n v="19596.122530170866"/>
  </r>
  <r>
    <x v="268"/>
    <n v="14"/>
    <n v="13638.091973832217"/>
  </r>
  <r>
    <x v="268"/>
    <n v="15"/>
    <n v="16617.052456027661"/>
  </r>
  <r>
    <x v="268"/>
    <n v="16"/>
    <n v="10521.011561701465"/>
  </r>
  <r>
    <x v="268"/>
    <n v="17"/>
    <n v="9166.2629085617136"/>
  </r>
  <r>
    <x v="268"/>
    <n v="18"/>
    <n v="8345.6118599396796"/>
  </r>
  <r>
    <x v="268"/>
    <n v="19"/>
    <n v="5882.8937621146224"/>
  </r>
  <r>
    <x v="268"/>
    <n v="20"/>
    <n v="5590.9932623668092"/>
  </r>
  <r>
    <x v="268"/>
    <n v="21"/>
    <n v="5185.3955991246221"/>
  </r>
  <r>
    <x v="268"/>
    <n v="22"/>
    <n v="6380.1075607478206"/>
  </r>
  <r>
    <x v="268"/>
    <n v="23"/>
    <n v="6343.9396341824886"/>
  </r>
  <r>
    <x v="269"/>
    <n v="0"/>
    <n v="8736.7153685242083"/>
  </r>
  <r>
    <x v="269"/>
    <n v="1"/>
    <n v="5546.4877568353004"/>
  </r>
  <r>
    <x v="269"/>
    <n v="2"/>
    <n v="4944.4849218039244"/>
  </r>
  <r>
    <x v="269"/>
    <n v="3"/>
    <n v="2635.9763210487813"/>
  </r>
  <r>
    <x v="269"/>
    <n v="4"/>
    <n v="0"/>
  </r>
  <r>
    <x v="269"/>
    <n v="5"/>
    <n v="1095.0334877815565"/>
  </r>
  <r>
    <x v="269"/>
    <n v="6"/>
    <n v="6596.1682455595501"/>
  </r>
  <r>
    <x v="269"/>
    <n v="7"/>
    <n v="0"/>
  </r>
  <r>
    <x v="269"/>
    <n v="8"/>
    <n v="5688.7898402762539"/>
  </r>
  <r>
    <x v="269"/>
    <n v="9"/>
    <n v="12118.622848154071"/>
  </r>
  <r>
    <x v="269"/>
    <n v="10"/>
    <n v="17972.202459680324"/>
  </r>
  <r>
    <x v="269"/>
    <n v="11"/>
    <n v="15263.240205886503"/>
  </r>
  <r>
    <x v="269"/>
    <n v="12"/>
    <n v="22282.494457531251"/>
  </r>
  <r>
    <x v="269"/>
    <n v="13"/>
    <n v="20117.66222800218"/>
  </r>
  <r>
    <x v="269"/>
    <n v="14"/>
    <n v="3405.2408734553769"/>
  </r>
  <r>
    <x v="269"/>
    <n v="15"/>
    <n v="493.22561439845089"/>
  </r>
  <r>
    <x v="269"/>
    <n v="16"/>
    <n v="458.70713496828927"/>
  </r>
  <r>
    <x v="269"/>
    <n v="17"/>
    <n v="686.93344849795835"/>
  </r>
  <r>
    <x v="269"/>
    <n v="18"/>
    <n v="1261.8202171049516"/>
  </r>
  <r>
    <x v="269"/>
    <n v="19"/>
    <n v="342.533565154558"/>
  </r>
  <r>
    <x v="269"/>
    <n v="20"/>
    <n v="0"/>
  </r>
  <r>
    <x v="269"/>
    <n v="21"/>
    <n v="1989.8729266990495"/>
  </r>
  <r>
    <x v="269"/>
    <n v="22"/>
    <n v="6826.3418264861684"/>
  </r>
  <r>
    <x v="269"/>
    <n v="23"/>
    <n v="6975.8523865469924"/>
  </r>
  <r>
    <x v="270"/>
    <n v="0"/>
    <n v="13322.691229200174"/>
  </r>
  <r>
    <x v="270"/>
    <n v="1"/>
    <n v="10523.111588501928"/>
  </r>
  <r>
    <x v="270"/>
    <n v="2"/>
    <n v="15436.89729909633"/>
  </r>
  <r>
    <x v="270"/>
    <n v="3"/>
    <n v="18065.35909366624"/>
  </r>
  <r>
    <x v="270"/>
    <n v="4"/>
    <n v="9790.0346778633484"/>
  </r>
  <r>
    <x v="270"/>
    <n v="5"/>
    <n v="3784.2818462555074"/>
  </r>
  <r>
    <x v="270"/>
    <n v="6"/>
    <n v="5357.3986443868016"/>
  </r>
  <r>
    <x v="270"/>
    <n v="7"/>
    <n v="3311.545427189687"/>
  </r>
  <r>
    <x v="270"/>
    <n v="8"/>
    <n v="654.02510859366566"/>
  </r>
  <r>
    <x v="270"/>
    <n v="9"/>
    <n v="0"/>
  </r>
  <r>
    <x v="270"/>
    <n v="10"/>
    <n v="2616.7246280268955"/>
  </r>
  <r>
    <x v="270"/>
    <n v="11"/>
    <n v="5685.3379349253291"/>
  </r>
  <r>
    <x v="270"/>
    <n v="12"/>
    <n v="5783.7339203346473"/>
  </r>
  <r>
    <x v="270"/>
    <n v="13"/>
    <n v="8221.0085238336396"/>
  </r>
  <r>
    <x v="270"/>
    <n v="14"/>
    <n v="6438.6338442967417"/>
  </r>
  <r>
    <x v="270"/>
    <n v="15"/>
    <n v="2949.7665536768786"/>
  </r>
  <r>
    <x v="270"/>
    <n v="16"/>
    <n v="2099.2449801211524"/>
  </r>
  <r>
    <x v="270"/>
    <n v="17"/>
    <n v="1673.9546948054467"/>
  </r>
  <r>
    <x v="270"/>
    <n v="18"/>
    <n v="2310.302667108077"/>
  </r>
  <r>
    <x v="270"/>
    <n v="19"/>
    <n v="5236.2232253054581"/>
  </r>
  <r>
    <x v="270"/>
    <n v="20"/>
    <n v="3679.0214424440223"/>
  </r>
  <r>
    <x v="270"/>
    <n v="21"/>
    <n v="2979.6155257562782"/>
  </r>
  <r>
    <x v="270"/>
    <n v="22"/>
    <n v="1832.2385532784333"/>
  </r>
  <r>
    <x v="270"/>
    <n v="23"/>
    <n v="16946.658425849877"/>
  </r>
  <r>
    <x v="271"/>
    <n v="0"/>
    <n v="17849.460361503719"/>
  </r>
  <r>
    <x v="271"/>
    <n v="1"/>
    <n v="18916.773477118328"/>
  </r>
  <r>
    <x v="271"/>
    <n v="2"/>
    <n v="22181.98882563127"/>
  </r>
  <r>
    <x v="271"/>
    <n v="3"/>
    <n v="21186.882488421608"/>
  </r>
  <r>
    <x v="271"/>
    <n v="4"/>
    <n v="13618.97327902498"/>
  </r>
  <r>
    <x v="271"/>
    <n v="5"/>
    <n v="11886.810379356928"/>
  </r>
  <r>
    <x v="271"/>
    <n v="6"/>
    <n v="12279.17577922041"/>
  </r>
  <r>
    <x v="271"/>
    <n v="7"/>
    <n v="3029.5273583279954"/>
  </r>
  <r>
    <x v="271"/>
    <n v="8"/>
    <n v="12263.11701574333"/>
  </r>
  <r>
    <x v="271"/>
    <n v="9"/>
    <n v="4903.1965512061934"/>
  </r>
  <r>
    <x v="271"/>
    <n v="10"/>
    <n v="10569.907019613333"/>
  </r>
  <r>
    <x v="271"/>
    <n v="11"/>
    <n v="13006.163878543153"/>
  </r>
  <r>
    <x v="271"/>
    <n v="12"/>
    <n v="22449.495905302643"/>
  </r>
  <r>
    <x v="271"/>
    <n v="13"/>
    <n v="31372.477186142805"/>
  </r>
  <r>
    <x v="271"/>
    <n v="14"/>
    <n v="25829.322110617559"/>
  </r>
  <r>
    <x v="271"/>
    <n v="15"/>
    <n v="26344.304308389721"/>
  </r>
  <r>
    <x v="271"/>
    <n v="16"/>
    <n v="33705.177614637811"/>
  </r>
  <r>
    <x v="271"/>
    <n v="17"/>
    <n v="26013.834659768443"/>
  </r>
  <r>
    <x v="271"/>
    <n v="18"/>
    <n v="16464.533716544964"/>
  </r>
  <r>
    <x v="271"/>
    <n v="19"/>
    <n v="16960.604470341066"/>
  </r>
  <r>
    <x v="271"/>
    <n v="20"/>
    <n v="18953.570340096197"/>
  </r>
  <r>
    <x v="271"/>
    <n v="21"/>
    <n v="23000.854619955942"/>
  </r>
  <r>
    <x v="271"/>
    <n v="22"/>
    <n v="34349.643525141903"/>
  </r>
  <r>
    <x v="271"/>
    <n v="23"/>
    <n v="35646.298418089391"/>
  </r>
  <r>
    <x v="272"/>
    <n v="0"/>
    <n v="31694.092285955674"/>
  </r>
  <r>
    <x v="272"/>
    <n v="1"/>
    <n v="37320.627899490006"/>
  </r>
  <r>
    <x v="272"/>
    <n v="2"/>
    <n v="37503.554043270356"/>
  </r>
  <r>
    <x v="272"/>
    <n v="3"/>
    <n v="31019.214831001274"/>
  </r>
  <r>
    <x v="272"/>
    <n v="4"/>
    <n v="24317.498611963489"/>
  </r>
  <r>
    <x v="272"/>
    <n v="5"/>
    <n v="29971.074719073396"/>
  </r>
  <r>
    <x v="272"/>
    <n v="6"/>
    <n v="24683.203315511"/>
  </r>
  <r>
    <x v="272"/>
    <n v="7"/>
    <n v="31279.366337333493"/>
  </r>
  <r>
    <x v="272"/>
    <n v="8"/>
    <n v="27722.787429086577"/>
  </r>
  <r>
    <x v="272"/>
    <n v="9"/>
    <n v="26366.742423762436"/>
  </r>
  <r>
    <x v="272"/>
    <n v="10"/>
    <n v="24265.049328165336"/>
  </r>
  <r>
    <x v="272"/>
    <n v="11"/>
    <n v="33355.569301336946"/>
  </r>
  <r>
    <x v="272"/>
    <n v="12"/>
    <n v="36307.114972234747"/>
  </r>
  <r>
    <x v="272"/>
    <n v="13"/>
    <n v="35778.635907108102"/>
  </r>
  <r>
    <x v="272"/>
    <n v="14"/>
    <n v="40552.775436408803"/>
  </r>
  <r>
    <x v="272"/>
    <n v="15"/>
    <n v="38675.19024635847"/>
  </r>
  <r>
    <x v="272"/>
    <n v="16"/>
    <n v="40976.013032458388"/>
  </r>
  <r>
    <x v="272"/>
    <n v="17"/>
    <n v="43334.034090483474"/>
  </r>
  <r>
    <x v="272"/>
    <n v="18"/>
    <n v="45338.260906645723"/>
  </r>
  <r>
    <x v="272"/>
    <n v="19"/>
    <n v="2739.2454234523839"/>
  </r>
  <r>
    <x v="272"/>
    <n v="20"/>
    <n v="4624.7428988179045"/>
  </r>
  <r>
    <x v="272"/>
    <n v="21"/>
    <n v="19326.849070486183"/>
  </r>
  <r>
    <x v="272"/>
    <n v="22"/>
    <n v="16502.986150101799"/>
  </r>
  <r>
    <x v="272"/>
    <n v="23"/>
    <n v="14495.444296924292"/>
  </r>
  <r>
    <x v="273"/>
    <n v="0"/>
    <n v="17097.526559265891"/>
  </r>
  <r>
    <x v="273"/>
    <n v="1"/>
    <n v="15040.698978936225"/>
  </r>
  <r>
    <x v="273"/>
    <n v="2"/>
    <n v="14262.852750331209"/>
  </r>
  <r>
    <x v="273"/>
    <n v="3"/>
    <n v="13888.564555677374"/>
  </r>
  <r>
    <x v="273"/>
    <n v="4"/>
    <n v="16726.765766700173"/>
  </r>
  <r>
    <x v="273"/>
    <n v="5"/>
    <n v="19664.571763118092"/>
  </r>
  <r>
    <x v="273"/>
    <n v="6"/>
    <n v="17507.937504500638"/>
  </r>
  <r>
    <x v="273"/>
    <n v="7"/>
    <n v="19553.525813475022"/>
  </r>
  <r>
    <x v="273"/>
    <n v="8"/>
    <n v="21111.833379999094"/>
  </r>
  <r>
    <x v="273"/>
    <n v="9"/>
    <n v="24658.672722851934"/>
  </r>
  <r>
    <x v="273"/>
    <n v="10"/>
    <n v="37247.455493720023"/>
  </r>
  <r>
    <x v="273"/>
    <n v="11"/>
    <n v="38998.481860512169"/>
  </r>
  <r>
    <x v="273"/>
    <n v="12"/>
    <n v="40105.412007375002"/>
  </r>
  <r>
    <x v="273"/>
    <n v="13"/>
    <n v="38149.445624281623"/>
  </r>
  <r>
    <x v="273"/>
    <n v="14"/>
    <n v="31616.627769236926"/>
  </r>
  <r>
    <x v="273"/>
    <n v="15"/>
    <n v="30630.164102857198"/>
  </r>
  <r>
    <x v="273"/>
    <n v="16"/>
    <n v="30504.926715997182"/>
  </r>
  <r>
    <x v="273"/>
    <n v="17"/>
    <n v="28192.479381645087"/>
  </r>
  <r>
    <x v="273"/>
    <n v="18"/>
    <n v="23050.581150670332"/>
  </r>
  <r>
    <x v="273"/>
    <n v="19"/>
    <n v="36219.605006517806"/>
  </r>
  <r>
    <x v="273"/>
    <n v="20"/>
    <n v="38713.762743943502"/>
  </r>
  <r>
    <x v="273"/>
    <n v="21"/>
    <n v="35401.649069595027"/>
  </r>
  <r>
    <x v="273"/>
    <n v="22"/>
    <n v="32432.638812886533"/>
  </r>
  <r>
    <x v="273"/>
    <n v="23"/>
    <n v="30837.843432852838"/>
  </r>
  <r>
    <x v="274"/>
    <n v="0"/>
    <n v="24268.687783484376"/>
  </r>
  <r>
    <x v="274"/>
    <n v="1"/>
    <n v="18099.064243976296"/>
  </r>
  <r>
    <x v="274"/>
    <n v="2"/>
    <n v="22922.466120696587"/>
  </r>
  <r>
    <x v="274"/>
    <n v="3"/>
    <n v="35278.185612362191"/>
  </r>
  <r>
    <x v="274"/>
    <n v="4"/>
    <n v="27339.688278726564"/>
  </r>
  <r>
    <x v="274"/>
    <n v="5"/>
    <n v="25632.746157830305"/>
  </r>
  <r>
    <x v="274"/>
    <n v="6"/>
    <n v="35399.133810839761"/>
  </r>
  <r>
    <x v="274"/>
    <n v="7"/>
    <n v="37968.082019344118"/>
  </r>
  <r>
    <x v="274"/>
    <n v="8"/>
    <n v="36974.185091013176"/>
  </r>
  <r>
    <x v="274"/>
    <n v="9"/>
    <n v="30667.434647121278"/>
  </r>
  <r>
    <x v="274"/>
    <n v="10"/>
    <n v="36677.141985286245"/>
  </r>
  <r>
    <x v="274"/>
    <n v="11"/>
    <n v="46987.21764141188"/>
  </r>
  <r>
    <x v="274"/>
    <n v="12"/>
    <n v="46252.00222501254"/>
  </r>
  <r>
    <x v="274"/>
    <n v="13"/>
    <n v="42900.102260550331"/>
  </r>
  <r>
    <x v="274"/>
    <n v="14"/>
    <n v="40649.10926498528"/>
  </r>
  <r>
    <x v="274"/>
    <n v="15"/>
    <n v="37098.576914436599"/>
  </r>
  <r>
    <x v="274"/>
    <n v="16"/>
    <n v="41016.98778738972"/>
  </r>
  <r>
    <x v="274"/>
    <n v="17"/>
    <n v="40947.74218574346"/>
  </r>
  <r>
    <x v="274"/>
    <n v="18"/>
    <n v="45374.536355082484"/>
  </r>
  <r>
    <x v="274"/>
    <n v="19"/>
    <n v="42123.670499780346"/>
  </r>
  <r>
    <x v="274"/>
    <n v="20"/>
    <n v="45529.159505015625"/>
  </r>
  <r>
    <x v="274"/>
    <n v="21"/>
    <n v="46599.879471396256"/>
  </r>
  <r>
    <x v="274"/>
    <n v="22"/>
    <n v="47095.648481740915"/>
  </r>
  <r>
    <x v="274"/>
    <n v="23"/>
    <n v="46208.360243762545"/>
  </r>
  <r>
    <x v="275"/>
    <n v="0"/>
    <n v="47185.598696670066"/>
  </r>
  <r>
    <x v="275"/>
    <n v="1"/>
    <n v="47262.540094067226"/>
  </r>
  <r>
    <x v="275"/>
    <n v="2"/>
    <n v="46920.299287369366"/>
  </r>
  <r>
    <x v="275"/>
    <n v="3"/>
    <n v="45110.75857029215"/>
  </r>
  <r>
    <x v="275"/>
    <n v="4"/>
    <n v="46392.263461276889"/>
  </r>
  <r>
    <x v="275"/>
    <n v="5"/>
    <n v="47188.968286261639"/>
  </r>
  <r>
    <x v="275"/>
    <n v="6"/>
    <n v="47357.329892789065"/>
  </r>
  <r>
    <x v="275"/>
    <n v="7"/>
    <n v="47480.275588638819"/>
  </r>
  <r>
    <x v="275"/>
    <n v="8"/>
    <n v="47128.630324617188"/>
  </r>
  <r>
    <x v="275"/>
    <n v="9"/>
    <n v="45104.628235850658"/>
  </r>
  <r>
    <x v="275"/>
    <n v="10"/>
    <n v="45517.53008611883"/>
  </r>
  <r>
    <x v="275"/>
    <n v="11"/>
    <n v="46554.736322802135"/>
  </r>
  <r>
    <x v="275"/>
    <n v="12"/>
    <n v="45592.184176055962"/>
  </r>
  <r>
    <x v="275"/>
    <n v="13"/>
    <n v="45959.859100687499"/>
  </r>
  <r>
    <x v="275"/>
    <n v="14"/>
    <n v="46283.585186475655"/>
  </r>
  <r>
    <x v="275"/>
    <n v="15"/>
    <n v="42749.771221466202"/>
  </r>
  <r>
    <x v="275"/>
    <n v="16"/>
    <n v="38964.371950427507"/>
  </r>
  <r>
    <x v="275"/>
    <n v="17"/>
    <n v="41277.631727194406"/>
  </r>
  <r>
    <x v="275"/>
    <n v="18"/>
    <n v="30591.846345761162"/>
  </r>
  <r>
    <x v="275"/>
    <n v="19"/>
    <n v="40287.996223963113"/>
  </r>
  <r>
    <x v="275"/>
    <n v="20"/>
    <n v="44932.923341831047"/>
  </r>
  <r>
    <x v="275"/>
    <n v="21"/>
    <n v="46194.298368664968"/>
  </r>
  <r>
    <x v="275"/>
    <n v="22"/>
    <n v="46849.149219887542"/>
  </r>
  <r>
    <x v="275"/>
    <n v="23"/>
    <n v="46984.48806930596"/>
  </r>
  <r>
    <x v="276"/>
    <n v="0"/>
    <n v="46026.645944332857"/>
  </r>
  <r>
    <x v="276"/>
    <n v="1"/>
    <n v="44693.914329478372"/>
  </r>
  <r>
    <x v="276"/>
    <n v="2"/>
    <n v="43283.349969012539"/>
  </r>
  <r>
    <x v="276"/>
    <n v="3"/>
    <n v="44395.377849917517"/>
  </r>
  <r>
    <x v="276"/>
    <n v="4"/>
    <n v="46798.683308322863"/>
  </r>
  <r>
    <x v="276"/>
    <n v="5"/>
    <n v="47053.859336416244"/>
  </r>
  <r>
    <x v="276"/>
    <n v="6"/>
    <n v="45654.956541879728"/>
  </r>
  <r>
    <x v="276"/>
    <n v="7"/>
    <n v="45434.646365331952"/>
  </r>
  <r>
    <x v="276"/>
    <n v="8"/>
    <n v="45696.698927938778"/>
  </r>
  <r>
    <x v="276"/>
    <n v="9"/>
    <n v="44731.580866416611"/>
  </r>
  <r>
    <x v="276"/>
    <n v="10"/>
    <n v="45498.403598000907"/>
  </r>
  <r>
    <x v="276"/>
    <n v="11"/>
    <n v="44130.135915659703"/>
  </r>
  <r>
    <x v="276"/>
    <n v="12"/>
    <n v="33835.4455191081"/>
  </r>
  <r>
    <x v="276"/>
    <n v="13"/>
    <n v="34698.951799871546"/>
  </r>
  <r>
    <x v="276"/>
    <n v="14"/>
    <n v="30511.911868369367"/>
  </r>
  <r>
    <x v="276"/>
    <n v="15"/>
    <n v="19562.778790230015"/>
  </r>
  <r>
    <x v="276"/>
    <n v="16"/>
    <n v="19942.742147226829"/>
  </r>
  <r>
    <x v="276"/>
    <n v="17"/>
    <n v="32538.474514073128"/>
  </r>
  <r>
    <x v="276"/>
    <n v="18"/>
    <n v="30372.901929604748"/>
  </r>
  <r>
    <x v="276"/>
    <n v="19"/>
    <n v="7583.276799969789"/>
  </r>
  <r>
    <x v="276"/>
    <n v="20"/>
    <n v="4998.8173619809131"/>
  </r>
  <r>
    <x v="276"/>
    <n v="21"/>
    <n v="7473.6393515298259"/>
  </r>
  <r>
    <x v="276"/>
    <n v="22"/>
    <n v="11868.583763754596"/>
  </r>
  <r>
    <x v="276"/>
    <n v="23"/>
    <n v="13028.784160333758"/>
  </r>
  <r>
    <x v="277"/>
    <n v="0"/>
    <n v="11168.975284431866"/>
  </r>
  <r>
    <x v="277"/>
    <n v="1"/>
    <n v="18094.590819099634"/>
  </r>
  <r>
    <x v="277"/>
    <n v="2"/>
    <n v="26301.929211061328"/>
  </r>
  <r>
    <x v="277"/>
    <n v="3"/>
    <n v="22250.939746445314"/>
  </r>
  <r>
    <x v="277"/>
    <n v="4"/>
    <n v="28680.744990940584"/>
  </r>
  <r>
    <x v="277"/>
    <n v="5"/>
    <n v="25628.98642059747"/>
  </r>
  <r>
    <x v="277"/>
    <n v="6"/>
    <n v="42385.681173865916"/>
  </r>
  <r>
    <x v="277"/>
    <n v="7"/>
    <n v="41615.19660713026"/>
  </r>
  <r>
    <x v="277"/>
    <n v="8"/>
    <n v="39890.820099377546"/>
  </r>
  <r>
    <x v="277"/>
    <n v="9"/>
    <n v="42587.598398611924"/>
  </r>
  <r>
    <x v="277"/>
    <n v="10"/>
    <n v="43364.625365779975"/>
  </r>
  <r>
    <x v="277"/>
    <n v="11"/>
    <n v="43264.103660363733"/>
  </r>
  <r>
    <x v="277"/>
    <n v="12"/>
    <n v="35285.586240286248"/>
  </r>
  <r>
    <x v="277"/>
    <n v="13"/>
    <n v="5733.5028867209558"/>
  </r>
  <r>
    <x v="277"/>
    <n v="14"/>
    <n v="3476.6734126882511"/>
  </r>
  <r>
    <x v="277"/>
    <n v="15"/>
    <n v="1383.2606413690382"/>
  </r>
  <r>
    <x v="277"/>
    <n v="16"/>
    <n v="0"/>
  </r>
  <r>
    <x v="277"/>
    <n v="17"/>
    <n v="0"/>
  </r>
  <r>
    <x v="277"/>
    <n v="18"/>
    <n v="0"/>
  </r>
  <r>
    <x v="277"/>
    <n v="19"/>
    <n v="0"/>
  </r>
  <r>
    <x v="277"/>
    <n v="20"/>
    <n v="0"/>
  </r>
  <r>
    <x v="277"/>
    <n v="21"/>
    <n v="3753.4133182901464"/>
  </r>
  <r>
    <x v="277"/>
    <n v="22"/>
    <n v="19480.218244149844"/>
  </r>
  <r>
    <x v="277"/>
    <n v="23"/>
    <n v="27668.669911053414"/>
  </r>
  <r>
    <x v="278"/>
    <n v="0"/>
    <n v="32438.568472221195"/>
  </r>
  <r>
    <x v="278"/>
    <n v="1"/>
    <n v="28458.786063235013"/>
  </r>
  <r>
    <x v="278"/>
    <n v="2"/>
    <n v="23489.355974056867"/>
  </r>
  <r>
    <x v="278"/>
    <n v="3"/>
    <n v="20761.321054029973"/>
  </r>
  <r>
    <x v="278"/>
    <n v="4"/>
    <n v="20580.719235486555"/>
  </r>
  <r>
    <x v="278"/>
    <n v="5"/>
    <n v="27784.917829146896"/>
  </r>
  <r>
    <x v="278"/>
    <n v="6"/>
    <n v="26444.698399964393"/>
  </r>
  <r>
    <x v="278"/>
    <n v="7"/>
    <n v="30436.742939415974"/>
  </r>
  <r>
    <x v="278"/>
    <n v="8"/>
    <n v="32881.144921461571"/>
  </r>
  <r>
    <x v="278"/>
    <n v="9"/>
    <n v="36541.925391770885"/>
  </r>
  <r>
    <x v="278"/>
    <n v="10"/>
    <n v="35715.511872703122"/>
  </r>
  <r>
    <x v="278"/>
    <n v="11"/>
    <n v="36252.944362908427"/>
  </r>
  <r>
    <x v="278"/>
    <n v="12"/>
    <n v="34434.031335639724"/>
  </r>
  <r>
    <x v="278"/>
    <n v="13"/>
    <n v="31041.885768712851"/>
  </r>
  <r>
    <x v="278"/>
    <n v="14"/>
    <n v="24854.26965322837"/>
  </r>
  <r>
    <x v="278"/>
    <n v="15"/>
    <n v="24934.95909819159"/>
  </r>
  <r>
    <x v="278"/>
    <n v="16"/>
    <n v="18352.547196918687"/>
  </r>
  <r>
    <x v="278"/>
    <n v="17"/>
    <n v="11403.176372530983"/>
  </r>
  <r>
    <x v="278"/>
    <n v="18"/>
    <n v="16276.137956572091"/>
  </r>
  <r>
    <x v="278"/>
    <n v="19"/>
    <n v="25131.118114044057"/>
  </r>
  <r>
    <x v="278"/>
    <n v="20"/>
    <n v="27724.54772066943"/>
  </r>
  <r>
    <x v="278"/>
    <n v="21"/>
    <n v="24040.031565116922"/>
  </r>
  <r>
    <x v="278"/>
    <n v="22"/>
    <n v="29994.137265709396"/>
  </r>
  <r>
    <x v="278"/>
    <n v="23"/>
    <n v="17387.074544348747"/>
  </r>
  <r>
    <x v="279"/>
    <n v="0"/>
    <n v="13318.536473581713"/>
  </r>
  <r>
    <x v="279"/>
    <n v="1"/>
    <n v="18390.769487105921"/>
  </r>
  <r>
    <x v="279"/>
    <n v="2"/>
    <n v="18093.736610061864"/>
  </r>
  <r>
    <x v="279"/>
    <n v="3"/>
    <n v="19609.624268169962"/>
  </r>
  <r>
    <x v="279"/>
    <n v="4"/>
    <n v="26016.672362738467"/>
  </r>
  <r>
    <x v="279"/>
    <n v="5"/>
    <n v="35628.627799333124"/>
  </r>
  <r>
    <x v="279"/>
    <n v="6"/>
    <n v="28547.774790652529"/>
  </r>
  <r>
    <x v="279"/>
    <n v="7"/>
    <n v="26649.455762853104"/>
  </r>
  <r>
    <x v="279"/>
    <n v="8"/>
    <n v="29711.691818356929"/>
  </r>
  <r>
    <x v="279"/>
    <n v="9"/>
    <n v="39539.48656379342"/>
  </r>
  <r>
    <x v="279"/>
    <n v="10"/>
    <n v="40760.242401331576"/>
  </r>
  <r>
    <x v="279"/>
    <n v="11"/>
    <n v="42261.851922913156"/>
  </r>
  <r>
    <x v="279"/>
    <n v="12"/>
    <n v="41430.278324015999"/>
  </r>
  <r>
    <x v="279"/>
    <n v="13"/>
    <n v="39986.274269306865"/>
  </r>
  <r>
    <x v="279"/>
    <n v="14"/>
    <n v="36695.159401979116"/>
  </r>
  <r>
    <x v="279"/>
    <n v="15"/>
    <n v="34648.75475413409"/>
  </r>
  <r>
    <x v="279"/>
    <n v="16"/>
    <n v="25723.290117974117"/>
  </r>
  <r>
    <x v="279"/>
    <n v="17"/>
    <n v="26879.948743729379"/>
  </r>
  <r>
    <x v="279"/>
    <n v="18"/>
    <n v="25389.222928366282"/>
  </r>
  <r>
    <x v="279"/>
    <n v="19"/>
    <n v="28477.39722494303"/>
  </r>
  <r>
    <x v="279"/>
    <n v="20"/>
    <n v="28726.345503607834"/>
  </r>
  <r>
    <x v="279"/>
    <n v="21"/>
    <n v="33829.79203171721"/>
  </r>
  <r>
    <x v="279"/>
    <n v="22"/>
    <n v="36237.517214713385"/>
  </r>
  <r>
    <x v="279"/>
    <n v="23"/>
    <n v="38944.495365881536"/>
  </r>
  <r>
    <x v="280"/>
    <n v="0"/>
    <n v="36737.32944035119"/>
  </r>
  <r>
    <x v="280"/>
    <n v="1"/>
    <n v="33454.683357840564"/>
  </r>
  <r>
    <x v="280"/>
    <n v="2"/>
    <n v="36998.939738411886"/>
  </r>
  <r>
    <x v="280"/>
    <n v="3"/>
    <n v="45831.461079847577"/>
  </r>
  <r>
    <x v="280"/>
    <n v="4"/>
    <n v="37938.622220617457"/>
  </r>
  <r>
    <x v="280"/>
    <n v="5"/>
    <n v="40093.058793850287"/>
  </r>
  <r>
    <x v="280"/>
    <n v="6"/>
    <n v="37185.999206355918"/>
  </r>
  <r>
    <x v="280"/>
    <n v="7"/>
    <n v="24135.516907889989"/>
  </r>
  <r>
    <x v="280"/>
    <n v="8"/>
    <n v="31149.303004525616"/>
  </r>
  <r>
    <x v="280"/>
    <n v="9"/>
    <n v="37335.00539948092"/>
  </r>
  <r>
    <x v="280"/>
    <n v="10"/>
    <n v="40543.652508867555"/>
  </r>
  <r>
    <x v="280"/>
    <n v="11"/>
    <n v="42536.385312886268"/>
  </r>
  <r>
    <x v="280"/>
    <n v="12"/>
    <n v="43009.608564088485"/>
  </r>
  <r>
    <x v="280"/>
    <n v="13"/>
    <n v="41691.917846443132"/>
  </r>
  <r>
    <x v="280"/>
    <n v="14"/>
    <n v="41904.057815561595"/>
  </r>
  <r>
    <x v="280"/>
    <n v="15"/>
    <n v="41234.059884842849"/>
  </r>
  <r>
    <x v="280"/>
    <n v="16"/>
    <n v="39777.482458524712"/>
  </r>
  <r>
    <x v="280"/>
    <n v="17"/>
    <n v="41276.687774581951"/>
  </r>
  <r>
    <x v="280"/>
    <n v="18"/>
    <n v="41812.564544966568"/>
  </r>
  <r>
    <x v="280"/>
    <n v="19"/>
    <n v="32055.278388342846"/>
  </r>
  <r>
    <x v="280"/>
    <n v="20"/>
    <n v="26568.344510509993"/>
  </r>
  <r>
    <x v="280"/>
    <n v="21"/>
    <n v="38476.055198016897"/>
  </r>
  <r>
    <x v="280"/>
    <n v="22"/>
    <n v="24562.270216360917"/>
  </r>
  <r>
    <x v="280"/>
    <n v="23"/>
    <n v="19144.36762702317"/>
  </r>
  <r>
    <x v="281"/>
    <n v="0"/>
    <n v="23654.194562345663"/>
  </r>
  <r>
    <x v="281"/>
    <n v="1"/>
    <n v="22173.36563767905"/>
  </r>
  <r>
    <x v="281"/>
    <n v="2"/>
    <n v="18719.542164020622"/>
  </r>
  <r>
    <x v="281"/>
    <n v="3"/>
    <n v="16972.467929362563"/>
  </r>
  <r>
    <x v="281"/>
    <n v="4"/>
    <n v="18632.096979463116"/>
  </r>
  <r>
    <x v="281"/>
    <n v="5"/>
    <n v="24380.556891020249"/>
  </r>
  <r>
    <x v="281"/>
    <n v="6"/>
    <n v="24193.976218604112"/>
  </r>
  <r>
    <x v="281"/>
    <n v="7"/>
    <n v="12810.467828000134"/>
  </r>
  <r>
    <x v="281"/>
    <n v="8"/>
    <n v="9614.8954694532295"/>
  </r>
  <r>
    <x v="281"/>
    <n v="9"/>
    <n v="17157.60369189113"/>
  </r>
  <r>
    <x v="281"/>
    <n v="10"/>
    <n v="12801.769387007545"/>
  </r>
  <r>
    <x v="281"/>
    <n v="11"/>
    <n v="13378.875409215429"/>
  </r>
  <r>
    <x v="281"/>
    <n v="12"/>
    <n v="16633.875563069541"/>
  </r>
  <r>
    <x v="281"/>
    <n v="13"/>
    <n v="15630.175749368495"/>
  </r>
  <r>
    <x v="281"/>
    <n v="14"/>
    <n v="20573.144721549692"/>
  </r>
  <r>
    <x v="281"/>
    <n v="15"/>
    <n v="21122.615774375638"/>
  </r>
  <r>
    <x v="281"/>
    <n v="16"/>
    <n v="21174.18052858275"/>
  </r>
  <r>
    <x v="281"/>
    <n v="17"/>
    <n v="23761.599134203127"/>
  </r>
  <r>
    <x v="281"/>
    <n v="18"/>
    <n v="18465.052181887306"/>
  </r>
  <r>
    <x v="281"/>
    <n v="19"/>
    <n v="22077.726378965028"/>
  </r>
  <r>
    <x v="281"/>
    <n v="20"/>
    <n v="22231.263350111287"/>
  </r>
  <r>
    <x v="281"/>
    <n v="21"/>
    <n v="20482.553028051232"/>
  </r>
  <r>
    <x v="281"/>
    <n v="22"/>
    <n v="22602.612773749734"/>
  </r>
  <r>
    <x v="281"/>
    <n v="23"/>
    <n v="12631.604382590163"/>
  </r>
  <r>
    <x v="282"/>
    <n v="0"/>
    <n v="12735.424199214911"/>
  </r>
  <r>
    <x v="282"/>
    <n v="1"/>
    <n v="2601.5464155882091"/>
  </r>
  <r>
    <x v="282"/>
    <n v="2"/>
    <n v="12408.859192970143"/>
  </r>
  <r>
    <x v="282"/>
    <n v="3"/>
    <n v="15816.545883590044"/>
  </r>
  <r>
    <x v="282"/>
    <n v="4"/>
    <n v="14499.873154310439"/>
  </r>
  <r>
    <x v="282"/>
    <n v="5"/>
    <n v="31025.426507113098"/>
  </r>
  <r>
    <x v="282"/>
    <n v="6"/>
    <n v="43157.399990496015"/>
  </r>
  <r>
    <x v="282"/>
    <n v="7"/>
    <n v="32554.269404365645"/>
  </r>
  <r>
    <x v="282"/>
    <n v="8"/>
    <n v="12182.237367753722"/>
  </r>
  <r>
    <x v="282"/>
    <n v="9"/>
    <n v="7042.0208874592772"/>
  </r>
  <r>
    <x v="282"/>
    <n v="10"/>
    <n v="8498.561174301738"/>
  </r>
  <r>
    <x v="282"/>
    <n v="11"/>
    <n v="9205.5008732417864"/>
  </r>
  <r>
    <x v="282"/>
    <n v="12"/>
    <n v="8756.9185373378496"/>
  </r>
  <r>
    <x v="282"/>
    <n v="13"/>
    <n v="10613.000309934312"/>
  </r>
  <r>
    <x v="282"/>
    <n v="14"/>
    <n v="16071.3099675908"/>
  </r>
  <r>
    <x v="282"/>
    <n v="15"/>
    <n v="20076.060606834395"/>
  </r>
  <r>
    <x v="282"/>
    <n v="16"/>
    <n v="16652.706396066726"/>
  </r>
  <r>
    <x v="282"/>
    <n v="17"/>
    <n v="15713.073595493595"/>
  </r>
  <r>
    <x v="282"/>
    <n v="18"/>
    <n v="10671.435023329534"/>
  </r>
  <r>
    <x v="282"/>
    <n v="19"/>
    <n v="6039.0171052031092"/>
  </r>
  <r>
    <x v="282"/>
    <n v="20"/>
    <n v="6871.5250368230263"/>
  </r>
  <r>
    <x v="282"/>
    <n v="21"/>
    <n v="9148.9305637398902"/>
  </r>
  <r>
    <x v="282"/>
    <n v="22"/>
    <n v="7386.719356270487"/>
  </r>
  <r>
    <x v="282"/>
    <n v="23"/>
    <n v="7124.240967530628"/>
  </r>
  <r>
    <x v="283"/>
    <n v="0"/>
    <n v="7867.2397317797086"/>
  </r>
  <r>
    <x v="283"/>
    <n v="1"/>
    <n v="8744.4897053771638"/>
  </r>
  <r>
    <x v="283"/>
    <n v="2"/>
    <n v="6708.8341480394556"/>
  </r>
  <r>
    <x v="283"/>
    <n v="3"/>
    <n v="3754.9040590412419"/>
  </r>
  <r>
    <x v="283"/>
    <n v="4"/>
    <n v="8176.3770483916478"/>
  </r>
  <r>
    <x v="283"/>
    <n v="5"/>
    <n v="7384.3296410809571"/>
  </r>
  <r>
    <x v="283"/>
    <n v="6"/>
    <n v="5756.158860968766"/>
  </r>
  <r>
    <x v="283"/>
    <n v="7"/>
    <n v="8051.1024002574268"/>
  </r>
  <r>
    <x v="283"/>
    <n v="8"/>
    <n v="8229.8859651804742"/>
  </r>
  <r>
    <x v="283"/>
    <n v="9"/>
    <n v="11404.891853026254"/>
  </r>
  <r>
    <x v="283"/>
    <n v="10"/>
    <n v="7247.5755932357988"/>
  </r>
  <r>
    <x v="283"/>
    <n v="11"/>
    <n v="5530.186064334529"/>
  </r>
  <r>
    <x v="283"/>
    <n v="12"/>
    <n v="8688.2503638926701"/>
  </r>
  <r>
    <x v="283"/>
    <n v="13"/>
    <n v="21516.478810323501"/>
  </r>
  <r>
    <x v="283"/>
    <n v="14"/>
    <n v="19575.566475289434"/>
  </r>
  <r>
    <x v="283"/>
    <n v="15"/>
    <n v="16042.299009234375"/>
  </r>
  <r>
    <x v="283"/>
    <n v="16"/>
    <n v="10344.30914929483"/>
  </r>
  <r>
    <x v="283"/>
    <n v="17"/>
    <n v="5379.3235039247074"/>
  </r>
  <r>
    <x v="283"/>
    <n v="18"/>
    <n v="2404.315732331575"/>
  </r>
  <r>
    <x v="283"/>
    <n v="19"/>
    <n v="4013.1974934079103"/>
  </r>
  <r>
    <x v="283"/>
    <n v="20"/>
    <n v="8724.0988906081002"/>
  </r>
  <r>
    <x v="283"/>
    <n v="21"/>
    <n v="6196.7437794688831"/>
  </r>
  <r>
    <x v="283"/>
    <n v="22"/>
    <n v="4923.4593867380809"/>
  </r>
  <r>
    <x v="283"/>
    <n v="23"/>
    <n v="14724.675751617959"/>
  </r>
  <r>
    <x v="284"/>
    <n v="0"/>
    <n v="13655.113077211172"/>
  </r>
  <r>
    <x v="284"/>
    <n v="1"/>
    <n v="4601.481720018568"/>
  </r>
  <r>
    <x v="284"/>
    <n v="2"/>
    <n v="2357.4419429655518"/>
  </r>
  <r>
    <x v="284"/>
    <n v="3"/>
    <n v="766.00434085860797"/>
  </r>
  <r>
    <x v="284"/>
    <n v="4"/>
    <n v="815.6083056373011"/>
  </r>
  <r>
    <x v="284"/>
    <n v="5"/>
    <n v="537.14965122956551"/>
  </r>
  <r>
    <x v="284"/>
    <n v="6"/>
    <n v="2457.1558363063868"/>
  </r>
  <r>
    <x v="284"/>
    <n v="7"/>
    <n v="4202.2156374111919"/>
  </r>
  <r>
    <x v="284"/>
    <n v="8"/>
    <n v="2088.0515241676617"/>
  </r>
  <r>
    <x v="284"/>
    <n v="9"/>
    <n v="17492.445088251276"/>
  </r>
  <r>
    <x v="284"/>
    <n v="10"/>
    <n v="24722.370532299959"/>
  </r>
  <r>
    <x v="284"/>
    <n v="11"/>
    <n v="14967.65345651586"/>
  </r>
  <r>
    <x v="284"/>
    <n v="12"/>
    <n v="18989.318772955037"/>
  </r>
  <r>
    <x v="284"/>
    <n v="13"/>
    <n v="18832.553951197493"/>
  </r>
  <r>
    <x v="284"/>
    <n v="14"/>
    <n v="16275.883215883583"/>
  </r>
  <r>
    <x v="284"/>
    <n v="15"/>
    <n v="11867.542152258717"/>
  </r>
  <r>
    <x v="284"/>
    <n v="16"/>
    <n v="11296.950280205809"/>
  </r>
  <r>
    <x v="284"/>
    <n v="17"/>
    <n v="13948.214035590563"/>
  </r>
  <r>
    <x v="284"/>
    <n v="18"/>
    <n v="12032.06219308785"/>
  </r>
  <r>
    <x v="284"/>
    <n v="19"/>
    <n v="10536.095199722338"/>
  </r>
  <r>
    <x v="284"/>
    <n v="20"/>
    <n v="8231.1603988157021"/>
  </r>
  <r>
    <x v="284"/>
    <n v="21"/>
    <n v="13617.751936782659"/>
  </r>
  <r>
    <x v="284"/>
    <n v="22"/>
    <n v="14536.303127680829"/>
  </r>
  <r>
    <x v="284"/>
    <n v="23"/>
    <n v="15309.152690289062"/>
  </r>
  <r>
    <x v="285"/>
    <n v="0"/>
    <n v="11871.601440968379"/>
  </r>
  <r>
    <x v="285"/>
    <n v="1"/>
    <n v="15230.742759674691"/>
  </r>
  <r>
    <x v="285"/>
    <n v="2"/>
    <n v="16424.255480053147"/>
  </r>
  <r>
    <x v="285"/>
    <n v="3"/>
    <n v="12491.135651997316"/>
  </r>
  <r>
    <x v="285"/>
    <n v="4"/>
    <n v="9504.9878810397004"/>
  </r>
  <r>
    <x v="285"/>
    <n v="5"/>
    <n v="7712.2548063810191"/>
  </r>
  <r>
    <x v="285"/>
    <n v="6"/>
    <n v="8027.0652152596067"/>
  </r>
  <r>
    <x v="285"/>
    <n v="7"/>
    <n v="6738.5740759153678"/>
  </r>
  <r>
    <x v="285"/>
    <n v="8"/>
    <n v="5377.8871178397767"/>
  </r>
  <r>
    <x v="285"/>
    <n v="9"/>
    <n v="12126.611741755249"/>
  </r>
  <r>
    <x v="285"/>
    <n v="10"/>
    <n v="12004.469599022295"/>
  </r>
  <r>
    <x v="285"/>
    <n v="11"/>
    <n v="16618.290845875268"/>
  </r>
  <r>
    <x v="285"/>
    <n v="12"/>
    <n v="15777.962792225791"/>
  </r>
  <r>
    <x v="285"/>
    <n v="13"/>
    <n v="15053.069970657925"/>
  </r>
  <r>
    <x v="285"/>
    <n v="14"/>
    <n v="17178.873799811998"/>
  </r>
  <r>
    <x v="285"/>
    <n v="15"/>
    <n v="15017.564345223745"/>
  </r>
  <r>
    <x v="285"/>
    <n v="16"/>
    <n v="9352.5921281515202"/>
  </r>
  <r>
    <x v="285"/>
    <n v="17"/>
    <n v="8584.1128520987459"/>
  </r>
  <r>
    <x v="285"/>
    <n v="18"/>
    <n v="7426.4348986926143"/>
  </r>
  <r>
    <x v="285"/>
    <n v="19"/>
    <n v="10513.813435563005"/>
  </r>
  <r>
    <x v="285"/>
    <n v="20"/>
    <n v="7106.6628933163393"/>
  </r>
  <r>
    <x v="285"/>
    <n v="21"/>
    <n v="5696.831459874732"/>
  </r>
  <r>
    <x v="285"/>
    <n v="22"/>
    <n v="9628.9739703999785"/>
  </r>
  <r>
    <x v="285"/>
    <n v="23"/>
    <n v="13950.039108233101"/>
  </r>
  <r>
    <x v="286"/>
    <n v="0"/>
    <n v="16916.133973459262"/>
  </r>
  <r>
    <x v="286"/>
    <n v="1"/>
    <n v="11658.348991063403"/>
  </r>
  <r>
    <x v="286"/>
    <n v="2"/>
    <n v="15510.108914617826"/>
  </r>
  <r>
    <x v="286"/>
    <n v="3"/>
    <n v="8862.7382866072112"/>
  </r>
  <r>
    <x v="286"/>
    <n v="4"/>
    <n v="10355.29489774745"/>
  </r>
  <r>
    <x v="286"/>
    <n v="5"/>
    <n v="12541.258418683676"/>
  </r>
  <r>
    <x v="286"/>
    <n v="6"/>
    <n v="9207.1731256314197"/>
  </r>
  <r>
    <x v="286"/>
    <n v="7"/>
    <n v="11725.430028446588"/>
  </r>
  <r>
    <x v="286"/>
    <n v="8"/>
    <n v="13972.480389868966"/>
  </r>
  <r>
    <x v="286"/>
    <n v="9"/>
    <n v="11368.080377615779"/>
  </r>
  <r>
    <x v="286"/>
    <n v="10"/>
    <n v="12881.617895581712"/>
  </r>
  <r>
    <x v="286"/>
    <n v="11"/>
    <n v="13234.235849687366"/>
  </r>
  <r>
    <x v="286"/>
    <n v="12"/>
    <n v="13097.015913866684"/>
  </r>
  <r>
    <x v="286"/>
    <n v="13"/>
    <n v="14919.832852820446"/>
  </r>
  <r>
    <x v="286"/>
    <n v="14"/>
    <n v="13977.003374579534"/>
  </r>
  <r>
    <x v="286"/>
    <n v="15"/>
    <n v="9777.3890972795743"/>
  </r>
  <r>
    <x v="286"/>
    <n v="16"/>
    <n v="9390.5965737283568"/>
  </r>
  <r>
    <x v="286"/>
    <n v="17"/>
    <n v="8875.0891866580296"/>
  </r>
  <r>
    <x v="286"/>
    <n v="18"/>
    <n v="3555.9005820459779"/>
  </r>
  <r>
    <x v="286"/>
    <n v="19"/>
    <n v="5430.1233667229981"/>
  </r>
  <r>
    <x v="286"/>
    <n v="20"/>
    <n v="7293.2469754929425"/>
  </r>
  <r>
    <x v="286"/>
    <n v="21"/>
    <n v="7011.3516799536437"/>
  </r>
  <r>
    <x v="286"/>
    <n v="22"/>
    <n v="8816.220732319809"/>
  </r>
  <r>
    <x v="286"/>
    <n v="23"/>
    <n v="9682.3340857887961"/>
  </r>
  <r>
    <x v="287"/>
    <n v="0"/>
    <n v="12372.666181792012"/>
  </r>
  <r>
    <x v="287"/>
    <n v="1"/>
    <n v="6089.3522368625772"/>
  </r>
  <r>
    <x v="287"/>
    <n v="2"/>
    <n v="5936.1100074976794"/>
  </r>
  <r>
    <x v="287"/>
    <n v="3"/>
    <n v="4547.7094778892006"/>
  </r>
  <r>
    <x v="287"/>
    <n v="4"/>
    <n v="4895.7831983776905"/>
  </r>
  <r>
    <x v="287"/>
    <n v="5"/>
    <n v="14486.438998039062"/>
  </r>
  <r>
    <x v="287"/>
    <n v="6"/>
    <n v="13896.299073885895"/>
  </r>
  <r>
    <x v="287"/>
    <n v="7"/>
    <n v="17796.464578751173"/>
  </r>
  <r>
    <x v="287"/>
    <n v="8"/>
    <n v="13486.352311846196"/>
  </r>
  <r>
    <x v="287"/>
    <n v="9"/>
    <n v="14216.132937855284"/>
  </r>
  <r>
    <x v="287"/>
    <n v="10"/>
    <n v="15312.964057531888"/>
  </r>
  <r>
    <x v="287"/>
    <n v="11"/>
    <n v="12312.860594063004"/>
  </r>
  <r>
    <x v="287"/>
    <n v="12"/>
    <n v="8950.5999209053607"/>
  </r>
  <r>
    <x v="287"/>
    <n v="13"/>
    <n v="9638.9139674035669"/>
  </r>
  <r>
    <x v="287"/>
    <n v="14"/>
    <n v="4101.1831492389929"/>
  </r>
  <r>
    <x v="287"/>
    <n v="15"/>
    <n v="1416.2157504145127"/>
  </r>
  <r>
    <x v="287"/>
    <n v="16"/>
    <n v="448.46218545602534"/>
  </r>
  <r>
    <x v="287"/>
    <n v="17"/>
    <n v="130.48424018176937"/>
  </r>
  <r>
    <x v="287"/>
    <n v="18"/>
    <n v="0"/>
  </r>
  <r>
    <x v="287"/>
    <n v="19"/>
    <n v="280.0654262354185"/>
  </r>
  <r>
    <x v="287"/>
    <n v="20"/>
    <n v="629.5168190319564"/>
  </r>
  <r>
    <x v="287"/>
    <n v="21"/>
    <n v="1643.9720508787136"/>
  </r>
  <r>
    <x v="287"/>
    <n v="22"/>
    <n v="7405.2833936165343"/>
  </r>
  <r>
    <x v="287"/>
    <n v="23"/>
    <n v="6032.407609738364"/>
  </r>
  <r>
    <x v="288"/>
    <n v="0"/>
    <n v="1461.5836082283602"/>
  </r>
  <r>
    <x v="288"/>
    <n v="1"/>
    <n v="3131.1724733806332"/>
  </r>
  <r>
    <x v="288"/>
    <n v="2"/>
    <n v="6994.6105234750212"/>
  </r>
  <r>
    <x v="288"/>
    <n v="3"/>
    <n v="5513.8516159083119"/>
  </r>
  <r>
    <x v="288"/>
    <n v="4"/>
    <n v="6934.7675525735149"/>
  </r>
  <r>
    <x v="288"/>
    <n v="5"/>
    <n v="9516.3423457785666"/>
  </r>
  <r>
    <x v="288"/>
    <n v="6"/>
    <n v="9524.9618806725121"/>
  </r>
  <r>
    <x v="288"/>
    <n v="7"/>
    <n v="10203.744830194157"/>
  </r>
  <r>
    <x v="288"/>
    <n v="8"/>
    <n v="12290.65262176063"/>
  </r>
  <r>
    <x v="288"/>
    <n v="9"/>
    <n v="14658.3935185055"/>
  </r>
  <r>
    <x v="288"/>
    <n v="10"/>
    <n v="19113.32093583158"/>
  </r>
  <r>
    <x v="288"/>
    <n v="11"/>
    <n v="14012.126402086071"/>
  </r>
  <r>
    <x v="288"/>
    <n v="12"/>
    <n v="12537.2088715625"/>
  </r>
  <r>
    <x v="288"/>
    <n v="13"/>
    <n v="12276.664051724887"/>
  </r>
  <r>
    <x v="288"/>
    <n v="14"/>
    <n v="10892.117325724517"/>
  </r>
  <r>
    <x v="288"/>
    <n v="15"/>
    <n v="9083.6674147809827"/>
  </r>
  <r>
    <x v="288"/>
    <n v="16"/>
    <n v="9828.7008156784123"/>
  </r>
  <r>
    <x v="288"/>
    <n v="17"/>
    <n v="7942.8762533893505"/>
  </r>
  <r>
    <x v="288"/>
    <n v="18"/>
    <n v="14866.076014465028"/>
  </r>
  <r>
    <x v="288"/>
    <n v="19"/>
    <n v="16438.450813725925"/>
  </r>
  <r>
    <x v="288"/>
    <n v="20"/>
    <n v="7549.7734210531298"/>
  </r>
  <r>
    <x v="288"/>
    <n v="21"/>
    <n v="20484.316972592609"/>
  </r>
  <r>
    <x v="288"/>
    <n v="22"/>
    <n v="19747.696099255263"/>
  </r>
  <r>
    <x v="288"/>
    <n v="23"/>
    <n v="23078.401452533799"/>
  </r>
  <r>
    <x v="289"/>
    <n v="0"/>
    <n v="20105.373308542516"/>
  </r>
  <r>
    <x v="289"/>
    <n v="1"/>
    <n v="12909.054868826079"/>
  </r>
  <r>
    <x v="289"/>
    <n v="2"/>
    <n v="17289.30165061833"/>
  </r>
  <r>
    <x v="289"/>
    <n v="3"/>
    <n v="25761.132001909067"/>
  </r>
  <r>
    <x v="289"/>
    <n v="4"/>
    <n v="22944.442001351563"/>
  </r>
  <r>
    <x v="289"/>
    <n v="5"/>
    <n v="17671.997745684952"/>
  </r>
  <r>
    <x v="289"/>
    <n v="6"/>
    <n v="12832.352869093113"/>
  </r>
  <r>
    <x v="289"/>
    <n v="7"/>
    <n v="16284.52491272425"/>
  </r>
  <r>
    <x v="289"/>
    <n v="8"/>
    <n v="30140.675933533534"/>
  </r>
  <r>
    <x v="289"/>
    <n v="9"/>
    <n v="34400.694901715666"/>
  </r>
  <r>
    <x v="289"/>
    <n v="10"/>
    <n v="26785.883713624735"/>
  </r>
  <r>
    <x v="289"/>
    <n v="11"/>
    <n v="35040.111785521527"/>
  </r>
  <r>
    <x v="289"/>
    <n v="12"/>
    <n v="37532.035306680591"/>
  </r>
  <r>
    <x v="289"/>
    <n v="13"/>
    <n v="33852.626139664331"/>
  </r>
  <r>
    <x v="289"/>
    <n v="14"/>
    <n v="18963.634297982833"/>
  </r>
  <r>
    <x v="289"/>
    <n v="15"/>
    <n v="19369.856392189042"/>
  </r>
  <r>
    <x v="289"/>
    <n v="16"/>
    <n v="8822.1242114533761"/>
  </r>
  <r>
    <x v="289"/>
    <n v="17"/>
    <n v="10983.103794011533"/>
  </r>
  <r>
    <x v="289"/>
    <n v="18"/>
    <n v="14121.282011132042"/>
  </r>
  <r>
    <x v="289"/>
    <n v="19"/>
    <n v="13133.735575526387"/>
  </r>
  <r>
    <x v="289"/>
    <n v="20"/>
    <n v="17720.968822132545"/>
  </r>
  <r>
    <x v="289"/>
    <n v="21"/>
    <n v="21817.881243131804"/>
  </r>
  <r>
    <x v="289"/>
    <n v="22"/>
    <n v="11373.930156663026"/>
  </r>
  <r>
    <x v="289"/>
    <n v="23"/>
    <n v="15014.908321477467"/>
  </r>
  <r>
    <x v="290"/>
    <n v="0"/>
    <n v="20745.538827792516"/>
  </r>
  <r>
    <x v="290"/>
    <n v="1"/>
    <n v="24816.799895140626"/>
  </r>
  <r>
    <x v="290"/>
    <n v="2"/>
    <n v="22203.524633315716"/>
  </r>
  <r>
    <x v="290"/>
    <n v="3"/>
    <n v="19020.400533446216"/>
  </r>
  <r>
    <x v="290"/>
    <n v="4"/>
    <n v="15878.511773830438"/>
  </r>
  <r>
    <x v="290"/>
    <n v="5"/>
    <n v="25229.965253197759"/>
  </r>
  <r>
    <x v="290"/>
    <n v="6"/>
    <n v="26806.511368687767"/>
  </r>
  <r>
    <x v="290"/>
    <n v="7"/>
    <n v="30545.838150952488"/>
  </r>
  <r>
    <x v="290"/>
    <n v="8"/>
    <n v="33434.434160552511"/>
  </r>
  <r>
    <x v="290"/>
    <n v="9"/>
    <n v="24741.622685881906"/>
  </r>
  <r>
    <x v="290"/>
    <n v="10"/>
    <n v="24614.337145728743"/>
  </r>
  <r>
    <x v="290"/>
    <n v="11"/>
    <n v="31914.978673018442"/>
  </r>
  <r>
    <x v="290"/>
    <n v="12"/>
    <n v="33247.128232325042"/>
  </r>
  <r>
    <x v="290"/>
    <n v="13"/>
    <n v="27641.080970345396"/>
  </r>
  <r>
    <x v="290"/>
    <n v="14"/>
    <n v="25575.837209197864"/>
  </r>
  <r>
    <x v="290"/>
    <n v="15"/>
    <n v="10777.822824706845"/>
  </r>
  <r>
    <x v="290"/>
    <n v="16"/>
    <n v="7444.8357656036087"/>
  </r>
  <r>
    <x v="290"/>
    <n v="17"/>
    <n v="5085.4053541846833"/>
  </r>
  <r>
    <x v="290"/>
    <n v="18"/>
    <n v="6269.4584558698853"/>
  </r>
  <r>
    <x v="290"/>
    <n v="19"/>
    <n v="12305.033287815184"/>
  </r>
  <r>
    <x v="290"/>
    <n v="20"/>
    <n v="20235.748369688139"/>
  </r>
  <r>
    <x v="290"/>
    <n v="21"/>
    <n v="15431.041188320816"/>
  </r>
  <r>
    <x v="290"/>
    <n v="22"/>
    <n v="16996.847041452857"/>
  </r>
  <r>
    <x v="290"/>
    <n v="23"/>
    <n v="18619.965872500001"/>
  </r>
  <r>
    <x v="291"/>
    <n v="0"/>
    <n v="16031.131337960938"/>
  </r>
  <r>
    <x v="291"/>
    <n v="1"/>
    <n v="12157.220186555325"/>
  </r>
  <r>
    <x v="291"/>
    <n v="2"/>
    <n v="14915.698067373592"/>
  </r>
  <r>
    <x v="291"/>
    <n v="3"/>
    <n v="17103.714855844653"/>
  </r>
  <r>
    <x v="291"/>
    <n v="4"/>
    <n v="22056.652562401254"/>
  </r>
  <r>
    <x v="291"/>
    <n v="5"/>
    <n v="30359.079695768443"/>
  </r>
  <r>
    <x v="291"/>
    <n v="6"/>
    <n v="24519.315985951212"/>
  </r>
  <r>
    <x v="291"/>
    <n v="7"/>
    <n v="24938.43097361437"/>
  </r>
  <r>
    <x v="291"/>
    <n v="8"/>
    <n v="32042.140982980018"/>
  </r>
  <r>
    <x v="291"/>
    <n v="9"/>
    <n v="35078.062287614477"/>
  </r>
  <r>
    <x v="291"/>
    <n v="10"/>
    <n v="38184.976821223478"/>
  </r>
  <r>
    <x v="291"/>
    <n v="11"/>
    <n v="25207.25437544223"/>
  </r>
  <r>
    <x v="291"/>
    <n v="12"/>
    <n v="23684.193066616284"/>
  </r>
  <r>
    <x v="291"/>
    <n v="13"/>
    <n v="22790.206563687501"/>
  </r>
  <r>
    <x v="291"/>
    <n v="14"/>
    <n v="21492.393891771524"/>
  </r>
  <r>
    <x v="291"/>
    <n v="15"/>
    <n v="14608.551063716066"/>
  </r>
  <r>
    <x v="291"/>
    <n v="16"/>
    <n v="9692.8954694912973"/>
  </r>
  <r>
    <x v="291"/>
    <n v="17"/>
    <n v="6748.8262885505956"/>
  </r>
  <r>
    <x v="291"/>
    <n v="18"/>
    <n v="4572.3405907496071"/>
  </r>
  <r>
    <x v="291"/>
    <n v="19"/>
    <n v="3785.5925668764162"/>
  </r>
  <r>
    <x v="291"/>
    <n v="20"/>
    <n v="4503.8466077636976"/>
  </r>
  <r>
    <x v="291"/>
    <n v="21"/>
    <n v="7404.1015044235355"/>
  </r>
  <r>
    <x v="291"/>
    <n v="22"/>
    <n v="8562.0841236479337"/>
  </r>
  <r>
    <x v="291"/>
    <n v="23"/>
    <n v="21403.114136679822"/>
  </r>
  <r>
    <x v="292"/>
    <n v="0"/>
    <n v="31952.557049164432"/>
  </r>
  <r>
    <x v="292"/>
    <n v="1"/>
    <n v="38725.841246608099"/>
  </r>
  <r>
    <x v="292"/>
    <n v="2"/>
    <n v="33353.097879280984"/>
  </r>
  <r>
    <x v="292"/>
    <n v="3"/>
    <n v="20453.619758406621"/>
  </r>
  <r>
    <x v="292"/>
    <n v="4"/>
    <n v="20521.096788164701"/>
  </r>
  <r>
    <x v="292"/>
    <n v="5"/>
    <n v="27710.970485833386"/>
  </r>
  <r>
    <x v="292"/>
    <n v="6"/>
    <n v="22134.98456090625"/>
  </r>
  <r>
    <x v="292"/>
    <n v="7"/>
    <n v="29442.298537941857"/>
  </r>
  <r>
    <x v="292"/>
    <n v="8"/>
    <n v="24243.145047592207"/>
  </r>
  <r>
    <x v="292"/>
    <n v="9"/>
    <n v="26928.921281260627"/>
  </r>
  <r>
    <x v="292"/>
    <n v="10"/>
    <n v="31872.682481788692"/>
  </r>
  <r>
    <x v="292"/>
    <n v="11"/>
    <n v="24832.144727476563"/>
  </r>
  <r>
    <x v="292"/>
    <n v="12"/>
    <n v="22543.528544977198"/>
  </r>
  <r>
    <x v="292"/>
    <n v="13"/>
    <n v="22204.736234169057"/>
  </r>
  <r>
    <x v="292"/>
    <n v="14"/>
    <n v="21419.263861617186"/>
  </r>
  <r>
    <x v="292"/>
    <n v="15"/>
    <n v="18741.703133460302"/>
  </r>
  <r>
    <x v="292"/>
    <n v="16"/>
    <n v="12226.502075287017"/>
  </r>
  <r>
    <x v="292"/>
    <n v="17"/>
    <n v="8452.6260406585625"/>
  </r>
  <r>
    <x v="292"/>
    <n v="18"/>
    <n v="7431.8213468352997"/>
  </r>
  <r>
    <x v="292"/>
    <n v="19"/>
    <n v="2754.4896926931488"/>
  </r>
  <r>
    <x v="292"/>
    <n v="20"/>
    <n v="3147.4008913440216"/>
  </r>
  <r>
    <x v="292"/>
    <n v="21"/>
    <n v="4559.509312488206"/>
  </r>
  <r>
    <x v="292"/>
    <n v="22"/>
    <n v="6415.7952308013519"/>
  </r>
  <r>
    <x v="292"/>
    <n v="23"/>
    <n v="5111.9193799266113"/>
  </r>
  <r>
    <x v="293"/>
    <n v="0"/>
    <n v="2279.1707433764873"/>
  </r>
  <r>
    <x v="293"/>
    <n v="1"/>
    <n v="2181.0767966877938"/>
  </r>
  <r>
    <x v="293"/>
    <n v="2"/>
    <n v="2709.7002626064427"/>
  </r>
  <r>
    <x v="293"/>
    <n v="3"/>
    <n v="2947.6282610884905"/>
  </r>
  <r>
    <x v="293"/>
    <n v="4"/>
    <n v="0"/>
  </r>
  <r>
    <x v="293"/>
    <n v="5"/>
    <n v="127.0444611169395"/>
  </r>
  <r>
    <x v="293"/>
    <n v="6"/>
    <n v="4207.1890985425935"/>
  </r>
  <r>
    <x v="293"/>
    <n v="7"/>
    <n v="9462.6256911639284"/>
  </r>
  <r>
    <x v="293"/>
    <n v="8"/>
    <n v="5150.5325482470571"/>
  </r>
  <r>
    <x v="293"/>
    <n v="9"/>
    <n v="5612.8369020329174"/>
  </r>
  <r>
    <x v="293"/>
    <n v="10"/>
    <n v="6302.9324886215618"/>
  </r>
  <r>
    <x v="293"/>
    <n v="11"/>
    <n v="9174.7857587610142"/>
  </r>
  <r>
    <x v="293"/>
    <n v="12"/>
    <n v="6742.0606856690429"/>
  </r>
  <r>
    <x v="293"/>
    <n v="13"/>
    <n v="4598.8113884856502"/>
  </r>
  <r>
    <x v="293"/>
    <n v="14"/>
    <n v="4341.637375825946"/>
  </r>
  <r>
    <x v="293"/>
    <n v="15"/>
    <n v="5238.2813635846624"/>
  </r>
  <r>
    <x v="293"/>
    <n v="16"/>
    <n v="4435.6136363451742"/>
  </r>
  <r>
    <x v="293"/>
    <n v="17"/>
    <n v="2314.0463915742853"/>
  </r>
  <r>
    <x v="293"/>
    <n v="18"/>
    <n v="1257.2150990834493"/>
  </r>
  <r>
    <x v="293"/>
    <n v="19"/>
    <n v="591.01700564546059"/>
  </r>
  <r>
    <x v="293"/>
    <n v="20"/>
    <n v="200.25691805583241"/>
  </r>
  <r>
    <x v="293"/>
    <n v="21"/>
    <n v="0"/>
  </r>
  <r>
    <x v="293"/>
    <n v="22"/>
    <n v="0"/>
  </r>
  <r>
    <x v="293"/>
    <n v="23"/>
    <n v="1629.5452356484943"/>
  </r>
  <r>
    <x v="294"/>
    <n v="0"/>
    <n v="6043.7027732543429"/>
  </r>
  <r>
    <x v="294"/>
    <n v="1"/>
    <n v="7448.4221038182668"/>
  </r>
  <r>
    <x v="294"/>
    <n v="2"/>
    <n v="6382.0220116691917"/>
  </r>
  <r>
    <x v="294"/>
    <n v="3"/>
    <n v="7295.579459136904"/>
  </r>
  <r>
    <x v="294"/>
    <n v="4"/>
    <n v="5754.7782451462426"/>
  </r>
  <r>
    <x v="294"/>
    <n v="5"/>
    <n v="5712.6816332355156"/>
  </r>
  <r>
    <x v="294"/>
    <n v="6"/>
    <n v="6736.0482233808852"/>
  </r>
  <r>
    <x v="294"/>
    <n v="7"/>
    <n v="6869.3907932129678"/>
  </r>
  <r>
    <x v="294"/>
    <n v="8"/>
    <n v="6559.5030145778728"/>
  </r>
  <r>
    <x v="294"/>
    <n v="9"/>
    <n v="9312.6248894057462"/>
  </r>
  <r>
    <x v="294"/>
    <n v="10"/>
    <n v="9039.3276366557402"/>
  </r>
  <r>
    <x v="294"/>
    <n v="11"/>
    <n v="7263.3556277978978"/>
  </r>
  <r>
    <x v="294"/>
    <n v="12"/>
    <n v="8069.9634319095858"/>
  </r>
  <r>
    <x v="294"/>
    <n v="13"/>
    <n v="12017.14038591765"/>
  </r>
  <r>
    <x v="294"/>
    <n v="14"/>
    <n v="3133.9955549402721"/>
  </r>
  <r>
    <x v="294"/>
    <n v="15"/>
    <n v="5219.4310348416157"/>
  </r>
  <r>
    <x v="294"/>
    <n v="16"/>
    <n v="1862.9943812886986"/>
  </r>
  <r>
    <x v="294"/>
    <n v="17"/>
    <n v="0"/>
  </r>
  <r>
    <x v="294"/>
    <n v="18"/>
    <n v="0"/>
  </r>
  <r>
    <x v="294"/>
    <n v="19"/>
    <n v="2407.1815943049392"/>
  </r>
  <r>
    <x v="294"/>
    <n v="20"/>
    <n v="6361.5594752192537"/>
  </r>
  <r>
    <x v="294"/>
    <n v="21"/>
    <n v="3598.1873360339487"/>
  </r>
  <r>
    <x v="294"/>
    <n v="22"/>
    <n v="3606.0777186607265"/>
  </r>
  <r>
    <x v="294"/>
    <n v="23"/>
    <n v="0"/>
  </r>
  <r>
    <x v="295"/>
    <n v="0"/>
    <n v="0"/>
  </r>
  <r>
    <x v="295"/>
    <n v="1"/>
    <n v="0"/>
  </r>
  <r>
    <x v="295"/>
    <n v="2"/>
    <n v="1633.4485524060592"/>
  </r>
  <r>
    <x v="295"/>
    <n v="3"/>
    <n v="1145.4675911749919"/>
  </r>
  <r>
    <x v="295"/>
    <n v="4"/>
    <n v="1230.8445058301838"/>
  </r>
  <r>
    <x v="295"/>
    <n v="5"/>
    <n v="2289.0337461493459"/>
  </r>
  <r>
    <x v="295"/>
    <n v="6"/>
    <n v="658.38992299331744"/>
  </r>
  <r>
    <x v="295"/>
    <n v="7"/>
    <n v="1925.5986631389649"/>
  </r>
  <r>
    <x v="295"/>
    <n v="8"/>
    <n v="3706.6605520783769"/>
  </r>
  <r>
    <x v="295"/>
    <n v="9"/>
    <n v="5677.1637089423784"/>
  </r>
  <r>
    <x v="295"/>
    <n v="10"/>
    <n v="4483.395517483219"/>
  </r>
  <r>
    <x v="295"/>
    <n v="11"/>
    <n v="6758.0043774613232"/>
  </r>
  <r>
    <x v="295"/>
    <n v="12"/>
    <n v="3863.8856602758688"/>
  </r>
  <r>
    <x v="295"/>
    <n v="13"/>
    <n v="8675.3326297192543"/>
  </r>
  <r>
    <x v="295"/>
    <n v="14"/>
    <n v="21739.453777917515"/>
  </r>
  <r>
    <x v="295"/>
    <n v="15"/>
    <n v="11240.661865882041"/>
  </r>
  <r>
    <x v="295"/>
    <n v="16"/>
    <n v="6757.6925252302262"/>
  </r>
  <r>
    <x v="295"/>
    <n v="17"/>
    <n v="0"/>
  </r>
  <r>
    <x v="295"/>
    <n v="18"/>
    <n v="10390.863511478601"/>
  </r>
  <r>
    <x v="295"/>
    <n v="19"/>
    <n v="2055.8562078508094"/>
  </r>
  <r>
    <x v="295"/>
    <n v="20"/>
    <n v="2723.5205597363133"/>
  </r>
  <r>
    <x v="295"/>
    <n v="21"/>
    <n v="11135.547767348746"/>
  </r>
  <r>
    <x v="295"/>
    <n v="22"/>
    <n v="16894.067496639855"/>
  </r>
  <r>
    <x v="295"/>
    <n v="23"/>
    <n v="29502.195208929686"/>
  </r>
  <r>
    <x v="296"/>
    <n v="0"/>
    <n v="17184.550666935455"/>
  </r>
  <r>
    <x v="296"/>
    <n v="1"/>
    <n v="5988.5258656280685"/>
  </r>
  <r>
    <x v="296"/>
    <n v="2"/>
    <n v="15712.634740308913"/>
  </r>
  <r>
    <x v="296"/>
    <n v="3"/>
    <n v="17672.201343457855"/>
  </r>
  <r>
    <x v="296"/>
    <n v="4"/>
    <n v="15784.370759894213"/>
  </r>
  <r>
    <x v="296"/>
    <n v="5"/>
    <n v="13778.884366126409"/>
  </r>
  <r>
    <x v="296"/>
    <n v="6"/>
    <n v="17333.014988452858"/>
  </r>
  <r>
    <x v="296"/>
    <n v="7"/>
    <n v="19020.437064128721"/>
  </r>
  <r>
    <x v="296"/>
    <n v="8"/>
    <n v="19408.314914076582"/>
  </r>
  <r>
    <x v="296"/>
    <n v="9"/>
    <n v="18634.529506419818"/>
  </r>
  <r>
    <x v="296"/>
    <n v="10"/>
    <n v="12598.7446289"/>
  </r>
  <r>
    <x v="296"/>
    <n v="11"/>
    <n v="17901.277680082258"/>
  </r>
  <r>
    <x v="296"/>
    <n v="12"/>
    <n v="34135.103349227407"/>
  </r>
  <r>
    <x v="296"/>
    <n v="13"/>
    <n v="33073.339588702751"/>
  </r>
  <r>
    <x v="296"/>
    <n v="14"/>
    <n v="28206.432846236432"/>
  </r>
  <r>
    <x v="296"/>
    <n v="15"/>
    <n v="24648.134536365549"/>
  </r>
  <r>
    <x v="296"/>
    <n v="16"/>
    <n v="21695.775442925944"/>
  </r>
  <r>
    <x v="296"/>
    <n v="17"/>
    <n v="32431.537491395957"/>
  </r>
  <r>
    <x v="296"/>
    <n v="18"/>
    <n v="32678.757832909283"/>
  </r>
  <r>
    <x v="296"/>
    <n v="19"/>
    <n v="23638.550178433143"/>
  </r>
  <r>
    <x v="296"/>
    <n v="20"/>
    <n v="28597.784799427242"/>
  </r>
  <r>
    <x v="296"/>
    <n v="21"/>
    <n v="26229.853699655981"/>
  </r>
  <r>
    <x v="296"/>
    <n v="22"/>
    <n v="29364.807232129093"/>
  </r>
  <r>
    <x v="296"/>
    <n v="23"/>
    <n v="26415.067637791242"/>
  </r>
  <r>
    <x v="297"/>
    <n v="0"/>
    <n v="29636.082572935691"/>
  </r>
  <r>
    <x v="297"/>
    <n v="1"/>
    <n v="28119.645980501009"/>
  </r>
  <r>
    <x v="297"/>
    <n v="2"/>
    <n v="26464.739128934685"/>
  </r>
  <r>
    <x v="297"/>
    <n v="3"/>
    <n v="31344.941092931364"/>
  </r>
  <r>
    <x v="297"/>
    <n v="4"/>
    <n v="42837.185720274341"/>
  </r>
  <r>
    <x v="297"/>
    <n v="5"/>
    <n v="38965.410395759995"/>
  </r>
  <r>
    <x v="297"/>
    <n v="6"/>
    <n v="36655.503648073769"/>
  </r>
  <r>
    <x v="297"/>
    <n v="7"/>
    <n v="27533.448626500001"/>
  </r>
  <r>
    <x v="297"/>
    <n v="8"/>
    <n v="0"/>
  </r>
  <r>
    <x v="297"/>
    <n v="9"/>
    <n v="0"/>
  </r>
  <r>
    <x v="297"/>
    <n v="10"/>
    <n v="0"/>
  </r>
  <r>
    <x v="297"/>
    <n v="11"/>
    <n v="0"/>
  </r>
  <r>
    <x v="297"/>
    <n v="12"/>
    <n v="0"/>
  </r>
  <r>
    <x v="297"/>
    <n v="13"/>
    <n v="0"/>
  </r>
  <r>
    <x v="297"/>
    <n v="14"/>
    <n v="0"/>
  </r>
  <r>
    <x v="297"/>
    <n v="15"/>
    <n v="0"/>
  </r>
  <r>
    <x v="297"/>
    <n v="16"/>
    <n v="0"/>
  </r>
  <r>
    <x v="297"/>
    <n v="17"/>
    <n v="0"/>
  </r>
  <r>
    <x v="297"/>
    <n v="18"/>
    <n v="0"/>
  </r>
  <r>
    <x v="297"/>
    <n v="19"/>
    <n v="0"/>
  </r>
  <r>
    <x v="297"/>
    <n v="20"/>
    <n v="0"/>
  </r>
  <r>
    <x v="297"/>
    <n v="21"/>
    <n v="0"/>
  </r>
  <r>
    <x v="297"/>
    <n v="22"/>
    <n v="14164.364098780879"/>
  </r>
  <r>
    <x v="297"/>
    <n v="23"/>
    <n v="20284.95226817533"/>
  </r>
  <r>
    <x v="298"/>
    <n v="0"/>
    <n v="16899.159385848612"/>
  </r>
  <r>
    <x v="298"/>
    <n v="1"/>
    <n v="23452.391313396896"/>
  </r>
  <r>
    <x v="298"/>
    <n v="2"/>
    <n v="19272.571791778435"/>
  </r>
  <r>
    <x v="298"/>
    <n v="3"/>
    <n v="22792.187987543421"/>
  </r>
  <r>
    <x v="298"/>
    <n v="4"/>
    <n v="26341.791484906887"/>
  </r>
  <r>
    <x v="298"/>
    <n v="5"/>
    <n v="26417.325233590935"/>
  </r>
  <r>
    <x v="298"/>
    <n v="6"/>
    <n v="26091.913378868092"/>
  </r>
  <r>
    <x v="298"/>
    <n v="7"/>
    <n v="26133.573936361925"/>
  </r>
  <r>
    <x v="298"/>
    <n v="8"/>
    <n v="24971.853619953126"/>
  </r>
  <r>
    <x v="298"/>
    <n v="9"/>
    <n v="27536.74400093123"/>
  </r>
  <r>
    <x v="298"/>
    <n v="10"/>
    <n v="33194.075948818136"/>
  </r>
  <r>
    <x v="298"/>
    <n v="11"/>
    <n v="40879.964630220027"/>
  </r>
  <r>
    <x v="298"/>
    <n v="12"/>
    <n v="39720.287109265628"/>
  </r>
  <r>
    <x v="298"/>
    <n v="13"/>
    <n v="36104.059451697227"/>
  </r>
  <r>
    <x v="298"/>
    <n v="14"/>
    <n v="31900.45212783094"/>
  </r>
  <r>
    <x v="298"/>
    <n v="15"/>
    <n v="38876.294054600658"/>
  </r>
  <r>
    <x v="298"/>
    <n v="16"/>
    <n v="40864.101549406623"/>
  </r>
  <r>
    <x v="298"/>
    <n v="17"/>
    <n v="30014.405946174425"/>
  </r>
  <r>
    <x v="298"/>
    <n v="18"/>
    <n v="29932.63032242432"/>
  </r>
  <r>
    <x v="298"/>
    <n v="19"/>
    <n v="26865.799195233205"/>
  </r>
  <r>
    <x v="298"/>
    <n v="20"/>
    <n v="25612.505727742453"/>
  </r>
  <r>
    <x v="298"/>
    <n v="21"/>
    <n v="32740.169632157791"/>
  </r>
  <r>
    <x v="298"/>
    <n v="22"/>
    <n v="33789.333577085301"/>
  </r>
  <r>
    <x v="298"/>
    <n v="23"/>
    <n v="44635.616241021256"/>
  </r>
  <r>
    <x v="299"/>
    <n v="0"/>
    <n v="43564.796911275989"/>
  </r>
  <r>
    <x v="299"/>
    <n v="1"/>
    <n v="41839.253369960934"/>
  </r>
  <r>
    <x v="299"/>
    <n v="2"/>
    <n v="32644.62924971402"/>
  </r>
  <r>
    <x v="299"/>
    <n v="3"/>
    <n v="36859.03114481776"/>
  </r>
  <r>
    <x v="299"/>
    <n v="4"/>
    <n v="34325.365724793788"/>
  </r>
  <r>
    <x v="299"/>
    <n v="5"/>
    <n v="38942.570442879733"/>
  </r>
  <r>
    <x v="299"/>
    <n v="6"/>
    <n v="41626.304855282528"/>
  </r>
  <r>
    <x v="299"/>
    <n v="7"/>
    <n v="41850.650941006905"/>
  </r>
  <r>
    <x v="299"/>
    <n v="8"/>
    <n v="41275.147641183139"/>
  </r>
  <r>
    <x v="299"/>
    <n v="9"/>
    <n v="42451.801698025985"/>
  </r>
  <r>
    <x v="299"/>
    <n v="10"/>
    <n v="43620.338151438773"/>
  </r>
  <r>
    <x v="299"/>
    <n v="11"/>
    <n v="43589.659202444411"/>
  </r>
  <r>
    <x v="299"/>
    <n v="12"/>
    <n v="39312.798618232198"/>
  </r>
  <r>
    <x v="299"/>
    <n v="13"/>
    <n v="35154.948158246545"/>
  </r>
  <r>
    <x v="299"/>
    <n v="14"/>
    <n v="27128.650074816858"/>
  </r>
  <r>
    <x v="299"/>
    <n v="15"/>
    <n v="19139.905526617189"/>
  </r>
  <r>
    <x v="299"/>
    <n v="16"/>
    <n v="11885.766819683007"/>
  </r>
  <r>
    <x v="299"/>
    <n v="17"/>
    <n v="7144.073715377298"/>
  </r>
  <r>
    <x v="299"/>
    <n v="18"/>
    <n v="4752.1987664915423"/>
  </r>
  <r>
    <x v="299"/>
    <n v="19"/>
    <n v="9672.4195383945971"/>
  </r>
  <r>
    <x v="299"/>
    <n v="20"/>
    <n v="10257.131612878455"/>
  </r>
  <r>
    <x v="299"/>
    <n v="21"/>
    <n v="15317.147550621916"/>
  </r>
  <r>
    <x v="299"/>
    <n v="22"/>
    <n v="20544.486162565689"/>
  </r>
  <r>
    <x v="299"/>
    <n v="23"/>
    <n v="19801.78487981686"/>
  </r>
  <r>
    <x v="300"/>
    <n v="0"/>
    <n v="9677.0902290166323"/>
  </r>
  <r>
    <x v="300"/>
    <n v="1"/>
    <n v="15796.203776464154"/>
  </r>
  <r>
    <x v="300"/>
    <n v="2"/>
    <n v="17762.355886352601"/>
  </r>
  <r>
    <x v="300"/>
    <n v="3"/>
    <n v="21986.616923983736"/>
  </r>
  <r>
    <x v="300"/>
    <n v="4"/>
    <n v="19386.850462876911"/>
  </r>
  <r>
    <x v="300"/>
    <n v="5"/>
    <n v="11294.743340327088"/>
  </r>
  <r>
    <x v="300"/>
    <n v="6"/>
    <n v="10982.882418141397"/>
  </r>
  <r>
    <x v="300"/>
    <n v="7"/>
    <n v="11311.502396801234"/>
  </r>
  <r>
    <x v="300"/>
    <n v="8"/>
    <n v="13918.3144077897"/>
  </r>
  <r>
    <x v="300"/>
    <n v="9"/>
    <n v="7438.4534910418952"/>
  </r>
  <r>
    <x v="300"/>
    <n v="10"/>
    <n v="10304.297586655612"/>
  </r>
  <r>
    <x v="300"/>
    <n v="11"/>
    <n v="11638.969954431095"/>
  </r>
  <r>
    <x v="300"/>
    <n v="12"/>
    <n v="10379.077585753588"/>
  </r>
  <r>
    <x v="300"/>
    <n v="13"/>
    <n v="6202.1053258462043"/>
  </r>
  <r>
    <x v="300"/>
    <n v="14"/>
    <n v="2179.0160132556371"/>
  </r>
  <r>
    <x v="300"/>
    <n v="15"/>
    <n v="12277.916445012423"/>
  </r>
  <r>
    <x v="300"/>
    <n v="16"/>
    <n v="15364.644735814041"/>
  </r>
  <r>
    <x v="300"/>
    <n v="17"/>
    <n v="5466.2629822612662"/>
  </r>
  <r>
    <x v="300"/>
    <n v="18"/>
    <n v="8498.9097378682018"/>
  </r>
  <r>
    <x v="300"/>
    <n v="19"/>
    <n v="18024.326863891529"/>
  </r>
  <r>
    <x v="300"/>
    <n v="20"/>
    <n v="31289.856973244634"/>
  </r>
  <r>
    <x v="300"/>
    <n v="21"/>
    <n v="41936.698705434414"/>
  </r>
  <r>
    <x v="300"/>
    <n v="22"/>
    <n v="37634.909587710936"/>
  </r>
  <r>
    <x v="300"/>
    <n v="23"/>
    <n v="27828.619233617825"/>
  </r>
  <r>
    <x v="301"/>
    <n v="0"/>
    <n v="31545.448964084026"/>
  </r>
  <r>
    <x v="301"/>
    <n v="1"/>
    <n v="29415.998399405347"/>
  </r>
  <r>
    <x v="301"/>
    <n v="2"/>
    <n v="18903.444894540338"/>
  </r>
  <r>
    <x v="301"/>
    <n v="3"/>
    <n v="23499.389246094386"/>
  </r>
  <r>
    <x v="301"/>
    <n v="4"/>
    <n v="18615.353752808409"/>
  </r>
  <r>
    <x v="301"/>
    <n v="5"/>
    <n v="18979.799852839391"/>
  </r>
  <r>
    <x v="301"/>
    <n v="6"/>
    <n v="27834.777331441859"/>
  </r>
  <r>
    <x v="301"/>
    <n v="7"/>
    <n v="28396.447681851561"/>
  </r>
  <r>
    <x v="301"/>
    <n v="8"/>
    <n v="37628.821141591201"/>
  </r>
  <r>
    <x v="301"/>
    <n v="9"/>
    <n v="40322.805574754355"/>
  </r>
  <r>
    <x v="301"/>
    <n v="10"/>
    <n v="41170.42636916061"/>
  </r>
  <r>
    <x v="301"/>
    <n v="11"/>
    <n v="42826.043377011265"/>
  </r>
  <r>
    <x v="301"/>
    <n v="12"/>
    <n v="40535.425800484372"/>
  </r>
  <r>
    <x v="301"/>
    <n v="13"/>
    <n v="42298.108862660978"/>
  </r>
  <r>
    <x v="301"/>
    <n v="14"/>
    <n v="37227.414277655349"/>
  </r>
  <r>
    <x v="301"/>
    <n v="15"/>
    <n v="26354.627390315585"/>
  </r>
  <r>
    <x v="301"/>
    <n v="16"/>
    <n v="32461.775193209662"/>
  </r>
  <r>
    <x v="301"/>
    <n v="17"/>
    <n v="43676.224241160606"/>
  </r>
  <r>
    <x v="301"/>
    <n v="18"/>
    <n v="41860.811339691856"/>
  </r>
  <r>
    <x v="301"/>
    <n v="19"/>
    <n v="37657.857671455306"/>
  </r>
  <r>
    <x v="301"/>
    <n v="20"/>
    <n v="38238.307711946589"/>
  </r>
  <r>
    <x v="301"/>
    <n v="21"/>
    <n v="18730.542768303414"/>
  </r>
  <r>
    <x v="301"/>
    <n v="22"/>
    <n v="19964.781347758078"/>
  </r>
  <r>
    <x v="301"/>
    <n v="23"/>
    <n v="17578.701564593615"/>
  </r>
  <r>
    <x v="302"/>
    <n v="0"/>
    <n v="15193.288831506137"/>
  </r>
  <r>
    <x v="302"/>
    <n v="1"/>
    <n v="20045.411369500369"/>
  </r>
  <r>
    <x v="302"/>
    <n v="2"/>
    <n v="20796.654985425968"/>
  </r>
  <r>
    <x v="302"/>
    <n v="3"/>
    <n v="14166.457063061862"/>
  </r>
  <r>
    <x v="302"/>
    <n v="4"/>
    <n v="16656.259613060083"/>
  </r>
  <r>
    <x v="302"/>
    <n v="5"/>
    <n v="17932.550602430325"/>
  </r>
  <r>
    <x v="302"/>
    <n v="6"/>
    <n v="17317.034765778568"/>
  </r>
  <r>
    <x v="302"/>
    <n v="7"/>
    <n v="13230.97244258235"/>
  </r>
  <r>
    <x v="302"/>
    <n v="8"/>
    <n v="11631.388134477435"/>
  </r>
  <r>
    <x v="302"/>
    <n v="9"/>
    <n v="19848.636689884086"/>
  </r>
  <r>
    <x v="302"/>
    <n v="10"/>
    <n v="28298.315569726561"/>
  </r>
  <r>
    <x v="302"/>
    <n v="11"/>
    <n v="27080.540635421876"/>
  </r>
  <r>
    <x v="302"/>
    <n v="12"/>
    <n v="23494.920813660876"/>
  </r>
  <r>
    <x v="302"/>
    <n v="13"/>
    <n v="25365.919766379997"/>
  </r>
  <r>
    <x v="302"/>
    <n v="14"/>
    <n v="24532.063730767168"/>
  </r>
  <r>
    <x v="302"/>
    <n v="15"/>
    <n v="23174.222877565953"/>
  </r>
  <r>
    <x v="302"/>
    <n v="16"/>
    <n v="18661.365600775112"/>
  </r>
  <r>
    <x v="302"/>
    <n v="17"/>
    <n v="21343.79830345403"/>
  </r>
  <r>
    <x v="302"/>
    <n v="18"/>
    <n v="18280.395701881273"/>
  </r>
  <r>
    <x v="302"/>
    <n v="19"/>
    <n v="21636.965260878453"/>
  </r>
  <r>
    <x v="302"/>
    <n v="20"/>
    <n v="18800.406956180057"/>
  </r>
  <r>
    <x v="302"/>
    <n v="21"/>
    <n v="22960.050828770352"/>
  </r>
  <r>
    <x v="302"/>
    <n v="22"/>
    <n v="34934.412465576213"/>
  </r>
  <r>
    <x v="302"/>
    <n v="23"/>
    <n v="40021.729482417148"/>
  </r>
  <r>
    <x v="303"/>
    <n v="0"/>
    <n v="28319.747873993463"/>
  </r>
  <r>
    <x v="303"/>
    <n v="1"/>
    <n v="19201.408816744231"/>
  </r>
  <r>
    <x v="303"/>
    <n v="2"/>
    <n v="32998.128810844384"/>
  </r>
  <r>
    <x v="303"/>
    <n v="3"/>
    <n v="23824.906796209394"/>
  </r>
  <r>
    <x v="303"/>
    <n v="4"/>
    <n v="20369.207106992824"/>
  </r>
  <r>
    <x v="303"/>
    <n v="5"/>
    <n v="29730.467124688774"/>
  </r>
  <r>
    <x v="303"/>
    <n v="6"/>
    <n v="32959.163730245906"/>
  </r>
  <r>
    <x v="303"/>
    <n v="7"/>
    <n v="29868.195080304049"/>
  </r>
  <r>
    <x v="303"/>
    <n v="8"/>
    <n v="45308.227819870641"/>
  </r>
  <r>
    <x v="303"/>
    <n v="9"/>
    <n v="29528.847016246917"/>
  </r>
  <r>
    <x v="303"/>
    <n v="10"/>
    <n v="18411.635322346567"/>
  </r>
  <r>
    <x v="303"/>
    <n v="11"/>
    <n v="19774.121903555057"/>
  </r>
  <r>
    <x v="303"/>
    <n v="12"/>
    <n v="17104.698748700575"/>
  </r>
  <r>
    <x v="303"/>
    <n v="13"/>
    <n v="14741.782336620405"/>
  </r>
  <r>
    <x v="303"/>
    <n v="14"/>
    <n v="25728.449223514988"/>
  </r>
  <r>
    <x v="303"/>
    <n v="15"/>
    <n v="20391.235104851934"/>
  </r>
  <r>
    <x v="303"/>
    <n v="16"/>
    <n v="17559.71121431941"/>
  </r>
  <r>
    <x v="303"/>
    <n v="17"/>
    <n v="15697.315479480654"/>
  </r>
  <r>
    <x v="303"/>
    <n v="18"/>
    <n v="22429.23721002317"/>
  </r>
  <r>
    <x v="303"/>
    <n v="19"/>
    <n v="21971.199030382544"/>
  </r>
  <r>
    <x v="303"/>
    <n v="20"/>
    <n v="24048.750219778434"/>
  </r>
  <r>
    <x v="303"/>
    <n v="21"/>
    <n v="32532.757219711573"/>
  </r>
  <r>
    <x v="303"/>
    <n v="22"/>
    <n v="44304.459328753823"/>
  </r>
  <r>
    <x v="303"/>
    <n v="23"/>
    <n v="43957.265936555057"/>
  </r>
  <r>
    <x v="304"/>
    <n v="0"/>
    <n v="44075.596102952753"/>
  </r>
  <r>
    <x v="304"/>
    <n v="1"/>
    <n v="38959.711610386636"/>
  </r>
  <r>
    <x v="304"/>
    <n v="2"/>
    <n v="42755.601517535979"/>
  </r>
  <r>
    <x v="304"/>
    <n v="3"/>
    <n v="40175.876272394082"/>
  </r>
  <r>
    <x v="304"/>
    <n v="4"/>
    <n v="41426.862949247821"/>
  </r>
  <r>
    <x v="304"/>
    <n v="5"/>
    <n v="42935.295427055054"/>
  </r>
  <r>
    <x v="304"/>
    <n v="6"/>
    <n v="41924.04545323873"/>
  </r>
  <r>
    <x v="304"/>
    <n v="7"/>
    <n v="40410.253194684046"/>
  </r>
  <r>
    <x v="304"/>
    <n v="8"/>
    <n v="43439.090470476563"/>
  </r>
  <r>
    <x v="304"/>
    <n v="9"/>
    <n v="45128.602100972203"/>
  </r>
  <r>
    <x v="304"/>
    <n v="10"/>
    <n v="42355.951048328126"/>
  </r>
  <r>
    <x v="304"/>
    <n v="11"/>
    <n v="39180.812797794693"/>
  </r>
  <r>
    <x v="304"/>
    <n v="12"/>
    <n v="45228.914363881908"/>
  </r>
  <r>
    <x v="304"/>
    <n v="13"/>
    <n v="42841.91522522438"/>
  </r>
  <r>
    <x v="304"/>
    <n v="14"/>
    <n v="46228.240724963856"/>
  </r>
  <r>
    <x v="304"/>
    <n v="15"/>
    <n v="45635.380970093749"/>
  </r>
  <r>
    <x v="304"/>
    <n v="16"/>
    <n v="46657.989548801605"/>
  </r>
  <r>
    <x v="304"/>
    <n v="17"/>
    <n v="41860.269711581583"/>
  </r>
  <r>
    <x v="304"/>
    <n v="18"/>
    <n v="42328.916399685688"/>
  </r>
  <r>
    <x v="304"/>
    <n v="19"/>
    <n v="43113.456996386267"/>
  </r>
  <r>
    <x v="304"/>
    <n v="20"/>
    <n v="41130.88946189663"/>
  </r>
  <r>
    <x v="304"/>
    <n v="21"/>
    <n v="38970.797452795603"/>
  </r>
  <r>
    <x v="304"/>
    <n v="22"/>
    <n v="42592.580208678781"/>
  </r>
  <r>
    <x v="304"/>
    <n v="23"/>
    <n v="47089.440215090297"/>
  </r>
  <r>
    <x v="305"/>
    <n v="0"/>
    <n v="45566.816300265622"/>
  </r>
  <r>
    <x v="305"/>
    <n v="1"/>
    <n v="46475.511514600286"/>
  </r>
  <r>
    <x v="305"/>
    <n v="2"/>
    <n v="45245.745751129361"/>
  </r>
  <r>
    <x v="305"/>
    <n v="3"/>
    <n v="46501.944137822495"/>
  </r>
  <r>
    <x v="305"/>
    <n v="4"/>
    <n v="46404.325403430594"/>
  </r>
  <r>
    <x v="305"/>
    <n v="5"/>
    <n v="44862.841918236925"/>
  </r>
  <r>
    <x v="305"/>
    <n v="6"/>
    <n v="46498.505383621014"/>
  </r>
  <r>
    <x v="305"/>
    <n v="7"/>
    <n v="44912.805167646256"/>
  </r>
  <r>
    <x v="305"/>
    <n v="8"/>
    <n v="46315.485721309415"/>
  </r>
  <r>
    <x v="305"/>
    <n v="9"/>
    <n v="45593.155404956582"/>
  </r>
  <r>
    <x v="305"/>
    <n v="10"/>
    <n v="43503.781914568506"/>
  </r>
  <r>
    <x v="305"/>
    <n v="11"/>
    <n v="44233.974606568503"/>
  </r>
  <r>
    <x v="305"/>
    <n v="12"/>
    <n v="43427.345127404973"/>
  </r>
  <r>
    <x v="305"/>
    <n v="13"/>
    <n v="44899.75933253688"/>
  </r>
  <r>
    <x v="305"/>
    <n v="14"/>
    <n v="45851.899749570315"/>
  </r>
  <r>
    <x v="305"/>
    <n v="15"/>
    <n v="42550.055578959662"/>
  </r>
  <r>
    <x v="305"/>
    <n v="16"/>
    <n v="39264.587867095026"/>
  </r>
  <r>
    <x v="305"/>
    <n v="17"/>
    <n v="33747.640872758449"/>
  </r>
  <r>
    <x v="305"/>
    <n v="18"/>
    <n v="27864.561035367187"/>
  </r>
  <r>
    <x v="305"/>
    <n v="19"/>
    <n v="24424.039598690051"/>
  </r>
  <r>
    <x v="305"/>
    <n v="20"/>
    <n v="21417.306304388712"/>
  </r>
  <r>
    <x v="305"/>
    <n v="21"/>
    <n v="25979.974132433777"/>
  </r>
  <r>
    <x v="305"/>
    <n v="22"/>
    <n v="36257.267646700944"/>
  </r>
  <r>
    <x v="305"/>
    <n v="23"/>
    <n v="39032.74568653779"/>
  </r>
  <r>
    <x v="306"/>
    <n v="0"/>
    <n v="33806.930160287789"/>
  </r>
  <r>
    <x v="306"/>
    <n v="1"/>
    <n v="32835.801097760632"/>
  </r>
  <r>
    <x v="306"/>
    <n v="2"/>
    <n v="39339.059790813772"/>
  </r>
  <r>
    <x v="306"/>
    <n v="3"/>
    <n v="39544.839525618459"/>
  </r>
  <r>
    <x v="306"/>
    <n v="4"/>
    <n v="37040.531130996547"/>
  </r>
  <r>
    <x v="306"/>
    <n v="5"/>
    <n v="31522.746853628454"/>
  </r>
  <r>
    <x v="306"/>
    <n v="6"/>
    <n v="26841.639754232565"/>
  </r>
  <r>
    <x v="306"/>
    <n v="7"/>
    <n v="35338.074003044698"/>
  </r>
  <r>
    <x v="306"/>
    <n v="8"/>
    <n v="21917.687921619101"/>
  </r>
  <r>
    <x v="306"/>
    <n v="9"/>
    <n v="13550.49847466983"/>
  </r>
  <r>
    <x v="306"/>
    <n v="10"/>
    <n v="33904.937094043155"/>
  </r>
  <r>
    <x v="306"/>
    <n v="11"/>
    <n v="34652.032773472201"/>
  </r>
  <r>
    <x v="306"/>
    <n v="12"/>
    <n v="33383.080797129725"/>
  </r>
  <r>
    <x v="306"/>
    <n v="13"/>
    <n v="42769.054547891901"/>
  </r>
  <r>
    <x v="306"/>
    <n v="14"/>
    <n v="30029.490680082854"/>
  </r>
  <r>
    <x v="306"/>
    <n v="15"/>
    <n v="27680.98367142905"/>
  </r>
  <r>
    <x v="306"/>
    <n v="16"/>
    <n v="22877.077973002448"/>
  </r>
  <r>
    <x v="306"/>
    <n v="17"/>
    <n v="15421.213705831313"/>
  </r>
  <r>
    <x v="306"/>
    <n v="18"/>
    <n v="7263.2658840237054"/>
  </r>
  <r>
    <x v="306"/>
    <n v="19"/>
    <n v="5682.9642933518144"/>
  </r>
  <r>
    <x v="306"/>
    <n v="20"/>
    <n v="4521.4866928940828"/>
  </r>
  <r>
    <x v="306"/>
    <n v="21"/>
    <n v="4914.9628992880471"/>
  </r>
  <r>
    <x v="306"/>
    <n v="22"/>
    <n v="3926.469223307512"/>
  </r>
  <r>
    <x v="306"/>
    <n v="23"/>
    <n v="9547.2415747555151"/>
  </r>
  <r>
    <x v="307"/>
    <n v="0"/>
    <n v="10935.038678509991"/>
  </r>
  <r>
    <x v="307"/>
    <n v="1"/>
    <n v="11208.14006604815"/>
  </r>
  <r>
    <x v="307"/>
    <n v="2"/>
    <n v="5230.2619060326588"/>
  </r>
  <r>
    <x v="307"/>
    <n v="3"/>
    <n v="1932.3236866589446"/>
  </r>
  <r>
    <x v="307"/>
    <n v="4"/>
    <n v="7216.4920061656039"/>
  </r>
  <r>
    <x v="307"/>
    <n v="5"/>
    <n v="7059.8006111686727"/>
  </r>
  <r>
    <x v="307"/>
    <n v="6"/>
    <n v="10788.277782525231"/>
  </r>
  <r>
    <x v="307"/>
    <n v="7"/>
    <n v="4498.8632754645323"/>
  </r>
  <r>
    <x v="307"/>
    <n v="8"/>
    <n v="13785.107732104512"/>
  </r>
  <r>
    <x v="307"/>
    <n v="9"/>
    <n v="22055.607785140997"/>
  </r>
  <r>
    <x v="307"/>
    <n v="10"/>
    <n v="22647.001441966571"/>
  </r>
  <r>
    <x v="307"/>
    <n v="11"/>
    <n v="20156.525509764084"/>
  </r>
  <r>
    <x v="307"/>
    <n v="12"/>
    <n v="11802.455690080405"/>
  </r>
  <r>
    <x v="307"/>
    <n v="13"/>
    <n v="6933.4202403209574"/>
  </r>
  <r>
    <x v="307"/>
    <n v="14"/>
    <n v="7044.3553194807873"/>
  </r>
  <r>
    <x v="307"/>
    <n v="15"/>
    <n v="10644.896217720529"/>
  </r>
  <r>
    <x v="307"/>
    <n v="16"/>
    <n v="12979.027674561463"/>
  </r>
  <r>
    <x v="307"/>
    <n v="17"/>
    <n v="5805.7550381226947"/>
  </r>
  <r>
    <x v="307"/>
    <n v="18"/>
    <n v="11451.474797266263"/>
  </r>
  <r>
    <x v="307"/>
    <n v="19"/>
    <n v="18066.590177497052"/>
  </r>
  <r>
    <x v="307"/>
    <n v="20"/>
    <n v="31358.032956714658"/>
  </r>
  <r>
    <x v="307"/>
    <n v="21"/>
    <n v="24902.757550597842"/>
  </r>
  <r>
    <x v="307"/>
    <n v="22"/>
    <n v="34769.806699626271"/>
  </r>
  <r>
    <x v="307"/>
    <n v="23"/>
    <n v="20666.406563933142"/>
  </r>
  <r>
    <x v="308"/>
    <n v="0"/>
    <n v="19753.74046507863"/>
  </r>
  <r>
    <x v="308"/>
    <n v="1"/>
    <n v="28170.544415222841"/>
  </r>
  <r>
    <x v="308"/>
    <n v="2"/>
    <n v="27312.788062848107"/>
  </r>
  <r>
    <x v="308"/>
    <n v="3"/>
    <n v="21668.34511176281"/>
  </r>
  <r>
    <x v="308"/>
    <n v="4"/>
    <n v="29445.811327796873"/>
  </r>
  <r>
    <x v="308"/>
    <n v="5"/>
    <n v="36796.186691917515"/>
  </r>
  <r>
    <x v="308"/>
    <n v="6"/>
    <n v="43019.728048341203"/>
  </r>
  <r>
    <x v="308"/>
    <n v="7"/>
    <n v="43829.930714569942"/>
  </r>
  <r>
    <x v="308"/>
    <n v="8"/>
    <n v="45341.32363844441"/>
  </r>
  <r>
    <x v="308"/>
    <n v="9"/>
    <n v="46080.708422595562"/>
  </r>
  <r>
    <x v="308"/>
    <n v="10"/>
    <n v="43265.469420555593"/>
  </r>
  <r>
    <x v="308"/>
    <n v="11"/>
    <n v="41194.838602372452"/>
  </r>
  <r>
    <x v="308"/>
    <n v="12"/>
    <n v="36628.132917172246"/>
  </r>
  <r>
    <x v="308"/>
    <n v="13"/>
    <n v="37486.06120718224"/>
  </r>
  <r>
    <x v="308"/>
    <n v="14"/>
    <n v="31984.196024287521"/>
  </r>
  <r>
    <x v="308"/>
    <n v="15"/>
    <n v="34293.335140646523"/>
  </r>
  <r>
    <x v="308"/>
    <n v="16"/>
    <n v="30457.610235840028"/>
  </r>
  <r>
    <x v="308"/>
    <n v="17"/>
    <n v="30770.91582431622"/>
  </r>
  <r>
    <x v="308"/>
    <n v="18"/>
    <n v="29668.873969088752"/>
  </r>
  <r>
    <x v="308"/>
    <n v="19"/>
    <n v="27278.12970553125"/>
  </r>
  <r>
    <x v="308"/>
    <n v="20"/>
    <n v="30613.100867459663"/>
  </r>
  <r>
    <x v="308"/>
    <n v="21"/>
    <n v="39122.65206456813"/>
  </r>
  <r>
    <x v="308"/>
    <n v="22"/>
    <n v="39957.857299762174"/>
  </r>
  <r>
    <x v="308"/>
    <n v="23"/>
    <n v="39756.310252685318"/>
  </r>
  <r>
    <x v="309"/>
    <n v="0"/>
    <n v="42216.518814889721"/>
  </r>
  <r>
    <x v="309"/>
    <n v="1"/>
    <n v="38350.166591098852"/>
  </r>
  <r>
    <x v="309"/>
    <n v="2"/>
    <n v="26472.548413388446"/>
  </r>
  <r>
    <x v="309"/>
    <n v="3"/>
    <n v="20340.078032786245"/>
  </r>
  <r>
    <x v="309"/>
    <n v="4"/>
    <n v="30011.585777904071"/>
  </r>
  <r>
    <x v="309"/>
    <n v="5"/>
    <n v="27168.189417552774"/>
  </r>
  <r>
    <x v="309"/>
    <n v="6"/>
    <n v="34587.920949555963"/>
  </r>
  <r>
    <x v="309"/>
    <n v="7"/>
    <n v="31530.099748197863"/>
  </r>
  <r>
    <x v="309"/>
    <n v="8"/>
    <n v="27038.442197131641"/>
  </r>
  <r>
    <x v="309"/>
    <n v="9"/>
    <n v="17472.70878150218"/>
  </r>
  <r>
    <x v="309"/>
    <n v="10"/>
    <n v="16563.850153334901"/>
  </r>
  <r>
    <x v="309"/>
    <n v="11"/>
    <n v="25194.801311358737"/>
  </r>
  <r>
    <x v="309"/>
    <n v="12"/>
    <n v="2343.3642434352064"/>
  </r>
  <r>
    <x v="309"/>
    <n v="13"/>
    <n v="9862.7250918166028"/>
  </r>
  <r>
    <x v="309"/>
    <n v="14"/>
    <n v="8760.046608514318"/>
  </r>
  <r>
    <x v="309"/>
    <n v="15"/>
    <n v="5689.6795714926893"/>
  </r>
  <r>
    <x v="309"/>
    <n v="16"/>
    <n v="38.370344901759992"/>
  </r>
  <r>
    <x v="309"/>
    <n v="17"/>
    <n v="12820.969666882678"/>
  </r>
  <r>
    <x v="309"/>
    <n v="18"/>
    <n v="16800.157600162252"/>
  </r>
  <r>
    <x v="309"/>
    <n v="19"/>
    <n v="12509.28360489857"/>
  </r>
  <r>
    <x v="309"/>
    <n v="20"/>
    <n v="21809.982823896524"/>
  </r>
  <r>
    <x v="309"/>
    <n v="21"/>
    <n v="16857.57067213345"/>
  </r>
  <r>
    <x v="309"/>
    <n v="22"/>
    <n v="15859.215296554554"/>
  </r>
  <r>
    <x v="309"/>
    <n v="23"/>
    <n v="16963.597550535207"/>
  </r>
  <r>
    <x v="310"/>
    <n v="0"/>
    <n v="19167.179329626008"/>
  </r>
  <r>
    <x v="310"/>
    <n v="1"/>
    <n v="26267.716527851564"/>
  </r>
  <r>
    <x v="310"/>
    <n v="2"/>
    <n v="28755.41223202716"/>
  </r>
  <r>
    <x v="310"/>
    <n v="3"/>
    <n v="27249.327458989905"/>
  </r>
  <r>
    <x v="310"/>
    <n v="4"/>
    <n v="20923.583255562098"/>
  </r>
  <r>
    <x v="310"/>
    <n v="5"/>
    <n v="14970.80581019045"/>
  </r>
  <r>
    <x v="310"/>
    <n v="6"/>
    <n v="15542.542797356291"/>
  </r>
  <r>
    <x v="310"/>
    <n v="7"/>
    <n v="12000.703529961442"/>
  </r>
  <r>
    <x v="310"/>
    <n v="8"/>
    <n v="12080.753687831209"/>
  </r>
  <r>
    <x v="310"/>
    <n v="9"/>
    <n v="16118.455484201717"/>
  </r>
  <r>
    <x v="310"/>
    <n v="10"/>
    <n v="18744.735179709129"/>
  </r>
  <r>
    <x v="310"/>
    <n v="11"/>
    <n v="16793.083799903434"/>
  </r>
  <r>
    <x v="310"/>
    <n v="12"/>
    <n v="15019.647567816488"/>
  </r>
  <r>
    <x v="310"/>
    <n v="13"/>
    <n v="15792.834186972337"/>
  </r>
  <r>
    <x v="310"/>
    <n v="14"/>
    <n v="11038.915361384456"/>
  </r>
  <r>
    <x v="310"/>
    <n v="15"/>
    <n v="9541.0087108857479"/>
  </r>
  <r>
    <x v="310"/>
    <n v="16"/>
    <n v="7808.151119357196"/>
  </r>
  <r>
    <x v="310"/>
    <n v="17"/>
    <n v="4449.8895811963357"/>
  </r>
  <r>
    <x v="310"/>
    <n v="18"/>
    <n v="4826.476773176485"/>
  </r>
  <r>
    <x v="310"/>
    <n v="19"/>
    <n v="761.31225708699469"/>
  </r>
  <r>
    <x v="310"/>
    <n v="20"/>
    <n v="1242.26899914056"/>
  </r>
  <r>
    <x v="310"/>
    <n v="21"/>
    <n v="3118.8244350467489"/>
  </r>
  <r>
    <x v="310"/>
    <n v="22"/>
    <n v="2218.1094382873907"/>
  </r>
  <r>
    <x v="310"/>
    <n v="23"/>
    <n v="880.36795132272402"/>
  </r>
  <r>
    <x v="311"/>
    <n v="0"/>
    <n v="963.83372955279833"/>
  </r>
  <r>
    <x v="311"/>
    <n v="1"/>
    <n v="1828.7407713770651"/>
  </r>
  <r>
    <x v="311"/>
    <n v="2"/>
    <n v="2398.6483935244755"/>
  </r>
  <r>
    <x v="311"/>
    <n v="3"/>
    <n v="4666.1099659330157"/>
  </r>
  <r>
    <x v="311"/>
    <n v="4"/>
    <n v="5698.5096789960426"/>
  </r>
  <r>
    <x v="311"/>
    <n v="5"/>
    <n v="12203.215473911379"/>
  </r>
  <r>
    <x v="311"/>
    <n v="6"/>
    <n v="26194.877281874094"/>
  </r>
  <r>
    <x v="311"/>
    <n v="7"/>
    <n v="25098.431926089022"/>
  </r>
  <r>
    <x v="311"/>
    <n v="8"/>
    <n v="19257.842136012172"/>
  </r>
  <r>
    <x v="311"/>
    <n v="9"/>
    <n v="22214.160174570046"/>
  </r>
  <r>
    <x v="311"/>
    <n v="10"/>
    <n v="15447.260564962478"/>
  </r>
  <r>
    <x v="311"/>
    <n v="11"/>
    <n v="14955.927352924426"/>
  </r>
  <r>
    <x v="311"/>
    <n v="12"/>
    <n v="11236.928917842979"/>
  </r>
  <r>
    <x v="311"/>
    <n v="13"/>
    <n v="6405.1778028146746"/>
  </r>
  <r>
    <x v="311"/>
    <n v="14"/>
    <n v="2657.7855800109501"/>
  </r>
  <r>
    <x v="311"/>
    <n v="15"/>
    <n v="1463.8695267262285"/>
  </r>
  <r>
    <x v="311"/>
    <n v="16"/>
    <n v="1958.6638979110369"/>
  </r>
  <r>
    <x v="311"/>
    <n v="17"/>
    <n v="274.25163591208542"/>
  </r>
  <r>
    <x v="311"/>
    <n v="18"/>
    <n v="0"/>
  </r>
  <r>
    <x v="311"/>
    <n v="19"/>
    <n v="0"/>
  </r>
  <r>
    <x v="311"/>
    <n v="20"/>
    <n v="480.31220482117806"/>
  </r>
  <r>
    <x v="311"/>
    <n v="21"/>
    <n v="4441.9052538930637"/>
  </r>
  <r>
    <x v="311"/>
    <n v="22"/>
    <n v="8480.4395234998665"/>
  </r>
  <r>
    <x v="311"/>
    <n v="23"/>
    <n v="11240.790210315317"/>
  </r>
  <r>
    <x v="312"/>
    <n v="0"/>
    <n v="12130.269071258583"/>
  </r>
  <r>
    <x v="312"/>
    <n v="1"/>
    <n v="7798.6889436927322"/>
  </r>
  <r>
    <x v="312"/>
    <n v="2"/>
    <n v="20364.065779648943"/>
  </r>
  <r>
    <x v="312"/>
    <n v="3"/>
    <n v="8303.6882513265791"/>
  </r>
  <r>
    <x v="312"/>
    <n v="4"/>
    <n v="5895.0671228948504"/>
  </r>
  <r>
    <x v="312"/>
    <n v="5"/>
    <n v="6533.1558732784179"/>
  </r>
  <r>
    <x v="312"/>
    <n v="6"/>
    <n v="7412.5385075039885"/>
  </r>
  <r>
    <x v="312"/>
    <n v="7"/>
    <n v="2687.485674379217"/>
  </r>
  <r>
    <x v="312"/>
    <n v="8"/>
    <n v="3502.4696581161647"/>
  </r>
  <r>
    <x v="312"/>
    <n v="9"/>
    <n v="4055.3084739546666"/>
  </r>
  <r>
    <x v="312"/>
    <n v="10"/>
    <n v="3012.9121412354057"/>
  </r>
  <r>
    <x v="312"/>
    <n v="11"/>
    <n v="1610.2865530266442"/>
  </r>
  <r>
    <x v="312"/>
    <n v="12"/>
    <n v="152.50393578987013"/>
  </r>
  <r>
    <x v="312"/>
    <n v="13"/>
    <n v="0"/>
  </r>
  <r>
    <x v="312"/>
    <n v="14"/>
    <n v="0"/>
  </r>
  <r>
    <x v="312"/>
    <n v="15"/>
    <n v="266.25217476675368"/>
  </r>
  <r>
    <x v="312"/>
    <n v="16"/>
    <n v="2871.3528025187779"/>
  </r>
  <r>
    <x v="312"/>
    <n v="17"/>
    <n v="363.87624754555293"/>
  </r>
  <r>
    <x v="312"/>
    <n v="18"/>
    <n v="2652.0121958778086"/>
  </r>
  <r>
    <x v="312"/>
    <n v="19"/>
    <n v="5607.8346956492087"/>
  </r>
  <r>
    <x v="312"/>
    <n v="20"/>
    <n v="4112.1128841313966"/>
  </r>
  <r>
    <x v="312"/>
    <n v="21"/>
    <n v="0"/>
  </r>
  <r>
    <x v="312"/>
    <n v="22"/>
    <n v="0"/>
  </r>
  <r>
    <x v="312"/>
    <n v="23"/>
    <n v="0"/>
  </r>
  <r>
    <x v="313"/>
    <n v="0"/>
    <n v="0"/>
  </r>
  <r>
    <x v="313"/>
    <n v="1"/>
    <n v="323.76058725957193"/>
  </r>
  <r>
    <x v="313"/>
    <n v="2"/>
    <n v="448.82436721594956"/>
  </r>
  <r>
    <x v="313"/>
    <n v="3"/>
    <n v="0"/>
  </r>
  <r>
    <x v="313"/>
    <n v="4"/>
    <n v="0"/>
  </r>
  <r>
    <x v="313"/>
    <n v="5"/>
    <n v="0"/>
  </r>
  <r>
    <x v="313"/>
    <n v="6"/>
    <n v="0"/>
  </r>
  <r>
    <x v="313"/>
    <n v="7"/>
    <n v="1776.3165264050401"/>
  </r>
  <r>
    <x v="313"/>
    <n v="8"/>
    <n v="4021.3340926212945"/>
  </r>
  <r>
    <x v="313"/>
    <n v="9"/>
    <n v="3623.4572486939119"/>
  </r>
  <r>
    <x v="313"/>
    <n v="10"/>
    <n v="4037.519343627695"/>
  </r>
  <r>
    <x v="313"/>
    <n v="11"/>
    <n v="2867.023232485406"/>
  </r>
  <r>
    <x v="313"/>
    <n v="12"/>
    <n v="3460.2145031171876"/>
  </r>
  <r>
    <x v="313"/>
    <n v="13"/>
    <n v="4472.4150659202069"/>
  </r>
  <r>
    <x v="313"/>
    <n v="14"/>
    <n v="1328.5356516956451"/>
  </r>
  <r>
    <x v="313"/>
    <n v="15"/>
    <n v="379.84516959015679"/>
  </r>
  <r>
    <x v="313"/>
    <n v="16"/>
    <n v="0"/>
  </r>
  <r>
    <x v="313"/>
    <n v="17"/>
    <n v="0"/>
  </r>
  <r>
    <x v="313"/>
    <n v="18"/>
    <n v="0"/>
  </r>
  <r>
    <x v="313"/>
    <n v="19"/>
    <n v="0"/>
  </r>
  <r>
    <x v="313"/>
    <n v="20"/>
    <n v="0"/>
  </r>
  <r>
    <x v="313"/>
    <n v="21"/>
    <n v="155.20090229826602"/>
  </r>
  <r>
    <x v="313"/>
    <n v="22"/>
    <n v="4410.3202223536155"/>
  </r>
  <r>
    <x v="313"/>
    <n v="23"/>
    <n v="1728.7674169312775"/>
  </r>
  <r>
    <x v="314"/>
    <n v="0"/>
    <n v="2717.8598356570287"/>
  </r>
  <r>
    <x v="314"/>
    <n v="1"/>
    <n v="0"/>
  </r>
  <r>
    <x v="314"/>
    <n v="2"/>
    <n v="2166.2193826374723"/>
  </r>
  <r>
    <x v="314"/>
    <n v="3"/>
    <n v="0"/>
  </r>
  <r>
    <x v="314"/>
    <n v="4"/>
    <n v="0"/>
  </r>
  <r>
    <x v="314"/>
    <n v="5"/>
    <n v="13.665299831783198"/>
  </r>
  <r>
    <x v="314"/>
    <n v="6"/>
    <n v="4784.0077920209906"/>
  </r>
  <r>
    <x v="314"/>
    <n v="7"/>
    <n v="598.40879773917629"/>
  </r>
  <r>
    <x v="314"/>
    <n v="8"/>
    <n v="3570.5773901161565"/>
  </r>
  <r>
    <x v="314"/>
    <n v="9"/>
    <n v="9591.0396638213351"/>
  </r>
  <r>
    <x v="314"/>
    <n v="10"/>
    <n v="11395.002024849249"/>
  </r>
  <r>
    <x v="314"/>
    <n v="11"/>
    <n v="7336.1919514085475"/>
  </r>
  <r>
    <x v="314"/>
    <n v="12"/>
    <n v="8663.3890469130256"/>
  </r>
  <r>
    <x v="314"/>
    <n v="13"/>
    <n v="6040.228218762556"/>
  </r>
  <r>
    <x v="314"/>
    <n v="14"/>
    <n v="2238.5102379427517"/>
  </r>
  <r>
    <x v="314"/>
    <n v="15"/>
    <n v="497.57529585382014"/>
  </r>
  <r>
    <x v="314"/>
    <n v="16"/>
    <n v="1912.0634995718624"/>
  </r>
  <r>
    <x v="314"/>
    <n v="17"/>
    <n v="1528.4427978094889"/>
  </r>
  <r>
    <x v="314"/>
    <n v="18"/>
    <n v="5345.4572535551915"/>
  </r>
  <r>
    <x v="314"/>
    <n v="19"/>
    <n v="6393.646560021125"/>
  </r>
  <r>
    <x v="314"/>
    <n v="20"/>
    <n v="9024.1521240347047"/>
  </r>
  <r>
    <x v="314"/>
    <n v="21"/>
    <n v="12083.345417612192"/>
  </r>
  <r>
    <x v="314"/>
    <n v="22"/>
    <n v="9070.2609000936172"/>
  </r>
  <r>
    <x v="314"/>
    <n v="23"/>
    <n v="2337.1379343416397"/>
  </r>
  <r>
    <x v="315"/>
    <n v="0"/>
    <n v="1830.5225420966699"/>
  </r>
  <r>
    <x v="315"/>
    <n v="1"/>
    <n v="0"/>
  </r>
  <r>
    <x v="315"/>
    <n v="2"/>
    <n v="0"/>
  </r>
  <r>
    <x v="315"/>
    <n v="3"/>
    <n v="1602.5363398648744"/>
  </r>
  <r>
    <x v="315"/>
    <n v="4"/>
    <n v="18.397547094296307"/>
  </r>
  <r>
    <x v="315"/>
    <n v="5"/>
    <n v="0"/>
  </r>
  <r>
    <x v="315"/>
    <n v="6"/>
    <n v="0"/>
  </r>
  <r>
    <x v="315"/>
    <n v="7"/>
    <n v="0"/>
  </r>
  <r>
    <x v="315"/>
    <n v="8"/>
    <n v="0"/>
  </r>
  <r>
    <x v="315"/>
    <n v="9"/>
    <n v="98.39296295661174"/>
  </r>
  <r>
    <x v="315"/>
    <n v="10"/>
    <n v="3062.8759995376622"/>
  </r>
  <r>
    <x v="315"/>
    <n v="11"/>
    <n v="6120.3293979488999"/>
  </r>
  <r>
    <x v="315"/>
    <n v="12"/>
    <n v="12375.448845191087"/>
  </r>
  <r>
    <x v="315"/>
    <n v="13"/>
    <n v="12792.220024639853"/>
  </r>
  <r>
    <x v="315"/>
    <n v="14"/>
    <n v="12809.067729000637"/>
  </r>
  <r>
    <x v="315"/>
    <n v="15"/>
    <n v="17215.347001188271"/>
  </r>
  <r>
    <x v="315"/>
    <n v="16"/>
    <n v="14247.933865727333"/>
  </r>
  <r>
    <x v="315"/>
    <n v="17"/>
    <n v="11540.737504752684"/>
  </r>
  <r>
    <x v="315"/>
    <n v="18"/>
    <n v="9021.17523915536"/>
  </r>
  <r>
    <x v="315"/>
    <n v="19"/>
    <n v="6856.4865752853411"/>
  </r>
  <r>
    <x v="315"/>
    <n v="20"/>
    <n v="8241.6158437284757"/>
  </r>
  <r>
    <x v="315"/>
    <n v="21"/>
    <n v="13333.015528911883"/>
  </r>
  <r>
    <x v="315"/>
    <n v="22"/>
    <n v="5412.3733547736965"/>
  </r>
  <r>
    <x v="315"/>
    <n v="23"/>
    <n v="9394.6788767749786"/>
  </r>
  <r>
    <x v="316"/>
    <n v="0"/>
    <n v="4136.5803091374191"/>
  </r>
  <r>
    <x v="316"/>
    <n v="1"/>
    <n v="0"/>
  </r>
  <r>
    <x v="316"/>
    <n v="2"/>
    <n v="2814.5309339534988"/>
  </r>
  <r>
    <x v="316"/>
    <n v="3"/>
    <n v="4654.9250643066143"/>
  </r>
  <r>
    <x v="316"/>
    <n v="4"/>
    <n v="5691.7740007476987"/>
  </r>
  <r>
    <x v="316"/>
    <n v="5"/>
    <n v="21844.317276014721"/>
  </r>
  <r>
    <x v="316"/>
    <n v="6"/>
    <n v="30613.547028760895"/>
  </r>
  <r>
    <x v="316"/>
    <n v="7"/>
    <n v="37051.824467933511"/>
  </r>
  <r>
    <x v="316"/>
    <n v="8"/>
    <n v="44247.768589828127"/>
  </r>
  <r>
    <x v="316"/>
    <n v="9"/>
    <n v="46469.066529154974"/>
  </r>
  <r>
    <x v="316"/>
    <n v="10"/>
    <n v="45099.299627946959"/>
  </r>
  <r>
    <x v="316"/>
    <n v="11"/>
    <n v="45951.088816015996"/>
  </r>
  <r>
    <x v="316"/>
    <n v="12"/>
    <n v="43171.961604983102"/>
  </r>
  <r>
    <x v="316"/>
    <n v="13"/>
    <n v="42095.829253756005"/>
  </r>
  <r>
    <x v="316"/>
    <n v="14"/>
    <n v="28518.817166986821"/>
  </r>
  <r>
    <x v="316"/>
    <n v="15"/>
    <n v="34351.370208508823"/>
  </r>
  <r>
    <x v="316"/>
    <n v="16"/>
    <n v="39656.247372625374"/>
  </r>
  <r>
    <x v="316"/>
    <n v="17"/>
    <n v="45069.855902736555"/>
  </r>
  <r>
    <x v="316"/>
    <n v="18"/>
    <n v="43866.493538021627"/>
  </r>
  <r>
    <x v="316"/>
    <n v="19"/>
    <n v="26067.259556216941"/>
  </r>
  <r>
    <x v="316"/>
    <n v="20"/>
    <n v="30778.291124429419"/>
  </r>
  <r>
    <x v="316"/>
    <n v="21"/>
    <n v="22770.683109105656"/>
  </r>
  <r>
    <x v="316"/>
    <n v="22"/>
    <n v="40886.825578311596"/>
  </r>
  <r>
    <x v="316"/>
    <n v="23"/>
    <n v="43375.179321766896"/>
  </r>
  <r>
    <x v="317"/>
    <n v="0"/>
    <n v="47975.138638236924"/>
  </r>
  <r>
    <x v="317"/>
    <n v="1"/>
    <n v="41822.947050312869"/>
  </r>
  <r>
    <x v="317"/>
    <n v="2"/>
    <n v="27347.363373813907"/>
  </r>
  <r>
    <x v="317"/>
    <n v="3"/>
    <n v="20626.451502048283"/>
  </r>
  <r>
    <x v="317"/>
    <n v="4"/>
    <n v="17207.355793913692"/>
  </r>
  <r>
    <x v="317"/>
    <n v="5"/>
    <n v="28868.025104262808"/>
  </r>
  <r>
    <x v="317"/>
    <n v="6"/>
    <n v="38919.675937423148"/>
  </r>
  <r>
    <x v="317"/>
    <n v="7"/>
    <n v="36349.636679287789"/>
  </r>
  <r>
    <x v="317"/>
    <n v="8"/>
    <n v="40699.253706623727"/>
  </r>
  <r>
    <x v="317"/>
    <n v="9"/>
    <n v="41703.703129758185"/>
  </r>
  <r>
    <x v="317"/>
    <n v="10"/>
    <n v="33304.89053770477"/>
  </r>
  <r>
    <x v="317"/>
    <n v="11"/>
    <n v="34255.893145941322"/>
  </r>
  <r>
    <x v="317"/>
    <n v="12"/>
    <n v="34093.412978199776"/>
  </r>
  <r>
    <x v="317"/>
    <n v="13"/>
    <n v="34263.42918081813"/>
  </r>
  <r>
    <x v="317"/>
    <n v="14"/>
    <n v="35717.551258696323"/>
  </r>
  <r>
    <x v="317"/>
    <n v="15"/>
    <n v="26307.756584465031"/>
  </r>
  <r>
    <x v="317"/>
    <n v="16"/>
    <n v="16839.770247660741"/>
  </r>
  <r>
    <x v="317"/>
    <n v="17"/>
    <n v="24504.402702783162"/>
  </r>
  <r>
    <x v="317"/>
    <n v="18"/>
    <n v="24213.33942531723"/>
  </r>
  <r>
    <x v="317"/>
    <n v="19"/>
    <n v="25484.266980582484"/>
  </r>
  <r>
    <x v="317"/>
    <n v="20"/>
    <n v="26406.855054846033"/>
  </r>
  <r>
    <x v="317"/>
    <n v="21"/>
    <n v="31932.016580405612"/>
  </r>
  <r>
    <x v="317"/>
    <n v="22"/>
    <n v="38746.494229781252"/>
  </r>
  <r>
    <x v="317"/>
    <n v="23"/>
    <n v="42740.285909666243"/>
  </r>
  <r>
    <x v="318"/>
    <n v="0"/>
    <n v="38587.174696219117"/>
  </r>
  <r>
    <x v="318"/>
    <n v="1"/>
    <n v="38121.1835447669"/>
  </r>
  <r>
    <x v="318"/>
    <n v="2"/>
    <n v="40299.252543023438"/>
  </r>
  <r>
    <x v="318"/>
    <n v="3"/>
    <n v="37457.578969483468"/>
  </r>
  <r>
    <x v="318"/>
    <n v="4"/>
    <n v="39957.746246631003"/>
  </r>
  <r>
    <x v="318"/>
    <n v="5"/>
    <n v="36330.098612472844"/>
  </r>
  <r>
    <x v="318"/>
    <n v="6"/>
    <n v="35431.678259615008"/>
  </r>
  <r>
    <x v="318"/>
    <n v="7"/>
    <n v="43850.255408794699"/>
  </r>
  <r>
    <x v="318"/>
    <n v="8"/>
    <n v="45673.879432125002"/>
  </r>
  <r>
    <x v="318"/>
    <n v="9"/>
    <n v="46916.971586299056"/>
  </r>
  <r>
    <x v="318"/>
    <n v="10"/>
    <n v="47110.669895872823"/>
  </r>
  <r>
    <x v="318"/>
    <n v="11"/>
    <n v="45762.266134122285"/>
  </r>
  <r>
    <x v="318"/>
    <n v="12"/>
    <n v="46056.187084430589"/>
  </r>
  <r>
    <x v="318"/>
    <n v="13"/>
    <n v="45428.99239074692"/>
  </r>
  <r>
    <x v="318"/>
    <n v="14"/>
    <n v="42934.205351513076"/>
  </r>
  <r>
    <x v="318"/>
    <n v="15"/>
    <n v="36744.092973355924"/>
  </r>
  <r>
    <x v="318"/>
    <n v="16"/>
    <n v="24376.445972300597"/>
  </r>
  <r>
    <x v="318"/>
    <n v="17"/>
    <n v="19853.717863315582"/>
  </r>
  <r>
    <x v="318"/>
    <n v="18"/>
    <n v="23756.054751665604"/>
  </r>
  <r>
    <x v="318"/>
    <n v="19"/>
    <n v="33396.623449461309"/>
  </r>
  <r>
    <x v="318"/>
    <n v="20"/>
    <n v="34924.558437490006"/>
  </r>
  <r>
    <x v="318"/>
    <n v="21"/>
    <n v="41084.794567479112"/>
  </r>
  <r>
    <x v="318"/>
    <n v="22"/>
    <n v="36396.806062625903"/>
  </r>
  <r>
    <x v="318"/>
    <n v="23"/>
    <n v="39839.042979997823"/>
  </r>
  <r>
    <x v="319"/>
    <n v="0"/>
    <n v="24482.037648675701"/>
  </r>
  <r>
    <x v="319"/>
    <n v="1"/>
    <n v="30547.663710589659"/>
  </r>
  <r>
    <x v="319"/>
    <n v="2"/>
    <n v="22285.274685558143"/>
  </r>
  <r>
    <x v="319"/>
    <n v="3"/>
    <n v="22791.530435457855"/>
  </r>
  <r>
    <x v="319"/>
    <n v="4"/>
    <n v="16138.139430349116"/>
  </r>
  <r>
    <x v="319"/>
    <n v="5"/>
    <n v="24046.935862813403"/>
  </r>
  <r>
    <x v="319"/>
    <n v="6"/>
    <n v="20409.74446782313"/>
  </r>
  <r>
    <x v="319"/>
    <n v="7"/>
    <n v="36666.152096680962"/>
  </r>
  <r>
    <x v="319"/>
    <n v="8"/>
    <n v="45162.828909220931"/>
  </r>
  <r>
    <x v="319"/>
    <n v="9"/>
    <n v="47108.6241778521"/>
  </r>
  <r>
    <x v="319"/>
    <n v="10"/>
    <n v="46832.297375374095"/>
  </r>
  <r>
    <x v="319"/>
    <n v="11"/>
    <n v="46428.778551074669"/>
  </r>
  <r>
    <x v="319"/>
    <n v="12"/>
    <n v="46892.813606581578"/>
  </r>
  <r>
    <x v="319"/>
    <n v="13"/>
    <n v="45672.455222900986"/>
  </r>
  <r>
    <x v="319"/>
    <n v="14"/>
    <n v="45996.1920242669"/>
  </r>
  <r>
    <x v="319"/>
    <n v="15"/>
    <n v="44607.875332550328"/>
  </r>
  <r>
    <x v="319"/>
    <n v="16"/>
    <n v="38295.127038703125"/>
  </r>
  <r>
    <x v="319"/>
    <n v="17"/>
    <n v="41214.958724835036"/>
  </r>
  <r>
    <x v="319"/>
    <n v="18"/>
    <n v="44518.809647212212"/>
  </r>
  <r>
    <x v="319"/>
    <n v="19"/>
    <n v="44159.962482195311"/>
  </r>
  <r>
    <x v="319"/>
    <n v="20"/>
    <n v="46464.607838409705"/>
  </r>
  <r>
    <x v="319"/>
    <n v="21"/>
    <n v="46114.268911458756"/>
  </r>
  <r>
    <x v="319"/>
    <n v="22"/>
    <n v="47297.633897107567"/>
  </r>
  <r>
    <x v="319"/>
    <n v="23"/>
    <n v="47380.862467353742"/>
  </r>
  <r>
    <x v="320"/>
    <n v="0"/>
    <n v="47404.355101774716"/>
  </r>
  <r>
    <x v="320"/>
    <n v="1"/>
    <n v="46614.858022818131"/>
  </r>
  <r>
    <x v="320"/>
    <n v="2"/>
    <n v="46662.867124759461"/>
  </r>
  <r>
    <x v="320"/>
    <n v="3"/>
    <n v="45833.898406493463"/>
  </r>
  <r>
    <x v="320"/>
    <n v="4"/>
    <n v="43171.18812882249"/>
  </r>
  <r>
    <x v="320"/>
    <n v="5"/>
    <n v="32621.253513656622"/>
  </r>
  <r>
    <x v="320"/>
    <n v="6"/>
    <n v="38492.420940985648"/>
  </r>
  <r>
    <x v="320"/>
    <n v="7"/>
    <n v="41098.150182548685"/>
  </r>
  <r>
    <x v="320"/>
    <n v="8"/>
    <n v="35350.626917587215"/>
  </r>
  <r>
    <x v="320"/>
    <n v="9"/>
    <n v="26125.069107856929"/>
  </r>
  <r>
    <x v="320"/>
    <n v="10"/>
    <n v="32055.622263713118"/>
  </r>
  <r>
    <x v="320"/>
    <n v="11"/>
    <n v="30715.774960377817"/>
  </r>
  <r>
    <x v="320"/>
    <n v="12"/>
    <n v="24155.292180594017"/>
  </r>
  <r>
    <x v="320"/>
    <n v="13"/>
    <n v="21516.244039806599"/>
  </r>
  <r>
    <x v="320"/>
    <n v="14"/>
    <n v="21947.021567488096"/>
  </r>
  <r>
    <x v="320"/>
    <n v="15"/>
    <n v="20087.16739360374"/>
  </r>
  <r>
    <x v="320"/>
    <n v="16"/>
    <n v="22262.500974920971"/>
  </r>
  <r>
    <x v="320"/>
    <n v="17"/>
    <n v="11843.989364224619"/>
  </r>
  <r>
    <x v="320"/>
    <n v="18"/>
    <n v="7373.1956999217418"/>
  </r>
  <r>
    <x v="320"/>
    <n v="19"/>
    <n v="8527.8220025025494"/>
  </r>
  <r>
    <x v="320"/>
    <n v="20"/>
    <n v="10124.800455787521"/>
  </r>
  <r>
    <x v="320"/>
    <n v="21"/>
    <n v="7341.3464298021227"/>
  </r>
  <r>
    <x v="320"/>
    <n v="22"/>
    <n v="6855.3043207964893"/>
  </r>
  <r>
    <x v="320"/>
    <n v="23"/>
    <n v="14694.261771795467"/>
  </r>
  <r>
    <x v="321"/>
    <n v="0"/>
    <n v="20468.474592442763"/>
  </r>
  <r>
    <x v="321"/>
    <n v="1"/>
    <n v="24556.25093515035"/>
  </r>
  <r>
    <x v="321"/>
    <n v="2"/>
    <n v="23230.029086900617"/>
  </r>
  <r>
    <x v="321"/>
    <n v="3"/>
    <n v="20486.568480061596"/>
  </r>
  <r>
    <x v="321"/>
    <n v="4"/>
    <n v="15302.861864182267"/>
  </r>
  <r>
    <x v="321"/>
    <n v="5"/>
    <n v="11960.848075138045"/>
  </r>
  <r>
    <x v="321"/>
    <n v="6"/>
    <n v="15504.346322174055"/>
  </r>
  <r>
    <x v="321"/>
    <n v="7"/>
    <n v="16794.773465493461"/>
  </r>
  <r>
    <x v="321"/>
    <n v="8"/>
    <n v="18260.762168157526"/>
  </r>
  <r>
    <x v="321"/>
    <n v="9"/>
    <n v="25918.458908843379"/>
  </r>
  <r>
    <x v="321"/>
    <n v="10"/>
    <n v="26909.083662869099"/>
  </r>
  <r>
    <x v="321"/>
    <n v="11"/>
    <n v="28720.44993958349"/>
  </r>
  <r>
    <x v="321"/>
    <n v="12"/>
    <n v="2505.8475565915055"/>
  </r>
  <r>
    <x v="321"/>
    <n v="13"/>
    <n v="0"/>
  </r>
  <r>
    <x v="321"/>
    <n v="14"/>
    <n v="0"/>
  </r>
  <r>
    <x v="321"/>
    <n v="15"/>
    <n v="0"/>
  </r>
  <r>
    <x v="321"/>
    <n v="16"/>
    <n v="0"/>
  </r>
  <r>
    <x v="321"/>
    <n v="17"/>
    <n v="8118.4189101200727"/>
  </r>
  <r>
    <x v="321"/>
    <n v="18"/>
    <n v="7286.7771490319028"/>
  </r>
  <r>
    <x v="321"/>
    <n v="19"/>
    <n v="11327.092715231825"/>
  </r>
  <r>
    <x v="321"/>
    <n v="20"/>
    <n v="13266.094252502549"/>
  </r>
  <r>
    <x v="321"/>
    <n v="21"/>
    <n v="16687.252725963888"/>
  </r>
  <r>
    <x v="321"/>
    <n v="22"/>
    <n v="18519.858668446854"/>
  </r>
  <r>
    <x v="321"/>
    <n v="23"/>
    <n v="14529.1031748636"/>
  </r>
  <r>
    <x v="322"/>
    <n v="0"/>
    <n v="8794.6242836285874"/>
  </r>
  <r>
    <x v="322"/>
    <n v="1"/>
    <n v="18932.947068583388"/>
  </r>
  <r>
    <x v="322"/>
    <n v="2"/>
    <n v="23437.742755703897"/>
  </r>
  <r>
    <x v="322"/>
    <n v="3"/>
    <n v="29508.729816250903"/>
  </r>
  <r>
    <x v="322"/>
    <n v="4"/>
    <n v="28653.150205099919"/>
  </r>
  <r>
    <x v="322"/>
    <n v="5"/>
    <n v="35624.273342796609"/>
  </r>
  <r>
    <x v="322"/>
    <n v="6"/>
    <n v="32768.487238238093"/>
  </r>
  <r>
    <x v="322"/>
    <n v="7"/>
    <n v="28198.923392801869"/>
  </r>
  <r>
    <x v="322"/>
    <n v="8"/>
    <n v="20848.876074132309"/>
  </r>
  <r>
    <x v="322"/>
    <n v="9"/>
    <n v="9347.6039861568879"/>
  </r>
  <r>
    <x v="322"/>
    <n v="10"/>
    <n v="36566.225597762539"/>
  </r>
  <r>
    <x v="322"/>
    <n v="11"/>
    <n v="42459.451708700042"/>
  </r>
  <r>
    <x v="322"/>
    <n v="12"/>
    <n v="37001.161290623459"/>
  </r>
  <r>
    <x v="322"/>
    <n v="13"/>
    <n v="16436.370513599755"/>
  </r>
  <r>
    <x v="322"/>
    <n v="14"/>
    <n v="26643.877772099651"/>
  </r>
  <r>
    <x v="322"/>
    <n v="15"/>
    <n v="31018.191971990913"/>
  </r>
  <r>
    <x v="322"/>
    <n v="16"/>
    <n v="38115.615295601936"/>
  </r>
  <r>
    <x v="322"/>
    <n v="17"/>
    <n v="32525.792524605386"/>
  </r>
  <r>
    <x v="322"/>
    <n v="18"/>
    <n v="37063.487007951851"/>
  </r>
  <r>
    <x v="322"/>
    <n v="19"/>
    <n v="39969.461390947865"/>
  </r>
  <r>
    <x v="322"/>
    <n v="20"/>
    <n v="37741.539222324136"/>
  </r>
  <r>
    <x v="322"/>
    <n v="21"/>
    <n v="42527.56632057159"/>
  </r>
  <r>
    <x v="322"/>
    <n v="22"/>
    <n v="33067.320347008717"/>
  </r>
  <r>
    <x v="322"/>
    <n v="23"/>
    <n v="30166.095439234108"/>
  </r>
  <r>
    <x v="323"/>
    <n v="0"/>
    <n v="35429.090913583757"/>
  </r>
  <r>
    <x v="323"/>
    <n v="1"/>
    <n v="36859.72961133557"/>
  </r>
  <r>
    <x v="323"/>
    <n v="2"/>
    <n v="36140.00027935757"/>
  </r>
  <r>
    <x v="323"/>
    <n v="3"/>
    <n v="34712.180775388078"/>
  </r>
  <r>
    <x v="323"/>
    <n v="4"/>
    <n v="24428.001959307505"/>
  </r>
  <r>
    <x v="323"/>
    <n v="5"/>
    <n v="26715.92503322757"/>
  </r>
  <r>
    <x v="323"/>
    <n v="6"/>
    <n v="34277.627924051871"/>
  </r>
  <r>
    <x v="323"/>
    <n v="7"/>
    <n v="33226.602375899078"/>
  </r>
  <r>
    <x v="323"/>
    <n v="8"/>
    <n v="28409.488159122182"/>
  </r>
  <r>
    <x v="323"/>
    <n v="9"/>
    <n v="28122.35168587973"/>
  </r>
  <r>
    <x v="323"/>
    <n v="10"/>
    <n v="28823.477162266263"/>
  </r>
  <r>
    <x v="323"/>
    <n v="11"/>
    <n v="25750.893183920602"/>
  </r>
  <r>
    <x v="323"/>
    <n v="12"/>
    <n v="25438.664032642806"/>
  </r>
  <r>
    <x v="323"/>
    <n v="13"/>
    <n v="30527.632236013713"/>
  </r>
  <r>
    <x v="323"/>
    <n v="14"/>
    <n v="21097.22257067469"/>
  </r>
  <r>
    <x v="323"/>
    <n v="15"/>
    <n v="8775.8883085475281"/>
  </r>
  <r>
    <x v="323"/>
    <n v="16"/>
    <n v="13706.090174534333"/>
  </r>
  <r>
    <x v="323"/>
    <n v="17"/>
    <n v="28534.796659069409"/>
  </r>
  <r>
    <x v="323"/>
    <n v="18"/>
    <n v="30544.661863295067"/>
  </r>
  <r>
    <x v="323"/>
    <n v="19"/>
    <n v="26279.705408740007"/>
  </r>
  <r>
    <x v="323"/>
    <n v="20"/>
    <n v="21877.4364742213"/>
  </r>
  <r>
    <x v="323"/>
    <n v="21"/>
    <n v="10116.20527461541"/>
  </r>
  <r>
    <x v="323"/>
    <n v="22"/>
    <n v="24569.990853027797"/>
  </r>
  <r>
    <x v="323"/>
    <n v="23"/>
    <n v="34826.18814548666"/>
  </r>
  <r>
    <x v="324"/>
    <n v="0"/>
    <n v="41599.242930152424"/>
  </r>
  <r>
    <x v="324"/>
    <n v="1"/>
    <n v="40167.694374998726"/>
  </r>
  <r>
    <x v="324"/>
    <n v="2"/>
    <n v="34380.836826058141"/>
  </r>
  <r>
    <x v="324"/>
    <n v="3"/>
    <n v="24630.603525332855"/>
  </r>
  <r>
    <x v="324"/>
    <n v="4"/>
    <n v="21783.244317169963"/>
  </r>
  <r>
    <x v="324"/>
    <n v="5"/>
    <n v="19601.682499130264"/>
  </r>
  <r>
    <x v="324"/>
    <n v="6"/>
    <n v="29965.731011842206"/>
  </r>
  <r>
    <x v="324"/>
    <n v="7"/>
    <n v="35349.347856904438"/>
  </r>
  <r>
    <x v="324"/>
    <n v="8"/>
    <n v="35252.668204480389"/>
  </r>
  <r>
    <x v="324"/>
    <n v="9"/>
    <n v="22926.185430591569"/>
  </r>
  <r>
    <x v="324"/>
    <n v="10"/>
    <n v="14114.637324668925"/>
  </r>
  <r>
    <x v="324"/>
    <n v="11"/>
    <n v="15410.402817480521"/>
  </r>
  <r>
    <x v="324"/>
    <n v="12"/>
    <n v="23057.711938578392"/>
  </r>
  <r>
    <x v="324"/>
    <n v="13"/>
    <n v="23151.234366483739"/>
  </r>
  <r>
    <x v="324"/>
    <n v="14"/>
    <n v="21697.517048579666"/>
  </r>
  <r>
    <x v="324"/>
    <n v="15"/>
    <n v="26186.108945380634"/>
  </r>
  <r>
    <x v="324"/>
    <n v="16"/>
    <n v="21508.345620571319"/>
  </r>
  <r>
    <x v="324"/>
    <n v="17"/>
    <n v="14219.139412596433"/>
  </r>
  <r>
    <x v="324"/>
    <n v="18"/>
    <n v="17392.424096513074"/>
  </r>
  <r>
    <x v="324"/>
    <n v="19"/>
    <n v="29244.954953927139"/>
  </r>
  <r>
    <x v="324"/>
    <n v="20"/>
    <n v="34111.181011943132"/>
  </r>
  <r>
    <x v="324"/>
    <n v="21"/>
    <n v="38741.293235619363"/>
  </r>
  <r>
    <x v="324"/>
    <n v="22"/>
    <n v="41084.828662689681"/>
  </r>
  <r>
    <x v="324"/>
    <n v="23"/>
    <n v="45450.415927614107"/>
  </r>
  <r>
    <x v="325"/>
    <n v="0"/>
    <n v="45867.87096124782"/>
  </r>
  <r>
    <x v="325"/>
    <n v="1"/>
    <n v="41938.915873996011"/>
  </r>
  <r>
    <x v="325"/>
    <n v="2"/>
    <n v="29641.068279558142"/>
  </r>
  <r>
    <x v="325"/>
    <n v="3"/>
    <n v="31285.724623269718"/>
  </r>
  <r>
    <x v="325"/>
    <n v="4"/>
    <n v="31110.105101787787"/>
  </r>
  <r>
    <x v="325"/>
    <n v="5"/>
    <n v="22889.57925753497"/>
  </r>
  <r>
    <x v="325"/>
    <n v="6"/>
    <n v="22694.295516679689"/>
  </r>
  <r>
    <x v="325"/>
    <n v="7"/>
    <n v="27303.802490637172"/>
  </r>
  <r>
    <x v="325"/>
    <n v="8"/>
    <n v="23836.3141087441"/>
  </r>
  <r>
    <x v="325"/>
    <n v="9"/>
    <n v="22833.145694869469"/>
  </r>
  <r>
    <x v="325"/>
    <n v="10"/>
    <n v="13958.893900638579"/>
  </r>
  <r>
    <x v="325"/>
    <n v="11"/>
    <n v="22739.850244170335"/>
  </r>
  <r>
    <x v="325"/>
    <n v="12"/>
    <n v="25305.873563200945"/>
  </r>
  <r>
    <x v="325"/>
    <n v="13"/>
    <n v="16881.24644686182"/>
  </r>
  <r>
    <x v="325"/>
    <n v="14"/>
    <n v="18809.897625818772"/>
  </r>
  <r>
    <x v="325"/>
    <n v="15"/>
    <n v="17537.153278216305"/>
  </r>
  <r>
    <x v="325"/>
    <n v="16"/>
    <n v="15241.639373246042"/>
  </r>
  <r>
    <x v="325"/>
    <n v="17"/>
    <n v="9233.1261011349925"/>
  </r>
  <r>
    <x v="325"/>
    <n v="18"/>
    <n v="13190.533470927909"/>
  </r>
  <r>
    <x v="325"/>
    <n v="19"/>
    <n v="12966.483770816221"/>
  </r>
  <r>
    <x v="325"/>
    <n v="20"/>
    <n v="11594.043554559817"/>
  </r>
  <r>
    <x v="325"/>
    <n v="21"/>
    <n v="12344.982748363971"/>
  </r>
  <r>
    <x v="325"/>
    <n v="22"/>
    <n v="12211.289971134087"/>
  </r>
  <r>
    <x v="325"/>
    <n v="23"/>
    <n v="9584.1876048282593"/>
  </r>
  <r>
    <x v="326"/>
    <n v="0"/>
    <n v="9290.2364556654702"/>
  </r>
  <r>
    <x v="326"/>
    <n v="1"/>
    <n v="6297.8007811673833"/>
  </r>
  <r>
    <x v="326"/>
    <n v="2"/>
    <n v="3526.1469550768425"/>
  </r>
  <r>
    <x v="326"/>
    <n v="3"/>
    <n v="3968.2061298290218"/>
  </r>
  <r>
    <x v="326"/>
    <n v="4"/>
    <n v="8749.2223761913392"/>
  </r>
  <r>
    <x v="326"/>
    <n v="5"/>
    <n v="3078.0967492917689"/>
  </r>
  <r>
    <x v="326"/>
    <n v="6"/>
    <n v="3146.1933394690095"/>
  </r>
  <r>
    <x v="326"/>
    <n v="7"/>
    <n v="3602.47427189164"/>
  </r>
  <r>
    <x v="326"/>
    <n v="8"/>
    <n v="3498.1655529544073"/>
  </r>
  <r>
    <x v="326"/>
    <n v="9"/>
    <n v="3344.4574965631296"/>
  </r>
  <r>
    <x v="326"/>
    <n v="10"/>
    <n v="4838.8877050418951"/>
  </r>
  <r>
    <x v="326"/>
    <n v="11"/>
    <n v="5850.2085483483606"/>
  </r>
  <r>
    <x v="326"/>
    <n v="12"/>
    <n v="7006.8295475335626"/>
  </r>
  <r>
    <x v="326"/>
    <n v="13"/>
    <n v="6201.825013849525"/>
  </r>
  <r>
    <x v="326"/>
    <n v="14"/>
    <n v="5309.2212581677531"/>
  </r>
  <r>
    <x v="326"/>
    <n v="15"/>
    <n v="7204.6108907456573"/>
  </r>
  <r>
    <x v="326"/>
    <n v="16"/>
    <n v="3591.5464244276418"/>
  </r>
  <r>
    <x v="326"/>
    <n v="17"/>
    <n v="2885.1579734875772"/>
  </r>
  <r>
    <x v="326"/>
    <n v="18"/>
    <n v="1653.0063458952964"/>
  </r>
  <r>
    <x v="326"/>
    <n v="19"/>
    <n v="1325.3567664895429"/>
  </r>
  <r>
    <x v="326"/>
    <n v="20"/>
    <n v="3088.1100512574349"/>
  </r>
  <r>
    <x v="326"/>
    <n v="21"/>
    <n v="2682.0988304162302"/>
  </r>
  <r>
    <x v="326"/>
    <n v="22"/>
    <n v="2043.4388620605764"/>
  </r>
  <r>
    <x v="326"/>
    <n v="23"/>
    <n v="1834.1342214890997"/>
  </r>
  <r>
    <x v="327"/>
    <n v="0"/>
    <n v="152.09406097555188"/>
  </r>
  <r>
    <x v="327"/>
    <n v="1"/>
    <n v="1074.2143643240604"/>
  </r>
  <r>
    <x v="327"/>
    <n v="2"/>
    <n v="110.41210644176989"/>
  </r>
  <r>
    <x v="327"/>
    <n v="3"/>
    <n v="1054.2759060225062"/>
  </r>
  <r>
    <x v="327"/>
    <n v="4"/>
    <n v="3255.9778240781252"/>
  </r>
  <r>
    <x v="327"/>
    <n v="5"/>
    <n v="3905.3161352494885"/>
  </r>
  <r>
    <x v="327"/>
    <n v="6"/>
    <n v="4314.1422577963795"/>
  </r>
  <r>
    <x v="327"/>
    <n v="7"/>
    <n v="6422.5944419985917"/>
  </r>
  <r>
    <x v="327"/>
    <n v="8"/>
    <n v="8967.652197128069"/>
  </r>
  <r>
    <x v="327"/>
    <n v="9"/>
    <n v="4845.704268390632"/>
  </r>
  <r>
    <x v="327"/>
    <n v="10"/>
    <n v="1787.2444499806538"/>
  </r>
  <r>
    <x v="327"/>
    <n v="11"/>
    <n v="954.97765921035511"/>
  </r>
  <r>
    <x v="327"/>
    <n v="12"/>
    <n v="231.55490765595599"/>
  </r>
  <r>
    <x v="327"/>
    <n v="13"/>
    <n v="1153.0825467143975"/>
  </r>
  <r>
    <x v="327"/>
    <n v="14"/>
    <n v="1462.0417942670333"/>
  </r>
  <r>
    <x v="327"/>
    <n v="15"/>
    <n v="0"/>
  </r>
  <r>
    <x v="327"/>
    <n v="16"/>
    <n v="0"/>
  </r>
  <r>
    <x v="327"/>
    <n v="17"/>
    <n v="401.81521229470781"/>
  </r>
  <r>
    <x v="327"/>
    <n v="18"/>
    <n v="178.4659842368996"/>
  </r>
  <r>
    <x v="327"/>
    <n v="19"/>
    <n v="2339.9188321108441"/>
  </r>
  <r>
    <x v="327"/>
    <n v="20"/>
    <n v="2119.7813086275573"/>
  </r>
  <r>
    <x v="327"/>
    <n v="21"/>
    <n v="2342.5163306136001"/>
  </r>
  <r>
    <x v="327"/>
    <n v="22"/>
    <n v="3503.8214150675981"/>
  </r>
  <r>
    <x v="327"/>
    <n v="23"/>
    <n v="2987.6998862662545"/>
  </r>
  <r>
    <x v="328"/>
    <n v="0"/>
    <n v="3554.6944608299268"/>
  </r>
  <r>
    <x v="328"/>
    <n v="1"/>
    <n v="3120.1316852573091"/>
  </r>
  <r>
    <x v="328"/>
    <n v="2"/>
    <n v="3088.9551884490338"/>
  </r>
  <r>
    <x v="328"/>
    <n v="3"/>
    <n v="5010.369640309179"/>
  </r>
  <r>
    <x v="328"/>
    <n v="4"/>
    <n v="6141.352193295852"/>
  </r>
  <r>
    <x v="328"/>
    <n v="5"/>
    <n v="6082.2622414884663"/>
  </r>
  <r>
    <x v="328"/>
    <n v="6"/>
    <n v="4113.1598532665221"/>
  </r>
  <r>
    <x v="328"/>
    <n v="7"/>
    <n v="7395.6034339915586"/>
  </r>
  <r>
    <x v="328"/>
    <n v="8"/>
    <n v="11998.617141205305"/>
  </r>
  <r>
    <x v="328"/>
    <n v="9"/>
    <n v="19031.691434911245"/>
  </r>
  <r>
    <x v="328"/>
    <n v="10"/>
    <n v="9237.3261546361646"/>
  </r>
  <r>
    <x v="328"/>
    <n v="11"/>
    <n v="16742.685348367693"/>
  </r>
  <r>
    <x v="328"/>
    <n v="12"/>
    <n v="14061.170052704534"/>
  </r>
  <r>
    <x v="328"/>
    <n v="13"/>
    <n v="11908.096317296742"/>
  </r>
  <r>
    <x v="328"/>
    <n v="14"/>
    <n v="14295.446637441088"/>
  </r>
  <r>
    <x v="328"/>
    <n v="15"/>
    <n v="10573.417373996412"/>
  </r>
  <r>
    <x v="328"/>
    <n v="16"/>
    <n v="12128.124233470291"/>
  </r>
  <r>
    <x v="328"/>
    <n v="17"/>
    <n v="13663.179050431734"/>
  </r>
  <r>
    <x v="328"/>
    <n v="18"/>
    <n v="9231.242457661765"/>
  </r>
  <r>
    <x v="328"/>
    <n v="19"/>
    <n v="8432.8937522635933"/>
  </r>
  <r>
    <x v="328"/>
    <n v="20"/>
    <n v="12731.370877236925"/>
  </r>
  <r>
    <x v="328"/>
    <n v="21"/>
    <n v="12775.342365021659"/>
  </r>
  <r>
    <x v="328"/>
    <n v="22"/>
    <n v="9409.5337110106284"/>
  </r>
  <r>
    <x v="328"/>
    <n v="23"/>
    <n v="10391.792209348241"/>
  </r>
  <r>
    <x v="329"/>
    <n v="0"/>
    <n v="11406.913947717341"/>
  </r>
  <r>
    <x v="329"/>
    <n v="1"/>
    <n v="9516.5685924928257"/>
  </r>
  <r>
    <x v="329"/>
    <n v="2"/>
    <n v="9216.0181766479182"/>
  </r>
  <r>
    <x v="329"/>
    <n v="3"/>
    <n v="7587.5915599596628"/>
  </r>
  <r>
    <x v="329"/>
    <n v="4"/>
    <n v="1120.0666812478119"/>
  </r>
  <r>
    <x v="329"/>
    <n v="5"/>
    <n v="0"/>
  </r>
  <r>
    <x v="329"/>
    <n v="6"/>
    <n v="0"/>
  </r>
  <r>
    <x v="329"/>
    <n v="7"/>
    <n v="0"/>
  </r>
  <r>
    <x v="329"/>
    <n v="8"/>
    <n v="0"/>
  </r>
  <r>
    <x v="329"/>
    <n v="9"/>
    <n v="0"/>
  </r>
  <r>
    <x v="329"/>
    <n v="10"/>
    <n v="2631.4142066884424"/>
  </r>
  <r>
    <x v="329"/>
    <n v="11"/>
    <n v="16465.651068275351"/>
  </r>
  <r>
    <x v="329"/>
    <n v="12"/>
    <n v="18532.774454342474"/>
  </r>
  <r>
    <x v="329"/>
    <n v="13"/>
    <n v="16582.762571399981"/>
  </r>
  <r>
    <x v="329"/>
    <n v="14"/>
    <n v="10892.665529359641"/>
  </r>
  <r>
    <x v="329"/>
    <n v="15"/>
    <n v="7786.0695433100527"/>
  </r>
  <r>
    <x v="329"/>
    <n v="16"/>
    <n v="5562.3172294327724"/>
  </r>
  <r>
    <x v="329"/>
    <n v="17"/>
    <n v="3520.6300923247968"/>
  </r>
  <r>
    <x v="329"/>
    <n v="18"/>
    <n v="7389.2922117674188"/>
  </r>
  <r>
    <x v="329"/>
    <n v="19"/>
    <n v="7308.8805218296666"/>
  </r>
  <r>
    <x v="329"/>
    <n v="20"/>
    <n v="8030.4973940359941"/>
  </r>
  <r>
    <x v="329"/>
    <n v="21"/>
    <n v="4927.5574588545051"/>
  </r>
  <r>
    <x v="329"/>
    <n v="22"/>
    <n v="745.40695996364514"/>
  </r>
  <r>
    <x v="329"/>
    <n v="23"/>
    <n v="1308.7680723496999"/>
  </r>
  <r>
    <x v="330"/>
    <n v="0"/>
    <n v="701.9514127686557"/>
  </r>
  <r>
    <x v="330"/>
    <n v="1"/>
    <n v="417.24025749489869"/>
  </r>
  <r>
    <x v="330"/>
    <n v="2"/>
    <n v="0"/>
  </r>
  <r>
    <x v="330"/>
    <n v="3"/>
    <n v="0"/>
  </r>
  <r>
    <x v="330"/>
    <n v="4"/>
    <n v="0"/>
  </r>
  <r>
    <x v="330"/>
    <n v="5"/>
    <n v="0"/>
  </r>
  <r>
    <x v="330"/>
    <n v="6"/>
    <n v="0"/>
  </r>
  <r>
    <x v="330"/>
    <n v="7"/>
    <n v="0"/>
  </r>
  <r>
    <x v="330"/>
    <n v="8"/>
    <n v="0"/>
  </r>
  <r>
    <x v="330"/>
    <n v="9"/>
    <n v="3531.9332620245823"/>
  </r>
  <r>
    <x v="330"/>
    <n v="10"/>
    <n v="6724.0441213664162"/>
  </r>
  <r>
    <x v="330"/>
    <n v="11"/>
    <n v="7325.0061365425163"/>
  </r>
  <r>
    <x v="330"/>
    <n v="12"/>
    <n v="11201.217015766395"/>
  </r>
  <r>
    <x v="330"/>
    <n v="13"/>
    <n v="9967.6771464266039"/>
  </r>
  <r>
    <x v="330"/>
    <n v="14"/>
    <n v="7853.7912068723017"/>
  </r>
  <r>
    <x v="330"/>
    <n v="15"/>
    <n v="8083.1020549585064"/>
  </r>
  <r>
    <x v="330"/>
    <n v="16"/>
    <n v="13821.374413440821"/>
  </r>
  <r>
    <x v="330"/>
    <n v="17"/>
    <n v="15188.38032620185"/>
  </r>
  <r>
    <x v="330"/>
    <n v="18"/>
    <n v="10116.929799735279"/>
  </r>
  <r>
    <x v="330"/>
    <n v="19"/>
    <n v="11751.477374672142"/>
  </r>
  <r>
    <x v="330"/>
    <n v="20"/>
    <n v="15101.832091493863"/>
  </r>
  <r>
    <x v="330"/>
    <n v="21"/>
    <n v="13738.124289941339"/>
  </r>
  <r>
    <x v="330"/>
    <n v="22"/>
    <n v="2996.0585920412336"/>
  </r>
  <r>
    <x v="330"/>
    <n v="23"/>
    <n v="2087.431324730142"/>
  </r>
  <r>
    <x v="331"/>
    <n v="0"/>
    <n v="326.66911213750973"/>
  </r>
  <r>
    <x v="331"/>
    <n v="1"/>
    <n v="617.86029492357204"/>
  </r>
  <r>
    <x v="331"/>
    <n v="2"/>
    <n v="822.75738726636939"/>
  </r>
  <r>
    <x v="331"/>
    <n v="3"/>
    <n v="0"/>
  </r>
  <r>
    <x v="331"/>
    <n v="4"/>
    <n v="0"/>
  </r>
  <r>
    <x v="331"/>
    <n v="5"/>
    <n v="0"/>
  </r>
  <r>
    <x v="331"/>
    <n v="6"/>
    <n v="2391.1427507239032"/>
  </r>
  <r>
    <x v="331"/>
    <n v="7"/>
    <n v="0"/>
  </r>
  <r>
    <x v="331"/>
    <n v="8"/>
    <n v="0"/>
  </r>
  <r>
    <x v="331"/>
    <n v="9"/>
    <n v="176.43253255562394"/>
  </r>
  <r>
    <x v="331"/>
    <n v="10"/>
    <n v="12192.576036300967"/>
  </r>
  <r>
    <x v="331"/>
    <n v="11"/>
    <n v="15322.614975039329"/>
  </r>
  <r>
    <x v="331"/>
    <n v="12"/>
    <n v="17090.084530014719"/>
  </r>
  <r>
    <x v="331"/>
    <n v="13"/>
    <n v="24564.110388430694"/>
  </r>
  <r>
    <x v="331"/>
    <n v="14"/>
    <n v="23360.160123134992"/>
  </r>
  <r>
    <x v="331"/>
    <n v="15"/>
    <n v="7613.5307146712303"/>
  </r>
  <r>
    <x v="331"/>
    <n v="16"/>
    <n v="6486.9952236124436"/>
  </r>
  <r>
    <x v="331"/>
    <n v="17"/>
    <n v="8018.1752317560031"/>
  </r>
  <r>
    <x v="331"/>
    <n v="18"/>
    <n v="5546.7877955062704"/>
  </r>
  <r>
    <x v="331"/>
    <n v="19"/>
    <n v="3944.8040914727308"/>
  </r>
  <r>
    <x v="331"/>
    <n v="20"/>
    <n v="4721.3659015562216"/>
  </r>
  <r>
    <x v="331"/>
    <n v="21"/>
    <n v="6263.4021568824273"/>
  </r>
  <r>
    <x v="331"/>
    <n v="22"/>
    <n v="2949.4954049002117"/>
  </r>
  <r>
    <x v="331"/>
    <n v="23"/>
    <n v="4480.0949099533846"/>
  </r>
  <r>
    <x v="332"/>
    <n v="0"/>
    <n v="467.6629426497426"/>
  </r>
  <r>
    <x v="332"/>
    <n v="1"/>
    <n v="0"/>
  </r>
  <r>
    <x v="332"/>
    <n v="2"/>
    <n v="0"/>
  </r>
  <r>
    <x v="332"/>
    <n v="3"/>
    <n v="0"/>
  </r>
  <r>
    <x v="332"/>
    <n v="4"/>
    <n v="0"/>
  </r>
  <r>
    <x v="332"/>
    <n v="5"/>
    <n v="666.4343115383457"/>
  </r>
  <r>
    <x v="332"/>
    <n v="6"/>
    <n v="778.74958935323434"/>
  </r>
  <r>
    <x v="332"/>
    <n v="7"/>
    <n v="955.8170040386965"/>
  </r>
  <r>
    <x v="332"/>
    <n v="8"/>
    <n v="1032.1682332676137"/>
  </r>
  <r>
    <x v="332"/>
    <n v="9"/>
    <n v="706.47336503463839"/>
  </r>
  <r>
    <x v="332"/>
    <n v="10"/>
    <n v="1580.2083500192473"/>
  </r>
  <r>
    <x v="332"/>
    <n v="11"/>
    <n v="7759.6985350838913"/>
  </r>
  <r>
    <x v="332"/>
    <n v="12"/>
    <n v="7457.4317862537209"/>
  </r>
  <r>
    <x v="332"/>
    <n v="13"/>
    <n v="6956.8882165736331"/>
  </r>
  <r>
    <x v="332"/>
    <n v="14"/>
    <n v="10847.181427961576"/>
  </r>
  <r>
    <x v="332"/>
    <n v="15"/>
    <n v="10236.522222907288"/>
  </r>
  <r>
    <x v="332"/>
    <n v="16"/>
    <n v="8480.3422301118062"/>
  </r>
  <r>
    <x v="332"/>
    <n v="17"/>
    <n v="10455.760833100792"/>
  </r>
  <r>
    <x v="332"/>
    <n v="18"/>
    <n v="12046.218317208624"/>
  </r>
  <r>
    <x v="332"/>
    <n v="19"/>
    <n v="16062.193128579769"/>
  </r>
  <r>
    <x v="332"/>
    <n v="20"/>
    <n v="16056.302435100288"/>
  </r>
  <r>
    <x v="332"/>
    <n v="21"/>
    <n v="17314.539720592475"/>
  </r>
  <r>
    <x v="332"/>
    <n v="22"/>
    <n v="17534.310704501913"/>
  </r>
  <r>
    <x v="332"/>
    <n v="23"/>
    <n v="6952.6541893611684"/>
  </r>
  <r>
    <x v="333"/>
    <n v="0"/>
    <n v="8725.1771544852636"/>
  </r>
  <r>
    <x v="333"/>
    <n v="1"/>
    <n v="12042.471487528166"/>
  </r>
  <r>
    <x v="333"/>
    <n v="2"/>
    <n v="14369.120974674959"/>
  </r>
  <r>
    <x v="333"/>
    <n v="3"/>
    <n v="13773.47904369967"/>
  </r>
  <r>
    <x v="333"/>
    <n v="4"/>
    <n v="22198.008257857568"/>
  </r>
  <r>
    <x v="333"/>
    <n v="5"/>
    <n v="21939.853761803144"/>
  </r>
  <r>
    <x v="333"/>
    <n v="6"/>
    <n v="27616.981439460567"/>
  </r>
  <r>
    <x v="333"/>
    <n v="7"/>
    <n v="35560.556537265998"/>
  </r>
  <r>
    <x v="333"/>
    <n v="8"/>
    <n v="25267.598668914699"/>
  </r>
  <r>
    <x v="333"/>
    <n v="9"/>
    <n v="20712.056758232833"/>
  </r>
  <r>
    <x v="333"/>
    <n v="10"/>
    <n v="14754.917550307875"/>
  </r>
  <r>
    <x v="333"/>
    <n v="11"/>
    <n v="18572.602876674293"/>
  </r>
  <r>
    <x v="333"/>
    <n v="12"/>
    <n v="18325.276803670335"/>
  </r>
  <r>
    <x v="333"/>
    <n v="13"/>
    <n v="22655.626578196589"/>
  </r>
  <r>
    <x v="333"/>
    <n v="14"/>
    <n v="24137.602565954669"/>
  </r>
  <r>
    <x v="333"/>
    <n v="15"/>
    <n v="26586.834877598107"/>
  </r>
  <r>
    <x v="333"/>
    <n v="16"/>
    <n v="22939.547377788425"/>
  </r>
  <r>
    <x v="333"/>
    <n v="17"/>
    <n v="19589.593280688405"/>
  </r>
  <r>
    <x v="333"/>
    <n v="18"/>
    <n v="23261.720666322224"/>
  </r>
  <r>
    <x v="333"/>
    <n v="19"/>
    <n v="26379.356710003187"/>
  </r>
  <r>
    <x v="333"/>
    <n v="20"/>
    <n v="35034.247394340935"/>
  </r>
  <r>
    <x v="333"/>
    <n v="21"/>
    <n v="34007.879078500002"/>
  </r>
  <r>
    <x v="333"/>
    <n v="22"/>
    <n v="37400.84877750845"/>
  </r>
  <r>
    <x v="333"/>
    <n v="23"/>
    <n v="42299.532097696218"/>
  </r>
  <r>
    <x v="334"/>
    <n v="0"/>
    <n v="36871.173941746914"/>
  </r>
  <r>
    <x v="334"/>
    <n v="1"/>
    <n v="35286.989505249629"/>
  </r>
  <r>
    <x v="334"/>
    <n v="2"/>
    <n v="40952.068391902794"/>
  </r>
  <r>
    <x v="334"/>
    <n v="3"/>
    <n v="32050.248844721835"/>
  </r>
  <r>
    <x v="334"/>
    <n v="4"/>
    <n v="18657.739322416746"/>
  </r>
  <r>
    <x v="334"/>
    <n v="5"/>
    <n v="11511.25724895953"/>
  </r>
  <r>
    <x v="334"/>
    <n v="6"/>
    <n v="13539.981780056867"/>
  </r>
  <r>
    <x v="334"/>
    <n v="7"/>
    <n v="17508.973514361183"/>
  </r>
  <r>
    <x v="334"/>
    <n v="8"/>
    <n v="26051.477816874361"/>
  </r>
  <r>
    <x v="334"/>
    <n v="9"/>
    <n v="27206.664500050967"/>
  </r>
  <r>
    <x v="334"/>
    <n v="10"/>
    <n v="34434.041077028698"/>
  </r>
  <r>
    <x v="334"/>
    <n v="11"/>
    <n v="26631.476338225657"/>
  </r>
  <r>
    <x v="334"/>
    <n v="12"/>
    <n v="21058.471316332485"/>
  </r>
  <r>
    <x v="334"/>
    <n v="13"/>
    <n v="22591.430977237829"/>
  </r>
  <r>
    <x v="334"/>
    <n v="14"/>
    <n v="31198.311098650349"/>
  </r>
  <r>
    <x v="334"/>
    <n v="15"/>
    <n v="30248.320146652262"/>
  </r>
  <r>
    <x v="334"/>
    <n v="16"/>
    <n v="31678.981249947861"/>
  </r>
  <r>
    <x v="334"/>
    <n v="17"/>
    <n v="28355.296605634991"/>
  </r>
  <r>
    <x v="334"/>
    <n v="18"/>
    <n v="21807.758836312765"/>
  </r>
  <r>
    <x v="334"/>
    <n v="19"/>
    <n v="16585.754677405344"/>
  </r>
  <r>
    <x v="334"/>
    <n v="20"/>
    <n v="20932.610472597469"/>
  </r>
  <r>
    <x v="334"/>
    <n v="21"/>
    <n v="31404.499489884991"/>
  </r>
  <r>
    <x v="334"/>
    <n v="22"/>
    <n v="29759.231379064946"/>
  </r>
  <r>
    <x v="334"/>
    <n v="23"/>
    <n v="28565.191642909067"/>
  </r>
  <r>
    <x v="335"/>
    <n v="0"/>
    <n v="25566.799519782791"/>
  </r>
  <r>
    <x v="335"/>
    <n v="1"/>
    <n v="24073.649772221062"/>
  </r>
  <r>
    <x v="335"/>
    <n v="2"/>
    <n v="14867.830948109375"/>
  </r>
  <r>
    <x v="335"/>
    <n v="3"/>
    <n v="12138.87228913895"/>
  </r>
  <r>
    <x v="335"/>
    <n v="4"/>
    <n v="13650.578646031887"/>
  </r>
  <r>
    <x v="335"/>
    <n v="5"/>
    <n v="5892.523431014728"/>
  </r>
  <r>
    <x v="335"/>
    <n v="6"/>
    <n v="5390.4419806600899"/>
  </r>
  <r>
    <x v="335"/>
    <n v="7"/>
    <n v="3187.6879257599994"/>
  </r>
  <r>
    <x v="335"/>
    <n v="8"/>
    <n v="4631.3492619355566"/>
  </r>
  <r>
    <x v="335"/>
    <n v="9"/>
    <n v="4178.1655524422322"/>
  </r>
  <r>
    <x v="335"/>
    <n v="10"/>
    <n v="12763.20468263345"/>
  </r>
  <r>
    <x v="335"/>
    <n v="11"/>
    <n v="14966.370742575309"/>
  </r>
  <r>
    <x v="335"/>
    <n v="12"/>
    <n v="13904.308059556968"/>
  </r>
  <r>
    <x v="335"/>
    <n v="13"/>
    <n v="13668.432405195312"/>
  </r>
  <r>
    <x v="335"/>
    <n v="14"/>
    <n v="19868.401246910609"/>
  </r>
  <r>
    <x v="335"/>
    <n v="15"/>
    <n v="16697.05414995108"/>
  </r>
  <r>
    <x v="335"/>
    <n v="16"/>
    <n v="16314.020267745138"/>
  </r>
  <r>
    <x v="335"/>
    <n v="17"/>
    <n v="12693.452035181866"/>
  </r>
  <r>
    <x v="335"/>
    <n v="18"/>
    <n v="15950.977919871679"/>
  </r>
  <r>
    <x v="335"/>
    <n v="19"/>
    <n v="17879.284492667146"/>
  </r>
  <r>
    <x v="335"/>
    <n v="20"/>
    <n v="16822.078441146525"/>
  </r>
  <r>
    <x v="335"/>
    <n v="21"/>
    <n v="17878.980557440584"/>
  </r>
  <r>
    <x v="335"/>
    <n v="22"/>
    <n v="12453.605252902797"/>
  </r>
  <r>
    <x v="335"/>
    <n v="23"/>
    <n v="13351.376333880633"/>
  </r>
  <r>
    <x v="336"/>
    <n v="0"/>
    <n v="18211.90482400986"/>
  </r>
  <r>
    <x v="336"/>
    <n v="1"/>
    <n v="25785.848657441857"/>
  </r>
  <r>
    <x v="336"/>
    <n v="2"/>
    <n v="28125.605351396258"/>
  </r>
  <r>
    <x v="336"/>
    <n v="3"/>
    <n v="26460.362266854379"/>
  </r>
  <r>
    <x v="336"/>
    <n v="4"/>
    <n v="26876.812950465934"/>
  </r>
  <r>
    <x v="336"/>
    <n v="5"/>
    <n v="20845.814559919963"/>
  </r>
  <r>
    <x v="336"/>
    <n v="6"/>
    <n v="24605.480161548148"/>
  </r>
  <r>
    <x v="336"/>
    <n v="7"/>
    <n v="31229.897469574669"/>
  </r>
  <r>
    <x v="336"/>
    <n v="8"/>
    <n v="32680.228150381641"/>
  </r>
  <r>
    <x v="336"/>
    <n v="9"/>
    <n v="25342.041855261636"/>
  </r>
  <r>
    <x v="336"/>
    <n v="10"/>
    <n v="14521.960940586576"/>
  </r>
  <r>
    <x v="336"/>
    <n v="11"/>
    <n v="30866.318851529442"/>
  </r>
  <r>
    <x v="336"/>
    <n v="12"/>
    <n v="35034.154362804315"/>
  </r>
  <r>
    <x v="336"/>
    <n v="13"/>
    <n v="28171.419203125639"/>
  </r>
  <r>
    <x v="336"/>
    <n v="14"/>
    <n v="30991.08718445004"/>
  </r>
  <r>
    <x v="336"/>
    <n v="15"/>
    <n v="29355.946838287789"/>
  </r>
  <r>
    <x v="336"/>
    <n v="16"/>
    <n v="26580.374792825307"/>
  </r>
  <r>
    <x v="336"/>
    <n v="17"/>
    <n v="18193.053046752048"/>
  </r>
  <r>
    <x v="336"/>
    <n v="18"/>
    <n v="21507.962778946854"/>
  </r>
  <r>
    <x v="336"/>
    <n v="19"/>
    <n v="19856.376566031118"/>
  </r>
  <r>
    <x v="336"/>
    <n v="20"/>
    <n v="13287.0112306588"/>
  </r>
  <r>
    <x v="336"/>
    <n v="21"/>
    <n v="19684.962943183007"/>
  </r>
  <r>
    <x v="336"/>
    <n v="22"/>
    <n v="13888.367046534437"/>
  </r>
  <r>
    <x v="336"/>
    <n v="23"/>
    <n v="15046.051697164196"/>
  </r>
  <r>
    <x v="337"/>
    <n v="0"/>
    <n v="12294.595742997688"/>
  </r>
  <r>
    <x v="337"/>
    <n v="1"/>
    <n v="7403.4698889419915"/>
  </r>
  <r>
    <x v="337"/>
    <n v="2"/>
    <n v="11806.894045358218"/>
  </r>
  <r>
    <x v="337"/>
    <n v="3"/>
    <n v="11017.274588600287"/>
  </r>
  <r>
    <x v="337"/>
    <n v="4"/>
    <n v="8387.964795421105"/>
  </r>
  <r>
    <x v="337"/>
    <n v="5"/>
    <n v="9890.3637447812653"/>
  </r>
  <r>
    <x v="337"/>
    <n v="6"/>
    <n v="6714.7655730039887"/>
  </r>
  <r>
    <x v="337"/>
    <n v="7"/>
    <n v="6672.861477892804"/>
  </r>
  <r>
    <x v="337"/>
    <n v="8"/>
    <n v="6429.7458089711808"/>
  </r>
  <r>
    <x v="337"/>
    <n v="9"/>
    <n v="12359.310323025617"/>
  </r>
  <r>
    <x v="337"/>
    <n v="10"/>
    <n v="23156.562487392803"/>
  </r>
  <r>
    <x v="337"/>
    <n v="11"/>
    <n v="21919.703440685589"/>
  </r>
  <r>
    <x v="337"/>
    <n v="12"/>
    <n v="26686.983970172514"/>
  </r>
  <r>
    <x v="337"/>
    <n v="13"/>
    <n v="23911.839577122821"/>
  </r>
  <r>
    <x v="337"/>
    <n v="14"/>
    <n v="22009.103260004995"/>
  </r>
  <r>
    <x v="337"/>
    <n v="15"/>
    <n v="18327.342978757544"/>
  </r>
  <r>
    <x v="337"/>
    <n v="16"/>
    <n v="21638.58040372056"/>
  </r>
  <r>
    <x v="337"/>
    <n v="17"/>
    <n v="16614.086652221435"/>
  </r>
  <r>
    <x v="337"/>
    <n v="18"/>
    <n v="11773.33465248233"/>
  </r>
  <r>
    <x v="337"/>
    <n v="19"/>
    <n v="14105.314939607195"/>
  </r>
  <r>
    <x v="337"/>
    <n v="20"/>
    <n v="6521.8218655062865"/>
  </r>
  <r>
    <x v="337"/>
    <n v="21"/>
    <n v="23928.074053091972"/>
  </r>
  <r>
    <x v="337"/>
    <n v="22"/>
    <n v="26040.692500031251"/>
  </r>
  <r>
    <x v="337"/>
    <n v="23"/>
    <n v="22430.973147784436"/>
  </r>
  <r>
    <x v="338"/>
    <n v="0"/>
    <n v="27877.469515246012"/>
  </r>
  <r>
    <x v="338"/>
    <n v="1"/>
    <n v="28634.602363268175"/>
  </r>
  <r>
    <x v="338"/>
    <n v="2"/>
    <n v="26374.441142079668"/>
  </r>
  <r>
    <x v="338"/>
    <n v="3"/>
    <n v="19935.344198272029"/>
  </r>
  <r>
    <x v="338"/>
    <n v="4"/>
    <n v="8815.7130777213151"/>
  </r>
  <r>
    <x v="338"/>
    <n v="5"/>
    <n v="4492.9061571937864"/>
  </r>
  <r>
    <x v="338"/>
    <n v="6"/>
    <n v="11139.001133982832"/>
  </r>
  <r>
    <x v="338"/>
    <n v="7"/>
    <n v="11897.515085221166"/>
  </r>
  <r>
    <x v="338"/>
    <n v="8"/>
    <n v="14696.042520544563"/>
  </r>
  <r>
    <x v="338"/>
    <n v="9"/>
    <n v="21468.059590669058"/>
  </r>
  <r>
    <x v="338"/>
    <n v="10"/>
    <n v="26850.827949728373"/>
  </r>
  <r>
    <x v="338"/>
    <n v="11"/>
    <n v="35123.596070744738"/>
  </r>
  <r>
    <x v="338"/>
    <n v="12"/>
    <n v="36634.811698945683"/>
  </r>
  <r>
    <x v="338"/>
    <n v="13"/>
    <n v="35744.601006765995"/>
  </r>
  <r>
    <x v="338"/>
    <n v="14"/>
    <n v="37044.758947980015"/>
  </r>
  <r>
    <x v="338"/>
    <n v="15"/>
    <n v="34605.209700876541"/>
  </r>
  <r>
    <x v="338"/>
    <n v="16"/>
    <n v="24539.954843985652"/>
  </r>
  <r>
    <x v="338"/>
    <n v="17"/>
    <n v="18335.053873736182"/>
  </r>
  <r>
    <x v="338"/>
    <n v="18"/>
    <n v="17237.686727385124"/>
  </r>
  <r>
    <x v="338"/>
    <n v="19"/>
    <n v="12326.485318457113"/>
  </r>
  <r>
    <x v="338"/>
    <n v="20"/>
    <n v="12557.310728633955"/>
  </r>
  <r>
    <x v="338"/>
    <n v="21"/>
    <n v="15624.456019734509"/>
  </r>
  <r>
    <x v="338"/>
    <n v="22"/>
    <n v="12144.407173585299"/>
  </r>
  <r>
    <x v="338"/>
    <n v="23"/>
    <n v="12737.349731209395"/>
  </r>
  <r>
    <x v="339"/>
    <n v="0"/>
    <n v="17031.208769659705"/>
  </r>
  <r>
    <x v="339"/>
    <n v="1"/>
    <n v="24144.361228115275"/>
  </r>
  <r>
    <x v="339"/>
    <n v="2"/>
    <n v="18524.360708996544"/>
  </r>
  <r>
    <x v="339"/>
    <n v="3"/>
    <n v="19433.202533155614"/>
  </r>
  <r>
    <x v="339"/>
    <n v="4"/>
    <n v="17155.289595237326"/>
  </r>
  <r>
    <x v="339"/>
    <n v="5"/>
    <n v="17445.169522426604"/>
  </r>
  <r>
    <x v="339"/>
    <n v="6"/>
    <n v="24245.15082536947"/>
  </r>
  <r>
    <x v="339"/>
    <n v="7"/>
    <n v="16366.971483106929"/>
  </r>
  <r>
    <x v="339"/>
    <n v="8"/>
    <n v="12097.507143069037"/>
  </r>
  <r>
    <x v="339"/>
    <n v="9"/>
    <n v="20166.045160371679"/>
  </r>
  <r>
    <x v="339"/>
    <n v="10"/>
    <n v="23544.956150445949"/>
  </r>
  <r>
    <x v="339"/>
    <n v="11"/>
    <n v="22957.94763590625"/>
  </r>
  <r>
    <x v="339"/>
    <n v="12"/>
    <n v="20808.538657916881"/>
  </r>
  <r>
    <x v="339"/>
    <n v="13"/>
    <n v="13528.672613300463"/>
  </r>
  <r>
    <x v="339"/>
    <n v="14"/>
    <n v="11806.962844871783"/>
  </r>
  <r>
    <x v="339"/>
    <n v="15"/>
    <n v="14194.753968378855"/>
  </r>
  <r>
    <x v="339"/>
    <n v="16"/>
    <n v="13180.306342905478"/>
  </r>
  <r>
    <x v="339"/>
    <n v="17"/>
    <n v="13551.750015666879"/>
  </r>
  <r>
    <x v="339"/>
    <n v="18"/>
    <n v="9019.362099976177"/>
  </r>
  <r>
    <x v="339"/>
    <n v="19"/>
    <n v="3883.8123526992777"/>
  </r>
  <r>
    <x v="339"/>
    <n v="20"/>
    <n v="4220.2232895723582"/>
  </r>
  <r>
    <x v="339"/>
    <n v="21"/>
    <n v="3616.99527659246"/>
  </r>
  <r>
    <x v="339"/>
    <n v="22"/>
    <n v="2326.6210723429749"/>
  </r>
  <r>
    <x v="339"/>
    <n v="23"/>
    <n v="5793.4324494979546"/>
  </r>
  <r>
    <x v="340"/>
    <n v="0"/>
    <n v="4290.7836301936522"/>
  </r>
  <r>
    <x v="340"/>
    <n v="1"/>
    <n v="4091.2983744542812"/>
  </r>
  <r>
    <x v="340"/>
    <n v="2"/>
    <n v="8866.6115126426557"/>
  </r>
  <r>
    <x v="340"/>
    <n v="3"/>
    <n v="18371.822730033695"/>
  </r>
  <r>
    <x v="340"/>
    <n v="4"/>
    <n v="14169.097743883583"/>
  </r>
  <r>
    <x v="340"/>
    <n v="5"/>
    <n v="13432.810761030212"/>
  </r>
  <r>
    <x v="340"/>
    <n v="6"/>
    <n v="14101.110502256537"/>
  </r>
  <r>
    <x v="340"/>
    <n v="7"/>
    <n v="4269.1493721846909"/>
  </r>
  <r>
    <x v="340"/>
    <n v="8"/>
    <n v="5807.4817824387592"/>
  </r>
  <r>
    <x v="340"/>
    <n v="9"/>
    <n v="6444.669686117958"/>
  </r>
  <r>
    <x v="340"/>
    <n v="10"/>
    <n v="8339.4558321919776"/>
  </r>
  <r>
    <x v="340"/>
    <n v="11"/>
    <n v="11628.980519292383"/>
  </r>
  <r>
    <x v="340"/>
    <n v="12"/>
    <n v="14719.543435171105"/>
  </r>
  <r>
    <x v="340"/>
    <n v="13"/>
    <n v="14238.679914983069"/>
  </r>
  <r>
    <x v="340"/>
    <n v="14"/>
    <n v="16647.170537331847"/>
  </r>
  <r>
    <x v="340"/>
    <n v="15"/>
    <n v="14273.6702143066"/>
  </r>
  <r>
    <x v="340"/>
    <n v="16"/>
    <n v="19314.063820898704"/>
  </r>
  <r>
    <x v="340"/>
    <n v="17"/>
    <n v="14710.291919599516"/>
  </r>
  <r>
    <x v="340"/>
    <n v="18"/>
    <n v="5377.9957356985142"/>
  </r>
  <r>
    <x v="340"/>
    <n v="19"/>
    <n v="6388.7878583473221"/>
  </r>
  <r>
    <x v="340"/>
    <n v="20"/>
    <n v="10739.563273444912"/>
  </r>
  <r>
    <x v="340"/>
    <n v="21"/>
    <n v="13438.421629308141"/>
  </r>
  <r>
    <x v="340"/>
    <n v="22"/>
    <n v="17764.756195321352"/>
  </r>
  <r>
    <x v="340"/>
    <n v="23"/>
    <n v="22345.284845248829"/>
  </r>
  <r>
    <x v="341"/>
    <n v="0"/>
    <n v="19613.93001726281"/>
  </r>
  <r>
    <x v="341"/>
    <n v="1"/>
    <n v="18466.884317149073"/>
  </r>
  <r>
    <x v="341"/>
    <n v="2"/>
    <n v="12331.257929714258"/>
  </r>
  <r>
    <x v="341"/>
    <n v="3"/>
    <n v="25585.106259369368"/>
  </r>
  <r>
    <x v="341"/>
    <n v="4"/>
    <n v="28562.95304309221"/>
  </r>
  <r>
    <x v="341"/>
    <n v="5"/>
    <n v="14443.921431038929"/>
  </r>
  <r>
    <x v="341"/>
    <n v="6"/>
    <n v="14811.526703866417"/>
  </r>
  <r>
    <x v="341"/>
    <n v="7"/>
    <n v="15171.75545909412"/>
  </r>
  <r>
    <x v="341"/>
    <n v="8"/>
    <n v="15121.493145003084"/>
  </r>
  <r>
    <x v="341"/>
    <n v="9"/>
    <n v="11339.127624993698"/>
  </r>
  <r>
    <x v="341"/>
    <n v="10"/>
    <n v="15306.574355154842"/>
  </r>
  <r>
    <x v="341"/>
    <n v="11"/>
    <n v="19459.086222051232"/>
  </r>
  <r>
    <x v="341"/>
    <n v="12"/>
    <n v="14027.049426942362"/>
  </r>
  <r>
    <x v="341"/>
    <n v="13"/>
    <n v="14379.706590500267"/>
  </r>
  <r>
    <x v="341"/>
    <n v="14"/>
    <n v="13310.90131873783"/>
  </r>
  <r>
    <x v="341"/>
    <n v="15"/>
    <n v="11718.419304566725"/>
  </r>
  <r>
    <x v="341"/>
    <n v="16"/>
    <n v="5384.2417506179745"/>
  </r>
  <r>
    <x v="341"/>
    <n v="17"/>
    <n v="2581.2499013149463"/>
  </r>
  <r>
    <x v="341"/>
    <n v="18"/>
    <n v="1648.8493070281284"/>
  </r>
  <r>
    <x v="341"/>
    <n v="19"/>
    <n v="346.33107609327419"/>
  </r>
  <r>
    <x v="341"/>
    <n v="20"/>
    <n v="34.23326094397531"/>
  </r>
  <r>
    <x v="341"/>
    <n v="21"/>
    <n v="1111.1710782530733"/>
  </r>
  <r>
    <x v="341"/>
    <n v="22"/>
    <n v="2798.8433828844845"/>
  </r>
  <r>
    <x v="341"/>
    <n v="23"/>
    <n v="849.33415641140687"/>
  </r>
  <r>
    <x v="342"/>
    <n v="0"/>
    <n v="0"/>
  </r>
  <r>
    <x v="342"/>
    <n v="1"/>
    <n v="408.88590823705545"/>
  </r>
  <r>
    <x v="342"/>
    <n v="2"/>
    <n v="0"/>
  </r>
  <r>
    <x v="342"/>
    <n v="3"/>
    <n v="0"/>
  </r>
  <r>
    <x v="342"/>
    <n v="4"/>
    <n v="0"/>
  </r>
  <r>
    <x v="342"/>
    <n v="5"/>
    <n v="0"/>
  </r>
  <r>
    <x v="342"/>
    <n v="6"/>
    <n v="0"/>
  </r>
  <r>
    <x v="342"/>
    <n v="7"/>
    <n v="0"/>
  </r>
  <r>
    <x v="342"/>
    <n v="8"/>
    <n v="0"/>
  </r>
  <r>
    <x v="342"/>
    <n v="9"/>
    <n v="0"/>
  </r>
  <r>
    <x v="342"/>
    <n v="10"/>
    <n v="0"/>
  </r>
  <r>
    <x v="342"/>
    <n v="11"/>
    <n v="0"/>
  </r>
  <r>
    <x v="342"/>
    <n v="12"/>
    <n v="0"/>
  </r>
  <r>
    <x v="342"/>
    <n v="13"/>
    <n v="0"/>
  </r>
  <r>
    <x v="342"/>
    <n v="14"/>
    <n v="0"/>
  </r>
  <r>
    <x v="342"/>
    <n v="15"/>
    <n v="0"/>
  </r>
  <r>
    <x v="342"/>
    <n v="16"/>
    <n v="0"/>
  </r>
  <r>
    <x v="342"/>
    <n v="17"/>
    <n v="0"/>
  </r>
  <r>
    <x v="342"/>
    <n v="18"/>
    <n v="0"/>
  </r>
  <r>
    <x v="342"/>
    <n v="19"/>
    <n v="0"/>
  </r>
  <r>
    <x v="342"/>
    <n v="20"/>
    <n v="0"/>
  </r>
  <r>
    <x v="342"/>
    <n v="21"/>
    <n v="0"/>
  </r>
  <r>
    <x v="342"/>
    <n v="22"/>
    <n v="0"/>
  </r>
  <r>
    <x v="342"/>
    <n v="23"/>
    <n v="650.37749663831949"/>
  </r>
  <r>
    <x v="343"/>
    <n v="0"/>
    <n v="562.06826898343252"/>
  </r>
  <r>
    <x v="343"/>
    <n v="1"/>
    <n v="0"/>
  </r>
  <r>
    <x v="343"/>
    <n v="2"/>
    <n v="0"/>
  </r>
  <r>
    <x v="343"/>
    <n v="3"/>
    <n v="0"/>
  </r>
  <r>
    <x v="343"/>
    <n v="4"/>
    <n v="0"/>
  </r>
  <r>
    <x v="343"/>
    <n v="5"/>
    <n v="0"/>
  </r>
  <r>
    <x v="343"/>
    <n v="6"/>
    <n v="0"/>
  </r>
  <r>
    <x v="343"/>
    <n v="7"/>
    <n v="0"/>
  </r>
  <r>
    <x v="343"/>
    <n v="8"/>
    <n v="0"/>
  </r>
  <r>
    <x v="343"/>
    <n v="9"/>
    <n v="0"/>
  </r>
  <r>
    <x v="343"/>
    <n v="10"/>
    <n v="0"/>
  </r>
  <r>
    <x v="343"/>
    <n v="11"/>
    <n v="0"/>
  </r>
  <r>
    <x v="343"/>
    <n v="12"/>
    <n v="0"/>
  </r>
  <r>
    <x v="343"/>
    <n v="13"/>
    <n v="0"/>
  </r>
  <r>
    <x v="343"/>
    <n v="14"/>
    <n v="0"/>
  </r>
  <r>
    <x v="343"/>
    <n v="15"/>
    <n v="0"/>
  </r>
  <r>
    <x v="343"/>
    <n v="16"/>
    <n v="0"/>
  </r>
  <r>
    <x v="343"/>
    <n v="17"/>
    <n v="0"/>
  </r>
  <r>
    <x v="343"/>
    <n v="18"/>
    <n v="0"/>
  </r>
  <r>
    <x v="343"/>
    <n v="19"/>
    <n v="0"/>
  </r>
  <r>
    <x v="343"/>
    <n v="20"/>
    <n v="0"/>
  </r>
  <r>
    <x v="343"/>
    <n v="21"/>
    <n v="0"/>
  </r>
  <r>
    <x v="343"/>
    <n v="22"/>
    <n v="0"/>
  </r>
  <r>
    <x v="343"/>
    <n v="23"/>
    <n v="0"/>
  </r>
  <r>
    <x v="344"/>
    <n v="0"/>
    <n v="159.26532220763983"/>
  </r>
  <r>
    <x v="344"/>
    <n v="1"/>
    <n v="903.33132671855526"/>
  </r>
  <r>
    <x v="344"/>
    <n v="2"/>
    <n v="1201.4750864047119"/>
  </r>
  <r>
    <x v="344"/>
    <n v="3"/>
    <n v="3236.2850496816227"/>
  </r>
  <r>
    <x v="344"/>
    <n v="4"/>
    <n v="7746.6178741722442"/>
  </r>
  <r>
    <x v="344"/>
    <n v="5"/>
    <n v="5104.0338682437059"/>
  </r>
  <r>
    <x v="344"/>
    <n v="6"/>
    <n v="876.95810207826503"/>
  </r>
  <r>
    <x v="344"/>
    <n v="7"/>
    <n v="5005.744247968868"/>
  </r>
  <r>
    <x v="344"/>
    <n v="8"/>
    <n v="7919.3204209903934"/>
  </r>
  <r>
    <x v="344"/>
    <n v="9"/>
    <n v="8793.3469276265423"/>
  </r>
  <r>
    <x v="344"/>
    <n v="10"/>
    <n v="11482.477651559046"/>
  </r>
  <r>
    <x v="344"/>
    <n v="11"/>
    <n v="23539.649460792145"/>
  </r>
  <r>
    <x v="344"/>
    <n v="12"/>
    <n v="14980.299645892805"/>
  </r>
  <r>
    <x v="344"/>
    <n v="13"/>
    <n v="18894.849956965296"/>
  </r>
  <r>
    <x v="344"/>
    <n v="14"/>
    <n v="11720.272627486687"/>
  </r>
  <r>
    <x v="344"/>
    <n v="15"/>
    <n v="6232.5935238704051"/>
  </r>
  <r>
    <x v="344"/>
    <n v="16"/>
    <n v="6457.0243608260789"/>
  </r>
  <r>
    <x v="344"/>
    <n v="17"/>
    <n v="4462.1588350306047"/>
  </r>
  <r>
    <x v="344"/>
    <n v="18"/>
    <n v="10594.429331867321"/>
  </r>
  <r>
    <x v="344"/>
    <n v="19"/>
    <n v="8872.0654207145253"/>
  </r>
  <r>
    <x v="344"/>
    <n v="20"/>
    <n v="10562.558021599516"/>
  </r>
  <r>
    <x v="344"/>
    <n v="21"/>
    <n v="16856.761152384726"/>
  </r>
  <r>
    <x v="344"/>
    <n v="22"/>
    <n v="15139.247053707484"/>
  </r>
  <r>
    <x v="344"/>
    <n v="23"/>
    <n v="6609.1915534263517"/>
  </r>
  <r>
    <x v="345"/>
    <n v="0"/>
    <n v="5945.4598512959856"/>
  </r>
  <r>
    <x v="345"/>
    <n v="1"/>
    <n v="9698.1550346833774"/>
  </r>
  <r>
    <x v="345"/>
    <n v="2"/>
    <n v="9498.5049036287201"/>
  </r>
  <r>
    <x v="345"/>
    <n v="3"/>
    <n v="8732.4093759340467"/>
  </r>
  <r>
    <x v="345"/>
    <n v="4"/>
    <n v="7816.9128803258127"/>
  </r>
  <r>
    <x v="345"/>
    <n v="5"/>
    <n v="10030.851349558408"/>
  </r>
  <r>
    <x v="345"/>
    <n v="6"/>
    <n v="9234.7837414910318"/>
  </r>
  <r>
    <x v="345"/>
    <n v="7"/>
    <n v="8255.2518926930152"/>
  </r>
  <r>
    <x v="345"/>
    <n v="8"/>
    <n v="4776.8922858888391"/>
  </r>
  <r>
    <x v="345"/>
    <n v="9"/>
    <n v="9754.9584096224353"/>
  </r>
  <r>
    <x v="345"/>
    <n v="10"/>
    <n v="13654.888778674958"/>
  </r>
  <r>
    <x v="345"/>
    <n v="11"/>
    <n v="12546.003753652663"/>
  </r>
  <r>
    <x v="345"/>
    <n v="12"/>
    <n v="16511.518985386905"/>
  </r>
  <r>
    <x v="345"/>
    <n v="13"/>
    <n v="17189.458928642671"/>
  </r>
  <r>
    <x v="345"/>
    <n v="14"/>
    <n v="12309.332217786112"/>
  </r>
  <r>
    <x v="345"/>
    <n v="15"/>
    <n v="13932.649532164967"/>
  </r>
  <r>
    <x v="345"/>
    <n v="16"/>
    <n v="13609.598289864238"/>
  </r>
  <r>
    <x v="345"/>
    <n v="17"/>
    <n v="11336.406089496279"/>
  </r>
  <r>
    <x v="345"/>
    <n v="18"/>
    <n v="7958.653000189026"/>
  </r>
  <r>
    <x v="345"/>
    <n v="19"/>
    <n v="11519.021235331074"/>
  </r>
  <r>
    <x v="345"/>
    <n v="20"/>
    <n v="18760.470646680962"/>
  </r>
  <r>
    <x v="345"/>
    <n v="21"/>
    <n v="18037.115766736792"/>
  </r>
  <r>
    <x v="345"/>
    <n v="22"/>
    <n v="19397.388832342207"/>
  </r>
  <r>
    <x v="345"/>
    <n v="23"/>
    <n v="26547.436299753455"/>
  </r>
  <r>
    <x v="346"/>
    <n v="0"/>
    <n v="26594.321230942231"/>
  </r>
  <r>
    <x v="346"/>
    <n v="1"/>
    <n v="12885.907814655613"/>
  </r>
  <r>
    <x v="346"/>
    <n v="2"/>
    <n v="10678.516860196854"/>
  </r>
  <r>
    <x v="346"/>
    <n v="3"/>
    <n v="8684.2004513758893"/>
  </r>
  <r>
    <x v="346"/>
    <n v="4"/>
    <n v="13717.862793993831"/>
  </r>
  <r>
    <x v="346"/>
    <n v="5"/>
    <n v="12252.034826193134"/>
  </r>
  <r>
    <x v="346"/>
    <n v="6"/>
    <n v="12656.635932624096"/>
  </r>
  <r>
    <x v="346"/>
    <n v="7"/>
    <n v="15377.891976721699"/>
  </r>
  <r>
    <x v="346"/>
    <n v="8"/>
    <n v="25135.20126948092"/>
  </r>
  <r>
    <x v="346"/>
    <n v="9"/>
    <n v="26446.224408224487"/>
  </r>
  <r>
    <x v="346"/>
    <n v="10"/>
    <n v="21986.582098081712"/>
  </r>
  <r>
    <x v="346"/>
    <n v="11"/>
    <n v="4676.9575067648457"/>
  </r>
  <r>
    <x v="346"/>
    <n v="12"/>
    <n v="6926.8954353378649"/>
  </r>
  <r>
    <x v="346"/>
    <n v="13"/>
    <n v="9997.8418651978773"/>
  </r>
  <r>
    <x v="346"/>
    <n v="14"/>
    <n v="10736.704260918406"/>
  </r>
  <r>
    <x v="346"/>
    <n v="15"/>
    <n v="11846.983661805592"/>
  </r>
  <r>
    <x v="346"/>
    <n v="16"/>
    <n v="7243.8947624008688"/>
  </r>
  <r>
    <x v="346"/>
    <n v="17"/>
    <n v="9519.3232489122838"/>
  </r>
  <r>
    <x v="346"/>
    <n v="18"/>
    <n v="10710.541599311226"/>
  </r>
  <r>
    <x v="346"/>
    <n v="19"/>
    <n v="13180.964382185188"/>
  </r>
  <r>
    <x v="346"/>
    <n v="20"/>
    <n v="17582.018306489103"/>
  </r>
  <r>
    <x v="346"/>
    <n v="21"/>
    <n v="8040.7128323916477"/>
  </r>
  <r>
    <x v="346"/>
    <n v="22"/>
    <n v="15040.677791178279"/>
  </r>
  <r>
    <x v="346"/>
    <n v="23"/>
    <n v="20475.958023320312"/>
  </r>
  <r>
    <x v="347"/>
    <n v="0"/>
    <n v="20986.297902845661"/>
  </r>
  <r>
    <x v="347"/>
    <n v="1"/>
    <n v="14011.915985291007"/>
  </r>
  <r>
    <x v="347"/>
    <n v="2"/>
    <n v="15328.326668064812"/>
  </r>
  <r>
    <x v="347"/>
    <n v="3"/>
    <n v="8003.6903313929379"/>
  </r>
  <r>
    <x v="347"/>
    <n v="4"/>
    <n v="9723.9442307592217"/>
  </r>
  <r>
    <x v="347"/>
    <n v="5"/>
    <n v="5722.3219568639852"/>
  </r>
  <r>
    <x v="347"/>
    <n v="6"/>
    <n v="3094.0494826052795"/>
  </r>
  <r>
    <x v="347"/>
    <n v="7"/>
    <n v="10893.119240474251"/>
  </r>
  <r>
    <x v="347"/>
    <n v="8"/>
    <n v="11346.653431187633"/>
  </r>
  <r>
    <x v="347"/>
    <n v="9"/>
    <n v="21490.082230589658"/>
  </r>
  <r>
    <x v="347"/>
    <n v="10"/>
    <n v="22887.873518528435"/>
  </r>
  <r>
    <x v="347"/>
    <n v="11"/>
    <n v="21851.596622024979"/>
  </r>
  <r>
    <x v="347"/>
    <n v="12"/>
    <n v="21134.010909849916"/>
  </r>
  <r>
    <x v="347"/>
    <n v="13"/>
    <n v="18939.160693272268"/>
  </r>
  <r>
    <x v="347"/>
    <n v="14"/>
    <n v="15284.155722659838"/>
  </r>
  <r>
    <x v="347"/>
    <n v="15"/>
    <n v="13928.176472783667"/>
  </r>
  <r>
    <x v="347"/>
    <n v="16"/>
    <n v="8938.0840242394897"/>
  </r>
  <r>
    <x v="347"/>
    <n v="17"/>
    <n v="7559.4191025203527"/>
  </r>
  <r>
    <x v="347"/>
    <n v="18"/>
    <n v="9725.9408757411638"/>
  </r>
  <r>
    <x v="347"/>
    <n v="19"/>
    <n v="10166.392822461205"/>
  </r>
  <r>
    <x v="347"/>
    <n v="20"/>
    <n v="15741.558025067228"/>
  </r>
  <r>
    <x v="347"/>
    <n v="21"/>
    <n v="16957.429954520252"/>
  </r>
  <r>
    <x v="347"/>
    <n v="22"/>
    <n v="15147.106019893441"/>
  </r>
  <r>
    <x v="347"/>
    <n v="23"/>
    <n v="14979.830348555828"/>
  </r>
  <r>
    <x v="348"/>
    <n v="0"/>
    <n v="15597.956423777263"/>
  </r>
  <r>
    <x v="348"/>
    <n v="1"/>
    <n v="18575.3409724831"/>
  </r>
  <r>
    <x v="348"/>
    <n v="2"/>
    <n v="14311.305334704266"/>
  </r>
  <r>
    <x v="348"/>
    <n v="3"/>
    <n v="28340.304903263179"/>
  </r>
  <r>
    <x v="348"/>
    <n v="4"/>
    <n v="22230.951621673787"/>
  </r>
  <r>
    <x v="348"/>
    <n v="5"/>
    <n v="18011.512389738094"/>
  </r>
  <r>
    <x v="348"/>
    <n v="6"/>
    <n v="11979.586607090563"/>
  </r>
  <r>
    <x v="348"/>
    <n v="7"/>
    <n v="9039.988781049944"/>
  </r>
  <r>
    <x v="348"/>
    <n v="8"/>
    <n v="10102.874987356692"/>
  </r>
  <r>
    <x v="348"/>
    <n v="9"/>
    <n v="19769.928181881907"/>
  </r>
  <r>
    <x v="348"/>
    <n v="10"/>
    <n v="16796.239563238734"/>
  </r>
  <r>
    <x v="348"/>
    <n v="11"/>
    <n v="28596.199855040606"/>
  </r>
  <r>
    <x v="348"/>
    <n v="12"/>
    <n v="30820.452882595928"/>
  </r>
  <r>
    <x v="348"/>
    <n v="13"/>
    <n v="22481.39765782249"/>
  </r>
  <r>
    <x v="348"/>
    <n v="14"/>
    <n v="18285.156866669695"/>
  </r>
  <r>
    <x v="348"/>
    <n v="15"/>
    <n v="17486.139162916745"/>
  </r>
  <r>
    <x v="348"/>
    <n v="16"/>
    <n v="12258.1110953522"/>
  </r>
  <r>
    <x v="348"/>
    <n v="17"/>
    <n v="11521.035536910978"/>
  </r>
  <r>
    <x v="348"/>
    <n v="18"/>
    <n v="10258.184670444038"/>
  </r>
  <r>
    <x v="348"/>
    <n v="19"/>
    <n v="12398.116616938774"/>
  </r>
  <r>
    <x v="348"/>
    <n v="20"/>
    <n v="13947.058692094017"/>
  </r>
  <r>
    <x v="348"/>
    <n v="21"/>
    <n v="17095.406805990646"/>
  </r>
  <r>
    <x v="348"/>
    <n v="22"/>
    <n v="9122.6596497693317"/>
  </r>
  <r>
    <x v="348"/>
    <n v="23"/>
    <n v="9027.5923396190992"/>
  </r>
  <r>
    <x v="349"/>
    <n v="0"/>
    <n v="11368.32915157261"/>
  </r>
  <r>
    <x v="349"/>
    <n v="1"/>
    <n v="15898.206192158028"/>
  </r>
  <r>
    <x v="349"/>
    <n v="2"/>
    <n v="9722.8456924634938"/>
  </r>
  <r>
    <x v="349"/>
    <n v="3"/>
    <n v="1442.4684043806112"/>
  </r>
  <r>
    <x v="349"/>
    <n v="4"/>
    <n v="387.27017996493788"/>
  </r>
  <r>
    <x v="349"/>
    <n v="5"/>
    <n v="714.1538178609851"/>
  </r>
  <r>
    <x v="349"/>
    <n v="6"/>
    <n v="139.70674934743229"/>
  </r>
  <r>
    <x v="349"/>
    <n v="7"/>
    <n v="0"/>
  </r>
  <r>
    <x v="349"/>
    <n v="8"/>
    <n v="0"/>
  </r>
  <r>
    <x v="349"/>
    <n v="9"/>
    <n v="5092.401771873956"/>
  </r>
  <r>
    <x v="349"/>
    <n v="10"/>
    <n v="22099.108027310958"/>
  </r>
  <r>
    <x v="349"/>
    <n v="11"/>
    <n v="16599.529664781887"/>
  </r>
  <r>
    <x v="349"/>
    <n v="12"/>
    <n v="16675.073398451983"/>
  </r>
  <r>
    <x v="349"/>
    <n v="13"/>
    <n v="30255.635049156252"/>
  </r>
  <r>
    <x v="349"/>
    <n v="14"/>
    <n v="31565.920755127816"/>
  </r>
  <r>
    <x v="349"/>
    <n v="15"/>
    <n v="26921.149501678145"/>
  </r>
  <r>
    <x v="349"/>
    <n v="16"/>
    <n v="20093.568298553175"/>
  </r>
  <r>
    <x v="349"/>
    <n v="17"/>
    <n v="12698.509829180059"/>
  </r>
  <r>
    <x v="349"/>
    <n v="18"/>
    <n v="8009.7026718825609"/>
  </r>
  <r>
    <x v="349"/>
    <n v="19"/>
    <n v="12602.051430727852"/>
  </r>
  <r>
    <x v="349"/>
    <n v="20"/>
    <n v="17900.611588536514"/>
  </r>
  <r>
    <x v="349"/>
    <n v="21"/>
    <n v="12790.993568056096"/>
  </r>
  <r>
    <x v="349"/>
    <n v="22"/>
    <n v="24824.39973708785"/>
  </r>
  <r>
    <x v="349"/>
    <n v="23"/>
    <n v="23405.065578745642"/>
  </r>
  <r>
    <x v="350"/>
    <n v="0"/>
    <n v="15094.161623653566"/>
  </r>
  <r>
    <x v="350"/>
    <n v="1"/>
    <n v="547.02887545253384"/>
  </r>
  <r>
    <x v="350"/>
    <n v="2"/>
    <n v="484.47483983725607"/>
  </r>
  <r>
    <x v="350"/>
    <n v="3"/>
    <n v="4489.4468848769202"/>
  </r>
  <r>
    <x v="350"/>
    <n v="4"/>
    <n v="4057.5770384057287"/>
  </r>
  <r>
    <x v="350"/>
    <n v="5"/>
    <n v="6537.5731625968183"/>
  </r>
  <r>
    <x v="350"/>
    <n v="6"/>
    <n v="7842.5856655314865"/>
  </r>
  <r>
    <x v="350"/>
    <n v="7"/>
    <n v="16937.808841454"/>
  </r>
  <r>
    <x v="350"/>
    <n v="8"/>
    <n v="4788.5536084205924"/>
  </r>
  <r>
    <x v="350"/>
    <n v="9"/>
    <n v="7713.062499650483"/>
  </r>
  <r>
    <x v="350"/>
    <n v="10"/>
    <n v="10818.795509462094"/>
  </r>
  <r>
    <x v="350"/>
    <n v="11"/>
    <n v="8854.5674702849701"/>
  </r>
  <r>
    <x v="350"/>
    <n v="12"/>
    <n v="12170.356374232062"/>
  </r>
  <r>
    <x v="350"/>
    <n v="13"/>
    <n v="17945.742316772401"/>
  </r>
  <r>
    <x v="350"/>
    <n v="14"/>
    <n v="15637.874711382545"/>
  </r>
  <r>
    <x v="350"/>
    <n v="15"/>
    <n v="17818.569291133317"/>
  </r>
  <r>
    <x v="350"/>
    <n v="16"/>
    <n v="11273.400657936092"/>
  </r>
  <r>
    <x v="350"/>
    <n v="17"/>
    <n v="15054.943263849249"/>
  </r>
  <r>
    <x v="350"/>
    <n v="18"/>
    <n v="18941.093896479648"/>
  </r>
  <r>
    <x v="350"/>
    <n v="19"/>
    <n v="10053.180360177508"/>
  </r>
  <r>
    <x v="350"/>
    <n v="20"/>
    <n v="13819.231036835938"/>
  </r>
  <r>
    <x v="350"/>
    <n v="21"/>
    <n v="17467.801006989102"/>
  </r>
  <r>
    <x v="350"/>
    <n v="22"/>
    <n v="15156.999257631403"/>
  </r>
  <r>
    <x v="350"/>
    <n v="23"/>
    <n v="5493.0877621521668"/>
  </r>
  <r>
    <x v="351"/>
    <n v="0"/>
    <n v="4067.9340844665867"/>
  </r>
  <r>
    <x v="351"/>
    <n v="1"/>
    <n v="4269.4445401112944"/>
  </r>
  <r>
    <x v="351"/>
    <n v="2"/>
    <n v="1556.0991888703934"/>
  </r>
  <r>
    <x v="351"/>
    <n v="3"/>
    <n v="0"/>
  </r>
  <r>
    <x v="351"/>
    <n v="4"/>
    <n v="361.46380959737388"/>
  </r>
  <r>
    <x v="351"/>
    <n v="5"/>
    <n v="2442.4808519223825"/>
  </r>
  <r>
    <x v="351"/>
    <n v="6"/>
    <n v="5378.7763961771388"/>
  </r>
  <r>
    <x v="351"/>
    <n v="7"/>
    <n v="3284.4429532224635"/>
  </r>
  <r>
    <x v="351"/>
    <n v="8"/>
    <n v="4675.5206334857758"/>
  </r>
  <r>
    <x v="351"/>
    <n v="9"/>
    <n v="7204.0740115812096"/>
  </r>
  <r>
    <x v="351"/>
    <n v="10"/>
    <n v="11053.428268427879"/>
  </r>
  <r>
    <x v="351"/>
    <n v="11"/>
    <n v="27447.926237159703"/>
  </r>
  <r>
    <x v="351"/>
    <n v="12"/>
    <n v="35626.748174313776"/>
  </r>
  <r>
    <x v="351"/>
    <n v="13"/>
    <n v="32011.691933658429"/>
  </r>
  <r>
    <x v="351"/>
    <n v="14"/>
    <n v="24551.621280659332"/>
  </r>
  <r>
    <x v="351"/>
    <n v="15"/>
    <n v="17760.529596123724"/>
  </r>
  <r>
    <x v="351"/>
    <n v="16"/>
    <n v="10711.829183896392"/>
  </r>
  <r>
    <x v="351"/>
    <n v="17"/>
    <n v="6661.2961093642371"/>
  </r>
  <r>
    <x v="351"/>
    <n v="18"/>
    <n v="9905.6748473022417"/>
  </r>
  <r>
    <x v="351"/>
    <n v="19"/>
    <n v="11642.627162135896"/>
  </r>
  <r>
    <x v="351"/>
    <n v="20"/>
    <n v="13198.822768595663"/>
  </r>
  <r>
    <x v="351"/>
    <n v="21"/>
    <n v="13143.640990225022"/>
  </r>
  <r>
    <x v="351"/>
    <n v="22"/>
    <n v="14618.380494682875"/>
  </r>
  <r>
    <x v="351"/>
    <n v="23"/>
    <n v="15832.243724091571"/>
  </r>
  <r>
    <x v="352"/>
    <n v="0"/>
    <n v="15786.938866445313"/>
  </r>
  <r>
    <x v="352"/>
    <n v="1"/>
    <n v="15427.709347097842"/>
  </r>
  <r>
    <x v="352"/>
    <n v="2"/>
    <n v="16616.697864979884"/>
  </r>
  <r>
    <x v="352"/>
    <n v="3"/>
    <n v="11110.930962274979"/>
  </r>
  <r>
    <x v="352"/>
    <n v="4"/>
    <n v="13056.860420372317"/>
  </r>
  <r>
    <x v="352"/>
    <n v="5"/>
    <n v="13683.62697464857"/>
  </r>
  <r>
    <x v="352"/>
    <n v="6"/>
    <n v="18105.74692220557"/>
  </r>
  <r>
    <x v="352"/>
    <n v="7"/>
    <n v="22913.598420838487"/>
  </r>
  <r>
    <x v="352"/>
    <n v="8"/>
    <n v="17395.559159184817"/>
  </r>
  <r>
    <x v="352"/>
    <n v="9"/>
    <n v="15345.268134553917"/>
  </r>
  <r>
    <x v="352"/>
    <n v="10"/>
    <n v="22769.117647796236"/>
  </r>
  <r>
    <x v="352"/>
    <n v="11"/>
    <n v="26412.829524969016"/>
  </r>
  <r>
    <x v="352"/>
    <n v="12"/>
    <n v="37772.580555577224"/>
  </r>
  <r>
    <x v="352"/>
    <n v="13"/>
    <n v="40852.268532637172"/>
  </r>
  <r>
    <x v="352"/>
    <n v="14"/>
    <n v="31730.622962075577"/>
  </r>
  <r>
    <x v="352"/>
    <n v="15"/>
    <n v="18350.047524685055"/>
  </r>
  <r>
    <x v="352"/>
    <n v="16"/>
    <n v="11478.907143263579"/>
  </r>
  <r>
    <x v="352"/>
    <n v="17"/>
    <n v="6932.4533342209288"/>
  </r>
  <r>
    <x v="352"/>
    <n v="18"/>
    <n v="11212.978188757175"/>
  </r>
  <r>
    <x v="352"/>
    <n v="19"/>
    <n v="8291.3478538806485"/>
  </r>
  <r>
    <x v="352"/>
    <n v="20"/>
    <n v="10266.672451243996"/>
  </r>
  <r>
    <x v="352"/>
    <n v="21"/>
    <n v="13360.121290641529"/>
  </r>
  <r>
    <x v="352"/>
    <n v="22"/>
    <n v="16866.813176708256"/>
  </r>
  <r>
    <x v="352"/>
    <n v="23"/>
    <n v="15292.581888463754"/>
  </r>
  <r>
    <x v="353"/>
    <n v="0"/>
    <n v="25087.984639683036"/>
  </r>
  <r>
    <x v="353"/>
    <n v="1"/>
    <n v="20223.436314092978"/>
  </r>
  <r>
    <x v="353"/>
    <n v="2"/>
    <n v="8726.5736004264854"/>
  </r>
  <r>
    <x v="353"/>
    <n v="3"/>
    <n v="5039.8473390313675"/>
  </r>
  <r>
    <x v="353"/>
    <n v="4"/>
    <n v="5867.7001667503855"/>
  </r>
  <r>
    <x v="353"/>
    <n v="5"/>
    <n v="7025.6212927772767"/>
  </r>
  <r>
    <x v="353"/>
    <n v="6"/>
    <n v="7865.4141720427833"/>
  </r>
  <r>
    <x v="353"/>
    <n v="7"/>
    <n v="7545.1309808082751"/>
  </r>
  <r>
    <x v="353"/>
    <n v="8"/>
    <n v="13386.072926660476"/>
  </r>
  <r>
    <x v="353"/>
    <n v="9"/>
    <n v="30217.609537620003"/>
  </r>
  <r>
    <x v="353"/>
    <n v="10"/>
    <n v="37904.631644069035"/>
  </r>
  <r>
    <x v="353"/>
    <n v="11"/>
    <n v="34958.98786932286"/>
  </r>
  <r>
    <x v="353"/>
    <n v="12"/>
    <n v="30309.256237061596"/>
  </r>
  <r>
    <x v="353"/>
    <n v="13"/>
    <n v="20691.81681523937"/>
  </r>
  <r>
    <x v="353"/>
    <n v="14"/>
    <n v="18508.395585749495"/>
  </r>
  <r>
    <x v="353"/>
    <n v="15"/>
    <n v="13157.604232350153"/>
  </r>
  <r>
    <x v="353"/>
    <n v="16"/>
    <n v="8476.3911939650297"/>
  </r>
  <r>
    <x v="353"/>
    <n v="17"/>
    <n v="5824.3337485512338"/>
  </r>
  <r>
    <x v="353"/>
    <n v="18"/>
    <n v="10624.26344811655"/>
  </r>
  <r>
    <x v="353"/>
    <n v="19"/>
    <n v="11340.563036889855"/>
  </r>
  <r>
    <x v="353"/>
    <n v="20"/>
    <n v="18644.23490554815"/>
  </r>
  <r>
    <x v="353"/>
    <n v="21"/>
    <n v="31504.589646332854"/>
  </r>
  <r>
    <x v="353"/>
    <n v="22"/>
    <n v="39448.147209239105"/>
  </r>
  <r>
    <x v="353"/>
    <n v="23"/>
    <n v="40536.873389440952"/>
  </r>
  <r>
    <x v="354"/>
    <n v="0"/>
    <n v="37769.328838338486"/>
  </r>
  <r>
    <x v="354"/>
    <n v="1"/>
    <n v="38949.338846628823"/>
  </r>
  <r>
    <x v="354"/>
    <n v="2"/>
    <n v="37436.074578040338"/>
  </r>
  <r>
    <x v="354"/>
    <n v="3"/>
    <n v="33646.153783274982"/>
  </r>
  <r>
    <x v="354"/>
    <n v="4"/>
    <n v="27810.956408172246"/>
  </r>
  <r>
    <x v="354"/>
    <n v="5"/>
    <n v="28299.017445805326"/>
  </r>
  <r>
    <x v="354"/>
    <n v="6"/>
    <n v="29510.869539797513"/>
  </r>
  <r>
    <x v="354"/>
    <n v="7"/>
    <n v="31507.724952501911"/>
  </r>
  <r>
    <x v="354"/>
    <n v="8"/>
    <n v="40845.330626625"/>
  </r>
  <r>
    <x v="354"/>
    <n v="9"/>
    <n v="41337.590743769986"/>
  </r>
  <r>
    <x v="354"/>
    <n v="10"/>
    <n v="41325.662260291239"/>
  </r>
  <r>
    <x v="354"/>
    <n v="11"/>
    <n v="40448.276270947863"/>
  </r>
  <r>
    <x v="354"/>
    <n v="12"/>
    <n v="42038.248140605385"/>
  </r>
  <r>
    <x v="354"/>
    <n v="13"/>
    <n v="39018.884486846298"/>
  </r>
  <r>
    <x v="354"/>
    <n v="14"/>
    <n v="36500.945766394449"/>
  </r>
  <r>
    <x v="354"/>
    <n v="15"/>
    <n v="27517.342802252446"/>
  </r>
  <r>
    <x v="354"/>
    <n v="16"/>
    <n v="17652.108253786111"/>
  </r>
  <r>
    <x v="354"/>
    <n v="17"/>
    <n v="12932.888456150749"/>
  </r>
  <r>
    <x v="354"/>
    <n v="18"/>
    <n v="13795.494864498356"/>
  </r>
  <r>
    <x v="354"/>
    <n v="19"/>
    <n v="13000.98212386142"/>
  </r>
  <r>
    <x v="354"/>
    <n v="20"/>
    <n v="14872.743106372183"/>
  </r>
  <r>
    <x v="354"/>
    <n v="21"/>
    <n v="19790.740925829399"/>
  </r>
  <r>
    <x v="354"/>
    <n v="22"/>
    <n v="25295.147669578764"/>
  </r>
  <r>
    <x v="354"/>
    <n v="23"/>
    <n v="28139.506978525351"/>
  </r>
  <r>
    <x v="355"/>
    <n v="0"/>
    <n v="27444.604867917413"/>
  </r>
  <r>
    <x v="355"/>
    <n v="1"/>
    <n v="33984.540360019986"/>
  </r>
  <r>
    <x v="355"/>
    <n v="2"/>
    <n v="36250.137832981665"/>
  </r>
  <r>
    <x v="355"/>
    <n v="3"/>
    <n v="38871.452522330677"/>
  </r>
  <r>
    <x v="355"/>
    <n v="4"/>
    <n v="35629.613153472201"/>
  </r>
  <r>
    <x v="355"/>
    <n v="5"/>
    <n v="27249.996701041509"/>
  </r>
  <r>
    <x v="355"/>
    <n v="6"/>
    <n v="33066.824016980652"/>
  </r>
  <r>
    <x v="355"/>
    <n v="7"/>
    <n v="36405.926067800327"/>
  </r>
  <r>
    <x v="355"/>
    <n v="8"/>
    <n v="37324.799215619365"/>
  </r>
  <r>
    <x v="355"/>
    <n v="9"/>
    <n v="42799.200635976194"/>
  </r>
  <r>
    <x v="355"/>
    <n v="10"/>
    <n v="41751.570979514348"/>
  </r>
  <r>
    <x v="355"/>
    <n v="11"/>
    <n v="40589.906189970396"/>
  </r>
  <r>
    <x v="355"/>
    <n v="12"/>
    <n v="38463.914349465296"/>
  </r>
  <r>
    <x v="355"/>
    <n v="13"/>
    <n v="36686.073005020618"/>
  </r>
  <r>
    <x v="355"/>
    <n v="14"/>
    <n v="27573.416903325309"/>
  </r>
  <r>
    <x v="355"/>
    <n v="15"/>
    <n v="26797.096195786246"/>
  </r>
  <r>
    <x v="355"/>
    <n v="16"/>
    <n v="22461.859591007546"/>
  </r>
  <r>
    <x v="355"/>
    <n v="17"/>
    <n v="16586.713972942362"/>
  </r>
  <r>
    <x v="355"/>
    <n v="18"/>
    <n v="12892.04935196875"/>
  </r>
  <r>
    <x v="355"/>
    <n v="19"/>
    <n v="22472.594738924323"/>
  </r>
  <r>
    <x v="355"/>
    <n v="20"/>
    <n v="29010.373459875002"/>
  </r>
  <r>
    <x v="355"/>
    <n v="21"/>
    <n v="28028.950052694039"/>
  </r>
  <r>
    <x v="355"/>
    <n v="22"/>
    <n v="21395.852568966304"/>
  </r>
  <r>
    <x v="355"/>
    <n v="23"/>
    <n v="21562.660404150349"/>
  </r>
  <r>
    <x v="356"/>
    <n v="0"/>
    <n v="15879.305950754358"/>
  </r>
  <r>
    <x v="356"/>
    <n v="1"/>
    <n v="13277.255348151388"/>
  </r>
  <r>
    <x v="356"/>
    <n v="2"/>
    <n v="19695.108973132174"/>
  </r>
  <r>
    <x v="356"/>
    <n v="3"/>
    <n v="27683.546663738467"/>
  </r>
  <r>
    <x v="356"/>
    <n v="4"/>
    <n v="19415.331239292518"/>
  </r>
  <r>
    <x v="356"/>
    <n v="5"/>
    <n v="14127.865813190821"/>
  </r>
  <r>
    <x v="356"/>
    <n v="6"/>
    <n v="9595.0289354310953"/>
  </r>
  <r>
    <x v="356"/>
    <n v="7"/>
    <n v="1649.3195025420168"/>
  </r>
  <r>
    <x v="356"/>
    <n v="8"/>
    <n v="844.03964182296488"/>
  </r>
  <r>
    <x v="356"/>
    <n v="9"/>
    <n v="8988.8992298625853"/>
  </r>
  <r>
    <x v="356"/>
    <n v="10"/>
    <n v="15727.39897838013"/>
  </r>
  <r>
    <x v="356"/>
    <n v="11"/>
    <n v="20210.182497660477"/>
  </r>
  <r>
    <x v="356"/>
    <n v="12"/>
    <n v="30819.474834772904"/>
  </r>
  <r>
    <x v="356"/>
    <n v="13"/>
    <n v="30382.127630071587"/>
  </r>
  <r>
    <x v="356"/>
    <n v="14"/>
    <n v="27715.77110387064"/>
  </r>
  <r>
    <x v="356"/>
    <n v="15"/>
    <n v="18159.36031689998"/>
  </r>
  <r>
    <x v="356"/>
    <n v="16"/>
    <n v="11933.605444972975"/>
  </r>
  <r>
    <x v="356"/>
    <n v="17"/>
    <n v="8545.9882207949304"/>
  </r>
  <r>
    <x v="356"/>
    <n v="18"/>
    <n v="8700.650214884472"/>
  </r>
  <r>
    <x v="356"/>
    <n v="19"/>
    <n v="13510.591633333759"/>
  </r>
  <r>
    <x v="356"/>
    <n v="20"/>
    <n v="13106.380431146494"/>
  </r>
  <r>
    <x v="356"/>
    <n v="21"/>
    <n v="18959.873830058543"/>
  </r>
  <r>
    <x v="356"/>
    <n v="22"/>
    <n v="36956.884649726562"/>
  </r>
  <r>
    <x v="356"/>
    <n v="23"/>
    <n v="33712.492030246918"/>
  </r>
  <r>
    <x v="357"/>
    <n v="0"/>
    <n v="30003.332280426872"/>
  </r>
  <r>
    <x v="357"/>
    <n v="1"/>
    <n v="39085.016700573397"/>
  </r>
  <r>
    <x v="357"/>
    <n v="2"/>
    <n v="38431.471212332486"/>
  </r>
  <r>
    <x v="357"/>
    <n v="3"/>
    <n v="38225.115754107195"/>
  </r>
  <r>
    <x v="357"/>
    <n v="4"/>
    <n v="41594.746247441486"/>
  </r>
  <r>
    <x v="357"/>
    <n v="5"/>
    <n v="38085.386404464392"/>
  </r>
  <r>
    <x v="357"/>
    <n v="6"/>
    <n v="32246.161400390625"/>
  </r>
  <r>
    <x v="357"/>
    <n v="7"/>
    <n v="40472.326119801233"/>
  </r>
  <r>
    <x v="357"/>
    <n v="8"/>
    <n v="42141.285104776893"/>
  </r>
  <r>
    <x v="357"/>
    <n v="9"/>
    <n v="43151.147886946586"/>
  </r>
  <r>
    <x v="357"/>
    <n v="10"/>
    <n v="43876.791292036884"/>
  </r>
  <r>
    <x v="357"/>
    <n v="11"/>
    <n v="43648.999632889347"/>
  </r>
  <r>
    <x v="357"/>
    <n v="12"/>
    <n v="38997.293395894078"/>
  </r>
  <r>
    <x v="357"/>
    <n v="13"/>
    <n v="32504.176592737193"/>
  </r>
  <r>
    <x v="357"/>
    <n v="14"/>
    <n v="28404.112304958224"/>
  </r>
  <r>
    <x v="357"/>
    <n v="15"/>
    <n v="19924.237655000001"/>
  </r>
  <r>
    <x v="357"/>
    <n v="16"/>
    <n v="16431.783721818771"/>
  </r>
  <r>
    <x v="357"/>
    <n v="17"/>
    <n v="11370.670767912135"/>
  </r>
  <r>
    <x v="357"/>
    <n v="18"/>
    <n v="19905.783818494634"/>
  </r>
  <r>
    <x v="357"/>
    <n v="19"/>
    <n v="25179.575325464659"/>
  </r>
  <r>
    <x v="357"/>
    <n v="20"/>
    <n v="22683.193113560319"/>
  </r>
  <r>
    <x v="357"/>
    <n v="21"/>
    <n v="17970.020360617826"/>
  </r>
  <r>
    <x v="357"/>
    <n v="22"/>
    <n v="19743.994324259456"/>
  </r>
  <r>
    <x v="357"/>
    <n v="23"/>
    <n v="24158.191255162521"/>
  </r>
  <r>
    <x v="358"/>
    <n v="0"/>
    <n v="19076.478043980285"/>
  </r>
  <r>
    <x v="358"/>
    <n v="1"/>
    <n v="13242.931611810454"/>
  </r>
  <r>
    <x v="358"/>
    <n v="2"/>
    <n v="8725.5150631238594"/>
  </r>
  <r>
    <x v="358"/>
    <n v="3"/>
    <n v="7401.9189183664012"/>
  </r>
  <r>
    <x v="358"/>
    <n v="4"/>
    <n v="3691.5537170726179"/>
  </r>
  <r>
    <x v="358"/>
    <n v="5"/>
    <n v="7629.319942578778"/>
  </r>
  <r>
    <x v="358"/>
    <n v="6"/>
    <n v="11027.602297972708"/>
  </r>
  <r>
    <x v="358"/>
    <n v="7"/>
    <n v="29314.639410857832"/>
  </r>
  <r>
    <x v="358"/>
    <n v="8"/>
    <n v="46830.766009375002"/>
  </r>
  <r>
    <x v="358"/>
    <n v="9"/>
    <n v="37247.417014659972"/>
  </r>
  <r>
    <x v="358"/>
    <n v="10"/>
    <n v="41113.266089400619"/>
  </r>
  <r>
    <x v="358"/>
    <n v="11"/>
    <n v="39804.771360761268"/>
  </r>
  <r>
    <x v="358"/>
    <n v="12"/>
    <n v="35793.088416941326"/>
  </r>
  <r>
    <x v="358"/>
    <n v="13"/>
    <n v="31399.801644873089"/>
  </r>
  <r>
    <x v="358"/>
    <n v="14"/>
    <n v="35093.499664292889"/>
  </r>
  <r>
    <x v="358"/>
    <n v="15"/>
    <n v="37407.975181866284"/>
  </r>
  <r>
    <x v="358"/>
    <n v="16"/>
    <n v="40501.192173113734"/>
  </r>
  <r>
    <x v="358"/>
    <n v="17"/>
    <n v="38017.111057629729"/>
  </r>
  <r>
    <x v="358"/>
    <n v="18"/>
    <n v="38293.136847447495"/>
  </r>
  <r>
    <x v="358"/>
    <n v="19"/>
    <n v="38909.577884325947"/>
  </r>
  <r>
    <x v="358"/>
    <n v="20"/>
    <n v="33765.822920970022"/>
  </r>
  <r>
    <x v="358"/>
    <n v="21"/>
    <n v="29051.939037454667"/>
  </r>
  <r>
    <x v="358"/>
    <n v="22"/>
    <n v="37302.792162120641"/>
  </r>
  <r>
    <x v="358"/>
    <n v="23"/>
    <n v="37075.404288658698"/>
  </r>
  <r>
    <x v="359"/>
    <n v="0"/>
    <n v="28424.812534291879"/>
  </r>
  <r>
    <x v="359"/>
    <n v="1"/>
    <n v="34888.186547855919"/>
  </r>
  <r>
    <x v="359"/>
    <n v="2"/>
    <n v="36735.301257429157"/>
  </r>
  <r>
    <x v="359"/>
    <n v="3"/>
    <n v="44230.796924684044"/>
  </r>
  <r>
    <x v="359"/>
    <n v="4"/>
    <n v="16909.42858523973"/>
  </r>
  <r>
    <x v="359"/>
    <n v="5"/>
    <n v="8625.7914313866368"/>
  </r>
  <r>
    <x v="359"/>
    <n v="6"/>
    <n v="9724.7309796683021"/>
  </r>
  <r>
    <x v="359"/>
    <n v="7"/>
    <n v="7805.8386057850894"/>
  </r>
  <r>
    <x v="359"/>
    <n v="8"/>
    <n v="17258.581543594653"/>
  </r>
  <r>
    <x v="359"/>
    <n v="9"/>
    <n v="22976.052239102839"/>
  </r>
  <r>
    <x v="359"/>
    <n v="10"/>
    <n v="25278.338200680962"/>
  </r>
  <r>
    <x v="359"/>
    <n v="11"/>
    <n v="26725.013378364103"/>
  </r>
  <r>
    <x v="359"/>
    <n v="12"/>
    <n v="13398.553266932371"/>
  </r>
  <r>
    <x v="359"/>
    <n v="13"/>
    <n v="9663.9250601715048"/>
  </r>
  <r>
    <x v="359"/>
    <n v="14"/>
    <n v="13639.781395825175"/>
  </r>
  <r>
    <x v="359"/>
    <n v="15"/>
    <n v="22934.233382117825"/>
  </r>
  <r>
    <x v="359"/>
    <n v="16"/>
    <n v="18349.443794284838"/>
  </r>
  <r>
    <x v="359"/>
    <n v="17"/>
    <n v="12369.317292864"/>
  </r>
  <r>
    <x v="359"/>
    <n v="18"/>
    <n v="10411.784474471937"/>
  </r>
  <r>
    <x v="359"/>
    <n v="19"/>
    <n v="9340.2387929280267"/>
  </r>
  <r>
    <x v="359"/>
    <n v="20"/>
    <n v="10350.739035512408"/>
  </r>
  <r>
    <x v="359"/>
    <n v="21"/>
    <n v="10540.679068936995"/>
  </r>
  <r>
    <x v="359"/>
    <n v="22"/>
    <n v="9988.8232327147853"/>
  </r>
  <r>
    <x v="359"/>
    <n v="23"/>
    <n v="2596.4857810207427"/>
  </r>
  <r>
    <x v="360"/>
    <n v="0"/>
    <n v="6820.6727526734012"/>
  </r>
  <r>
    <x v="360"/>
    <n v="1"/>
    <n v="13093.580325529338"/>
  </r>
  <r>
    <x v="360"/>
    <n v="2"/>
    <n v="10179.147142901758"/>
  </r>
  <r>
    <x v="360"/>
    <n v="3"/>
    <n v="5949.0086848388719"/>
  </r>
  <r>
    <x v="360"/>
    <n v="4"/>
    <n v="2258.4533996029709"/>
  </r>
  <r>
    <x v="360"/>
    <n v="5"/>
    <n v="2671.1303425417609"/>
  </r>
  <r>
    <x v="360"/>
    <n v="6"/>
    <n v="485.5013322545322"/>
  </r>
  <r>
    <x v="360"/>
    <n v="7"/>
    <n v="3418.0749676470373"/>
  </r>
  <r>
    <x v="360"/>
    <n v="8"/>
    <n v="5730.3123117483237"/>
  </r>
  <r>
    <x v="360"/>
    <n v="9"/>
    <n v="2060.8588194316108"/>
  </r>
  <r>
    <x v="360"/>
    <n v="10"/>
    <n v="4736.6181286005394"/>
  </r>
  <r>
    <x v="360"/>
    <n v="11"/>
    <n v="14811.73906893928"/>
  </r>
  <r>
    <x v="360"/>
    <n v="12"/>
    <n v="16315.523383367054"/>
  </r>
  <r>
    <x v="360"/>
    <n v="13"/>
    <n v="20243.69549656659"/>
  </r>
  <r>
    <x v="360"/>
    <n v="14"/>
    <n v="14149.475169234911"/>
  </r>
  <r>
    <x v="360"/>
    <n v="15"/>
    <n v="9894.2297862991873"/>
  </r>
  <r>
    <x v="360"/>
    <n v="16"/>
    <n v="6084.9490726828899"/>
  </r>
  <r>
    <x v="360"/>
    <n v="17"/>
    <n v="4632.0273929859013"/>
  </r>
  <r>
    <x v="360"/>
    <n v="18"/>
    <n v="3186.2455119942488"/>
  </r>
  <r>
    <x v="360"/>
    <n v="19"/>
    <n v="1395.7505957449589"/>
  </r>
  <r>
    <x v="360"/>
    <n v="20"/>
    <n v="5574.3942102640749"/>
  </r>
  <r>
    <x v="360"/>
    <n v="21"/>
    <n v="4840.4745977063267"/>
  </r>
  <r>
    <x v="360"/>
    <n v="22"/>
    <n v="3801.7080748046797"/>
  </r>
  <r>
    <x v="360"/>
    <n v="23"/>
    <n v="4420.2554095619807"/>
  </r>
  <r>
    <x v="361"/>
    <n v="0"/>
    <n v="5902.8351276205231"/>
  </r>
  <r>
    <x v="361"/>
    <n v="1"/>
    <n v="14054.603420149328"/>
  </r>
  <r>
    <x v="361"/>
    <n v="2"/>
    <n v="5279.2489339984741"/>
  </r>
  <r>
    <x v="361"/>
    <n v="3"/>
    <n v="3480.7132050535311"/>
  </r>
  <r>
    <x v="361"/>
    <n v="4"/>
    <n v="5566.4842838104387"/>
  </r>
  <r>
    <x v="361"/>
    <n v="5"/>
    <n v="7408.0952813820577"/>
  </r>
  <r>
    <x v="361"/>
    <n v="6"/>
    <n v="18031.941805265997"/>
  </r>
  <r>
    <x v="361"/>
    <n v="7"/>
    <n v="7953.8477550044772"/>
  </r>
  <r>
    <x v="361"/>
    <n v="8"/>
    <n v="8557.3123648807814"/>
  </r>
  <r>
    <x v="361"/>
    <n v="9"/>
    <n v="14632.653273370641"/>
  </r>
  <r>
    <x v="361"/>
    <n v="10"/>
    <n v="17679.526961639349"/>
  </r>
  <r>
    <x v="361"/>
    <n v="11"/>
    <n v="13352.374351875267"/>
  </r>
  <r>
    <x v="361"/>
    <n v="12"/>
    <n v="14750.492224181466"/>
  </r>
  <r>
    <x v="361"/>
    <n v="13"/>
    <n v="21194.365432105016"/>
  </r>
  <r>
    <x v="361"/>
    <n v="14"/>
    <n v="20870.580410290069"/>
  </r>
  <r>
    <x v="361"/>
    <n v="15"/>
    <n v="14279.25843354342"/>
  </r>
  <r>
    <x v="361"/>
    <n v="16"/>
    <n v="11593.412791568267"/>
  </r>
  <r>
    <x v="361"/>
    <n v="17"/>
    <n v="7297.0359372917301"/>
  </r>
  <r>
    <x v="361"/>
    <n v="18"/>
    <n v="2531.1927072291196"/>
  </r>
  <r>
    <x v="361"/>
    <n v="19"/>
    <n v="319.79111265003746"/>
  </r>
  <r>
    <x v="361"/>
    <n v="20"/>
    <n v="1912.4466759677312"/>
  </r>
  <r>
    <x v="361"/>
    <n v="21"/>
    <n v="2180.9592016485749"/>
  </r>
  <r>
    <x v="361"/>
    <n v="22"/>
    <n v="6474.7492885615957"/>
  </r>
  <r>
    <x v="361"/>
    <n v="23"/>
    <n v="4138.1998053045618"/>
  </r>
  <r>
    <x v="362"/>
    <n v="0"/>
    <n v="8005.2037972967573"/>
  </r>
  <r>
    <x v="362"/>
    <n v="1"/>
    <n v="5498.5039830040914"/>
  </r>
  <r>
    <x v="362"/>
    <n v="2"/>
    <n v="3218.0106397754985"/>
  </r>
  <r>
    <x v="362"/>
    <n v="3"/>
    <n v="1623.7861466333488"/>
  </r>
  <r>
    <x v="362"/>
    <n v="4"/>
    <n v="3110.4338866857061"/>
  </r>
  <r>
    <x v="362"/>
    <n v="5"/>
    <n v="5095.2351503475893"/>
  </r>
  <r>
    <x v="362"/>
    <n v="6"/>
    <n v="8420.9649034890008"/>
  </r>
  <r>
    <x v="362"/>
    <n v="7"/>
    <n v="9519.2477523746002"/>
  </r>
  <r>
    <x v="362"/>
    <n v="8"/>
    <n v="9187.147861384221"/>
  </r>
  <r>
    <x v="362"/>
    <n v="9"/>
    <n v="8042.5548308409334"/>
  </r>
  <r>
    <x v="362"/>
    <n v="10"/>
    <n v="4179.5857128874231"/>
  </r>
  <r>
    <x v="362"/>
    <n v="11"/>
    <n v="5479.8441135531457"/>
  </r>
  <r>
    <x v="362"/>
    <n v="12"/>
    <n v="6999.2742731766029"/>
  </r>
  <r>
    <x v="362"/>
    <n v="13"/>
    <n v="9450.3114436939049"/>
  </r>
  <r>
    <x v="362"/>
    <n v="14"/>
    <n v="9219.3654824942332"/>
  </r>
  <r>
    <x v="362"/>
    <n v="15"/>
    <n v="9466.038265164314"/>
  </r>
  <r>
    <x v="362"/>
    <n v="16"/>
    <n v="9380.0232565624992"/>
  </r>
  <r>
    <x v="362"/>
    <n v="17"/>
    <n v="2744.712820437695"/>
  </r>
  <r>
    <x v="362"/>
    <n v="18"/>
    <n v="0"/>
  </r>
  <r>
    <x v="362"/>
    <n v="19"/>
    <n v="0"/>
  </r>
  <r>
    <x v="362"/>
    <n v="20"/>
    <n v="0"/>
  </r>
  <r>
    <x v="362"/>
    <n v="21"/>
    <n v="18.282647882604714"/>
  </r>
  <r>
    <x v="362"/>
    <n v="22"/>
    <n v="1478.7318763604324"/>
  </r>
  <r>
    <x v="362"/>
    <n v="23"/>
    <n v="672.27069075166753"/>
  </r>
  <r>
    <x v="363"/>
    <n v="0"/>
    <n v="0"/>
  </r>
  <r>
    <x v="363"/>
    <n v="1"/>
    <n v="0"/>
  </r>
  <r>
    <x v="363"/>
    <n v="2"/>
    <n v="914.7973013580355"/>
  </r>
  <r>
    <x v="363"/>
    <n v="3"/>
    <n v="1841.0816863420782"/>
  </r>
  <r>
    <x v="363"/>
    <n v="4"/>
    <n v="2051.7033796617457"/>
  </r>
  <r>
    <x v="363"/>
    <n v="5"/>
    <n v="820.92308317269919"/>
  </r>
  <r>
    <x v="363"/>
    <n v="6"/>
    <n v="0"/>
  </r>
  <r>
    <x v="363"/>
    <n v="7"/>
    <n v="0"/>
  </r>
  <r>
    <x v="363"/>
    <n v="8"/>
    <n v="0"/>
  </r>
  <r>
    <x v="363"/>
    <n v="9"/>
    <n v="0"/>
  </r>
  <r>
    <x v="363"/>
    <n v="10"/>
    <n v="0"/>
  </r>
  <r>
    <x v="363"/>
    <n v="11"/>
    <n v="0"/>
  </r>
  <r>
    <x v="363"/>
    <n v="12"/>
    <n v="0"/>
  </r>
  <r>
    <x v="363"/>
    <n v="13"/>
    <n v="0"/>
  </r>
  <r>
    <x v="363"/>
    <n v="14"/>
    <n v="0"/>
  </r>
  <r>
    <x v="363"/>
    <n v="15"/>
    <n v="0"/>
  </r>
  <r>
    <x v="363"/>
    <n v="16"/>
    <n v="0"/>
  </r>
  <r>
    <x v="363"/>
    <n v="17"/>
    <n v="0"/>
  </r>
  <r>
    <x v="363"/>
    <n v="18"/>
    <n v="0"/>
  </r>
  <r>
    <x v="363"/>
    <n v="19"/>
    <n v="0"/>
  </r>
  <r>
    <x v="363"/>
    <n v="20"/>
    <n v="0"/>
  </r>
  <r>
    <x v="363"/>
    <n v="21"/>
    <n v="1877.2799333609209"/>
  </r>
  <r>
    <x v="363"/>
    <n v="22"/>
    <n v="336.53221685803669"/>
  </r>
  <r>
    <x v="363"/>
    <n v="23"/>
    <n v="830.92981330438397"/>
  </r>
  <r>
    <x v="364"/>
    <n v="0"/>
    <n v="2565.8075626180807"/>
  </r>
  <r>
    <x v="364"/>
    <n v="1"/>
    <n v="0"/>
  </r>
  <r>
    <x v="364"/>
    <n v="2"/>
    <n v="0"/>
  </r>
  <r>
    <x v="364"/>
    <n v="3"/>
    <n v="0"/>
  </r>
  <r>
    <x v="364"/>
    <n v="4"/>
    <n v="0"/>
  </r>
  <r>
    <x v="364"/>
    <n v="5"/>
    <n v="0"/>
  </r>
  <r>
    <x v="364"/>
    <n v="6"/>
    <n v="0"/>
  </r>
  <r>
    <x v="364"/>
    <n v="7"/>
    <n v="0"/>
  </r>
  <r>
    <x v="364"/>
    <n v="8"/>
    <n v="304.21070119857171"/>
  </r>
  <r>
    <x v="364"/>
    <n v="9"/>
    <n v="18814.474676011265"/>
  </r>
  <r>
    <x v="364"/>
    <n v="10"/>
    <n v="41039.263706715668"/>
  </r>
  <r>
    <x v="364"/>
    <n v="11"/>
    <n v="45862.968057379359"/>
  </r>
  <r>
    <x v="364"/>
    <n v="12"/>
    <n v="31488.637186941356"/>
  </r>
  <r>
    <x v="364"/>
    <n v="13"/>
    <n v="16492.672809365409"/>
  </r>
  <r>
    <x v="364"/>
    <n v="14"/>
    <n v="29826.812643231293"/>
  </r>
  <r>
    <x v="364"/>
    <n v="15"/>
    <n v="28615.860665052507"/>
  </r>
  <r>
    <x v="364"/>
    <n v="16"/>
    <n v="22523.98658150691"/>
  </r>
  <r>
    <x v="364"/>
    <n v="17"/>
    <n v="13181.101006923787"/>
  </r>
  <r>
    <x v="364"/>
    <n v="18"/>
    <n v="15484.717902691991"/>
  </r>
  <r>
    <x v="364"/>
    <n v="19"/>
    <n v="30764.546335707855"/>
  </r>
  <r>
    <x v="364"/>
    <n v="20"/>
    <n v="27271.498657311968"/>
  </r>
  <r>
    <x v="364"/>
    <n v="21"/>
    <n v="17156.721354274712"/>
  </r>
  <r>
    <x v="364"/>
    <n v="22"/>
    <n v="18433.04838693381"/>
  </r>
  <r>
    <x v="364"/>
    <n v="23"/>
    <n v="20007.5142023974"/>
  </r>
  <r>
    <x v="365"/>
    <n v="0"/>
    <n v="11420.680898285875"/>
  </r>
  <r>
    <x v="365"/>
    <n v="1"/>
    <n v="11109.80873989998"/>
  </r>
  <r>
    <x v="365"/>
    <n v="2"/>
    <n v="12829.64229287027"/>
  </r>
  <r>
    <x v="365"/>
    <n v="3"/>
    <n v="23347.786939538426"/>
  </r>
  <r>
    <x v="365"/>
    <n v="4"/>
    <n v="19194.096593009992"/>
  </r>
  <r>
    <x v="365"/>
    <n v="5"/>
    <n v="22077.37714565625"/>
  </r>
  <r>
    <x v="365"/>
    <n v="6"/>
    <n v="26262.446368880264"/>
  </r>
  <r>
    <x v="365"/>
    <n v="7"/>
    <n v="27836.463587470927"/>
  </r>
  <r>
    <x v="365"/>
    <n v="8"/>
    <n v="34787.744722926604"/>
  </r>
  <r>
    <x v="365"/>
    <n v="9"/>
    <n v="36957.712191369101"/>
  </r>
  <r>
    <x v="365"/>
    <n v="10"/>
    <n v="45634.031770412788"/>
  </r>
  <r>
    <x v="365"/>
    <n v="11"/>
    <n v="45853.430141380632"/>
  </r>
  <r>
    <x v="365"/>
    <n v="12"/>
    <n v="44515.822899045597"/>
  </r>
  <r>
    <x v="365"/>
    <n v="13"/>
    <n v="41502.686020925328"/>
  </r>
  <r>
    <x v="365"/>
    <n v="14"/>
    <n v="39397.336448015623"/>
  </r>
  <r>
    <x v="365"/>
    <n v="15"/>
    <n v="38341.926244571587"/>
  </r>
  <r>
    <x v="365"/>
    <n v="16"/>
    <n v="43971.968803127551"/>
  </r>
  <r>
    <x v="365"/>
    <n v="17"/>
    <n v="43811.624462177511"/>
  </r>
  <r>
    <x v="365"/>
    <n v="18"/>
    <n v="46519.265523369737"/>
  </r>
  <r>
    <x v="365"/>
    <n v="19"/>
    <n v="46691.654271773805"/>
  </r>
  <r>
    <x v="365"/>
    <n v="20"/>
    <n v="44669.043271009992"/>
  </r>
  <r>
    <x v="365"/>
    <n v="21"/>
    <n v="42147.39011150728"/>
  </r>
  <r>
    <x v="365"/>
    <n v="22"/>
    <n v="45384.323653930966"/>
  </r>
  <r>
    <x v="365"/>
    <n v="23"/>
    <n v="47995.658162535605"/>
  </r>
  <r>
    <x v="366"/>
    <n v="0"/>
    <n v="46210.848226429152"/>
  </r>
  <r>
    <x v="366"/>
    <n v="1"/>
    <n v="40241.930554111554"/>
  </r>
  <r>
    <x v="366"/>
    <n v="2"/>
    <n v="46127.334229545602"/>
  </r>
  <r>
    <x v="366"/>
    <n v="3"/>
    <n v="46752.830977633181"/>
  </r>
  <r>
    <x v="366"/>
    <n v="4"/>
    <n v="46609.563510125001"/>
  </r>
  <r>
    <x v="366"/>
    <n v="5"/>
    <n v="45000.019965536347"/>
  </r>
  <r>
    <x v="366"/>
    <n v="6"/>
    <n v="44791.703540421877"/>
  </r>
  <r>
    <x v="366"/>
    <n v="7"/>
    <n v="47443.05034225744"/>
  </r>
  <r>
    <x v="366"/>
    <n v="8"/>
    <n v="47644.001208847207"/>
  </r>
  <r>
    <x v="366"/>
    <n v="9"/>
    <n v="45593.156379145352"/>
  </r>
  <r>
    <x v="366"/>
    <n v="10"/>
    <n v="45552.970686796507"/>
  </r>
  <r>
    <x v="366"/>
    <n v="11"/>
    <n v="46121.589658995639"/>
  </r>
  <r>
    <x v="366"/>
    <n v="12"/>
    <n v="47705.801371581576"/>
  </r>
  <r>
    <x v="366"/>
    <n v="13"/>
    <n v="45844.202979530877"/>
  </r>
  <r>
    <x v="366"/>
    <n v="14"/>
    <n v="47711.575166797244"/>
  </r>
  <r>
    <x v="366"/>
    <n v="15"/>
    <n v="47467.002776223482"/>
  </r>
  <r>
    <x v="366"/>
    <n v="16"/>
    <n v="47982.152527980921"/>
  </r>
  <r>
    <x v="366"/>
    <n v="17"/>
    <n v="47836.917274860651"/>
  </r>
  <r>
    <x v="366"/>
    <n v="18"/>
    <n v="46983.981510595026"/>
  </r>
  <r>
    <x v="366"/>
    <n v="19"/>
    <n v="48156.614270494363"/>
  </r>
  <r>
    <x v="366"/>
    <n v="20"/>
    <n v="47788.713342745643"/>
  </r>
  <r>
    <x v="366"/>
    <n v="21"/>
    <n v="47565.021886740011"/>
  </r>
  <r>
    <x v="366"/>
    <n v="22"/>
    <n v="46012.372678450949"/>
  </r>
  <r>
    <x v="366"/>
    <n v="23"/>
    <n v="45524.6423652382"/>
  </r>
  <r>
    <x v="367"/>
    <n v="0"/>
    <n v="46701.065548119739"/>
  </r>
  <r>
    <x v="367"/>
    <n v="1"/>
    <n v="47485.173621563401"/>
  </r>
  <r>
    <x v="367"/>
    <n v="2"/>
    <n v="46109.24618705942"/>
  </r>
  <r>
    <x v="367"/>
    <n v="3"/>
    <n v="47334.322385823769"/>
  </r>
  <r>
    <x v="367"/>
    <n v="4"/>
    <n v="46278.11435229778"/>
  </r>
  <r>
    <x v="367"/>
    <n v="5"/>
    <n v="44903.782577658429"/>
  </r>
  <r>
    <x v="367"/>
    <n v="6"/>
    <n v="40150.488913626272"/>
  </r>
  <r>
    <x v="367"/>
    <n v="7"/>
    <n v="42086.370243855919"/>
  </r>
  <r>
    <x v="367"/>
    <n v="8"/>
    <n v="43219.137807443134"/>
  </r>
  <r>
    <x v="367"/>
    <n v="9"/>
    <n v="43888.862001590292"/>
  </r>
  <r>
    <x v="367"/>
    <n v="10"/>
    <n v="44774.399689674057"/>
  </r>
  <r>
    <x v="367"/>
    <n v="11"/>
    <n v="46809.241160765625"/>
  </r>
  <r>
    <x v="367"/>
    <n v="12"/>
    <n v="46154.375697409705"/>
  </r>
  <r>
    <x v="367"/>
    <n v="13"/>
    <n v="46392.404713262542"/>
  </r>
  <r>
    <x v="367"/>
    <n v="14"/>
    <n v="46361.086720871543"/>
  </r>
  <r>
    <x v="367"/>
    <n v="15"/>
    <n v="38463.340574322494"/>
  </r>
  <r>
    <x v="367"/>
    <n v="16"/>
    <n v="39123.240452043792"/>
  </r>
  <r>
    <x v="367"/>
    <n v="17"/>
    <n v="39656.651645305588"/>
  </r>
  <r>
    <x v="367"/>
    <n v="18"/>
    <n v="43194.580425590299"/>
  </r>
  <r>
    <x v="367"/>
    <n v="19"/>
    <n v="40879.84188712282"/>
  </r>
  <r>
    <x v="367"/>
    <n v="20"/>
    <n v="40688.325676611552"/>
  </r>
  <r>
    <x v="367"/>
    <n v="21"/>
    <n v="42359.340120897163"/>
  </r>
  <r>
    <x v="367"/>
    <n v="22"/>
    <n v="39973.130044921876"/>
  </r>
  <r>
    <x v="367"/>
    <n v="23"/>
    <n v="41111.339218021261"/>
  </r>
  <r>
    <x v="368"/>
    <n v="0"/>
    <n v="42392.846057283801"/>
  </r>
  <r>
    <x v="368"/>
    <n v="1"/>
    <n v="37619.067938252549"/>
  </r>
  <r>
    <x v="368"/>
    <n v="2"/>
    <n v="37480.142263425332"/>
  </r>
  <r>
    <x v="368"/>
    <n v="3"/>
    <n v="35178.629778007809"/>
  </r>
  <r>
    <x v="368"/>
    <n v="4"/>
    <n v="40436.924485078496"/>
  </r>
  <r>
    <x v="368"/>
    <n v="5"/>
    <n v="40469.731954747818"/>
  </r>
  <r>
    <x v="368"/>
    <n v="6"/>
    <n v="39124.834163630636"/>
  </r>
  <r>
    <x v="368"/>
    <n v="7"/>
    <n v="40033.56834411974"/>
  </r>
  <r>
    <x v="368"/>
    <n v="8"/>
    <n v="39567.175842354111"/>
  </r>
  <r>
    <x v="368"/>
    <n v="9"/>
    <n v="38518.125873124096"/>
  </r>
  <r>
    <x v="368"/>
    <n v="10"/>
    <n v="39814.65315213026"/>
  </r>
  <r>
    <x v="368"/>
    <n v="11"/>
    <n v="38142.974336736923"/>
  </r>
  <r>
    <x v="368"/>
    <n v="12"/>
    <n v="37356.389970293421"/>
  </r>
  <r>
    <x v="368"/>
    <n v="13"/>
    <n v="37391.530532699137"/>
  </r>
  <r>
    <x v="368"/>
    <n v="14"/>
    <n v="38304.018118194035"/>
  </r>
  <r>
    <x v="368"/>
    <n v="15"/>
    <n v="38681.116983226566"/>
  </r>
  <r>
    <x v="368"/>
    <n v="16"/>
    <n v="35004.482686398434"/>
  </r>
  <r>
    <x v="368"/>
    <n v="17"/>
    <n v="24969.262864261163"/>
  </r>
  <r>
    <x v="368"/>
    <n v="18"/>
    <n v="15816.662416458254"/>
  </r>
  <r>
    <x v="368"/>
    <n v="19"/>
    <n v="11005.990019262541"/>
  </r>
  <r>
    <x v="368"/>
    <n v="20"/>
    <n v="13769.931915037017"/>
  </r>
  <r>
    <x v="368"/>
    <n v="21"/>
    <n v="11107.292994050329"/>
  </r>
  <r>
    <x v="368"/>
    <n v="22"/>
    <n v="13969.466121916879"/>
  </r>
  <r>
    <x v="368"/>
    <n v="23"/>
    <n v="21751.087580564043"/>
  </r>
  <r>
    <x v="369"/>
    <n v="0"/>
    <n v="30407.374223948129"/>
  </r>
  <r>
    <x v="369"/>
    <n v="1"/>
    <n v="24340.027323600392"/>
  </r>
  <r>
    <x v="369"/>
    <n v="2"/>
    <n v="16127.301265710166"/>
  </r>
  <r>
    <x v="369"/>
    <n v="3"/>
    <n v="18163.692124495137"/>
  </r>
  <r>
    <x v="369"/>
    <n v="4"/>
    <n v="7777.0098137467976"/>
  </r>
  <r>
    <x v="369"/>
    <n v="5"/>
    <n v="3852.2595290417453"/>
  </r>
  <r>
    <x v="369"/>
    <n v="6"/>
    <n v="5518.6666026813482"/>
  </r>
  <r>
    <x v="369"/>
    <n v="7"/>
    <n v="4368.6555857560188"/>
  </r>
  <r>
    <x v="369"/>
    <n v="8"/>
    <n v="4001.1267229053533"/>
  </r>
  <r>
    <x v="369"/>
    <n v="9"/>
    <n v="12386.606775075545"/>
  </r>
  <r>
    <x v="369"/>
    <n v="10"/>
    <n v="16615.982107259726"/>
  </r>
  <r>
    <x v="369"/>
    <n v="11"/>
    <n v="24055.229787628454"/>
  </r>
  <r>
    <x v="369"/>
    <n v="12"/>
    <n v="34573.33546814217"/>
  </r>
  <r>
    <x v="369"/>
    <n v="13"/>
    <n v="3028.7096656082808"/>
  </r>
  <r>
    <x v="369"/>
    <n v="14"/>
    <n v="0"/>
  </r>
  <r>
    <x v="369"/>
    <n v="15"/>
    <n v="0"/>
  </r>
  <r>
    <x v="369"/>
    <n v="16"/>
    <n v="0"/>
  </r>
  <r>
    <x v="369"/>
    <n v="17"/>
    <n v="0"/>
  </r>
  <r>
    <x v="369"/>
    <n v="18"/>
    <n v="0"/>
  </r>
  <r>
    <x v="369"/>
    <n v="19"/>
    <n v="0"/>
  </r>
  <r>
    <x v="369"/>
    <n v="20"/>
    <n v="0"/>
  </r>
  <r>
    <x v="369"/>
    <n v="21"/>
    <n v="0"/>
  </r>
  <r>
    <x v="369"/>
    <n v="22"/>
    <n v="0"/>
  </r>
  <r>
    <x v="369"/>
    <n v="23"/>
    <n v="0"/>
  </r>
  <r>
    <x v="370"/>
    <n v="0"/>
    <n v="0"/>
  </r>
  <r>
    <x v="370"/>
    <n v="1"/>
    <n v="0"/>
  </r>
  <r>
    <x v="370"/>
    <n v="2"/>
    <n v="0"/>
  </r>
  <r>
    <x v="370"/>
    <n v="3"/>
    <n v="0"/>
  </r>
  <r>
    <x v="370"/>
    <n v="4"/>
    <n v="0"/>
  </r>
  <r>
    <x v="370"/>
    <n v="5"/>
    <n v="0"/>
  </r>
  <r>
    <x v="370"/>
    <n v="6"/>
    <n v="0"/>
  </r>
  <r>
    <x v="370"/>
    <n v="7"/>
    <n v="0"/>
  </r>
  <r>
    <x v="370"/>
    <n v="8"/>
    <n v="0"/>
  </r>
  <r>
    <x v="370"/>
    <n v="9"/>
    <n v="0"/>
  </r>
  <r>
    <x v="370"/>
    <n v="10"/>
    <n v="0"/>
  </r>
  <r>
    <x v="370"/>
    <n v="11"/>
    <n v="0"/>
  </r>
  <r>
    <x v="370"/>
    <n v="12"/>
    <n v="0"/>
  </r>
  <r>
    <x v="370"/>
    <n v="13"/>
    <n v="0"/>
  </r>
  <r>
    <x v="370"/>
    <n v="14"/>
    <n v="0"/>
  </r>
  <r>
    <x v="370"/>
    <n v="15"/>
    <n v="0"/>
  </r>
  <r>
    <x v="370"/>
    <n v="16"/>
    <n v="0"/>
  </r>
  <r>
    <x v="370"/>
    <n v="17"/>
    <n v="0"/>
  </r>
  <r>
    <x v="370"/>
    <n v="18"/>
    <n v="0"/>
  </r>
  <r>
    <x v="370"/>
    <n v="19"/>
    <n v="0"/>
  </r>
  <r>
    <x v="370"/>
    <n v="20"/>
    <n v="0"/>
  </r>
  <r>
    <x v="370"/>
    <n v="21"/>
    <n v="0"/>
  </r>
  <r>
    <x v="370"/>
    <n v="22"/>
    <n v="0"/>
  </r>
  <r>
    <x v="370"/>
    <n v="23"/>
    <n v="1708.0751140695559"/>
  </r>
  <r>
    <x v="371"/>
    <n v="0"/>
    <n v="2901.676194435559"/>
  </r>
  <r>
    <x v="371"/>
    <n v="1"/>
    <n v="1922.6035951452559"/>
  </r>
  <r>
    <x v="371"/>
    <n v="2"/>
    <n v="5514.5306629916768"/>
  </r>
  <r>
    <x v="371"/>
    <n v="3"/>
    <n v="3722.9270129817296"/>
  </r>
  <r>
    <x v="371"/>
    <n v="4"/>
    <n v="2745.2119567567879"/>
  </r>
  <r>
    <x v="371"/>
    <n v="5"/>
    <n v="0"/>
  </r>
  <r>
    <x v="371"/>
    <n v="6"/>
    <n v="0"/>
  </r>
  <r>
    <x v="371"/>
    <n v="7"/>
    <n v="0"/>
  </r>
  <r>
    <x v="371"/>
    <n v="8"/>
    <n v="0"/>
  </r>
  <r>
    <x v="371"/>
    <n v="9"/>
    <n v="0"/>
  </r>
  <r>
    <x v="371"/>
    <n v="10"/>
    <n v="0"/>
  </r>
  <r>
    <x v="371"/>
    <n v="11"/>
    <n v="627.86701375583118"/>
  </r>
  <r>
    <x v="371"/>
    <n v="12"/>
    <n v="4824.4306066647132"/>
  </r>
  <r>
    <x v="371"/>
    <n v="13"/>
    <n v="9123.3215979075194"/>
  </r>
  <r>
    <x v="371"/>
    <n v="14"/>
    <n v="7180.5762624623303"/>
  </r>
  <r>
    <x v="371"/>
    <n v="15"/>
    <n v="192.25647285213319"/>
  </r>
  <r>
    <x v="371"/>
    <n v="16"/>
    <n v="0"/>
  </r>
  <r>
    <x v="371"/>
    <n v="17"/>
    <n v="0"/>
  </r>
  <r>
    <x v="371"/>
    <n v="18"/>
    <n v="0"/>
  </r>
  <r>
    <x v="371"/>
    <n v="19"/>
    <n v="0"/>
  </r>
  <r>
    <x v="371"/>
    <n v="20"/>
    <n v="6275.4830302712307"/>
  </r>
  <r>
    <x v="371"/>
    <n v="21"/>
    <n v="16064.328743613149"/>
  </r>
  <r>
    <x v="371"/>
    <n v="22"/>
    <n v="17766.177419557211"/>
  </r>
  <r>
    <x v="371"/>
    <n v="23"/>
    <n v="18456.303916225803"/>
  </r>
  <r>
    <x v="372"/>
    <n v="0"/>
    <n v="19527.661783183477"/>
  </r>
  <r>
    <x v="372"/>
    <n v="1"/>
    <n v="19072.853794919865"/>
  </r>
  <r>
    <x v="372"/>
    <n v="2"/>
    <n v="11826.97944937373"/>
  </r>
  <r>
    <x v="372"/>
    <n v="3"/>
    <n v="9575.1409906197096"/>
  </r>
  <r>
    <x v="372"/>
    <n v="4"/>
    <n v="5926.0172978655473"/>
  </r>
  <r>
    <x v="372"/>
    <n v="5"/>
    <n v="10127.682070061372"/>
  </r>
  <r>
    <x v="372"/>
    <n v="6"/>
    <n v="12021.788647721783"/>
  </r>
  <r>
    <x v="372"/>
    <n v="7"/>
    <n v="9057.1482356637989"/>
  </r>
  <r>
    <x v="372"/>
    <n v="8"/>
    <n v="6416.4087992883042"/>
  </r>
  <r>
    <x v="372"/>
    <n v="9"/>
    <n v="7113.9246617595918"/>
  </r>
  <r>
    <x v="372"/>
    <n v="10"/>
    <n v="13011.288631065532"/>
  </r>
  <r>
    <x v="372"/>
    <n v="11"/>
    <n v="15998.343996506066"/>
  </r>
  <r>
    <x v="372"/>
    <n v="12"/>
    <n v="52.811663109509603"/>
  </r>
  <r>
    <x v="372"/>
    <n v="13"/>
    <n v="0"/>
  </r>
  <r>
    <x v="372"/>
    <n v="14"/>
    <n v="0"/>
  </r>
  <r>
    <x v="372"/>
    <n v="15"/>
    <n v="0"/>
  </r>
  <r>
    <x v="372"/>
    <n v="16"/>
    <n v="0"/>
  </r>
  <r>
    <x v="372"/>
    <n v="17"/>
    <n v="0"/>
  </r>
  <r>
    <x v="372"/>
    <n v="18"/>
    <n v="0"/>
  </r>
  <r>
    <x v="372"/>
    <n v="19"/>
    <n v="8283.2156879817303"/>
  </r>
  <r>
    <x v="372"/>
    <n v="20"/>
    <n v="8881.9449939128099"/>
  </r>
  <r>
    <x v="372"/>
    <n v="21"/>
    <n v="12609.319371408508"/>
  </r>
  <r>
    <x v="372"/>
    <n v="22"/>
    <n v="12610.736176217481"/>
  </r>
  <r>
    <x v="372"/>
    <n v="23"/>
    <n v="13184.638378257549"/>
  </r>
  <r>
    <x v="373"/>
    <n v="0"/>
    <n v="11212.113945629302"/>
  </r>
  <r>
    <x v="373"/>
    <n v="1"/>
    <n v="20464.538702069553"/>
  </r>
  <r>
    <x v="373"/>
    <n v="2"/>
    <n v="24632.222822"/>
  </r>
  <r>
    <x v="373"/>
    <n v="3"/>
    <n v="26345.977142080137"/>
  </r>
  <r>
    <x v="373"/>
    <n v="4"/>
    <n v="25393.01483420817"/>
  </r>
  <r>
    <x v="373"/>
    <n v="5"/>
    <n v="29754.457611298887"/>
  </r>
  <r>
    <x v="373"/>
    <n v="6"/>
    <n v="31175.003519500493"/>
  </r>
  <r>
    <x v="373"/>
    <n v="7"/>
    <n v="26012.060570297897"/>
  </r>
  <r>
    <x v="373"/>
    <n v="8"/>
    <n v="16533.952260208167"/>
  </r>
  <r>
    <x v="373"/>
    <n v="9"/>
    <n v="20091.774287982858"/>
  </r>
  <r>
    <x v="373"/>
    <n v="10"/>
    <n v="23768.691748172896"/>
  </r>
  <r>
    <x v="373"/>
    <n v="11"/>
    <n v="24696.560478778218"/>
  </r>
  <r>
    <x v="373"/>
    <n v="12"/>
    <n v="30610.171158947585"/>
  </r>
  <r>
    <x v="373"/>
    <n v="13"/>
    <n v="23120.637335833169"/>
  </r>
  <r>
    <x v="373"/>
    <n v="14"/>
    <n v="15993.809476828919"/>
  </r>
  <r>
    <x v="373"/>
    <n v="15"/>
    <n v="8819.1092887246778"/>
  </r>
  <r>
    <x v="373"/>
    <n v="16"/>
    <n v="8823.7432225901812"/>
  </r>
  <r>
    <x v="373"/>
    <n v="17"/>
    <n v="0"/>
  </r>
  <r>
    <x v="373"/>
    <n v="18"/>
    <n v="4705.8932722341242"/>
  </r>
  <r>
    <x v="373"/>
    <n v="19"/>
    <n v="6011.2680560170011"/>
  </r>
  <r>
    <x v="373"/>
    <n v="20"/>
    <n v="8451.6793594758037"/>
  </r>
  <r>
    <x v="373"/>
    <n v="21"/>
    <n v="15531.155658891646"/>
  </r>
  <r>
    <x v="373"/>
    <n v="22"/>
    <n v="9744.9660277865405"/>
  </r>
  <r>
    <x v="373"/>
    <n v="23"/>
    <n v="10189.444914439899"/>
  </r>
  <r>
    <x v="374"/>
    <n v="0"/>
    <n v="8327.6729951815742"/>
  </r>
  <r>
    <x v="374"/>
    <n v="1"/>
    <n v="11996.861631611526"/>
  </r>
  <r>
    <x v="374"/>
    <n v="2"/>
    <n v="6872.7448360553062"/>
  </r>
  <r>
    <x v="374"/>
    <n v="3"/>
    <n v="11082.875711436231"/>
  </r>
  <r>
    <x v="374"/>
    <n v="4"/>
    <n v="8335.2496354085088"/>
  </r>
  <r>
    <x v="374"/>
    <n v="5"/>
    <n v="8504.5138235948798"/>
  </r>
  <r>
    <x v="374"/>
    <n v="6"/>
    <n v="11033.617497612655"/>
  </r>
  <r>
    <x v="374"/>
    <n v="7"/>
    <n v="10650.892073345514"/>
  </r>
  <r>
    <x v="374"/>
    <n v="8"/>
    <n v="12955.109420709932"/>
  </r>
  <r>
    <x v="374"/>
    <n v="9"/>
    <n v="13295.337280499505"/>
  </r>
  <r>
    <x v="374"/>
    <n v="10"/>
    <n v="55.577925186525192"/>
  </r>
  <r>
    <x v="374"/>
    <n v="11"/>
    <n v="0"/>
  </r>
  <r>
    <x v="374"/>
    <n v="12"/>
    <n v="0"/>
  </r>
  <r>
    <x v="374"/>
    <n v="13"/>
    <n v="0"/>
  </r>
  <r>
    <x v="374"/>
    <n v="14"/>
    <n v="0"/>
  </r>
  <r>
    <x v="374"/>
    <n v="15"/>
    <n v="0"/>
  </r>
  <r>
    <x v="374"/>
    <n v="16"/>
    <n v="0"/>
  </r>
  <r>
    <x v="374"/>
    <n v="17"/>
    <n v="0"/>
  </r>
  <r>
    <x v="374"/>
    <n v="18"/>
    <n v="0"/>
  </r>
  <r>
    <x v="374"/>
    <n v="19"/>
    <n v="2478.0250197899636"/>
  </r>
  <r>
    <x v="374"/>
    <n v="20"/>
    <n v="5377.105958372742"/>
  </r>
  <r>
    <x v="374"/>
    <n v="21"/>
    <n v="5121.9986053078437"/>
  </r>
  <r>
    <x v="374"/>
    <n v="22"/>
    <n v="4654.2908456479263"/>
  </r>
  <r>
    <x v="374"/>
    <n v="23"/>
    <n v="4554.2262650998146"/>
  </r>
  <r>
    <x v="375"/>
    <n v="0"/>
    <n v="6563.639772001764"/>
  </r>
  <r>
    <x v="375"/>
    <n v="1"/>
    <n v="8057.9364137176208"/>
  </r>
  <r>
    <x v="375"/>
    <n v="2"/>
    <n v="12547.073780136076"/>
  </r>
  <r>
    <x v="375"/>
    <n v="3"/>
    <n v="19370.31700768651"/>
  </r>
  <r>
    <x v="375"/>
    <n v="4"/>
    <n v="20420.438398372462"/>
  </r>
  <r>
    <x v="375"/>
    <n v="5"/>
    <n v="17513.148607292325"/>
  </r>
  <r>
    <x v="375"/>
    <n v="6"/>
    <n v="16466.352589488924"/>
  </r>
  <r>
    <x v="375"/>
    <n v="7"/>
    <n v="14084.32015026813"/>
  </r>
  <r>
    <x v="375"/>
    <n v="8"/>
    <n v="14120.413094310736"/>
  </r>
  <r>
    <x v="375"/>
    <n v="9"/>
    <n v="18183.895046821814"/>
  </r>
  <r>
    <x v="375"/>
    <n v="10"/>
    <n v="33073.448848783788"/>
  </r>
  <r>
    <x v="375"/>
    <n v="11"/>
    <n v="30702.125056051918"/>
  </r>
  <r>
    <x v="375"/>
    <n v="12"/>
    <n v="32739.180878099814"/>
  </r>
  <r>
    <x v="375"/>
    <n v="13"/>
    <n v="28392.194188659778"/>
  </r>
  <r>
    <x v="375"/>
    <n v="14"/>
    <n v="23533.500688894186"/>
  </r>
  <r>
    <x v="375"/>
    <n v="15"/>
    <n v="19634.177747699796"/>
  </r>
  <r>
    <x v="375"/>
    <n v="16"/>
    <n v="0"/>
  </r>
  <r>
    <x v="375"/>
    <n v="17"/>
    <n v="0"/>
  </r>
  <r>
    <x v="375"/>
    <n v="18"/>
    <n v="0"/>
  </r>
  <r>
    <x v="375"/>
    <n v="19"/>
    <n v="367.49146908470607"/>
  </r>
  <r>
    <x v="375"/>
    <n v="20"/>
    <n v="14711.541391129796"/>
  </r>
  <r>
    <x v="375"/>
    <n v="21"/>
    <n v="20501.517453552908"/>
  </r>
  <r>
    <x v="375"/>
    <n v="22"/>
    <n v="27040.04432515625"/>
  </r>
  <r>
    <x v="375"/>
    <n v="23"/>
    <n v="29819.659387358846"/>
  </r>
  <r>
    <x v="376"/>
    <n v="0"/>
    <n v="29351.526026075619"/>
  </r>
  <r>
    <x v="376"/>
    <n v="1"/>
    <n v="27071.444560121472"/>
  </r>
  <r>
    <x v="376"/>
    <n v="2"/>
    <n v="25767.385642732363"/>
  </r>
  <r>
    <x v="376"/>
    <n v="3"/>
    <n v="25249.580771669865"/>
  </r>
  <r>
    <x v="376"/>
    <n v="4"/>
    <n v="23294.944291485892"/>
  </r>
  <r>
    <x v="376"/>
    <n v="5"/>
    <n v="12335.471277992945"/>
  </r>
  <r>
    <x v="376"/>
    <n v="6"/>
    <n v="17690.833085267637"/>
  </r>
  <r>
    <x v="376"/>
    <n v="7"/>
    <n v="19427.076927572587"/>
  </r>
  <r>
    <x v="376"/>
    <n v="8"/>
    <n v="26388.973537009591"/>
  </r>
  <r>
    <x v="376"/>
    <n v="9"/>
    <n v="36643.805724447091"/>
  </r>
  <r>
    <x v="376"/>
    <n v="10"/>
    <n v="41110.448329461695"/>
  </r>
  <r>
    <x v="376"/>
    <n v="11"/>
    <n v="41495.84262999901"/>
  </r>
  <r>
    <x v="376"/>
    <n v="12"/>
    <n v="43435.310477114916"/>
  </r>
  <r>
    <x v="376"/>
    <n v="13"/>
    <n v="44888.925886464727"/>
  </r>
  <r>
    <x v="376"/>
    <n v="14"/>
    <n v="42547.396421656253"/>
  </r>
  <r>
    <x v="376"/>
    <n v="15"/>
    <n v="34080.572086102955"/>
  </r>
  <r>
    <x v="376"/>
    <n v="16"/>
    <n v="0"/>
  </r>
  <r>
    <x v="376"/>
    <n v="17"/>
    <n v="0"/>
  </r>
  <r>
    <x v="376"/>
    <n v="18"/>
    <n v="0"/>
  </r>
  <r>
    <x v="376"/>
    <n v="19"/>
    <n v="0"/>
  </r>
  <r>
    <x v="376"/>
    <n v="20"/>
    <n v="0"/>
  </r>
  <r>
    <x v="376"/>
    <n v="21"/>
    <n v="0"/>
  </r>
  <r>
    <x v="376"/>
    <n v="22"/>
    <n v="0"/>
  </r>
  <r>
    <x v="376"/>
    <n v="23"/>
    <n v="0"/>
  </r>
  <r>
    <x v="377"/>
    <n v="0"/>
    <n v="721.6172051486451"/>
  </r>
  <r>
    <x v="377"/>
    <n v="1"/>
    <n v="13600.052215358723"/>
  </r>
  <r>
    <x v="377"/>
    <n v="2"/>
    <n v="24221.920724548683"/>
  </r>
  <r>
    <x v="377"/>
    <n v="3"/>
    <n v="24325.010780212851"/>
  </r>
  <r>
    <x v="377"/>
    <n v="4"/>
    <n v="34233.309394833224"/>
  </r>
  <r>
    <x v="377"/>
    <n v="5"/>
    <n v="37878.442558763447"/>
  </r>
  <r>
    <x v="377"/>
    <n v="6"/>
    <n v="36777.155670808141"/>
  </r>
  <r>
    <x v="377"/>
    <n v="7"/>
    <n v="19039.604451217154"/>
  </r>
  <r>
    <x v="377"/>
    <n v="8"/>
    <n v="0"/>
  </r>
  <r>
    <x v="377"/>
    <n v="9"/>
    <n v="0"/>
  </r>
  <r>
    <x v="377"/>
    <n v="10"/>
    <n v="0"/>
  </r>
  <r>
    <x v="377"/>
    <n v="11"/>
    <n v="0"/>
  </r>
  <r>
    <x v="377"/>
    <n v="12"/>
    <n v="0"/>
  </r>
  <r>
    <x v="377"/>
    <n v="13"/>
    <n v="0"/>
  </r>
  <r>
    <x v="377"/>
    <n v="14"/>
    <n v="0"/>
  </r>
  <r>
    <x v="377"/>
    <n v="15"/>
    <n v="0"/>
  </r>
  <r>
    <x v="377"/>
    <n v="16"/>
    <n v="0"/>
  </r>
  <r>
    <x v="377"/>
    <n v="17"/>
    <n v="0"/>
  </r>
  <r>
    <x v="377"/>
    <n v="18"/>
    <n v="0"/>
  </r>
  <r>
    <x v="377"/>
    <n v="19"/>
    <n v="0"/>
  </r>
  <r>
    <x v="377"/>
    <n v="20"/>
    <n v="4193.0901943960271"/>
  </r>
  <r>
    <x v="377"/>
    <n v="21"/>
    <n v="8536.5653762815018"/>
  </r>
  <r>
    <x v="377"/>
    <n v="22"/>
    <n v="10623.742277072759"/>
  </r>
  <r>
    <x v="377"/>
    <n v="23"/>
    <n v="10985.994344677641"/>
  </r>
  <r>
    <x v="378"/>
    <n v="0"/>
    <n v="15735.054103295866"/>
  </r>
  <r>
    <x v="378"/>
    <n v="1"/>
    <n v="16183.844664120004"/>
  </r>
  <r>
    <x v="378"/>
    <n v="2"/>
    <n v="16925.915427374599"/>
  </r>
  <r>
    <x v="378"/>
    <n v="3"/>
    <n v="16025.141281216571"/>
  </r>
  <r>
    <x v="378"/>
    <n v="4"/>
    <n v="14477.785611531621"/>
  </r>
  <r>
    <x v="378"/>
    <n v="5"/>
    <n v="15690.864892599517"/>
  </r>
  <r>
    <x v="378"/>
    <n v="6"/>
    <n v="17890.417581635629"/>
  </r>
  <r>
    <x v="378"/>
    <n v="7"/>
    <n v="13490.173177080438"/>
  </r>
  <r>
    <x v="378"/>
    <n v="8"/>
    <n v="13906.269026047143"/>
  </r>
  <r>
    <x v="378"/>
    <n v="9"/>
    <n v="9410.9529276917401"/>
  </r>
  <r>
    <x v="378"/>
    <n v="10"/>
    <n v="12177.606739273437"/>
  </r>
  <r>
    <x v="378"/>
    <n v="11"/>
    <n v="19463.804524229377"/>
  </r>
  <r>
    <x v="378"/>
    <n v="12"/>
    <n v="24300.708138948765"/>
  </r>
  <r>
    <x v="378"/>
    <n v="13"/>
    <n v="28049.060433568135"/>
  </r>
  <r>
    <x v="378"/>
    <n v="14"/>
    <n v="31039.862456235918"/>
  </r>
  <r>
    <x v="378"/>
    <n v="15"/>
    <n v="26411.334689752181"/>
  </r>
  <r>
    <x v="378"/>
    <n v="16"/>
    <n v="515.46066308377067"/>
  </r>
  <r>
    <x v="378"/>
    <n v="17"/>
    <n v="0"/>
  </r>
  <r>
    <x v="378"/>
    <n v="18"/>
    <n v="0"/>
  </r>
  <r>
    <x v="378"/>
    <n v="19"/>
    <n v="28.835473068387291"/>
  </r>
  <r>
    <x v="378"/>
    <n v="20"/>
    <n v="12453.483727491683"/>
  </r>
  <r>
    <x v="378"/>
    <n v="21"/>
    <n v="16365.573088688405"/>
  </r>
  <r>
    <x v="378"/>
    <n v="22"/>
    <n v="19406.30864940444"/>
  </r>
  <r>
    <x v="378"/>
    <n v="23"/>
    <n v="21147.688482239369"/>
  </r>
  <r>
    <x v="379"/>
    <n v="0"/>
    <n v="20217.080219832114"/>
  </r>
  <r>
    <x v="379"/>
    <n v="1"/>
    <n v="19400.13886161437"/>
  </r>
  <r>
    <x v="379"/>
    <n v="2"/>
    <n v="23710.219468680963"/>
  </r>
  <r>
    <x v="379"/>
    <n v="3"/>
    <n v="24780.850787274714"/>
  </r>
  <r>
    <x v="379"/>
    <n v="4"/>
    <n v="26623.676795360381"/>
  </r>
  <r>
    <x v="379"/>
    <n v="5"/>
    <n v="24954.224889718113"/>
  </r>
  <r>
    <x v="379"/>
    <n v="6"/>
    <n v="20682.40846126026"/>
  </r>
  <r>
    <x v="379"/>
    <n v="7"/>
    <n v="18048.870120605654"/>
  </r>
  <r>
    <x v="379"/>
    <n v="8"/>
    <n v="20052.728220282155"/>
  </r>
  <r>
    <x v="379"/>
    <n v="9"/>
    <n v="19923.826563098108"/>
  </r>
  <r>
    <x v="379"/>
    <n v="10"/>
    <n v="22138.367301547514"/>
  </r>
  <r>
    <x v="379"/>
    <n v="11"/>
    <n v="19770.553099940316"/>
  </r>
  <r>
    <x v="379"/>
    <n v="12"/>
    <n v="14592.712336624496"/>
  </r>
  <r>
    <x v="379"/>
    <n v="13"/>
    <n v="12021.938568383213"/>
  </r>
  <r>
    <x v="379"/>
    <n v="14"/>
    <n v="6914.5072742123457"/>
  </r>
  <r>
    <x v="379"/>
    <n v="15"/>
    <n v="5081.0873065321393"/>
  </r>
  <r>
    <x v="379"/>
    <n v="16"/>
    <n v="6037.457610425864"/>
  </r>
  <r>
    <x v="379"/>
    <n v="17"/>
    <n v="7690.6097718451583"/>
  </r>
  <r>
    <x v="379"/>
    <n v="18"/>
    <n v="3026.0731241411972"/>
  </r>
  <r>
    <x v="379"/>
    <n v="19"/>
    <n v="0"/>
  </r>
  <r>
    <x v="379"/>
    <n v="20"/>
    <n v="0"/>
  </r>
  <r>
    <x v="379"/>
    <n v="21"/>
    <n v="0"/>
  </r>
  <r>
    <x v="379"/>
    <n v="22"/>
    <n v="0"/>
  </r>
  <r>
    <x v="379"/>
    <n v="23"/>
    <n v="0"/>
  </r>
  <r>
    <x v="380"/>
    <n v="0"/>
    <n v="0"/>
  </r>
  <r>
    <x v="380"/>
    <n v="1"/>
    <n v="0"/>
  </r>
  <r>
    <x v="380"/>
    <n v="2"/>
    <n v="95.09136427997619"/>
  </r>
  <r>
    <x v="380"/>
    <n v="3"/>
    <n v="808.54072119364844"/>
  </r>
  <r>
    <x v="380"/>
    <n v="4"/>
    <n v="718.00339752382683"/>
  </r>
  <r>
    <x v="380"/>
    <n v="5"/>
    <n v="479.33608422804355"/>
  </r>
  <r>
    <x v="380"/>
    <n v="6"/>
    <n v="777.70741485086035"/>
  </r>
  <r>
    <x v="380"/>
    <n v="7"/>
    <n v="621.18091771341471"/>
  </r>
  <r>
    <x v="380"/>
    <n v="8"/>
    <n v="0"/>
  </r>
  <r>
    <x v="380"/>
    <n v="9"/>
    <n v="0"/>
  </r>
  <r>
    <x v="380"/>
    <n v="10"/>
    <n v="0"/>
  </r>
  <r>
    <x v="380"/>
    <n v="11"/>
    <n v="0"/>
  </r>
  <r>
    <x v="380"/>
    <n v="12"/>
    <n v="0"/>
  </r>
  <r>
    <x v="380"/>
    <n v="13"/>
    <n v="0"/>
  </r>
  <r>
    <x v="380"/>
    <n v="14"/>
    <n v="0"/>
  </r>
  <r>
    <x v="380"/>
    <n v="15"/>
    <n v="0"/>
  </r>
  <r>
    <x v="380"/>
    <n v="16"/>
    <n v="0"/>
  </r>
  <r>
    <x v="380"/>
    <n v="17"/>
    <n v="0"/>
  </r>
  <r>
    <x v="380"/>
    <n v="18"/>
    <n v="0"/>
  </r>
  <r>
    <x v="380"/>
    <n v="19"/>
    <n v="0"/>
  </r>
  <r>
    <x v="380"/>
    <n v="20"/>
    <n v="0"/>
  </r>
  <r>
    <x v="380"/>
    <n v="21"/>
    <n v="0"/>
  </r>
  <r>
    <x v="380"/>
    <n v="22"/>
    <n v="0"/>
  </r>
  <r>
    <x v="380"/>
    <n v="23"/>
    <n v="0"/>
  </r>
  <r>
    <x v="381"/>
    <n v="0"/>
    <n v="0"/>
  </r>
  <r>
    <x v="381"/>
    <n v="1"/>
    <n v="8280.7252204779561"/>
  </r>
  <r>
    <x v="381"/>
    <n v="2"/>
    <n v="7234.4453722907383"/>
  </r>
  <r>
    <x v="381"/>
    <n v="3"/>
    <n v="6855.68594463511"/>
  </r>
  <r>
    <x v="381"/>
    <n v="4"/>
    <n v="6161.0365046393499"/>
  </r>
  <r>
    <x v="381"/>
    <n v="5"/>
    <n v="4819.5210889673262"/>
  </r>
  <r>
    <x v="381"/>
    <n v="6"/>
    <n v="6295.1066436569035"/>
  </r>
  <r>
    <x v="381"/>
    <n v="7"/>
    <n v="6081.6827431113024"/>
  </r>
  <r>
    <x v="381"/>
    <n v="8"/>
    <n v="7234.627538608871"/>
  </r>
  <r>
    <x v="381"/>
    <n v="9"/>
    <n v="14245.317051632812"/>
  </r>
  <r>
    <x v="381"/>
    <n v="10"/>
    <n v="20746.104322530242"/>
  </r>
  <r>
    <x v="381"/>
    <n v="11"/>
    <n v="26299.396417307133"/>
  </r>
  <r>
    <x v="381"/>
    <n v="12"/>
    <n v="30688.894714670972"/>
  </r>
  <r>
    <x v="381"/>
    <n v="13"/>
    <n v="31825.501895778434"/>
  </r>
  <r>
    <x v="381"/>
    <n v="14"/>
    <n v="25511.405376439041"/>
  </r>
  <r>
    <x v="381"/>
    <n v="15"/>
    <n v="24055.810868987563"/>
  </r>
  <r>
    <x v="381"/>
    <n v="16"/>
    <n v="22173.850765034971"/>
  </r>
  <r>
    <x v="381"/>
    <n v="17"/>
    <n v="16719.723382882174"/>
  </r>
  <r>
    <x v="381"/>
    <n v="18"/>
    <n v="13695.023084511133"/>
  </r>
  <r>
    <x v="381"/>
    <n v="19"/>
    <n v="10710.378916170066"/>
  </r>
  <r>
    <x v="381"/>
    <n v="20"/>
    <n v="12387.101887417517"/>
  </r>
  <r>
    <x v="381"/>
    <n v="21"/>
    <n v="12190.401730449405"/>
  </r>
  <r>
    <x v="381"/>
    <n v="22"/>
    <n v="9560.1998579655628"/>
  </r>
  <r>
    <x v="381"/>
    <n v="23"/>
    <n v="14095.961868796105"/>
  </r>
  <r>
    <x v="382"/>
    <n v="0"/>
    <n v="9435.0653659294348"/>
  </r>
  <r>
    <x v="382"/>
    <n v="1"/>
    <n v="9615.2034885717057"/>
  </r>
  <r>
    <x v="382"/>
    <n v="2"/>
    <n v="15118.518573896896"/>
  </r>
  <r>
    <x v="382"/>
    <n v="3"/>
    <n v="9896.9082155892575"/>
  </r>
  <r>
    <x v="382"/>
    <n v="4"/>
    <n v="20110.366808375904"/>
  </r>
  <r>
    <x v="382"/>
    <n v="5"/>
    <n v="23165.898754095928"/>
  </r>
  <r>
    <x v="382"/>
    <n v="6"/>
    <n v="20256.777375164329"/>
  </r>
  <r>
    <x v="382"/>
    <n v="7"/>
    <n v="23835.178735219655"/>
  </r>
  <r>
    <x v="382"/>
    <n v="8"/>
    <n v="23140.511882522267"/>
  </r>
  <r>
    <x v="382"/>
    <n v="9"/>
    <n v="24460.53666669377"/>
  </r>
  <r>
    <x v="382"/>
    <n v="10"/>
    <n v="24722.234638252816"/>
  </r>
  <r>
    <x v="382"/>
    <n v="11"/>
    <n v="32792.759680847201"/>
  </r>
  <r>
    <x v="382"/>
    <n v="12"/>
    <n v="35344.669981964391"/>
  </r>
  <r>
    <x v="382"/>
    <n v="13"/>
    <n v="32033.954701834929"/>
  </r>
  <r>
    <x v="382"/>
    <n v="14"/>
    <n v="22253.492997166242"/>
  </r>
  <r>
    <x v="382"/>
    <n v="15"/>
    <n v="16186.715001117187"/>
  </r>
  <r>
    <x v="382"/>
    <n v="16"/>
    <n v="15632.917011540205"/>
  </r>
  <r>
    <x v="382"/>
    <n v="17"/>
    <n v="11620.815426004996"/>
  </r>
  <r>
    <x v="382"/>
    <n v="18"/>
    <n v="11595.623384704768"/>
  </r>
  <r>
    <x v="382"/>
    <n v="19"/>
    <n v="19841.153746100925"/>
  </r>
  <r>
    <x v="382"/>
    <n v="20"/>
    <n v="29414.817240903805"/>
  </r>
  <r>
    <x v="382"/>
    <n v="21"/>
    <n v="30224.272245877179"/>
  </r>
  <r>
    <x v="382"/>
    <n v="22"/>
    <n v="21150.148214429049"/>
  </r>
  <r>
    <x v="382"/>
    <n v="23"/>
    <n v="17736.410338863869"/>
  </r>
  <r>
    <x v="383"/>
    <n v="0"/>
    <n v="15762.506175967475"/>
  </r>
  <r>
    <x v="383"/>
    <n v="1"/>
    <n v="15772.245741361554"/>
  </r>
  <r>
    <x v="383"/>
    <n v="2"/>
    <n v="15000.882003172883"/>
  </r>
  <r>
    <x v="383"/>
    <n v="3"/>
    <n v="19834.468632299959"/>
  </r>
  <r>
    <x v="383"/>
    <n v="4"/>
    <n v="11950.688650442362"/>
  </r>
  <r>
    <x v="383"/>
    <n v="5"/>
    <n v="7211.4094932494809"/>
  </r>
  <r>
    <x v="383"/>
    <n v="6"/>
    <n v="10353.318344635896"/>
  </r>
  <r>
    <x v="383"/>
    <n v="7"/>
    <n v="11584.144228391397"/>
  </r>
  <r>
    <x v="383"/>
    <n v="8"/>
    <n v="9520.1008654250618"/>
  </r>
  <r>
    <x v="383"/>
    <n v="9"/>
    <n v="14768.060313409704"/>
  </r>
  <r>
    <x v="383"/>
    <n v="10"/>
    <n v="25046.854995020993"/>
  </r>
  <r>
    <x v="383"/>
    <n v="11"/>
    <n v="27175.719607695952"/>
  </r>
  <r>
    <x v="383"/>
    <n v="12"/>
    <n v="20133.345090874998"/>
  </r>
  <r>
    <x v="383"/>
    <n v="13"/>
    <n v="14039.218282373829"/>
  </r>
  <r>
    <x v="383"/>
    <n v="14"/>
    <n v="12880.84929016547"/>
  </r>
  <r>
    <x v="383"/>
    <n v="15"/>
    <n v="18229.44417576653"/>
  </r>
  <r>
    <x v="383"/>
    <n v="16"/>
    <n v="17208.353812107835"/>
  </r>
  <r>
    <x v="383"/>
    <n v="17"/>
    <n v="20220.443233998591"/>
  </r>
  <r>
    <x v="383"/>
    <n v="18"/>
    <n v="15126.263077191221"/>
  </r>
  <r>
    <x v="383"/>
    <n v="19"/>
    <n v="13030.525942928412"/>
  </r>
  <r>
    <x v="383"/>
    <n v="20"/>
    <n v="15720.292300596833"/>
  </r>
  <r>
    <x v="383"/>
    <n v="21"/>
    <n v="14405.44975820145"/>
  </r>
  <r>
    <x v="383"/>
    <n v="22"/>
    <n v="19354.430705376912"/>
  </r>
  <r>
    <x v="383"/>
    <n v="23"/>
    <n v="21270.078424740379"/>
  </r>
  <r>
    <x v="384"/>
    <n v="0"/>
    <n v="23152.242613161245"/>
  </r>
  <r>
    <x v="384"/>
    <n v="1"/>
    <n v="25593.961295272162"/>
  </r>
  <r>
    <x v="384"/>
    <n v="2"/>
    <n v="33577.964161760632"/>
  </r>
  <r>
    <x v="384"/>
    <n v="3"/>
    <n v="39092.832317054686"/>
  </r>
  <r>
    <x v="384"/>
    <n v="4"/>
    <n v="39364.703351453492"/>
  </r>
  <r>
    <x v="384"/>
    <n v="5"/>
    <n v="39813.120812141897"/>
  </r>
  <r>
    <x v="384"/>
    <n v="6"/>
    <n v="31069.172722571853"/>
  </r>
  <r>
    <x v="384"/>
    <n v="7"/>
    <n v="43258.517876399339"/>
  </r>
  <r>
    <x v="384"/>
    <n v="8"/>
    <n v="45652.700407263445"/>
  </r>
  <r>
    <x v="384"/>
    <n v="9"/>
    <n v="46827.444153237826"/>
  </r>
  <r>
    <x v="384"/>
    <n v="10"/>
    <n v="45922.35135063409"/>
  </r>
  <r>
    <x v="384"/>
    <n v="11"/>
    <n v="45306.952655743466"/>
  </r>
  <r>
    <x v="384"/>
    <n v="12"/>
    <n v="40531.028481138077"/>
  </r>
  <r>
    <x v="384"/>
    <n v="13"/>
    <n v="35046.450101385897"/>
  </r>
  <r>
    <x v="384"/>
    <n v="14"/>
    <n v="29428.073979703124"/>
  </r>
  <r>
    <x v="384"/>
    <n v="15"/>
    <n v="16252.8155550059"/>
  </r>
  <r>
    <x v="384"/>
    <n v="16"/>
    <n v="8485.8023484126697"/>
  </r>
  <r>
    <x v="384"/>
    <n v="17"/>
    <n v="9612.5979988481085"/>
  </r>
  <r>
    <x v="384"/>
    <n v="18"/>
    <n v="10304.466967219907"/>
  </r>
  <r>
    <x v="384"/>
    <n v="19"/>
    <n v="10348.282469186863"/>
  </r>
  <r>
    <x v="384"/>
    <n v="20"/>
    <n v="19983.358657952354"/>
  </r>
  <r>
    <x v="384"/>
    <n v="21"/>
    <n v="34282.880061129355"/>
  </r>
  <r>
    <x v="384"/>
    <n v="22"/>
    <n v="35802.976053243459"/>
  </r>
  <r>
    <x v="384"/>
    <n v="23"/>
    <n v="30971.026972402527"/>
  </r>
  <r>
    <x v="385"/>
    <n v="0"/>
    <n v="25465.569606360012"/>
  </r>
  <r>
    <x v="385"/>
    <n v="1"/>
    <n v="14691.867551257175"/>
  </r>
  <r>
    <x v="385"/>
    <n v="2"/>
    <n v="11291.416613345797"/>
  </r>
  <r>
    <x v="385"/>
    <n v="3"/>
    <n v="3450.4181934714329"/>
  </r>
  <r>
    <x v="385"/>
    <n v="4"/>
    <n v="4246.477277835922"/>
  </r>
  <r>
    <x v="385"/>
    <n v="5"/>
    <n v="2488.7379729111199"/>
  </r>
  <r>
    <x v="385"/>
    <n v="6"/>
    <n v="6188.9153772337531"/>
  </r>
  <r>
    <x v="385"/>
    <n v="7"/>
    <n v="6430.5013851362664"/>
  </r>
  <r>
    <x v="385"/>
    <n v="8"/>
    <n v="13961.338289903701"/>
  </r>
  <r>
    <x v="385"/>
    <n v="9"/>
    <n v="25978.434486129358"/>
  </r>
  <r>
    <x v="385"/>
    <n v="10"/>
    <n v="30948.661431100925"/>
  </r>
  <r>
    <x v="385"/>
    <n v="11"/>
    <n v="33164.132971113097"/>
  </r>
  <r>
    <x v="385"/>
    <n v="12"/>
    <n v="33489.725043876279"/>
  </r>
  <r>
    <x v="385"/>
    <n v="13"/>
    <n v="34182.552211797782"/>
  </r>
  <r>
    <x v="385"/>
    <n v="14"/>
    <n v="31494.796502650988"/>
  </r>
  <r>
    <x v="385"/>
    <n v="15"/>
    <n v="26869.826336910341"/>
  </r>
  <r>
    <x v="385"/>
    <n v="16"/>
    <n v="20607.354969187767"/>
  </r>
  <r>
    <x v="385"/>
    <n v="17"/>
    <n v="9877.3369056547235"/>
  </r>
  <r>
    <x v="385"/>
    <n v="18"/>
    <n v="6108.8474411669968"/>
  </r>
  <r>
    <x v="385"/>
    <n v="19"/>
    <n v="7622.0925919741157"/>
  </r>
  <r>
    <x v="385"/>
    <n v="20"/>
    <n v="8780.9124943297847"/>
  </r>
  <r>
    <x v="385"/>
    <n v="21"/>
    <n v="10965.160656469521"/>
  </r>
  <r>
    <x v="385"/>
    <n v="22"/>
    <n v="9092.1157424318662"/>
  </r>
  <r>
    <x v="385"/>
    <n v="23"/>
    <n v="8653.6555699494038"/>
  </r>
  <r>
    <x v="386"/>
    <n v="0"/>
    <n v="8374.5775203136418"/>
  </r>
  <r>
    <x v="386"/>
    <n v="1"/>
    <n v="11503.213681183008"/>
  </r>
  <r>
    <x v="386"/>
    <n v="2"/>
    <n v="10097.289507938514"/>
  </r>
  <r>
    <x v="386"/>
    <n v="3"/>
    <n v="16384.751937408029"/>
  </r>
  <r>
    <x v="386"/>
    <n v="4"/>
    <n v="4755.1898372592368"/>
  </r>
  <r>
    <x v="386"/>
    <n v="5"/>
    <n v="3519.4631807605033"/>
  </r>
  <r>
    <x v="386"/>
    <n v="6"/>
    <n v="6468.7434018980366"/>
  </r>
  <r>
    <x v="386"/>
    <n v="7"/>
    <n v="3629.9387038725845"/>
  </r>
  <r>
    <x v="386"/>
    <n v="8"/>
    <n v="1147.6487649277365"/>
  </r>
  <r>
    <x v="386"/>
    <n v="9"/>
    <n v="3555.7640637439358"/>
  </r>
  <r>
    <x v="386"/>
    <n v="10"/>
    <n v="16201.417137097975"/>
  </r>
  <r>
    <x v="386"/>
    <n v="11"/>
    <n v="19195.509599462108"/>
  </r>
  <r>
    <x v="386"/>
    <n v="12"/>
    <n v="31340.836749836308"/>
  </r>
  <r>
    <x v="386"/>
    <n v="13"/>
    <n v="31618.042724066592"/>
  </r>
  <r>
    <x v="386"/>
    <n v="14"/>
    <n v="29554.102864617558"/>
  </r>
  <r>
    <x v="386"/>
    <n v="15"/>
    <n v="32377.914398589022"/>
  </r>
  <r>
    <x v="386"/>
    <n v="16"/>
    <n v="26442.761299902158"/>
  </r>
  <r>
    <x v="386"/>
    <n v="17"/>
    <n v="16793.683390150989"/>
  </r>
  <r>
    <x v="386"/>
    <n v="18"/>
    <n v="11187.313927354142"/>
  </r>
  <r>
    <x v="386"/>
    <n v="19"/>
    <n v="10318.812685474146"/>
  </r>
  <r>
    <x v="386"/>
    <n v="20"/>
    <n v="7157.4535625696753"/>
  </r>
  <r>
    <x v="386"/>
    <n v="21"/>
    <n v="8749.3622886923622"/>
  </r>
  <r>
    <x v="386"/>
    <n v="22"/>
    <n v="10536.144394360146"/>
  </r>
  <r>
    <x v="386"/>
    <n v="23"/>
    <n v="18945.420833430191"/>
  </r>
  <r>
    <x v="387"/>
    <n v="0"/>
    <n v="14942.516210890255"/>
  </r>
  <r>
    <x v="387"/>
    <n v="1"/>
    <n v="18177.196176067882"/>
  </r>
  <r>
    <x v="387"/>
    <n v="2"/>
    <n v="16149.999723207216"/>
  </r>
  <r>
    <x v="387"/>
    <n v="3"/>
    <n v="20860.580746468484"/>
  </r>
  <r>
    <x v="387"/>
    <n v="4"/>
    <n v="28489.308661015995"/>
  </r>
  <r>
    <x v="387"/>
    <n v="5"/>
    <n v="25981.895158879997"/>
  </r>
  <r>
    <x v="387"/>
    <n v="6"/>
    <n v="25550.000766562502"/>
  </r>
  <r>
    <x v="387"/>
    <n v="7"/>
    <n v="26452.563210983739"/>
  </r>
  <r>
    <x v="387"/>
    <n v="8"/>
    <n v="34901.156886327859"/>
  </r>
  <r>
    <x v="387"/>
    <n v="9"/>
    <n v="41096.411322620108"/>
  </r>
  <r>
    <x v="387"/>
    <n v="10"/>
    <n v="40858.318012702221"/>
  </r>
  <r>
    <x v="387"/>
    <n v="11"/>
    <n v="31447.317339153167"/>
  </r>
  <r>
    <x v="387"/>
    <n v="12"/>
    <n v="25350.893968598109"/>
  </r>
  <r>
    <x v="387"/>
    <n v="13"/>
    <n v="22091.709834759087"/>
  </r>
  <r>
    <x v="387"/>
    <n v="14"/>
    <n v="20709.176192752282"/>
  </r>
  <r>
    <x v="387"/>
    <n v="15"/>
    <n v="26603.332618058408"/>
  </r>
  <r>
    <x v="387"/>
    <n v="16"/>
    <n v="32486.809422212849"/>
  </r>
  <r>
    <x v="387"/>
    <n v="17"/>
    <n v="31322.092129154073"/>
  </r>
  <r>
    <x v="387"/>
    <n v="18"/>
    <n v="22881.049101119366"/>
  </r>
  <r>
    <x v="387"/>
    <n v="19"/>
    <n v="13886.497893495774"/>
  </r>
  <r>
    <x v="387"/>
    <n v="20"/>
    <n v="11628.775216838754"/>
  </r>
  <r>
    <x v="387"/>
    <n v="21"/>
    <n v="17053.578694611286"/>
  </r>
  <r>
    <x v="387"/>
    <n v="22"/>
    <n v="10940.894058793554"/>
  </r>
  <r>
    <x v="387"/>
    <n v="23"/>
    <n v="10480.952387406383"/>
  </r>
  <r>
    <x v="388"/>
    <n v="0"/>
    <n v="13685.341724651891"/>
  </r>
  <r>
    <x v="388"/>
    <n v="1"/>
    <n v="13219.272641190049"/>
  </r>
  <r>
    <x v="388"/>
    <n v="2"/>
    <n v="10307.571222343749"/>
  </r>
  <r>
    <x v="388"/>
    <n v="3"/>
    <n v="13290.74089093544"/>
  </r>
  <r>
    <x v="388"/>
    <n v="4"/>
    <n v="19824.448024317495"/>
  </r>
  <r>
    <x v="388"/>
    <n v="5"/>
    <n v="22944.84968379225"/>
  </r>
  <r>
    <x v="388"/>
    <n v="6"/>
    <n v="16716.081030907793"/>
  </r>
  <r>
    <x v="388"/>
    <n v="7"/>
    <n v="14008.144071297009"/>
  </r>
  <r>
    <x v="388"/>
    <n v="8"/>
    <n v="16328.976657320045"/>
  </r>
  <r>
    <x v="388"/>
    <n v="9"/>
    <n v="16690.683443656621"/>
  </r>
  <r>
    <x v="388"/>
    <n v="10"/>
    <n v="22159.125980112829"/>
  </r>
  <r>
    <x v="388"/>
    <n v="11"/>
    <n v="22022.611329931868"/>
  </r>
  <r>
    <x v="388"/>
    <n v="12"/>
    <n v="17023.219267265358"/>
  </r>
  <r>
    <x v="388"/>
    <n v="13"/>
    <n v="16698.102093374731"/>
  </r>
  <r>
    <x v="388"/>
    <n v="14"/>
    <n v="18220.304200620005"/>
  </r>
  <r>
    <x v="388"/>
    <n v="15"/>
    <n v="23648.462655651256"/>
  </r>
  <r>
    <x v="388"/>
    <n v="16"/>
    <n v="22557.438452311864"/>
  </r>
  <r>
    <x v="388"/>
    <n v="17"/>
    <n v="12764.057064992454"/>
  </r>
  <r>
    <x v="388"/>
    <n v="18"/>
    <n v="9180.4325490280335"/>
  </r>
  <r>
    <x v="388"/>
    <n v="19"/>
    <n v="7126.27377809873"/>
  </r>
  <r>
    <x v="388"/>
    <n v="20"/>
    <n v="10377.860992556853"/>
  </r>
  <r>
    <x v="388"/>
    <n v="21"/>
    <n v="18743.429573329904"/>
  </r>
  <r>
    <x v="388"/>
    <n v="22"/>
    <n v="12378.032294566992"/>
  </r>
  <r>
    <x v="388"/>
    <n v="23"/>
    <n v="12138.42953729892"/>
  </r>
  <r>
    <x v="389"/>
    <n v="0"/>
    <n v="11319.845272657021"/>
  </r>
  <r>
    <x v="389"/>
    <n v="1"/>
    <n v="12078.622975381137"/>
  </r>
  <r>
    <x v="389"/>
    <n v="2"/>
    <n v="23877.883095784971"/>
  </r>
  <r>
    <x v="389"/>
    <n v="3"/>
    <n v="16171.216983531755"/>
  </r>
  <r>
    <x v="389"/>
    <n v="4"/>
    <n v="19455.796512846835"/>
  </r>
  <r>
    <x v="389"/>
    <n v="5"/>
    <n v="19956.954528704398"/>
  </r>
  <r>
    <x v="389"/>
    <n v="6"/>
    <n v="23635.717346207482"/>
  </r>
  <r>
    <x v="389"/>
    <n v="7"/>
    <n v="17885.518330825442"/>
  </r>
  <r>
    <x v="389"/>
    <n v="8"/>
    <n v="17213.819044849886"/>
  </r>
  <r>
    <x v="389"/>
    <n v="9"/>
    <n v="25432.480606808407"/>
  </r>
  <r>
    <x v="389"/>
    <n v="10"/>
    <n v="28347.633443811494"/>
  </r>
  <r>
    <x v="389"/>
    <n v="11"/>
    <n v="20379.073799134087"/>
  </r>
  <r>
    <x v="389"/>
    <n v="12"/>
    <n v="23319.448389197492"/>
  </r>
  <r>
    <x v="389"/>
    <n v="13"/>
    <n v="21269.026828258451"/>
  </r>
  <r>
    <x v="389"/>
    <n v="14"/>
    <n v="22386.432511804687"/>
  </r>
  <r>
    <x v="389"/>
    <n v="15"/>
    <n v="23018.85839850473"/>
  </r>
  <r>
    <x v="389"/>
    <n v="16"/>
    <n v="24199.132888772801"/>
  </r>
  <r>
    <x v="389"/>
    <n v="17"/>
    <n v="23759.44918217315"/>
  </r>
  <r>
    <x v="389"/>
    <n v="18"/>
    <n v="21450.69193305033"/>
  </r>
  <r>
    <x v="389"/>
    <n v="19"/>
    <n v="16293.399431604512"/>
  </r>
  <r>
    <x v="389"/>
    <n v="20"/>
    <n v="18758.742989125269"/>
  </r>
  <r>
    <x v="389"/>
    <n v="21"/>
    <n v="22559.326601233603"/>
  </r>
  <r>
    <x v="389"/>
    <n v="22"/>
    <n v="15419.499442922379"/>
  </r>
  <r>
    <x v="389"/>
    <n v="23"/>
    <n v="21206.029920600657"/>
  </r>
  <r>
    <x v="390"/>
    <n v="0"/>
    <n v="30774.117859922513"/>
  </r>
  <r>
    <x v="390"/>
    <n v="1"/>
    <n v="23993.481741998457"/>
  </r>
  <r>
    <x v="390"/>
    <n v="2"/>
    <n v="26501.568869636532"/>
  </r>
  <r>
    <x v="390"/>
    <n v="3"/>
    <n v="21413.08384534375"/>
  </r>
  <r>
    <x v="390"/>
    <n v="4"/>
    <n v="8837.6553502601109"/>
  </r>
  <r>
    <x v="390"/>
    <n v="5"/>
    <n v="5570.7989219020246"/>
  </r>
  <r>
    <x v="390"/>
    <n v="6"/>
    <n v="3247.4096756968547"/>
  </r>
  <r>
    <x v="390"/>
    <n v="7"/>
    <n v="9226.2594299088141"/>
  </r>
  <r>
    <x v="390"/>
    <n v="8"/>
    <n v="12463.494593985413"/>
  </r>
  <r>
    <x v="390"/>
    <n v="9"/>
    <n v="15899.326222558408"/>
  </r>
  <r>
    <x v="390"/>
    <n v="10"/>
    <n v="19572.252412163692"/>
  </r>
  <r>
    <x v="390"/>
    <n v="11"/>
    <n v="29825.463443550329"/>
  </r>
  <r>
    <x v="390"/>
    <n v="12"/>
    <n v="29123.320465992187"/>
  </r>
  <r>
    <x v="390"/>
    <n v="13"/>
    <n v="38231.119449095393"/>
  </r>
  <r>
    <x v="390"/>
    <n v="14"/>
    <n v="33628.322429555592"/>
  </r>
  <r>
    <x v="390"/>
    <n v="15"/>
    <n v="33064.431988317228"/>
  </r>
  <r>
    <x v="390"/>
    <n v="16"/>
    <n v="28424.222198538424"/>
  </r>
  <r>
    <x v="390"/>
    <n v="17"/>
    <n v="20875.727338970024"/>
  </r>
  <r>
    <x v="390"/>
    <n v="18"/>
    <n v="18533.863068501541"/>
  </r>
  <r>
    <x v="390"/>
    <n v="19"/>
    <n v="25979.965365034066"/>
  </r>
  <r>
    <x v="390"/>
    <n v="20"/>
    <n v="33031.602113004359"/>
  </r>
  <r>
    <x v="390"/>
    <n v="21"/>
    <n v="41394.895197982194"/>
  </r>
  <r>
    <x v="390"/>
    <n v="22"/>
    <n v="36036.933603425969"/>
  </r>
  <r>
    <x v="390"/>
    <n v="23"/>
    <n v="30988.072185906251"/>
  </r>
  <r>
    <x v="391"/>
    <n v="0"/>
    <n v="31982.696318126807"/>
  </r>
  <r>
    <x v="391"/>
    <n v="1"/>
    <n v="35438.40964548746"/>
  </r>
  <r>
    <x v="391"/>
    <n v="2"/>
    <n v="35831.755407046876"/>
  </r>
  <r>
    <x v="391"/>
    <n v="3"/>
    <n v="35264.492453750368"/>
  </r>
  <r>
    <x v="391"/>
    <n v="4"/>
    <n v="42437.674554874095"/>
  </r>
  <r>
    <x v="391"/>
    <n v="5"/>
    <n v="46501.167739295066"/>
  </r>
  <r>
    <x v="391"/>
    <n v="6"/>
    <n v="46759.289601122822"/>
  </r>
  <r>
    <x v="391"/>
    <n v="7"/>
    <n v="46409.358843507442"/>
  </r>
  <r>
    <x v="391"/>
    <n v="8"/>
    <n v="45993.328993486022"/>
  </r>
  <r>
    <x v="391"/>
    <n v="9"/>
    <n v="46760.214070757815"/>
  </r>
  <r>
    <x v="391"/>
    <n v="10"/>
    <n v="45926.093066072863"/>
  </r>
  <r>
    <x v="391"/>
    <n v="11"/>
    <n v="45212.425877815956"/>
  </r>
  <r>
    <x v="391"/>
    <n v="12"/>
    <n v="44995.730776954399"/>
  </r>
  <r>
    <x v="391"/>
    <n v="13"/>
    <n v="40811.121353075949"/>
  </r>
  <r>
    <x v="391"/>
    <n v="14"/>
    <n v="32304.36450913308"/>
  </r>
  <r>
    <x v="391"/>
    <n v="15"/>
    <n v="32170.352453951582"/>
  </r>
  <r>
    <x v="391"/>
    <n v="16"/>
    <n v="33926.371833682235"/>
  </r>
  <r>
    <x v="391"/>
    <n v="17"/>
    <n v="29112.93065462909"/>
  </r>
  <r>
    <x v="391"/>
    <n v="18"/>
    <n v="25703.265462320578"/>
  </r>
  <r>
    <x v="391"/>
    <n v="19"/>
    <n v="33049.796825171237"/>
  </r>
  <r>
    <x v="391"/>
    <n v="20"/>
    <n v="33162.796922581576"/>
  </r>
  <r>
    <x v="391"/>
    <n v="21"/>
    <n v="33377.091227479752"/>
  </r>
  <r>
    <x v="391"/>
    <n v="22"/>
    <n v="34900.655685355923"/>
  </r>
  <r>
    <x v="391"/>
    <n v="23"/>
    <n v="27914.443917394718"/>
  </r>
  <r>
    <x v="392"/>
    <n v="0"/>
    <n v="32970.525744798149"/>
  </r>
  <r>
    <x v="392"/>
    <n v="1"/>
    <n v="33957.98937755006"/>
  </r>
  <r>
    <x v="392"/>
    <n v="2"/>
    <n v="37897.857395486557"/>
  </r>
  <r>
    <x v="392"/>
    <n v="3"/>
    <n v="42982.681071921877"/>
  </r>
  <r>
    <x v="392"/>
    <n v="4"/>
    <n v="45880.9625815338"/>
  </r>
  <r>
    <x v="392"/>
    <n v="5"/>
    <n v="43335.919073341574"/>
  </r>
  <r>
    <x v="392"/>
    <n v="6"/>
    <n v="46970.931778830301"/>
  </r>
  <r>
    <x v="392"/>
    <n v="7"/>
    <n v="47890.492677689144"/>
  </r>
  <r>
    <x v="392"/>
    <n v="8"/>
    <n v="48008.615350057611"/>
  </r>
  <r>
    <x v="392"/>
    <n v="9"/>
    <n v="47075.512773055962"/>
  </r>
  <r>
    <x v="392"/>
    <n v="10"/>
    <n v="45271.481856211307"/>
  </r>
  <r>
    <x v="392"/>
    <n v="11"/>
    <n v="46239.822410406246"/>
  </r>
  <r>
    <x v="392"/>
    <n v="12"/>
    <n v="43107.436740986923"/>
  </r>
  <r>
    <x v="392"/>
    <n v="13"/>
    <n v="38841.09406907377"/>
  </r>
  <r>
    <x v="392"/>
    <n v="14"/>
    <n v="37185.223781917513"/>
  </r>
  <r>
    <x v="392"/>
    <n v="15"/>
    <n v="27601.328775442227"/>
  </r>
  <r>
    <x v="392"/>
    <n v="16"/>
    <n v="16215.308048449804"/>
  </r>
  <r>
    <x v="392"/>
    <n v="17"/>
    <n v="11358.266046076213"/>
  </r>
  <r>
    <x v="392"/>
    <n v="18"/>
    <n v="7735.6158085065372"/>
  </r>
  <r>
    <x v="392"/>
    <n v="19"/>
    <n v="7984.9740829861685"/>
  </r>
  <r>
    <x v="392"/>
    <n v="20"/>
    <n v="11812.478002743595"/>
  </r>
  <r>
    <x v="392"/>
    <n v="21"/>
    <n v="18150.219854659066"/>
  </r>
  <r>
    <x v="392"/>
    <n v="22"/>
    <n v="14877.376413821721"/>
  </r>
  <r>
    <x v="392"/>
    <n v="23"/>
    <n v="13689.198633474251"/>
  </r>
  <r>
    <x v="393"/>
    <n v="0"/>
    <n v="16052.716583980016"/>
  </r>
  <r>
    <x v="393"/>
    <n v="1"/>
    <n v="24181.649307178785"/>
  </r>
  <r>
    <x v="393"/>
    <n v="2"/>
    <n v="15371.095322695179"/>
  </r>
  <r>
    <x v="393"/>
    <n v="3"/>
    <n v="13739.817852086961"/>
  </r>
  <r>
    <x v="393"/>
    <n v="4"/>
    <n v="1997.558174357654"/>
  </r>
  <r>
    <x v="393"/>
    <n v="5"/>
    <n v="1071.014802195637"/>
  </r>
  <r>
    <x v="393"/>
    <n v="6"/>
    <n v="814.70967165619675"/>
  </r>
  <r>
    <x v="393"/>
    <n v="7"/>
    <n v="401.64516976884244"/>
  </r>
  <r>
    <x v="393"/>
    <n v="8"/>
    <n v="547.37420901362123"/>
  </r>
  <r>
    <x v="393"/>
    <n v="9"/>
    <n v="2769.3176721972409"/>
  </r>
  <r>
    <x v="393"/>
    <n v="10"/>
    <n v="8868.8060319636352"/>
  </r>
  <r>
    <x v="393"/>
    <n v="11"/>
    <n v="9928.1699505237048"/>
  </r>
  <r>
    <x v="393"/>
    <n v="12"/>
    <n v="11093.832901075175"/>
  </r>
  <r>
    <x v="393"/>
    <n v="13"/>
    <n v="14952.691709102201"/>
  </r>
  <r>
    <x v="393"/>
    <n v="14"/>
    <n v="11209.78467705328"/>
  </r>
  <r>
    <x v="393"/>
    <n v="15"/>
    <n v="5588.4973040408404"/>
  </r>
  <r>
    <x v="393"/>
    <n v="16"/>
    <n v="2852.3692562040142"/>
  </r>
  <r>
    <x v="393"/>
    <n v="17"/>
    <n v="558.07770437398995"/>
  </r>
  <r>
    <x v="393"/>
    <n v="18"/>
    <n v="0"/>
  </r>
  <r>
    <x v="393"/>
    <n v="19"/>
    <n v="0"/>
  </r>
  <r>
    <x v="393"/>
    <n v="20"/>
    <n v="0"/>
  </r>
  <r>
    <x v="393"/>
    <n v="21"/>
    <n v="0"/>
  </r>
  <r>
    <x v="393"/>
    <n v="22"/>
    <n v="0"/>
  </r>
  <r>
    <x v="393"/>
    <n v="23"/>
    <n v="0"/>
  </r>
  <r>
    <x v="394"/>
    <n v="0"/>
    <n v="0"/>
  </r>
  <r>
    <x v="394"/>
    <n v="1"/>
    <n v="0"/>
  </r>
  <r>
    <x v="394"/>
    <n v="2"/>
    <n v="0"/>
  </r>
  <r>
    <x v="394"/>
    <n v="3"/>
    <n v="0"/>
  </r>
  <r>
    <x v="394"/>
    <n v="4"/>
    <n v="0"/>
  </r>
  <r>
    <x v="394"/>
    <n v="5"/>
    <n v="0"/>
  </r>
  <r>
    <x v="394"/>
    <n v="6"/>
    <n v="0"/>
  </r>
  <r>
    <x v="394"/>
    <n v="7"/>
    <n v="0"/>
  </r>
  <r>
    <x v="394"/>
    <n v="8"/>
    <n v="0"/>
  </r>
  <r>
    <x v="394"/>
    <n v="9"/>
    <n v="0"/>
  </r>
  <r>
    <x v="394"/>
    <n v="10"/>
    <n v="0"/>
  </r>
  <r>
    <x v="394"/>
    <n v="11"/>
    <n v="0"/>
  </r>
  <r>
    <x v="394"/>
    <n v="12"/>
    <n v="504.45394553199833"/>
  </r>
  <r>
    <x v="394"/>
    <n v="13"/>
    <n v="1021.3007985752968"/>
  </r>
  <r>
    <x v="394"/>
    <n v="14"/>
    <n v="2353.9027902615144"/>
  </r>
  <r>
    <x v="394"/>
    <n v="15"/>
    <n v="1523.1627300635071"/>
  </r>
  <r>
    <x v="394"/>
    <n v="16"/>
    <n v="1858.4568327252839"/>
  </r>
  <r>
    <x v="394"/>
    <n v="17"/>
    <n v="1932.4040237158076"/>
  </r>
  <r>
    <x v="394"/>
    <n v="18"/>
    <n v="1148.4100899637276"/>
  </r>
  <r>
    <x v="394"/>
    <n v="19"/>
    <n v="0"/>
  </r>
  <r>
    <x v="394"/>
    <n v="20"/>
    <n v="3913.2572954960192"/>
  </r>
  <r>
    <x v="394"/>
    <n v="21"/>
    <n v="6112.4184973064885"/>
  </r>
  <r>
    <x v="394"/>
    <n v="22"/>
    <n v="863.67799242440356"/>
  </r>
  <r>
    <x v="394"/>
    <n v="23"/>
    <n v="2223.6052021615019"/>
  </r>
  <r>
    <x v="395"/>
    <n v="0"/>
    <n v="5274.7606229666999"/>
  </r>
  <r>
    <x v="395"/>
    <n v="1"/>
    <n v="0"/>
  </r>
  <r>
    <x v="395"/>
    <n v="2"/>
    <n v="0"/>
  </r>
  <r>
    <x v="395"/>
    <n v="3"/>
    <n v="165.71555556379022"/>
  </r>
  <r>
    <x v="395"/>
    <n v="4"/>
    <n v="2502.282116950556"/>
  </r>
  <r>
    <x v="395"/>
    <n v="5"/>
    <n v="4181.5935606412622"/>
  </r>
  <r>
    <x v="395"/>
    <n v="6"/>
    <n v="3049.606648455142"/>
  </r>
  <r>
    <x v="395"/>
    <n v="7"/>
    <n v="15842.15181755995"/>
  </r>
  <r>
    <x v="395"/>
    <n v="8"/>
    <n v="20006.776526227837"/>
  </r>
  <r>
    <x v="395"/>
    <n v="9"/>
    <n v="29572.046245656886"/>
  </r>
  <r>
    <x v="395"/>
    <n v="10"/>
    <n v="32099.505834502179"/>
  </r>
  <r>
    <x v="395"/>
    <n v="11"/>
    <n v="24343.741275656619"/>
  </r>
  <r>
    <x v="395"/>
    <n v="12"/>
    <n v="25182.767132487828"/>
  </r>
  <r>
    <x v="395"/>
    <n v="13"/>
    <n v="31377.135578005633"/>
  </r>
  <r>
    <x v="395"/>
    <n v="14"/>
    <n v="36404.927075616921"/>
  </r>
  <r>
    <x v="395"/>
    <n v="15"/>
    <n v="41470.804969168792"/>
  </r>
  <r>
    <x v="395"/>
    <n v="16"/>
    <n v="39193.792390660979"/>
  </r>
  <r>
    <x v="395"/>
    <n v="17"/>
    <n v="40183.148312387544"/>
  </r>
  <r>
    <x v="395"/>
    <n v="18"/>
    <n v="43529.296887078126"/>
  </r>
  <r>
    <x v="395"/>
    <n v="19"/>
    <n v="43770.106130957851"/>
  </r>
  <r>
    <x v="395"/>
    <n v="20"/>
    <n v="47557.195554680962"/>
  </r>
  <r>
    <x v="395"/>
    <n v="21"/>
    <n v="47772.504438084659"/>
  </r>
  <r>
    <x v="395"/>
    <n v="22"/>
    <n v="48030.805543963485"/>
  </r>
  <r>
    <x v="395"/>
    <n v="23"/>
    <n v="47064.246712407155"/>
  </r>
  <r>
    <x v="396"/>
    <n v="0"/>
    <n v="43874.76408300436"/>
  </r>
  <r>
    <x v="396"/>
    <n v="1"/>
    <n v="30187.611520344017"/>
  </r>
  <r>
    <x v="396"/>
    <n v="2"/>
    <n v="32062.463241732832"/>
  </r>
  <r>
    <x v="396"/>
    <n v="3"/>
    <n v="33627.519241834394"/>
  </r>
  <r>
    <x v="396"/>
    <n v="4"/>
    <n v="32663.759147193399"/>
  </r>
  <r>
    <x v="396"/>
    <n v="5"/>
    <n v="35554.419383602835"/>
  </r>
  <r>
    <x v="396"/>
    <n v="6"/>
    <n v="37853.402972021257"/>
  </r>
  <r>
    <x v="396"/>
    <n v="7"/>
    <n v="42425.610664342843"/>
  </r>
  <r>
    <x v="396"/>
    <n v="8"/>
    <n v="44851.279715672244"/>
  </r>
  <r>
    <x v="396"/>
    <n v="9"/>
    <n v="47696.602460208756"/>
  </r>
  <r>
    <x v="396"/>
    <n v="10"/>
    <n v="48017.744122432239"/>
  </r>
  <r>
    <x v="396"/>
    <n v="11"/>
    <n v="45217.000492636267"/>
  </r>
  <r>
    <x v="396"/>
    <n v="12"/>
    <n v="43395.77385580814"/>
  </r>
  <r>
    <x v="396"/>
    <n v="13"/>
    <n v="366.12203467301958"/>
  </r>
  <r>
    <x v="396"/>
    <n v="14"/>
    <n v="0"/>
  </r>
  <r>
    <x v="396"/>
    <n v="15"/>
    <n v="0"/>
  </r>
  <r>
    <x v="396"/>
    <n v="16"/>
    <n v="0"/>
  </r>
  <r>
    <x v="396"/>
    <n v="17"/>
    <n v="0"/>
  </r>
  <r>
    <x v="396"/>
    <n v="18"/>
    <n v="6035.7622448439479"/>
  </r>
  <r>
    <x v="396"/>
    <n v="19"/>
    <n v="22519.681319508451"/>
  </r>
  <r>
    <x v="396"/>
    <n v="20"/>
    <n v="22526.690338707587"/>
  </r>
  <r>
    <x v="396"/>
    <n v="21"/>
    <n v="22483.637231828125"/>
  </r>
  <r>
    <x v="396"/>
    <n v="22"/>
    <n v="22515.627875632174"/>
  </r>
  <r>
    <x v="396"/>
    <n v="23"/>
    <n v="21555.328453741819"/>
  </r>
  <r>
    <x v="397"/>
    <n v="0"/>
    <n v="21992.859285944676"/>
  </r>
  <r>
    <x v="397"/>
    <n v="1"/>
    <n v="21072.346154267805"/>
  </r>
  <r>
    <x v="397"/>
    <n v="2"/>
    <n v="18780.957536952486"/>
  </r>
  <r>
    <x v="397"/>
    <n v="3"/>
    <n v="19159.564875345928"/>
  </r>
  <r>
    <x v="397"/>
    <n v="4"/>
    <n v="16309.594698121413"/>
  </r>
  <r>
    <x v="397"/>
    <n v="5"/>
    <n v="14641.304224605654"/>
  </r>
  <r>
    <x v="397"/>
    <n v="6"/>
    <n v="15692.532152645754"/>
  </r>
  <r>
    <x v="397"/>
    <n v="7"/>
    <n v="12304.883755524208"/>
  </r>
  <r>
    <x v="397"/>
    <n v="8"/>
    <n v="16442.127504607699"/>
  </r>
  <r>
    <x v="397"/>
    <n v="9"/>
    <n v="20281.078068250372"/>
  </r>
  <r>
    <x v="397"/>
    <n v="10"/>
    <n v="27168.601970638076"/>
  </r>
  <r>
    <x v="397"/>
    <n v="11"/>
    <n v="28424.378549851561"/>
  </r>
  <r>
    <x v="397"/>
    <n v="12"/>
    <n v="24739.651977703496"/>
  </r>
  <r>
    <x v="397"/>
    <n v="13"/>
    <n v="26674.159754430591"/>
  </r>
  <r>
    <x v="397"/>
    <n v="14"/>
    <n v="18941.861527806868"/>
  </r>
  <r>
    <x v="397"/>
    <n v="15"/>
    <n v="21668.729901565315"/>
  </r>
  <r>
    <x v="397"/>
    <n v="16"/>
    <n v="24294.978180532155"/>
  </r>
  <r>
    <x v="397"/>
    <n v="17"/>
    <n v="19962.191322857328"/>
  </r>
  <r>
    <x v="397"/>
    <n v="18"/>
    <n v="14107.327049312233"/>
  </r>
  <r>
    <x v="397"/>
    <n v="19"/>
    <n v="9347.7850565874651"/>
  </r>
  <r>
    <x v="397"/>
    <n v="20"/>
    <n v="14014.646044591067"/>
  </r>
  <r>
    <x v="397"/>
    <n v="21"/>
    <n v="11826.636318739238"/>
  </r>
  <r>
    <x v="397"/>
    <n v="22"/>
    <n v="8175.919562619737"/>
  </r>
  <r>
    <x v="397"/>
    <n v="23"/>
    <n v="10617.185994899208"/>
  </r>
  <r>
    <x v="398"/>
    <n v="0"/>
    <n v="7751.8283662257918"/>
  </r>
  <r>
    <x v="398"/>
    <n v="1"/>
    <n v="8489.6250403256781"/>
  </r>
  <r>
    <x v="398"/>
    <n v="2"/>
    <n v="7427.0264520324063"/>
  </r>
  <r>
    <x v="398"/>
    <n v="3"/>
    <n v="7884.7161290557106"/>
  </r>
  <r>
    <x v="398"/>
    <n v="4"/>
    <n v="6944.9805554572313"/>
  </r>
  <r>
    <x v="398"/>
    <n v="5"/>
    <n v="4864.336313809149"/>
  </r>
  <r>
    <x v="398"/>
    <n v="6"/>
    <n v="4073.7442277168302"/>
  </r>
  <r>
    <x v="398"/>
    <n v="7"/>
    <n v="5323.9193755949063"/>
  </r>
  <r>
    <x v="398"/>
    <n v="8"/>
    <n v="4362.8868440323986"/>
  </r>
  <r>
    <x v="398"/>
    <n v="9"/>
    <n v="719.71186248332856"/>
  </r>
  <r>
    <x v="398"/>
    <n v="10"/>
    <n v="0"/>
  </r>
  <r>
    <x v="398"/>
    <n v="11"/>
    <n v="0"/>
  </r>
  <r>
    <x v="398"/>
    <n v="12"/>
    <n v="0"/>
  </r>
  <r>
    <x v="398"/>
    <n v="13"/>
    <n v="0"/>
  </r>
  <r>
    <x v="398"/>
    <n v="14"/>
    <n v="255.8133447303174"/>
  </r>
  <r>
    <x v="398"/>
    <n v="15"/>
    <n v="1161.0806213913922"/>
  </r>
  <r>
    <x v="398"/>
    <n v="16"/>
    <n v="1055.1743275295075"/>
  </r>
  <r>
    <x v="398"/>
    <n v="17"/>
    <n v="548.19965594081123"/>
  </r>
  <r>
    <x v="398"/>
    <n v="18"/>
    <n v="1444.3559544844932"/>
  </r>
  <r>
    <x v="398"/>
    <n v="19"/>
    <n v="2388.1889913064733"/>
  </r>
  <r>
    <x v="398"/>
    <n v="20"/>
    <n v="2924.725262154212"/>
  </r>
  <r>
    <x v="398"/>
    <n v="21"/>
    <n v="5191.1863810961813"/>
  </r>
  <r>
    <x v="398"/>
    <n v="22"/>
    <n v="6151.8261471968235"/>
  </r>
  <r>
    <x v="398"/>
    <n v="23"/>
    <n v="4672.3954341013032"/>
  </r>
  <r>
    <x v="399"/>
    <n v="0"/>
    <n v="8790.2396283373455"/>
  </r>
  <r>
    <x v="399"/>
    <n v="1"/>
    <n v="6379.0616874004991"/>
  </r>
  <r>
    <x v="399"/>
    <n v="2"/>
    <n v="7966.3189625808081"/>
  </r>
  <r>
    <x v="399"/>
    <n v="3"/>
    <n v="6260.1100123058441"/>
  </r>
  <r>
    <x v="399"/>
    <n v="4"/>
    <n v="4923.4228560555766"/>
  </r>
  <r>
    <x v="399"/>
    <n v="5"/>
    <n v="8442.0616126909536"/>
  </r>
  <r>
    <x v="399"/>
    <n v="6"/>
    <n v="7782.1270308661642"/>
  </r>
  <r>
    <x v="399"/>
    <n v="7"/>
    <n v="10547.943072222204"/>
  </r>
  <r>
    <x v="399"/>
    <n v="8"/>
    <n v="10342.886644751541"/>
  </r>
  <r>
    <x v="399"/>
    <n v="9"/>
    <n v="11778.265319633583"/>
  </r>
  <r>
    <x v="399"/>
    <n v="10"/>
    <n v="10634.267008493729"/>
  </r>
  <r>
    <x v="399"/>
    <n v="11"/>
    <n v="14209.745183756033"/>
  </r>
  <r>
    <x v="399"/>
    <n v="12"/>
    <n v="13657.230638711308"/>
  </r>
  <r>
    <x v="399"/>
    <n v="13"/>
    <n v="15037.83034671952"/>
  </r>
  <r>
    <x v="399"/>
    <n v="14"/>
    <n v="14735.316407113971"/>
  </r>
  <r>
    <x v="399"/>
    <n v="15"/>
    <n v="13381.159307114503"/>
  </r>
  <r>
    <x v="399"/>
    <n v="16"/>
    <n v="13037.315047440821"/>
  </r>
  <r>
    <x v="399"/>
    <n v="17"/>
    <n v="13267.191634061328"/>
  </r>
  <r>
    <x v="399"/>
    <n v="18"/>
    <n v="15560.730933998324"/>
  </r>
  <r>
    <x v="399"/>
    <n v="19"/>
    <n v="15476.949532670467"/>
  </r>
  <r>
    <x v="399"/>
    <n v="20"/>
    <n v="18356.726306458491"/>
  </r>
  <r>
    <x v="399"/>
    <n v="21"/>
    <n v="15221.197293962347"/>
  </r>
  <r>
    <x v="399"/>
    <n v="22"/>
    <n v="16676.440132832617"/>
  </r>
  <r>
    <x v="399"/>
    <n v="23"/>
    <n v="12949.752721122184"/>
  </r>
  <r>
    <x v="400"/>
    <n v="0"/>
    <n v="18165.721281905211"/>
  </r>
  <r>
    <x v="400"/>
    <n v="1"/>
    <n v="21758.667452439411"/>
  </r>
  <r>
    <x v="400"/>
    <n v="2"/>
    <n v="24568.917825290606"/>
  </r>
  <r>
    <x v="400"/>
    <n v="3"/>
    <n v="25721.041776568771"/>
  </r>
  <r>
    <x v="400"/>
    <n v="4"/>
    <n v="19984.960406347203"/>
  </r>
  <r>
    <x v="400"/>
    <n v="5"/>
    <n v="18999.364708848108"/>
  </r>
  <r>
    <x v="400"/>
    <n v="6"/>
    <n v="21198.740345807772"/>
  </r>
  <r>
    <x v="400"/>
    <n v="7"/>
    <n v="25453.476978357197"/>
  </r>
  <r>
    <x v="400"/>
    <n v="8"/>
    <n v="31245.102511208122"/>
  </r>
  <r>
    <x v="400"/>
    <n v="9"/>
    <n v="32044.956280506005"/>
  </r>
  <r>
    <x v="400"/>
    <n v="10"/>
    <n v="35653.14085719276"/>
  </r>
  <r>
    <x v="400"/>
    <n v="11"/>
    <n v="38981.034809500903"/>
  </r>
  <r>
    <x v="400"/>
    <n v="12"/>
    <n v="39488.961229007815"/>
  </r>
  <r>
    <x v="400"/>
    <n v="13"/>
    <n v="36843.127149671876"/>
  </r>
  <r>
    <x v="400"/>
    <n v="14"/>
    <n v="35476.858425886268"/>
  </r>
  <r>
    <x v="400"/>
    <n v="15"/>
    <n v="35763.986618923147"/>
  </r>
  <r>
    <x v="400"/>
    <n v="16"/>
    <n v="34453.787125366282"/>
  </r>
  <r>
    <x v="400"/>
    <n v="17"/>
    <n v="35732.658885143173"/>
  </r>
  <r>
    <x v="400"/>
    <n v="18"/>
    <n v="34756.102825237191"/>
  </r>
  <r>
    <x v="400"/>
    <n v="19"/>
    <n v="33056.661669918154"/>
  </r>
  <r>
    <x v="400"/>
    <n v="20"/>
    <n v="25297.762291798415"/>
  </r>
  <r>
    <x v="400"/>
    <n v="21"/>
    <n v="26879.808465932503"/>
  </r>
  <r>
    <x v="400"/>
    <n v="22"/>
    <n v="39387.252033062498"/>
  </r>
  <r>
    <x v="400"/>
    <n v="23"/>
    <n v="34435.764350834659"/>
  </r>
  <r>
    <x v="401"/>
    <n v="0"/>
    <n v="34697.534409669694"/>
  </r>
  <r>
    <x v="401"/>
    <n v="1"/>
    <n v="35236.994108907522"/>
  </r>
  <r>
    <x v="401"/>
    <n v="2"/>
    <n v="33853.279308299425"/>
  </r>
  <r>
    <x v="401"/>
    <n v="3"/>
    <n v="38120.752969887544"/>
  </r>
  <r>
    <x v="401"/>
    <n v="4"/>
    <n v="34772.968794989101"/>
  </r>
  <r>
    <x v="401"/>
    <n v="5"/>
    <n v="32055.755722487829"/>
  </r>
  <r>
    <x v="401"/>
    <n v="6"/>
    <n v="32891.455339531887"/>
  </r>
  <r>
    <x v="401"/>
    <n v="7"/>
    <n v="31874.490506825947"/>
  </r>
  <r>
    <x v="401"/>
    <n v="8"/>
    <n v="26522.973410620642"/>
  </r>
  <r>
    <x v="401"/>
    <n v="9"/>
    <n v="30327.239558344387"/>
  </r>
  <r>
    <x v="401"/>
    <n v="10"/>
    <n v="37502.448381406248"/>
  </r>
  <r>
    <x v="401"/>
    <n v="11"/>
    <n v="34762.912630313403"/>
  </r>
  <r>
    <x v="401"/>
    <n v="12"/>
    <n v="34589.221441593749"/>
  </r>
  <r>
    <x v="401"/>
    <n v="13"/>
    <n v="30710.769283583759"/>
  </r>
  <r>
    <x v="401"/>
    <n v="14"/>
    <n v="28127.371974906888"/>
  </r>
  <r>
    <x v="401"/>
    <n v="15"/>
    <n v="27096.954111845025"/>
  </r>
  <r>
    <x v="401"/>
    <n v="16"/>
    <n v="20869.204908409971"/>
  </r>
  <r>
    <x v="401"/>
    <n v="17"/>
    <n v="16786.265714422141"/>
  </r>
  <r>
    <x v="401"/>
    <n v="18"/>
    <n v="13920.702052703391"/>
  </r>
  <r>
    <x v="401"/>
    <n v="19"/>
    <n v="16337.674367720929"/>
  </r>
  <r>
    <x v="401"/>
    <n v="20"/>
    <n v="23285.95706514371"/>
  </r>
  <r>
    <x v="401"/>
    <n v="21"/>
    <n v="27359.401692937234"/>
  </r>
  <r>
    <x v="401"/>
    <n v="22"/>
    <n v="35579.869088058142"/>
  </r>
  <r>
    <x v="401"/>
    <n v="23"/>
    <n v="39062.050108040341"/>
  </r>
  <r>
    <x v="402"/>
    <n v="0"/>
    <n v="41124.457140406623"/>
  </r>
  <r>
    <x v="402"/>
    <n v="1"/>
    <n v="36837.807796162524"/>
  </r>
  <r>
    <x v="402"/>
    <n v="2"/>
    <n v="32615.961436235917"/>
  </r>
  <r>
    <x v="402"/>
    <n v="3"/>
    <n v="25891.305900753719"/>
  </r>
  <r>
    <x v="402"/>
    <n v="4"/>
    <n v="32983.591549879624"/>
  </r>
  <r>
    <x v="402"/>
    <n v="5"/>
    <n v="33123.748552034973"/>
  </r>
  <r>
    <x v="402"/>
    <n v="6"/>
    <n v="31467.703891871279"/>
  </r>
  <r>
    <x v="402"/>
    <n v="7"/>
    <n v="38415.463957166612"/>
  </r>
  <r>
    <x v="402"/>
    <n v="8"/>
    <n v="42114.778446100659"/>
  </r>
  <r>
    <x v="402"/>
    <n v="9"/>
    <n v="42910.869555699137"/>
  </r>
  <r>
    <x v="402"/>
    <n v="10"/>
    <n v="40425.72369268351"/>
  </r>
  <r>
    <x v="402"/>
    <n v="11"/>
    <n v="25257.95366487078"/>
  </r>
  <r>
    <x v="402"/>
    <n v="12"/>
    <n v="0"/>
  </r>
  <r>
    <x v="402"/>
    <n v="13"/>
    <n v="35510.398457483469"/>
  </r>
  <r>
    <x v="402"/>
    <n v="14"/>
    <n v="36046.781970224481"/>
  </r>
  <r>
    <x v="402"/>
    <n v="15"/>
    <n v="38917.923439150989"/>
  </r>
  <r>
    <x v="402"/>
    <n v="16"/>
    <n v="37919.731964499093"/>
  </r>
  <r>
    <x v="402"/>
    <n v="17"/>
    <n v="33876.805550836572"/>
  </r>
  <r>
    <x v="402"/>
    <n v="18"/>
    <n v="33480.53295162537"/>
  </r>
  <r>
    <x v="402"/>
    <n v="19"/>
    <n v="38489.031868316859"/>
  </r>
  <r>
    <x v="402"/>
    <n v="20"/>
    <n v="45825.132992566323"/>
  </r>
  <r>
    <x v="402"/>
    <n v="21"/>
    <n v="44055.411686724387"/>
  </r>
  <r>
    <x v="402"/>
    <n v="22"/>
    <n v="37101.766285987826"/>
  </r>
  <r>
    <x v="402"/>
    <n v="23"/>
    <n v="45416.54273632414"/>
  </r>
  <r>
    <x v="403"/>
    <n v="0"/>
    <n v="46903.01491969877"/>
  </r>
  <r>
    <x v="403"/>
    <n v="1"/>
    <n v="44872.615578941324"/>
  </r>
  <r>
    <x v="403"/>
    <n v="2"/>
    <n v="39606.203268540339"/>
  </r>
  <r>
    <x v="403"/>
    <n v="3"/>
    <n v="40349.209947599382"/>
  </r>
  <r>
    <x v="403"/>
    <n v="4"/>
    <n v="46533.258233558139"/>
  </r>
  <r>
    <x v="403"/>
    <n v="5"/>
    <n v="44819.339240694782"/>
  </r>
  <r>
    <x v="403"/>
    <n v="6"/>
    <n v="34899.298205469386"/>
  </r>
  <r>
    <x v="403"/>
    <n v="7"/>
    <n v="30525.498357500001"/>
  </r>
  <r>
    <x v="403"/>
    <n v="8"/>
    <n v="38094.710007112459"/>
  </r>
  <r>
    <x v="403"/>
    <n v="9"/>
    <n v="38781.975744990916"/>
  </r>
  <r>
    <x v="403"/>
    <n v="10"/>
    <n v="33023.140634403535"/>
  </r>
  <r>
    <x v="403"/>
    <n v="11"/>
    <n v="35034.753466057235"/>
  </r>
  <r>
    <x v="403"/>
    <n v="12"/>
    <n v="36975.02432232249"/>
  </r>
  <r>
    <x v="403"/>
    <n v="13"/>
    <n v="37674.912626647267"/>
  </r>
  <r>
    <x v="403"/>
    <n v="14"/>
    <n v="31457.409060123089"/>
  </r>
  <r>
    <x v="403"/>
    <n v="15"/>
    <n v="27306.892985818402"/>
  </r>
  <r>
    <x v="403"/>
    <n v="16"/>
    <n v="35392.524193676232"/>
  </r>
  <r>
    <x v="403"/>
    <n v="17"/>
    <n v="36339.782651201582"/>
  </r>
  <r>
    <x v="403"/>
    <n v="18"/>
    <n v="25774.783272099383"/>
  </r>
  <r>
    <x v="403"/>
    <n v="19"/>
    <n v="22596.000721214023"/>
  </r>
  <r>
    <x v="403"/>
    <n v="20"/>
    <n v="33898.229574798148"/>
  </r>
  <r>
    <x v="403"/>
    <n v="21"/>
    <n v="40874.435347009989"/>
  </r>
  <r>
    <x v="403"/>
    <n v="22"/>
    <n v="36211.300366124997"/>
  </r>
  <r>
    <x v="403"/>
    <n v="23"/>
    <n v="31458.566839091571"/>
  </r>
  <r>
    <x v="404"/>
    <n v="0"/>
    <n v="21198.544054350925"/>
  </r>
  <r>
    <x v="404"/>
    <n v="1"/>
    <n v="26078.591859009088"/>
  </r>
  <r>
    <x v="404"/>
    <n v="2"/>
    <n v="34523.620627294062"/>
  </r>
  <r>
    <x v="404"/>
    <n v="3"/>
    <n v="36585.100754653169"/>
  </r>
  <r>
    <x v="404"/>
    <n v="4"/>
    <n v="36277.00882419441"/>
  </r>
  <r>
    <x v="404"/>
    <n v="5"/>
    <n v="32413.001869801337"/>
  </r>
  <r>
    <x v="404"/>
    <n v="6"/>
    <n v="33006.583957716939"/>
  </r>
  <r>
    <x v="404"/>
    <n v="7"/>
    <n v="41891.558479506377"/>
  </r>
  <r>
    <x v="404"/>
    <n v="8"/>
    <n v="40109.391415697493"/>
  </r>
  <r>
    <x v="404"/>
    <n v="9"/>
    <n v="41974.41005316098"/>
  </r>
  <r>
    <x v="404"/>
    <n v="10"/>
    <n v="43712.931238865007"/>
  </r>
  <r>
    <x v="404"/>
    <n v="11"/>
    <n v="41314.072781538162"/>
  </r>
  <r>
    <x v="404"/>
    <n v="12"/>
    <n v="38834.70363610502"/>
  </r>
  <r>
    <x v="404"/>
    <n v="13"/>
    <n v="40816.120698041981"/>
  </r>
  <r>
    <x v="404"/>
    <n v="14"/>
    <n v="41367.194229754728"/>
  </r>
  <r>
    <x v="404"/>
    <n v="15"/>
    <n v="37304.255337499097"/>
  </r>
  <r>
    <x v="404"/>
    <n v="16"/>
    <n v="21441.268479843482"/>
  </r>
  <r>
    <x v="404"/>
    <n v="17"/>
    <n v="16054.051171427878"/>
  </r>
  <r>
    <x v="404"/>
    <n v="18"/>
    <n v="18467.545278895355"/>
  </r>
  <r>
    <x v="404"/>
    <n v="19"/>
    <n v="23541.69371752971"/>
  </r>
  <r>
    <x v="404"/>
    <n v="20"/>
    <n v="20977.41218109375"/>
  </r>
  <r>
    <x v="404"/>
    <n v="21"/>
    <n v="13430.046362922512"/>
  </r>
  <r>
    <x v="404"/>
    <n v="22"/>
    <n v="16564.057160469252"/>
  </r>
  <r>
    <x v="404"/>
    <n v="23"/>
    <n v="24506.008104236287"/>
  </r>
  <r>
    <x v="405"/>
    <n v="0"/>
    <n v="31240.825012492456"/>
  </r>
  <r>
    <x v="405"/>
    <n v="1"/>
    <n v="41759.824964185689"/>
  </r>
  <r>
    <x v="405"/>
    <n v="2"/>
    <n v="44322.586337194945"/>
  </r>
  <r>
    <x v="405"/>
    <n v="3"/>
    <n v="47034.594518978745"/>
  </r>
  <r>
    <x v="405"/>
    <n v="4"/>
    <n v="45676.002107966568"/>
  </r>
  <r>
    <x v="405"/>
    <n v="5"/>
    <n v="45561.720514501278"/>
  </r>
  <r>
    <x v="405"/>
    <n v="6"/>
    <n v="42613.943348136265"/>
  </r>
  <r>
    <x v="405"/>
    <n v="7"/>
    <n v="45848.637316753826"/>
  </r>
  <r>
    <x v="405"/>
    <n v="8"/>
    <n v="47284.173073440958"/>
  </r>
  <r>
    <x v="405"/>
    <n v="9"/>
    <n v="47796.939076840295"/>
  </r>
  <r>
    <x v="405"/>
    <n v="10"/>
    <n v="46548.166646081576"/>
  </r>
  <r>
    <x v="405"/>
    <n v="11"/>
    <n v="47589.268514244366"/>
  </r>
  <r>
    <x v="405"/>
    <n v="12"/>
    <n v="47680.209440951847"/>
  </r>
  <r>
    <x v="405"/>
    <n v="13"/>
    <n v="45182.179451978744"/>
  </r>
  <r>
    <x v="405"/>
    <n v="14"/>
    <n v="44081.669936839389"/>
  </r>
  <r>
    <x v="405"/>
    <n v="15"/>
    <n v="34869.272912004999"/>
  </r>
  <r>
    <x v="405"/>
    <n v="16"/>
    <n v="16370.674719485651"/>
  </r>
  <r>
    <x v="405"/>
    <n v="17"/>
    <n v="10569.76114028088"/>
  </r>
  <r>
    <x v="405"/>
    <n v="18"/>
    <n v="11042.19971265035"/>
  </r>
  <r>
    <x v="405"/>
    <n v="19"/>
    <n v="10672.579407751007"/>
  </r>
  <r>
    <x v="405"/>
    <n v="20"/>
    <n v="15081.285534404338"/>
  </r>
  <r>
    <x v="405"/>
    <n v="21"/>
    <n v="12803.137826068903"/>
  </r>
  <r>
    <x v="405"/>
    <n v="22"/>
    <n v="15878.273837449404"/>
  </r>
  <r>
    <x v="405"/>
    <n v="23"/>
    <n v="38905.752391944407"/>
  </r>
  <r>
    <x v="406"/>
    <n v="0"/>
    <n v="40390.922135003457"/>
  </r>
  <r>
    <x v="406"/>
    <n v="1"/>
    <n v="31339.860162997182"/>
  </r>
  <r>
    <x v="406"/>
    <n v="2"/>
    <n v="26431.768001735916"/>
  </r>
  <r>
    <x v="406"/>
    <n v="3"/>
    <n v="19632.066280297779"/>
  </r>
  <r>
    <x v="406"/>
    <n v="4"/>
    <n v="19440.96213587718"/>
  </r>
  <r>
    <x v="406"/>
    <n v="5"/>
    <n v="17084.464407242693"/>
  </r>
  <r>
    <x v="406"/>
    <n v="6"/>
    <n v="12326.356974223345"/>
  </r>
  <r>
    <x v="406"/>
    <n v="7"/>
    <n v="23155.932211395888"/>
  </r>
  <r>
    <x v="406"/>
    <n v="8"/>
    <n v="28225.050132419961"/>
  </r>
  <r>
    <x v="406"/>
    <n v="9"/>
    <n v="31414.169403475022"/>
  </r>
  <r>
    <x v="406"/>
    <n v="10"/>
    <n v="36075.139332902792"/>
  </r>
  <r>
    <x v="406"/>
    <n v="11"/>
    <n v="40232.246515382809"/>
  </r>
  <r>
    <x v="406"/>
    <n v="12"/>
    <n v="45212.42782609375"/>
  </r>
  <r>
    <x v="406"/>
    <n v="13"/>
    <n v="44323.83714770004"/>
  </r>
  <r>
    <x v="406"/>
    <n v="14"/>
    <n v="34439.582050105018"/>
  </r>
  <r>
    <x v="406"/>
    <n v="15"/>
    <n v="29209.204085895621"/>
  </r>
  <r>
    <x v="406"/>
    <n v="16"/>
    <n v="15923.188303857329"/>
  </r>
  <r>
    <x v="406"/>
    <n v="17"/>
    <n v="10092.419907939278"/>
  </r>
  <r>
    <x v="406"/>
    <n v="18"/>
    <n v="9886.5936573662839"/>
  </r>
  <r>
    <x v="406"/>
    <n v="19"/>
    <n v="13470.544514101059"/>
  </r>
  <r>
    <x v="406"/>
    <n v="20"/>
    <n v="18508.20075547606"/>
  </r>
  <r>
    <x v="406"/>
    <n v="21"/>
    <n v="22342.699934490007"/>
  </r>
  <r>
    <x v="406"/>
    <n v="22"/>
    <n v="23088.803927852201"/>
  </r>
  <r>
    <x v="406"/>
    <n v="23"/>
    <n v="38854.661562221569"/>
  </r>
  <r>
    <x v="407"/>
    <n v="0"/>
    <n v="45897.977109288156"/>
  </r>
  <r>
    <x v="407"/>
    <n v="1"/>
    <n v="46092.242374882815"/>
  </r>
  <r>
    <x v="407"/>
    <n v="2"/>
    <n v="44261.656091718753"/>
  </r>
  <r>
    <x v="407"/>
    <n v="3"/>
    <n v="44516.717170125368"/>
  </r>
  <r>
    <x v="407"/>
    <n v="4"/>
    <n v="46944.661838948763"/>
  </r>
  <r>
    <x v="407"/>
    <n v="5"/>
    <n v="38304.741912722202"/>
  </r>
  <r>
    <x v="407"/>
    <n v="6"/>
    <n v="42804.19511009811"/>
  </r>
  <r>
    <x v="407"/>
    <n v="7"/>
    <n v="45109.653882716571"/>
  </r>
  <r>
    <x v="407"/>
    <n v="8"/>
    <n v="46200.778423609372"/>
  </r>
  <r>
    <x v="407"/>
    <n v="9"/>
    <n v="45566.325327976563"/>
  </r>
  <r>
    <x v="407"/>
    <n v="10"/>
    <n v="46793.405356140625"/>
  </r>
  <r>
    <x v="407"/>
    <n v="11"/>
    <n v="47423.021790247818"/>
  </r>
  <r>
    <x v="407"/>
    <n v="12"/>
    <n v="44832.215573341571"/>
  </r>
  <r>
    <x v="407"/>
    <n v="13"/>
    <n v="41129.683462479115"/>
  </r>
  <r>
    <x v="407"/>
    <n v="14"/>
    <n v="36347.319173172778"/>
  </r>
  <r>
    <x v="407"/>
    <n v="15"/>
    <n v="31372.459651443132"/>
  </r>
  <r>
    <x v="407"/>
    <n v="16"/>
    <n v="24739.281313039701"/>
  </r>
  <r>
    <x v="407"/>
    <n v="17"/>
    <n v="32906.015980029711"/>
  </r>
  <r>
    <x v="407"/>
    <n v="18"/>
    <n v="32087.361576389616"/>
  </r>
  <r>
    <x v="407"/>
    <n v="19"/>
    <n v="39382.746583051601"/>
  </r>
  <r>
    <x v="407"/>
    <n v="20"/>
    <n v="31551.517440131909"/>
  </r>
  <r>
    <x v="407"/>
    <n v="21"/>
    <n v="25335.929542414699"/>
  </r>
  <r>
    <x v="407"/>
    <n v="22"/>
    <n v="31311.997972712212"/>
  </r>
  <r>
    <x v="407"/>
    <n v="23"/>
    <n v="38050.861992817125"/>
  </r>
  <r>
    <x v="408"/>
    <n v="0"/>
    <n v="44862.461024990007"/>
  </r>
  <r>
    <x v="408"/>
    <n v="1"/>
    <n v="44343.586118304687"/>
  </r>
  <r>
    <x v="408"/>
    <n v="2"/>
    <n v="40388.515981101562"/>
  </r>
  <r>
    <x v="408"/>
    <n v="3"/>
    <n v="42792.731296809048"/>
  </r>
  <r>
    <x v="408"/>
    <n v="4"/>
    <n v="39768.902133182768"/>
  </r>
  <r>
    <x v="408"/>
    <n v="5"/>
    <n v="37641.665327504728"/>
  </r>
  <r>
    <x v="408"/>
    <n v="6"/>
    <n v="38679.305061633713"/>
  </r>
  <r>
    <x v="408"/>
    <n v="7"/>
    <n v="38265.222540058145"/>
  </r>
  <r>
    <x v="408"/>
    <n v="8"/>
    <n v="37872.21773160193"/>
  </r>
  <r>
    <x v="408"/>
    <n v="9"/>
    <n v="40836.992865110653"/>
  </r>
  <r>
    <x v="408"/>
    <n v="10"/>
    <n v="42622.183694563777"/>
  </r>
  <r>
    <x v="408"/>
    <n v="11"/>
    <n v="41222.201540162787"/>
  </r>
  <r>
    <x v="408"/>
    <n v="12"/>
    <n v="42060.978988532523"/>
  </r>
  <r>
    <x v="408"/>
    <n v="13"/>
    <n v="42003.873261249093"/>
  </r>
  <r>
    <x v="408"/>
    <n v="14"/>
    <n v="29257.26530484157"/>
  </r>
  <r>
    <x v="408"/>
    <n v="15"/>
    <n v="17033.51945675255"/>
  </r>
  <r>
    <x v="408"/>
    <n v="16"/>
    <n v="24513.882656844122"/>
  </r>
  <r>
    <x v="408"/>
    <n v="17"/>
    <n v="18234.904294366654"/>
  </r>
  <r>
    <x v="408"/>
    <n v="18"/>
    <n v="19132.426479489372"/>
  </r>
  <r>
    <x v="408"/>
    <n v="19"/>
    <n v="21106.619721881907"/>
  </r>
  <r>
    <x v="408"/>
    <n v="20"/>
    <n v="34875.913214818131"/>
  </r>
  <r>
    <x v="408"/>
    <n v="21"/>
    <n v="45429.28171384013"/>
  </r>
  <r>
    <x v="408"/>
    <n v="22"/>
    <n v="42402.39079240444"/>
  </r>
  <r>
    <x v="408"/>
    <n v="23"/>
    <n v="45085.683914150613"/>
  </r>
  <r>
    <x v="409"/>
    <n v="0"/>
    <n v="44075.272684848482"/>
  </r>
  <r>
    <x v="409"/>
    <n v="1"/>
    <n v="38242.094238273436"/>
  </r>
  <r>
    <x v="409"/>
    <n v="2"/>
    <n v="38063.692053492188"/>
  </r>
  <r>
    <x v="409"/>
    <n v="3"/>
    <n v="43403.27579557414"/>
  </r>
  <r>
    <x v="409"/>
    <n v="4"/>
    <n v="47365.615050204397"/>
  </r>
  <r>
    <x v="409"/>
    <n v="5"/>
    <n v="46008.581281379731"/>
  </r>
  <r>
    <x v="409"/>
    <n v="6"/>
    <n v="45220.170381110278"/>
  </r>
  <r>
    <x v="409"/>
    <n v="7"/>
    <n v="46142.000078341203"/>
  </r>
  <r>
    <x v="409"/>
    <n v="8"/>
    <n v="43862.199478795068"/>
  </r>
  <r>
    <x v="409"/>
    <n v="9"/>
    <n v="46545.91343393187"/>
  </r>
  <r>
    <x v="409"/>
    <n v="10"/>
    <n v="46918.947165321588"/>
  </r>
  <r>
    <x v="409"/>
    <n v="11"/>
    <n v="46959.800151244737"/>
  </r>
  <r>
    <x v="409"/>
    <n v="12"/>
    <n v="45888.496668232568"/>
  </r>
  <r>
    <x v="409"/>
    <n v="13"/>
    <n v="42575.666992666615"/>
  </r>
  <r>
    <x v="409"/>
    <n v="14"/>
    <n v="43183.210130832485"/>
  </r>
  <r>
    <x v="409"/>
    <n v="15"/>
    <n v="42422.958050057772"/>
  </r>
  <r>
    <x v="409"/>
    <n v="16"/>
    <n v="36914.501272092843"/>
  </r>
  <r>
    <x v="409"/>
    <n v="17"/>
    <n v="28969.968583630634"/>
  </r>
  <r>
    <x v="409"/>
    <n v="18"/>
    <n v="35579.766802226935"/>
  </r>
  <r>
    <x v="409"/>
    <n v="19"/>
    <n v="32201.599333255366"/>
  </r>
  <r>
    <x v="409"/>
    <n v="20"/>
    <n v="30949.427114150349"/>
  </r>
  <r>
    <x v="409"/>
    <n v="21"/>
    <n v="39173.47451555814"/>
  </r>
  <r>
    <x v="409"/>
    <n v="22"/>
    <n v="42619.521338889717"/>
  </r>
  <r>
    <x v="409"/>
    <n v="23"/>
    <n v="42803.687577298151"/>
  </r>
  <r>
    <x v="410"/>
    <n v="0"/>
    <n v="44332.629837915338"/>
  </r>
  <r>
    <x v="410"/>
    <n v="1"/>
    <n v="42299.534046073764"/>
  </r>
  <r>
    <x v="410"/>
    <n v="2"/>
    <n v="37114.695222933144"/>
  </r>
  <r>
    <x v="410"/>
    <n v="3"/>
    <n v="38225.322274246915"/>
  </r>
  <r>
    <x v="410"/>
    <n v="4"/>
    <n v="43604.788747240913"/>
  </r>
  <r>
    <x v="410"/>
    <n v="5"/>
    <n v="46182.552051604114"/>
  </r>
  <r>
    <x v="410"/>
    <n v="6"/>
    <n v="44694.958619843746"/>
  </r>
  <r>
    <x v="410"/>
    <n v="7"/>
    <n v="45937.953358930965"/>
  </r>
  <r>
    <x v="410"/>
    <n v="8"/>
    <n v="47540.82591505687"/>
  </r>
  <r>
    <x v="410"/>
    <n v="9"/>
    <n v="47073.413476847207"/>
  </r>
  <r>
    <x v="410"/>
    <n v="10"/>
    <n v="46736.163247715667"/>
  </r>
  <r>
    <x v="410"/>
    <n v="11"/>
    <n v="45768.923484440951"/>
  </r>
  <r>
    <x v="410"/>
    <n v="12"/>
    <n v="43587.276428175326"/>
  </r>
  <r>
    <x v="410"/>
    <n v="13"/>
    <n v="43866.122386363197"/>
  </r>
  <r>
    <x v="410"/>
    <n v="14"/>
    <n v="44205.854753128457"/>
  </r>
  <r>
    <x v="410"/>
    <n v="15"/>
    <n v="39518.716682456208"/>
  </r>
  <r>
    <x v="410"/>
    <n v="16"/>
    <n v="36420.675693538695"/>
  </r>
  <r>
    <x v="410"/>
    <n v="17"/>
    <n v="36074.074585570685"/>
  </r>
  <r>
    <x v="410"/>
    <n v="18"/>
    <n v="37842.802256768708"/>
  </r>
  <r>
    <x v="410"/>
    <n v="19"/>
    <n v="38470.872712843215"/>
  </r>
  <r>
    <x v="410"/>
    <n v="20"/>
    <n v="40757.366706495639"/>
  </r>
  <r>
    <x v="410"/>
    <n v="21"/>
    <n v="39530.42987849527"/>
  </r>
  <r>
    <x v="410"/>
    <n v="22"/>
    <n v="46679.098434864478"/>
  </r>
  <r>
    <x v="410"/>
    <n v="23"/>
    <n v="47253.579849667149"/>
  </r>
  <r>
    <x v="411"/>
    <n v="0"/>
    <n v="46822.308427130265"/>
  </r>
  <r>
    <x v="411"/>
    <n v="1"/>
    <n v="47119.203461849385"/>
  </r>
  <r>
    <x v="411"/>
    <n v="2"/>
    <n v="45083.991813288158"/>
  </r>
  <r>
    <x v="411"/>
    <n v="3"/>
    <n v="42032.42953440189"/>
  </r>
  <r>
    <x v="411"/>
    <n v="4"/>
    <n v="40977.433345326317"/>
  </r>
  <r>
    <x v="411"/>
    <n v="5"/>
    <n v="42745.884357585936"/>
  </r>
  <r>
    <x v="411"/>
    <n v="6"/>
    <n v="44375.615241168794"/>
  </r>
  <r>
    <x v="411"/>
    <n v="7"/>
    <n v="35107.101739745638"/>
  </r>
  <r>
    <x v="411"/>
    <n v="8"/>
    <n v="38030.485181787255"/>
  </r>
  <r>
    <x v="411"/>
    <n v="9"/>
    <n v="43923.531074584665"/>
  </r>
  <r>
    <x v="411"/>
    <n v="10"/>
    <n v="46042.32198818351"/>
  </r>
  <r>
    <x v="411"/>
    <n v="11"/>
    <n v="43248.112965808512"/>
  </r>
  <r>
    <x v="411"/>
    <n v="12"/>
    <n v="40661.903769166609"/>
  </r>
  <r>
    <x v="411"/>
    <n v="13"/>
    <n v="32751.766904121814"/>
  </r>
  <r>
    <x v="411"/>
    <n v="14"/>
    <n v="30501.099275337849"/>
  </r>
  <r>
    <x v="411"/>
    <n v="15"/>
    <n v="21029.522460166241"/>
  </r>
  <r>
    <x v="411"/>
    <n v="16"/>
    <n v="15172.682607598612"/>
  </r>
  <r>
    <x v="411"/>
    <n v="17"/>
    <n v="13648.712172062233"/>
  </r>
  <r>
    <x v="411"/>
    <n v="18"/>
    <n v="12349.615812116683"/>
  </r>
  <r>
    <x v="411"/>
    <n v="19"/>
    <n v="15429.285036990379"/>
  </r>
  <r>
    <x v="411"/>
    <n v="20"/>
    <n v="30094.202094047141"/>
  </r>
  <r>
    <x v="411"/>
    <n v="21"/>
    <n v="21673.373194000906"/>
  </r>
  <r>
    <x v="411"/>
    <n v="22"/>
    <n v="22223.07755616034"/>
  </r>
  <r>
    <x v="411"/>
    <n v="23"/>
    <n v="28686.532424300331"/>
  </r>
  <r>
    <x v="412"/>
    <n v="0"/>
    <n v="37267.394423853744"/>
  </r>
  <r>
    <x v="412"/>
    <n v="1"/>
    <n v="36513.663312455676"/>
  </r>
  <r>
    <x v="412"/>
    <n v="2"/>
    <n v="25888.693226811862"/>
  </r>
  <r>
    <x v="412"/>
    <n v="3"/>
    <n v="37803.015966754727"/>
  </r>
  <r>
    <x v="412"/>
    <n v="4"/>
    <n v="35826.578766706582"/>
  </r>
  <r>
    <x v="412"/>
    <n v="5"/>
    <n v="42314.526235539968"/>
  </r>
  <r>
    <x v="412"/>
    <n v="6"/>
    <n v="40040.076649341572"/>
  </r>
  <r>
    <x v="412"/>
    <n v="7"/>
    <n v="40055.439016476936"/>
  </r>
  <r>
    <x v="412"/>
    <n v="8"/>
    <n v="39850.479516998726"/>
  </r>
  <r>
    <x v="412"/>
    <n v="9"/>
    <n v="38576.979227935321"/>
  </r>
  <r>
    <x v="412"/>
    <n v="10"/>
    <n v="43159.297637309413"/>
  </r>
  <r>
    <x v="412"/>
    <n v="11"/>
    <n v="43827.45831852471"/>
  </r>
  <r>
    <x v="412"/>
    <n v="12"/>
    <n v="42638.890390436223"/>
  </r>
  <r>
    <x v="412"/>
    <n v="13"/>
    <n v="39466.768112635364"/>
  </r>
  <r>
    <x v="412"/>
    <n v="14"/>
    <n v="41751.839845441325"/>
  </r>
  <r>
    <x v="412"/>
    <n v="15"/>
    <n v="39430.268609159706"/>
  </r>
  <r>
    <x v="412"/>
    <n v="16"/>
    <n v="32171.764486314678"/>
  </r>
  <r>
    <x v="412"/>
    <n v="17"/>
    <n v="25344.808932139083"/>
  </r>
  <r>
    <x v="412"/>
    <n v="18"/>
    <n v="25364.659214386164"/>
  </r>
  <r>
    <x v="412"/>
    <n v="19"/>
    <n v="25528.767189224382"/>
  </r>
  <r>
    <x v="412"/>
    <n v="20"/>
    <n v="27875.054106850021"/>
  </r>
  <r>
    <x v="412"/>
    <n v="21"/>
    <n v="32474.792777941857"/>
  </r>
  <r>
    <x v="412"/>
    <n v="22"/>
    <n v="37399.043187943134"/>
  </r>
  <r>
    <x v="412"/>
    <n v="23"/>
    <n v="43427.348049971297"/>
  </r>
  <r>
    <x v="413"/>
    <n v="0"/>
    <n v="44832.879944549051"/>
  </r>
  <r>
    <x v="413"/>
    <n v="1"/>
    <n v="44841.24693072911"/>
  </r>
  <r>
    <x v="413"/>
    <n v="2"/>
    <n v="46529.647054427507"/>
  </r>
  <r>
    <x v="413"/>
    <n v="3"/>
    <n v="43507.44667188717"/>
  </r>
  <r>
    <x v="413"/>
    <n v="4"/>
    <n v="45713.465047131911"/>
  </r>
  <r>
    <x v="413"/>
    <n v="5"/>
    <n v="45143.38777039844"/>
  </r>
  <r>
    <x v="413"/>
    <n v="6"/>
    <n v="37819.655933289701"/>
  </r>
  <r>
    <x v="413"/>
    <n v="7"/>
    <n v="31735.804960454134"/>
  </r>
  <r>
    <x v="413"/>
    <n v="8"/>
    <n v="31283.226412119737"/>
  </r>
  <r>
    <x v="413"/>
    <n v="9"/>
    <n v="45487.491154410607"/>
  </r>
  <r>
    <x v="413"/>
    <n v="10"/>
    <n v="46206.925318761263"/>
  </r>
  <r>
    <x v="413"/>
    <n v="11"/>
    <n v="46080.142440863201"/>
  </r>
  <r>
    <x v="413"/>
    <n v="12"/>
    <n v="46578.935217051607"/>
  </r>
  <r>
    <x v="413"/>
    <n v="13"/>
    <n v="45753.649765192225"/>
  </r>
  <r>
    <x v="413"/>
    <n v="14"/>
    <n v="44336.641393270351"/>
  </r>
  <r>
    <x v="413"/>
    <n v="15"/>
    <n v="42635.280185594122"/>
  </r>
  <r>
    <x v="413"/>
    <n v="16"/>
    <n v="39225.49712093277"/>
  </r>
  <r>
    <x v="413"/>
    <n v="17"/>
    <n v="27334.912501605282"/>
  </r>
  <r>
    <x v="413"/>
    <n v="18"/>
    <n v="17330.084254145724"/>
  </r>
  <r>
    <x v="413"/>
    <n v="19"/>
    <n v="15724.856930331342"/>
  </r>
  <r>
    <x v="413"/>
    <n v="20"/>
    <n v="20961.577350757278"/>
  </r>
  <r>
    <x v="413"/>
    <n v="21"/>
    <n v="40208.603374581849"/>
  </r>
  <r>
    <x v="413"/>
    <n v="22"/>
    <n v="44307.520112274709"/>
  </r>
  <r>
    <x v="413"/>
    <n v="23"/>
    <n v="43828.444159658429"/>
  </r>
  <r>
    <x v="414"/>
    <n v="0"/>
    <n v="38646.13715588372"/>
  </r>
  <r>
    <x v="414"/>
    <n v="1"/>
    <n v="43368.752845210031"/>
  </r>
  <r>
    <x v="414"/>
    <n v="2"/>
    <n v="42622.840272460569"/>
  </r>
  <r>
    <x v="414"/>
    <n v="3"/>
    <n v="40153.336358085035"/>
  </r>
  <r>
    <x v="414"/>
    <n v="4"/>
    <n v="40089.330716655342"/>
  </r>
  <r>
    <x v="414"/>
    <n v="5"/>
    <n v="37421.870964062233"/>
  </r>
  <r>
    <x v="414"/>
    <n v="6"/>
    <n v="44583.120197957483"/>
  </r>
  <r>
    <x v="414"/>
    <n v="7"/>
    <n v="44482.764098248728"/>
  </r>
  <r>
    <x v="414"/>
    <n v="8"/>
    <n v="44678.802319481292"/>
  </r>
  <r>
    <x v="414"/>
    <n v="9"/>
    <n v="44433.50613447911"/>
  </r>
  <r>
    <x v="414"/>
    <n v="10"/>
    <n v="44841.793429683516"/>
  </r>
  <r>
    <x v="414"/>
    <n v="11"/>
    <n v="44813.24787210847"/>
  </r>
  <r>
    <x v="414"/>
    <n v="12"/>
    <n v="44656.323776571218"/>
  </r>
  <r>
    <x v="414"/>
    <n v="13"/>
    <n v="44627.18106422056"/>
  </r>
  <r>
    <x v="414"/>
    <n v="14"/>
    <n v="44243.435564546875"/>
  </r>
  <r>
    <x v="414"/>
    <n v="15"/>
    <n v="43740.351651598481"/>
  </r>
  <r>
    <x v="414"/>
    <n v="16"/>
    <n v="36696.996651382811"/>
  </r>
  <r>
    <x v="414"/>
    <n v="17"/>
    <n v="29571.70772812537"/>
  </r>
  <r>
    <x v="414"/>
    <n v="18"/>
    <n v="28098.788425465933"/>
  </r>
  <r>
    <x v="414"/>
    <n v="19"/>
    <n v="31631.337454831581"/>
  </r>
  <r>
    <x v="414"/>
    <n v="20"/>
    <n v="27749.852763578125"/>
  </r>
  <r>
    <x v="414"/>
    <n v="21"/>
    <n v="20020.369347286247"/>
  </r>
  <r>
    <x v="414"/>
    <n v="22"/>
    <n v="39240.018308381274"/>
  </r>
  <r>
    <x v="414"/>
    <n v="23"/>
    <n v="44640.58149057722"/>
  </r>
  <r>
    <x v="415"/>
    <n v="0"/>
    <n v="43936.949035541242"/>
  </r>
  <r>
    <x v="415"/>
    <n v="1"/>
    <n v="39647.62418467315"/>
  </r>
  <r>
    <x v="415"/>
    <n v="2"/>
    <n v="45056.963009479114"/>
  </r>
  <r>
    <x v="415"/>
    <n v="3"/>
    <n v="43061.725662083387"/>
  </r>
  <r>
    <x v="415"/>
    <n v="4"/>
    <n v="39830.794840259623"/>
  </r>
  <r>
    <x v="415"/>
    <n v="5"/>
    <n v="17918.194533694674"/>
  </r>
  <r>
    <x v="415"/>
    <n v="6"/>
    <n v="34772.203111939678"/>
  </r>
  <r>
    <x v="415"/>
    <n v="7"/>
    <n v="43397.327627151521"/>
  </r>
  <r>
    <x v="415"/>
    <n v="8"/>
    <n v="35035.687677180962"/>
  </r>
  <r>
    <x v="415"/>
    <n v="9"/>
    <n v="45214.534915413693"/>
  </r>
  <r>
    <x v="415"/>
    <n v="10"/>
    <n v="45624.800712107193"/>
  </r>
  <r>
    <x v="415"/>
    <n v="11"/>
    <n v="41648.96361613318"/>
  </r>
  <r>
    <x v="415"/>
    <n v="12"/>
    <n v="38718.579922391902"/>
  </r>
  <r>
    <x v="415"/>
    <n v="13"/>
    <n v="36751.445867925329"/>
  </r>
  <r>
    <x v="415"/>
    <n v="14"/>
    <n v="39795.567578644077"/>
  </r>
  <r>
    <x v="415"/>
    <n v="15"/>
    <n v="42988.369141817231"/>
  </r>
  <r>
    <x v="415"/>
    <n v="16"/>
    <n v="30576.235083069943"/>
  </r>
  <r>
    <x v="415"/>
    <n v="17"/>
    <n v="18049.40955694082"/>
  </r>
  <r>
    <x v="415"/>
    <n v="18"/>
    <n v="13441.146817764084"/>
  </r>
  <r>
    <x v="415"/>
    <n v="19"/>
    <n v="11492.906672573899"/>
  </r>
  <r>
    <x v="415"/>
    <n v="20"/>
    <n v="13710.73736372502"/>
  </r>
  <r>
    <x v="415"/>
    <n v="21"/>
    <n v="18792.11571023451"/>
  </r>
  <r>
    <x v="415"/>
    <n v="22"/>
    <n v="30407.638218931228"/>
  </r>
  <r>
    <x v="415"/>
    <n v="23"/>
    <n v="26849.643381765625"/>
  </r>
  <r>
    <x v="416"/>
    <n v="0"/>
    <n v="28671.595761399713"/>
  </r>
  <r>
    <x v="416"/>
    <n v="1"/>
    <n v="36944.852906128086"/>
  </r>
  <r>
    <x v="416"/>
    <n v="2"/>
    <n v="35673.871772575039"/>
  </r>
  <r>
    <x v="416"/>
    <n v="3"/>
    <n v="24579.624722929955"/>
  </r>
  <r>
    <x v="416"/>
    <n v="4"/>
    <n v="23365.677229484107"/>
  </r>
  <r>
    <x v="416"/>
    <n v="5"/>
    <n v="23015.093303333389"/>
  </r>
  <r>
    <x v="416"/>
    <n v="6"/>
    <n v="21874.117296953627"/>
  </r>
  <r>
    <x v="416"/>
    <n v="7"/>
    <n v="27788.353661081313"/>
  </r>
  <r>
    <x v="416"/>
    <n v="8"/>
    <n v="24988.050834648067"/>
  </r>
  <r>
    <x v="416"/>
    <n v="9"/>
    <n v="29521.369430302508"/>
  </r>
  <r>
    <x v="416"/>
    <n v="10"/>
    <n v="30056.248669786884"/>
  </r>
  <r>
    <x v="416"/>
    <n v="11"/>
    <n v="27652.090341928146"/>
  </r>
  <r>
    <x v="416"/>
    <n v="12"/>
    <n v="26101.70067771657"/>
  </r>
  <r>
    <x v="416"/>
    <n v="13"/>
    <n v="28822.022267193133"/>
  </r>
  <r>
    <x v="416"/>
    <n v="14"/>
    <n v="30195.130020720662"/>
  </r>
  <r>
    <x v="416"/>
    <n v="15"/>
    <n v="35551.854443115379"/>
  </r>
  <r>
    <x v="416"/>
    <n v="16"/>
    <n v="40992.707064575043"/>
  </r>
  <r>
    <x v="416"/>
    <n v="17"/>
    <n v="27473.728584384993"/>
  </r>
  <r>
    <x v="416"/>
    <n v="18"/>
    <n v="17852.4877805055"/>
  </r>
  <r>
    <x v="416"/>
    <n v="19"/>
    <n v="10147.570513366416"/>
  </r>
  <r>
    <x v="416"/>
    <n v="20"/>
    <n v="1702.5117594990916"/>
  </r>
  <r>
    <x v="416"/>
    <n v="21"/>
    <n v="6805.1264534902839"/>
  </r>
  <r>
    <x v="416"/>
    <n v="22"/>
    <n v="9266.2314177001754"/>
  </r>
  <r>
    <x v="416"/>
    <n v="23"/>
    <n v="10588.310200097974"/>
  </r>
  <r>
    <x v="417"/>
    <n v="0"/>
    <n v="15129.578114405984"/>
  </r>
  <r>
    <x v="417"/>
    <n v="1"/>
    <n v="20693.952642030879"/>
  </r>
  <r>
    <x v="417"/>
    <n v="2"/>
    <n v="11533.149109174425"/>
  </r>
  <r>
    <x v="417"/>
    <n v="3"/>
    <n v="13048.329046270621"/>
  </r>
  <r>
    <x v="417"/>
    <n v="4"/>
    <n v="13499.338480237326"/>
  </r>
  <r>
    <x v="417"/>
    <n v="5"/>
    <n v="12227.416072741817"/>
  </r>
  <r>
    <x v="417"/>
    <n v="6"/>
    <n v="7595.5508637987878"/>
  </r>
  <r>
    <x v="417"/>
    <n v="7"/>
    <n v="15554.349511926604"/>
  </r>
  <r>
    <x v="417"/>
    <n v="8"/>
    <n v="22380.126829967474"/>
  </r>
  <r>
    <x v="417"/>
    <n v="9"/>
    <n v="22681.048519369098"/>
  </r>
  <r>
    <x v="417"/>
    <n v="10"/>
    <n v="22336.051838465934"/>
  </r>
  <r>
    <x v="417"/>
    <n v="11"/>
    <n v="22035.495455989105"/>
  </r>
  <r>
    <x v="417"/>
    <n v="12"/>
    <n v="22927.952054201953"/>
  </r>
  <r>
    <x v="417"/>
    <n v="13"/>
    <n v="22056.044204853741"/>
  </r>
  <r>
    <x v="417"/>
    <n v="14"/>
    <n v="32323.546036622451"/>
  </r>
  <r>
    <x v="417"/>
    <n v="15"/>
    <n v="22319.973957207483"/>
  </r>
  <r>
    <x v="417"/>
    <n v="16"/>
    <n v="18761.048318379359"/>
  </r>
  <r>
    <x v="417"/>
    <n v="17"/>
    <n v="27398.225034455674"/>
  </r>
  <r>
    <x v="417"/>
    <n v="18"/>
    <n v="29604.751429594759"/>
  </r>
  <r>
    <x v="417"/>
    <n v="19"/>
    <n v="26079.491487728104"/>
  </r>
  <r>
    <x v="417"/>
    <n v="20"/>
    <n v="38268.664216825942"/>
  </r>
  <r>
    <x v="417"/>
    <n v="21"/>
    <n v="31513.487057851296"/>
  </r>
  <r>
    <x v="417"/>
    <n v="22"/>
    <n v="33167.819159886531"/>
  </r>
  <r>
    <x v="417"/>
    <n v="23"/>
    <n v="26697.133166185322"/>
  </r>
  <r>
    <x v="418"/>
    <n v="0"/>
    <n v="37048.504559874629"/>
  </r>
  <r>
    <x v="418"/>
    <n v="1"/>
    <n v="33961.714045184046"/>
  </r>
  <r>
    <x v="418"/>
    <n v="2"/>
    <n v="40699.072514594118"/>
  </r>
  <r>
    <x v="418"/>
    <n v="3"/>
    <n v="43303.586015250905"/>
  </r>
  <r>
    <x v="418"/>
    <n v="4"/>
    <n v="43895.612870539968"/>
  </r>
  <r>
    <x v="418"/>
    <n v="5"/>
    <n v="41677.183807026893"/>
  </r>
  <r>
    <x v="418"/>
    <n v="6"/>
    <n v="42647.363559003083"/>
  </r>
  <r>
    <x v="418"/>
    <n v="7"/>
    <n v="40724.938181595928"/>
  </r>
  <r>
    <x v="418"/>
    <n v="8"/>
    <n v="40122.60285651435"/>
  </r>
  <r>
    <x v="418"/>
    <n v="9"/>
    <n v="40210.524888222208"/>
  </r>
  <r>
    <x v="418"/>
    <n v="10"/>
    <n v="37996.918847990913"/>
  </r>
  <r>
    <x v="418"/>
    <n v="11"/>
    <n v="41793.040603290334"/>
  </r>
  <r>
    <x v="418"/>
    <n v="12"/>
    <n v="41283.665620638072"/>
  </r>
  <r>
    <x v="418"/>
    <n v="13"/>
    <n v="40833.386556724385"/>
  </r>
  <r>
    <x v="418"/>
    <n v="14"/>
    <n v="35974.423771401889"/>
  </r>
  <r>
    <x v="418"/>
    <n v="15"/>
    <n v="29537.367431074035"/>
  </r>
  <r>
    <x v="418"/>
    <n v="16"/>
    <n v="19821.655619429686"/>
  </r>
  <r>
    <x v="418"/>
    <n v="17"/>
    <n v="14783.665731267538"/>
  </r>
  <r>
    <x v="418"/>
    <n v="18"/>
    <n v="17735.737200356423"/>
  </r>
  <r>
    <x v="418"/>
    <n v="19"/>
    <n v="23012.346196428043"/>
  </r>
  <r>
    <x v="418"/>
    <n v="20"/>
    <n v="22108.835415744368"/>
  </r>
  <r>
    <x v="418"/>
    <n v="21"/>
    <n v="24755.896438758449"/>
  </r>
  <r>
    <x v="418"/>
    <n v="22"/>
    <n v="38679.151145792515"/>
  </r>
  <r>
    <x v="418"/>
    <n v="23"/>
    <n v="43511.646238493464"/>
  </r>
  <r>
    <x v="419"/>
    <n v="0"/>
    <n v="41538.861131808677"/>
  </r>
  <r>
    <x v="419"/>
    <n v="1"/>
    <n v="41901.666273892806"/>
  </r>
  <r>
    <x v="419"/>
    <n v="2"/>
    <n v="37608.834478102835"/>
  </r>
  <r>
    <x v="419"/>
    <n v="3"/>
    <n v="40594.904560548151"/>
  </r>
  <r>
    <x v="419"/>
    <n v="4"/>
    <n v="43562.906083484748"/>
  </r>
  <r>
    <x v="419"/>
    <n v="5"/>
    <n v="42153.118121446591"/>
  </r>
  <r>
    <x v="419"/>
    <n v="6"/>
    <n v="29954.849741095662"/>
  </r>
  <r>
    <x v="419"/>
    <n v="7"/>
    <n v="29373.855150027528"/>
  </r>
  <r>
    <x v="419"/>
    <n v="8"/>
    <n v="43478.905011067232"/>
  </r>
  <r>
    <x v="419"/>
    <n v="9"/>
    <n v="38521.360542657792"/>
  </r>
  <r>
    <x v="419"/>
    <n v="10"/>
    <n v="34075.935241439147"/>
  </r>
  <r>
    <x v="419"/>
    <n v="11"/>
    <n v="37891.230243723112"/>
  </r>
  <r>
    <x v="419"/>
    <n v="12"/>
    <n v="37083.713312900989"/>
  </r>
  <r>
    <x v="419"/>
    <n v="13"/>
    <n v="42883.224113937496"/>
  </r>
  <r>
    <x v="419"/>
    <n v="14"/>
    <n v="31712.705396140995"/>
  </r>
  <r>
    <x v="419"/>
    <n v="15"/>
    <n v="31289.367462238733"/>
  </r>
  <r>
    <x v="419"/>
    <n v="16"/>
    <n v="28380.399999347843"/>
  </r>
  <r>
    <x v="419"/>
    <n v="17"/>
    <n v="25902.968928065955"/>
  </r>
  <r>
    <x v="419"/>
    <n v="18"/>
    <n v="26449.73817206877"/>
  </r>
  <r>
    <x v="419"/>
    <n v="19"/>
    <n v="31740.364475847204"/>
  </r>
  <r>
    <x v="419"/>
    <n v="20"/>
    <n v="38125.242833576318"/>
  </r>
  <r>
    <x v="419"/>
    <n v="21"/>
    <n v="39676.707473802882"/>
  </r>
  <r>
    <x v="419"/>
    <n v="22"/>
    <n v="39643.733424237296"/>
  </r>
  <r>
    <x v="419"/>
    <n v="23"/>
    <n v="25851.45580376908"/>
  </r>
  <r>
    <x v="420"/>
    <n v="0"/>
    <n v="20976.920234615911"/>
  </r>
  <r>
    <x v="420"/>
    <n v="1"/>
    <n v="16686.977771805963"/>
  </r>
  <r>
    <x v="420"/>
    <n v="2"/>
    <n v="17393.560931320684"/>
  </r>
  <r>
    <x v="420"/>
    <n v="3"/>
    <n v="24676.125618696587"/>
  </r>
  <r>
    <x v="420"/>
    <n v="4"/>
    <n v="27764.762150290338"/>
  </r>
  <r>
    <x v="420"/>
    <n v="5"/>
    <n v="36120.69162502126"/>
  </r>
  <r>
    <x v="420"/>
    <n v="6"/>
    <n v="26380.484290017434"/>
  </r>
  <r>
    <x v="420"/>
    <n v="7"/>
    <n v="21613.296792067125"/>
  </r>
  <r>
    <x v="420"/>
    <n v="8"/>
    <n v="25294.646955800967"/>
  </r>
  <r>
    <x v="420"/>
    <n v="9"/>
    <n v="34484.369633362832"/>
  </r>
  <r>
    <x v="420"/>
    <n v="10"/>
    <n v="34856.008379994739"/>
  </r>
  <r>
    <x v="420"/>
    <n v="11"/>
    <n v="34457.763611222203"/>
  </r>
  <r>
    <x v="420"/>
    <n v="12"/>
    <n v="31499.552309500905"/>
  </r>
  <r>
    <x v="420"/>
    <n v="13"/>
    <n v="31446.978821521894"/>
  </r>
  <r>
    <x v="420"/>
    <n v="14"/>
    <n v="31890.110049922245"/>
  </r>
  <r>
    <x v="420"/>
    <n v="15"/>
    <n v="27242.506451341305"/>
  </r>
  <r>
    <x v="420"/>
    <n v="16"/>
    <n v="12334.608036228608"/>
  </r>
  <r>
    <x v="420"/>
    <n v="17"/>
    <n v="10899.013099618358"/>
  </r>
  <r>
    <x v="420"/>
    <n v="18"/>
    <n v="16808.597647507813"/>
  </r>
  <r>
    <x v="420"/>
    <n v="19"/>
    <n v="21088.02146752676"/>
  </r>
  <r>
    <x v="420"/>
    <n v="20"/>
    <n v="20499.844702037892"/>
  </r>
  <r>
    <x v="420"/>
    <n v="21"/>
    <n v="21133.464411095025"/>
  </r>
  <r>
    <x v="420"/>
    <n v="22"/>
    <n v="29958.118505939678"/>
  </r>
  <r>
    <x v="420"/>
    <n v="23"/>
    <n v="41175.322454006906"/>
  </r>
  <r>
    <x v="421"/>
    <n v="0"/>
    <n v="41576.940708926602"/>
  </r>
  <r>
    <x v="421"/>
    <n v="1"/>
    <n v="46072.847995325945"/>
  </r>
  <r>
    <x v="421"/>
    <n v="2"/>
    <n v="45365.975512917517"/>
  </r>
  <r>
    <x v="421"/>
    <n v="3"/>
    <n v="39883.689311269984"/>
  </r>
  <r>
    <x v="421"/>
    <n v="4"/>
    <n v="30470.624411011268"/>
  </r>
  <r>
    <x v="421"/>
    <n v="5"/>
    <n v="25660.134910625638"/>
  </r>
  <r>
    <x v="421"/>
    <n v="6"/>
    <n v="33047.873850447228"/>
  </r>
  <r>
    <x v="421"/>
    <n v="7"/>
    <n v="41714.831834976932"/>
  </r>
  <r>
    <x v="421"/>
    <n v="8"/>
    <n v="40961.848871729111"/>
  </r>
  <r>
    <x v="421"/>
    <n v="9"/>
    <n v="44005.134760499997"/>
  </r>
  <r>
    <x v="421"/>
    <n v="10"/>
    <n v="46374.847583109375"/>
  </r>
  <r>
    <x v="421"/>
    <n v="11"/>
    <n v="45042.480301090669"/>
  </r>
  <r>
    <x v="421"/>
    <n v="12"/>
    <n v="45205.305805485652"/>
  </r>
  <r>
    <x v="421"/>
    <n v="13"/>
    <n v="44857.065200654441"/>
  </r>
  <r>
    <x v="421"/>
    <n v="14"/>
    <n v="40837.422465900985"/>
  </r>
  <r>
    <x v="421"/>
    <n v="15"/>
    <n v="37273.712769746009"/>
  </r>
  <r>
    <x v="421"/>
    <n v="16"/>
    <n v="29397.56112351063"/>
  </r>
  <r>
    <x v="421"/>
    <n v="17"/>
    <n v="24518.32429998411"/>
  </r>
  <r>
    <x v="421"/>
    <n v="18"/>
    <n v="24205.857455623089"/>
  </r>
  <r>
    <x v="421"/>
    <n v="19"/>
    <n v="9526.1434570397905"/>
  </r>
  <r>
    <x v="421"/>
    <n v="20"/>
    <n v="0"/>
  </r>
  <r>
    <x v="421"/>
    <n v="21"/>
    <n v="22945.186117980273"/>
  </r>
  <r>
    <x v="421"/>
    <n v="22"/>
    <n v="35152.073437499632"/>
  </r>
  <r>
    <x v="421"/>
    <n v="23"/>
    <n v="39744.503538115008"/>
  </r>
  <r>
    <x v="422"/>
    <n v="0"/>
    <n v="40566.508048169693"/>
  </r>
  <r>
    <x v="422"/>
    <n v="1"/>
    <n v="39779.144360732193"/>
  </r>
  <r>
    <x v="422"/>
    <n v="2"/>
    <n v="39115.471594828123"/>
  </r>
  <r>
    <x v="422"/>
    <n v="3"/>
    <n v="36851.166820892802"/>
  </r>
  <r>
    <x v="422"/>
    <n v="4"/>
    <n v="38877.633512792891"/>
  </r>
  <r>
    <x v="422"/>
    <n v="5"/>
    <n v="40674.422588398811"/>
  </r>
  <r>
    <x v="422"/>
    <n v="6"/>
    <n v="41457.625675284704"/>
  </r>
  <r>
    <x v="422"/>
    <n v="7"/>
    <n v="39846.764103759087"/>
  </r>
  <r>
    <x v="422"/>
    <n v="8"/>
    <n v="41728.825519354112"/>
  </r>
  <r>
    <x v="422"/>
    <n v="9"/>
    <n v="44288.049748886267"/>
  </r>
  <r>
    <x v="422"/>
    <n v="10"/>
    <n v="44093.399693489104"/>
  </r>
  <r>
    <x v="422"/>
    <n v="11"/>
    <n v="43079.816627135893"/>
  </r>
  <r>
    <x v="422"/>
    <n v="12"/>
    <n v="47003.013505793424"/>
  </r>
  <r>
    <x v="422"/>
    <n v="13"/>
    <n v="47239.319247840293"/>
  </r>
  <r>
    <x v="422"/>
    <n v="14"/>
    <n v="42660.78736499256"/>
  </r>
  <r>
    <x v="422"/>
    <n v="15"/>
    <n v="37864.527780684417"/>
  </r>
  <r>
    <x v="422"/>
    <n v="16"/>
    <n v="26567.687445419058"/>
  </r>
  <r>
    <x v="422"/>
    <n v="17"/>
    <n v="21991.1988449206"/>
  </r>
  <r>
    <x v="422"/>
    <n v="18"/>
    <n v="27329.59217400691"/>
  </r>
  <r>
    <x v="422"/>
    <n v="19"/>
    <n v="37957.982017969123"/>
  </r>
  <r>
    <x v="422"/>
    <n v="20"/>
    <n v="41028.454523145352"/>
  </r>
  <r>
    <x v="422"/>
    <n v="21"/>
    <n v="39249.077429051606"/>
  </r>
  <r>
    <x v="422"/>
    <n v="22"/>
    <n v="44442.43325745839"/>
  </r>
  <r>
    <x v="422"/>
    <n v="23"/>
    <n v="46066.703048352094"/>
  </r>
  <r>
    <x v="423"/>
    <n v="0"/>
    <n v="46840.586429245268"/>
  </r>
  <r>
    <x v="423"/>
    <n v="1"/>
    <n v="42645.170744362826"/>
  </r>
  <r>
    <x v="423"/>
    <n v="2"/>
    <n v="38405.56365680942"/>
  </r>
  <r>
    <x v="423"/>
    <n v="3"/>
    <n v="44725.565481661884"/>
  </r>
  <r>
    <x v="423"/>
    <n v="4"/>
    <n v="42875.11527800691"/>
  </r>
  <r>
    <x v="423"/>
    <n v="5"/>
    <n v="40206.326295804691"/>
  </r>
  <r>
    <x v="423"/>
    <n v="6"/>
    <n v="37327.229723342847"/>
  </r>
  <r>
    <x v="423"/>
    <n v="7"/>
    <n v="43431.418054358473"/>
  </r>
  <r>
    <x v="423"/>
    <n v="8"/>
    <n v="47173.182163269077"/>
  </r>
  <r>
    <x v="423"/>
    <n v="9"/>
    <n v="46602.548646192226"/>
  </r>
  <r>
    <x v="423"/>
    <n v="10"/>
    <n v="46028.565996590296"/>
  </r>
  <r>
    <x v="423"/>
    <n v="11"/>
    <n v="45175.984823472201"/>
  </r>
  <r>
    <x v="423"/>
    <n v="12"/>
    <n v="45922.500395730924"/>
  </r>
  <r>
    <x v="423"/>
    <n v="13"/>
    <n v="46829.748995297778"/>
  </r>
  <r>
    <x v="423"/>
    <n v="14"/>
    <n v="45651.380432148435"/>
  </r>
  <r>
    <x v="423"/>
    <n v="15"/>
    <n v="45121.438191743095"/>
  </r>
  <r>
    <x v="423"/>
    <n v="16"/>
    <n v="44996.866637373729"/>
  </r>
  <r>
    <x v="423"/>
    <n v="17"/>
    <n v="41227.114185519982"/>
  </r>
  <r>
    <x v="423"/>
    <n v="18"/>
    <n v="37158.659648198394"/>
  </r>
  <r>
    <x v="423"/>
    <n v="19"/>
    <n v="40887.462673330672"/>
  </r>
  <r>
    <x v="423"/>
    <n v="20"/>
    <n v="45503.254871859375"/>
  </r>
  <r>
    <x v="423"/>
    <n v="21"/>
    <n v="47377.916633619367"/>
  </r>
  <r>
    <x v="423"/>
    <n v="22"/>
    <n v="47903.74113618314"/>
  </r>
  <r>
    <x v="423"/>
    <n v="23"/>
    <n v="45855.026775434046"/>
  </r>
  <r>
    <x v="424"/>
    <n v="0"/>
    <n v="42158.63279232377"/>
  </r>
  <r>
    <x v="424"/>
    <n v="1"/>
    <n v="41654.144153029069"/>
  </r>
  <r>
    <x v="424"/>
    <n v="2"/>
    <n v="41355.513180648435"/>
  </r>
  <r>
    <x v="424"/>
    <n v="3"/>
    <n v="41565.137890911887"/>
  </r>
  <r>
    <x v="424"/>
    <n v="4"/>
    <n v="41477.506156386269"/>
  </r>
  <r>
    <x v="424"/>
    <n v="5"/>
    <n v="41558.552627669698"/>
  </r>
  <r>
    <x v="424"/>
    <n v="6"/>
    <n v="41399.576969477836"/>
  </r>
  <r>
    <x v="424"/>
    <n v="7"/>
    <n v="43756.393002174424"/>
  </r>
  <r>
    <x v="424"/>
    <n v="8"/>
    <n v="41591.164293076319"/>
  </r>
  <r>
    <x v="424"/>
    <n v="9"/>
    <n v="41548.228571555061"/>
  </r>
  <r>
    <x v="424"/>
    <n v="10"/>
    <n v="41553.249347676603"/>
  </r>
  <r>
    <x v="424"/>
    <n v="11"/>
    <n v="41579.71411783158"/>
  </r>
  <r>
    <x v="424"/>
    <n v="12"/>
    <n v="41594.527063545967"/>
  </r>
  <r>
    <x v="424"/>
    <n v="13"/>
    <n v="41552.086210869369"/>
  </r>
  <r>
    <x v="424"/>
    <n v="14"/>
    <n v="46138.337269400086"/>
  </r>
  <r>
    <x v="424"/>
    <n v="15"/>
    <n v="47695.008748522159"/>
  </r>
  <r>
    <x v="424"/>
    <n v="16"/>
    <n v="45222.852219961307"/>
  </r>
  <r>
    <x v="424"/>
    <n v="17"/>
    <n v="37493.341040286883"/>
  </r>
  <r>
    <x v="424"/>
    <n v="18"/>
    <n v="36781.590981920599"/>
  </r>
  <r>
    <x v="424"/>
    <n v="19"/>
    <n v="41041.29968304815"/>
  </r>
  <r>
    <x v="424"/>
    <n v="20"/>
    <n v="46222.501999147535"/>
  </r>
  <r>
    <x v="424"/>
    <n v="21"/>
    <n v="39175.292281984373"/>
  </r>
  <r>
    <x v="424"/>
    <n v="22"/>
    <n v="30408.119449731559"/>
  </r>
  <r>
    <x v="424"/>
    <n v="23"/>
    <n v="31148.233386349384"/>
  </r>
  <r>
    <x v="425"/>
    <n v="0"/>
    <n v="28803.879185036247"/>
  </r>
  <r>
    <x v="425"/>
    <n v="1"/>
    <n v="23204.844351617186"/>
  </r>
  <r>
    <x v="425"/>
    <n v="2"/>
    <n v="19848.006413887171"/>
  </r>
  <r>
    <x v="425"/>
    <n v="3"/>
    <n v="23867.989614549693"/>
  </r>
  <r>
    <x v="425"/>
    <n v="4"/>
    <n v="35604.945692577217"/>
  </r>
  <r>
    <x v="425"/>
    <n v="5"/>
    <n v="46677.840805337211"/>
  </r>
  <r>
    <x v="425"/>
    <n v="6"/>
    <n v="47071.772031805966"/>
  </r>
  <r>
    <x v="425"/>
    <n v="7"/>
    <n v="43065.275469914806"/>
  </r>
  <r>
    <x v="425"/>
    <n v="8"/>
    <n v="38434.787223736021"/>
  </r>
  <r>
    <x v="425"/>
    <n v="9"/>
    <n v="38758.243469508183"/>
  </r>
  <r>
    <x v="425"/>
    <n v="10"/>
    <n v="41886.218181536882"/>
  </r>
  <r>
    <x v="425"/>
    <n v="11"/>
    <n v="42570.095821035073"/>
  </r>
  <r>
    <x v="425"/>
    <n v="12"/>
    <n v="37863.212676313779"/>
  </r>
  <r>
    <x v="425"/>
    <n v="13"/>
    <n v="32446.70166207313"/>
  </r>
  <r>
    <x v="425"/>
    <n v="14"/>
    <n v="20936.83147055878"/>
  </r>
  <r>
    <x v="425"/>
    <n v="15"/>
    <n v="13027.817558680192"/>
  </r>
  <r>
    <x v="425"/>
    <n v="16"/>
    <n v="15264.821253418288"/>
  </r>
  <r>
    <x v="425"/>
    <n v="17"/>
    <n v="14216.082769128454"/>
  </r>
  <r>
    <x v="425"/>
    <n v="18"/>
    <n v="15821.700727379224"/>
  </r>
  <r>
    <x v="425"/>
    <n v="19"/>
    <n v="26624.141952544695"/>
  </r>
  <r>
    <x v="425"/>
    <n v="20"/>
    <n v="38517.900844195683"/>
  </r>
  <r>
    <x v="425"/>
    <n v="21"/>
    <n v="32247.333791592209"/>
  </r>
  <r>
    <x v="425"/>
    <n v="22"/>
    <n v="39656.777310869365"/>
  </r>
  <r>
    <x v="425"/>
    <n v="23"/>
    <n v="43455.856589669696"/>
  </r>
  <r>
    <x v="426"/>
    <n v="0"/>
    <n v="44162.189392245644"/>
  </r>
  <r>
    <x v="426"/>
    <n v="1"/>
    <n v="40171.032791746547"/>
  </r>
  <r>
    <x v="426"/>
    <n v="2"/>
    <n v="24794.46016894377"/>
  </r>
  <r>
    <x v="426"/>
    <n v="3"/>
    <n v="26962.417963053413"/>
  </r>
  <r>
    <x v="426"/>
    <n v="4"/>
    <n v="38324.927303239107"/>
  </r>
  <r>
    <x v="426"/>
    <n v="5"/>
    <n v="26477.097700298149"/>
  </r>
  <r>
    <x v="426"/>
    <n v="6"/>
    <n v="11775.922972702354"/>
  </r>
  <r>
    <x v="426"/>
    <n v="7"/>
    <n v="19063.255643888846"/>
  </r>
  <r>
    <x v="426"/>
    <n v="8"/>
    <n v="17289.057138612694"/>
  </r>
  <r>
    <x v="426"/>
    <n v="9"/>
    <n v="17300.579157336841"/>
  </r>
  <r>
    <x v="426"/>
    <n v="10"/>
    <n v="29462.487825114105"/>
  </r>
  <r>
    <x v="426"/>
    <n v="11"/>
    <n v="31048.912322511904"/>
  </r>
  <r>
    <x v="426"/>
    <n v="12"/>
    <n v="35367.069618476562"/>
  </r>
  <r>
    <x v="426"/>
    <n v="13"/>
    <n v="34612.347307906515"/>
  </r>
  <r>
    <x v="426"/>
    <n v="14"/>
    <n v="34560.401173358099"/>
  </r>
  <r>
    <x v="426"/>
    <n v="15"/>
    <n v="25588.553781070314"/>
  </r>
  <r>
    <x v="426"/>
    <n v="16"/>
    <n v="18100.929987354244"/>
  </r>
  <r>
    <x v="426"/>
    <n v="17"/>
    <n v="10737.946182125504"/>
  </r>
  <r>
    <x v="426"/>
    <n v="18"/>
    <n v="7949.0913391618833"/>
  </r>
  <r>
    <x v="426"/>
    <n v="19"/>
    <n v="7987.1614180888873"/>
  </r>
  <r>
    <x v="426"/>
    <n v="20"/>
    <n v="10580.797544754225"/>
  </r>
  <r>
    <x v="426"/>
    <n v="21"/>
    <n v="13167.139713076449"/>
  </r>
  <r>
    <x v="426"/>
    <n v="22"/>
    <n v="17849.054627440582"/>
  </r>
  <r>
    <x v="426"/>
    <n v="23"/>
    <n v="12880.214630618329"/>
  </r>
  <r>
    <x v="427"/>
    <n v="0"/>
    <n v="25804.946407988467"/>
  </r>
  <r>
    <x v="427"/>
    <n v="1"/>
    <n v="34082.661269572593"/>
  </r>
  <r>
    <x v="427"/>
    <n v="2"/>
    <n v="38225.150823606295"/>
  </r>
  <r>
    <x v="427"/>
    <n v="3"/>
    <n v="37742.213335020351"/>
  </r>
  <r>
    <x v="427"/>
    <n v="4"/>
    <n v="40318.810580009995"/>
  </r>
  <r>
    <x v="427"/>
    <n v="5"/>
    <n v="36425.358439223106"/>
  </r>
  <r>
    <x v="427"/>
    <n v="6"/>
    <n v="31919.043319566859"/>
  </r>
  <r>
    <x v="427"/>
    <n v="7"/>
    <n v="25349.436638252551"/>
  </r>
  <r>
    <x v="427"/>
    <n v="8"/>
    <n v="21884.401169327488"/>
  </r>
  <r>
    <x v="427"/>
    <n v="9"/>
    <n v="27794.822513154071"/>
  </r>
  <r>
    <x v="427"/>
    <n v="10"/>
    <n v="28649.381700766633"/>
  </r>
  <r>
    <x v="427"/>
    <n v="11"/>
    <n v="31191.56850990625"/>
  </r>
  <r>
    <x v="427"/>
    <n v="12"/>
    <n v="29964.876681105656"/>
  </r>
  <r>
    <x v="427"/>
    <n v="13"/>
    <n v="21515.889448559312"/>
  </r>
  <r>
    <x v="427"/>
    <n v="14"/>
    <n v="15877.190824526655"/>
  </r>
  <r>
    <x v="427"/>
    <n v="15"/>
    <n v="16794.649504710167"/>
  </r>
  <r>
    <x v="427"/>
    <n v="16"/>
    <n v="15218.894887174825"/>
  </r>
  <r>
    <x v="427"/>
    <n v="17"/>
    <n v="21214.853783759459"/>
  </r>
  <r>
    <x v="427"/>
    <n v="18"/>
    <n v="14605.623008378187"/>
  </r>
  <r>
    <x v="427"/>
    <n v="19"/>
    <n v="6842.76358311489"/>
  </r>
  <r>
    <x v="427"/>
    <n v="20"/>
    <n v="4427.054438111295"/>
  </r>
  <r>
    <x v="427"/>
    <n v="21"/>
    <n v="3030.765961347975"/>
  </r>
  <r>
    <x v="427"/>
    <n v="22"/>
    <n v="4497.0252954691277"/>
  </r>
  <r>
    <x v="427"/>
    <n v="23"/>
    <n v="4433.2989309979539"/>
  </r>
  <r>
    <x v="428"/>
    <n v="0"/>
    <n v="9162.2323571241104"/>
  </r>
  <r>
    <x v="428"/>
    <n v="1"/>
    <n v="5803.8793706080851"/>
  </r>
  <r>
    <x v="428"/>
    <n v="2"/>
    <n v="3462.9617622457636"/>
  </r>
  <r>
    <x v="428"/>
    <n v="3"/>
    <n v="999.78311144047677"/>
  </r>
  <r>
    <x v="428"/>
    <n v="4"/>
    <n v="673.92930399969111"/>
  </r>
  <r>
    <x v="428"/>
    <n v="5"/>
    <n v="1728.1483182692164"/>
  </r>
  <r>
    <x v="428"/>
    <n v="6"/>
    <n v="1082.8590235325369"/>
  </r>
  <r>
    <x v="428"/>
    <n v="7"/>
    <n v="1187.4885579159143"/>
  </r>
  <r>
    <x v="428"/>
    <n v="8"/>
    <n v="3377.0759200427683"/>
  </r>
  <r>
    <x v="428"/>
    <n v="9"/>
    <n v="2814.380945092586"/>
  </r>
  <r>
    <x v="428"/>
    <n v="10"/>
    <n v="4911.4828044093347"/>
  </r>
  <r>
    <x v="428"/>
    <n v="11"/>
    <n v="8887.2111608258274"/>
  </r>
  <r>
    <x v="428"/>
    <n v="12"/>
    <n v="10469.072367873992"/>
  </r>
  <r>
    <x v="428"/>
    <n v="13"/>
    <n v="9905.0958359197102"/>
  </r>
  <r>
    <x v="428"/>
    <n v="14"/>
    <n v="5254.5127345390702"/>
  </r>
  <r>
    <x v="428"/>
    <n v="15"/>
    <n v="2905.0628692601176"/>
  </r>
  <r>
    <x v="428"/>
    <n v="16"/>
    <n v="0"/>
  </r>
  <r>
    <x v="428"/>
    <n v="17"/>
    <n v="0"/>
  </r>
  <r>
    <x v="428"/>
    <n v="18"/>
    <n v="0"/>
  </r>
  <r>
    <x v="428"/>
    <n v="19"/>
    <n v="0"/>
  </r>
  <r>
    <x v="428"/>
    <n v="20"/>
    <n v="495.70324558612242"/>
  </r>
  <r>
    <x v="428"/>
    <n v="21"/>
    <n v="1777.636242760507"/>
  </r>
  <r>
    <x v="428"/>
    <n v="22"/>
    <n v="0"/>
  </r>
  <r>
    <x v="428"/>
    <n v="23"/>
    <n v="160.4635342996516"/>
  </r>
  <r>
    <x v="429"/>
    <n v="0"/>
    <n v="352.56258352038833"/>
  </r>
  <r>
    <x v="429"/>
    <n v="1"/>
    <n v="0"/>
  </r>
  <r>
    <x v="429"/>
    <n v="2"/>
    <n v="0"/>
  </r>
  <r>
    <x v="429"/>
    <n v="3"/>
    <n v="0"/>
  </r>
  <r>
    <x v="429"/>
    <n v="4"/>
    <n v="0"/>
  </r>
  <r>
    <x v="429"/>
    <n v="5"/>
    <n v="0"/>
  </r>
  <r>
    <x v="429"/>
    <n v="6"/>
    <n v="0"/>
  </r>
  <r>
    <x v="429"/>
    <n v="7"/>
    <n v="0"/>
  </r>
  <r>
    <x v="429"/>
    <n v="8"/>
    <n v="0"/>
  </r>
  <r>
    <x v="429"/>
    <n v="9"/>
    <n v="0"/>
  </r>
  <r>
    <x v="429"/>
    <n v="10"/>
    <n v="662.09135942710236"/>
  </r>
  <r>
    <x v="429"/>
    <n v="11"/>
    <n v="1884.1108351204998"/>
  </r>
  <r>
    <x v="429"/>
    <n v="12"/>
    <n v="2183.2150622430922"/>
  </r>
  <r>
    <x v="429"/>
    <n v="13"/>
    <n v="2137.5338473228812"/>
  </r>
  <r>
    <x v="429"/>
    <n v="14"/>
    <n v="975.55169748090543"/>
  </r>
  <r>
    <x v="429"/>
    <n v="15"/>
    <n v="728.26731508805574"/>
  </r>
  <r>
    <x v="429"/>
    <n v="16"/>
    <n v="0"/>
  </r>
  <r>
    <x v="429"/>
    <n v="17"/>
    <n v="0"/>
  </r>
  <r>
    <x v="429"/>
    <n v="18"/>
    <n v="0"/>
  </r>
  <r>
    <x v="429"/>
    <n v="19"/>
    <n v="0"/>
  </r>
  <r>
    <x v="429"/>
    <n v="20"/>
    <n v="0"/>
  </r>
  <r>
    <x v="429"/>
    <n v="21"/>
    <n v="8.1594491237058939"/>
  </r>
  <r>
    <x v="429"/>
    <n v="22"/>
    <n v="1678.7490263025848"/>
  </r>
  <r>
    <x v="429"/>
    <n v="23"/>
    <n v="4404.7735262424467"/>
  </r>
  <r>
    <x v="430"/>
    <n v="0"/>
    <n v="5588.0370173016345"/>
  </r>
  <r>
    <x v="430"/>
    <n v="1"/>
    <n v="6767.6846414330084"/>
  </r>
  <r>
    <x v="430"/>
    <n v="2"/>
    <n v="7041.6486399132918"/>
  </r>
  <r>
    <x v="430"/>
    <n v="3"/>
    <n v="5770.7862309038192"/>
  </r>
  <r>
    <x v="430"/>
    <n v="4"/>
    <n v="3894.2378423546388"/>
  </r>
  <r>
    <x v="430"/>
    <n v="5"/>
    <n v="3800.6422314852562"/>
  </r>
  <r>
    <x v="430"/>
    <n v="6"/>
    <n v="3481.8528709538687"/>
  </r>
  <r>
    <x v="430"/>
    <n v="7"/>
    <n v="5872.7315368506579"/>
  </r>
  <r>
    <x v="430"/>
    <n v="8"/>
    <n v="8097.9801470284337"/>
  </r>
  <r>
    <x v="430"/>
    <n v="9"/>
    <n v="7294.5054573106909"/>
  </r>
  <r>
    <x v="430"/>
    <n v="10"/>
    <n v="6309.1917764890013"/>
  </r>
  <r>
    <x v="430"/>
    <n v="11"/>
    <n v="5907.3118402596065"/>
  </r>
  <r>
    <x v="430"/>
    <n v="12"/>
    <n v="10727.024971135495"/>
  </r>
  <r>
    <x v="430"/>
    <n v="13"/>
    <n v="18120.293924659065"/>
  </r>
  <r>
    <x v="430"/>
    <n v="14"/>
    <n v="20327.138380163426"/>
  </r>
  <r>
    <x v="430"/>
    <n v="15"/>
    <n v="9014.9452975526565"/>
  </r>
  <r>
    <x v="430"/>
    <n v="16"/>
    <n v="5955.8113054973164"/>
  </r>
  <r>
    <x v="430"/>
    <n v="17"/>
    <n v="7322.4791879209706"/>
  </r>
  <r>
    <x v="430"/>
    <n v="18"/>
    <n v="6350.1180673742292"/>
  </r>
  <r>
    <x v="430"/>
    <n v="19"/>
    <n v="3981.2862427968907"/>
  </r>
  <r>
    <x v="430"/>
    <n v="20"/>
    <n v="5851.038890559179"/>
  </r>
  <r>
    <x v="430"/>
    <n v="21"/>
    <n v="6822.0791837004272"/>
  </r>
  <r>
    <x v="430"/>
    <n v="22"/>
    <n v="2069.1191359309742"/>
  </r>
  <r>
    <x v="430"/>
    <n v="23"/>
    <n v="5435.5744134769484"/>
  </r>
  <r>
    <x v="431"/>
    <n v="0"/>
    <n v="11074.973817601058"/>
  </r>
  <r>
    <x v="431"/>
    <n v="1"/>
    <n v="10103.601217157287"/>
  </r>
  <r>
    <x v="431"/>
    <n v="2"/>
    <n v="12227.331321710033"/>
  </r>
  <r>
    <x v="431"/>
    <n v="3"/>
    <n v="8232.5586714356905"/>
  </r>
  <r>
    <x v="431"/>
    <n v="4"/>
    <n v="9290.7992716334502"/>
  </r>
  <r>
    <x v="431"/>
    <n v="5"/>
    <n v="7075.6716070913026"/>
  </r>
  <r>
    <x v="431"/>
    <n v="6"/>
    <n v="10850.371286607196"/>
  </r>
  <r>
    <x v="431"/>
    <n v="7"/>
    <n v="14916.359272617188"/>
  </r>
  <r>
    <x v="431"/>
    <n v="8"/>
    <n v="19513.518877983101"/>
  </r>
  <r>
    <x v="431"/>
    <n v="9"/>
    <n v="23008.321977317228"/>
  </r>
  <r>
    <x v="431"/>
    <n v="10"/>
    <n v="24960.015732539061"/>
  </r>
  <r>
    <x v="431"/>
    <n v="11"/>
    <n v="33075.732144176603"/>
  </r>
  <r>
    <x v="431"/>
    <n v="12"/>
    <n v="31565.489206059683"/>
  </r>
  <r>
    <x v="431"/>
    <n v="13"/>
    <n v="27378.55399586065"/>
  </r>
  <r>
    <x v="431"/>
    <n v="14"/>
    <n v="29117.766829160075"/>
  </r>
  <r>
    <x v="431"/>
    <n v="15"/>
    <n v="33062.792004459399"/>
  </r>
  <r>
    <x v="431"/>
    <n v="16"/>
    <n v="27273.796193155613"/>
  </r>
  <r>
    <x v="431"/>
    <n v="17"/>
    <n v="21402.491410396524"/>
  </r>
  <r>
    <x v="431"/>
    <n v="18"/>
    <n v="14999.619259403937"/>
  </r>
  <r>
    <x v="431"/>
    <n v="19"/>
    <n v="14095.495006731559"/>
  </r>
  <r>
    <x v="431"/>
    <n v="20"/>
    <n v="12715.95420122207"/>
  </r>
  <r>
    <x v="431"/>
    <n v="21"/>
    <n v="12855.637765688271"/>
  </r>
  <r>
    <x v="431"/>
    <n v="22"/>
    <n v="7333.4161071313883"/>
  </r>
  <r>
    <x v="431"/>
    <n v="23"/>
    <n v="5058.8944336570048"/>
  </r>
  <r>
    <x v="432"/>
    <n v="0"/>
    <n v="10505.482492971063"/>
  </r>
  <r>
    <x v="432"/>
    <n v="1"/>
    <n v="15520.119050420097"/>
  </r>
  <r>
    <x v="432"/>
    <n v="2"/>
    <n v="11052.973461325961"/>
  </r>
  <r>
    <x v="432"/>
    <n v="3"/>
    <n v="8462.9623955324059"/>
  </r>
  <r>
    <x v="432"/>
    <n v="4"/>
    <n v="12849.890272771494"/>
  </r>
  <r>
    <x v="432"/>
    <n v="5"/>
    <n v="19102.994200647932"/>
  </r>
  <r>
    <x v="432"/>
    <n v="6"/>
    <n v="10389.728469732967"/>
  </r>
  <r>
    <x v="432"/>
    <n v="7"/>
    <n v="10025.051739537254"/>
  </r>
  <r>
    <x v="432"/>
    <n v="8"/>
    <n v="9612.1774090545532"/>
  </r>
  <r>
    <x v="432"/>
    <n v="9"/>
    <n v="13400.983531058779"/>
  </r>
  <r>
    <x v="432"/>
    <n v="10"/>
    <n v="18204.946704428516"/>
  </r>
  <r>
    <x v="432"/>
    <n v="11"/>
    <n v="17339.195735218247"/>
  </r>
  <r>
    <x v="432"/>
    <n v="12"/>
    <n v="25074.562295176234"/>
  </r>
  <r>
    <x v="432"/>
    <n v="13"/>
    <n v="22200.032057229379"/>
  </r>
  <r>
    <x v="432"/>
    <n v="14"/>
    <n v="18819.768701610014"/>
  </r>
  <r>
    <x v="432"/>
    <n v="15"/>
    <n v="12251.568207625904"/>
  </r>
  <r>
    <x v="432"/>
    <n v="16"/>
    <n v="7842.3646548574479"/>
  </r>
  <r>
    <x v="432"/>
    <n v="17"/>
    <n v="2183.6149209483929"/>
  </r>
  <r>
    <x v="432"/>
    <n v="18"/>
    <n v="2377.3925629655514"/>
  </r>
  <r>
    <x v="432"/>
    <n v="19"/>
    <n v="2051.4746974755512"/>
  </r>
  <r>
    <x v="432"/>
    <n v="20"/>
    <n v="4307.2560427433436"/>
  </r>
  <r>
    <x v="432"/>
    <n v="21"/>
    <n v="10154.044114484761"/>
  </r>
  <r>
    <x v="432"/>
    <n v="22"/>
    <n v="6085.6720756702071"/>
  </r>
  <r>
    <x v="432"/>
    <n v="23"/>
    <n v="5640.8000160205174"/>
  </r>
  <r>
    <x v="433"/>
    <n v="0"/>
    <n v="2915.5050754402237"/>
  </r>
  <r>
    <x v="433"/>
    <n v="1"/>
    <n v="7127.8384477675445"/>
  </r>
  <r>
    <x v="433"/>
    <n v="2"/>
    <n v="1656.2189600185832"/>
  </r>
  <r>
    <x v="433"/>
    <n v="3"/>
    <n v="5297.9834477963714"/>
  </r>
  <r>
    <x v="433"/>
    <n v="4"/>
    <n v="9849.9604517183488"/>
  </r>
  <r>
    <x v="433"/>
    <n v="5"/>
    <n v="10204.391179607581"/>
  </r>
  <r>
    <x v="433"/>
    <n v="6"/>
    <n v="12112.489104051871"/>
  </r>
  <r>
    <x v="433"/>
    <n v="7"/>
    <n v="14973.339334436596"/>
  </r>
  <r>
    <x v="433"/>
    <n v="8"/>
    <n v="27187.653936008079"/>
  </r>
  <r>
    <x v="433"/>
    <n v="9"/>
    <n v="31288.272028957752"/>
  </r>
  <r>
    <x v="433"/>
    <n v="10"/>
    <n v="29707.976405017536"/>
  </r>
  <r>
    <x v="433"/>
    <n v="11"/>
    <n v="29796.539915294696"/>
  </r>
  <r>
    <x v="433"/>
    <n v="12"/>
    <n v="28982.601378660074"/>
  </r>
  <r>
    <x v="433"/>
    <n v="13"/>
    <n v="31400.720756769078"/>
  </r>
  <r>
    <x v="433"/>
    <n v="14"/>
    <n v="22673.258717892804"/>
  </r>
  <r>
    <x v="433"/>
    <n v="15"/>
    <n v="20564.453343076584"/>
  </r>
  <r>
    <x v="433"/>
    <n v="16"/>
    <n v="24188.810780935957"/>
  </r>
  <r>
    <x v="433"/>
    <n v="17"/>
    <n v="17889.338465467979"/>
  </r>
  <r>
    <x v="433"/>
    <n v="18"/>
    <n v="21564.290646419697"/>
  </r>
  <r>
    <x v="433"/>
    <n v="19"/>
    <n v="28264.173512609374"/>
  </r>
  <r>
    <x v="433"/>
    <n v="20"/>
    <n v="25915.46729013191"/>
  </r>
  <r>
    <x v="433"/>
    <n v="21"/>
    <n v="34290.313323180322"/>
  </r>
  <r>
    <x v="433"/>
    <n v="22"/>
    <n v="14570.802941809683"/>
  </r>
  <r>
    <x v="433"/>
    <n v="23"/>
    <n v="10271.937252476295"/>
  </r>
  <r>
    <x v="434"/>
    <n v="0"/>
    <n v="2886.7754909522282"/>
  </r>
  <r>
    <x v="434"/>
    <n v="1"/>
    <n v="5288.7810662127076"/>
  </r>
  <r>
    <x v="434"/>
    <n v="2"/>
    <n v="11600.438127780983"/>
  </r>
  <r>
    <x v="434"/>
    <n v="3"/>
    <n v="12989.087248498858"/>
  </r>
  <r>
    <x v="434"/>
    <n v="4"/>
    <n v="11110.837443743729"/>
  </r>
  <r>
    <x v="434"/>
    <n v="5"/>
    <n v="10115.980245686997"/>
  </r>
  <r>
    <x v="434"/>
    <n v="6"/>
    <n v="13300.942812845797"/>
  </r>
  <r>
    <x v="434"/>
    <n v="7"/>
    <n v="21251.708121680458"/>
  </r>
  <r>
    <x v="434"/>
    <n v="8"/>
    <n v="33903.477328225657"/>
  </r>
  <r>
    <x v="434"/>
    <n v="9"/>
    <n v="42931.429020241281"/>
  </r>
  <r>
    <x v="434"/>
    <n v="10"/>
    <n v="43097.251014291614"/>
  </r>
  <r>
    <x v="434"/>
    <n v="11"/>
    <n v="42203.46226410284"/>
  </r>
  <r>
    <x v="434"/>
    <n v="12"/>
    <n v="38370.928679125369"/>
  </r>
  <r>
    <x v="434"/>
    <n v="13"/>
    <n v="34899.801354719122"/>
  </r>
  <r>
    <x v="434"/>
    <n v="14"/>
    <n v="26420.6582925"/>
  </r>
  <r>
    <x v="434"/>
    <n v="15"/>
    <n v="15398.450223677508"/>
  </r>
  <r>
    <x v="434"/>
    <n v="16"/>
    <n v="13043.870599022666"/>
  </r>
  <r>
    <x v="434"/>
    <n v="17"/>
    <n v="13767.115887019079"/>
  </r>
  <r>
    <x v="434"/>
    <n v="18"/>
    <n v="10959.68860460555"/>
  </r>
  <r>
    <x v="434"/>
    <n v="19"/>
    <n v="12730.573777846434"/>
  </r>
  <r>
    <x v="434"/>
    <n v="20"/>
    <n v="19519.441231300967"/>
  </r>
  <r>
    <x v="434"/>
    <n v="21"/>
    <n v="13056.552832187233"/>
  </r>
  <r>
    <x v="434"/>
    <n v="22"/>
    <n v="9344.6475585435401"/>
  </r>
  <r>
    <x v="434"/>
    <n v="23"/>
    <n v="1630.6175620216397"/>
  </r>
  <r>
    <x v="435"/>
    <n v="0"/>
    <n v="0"/>
  </r>
  <r>
    <x v="435"/>
    <n v="1"/>
    <n v="0"/>
  </r>
  <r>
    <x v="435"/>
    <n v="2"/>
    <n v="0"/>
  </r>
  <r>
    <x v="435"/>
    <n v="3"/>
    <n v="0"/>
  </r>
  <r>
    <x v="435"/>
    <n v="4"/>
    <n v="0"/>
  </r>
  <r>
    <x v="435"/>
    <n v="5"/>
    <n v="0"/>
  </r>
  <r>
    <x v="435"/>
    <n v="6"/>
    <n v="0"/>
  </r>
  <r>
    <x v="435"/>
    <n v="7"/>
    <n v="5555.0202269243064"/>
  </r>
  <r>
    <x v="435"/>
    <n v="8"/>
    <n v="13051.134602307875"/>
  </r>
  <r>
    <x v="435"/>
    <n v="9"/>
    <n v="11614.909146203392"/>
  </r>
  <r>
    <x v="435"/>
    <n v="10"/>
    <n v="17466.940831319407"/>
  </r>
  <r>
    <x v="435"/>
    <n v="11"/>
    <n v="19922.61228347502"/>
  </r>
  <r>
    <x v="435"/>
    <n v="12"/>
    <n v="24473.5639929147"/>
  </r>
  <r>
    <x v="435"/>
    <n v="13"/>
    <n v="37288.853030220023"/>
  </r>
  <r>
    <x v="435"/>
    <n v="14"/>
    <n v="32332.228160900719"/>
  </r>
  <r>
    <x v="435"/>
    <n v="15"/>
    <n v="18200.684548637408"/>
  </r>
  <r>
    <x v="435"/>
    <n v="16"/>
    <n v="7886.9798132858605"/>
  </r>
  <r>
    <x v="435"/>
    <n v="17"/>
    <n v="5893.2611681334338"/>
  </r>
  <r>
    <x v="435"/>
    <n v="18"/>
    <n v="13118.653398888431"/>
  </r>
  <r>
    <x v="435"/>
    <n v="19"/>
    <n v="16489.008539041377"/>
  </r>
  <r>
    <x v="435"/>
    <n v="20"/>
    <n v="30662.176178016263"/>
  </r>
  <r>
    <x v="435"/>
    <n v="21"/>
    <n v="18474.423274592209"/>
  </r>
  <r>
    <x v="435"/>
    <n v="22"/>
    <n v="11300.391469879225"/>
  </r>
  <r>
    <x v="435"/>
    <n v="23"/>
    <n v="14091.127399145355"/>
  </r>
  <r>
    <x v="436"/>
    <n v="0"/>
    <n v="15006.770017483605"/>
  </r>
  <r>
    <x v="436"/>
    <n v="1"/>
    <n v="10287.62437720056"/>
  </r>
  <r>
    <x v="436"/>
    <n v="2"/>
    <n v="11315.479856746175"/>
  </r>
  <r>
    <x v="436"/>
    <n v="3"/>
    <n v="9235.0935216507351"/>
  </r>
  <r>
    <x v="436"/>
    <n v="4"/>
    <n v="8562.3973134683492"/>
  </r>
  <r>
    <x v="436"/>
    <n v="5"/>
    <n v="5553.5491365363796"/>
  </r>
  <r>
    <x v="436"/>
    <n v="6"/>
    <n v="5251.1881385832539"/>
  </r>
  <r>
    <x v="436"/>
    <n v="7"/>
    <n v="8585.5835770910671"/>
  </r>
  <r>
    <x v="436"/>
    <n v="8"/>
    <n v="5879.7213164698906"/>
  </r>
  <r>
    <x v="436"/>
    <n v="9"/>
    <n v="7310.0692908942201"/>
  </r>
  <r>
    <x v="436"/>
    <n v="10"/>
    <n v="6693.279934146125"/>
  </r>
  <r>
    <x v="436"/>
    <n v="11"/>
    <n v="29934.284188023303"/>
  </r>
  <r>
    <x v="436"/>
    <n v="12"/>
    <n v="41849.992414632812"/>
  </r>
  <r>
    <x v="436"/>
    <n v="13"/>
    <n v="41177.753935819412"/>
  </r>
  <r>
    <x v="436"/>
    <n v="14"/>
    <n v="35897.078101125"/>
  </r>
  <r>
    <x v="436"/>
    <n v="15"/>
    <n v="34994.672008016903"/>
  </r>
  <r>
    <x v="436"/>
    <n v="16"/>
    <n v="26900.59831734157"/>
  </r>
  <r>
    <x v="436"/>
    <n v="17"/>
    <n v="18998.270736950042"/>
  </r>
  <r>
    <x v="436"/>
    <n v="18"/>
    <n v="7792.7658597831623"/>
  </r>
  <r>
    <x v="436"/>
    <n v="19"/>
    <n v="5681.2600459533805"/>
  </r>
  <r>
    <x v="436"/>
    <n v="20"/>
    <n v="7760.7005715324067"/>
  </r>
  <r>
    <x v="436"/>
    <n v="21"/>
    <n v="5099.6173094172573"/>
  </r>
  <r>
    <x v="436"/>
    <n v="22"/>
    <n v="4401.5635757264363"/>
  </r>
  <r>
    <x v="436"/>
    <n v="23"/>
    <n v="205.9912654093379"/>
  </r>
  <r>
    <x v="437"/>
    <n v="0"/>
    <n v="0"/>
  </r>
  <r>
    <x v="437"/>
    <n v="1"/>
    <n v="0"/>
  </r>
  <r>
    <x v="437"/>
    <n v="2"/>
    <n v="0"/>
  </r>
  <r>
    <x v="437"/>
    <n v="3"/>
    <n v="0"/>
  </r>
  <r>
    <x v="437"/>
    <n v="4"/>
    <n v="0"/>
  </r>
  <r>
    <x v="437"/>
    <n v="5"/>
    <n v="0"/>
  </r>
  <r>
    <x v="437"/>
    <n v="6"/>
    <n v="0"/>
  </r>
  <r>
    <x v="437"/>
    <n v="7"/>
    <n v="0"/>
  </r>
  <r>
    <x v="437"/>
    <n v="8"/>
    <n v="0"/>
  </r>
  <r>
    <x v="437"/>
    <n v="9"/>
    <n v="0"/>
  </r>
  <r>
    <x v="437"/>
    <n v="10"/>
    <n v="41.932434833611488"/>
  </r>
  <r>
    <x v="437"/>
    <n v="11"/>
    <n v="1125.0832167653239"/>
  </r>
  <r>
    <x v="437"/>
    <n v="12"/>
    <n v="2202.3915972893146"/>
  </r>
  <r>
    <x v="437"/>
    <n v="13"/>
    <n v="1217.9776977091319"/>
  </r>
  <r>
    <x v="437"/>
    <n v="14"/>
    <n v="2023.5586549807795"/>
  </r>
  <r>
    <x v="437"/>
    <n v="15"/>
    <n v="852.92116367010749"/>
  </r>
  <r>
    <x v="437"/>
    <n v="16"/>
    <n v="0"/>
  </r>
  <r>
    <x v="437"/>
    <n v="17"/>
    <n v="0"/>
  </r>
  <r>
    <x v="437"/>
    <n v="18"/>
    <n v="0"/>
  </r>
  <r>
    <x v="437"/>
    <n v="19"/>
    <n v="0"/>
  </r>
  <r>
    <x v="437"/>
    <n v="20"/>
    <n v="0"/>
  </r>
  <r>
    <x v="437"/>
    <n v="21"/>
    <n v="0"/>
  </r>
  <r>
    <x v="437"/>
    <n v="22"/>
    <n v="6415.0726082723577"/>
  </r>
  <r>
    <x v="437"/>
    <n v="23"/>
    <n v="6533.184062706453"/>
  </r>
  <r>
    <x v="438"/>
    <n v="0"/>
    <n v="7616.6162781589483"/>
  </r>
  <r>
    <x v="438"/>
    <n v="1"/>
    <n v="17684.616415575678"/>
  </r>
  <r>
    <x v="438"/>
    <n v="2"/>
    <n v="17478.072702502046"/>
  </r>
  <r>
    <x v="438"/>
    <n v="3"/>
    <n v="25694.226798916243"/>
  </r>
  <r>
    <x v="438"/>
    <n v="4"/>
    <n v="35869.301149065956"/>
  </r>
  <r>
    <x v="438"/>
    <n v="5"/>
    <n v="39829.640471051607"/>
  </r>
  <r>
    <x v="438"/>
    <n v="6"/>
    <n v="41461.036179208757"/>
  </r>
  <r>
    <x v="438"/>
    <n v="7"/>
    <n v="36118.338075417887"/>
  </r>
  <r>
    <x v="438"/>
    <n v="8"/>
    <n v="28226.51769154815"/>
  </r>
  <r>
    <x v="438"/>
    <n v="9"/>
    <n v="21847.134765216066"/>
  </r>
  <r>
    <x v="438"/>
    <n v="10"/>
    <n v="18482.978028326717"/>
  </r>
  <r>
    <x v="438"/>
    <n v="11"/>
    <n v="20427.161320079667"/>
  </r>
  <r>
    <x v="438"/>
    <n v="12"/>
    <n v="21754.498084488096"/>
  </r>
  <r>
    <x v="438"/>
    <n v="13"/>
    <n v="30539.754088682239"/>
  </r>
  <r>
    <x v="438"/>
    <n v="14"/>
    <n v="34355.121665336577"/>
  </r>
  <r>
    <x v="438"/>
    <n v="15"/>
    <n v="26604.345735580038"/>
  </r>
  <r>
    <x v="438"/>
    <n v="16"/>
    <n v="13196.451440595796"/>
  </r>
  <r>
    <x v="438"/>
    <n v="17"/>
    <n v="5631.9918229764453"/>
  </r>
  <r>
    <x v="438"/>
    <n v="18"/>
    <n v="2101.697467043673"/>
  </r>
  <r>
    <x v="438"/>
    <n v="19"/>
    <n v="4022.9307268742132"/>
  </r>
  <r>
    <x v="438"/>
    <n v="20"/>
    <n v="8455.4318401931341"/>
  </r>
  <r>
    <x v="438"/>
    <n v="21"/>
    <n v="7718.9095996287206"/>
  </r>
  <r>
    <x v="438"/>
    <n v="22"/>
    <n v="21749.341202244319"/>
  </r>
  <r>
    <x v="438"/>
    <n v="23"/>
    <n v="11490.952281409067"/>
  </r>
  <r>
    <x v="439"/>
    <n v="0"/>
    <n v="3670.6201783057181"/>
  </r>
  <r>
    <x v="439"/>
    <n v="1"/>
    <n v="2400.4278027889445"/>
  </r>
  <r>
    <x v="439"/>
    <n v="2"/>
    <n v="4745.7993833754008"/>
  </r>
  <r>
    <x v="439"/>
    <n v="3"/>
    <n v="7951.8231032424237"/>
  </r>
  <r>
    <x v="439"/>
    <n v="4"/>
    <n v="5439.1896110614616"/>
  </r>
  <r>
    <x v="439"/>
    <n v="5"/>
    <n v="5434.4105460780074"/>
  </r>
  <r>
    <x v="439"/>
    <n v="6"/>
    <n v="4381.5889063513105"/>
  </r>
  <r>
    <x v="439"/>
    <n v="7"/>
    <n v="6357.7181528187712"/>
  </r>
  <r>
    <x v="439"/>
    <n v="8"/>
    <n v="11278.292480831195"/>
  </r>
  <r>
    <x v="439"/>
    <n v="9"/>
    <n v="20332.974033972205"/>
  </r>
  <r>
    <x v="439"/>
    <n v="10"/>
    <n v="19701.685955969282"/>
  </r>
  <r>
    <x v="439"/>
    <n v="11"/>
    <n v="22375.34472091842"/>
  </r>
  <r>
    <x v="439"/>
    <n v="12"/>
    <n v="21813.294938544961"/>
  </r>
  <r>
    <x v="439"/>
    <n v="13"/>
    <n v="22494.783471746545"/>
  </r>
  <r>
    <x v="439"/>
    <n v="14"/>
    <n v="21179.881749527794"/>
  </r>
  <r>
    <x v="439"/>
    <n v="15"/>
    <n v="20546.636114595662"/>
  </r>
  <r>
    <x v="439"/>
    <n v="16"/>
    <n v="20921.819310920971"/>
  </r>
  <r>
    <x v="439"/>
    <n v="17"/>
    <n v="17176.419669058141"/>
  </r>
  <r>
    <x v="439"/>
    <n v="18"/>
    <n v="10682.183809490141"/>
  </r>
  <r>
    <x v="439"/>
    <n v="19"/>
    <n v="3183.9219632354552"/>
  </r>
  <r>
    <x v="439"/>
    <n v="20"/>
    <n v="2601.0478154788489"/>
  </r>
  <r>
    <x v="439"/>
    <n v="21"/>
    <n v="16189.411208604246"/>
  </r>
  <r>
    <x v="439"/>
    <n v="22"/>
    <n v="20462.027902416477"/>
  </r>
  <r>
    <x v="439"/>
    <n v="23"/>
    <n v="25811.679011646764"/>
  </r>
  <r>
    <x v="440"/>
    <n v="0"/>
    <n v="23685.728572668286"/>
  </r>
  <r>
    <x v="440"/>
    <n v="1"/>
    <n v="13047.046575927137"/>
  </r>
  <r>
    <x v="440"/>
    <n v="2"/>
    <n v="11753.861610224383"/>
  </r>
  <r>
    <x v="440"/>
    <n v="3"/>
    <n v="8752.8541342867502"/>
  </r>
  <r>
    <x v="440"/>
    <n v="4"/>
    <n v="15466.306929096167"/>
  </r>
  <r>
    <x v="440"/>
    <n v="5"/>
    <n v="13214.017581546237"/>
  </r>
  <r>
    <x v="440"/>
    <n v="6"/>
    <n v="7891.3701917117087"/>
  </r>
  <r>
    <x v="440"/>
    <n v="7"/>
    <n v="8620.9937358159532"/>
  </r>
  <r>
    <x v="440"/>
    <n v="8"/>
    <n v="12917.387029004358"/>
  </r>
  <r>
    <x v="440"/>
    <n v="9"/>
    <n v="20424.104676711442"/>
  </r>
  <r>
    <x v="440"/>
    <n v="10"/>
    <n v="24762.191404818401"/>
  </r>
  <r>
    <x v="440"/>
    <n v="11"/>
    <n v="26690.030141560055"/>
  </r>
  <r>
    <x v="440"/>
    <n v="12"/>
    <n v="27785.721017067601"/>
  </r>
  <r>
    <x v="440"/>
    <n v="13"/>
    <n v="37045.574312761637"/>
  </r>
  <r>
    <x v="440"/>
    <n v="14"/>
    <n v="32346.777598626646"/>
  </r>
  <r>
    <x v="440"/>
    <n v="15"/>
    <n v="35387.374342529707"/>
  </r>
  <r>
    <x v="440"/>
    <n v="16"/>
    <n v="38432.240792037257"/>
  </r>
  <r>
    <x v="440"/>
    <n v="17"/>
    <n v="42918.95014125255"/>
  </r>
  <r>
    <x v="440"/>
    <n v="18"/>
    <n v="39443.778140269984"/>
  </r>
  <r>
    <x v="440"/>
    <n v="19"/>
    <n v="33662.598919636264"/>
  </r>
  <r>
    <x v="440"/>
    <n v="20"/>
    <n v="43156.986950216567"/>
  </r>
  <r>
    <x v="440"/>
    <n v="21"/>
    <n v="47234.030580080303"/>
  </r>
  <r>
    <x v="440"/>
    <n v="22"/>
    <n v="47998.012686427508"/>
  </r>
  <r>
    <x v="440"/>
    <n v="23"/>
    <n v="46698.412933934414"/>
  </r>
  <r>
    <x v="441"/>
    <n v="0"/>
    <n v="45975.113336958755"/>
  </r>
  <r>
    <x v="441"/>
    <n v="1"/>
    <n v="46152.136123304314"/>
  </r>
  <r>
    <x v="441"/>
    <n v="2"/>
    <n v="44656.779679560692"/>
  </r>
  <r>
    <x v="441"/>
    <n v="3"/>
    <n v="40882.36104263318"/>
  </r>
  <r>
    <x v="441"/>
    <n v="4"/>
    <n v="39126.011912571215"/>
  </r>
  <r>
    <x v="441"/>
    <n v="5"/>
    <n v="41806.617350832486"/>
  </r>
  <r>
    <x v="441"/>
    <n v="6"/>
    <n v="37954.098076455673"/>
  </r>
  <r>
    <x v="441"/>
    <n v="7"/>
    <n v="39393.349246482197"/>
  </r>
  <r>
    <x v="441"/>
    <n v="8"/>
    <n v="45778.75462008849"/>
  </r>
  <r>
    <x v="441"/>
    <n v="9"/>
    <n v="45419.241135586308"/>
  </r>
  <r>
    <x v="441"/>
    <n v="10"/>
    <n v="44823.934312581579"/>
  </r>
  <r>
    <x v="441"/>
    <n v="11"/>
    <n v="43080.028018019984"/>
  </r>
  <r>
    <x v="441"/>
    <n v="12"/>
    <n v="41355.122545912789"/>
  </r>
  <r>
    <x v="441"/>
    <n v="13"/>
    <n v="38560.685572142807"/>
  </r>
  <r>
    <x v="441"/>
    <n v="14"/>
    <n v="32229.357776425968"/>
  </r>
  <r>
    <x v="441"/>
    <n v="15"/>
    <n v="27408.177938812129"/>
  </r>
  <r>
    <x v="441"/>
    <n v="16"/>
    <n v="22536.594048525989"/>
  </r>
  <r>
    <x v="441"/>
    <n v="17"/>
    <n v="19701.967485851561"/>
  </r>
  <r>
    <x v="441"/>
    <n v="18"/>
    <n v="10638.785853251142"/>
  </r>
  <r>
    <x v="441"/>
    <n v="19"/>
    <n v="14713.622786633718"/>
  </r>
  <r>
    <x v="441"/>
    <n v="20"/>
    <n v="20295.118268296104"/>
  </r>
  <r>
    <x v="441"/>
    <n v="21"/>
    <n v="28882.113768454401"/>
  </r>
  <r>
    <x v="441"/>
    <n v="22"/>
    <n v="39590.779530006002"/>
  </r>
  <r>
    <x v="441"/>
    <n v="23"/>
    <n v="41415.545258688777"/>
  </r>
  <r>
    <x v="442"/>
    <n v="0"/>
    <n v="42674.964189776889"/>
  </r>
  <r>
    <x v="442"/>
    <n v="1"/>
    <n v="42451.325338069779"/>
  </r>
  <r>
    <x v="442"/>
    <n v="2"/>
    <n v="42928.519230095022"/>
  </r>
  <r>
    <x v="442"/>
    <n v="3"/>
    <n v="41166.426503771632"/>
  </r>
  <r>
    <x v="442"/>
    <n v="4"/>
    <n v="41102.783246600658"/>
  </r>
  <r>
    <x v="442"/>
    <n v="5"/>
    <n v="38487.734298745643"/>
  </r>
  <r>
    <x v="442"/>
    <n v="6"/>
    <n v="38411.91317534593"/>
  </r>
  <r>
    <x v="442"/>
    <n v="7"/>
    <n v="39589.978777656994"/>
  </r>
  <r>
    <x v="442"/>
    <n v="8"/>
    <n v="43420.543602733844"/>
  </r>
  <r>
    <x v="442"/>
    <n v="9"/>
    <n v="42847.878005780345"/>
  </r>
  <r>
    <x v="442"/>
    <n v="10"/>
    <n v="41964.667565300326"/>
  </r>
  <r>
    <x v="442"/>
    <n v="11"/>
    <n v="40889.129446282524"/>
  </r>
  <r>
    <x v="442"/>
    <n v="12"/>
    <n v="36975.80851426036"/>
  </r>
  <r>
    <x v="442"/>
    <n v="13"/>
    <n v="31452.384387346196"/>
  </r>
  <r>
    <x v="442"/>
    <n v="14"/>
    <n v="31041.071865114638"/>
  </r>
  <r>
    <x v="442"/>
    <n v="15"/>
    <n v="25955.87021809848"/>
  </r>
  <r>
    <x v="442"/>
    <n v="16"/>
    <n v="15827.973288094892"/>
  </r>
  <r>
    <x v="442"/>
    <n v="17"/>
    <n v="12524.454064127312"/>
  </r>
  <r>
    <x v="442"/>
    <n v="18"/>
    <n v="13383.789515855788"/>
  </r>
  <r>
    <x v="442"/>
    <n v="19"/>
    <n v="13814.689786734241"/>
  </r>
  <r>
    <x v="442"/>
    <n v="20"/>
    <n v="17311.597783513447"/>
  </r>
  <r>
    <x v="442"/>
    <n v="21"/>
    <n v="31032.814958176234"/>
  </r>
  <r>
    <x v="442"/>
    <n v="22"/>
    <n v="36310.11048760156"/>
  </r>
  <r>
    <x v="442"/>
    <n v="23"/>
    <n v="29875.880647571586"/>
  </r>
  <r>
    <x v="443"/>
    <n v="0"/>
    <n v="38085.76340095621"/>
  </r>
  <r>
    <x v="443"/>
    <n v="1"/>
    <n v="42938.814061743462"/>
  </r>
  <r>
    <x v="443"/>
    <n v="2"/>
    <n v="40469.338397545602"/>
  </r>
  <r>
    <x v="443"/>
    <n v="3"/>
    <n v="33697.54416467416"/>
  </r>
  <r>
    <x v="443"/>
    <n v="4"/>
    <n v="31307.630365026253"/>
  </r>
  <r>
    <x v="443"/>
    <n v="5"/>
    <n v="24502.570811018708"/>
  </r>
  <r>
    <x v="443"/>
    <n v="6"/>
    <n v="19515.030761004728"/>
  </r>
  <r>
    <x v="443"/>
    <n v="7"/>
    <n v="22634.536201022162"/>
  </r>
  <r>
    <x v="443"/>
    <n v="8"/>
    <n v="23579.713384132814"/>
  </r>
  <r>
    <x v="443"/>
    <n v="9"/>
    <n v="31029.794114799053"/>
  </r>
  <r>
    <x v="443"/>
    <n v="10"/>
    <n v="36509.529988092472"/>
  </r>
  <r>
    <x v="443"/>
    <n v="11"/>
    <n v="42392.034589057774"/>
  </r>
  <r>
    <x v="443"/>
    <n v="12"/>
    <n v="43407.737408686226"/>
  </r>
  <r>
    <x v="443"/>
    <n v="13"/>
    <n v="38058.170563592845"/>
  </r>
  <r>
    <x v="443"/>
    <n v="14"/>
    <n v="38306.396995907526"/>
  </r>
  <r>
    <x v="443"/>
    <n v="15"/>
    <n v="34888.07403344159"/>
  </r>
  <r>
    <x v="443"/>
    <n v="16"/>
    <n v="27204.989446694039"/>
  </r>
  <r>
    <x v="443"/>
    <n v="17"/>
    <n v="27349.966549864104"/>
  </r>
  <r>
    <x v="443"/>
    <n v="18"/>
    <n v="18880.744001671104"/>
  </r>
  <r>
    <x v="443"/>
    <n v="19"/>
    <n v="17415.710210794325"/>
  </r>
  <r>
    <x v="443"/>
    <n v="20"/>
    <n v="16352.351175791107"/>
  </r>
  <r>
    <x v="443"/>
    <n v="21"/>
    <n v="16855.388085976563"/>
  </r>
  <r>
    <x v="443"/>
    <n v="22"/>
    <n v="36094.737310132812"/>
  </r>
  <r>
    <x v="443"/>
    <n v="23"/>
    <n v="10845.069711294829"/>
  </r>
  <r>
    <x v="444"/>
    <n v="0"/>
    <n v="12373.507118081312"/>
  </r>
  <r>
    <x v="444"/>
    <n v="1"/>
    <n v="15630.373745805326"/>
  </r>
  <r>
    <x v="444"/>
    <n v="2"/>
    <n v="26483.045381526626"/>
  </r>
  <r>
    <x v="444"/>
    <n v="3"/>
    <n v="23106.030820579668"/>
  </r>
  <r>
    <x v="444"/>
    <n v="4"/>
    <n v="12115.276151001171"/>
  </r>
  <r>
    <x v="444"/>
    <n v="5"/>
    <n v="15317.69940741507"/>
  </r>
  <r>
    <x v="444"/>
    <n v="6"/>
    <n v="13730.514341309283"/>
  </r>
  <r>
    <x v="444"/>
    <n v="7"/>
    <n v="12225.204262218484"/>
  </r>
  <r>
    <x v="444"/>
    <n v="8"/>
    <n v="12022.030625830808"/>
  </r>
  <r>
    <x v="444"/>
    <n v="9"/>
    <n v="16233.785264587983"/>
  </r>
  <r>
    <x v="444"/>
    <n v="10"/>
    <n v="21377.903829888714"/>
  </r>
  <r>
    <x v="444"/>
    <n v="11"/>
    <n v="27770.419047242187"/>
  </r>
  <r>
    <x v="444"/>
    <n v="12"/>
    <n v="26907.353570040974"/>
  </r>
  <r>
    <x v="444"/>
    <n v="13"/>
    <n v="39182.265257395891"/>
  </r>
  <r>
    <x v="444"/>
    <n v="14"/>
    <n v="40043.037095309046"/>
  </r>
  <r>
    <x v="444"/>
    <n v="15"/>
    <n v="33845.5786417044"/>
  </r>
  <r>
    <x v="444"/>
    <n v="16"/>
    <n v="29848.80355451411"/>
  </r>
  <r>
    <x v="444"/>
    <n v="17"/>
    <n v="16079.243699822491"/>
  </r>
  <r>
    <x v="444"/>
    <n v="18"/>
    <n v="15905.125345684683"/>
  </r>
  <r>
    <x v="444"/>
    <n v="19"/>
    <n v="10375.229444330942"/>
  </r>
  <r>
    <x v="444"/>
    <n v="20"/>
    <n v="5413.3466538503981"/>
  </r>
  <r>
    <x v="444"/>
    <n v="21"/>
    <n v="6514.7945811155269"/>
  </r>
  <r>
    <x v="444"/>
    <n v="22"/>
    <n v="7610.7212012289938"/>
  </r>
  <r>
    <x v="444"/>
    <n v="23"/>
    <n v="14689.359111424321"/>
  </r>
  <r>
    <x v="445"/>
    <n v="0"/>
    <n v="12079.020916133584"/>
  </r>
  <r>
    <x v="445"/>
    <n v="1"/>
    <n v="15687.83382073897"/>
  </r>
  <r>
    <x v="445"/>
    <n v="2"/>
    <n v="18724.938232053013"/>
  </r>
  <r>
    <x v="445"/>
    <n v="3"/>
    <n v="15212.154003211204"/>
  </r>
  <r>
    <x v="445"/>
    <n v="4"/>
    <n v="24462.528319232566"/>
  </r>
  <r>
    <x v="445"/>
    <n v="5"/>
    <n v="21884.15714441624"/>
  </r>
  <r>
    <x v="445"/>
    <n v="6"/>
    <n v="20416.01313188345"/>
  </r>
  <r>
    <x v="445"/>
    <n v="7"/>
    <n v="23369.083836752816"/>
  </r>
  <r>
    <x v="445"/>
    <n v="8"/>
    <n v="25118.725934464659"/>
  </r>
  <r>
    <x v="445"/>
    <n v="9"/>
    <n v="28510.556850587211"/>
  </r>
  <r>
    <x v="445"/>
    <n v="10"/>
    <n v="26583.461878445578"/>
  </r>
  <r>
    <x v="445"/>
    <n v="11"/>
    <n v="27143.139602327221"/>
  </r>
  <r>
    <x v="445"/>
    <n v="12"/>
    <n v="25939.805974984109"/>
  </r>
  <r>
    <x v="445"/>
    <n v="13"/>
    <n v="26328.69791624336"/>
  </r>
  <r>
    <x v="445"/>
    <n v="14"/>
    <n v="28917.004947910609"/>
  </r>
  <r>
    <x v="445"/>
    <n v="15"/>
    <n v="25061.047893221832"/>
  </r>
  <r>
    <x v="445"/>
    <n v="16"/>
    <n v="32833.719823445681"/>
  </r>
  <r>
    <x v="445"/>
    <n v="17"/>
    <n v="27021.351198351564"/>
  </r>
  <r>
    <x v="445"/>
    <n v="18"/>
    <n v="24445.173812464021"/>
  </r>
  <r>
    <x v="445"/>
    <n v="19"/>
    <n v="21579.082160779071"/>
  </r>
  <r>
    <x v="445"/>
    <n v="20"/>
    <n v="22498.620166999732"/>
  </r>
  <r>
    <x v="445"/>
    <n v="21"/>
    <n v="25874.235359239639"/>
  </r>
  <r>
    <x v="445"/>
    <n v="22"/>
    <n v="21867.152114653301"/>
  </r>
  <r>
    <x v="445"/>
    <n v="23"/>
    <n v="19691.575726110917"/>
  </r>
  <r>
    <x v="446"/>
    <n v="0"/>
    <n v="18815.00364016624"/>
  </r>
  <r>
    <x v="446"/>
    <n v="1"/>
    <n v="18124.337383449536"/>
  </r>
  <r>
    <x v="446"/>
    <n v="2"/>
    <n v="23749.249330339124"/>
  </r>
  <r>
    <x v="446"/>
    <n v="3"/>
    <n v="22786.821387674056"/>
  </r>
  <r>
    <x v="446"/>
    <n v="4"/>
    <n v="19930.256936210568"/>
  </r>
  <r>
    <x v="446"/>
    <n v="5"/>
    <n v="25941.523890851564"/>
  </r>
  <r>
    <x v="446"/>
    <n v="6"/>
    <n v="28554.228543497553"/>
  </r>
  <r>
    <x v="446"/>
    <n v="7"/>
    <n v="30027.528252010259"/>
  </r>
  <r>
    <x v="446"/>
    <n v="8"/>
    <n v="36757.894749926236"/>
  </r>
  <r>
    <x v="446"/>
    <n v="9"/>
    <n v="30524.469653656251"/>
  </r>
  <r>
    <x v="446"/>
    <n v="10"/>
    <n v="18810.812840959661"/>
  </r>
  <r>
    <x v="446"/>
    <n v="11"/>
    <n v="14000.826489724013"/>
  </r>
  <r>
    <x v="446"/>
    <n v="12"/>
    <n v="12621.491230265225"/>
  </r>
  <r>
    <x v="446"/>
    <n v="13"/>
    <n v="4384.686342452992"/>
  </r>
  <r>
    <x v="446"/>
    <n v="14"/>
    <n v="3864.8707099684907"/>
  </r>
  <r>
    <x v="446"/>
    <n v="15"/>
    <n v="2216.7549416170655"/>
  </r>
  <r>
    <x v="446"/>
    <n v="16"/>
    <n v="5308.8691631420406"/>
  </r>
  <r>
    <x v="446"/>
    <n v="17"/>
    <n v="4539.685088643685"/>
  </r>
  <r>
    <x v="446"/>
    <n v="18"/>
    <n v="1618.8386411588149"/>
  </r>
  <r>
    <x v="446"/>
    <n v="19"/>
    <n v="3777.3636668178733"/>
  </r>
  <r>
    <x v="446"/>
    <n v="20"/>
    <n v="4756.001670681364"/>
  </r>
  <r>
    <x v="446"/>
    <n v="21"/>
    <n v="3725.0989847100404"/>
  </r>
  <r>
    <x v="446"/>
    <n v="22"/>
    <n v="581.12445331104811"/>
  </r>
  <r>
    <x v="446"/>
    <n v="23"/>
    <n v="4314.0914193272356"/>
  </r>
  <r>
    <x v="447"/>
    <n v="0"/>
    <n v="6063.8045084275082"/>
  </r>
  <r>
    <x v="447"/>
    <n v="1"/>
    <n v="6509.3084043123508"/>
  </r>
  <r>
    <x v="447"/>
    <n v="2"/>
    <n v="4221.493704753706"/>
  </r>
  <r>
    <x v="447"/>
    <n v="3"/>
    <n v="8414.2240197248866"/>
  </r>
  <r>
    <x v="447"/>
    <n v="4"/>
    <n v="10259.667328899712"/>
  </r>
  <r>
    <x v="447"/>
    <n v="5"/>
    <n v="6525.1059733746142"/>
  </r>
  <r>
    <x v="447"/>
    <n v="6"/>
    <n v="9374.2117130779916"/>
  </r>
  <r>
    <x v="447"/>
    <n v="7"/>
    <n v="9793.72342370775"/>
  </r>
  <r>
    <x v="447"/>
    <n v="8"/>
    <n v="10388.355403324804"/>
  </r>
  <r>
    <x v="447"/>
    <n v="9"/>
    <n v="10848.286846128854"/>
  </r>
  <r>
    <x v="447"/>
    <n v="10"/>
    <n v="13916.330791959159"/>
  </r>
  <r>
    <x v="447"/>
    <n v="11"/>
    <n v="13225.653576067629"/>
  </r>
  <r>
    <x v="447"/>
    <n v="12"/>
    <n v="13520.444930928012"/>
  </r>
  <r>
    <x v="447"/>
    <n v="13"/>
    <n v="13164.311751595158"/>
  </r>
  <r>
    <x v="447"/>
    <n v="14"/>
    <n v="16849.779652971061"/>
  </r>
  <r>
    <x v="447"/>
    <n v="15"/>
    <n v="15916.826851957216"/>
  </r>
  <r>
    <x v="447"/>
    <n v="16"/>
    <n v="19777.656611659972"/>
  </r>
  <r>
    <x v="447"/>
    <n v="17"/>
    <n v="16628.877922983738"/>
  </r>
  <r>
    <x v="447"/>
    <n v="18"/>
    <n v="7710.883931847723"/>
  </r>
  <r>
    <x v="447"/>
    <n v="19"/>
    <n v="4607.2798689560677"/>
  </r>
  <r>
    <x v="447"/>
    <n v="20"/>
    <n v="4598.8247830326582"/>
  </r>
  <r>
    <x v="447"/>
    <n v="21"/>
    <n v="5906.9104899462018"/>
  </r>
  <r>
    <x v="447"/>
    <n v="22"/>
    <n v="4850.8855968273701"/>
  </r>
  <r>
    <x v="447"/>
    <n v="23"/>
    <n v="6736.5715861997896"/>
  </r>
  <r>
    <x v="448"/>
    <n v="0"/>
    <n v="7667.280186060706"/>
  </r>
  <r>
    <x v="448"/>
    <n v="1"/>
    <n v="8773.4280893632149"/>
  </r>
  <r>
    <x v="448"/>
    <n v="2"/>
    <n v="8082.2279977471671"/>
  </r>
  <r>
    <x v="448"/>
    <n v="3"/>
    <n v="13805.072233845662"/>
  </r>
  <r>
    <x v="448"/>
    <n v="4"/>
    <n v="9131.4928890212577"/>
  </r>
  <r>
    <x v="448"/>
    <n v="5"/>
    <n v="8045.6550675108965"/>
  </r>
  <r>
    <x v="448"/>
    <n v="6"/>
    <n v="12988.948431985145"/>
  </r>
  <r>
    <x v="448"/>
    <n v="7"/>
    <n v="10978.942219470662"/>
  </r>
  <r>
    <x v="448"/>
    <n v="8"/>
    <n v="12099.180978640121"/>
  </r>
  <r>
    <x v="448"/>
    <n v="9"/>
    <n v="12750.75941186065"/>
  </r>
  <r>
    <x v="448"/>
    <n v="10"/>
    <n v="20929.581105417648"/>
  </r>
  <r>
    <x v="448"/>
    <n v="11"/>
    <n v="21607.911683409067"/>
  </r>
  <r>
    <x v="448"/>
    <n v="12"/>
    <n v="17855.090469361556"/>
  </r>
  <r>
    <x v="448"/>
    <n v="13"/>
    <n v="23305.839981717207"/>
  </r>
  <r>
    <x v="448"/>
    <n v="14"/>
    <n v="25350.491644195685"/>
  </r>
  <r>
    <x v="448"/>
    <n v="15"/>
    <n v="20764.64315386397"/>
  </r>
  <r>
    <x v="448"/>
    <n v="16"/>
    <n v="14147.667144496916"/>
  </r>
  <r>
    <x v="448"/>
    <n v="17"/>
    <n v="12489.87948385297"/>
  </r>
  <r>
    <x v="448"/>
    <n v="18"/>
    <n v="15924.463711581579"/>
  </r>
  <r>
    <x v="448"/>
    <n v="19"/>
    <n v="18664.906397609746"/>
  </r>
  <r>
    <x v="448"/>
    <n v="20"/>
    <n v="16932.91178231917"/>
  </r>
  <r>
    <x v="448"/>
    <n v="21"/>
    <n v="24417.805516934684"/>
  </r>
  <r>
    <x v="448"/>
    <n v="22"/>
    <n v="20014.955501056866"/>
  </r>
  <r>
    <x v="448"/>
    <n v="23"/>
    <n v="20187.927279097843"/>
  </r>
  <r>
    <x v="449"/>
    <n v="0"/>
    <n v="22816.393213720661"/>
  </r>
  <r>
    <x v="449"/>
    <n v="1"/>
    <n v="36034.355511789065"/>
  </r>
  <r>
    <x v="449"/>
    <n v="2"/>
    <n v="44120.426549020354"/>
  </r>
  <r>
    <x v="449"/>
    <n v="3"/>
    <n v="39262.97467253072"/>
  </r>
  <r>
    <x v="449"/>
    <n v="4"/>
    <n v="36971.414117380635"/>
  </r>
  <r>
    <x v="449"/>
    <n v="5"/>
    <n v="36862.802084822491"/>
  </r>
  <r>
    <x v="449"/>
    <n v="6"/>
    <n v="33195.18891679879"/>
  </r>
  <r>
    <x v="449"/>
    <n v="7"/>
    <n v="25189.978775071588"/>
  </r>
  <r>
    <x v="449"/>
    <n v="8"/>
    <n v="39477.884153898805"/>
  </r>
  <r>
    <x v="449"/>
    <n v="9"/>
    <n v="41559.055289825039"/>
  </r>
  <r>
    <x v="449"/>
    <n v="10"/>
    <n v="39111.739620878085"/>
  </r>
  <r>
    <x v="449"/>
    <n v="11"/>
    <n v="41193.381272026891"/>
  </r>
  <r>
    <x v="449"/>
    <n v="12"/>
    <n v="40764.850137273439"/>
  </r>
  <r>
    <x v="449"/>
    <n v="13"/>
    <n v="40613.988185756534"/>
  </r>
  <r>
    <x v="449"/>
    <n v="14"/>
    <n v="33513.365749205303"/>
  </r>
  <r>
    <x v="449"/>
    <n v="15"/>
    <n v="28406.930524651521"/>
  </r>
  <r>
    <x v="449"/>
    <n v="16"/>
    <n v="23213.294627545867"/>
  </r>
  <r>
    <x v="449"/>
    <n v="17"/>
    <n v="28767.553080479007"/>
  </r>
  <r>
    <x v="449"/>
    <n v="18"/>
    <n v="24586.179787616922"/>
  </r>
  <r>
    <x v="449"/>
    <n v="19"/>
    <n v="26694.933045328762"/>
  </r>
  <r>
    <x v="449"/>
    <n v="20"/>
    <n v="43010.672337331576"/>
  </r>
  <r>
    <x v="449"/>
    <n v="21"/>
    <n v="45097.698123049428"/>
  </r>
  <r>
    <x v="449"/>
    <n v="22"/>
    <n v="29712.922171396523"/>
  </r>
  <r>
    <x v="449"/>
    <n v="23"/>
    <n v="28865.368106427508"/>
  </r>
  <r>
    <x v="450"/>
    <n v="0"/>
    <n v="39448.600189662255"/>
  </r>
  <r>
    <x v="450"/>
    <n v="1"/>
    <n v="43242.945092668422"/>
  </r>
  <r>
    <x v="450"/>
    <n v="2"/>
    <n v="41175.624440955675"/>
  </r>
  <r>
    <x v="450"/>
    <n v="3"/>
    <n v="41648.48433361065"/>
  </r>
  <r>
    <x v="450"/>
    <n v="4"/>
    <n v="40139.669014278697"/>
  </r>
  <r>
    <x v="450"/>
    <n v="5"/>
    <n v="40839.124308351937"/>
  </r>
  <r>
    <x v="450"/>
    <n v="6"/>
    <n v="42657.068054997821"/>
  </r>
  <r>
    <x v="450"/>
    <n v="7"/>
    <n v="43724.792506011639"/>
  </r>
  <r>
    <x v="450"/>
    <n v="8"/>
    <n v="44016.157283232198"/>
  </r>
  <r>
    <x v="450"/>
    <n v="9"/>
    <n v="44018.934588792516"/>
  </r>
  <r>
    <x v="450"/>
    <n v="10"/>
    <n v="43986.763239953492"/>
  </r>
  <r>
    <x v="450"/>
    <n v="11"/>
    <n v="43565.129096979486"/>
  </r>
  <r>
    <x v="450"/>
    <n v="12"/>
    <n v="42253.020266543419"/>
  </r>
  <r>
    <x v="450"/>
    <n v="13"/>
    <n v="34132.280156417517"/>
  </r>
  <r>
    <x v="450"/>
    <n v="14"/>
    <n v="28166.157324359909"/>
  </r>
  <r>
    <x v="450"/>
    <n v="15"/>
    <n v="23139.744251095293"/>
  </r>
  <r>
    <x v="450"/>
    <n v="16"/>
    <n v="13664.439602325812"/>
  </r>
  <r>
    <x v="450"/>
    <n v="17"/>
    <n v="13034.83729335733"/>
  </r>
  <r>
    <x v="450"/>
    <n v="18"/>
    <n v="17275.537378819543"/>
  </r>
  <r>
    <x v="450"/>
    <n v="19"/>
    <n v="27704.336027953392"/>
  </r>
  <r>
    <x v="450"/>
    <n v="20"/>
    <n v="30394.209542297143"/>
  </r>
  <r>
    <x v="450"/>
    <n v="21"/>
    <n v="26054.593640065956"/>
  </r>
  <r>
    <x v="450"/>
    <n v="22"/>
    <n v="31770.2684873978"/>
  </r>
  <r>
    <x v="450"/>
    <n v="23"/>
    <n v="33419.370370904711"/>
  </r>
  <r>
    <x v="451"/>
    <n v="0"/>
    <n v="37658.128972554958"/>
  </r>
  <r>
    <x v="451"/>
    <n v="1"/>
    <n v="41872.316067413158"/>
  </r>
  <r>
    <x v="451"/>
    <n v="2"/>
    <n v="39081.35681409885"/>
  </r>
  <r>
    <x v="451"/>
    <n v="3"/>
    <n v="38928.831011897164"/>
  </r>
  <r>
    <x v="451"/>
    <n v="4"/>
    <n v="37547.16095502126"/>
  </r>
  <r>
    <x v="451"/>
    <n v="5"/>
    <n v="39215.499405688242"/>
  </r>
  <r>
    <x v="451"/>
    <n v="6"/>
    <n v="38044.047317096301"/>
  </r>
  <r>
    <x v="451"/>
    <n v="7"/>
    <n v="38775.250204051605"/>
  </r>
  <r>
    <x v="451"/>
    <n v="8"/>
    <n v="42411.440658480919"/>
  </r>
  <r>
    <x v="451"/>
    <n v="9"/>
    <n v="43004.876136671875"/>
  </r>
  <r>
    <x v="451"/>
    <n v="10"/>
    <n v="40074.702859725658"/>
  </r>
  <r>
    <x v="451"/>
    <n v="11"/>
    <n v="40295.329635555056"/>
  </r>
  <r>
    <x v="451"/>
    <n v="12"/>
    <n v="39934.954027005631"/>
  </r>
  <r>
    <x v="451"/>
    <n v="13"/>
    <n v="37066.303279666616"/>
  </r>
  <r>
    <x v="451"/>
    <n v="14"/>
    <n v="26177.515469188507"/>
  </r>
  <r>
    <x v="451"/>
    <n v="15"/>
    <n v="18659.899259632279"/>
  </r>
  <r>
    <x v="451"/>
    <n v="16"/>
    <n v="21195.59724652753"/>
  </r>
  <r>
    <x v="451"/>
    <n v="17"/>
    <n v="23327.097425782526"/>
  </r>
  <r>
    <x v="451"/>
    <n v="18"/>
    <n v="19055.915169877178"/>
  </r>
  <r>
    <x v="451"/>
    <n v="19"/>
    <n v="18727.720651855016"/>
  </r>
  <r>
    <x v="451"/>
    <n v="20"/>
    <n v="17637.118256095026"/>
  </r>
  <r>
    <x v="451"/>
    <n v="21"/>
    <n v="25209.580648956951"/>
  </r>
  <r>
    <x v="451"/>
    <n v="22"/>
    <n v="31805.052997372823"/>
  </r>
  <r>
    <x v="451"/>
    <n v="23"/>
    <n v="47760.771759068135"/>
  </r>
  <r>
    <x v="452"/>
    <n v="0"/>
    <n v="47491.260119305589"/>
  </r>
  <r>
    <x v="452"/>
    <n v="1"/>
    <n v="47799.88491057467"/>
  </r>
  <r>
    <x v="452"/>
    <n v="2"/>
    <n v="46899.305351392271"/>
  </r>
  <r>
    <x v="452"/>
    <n v="3"/>
    <n v="47836.739005197865"/>
  </r>
  <r>
    <x v="452"/>
    <n v="4"/>
    <n v="46662.886607736924"/>
  </r>
  <r>
    <x v="452"/>
    <n v="5"/>
    <n v="46842.020380157526"/>
  </r>
  <r>
    <x v="452"/>
    <n v="6"/>
    <n v="48089.176693785608"/>
  </r>
  <r>
    <x v="452"/>
    <n v="7"/>
    <n v="46414.901764961309"/>
  </r>
  <r>
    <x v="452"/>
    <n v="8"/>
    <n v="47743.18540444877"/>
  </r>
  <r>
    <x v="452"/>
    <n v="9"/>
    <n v="48041.722858298148"/>
  </r>
  <r>
    <x v="452"/>
    <n v="10"/>
    <n v="47931.135246817226"/>
  </r>
  <r>
    <x v="452"/>
    <n v="11"/>
    <n v="46191.598021224752"/>
  </r>
  <r>
    <x v="452"/>
    <n v="12"/>
    <n v="47686.953490879358"/>
  </r>
  <r>
    <x v="452"/>
    <n v="13"/>
    <n v="46889.632028141532"/>
  </r>
  <r>
    <x v="452"/>
    <n v="14"/>
    <n v="40596.877217104113"/>
  </r>
  <r>
    <x v="452"/>
    <n v="15"/>
    <n v="32695.821391278805"/>
  </r>
  <r>
    <x v="452"/>
    <n v="16"/>
    <n v="29595.556414777529"/>
  </r>
  <r>
    <x v="452"/>
    <n v="17"/>
    <n v="27558.294177550968"/>
  </r>
  <r>
    <x v="452"/>
    <n v="18"/>
    <n v="27770.650895292518"/>
  </r>
  <r>
    <x v="452"/>
    <n v="19"/>
    <n v="28529.845534751912"/>
  </r>
  <r>
    <x v="452"/>
    <n v="20"/>
    <n v="28896.425026102468"/>
  </r>
  <r>
    <x v="452"/>
    <n v="21"/>
    <n v="29832.215286688774"/>
  </r>
  <r>
    <x v="452"/>
    <n v="22"/>
    <n v="30137.40960386219"/>
  </r>
  <r>
    <x v="452"/>
    <n v="23"/>
    <n v="44658.368520403164"/>
  </r>
  <r>
    <x v="453"/>
    <n v="0"/>
    <n v="47649.994188058139"/>
  </r>
  <r>
    <x v="453"/>
    <n v="1"/>
    <n v="43934.074314794329"/>
  </r>
  <r>
    <x v="453"/>
    <n v="2"/>
    <n v="47105.943313389347"/>
  </r>
  <r>
    <x v="453"/>
    <n v="3"/>
    <n v="46316.420906522166"/>
  </r>
  <r>
    <x v="453"/>
    <n v="4"/>
    <n v="46724.215281159704"/>
  </r>
  <r>
    <x v="453"/>
    <n v="5"/>
    <n v="47101.698935894987"/>
  </r>
  <r>
    <x v="453"/>
    <n v="6"/>
    <n v="45250.28627063935"/>
  </r>
  <r>
    <x v="453"/>
    <n v="7"/>
    <n v="46420.405720160976"/>
  </r>
  <r>
    <x v="453"/>
    <n v="8"/>
    <n v="40122.902895185318"/>
  </r>
  <r>
    <x v="453"/>
    <n v="9"/>
    <n v="41726.766163289059"/>
  </r>
  <r>
    <x v="453"/>
    <n v="10"/>
    <n v="46077.747976727835"/>
  </r>
  <r>
    <x v="453"/>
    <n v="11"/>
    <n v="47762.681095747823"/>
  </r>
  <r>
    <x v="453"/>
    <n v="12"/>
    <n v="46636.477364147533"/>
  </r>
  <r>
    <x v="453"/>
    <n v="13"/>
    <n v="46451.716893330304"/>
  </r>
  <r>
    <x v="453"/>
    <n v="14"/>
    <n v="44445.270960528163"/>
  </r>
  <r>
    <x v="453"/>
    <n v="15"/>
    <n v="34818.226406275353"/>
  </r>
  <r>
    <x v="453"/>
    <n v="16"/>
    <n v="23433.294049944674"/>
  </r>
  <r>
    <x v="453"/>
    <n v="17"/>
    <n v="17148.494645991283"/>
  </r>
  <r>
    <x v="453"/>
    <n v="18"/>
    <n v="14804.959949512675"/>
  </r>
  <r>
    <x v="453"/>
    <n v="19"/>
    <n v="20800.695765346936"/>
  </r>
  <r>
    <x v="453"/>
    <n v="20"/>
    <n v="27924.687119033162"/>
  </r>
  <r>
    <x v="453"/>
    <n v="21"/>
    <n v="36302.003599948766"/>
  </r>
  <r>
    <x v="453"/>
    <n v="22"/>
    <n v="36600.196204139349"/>
  </r>
  <r>
    <x v="453"/>
    <n v="23"/>
    <n v="42416.964096757816"/>
  </r>
  <r>
    <x v="454"/>
    <n v="0"/>
    <n v="45101.525563708761"/>
  </r>
  <r>
    <x v="454"/>
    <n v="1"/>
    <n v="45985.283477232195"/>
  </r>
  <r>
    <x v="454"/>
    <n v="2"/>
    <n v="46035.460065903164"/>
  </r>
  <r>
    <x v="454"/>
    <n v="3"/>
    <n v="45617.382549483467"/>
  </r>
  <r>
    <x v="454"/>
    <n v="4"/>
    <n v="43824.520278001277"/>
  </r>
  <r>
    <x v="454"/>
    <n v="5"/>
    <n v="44668.191862740008"/>
  </r>
  <r>
    <x v="454"/>
    <n v="6"/>
    <n v="46986.798756299053"/>
  </r>
  <r>
    <x v="454"/>
    <n v="7"/>
    <n v="47925.732603259989"/>
  </r>
  <r>
    <x v="454"/>
    <n v="8"/>
    <n v="46440.036818512541"/>
  </r>
  <r>
    <x v="454"/>
    <n v="9"/>
    <n v="46694.745253949673"/>
  </r>
  <r>
    <x v="454"/>
    <n v="10"/>
    <n v="44792.503318681869"/>
  </r>
  <r>
    <x v="454"/>
    <n v="11"/>
    <n v="44478.246958471296"/>
  </r>
  <r>
    <x v="454"/>
    <n v="12"/>
    <n v="44289.026822720021"/>
  </r>
  <r>
    <x v="454"/>
    <n v="13"/>
    <n v="44162.494301561223"/>
  </r>
  <r>
    <x v="454"/>
    <n v="14"/>
    <n v="40808.088819832483"/>
  </r>
  <r>
    <x v="454"/>
    <n v="15"/>
    <n v="31756.506164076316"/>
  </r>
  <r>
    <x v="454"/>
    <n v="16"/>
    <n v="35437.991247469014"/>
  </r>
  <r>
    <x v="454"/>
    <n v="17"/>
    <n v="36492.104368535976"/>
  </r>
  <r>
    <x v="454"/>
    <n v="18"/>
    <n v="23916.071290661883"/>
  </r>
  <r>
    <x v="454"/>
    <n v="19"/>
    <n v="30035.387705290603"/>
  </r>
  <r>
    <x v="454"/>
    <n v="20"/>
    <n v="31586.411055060053"/>
  </r>
  <r>
    <x v="454"/>
    <n v="21"/>
    <n v="41409.781204961844"/>
  </r>
  <r>
    <x v="454"/>
    <n v="22"/>
    <n v="45647.559810511266"/>
  </r>
  <r>
    <x v="454"/>
    <n v="23"/>
    <n v="47609.297066253988"/>
  </r>
  <r>
    <x v="455"/>
    <n v="0"/>
    <n v="48001.370586152792"/>
  </r>
  <r>
    <x v="455"/>
    <n v="1"/>
    <n v="47883.371631170063"/>
  </r>
  <r>
    <x v="455"/>
    <n v="2"/>
    <n v="47208.178551122823"/>
  </r>
  <r>
    <x v="455"/>
    <n v="3"/>
    <n v="47660.8511049831"/>
  </r>
  <r>
    <x v="455"/>
    <n v="4"/>
    <n v="47722.248943215294"/>
  </r>
  <r>
    <x v="455"/>
    <n v="5"/>
    <n v="46695.505092065956"/>
  </r>
  <r>
    <x v="455"/>
    <n v="6"/>
    <n v="47447.882133138446"/>
  </r>
  <r>
    <x v="455"/>
    <n v="7"/>
    <n v="47246.199679009085"/>
  </r>
  <r>
    <x v="455"/>
    <n v="8"/>
    <n v="45942.612724882812"/>
  </r>
  <r>
    <x v="455"/>
    <n v="9"/>
    <n v="45405.453971249095"/>
  </r>
  <r>
    <x v="455"/>
    <n v="10"/>
    <n v="45290.752518581947"/>
  </r>
  <r>
    <x v="455"/>
    <n v="11"/>
    <n v="44129.1880663919"/>
  </r>
  <r>
    <x v="455"/>
    <n v="12"/>
    <n v="44290.475385765625"/>
  </r>
  <r>
    <x v="455"/>
    <n v="13"/>
    <n v="43585.576534002183"/>
  </r>
  <r>
    <x v="455"/>
    <n v="14"/>
    <n v="41030.906462124098"/>
  </r>
  <r>
    <x v="455"/>
    <n v="15"/>
    <n v="37643.240530203126"/>
  </r>
  <r>
    <x v="455"/>
    <n v="16"/>
    <n v="38235.388180311595"/>
  </r>
  <r>
    <x v="455"/>
    <n v="17"/>
    <n v="38658.600448550329"/>
  </r>
  <r>
    <x v="455"/>
    <n v="18"/>
    <n v="31056.21699643277"/>
  </r>
  <r>
    <x v="455"/>
    <n v="19"/>
    <n v="30361.113723823128"/>
  </r>
  <r>
    <x v="455"/>
    <n v="20"/>
    <n v="20806.962968124095"/>
  </r>
  <r>
    <x v="455"/>
    <n v="21"/>
    <n v="24729.049070675832"/>
  </r>
  <r>
    <x v="455"/>
    <n v="22"/>
    <n v="39697.443259730018"/>
  </r>
  <r>
    <x v="455"/>
    <n v="23"/>
    <n v="45866.517864911511"/>
  </r>
  <r>
    <x v="456"/>
    <n v="0"/>
    <n v="46595.97117616098"/>
  </r>
  <r>
    <x v="456"/>
    <n v="1"/>
    <n v="48027.130070668049"/>
  </r>
  <r>
    <x v="456"/>
    <n v="2"/>
    <n v="48124.903695289431"/>
  </r>
  <r>
    <x v="456"/>
    <n v="3"/>
    <n v="48123.38791561246"/>
  </r>
  <r>
    <x v="456"/>
    <n v="4"/>
    <n v="47422.186942488734"/>
  </r>
  <r>
    <x v="456"/>
    <n v="5"/>
    <n v="44607.51489656941"/>
  </r>
  <r>
    <x v="456"/>
    <n v="6"/>
    <n v="41581.915699971301"/>
  </r>
  <r>
    <x v="456"/>
    <n v="7"/>
    <n v="44728.282389812499"/>
  </r>
  <r>
    <x v="456"/>
    <n v="8"/>
    <n v="46532.140881927509"/>
  </r>
  <r>
    <x v="456"/>
    <n v="9"/>
    <n v="43601.548719868464"/>
  </r>
  <r>
    <x v="456"/>
    <n v="10"/>
    <n v="41796.90116507122"/>
  </r>
  <r>
    <x v="456"/>
    <n v="11"/>
    <n v="41469.438234788155"/>
  </r>
  <r>
    <x v="456"/>
    <n v="12"/>
    <n v="39017.5898396419"/>
  </r>
  <r>
    <x v="456"/>
    <n v="13"/>
    <n v="38388.102967654071"/>
  </r>
  <r>
    <x v="456"/>
    <n v="14"/>
    <n v="33374.423026673045"/>
  </r>
  <r>
    <x v="456"/>
    <n v="15"/>
    <n v="20744.034737981827"/>
  </r>
  <r>
    <x v="456"/>
    <n v="16"/>
    <n v="20255.499775764722"/>
  </r>
  <r>
    <x v="456"/>
    <n v="17"/>
    <n v="15391.90684895658"/>
  </r>
  <r>
    <x v="456"/>
    <n v="18"/>
    <n v="17412.810892928013"/>
  </r>
  <r>
    <x v="456"/>
    <n v="19"/>
    <n v="22843.037714821588"/>
  </r>
  <r>
    <x v="456"/>
    <n v="20"/>
    <n v="27871.360124765892"/>
  </r>
  <r>
    <x v="456"/>
    <n v="21"/>
    <n v="30699.142299959396"/>
  </r>
  <r>
    <x v="456"/>
    <n v="22"/>
    <n v="32215.00901390662"/>
  </r>
  <r>
    <x v="456"/>
    <n v="23"/>
    <n v="27774.700929607832"/>
  </r>
  <r>
    <x v="457"/>
    <n v="0"/>
    <n v="24812.85653040625"/>
  </r>
  <r>
    <x v="457"/>
    <n v="1"/>
    <n v="32918.914231225659"/>
  </r>
  <r>
    <x v="457"/>
    <n v="2"/>
    <n v="24861.003474672514"/>
  </r>
  <r>
    <x v="457"/>
    <n v="3"/>
    <n v="27600.924502662252"/>
  </r>
  <r>
    <x v="457"/>
    <n v="4"/>
    <n v="30677.481070208491"/>
  </r>
  <r>
    <x v="457"/>
    <n v="5"/>
    <n v="24991.295245870006"/>
  </r>
  <r>
    <x v="457"/>
    <n v="6"/>
    <n v="22229.735393673149"/>
  </r>
  <r>
    <x v="457"/>
    <n v="7"/>
    <n v="25462.785968772161"/>
  </r>
  <r>
    <x v="457"/>
    <n v="8"/>
    <n v="27381.535386088755"/>
  </r>
  <r>
    <x v="457"/>
    <n v="9"/>
    <n v="32437.602601358842"/>
  </r>
  <r>
    <x v="457"/>
    <n v="10"/>
    <n v="33312.060778761901"/>
  </r>
  <r>
    <x v="457"/>
    <n v="11"/>
    <n v="32072.71472357685"/>
  </r>
  <r>
    <x v="457"/>
    <n v="12"/>
    <n v="31481.696602059685"/>
  </r>
  <r>
    <x v="457"/>
    <n v="13"/>
    <n v="32780.2705731756"/>
  </r>
  <r>
    <x v="457"/>
    <n v="14"/>
    <n v="27795.936455323499"/>
  </r>
  <r>
    <x v="457"/>
    <n v="15"/>
    <n v="23386.281017919697"/>
  </r>
  <r>
    <x v="457"/>
    <n v="16"/>
    <n v="23659.079931514454"/>
  </r>
  <r>
    <x v="457"/>
    <n v="17"/>
    <n v="24988.203776599756"/>
  </r>
  <r>
    <x v="457"/>
    <n v="18"/>
    <n v="18375.235913026758"/>
  </r>
  <r>
    <x v="457"/>
    <n v="19"/>
    <n v="12320.49891477102"/>
  </r>
  <r>
    <x v="457"/>
    <n v="20"/>
    <n v="10656.259936753988"/>
  </r>
  <r>
    <x v="457"/>
    <n v="21"/>
    <n v="8084.5603595925941"/>
  </r>
  <r>
    <x v="457"/>
    <n v="22"/>
    <n v="9819.6348760856708"/>
  </r>
  <r>
    <x v="457"/>
    <n v="23"/>
    <n v="12021.404246588989"/>
  </r>
  <r>
    <x v="458"/>
    <n v="0"/>
    <n v="10086.867488493996"/>
  </r>
  <r>
    <x v="458"/>
    <n v="1"/>
    <n v="9026.3484699346991"/>
  </r>
  <r>
    <x v="458"/>
    <n v="2"/>
    <n v="8473.897853559416"/>
  </r>
  <r>
    <x v="458"/>
    <n v="3"/>
    <n v="6348.1834027839332"/>
  </r>
  <r>
    <x v="458"/>
    <n v="4"/>
    <n v="8010.5184019600329"/>
  </r>
  <r>
    <x v="458"/>
    <n v="5"/>
    <n v="10942.492154229883"/>
  </r>
  <r>
    <x v="458"/>
    <n v="6"/>
    <n v="11906.502971005752"/>
  </r>
  <r>
    <x v="458"/>
    <n v="7"/>
    <n v="12680.126375070446"/>
  </r>
  <r>
    <x v="458"/>
    <n v="8"/>
    <n v="9562.5246702968743"/>
  </r>
  <r>
    <x v="458"/>
    <n v="9"/>
    <n v="7447.9118920490546"/>
  </r>
  <r>
    <x v="458"/>
    <n v="10"/>
    <n v="7901.1035469765466"/>
  </r>
  <r>
    <x v="458"/>
    <n v="11"/>
    <n v="8474.7889584757922"/>
  </r>
  <r>
    <x v="458"/>
    <n v="12"/>
    <n v="14532.224112396629"/>
  </r>
  <r>
    <x v="458"/>
    <n v="13"/>
    <n v="16661.149609475924"/>
  </r>
  <r>
    <x v="458"/>
    <n v="14"/>
    <n v="12154.762402643442"/>
  </r>
  <r>
    <x v="458"/>
    <n v="15"/>
    <n v="11072.067924110146"/>
  </r>
  <r>
    <x v="458"/>
    <n v="16"/>
    <n v="7965.8928931499631"/>
  </r>
  <r>
    <x v="458"/>
    <n v="17"/>
    <n v="7479.4091282916115"/>
  </r>
  <r>
    <x v="458"/>
    <n v="18"/>
    <n v="6844.2277935315096"/>
  </r>
  <r>
    <x v="458"/>
    <n v="19"/>
    <n v="2607.2229382642131"/>
  </r>
  <r>
    <x v="458"/>
    <n v="20"/>
    <n v="1919.890744970292"/>
  </r>
  <r>
    <x v="458"/>
    <n v="21"/>
    <n v="148.1538709833375"/>
  </r>
  <r>
    <x v="458"/>
    <n v="22"/>
    <n v="4610.9252499333315"/>
  </r>
  <r>
    <x v="458"/>
    <n v="23"/>
    <n v="7310.8954322027394"/>
  </r>
  <r>
    <x v="459"/>
    <n v="0"/>
    <n v="6161.9960437734371"/>
  </r>
  <r>
    <x v="459"/>
    <n v="1"/>
    <n v="11436.283759072743"/>
  </r>
  <r>
    <x v="459"/>
    <n v="2"/>
    <n v="17625.078719285608"/>
  </r>
  <r>
    <x v="459"/>
    <n v="3"/>
    <n v="15690.767234015359"/>
  </r>
  <r>
    <x v="459"/>
    <n v="4"/>
    <n v="7105.2332043552833"/>
  </r>
  <r>
    <x v="459"/>
    <n v="5"/>
    <n v="4955.4222063101952"/>
  </r>
  <r>
    <x v="459"/>
    <n v="6"/>
    <n v="3587.4400720058929"/>
  </r>
  <r>
    <x v="459"/>
    <n v="7"/>
    <n v="2717.8625754756736"/>
  </r>
  <r>
    <x v="459"/>
    <n v="8"/>
    <n v="5677.4364105755521"/>
  </r>
  <r>
    <x v="459"/>
    <n v="9"/>
    <n v="20211.435499940686"/>
  </r>
  <r>
    <x v="459"/>
    <n v="10"/>
    <n v="33380.487606265095"/>
  </r>
  <r>
    <x v="459"/>
    <n v="11"/>
    <n v="33642.137844369739"/>
  </r>
  <r>
    <x v="459"/>
    <n v="12"/>
    <n v="36741.420876193137"/>
  </r>
  <r>
    <x v="459"/>
    <n v="13"/>
    <n v="32680.84283985693"/>
  </r>
  <r>
    <x v="459"/>
    <n v="14"/>
    <n v="14611.223160978609"/>
  </r>
  <r>
    <x v="459"/>
    <n v="15"/>
    <n v="3721.1587860393065"/>
  </r>
  <r>
    <x v="459"/>
    <n v="16"/>
    <n v="1397.6668277579306"/>
  </r>
  <r>
    <x v="459"/>
    <n v="17"/>
    <n v="381.42785586586842"/>
  </r>
  <r>
    <x v="459"/>
    <n v="18"/>
    <n v="0"/>
  </r>
  <r>
    <x v="459"/>
    <n v="19"/>
    <n v="0"/>
  </r>
  <r>
    <x v="459"/>
    <n v="20"/>
    <n v="0"/>
  </r>
  <r>
    <x v="459"/>
    <n v="21"/>
    <n v="95.979224228008704"/>
  </r>
  <r>
    <x v="459"/>
    <n v="22"/>
    <n v="4708.4392172354137"/>
  </r>
  <r>
    <x v="459"/>
    <n v="23"/>
    <n v="17485.764358100289"/>
  </r>
  <r>
    <x v="460"/>
    <n v="0"/>
    <n v="19447.976147519461"/>
  </r>
  <r>
    <x v="460"/>
    <n v="1"/>
    <n v="3525.0352657314247"/>
  </r>
  <r>
    <x v="460"/>
    <n v="2"/>
    <n v="4691.4705355070491"/>
  </r>
  <r>
    <x v="460"/>
    <n v="3"/>
    <n v="7007.1017011232061"/>
  </r>
  <r>
    <x v="460"/>
    <n v="4"/>
    <n v="10613.605501617691"/>
  </r>
  <r>
    <x v="460"/>
    <n v="5"/>
    <n v="12570.381404659302"/>
  </r>
  <r>
    <x v="460"/>
    <n v="6"/>
    <n v="8682.7507923429785"/>
  </r>
  <r>
    <x v="460"/>
    <n v="7"/>
    <n v="4312.0724297506449"/>
  </r>
  <r>
    <x v="460"/>
    <n v="8"/>
    <n v="2166.1644604759213"/>
  </r>
  <r>
    <x v="460"/>
    <n v="9"/>
    <n v="3107.0172943311932"/>
  </r>
  <r>
    <x v="460"/>
    <n v="10"/>
    <n v="5062.2695027861128"/>
  </r>
  <r>
    <x v="460"/>
    <n v="11"/>
    <n v="7524.1442291491931"/>
  </r>
  <r>
    <x v="460"/>
    <n v="12"/>
    <n v="13361.315600292517"/>
  </r>
  <r>
    <x v="460"/>
    <n v="13"/>
    <n v="19329.02776008748"/>
  </r>
  <r>
    <x v="460"/>
    <n v="14"/>
    <n v="23654.127345814042"/>
  </r>
  <r>
    <x v="460"/>
    <n v="15"/>
    <n v="20711.130827414432"/>
  </r>
  <r>
    <x v="460"/>
    <n v="16"/>
    <n v="18472.530498423417"/>
  </r>
  <r>
    <x v="460"/>
    <n v="17"/>
    <n v="16992.80187788191"/>
  </r>
  <r>
    <x v="460"/>
    <n v="18"/>
    <n v="13664.927895545867"/>
  </r>
  <r>
    <x v="460"/>
    <n v="19"/>
    <n v="10256.228818095797"/>
  </r>
  <r>
    <x v="460"/>
    <n v="20"/>
    <n v="27778.440209674423"/>
  </r>
  <r>
    <x v="460"/>
    <n v="21"/>
    <n v="39120.454379083756"/>
  </r>
  <r>
    <x v="460"/>
    <n v="22"/>
    <n v="38095.754297477841"/>
  </r>
  <r>
    <x v="460"/>
    <n v="23"/>
    <n v="36886.410156124366"/>
  </r>
  <r>
    <x v="461"/>
    <n v="0"/>
    <n v="19449.15913260002"/>
  </r>
  <r>
    <x v="461"/>
    <n v="1"/>
    <n v="23849.950036009857"/>
  </r>
  <r>
    <x v="461"/>
    <n v="2"/>
    <n v="15063.866490372688"/>
  </r>
  <r>
    <x v="461"/>
    <n v="3"/>
    <n v="11901.101910430458"/>
  </r>
  <r>
    <x v="461"/>
    <n v="4"/>
    <n v="12235.349074581312"/>
  </r>
  <r>
    <x v="461"/>
    <n v="5"/>
    <n v="11335.502564022163"/>
  </r>
  <r>
    <x v="461"/>
    <n v="6"/>
    <n v="7642.9181215756935"/>
  </r>
  <r>
    <x v="461"/>
    <n v="7"/>
    <n v="5177.9147255175449"/>
  </r>
  <r>
    <x v="461"/>
    <n v="8"/>
    <n v="7453.5863238003294"/>
  </r>
  <r>
    <x v="461"/>
    <n v="9"/>
    <n v="7189.9382230276469"/>
  </r>
  <r>
    <x v="461"/>
    <n v="10"/>
    <n v="5717.2894908761564"/>
  </r>
  <r>
    <x v="461"/>
    <n v="11"/>
    <n v="12008.807982242053"/>
  </r>
  <r>
    <x v="461"/>
    <n v="12"/>
    <n v="22731.530017455407"/>
  </r>
  <r>
    <x v="461"/>
    <n v="13"/>
    <n v="35571.634586563778"/>
  </r>
  <r>
    <x v="461"/>
    <n v="14"/>
    <n v="41175.513387724757"/>
  </r>
  <r>
    <x v="461"/>
    <n v="15"/>
    <n v="36392.069738753453"/>
  </r>
  <r>
    <x v="461"/>
    <n v="16"/>
    <n v="29678.18101132568"/>
  </r>
  <r>
    <x v="461"/>
    <n v="17"/>
    <n v="26473.314583432504"/>
  </r>
  <r>
    <x v="461"/>
    <n v="18"/>
    <n v="28720.108986580039"/>
  </r>
  <r>
    <x v="461"/>
    <n v="19"/>
    <n v="25538.839427216837"/>
  </r>
  <r>
    <x v="461"/>
    <n v="20"/>
    <n v="36555.165083064676"/>
  </r>
  <r>
    <x v="461"/>
    <n v="21"/>
    <n v="42269.200920827221"/>
  </r>
  <r>
    <x v="461"/>
    <n v="22"/>
    <n v="44122.750874157522"/>
  </r>
  <r>
    <x v="461"/>
    <n v="23"/>
    <n v="46863.887155759621"/>
  </r>
  <r>
    <x v="462"/>
    <n v="0"/>
    <n v="45611.883464928411"/>
  </r>
  <r>
    <x v="462"/>
    <n v="1"/>
    <n v="43808.044455990377"/>
  </r>
  <r>
    <x v="462"/>
    <n v="2"/>
    <n v="44682.138787951313"/>
  </r>
  <r>
    <x v="462"/>
    <n v="3"/>
    <n v="36048.935635264352"/>
  </r>
  <r>
    <x v="462"/>
    <n v="4"/>
    <n v="33517.897501315587"/>
  </r>
  <r>
    <x v="462"/>
    <n v="5"/>
    <n v="31543.976534311227"/>
  </r>
  <r>
    <x v="462"/>
    <n v="6"/>
    <n v="28738.979759720929"/>
  </r>
  <r>
    <x v="462"/>
    <n v="7"/>
    <n v="26371.055479071587"/>
  </r>
  <r>
    <x v="462"/>
    <n v="8"/>
    <n v="30516.009148944941"/>
  </r>
  <r>
    <x v="462"/>
    <n v="9"/>
    <n v="33939.024598683776"/>
  </r>
  <r>
    <x v="462"/>
    <n v="10"/>
    <n v="32759.927857256538"/>
  </r>
  <r>
    <x v="462"/>
    <n v="11"/>
    <n v="31569.67464742751"/>
  </r>
  <r>
    <x v="462"/>
    <n v="12"/>
    <n v="34452.291802955304"/>
  </r>
  <r>
    <x v="462"/>
    <n v="13"/>
    <n v="36282.466994317227"/>
  </r>
  <r>
    <x v="462"/>
    <n v="14"/>
    <n v="36015.103358306864"/>
  </r>
  <r>
    <x v="462"/>
    <n v="15"/>
    <n v="31056.992908065316"/>
  </r>
  <r>
    <x v="462"/>
    <n v="16"/>
    <n v="24362.506353405344"/>
  </r>
  <r>
    <x v="462"/>
    <n v="17"/>
    <n v="17732.281398350155"/>
  </r>
  <r>
    <x v="462"/>
    <n v="18"/>
    <n v="13811.358189008582"/>
  </r>
  <r>
    <x v="462"/>
    <n v="19"/>
    <n v="11462.736230568267"/>
  </r>
  <r>
    <x v="462"/>
    <n v="20"/>
    <n v="9853.3587787814849"/>
  </r>
  <r>
    <x v="462"/>
    <n v="21"/>
    <n v="8510.3292881132147"/>
  </r>
  <r>
    <x v="462"/>
    <n v="22"/>
    <n v="9825.5172890603208"/>
  </r>
  <r>
    <x v="462"/>
    <n v="23"/>
    <n v="32063.038478059047"/>
  </r>
  <r>
    <x v="463"/>
    <n v="0"/>
    <n v="32821.2867295338"/>
  </r>
  <r>
    <x v="463"/>
    <n v="1"/>
    <n v="29671.861691244634"/>
  </r>
  <r>
    <x v="463"/>
    <n v="2"/>
    <n v="24810.077276667886"/>
  </r>
  <r>
    <x v="463"/>
    <n v="3"/>
    <n v="28238.117886078497"/>
  </r>
  <r>
    <x v="463"/>
    <n v="4"/>
    <n v="31184.062186490275"/>
  </r>
  <r>
    <x v="463"/>
    <n v="5"/>
    <n v="33119.662474131539"/>
  </r>
  <r>
    <x v="463"/>
    <n v="6"/>
    <n v="29867.991969725288"/>
  </r>
  <r>
    <x v="463"/>
    <n v="7"/>
    <n v="30192.667853059047"/>
  </r>
  <r>
    <x v="463"/>
    <n v="8"/>
    <n v="36597.539693398438"/>
  </r>
  <r>
    <x v="463"/>
    <n v="9"/>
    <n v="37604.707972861557"/>
  </r>
  <r>
    <x v="463"/>
    <n v="10"/>
    <n v="39287.19207536937"/>
  </r>
  <r>
    <x v="463"/>
    <n v="11"/>
    <n v="37893.409420418793"/>
  </r>
  <r>
    <x v="463"/>
    <n v="12"/>
    <n v="36508.368312668157"/>
  </r>
  <r>
    <x v="463"/>
    <n v="13"/>
    <n v="26695.792733904073"/>
  </r>
  <r>
    <x v="463"/>
    <n v="14"/>
    <n v="21716.827651193769"/>
  </r>
  <r>
    <x v="463"/>
    <n v="15"/>
    <n v="23352.6508773522"/>
  </r>
  <r>
    <x v="463"/>
    <n v="16"/>
    <n v="21279.270029896896"/>
  </r>
  <r>
    <x v="463"/>
    <n v="17"/>
    <n v="20510.001691062131"/>
  </r>
  <r>
    <x v="463"/>
    <n v="18"/>
    <n v="18560.840242400351"/>
  </r>
  <r>
    <x v="463"/>
    <n v="19"/>
    <n v="21193.281201695681"/>
  </r>
  <r>
    <x v="463"/>
    <n v="20"/>
    <n v="30809.870676331579"/>
  </r>
  <r>
    <x v="463"/>
    <n v="21"/>
    <n v="36440.47337188627"/>
  </r>
  <r>
    <x v="463"/>
    <n v="22"/>
    <n v="32670.315185969386"/>
  </r>
  <r>
    <x v="463"/>
    <n v="23"/>
    <n v="28637.216011299053"/>
  </r>
  <r>
    <x v="464"/>
    <n v="0"/>
    <n v="35718.596036056333"/>
  </r>
  <r>
    <x v="464"/>
    <n v="1"/>
    <n v="39482.23276550218"/>
  </r>
  <r>
    <x v="464"/>
    <n v="2"/>
    <n v="38364.799318673147"/>
  </r>
  <r>
    <x v="464"/>
    <n v="3"/>
    <n v="37116.459411071584"/>
  </r>
  <r>
    <x v="464"/>
    <n v="4"/>
    <n v="36096.188795644986"/>
  </r>
  <r>
    <x v="464"/>
    <n v="5"/>
    <n v="32646.153309596568"/>
  </r>
  <r>
    <x v="464"/>
    <n v="6"/>
    <n v="32915.250934990647"/>
  </r>
  <r>
    <x v="464"/>
    <n v="7"/>
    <n v="36215.191126760365"/>
  </r>
  <r>
    <x v="464"/>
    <n v="8"/>
    <n v="37252.691557381004"/>
  </r>
  <r>
    <x v="464"/>
    <n v="9"/>
    <n v="40863.113759895357"/>
  </r>
  <r>
    <x v="464"/>
    <n v="10"/>
    <n v="41341.803948420602"/>
  </r>
  <r>
    <x v="464"/>
    <n v="11"/>
    <n v="40059.469080620642"/>
  </r>
  <r>
    <x v="464"/>
    <n v="12"/>
    <n v="37843.43642932122"/>
  </r>
  <r>
    <x v="464"/>
    <n v="13"/>
    <n v="39997.405897091943"/>
  </r>
  <r>
    <x v="464"/>
    <n v="14"/>
    <n v="38741.596196756909"/>
  </r>
  <r>
    <x v="464"/>
    <n v="15"/>
    <n v="21559.185606161245"/>
  </r>
  <r>
    <x v="464"/>
    <n v="16"/>
    <n v="19474.422287087211"/>
  </r>
  <r>
    <x v="464"/>
    <n v="17"/>
    <n v="17713.672428317495"/>
  </r>
  <r>
    <x v="464"/>
    <n v="18"/>
    <n v="13953.511714347338"/>
  </r>
  <r>
    <x v="464"/>
    <n v="19"/>
    <n v="13215.776411845929"/>
  </r>
  <r>
    <x v="464"/>
    <n v="20"/>
    <n v="14141.876058078897"/>
  </r>
  <r>
    <x v="464"/>
    <n v="21"/>
    <n v="15746.232977440954"/>
  </r>
  <r>
    <x v="464"/>
    <n v="22"/>
    <n v="9591.3242378689665"/>
  </r>
  <r>
    <x v="464"/>
    <n v="23"/>
    <n v="17553.27341319211"/>
  </r>
  <r>
    <x v="465"/>
    <n v="0"/>
    <n v="29458.371061361555"/>
  </r>
  <r>
    <x v="465"/>
    <n v="1"/>
    <n v="35137.608751104752"/>
  </r>
  <r>
    <x v="465"/>
    <n v="2"/>
    <n v="40422.779807226936"/>
  </r>
  <r>
    <x v="465"/>
    <n v="3"/>
    <n v="37984.26462180596"/>
  </r>
  <r>
    <x v="465"/>
    <n v="4"/>
    <n v="38777.353396815954"/>
  </r>
  <r>
    <x v="465"/>
    <n v="5"/>
    <n v="37547.939301926235"/>
  </r>
  <r>
    <x v="465"/>
    <n v="6"/>
    <n v="34399.829855201853"/>
  </r>
  <r>
    <x v="465"/>
    <n v="7"/>
    <n v="31915.306962066592"/>
  </r>
  <r>
    <x v="465"/>
    <n v="8"/>
    <n v="30741.405369967844"/>
  </r>
  <r>
    <x v="465"/>
    <n v="9"/>
    <n v="33663.539949782156"/>
  </r>
  <r>
    <x v="465"/>
    <n v="10"/>
    <n v="35371.50298141098"/>
  </r>
  <r>
    <x v="465"/>
    <n v="11"/>
    <n v="36601.386617334501"/>
  </r>
  <r>
    <x v="465"/>
    <n v="12"/>
    <n v="36046.031690051233"/>
  </r>
  <r>
    <x v="465"/>
    <n v="13"/>
    <n v="35215.373793489103"/>
  </r>
  <r>
    <x v="465"/>
    <n v="14"/>
    <n v="29580.490676851932"/>
  </r>
  <r>
    <x v="465"/>
    <n v="15"/>
    <n v="21080.451093742558"/>
  </r>
  <r>
    <x v="465"/>
    <n v="16"/>
    <n v="15618.171769352066"/>
  </r>
  <r>
    <x v="465"/>
    <n v="17"/>
    <n v="13687.444673918924"/>
  </r>
  <r>
    <x v="465"/>
    <n v="18"/>
    <n v="12078.525073100154"/>
  </r>
  <r>
    <x v="465"/>
    <n v="19"/>
    <n v="9522.958781864505"/>
  </r>
  <r>
    <x v="465"/>
    <n v="20"/>
    <n v="10368.291416520235"/>
  </r>
  <r>
    <x v="465"/>
    <n v="21"/>
    <n v="19380.457838033297"/>
  </r>
  <r>
    <x v="465"/>
    <n v="22"/>
    <n v="25351.751221900988"/>
  </r>
  <r>
    <x v="465"/>
    <n v="23"/>
    <n v="30662.635003372554"/>
  </r>
  <r>
    <x v="466"/>
    <n v="0"/>
    <n v="25500.03654296439"/>
  </r>
  <r>
    <x v="466"/>
    <n v="1"/>
    <n v="30417.437207446485"/>
  </r>
  <r>
    <x v="466"/>
    <n v="2"/>
    <n v="33197.966222458861"/>
  </r>
  <r>
    <x v="466"/>
    <n v="3"/>
    <n v="37431.812665846301"/>
  </r>
  <r>
    <x v="466"/>
    <n v="4"/>
    <n v="26473.54058654969"/>
  </r>
  <r>
    <x v="466"/>
    <n v="5"/>
    <n v="20010.758856917146"/>
  </r>
  <r>
    <x v="466"/>
    <n v="6"/>
    <n v="19511.035766260364"/>
  </r>
  <r>
    <x v="466"/>
    <n v="7"/>
    <n v="19903.585646015625"/>
  </r>
  <r>
    <x v="466"/>
    <n v="8"/>
    <n v="26599.681011589924"/>
  </r>
  <r>
    <x v="466"/>
    <n v="9"/>
    <n v="29191.568536638446"/>
  </r>
  <r>
    <x v="466"/>
    <n v="10"/>
    <n v="28040.896557966837"/>
  </r>
  <r>
    <x v="466"/>
    <n v="11"/>
    <n v="27313.900056739742"/>
  </r>
  <r>
    <x v="466"/>
    <n v="12"/>
    <n v="27090.017667016262"/>
  </r>
  <r>
    <x v="466"/>
    <n v="13"/>
    <n v="33750.468834139989"/>
  </r>
  <r>
    <x v="466"/>
    <n v="14"/>
    <n v="27634.455766660238"/>
  </r>
  <r>
    <x v="466"/>
    <n v="15"/>
    <n v="23841.793710122183"/>
  </r>
  <r>
    <x v="466"/>
    <n v="16"/>
    <n v="17261.794538276015"/>
  </r>
  <r>
    <x v="466"/>
    <n v="17"/>
    <n v="14742.722392777025"/>
  </r>
  <r>
    <x v="466"/>
    <n v="18"/>
    <n v="10072.101545841806"/>
  </r>
  <r>
    <x v="466"/>
    <n v="19"/>
    <n v="5922.0990926677832"/>
  </r>
  <r>
    <x v="466"/>
    <n v="20"/>
    <n v="3530.3741630676373"/>
  </r>
  <r>
    <x v="466"/>
    <n v="21"/>
    <n v="6318.0038280827357"/>
  </r>
  <r>
    <x v="466"/>
    <n v="22"/>
    <n v="13912.350165950575"/>
  </r>
  <r>
    <x v="466"/>
    <n v="23"/>
    <n v="13853.173392935321"/>
  </r>
  <r>
    <x v="467"/>
    <n v="0"/>
    <n v="13895.68998574668"/>
  </r>
  <r>
    <x v="467"/>
    <n v="1"/>
    <n v="15616.791640324671"/>
  </r>
  <r>
    <x v="467"/>
    <n v="2"/>
    <n v="13316.752315371412"/>
  </r>
  <r>
    <x v="467"/>
    <n v="3"/>
    <n v="11545.683027734109"/>
  </r>
  <r>
    <x v="467"/>
    <n v="4"/>
    <n v="13365.978132208254"/>
  </r>
  <r>
    <x v="467"/>
    <n v="5"/>
    <n v="15561.434758354882"/>
  </r>
  <r>
    <x v="467"/>
    <n v="6"/>
    <n v="23926.772343467845"/>
  </r>
  <r>
    <x v="467"/>
    <n v="7"/>
    <n v="22833.529023388815"/>
  </r>
  <r>
    <x v="467"/>
    <n v="8"/>
    <n v="24660.779324977735"/>
  </r>
  <r>
    <x v="467"/>
    <n v="9"/>
    <n v="17056.174320947863"/>
  </r>
  <r>
    <x v="467"/>
    <n v="10"/>
    <n v="12665.888422284705"/>
  </r>
  <r>
    <x v="467"/>
    <n v="11"/>
    <n v="9865.2709451468963"/>
  </r>
  <r>
    <x v="467"/>
    <n v="12"/>
    <n v="8593.6650150347195"/>
  </r>
  <r>
    <x v="467"/>
    <n v="13"/>
    <n v="4419.8489449071394"/>
  </r>
  <r>
    <x v="467"/>
    <n v="14"/>
    <n v="3228.2805089089329"/>
  </r>
  <r>
    <x v="467"/>
    <n v="15"/>
    <n v="3054.1493690172852"/>
  </r>
  <r>
    <x v="467"/>
    <n v="16"/>
    <n v="2581.1183300683929"/>
  </r>
  <r>
    <x v="467"/>
    <n v="17"/>
    <n v="2862.8235442800856"/>
  </r>
  <r>
    <x v="467"/>
    <n v="18"/>
    <n v="2307.7058534103526"/>
  </r>
  <r>
    <x v="467"/>
    <n v="19"/>
    <n v="4795.5692030448217"/>
  </r>
  <r>
    <x v="467"/>
    <n v="20"/>
    <n v="6738.2804911702151"/>
  </r>
  <r>
    <x v="467"/>
    <n v="21"/>
    <n v="6458.5452546449833"/>
  </r>
  <r>
    <x v="467"/>
    <n v="22"/>
    <n v="5080.8465693833168"/>
  </r>
  <r>
    <x v="467"/>
    <n v="23"/>
    <n v="4673.838456759976"/>
  </r>
  <r>
    <x v="468"/>
    <n v="0"/>
    <n v="5897.5033537529343"/>
  </r>
  <r>
    <x v="468"/>
    <n v="1"/>
    <n v="5098.6272670819799"/>
  </r>
  <r>
    <x v="468"/>
    <n v="2"/>
    <n v="7401.335279836575"/>
  </r>
  <r>
    <x v="468"/>
    <n v="3"/>
    <n v="4318.7324592380728"/>
  </r>
  <r>
    <x v="468"/>
    <n v="4"/>
    <n v="3274.1552451424031"/>
  </r>
  <r>
    <x v="468"/>
    <n v="5"/>
    <n v="2813.639798512675"/>
  </r>
  <r>
    <x v="468"/>
    <n v="6"/>
    <n v="2047.4413455694194"/>
  </r>
  <r>
    <x v="468"/>
    <n v="7"/>
    <n v="1617.4001544731047"/>
  </r>
  <r>
    <x v="468"/>
    <n v="8"/>
    <n v="351.56085411191555"/>
  </r>
  <r>
    <x v="468"/>
    <n v="9"/>
    <n v="2855.7588158674394"/>
  </r>
  <r>
    <x v="468"/>
    <n v="10"/>
    <n v="6628.2320725271438"/>
  </r>
  <r>
    <x v="468"/>
    <n v="11"/>
    <n v="8540.197499672764"/>
  </r>
  <r>
    <x v="468"/>
    <n v="12"/>
    <n v="8413.5518552067133"/>
  </r>
  <r>
    <x v="468"/>
    <n v="13"/>
    <n v="7371.0630389943672"/>
  </r>
  <r>
    <x v="468"/>
    <n v="14"/>
    <n v="6345.228801649846"/>
  </r>
  <r>
    <x v="468"/>
    <n v="15"/>
    <n v="3453.9378630982501"/>
  </r>
  <r>
    <x v="468"/>
    <n v="16"/>
    <n v="2188.8232516515213"/>
  </r>
  <r>
    <x v="468"/>
    <n v="17"/>
    <n v="1018.2167037524694"/>
  </r>
  <r>
    <x v="468"/>
    <n v="18"/>
    <n v="817.45410218586915"/>
  </r>
  <r>
    <x v="468"/>
    <n v="19"/>
    <n v="0"/>
  </r>
  <r>
    <x v="468"/>
    <n v="20"/>
    <n v="0"/>
  </r>
  <r>
    <x v="468"/>
    <n v="21"/>
    <n v="0"/>
  </r>
  <r>
    <x v="468"/>
    <n v="22"/>
    <n v="0"/>
  </r>
  <r>
    <x v="468"/>
    <n v="23"/>
    <n v="253.030792456196"/>
  </r>
  <r>
    <x v="469"/>
    <n v="0"/>
    <n v="2349.4163968833354"/>
  </r>
  <r>
    <x v="469"/>
    <n v="1"/>
    <n v="4351.7446833174963"/>
  </r>
  <r>
    <x v="469"/>
    <n v="2"/>
    <n v="8866.8493272251544"/>
  </r>
  <r>
    <x v="469"/>
    <n v="3"/>
    <n v="8588.426881397163"/>
  </r>
  <r>
    <x v="469"/>
    <n v="4"/>
    <n v="8020.5051582292454"/>
  </r>
  <r>
    <x v="469"/>
    <n v="5"/>
    <n v="8068.6541725718389"/>
  </r>
  <r>
    <x v="469"/>
    <n v="6"/>
    <n v="7225.1503853157019"/>
  </r>
  <r>
    <x v="469"/>
    <n v="7"/>
    <n v="2478.5862198273462"/>
  </r>
  <r>
    <x v="469"/>
    <n v="8"/>
    <n v="135.74388707163749"/>
  </r>
  <r>
    <x v="469"/>
    <n v="9"/>
    <n v="0"/>
  </r>
  <r>
    <x v="469"/>
    <n v="10"/>
    <n v="333.09858178614206"/>
  </r>
  <r>
    <x v="469"/>
    <n v="11"/>
    <n v="0"/>
  </r>
  <r>
    <x v="469"/>
    <n v="12"/>
    <n v="769.48211976959874"/>
  </r>
  <r>
    <x v="469"/>
    <n v="13"/>
    <n v="3009.646664054058"/>
  </r>
  <r>
    <x v="469"/>
    <n v="14"/>
    <n v="5189.7258845872275"/>
  </r>
  <r>
    <x v="469"/>
    <n v="15"/>
    <n v="6337.6745013819082"/>
  </r>
  <r>
    <x v="469"/>
    <n v="16"/>
    <n v="4956.7792600514858"/>
  </r>
  <r>
    <x v="469"/>
    <n v="17"/>
    <n v="4422.1955536898131"/>
  </r>
  <r>
    <x v="469"/>
    <n v="18"/>
    <n v="3237.0802008940714"/>
  </r>
  <r>
    <x v="469"/>
    <n v="19"/>
    <n v="1684.5491388798582"/>
  </r>
  <r>
    <x v="469"/>
    <n v="20"/>
    <n v="4678.5162707508807"/>
  </r>
  <r>
    <x v="469"/>
    <n v="21"/>
    <n v="2849.5761207245014"/>
  </r>
  <r>
    <x v="469"/>
    <n v="22"/>
    <n v="6349.3532741224562"/>
  </r>
  <r>
    <x v="469"/>
    <n v="23"/>
    <n v="16092.461472666879"/>
  </r>
  <r>
    <x v="470"/>
    <n v="0"/>
    <n v="8096.6545704776008"/>
  </r>
  <r>
    <x v="470"/>
    <n v="1"/>
    <n v="148.66938133796276"/>
  </r>
  <r>
    <x v="470"/>
    <n v="2"/>
    <n v="0"/>
  </r>
  <r>
    <x v="470"/>
    <n v="3"/>
    <n v="0"/>
  </r>
  <r>
    <x v="470"/>
    <n v="4"/>
    <n v="0"/>
  </r>
  <r>
    <x v="470"/>
    <n v="5"/>
    <n v="0"/>
  </r>
  <r>
    <x v="470"/>
    <n v="6"/>
    <n v="1208.737195977069"/>
  </r>
  <r>
    <x v="470"/>
    <n v="7"/>
    <n v="1645.8636549485796"/>
  </r>
  <r>
    <x v="470"/>
    <n v="8"/>
    <n v="0"/>
  </r>
  <r>
    <x v="470"/>
    <n v="9"/>
    <n v="1547.6546494432348"/>
  </r>
  <r>
    <x v="470"/>
    <n v="10"/>
    <n v="5634.5901282822733"/>
  </r>
  <r>
    <x v="470"/>
    <n v="11"/>
    <n v="6733.3207211517893"/>
  </r>
  <r>
    <x v="470"/>
    <n v="12"/>
    <n v="7477.9706719308442"/>
  </r>
  <r>
    <x v="470"/>
    <n v="13"/>
    <n v="13868.914217845662"/>
  </r>
  <r>
    <x v="470"/>
    <n v="14"/>
    <n v="21952.683822378454"/>
  </r>
  <r>
    <x v="470"/>
    <n v="15"/>
    <n v="17698.890655347099"/>
  </r>
  <r>
    <x v="470"/>
    <n v="16"/>
    <n v="17380.723808026389"/>
  </r>
  <r>
    <x v="470"/>
    <n v="17"/>
    <n v="13647.757503572759"/>
  </r>
  <r>
    <x v="470"/>
    <n v="18"/>
    <n v="9480.3036160367501"/>
  </r>
  <r>
    <x v="470"/>
    <n v="19"/>
    <n v="9963.0197286527964"/>
  </r>
  <r>
    <x v="470"/>
    <n v="20"/>
    <n v="12638.149705788393"/>
  </r>
  <r>
    <x v="470"/>
    <n v="21"/>
    <n v="16786.354849403167"/>
  </r>
  <r>
    <x v="470"/>
    <n v="22"/>
    <n v="19474.546004173684"/>
  </r>
  <r>
    <x v="470"/>
    <n v="23"/>
    <n v="14878.671791518071"/>
  </r>
  <r>
    <x v="471"/>
    <n v="0"/>
    <n v="15812.555394294192"/>
  </r>
  <r>
    <x v="471"/>
    <n v="1"/>
    <n v="12753.035516548787"/>
  </r>
  <r>
    <x v="471"/>
    <n v="2"/>
    <n v="8606.2891644629835"/>
  </r>
  <r>
    <x v="471"/>
    <n v="3"/>
    <n v="8698.1650329856493"/>
  </r>
  <r>
    <x v="471"/>
    <n v="4"/>
    <n v="7393.3619726572733"/>
  </r>
  <r>
    <x v="471"/>
    <n v="5"/>
    <n v="7553.9761535235548"/>
  </r>
  <r>
    <x v="471"/>
    <n v="6"/>
    <n v="6713.6199709961766"/>
  </r>
  <r>
    <x v="471"/>
    <n v="7"/>
    <n v="11868.025331336841"/>
  </r>
  <r>
    <x v="471"/>
    <n v="8"/>
    <n v="14417.301283759591"/>
  </r>
  <r>
    <x v="471"/>
    <n v="9"/>
    <n v="17372.829041849382"/>
  </r>
  <r>
    <x v="471"/>
    <n v="10"/>
    <n v="17574.931355180594"/>
  </r>
  <r>
    <x v="471"/>
    <n v="11"/>
    <n v="17287.137816847204"/>
  </r>
  <r>
    <x v="471"/>
    <n v="12"/>
    <n v="12934.517480833758"/>
  </r>
  <r>
    <x v="471"/>
    <n v="13"/>
    <n v="8870.0585471494596"/>
  </r>
  <r>
    <x v="471"/>
    <n v="14"/>
    <n v="6449.9592063679429"/>
  </r>
  <r>
    <x v="471"/>
    <n v="15"/>
    <n v="7248.0677833107065"/>
  </r>
  <r>
    <x v="471"/>
    <n v="16"/>
    <n v="7071.450852627313"/>
  </r>
  <r>
    <x v="471"/>
    <n v="17"/>
    <n v="8658.522795425848"/>
  </r>
  <r>
    <x v="471"/>
    <n v="18"/>
    <n v="10146.537912967075"/>
  </r>
  <r>
    <x v="471"/>
    <n v="19"/>
    <n v="12006.275919179317"/>
  </r>
  <r>
    <x v="471"/>
    <n v="20"/>
    <n v="14144.63996919196"/>
  </r>
  <r>
    <x v="471"/>
    <n v="21"/>
    <n v="13742.470588070817"/>
  </r>
  <r>
    <x v="471"/>
    <n v="22"/>
    <n v="13988.104072918421"/>
  </r>
  <r>
    <x v="471"/>
    <n v="23"/>
    <n v="18368.462394936225"/>
  </r>
  <r>
    <x v="472"/>
    <n v="0"/>
    <n v="16384.54468657685"/>
  </r>
  <r>
    <x v="472"/>
    <n v="1"/>
    <n v="18471.329126252949"/>
  </r>
  <r>
    <x v="472"/>
    <n v="2"/>
    <n v="19938.651198579028"/>
  </r>
  <r>
    <x v="472"/>
    <n v="3"/>
    <n v="18339.441938787892"/>
  </r>
  <r>
    <x v="472"/>
    <n v="4"/>
    <n v="21003.795609678145"/>
  </r>
  <r>
    <x v="472"/>
    <n v="5"/>
    <n v="23439.996698445313"/>
  </r>
  <r>
    <x v="472"/>
    <n v="6"/>
    <n v="24699.353770940317"/>
  </r>
  <r>
    <x v="472"/>
    <n v="7"/>
    <n v="30782.329468878455"/>
  </r>
  <r>
    <x v="472"/>
    <n v="8"/>
    <n v="23833.477379863096"/>
  </r>
  <r>
    <x v="472"/>
    <n v="9"/>
    <n v="26320.164837460936"/>
  </r>
  <r>
    <x v="472"/>
    <n v="10"/>
    <n v="29489.144503075946"/>
  </r>
  <r>
    <x v="472"/>
    <n v="11"/>
    <n v="32840.705949906886"/>
  </r>
  <r>
    <x v="472"/>
    <n v="12"/>
    <n v="28979.633139381909"/>
  </r>
  <r>
    <x v="472"/>
    <n v="13"/>
    <n v="27086.101091475659"/>
  </r>
  <r>
    <x v="472"/>
    <n v="14"/>
    <n v="19353.306534724117"/>
  </r>
  <r>
    <x v="472"/>
    <n v="15"/>
    <n v="19679.051062045331"/>
  </r>
  <r>
    <x v="472"/>
    <n v="16"/>
    <n v="24610.705996526252"/>
  </r>
  <r>
    <x v="472"/>
    <n v="17"/>
    <n v="32823.470289879464"/>
  </r>
  <r>
    <x v="472"/>
    <n v="18"/>
    <n v="32006.973631580036"/>
  </r>
  <r>
    <x v="472"/>
    <n v="19"/>
    <n v="32535.269069105387"/>
  </r>
  <r>
    <x v="472"/>
    <n v="20"/>
    <n v="30706.698792102201"/>
  </r>
  <r>
    <x v="472"/>
    <n v="21"/>
    <n v="33257.176603590298"/>
  </r>
  <r>
    <x v="472"/>
    <n v="22"/>
    <n v="32865.406044928786"/>
  </r>
  <r>
    <x v="472"/>
    <n v="23"/>
    <n v="32952.214134467205"/>
  </r>
  <r>
    <x v="473"/>
    <n v="0"/>
    <n v="37311.136742657152"/>
  </r>
  <r>
    <x v="473"/>
    <n v="1"/>
    <n v="39444.429847721673"/>
  </r>
  <r>
    <x v="473"/>
    <n v="2"/>
    <n v="35568.870919047782"/>
  </r>
  <r>
    <x v="473"/>
    <n v="3"/>
    <n v="34387.6743945169"/>
  </r>
  <r>
    <x v="473"/>
    <n v="4"/>
    <n v="41942.298127443137"/>
  </r>
  <r>
    <x v="473"/>
    <n v="5"/>
    <n v="37669.885518398434"/>
  </r>
  <r>
    <x v="473"/>
    <n v="6"/>
    <n v="34380.921577189678"/>
  </r>
  <r>
    <x v="473"/>
    <n v="7"/>
    <n v="27242.911211215665"/>
  </r>
  <r>
    <x v="473"/>
    <n v="8"/>
    <n v="29722.480544761002"/>
  </r>
  <r>
    <x v="473"/>
    <n v="9"/>
    <n v="36316.06255248002"/>
  </r>
  <r>
    <x v="473"/>
    <n v="10"/>
    <n v="36783.840297514718"/>
  </r>
  <r>
    <x v="473"/>
    <n v="11"/>
    <n v="37173.277763739105"/>
  </r>
  <r>
    <x v="473"/>
    <n v="12"/>
    <n v="36852.946595552879"/>
  </r>
  <r>
    <x v="473"/>
    <n v="13"/>
    <n v="35446.853589687867"/>
  </r>
  <r>
    <x v="473"/>
    <n v="14"/>
    <n v="29177.259227168423"/>
  </r>
  <r>
    <x v="473"/>
    <n v="15"/>
    <n v="27665.878967448767"/>
  </r>
  <r>
    <x v="473"/>
    <n v="16"/>
    <n v="24771.794589070949"/>
  </r>
  <r>
    <x v="473"/>
    <n v="17"/>
    <n v="22675.914741639084"/>
  </r>
  <r>
    <x v="473"/>
    <n v="18"/>
    <n v="19863.785230663427"/>
  </r>
  <r>
    <x v="473"/>
    <n v="19"/>
    <n v="21609.628625187499"/>
  </r>
  <r>
    <x v="473"/>
    <n v="20"/>
    <n v="22010.280521950946"/>
  </r>
  <r>
    <x v="473"/>
    <n v="21"/>
    <n v="26340.56600241215"/>
  </r>
  <r>
    <x v="473"/>
    <n v="22"/>
    <n v="29975.552405901253"/>
  </r>
  <r>
    <x v="473"/>
    <n v="23"/>
    <n v="34520.223274419695"/>
  </r>
  <r>
    <x v="474"/>
    <n v="0"/>
    <n v="31488.160583587582"/>
  </r>
  <r>
    <x v="474"/>
    <n v="1"/>
    <n v="26140.737358297141"/>
  </r>
  <r>
    <x v="474"/>
    <n v="2"/>
    <n v="24078.093607235918"/>
  </r>
  <r>
    <x v="474"/>
    <n v="3"/>
    <n v="32784.518360230919"/>
  </r>
  <r>
    <x v="474"/>
    <n v="4"/>
    <n v="38550.518354335938"/>
  </r>
  <r>
    <x v="474"/>
    <n v="5"/>
    <n v="39390.040054300327"/>
  </r>
  <r>
    <x v="474"/>
    <n v="6"/>
    <n v="43214.230032830303"/>
  </r>
  <r>
    <x v="474"/>
    <n v="7"/>
    <n v="39415.705046295065"/>
  </r>
  <r>
    <x v="474"/>
    <n v="8"/>
    <n v="38204.783266871011"/>
  </r>
  <r>
    <x v="474"/>
    <n v="9"/>
    <n v="35114.050361535075"/>
  </r>
  <r>
    <x v="474"/>
    <n v="10"/>
    <n v="37573.881926948394"/>
  </r>
  <r>
    <x v="474"/>
    <n v="11"/>
    <n v="40326.483970416615"/>
  </r>
  <r>
    <x v="474"/>
    <n v="12"/>
    <n v="32941.585168937236"/>
  </r>
  <r>
    <x v="474"/>
    <n v="13"/>
    <n v="40262.062366340666"/>
  </r>
  <r>
    <x v="474"/>
    <n v="14"/>
    <n v="43799.090056523441"/>
  </r>
  <r>
    <x v="474"/>
    <n v="15"/>
    <n v="38981.395245581582"/>
  </r>
  <r>
    <x v="474"/>
    <n v="16"/>
    <n v="33934.311167250002"/>
  </r>
  <r>
    <x v="474"/>
    <n v="17"/>
    <n v="28835.533746581208"/>
  </r>
  <r>
    <x v="474"/>
    <n v="18"/>
    <n v="28939.878509106558"/>
  </r>
  <r>
    <x v="474"/>
    <n v="19"/>
    <n v="24368.838824336573"/>
  </r>
  <r>
    <x v="474"/>
    <n v="20"/>
    <n v="32039.780614154974"/>
  </r>
  <r>
    <x v="474"/>
    <n v="21"/>
    <n v="32947.528953410605"/>
  </r>
  <r>
    <x v="474"/>
    <n v="22"/>
    <n v="32041.656342718485"/>
  </r>
  <r>
    <x v="474"/>
    <n v="23"/>
    <n v="31011.897492925596"/>
  </r>
  <r>
    <x v="475"/>
    <n v="0"/>
    <n v="31764.111363762542"/>
  </r>
  <r>
    <x v="475"/>
    <n v="1"/>
    <n v="28862.063784990009"/>
  </r>
  <r>
    <x v="475"/>
    <n v="2"/>
    <n v="32579.765868086575"/>
  </r>
  <r>
    <x v="475"/>
    <n v="3"/>
    <n v="29719.348160958758"/>
  </r>
  <r>
    <x v="475"/>
    <n v="4"/>
    <n v="27895.416305746545"/>
  </r>
  <r>
    <x v="475"/>
    <n v="5"/>
    <n v="33464.713707411516"/>
  </r>
  <r>
    <x v="475"/>
    <n v="6"/>
    <n v="33992.147508183509"/>
  </r>
  <r>
    <x v="475"/>
    <n v="7"/>
    <n v="27452.768256524076"/>
  </r>
  <r>
    <x v="475"/>
    <n v="8"/>
    <n v="31835.397812485651"/>
  </r>
  <r>
    <x v="475"/>
    <n v="9"/>
    <n v="35153.720727673521"/>
  </r>
  <r>
    <x v="475"/>
    <n v="10"/>
    <n v="42511.944829297245"/>
  </r>
  <r>
    <x v="475"/>
    <n v="11"/>
    <n v="42739.017564561225"/>
  </r>
  <r>
    <x v="475"/>
    <n v="12"/>
    <n v="41681.986373142434"/>
  </r>
  <r>
    <x v="475"/>
    <n v="13"/>
    <n v="40040.523784831581"/>
  </r>
  <r>
    <x v="475"/>
    <n v="14"/>
    <n v="32329.364155831314"/>
  </r>
  <r>
    <x v="475"/>
    <n v="15"/>
    <n v="20230.036920259725"/>
  </r>
  <r>
    <x v="475"/>
    <n v="16"/>
    <n v="16714.856522701582"/>
  </r>
  <r>
    <x v="475"/>
    <n v="17"/>
    <n v="15843.740902099249"/>
  </r>
  <r>
    <x v="475"/>
    <n v="18"/>
    <n v="13748.903152958388"/>
  </r>
  <r>
    <x v="475"/>
    <n v="19"/>
    <n v="17487.51003745004"/>
  </r>
  <r>
    <x v="475"/>
    <n v="20"/>
    <n v="16578.636553352837"/>
  </r>
  <r>
    <x v="475"/>
    <n v="21"/>
    <n v="18467.57085030328"/>
  </r>
  <r>
    <x v="475"/>
    <n v="22"/>
    <n v="30785.098981327592"/>
  </r>
  <r>
    <x v="475"/>
    <n v="23"/>
    <n v="30182.332107078124"/>
  </r>
  <r>
    <x v="476"/>
    <n v="0"/>
    <n v="26166.378483664434"/>
  </r>
  <r>
    <x v="476"/>
    <n v="1"/>
    <n v="26753.940316080942"/>
  </r>
  <r>
    <x v="476"/>
    <n v="2"/>
    <n v="30385.812357561863"/>
  </r>
  <r>
    <x v="476"/>
    <n v="3"/>
    <n v="35472.895090980281"/>
  </r>
  <r>
    <x v="476"/>
    <n v="4"/>
    <n v="37826.429694877552"/>
  </r>
  <r>
    <x v="476"/>
    <n v="5"/>
    <n v="28103.660156490645"/>
  </r>
  <r>
    <x v="476"/>
    <n v="6"/>
    <n v="26268.915221252282"/>
  </r>
  <r>
    <x v="476"/>
    <n v="7"/>
    <n v="32495.500313591572"/>
  </r>
  <r>
    <x v="476"/>
    <n v="8"/>
    <n v="32347.473629672513"/>
  </r>
  <r>
    <x v="476"/>
    <n v="9"/>
    <n v="35894.096223802509"/>
  </r>
  <r>
    <x v="476"/>
    <n v="10"/>
    <n v="32525.927444463756"/>
  </r>
  <r>
    <x v="476"/>
    <n v="11"/>
    <n v="28524.226142571588"/>
  </r>
  <r>
    <x v="476"/>
    <n v="12"/>
    <n v="28458.790934079134"/>
  </r>
  <r>
    <x v="476"/>
    <n v="13"/>
    <n v="27014.112766574035"/>
  </r>
  <r>
    <x v="476"/>
    <n v="14"/>
    <n v="19370.751150263444"/>
  </r>
  <r>
    <x v="476"/>
    <n v="15"/>
    <n v="18761.910442426604"/>
  </r>
  <r>
    <x v="476"/>
    <n v="16"/>
    <n v="17602.333746020249"/>
  </r>
  <r>
    <x v="476"/>
    <n v="17"/>
    <n v="14734.360520938404"/>
  </r>
  <r>
    <x v="476"/>
    <n v="18"/>
    <n v="12991.792710480016"/>
  </r>
  <r>
    <x v="476"/>
    <n v="19"/>
    <n v="8083.0814759937293"/>
  </r>
  <r>
    <x v="476"/>
    <n v="20"/>
    <n v="8133.6591714807873"/>
  </r>
  <r>
    <x v="476"/>
    <n v="21"/>
    <n v="11346.893559543287"/>
  </r>
  <r>
    <x v="476"/>
    <n v="22"/>
    <n v="17595.385368027397"/>
  </r>
  <r>
    <x v="476"/>
    <n v="23"/>
    <n v="22968.018412715297"/>
  </r>
  <r>
    <x v="477"/>
    <n v="0"/>
    <n v="22197.056999028802"/>
  </r>
  <r>
    <x v="477"/>
    <n v="1"/>
    <n v="19957.004697530982"/>
  </r>
  <r>
    <x v="477"/>
    <n v="2"/>
    <n v="18675.003720015491"/>
  </r>
  <r>
    <x v="477"/>
    <n v="3"/>
    <n v="21347.528329126275"/>
  </r>
  <r>
    <x v="477"/>
    <n v="4"/>
    <n v="21727.563286304689"/>
  </r>
  <r>
    <x v="477"/>
    <n v="5"/>
    <n v="19063.847197428146"/>
  </r>
  <r>
    <x v="477"/>
    <n v="6"/>
    <n v="18046.69581475409"/>
  </r>
  <r>
    <x v="477"/>
    <n v="7"/>
    <n v="15473.681498418155"/>
  </r>
  <r>
    <x v="477"/>
    <n v="8"/>
    <n v="17808.154395257174"/>
  </r>
  <r>
    <x v="477"/>
    <n v="9"/>
    <n v="25580.4254620625"/>
  </r>
  <r>
    <x v="477"/>
    <n v="10"/>
    <n v="12852.185860337346"/>
  </r>
  <r>
    <x v="477"/>
    <n v="11"/>
    <n v="28509.397123440685"/>
  </r>
  <r>
    <x v="477"/>
    <n v="12"/>
    <n v="18441.025956164063"/>
  </r>
  <r>
    <x v="477"/>
    <n v="13"/>
    <n v="22990.388824661513"/>
  </r>
  <r>
    <x v="477"/>
    <n v="14"/>
    <n v="19578.350112777531"/>
  </r>
  <r>
    <x v="477"/>
    <n v="15"/>
    <n v="10861.938360015996"/>
  </r>
  <r>
    <x v="477"/>
    <n v="16"/>
    <n v="8660.3801367996912"/>
  </r>
  <r>
    <x v="477"/>
    <n v="17"/>
    <n v="6764.9464236261565"/>
  </r>
  <r>
    <x v="477"/>
    <n v="18"/>
    <n v="6646.5761950867081"/>
  </r>
  <r>
    <x v="477"/>
    <n v="19"/>
    <n v="5804.9145890275367"/>
  </r>
  <r>
    <x v="477"/>
    <n v="20"/>
    <n v="7933.2246051904503"/>
  </r>
  <r>
    <x v="477"/>
    <n v="21"/>
    <n v="7558.1145920286854"/>
  </r>
  <r>
    <x v="477"/>
    <n v="22"/>
    <n v="24279.513040670703"/>
  </r>
  <r>
    <x v="477"/>
    <n v="23"/>
    <n v="34747.133326642273"/>
  </r>
  <r>
    <x v="478"/>
    <n v="0"/>
    <n v="24935.762286012541"/>
  </r>
  <r>
    <x v="478"/>
    <n v="1"/>
    <n v="16098.712845524846"/>
  </r>
  <r>
    <x v="478"/>
    <n v="2"/>
    <n v="17289.738070331074"/>
  </r>
  <r>
    <x v="478"/>
    <n v="3"/>
    <n v="16591.543571848746"/>
  </r>
  <r>
    <x v="478"/>
    <n v="4"/>
    <n v="17578.812130829905"/>
  </r>
  <r>
    <x v="478"/>
    <n v="5"/>
    <n v="19331.935358458624"/>
  </r>
  <r>
    <x v="478"/>
    <n v="6"/>
    <n v="17879.958362065554"/>
  </r>
  <r>
    <x v="478"/>
    <n v="7"/>
    <n v="18582.04021142278"/>
  </r>
  <r>
    <x v="478"/>
    <n v="8"/>
    <n v="19093.664996663796"/>
  </r>
  <r>
    <x v="478"/>
    <n v="9"/>
    <n v="22525.36257038164"/>
  </r>
  <r>
    <x v="478"/>
    <n v="10"/>
    <n v="18075.145418325945"/>
  </r>
  <r>
    <x v="478"/>
    <n v="11"/>
    <n v="15848.003057790604"/>
  </r>
  <r>
    <x v="478"/>
    <n v="12"/>
    <n v="17491.562507037786"/>
  </r>
  <r>
    <x v="478"/>
    <n v="13"/>
    <n v="15155.162738719655"/>
  </r>
  <r>
    <x v="478"/>
    <n v="14"/>
    <n v="11702.867221499362"/>
  </r>
  <r>
    <x v="478"/>
    <n v="15"/>
    <n v="10237.717993741684"/>
  </r>
  <r>
    <x v="478"/>
    <n v="16"/>
    <n v="11165.632971028701"/>
  </r>
  <r>
    <x v="478"/>
    <n v="17"/>
    <n v="18261.320843972841"/>
  </r>
  <r>
    <x v="478"/>
    <n v="18"/>
    <n v="12976.833642135362"/>
  </r>
  <r>
    <x v="478"/>
    <n v="19"/>
    <n v="7596.3200781079513"/>
  </r>
  <r>
    <x v="478"/>
    <n v="20"/>
    <n v="5816.4837933620583"/>
  </r>
  <r>
    <x v="478"/>
    <n v="21"/>
    <n v="8550.2411219921869"/>
  </r>
  <r>
    <x v="478"/>
    <n v="22"/>
    <n v="8999.2233470261199"/>
  </r>
  <r>
    <x v="478"/>
    <n v="23"/>
    <n v="14402.179775571587"/>
  </r>
  <r>
    <x v="479"/>
    <n v="0"/>
    <n v="20839.879542846298"/>
  </r>
  <r>
    <x v="479"/>
    <n v="1"/>
    <n v="15207.896109471048"/>
  </r>
  <r>
    <x v="479"/>
    <n v="2"/>
    <n v="14864.063661362427"/>
  </r>
  <r>
    <x v="479"/>
    <n v="3"/>
    <n v="18435.341782924053"/>
  </r>
  <r>
    <x v="479"/>
    <n v="4"/>
    <n v="21078.567571968113"/>
  </r>
  <r>
    <x v="479"/>
    <n v="5"/>
    <n v="30312.652615846939"/>
  </r>
  <r>
    <x v="479"/>
    <n v="6"/>
    <n v="31549.816084675596"/>
  </r>
  <r>
    <x v="479"/>
    <n v="7"/>
    <n v="36668.06435582722"/>
  </r>
  <r>
    <x v="479"/>
    <n v="8"/>
    <n v="37573.494214779072"/>
  </r>
  <r>
    <x v="479"/>
    <n v="9"/>
    <n v="33396.360915561861"/>
  </r>
  <r>
    <x v="479"/>
    <n v="10"/>
    <n v="29321.950416905984"/>
  </r>
  <r>
    <x v="479"/>
    <n v="11"/>
    <n v="19169.127388663557"/>
  </r>
  <r>
    <x v="479"/>
    <n v="12"/>
    <n v="9449.9581921307526"/>
  </r>
  <r>
    <x v="479"/>
    <n v="13"/>
    <n v="25309.953309176602"/>
  </r>
  <r>
    <x v="479"/>
    <n v="14"/>
    <n v="27717.225024754996"/>
  </r>
  <r>
    <x v="479"/>
    <n v="15"/>
    <n v="17977.76827347311"/>
  </r>
  <r>
    <x v="479"/>
    <n v="16"/>
    <n v="10705.568800141396"/>
  </r>
  <r>
    <x v="479"/>
    <n v="17"/>
    <n v="8442.3863702798571"/>
  </r>
  <r>
    <x v="479"/>
    <n v="18"/>
    <n v="11174.070339604512"/>
  </r>
  <r>
    <x v="479"/>
    <n v="19"/>
    <n v="13576.967385077221"/>
  </r>
  <r>
    <x v="479"/>
    <n v="20"/>
    <n v="12529.362812928917"/>
  </r>
  <r>
    <x v="479"/>
    <n v="21"/>
    <n v="11818.9361392386"/>
  </r>
  <r>
    <x v="479"/>
    <n v="22"/>
    <n v="14725.681806520353"/>
  </r>
  <r>
    <x v="479"/>
    <n v="23"/>
    <n v="12109.745163210167"/>
  </r>
  <r>
    <x v="480"/>
    <n v="0"/>
    <n v="20383.190319189813"/>
  </r>
  <r>
    <x v="480"/>
    <n v="1"/>
    <n v="19349.285968372318"/>
  </r>
  <r>
    <x v="480"/>
    <n v="2"/>
    <n v="12843.634881459648"/>
  </r>
  <r>
    <x v="480"/>
    <n v="3"/>
    <n v="26275.636378641368"/>
  </r>
  <r>
    <x v="480"/>
    <n v="4"/>
    <n v="28527.655155284334"/>
  </r>
  <r>
    <x v="480"/>
    <n v="5"/>
    <n v="26949.068192817231"/>
  </r>
  <r>
    <x v="480"/>
    <n v="6"/>
    <n v="39059.820275523438"/>
  </r>
  <r>
    <x v="480"/>
    <n v="7"/>
    <n v="32429.711001145726"/>
  </r>
  <r>
    <x v="480"/>
    <n v="8"/>
    <n v="26168.835780382175"/>
  </r>
  <r>
    <x v="480"/>
    <n v="9"/>
    <n v="29916.893394269078"/>
  </r>
  <r>
    <x v="480"/>
    <n v="10"/>
    <n v="32527.449556068503"/>
  </r>
  <r>
    <x v="480"/>
    <n v="11"/>
    <n v="24515.367750572226"/>
  </r>
  <r>
    <x v="480"/>
    <n v="12"/>
    <n v="28434.976829632174"/>
  </r>
  <r>
    <x v="480"/>
    <n v="13"/>
    <n v="22898.421142388077"/>
  </r>
  <r>
    <x v="480"/>
    <n v="14"/>
    <n v="15047.334898099383"/>
  </r>
  <r>
    <x v="480"/>
    <n v="15"/>
    <n v="16620.820716963382"/>
  </r>
  <r>
    <x v="480"/>
    <n v="16"/>
    <n v="20161.156625338754"/>
  </r>
  <r>
    <x v="480"/>
    <n v="17"/>
    <n v="15493.367879738229"/>
  </r>
  <r>
    <x v="480"/>
    <n v="18"/>
    <n v="9931.4771944277745"/>
  </r>
  <r>
    <x v="480"/>
    <n v="19"/>
    <n v="4961.1537475092437"/>
  </r>
  <r>
    <x v="480"/>
    <n v="20"/>
    <n v="3086.6342728728209"/>
  </r>
  <r>
    <x v="480"/>
    <n v="21"/>
    <n v="7890.4127226539522"/>
  </r>
  <r>
    <x v="480"/>
    <n v="22"/>
    <n v="9884.7449614938632"/>
  </r>
  <r>
    <x v="480"/>
    <n v="23"/>
    <n v="5025.9546010007707"/>
  </r>
  <r>
    <x v="481"/>
    <n v="0"/>
    <n v="12589.525670774712"/>
  </r>
  <r>
    <x v="481"/>
    <n v="1"/>
    <n v="8101.7492603543951"/>
  </r>
  <r>
    <x v="481"/>
    <n v="2"/>
    <n v="7521.8209997998247"/>
  </r>
  <r>
    <x v="481"/>
    <n v="3"/>
    <n v="7421.7432638099508"/>
  </r>
  <r>
    <x v="481"/>
    <n v="4"/>
    <n v="6278.888971795719"/>
  </r>
  <r>
    <x v="481"/>
    <n v="5"/>
    <n v="5579.4973630941195"/>
  </r>
  <r>
    <x v="481"/>
    <n v="6"/>
    <n v="4932.1225147342575"/>
  </r>
  <r>
    <x v="481"/>
    <n v="7"/>
    <n v="3296.3218767675448"/>
  </r>
  <r>
    <x v="481"/>
    <n v="8"/>
    <n v="2237.7068978985712"/>
  </r>
  <r>
    <x v="481"/>
    <n v="9"/>
    <n v="2422.2323546018297"/>
  </r>
  <r>
    <x v="481"/>
    <n v="10"/>
    <n v="8449.7272098866379"/>
  </r>
  <r>
    <x v="481"/>
    <n v="11"/>
    <n v="10097.804042408563"/>
  </r>
  <r>
    <x v="481"/>
    <n v="12"/>
    <n v="11996.504693946854"/>
  </r>
  <r>
    <x v="481"/>
    <n v="13"/>
    <n v="11052.445105964154"/>
  </r>
  <r>
    <x v="481"/>
    <n v="14"/>
    <n v="7551.4180319585066"/>
  </r>
  <r>
    <x v="481"/>
    <n v="15"/>
    <n v="4339.31384212987"/>
  </r>
  <r>
    <x v="481"/>
    <n v="16"/>
    <n v="861.57601285725548"/>
  </r>
  <r>
    <x v="481"/>
    <n v="17"/>
    <n v="0"/>
  </r>
  <r>
    <x v="481"/>
    <n v="18"/>
    <n v="0"/>
  </r>
  <r>
    <x v="481"/>
    <n v="19"/>
    <n v="0"/>
  </r>
  <r>
    <x v="481"/>
    <n v="20"/>
    <n v="0"/>
  </r>
  <r>
    <x v="481"/>
    <n v="21"/>
    <n v="0"/>
  </r>
  <r>
    <x v="481"/>
    <n v="22"/>
    <n v="1212.2859936088394"/>
  </r>
  <r>
    <x v="481"/>
    <n v="23"/>
    <n v="344.71278324777688"/>
  </r>
  <r>
    <x v="482"/>
    <n v="0"/>
    <n v="4100.3358450110509"/>
  </r>
  <r>
    <x v="482"/>
    <n v="1"/>
    <n v="14304.989424184179"/>
  </r>
  <r>
    <x v="482"/>
    <n v="2"/>
    <n v="15197.907770219892"/>
  </r>
  <r>
    <x v="482"/>
    <n v="3"/>
    <n v="4145.23366531992"/>
  </r>
  <r>
    <x v="482"/>
    <n v="4"/>
    <n v="6157.3529034613275"/>
  </r>
  <r>
    <x v="482"/>
    <n v="5"/>
    <n v="11369.311704943904"/>
  </r>
  <r>
    <x v="482"/>
    <n v="6"/>
    <n v="19502.615688886905"/>
  </r>
  <r>
    <x v="482"/>
    <n v="7"/>
    <n v="15869.414904791509"/>
  </r>
  <r>
    <x v="482"/>
    <n v="8"/>
    <n v="13425.5248392956"/>
  </r>
  <r>
    <x v="482"/>
    <n v="9"/>
    <n v="8246.205435977985"/>
  </r>
  <r>
    <x v="482"/>
    <n v="10"/>
    <n v="16024.983955814412"/>
  </r>
  <r>
    <x v="482"/>
    <n v="11"/>
    <n v="21739.795217815852"/>
  </r>
  <r>
    <x v="482"/>
    <n v="12"/>
    <n v="22126.364295420601"/>
  </r>
  <r>
    <x v="482"/>
    <n v="13"/>
    <n v="10651.848248871413"/>
  </r>
  <r>
    <x v="482"/>
    <n v="14"/>
    <n v="15009.923345446721"/>
  </r>
  <r>
    <x v="482"/>
    <n v="15"/>
    <n v="20092.543247967209"/>
  </r>
  <r>
    <x v="482"/>
    <n v="16"/>
    <n v="24114.746296060825"/>
  </r>
  <r>
    <x v="482"/>
    <n v="17"/>
    <n v="17331.594188590298"/>
  </r>
  <r>
    <x v="482"/>
    <n v="18"/>
    <n v="25359.496699384086"/>
  </r>
  <r>
    <x v="482"/>
    <n v="19"/>
    <n v="24865.267822238733"/>
  </r>
  <r>
    <x v="482"/>
    <n v="20"/>
    <n v="14567.029322935454"/>
  </r>
  <r>
    <x v="482"/>
    <n v="21"/>
    <n v="26891.965875094756"/>
  </r>
  <r>
    <x v="482"/>
    <n v="22"/>
    <n v="29247.338215290605"/>
  </r>
  <r>
    <x v="482"/>
    <n v="23"/>
    <n v="22345.610211730655"/>
  </r>
  <r>
    <x v="483"/>
    <n v="0"/>
    <n v="34733.614540938135"/>
  </r>
  <r>
    <x v="483"/>
    <n v="1"/>
    <n v="20282.332775111554"/>
  </r>
  <r>
    <x v="483"/>
    <n v="2"/>
    <n v="18361.533986815717"/>
  </r>
  <r>
    <x v="483"/>
    <n v="3"/>
    <n v="10015.067783836323"/>
  </r>
  <r>
    <x v="483"/>
    <n v="4"/>
    <n v="13319.251987804553"/>
  </r>
  <r>
    <x v="483"/>
    <n v="5"/>
    <n v="14617.51106451908"/>
  </r>
  <r>
    <x v="483"/>
    <n v="6"/>
    <n v="12675.159907828393"/>
  </r>
  <r>
    <x v="483"/>
    <n v="7"/>
    <n v="6597.8485349566963"/>
  </r>
  <r>
    <x v="483"/>
    <n v="8"/>
    <n v="11424.8371151875"/>
  </r>
  <r>
    <x v="483"/>
    <n v="9"/>
    <n v="19233.723852941086"/>
  </r>
  <r>
    <x v="483"/>
    <n v="10"/>
    <n v="20484.439959286883"/>
  </r>
  <r>
    <x v="483"/>
    <n v="11"/>
    <n v="19409.724023973107"/>
  </r>
  <r>
    <x v="483"/>
    <n v="12"/>
    <n v="25457.731097340296"/>
  </r>
  <r>
    <x v="483"/>
    <n v="13"/>
    <n v="33231.093213676868"/>
  </r>
  <r>
    <x v="483"/>
    <n v="14"/>
    <n v="26589.312631781355"/>
  </r>
  <r>
    <x v="483"/>
    <n v="15"/>
    <n v="23976.228060077221"/>
  </r>
  <r>
    <x v="483"/>
    <n v="16"/>
    <n v="22730.040052783428"/>
  </r>
  <r>
    <x v="483"/>
    <n v="17"/>
    <n v="24002.126361205941"/>
  </r>
  <r>
    <x v="483"/>
    <n v="18"/>
    <n v="11193.132046563003"/>
  </r>
  <r>
    <x v="483"/>
    <n v="19"/>
    <n v="11417.132551937129"/>
  </r>
  <r>
    <x v="483"/>
    <n v="20"/>
    <n v="19443.302534530612"/>
  </r>
  <r>
    <x v="483"/>
    <n v="21"/>
    <n v="33952.321764920707"/>
  </r>
  <r>
    <x v="483"/>
    <n v="22"/>
    <n v="28295.475431384355"/>
  </r>
  <r>
    <x v="483"/>
    <n v="23"/>
    <n v="26865.365210693133"/>
  </r>
  <r>
    <x v="484"/>
    <n v="0"/>
    <n v="12419.115423759991"/>
  </r>
  <r>
    <x v="484"/>
    <n v="1"/>
    <n v="10451.515481417649"/>
  </r>
  <r>
    <x v="484"/>
    <n v="2"/>
    <n v="9074.063743434046"/>
  </r>
  <r>
    <x v="484"/>
    <n v="3"/>
    <n v="9616.0757192040292"/>
  </r>
  <r>
    <x v="484"/>
    <n v="4"/>
    <n v="8472.5059129669571"/>
  </r>
  <r>
    <x v="484"/>
    <n v="5"/>
    <n v="13578.034567781517"/>
  </r>
  <r>
    <x v="484"/>
    <n v="6"/>
    <n v="23310.123325266264"/>
  </r>
  <r>
    <x v="484"/>
    <n v="7"/>
    <n v="28627.348345068771"/>
  </r>
  <r>
    <x v="484"/>
    <n v="8"/>
    <n v="34393.881199984105"/>
  </r>
  <r>
    <x v="484"/>
    <n v="9"/>
    <n v="37609.04781726472"/>
  </r>
  <r>
    <x v="484"/>
    <n v="10"/>
    <n v="35422.210482614471"/>
  </r>
  <r>
    <x v="484"/>
    <n v="11"/>
    <n v="33499.554718240644"/>
  </r>
  <r>
    <x v="484"/>
    <n v="12"/>
    <n v="30370.14021036655"/>
  </r>
  <r>
    <x v="484"/>
    <n v="13"/>
    <n v="31306.483788829668"/>
  </r>
  <r>
    <x v="484"/>
    <n v="14"/>
    <n v="19567.820510612193"/>
  </r>
  <r>
    <x v="484"/>
    <n v="15"/>
    <n v="15296.162625342342"/>
  </r>
  <r>
    <x v="484"/>
    <n v="16"/>
    <n v="12776.317977771761"/>
  </r>
  <r>
    <x v="484"/>
    <n v="17"/>
    <n v="11766.47321729637"/>
  </r>
  <r>
    <x v="484"/>
    <n v="18"/>
    <n v="10265.328487802761"/>
  </r>
  <r>
    <x v="484"/>
    <n v="19"/>
    <n v="11711.060565163929"/>
  </r>
  <r>
    <x v="484"/>
    <n v="20"/>
    <n v="16664.099826960035"/>
  </r>
  <r>
    <x v="484"/>
    <n v="21"/>
    <n v="33786.129593201214"/>
  </r>
  <r>
    <x v="484"/>
    <n v="22"/>
    <n v="33773.602980758078"/>
  </r>
  <r>
    <x v="484"/>
    <n v="23"/>
    <n v="21379.384540066592"/>
  </r>
  <r>
    <x v="485"/>
    <n v="0"/>
    <n v="23369.860235379994"/>
  </r>
  <r>
    <x v="485"/>
    <n v="1"/>
    <n v="38300.25984224437"/>
  </r>
  <r>
    <x v="485"/>
    <n v="2"/>
    <n v="44046.205956329402"/>
  </r>
  <r>
    <x v="485"/>
    <n v="3"/>
    <n v="35363.748249433782"/>
  </r>
  <r>
    <x v="485"/>
    <n v="4"/>
    <n v="30769.107312384087"/>
  </r>
  <r>
    <x v="485"/>
    <n v="5"/>
    <n v="33414.837157511269"/>
  </r>
  <r>
    <x v="485"/>
    <n v="6"/>
    <n v="27159.11471056032"/>
  </r>
  <r>
    <x v="485"/>
    <n v="7"/>
    <n v="24177.695226866654"/>
  </r>
  <r>
    <x v="485"/>
    <n v="8"/>
    <n v="29745.322445919057"/>
  </r>
  <r>
    <x v="485"/>
    <n v="9"/>
    <n v="32362.704486310959"/>
  </r>
  <r>
    <x v="485"/>
    <n v="10"/>
    <n v="29533.214623833122"/>
  </r>
  <r>
    <x v="485"/>
    <n v="11"/>
    <n v="34067.338842680692"/>
  </r>
  <r>
    <x v="485"/>
    <n v="12"/>
    <n v="30461.482000392803"/>
  </r>
  <r>
    <x v="485"/>
    <n v="13"/>
    <n v="35548.290023150614"/>
  </r>
  <r>
    <x v="485"/>
    <n v="14"/>
    <n v="26583.367872919694"/>
  </r>
  <r>
    <x v="485"/>
    <n v="15"/>
    <n v="23852.478689411884"/>
  </r>
  <r>
    <x v="485"/>
    <n v="16"/>
    <n v="23915.391820126912"/>
  </r>
  <r>
    <x v="485"/>
    <n v="17"/>
    <n v="15724.524501330037"/>
  </r>
  <r>
    <x v="485"/>
    <n v="18"/>
    <n v="13333.310209644345"/>
  </r>
  <r>
    <x v="485"/>
    <n v="19"/>
    <n v="17008.560724486553"/>
  </r>
  <r>
    <x v="485"/>
    <n v="20"/>
    <n v="15973.715100025855"/>
  </r>
  <r>
    <x v="485"/>
    <n v="21"/>
    <n v="19918.276335727202"/>
  </r>
  <r>
    <x v="485"/>
    <n v="22"/>
    <n v="23015.560896189145"/>
  </r>
  <r>
    <x v="485"/>
    <n v="23"/>
    <n v="24867.839094753723"/>
  </r>
  <r>
    <x v="486"/>
    <n v="0"/>
    <n v="24838.631601443132"/>
  </r>
  <r>
    <x v="486"/>
    <n v="1"/>
    <n v="17259.203782783563"/>
  </r>
  <r>
    <x v="486"/>
    <n v="2"/>
    <n v="17941.06833838794"/>
  </r>
  <r>
    <x v="486"/>
    <n v="3"/>
    <n v="22008.420379909068"/>
  </r>
  <r>
    <x v="486"/>
    <n v="4"/>
    <n v="21176.463452492557"/>
  </r>
  <r>
    <x v="486"/>
    <n v="5"/>
    <n v="23141.80506834375"/>
  </r>
  <r>
    <x v="486"/>
    <n v="6"/>
    <n v="18295.346489920601"/>
  </r>
  <r>
    <x v="486"/>
    <n v="7"/>
    <n v="18954.155805205039"/>
  </r>
  <r>
    <x v="486"/>
    <n v="8"/>
    <n v="21246.116249285609"/>
  </r>
  <r>
    <x v="486"/>
    <n v="9"/>
    <n v="19423.657311040337"/>
  </r>
  <r>
    <x v="486"/>
    <n v="10"/>
    <n v="20971.345653423417"/>
  </r>
  <r>
    <x v="486"/>
    <n v="11"/>
    <n v="21799.011931174322"/>
  </r>
  <r>
    <x v="486"/>
    <n v="12"/>
    <n v="21437.982667194676"/>
  </r>
  <r>
    <x v="486"/>
    <n v="13"/>
    <n v="35115.193528070951"/>
  </r>
  <r>
    <x v="486"/>
    <n v="14"/>
    <n v="32366.058976575041"/>
  </r>
  <r>
    <x v="486"/>
    <n v="15"/>
    <n v="30332.636356968484"/>
  </r>
  <r>
    <x v="486"/>
    <n v="16"/>
    <n v="21367.912933566593"/>
  </r>
  <r>
    <x v="486"/>
    <n v="17"/>
    <n v="17870.816681939043"/>
  </r>
  <r>
    <x v="486"/>
    <n v="18"/>
    <n v="11720.759094426989"/>
  </r>
  <r>
    <x v="486"/>
    <n v="19"/>
    <n v="6526.1110540882355"/>
  </r>
  <r>
    <x v="486"/>
    <n v="20"/>
    <n v="11259.120086037386"/>
  </r>
  <r>
    <x v="486"/>
    <n v="21"/>
    <n v="15063.718662862191"/>
  </r>
  <r>
    <x v="486"/>
    <n v="22"/>
    <n v="11988.175943329534"/>
  </r>
  <r>
    <x v="486"/>
    <n v="23"/>
    <n v="14387.607932301871"/>
  </r>
  <r>
    <x v="487"/>
    <n v="0"/>
    <n v="20847.607972624362"/>
  </r>
  <r>
    <x v="487"/>
    <n v="1"/>
    <n v="15288.348226646896"/>
  </r>
  <r>
    <x v="487"/>
    <n v="2"/>
    <n v="12781.418877777796"/>
  </r>
  <r>
    <x v="487"/>
    <n v="3"/>
    <n v="12271.069743957854"/>
  </r>
  <r>
    <x v="487"/>
    <n v="4"/>
    <n v="20181.519311329666"/>
  </r>
  <r>
    <x v="487"/>
    <n v="5"/>
    <n v="17843.528753891263"/>
  </r>
  <r>
    <x v="487"/>
    <n v="6"/>
    <n v="18317.580520725289"/>
  </r>
  <r>
    <x v="487"/>
    <n v="7"/>
    <n v="21468.299231930327"/>
  </r>
  <r>
    <x v="487"/>
    <n v="8"/>
    <n v="27145.556959001009"/>
  </r>
  <r>
    <x v="487"/>
    <n v="9"/>
    <n v="31360.886246106558"/>
  </r>
  <r>
    <x v="487"/>
    <n v="10"/>
    <n v="18216.499408902026"/>
  </r>
  <r>
    <x v="487"/>
    <n v="11"/>
    <n v="25911.224373820951"/>
  </r>
  <r>
    <x v="487"/>
    <n v="12"/>
    <n v="29690.644303792782"/>
  </r>
  <r>
    <x v="487"/>
    <n v="13"/>
    <n v="29457.664314638179"/>
  </r>
  <r>
    <x v="487"/>
    <n v="14"/>
    <n v="31750.593552247185"/>
  </r>
  <r>
    <x v="487"/>
    <n v="15"/>
    <n v="31831.80660342687"/>
  </r>
  <r>
    <x v="487"/>
    <n v="16"/>
    <n v="30275.309010217847"/>
  </r>
  <r>
    <x v="487"/>
    <n v="17"/>
    <n v="26639.632907610649"/>
  </r>
  <r>
    <x v="487"/>
    <n v="18"/>
    <n v="15370.129208036245"/>
  </r>
  <r>
    <x v="487"/>
    <n v="19"/>
    <n v="14592.627098398571"/>
  </r>
  <r>
    <x v="487"/>
    <n v="20"/>
    <n v="12411.451775041613"/>
  </r>
  <r>
    <x v="487"/>
    <n v="21"/>
    <n v="11808.434056958491"/>
  </r>
  <r>
    <x v="487"/>
    <n v="22"/>
    <n v="12962.530421095797"/>
  </r>
  <r>
    <x v="487"/>
    <n v="23"/>
    <n v="23539.104423220662"/>
  </r>
  <r>
    <x v="488"/>
    <n v="0"/>
    <n v="17478.887580089526"/>
  </r>
  <r>
    <x v="488"/>
    <n v="1"/>
    <n v="9278.9612625206064"/>
  </r>
  <r>
    <x v="488"/>
    <n v="2"/>
    <n v="30546.038826159067"/>
  </r>
  <r>
    <x v="488"/>
    <n v="3"/>
    <n v="34174.786277148436"/>
  </r>
  <r>
    <x v="488"/>
    <n v="4"/>
    <n v="34706.200947326586"/>
  </r>
  <r>
    <x v="488"/>
    <n v="5"/>
    <n v="33000.591465600388"/>
  </r>
  <r>
    <x v="488"/>
    <n v="6"/>
    <n v="33077.504612520621"/>
  </r>
  <r>
    <x v="488"/>
    <n v="7"/>
    <n v="33319.096586955304"/>
  </r>
  <r>
    <x v="488"/>
    <n v="8"/>
    <n v="32429.983276334395"/>
  </r>
  <r>
    <x v="488"/>
    <n v="9"/>
    <n v="40578.602137455673"/>
  </r>
  <r>
    <x v="488"/>
    <n v="10"/>
    <n v="39068.495093485653"/>
  </r>
  <r>
    <x v="488"/>
    <n v="11"/>
    <n v="37646.025628974385"/>
  </r>
  <r>
    <x v="488"/>
    <n v="12"/>
    <n v="36622.526676041613"/>
  </r>
  <r>
    <x v="488"/>
    <n v="13"/>
    <n v="38686.214717368464"/>
  </r>
  <r>
    <x v="488"/>
    <n v="14"/>
    <n v="37605.392801235277"/>
  </r>
  <r>
    <x v="488"/>
    <n v="15"/>
    <n v="39604.644626352834"/>
  </r>
  <r>
    <x v="488"/>
    <n v="16"/>
    <n v="33050.926840856926"/>
  </r>
  <r>
    <x v="488"/>
    <n v="17"/>
    <n v="31618.759699472841"/>
  </r>
  <r>
    <x v="488"/>
    <n v="18"/>
    <n v="42831.762619650617"/>
  </r>
  <r>
    <x v="488"/>
    <n v="19"/>
    <n v="32860.008272215666"/>
  </r>
  <r>
    <x v="488"/>
    <n v="20"/>
    <n v="29383.322927127818"/>
  </r>
  <r>
    <x v="488"/>
    <n v="21"/>
    <n v="34751.259344589656"/>
  </r>
  <r>
    <x v="488"/>
    <n v="22"/>
    <n v="26453.939199858472"/>
  </r>
  <r>
    <x v="488"/>
    <n v="23"/>
    <n v="13719.023008134991"/>
  </r>
  <r>
    <x v="489"/>
    <n v="0"/>
    <n v="16199.800898268561"/>
  </r>
  <r>
    <x v="489"/>
    <n v="1"/>
    <n v="33552.831543581582"/>
  </r>
  <r>
    <x v="489"/>
    <n v="2"/>
    <n v="36181.395867380263"/>
  </r>
  <r>
    <x v="489"/>
    <n v="3"/>
    <n v="25579.585743658801"/>
  </r>
  <r>
    <x v="489"/>
    <n v="4"/>
    <n v="26809.162521789433"/>
  </r>
  <r>
    <x v="489"/>
    <n v="5"/>
    <n v="26921.771497369737"/>
  </r>
  <r>
    <x v="489"/>
    <n v="6"/>
    <n v="26467.016207811597"/>
  </r>
  <r>
    <x v="489"/>
    <n v="7"/>
    <n v="20959.45223944377"/>
  </r>
  <r>
    <x v="489"/>
    <n v="8"/>
    <n v="22961.74244263818"/>
  </r>
  <r>
    <x v="489"/>
    <n v="9"/>
    <n v="36161.570912944037"/>
  </r>
  <r>
    <x v="489"/>
    <n v="10"/>
    <n v="31284.885391860651"/>
  </r>
  <r>
    <x v="489"/>
    <n v="11"/>
    <n v="26750.863946038426"/>
  </r>
  <r>
    <x v="489"/>
    <n v="12"/>
    <n v="19348.354923312232"/>
  </r>
  <r>
    <x v="489"/>
    <n v="13"/>
    <n v="18376.338895821853"/>
  </r>
  <r>
    <x v="489"/>
    <n v="14"/>
    <n v="15011.732344572996"/>
  </r>
  <r>
    <x v="489"/>
    <n v="15"/>
    <n v="12529.418826688641"/>
  </r>
  <r>
    <x v="489"/>
    <n v="16"/>
    <n v="17931.36116362346"/>
  </r>
  <r>
    <x v="489"/>
    <n v="17"/>
    <n v="13258.317114981559"/>
  </r>
  <r>
    <x v="489"/>
    <n v="18"/>
    <n v="18350.121073044695"/>
  </r>
  <r>
    <x v="489"/>
    <n v="19"/>
    <n v="23977.713640899714"/>
  </r>
  <r>
    <x v="489"/>
    <n v="20"/>
    <n v="26069.685193096298"/>
  </r>
  <r>
    <x v="489"/>
    <n v="21"/>
    <n v="27741.099039417517"/>
  </r>
  <r>
    <x v="489"/>
    <n v="22"/>
    <n v="28025.447978616285"/>
  </r>
  <r>
    <x v="489"/>
    <n v="23"/>
    <n v="33116.431214158802"/>
  </r>
  <r>
    <x v="490"/>
    <n v="0"/>
    <n v="43577.069270125001"/>
  </r>
  <r>
    <x v="490"/>
    <n v="1"/>
    <n v="44168.104439347204"/>
  </r>
  <r>
    <x v="490"/>
    <n v="2"/>
    <n v="38948.26240923092"/>
  </r>
  <r>
    <x v="490"/>
    <n v="3"/>
    <n v="39439.234698293418"/>
  </r>
  <r>
    <x v="490"/>
    <n v="4"/>
    <n v="41449.732126793795"/>
  </r>
  <r>
    <x v="490"/>
    <n v="5"/>
    <n v="42147.841143453123"/>
  </r>
  <r>
    <x v="490"/>
    <n v="6"/>
    <n v="34157.741063644717"/>
  </r>
  <r>
    <x v="490"/>
    <n v="7"/>
    <n v="30493.055707461575"/>
  </r>
  <r>
    <x v="490"/>
    <n v="8"/>
    <n v="38490.023554583226"/>
  </r>
  <r>
    <x v="490"/>
    <n v="9"/>
    <n v="23910.929232626542"/>
  </r>
  <r>
    <x v="490"/>
    <n v="10"/>
    <n v="20833.516873160341"/>
  </r>
  <r>
    <x v="490"/>
    <n v="11"/>
    <n v="36025.432285365379"/>
  </r>
  <r>
    <x v="490"/>
    <n v="12"/>
    <n v="29922.148940807772"/>
  </r>
  <r>
    <x v="490"/>
    <n v="13"/>
    <n v="26031.886658766263"/>
  </r>
  <r>
    <x v="490"/>
    <n v="14"/>
    <n v="19928.141323087984"/>
  </r>
  <r>
    <x v="490"/>
    <n v="15"/>
    <n v="14802.409134163929"/>
  </r>
  <r>
    <x v="490"/>
    <n v="16"/>
    <n v="11183.026443851933"/>
  </r>
  <r>
    <x v="490"/>
    <n v="17"/>
    <n v="9098.5033747325815"/>
  </r>
  <r>
    <x v="490"/>
    <n v="18"/>
    <n v="10146.76598606084"/>
  </r>
  <r>
    <x v="490"/>
    <n v="19"/>
    <n v="15199.076021169058"/>
  </r>
  <r>
    <x v="490"/>
    <n v="20"/>
    <n v="21562.226419710034"/>
  </r>
  <r>
    <x v="490"/>
    <n v="21"/>
    <n v="33659.742707877551"/>
  </r>
  <r>
    <x v="490"/>
    <n v="22"/>
    <n v="28458.919522009724"/>
  </r>
  <r>
    <x v="490"/>
    <n v="23"/>
    <n v="24724.829777495004"/>
  </r>
  <r>
    <x v="491"/>
    <n v="0"/>
    <n v="33796.844284251005"/>
  </r>
  <r>
    <x v="491"/>
    <n v="1"/>
    <n v="32741.173008090933"/>
  </r>
  <r>
    <x v="491"/>
    <n v="2"/>
    <n v="22017.945144957856"/>
  </r>
  <r>
    <x v="491"/>
    <n v="3"/>
    <n v="25795.417259289701"/>
  </r>
  <r>
    <x v="491"/>
    <n v="4"/>
    <n v="33450.405859424158"/>
  </r>
  <r>
    <x v="491"/>
    <n v="5"/>
    <n v="38281.900011464393"/>
  </r>
  <r>
    <x v="491"/>
    <n v="6"/>
    <n v="35761.434342291243"/>
  </r>
  <r>
    <x v="491"/>
    <n v="7"/>
    <n v="33742.997093128724"/>
  </r>
  <r>
    <x v="491"/>
    <n v="8"/>
    <n v="31965.210301260362"/>
  </r>
  <r>
    <x v="491"/>
    <n v="9"/>
    <n v="21383.508366338621"/>
  </r>
  <r>
    <x v="491"/>
    <n v="10"/>
    <n v="22035.596767731291"/>
  </r>
  <r>
    <x v="491"/>
    <n v="11"/>
    <n v="25580.012908877445"/>
  </r>
  <r>
    <x v="491"/>
    <n v="12"/>
    <n v="11583.396080241149"/>
  </r>
  <r>
    <x v="491"/>
    <n v="13"/>
    <n v="12958.946274656249"/>
  </r>
  <r>
    <x v="491"/>
    <n v="14"/>
    <n v="9468.4133679212373"/>
  </r>
  <r>
    <x v="491"/>
    <n v="15"/>
    <n v="12795.847520684312"/>
  </r>
  <r>
    <x v="491"/>
    <n v="16"/>
    <n v="16230.116366917146"/>
  </r>
  <r>
    <x v="491"/>
    <n v="17"/>
    <n v="12965.573182922379"/>
  </r>
  <r>
    <x v="491"/>
    <n v="18"/>
    <n v="12002.302355789967"/>
  </r>
  <r>
    <x v="491"/>
    <n v="19"/>
    <n v="10753.732061421237"/>
  </r>
  <r>
    <x v="491"/>
    <n v="20"/>
    <n v="15330.180234581845"/>
  </r>
  <r>
    <x v="491"/>
    <n v="21"/>
    <n v="14423.298403023438"/>
  </r>
  <r>
    <x v="491"/>
    <n v="22"/>
    <n v="24651.297422738735"/>
  </r>
  <r>
    <x v="491"/>
    <n v="23"/>
    <n v="26056.292072955941"/>
  </r>
  <r>
    <x v="492"/>
    <n v="0"/>
    <n v="32833.504048811861"/>
  </r>
  <r>
    <x v="492"/>
    <n v="1"/>
    <n v="28171.717780513445"/>
  </r>
  <r>
    <x v="492"/>
    <n v="2"/>
    <n v="37796.202752017802"/>
  </r>
  <r>
    <x v="492"/>
    <n v="3"/>
    <n v="29094.310238227466"/>
  </r>
  <r>
    <x v="492"/>
    <n v="4"/>
    <n v="19923.343384119737"/>
  </r>
  <r>
    <x v="492"/>
    <n v="5"/>
    <n v="15730.109067608337"/>
  </r>
  <r>
    <x v="492"/>
    <n v="6"/>
    <n v="15538.700987861421"/>
  </r>
  <r>
    <x v="492"/>
    <n v="7"/>
    <n v="15550.320178274846"/>
  </r>
  <r>
    <x v="492"/>
    <n v="8"/>
    <n v="17515.289668478341"/>
  </r>
  <r>
    <x v="492"/>
    <n v="9"/>
    <n v="23576.694976127816"/>
  </r>
  <r>
    <x v="492"/>
    <n v="10"/>
    <n v="22670.06837225255"/>
  </r>
  <r>
    <x v="492"/>
    <n v="11"/>
    <n v="19157.315559851562"/>
  </r>
  <r>
    <x v="492"/>
    <n v="12"/>
    <n v="23431.185012247184"/>
  </r>
  <r>
    <x v="492"/>
    <n v="13"/>
    <n v="28092.748199894984"/>
  </r>
  <r>
    <x v="492"/>
    <n v="14"/>
    <n v="26537.479011447758"/>
  </r>
  <r>
    <x v="492"/>
    <n v="15"/>
    <n v="19543.936267366549"/>
  </r>
  <r>
    <x v="492"/>
    <n v="16"/>
    <n v="20826.913588024341"/>
  </r>
  <r>
    <x v="492"/>
    <n v="17"/>
    <n v="19467.155117937869"/>
  </r>
  <r>
    <x v="492"/>
    <n v="18"/>
    <n v="11048.831248063774"/>
  </r>
  <r>
    <x v="492"/>
    <n v="19"/>
    <n v="7405.7145772890626"/>
  </r>
  <r>
    <x v="492"/>
    <n v="20"/>
    <n v="7034.8924130251135"/>
  </r>
  <r>
    <x v="492"/>
    <n v="21"/>
    <n v="7709.2640399600332"/>
  </r>
  <r>
    <x v="492"/>
    <n v="22"/>
    <n v="11672.545299024712"/>
  </r>
  <r>
    <x v="492"/>
    <n v="23"/>
    <n v="9303.9459313906245"/>
  </r>
  <r>
    <x v="493"/>
    <n v="0"/>
    <n v="6661.3778163304223"/>
  </r>
  <r>
    <x v="493"/>
    <n v="1"/>
    <n v="9714.3517622839336"/>
  </r>
  <r>
    <x v="493"/>
    <n v="2"/>
    <n v="11365.350074918155"/>
  </r>
  <r>
    <x v="493"/>
    <n v="3"/>
    <n v="13023.011826401254"/>
  </r>
  <r>
    <x v="493"/>
    <n v="4"/>
    <n v="8865.9913434303253"/>
  </r>
  <r>
    <x v="493"/>
    <n v="5"/>
    <n v="16667.22904459888"/>
  </r>
  <r>
    <x v="493"/>
    <n v="6"/>
    <n v="20528.79501938754"/>
  </r>
  <r>
    <x v="493"/>
    <n v="7"/>
    <n v="22877.534850080941"/>
  </r>
  <r>
    <x v="493"/>
    <n v="8"/>
    <n v="18434.446537755262"/>
  </r>
  <r>
    <x v="493"/>
    <n v="9"/>
    <n v="19325.818905558779"/>
  </r>
  <r>
    <x v="493"/>
    <n v="10"/>
    <n v="18449.71611695108"/>
  </r>
  <r>
    <x v="493"/>
    <n v="11"/>
    <n v="17992.697143162786"/>
  </r>
  <r>
    <x v="493"/>
    <n v="12"/>
    <n v="13105.601353450309"/>
  </r>
  <r>
    <x v="493"/>
    <n v="13"/>
    <n v="19522.701715839659"/>
  </r>
  <r>
    <x v="493"/>
    <n v="14"/>
    <n v="19435.82300030841"/>
  </r>
  <r>
    <x v="493"/>
    <n v="15"/>
    <n v="20374.207913042515"/>
  </r>
  <r>
    <x v="493"/>
    <n v="16"/>
    <n v="18939.361855373725"/>
  </r>
  <r>
    <x v="493"/>
    <n v="17"/>
    <n v="11867.683647741684"/>
  </r>
  <r>
    <x v="493"/>
    <n v="18"/>
    <n v="11853.237226638179"/>
  </r>
  <r>
    <x v="493"/>
    <n v="19"/>
    <n v="9090.1369974454465"/>
  </r>
  <r>
    <x v="493"/>
    <n v="20"/>
    <n v="7173.849382494619"/>
  </r>
  <r>
    <x v="493"/>
    <n v="21"/>
    <n v="7182.1406283404149"/>
  </r>
  <r>
    <x v="493"/>
    <n v="22"/>
    <n v="15743.92813528125"/>
  </r>
  <r>
    <x v="493"/>
    <n v="23"/>
    <n v="17385.728023736792"/>
  </r>
  <r>
    <x v="494"/>
    <n v="0"/>
    <n v="18540.733758181599"/>
  </r>
  <r>
    <x v="494"/>
    <n v="1"/>
    <n v="22595.158567338385"/>
  </r>
  <r>
    <x v="494"/>
    <n v="2"/>
    <n v="21566.327596841202"/>
  </r>
  <r>
    <x v="494"/>
    <n v="3"/>
    <n v="22678.133858478475"/>
  </r>
  <r>
    <x v="494"/>
    <n v="4"/>
    <n v="21471.208047887809"/>
  </r>
  <r>
    <x v="494"/>
    <n v="5"/>
    <n v="26078.403360663426"/>
  </r>
  <r>
    <x v="494"/>
    <n v="6"/>
    <n v="30268.325319128824"/>
  </r>
  <r>
    <x v="494"/>
    <n v="7"/>
    <n v="30554.429679066325"/>
  </r>
  <r>
    <x v="494"/>
    <n v="8"/>
    <n v="30608.204782713117"/>
  </r>
  <r>
    <x v="494"/>
    <n v="9"/>
    <n v="29494.956290157526"/>
  </r>
  <r>
    <x v="494"/>
    <n v="10"/>
    <n v="28357.206429309314"/>
  </r>
  <r>
    <x v="494"/>
    <n v="11"/>
    <n v="29653.36206996168"/>
  </r>
  <r>
    <x v="494"/>
    <n v="12"/>
    <n v="27452.766795240914"/>
  </r>
  <r>
    <x v="494"/>
    <n v="13"/>
    <n v="37689.974955011901"/>
  </r>
  <r>
    <x v="494"/>
    <n v="14"/>
    <n v="41485.916005076848"/>
  </r>
  <r>
    <x v="494"/>
    <n v="15"/>
    <n v="39921.38117601908"/>
  </r>
  <r>
    <x v="494"/>
    <n v="16"/>
    <n v="36318.150158922246"/>
  </r>
  <r>
    <x v="494"/>
    <n v="17"/>
    <n v="35479.853941352834"/>
  </r>
  <r>
    <x v="494"/>
    <n v="18"/>
    <n v="32578.530157108471"/>
  </r>
  <r>
    <x v="494"/>
    <n v="19"/>
    <n v="36831.125604927882"/>
  </r>
  <r>
    <x v="494"/>
    <n v="20"/>
    <n v="39841.690723438776"/>
  </r>
  <r>
    <x v="494"/>
    <n v="21"/>
    <n v="37582.234300795601"/>
  </r>
  <r>
    <x v="494"/>
    <n v="22"/>
    <n v="37436.419427599387"/>
  </r>
  <r>
    <x v="494"/>
    <n v="23"/>
    <n v="36164.823117277156"/>
  </r>
  <r>
    <x v="495"/>
    <n v="0"/>
    <n v="32584.336586251542"/>
  </r>
  <r>
    <x v="495"/>
    <n v="1"/>
    <n v="38030.439396710404"/>
  </r>
  <r>
    <x v="495"/>
    <n v="2"/>
    <n v="30582.42630221503"/>
  </r>
  <r>
    <x v="495"/>
    <n v="3"/>
    <n v="28491.884804175595"/>
  </r>
  <r>
    <x v="495"/>
    <n v="4"/>
    <n v="32388.119608361554"/>
  </r>
  <r>
    <x v="495"/>
    <n v="5"/>
    <n v="35617.021272974751"/>
  </r>
  <r>
    <x v="495"/>
    <n v="6"/>
    <n v="36891.295038198768"/>
  </r>
  <r>
    <x v="495"/>
    <n v="7"/>
    <n v="39408.426187179684"/>
  </r>
  <r>
    <x v="495"/>
    <n v="8"/>
    <n v="43502.277824857563"/>
  </r>
  <r>
    <x v="495"/>
    <n v="9"/>
    <n v="42766.810103141899"/>
  </r>
  <r>
    <x v="495"/>
    <n v="10"/>
    <n v="44020.398738359749"/>
  </r>
  <r>
    <x v="495"/>
    <n v="11"/>
    <n v="45104.712986982195"/>
  </r>
  <r>
    <x v="495"/>
    <n v="12"/>
    <n v="44267.541914354115"/>
  </r>
  <r>
    <x v="495"/>
    <n v="13"/>
    <n v="42582.303885918795"/>
  </r>
  <r>
    <x v="495"/>
    <n v="14"/>
    <n v="41745.662751534706"/>
  </r>
  <r>
    <x v="495"/>
    <n v="15"/>
    <n v="40192.529390078496"/>
  </r>
  <r>
    <x v="495"/>
    <n v="16"/>
    <n v="38091.184553401894"/>
  </r>
  <r>
    <x v="495"/>
    <n v="17"/>
    <n v="43300.317737401521"/>
  </r>
  <r>
    <x v="495"/>
    <n v="18"/>
    <n v="45058.343381904073"/>
  </r>
  <r>
    <x v="495"/>
    <n v="19"/>
    <n v="46664.649821686595"/>
  </r>
  <r>
    <x v="495"/>
    <n v="20"/>
    <n v="47813.033031615007"/>
  </r>
  <r>
    <x v="495"/>
    <n v="21"/>
    <n v="46891.638780107569"/>
  </r>
  <r>
    <x v="495"/>
    <n v="22"/>
    <n v="43652.880652035979"/>
  </r>
  <r>
    <x v="495"/>
    <n v="23"/>
    <n v="45626.340845306499"/>
  </r>
  <r>
    <x v="496"/>
    <n v="0"/>
    <n v="46750.11796603816"/>
  </r>
  <r>
    <x v="496"/>
    <n v="1"/>
    <n v="45839.893333882443"/>
  </r>
  <r>
    <x v="496"/>
    <n v="2"/>
    <n v="47320.495281243093"/>
  </r>
  <r>
    <x v="496"/>
    <n v="3"/>
    <n v="47328.886621144986"/>
  </r>
  <r>
    <x v="496"/>
    <n v="4"/>
    <n v="47936.626537961842"/>
  </r>
  <r>
    <x v="496"/>
    <n v="5"/>
    <n v="48022.007983003823"/>
  </r>
  <r>
    <x v="496"/>
    <n v="6"/>
    <n v="45885.359900880103"/>
  </r>
  <r>
    <x v="496"/>
    <n v="7"/>
    <n v="43569.029598904068"/>
  </r>
  <r>
    <x v="496"/>
    <n v="8"/>
    <n v="46434.798806573766"/>
  </r>
  <r>
    <x v="496"/>
    <n v="9"/>
    <n v="47800.31548555378"/>
  </r>
  <r>
    <x v="496"/>
    <n v="10"/>
    <n v="47055.985908913157"/>
  </r>
  <r>
    <x v="496"/>
    <n v="11"/>
    <n v="45130.227959491815"/>
  </r>
  <r>
    <x v="496"/>
    <n v="12"/>
    <n v="42380.217158909705"/>
  </r>
  <r>
    <x v="496"/>
    <n v="13"/>
    <n v="41192.743202719284"/>
  </r>
  <r>
    <x v="496"/>
    <n v="14"/>
    <n v="38918.794330498189"/>
  </r>
  <r>
    <x v="496"/>
    <n v="15"/>
    <n v="34172.133662963119"/>
  </r>
  <r>
    <x v="496"/>
    <n v="16"/>
    <n v="29705.754852805963"/>
  </r>
  <r>
    <x v="496"/>
    <n v="17"/>
    <n v="33583.197302955035"/>
  </r>
  <r>
    <x v="496"/>
    <n v="18"/>
    <n v="27536.564757179422"/>
  </r>
  <r>
    <x v="496"/>
    <n v="19"/>
    <n v="32441.21085792315"/>
  </r>
  <r>
    <x v="496"/>
    <n v="20"/>
    <n v="35965.939887157525"/>
  </r>
  <r>
    <x v="496"/>
    <n v="21"/>
    <n v="41347.0263739375"/>
  </r>
  <r>
    <x v="496"/>
    <n v="22"/>
    <n v="42799.932223815049"/>
  </r>
  <r>
    <x v="496"/>
    <n v="23"/>
    <n v="43086.43403741061"/>
  </r>
  <r>
    <x v="497"/>
    <n v="0"/>
    <n v="41892.609588694409"/>
  </r>
  <r>
    <x v="497"/>
    <n v="1"/>
    <n v="38920.983248582852"/>
  </r>
  <r>
    <x v="497"/>
    <n v="2"/>
    <n v="36962.767549895354"/>
  </r>
  <r>
    <x v="497"/>
    <n v="3"/>
    <n v="37847.261921802507"/>
  </r>
  <r>
    <x v="497"/>
    <n v="4"/>
    <n v="35508.702459965665"/>
  </r>
  <r>
    <x v="497"/>
    <n v="5"/>
    <n v="36001.702932249464"/>
  </r>
  <r>
    <x v="497"/>
    <n v="6"/>
    <n v="43097.957274020351"/>
  </r>
  <r>
    <x v="497"/>
    <n v="7"/>
    <n v="45181.931043417513"/>
  </r>
  <r>
    <x v="497"/>
    <n v="8"/>
    <n v="44864.023563733099"/>
  </r>
  <r>
    <x v="497"/>
    <n v="9"/>
    <n v="40471.034395163158"/>
  </r>
  <r>
    <x v="497"/>
    <n v="10"/>
    <n v="41807.581760611181"/>
  </r>
  <r>
    <x v="497"/>
    <n v="11"/>
    <n v="40921.716757767805"/>
  </r>
  <r>
    <x v="497"/>
    <n v="12"/>
    <n v="41952.995283593751"/>
  </r>
  <r>
    <x v="497"/>
    <n v="13"/>
    <n v="37886.477359240009"/>
  </r>
  <r>
    <x v="497"/>
    <n v="14"/>
    <n v="32227.523936383717"/>
  </r>
  <r>
    <x v="497"/>
    <n v="15"/>
    <n v="29391.682606991817"/>
  </r>
  <r>
    <x v="497"/>
    <n v="16"/>
    <n v="22442.416503807504"/>
  </r>
  <r>
    <x v="497"/>
    <n v="17"/>
    <n v="18799.579901631907"/>
  </r>
  <r>
    <x v="497"/>
    <n v="18"/>
    <n v="12468.754280876276"/>
  </r>
  <r>
    <x v="497"/>
    <n v="19"/>
    <n v="11044.063020656116"/>
  </r>
  <r>
    <x v="497"/>
    <n v="20"/>
    <n v="11471.380484479898"/>
  </r>
  <r>
    <x v="497"/>
    <n v="21"/>
    <n v="20452.524812220025"/>
  </r>
  <r>
    <x v="497"/>
    <n v="22"/>
    <n v="26341.965857914329"/>
  </r>
  <r>
    <x v="497"/>
    <n v="23"/>
    <n v="30703.73834603497"/>
  </r>
  <r>
    <x v="498"/>
    <n v="0"/>
    <n v="31394.416536215031"/>
  </r>
  <r>
    <x v="498"/>
    <n v="1"/>
    <n v="28944.081972268443"/>
  </r>
  <r>
    <x v="498"/>
    <n v="2"/>
    <n v="36741.55677034003"/>
  </r>
  <r>
    <x v="498"/>
    <n v="3"/>
    <n v="35915.908447127549"/>
  </r>
  <r>
    <x v="498"/>
    <n v="4"/>
    <n v="29170.157663726561"/>
  </r>
  <r>
    <x v="498"/>
    <n v="5"/>
    <n v="35711.686380321589"/>
  </r>
  <r>
    <x v="498"/>
    <n v="6"/>
    <n v="39527.445078805962"/>
  </r>
  <r>
    <x v="498"/>
    <n v="7"/>
    <n v="36575.682659185324"/>
  </r>
  <r>
    <x v="498"/>
    <n v="8"/>
    <n v="39617.505372677508"/>
  </r>
  <r>
    <x v="498"/>
    <n v="9"/>
    <n v="41057.331292135364"/>
  </r>
  <r>
    <x v="498"/>
    <n v="10"/>
    <n v="34781.32262991996"/>
  </r>
  <r>
    <x v="498"/>
    <n v="11"/>
    <n v="29059.838918072863"/>
  </r>
  <r>
    <x v="498"/>
    <n v="12"/>
    <n v="28610.735167727569"/>
  </r>
  <r>
    <x v="498"/>
    <n v="13"/>
    <n v="23153.447151395354"/>
  </r>
  <r>
    <x v="498"/>
    <n v="14"/>
    <n v="15474.018554666509"/>
  </r>
  <r>
    <x v="498"/>
    <n v="15"/>
    <n v="13933.727674243595"/>
  </r>
  <r>
    <x v="498"/>
    <n v="16"/>
    <n v="26151.351468196455"/>
  </r>
  <r>
    <x v="498"/>
    <n v="17"/>
    <n v="33776.772382337214"/>
  </r>
  <r>
    <x v="498"/>
    <n v="18"/>
    <n v="24631.176326386638"/>
  </r>
  <r>
    <x v="498"/>
    <n v="19"/>
    <n v="10367.792529221701"/>
  </r>
  <r>
    <x v="498"/>
    <n v="20"/>
    <n v="14838.063804794696"/>
  </r>
  <r>
    <x v="498"/>
    <n v="21"/>
    <n v="19579.713437696959"/>
  </r>
  <r>
    <x v="498"/>
    <n v="22"/>
    <n v="21322.481923361924"/>
  </r>
  <r>
    <x v="498"/>
    <n v="23"/>
    <n v="29600.688731224382"/>
  </r>
  <r>
    <x v="499"/>
    <n v="0"/>
    <n v="25220.757087530346"/>
  </r>
  <r>
    <x v="499"/>
    <n v="1"/>
    <n v="16675.428233196588"/>
  </r>
  <r>
    <x v="499"/>
    <n v="2"/>
    <n v="21078.234412275349"/>
  </r>
  <r>
    <x v="499"/>
    <n v="3"/>
    <n v="27097.005254760628"/>
  </r>
  <r>
    <x v="499"/>
    <n v="4"/>
    <n v="22752.181052151253"/>
  </r>
  <r>
    <x v="499"/>
    <n v="5"/>
    <n v="25125.805579656622"/>
  </r>
  <r>
    <x v="499"/>
    <n v="6"/>
    <n v="18428.075587863732"/>
  </r>
  <r>
    <x v="499"/>
    <n v="7"/>
    <n v="18319.006191232464"/>
  </r>
  <r>
    <x v="499"/>
    <n v="8"/>
    <n v="16881.311958712715"/>
  </r>
  <r>
    <x v="499"/>
    <n v="9"/>
    <n v="18088.329583054154"/>
  </r>
  <r>
    <x v="499"/>
    <n v="10"/>
    <n v="23025.495778851295"/>
  </r>
  <r>
    <x v="499"/>
    <n v="11"/>
    <n v="23520.397794504093"/>
  </r>
  <r>
    <x v="499"/>
    <n v="12"/>
    <n v="29533.340776491284"/>
  </r>
  <r>
    <x v="499"/>
    <n v="13"/>
    <n v="23587.053614647164"/>
  </r>
  <r>
    <x v="499"/>
    <n v="14"/>
    <n v="20579.138674949405"/>
  </r>
  <r>
    <x v="499"/>
    <n v="15"/>
    <n v="18091.939544299188"/>
  </r>
  <r>
    <x v="499"/>
    <n v="16"/>
    <n v="23836.604892920972"/>
  </r>
  <r>
    <x v="499"/>
    <n v="17"/>
    <n v="15803.664801797913"/>
  </r>
  <r>
    <x v="499"/>
    <n v="18"/>
    <n v="15318.725432189813"/>
  </r>
  <r>
    <x v="499"/>
    <n v="19"/>
    <n v="10752.360212798922"/>
  </r>
  <r>
    <x v="499"/>
    <n v="20"/>
    <n v="11620.303753052374"/>
  </r>
  <r>
    <x v="499"/>
    <n v="21"/>
    <n v="5875.8339044463428"/>
  </r>
  <r>
    <x v="499"/>
    <n v="22"/>
    <n v="10670.846635953629"/>
  </r>
  <r>
    <x v="499"/>
    <n v="23"/>
    <n v="7438.8040639350529"/>
  </r>
  <r>
    <x v="500"/>
    <n v="0"/>
    <n v="15010.909064881656"/>
  </r>
  <r>
    <x v="500"/>
    <n v="1"/>
    <n v="15961.08181800178"/>
  </r>
  <r>
    <x v="500"/>
    <n v="2"/>
    <n v="15180.355997905479"/>
  </r>
  <r>
    <x v="500"/>
    <n v="3"/>
    <n v="8350.4201492895809"/>
  </r>
  <r>
    <x v="500"/>
    <n v="4"/>
    <n v="15142.634665093112"/>
  </r>
  <r>
    <x v="500"/>
    <n v="5"/>
    <n v="15328.850274480788"/>
  </r>
  <r>
    <x v="500"/>
    <n v="6"/>
    <n v="20780.621184563643"/>
  </r>
  <r>
    <x v="500"/>
    <n v="7"/>
    <n v="10548.88708109541"/>
  </r>
  <r>
    <x v="500"/>
    <n v="8"/>
    <n v="0"/>
  </r>
  <r>
    <x v="500"/>
    <n v="9"/>
    <n v="0"/>
  </r>
  <r>
    <x v="500"/>
    <n v="10"/>
    <n v="0"/>
  </r>
  <r>
    <x v="500"/>
    <n v="11"/>
    <n v="0"/>
  </r>
  <r>
    <x v="500"/>
    <n v="12"/>
    <n v="0"/>
  </r>
  <r>
    <x v="500"/>
    <n v="13"/>
    <n v="0"/>
  </r>
  <r>
    <x v="500"/>
    <n v="14"/>
    <n v="0"/>
  </r>
  <r>
    <x v="500"/>
    <n v="15"/>
    <n v="0"/>
  </r>
  <r>
    <x v="500"/>
    <n v="16"/>
    <n v="271.88816097501655"/>
  </r>
  <r>
    <x v="500"/>
    <n v="17"/>
    <n v="1534.4796899310959"/>
  </r>
  <r>
    <x v="500"/>
    <n v="18"/>
    <n v="600.39175120913262"/>
  </r>
  <r>
    <x v="500"/>
    <n v="19"/>
    <n v="432.9568214537889"/>
  </r>
  <r>
    <x v="500"/>
    <n v="20"/>
    <n v="1348.3524695707629"/>
  </r>
  <r>
    <x v="500"/>
    <n v="21"/>
    <n v="2126.3574695988755"/>
  </r>
  <r>
    <x v="500"/>
    <n v="22"/>
    <n v="2193.9180634266036"/>
  </r>
  <r>
    <x v="500"/>
    <n v="23"/>
    <n v="3190.0677775625077"/>
  </r>
  <r>
    <x v="501"/>
    <n v="0"/>
    <n v="5101.8886042104186"/>
  </r>
  <r>
    <x v="501"/>
    <n v="1"/>
    <n v="3680.7707748520506"/>
  </r>
  <r>
    <x v="501"/>
    <n v="2"/>
    <n v="4686.5055904973024"/>
  </r>
  <r>
    <x v="501"/>
    <n v="3"/>
    <n v="3376.7184673778088"/>
  </r>
  <r>
    <x v="501"/>
    <n v="4"/>
    <n v="1885.0354569787221"/>
  </r>
  <r>
    <x v="501"/>
    <n v="5"/>
    <n v="1801.7458346432468"/>
  </r>
  <r>
    <x v="501"/>
    <n v="6"/>
    <n v="3485.655988216311"/>
  </r>
  <r>
    <x v="501"/>
    <n v="7"/>
    <n v="4740.3827974271298"/>
  </r>
  <r>
    <x v="501"/>
    <n v="8"/>
    <n v="4559.1780400243415"/>
  </r>
  <r>
    <x v="501"/>
    <n v="9"/>
    <n v="5825.3206856722609"/>
  </r>
  <r>
    <x v="501"/>
    <n v="10"/>
    <n v="6185.760588087227"/>
  </r>
  <r>
    <x v="501"/>
    <n v="11"/>
    <n v="7021.3269899536435"/>
  </r>
  <r>
    <x v="501"/>
    <n v="12"/>
    <n v="10824.141165170586"/>
  </r>
  <r>
    <x v="501"/>
    <n v="13"/>
    <n v="16660.883666215028"/>
  </r>
  <r>
    <x v="501"/>
    <n v="14"/>
    <n v="21077.398590327488"/>
  </r>
  <r>
    <x v="501"/>
    <n v="15"/>
    <n v="14149.661962899845"/>
  </r>
  <r>
    <x v="501"/>
    <n v="16"/>
    <n v="9933.8275781670127"/>
  </r>
  <r>
    <x v="501"/>
    <n v="17"/>
    <n v="9598.4275060913042"/>
  </r>
  <r>
    <x v="501"/>
    <n v="18"/>
    <n v="7551.8707688843388"/>
  </r>
  <r>
    <x v="501"/>
    <n v="19"/>
    <n v="6006.5794476078336"/>
  </r>
  <r>
    <x v="501"/>
    <n v="20"/>
    <n v="6937.8662063612874"/>
  </r>
  <r>
    <x v="501"/>
    <n v="21"/>
    <n v="8540.9592860668436"/>
  </r>
  <r>
    <x v="501"/>
    <n v="22"/>
    <n v="6268.7482994857992"/>
  </r>
  <r>
    <x v="501"/>
    <n v="23"/>
    <n v="8753.3794452836955"/>
  </r>
  <r>
    <x v="502"/>
    <n v="0"/>
    <n v="8510.0298584349202"/>
  </r>
  <r>
    <x v="502"/>
    <n v="1"/>
    <n v="6273.3890349501753"/>
  </r>
  <r>
    <x v="502"/>
    <n v="2"/>
    <n v="4979.6140986900646"/>
  </r>
  <r>
    <x v="502"/>
    <n v="3"/>
    <n v="7428.1355233577151"/>
  </r>
  <r>
    <x v="502"/>
    <n v="4"/>
    <n v="8973.5622516867297"/>
  </r>
  <r>
    <x v="502"/>
    <n v="5"/>
    <n v="12355.980186682875"/>
  </r>
  <r>
    <x v="502"/>
    <n v="6"/>
    <n v="12108.145119695548"/>
  </r>
  <r>
    <x v="502"/>
    <n v="7"/>
    <n v="12218.411504747553"/>
  </r>
  <r>
    <x v="502"/>
    <n v="8"/>
    <n v="6355.2736416553607"/>
  </r>
  <r>
    <x v="502"/>
    <n v="9"/>
    <n v="7375.4125030877312"/>
  </r>
  <r>
    <x v="502"/>
    <n v="10"/>
    <n v="9540.4918017931541"/>
  </r>
  <r>
    <x v="502"/>
    <n v="11"/>
    <n v="12955.844089608738"/>
  </r>
  <r>
    <x v="502"/>
    <n v="12"/>
    <n v="16346.403494662387"/>
  </r>
  <r>
    <x v="502"/>
    <n v="13"/>
    <n v="15268.083199240142"/>
  </r>
  <r>
    <x v="502"/>
    <n v="14"/>
    <n v="15112.614485970158"/>
  </r>
  <r>
    <x v="502"/>
    <n v="15"/>
    <n v="16762.822518335804"/>
  </r>
  <r>
    <x v="502"/>
    <n v="16"/>
    <n v="16450.413392614741"/>
  </r>
  <r>
    <x v="502"/>
    <n v="17"/>
    <n v="11369.590555856928"/>
  </r>
  <r>
    <x v="502"/>
    <n v="18"/>
    <n v="8818.1485779876948"/>
  </r>
  <r>
    <x v="502"/>
    <n v="19"/>
    <n v="6119.9315788952354"/>
  </r>
  <r>
    <x v="502"/>
    <n v="20"/>
    <n v="5813.2701897877723"/>
  </r>
  <r>
    <x v="502"/>
    <n v="21"/>
    <n v="6212.5478024569647"/>
  </r>
  <r>
    <x v="502"/>
    <n v="22"/>
    <n v="9850.3396400850324"/>
  </r>
  <r>
    <x v="502"/>
    <n v="23"/>
    <n v="11497.740898727334"/>
  </r>
  <r>
    <x v="503"/>
    <n v="0"/>
    <n v="12870.301909803145"/>
  </r>
  <r>
    <x v="503"/>
    <n v="1"/>
    <n v="15301.734284068267"/>
  </r>
  <r>
    <x v="503"/>
    <n v="2"/>
    <n v="15790.478201996782"/>
  </r>
  <r>
    <x v="503"/>
    <n v="3"/>
    <n v="14401.006897375371"/>
  </r>
  <r>
    <x v="503"/>
    <n v="4"/>
    <n v="17823.573993738599"/>
  </r>
  <r>
    <x v="503"/>
    <n v="5"/>
    <n v="11494.254167474382"/>
  </r>
  <r>
    <x v="503"/>
    <n v="6"/>
    <n v="7902.6142122123301"/>
  </r>
  <r>
    <x v="503"/>
    <n v="7"/>
    <n v="6889.3501804131729"/>
  </r>
  <r>
    <x v="503"/>
    <n v="8"/>
    <n v="15661.985931834395"/>
  </r>
  <r>
    <x v="503"/>
    <n v="9"/>
    <n v="16791.882671230283"/>
  </r>
  <r>
    <x v="503"/>
    <n v="10"/>
    <n v="14030.342545707721"/>
  </r>
  <r>
    <x v="503"/>
    <n v="11"/>
    <n v="15833.891988254729"/>
  </r>
  <r>
    <x v="503"/>
    <n v="12"/>
    <n v="13462.364808680324"/>
  </r>
  <r>
    <x v="503"/>
    <n v="13"/>
    <n v="10558.190901007945"/>
  </r>
  <r>
    <x v="503"/>
    <n v="14"/>
    <n v="9582.0939099555708"/>
  </r>
  <r>
    <x v="503"/>
    <n v="15"/>
    <n v="9403.6271877117088"/>
  </r>
  <r>
    <x v="503"/>
    <n v="16"/>
    <n v="11870.396172242321"/>
  </r>
  <r>
    <x v="503"/>
    <n v="17"/>
    <n v="15566.48402825117"/>
  </r>
  <r>
    <x v="503"/>
    <n v="18"/>
    <n v="9532.5402911649671"/>
  </r>
  <r>
    <x v="503"/>
    <n v="19"/>
    <n v="5788.1966294340455"/>
  </r>
  <r>
    <x v="503"/>
    <n v="20"/>
    <n v="4917.0005195516187"/>
  </r>
  <r>
    <x v="503"/>
    <n v="21"/>
    <n v="9577.1964857243984"/>
  </r>
  <r>
    <x v="503"/>
    <n v="22"/>
    <n v="8974.5226432110558"/>
  </r>
  <r>
    <x v="503"/>
    <n v="23"/>
    <n v="8202.1115703919004"/>
  </r>
  <r>
    <x v="504"/>
    <n v="0"/>
    <n v="6696.7565585147358"/>
  </r>
  <r>
    <x v="504"/>
    <n v="1"/>
    <n v="7802.46402375037"/>
  </r>
  <r>
    <x v="504"/>
    <n v="2"/>
    <n v="11108.848713771258"/>
  </r>
  <r>
    <x v="504"/>
    <n v="3"/>
    <n v="9320.2843980712169"/>
  </r>
  <r>
    <x v="504"/>
    <n v="4"/>
    <n v="10830.937940995642"/>
  </r>
  <r>
    <x v="504"/>
    <n v="5"/>
    <n v="10784.650408179554"/>
  </r>
  <r>
    <x v="504"/>
    <n v="6"/>
    <n v="10266.628858141767"/>
  </r>
  <r>
    <x v="504"/>
    <n v="7"/>
    <n v="10334.638505013343"/>
  </r>
  <r>
    <x v="504"/>
    <n v="8"/>
    <n v="12147.680809373191"/>
  </r>
  <r>
    <x v="504"/>
    <n v="9"/>
    <n v="10783.071308726059"/>
  </r>
  <r>
    <x v="504"/>
    <n v="10"/>
    <n v="11862.349438501913"/>
  </r>
  <r>
    <x v="504"/>
    <n v="11"/>
    <n v="13793.745532289833"/>
  </r>
  <r>
    <x v="504"/>
    <n v="12"/>
    <n v="17395.952716387037"/>
  </r>
  <r>
    <x v="504"/>
    <n v="13"/>
    <n v="16727.591846959796"/>
  </r>
  <r>
    <x v="504"/>
    <n v="14"/>
    <n v="17387.244533805962"/>
  </r>
  <r>
    <x v="504"/>
    <n v="15"/>
    <n v="17184.600592164967"/>
  </r>
  <r>
    <x v="504"/>
    <n v="16"/>
    <n v="14854.729342837345"/>
  </r>
  <r>
    <x v="504"/>
    <n v="17"/>
    <n v="13204.602165047645"/>
  </r>
  <r>
    <x v="504"/>
    <n v="18"/>
    <n v="14830.663176870641"/>
  </r>
  <r>
    <x v="504"/>
    <n v="19"/>
    <n v="13624.762173568133"/>
  </r>
  <r>
    <x v="504"/>
    <n v="20"/>
    <n v="15793.073584536782"/>
  </r>
  <r>
    <x v="504"/>
    <n v="21"/>
    <n v="20684.215512208491"/>
  </r>
  <r>
    <x v="504"/>
    <n v="22"/>
    <n v="22066.596699657257"/>
  </r>
  <r>
    <x v="504"/>
    <n v="23"/>
    <n v="19696.7713625338"/>
  </r>
  <r>
    <x v="505"/>
    <n v="0"/>
    <n v="18309.771236371278"/>
  </r>
  <r>
    <x v="505"/>
    <n v="1"/>
    <n v="18313.590396725289"/>
  </r>
  <r>
    <x v="505"/>
    <n v="2"/>
    <n v="17653.103593011001"/>
  </r>
  <r>
    <x v="505"/>
    <n v="3"/>
    <n v="21101.935515014084"/>
  </r>
  <r>
    <x v="505"/>
    <n v="4"/>
    <n v="20976.511578086203"/>
  </r>
  <r>
    <x v="505"/>
    <n v="5"/>
    <n v="25305.378694256538"/>
  </r>
  <r>
    <x v="505"/>
    <n v="6"/>
    <n v="36778.088907743091"/>
  </r>
  <r>
    <x v="505"/>
    <n v="7"/>
    <n v="37352.809964106295"/>
  </r>
  <r>
    <x v="505"/>
    <n v="8"/>
    <n v="38699.841146642801"/>
  </r>
  <r>
    <x v="505"/>
    <n v="9"/>
    <n v="33924.351443671876"/>
  </r>
  <r>
    <x v="505"/>
    <n v="10"/>
    <n v="36564.049343633182"/>
  </r>
  <r>
    <x v="505"/>
    <n v="11"/>
    <n v="32684.941094621277"/>
  </r>
  <r>
    <x v="505"/>
    <n v="12"/>
    <n v="34262.16765483503"/>
  </r>
  <r>
    <x v="505"/>
    <n v="13"/>
    <n v="33397.365752778169"/>
  </r>
  <r>
    <x v="505"/>
    <n v="14"/>
    <n v="26516.404707989102"/>
  </r>
  <r>
    <x v="505"/>
    <n v="15"/>
    <n v="26266.601611692866"/>
  </r>
  <r>
    <x v="505"/>
    <n v="16"/>
    <n v="22781.616009762438"/>
  </r>
  <r>
    <x v="505"/>
    <n v="17"/>
    <n v="21921.963959051605"/>
  </r>
  <r>
    <x v="505"/>
    <n v="18"/>
    <n v="24552.299777105283"/>
  </r>
  <r>
    <x v="505"/>
    <n v="19"/>
    <n v="27640.398577144348"/>
  </r>
  <r>
    <x v="505"/>
    <n v="20"/>
    <n v="28379.515469856557"/>
  </r>
  <r>
    <x v="505"/>
    <n v="21"/>
    <n v="34676.452799994739"/>
  </r>
  <r>
    <x v="505"/>
    <n v="22"/>
    <n v="36001.01810377599"/>
  </r>
  <r>
    <x v="505"/>
    <n v="23"/>
    <n v="34266.065234392801"/>
  </r>
  <r>
    <x v="506"/>
    <n v="0"/>
    <n v="34651.304108199671"/>
  </r>
  <r>
    <x v="506"/>
    <n v="1"/>
    <n v="27170.543454350289"/>
  </r>
  <r>
    <x v="506"/>
    <n v="2"/>
    <n v="28112.134299246278"/>
  </r>
  <r>
    <x v="506"/>
    <n v="3"/>
    <n v="38129.290432419693"/>
  </r>
  <r>
    <x v="506"/>
    <n v="4"/>
    <n v="37198.392360124097"/>
  </r>
  <r>
    <x v="506"/>
    <n v="5"/>
    <n v="38268.806443000372"/>
  </r>
  <r>
    <x v="506"/>
    <n v="6"/>
    <n v="42552.066227481293"/>
  </r>
  <r>
    <x v="506"/>
    <n v="7"/>
    <n v="46383.763016421872"/>
  </r>
  <r>
    <x v="506"/>
    <n v="8"/>
    <n v="47041.22167074219"/>
  </r>
  <r>
    <x v="506"/>
    <n v="9"/>
    <n v="44806.843800895891"/>
  </r>
  <r>
    <x v="506"/>
    <n v="10"/>
    <n v="44768.676550479111"/>
  </r>
  <r>
    <x v="506"/>
    <n v="11"/>
    <n v="42644.969094967477"/>
  </r>
  <r>
    <x v="506"/>
    <n v="12"/>
    <n v="42467.375455945687"/>
  </r>
  <r>
    <x v="506"/>
    <n v="13"/>
    <n v="40604.237904784706"/>
  </r>
  <r>
    <x v="506"/>
    <n v="14"/>
    <n v="30400.073933577489"/>
  </r>
  <r>
    <x v="506"/>
    <n v="15"/>
    <n v="23890.394121905982"/>
  </r>
  <r>
    <x v="506"/>
    <n v="16"/>
    <n v="21793.844545328124"/>
  </r>
  <r>
    <x v="506"/>
    <n v="17"/>
    <n v="18648.146123250001"/>
  </r>
  <r>
    <x v="506"/>
    <n v="18"/>
    <n v="21082.372120089021"/>
  </r>
  <r>
    <x v="506"/>
    <n v="19"/>
    <n v="32769.014741209663"/>
  </r>
  <r>
    <x v="506"/>
    <n v="20"/>
    <n v="42964.314422119736"/>
  </r>
  <r>
    <x v="506"/>
    <n v="21"/>
    <n v="41264.059850296871"/>
  </r>
  <r>
    <x v="506"/>
    <n v="22"/>
    <n v="41165.872211506539"/>
  </r>
  <r>
    <x v="506"/>
    <n v="23"/>
    <n v="43397.105520789431"/>
  </r>
  <r>
    <x v="507"/>
    <n v="0"/>
    <n v="45212.508680769446"/>
  </r>
  <r>
    <x v="507"/>
    <n v="1"/>
    <n v="43929.595166982566"/>
  </r>
  <r>
    <x v="507"/>
    <n v="2"/>
    <n v="42125.829219110281"/>
  </r>
  <r>
    <x v="507"/>
    <n v="3"/>
    <n v="40198.415212614105"/>
  </r>
  <r>
    <x v="507"/>
    <n v="4"/>
    <n v="38491.68643087973"/>
  </r>
  <r>
    <x v="507"/>
    <n v="5"/>
    <n v="37691.818536443134"/>
  </r>
  <r>
    <x v="507"/>
    <n v="6"/>
    <n v="35552.261638361924"/>
  </r>
  <r>
    <x v="507"/>
    <n v="7"/>
    <n v="38572.356879660605"/>
  </r>
  <r>
    <x v="507"/>
    <n v="8"/>
    <n v="38299.650997602468"/>
  </r>
  <r>
    <x v="507"/>
    <n v="9"/>
    <n v="37876.700776168793"/>
  </r>
  <r>
    <x v="507"/>
    <n v="10"/>
    <n v="39479.012221107194"/>
  </r>
  <r>
    <x v="507"/>
    <n v="11"/>
    <n v="40183.800993828496"/>
  </r>
  <r>
    <x v="507"/>
    <n v="12"/>
    <n v="40376.03417964626"/>
  </r>
  <r>
    <x v="507"/>
    <n v="13"/>
    <n v="38453.830908700947"/>
  </r>
  <r>
    <x v="507"/>
    <n v="14"/>
    <n v="34841.549051139351"/>
  </r>
  <r>
    <x v="507"/>
    <n v="15"/>
    <n v="27466.5987704662"/>
  </r>
  <r>
    <x v="507"/>
    <n v="16"/>
    <n v="30005.882121686594"/>
  </r>
  <r>
    <x v="507"/>
    <n v="17"/>
    <n v="27068.017432439945"/>
  </r>
  <r>
    <x v="507"/>
    <n v="18"/>
    <n v="26589.479698572493"/>
  </r>
  <r>
    <x v="507"/>
    <n v="19"/>
    <n v="35204.788177564042"/>
  </r>
  <r>
    <x v="507"/>
    <n v="20"/>
    <n v="37266.569317782894"/>
  </r>
  <r>
    <x v="507"/>
    <n v="21"/>
    <n v="39593.767252161881"/>
  </r>
  <r>
    <x v="507"/>
    <n v="22"/>
    <n v="37491.725897345023"/>
  </r>
  <r>
    <x v="507"/>
    <n v="23"/>
    <n v="22021.234854062499"/>
  </r>
  <r>
    <x v="508"/>
    <n v="0"/>
    <n v="17074.532203450042"/>
  </r>
  <r>
    <x v="508"/>
    <n v="1"/>
    <n v="15934.479936013817"/>
  </r>
  <r>
    <x v="508"/>
    <n v="2"/>
    <n v="22090.829689017537"/>
  </r>
  <r>
    <x v="508"/>
    <n v="3"/>
    <n v="44075.294116203499"/>
  </r>
  <r>
    <x v="508"/>
    <n v="4"/>
    <n v="46660.34115022693"/>
  </r>
  <r>
    <x v="508"/>
    <n v="5"/>
    <n v="46876.236472828496"/>
  </r>
  <r>
    <x v="508"/>
    <n v="6"/>
    <n v="46762.573465394082"/>
  </r>
  <r>
    <x v="508"/>
    <n v="7"/>
    <n v="46372.133597425331"/>
  </r>
  <r>
    <x v="508"/>
    <n v="8"/>
    <n v="46078.162965185322"/>
  </r>
  <r>
    <x v="508"/>
    <n v="9"/>
    <n v="39921.123025969122"/>
  </r>
  <r>
    <x v="508"/>
    <n v="10"/>
    <n v="42504.836446633715"/>
  </r>
  <r>
    <x v="508"/>
    <n v="11"/>
    <n v="41813.246450973478"/>
  </r>
  <r>
    <x v="508"/>
    <n v="12"/>
    <n v="39943.726260054689"/>
  </r>
  <r>
    <x v="508"/>
    <n v="13"/>
    <n v="36044.734607574406"/>
  </r>
  <r>
    <x v="508"/>
    <n v="14"/>
    <n v="33966.425528340027"/>
  </r>
  <r>
    <x v="508"/>
    <n v="15"/>
    <n v="34121.150477009993"/>
  </r>
  <r>
    <x v="508"/>
    <n v="16"/>
    <n v="28429.840129435586"/>
  </r>
  <r>
    <x v="508"/>
    <n v="17"/>
    <n v="39337.734944954398"/>
  </r>
  <r>
    <x v="508"/>
    <n v="18"/>
    <n v="44155.498920605918"/>
  </r>
  <r>
    <x v="508"/>
    <n v="19"/>
    <n v="43539.939490652425"/>
  </r>
  <r>
    <x v="508"/>
    <n v="20"/>
    <n v="41973.888882117186"/>
  </r>
  <r>
    <x v="508"/>
    <n v="21"/>
    <n v="45334.017503040872"/>
  </r>
  <r>
    <x v="508"/>
    <n v="22"/>
    <n v="46280.302296393173"/>
  </r>
  <r>
    <x v="508"/>
    <n v="23"/>
    <n v="45578.656136057238"/>
  </r>
  <r>
    <x v="509"/>
    <n v="0"/>
    <n v="45019.502018491818"/>
  </r>
  <r>
    <x v="509"/>
    <n v="1"/>
    <n v="39417.022098943504"/>
  </r>
  <r>
    <x v="509"/>
    <n v="2"/>
    <n v="40865.164348460938"/>
  </r>
  <r>
    <x v="509"/>
    <n v="3"/>
    <n v="44999.23382522093"/>
  </r>
  <r>
    <x v="509"/>
    <n v="4"/>
    <n v="43278.386667734376"/>
  </r>
  <r>
    <x v="509"/>
    <n v="5"/>
    <n v="42669.264430115007"/>
  </r>
  <r>
    <x v="509"/>
    <n v="6"/>
    <n v="38522.138402568133"/>
  </r>
  <r>
    <x v="509"/>
    <n v="7"/>
    <n v="34813.579217084662"/>
  </r>
  <r>
    <x v="509"/>
    <n v="8"/>
    <n v="42718.34802087718"/>
  </r>
  <r>
    <x v="509"/>
    <n v="9"/>
    <n v="41862.114754295973"/>
  </r>
  <r>
    <x v="509"/>
    <n v="10"/>
    <n v="42099.901206321214"/>
  </r>
  <r>
    <x v="509"/>
    <n v="11"/>
    <n v="42763.409340706581"/>
  </r>
  <r>
    <x v="509"/>
    <n v="12"/>
    <n v="43818.497099935856"/>
  </r>
  <r>
    <x v="509"/>
    <n v="13"/>
    <n v="41704.431794930962"/>
  </r>
  <r>
    <x v="509"/>
    <n v="14"/>
    <n v="35052.437235763449"/>
  </r>
  <r>
    <x v="509"/>
    <n v="15"/>
    <n v="32158.455143316591"/>
  </r>
  <r>
    <x v="509"/>
    <n v="16"/>
    <n v="27822.939931122182"/>
  </r>
  <r>
    <x v="509"/>
    <n v="17"/>
    <n v="21269.683893349382"/>
  </r>
  <r>
    <x v="509"/>
    <n v="18"/>
    <n v="24705.643379161513"/>
  </r>
  <r>
    <x v="509"/>
    <n v="19"/>
    <n v="28435.313398985651"/>
  </r>
  <r>
    <x v="509"/>
    <n v="20"/>
    <n v="33436.498387361928"/>
  </r>
  <r>
    <x v="509"/>
    <n v="21"/>
    <n v="39765.280238474385"/>
  </r>
  <r>
    <x v="509"/>
    <n v="22"/>
    <n v="33498.240100864641"/>
  </r>
  <r>
    <x v="509"/>
    <n v="23"/>
    <n v="21536.559479437499"/>
  </r>
  <r>
    <x v="510"/>
    <n v="0"/>
    <n v="30130.181400767538"/>
  </r>
  <r>
    <x v="510"/>
    <n v="1"/>
    <n v="33277.993731287519"/>
  </r>
  <r>
    <x v="510"/>
    <n v="2"/>
    <n v="31945.660057484747"/>
  </r>
  <r>
    <x v="510"/>
    <n v="3"/>
    <n v="39286.101025838114"/>
  </r>
  <r>
    <x v="510"/>
    <n v="4"/>
    <n v="43447.797435371547"/>
  </r>
  <r>
    <x v="510"/>
    <n v="5"/>
    <n v="38748.994876403165"/>
  </r>
  <r>
    <x v="510"/>
    <n v="6"/>
    <n v="35640.019038351566"/>
  </r>
  <r>
    <x v="510"/>
    <n v="7"/>
    <n v="37723.08002807977"/>
  </r>
  <r>
    <x v="510"/>
    <n v="8"/>
    <n v="43482.754857170599"/>
  </r>
  <r>
    <x v="510"/>
    <n v="9"/>
    <n v="44952.640165403165"/>
  </r>
  <r>
    <x v="510"/>
    <n v="10"/>
    <n v="44234.995517101561"/>
  </r>
  <r>
    <x v="510"/>
    <n v="11"/>
    <n v="41613.407091180961"/>
  </r>
  <r>
    <x v="510"/>
    <n v="12"/>
    <n v="39414.054833854112"/>
  </r>
  <r>
    <x v="510"/>
    <n v="13"/>
    <n v="35147.313733894611"/>
  </r>
  <r>
    <x v="510"/>
    <n v="14"/>
    <n v="32712.6235539603"/>
  </r>
  <r>
    <x v="510"/>
    <n v="15"/>
    <n v="24146.006082717475"/>
  </r>
  <r>
    <x v="510"/>
    <n v="16"/>
    <n v="18412.190588600926"/>
  </r>
  <r>
    <x v="510"/>
    <n v="17"/>
    <n v="19472.81347607313"/>
  </r>
  <r>
    <x v="510"/>
    <n v="18"/>
    <n v="30085.420119609109"/>
  </r>
  <r>
    <x v="510"/>
    <n v="19"/>
    <n v="35479.808156275991"/>
  </r>
  <r>
    <x v="510"/>
    <n v="20"/>
    <n v="36119.163181488737"/>
  </r>
  <r>
    <x v="510"/>
    <n v="21"/>
    <n v="31705.499111395991"/>
  </r>
  <r>
    <x v="510"/>
    <n v="22"/>
    <n v="24187.007626742827"/>
  </r>
  <r>
    <x v="510"/>
    <n v="23"/>
    <n v="26116.859934273172"/>
  </r>
  <r>
    <x v="511"/>
    <n v="0"/>
    <n v="24081.300513586575"/>
  </r>
  <r>
    <x v="511"/>
    <n v="1"/>
    <n v="33166.378390051868"/>
  </r>
  <r>
    <x v="511"/>
    <n v="2"/>
    <n v="39324.857637919325"/>
  </r>
  <r>
    <x v="511"/>
    <n v="3"/>
    <n v="35753.387364953764"/>
  </r>
  <r>
    <x v="511"/>
    <n v="4"/>
    <n v="31076.901152449671"/>
  </r>
  <r>
    <x v="511"/>
    <n v="5"/>
    <n v="31415.309160549692"/>
  </r>
  <r>
    <x v="511"/>
    <n v="6"/>
    <n v="31121.698964390358"/>
  </r>
  <r>
    <x v="511"/>
    <n v="7"/>
    <n v="30969.228201759623"/>
  </r>
  <r>
    <x v="511"/>
    <n v="8"/>
    <n v="31079.942453092845"/>
  </r>
  <r>
    <x v="511"/>
    <n v="9"/>
    <n v="34044.424854146899"/>
  </r>
  <r>
    <x v="511"/>
    <n v="10"/>
    <n v="38021.326210458385"/>
  </r>
  <r>
    <x v="511"/>
    <n v="11"/>
    <n v="39352.959956659703"/>
  </r>
  <r>
    <x v="511"/>
    <n v="12"/>
    <n v="39829.665798862457"/>
  </r>
  <r>
    <x v="511"/>
    <n v="13"/>
    <n v="35323.769077324403"/>
  </r>
  <r>
    <x v="511"/>
    <n v="14"/>
    <n v="26087.187770573397"/>
  </r>
  <r>
    <x v="511"/>
    <n v="15"/>
    <n v="22348.520975965934"/>
  </r>
  <r>
    <x v="511"/>
    <n v="16"/>
    <n v="23544.914749019081"/>
  </r>
  <r>
    <x v="511"/>
    <n v="17"/>
    <n v="27917.297206786618"/>
  </r>
  <r>
    <x v="511"/>
    <n v="18"/>
    <n v="22290.138623272163"/>
  </r>
  <r>
    <x v="511"/>
    <n v="19"/>
    <n v="25273.347623214391"/>
  </r>
  <r>
    <x v="511"/>
    <n v="20"/>
    <n v="19993.006896690051"/>
  </r>
  <r>
    <x v="511"/>
    <n v="21"/>
    <n v="13522.843535116283"/>
  </r>
  <r>
    <x v="511"/>
    <n v="22"/>
    <n v="14450.104856773571"/>
  </r>
  <r>
    <x v="511"/>
    <n v="23"/>
    <n v="15402.027551094892"/>
  </r>
  <r>
    <x v="512"/>
    <n v="0"/>
    <n v="24478.935463628186"/>
  </r>
  <r>
    <x v="512"/>
    <n v="1"/>
    <n v="28270.597553794058"/>
  </r>
  <r>
    <x v="512"/>
    <n v="2"/>
    <n v="37756.831450461308"/>
  </r>
  <r>
    <x v="512"/>
    <n v="3"/>
    <n v="31870.601207473745"/>
  </r>
  <r>
    <x v="512"/>
    <n v="4"/>
    <n v="27572.935672524978"/>
  </r>
  <r>
    <x v="512"/>
    <n v="5"/>
    <n v="26949.660476848479"/>
  </r>
  <r>
    <x v="512"/>
    <n v="6"/>
    <n v="23992.968364265358"/>
  </r>
  <r>
    <x v="512"/>
    <n v="7"/>
    <n v="18556.025499224383"/>
  </r>
  <r>
    <x v="512"/>
    <n v="8"/>
    <n v="20037.463268433141"/>
  </r>
  <r>
    <x v="512"/>
    <n v="9"/>
    <n v="22790.610349373088"/>
  </r>
  <r>
    <x v="512"/>
    <n v="10"/>
    <n v="21241.842160230655"/>
  </r>
  <r>
    <x v="512"/>
    <n v="11"/>
    <n v="27717.094488446855"/>
  </r>
  <r>
    <x v="512"/>
    <n v="12"/>
    <n v="27263.737593207483"/>
  </r>
  <r>
    <x v="512"/>
    <n v="13"/>
    <n v="36711.815441930594"/>
  </r>
  <r>
    <x v="512"/>
    <n v="14"/>
    <n v="38891.451849874094"/>
  </r>
  <r>
    <x v="512"/>
    <n v="15"/>
    <n v="36524.575756045968"/>
  </r>
  <r>
    <x v="512"/>
    <n v="16"/>
    <n v="22308.808721306228"/>
  </r>
  <r>
    <x v="512"/>
    <n v="17"/>
    <n v="8605.429597586457"/>
  </r>
  <r>
    <x v="512"/>
    <n v="18"/>
    <n v="4328.3475157055718"/>
  </r>
  <r>
    <x v="512"/>
    <n v="19"/>
    <n v="8581.7521180776057"/>
  </r>
  <r>
    <x v="512"/>
    <n v="20"/>
    <n v="23775.291805920067"/>
  </r>
  <r>
    <x v="512"/>
    <n v="21"/>
    <n v="15879.658106429953"/>
  </r>
  <r>
    <x v="512"/>
    <n v="22"/>
    <n v="21252.01668415407"/>
  </r>
  <r>
    <x v="512"/>
    <n v="23"/>
    <n v="17748.061676409572"/>
  </r>
  <r>
    <x v="513"/>
    <n v="0"/>
    <n v="22741.498751731055"/>
  </r>
  <r>
    <x v="513"/>
    <n v="1"/>
    <n v="36483.466568350661"/>
  </r>
  <r>
    <x v="513"/>
    <n v="2"/>
    <n v="34055.633926847207"/>
  </r>
  <r>
    <x v="513"/>
    <n v="3"/>
    <n v="31134.135467763444"/>
  </r>
  <r>
    <x v="513"/>
    <n v="4"/>
    <n v="23204.270576374631"/>
  </r>
  <r>
    <x v="513"/>
    <n v="5"/>
    <n v="24304.417707355016"/>
  </r>
  <r>
    <x v="513"/>
    <n v="6"/>
    <n v="18319.169848761903"/>
  </r>
  <r>
    <x v="513"/>
    <n v="7"/>
    <n v="14974.573827628854"/>
  </r>
  <r>
    <x v="513"/>
    <n v="8"/>
    <n v="18833.830820105151"/>
  </r>
  <r>
    <x v="513"/>
    <n v="9"/>
    <n v="20244.679389422512"/>
  </r>
  <r>
    <x v="513"/>
    <n v="10"/>
    <n v="18715.816522197863"/>
  </r>
  <r>
    <x v="513"/>
    <n v="11"/>
    <n v="17832.55104224665"/>
  </r>
  <r>
    <x v="513"/>
    <n v="12"/>
    <n v="20332.730983249734"/>
  </r>
  <r>
    <x v="513"/>
    <n v="13"/>
    <n v="23553.001179505634"/>
  </r>
  <r>
    <x v="513"/>
    <n v="14"/>
    <n v="28568.238788385628"/>
  </r>
  <r>
    <x v="513"/>
    <n v="15"/>
    <n v="20469.076374465429"/>
  </r>
  <r>
    <x v="513"/>
    <n v="16"/>
    <n v="9021.8178138117291"/>
  </r>
  <r>
    <x v="513"/>
    <n v="17"/>
    <n v="4220.7287523957393"/>
  </r>
  <r>
    <x v="513"/>
    <n v="18"/>
    <n v="2567.4316251828818"/>
  </r>
  <r>
    <x v="513"/>
    <n v="19"/>
    <n v="5922.8300106645738"/>
  </r>
  <r>
    <x v="513"/>
    <n v="20"/>
    <n v="11788.994866314042"/>
  </r>
  <r>
    <x v="513"/>
    <n v="21"/>
    <n v="6731.4443838948655"/>
  </r>
  <r>
    <x v="513"/>
    <n v="22"/>
    <n v="7012.9182370508634"/>
  </r>
  <r>
    <x v="513"/>
    <n v="23"/>
    <n v="6888.0694150496756"/>
  </r>
  <r>
    <x v="514"/>
    <n v="0"/>
    <n v="7977.8011628600279"/>
  </r>
  <r>
    <x v="514"/>
    <n v="1"/>
    <n v="10371.920739243462"/>
  </r>
  <r>
    <x v="514"/>
    <n v="2"/>
    <n v="10175.198298530093"/>
  </r>
  <r>
    <x v="514"/>
    <n v="3"/>
    <n v="24701.788662214021"/>
  </r>
  <r>
    <x v="514"/>
    <n v="4"/>
    <n v="25696.80294227535"/>
  </r>
  <r>
    <x v="514"/>
    <n v="5"/>
    <n v="24577.016432638076"/>
  </r>
  <r>
    <x v="514"/>
    <n v="6"/>
    <n v="23455.787692082482"/>
  </r>
  <r>
    <x v="514"/>
    <n v="7"/>
    <n v="16290.970141666879"/>
  </r>
  <r>
    <x v="514"/>
    <n v="8"/>
    <n v="18556.560795406887"/>
  </r>
  <r>
    <x v="514"/>
    <n v="9"/>
    <n v="13072.171888089391"/>
  </r>
  <r>
    <x v="514"/>
    <n v="10"/>
    <n v="19036.847130990911"/>
  </r>
  <r>
    <x v="514"/>
    <n v="11"/>
    <n v="20469.470905756672"/>
  </r>
  <r>
    <x v="514"/>
    <n v="12"/>
    <n v="22709.892167237562"/>
  </r>
  <r>
    <x v="514"/>
    <n v="13"/>
    <n v="15892.190076811596"/>
  </r>
  <r>
    <x v="514"/>
    <n v="14"/>
    <n v="11126.587523048416"/>
  </r>
  <r>
    <x v="514"/>
    <n v="15"/>
    <n v="10537.082380440435"/>
  </r>
  <r>
    <x v="514"/>
    <n v="16"/>
    <n v="5930.3081445527605"/>
  </r>
  <r>
    <x v="514"/>
    <n v="17"/>
    <n v="3134.7537582029991"/>
  </r>
  <r>
    <x v="514"/>
    <n v="18"/>
    <n v="4151.1963849267377"/>
  </r>
  <r>
    <x v="514"/>
    <n v="19"/>
    <n v="8397.8479262747278"/>
  </r>
  <r>
    <x v="514"/>
    <n v="20"/>
    <n v="9027.1038026024671"/>
  </r>
  <r>
    <x v="514"/>
    <n v="21"/>
    <n v="5951.2250009104746"/>
  </r>
  <r>
    <x v="514"/>
    <n v="22"/>
    <n v="9978.9380926342201"/>
  </r>
  <r>
    <x v="514"/>
    <n v="23"/>
    <n v="17987.703399732331"/>
  </r>
  <r>
    <x v="515"/>
    <n v="0"/>
    <n v="12644.52796169672"/>
  </r>
  <r>
    <x v="515"/>
    <n v="1"/>
    <n v="12889.980497912284"/>
  </r>
  <r>
    <x v="515"/>
    <n v="2"/>
    <n v="11843.79989159043"/>
  </r>
  <r>
    <x v="515"/>
    <n v="3"/>
    <n v="18444.713362623592"/>
  </r>
  <r>
    <x v="515"/>
    <n v="4"/>
    <n v="19356.63520988345"/>
  </r>
  <r>
    <x v="515"/>
    <n v="5"/>
    <n v="18203.01106554969"/>
  </r>
  <r>
    <x v="515"/>
    <n v="6"/>
    <n v="24396.478421065316"/>
  </r>
  <r>
    <x v="515"/>
    <n v="7"/>
    <n v="19892.05023274447"/>
  </r>
  <r>
    <x v="515"/>
    <n v="8"/>
    <n v="16548.18336397834"/>
  </r>
  <r>
    <x v="515"/>
    <n v="9"/>
    <n v="16006.830645074404"/>
  </r>
  <r>
    <x v="515"/>
    <n v="10"/>
    <n v="23797.563828490911"/>
  </r>
  <r>
    <x v="515"/>
    <n v="11"/>
    <n v="27980.921467875"/>
  </r>
  <r>
    <x v="515"/>
    <n v="12"/>
    <n v="23052.093520586841"/>
  </r>
  <r>
    <x v="515"/>
    <n v="13"/>
    <n v="33541.221120468115"/>
  </r>
  <r>
    <x v="515"/>
    <n v="14"/>
    <n v="20421.621321291877"/>
  </r>
  <r>
    <x v="515"/>
    <n v="15"/>
    <n v="25101.196080699403"/>
  </r>
  <r>
    <x v="515"/>
    <n v="16"/>
    <n v="25131.478063030347"/>
  </r>
  <r>
    <x v="515"/>
    <n v="17"/>
    <n v="20708.647228497553"/>
  </r>
  <r>
    <x v="515"/>
    <n v="18"/>
    <n v="19766.108047339123"/>
  </r>
  <r>
    <x v="515"/>
    <n v="19"/>
    <n v="33891.247831986926"/>
  </r>
  <r>
    <x v="515"/>
    <n v="20"/>
    <n v="41257.559338285981"/>
  </r>
  <r>
    <x v="515"/>
    <n v="21"/>
    <n v="32812.482349352467"/>
  </r>
  <r>
    <x v="515"/>
    <n v="22"/>
    <n v="31983.395271838755"/>
  </r>
  <r>
    <x v="515"/>
    <n v="23"/>
    <n v="24671.844223425331"/>
  </r>
  <r>
    <x v="516"/>
    <n v="0"/>
    <n v="34422.506150851936"/>
  </r>
  <r>
    <x v="516"/>
    <n v="1"/>
    <n v="33443.691521057241"/>
  </r>
  <r>
    <x v="516"/>
    <n v="2"/>
    <n v="36158.276333095026"/>
  </r>
  <r>
    <x v="516"/>
    <n v="3"/>
    <n v="24250.076134482464"/>
  </r>
  <r>
    <x v="516"/>
    <n v="4"/>
    <n v="26412.508055042785"/>
  </r>
  <r>
    <x v="516"/>
    <n v="5"/>
    <n v="21973.164380722203"/>
  </r>
  <r>
    <x v="516"/>
    <n v="6"/>
    <n v="33790.232718909436"/>
  </r>
  <r>
    <x v="516"/>
    <n v="7"/>
    <n v="30149.668811761265"/>
  </r>
  <r>
    <x v="516"/>
    <n v="8"/>
    <n v="33961.805128343112"/>
  </r>
  <r>
    <x v="516"/>
    <n v="9"/>
    <n v="36430.834144145352"/>
  </r>
  <r>
    <x v="516"/>
    <n v="10"/>
    <n v="34482.070636036515"/>
  </r>
  <r>
    <x v="516"/>
    <n v="11"/>
    <n v="34661.690997195947"/>
  </r>
  <r>
    <x v="516"/>
    <n v="12"/>
    <n v="33646.489865534066"/>
  </r>
  <r>
    <x v="516"/>
    <n v="13"/>
    <n v="27779.939428640995"/>
  </r>
  <r>
    <x v="516"/>
    <n v="14"/>
    <n v="18690.941323477065"/>
  </r>
  <r>
    <x v="516"/>
    <n v="15"/>
    <n v="11716.863097751408"/>
  </r>
  <r>
    <x v="516"/>
    <n v="16"/>
    <n v="10897.069424230787"/>
  </r>
  <r>
    <x v="516"/>
    <n v="17"/>
    <n v="13315.772319170837"/>
  </r>
  <r>
    <x v="516"/>
    <n v="18"/>
    <n v="10915.184499507812"/>
  </r>
  <r>
    <x v="516"/>
    <n v="19"/>
    <n v="11426.749617831076"/>
  </r>
  <r>
    <x v="516"/>
    <n v="20"/>
    <n v="17146.83615314525"/>
  </r>
  <r>
    <x v="516"/>
    <n v="21"/>
    <n v="23061.695730750369"/>
  </r>
  <r>
    <x v="516"/>
    <n v="22"/>
    <n v="23520.748001901891"/>
  </r>
  <r>
    <x v="516"/>
    <n v="23"/>
    <n v="21162.004123736926"/>
  </r>
  <r>
    <x v="517"/>
    <n v="0"/>
    <n v="26703.548927064679"/>
  </r>
  <r>
    <x v="517"/>
    <n v="1"/>
    <n v="35399.248760626273"/>
  </r>
  <r>
    <x v="517"/>
    <n v="2"/>
    <n v="41868.972779920972"/>
  </r>
  <r>
    <x v="517"/>
    <n v="3"/>
    <n v="36952.993889190955"/>
  </r>
  <r>
    <x v="517"/>
    <n v="4"/>
    <n v="46929.747581492185"/>
  </r>
  <r>
    <x v="517"/>
    <n v="5"/>
    <n v="44022.424973203495"/>
  </r>
  <r>
    <x v="517"/>
    <n v="6"/>
    <n v="46561.470631340664"/>
  </r>
  <r>
    <x v="517"/>
    <n v="7"/>
    <n v="43448.557273587583"/>
  </r>
  <r>
    <x v="517"/>
    <n v="8"/>
    <n v="36765.57301107722"/>
  </r>
  <r>
    <x v="517"/>
    <n v="9"/>
    <n v="35585.708638422511"/>
  </r>
  <r>
    <x v="517"/>
    <n v="10"/>
    <n v="17442.173032771258"/>
  </r>
  <r>
    <x v="517"/>
    <n v="11"/>
    <n v="28595.584678371175"/>
  </r>
  <r>
    <x v="517"/>
    <n v="12"/>
    <n v="30217.665064185589"/>
  </r>
  <r>
    <x v="517"/>
    <n v="13"/>
    <n v="9811.0321452996923"/>
  </r>
  <r>
    <x v="517"/>
    <n v="14"/>
    <n v="12398.030404524075"/>
  </r>
  <r>
    <x v="517"/>
    <n v="15"/>
    <n v="11541.687789492424"/>
  </r>
  <r>
    <x v="517"/>
    <n v="16"/>
    <n v="13848.554454221567"/>
  </r>
  <r>
    <x v="517"/>
    <n v="17"/>
    <n v="15976.821181529203"/>
  </r>
  <r>
    <x v="517"/>
    <n v="18"/>
    <n v="9166.7040772202927"/>
  </r>
  <r>
    <x v="517"/>
    <n v="19"/>
    <n v="9359.0755926568872"/>
  </r>
  <r>
    <x v="517"/>
    <n v="20"/>
    <n v="15104.926970424825"/>
  </r>
  <r>
    <x v="517"/>
    <n v="21"/>
    <n v="26428.648281988735"/>
  </r>
  <r>
    <x v="517"/>
    <n v="22"/>
    <n v="23650.984733528432"/>
  </r>
  <r>
    <x v="517"/>
    <n v="23"/>
    <n v="19120.777820912921"/>
  </r>
  <r>
    <x v="518"/>
    <n v="0"/>
    <n v="34914.619171078128"/>
  </r>
  <r>
    <x v="518"/>
    <n v="1"/>
    <n v="40843.017017165337"/>
  </r>
  <r>
    <x v="518"/>
    <n v="2"/>
    <n v="36381.300008332219"/>
  </r>
  <r>
    <x v="518"/>
    <n v="3"/>
    <n v="30213.895098469387"/>
  </r>
  <r>
    <x v="518"/>
    <n v="4"/>
    <n v="25149.208592002178"/>
  </r>
  <r>
    <x v="518"/>
    <n v="5"/>
    <n v="31901.172512798148"/>
  </r>
  <r>
    <x v="518"/>
    <n v="6"/>
    <n v="29905.983873145353"/>
  </r>
  <r>
    <x v="518"/>
    <n v="7"/>
    <n v="42441.55362554342"/>
  </r>
  <r>
    <x v="518"/>
    <n v="8"/>
    <n v="36046.563089578391"/>
  </r>
  <r>
    <x v="518"/>
    <n v="9"/>
    <n v="22202.991529107832"/>
  </r>
  <r>
    <x v="518"/>
    <n v="10"/>
    <n v="27558.618082849382"/>
  </r>
  <r>
    <x v="518"/>
    <n v="11"/>
    <n v="29359.998820980654"/>
  </r>
  <r>
    <x v="518"/>
    <n v="12"/>
    <n v="31902.862178388179"/>
  </r>
  <r>
    <x v="518"/>
    <n v="13"/>
    <n v="31175.370320922779"/>
  </r>
  <r>
    <x v="518"/>
    <n v="14"/>
    <n v="26204.650455384355"/>
  </r>
  <r>
    <x v="518"/>
    <n v="15"/>
    <n v="16692.903291087718"/>
  </r>
  <r>
    <x v="518"/>
    <n v="16"/>
    <n v="17657.452448111686"/>
  </r>
  <r>
    <x v="518"/>
    <n v="17"/>
    <n v="21178.94169347093"/>
  </r>
  <r>
    <x v="518"/>
    <n v="18"/>
    <n v="24541.810602277797"/>
  </r>
  <r>
    <x v="518"/>
    <n v="19"/>
    <n v="24882.312548747821"/>
  </r>
  <r>
    <x v="518"/>
    <n v="20"/>
    <n v="26672.944987713116"/>
  </r>
  <r>
    <x v="518"/>
    <n v="21"/>
    <n v="28038.704717515357"/>
  </r>
  <r>
    <x v="518"/>
    <n v="22"/>
    <n v="26946.050758801499"/>
  </r>
  <r>
    <x v="518"/>
    <n v="23"/>
    <n v="28081.579067438139"/>
  </r>
  <r>
    <x v="519"/>
    <n v="0"/>
    <n v="20206.358710059416"/>
  </r>
  <r>
    <x v="519"/>
    <n v="1"/>
    <n v="34339.430522058676"/>
  </r>
  <r>
    <x v="519"/>
    <n v="2"/>
    <n v="43709.402862687872"/>
  </r>
  <r>
    <x v="519"/>
    <n v="3"/>
    <n v="46977.714794812498"/>
  </r>
  <r>
    <x v="519"/>
    <n v="4"/>
    <n v="45931.147937504727"/>
  </r>
  <r>
    <x v="519"/>
    <n v="5"/>
    <n v="47752.272288401895"/>
  </r>
  <r>
    <x v="519"/>
    <n v="6"/>
    <n v="47927.43541989971"/>
  </r>
  <r>
    <x v="519"/>
    <n v="7"/>
    <n v="46935.62853328343"/>
  </r>
  <r>
    <x v="519"/>
    <n v="8"/>
    <n v="45259.675141541244"/>
  </r>
  <r>
    <x v="519"/>
    <n v="9"/>
    <n v="46405.744742009992"/>
  </r>
  <r>
    <x v="519"/>
    <n v="10"/>
    <n v="47414.013812592842"/>
  </r>
  <r>
    <x v="519"/>
    <n v="11"/>
    <n v="46906.339698302509"/>
  </r>
  <r>
    <x v="519"/>
    <n v="12"/>
    <n v="46248.950208791612"/>
  </r>
  <r>
    <x v="519"/>
    <n v="13"/>
    <n v="43051.518504132815"/>
  </r>
  <r>
    <x v="519"/>
    <n v="14"/>
    <n v="38806.544816710033"/>
  </r>
  <r>
    <x v="519"/>
    <n v="15"/>
    <n v="31988.150591694037"/>
  </r>
  <r>
    <x v="519"/>
    <n v="16"/>
    <n v="24142.090481365645"/>
  </r>
  <r>
    <x v="519"/>
    <n v="17"/>
    <n v="22509.317323050596"/>
  </r>
  <r>
    <x v="519"/>
    <n v="18"/>
    <n v="26481.981608183778"/>
  </r>
  <r>
    <x v="519"/>
    <n v="19"/>
    <n v="23343.838704059683"/>
  </r>
  <r>
    <x v="519"/>
    <n v="20"/>
    <n v="23941.171761808408"/>
  </r>
  <r>
    <x v="519"/>
    <n v="21"/>
    <n v="29437.768247114742"/>
  </r>
  <r>
    <x v="519"/>
    <n v="22"/>
    <n v="28390.588648509725"/>
  </r>
  <r>
    <x v="519"/>
    <n v="23"/>
    <n v="31619.992487984375"/>
  </r>
  <r>
    <x v="520"/>
    <n v="0"/>
    <n v="33026.670958858471"/>
  </r>
  <r>
    <x v="520"/>
    <n v="1"/>
    <n v="38232.765277686864"/>
  </r>
  <r>
    <x v="520"/>
    <n v="2"/>
    <n v="35772.321458070684"/>
  </r>
  <r>
    <x v="520"/>
    <n v="3"/>
    <n v="32060.314263791879"/>
  </r>
  <r>
    <x v="520"/>
    <n v="4"/>
    <n v="41262.259618570315"/>
  </r>
  <r>
    <x v="520"/>
    <n v="5"/>
    <n v="36584.996520444409"/>
  </r>
  <r>
    <x v="520"/>
    <n v="6"/>
    <n v="32041.810745753824"/>
  </r>
  <r>
    <x v="520"/>
    <n v="7"/>
    <n v="39258.653823910878"/>
  </r>
  <r>
    <x v="520"/>
    <n v="8"/>
    <n v="38657.680362565319"/>
  </r>
  <r>
    <x v="520"/>
    <n v="9"/>
    <n v="30780.182439315049"/>
  </r>
  <r>
    <x v="520"/>
    <n v="10"/>
    <n v="35259.370365786883"/>
  </r>
  <r>
    <x v="520"/>
    <n v="11"/>
    <n v="37234.114490783802"/>
  </r>
  <r>
    <x v="520"/>
    <n v="12"/>
    <n v="41538.422763818133"/>
  </r>
  <r>
    <x v="520"/>
    <n v="13"/>
    <n v="38601.144026874463"/>
  </r>
  <r>
    <x v="520"/>
    <n v="14"/>
    <n v="31867.78298758094"/>
  </r>
  <r>
    <x v="520"/>
    <n v="15"/>
    <n v="27547.9068014603"/>
  </r>
  <r>
    <x v="520"/>
    <n v="16"/>
    <n v="27597.991332783429"/>
  </r>
  <r>
    <x v="520"/>
    <n v="17"/>
    <n v="26410.415577955941"/>
  </r>
  <r>
    <x v="520"/>
    <n v="18"/>
    <n v="25864.981895490007"/>
  </r>
  <r>
    <x v="520"/>
    <n v="19"/>
    <n v="31117.976244934416"/>
  </r>
  <r>
    <x v="520"/>
    <n v="20"/>
    <n v="35464.066844271256"/>
  </r>
  <r>
    <x v="520"/>
    <n v="21"/>
    <n v="39635.467749799427"/>
  </r>
  <r>
    <x v="520"/>
    <n v="22"/>
    <n v="37826.670310227841"/>
  </r>
  <r>
    <x v="520"/>
    <n v="23"/>
    <n v="39619.42250256813"/>
  </r>
  <r>
    <x v="521"/>
    <n v="0"/>
    <n v="36537.727773641898"/>
  </r>
  <r>
    <x v="521"/>
    <n v="1"/>
    <n v="36095.146453657151"/>
  </r>
  <r>
    <x v="521"/>
    <n v="2"/>
    <n v="39895.145331348111"/>
  </r>
  <r>
    <x v="521"/>
    <n v="3"/>
    <n v="38563.156994198769"/>
  </r>
  <r>
    <x v="521"/>
    <n v="4"/>
    <n v="36638.372222155347"/>
  </r>
  <r>
    <x v="521"/>
    <n v="5"/>
    <n v="41366.267811742189"/>
  </r>
  <r>
    <x v="521"/>
    <n v="6"/>
    <n v="31581.236362997555"/>
  </r>
  <r>
    <x v="521"/>
    <n v="7"/>
    <n v="37817.911715322865"/>
  </r>
  <r>
    <x v="521"/>
    <n v="8"/>
    <n v="44381.984242782528"/>
  </r>
  <r>
    <x v="521"/>
    <n v="9"/>
    <n v="33933.11344813781"/>
  </r>
  <r>
    <x v="521"/>
    <n v="10"/>
    <n v="33293.563105557238"/>
  </r>
  <r>
    <x v="521"/>
    <n v="11"/>
    <n v="39445.424456155342"/>
  </r>
  <r>
    <x v="521"/>
    <n v="12"/>
    <n v="35422.906026665711"/>
  </r>
  <r>
    <x v="521"/>
    <n v="13"/>
    <n v="35122.770964474381"/>
  </r>
  <r>
    <x v="521"/>
    <n v="14"/>
    <n v="34397.669674489"/>
  </r>
  <r>
    <x v="521"/>
    <n v="15"/>
    <n v="30635.829767208757"/>
  </r>
  <r>
    <x v="521"/>
    <n v="16"/>
    <n v="25492.469822138712"/>
  </r>
  <r>
    <x v="521"/>
    <n v="17"/>
    <n v="20560.343885540336"/>
  </r>
  <r>
    <x v="521"/>
    <n v="18"/>
    <n v="31746.917592056867"/>
  </r>
  <r>
    <x v="521"/>
    <n v="19"/>
    <n v="35643.332127089023"/>
  </r>
  <r>
    <x v="521"/>
    <n v="20"/>
    <n v="38716.660844123726"/>
  </r>
  <r>
    <x v="521"/>
    <n v="21"/>
    <n v="41432.516923832853"/>
  </r>
  <r>
    <x v="521"/>
    <n v="22"/>
    <n v="40666.763810225289"/>
  </r>
  <r>
    <x v="521"/>
    <n v="23"/>
    <n v="39814.522615921873"/>
  </r>
  <r>
    <x v="522"/>
    <n v="0"/>
    <n v="42748.758104044326"/>
  </r>
  <r>
    <x v="522"/>
    <n v="1"/>
    <n v="40279.449019942229"/>
  </r>
  <r>
    <x v="522"/>
    <n v="2"/>
    <n v="35802.074963241284"/>
  </r>
  <r>
    <x v="522"/>
    <n v="3"/>
    <n v="34140.000305990012"/>
  </r>
  <r>
    <x v="522"/>
    <n v="4"/>
    <n v="38011.84869196912"/>
  </r>
  <r>
    <x v="522"/>
    <n v="5"/>
    <n v="36218.423361021632"/>
  </r>
  <r>
    <x v="522"/>
    <n v="6"/>
    <n v="40330.687433578496"/>
  </r>
  <r>
    <x v="522"/>
    <n v="7"/>
    <n v="43288.1116207956"/>
  </r>
  <r>
    <x v="522"/>
    <n v="8"/>
    <n v="45134.93505899782"/>
  </r>
  <r>
    <x v="522"/>
    <n v="9"/>
    <n v="46570.199027590665"/>
  </r>
  <r>
    <x v="522"/>
    <n v="10"/>
    <n v="46238.930087903536"/>
  </r>
  <r>
    <x v="522"/>
    <n v="11"/>
    <n v="45758.920898252552"/>
  </r>
  <r>
    <x v="522"/>
    <n v="12"/>
    <n v="45487.645070351566"/>
  </r>
  <r>
    <x v="522"/>
    <n v="13"/>
    <n v="42257.540328887168"/>
  </r>
  <r>
    <x v="522"/>
    <n v="14"/>
    <n v="35893.662726556337"/>
  </r>
  <r>
    <x v="522"/>
    <n v="15"/>
    <n v="32421.643566342744"/>
  </r>
  <r>
    <x v="522"/>
    <n v="16"/>
    <n v="39448.316711601932"/>
  </r>
  <r>
    <x v="522"/>
    <n v="17"/>
    <n v="45688.265699515629"/>
  </r>
  <r>
    <x v="522"/>
    <n v="18"/>
    <n v="46313.876423300702"/>
  </r>
  <r>
    <x v="522"/>
    <n v="19"/>
    <n v="47386.629443447491"/>
  </r>
  <r>
    <x v="522"/>
    <n v="20"/>
    <n v="46449.553303256005"/>
  </r>
  <r>
    <x v="522"/>
    <n v="21"/>
    <n v="42151.919915240011"/>
  </r>
  <r>
    <x v="522"/>
    <n v="22"/>
    <n v="44131.64487611501"/>
  </r>
  <r>
    <x v="522"/>
    <n v="23"/>
    <n v="45276.827024625905"/>
  </r>
  <r>
    <x v="523"/>
    <n v="0"/>
    <n v="44619.014753346833"/>
  </r>
  <r>
    <x v="523"/>
    <n v="1"/>
    <n v="45197.954859293794"/>
  </r>
  <r>
    <x v="523"/>
    <n v="2"/>
    <n v="43690.795597236181"/>
  </r>
  <r>
    <x v="523"/>
    <n v="3"/>
    <n v="44209.796169485278"/>
  </r>
  <r>
    <x v="523"/>
    <n v="4"/>
    <n v="43582.612191379361"/>
  </r>
  <r>
    <x v="523"/>
    <n v="5"/>
    <n v="44968.360046052876"/>
  </r>
  <r>
    <x v="523"/>
    <n v="6"/>
    <n v="33965.755799293795"/>
  </r>
  <r>
    <x v="523"/>
    <n v="7"/>
    <n v="36358.427908319674"/>
  </r>
  <r>
    <x v="523"/>
    <n v="8"/>
    <n v="43593.87727783939"/>
  </r>
  <r>
    <x v="523"/>
    <n v="9"/>
    <n v="46525.068542951849"/>
  </r>
  <r>
    <x v="523"/>
    <n v="10"/>
    <n v="45832.530697824302"/>
  </r>
  <r>
    <x v="523"/>
    <n v="11"/>
    <n v="45895.580696874997"/>
  </r>
  <r>
    <x v="523"/>
    <n v="12"/>
    <n v="45894.585114152796"/>
  </r>
  <r>
    <x v="523"/>
    <n v="13"/>
    <n v="45708.003954542517"/>
  </r>
  <r>
    <x v="523"/>
    <n v="14"/>
    <n v="42383.505893825575"/>
  </r>
  <r>
    <x v="523"/>
    <n v="15"/>
    <n v="38850.579380873722"/>
  </r>
  <r>
    <x v="523"/>
    <n v="16"/>
    <n v="36724.890501605922"/>
  </r>
  <r>
    <x v="523"/>
    <n v="17"/>
    <n v="41631.851673192228"/>
  </r>
  <r>
    <x v="523"/>
    <n v="18"/>
    <n v="31275.194046915603"/>
  </r>
  <r>
    <x v="523"/>
    <n v="19"/>
    <n v="38035.58583829597"/>
  </r>
  <r>
    <x v="523"/>
    <n v="20"/>
    <n v="32182.804056751913"/>
  </r>
  <r>
    <x v="523"/>
    <n v="21"/>
    <n v="34604.16930726626"/>
  </r>
  <r>
    <x v="523"/>
    <n v="22"/>
    <n v="35071.077622236924"/>
  </r>
  <r>
    <x v="523"/>
    <n v="23"/>
    <n v="38038.785925524709"/>
  </r>
  <r>
    <x v="524"/>
    <n v="0"/>
    <n v="43681.896724634091"/>
  </r>
  <r>
    <x v="524"/>
    <n v="1"/>
    <n v="41778.078612379359"/>
  </r>
  <r>
    <x v="524"/>
    <n v="2"/>
    <n v="38741.833889640628"/>
  </r>
  <r>
    <x v="524"/>
    <n v="3"/>
    <n v="41511.328691855015"/>
  </r>
  <r>
    <x v="524"/>
    <n v="4"/>
    <n v="40280.909272854115"/>
  </r>
  <r>
    <x v="524"/>
    <n v="5"/>
    <n v="37162.759851440052"/>
  </r>
  <r>
    <x v="524"/>
    <n v="6"/>
    <n v="32454.943956878185"/>
  </r>
  <r>
    <x v="524"/>
    <n v="7"/>
    <n v="33754.717108289697"/>
  </r>
  <r>
    <x v="524"/>
    <n v="8"/>
    <n v="21995.560607773172"/>
  </r>
  <r>
    <x v="524"/>
    <n v="9"/>
    <n v="32005.811468961576"/>
  </r>
  <r>
    <x v="524"/>
    <n v="10"/>
    <n v="34931.916202803783"/>
  </r>
  <r>
    <x v="524"/>
    <n v="11"/>
    <n v="32557.082266419697"/>
  </r>
  <r>
    <x v="524"/>
    <n v="12"/>
    <n v="31226.313566732195"/>
  </r>
  <r>
    <x v="524"/>
    <n v="13"/>
    <n v="34846.972151862828"/>
  </r>
  <r>
    <x v="524"/>
    <n v="14"/>
    <n v="29131.69232281686"/>
  </r>
  <r>
    <x v="524"/>
    <n v="15"/>
    <n v="20796.718305202488"/>
  </r>
  <r>
    <x v="524"/>
    <n v="16"/>
    <n v="28565.315847289432"/>
  </r>
  <r>
    <x v="524"/>
    <n v="17"/>
    <n v="31223.778337805325"/>
  </r>
  <r>
    <x v="524"/>
    <n v="18"/>
    <n v="31079.251292691592"/>
  </r>
  <r>
    <x v="524"/>
    <n v="19"/>
    <n v="33996.092821195685"/>
  </r>
  <r>
    <x v="524"/>
    <n v="20"/>
    <n v="41550.717528111185"/>
  </r>
  <r>
    <x v="524"/>
    <n v="21"/>
    <n v="40808.759035973111"/>
  </r>
  <r>
    <x v="524"/>
    <n v="22"/>
    <n v="33584.711621149341"/>
  </r>
  <r>
    <x v="524"/>
    <n v="23"/>
    <n v="30512.688754090934"/>
  </r>
  <r>
    <x v="525"/>
    <n v="0"/>
    <n v="29729.498818154974"/>
  </r>
  <r>
    <x v="525"/>
    <n v="1"/>
    <n v="27247.207705814413"/>
  </r>
  <r>
    <x v="525"/>
    <n v="2"/>
    <n v="14713.332489650988"/>
  </r>
  <r>
    <x v="525"/>
    <n v="3"/>
    <n v="17525.831934499231"/>
  </r>
  <r>
    <x v="525"/>
    <n v="4"/>
    <n v="24858.463374901519"/>
  </r>
  <r>
    <x v="525"/>
    <n v="5"/>
    <n v="26319.415715022162"/>
  </r>
  <r>
    <x v="525"/>
    <n v="6"/>
    <n v="22470.814477469121"/>
  </r>
  <r>
    <x v="525"/>
    <n v="7"/>
    <n v="18341.619654000904"/>
  </r>
  <r>
    <x v="525"/>
    <n v="8"/>
    <n v="32340.730066739638"/>
  </r>
  <r>
    <x v="525"/>
    <n v="9"/>
    <n v="35225.376379677509"/>
  </r>
  <r>
    <x v="525"/>
    <n v="10"/>
    <n v="42805.507292101931"/>
  </r>
  <r>
    <x v="525"/>
    <n v="11"/>
    <n v="39403.569068487828"/>
  </r>
  <r>
    <x v="525"/>
    <n v="12"/>
    <n v="29706.780147088753"/>
  </r>
  <r>
    <x v="525"/>
    <n v="13"/>
    <n v="22264.450251744365"/>
  </r>
  <r>
    <x v="525"/>
    <n v="14"/>
    <n v="10580.787925064027"/>
  </r>
  <r>
    <x v="525"/>
    <n v="15"/>
    <n v="6710.2481896294921"/>
  </r>
  <r>
    <x v="525"/>
    <n v="16"/>
    <n v="16830.651703869233"/>
  </r>
  <r>
    <x v="525"/>
    <n v="17"/>
    <n v="26403.220008888446"/>
  </r>
  <r>
    <x v="525"/>
    <n v="18"/>
    <n v="27032.812576368196"/>
  </r>
  <r>
    <x v="525"/>
    <n v="19"/>
    <n v="21380.078622834662"/>
  </r>
  <r>
    <x v="525"/>
    <n v="20"/>
    <n v="12172.880643984108"/>
  </r>
  <r>
    <x v="525"/>
    <n v="21"/>
    <n v="19763.20458912064"/>
  </r>
  <r>
    <x v="525"/>
    <n v="22"/>
    <n v="15629.027712188004"/>
  </r>
  <r>
    <x v="525"/>
    <n v="23"/>
    <n v="11704.308478428413"/>
  </r>
  <r>
    <x v="526"/>
    <n v="0"/>
    <n v="20048.429777405614"/>
  </r>
  <r>
    <x v="526"/>
    <n v="1"/>
    <n v="23094.801777807505"/>
  </r>
  <r>
    <x v="526"/>
    <n v="2"/>
    <n v="22498.647443188136"/>
  </r>
  <r>
    <x v="526"/>
    <n v="3"/>
    <n v="17548.009951544191"/>
  </r>
  <r>
    <x v="526"/>
    <n v="4"/>
    <n v="18616.636710146526"/>
  </r>
  <r>
    <x v="526"/>
    <n v="5"/>
    <n v="17218.345926315553"/>
  </r>
  <r>
    <x v="526"/>
    <n v="6"/>
    <n v="11509.321610280213"/>
  </r>
  <r>
    <x v="526"/>
    <n v="7"/>
    <n v="12559.905380681999"/>
  </r>
  <r>
    <x v="526"/>
    <n v="8"/>
    <n v="19411.552506176606"/>
  </r>
  <r>
    <x v="526"/>
    <n v="9"/>
    <n v="19482.27102469005"/>
  </r>
  <r>
    <x v="526"/>
    <n v="10"/>
    <n v="20825.723175128453"/>
  </r>
  <r>
    <x v="526"/>
    <n v="11"/>
    <n v="20791.129111876646"/>
  </r>
  <r>
    <x v="526"/>
    <n v="12"/>
    <n v="23762.723792050063"/>
  </r>
  <r>
    <x v="526"/>
    <n v="13"/>
    <n v="27900.116586230386"/>
  </r>
  <r>
    <x v="526"/>
    <n v="14"/>
    <n v="20397.871023915337"/>
  </r>
  <r>
    <x v="526"/>
    <n v="15"/>
    <n v="15602.102411996013"/>
  </r>
  <r>
    <x v="526"/>
    <n v="16"/>
    <n v="20189.524400345395"/>
  </r>
  <r>
    <x v="526"/>
    <n v="17"/>
    <n v="17097.839261991921"/>
  </r>
  <r>
    <x v="526"/>
    <n v="18"/>
    <n v="20203.505907662151"/>
  </r>
  <r>
    <x v="526"/>
    <n v="19"/>
    <n v="24976.089717142168"/>
  </r>
  <r>
    <x v="526"/>
    <n v="20"/>
    <n v="30872.493996958758"/>
  </r>
  <r>
    <x v="526"/>
    <n v="21"/>
    <n v="37284.320303920969"/>
  </r>
  <r>
    <x v="526"/>
    <n v="22"/>
    <n v="37903.756856166241"/>
  </r>
  <r>
    <x v="526"/>
    <n v="23"/>
    <n v="43531.155567936599"/>
  </r>
  <r>
    <x v="527"/>
    <n v="0"/>
    <n v="41608.440867436228"/>
  </r>
  <r>
    <x v="527"/>
    <n v="1"/>
    <n v="26331.280878724385"/>
  </r>
  <r>
    <x v="527"/>
    <n v="2"/>
    <n v="24896.739243376542"/>
  </r>
  <r>
    <x v="527"/>
    <n v="3"/>
    <n v="22736.762184261534"/>
  </r>
  <r>
    <x v="527"/>
    <n v="4"/>
    <n v="24871.919327823765"/>
  </r>
  <r>
    <x v="527"/>
    <n v="5"/>
    <n v="24329.434888553413"/>
  </r>
  <r>
    <x v="527"/>
    <n v="6"/>
    <n v="21012.709581807238"/>
  </r>
  <r>
    <x v="527"/>
    <n v="7"/>
    <n v="22408.305619633822"/>
  </r>
  <r>
    <x v="527"/>
    <n v="8"/>
    <n v="14954.299302430192"/>
  </r>
  <r>
    <x v="527"/>
    <n v="9"/>
    <n v="27900.117560219653"/>
  </r>
  <r>
    <x v="527"/>
    <n v="10"/>
    <n v="25099.794276819674"/>
  </r>
  <r>
    <x v="527"/>
    <n v="11"/>
    <n v="24471.079419908801"/>
  </r>
  <r>
    <x v="527"/>
    <n v="12"/>
    <n v="24732.316130839125"/>
  </r>
  <r>
    <x v="527"/>
    <n v="13"/>
    <n v="24156.82890453162"/>
  </r>
  <r>
    <x v="527"/>
    <n v="14"/>
    <n v="13561.840762647533"/>
  </r>
  <r>
    <x v="527"/>
    <n v="15"/>
    <n v="6676.3164275088357"/>
  </r>
  <r>
    <x v="527"/>
    <n v="16"/>
    <n v="8000.5795008440018"/>
  </r>
  <r>
    <x v="527"/>
    <n v="17"/>
    <n v="15393.336659516663"/>
  </r>
  <r>
    <x v="527"/>
    <n v="18"/>
    <n v="10626.954784859241"/>
  </r>
  <r>
    <x v="527"/>
    <n v="19"/>
    <n v="13994.420470333387"/>
  </r>
  <r>
    <x v="527"/>
    <n v="20"/>
    <n v="16367.998969164833"/>
  </r>
  <r>
    <x v="527"/>
    <n v="21"/>
    <n v="16796.649924548921"/>
  </r>
  <r>
    <x v="527"/>
    <n v="22"/>
    <n v="13123.071297"/>
  </r>
  <r>
    <x v="527"/>
    <n v="23"/>
    <n v="31268.303874457586"/>
  </r>
  <r>
    <x v="528"/>
    <n v="0"/>
    <n v="31744.477342944407"/>
  </r>
  <r>
    <x v="528"/>
    <n v="1"/>
    <n v="26223.111598106025"/>
  </r>
  <r>
    <x v="528"/>
    <n v="2"/>
    <n v="21055.88737986219"/>
  </r>
  <r>
    <x v="528"/>
    <n v="3"/>
    <n v="20600.022775381673"/>
  </r>
  <r>
    <x v="528"/>
    <n v="4"/>
    <n v="21126.409119824402"/>
  </r>
  <r>
    <x v="528"/>
    <n v="5"/>
    <n v="23855.274503860648"/>
  </r>
  <r>
    <x v="528"/>
    <n v="6"/>
    <n v="29936.658438389986"/>
  </r>
  <r>
    <x v="528"/>
    <n v="7"/>
    <n v="24899.368477929049"/>
  </r>
  <r>
    <x v="528"/>
    <n v="8"/>
    <n v="20870.223870764989"/>
  </r>
  <r>
    <x v="528"/>
    <n v="9"/>
    <n v="23602.416468876912"/>
  </r>
  <r>
    <x v="528"/>
    <n v="10"/>
    <n v="25133.380093593481"/>
  </r>
  <r>
    <x v="528"/>
    <n v="11"/>
    <n v="19432.219614388712"/>
  </r>
  <r>
    <x v="528"/>
    <n v="12"/>
    <n v="17485.960406159571"/>
  </r>
  <r>
    <x v="528"/>
    <n v="13"/>
    <n v="16032.908920746146"/>
  </r>
  <r>
    <x v="528"/>
    <n v="14"/>
    <n v="10755.180381069275"/>
  </r>
  <r>
    <x v="528"/>
    <n v="15"/>
    <n v="10506.775435494737"/>
  </r>
  <r>
    <x v="528"/>
    <n v="16"/>
    <n v="10897.628100046104"/>
  </r>
  <r>
    <x v="528"/>
    <n v="17"/>
    <n v="13674.653579398304"/>
  </r>
  <r>
    <x v="528"/>
    <n v="18"/>
    <n v="16130.799686729646"/>
  </r>
  <r>
    <x v="528"/>
    <n v="19"/>
    <n v="13712.737540066459"/>
  </r>
  <r>
    <x v="528"/>
    <n v="20"/>
    <n v="15863.002309876038"/>
  </r>
  <r>
    <x v="528"/>
    <n v="21"/>
    <n v="20233.586727791881"/>
  </r>
  <r>
    <x v="528"/>
    <n v="22"/>
    <n v="15188.063970617053"/>
  </r>
  <r>
    <x v="528"/>
    <n v="23"/>
    <n v="14726.63623121325"/>
  </r>
  <r>
    <x v="529"/>
    <n v="0"/>
    <n v="18402.700405956846"/>
  </r>
  <r>
    <x v="529"/>
    <n v="1"/>
    <n v="21108.645956725657"/>
  </r>
  <r>
    <x v="529"/>
    <n v="2"/>
    <n v="18931.335335202486"/>
  </r>
  <r>
    <x v="529"/>
    <n v="3"/>
    <n v="19506.246837989638"/>
  </r>
  <r>
    <x v="529"/>
    <n v="4"/>
    <n v="18436.67296081096"/>
  </r>
  <r>
    <x v="529"/>
    <n v="5"/>
    <n v="27192.543688826849"/>
  </r>
  <r>
    <x v="529"/>
    <n v="6"/>
    <n v="19782.795503631671"/>
  </r>
  <r>
    <x v="529"/>
    <n v="7"/>
    <n v="19727.504864004728"/>
  </r>
  <r>
    <x v="529"/>
    <n v="8"/>
    <n v="24575.550334892803"/>
  </r>
  <r>
    <x v="529"/>
    <n v="9"/>
    <n v="28405.860906475289"/>
  </r>
  <r>
    <x v="529"/>
    <n v="10"/>
    <n v="34906.418277899444"/>
  </r>
  <r>
    <x v="529"/>
    <n v="11"/>
    <n v="32161.438968916878"/>
  </r>
  <r>
    <x v="529"/>
    <n v="12"/>
    <n v="31498.40475931505"/>
  </r>
  <r>
    <x v="529"/>
    <n v="13"/>
    <n v="26355.155380381537"/>
  </r>
  <r>
    <x v="529"/>
    <n v="14"/>
    <n v="24859.81160039371"/>
  </r>
  <r>
    <x v="529"/>
    <n v="15"/>
    <n v="23166.520262693135"/>
  </r>
  <r>
    <x v="529"/>
    <n v="16"/>
    <n v="20982.330671284333"/>
  </r>
  <r>
    <x v="529"/>
    <n v="17"/>
    <n v="23427.373645104111"/>
  </r>
  <r>
    <x v="529"/>
    <n v="18"/>
    <n v="18048.840896039699"/>
  </r>
  <r>
    <x v="529"/>
    <n v="19"/>
    <n v="14315.274270846567"/>
  </r>
  <r>
    <x v="529"/>
    <n v="20"/>
    <n v="14624.930201331579"/>
  </r>
  <r>
    <x v="529"/>
    <n v="21"/>
    <n v="19374.026247134992"/>
  </r>
  <r>
    <x v="529"/>
    <n v="22"/>
    <n v="23299.709647076212"/>
  </r>
  <r>
    <x v="529"/>
    <n v="23"/>
    <n v="25721.100712695312"/>
  </r>
  <r>
    <x v="530"/>
    <n v="0"/>
    <n v="24301.879556061329"/>
  </r>
  <r>
    <x v="530"/>
    <n v="1"/>
    <n v="22750.977001111289"/>
  </r>
  <r>
    <x v="530"/>
    <n v="2"/>
    <n v="21813.68265081404"/>
  </r>
  <r>
    <x v="530"/>
    <n v="3"/>
    <n v="22706.582000767168"/>
  </r>
  <r>
    <x v="530"/>
    <n v="4"/>
    <n v="25863.267389183511"/>
  </r>
  <r>
    <x v="530"/>
    <n v="5"/>
    <n v="30301.503453362191"/>
  </r>
  <r>
    <x v="530"/>
    <n v="6"/>
    <n v="39629.588259191594"/>
  </r>
  <r>
    <x v="530"/>
    <n v="7"/>
    <n v="27415.418318867454"/>
  </r>
  <r>
    <x v="530"/>
    <n v="8"/>
    <n v="20058.787441835939"/>
  </r>
  <r>
    <x v="530"/>
    <n v="9"/>
    <n v="26297.955160477839"/>
  </r>
  <r>
    <x v="530"/>
    <n v="10"/>
    <n v="31204.227119840933"/>
  </r>
  <r>
    <x v="530"/>
    <n v="11"/>
    <n v="37746.953555548149"/>
  </r>
  <r>
    <x v="530"/>
    <n v="12"/>
    <n v="32956.207667928415"/>
  </r>
  <r>
    <x v="530"/>
    <n v="13"/>
    <n v="33660.714423872552"/>
  </r>
  <r>
    <x v="530"/>
    <n v="14"/>
    <n v="27447.779140240913"/>
  </r>
  <r>
    <x v="530"/>
    <n v="15"/>
    <n v="25703.438861238999"/>
  </r>
  <r>
    <x v="530"/>
    <n v="16"/>
    <n v="17898.030087538158"/>
  </r>
  <r>
    <x v="530"/>
    <n v="17"/>
    <n v="10216.115700117321"/>
  </r>
  <r>
    <x v="530"/>
    <n v="18"/>
    <n v="10226.436346770754"/>
  </r>
  <r>
    <x v="530"/>
    <n v="19"/>
    <n v="14738.146560370375"/>
  </r>
  <r>
    <x v="530"/>
    <n v="20"/>
    <n v="18723.994522838118"/>
  </r>
  <r>
    <x v="530"/>
    <n v="21"/>
    <n v="33425.450049624735"/>
  </r>
  <r>
    <x v="530"/>
    <n v="22"/>
    <n v="39248.475403531622"/>
  </r>
  <r>
    <x v="530"/>
    <n v="23"/>
    <n v="35210.633572961306"/>
  </r>
  <r>
    <x v="531"/>
    <n v="0"/>
    <n v="31834.325271743091"/>
  </r>
  <r>
    <x v="531"/>
    <n v="1"/>
    <n v="30052.028646014351"/>
  </r>
  <r>
    <x v="531"/>
    <n v="2"/>
    <n v="26753.030458679052"/>
  </r>
  <r>
    <x v="531"/>
    <n v="3"/>
    <n v="27193.348824925597"/>
  </r>
  <r>
    <x v="531"/>
    <n v="4"/>
    <n v="28979.34040692724"/>
  </r>
  <r>
    <x v="531"/>
    <n v="5"/>
    <n v="30344.678816144715"/>
  </r>
  <r>
    <x v="531"/>
    <n v="6"/>
    <n v="33000.849615550593"/>
  </r>
  <r>
    <x v="531"/>
    <n v="7"/>
    <n v="35284.944761517436"/>
  </r>
  <r>
    <x v="531"/>
    <n v="8"/>
    <n v="40324.440200773439"/>
  </r>
  <r>
    <x v="531"/>
    <n v="9"/>
    <n v="41557.458655671871"/>
  </r>
  <r>
    <x v="531"/>
    <n v="10"/>
    <n v="41559.782006720023"/>
  </r>
  <r>
    <x v="531"/>
    <n v="11"/>
    <n v="40518.705466467844"/>
  </r>
  <r>
    <x v="531"/>
    <n v="12"/>
    <n v="40493.561645616654"/>
  </r>
  <r>
    <x v="531"/>
    <n v="13"/>
    <n v="38895.873522942231"/>
  </r>
  <r>
    <x v="531"/>
    <n v="14"/>
    <n v="35592.692816605922"/>
  </r>
  <r>
    <x v="531"/>
    <n v="15"/>
    <n v="35779.84093233684"/>
  </r>
  <r>
    <x v="531"/>
    <n v="16"/>
    <n v="29528.914719773169"/>
  </r>
  <r>
    <x v="531"/>
    <n v="17"/>
    <n v="34324.823122494738"/>
  </r>
  <r>
    <x v="531"/>
    <n v="18"/>
    <n v="24861.402389613733"/>
  </r>
  <r>
    <x v="531"/>
    <n v="19"/>
    <n v="27488.249771733739"/>
  </r>
  <r>
    <x v="531"/>
    <n v="20"/>
    <n v="33073.004520348477"/>
  </r>
  <r>
    <x v="531"/>
    <n v="21"/>
    <n v="34519.06452136219"/>
  </r>
  <r>
    <x v="531"/>
    <n v="22"/>
    <n v="30565.186258338115"/>
  </r>
  <r>
    <x v="531"/>
    <n v="23"/>
    <n v="33767.510638182503"/>
  </r>
  <r>
    <x v="532"/>
    <n v="0"/>
    <n v="34033.88015265407"/>
  </r>
  <r>
    <x v="532"/>
    <n v="1"/>
    <n v="37283.411420707853"/>
  </r>
  <r>
    <x v="532"/>
    <n v="2"/>
    <n v="37095.59016646949"/>
  </r>
  <r>
    <x v="532"/>
    <n v="3"/>
    <n v="25712.624621661882"/>
  </r>
  <r>
    <x v="532"/>
    <n v="4"/>
    <n v="36479.807655865377"/>
  </r>
  <r>
    <x v="532"/>
    <n v="5"/>
    <n v="40887.291222690052"/>
  </r>
  <r>
    <x v="532"/>
    <n v="6"/>
    <n v="36418.596854695686"/>
  </r>
  <r>
    <x v="532"/>
    <n v="7"/>
    <n v="37537.158368832854"/>
  </r>
  <r>
    <x v="532"/>
    <n v="8"/>
    <n v="41202.679546764353"/>
  </r>
  <r>
    <x v="532"/>
    <n v="9"/>
    <n v="41715.127002903537"/>
  </r>
  <r>
    <x v="532"/>
    <n v="10"/>
    <n v="41684.36330247837"/>
  </r>
  <r>
    <x v="532"/>
    <n v="11"/>
    <n v="40338.578059602834"/>
  </r>
  <r>
    <x v="532"/>
    <n v="12"/>
    <n v="34489.968081282525"/>
  </r>
  <r>
    <x v="532"/>
    <n v="13"/>
    <n v="37385.043658732568"/>
  </r>
  <r>
    <x v="532"/>
    <n v="14"/>
    <n v="42621.385864581578"/>
  </r>
  <r>
    <x v="532"/>
    <n v="15"/>
    <n v="44178.56390271386"/>
  </r>
  <r>
    <x v="532"/>
    <n v="16"/>
    <n v="33095.190330604382"/>
  </r>
  <r>
    <x v="532"/>
    <n v="17"/>
    <n v="25186.888279690851"/>
  </r>
  <r>
    <x v="532"/>
    <n v="18"/>
    <n v="24463.05874457095"/>
  </r>
  <r>
    <x v="532"/>
    <n v="19"/>
    <n v="18894.912789747184"/>
  </r>
  <r>
    <x v="532"/>
    <n v="20"/>
    <n v="22297.703395820045"/>
  </r>
  <r>
    <x v="532"/>
    <n v="21"/>
    <n v="25637.842917883183"/>
  </r>
  <r>
    <x v="532"/>
    <n v="22"/>
    <n v="24545.680905647161"/>
  </r>
  <r>
    <x v="532"/>
    <n v="23"/>
    <n v="31313.747061423415"/>
  </r>
  <r>
    <x v="533"/>
    <n v="0"/>
    <n v="33433.998714928784"/>
  </r>
  <r>
    <x v="533"/>
    <n v="1"/>
    <n v="32277.285049502818"/>
  </r>
  <r>
    <x v="533"/>
    <n v="2"/>
    <n v="34858.656123335939"/>
  </r>
  <r>
    <x v="533"/>
    <n v="3"/>
    <n v="35386.591611974756"/>
  </r>
  <r>
    <x v="533"/>
    <n v="4"/>
    <n v="37302.214003228102"/>
  </r>
  <r>
    <x v="533"/>
    <n v="5"/>
    <n v="26548.230233180057"/>
  </r>
  <r>
    <x v="533"/>
    <n v="6"/>
    <n v="24382.995679049054"/>
  </r>
  <r>
    <x v="533"/>
    <n v="7"/>
    <n v="25728.781409118728"/>
  </r>
  <r>
    <x v="533"/>
    <n v="8"/>
    <n v="40909.830162810322"/>
  </r>
  <r>
    <x v="533"/>
    <n v="9"/>
    <n v="47648.930414815048"/>
  </r>
  <r>
    <x v="533"/>
    <n v="10"/>
    <n v="47693.117920730918"/>
  </r>
  <r>
    <x v="533"/>
    <n v="11"/>
    <n v="46860.429892669694"/>
  </r>
  <r>
    <x v="533"/>
    <n v="12"/>
    <n v="46704.596846863198"/>
  </r>
  <r>
    <x v="533"/>
    <n v="13"/>
    <n v="46391.496804238202"/>
  </r>
  <r>
    <x v="533"/>
    <n v="14"/>
    <n v="43758.626731246914"/>
  </r>
  <r>
    <x v="533"/>
    <n v="15"/>
    <n v="37247.551934717849"/>
  </r>
  <r>
    <x v="533"/>
    <n v="16"/>
    <n v="32771.641540389988"/>
  </r>
  <r>
    <x v="533"/>
    <n v="17"/>
    <n v="29181.105663910341"/>
  </r>
  <r>
    <x v="533"/>
    <n v="18"/>
    <n v="31903.488070535608"/>
  </r>
  <r>
    <x v="533"/>
    <n v="19"/>
    <n v="41280.067105562499"/>
  </r>
  <r>
    <x v="533"/>
    <n v="20"/>
    <n v="34814.329800706844"/>
  </r>
  <r>
    <x v="533"/>
    <n v="21"/>
    <n v="31053.986677020992"/>
  </r>
  <r>
    <x v="533"/>
    <n v="22"/>
    <n v="35842.22071524692"/>
  </r>
  <r>
    <x v="533"/>
    <n v="23"/>
    <n v="33389.303188819307"/>
  </r>
  <r>
    <x v="534"/>
    <n v="0"/>
    <n v="41677.70108141534"/>
  </r>
  <r>
    <x v="534"/>
    <n v="1"/>
    <n v="42440.898995924428"/>
  </r>
  <r>
    <x v="534"/>
    <n v="2"/>
    <n v="43812.879169138447"/>
  </r>
  <r>
    <x v="534"/>
    <n v="3"/>
    <n v="42975.570741180061"/>
  </r>
  <r>
    <x v="534"/>
    <n v="4"/>
    <n v="31097.879015110011"/>
  </r>
  <r>
    <x v="534"/>
    <n v="5"/>
    <n v="25010.716901615277"/>
  </r>
  <r>
    <x v="534"/>
    <n v="6"/>
    <n v="26570.21293275744"/>
  </r>
  <r>
    <x v="534"/>
    <n v="7"/>
    <n v="41351.076895347207"/>
  </r>
  <r>
    <x v="534"/>
    <n v="8"/>
    <n v="41871.622471739473"/>
  </r>
  <r>
    <x v="534"/>
    <n v="9"/>
    <n v="29191.870036492826"/>
  </r>
  <r>
    <x v="534"/>
    <n v="10"/>
    <n v="25220.369862255899"/>
  </r>
  <r>
    <x v="534"/>
    <n v="11"/>
    <n v="28446.678335904708"/>
  </r>
  <r>
    <x v="534"/>
    <n v="12"/>
    <n v="41040.219349094652"/>
  </r>
  <r>
    <x v="534"/>
    <n v="13"/>
    <n v="41763.369900973477"/>
  </r>
  <r>
    <x v="534"/>
    <n v="14"/>
    <n v="46397.803460064679"/>
  </r>
  <r>
    <x v="534"/>
    <n v="15"/>
    <n v="46092.52098229852"/>
  </r>
  <r>
    <x v="534"/>
    <n v="16"/>
    <n v="45895.531989331575"/>
  </r>
  <r>
    <x v="534"/>
    <n v="17"/>
    <n v="41145.867039029974"/>
  </r>
  <r>
    <x v="534"/>
    <n v="18"/>
    <n v="36967.33144903816"/>
  </r>
  <r>
    <x v="534"/>
    <n v="19"/>
    <n v="35602.377829523437"/>
  </r>
  <r>
    <x v="534"/>
    <n v="20"/>
    <n v="41048.918520778701"/>
  </r>
  <r>
    <x v="534"/>
    <n v="21"/>
    <n v="39680.522250407157"/>
  </r>
  <r>
    <x v="534"/>
    <n v="22"/>
    <n v="41590.973359258714"/>
  </r>
  <r>
    <x v="534"/>
    <n v="23"/>
    <n v="34418.73131429161"/>
  </r>
  <r>
    <x v="535"/>
    <n v="0"/>
    <n v="28307.087315780984"/>
  </r>
  <r>
    <x v="535"/>
    <n v="1"/>
    <n v="28334.265164686862"/>
  </r>
  <r>
    <x v="535"/>
    <n v="2"/>
    <n v="30117.450703556868"/>
  </r>
  <r>
    <x v="535"/>
    <n v="3"/>
    <n v="39004.262474750001"/>
  </r>
  <r>
    <x v="535"/>
    <n v="4"/>
    <n v="42516.162904592478"/>
  </r>
  <r>
    <x v="535"/>
    <n v="5"/>
    <n v="39839.85639640189"/>
  </r>
  <r>
    <x v="535"/>
    <n v="6"/>
    <n v="37410.981412910609"/>
  </r>
  <r>
    <x v="535"/>
    <n v="7"/>
    <n v="30454.441321355283"/>
  </r>
  <r>
    <x v="535"/>
    <n v="8"/>
    <n v="38792.830713737829"/>
  </r>
  <r>
    <x v="535"/>
    <n v="9"/>
    <n v="43262.272255793418"/>
  </r>
  <r>
    <x v="535"/>
    <n v="10"/>
    <n v="43301.853974344493"/>
  </r>
  <r>
    <x v="535"/>
    <n v="11"/>
    <n v="44381.863447963115"/>
  </r>
  <r>
    <x v="535"/>
    <n v="12"/>
    <n v="44645.591551021258"/>
  </r>
  <r>
    <x v="535"/>
    <n v="13"/>
    <n v="35153.625260864472"/>
  </r>
  <r>
    <x v="535"/>
    <n v="14"/>
    <n v="26482.659617435587"/>
  </r>
  <r>
    <x v="535"/>
    <n v="15"/>
    <n v="20751.357433896257"/>
  </r>
  <r>
    <x v="535"/>
    <n v="16"/>
    <n v="16676.783277611183"/>
  </r>
  <r>
    <x v="535"/>
    <n v="17"/>
    <n v="11628.601330825946"/>
  </r>
  <r>
    <x v="535"/>
    <n v="18"/>
    <n v="12473.824251735383"/>
  </r>
  <r>
    <x v="535"/>
    <n v="19"/>
    <n v="22041.85569030288"/>
  </r>
  <r>
    <x v="535"/>
    <n v="20"/>
    <n v="28414.525982948766"/>
  </r>
  <r>
    <x v="535"/>
    <n v="21"/>
    <n v="43740.403281608473"/>
  </r>
  <r>
    <x v="535"/>
    <n v="22"/>
    <n v="40476.800396968378"/>
  </r>
  <r>
    <x v="535"/>
    <n v="23"/>
    <n v="40859.890292934047"/>
  </r>
  <r>
    <x v="536"/>
    <n v="0"/>
    <n v="39325.713917033427"/>
  </r>
  <r>
    <x v="536"/>
    <n v="1"/>
    <n v="43901.593185895355"/>
  </r>
  <r>
    <x v="536"/>
    <n v="2"/>
    <n v="46991.542873482198"/>
  </r>
  <r>
    <x v="536"/>
    <n v="3"/>
    <n v="45554.447500418792"/>
  </r>
  <r>
    <x v="536"/>
    <n v="4"/>
    <n v="46140.406366854113"/>
  </r>
  <r>
    <x v="536"/>
    <n v="5"/>
    <n v="43822.427800814679"/>
  </r>
  <r>
    <x v="536"/>
    <n v="6"/>
    <n v="46359.18615149182"/>
  </r>
  <r>
    <x v="536"/>
    <n v="7"/>
    <n v="47215.528523225657"/>
  </r>
  <r>
    <x v="536"/>
    <n v="8"/>
    <n v="47729.18977179379"/>
  </r>
  <r>
    <x v="536"/>
    <n v="9"/>
    <n v="47642.862425861553"/>
  </r>
  <r>
    <x v="536"/>
    <n v="10"/>
    <n v="47645.098103311597"/>
  </r>
  <r>
    <x v="536"/>
    <n v="11"/>
    <n v="46790.468289805962"/>
  </r>
  <r>
    <x v="536"/>
    <n v="12"/>
    <n v="46395.989590293793"/>
  </r>
  <r>
    <x v="536"/>
    <n v="13"/>
    <n v="45243.906553447865"/>
  </r>
  <r>
    <x v="536"/>
    <n v="14"/>
    <n v="39077.229334569034"/>
  </r>
  <r>
    <x v="536"/>
    <n v="15"/>
    <n v="33420.858387099383"/>
  </r>
  <r>
    <x v="536"/>
    <n v="16"/>
    <n v="26925.681253888179"/>
  </r>
  <r>
    <x v="536"/>
    <n v="17"/>
    <n v="27854.451292603208"/>
  </r>
  <r>
    <x v="536"/>
    <n v="18"/>
    <n v="23123.270864356826"/>
  </r>
  <r>
    <x v="536"/>
    <n v="19"/>
    <n v="28647.506946391899"/>
  </r>
  <r>
    <x v="536"/>
    <n v="20"/>
    <n v="34830.435445248091"/>
  </r>
  <r>
    <x v="536"/>
    <n v="21"/>
    <n v="38451.492945419697"/>
  </r>
  <r>
    <x v="536"/>
    <n v="22"/>
    <n v="42435.010250822488"/>
  </r>
  <r>
    <x v="536"/>
    <n v="23"/>
    <n v="38679.414166686598"/>
  </r>
  <r>
    <x v="537"/>
    <n v="0"/>
    <n v="39337.168962922777"/>
  </r>
  <r>
    <x v="537"/>
    <n v="1"/>
    <n v="42275.166623750003"/>
  </r>
  <r>
    <x v="537"/>
    <n v="2"/>
    <n v="37253.16402068187"/>
  </r>
  <r>
    <x v="537"/>
    <n v="3"/>
    <n v="37989.714998717849"/>
  </r>
  <r>
    <x v="537"/>
    <n v="4"/>
    <n v="35464.350322331578"/>
  </r>
  <r>
    <x v="537"/>
    <n v="5"/>
    <n v="35799.27720051472"/>
  </r>
  <r>
    <x v="537"/>
    <n v="6"/>
    <n v="41455.500076976561"/>
  </r>
  <r>
    <x v="537"/>
    <n v="7"/>
    <n v="36887.805627876805"/>
  </r>
  <r>
    <x v="537"/>
    <n v="8"/>
    <n v="37806.73819901653"/>
  </r>
  <r>
    <x v="537"/>
    <n v="9"/>
    <n v="34367.045765165334"/>
  </r>
  <r>
    <x v="537"/>
    <n v="10"/>
    <n v="36211.603327162789"/>
  </r>
  <r>
    <x v="537"/>
    <n v="11"/>
    <n v="40104.540141839017"/>
  </r>
  <r>
    <x v="537"/>
    <n v="12"/>
    <n v="36161.632284442763"/>
  </r>
  <r>
    <x v="537"/>
    <n v="13"/>
    <n v="34099.15608736682"/>
  </r>
  <r>
    <x v="537"/>
    <n v="14"/>
    <n v="29599.766697061328"/>
  </r>
  <r>
    <x v="537"/>
    <n v="15"/>
    <n v="25162.115610597841"/>
  </r>
  <r>
    <x v="537"/>
    <n v="16"/>
    <n v="18600.379341539196"/>
  </r>
  <r>
    <x v="537"/>
    <n v="17"/>
    <n v="23167.025847215296"/>
  </r>
  <r>
    <x v="537"/>
    <n v="18"/>
    <n v="25728.712731503456"/>
  </r>
  <r>
    <x v="537"/>
    <n v="19"/>
    <n v="35355.621391509623"/>
  </r>
  <r>
    <x v="537"/>
    <n v="20"/>
    <n v="37302.767808398807"/>
  </r>
  <r>
    <x v="537"/>
    <n v="21"/>
    <n v="40728.028189782526"/>
  </r>
  <r>
    <x v="537"/>
    <n v="22"/>
    <n v="27345.028576496545"/>
  </r>
  <r>
    <x v="537"/>
    <n v="23"/>
    <n v="44322.156736504359"/>
  </r>
  <r>
    <x v="538"/>
    <n v="0"/>
    <n v="38063.991117874626"/>
  </r>
  <r>
    <x v="538"/>
    <n v="1"/>
    <n v="38455.638933638445"/>
  </r>
  <r>
    <x v="538"/>
    <n v="2"/>
    <n v="43720.837451410982"/>
  </r>
  <r>
    <x v="538"/>
    <n v="3"/>
    <n v="37378.597699198232"/>
  </r>
  <r>
    <x v="538"/>
    <n v="4"/>
    <n v="38643.476261492826"/>
  </r>
  <r>
    <x v="538"/>
    <n v="5"/>
    <n v="25480.895442713118"/>
  </r>
  <r>
    <x v="538"/>
    <n v="6"/>
    <n v="33841.656708325041"/>
  </r>
  <r>
    <x v="538"/>
    <n v="7"/>
    <n v="29870.213522036618"/>
  </r>
  <r>
    <x v="538"/>
    <n v="8"/>
    <n v="23036.574802337851"/>
  </r>
  <r>
    <x v="538"/>
    <n v="9"/>
    <n v="19840.730233840801"/>
  </r>
  <r>
    <x v="538"/>
    <n v="10"/>
    <n v="25233.541362929049"/>
  </r>
  <r>
    <x v="538"/>
    <n v="11"/>
    <n v="29619.80450356505"/>
  </r>
  <r>
    <x v="538"/>
    <n v="12"/>
    <n v="27530.277584230655"/>
  </r>
  <r>
    <x v="538"/>
    <n v="13"/>
    <n v="19337.456117666508"/>
  </r>
  <r>
    <x v="538"/>
    <n v="14"/>
    <n v="25189.308558930963"/>
  </r>
  <r>
    <x v="538"/>
    <n v="15"/>
    <n v="17938.319283304554"/>
  </r>
  <r>
    <x v="538"/>
    <n v="16"/>
    <n v="17635.081792668156"/>
  </r>
  <r>
    <x v="538"/>
    <n v="17"/>
    <n v="15114.597614606559"/>
  </r>
  <r>
    <x v="538"/>
    <n v="18"/>
    <n v="14966.473759097975"/>
  </r>
  <r>
    <x v="538"/>
    <n v="19"/>
    <n v="18014.67984293968"/>
  </r>
  <r>
    <x v="538"/>
    <n v="20"/>
    <n v="14896.735723979245"/>
  </r>
  <r>
    <x v="538"/>
    <n v="21"/>
    <n v="30023.145545096566"/>
  </r>
  <r>
    <x v="538"/>
    <n v="22"/>
    <n v="41293.967758502818"/>
  </r>
  <r>
    <x v="538"/>
    <n v="23"/>
    <n v="45993.785870365005"/>
  </r>
  <r>
    <x v="539"/>
    <n v="0"/>
    <n v="41146.576221325042"/>
  </r>
  <r>
    <x v="539"/>
    <n v="1"/>
    <n v="37035.17232423836"/>
  </r>
  <r>
    <x v="539"/>
    <n v="2"/>
    <n v="27037.678949354646"/>
  </r>
  <r>
    <x v="539"/>
    <n v="3"/>
    <n v="34989.663408756271"/>
  </r>
  <r>
    <x v="539"/>
    <n v="4"/>
    <n v="33739.602662720928"/>
  </r>
  <r>
    <x v="539"/>
    <n v="5"/>
    <n v="38955.81110826254"/>
  </r>
  <r>
    <x v="539"/>
    <n v="6"/>
    <n v="36722.378165217473"/>
  </r>
  <r>
    <x v="539"/>
    <n v="7"/>
    <n v="31128.804911581949"/>
  </r>
  <r>
    <x v="539"/>
    <n v="8"/>
    <n v="28972.259300551872"/>
  </r>
  <r>
    <x v="539"/>
    <n v="9"/>
    <n v="25340.426225025883"/>
  </r>
  <r>
    <x v="539"/>
    <n v="10"/>
    <n v="26172.146920941592"/>
  </r>
  <r>
    <x v="539"/>
    <n v="11"/>
    <n v="28013.202408861289"/>
  </r>
  <r>
    <x v="539"/>
    <n v="12"/>
    <n v="29095.465581823766"/>
  </r>
  <r>
    <x v="539"/>
    <n v="13"/>
    <n v="22176.807801541243"/>
  </r>
  <r>
    <x v="539"/>
    <n v="14"/>
    <n v="23779.05933616433"/>
  </r>
  <r>
    <x v="539"/>
    <n v="15"/>
    <n v="18215.123420127045"/>
  </r>
  <r>
    <x v="539"/>
    <n v="16"/>
    <n v="10216.92692474628"/>
  </r>
  <r>
    <x v="539"/>
    <n v="17"/>
    <n v="9248.8291775769831"/>
  </r>
  <r>
    <x v="539"/>
    <n v="18"/>
    <n v="15580.800400440183"/>
  </r>
  <r>
    <x v="539"/>
    <n v="19"/>
    <n v="25146.966582624362"/>
  </r>
  <r>
    <x v="539"/>
    <n v="20"/>
    <n v="37475.751276206312"/>
  </r>
  <r>
    <x v="539"/>
    <n v="21"/>
    <n v="30889.966862975019"/>
  </r>
  <r>
    <x v="539"/>
    <n v="22"/>
    <n v="29093.189964130263"/>
  </r>
  <r>
    <x v="539"/>
    <n v="23"/>
    <n v="45134.505458307234"/>
  </r>
  <r>
    <x v="540"/>
    <n v="0"/>
    <n v="47598.730446511268"/>
  </r>
  <r>
    <x v="540"/>
    <n v="1"/>
    <n v="48043.952690715298"/>
  </r>
  <r>
    <x v="540"/>
    <n v="2"/>
    <n v="48053.719532397532"/>
  </r>
  <r>
    <x v="540"/>
    <n v="3"/>
    <n v="47883.508012211845"/>
  </r>
  <r>
    <x v="540"/>
    <n v="4"/>
    <n v="46519.507112809049"/>
  </r>
  <r>
    <x v="540"/>
    <n v="5"/>
    <n v="36551.75847579597"/>
  </r>
  <r>
    <x v="540"/>
    <n v="6"/>
    <n v="29545.495750081845"/>
  </r>
  <r>
    <x v="540"/>
    <n v="7"/>
    <n v="26459.144090575945"/>
  </r>
  <r>
    <x v="540"/>
    <n v="8"/>
    <n v="27066.167032086309"/>
  </r>
  <r>
    <x v="540"/>
    <n v="9"/>
    <n v="41207.969188713119"/>
  </r>
  <r>
    <x v="540"/>
    <n v="10"/>
    <n v="38868.872969410608"/>
  </r>
  <r>
    <x v="540"/>
    <n v="11"/>
    <n v="43146.847008697863"/>
  </r>
  <r>
    <x v="540"/>
    <n v="12"/>
    <n v="41565.179779433143"/>
  </r>
  <r>
    <x v="540"/>
    <n v="13"/>
    <n v="32559.546382259356"/>
  </r>
  <r>
    <x v="540"/>
    <n v="14"/>
    <n v="24114.93942145403"/>
  </r>
  <r>
    <x v="540"/>
    <n v="15"/>
    <n v="20810.22978479007"/>
  </r>
  <r>
    <x v="540"/>
    <n v="16"/>
    <n v="16580.042010191086"/>
  </r>
  <r>
    <x v="540"/>
    <n v="17"/>
    <n v="14537.241478857462"/>
  </r>
  <r>
    <x v="540"/>
    <n v="18"/>
    <n v="14159.285847716201"/>
  </r>
  <r>
    <x v="540"/>
    <n v="19"/>
    <n v="15605.411604177878"/>
  </r>
  <r>
    <x v="540"/>
    <n v="20"/>
    <n v="13802.32025619595"/>
  </r>
  <r>
    <x v="540"/>
    <n v="21"/>
    <n v="7178.2989405443259"/>
  </r>
  <r>
    <x v="540"/>
    <n v="22"/>
    <n v="10350.884062255114"/>
  </r>
  <r>
    <x v="540"/>
    <n v="23"/>
    <n v="18417.629032149209"/>
  </r>
  <r>
    <x v="541"/>
    <n v="0"/>
    <n v="14266.209675967475"/>
  </r>
  <r>
    <x v="541"/>
    <n v="1"/>
    <n v="20211.983946973374"/>
  </r>
  <r>
    <x v="541"/>
    <n v="2"/>
    <n v="30519.109385814412"/>
  </r>
  <r>
    <x v="541"/>
    <n v="3"/>
    <n v="31541.50462526063"/>
  </r>
  <r>
    <x v="541"/>
    <n v="4"/>
    <n v="32911.706972291882"/>
  </r>
  <r>
    <x v="541"/>
    <n v="5"/>
    <n v="25613.880255433778"/>
  </r>
  <r>
    <x v="541"/>
    <n v="6"/>
    <n v="30402.494699812232"/>
  </r>
  <r>
    <x v="541"/>
    <n v="7"/>
    <n v="41390.437481425703"/>
  </r>
  <r>
    <x v="541"/>
    <n v="8"/>
    <n v="33331.656807813881"/>
  </r>
  <r>
    <x v="541"/>
    <n v="9"/>
    <n v="36700.945373955939"/>
  </r>
  <r>
    <x v="541"/>
    <n v="10"/>
    <n v="28440.343429501543"/>
  </r>
  <r>
    <x v="541"/>
    <n v="11"/>
    <n v="34463.205707928515"/>
  </r>
  <r>
    <x v="541"/>
    <n v="12"/>
    <n v="43018.905864736924"/>
  </r>
  <r>
    <x v="541"/>
    <n v="13"/>
    <n v="30029.774645137808"/>
  </r>
  <r>
    <x v="541"/>
    <n v="14"/>
    <n v="22952.236186378082"/>
  </r>
  <r>
    <x v="541"/>
    <n v="15"/>
    <n v="17170.387236797884"/>
  </r>
  <r>
    <x v="541"/>
    <n v="16"/>
    <n v="10838.076522314144"/>
  </r>
  <r>
    <x v="541"/>
    <n v="17"/>
    <n v="10830.839795217342"/>
  </r>
  <r>
    <x v="541"/>
    <n v="18"/>
    <n v="16597.189509625772"/>
  </r>
  <r>
    <x v="541"/>
    <n v="19"/>
    <n v="28181.856747943133"/>
  </r>
  <r>
    <x v="541"/>
    <n v="20"/>
    <n v="23047.306053699034"/>
  </r>
  <r>
    <x v="541"/>
    <n v="21"/>
    <n v="20947.465306833121"/>
  </r>
  <r>
    <x v="541"/>
    <n v="22"/>
    <n v="19482.727901569036"/>
  </r>
  <r>
    <x v="541"/>
    <n v="23"/>
    <n v="18102.696123870242"/>
  </r>
  <r>
    <x v="542"/>
    <n v="0"/>
    <n v="26495.311895442497"/>
  </r>
  <r>
    <x v="542"/>
    <n v="1"/>
    <n v="27857.96505644749"/>
  </r>
  <r>
    <x v="542"/>
    <n v="2"/>
    <n v="29175.237863069036"/>
  </r>
  <r>
    <x v="542"/>
    <n v="3"/>
    <n v="24732.111071882813"/>
  </r>
  <r>
    <x v="542"/>
    <n v="4"/>
    <n v="19212.934732123726"/>
  </r>
  <r>
    <x v="542"/>
    <n v="5"/>
    <n v="17333.640393505899"/>
  </r>
  <r>
    <x v="542"/>
    <n v="6"/>
    <n v="16046.741870160207"/>
  </r>
  <r>
    <x v="542"/>
    <n v="7"/>
    <n v="11503.670801659067"/>
  </r>
  <r>
    <x v="542"/>
    <n v="8"/>
    <n v="14624.995956480283"/>
  </r>
  <r>
    <x v="542"/>
    <n v="9"/>
    <n v="16105.622988254225"/>
  </r>
  <r>
    <x v="542"/>
    <n v="10"/>
    <n v="15567.712189715163"/>
  </r>
  <r>
    <x v="542"/>
    <n v="11"/>
    <n v="15620.132736041745"/>
  </r>
  <r>
    <x v="542"/>
    <n v="12"/>
    <n v="19833.177394656515"/>
  </r>
  <r>
    <x v="542"/>
    <n v="13"/>
    <n v="25543.585005583387"/>
  </r>
  <r>
    <x v="542"/>
    <n v="14"/>
    <n v="20052.853885845929"/>
  </r>
  <r>
    <x v="542"/>
    <n v="15"/>
    <n v="18150.592467600658"/>
  </r>
  <r>
    <x v="542"/>
    <n v="16"/>
    <n v="19279.806813995005"/>
  </r>
  <r>
    <x v="542"/>
    <n v="17"/>
    <n v="20783.990530558141"/>
  </r>
  <r>
    <x v="542"/>
    <n v="18"/>
    <n v="16256.745768690584"/>
  </r>
  <r>
    <x v="542"/>
    <n v="19"/>
    <n v="13917.375325821855"/>
  </r>
  <r>
    <x v="542"/>
    <n v="20"/>
    <n v="19526.110758580304"/>
  </r>
  <r>
    <x v="542"/>
    <n v="21"/>
    <n v="24434.629110971196"/>
  </r>
  <r>
    <x v="542"/>
    <n v="22"/>
    <n v="20070.472387497819"/>
  </r>
  <r>
    <x v="542"/>
    <n v="23"/>
    <n v="18226.619136851561"/>
  </r>
  <r>
    <x v="543"/>
    <n v="0"/>
    <n v="19186.449504802509"/>
  </r>
  <r>
    <x v="543"/>
    <n v="1"/>
    <n v="22713.365990938139"/>
  </r>
  <r>
    <x v="543"/>
    <n v="2"/>
    <n v="14634.65004015112"/>
  </r>
  <r>
    <x v="543"/>
    <n v="3"/>
    <n v="23153.787130110279"/>
  </r>
  <r>
    <x v="543"/>
    <n v="4"/>
    <n v="23143.532725799691"/>
  </r>
  <r>
    <x v="543"/>
    <n v="5"/>
    <n v="16444.103570624866"/>
  </r>
  <r>
    <x v="543"/>
    <n v="6"/>
    <n v="21345.817719375369"/>
  </r>
  <r>
    <x v="543"/>
    <n v="7"/>
    <n v="18036.312578816087"/>
  </r>
  <r>
    <x v="543"/>
    <n v="8"/>
    <n v="20638.643980510125"/>
  </r>
  <r>
    <x v="543"/>
    <n v="9"/>
    <n v="24743.504259179052"/>
  </r>
  <r>
    <x v="543"/>
    <n v="10"/>
    <n v="20473.67071586028"/>
  </r>
  <r>
    <x v="543"/>
    <n v="11"/>
    <n v="20285.562574000636"/>
  </r>
  <r>
    <x v="543"/>
    <n v="12"/>
    <n v="19846.078568518544"/>
  </r>
  <r>
    <x v="543"/>
    <n v="13"/>
    <n v="21510.477550707485"/>
  </r>
  <r>
    <x v="543"/>
    <n v="14"/>
    <n v="17072.27387695889"/>
  </r>
  <r>
    <x v="543"/>
    <n v="15"/>
    <n v="17723.482132610014"/>
  </r>
  <r>
    <x v="543"/>
    <n v="16"/>
    <n v="15808.569410546608"/>
  </r>
  <r>
    <x v="543"/>
    <n v="17"/>
    <n v="11955.900116684683"/>
  </r>
  <r>
    <x v="543"/>
    <n v="18"/>
    <n v="20577.416618829535"/>
  </r>
  <r>
    <x v="543"/>
    <n v="19"/>
    <n v="16944.887512257679"/>
  </r>
  <r>
    <x v="543"/>
    <n v="20"/>
    <n v="14653.67034568274"/>
  </r>
  <r>
    <x v="543"/>
    <n v="21"/>
    <n v="16088.928956337078"/>
  </r>
  <r>
    <x v="543"/>
    <n v="22"/>
    <n v="23064.965469783161"/>
  </r>
  <r>
    <x v="543"/>
    <n v="23"/>
    <n v="26650.775250873725"/>
  </r>
  <r>
    <x v="544"/>
    <n v="0"/>
    <n v="29164.327854850926"/>
  </r>
  <r>
    <x v="544"/>
    <n v="1"/>
    <n v="19808.7110960625"/>
  </r>
  <r>
    <x v="544"/>
    <n v="2"/>
    <n v="22808.421733020619"/>
  </r>
  <r>
    <x v="544"/>
    <n v="3"/>
    <n v="24760.453518779337"/>
  </r>
  <r>
    <x v="544"/>
    <n v="4"/>
    <n v="17432.485584481557"/>
  </r>
  <r>
    <x v="544"/>
    <n v="5"/>
    <n v="28063.320548300595"/>
  </r>
  <r>
    <x v="544"/>
    <n v="6"/>
    <n v="42432.927515124633"/>
  </r>
  <r>
    <x v="544"/>
    <n v="7"/>
    <n v="41991.595057367187"/>
  </r>
  <r>
    <x v="544"/>
    <n v="8"/>
    <n v="37829.839224712581"/>
  </r>
  <r>
    <x v="544"/>
    <n v="9"/>
    <n v="38384.618428275986"/>
  </r>
  <r>
    <x v="544"/>
    <n v="10"/>
    <n v="36350.625442987832"/>
  </r>
  <r>
    <x v="544"/>
    <n v="11"/>
    <n v="38734.350458763074"/>
  </r>
  <r>
    <x v="544"/>
    <n v="12"/>
    <n v="37859.392054576849"/>
  </r>
  <r>
    <x v="544"/>
    <n v="13"/>
    <n v="35517.52145218059"/>
  </r>
  <r>
    <x v="544"/>
    <n v="14"/>
    <n v="25554.404417836577"/>
  </r>
  <r>
    <x v="544"/>
    <n v="15"/>
    <n v="24496.723467642907"/>
  </r>
  <r>
    <x v="544"/>
    <n v="16"/>
    <n v="17145.519100596568"/>
  </r>
  <r>
    <x v="544"/>
    <n v="17"/>
    <n v="17469.527690156516"/>
  </r>
  <r>
    <x v="544"/>
    <n v="18"/>
    <n v="16481.338314798151"/>
  </r>
  <r>
    <x v="544"/>
    <n v="19"/>
    <n v="17996.223327664567"/>
  </r>
  <r>
    <x v="544"/>
    <n v="20"/>
    <n v="21642.949472789434"/>
  </r>
  <r>
    <x v="544"/>
    <n v="21"/>
    <n v="18988.92131909747"/>
  </r>
  <r>
    <x v="544"/>
    <n v="22"/>
    <n v="22833.947421407258"/>
  </r>
  <r>
    <x v="544"/>
    <n v="23"/>
    <n v="29770.660610049054"/>
  </r>
  <r>
    <x v="545"/>
    <n v="0"/>
    <n v="34124.942848369734"/>
  </r>
  <r>
    <x v="545"/>
    <n v="1"/>
    <n v="37550.416081820949"/>
  </r>
  <r>
    <x v="545"/>
    <n v="2"/>
    <n v="35174.884653008077"/>
  </r>
  <r>
    <x v="545"/>
    <n v="3"/>
    <n v="34256.001763700311"/>
  </r>
  <r>
    <x v="545"/>
    <n v="4"/>
    <n v="28893.115834020355"/>
  </r>
  <r>
    <x v="545"/>
    <n v="5"/>
    <n v="35514.814772712853"/>
  </r>
  <r>
    <x v="545"/>
    <n v="6"/>
    <n v="35806.002254459396"/>
  </r>
  <r>
    <x v="545"/>
    <n v="7"/>
    <n v="30828.253399649981"/>
  </r>
  <r>
    <x v="545"/>
    <n v="8"/>
    <n v="26084.885363885631"/>
  </r>
  <r>
    <x v="545"/>
    <n v="9"/>
    <n v="31558.5517871419"/>
  </r>
  <r>
    <x v="545"/>
    <n v="10"/>
    <n v="39643.758752048147"/>
  </r>
  <r>
    <x v="545"/>
    <n v="11"/>
    <n v="40779.753679052512"/>
  </r>
  <r>
    <x v="545"/>
    <n v="12"/>
    <n v="41866.162353139349"/>
  </r>
  <r>
    <x v="545"/>
    <n v="13"/>
    <n v="37391.049301799052"/>
  </r>
  <r>
    <x v="545"/>
    <n v="14"/>
    <n v="35462.483361167782"/>
  </r>
  <r>
    <x v="545"/>
    <n v="15"/>
    <n v="28137.328776118196"/>
  </r>
  <r>
    <x v="545"/>
    <n v="16"/>
    <n v="31023.297012249364"/>
  </r>
  <r>
    <x v="545"/>
    <n v="17"/>
    <n v="34859.017533505634"/>
  </r>
  <r>
    <x v="545"/>
    <n v="18"/>
    <n v="33520.096161088484"/>
  </r>
  <r>
    <x v="545"/>
    <n v="19"/>
    <n v="27086.438147823766"/>
  </r>
  <r>
    <x v="545"/>
    <n v="20"/>
    <n v="27202.105958746917"/>
  </r>
  <r>
    <x v="545"/>
    <n v="21"/>
    <n v="35444.913080064682"/>
  </r>
  <r>
    <x v="545"/>
    <n v="22"/>
    <n v="35123.112404472471"/>
  </r>
  <r>
    <x v="545"/>
    <n v="23"/>
    <n v="36447.727877080302"/>
  </r>
  <r>
    <x v="546"/>
    <n v="0"/>
    <n v="37157.49748557993"/>
  </r>
  <r>
    <x v="546"/>
    <n v="1"/>
    <n v="29449.962186759993"/>
  </r>
  <r>
    <x v="546"/>
    <n v="2"/>
    <n v="24536.908916095425"/>
  </r>
  <r>
    <x v="546"/>
    <n v="3"/>
    <n v="28344.859547911885"/>
  </r>
  <r>
    <x v="546"/>
    <n v="4"/>
    <n v="27398.711623094758"/>
  </r>
  <r>
    <x v="546"/>
    <n v="5"/>
    <n v="24457.69555426254"/>
  </r>
  <r>
    <x v="546"/>
    <n v="6"/>
    <n v="24052.880621575307"/>
  </r>
  <r>
    <x v="546"/>
    <n v="7"/>
    <n v="27746.743344066028"/>
  </r>
  <r>
    <x v="546"/>
    <n v="8"/>
    <n v="37863.069337319554"/>
  </r>
  <r>
    <x v="546"/>
    <n v="9"/>
    <n v="29705.235950753035"/>
  </r>
  <r>
    <x v="546"/>
    <n v="10"/>
    <n v="30141.558218492944"/>
  </r>
  <r>
    <x v="546"/>
    <n v="11"/>
    <n v="29691.148319954147"/>
  </r>
  <r>
    <x v="546"/>
    <n v="12"/>
    <n v="34619.278414343753"/>
  </r>
  <r>
    <x v="546"/>
    <n v="13"/>
    <n v="31773.459528816027"/>
  </r>
  <r>
    <x v="546"/>
    <n v="14"/>
    <n v="31982.459925499999"/>
  </r>
  <r>
    <x v="546"/>
    <n v="15"/>
    <n v="37226.985650954026"/>
  </r>
  <r>
    <x v="546"/>
    <n v="16"/>
    <n v="30644.915676973109"/>
  </r>
  <r>
    <x v="546"/>
    <n v="17"/>
    <n v="36780.58075559375"/>
  </r>
  <r>
    <x v="546"/>
    <n v="18"/>
    <n v="37269.101095138118"/>
  </r>
  <r>
    <x v="546"/>
    <n v="19"/>
    <n v="42337.499647194942"/>
  </r>
  <r>
    <x v="546"/>
    <n v="20"/>
    <n v="40074.85969823294"/>
  </r>
  <r>
    <x v="546"/>
    <n v="21"/>
    <n v="39675.496603541244"/>
  </r>
  <r>
    <x v="546"/>
    <n v="22"/>
    <n v="30559.491856514989"/>
  </r>
  <r>
    <x v="546"/>
    <n v="23"/>
    <n v="33592.296850863466"/>
  </r>
  <r>
    <x v="547"/>
    <n v="0"/>
    <n v="26252.907965787152"/>
  </r>
  <r>
    <x v="547"/>
    <n v="1"/>
    <n v="23944.378181164433"/>
  </r>
  <r>
    <x v="547"/>
    <n v="2"/>
    <n v="33520.738613846566"/>
  </r>
  <r>
    <x v="547"/>
    <n v="3"/>
    <n v="30273.599374555961"/>
  </r>
  <r>
    <x v="547"/>
    <n v="4"/>
    <n v="15311.602924487324"/>
  </r>
  <r>
    <x v="547"/>
    <n v="5"/>
    <n v="14040.921342311358"/>
  </r>
  <r>
    <x v="547"/>
    <n v="6"/>
    <n v="19823.963383956208"/>
  </r>
  <r>
    <x v="547"/>
    <n v="7"/>
    <n v="40511.614618503991"/>
  </r>
  <r>
    <x v="547"/>
    <n v="8"/>
    <n v="44318.437426609373"/>
  </r>
  <r>
    <x v="547"/>
    <n v="9"/>
    <n v="45771.402699608101"/>
  </r>
  <r>
    <x v="547"/>
    <n v="10"/>
    <n v="46391.137342246548"/>
  </r>
  <r>
    <x v="547"/>
    <n v="11"/>
    <n v="46002.760726898436"/>
  </r>
  <r>
    <x v="547"/>
    <n v="12"/>
    <n v="45435.824114272531"/>
  </r>
  <r>
    <x v="547"/>
    <n v="13"/>
    <n v="45989.163522090297"/>
  </r>
  <r>
    <x v="547"/>
    <n v="14"/>
    <n v="45412.865314750903"/>
  </r>
  <r>
    <x v="547"/>
    <n v="15"/>
    <n v="44429.743961774344"/>
  </r>
  <r>
    <x v="547"/>
    <n v="16"/>
    <n v="40526.965295872818"/>
  </r>
  <r>
    <x v="547"/>
    <n v="17"/>
    <n v="42767.926480583759"/>
  </r>
  <r>
    <x v="547"/>
    <n v="18"/>
    <n v="47436.656986921873"/>
  </r>
  <r>
    <x v="547"/>
    <n v="19"/>
    <n v="47831.119125923149"/>
  </r>
  <r>
    <x v="547"/>
    <n v="20"/>
    <n v="48054.696606231293"/>
  </r>
  <r>
    <x v="547"/>
    <n v="21"/>
    <n v="48042.961978837215"/>
  </r>
  <r>
    <x v="547"/>
    <n v="22"/>
    <n v="48012.719449755103"/>
  </r>
  <r>
    <x v="547"/>
    <n v="23"/>
    <n v="47527.10012231813"/>
  </r>
  <r>
    <x v="548"/>
    <n v="0"/>
    <n v="46764.814987577753"/>
  </r>
  <r>
    <x v="548"/>
    <n v="1"/>
    <n v="47744.348541156251"/>
  </r>
  <r>
    <x v="548"/>
    <n v="2"/>
    <n v="47541.598417028697"/>
  </r>
  <r>
    <x v="548"/>
    <n v="3"/>
    <n v="47082.241236561596"/>
  </r>
  <r>
    <x v="548"/>
    <n v="4"/>
    <n v="46388.276259743463"/>
  </r>
  <r>
    <x v="548"/>
    <n v="5"/>
    <n v="39674.36366548873"/>
  </r>
  <r>
    <x v="548"/>
    <n v="6"/>
    <n v="37172.230551006905"/>
  </r>
  <r>
    <x v="548"/>
    <n v="7"/>
    <n v="45051.820464349381"/>
  </r>
  <r>
    <x v="548"/>
    <n v="8"/>
    <n v="46939.637166171873"/>
  </r>
  <r>
    <x v="548"/>
    <n v="9"/>
    <n v="47063.398226603742"/>
  </r>
  <r>
    <x v="548"/>
    <n v="10"/>
    <n v="47541.747462325038"/>
  </r>
  <r>
    <x v="548"/>
    <n v="11"/>
    <n v="46991.505855805059"/>
  </r>
  <r>
    <x v="548"/>
    <n v="12"/>
    <n v="46304.695046527799"/>
  </r>
  <r>
    <x v="548"/>
    <n v="13"/>
    <n v="42200.606052244366"/>
  </r>
  <r>
    <x v="548"/>
    <n v="14"/>
    <n v="36314.05872318006"/>
  </r>
  <r>
    <x v="548"/>
    <n v="15"/>
    <n v="38704.259897244367"/>
  </r>
  <r>
    <x v="548"/>
    <n v="16"/>
    <n v="33036.237612328761"/>
  </r>
  <r>
    <x v="548"/>
    <n v="17"/>
    <n v="23912.812267306599"/>
  </r>
  <r>
    <x v="548"/>
    <n v="18"/>
    <n v="25100.070448763447"/>
  </r>
  <r>
    <x v="548"/>
    <n v="19"/>
    <n v="34456.59268130378"/>
  </r>
  <r>
    <x v="548"/>
    <n v="20"/>
    <n v="35816.125148372819"/>
  </r>
  <r>
    <x v="548"/>
    <n v="21"/>
    <n v="29882.934964553679"/>
  </r>
  <r>
    <x v="548"/>
    <n v="22"/>
    <n v="29935.412011834131"/>
  </r>
  <r>
    <x v="548"/>
    <n v="23"/>
    <n v="32835.662768241549"/>
  </r>
  <r>
    <x v="549"/>
    <n v="0"/>
    <n v="16170.801020885496"/>
  </r>
  <r>
    <x v="549"/>
    <n v="1"/>
    <n v="1139.5186370969616"/>
  </r>
  <r>
    <x v="549"/>
    <n v="2"/>
    <n v="0"/>
  </r>
  <r>
    <x v="549"/>
    <n v="3"/>
    <n v="0"/>
  </r>
  <r>
    <x v="549"/>
    <n v="4"/>
    <n v="0"/>
  </r>
  <r>
    <x v="549"/>
    <n v="5"/>
    <n v="0"/>
  </r>
  <r>
    <x v="549"/>
    <n v="6"/>
    <n v="0"/>
  </r>
  <r>
    <x v="549"/>
    <n v="7"/>
    <n v="0"/>
  </r>
  <r>
    <x v="549"/>
    <n v="8"/>
    <n v="0"/>
  </r>
  <r>
    <x v="549"/>
    <n v="9"/>
    <n v="0"/>
  </r>
  <r>
    <x v="549"/>
    <n v="10"/>
    <n v="0"/>
  </r>
  <r>
    <x v="549"/>
    <n v="11"/>
    <n v="0"/>
  </r>
  <r>
    <x v="549"/>
    <n v="12"/>
    <n v="0"/>
  </r>
  <r>
    <x v="549"/>
    <n v="13"/>
    <n v="0"/>
  </r>
  <r>
    <x v="549"/>
    <n v="14"/>
    <n v="0"/>
  </r>
  <r>
    <x v="549"/>
    <n v="15"/>
    <n v="0"/>
  </r>
  <r>
    <x v="549"/>
    <n v="16"/>
    <n v="0"/>
  </r>
  <r>
    <x v="549"/>
    <n v="17"/>
    <n v="0"/>
  </r>
  <r>
    <x v="549"/>
    <n v="18"/>
    <n v="14015.819828445679"/>
  </r>
  <r>
    <x v="549"/>
    <n v="19"/>
    <n v="41584.457260825948"/>
  </r>
  <r>
    <x v="549"/>
    <n v="20"/>
    <n v="28479.311432466839"/>
  </r>
  <r>
    <x v="549"/>
    <n v="21"/>
    <n v="36051.702225147164"/>
  </r>
  <r>
    <x v="549"/>
    <n v="22"/>
    <n v="36065.689090502179"/>
  </r>
  <r>
    <x v="549"/>
    <n v="23"/>
    <n v="38571.608731510365"/>
  </r>
  <r>
    <x v="550"/>
    <n v="0"/>
    <n v="40688.27404660156"/>
  </r>
  <r>
    <x v="550"/>
    <n v="1"/>
    <n v="42212.885230215295"/>
  </r>
  <r>
    <x v="550"/>
    <n v="2"/>
    <n v="38322.265434559682"/>
  </r>
  <r>
    <x v="550"/>
    <n v="3"/>
    <n v="38636.315762024176"/>
  </r>
  <r>
    <x v="550"/>
    <n v="4"/>
    <n v="38916.367719430054"/>
  </r>
  <r>
    <x v="550"/>
    <n v="5"/>
    <n v="36177.70188549564"/>
  </r>
  <r>
    <x v="550"/>
    <n v="6"/>
    <n v="43671.371993312874"/>
  </r>
  <r>
    <x v="550"/>
    <n v="7"/>
    <n v="34667.601660647531"/>
  </r>
  <r>
    <x v="550"/>
    <n v="8"/>
    <n v="34268.626278324671"/>
  </r>
  <r>
    <x v="550"/>
    <n v="9"/>
    <n v="39426.333524730653"/>
  </r>
  <r>
    <x v="550"/>
    <n v="10"/>
    <n v="41719.125894103745"/>
  </r>
  <r>
    <x v="550"/>
    <n v="11"/>
    <n v="43398.745017453126"/>
  </r>
  <r>
    <x v="550"/>
    <n v="12"/>
    <n v="42901.366709099755"/>
  </r>
  <r>
    <x v="550"/>
    <n v="13"/>
    <n v="38156.317287950944"/>
  </r>
  <r>
    <x v="550"/>
    <n v="14"/>
    <n v="37320.041460391898"/>
  </r>
  <r>
    <x v="550"/>
    <n v="15"/>
    <n v="33970.185265473112"/>
  </r>
  <r>
    <x v="550"/>
    <n v="16"/>
    <n v="36308.430076505632"/>
  </r>
  <r>
    <x v="550"/>
    <n v="17"/>
    <n v="27603.322376159067"/>
  </r>
  <r>
    <x v="550"/>
    <n v="18"/>
    <n v="21487.092560155983"/>
  </r>
  <r>
    <x v="550"/>
    <n v="19"/>
    <n v="25507.773253147534"/>
  </r>
  <r>
    <x v="550"/>
    <n v="20"/>
    <n v="22246.61159190843"/>
  </r>
  <r>
    <x v="550"/>
    <n v="21"/>
    <n v="24332.860978899342"/>
  </r>
  <r>
    <x v="550"/>
    <n v="22"/>
    <n v="24137.478848868195"/>
  </r>
  <r>
    <x v="550"/>
    <n v="23"/>
    <n v="25498.339571257813"/>
  </r>
  <r>
    <x v="551"/>
    <n v="0"/>
    <n v="25688.835845225287"/>
  </r>
  <r>
    <x v="551"/>
    <n v="1"/>
    <n v="31810.290522217208"/>
  </r>
  <r>
    <x v="551"/>
    <n v="2"/>
    <n v="26435.183863498725"/>
  </r>
  <r>
    <x v="551"/>
    <n v="3"/>
    <n v="19641.429336194677"/>
  </r>
  <r>
    <x v="551"/>
    <n v="4"/>
    <n v="18318.21615456096"/>
  </r>
  <r>
    <x v="551"/>
    <n v="5"/>
    <n v="16029.24099716433"/>
  </r>
  <r>
    <x v="551"/>
    <n v="6"/>
    <n v="30025.453796717477"/>
  </r>
  <r>
    <x v="551"/>
    <n v="7"/>
    <n v="19610.052407876647"/>
  </r>
  <r>
    <x v="551"/>
    <n v="8"/>
    <n v="33943.854441087482"/>
  </r>
  <r>
    <x v="551"/>
    <n v="9"/>
    <n v="39265.022338529976"/>
  </r>
  <r>
    <x v="551"/>
    <n v="10"/>
    <n v="39079.544892406251"/>
  </r>
  <r>
    <x v="551"/>
    <n v="11"/>
    <n v="32255.443601711573"/>
  </r>
  <r>
    <x v="551"/>
    <n v="12"/>
    <n v="41897.163746248727"/>
  </r>
  <r>
    <x v="551"/>
    <n v="13"/>
    <n v="41521.80179316624"/>
  </r>
  <r>
    <x v="551"/>
    <n v="14"/>
    <n v="31556.834845363468"/>
  </r>
  <r>
    <x v="551"/>
    <n v="15"/>
    <n v="23137.637648869739"/>
  </r>
  <r>
    <x v="551"/>
    <n v="16"/>
    <n v="22566.838038891263"/>
  </r>
  <r>
    <x v="551"/>
    <n v="17"/>
    <n v="16109.66888241688"/>
  </r>
  <r>
    <x v="551"/>
    <n v="18"/>
    <n v="11625.749259120137"/>
  </r>
  <r>
    <x v="551"/>
    <n v="19"/>
    <n v="8171.8854800221479"/>
  </r>
  <r>
    <x v="551"/>
    <n v="20"/>
    <n v="10522.428343110147"/>
  </r>
  <r>
    <x v="551"/>
    <n v="21"/>
    <n v="11632.242708711308"/>
  </r>
  <r>
    <x v="551"/>
    <n v="22"/>
    <n v="25566.258865761534"/>
  </r>
  <r>
    <x v="551"/>
    <n v="23"/>
    <n v="27813.736636099384"/>
  </r>
  <r>
    <x v="552"/>
    <n v="0"/>
    <n v="28686.322007605017"/>
  </r>
  <r>
    <x v="552"/>
    <n v="1"/>
    <n v="27620.400710884089"/>
  </r>
  <r>
    <x v="552"/>
    <n v="2"/>
    <n v="32768.078094813507"/>
  </r>
  <r>
    <x v="552"/>
    <n v="3"/>
    <n v="38311.108966058142"/>
  </r>
  <r>
    <x v="552"/>
    <n v="4"/>
    <n v="36001.661043628454"/>
  </r>
  <r>
    <x v="552"/>
    <n v="5"/>
    <n v="38836.929571966568"/>
  </r>
  <r>
    <x v="552"/>
    <n v="6"/>
    <n v="37194.799689981664"/>
  </r>
  <r>
    <x v="552"/>
    <n v="7"/>
    <n v="40314.363579131001"/>
  </r>
  <r>
    <x v="552"/>
    <n v="8"/>
    <n v="38287.155558102837"/>
  </r>
  <r>
    <x v="552"/>
    <n v="9"/>
    <n v="31987.847143661616"/>
  </r>
  <r>
    <x v="552"/>
    <n v="10"/>
    <n v="40348.583568257811"/>
  </r>
  <r>
    <x v="552"/>
    <n v="11"/>
    <n v="35802.298043891897"/>
  </r>
  <r>
    <x v="552"/>
    <n v="12"/>
    <n v="31935.675005896257"/>
  </r>
  <r>
    <x v="552"/>
    <n v="13"/>
    <n v="34740.829593082854"/>
  </r>
  <r>
    <x v="552"/>
    <n v="14"/>
    <n v="30718.504045389349"/>
  </r>
  <r>
    <x v="552"/>
    <n v="15"/>
    <n v="27295.473009428144"/>
  </r>
  <r>
    <x v="552"/>
    <n v="16"/>
    <n v="25197.589819591201"/>
  </r>
  <r>
    <x v="552"/>
    <n v="17"/>
    <n v="19206.526764455306"/>
  </r>
  <r>
    <x v="552"/>
    <n v="18"/>
    <n v="17370.107750048788"/>
  </r>
  <r>
    <x v="552"/>
    <n v="19"/>
    <n v="19531.285937836947"/>
  </r>
  <r>
    <x v="552"/>
    <n v="20"/>
    <n v="27806.948749372819"/>
  </r>
  <r>
    <x v="552"/>
    <n v="21"/>
    <n v="28774.039467450944"/>
  </r>
  <r>
    <x v="552"/>
    <n v="22"/>
    <n v="31361.517496192497"/>
  </r>
  <r>
    <x v="552"/>
    <n v="23"/>
    <n v="35239.704197936226"/>
  </r>
  <r>
    <x v="553"/>
    <n v="0"/>
    <n v="33091.75401167533"/>
  </r>
  <r>
    <x v="553"/>
    <n v="1"/>
    <n v="39540.110020768174"/>
  </r>
  <r>
    <x v="553"/>
    <n v="2"/>
    <n v="42332.014200883714"/>
  </r>
  <r>
    <x v="553"/>
    <n v="3"/>
    <n v="39902.598563470929"/>
  </r>
  <r>
    <x v="553"/>
    <n v="4"/>
    <n v="44566.319983454028"/>
  </r>
  <r>
    <x v="553"/>
    <n v="5"/>
    <n v="46835.136052433139"/>
  </r>
  <r>
    <x v="553"/>
    <n v="6"/>
    <n v="42915.300970256001"/>
  </r>
  <r>
    <x v="553"/>
    <n v="7"/>
    <n v="43096.939285754357"/>
  </r>
  <r>
    <x v="553"/>
    <n v="8"/>
    <n v="46683.943863590299"/>
  </r>
  <r>
    <x v="553"/>
    <n v="9"/>
    <n v="47184.258264388816"/>
  </r>
  <r>
    <x v="553"/>
    <n v="10"/>
    <n v="46363.696472446587"/>
  </r>
  <r>
    <x v="553"/>
    <n v="11"/>
    <n v="47346.049219907152"/>
  </r>
  <r>
    <x v="553"/>
    <n v="12"/>
    <n v="47023.142395456205"/>
  </r>
  <r>
    <x v="553"/>
    <n v="13"/>
    <n v="44667.267393105016"/>
  </r>
  <r>
    <x v="553"/>
    <n v="14"/>
    <n v="41094.445485086311"/>
  </r>
  <r>
    <x v="553"/>
    <n v="15"/>
    <n v="33412.673080242828"/>
  </r>
  <r>
    <x v="553"/>
    <n v="16"/>
    <n v="30897.684577175329"/>
  </r>
  <r>
    <x v="553"/>
    <n v="17"/>
    <n v="31801.110119732832"/>
  </r>
  <r>
    <x v="553"/>
    <n v="18"/>
    <n v="31714.747704401256"/>
  </r>
  <r>
    <x v="553"/>
    <n v="19"/>
    <n v="41144.891913573767"/>
  </r>
  <r>
    <x v="553"/>
    <n v="20"/>
    <n v="41715.413403230923"/>
  </r>
  <r>
    <x v="553"/>
    <n v="21"/>
    <n v="38961.110491700041"/>
  </r>
  <r>
    <x v="553"/>
    <n v="22"/>
    <n v="39892.156635003455"/>
  </r>
  <r>
    <x v="553"/>
    <n v="23"/>
    <n v="41821.779042761264"/>
  </r>
  <r>
    <x v="554"/>
    <n v="0"/>
    <n v="41514.81615369967"/>
  </r>
  <r>
    <x v="554"/>
    <n v="1"/>
    <n v="43106.183008214764"/>
  </r>
  <r>
    <x v="554"/>
    <n v="2"/>
    <n v="43722.056114783802"/>
  </r>
  <r>
    <x v="554"/>
    <n v="3"/>
    <n v="44211.694790587215"/>
  </r>
  <r>
    <x v="554"/>
    <n v="4"/>
    <n v="44739.353620187874"/>
  </r>
  <r>
    <x v="554"/>
    <n v="5"/>
    <n v="44837.719528541238"/>
  </r>
  <r>
    <x v="554"/>
    <n v="6"/>
    <n v="44898.329278479483"/>
  </r>
  <r>
    <x v="554"/>
    <n v="7"/>
    <n v="44863.262751527793"/>
  </r>
  <r>
    <x v="554"/>
    <n v="8"/>
    <n v="44866.809636693135"/>
  </r>
  <r>
    <x v="554"/>
    <n v="9"/>
    <n v="44465.193330051232"/>
  </r>
  <r>
    <x v="554"/>
    <n v="10"/>
    <n v="43587.138098656251"/>
  </r>
  <r>
    <x v="554"/>
    <n v="11"/>
    <n v="42492.289377124092"/>
  </r>
  <r>
    <x v="554"/>
    <n v="12"/>
    <n v="40500.472275240914"/>
  </r>
  <r>
    <x v="554"/>
    <n v="13"/>
    <n v="39066.894562776892"/>
  </r>
  <r>
    <x v="554"/>
    <n v="14"/>
    <n v="39127.050358003456"/>
  </r>
  <r>
    <x v="554"/>
    <n v="15"/>
    <n v="39834.279379837215"/>
  </r>
  <r>
    <x v="554"/>
    <n v="16"/>
    <n v="40281.447004309048"/>
  </r>
  <r>
    <x v="554"/>
    <n v="17"/>
    <n v="32837.159551835939"/>
  </r>
  <r>
    <x v="554"/>
    <n v="18"/>
    <n v="17289.46165498974"/>
  </r>
  <r>
    <x v="554"/>
    <n v="19"/>
    <n v="18935.700507516263"/>
  </r>
  <r>
    <x v="554"/>
    <n v="20"/>
    <n v="18992.943103135363"/>
  </r>
  <r>
    <x v="554"/>
    <n v="21"/>
    <n v="21594.418225715297"/>
  </r>
  <r>
    <x v="554"/>
    <n v="22"/>
    <n v="38196.200993251274"/>
  </r>
  <r>
    <x v="554"/>
    <n v="23"/>
    <n v="43325.62034513754"/>
  </r>
  <r>
    <x v="555"/>
    <n v="0"/>
    <n v="44774.016848149338"/>
  </r>
  <r>
    <x v="555"/>
    <n v="1"/>
    <n v="41945.952169184049"/>
  </r>
  <r>
    <x v="555"/>
    <n v="2"/>
    <n v="41959.172377400617"/>
  </r>
  <r>
    <x v="555"/>
    <n v="3"/>
    <n v="35540.335102961471"/>
  </r>
  <r>
    <x v="555"/>
    <n v="4"/>
    <n v="42159.074082980384"/>
  </r>
  <r>
    <x v="555"/>
    <n v="5"/>
    <n v="45594.770547898435"/>
  </r>
  <r>
    <x v="555"/>
    <n v="6"/>
    <n v="45985.659499734742"/>
  </r>
  <r>
    <x v="555"/>
    <n v="7"/>
    <n v="45626.689591720395"/>
  </r>
  <r>
    <x v="555"/>
    <n v="8"/>
    <n v="46020.298373974387"/>
  </r>
  <r>
    <x v="555"/>
    <n v="9"/>
    <n v="46056.190981085936"/>
  </r>
  <r>
    <x v="555"/>
    <n v="10"/>
    <n v="45426.307629529074"/>
  </r>
  <r>
    <x v="555"/>
    <n v="11"/>
    <n v="43888.708085848848"/>
  </r>
  <r>
    <x v="555"/>
    <n v="12"/>
    <n v="42134.410518541241"/>
  </r>
  <r>
    <x v="555"/>
    <n v="13"/>
    <n v="31873.244080170334"/>
  </r>
  <r>
    <x v="555"/>
    <n v="14"/>
    <n v="24942.617876265358"/>
  </r>
  <r>
    <x v="555"/>
    <n v="15"/>
    <n v="24035.622556103845"/>
  </r>
  <r>
    <x v="555"/>
    <n v="16"/>
    <n v="19180.085130336072"/>
  </r>
  <r>
    <x v="555"/>
    <n v="17"/>
    <n v="12287.823929687633"/>
  </r>
  <r>
    <x v="555"/>
    <n v="18"/>
    <n v="14506.698180512674"/>
  </r>
  <r>
    <x v="555"/>
    <n v="19"/>
    <n v="17009.965207335536"/>
  </r>
  <r>
    <x v="555"/>
    <n v="20"/>
    <n v="21168.052629513444"/>
  </r>
  <r>
    <x v="555"/>
    <n v="21"/>
    <n v="29033.525628386906"/>
  </r>
  <r>
    <x v="555"/>
    <n v="22"/>
    <n v="40080.538026340299"/>
  </r>
  <r>
    <x v="555"/>
    <n v="23"/>
    <n v="41557.195634877549"/>
  </r>
  <r>
    <x v="556"/>
    <n v="0"/>
    <n v="47565.922002653169"/>
  </r>
  <r>
    <x v="556"/>
    <n v="1"/>
    <n v="47711.61608112973"/>
  </r>
  <r>
    <x v="556"/>
    <n v="2"/>
    <n v="47884.700373684784"/>
  </r>
  <r>
    <x v="556"/>
    <n v="3"/>
    <n v="47709.323902925331"/>
  </r>
  <r>
    <x v="556"/>
    <n v="4"/>
    <n v="45795.723362666242"/>
  </r>
  <r>
    <x v="556"/>
    <n v="5"/>
    <n v="41844.397863468213"/>
  </r>
  <r>
    <x v="556"/>
    <n v="6"/>
    <n v="44427.530689967847"/>
  </r>
  <r>
    <x v="556"/>
    <n v="7"/>
    <n v="46306.046194486553"/>
  </r>
  <r>
    <x v="556"/>
    <n v="8"/>
    <n v="47037.476058747823"/>
  </r>
  <r>
    <x v="556"/>
    <n v="9"/>
    <n v="46893.132154140992"/>
  </r>
  <r>
    <x v="556"/>
    <n v="10"/>
    <n v="46982.239727900618"/>
  </r>
  <r>
    <x v="556"/>
    <n v="11"/>
    <n v="45862.932013791244"/>
  </r>
  <r>
    <x v="556"/>
    <n v="12"/>
    <n v="43908.511608830304"/>
  </r>
  <r>
    <x v="556"/>
    <n v="13"/>
    <n v="38494.010756016898"/>
  </r>
  <r>
    <x v="556"/>
    <n v="14"/>
    <n v="36520.523286358468"/>
  </r>
  <r>
    <x v="556"/>
    <n v="15"/>
    <n v="34454.302451476935"/>
  </r>
  <r>
    <x v="556"/>
    <n v="16"/>
    <n v="30988.065366784333"/>
  </r>
  <r>
    <x v="556"/>
    <n v="17"/>
    <n v="27896.093828103476"/>
  </r>
  <r>
    <x v="556"/>
    <n v="18"/>
    <n v="29738.428863800331"/>
  </r>
  <r>
    <x v="556"/>
    <n v="19"/>
    <n v="28406.436629995642"/>
  </r>
  <r>
    <x v="556"/>
    <n v="20"/>
    <n v="32357.579475980656"/>
  </r>
  <r>
    <x v="556"/>
    <n v="21"/>
    <n v="36720.529226047249"/>
  </r>
  <r>
    <x v="556"/>
    <n v="22"/>
    <n v="40505.103391015095"/>
  </r>
  <r>
    <x v="556"/>
    <n v="23"/>
    <n v="46386.930956717842"/>
  </r>
  <r>
    <x v="557"/>
    <n v="0"/>
    <n v="46803.824879263819"/>
  </r>
  <r>
    <x v="557"/>
    <n v="1"/>
    <n v="47357.26462463499"/>
  </r>
  <r>
    <x v="557"/>
    <n v="2"/>
    <n v="45654.22397995185"/>
  </r>
  <r>
    <x v="557"/>
    <n v="3"/>
    <n v="42880.656250983469"/>
  </r>
  <r>
    <x v="557"/>
    <n v="4"/>
    <n v="44800.030586358473"/>
  </r>
  <r>
    <x v="557"/>
    <n v="5"/>
    <n v="40447.373232568134"/>
  </r>
  <r>
    <x v="557"/>
    <n v="6"/>
    <n v="26497.581181108471"/>
  </r>
  <r>
    <x v="557"/>
    <n v="7"/>
    <n v="25115.433302893442"/>
  </r>
  <r>
    <x v="557"/>
    <n v="8"/>
    <n v="37667.16666206978"/>
  </r>
  <r>
    <x v="557"/>
    <n v="9"/>
    <n v="39828.199701216945"/>
  </r>
  <r>
    <x v="557"/>
    <n v="10"/>
    <n v="35111.602319111924"/>
  </r>
  <r>
    <x v="557"/>
    <n v="11"/>
    <n v="34615.685237659702"/>
  </r>
  <r>
    <x v="557"/>
    <n v="12"/>
    <n v="40484.686152348106"/>
  </r>
  <r>
    <x v="557"/>
    <n v="13"/>
    <n v="35355.441660663426"/>
  </r>
  <r>
    <x v="557"/>
    <n v="14"/>
    <n v="35985.381513074404"/>
  </r>
  <r>
    <x v="557"/>
    <n v="15"/>
    <n v="43057.710210272533"/>
  </r>
  <r>
    <x v="557"/>
    <n v="16"/>
    <n v="44571.021238026893"/>
  </r>
  <r>
    <x v="557"/>
    <n v="17"/>
    <n v="40544.595487291241"/>
  </r>
  <r>
    <x v="557"/>
    <n v="18"/>
    <n v="38824.517909409704"/>
  </r>
  <r>
    <x v="557"/>
    <n v="19"/>
    <n v="40874.612642583757"/>
  </r>
  <r>
    <x v="557"/>
    <n v="20"/>
    <n v="43572.53362145913"/>
  </r>
  <r>
    <x v="557"/>
    <n v="21"/>
    <n v="47303.060894286886"/>
  </r>
  <r>
    <x v="557"/>
    <n v="22"/>
    <n v="46796.421328873192"/>
  </r>
  <r>
    <x v="557"/>
    <n v="23"/>
    <n v="44872.028165454933"/>
  </r>
  <r>
    <x v="558"/>
    <n v="0"/>
    <n v="41213.535976794432"/>
  </r>
  <r>
    <x v="558"/>
    <n v="1"/>
    <n v="21656.815543325043"/>
  </r>
  <r>
    <x v="558"/>
    <n v="2"/>
    <n v="5608.317265834412"/>
  </r>
  <r>
    <x v="558"/>
    <n v="3"/>
    <n v="25976.917123570194"/>
  </r>
  <r>
    <x v="558"/>
    <n v="4"/>
    <n v="45445.03958615625"/>
  </r>
  <r>
    <x v="558"/>
    <n v="5"/>
    <n v="25430.569200052392"/>
  </r>
  <r>
    <x v="558"/>
    <n v="6"/>
    <n v="39851.868656823397"/>
  </r>
  <r>
    <x v="558"/>
    <n v="7"/>
    <n v="42595.210417320312"/>
  </r>
  <r>
    <x v="558"/>
    <n v="8"/>
    <n v="47970.40231426472"/>
  </r>
  <r>
    <x v="558"/>
    <n v="9"/>
    <n v="48009.3508341528"/>
  </r>
  <r>
    <x v="558"/>
    <n v="10"/>
    <n v="48107.035810887544"/>
  </r>
  <r>
    <x v="558"/>
    <n v="11"/>
    <n v="48072.691130285981"/>
  </r>
  <r>
    <x v="558"/>
    <n v="12"/>
    <n v="47633.631367555965"/>
  </r>
  <r>
    <x v="558"/>
    <n v="13"/>
    <n v="47623.219637743459"/>
  </r>
  <r>
    <x v="558"/>
    <n v="14"/>
    <n v="47696.689159717847"/>
  </r>
  <r>
    <x v="558"/>
    <n v="15"/>
    <n v="47883.435925035606"/>
  </r>
  <r>
    <x v="558"/>
    <n v="16"/>
    <n v="46639.586855211841"/>
  </r>
  <r>
    <x v="558"/>
    <n v="17"/>
    <n v="44332.939618075041"/>
  </r>
  <r>
    <x v="558"/>
    <n v="18"/>
    <n v="42846.842482814682"/>
  </r>
  <r>
    <x v="558"/>
    <n v="19"/>
    <n v="44256.562254132441"/>
  </r>
  <r>
    <x v="558"/>
    <n v="20"/>
    <n v="42503.142397493466"/>
  </r>
  <r>
    <x v="558"/>
    <n v="21"/>
    <n v="34376.305073947864"/>
  </r>
  <r>
    <x v="558"/>
    <n v="22"/>
    <n v="35741.54704216752"/>
  </r>
  <r>
    <x v="558"/>
    <n v="23"/>
    <n v="46075.446057134461"/>
  </r>
  <r>
    <x v="559"/>
    <n v="0"/>
    <n v="47762.016724440582"/>
  </r>
  <r>
    <x v="559"/>
    <n v="1"/>
    <n v="47973.625781026523"/>
  </r>
  <r>
    <x v="559"/>
    <n v="2"/>
    <n v="47878.757076106289"/>
  </r>
  <r>
    <x v="559"/>
    <n v="3"/>
    <n v="47093.829741225658"/>
  </r>
  <r>
    <x v="559"/>
    <n v="4"/>
    <n v="45277.524517054684"/>
  </r>
  <r>
    <x v="559"/>
    <n v="5"/>
    <n v="43526.586797949669"/>
  </r>
  <r>
    <x v="559"/>
    <n v="6"/>
    <n v="47621.2177567213"/>
  </r>
  <r>
    <x v="559"/>
    <n v="7"/>
    <n v="47481.373457192232"/>
  </r>
  <r>
    <x v="559"/>
    <n v="8"/>
    <n v="46657.328100060695"/>
  </r>
  <r>
    <x v="559"/>
    <n v="9"/>
    <n v="47460.063896022533"/>
  </r>
  <r>
    <x v="559"/>
    <n v="10"/>
    <n v="46131.211352136634"/>
  </r>
  <r>
    <x v="559"/>
    <n v="11"/>
    <n v="45213.326967718378"/>
  </r>
  <r>
    <x v="559"/>
    <n v="12"/>
    <n v="41466.809974324671"/>
  </r>
  <r>
    <x v="559"/>
    <n v="13"/>
    <n v="42321.756387012174"/>
  </r>
  <r>
    <x v="559"/>
    <n v="14"/>
    <n v="41721.320657221302"/>
  </r>
  <r>
    <x v="559"/>
    <n v="15"/>
    <n v="38653.090648517267"/>
  </r>
  <r>
    <x v="559"/>
    <n v="16"/>
    <n v="19152.489857600525"/>
  </r>
  <r>
    <x v="559"/>
    <n v="17"/>
    <n v="13533.796892939308"/>
  </r>
  <r>
    <x v="559"/>
    <n v="18"/>
    <n v="16817.570555763446"/>
  </r>
  <r>
    <x v="559"/>
    <n v="19"/>
    <n v="26981.068578110011"/>
  </r>
  <r>
    <x v="559"/>
    <n v="20"/>
    <n v="19687.876629785103"/>
  </r>
  <r>
    <x v="559"/>
    <n v="21"/>
    <n v="17792.066529012674"/>
  </r>
  <r>
    <x v="559"/>
    <n v="22"/>
    <n v="30776.401757821586"/>
  </r>
  <r>
    <x v="559"/>
    <n v="23"/>
    <n v="37836.909615310695"/>
  </r>
  <r>
    <x v="560"/>
    <n v="0"/>
    <n v="29011.828842142269"/>
  </r>
  <r>
    <x v="560"/>
    <n v="1"/>
    <n v="20336.087908786245"/>
  </r>
  <r>
    <x v="560"/>
    <n v="2"/>
    <n v="21749.645349446218"/>
  </r>
  <r>
    <x v="560"/>
    <n v="3"/>
    <n v="19709.769464188776"/>
  </r>
  <r>
    <x v="560"/>
    <n v="4"/>
    <n v="22905.178830459663"/>
  </r>
  <r>
    <x v="560"/>
    <n v="5"/>
    <n v="14586.33943845517"/>
  </r>
  <r>
    <x v="560"/>
    <n v="6"/>
    <n v="7795.5789654342825"/>
  </r>
  <r>
    <x v="560"/>
    <n v="7"/>
    <n v="10379.345111996427"/>
  </r>
  <r>
    <x v="560"/>
    <n v="8"/>
    <n v="22313.955650085936"/>
  </r>
  <r>
    <x v="560"/>
    <n v="9"/>
    <n v="28376.831195733099"/>
  </r>
  <r>
    <x v="560"/>
    <n v="10"/>
    <n v="30087.471682263713"/>
  </r>
  <r>
    <x v="560"/>
    <n v="11"/>
    <n v="32508.39125867097"/>
  </r>
  <r>
    <x v="560"/>
    <n v="12"/>
    <n v="24853.509815211841"/>
  </r>
  <r>
    <x v="560"/>
    <n v="13"/>
    <n v="20950.929876239104"/>
  </r>
  <r>
    <x v="560"/>
    <n v="14"/>
    <n v="23074.207243766261"/>
  </r>
  <r>
    <x v="560"/>
    <n v="15"/>
    <n v="16816.648277903565"/>
  </r>
  <r>
    <x v="560"/>
    <n v="16"/>
    <n v="17991.952160976431"/>
  </r>
  <r>
    <x v="560"/>
    <n v="17"/>
    <n v="17071.436350430056"/>
  </r>
  <r>
    <x v="560"/>
    <n v="18"/>
    <n v="23845.299680955039"/>
  </r>
  <r>
    <x v="560"/>
    <n v="19"/>
    <n v="31853.293460170335"/>
  </r>
  <r>
    <x v="560"/>
    <n v="20"/>
    <n v="33493.357654361927"/>
  </r>
  <r>
    <x v="560"/>
    <n v="21"/>
    <n v="31692.947171042251"/>
  </r>
  <r>
    <x v="560"/>
    <n v="22"/>
    <n v="29485.816315011001"/>
  </r>
  <r>
    <x v="560"/>
    <n v="23"/>
    <n v="31392.322110750636"/>
  </r>
  <r>
    <x v="561"/>
    <n v="0"/>
    <n v="33411.648760049051"/>
  </r>
  <r>
    <x v="561"/>
    <n v="1"/>
    <n v="29174.43029159811"/>
  </r>
  <r>
    <x v="561"/>
    <n v="2"/>
    <n v="24889.779419014721"/>
  </r>
  <r>
    <x v="561"/>
    <n v="3"/>
    <n v="38765.309963450949"/>
  </r>
  <r>
    <x v="561"/>
    <n v="4"/>
    <n v="33024.969603501915"/>
  </r>
  <r>
    <x v="561"/>
    <n v="5"/>
    <n v="33429.933581186226"/>
  </r>
  <r>
    <x v="561"/>
    <n v="6"/>
    <n v="33547.726503323131"/>
  </r>
  <r>
    <x v="561"/>
    <n v="7"/>
    <n v="32153.641861423788"/>
  </r>
  <r>
    <x v="561"/>
    <n v="8"/>
    <n v="33748.825927915335"/>
  </r>
  <r>
    <x v="561"/>
    <n v="9"/>
    <n v="34880.201429111556"/>
  </r>
  <r>
    <x v="561"/>
    <n v="10"/>
    <n v="39207.681840829398"/>
  </r>
  <r>
    <x v="561"/>
    <n v="11"/>
    <n v="30850.311596164061"/>
  </r>
  <r>
    <x v="561"/>
    <n v="12"/>
    <n v="25130.319309972841"/>
  </r>
  <r>
    <x v="561"/>
    <n v="13"/>
    <n v="24184.369624790605"/>
  </r>
  <r>
    <x v="561"/>
    <n v="14"/>
    <n v="24105.153096894079"/>
  </r>
  <r>
    <x v="561"/>
    <n v="15"/>
    <n v="23021.26601359003"/>
  </r>
  <r>
    <x v="561"/>
    <n v="16"/>
    <n v="25835.407634071216"/>
  </r>
  <r>
    <x v="561"/>
    <n v="17"/>
    <n v="28406.491182571957"/>
  </r>
  <r>
    <x v="561"/>
    <n v="18"/>
    <n v="25251.84761552099"/>
  </r>
  <r>
    <x v="561"/>
    <n v="19"/>
    <n v="20156.335063140625"/>
  </r>
  <r>
    <x v="561"/>
    <n v="20"/>
    <n v="29548.912586033428"/>
  </r>
  <r>
    <x v="561"/>
    <n v="21"/>
    <n v="23398.657611077222"/>
  </r>
  <r>
    <x v="561"/>
    <n v="22"/>
    <n v="28473.37933775999"/>
  </r>
  <r>
    <x v="561"/>
    <n v="23"/>
    <n v="32332.463418312502"/>
  </r>
  <r>
    <x v="562"/>
    <n v="0"/>
    <n v="32878.396840467205"/>
  </r>
  <r>
    <x v="562"/>
    <n v="1"/>
    <n v="38531.254511087209"/>
  </r>
  <r>
    <x v="562"/>
    <n v="2"/>
    <n v="38233.696079449139"/>
  </r>
  <r>
    <x v="562"/>
    <n v="3"/>
    <n v="35767.191576896257"/>
  </r>
  <r>
    <x v="562"/>
    <n v="4"/>
    <n v="35041.145847303786"/>
  </r>
  <r>
    <x v="562"/>
    <n v="5"/>
    <n v="33829.668801525615"/>
  </r>
  <r>
    <x v="562"/>
    <n v="6"/>
    <n v="32399.105600311494"/>
  </r>
  <r>
    <x v="562"/>
    <n v="7"/>
    <n v="29999.998734523171"/>
  </r>
  <r>
    <x v="562"/>
    <n v="8"/>
    <n v="36522.385863672782"/>
  </r>
  <r>
    <x v="562"/>
    <n v="9"/>
    <n v="39994.080144199674"/>
  </r>
  <r>
    <x v="562"/>
    <n v="10"/>
    <n v="41016.956614545968"/>
  </r>
  <r>
    <x v="562"/>
    <n v="11"/>
    <n v="41957.210436621914"/>
  </r>
  <r>
    <x v="562"/>
    <n v="12"/>
    <n v="42082.188212049055"/>
  </r>
  <r>
    <x v="562"/>
    <n v="13"/>
    <n v="41075.607345872821"/>
  </r>
  <r>
    <x v="562"/>
    <n v="14"/>
    <n v="28214.438701689411"/>
  </r>
  <r>
    <x v="562"/>
    <n v="15"/>
    <n v="32748.579968042515"/>
  </r>
  <r>
    <x v="562"/>
    <n v="16"/>
    <n v="23956.333453737192"/>
  </r>
  <r>
    <x v="562"/>
    <n v="17"/>
    <n v="20206.468302007175"/>
  </r>
  <r>
    <x v="562"/>
    <n v="18"/>
    <n v="19451.255019247819"/>
  </r>
  <r>
    <x v="562"/>
    <n v="19"/>
    <n v="19218.245805327755"/>
  </r>
  <r>
    <x v="562"/>
    <n v="20"/>
    <n v="19550.864918984375"/>
  </r>
  <r>
    <x v="562"/>
    <n v="21"/>
    <n v="22128.278989939041"/>
  </r>
  <r>
    <x v="562"/>
    <n v="22"/>
    <n v="24073.375305057772"/>
  </r>
  <r>
    <x v="562"/>
    <n v="23"/>
    <n v="24737.676398680964"/>
  </r>
  <r>
    <x v="563"/>
    <n v="0"/>
    <n v="25608.540444758182"/>
  </r>
  <r>
    <x v="563"/>
    <n v="1"/>
    <n v="29547.212935557105"/>
  </r>
  <r>
    <x v="563"/>
    <n v="2"/>
    <n v="38789.654006042147"/>
  </r>
  <r>
    <x v="563"/>
    <n v="3"/>
    <n v="32890.140722355391"/>
  </r>
  <r>
    <x v="563"/>
    <n v="4"/>
    <n v="34045.813019882546"/>
  </r>
  <r>
    <x v="563"/>
    <n v="5"/>
    <n v="39685.465094519081"/>
  </r>
  <r>
    <x v="563"/>
    <n v="6"/>
    <n v="39629.080239197494"/>
  </r>
  <r>
    <x v="563"/>
    <n v="7"/>
    <n v="32821.286242339658"/>
  </r>
  <r>
    <x v="563"/>
    <n v="8"/>
    <n v="41507.271351423151"/>
  </r>
  <r>
    <x v="563"/>
    <n v="9"/>
    <n v="45730.637387482566"/>
  </r>
  <r>
    <x v="563"/>
    <n v="10"/>
    <n v="34332.10539087181"/>
  </r>
  <r>
    <x v="563"/>
    <n v="11"/>
    <n v="35160.047840666244"/>
  </r>
  <r>
    <x v="563"/>
    <n v="12"/>
    <n v="38899.929889185318"/>
  </r>
  <r>
    <x v="563"/>
    <n v="13"/>
    <n v="35749.686076852835"/>
  </r>
  <r>
    <x v="563"/>
    <n v="14"/>
    <n v="24567.021639760362"/>
  </r>
  <r>
    <x v="563"/>
    <n v="15"/>
    <n v="22424.52231730623"/>
  </r>
  <r>
    <x v="563"/>
    <n v="16"/>
    <n v="19856.624244100392"/>
  </r>
  <r>
    <x v="563"/>
    <n v="17"/>
    <n v="15496.375085071084"/>
  </r>
  <r>
    <x v="563"/>
    <n v="18"/>
    <n v="15762.273840922513"/>
  </r>
  <r>
    <x v="563"/>
    <n v="19"/>
    <n v="20297.771613073128"/>
  </r>
  <r>
    <x v="563"/>
    <n v="20"/>
    <n v="21327.413077408059"/>
  </r>
  <r>
    <x v="563"/>
    <n v="21"/>
    <n v="18233.279409736555"/>
  </r>
  <r>
    <x v="563"/>
    <n v="22"/>
    <n v="31405.939772824775"/>
  </r>
  <r>
    <x v="563"/>
    <n v="23"/>
    <n v="38103.804684376271"/>
  </r>
  <r>
    <x v="564"/>
    <n v="0"/>
    <n v="46244.318119028168"/>
  </r>
  <r>
    <x v="564"/>
    <n v="1"/>
    <n v="46404.893333740009"/>
  </r>
  <r>
    <x v="564"/>
    <n v="2"/>
    <n v="43364.96631878343"/>
  </r>
  <r>
    <x v="564"/>
    <n v="3"/>
    <n v="37675.257963200944"/>
  </r>
  <r>
    <x v="564"/>
    <n v="4"/>
    <n v="32361.723028827222"/>
  </r>
  <r>
    <x v="564"/>
    <n v="5"/>
    <n v="31126.270656644345"/>
  </r>
  <r>
    <x v="564"/>
    <n v="6"/>
    <n v="25637.802490445578"/>
  </r>
  <r>
    <x v="564"/>
    <n v="7"/>
    <n v="32486.502564419963"/>
  </r>
  <r>
    <x v="564"/>
    <n v="8"/>
    <n v="41057.188091871918"/>
  </r>
  <r>
    <x v="564"/>
    <n v="9"/>
    <n v="44239.381146581582"/>
  </r>
  <r>
    <x v="564"/>
    <n v="10"/>
    <n v="39803.513731333762"/>
  </r>
  <r>
    <x v="564"/>
    <n v="11"/>
    <n v="35368.648717830307"/>
  </r>
  <r>
    <x v="564"/>
    <n v="12"/>
    <n v="41258.17792441661"/>
  </r>
  <r>
    <x v="564"/>
    <n v="13"/>
    <n v="44610.76563951961"/>
  </r>
  <r>
    <x v="564"/>
    <n v="14"/>
    <n v="39809.389325386001"/>
  </r>
  <r>
    <x v="564"/>
    <n v="15"/>
    <n v="23000.946190209397"/>
  </r>
  <r>
    <x v="564"/>
    <n v="16"/>
    <n v="30450.859853984744"/>
  </r>
  <r>
    <x v="564"/>
    <n v="17"/>
    <n v="34989.722344982569"/>
  </r>
  <r>
    <x v="564"/>
    <n v="18"/>
    <n v="37895.810703476564"/>
  </r>
  <r>
    <x v="564"/>
    <n v="19"/>
    <n v="41225.937410768172"/>
  </r>
  <r>
    <x v="564"/>
    <n v="20"/>
    <n v="33481.875819179048"/>
  </r>
  <r>
    <x v="564"/>
    <n v="21"/>
    <n v="34902.146136922776"/>
  </r>
  <r>
    <x v="564"/>
    <n v="22"/>
    <n v="37388.010923821959"/>
  </r>
  <r>
    <x v="564"/>
    <n v="23"/>
    <n v="34637.461417396626"/>
  </r>
  <r>
    <x v="565"/>
    <n v="0"/>
    <n v="30922.632593763818"/>
  </r>
  <r>
    <x v="565"/>
    <n v="1"/>
    <n v="37510.78468173719"/>
  </r>
  <r>
    <x v="565"/>
    <n v="2"/>
    <n v="37135.649218866281"/>
  </r>
  <r>
    <x v="565"/>
    <n v="3"/>
    <n v="38703.201968934416"/>
  </r>
  <r>
    <x v="565"/>
    <n v="4"/>
    <n v="36991.69302642878"/>
  </r>
  <r>
    <x v="565"/>
    <n v="5"/>
    <n v="41361.002523714764"/>
  </r>
  <r>
    <x v="565"/>
    <n v="6"/>
    <n v="41981.787301352466"/>
  </r>
  <r>
    <x v="565"/>
    <n v="7"/>
    <n v="39627.503088221303"/>
  </r>
  <r>
    <x v="565"/>
    <n v="8"/>
    <n v="40824.892930991286"/>
  </r>
  <r>
    <x v="565"/>
    <n v="9"/>
    <n v="41594.148118676603"/>
  </r>
  <r>
    <x v="565"/>
    <n v="10"/>
    <n v="42137.097228036881"/>
  </r>
  <r>
    <x v="565"/>
    <n v="11"/>
    <n v="42270.707932904974"/>
  </r>
  <r>
    <x v="565"/>
    <n v="12"/>
    <n v="37633.348023056868"/>
  </r>
  <r>
    <x v="565"/>
    <n v="13"/>
    <n v="31556.209440110917"/>
  </r>
  <r>
    <x v="565"/>
    <n v="14"/>
    <n v="33247.698110812496"/>
  </r>
  <r>
    <x v="565"/>
    <n v="15"/>
    <n v="31009.78942941688"/>
  </r>
  <r>
    <x v="565"/>
    <n v="16"/>
    <n v="29870.463878875638"/>
  </r>
  <r>
    <x v="565"/>
    <n v="17"/>
    <n v="35775.514726077752"/>
  </r>
  <r>
    <x v="565"/>
    <n v="18"/>
    <n v="30518.739695439144"/>
  </r>
  <r>
    <x v="565"/>
    <n v="19"/>
    <n v="24287.770434603743"/>
  </r>
  <r>
    <x v="565"/>
    <n v="20"/>
    <n v="27586.375551930963"/>
  </r>
  <r>
    <x v="565"/>
    <n v="21"/>
    <n v="36779.999218711309"/>
  </r>
  <r>
    <x v="565"/>
    <n v="22"/>
    <n v="43501.652419704769"/>
  </r>
  <r>
    <x v="565"/>
    <n v="23"/>
    <n v="40484.176671270354"/>
  </r>
  <r>
    <x v="566"/>
    <n v="0"/>
    <n v="44132.870358509994"/>
  </r>
  <r>
    <x v="566"/>
    <n v="1"/>
    <n v="43691.13557615062"/>
  </r>
  <r>
    <x v="566"/>
    <n v="2"/>
    <n v="42827.317567049424"/>
  </r>
  <r>
    <x v="566"/>
    <n v="3"/>
    <n v="41206.392037637168"/>
  </r>
  <r>
    <x v="566"/>
    <n v="4"/>
    <n v="40939.514503171507"/>
  </r>
  <r>
    <x v="566"/>
    <n v="5"/>
    <n v="38521.570472258718"/>
  </r>
  <r>
    <x v="566"/>
    <n v="6"/>
    <n v="45707.113580118094"/>
  </r>
  <r>
    <x v="566"/>
    <n v="7"/>
    <n v="47295.920364690581"/>
  </r>
  <r>
    <x v="566"/>
    <n v="8"/>
    <n v="47267.50436933466"/>
  </r>
  <r>
    <x v="566"/>
    <n v="9"/>
    <n v="47035.480996648068"/>
  </r>
  <r>
    <x v="566"/>
    <n v="10"/>
    <n v="46281.806386004355"/>
  </r>
  <r>
    <x v="566"/>
    <n v="11"/>
    <n v="43198.78681121875"/>
  </r>
  <r>
    <x v="566"/>
    <n v="12"/>
    <n v="43376.350251685319"/>
  </r>
  <r>
    <x v="566"/>
    <n v="13"/>
    <n v="43310.601853372449"/>
  </r>
  <r>
    <x v="566"/>
    <n v="14"/>
    <n v="42994.349456973112"/>
  </r>
  <r>
    <x v="566"/>
    <n v="15"/>
    <n v="43159.538252559949"/>
  </r>
  <r>
    <x v="566"/>
    <n v="16"/>
    <n v="45022.292962196218"/>
  </r>
  <r>
    <x v="566"/>
    <n v="17"/>
    <n v="43156.002083271625"/>
  </r>
  <r>
    <x v="566"/>
    <n v="18"/>
    <n v="40504.627030859374"/>
  </r>
  <r>
    <x v="566"/>
    <n v="19"/>
    <n v="41050.768434337209"/>
  </r>
  <r>
    <x v="566"/>
    <n v="20"/>
    <n v="44067.315816481292"/>
  </r>
  <r>
    <x v="566"/>
    <n v="21"/>
    <n v="44305.253262080674"/>
  </r>
  <r>
    <x v="566"/>
    <n v="22"/>
    <n v="45087.711123183144"/>
  </r>
  <r>
    <x v="566"/>
    <n v="23"/>
    <n v="44109.925197232194"/>
  </r>
  <r>
    <x v="567"/>
    <n v="0"/>
    <n v="43994.542812746913"/>
  </r>
  <r>
    <x v="567"/>
    <n v="1"/>
    <n v="41510.900065253452"/>
  </r>
  <r>
    <x v="567"/>
    <n v="2"/>
    <n v="38360.334782994738"/>
  </r>
  <r>
    <x v="567"/>
    <n v="3"/>
    <n v="32623.039620144715"/>
  </r>
  <r>
    <x v="567"/>
    <n v="4"/>
    <n v="42393.621481722206"/>
  </r>
  <r>
    <x v="567"/>
    <n v="5"/>
    <n v="42344.091729658801"/>
  </r>
  <r>
    <x v="567"/>
    <n v="6"/>
    <n v="43062.218582849753"/>
  </r>
  <r>
    <x v="567"/>
    <n v="7"/>
    <n v="41985.273789207851"/>
  </r>
  <r>
    <x v="567"/>
    <n v="8"/>
    <n v="42471.65977368351"/>
  </r>
  <r>
    <x v="567"/>
    <n v="9"/>
    <n v="43328.585661849385"/>
  </r>
  <r>
    <x v="567"/>
    <n v="10"/>
    <n v="42189.374087005635"/>
  </r>
  <r>
    <x v="567"/>
    <n v="11"/>
    <n v="43356.988993250001"/>
  </r>
  <r>
    <x v="567"/>
    <n v="12"/>
    <n v="44995.337219851936"/>
  </r>
  <r>
    <x v="567"/>
    <n v="13"/>
    <n v="45066.492158177876"/>
  </r>
  <r>
    <x v="567"/>
    <n v="14"/>
    <n v="43773.321804608473"/>
  </r>
  <r>
    <x v="567"/>
    <n v="15"/>
    <n v="36077.081790704033"/>
  </r>
  <r>
    <x v="567"/>
    <n v="16"/>
    <n v="22522.694856769078"/>
  </r>
  <r>
    <x v="567"/>
    <n v="17"/>
    <n v="20916.94319624628"/>
  </r>
  <r>
    <x v="567"/>
    <n v="18"/>
    <n v="22579.720703665338"/>
  </r>
  <r>
    <x v="567"/>
    <n v="19"/>
    <n v="31288.21650249192"/>
  </r>
  <r>
    <x v="567"/>
    <n v="20"/>
    <n v="27881.313516416241"/>
  </r>
  <r>
    <x v="567"/>
    <n v="21"/>
    <n v="24831.786239873192"/>
  </r>
  <r>
    <x v="567"/>
    <n v="22"/>
    <n v="18389.337484571217"/>
  </r>
  <r>
    <x v="567"/>
    <n v="23"/>
    <n v="20330.266380215933"/>
  </r>
  <r>
    <x v="568"/>
    <n v="0"/>
    <n v="44675.387918901892"/>
  </r>
  <r>
    <x v="568"/>
    <n v="1"/>
    <n v="40744.104609658061"/>
  </r>
  <r>
    <x v="568"/>
    <n v="2"/>
    <n v="42633.743948850657"/>
  </r>
  <r>
    <x v="568"/>
    <n v="3"/>
    <n v="32140.556086070948"/>
  </r>
  <r>
    <x v="568"/>
    <n v="4"/>
    <n v="32528.009692967476"/>
  </r>
  <r>
    <x v="568"/>
    <n v="5"/>
    <n v="34416.472257208756"/>
  </r>
  <r>
    <x v="568"/>
    <n v="6"/>
    <n v="24137.703877696855"/>
  </r>
  <r>
    <x v="568"/>
    <n v="7"/>
    <n v="25265.03762488308"/>
  </r>
  <r>
    <x v="568"/>
    <n v="8"/>
    <n v="39935.830763186226"/>
  </r>
  <r>
    <x v="568"/>
    <n v="9"/>
    <n v="44082.554466330672"/>
  </r>
  <r>
    <x v="568"/>
    <n v="10"/>
    <n v="33307.588936966938"/>
  </r>
  <r>
    <x v="568"/>
    <n v="11"/>
    <n v="28618.381281646525"/>
  </r>
  <r>
    <x v="568"/>
    <n v="12"/>
    <n v="35576.725501683512"/>
  </r>
  <r>
    <x v="568"/>
    <n v="13"/>
    <n v="36382.988699633715"/>
  </r>
  <r>
    <x v="568"/>
    <n v="14"/>
    <n v="36497.223533933138"/>
  </r>
  <r>
    <x v="568"/>
    <n v="15"/>
    <n v="34732.977933013448"/>
  </r>
  <r>
    <x v="568"/>
    <n v="16"/>
    <n v="37345.584683278699"/>
  </r>
  <r>
    <x v="568"/>
    <n v="17"/>
    <n v="34541.237180568402"/>
  </r>
  <r>
    <x v="568"/>
    <n v="18"/>
    <n v="29624.210590111554"/>
  </r>
  <r>
    <x v="568"/>
    <n v="19"/>
    <n v="34328.519539751542"/>
  </r>
  <r>
    <x v="568"/>
    <n v="20"/>
    <n v="37208.25369432685"/>
  </r>
  <r>
    <x v="568"/>
    <n v="21"/>
    <n v="37140.156617254732"/>
  </r>
  <r>
    <x v="568"/>
    <n v="22"/>
    <n v="27928.352363645725"/>
  </r>
  <r>
    <x v="568"/>
    <n v="23"/>
    <n v="16423.764020569943"/>
  </r>
  <r>
    <x v="569"/>
    <n v="0"/>
    <n v="19381.775621173685"/>
  </r>
  <r>
    <x v="569"/>
    <n v="1"/>
    <n v="39676.124931160608"/>
  </r>
  <r>
    <x v="569"/>
    <n v="2"/>
    <n v="39362.747255607937"/>
  </r>
  <r>
    <x v="569"/>
    <n v="3"/>
    <n v="30471.947308592844"/>
  </r>
  <r>
    <x v="569"/>
    <n v="4"/>
    <n v="22754.544830537256"/>
  </r>
  <r>
    <x v="569"/>
    <n v="5"/>
    <n v="22030.902819374733"/>
  </r>
  <r>
    <x v="569"/>
    <n v="6"/>
    <n v="10421.605624834159"/>
  </r>
  <r>
    <x v="569"/>
    <n v="7"/>
    <n v="15163.902703137155"/>
  </r>
  <r>
    <x v="569"/>
    <n v="8"/>
    <n v="38644.387580078124"/>
  </r>
  <r>
    <x v="569"/>
    <n v="9"/>
    <n v="35888.447119961842"/>
  </r>
  <r>
    <x v="569"/>
    <n v="10"/>
    <n v="39125.353386296876"/>
  </r>
  <r>
    <x v="569"/>
    <n v="11"/>
    <n v="41661.84774199091"/>
  </r>
  <r>
    <x v="569"/>
    <n v="12"/>
    <n v="40755.922040005637"/>
  </r>
  <r>
    <x v="569"/>
    <n v="13"/>
    <n v="35712.684398316218"/>
  </r>
  <r>
    <x v="569"/>
    <n v="14"/>
    <n v="27623.185322560959"/>
  </r>
  <r>
    <x v="569"/>
    <n v="15"/>
    <n v="31451.538336914968"/>
  </r>
  <r>
    <x v="569"/>
    <n v="16"/>
    <n v="39798.930349213486"/>
  </r>
  <r>
    <x v="569"/>
    <n v="17"/>
    <n v="42743.442160195686"/>
  </r>
  <r>
    <x v="569"/>
    <n v="18"/>
    <n v="24831.48620120222"/>
  </r>
  <r>
    <x v="569"/>
    <n v="19"/>
    <n v="29721.203432256272"/>
  </r>
  <r>
    <x v="569"/>
    <n v="20"/>
    <n v="37258.400084342844"/>
  </r>
  <r>
    <x v="569"/>
    <n v="21"/>
    <n v="38861.881485110651"/>
  </r>
  <r>
    <x v="569"/>
    <n v="22"/>
    <n v="26753.699213636268"/>
  </r>
  <r>
    <x v="569"/>
    <n v="23"/>
    <n v="30885.016712646793"/>
  </r>
  <r>
    <x v="570"/>
    <n v="0"/>
    <n v="26257.817688677776"/>
  </r>
  <r>
    <x v="570"/>
    <n v="1"/>
    <n v="19621.383249385628"/>
  </r>
  <r>
    <x v="570"/>
    <n v="2"/>
    <n v="9192.7610433355512"/>
  </r>
  <r>
    <x v="570"/>
    <n v="3"/>
    <n v="13367.82768037116"/>
  </r>
  <r>
    <x v="570"/>
    <n v="4"/>
    <n v="17897.315060309949"/>
  </r>
  <r>
    <x v="570"/>
    <n v="5"/>
    <n v="20611.248652389455"/>
  </r>
  <r>
    <x v="570"/>
    <n v="6"/>
    <n v="23022.985877835032"/>
  </r>
  <r>
    <x v="570"/>
    <n v="7"/>
    <n v="15726.791838718214"/>
  </r>
  <r>
    <x v="570"/>
    <n v="8"/>
    <n v="19342.219230932238"/>
  </r>
  <r>
    <x v="570"/>
    <n v="9"/>
    <n v="16780.725715634355"/>
  </r>
  <r>
    <x v="570"/>
    <n v="10"/>
    <n v="18601.592403675699"/>
  </r>
  <r>
    <x v="570"/>
    <n v="11"/>
    <n v="15575.677338387675"/>
  </r>
  <r>
    <x v="570"/>
    <n v="12"/>
    <n v="16717.140664097977"/>
  </r>
  <r>
    <x v="570"/>
    <n v="13"/>
    <n v="14309.610311275483"/>
  </r>
  <r>
    <x v="570"/>
    <n v="14"/>
    <n v="13357.615529877683"/>
  </r>
  <r>
    <x v="570"/>
    <n v="15"/>
    <n v="12051.251513688405"/>
  </r>
  <r>
    <x v="570"/>
    <n v="16"/>
    <n v="6563.8787199212302"/>
  </r>
  <r>
    <x v="570"/>
    <n v="17"/>
    <n v="2807.2056808683478"/>
  </r>
  <r>
    <x v="570"/>
    <n v="18"/>
    <n v="3945.5913275759535"/>
  </r>
  <r>
    <x v="570"/>
    <n v="19"/>
    <n v="2438.6532894645134"/>
  </r>
  <r>
    <x v="570"/>
    <n v="20"/>
    <n v="5895.0912332191201"/>
  </r>
  <r>
    <x v="570"/>
    <n v="21"/>
    <n v="14177.621568371413"/>
  </r>
  <r>
    <x v="570"/>
    <n v="22"/>
    <n v="15044.012067673684"/>
  </r>
  <r>
    <x v="570"/>
    <n v="23"/>
    <n v="8403.1509627705018"/>
  </r>
  <r>
    <x v="571"/>
    <n v="0"/>
    <n v="5413.3700943326021"/>
  </r>
  <r>
    <x v="571"/>
    <n v="1"/>
    <n v="1514.9073755825978"/>
  </r>
  <r>
    <x v="571"/>
    <n v="2"/>
    <n v="1089.3454305548466"/>
  </r>
  <r>
    <x v="571"/>
    <n v="3"/>
    <n v="1686.8688520322041"/>
  </r>
  <r>
    <x v="571"/>
    <n v="4"/>
    <n v="3971.9850456926138"/>
  </r>
  <r>
    <x v="571"/>
    <n v="5"/>
    <n v="4711.5946153746145"/>
  </r>
  <r>
    <x v="571"/>
    <n v="6"/>
    <n v="3283.448101091964"/>
  </r>
  <r>
    <x v="571"/>
    <n v="7"/>
    <n v="4566.5429897558852"/>
  </r>
  <r>
    <x v="571"/>
    <n v="8"/>
    <n v="2615.8716670999102"/>
  </r>
  <r>
    <x v="571"/>
    <n v="9"/>
    <n v="6412.0144275093544"/>
  </r>
  <r>
    <x v="571"/>
    <n v="10"/>
    <n v="6247.3022354757913"/>
  </r>
  <r>
    <x v="571"/>
    <n v="11"/>
    <n v="6917.4309460000004"/>
  </r>
  <r>
    <x v="571"/>
    <n v="12"/>
    <n v="7282.0790606224355"/>
  </r>
  <r>
    <x v="571"/>
    <n v="13"/>
    <n v="5076.5757070418867"/>
  </r>
  <r>
    <x v="571"/>
    <n v="14"/>
    <n v="1096.9907983206147"/>
  </r>
  <r>
    <x v="571"/>
    <n v="15"/>
    <n v="0"/>
  </r>
  <r>
    <x v="571"/>
    <n v="16"/>
    <n v="0"/>
  </r>
  <r>
    <x v="571"/>
    <n v="17"/>
    <n v="170.38298545649155"/>
  </r>
  <r>
    <x v="571"/>
    <n v="18"/>
    <n v="2021.7705544282142"/>
  </r>
  <r>
    <x v="571"/>
    <n v="19"/>
    <n v="3543.3507727177116"/>
  </r>
  <r>
    <x v="571"/>
    <n v="20"/>
    <n v="3677.1914990571186"/>
  </r>
  <r>
    <x v="571"/>
    <n v="21"/>
    <n v="4698.0635311107835"/>
  </r>
  <r>
    <x v="571"/>
    <n v="22"/>
    <n v="7952.7207835838917"/>
  </r>
  <r>
    <x v="571"/>
    <n v="23"/>
    <n v="7746.8432683965102"/>
  </r>
  <r>
    <x v="572"/>
    <n v="0"/>
    <n v="10548.550455580942"/>
  </r>
  <r>
    <x v="572"/>
    <n v="1"/>
    <n v="8899.8205763222086"/>
  </r>
  <r>
    <x v="572"/>
    <n v="2"/>
    <n v="7881.609925654071"/>
  </r>
  <r>
    <x v="572"/>
    <n v="3"/>
    <n v="7201.691602707735"/>
  </r>
  <r>
    <x v="572"/>
    <n v="4"/>
    <n v="9713.9068186687909"/>
  </r>
  <r>
    <x v="572"/>
    <n v="5"/>
    <n v="12405.73569836615"/>
  </r>
  <r>
    <x v="572"/>
    <n v="6"/>
    <n v="9706.8617559812919"/>
  </r>
  <r>
    <x v="572"/>
    <n v="7"/>
    <n v="9362.3230480441762"/>
  </r>
  <r>
    <x v="572"/>
    <n v="8"/>
    <n v="16214.892816495005"/>
  </r>
  <r>
    <x v="572"/>
    <n v="9"/>
    <n v="13553.482056872554"/>
  </r>
  <r>
    <x v="572"/>
    <n v="10"/>
    <n v="15681.082464694911"/>
  </r>
  <r>
    <x v="572"/>
    <n v="11"/>
    <n v="11224.127107744604"/>
  </r>
  <r>
    <x v="572"/>
    <n v="12"/>
    <n v="20732.301084976029"/>
  </r>
  <r>
    <x v="572"/>
    <n v="13"/>
    <n v="26712.132661867825"/>
  </r>
  <r>
    <x v="572"/>
    <n v="14"/>
    <n v="33389.378198561863"/>
  </r>
  <r>
    <x v="572"/>
    <n v="15"/>
    <n v="34153.809388676869"/>
  </r>
  <r>
    <x v="572"/>
    <n v="16"/>
    <n v="33718.281411884454"/>
  </r>
  <r>
    <x v="572"/>
    <n v="17"/>
    <n v="30654.713691399342"/>
  </r>
  <r>
    <x v="572"/>
    <n v="18"/>
    <n v="28035.440336221567"/>
  </r>
  <r>
    <x v="572"/>
    <n v="19"/>
    <n v="24818.313239245908"/>
  </r>
  <r>
    <x v="572"/>
    <n v="20"/>
    <n v="28372.504989573768"/>
  </r>
  <r>
    <x v="572"/>
    <n v="21"/>
    <n v="18378.476670990913"/>
  </r>
  <r>
    <x v="572"/>
    <n v="22"/>
    <n v="22133.091297742823"/>
  </r>
  <r>
    <x v="572"/>
    <n v="23"/>
    <n v="18456.334745011638"/>
  </r>
  <r>
    <x v="573"/>
    <n v="0"/>
    <n v="15151.20330056877"/>
  </r>
  <r>
    <x v="573"/>
    <n v="1"/>
    <n v="16426.068375735013"/>
  </r>
  <r>
    <x v="573"/>
    <n v="2"/>
    <n v="18018.917888506272"/>
  </r>
  <r>
    <x v="573"/>
    <n v="3"/>
    <n v="22176.58277261283"/>
  </r>
  <r>
    <x v="573"/>
    <n v="4"/>
    <n v="29575.542961895888"/>
  </r>
  <r>
    <x v="573"/>
    <n v="5"/>
    <n v="24210.395052866017"/>
  </r>
  <r>
    <x v="573"/>
    <n v="6"/>
    <n v="22006.990325652157"/>
  </r>
  <r>
    <x v="573"/>
    <n v="7"/>
    <n v="21656.559828647267"/>
  </r>
  <r>
    <x v="573"/>
    <n v="8"/>
    <n v="19285.663411964659"/>
  </r>
  <r>
    <x v="573"/>
    <n v="9"/>
    <n v="29594.879866709129"/>
  </r>
  <r>
    <x v="573"/>
    <n v="10"/>
    <n v="33164.12079425218"/>
  </r>
  <r>
    <x v="573"/>
    <n v="11"/>
    <n v="28975.612329532793"/>
  </r>
  <r>
    <x v="573"/>
    <n v="12"/>
    <n v="35908.948135571591"/>
  </r>
  <r>
    <x v="573"/>
    <n v="13"/>
    <n v="29350.966002409703"/>
  </r>
  <r>
    <x v="573"/>
    <n v="14"/>
    <n v="22695.920401110281"/>
  </r>
  <r>
    <x v="573"/>
    <n v="15"/>
    <n v="16518.268393053411"/>
  </r>
  <r>
    <x v="573"/>
    <n v="16"/>
    <n v="24130.403587525721"/>
  </r>
  <r>
    <x v="573"/>
    <n v="17"/>
    <n v="23298.967343859109"/>
  </r>
  <r>
    <x v="573"/>
    <n v="18"/>
    <n v="22236.609492714659"/>
  </r>
  <r>
    <x v="573"/>
    <n v="19"/>
    <n v="21972.384572633822"/>
  </r>
  <r>
    <x v="573"/>
    <n v="20"/>
    <n v="22225.124735264722"/>
  </r>
  <r>
    <x v="573"/>
    <n v="21"/>
    <n v="20649.021615112058"/>
  </r>
  <r>
    <x v="573"/>
    <n v="22"/>
    <n v="6126.7696344483811"/>
  </r>
  <r>
    <x v="573"/>
    <n v="23"/>
    <n v="9972.2740447926644"/>
  </r>
  <r>
    <x v="574"/>
    <n v="0"/>
    <n v="14841.705426177376"/>
  </r>
  <r>
    <x v="574"/>
    <n v="1"/>
    <n v="15850.015897987592"/>
  </r>
  <r>
    <x v="574"/>
    <n v="2"/>
    <n v="25149.749246023439"/>
  </r>
  <r>
    <x v="574"/>
    <n v="3"/>
    <n v="29122.948827239372"/>
  </r>
  <r>
    <x v="574"/>
    <n v="4"/>
    <n v="21841.57357857058"/>
  </r>
  <r>
    <x v="574"/>
    <n v="5"/>
    <n v="13535.130749795466"/>
  </r>
  <r>
    <x v="574"/>
    <n v="6"/>
    <n v="15317.928089302004"/>
  </r>
  <r>
    <x v="574"/>
    <n v="7"/>
    <n v="15657.75153932608"/>
  </r>
  <r>
    <x v="574"/>
    <n v="8"/>
    <n v="13740.756081664567"/>
  </r>
  <r>
    <x v="574"/>
    <n v="9"/>
    <n v="14869.359878636533"/>
  </r>
  <r>
    <x v="574"/>
    <n v="10"/>
    <n v="11250.5397607952"/>
  </r>
  <r>
    <x v="574"/>
    <n v="11"/>
    <n v="20699.181643272132"/>
  </r>
  <r>
    <x v="574"/>
    <n v="12"/>
    <n v="37744.283406663155"/>
  </r>
  <r>
    <x v="574"/>
    <n v="13"/>
    <n v="29453.285991274712"/>
  </r>
  <r>
    <x v="574"/>
    <n v="14"/>
    <n v="24137.035609933781"/>
  </r>
  <r>
    <x v="574"/>
    <n v="15"/>
    <n v="24649.328175743729"/>
  </r>
  <r>
    <x v="574"/>
    <n v="16"/>
    <n v="19463.732437053146"/>
  </r>
  <r>
    <x v="574"/>
    <n v="17"/>
    <n v="17018.8370473463"/>
  </r>
  <r>
    <x v="574"/>
    <n v="18"/>
    <n v="16351.8416946136"/>
  </r>
  <r>
    <x v="574"/>
    <n v="19"/>
    <n v="18222.783415886905"/>
  </r>
  <r>
    <x v="574"/>
    <n v="20"/>
    <n v="25126.324802322863"/>
  </r>
  <r>
    <x v="574"/>
    <n v="21"/>
    <n v="30575.273108663427"/>
  </r>
  <r>
    <x v="574"/>
    <n v="22"/>
    <n v="32348.092215803146"/>
  </r>
  <r>
    <x v="574"/>
    <n v="23"/>
    <n v="44982.292358831583"/>
  </r>
  <r>
    <x v="575"/>
    <n v="0"/>
    <n v="44517.185736870641"/>
  </r>
  <r>
    <x v="575"/>
    <n v="1"/>
    <n v="43600.754786541613"/>
  </r>
  <r>
    <x v="575"/>
    <n v="2"/>
    <n v="40156.205233898807"/>
  </r>
  <r>
    <x v="575"/>
    <n v="3"/>
    <n v="41923.073250249094"/>
  </r>
  <r>
    <x v="575"/>
    <n v="4"/>
    <n v="42098.494531796874"/>
  </r>
  <r>
    <x v="575"/>
    <n v="5"/>
    <n v="43916.182076770354"/>
  </r>
  <r>
    <x v="575"/>
    <n v="6"/>
    <n v="44867.037588187872"/>
  </r>
  <r>
    <x v="575"/>
    <n v="7"/>
    <n v="46267.456162201852"/>
  </r>
  <r>
    <x v="575"/>
    <n v="8"/>
    <n v="44719.064969650986"/>
  </r>
  <r>
    <x v="575"/>
    <n v="9"/>
    <n v="42709.011754174055"/>
  </r>
  <r>
    <x v="575"/>
    <n v="10"/>
    <n v="43168.058180591943"/>
  </r>
  <r>
    <x v="575"/>
    <n v="11"/>
    <n v="41877.202410571219"/>
  </r>
  <r>
    <x v="575"/>
    <n v="12"/>
    <n v="43502.282695601934"/>
  </r>
  <r>
    <x v="575"/>
    <n v="13"/>
    <n v="40937.207712833755"/>
  </r>
  <r>
    <x v="575"/>
    <n v="14"/>
    <n v="37332.772644597208"/>
  </r>
  <r>
    <x v="575"/>
    <n v="15"/>
    <n v="35143.435637414063"/>
  </r>
  <r>
    <x v="575"/>
    <n v="16"/>
    <n v="35336.086734355384"/>
  </r>
  <r>
    <x v="575"/>
    <n v="17"/>
    <n v="33451.468658278965"/>
  </r>
  <r>
    <x v="575"/>
    <n v="18"/>
    <n v="35112.776658491552"/>
  </r>
  <r>
    <x v="575"/>
    <n v="19"/>
    <n v="40511.701318212581"/>
  </r>
  <r>
    <x v="575"/>
    <n v="20"/>
    <n v="41416.119033831579"/>
  </r>
  <r>
    <x v="575"/>
    <n v="21"/>
    <n v="46518.555366985653"/>
  </r>
  <r>
    <x v="575"/>
    <n v="22"/>
    <n v="47149.763564401888"/>
  </r>
  <r>
    <x v="575"/>
    <n v="23"/>
    <n v="47257.485222635361"/>
  </r>
  <r>
    <x v="576"/>
    <n v="0"/>
    <n v="46876.771281916612"/>
  </r>
  <r>
    <x v="576"/>
    <n v="1"/>
    <n v="43684.683771683143"/>
  </r>
  <r>
    <x v="576"/>
    <n v="2"/>
    <n v="45486.070841841938"/>
  </r>
  <r>
    <x v="576"/>
    <n v="3"/>
    <n v="46411.948137916239"/>
  </r>
  <r>
    <x v="576"/>
    <n v="4"/>
    <n v="46594.810961820316"/>
  </r>
  <r>
    <x v="576"/>
    <n v="5"/>
    <n v="45314.86179065625"/>
  </r>
  <r>
    <x v="576"/>
    <n v="6"/>
    <n v="46419.8933165169"/>
  </r>
  <r>
    <x v="576"/>
    <n v="7"/>
    <n v="46443.593445066857"/>
  </r>
  <r>
    <x v="576"/>
    <n v="8"/>
    <n v="46921.50528678688"/>
  </r>
  <r>
    <x v="576"/>
    <n v="9"/>
    <n v="43599.842980861926"/>
  </r>
  <r>
    <x v="576"/>
    <n v="10"/>
    <n v="39912.853454975659"/>
  </r>
  <r>
    <x v="576"/>
    <n v="11"/>
    <n v="40352.48017382632"/>
  </r>
  <r>
    <x v="576"/>
    <n v="12"/>
    <n v="37508.33322985284"/>
  </r>
  <r>
    <x v="576"/>
    <n v="13"/>
    <n v="38556.689603309416"/>
  </r>
  <r>
    <x v="576"/>
    <n v="14"/>
    <n v="33639.861252686969"/>
  </r>
  <r>
    <x v="576"/>
    <n v="15"/>
    <n v="26401.119251396525"/>
  </r>
  <r>
    <x v="576"/>
    <n v="16"/>
    <n v="28478.708432857835"/>
  </r>
  <r>
    <x v="576"/>
    <n v="17"/>
    <n v="27098.594095603105"/>
  </r>
  <r>
    <x v="576"/>
    <n v="18"/>
    <n v="31065.88398755623"/>
  </r>
  <r>
    <x v="576"/>
    <n v="19"/>
    <n v="26667.562801421875"/>
  </r>
  <r>
    <x v="576"/>
    <n v="20"/>
    <n v="26999.665614779071"/>
  </r>
  <r>
    <x v="576"/>
    <n v="21"/>
    <n v="24870.941766895619"/>
  </r>
  <r>
    <x v="576"/>
    <n v="22"/>
    <n v="17332.104887453897"/>
  </r>
  <r>
    <x v="576"/>
    <n v="23"/>
    <n v="18174.337407138446"/>
  </r>
  <r>
    <x v="577"/>
    <n v="0"/>
    <n v="22695.569219523706"/>
  </r>
  <r>
    <x v="577"/>
    <n v="1"/>
    <n v="22736.199124796236"/>
  </r>
  <r>
    <x v="577"/>
    <n v="2"/>
    <n v="19632.080405436493"/>
  </r>
  <r>
    <x v="577"/>
    <n v="3"/>
    <n v="28248.114627333758"/>
  </r>
  <r>
    <x v="577"/>
    <n v="4"/>
    <n v="39182.523407645356"/>
  </r>
  <r>
    <x v="577"/>
    <n v="5"/>
    <n v="42747.112762547244"/>
  </r>
  <r>
    <x v="577"/>
    <n v="6"/>
    <n v="36431.841416534335"/>
  </r>
  <r>
    <x v="577"/>
    <n v="7"/>
    <n v="36306.425272917149"/>
  </r>
  <r>
    <x v="577"/>
    <n v="8"/>
    <n v="36759.468978535609"/>
  </r>
  <r>
    <x v="577"/>
    <n v="9"/>
    <n v="38779.171163242187"/>
  </r>
  <r>
    <x v="577"/>
    <n v="10"/>
    <n v="42554.715919100287"/>
  </r>
  <r>
    <x v="577"/>
    <n v="11"/>
    <n v="42651.423822001278"/>
  </r>
  <r>
    <x v="577"/>
    <n v="12"/>
    <n v="45533.391218554687"/>
  </r>
  <r>
    <x v="577"/>
    <n v="13"/>
    <n v="44303.32249404597"/>
  </r>
  <r>
    <x v="577"/>
    <n v="14"/>
    <n v="39131.320063508181"/>
  </r>
  <r>
    <x v="577"/>
    <n v="15"/>
    <n v="33254.873222613998"/>
  </r>
  <r>
    <x v="577"/>
    <n v="16"/>
    <n v="33819.994017290977"/>
  </r>
  <r>
    <x v="577"/>
    <n v="17"/>
    <n v="29829.667880801233"/>
  </r>
  <r>
    <x v="577"/>
    <n v="18"/>
    <n v="39412.612115741656"/>
  </r>
  <r>
    <x v="577"/>
    <n v="19"/>
    <n v="46079.857014425332"/>
  </r>
  <r>
    <x v="577"/>
    <n v="20"/>
    <n v="47005.572601547246"/>
  </r>
  <r>
    <x v="577"/>
    <n v="21"/>
    <n v="43039.730298550698"/>
  </r>
  <r>
    <x v="577"/>
    <n v="22"/>
    <n v="41210.691941796875"/>
  </r>
  <r>
    <x v="577"/>
    <n v="23"/>
    <n v="43893.629498406248"/>
  </r>
  <r>
    <x v="578"/>
    <n v="0"/>
    <n v="43505.365879999998"/>
  </r>
  <r>
    <x v="578"/>
    <n v="1"/>
    <n v="42708.099950000003"/>
  </r>
  <r>
    <x v="578"/>
    <n v="2"/>
    <n v="44709.790070000003"/>
  </r>
  <r>
    <x v="578"/>
    <n v="3"/>
    <n v="47060.25172"/>
  </r>
  <r>
    <x v="578"/>
    <n v="4"/>
    <n v="46703.702579999997"/>
  </r>
  <r>
    <x v="578"/>
    <n v="5"/>
    <n v="45781.019520000002"/>
  </r>
  <r>
    <x v="578"/>
    <n v="6"/>
    <n v="45778.115579999998"/>
  </r>
  <r>
    <x v="578"/>
    <n v="7"/>
    <n v="46272.840300000003"/>
  </r>
  <r>
    <x v="578"/>
    <n v="8"/>
    <n v="46494.596109999999"/>
  </r>
  <r>
    <x v="578"/>
    <n v="9"/>
    <n v="46677.85542"/>
  </r>
  <r>
    <x v="578"/>
    <n v="10"/>
    <n v="45404.33077"/>
  </r>
  <r>
    <x v="578"/>
    <n v="11"/>
    <n v="45312.265679999997"/>
  </r>
  <r>
    <x v="578"/>
    <n v="12"/>
    <n v="45237.417730000001"/>
  </r>
  <r>
    <x v="578"/>
    <n v="13"/>
    <n v="42756.798750000002"/>
  </r>
  <r>
    <x v="578"/>
    <n v="14"/>
    <n v="35542.795810000003"/>
  </r>
  <r>
    <x v="578"/>
    <n v="15"/>
    <n v="27940.280360000001"/>
  </r>
  <r>
    <x v="578"/>
    <n v="16"/>
    <n v="23468.438020000001"/>
  </r>
  <r>
    <x v="578"/>
    <n v="17"/>
    <n v="20869.857100000001"/>
  </r>
  <r>
    <x v="578"/>
    <n v="18"/>
    <n v="24189.675340000002"/>
  </r>
  <r>
    <x v="578"/>
    <n v="19"/>
    <n v="29975.707299999998"/>
  </r>
  <r>
    <x v="578"/>
    <n v="20"/>
    <n v="27445.963319999999"/>
  </r>
  <r>
    <x v="578"/>
    <n v="21"/>
    <n v="20623.615020000001"/>
  </r>
  <r>
    <x v="578"/>
    <n v="22"/>
    <n v="32654.92165"/>
  </r>
  <r>
    <x v="578"/>
    <n v="23"/>
    <n v="31938.463510000001"/>
  </r>
  <r>
    <x v="579"/>
    <n v="0"/>
    <n v="30146.914400000001"/>
  </r>
  <r>
    <x v="579"/>
    <n v="1"/>
    <n v="22106.789209999999"/>
  </r>
  <r>
    <x v="579"/>
    <n v="2"/>
    <n v="27765.19857"/>
  </r>
  <r>
    <x v="579"/>
    <n v="3"/>
    <n v="38389.33137"/>
  </r>
  <r>
    <x v="579"/>
    <n v="4"/>
    <n v="33311.610719999997"/>
  </r>
  <r>
    <x v="579"/>
    <n v="5"/>
    <n v="34039.754289999997"/>
  </r>
  <r>
    <x v="579"/>
    <n v="6"/>
    <n v="29725.245190000001"/>
  </r>
  <r>
    <x v="579"/>
    <n v="7"/>
    <n v="29863.764149999999"/>
  </r>
  <r>
    <x v="579"/>
    <n v="8"/>
    <n v="25947.021509999999"/>
  </r>
  <r>
    <x v="579"/>
    <n v="9"/>
    <n v="28118.103899999998"/>
  </r>
  <r>
    <x v="579"/>
    <n v="10"/>
    <n v="28447.733830000001"/>
  </r>
  <r>
    <x v="579"/>
    <n v="11"/>
    <n v="26557.184150000001"/>
  </r>
  <r>
    <x v="579"/>
    <n v="12"/>
    <n v="26113.07243"/>
  </r>
  <r>
    <x v="579"/>
    <n v="13"/>
    <n v="18604.520700000001"/>
  </r>
  <r>
    <x v="579"/>
    <n v="14"/>
    <n v="10495.03204"/>
  </r>
  <r>
    <x v="579"/>
    <n v="15"/>
    <n v="6806.7526170000001"/>
  </r>
  <r>
    <x v="579"/>
    <n v="16"/>
    <n v="4054.8466050000002"/>
  </r>
  <r>
    <x v="579"/>
    <n v="17"/>
    <n v="3547.2116999999998"/>
  </r>
  <r>
    <x v="579"/>
    <n v="18"/>
    <n v="5725.3150370000003"/>
  </r>
  <r>
    <x v="579"/>
    <n v="19"/>
    <n v="6361.5518039999997"/>
  </r>
  <r>
    <x v="579"/>
    <n v="20"/>
    <n v="13684.23119"/>
  </r>
  <r>
    <x v="579"/>
    <n v="21"/>
    <n v="16985.305049999999"/>
  </r>
  <r>
    <x v="579"/>
    <n v="22"/>
    <n v="14973.30305"/>
  </r>
  <r>
    <x v="579"/>
    <n v="23"/>
    <n v="19348.166669999999"/>
  </r>
  <r>
    <x v="580"/>
    <n v="0"/>
    <n v="19897.05834"/>
  </r>
  <r>
    <x v="580"/>
    <n v="1"/>
    <n v="22513.283090000001"/>
  </r>
  <r>
    <x v="580"/>
    <n v="2"/>
    <n v="32218.931919999999"/>
  </r>
  <r>
    <x v="580"/>
    <n v="3"/>
    <n v="27541.626929999999"/>
  </r>
  <r>
    <x v="580"/>
    <n v="4"/>
    <n v="30853.379690000002"/>
  </r>
  <r>
    <x v="580"/>
    <n v="5"/>
    <n v="27572.885989999999"/>
  </r>
  <r>
    <x v="580"/>
    <n v="6"/>
    <n v="22524.821919999998"/>
  </r>
  <r>
    <x v="580"/>
    <n v="7"/>
    <n v="24977.68635"/>
  </r>
  <r>
    <x v="580"/>
    <n v="8"/>
    <n v="27493.38306"/>
  </r>
  <r>
    <x v="580"/>
    <n v="9"/>
    <n v="34749.291559999998"/>
  </r>
  <r>
    <x v="580"/>
    <n v="10"/>
    <n v="35772.501680000001"/>
  </r>
  <r>
    <x v="580"/>
    <n v="11"/>
    <n v="35642.142690000001"/>
  </r>
  <r>
    <x v="580"/>
    <n v="12"/>
    <n v="31244.80978"/>
  </r>
  <r>
    <x v="580"/>
    <n v="13"/>
    <n v="26981.837670000001"/>
  </r>
  <r>
    <x v="580"/>
    <n v="14"/>
    <n v="25420.203379999999"/>
  </r>
  <r>
    <x v="580"/>
    <n v="15"/>
    <n v="16680.607800000002"/>
  </r>
  <r>
    <x v="580"/>
    <n v="16"/>
    <n v="12503.04538"/>
  </r>
  <r>
    <x v="580"/>
    <n v="17"/>
    <n v="12162.749470000001"/>
  </r>
  <r>
    <x v="580"/>
    <n v="18"/>
    <n v="9358.2443980000007"/>
  </r>
  <r>
    <x v="580"/>
    <n v="19"/>
    <n v="7552.5126129999999"/>
  </r>
  <r>
    <x v="580"/>
    <n v="20"/>
    <n v="7033.9108340000002"/>
  </r>
  <r>
    <x v="580"/>
    <n v="21"/>
    <n v="9408.863738"/>
  </r>
  <r>
    <x v="580"/>
    <n v="22"/>
    <n v="6685.3754259999996"/>
  </r>
  <r>
    <x v="580"/>
    <n v="23"/>
    <n v="7390.7318249999998"/>
  </r>
  <r>
    <x v="581"/>
    <n v="0"/>
    <n v="9829.1268849999997"/>
  </r>
  <r>
    <x v="581"/>
    <n v="1"/>
    <n v="6160.5998410000002"/>
  </r>
  <r>
    <x v="581"/>
    <n v="2"/>
    <n v="6888.8957389999996"/>
  </r>
  <r>
    <x v="581"/>
    <n v="3"/>
    <n v="11280.71434"/>
  </r>
  <r>
    <x v="581"/>
    <n v="4"/>
    <n v="11591.05096"/>
  </r>
  <r>
    <x v="581"/>
    <n v="5"/>
    <n v="12441.2138"/>
  </r>
  <r>
    <x v="581"/>
    <n v="6"/>
    <n v="11032.51981"/>
  </r>
  <r>
    <x v="581"/>
    <n v="7"/>
    <n v="12921.301170000001"/>
  </r>
  <r>
    <x v="581"/>
    <n v="8"/>
    <n v="12387.339089999999"/>
  </r>
  <r>
    <x v="581"/>
    <n v="9"/>
    <n v="14518.03657"/>
  </r>
  <r>
    <x v="581"/>
    <n v="10"/>
    <n v="15831.577649999999"/>
  </r>
  <r>
    <x v="581"/>
    <n v="11"/>
    <n v="19712.637849999999"/>
  </r>
  <r>
    <x v="581"/>
    <n v="12"/>
    <n v="19986.233619999999"/>
  </r>
  <r>
    <x v="581"/>
    <n v="13"/>
    <n v="18216.817470000002"/>
  </r>
  <r>
    <x v="581"/>
    <n v="14"/>
    <n v="15357.77332"/>
  </r>
  <r>
    <x v="581"/>
    <n v="15"/>
    <n v="12697.38688"/>
  </r>
  <r>
    <x v="581"/>
    <n v="16"/>
    <n v="14543.029640000001"/>
  </r>
  <r>
    <x v="581"/>
    <n v="17"/>
    <n v="18549.27707"/>
  </r>
  <r>
    <x v="581"/>
    <n v="18"/>
    <n v="8038.9418249999999"/>
  </r>
  <r>
    <x v="581"/>
    <n v="19"/>
    <n v="11827.76974"/>
  </r>
  <r>
    <x v="581"/>
    <n v="20"/>
    <n v="9868.9057470000007"/>
  </r>
  <r>
    <x v="581"/>
    <n v="21"/>
    <n v="15760.895420000001"/>
  </r>
  <r>
    <x v="581"/>
    <n v="22"/>
    <n v="17739.739010000001"/>
  </r>
  <r>
    <x v="581"/>
    <n v="23"/>
    <n v="14139.51496"/>
  </r>
  <r>
    <x v="582"/>
    <n v="0"/>
    <n v="11847.40474"/>
  </r>
  <r>
    <x v="582"/>
    <n v="1"/>
    <n v="15294.84533"/>
  </r>
  <r>
    <x v="582"/>
    <n v="2"/>
    <n v="12880.163490000001"/>
  </r>
  <r>
    <x v="582"/>
    <n v="3"/>
    <n v="16393.92455"/>
  </r>
  <r>
    <x v="582"/>
    <n v="4"/>
    <n v="19462.707630000001"/>
  </r>
  <r>
    <x v="582"/>
    <n v="5"/>
    <n v="22868.36565"/>
  </r>
  <r>
    <x v="582"/>
    <n v="6"/>
    <n v="27788.67513"/>
  </r>
  <r>
    <x v="582"/>
    <n v="7"/>
    <n v="24886.94513"/>
  </r>
  <r>
    <x v="582"/>
    <n v="8"/>
    <n v="22544.57965"/>
  </r>
  <r>
    <x v="582"/>
    <n v="9"/>
    <n v="36617.720699999998"/>
  </r>
  <r>
    <x v="582"/>
    <n v="10"/>
    <n v="44697.240080000003"/>
  </r>
  <r>
    <x v="582"/>
    <n v="11"/>
    <n v="43875.214139999996"/>
  </r>
  <r>
    <x v="582"/>
    <n v="12"/>
    <n v="37958.420389999999"/>
  </r>
  <r>
    <x v="582"/>
    <n v="13"/>
    <n v="36166.199589999997"/>
  </r>
  <r>
    <x v="582"/>
    <n v="14"/>
    <n v="23654.58179"/>
  </r>
  <r>
    <x v="582"/>
    <n v="15"/>
    <n v="22001.405030000002"/>
  </r>
  <r>
    <x v="582"/>
    <n v="16"/>
    <n v="22947.32646"/>
  </r>
  <r>
    <x v="582"/>
    <n v="17"/>
    <n v="16675.959630000001"/>
  </r>
  <r>
    <x v="582"/>
    <n v="18"/>
    <n v="19102.445019999999"/>
  </r>
  <r>
    <x v="582"/>
    <n v="19"/>
    <n v="21016.546279999999"/>
  </r>
  <r>
    <x v="582"/>
    <n v="20"/>
    <n v="25135.827160000001"/>
  </r>
  <r>
    <x v="582"/>
    <n v="21"/>
    <n v="25482.081470000001"/>
  </r>
  <r>
    <x v="582"/>
    <n v="22"/>
    <n v="26855.794170000001"/>
  </r>
  <r>
    <x v="582"/>
    <n v="23"/>
    <n v="31820.352040000002"/>
  </r>
  <r>
    <x v="583"/>
    <n v="0"/>
    <n v="34556.137309999998"/>
  </r>
  <r>
    <x v="583"/>
    <n v="1"/>
    <n v="33651.628510000002"/>
  </r>
  <r>
    <x v="583"/>
    <n v="2"/>
    <n v="33626.778400000003"/>
  </r>
  <r>
    <x v="583"/>
    <n v="3"/>
    <n v="26978.813900000001"/>
  </r>
  <r>
    <x v="583"/>
    <n v="4"/>
    <n v="15481.016369999999"/>
  </r>
  <r>
    <x v="583"/>
    <n v="5"/>
    <n v="16959.891149999999"/>
  </r>
  <r>
    <x v="583"/>
    <n v="6"/>
    <n v="18484.127769999999"/>
  </r>
  <r>
    <x v="583"/>
    <n v="7"/>
    <n v="30272.00664"/>
  </r>
  <r>
    <x v="583"/>
    <n v="8"/>
    <n v="40099.984040000003"/>
  </r>
  <r>
    <x v="583"/>
    <n v="9"/>
    <n v="40133.93808"/>
  </r>
  <r>
    <x v="583"/>
    <n v="10"/>
    <n v="45013.994169999998"/>
  </r>
  <r>
    <x v="583"/>
    <n v="11"/>
    <n v="45028.85972"/>
  </r>
  <r>
    <x v="583"/>
    <n v="12"/>
    <n v="42603.094219999999"/>
  </r>
  <r>
    <x v="583"/>
    <n v="13"/>
    <n v="43491.783289999999"/>
  </r>
  <r>
    <x v="583"/>
    <n v="14"/>
    <n v="39846.302360000001"/>
  </r>
  <r>
    <x v="583"/>
    <n v="15"/>
    <n v="33404.098109999999"/>
  </r>
  <r>
    <x v="583"/>
    <n v="16"/>
    <n v="25671.1623"/>
  </r>
  <r>
    <x v="583"/>
    <n v="17"/>
    <n v="21967.502130000001"/>
  </r>
  <r>
    <x v="583"/>
    <n v="18"/>
    <n v="17664.62659"/>
  </r>
  <r>
    <x v="583"/>
    <n v="19"/>
    <n v="22613.39371"/>
  </r>
  <r>
    <x v="583"/>
    <n v="20"/>
    <n v="21435.621810000001"/>
  </r>
  <r>
    <x v="583"/>
    <n v="21"/>
    <n v="35668.365870000001"/>
  </r>
  <r>
    <x v="583"/>
    <n v="22"/>
    <n v="32276.729299999999"/>
  </r>
  <r>
    <x v="583"/>
    <n v="23"/>
    <n v="17969.919539999999"/>
  </r>
  <r>
    <x v="584"/>
    <n v="0"/>
    <n v="17085.07934"/>
  </r>
  <r>
    <x v="584"/>
    <n v="1"/>
    <n v="13299.15403"/>
  </r>
  <r>
    <x v="584"/>
    <n v="2"/>
    <n v="22908.589329999999"/>
  </r>
  <r>
    <x v="584"/>
    <n v="3"/>
    <n v="28505.094779999999"/>
  </r>
  <r>
    <x v="584"/>
    <n v="4"/>
    <n v="35474.006600000001"/>
  </r>
  <r>
    <x v="584"/>
    <n v="5"/>
    <n v="40580.295209999997"/>
  </r>
  <r>
    <x v="584"/>
    <n v="6"/>
    <n v="20566.1564"/>
  </r>
  <r>
    <x v="584"/>
    <n v="7"/>
    <n v="14678.804910000001"/>
  </r>
  <r>
    <x v="584"/>
    <n v="8"/>
    <n v="21032.71573"/>
  </r>
  <r>
    <x v="584"/>
    <n v="9"/>
    <n v="32525.965919999999"/>
  </r>
  <r>
    <x v="584"/>
    <n v="10"/>
    <n v="36804.613100000002"/>
  </r>
  <r>
    <x v="584"/>
    <n v="11"/>
    <n v="35034.579089999999"/>
  </r>
  <r>
    <x v="584"/>
    <n v="12"/>
    <n v="27349.23545"/>
  </r>
  <r>
    <x v="584"/>
    <n v="13"/>
    <n v="20843.14344"/>
  </r>
  <r>
    <x v="584"/>
    <n v="14"/>
    <n v="16519.817050000001"/>
  </r>
  <r>
    <x v="584"/>
    <n v="15"/>
    <n v="12331.5134"/>
  </r>
  <r>
    <x v="584"/>
    <n v="16"/>
    <n v="33074.234389999998"/>
  </r>
  <r>
    <x v="584"/>
    <n v="17"/>
    <n v="28554.973770000001"/>
  </r>
  <r>
    <x v="584"/>
    <n v="18"/>
    <n v="33169.577499999999"/>
  </r>
  <r>
    <x v="584"/>
    <n v="19"/>
    <n v="28739.54379"/>
  </r>
  <r>
    <x v="584"/>
    <n v="20"/>
    <n v="27413.642930000002"/>
  </r>
  <r>
    <x v="584"/>
    <n v="21"/>
    <n v="25047.04593"/>
  </r>
  <r>
    <x v="584"/>
    <n v="22"/>
    <n v="30342.909759999999"/>
  </r>
  <r>
    <x v="584"/>
    <n v="23"/>
    <n v="12602.20766"/>
  </r>
  <r>
    <x v="585"/>
    <n v="0"/>
    <n v="13424.261119999999"/>
  </r>
  <r>
    <x v="585"/>
    <n v="1"/>
    <n v="27734.299950000001"/>
  </r>
  <r>
    <x v="585"/>
    <n v="2"/>
    <n v="11237.413560000001"/>
  </r>
  <r>
    <x v="585"/>
    <n v="3"/>
    <n v="3948.1050030000001"/>
  </r>
  <r>
    <x v="585"/>
    <n v="4"/>
    <n v="6316.9214849999998"/>
  </r>
  <r>
    <x v="585"/>
    <n v="5"/>
    <n v="7768.7031639999996"/>
  </r>
  <r>
    <x v="585"/>
    <n v="6"/>
    <n v="4123.4994960000004"/>
  </r>
  <r>
    <x v="585"/>
    <n v="7"/>
    <n v="9996.9791320000004"/>
  </r>
  <r>
    <x v="585"/>
    <n v="8"/>
    <n v="6563.5268690000003"/>
  </r>
  <r>
    <x v="585"/>
    <n v="9"/>
    <n v="8911.7452850000009"/>
  </r>
  <r>
    <x v="585"/>
    <n v="10"/>
    <n v="15812.772870000001"/>
  </r>
  <r>
    <x v="585"/>
    <n v="11"/>
    <n v="22283.01758"/>
  </r>
  <r>
    <x v="585"/>
    <n v="12"/>
    <n v="25830.579249999999"/>
  </r>
  <r>
    <x v="585"/>
    <n v="13"/>
    <n v="28866.787929999999"/>
  </r>
  <r>
    <x v="585"/>
    <n v="14"/>
    <n v="35508.057569999997"/>
  </r>
  <r>
    <x v="585"/>
    <n v="15"/>
    <n v="34836.498079999998"/>
  </r>
  <r>
    <x v="585"/>
    <n v="16"/>
    <n v="30274.006570000001"/>
  </r>
  <r>
    <x v="585"/>
    <n v="17"/>
    <n v="25806.729589999999"/>
  </r>
  <r>
    <x v="585"/>
    <n v="18"/>
    <n v="28133.93045"/>
  </r>
  <r>
    <x v="585"/>
    <n v="19"/>
    <n v="21059.34635"/>
  </r>
  <r>
    <x v="585"/>
    <n v="20"/>
    <n v="21478.873640000002"/>
  </r>
  <r>
    <x v="585"/>
    <n v="21"/>
    <n v="19462.84791"/>
  </r>
  <r>
    <x v="585"/>
    <n v="22"/>
    <n v="32905.64142"/>
  </r>
  <r>
    <x v="585"/>
    <n v="23"/>
    <n v="13486.86983"/>
  </r>
  <r>
    <x v="586"/>
    <n v="0"/>
    <n v="19957.665420000001"/>
  </r>
  <r>
    <x v="586"/>
    <n v="1"/>
    <n v="40268.075320000004"/>
  </r>
  <r>
    <x v="586"/>
    <n v="2"/>
    <n v="44857.616569999998"/>
  </r>
  <r>
    <x v="586"/>
    <n v="3"/>
    <n v="25488.267329999999"/>
  </r>
  <r>
    <x v="586"/>
    <n v="4"/>
    <n v="25297.0838"/>
  </r>
  <r>
    <x v="586"/>
    <n v="5"/>
    <n v="33169.545839999999"/>
  </r>
  <r>
    <x v="586"/>
    <n v="6"/>
    <n v="30255.959930000001"/>
  </r>
  <r>
    <x v="586"/>
    <n v="7"/>
    <n v="41319.569920000002"/>
  </r>
  <r>
    <x v="586"/>
    <n v="8"/>
    <n v="43297.37775"/>
  </r>
  <r>
    <x v="586"/>
    <n v="9"/>
    <n v="45351.54249"/>
  </r>
  <r>
    <x v="586"/>
    <n v="10"/>
    <n v="43359.379560000001"/>
  </r>
  <r>
    <x v="586"/>
    <n v="11"/>
    <n v="44369.706039999997"/>
  </r>
  <r>
    <x v="586"/>
    <n v="12"/>
    <n v="44142.392690000001"/>
  </r>
  <r>
    <x v="586"/>
    <n v="13"/>
    <n v="31631.095870000001"/>
  </r>
  <r>
    <x v="586"/>
    <n v="14"/>
    <n v="31253.315579999999"/>
  </r>
  <r>
    <x v="586"/>
    <n v="15"/>
    <n v="28963.428619999999"/>
  </r>
  <r>
    <x v="586"/>
    <n v="16"/>
    <n v="44273.181279999997"/>
  </r>
  <r>
    <x v="586"/>
    <n v="17"/>
    <n v="42904.415800000002"/>
  </r>
  <r>
    <x v="586"/>
    <n v="18"/>
    <n v="40189.217279999997"/>
  </r>
  <r>
    <x v="586"/>
    <n v="19"/>
    <n v="38685.562039999997"/>
  </r>
  <r>
    <x v="586"/>
    <n v="20"/>
    <n v="34442.506450000001"/>
  </r>
  <r>
    <x v="586"/>
    <n v="21"/>
    <n v="38680.623090000001"/>
  </r>
  <r>
    <x v="586"/>
    <n v="22"/>
    <n v="36816.725700000003"/>
  </r>
  <r>
    <x v="586"/>
    <n v="23"/>
    <n v="25981.346219999999"/>
  </r>
  <r>
    <x v="587"/>
    <n v="0"/>
    <n v="19899.17469"/>
  </r>
  <r>
    <x v="587"/>
    <n v="1"/>
    <n v="28704.70522"/>
  </r>
  <r>
    <x v="587"/>
    <n v="2"/>
    <n v="18019.988720000001"/>
  </r>
  <r>
    <x v="587"/>
    <n v="3"/>
    <n v="11896.142260000001"/>
  </r>
  <r>
    <x v="587"/>
    <n v="4"/>
    <n v="9508.6549520000008"/>
  </r>
  <r>
    <x v="587"/>
    <n v="5"/>
    <n v="11605.350039999999"/>
  </r>
  <r>
    <x v="587"/>
    <n v="6"/>
    <n v="18333.603360000001"/>
  </r>
  <r>
    <x v="587"/>
    <n v="7"/>
    <n v="12388.95326"/>
  </r>
  <r>
    <x v="587"/>
    <n v="8"/>
    <n v="11573.186729999999"/>
  </r>
  <r>
    <x v="587"/>
    <n v="9"/>
    <n v="24282.90309"/>
  </r>
  <r>
    <x v="587"/>
    <n v="10"/>
    <n v="24444.190890000002"/>
  </r>
  <r>
    <x v="587"/>
    <n v="11"/>
    <n v="29562.878990000001"/>
  </r>
  <r>
    <x v="587"/>
    <n v="12"/>
    <n v="23534.576570000001"/>
  </r>
  <r>
    <x v="587"/>
    <n v="13"/>
    <n v="12614.862370000001"/>
  </r>
  <r>
    <x v="587"/>
    <n v="14"/>
    <n v="0"/>
  </r>
  <r>
    <x v="587"/>
    <n v="15"/>
    <n v="0"/>
  </r>
  <r>
    <x v="587"/>
    <n v="16"/>
    <n v="0"/>
  </r>
  <r>
    <x v="587"/>
    <n v="17"/>
    <n v="0"/>
  </r>
  <r>
    <x v="587"/>
    <n v="18"/>
    <n v="0"/>
  </r>
  <r>
    <x v="587"/>
    <n v="19"/>
    <n v="0"/>
  </r>
  <r>
    <x v="587"/>
    <n v="20"/>
    <n v="0"/>
  </r>
  <r>
    <x v="587"/>
    <n v="21"/>
    <n v="0"/>
  </r>
  <r>
    <x v="587"/>
    <n v="22"/>
    <n v="0"/>
  </r>
  <r>
    <x v="587"/>
    <n v="23"/>
    <n v="0"/>
  </r>
  <r>
    <x v="588"/>
    <n v="0"/>
    <n v="0"/>
  </r>
  <r>
    <x v="588"/>
    <n v="1"/>
    <n v="0"/>
  </r>
  <r>
    <x v="588"/>
    <n v="2"/>
    <n v="0"/>
  </r>
  <r>
    <x v="588"/>
    <n v="3"/>
    <n v="0"/>
  </r>
  <r>
    <x v="588"/>
    <n v="4"/>
    <n v="0"/>
  </r>
  <r>
    <x v="588"/>
    <n v="5"/>
    <n v="0"/>
  </r>
  <r>
    <x v="588"/>
    <n v="6"/>
    <n v="676.34105239999997"/>
  </r>
  <r>
    <x v="588"/>
    <n v="7"/>
    <n v="1569.692495"/>
  </r>
  <r>
    <x v="588"/>
    <n v="8"/>
    <n v="0"/>
  </r>
  <r>
    <x v="588"/>
    <n v="9"/>
    <n v="0"/>
  </r>
  <r>
    <x v="588"/>
    <n v="10"/>
    <n v="0"/>
  </r>
  <r>
    <x v="588"/>
    <n v="11"/>
    <n v="193.68785370000001"/>
  </r>
  <r>
    <x v="588"/>
    <n v="12"/>
    <n v="2776.0109739999998"/>
  </r>
  <r>
    <x v="588"/>
    <n v="13"/>
    <n v="8973.0281730000006"/>
  </r>
  <r>
    <x v="588"/>
    <n v="14"/>
    <n v="10555.31618"/>
  </r>
  <r>
    <x v="588"/>
    <n v="15"/>
    <n v="14681.02038"/>
  </r>
  <r>
    <x v="588"/>
    <n v="16"/>
    <n v="17021.573929999999"/>
  </r>
  <r>
    <x v="588"/>
    <n v="17"/>
    <n v="15928.18327"/>
  </r>
  <r>
    <x v="588"/>
    <n v="18"/>
    <n v="8438.9291069999999"/>
  </r>
  <r>
    <x v="588"/>
    <n v="19"/>
    <n v="2138.5339049999998"/>
  </r>
  <r>
    <x v="588"/>
    <n v="20"/>
    <n v="741.38583860000006"/>
  </r>
  <r>
    <x v="588"/>
    <n v="21"/>
    <n v="1681.813889"/>
  </r>
  <r>
    <x v="588"/>
    <n v="22"/>
    <n v="4954.3880529999997"/>
  </r>
  <r>
    <x v="588"/>
    <n v="23"/>
    <n v="5576.9208239999998"/>
  </r>
  <r>
    <x v="589"/>
    <n v="0"/>
    <n v="1899.643922"/>
  </r>
  <r>
    <x v="589"/>
    <n v="1"/>
    <n v="793.35249090000002"/>
  </r>
  <r>
    <x v="589"/>
    <n v="2"/>
    <n v="3343.4434660000002"/>
  </r>
  <r>
    <x v="589"/>
    <n v="3"/>
    <n v="20942.332259999999"/>
  </r>
  <r>
    <x v="589"/>
    <n v="4"/>
    <n v="9785.2207870000002"/>
  </r>
  <r>
    <x v="589"/>
    <n v="5"/>
    <n v="7814.1834909999998"/>
  </r>
  <r>
    <x v="589"/>
    <n v="6"/>
    <n v="23083.647260000002"/>
  </r>
  <r>
    <x v="589"/>
    <n v="7"/>
    <n v="27400.307280000001"/>
  </r>
  <r>
    <x v="589"/>
    <n v="8"/>
    <n v="33750.04898"/>
  </r>
  <r>
    <x v="589"/>
    <n v="9"/>
    <n v="34705.221440000001"/>
  </r>
  <r>
    <x v="589"/>
    <n v="10"/>
    <n v="34632.374400000001"/>
  </r>
  <r>
    <x v="589"/>
    <n v="11"/>
    <n v="36359.715250000001"/>
  </r>
  <r>
    <x v="589"/>
    <n v="12"/>
    <n v="30838.676820000001"/>
  </r>
  <r>
    <x v="589"/>
    <n v="13"/>
    <n v="32370.56784"/>
  </r>
  <r>
    <x v="589"/>
    <n v="14"/>
    <n v="24302.05588"/>
  </r>
  <r>
    <x v="589"/>
    <n v="15"/>
    <n v="18171.06523"/>
  </r>
  <r>
    <x v="589"/>
    <n v="16"/>
    <n v="19446.831399999999"/>
  </r>
  <r>
    <x v="589"/>
    <n v="17"/>
    <n v="21452.23158"/>
  </r>
  <r>
    <x v="589"/>
    <n v="18"/>
    <n v="21029.818599999999"/>
  </r>
  <r>
    <x v="589"/>
    <n v="19"/>
    <n v="25366.729289999999"/>
  </r>
  <r>
    <x v="589"/>
    <n v="20"/>
    <n v="26337.722450000001"/>
  </r>
  <r>
    <x v="589"/>
    <n v="21"/>
    <n v="27136.058499999999"/>
  </r>
  <r>
    <x v="589"/>
    <n v="22"/>
    <n v="27207.192490000001"/>
  </r>
  <r>
    <x v="589"/>
    <n v="23"/>
    <n v="30128.51658"/>
  </r>
  <r>
    <x v="590"/>
    <n v="0"/>
    <n v="34553.052660000001"/>
  </r>
  <r>
    <x v="590"/>
    <n v="1"/>
    <n v="37369.966719999997"/>
  </r>
  <r>
    <x v="590"/>
    <n v="2"/>
    <n v="35448.379110000002"/>
  </r>
  <r>
    <x v="590"/>
    <n v="3"/>
    <n v="32311.060829999999"/>
  </r>
  <r>
    <x v="590"/>
    <n v="4"/>
    <n v="29684.461370000001"/>
  </r>
  <r>
    <x v="590"/>
    <n v="5"/>
    <n v="28305.029419999999"/>
  </r>
  <r>
    <x v="590"/>
    <n v="6"/>
    <n v="28124.526969999999"/>
  </r>
  <r>
    <x v="590"/>
    <n v="7"/>
    <n v="31905.86159"/>
  </r>
  <r>
    <x v="590"/>
    <n v="8"/>
    <n v="32076.790570000001"/>
  </r>
  <r>
    <x v="590"/>
    <n v="9"/>
    <n v="34081.75677"/>
  </r>
  <r>
    <x v="590"/>
    <n v="10"/>
    <n v="32914.501329999999"/>
  </r>
  <r>
    <x v="590"/>
    <n v="11"/>
    <n v="31553.55877"/>
  </r>
  <r>
    <x v="590"/>
    <n v="12"/>
    <n v="28907.084190000001"/>
  </r>
  <r>
    <x v="590"/>
    <n v="13"/>
    <n v="22546.695019999999"/>
  </r>
  <r>
    <x v="590"/>
    <n v="14"/>
    <n v="16795.234970000001"/>
  </r>
  <r>
    <x v="590"/>
    <n v="15"/>
    <n v="12517.294540000001"/>
  </r>
  <r>
    <x v="590"/>
    <n v="16"/>
    <n v="8741.9543549999999"/>
  </r>
  <r>
    <x v="590"/>
    <n v="17"/>
    <n v="4845.5680089999996"/>
  </r>
  <r>
    <x v="590"/>
    <n v="18"/>
    <n v="7390.9640989999998"/>
  </r>
  <r>
    <x v="590"/>
    <n v="19"/>
    <n v="7525.765582"/>
  </r>
  <r>
    <x v="590"/>
    <n v="20"/>
    <n v="12453.828820000001"/>
  </r>
  <r>
    <x v="590"/>
    <n v="21"/>
    <n v="11742.550370000001"/>
  </r>
  <r>
    <x v="590"/>
    <n v="22"/>
    <n v="2477.9143490000001"/>
  </r>
  <r>
    <x v="590"/>
    <n v="23"/>
    <n v="1949.344652"/>
  </r>
  <r>
    <x v="591"/>
    <n v="0"/>
    <n v="1621.426228"/>
  </r>
  <r>
    <x v="591"/>
    <n v="1"/>
    <n v="1356.6737599999999"/>
  </r>
  <r>
    <x v="591"/>
    <n v="2"/>
    <n v="2591.8281809999999"/>
  </r>
  <r>
    <x v="591"/>
    <n v="3"/>
    <n v="4556.258143"/>
  </r>
  <r>
    <x v="591"/>
    <n v="4"/>
    <n v="5496.1730820000002"/>
  </r>
  <r>
    <x v="591"/>
    <n v="5"/>
    <n v="9306.2641679999997"/>
  </r>
  <r>
    <x v="591"/>
    <n v="6"/>
    <n v="7790.4962089999999"/>
  </r>
  <r>
    <x v="591"/>
    <n v="7"/>
    <n v="14641.081389999999"/>
  </r>
  <r>
    <x v="591"/>
    <n v="8"/>
    <n v="12414.9049"/>
  </r>
  <r>
    <x v="591"/>
    <n v="9"/>
    <n v="20726.334409999999"/>
  </r>
  <r>
    <x v="591"/>
    <n v="10"/>
    <n v="22809.875650000002"/>
  </r>
  <r>
    <x v="591"/>
    <n v="11"/>
    <n v="24984.75577"/>
  </r>
  <r>
    <x v="591"/>
    <n v="12"/>
    <n v="28877.424200000001"/>
  </r>
  <r>
    <x v="591"/>
    <n v="13"/>
    <n v="22402.898590000001"/>
  </r>
  <r>
    <x v="591"/>
    <n v="14"/>
    <n v="24072.6744"/>
  </r>
  <r>
    <x v="591"/>
    <n v="15"/>
    <n v="14921.91754"/>
  </r>
  <r>
    <x v="591"/>
    <n v="16"/>
    <n v="11828.28044"/>
  </r>
  <r>
    <x v="591"/>
    <n v="17"/>
    <n v="10728.61722"/>
  </r>
  <r>
    <x v="591"/>
    <n v="18"/>
    <n v="10049.031569999999"/>
  </r>
  <r>
    <x v="591"/>
    <n v="19"/>
    <n v="13884.79459"/>
  </r>
  <r>
    <x v="591"/>
    <n v="20"/>
    <n v="20513.89099"/>
  </r>
  <r>
    <x v="591"/>
    <n v="21"/>
    <n v="21052.79494"/>
  </r>
  <r>
    <x v="591"/>
    <n v="22"/>
    <n v="18349.116239999999"/>
  </r>
  <r>
    <x v="591"/>
    <n v="23"/>
    <n v="23152.914779999999"/>
  </r>
  <r>
    <x v="592"/>
    <n v="0"/>
    <n v="25325.4126"/>
  </r>
  <r>
    <x v="592"/>
    <n v="1"/>
    <n v="25670.472600000001"/>
  </r>
  <r>
    <x v="592"/>
    <n v="2"/>
    <n v="21437.416689999998"/>
  </r>
  <r>
    <x v="592"/>
    <n v="3"/>
    <n v="31156.425029999999"/>
  </r>
  <r>
    <x v="592"/>
    <n v="4"/>
    <n v="28010.90049"/>
  </r>
  <r>
    <x v="592"/>
    <n v="5"/>
    <n v="16135.043089999999"/>
  </r>
  <r>
    <x v="592"/>
    <n v="6"/>
    <n v="16390.320670000001"/>
  </r>
  <r>
    <x v="592"/>
    <n v="7"/>
    <n v="19885.149590000001"/>
  </r>
  <r>
    <x v="592"/>
    <n v="8"/>
    <n v="25410.711729999999"/>
  </r>
  <r>
    <x v="592"/>
    <n v="9"/>
    <n v="33508.1443"/>
  </r>
  <r>
    <x v="592"/>
    <n v="10"/>
    <n v="28973.34402"/>
  </r>
  <r>
    <x v="592"/>
    <n v="11"/>
    <n v="26853.927210000002"/>
  </r>
  <r>
    <x v="592"/>
    <n v="12"/>
    <n v="20735.030170000002"/>
  </r>
  <r>
    <x v="592"/>
    <n v="13"/>
    <n v="24858.640179999999"/>
  </r>
  <r>
    <x v="592"/>
    <n v="14"/>
    <n v="9421.6030809999993"/>
  </r>
  <r>
    <x v="592"/>
    <n v="15"/>
    <n v="4322.4411140000002"/>
  </r>
  <r>
    <x v="592"/>
    <n v="16"/>
    <n v="1344.4072940000001"/>
  </r>
  <r>
    <x v="592"/>
    <n v="17"/>
    <n v="8192.4239390000002"/>
  </r>
  <r>
    <x v="592"/>
    <n v="18"/>
    <n v="3970.8374039999999"/>
  </r>
  <r>
    <x v="592"/>
    <n v="19"/>
    <n v="375.48620590000002"/>
  </r>
  <r>
    <x v="592"/>
    <n v="20"/>
    <n v="2896.383034"/>
  </r>
  <r>
    <x v="592"/>
    <n v="21"/>
    <n v="7281.077268"/>
  </r>
  <r>
    <x v="592"/>
    <n v="22"/>
    <n v="520.35275809999996"/>
  </r>
  <r>
    <x v="592"/>
    <n v="23"/>
    <n v="880.23549660000003"/>
  </r>
  <r>
    <x v="593"/>
    <n v="0"/>
    <n v="1071.1062380000001"/>
  </r>
  <r>
    <x v="593"/>
    <n v="1"/>
    <n v="0"/>
  </r>
  <r>
    <x v="593"/>
    <n v="2"/>
    <n v="58.516407460000003"/>
  </r>
  <r>
    <x v="593"/>
    <n v="3"/>
    <n v="1253.049043"/>
  </r>
  <r>
    <x v="593"/>
    <n v="4"/>
    <n v="641.51283209999997"/>
  </r>
  <r>
    <x v="593"/>
    <n v="5"/>
    <n v="0"/>
  </r>
  <r>
    <x v="593"/>
    <n v="6"/>
    <n v="2187.5062160000002"/>
  </r>
  <r>
    <x v="593"/>
    <n v="7"/>
    <n v="10362.76885"/>
  </r>
  <r>
    <x v="593"/>
    <n v="8"/>
    <n v="36141.431790000002"/>
  </r>
  <r>
    <x v="593"/>
    <n v="9"/>
    <n v="36242.465900000003"/>
  </r>
  <r>
    <x v="593"/>
    <n v="10"/>
    <n v="43596.34188"/>
  </r>
  <r>
    <x v="593"/>
    <n v="11"/>
    <n v="44755.932699999998"/>
  </r>
  <r>
    <x v="593"/>
    <n v="12"/>
    <n v="41874.599479999997"/>
  </r>
  <r>
    <x v="593"/>
    <n v="13"/>
    <n v="29452.720010000001"/>
  </r>
  <r>
    <x v="593"/>
    <n v="14"/>
    <n v="38541.462639999998"/>
  </r>
  <r>
    <x v="593"/>
    <n v="15"/>
    <n v="35792.581859999998"/>
  </r>
  <r>
    <x v="593"/>
    <n v="16"/>
    <n v="37877.685640000003"/>
  </r>
  <r>
    <x v="593"/>
    <n v="17"/>
    <n v="23022.86046"/>
  </r>
  <r>
    <x v="593"/>
    <n v="18"/>
    <n v="38406.286480000002"/>
  </r>
  <r>
    <x v="593"/>
    <n v="19"/>
    <n v="40923.676749999999"/>
  </r>
  <r>
    <x v="593"/>
    <n v="20"/>
    <n v="40642.152849999999"/>
  </r>
  <r>
    <x v="593"/>
    <n v="21"/>
    <n v="40074.21286"/>
  </r>
  <r>
    <x v="593"/>
    <n v="22"/>
    <n v="33287.533109999997"/>
  </r>
  <r>
    <x v="593"/>
    <n v="23"/>
    <n v="32295.736939999999"/>
  </r>
  <r>
    <x v="594"/>
    <n v="0"/>
    <n v="38659.32619"/>
  </r>
  <r>
    <x v="594"/>
    <n v="1"/>
    <n v="38086.975250000003"/>
  </r>
  <r>
    <x v="594"/>
    <n v="2"/>
    <n v="26878.346259999998"/>
  </r>
  <r>
    <x v="594"/>
    <n v="3"/>
    <n v="23635.433140000001"/>
  </r>
  <r>
    <x v="594"/>
    <n v="4"/>
    <n v="25319.55601"/>
  </r>
  <r>
    <x v="594"/>
    <n v="5"/>
    <n v="40685.635069999997"/>
  </r>
  <r>
    <x v="594"/>
    <n v="6"/>
    <n v="40402.103439999999"/>
  </r>
  <r>
    <x v="594"/>
    <n v="7"/>
    <n v="39980.220889999997"/>
  </r>
  <r>
    <x v="594"/>
    <n v="8"/>
    <n v="42573.4732"/>
  </r>
  <r>
    <x v="594"/>
    <n v="9"/>
    <n v="41270.39963"/>
  </r>
  <r>
    <x v="594"/>
    <n v="10"/>
    <n v="43675.970959999999"/>
  </r>
  <r>
    <x v="594"/>
    <n v="11"/>
    <n v="44783.666790000003"/>
  </r>
  <r>
    <x v="594"/>
    <n v="12"/>
    <n v="37514.216130000001"/>
  </r>
  <r>
    <x v="594"/>
    <n v="13"/>
    <n v="38211.336380000001"/>
  </r>
  <r>
    <x v="594"/>
    <n v="14"/>
    <n v="39714.572740000003"/>
  </r>
  <r>
    <x v="594"/>
    <n v="15"/>
    <n v="39872.667759999997"/>
  </r>
  <r>
    <x v="594"/>
    <n v="16"/>
    <n v="7366.2497569999996"/>
  </r>
  <r>
    <x v="594"/>
    <n v="17"/>
    <n v="0"/>
  </r>
  <r>
    <x v="594"/>
    <n v="18"/>
    <n v="0"/>
  </r>
  <r>
    <x v="594"/>
    <n v="19"/>
    <n v="0"/>
  </r>
  <r>
    <x v="594"/>
    <n v="20"/>
    <n v="0"/>
  </r>
  <r>
    <x v="594"/>
    <n v="21"/>
    <n v="0"/>
  </r>
  <r>
    <x v="594"/>
    <n v="22"/>
    <n v="0"/>
  </r>
  <r>
    <x v="594"/>
    <n v="23"/>
    <n v="0"/>
  </r>
  <r>
    <x v="595"/>
    <n v="0"/>
    <n v="0"/>
  </r>
  <r>
    <x v="595"/>
    <n v="1"/>
    <n v="0"/>
  </r>
  <r>
    <x v="595"/>
    <n v="2"/>
    <n v="0"/>
  </r>
  <r>
    <x v="595"/>
    <n v="3"/>
    <n v="0"/>
  </r>
  <r>
    <x v="595"/>
    <n v="4"/>
    <n v="0"/>
  </r>
  <r>
    <x v="595"/>
    <n v="5"/>
    <n v="0"/>
  </r>
  <r>
    <x v="595"/>
    <n v="6"/>
    <n v="0"/>
  </r>
  <r>
    <x v="595"/>
    <n v="7"/>
    <n v="0"/>
  </r>
  <r>
    <x v="595"/>
    <n v="8"/>
    <n v="0"/>
  </r>
  <r>
    <x v="595"/>
    <n v="9"/>
    <n v="0"/>
  </r>
  <r>
    <x v="595"/>
    <n v="10"/>
    <n v="0"/>
  </r>
  <r>
    <x v="595"/>
    <n v="11"/>
    <n v="0"/>
  </r>
  <r>
    <x v="595"/>
    <n v="12"/>
    <n v="0"/>
  </r>
  <r>
    <x v="595"/>
    <n v="13"/>
    <n v="0"/>
  </r>
  <r>
    <x v="595"/>
    <n v="14"/>
    <n v="0"/>
  </r>
  <r>
    <x v="595"/>
    <n v="15"/>
    <n v="0"/>
  </r>
  <r>
    <x v="595"/>
    <n v="16"/>
    <n v="0"/>
  </r>
  <r>
    <x v="595"/>
    <n v="17"/>
    <n v="0"/>
  </r>
  <r>
    <x v="595"/>
    <n v="18"/>
    <n v="0"/>
  </r>
  <r>
    <x v="595"/>
    <n v="19"/>
    <n v="0"/>
  </r>
  <r>
    <x v="595"/>
    <n v="20"/>
    <n v="0"/>
  </r>
  <r>
    <x v="595"/>
    <n v="21"/>
    <n v="0"/>
  </r>
  <r>
    <x v="595"/>
    <n v="22"/>
    <n v="0"/>
  </r>
  <r>
    <x v="595"/>
    <n v="23"/>
    <n v="0"/>
  </r>
  <r>
    <x v="596"/>
    <n v="0"/>
    <n v="0"/>
  </r>
  <r>
    <x v="596"/>
    <n v="1"/>
    <n v="0"/>
  </r>
  <r>
    <x v="596"/>
    <n v="2"/>
    <n v="0"/>
  </r>
  <r>
    <x v="596"/>
    <n v="3"/>
    <n v="0"/>
  </r>
  <r>
    <x v="596"/>
    <n v="4"/>
    <n v="314.07543759999999"/>
  </r>
  <r>
    <x v="596"/>
    <n v="5"/>
    <n v="7017.9484499999999"/>
  </r>
  <r>
    <x v="596"/>
    <n v="6"/>
    <n v="16828.441599999998"/>
  </r>
  <r>
    <x v="596"/>
    <n v="7"/>
    <n v="15209.34431"/>
  </r>
  <r>
    <x v="596"/>
    <n v="8"/>
    <n v="22032.078130000002"/>
  </r>
  <r>
    <x v="596"/>
    <n v="9"/>
    <n v="27414.480210000002"/>
  </r>
  <r>
    <x v="596"/>
    <n v="10"/>
    <n v="29309.427210000002"/>
  </r>
  <r>
    <x v="596"/>
    <n v="11"/>
    <n v="30648.380249999998"/>
  </r>
  <r>
    <x v="596"/>
    <n v="12"/>
    <n v="30482.83394"/>
  </r>
  <r>
    <x v="596"/>
    <n v="13"/>
    <n v="30453.437460000001"/>
  </r>
  <r>
    <x v="596"/>
    <n v="14"/>
    <n v="29014.491679999999"/>
  </r>
  <r>
    <x v="596"/>
    <n v="15"/>
    <n v="28776.210849999999"/>
  </r>
  <r>
    <x v="596"/>
    <n v="16"/>
    <n v="24207.812089999999"/>
  </r>
  <r>
    <x v="596"/>
    <n v="17"/>
    <n v="21241.921549999999"/>
  </r>
  <r>
    <x v="596"/>
    <n v="18"/>
    <n v="21250.856960000001"/>
  </r>
  <r>
    <x v="596"/>
    <n v="19"/>
    <n v="20138.938180000001"/>
  </r>
  <r>
    <x v="596"/>
    <n v="20"/>
    <n v="26086.825870000001"/>
  </r>
  <r>
    <x v="596"/>
    <n v="21"/>
    <n v="30440.365809999999"/>
  </r>
  <r>
    <x v="596"/>
    <n v="22"/>
    <n v="36699.458330000001"/>
  </r>
  <r>
    <x v="596"/>
    <n v="23"/>
    <n v="27008.414959999998"/>
  </r>
  <r>
    <x v="597"/>
    <n v="0"/>
    <n v="36150.980909999998"/>
  </r>
  <r>
    <x v="597"/>
    <n v="1"/>
    <n v="26476.8639"/>
  </r>
  <r>
    <x v="597"/>
    <n v="2"/>
    <n v="17786.940299999998"/>
  </r>
  <r>
    <x v="597"/>
    <n v="3"/>
    <n v="10291.41541"/>
  </r>
  <r>
    <x v="597"/>
    <n v="4"/>
    <n v="10920.95464"/>
  </r>
  <r>
    <x v="597"/>
    <n v="5"/>
    <n v="14224.918320000001"/>
  </r>
  <r>
    <x v="597"/>
    <n v="6"/>
    <n v="20323.015770000002"/>
  </r>
  <r>
    <x v="597"/>
    <n v="7"/>
    <n v="21573.643469999999"/>
  </r>
  <r>
    <x v="597"/>
    <n v="8"/>
    <n v="26281.876789999998"/>
  </r>
  <r>
    <x v="597"/>
    <n v="9"/>
    <n v="41549.117969999999"/>
  </r>
  <r>
    <x v="597"/>
    <n v="10"/>
    <n v="42776.804900000003"/>
  </r>
  <r>
    <x v="597"/>
    <n v="11"/>
    <n v="43174.338530000001"/>
  </r>
  <r>
    <x v="597"/>
    <n v="12"/>
    <n v="27019.061819999999"/>
  </r>
  <r>
    <x v="597"/>
    <n v="13"/>
    <n v="10254.042579999999"/>
  </r>
  <r>
    <x v="597"/>
    <n v="14"/>
    <n v="29207.372189999998"/>
  </r>
  <r>
    <x v="597"/>
    <n v="15"/>
    <n v="37243.914449999997"/>
  </r>
  <r>
    <x v="597"/>
    <n v="16"/>
    <n v="34201.339699999997"/>
  </r>
  <r>
    <x v="597"/>
    <n v="17"/>
    <n v="29919.16073"/>
  </r>
  <r>
    <x v="597"/>
    <n v="18"/>
    <n v="30187.395260000001"/>
  </r>
  <r>
    <x v="597"/>
    <n v="19"/>
    <n v="25341.38235"/>
  </r>
  <r>
    <x v="597"/>
    <n v="20"/>
    <n v="33374.271059999999"/>
  </r>
  <r>
    <x v="597"/>
    <n v="21"/>
    <n v="43641.636019999998"/>
  </r>
  <r>
    <x v="597"/>
    <n v="22"/>
    <n v="44973.490899999997"/>
  </r>
  <r>
    <x v="597"/>
    <n v="23"/>
    <n v="44728.847399999999"/>
  </r>
  <r>
    <x v="598"/>
    <n v="0"/>
    <n v="43778.67282"/>
  </r>
  <r>
    <x v="598"/>
    <n v="1"/>
    <n v="40930.149010000001"/>
  </r>
  <r>
    <x v="598"/>
    <n v="2"/>
    <n v="32247.55444"/>
  </r>
  <r>
    <x v="598"/>
    <n v="3"/>
    <n v="31515.262449999998"/>
  </r>
  <r>
    <x v="598"/>
    <n v="4"/>
    <n v="42390.022969999998"/>
  </r>
  <r>
    <x v="598"/>
    <n v="5"/>
    <n v="46392.366719999998"/>
  </r>
  <r>
    <x v="598"/>
    <n v="6"/>
    <n v="43157.67957"/>
  </r>
  <r>
    <x v="598"/>
    <n v="7"/>
    <n v="43730.265290000003"/>
  </r>
  <r>
    <x v="598"/>
    <n v="8"/>
    <n v="45931.139170000002"/>
  </r>
  <r>
    <x v="598"/>
    <n v="9"/>
    <n v="47386.599240000003"/>
  </r>
  <r>
    <x v="598"/>
    <n v="10"/>
    <n v="46624.948279999997"/>
  </r>
  <r>
    <x v="598"/>
    <n v="11"/>
    <n v="45604.046419999999"/>
  </r>
  <r>
    <x v="598"/>
    <n v="12"/>
    <n v="45402.672769999997"/>
  </r>
  <r>
    <x v="598"/>
    <n v="13"/>
    <n v="41297.946680000001"/>
  </r>
  <r>
    <x v="598"/>
    <n v="14"/>
    <n v="39291.24065"/>
  </r>
  <r>
    <x v="598"/>
    <n v="15"/>
    <n v="32500.550800000001"/>
  </r>
  <r>
    <x v="598"/>
    <n v="16"/>
    <n v="34162.048269999999"/>
  </r>
  <r>
    <x v="598"/>
    <n v="17"/>
    <n v="27934.100829999999"/>
  </r>
  <r>
    <x v="598"/>
    <n v="18"/>
    <n v="19237.446329999999"/>
  </r>
  <r>
    <x v="598"/>
    <n v="19"/>
    <n v="24760.084800000001"/>
  </r>
  <r>
    <x v="598"/>
    <n v="20"/>
    <n v="36598.668250000002"/>
  </r>
  <r>
    <x v="598"/>
    <n v="21"/>
    <n v="41746.086510000001"/>
  </r>
  <r>
    <x v="598"/>
    <n v="22"/>
    <n v="33586.574690000001"/>
  </r>
  <r>
    <x v="598"/>
    <n v="23"/>
    <n v="27652.26569"/>
  </r>
  <r>
    <x v="599"/>
    <n v="0"/>
    <n v="25152.129099999998"/>
  </r>
  <r>
    <x v="599"/>
    <n v="1"/>
    <n v="38152.199549999998"/>
  </r>
  <r>
    <x v="599"/>
    <n v="2"/>
    <n v="46034.369019999998"/>
  </r>
  <r>
    <x v="599"/>
    <n v="3"/>
    <n v="36842.536330000003"/>
  </r>
  <r>
    <x v="599"/>
    <n v="4"/>
    <n v="35585.151420000002"/>
  </r>
  <r>
    <x v="599"/>
    <n v="5"/>
    <n v="39310.420709999999"/>
  </r>
  <r>
    <x v="599"/>
    <n v="6"/>
    <n v="31882.451270000001"/>
  </r>
  <r>
    <x v="599"/>
    <n v="7"/>
    <n v="32765.966619999999"/>
  </r>
  <r>
    <x v="599"/>
    <n v="8"/>
    <n v="41054.02794"/>
  </r>
  <r>
    <x v="599"/>
    <n v="9"/>
    <n v="43992.987090000002"/>
  </r>
  <r>
    <x v="599"/>
    <n v="10"/>
    <n v="46168.041089999999"/>
  </r>
  <r>
    <x v="599"/>
    <n v="11"/>
    <n v="46045.319450000003"/>
  </r>
  <r>
    <x v="599"/>
    <n v="12"/>
    <n v="46124.821889999999"/>
  </r>
  <r>
    <x v="599"/>
    <n v="13"/>
    <n v="42471.704579999998"/>
  </r>
  <r>
    <x v="599"/>
    <n v="14"/>
    <n v="31704.30042"/>
  </r>
  <r>
    <x v="599"/>
    <n v="15"/>
    <n v="25363.558420000001"/>
  </r>
  <r>
    <x v="599"/>
    <n v="16"/>
    <n v="16506.391299999999"/>
  </r>
  <r>
    <x v="599"/>
    <n v="17"/>
    <n v="18796.881990000002"/>
  </r>
  <r>
    <x v="599"/>
    <n v="18"/>
    <n v="24884.085500000001"/>
  </r>
  <r>
    <x v="599"/>
    <n v="19"/>
    <n v="34877.820119999997"/>
  </r>
  <r>
    <x v="599"/>
    <n v="20"/>
    <n v="37650.1083"/>
  </r>
  <r>
    <x v="599"/>
    <n v="21"/>
    <n v="41980.675790000001"/>
  </r>
  <r>
    <x v="599"/>
    <n v="22"/>
    <n v="44475.200790000003"/>
  </r>
  <r>
    <x v="599"/>
    <n v="23"/>
    <n v="43525.027179999997"/>
  </r>
  <r>
    <x v="600"/>
    <n v="0"/>
    <n v="35807.531179999998"/>
  </r>
  <r>
    <x v="600"/>
    <n v="1"/>
    <n v="37308.337030000002"/>
  </r>
  <r>
    <x v="600"/>
    <n v="2"/>
    <n v="43055.701509999999"/>
  </r>
  <r>
    <x v="600"/>
    <n v="3"/>
    <n v="33456.137770000001"/>
  </r>
  <r>
    <x v="600"/>
    <n v="4"/>
    <n v="30577.262330000001"/>
  </r>
  <r>
    <x v="600"/>
    <n v="5"/>
    <n v="34772.433010000001"/>
  </r>
  <r>
    <x v="600"/>
    <n v="6"/>
    <n v="42024.621709999999"/>
  </r>
  <r>
    <x v="600"/>
    <n v="7"/>
    <n v="39510.254229999999"/>
  </r>
  <r>
    <x v="600"/>
    <n v="8"/>
    <n v="45258.566559999999"/>
  </r>
  <r>
    <x v="600"/>
    <n v="9"/>
    <n v="45961.582369999996"/>
  </r>
  <r>
    <x v="600"/>
    <n v="10"/>
    <n v="45607.617660000004"/>
  </r>
  <r>
    <x v="600"/>
    <n v="11"/>
    <n v="43898.95031"/>
  </r>
  <r>
    <x v="600"/>
    <n v="12"/>
    <n v="44200.469640000003"/>
  </r>
  <r>
    <x v="600"/>
    <n v="13"/>
    <n v="44173.36778"/>
  </r>
  <r>
    <x v="600"/>
    <n v="14"/>
    <n v="46190.192320000002"/>
  </r>
  <r>
    <x v="600"/>
    <n v="15"/>
    <n v="42856.452490000003"/>
  </r>
  <r>
    <x v="600"/>
    <n v="16"/>
    <n v="38046.226490000001"/>
  </r>
  <r>
    <x v="600"/>
    <n v="17"/>
    <n v="35690.641790000001"/>
  </r>
  <r>
    <x v="600"/>
    <n v="18"/>
    <n v="28921.895189999999"/>
  </r>
  <r>
    <x v="600"/>
    <n v="19"/>
    <n v="23909.44657"/>
  </r>
  <r>
    <x v="600"/>
    <n v="20"/>
    <n v="14432.005370000001"/>
  </r>
  <r>
    <x v="600"/>
    <n v="21"/>
    <n v="22273.419750000001"/>
  </r>
  <r>
    <x v="600"/>
    <n v="22"/>
    <n v="37017.239170000001"/>
  </r>
  <r>
    <x v="600"/>
    <n v="23"/>
    <n v="35493.266060000002"/>
  </r>
  <r>
    <x v="601"/>
    <n v="0"/>
    <n v="25002.691360000001"/>
  </r>
  <r>
    <x v="601"/>
    <n v="1"/>
    <n v="19698.315879999998"/>
  </r>
  <r>
    <x v="601"/>
    <n v="2"/>
    <n v="16784.586759999998"/>
  </r>
  <r>
    <x v="601"/>
    <n v="3"/>
    <n v="17926.435369999999"/>
  </r>
  <r>
    <x v="601"/>
    <n v="4"/>
    <n v="27560.654549999999"/>
  </r>
  <r>
    <x v="601"/>
    <n v="5"/>
    <n v="17539.054820000001"/>
  </r>
  <r>
    <x v="601"/>
    <n v="6"/>
    <n v="14152.031590000001"/>
  </r>
  <r>
    <x v="601"/>
    <n v="7"/>
    <n v="8326.7816359999997"/>
  </r>
  <r>
    <x v="601"/>
    <n v="8"/>
    <n v="5275.2669690000002"/>
  </r>
  <r>
    <x v="601"/>
    <n v="9"/>
    <n v="10859.73934"/>
  </r>
  <r>
    <x v="601"/>
    <n v="10"/>
    <n v="21979.92499"/>
  </r>
  <r>
    <x v="601"/>
    <n v="11"/>
    <n v="23873.055199999999"/>
  </r>
  <r>
    <x v="601"/>
    <n v="12"/>
    <n v="30871.873950000001"/>
  </r>
  <r>
    <x v="601"/>
    <n v="13"/>
    <n v="31252.590810000002"/>
  </r>
  <r>
    <x v="601"/>
    <n v="14"/>
    <n v="27666.27204"/>
  </r>
  <r>
    <x v="601"/>
    <n v="15"/>
    <n v="17028.104640000001"/>
  </r>
  <r>
    <x v="601"/>
    <n v="16"/>
    <n v="21852.91416"/>
  </r>
  <r>
    <x v="601"/>
    <n v="17"/>
    <n v="24693.962329999998"/>
  </r>
  <r>
    <x v="601"/>
    <n v="18"/>
    <n v="31271.697329999999"/>
  </r>
  <r>
    <x v="601"/>
    <n v="19"/>
    <n v="28639.113659999999"/>
  </r>
  <r>
    <x v="601"/>
    <n v="20"/>
    <n v="31026.404559999999"/>
  </r>
  <r>
    <x v="601"/>
    <n v="21"/>
    <n v="29034.16516"/>
  </r>
  <r>
    <x v="601"/>
    <n v="22"/>
    <n v="34812.146240000002"/>
  </r>
  <r>
    <x v="601"/>
    <n v="23"/>
    <n v="31844.642510000001"/>
  </r>
  <r>
    <x v="602"/>
    <n v="0"/>
    <n v="38615.901449999998"/>
  </r>
  <r>
    <x v="602"/>
    <n v="1"/>
    <n v="38111.41865"/>
  </r>
  <r>
    <x v="602"/>
    <n v="2"/>
    <n v="45329.1711"/>
  </r>
  <r>
    <x v="602"/>
    <n v="3"/>
    <n v="46158.294710000002"/>
  </r>
  <r>
    <x v="602"/>
    <n v="4"/>
    <n v="46186.599649999996"/>
  </r>
  <r>
    <x v="602"/>
    <n v="5"/>
    <n v="45630.771289999997"/>
  </r>
  <r>
    <x v="602"/>
    <n v="6"/>
    <n v="42677.928529999997"/>
  </r>
  <r>
    <x v="602"/>
    <n v="7"/>
    <n v="40520.605060000002"/>
  </r>
  <r>
    <x v="602"/>
    <n v="8"/>
    <n v="39737.659149999999"/>
  </r>
  <r>
    <x v="602"/>
    <n v="9"/>
    <n v="34832.708140000002"/>
  </r>
  <r>
    <x v="602"/>
    <n v="10"/>
    <n v="46928.793890000001"/>
  </r>
  <r>
    <x v="602"/>
    <n v="11"/>
    <n v="47414.208639999997"/>
  </r>
  <r>
    <x v="602"/>
    <n v="12"/>
    <n v="45048.019330000003"/>
  </r>
  <r>
    <x v="602"/>
    <n v="13"/>
    <n v="45786.665699999998"/>
  </r>
  <r>
    <x v="602"/>
    <n v="14"/>
    <n v="30809.420620000001"/>
  </r>
  <r>
    <x v="602"/>
    <n v="15"/>
    <n v="0"/>
  </r>
  <r>
    <x v="602"/>
    <n v="16"/>
    <n v="4483.8744360000001"/>
  </r>
  <r>
    <x v="602"/>
    <n v="17"/>
    <n v="23189.717240000002"/>
  </r>
  <r>
    <x v="602"/>
    <n v="18"/>
    <n v="18225.557069999999"/>
  </r>
  <r>
    <x v="602"/>
    <n v="19"/>
    <n v="19920.048320000002"/>
  </r>
  <r>
    <x v="602"/>
    <n v="20"/>
    <n v="30426.39745"/>
  </r>
  <r>
    <x v="602"/>
    <n v="21"/>
    <n v="30572.059870000001"/>
  </r>
  <r>
    <x v="602"/>
    <n v="22"/>
    <n v="30523.51986"/>
  </r>
  <r>
    <x v="602"/>
    <n v="23"/>
    <n v="39407.82806"/>
  </r>
  <r>
    <x v="603"/>
    <n v="0"/>
    <n v="41846.181530000002"/>
  </r>
  <r>
    <x v="603"/>
    <n v="1"/>
    <n v="42251.28628"/>
  </r>
  <r>
    <x v="603"/>
    <n v="2"/>
    <n v="43888.090470000003"/>
  </r>
  <r>
    <x v="603"/>
    <n v="3"/>
    <n v="46252.565280000003"/>
  </r>
  <r>
    <x v="603"/>
    <n v="4"/>
    <n v="44697.669679999999"/>
  </r>
  <r>
    <x v="603"/>
    <n v="5"/>
    <n v="45451.09491"/>
  </r>
  <r>
    <x v="603"/>
    <n v="6"/>
    <n v="46299.79507"/>
  </r>
  <r>
    <x v="603"/>
    <n v="7"/>
    <n v="44841.143669999998"/>
  </r>
  <r>
    <x v="603"/>
    <n v="8"/>
    <n v="41847.506379999999"/>
  </r>
  <r>
    <x v="603"/>
    <n v="9"/>
    <n v="35209.081259999999"/>
  </r>
  <r>
    <x v="603"/>
    <n v="10"/>
    <n v="32768.41661"/>
  </r>
  <r>
    <x v="603"/>
    <n v="11"/>
    <n v="39067.161480000002"/>
  </r>
  <r>
    <x v="603"/>
    <n v="12"/>
    <n v="33365.564579999998"/>
  </r>
  <r>
    <x v="603"/>
    <n v="13"/>
    <n v="24639.77419"/>
  </r>
  <r>
    <x v="603"/>
    <n v="14"/>
    <n v="19802.417590000001"/>
  </r>
  <r>
    <x v="603"/>
    <n v="15"/>
    <n v="19548.741269999999"/>
  </r>
  <r>
    <x v="603"/>
    <n v="16"/>
    <n v="19739.94673"/>
  </r>
  <r>
    <x v="603"/>
    <n v="17"/>
    <n v="22202.240460000001"/>
  </r>
  <r>
    <x v="603"/>
    <n v="18"/>
    <n v="27344.265329999998"/>
  </r>
  <r>
    <x v="603"/>
    <n v="19"/>
    <n v="24243.838159999999"/>
  </r>
  <r>
    <x v="603"/>
    <n v="20"/>
    <n v="14987.771629999999"/>
  </r>
  <r>
    <x v="603"/>
    <n v="21"/>
    <n v="20241.903060000001"/>
  </r>
  <r>
    <x v="603"/>
    <n v="22"/>
    <n v="22381.735639999999"/>
  </r>
  <r>
    <x v="603"/>
    <n v="23"/>
    <n v="17097.566009999999"/>
  </r>
  <r>
    <x v="604"/>
    <n v="0"/>
    <n v="18765.527470000001"/>
  </r>
  <r>
    <x v="604"/>
    <n v="1"/>
    <n v="15862.409299999999"/>
  </r>
  <r>
    <x v="604"/>
    <n v="2"/>
    <n v="20728.347000000002"/>
  </r>
  <r>
    <x v="604"/>
    <n v="3"/>
    <n v="23069.33844"/>
  </r>
  <r>
    <x v="604"/>
    <n v="4"/>
    <n v="30405.317299999999"/>
  </r>
  <r>
    <x v="604"/>
    <n v="5"/>
    <n v="45631.962670000001"/>
  </r>
  <r>
    <x v="604"/>
    <n v="6"/>
    <n v="40241.178509999998"/>
  </r>
  <r>
    <x v="604"/>
    <n v="7"/>
    <n v="39721.829189999997"/>
  </r>
  <r>
    <x v="604"/>
    <n v="8"/>
    <n v="38792.869680000003"/>
  </r>
  <r>
    <x v="604"/>
    <n v="9"/>
    <n v="36787.106630000002"/>
  </r>
  <r>
    <x v="604"/>
    <n v="10"/>
    <n v="33046.313750000001"/>
  </r>
  <r>
    <x v="604"/>
    <n v="11"/>
    <n v="31941.695749999999"/>
  </r>
  <r>
    <x v="604"/>
    <n v="12"/>
    <n v="32139.27362"/>
  </r>
  <r>
    <x v="604"/>
    <n v="13"/>
    <n v="27315.818650000001"/>
  </r>
  <r>
    <x v="604"/>
    <n v="14"/>
    <n v="33314.042200000004"/>
  </r>
  <r>
    <x v="604"/>
    <n v="15"/>
    <n v="32150.613710000001"/>
  </r>
  <r>
    <x v="604"/>
    <n v="16"/>
    <n v="29484.326349999999"/>
  </r>
  <r>
    <x v="604"/>
    <n v="17"/>
    <n v="24024.779760000001"/>
  </r>
  <r>
    <x v="604"/>
    <n v="18"/>
    <n v="20691.82461"/>
  </r>
  <r>
    <x v="604"/>
    <n v="19"/>
    <n v="18200.51626"/>
  </r>
  <r>
    <x v="604"/>
    <n v="20"/>
    <n v="18834.66835"/>
  </r>
  <r>
    <x v="604"/>
    <n v="21"/>
    <n v="18024.243569999999"/>
  </r>
  <r>
    <x v="604"/>
    <n v="22"/>
    <n v="18529.723409999999"/>
  </r>
  <r>
    <x v="604"/>
    <n v="23"/>
    <n v="26944.461920000002"/>
  </r>
  <r>
    <x v="605"/>
    <n v="0"/>
    <n v="27260.386999999999"/>
  </r>
  <r>
    <x v="605"/>
    <n v="1"/>
    <n v="29478.010439999998"/>
  </r>
  <r>
    <x v="605"/>
    <n v="2"/>
    <n v="37087.901189999997"/>
  </r>
  <r>
    <x v="605"/>
    <n v="3"/>
    <n v="39774.853219999997"/>
  </r>
  <r>
    <x v="605"/>
    <n v="4"/>
    <n v="41737.615290000002"/>
  </r>
  <r>
    <x v="605"/>
    <n v="5"/>
    <n v="36630.549789999997"/>
  </r>
  <r>
    <x v="605"/>
    <n v="6"/>
    <n v="35677.32417"/>
  </r>
  <r>
    <x v="605"/>
    <n v="7"/>
    <n v="38254.296459999998"/>
  </r>
  <r>
    <x v="605"/>
    <n v="8"/>
    <n v="40619.384980000003"/>
  </r>
  <r>
    <x v="605"/>
    <n v="9"/>
    <n v="40502.893040000003"/>
  </r>
  <r>
    <x v="605"/>
    <n v="10"/>
    <n v="43164.331080000004"/>
  </r>
  <r>
    <x v="605"/>
    <n v="11"/>
    <n v="44639.81581"/>
  </r>
  <r>
    <x v="605"/>
    <n v="12"/>
    <n v="45325.298849999999"/>
  </r>
  <r>
    <x v="605"/>
    <n v="13"/>
    <n v="44235.097800000003"/>
  </r>
  <r>
    <x v="605"/>
    <n v="14"/>
    <n v="41782.783759999998"/>
  </r>
  <r>
    <x v="605"/>
    <n v="15"/>
    <n v="41865.137549999999"/>
  </r>
  <r>
    <x v="605"/>
    <n v="16"/>
    <n v="42229.93288"/>
  </r>
  <r>
    <x v="605"/>
    <n v="17"/>
    <n v="36045.153980000003"/>
  </r>
  <r>
    <x v="605"/>
    <n v="18"/>
    <n v="29459.86249"/>
  </r>
  <r>
    <x v="605"/>
    <n v="19"/>
    <n v="39782.86952"/>
  </r>
  <r>
    <x v="605"/>
    <n v="20"/>
    <n v="37643.321380000001"/>
  </r>
  <r>
    <x v="605"/>
    <n v="21"/>
    <n v="36460.588620000002"/>
  </r>
  <r>
    <x v="605"/>
    <n v="22"/>
    <n v="34418.341650000002"/>
  </r>
  <r>
    <x v="605"/>
    <n v="23"/>
    <n v="27067.69255"/>
  </r>
  <r>
    <x v="606"/>
    <n v="0"/>
    <n v="20621.88322"/>
  </r>
  <r>
    <x v="606"/>
    <n v="1"/>
    <n v="14537.485500000001"/>
  </r>
  <r>
    <x v="606"/>
    <n v="2"/>
    <n v="32990.103260000004"/>
  </r>
  <r>
    <x v="606"/>
    <n v="3"/>
    <n v="31559.937030000001"/>
  </r>
  <r>
    <x v="606"/>
    <n v="4"/>
    <n v="25517.876179999999"/>
  </r>
  <r>
    <x v="606"/>
    <n v="5"/>
    <n v="28006.493920000001"/>
  </r>
  <r>
    <x v="606"/>
    <n v="6"/>
    <n v="16940.05718"/>
  </r>
  <r>
    <x v="606"/>
    <n v="7"/>
    <n v="21072.671760000001"/>
  </r>
  <r>
    <x v="606"/>
    <n v="8"/>
    <n v="25854.745999999999"/>
  </r>
  <r>
    <x v="606"/>
    <n v="9"/>
    <n v="34007.316509999997"/>
  </r>
  <r>
    <x v="606"/>
    <n v="10"/>
    <n v="42493.583050000001"/>
  </r>
  <r>
    <x v="606"/>
    <n v="11"/>
    <n v="37214.358699999997"/>
  </r>
  <r>
    <x v="606"/>
    <n v="12"/>
    <n v="40265.419289999998"/>
  </r>
  <r>
    <x v="606"/>
    <n v="13"/>
    <n v="34005.534780000002"/>
  </r>
  <r>
    <x v="606"/>
    <n v="14"/>
    <n v="29779.998339999998"/>
  </r>
  <r>
    <x v="606"/>
    <n v="15"/>
    <n v="13894.467790000001"/>
  </r>
  <r>
    <x v="606"/>
    <n v="16"/>
    <n v="4735.4736220000004"/>
  </r>
  <r>
    <x v="606"/>
    <n v="17"/>
    <n v="5903.8529939999999"/>
  </r>
  <r>
    <x v="606"/>
    <n v="18"/>
    <n v="10450.26808"/>
  </r>
  <r>
    <x v="606"/>
    <n v="19"/>
    <n v="14884.92657"/>
  </r>
  <r>
    <x v="606"/>
    <n v="20"/>
    <n v="12217.85673"/>
  </r>
  <r>
    <x v="606"/>
    <n v="21"/>
    <n v="20060.739150000001"/>
  </r>
  <r>
    <x v="606"/>
    <n v="22"/>
    <n v="19281.981609999999"/>
  </r>
  <r>
    <x v="606"/>
    <n v="23"/>
    <n v="13633.46256"/>
  </r>
  <r>
    <x v="607"/>
    <n v="0"/>
    <n v="8061.2602420000003"/>
  </r>
  <r>
    <x v="607"/>
    <n v="1"/>
    <n v="6902.2100739999996"/>
  </r>
  <r>
    <x v="607"/>
    <n v="2"/>
    <n v="1976.256852"/>
  </r>
  <r>
    <x v="607"/>
    <n v="3"/>
    <n v="0"/>
  </r>
  <r>
    <x v="607"/>
    <n v="4"/>
    <n v="0"/>
  </r>
  <r>
    <x v="607"/>
    <n v="5"/>
    <n v="0"/>
  </r>
  <r>
    <x v="607"/>
    <n v="6"/>
    <n v="0"/>
  </r>
  <r>
    <x v="607"/>
    <n v="7"/>
    <n v="503.73895470000002"/>
  </r>
  <r>
    <x v="607"/>
    <n v="8"/>
    <n v="532.08633559999998"/>
  </r>
  <r>
    <x v="607"/>
    <n v="9"/>
    <n v="529.5329322"/>
  </r>
  <r>
    <x v="607"/>
    <n v="10"/>
    <n v="3424.9165549999998"/>
  </r>
  <r>
    <x v="607"/>
    <n v="11"/>
    <n v="6053.9485320000003"/>
  </r>
  <r>
    <x v="607"/>
    <n v="12"/>
    <n v="11766.309069999999"/>
  </r>
  <r>
    <x v="607"/>
    <n v="13"/>
    <n v="14889.75958"/>
  </r>
  <r>
    <x v="607"/>
    <n v="14"/>
    <n v="15224.16383"/>
  </r>
  <r>
    <x v="607"/>
    <n v="15"/>
    <n v="12258.68146"/>
  </r>
  <r>
    <x v="607"/>
    <n v="16"/>
    <n v="8261.4202189999996"/>
  </r>
  <r>
    <x v="607"/>
    <n v="17"/>
    <n v="4099.78604"/>
  </r>
  <r>
    <x v="607"/>
    <n v="18"/>
    <n v="347.55549739999998"/>
  </r>
  <r>
    <x v="607"/>
    <n v="19"/>
    <n v="0"/>
  </r>
  <r>
    <x v="607"/>
    <n v="20"/>
    <n v="0"/>
  </r>
  <r>
    <x v="607"/>
    <n v="21"/>
    <n v="0"/>
  </r>
  <r>
    <x v="607"/>
    <n v="22"/>
    <n v="1667.3265080000001"/>
  </r>
  <r>
    <x v="607"/>
    <n v="23"/>
    <n v="808.12505520000002"/>
  </r>
  <r>
    <x v="608"/>
    <n v="0"/>
    <n v="1724.550336"/>
  </r>
  <r>
    <x v="608"/>
    <n v="1"/>
    <n v="2502.271706"/>
  </r>
  <r>
    <x v="608"/>
    <n v="2"/>
    <n v="3713.1890709999998"/>
  </r>
  <r>
    <x v="608"/>
    <n v="3"/>
    <n v="777.28127910000001"/>
  </r>
  <r>
    <x v="608"/>
    <n v="4"/>
    <n v="0"/>
  </r>
  <r>
    <x v="608"/>
    <n v="5"/>
    <n v="472.83828340000002"/>
  </r>
  <r>
    <x v="608"/>
    <n v="6"/>
    <n v="2413.724999"/>
  </r>
  <r>
    <x v="608"/>
    <n v="7"/>
    <n v="3811.5487079999998"/>
  </r>
  <r>
    <x v="608"/>
    <n v="8"/>
    <n v="612.01509009999995"/>
  </r>
  <r>
    <x v="608"/>
    <n v="9"/>
    <n v="0"/>
  </r>
  <r>
    <x v="608"/>
    <n v="10"/>
    <n v="0"/>
  </r>
  <r>
    <x v="608"/>
    <n v="11"/>
    <n v="0"/>
  </r>
  <r>
    <x v="608"/>
    <n v="12"/>
    <n v="0"/>
  </r>
  <r>
    <x v="608"/>
    <n v="13"/>
    <n v="0"/>
  </r>
  <r>
    <x v="608"/>
    <n v="14"/>
    <n v="0"/>
  </r>
  <r>
    <x v="608"/>
    <n v="15"/>
    <n v="0"/>
  </r>
  <r>
    <x v="608"/>
    <n v="16"/>
    <n v="0"/>
  </r>
  <r>
    <x v="608"/>
    <n v="17"/>
    <n v="0"/>
  </r>
  <r>
    <x v="608"/>
    <n v="18"/>
    <n v="0"/>
  </r>
  <r>
    <x v="608"/>
    <n v="19"/>
    <n v="0"/>
  </r>
  <r>
    <x v="608"/>
    <n v="20"/>
    <n v="0"/>
  </r>
  <r>
    <x v="608"/>
    <n v="21"/>
    <n v="0"/>
  </r>
  <r>
    <x v="608"/>
    <n v="22"/>
    <n v="0"/>
  </r>
  <r>
    <x v="608"/>
    <n v="23"/>
    <n v="2555.4967820000002"/>
  </r>
  <r>
    <x v="609"/>
    <n v="0"/>
    <n v="1078.5150000000001"/>
  </r>
  <r>
    <x v="609"/>
    <n v="1"/>
    <n v="22.622"/>
  </r>
  <r>
    <x v="609"/>
    <n v="2"/>
    <n v="309.923"/>
  </r>
  <r>
    <x v="609"/>
    <n v="3"/>
    <n v="0"/>
  </r>
  <r>
    <x v="609"/>
    <n v="4"/>
    <n v="0"/>
  </r>
  <r>
    <x v="609"/>
    <n v="5"/>
    <n v="0"/>
  </r>
  <r>
    <x v="609"/>
    <n v="6"/>
    <n v="0"/>
  </r>
  <r>
    <x v="609"/>
    <n v="7"/>
    <n v="584.00300000000004"/>
  </r>
  <r>
    <x v="609"/>
    <n v="8"/>
    <n v="0"/>
  </r>
  <r>
    <x v="609"/>
    <n v="9"/>
    <n v="0"/>
  </r>
  <r>
    <x v="609"/>
    <n v="10"/>
    <n v="0"/>
  </r>
  <r>
    <x v="609"/>
    <n v="11"/>
    <n v="574.08600000000001"/>
  </r>
  <r>
    <x v="609"/>
    <n v="12"/>
    <n v="60.222000000000001"/>
  </r>
  <r>
    <x v="609"/>
    <n v="13"/>
    <n v="310.37299999999999"/>
  </r>
  <r>
    <x v="609"/>
    <n v="14"/>
    <n v="0"/>
  </r>
  <r>
    <x v="609"/>
    <n v="15"/>
    <n v="0"/>
  </r>
  <r>
    <x v="609"/>
    <n v="16"/>
    <n v="0"/>
  </r>
  <r>
    <x v="609"/>
    <n v="17"/>
    <n v="0"/>
  </r>
  <r>
    <x v="609"/>
    <n v="18"/>
    <n v="0"/>
  </r>
  <r>
    <x v="609"/>
    <n v="19"/>
    <n v="0"/>
  </r>
  <r>
    <x v="609"/>
    <n v="20"/>
    <n v="0"/>
  </r>
  <r>
    <x v="609"/>
    <n v="21"/>
    <n v="0"/>
  </r>
  <r>
    <x v="609"/>
    <n v="22"/>
    <n v="120.33"/>
  </r>
  <r>
    <x v="609"/>
    <n v="23"/>
    <n v="1368.25"/>
  </r>
  <r>
    <x v="610"/>
    <n v="0"/>
    <n v="3949.2460000000001"/>
  </r>
  <r>
    <x v="610"/>
    <n v="1"/>
    <n v="9456.482"/>
  </r>
  <r>
    <x v="610"/>
    <n v="2"/>
    <n v="6495.2690000000002"/>
  </r>
  <r>
    <x v="610"/>
    <n v="3"/>
    <n v="6581.1880000000001"/>
  </r>
  <r>
    <x v="610"/>
    <n v="4"/>
    <n v="8249.3580000000002"/>
  </r>
  <r>
    <x v="610"/>
    <n v="5"/>
    <n v="11022.076999999999"/>
  </r>
  <r>
    <x v="610"/>
    <n v="6"/>
    <n v="7723.8329999999996"/>
  </r>
  <r>
    <x v="610"/>
    <n v="7"/>
    <n v="3707.7370000000001"/>
  </r>
  <r>
    <x v="610"/>
    <n v="8"/>
    <n v="3713.3449999999998"/>
  </r>
  <r>
    <x v="610"/>
    <n v="9"/>
    <n v="2522.7150000000001"/>
  </r>
  <r>
    <x v="610"/>
    <n v="10"/>
    <n v="5366.4380000000001"/>
  </r>
  <r>
    <x v="610"/>
    <n v="11"/>
    <n v="5588.9669999999996"/>
  </r>
  <r>
    <x v="610"/>
    <n v="12"/>
    <n v="6993.5039999999999"/>
  </r>
  <r>
    <x v="610"/>
    <n v="13"/>
    <n v="10299.106"/>
  </r>
  <r>
    <x v="610"/>
    <n v="14"/>
    <n v="11730.203"/>
  </r>
  <r>
    <x v="610"/>
    <n v="15"/>
    <n v="9681.9809999999998"/>
  </r>
  <r>
    <x v="610"/>
    <n v="16"/>
    <n v="9400.643"/>
  </r>
  <r>
    <x v="610"/>
    <n v="17"/>
    <n v="9428.0360000000001"/>
  </r>
  <r>
    <x v="610"/>
    <n v="18"/>
    <n v="8916.1970000000001"/>
  </r>
  <r>
    <x v="610"/>
    <n v="19"/>
    <n v="8771.0149999999994"/>
  </r>
  <r>
    <x v="610"/>
    <n v="20"/>
    <n v="11567.962"/>
  </r>
  <r>
    <x v="610"/>
    <n v="21"/>
    <n v="12100.867"/>
  </r>
  <r>
    <x v="610"/>
    <n v="22"/>
    <n v="7962.8130000000001"/>
  </r>
  <r>
    <x v="610"/>
    <n v="23"/>
    <n v="6455.8239999999996"/>
  </r>
  <r>
    <x v="611"/>
    <n v="0"/>
    <n v="17518.917000000001"/>
  </r>
  <r>
    <x v="611"/>
    <n v="1"/>
    <n v="11590.371999999999"/>
  </r>
  <r>
    <x v="611"/>
    <n v="2"/>
    <n v="1208.8699999999999"/>
  </r>
  <r>
    <x v="611"/>
    <n v="3"/>
    <n v="10948.355"/>
  </r>
  <r>
    <x v="611"/>
    <n v="4"/>
    <n v="10866.971"/>
  </r>
  <r>
    <x v="611"/>
    <n v="5"/>
    <n v="3798.4749999999999"/>
  </r>
  <r>
    <x v="611"/>
    <n v="6"/>
    <n v="8305.2469999999994"/>
  </r>
  <r>
    <x v="611"/>
    <n v="7"/>
    <n v="24983.467000000001"/>
  </r>
  <r>
    <x v="611"/>
    <n v="8"/>
    <n v="25753.557000000001"/>
  </r>
  <r>
    <x v="611"/>
    <n v="9"/>
    <n v="21385.89"/>
  </r>
  <r>
    <x v="611"/>
    <n v="10"/>
    <n v="20058.152999999998"/>
  </r>
  <r>
    <x v="611"/>
    <n v="11"/>
    <n v="22241.848000000002"/>
  </r>
  <r>
    <x v="611"/>
    <n v="12"/>
    <n v="20505.874"/>
  </r>
  <r>
    <x v="611"/>
    <n v="13"/>
    <n v="24630.828000000001"/>
  </r>
  <r>
    <x v="611"/>
    <n v="14"/>
    <n v="24641.932000000001"/>
  </r>
  <r>
    <x v="611"/>
    <n v="15"/>
    <n v="24843.67"/>
  </r>
  <r>
    <x v="611"/>
    <n v="16"/>
    <n v="17458.695"/>
  </r>
  <r>
    <x v="611"/>
    <n v="17"/>
    <n v="20592.894"/>
  </r>
  <r>
    <x v="611"/>
    <n v="18"/>
    <n v="21833.154999999999"/>
  </r>
  <r>
    <x v="611"/>
    <n v="19"/>
    <n v="15176.669"/>
  </r>
  <r>
    <x v="611"/>
    <n v="20"/>
    <n v="19132.577000000001"/>
  </r>
  <r>
    <x v="611"/>
    <n v="21"/>
    <n v="25754.798999999999"/>
  </r>
  <r>
    <x v="611"/>
    <n v="22"/>
    <n v="32859.499000000003"/>
  </r>
  <r>
    <x v="611"/>
    <n v="23"/>
    <n v="34116.023999999998"/>
  </r>
  <r>
    <x v="612"/>
    <n v="0"/>
    <n v="24963.883999999998"/>
  </r>
  <r>
    <x v="612"/>
    <n v="1"/>
    <n v="34121.31"/>
  </r>
  <r>
    <x v="612"/>
    <n v="2"/>
    <n v="28814.454000000002"/>
  </r>
  <r>
    <x v="612"/>
    <n v="3"/>
    <n v="23502.690999999999"/>
  </r>
  <r>
    <x v="612"/>
    <n v="4"/>
    <n v="17281.93"/>
  </r>
  <r>
    <x v="612"/>
    <n v="5"/>
    <n v="25933.048999999999"/>
  </r>
  <r>
    <x v="612"/>
    <n v="6"/>
    <n v="34683.277000000002"/>
  </r>
  <r>
    <x v="612"/>
    <n v="7"/>
    <n v="35603.120999999999"/>
  </r>
  <r>
    <x v="612"/>
    <n v="8"/>
    <n v="39453.701999999997"/>
  </r>
  <r>
    <x v="612"/>
    <n v="9"/>
    <n v="40397.144999999997"/>
  </r>
  <r>
    <x v="612"/>
    <n v="10"/>
    <n v="39479.915000000001"/>
  </r>
  <r>
    <x v="612"/>
    <n v="11"/>
    <n v="38716.784"/>
  </r>
  <r>
    <x v="612"/>
    <n v="12"/>
    <n v="32361.194"/>
  </r>
  <r>
    <x v="612"/>
    <n v="13"/>
    <n v="25629.448"/>
  </r>
  <r>
    <x v="612"/>
    <n v="14"/>
    <n v="21698.99"/>
  </r>
  <r>
    <x v="612"/>
    <n v="15"/>
    <n v="20897.077000000001"/>
  </r>
  <r>
    <x v="612"/>
    <n v="16"/>
    <n v="16982.088"/>
  </r>
  <r>
    <x v="612"/>
    <n v="17"/>
    <n v="13782.203"/>
  </r>
  <r>
    <x v="612"/>
    <n v="18"/>
    <n v="14233.31"/>
  </r>
  <r>
    <x v="612"/>
    <n v="19"/>
    <n v="14301.762000000001"/>
  </r>
  <r>
    <x v="612"/>
    <n v="20"/>
    <n v="13721.138000000001"/>
  </r>
  <r>
    <x v="612"/>
    <n v="21"/>
    <n v="10476.737999999999"/>
  </r>
  <r>
    <x v="612"/>
    <n v="22"/>
    <n v="12816.826999999999"/>
  </r>
  <r>
    <x v="612"/>
    <n v="23"/>
    <n v="14940.57"/>
  </r>
  <r>
    <x v="613"/>
    <n v="0"/>
    <n v="16115.665999999999"/>
  </r>
  <r>
    <x v="613"/>
    <n v="1"/>
    <n v="20023.761999999999"/>
  </r>
  <r>
    <x v="613"/>
    <n v="2"/>
    <n v="20961.503000000001"/>
  </r>
  <r>
    <x v="613"/>
    <n v="3"/>
    <n v="26594.535"/>
  </r>
  <r>
    <x v="613"/>
    <n v="4"/>
    <n v="26386.687999999998"/>
  </r>
  <r>
    <x v="613"/>
    <n v="5"/>
    <n v="21175.411"/>
  </r>
  <r>
    <x v="613"/>
    <n v="6"/>
    <n v="17547.647000000001"/>
  </r>
  <r>
    <x v="613"/>
    <n v="7"/>
    <n v="21347.204000000002"/>
  </r>
  <r>
    <x v="613"/>
    <n v="8"/>
    <n v="16124.343000000001"/>
  </r>
  <r>
    <x v="613"/>
    <n v="9"/>
    <n v="24499.72"/>
  </r>
  <r>
    <x v="613"/>
    <n v="10"/>
    <n v="29246.866000000002"/>
  </r>
  <r>
    <x v="613"/>
    <n v="11"/>
    <n v="29953.321"/>
  </r>
  <r>
    <x v="613"/>
    <n v="12"/>
    <n v="29904.322"/>
  </r>
  <r>
    <x v="613"/>
    <n v="13"/>
    <n v="31085.098000000002"/>
  </r>
  <r>
    <x v="613"/>
    <n v="14"/>
    <n v="25600.532999999999"/>
  </r>
  <r>
    <x v="613"/>
    <n v="15"/>
    <n v="19258.234"/>
  </r>
  <r>
    <x v="613"/>
    <n v="16"/>
    <n v="13989.063"/>
  </r>
  <r>
    <x v="613"/>
    <n v="17"/>
    <n v="9059.6939999999995"/>
  </r>
  <r>
    <x v="613"/>
    <n v="18"/>
    <n v="11316.55"/>
  </r>
  <r>
    <x v="613"/>
    <n v="19"/>
    <n v="6703.4430000000002"/>
  </r>
  <r>
    <x v="613"/>
    <n v="20"/>
    <n v="8012.4390000000003"/>
  </r>
  <r>
    <x v="613"/>
    <n v="21"/>
    <n v="8270.5239999999994"/>
  </r>
  <r>
    <x v="613"/>
    <n v="22"/>
    <n v="12901.108"/>
  </r>
  <r>
    <x v="613"/>
    <n v="23"/>
    <n v="20098.769"/>
  </r>
  <r>
    <x v="614"/>
    <n v="0"/>
    <n v="18650.591"/>
  </r>
  <r>
    <x v="614"/>
    <n v="1"/>
    <n v="17570.256000000001"/>
  </r>
  <r>
    <x v="614"/>
    <n v="2"/>
    <n v="13705.028"/>
  </r>
  <r>
    <x v="614"/>
    <n v="3"/>
    <n v="18992.683000000001"/>
  </r>
  <r>
    <x v="614"/>
    <n v="4"/>
    <n v="17317.994999999999"/>
  </r>
  <r>
    <x v="614"/>
    <n v="5"/>
    <n v="15021.166999999999"/>
  </r>
  <r>
    <x v="614"/>
    <n v="6"/>
    <n v="19987.785"/>
  </r>
  <r>
    <x v="614"/>
    <n v="7"/>
    <n v="17218.276999999998"/>
  </r>
  <r>
    <x v="614"/>
    <n v="8"/>
    <n v="18081.966"/>
  </r>
  <r>
    <x v="614"/>
    <n v="9"/>
    <n v="23897.863000000001"/>
  </r>
  <r>
    <x v="614"/>
    <n v="10"/>
    <n v="31091.867999999999"/>
  </r>
  <r>
    <x v="614"/>
    <n v="11"/>
    <n v="34561.067000000003"/>
  </r>
  <r>
    <x v="614"/>
    <n v="12"/>
    <n v="32857.078000000001"/>
  </r>
  <r>
    <x v="614"/>
    <n v="13"/>
    <n v="28153.812000000002"/>
  </r>
  <r>
    <x v="614"/>
    <n v="14"/>
    <n v="21951.641"/>
  </r>
  <r>
    <x v="614"/>
    <n v="15"/>
    <n v="14070.683000000001"/>
  </r>
  <r>
    <x v="614"/>
    <n v="16"/>
    <n v="6223.8310000000001"/>
  </r>
  <r>
    <x v="614"/>
    <n v="17"/>
    <n v="6557.6480000000001"/>
  </r>
  <r>
    <x v="614"/>
    <n v="18"/>
    <n v="9836.1669999999995"/>
  </r>
  <r>
    <x v="614"/>
    <n v="19"/>
    <n v="13802.387000000001"/>
  </r>
  <r>
    <x v="614"/>
    <n v="20"/>
    <n v="12958.752"/>
  </r>
  <r>
    <x v="614"/>
    <n v="21"/>
    <n v="15280.531000000001"/>
  </r>
  <r>
    <x v="614"/>
    <n v="22"/>
    <n v="15087.182000000001"/>
  </r>
  <r>
    <x v="614"/>
    <n v="23"/>
    <n v="10978.813"/>
  </r>
  <r>
    <x v="615"/>
    <n v="0"/>
    <n v="16748.626"/>
  </r>
  <r>
    <x v="615"/>
    <n v="1"/>
    <n v="23725.312999999998"/>
  </r>
  <r>
    <x v="615"/>
    <n v="2"/>
    <n v="27076.967000000001"/>
  </r>
  <r>
    <x v="615"/>
    <n v="3"/>
    <n v="33349.281000000003"/>
  </r>
  <r>
    <x v="615"/>
    <n v="4"/>
    <n v="34833.182999999997"/>
  </r>
  <r>
    <x v="615"/>
    <n v="5"/>
    <n v="27925.761999999999"/>
  </r>
  <r>
    <x v="615"/>
    <n v="6"/>
    <n v="21992.609"/>
  </r>
  <r>
    <x v="615"/>
    <n v="7"/>
    <n v="13614.691999999999"/>
  </r>
  <r>
    <x v="615"/>
    <n v="8"/>
    <n v="22607.1"/>
  </r>
  <r>
    <x v="615"/>
    <n v="9"/>
    <n v="34555.991000000002"/>
  </r>
  <r>
    <x v="615"/>
    <n v="10"/>
    <n v="33666.911999999997"/>
  </r>
  <r>
    <x v="615"/>
    <n v="11"/>
    <n v="33850.514999999999"/>
  </r>
  <r>
    <x v="615"/>
    <n v="12"/>
    <n v="32160.875"/>
  </r>
  <r>
    <x v="615"/>
    <n v="13"/>
    <n v="31233.205000000002"/>
  </r>
  <r>
    <x v="615"/>
    <n v="14"/>
    <n v="28445.371999999999"/>
  </r>
  <r>
    <x v="615"/>
    <n v="15"/>
    <n v="18610.441999999999"/>
  </r>
  <r>
    <x v="615"/>
    <n v="16"/>
    <n v="13674.111000000001"/>
  </r>
  <r>
    <x v="615"/>
    <n v="17"/>
    <n v="7806.62"/>
  </r>
  <r>
    <x v="615"/>
    <n v="18"/>
    <n v="3919.2849999999999"/>
  </r>
  <r>
    <x v="615"/>
    <n v="19"/>
    <n v="7171.5529999999999"/>
  </r>
  <r>
    <x v="615"/>
    <n v="20"/>
    <n v="10227.387000000001"/>
  </r>
  <r>
    <x v="615"/>
    <n v="21"/>
    <n v="11470.454"/>
  </r>
  <r>
    <x v="615"/>
    <n v="22"/>
    <n v="12498.712"/>
  </r>
  <r>
    <x v="615"/>
    <n v="23"/>
    <n v="14957.96"/>
  </r>
  <r>
    <x v="616"/>
    <n v="0"/>
    <n v="13748.004000000001"/>
  </r>
  <r>
    <x v="616"/>
    <n v="1"/>
    <n v="15837.951999999999"/>
  </r>
  <r>
    <x v="616"/>
    <n v="2"/>
    <n v="26909.387999999999"/>
  </r>
  <r>
    <x v="616"/>
    <n v="3"/>
    <n v="34002.881000000001"/>
  </r>
  <r>
    <x v="616"/>
    <n v="4"/>
    <n v="28538.769"/>
  </r>
  <r>
    <x v="616"/>
    <n v="5"/>
    <n v="33092.589999999997"/>
  </r>
  <r>
    <x v="616"/>
    <n v="6"/>
    <n v="26085.411"/>
  </r>
  <r>
    <x v="616"/>
    <n v="7"/>
    <n v="22353.231"/>
  </r>
  <r>
    <x v="616"/>
    <n v="8"/>
    <n v="20845.571"/>
  </r>
  <r>
    <x v="616"/>
    <n v="9"/>
    <n v="19609.628000000001"/>
  </r>
  <r>
    <x v="616"/>
    <n v="10"/>
    <n v="20461.647000000001"/>
  </r>
  <r>
    <x v="616"/>
    <n v="11"/>
    <n v="24361.852999999999"/>
  </r>
  <r>
    <x v="616"/>
    <n v="12"/>
    <n v="22978.237000000001"/>
  </r>
  <r>
    <x v="616"/>
    <n v="13"/>
    <n v="17624.519"/>
  </r>
  <r>
    <x v="616"/>
    <n v="14"/>
    <n v="14557.628000000001"/>
  </r>
  <r>
    <x v="616"/>
    <n v="15"/>
    <n v="7576.6779999999999"/>
  </r>
  <r>
    <x v="616"/>
    <n v="16"/>
    <n v="3825.402"/>
  </r>
  <r>
    <x v="616"/>
    <n v="17"/>
    <n v="3237.989"/>
  </r>
  <r>
    <x v="616"/>
    <n v="18"/>
    <n v="2148.34"/>
  </r>
  <r>
    <x v="616"/>
    <n v="19"/>
    <n v="3621.3739999999998"/>
  </r>
  <r>
    <x v="616"/>
    <n v="20"/>
    <n v="7383.2349999999997"/>
  </r>
  <r>
    <x v="616"/>
    <n v="21"/>
    <n v="11166.539000000001"/>
  </r>
  <r>
    <x v="616"/>
    <n v="22"/>
    <n v="14856.173000000001"/>
  </r>
  <r>
    <x v="616"/>
    <n v="23"/>
    <n v="13512.831"/>
  </r>
  <r>
    <x v="617"/>
    <n v="0"/>
    <n v="9318.0329999999994"/>
  </r>
  <r>
    <x v="617"/>
    <n v="1"/>
    <n v="7470.75"/>
  </r>
  <r>
    <x v="617"/>
    <n v="2"/>
    <n v="8230.76"/>
  </r>
  <r>
    <x v="617"/>
    <n v="3"/>
    <n v="7514.2060000000001"/>
  </r>
  <r>
    <x v="617"/>
    <n v="4"/>
    <n v="7329.1570000000002"/>
  </r>
  <r>
    <x v="617"/>
    <n v="5"/>
    <n v="9450.0040000000008"/>
  </r>
  <r>
    <x v="617"/>
    <n v="6"/>
    <n v="14670.62"/>
  </r>
  <r>
    <x v="617"/>
    <n v="7"/>
    <n v="13249.49"/>
  </r>
  <r>
    <x v="617"/>
    <n v="8"/>
    <n v="13629.218999999999"/>
  </r>
  <r>
    <x v="617"/>
    <n v="9"/>
    <n v="12953.656000000001"/>
  </r>
  <r>
    <x v="617"/>
    <n v="10"/>
    <n v="15834.093000000001"/>
  </r>
  <r>
    <x v="617"/>
    <n v="11"/>
    <n v="18185.494999999999"/>
  </r>
  <r>
    <x v="617"/>
    <n v="12"/>
    <n v="16536.621999999999"/>
  </r>
  <r>
    <x v="617"/>
    <n v="13"/>
    <n v="22070.371999999999"/>
  </r>
  <r>
    <x v="617"/>
    <n v="14"/>
    <n v="16201.762000000001"/>
  </r>
  <r>
    <x v="617"/>
    <n v="15"/>
    <n v="12364.918"/>
  </r>
  <r>
    <x v="617"/>
    <n v="16"/>
    <n v="7092.05"/>
  </r>
  <r>
    <x v="617"/>
    <n v="17"/>
    <n v="7324.98"/>
  </r>
  <r>
    <x v="617"/>
    <n v="18"/>
    <n v="1844.3679999999999"/>
  </r>
  <r>
    <x v="617"/>
    <n v="19"/>
    <n v="1607.9380000000001"/>
  </r>
  <r>
    <x v="617"/>
    <n v="20"/>
    <n v="3386.9839999999999"/>
  </r>
  <r>
    <x v="617"/>
    <n v="21"/>
    <n v="10885.423000000001"/>
  </r>
  <r>
    <x v="617"/>
    <n v="22"/>
    <n v="14560.51"/>
  </r>
  <r>
    <x v="617"/>
    <n v="23"/>
    <n v="15566.011"/>
  </r>
  <r>
    <x v="618"/>
    <n v="0"/>
    <n v="8564.3050000000003"/>
  </r>
  <r>
    <x v="618"/>
    <n v="1"/>
    <n v="7865.335"/>
  </r>
  <r>
    <x v="618"/>
    <n v="2"/>
    <n v="11756.44"/>
  </r>
  <r>
    <x v="618"/>
    <n v="3"/>
    <n v="9767.7009999999991"/>
  </r>
  <r>
    <x v="618"/>
    <n v="4"/>
    <n v="24178.903999999999"/>
  </r>
  <r>
    <x v="618"/>
    <n v="5"/>
    <n v="20664.557000000001"/>
  </r>
  <r>
    <x v="618"/>
    <n v="6"/>
    <n v="17641.71"/>
  </r>
  <r>
    <x v="618"/>
    <n v="7"/>
    <n v="16306.698"/>
  </r>
  <r>
    <x v="618"/>
    <n v="8"/>
    <n v="22102.022000000001"/>
  </r>
  <r>
    <x v="618"/>
    <n v="9"/>
    <n v="17456.491999999998"/>
  </r>
  <r>
    <x v="618"/>
    <n v="10"/>
    <n v="24132.799999999999"/>
  </r>
  <r>
    <x v="618"/>
    <n v="11"/>
    <n v="27269.743999999999"/>
  </r>
  <r>
    <x v="618"/>
    <n v="12"/>
    <n v="31874.811000000002"/>
  </r>
  <r>
    <x v="618"/>
    <n v="13"/>
    <n v="30774.92"/>
  </r>
  <r>
    <x v="618"/>
    <n v="14"/>
    <n v="26858.052"/>
  </r>
  <r>
    <x v="618"/>
    <n v="15"/>
    <n v="14768.261"/>
  </r>
  <r>
    <x v="618"/>
    <n v="16"/>
    <n v="13901.611999999999"/>
  </r>
  <r>
    <x v="618"/>
    <n v="17"/>
    <n v="11134.76"/>
  </r>
  <r>
    <x v="618"/>
    <n v="18"/>
    <n v="10022.81"/>
  </r>
  <r>
    <x v="618"/>
    <n v="19"/>
    <n v="9832.5300000000007"/>
  </r>
  <r>
    <x v="618"/>
    <n v="20"/>
    <n v="16541.257000000001"/>
  </r>
  <r>
    <x v="618"/>
    <n v="21"/>
    <n v="33759.582999999999"/>
  </r>
  <r>
    <x v="618"/>
    <n v="22"/>
    <n v="35542.637999999999"/>
  </r>
  <r>
    <x v="618"/>
    <n v="23"/>
    <n v="25397.686000000002"/>
  </r>
  <r>
    <x v="619"/>
    <n v="0"/>
    <n v="15985.478999999999"/>
  </r>
  <r>
    <x v="619"/>
    <n v="1"/>
    <n v="20754.435000000001"/>
  </r>
  <r>
    <x v="619"/>
    <n v="2"/>
    <n v="23615.993999999999"/>
  </r>
  <r>
    <x v="619"/>
    <n v="3"/>
    <n v="18953.690999999999"/>
  </r>
  <r>
    <x v="619"/>
    <n v="4"/>
    <n v="30930.79"/>
  </r>
  <r>
    <x v="619"/>
    <n v="5"/>
    <n v="22784.597000000002"/>
  </r>
  <r>
    <x v="619"/>
    <n v="6"/>
    <n v="17309.710999999999"/>
  </r>
  <r>
    <x v="619"/>
    <n v="7"/>
    <n v="12968.933000000001"/>
  </r>
  <r>
    <x v="619"/>
    <n v="8"/>
    <n v="13614.636"/>
  </r>
  <r>
    <x v="619"/>
    <n v="9"/>
    <n v="16981.763999999999"/>
  </r>
  <r>
    <x v="619"/>
    <n v="10"/>
    <n v="23540.088"/>
  </r>
  <r>
    <x v="619"/>
    <n v="11"/>
    <n v="36682.712"/>
  </r>
  <r>
    <x v="619"/>
    <n v="12"/>
    <n v="37686.544000000002"/>
  </r>
  <r>
    <x v="619"/>
    <n v="13"/>
    <n v="38957.315999999999"/>
  </r>
  <r>
    <x v="619"/>
    <n v="14"/>
    <n v="28782.423999999999"/>
  </r>
  <r>
    <x v="619"/>
    <n v="15"/>
    <n v="32680.452000000001"/>
  </r>
  <r>
    <x v="619"/>
    <n v="16"/>
    <n v="35364.635999999999"/>
  </r>
  <r>
    <x v="619"/>
    <n v="17"/>
    <n v="33399.421000000002"/>
  </r>
  <r>
    <x v="619"/>
    <n v="18"/>
    <n v="23556.512999999999"/>
  </r>
  <r>
    <x v="619"/>
    <n v="19"/>
    <n v="15933.022999999999"/>
  </r>
  <r>
    <x v="619"/>
    <n v="20"/>
    <n v="9553.4130000000005"/>
  </r>
  <r>
    <x v="619"/>
    <n v="21"/>
    <n v="15012.192999999999"/>
  </r>
  <r>
    <x v="619"/>
    <n v="22"/>
    <n v="21328.92"/>
  </r>
  <r>
    <x v="619"/>
    <n v="23"/>
    <n v="27412.727999999999"/>
  </r>
  <r>
    <x v="620"/>
    <n v="0"/>
    <n v="33991.196000000004"/>
  </r>
  <r>
    <x v="620"/>
    <n v="1"/>
    <n v="38664.264999999999"/>
  </r>
  <r>
    <x v="620"/>
    <n v="2"/>
    <n v="39186.114999999998"/>
  </r>
  <r>
    <x v="620"/>
    <n v="3"/>
    <n v="31713.309000000001"/>
  </r>
  <r>
    <x v="620"/>
    <n v="4"/>
    <n v="22830.361000000001"/>
  </r>
  <r>
    <x v="620"/>
    <n v="5"/>
    <n v="16582.412"/>
  </r>
  <r>
    <x v="620"/>
    <n v="6"/>
    <n v="17496.916000000001"/>
  </r>
  <r>
    <x v="620"/>
    <n v="7"/>
    <n v="24849.455999999998"/>
  </r>
  <r>
    <x v="620"/>
    <n v="8"/>
    <n v="36009.146000000001"/>
  </r>
  <r>
    <x v="620"/>
    <n v="9"/>
    <n v="43691.832000000002"/>
  </r>
  <r>
    <x v="620"/>
    <n v="10"/>
    <n v="37023.661"/>
  </r>
  <r>
    <x v="620"/>
    <n v="11"/>
    <n v="34759.250999999997"/>
  </r>
  <r>
    <x v="620"/>
    <n v="12"/>
    <n v="35411.508000000002"/>
  </r>
  <r>
    <x v="620"/>
    <n v="13"/>
    <n v="35734.737000000001"/>
  </r>
  <r>
    <x v="620"/>
    <n v="14"/>
    <n v="28924.293000000001"/>
  </r>
  <r>
    <x v="620"/>
    <n v="15"/>
    <n v="26844.673999999999"/>
  </r>
  <r>
    <x v="620"/>
    <n v="16"/>
    <n v="21969.232"/>
  </r>
  <r>
    <x v="620"/>
    <n v="17"/>
    <n v="40094.425000000003"/>
  </r>
  <r>
    <x v="620"/>
    <n v="18"/>
    <n v="44439.004000000001"/>
  </r>
  <r>
    <x v="620"/>
    <n v="19"/>
    <n v="43161.779000000002"/>
  </r>
  <r>
    <x v="620"/>
    <n v="20"/>
    <n v="39388.480000000003"/>
  </r>
  <r>
    <x v="620"/>
    <n v="21"/>
    <n v="37104.870000000003"/>
  </r>
  <r>
    <x v="620"/>
    <n v="22"/>
    <n v="37911.618000000002"/>
  </r>
  <r>
    <x v="620"/>
    <n v="23"/>
    <n v="37108.042999999998"/>
  </r>
  <r>
    <x v="621"/>
    <n v="0"/>
    <n v="26815.088"/>
  </r>
  <r>
    <x v="621"/>
    <n v="1"/>
    <n v="22283.894"/>
  </r>
  <r>
    <x v="621"/>
    <n v="2"/>
    <n v="33118.341999999997"/>
  </r>
  <r>
    <x v="621"/>
    <n v="3"/>
    <n v="33367.627"/>
  </r>
  <r>
    <x v="621"/>
    <n v="4"/>
    <n v="25615.491000000002"/>
  </r>
  <r>
    <x v="621"/>
    <n v="5"/>
    <n v="17902.263999999999"/>
  </r>
  <r>
    <x v="621"/>
    <n v="6"/>
    <n v="21154.863000000001"/>
  </r>
  <r>
    <x v="621"/>
    <n v="7"/>
    <n v="13320.362999999999"/>
  </r>
  <r>
    <x v="621"/>
    <n v="8"/>
    <n v="11773.322"/>
  </r>
  <r>
    <x v="621"/>
    <n v="9"/>
    <n v="15310.725"/>
  </r>
  <r>
    <x v="621"/>
    <n v="10"/>
    <n v="30459.928"/>
  </r>
  <r>
    <x v="621"/>
    <n v="11"/>
    <n v="25255.143"/>
  </r>
  <r>
    <x v="621"/>
    <n v="12"/>
    <n v="18528.030999999999"/>
  </r>
  <r>
    <x v="621"/>
    <n v="13"/>
    <n v="15364.263999999999"/>
  </r>
  <r>
    <x v="621"/>
    <n v="14"/>
    <n v="8209.6689999999999"/>
  </r>
  <r>
    <x v="621"/>
    <n v="15"/>
    <n v="4219.402"/>
  </r>
  <r>
    <x v="621"/>
    <n v="16"/>
    <n v="6073.4260000000004"/>
  </r>
  <r>
    <x v="621"/>
    <n v="17"/>
    <n v="4310.9799999999996"/>
  </r>
  <r>
    <x v="621"/>
    <n v="18"/>
    <n v="4345.777"/>
  </r>
  <r>
    <x v="621"/>
    <n v="19"/>
    <n v="3320.6770000000001"/>
  </r>
  <r>
    <x v="621"/>
    <n v="20"/>
    <n v="5983.9110000000001"/>
  </r>
  <r>
    <x v="621"/>
    <n v="21"/>
    <n v="8323.2999999999993"/>
  </r>
  <r>
    <x v="621"/>
    <n v="22"/>
    <n v="7178.5129999999999"/>
  </r>
  <r>
    <x v="621"/>
    <n v="23"/>
    <n v="4878.5910000000003"/>
  </r>
  <r>
    <x v="622"/>
    <n v="0"/>
    <n v="2349.0059999999999"/>
  </r>
  <r>
    <x v="622"/>
    <n v="1"/>
    <n v="1224.8869999999999"/>
  </r>
  <r>
    <x v="622"/>
    <n v="2"/>
    <n v="3549.9"/>
  </r>
  <r>
    <x v="622"/>
    <n v="3"/>
    <n v="1682.4839999999999"/>
  </r>
  <r>
    <x v="622"/>
    <n v="4"/>
    <n v="2200.1289999999999"/>
  </r>
  <r>
    <x v="622"/>
    <n v="5"/>
    <n v="1431.0909999999999"/>
  </r>
  <r>
    <x v="622"/>
    <n v="6"/>
    <n v="4980.5280000000002"/>
  </r>
  <r>
    <x v="622"/>
    <n v="7"/>
    <n v="2785.1689999999999"/>
  </r>
  <r>
    <x v="622"/>
    <n v="8"/>
    <n v="3890.6579999999999"/>
  </r>
  <r>
    <x v="622"/>
    <n v="9"/>
    <n v="1731.933"/>
  </r>
  <r>
    <x v="622"/>
    <n v="10"/>
    <n v="7918.3130000000001"/>
  </r>
  <r>
    <x v="622"/>
    <n v="11"/>
    <n v="13232.166999999999"/>
  </r>
  <r>
    <x v="622"/>
    <n v="12"/>
    <n v="15972.392"/>
  </r>
  <r>
    <x v="622"/>
    <n v="13"/>
    <n v="17782.386999999999"/>
  </r>
  <r>
    <x v="622"/>
    <n v="14"/>
    <n v="15093"/>
  </r>
  <r>
    <x v="622"/>
    <n v="15"/>
    <n v="13006.795"/>
  </r>
  <r>
    <x v="622"/>
    <n v="16"/>
    <n v="7686.0879999999997"/>
  </r>
  <r>
    <x v="622"/>
    <n v="17"/>
    <n v="4237.348"/>
  </r>
  <r>
    <x v="622"/>
    <n v="18"/>
    <n v="692.32899999999995"/>
  </r>
  <r>
    <x v="622"/>
    <n v="19"/>
    <n v="1479.002"/>
  </r>
  <r>
    <x v="622"/>
    <n v="20"/>
    <n v="3598.1970000000001"/>
  </r>
  <r>
    <x v="622"/>
    <n v="21"/>
    <n v="6190.5810000000001"/>
  </r>
  <r>
    <x v="622"/>
    <n v="22"/>
    <n v="5783.8680000000004"/>
  </r>
  <r>
    <x v="622"/>
    <n v="23"/>
    <n v="6310.16"/>
  </r>
  <r>
    <x v="623"/>
    <n v="0"/>
    <n v="6002.6760000000004"/>
  </r>
  <r>
    <x v="623"/>
    <n v="1"/>
    <n v="2498.634"/>
  </r>
  <r>
    <x v="623"/>
    <n v="2"/>
    <n v="0"/>
  </r>
  <r>
    <x v="623"/>
    <n v="3"/>
    <n v="0"/>
  </r>
  <r>
    <x v="623"/>
    <n v="4"/>
    <n v="614.14700000000005"/>
  </r>
  <r>
    <x v="623"/>
    <n v="5"/>
    <n v="736.35"/>
  </r>
  <r>
    <x v="623"/>
    <n v="6"/>
    <n v="3213.1950000000002"/>
  </r>
  <r>
    <x v="623"/>
    <n v="7"/>
    <n v="4179.3779999999997"/>
  </r>
  <r>
    <x v="623"/>
    <n v="8"/>
    <n v="7340.32"/>
  </r>
  <r>
    <x v="623"/>
    <n v="9"/>
    <n v="15495.218999999999"/>
  </r>
  <r>
    <x v="623"/>
    <n v="10"/>
    <n v="10952.882"/>
  </r>
  <r>
    <x v="623"/>
    <n v="11"/>
    <n v="10354.501"/>
  </r>
  <r>
    <x v="623"/>
    <n v="12"/>
    <n v="10619.067999999999"/>
  </r>
  <r>
    <x v="623"/>
    <n v="13"/>
    <n v="9055.4359999999997"/>
  </r>
  <r>
    <x v="623"/>
    <n v="14"/>
    <n v="10009.091"/>
  </r>
  <r>
    <x v="623"/>
    <n v="15"/>
    <n v="6784.7209999999995"/>
  </r>
  <r>
    <x v="623"/>
    <n v="16"/>
    <n v="7432.9480000000003"/>
  </r>
  <r>
    <x v="623"/>
    <n v="17"/>
    <n v="9509.0750000000007"/>
  </r>
  <r>
    <x v="623"/>
    <n v="18"/>
    <n v="10496.838"/>
  </r>
  <r>
    <x v="623"/>
    <n v="19"/>
    <n v="12106.768"/>
  </r>
  <r>
    <x v="623"/>
    <n v="20"/>
    <n v="17230.944"/>
  </r>
  <r>
    <x v="623"/>
    <n v="21"/>
    <n v="11796.457"/>
  </r>
  <r>
    <x v="623"/>
    <n v="22"/>
    <n v="12242.921"/>
  </r>
  <r>
    <x v="623"/>
    <n v="23"/>
    <n v="10865.982"/>
  </r>
  <r>
    <x v="624"/>
    <n v="0"/>
    <n v="15223.46"/>
  </r>
  <r>
    <x v="624"/>
    <n v="1"/>
    <n v="9576.65"/>
  </r>
  <r>
    <x v="624"/>
    <n v="2"/>
    <n v="7448.3289999999997"/>
  </r>
  <r>
    <x v="624"/>
    <n v="3"/>
    <n v="10393.928"/>
  </r>
  <r>
    <x v="624"/>
    <n v="4"/>
    <n v="19961.199000000001"/>
  </r>
  <r>
    <x v="624"/>
    <n v="5"/>
    <n v="18987.623"/>
  </r>
  <r>
    <x v="624"/>
    <n v="6"/>
    <n v="15759.977999999999"/>
  </r>
  <r>
    <x v="624"/>
    <n v="7"/>
    <n v="17954.486000000001"/>
  </r>
  <r>
    <x v="624"/>
    <n v="8"/>
    <n v="16137.428"/>
  </r>
  <r>
    <x v="624"/>
    <n v="9"/>
    <n v="15359.752"/>
  </r>
  <r>
    <x v="624"/>
    <n v="10"/>
    <n v="17956.748"/>
  </r>
  <r>
    <x v="624"/>
    <n v="11"/>
    <n v="17948.511999999999"/>
  </r>
  <r>
    <x v="624"/>
    <n v="12"/>
    <n v="22232.986000000001"/>
  </r>
  <r>
    <x v="624"/>
    <n v="13"/>
    <n v="14227.869000000001"/>
  </r>
  <r>
    <x v="624"/>
    <n v="14"/>
    <n v="10871.329"/>
  </r>
  <r>
    <x v="624"/>
    <n v="15"/>
    <n v="7781.3239999999996"/>
  </r>
  <r>
    <x v="624"/>
    <n v="16"/>
    <n v="12197.683999999999"/>
  </r>
  <r>
    <x v="624"/>
    <n v="17"/>
    <n v="13760.576999999999"/>
  </r>
  <r>
    <x v="624"/>
    <n v="18"/>
    <n v="19484.505000000001"/>
  </r>
  <r>
    <x v="624"/>
    <n v="19"/>
    <n v="10578.241"/>
  </r>
  <r>
    <x v="624"/>
    <n v="20"/>
    <n v="15516.07"/>
  </r>
  <r>
    <x v="624"/>
    <n v="21"/>
    <n v="18147.080000000002"/>
  </r>
  <r>
    <x v="624"/>
    <n v="22"/>
    <n v="25704.553"/>
  </r>
  <r>
    <x v="624"/>
    <n v="23"/>
    <n v="19803.780999999999"/>
  </r>
  <r>
    <x v="625"/>
    <n v="0"/>
    <n v="21361.778999999999"/>
  </r>
  <r>
    <x v="625"/>
    <n v="1"/>
    <n v="23786.642"/>
  </r>
  <r>
    <x v="625"/>
    <n v="2"/>
    <n v="24597.69"/>
  </r>
  <r>
    <x v="625"/>
    <n v="3"/>
    <n v="24547.151000000002"/>
  </r>
  <r>
    <x v="625"/>
    <n v="4"/>
    <n v="25792.33"/>
  </r>
  <r>
    <x v="625"/>
    <n v="5"/>
    <n v="25378.688999999998"/>
  </r>
  <r>
    <x v="625"/>
    <n v="6"/>
    <n v="21148.043000000001"/>
  </r>
  <r>
    <x v="625"/>
    <n v="7"/>
    <n v="21239.120999999999"/>
  </r>
  <r>
    <x v="625"/>
    <n v="8"/>
    <n v="32311.848999999998"/>
  </r>
  <r>
    <x v="625"/>
    <n v="9"/>
    <n v="41868.773999999998"/>
  </r>
  <r>
    <x v="625"/>
    <n v="10"/>
    <n v="39648.932999999997"/>
  </r>
  <r>
    <x v="625"/>
    <n v="11"/>
    <n v="39860.938000000002"/>
  </r>
  <r>
    <x v="625"/>
    <n v="12"/>
    <n v="35341.557000000001"/>
  </r>
  <r>
    <x v="625"/>
    <n v="13"/>
    <n v="21474.332999999999"/>
  </r>
  <r>
    <x v="625"/>
    <n v="14"/>
    <n v="12674.489"/>
  </r>
  <r>
    <x v="625"/>
    <n v="15"/>
    <n v="9351.7219999999998"/>
  </r>
  <r>
    <x v="625"/>
    <n v="16"/>
    <n v="9361.8680000000004"/>
  </r>
  <r>
    <x v="625"/>
    <n v="17"/>
    <n v="8942.1360000000004"/>
  </r>
  <r>
    <x v="625"/>
    <n v="18"/>
    <n v="13349.039000000001"/>
  </r>
  <r>
    <x v="625"/>
    <n v="19"/>
    <n v="12780.316999999999"/>
  </r>
  <r>
    <x v="625"/>
    <n v="20"/>
    <n v="22168.030999999999"/>
  </r>
  <r>
    <x v="625"/>
    <n v="21"/>
    <n v="19574.531999999999"/>
  </r>
  <r>
    <x v="625"/>
    <n v="22"/>
    <n v="18574.163"/>
  </r>
  <r>
    <x v="625"/>
    <n v="23"/>
    <n v="29211.7"/>
  </r>
  <r>
    <x v="626"/>
    <n v="0"/>
    <n v="36322.078000000001"/>
  </r>
  <r>
    <x v="626"/>
    <n v="1"/>
    <n v="32936.947"/>
  </r>
  <r>
    <x v="626"/>
    <n v="2"/>
    <n v="36487.161999999997"/>
  </r>
  <r>
    <x v="626"/>
    <n v="3"/>
    <n v="30834.223000000002"/>
  </r>
  <r>
    <x v="626"/>
    <n v="4"/>
    <n v="27066.758999999998"/>
  </r>
  <r>
    <x v="626"/>
    <n v="5"/>
    <n v="17898.617999999999"/>
  </r>
  <r>
    <x v="626"/>
    <n v="6"/>
    <n v="25690.116000000002"/>
  </r>
  <r>
    <x v="626"/>
    <n v="7"/>
    <n v="30109.011999999999"/>
  </r>
  <r>
    <x v="626"/>
    <n v="8"/>
    <n v="31866.492999999999"/>
  </r>
  <r>
    <x v="626"/>
    <n v="9"/>
    <n v="22241.447"/>
  </r>
  <r>
    <x v="626"/>
    <n v="10"/>
    <n v="19561.044999999998"/>
  </r>
  <r>
    <x v="626"/>
    <n v="11"/>
    <n v="21354.01"/>
  </r>
  <r>
    <x v="626"/>
    <n v="12"/>
    <n v="17989.267"/>
  </r>
  <r>
    <x v="626"/>
    <n v="13"/>
    <n v="16634.883000000002"/>
  </r>
  <r>
    <x v="626"/>
    <n v="14"/>
    <n v="16025.89"/>
  </r>
  <r>
    <x v="626"/>
    <n v="15"/>
    <n v="19145.365000000002"/>
  </r>
  <r>
    <x v="626"/>
    <n v="16"/>
    <n v="22465.795999999998"/>
  </r>
  <r>
    <x v="626"/>
    <n v="17"/>
    <n v="12574.800999999999"/>
  </r>
  <r>
    <x v="626"/>
    <n v="18"/>
    <n v="6863.701"/>
  </r>
  <r>
    <x v="626"/>
    <n v="19"/>
    <n v="8572.6550000000007"/>
  </r>
  <r>
    <x v="626"/>
    <n v="20"/>
    <n v="13752.541999999999"/>
  </r>
  <r>
    <x v="626"/>
    <n v="21"/>
    <n v="14401.53"/>
  </r>
  <r>
    <x v="626"/>
    <n v="22"/>
    <n v="16721.112000000001"/>
  </r>
  <r>
    <x v="626"/>
    <n v="23"/>
    <n v="19556.937999999998"/>
  </r>
  <r>
    <x v="627"/>
    <n v="0"/>
    <n v="18823.606"/>
  </r>
  <r>
    <x v="627"/>
    <n v="1"/>
    <n v="12825.5"/>
  </r>
  <r>
    <x v="627"/>
    <n v="2"/>
    <n v="16922.691999999999"/>
  </r>
  <r>
    <x v="627"/>
    <n v="3"/>
    <n v="17038.557000000001"/>
  </r>
  <r>
    <x v="627"/>
    <n v="4"/>
    <n v="5636.9759999999997"/>
  </r>
  <r>
    <x v="627"/>
    <n v="5"/>
    <n v="6703.1289999999999"/>
  </r>
  <r>
    <x v="627"/>
    <n v="6"/>
    <n v="3782.0169999999998"/>
  </r>
  <r>
    <x v="627"/>
    <n v="7"/>
    <n v="3645.8020000000001"/>
  </r>
  <r>
    <x v="627"/>
    <n v="8"/>
    <n v="5295.2979999999998"/>
  </r>
  <r>
    <x v="627"/>
    <n v="9"/>
    <n v="6529.107"/>
  </r>
  <r>
    <x v="627"/>
    <n v="10"/>
    <n v="5290.5630000000001"/>
  </r>
  <r>
    <x v="627"/>
    <n v="11"/>
    <n v="10395.585999999999"/>
  </r>
  <r>
    <x v="627"/>
    <n v="12"/>
    <n v="12916.142"/>
  </r>
  <r>
    <x v="627"/>
    <n v="13"/>
    <n v="13459.148999999999"/>
  </r>
  <r>
    <x v="627"/>
    <n v="14"/>
    <n v="16622.919999999998"/>
  </r>
  <r>
    <x v="627"/>
    <n v="15"/>
    <n v="8309.4619999999995"/>
  </r>
  <r>
    <x v="627"/>
    <n v="16"/>
    <n v="4579.1090000000004"/>
  </r>
  <r>
    <x v="627"/>
    <n v="17"/>
    <n v="3139.66"/>
  </r>
  <r>
    <x v="627"/>
    <n v="18"/>
    <n v="4683.0290000000005"/>
  </r>
  <r>
    <x v="627"/>
    <n v="19"/>
    <n v="6958.3630000000003"/>
  </r>
  <r>
    <x v="627"/>
    <n v="20"/>
    <n v="3502.9110000000001"/>
  </r>
  <r>
    <x v="627"/>
    <n v="21"/>
    <n v="7815.24"/>
  </r>
  <r>
    <x v="627"/>
    <n v="22"/>
    <n v="12733.258"/>
  </r>
  <r>
    <x v="627"/>
    <n v="23"/>
    <n v="14206.833000000001"/>
  </r>
  <r>
    <x v="628"/>
    <n v="0"/>
    <n v="8161.8710000000001"/>
  </r>
  <r>
    <x v="628"/>
    <n v="1"/>
    <n v="3864.913"/>
  </r>
  <r>
    <x v="628"/>
    <n v="2"/>
    <n v="5074.2920000000004"/>
  </r>
  <r>
    <x v="628"/>
    <n v="3"/>
    <n v="6394.393"/>
  </r>
  <r>
    <x v="628"/>
    <n v="4"/>
    <n v="17780.427"/>
  </r>
  <r>
    <x v="628"/>
    <n v="5"/>
    <n v="10217.357"/>
  </r>
  <r>
    <x v="628"/>
    <n v="6"/>
    <n v="2087.453"/>
  </r>
  <r>
    <x v="628"/>
    <n v="7"/>
    <n v="2228.145"/>
  </r>
  <r>
    <x v="628"/>
    <n v="8"/>
    <n v="1883"/>
  </r>
  <r>
    <x v="628"/>
    <n v="9"/>
    <n v="6168.3280000000004"/>
  </r>
  <r>
    <x v="628"/>
    <n v="10"/>
    <n v="3528.8820000000001"/>
  </r>
  <r>
    <x v="628"/>
    <n v="11"/>
    <n v="2897.7939999999999"/>
  </r>
  <r>
    <x v="628"/>
    <n v="12"/>
    <n v="4360.1260000000002"/>
  </r>
  <r>
    <x v="628"/>
    <n v="13"/>
    <n v="3844.873"/>
  </r>
  <r>
    <x v="628"/>
    <n v="14"/>
    <n v="3883.3420000000001"/>
  </r>
  <r>
    <x v="628"/>
    <n v="15"/>
    <n v="4064.1370000000002"/>
  </r>
  <r>
    <x v="628"/>
    <n v="16"/>
    <n v="2981.2829999999999"/>
  </r>
  <r>
    <x v="628"/>
    <n v="17"/>
    <n v="749.54700000000003"/>
  </r>
  <r>
    <x v="628"/>
    <n v="18"/>
    <n v="317.536"/>
  </r>
  <r>
    <x v="628"/>
    <n v="19"/>
    <n v="778.54"/>
  </r>
  <r>
    <x v="628"/>
    <n v="20"/>
    <n v="600.66499999999996"/>
  </r>
  <r>
    <x v="628"/>
    <n v="21"/>
    <n v="0"/>
  </r>
  <r>
    <x v="628"/>
    <n v="22"/>
    <n v="1077.79"/>
  </r>
  <r>
    <x v="628"/>
    <n v="23"/>
    <n v="5397.2709999999997"/>
  </r>
  <r>
    <x v="629"/>
    <n v="0"/>
    <n v="3384.6610000000001"/>
  </r>
  <r>
    <x v="629"/>
    <n v="1"/>
    <n v="0"/>
  </r>
  <r>
    <x v="629"/>
    <n v="2"/>
    <n v="0"/>
  </r>
  <r>
    <x v="629"/>
    <n v="3"/>
    <n v="0"/>
  </r>
  <r>
    <x v="629"/>
    <n v="4"/>
    <n v="0"/>
  </r>
  <r>
    <x v="629"/>
    <n v="5"/>
    <n v="14.429"/>
  </r>
  <r>
    <x v="629"/>
    <n v="6"/>
    <n v="3568.8910000000001"/>
  </r>
  <r>
    <x v="629"/>
    <n v="7"/>
    <n v="6115.9369999999999"/>
  </r>
  <r>
    <x v="629"/>
    <n v="8"/>
    <n v="5750.3770000000004"/>
  </r>
  <r>
    <x v="629"/>
    <n v="9"/>
    <n v="2043.4090000000001"/>
  </r>
  <r>
    <x v="629"/>
    <n v="10"/>
    <n v="1747.461"/>
  </r>
  <r>
    <x v="629"/>
    <n v="11"/>
    <n v="5755.1379999999999"/>
  </r>
  <r>
    <x v="629"/>
    <n v="12"/>
    <n v="7474.009"/>
  </r>
  <r>
    <x v="629"/>
    <n v="13"/>
    <n v="6204.1049999999996"/>
  </r>
  <r>
    <x v="629"/>
    <n v="14"/>
    <n v="4233.6310000000003"/>
  </r>
  <r>
    <x v="629"/>
    <n v="15"/>
    <n v="3914.19"/>
  </r>
  <r>
    <x v="629"/>
    <n v="16"/>
    <n v="4524.4639999999999"/>
  </r>
  <r>
    <x v="629"/>
    <n v="17"/>
    <n v="1852.961"/>
  </r>
  <r>
    <x v="629"/>
    <n v="18"/>
    <n v="388.93599999999998"/>
  </r>
  <r>
    <x v="629"/>
    <n v="19"/>
    <n v="318.86799999999999"/>
  </r>
  <r>
    <x v="629"/>
    <n v="20"/>
    <n v="779.49599999999998"/>
  </r>
  <r>
    <x v="629"/>
    <n v="21"/>
    <n v="13.867000000000001"/>
  </r>
  <r>
    <x v="629"/>
    <n v="22"/>
    <n v="2801.431"/>
  </r>
  <r>
    <x v="629"/>
    <n v="23"/>
    <n v="2655.085"/>
  </r>
  <r>
    <x v="630"/>
    <n v="0"/>
    <n v="2136.1460000000002"/>
  </r>
  <r>
    <x v="630"/>
    <n v="1"/>
    <n v="1067.4480000000001"/>
  </r>
  <r>
    <x v="630"/>
    <n v="2"/>
    <n v="187.72300000000001"/>
  </r>
  <r>
    <x v="630"/>
    <n v="3"/>
    <n v="1556.2159999999999"/>
  </r>
  <r>
    <x v="630"/>
    <n v="4"/>
    <n v="527.00800000000004"/>
  </r>
  <r>
    <x v="630"/>
    <n v="5"/>
    <n v="0"/>
  </r>
  <r>
    <x v="630"/>
    <n v="6"/>
    <n v="0"/>
  </r>
  <r>
    <x v="630"/>
    <n v="7"/>
    <n v="0"/>
  </r>
  <r>
    <x v="630"/>
    <n v="8"/>
    <n v="0"/>
  </r>
  <r>
    <x v="630"/>
    <n v="9"/>
    <n v="0"/>
  </r>
  <r>
    <x v="630"/>
    <n v="10"/>
    <n v="0"/>
  </r>
  <r>
    <x v="630"/>
    <n v="11"/>
    <n v="376.57400000000001"/>
  </r>
  <r>
    <x v="630"/>
    <n v="12"/>
    <n v="738.87099999999998"/>
  </r>
  <r>
    <x v="630"/>
    <n v="13"/>
    <n v="2280.422"/>
  </r>
  <r>
    <x v="630"/>
    <n v="14"/>
    <n v="391.47399999999999"/>
  </r>
  <r>
    <x v="630"/>
    <n v="15"/>
    <n v="0"/>
  </r>
  <r>
    <x v="630"/>
    <n v="16"/>
    <n v="0"/>
  </r>
  <r>
    <x v="630"/>
    <n v="17"/>
    <n v="0"/>
  </r>
  <r>
    <x v="630"/>
    <n v="18"/>
    <n v="0"/>
  </r>
  <r>
    <x v="630"/>
    <n v="19"/>
    <n v="0"/>
  </r>
  <r>
    <x v="630"/>
    <n v="20"/>
    <n v="0"/>
  </r>
  <r>
    <x v="630"/>
    <n v="21"/>
    <n v="0"/>
  </r>
  <r>
    <x v="630"/>
    <n v="22"/>
    <n v="0"/>
  </r>
  <r>
    <x v="630"/>
    <n v="23"/>
    <n v="0"/>
  </r>
  <r>
    <x v="631"/>
    <n v="0"/>
    <n v="0"/>
  </r>
  <r>
    <x v="631"/>
    <n v="1"/>
    <n v="0"/>
  </r>
  <r>
    <x v="631"/>
    <n v="2"/>
    <n v="0"/>
  </r>
  <r>
    <x v="631"/>
    <n v="3"/>
    <n v="0"/>
  </r>
  <r>
    <x v="631"/>
    <n v="4"/>
    <n v="0"/>
  </r>
  <r>
    <x v="631"/>
    <n v="5"/>
    <n v="0"/>
  </r>
  <r>
    <x v="631"/>
    <n v="6"/>
    <n v="0"/>
  </r>
  <r>
    <x v="631"/>
    <n v="7"/>
    <n v="0"/>
  </r>
  <r>
    <x v="631"/>
    <n v="8"/>
    <n v="0"/>
  </r>
  <r>
    <x v="631"/>
    <n v="9"/>
    <n v="0"/>
  </r>
  <r>
    <x v="631"/>
    <n v="10"/>
    <n v="0"/>
  </r>
  <r>
    <x v="631"/>
    <n v="11"/>
    <n v="902.26400000000001"/>
  </r>
  <r>
    <x v="631"/>
    <n v="12"/>
    <n v="1912.347"/>
  </r>
  <r>
    <x v="631"/>
    <n v="13"/>
    <n v="1682.825"/>
  </r>
  <r>
    <x v="631"/>
    <n v="14"/>
    <n v="82.593999999999994"/>
  </r>
  <r>
    <x v="631"/>
    <n v="15"/>
    <n v="0"/>
  </r>
  <r>
    <x v="631"/>
    <n v="16"/>
    <n v="0"/>
  </r>
  <r>
    <x v="631"/>
    <n v="17"/>
    <n v="0"/>
  </r>
  <r>
    <x v="631"/>
    <n v="18"/>
    <n v="0"/>
  </r>
  <r>
    <x v="631"/>
    <n v="19"/>
    <n v="0"/>
  </r>
  <r>
    <x v="631"/>
    <n v="20"/>
    <n v="0"/>
  </r>
  <r>
    <x v="631"/>
    <n v="21"/>
    <n v="284.90600000000001"/>
  </r>
  <r>
    <x v="631"/>
    <n v="22"/>
    <n v="865.63499999999999"/>
  </r>
  <r>
    <x v="631"/>
    <n v="23"/>
    <n v="0"/>
  </r>
  <r>
    <x v="632"/>
    <n v="0"/>
    <n v="0"/>
  </r>
  <r>
    <x v="632"/>
    <n v="1"/>
    <n v="416.20499999999998"/>
  </r>
  <r>
    <x v="632"/>
    <n v="2"/>
    <n v="756.41499999999996"/>
  </r>
  <r>
    <x v="632"/>
    <n v="3"/>
    <n v="0"/>
  </r>
  <r>
    <x v="632"/>
    <n v="4"/>
    <n v="621.29"/>
  </r>
  <r>
    <x v="632"/>
    <n v="5"/>
    <n v="1815.4970000000001"/>
  </r>
  <r>
    <x v="632"/>
    <n v="6"/>
    <n v="2768.4209999999998"/>
  </r>
  <r>
    <x v="632"/>
    <n v="7"/>
    <n v="2173.1120000000001"/>
  </r>
  <r>
    <x v="632"/>
    <n v="8"/>
    <n v="154.86799999999999"/>
  </r>
  <r>
    <x v="632"/>
    <n v="9"/>
    <n v="2196.8710000000001"/>
  </r>
  <r>
    <x v="632"/>
    <n v="10"/>
    <n v="3605.92"/>
  </r>
  <r>
    <x v="632"/>
    <n v="11"/>
    <n v="3412.2449999999999"/>
  </r>
  <r>
    <x v="632"/>
    <n v="12"/>
    <n v="901.178"/>
  </r>
  <r>
    <x v="632"/>
    <n v="13"/>
    <n v="0"/>
  </r>
  <r>
    <x v="632"/>
    <n v="14"/>
    <n v="0"/>
  </r>
  <r>
    <x v="632"/>
    <n v="15"/>
    <n v="0"/>
  </r>
  <r>
    <x v="632"/>
    <n v="16"/>
    <n v="0"/>
  </r>
  <r>
    <x v="632"/>
    <n v="17"/>
    <n v="0"/>
  </r>
  <r>
    <x v="632"/>
    <n v="18"/>
    <n v="0"/>
  </r>
  <r>
    <x v="632"/>
    <n v="19"/>
    <n v="0"/>
  </r>
  <r>
    <x v="632"/>
    <n v="20"/>
    <n v="180.51300000000001"/>
  </r>
  <r>
    <x v="632"/>
    <n v="21"/>
    <n v="1518.4670000000001"/>
  </r>
  <r>
    <x v="632"/>
    <n v="22"/>
    <n v="3125.1439999999998"/>
  </r>
  <r>
    <x v="632"/>
    <n v="23"/>
    <n v="5310.2330000000002"/>
  </r>
  <r>
    <x v="633"/>
    <n v="0"/>
    <n v="3623.348"/>
  </r>
  <r>
    <x v="633"/>
    <n v="1"/>
    <n v="4486.2049999999999"/>
  </r>
  <r>
    <x v="633"/>
    <n v="2"/>
    <n v="3293.6669999999999"/>
  </r>
  <r>
    <x v="633"/>
    <n v="3"/>
    <n v="1936.4549999999999"/>
  </r>
  <r>
    <x v="633"/>
    <n v="4"/>
    <n v="0"/>
  </r>
  <r>
    <x v="633"/>
    <n v="5"/>
    <n v="0"/>
  </r>
  <r>
    <x v="633"/>
    <n v="6"/>
    <n v="0"/>
  </r>
  <r>
    <x v="633"/>
    <n v="7"/>
    <n v="800.93399999999997"/>
  </r>
  <r>
    <x v="633"/>
    <n v="8"/>
    <n v="3015.087"/>
  </r>
  <r>
    <x v="633"/>
    <n v="9"/>
    <n v="4862.259"/>
  </r>
  <r>
    <x v="633"/>
    <n v="10"/>
    <n v="5586.0519999999997"/>
  </r>
  <r>
    <x v="633"/>
    <n v="11"/>
    <n v="7474.6210000000001"/>
  </r>
  <r>
    <x v="633"/>
    <n v="12"/>
    <n v="6918.1809999999996"/>
  </r>
  <r>
    <x v="633"/>
    <n v="13"/>
    <n v="6458.3509999999997"/>
  </r>
  <r>
    <x v="633"/>
    <n v="14"/>
    <n v="4053.4110000000001"/>
  </r>
  <r>
    <x v="633"/>
    <n v="15"/>
    <n v="3975.56"/>
  </r>
  <r>
    <x v="633"/>
    <n v="16"/>
    <n v="1789.1949999999999"/>
  </r>
  <r>
    <x v="633"/>
    <n v="17"/>
    <n v="984.22400000000005"/>
  </r>
  <r>
    <x v="633"/>
    <n v="18"/>
    <n v="1418.1679999999999"/>
  </r>
  <r>
    <x v="633"/>
    <n v="19"/>
    <n v="2089.5360000000001"/>
  </r>
  <r>
    <x v="633"/>
    <n v="20"/>
    <n v="965.21799999999996"/>
  </r>
  <r>
    <x v="633"/>
    <n v="21"/>
    <n v="1649.5039999999999"/>
  </r>
  <r>
    <x v="633"/>
    <n v="22"/>
    <n v="3119.9369999999999"/>
  </r>
  <r>
    <x v="633"/>
    <n v="23"/>
    <n v="2600.1329999999998"/>
  </r>
  <r>
    <x v="634"/>
    <n v="0"/>
    <n v="2034.6569999999999"/>
  </r>
  <r>
    <x v="634"/>
    <n v="1"/>
    <n v="2378.7130000000002"/>
  </r>
  <r>
    <x v="634"/>
    <n v="2"/>
    <n v="2982.9209999999998"/>
  </r>
  <r>
    <x v="634"/>
    <n v="3"/>
    <n v="3247.2890000000002"/>
  </r>
  <r>
    <x v="634"/>
    <n v="4"/>
    <n v="2817.15"/>
  </r>
  <r>
    <x v="634"/>
    <n v="5"/>
    <n v="4804.3100000000004"/>
  </r>
  <r>
    <x v="634"/>
    <n v="6"/>
    <n v="7358.45"/>
  </r>
  <r>
    <x v="634"/>
    <n v="7"/>
    <n v="4829.259"/>
  </r>
  <r>
    <x v="634"/>
    <n v="8"/>
    <n v="2547.2649999999999"/>
  </r>
  <r>
    <x v="634"/>
    <n v="9"/>
    <n v="5211.174"/>
  </r>
  <r>
    <x v="634"/>
    <n v="10"/>
    <n v="6456.77"/>
  </r>
  <r>
    <x v="634"/>
    <n v="11"/>
    <n v="6174.1469999999999"/>
  </r>
  <r>
    <x v="634"/>
    <n v="12"/>
    <n v="7555.2359999999999"/>
  </r>
  <r>
    <x v="634"/>
    <n v="13"/>
    <n v="12741.62"/>
  </r>
  <r>
    <x v="634"/>
    <n v="14"/>
    <n v="13251.544"/>
  </r>
  <r>
    <x v="634"/>
    <n v="15"/>
    <n v="8342.152"/>
  </r>
  <r>
    <x v="634"/>
    <n v="16"/>
    <n v="3642.9110000000001"/>
  </r>
  <r>
    <x v="634"/>
    <n v="17"/>
    <n v="1296.0530000000001"/>
  </r>
  <r>
    <x v="634"/>
    <n v="18"/>
    <n v="192.91300000000001"/>
  </r>
  <r>
    <x v="634"/>
    <n v="19"/>
    <n v="0"/>
  </r>
  <r>
    <x v="634"/>
    <n v="20"/>
    <n v="0"/>
  </r>
  <r>
    <x v="634"/>
    <n v="21"/>
    <n v="0"/>
  </r>
  <r>
    <x v="634"/>
    <n v="22"/>
    <n v="726.18600000000004"/>
  </r>
  <r>
    <x v="634"/>
    <n v="23"/>
    <n v="4151.3500000000004"/>
  </r>
  <r>
    <x v="635"/>
    <n v="0"/>
    <n v="3045.2919999999999"/>
  </r>
  <r>
    <x v="635"/>
    <n v="1"/>
    <n v="1987.5609999999999"/>
  </r>
  <r>
    <x v="635"/>
    <n v="2"/>
    <n v="1556.9349999999999"/>
  </r>
  <r>
    <x v="635"/>
    <n v="3"/>
    <n v="16466.292000000001"/>
  </r>
  <r>
    <x v="635"/>
    <n v="4"/>
    <n v="7462.2619999999997"/>
  </r>
  <r>
    <x v="635"/>
    <n v="5"/>
    <n v="818.52"/>
  </r>
  <r>
    <x v="635"/>
    <n v="6"/>
    <n v="1443.5889999999999"/>
  </r>
  <r>
    <x v="635"/>
    <n v="7"/>
    <n v="7199.69"/>
  </r>
  <r>
    <x v="635"/>
    <n v="8"/>
    <n v="9107.3410000000003"/>
  </r>
  <r>
    <x v="635"/>
    <n v="9"/>
    <n v="11160.041999999999"/>
  </r>
  <r>
    <x v="635"/>
    <n v="10"/>
    <n v="10812.397000000001"/>
  </r>
  <r>
    <x v="635"/>
    <n v="11"/>
    <n v="13154.359"/>
  </r>
  <r>
    <x v="635"/>
    <n v="12"/>
    <n v="13733.198"/>
  </r>
  <r>
    <x v="635"/>
    <n v="13"/>
    <n v="13558.773999999999"/>
  </r>
  <r>
    <x v="635"/>
    <n v="14"/>
    <n v="13869.718000000001"/>
  </r>
  <r>
    <x v="635"/>
    <n v="15"/>
    <n v="9864.4310000000005"/>
  </r>
  <r>
    <x v="635"/>
    <n v="16"/>
    <n v="5310.3289999999997"/>
  </r>
  <r>
    <x v="635"/>
    <n v="17"/>
    <n v="1531.2360000000001"/>
  </r>
  <r>
    <x v="635"/>
    <n v="18"/>
    <n v="771.88099999999997"/>
  </r>
  <r>
    <x v="635"/>
    <n v="19"/>
    <n v="605.54899999999998"/>
  </r>
  <r>
    <x v="635"/>
    <n v="20"/>
    <n v="460.48899999999998"/>
  </r>
  <r>
    <x v="635"/>
    <n v="21"/>
    <n v="2150.0970000000002"/>
  </r>
  <r>
    <x v="635"/>
    <n v="22"/>
    <n v="5984.6779999999999"/>
  </r>
  <r>
    <x v="635"/>
    <n v="23"/>
    <n v="2933.114"/>
  </r>
  <r>
    <x v="636"/>
    <n v="0"/>
    <n v="589.06899999999996"/>
  </r>
  <r>
    <x v="636"/>
    <n v="1"/>
    <n v="642.01099999999997"/>
  </r>
  <r>
    <x v="636"/>
    <n v="2"/>
    <n v="6938.067"/>
  </r>
  <r>
    <x v="636"/>
    <n v="3"/>
    <n v="11057.58"/>
  </r>
  <r>
    <x v="636"/>
    <n v="4"/>
    <n v="11504.986000000001"/>
  </r>
  <r>
    <x v="636"/>
    <n v="5"/>
    <n v="2244.942"/>
  </r>
  <r>
    <x v="636"/>
    <n v="6"/>
    <n v="3212.4349999999999"/>
  </r>
  <r>
    <x v="636"/>
    <n v="7"/>
    <n v="2594.5079999999998"/>
  </r>
  <r>
    <x v="636"/>
    <n v="8"/>
    <n v="1173.614"/>
  </r>
  <r>
    <x v="636"/>
    <n v="9"/>
    <n v="4493.8720000000003"/>
  </r>
  <r>
    <x v="636"/>
    <n v="10"/>
    <n v="7570.4250000000002"/>
  </r>
  <r>
    <x v="636"/>
    <n v="11"/>
    <n v="10444.624"/>
  </r>
  <r>
    <x v="636"/>
    <n v="12"/>
    <n v="7409.8530000000001"/>
  </r>
  <r>
    <x v="636"/>
    <n v="13"/>
    <n v="8071.2659999999996"/>
  </r>
  <r>
    <x v="636"/>
    <n v="14"/>
    <n v="3259.79"/>
  </r>
  <r>
    <x v="636"/>
    <n v="15"/>
    <n v="1002.03"/>
  </r>
  <r>
    <x v="636"/>
    <n v="16"/>
    <n v="0"/>
  </r>
  <r>
    <x v="636"/>
    <n v="17"/>
    <n v="175.30099999999999"/>
  </r>
  <r>
    <x v="636"/>
    <n v="18"/>
    <n v="542.50199999999995"/>
  </r>
  <r>
    <x v="636"/>
    <n v="19"/>
    <n v="425.16399999999999"/>
  </r>
  <r>
    <x v="636"/>
    <n v="20"/>
    <n v="1492.933"/>
  </r>
  <r>
    <x v="636"/>
    <n v="21"/>
    <n v="627.36900000000003"/>
  </r>
  <r>
    <x v="636"/>
    <n v="22"/>
    <n v="569.74"/>
  </r>
  <r>
    <x v="636"/>
    <n v="23"/>
    <n v="164.071"/>
  </r>
  <r>
    <x v="637"/>
    <n v="0"/>
    <n v="0"/>
  </r>
  <r>
    <x v="637"/>
    <n v="1"/>
    <n v="0"/>
  </r>
  <r>
    <x v="637"/>
    <n v="2"/>
    <n v="167.91399999999999"/>
  </r>
  <r>
    <x v="637"/>
    <n v="3"/>
    <n v="12087.228999999999"/>
  </r>
  <r>
    <x v="637"/>
    <n v="4"/>
    <n v="4338.558"/>
  </r>
  <r>
    <x v="637"/>
    <n v="5"/>
    <n v="2214.567"/>
  </r>
  <r>
    <x v="637"/>
    <n v="6"/>
    <n v="3709.7559999999999"/>
  </r>
  <r>
    <x v="637"/>
    <n v="7"/>
    <n v="1244.58"/>
  </r>
  <r>
    <x v="637"/>
    <n v="8"/>
    <n v="3712.0250000000001"/>
  </r>
  <r>
    <x v="637"/>
    <n v="9"/>
    <n v="6731.268"/>
  </r>
  <r>
    <x v="637"/>
    <n v="10"/>
    <n v="9703.6710000000003"/>
  </r>
  <r>
    <x v="637"/>
    <n v="11"/>
    <n v="9152.3629999999994"/>
  </r>
  <r>
    <x v="637"/>
    <n v="12"/>
    <n v="12313.22"/>
  </r>
  <r>
    <x v="637"/>
    <n v="13"/>
    <n v="7530.2849999999999"/>
  </r>
  <r>
    <x v="637"/>
    <n v="14"/>
    <n v="1262.444"/>
  </r>
  <r>
    <x v="637"/>
    <n v="15"/>
    <n v="0"/>
  </r>
  <r>
    <x v="637"/>
    <n v="16"/>
    <n v="0"/>
  </r>
  <r>
    <x v="637"/>
    <n v="17"/>
    <n v="1020.925"/>
  </r>
  <r>
    <x v="637"/>
    <n v="18"/>
    <n v="2179.9899999999998"/>
  </r>
  <r>
    <x v="637"/>
    <n v="19"/>
    <n v="977.88499999999999"/>
  </r>
  <r>
    <x v="637"/>
    <n v="20"/>
    <n v="0"/>
  </r>
  <r>
    <x v="637"/>
    <n v="21"/>
    <n v="0"/>
  </r>
  <r>
    <x v="637"/>
    <n v="22"/>
    <n v="1749.5730000000001"/>
  </r>
  <r>
    <x v="637"/>
    <n v="23"/>
    <n v="1843.941"/>
  </r>
  <r>
    <x v="638"/>
    <n v="0"/>
    <n v="96.171999999999997"/>
  </r>
  <r>
    <x v="638"/>
    <n v="1"/>
    <n v="1412.8130000000001"/>
  </r>
  <r>
    <x v="638"/>
    <n v="2"/>
    <n v="2136.4090000000001"/>
  </r>
  <r>
    <x v="638"/>
    <n v="3"/>
    <n v="3451.07"/>
  </r>
  <r>
    <x v="638"/>
    <n v="4"/>
    <n v="0"/>
  </r>
  <r>
    <x v="638"/>
    <n v="5"/>
    <n v="695.99900000000002"/>
  </r>
  <r>
    <x v="638"/>
    <n v="6"/>
    <n v="844.48900000000003"/>
  </r>
  <r>
    <x v="638"/>
    <n v="7"/>
    <n v="2934.3220000000001"/>
  </r>
  <r>
    <x v="638"/>
    <n v="8"/>
    <n v="1823.7360000000001"/>
  </r>
  <r>
    <x v="638"/>
    <n v="9"/>
    <n v="3188.0030000000002"/>
  </r>
  <r>
    <x v="638"/>
    <n v="10"/>
    <n v="6344.3059999999996"/>
  </r>
  <r>
    <x v="638"/>
    <n v="11"/>
    <n v="7302.05"/>
  </r>
  <r>
    <x v="638"/>
    <n v="12"/>
    <n v="9474.6409999999996"/>
  </r>
  <r>
    <x v="638"/>
    <n v="13"/>
    <n v="8865.0750000000007"/>
  </r>
  <r>
    <x v="638"/>
    <n v="14"/>
    <n v="2281.3150000000001"/>
  </r>
  <r>
    <x v="638"/>
    <n v="15"/>
    <n v="0"/>
  </r>
  <r>
    <x v="638"/>
    <n v="16"/>
    <n v="1118.914"/>
  </r>
  <r>
    <x v="638"/>
    <n v="17"/>
    <n v="49.295999999999999"/>
  </r>
  <r>
    <x v="638"/>
    <n v="18"/>
    <n v="0"/>
  </r>
  <r>
    <x v="638"/>
    <n v="19"/>
    <n v="2514.069"/>
  </r>
  <r>
    <x v="638"/>
    <n v="20"/>
    <n v="3681.9720000000002"/>
  </r>
  <r>
    <x v="638"/>
    <n v="21"/>
    <n v="2651.0140000000001"/>
  </r>
  <r>
    <x v="638"/>
    <n v="22"/>
    <n v="1687.03"/>
  </r>
  <r>
    <x v="638"/>
    <n v="23"/>
    <n v="8739.9580000000005"/>
  </r>
  <r>
    <x v="639"/>
    <n v="0"/>
    <n v="6373.6933829999998"/>
  </r>
  <r>
    <x v="639"/>
    <n v="1"/>
    <n v="2850.3621090000001"/>
  </r>
  <r>
    <x v="639"/>
    <n v="2"/>
    <n v="1706.6523589999999"/>
  </r>
  <r>
    <x v="639"/>
    <n v="3"/>
    <n v="6102.9845109999997"/>
  </r>
  <r>
    <x v="639"/>
    <n v="4"/>
    <n v="4416.1397420000003"/>
  </r>
  <r>
    <x v="639"/>
    <n v="5"/>
    <n v="8595.2590920000002"/>
  </r>
  <r>
    <x v="639"/>
    <n v="6"/>
    <n v="7090.7026409999999"/>
  </r>
  <r>
    <x v="639"/>
    <n v="7"/>
    <n v="7587.8204859999996"/>
  </r>
  <r>
    <x v="639"/>
    <n v="8"/>
    <n v="8690.8977419999992"/>
  </r>
  <r>
    <x v="639"/>
    <n v="9"/>
    <n v="8555.8707429999995"/>
  </r>
  <r>
    <x v="639"/>
    <n v="10"/>
    <n v="10145.55889"/>
  </r>
  <r>
    <x v="639"/>
    <n v="11"/>
    <n v="7675.7948779999997"/>
  </r>
  <r>
    <x v="639"/>
    <n v="12"/>
    <n v="12604.35615"/>
  </r>
  <r>
    <x v="639"/>
    <n v="13"/>
    <n v="12773.496590000001"/>
  </r>
  <r>
    <x v="639"/>
    <n v="14"/>
    <n v="11380.901180000001"/>
  </r>
  <r>
    <x v="639"/>
    <n v="15"/>
    <n v="7582.6507860000002"/>
  </r>
  <r>
    <x v="639"/>
    <n v="16"/>
    <n v="5883.4095749999997"/>
  </r>
  <r>
    <x v="639"/>
    <n v="17"/>
    <n v="5205.4921590000004"/>
  </r>
  <r>
    <x v="639"/>
    <n v="18"/>
    <n v="8839.9049090000008"/>
  </r>
  <r>
    <x v="639"/>
    <n v="19"/>
    <n v="17356.867819999999"/>
  </r>
  <r>
    <x v="639"/>
    <n v="20"/>
    <n v="9845.1750549999997"/>
  </r>
  <r>
    <x v="639"/>
    <n v="21"/>
    <n v="12827.981610000001"/>
  </r>
  <r>
    <x v="639"/>
    <n v="22"/>
    <n v="17789.766800000001"/>
  </r>
  <r>
    <x v="639"/>
    <n v="23"/>
    <n v="29929.654289999999"/>
  </r>
  <r>
    <x v="640"/>
    <n v="0"/>
    <n v="41112.205240000003"/>
  </r>
  <r>
    <x v="640"/>
    <n v="1"/>
    <n v="34787.80025"/>
  </r>
  <r>
    <x v="640"/>
    <n v="2"/>
    <n v="30091.78717"/>
  </r>
  <r>
    <x v="640"/>
    <n v="3"/>
    <n v="16150.05695"/>
  </r>
  <r>
    <x v="640"/>
    <n v="4"/>
    <n v="11698.424360000001"/>
  </r>
  <r>
    <x v="640"/>
    <n v="5"/>
    <n v="14903.962949999999"/>
  </r>
  <r>
    <x v="640"/>
    <n v="6"/>
    <n v="21211.864600000001"/>
  </r>
  <r>
    <x v="640"/>
    <n v="7"/>
    <n v="23721.462640000002"/>
  </r>
  <r>
    <x v="640"/>
    <n v="8"/>
    <n v="32750.481019999999"/>
  </r>
  <r>
    <x v="640"/>
    <n v="9"/>
    <n v="37503.140030000002"/>
  </r>
  <r>
    <x v="640"/>
    <n v="10"/>
    <n v="34689.808420000001"/>
  </r>
  <r>
    <x v="640"/>
    <n v="11"/>
    <n v="40102.362910000003"/>
  </r>
  <r>
    <x v="640"/>
    <n v="12"/>
    <n v="40549.579250000003"/>
  </r>
  <r>
    <x v="640"/>
    <n v="13"/>
    <n v="37572.2624"/>
  </r>
  <r>
    <x v="640"/>
    <n v="14"/>
    <n v="16434.530340000001"/>
  </r>
  <r>
    <x v="640"/>
    <n v="15"/>
    <n v="17319.854930000001"/>
  </r>
  <r>
    <x v="640"/>
    <n v="16"/>
    <n v="19104.283490000002"/>
  </r>
  <r>
    <x v="640"/>
    <n v="17"/>
    <n v="16905.59"/>
  </r>
  <r>
    <x v="640"/>
    <n v="18"/>
    <n v="19474.594710000001"/>
  </r>
  <r>
    <x v="640"/>
    <n v="19"/>
    <n v="25202.01539"/>
  </r>
  <r>
    <x v="640"/>
    <n v="20"/>
    <n v="25290.40696"/>
  </r>
  <r>
    <x v="640"/>
    <n v="21"/>
    <n v="25375.783049999998"/>
  </r>
  <r>
    <x v="640"/>
    <n v="22"/>
    <n v="10811.510679999999"/>
  </r>
  <r>
    <x v="640"/>
    <n v="23"/>
    <n v="14228.00589"/>
  </r>
  <r>
    <x v="641"/>
    <n v="0"/>
    <n v="15523.80061"/>
  </r>
  <r>
    <x v="641"/>
    <n v="1"/>
    <n v="14127.34123"/>
  </r>
  <r>
    <x v="641"/>
    <n v="2"/>
    <n v="14721.50367"/>
  </r>
  <r>
    <x v="641"/>
    <n v="3"/>
    <n v="10143.04948"/>
  </r>
  <r>
    <x v="641"/>
    <n v="4"/>
    <n v="14717.37473"/>
  </r>
  <r>
    <x v="641"/>
    <n v="5"/>
    <n v="14934.309230000001"/>
  </r>
  <r>
    <x v="641"/>
    <n v="6"/>
    <n v="33268.993549999999"/>
  </r>
  <r>
    <x v="641"/>
    <n v="7"/>
    <n v="45809.102359999997"/>
  </r>
  <r>
    <x v="641"/>
    <n v="8"/>
    <n v="47074.752930000002"/>
  </r>
  <r>
    <x v="641"/>
    <n v="9"/>
    <n v="32990.185579999998"/>
  </r>
  <r>
    <x v="641"/>
    <n v="10"/>
    <n v="19853.44802"/>
  </r>
  <r>
    <x v="641"/>
    <n v="11"/>
    <n v="23019.09317"/>
  </r>
  <r>
    <x v="641"/>
    <n v="12"/>
    <n v="30235.814480000001"/>
  </r>
  <r>
    <x v="641"/>
    <n v="13"/>
    <n v="31716.732049999999"/>
  </r>
  <r>
    <x v="641"/>
    <n v="14"/>
    <n v="30080.731039999999"/>
  </r>
  <r>
    <x v="641"/>
    <n v="15"/>
    <n v="32043.264179999998"/>
  </r>
  <r>
    <x v="641"/>
    <n v="16"/>
    <n v="14213.977629999999"/>
  </r>
  <r>
    <x v="641"/>
    <n v="17"/>
    <n v="6456.754277"/>
  </r>
  <r>
    <x v="641"/>
    <n v="18"/>
    <n v="5697.4384170000003"/>
  </r>
  <r>
    <x v="641"/>
    <n v="19"/>
    <n v="20070.567370000001"/>
  </r>
  <r>
    <x v="641"/>
    <n v="20"/>
    <n v="24818.830999999998"/>
  </r>
  <r>
    <x v="641"/>
    <n v="21"/>
    <n v="41380.227400000003"/>
  </r>
  <r>
    <x v="641"/>
    <n v="22"/>
    <n v="43037.406949999997"/>
  </r>
  <r>
    <x v="641"/>
    <n v="23"/>
    <n v="44691.909529999997"/>
  </r>
  <r>
    <x v="642"/>
    <n v="0"/>
    <n v="46760.202380000002"/>
  </r>
  <r>
    <x v="642"/>
    <n v="1"/>
    <n v="48146.671110000003"/>
  </r>
  <r>
    <x v="642"/>
    <n v="2"/>
    <n v="45351.649640000003"/>
  </r>
  <r>
    <x v="642"/>
    <n v="3"/>
    <n v="42368.001300000004"/>
  </r>
  <r>
    <x v="642"/>
    <n v="4"/>
    <n v="44253.733319999999"/>
  </r>
  <r>
    <x v="642"/>
    <n v="5"/>
    <n v="38470.437270000002"/>
  </r>
  <r>
    <x v="642"/>
    <n v="6"/>
    <n v="37228.878429999997"/>
  </r>
  <r>
    <x v="642"/>
    <n v="7"/>
    <n v="38612.083749999998"/>
  </r>
  <r>
    <x v="642"/>
    <n v="8"/>
    <n v="30462.310030000001"/>
  </r>
  <r>
    <x v="642"/>
    <n v="9"/>
    <n v="37389.271480000003"/>
  </r>
  <r>
    <x v="642"/>
    <n v="10"/>
    <n v="26486.054049999999"/>
  </r>
  <r>
    <x v="642"/>
    <n v="11"/>
    <n v="26104.1531"/>
  </r>
  <r>
    <x v="642"/>
    <n v="12"/>
    <n v="28511.88121"/>
  </r>
  <r>
    <x v="642"/>
    <n v="13"/>
    <n v="29583.415079999999"/>
  </r>
  <r>
    <x v="642"/>
    <n v="14"/>
    <n v="34480.071190000002"/>
  </r>
  <r>
    <x v="642"/>
    <n v="15"/>
    <n v="32889.402320000001"/>
  </r>
  <r>
    <x v="642"/>
    <n v="16"/>
    <n v="36220.706769999997"/>
  </r>
  <r>
    <x v="642"/>
    <n v="17"/>
    <n v="36577.149729999997"/>
  </r>
  <r>
    <x v="642"/>
    <n v="18"/>
    <n v="40141.73616"/>
  </r>
  <r>
    <x v="642"/>
    <n v="19"/>
    <n v="27839.574049999999"/>
  </r>
  <r>
    <x v="642"/>
    <n v="20"/>
    <n v="44622.685360000003"/>
  </r>
  <r>
    <x v="642"/>
    <n v="21"/>
    <n v="47526.138630000001"/>
  </r>
  <r>
    <x v="642"/>
    <n v="22"/>
    <n v="47687.651960000003"/>
  </r>
  <r>
    <x v="642"/>
    <n v="23"/>
    <n v="47474.18909"/>
  </r>
  <r>
    <x v="643"/>
    <n v="0"/>
    <n v="47229.780359999997"/>
  </r>
  <r>
    <x v="643"/>
    <n v="1"/>
    <n v="47742.460639999998"/>
  </r>
  <r>
    <x v="643"/>
    <n v="2"/>
    <n v="47118.818670000001"/>
  </r>
  <r>
    <x v="643"/>
    <n v="3"/>
    <n v="42207.214699999997"/>
  </r>
  <r>
    <x v="643"/>
    <n v="4"/>
    <n v="44185.87199"/>
  </r>
  <r>
    <x v="643"/>
    <n v="5"/>
    <n v="47462.449589999997"/>
  </r>
  <r>
    <x v="643"/>
    <n v="6"/>
    <n v="47230.76425"/>
  </r>
  <r>
    <x v="643"/>
    <n v="7"/>
    <n v="44182.703070000003"/>
  </r>
  <r>
    <x v="643"/>
    <n v="8"/>
    <n v="44124.732300000003"/>
  </r>
  <r>
    <x v="643"/>
    <n v="9"/>
    <n v="46825.102290000003"/>
  </r>
  <r>
    <x v="643"/>
    <n v="10"/>
    <n v="46796.285920000002"/>
  </r>
  <r>
    <x v="643"/>
    <n v="11"/>
    <n v="45600.137150000002"/>
  </r>
  <r>
    <x v="643"/>
    <n v="12"/>
    <n v="46440.402130000002"/>
  </r>
  <r>
    <x v="643"/>
    <n v="13"/>
    <n v="45956.110569999997"/>
  </r>
  <r>
    <x v="643"/>
    <n v="14"/>
    <n v="44523.970699999998"/>
  </r>
  <r>
    <x v="643"/>
    <n v="15"/>
    <n v="44532.976730000002"/>
  </r>
  <r>
    <x v="643"/>
    <n v="16"/>
    <n v="34783.922639999997"/>
  </r>
  <r>
    <x v="643"/>
    <n v="17"/>
    <n v="31368.189460000001"/>
  </r>
  <r>
    <x v="643"/>
    <n v="18"/>
    <n v="34353.167999999998"/>
  </r>
  <r>
    <x v="643"/>
    <n v="19"/>
    <n v="39212.746449999999"/>
  </r>
  <r>
    <x v="643"/>
    <n v="20"/>
    <n v="40393.786139999997"/>
  </r>
  <r>
    <x v="643"/>
    <n v="21"/>
    <n v="40212.248160000003"/>
  </r>
  <r>
    <x v="643"/>
    <n v="22"/>
    <n v="42357.975330000001"/>
  </r>
  <r>
    <x v="643"/>
    <n v="23"/>
    <n v="38787.80214"/>
  </r>
  <r>
    <x v="644"/>
    <n v="0"/>
    <n v="42198.153140000002"/>
  </r>
  <r>
    <x v="644"/>
    <n v="1"/>
    <n v="40569.173329999998"/>
  </r>
  <r>
    <x v="644"/>
    <n v="2"/>
    <n v="37190.675130000003"/>
  </r>
  <r>
    <x v="644"/>
    <n v="3"/>
    <n v="35661.375359999998"/>
  </r>
  <r>
    <x v="644"/>
    <n v="4"/>
    <n v="32497.754990000001"/>
  </r>
  <r>
    <x v="644"/>
    <n v="5"/>
    <n v="38428.328600000001"/>
  </r>
  <r>
    <x v="644"/>
    <n v="6"/>
    <n v="39423.954160000001"/>
  </r>
  <r>
    <x v="644"/>
    <n v="7"/>
    <n v="43673.190730000002"/>
  </r>
  <r>
    <x v="644"/>
    <n v="8"/>
    <n v="43146.925909999998"/>
  </r>
  <r>
    <x v="644"/>
    <n v="9"/>
    <n v="42812.825120000001"/>
  </r>
  <r>
    <x v="644"/>
    <n v="10"/>
    <n v="42141.841350000002"/>
  </r>
  <r>
    <x v="644"/>
    <n v="11"/>
    <n v="42673.477630000001"/>
  </r>
  <r>
    <x v="644"/>
    <n v="12"/>
    <n v="41401.715230000002"/>
  </r>
  <r>
    <x v="644"/>
    <n v="13"/>
    <n v="38110.756229999999"/>
  </r>
  <r>
    <x v="644"/>
    <n v="14"/>
    <n v="36180.957009999998"/>
  </r>
  <r>
    <x v="644"/>
    <n v="15"/>
    <n v="29730.884549999999"/>
  </r>
  <r>
    <x v="644"/>
    <n v="16"/>
    <n v="31627.357069999998"/>
  </r>
  <r>
    <x v="644"/>
    <n v="17"/>
    <n v="30848.951679999998"/>
  </r>
  <r>
    <x v="644"/>
    <n v="18"/>
    <n v="31874.593280000001"/>
  </r>
  <r>
    <x v="644"/>
    <n v="19"/>
    <n v="33933.231319999999"/>
  </r>
  <r>
    <x v="644"/>
    <n v="20"/>
    <n v="30351.746770000002"/>
  </r>
  <r>
    <x v="644"/>
    <n v="21"/>
    <n v="30485.94586"/>
  </r>
  <r>
    <x v="644"/>
    <n v="22"/>
    <n v="34077.542099999999"/>
  </r>
  <r>
    <x v="644"/>
    <n v="23"/>
    <n v="38694.721980000002"/>
  </r>
  <r>
    <x v="645"/>
    <n v="0"/>
    <n v="38564.13796"/>
  </r>
  <r>
    <x v="645"/>
    <n v="1"/>
    <n v="39800.64486"/>
  </r>
  <r>
    <x v="645"/>
    <n v="2"/>
    <n v="37887.354099999997"/>
  </r>
  <r>
    <x v="645"/>
    <n v="3"/>
    <n v="39718.915500000003"/>
  </r>
  <r>
    <x v="645"/>
    <n v="4"/>
    <n v="39402.316310000002"/>
  </r>
  <r>
    <x v="645"/>
    <n v="5"/>
    <n v="40954.53299"/>
  </r>
  <r>
    <x v="645"/>
    <n v="6"/>
    <n v="32116.512569999999"/>
  </r>
  <r>
    <x v="645"/>
    <n v="7"/>
    <n v="22999.245320000002"/>
  </r>
  <r>
    <x v="645"/>
    <n v="8"/>
    <n v="24282.674159999999"/>
  </r>
  <r>
    <x v="645"/>
    <n v="9"/>
    <n v="30080.116839999999"/>
  </r>
  <r>
    <x v="645"/>
    <n v="10"/>
    <n v="29501.373510000001"/>
  </r>
  <r>
    <x v="645"/>
    <n v="11"/>
    <n v="25364.422009999998"/>
  </r>
  <r>
    <x v="645"/>
    <n v="12"/>
    <n v="29091.524170000001"/>
  </r>
  <r>
    <x v="645"/>
    <n v="13"/>
    <n v="29419.11666"/>
  </r>
  <r>
    <x v="645"/>
    <n v="14"/>
    <n v="31080.051070000001"/>
  </r>
  <r>
    <x v="645"/>
    <n v="15"/>
    <n v="23841.610570000001"/>
  </r>
  <r>
    <x v="645"/>
    <n v="16"/>
    <n v="15052.87758"/>
  </r>
  <r>
    <x v="645"/>
    <n v="17"/>
    <n v="14782.640439999999"/>
  </r>
  <r>
    <x v="645"/>
    <n v="18"/>
    <n v="18718.652760000001"/>
  </r>
  <r>
    <x v="645"/>
    <n v="19"/>
    <n v="14846.13733"/>
  </r>
  <r>
    <x v="645"/>
    <n v="20"/>
    <n v="17427.36447"/>
  </r>
  <r>
    <x v="645"/>
    <n v="21"/>
    <n v="27185.855169999999"/>
  </r>
  <r>
    <x v="645"/>
    <n v="22"/>
    <n v="29249.19543"/>
  </r>
  <r>
    <x v="645"/>
    <n v="23"/>
    <n v="31932.288369999998"/>
  </r>
  <r>
    <x v="646"/>
    <n v="0"/>
    <n v="16307.03098"/>
  </r>
  <r>
    <x v="646"/>
    <n v="1"/>
    <n v="9987.0290289999994"/>
  </r>
  <r>
    <x v="646"/>
    <n v="2"/>
    <n v="3429.3268419999999"/>
  </r>
  <r>
    <x v="646"/>
    <n v="3"/>
    <n v="4099.4920220000004"/>
  </r>
  <r>
    <x v="646"/>
    <n v="4"/>
    <n v="14335.48718"/>
  </r>
  <r>
    <x v="646"/>
    <n v="5"/>
    <n v="24987.888640000001"/>
  </r>
  <r>
    <x v="646"/>
    <n v="6"/>
    <n v="26624.93102"/>
  </r>
  <r>
    <x v="646"/>
    <n v="7"/>
    <n v="19792.448609999999"/>
  </r>
  <r>
    <x v="646"/>
    <n v="8"/>
    <n v="19788.162349999999"/>
  </r>
  <r>
    <x v="646"/>
    <n v="9"/>
    <n v="20459.79637"/>
  </r>
  <r>
    <x v="646"/>
    <n v="10"/>
    <n v="24022.57331"/>
  </r>
  <r>
    <x v="646"/>
    <n v="11"/>
    <n v="21520.916560000001"/>
  </r>
  <r>
    <x v="646"/>
    <n v="12"/>
    <n v="17404.11781"/>
  </r>
  <r>
    <x v="646"/>
    <n v="13"/>
    <n v="14325.53622"/>
  </r>
  <r>
    <x v="646"/>
    <n v="14"/>
    <n v="13516.064420000001"/>
  </r>
  <r>
    <x v="646"/>
    <n v="15"/>
    <n v="13711.886860000001"/>
  </r>
  <r>
    <x v="646"/>
    <n v="16"/>
    <n v="13231.696239999999"/>
  </r>
  <r>
    <x v="646"/>
    <n v="17"/>
    <n v="11257.4728"/>
  </r>
  <r>
    <x v="646"/>
    <n v="18"/>
    <n v="11424.144249999999"/>
  </r>
  <r>
    <x v="646"/>
    <n v="19"/>
    <n v="11104.801600000001"/>
  </r>
  <r>
    <x v="646"/>
    <n v="20"/>
    <n v="17294.363829999998"/>
  </r>
  <r>
    <x v="646"/>
    <n v="21"/>
    <n v="13122.64705"/>
  </r>
  <r>
    <x v="646"/>
    <n v="22"/>
    <n v="17858.40697"/>
  </r>
  <r>
    <x v="646"/>
    <n v="23"/>
    <n v="9308.9058229999991"/>
  </r>
  <r>
    <x v="647"/>
    <n v="0"/>
    <n v="11459.10788"/>
  </r>
  <r>
    <x v="647"/>
    <n v="1"/>
    <n v="8980.3766840000008"/>
  </r>
  <r>
    <x v="647"/>
    <n v="2"/>
    <n v="15116.63724"/>
  </r>
  <r>
    <x v="647"/>
    <n v="3"/>
    <n v="11482.74238"/>
  </r>
  <r>
    <x v="647"/>
    <n v="4"/>
    <n v="19570.689630000001"/>
  </r>
  <r>
    <x v="647"/>
    <n v="5"/>
    <n v="28554.220259999998"/>
  </r>
  <r>
    <x v="647"/>
    <n v="6"/>
    <n v="21404.78602"/>
  </r>
  <r>
    <x v="647"/>
    <n v="7"/>
    <n v="21501.642"/>
  </r>
  <r>
    <x v="647"/>
    <n v="8"/>
    <n v="21261.850259999999"/>
  </r>
  <r>
    <x v="647"/>
    <n v="9"/>
    <n v="21756.527730000002"/>
  </r>
  <r>
    <x v="647"/>
    <n v="10"/>
    <n v="16778.17052"/>
  </r>
  <r>
    <x v="647"/>
    <n v="11"/>
    <n v="11331.59938"/>
  </r>
  <r>
    <x v="647"/>
    <n v="12"/>
    <n v="11334.35233"/>
  </r>
  <r>
    <x v="647"/>
    <n v="13"/>
    <n v="9617.9933359999995"/>
  </r>
  <r>
    <x v="647"/>
    <n v="14"/>
    <n v="7067.5692250000002"/>
  </r>
  <r>
    <x v="647"/>
    <n v="15"/>
    <n v="6257.5411750000003"/>
  </r>
  <r>
    <x v="647"/>
    <n v="16"/>
    <n v="8020.0122380000003"/>
  </r>
  <r>
    <x v="647"/>
    <n v="17"/>
    <n v="5026.3765910000002"/>
  </r>
  <r>
    <x v="647"/>
    <n v="18"/>
    <n v="6737.2265809999999"/>
  </r>
  <r>
    <x v="647"/>
    <n v="19"/>
    <n v="11019.39191"/>
  </r>
  <r>
    <x v="647"/>
    <n v="20"/>
    <n v="12677.90263"/>
  </r>
  <r>
    <x v="647"/>
    <n v="21"/>
    <n v="6650.3848829999997"/>
  </r>
  <r>
    <x v="647"/>
    <n v="22"/>
    <n v="8047.0237500000003"/>
  </r>
  <r>
    <x v="647"/>
    <n v="23"/>
    <n v="8768.1721770000004"/>
  </r>
  <r>
    <x v="648"/>
    <n v="0"/>
    <n v="8685.9937420000006"/>
  </r>
  <r>
    <x v="648"/>
    <n v="1"/>
    <n v="6734.3540519999997"/>
  </r>
  <r>
    <x v="648"/>
    <n v="2"/>
    <n v="5977.5395689999996"/>
  </r>
  <r>
    <x v="648"/>
    <n v="3"/>
    <n v="7766.0825139999997"/>
  </r>
  <r>
    <x v="648"/>
    <n v="4"/>
    <n v="5501.642699"/>
  </r>
  <r>
    <x v="648"/>
    <n v="5"/>
    <n v="8688.6970120000005"/>
  </r>
  <r>
    <x v="648"/>
    <n v="6"/>
    <n v="9360.7496719999999"/>
  </r>
  <r>
    <x v="648"/>
    <n v="7"/>
    <n v="13254.170400000001"/>
  </r>
  <r>
    <x v="648"/>
    <n v="8"/>
    <n v="12870.563469999999"/>
  </r>
  <r>
    <x v="648"/>
    <n v="9"/>
    <n v="10205.284600000001"/>
  </r>
  <r>
    <x v="648"/>
    <n v="10"/>
    <n v="18634.016540000001"/>
  </r>
  <r>
    <x v="648"/>
    <n v="11"/>
    <n v="19700.604159999999"/>
  </r>
  <r>
    <x v="648"/>
    <n v="12"/>
    <n v="15149.34024"/>
  </r>
  <r>
    <x v="648"/>
    <n v="13"/>
    <n v="15653.52031"/>
  </r>
  <r>
    <x v="648"/>
    <n v="14"/>
    <n v="15507.42294"/>
  </r>
  <r>
    <x v="648"/>
    <n v="15"/>
    <n v="17316.68967"/>
  </r>
  <r>
    <x v="648"/>
    <n v="16"/>
    <n v="13144.249100000001"/>
  </r>
  <r>
    <x v="648"/>
    <n v="17"/>
    <n v="11844.268459999999"/>
  </r>
  <r>
    <x v="648"/>
    <n v="18"/>
    <n v="13958.962579999999"/>
  </r>
  <r>
    <x v="648"/>
    <n v="19"/>
    <n v="12186.31273"/>
  </r>
  <r>
    <x v="648"/>
    <n v="20"/>
    <n v="11108.470740000001"/>
  </r>
  <r>
    <x v="648"/>
    <n v="21"/>
    <n v="13387.98884"/>
  </r>
  <r>
    <x v="648"/>
    <n v="22"/>
    <n v="12643.64112"/>
  </r>
  <r>
    <x v="648"/>
    <n v="23"/>
    <n v="21506.531749999998"/>
  </r>
  <r>
    <x v="649"/>
    <n v="0"/>
    <n v="18575.209220000001"/>
  </r>
  <r>
    <x v="649"/>
    <n v="1"/>
    <n v="14731.03428"/>
  </r>
  <r>
    <x v="649"/>
    <n v="2"/>
    <n v="13973.887790000001"/>
  </r>
  <r>
    <x v="649"/>
    <n v="3"/>
    <n v="6464.2943310000001"/>
  </r>
  <r>
    <x v="649"/>
    <n v="4"/>
    <n v="1563.4079630000001"/>
  </r>
  <r>
    <x v="649"/>
    <n v="5"/>
    <n v="0"/>
  </r>
  <r>
    <x v="649"/>
    <n v="6"/>
    <n v="0"/>
  </r>
  <r>
    <x v="649"/>
    <n v="7"/>
    <n v="342.73556539999998"/>
  </r>
  <r>
    <x v="649"/>
    <n v="8"/>
    <n v="0"/>
  </r>
  <r>
    <x v="649"/>
    <n v="9"/>
    <n v="0"/>
  </r>
  <r>
    <x v="649"/>
    <n v="10"/>
    <n v="1978.3048240000001"/>
  </r>
  <r>
    <x v="649"/>
    <n v="11"/>
    <n v="7430.5578729999997"/>
  </r>
  <r>
    <x v="649"/>
    <n v="12"/>
    <n v="18004.7323"/>
  </r>
  <r>
    <x v="649"/>
    <n v="13"/>
    <n v="25879.792890000001"/>
  </r>
  <r>
    <x v="649"/>
    <n v="14"/>
    <n v="33690.95306"/>
  </r>
  <r>
    <x v="649"/>
    <n v="15"/>
    <n v="32145.80774"/>
  </r>
  <r>
    <x v="649"/>
    <n v="16"/>
    <n v="32895.242839999999"/>
  </r>
  <r>
    <x v="649"/>
    <n v="17"/>
    <n v="19979.598679999999"/>
  </r>
  <r>
    <x v="649"/>
    <n v="18"/>
    <n v="8067.2846380000001"/>
  </r>
  <r>
    <x v="649"/>
    <n v="19"/>
    <n v="10603.365470000001"/>
  </r>
  <r>
    <x v="649"/>
    <n v="20"/>
    <n v="5686.5536760000005"/>
  </r>
  <r>
    <x v="649"/>
    <n v="21"/>
    <n v="6044.6225549999999"/>
  </r>
  <r>
    <x v="649"/>
    <n v="22"/>
    <n v="9327.6744319999998"/>
  </r>
  <r>
    <x v="649"/>
    <n v="23"/>
    <n v="9035.9251079999995"/>
  </r>
  <r>
    <x v="650"/>
    <n v="0"/>
    <n v="10463.153550000001"/>
  </r>
  <r>
    <x v="650"/>
    <n v="1"/>
    <n v="10837.42555"/>
  </r>
  <r>
    <x v="650"/>
    <n v="2"/>
    <n v="12190.9156"/>
  </r>
  <r>
    <x v="650"/>
    <n v="3"/>
    <n v="12997.24698"/>
  </r>
  <r>
    <x v="650"/>
    <n v="4"/>
    <n v="6077.6390410000004"/>
  </r>
  <r>
    <x v="650"/>
    <n v="5"/>
    <n v="8246.5389610000002"/>
  </r>
  <r>
    <x v="650"/>
    <n v="6"/>
    <n v="4502.8452260000004"/>
  </r>
  <r>
    <x v="650"/>
    <n v="7"/>
    <n v="0"/>
  </r>
  <r>
    <x v="650"/>
    <n v="8"/>
    <n v="0"/>
  </r>
  <r>
    <x v="650"/>
    <n v="9"/>
    <n v="0"/>
  </r>
  <r>
    <x v="650"/>
    <n v="10"/>
    <n v="11602.307769999999"/>
  </r>
  <r>
    <x v="650"/>
    <n v="11"/>
    <n v="381.24951320000002"/>
  </r>
  <r>
    <x v="650"/>
    <n v="12"/>
    <n v="0"/>
  </r>
  <r>
    <x v="650"/>
    <n v="13"/>
    <n v="0"/>
  </r>
  <r>
    <x v="650"/>
    <n v="14"/>
    <n v="0"/>
  </r>
  <r>
    <x v="650"/>
    <n v="15"/>
    <n v="0"/>
  </r>
  <r>
    <x v="650"/>
    <n v="16"/>
    <n v="0"/>
  </r>
  <r>
    <x v="650"/>
    <n v="17"/>
    <n v="2044.9538500000001"/>
  </r>
  <r>
    <x v="650"/>
    <n v="18"/>
    <n v="0"/>
  </r>
  <r>
    <x v="650"/>
    <n v="19"/>
    <n v="472.21044669999998"/>
  </r>
  <r>
    <x v="650"/>
    <n v="20"/>
    <n v="258.5419038"/>
  </r>
  <r>
    <x v="650"/>
    <n v="21"/>
    <n v="0"/>
  </r>
  <r>
    <x v="650"/>
    <n v="22"/>
    <n v="1063.477631"/>
  </r>
  <r>
    <x v="650"/>
    <n v="23"/>
    <n v="4270.2855369999997"/>
  </r>
  <r>
    <x v="651"/>
    <n v="0"/>
    <n v="5570.3353479999996"/>
  </r>
  <r>
    <x v="651"/>
    <n v="1"/>
    <n v="5522.4832059999999"/>
  </r>
  <r>
    <x v="651"/>
    <n v="2"/>
    <n v="5141.6745899999996"/>
  </r>
  <r>
    <x v="651"/>
    <n v="3"/>
    <n v="8966.1401920000008"/>
  </r>
  <r>
    <x v="651"/>
    <n v="4"/>
    <n v="2504.2556709999999"/>
  </r>
  <r>
    <x v="651"/>
    <n v="5"/>
    <n v="865.66526180000005"/>
  </r>
  <r>
    <x v="651"/>
    <n v="6"/>
    <n v="1858.168179"/>
  </r>
  <r>
    <x v="651"/>
    <n v="7"/>
    <n v="2044.7692790000001"/>
  </r>
  <r>
    <x v="651"/>
    <n v="8"/>
    <n v="0"/>
  </r>
  <r>
    <x v="651"/>
    <n v="9"/>
    <n v="0"/>
  </r>
  <r>
    <x v="651"/>
    <n v="10"/>
    <n v="0"/>
  </r>
  <r>
    <x v="651"/>
    <n v="11"/>
    <n v="1797.1555189999999"/>
  </r>
  <r>
    <x v="651"/>
    <n v="12"/>
    <n v="389.14774369999998"/>
  </r>
  <r>
    <x v="651"/>
    <n v="13"/>
    <n v="0"/>
  </r>
  <r>
    <x v="651"/>
    <n v="14"/>
    <n v="0"/>
  </r>
  <r>
    <x v="651"/>
    <n v="15"/>
    <n v="0"/>
  </r>
  <r>
    <x v="651"/>
    <n v="16"/>
    <n v="228.03380799999999"/>
  </r>
  <r>
    <x v="651"/>
    <n v="17"/>
    <n v="1014.017591"/>
  </r>
  <r>
    <x v="651"/>
    <n v="18"/>
    <n v="63.258267529999998"/>
  </r>
  <r>
    <x v="651"/>
    <n v="19"/>
    <n v="0"/>
  </r>
  <r>
    <x v="651"/>
    <n v="20"/>
    <n v="1582.9587300000001"/>
  </r>
  <r>
    <x v="651"/>
    <n v="21"/>
    <n v="5600.6912439999996"/>
  </r>
  <r>
    <x v="651"/>
    <n v="22"/>
    <n v="3564.2442489999999"/>
  </r>
  <r>
    <x v="651"/>
    <n v="23"/>
    <n v="281.81886029999998"/>
  </r>
  <r>
    <x v="652"/>
    <n v="0"/>
    <n v="0"/>
  </r>
  <r>
    <x v="652"/>
    <n v="1"/>
    <n v="0"/>
  </r>
  <r>
    <x v="652"/>
    <n v="2"/>
    <n v="0"/>
  </r>
  <r>
    <x v="652"/>
    <n v="3"/>
    <n v="0"/>
  </r>
  <r>
    <x v="652"/>
    <n v="4"/>
    <n v="0"/>
  </r>
  <r>
    <x v="652"/>
    <n v="5"/>
    <n v="0"/>
  </r>
  <r>
    <x v="652"/>
    <n v="6"/>
    <n v="0"/>
  </r>
  <r>
    <x v="652"/>
    <n v="7"/>
    <n v="0"/>
  </r>
  <r>
    <x v="652"/>
    <n v="8"/>
    <n v="0"/>
  </r>
  <r>
    <x v="652"/>
    <n v="9"/>
    <n v="0"/>
  </r>
  <r>
    <x v="652"/>
    <n v="10"/>
    <n v="0"/>
  </r>
  <r>
    <x v="652"/>
    <n v="11"/>
    <n v="0"/>
  </r>
  <r>
    <x v="652"/>
    <n v="12"/>
    <n v="0"/>
  </r>
  <r>
    <x v="652"/>
    <n v="13"/>
    <n v="0"/>
  </r>
  <r>
    <x v="652"/>
    <n v="14"/>
    <n v="0"/>
  </r>
  <r>
    <x v="652"/>
    <n v="15"/>
    <n v="0"/>
  </r>
  <r>
    <x v="652"/>
    <n v="16"/>
    <n v="0"/>
  </r>
  <r>
    <x v="652"/>
    <n v="17"/>
    <n v="9931.0181740000007"/>
  </r>
  <r>
    <x v="652"/>
    <n v="18"/>
    <n v="6995.5074249999998"/>
  </r>
  <r>
    <x v="652"/>
    <n v="19"/>
    <n v="0"/>
  </r>
  <r>
    <x v="652"/>
    <n v="20"/>
    <n v="0"/>
  </r>
  <r>
    <x v="652"/>
    <n v="21"/>
    <n v="0"/>
  </r>
  <r>
    <x v="652"/>
    <n v="22"/>
    <n v="0"/>
  </r>
  <r>
    <x v="652"/>
    <n v="23"/>
    <n v="0"/>
  </r>
  <r>
    <x v="653"/>
    <n v="0"/>
    <n v="0"/>
  </r>
  <r>
    <x v="653"/>
    <n v="1"/>
    <n v="0"/>
  </r>
  <r>
    <x v="653"/>
    <n v="2"/>
    <n v="0"/>
  </r>
  <r>
    <x v="653"/>
    <n v="3"/>
    <n v="0"/>
  </r>
  <r>
    <x v="653"/>
    <n v="4"/>
    <n v="0"/>
  </r>
  <r>
    <x v="653"/>
    <n v="5"/>
    <n v="0"/>
  </r>
  <r>
    <x v="653"/>
    <n v="6"/>
    <n v="0"/>
  </r>
  <r>
    <x v="653"/>
    <n v="7"/>
    <n v="0"/>
  </r>
  <r>
    <x v="653"/>
    <n v="8"/>
    <n v="0"/>
  </r>
  <r>
    <x v="653"/>
    <n v="9"/>
    <n v="0"/>
  </r>
  <r>
    <x v="653"/>
    <n v="10"/>
    <n v="0"/>
  </r>
  <r>
    <x v="653"/>
    <n v="11"/>
    <n v="0"/>
  </r>
  <r>
    <x v="653"/>
    <n v="12"/>
    <n v="0"/>
  </r>
  <r>
    <x v="653"/>
    <n v="13"/>
    <n v="0"/>
  </r>
  <r>
    <x v="653"/>
    <n v="14"/>
    <n v="524.20581460000005"/>
  </r>
  <r>
    <x v="653"/>
    <n v="15"/>
    <n v="0"/>
  </r>
  <r>
    <x v="653"/>
    <n v="16"/>
    <n v="0"/>
  </r>
  <r>
    <x v="653"/>
    <n v="17"/>
    <n v="0"/>
  </r>
  <r>
    <x v="653"/>
    <n v="18"/>
    <n v="0"/>
  </r>
  <r>
    <x v="653"/>
    <n v="19"/>
    <n v="0"/>
  </r>
  <r>
    <x v="653"/>
    <n v="20"/>
    <n v="0"/>
  </r>
  <r>
    <x v="653"/>
    <n v="21"/>
    <n v="0"/>
  </r>
  <r>
    <x v="653"/>
    <n v="22"/>
    <n v="0"/>
  </r>
  <r>
    <x v="653"/>
    <n v="23"/>
    <n v="0"/>
  </r>
  <r>
    <x v="654"/>
    <n v="0"/>
    <n v="0"/>
  </r>
  <r>
    <x v="654"/>
    <n v="1"/>
    <n v="0"/>
  </r>
  <r>
    <x v="654"/>
    <n v="2"/>
    <n v="68.676854230000004"/>
  </r>
  <r>
    <x v="654"/>
    <n v="3"/>
    <n v="252.2007443"/>
  </r>
  <r>
    <x v="654"/>
    <n v="4"/>
    <n v="0"/>
  </r>
  <r>
    <x v="654"/>
    <n v="5"/>
    <n v="2051.2004149999998"/>
  </r>
  <r>
    <x v="654"/>
    <n v="6"/>
    <n v="3562.3512909999999"/>
  </r>
  <r>
    <x v="654"/>
    <n v="7"/>
    <n v="2544.556846"/>
  </r>
  <r>
    <x v="654"/>
    <n v="8"/>
    <n v="2216.1014690000002"/>
  </r>
  <r>
    <x v="654"/>
    <n v="9"/>
    <n v="5157.584613"/>
  </r>
  <r>
    <x v="654"/>
    <n v="10"/>
    <n v="8347.7839739999999"/>
  </r>
  <r>
    <x v="654"/>
    <n v="11"/>
    <n v="8775.2204060000004"/>
  </r>
  <r>
    <x v="654"/>
    <n v="12"/>
    <n v="7031.0037229999998"/>
  </r>
  <r>
    <x v="654"/>
    <n v="13"/>
    <n v="4676.3645530000003"/>
  </r>
  <r>
    <x v="654"/>
    <n v="14"/>
    <n v="2562.8569189999998"/>
  </r>
  <r>
    <x v="654"/>
    <n v="15"/>
    <n v="767.01206309999998"/>
  </r>
  <r>
    <x v="654"/>
    <n v="16"/>
    <n v="0"/>
  </r>
  <r>
    <x v="654"/>
    <n v="17"/>
    <n v="0"/>
  </r>
  <r>
    <x v="654"/>
    <n v="18"/>
    <n v="0"/>
  </r>
  <r>
    <x v="654"/>
    <n v="19"/>
    <n v="0"/>
  </r>
  <r>
    <x v="654"/>
    <n v="20"/>
    <n v="0"/>
  </r>
  <r>
    <x v="654"/>
    <n v="21"/>
    <n v="0"/>
  </r>
  <r>
    <x v="654"/>
    <n v="22"/>
    <n v="0"/>
  </r>
  <r>
    <x v="654"/>
    <n v="23"/>
    <n v="0"/>
  </r>
  <r>
    <x v="655"/>
    <n v="0"/>
    <n v="294.8096936"/>
  </r>
  <r>
    <x v="655"/>
    <n v="1"/>
    <n v="203.55834060000001"/>
  </r>
  <r>
    <x v="655"/>
    <n v="2"/>
    <n v="0"/>
  </r>
  <r>
    <x v="655"/>
    <n v="3"/>
    <n v="0"/>
  </r>
  <r>
    <x v="655"/>
    <n v="4"/>
    <n v="0"/>
  </r>
  <r>
    <x v="655"/>
    <n v="5"/>
    <n v="0"/>
  </r>
  <r>
    <x v="655"/>
    <n v="6"/>
    <n v="0"/>
  </r>
  <r>
    <x v="655"/>
    <n v="7"/>
    <n v="172.97344659999999"/>
  </r>
  <r>
    <x v="655"/>
    <n v="8"/>
    <n v="0"/>
  </r>
  <r>
    <x v="655"/>
    <n v="9"/>
    <n v="0"/>
  </r>
  <r>
    <x v="655"/>
    <n v="10"/>
    <n v="614.80231170000002"/>
  </r>
  <r>
    <x v="655"/>
    <n v="11"/>
    <n v="851.63682759999995"/>
  </r>
  <r>
    <x v="655"/>
    <n v="12"/>
    <n v="698.67660739999997"/>
  </r>
  <r>
    <x v="655"/>
    <n v="13"/>
    <n v="427.39728489999999"/>
  </r>
  <r>
    <x v="655"/>
    <n v="14"/>
    <n v="224.10710370000001"/>
  </r>
  <r>
    <x v="655"/>
    <n v="15"/>
    <n v="0"/>
  </r>
  <r>
    <x v="655"/>
    <n v="16"/>
    <n v="0"/>
  </r>
  <r>
    <x v="655"/>
    <n v="17"/>
    <n v="0"/>
  </r>
  <r>
    <x v="655"/>
    <n v="18"/>
    <n v="0"/>
  </r>
  <r>
    <x v="655"/>
    <n v="19"/>
    <n v="0"/>
  </r>
  <r>
    <x v="655"/>
    <n v="20"/>
    <n v="0"/>
  </r>
  <r>
    <x v="655"/>
    <n v="21"/>
    <n v="1362.8708119999999"/>
  </r>
  <r>
    <x v="655"/>
    <n v="22"/>
    <n v="3011.519957"/>
  </r>
  <r>
    <x v="655"/>
    <n v="23"/>
    <n v="4510.1331110000001"/>
  </r>
  <r>
    <x v="656"/>
    <n v="0"/>
    <n v="4330.8727600000002"/>
  </r>
  <r>
    <x v="656"/>
    <n v="1"/>
    <n v="1638.929828"/>
  </r>
  <r>
    <x v="656"/>
    <n v="2"/>
    <n v="0"/>
  </r>
  <r>
    <x v="656"/>
    <n v="3"/>
    <n v="737.37483650000001"/>
  </r>
  <r>
    <x v="656"/>
    <n v="4"/>
    <n v="50.817447340000001"/>
  </r>
  <r>
    <x v="656"/>
    <n v="5"/>
    <n v="6.3879438960000003"/>
  </r>
  <r>
    <x v="656"/>
    <n v="6"/>
    <n v="1073.8894319999999"/>
  </r>
  <r>
    <x v="656"/>
    <n v="7"/>
    <n v="2696.4828750000001"/>
  </r>
  <r>
    <x v="656"/>
    <n v="8"/>
    <n v="2505.984958"/>
  </r>
  <r>
    <x v="656"/>
    <n v="9"/>
    <n v="1114.3458009999999"/>
  </r>
  <r>
    <x v="656"/>
    <n v="10"/>
    <n v="3801.3750369999998"/>
  </r>
  <r>
    <x v="656"/>
    <n v="11"/>
    <n v="6788.5257570000003"/>
  </r>
  <r>
    <x v="656"/>
    <n v="12"/>
    <n v="5233.43289"/>
  </r>
  <r>
    <x v="656"/>
    <n v="13"/>
    <n v="4305.692591"/>
  </r>
  <r>
    <x v="656"/>
    <n v="14"/>
    <n v="1265.958922"/>
  </r>
  <r>
    <x v="656"/>
    <n v="15"/>
    <n v="0"/>
  </r>
  <r>
    <x v="656"/>
    <n v="16"/>
    <n v="0"/>
  </r>
  <r>
    <x v="656"/>
    <n v="17"/>
    <n v="273.60429149999999"/>
  </r>
  <r>
    <x v="656"/>
    <n v="18"/>
    <n v="2132.6508829999998"/>
  </r>
  <r>
    <x v="656"/>
    <n v="19"/>
    <n v="5522.0383840000004"/>
  </r>
  <r>
    <x v="656"/>
    <n v="20"/>
    <n v="4385.4136680000001"/>
  </r>
  <r>
    <x v="656"/>
    <n v="21"/>
    <n v="1506.0650639999999"/>
  </r>
  <r>
    <x v="656"/>
    <n v="22"/>
    <n v="7865.0546949999998"/>
  </r>
  <r>
    <x v="656"/>
    <n v="23"/>
    <n v="6489.0618860000004"/>
  </r>
  <r>
    <x v="657"/>
    <n v="0"/>
    <n v="3418.6944979999998"/>
  </r>
  <r>
    <x v="657"/>
    <n v="1"/>
    <n v="4587.0935650000001"/>
  </r>
  <r>
    <x v="657"/>
    <n v="2"/>
    <n v="5258.1323769999999"/>
  </r>
  <r>
    <x v="657"/>
    <n v="3"/>
    <n v="7455.9565560000001"/>
  </r>
  <r>
    <x v="657"/>
    <n v="4"/>
    <n v="9143.6692939999994"/>
  </r>
  <r>
    <x v="657"/>
    <n v="5"/>
    <n v="6654.1844389999997"/>
  </r>
  <r>
    <x v="657"/>
    <n v="6"/>
    <n v="5115.3457749999998"/>
  </r>
  <r>
    <x v="657"/>
    <n v="7"/>
    <n v="7950.1770310000002"/>
  </r>
  <r>
    <x v="657"/>
    <n v="8"/>
    <n v="6482.7283189999998"/>
  </r>
  <r>
    <x v="657"/>
    <n v="9"/>
    <n v="14177.0926"/>
  </r>
  <r>
    <x v="657"/>
    <n v="10"/>
    <n v="14198.886560000001"/>
  </r>
  <r>
    <x v="657"/>
    <n v="11"/>
    <n v="18344.430319999999"/>
  </r>
  <r>
    <x v="657"/>
    <n v="12"/>
    <n v="21942.977869999999"/>
  </r>
  <r>
    <x v="657"/>
    <n v="13"/>
    <n v="19106.452679999999"/>
  </r>
  <r>
    <x v="657"/>
    <n v="14"/>
    <n v="8811.6183540000002"/>
  </r>
  <r>
    <x v="657"/>
    <n v="15"/>
    <n v="5289.4915270000001"/>
  </r>
  <r>
    <x v="657"/>
    <n v="16"/>
    <n v="3704.3459079999998"/>
  </r>
  <r>
    <x v="657"/>
    <n v="17"/>
    <n v="3938.1870469999999"/>
  </r>
  <r>
    <x v="657"/>
    <n v="18"/>
    <n v="11082.446169999999"/>
  </r>
  <r>
    <x v="657"/>
    <n v="19"/>
    <n v="10667.431989999999"/>
  </r>
  <r>
    <x v="657"/>
    <n v="20"/>
    <n v="12651.0728"/>
  </r>
  <r>
    <x v="657"/>
    <n v="21"/>
    <n v="21819.183199999999"/>
  </r>
  <r>
    <x v="657"/>
    <n v="22"/>
    <n v="17644.694960000001"/>
  </r>
  <r>
    <x v="657"/>
    <n v="23"/>
    <n v="15502.674429999999"/>
  </r>
  <r>
    <x v="658"/>
    <n v="0"/>
    <n v="4421.2366840000004"/>
  </r>
  <r>
    <x v="658"/>
    <n v="1"/>
    <n v="4608.5553980000004"/>
  </r>
  <r>
    <x v="658"/>
    <n v="2"/>
    <n v="3620.482982"/>
  </r>
  <r>
    <x v="658"/>
    <n v="3"/>
    <n v="1065.0243909999999"/>
  </r>
  <r>
    <x v="658"/>
    <n v="4"/>
    <n v="579.15486490000001"/>
  </r>
  <r>
    <x v="658"/>
    <n v="5"/>
    <n v="1192.988462"/>
  </r>
  <r>
    <x v="658"/>
    <n v="6"/>
    <n v="5319.8771349999997"/>
  </r>
  <r>
    <x v="658"/>
    <n v="7"/>
    <n v="4414.6777840000004"/>
  </r>
  <r>
    <x v="658"/>
    <n v="8"/>
    <n v="6985.4757840000002"/>
  </r>
  <r>
    <x v="658"/>
    <n v="9"/>
    <n v="16227.432339999999"/>
  </r>
  <r>
    <x v="658"/>
    <n v="10"/>
    <n v="15393.128919999999"/>
  </r>
  <r>
    <x v="658"/>
    <n v="11"/>
    <n v="17047.230640000002"/>
  </r>
  <r>
    <x v="658"/>
    <n v="12"/>
    <n v="14349.934090000001"/>
  </r>
  <r>
    <x v="658"/>
    <n v="13"/>
    <n v="14795.48949"/>
  </r>
  <r>
    <x v="658"/>
    <n v="14"/>
    <n v="16123.68692"/>
  </r>
  <r>
    <x v="658"/>
    <n v="15"/>
    <n v="13362.866690000001"/>
  </r>
  <r>
    <x v="658"/>
    <n v="16"/>
    <n v="5910.3699450000004"/>
  </r>
  <r>
    <x v="658"/>
    <n v="17"/>
    <n v="3868.688592"/>
  </r>
  <r>
    <x v="658"/>
    <n v="18"/>
    <n v="4143.9085759999998"/>
  </r>
  <r>
    <x v="658"/>
    <n v="19"/>
    <n v="6325.0576579999997"/>
  </r>
  <r>
    <x v="658"/>
    <n v="20"/>
    <n v="12214.328589999999"/>
  </r>
  <r>
    <x v="658"/>
    <n v="21"/>
    <n v="18378.64374"/>
  </r>
  <r>
    <x v="658"/>
    <n v="22"/>
    <n v="15404.49806"/>
  </r>
  <r>
    <x v="658"/>
    <n v="23"/>
    <n v="5675.3663079999997"/>
  </r>
  <r>
    <x v="659"/>
    <n v="0"/>
    <n v="17647.312259999999"/>
  </r>
  <r>
    <x v="659"/>
    <n v="1"/>
    <n v="22426.844209999999"/>
  </r>
  <r>
    <x v="659"/>
    <n v="2"/>
    <n v="17421.231940000001"/>
  </r>
  <r>
    <x v="659"/>
    <n v="3"/>
    <n v="11549.619570000001"/>
  </r>
  <r>
    <x v="659"/>
    <n v="4"/>
    <n v="8332.5030700000007"/>
  </r>
  <r>
    <x v="659"/>
    <n v="5"/>
    <n v="9764.7071080000005"/>
  </r>
  <r>
    <x v="659"/>
    <n v="6"/>
    <n v="12583.5059"/>
  </r>
  <r>
    <x v="659"/>
    <n v="7"/>
    <n v="20969.533729999999"/>
  </r>
  <r>
    <x v="659"/>
    <n v="8"/>
    <n v="18038.813470000001"/>
  </r>
  <r>
    <x v="659"/>
    <n v="9"/>
    <n v="28720.9565"/>
  </r>
  <r>
    <x v="659"/>
    <n v="10"/>
    <n v="28921.12415"/>
  </r>
  <r>
    <x v="659"/>
    <n v="11"/>
    <n v="33386.994939999997"/>
  </r>
  <r>
    <x v="659"/>
    <n v="12"/>
    <n v="29429.643820000001"/>
  </r>
  <r>
    <x v="659"/>
    <n v="13"/>
    <n v="19814.667539999999"/>
  </r>
  <r>
    <x v="659"/>
    <n v="14"/>
    <n v="22973.862829999998"/>
  </r>
  <r>
    <x v="659"/>
    <n v="15"/>
    <n v="18721.5628"/>
  </r>
  <r>
    <x v="659"/>
    <n v="16"/>
    <n v="20005.318220000001"/>
  </r>
  <r>
    <x v="659"/>
    <n v="17"/>
    <n v="24676.587370000001"/>
  </r>
  <r>
    <x v="659"/>
    <n v="18"/>
    <n v="14623.21326"/>
  </r>
  <r>
    <x v="659"/>
    <n v="19"/>
    <n v="20071.084149999999"/>
  </r>
  <r>
    <x v="659"/>
    <n v="20"/>
    <n v="21591.826499999999"/>
  </r>
  <r>
    <x v="659"/>
    <n v="21"/>
    <n v="32980.22683"/>
  </r>
  <r>
    <x v="659"/>
    <n v="22"/>
    <n v="24589.68965"/>
  </r>
  <r>
    <x v="659"/>
    <n v="23"/>
    <n v="16091.273499999999"/>
  </r>
  <r>
    <x v="660"/>
    <n v="0"/>
    <n v="20570.004059999999"/>
  </r>
  <r>
    <x v="660"/>
    <n v="1"/>
    <n v="19326.290150000001"/>
  </r>
  <r>
    <x v="660"/>
    <n v="2"/>
    <n v="29346.888200000001"/>
  </r>
  <r>
    <x v="660"/>
    <n v="3"/>
    <n v="27733.047190000001"/>
  </r>
  <r>
    <x v="660"/>
    <n v="4"/>
    <n v="21135.33381"/>
  </r>
  <r>
    <x v="660"/>
    <n v="5"/>
    <n v="29320.57589"/>
  </r>
  <r>
    <x v="660"/>
    <n v="6"/>
    <n v="6713.6330230000003"/>
  </r>
  <r>
    <x v="660"/>
    <n v="7"/>
    <n v="14796.735919999999"/>
  </r>
  <r>
    <x v="660"/>
    <n v="8"/>
    <n v="22623.32518"/>
  </r>
  <r>
    <x v="660"/>
    <n v="9"/>
    <n v="17348.98328"/>
  </r>
  <r>
    <x v="660"/>
    <n v="10"/>
    <n v="18709.116549999999"/>
  </r>
  <r>
    <x v="660"/>
    <n v="11"/>
    <n v="16292.84806"/>
  </r>
  <r>
    <x v="660"/>
    <n v="12"/>
    <n v="20260.42801"/>
  </r>
  <r>
    <x v="660"/>
    <n v="13"/>
    <n v="20252.50475"/>
  </r>
  <r>
    <x v="660"/>
    <n v="14"/>
    <n v="18477.020359999999"/>
  </r>
  <r>
    <x v="660"/>
    <n v="15"/>
    <n v="14065.257100000001"/>
  </r>
  <r>
    <x v="660"/>
    <n v="16"/>
    <n v="15773.892540000001"/>
  </r>
  <r>
    <x v="660"/>
    <n v="17"/>
    <n v="21533.43489"/>
  </r>
  <r>
    <x v="660"/>
    <n v="18"/>
    <n v="25772.194950000001"/>
  </r>
  <r>
    <x v="660"/>
    <n v="19"/>
    <n v="27427.34534"/>
  </r>
  <r>
    <x v="660"/>
    <n v="20"/>
    <n v="26630.9503"/>
  </r>
  <r>
    <x v="660"/>
    <n v="21"/>
    <n v="29767.898399999998"/>
  </r>
  <r>
    <x v="660"/>
    <n v="22"/>
    <n v="29391.2418"/>
  </r>
  <r>
    <x v="660"/>
    <n v="23"/>
    <n v="33549.210619999998"/>
  </r>
  <r>
    <x v="661"/>
    <n v="0"/>
    <n v="30399.46558"/>
  </r>
  <r>
    <x v="661"/>
    <n v="1"/>
    <n v="33554.973700000002"/>
  </r>
  <r>
    <x v="661"/>
    <n v="2"/>
    <n v="40824.875399999997"/>
  </r>
  <r>
    <x v="661"/>
    <n v="3"/>
    <n v="39217.168129999998"/>
  </r>
  <r>
    <x v="661"/>
    <n v="4"/>
    <n v="28774.936170000001"/>
  </r>
  <r>
    <x v="661"/>
    <n v="5"/>
    <n v="29130.26568"/>
  </r>
  <r>
    <x v="661"/>
    <n v="6"/>
    <n v="39507.437960000003"/>
  </r>
  <r>
    <x v="661"/>
    <n v="7"/>
    <n v="37181.660340000002"/>
  </r>
  <r>
    <x v="661"/>
    <n v="8"/>
    <n v="37088.714610000003"/>
  </r>
  <r>
    <x v="661"/>
    <n v="9"/>
    <n v="34236.63076"/>
  </r>
  <r>
    <x v="661"/>
    <n v="10"/>
    <n v="34421.604570000003"/>
  </r>
  <r>
    <x v="661"/>
    <n v="11"/>
    <n v="36181.993999999999"/>
  </r>
  <r>
    <x v="661"/>
    <n v="12"/>
    <n v="26044.553059999998"/>
  </r>
  <r>
    <x v="661"/>
    <n v="13"/>
    <n v="31598.35902"/>
  </r>
  <r>
    <x v="661"/>
    <n v="14"/>
    <n v="29755.905630000001"/>
  </r>
  <r>
    <x v="661"/>
    <n v="15"/>
    <n v="41027.146240000002"/>
  </r>
  <r>
    <x v="661"/>
    <n v="16"/>
    <n v="32903.77592"/>
  </r>
  <r>
    <x v="661"/>
    <n v="17"/>
    <n v="15811.57467"/>
  </r>
  <r>
    <x v="661"/>
    <n v="18"/>
    <n v="14993.435589999999"/>
  </r>
  <r>
    <x v="661"/>
    <n v="19"/>
    <n v="17588.76211"/>
  </r>
  <r>
    <x v="661"/>
    <n v="20"/>
    <n v="21363.78253"/>
  </r>
  <r>
    <x v="661"/>
    <n v="21"/>
    <n v="31197.507420000002"/>
  </r>
  <r>
    <x v="661"/>
    <n v="22"/>
    <n v="27325.940569999999"/>
  </r>
  <r>
    <x v="661"/>
    <n v="23"/>
    <n v="18217.083170000002"/>
  </r>
  <r>
    <x v="662"/>
    <n v="0"/>
    <n v="22640.29636"/>
  </r>
  <r>
    <x v="662"/>
    <n v="1"/>
    <n v="23392.4172"/>
  </r>
  <r>
    <x v="662"/>
    <n v="2"/>
    <n v="26854.936430000002"/>
  </r>
  <r>
    <x v="662"/>
    <n v="3"/>
    <n v="27716.10572"/>
  </r>
  <r>
    <x v="662"/>
    <n v="4"/>
    <n v="33979.632590000001"/>
  </r>
  <r>
    <x v="662"/>
    <n v="5"/>
    <n v="41658.879500000003"/>
  </r>
  <r>
    <x v="662"/>
    <n v="6"/>
    <n v="37150.179660000002"/>
  </r>
  <r>
    <x v="662"/>
    <n v="7"/>
    <n v="45535.055070000002"/>
  </r>
  <r>
    <x v="662"/>
    <n v="8"/>
    <n v="40757.801670000001"/>
  </r>
  <r>
    <x v="662"/>
    <n v="9"/>
    <n v="36104.804190000003"/>
  </r>
  <r>
    <x v="662"/>
    <n v="10"/>
    <n v="35909.527759999997"/>
  </r>
  <r>
    <x v="662"/>
    <n v="11"/>
    <n v="34483.843099999998"/>
  </r>
  <r>
    <x v="662"/>
    <n v="12"/>
    <n v="26366.469659999999"/>
  </r>
  <r>
    <x v="662"/>
    <n v="13"/>
    <n v="13603.59727"/>
  </r>
  <r>
    <x v="662"/>
    <n v="14"/>
    <n v="21702.903620000001"/>
  </r>
  <r>
    <x v="662"/>
    <n v="15"/>
    <n v="14664.87211"/>
  </r>
  <r>
    <x v="662"/>
    <n v="16"/>
    <n v="11020.568439999999"/>
  </r>
  <r>
    <x v="662"/>
    <n v="17"/>
    <n v="16291.569240000001"/>
  </r>
  <r>
    <x v="662"/>
    <n v="18"/>
    <n v="16456.187430000002"/>
  </r>
  <r>
    <x v="662"/>
    <n v="19"/>
    <n v="19753.344229999999"/>
  </r>
  <r>
    <x v="662"/>
    <n v="20"/>
    <n v="23778.278549999999"/>
  </r>
  <r>
    <x v="662"/>
    <n v="21"/>
    <n v="24342.58496"/>
  </r>
  <r>
    <x v="662"/>
    <n v="22"/>
    <n v="26109.48561"/>
  </r>
  <r>
    <x v="662"/>
    <n v="23"/>
    <n v="29291.16188"/>
  </r>
  <r>
    <x v="663"/>
    <n v="0"/>
    <n v="23833.287909999999"/>
  </r>
  <r>
    <x v="663"/>
    <n v="1"/>
    <n v="20628.9748"/>
  </r>
  <r>
    <x v="663"/>
    <n v="2"/>
    <n v="20281.278259999999"/>
  </r>
  <r>
    <x v="663"/>
    <n v="3"/>
    <n v="21841.171009999998"/>
  </r>
  <r>
    <x v="663"/>
    <n v="4"/>
    <n v="12354.625389999999"/>
  </r>
  <r>
    <x v="663"/>
    <n v="5"/>
    <n v="14960.92743"/>
  </r>
  <r>
    <x v="663"/>
    <n v="6"/>
    <n v="20839.54882"/>
  </r>
  <r>
    <x v="663"/>
    <n v="7"/>
    <n v="24704.829959999999"/>
  </r>
  <r>
    <x v="663"/>
    <n v="8"/>
    <n v="30730.936170000001"/>
  </r>
  <r>
    <x v="663"/>
    <n v="9"/>
    <n v="34909.962729999999"/>
  </r>
  <r>
    <x v="663"/>
    <n v="10"/>
    <n v="28785.67424"/>
  </r>
  <r>
    <x v="663"/>
    <n v="11"/>
    <n v="32012.903289999998"/>
  </r>
  <r>
    <x v="663"/>
    <n v="12"/>
    <n v="34227.073850000001"/>
  </r>
  <r>
    <x v="663"/>
    <n v="13"/>
    <n v="32699.246510000001"/>
  </r>
  <r>
    <x v="663"/>
    <n v="14"/>
    <n v="28318.099119999999"/>
  </r>
  <r>
    <x v="663"/>
    <n v="15"/>
    <n v="15110.19908"/>
  </r>
  <r>
    <x v="663"/>
    <n v="16"/>
    <n v="7482.8455690000001"/>
  </r>
  <r>
    <x v="663"/>
    <n v="17"/>
    <n v="4701.3017929999996"/>
  </r>
  <r>
    <x v="663"/>
    <n v="18"/>
    <n v="7411.6536130000004"/>
  </r>
  <r>
    <x v="663"/>
    <n v="19"/>
    <n v="7565.1780419999996"/>
  </r>
  <r>
    <x v="663"/>
    <n v="20"/>
    <n v="9301.0071599999992"/>
  </r>
  <r>
    <x v="663"/>
    <n v="21"/>
    <n v="11749.68786"/>
  </r>
  <r>
    <x v="663"/>
    <n v="22"/>
    <n v="12337.83467"/>
  </r>
  <r>
    <x v="663"/>
    <n v="23"/>
    <n v="6864.2922070000004"/>
  </r>
  <r>
    <x v="664"/>
    <n v="0"/>
    <n v="8851.8096480000004"/>
  </r>
  <r>
    <x v="664"/>
    <n v="1"/>
    <n v="11620.202929999999"/>
  </r>
  <r>
    <x v="664"/>
    <n v="2"/>
    <n v="8474.2073899999996"/>
  </r>
  <r>
    <x v="664"/>
    <n v="3"/>
    <n v="8202.5602889999991"/>
  </r>
  <r>
    <x v="664"/>
    <n v="4"/>
    <n v="8094.3130760000004"/>
  </r>
  <r>
    <x v="664"/>
    <n v="5"/>
    <n v="4313.759599"/>
  </r>
  <r>
    <x v="664"/>
    <n v="6"/>
    <n v="6197.8712379999997"/>
  </r>
  <r>
    <x v="664"/>
    <n v="7"/>
    <n v="11598.20075"/>
  </r>
  <r>
    <x v="664"/>
    <n v="8"/>
    <n v="0"/>
  </r>
  <r>
    <x v="664"/>
    <n v="9"/>
    <n v="0"/>
  </r>
  <r>
    <x v="664"/>
    <n v="10"/>
    <n v="0"/>
  </r>
  <r>
    <x v="664"/>
    <n v="11"/>
    <n v="0"/>
  </r>
  <r>
    <x v="664"/>
    <n v="12"/>
    <n v="0"/>
  </r>
  <r>
    <x v="664"/>
    <n v="13"/>
    <n v="0"/>
  </r>
  <r>
    <x v="664"/>
    <n v="14"/>
    <n v="0"/>
  </r>
  <r>
    <x v="664"/>
    <n v="15"/>
    <n v="0"/>
  </r>
  <r>
    <x v="664"/>
    <n v="16"/>
    <n v="0"/>
  </r>
  <r>
    <x v="664"/>
    <n v="17"/>
    <n v="0"/>
  </r>
  <r>
    <x v="664"/>
    <n v="18"/>
    <n v="0"/>
  </r>
  <r>
    <x v="664"/>
    <n v="19"/>
    <n v="129.10583209999999"/>
  </r>
  <r>
    <x v="664"/>
    <n v="20"/>
    <n v="3625.4422650000001"/>
  </r>
  <r>
    <x v="664"/>
    <n v="21"/>
    <n v="6134.1141269999998"/>
  </r>
  <r>
    <x v="664"/>
    <n v="22"/>
    <n v="6647.3163070000001"/>
  </r>
  <r>
    <x v="664"/>
    <n v="23"/>
    <n v="4933.9206160000003"/>
  </r>
  <r>
    <x v="665"/>
    <n v="0"/>
    <n v="5393.4625809999998"/>
  </r>
  <r>
    <x v="665"/>
    <n v="1"/>
    <n v="4999.3167970000004"/>
  </r>
  <r>
    <x v="665"/>
    <n v="2"/>
    <n v="5938.901621"/>
  </r>
  <r>
    <x v="665"/>
    <n v="3"/>
    <n v="8055.2289049999999"/>
  </r>
  <r>
    <x v="665"/>
    <n v="4"/>
    <n v="7762.6587380000001"/>
  </r>
  <r>
    <x v="665"/>
    <n v="5"/>
    <n v="6562.5026699999999"/>
  </r>
  <r>
    <x v="665"/>
    <n v="6"/>
    <n v="1334.490575"/>
  </r>
  <r>
    <x v="665"/>
    <n v="7"/>
    <n v="2454.383186"/>
  </r>
  <r>
    <x v="665"/>
    <n v="8"/>
    <n v="1663.682679"/>
  </r>
  <r>
    <x v="665"/>
    <n v="9"/>
    <n v="4361.0655459999998"/>
  </r>
  <r>
    <x v="665"/>
    <n v="10"/>
    <n v="8737.6986529999995"/>
  </r>
  <r>
    <x v="665"/>
    <n v="11"/>
    <n v="4544.3593709999996"/>
  </r>
  <r>
    <x v="665"/>
    <n v="12"/>
    <n v="3913.8330799999999"/>
  </r>
  <r>
    <x v="665"/>
    <n v="13"/>
    <n v="9229.337383"/>
  </r>
  <r>
    <x v="665"/>
    <n v="14"/>
    <n v="10252.023649999999"/>
  </r>
  <r>
    <x v="665"/>
    <n v="15"/>
    <n v="5216.9577989999998"/>
  </r>
  <r>
    <x v="665"/>
    <n v="16"/>
    <n v="3743.6684409999998"/>
  </r>
  <r>
    <x v="665"/>
    <n v="17"/>
    <n v="1460.5020649999999"/>
  </r>
  <r>
    <x v="665"/>
    <n v="18"/>
    <n v="1048.23479"/>
  </r>
  <r>
    <x v="665"/>
    <n v="19"/>
    <n v="2495.7594730000001"/>
  </r>
  <r>
    <x v="665"/>
    <n v="20"/>
    <n v="2989.7454520000001"/>
  </r>
  <r>
    <x v="665"/>
    <n v="21"/>
    <n v="3878.6195170000001"/>
  </r>
  <r>
    <x v="665"/>
    <n v="22"/>
    <n v="3840.91237"/>
  </r>
  <r>
    <x v="665"/>
    <n v="23"/>
    <n v="3800.5903579999999"/>
  </r>
  <r>
    <x v="666"/>
    <n v="0"/>
    <n v="4775.4215000000004"/>
  </r>
  <r>
    <x v="666"/>
    <n v="1"/>
    <n v="4194.8481080000001"/>
  </r>
  <r>
    <x v="666"/>
    <n v="2"/>
    <n v="5889.225015"/>
  </r>
  <r>
    <x v="666"/>
    <n v="3"/>
    <n v="5518.533144"/>
  </r>
  <r>
    <x v="666"/>
    <n v="4"/>
    <n v="9033.4508860000005"/>
  </r>
  <r>
    <x v="666"/>
    <n v="5"/>
    <n v="4390.6542980000004"/>
  </r>
  <r>
    <x v="666"/>
    <n v="6"/>
    <n v="4165.9352950000002"/>
  </r>
  <r>
    <x v="666"/>
    <n v="7"/>
    <n v="6948.0538809999998"/>
  </r>
  <r>
    <x v="666"/>
    <n v="8"/>
    <n v="4899.0076390000004"/>
  </r>
  <r>
    <x v="666"/>
    <n v="9"/>
    <n v="3530.6064980000001"/>
  </r>
  <r>
    <x v="666"/>
    <n v="10"/>
    <n v="13765.907939999999"/>
  </r>
  <r>
    <x v="666"/>
    <n v="11"/>
    <n v="12169.21905"/>
  </r>
  <r>
    <x v="666"/>
    <n v="12"/>
    <n v="10353.401390000001"/>
  </r>
  <r>
    <x v="666"/>
    <n v="13"/>
    <n v="9010.0615109999999"/>
  </r>
  <r>
    <x v="666"/>
    <n v="14"/>
    <n v="9675.0501120000008"/>
  </r>
  <r>
    <x v="666"/>
    <n v="15"/>
    <n v="12209.05356"/>
  </r>
  <r>
    <x v="666"/>
    <n v="16"/>
    <n v="13719.821330000001"/>
  </r>
  <r>
    <x v="666"/>
    <n v="17"/>
    <n v="10779.314490000001"/>
  </r>
  <r>
    <x v="666"/>
    <n v="18"/>
    <n v="8942.4161970000005"/>
  </r>
  <r>
    <x v="666"/>
    <n v="19"/>
    <n v="8519.3912089999994"/>
  </r>
  <r>
    <x v="666"/>
    <n v="20"/>
    <n v="9009.9134410000006"/>
  </r>
  <r>
    <x v="666"/>
    <n v="21"/>
    <n v="9631.8728009999995"/>
  </r>
  <r>
    <x v="666"/>
    <n v="22"/>
    <n v="9286.609203"/>
  </r>
  <r>
    <x v="666"/>
    <n v="23"/>
    <n v="7891.847769"/>
  </r>
  <r>
    <x v="667"/>
    <n v="0"/>
    <n v="8083.9569949999996"/>
  </r>
  <r>
    <x v="667"/>
    <n v="1"/>
    <n v="6471.2691329999998"/>
  </r>
  <r>
    <x v="667"/>
    <n v="2"/>
    <n v="7210.3476680000003"/>
  </r>
  <r>
    <x v="667"/>
    <n v="3"/>
    <n v="10232.82532"/>
  </r>
  <r>
    <x v="667"/>
    <n v="4"/>
    <n v="13655.031000000001"/>
  </r>
  <r>
    <x v="667"/>
    <n v="5"/>
    <n v="15051.99913"/>
  </r>
  <r>
    <x v="667"/>
    <n v="6"/>
    <n v="13559.642099999999"/>
  </r>
  <r>
    <x v="667"/>
    <n v="7"/>
    <n v="19644.235379999998"/>
  </r>
  <r>
    <x v="667"/>
    <n v="8"/>
    <n v="16617.284299999999"/>
  </r>
  <r>
    <x v="667"/>
    <n v="9"/>
    <n v="19536.094590000001"/>
  </r>
  <r>
    <x v="667"/>
    <n v="10"/>
    <n v="12986.89882"/>
  </r>
  <r>
    <x v="667"/>
    <n v="11"/>
    <n v="11089.905849999999"/>
  </r>
  <r>
    <x v="667"/>
    <n v="12"/>
    <n v="8757.7298840000003"/>
  </r>
  <r>
    <x v="667"/>
    <n v="13"/>
    <n v="7411.7138889999997"/>
  </r>
  <r>
    <x v="667"/>
    <n v="14"/>
    <n v="6103.7874549999997"/>
  </r>
  <r>
    <x v="667"/>
    <n v="15"/>
    <n v="6751.4154609999996"/>
  </r>
  <r>
    <x v="667"/>
    <n v="16"/>
    <n v="9009.7870440000006"/>
  </r>
  <r>
    <x v="667"/>
    <n v="17"/>
    <n v="7108.1945029999997"/>
  </r>
  <r>
    <x v="667"/>
    <n v="18"/>
    <n v="4313.3315810000004"/>
  </r>
  <r>
    <x v="667"/>
    <n v="19"/>
    <n v="5002.6706180000001"/>
  </r>
  <r>
    <x v="667"/>
    <n v="20"/>
    <n v="7406.5833990000001"/>
  </r>
  <r>
    <x v="667"/>
    <n v="21"/>
    <n v="5770.0318719999996"/>
  </r>
  <r>
    <x v="667"/>
    <n v="22"/>
    <n v="6817.1419409999999"/>
  </r>
  <r>
    <x v="667"/>
    <n v="23"/>
    <n v="8909.4394690000008"/>
  </r>
  <r>
    <x v="668"/>
    <n v="0"/>
    <n v="10514.685299999999"/>
  </r>
  <r>
    <x v="668"/>
    <n v="1"/>
    <n v="12813.053470000001"/>
  </r>
  <r>
    <x v="668"/>
    <n v="2"/>
    <n v="14787.668519999999"/>
  </r>
  <r>
    <x v="668"/>
    <n v="3"/>
    <n v="11755.56978"/>
  </r>
  <r>
    <x v="668"/>
    <n v="4"/>
    <n v="23166.753079999999"/>
  </r>
  <r>
    <x v="668"/>
    <n v="5"/>
    <n v="20035.50936"/>
  </r>
  <r>
    <x v="668"/>
    <n v="6"/>
    <n v="17446.6551"/>
  </r>
  <r>
    <x v="668"/>
    <n v="7"/>
    <n v="15434.08078"/>
  </r>
  <r>
    <x v="668"/>
    <n v="8"/>
    <n v="10480.313340000001"/>
  </r>
  <r>
    <x v="668"/>
    <n v="9"/>
    <n v="6657.4401749999997"/>
  </r>
  <r>
    <x v="668"/>
    <n v="10"/>
    <n v="8436.7988819999991"/>
  </r>
  <r>
    <x v="668"/>
    <n v="11"/>
    <n v="6310.1530210000001"/>
  </r>
  <r>
    <x v="668"/>
    <n v="12"/>
    <n v="3969.678316"/>
  </r>
  <r>
    <x v="668"/>
    <n v="13"/>
    <n v="3266.0504879999999"/>
  </r>
  <r>
    <x v="668"/>
    <n v="14"/>
    <n v="4032.2690640000001"/>
  </r>
  <r>
    <x v="668"/>
    <n v="15"/>
    <n v="4719.0653819999998"/>
  </r>
  <r>
    <x v="668"/>
    <n v="16"/>
    <n v="3397.9841919999999"/>
  </r>
  <r>
    <x v="668"/>
    <n v="17"/>
    <n v="2857.5485760000001"/>
  </r>
  <r>
    <x v="668"/>
    <n v="18"/>
    <n v="1051.8914500000001"/>
  </r>
  <r>
    <x v="668"/>
    <n v="19"/>
    <n v="2164.3477899999998"/>
  </r>
  <r>
    <x v="668"/>
    <n v="20"/>
    <n v="534.57278229999997"/>
  </r>
  <r>
    <x v="668"/>
    <n v="21"/>
    <n v="0"/>
  </r>
  <r>
    <x v="668"/>
    <n v="22"/>
    <n v="0"/>
  </r>
  <r>
    <x v="668"/>
    <n v="23"/>
    <n v="964.99914190000004"/>
  </r>
  <r>
    <x v="669"/>
    <n v="0"/>
    <n v="1616.6067390000001"/>
  </r>
  <r>
    <x v="669"/>
    <n v="1"/>
    <n v="2471.9930410000002"/>
  </r>
  <r>
    <x v="669"/>
    <n v="2"/>
    <n v="1761.348706"/>
  </r>
  <r>
    <x v="669"/>
    <n v="3"/>
    <n v="2645.9409489999998"/>
  </r>
  <r>
    <x v="669"/>
    <n v="4"/>
    <n v="872.48347660000002"/>
  </r>
  <r>
    <x v="669"/>
    <n v="5"/>
    <n v="1939.3399810000001"/>
  </r>
  <r>
    <x v="669"/>
    <n v="6"/>
    <n v="3140.5716339999999"/>
  </r>
  <r>
    <x v="669"/>
    <n v="7"/>
    <n v="4752.8001219999996"/>
  </r>
  <r>
    <x v="669"/>
    <n v="8"/>
    <n v="7689.4258739999996"/>
  </r>
  <r>
    <x v="669"/>
    <n v="9"/>
    <n v="4504.1583970000002"/>
  </r>
  <r>
    <x v="669"/>
    <n v="10"/>
    <n v="3383.25344"/>
  </r>
  <r>
    <x v="669"/>
    <n v="11"/>
    <n v="6158.2103699999998"/>
  </r>
  <r>
    <x v="669"/>
    <n v="12"/>
    <n v="8031.4296569999997"/>
  </r>
  <r>
    <x v="669"/>
    <n v="13"/>
    <n v="8724.3458379999993"/>
  </r>
  <r>
    <x v="669"/>
    <n v="14"/>
    <n v="10532.564630000001"/>
  </r>
  <r>
    <x v="669"/>
    <n v="15"/>
    <n v="12929.735619999999"/>
  </r>
  <r>
    <x v="669"/>
    <n v="16"/>
    <n v="4799.2418749999997"/>
  </r>
  <r>
    <x v="669"/>
    <n v="17"/>
    <n v="3497.4219710000002"/>
  </r>
  <r>
    <x v="669"/>
    <n v="18"/>
    <n v="2121.7055319999999"/>
  </r>
  <r>
    <x v="669"/>
    <n v="19"/>
    <n v="998.34769930000004"/>
  </r>
  <r>
    <x v="669"/>
    <n v="20"/>
    <n v="488.23771210000001"/>
  </r>
  <r>
    <x v="669"/>
    <n v="21"/>
    <n v="1928.5149980000001"/>
  </r>
  <r>
    <x v="669"/>
    <n v="22"/>
    <n v="6734.2393460000003"/>
  </r>
  <r>
    <x v="669"/>
    <n v="23"/>
    <n v="7749.8817680000002"/>
  </r>
  <r>
    <x v="670"/>
    <n v="0"/>
    <n v="8148.7889599999999"/>
  </r>
  <r>
    <x v="670"/>
    <n v="1"/>
    <n v="8077.1000649999996"/>
  </r>
  <r>
    <x v="670"/>
    <n v="2"/>
    <n v="11438.00849"/>
  </r>
  <r>
    <x v="670"/>
    <n v="3"/>
    <n v="9800.7076020000004"/>
  </r>
  <r>
    <x v="670"/>
    <n v="4"/>
    <n v="5117.8863609999999"/>
  </r>
  <r>
    <x v="670"/>
    <n v="5"/>
    <n v="4951.2984859999997"/>
  </r>
  <r>
    <x v="670"/>
    <n v="6"/>
    <n v="4989.1858060000004"/>
  </r>
  <r>
    <x v="670"/>
    <n v="7"/>
    <n v="7517.7002179999999"/>
  </r>
  <r>
    <x v="670"/>
    <n v="8"/>
    <n v="14981.83052"/>
  </r>
  <r>
    <x v="670"/>
    <n v="9"/>
    <n v="24764.666239999999"/>
  </r>
  <r>
    <x v="670"/>
    <n v="10"/>
    <n v="19726.94643"/>
  </r>
  <r>
    <x v="670"/>
    <n v="11"/>
    <n v="15819.238069999999"/>
  </r>
  <r>
    <x v="670"/>
    <n v="12"/>
    <n v="10759.336600000001"/>
  </r>
  <r>
    <x v="670"/>
    <n v="13"/>
    <n v="11233.358899999999"/>
  </r>
  <r>
    <x v="670"/>
    <n v="14"/>
    <n v="10151.295910000001"/>
  </r>
  <r>
    <x v="670"/>
    <n v="15"/>
    <n v="7775.4179290000002"/>
  </r>
  <r>
    <x v="670"/>
    <n v="16"/>
    <n v="5547.8169260000004"/>
  </r>
  <r>
    <x v="670"/>
    <n v="17"/>
    <n v="2181.4135820000001"/>
  </r>
  <r>
    <x v="670"/>
    <n v="18"/>
    <n v="1636.2469699999999"/>
  </r>
  <r>
    <x v="670"/>
    <n v="19"/>
    <n v="2206.5108570000002"/>
  </r>
  <r>
    <x v="670"/>
    <n v="20"/>
    <n v="3152.2683910000001"/>
  </r>
  <r>
    <x v="670"/>
    <n v="21"/>
    <n v="2154.4173820000001"/>
  </r>
  <r>
    <x v="670"/>
    <n v="22"/>
    <n v="8400.6899520000006"/>
  </r>
  <r>
    <x v="670"/>
    <n v="23"/>
    <n v="5438.9721319999999"/>
  </r>
  <r>
    <x v="671"/>
    <n v="0"/>
    <n v="11811.229380000001"/>
  </r>
  <r>
    <x v="671"/>
    <n v="1"/>
    <n v="2984.9173599999999"/>
  </r>
  <r>
    <x v="671"/>
    <n v="2"/>
    <n v="2726.5916649999999"/>
  </r>
  <r>
    <x v="671"/>
    <n v="3"/>
    <n v="12404.783949999999"/>
  </r>
  <r>
    <x v="671"/>
    <n v="4"/>
    <n v="11049.75474"/>
  </r>
  <r>
    <x v="671"/>
    <n v="5"/>
    <n v="10452.92094"/>
  </r>
  <r>
    <x v="671"/>
    <n v="6"/>
    <n v="8186.3122960000001"/>
  </r>
  <r>
    <x v="671"/>
    <n v="7"/>
    <n v="9454.647148"/>
  </r>
  <r>
    <x v="671"/>
    <n v="8"/>
    <n v="7858.2802179999999"/>
  </r>
  <r>
    <x v="671"/>
    <n v="9"/>
    <n v="10531.595960000001"/>
  </r>
  <r>
    <x v="671"/>
    <n v="10"/>
    <n v="17725.757259999998"/>
  </r>
  <r>
    <x v="671"/>
    <n v="11"/>
    <n v="20500.68491"/>
  </r>
  <r>
    <x v="671"/>
    <n v="12"/>
    <n v="28448.56234"/>
  </r>
  <r>
    <x v="671"/>
    <n v="13"/>
    <n v="22736.8786"/>
  </r>
  <r>
    <x v="671"/>
    <n v="14"/>
    <n v="16133.29278"/>
  </r>
  <r>
    <x v="671"/>
    <n v="15"/>
    <n v="14318.91005"/>
  </r>
  <r>
    <x v="671"/>
    <n v="16"/>
    <n v="17140.00808"/>
  </r>
  <r>
    <x v="671"/>
    <n v="17"/>
    <n v="9766.2118059999993"/>
  </r>
  <r>
    <x v="671"/>
    <n v="18"/>
    <n v="4630.2207989999997"/>
  </r>
  <r>
    <x v="671"/>
    <n v="19"/>
    <n v="1358.3531069999999"/>
  </r>
  <r>
    <x v="671"/>
    <n v="20"/>
    <n v="2449.850809"/>
  </r>
  <r>
    <x v="671"/>
    <n v="21"/>
    <n v="2781.8597540000001"/>
  </r>
  <r>
    <x v="671"/>
    <n v="22"/>
    <n v="11373.583479999999"/>
  </r>
  <r>
    <x v="671"/>
    <n v="23"/>
    <n v="12022.288780000001"/>
  </r>
  <r>
    <x v="672"/>
    <n v="0"/>
    <n v="9991.3527990000002"/>
  </r>
  <r>
    <x v="672"/>
    <n v="1"/>
    <n v="14279.744780000001"/>
  </r>
  <r>
    <x v="672"/>
    <n v="2"/>
    <n v="17545.561420000002"/>
  </r>
  <r>
    <x v="672"/>
    <n v="3"/>
    <n v="9318.236793"/>
  </r>
  <r>
    <x v="672"/>
    <n v="4"/>
    <n v="1371.4699189999999"/>
  </r>
  <r>
    <x v="672"/>
    <n v="5"/>
    <n v="2637.0897799999998"/>
  </r>
  <r>
    <x v="672"/>
    <n v="6"/>
    <n v="2091.8762860000002"/>
  </r>
  <r>
    <x v="672"/>
    <n v="7"/>
    <n v="2069.915931"/>
  </r>
  <r>
    <x v="672"/>
    <n v="8"/>
    <n v="3876.6501480000002"/>
  </r>
  <r>
    <x v="672"/>
    <n v="9"/>
    <n v="7811.3277049999997"/>
  </r>
  <r>
    <x v="672"/>
    <n v="10"/>
    <n v="14918.424230000001"/>
  </r>
  <r>
    <x v="672"/>
    <n v="11"/>
    <n v="28201.522919999999"/>
  </r>
  <r>
    <x v="672"/>
    <n v="12"/>
    <n v="26660.601999999999"/>
  </r>
  <r>
    <x v="672"/>
    <n v="13"/>
    <n v="27244.35442"/>
  </r>
  <r>
    <x v="672"/>
    <n v="14"/>
    <n v="18975.738130000002"/>
  </r>
  <r>
    <x v="672"/>
    <n v="15"/>
    <n v="14535.74762"/>
  </r>
  <r>
    <x v="672"/>
    <n v="16"/>
    <n v="17088.799869999999"/>
  </r>
  <r>
    <x v="672"/>
    <n v="17"/>
    <n v="16088.54782"/>
  </r>
  <r>
    <x v="672"/>
    <n v="18"/>
    <n v="15556.75469"/>
  </r>
  <r>
    <x v="672"/>
    <n v="19"/>
    <n v="16317.60003"/>
  </r>
  <r>
    <x v="672"/>
    <n v="20"/>
    <n v="16920.410250000001"/>
  </r>
  <r>
    <x v="672"/>
    <n v="21"/>
    <n v="15075.257970000001"/>
  </r>
  <r>
    <x v="672"/>
    <n v="22"/>
    <n v="11616.156789999999"/>
  </r>
  <r>
    <x v="672"/>
    <n v="23"/>
    <n v="10290.808510000001"/>
  </r>
  <r>
    <x v="673"/>
    <n v="0"/>
    <n v="11848.95973"/>
  </r>
  <r>
    <x v="673"/>
    <n v="1"/>
    <n v="7747.4200879999999"/>
  </r>
  <r>
    <x v="673"/>
    <n v="2"/>
    <n v="3979.4061919999999"/>
  </r>
  <r>
    <x v="673"/>
    <n v="3"/>
    <n v="2413.9585830000001"/>
  </r>
  <r>
    <x v="673"/>
    <n v="4"/>
    <n v="2726.772164"/>
  </r>
  <r>
    <x v="673"/>
    <n v="5"/>
    <n v="11991.612510000001"/>
  </r>
  <r>
    <x v="673"/>
    <n v="6"/>
    <n v="19406.74799"/>
  </r>
  <r>
    <x v="673"/>
    <n v="7"/>
    <n v="18306.908449999999"/>
  </r>
  <r>
    <x v="673"/>
    <n v="8"/>
    <n v="15951.22316"/>
  </r>
  <r>
    <x v="673"/>
    <n v="9"/>
    <n v="12912.273709999999"/>
  </r>
  <r>
    <x v="673"/>
    <n v="10"/>
    <n v="9183.3800869999995"/>
  </r>
  <r>
    <x v="673"/>
    <n v="11"/>
    <n v="12196.28341"/>
  </r>
  <r>
    <x v="673"/>
    <n v="12"/>
    <n v="11519.3807"/>
  </r>
  <r>
    <x v="673"/>
    <n v="13"/>
    <n v="19613.974829999999"/>
  </r>
  <r>
    <x v="673"/>
    <n v="14"/>
    <n v="13139.71565"/>
  </r>
  <r>
    <x v="673"/>
    <n v="15"/>
    <n v="10573.389370000001"/>
  </r>
  <r>
    <x v="673"/>
    <n v="16"/>
    <n v="11919.27592"/>
  </r>
  <r>
    <x v="673"/>
    <n v="17"/>
    <n v="11449.963890000001"/>
  </r>
  <r>
    <x v="673"/>
    <n v="18"/>
    <n v="9547.4014569999999"/>
  </r>
  <r>
    <x v="673"/>
    <n v="19"/>
    <n v="12593.05161"/>
  </r>
  <r>
    <x v="673"/>
    <n v="20"/>
    <n v="19602.225589999998"/>
  </r>
  <r>
    <x v="673"/>
    <n v="21"/>
    <n v="24054.193289999999"/>
  </r>
  <r>
    <x v="673"/>
    <n v="22"/>
    <n v="17622.72322"/>
  </r>
  <r>
    <x v="673"/>
    <n v="23"/>
    <n v="18426.629700000001"/>
  </r>
  <r>
    <x v="674"/>
    <n v="0"/>
    <n v="18137.98403"/>
  </r>
  <r>
    <x v="674"/>
    <n v="1"/>
    <n v="13230.18606"/>
  </r>
  <r>
    <x v="674"/>
    <n v="2"/>
    <n v="12726.68886"/>
  </r>
  <r>
    <x v="674"/>
    <n v="3"/>
    <n v="13624.470170000001"/>
  </r>
  <r>
    <x v="674"/>
    <n v="4"/>
    <n v="16164.342640000001"/>
  </r>
  <r>
    <x v="674"/>
    <n v="5"/>
    <n v="15910.6556"/>
  </r>
  <r>
    <x v="674"/>
    <n v="6"/>
    <n v="16796.31336"/>
  </r>
  <r>
    <x v="674"/>
    <n v="7"/>
    <n v="17545.224119999999"/>
  </r>
  <r>
    <x v="674"/>
    <n v="8"/>
    <n v="16320.75945"/>
  </r>
  <r>
    <x v="674"/>
    <n v="9"/>
    <n v="26418.92625"/>
  </r>
  <r>
    <x v="674"/>
    <n v="10"/>
    <n v="33503.923300000002"/>
  </r>
  <r>
    <x v="674"/>
    <n v="11"/>
    <n v="23535.11333"/>
  </r>
  <r>
    <x v="674"/>
    <n v="12"/>
    <n v="21606.675490000001"/>
  </r>
  <r>
    <x v="674"/>
    <n v="13"/>
    <n v="13899.355229999999"/>
  </r>
  <r>
    <x v="674"/>
    <n v="14"/>
    <n v="10659.890359999999"/>
  </r>
  <r>
    <x v="674"/>
    <n v="15"/>
    <n v="12403.39798"/>
  </r>
  <r>
    <x v="674"/>
    <n v="16"/>
    <n v="10181.72365"/>
  </r>
  <r>
    <x v="674"/>
    <n v="17"/>
    <n v="8604.4012590000002"/>
  </r>
  <r>
    <x v="674"/>
    <n v="18"/>
    <n v="10517.4234"/>
  </r>
  <r>
    <x v="674"/>
    <n v="19"/>
    <n v="11814.2266"/>
  </r>
  <r>
    <x v="674"/>
    <n v="20"/>
    <n v="16232.430710000001"/>
  </r>
  <r>
    <x v="674"/>
    <n v="21"/>
    <n v="15674.07077"/>
  </r>
  <r>
    <x v="674"/>
    <n v="22"/>
    <n v="17885.90093"/>
  </r>
  <r>
    <x v="674"/>
    <n v="23"/>
    <n v="20058.082160000002"/>
  </r>
  <r>
    <x v="675"/>
    <n v="0"/>
    <n v="25287.989610000001"/>
  </r>
  <r>
    <x v="675"/>
    <n v="1"/>
    <n v="26014.47955"/>
  </r>
  <r>
    <x v="675"/>
    <n v="2"/>
    <n v="17209.548119999999"/>
  </r>
  <r>
    <x v="675"/>
    <n v="3"/>
    <n v="15354.25663"/>
  </r>
  <r>
    <x v="675"/>
    <n v="4"/>
    <n v="13344.79448"/>
  </r>
  <r>
    <x v="675"/>
    <n v="5"/>
    <n v="15719.83007"/>
  </r>
  <r>
    <x v="675"/>
    <n v="6"/>
    <n v="28381.859769999999"/>
  </r>
  <r>
    <x v="675"/>
    <n v="7"/>
    <n v="25462.733850000001"/>
  </r>
  <r>
    <x v="675"/>
    <n v="8"/>
    <n v="20765.293160000001"/>
  </r>
  <r>
    <x v="675"/>
    <n v="9"/>
    <n v="21229.35987"/>
  </r>
  <r>
    <x v="675"/>
    <n v="10"/>
    <n v="25430.460220000001"/>
  </r>
  <r>
    <x v="675"/>
    <n v="11"/>
    <n v="20323.277330000001"/>
  </r>
  <r>
    <x v="675"/>
    <n v="12"/>
    <n v="17904.56494"/>
  </r>
  <r>
    <x v="675"/>
    <n v="13"/>
    <n v="19940.370579999999"/>
  </r>
  <r>
    <x v="675"/>
    <n v="14"/>
    <n v="12226.062980000001"/>
  </r>
  <r>
    <x v="675"/>
    <n v="15"/>
    <n v="15227.35223"/>
  </r>
  <r>
    <x v="675"/>
    <n v="16"/>
    <n v="11552.93144"/>
  </r>
  <r>
    <x v="675"/>
    <n v="17"/>
    <n v="9617.955344"/>
  </r>
  <r>
    <x v="675"/>
    <n v="18"/>
    <n v="10942.13732"/>
  </r>
  <r>
    <x v="675"/>
    <n v="19"/>
    <n v="15479.023010000001"/>
  </r>
  <r>
    <x v="675"/>
    <n v="20"/>
    <n v="16550.951420000001"/>
  </r>
  <r>
    <x v="675"/>
    <n v="21"/>
    <n v="14343.873890000001"/>
  </r>
  <r>
    <x v="675"/>
    <n v="22"/>
    <n v="10919.65999"/>
  </r>
  <r>
    <x v="675"/>
    <n v="23"/>
    <n v="11380.616239999999"/>
  </r>
  <r>
    <x v="676"/>
    <n v="0"/>
    <n v="13004.85852"/>
  </r>
  <r>
    <x v="676"/>
    <n v="1"/>
    <n v="10192.156569999999"/>
  </r>
  <r>
    <x v="676"/>
    <n v="2"/>
    <n v="11687.681420000001"/>
  </r>
  <r>
    <x v="676"/>
    <n v="3"/>
    <n v="7764.3881000000001"/>
  </r>
  <r>
    <x v="676"/>
    <n v="4"/>
    <n v="9524.3031109999993"/>
  </r>
  <r>
    <x v="676"/>
    <n v="5"/>
    <n v="5483.5402260000001"/>
  </r>
  <r>
    <x v="676"/>
    <n v="6"/>
    <n v="4458.3928880000003"/>
  </r>
  <r>
    <x v="676"/>
    <n v="7"/>
    <n v="5304.0947260000003"/>
  </r>
  <r>
    <x v="676"/>
    <n v="8"/>
    <n v="6113.2892060000004"/>
  </r>
  <r>
    <x v="676"/>
    <n v="9"/>
    <n v="6557.4695949999996"/>
  </r>
  <r>
    <x v="676"/>
    <n v="10"/>
    <n v="8062.450777"/>
  </r>
  <r>
    <x v="676"/>
    <n v="11"/>
    <n v="13770.621859999999"/>
  </r>
  <r>
    <x v="676"/>
    <n v="12"/>
    <n v="14135.35241"/>
  </r>
  <r>
    <x v="676"/>
    <n v="13"/>
    <n v="15495.879489999999"/>
  </r>
  <r>
    <x v="676"/>
    <n v="14"/>
    <n v="13859.732599999999"/>
  </r>
  <r>
    <x v="676"/>
    <n v="15"/>
    <n v="11006.060160000001"/>
  </r>
  <r>
    <x v="676"/>
    <n v="16"/>
    <n v="10221.436879999999"/>
  </r>
  <r>
    <x v="676"/>
    <n v="17"/>
    <n v="4393.5609219999997"/>
  </r>
  <r>
    <x v="676"/>
    <n v="18"/>
    <n v="3879.2888200000002"/>
  </r>
  <r>
    <x v="676"/>
    <n v="19"/>
    <n v="2003.826184"/>
  </r>
  <r>
    <x v="676"/>
    <n v="20"/>
    <n v="3983.8603159999998"/>
  </r>
  <r>
    <x v="676"/>
    <n v="21"/>
    <n v="5044.4237800000001"/>
  </r>
  <r>
    <x v="676"/>
    <n v="22"/>
    <n v="5384.2396200000003"/>
  </r>
  <r>
    <x v="676"/>
    <n v="23"/>
    <n v="5712.2316360000004"/>
  </r>
  <r>
    <x v="677"/>
    <n v="0"/>
    <n v="4497.214524"/>
  </r>
  <r>
    <x v="677"/>
    <n v="1"/>
    <n v="3395.7226540000001"/>
  </r>
  <r>
    <x v="677"/>
    <n v="2"/>
    <n v="4546.5793400000002"/>
  </r>
  <r>
    <x v="677"/>
    <n v="3"/>
    <n v="3887.9532869999998"/>
  </r>
  <r>
    <x v="677"/>
    <n v="4"/>
    <n v="5095.5348839999997"/>
  </r>
  <r>
    <x v="677"/>
    <n v="5"/>
    <n v="8143.304975"/>
  </r>
  <r>
    <x v="677"/>
    <n v="6"/>
    <n v="10185.31328"/>
  </r>
  <r>
    <x v="677"/>
    <n v="7"/>
    <n v="10245.51778"/>
  </r>
  <r>
    <x v="677"/>
    <n v="8"/>
    <n v="4845.4980530000003"/>
  </r>
  <r>
    <x v="677"/>
    <n v="9"/>
    <n v="6863.1177449999996"/>
  </r>
  <r>
    <x v="677"/>
    <n v="10"/>
    <n v="7138.0653929999999"/>
  </r>
  <r>
    <x v="677"/>
    <n v="11"/>
    <n v="5856.7236730000004"/>
  </r>
  <r>
    <x v="677"/>
    <n v="12"/>
    <n v="5658.6309659999997"/>
  </r>
  <r>
    <x v="677"/>
    <n v="13"/>
    <n v="5861.5266039999997"/>
  </r>
  <r>
    <x v="677"/>
    <n v="14"/>
    <n v="7059.7665159999997"/>
  </r>
  <r>
    <x v="677"/>
    <n v="15"/>
    <n v="8003.0073300000004"/>
  </r>
  <r>
    <x v="677"/>
    <n v="16"/>
    <n v="3171.3766139999998"/>
  </r>
  <r>
    <x v="677"/>
    <n v="17"/>
    <n v="455.75957490000002"/>
  </r>
  <r>
    <x v="677"/>
    <n v="18"/>
    <n v="601.54217089999997"/>
  </r>
  <r>
    <x v="677"/>
    <n v="19"/>
    <n v="0"/>
  </r>
  <r>
    <x v="677"/>
    <n v="20"/>
    <n v="0"/>
  </r>
  <r>
    <x v="677"/>
    <n v="21"/>
    <n v="0"/>
  </r>
  <r>
    <x v="677"/>
    <n v="22"/>
    <n v="0"/>
  </r>
  <r>
    <x v="677"/>
    <n v="23"/>
    <n v="0"/>
  </r>
  <r>
    <x v="678"/>
    <n v="0"/>
    <n v="0"/>
  </r>
  <r>
    <x v="678"/>
    <n v="1"/>
    <n v="0"/>
  </r>
  <r>
    <x v="678"/>
    <n v="2"/>
    <n v="0"/>
  </r>
  <r>
    <x v="678"/>
    <n v="3"/>
    <n v="0"/>
  </r>
  <r>
    <x v="678"/>
    <n v="4"/>
    <n v="0"/>
  </r>
  <r>
    <x v="678"/>
    <n v="5"/>
    <n v="538.59305549999999"/>
  </r>
  <r>
    <x v="678"/>
    <n v="6"/>
    <n v="0"/>
  </r>
  <r>
    <x v="678"/>
    <n v="7"/>
    <n v="1844.913176"/>
  </r>
  <r>
    <x v="678"/>
    <n v="8"/>
    <n v="1386.6252179999999"/>
  </r>
  <r>
    <x v="678"/>
    <n v="9"/>
    <n v="5228.6207039999999"/>
  </r>
  <r>
    <x v="678"/>
    <n v="10"/>
    <n v="7068.1596820000004"/>
  </r>
  <r>
    <x v="678"/>
    <n v="11"/>
    <n v="9369.3436349999993"/>
  </r>
  <r>
    <x v="678"/>
    <n v="12"/>
    <n v="12029.91395"/>
  </r>
  <r>
    <x v="678"/>
    <n v="13"/>
    <n v="10131.00799"/>
  </r>
  <r>
    <x v="678"/>
    <n v="14"/>
    <n v="13436.71005"/>
  </r>
  <r>
    <x v="678"/>
    <n v="15"/>
    <n v="14726.12407"/>
  </r>
  <r>
    <x v="678"/>
    <n v="16"/>
    <n v="17493.301609999999"/>
  </r>
  <r>
    <x v="678"/>
    <n v="17"/>
    <n v="7505.8815699999996"/>
  </r>
  <r>
    <x v="678"/>
    <n v="18"/>
    <n v="3629.9194640000001"/>
  </r>
  <r>
    <x v="678"/>
    <n v="19"/>
    <n v="3351.0856220000001"/>
  </r>
  <r>
    <x v="678"/>
    <n v="20"/>
    <n v="6503.0566660000004"/>
  </r>
  <r>
    <x v="678"/>
    <n v="21"/>
    <n v="9180.3843280000001"/>
  </r>
  <r>
    <x v="678"/>
    <n v="22"/>
    <n v="10036.356519999999"/>
  </r>
  <r>
    <x v="678"/>
    <n v="23"/>
    <n v="12064.8475"/>
  </r>
  <r>
    <x v="679"/>
    <n v="0"/>
    <n v="11316.505880000001"/>
  </r>
  <r>
    <x v="679"/>
    <n v="1"/>
    <n v="9520.1291160000001"/>
  </r>
  <r>
    <x v="679"/>
    <n v="2"/>
    <n v="10529.77637"/>
  </r>
  <r>
    <x v="679"/>
    <n v="3"/>
    <n v="10259.081620000001"/>
  </r>
  <r>
    <x v="679"/>
    <n v="4"/>
    <n v="10539.82157"/>
  </r>
  <r>
    <x v="679"/>
    <n v="5"/>
    <n v="16789.780449999998"/>
  </r>
  <r>
    <x v="679"/>
    <n v="6"/>
    <n v="14183.082899999999"/>
  </r>
  <r>
    <x v="679"/>
    <n v="7"/>
    <n v="12521.38646"/>
  </r>
  <r>
    <x v="679"/>
    <n v="8"/>
    <n v="6641.0148870000003"/>
  </r>
  <r>
    <x v="679"/>
    <n v="9"/>
    <n v="11032.13113"/>
  </r>
  <r>
    <x v="679"/>
    <n v="10"/>
    <n v="16316.1181"/>
  </r>
  <r>
    <x v="679"/>
    <n v="11"/>
    <n v="18411.339670000001"/>
  </r>
  <r>
    <x v="679"/>
    <n v="12"/>
    <n v="22628.890510000001"/>
  </r>
  <r>
    <x v="679"/>
    <n v="13"/>
    <n v="22386.78613"/>
  </r>
  <r>
    <x v="679"/>
    <n v="14"/>
    <n v="17578.602200000001"/>
  </r>
  <r>
    <x v="679"/>
    <n v="15"/>
    <n v="13529.403469999999"/>
  </r>
  <r>
    <x v="679"/>
    <n v="16"/>
    <n v="14040.40431"/>
  </r>
  <r>
    <x v="679"/>
    <n v="17"/>
    <n v="21818.30646"/>
  </r>
  <r>
    <x v="679"/>
    <n v="18"/>
    <n v="19576.077420000001"/>
  </r>
  <r>
    <x v="679"/>
    <n v="19"/>
    <n v="20419.977439999999"/>
  </r>
  <r>
    <x v="679"/>
    <n v="20"/>
    <n v="16411.79365"/>
  </r>
  <r>
    <x v="679"/>
    <n v="21"/>
    <n v="21250.251029999999"/>
  </r>
  <r>
    <x v="679"/>
    <n v="22"/>
    <n v="19596.45593"/>
  </r>
  <r>
    <x v="679"/>
    <n v="23"/>
    <n v="18576.059410000002"/>
  </r>
  <r>
    <x v="680"/>
    <n v="0"/>
    <n v="14193.85434"/>
  </r>
  <r>
    <x v="680"/>
    <n v="1"/>
    <n v="15140.265289999999"/>
  </r>
  <r>
    <x v="680"/>
    <n v="2"/>
    <n v="29694.583279999999"/>
  </r>
  <r>
    <x v="680"/>
    <n v="3"/>
    <n v="28628.073110000001"/>
  </r>
  <r>
    <x v="680"/>
    <n v="4"/>
    <n v="20401.311730000001"/>
  </r>
  <r>
    <x v="680"/>
    <n v="5"/>
    <n v="22660.715059999999"/>
  </r>
  <r>
    <x v="680"/>
    <n v="6"/>
    <n v="21621.77434"/>
  </r>
  <r>
    <x v="680"/>
    <n v="7"/>
    <n v="29966.4738"/>
  </r>
  <r>
    <x v="680"/>
    <n v="8"/>
    <n v="33506.947549999997"/>
  </r>
  <r>
    <x v="680"/>
    <n v="9"/>
    <n v="35377.44238"/>
  </r>
  <r>
    <x v="680"/>
    <n v="10"/>
    <n v="34068.249190000002"/>
  </r>
  <r>
    <x v="680"/>
    <n v="11"/>
    <n v="35065.217129999997"/>
  </r>
  <r>
    <x v="680"/>
    <n v="12"/>
    <n v="36344.833140000002"/>
  </r>
  <r>
    <x v="680"/>
    <n v="13"/>
    <n v="34606.507270000002"/>
  </r>
  <r>
    <x v="680"/>
    <n v="14"/>
    <n v="13538.356159999999"/>
  </r>
  <r>
    <x v="680"/>
    <n v="15"/>
    <n v="12976.696529999999"/>
  </r>
  <r>
    <x v="680"/>
    <n v="16"/>
    <n v="14275.952649999999"/>
  </r>
  <r>
    <x v="680"/>
    <n v="17"/>
    <n v="17391.663039999999"/>
  </r>
  <r>
    <x v="680"/>
    <n v="18"/>
    <n v="21885.518029999999"/>
  </r>
  <r>
    <x v="680"/>
    <n v="19"/>
    <n v="22021.834439999999"/>
  </r>
  <r>
    <x v="680"/>
    <n v="20"/>
    <n v="22923.464629999999"/>
  </r>
  <r>
    <x v="680"/>
    <n v="21"/>
    <n v="28404.411370000002"/>
  </r>
  <r>
    <x v="680"/>
    <n v="22"/>
    <n v="21193.53789"/>
  </r>
  <r>
    <x v="680"/>
    <n v="23"/>
    <n v="16004.545770000001"/>
  </r>
  <r>
    <x v="681"/>
    <n v="0"/>
    <n v="20369.797689999999"/>
  </r>
  <r>
    <x v="681"/>
    <n v="1"/>
    <n v="22065.91966"/>
  </r>
  <r>
    <x v="681"/>
    <n v="2"/>
    <n v="14845.329760000001"/>
  </r>
  <r>
    <x v="681"/>
    <n v="3"/>
    <n v="9156.838968"/>
  </r>
  <r>
    <x v="681"/>
    <n v="4"/>
    <n v="9767.1706150000009"/>
  </r>
  <r>
    <x v="681"/>
    <n v="5"/>
    <n v="15663.62689"/>
  </r>
  <r>
    <x v="681"/>
    <n v="6"/>
    <n v="28226.396410000001"/>
  </r>
  <r>
    <x v="681"/>
    <n v="7"/>
    <n v="31534.335360000001"/>
  </r>
  <r>
    <x v="681"/>
    <n v="8"/>
    <n v="30519.451799999999"/>
  </r>
  <r>
    <x v="681"/>
    <n v="9"/>
    <n v="38222.350140000002"/>
  </r>
  <r>
    <x v="681"/>
    <n v="10"/>
    <n v="36432.541830000002"/>
  </r>
  <r>
    <x v="681"/>
    <n v="11"/>
    <n v="39289.240720000002"/>
  </r>
  <r>
    <x v="681"/>
    <n v="12"/>
    <n v="37903.5026"/>
  </r>
  <r>
    <x v="681"/>
    <n v="13"/>
    <n v="32641.558720000001"/>
  </r>
  <r>
    <x v="681"/>
    <n v="14"/>
    <n v="21647.214790000002"/>
  </r>
  <r>
    <x v="681"/>
    <n v="15"/>
    <n v="14705.476930000001"/>
  </r>
  <r>
    <x v="681"/>
    <n v="16"/>
    <n v="11063.426229999999"/>
  </r>
  <r>
    <x v="681"/>
    <n v="17"/>
    <n v="8730.9349980000006"/>
  </r>
  <r>
    <x v="681"/>
    <n v="18"/>
    <n v="8258.9523289999997"/>
  </r>
  <r>
    <x v="681"/>
    <n v="19"/>
    <n v="10474.8917"/>
  </r>
  <r>
    <x v="681"/>
    <n v="20"/>
    <n v="12272.32713"/>
  </r>
  <r>
    <x v="681"/>
    <n v="21"/>
    <n v="11045.984780000001"/>
  </r>
  <r>
    <x v="681"/>
    <n v="22"/>
    <n v="10817.02462"/>
  </r>
  <r>
    <x v="681"/>
    <n v="23"/>
    <n v="17543.982810000001"/>
  </r>
  <r>
    <x v="682"/>
    <n v="0"/>
    <n v="28703.65508"/>
  </r>
  <r>
    <x v="682"/>
    <n v="1"/>
    <n v="33876.602930000001"/>
  </r>
  <r>
    <x v="682"/>
    <n v="2"/>
    <n v="20141.064750000001"/>
  </r>
  <r>
    <x v="682"/>
    <n v="3"/>
    <n v="12408.820100000001"/>
  </r>
  <r>
    <x v="682"/>
    <n v="4"/>
    <n v="9359.0071590000007"/>
  </r>
  <r>
    <x v="682"/>
    <n v="5"/>
    <n v="10185.967909999999"/>
  </r>
  <r>
    <x v="682"/>
    <n v="6"/>
    <n v="4924.6017009999996"/>
  </r>
  <r>
    <x v="682"/>
    <n v="7"/>
    <n v="3742.7642460000002"/>
  </r>
  <r>
    <x v="682"/>
    <n v="8"/>
    <n v="8144.5201070000003"/>
  </r>
  <r>
    <x v="682"/>
    <n v="9"/>
    <n v="13337.80056"/>
  </r>
  <r>
    <x v="682"/>
    <n v="10"/>
    <n v="17725.55805"/>
  </r>
  <r>
    <x v="682"/>
    <n v="11"/>
    <n v="23906.74769"/>
  </r>
  <r>
    <x v="682"/>
    <n v="12"/>
    <n v="21971.970560000002"/>
  </r>
  <r>
    <x v="682"/>
    <n v="13"/>
    <n v="23772.948970000001"/>
  </r>
  <r>
    <x v="682"/>
    <n v="14"/>
    <n v="34911.411780000002"/>
  </r>
  <r>
    <x v="682"/>
    <n v="15"/>
    <n v="32382.962940000001"/>
  </r>
  <r>
    <x v="682"/>
    <n v="16"/>
    <n v="25441.07603"/>
  </r>
  <r>
    <x v="682"/>
    <n v="17"/>
    <n v="26440.901160000001"/>
  </r>
  <r>
    <x v="682"/>
    <n v="18"/>
    <n v="13626.920889999999"/>
  </r>
  <r>
    <x v="682"/>
    <n v="19"/>
    <n v="18183.79276"/>
  </r>
  <r>
    <x v="682"/>
    <n v="20"/>
    <n v="35394.570399999997"/>
  </r>
  <r>
    <x v="682"/>
    <n v="21"/>
    <n v="33226.597020000001"/>
  </r>
  <r>
    <x v="682"/>
    <n v="22"/>
    <n v="21375.98475"/>
  </r>
  <r>
    <x v="682"/>
    <n v="23"/>
    <n v="13757.25333"/>
  </r>
  <r>
    <x v="683"/>
    <n v="0"/>
    <n v="20893.076239999999"/>
  </r>
  <r>
    <x v="683"/>
    <n v="1"/>
    <n v="30544.069090000001"/>
  </r>
  <r>
    <x v="683"/>
    <n v="2"/>
    <n v="19217.323530000001"/>
  </r>
  <r>
    <x v="683"/>
    <n v="3"/>
    <n v="17388.198230000002"/>
  </r>
  <r>
    <x v="683"/>
    <n v="4"/>
    <n v="20250.877670000002"/>
  </r>
  <r>
    <x v="683"/>
    <n v="5"/>
    <n v="26415.521110000001"/>
  </r>
  <r>
    <x v="683"/>
    <n v="6"/>
    <n v="27605.292600000001"/>
  </r>
  <r>
    <x v="683"/>
    <n v="7"/>
    <n v="25992.05458"/>
  </r>
  <r>
    <x v="683"/>
    <n v="8"/>
    <n v="36804.050040000002"/>
  </r>
  <r>
    <x v="683"/>
    <n v="9"/>
    <n v="37667.484239999998"/>
  </r>
  <r>
    <x v="683"/>
    <n v="10"/>
    <n v="34374.254489999999"/>
  </r>
  <r>
    <x v="683"/>
    <n v="11"/>
    <n v="31784.254870000001"/>
  </r>
  <r>
    <x v="683"/>
    <n v="12"/>
    <n v="35597.414040000003"/>
  </r>
  <r>
    <x v="683"/>
    <n v="13"/>
    <n v="37396.278550000003"/>
  </r>
  <r>
    <x v="683"/>
    <n v="14"/>
    <n v="36202.235890000004"/>
  </r>
  <r>
    <x v="683"/>
    <n v="15"/>
    <n v="37979.411399999997"/>
  </r>
  <r>
    <x v="683"/>
    <n v="16"/>
    <n v="30562.337350000002"/>
  </r>
  <r>
    <x v="683"/>
    <n v="17"/>
    <n v="9978.2313460000005"/>
  </r>
  <r>
    <x v="683"/>
    <n v="18"/>
    <n v="8244.9772749999993"/>
  </r>
  <r>
    <x v="683"/>
    <n v="19"/>
    <n v="11977.601290000001"/>
  </r>
  <r>
    <x v="683"/>
    <n v="20"/>
    <n v="13776.884679999999"/>
  </r>
  <r>
    <x v="683"/>
    <n v="21"/>
    <n v="16641.73185"/>
  </r>
  <r>
    <x v="683"/>
    <n v="22"/>
    <n v="16528.587820000001"/>
  </r>
  <r>
    <x v="683"/>
    <n v="23"/>
    <n v="19026.256160000001"/>
  </r>
  <r>
    <x v="684"/>
    <n v="0"/>
    <n v="24468.988399999998"/>
  </r>
  <r>
    <x v="684"/>
    <n v="1"/>
    <n v="23549.732169999999"/>
  </r>
  <r>
    <x v="684"/>
    <n v="2"/>
    <n v="28793.425569999999"/>
  </r>
  <r>
    <x v="684"/>
    <n v="3"/>
    <n v="21267.68201"/>
  </r>
  <r>
    <x v="684"/>
    <n v="4"/>
    <n v="33878.33887"/>
  </r>
  <r>
    <x v="684"/>
    <n v="5"/>
    <n v="28516.444619999998"/>
  </r>
  <r>
    <x v="684"/>
    <n v="6"/>
    <n v="30784.553459999999"/>
  </r>
  <r>
    <x v="684"/>
    <n v="7"/>
    <n v="23856.02217"/>
  </r>
  <r>
    <x v="684"/>
    <n v="8"/>
    <n v="23711.38942"/>
  </r>
  <r>
    <x v="684"/>
    <n v="9"/>
    <n v="23781.413860000001"/>
  </r>
  <r>
    <x v="684"/>
    <n v="10"/>
    <n v="30706.086050000002"/>
  </r>
  <r>
    <x v="684"/>
    <n v="11"/>
    <n v="30368.4447"/>
  </r>
  <r>
    <x v="684"/>
    <n v="12"/>
    <n v="30943.024020000001"/>
  </r>
  <r>
    <x v="684"/>
    <n v="13"/>
    <n v="29900.672310000002"/>
  </r>
  <r>
    <x v="684"/>
    <n v="14"/>
    <n v="26618.778279999999"/>
  </r>
  <r>
    <x v="684"/>
    <n v="15"/>
    <n v="20780.949720000001"/>
  </r>
  <r>
    <x v="684"/>
    <n v="16"/>
    <n v="15376.942419999999"/>
  </r>
  <r>
    <x v="684"/>
    <n v="17"/>
    <n v="17009.77793"/>
  </r>
  <r>
    <x v="684"/>
    <n v="18"/>
    <n v="20410.962640000002"/>
  </r>
  <r>
    <x v="684"/>
    <n v="19"/>
    <n v="16624.36809"/>
  </r>
  <r>
    <x v="684"/>
    <n v="20"/>
    <n v="14008.893190000001"/>
  </r>
  <r>
    <x v="684"/>
    <n v="21"/>
    <n v="18305.50129"/>
  </r>
  <r>
    <x v="684"/>
    <n v="22"/>
    <n v="29715.010750000001"/>
  </r>
  <r>
    <x v="684"/>
    <n v="23"/>
    <n v="31757.696090000001"/>
  </r>
  <r>
    <x v="685"/>
    <n v="0"/>
    <n v="29686.560170000001"/>
  </r>
  <r>
    <x v="685"/>
    <n v="1"/>
    <n v="36416.381630000003"/>
  </r>
  <r>
    <x v="685"/>
    <n v="2"/>
    <n v="35253.359850000001"/>
  </r>
  <r>
    <x v="685"/>
    <n v="3"/>
    <n v="34905.79823"/>
  </r>
  <r>
    <x v="685"/>
    <n v="4"/>
    <n v="29244.965670000001"/>
  </r>
  <r>
    <x v="685"/>
    <n v="5"/>
    <n v="25355.48027"/>
  </r>
  <r>
    <x v="685"/>
    <n v="6"/>
    <n v="24486.685320000001"/>
  </r>
  <r>
    <x v="685"/>
    <n v="7"/>
    <n v="29391.743490000001"/>
  </r>
  <r>
    <x v="685"/>
    <n v="8"/>
    <n v="31375.034329999999"/>
  </r>
  <r>
    <x v="685"/>
    <n v="9"/>
    <n v="42048.908280000003"/>
  </r>
  <r>
    <x v="685"/>
    <n v="10"/>
    <n v="46570.582840000003"/>
  </r>
  <r>
    <x v="685"/>
    <n v="11"/>
    <n v="45996.54954"/>
  </r>
  <r>
    <x v="685"/>
    <n v="12"/>
    <n v="46094.033839999996"/>
  </r>
  <r>
    <x v="685"/>
    <n v="13"/>
    <n v="44627.359329999999"/>
  </r>
  <r>
    <x v="685"/>
    <n v="14"/>
    <n v="39630.404110000003"/>
  </r>
  <r>
    <x v="685"/>
    <n v="15"/>
    <n v="39878.94227"/>
  </r>
  <r>
    <x v="685"/>
    <n v="16"/>
    <n v="38216.991329999997"/>
  </r>
  <r>
    <x v="685"/>
    <n v="17"/>
    <n v="21297.27722"/>
  </r>
  <r>
    <x v="685"/>
    <n v="18"/>
    <n v="15505.687"/>
  </r>
  <r>
    <x v="685"/>
    <n v="19"/>
    <n v="20006.569520000001"/>
  </r>
  <r>
    <x v="685"/>
    <n v="20"/>
    <n v="22609.180499999999"/>
  </r>
  <r>
    <x v="685"/>
    <n v="21"/>
    <n v="21667.697789999998"/>
  </r>
  <r>
    <x v="685"/>
    <n v="22"/>
    <n v="19706.151470000001"/>
  </r>
  <r>
    <x v="685"/>
    <n v="23"/>
    <n v="34291.402419999999"/>
  </r>
  <r>
    <x v="686"/>
    <n v="0"/>
    <n v="32427.668689999999"/>
  </r>
  <r>
    <x v="686"/>
    <n v="1"/>
    <n v="26497.22464"/>
  </r>
  <r>
    <x v="686"/>
    <n v="2"/>
    <n v="27066.734960000002"/>
  </r>
  <r>
    <x v="686"/>
    <n v="3"/>
    <n v="22055.794819999999"/>
  </r>
  <r>
    <x v="686"/>
    <n v="4"/>
    <n v="19670.946120000001"/>
  </r>
  <r>
    <x v="686"/>
    <n v="5"/>
    <n v="20109.750169999999"/>
  </r>
  <r>
    <x v="686"/>
    <n v="6"/>
    <n v="24322.099040000001"/>
  </r>
  <r>
    <x v="686"/>
    <n v="7"/>
    <n v="28409.31135"/>
  </r>
  <r>
    <x v="686"/>
    <n v="8"/>
    <n v="33314.558989999998"/>
  </r>
  <r>
    <x v="686"/>
    <n v="9"/>
    <n v="42525.203029999997"/>
  </r>
  <r>
    <x v="686"/>
    <n v="10"/>
    <n v="44900.253230000002"/>
  </r>
  <r>
    <x v="686"/>
    <n v="11"/>
    <n v="44044.357989999997"/>
  </r>
  <r>
    <x v="686"/>
    <n v="12"/>
    <n v="37484.018409999997"/>
  </r>
  <r>
    <x v="686"/>
    <n v="13"/>
    <n v="32264.50029"/>
  </r>
  <r>
    <x v="686"/>
    <n v="14"/>
    <n v="29771.097519999999"/>
  </r>
  <r>
    <x v="686"/>
    <n v="15"/>
    <n v="22590.165069999999"/>
  </r>
  <r>
    <x v="686"/>
    <n v="16"/>
    <n v="23584.269980000001"/>
  </r>
  <r>
    <x v="686"/>
    <n v="17"/>
    <n v="18744.52793"/>
  </r>
  <r>
    <x v="686"/>
    <n v="18"/>
    <n v="24521.21168"/>
  </r>
  <r>
    <x v="686"/>
    <n v="19"/>
    <n v="39086.902170000001"/>
  </r>
  <r>
    <x v="686"/>
    <n v="20"/>
    <n v="40056.51253"/>
  </r>
  <r>
    <x v="686"/>
    <n v="21"/>
    <n v="40111.750809999998"/>
  </r>
  <r>
    <x v="686"/>
    <n v="22"/>
    <n v="38220.036529999998"/>
  </r>
  <r>
    <x v="686"/>
    <n v="23"/>
    <n v="38405.040540000002"/>
  </r>
  <r>
    <x v="687"/>
    <n v="0"/>
    <n v="17133.219710000001"/>
  </r>
  <r>
    <x v="687"/>
    <n v="1"/>
    <n v="8097.5263139999997"/>
  </r>
  <r>
    <x v="687"/>
    <n v="2"/>
    <n v="10267.79614"/>
  </r>
  <r>
    <x v="687"/>
    <n v="3"/>
    <n v="16746.190350000001"/>
  </r>
  <r>
    <x v="687"/>
    <n v="4"/>
    <n v="28886.725890000002"/>
  </r>
  <r>
    <x v="687"/>
    <n v="5"/>
    <n v="19612.5455"/>
  </r>
  <r>
    <x v="687"/>
    <n v="6"/>
    <n v="13416.048779999999"/>
  </r>
  <r>
    <x v="687"/>
    <n v="7"/>
    <n v="17288.695729999999"/>
  </r>
  <r>
    <x v="687"/>
    <n v="8"/>
    <n v="23369.242620000001"/>
  </r>
  <r>
    <x v="687"/>
    <n v="9"/>
    <n v="34283.654020000002"/>
  </r>
  <r>
    <x v="687"/>
    <n v="10"/>
    <n v="35139.852709999999"/>
  </r>
  <r>
    <x v="687"/>
    <n v="11"/>
    <n v="36890.25952"/>
  </r>
  <r>
    <x v="687"/>
    <n v="12"/>
    <n v="34389.153160000002"/>
  </r>
  <r>
    <x v="687"/>
    <n v="13"/>
    <n v="28501.657490000001"/>
  </r>
  <r>
    <x v="687"/>
    <n v="14"/>
    <n v="22286.167010000001"/>
  </r>
  <r>
    <x v="687"/>
    <n v="15"/>
    <n v="12511.571400000001"/>
  </r>
  <r>
    <x v="687"/>
    <n v="16"/>
    <n v="10932.539489999999"/>
  </r>
  <r>
    <x v="687"/>
    <n v="17"/>
    <n v="10130.9907"/>
  </r>
  <r>
    <x v="687"/>
    <n v="18"/>
    <n v="5743.2755880000004"/>
  </r>
  <r>
    <x v="687"/>
    <n v="19"/>
    <n v="10432.61694"/>
  </r>
  <r>
    <x v="687"/>
    <n v="20"/>
    <n v="22863.717000000001"/>
  </r>
  <r>
    <x v="687"/>
    <n v="21"/>
    <n v="25818.0468"/>
  </r>
  <r>
    <x v="687"/>
    <n v="22"/>
    <n v="27586.51827"/>
  </r>
  <r>
    <x v="687"/>
    <n v="23"/>
    <n v="30287.649069999999"/>
  </r>
  <r>
    <x v="688"/>
    <n v="0"/>
    <n v="23702.424800000001"/>
  </r>
  <r>
    <x v="688"/>
    <n v="1"/>
    <n v="16785.894810000002"/>
  </r>
  <r>
    <x v="688"/>
    <n v="2"/>
    <n v="7004.0869460000004"/>
  </r>
  <r>
    <x v="688"/>
    <n v="3"/>
    <n v="4259.9122859999998"/>
  </r>
  <r>
    <x v="688"/>
    <n v="4"/>
    <n v="4201.7999559999998"/>
  </r>
  <r>
    <x v="688"/>
    <n v="5"/>
    <n v="3715.7068570000001"/>
  </r>
  <r>
    <x v="688"/>
    <n v="6"/>
    <n v="843.84974309999996"/>
  </r>
  <r>
    <x v="688"/>
    <n v="7"/>
    <n v="367.57376499999998"/>
  </r>
  <r>
    <x v="688"/>
    <n v="8"/>
    <n v="2969.130095"/>
  </r>
  <r>
    <x v="688"/>
    <n v="9"/>
    <n v="16513.779750000002"/>
  </r>
  <r>
    <x v="688"/>
    <n v="10"/>
    <n v="17728.968550000001"/>
  </r>
  <r>
    <x v="688"/>
    <n v="11"/>
    <n v="14948.276610000001"/>
  </r>
  <r>
    <x v="688"/>
    <n v="12"/>
    <n v="28023.261500000001"/>
  </r>
  <r>
    <x v="688"/>
    <n v="13"/>
    <n v="32960.363400000002"/>
  </r>
  <r>
    <x v="688"/>
    <n v="14"/>
    <n v="28511.297689999999"/>
  </r>
  <r>
    <x v="688"/>
    <n v="15"/>
    <n v="24473.759310000001"/>
  </r>
  <r>
    <x v="688"/>
    <n v="16"/>
    <n v="19565.538560000001"/>
  </r>
  <r>
    <x v="688"/>
    <n v="17"/>
    <n v="14101.392519999999"/>
  </r>
  <r>
    <x v="688"/>
    <n v="18"/>
    <n v="8925.5642310000003"/>
  </r>
  <r>
    <x v="688"/>
    <n v="19"/>
    <n v="7275.3151619999999"/>
  </r>
  <r>
    <x v="688"/>
    <n v="20"/>
    <n v="6994.8667249999999"/>
  </r>
  <r>
    <x v="688"/>
    <n v="21"/>
    <n v="14003.80544"/>
  </r>
  <r>
    <x v="688"/>
    <n v="22"/>
    <n v="7931.9492579999996"/>
  </r>
  <r>
    <x v="688"/>
    <n v="23"/>
    <n v="12094.53196"/>
  </r>
  <r>
    <x v="689"/>
    <n v="0"/>
    <n v="8725.4947279999997"/>
  </r>
  <r>
    <x v="689"/>
    <n v="1"/>
    <n v="15703.819890000001"/>
  </r>
  <r>
    <x v="689"/>
    <n v="2"/>
    <n v="20405.89803"/>
  </r>
  <r>
    <x v="689"/>
    <n v="3"/>
    <n v="20419.87832"/>
  </r>
  <r>
    <x v="689"/>
    <n v="4"/>
    <n v="12644.796829999999"/>
  </r>
  <r>
    <x v="689"/>
    <n v="5"/>
    <n v="10026.97983"/>
  </r>
  <r>
    <x v="689"/>
    <n v="6"/>
    <n v="10205.487220000001"/>
  </r>
  <r>
    <x v="689"/>
    <n v="7"/>
    <n v="14234.494720000001"/>
  </r>
  <r>
    <x v="689"/>
    <n v="8"/>
    <n v="9422.6684370000003"/>
  </r>
  <r>
    <x v="689"/>
    <n v="9"/>
    <n v="4761.6578369999997"/>
  </r>
  <r>
    <x v="689"/>
    <n v="10"/>
    <n v="8393.4895730000007"/>
  </r>
  <r>
    <x v="689"/>
    <n v="11"/>
    <n v="14010.102360000001"/>
  </r>
  <r>
    <x v="689"/>
    <n v="12"/>
    <n v="20994.19169"/>
  </r>
  <r>
    <x v="689"/>
    <n v="13"/>
    <n v="28569.545129999999"/>
  </r>
  <r>
    <x v="689"/>
    <n v="14"/>
    <n v="32509.1584"/>
  </r>
  <r>
    <x v="689"/>
    <n v="15"/>
    <n v="33972.661070000002"/>
  </r>
  <r>
    <x v="689"/>
    <n v="16"/>
    <n v="30042.904259999999"/>
  </r>
  <r>
    <x v="689"/>
    <n v="17"/>
    <n v="29345.744549999999"/>
  </r>
  <r>
    <x v="689"/>
    <n v="18"/>
    <n v="12496.13305"/>
  </r>
  <r>
    <x v="689"/>
    <n v="19"/>
    <n v="10152.95587"/>
  </r>
  <r>
    <x v="689"/>
    <n v="20"/>
    <n v="9218.2997610000002"/>
  </r>
  <r>
    <x v="689"/>
    <n v="21"/>
    <n v="14067.81011"/>
  </r>
  <r>
    <x v="689"/>
    <n v="22"/>
    <n v="11583.750910000001"/>
  </r>
  <r>
    <x v="689"/>
    <n v="23"/>
    <n v="8206.5853609999995"/>
  </r>
  <r>
    <x v="690"/>
    <n v="0"/>
    <n v="4753.8457520000002"/>
  </r>
  <r>
    <x v="690"/>
    <n v="1"/>
    <n v="5548.9337009999999"/>
  </r>
  <r>
    <x v="690"/>
    <n v="2"/>
    <n v="19003.188740000001"/>
  </r>
  <r>
    <x v="690"/>
    <n v="3"/>
    <n v="14316.768620000001"/>
  </r>
  <r>
    <x v="690"/>
    <n v="4"/>
    <n v="16481.332470000001"/>
  </r>
  <r>
    <x v="690"/>
    <n v="5"/>
    <n v="24721.59852"/>
  </r>
  <r>
    <x v="690"/>
    <n v="6"/>
    <n v="22473.24913"/>
  </r>
  <r>
    <x v="690"/>
    <n v="7"/>
    <n v="21920.711200000002"/>
  </r>
  <r>
    <x v="690"/>
    <n v="8"/>
    <n v="13836.52052"/>
  </r>
  <r>
    <x v="690"/>
    <n v="9"/>
    <n v="17070.933690000002"/>
  </r>
  <r>
    <x v="690"/>
    <n v="10"/>
    <n v="22929.330969999999"/>
  </r>
  <r>
    <x v="690"/>
    <n v="11"/>
    <n v="19357.900150000001"/>
  </r>
  <r>
    <x v="690"/>
    <n v="12"/>
    <n v="11353.58135"/>
  </r>
  <r>
    <x v="690"/>
    <n v="13"/>
    <n v="10432.74992"/>
  </r>
  <r>
    <x v="690"/>
    <n v="14"/>
    <n v="17541.626820000001"/>
  </r>
  <r>
    <x v="690"/>
    <n v="15"/>
    <n v="42748.728880000002"/>
  </r>
  <r>
    <x v="690"/>
    <n v="16"/>
    <n v="37249.857750000003"/>
  </r>
  <r>
    <x v="690"/>
    <n v="17"/>
    <n v="13725.07224"/>
  </r>
  <r>
    <x v="690"/>
    <n v="18"/>
    <n v="7517.102089"/>
  </r>
  <r>
    <x v="690"/>
    <n v="19"/>
    <n v="5357.0987279999999"/>
  </r>
  <r>
    <x v="690"/>
    <n v="20"/>
    <n v="12835.73342"/>
  </r>
  <r>
    <x v="690"/>
    <n v="21"/>
    <n v="11898.431759999999"/>
  </r>
  <r>
    <x v="690"/>
    <n v="22"/>
    <n v="7464.3159919999998"/>
  </r>
  <r>
    <x v="690"/>
    <n v="23"/>
    <n v="9544.1145489999999"/>
  </r>
  <r>
    <x v="691"/>
    <n v="0"/>
    <n v="10015.05025"/>
  </r>
  <r>
    <x v="691"/>
    <n v="1"/>
    <n v="13394.167390000001"/>
  </r>
  <r>
    <x v="691"/>
    <n v="2"/>
    <n v="16575.824420000001"/>
  </r>
  <r>
    <x v="691"/>
    <n v="3"/>
    <n v="19757.721089999999"/>
  </r>
  <r>
    <x v="691"/>
    <n v="4"/>
    <n v="19277.64615"/>
  </r>
  <r>
    <x v="691"/>
    <n v="5"/>
    <n v="24507.245760000002"/>
  </r>
  <r>
    <x v="691"/>
    <n v="6"/>
    <n v="19382.326499999999"/>
  </r>
  <r>
    <x v="691"/>
    <n v="7"/>
    <n v="16754.546859999999"/>
  </r>
  <r>
    <x v="691"/>
    <n v="8"/>
    <n v="14651.74445"/>
  </r>
  <r>
    <x v="691"/>
    <n v="9"/>
    <n v="18799.739659999999"/>
  </r>
  <r>
    <x v="691"/>
    <n v="10"/>
    <n v="23638.62227"/>
  </r>
  <r>
    <x v="691"/>
    <n v="11"/>
    <n v="24891.121800000001"/>
  </r>
  <r>
    <x v="691"/>
    <n v="12"/>
    <n v="22348.319810000001"/>
  </r>
  <r>
    <x v="691"/>
    <n v="13"/>
    <n v="20510.941750000002"/>
  </r>
  <r>
    <x v="691"/>
    <n v="14"/>
    <n v="18132.626189999999"/>
  </r>
  <r>
    <x v="691"/>
    <n v="15"/>
    <n v="15739.14676"/>
  </r>
  <r>
    <x v="691"/>
    <n v="16"/>
    <n v="13475.8176"/>
  </r>
  <r>
    <x v="691"/>
    <n v="17"/>
    <n v="8753.9451840000002"/>
  </r>
  <r>
    <x v="691"/>
    <n v="18"/>
    <n v="6252.9047019999998"/>
  </r>
  <r>
    <x v="691"/>
    <n v="19"/>
    <n v="3113.6502909999999"/>
  </r>
  <r>
    <x v="691"/>
    <n v="20"/>
    <n v="4041.7758680000002"/>
  </r>
  <r>
    <x v="691"/>
    <n v="21"/>
    <n v="6513.9948029999996"/>
  </r>
  <r>
    <x v="691"/>
    <n v="22"/>
    <n v="4656.1303330000001"/>
  </r>
  <r>
    <x v="691"/>
    <n v="23"/>
    <n v="4505.1789419999996"/>
  </r>
  <r>
    <x v="692"/>
    <n v="0"/>
    <n v="2213.460392"/>
  </r>
  <r>
    <x v="692"/>
    <n v="1"/>
    <n v="1991.2266320000001"/>
  </r>
  <r>
    <x v="692"/>
    <n v="2"/>
    <n v="73.875914870000003"/>
  </r>
  <r>
    <x v="692"/>
    <n v="3"/>
    <n v="0"/>
  </r>
  <r>
    <x v="692"/>
    <n v="4"/>
    <n v="1042.1547430000001"/>
  </r>
  <r>
    <x v="692"/>
    <n v="5"/>
    <n v="3354.7319929999999"/>
  </r>
  <r>
    <x v="692"/>
    <n v="6"/>
    <n v="1517.404886"/>
  </r>
  <r>
    <x v="692"/>
    <n v="7"/>
    <n v="2233.6983869999999"/>
  </r>
  <r>
    <x v="692"/>
    <n v="8"/>
    <n v="1927.699668"/>
  </r>
  <r>
    <x v="692"/>
    <n v="9"/>
    <n v="1655.064576"/>
  </r>
  <r>
    <x v="692"/>
    <n v="10"/>
    <n v="3011.6528069999999"/>
  </r>
  <r>
    <x v="692"/>
    <n v="11"/>
    <n v="4948.5280759999996"/>
  </r>
  <r>
    <x v="692"/>
    <n v="12"/>
    <n v="1370.405978"/>
  </r>
  <r>
    <x v="692"/>
    <n v="13"/>
    <n v="0"/>
  </r>
  <r>
    <x v="692"/>
    <n v="14"/>
    <n v="0"/>
  </r>
  <r>
    <x v="692"/>
    <n v="15"/>
    <n v="0"/>
  </r>
  <r>
    <x v="692"/>
    <n v="16"/>
    <n v="0"/>
  </r>
  <r>
    <x v="692"/>
    <n v="17"/>
    <n v="0"/>
  </r>
  <r>
    <x v="692"/>
    <n v="18"/>
    <n v="0"/>
  </r>
  <r>
    <x v="692"/>
    <n v="19"/>
    <n v="0"/>
  </r>
  <r>
    <x v="692"/>
    <n v="20"/>
    <n v="0"/>
  </r>
  <r>
    <x v="692"/>
    <n v="21"/>
    <n v="0"/>
  </r>
  <r>
    <x v="692"/>
    <n v="22"/>
    <n v="0"/>
  </r>
  <r>
    <x v="692"/>
    <n v="23"/>
    <n v="0"/>
  </r>
  <r>
    <x v="693"/>
    <n v="0"/>
    <n v="0"/>
  </r>
  <r>
    <x v="693"/>
    <n v="1"/>
    <n v="0"/>
  </r>
  <r>
    <x v="693"/>
    <n v="2"/>
    <n v="0"/>
  </r>
  <r>
    <x v="693"/>
    <n v="3"/>
    <n v="0"/>
  </r>
  <r>
    <x v="693"/>
    <n v="4"/>
    <n v="3652.4405660000002"/>
  </r>
  <r>
    <x v="693"/>
    <n v="5"/>
    <n v="7736.8921899999996"/>
  </r>
  <r>
    <x v="693"/>
    <n v="6"/>
    <n v="5422.2875979999999"/>
  </r>
  <r>
    <x v="693"/>
    <n v="7"/>
    <n v="6431.5494500000004"/>
  </r>
  <r>
    <x v="693"/>
    <n v="8"/>
    <n v="8866.1403890000001"/>
  </r>
  <r>
    <x v="693"/>
    <n v="9"/>
    <n v="5902.611073"/>
  </r>
  <r>
    <x v="693"/>
    <n v="10"/>
    <n v="9840.6185829999995"/>
  </r>
  <r>
    <x v="693"/>
    <n v="11"/>
    <n v="10816.86657"/>
  </r>
  <r>
    <x v="693"/>
    <n v="12"/>
    <n v="11585.88211"/>
  </r>
  <r>
    <x v="693"/>
    <n v="13"/>
    <n v="12599.63322"/>
  </r>
  <r>
    <x v="693"/>
    <n v="14"/>
    <n v="9647.1321520000001"/>
  </r>
  <r>
    <x v="693"/>
    <n v="15"/>
    <n v="4561.558927"/>
  </r>
  <r>
    <x v="693"/>
    <n v="16"/>
    <n v="747.62119510000002"/>
  </r>
  <r>
    <x v="693"/>
    <n v="17"/>
    <n v="0"/>
  </r>
  <r>
    <x v="693"/>
    <n v="18"/>
    <n v="0"/>
  </r>
  <r>
    <x v="693"/>
    <n v="19"/>
    <n v="0"/>
  </r>
  <r>
    <x v="693"/>
    <n v="20"/>
    <n v="0"/>
  </r>
  <r>
    <x v="693"/>
    <n v="21"/>
    <n v="0"/>
  </r>
  <r>
    <x v="693"/>
    <n v="22"/>
    <n v="0"/>
  </r>
  <r>
    <x v="693"/>
    <n v="23"/>
    <n v="0"/>
  </r>
  <r>
    <x v="694"/>
    <n v="0"/>
    <n v="79.571998129999997"/>
  </r>
  <r>
    <x v="694"/>
    <n v="1"/>
    <n v="0"/>
  </r>
  <r>
    <x v="694"/>
    <n v="2"/>
    <n v="0"/>
  </r>
  <r>
    <x v="694"/>
    <n v="3"/>
    <n v="159.32012159999999"/>
  </r>
  <r>
    <x v="694"/>
    <n v="4"/>
    <n v="780.63254789999996"/>
  </r>
  <r>
    <x v="694"/>
    <n v="5"/>
    <n v="0"/>
  </r>
  <r>
    <x v="694"/>
    <n v="6"/>
    <n v="0"/>
  </r>
  <r>
    <x v="694"/>
    <n v="7"/>
    <n v="0"/>
  </r>
  <r>
    <x v="694"/>
    <n v="8"/>
    <n v="0"/>
  </r>
  <r>
    <x v="694"/>
    <n v="9"/>
    <n v="0"/>
  </r>
  <r>
    <x v="694"/>
    <n v="10"/>
    <n v="0"/>
  </r>
  <r>
    <x v="694"/>
    <n v="11"/>
    <n v="1175.829673"/>
  </r>
  <r>
    <x v="694"/>
    <n v="12"/>
    <n v="3191.144002"/>
  </r>
  <r>
    <x v="694"/>
    <n v="13"/>
    <n v="2855.8324859999998"/>
  </r>
  <r>
    <x v="694"/>
    <n v="14"/>
    <n v="1729.662697"/>
  </r>
  <r>
    <x v="694"/>
    <n v="15"/>
    <n v="1725.7930329999999"/>
  </r>
  <r>
    <x v="694"/>
    <n v="16"/>
    <n v="0"/>
  </r>
  <r>
    <x v="694"/>
    <n v="17"/>
    <n v="0"/>
  </r>
  <r>
    <x v="694"/>
    <n v="18"/>
    <n v="1259.330332"/>
  </r>
  <r>
    <x v="694"/>
    <n v="19"/>
    <n v="970.63936039999999"/>
  </r>
  <r>
    <x v="694"/>
    <n v="20"/>
    <n v="764.76701539999999"/>
  </r>
  <r>
    <x v="694"/>
    <n v="21"/>
    <n v="2602.6832100000001"/>
  </r>
  <r>
    <x v="694"/>
    <n v="22"/>
    <n v="0"/>
  </r>
  <r>
    <x v="694"/>
    <n v="23"/>
    <n v="0"/>
  </r>
  <r>
    <x v="695"/>
    <n v="0"/>
    <n v="0"/>
  </r>
  <r>
    <x v="695"/>
    <n v="1"/>
    <n v="0"/>
  </r>
  <r>
    <x v="695"/>
    <n v="2"/>
    <n v="0"/>
  </r>
  <r>
    <x v="695"/>
    <n v="3"/>
    <n v="0"/>
  </r>
  <r>
    <x v="695"/>
    <n v="4"/>
    <n v="1541.4528499999999"/>
  </r>
  <r>
    <x v="695"/>
    <n v="5"/>
    <n v="1639.2048279999999"/>
  </r>
  <r>
    <x v="695"/>
    <n v="6"/>
    <n v="0"/>
  </r>
  <r>
    <x v="695"/>
    <n v="7"/>
    <n v="0"/>
  </r>
  <r>
    <x v="695"/>
    <n v="8"/>
    <n v="910.32331060000001"/>
  </r>
  <r>
    <x v="695"/>
    <n v="9"/>
    <n v="8212.4516999999996"/>
  </r>
  <r>
    <x v="695"/>
    <n v="10"/>
    <n v="9555.4669439999998"/>
  </r>
  <r>
    <x v="695"/>
    <n v="11"/>
    <n v="18084.72985"/>
  </r>
  <r>
    <x v="695"/>
    <n v="12"/>
    <n v="27307.32015"/>
  </r>
  <r>
    <x v="695"/>
    <n v="13"/>
    <n v="24773.18275"/>
  </r>
  <r>
    <x v="695"/>
    <n v="14"/>
    <n v="20703.857080000002"/>
  </r>
  <r>
    <x v="695"/>
    <n v="15"/>
    <n v="15602.92021"/>
  </r>
  <r>
    <x v="695"/>
    <n v="16"/>
    <n v="13558.214970000001"/>
  </r>
  <r>
    <x v="695"/>
    <n v="17"/>
    <n v="12316.907950000001"/>
  </r>
  <r>
    <x v="695"/>
    <n v="18"/>
    <n v="11571.27642"/>
  </r>
  <r>
    <x v="695"/>
    <n v="19"/>
    <n v="8086.9287649999997"/>
  </r>
  <r>
    <x v="695"/>
    <n v="20"/>
    <n v="7543.8780999999999"/>
  </r>
  <r>
    <x v="695"/>
    <n v="21"/>
    <n v="4966.8911340000004"/>
  </r>
  <r>
    <x v="695"/>
    <n v="22"/>
    <n v="3206.7589520000001"/>
  </r>
  <r>
    <x v="695"/>
    <n v="23"/>
    <n v="2063.2449879999999"/>
  </r>
  <r>
    <x v="696"/>
    <n v="0"/>
    <n v="14060.708060000001"/>
  </r>
  <r>
    <x v="696"/>
    <n v="1"/>
    <n v="15060.342500000001"/>
  </r>
  <r>
    <x v="696"/>
    <n v="2"/>
    <n v="13115.76979"/>
  </r>
  <r>
    <x v="696"/>
    <n v="3"/>
    <n v="19444.678039999999"/>
  </r>
  <r>
    <x v="696"/>
    <n v="4"/>
    <n v="14373.86923"/>
  </r>
  <r>
    <x v="696"/>
    <n v="5"/>
    <n v="15958.100909999999"/>
  </r>
  <r>
    <x v="696"/>
    <n v="6"/>
    <n v="14915.285760000001"/>
  </r>
  <r>
    <x v="696"/>
    <n v="7"/>
    <n v="11707.246520000001"/>
  </r>
  <r>
    <x v="696"/>
    <n v="8"/>
    <n v="6876.3619420000005"/>
  </r>
  <r>
    <x v="696"/>
    <n v="9"/>
    <n v="8148.0621209999999"/>
  </r>
  <r>
    <x v="696"/>
    <n v="10"/>
    <n v="9890.8772439999993"/>
  </r>
  <r>
    <x v="696"/>
    <n v="11"/>
    <n v="14909.54362"/>
  </r>
  <r>
    <x v="696"/>
    <n v="12"/>
    <n v="14933.9673"/>
  </r>
  <r>
    <x v="696"/>
    <n v="13"/>
    <n v="12910.62593"/>
  </r>
  <r>
    <x v="696"/>
    <n v="14"/>
    <n v="12344.283789999999"/>
  </r>
  <r>
    <x v="696"/>
    <n v="15"/>
    <n v="6891.5052470000001"/>
  </r>
  <r>
    <x v="696"/>
    <n v="16"/>
    <n v="4999.4064189999999"/>
  </r>
  <r>
    <x v="696"/>
    <n v="17"/>
    <n v="5161.5512349999999"/>
  </r>
  <r>
    <x v="696"/>
    <n v="18"/>
    <n v="5254.8748150000001"/>
  </r>
  <r>
    <x v="696"/>
    <n v="19"/>
    <n v="4927.1262139999999"/>
  </r>
  <r>
    <x v="696"/>
    <n v="20"/>
    <n v="2960.34121"/>
  </r>
  <r>
    <x v="696"/>
    <n v="21"/>
    <n v="8083.033743"/>
  </r>
  <r>
    <x v="696"/>
    <n v="22"/>
    <n v="11404.01585"/>
  </r>
  <r>
    <x v="696"/>
    <n v="23"/>
    <n v="8378.6134290000009"/>
  </r>
  <r>
    <x v="697"/>
    <n v="0"/>
    <n v="7132.2774120000004"/>
  </r>
  <r>
    <x v="697"/>
    <n v="1"/>
    <n v="11032.3732"/>
  </r>
  <r>
    <x v="697"/>
    <n v="2"/>
    <n v="16221.433999999999"/>
  </r>
  <r>
    <x v="697"/>
    <n v="3"/>
    <n v="16832.636780000001"/>
  </r>
  <r>
    <x v="697"/>
    <n v="4"/>
    <n v="12040.174929999999"/>
  </r>
  <r>
    <x v="697"/>
    <n v="5"/>
    <n v="5322.5534939999998"/>
  </r>
  <r>
    <x v="697"/>
    <n v="6"/>
    <n v="4759.437868"/>
  </r>
  <r>
    <x v="697"/>
    <n v="7"/>
    <n v="4012.2175579999998"/>
  </r>
  <r>
    <x v="697"/>
    <n v="8"/>
    <n v="7277.4245650000003"/>
  </r>
  <r>
    <x v="697"/>
    <n v="9"/>
    <n v="12974.632299999999"/>
  </r>
  <r>
    <x v="697"/>
    <n v="10"/>
    <n v="15359.014870000001"/>
  </r>
  <r>
    <x v="697"/>
    <n v="11"/>
    <n v="16408.647379999999"/>
  </r>
  <r>
    <x v="697"/>
    <n v="12"/>
    <n v="15733.57632"/>
  </r>
  <r>
    <x v="697"/>
    <n v="13"/>
    <n v="10801.01347"/>
  </r>
  <r>
    <x v="697"/>
    <n v="14"/>
    <n v="18873.738150000001"/>
  </r>
  <r>
    <x v="697"/>
    <n v="15"/>
    <n v="19453.083500000001"/>
  </r>
  <r>
    <x v="697"/>
    <n v="16"/>
    <n v="17466.102330000002"/>
  </r>
  <r>
    <x v="697"/>
    <n v="17"/>
    <n v="12670.138639999999"/>
  </r>
  <r>
    <x v="697"/>
    <n v="18"/>
    <n v="7181.8497219999999"/>
  </r>
  <r>
    <x v="697"/>
    <n v="19"/>
    <n v="7476.8242179999997"/>
  </r>
  <r>
    <x v="697"/>
    <n v="20"/>
    <n v="6061.9745650000004"/>
  </r>
  <r>
    <x v="697"/>
    <n v="21"/>
    <n v="8730.0448670000005"/>
  </r>
  <r>
    <x v="697"/>
    <n v="22"/>
    <n v="15784.9818"/>
  </r>
  <r>
    <x v="697"/>
    <n v="23"/>
    <n v="12217.45184"/>
  </r>
  <r>
    <x v="698"/>
    <n v="0"/>
    <n v="8636.2635580000006"/>
  </r>
  <r>
    <x v="698"/>
    <n v="1"/>
    <n v="16217.540069999999"/>
  </r>
  <r>
    <x v="698"/>
    <n v="2"/>
    <n v="14641.37095"/>
  </r>
  <r>
    <x v="698"/>
    <n v="3"/>
    <n v="22121.210060000001"/>
  </r>
  <r>
    <x v="698"/>
    <n v="4"/>
    <n v="17145.125789999998"/>
  </r>
  <r>
    <x v="698"/>
    <n v="5"/>
    <n v="18231.153320000001"/>
  </r>
  <r>
    <x v="698"/>
    <n v="6"/>
    <n v="18838.398860000001"/>
  </r>
  <r>
    <x v="698"/>
    <n v="7"/>
    <n v="11931.27722"/>
  </r>
  <r>
    <x v="698"/>
    <n v="8"/>
    <n v="6805.9510120000004"/>
  </r>
  <r>
    <x v="698"/>
    <n v="9"/>
    <n v="4966.7521349999997"/>
  </r>
  <r>
    <x v="698"/>
    <n v="10"/>
    <n v="6393.7767309999999"/>
  </r>
  <r>
    <x v="698"/>
    <n v="11"/>
    <n v="6875.2124430000003"/>
  </r>
  <r>
    <x v="698"/>
    <n v="12"/>
    <n v="9143.1203600000008"/>
  </r>
  <r>
    <x v="698"/>
    <n v="13"/>
    <n v="10828.90696"/>
  </r>
  <r>
    <x v="698"/>
    <n v="14"/>
    <n v="11234.86031"/>
  </r>
  <r>
    <x v="698"/>
    <n v="15"/>
    <n v="10592.04485"/>
  </r>
  <r>
    <x v="698"/>
    <n v="16"/>
    <n v="7956.5918179999999"/>
  </r>
  <r>
    <x v="698"/>
    <n v="17"/>
    <n v="10308.74641"/>
  </r>
  <r>
    <x v="698"/>
    <n v="18"/>
    <n v="8010.5616300000002"/>
  </r>
  <r>
    <x v="698"/>
    <n v="19"/>
    <n v="5358.0929100000003"/>
  </r>
  <r>
    <x v="698"/>
    <n v="20"/>
    <n v="9467.1321150000003"/>
  </r>
  <r>
    <x v="698"/>
    <n v="21"/>
    <n v="6421.9753689999998"/>
  </r>
  <r>
    <x v="698"/>
    <n v="22"/>
    <n v="8812.6262360000001"/>
  </r>
  <r>
    <x v="698"/>
    <n v="23"/>
    <n v="4334.6718279999996"/>
  </r>
  <r>
    <x v="699"/>
    <n v="0"/>
    <n v="5058.407784"/>
  </r>
  <r>
    <x v="699"/>
    <n v="1"/>
    <n v="8449.6237060000003"/>
  </r>
  <r>
    <x v="699"/>
    <n v="2"/>
    <n v="5657.8363019999997"/>
  </r>
  <r>
    <x v="699"/>
    <n v="3"/>
    <n v="8650.9795759999997"/>
  </r>
  <r>
    <x v="699"/>
    <n v="4"/>
    <n v="11447.669029999999"/>
  </r>
  <r>
    <x v="699"/>
    <n v="5"/>
    <n v="11678.69025"/>
  </r>
  <r>
    <x v="699"/>
    <n v="6"/>
    <n v="12436.043739999999"/>
  </r>
  <r>
    <x v="699"/>
    <n v="7"/>
    <n v="20113.270270000001"/>
  </r>
  <r>
    <x v="699"/>
    <n v="8"/>
    <n v="24052.26885"/>
  </r>
  <r>
    <x v="699"/>
    <n v="9"/>
    <n v="27143.072390000001"/>
  </r>
  <r>
    <x v="699"/>
    <n v="10"/>
    <n v="31436.181809999998"/>
  </r>
  <r>
    <x v="699"/>
    <n v="11"/>
    <n v="32685.119360000001"/>
  </r>
  <r>
    <x v="699"/>
    <n v="12"/>
    <n v="35614.082750000001"/>
  </r>
  <r>
    <x v="699"/>
    <n v="13"/>
    <n v="39995.118589999998"/>
  </r>
  <r>
    <x v="699"/>
    <n v="14"/>
    <n v="41026.679620000003"/>
  </r>
  <r>
    <x v="699"/>
    <n v="15"/>
    <n v="26943.052319999999"/>
  </r>
  <r>
    <x v="699"/>
    <n v="16"/>
    <n v="21180.0795"/>
  </r>
  <r>
    <x v="699"/>
    <n v="17"/>
    <n v="17972.59504"/>
  </r>
  <r>
    <x v="699"/>
    <n v="18"/>
    <n v="16906.4643"/>
  </r>
  <r>
    <x v="699"/>
    <n v="19"/>
    <n v="15096.643029999999"/>
  </r>
  <r>
    <x v="699"/>
    <n v="20"/>
    <n v="19357.206310000001"/>
  </r>
  <r>
    <x v="699"/>
    <n v="21"/>
    <n v="42613.494259999999"/>
  </r>
  <r>
    <x v="699"/>
    <n v="22"/>
    <n v="23180.638879999999"/>
  </r>
  <r>
    <x v="699"/>
    <n v="23"/>
    <n v="26386.180639999999"/>
  </r>
  <r>
    <x v="700"/>
    <n v="0"/>
    <n v="31160.309130000001"/>
  </r>
  <r>
    <x v="700"/>
    <n v="1"/>
    <n v="18399.162390000001"/>
  </r>
  <r>
    <x v="700"/>
    <n v="2"/>
    <n v="17420.391950000001"/>
  </r>
  <r>
    <x v="700"/>
    <n v="3"/>
    <n v="27334.654050000001"/>
  </r>
  <r>
    <x v="700"/>
    <n v="4"/>
    <n v="42104.859149999997"/>
  </r>
  <r>
    <x v="700"/>
    <n v="5"/>
    <n v="39637.765480000002"/>
  </r>
  <r>
    <x v="700"/>
    <n v="6"/>
    <n v="26305.618030000001"/>
  </r>
  <r>
    <x v="700"/>
    <n v="7"/>
    <n v="15764.576279999999"/>
  </r>
  <r>
    <x v="700"/>
    <n v="8"/>
    <n v="16593.110560000001"/>
  </r>
  <r>
    <x v="700"/>
    <n v="9"/>
    <n v="10049.239369999999"/>
  </r>
  <r>
    <x v="700"/>
    <n v="10"/>
    <n v="26596.79434"/>
  </r>
  <r>
    <x v="700"/>
    <n v="11"/>
    <n v="25478.111199999999"/>
  </r>
  <r>
    <x v="700"/>
    <n v="12"/>
    <n v="24383.637149999999"/>
  </r>
  <r>
    <x v="700"/>
    <n v="13"/>
    <n v="19977.29234"/>
  </r>
  <r>
    <x v="700"/>
    <n v="14"/>
    <n v="22992.569189999998"/>
  </r>
  <r>
    <x v="700"/>
    <n v="15"/>
    <n v="19696.479380000001"/>
  </r>
  <r>
    <x v="700"/>
    <n v="16"/>
    <n v="15787.98733"/>
  </r>
  <r>
    <x v="700"/>
    <n v="17"/>
    <n v="14678.094440000001"/>
  </r>
  <r>
    <x v="700"/>
    <n v="18"/>
    <n v="10031.306759999999"/>
  </r>
  <r>
    <x v="700"/>
    <n v="19"/>
    <n v="17383.37457"/>
  </r>
  <r>
    <x v="700"/>
    <n v="20"/>
    <n v="8968.1392149999992"/>
  </r>
  <r>
    <x v="700"/>
    <n v="21"/>
    <n v="0"/>
  </r>
  <r>
    <x v="700"/>
    <n v="22"/>
    <n v="0"/>
  </r>
  <r>
    <x v="700"/>
    <n v="23"/>
    <n v="7424.4031340000001"/>
  </r>
  <r>
    <x v="701"/>
    <n v="0"/>
    <n v="3530.5588309999998"/>
  </r>
  <r>
    <x v="701"/>
    <n v="1"/>
    <n v="4721.5450080000001"/>
  </r>
  <r>
    <x v="701"/>
    <n v="2"/>
    <n v="6110.8303720000004"/>
  </r>
  <r>
    <x v="701"/>
    <n v="3"/>
    <n v="8516.3743830000003"/>
  </r>
  <r>
    <x v="701"/>
    <n v="4"/>
    <n v="7644.6829170000001"/>
  </r>
  <r>
    <x v="701"/>
    <n v="5"/>
    <n v="5168.8438930000002"/>
  </r>
  <r>
    <x v="701"/>
    <n v="6"/>
    <n v="7482.2599319999999"/>
  </r>
  <r>
    <x v="701"/>
    <n v="7"/>
    <n v="2233.1021799999999"/>
  </r>
  <r>
    <x v="701"/>
    <n v="8"/>
    <n v="0"/>
  </r>
  <r>
    <x v="701"/>
    <n v="9"/>
    <n v="0"/>
  </r>
  <r>
    <x v="701"/>
    <n v="10"/>
    <n v="0"/>
  </r>
  <r>
    <x v="701"/>
    <n v="11"/>
    <n v="0"/>
  </r>
  <r>
    <x v="701"/>
    <n v="12"/>
    <n v="0"/>
  </r>
  <r>
    <x v="701"/>
    <n v="13"/>
    <n v="0"/>
  </r>
  <r>
    <x v="701"/>
    <n v="14"/>
    <n v="0"/>
  </r>
  <r>
    <x v="701"/>
    <n v="15"/>
    <n v="0"/>
  </r>
  <r>
    <x v="701"/>
    <n v="16"/>
    <n v="0"/>
  </r>
  <r>
    <x v="701"/>
    <n v="17"/>
    <n v="0"/>
  </r>
  <r>
    <x v="701"/>
    <n v="18"/>
    <n v="0"/>
  </r>
  <r>
    <x v="701"/>
    <n v="19"/>
    <n v="0"/>
  </r>
  <r>
    <x v="701"/>
    <n v="20"/>
    <n v="2389.484117"/>
  </r>
  <r>
    <x v="701"/>
    <n v="21"/>
    <n v="8277.4497480000009"/>
  </r>
  <r>
    <x v="701"/>
    <n v="22"/>
    <n v="4567.172098"/>
  </r>
  <r>
    <x v="701"/>
    <n v="23"/>
    <n v="11261.233550000001"/>
  </r>
  <r>
    <x v="702"/>
    <n v="0"/>
    <n v="11415.33813"/>
  </r>
  <r>
    <x v="702"/>
    <n v="1"/>
    <n v="15903.00266"/>
  </r>
  <r>
    <x v="702"/>
    <n v="2"/>
    <n v="10501.55883"/>
  </r>
  <r>
    <x v="702"/>
    <n v="3"/>
    <n v="6035.9756459999999"/>
  </r>
  <r>
    <x v="702"/>
    <n v="4"/>
    <n v="15153.79204"/>
  </r>
  <r>
    <x v="702"/>
    <n v="5"/>
    <n v="14254.14875"/>
  </r>
  <r>
    <x v="702"/>
    <n v="6"/>
    <n v="11900.13221"/>
  </r>
  <r>
    <x v="702"/>
    <n v="7"/>
    <n v="7399.4808190000003"/>
  </r>
  <r>
    <x v="702"/>
    <n v="8"/>
    <n v="0"/>
  </r>
  <r>
    <x v="702"/>
    <n v="9"/>
    <n v="0"/>
  </r>
  <r>
    <x v="702"/>
    <n v="10"/>
    <n v="0"/>
  </r>
  <r>
    <x v="702"/>
    <n v="11"/>
    <n v="0"/>
  </r>
  <r>
    <x v="702"/>
    <n v="12"/>
    <n v="0"/>
  </r>
  <r>
    <x v="702"/>
    <n v="13"/>
    <n v="0"/>
  </r>
  <r>
    <x v="702"/>
    <n v="14"/>
    <n v="0"/>
  </r>
  <r>
    <x v="702"/>
    <n v="15"/>
    <n v="0"/>
  </r>
  <r>
    <x v="702"/>
    <n v="16"/>
    <n v="0"/>
  </r>
  <r>
    <x v="702"/>
    <n v="17"/>
    <n v="0"/>
  </r>
  <r>
    <x v="702"/>
    <n v="18"/>
    <n v="0"/>
  </r>
  <r>
    <x v="702"/>
    <n v="19"/>
    <n v="0"/>
  </r>
  <r>
    <x v="702"/>
    <n v="20"/>
    <n v="0"/>
  </r>
  <r>
    <x v="702"/>
    <n v="21"/>
    <n v="0"/>
  </r>
  <r>
    <x v="702"/>
    <n v="22"/>
    <n v="0"/>
  </r>
  <r>
    <x v="702"/>
    <n v="23"/>
    <n v="0"/>
  </r>
  <r>
    <x v="703"/>
    <n v="0"/>
    <n v="0"/>
  </r>
  <r>
    <x v="703"/>
    <n v="1"/>
    <n v="169.77115330000001"/>
  </r>
  <r>
    <x v="703"/>
    <n v="2"/>
    <n v="9004.0313779999997"/>
  </r>
  <r>
    <x v="703"/>
    <n v="3"/>
    <n v="9591.6459670000004"/>
  </r>
  <r>
    <x v="703"/>
    <n v="4"/>
    <n v="8181.5052219999998"/>
  </r>
  <r>
    <x v="703"/>
    <n v="5"/>
    <n v="9973.8000929999998"/>
  </r>
  <r>
    <x v="703"/>
    <n v="6"/>
    <n v="9622.9594620000007"/>
  </r>
  <r>
    <x v="703"/>
    <n v="7"/>
    <n v="11132.549059999999"/>
  </r>
  <r>
    <x v="703"/>
    <n v="8"/>
    <n v="23606.175449999999"/>
  </r>
  <r>
    <x v="703"/>
    <n v="9"/>
    <n v="24514.696759999999"/>
  </r>
  <r>
    <x v="703"/>
    <n v="10"/>
    <n v="26677.69011"/>
  </r>
  <r>
    <x v="703"/>
    <n v="11"/>
    <n v="38011.014869999999"/>
  </r>
  <r>
    <x v="703"/>
    <n v="12"/>
    <n v="41630.832419999999"/>
  </r>
  <r>
    <x v="703"/>
    <n v="13"/>
    <n v="40369.460460000002"/>
  </r>
  <r>
    <x v="703"/>
    <n v="14"/>
    <n v="34955.751989999997"/>
  </r>
  <r>
    <x v="703"/>
    <n v="15"/>
    <n v="33228.431299999997"/>
  </r>
  <r>
    <x v="703"/>
    <n v="16"/>
    <n v="30082.00805"/>
  </r>
  <r>
    <x v="703"/>
    <n v="17"/>
    <n v="21233.87715"/>
  </r>
  <r>
    <x v="703"/>
    <n v="18"/>
    <n v="17537.434260000002"/>
  </r>
  <r>
    <x v="703"/>
    <n v="19"/>
    <n v="21592.321960000001"/>
  </r>
  <r>
    <x v="703"/>
    <n v="20"/>
    <n v="31881.724549999999"/>
  </r>
  <r>
    <x v="703"/>
    <n v="21"/>
    <n v="29365.826669999999"/>
  </r>
  <r>
    <x v="703"/>
    <n v="22"/>
    <n v="29861.283360000001"/>
  </r>
  <r>
    <x v="703"/>
    <n v="23"/>
    <n v="32887.068209999998"/>
  </r>
  <r>
    <x v="704"/>
    <n v="0"/>
    <n v="37971.104659999997"/>
  </r>
  <r>
    <x v="704"/>
    <n v="1"/>
    <n v="38787.302470000002"/>
  </r>
  <r>
    <x v="704"/>
    <n v="2"/>
    <n v="28426.248230000001"/>
  </r>
  <r>
    <x v="704"/>
    <n v="3"/>
    <n v="16407.911950000002"/>
  </r>
  <r>
    <x v="704"/>
    <n v="4"/>
    <n v="25546.919890000001"/>
  </r>
  <r>
    <x v="704"/>
    <n v="5"/>
    <n v="37380.457569999999"/>
  </r>
  <r>
    <x v="704"/>
    <n v="6"/>
    <n v="37134.269910000003"/>
  </r>
  <r>
    <x v="704"/>
    <n v="7"/>
    <n v="35104.684359999999"/>
  </r>
  <r>
    <x v="704"/>
    <n v="8"/>
    <n v="32598.71891"/>
  </r>
  <r>
    <x v="704"/>
    <n v="9"/>
    <n v="39379.341110000001"/>
  </r>
  <r>
    <x v="704"/>
    <n v="10"/>
    <n v="39610.026140000002"/>
  </r>
  <r>
    <x v="704"/>
    <n v="11"/>
    <n v="38878.9666"/>
  </r>
  <r>
    <x v="704"/>
    <n v="12"/>
    <n v="39532.132940000003"/>
  </r>
  <r>
    <x v="704"/>
    <n v="13"/>
    <n v="37123.795839999999"/>
  </r>
  <r>
    <x v="704"/>
    <n v="14"/>
    <n v="34928.10542"/>
  </r>
  <r>
    <x v="704"/>
    <n v="15"/>
    <n v="27092.04853"/>
  </r>
  <r>
    <x v="704"/>
    <n v="16"/>
    <n v="30779.34606"/>
  </r>
  <r>
    <x v="704"/>
    <n v="17"/>
    <n v="21805.227999999999"/>
  </r>
  <r>
    <x v="704"/>
    <n v="18"/>
    <n v="24129.56899"/>
  </r>
  <r>
    <x v="704"/>
    <n v="19"/>
    <n v="25779.791509999999"/>
  </r>
  <r>
    <x v="704"/>
    <n v="20"/>
    <n v="34722.218009999997"/>
  </r>
  <r>
    <x v="704"/>
    <n v="21"/>
    <n v="41430.108240000001"/>
  </r>
  <r>
    <x v="704"/>
    <n v="22"/>
    <n v="42142.344369999999"/>
  </r>
  <r>
    <x v="704"/>
    <n v="23"/>
    <n v="38589.458160000002"/>
  </r>
  <r>
    <x v="705"/>
    <n v="0"/>
    <n v="36854.087399999997"/>
  </r>
  <r>
    <x v="705"/>
    <n v="1"/>
    <n v="37688.303619999999"/>
  </r>
  <r>
    <x v="705"/>
    <n v="2"/>
    <n v="40152.292970000002"/>
  </r>
  <r>
    <x v="705"/>
    <n v="3"/>
    <n v="43480.721740000001"/>
  </r>
  <r>
    <x v="705"/>
    <n v="4"/>
    <n v="40603.918149999998"/>
  </r>
  <r>
    <x v="705"/>
    <n v="5"/>
    <n v="44850.325819999998"/>
  </r>
  <r>
    <x v="705"/>
    <n v="6"/>
    <n v="43715.338040000002"/>
  </r>
  <r>
    <x v="705"/>
    <n v="7"/>
    <n v="43646.692940000001"/>
  </r>
  <r>
    <x v="705"/>
    <n v="8"/>
    <n v="44657.2906"/>
  </r>
  <r>
    <x v="705"/>
    <n v="9"/>
    <n v="46466.40883"/>
  </r>
  <r>
    <x v="705"/>
    <n v="10"/>
    <n v="45956.264499999997"/>
  </r>
  <r>
    <x v="705"/>
    <n v="11"/>
    <n v="42932.762000000002"/>
  </r>
  <r>
    <x v="705"/>
    <n v="12"/>
    <n v="41985.363920000003"/>
  </r>
  <r>
    <x v="705"/>
    <n v="13"/>
    <n v="40781.167439999997"/>
  </r>
  <r>
    <x v="705"/>
    <n v="14"/>
    <n v="41786.830309999998"/>
  </r>
  <r>
    <x v="705"/>
    <n v="15"/>
    <n v="36895.70938"/>
  </r>
  <r>
    <x v="705"/>
    <n v="16"/>
    <n v="29672.577430000001"/>
  </r>
  <r>
    <x v="705"/>
    <n v="17"/>
    <n v="18892.427500000002"/>
  </r>
  <r>
    <x v="705"/>
    <n v="18"/>
    <n v="12240.4449"/>
  </r>
  <r>
    <x v="705"/>
    <n v="19"/>
    <n v="15458.475909999999"/>
  </r>
  <r>
    <x v="705"/>
    <n v="20"/>
    <n v="19204.50906"/>
  </r>
  <r>
    <x v="705"/>
    <n v="21"/>
    <n v="23688.191449999998"/>
  </r>
  <r>
    <x v="705"/>
    <n v="22"/>
    <n v="38531.687149999998"/>
  </r>
  <r>
    <x v="705"/>
    <n v="23"/>
    <n v="40377.424749999998"/>
  </r>
  <r>
    <x v="706"/>
    <n v="0"/>
    <n v="34765.698389999998"/>
  </r>
  <r>
    <x v="706"/>
    <n v="1"/>
    <n v="34446.393709999997"/>
  </r>
  <r>
    <x v="706"/>
    <n v="2"/>
    <n v="35696.977370000001"/>
  </r>
  <r>
    <x v="706"/>
    <n v="3"/>
    <n v="31055.17036"/>
  </r>
  <r>
    <x v="706"/>
    <n v="4"/>
    <n v="30515.623800000001"/>
  </r>
  <r>
    <x v="706"/>
    <n v="5"/>
    <n v="28264.525519999999"/>
  </r>
  <r>
    <x v="706"/>
    <n v="6"/>
    <n v="33351.532610000002"/>
  </r>
  <r>
    <x v="706"/>
    <n v="7"/>
    <n v="36727.045839999999"/>
  </r>
  <r>
    <x v="706"/>
    <n v="8"/>
    <n v="34628.705459999997"/>
  </r>
  <r>
    <x v="706"/>
    <n v="9"/>
    <n v="35791.992200000001"/>
  </r>
  <r>
    <x v="706"/>
    <n v="10"/>
    <n v="35012.334940000001"/>
  </r>
  <r>
    <x v="706"/>
    <n v="11"/>
    <n v="37543.523959999999"/>
  </r>
  <r>
    <x v="706"/>
    <n v="12"/>
    <n v="35568.149239999999"/>
  </r>
  <r>
    <x v="706"/>
    <n v="13"/>
    <n v="27069.725780000001"/>
  </r>
  <r>
    <x v="706"/>
    <n v="14"/>
    <n v="29619.53671"/>
  </r>
  <r>
    <x v="706"/>
    <n v="15"/>
    <n v="24409.970969999998"/>
  </r>
  <r>
    <x v="706"/>
    <n v="16"/>
    <n v="32625.024799999999"/>
  </r>
  <r>
    <x v="706"/>
    <n v="17"/>
    <n v="25866.213599999999"/>
  </r>
  <r>
    <x v="706"/>
    <n v="18"/>
    <n v="25978.53859"/>
  </r>
  <r>
    <x v="706"/>
    <n v="19"/>
    <n v="25107.517459999999"/>
  </r>
  <r>
    <x v="706"/>
    <n v="20"/>
    <n v="23670.164069999999"/>
  </r>
  <r>
    <x v="706"/>
    <n v="21"/>
    <n v="25382.06293"/>
  </r>
  <r>
    <x v="706"/>
    <n v="22"/>
    <n v="25391.19832"/>
  </r>
  <r>
    <x v="706"/>
    <n v="23"/>
    <n v="32986.303590000003"/>
  </r>
  <r>
    <x v="707"/>
    <n v="0"/>
    <n v="45924.899129999998"/>
  </r>
  <r>
    <x v="707"/>
    <n v="1"/>
    <n v="47042.512909999998"/>
  </r>
  <r>
    <x v="707"/>
    <n v="2"/>
    <n v="40589.459940000001"/>
  </r>
  <r>
    <x v="707"/>
    <n v="3"/>
    <n v="34782.001040000003"/>
  </r>
  <r>
    <x v="707"/>
    <n v="4"/>
    <n v="23843.384330000001"/>
  </r>
  <r>
    <x v="707"/>
    <n v="5"/>
    <n v="23072.664949999998"/>
  </r>
  <r>
    <x v="707"/>
    <n v="6"/>
    <n v="34622.484859999997"/>
  </r>
  <r>
    <x v="707"/>
    <n v="7"/>
    <n v="41838.190190000001"/>
  </r>
  <r>
    <x v="707"/>
    <n v="8"/>
    <n v="46710.75505"/>
  </r>
  <r>
    <x v="707"/>
    <n v="9"/>
    <n v="44964.697740000003"/>
  </r>
  <r>
    <x v="707"/>
    <n v="10"/>
    <n v="46299.4012"/>
  </r>
  <r>
    <x v="707"/>
    <n v="11"/>
    <n v="45671.298820000004"/>
  </r>
  <r>
    <x v="707"/>
    <n v="12"/>
    <n v="47650.592850000001"/>
  </r>
  <r>
    <x v="707"/>
    <n v="13"/>
    <n v="42604.090499999998"/>
  </r>
  <r>
    <x v="707"/>
    <n v="14"/>
    <n v="34931.146890000004"/>
  </r>
  <r>
    <x v="707"/>
    <n v="15"/>
    <n v="22331.537319999999"/>
  </r>
  <r>
    <x v="707"/>
    <n v="16"/>
    <n v="13340.37844"/>
  </r>
  <r>
    <x v="707"/>
    <n v="17"/>
    <n v="12717.133040000001"/>
  </r>
  <r>
    <x v="707"/>
    <n v="18"/>
    <n v="15863.73884"/>
  </r>
  <r>
    <x v="707"/>
    <n v="19"/>
    <n v="16970.674050000001"/>
  </r>
  <r>
    <x v="707"/>
    <n v="20"/>
    <n v="24258.184649999999"/>
  </r>
  <r>
    <x v="707"/>
    <n v="21"/>
    <n v="25969.803209999998"/>
  </r>
  <r>
    <x v="707"/>
    <n v="22"/>
    <n v="10527.97445"/>
  </r>
  <r>
    <x v="707"/>
    <n v="23"/>
    <n v="18163.471750000001"/>
  </r>
  <r>
    <x v="708"/>
    <n v="0"/>
    <n v="18083.149549999998"/>
  </r>
  <r>
    <x v="708"/>
    <n v="1"/>
    <n v="12378.83836"/>
  </r>
  <r>
    <x v="708"/>
    <n v="2"/>
    <n v="17735.907019999999"/>
  </r>
  <r>
    <x v="708"/>
    <n v="3"/>
    <n v="22150.342799999999"/>
  </r>
  <r>
    <x v="708"/>
    <n v="4"/>
    <n v="12878.7161"/>
  </r>
  <r>
    <x v="708"/>
    <n v="5"/>
    <n v="3400.9576080000002"/>
  </r>
  <r>
    <x v="708"/>
    <n v="6"/>
    <n v="4771.2430000000004"/>
  </r>
  <r>
    <x v="708"/>
    <n v="7"/>
    <n v="0"/>
  </r>
  <r>
    <x v="708"/>
    <n v="8"/>
    <n v="0"/>
  </r>
  <r>
    <x v="708"/>
    <n v="9"/>
    <n v="0"/>
  </r>
  <r>
    <x v="708"/>
    <n v="10"/>
    <n v="0"/>
  </r>
  <r>
    <x v="708"/>
    <n v="11"/>
    <n v="1787.5629389999999"/>
  </r>
  <r>
    <x v="708"/>
    <n v="12"/>
    <n v="9266.4388899999994"/>
  </r>
  <r>
    <x v="708"/>
    <n v="13"/>
    <n v="23401.851180000001"/>
  </r>
  <r>
    <x v="708"/>
    <n v="14"/>
    <n v="27353.681960000002"/>
  </r>
  <r>
    <x v="708"/>
    <n v="15"/>
    <n v="20721.199089999998"/>
  </r>
  <r>
    <x v="708"/>
    <n v="16"/>
    <n v="11085.8287"/>
  </r>
  <r>
    <x v="708"/>
    <n v="17"/>
    <n v="8282.1201889999993"/>
  </r>
  <r>
    <x v="708"/>
    <n v="18"/>
    <n v="4995.2445710000002"/>
  </r>
  <r>
    <x v="708"/>
    <n v="19"/>
    <n v="7588.925921"/>
  </r>
  <r>
    <x v="708"/>
    <n v="20"/>
    <n v="20054.721689999998"/>
  </r>
  <r>
    <x v="708"/>
    <n v="21"/>
    <n v="26811.346300000001"/>
  </r>
  <r>
    <x v="708"/>
    <n v="22"/>
    <n v="25450.330959999999"/>
  </r>
  <r>
    <x v="708"/>
    <n v="23"/>
    <n v="31683.556039999999"/>
  </r>
  <r>
    <x v="709"/>
    <n v="0"/>
    <n v="29987.419160000001"/>
  </r>
  <r>
    <x v="709"/>
    <n v="1"/>
    <n v="17694.487529999999"/>
  </r>
  <r>
    <x v="709"/>
    <n v="2"/>
    <n v="13562.450779999999"/>
  </r>
  <r>
    <x v="709"/>
    <n v="3"/>
    <n v="13075.66064"/>
  </r>
  <r>
    <x v="709"/>
    <n v="4"/>
    <n v="14602.890579999999"/>
  </r>
  <r>
    <x v="709"/>
    <n v="5"/>
    <n v="14464.698619999999"/>
  </r>
  <r>
    <x v="709"/>
    <n v="6"/>
    <n v="10386.637280000001"/>
  </r>
  <r>
    <x v="709"/>
    <n v="7"/>
    <n v="19024.576420000001"/>
  </r>
  <r>
    <x v="709"/>
    <n v="8"/>
    <n v="22033.423190000001"/>
  </r>
  <r>
    <x v="709"/>
    <n v="9"/>
    <n v="19930.626840000001"/>
  </r>
  <r>
    <x v="709"/>
    <n v="10"/>
    <n v="23987.85974"/>
  </r>
  <r>
    <x v="709"/>
    <n v="11"/>
    <n v="30200.767100000001"/>
  </r>
  <r>
    <x v="709"/>
    <n v="12"/>
    <n v="25594.491150000002"/>
  </r>
  <r>
    <x v="709"/>
    <n v="13"/>
    <n v="26510.61564"/>
  </r>
  <r>
    <x v="709"/>
    <n v="14"/>
    <n v="25024.599689999999"/>
  </r>
  <r>
    <x v="709"/>
    <n v="15"/>
    <n v="12710.39971"/>
  </r>
  <r>
    <x v="709"/>
    <n v="16"/>
    <n v="10263.991840000001"/>
  </r>
  <r>
    <x v="709"/>
    <n v="17"/>
    <n v="6842.5822049999997"/>
  </r>
  <r>
    <x v="709"/>
    <n v="18"/>
    <n v="11644.959790000001"/>
  </r>
  <r>
    <x v="709"/>
    <n v="19"/>
    <n v="16560.289799999999"/>
  </r>
  <r>
    <x v="709"/>
    <n v="20"/>
    <n v="19050.436409999998"/>
  </r>
  <r>
    <x v="709"/>
    <n v="21"/>
    <n v="25346.897970000002"/>
  </r>
  <r>
    <x v="709"/>
    <n v="22"/>
    <n v="19390.739119999998"/>
  </r>
  <r>
    <x v="709"/>
    <n v="23"/>
    <n v="24497.459419999999"/>
  </r>
  <r>
    <x v="710"/>
    <n v="0"/>
    <n v="25444.546279999999"/>
  </r>
  <r>
    <x v="710"/>
    <n v="1"/>
    <n v="17100.335129999999"/>
  </r>
  <r>
    <x v="710"/>
    <n v="2"/>
    <n v="12145.80414"/>
  </r>
  <r>
    <x v="710"/>
    <n v="3"/>
    <n v="13834.734850000001"/>
  </r>
  <r>
    <x v="710"/>
    <n v="4"/>
    <n v="15152.252850000001"/>
  </r>
  <r>
    <x v="710"/>
    <n v="5"/>
    <n v="18274.313399999999"/>
  </r>
  <r>
    <x v="710"/>
    <n v="6"/>
    <n v="18820.38481"/>
  </r>
  <r>
    <x v="710"/>
    <n v="7"/>
    <n v="26472.140869999999"/>
  </r>
  <r>
    <x v="710"/>
    <n v="8"/>
    <n v="29817.537639999999"/>
  </r>
  <r>
    <x v="710"/>
    <n v="9"/>
    <n v="39947.332269999999"/>
  </r>
  <r>
    <x v="710"/>
    <n v="10"/>
    <n v="32173.350740000002"/>
  </r>
  <r>
    <x v="710"/>
    <n v="11"/>
    <n v="36703.793389999999"/>
  </r>
  <r>
    <x v="710"/>
    <n v="12"/>
    <n v="34440.115250000003"/>
  </r>
  <r>
    <x v="710"/>
    <n v="13"/>
    <n v="32505.154490000001"/>
  </r>
  <r>
    <x v="710"/>
    <n v="14"/>
    <n v="21694.143940000002"/>
  </r>
  <r>
    <x v="710"/>
    <n v="15"/>
    <n v="12898.22581"/>
  </r>
  <r>
    <x v="710"/>
    <n v="16"/>
    <n v="13639.71056"/>
  </r>
  <r>
    <x v="710"/>
    <n v="17"/>
    <n v="14762.226210000001"/>
  </r>
  <r>
    <x v="710"/>
    <n v="18"/>
    <n v="16119.4609"/>
  </r>
  <r>
    <x v="710"/>
    <n v="19"/>
    <n v="29108.641240000001"/>
  </r>
  <r>
    <x v="710"/>
    <n v="20"/>
    <n v="25674.590889999999"/>
  </r>
  <r>
    <x v="710"/>
    <n v="21"/>
    <n v="36431.217049999999"/>
  </r>
  <r>
    <x v="710"/>
    <n v="22"/>
    <n v="30486.398130000001"/>
  </r>
  <r>
    <x v="710"/>
    <n v="23"/>
    <n v="22936.613689999998"/>
  </r>
  <r>
    <x v="711"/>
    <n v="0"/>
    <n v="16708.966810000002"/>
  </r>
  <r>
    <x v="711"/>
    <n v="1"/>
    <n v="15708.75843"/>
  </r>
  <r>
    <x v="711"/>
    <n v="2"/>
    <n v="11448.739449999999"/>
  </r>
  <r>
    <x v="711"/>
    <n v="3"/>
    <n v="7389.0765709999996"/>
  </r>
  <r>
    <x v="711"/>
    <n v="4"/>
    <n v="18956.362249999998"/>
  </r>
  <r>
    <x v="711"/>
    <n v="5"/>
    <n v="18039.81581"/>
  </r>
  <r>
    <x v="711"/>
    <n v="6"/>
    <n v="19102.125469999999"/>
  </r>
  <r>
    <x v="711"/>
    <n v="7"/>
    <n v="21343.71629"/>
  </r>
  <r>
    <x v="711"/>
    <n v="8"/>
    <n v="23223.113570000001"/>
  </r>
  <r>
    <x v="711"/>
    <n v="9"/>
    <n v="26098.233329999999"/>
  </r>
  <r>
    <x v="711"/>
    <n v="10"/>
    <n v="32059.649160000001"/>
  </r>
  <r>
    <x v="711"/>
    <n v="11"/>
    <n v="26820.70912"/>
  </r>
  <r>
    <x v="711"/>
    <n v="12"/>
    <n v="29815.256290000001"/>
  </r>
  <r>
    <x v="711"/>
    <n v="13"/>
    <n v="24646.312000000002"/>
  </r>
  <r>
    <x v="711"/>
    <n v="14"/>
    <n v="19112.554660000002"/>
  </r>
  <r>
    <x v="711"/>
    <n v="15"/>
    <n v="13754.694960000001"/>
  </r>
  <r>
    <x v="711"/>
    <n v="16"/>
    <n v="8105.1083129999997"/>
  </r>
  <r>
    <x v="711"/>
    <n v="17"/>
    <n v="7787.2181259999998"/>
  </r>
  <r>
    <x v="711"/>
    <n v="18"/>
    <n v="7603.1566990000001"/>
  </r>
  <r>
    <x v="711"/>
    <n v="19"/>
    <n v="5905.6901170000001"/>
  </r>
  <r>
    <x v="711"/>
    <n v="20"/>
    <n v="8274.9858469999999"/>
  </r>
  <r>
    <x v="711"/>
    <n v="21"/>
    <n v="10072.027969999999"/>
  </r>
  <r>
    <x v="711"/>
    <n v="22"/>
    <n v="9427.4114649999992"/>
  </r>
  <r>
    <x v="711"/>
    <n v="23"/>
    <n v="21828.954269999998"/>
  </r>
  <r>
    <x v="712"/>
    <n v="0"/>
    <n v="7640.6977800000004"/>
  </r>
  <r>
    <x v="712"/>
    <n v="1"/>
    <n v="5447.5221339999998"/>
  </r>
  <r>
    <x v="712"/>
    <n v="2"/>
    <n v="8832.2385840000006"/>
  </r>
  <r>
    <x v="712"/>
    <n v="3"/>
    <n v="8527.4798960000007"/>
  </r>
  <r>
    <x v="712"/>
    <n v="4"/>
    <n v="8823.9720450000004"/>
  </r>
  <r>
    <x v="712"/>
    <n v="5"/>
    <n v="6855.2458610000003"/>
  </r>
  <r>
    <x v="712"/>
    <n v="6"/>
    <n v="16388.177800000001"/>
  </r>
  <r>
    <x v="712"/>
    <n v="7"/>
    <n v="14211.056409999999"/>
  </r>
  <r>
    <x v="712"/>
    <n v="8"/>
    <n v="15018.263489999999"/>
  </r>
  <r>
    <x v="712"/>
    <n v="9"/>
    <n v="26185.952219999999"/>
  </r>
  <r>
    <x v="712"/>
    <n v="10"/>
    <n v="36249.816039999998"/>
  </r>
  <r>
    <x v="712"/>
    <n v="11"/>
    <n v="37823.634660000003"/>
  </r>
  <r>
    <x v="712"/>
    <n v="12"/>
    <n v="38842.922809999996"/>
  </r>
  <r>
    <x v="712"/>
    <n v="13"/>
    <n v="36091.530809999997"/>
  </r>
  <r>
    <x v="712"/>
    <n v="14"/>
    <n v="31394.662079999998"/>
  </r>
  <r>
    <x v="712"/>
    <n v="15"/>
    <n v="32512.308779999999"/>
  </r>
  <r>
    <x v="712"/>
    <n v="16"/>
    <n v="35101.469319999997"/>
  </r>
  <r>
    <x v="712"/>
    <n v="17"/>
    <n v="26137.18592"/>
  </r>
  <r>
    <x v="712"/>
    <n v="18"/>
    <n v="19441.399730000001"/>
  </r>
  <r>
    <x v="712"/>
    <n v="19"/>
    <n v="10546.78888"/>
  </r>
  <r>
    <x v="712"/>
    <n v="20"/>
    <n v="12974.055130000001"/>
  </r>
  <r>
    <x v="712"/>
    <n v="21"/>
    <n v="21944.357629999999"/>
  </r>
  <r>
    <x v="712"/>
    <n v="22"/>
    <n v="15994.514160000001"/>
  </r>
  <r>
    <x v="712"/>
    <n v="23"/>
    <n v="19498.093410000001"/>
  </r>
  <r>
    <x v="713"/>
    <n v="0"/>
    <n v="23744.695599999999"/>
  </r>
  <r>
    <x v="713"/>
    <n v="1"/>
    <n v="19155.946260000001"/>
  </r>
  <r>
    <x v="713"/>
    <n v="2"/>
    <n v="26932.84258"/>
  </r>
  <r>
    <x v="713"/>
    <n v="3"/>
    <n v="33511.729099999997"/>
  </r>
  <r>
    <x v="713"/>
    <n v="4"/>
    <n v="35082.033430000003"/>
  </r>
  <r>
    <x v="713"/>
    <n v="5"/>
    <n v="30171.986339999999"/>
  </r>
  <r>
    <x v="713"/>
    <n v="6"/>
    <n v="25501.439460000001"/>
  </r>
  <r>
    <x v="713"/>
    <n v="7"/>
    <n v="21501.594519999999"/>
  </r>
  <r>
    <x v="713"/>
    <n v="8"/>
    <n v="23640.17729"/>
  </r>
  <r>
    <x v="713"/>
    <n v="9"/>
    <n v="31513.91691"/>
  </r>
  <r>
    <x v="713"/>
    <n v="10"/>
    <n v="33337.456449999998"/>
  </r>
  <r>
    <x v="713"/>
    <n v="11"/>
    <n v="39435.838280000004"/>
  </r>
  <r>
    <x v="713"/>
    <n v="12"/>
    <n v="37425.494100000004"/>
  </r>
  <r>
    <x v="713"/>
    <n v="13"/>
    <n v="33732.623370000001"/>
  </r>
  <r>
    <x v="713"/>
    <n v="14"/>
    <n v="28486.871190000002"/>
  </r>
  <r>
    <x v="713"/>
    <n v="15"/>
    <n v="24990.042229999999"/>
  </r>
  <r>
    <x v="713"/>
    <n v="16"/>
    <n v="29103.830139999998"/>
  </r>
  <r>
    <x v="713"/>
    <n v="17"/>
    <n v="21633.105019999999"/>
  </r>
  <r>
    <x v="713"/>
    <n v="18"/>
    <n v="22997.673559999999"/>
  </r>
  <r>
    <x v="713"/>
    <n v="19"/>
    <n v="34938.222379999999"/>
  </r>
  <r>
    <x v="713"/>
    <n v="20"/>
    <n v="38421.467960000002"/>
  </r>
  <r>
    <x v="713"/>
    <n v="21"/>
    <n v="43665.08941"/>
  </r>
  <r>
    <x v="713"/>
    <n v="22"/>
    <n v="43628.60471"/>
  </r>
  <r>
    <x v="713"/>
    <n v="23"/>
    <n v="36803.442750000002"/>
  </r>
  <r>
    <x v="714"/>
    <n v="0"/>
    <n v="28928.310570000001"/>
  </r>
  <r>
    <x v="714"/>
    <n v="1"/>
    <n v="21309.380270000001"/>
  </r>
  <r>
    <x v="714"/>
    <n v="2"/>
    <n v="19231.542150000001"/>
  </r>
  <r>
    <x v="714"/>
    <n v="3"/>
    <n v="20621.169669999999"/>
  </r>
  <r>
    <x v="714"/>
    <n v="4"/>
    <n v="32033.963739999999"/>
  </r>
  <r>
    <x v="714"/>
    <n v="5"/>
    <n v="26553.142380000001"/>
  </r>
  <r>
    <x v="714"/>
    <n v="6"/>
    <n v="30387.883969999999"/>
  </r>
  <r>
    <x v="714"/>
    <n v="7"/>
    <n v="19040.495019999998"/>
  </r>
  <r>
    <x v="714"/>
    <n v="8"/>
    <n v="31775.84461"/>
  </r>
  <r>
    <x v="714"/>
    <n v="9"/>
    <n v="42151.9476"/>
  </r>
  <r>
    <x v="714"/>
    <n v="10"/>
    <n v="43529.508990000002"/>
  </r>
  <r>
    <x v="714"/>
    <n v="11"/>
    <n v="40333.080499999996"/>
  </r>
  <r>
    <x v="714"/>
    <n v="12"/>
    <n v="39457.730089999997"/>
  </r>
  <r>
    <x v="714"/>
    <n v="13"/>
    <n v="38364.04608"/>
  </r>
  <r>
    <x v="714"/>
    <n v="14"/>
    <n v="32836.078419999998"/>
  </r>
  <r>
    <x v="714"/>
    <n v="15"/>
    <n v="19844.522959999998"/>
  </r>
  <r>
    <x v="714"/>
    <n v="16"/>
    <n v="19436.21257"/>
  </r>
  <r>
    <x v="714"/>
    <n v="17"/>
    <n v="22450.72133"/>
  </r>
  <r>
    <x v="714"/>
    <n v="18"/>
    <n v="29135.252369999998"/>
  </r>
  <r>
    <x v="714"/>
    <n v="19"/>
    <n v="42798.935239999999"/>
  </r>
  <r>
    <x v="714"/>
    <n v="20"/>
    <n v="44327.328300000001"/>
  </r>
  <r>
    <x v="714"/>
    <n v="21"/>
    <n v="47737.436900000001"/>
  </r>
  <r>
    <x v="714"/>
    <n v="22"/>
    <n v="47940.725740000002"/>
  </r>
  <r>
    <x v="714"/>
    <n v="23"/>
    <n v="44603.482779999998"/>
  </r>
  <r>
    <x v="715"/>
    <n v="0"/>
    <n v="46385.388370000001"/>
  </r>
  <r>
    <x v="715"/>
    <n v="1"/>
    <n v="47248.172879999998"/>
  </r>
  <r>
    <x v="715"/>
    <n v="2"/>
    <n v="47248.01627"/>
  </r>
  <r>
    <x v="715"/>
    <n v="3"/>
    <n v="47437.968119999998"/>
  </r>
  <r>
    <x v="715"/>
    <n v="4"/>
    <n v="47297.910770000002"/>
  </r>
  <r>
    <x v="715"/>
    <n v="5"/>
    <n v="47841.066400000003"/>
  </r>
  <r>
    <x v="715"/>
    <n v="6"/>
    <n v="47088.42727"/>
  </r>
  <r>
    <x v="715"/>
    <n v="7"/>
    <n v="47311.331559999999"/>
  </r>
  <r>
    <x v="715"/>
    <n v="8"/>
    <n v="46791.509169999998"/>
  </r>
  <r>
    <x v="715"/>
    <n v="9"/>
    <n v="46257.750290000004"/>
  </r>
  <r>
    <x v="715"/>
    <n v="10"/>
    <n v="46329.88175"/>
  </r>
  <r>
    <x v="715"/>
    <n v="11"/>
    <n v="46984.95837"/>
  </r>
  <r>
    <x v="715"/>
    <n v="12"/>
    <n v="45148.260399999999"/>
  </r>
  <r>
    <x v="715"/>
    <n v="13"/>
    <n v="45659.144899999999"/>
  </r>
  <r>
    <x v="715"/>
    <n v="14"/>
    <n v="46092.492319999998"/>
  </r>
  <r>
    <x v="715"/>
    <n v="15"/>
    <n v="38385.780290000002"/>
  </r>
  <r>
    <x v="715"/>
    <n v="16"/>
    <n v="33992.374450000003"/>
  </r>
  <r>
    <x v="715"/>
    <n v="17"/>
    <n v="31455.18029"/>
  </r>
  <r>
    <x v="715"/>
    <n v="18"/>
    <n v="33626.936950000003"/>
  </r>
  <r>
    <x v="715"/>
    <n v="19"/>
    <n v="37987.536979999997"/>
  </r>
  <r>
    <x v="715"/>
    <n v="20"/>
    <n v="42789.597349999996"/>
  </r>
  <r>
    <x v="715"/>
    <n v="21"/>
    <n v="45973.409059999998"/>
  </r>
  <r>
    <x v="715"/>
    <n v="22"/>
    <n v="44413.728450000002"/>
  </r>
  <r>
    <x v="715"/>
    <n v="23"/>
    <n v="44465.131220000003"/>
  </r>
  <r>
    <x v="716"/>
    <n v="0"/>
    <n v="37497.718339999999"/>
  </r>
  <r>
    <x v="716"/>
    <n v="1"/>
    <n v="40549.700340000003"/>
  </r>
  <r>
    <x v="716"/>
    <n v="2"/>
    <n v="42915.451849999998"/>
  </r>
  <r>
    <x v="716"/>
    <n v="3"/>
    <n v="41583.385860000002"/>
  </r>
  <r>
    <x v="716"/>
    <n v="4"/>
    <n v="41998.464489999998"/>
  </r>
  <r>
    <x v="716"/>
    <n v="5"/>
    <n v="42120.264020000002"/>
  </r>
  <r>
    <x v="716"/>
    <n v="6"/>
    <n v="42854.893730000003"/>
  </r>
  <r>
    <x v="716"/>
    <n v="7"/>
    <n v="42991.444759999998"/>
  </r>
  <r>
    <x v="716"/>
    <n v="8"/>
    <n v="44368.102379999997"/>
  </r>
  <r>
    <x v="716"/>
    <n v="9"/>
    <n v="44029.52938"/>
  </r>
  <r>
    <x v="716"/>
    <n v="10"/>
    <n v="44244.998070000001"/>
  </r>
  <r>
    <x v="716"/>
    <n v="11"/>
    <n v="44841.084690000003"/>
  </r>
  <r>
    <x v="716"/>
    <n v="12"/>
    <n v="44046.096380000003"/>
  </r>
  <r>
    <x v="716"/>
    <n v="13"/>
    <n v="46706.9355"/>
  </r>
  <r>
    <x v="716"/>
    <n v="14"/>
    <n v="46827.232750000003"/>
  </r>
  <r>
    <x v="716"/>
    <n v="15"/>
    <n v="43694.437769999997"/>
  </r>
  <r>
    <x v="716"/>
    <n v="16"/>
    <n v="33914.783499999998"/>
  </r>
  <r>
    <x v="716"/>
    <n v="17"/>
    <n v="26580.643309999999"/>
  </r>
  <r>
    <x v="716"/>
    <n v="18"/>
    <n v="30185.921849999999"/>
  </r>
  <r>
    <x v="716"/>
    <n v="19"/>
    <n v="37923.690009999998"/>
  </r>
  <r>
    <x v="716"/>
    <n v="20"/>
    <n v="40770.579640000004"/>
  </r>
  <r>
    <x v="716"/>
    <n v="21"/>
    <n v="42094.970630000003"/>
  </r>
  <r>
    <x v="716"/>
    <n v="22"/>
    <n v="43870.481039999999"/>
  </r>
  <r>
    <x v="716"/>
    <n v="23"/>
    <n v="46704.101519999997"/>
  </r>
  <r>
    <x v="717"/>
    <n v="0"/>
    <n v="47794.486689999998"/>
  </r>
  <r>
    <x v="717"/>
    <n v="1"/>
    <n v="47065.617729999998"/>
  </r>
  <r>
    <x v="717"/>
    <n v="2"/>
    <n v="47083.348839999999"/>
  </r>
  <r>
    <x v="717"/>
    <n v="3"/>
    <n v="47000.873970000001"/>
  </r>
  <r>
    <x v="717"/>
    <n v="4"/>
    <n v="47254.238870000001"/>
  </r>
  <r>
    <x v="717"/>
    <n v="5"/>
    <n v="45841.740960000003"/>
  </r>
  <r>
    <x v="717"/>
    <n v="6"/>
    <n v="46685.03471"/>
  </r>
  <r>
    <x v="717"/>
    <n v="7"/>
    <n v="47641.747739999999"/>
  </r>
  <r>
    <x v="717"/>
    <n v="8"/>
    <n v="47315.321680000001"/>
  </r>
  <r>
    <x v="717"/>
    <n v="9"/>
    <n v="47413.10166"/>
  </r>
  <r>
    <x v="717"/>
    <n v="10"/>
    <n v="46606.204819999999"/>
  </r>
  <r>
    <x v="717"/>
    <n v="11"/>
    <n v="47469.914049999999"/>
  </r>
  <r>
    <x v="717"/>
    <n v="12"/>
    <n v="47272.933599999997"/>
  </r>
  <r>
    <x v="717"/>
    <n v="13"/>
    <n v="46713.522199999999"/>
  </r>
  <r>
    <x v="717"/>
    <n v="14"/>
    <n v="46718.451000000001"/>
  </r>
  <r>
    <x v="717"/>
    <n v="15"/>
    <n v="46985.993799999997"/>
  </r>
  <r>
    <x v="717"/>
    <n v="16"/>
    <n v="46198.288460000003"/>
  </r>
  <r>
    <x v="717"/>
    <n v="17"/>
    <n v="44446.526270000002"/>
  </r>
  <r>
    <x v="717"/>
    <n v="18"/>
    <n v="45260.371910000002"/>
  </r>
  <r>
    <x v="717"/>
    <n v="19"/>
    <n v="44326.020530000002"/>
  </r>
  <r>
    <x v="717"/>
    <n v="20"/>
    <n v="44064.576639999999"/>
  </r>
  <r>
    <x v="717"/>
    <n v="21"/>
    <n v="44449.581700000002"/>
  </r>
  <r>
    <x v="717"/>
    <n v="22"/>
    <n v="44843.312180000001"/>
  </r>
  <r>
    <x v="717"/>
    <n v="23"/>
    <n v="43535.797420000003"/>
  </r>
  <r>
    <x v="718"/>
    <n v="0"/>
    <n v="41220.091050000003"/>
  </r>
  <r>
    <x v="718"/>
    <n v="1"/>
    <n v="42317.095840000002"/>
  </r>
  <r>
    <x v="718"/>
    <n v="2"/>
    <n v="36036.928950000001"/>
  </r>
  <r>
    <x v="718"/>
    <n v="3"/>
    <n v="38894.762499999997"/>
  </r>
  <r>
    <x v="718"/>
    <n v="4"/>
    <n v="41426.142050000002"/>
  </r>
  <r>
    <x v="718"/>
    <n v="5"/>
    <n v="40261.711150000003"/>
  </r>
  <r>
    <x v="718"/>
    <n v="6"/>
    <n v="36711.644959999998"/>
  </r>
  <r>
    <x v="718"/>
    <n v="7"/>
    <n v="33110.989979999998"/>
  </r>
  <r>
    <x v="718"/>
    <n v="8"/>
    <n v="38177.068870000003"/>
  </r>
  <r>
    <x v="718"/>
    <n v="9"/>
    <n v="42117.89688"/>
  </r>
  <r>
    <x v="718"/>
    <n v="10"/>
    <n v="45084.256809999999"/>
  </r>
  <r>
    <x v="718"/>
    <n v="11"/>
    <n v="44333.665609999996"/>
  </r>
  <r>
    <x v="718"/>
    <n v="12"/>
    <n v="44882.978000000003"/>
  </r>
  <r>
    <x v="718"/>
    <n v="13"/>
    <n v="44324.458400000003"/>
  </r>
  <r>
    <x v="718"/>
    <n v="14"/>
    <n v="41932.883809999999"/>
  </r>
  <r>
    <x v="718"/>
    <n v="15"/>
    <n v="36131.010090000003"/>
  </r>
  <r>
    <x v="718"/>
    <n v="16"/>
    <n v="30749.750309999999"/>
  </r>
  <r>
    <x v="718"/>
    <n v="17"/>
    <n v="24353.21644"/>
  </r>
  <r>
    <x v="718"/>
    <n v="18"/>
    <n v="13460.55798"/>
  </r>
  <r>
    <x v="718"/>
    <n v="19"/>
    <n v="10962.592720000001"/>
  </r>
  <r>
    <x v="718"/>
    <n v="20"/>
    <n v="14203.391379999999"/>
  </r>
  <r>
    <x v="718"/>
    <n v="21"/>
    <n v="18359.437709999998"/>
  </r>
  <r>
    <x v="718"/>
    <n v="22"/>
    <n v="19253.077850000001"/>
  </r>
  <r>
    <x v="718"/>
    <n v="23"/>
    <n v="13069.18966"/>
  </r>
  <r>
    <x v="719"/>
    <n v="0"/>
    <n v="18107.77361"/>
  </r>
  <r>
    <x v="719"/>
    <n v="1"/>
    <n v="24648.75894"/>
  </r>
  <r>
    <x v="719"/>
    <n v="2"/>
    <n v="22270.535309999999"/>
  </r>
  <r>
    <x v="719"/>
    <n v="3"/>
    <n v="14579.22615"/>
  </r>
  <r>
    <x v="719"/>
    <n v="4"/>
    <n v="9308.6553999999996"/>
  </r>
  <r>
    <x v="719"/>
    <n v="5"/>
    <n v="16592.811310000001"/>
  </r>
  <r>
    <x v="719"/>
    <n v="6"/>
    <n v="19281.919460000001"/>
  </r>
  <r>
    <x v="719"/>
    <n v="7"/>
    <n v="14301.514520000001"/>
  </r>
  <r>
    <x v="719"/>
    <n v="8"/>
    <n v="12612.13193"/>
  </r>
  <r>
    <x v="719"/>
    <n v="9"/>
    <n v="17873.100450000002"/>
  </r>
  <r>
    <x v="719"/>
    <n v="10"/>
    <n v="35914.358330000003"/>
  </r>
  <r>
    <x v="719"/>
    <n v="11"/>
    <n v="36125.692260000003"/>
  </r>
  <r>
    <x v="719"/>
    <n v="12"/>
    <n v="36087.567620000002"/>
  </r>
  <r>
    <x v="719"/>
    <n v="13"/>
    <n v="33248.591399999998"/>
  </r>
  <r>
    <x v="719"/>
    <n v="14"/>
    <n v="35163.194539999997"/>
  </r>
  <r>
    <x v="719"/>
    <n v="15"/>
    <n v="31258.861199999999"/>
  </r>
  <r>
    <x v="719"/>
    <n v="16"/>
    <n v="28517.897389999998"/>
  </r>
  <r>
    <x v="719"/>
    <n v="17"/>
    <n v="27324.990969999999"/>
  </r>
  <r>
    <x v="719"/>
    <n v="18"/>
    <n v="17343.610990000001"/>
  </r>
  <r>
    <x v="719"/>
    <n v="19"/>
    <n v="9149.9891169999992"/>
  </r>
  <r>
    <x v="719"/>
    <n v="20"/>
    <n v="9859.5768079999998"/>
  </r>
  <r>
    <x v="719"/>
    <n v="21"/>
    <n v="11854.44728"/>
  </r>
  <r>
    <x v="719"/>
    <n v="22"/>
    <n v="13400.393889999999"/>
  </r>
  <r>
    <x v="719"/>
    <n v="23"/>
    <n v="17896.534449999999"/>
  </r>
  <r>
    <x v="720"/>
    <n v="0"/>
    <n v="27731.55069"/>
  </r>
  <r>
    <x v="720"/>
    <n v="1"/>
    <n v="32378.75634"/>
  </r>
  <r>
    <x v="720"/>
    <n v="2"/>
    <n v="34281.411059999999"/>
  </r>
  <r>
    <x v="720"/>
    <n v="3"/>
    <n v="28735.362140000001"/>
  </r>
  <r>
    <x v="720"/>
    <n v="4"/>
    <n v="25777.38147"/>
  </r>
  <r>
    <x v="720"/>
    <n v="5"/>
    <n v="24549.95349"/>
  </r>
  <r>
    <x v="720"/>
    <n v="6"/>
    <n v="20416.507229999999"/>
  </r>
  <r>
    <x v="720"/>
    <n v="7"/>
    <n v="22470.337769999998"/>
  </r>
  <r>
    <x v="720"/>
    <n v="8"/>
    <n v="19251.551630000002"/>
  </r>
  <r>
    <x v="720"/>
    <n v="9"/>
    <n v="17704.334159999999"/>
  </r>
  <r>
    <x v="720"/>
    <n v="10"/>
    <n v="0"/>
  </r>
  <r>
    <x v="720"/>
    <n v="11"/>
    <n v="1669.035308"/>
  </r>
  <r>
    <x v="720"/>
    <n v="12"/>
    <n v="17939.746490000001"/>
  </r>
  <r>
    <x v="720"/>
    <n v="13"/>
    <n v="25125.601699999999"/>
  </r>
  <r>
    <x v="720"/>
    <n v="14"/>
    <n v="31243.942129999999"/>
  </r>
  <r>
    <x v="720"/>
    <n v="15"/>
    <n v="37225.266689999997"/>
  </r>
  <r>
    <x v="720"/>
    <n v="16"/>
    <n v="36438.332439999998"/>
  </r>
  <r>
    <x v="720"/>
    <n v="17"/>
    <n v="29703.73531"/>
  </r>
  <r>
    <x v="720"/>
    <n v="18"/>
    <n v="15358.97219"/>
  </r>
  <r>
    <x v="720"/>
    <n v="19"/>
    <n v="8794.8591030000007"/>
  </r>
  <r>
    <x v="720"/>
    <n v="20"/>
    <n v="9212.5123650000005"/>
  </r>
  <r>
    <x v="720"/>
    <n v="21"/>
    <n v="6996.3705620000001"/>
  </r>
  <r>
    <x v="720"/>
    <n v="22"/>
    <n v="10915.91426"/>
  </r>
  <r>
    <x v="720"/>
    <n v="23"/>
    <n v="13023.42693"/>
  </r>
  <r>
    <x v="721"/>
    <n v="0"/>
    <n v="12710.18723"/>
  </r>
  <r>
    <x v="721"/>
    <n v="1"/>
    <n v="10308.95156"/>
  </r>
  <r>
    <x v="721"/>
    <n v="2"/>
    <n v="11844.644550000001"/>
  </r>
  <r>
    <x v="721"/>
    <n v="3"/>
    <n v="15829.27514"/>
  </r>
  <r>
    <x v="721"/>
    <n v="4"/>
    <n v="13362.732110000001"/>
  </r>
  <r>
    <x v="721"/>
    <n v="5"/>
    <n v="13721.999879999999"/>
  </r>
  <r>
    <x v="721"/>
    <n v="6"/>
    <n v="9793.1841380000005"/>
  </r>
  <r>
    <x v="721"/>
    <n v="7"/>
    <n v="9588.1186969999999"/>
  </r>
  <r>
    <x v="721"/>
    <n v="8"/>
    <n v="8057.0712100000001"/>
  </r>
  <r>
    <x v="721"/>
    <n v="9"/>
    <n v="12221.27434"/>
  </r>
  <r>
    <x v="721"/>
    <n v="10"/>
    <n v="11187.39531"/>
  </r>
  <r>
    <x v="721"/>
    <n v="11"/>
    <n v="8813.8560830000006"/>
  </r>
  <r>
    <x v="721"/>
    <n v="12"/>
    <n v="8457.9839059999995"/>
  </r>
  <r>
    <x v="721"/>
    <n v="13"/>
    <n v="3323.0225059999998"/>
  </r>
  <r>
    <x v="721"/>
    <n v="14"/>
    <n v="1430.4468409999999"/>
  </r>
  <r>
    <x v="721"/>
    <n v="15"/>
    <n v="3242.0648849999998"/>
  </r>
  <r>
    <x v="721"/>
    <n v="16"/>
    <n v="4146.1771070000004"/>
  </r>
  <r>
    <x v="721"/>
    <n v="17"/>
    <n v="3356.582441"/>
  </r>
  <r>
    <x v="721"/>
    <n v="18"/>
    <n v="4462.6408240000001"/>
  </r>
  <r>
    <x v="721"/>
    <n v="19"/>
    <n v="4418.0731340000002"/>
  </r>
  <r>
    <x v="721"/>
    <n v="20"/>
    <n v="2831.9200390000001"/>
  </r>
  <r>
    <x v="721"/>
    <n v="21"/>
    <n v="380.25019429999998"/>
  </r>
  <r>
    <x v="721"/>
    <n v="22"/>
    <n v="0"/>
  </r>
  <r>
    <x v="721"/>
    <n v="23"/>
    <n v="1118.9977120000001"/>
  </r>
  <r>
    <x v="722"/>
    <n v="0"/>
    <n v="1517.4305469999999"/>
  </r>
  <r>
    <x v="722"/>
    <n v="1"/>
    <n v="0"/>
  </r>
  <r>
    <x v="722"/>
    <n v="2"/>
    <n v="0"/>
  </r>
  <r>
    <x v="722"/>
    <n v="3"/>
    <n v="1963.067546"/>
  </r>
  <r>
    <x v="722"/>
    <n v="4"/>
    <n v="1580.7368570000001"/>
  </r>
  <r>
    <x v="722"/>
    <n v="5"/>
    <n v="339.78235669999998"/>
  </r>
  <r>
    <x v="722"/>
    <n v="6"/>
    <n v="0"/>
  </r>
  <r>
    <x v="722"/>
    <n v="7"/>
    <n v="0"/>
  </r>
  <r>
    <x v="722"/>
    <n v="8"/>
    <n v="0"/>
  </r>
  <r>
    <x v="722"/>
    <n v="9"/>
    <n v="0"/>
  </r>
  <r>
    <x v="722"/>
    <n v="10"/>
    <n v="0"/>
  </r>
  <r>
    <x v="722"/>
    <n v="11"/>
    <n v="4309.5667000000003"/>
  </r>
  <r>
    <x v="722"/>
    <n v="12"/>
    <n v="9753.6260480000001"/>
  </r>
  <r>
    <x v="722"/>
    <n v="13"/>
    <n v="9644.3944090000005"/>
  </r>
  <r>
    <x v="722"/>
    <n v="14"/>
    <n v="7301.7157980000002"/>
  </r>
  <r>
    <x v="722"/>
    <n v="15"/>
    <n v="10437.13229"/>
  </r>
  <r>
    <x v="722"/>
    <n v="16"/>
    <n v="11286.92297"/>
  </r>
  <r>
    <x v="722"/>
    <n v="17"/>
    <n v="6327.7205450000001"/>
  </r>
  <r>
    <x v="722"/>
    <n v="18"/>
    <n v="3743.0907900000002"/>
  </r>
  <r>
    <x v="722"/>
    <n v="19"/>
    <n v="1553.74666"/>
  </r>
  <r>
    <x v="722"/>
    <n v="20"/>
    <n v="860.68007699999998"/>
  </r>
  <r>
    <x v="722"/>
    <n v="21"/>
    <n v="1865.473103"/>
  </r>
  <r>
    <x v="722"/>
    <n v="22"/>
    <n v="85.183517100000003"/>
  </r>
  <r>
    <x v="722"/>
    <n v="23"/>
    <n v="1291.8020019999999"/>
  </r>
  <r>
    <x v="723"/>
    <n v="0"/>
    <n v="1598.8310710000001"/>
  </r>
  <r>
    <x v="723"/>
    <n v="1"/>
    <n v="141.4442655"/>
  </r>
  <r>
    <x v="723"/>
    <n v="2"/>
    <n v="0"/>
  </r>
  <r>
    <x v="723"/>
    <n v="3"/>
    <n v="425.3665264"/>
  </r>
  <r>
    <x v="723"/>
    <n v="4"/>
    <n v="0"/>
  </r>
  <r>
    <x v="723"/>
    <n v="5"/>
    <n v="0"/>
  </r>
  <r>
    <x v="723"/>
    <n v="6"/>
    <n v="0"/>
  </r>
  <r>
    <x v="723"/>
    <n v="7"/>
    <n v="0"/>
  </r>
  <r>
    <x v="723"/>
    <n v="8"/>
    <n v="0"/>
  </r>
  <r>
    <x v="723"/>
    <n v="9"/>
    <n v="0"/>
  </r>
  <r>
    <x v="723"/>
    <n v="10"/>
    <n v="0"/>
  </r>
  <r>
    <x v="723"/>
    <n v="11"/>
    <n v="0"/>
  </r>
  <r>
    <x v="723"/>
    <n v="12"/>
    <n v="2055.7431630000001"/>
  </r>
  <r>
    <x v="723"/>
    <n v="13"/>
    <n v="10063.56092"/>
  </r>
  <r>
    <x v="723"/>
    <n v="14"/>
    <n v="16925.974689999999"/>
  </r>
  <r>
    <x v="723"/>
    <n v="15"/>
    <n v="13712.44952"/>
  </r>
  <r>
    <x v="723"/>
    <n v="16"/>
    <n v="10244.934010000001"/>
  </r>
  <r>
    <x v="723"/>
    <n v="17"/>
    <n v="6960.4285220000002"/>
  </r>
  <r>
    <x v="723"/>
    <n v="18"/>
    <n v="4908.0603609999998"/>
  </r>
  <r>
    <x v="723"/>
    <n v="19"/>
    <n v="3391.5229599999998"/>
  </r>
  <r>
    <x v="723"/>
    <n v="20"/>
    <n v="9231.3138290000006"/>
  </r>
  <r>
    <x v="723"/>
    <n v="21"/>
    <n v="11471.330540000001"/>
  </r>
  <r>
    <x v="723"/>
    <n v="22"/>
    <n v="12412.18282"/>
  </r>
  <r>
    <x v="723"/>
    <n v="23"/>
    <n v="11165.968339999999"/>
  </r>
  <r>
    <x v="724"/>
    <n v="0"/>
    <n v="14082.166429999999"/>
  </r>
  <r>
    <x v="724"/>
    <n v="1"/>
    <n v="13056.15792"/>
  </r>
  <r>
    <x v="724"/>
    <n v="2"/>
    <n v="9275.8476030000002"/>
  </r>
  <r>
    <x v="724"/>
    <n v="3"/>
    <n v="5203.9829200000004"/>
  </r>
  <r>
    <x v="724"/>
    <n v="4"/>
    <n v="1898.1651859999999"/>
  </r>
  <r>
    <x v="724"/>
    <n v="5"/>
    <n v="0"/>
  </r>
  <r>
    <x v="724"/>
    <n v="6"/>
    <n v="3249.5124519999999"/>
  </r>
  <r>
    <x v="724"/>
    <n v="7"/>
    <n v="6738.855939"/>
  </r>
  <r>
    <x v="724"/>
    <n v="8"/>
    <n v="9423.8782109999993"/>
  </r>
  <r>
    <x v="724"/>
    <n v="9"/>
    <n v="11891.639230000001"/>
  </r>
  <r>
    <x v="724"/>
    <n v="10"/>
    <n v="17496.366900000001"/>
  </r>
  <r>
    <x v="724"/>
    <n v="11"/>
    <n v="26460.990470000001"/>
  </r>
  <r>
    <x v="724"/>
    <n v="12"/>
    <n v="30769.657039999998"/>
  </r>
  <r>
    <x v="724"/>
    <n v="13"/>
    <n v="29437.296780000001"/>
  </r>
  <r>
    <x v="724"/>
    <n v="14"/>
    <n v="32033.42308"/>
  </r>
  <r>
    <x v="724"/>
    <n v="15"/>
    <n v="28664.70204"/>
  </r>
  <r>
    <x v="724"/>
    <n v="16"/>
    <n v="27475.980250000001"/>
  </r>
  <r>
    <x v="724"/>
    <n v="17"/>
    <n v="14575.56222"/>
  </r>
  <r>
    <x v="724"/>
    <n v="18"/>
    <n v="5743.7838529999999"/>
  </r>
  <r>
    <x v="724"/>
    <n v="19"/>
    <n v="6153.3361649999997"/>
  </r>
  <r>
    <x v="724"/>
    <n v="20"/>
    <n v="8519.4767049999991"/>
  </r>
  <r>
    <x v="724"/>
    <n v="21"/>
    <n v="14216.93586"/>
  </r>
  <r>
    <x v="724"/>
    <n v="22"/>
    <n v="16442.824540000001"/>
  </r>
  <r>
    <x v="724"/>
    <n v="23"/>
    <n v="21188.780770000001"/>
  </r>
  <r>
    <x v="725"/>
    <n v="0"/>
    <n v="27230.36418"/>
  </r>
  <r>
    <x v="725"/>
    <n v="1"/>
    <n v="26551.990229999999"/>
  </r>
  <r>
    <x v="725"/>
    <n v="2"/>
    <n v="25468.951870000001"/>
  </r>
  <r>
    <x v="725"/>
    <n v="3"/>
    <n v="20780.702809999999"/>
  </r>
  <r>
    <x v="725"/>
    <n v="4"/>
    <n v="13661.426810000001"/>
  </r>
  <r>
    <x v="725"/>
    <n v="5"/>
    <n v="5238.5713100000003"/>
  </r>
  <r>
    <x v="725"/>
    <n v="6"/>
    <n v="4036.6432159999999"/>
  </r>
  <r>
    <x v="725"/>
    <n v="7"/>
    <n v="4718.5045330000003"/>
  </r>
  <r>
    <x v="725"/>
    <n v="8"/>
    <n v="2574.7116580000002"/>
  </r>
  <r>
    <x v="725"/>
    <n v="9"/>
    <n v="6390.8971760000004"/>
  </r>
  <r>
    <x v="725"/>
    <n v="10"/>
    <n v="8095.5968549999998"/>
  </r>
  <r>
    <x v="725"/>
    <n v="11"/>
    <n v="12247.97625"/>
  </r>
  <r>
    <x v="725"/>
    <n v="12"/>
    <n v="24472.918170000001"/>
  </r>
  <r>
    <x v="725"/>
    <n v="13"/>
    <n v="22445.745640000001"/>
  </r>
  <r>
    <x v="725"/>
    <n v="14"/>
    <n v="23376.295429999998"/>
  </r>
  <r>
    <x v="725"/>
    <n v="15"/>
    <n v="28253.422999999999"/>
  </r>
  <r>
    <x v="725"/>
    <n v="16"/>
    <n v="27446.144100000001"/>
  </r>
  <r>
    <x v="725"/>
    <n v="17"/>
    <n v="16990.29549"/>
  </r>
  <r>
    <x v="725"/>
    <n v="18"/>
    <n v="10148.14158"/>
  </r>
  <r>
    <x v="725"/>
    <n v="19"/>
    <n v="8279.0737289999997"/>
  </r>
  <r>
    <x v="725"/>
    <n v="20"/>
    <n v="9626.0727569999999"/>
  </r>
  <r>
    <x v="725"/>
    <n v="21"/>
    <n v="8447.2315199999994"/>
  </r>
  <r>
    <x v="725"/>
    <n v="22"/>
    <n v="3236.1365580000002"/>
  </r>
  <r>
    <x v="725"/>
    <n v="23"/>
    <n v="3779.2034079999999"/>
  </r>
  <r>
    <x v="726"/>
    <n v="0"/>
    <n v="4160.9704920000004"/>
  </r>
  <r>
    <x v="726"/>
    <n v="1"/>
    <n v="17783.03138"/>
  </r>
  <r>
    <x v="726"/>
    <n v="2"/>
    <n v="18803.987400000002"/>
  </r>
  <r>
    <x v="726"/>
    <n v="3"/>
    <n v="13751.98666"/>
  </r>
  <r>
    <x v="726"/>
    <n v="4"/>
    <n v="13468.08934"/>
  </r>
  <r>
    <x v="726"/>
    <n v="5"/>
    <n v="9114.1458330000005"/>
  </r>
  <r>
    <x v="726"/>
    <n v="6"/>
    <n v="9771.0409440000003"/>
  </r>
  <r>
    <x v="726"/>
    <n v="7"/>
    <n v="4650.1477240000004"/>
  </r>
  <r>
    <x v="726"/>
    <n v="8"/>
    <n v="4825.2652879999996"/>
  </r>
  <r>
    <x v="726"/>
    <n v="9"/>
    <n v="7368.7877879999996"/>
  </r>
  <r>
    <x v="726"/>
    <n v="10"/>
    <n v="12176.2837"/>
  </r>
  <r>
    <x v="726"/>
    <n v="11"/>
    <n v="17016.593400000002"/>
  </r>
  <r>
    <x v="726"/>
    <n v="12"/>
    <n v="14310.33668"/>
  </r>
  <r>
    <x v="726"/>
    <n v="13"/>
    <n v="12203.032499999999"/>
  </r>
  <r>
    <x v="726"/>
    <n v="14"/>
    <n v="13288.896860000001"/>
  </r>
  <r>
    <x v="726"/>
    <n v="15"/>
    <n v="12394.80384"/>
  </r>
  <r>
    <x v="726"/>
    <n v="16"/>
    <n v="15812.00289"/>
  </r>
  <r>
    <x v="726"/>
    <n v="17"/>
    <n v="9804.7136009999995"/>
  </r>
  <r>
    <x v="726"/>
    <n v="18"/>
    <n v="4720.0197829999997"/>
  </r>
  <r>
    <x v="726"/>
    <n v="19"/>
    <n v="3071.2197460000002"/>
  </r>
  <r>
    <x v="726"/>
    <n v="20"/>
    <n v="11863.88492"/>
  </r>
  <r>
    <x v="726"/>
    <n v="21"/>
    <n v="10851.25928"/>
  </r>
  <r>
    <x v="726"/>
    <n v="22"/>
    <n v="26428.767220000002"/>
  </r>
  <r>
    <x v="726"/>
    <n v="23"/>
    <n v="28928.835279999999"/>
  </r>
  <r>
    <x v="727"/>
    <n v="0"/>
    <n v="17184.41402"/>
  </r>
  <r>
    <x v="727"/>
    <n v="1"/>
    <n v="16868.169760000001"/>
  </r>
  <r>
    <x v="727"/>
    <n v="2"/>
    <n v="10137.57473"/>
  </r>
  <r>
    <x v="727"/>
    <n v="3"/>
    <n v="9167.3182250000009"/>
  </r>
  <r>
    <x v="727"/>
    <n v="4"/>
    <n v="12831.581770000001"/>
  </r>
  <r>
    <x v="727"/>
    <n v="5"/>
    <n v="16050.76792"/>
  </r>
  <r>
    <x v="727"/>
    <n v="6"/>
    <n v="10548.470719999999"/>
  </r>
  <r>
    <x v="727"/>
    <n v="7"/>
    <n v="11304.92441"/>
  </r>
  <r>
    <x v="727"/>
    <n v="8"/>
    <n v="14894.491830000001"/>
  </r>
  <r>
    <x v="727"/>
    <n v="9"/>
    <n v="26323.947660000002"/>
  </r>
  <r>
    <x v="727"/>
    <n v="10"/>
    <n v="36048.498319999999"/>
  </r>
  <r>
    <x v="727"/>
    <n v="11"/>
    <n v="37713.248879999999"/>
  </r>
  <r>
    <x v="727"/>
    <n v="12"/>
    <n v="35955.972329999997"/>
  </r>
  <r>
    <x v="727"/>
    <n v="13"/>
    <n v="30650.45508"/>
  </r>
  <r>
    <x v="727"/>
    <n v="14"/>
    <n v="25569.543900000001"/>
  </r>
  <r>
    <x v="727"/>
    <n v="15"/>
    <n v="18021.736560000001"/>
  </r>
  <r>
    <x v="727"/>
    <n v="16"/>
    <n v="13716.61521"/>
  </r>
  <r>
    <x v="727"/>
    <n v="17"/>
    <n v="10151.31472"/>
  </r>
  <r>
    <x v="727"/>
    <n v="18"/>
    <n v="10451.24437"/>
  </r>
  <r>
    <x v="727"/>
    <n v="19"/>
    <n v="12878.358990000001"/>
  </r>
  <r>
    <x v="727"/>
    <n v="20"/>
    <n v="17992.90292"/>
  </r>
  <r>
    <x v="727"/>
    <n v="21"/>
    <n v="21757.654740000002"/>
  </r>
  <r>
    <x v="727"/>
    <n v="22"/>
    <n v="35540.49568"/>
  </r>
  <r>
    <x v="727"/>
    <n v="23"/>
    <n v="35028.973760000001"/>
  </r>
  <r>
    <x v="728"/>
    <n v="0"/>
    <n v="41125.489200000004"/>
  </r>
  <r>
    <x v="728"/>
    <n v="1"/>
    <n v="42225.693079999997"/>
  </r>
  <r>
    <x v="728"/>
    <n v="2"/>
    <n v="39285.505369999999"/>
  </r>
  <r>
    <x v="728"/>
    <n v="3"/>
    <n v="37148.016889999999"/>
  </r>
  <r>
    <x v="728"/>
    <n v="4"/>
    <n v="30988.038519999998"/>
  </r>
  <r>
    <x v="728"/>
    <n v="5"/>
    <n v="24616.62847"/>
  </r>
  <r>
    <x v="728"/>
    <n v="6"/>
    <n v="24479.46297"/>
  </r>
  <r>
    <x v="728"/>
    <n v="7"/>
    <n v="18369.91877"/>
  </r>
  <r>
    <x v="728"/>
    <n v="8"/>
    <n v="23388.03038"/>
  </r>
  <r>
    <x v="728"/>
    <n v="9"/>
    <n v="26374.668119999998"/>
  </r>
  <r>
    <x v="728"/>
    <n v="10"/>
    <n v="29990.884590000001"/>
  </r>
  <r>
    <x v="728"/>
    <n v="11"/>
    <n v="40464.627910000003"/>
  </r>
  <r>
    <x v="728"/>
    <n v="12"/>
    <n v="43192.068189999998"/>
  </r>
  <r>
    <x v="728"/>
    <n v="13"/>
    <n v="40328.446969999997"/>
  </r>
  <r>
    <x v="728"/>
    <n v="14"/>
    <n v="34675.367969999999"/>
  </r>
  <r>
    <x v="728"/>
    <n v="15"/>
    <n v="28830.201410000001"/>
  </r>
  <r>
    <x v="728"/>
    <n v="16"/>
    <n v="24181.717919999999"/>
  </r>
  <r>
    <x v="728"/>
    <n v="17"/>
    <n v="16002.9413"/>
  </r>
  <r>
    <x v="728"/>
    <n v="18"/>
    <n v="12755.558929999999"/>
  </r>
  <r>
    <x v="728"/>
    <n v="19"/>
    <n v="14703.406789999999"/>
  </r>
  <r>
    <x v="728"/>
    <n v="20"/>
    <n v="17152.67957"/>
  </r>
  <r>
    <x v="728"/>
    <n v="21"/>
    <n v="35462.035880000003"/>
  </r>
  <r>
    <x v="728"/>
    <n v="22"/>
    <n v="44479.998420000004"/>
  </r>
  <r>
    <x v="728"/>
    <n v="23"/>
    <n v="44597.377890000003"/>
  </r>
  <r>
    <x v="729"/>
    <n v="0"/>
    <n v="46074.079890000001"/>
  </r>
  <r>
    <x v="729"/>
    <n v="1"/>
    <n v="45168.043429999998"/>
  </r>
  <r>
    <x v="729"/>
    <n v="2"/>
    <n v="43805.103860000003"/>
  </r>
  <r>
    <x v="729"/>
    <n v="3"/>
    <n v="39655.58438"/>
  </r>
  <r>
    <x v="729"/>
    <n v="4"/>
    <n v="33131.764560000003"/>
  </r>
  <r>
    <x v="729"/>
    <n v="5"/>
    <n v="32185.31912"/>
  </r>
  <r>
    <x v="729"/>
    <n v="6"/>
    <n v="35941.82634"/>
  </r>
  <r>
    <x v="729"/>
    <n v="7"/>
    <n v="37722.102959999997"/>
  </r>
  <r>
    <x v="729"/>
    <n v="8"/>
    <n v="43969.653579999998"/>
  </r>
  <r>
    <x v="729"/>
    <n v="9"/>
    <n v="45062.436820000003"/>
  </r>
  <r>
    <x v="729"/>
    <n v="10"/>
    <n v="45874.848010000002"/>
  </r>
  <r>
    <x v="729"/>
    <n v="11"/>
    <n v="44259.073230000002"/>
  </r>
  <r>
    <x v="729"/>
    <n v="12"/>
    <n v="42133.7696"/>
  </r>
  <r>
    <x v="729"/>
    <n v="13"/>
    <n v="42901.35673"/>
  </r>
  <r>
    <x v="729"/>
    <n v="14"/>
    <n v="35214.275110000002"/>
  </r>
  <r>
    <x v="729"/>
    <n v="15"/>
    <n v="28844.67857"/>
  </r>
  <r>
    <x v="729"/>
    <n v="16"/>
    <n v="17631.97825"/>
  </r>
  <r>
    <x v="729"/>
    <n v="17"/>
    <n v="18056.034660000001"/>
  </r>
  <r>
    <x v="729"/>
    <n v="18"/>
    <n v="13536.230680000001"/>
  </r>
  <r>
    <x v="729"/>
    <n v="19"/>
    <n v="15965.4072"/>
  </r>
  <r>
    <x v="729"/>
    <n v="20"/>
    <n v="12877.342500000001"/>
  </r>
  <r>
    <x v="729"/>
    <n v="21"/>
    <n v="18068.349190000001"/>
  </r>
  <r>
    <x v="729"/>
    <n v="22"/>
    <n v="37675.315770000001"/>
  </r>
  <r>
    <x v="729"/>
    <n v="23"/>
    <n v="39946.471400000002"/>
  </r>
  <r>
    <x v="730"/>
    <n v="0"/>
    <n v="44494.773849999998"/>
  </r>
  <r>
    <x v="730"/>
    <n v="1"/>
    <n v="44550.821129999997"/>
  </r>
  <r>
    <x v="730"/>
    <n v="2"/>
    <n v="37543.147900000004"/>
  </r>
  <r>
    <x v="730"/>
    <n v="3"/>
    <n v="21397.592939999999"/>
  </r>
  <r>
    <x v="730"/>
    <n v="4"/>
    <n v="27023.771519999998"/>
  </r>
  <r>
    <x v="730"/>
    <n v="5"/>
    <n v="30384.662939999998"/>
  </r>
  <r>
    <x v="730"/>
    <n v="6"/>
    <n v="21540.22291"/>
  </r>
  <r>
    <x v="730"/>
    <n v="7"/>
    <n v="29535.358059999999"/>
  </r>
  <r>
    <x v="730"/>
    <n v="8"/>
    <n v="36423.820359999998"/>
  </r>
  <r>
    <x v="730"/>
    <n v="9"/>
    <n v="42986.142879999999"/>
  </r>
  <r>
    <x v="730"/>
    <n v="10"/>
    <n v="42693.771529999998"/>
  </r>
  <r>
    <x v="730"/>
    <n v="11"/>
    <n v="43270.38435"/>
  </r>
  <r>
    <x v="730"/>
    <n v="12"/>
    <n v="42156.896359999999"/>
  </r>
  <r>
    <x v="730"/>
    <n v="13"/>
    <n v="41140.080090000003"/>
  </r>
  <r>
    <x v="730"/>
    <n v="14"/>
    <n v="37387.28368"/>
  </r>
  <r>
    <x v="730"/>
    <n v="15"/>
    <n v="32936.999620000002"/>
  </r>
  <r>
    <x v="730"/>
    <n v="16"/>
    <n v="25379.877339999999"/>
  </r>
  <r>
    <x v="730"/>
    <n v="17"/>
    <n v="13888.812"/>
  </r>
  <r>
    <x v="730"/>
    <n v="18"/>
    <n v="14209.010480000001"/>
  </r>
  <r>
    <x v="730"/>
    <n v="19"/>
    <n v="24538.723290000002"/>
  </r>
  <r>
    <x v="730"/>
    <n v="20"/>
    <n v="30748.164229999998"/>
  </r>
  <r>
    <x v="730"/>
    <n v="21"/>
    <n v="37656.336739999999"/>
  </r>
  <r>
    <x v="730"/>
    <n v="22"/>
    <n v="44626.098810000003"/>
  </r>
  <r>
    <x v="730"/>
    <n v="23"/>
    <n v="45987.3266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544">
  <r>
    <x v="0"/>
    <n v="0"/>
    <n v="9497.2099366346702"/>
  </r>
  <r>
    <x v="0"/>
    <n v="1"/>
    <n v="15788.762591472227"/>
  </r>
  <r>
    <x v="0"/>
    <n v="2"/>
    <n v="20029.13736313691"/>
  </r>
  <r>
    <x v="0"/>
    <n v="3"/>
    <n v="21236.116284562911"/>
  </r>
  <r>
    <x v="0"/>
    <n v="4"/>
    <n v="23837.27344227182"/>
  </r>
  <r>
    <x v="0"/>
    <n v="5"/>
    <n v="13805.317995785294"/>
  </r>
  <r>
    <x v="0"/>
    <n v="6"/>
    <n v="5521.9461294279581"/>
  </r>
  <r>
    <x v="0"/>
    <n v="7"/>
    <n v="3667.4689100901451"/>
  </r>
  <r>
    <x v="0"/>
    <n v="8"/>
    <n v="3230.3343851012701"/>
  </r>
  <r>
    <x v="0"/>
    <n v="9"/>
    <n v="4621.7831286105284"/>
  </r>
  <r>
    <x v="0"/>
    <n v="10"/>
    <n v="5154.0740373182825"/>
  </r>
  <r>
    <x v="0"/>
    <n v="11"/>
    <n v="6952.966246300437"/>
  </r>
  <r>
    <x v="0"/>
    <n v="12"/>
    <n v="11811.894565161547"/>
  </r>
  <r>
    <x v="0"/>
    <n v="13"/>
    <n v="11339.357433000758"/>
  </r>
  <r>
    <x v="0"/>
    <n v="14"/>
    <n v="9719.4927442664521"/>
  </r>
  <r>
    <x v="0"/>
    <n v="15"/>
    <n v="8887.4438842438049"/>
  </r>
  <r>
    <x v="0"/>
    <n v="16"/>
    <n v="6781.4675433344064"/>
  </r>
  <r>
    <x v="0"/>
    <n v="17"/>
    <n v="6655.2866511351694"/>
  </r>
  <r>
    <x v="0"/>
    <n v="18"/>
    <n v="5023.5266753457718"/>
  </r>
  <r>
    <x v="0"/>
    <n v="19"/>
    <n v="4191.9078079694473"/>
  </r>
  <r>
    <x v="0"/>
    <n v="20"/>
    <n v="3212.6667222790129"/>
  </r>
  <r>
    <x v="0"/>
    <n v="21"/>
    <n v="4515.6689529571249"/>
  </r>
  <r>
    <x v="0"/>
    <n v="22"/>
    <n v="3297.4359580623704"/>
  </r>
  <r>
    <x v="0"/>
    <n v="23"/>
    <n v="3235.2684532282228"/>
  </r>
  <r>
    <x v="1"/>
    <n v="0"/>
    <n v="2345.812704353621"/>
  </r>
  <r>
    <x v="1"/>
    <n v="1"/>
    <n v="9885.5916158387226"/>
  </r>
  <r>
    <x v="1"/>
    <n v="2"/>
    <n v="9355.9446215606768"/>
  </r>
  <r>
    <x v="1"/>
    <n v="3"/>
    <n v="12246.667543853266"/>
  </r>
  <r>
    <x v="1"/>
    <n v="4"/>
    <n v="24101.970184001995"/>
  </r>
  <r>
    <x v="1"/>
    <n v="5"/>
    <n v="19450.090100481309"/>
  </r>
  <r>
    <x v="1"/>
    <n v="6"/>
    <n v="18174.359233442628"/>
  </r>
  <r>
    <x v="1"/>
    <n v="7"/>
    <n v="27677.286644977423"/>
  </r>
  <r>
    <x v="1"/>
    <n v="8"/>
    <n v="20212.181673570347"/>
  </r>
  <r>
    <x v="1"/>
    <n v="9"/>
    <n v="21849.51467751497"/>
  </r>
  <r>
    <x v="1"/>
    <n v="10"/>
    <n v="33237.343034647238"/>
  </r>
  <r>
    <x v="1"/>
    <n v="11"/>
    <n v="22145.814792871941"/>
  </r>
  <r>
    <x v="1"/>
    <n v="12"/>
    <n v="20407.243592674527"/>
  </r>
  <r>
    <x v="1"/>
    <n v="13"/>
    <n v="19682.746782102771"/>
  </r>
  <r>
    <x v="1"/>
    <n v="14"/>
    <n v="14473.11615125"/>
  </r>
  <r>
    <x v="1"/>
    <n v="15"/>
    <n v="13665.764975831431"/>
  </r>
  <r>
    <x v="1"/>
    <n v="16"/>
    <n v="10832.305018939633"/>
  </r>
  <r>
    <x v="1"/>
    <n v="17"/>
    <n v="8985.5546217380925"/>
  </r>
  <r>
    <x v="1"/>
    <n v="18"/>
    <n v="9743.7849131169805"/>
  </r>
  <r>
    <x v="1"/>
    <n v="19"/>
    <n v="9387.9717738394484"/>
  </r>
  <r>
    <x v="1"/>
    <n v="20"/>
    <n v="6141.2442795443794"/>
  </r>
  <r>
    <x v="1"/>
    <n v="21"/>
    <n v="9382.0763422296604"/>
  </r>
  <r>
    <x v="1"/>
    <n v="22"/>
    <n v="22495.263661699824"/>
  </r>
  <r>
    <x v="1"/>
    <n v="23"/>
    <n v="31905.271169824409"/>
  </r>
  <r>
    <x v="2"/>
    <n v="0"/>
    <n v="26622.641038428075"/>
  </r>
  <r>
    <x v="2"/>
    <n v="1"/>
    <n v="28968.395415189563"/>
  </r>
  <r>
    <x v="2"/>
    <n v="2"/>
    <n v="23165.725430026119"/>
  </r>
  <r>
    <x v="2"/>
    <n v="3"/>
    <n v="8189.8194378223434"/>
  </r>
  <r>
    <x v="2"/>
    <n v="4"/>
    <n v="8080.2636829539515"/>
  </r>
  <r>
    <x v="2"/>
    <n v="5"/>
    <n v="6200.5297040758887"/>
  </r>
  <r>
    <x v="2"/>
    <n v="6"/>
    <n v="10772.660961441217"/>
  </r>
  <r>
    <x v="2"/>
    <n v="7"/>
    <n v="12113.751331222296"/>
  </r>
  <r>
    <x v="2"/>
    <n v="8"/>
    <n v="7271.8498885660447"/>
  </r>
  <r>
    <x v="2"/>
    <n v="9"/>
    <n v="9848.0876061698964"/>
  </r>
  <r>
    <x v="2"/>
    <n v="10"/>
    <n v="16635.495474262731"/>
  </r>
  <r>
    <x v="2"/>
    <n v="11"/>
    <n v="16077.616575875001"/>
  </r>
  <r>
    <x v="2"/>
    <n v="12"/>
    <n v="11397.641006818694"/>
  </r>
  <r>
    <x v="2"/>
    <n v="13"/>
    <n v="12645.659738600876"/>
  </r>
  <r>
    <x v="2"/>
    <n v="14"/>
    <n v="10807.907389756539"/>
  </r>
  <r>
    <x v="2"/>
    <n v="15"/>
    <n v="10232.836852036791"/>
  </r>
  <r>
    <x v="2"/>
    <n v="16"/>
    <n v="9704.8472025738229"/>
  </r>
  <r>
    <x v="2"/>
    <n v="17"/>
    <n v="6596.4432731420357"/>
  </r>
  <r>
    <x v="2"/>
    <n v="18"/>
    <n v="8731.8750974407176"/>
  </r>
  <r>
    <x v="2"/>
    <n v="19"/>
    <n v="9995.6181887675175"/>
  </r>
  <r>
    <x v="2"/>
    <n v="20"/>
    <n v="17410.583008480073"/>
  </r>
  <r>
    <x v="2"/>
    <n v="21"/>
    <n v="28943.780538619223"/>
  </r>
  <r>
    <x v="2"/>
    <n v="22"/>
    <n v="38191.300055555141"/>
  </r>
  <r>
    <x v="2"/>
    <n v="23"/>
    <n v="41145.266375597057"/>
  </r>
  <r>
    <x v="3"/>
    <n v="0"/>
    <n v="37528.171895903768"/>
  </r>
  <r>
    <x v="3"/>
    <n v="1"/>
    <n v="33590.080106066634"/>
  </r>
  <r>
    <x v="3"/>
    <n v="2"/>
    <n v="27227.653675448582"/>
  </r>
  <r>
    <x v="3"/>
    <n v="3"/>
    <n v="28755.750709303004"/>
  </r>
  <r>
    <x v="3"/>
    <n v="4"/>
    <n v="31613.427579773059"/>
  </r>
  <r>
    <x v="3"/>
    <n v="5"/>
    <n v="31092.521896825241"/>
  </r>
  <r>
    <x v="3"/>
    <n v="6"/>
    <n v="33692.868511846646"/>
  </r>
  <r>
    <x v="3"/>
    <n v="7"/>
    <n v="33828.545272259085"/>
  </r>
  <r>
    <x v="3"/>
    <n v="8"/>
    <n v="38011.255337653769"/>
  </r>
  <r>
    <x v="3"/>
    <n v="9"/>
    <n v="36060.19822910276"/>
  </r>
  <r>
    <x v="3"/>
    <n v="10"/>
    <n v="24467.406570894756"/>
  </r>
  <r>
    <x v="3"/>
    <n v="11"/>
    <n v="23086.876529714271"/>
  </r>
  <r>
    <x v="3"/>
    <n v="12"/>
    <n v="33117.00715979901"/>
  </r>
  <r>
    <x v="3"/>
    <n v="13"/>
    <n v="27955.540006946583"/>
  </r>
  <r>
    <x v="3"/>
    <n v="14"/>
    <n v="19277.169536050937"/>
  </r>
  <r>
    <x v="3"/>
    <n v="15"/>
    <n v="17678.857294095404"/>
  </r>
  <r>
    <x v="3"/>
    <n v="16"/>
    <n v="11633.237002533642"/>
  </r>
  <r>
    <x v="3"/>
    <n v="17"/>
    <n v="4762.3551718094368"/>
  </r>
  <r>
    <x v="3"/>
    <n v="18"/>
    <n v="3071.3690752807079"/>
  </r>
  <r>
    <x v="3"/>
    <n v="19"/>
    <n v="1928.075385655523"/>
  </r>
  <r>
    <x v="3"/>
    <n v="20"/>
    <n v="2649.3832100462641"/>
  </r>
  <r>
    <x v="3"/>
    <n v="21"/>
    <n v="4116.491170370241"/>
  </r>
  <r>
    <x v="3"/>
    <n v="22"/>
    <n v="2772.8328447333774"/>
  </r>
  <r>
    <x v="3"/>
    <n v="23"/>
    <n v="2348.3250544870684"/>
  </r>
  <r>
    <x v="4"/>
    <n v="0"/>
    <n v="7898.7068704847024"/>
  </r>
  <r>
    <x v="4"/>
    <n v="1"/>
    <n v="4458.2922781437865"/>
  </r>
  <r>
    <x v="4"/>
    <n v="2"/>
    <n v="437.61590099637101"/>
  </r>
  <r>
    <x v="4"/>
    <n v="3"/>
    <n v="0"/>
  </r>
  <r>
    <x v="4"/>
    <n v="4"/>
    <n v="0"/>
  </r>
  <r>
    <x v="4"/>
    <n v="5"/>
    <n v="0"/>
  </r>
  <r>
    <x v="4"/>
    <n v="6"/>
    <n v="0"/>
  </r>
  <r>
    <x v="4"/>
    <n v="7"/>
    <n v="0"/>
  </r>
  <r>
    <x v="4"/>
    <n v="8"/>
    <n v="0"/>
  </r>
  <r>
    <x v="4"/>
    <n v="9"/>
    <n v="121.13978998265796"/>
  </r>
  <r>
    <x v="4"/>
    <n v="10"/>
    <n v="1449.7947071098738"/>
  </r>
  <r>
    <x v="4"/>
    <n v="11"/>
    <n v="3274.5241838110892"/>
  </r>
  <r>
    <x v="4"/>
    <n v="12"/>
    <n v="2179.888993799495"/>
  </r>
  <r>
    <x v="4"/>
    <n v="13"/>
    <n v="1806.7556187269111"/>
  </r>
  <r>
    <x v="4"/>
    <n v="14"/>
    <n v="2033.779722993577"/>
  </r>
  <r>
    <x v="4"/>
    <n v="15"/>
    <n v="34.109775566641986"/>
  </r>
  <r>
    <x v="4"/>
    <n v="16"/>
    <n v="0"/>
  </r>
  <r>
    <x v="4"/>
    <n v="17"/>
    <n v="0"/>
  </r>
  <r>
    <x v="4"/>
    <n v="18"/>
    <n v="0"/>
  </r>
  <r>
    <x v="4"/>
    <n v="19"/>
    <n v="0"/>
  </r>
  <r>
    <x v="4"/>
    <n v="20"/>
    <n v="0"/>
  </r>
  <r>
    <x v="4"/>
    <n v="21"/>
    <n v="0"/>
  </r>
  <r>
    <x v="4"/>
    <n v="22"/>
    <n v="0"/>
  </r>
  <r>
    <x v="4"/>
    <n v="23"/>
    <n v="0"/>
  </r>
  <r>
    <x v="5"/>
    <n v="0"/>
    <n v="0"/>
  </r>
  <r>
    <x v="5"/>
    <n v="1"/>
    <n v="580.10548368774994"/>
  </r>
  <r>
    <x v="5"/>
    <n v="2"/>
    <n v="0"/>
  </r>
  <r>
    <x v="5"/>
    <n v="3"/>
    <n v="0"/>
  </r>
  <r>
    <x v="5"/>
    <n v="4"/>
    <n v="0"/>
  </r>
  <r>
    <x v="5"/>
    <n v="5"/>
    <n v="0"/>
  </r>
  <r>
    <x v="5"/>
    <n v="6"/>
    <n v="0"/>
  </r>
  <r>
    <x v="5"/>
    <n v="7"/>
    <n v="0"/>
  </r>
  <r>
    <x v="5"/>
    <n v="8"/>
    <n v="0"/>
  </r>
  <r>
    <x v="5"/>
    <n v="9"/>
    <n v="0"/>
  </r>
  <r>
    <x v="5"/>
    <n v="10"/>
    <n v="0"/>
  </r>
  <r>
    <x v="5"/>
    <n v="11"/>
    <n v="0"/>
  </r>
  <r>
    <x v="5"/>
    <n v="12"/>
    <n v="0"/>
  </r>
  <r>
    <x v="5"/>
    <n v="13"/>
    <n v="7816.9106184886768"/>
  </r>
  <r>
    <x v="5"/>
    <n v="14"/>
    <n v="4218.6227752045361"/>
  </r>
  <r>
    <x v="5"/>
    <n v="15"/>
    <n v="3542.6249993250194"/>
  </r>
  <r>
    <x v="5"/>
    <n v="16"/>
    <n v="2546.6823319030018"/>
  </r>
  <r>
    <x v="5"/>
    <n v="17"/>
    <n v="1260.6874635522011"/>
  </r>
  <r>
    <x v="5"/>
    <n v="18"/>
    <n v="1766.187384600302"/>
  </r>
  <r>
    <x v="5"/>
    <n v="19"/>
    <n v="2201.2077828190654"/>
  </r>
  <r>
    <x v="5"/>
    <n v="20"/>
    <n v="3787.8979429787223"/>
  </r>
  <r>
    <x v="5"/>
    <n v="21"/>
    <n v="4204.3844531508803"/>
  </r>
  <r>
    <x v="5"/>
    <n v="22"/>
    <n v="4990.7574789679238"/>
  </r>
  <r>
    <x v="5"/>
    <n v="23"/>
    <n v="4901.3156276972568"/>
  </r>
  <r>
    <x v="6"/>
    <n v="0"/>
    <n v="2817.7886766130496"/>
  </r>
  <r>
    <x v="6"/>
    <n v="1"/>
    <n v="2810.5539491580312"/>
  </r>
  <r>
    <x v="6"/>
    <n v="2"/>
    <n v="684.20085039590811"/>
  </r>
  <r>
    <x v="6"/>
    <n v="3"/>
    <n v="878.85539722968997"/>
  </r>
  <r>
    <x v="6"/>
    <n v="4"/>
    <n v="2582.0013090262078"/>
  </r>
  <r>
    <x v="6"/>
    <n v="5"/>
    <n v="3782.7065612171841"/>
  </r>
  <r>
    <x v="6"/>
    <n v="6"/>
    <n v="1954.8210717102747"/>
  </r>
  <r>
    <x v="6"/>
    <n v="7"/>
    <n v="1416.257408558439"/>
  </r>
  <r>
    <x v="6"/>
    <n v="8"/>
    <n v="203.84481745195299"/>
  </r>
  <r>
    <x v="6"/>
    <n v="9"/>
    <n v="1391.5044504298269"/>
  </r>
  <r>
    <x v="6"/>
    <n v="10"/>
    <n v="8941.9465482681026"/>
  </r>
  <r>
    <x v="6"/>
    <n v="11"/>
    <n v="11758.730954567869"/>
  </r>
  <r>
    <x v="6"/>
    <n v="12"/>
    <n v="8316.5065535841659"/>
  </r>
  <r>
    <x v="6"/>
    <n v="13"/>
    <n v="9749.4266852680175"/>
  </r>
  <r>
    <x v="6"/>
    <n v="14"/>
    <n v="17131.432398201643"/>
  </r>
  <r>
    <x v="6"/>
    <n v="15"/>
    <n v="15952.418419548183"/>
  </r>
  <r>
    <x v="6"/>
    <n v="16"/>
    <n v="11932.678335424182"/>
  </r>
  <r>
    <x v="6"/>
    <n v="17"/>
    <n v="10397.289826150709"/>
  </r>
  <r>
    <x v="6"/>
    <n v="18"/>
    <n v="12624.685485589791"/>
  </r>
  <r>
    <x v="6"/>
    <n v="19"/>
    <n v="12874.552805663856"/>
  </r>
  <r>
    <x v="6"/>
    <n v="20"/>
    <n v="13755.413723485131"/>
  </r>
  <r>
    <x v="6"/>
    <n v="21"/>
    <n v="9465.784237955344"/>
  </r>
  <r>
    <x v="6"/>
    <n v="22"/>
    <n v="4903.0577587690159"/>
  </r>
  <r>
    <x v="6"/>
    <n v="23"/>
    <n v="3367.281199565226"/>
  </r>
  <r>
    <x v="7"/>
    <n v="0"/>
    <n v="5653.651083028185"/>
  </r>
  <r>
    <x v="7"/>
    <n v="1"/>
    <n v="29519.954125676351"/>
  </r>
  <r>
    <x v="7"/>
    <n v="2"/>
    <n v="22016.921212319452"/>
  </r>
  <r>
    <x v="7"/>
    <n v="3"/>
    <n v="16774.252685948166"/>
  </r>
  <r>
    <x v="7"/>
    <n v="4"/>
    <n v="18187.87858866981"/>
  </r>
  <r>
    <x v="7"/>
    <n v="5"/>
    <n v="20148.796162997522"/>
  </r>
  <r>
    <x v="7"/>
    <n v="6"/>
    <n v="13421.464534761668"/>
  </r>
  <r>
    <x v="7"/>
    <n v="7"/>
    <n v="13491.838296983549"/>
  </r>
  <r>
    <x v="7"/>
    <n v="8"/>
    <n v="14789.109189795465"/>
  </r>
  <r>
    <x v="7"/>
    <n v="9"/>
    <n v="16073.773804465862"/>
  </r>
  <r>
    <x v="7"/>
    <n v="10"/>
    <n v="24189.802520955673"/>
  </r>
  <r>
    <x v="7"/>
    <n v="11"/>
    <n v="27563.317717115504"/>
  </r>
  <r>
    <x v="7"/>
    <n v="12"/>
    <n v="22017.006699882604"/>
  </r>
  <r>
    <x v="7"/>
    <n v="13"/>
    <n v="12767.714608390384"/>
  </r>
  <r>
    <x v="7"/>
    <n v="14"/>
    <n v="9696.8202003176975"/>
  </r>
  <r>
    <x v="7"/>
    <n v="15"/>
    <n v="8833.1205980548075"/>
  </r>
  <r>
    <x v="7"/>
    <n v="16"/>
    <n v="3062.8061960695209"/>
  </r>
  <r>
    <x v="7"/>
    <n v="17"/>
    <n v="3087.8538635289442"/>
  </r>
  <r>
    <x v="7"/>
    <n v="18"/>
    <n v="4884.2447297967456"/>
  </r>
  <r>
    <x v="7"/>
    <n v="19"/>
    <n v="6787.9601658372967"/>
  </r>
  <r>
    <x v="7"/>
    <n v="20"/>
    <n v="10092.530768593664"/>
  </r>
  <r>
    <x v="7"/>
    <n v="21"/>
    <n v="26455.55574787741"/>
  </r>
  <r>
    <x v="7"/>
    <n v="22"/>
    <n v="39633.382143787865"/>
  </r>
  <r>
    <x v="7"/>
    <n v="23"/>
    <n v="41774.430652819108"/>
  </r>
  <r>
    <x v="8"/>
    <n v="0"/>
    <n v="41638.97649985036"/>
  </r>
  <r>
    <x v="8"/>
    <n v="1"/>
    <n v="42715.298278404676"/>
  </r>
  <r>
    <x v="8"/>
    <n v="2"/>
    <n v="43600.102067911204"/>
  </r>
  <r>
    <x v="8"/>
    <n v="3"/>
    <n v="43874.236957239336"/>
  </r>
  <r>
    <x v="8"/>
    <n v="4"/>
    <n v="44665.947191672698"/>
  </r>
  <r>
    <x v="8"/>
    <n v="5"/>
    <n v="41959.891002958087"/>
  </r>
  <r>
    <x v="8"/>
    <n v="6"/>
    <n v="41748.287728205607"/>
  </r>
  <r>
    <x v="8"/>
    <n v="7"/>
    <n v="38939.168892952301"/>
  </r>
  <r>
    <x v="8"/>
    <n v="8"/>
    <n v="36679.449433584326"/>
  </r>
  <r>
    <x v="8"/>
    <n v="9"/>
    <n v="29066.807669575646"/>
  </r>
  <r>
    <x v="8"/>
    <n v="10"/>
    <n v="30512.606368871693"/>
  </r>
  <r>
    <x v="8"/>
    <n v="11"/>
    <n v="36736.559083214692"/>
  </r>
  <r>
    <x v="8"/>
    <n v="12"/>
    <n v="41925.028898570694"/>
  </r>
  <r>
    <x v="8"/>
    <n v="13"/>
    <n v="41565.507429232719"/>
  </r>
  <r>
    <x v="8"/>
    <n v="14"/>
    <n v="38938.800641212962"/>
  </r>
  <r>
    <x v="8"/>
    <n v="15"/>
    <n v="36878.587204251649"/>
  </r>
  <r>
    <x v="8"/>
    <n v="16"/>
    <n v="31278.838090259018"/>
  </r>
  <r>
    <x v="8"/>
    <n v="17"/>
    <n v="34612.880737412859"/>
  </r>
  <r>
    <x v="8"/>
    <n v="18"/>
    <n v="32813.026859685022"/>
  </r>
  <r>
    <x v="8"/>
    <n v="19"/>
    <n v="39945.066006206362"/>
  </r>
  <r>
    <x v="8"/>
    <n v="20"/>
    <n v="41450.532144538687"/>
  </r>
  <r>
    <x v="8"/>
    <n v="21"/>
    <n v="42513.194524046048"/>
  </r>
  <r>
    <x v="8"/>
    <n v="22"/>
    <n v="43835.627068067457"/>
  </r>
  <r>
    <x v="8"/>
    <n v="23"/>
    <n v="43462.760869811675"/>
  </r>
  <r>
    <x v="9"/>
    <n v="0"/>
    <n v="41884.093570907906"/>
  </r>
  <r>
    <x v="9"/>
    <n v="1"/>
    <n v="40825.878459061671"/>
  </r>
  <r>
    <x v="9"/>
    <n v="2"/>
    <n v="42123.887560235271"/>
  </r>
  <r>
    <x v="9"/>
    <n v="3"/>
    <n v="41464.058074888148"/>
  </r>
  <r>
    <x v="9"/>
    <n v="4"/>
    <n v="45178.871658798525"/>
  </r>
  <r>
    <x v="9"/>
    <n v="5"/>
    <n v="45446.987879112683"/>
  </r>
  <r>
    <x v="9"/>
    <n v="6"/>
    <n v="45236.817666776289"/>
  </r>
  <r>
    <x v="9"/>
    <n v="7"/>
    <n v="44626.273465472885"/>
  </r>
  <r>
    <x v="9"/>
    <n v="8"/>
    <n v="44867.06601944907"/>
  </r>
  <r>
    <x v="9"/>
    <n v="9"/>
    <n v="43239.812921373428"/>
  </r>
  <r>
    <x v="9"/>
    <n v="10"/>
    <n v="45007.104803371694"/>
  </r>
  <r>
    <x v="9"/>
    <n v="11"/>
    <n v="42771.090307847058"/>
  </r>
  <r>
    <x v="9"/>
    <n v="12"/>
    <n v="38846.821582833909"/>
  </r>
  <r>
    <x v="9"/>
    <n v="13"/>
    <n v="41990.481195232722"/>
  </r>
  <r>
    <x v="9"/>
    <n v="14"/>
    <n v="41885.599698884012"/>
  </r>
  <r>
    <x v="9"/>
    <n v="15"/>
    <n v="41671.195570680888"/>
  </r>
  <r>
    <x v="9"/>
    <n v="16"/>
    <n v="41751.727662393023"/>
  </r>
  <r>
    <x v="9"/>
    <n v="17"/>
    <n v="43478.178716528768"/>
  </r>
  <r>
    <x v="9"/>
    <n v="18"/>
    <n v="44468.793400058436"/>
  </r>
  <r>
    <x v="9"/>
    <n v="19"/>
    <n v="43793.008304594579"/>
  </r>
  <r>
    <x v="9"/>
    <n v="20"/>
    <n v="40971.809266823235"/>
  </r>
  <r>
    <x v="9"/>
    <n v="21"/>
    <n v="41992.680962197417"/>
  </r>
  <r>
    <x v="9"/>
    <n v="22"/>
    <n v="41383.013548611852"/>
  </r>
  <r>
    <x v="9"/>
    <n v="23"/>
    <n v="42272.626038984374"/>
  </r>
  <r>
    <x v="10"/>
    <n v="0"/>
    <n v="42331.597890736855"/>
  </r>
  <r>
    <x v="10"/>
    <n v="1"/>
    <n v="41088.672570296876"/>
  </r>
  <r>
    <x v="10"/>
    <n v="2"/>
    <n v="42552.561375292811"/>
  </r>
  <r>
    <x v="10"/>
    <n v="3"/>
    <n v="42132.486910375825"/>
  </r>
  <r>
    <x v="10"/>
    <n v="4"/>
    <n v="39501.430275441635"/>
  </r>
  <r>
    <x v="10"/>
    <n v="5"/>
    <n v="38829.428038066631"/>
  </r>
  <r>
    <x v="10"/>
    <n v="6"/>
    <n v="39027.190710345334"/>
  </r>
  <r>
    <x v="10"/>
    <n v="7"/>
    <n v="38991.736288296874"/>
  </r>
  <r>
    <x v="10"/>
    <n v="8"/>
    <n v="38659.788856695697"/>
  </r>
  <r>
    <x v="10"/>
    <n v="9"/>
    <n v="39097.094173254132"/>
  </r>
  <r>
    <x v="10"/>
    <n v="10"/>
    <n v="35950.29273279605"/>
  </r>
  <r>
    <x v="10"/>
    <n v="11"/>
    <n v="35584.120331244216"/>
  </r>
  <r>
    <x v="10"/>
    <n v="12"/>
    <n v="38793.978485259846"/>
  </r>
  <r>
    <x v="10"/>
    <n v="13"/>
    <n v="39062.612986021413"/>
  </r>
  <r>
    <x v="10"/>
    <n v="14"/>
    <n v="39022.854502495044"/>
  </r>
  <r>
    <x v="10"/>
    <n v="15"/>
    <n v="38344.591992534559"/>
  </r>
  <r>
    <x v="10"/>
    <n v="16"/>
    <n v="39626.817917195767"/>
  </r>
  <r>
    <x v="10"/>
    <n v="17"/>
    <n v="41494.38620499504"/>
  </r>
  <r>
    <x v="10"/>
    <n v="18"/>
    <n v="40804.340625993464"/>
  </r>
  <r>
    <x v="10"/>
    <n v="19"/>
    <n v="38308.745937208907"/>
  </r>
  <r>
    <x v="10"/>
    <n v="20"/>
    <n v="37823.571841007433"/>
  </r>
  <r>
    <x v="10"/>
    <n v="21"/>
    <n v="37875.197175257439"/>
  </r>
  <r>
    <x v="10"/>
    <n v="22"/>
    <n v="37783.32722739641"/>
  </r>
  <r>
    <x v="10"/>
    <n v="23"/>
    <n v="41122.84103669328"/>
  </r>
  <r>
    <x v="11"/>
    <n v="0"/>
    <n v="40781.074543332259"/>
  </r>
  <r>
    <x v="11"/>
    <n v="1"/>
    <n v="40976.709541555072"/>
  </r>
  <r>
    <x v="11"/>
    <n v="2"/>
    <n v="41796.109747765688"/>
  </r>
  <r>
    <x v="11"/>
    <n v="3"/>
    <n v="42269.82323723851"/>
  </r>
  <r>
    <x v="11"/>
    <n v="4"/>
    <n v="41887.406858922703"/>
  </r>
  <r>
    <x v="11"/>
    <n v="5"/>
    <n v="41958.746306191635"/>
  </r>
  <r>
    <x v="11"/>
    <n v="6"/>
    <n v="39745.042193169473"/>
  </r>
  <r>
    <x v="11"/>
    <n v="7"/>
    <n v="35606.745383875823"/>
  </r>
  <r>
    <x v="11"/>
    <n v="8"/>
    <n v="33458.741502797289"/>
  </r>
  <r>
    <x v="11"/>
    <n v="9"/>
    <n v="38603.735738734373"/>
  </r>
  <r>
    <x v="11"/>
    <n v="10"/>
    <n v="38861.2769098602"/>
  </r>
  <r>
    <x v="11"/>
    <n v="11"/>
    <n v="40000.211162728658"/>
  </r>
  <r>
    <x v="11"/>
    <n v="12"/>
    <n v="41673.108918295977"/>
  </r>
  <r>
    <x v="11"/>
    <n v="13"/>
    <n v="41678.93079851893"/>
  </r>
  <r>
    <x v="11"/>
    <n v="14"/>
    <n v="43387.847047006602"/>
  </r>
  <r>
    <x v="11"/>
    <n v="15"/>
    <n v="44291.772629875828"/>
  </r>
  <r>
    <x v="11"/>
    <n v="16"/>
    <n v="43757.751645983546"/>
  </r>
  <r>
    <x v="11"/>
    <n v="17"/>
    <n v="43920.314165200652"/>
  </r>
  <r>
    <x v="11"/>
    <n v="18"/>
    <n v="43750.650630638207"/>
  </r>
  <r>
    <x v="11"/>
    <n v="19"/>
    <n v="43591.280596153767"/>
  </r>
  <r>
    <x v="11"/>
    <n v="20"/>
    <n v="44053.423395728671"/>
  </r>
  <r>
    <x v="11"/>
    <n v="21"/>
    <n v="44559.717388239253"/>
  </r>
  <r>
    <x v="11"/>
    <n v="22"/>
    <n v="44606.058607661129"/>
  </r>
  <r>
    <x v="11"/>
    <n v="23"/>
    <n v="44990.016188255024"/>
  </r>
  <r>
    <x v="12"/>
    <n v="0"/>
    <n v="45708.232996884093"/>
  </r>
  <r>
    <x v="12"/>
    <n v="1"/>
    <n v="42885.247256672701"/>
  </r>
  <r>
    <x v="12"/>
    <n v="2"/>
    <n v="41874.156629805133"/>
  </r>
  <r>
    <x v="12"/>
    <n v="3"/>
    <n v="41949.904375837963"/>
  </r>
  <r>
    <x v="12"/>
    <n v="4"/>
    <n v="41829.644976315809"/>
  </r>
  <r>
    <x v="12"/>
    <n v="5"/>
    <n v="41755.242613428476"/>
  </r>
  <r>
    <x v="12"/>
    <n v="6"/>
    <n v="42049.549493085491"/>
  </r>
  <r>
    <x v="12"/>
    <n v="7"/>
    <n v="42255.582236653012"/>
  </r>
  <r>
    <x v="12"/>
    <n v="8"/>
    <n v="42441.079605398816"/>
  </r>
  <r>
    <x v="12"/>
    <n v="9"/>
    <n v="42426.938948501651"/>
  </r>
  <r>
    <x v="12"/>
    <n v="10"/>
    <n v="42278.115712426006"/>
  </r>
  <r>
    <x v="12"/>
    <n v="11"/>
    <n v="41388.016116324819"/>
  </r>
  <r>
    <x v="12"/>
    <n v="12"/>
    <n v="42357.469010708905"/>
  </r>
  <r>
    <x v="12"/>
    <n v="13"/>
    <n v="42010.911352136492"/>
  </r>
  <r>
    <x v="12"/>
    <n v="14"/>
    <n v="42201.748366613436"/>
  </r>
  <r>
    <x v="12"/>
    <n v="15"/>
    <n v="42357.94442566864"/>
  </r>
  <r>
    <x v="12"/>
    <n v="16"/>
    <n v="44905.342728190808"/>
  </r>
  <r>
    <x v="12"/>
    <n v="17"/>
    <n v="44297.085971127482"/>
  </r>
  <r>
    <x v="12"/>
    <n v="18"/>
    <n v="43925.477478741814"/>
  </r>
  <r>
    <x v="12"/>
    <n v="19"/>
    <n v="43634.553055071592"/>
  </r>
  <r>
    <x v="12"/>
    <n v="20"/>
    <n v="43256.907382373349"/>
  </r>
  <r>
    <x v="12"/>
    <n v="21"/>
    <n v="43861.121167475299"/>
  </r>
  <r>
    <x v="12"/>
    <n v="22"/>
    <n v="40936.716273989259"/>
  </r>
  <r>
    <x v="12"/>
    <n v="23"/>
    <n v="37301.458626028842"/>
  </r>
  <r>
    <x v="13"/>
    <n v="0"/>
    <n v="38806.462011823991"/>
  </r>
  <r>
    <x v="13"/>
    <n v="1"/>
    <n v="35451.501130384095"/>
  </r>
  <r>
    <x v="13"/>
    <n v="2"/>
    <n v="38273.459078525542"/>
  </r>
  <r>
    <x v="13"/>
    <n v="3"/>
    <n v="35744.901021253303"/>
  </r>
  <r>
    <x v="13"/>
    <n v="4"/>
    <n v="31791.135166419397"/>
  </r>
  <r>
    <x v="13"/>
    <n v="5"/>
    <n v="33228.76414110772"/>
  </r>
  <r>
    <x v="13"/>
    <n v="6"/>
    <n v="34944.814041130296"/>
  </r>
  <r>
    <x v="13"/>
    <n v="7"/>
    <n v="37031.495303129959"/>
  </r>
  <r>
    <x v="13"/>
    <n v="8"/>
    <n v="34198.563853988497"/>
  </r>
  <r>
    <x v="13"/>
    <n v="9"/>
    <n v="37787.906014462205"/>
  </r>
  <r>
    <x v="13"/>
    <n v="10"/>
    <n v="40692.845217035312"/>
  </r>
  <r>
    <x v="13"/>
    <n v="11"/>
    <n v="42610.992538708837"/>
  </r>
  <r>
    <x v="13"/>
    <n v="12"/>
    <n v="44436.709741232662"/>
  </r>
  <r>
    <x v="13"/>
    <n v="13"/>
    <n v="43232.82588678538"/>
  </r>
  <r>
    <x v="13"/>
    <n v="14"/>
    <n v="43839.750898769758"/>
  </r>
  <r>
    <x v="13"/>
    <n v="15"/>
    <n v="39565.137760504891"/>
  </r>
  <r>
    <x v="13"/>
    <n v="16"/>
    <n v="37505.796242019758"/>
  </r>
  <r>
    <x v="13"/>
    <n v="17"/>
    <n v="40136.458321732724"/>
  </r>
  <r>
    <x v="13"/>
    <n v="18"/>
    <n v="40236.187221660381"/>
  </r>
  <r>
    <x v="13"/>
    <n v="19"/>
    <n v="42123.475468361852"/>
  </r>
  <r>
    <x v="13"/>
    <n v="20"/>
    <n v="37191.404073665261"/>
  </r>
  <r>
    <x v="13"/>
    <n v="21"/>
    <n v="36777.137849907078"/>
  </r>
  <r>
    <x v="13"/>
    <n v="22"/>
    <n v="38544.930964520172"/>
  </r>
  <r>
    <x v="13"/>
    <n v="23"/>
    <n v="44425.263749212143"/>
  </r>
  <r>
    <x v="14"/>
    <n v="0"/>
    <n v="39535.617251141448"/>
  </r>
  <r>
    <x v="14"/>
    <n v="1"/>
    <n v="36099.056542375823"/>
  </r>
  <r>
    <x v="14"/>
    <n v="2"/>
    <n v="36181.887770094574"/>
  </r>
  <r>
    <x v="14"/>
    <n v="3"/>
    <n v="33028.434424771411"/>
  </r>
  <r>
    <x v="14"/>
    <n v="4"/>
    <n v="32499.363401628303"/>
  </r>
  <r>
    <x v="14"/>
    <n v="5"/>
    <n v="34848.799318143931"/>
  </r>
  <r>
    <x v="14"/>
    <n v="6"/>
    <n v="38155.521220903844"/>
  </r>
  <r>
    <x v="14"/>
    <n v="7"/>
    <n v="38294.814733520514"/>
  </r>
  <r>
    <x v="14"/>
    <n v="8"/>
    <n v="39312.831020185025"/>
  </r>
  <r>
    <x v="14"/>
    <n v="9"/>
    <n v="42310.723494589678"/>
  </r>
  <r>
    <x v="14"/>
    <n v="10"/>
    <n v="41144.029129320756"/>
  </r>
  <r>
    <x v="14"/>
    <n v="11"/>
    <n v="38303.421879834736"/>
  </r>
  <r>
    <x v="14"/>
    <n v="12"/>
    <n v="42741.685727536133"/>
  </r>
  <r>
    <x v="14"/>
    <n v="13"/>
    <n v="43313.003366819939"/>
  </r>
  <r>
    <x v="14"/>
    <n v="14"/>
    <n v="40399.956786083836"/>
  </r>
  <r>
    <x v="14"/>
    <n v="15"/>
    <n v="32070.35445684781"/>
  </r>
  <r>
    <x v="14"/>
    <n v="16"/>
    <n v="33533.439051863919"/>
  </r>
  <r>
    <x v="14"/>
    <n v="17"/>
    <n v="28611.952936651363"/>
  </r>
  <r>
    <x v="14"/>
    <n v="18"/>
    <n v="37751.071135963866"/>
  </r>
  <r>
    <x v="14"/>
    <n v="19"/>
    <n v="38838.15306172859"/>
  </r>
  <r>
    <x v="14"/>
    <n v="20"/>
    <n v="37571.104354859373"/>
  </r>
  <r>
    <x v="14"/>
    <n v="21"/>
    <n v="36120.956782297704"/>
  </r>
  <r>
    <x v="14"/>
    <n v="22"/>
    <n v="37744.75435882654"/>
  </r>
  <r>
    <x v="14"/>
    <n v="23"/>
    <n v="41646.083360081357"/>
  </r>
  <r>
    <x v="15"/>
    <n v="0"/>
    <n v="42447.321369678481"/>
  </r>
  <r>
    <x v="15"/>
    <n v="1"/>
    <n v="37578.667147097884"/>
  </r>
  <r>
    <x v="15"/>
    <n v="2"/>
    <n v="42090.391297589616"/>
  </r>
  <r>
    <x v="15"/>
    <n v="3"/>
    <n v="44847.84193310525"/>
  </r>
  <r>
    <x v="15"/>
    <n v="4"/>
    <n v="43530.275569148063"/>
  </r>
  <r>
    <x v="15"/>
    <n v="5"/>
    <n v="43327.555141941695"/>
  </r>
  <r>
    <x v="15"/>
    <n v="6"/>
    <n v="43453.698769129129"/>
  </r>
  <r>
    <x v="15"/>
    <n v="7"/>
    <n v="44433.642931019"/>
  </r>
  <r>
    <x v="15"/>
    <n v="8"/>
    <n v="44647.142991380788"/>
  </r>
  <r>
    <x v="15"/>
    <n v="9"/>
    <n v="44306.326352295226"/>
  </r>
  <r>
    <x v="15"/>
    <n v="10"/>
    <n v="44309.39121720643"/>
  </r>
  <r>
    <x v="15"/>
    <n v="11"/>
    <n v="44507.886497370935"/>
  </r>
  <r>
    <x v="15"/>
    <n v="12"/>
    <n v="45376.42682616369"/>
  </r>
  <r>
    <x v="15"/>
    <n v="13"/>
    <n v="44382.794041796129"/>
  </r>
  <r>
    <x v="15"/>
    <n v="14"/>
    <n v="41580.740176930136"/>
  </r>
  <r>
    <x v="15"/>
    <n v="15"/>
    <n v="25988.508290155838"/>
  </r>
  <r>
    <x v="15"/>
    <n v="16"/>
    <n v="18581.42044399133"/>
  </r>
  <r>
    <x v="15"/>
    <n v="17"/>
    <n v="14572.028662606896"/>
  </r>
  <r>
    <x v="15"/>
    <n v="18"/>
    <n v="19258.589161261323"/>
  </r>
  <r>
    <x v="15"/>
    <n v="19"/>
    <n v="22352.224797423114"/>
  </r>
  <r>
    <x v="15"/>
    <n v="20"/>
    <n v="23416.295398333081"/>
  </r>
  <r>
    <x v="15"/>
    <n v="21"/>
    <n v="41583.87420981333"/>
  </r>
  <r>
    <x v="15"/>
    <n v="22"/>
    <n v="42319.502099861857"/>
  </r>
  <r>
    <x v="15"/>
    <n v="23"/>
    <n v="42616.867999544404"/>
  </r>
  <r>
    <x v="16"/>
    <n v="0"/>
    <n v="42057.217500249171"/>
  </r>
  <r>
    <x v="16"/>
    <n v="1"/>
    <n v="41695.959989134913"/>
  </r>
  <r>
    <x v="16"/>
    <n v="2"/>
    <n v="38921.68133620677"/>
  </r>
  <r>
    <x v="16"/>
    <n v="3"/>
    <n v="13564.270807703952"/>
  </r>
  <r>
    <x v="16"/>
    <n v="4"/>
    <n v="13886.106669897817"/>
  </r>
  <r>
    <x v="16"/>
    <n v="5"/>
    <n v="16746.398562567043"/>
  </r>
  <r>
    <x v="16"/>
    <n v="6"/>
    <n v="14308.371401720404"/>
  </r>
  <r>
    <x v="16"/>
    <n v="7"/>
    <n v="16339.108899688981"/>
  </r>
  <r>
    <x v="16"/>
    <n v="8"/>
    <n v="7304.5827327278521"/>
  </r>
  <r>
    <x v="16"/>
    <n v="9"/>
    <n v="4964.5478823551157"/>
  </r>
  <r>
    <x v="16"/>
    <n v="10"/>
    <n v="10853.969986002478"/>
  </r>
  <r>
    <x v="16"/>
    <n v="11"/>
    <n v="21032.343222277948"/>
  </r>
  <r>
    <x v="16"/>
    <n v="12"/>
    <n v="25624.642817791508"/>
  </r>
  <r>
    <x v="16"/>
    <n v="13"/>
    <n v="17796.628319586212"/>
  </r>
  <r>
    <x v="16"/>
    <n v="14"/>
    <n v="12902.847028285723"/>
  </r>
  <r>
    <x v="16"/>
    <n v="15"/>
    <n v="8370.1578794346096"/>
  </r>
  <r>
    <x v="16"/>
    <n v="16"/>
    <n v="9234.3128021817156"/>
  </r>
  <r>
    <x v="16"/>
    <n v="17"/>
    <n v="18633.945948494631"/>
  </r>
  <r>
    <x v="16"/>
    <n v="18"/>
    <n v="18527.213210556132"/>
  </r>
  <r>
    <x v="16"/>
    <n v="19"/>
    <n v="14081.247744855074"/>
  </r>
  <r>
    <x v="16"/>
    <n v="20"/>
    <n v="26196.863549272646"/>
  </r>
  <r>
    <x v="16"/>
    <n v="21"/>
    <n v="27885.070042036623"/>
  </r>
  <r>
    <x v="16"/>
    <n v="22"/>
    <n v="17155.069168719405"/>
  </r>
  <r>
    <x v="16"/>
    <n v="23"/>
    <n v="9151.8866023945138"/>
  </r>
  <r>
    <x v="17"/>
    <n v="0"/>
    <n v="8685.641528063652"/>
  </r>
  <r>
    <x v="17"/>
    <n v="1"/>
    <n v="6429.0806991801519"/>
  </r>
  <r>
    <x v="17"/>
    <n v="2"/>
    <n v="12045.43485602812"/>
  </r>
  <r>
    <x v="17"/>
    <n v="3"/>
    <n v="14641.472784739743"/>
  </r>
  <r>
    <x v="17"/>
    <n v="4"/>
    <n v="36924.887506481071"/>
  </r>
  <r>
    <x v="17"/>
    <n v="5"/>
    <n v="21805.237565650466"/>
  </r>
  <r>
    <x v="17"/>
    <n v="6"/>
    <n v="16014.162384154599"/>
  </r>
  <r>
    <x v="17"/>
    <n v="7"/>
    <n v="20342.538516611268"/>
  </r>
  <r>
    <x v="17"/>
    <n v="8"/>
    <n v="32826.41542674174"/>
  </r>
  <r>
    <x v="17"/>
    <n v="9"/>
    <n v="39399.817253324822"/>
  </r>
  <r>
    <x v="17"/>
    <n v="10"/>
    <n v="39378.347614579776"/>
  </r>
  <r>
    <x v="17"/>
    <n v="11"/>
    <n v="42240.325133768929"/>
  </r>
  <r>
    <x v="17"/>
    <n v="12"/>
    <n v="35584.800331168641"/>
  </r>
  <r>
    <x v="17"/>
    <n v="13"/>
    <n v="31807.086880943287"/>
  </r>
  <r>
    <x v="17"/>
    <n v="14"/>
    <n v="42618.604042318286"/>
  </r>
  <r>
    <x v="17"/>
    <n v="15"/>
    <n v="45232.893549801825"/>
  </r>
  <r>
    <x v="17"/>
    <n v="16"/>
    <n v="42243.30913794403"/>
  </r>
  <r>
    <x v="17"/>
    <n v="17"/>
    <n v="34553.678485035787"/>
  </r>
  <r>
    <x v="17"/>
    <n v="18"/>
    <n v="27570.019794822343"/>
  </r>
  <r>
    <x v="17"/>
    <n v="19"/>
    <n v="38933.0050664671"/>
  </r>
  <r>
    <x v="17"/>
    <n v="20"/>
    <n v="43122.374831902947"/>
  </r>
  <r>
    <x v="17"/>
    <n v="21"/>
    <n v="42284.441257390623"/>
  </r>
  <r>
    <x v="17"/>
    <n v="22"/>
    <n v="42671.62444573114"/>
  </r>
  <r>
    <x v="17"/>
    <n v="23"/>
    <n v="44287.414016131675"/>
  </r>
  <r>
    <x v="18"/>
    <n v="0"/>
    <n v="45145.080211968751"/>
  </r>
  <r>
    <x v="18"/>
    <n v="1"/>
    <n v="44922.034842783796"/>
  </r>
  <r>
    <x v="18"/>
    <n v="2"/>
    <n v="45453.658295276357"/>
  </r>
  <r>
    <x v="18"/>
    <n v="3"/>
    <n v="45327.899479838859"/>
  </r>
  <r>
    <x v="18"/>
    <n v="4"/>
    <n v="45200.336427304312"/>
  </r>
  <r>
    <x v="18"/>
    <n v="5"/>
    <n v="45699.763215857784"/>
  </r>
  <r>
    <x v="18"/>
    <n v="6"/>
    <n v="45184.069070000063"/>
  </r>
  <r>
    <x v="18"/>
    <n v="7"/>
    <n v="45251.225258075647"/>
  </r>
  <r>
    <x v="18"/>
    <n v="8"/>
    <n v="45359.524282717925"/>
  </r>
  <r>
    <x v="18"/>
    <n v="9"/>
    <n v="45151.050171606963"/>
  </r>
  <r>
    <x v="18"/>
    <n v="10"/>
    <n v="44868.905326857719"/>
  </r>
  <r>
    <x v="18"/>
    <n v="11"/>
    <n v="44700.60178815377"/>
  </r>
  <r>
    <x v="18"/>
    <n v="12"/>
    <n v="44194.382808500828"/>
  </r>
  <r>
    <x v="18"/>
    <n v="13"/>
    <n v="44387.260794404661"/>
  </r>
  <r>
    <x v="18"/>
    <n v="14"/>
    <n v="44328.505216390622"/>
  </r>
  <r>
    <x v="18"/>
    <n v="15"/>
    <n v="44485.314051703128"/>
  </r>
  <r>
    <x v="18"/>
    <n v="16"/>
    <n v="43793.936726624997"/>
  </r>
  <r>
    <x v="18"/>
    <n v="17"/>
    <n v="40149.525400125829"/>
  </r>
  <r>
    <x v="18"/>
    <n v="18"/>
    <n v="32819.387962783243"/>
  </r>
  <r>
    <x v="18"/>
    <n v="19"/>
    <n v="31579.00776733143"/>
  </r>
  <r>
    <x v="18"/>
    <n v="20"/>
    <n v="33827.839944496765"/>
  </r>
  <r>
    <x v="18"/>
    <n v="21"/>
    <n v="38055.597478485201"/>
  </r>
  <r>
    <x v="18"/>
    <n v="22"/>
    <n v="40894.463813960494"/>
  </r>
  <r>
    <x v="18"/>
    <n v="23"/>
    <n v="41804.586347326469"/>
  </r>
  <r>
    <x v="19"/>
    <n v="0"/>
    <n v="41432.960319286212"/>
  </r>
  <r>
    <x v="19"/>
    <n v="1"/>
    <n v="39906.811705353663"/>
  </r>
  <r>
    <x v="19"/>
    <n v="2"/>
    <n v="30820.355886015212"/>
  </r>
  <r>
    <x v="19"/>
    <n v="3"/>
    <n v="24632.784557273058"/>
  </r>
  <r>
    <x v="19"/>
    <n v="4"/>
    <n v="22026.360333566216"/>
  </r>
  <r>
    <x v="19"/>
    <n v="5"/>
    <n v="12195.176407539768"/>
  </r>
  <r>
    <x v="19"/>
    <n v="6"/>
    <n v="5023.4402151313934"/>
  </r>
  <r>
    <x v="19"/>
    <n v="7"/>
    <n v="5426.8824179226149"/>
  </r>
  <r>
    <x v="19"/>
    <n v="8"/>
    <n v="4825.0770619044688"/>
  </r>
  <r>
    <x v="19"/>
    <n v="9"/>
    <n v="15191.898367522903"/>
  </r>
  <r>
    <x v="19"/>
    <n v="10"/>
    <n v="25377.285064571995"/>
  </r>
  <r>
    <x v="19"/>
    <n v="11"/>
    <n v="41863.757912806788"/>
  </r>
  <r>
    <x v="19"/>
    <n v="12"/>
    <n v="36854.494992541164"/>
  </r>
  <r>
    <x v="19"/>
    <n v="13"/>
    <n v="31510.974301720817"/>
  </r>
  <r>
    <x v="19"/>
    <n v="14"/>
    <n v="19355.17842483714"/>
  </r>
  <r>
    <x v="19"/>
    <n v="15"/>
    <n v="19710.988886580428"/>
  </r>
  <r>
    <x v="19"/>
    <n v="16"/>
    <n v="10470.730582142991"/>
  </r>
  <r>
    <x v="19"/>
    <n v="17"/>
    <n v="4814.3124684309605"/>
  </r>
  <r>
    <x v="19"/>
    <n v="18"/>
    <n v="4006.0842598871491"/>
  </r>
  <r>
    <x v="19"/>
    <n v="19"/>
    <n v="5467.0906204597331"/>
  </r>
  <r>
    <x v="19"/>
    <n v="20"/>
    <n v="7376.9223288201056"/>
  </r>
  <r>
    <x v="19"/>
    <n v="21"/>
    <n v="8128.3458153889733"/>
  </r>
  <r>
    <x v="19"/>
    <n v="22"/>
    <n v="5917.8511142235502"/>
  </r>
  <r>
    <x v="19"/>
    <n v="23"/>
    <n v="4163.5434407340053"/>
  </r>
  <r>
    <x v="20"/>
    <n v="0"/>
    <n v="4790.3489728944278"/>
  </r>
  <r>
    <x v="20"/>
    <n v="1"/>
    <n v="6367.9296009098543"/>
  </r>
  <r>
    <x v="20"/>
    <n v="2"/>
    <n v="5971.8443873338374"/>
  </r>
  <r>
    <x v="20"/>
    <n v="3"/>
    <n v="6157.3197172992668"/>
  </r>
  <r>
    <x v="20"/>
    <n v="4"/>
    <n v="6766.6502972764483"/>
  </r>
  <r>
    <x v="20"/>
    <n v="5"/>
    <n v="6390.6745420326606"/>
  </r>
  <r>
    <x v="20"/>
    <n v="6"/>
    <n v="6405.6860220510907"/>
  </r>
  <r>
    <x v="20"/>
    <n v="7"/>
    <n v="5432.677505844078"/>
  </r>
  <r>
    <x v="20"/>
    <n v="8"/>
    <n v="5569.7337470624143"/>
  </r>
  <r>
    <x v="20"/>
    <n v="9"/>
    <n v="6842.73085762352"/>
  </r>
  <r>
    <x v="20"/>
    <n v="10"/>
    <n v="8637.7113706367527"/>
  </r>
  <r>
    <x v="20"/>
    <n v="11"/>
    <n v="5718.1641327998523"/>
  </r>
  <r>
    <x v="20"/>
    <n v="12"/>
    <n v="7220.4388807568484"/>
  </r>
  <r>
    <x v="20"/>
    <n v="13"/>
    <n v="6291.5220092835743"/>
  </r>
  <r>
    <x v="20"/>
    <n v="14"/>
    <n v="7983.6067118793708"/>
  </r>
  <r>
    <x v="20"/>
    <n v="15"/>
    <n v="5554.1204483262318"/>
  </r>
  <r>
    <x v="20"/>
    <n v="16"/>
    <n v="3943.138300877607"/>
  </r>
  <r>
    <x v="20"/>
    <n v="17"/>
    <n v="2541.6600059026882"/>
  </r>
  <r>
    <x v="20"/>
    <n v="18"/>
    <n v="627.17260219595698"/>
  </r>
  <r>
    <x v="20"/>
    <n v="19"/>
    <n v="1517.2134621342429"/>
  </r>
  <r>
    <x v="20"/>
    <n v="20"/>
    <n v="1833.0524377136219"/>
  </r>
  <r>
    <x v="20"/>
    <n v="21"/>
    <n v="2879.7682791968014"/>
  </r>
  <r>
    <x v="20"/>
    <n v="22"/>
    <n v="1419.8780583507021"/>
  </r>
  <r>
    <x v="20"/>
    <n v="23"/>
    <n v="169.43979728967102"/>
  </r>
  <r>
    <x v="21"/>
    <n v="0"/>
    <n v="0"/>
  </r>
  <r>
    <x v="21"/>
    <n v="1"/>
    <n v="0"/>
  </r>
  <r>
    <x v="21"/>
    <n v="2"/>
    <n v="0"/>
  </r>
  <r>
    <x v="21"/>
    <n v="3"/>
    <n v="0"/>
  </r>
  <r>
    <x v="21"/>
    <n v="4"/>
    <n v="0"/>
  </r>
  <r>
    <x v="21"/>
    <n v="5"/>
    <n v="0"/>
  </r>
  <r>
    <x v="21"/>
    <n v="6"/>
    <n v="0"/>
  </r>
  <r>
    <x v="21"/>
    <n v="7"/>
    <n v="0"/>
  </r>
  <r>
    <x v="21"/>
    <n v="8"/>
    <n v="0"/>
  </r>
  <r>
    <x v="21"/>
    <n v="9"/>
    <n v="0"/>
  </r>
  <r>
    <x v="21"/>
    <n v="10"/>
    <n v="135.13071545385904"/>
  </r>
  <r>
    <x v="21"/>
    <n v="11"/>
    <n v="1303.5840271884417"/>
  </r>
  <r>
    <x v="21"/>
    <n v="12"/>
    <n v="1379.6167620253821"/>
  </r>
  <r>
    <x v="21"/>
    <n v="13"/>
    <n v="2297.7305868824637"/>
  </r>
  <r>
    <x v="21"/>
    <n v="14"/>
    <n v="2712.6758658464"/>
  </r>
  <r>
    <x v="21"/>
    <n v="15"/>
    <n v="4801.175337202656"/>
  </r>
  <r>
    <x v="21"/>
    <n v="16"/>
    <n v="17866.653313020994"/>
  </r>
  <r>
    <x v="21"/>
    <n v="17"/>
    <n v="11192.32576960442"/>
  </r>
  <r>
    <x v="21"/>
    <n v="18"/>
    <n v="13540.598844170894"/>
  </r>
  <r>
    <x v="21"/>
    <n v="19"/>
    <n v="14445.461984011323"/>
  </r>
  <r>
    <x v="21"/>
    <n v="20"/>
    <n v="13911.463407010495"/>
  </r>
  <r>
    <x v="21"/>
    <n v="21"/>
    <n v="10345.830837207186"/>
  </r>
  <r>
    <x v="21"/>
    <n v="22"/>
    <n v="8948.2606458759983"/>
  </r>
  <r>
    <x v="21"/>
    <n v="23"/>
    <n v="14960.609354232309"/>
  </r>
  <r>
    <x v="22"/>
    <n v="0"/>
    <n v="12160.603766152119"/>
  </r>
  <r>
    <x v="22"/>
    <n v="1"/>
    <n v="7139.8862077447857"/>
  </r>
  <r>
    <x v="22"/>
    <n v="2"/>
    <n v="1559.4517264430851"/>
  </r>
  <r>
    <x v="22"/>
    <n v="3"/>
    <n v="514.48049005734401"/>
  </r>
  <r>
    <x v="22"/>
    <n v="4"/>
    <n v="2096.425594659227"/>
  </r>
  <r>
    <x v="22"/>
    <n v="5"/>
    <n v="3748.726179630326"/>
  </r>
  <r>
    <x v="22"/>
    <n v="6"/>
    <n v="3474.3305060485272"/>
  </r>
  <r>
    <x v="22"/>
    <n v="7"/>
    <n v="1438.5157636974941"/>
  </r>
  <r>
    <x v="22"/>
    <n v="8"/>
    <n v="0"/>
  </r>
  <r>
    <x v="22"/>
    <n v="9"/>
    <n v="0"/>
  </r>
  <r>
    <x v="22"/>
    <n v="10"/>
    <n v="0"/>
  </r>
  <r>
    <x v="22"/>
    <n v="11"/>
    <n v="0"/>
  </r>
  <r>
    <x v="22"/>
    <n v="12"/>
    <n v="0"/>
  </r>
  <r>
    <x v="22"/>
    <n v="13"/>
    <n v="276.59438453915698"/>
  </r>
  <r>
    <x v="22"/>
    <n v="14"/>
    <n v="781.13680178400193"/>
  </r>
  <r>
    <x v="22"/>
    <n v="15"/>
    <n v="4573.3768878379251"/>
  </r>
  <r>
    <x v="22"/>
    <n v="16"/>
    <n v="8605.3855036993045"/>
  </r>
  <r>
    <x v="22"/>
    <n v="17"/>
    <n v="7401.8500469352803"/>
  </r>
  <r>
    <x v="22"/>
    <n v="18"/>
    <n v="3465.0861065842337"/>
  </r>
  <r>
    <x v="22"/>
    <n v="19"/>
    <n v="3612.5190828832342"/>
  </r>
  <r>
    <x v="22"/>
    <n v="20"/>
    <n v="1255.676325534952"/>
  </r>
  <r>
    <x v="22"/>
    <n v="21"/>
    <n v="1967.7608325520027"/>
  </r>
  <r>
    <x v="22"/>
    <n v="22"/>
    <n v="2209.4371474071322"/>
  </r>
  <r>
    <x v="22"/>
    <n v="23"/>
    <n v="1931.2632136333891"/>
  </r>
  <r>
    <x v="23"/>
    <n v="0"/>
    <n v="1250.3645624722624"/>
  </r>
  <r>
    <x v="23"/>
    <n v="1"/>
    <n v="0"/>
  </r>
  <r>
    <x v="23"/>
    <n v="2"/>
    <n v="0"/>
  </r>
  <r>
    <x v="23"/>
    <n v="3"/>
    <n v="0"/>
  </r>
  <r>
    <x v="23"/>
    <n v="4"/>
    <n v="0"/>
  </r>
  <r>
    <x v="23"/>
    <n v="5"/>
    <n v="0"/>
  </r>
  <r>
    <x v="23"/>
    <n v="6"/>
    <n v="0"/>
  </r>
  <r>
    <x v="23"/>
    <n v="7"/>
    <n v="0"/>
  </r>
  <r>
    <x v="23"/>
    <n v="8"/>
    <n v="0"/>
  </r>
  <r>
    <x v="23"/>
    <n v="9"/>
    <n v="0"/>
  </r>
  <r>
    <x v="23"/>
    <n v="10"/>
    <n v="0"/>
  </r>
  <r>
    <x v="23"/>
    <n v="11"/>
    <n v="2965.9266774067059"/>
  </r>
  <r>
    <x v="23"/>
    <n v="12"/>
    <n v="3380.1939985149975"/>
  </r>
  <r>
    <x v="23"/>
    <n v="13"/>
    <n v="1629.9872610143"/>
  </r>
  <r>
    <x v="23"/>
    <n v="14"/>
    <n v="1870.920709755369"/>
  </r>
  <r>
    <x v="23"/>
    <n v="15"/>
    <n v="827.44188546708403"/>
  </r>
  <r>
    <x v="23"/>
    <n v="16"/>
    <n v="0"/>
  </r>
  <r>
    <x v="23"/>
    <n v="17"/>
    <n v="0"/>
  </r>
  <r>
    <x v="23"/>
    <n v="18"/>
    <n v="0"/>
  </r>
  <r>
    <x v="23"/>
    <n v="19"/>
    <n v="0"/>
  </r>
  <r>
    <x v="23"/>
    <n v="20"/>
    <n v="0"/>
  </r>
  <r>
    <x v="23"/>
    <n v="21"/>
    <n v="0"/>
  </r>
  <r>
    <x v="23"/>
    <n v="22"/>
    <n v="0"/>
  </r>
  <r>
    <x v="23"/>
    <n v="23"/>
    <n v="0"/>
  </r>
  <r>
    <x v="24"/>
    <n v="0"/>
    <n v="0"/>
  </r>
  <r>
    <x v="24"/>
    <n v="1"/>
    <n v="0"/>
  </r>
  <r>
    <x v="24"/>
    <n v="2"/>
    <n v="0"/>
  </r>
  <r>
    <x v="24"/>
    <n v="3"/>
    <n v="0"/>
  </r>
  <r>
    <x v="24"/>
    <n v="4"/>
    <n v="0"/>
  </r>
  <r>
    <x v="24"/>
    <n v="5"/>
    <n v="97.592266948532028"/>
  </r>
  <r>
    <x v="24"/>
    <n v="6"/>
    <n v="224.24338364152803"/>
  </r>
  <r>
    <x v="24"/>
    <n v="7"/>
    <n v="758.04154461045391"/>
  </r>
  <r>
    <x v="24"/>
    <n v="8"/>
    <n v="1079.555482193439"/>
  </r>
  <r>
    <x v="24"/>
    <n v="9"/>
    <n v="1648.69562373644"/>
  </r>
  <r>
    <x v="24"/>
    <n v="10"/>
    <n v="995.16268637633993"/>
  </r>
  <r>
    <x v="24"/>
    <n v="11"/>
    <n v="381.65521383156903"/>
  </r>
  <r>
    <x v="24"/>
    <n v="12"/>
    <n v="60.810410411833978"/>
  </r>
  <r>
    <x v="24"/>
    <n v="13"/>
    <n v="1453.1258400324812"/>
  </r>
  <r>
    <x v="24"/>
    <n v="14"/>
    <n v="2001.1664311347995"/>
  </r>
  <r>
    <x v="24"/>
    <n v="15"/>
    <n v="711.15361040489404"/>
  </r>
  <r>
    <x v="24"/>
    <n v="16"/>
    <n v="0"/>
  </r>
  <r>
    <x v="24"/>
    <n v="17"/>
    <n v="0"/>
  </r>
  <r>
    <x v="24"/>
    <n v="18"/>
    <n v="0"/>
  </r>
  <r>
    <x v="24"/>
    <n v="19"/>
    <n v="0"/>
  </r>
  <r>
    <x v="24"/>
    <n v="20"/>
    <n v="0"/>
  </r>
  <r>
    <x v="24"/>
    <n v="21"/>
    <n v="0"/>
  </r>
  <r>
    <x v="24"/>
    <n v="22"/>
    <n v="0"/>
  </r>
  <r>
    <x v="24"/>
    <n v="23"/>
    <n v="0"/>
  </r>
  <r>
    <x v="25"/>
    <n v="0"/>
    <n v="0"/>
  </r>
  <r>
    <x v="25"/>
    <n v="1"/>
    <n v="0"/>
  </r>
  <r>
    <x v="25"/>
    <n v="2"/>
    <n v="0"/>
  </r>
  <r>
    <x v="25"/>
    <n v="3"/>
    <n v="2532.9394205230842"/>
  </r>
  <r>
    <x v="25"/>
    <n v="4"/>
    <n v="6283.4841691988231"/>
  </r>
  <r>
    <x v="25"/>
    <n v="5"/>
    <n v="2035.5732270090618"/>
  </r>
  <r>
    <x v="25"/>
    <n v="6"/>
    <n v="1014.8997250340399"/>
  </r>
  <r>
    <x v="25"/>
    <n v="7"/>
    <n v="0"/>
  </r>
  <r>
    <x v="25"/>
    <n v="8"/>
    <n v="139.219543680741"/>
  </r>
  <r>
    <x v="25"/>
    <n v="9"/>
    <n v="4445.3310541316941"/>
  </r>
  <r>
    <x v="25"/>
    <n v="10"/>
    <n v="1932.9336179122472"/>
  </r>
  <r>
    <x v="25"/>
    <n v="11"/>
    <n v="5637.0510450869006"/>
  </r>
  <r>
    <x v="25"/>
    <n v="12"/>
    <n v="8023.9024709833775"/>
  </r>
  <r>
    <x v="25"/>
    <n v="13"/>
    <n v="5139.015734368676"/>
  </r>
  <r>
    <x v="25"/>
    <n v="14"/>
    <n v="2568.8569033643312"/>
  </r>
  <r>
    <x v="25"/>
    <n v="15"/>
    <n v="2201.9800569182139"/>
  </r>
  <r>
    <x v="25"/>
    <n v="16"/>
    <n v="1884.18884064343"/>
  </r>
  <r>
    <x v="25"/>
    <n v="17"/>
    <n v="2120.164504529112"/>
  </r>
  <r>
    <x v="25"/>
    <n v="18"/>
    <n v="1270.5722086986661"/>
  </r>
  <r>
    <x v="25"/>
    <n v="19"/>
    <n v="468.71828342537003"/>
  </r>
  <r>
    <x v="25"/>
    <n v="20"/>
    <n v="0"/>
  </r>
  <r>
    <x v="25"/>
    <n v="21"/>
    <n v="0"/>
  </r>
  <r>
    <x v="25"/>
    <n v="22"/>
    <n v="0"/>
  </r>
  <r>
    <x v="25"/>
    <n v="23"/>
    <n v="0"/>
  </r>
  <r>
    <x v="26"/>
    <n v="0"/>
    <n v="0"/>
  </r>
  <r>
    <x v="26"/>
    <n v="1"/>
    <n v="0"/>
  </r>
  <r>
    <x v="26"/>
    <n v="2"/>
    <n v="0"/>
  </r>
  <r>
    <x v="26"/>
    <n v="3"/>
    <n v="0"/>
  </r>
  <r>
    <x v="26"/>
    <n v="4"/>
    <n v="338.760983560677"/>
  </r>
  <r>
    <x v="26"/>
    <n v="5"/>
    <n v="1286.071811988578"/>
  </r>
  <r>
    <x v="26"/>
    <n v="6"/>
    <n v="1314.6905090639241"/>
  </r>
  <r>
    <x v="26"/>
    <n v="7"/>
    <n v="2541.4005913414571"/>
  </r>
  <r>
    <x v="26"/>
    <n v="8"/>
    <n v="241.73860388111595"/>
  </r>
  <r>
    <x v="26"/>
    <n v="9"/>
    <n v="759.76892131132195"/>
  </r>
  <r>
    <x v="26"/>
    <n v="10"/>
    <n v="819.50304830835591"/>
  </r>
  <r>
    <x v="26"/>
    <n v="11"/>
    <n v="0"/>
  </r>
  <r>
    <x v="26"/>
    <n v="12"/>
    <n v="361.80741563791196"/>
  </r>
  <r>
    <x v="26"/>
    <n v="13"/>
    <n v="437.850023632979"/>
  </r>
  <r>
    <x v="26"/>
    <n v="14"/>
    <n v="0"/>
  </r>
  <r>
    <x v="26"/>
    <n v="15"/>
    <n v="0"/>
  </r>
  <r>
    <x v="26"/>
    <n v="16"/>
    <n v="0"/>
  </r>
  <r>
    <x v="26"/>
    <n v="17"/>
    <n v="371.290787028664"/>
  </r>
  <r>
    <x v="26"/>
    <n v="18"/>
    <n v="6205.0717139518856"/>
  </r>
  <r>
    <x v="26"/>
    <n v="19"/>
    <n v="5410.4635095864278"/>
  </r>
  <r>
    <x v="26"/>
    <n v="20"/>
    <n v="11596.691098215446"/>
  </r>
  <r>
    <x v="26"/>
    <n v="21"/>
    <n v="13033.854888239743"/>
  </r>
  <r>
    <x v="26"/>
    <n v="22"/>
    <n v="8275.7641809701872"/>
  </r>
  <r>
    <x v="26"/>
    <n v="23"/>
    <n v="2515.9018930391139"/>
  </r>
  <r>
    <x v="27"/>
    <n v="0"/>
    <n v="116.588420707898"/>
  </r>
  <r>
    <x v="27"/>
    <n v="1"/>
    <n v="0"/>
  </r>
  <r>
    <x v="27"/>
    <n v="2"/>
    <n v="0"/>
  </r>
  <r>
    <x v="27"/>
    <n v="3"/>
    <n v="0"/>
  </r>
  <r>
    <x v="27"/>
    <n v="4"/>
    <n v="126.63173992695002"/>
  </r>
  <r>
    <x v="27"/>
    <n v="5"/>
    <n v="0"/>
  </r>
  <r>
    <x v="27"/>
    <n v="6"/>
    <n v="0"/>
  </r>
  <r>
    <x v="27"/>
    <n v="7"/>
    <n v="0"/>
  </r>
  <r>
    <x v="27"/>
    <n v="8"/>
    <n v="0"/>
  </r>
  <r>
    <x v="27"/>
    <n v="9"/>
    <n v="0"/>
  </r>
  <r>
    <x v="27"/>
    <n v="10"/>
    <n v="0"/>
  </r>
  <r>
    <x v="27"/>
    <n v="11"/>
    <n v="0"/>
  </r>
  <r>
    <x v="27"/>
    <n v="12"/>
    <n v="736.1662823720369"/>
  </r>
  <r>
    <x v="27"/>
    <n v="13"/>
    <n v="2193.9067794083712"/>
  </r>
  <r>
    <x v="27"/>
    <n v="14"/>
    <n v="2320.8169265900628"/>
  </r>
  <r>
    <x v="27"/>
    <n v="15"/>
    <n v="1496.6985937931149"/>
  </r>
  <r>
    <x v="27"/>
    <n v="16"/>
    <n v="2123.8159649194099"/>
  </r>
  <r>
    <x v="27"/>
    <n v="17"/>
    <n v="6102.8702687692721"/>
  </r>
  <r>
    <x v="27"/>
    <n v="18"/>
    <n v="5018.3837595477871"/>
  </r>
  <r>
    <x v="27"/>
    <n v="19"/>
    <n v="4634.9612668144791"/>
  </r>
  <r>
    <x v="27"/>
    <n v="20"/>
    <n v="4867.4885000301838"/>
  </r>
  <r>
    <x v="27"/>
    <n v="21"/>
    <n v="958.81498044525097"/>
  </r>
  <r>
    <x v="27"/>
    <n v="22"/>
    <n v="0"/>
  </r>
  <r>
    <x v="27"/>
    <n v="23"/>
    <n v="0"/>
  </r>
  <r>
    <x v="28"/>
    <n v="0"/>
    <n v="0"/>
  </r>
  <r>
    <x v="28"/>
    <n v="1"/>
    <n v="0"/>
  </r>
  <r>
    <x v="28"/>
    <n v="2"/>
    <n v="0"/>
  </r>
  <r>
    <x v="28"/>
    <n v="3"/>
    <n v="0"/>
  </r>
  <r>
    <x v="28"/>
    <n v="4"/>
    <n v="0"/>
  </r>
  <r>
    <x v="28"/>
    <n v="5"/>
    <n v="0"/>
  </r>
  <r>
    <x v="28"/>
    <n v="6"/>
    <n v="43.618043835980984"/>
  </r>
  <r>
    <x v="28"/>
    <n v="7"/>
    <n v="1404.536869518817"/>
  </r>
  <r>
    <x v="28"/>
    <n v="8"/>
    <n v="1416.6038300139169"/>
  </r>
  <r>
    <x v="28"/>
    <n v="9"/>
    <n v="1493.1904632873332"/>
  </r>
  <r>
    <x v="28"/>
    <n v="10"/>
    <n v="1329.796731297215"/>
  </r>
  <r>
    <x v="28"/>
    <n v="11"/>
    <n v="1286.144665061717"/>
  </r>
  <r>
    <x v="28"/>
    <n v="12"/>
    <n v="21.055912261515992"/>
  </r>
  <r>
    <x v="28"/>
    <n v="13"/>
    <n v="0"/>
  </r>
  <r>
    <x v="28"/>
    <n v="14"/>
    <n v="0"/>
  </r>
  <r>
    <x v="28"/>
    <n v="15"/>
    <n v="0"/>
  </r>
  <r>
    <x v="28"/>
    <n v="16"/>
    <n v="0"/>
  </r>
  <r>
    <x v="28"/>
    <n v="17"/>
    <n v="0"/>
  </r>
  <r>
    <x v="28"/>
    <n v="18"/>
    <n v="0"/>
  </r>
  <r>
    <x v="28"/>
    <n v="19"/>
    <n v="0"/>
  </r>
  <r>
    <x v="28"/>
    <n v="20"/>
    <n v="0"/>
  </r>
  <r>
    <x v="28"/>
    <n v="21"/>
    <n v="0"/>
  </r>
  <r>
    <x v="28"/>
    <n v="22"/>
    <n v="0"/>
  </r>
  <r>
    <x v="28"/>
    <n v="23"/>
    <n v="0"/>
  </r>
  <r>
    <x v="29"/>
    <n v="0"/>
    <n v="0"/>
  </r>
  <r>
    <x v="29"/>
    <n v="1"/>
    <n v="1945.2703579390677"/>
  </r>
  <r>
    <x v="29"/>
    <n v="2"/>
    <n v="122.95390622338499"/>
  </r>
  <r>
    <x v="29"/>
    <n v="3"/>
    <n v="0"/>
  </r>
  <r>
    <x v="29"/>
    <n v="4"/>
    <n v="0"/>
  </r>
  <r>
    <x v="29"/>
    <n v="5"/>
    <n v="0"/>
  </r>
  <r>
    <x v="29"/>
    <n v="6"/>
    <n v="1359.238083809983"/>
  </r>
  <r>
    <x v="29"/>
    <n v="7"/>
    <n v="1910.0862281841048"/>
  </r>
  <r>
    <x v="29"/>
    <n v="8"/>
    <n v="0"/>
  </r>
  <r>
    <x v="29"/>
    <n v="9"/>
    <n v="0"/>
  </r>
  <r>
    <x v="29"/>
    <n v="10"/>
    <n v="40.820448517540044"/>
  </r>
  <r>
    <x v="29"/>
    <n v="11"/>
    <n v="869.67448844700107"/>
  </r>
  <r>
    <x v="29"/>
    <n v="12"/>
    <n v="1583.4942770760038"/>
  </r>
  <r>
    <x v="29"/>
    <n v="13"/>
    <n v="1811.9825586220529"/>
  </r>
  <r>
    <x v="29"/>
    <n v="14"/>
    <n v="776.14555174092902"/>
  </r>
  <r>
    <x v="29"/>
    <n v="15"/>
    <n v="64.569805160377001"/>
  </r>
  <r>
    <x v="29"/>
    <n v="16"/>
    <n v="0"/>
  </r>
  <r>
    <x v="29"/>
    <n v="17"/>
    <n v="0"/>
  </r>
  <r>
    <x v="29"/>
    <n v="18"/>
    <n v="0"/>
  </r>
  <r>
    <x v="29"/>
    <n v="19"/>
    <n v="0"/>
  </r>
  <r>
    <x v="29"/>
    <n v="20"/>
    <n v="0"/>
  </r>
  <r>
    <x v="29"/>
    <n v="21"/>
    <n v="0"/>
  </r>
  <r>
    <x v="29"/>
    <n v="22"/>
    <n v="0"/>
  </r>
  <r>
    <x v="29"/>
    <n v="23"/>
    <n v="1143.0368223553151"/>
  </r>
  <r>
    <x v="30"/>
    <n v="0"/>
    <n v="2448.528364800321"/>
  </r>
  <r>
    <x v="30"/>
    <n v="1"/>
    <n v="3328.1680197483051"/>
  </r>
  <r>
    <x v="30"/>
    <n v="2"/>
    <n v="5309.4471306852629"/>
  </r>
  <r>
    <x v="30"/>
    <n v="3"/>
    <n v="5673.8573076874145"/>
  </r>
  <r>
    <x v="30"/>
    <n v="4"/>
    <n v="4469.3657876415373"/>
  </r>
  <r>
    <x v="30"/>
    <n v="5"/>
    <n v="4391.0659145293139"/>
  </r>
  <r>
    <x v="30"/>
    <n v="6"/>
    <n v="5614.8749832246185"/>
  </r>
  <r>
    <x v="30"/>
    <n v="7"/>
    <n v="4840.3086523963211"/>
  </r>
  <r>
    <x v="30"/>
    <n v="8"/>
    <n v="3136.0514401872588"/>
  </r>
  <r>
    <x v="30"/>
    <n v="9"/>
    <n v="6428.3868187745566"/>
  </r>
  <r>
    <x v="30"/>
    <n v="10"/>
    <n v="11343.831737373175"/>
  </r>
  <r>
    <x v="30"/>
    <n v="11"/>
    <n v="11878.736085103181"/>
  </r>
  <r>
    <x v="30"/>
    <n v="12"/>
    <n v="14242.740825570761"/>
  </r>
  <r>
    <x v="30"/>
    <n v="13"/>
    <n v="12167.237162711386"/>
  </r>
  <r>
    <x v="30"/>
    <n v="14"/>
    <n v="11682.877262375656"/>
  </r>
  <r>
    <x v="30"/>
    <n v="15"/>
    <n v="9390.196139403015"/>
  </r>
  <r>
    <x v="30"/>
    <n v="16"/>
    <n v="9217.755373347225"/>
  </r>
  <r>
    <x v="30"/>
    <n v="17"/>
    <n v="8347.2572482747964"/>
  </r>
  <r>
    <x v="30"/>
    <n v="18"/>
    <n v="4867.6130781966722"/>
  </r>
  <r>
    <x v="30"/>
    <n v="19"/>
    <n v="6308.6337645210797"/>
  </r>
  <r>
    <x v="30"/>
    <n v="20"/>
    <n v="6587.9178415018068"/>
  </r>
  <r>
    <x v="30"/>
    <n v="21"/>
    <n v="10964.277831708907"/>
  </r>
  <r>
    <x v="30"/>
    <n v="22"/>
    <n v="18900.005855429896"/>
  </r>
  <r>
    <x v="30"/>
    <n v="23"/>
    <n v="23651.665498544397"/>
  </r>
  <r>
    <x v="31"/>
    <n v="0"/>
    <n v="27423.522972881608"/>
  </r>
  <r>
    <x v="31"/>
    <n v="1"/>
    <n v="29765.015181001654"/>
  </r>
  <r>
    <x v="31"/>
    <n v="2"/>
    <n v="35874.558138005363"/>
  </r>
  <r>
    <x v="31"/>
    <n v="3"/>
    <n v="32641.745648516036"/>
  </r>
  <r>
    <x v="31"/>
    <n v="4"/>
    <n v="27110.404584581018"/>
  </r>
  <r>
    <x v="31"/>
    <n v="5"/>
    <n v="27905.929338646409"/>
  </r>
  <r>
    <x v="31"/>
    <n v="6"/>
    <n v="28185.633298686265"/>
  </r>
  <r>
    <x v="31"/>
    <n v="7"/>
    <n v="30141.218534636904"/>
  </r>
  <r>
    <x v="31"/>
    <n v="8"/>
    <n v="27453.201305131613"/>
  </r>
  <r>
    <x v="31"/>
    <n v="9"/>
    <n v="27287.755123432544"/>
  </r>
  <r>
    <x v="31"/>
    <n v="10"/>
    <n v="22816.423665967097"/>
  </r>
  <r>
    <x v="31"/>
    <n v="11"/>
    <n v="18619.66305607028"/>
  </r>
  <r>
    <x v="31"/>
    <n v="12"/>
    <n v="23164.604845034144"/>
  </r>
  <r>
    <x v="31"/>
    <n v="13"/>
    <n v="25416.549622837621"/>
  </r>
  <r>
    <x v="31"/>
    <n v="14"/>
    <n v="23701.016540794055"/>
  </r>
  <r>
    <x v="31"/>
    <n v="15"/>
    <n v="15748.445400123175"/>
  </r>
  <r>
    <x v="31"/>
    <n v="16"/>
    <n v="12377.939779388558"/>
  </r>
  <r>
    <x v="31"/>
    <n v="17"/>
    <n v="10408.510289781079"/>
  </r>
  <r>
    <x v="31"/>
    <n v="18"/>
    <n v="8022.5253025934226"/>
  </r>
  <r>
    <x v="31"/>
    <n v="19"/>
    <n v="6854.2449242562807"/>
  </r>
  <r>
    <x v="31"/>
    <n v="20"/>
    <n v="5490.2311513056338"/>
  </r>
  <r>
    <x v="31"/>
    <n v="21"/>
    <n v="6963.7207940325752"/>
  </r>
  <r>
    <x v="31"/>
    <n v="22"/>
    <n v="6489.8483863182819"/>
  </r>
  <r>
    <x v="31"/>
    <n v="23"/>
    <n v="8053.5728883463844"/>
  </r>
  <r>
    <x v="32"/>
    <n v="0"/>
    <n v="9088.7310056218666"/>
  </r>
  <r>
    <x v="32"/>
    <n v="1"/>
    <n v="8665.3461776268905"/>
  </r>
  <r>
    <x v="32"/>
    <n v="2"/>
    <n v="4137.7751005674991"/>
  </r>
  <r>
    <x v="32"/>
    <n v="3"/>
    <n v="6715.6311641614639"/>
  </r>
  <r>
    <x v="32"/>
    <n v="4"/>
    <n v="3806.6921593799129"/>
  </r>
  <r>
    <x v="32"/>
    <n v="5"/>
    <n v="3319.7004912824887"/>
  </r>
  <r>
    <x v="32"/>
    <n v="6"/>
    <n v="3133.2768912161005"/>
  </r>
  <r>
    <x v="32"/>
    <n v="7"/>
    <n v="2212.1878140497511"/>
  </r>
  <r>
    <x v="32"/>
    <n v="8"/>
    <n v="322.15511669518003"/>
  </r>
  <r>
    <x v="32"/>
    <n v="9"/>
    <n v="1702.0637893670801"/>
  </r>
  <r>
    <x v="32"/>
    <n v="10"/>
    <n v="4003.829633398188"/>
  </r>
  <r>
    <x v="32"/>
    <n v="11"/>
    <n v="5265.835525743134"/>
  </r>
  <r>
    <x v="32"/>
    <n v="12"/>
    <n v="4296.6514512082267"/>
  </r>
  <r>
    <x v="32"/>
    <n v="13"/>
    <n v="1439.0851108281959"/>
  </r>
  <r>
    <x v="32"/>
    <n v="14"/>
    <n v="358.12197530297203"/>
  </r>
  <r>
    <x v="32"/>
    <n v="15"/>
    <n v="0"/>
  </r>
  <r>
    <x v="32"/>
    <n v="16"/>
    <n v="0"/>
  </r>
  <r>
    <x v="32"/>
    <n v="17"/>
    <n v="0"/>
  </r>
  <r>
    <x v="32"/>
    <n v="18"/>
    <n v="0"/>
  </r>
  <r>
    <x v="32"/>
    <n v="19"/>
    <n v="0"/>
  </r>
  <r>
    <x v="32"/>
    <n v="20"/>
    <n v="0"/>
  </r>
  <r>
    <x v="32"/>
    <n v="21"/>
    <n v="0"/>
  </r>
  <r>
    <x v="32"/>
    <n v="22"/>
    <n v="440.32109345084598"/>
  </r>
  <r>
    <x v="32"/>
    <n v="23"/>
    <n v="3605.7425399961971"/>
  </r>
  <r>
    <x v="33"/>
    <n v="0"/>
    <n v="3833.1450644472575"/>
  </r>
  <r>
    <x v="33"/>
    <n v="1"/>
    <n v="5490.9482925405773"/>
  </r>
  <r>
    <x v="33"/>
    <n v="2"/>
    <n v="5916.952893263061"/>
  </r>
  <r>
    <x v="33"/>
    <n v="3"/>
    <n v="3532.6007440699773"/>
  </r>
  <r>
    <x v="33"/>
    <n v="4"/>
    <n v="3005.2913050231323"/>
  </r>
  <r>
    <x v="33"/>
    <n v="5"/>
    <n v="4468.2524691024"/>
  </r>
  <r>
    <x v="33"/>
    <n v="6"/>
    <n v="10718.545593168439"/>
  </r>
  <r>
    <x v="33"/>
    <n v="7"/>
    <n v="24884.402530838794"/>
  </r>
  <r>
    <x v="33"/>
    <n v="8"/>
    <n v="20919.210655756197"/>
  </r>
  <r>
    <x v="33"/>
    <n v="9"/>
    <n v="12788.316958479074"/>
  </r>
  <r>
    <x v="33"/>
    <n v="10"/>
    <n v="11464.035363577712"/>
  </r>
  <r>
    <x v="33"/>
    <n v="11"/>
    <n v="6907.7512143415997"/>
  </r>
  <r>
    <x v="33"/>
    <n v="12"/>
    <n v="4172.3590676057702"/>
  </r>
  <r>
    <x v="33"/>
    <n v="13"/>
    <n v="5841.3595583555725"/>
  </r>
  <r>
    <x v="33"/>
    <n v="14"/>
    <n v="7990.5175125583692"/>
  </r>
  <r>
    <x v="33"/>
    <n v="15"/>
    <n v="23833.990110917159"/>
  </r>
  <r>
    <x v="33"/>
    <n v="16"/>
    <n v="27927.1982900148"/>
  </r>
  <r>
    <x v="33"/>
    <n v="17"/>
    <n v="12157.74275596899"/>
  </r>
  <r>
    <x v="33"/>
    <n v="18"/>
    <n v="10233.925045249001"/>
  </r>
  <r>
    <x v="33"/>
    <n v="19"/>
    <n v="9673.6851492391597"/>
  </r>
  <r>
    <x v="33"/>
    <n v="20"/>
    <n v="10747.3095823898"/>
  </r>
  <r>
    <x v="33"/>
    <n v="21"/>
    <n v="10702.779663009258"/>
  </r>
  <r>
    <x v="33"/>
    <n v="22"/>
    <n v="18192.469066504545"/>
  </r>
  <r>
    <x v="33"/>
    <n v="23"/>
    <n v="29858.420970086725"/>
  </r>
  <r>
    <x v="34"/>
    <n v="0"/>
    <n v="31383.027897909556"/>
  </r>
  <r>
    <x v="34"/>
    <n v="1"/>
    <n v="28818.581893472812"/>
  </r>
  <r>
    <x v="34"/>
    <n v="2"/>
    <n v="22129.870142289925"/>
  </r>
  <r>
    <x v="34"/>
    <n v="3"/>
    <n v="28863.085753781252"/>
  </r>
  <r>
    <x v="34"/>
    <n v="4"/>
    <n v="32147.63609780465"/>
  </r>
  <r>
    <x v="34"/>
    <n v="5"/>
    <n v="32003.281075808372"/>
  </r>
  <r>
    <x v="34"/>
    <n v="6"/>
    <n v="28801.54442285153"/>
  </r>
  <r>
    <x v="34"/>
    <n v="7"/>
    <n v="28901.275757898817"/>
  </r>
  <r>
    <x v="34"/>
    <n v="8"/>
    <n v="34794.418917875002"/>
  </r>
  <r>
    <x v="34"/>
    <n v="9"/>
    <n v="37534.811137348705"/>
  </r>
  <r>
    <x v="34"/>
    <n v="10"/>
    <n v="41984.449862798589"/>
  </r>
  <r>
    <x v="34"/>
    <n v="11"/>
    <n v="36168.04716961598"/>
  </r>
  <r>
    <x v="34"/>
    <n v="12"/>
    <n v="33516.05719686798"/>
  </r>
  <r>
    <x v="34"/>
    <n v="13"/>
    <n v="30768.082215379134"/>
  </r>
  <r>
    <x v="34"/>
    <n v="14"/>
    <n v="27331.720245694934"/>
  </r>
  <r>
    <x v="34"/>
    <n v="15"/>
    <n v="17797.798344190564"/>
  </r>
  <r>
    <x v="34"/>
    <n v="16"/>
    <n v="9409.0386990640654"/>
  </r>
  <r>
    <x v="34"/>
    <n v="17"/>
    <n v="6202.3062969287412"/>
  </r>
  <r>
    <x v="34"/>
    <n v="18"/>
    <n v="5979.5028954360205"/>
  </r>
  <r>
    <x v="34"/>
    <n v="19"/>
    <n v="10398.923941061761"/>
  </r>
  <r>
    <x v="34"/>
    <n v="20"/>
    <n v="25001.443629968402"/>
  </r>
  <r>
    <x v="34"/>
    <n v="21"/>
    <n v="39138.650073347882"/>
  </r>
  <r>
    <x v="34"/>
    <n v="22"/>
    <n v="31127.10732533432"/>
  </r>
  <r>
    <x v="34"/>
    <n v="23"/>
    <n v="28924.522355612611"/>
  </r>
  <r>
    <x v="35"/>
    <n v="0"/>
    <n v="30384.209879933784"/>
  </r>
  <r>
    <x v="35"/>
    <n v="1"/>
    <n v="32171.755101816634"/>
  </r>
  <r>
    <x v="35"/>
    <n v="2"/>
    <n v="33352.204336588788"/>
  </r>
  <r>
    <x v="35"/>
    <n v="3"/>
    <n v="27295.258002350773"/>
  </r>
  <r>
    <x v="35"/>
    <n v="4"/>
    <n v="27313.735354920223"/>
  </r>
  <r>
    <x v="35"/>
    <n v="5"/>
    <n v="29192.011184961317"/>
  </r>
  <r>
    <x v="35"/>
    <n v="6"/>
    <n v="26823.213820804307"/>
  </r>
  <r>
    <x v="35"/>
    <n v="7"/>
    <n v="20469.523131965929"/>
  </r>
  <r>
    <x v="35"/>
    <n v="8"/>
    <n v="27009.059957339618"/>
  </r>
  <r>
    <x v="35"/>
    <n v="9"/>
    <n v="26990.739453010323"/>
  </r>
  <r>
    <x v="35"/>
    <n v="10"/>
    <n v="23424.599076467512"/>
  </r>
  <r>
    <x v="35"/>
    <n v="11"/>
    <n v="26433.799690780354"/>
  </r>
  <r>
    <x v="35"/>
    <n v="12"/>
    <n v="26111.571467067868"/>
  </r>
  <r>
    <x v="35"/>
    <n v="13"/>
    <n v="30835.52628327753"/>
  </r>
  <r>
    <x v="35"/>
    <n v="14"/>
    <n v="30992.215290951885"/>
  </r>
  <r>
    <x v="35"/>
    <n v="15"/>
    <n v="25338.657639745525"/>
  </r>
  <r>
    <x v="35"/>
    <n v="16"/>
    <n v="27713.985133831844"/>
  </r>
  <r>
    <x v="35"/>
    <n v="17"/>
    <n v="30257.388688939154"/>
  </r>
  <r>
    <x v="35"/>
    <n v="18"/>
    <n v="25564.958819742224"/>
  </r>
  <r>
    <x v="35"/>
    <n v="19"/>
    <n v="30962.887674786623"/>
  </r>
  <r>
    <x v="35"/>
    <n v="20"/>
    <n v="37308.490473402191"/>
  </r>
  <r>
    <x v="35"/>
    <n v="21"/>
    <n v="34639.887785326471"/>
  </r>
  <r>
    <x v="35"/>
    <n v="22"/>
    <n v="34955.596110402941"/>
  </r>
  <r>
    <x v="35"/>
    <n v="23"/>
    <n v="38988.059620777189"/>
  </r>
  <r>
    <x v="36"/>
    <n v="0"/>
    <n v="39669.101551943284"/>
  </r>
  <r>
    <x v="36"/>
    <n v="1"/>
    <n v="39560.853185969579"/>
  </r>
  <r>
    <x v="36"/>
    <n v="2"/>
    <n v="33555.325652721644"/>
  </r>
  <r>
    <x v="36"/>
    <n v="3"/>
    <n v="31677.074663694042"/>
  </r>
  <r>
    <x v="36"/>
    <n v="4"/>
    <n v="34034.977926116328"/>
  </r>
  <r>
    <x v="36"/>
    <n v="5"/>
    <n v="31478.879929765284"/>
  </r>
  <r>
    <x v="36"/>
    <n v="6"/>
    <n v="37967.787063593751"/>
  </r>
  <r>
    <x v="36"/>
    <n v="7"/>
    <n v="41932.484527588793"/>
  </r>
  <r>
    <x v="36"/>
    <n v="8"/>
    <n v="41599.211196791919"/>
  </r>
  <r>
    <x v="36"/>
    <n v="9"/>
    <n v="38861.724072045225"/>
  </r>
  <r>
    <x v="36"/>
    <n v="10"/>
    <n v="37242.783420928892"/>
  </r>
  <r>
    <x v="36"/>
    <n v="11"/>
    <n v="31508.647887585903"/>
  </r>
  <r>
    <x v="36"/>
    <n v="12"/>
    <n v="32203.290765949478"/>
  </r>
  <r>
    <x v="36"/>
    <n v="13"/>
    <n v="18144.988995201886"/>
  </r>
  <r>
    <x v="36"/>
    <n v="14"/>
    <n v="11769.250230438567"/>
  </r>
  <r>
    <x v="36"/>
    <n v="15"/>
    <n v="16847.312832043812"/>
  </r>
  <r>
    <x v="36"/>
    <n v="16"/>
    <n v="24242.313897575237"/>
  </r>
  <r>
    <x v="36"/>
    <n v="17"/>
    <n v="23112.620026872108"/>
  </r>
  <r>
    <x v="36"/>
    <n v="18"/>
    <n v="27329.500020134019"/>
  </r>
  <r>
    <x v="36"/>
    <n v="19"/>
    <n v="29136.71843884093"/>
  </r>
  <r>
    <x v="36"/>
    <n v="20"/>
    <n v="26818.393430166991"/>
  </r>
  <r>
    <x v="36"/>
    <n v="21"/>
    <n v="30099.057164642349"/>
  </r>
  <r>
    <x v="36"/>
    <n v="22"/>
    <n v="25232.631445632778"/>
  </r>
  <r>
    <x v="36"/>
    <n v="23"/>
    <n v="26074.958707193626"/>
  </r>
  <r>
    <x v="37"/>
    <n v="0"/>
    <n v="30385.334119101597"/>
  </r>
  <r>
    <x v="37"/>
    <n v="1"/>
    <n v="30171.828698683366"/>
  </r>
  <r>
    <x v="37"/>
    <n v="2"/>
    <n v="31712.095076794809"/>
  </r>
  <r>
    <x v="37"/>
    <n v="3"/>
    <n v="36015.197523584735"/>
  </r>
  <r>
    <x v="37"/>
    <n v="4"/>
    <n v="37378.258519318282"/>
  </r>
  <r>
    <x v="37"/>
    <n v="5"/>
    <n v="30378.799117935432"/>
  </r>
  <r>
    <x v="37"/>
    <n v="6"/>
    <n v="34712.786942181716"/>
  </r>
  <r>
    <x v="37"/>
    <n v="7"/>
    <n v="34625.399334288617"/>
  </r>
  <r>
    <x v="37"/>
    <n v="8"/>
    <n v="33233.096940189564"/>
  </r>
  <r>
    <x v="37"/>
    <n v="9"/>
    <n v="33880.076107706431"/>
  </r>
  <r>
    <x v="37"/>
    <n v="10"/>
    <n v="28308.688681419808"/>
  </r>
  <r>
    <x v="37"/>
    <n v="11"/>
    <n v="23743.428283185025"/>
  </r>
  <r>
    <x v="37"/>
    <n v="12"/>
    <n v="18950.633844087279"/>
  </r>
  <r>
    <x v="37"/>
    <n v="13"/>
    <n v="17535.192255914269"/>
  </r>
  <r>
    <x v="37"/>
    <n v="14"/>
    <n v="17666.97071501215"/>
  </r>
  <r>
    <x v="37"/>
    <n v="15"/>
    <n v="14108.54608235755"/>
  </r>
  <r>
    <x v="37"/>
    <n v="16"/>
    <n v="13838.195998415922"/>
  </r>
  <r>
    <x v="37"/>
    <n v="17"/>
    <n v="12609.695926635995"/>
  </r>
  <r>
    <x v="37"/>
    <n v="18"/>
    <n v="13763.978735545877"/>
  </r>
  <r>
    <x v="37"/>
    <n v="19"/>
    <n v="19934.072981250414"/>
  </r>
  <r>
    <x v="37"/>
    <n v="20"/>
    <n v="25652.16327591327"/>
  </r>
  <r>
    <x v="37"/>
    <n v="21"/>
    <n v="21181.807490378371"/>
  </r>
  <r>
    <x v="37"/>
    <n v="22"/>
    <n v="29034.528197602835"/>
  </r>
  <r>
    <x v="37"/>
    <n v="23"/>
    <n v="31507.925025166576"/>
  </r>
  <r>
    <x v="38"/>
    <n v="0"/>
    <n v="26658.802496915818"/>
  </r>
  <r>
    <x v="38"/>
    <n v="1"/>
    <n v="28393.891692222864"/>
  </r>
  <r>
    <x v="38"/>
    <n v="2"/>
    <n v="27509.386964496764"/>
  </r>
  <r>
    <x v="38"/>
    <n v="3"/>
    <n v="25775.709978051338"/>
  </r>
  <r>
    <x v="38"/>
    <n v="4"/>
    <n v="20191.647836207056"/>
  </r>
  <r>
    <x v="38"/>
    <n v="5"/>
    <n v="22176.264553442601"/>
  </r>
  <r>
    <x v="38"/>
    <n v="6"/>
    <n v="19758.479555407121"/>
  </r>
  <r>
    <x v="38"/>
    <n v="7"/>
    <n v="17542.459729915478"/>
  </r>
  <r>
    <x v="38"/>
    <n v="8"/>
    <n v="22320.73872914246"/>
  </r>
  <r>
    <x v="38"/>
    <n v="9"/>
    <n v="30116.121270164324"/>
  </r>
  <r>
    <x v="38"/>
    <n v="10"/>
    <n v="33598.691621898382"/>
  </r>
  <r>
    <x v="38"/>
    <n v="11"/>
    <n v="27437.813930594875"/>
  </r>
  <r>
    <x v="38"/>
    <n v="12"/>
    <n v="26797.937498332081"/>
  </r>
  <r>
    <x v="38"/>
    <n v="13"/>
    <n v="27197.388234242557"/>
  </r>
  <r>
    <x v="38"/>
    <n v="14"/>
    <n v="19549.227968250761"/>
  </r>
  <r>
    <x v="38"/>
    <n v="15"/>
    <n v="11223.259699542519"/>
  </r>
  <r>
    <x v="38"/>
    <n v="16"/>
    <n v="9190.0461882257987"/>
  </r>
  <r>
    <x v="38"/>
    <n v="17"/>
    <n v="5519.7205887392183"/>
  </r>
  <r>
    <x v="38"/>
    <n v="18"/>
    <n v="4263.65037411306"/>
  </r>
  <r>
    <x v="38"/>
    <n v="19"/>
    <n v="5754.2355412400148"/>
  </r>
  <r>
    <x v="38"/>
    <n v="20"/>
    <n v="5725.811476768491"/>
  </r>
  <r>
    <x v="38"/>
    <n v="21"/>
    <n v="8371.5173064837745"/>
  </r>
  <r>
    <x v="38"/>
    <n v="22"/>
    <n v="13254.3495452437"/>
  </r>
  <r>
    <x v="38"/>
    <n v="23"/>
    <n v="24277.863050517004"/>
  </r>
  <r>
    <x v="39"/>
    <n v="0"/>
    <n v="29429.437249972387"/>
  </r>
  <r>
    <x v="39"/>
    <n v="1"/>
    <n v="28628.958281467709"/>
  </r>
  <r>
    <x v="39"/>
    <n v="2"/>
    <n v="27150.430434798782"/>
  </r>
  <r>
    <x v="39"/>
    <n v="3"/>
    <n v="30574.747734498367"/>
  </r>
  <r>
    <x v="39"/>
    <n v="4"/>
    <n v="12078.275247509913"/>
  </r>
  <r>
    <x v="39"/>
    <n v="5"/>
    <n v="10561.006180009075"/>
  </r>
  <r>
    <x v="39"/>
    <n v="6"/>
    <n v="12905.474151979108"/>
  </r>
  <r>
    <x v="39"/>
    <n v="7"/>
    <n v="15002.671948277855"/>
  </r>
  <r>
    <x v="39"/>
    <n v="8"/>
    <n v="26473.865227372778"/>
  </r>
  <r>
    <x v="39"/>
    <n v="9"/>
    <n v="24765.622601844723"/>
  </r>
  <r>
    <x v="39"/>
    <n v="10"/>
    <n v="32199.680184303594"/>
  </r>
  <r>
    <x v="39"/>
    <n v="11"/>
    <n v="36582.840358698319"/>
  </r>
  <r>
    <x v="39"/>
    <n v="12"/>
    <n v="41794.49667601438"/>
  </r>
  <r>
    <x v="39"/>
    <n v="13"/>
    <n v="43886.457386424692"/>
  </r>
  <r>
    <x v="39"/>
    <n v="14"/>
    <n v="39824.745350272358"/>
  </r>
  <r>
    <x v="39"/>
    <n v="15"/>
    <n v="24334.12369330179"/>
  </r>
  <r>
    <x v="39"/>
    <n v="16"/>
    <n v="11237.593021732206"/>
  </r>
  <r>
    <x v="39"/>
    <n v="17"/>
    <n v="4540.7983882472918"/>
  </r>
  <r>
    <x v="39"/>
    <n v="18"/>
    <n v="3389.1010271213872"/>
  </r>
  <r>
    <x v="39"/>
    <n v="19"/>
    <n v="5521.9615305641428"/>
  </r>
  <r>
    <x v="39"/>
    <n v="20"/>
    <n v="9297.9922560243667"/>
  </r>
  <r>
    <x v="39"/>
    <n v="21"/>
    <n v="17679.412733757217"/>
  </r>
  <r>
    <x v="39"/>
    <n v="22"/>
    <n v="35234.845913041063"/>
  </r>
  <r>
    <x v="39"/>
    <n v="23"/>
    <n v="34808.691041271697"/>
  </r>
  <r>
    <x v="40"/>
    <n v="0"/>
    <n v="40415.673275314941"/>
  </r>
  <r>
    <x v="40"/>
    <n v="1"/>
    <n v="38334.006870349789"/>
  </r>
  <r>
    <x v="40"/>
    <n v="2"/>
    <n v="38094.706082778284"/>
  </r>
  <r>
    <x v="40"/>
    <n v="3"/>
    <n v="39055.733140380769"/>
  </r>
  <r>
    <x v="40"/>
    <n v="4"/>
    <n v="37837.966810215948"/>
  </r>
  <r>
    <x v="40"/>
    <n v="5"/>
    <n v="38578.972054530386"/>
  </r>
  <r>
    <x v="40"/>
    <n v="6"/>
    <n v="38224.24729390526"/>
  </r>
  <r>
    <x v="40"/>
    <n v="7"/>
    <n v="43079.252798803383"/>
  </r>
  <r>
    <x v="40"/>
    <n v="8"/>
    <n v="32712.090697045358"/>
  </r>
  <r>
    <x v="40"/>
    <n v="9"/>
    <n v="35027.079942017175"/>
  </r>
  <r>
    <x v="40"/>
    <n v="10"/>
    <n v="38950.266097208652"/>
  </r>
  <r>
    <x v="40"/>
    <n v="11"/>
    <n v="38538.144847402269"/>
  </r>
  <r>
    <x v="40"/>
    <n v="12"/>
    <n v="37687.842822390121"/>
  </r>
  <r>
    <x v="40"/>
    <n v="13"/>
    <n v="36271.622354772669"/>
  </r>
  <r>
    <x v="40"/>
    <n v="14"/>
    <n v="36342.272712285449"/>
  </r>
  <r>
    <x v="40"/>
    <n v="15"/>
    <n v="38253.660149297371"/>
  </r>
  <r>
    <x v="40"/>
    <n v="16"/>
    <n v="32060.100859425314"/>
  </r>
  <r>
    <x v="40"/>
    <n v="17"/>
    <n v="25074.22035886392"/>
  </r>
  <r>
    <x v="40"/>
    <n v="18"/>
    <n v="19557.411978932229"/>
  </r>
  <r>
    <x v="40"/>
    <n v="19"/>
    <n v="27969.489320978926"/>
  </r>
  <r>
    <x v="40"/>
    <n v="20"/>
    <n v="32144.971027266198"/>
  </r>
  <r>
    <x v="40"/>
    <n v="21"/>
    <n v="35867.443024577449"/>
  </r>
  <r>
    <x v="40"/>
    <n v="22"/>
    <n v="37794.91798577772"/>
  </r>
  <r>
    <x v="40"/>
    <n v="23"/>
    <n v="40442.289908257379"/>
  </r>
  <r>
    <x v="41"/>
    <n v="0"/>
    <n v="33291.955258697199"/>
  </r>
  <r>
    <x v="41"/>
    <n v="1"/>
    <n v="38467.485740593431"/>
  </r>
  <r>
    <x v="41"/>
    <n v="2"/>
    <n v="33517.069293704153"/>
  </r>
  <r>
    <x v="41"/>
    <n v="3"/>
    <n v="40654.16611497703"/>
  </r>
  <r>
    <x v="41"/>
    <n v="4"/>
    <n v="32858.453006275711"/>
  </r>
  <r>
    <x v="41"/>
    <n v="5"/>
    <n v="41064.516875832756"/>
  </r>
  <r>
    <x v="41"/>
    <n v="6"/>
    <n v="43349.025236016314"/>
  </r>
  <r>
    <x v="41"/>
    <n v="7"/>
    <n v="43670.395594331014"/>
  </r>
  <r>
    <x v="41"/>
    <n v="8"/>
    <n v="44283.642753566863"/>
  </r>
  <r>
    <x v="41"/>
    <n v="9"/>
    <n v="44343.896719230484"/>
  </r>
  <r>
    <x v="41"/>
    <n v="10"/>
    <n v="44423.356738753093"/>
  </r>
  <r>
    <x v="41"/>
    <n v="11"/>
    <n v="44348.833863958018"/>
  </r>
  <r>
    <x v="41"/>
    <n v="12"/>
    <n v="44166.44732185224"/>
  </r>
  <r>
    <x v="41"/>
    <n v="13"/>
    <n v="44521.125414918999"/>
  </r>
  <r>
    <x v="41"/>
    <n v="14"/>
    <n v="43104.003661288589"/>
  </r>
  <r>
    <x v="41"/>
    <n v="15"/>
    <n v="33913.432614304511"/>
  </r>
  <r>
    <x v="41"/>
    <n v="16"/>
    <n v="27047.608427873398"/>
  </r>
  <r>
    <x v="41"/>
    <n v="17"/>
    <n v="35113.3282922414"/>
  </r>
  <r>
    <x v="41"/>
    <n v="18"/>
    <n v="36324.000028510251"/>
  </r>
  <r>
    <x v="41"/>
    <n v="19"/>
    <n v="34837.22740397352"/>
  </r>
  <r>
    <x v="41"/>
    <n v="20"/>
    <n v="34473.408107524789"/>
  </r>
  <r>
    <x v="41"/>
    <n v="21"/>
    <n v="37449.787500297047"/>
  </r>
  <r>
    <x v="41"/>
    <n v="22"/>
    <n v="38735.180454955436"/>
  </r>
  <r>
    <x v="41"/>
    <n v="23"/>
    <n v="37889.312913276255"/>
  </r>
  <r>
    <x v="42"/>
    <n v="0"/>
    <n v="35072.217670842954"/>
  </r>
  <r>
    <x v="42"/>
    <n v="1"/>
    <n v="36456.060369850027"/>
  </r>
  <r>
    <x v="42"/>
    <n v="2"/>
    <n v="41100.882375060282"/>
  </r>
  <r>
    <x v="42"/>
    <n v="3"/>
    <n v="43077.169241760959"/>
  </r>
  <r>
    <x v="42"/>
    <n v="4"/>
    <n v="42867.015881745305"/>
  </r>
  <r>
    <x v="42"/>
    <n v="5"/>
    <n v="44157.335285445341"/>
  </r>
  <r>
    <x v="42"/>
    <n v="6"/>
    <n v="43816.457472567316"/>
  </r>
  <r>
    <x v="42"/>
    <n v="7"/>
    <n v="44481.478533426118"/>
  </r>
  <r>
    <x v="42"/>
    <n v="8"/>
    <n v="43721.742670088424"/>
  </r>
  <r>
    <x v="42"/>
    <n v="9"/>
    <n v="44652.244605593667"/>
  </r>
  <r>
    <x v="42"/>
    <n v="10"/>
    <n v="45382.89234802279"/>
  </r>
  <r>
    <x v="42"/>
    <n v="11"/>
    <n v="45353.409489301936"/>
  </r>
  <r>
    <x v="42"/>
    <n v="12"/>
    <n v="44965.890346027198"/>
  </r>
  <r>
    <x v="42"/>
    <n v="13"/>
    <n v="44427.712469461243"/>
  </r>
  <r>
    <x v="42"/>
    <n v="14"/>
    <n v="43830.111913898239"/>
  </r>
  <r>
    <x v="42"/>
    <n v="15"/>
    <n v="44128.402726383356"/>
  </r>
  <r>
    <x v="42"/>
    <n v="16"/>
    <n v="43019.772754570899"/>
  </r>
  <r>
    <x v="42"/>
    <n v="17"/>
    <n v="44000.398662432795"/>
  </r>
  <r>
    <x v="42"/>
    <n v="18"/>
    <n v="42197.011009596215"/>
  </r>
  <r>
    <x v="42"/>
    <n v="19"/>
    <n v="34822.977938828393"/>
  </r>
  <r>
    <x v="42"/>
    <n v="20"/>
    <n v="35135.521132558773"/>
  </r>
  <r>
    <x v="42"/>
    <n v="21"/>
    <n v="38605.868697801045"/>
  </r>
  <r>
    <x v="42"/>
    <n v="22"/>
    <n v="39771.77070931752"/>
  </r>
  <r>
    <x v="42"/>
    <n v="23"/>
    <n v="41124.065951692464"/>
  </r>
  <r>
    <x v="43"/>
    <n v="0"/>
    <n v="40962.171767268963"/>
  </r>
  <r>
    <x v="43"/>
    <n v="1"/>
    <n v="39115.127627091038"/>
  </r>
  <r>
    <x v="43"/>
    <n v="2"/>
    <n v="41530.361410842896"/>
  </r>
  <r>
    <x v="43"/>
    <n v="3"/>
    <n v="42847.518149175121"/>
  </r>
  <r>
    <x v="43"/>
    <n v="4"/>
    <n v="42905.920927869061"/>
  </r>
  <r>
    <x v="43"/>
    <n v="5"/>
    <n v="38358.650298090281"/>
  </r>
  <r>
    <x v="43"/>
    <n v="6"/>
    <n v="36112.492308727982"/>
  </r>
  <r>
    <x v="43"/>
    <n v="7"/>
    <n v="42947.898319964632"/>
  </r>
  <r>
    <x v="43"/>
    <n v="8"/>
    <n v="43036.631768945401"/>
  </r>
  <r>
    <x v="43"/>
    <n v="9"/>
    <n v="43480.892097247204"/>
  </r>
  <r>
    <x v="43"/>
    <n v="10"/>
    <n v="44287.142896110112"/>
  </r>
  <r>
    <x v="43"/>
    <n v="11"/>
    <n v="44095.884467255892"/>
  </r>
  <r>
    <x v="43"/>
    <n v="12"/>
    <n v="43149.818569499883"/>
  </r>
  <r>
    <x v="43"/>
    <n v="13"/>
    <n v="41021.16567898864"/>
  </r>
  <r>
    <x v="43"/>
    <n v="14"/>
    <n v="34620.079594058443"/>
  </r>
  <r>
    <x v="43"/>
    <n v="15"/>
    <n v="27543.119577728932"/>
  </r>
  <r>
    <x v="43"/>
    <n v="16"/>
    <n v="32035.52451692224"/>
  </r>
  <r>
    <x v="43"/>
    <n v="17"/>
    <n v="24659.510463357936"/>
  </r>
  <r>
    <x v="43"/>
    <n v="18"/>
    <n v="18799.5277874194"/>
  </r>
  <r>
    <x v="43"/>
    <n v="19"/>
    <n v="19772.285668791745"/>
  </r>
  <r>
    <x v="43"/>
    <n v="20"/>
    <n v="28662.279629001394"/>
  </r>
  <r>
    <x v="43"/>
    <n v="21"/>
    <n v="41321.512825939724"/>
  </r>
  <r>
    <x v="43"/>
    <n v="22"/>
    <n v="41448.141141738713"/>
  </r>
  <r>
    <x v="43"/>
    <n v="23"/>
    <n v="40471.886521765213"/>
  </r>
  <r>
    <x v="44"/>
    <n v="0"/>
    <n v="40484.980940448513"/>
  </r>
  <r>
    <x v="44"/>
    <n v="1"/>
    <n v="40083.690684955734"/>
  </r>
  <r>
    <x v="44"/>
    <n v="2"/>
    <n v="34230.205633704718"/>
  </r>
  <r>
    <x v="44"/>
    <n v="3"/>
    <n v="26761.629849195153"/>
  </r>
  <r>
    <x v="44"/>
    <n v="4"/>
    <n v="16909.01043116951"/>
  </r>
  <r>
    <x v="44"/>
    <n v="5"/>
    <n v="23406.399995803364"/>
  </r>
  <r>
    <x v="44"/>
    <n v="6"/>
    <n v="25476.457111371335"/>
  </r>
  <r>
    <x v="44"/>
    <n v="7"/>
    <n v="29614.427024252083"/>
  </r>
  <r>
    <x v="44"/>
    <n v="8"/>
    <n v="34250.308598928619"/>
  </r>
  <r>
    <x v="44"/>
    <n v="9"/>
    <n v="37576.678326836554"/>
  </r>
  <r>
    <x v="44"/>
    <n v="10"/>
    <n v="39280.448060936193"/>
  </r>
  <r>
    <x v="44"/>
    <n v="11"/>
    <n v="38619.673839484152"/>
  </r>
  <r>
    <x v="44"/>
    <n v="12"/>
    <n v="38487.185705555326"/>
  </r>
  <r>
    <x v="44"/>
    <n v="13"/>
    <n v="39007.814259439205"/>
  </r>
  <r>
    <x v="44"/>
    <n v="14"/>
    <n v="31226.695280203658"/>
  </r>
  <r>
    <x v="44"/>
    <n v="15"/>
    <n v="28222.487816484405"/>
  </r>
  <r>
    <x v="44"/>
    <n v="16"/>
    <n v="30392.303341306397"/>
  </r>
  <r>
    <x v="44"/>
    <n v="17"/>
    <n v="18489.69987718546"/>
  </r>
  <r>
    <x v="44"/>
    <n v="18"/>
    <n v="10296.676948877946"/>
  </r>
  <r>
    <x v="44"/>
    <n v="19"/>
    <n v="7101.5360347090082"/>
  </r>
  <r>
    <x v="44"/>
    <n v="20"/>
    <n v="13083.984287009729"/>
  </r>
  <r>
    <x v="44"/>
    <n v="21"/>
    <n v="17607.852826786191"/>
  </r>
  <r>
    <x v="44"/>
    <n v="22"/>
    <n v="29244.524286905649"/>
  </r>
  <r>
    <x v="44"/>
    <n v="23"/>
    <n v="28641.476634472372"/>
  </r>
  <r>
    <x v="45"/>
    <n v="0"/>
    <n v="35728.060580763369"/>
  </r>
  <r>
    <x v="45"/>
    <n v="1"/>
    <n v="26915.700247424877"/>
  </r>
  <r>
    <x v="45"/>
    <n v="2"/>
    <n v="18364.332585040742"/>
  </r>
  <r>
    <x v="45"/>
    <n v="3"/>
    <n v="10180.775474131668"/>
  </r>
  <r>
    <x v="45"/>
    <n v="4"/>
    <n v="25611.822655602002"/>
  </r>
  <r>
    <x v="45"/>
    <n v="5"/>
    <n v="34878.9986758757"/>
  </r>
  <r>
    <x v="45"/>
    <n v="6"/>
    <n v="19237.795580686434"/>
  </r>
  <r>
    <x v="45"/>
    <n v="7"/>
    <n v="19100.423290626302"/>
  </r>
  <r>
    <x v="45"/>
    <n v="8"/>
    <n v="38033.041365805322"/>
  </r>
  <r>
    <x v="45"/>
    <n v="9"/>
    <n v="33088.348136321671"/>
  </r>
  <r>
    <x v="45"/>
    <n v="10"/>
    <n v="33943.548900952657"/>
  </r>
  <r>
    <x v="45"/>
    <n v="11"/>
    <n v="32628.958933088714"/>
  </r>
  <r>
    <x v="45"/>
    <n v="12"/>
    <n v="28673.153403071708"/>
  </r>
  <r>
    <x v="45"/>
    <n v="13"/>
    <n v="24300.937004084873"/>
  </r>
  <r>
    <x v="45"/>
    <n v="14"/>
    <n v="18514.016380131594"/>
  </r>
  <r>
    <x v="45"/>
    <n v="15"/>
    <n v="9491.9747186666773"/>
  </r>
  <r>
    <x v="45"/>
    <n v="16"/>
    <n v="5753.3460440771478"/>
  </r>
  <r>
    <x v="45"/>
    <n v="17"/>
    <n v="5845.3334098214409"/>
  </r>
  <r>
    <x v="45"/>
    <n v="18"/>
    <n v="9554.137718403812"/>
  </r>
  <r>
    <x v="45"/>
    <n v="19"/>
    <n v="12822.803482296036"/>
  </r>
  <r>
    <x v="45"/>
    <n v="20"/>
    <n v="17686.930502668827"/>
  </r>
  <r>
    <x v="45"/>
    <n v="21"/>
    <n v="35654.41371380342"/>
  </r>
  <r>
    <x v="45"/>
    <n v="22"/>
    <n v="36592.45213442605"/>
  </r>
  <r>
    <x v="45"/>
    <n v="23"/>
    <n v="28446.696675685547"/>
  </r>
  <r>
    <x v="46"/>
    <n v="0"/>
    <n v="38860.318294123179"/>
  </r>
  <r>
    <x v="46"/>
    <n v="1"/>
    <n v="40431.121539375708"/>
  </r>
  <r>
    <x v="46"/>
    <n v="2"/>
    <n v="41497.402716055076"/>
  </r>
  <r>
    <x v="46"/>
    <n v="3"/>
    <n v="39223.871191034123"/>
  </r>
  <r>
    <x v="46"/>
    <n v="4"/>
    <n v="38551.266489657603"/>
  </r>
  <r>
    <x v="46"/>
    <n v="5"/>
    <n v="34825.043021594814"/>
  </r>
  <r>
    <x v="46"/>
    <n v="6"/>
    <n v="23588.004596953684"/>
  </r>
  <r>
    <x v="46"/>
    <n v="7"/>
    <n v="15175.233303714323"/>
  </r>
  <r>
    <x v="46"/>
    <n v="8"/>
    <n v="16992.153378653977"/>
  </r>
  <r>
    <x v="46"/>
    <n v="9"/>
    <n v="17490.78135471568"/>
  </r>
  <r>
    <x v="46"/>
    <n v="10"/>
    <n v="20802.399201996086"/>
  </r>
  <r>
    <x v="46"/>
    <n v="11"/>
    <n v="30982.15497350756"/>
  </r>
  <r>
    <x v="46"/>
    <n v="12"/>
    <n v="36130.143716818449"/>
  </r>
  <r>
    <x v="46"/>
    <n v="13"/>
    <n v="39881.346528641916"/>
  </r>
  <r>
    <x v="46"/>
    <n v="14"/>
    <n v="43073.87424770958"/>
  </r>
  <r>
    <x v="46"/>
    <n v="15"/>
    <n v="40945.775548641264"/>
  </r>
  <r>
    <x v="46"/>
    <n v="16"/>
    <n v="27138.384599534107"/>
  </r>
  <r>
    <x v="46"/>
    <n v="17"/>
    <n v="19079.881105364548"/>
  </r>
  <r>
    <x v="46"/>
    <n v="18"/>
    <n v="18269.612921067466"/>
  </r>
  <r>
    <x v="46"/>
    <n v="19"/>
    <n v="23818.319986910737"/>
  </r>
  <r>
    <x v="46"/>
    <n v="20"/>
    <n v="28419.940522931956"/>
  </r>
  <r>
    <x v="46"/>
    <n v="21"/>
    <n v="24698.62600432312"/>
  </r>
  <r>
    <x v="46"/>
    <n v="22"/>
    <n v="22367.864246657733"/>
  </r>
  <r>
    <x v="46"/>
    <n v="23"/>
    <n v="27828.033530953137"/>
  </r>
  <r>
    <x v="47"/>
    <n v="0"/>
    <n v="36671.503805345928"/>
  </r>
  <r>
    <x v="47"/>
    <n v="1"/>
    <n v="34359.047300381724"/>
  </r>
  <r>
    <x v="47"/>
    <n v="2"/>
    <n v="35252.974702357089"/>
  </r>
  <r>
    <x v="47"/>
    <n v="3"/>
    <n v="38816.055115580246"/>
  </r>
  <r>
    <x v="47"/>
    <n v="4"/>
    <n v="39316.595774574125"/>
  </r>
  <r>
    <x v="47"/>
    <n v="5"/>
    <n v="38424.11704217043"/>
  </r>
  <r>
    <x v="47"/>
    <n v="6"/>
    <n v="39396.351360609609"/>
  </r>
  <r>
    <x v="47"/>
    <n v="7"/>
    <n v="42349.500509191297"/>
  </r>
  <r>
    <x v="47"/>
    <n v="8"/>
    <n v="39001.990413181869"/>
  </r>
  <r>
    <x v="47"/>
    <n v="9"/>
    <n v="41793.610945190478"/>
  </r>
  <r>
    <x v="47"/>
    <n v="10"/>
    <n v="41863.818924635489"/>
  </r>
  <r>
    <x v="47"/>
    <n v="11"/>
    <n v="36323.821132884506"/>
  </r>
  <r>
    <x v="47"/>
    <n v="12"/>
    <n v="38493.471374862376"/>
  </r>
  <r>
    <x v="47"/>
    <n v="13"/>
    <n v="39766.970653156146"/>
  </r>
  <r>
    <x v="47"/>
    <n v="14"/>
    <n v="31305.07657563984"/>
  </r>
  <r>
    <x v="47"/>
    <n v="15"/>
    <n v="21636.717733622492"/>
  </r>
  <r>
    <x v="47"/>
    <n v="16"/>
    <n v="10930.503969708096"/>
  </r>
  <r>
    <x v="47"/>
    <n v="17"/>
    <n v="15088.995405254997"/>
  </r>
  <r>
    <x v="47"/>
    <n v="18"/>
    <n v="15629.498688003883"/>
  </r>
  <r>
    <x v="47"/>
    <n v="19"/>
    <n v="18809.840809070352"/>
  </r>
  <r>
    <x v="47"/>
    <n v="20"/>
    <n v="23528.847585731492"/>
  </r>
  <r>
    <x v="47"/>
    <n v="21"/>
    <n v="36447.892887054732"/>
  </r>
  <r>
    <x v="47"/>
    <n v="22"/>
    <n v="43091.271895351165"/>
  </r>
  <r>
    <x v="47"/>
    <n v="23"/>
    <n v="42457.36320480048"/>
  </r>
  <r>
    <x v="48"/>
    <n v="0"/>
    <n v="43838.195295727994"/>
  </r>
  <r>
    <x v="48"/>
    <n v="1"/>
    <n v="44008.20397833296"/>
  </r>
  <r>
    <x v="48"/>
    <n v="2"/>
    <n v="33482.026557018755"/>
  </r>
  <r>
    <x v="48"/>
    <n v="3"/>
    <n v="23039.096599842393"/>
  </r>
  <r>
    <x v="48"/>
    <n v="4"/>
    <n v="18145.430571135799"/>
  </r>
  <r>
    <x v="48"/>
    <n v="5"/>
    <n v="17600.536556512183"/>
  </r>
  <r>
    <x v="48"/>
    <n v="6"/>
    <n v="31506.527707394809"/>
  </r>
  <r>
    <x v="48"/>
    <n v="7"/>
    <n v="23684.610205142242"/>
  </r>
  <r>
    <x v="48"/>
    <n v="8"/>
    <n v="31953.962468072405"/>
  </r>
  <r>
    <x v="48"/>
    <n v="9"/>
    <n v="41636.341807113058"/>
  </r>
  <r>
    <x v="48"/>
    <n v="10"/>
    <n v="43346.204705099153"/>
  </r>
  <r>
    <x v="48"/>
    <n v="11"/>
    <n v="42760.600885001862"/>
  </r>
  <r>
    <x v="48"/>
    <n v="12"/>
    <n v="44373.450553977222"/>
  </r>
  <r>
    <x v="48"/>
    <n v="13"/>
    <n v="42432.287606836107"/>
  </r>
  <r>
    <x v="48"/>
    <n v="14"/>
    <n v="43308.03760654285"/>
  </r>
  <r>
    <x v="48"/>
    <n v="15"/>
    <n v="36832.706713742744"/>
  </r>
  <r>
    <x v="48"/>
    <n v="16"/>
    <n v="32711.083434835557"/>
  </r>
  <r>
    <x v="48"/>
    <n v="17"/>
    <n v="26927.766013522232"/>
  </r>
  <r>
    <x v="48"/>
    <n v="18"/>
    <n v="26316.515389285138"/>
  </r>
  <r>
    <x v="48"/>
    <n v="19"/>
    <n v="28712.854729717496"/>
  </r>
  <r>
    <x v="48"/>
    <n v="20"/>
    <n v="27095.134516396876"/>
  </r>
  <r>
    <x v="48"/>
    <n v="21"/>
    <n v="35977.09565212801"/>
  </r>
  <r>
    <x v="48"/>
    <n v="22"/>
    <n v="35585.28737653618"/>
  </r>
  <r>
    <x v="48"/>
    <n v="23"/>
    <n v="41738.946512308423"/>
  </r>
  <r>
    <x v="49"/>
    <n v="0"/>
    <n v="41066.838638134992"/>
  </r>
  <r>
    <x v="49"/>
    <n v="1"/>
    <n v="40802.954217312239"/>
  </r>
  <r>
    <x v="49"/>
    <n v="2"/>
    <n v="40573.594801446408"/>
  </r>
  <r>
    <x v="49"/>
    <n v="3"/>
    <n v="39852.923433880722"/>
  </r>
  <r>
    <x v="49"/>
    <n v="4"/>
    <n v="40310.627221825664"/>
  </r>
  <r>
    <x v="49"/>
    <n v="5"/>
    <n v="41020.822471224688"/>
  </r>
  <r>
    <x v="49"/>
    <n v="6"/>
    <n v="40593.897566821448"/>
  </r>
  <r>
    <x v="49"/>
    <n v="7"/>
    <n v="40227.403579308957"/>
  </r>
  <r>
    <x v="49"/>
    <n v="8"/>
    <n v="39558.305826368713"/>
  </r>
  <r>
    <x v="49"/>
    <n v="9"/>
    <n v="40600.005314195456"/>
  </r>
  <r>
    <x v="49"/>
    <n v="10"/>
    <n v="41040.761611156726"/>
  </r>
  <r>
    <x v="49"/>
    <n v="11"/>
    <n v="39137.334079194443"/>
  </r>
  <r>
    <x v="49"/>
    <n v="12"/>
    <n v="38865.707539907249"/>
  </r>
  <r>
    <x v="49"/>
    <n v="13"/>
    <n v="38361.676461358875"/>
  </r>
  <r>
    <x v="49"/>
    <n v="14"/>
    <n v="34162.976178268436"/>
  </r>
  <r>
    <x v="49"/>
    <n v="15"/>
    <n v="28432.990703310679"/>
  </r>
  <r>
    <x v="49"/>
    <n v="16"/>
    <n v="22800.176451450818"/>
  </r>
  <r>
    <x v="49"/>
    <n v="17"/>
    <n v="16009.308040805983"/>
  </r>
  <r>
    <x v="49"/>
    <n v="18"/>
    <n v="15419.772151862553"/>
  </r>
  <r>
    <x v="49"/>
    <n v="19"/>
    <n v="12928.273442563894"/>
  </r>
  <r>
    <x v="49"/>
    <n v="20"/>
    <n v="15146.552803627956"/>
  </r>
  <r>
    <x v="49"/>
    <n v="21"/>
    <n v="16978.929405078074"/>
  </r>
  <r>
    <x v="49"/>
    <n v="22"/>
    <n v="18218.401960183495"/>
  </r>
  <r>
    <x v="49"/>
    <n v="23"/>
    <n v="33553.989952093732"/>
  </r>
  <r>
    <x v="50"/>
    <n v="0"/>
    <n v="41500.230052865249"/>
  </r>
  <r>
    <x v="50"/>
    <n v="1"/>
    <n v="40131.855549747226"/>
  </r>
  <r>
    <x v="50"/>
    <n v="2"/>
    <n v="29342.961637081982"/>
  </r>
  <r>
    <x v="50"/>
    <n v="3"/>
    <n v="9913.3114273735318"/>
  </r>
  <r>
    <x v="50"/>
    <n v="4"/>
    <n v="15679.423588985548"/>
  </r>
  <r>
    <x v="50"/>
    <n v="5"/>
    <n v="23247.881501459062"/>
  </r>
  <r>
    <x v="50"/>
    <n v="6"/>
    <n v="29253.224082925761"/>
  </r>
  <r>
    <x v="50"/>
    <n v="7"/>
    <n v="31976.927287413484"/>
  </r>
  <r>
    <x v="50"/>
    <n v="8"/>
    <n v="40941.707605855867"/>
  </r>
  <r>
    <x v="50"/>
    <n v="9"/>
    <n v="42188.751647245255"/>
  </r>
  <r>
    <x v="50"/>
    <n v="10"/>
    <n v="42698.200166851275"/>
  </r>
  <r>
    <x v="50"/>
    <n v="11"/>
    <n v="42479.92453305082"/>
  </r>
  <r>
    <x v="50"/>
    <n v="12"/>
    <n v="41899.769265384886"/>
  </r>
  <r>
    <x v="50"/>
    <n v="13"/>
    <n v="38899.692942882371"/>
  </r>
  <r>
    <x v="50"/>
    <n v="14"/>
    <n v="32555.30234314"/>
  </r>
  <r>
    <x v="50"/>
    <n v="15"/>
    <n v="34116.74125207583"/>
  </r>
  <r>
    <x v="50"/>
    <n v="16"/>
    <n v="14915.595476386157"/>
  </r>
  <r>
    <x v="50"/>
    <n v="17"/>
    <n v="7573.760182451987"/>
  </r>
  <r>
    <x v="50"/>
    <n v="18"/>
    <n v="9513.5149309914195"/>
  </r>
  <r>
    <x v="50"/>
    <n v="19"/>
    <n v="7070.594782432132"/>
  </r>
  <r>
    <x v="50"/>
    <n v="20"/>
    <n v="6972.0694444841902"/>
  </r>
  <r>
    <x v="50"/>
    <n v="21"/>
    <n v="10898.457986390842"/>
  </r>
  <r>
    <x v="50"/>
    <n v="22"/>
    <n v="15127.369109855459"/>
  </r>
  <r>
    <x v="50"/>
    <n v="23"/>
    <n v="23326.280297478541"/>
  </r>
  <r>
    <x v="51"/>
    <n v="0"/>
    <n v="26718.470673912059"/>
  </r>
  <r>
    <x v="51"/>
    <n v="1"/>
    <n v="30219.045363493693"/>
  </r>
  <r>
    <x v="51"/>
    <n v="2"/>
    <n v="17991.961032902957"/>
  </r>
  <r>
    <x v="51"/>
    <n v="3"/>
    <n v="10180.403217868528"/>
  </r>
  <r>
    <x v="51"/>
    <n v="4"/>
    <n v="17598.069199273112"/>
  </r>
  <r>
    <x v="51"/>
    <n v="5"/>
    <n v="10668.047314927213"/>
  </r>
  <r>
    <x v="51"/>
    <n v="6"/>
    <n v="10511.179477629725"/>
  </r>
  <r>
    <x v="51"/>
    <n v="7"/>
    <n v="16990.063258643924"/>
  </r>
  <r>
    <x v="51"/>
    <n v="8"/>
    <n v="14787.694472532292"/>
  </r>
  <r>
    <x v="51"/>
    <n v="9"/>
    <n v="11756.350701734691"/>
  </r>
  <r>
    <x v="51"/>
    <n v="10"/>
    <n v="9576.3692087464424"/>
  </r>
  <r>
    <x v="51"/>
    <n v="11"/>
    <n v="10009.704718780333"/>
  </r>
  <r>
    <x v="51"/>
    <n v="12"/>
    <n v="9583.1587520837675"/>
  </r>
  <r>
    <x v="51"/>
    <n v="13"/>
    <n v="7549.9176567893101"/>
  </r>
  <r>
    <x v="51"/>
    <n v="14"/>
    <n v="6594.4402673162604"/>
  </r>
  <r>
    <x v="51"/>
    <n v="15"/>
    <n v="3393.232652197697"/>
  </r>
  <r>
    <x v="51"/>
    <n v="16"/>
    <n v="1411.0218878335479"/>
  </r>
  <r>
    <x v="51"/>
    <n v="17"/>
    <n v="895.62750373793733"/>
  </r>
  <r>
    <x v="51"/>
    <n v="18"/>
    <n v="717.35178871183655"/>
  </r>
  <r>
    <x v="51"/>
    <n v="19"/>
    <n v="763.96645804812897"/>
  </r>
  <r>
    <x v="51"/>
    <n v="20"/>
    <n v="0"/>
  </r>
  <r>
    <x v="51"/>
    <n v="21"/>
    <n v="0"/>
  </r>
  <r>
    <x v="51"/>
    <n v="22"/>
    <n v="187.64003485833436"/>
  </r>
  <r>
    <x v="51"/>
    <n v="23"/>
    <n v="236.01110247767613"/>
  </r>
  <r>
    <x v="52"/>
    <n v="0"/>
    <n v="0"/>
  </r>
  <r>
    <x v="52"/>
    <n v="1"/>
    <n v="0"/>
  </r>
  <r>
    <x v="52"/>
    <n v="2"/>
    <n v="0"/>
  </r>
  <r>
    <x v="52"/>
    <n v="3"/>
    <n v="0"/>
  </r>
  <r>
    <x v="52"/>
    <n v="4"/>
    <n v="0"/>
  </r>
  <r>
    <x v="52"/>
    <n v="5"/>
    <n v="0"/>
  </r>
  <r>
    <x v="52"/>
    <n v="6"/>
    <n v="0"/>
  </r>
  <r>
    <x v="52"/>
    <n v="7"/>
    <n v="0"/>
  </r>
  <r>
    <x v="52"/>
    <n v="8"/>
    <n v="0"/>
  </r>
  <r>
    <x v="52"/>
    <n v="9"/>
    <n v="39.520855432512811"/>
  </r>
  <r>
    <x v="52"/>
    <n v="10"/>
    <n v="697.33590128496701"/>
  </r>
  <r>
    <x v="52"/>
    <n v="11"/>
    <n v="0"/>
  </r>
  <r>
    <x v="52"/>
    <n v="12"/>
    <n v="0"/>
  </r>
  <r>
    <x v="52"/>
    <n v="13"/>
    <n v="516.57953184205451"/>
  </r>
  <r>
    <x v="52"/>
    <n v="14"/>
    <n v="1857.7535517752985"/>
  </r>
  <r>
    <x v="52"/>
    <n v="15"/>
    <n v="3687.733741148742"/>
  </r>
  <r>
    <x v="52"/>
    <n v="16"/>
    <n v="5988.0650499144203"/>
  </r>
  <r>
    <x v="52"/>
    <n v="17"/>
    <n v="5760.2181103606345"/>
  </r>
  <r>
    <x v="52"/>
    <n v="18"/>
    <n v="5784.4947516414086"/>
  </r>
  <r>
    <x v="52"/>
    <n v="19"/>
    <n v="3346.7480076752354"/>
  </r>
  <r>
    <x v="52"/>
    <n v="20"/>
    <n v="933.87847825512779"/>
  </r>
  <r>
    <x v="52"/>
    <n v="21"/>
    <n v="0"/>
  </r>
  <r>
    <x v="52"/>
    <n v="22"/>
    <n v="318.58500821200448"/>
  </r>
  <r>
    <x v="52"/>
    <n v="23"/>
    <n v="0"/>
  </r>
  <r>
    <x v="53"/>
    <n v="0"/>
    <n v="0"/>
  </r>
  <r>
    <x v="53"/>
    <n v="1"/>
    <n v="0"/>
  </r>
  <r>
    <x v="53"/>
    <n v="2"/>
    <n v="0"/>
  </r>
  <r>
    <x v="53"/>
    <n v="3"/>
    <n v="0"/>
  </r>
  <r>
    <x v="53"/>
    <n v="4"/>
    <n v="0"/>
  </r>
  <r>
    <x v="53"/>
    <n v="5"/>
    <n v="0"/>
  </r>
  <r>
    <x v="53"/>
    <n v="6"/>
    <n v="0"/>
  </r>
  <r>
    <x v="53"/>
    <n v="7"/>
    <n v="0"/>
  </r>
  <r>
    <x v="53"/>
    <n v="8"/>
    <n v="0"/>
  </r>
  <r>
    <x v="53"/>
    <n v="9"/>
    <n v="0"/>
  </r>
  <r>
    <x v="53"/>
    <n v="10"/>
    <n v="0"/>
  </r>
  <r>
    <x v="53"/>
    <n v="11"/>
    <n v="20.71182626943537"/>
  </r>
  <r>
    <x v="53"/>
    <n v="12"/>
    <n v="480.42714587294324"/>
  </r>
  <r>
    <x v="53"/>
    <n v="13"/>
    <n v="701.39127965115108"/>
  </r>
  <r>
    <x v="53"/>
    <n v="14"/>
    <n v="904.43934510699967"/>
  </r>
  <r>
    <x v="53"/>
    <n v="15"/>
    <n v="0"/>
  </r>
  <r>
    <x v="53"/>
    <n v="16"/>
    <n v="760.62907750039506"/>
  </r>
  <r>
    <x v="53"/>
    <n v="17"/>
    <n v="529.68049457666348"/>
  </r>
  <r>
    <x v="53"/>
    <n v="18"/>
    <n v="460.08742099435273"/>
  </r>
  <r>
    <x v="53"/>
    <n v="19"/>
    <n v="409.81209716583874"/>
  </r>
  <r>
    <x v="53"/>
    <n v="20"/>
    <n v="0"/>
  </r>
  <r>
    <x v="53"/>
    <n v="21"/>
    <n v="0"/>
  </r>
  <r>
    <x v="53"/>
    <n v="22"/>
    <n v="166.98061121983852"/>
  </r>
  <r>
    <x v="53"/>
    <n v="23"/>
    <n v="0"/>
  </r>
  <r>
    <x v="54"/>
    <n v="0"/>
    <n v="6738.1248090917761"/>
  </r>
  <r>
    <x v="54"/>
    <n v="1"/>
    <n v="8446.6539212988409"/>
  </r>
  <r>
    <x v="54"/>
    <n v="2"/>
    <n v="5995.7235542596727"/>
  </r>
  <r>
    <x v="54"/>
    <n v="3"/>
    <n v="3367.5445925583854"/>
  </r>
  <r>
    <x v="54"/>
    <n v="4"/>
    <n v="0"/>
  </r>
  <r>
    <x v="54"/>
    <n v="5"/>
    <n v="0"/>
  </r>
  <r>
    <x v="54"/>
    <n v="6"/>
    <n v="2080.3256703679667"/>
  </r>
  <r>
    <x v="54"/>
    <n v="7"/>
    <n v="5503.6523880700915"/>
  </r>
  <r>
    <x v="54"/>
    <n v="8"/>
    <n v="2016.2451560721518"/>
  </r>
  <r>
    <x v="54"/>
    <n v="9"/>
    <n v="3546.921862674204"/>
  </r>
  <r>
    <x v="54"/>
    <n v="10"/>
    <n v="13336.203150346453"/>
  </r>
  <r>
    <x v="54"/>
    <n v="11"/>
    <n v="15032.107897510559"/>
  </r>
  <r>
    <x v="54"/>
    <n v="12"/>
    <n v="15383.690552756098"/>
  </r>
  <r>
    <x v="54"/>
    <n v="13"/>
    <n v="20756.191257445749"/>
  </r>
  <r>
    <x v="54"/>
    <n v="14"/>
    <n v="27350.705615566534"/>
  </r>
  <r>
    <x v="54"/>
    <n v="15"/>
    <n v="29368.517774301836"/>
  </r>
  <r>
    <x v="54"/>
    <n v="16"/>
    <n v="34766.885252062515"/>
  </r>
  <r>
    <x v="54"/>
    <n v="17"/>
    <n v="26725.329005951233"/>
  </r>
  <r>
    <x v="54"/>
    <n v="18"/>
    <n v="25217.777693361772"/>
  </r>
  <r>
    <x v="54"/>
    <n v="19"/>
    <n v="25783.193961418867"/>
  </r>
  <r>
    <x v="54"/>
    <n v="20"/>
    <n v="31842.023081377371"/>
  </r>
  <r>
    <x v="54"/>
    <n v="21"/>
    <n v="32567.392415713653"/>
  </r>
  <r>
    <x v="54"/>
    <n v="22"/>
    <n v="35754.110872011523"/>
  </r>
  <r>
    <x v="54"/>
    <n v="23"/>
    <n v="33429.16615471046"/>
  </r>
  <r>
    <x v="55"/>
    <n v="0"/>
    <n v="28399.421430515195"/>
  </r>
  <r>
    <x v="55"/>
    <n v="1"/>
    <n v="31639.7304561075"/>
  </r>
  <r>
    <x v="55"/>
    <n v="2"/>
    <n v="31703.923051593716"/>
  </r>
  <r>
    <x v="55"/>
    <n v="3"/>
    <n v="25139.15479071486"/>
  </r>
  <r>
    <x v="55"/>
    <n v="4"/>
    <n v="10943.408311229012"/>
  </r>
  <r>
    <x v="55"/>
    <n v="5"/>
    <n v="8524.8813553661221"/>
  </r>
  <r>
    <x v="55"/>
    <n v="6"/>
    <n v="7253.7237692116641"/>
  </r>
  <r>
    <x v="55"/>
    <n v="7"/>
    <n v="10122.888723701748"/>
  </r>
  <r>
    <x v="55"/>
    <n v="8"/>
    <n v="11461.748648416147"/>
  </r>
  <r>
    <x v="55"/>
    <n v="9"/>
    <n v="18805.59907507895"/>
  </r>
  <r>
    <x v="55"/>
    <n v="10"/>
    <n v="18370.953929433785"/>
  </r>
  <r>
    <x v="55"/>
    <n v="11"/>
    <n v="23515.125086466047"/>
  </r>
  <r>
    <x v="55"/>
    <n v="12"/>
    <n v="22748.552281465334"/>
  </r>
  <r>
    <x v="55"/>
    <n v="13"/>
    <n v="29659.854972245601"/>
  </r>
  <r>
    <x v="55"/>
    <n v="14"/>
    <n v="28689.377044124714"/>
  </r>
  <r>
    <x v="55"/>
    <n v="15"/>
    <n v="26817.728367165742"/>
  </r>
  <r>
    <x v="55"/>
    <n v="16"/>
    <n v="22157.193642755559"/>
  </r>
  <r>
    <x v="55"/>
    <n v="17"/>
    <n v="15384.946470995013"/>
  </r>
  <r>
    <x v="55"/>
    <n v="18"/>
    <n v="10301.148380762899"/>
  </r>
  <r>
    <x v="55"/>
    <n v="19"/>
    <n v="9965.3759115566791"/>
  </r>
  <r>
    <x v="55"/>
    <n v="20"/>
    <n v="12899.960699643163"/>
  </r>
  <r>
    <x v="55"/>
    <n v="21"/>
    <n v="16790.672105235615"/>
  </r>
  <r>
    <x v="55"/>
    <n v="22"/>
    <n v="30642.377760942858"/>
  </r>
  <r>
    <x v="55"/>
    <n v="23"/>
    <n v="41442.463133343583"/>
  </r>
  <r>
    <x v="56"/>
    <n v="0"/>
    <n v="33804.48082450372"/>
  </r>
  <r>
    <x v="56"/>
    <n v="1"/>
    <n v="29207.815307891931"/>
  </r>
  <r>
    <x v="56"/>
    <n v="2"/>
    <n v="22322.025263779255"/>
  </r>
  <r>
    <x v="56"/>
    <n v="3"/>
    <n v="21200.997964888629"/>
  </r>
  <r>
    <x v="56"/>
    <n v="4"/>
    <n v="24204.353807257849"/>
  </r>
  <r>
    <x v="56"/>
    <n v="5"/>
    <n v="31626.544342188325"/>
  </r>
  <r>
    <x v="56"/>
    <n v="6"/>
    <n v="17297.151846012974"/>
  </r>
  <r>
    <x v="56"/>
    <n v="7"/>
    <n v="8638.5047447831439"/>
  </r>
  <r>
    <x v="56"/>
    <n v="8"/>
    <n v="14364.194850291335"/>
  </r>
  <r>
    <x v="56"/>
    <n v="9"/>
    <n v="17397.505944201061"/>
  </r>
  <r>
    <x v="56"/>
    <n v="10"/>
    <n v="10347.239302021993"/>
  </r>
  <r>
    <x v="56"/>
    <n v="11"/>
    <n v="15918.417516516865"/>
  </r>
  <r>
    <x v="56"/>
    <n v="12"/>
    <n v="17583.524516335903"/>
  </r>
  <r>
    <x v="56"/>
    <n v="13"/>
    <n v="23206.592807775534"/>
  </r>
  <r>
    <x v="56"/>
    <n v="14"/>
    <n v="26960.452239098297"/>
  </r>
  <r>
    <x v="56"/>
    <n v="15"/>
    <n v="23994.388179886155"/>
  </r>
  <r>
    <x v="56"/>
    <n v="16"/>
    <n v="18755.827895860202"/>
  </r>
  <r>
    <x v="56"/>
    <n v="17"/>
    <n v="24442.241754329018"/>
  </r>
  <r>
    <x v="56"/>
    <n v="18"/>
    <n v="15551.884900816391"/>
  </r>
  <r>
    <x v="56"/>
    <n v="19"/>
    <n v="13067.256651085147"/>
  </r>
  <r>
    <x v="56"/>
    <n v="20"/>
    <n v="10910.70529360046"/>
  </r>
  <r>
    <x v="56"/>
    <n v="21"/>
    <n v="10729.257958762733"/>
  </r>
  <r>
    <x v="56"/>
    <n v="22"/>
    <n v="11372.914095791093"/>
  </r>
  <r>
    <x v="56"/>
    <n v="23"/>
    <n v="15501.426671221881"/>
  </r>
  <r>
    <x v="57"/>
    <n v="0"/>
    <n v="12241.489010066218"/>
  </r>
  <r>
    <x v="57"/>
    <n v="1"/>
    <n v="11367.802173150298"/>
  </r>
  <r>
    <x v="57"/>
    <n v="2"/>
    <n v="11268.2927143125"/>
  </r>
  <r>
    <x v="57"/>
    <n v="3"/>
    <n v="10624.076406993048"/>
  </r>
  <r>
    <x v="57"/>
    <n v="4"/>
    <n v="12599.207947190149"/>
  </r>
  <r>
    <x v="57"/>
    <n v="5"/>
    <n v="13883.48823693502"/>
  </r>
  <r>
    <x v="57"/>
    <n v="6"/>
    <n v="11381.488362503545"/>
  </r>
  <r>
    <x v="57"/>
    <n v="7"/>
    <n v="8339.2330452590195"/>
  </r>
  <r>
    <x v="57"/>
    <n v="8"/>
    <n v="9751.6810074917248"/>
  </r>
  <r>
    <x v="57"/>
    <n v="9"/>
    <n v="19978.295293446103"/>
  </r>
  <r>
    <x v="57"/>
    <n v="10"/>
    <n v="20541.920082557546"/>
  </r>
  <r>
    <x v="57"/>
    <n v="11"/>
    <n v="21603.072925320346"/>
  </r>
  <r>
    <x v="57"/>
    <n v="12"/>
    <n v="17582.916609320277"/>
  </r>
  <r>
    <x v="57"/>
    <n v="13"/>
    <n v="9530.3815422676889"/>
  </r>
  <r>
    <x v="57"/>
    <n v="14"/>
    <n v="4215.3130196594684"/>
  </r>
  <r>
    <x v="57"/>
    <n v="15"/>
    <n v="724.71513081087301"/>
  </r>
  <r>
    <x v="57"/>
    <n v="16"/>
    <n v="0"/>
  </r>
  <r>
    <x v="57"/>
    <n v="17"/>
    <n v="0"/>
  </r>
  <r>
    <x v="57"/>
    <n v="18"/>
    <n v="0"/>
  </r>
  <r>
    <x v="57"/>
    <n v="19"/>
    <n v="0"/>
  </r>
  <r>
    <x v="57"/>
    <n v="20"/>
    <n v="0"/>
  </r>
  <r>
    <x v="57"/>
    <n v="21"/>
    <n v="0"/>
  </r>
  <r>
    <x v="57"/>
    <n v="22"/>
    <n v="53.653373348714013"/>
  </r>
  <r>
    <x v="57"/>
    <n v="23"/>
    <n v="1834.144679150111"/>
  </r>
  <r>
    <x v="58"/>
    <n v="0"/>
    <n v="932.91328031868306"/>
  </r>
  <r>
    <x v="58"/>
    <n v="1"/>
    <n v="744.16277829538319"/>
  </r>
  <r>
    <x v="58"/>
    <n v="2"/>
    <n v="2741.7400810767999"/>
  </r>
  <r>
    <x v="58"/>
    <n v="3"/>
    <n v="2232.7537969585374"/>
  </r>
  <r>
    <x v="58"/>
    <n v="4"/>
    <n v="3742.3729604937748"/>
  </r>
  <r>
    <x v="58"/>
    <n v="5"/>
    <n v="5145.9925087332786"/>
  </r>
  <r>
    <x v="58"/>
    <n v="6"/>
    <n v="2187.6338713352748"/>
  </r>
  <r>
    <x v="58"/>
    <n v="7"/>
    <n v="4779.0180470102196"/>
  </r>
  <r>
    <x v="58"/>
    <n v="8"/>
    <n v="22339.701815137323"/>
  </r>
  <r>
    <x v="58"/>
    <n v="9"/>
    <n v="22066.149991811326"/>
  </r>
  <r>
    <x v="58"/>
    <n v="10"/>
    <n v="15617.528629205774"/>
  </r>
  <r>
    <x v="58"/>
    <n v="11"/>
    <n v="14673.474851595231"/>
  </r>
  <r>
    <x v="58"/>
    <n v="12"/>
    <n v="14045.854695602526"/>
  </r>
  <r>
    <x v="58"/>
    <n v="13"/>
    <n v="15707.22852434764"/>
  </r>
  <r>
    <x v="58"/>
    <n v="14"/>
    <n v="11127.668672680307"/>
  </r>
  <r>
    <x v="58"/>
    <n v="15"/>
    <n v="4814.686260790706"/>
  </r>
  <r>
    <x v="58"/>
    <n v="16"/>
    <n v="1888.6349510990071"/>
  </r>
  <r>
    <x v="58"/>
    <n v="17"/>
    <n v="714.61699496396193"/>
  </r>
  <r>
    <x v="58"/>
    <n v="18"/>
    <n v="0"/>
  </r>
  <r>
    <x v="58"/>
    <n v="19"/>
    <n v="0"/>
  </r>
  <r>
    <x v="58"/>
    <n v="20"/>
    <n v="0"/>
  </r>
  <r>
    <x v="58"/>
    <n v="21"/>
    <n v="241.45495583931302"/>
  </r>
  <r>
    <x v="58"/>
    <n v="22"/>
    <n v="2769.4967228581795"/>
  </r>
  <r>
    <x v="58"/>
    <n v="23"/>
    <n v="5186.2242444420863"/>
  </r>
  <r>
    <x v="59"/>
    <n v="0"/>
    <n v="8869.7865734233546"/>
  </r>
  <r>
    <x v="59"/>
    <n v="1"/>
    <n v="6849.5181794813125"/>
  </r>
  <r>
    <x v="59"/>
    <n v="2"/>
    <n v="6269.3970919166777"/>
  </r>
  <r>
    <x v="59"/>
    <n v="3"/>
    <n v="5404.5780030094993"/>
  </r>
  <r>
    <x v="59"/>
    <n v="4"/>
    <n v="3901.497095779856"/>
  </r>
  <r>
    <x v="59"/>
    <n v="5"/>
    <n v="2304.0110756495687"/>
  </r>
  <r>
    <x v="59"/>
    <n v="6"/>
    <n v="3888.6475720320327"/>
  </r>
  <r>
    <x v="59"/>
    <n v="7"/>
    <n v="6324.3542244824821"/>
  </r>
  <r>
    <x v="59"/>
    <n v="8"/>
    <n v="5590.3900428820216"/>
  </r>
  <r>
    <x v="59"/>
    <n v="9"/>
    <n v="5158.073655969989"/>
  </r>
  <r>
    <x v="59"/>
    <n v="10"/>
    <n v="6027.6175423545055"/>
  </r>
  <r>
    <x v="59"/>
    <n v="11"/>
    <n v="5903.0225435125631"/>
  </r>
  <r>
    <x v="59"/>
    <n v="12"/>
    <n v="6340.7741683181266"/>
  </r>
  <r>
    <x v="59"/>
    <n v="13"/>
    <n v="6581.8932039008805"/>
  </r>
  <r>
    <x v="59"/>
    <n v="14"/>
    <n v="4984.0523566133497"/>
  </r>
  <r>
    <x v="59"/>
    <n v="15"/>
    <n v="5370.0211913958392"/>
  </r>
  <r>
    <x v="59"/>
    <n v="16"/>
    <n v="5146.6024558224981"/>
  </r>
  <r>
    <x v="59"/>
    <n v="17"/>
    <n v="3006.497103240742"/>
  </r>
  <r>
    <x v="59"/>
    <n v="18"/>
    <n v="155.85434268042002"/>
  </r>
  <r>
    <x v="59"/>
    <n v="19"/>
    <n v="28.25133961908897"/>
  </r>
  <r>
    <x v="59"/>
    <n v="20"/>
    <n v="0"/>
  </r>
  <r>
    <x v="59"/>
    <n v="21"/>
    <n v="263.14926903660398"/>
  </r>
  <r>
    <x v="59"/>
    <n v="22"/>
    <n v="1480.7650094880639"/>
  </r>
  <r>
    <x v="59"/>
    <n v="23"/>
    <n v="2825.9403777441748"/>
  </r>
  <r>
    <x v="60"/>
    <n v="0"/>
    <n v="3958.13"/>
  </r>
  <r>
    <x v="60"/>
    <n v="1"/>
    <n v="4605.7299999999996"/>
  </r>
  <r>
    <x v="60"/>
    <n v="2"/>
    <n v="4667.7700000000004"/>
  </r>
  <r>
    <x v="60"/>
    <n v="3"/>
    <n v="7881.66"/>
  </r>
  <r>
    <x v="60"/>
    <n v="4"/>
    <n v="5892.53"/>
  </r>
  <r>
    <x v="60"/>
    <n v="5"/>
    <n v="8842.26"/>
  </r>
  <r>
    <x v="60"/>
    <n v="6"/>
    <n v="4954"/>
  </r>
  <r>
    <x v="60"/>
    <n v="7"/>
    <n v="2308.1999999999998"/>
  </r>
  <r>
    <x v="60"/>
    <n v="8"/>
    <n v="1131.0999999999999"/>
  </r>
  <r>
    <x v="60"/>
    <n v="9"/>
    <n v="3221.98"/>
  </r>
  <r>
    <x v="60"/>
    <n v="10"/>
    <n v="5277.75"/>
  </r>
  <r>
    <x v="60"/>
    <n v="11"/>
    <n v="5776.31"/>
  </r>
  <r>
    <x v="60"/>
    <n v="12"/>
    <n v="15921.64"/>
  </r>
  <r>
    <x v="60"/>
    <n v="13"/>
    <n v="16120.01"/>
  </r>
  <r>
    <x v="60"/>
    <n v="14"/>
    <n v="11610.77"/>
  </r>
  <r>
    <x v="60"/>
    <n v="15"/>
    <n v="5989.9"/>
  </r>
  <r>
    <x v="60"/>
    <n v="16"/>
    <n v="6561.38"/>
  </r>
  <r>
    <x v="60"/>
    <n v="17"/>
    <n v="3748.01"/>
  </r>
  <r>
    <x v="60"/>
    <n v="18"/>
    <n v="1801.81"/>
  </r>
  <r>
    <x v="60"/>
    <n v="19"/>
    <n v="4647.03"/>
  </r>
  <r>
    <x v="60"/>
    <n v="20"/>
    <n v="4643.68"/>
  </r>
  <r>
    <x v="60"/>
    <n v="21"/>
    <n v="3970.31"/>
  </r>
  <r>
    <x v="60"/>
    <n v="22"/>
    <n v="3007.87"/>
  </r>
  <r>
    <x v="60"/>
    <n v="23"/>
    <n v="357.79"/>
  </r>
  <r>
    <x v="61"/>
    <n v="0"/>
    <n v="3684.36"/>
  </r>
  <r>
    <x v="61"/>
    <n v="1"/>
    <n v="16108.81"/>
  </r>
  <r>
    <x v="61"/>
    <n v="2"/>
    <n v="14988.46"/>
  </r>
  <r>
    <x v="61"/>
    <n v="3"/>
    <n v="2224.5300000000002"/>
  </r>
  <r>
    <x v="61"/>
    <n v="4"/>
    <n v="3602.42"/>
  </r>
  <r>
    <x v="61"/>
    <n v="5"/>
    <n v="6468.53"/>
  </r>
  <r>
    <x v="61"/>
    <n v="6"/>
    <n v="9994.58"/>
  </r>
  <r>
    <x v="61"/>
    <n v="7"/>
    <n v="10723.28"/>
  </r>
  <r>
    <x v="61"/>
    <n v="8"/>
    <n v="8916.4599999999991"/>
  </r>
  <r>
    <x v="61"/>
    <n v="9"/>
    <n v="10064.629999999999"/>
  </r>
  <r>
    <x v="61"/>
    <n v="10"/>
    <n v="17382.88"/>
  </r>
  <r>
    <x v="61"/>
    <n v="11"/>
    <n v="8472.18"/>
  </r>
  <r>
    <x v="61"/>
    <n v="12"/>
    <n v="7265.51"/>
  </r>
  <r>
    <x v="61"/>
    <n v="13"/>
    <n v="7508.91"/>
  </r>
  <r>
    <x v="61"/>
    <n v="14"/>
    <n v="11321.66"/>
  </r>
  <r>
    <x v="61"/>
    <n v="15"/>
    <n v="16490.21"/>
  </r>
  <r>
    <x v="61"/>
    <n v="16"/>
    <n v="14469.55"/>
  </r>
  <r>
    <x v="61"/>
    <n v="17"/>
    <n v="25508.22"/>
  </r>
  <r>
    <x v="61"/>
    <n v="18"/>
    <n v="26758.33"/>
  </r>
  <r>
    <x v="61"/>
    <n v="19"/>
    <n v="14033.38"/>
  </r>
  <r>
    <x v="61"/>
    <n v="20"/>
    <n v="11279.03"/>
  </r>
  <r>
    <x v="61"/>
    <n v="21"/>
    <n v="20491.66"/>
  </r>
  <r>
    <x v="61"/>
    <n v="22"/>
    <n v="27628.77"/>
  </r>
  <r>
    <x v="61"/>
    <n v="23"/>
    <n v="29600.84"/>
  </r>
  <r>
    <x v="62"/>
    <n v="0"/>
    <n v="32955.49"/>
  </r>
  <r>
    <x v="62"/>
    <n v="1"/>
    <n v="31836.33"/>
  </r>
  <r>
    <x v="62"/>
    <n v="2"/>
    <n v="34194.07"/>
  </r>
  <r>
    <x v="62"/>
    <n v="3"/>
    <n v="32164.19"/>
  </r>
  <r>
    <x v="62"/>
    <n v="4"/>
    <n v="16876.599999999999"/>
  </r>
  <r>
    <x v="62"/>
    <n v="5"/>
    <n v="15461.61"/>
  </r>
  <r>
    <x v="62"/>
    <n v="6"/>
    <n v="7273.09"/>
  </r>
  <r>
    <x v="62"/>
    <n v="7"/>
    <n v="11614.16"/>
  </r>
  <r>
    <x v="62"/>
    <n v="8"/>
    <n v="11807.07"/>
  </r>
  <r>
    <x v="62"/>
    <n v="9"/>
    <n v="27552.85"/>
  </r>
  <r>
    <x v="62"/>
    <n v="10"/>
    <n v="35303.53"/>
  </r>
  <r>
    <x v="62"/>
    <n v="11"/>
    <n v="13457.39"/>
  </r>
  <r>
    <x v="62"/>
    <n v="12"/>
    <n v="27519.79"/>
  </r>
  <r>
    <x v="62"/>
    <n v="13"/>
    <n v="15434.79"/>
  </r>
  <r>
    <x v="62"/>
    <n v="14"/>
    <n v="10581.17"/>
  </r>
  <r>
    <x v="62"/>
    <n v="15"/>
    <n v="12812.5"/>
  </r>
  <r>
    <x v="62"/>
    <n v="16"/>
    <n v="11469.7"/>
  </r>
  <r>
    <x v="62"/>
    <n v="17"/>
    <n v="10090.959999999999"/>
  </r>
  <r>
    <x v="62"/>
    <n v="18"/>
    <n v="12101.99"/>
  </r>
  <r>
    <x v="62"/>
    <n v="19"/>
    <n v="11428.36"/>
  </r>
  <r>
    <x v="62"/>
    <n v="20"/>
    <n v="14819.65"/>
  </r>
  <r>
    <x v="62"/>
    <n v="21"/>
    <n v="15502.57"/>
  </r>
  <r>
    <x v="62"/>
    <n v="22"/>
    <n v="23656.61"/>
  </r>
  <r>
    <x v="62"/>
    <n v="23"/>
    <n v="32063.919999999998"/>
  </r>
  <r>
    <x v="63"/>
    <n v="0"/>
    <n v="29147.279999999999"/>
  </r>
  <r>
    <x v="63"/>
    <n v="1"/>
    <n v="41059.03"/>
  </r>
  <r>
    <x v="63"/>
    <n v="2"/>
    <n v="39577.78"/>
  </r>
  <r>
    <x v="63"/>
    <n v="3"/>
    <n v="29607.88"/>
  </r>
  <r>
    <x v="63"/>
    <n v="4"/>
    <n v="27527.07"/>
  </r>
  <r>
    <x v="63"/>
    <n v="5"/>
    <n v="30904.07"/>
  </r>
  <r>
    <x v="63"/>
    <n v="6"/>
    <n v="28328.74"/>
  </r>
  <r>
    <x v="63"/>
    <n v="7"/>
    <n v="25496.21"/>
  </r>
  <r>
    <x v="63"/>
    <n v="8"/>
    <n v="24592.94"/>
  </r>
  <r>
    <x v="63"/>
    <n v="9"/>
    <n v="22833"/>
  </r>
  <r>
    <x v="63"/>
    <n v="10"/>
    <n v="30643.57"/>
  </r>
  <r>
    <x v="63"/>
    <n v="11"/>
    <n v="38197.31"/>
  </r>
  <r>
    <x v="63"/>
    <n v="12"/>
    <n v="38294.9"/>
  </r>
  <r>
    <x v="63"/>
    <n v="13"/>
    <n v="34340.9"/>
  </r>
  <r>
    <x v="63"/>
    <n v="14"/>
    <n v="37334.019999999997"/>
  </r>
  <r>
    <x v="63"/>
    <n v="15"/>
    <n v="32532.97"/>
  </r>
  <r>
    <x v="63"/>
    <n v="16"/>
    <n v="21268.14"/>
  </r>
  <r>
    <x v="63"/>
    <n v="17"/>
    <n v="16060.73"/>
  </r>
  <r>
    <x v="63"/>
    <n v="18"/>
    <n v="16025.36"/>
  </r>
  <r>
    <x v="63"/>
    <n v="19"/>
    <n v="16821.91"/>
  </r>
  <r>
    <x v="63"/>
    <n v="20"/>
    <n v="21468.73"/>
  </r>
  <r>
    <x v="63"/>
    <n v="21"/>
    <n v="23576.080000000002"/>
  </r>
  <r>
    <x v="63"/>
    <n v="22"/>
    <n v="27079.56"/>
  </r>
  <r>
    <x v="63"/>
    <n v="23"/>
    <n v="26817.79"/>
  </r>
  <r>
    <x v="64"/>
    <n v="0"/>
    <n v="29412.71"/>
  </r>
  <r>
    <x v="64"/>
    <n v="1"/>
    <n v="31322.58"/>
  </r>
  <r>
    <x v="64"/>
    <n v="2"/>
    <n v="32550.68"/>
  </r>
  <r>
    <x v="64"/>
    <n v="3"/>
    <n v="30510.99"/>
  </r>
  <r>
    <x v="64"/>
    <n v="4"/>
    <n v="23903.14"/>
  </r>
  <r>
    <x v="64"/>
    <n v="5"/>
    <n v="14464.19"/>
  </r>
  <r>
    <x v="64"/>
    <n v="6"/>
    <n v="23997.38"/>
  </r>
  <r>
    <x v="64"/>
    <n v="7"/>
    <n v="26485.23"/>
  </r>
  <r>
    <x v="64"/>
    <n v="8"/>
    <n v="21604.93"/>
  </r>
  <r>
    <x v="64"/>
    <n v="9"/>
    <n v="22830.01"/>
  </r>
  <r>
    <x v="64"/>
    <n v="10"/>
    <n v="23217.78"/>
  </r>
  <r>
    <x v="64"/>
    <n v="11"/>
    <n v="23093.99"/>
  </r>
  <r>
    <x v="64"/>
    <n v="12"/>
    <n v="22862.31"/>
  </r>
  <r>
    <x v="64"/>
    <n v="13"/>
    <n v="20088.66"/>
  </r>
  <r>
    <x v="64"/>
    <n v="14"/>
    <n v="20953.169999999998"/>
  </r>
  <r>
    <x v="64"/>
    <n v="15"/>
    <n v="20091.849999999999"/>
  </r>
  <r>
    <x v="64"/>
    <n v="16"/>
    <n v="18770.12"/>
  </r>
  <r>
    <x v="64"/>
    <n v="17"/>
    <n v="12595.84"/>
  </r>
  <r>
    <x v="64"/>
    <n v="18"/>
    <n v="7864.51"/>
  </r>
  <r>
    <x v="64"/>
    <n v="19"/>
    <n v="7125.37"/>
  </r>
  <r>
    <x v="64"/>
    <n v="20"/>
    <n v="11860.9"/>
  </r>
  <r>
    <x v="64"/>
    <n v="21"/>
    <n v="11730.54"/>
  </r>
  <r>
    <x v="64"/>
    <n v="22"/>
    <n v="12761.12"/>
  </r>
  <r>
    <x v="64"/>
    <n v="23"/>
    <n v="21739.21"/>
  </r>
  <r>
    <x v="65"/>
    <n v="0"/>
    <n v="26150.42"/>
  </r>
  <r>
    <x v="65"/>
    <n v="1"/>
    <n v="23751.7"/>
  </r>
  <r>
    <x v="65"/>
    <n v="2"/>
    <n v="29214.43"/>
  </r>
  <r>
    <x v="65"/>
    <n v="3"/>
    <n v="28995.34"/>
  </r>
  <r>
    <x v="65"/>
    <n v="4"/>
    <n v="34825.93"/>
  </r>
  <r>
    <x v="65"/>
    <n v="5"/>
    <n v="24374.19"/>
  </r>
  <r>
    <x v="65"/>
    <n v="6"/>
    <n v="10338.34"/>
  </r>
  <r>
    <x v="65"/>
    <n v="7"/>
    <n v="11035.35"/>
  </r>
  <r>
    <x v="65"/>
    <n v="8"/>
    <n v="10148.98"/>
  </r>
  <r>
    <x v="65"/>
    <n v="9"/>
    <n v="26218.66"/>
  </r>
  <r>
    <x v="65"/>
    <n v="10"/>
    <n v="19193.62"/>
  </r>
  <r>
    <x v="65"/>
    <n v="11"/>
    <n v="17482.830000000002"/>
  </r>
  <r>
    <x v="65"/>
    <n v="12"/>
    <n v="13130.28"/>
  </r>
  <r>
    <x v="65"/>
    <n v="13"/>
    <n v="12705.72"/>
  </r>
  <r>
    <x v="65"/>
    <n v="14"/>
    <n v="10998.61"/>
  </r>
  <r>
    <x v="65"/>
    <n v="15"/>
    <n v="7806.93"/>
  </r>
  <r>
    <x v="65"/>
    <n v="16"/>
    <n v="6816.5"/>
  </r>
  <r>
    <x v="65"/>
    <n v="17"/>
    <n v="8534.69"/>
  </r>
  <r>
    <x v="65"/>
    <n v="18"/>
    <n v="4235.95"/>
  </r>
  <r>
    <x v="65"/>
    <n v="19"/>
    <n v="3532.98"/>
  </r>
  <r>
    <x v="65"/>
    <n v="20"/>
    <n v="3913.11"/>
  </r>
  <r>
    <x v="65"/>
    <n v="21"/>
    <n v="7516.69"/>
  </r>
  <r>
    <x v="65"/>
    <n v="22"/>
    <n v="8574.1"/>
  </r>
  <r>
    <x v="65"/>
    <n v="23"/>
    <n v="6070.88"/>
  </r>
  <r>
    <x v="66"/>
    <n v="0"/>
    <n v="7079.88"/>
  </r>
  <r>
    <x v="66"/>
    <n v="1"/>
    <n v="6300.95"/>
  </r>
  <r>
    <x v="66"/>
    <n v="2"/>
    <n v="3044.54"/>
  </r>
  <r>
    <x v="66"/>
    <n v="3"/>
    <n v="5546.99"/>
  </r>
  <r>
    <x v="66"/>
    <n v="4"/>
    <n v="6364.81"/>
  </r>
  <r>
    <x v="66"/>
    <n v="5"/>
    <n v="6855.63"/>
  </r>
  <r>
    <x v="66"/>
    <n v="6"/>
    <n v="6850.7"/>
  </r>
  <r>
    <x v="66"/>
    <n v="7"/>
    <n v="6281.9"/>
  </r>
  <r>
    <x v="66"/>
    <n v="8"/>
    <n v="5306.78"/>
  </r>
  <r>
    <x v="66"/>
    <n v="9"/>
    <n v="7019.23"/>
  </r>
  <r>
    <x v="66"/>
    <n v="10"/>
    <n v="5409.85"/>
  </r>
  <r>
    <x v="66"/>
    <n v="11"/>
    <n v="5832.33"/>
  </r>
  <r>
    <x v="66"/>
    <n v="12"/>
    <n v="6221.64"/>
  </r>
  <r>
    <x v="66"/>
    <n v="13"/>
    <n v="6791.9"/>
  </r>
  <r>
    <x v="66"/>
    <n v="14"/>
    <n v="1945.35"/>
  </r>
  <r>
    <x v="66"/>
    <n v="15"/>
    <s v="                                                                      -  "/>
  </r>
  <r>
    <x v="66"/>
    <n v="16"/>
    <s v="                                                                      -  "/>
  </r>
  <r>
    <x v="66"/>
    <n v="17"/>
    <s v="                                                                      -  "/>
  </r>
  <r>
    <x v="66"/>
    <n v="18"/>
    <s v="                                                                      -  "/>
  </r>
  <r>
    <x v="66"/>
    <n v="19"/>
    <s v="                                                                      -  "/>
  </r>
  <r>
    <x v="66"/>
    <n v="20"/>
    <s v="                                                                      -  "/>
  </r>
  <r>
    <x v="66"/>
    <n v="21"/>
    <s v="                                                                      -  "/>
  </r>
  <r>
    <x v="66"/>
    <n v="22"/>
    <s v="                                                                      -  "/>
  </r>
  <r>
    <x v="66"/>
    <n v="23"/>
    <s v="                                                                      -  "/>
  </r>
  <r>
    <x v="67"/>
    <n v="0"/>
    <s v="                                                                      -  "/>
  </r>
  <r>
    <x v="67"/>
    <n v="1"/>
    <n v="2193.4499999999998"/>
  </r>
  <r>
    <x v="67"/>
    <n v="2"/>
    <n v="1059.49"/>
  </r>
  <r>
    <x v="67"/>
    <n v="3"/>
    <n v="533.96"/>
  </r>
  <r>
    <x v="67"/>
    <n v="4"/>
    <n v="2373.56"/>
  </r>
  <r>
    <x v="67"/>
    <n v="5"/>
    <n v="6685.38"/>
  </r>
  <r>
    <x v="67"/>
    <n v="6"/>
    <n v="5792.25"/>
  </r>
  <r>
    <x v="67"/>
    <n v="7"/>
    <n v="4655.51"/>
  </r>
  <r>
    <x v="67"/>
    <n v="8"/>
    <n v="10103.290000000001"/>
  </r>
  <r>
    <x v="67"/>
    <n v="9"/>
    <n v="14478.92"/>
  </r>
  <r>
    <x v="67"/>
    <n v="10"/>
    <n v="8829.7999999999993"/>
  </r>
  <r>
    <x v="67"/>
    <n v="11"/>
    <n v="15181.15"/>
  </r>
  <r>
    <x v="67"/>
    <n v="12"/>
    <n v="15483.08"/>
  </r>
  <r>
    <x v="67"/>
    <n v="13"/>
    <n v="9395.77"/>
  </r>
  <r>
    <x v="67"/>
    <n v="14"/>
    <n v="15039.21"/>
  </r>
  <r>
    <x v="67"/>
    <n v="15"/>
    <n v="12798.5"/>
  </r>
  <r>
    <x v="67"/>
    <n v="16"/>
    <n v="8026.79"/>
  </r>
  <r>
    <x v="67"/>
    <n v="17"/>
    <n v="2623.32"/>
  </r>
  <r>
    <x v="67"/>
    <n v="18"/>
    <n v="12843.77"/>
  </r>
  <r>
    <x v="67"/>
    <n v="19"/>
    <n v="22409.54"/>
  </r>
  <r>
    <x v="67"/>
    <n v="20"/>
    <n v="25212.959999999999"/>
  </r>
  <r>
    <x v="67"/>
    <n v="21"/>
    <n v="14740.37"/>
  </r>
  <r>
    <x v="67"/>
    <n v="22"/>
    <n v="8533.52"/>
  </r>
  <r>
    <x v="67"/>
    <n v="23"/>
    <n v="13751.59"/>
  </r>
  <r>
    <x v="68"/>
    <n v="0"/>
    <n v="20428.91"/>
  </r>
  <r>
    <x v="68"/>
    <n v="1"/>
    <n v="17843.849999999999"/>
  </r>
  <r>
    <x v="68"/>
    <n v="2"/>
    <n v="23038.799999999999"/>
  </r>
  <r>
    <x v="68"/>
    <n v="3"/>
    <n v="24987.07"/>
  </r>
  <r>
    <x v="68"/>
    <n v="4"/>
    <n v="13838.49"/>
  </r>
  <r>
    <x v="68"/>
    <n v="5"/>
    <n v="7103.71"/>
  </r>
  <r>
    <x v="68"/>
    <n v="6"/>
    <n v="4993.37"/>
  </r>
  <r>
    <x v="68"/>
    <n v="7"/>
    <n v="4373.2700000000004"/>
  </r>
  <r>
    <x v="68"/>
    <n v="8"/>
    <n v="19444.88"/>
  </r>
  <r>
    <x v="68"/>
    <n v="9"/>
    <n v="40576.39"/>
  </r>
  <r>
    <x v="68"/>
    <n v="10"/>
    <n v="39886.92"/>
  </r>
  <r>
    <x v="68"/>
    <n v="11"/>
    <n v="40706.21"/>
  </r>
  <r>
    <x v="68"/>
    <n v="12"/>
    <n v="40799.019999999997"/>
  </r>
  <r>
    <x v="68"/>
    <n v="13"/>
    <n v="27716.18"/>
  </r>
  <r>
    <x v="68"/>
    <n v="14"/>
    <n v="20051.650000000001"/>
  </r>
  <r>
    <x v="68"/>
    <n v="15"/>
    <n v="19694.310000000001"/>
  </r>
  <r>
    <x v="68"/>
    <n v="16"/>
    <n v="40700"/>
  </r>
  <r>
    <x v="68"/>
    <n v="17"/>
    <n v="37723.949999999997"/>
  </r>
  <r>
    <x v="68"/>
    <n v="18"/>
    <n v="36430.449999999997"/>
  </r>
  <r>
    <x v="68"/>
    <n v="19"/>
    <n v="27319.51"/>
  </r>
  <r>
    <x v="68"/>
    <n v="20"/>
    <n v="13312.44"/>
  </r>
  <r>
    <x v="68"/>
    <n v="21"/>
    <n v="7434.22"/>
  </r>
  <r>
    <x v="68"/>
    <n v="22"/>
    <n v="10988.28"/>
  </r>
  <r>
    <x v="68"/>
    <n v="23"/>
    <n v="12678.6"/>
  </r>
  <r>
    <x v="69"/>
    <n v="0"/>
    <n v="23164.959999999999"/>
  </r>
  <r>
    <x v="69"/>
    <n v="1"/>
    <n v="25371.71"/>
  </r>
  <r>
    <x v="69"/>
    <n v="2"/>
    <n v="18442.39"/>
  </r>
  <r>
    <x v="69"/>
    <n v="3"/>
    <n v="17980.87"/>
  </r>
  <r>
    <x v="69"/>
    <n v="4"/>
    <n v="23910.91"/>
  </r>
  <r>
    <x v="69"/>
    <n v="5"/>
    <n v="26106.26"/>
  </r>
  <r>
    <x v="69"/>
    <n v="6"/>
    <n v="21080.62"/>
  </r>
  <r>
    <x v="69"/>
    <n v="7"/>
    <n v="11509.54"/>
  </r>
  <r>
    <x v="69"/>
    <n v="8"/>
    <n v="15761.62"/>
  </r>
  <r>
    <x v="69"/>
    <n v="9"/>
    <n v="21308.37"/>
  </r>
  <r>
    <x v="69"/>
    <n v="10"/>
    <n v="14224.75"/>
  </r>
  <r>
    <x v="69"/>
    <n v="11"/>
    <n v="16180.35"/>
  </r>
  <r>
    <x v="69"/>
    <n v="12"/>
    <n v="22837.45"/>
  </r>
  <r>
    <x v="69"/>
    <n v="13"/>
    <n v="18565.330000000002"/>
  </r>
  <r>
    <x v="69"/>
    <n v="14"/>
    <n v="17194.759999999998"/>
  </r>
  <r>
    <x v="69"/>
    <n v="15"/>
    <n v="20535.91"/>
  </r>
  <r>
    <x v="69"/>
    <n v="16"/>
    <n v="25574.43"/>
  </r>
  <r>
    <x v="69"/>
    <n v="17"/>
    <n v="36904.51"/>
  </r>
  <r>
    <x v="69"/>
    <n v="18"/>
    <n v="34700.47"/>
  </r>
  <r>
    <x v="69"/>
    <n v="19"/>
    <n v="33646.480000000003"/>
  </r>
  <r>
    <x v="69"/>
    <n v="20"/>
    <n v="31196.43"/>
  </r>
  <r>
    <x v="69"/>
    <n v="21"/>
    <n v="31625.67"/>
  </r>
  <r>
    <x v="69"/>
    <n v="22"/>
    <n v="25446.34"/>
  </r>
  <r>
    <x v="69"/>
    <n v="23"/>
    <n v="31423.03"/>
  </r>
  <r>
    <x v="70"/>
    <n v="0"/>
    <n v="29738.07"/>
  </r>
  <r>
    <x v="70"/>
    <n v="1"/>
    <n v="34333.230000000003"/>
  </r>
  <r>
    <x v="70"/>
    <n v="2"/>
    <n v="25754.12"/>
  </r>
  <r>
    <x v="70"/>
    <n v="3"/>
    <n v="17221.439999999999"/>
  </r>
  <r>
    <x v="70"/>
    <n v="4"/>
    <n v="7297.33"/>
  </r>
  <r>
    <x v="70"/>
    <n v="5"/>
    <n v="4965.2299999999996"/>
  </r>
  <r>
    <x v="70"/>
    <n v="6"/>
    <n v="5791.69"/>
  </r>
  <r>
    <x v="70"/>
    <n v="7"/>
    <n v="4424.3599999999997"/>
  </r>
  <r>
    <x v="70"/>
    <n v="8"/>
    <n v="3567.69"/>
  </r>
  <r>
    <x v="70"/>
    <n v="9"/>
    <n v="3942.13"/>
  </r>
  <r>
    <x v="70"/>
    <n v="10"/>
    <n v="4132.8900000000003"/>
  </r>
  <r>
    <x v="70"/>
    <n v="11"/>
    <n v="11124.71"/>
  </r>
  <r>
    <x v="70"/>
    <n v="12"/>
    <n v="13253.41"/>
  </r>
  <r>
    <x v="70"/>
    <n v="13"/>
    <n v="20756.580000000002"/>
  </r>
  <r>
    <x v="70"/>
    <n v="14"/>
    <n v="14160.43"/>
  </r>
  <r>
    <x v="70"/>
    <n v="15"/>
    <n v="8697.24"/>
  </r>
  <r>
    <x v="70"/>
    <n v="16"/>
    <n v="5711.96"/>
  </r>
  <r>
    <x v="70"/>
    <n v="17"/>
    <n v="4032.19"/>
  </r>
  <r>
    <x v="70"/>
    <n v="18"/>
    <n v="3579.6"/>
  </r>
  <r>
    <x v="70"/>
    <n v="19"/>
    <n v="4238.68"/>
  </r>
  <r>
    <x v="70"/>
    <n v="20"/>
    <n v="2868.34"/>
  </r>
  <r>
    <x v="70"/>
    <n v="21"/>
    <n v="1059.75"/>
  </r>
  <r>
    <x v="70"/>
    <n v="22"/>
    <n v="2035.54"/>
  </r>
  <r>
    <x v="70"/>
    <n v="23"/>
    <n v="1853.03"/>
  </r>
  <r>
    <x v="71"/>
    <n v="0"/>
    <n v="2380.35"/>
  </r>
  <r>
    <x v="71"/>
    <n v="1"/>
    <n v="3498.96"/>
  </r>
  <r>
    <x v="71"/>
    <n v="2"/>
    <n v="2104.83"/>
  </r>
  <r>
    <x v="71"/>
    <n v="3"/>
    <n v="4037.25"/>
  </r>
  <r>
    <x v="71"/>
    <n v="4"/>
    <n v="7060.62"/>
  </r>
  <r>
    <x v="71"/>
    <n v="5"/>
    <n v="6932.71"/>
  </r>
  <r>
    <x v="71"/>
    <n v="6"/>
    <n v="6171"/>
  </r>
  <r>
    <x v="71"/>
    <n v="7"/>
    <n v="7478.16"/>
  </r>
  <r>
    <x v="71"/>
    <n v="8"/>
    <n v="8169.75"/>
  </r>
  <r>
    <x v="71"/>
    <n v="9"/>
    <n v="9334.51"/>
  </r>
  <r>
    <x v="71"/>
    <n v="10"/>
    <n v="9442.92"/>
  </r>
  <r>
    <x v="71"/>
    <n v="11"/>
    <n v="8689.0400000000009"/>
  </r>
  <r>
    <x v="71"/>
    <n v="12"/>
    <n v="12397.42"/>
  </r>
  <r>
    <x v="71"/>
    <n v="13"/>
    <n v="10205.27"/>
  </r>
  <r>
    <x v="71"/>
    <n v="14"/>
    <n v="6856.95"/>
  </r>
  <r>
    <x v="71"/>
    <n v="15"/>
    <n v="4662.3900000000003"/>
  </r>
  <r>
    <x v="71"/>
    <n v="16"/>
    <n v="3007.1"/>
  </r>
  <r>
    <x v="71"/>
    <n v="17"/>
    <n v="1983.6"/>
  </r>
  <r>
    <x v="71"/>
    <n v="18"/>
    <n v="2192.85"/>
  </r>
  <r>
    <x v="71"/>
    <n v="19"/>
    <n v="1476.76"/>
  </r>
  <r>
    <x v="71"/>
    <n v="20"/>
    <n v="2632.03"/>
  </r>
  <r>
    <x v="71"/>
    <n v="21"/>
    <n v="4289.8999999999996"/>
  </r>
  <r>
    <x v="71"/>
    <n v="22"/>
    <n v="6986.06"/>
  </r>
  <r>
    <x v="71"/>
    <n v="23"/>
    <n v="980.47"/>
  </r>
  <r>
    <x v="72"/>
    <n v="0"/>
    <n v="1674.42"/>
  </r>
  <r>
    <x v="72"/>
    <n v="1"/>
    <n v="6294.68"/>
  </r>
  <r>
    <x v="72"/>
    <n v="2"/>
    <n v="8765.57"/>
  </r>
  <r>
    <x v="72"/>
    <n v="3"/>
    <n v="7706.11"/>
  </r>
  <r>
    <x v="72"/>
    <n v="4"/>
    <n v="3444.75"/>
  </r>
  <r>
    <x v="72"/>
    <n v="5"/>
    <n v="8412.52"/>
  </r>
  <r>
    <x v="72"/>
    <n v="6"/>
    <n v="6600.78"/>
  </r>
  <r>
    <x v="72"/>
    <n v="7"/>
    <n v="5007.97"/>
  </r>
  <r>
    <x v="72"/>
    <n v="8"/>
    <n v="8261.93"/>
  </r>
  <r>
    <x v="72"/>
    <n v="9"/>
    <n v="13921.56"/>
  </r>
  <r>
    <x v="72"/>
    <n v="10"/>
    <n v="13999.71"/>
  </r>
  <r>
    <x v="72"/>
    <n v="11"/>
    <n v="11915.28"/>
  </r>
  <r>
    <x v="72"/>
    <n v="12"/>
    <n v="11158.69"/>
  </r>
  <r>
    <x v="72"/>
    <n v="13"/>
    <n v="16649.09"/>
  </r>
  <r>
    <x v="72"/>
    <n v="14"/>
    <n v="9300.48"/>
  </r>
  <r>
    <x v="72"/>
    <n v="15"/>
    <n v="4519.6400000000003"/>
  </r>
  <r>
    <x v="72"/>
    <n v="16"/>
    <n v="3146.26"/>
  </r>
  <r>
    <x v="72"/>
    <n v="17"/>
    <n v="1224"/>
  </r>
  <r>
    <x v="72"/>
    <n v="18"/>
    <n v="907.14"/>
  </r>
  <r>
    <x v="72"/>
    <n v="19"/>
    <n v="299.98"/>
  </r>
  <r>
    <x v="72"/>
    <n v="20"/>
    <n v="135.57"/>
  </r>
  <r>
    <x v="72"/>
    <n v="21"/>
    <n v="1164.08"/>
  </r>
  <r>
    <x v="72"/>
    <n v="22"/>
    <n v="3121.92"/>
  </r>
  <r>
    <x v="72"/>
    <n v="23"/>
    <n v="2861.09"/>
  </r>
  <r>
    <x v="73"/>
    <n v="0"/>
    <n v="5232.45"/>
  </r>
  <r>
    <x v="73"/>
    <n v="1"/>
    <n v="910.69"/>
  </r>
  <r>
    <x v="73"/>
    <n v="2"/>
    <n v="1295.1400000000001"/>
  </r>
  <r>
    <x v="73"/>
    <n v="3"/>
    <n v="314.19"/>
  </r>
  <r>
    <x v="73"/>
    <n v="4"/>
    <s v="                                                                      -  "/>
  </r>
  <r>
    <x v="73"/>
    <n v="5"/>
    <n v="218.24"/>
  </r>
  <r>
    <x v="73"/>
    <n v="6"/>
    <n v="1041.53"/>
  </r>
  <r>
    <x v="73"/>
    <n v="7"/>
    <n v="2081.38"/>
  </r>
  <r>
    <x v="73"/>
    <n v="8"/>
    <n v="2193.0300000000002"/>
  </r>
  <r>
    <x v="73"/>
    <n v="9"/>
    <n v="620.92999999999995"/>
  </r>
  <r>
    <x v="73"/>
    <n v="10"/>
    <n v="2412.7199999999998"/>
  </r>
  <r>
    <x v="73"/>
    <n v="11"/>
    <n v="3193.95"/>
  </r>
  <r>
    <x v="73"/>
    <n v="12"/>
    <n v="5154.3900000000003"/>
  </r>
  <r>
    <x v="73"/>
    <n v="13"/>
    <n v="6360.73"/>
  </r>
  <r>
    <x v="73"/>
    <n v="14"/>
    <n v="5708.34"/>
  </r>
  <r>
    <x v="73"/>
    <n v="15"/>
    <n v="2479.83"/>
  </r>
  <r>
    <x v="73"/>
    <n v="16"/>
    <n v="30.98"/>
  </r>
  <r>
    <x v="73"/>
    <n v="17"/>
    <s v="                                                                      -  "/>
  </r>
  <r>
    <x v="73"/>
    <n v="18"/>
    <s v="                                                                      -  "/>
  </r>
  <r>
    <x v="73"/>
    <n v="19"/>
    <s v="                                                                      -  "/>
  </r>
  <r>
    <x v="73"/>
    <n v="20"/>
    <s v="                                                                      -  "/>
  </r>
  <r>
    <x v="73"/>
    <n v="21"/>
    <n v="98.04"/>
  </r>
  <r>
    <x v="73"/>
    <n v="22"/>
    <n v="1000.93"/>
  </r>
  <r>
    <x v="73"/>
    <n v="23"/>
    <s v="                                                                      -  "/>
  </r>
  <r>
    <x v="74"/>
    <n v="0"/>
    <s v="                                                                      -  "/>
  </r>
  <r>
    <x v="74"/>
    <n v="1"/>
    <s v="                                                                      -  "/>
  </r>
  <r>
    <x v="74"/>
    <n v="2"/>
    <s v="                                                                      -  "/>
  </r>
  <r>
    <x v="74"/>
    <n v="3"/>
    <s v="                                                                      -  "/>
  </r>
  <r>
    <x v="74"/>
    <n v="4"/>
    <n v="75.62"/>
  </r>
  <r>
    <x v="74"/>
    <n v="5"/>
    <n v="2110.6"/>
  </r>
  <r>
    <x v="74"/>
    <n v="6"/>
    <n v="3010.99"/>
  </r>
  <r>
    <x v="74"/>
    <n v="7"/>
    <n v="2725.8"/>
  </r>
  <r>
    <x v="74"/>
    <n v="8"/>
    <n v="12864.63"/>
  </r>
  <r>
    <x v="74"/>
    <n v="9"/>
    <n v="17675.080000000002"/>
  </r>
  <r>
    <x v="74"/>
    <n v="10"/>
    <n v="13578.83"/>
  </r>
  <r>
    <x v="74"/>
    <n v="11"/>
    <n v="10933.54"/>
  </r>
  <r>
    <x v="74"/>
    <n v="12"/>
    <n v="9358.76"/>
  </r>
  <r>
    <x v="74"/>
    <n v="13"/>
    <n v="8046.28"/>
  </r>
  <r>
    <x v="74"/>
    <n v="14"/>
    <n v="9569.4699999999993"/>
  </r>
  <r>
    <x v="74"/>
    <n v="15"/>
    <n v="9456.1299999999992"/>
  </r>
  <r>
    <x v="74"/>
    <n v="16"/>
    <n v="9047.34"/>
  </r>
  <r>
    <x v="74"/>
    <n v="17"/>
    <n v="2077.5500000000002"/>
  </r>
  <r>
    <x v="74"/>
    <n v="18"/>
    <n v="82.03"/>
  </r>
  <r>
    <x v="74"/>
    <n v="19"/>
    <s v="                                                                      -  "/>
  </r>
  <r>
    <x v="74"/>
    <n v="20"/>
    <n v="387.49"/>
  </r>
  <r>
    <x v="74"/>
    <n v="21"/>
    <n v="9093.48"/>
  </r>
  <r>
    <x v="74"/>
    <n v="22"/>
    <n v="10824.77"/>
  </r>
  <r>
    <x v="74"/>
    <n v="23"/>
    <n v="3115.51"/>
  </r>
  <r>
    <x v="75"/>
    <n v="0"/>
    <s v="                                                                      -  "/>
  </r>
  <r>
    <x v="75"/>
    <n v="1"/>
    <s v="                                                                      -  "/>
  </r>
  <r>
    <x v="75"/>
    <n v="2"/>
    <s v="                                                                      -  "/>
  </r>
  <r>
    <x v="75"/>
    <n v="3"/>
    <s v="                                                                      -  "/>
  </r>
  <r>
    <x v="75"/>
    <n v="4"/>
    <s v="                                                                      -  "/>
  </r>
  <r>
    <x v="75"/>
    <n v="5"/>
    <s v="                                                                      -  "/>
  </r>
  <r>
    <x v="75"/>
    <n v="6"/>
    <s v="                                                                      -  "/>
  </r>
  <r>
    <x v="75"/>
    <n v="7"/>
    <s v="                                                                      -  "/>
  </r>
  <r>
    <x v="75"/>
    <n v="8"/>
    <s v="                                                                      -  "/>
  </r>
  <r>
    <x v="75"/>
    <n v="9"/>
    <n v="734.63"/>
  </r>
  <r>
    <x v="75"/>
    <n v="10"/>
    <n v="4795.3100000000004"/>
  </r>
  <r>
    <x v="75"/>
    <n v="11"/>
    <n v="4572.8999999999996"/>
  </r>
  <r>
    <x v="75"/>
    <n v="12"/>
    <n v="3284.53"/>
  </r>
  <r>
    <x v="75"/>
    <n v="13"/>
    <n v="3935.06"/>
  </r>
  <r>
    <x v="75"/>
    <n v="14"/>
    <n v="2222.9699999999998"/>
  </r>
  <r>
    <x v="75"/>
    <n v="15"/>
    <n v="373.67"/>
  </r>
  <r>
    <x v="75"/>
    <n v="16"/>
    <s v="                                                                      -  "/>
  </r>
  <r>
    <x v="75"/>
    <n v="17"/>
    <n v="1124.96"/>
  </r>
  <r>
    <x v="75"/>
    <n v="18"/>
    <n v="1417.17"/>
  </r>
  <r>
    <x v="75"/>
    <n v="19"/>
    <n v="4551.58"/>
  </r>
  <r>
    <x v="75"/>
    <n v="20"/>
    <n v="6339.9"/>
  </r>
  <r>
    <x v="75"/>
    <n v="21"/>
    <n v="12809.14"/>
  </r>
  <r>
    <x v="75"/>
    <n v="22"/>
    <n v="5454.69"/>
  </r>
  <r>
    <x v="75"/>
    <n v="23"/>
    <s v="                                                                      -  "/>
  </r>
  <r>
    <x v="76"/>
    <n v="0"/>
    <n v="504"/>
  </r>
  <r>
    <x v="76"/>
    <n v="1"/>
    <n v="1368.31"/>
  </r>
  <r>
    <x v="76"/>
    <n v="2"/>
    <n v="703.99"/>
  </r>
  <r>
    <x v="76"/>
    <n v="3"/>
    <n v="957.26"/>
  </r>
  <r>
    <x v="76"/>
    <n v="4"/>
    <n v="615.63"/>
  </r>
  <r>
    <x v="76"/>
    <n v="5"/>
    <n v="2911"/>
  </r>
  <r>
    <x v="76"/>
    <n v="6"/>
    <n v="9244.7000000000007"/>
  </r>
  <r>
    <x v="76"/>
    <n v="7"/>
    <n v="4881.97"/>
  </r>
  <r>
    <x v="76"/>
    <n v="8"/>
    <n v="2092.4"/>
  </r>
  <r>
    <x v="76"/>
    <n v="9"/>
    <n v="2049.9299999999998"/>
  </r>
  <r>
    <x v="76"/>
    <n v="10"/>
    <n v="2744.29"/>
  </r>
  <r>
    <x v="76"/>
    <n v="11"/>
    <n v="3836.37"/>
  </r>
  <r>
    <x v="76"/>
    <n v="12"/>
    <n v="7887.24"/>
  </r>
  <r>
    <x v="76"/>
    <n v="13"/>
    <n v="13127.62"/>
  </r>
  <r>
    <x v="76"/>
    <n v="14"/>
    <n v="5617.77"/>
  </r>
  <r>
    <x v="76"/>
    <n v="15"/>
    <n v="2445.16"/>
  </r>
  <r>
    <x v="76"/>
    <n v="16"/>
    <n v="1459.91"/>
  </r>
  <r>
    <x v="76"/>
    <n v="17"/>
    <n v="287.52999999999997"/>
  </r>
  <r>
    <x v="76"/>
    <n v="18"/>
    <n v="511.89"/>
  </r>
  <r>
    <x v="76"/>
    <n v="19"/>
    <n v="122.17"/>
  </r>
  <r>
    <x v="76"/>
    <n v="20"/>
    <s v="                                                                      -  "/>
  </r>
  <r>
    <x v="76"/>
    <n v="21"/>
    <n v="476"/>
  </r>
  <r>
    <x v="76"/>
    <n v="22"/>
    <n v="889.89"/>
  </r>
  <r>
    <x v="76"/>
    <n v="23"/>
    <n v="460.44"/>
  </r>
  <r>
    <x v="77"/>
    <n v="0"/>
    <s v="                                                                      -  "/>
  </r>
  <r>
    <x v="77"/>
    <n v="1"/>
    <n v="2393.59"/>
  </r>
  <r>
    <x v="77"/>
    <n v="2"/>
    <n v="95.84"/>
  </r>
  <r>
    <x v="77"/>
    <n v="3"/>
    <s v="                                                                      -  "/>
  </r>
  <r>
    <x v="77"/>
    <n v="4"/>
    <n v="2146.25"/>
  </r>
  <r>
    <x v="77"/>
    <n v="5"/>
    <n v="1305.9000000000001"/>
  </r>
  <r>
    <x v="77"/>
    <n v="6"/>
    <n v="75.38"/>
  </r>
  <r>
    <x v="77"/>
    <n v="7"/>
    <s v="                                                                      -  "/>
  </r>
  <r>
    <x v="77"/>
    <n v="8"/>
    <n v="2730.24"/>
  </r>
  <r>
    <x v="77"/>
    <n v="9"/>
    <n v="11369.53"/>
  </r>
  <r>
    <x v="77"/>
    <n v="10"/>
    <n v="16778.689999999999"/>
  </r>
  <r>
    <x v="77"/>
    <n v="11"/>
    <n v="32534.44"/>
  </r>
  <r>
    <x v="77"/>
    <n v="12"/>
    <n v="26735.39"/>
  </r>
  <r>
    <x v="77"/>
    <n v="13"/>
    <n v="13797.9"/>
  </r>
  <r>
    <x v="77"/>
    <n v="14"/>
    <n v="7978.92"/>
  </r>
  <r>
    <x v="77"/>
    <n v="15"/>
    <n v="5281.35"/>
  </r>
  <r>
    <x v="77"/>
    <n v="16"/>
    <n v="8444.91"/>
  </r>
  <r>
    <x v="77"/>
    <n v="17"/>
    <n v="14883.55"/>
  </r>
  <r>
    <x v="77"/>
    <n v="18"/>
    <n v="18259.7"/>
  </r>
  <r>
    <x v="77"/>
    <n v="19"/>
    <n v="21392.84"/>
  </r>
  <r>
    <x v="77"/>
    <n v="20"/>
    <n v="11971.84"/>
  </r>
  <r>
    <x v="77"/>
    <n v="21"/>
    <n v="27302.39"/>
  </r>
  <r>
    <x v="77"/>
    <n v="22"/>
    <n v="39010.69"/>
  </r>
  <r>
    <x v="77"/>
    <n v="23"/>
    <n v="36245.089999999997"/>
  </r>
  <r>
    <x v="78"/>
    <n v="0"/>
    <n v="30403.27"/>
  </r>
  <r>
    <x v="78"/>
    <n v="1"/>
    <n v="12579.87"/>
  </r>
  <r>
    <x v="78"/>
    <n v="2"/>
    <n v="11929.84"/>
  </r>
  <r>
    <x v="78"/>
    <n v="3"/>
    <n v="17636.21"/>
  </r>
  <r>
    <x v="78"/>
    <n v="4"/>
    <n v="14548.86"/>
  </r>
  <r>
    <x v="78"/>
    <n v="5"/>
    <n v="12534.88"/>
  </r>
  <r>
    <x v="78"/>
    <n v="6"/>
    <n v="9139.0499999999993"/>
  </r>
  <r>
    <x v="78"/>
    <n v="7"/>
    <n v="7497.01"/>
  </r>
  <r>
    <x v="78"/>
    <n v="8"/>
    <n v="9151.91"/>
  </r>
  <r>
    <x v="78"/>
    <n v="9"/>
    <n v="13739.88"/>
  </r>
  <r>
    <x v="78"/>
    <n v="10"/>
    <n v="23415.94"/>
  </r>
  <r>
    <x v="78"/>
    <n v="11"/>
    <n v="41250.800000000003"/>
  </r>
  <r>
    <x v="78"/>
    <n v="12"/>
    <n v="32638.18"/>
  </r>
  <r>
    <x v="78"/>
    <n v="13"/>
    <n v="25975.69"/>
  </r>
  <r>
    <x v="78"/>
    <n v="14"/>
    <n v="25434.27"/>
  </r>
  <r>
    <x v="78"/>
    <n v="15"/>
    <n v="19676.63"/>
  </r>
  <r>
    <x v="78"/>
    <n v="16"/>
    <n v="19602.71"/>
  </r>
  <r>
    <x v="78"/>
    <n v="17"/>
    <n v="21110.78"/>
  </r>
  <r>
    <x v="78"/>
    <n v="18"/>
    <n v="25307.75"/>
  </r>
  <r>
    <x v="78"/>
    <n v="19"/>
    <n v="32751.35"/>
  </r>
  <r>
    <x v="78"/>
    <n v="20"/>
    <n v="27872.83"/>
  </r>
  <r>
    <x v="78"/>
    <n v="21"/>
    <n v="35674.49"/>
  </r>
  <r>
    <x v="78"/>
    <n v="22"/>
    <n v="20173.330000000002"/>
  </r>
  <r>
    <x v="78"/>
    <n v="23"/>
    <n v="13909.19"/>
  </r>
  <r>
    <x v="79"/>
    <n v="0"/>
    <n v="17605.13"/>
  </r>
  <r>
    <x v="79"/>
    <n v="1"/>
    <n v="13320.22"/>
  </r>
  <r>
    <x v="79"/>
    <n v="2"/>
    <n v="10523.49"/>
  </r>
  <r>
    <x v="79"/>
    <n v="3"/>
    <n v="7846"/>
  </r>
  <r>
    <x v="79"/>
    <n v="4"/>
    <n v="6797.59"/>
  </r>
  <r>
    <x v="79"/>
    <n v="5"/>
    <n v="12226.1"/>
  </r>
  <r>
    <x v="79"/>
    <n v="6"/>
    <n v="12186.04"/>
  </r>
  <r>
    <x v="79"/>
    <n v="7"/>
    <n v="17696.5"/>
  </r>
  <r>
    <x v="79"/>
    <n v="8"/>
    <n v="25092.32"/>
  </r>
  <r>
    <x v="79"/>
    <n v="9"/>
    <n v="26040.79"/>
  </r>
  <r>
    <x v="79"/>
    <n v="10"/>
    <n v="27990.75"/>
  </r>
  <r>
    <x v="79"/>
    <n v="11"/>
    <n v="31025.46"/>
  </r>
  <r>
    <x v="79"/>
    <n v="12"/>
    <n v="23420.65"/>
  </r>
  <r>
    <x v="79"/>
    <n v="13"/>
    <n v="12747.8"/>
  </r>
  <r>
    <x v="79"/>
    <n v="14"/>
    <n v="19301.509999999998"/>
  </r>
  <r>
    <x v="79"/>
    <n v="15"/>
    <n v="29138.28"/>
  </r>
  <r>
    <x v="79"/>
    <n v="16"/>
    <n v="18359.68"/>
  </r>
  <r>
    <x v="79"/>
    <n v="17"/>
    <n v="15996.58"/>
  </r>
  <r>
    <x v="79"/>
    <n v="18"/>
    <n v="14377.71"/>
  </r>
  <r>
    <x v="79"/>
    <n v="19"/>
    <n v="21604.59"/>
  </r>
  <r>
    <x v="79"/>
    <n v="20"/>
    <n v="33979.57"/>
  </r>
  <r>
    <x v="79"/>
    <n v="21"/>
    <n v="38608.269999999997"/>
  </r>
  <r>
    <x v="79"/>
    <n v="22"/>
    <n v="33895.78"/>
  </r>
  <r>
    <x v="79"/>
    <n v="23"/>
    <n v="33513.32"/>
  </r>
  <r>
    <x v="80"/>
    <n v="0"/>
    <n v="26438.73"/>
  </r>
  <r>
    <x v="80"/>
    <n v="1"/>
    <n v="30643.360000000001"/>
  </r>
  <r>
    <x v="80"/>
    <n v="2"/>
    <n v="15581.08"/>
  </r>
  <r>
    <x v="80"/>
    <n v="3"/>
    <n v="7873.36"/>
  </r>
  <r>
    <x v="80"/>
    <n v="4"/>
    <n v="2914.92"/>
  </r>
  <r>
    <x v="80"/>
    <n v="5"/>
    <n v="4134.01"/>
  </r>
  <r>
    <x v="80"/>
    <n v="6"/>
    <n v="10438.219999999999"/>
  </r>
  <r>
    <x v="80"/>
    <n v="7"/>
    <n v="27728.2"/>
  </r>
  <r>
    <x v="80"/>
    <n v="8"/>
    <n v="30470.92"/>
  </r>
  <r>
    <x v="80"/>
    <n v="9"/>
    <n v="39719.19"/>
  </r>
  <r>
    <x v="80"/>
    <n v="10"/>
    <n v="41850.269999999997"/>
  </r>
  <r>
    <x v="80"/>
    <n v="11"/>
    <n v="42428.11"/>
  </r>
  <r>
    <x v="80"/>
    <n v="12"/>
    <n v="38464.33"/>
  </r>
  <r>
    <x v="80"/>
    <n v="13"/>
    <n v="33694.01"/>
  </r>
  <r>
    <x v="80"/>
    <n v="14"/>
    <n v="22693.83"/>
  </r>
  <r>
    <x v="80"/>
    <n v="15"/>
    <n v="12189.32"/>
  </r>
  <r>
    <x v="80"/>
    <n v="16"/>
    <n v="9188.9500000000007"/>
  </r>
  <r>
    <x v="80"/>
    <n v="17"/>
    <n v="6564.8"/>
  </r>
  <r>
    <x v="80"/>
    <n v="18"/>
    <n v="9339.25"/>
  </r>
  <r>
    <x v="80"/>
    <n v="19"/>
    <n v="9514.85"/>
  </r>
  <r>
    <x v="80"/>
    <n v="20"/>
    <n v="8326.3799999999992"/>
  </r>
  <r>
    <x v="80"/>
    <n v="21"/>
    <n v="32279.3"/>
  </r>
  <r>
    <x v="80"/>
    <n v="22"/>
    <n v="33353.29"/>
  </r>
  <r>
    <x v="80"/>
    <n v="23"/>
    <n v="25171.46"/>
  </r>
  <r>
    <x v="81"/>
    <n v="0"/>
    <n v="33396.53"/>
  </r>
  <r>
    <x v="81"/>
    <n v="1"/>
    <n v="31190.71"/>
  </r>
  <r>
    <x v="81"/>
    <n v="2"/>
    <n v="31732.73"/>
  </r>
  <r>
    <x v="81"/>
    <n v="3"/>
    <n v="16915"/>
  </r>
  <r>
    <x v="81"/>
    <n v="4"/>
    <n v="8529.31"/>
  </r>
  <r>
    <x v="81"/>
    <n v="5"/>
    <n v="12488.9"/>
  </r>
  <r>
    <x v="81"/>
    <n v="6"/>
    <n v="14757.24"/>
  </r>
  <r>
    <x v="81"/>
    <n v="7"/>
    <n v="19540.84"/>
  </r>
  <r>
    <x v="81"/>
    <n v="8"/>
    <n v="20712.89"/>
  </r>
  <r>
    <x v="81"/>
    <n v="9"/>
    <n v="26569.46"/>
  </r>
  <r>
    <x v="81"/>
    <n v="10"/>
    <n v="20895.7"/>
  </r>
  <r>
    <x v="81"/>
    <n v="11"/>
    <n v="21757.95"/>
  </r>
  <r>
    <x v="81"/>
    <n v="12"/>
    <n v="18914.669999999998"/>
  </r>
  <r>
    <x v="81"/>
    <n v="13"/>
    <n v="26873.23"/>
  </r>
  <r>
    <x v="81"/>
    <n v="14"/>
    <n v="27144.74"/>
  </r>
  <r>
    <x v="81"/>
    <n v="15"/>
    <n v="22322.54"/>
  </r>
  <r>
    <x v="81"/>
    <n v="16"/>
    <n v="15543.6"/>
  </r>
  <r>
    <x v="81"/>
    <n v="17"/>
    <n v="12709.32"/>
  </r>
  <r>
    <x v="81"/>
    <n v="18"/>
    <n v="8640.2199999999993"/>
  </r>
  <r>
    <x v="81"/>
    <n v="19"/>
    <n v="10967.89"/>
  </r>
  <r>
    <x v="81"/>
    <n v="20"/>
    <n v="8669.24"/>
  </r>
  <r>
    <x v="81"/>
    <n v="21"/>
    <n v="29047.75"/>
  </r>
  <r>
    <x v="81"/>
    <n v="22"/>
    <n v="38465.24"/>
  </r>
  <r>
    <x v="81"/>
    <n v="23"/>
    <n v="38794.94"/>
  </r>
  <r>
    <x v="82"/>
    <n v="0"/>
    <n v="39864.83"/>
  </r>
  <r>
    <x v="82"/>
    <n v="1"/>
    <n v="40987.43"/>
  </r>
  <r>
    <x v="82"/>
    <n v="2"/>
    <n v="34427.94"/>
  </r>
  <r>
    <x v="82"/>
    <n v="3"/>
    <n v="18615.39"/>
  </r>
  <r>
    <x v="82"/>
    <n v="4"/>
    <n v="18079.72"/>
  </r>
  <r>
    <x v="82"/>
    <n v="5"/>
    <n v="22103.06"/>
  </r>
  <r>
    <x v="82"/>
    <n v="6"/>
    <n v="14226.96"/>
  </r>
  <r>
    <x v="82"/>
    <n v="7"/>
    <n v="10570.72"/>
  </r>
  <r>
    <x v="82"/>
    <n v="8"/>
    <n v="21873.09"/>
  </r>
  <r>
    <x v="82"/>
    <n v="9"/>
    <n v="31314.79"/>
  </r>
  <r>
    <x v="82"/>
    <n v="10"/>
    <n v="29013.279999999999"/>
  </r>
  <r>
    <x v="82"/>
    <n v="11"/>
    <n v="30062.82"/>
  </r>
  <r>
    <x v="82"/>
    <n v="12"/>
    <n v="39504.57"/>
  </r>
  <r>
    <x v="82"/>
    <n v="13"/>
    <n v="28146.77"/>
  </r>
  <r>
    <x v="82"/>
    <n v="14"/>
    <n v="16805.740000000002"/>
  </r>
  <r>
    <x v="82"/>
    <n v="15"/>
    <n v="21600.38"/>
  </r>
  <r>
    <x v="82"/>
    <n v="16"/>
    <n v="23625.74"/>
  </r>
  <r>
    <x v="82"/>
    <n v="17"/>
    <n v="33124"/>
  </r>
  <r>
    <x v="82"/>
    <n v="18"/>
    <n v="33233.06"/>
  </r>
  <r>
    <x v="82"/>
    <n v="19"/>
    <n v="36368.949999999997"/>
  </r>
  <r>
    <x v="82"/>
    <n v="20"/>
    <n v="34953.49"/>
  </r>
  <r>
    <x v="82"/>
    <n v="21"/>
    <n v="33751.1"/>
  </r>
  <r>
    <x v="82"/>
    <n v="22"/>
    <n v="33223.19"/>
  </r>
  <r>
    <x v="82"/>
    <n v="23"/>
    <n v="29164.5"/>
  </r>
  <r>
    <x v="83"/>
    <n v="0"/>
    <n v="31317.54"/>
  </r>
  <r>
    <x v="83"/>
    <n v="1"/>
    <n v="35382.76"/>
  </r>
  <r>
    <x v="83"/>
    <n v="2"/>
    <n v="38318.18"/>
  </r>
  <r>
    <x v="83"/>
    <n v="3"/>
    <n v="36093.29"/>
  </r>
  <r>
    <x v="83"/>
    <n v="4"/>
    <n v="37417.64"/>
  </r>
  <r>
    <x v="83"/>
    <n v="5"/>
    <n v="36971.089999999997"/>
  </r>
  <r>
    <x v="83"/>
    <n v="6"/>
    <n v="24137.03"/>
  </r>
  <r>
    <x v="83"/>
    <n v="7"/>
    <n v="14643.23"/>
  </r>
  <r>
    <x v="83"/>
    <n v="8"/>
    <n v="19346.099999999999"/>
  </r>
  <r>
    <x v="83"/>
    <n v="9"/>
    <n v="22975.56"/>
  </r>
  <r>
    <x v="83"/>
    <n v="10"/>
    <n v="26213.39"/>
  </r>
  <r>
    <x v="83"/>
    <n v="11"/>
    <n v="32706.05"/>
  </r>
  <r>
    <x v="83"/>
    <n v="12"/>
    <n v="31983.97"/>
  </r>
  <r>
    <x v="83"/>
    <n v="13"/>
    <n v="36133.93"/>
  </r>
  <r>
    <x v="83"/>
    <n v="14"/>
    <n v="27808.080000000002"/>
  </r>
  <r>
    <x v="83"/>
    <n v="15"/>
    <n v="20772.77"/>
  </r>
  <r>
    <x v="83"/>
    <n v="16"/>
    <n v="13412.66"/>
  </r>
  <r>
    <x v="83"/>
    <n v="17"/>
    <n v="6982.71"/>
  </r>
  <r>
    <x v="83"/>
    <n v="18"/>
    <n v="6035.04"/>
  </r>
  <r>
    <x v="83"/>
    <n v="19"/>
    <n v="5959.92"/>
  </r>
  <r>
    <x v="83"/>
    <n v="20"/>
    <n v="5424.93"/>
  </r>
  <r>
    <x v="83"/>
    <n v="21"/>
    <n v="5709.86"/>
  </r>
  <r>
    <x v="83"/>
    <n v="22"/>
    <n v="17518.3"/>
  </r>
  <r>
    <x v="83"/>
    <n v="23"/>
    <n v="27812.16"/>
  </r>
  <r>
    <x v="84"/>
    <n v="0"/>
    <n v="31215.18"/>
  </r>
  <r>
    <x v="84"/>
    <n v="1"/>
    <n v="20716.55"/>
  </r>
  <r>
    <x v="84"/>
    <n v="2"/>
    <n v="9091.49"/>
  </r>
  <r>
    <x v="84"/>
    <n v="3"/>
    <n v="16930.3"/>
  </r>
  <r>
    <x v="84"/>
    <n v="4"/>
    <n v="14823.26"/>
  </r>
  <r>
    <x v="84"/>
    <n v="5"/>
    <n v="6767.4"/>
  </r>
  <r>
    <x v="84"/>
    <n v="6"/>
    <n v="1889.72"/>
  </r>
  <r>
    <x v="84"/>
    <n v="7"/>
    <n v="4551.26"/>
  </r>
  <r>
    <x v="84"/>
    <n v="8"/>
    <n v="9197.4699999999993"/>
  </r>
  <r>
    <x v="84"/>
    <n v="9"/>
    <n v="17421.759999999998"/>
  </r>
  <r>
    <x v="84"/>
    <n v="10"/>
    <n v="20277.89"/>
  </r>
  <r>
    <x v="84"/>
    <n v="11"/>
    <n v="17987.63"/>
  </r>
  <r>
    <x v="84"/>
    <n v="12"/>
    <n v="19415.21"/>
  </r>
  <r>
    <x v="84"/>
    <n v="13"/>
    <n v="24910.5"/>
  </r>
  <r>
    <x v="84"/>
    <n v="14"/>
    <n v="25948.799999999999"/>
  </r>
  <r>
    <x v="84"/>
    <n v="15"/>
    <n v="20688.53"/>
  </r>
  <r>
    <x v="84"/>
    <n v="16"/>
    <n v="17750.89"/>
  </r>
  <r>
    <x v="84"/>
    <n v="17"/>
    <n v="11852.36"/>
  </r>
  <r>
    <x v="84"/>
    <n v="18"/>
    <n v="8906.2900000000009"/>
  </r>
  <r>
    <x v="84"/>
    <n v="19"/>
    <n v="5831.52"/>
  </r>
  <r>
    <x v="84"/>
    <n v="20"/>
    <n v="5160.01"/>
  </r>
  <r>
    <x v="84"/>
    <n v="21"/>
    <n v="6702.1"/>
  </r>
  <r>
    <x v="84"/>
    <n v="22"/>
    <n v="11330.68"/>
  </r>
  <r>
    <x v="84"/>
    <n v="23"/>
    <n v="10664.27"/>
  </r>
  <r>
    <x v="85"/>
    <n v="0"/>
    <n v="7950.66"/>
  </r>
  <r>
    <x v="85"/>
    <n v="1"/>
    <n v="6766.22"/>
  </r>
  <r>
    <x v="85"/>
    <n v="2"/>
    <n v="4758.91"/>
  </r>
  <r>
    <x v="85"/>
    <n v="3"/>
    <n v="2918.66"/>
  </r>
  <r>
    <x v="85"/>
    <n v="4"/>
    <n v="4120.79"/>
  </r>
  <r>
    <x v="85"/>
    <n v="5"/>
    <n v="6941.5"/>
  </r>
  <r>
    <x v="85"/>
    <n v="6"/>
    <n v="8552.2099999999991"/>
  </r>
  <r>
    <x v="85"/>
    <n v="7"/>
    <n v="9899.11"/>
  </r>
  <r>
    <x v="85"/>
    <n v="8"/>
    <n v="8716.8799999999992"/>
  </r>
  <r>
    <x v="85"/>
    <n v="9"/>
    <n v="8032.53"/>
  </r>
  <r>
    <x v="85"/>
    <n v="10"/>
    <n v="8772.14"/>
  </r>
  <r>
    <x v="85"/>
    <n v="11"/>
    <n v="10243.299999999999"/>
  </r>
  <r>
    <x v="85"/>
    <n v="12"/>
    <n v="10285.27"/>
  </r>
  <r>
    <x v="85"/>
    <n v="13"/>
    <n v="7004.02"/>
  </r>
  <r>
    <x v="85"/>
    <n v="14"/>
    <n v="2998.43"/>
  </r>
  <r>
    <x v="85"/>
    <n v="15"/>
    <n v="497.73"/>
  </r>
  <r>
    <x v="85"/>
    <n v="16"/>
    <s v="                                                                      -  "/>
  </r>
  <r>
    <x v="85"/>
    <n v="17"/>
    <s v="                                                                      -  "/>
  </r>
  <r>
    <x v="85"/>
    <n v="18"/>
    <s v="                                                                      -  "/>
  </r>
  <r>
    <x v="85"/>
    <n v="19"/>
    <s v="                                                                      -  "/>
  </r>
  <r>
    <x v="85"/>
    <n v="20"/>
    <s v="                                                                      -  "/>
  </r>
  <r>
    <x v="85"/>
    <n v="21"/>
    <s v="                                                                      -  "/>
  </r>
  <r>
    <x v="85"/>
    <n v="22"/>
    <s v="                                                                      -  "/>
  </r>
  <r>
    <x v="85"/>
    <n v="23"/>
    <s v="                                                                      -  "/>
  </r>
  <r>
    <x v="86"/>
    <n v="0"/>
    <s v="                                                                      -  "/>
  </r>
  <r>
    <x v="86"/>
    <n v="1"/>
    <s v="                                                                      -  "/>
  </r>
  <r>
    <x v="86"/>
    <n v="2"/>
    <s v="                                                                      -  "/>
  </r>
  <r>
    <x v="86"/>
    <n v="3"/>
    <s v="                                                                      -  "/>
  </r>
  <r>
    <x v="86"/>
    <n v="4"/>
    <s v="                                                                      -  "/>
  </r>
  <r>
    <x v="86"/>
    <n v="5"/>
    <n v="334.45"/>
  </r>
  <r>
    <x v="86"/>
    <n v="6"/>
    <n v="3644.91"/>
  </r>
  <r>
    <x v="86"/>
    <n v="7"/>
    <n v="3777.17"/>
  </r>
  <r>
    <x v="86"/>
    <n v="8"/>
    <n v="2067.77"/>
  </r>
  <r>
    <x v="86"/>
    <n v="9"/>
    <n v="3909.15"/>
  </r>
  <r>
    <x v="86"/>
    <n v="10"/>
    <n v="3590.5"/>
  </r>
  <r>
    <x v="86"/>
    <n v="11"/>
    <n v="3477.26"/>
  </r>
  <r>
    <x v="86"/>
    <n v="12"/>
    <n v="10118.620000000001"/>
  </r>
  <r>
    <x v="86"/>
    <n v="13"/>
    <n v="10194.870000000001"/>
  </r>
  <r>
    <x v="86"/>
    <n v="14"/>
    <n v="6177.55"/>
  </r>
  <r>
    <x v="86"/>
    <n v="15"/>
    <n v="7570.02"/>
  </r>
  <r>
    <x v="86"/>
    <n v="16"/>
    <n v="3674.05"/>
  </r>
  <r>
    <x v="86"/>
    <n v="17"/>
    <n v="689.64"/>
  </r>
  <r>
    <x v="86"/>
    <n v="18"/>
    <s v="                                                                      -  "/>
  </r>
  <r>
    <x v="86"/>
    <n v="19"/>
    <s v="                                                                      -  "/>
  </r>
  <r>
    <x v="86"/>
    <n v="20"/>
    <s v="                                                                      -  "/>
  </r>
  <r>
    <x v="86"/>
    <n v="21"/>
    <n v="1749.82"/>
  </r>
  <r>
    <x v="86"/>
    <n v="22"/>
    <n v="2737.98"/>
  </r>
  <r>
    <x v="86"/>
    <n v="23"/>
    <n v="9302.3799999999992"/>
  </r>
  <r>
    <x v="87"/>
    <n v="0"/>
    <n v="13186.15"/>
  </r>
  <r>
    <x v="87"/>
    <n v="1"/>
    <n v="18765.39"/>
  </r>
  <r>
    <x v="87"/>
    <n v="2"/>
    <n v="1359.3"/>
  </r>
  <r>
    <x v="87"/>
    <n v="3"/>
    <n v="5092.78"/>
  </r>
  <r>
    <x v="87"/>
    <n v="4"/>
    <n v="7228.38"/>
  </r>
  <r>
    <x v="87"/>
    <n v="5"/>
    <n v="4832.51"/>
  </r>
  <r>
    <x v="87"/>
    <n v="6"/>
    <n v="2903.09"/>
  </r>
  <r>
    <x v="87"/>
    <n v="7"/>
    <n v="3864.38"/>
  </r>
  <r>
    <x v="87"/>
    <n v="8"/>
    <n v="8937.65"/>
  </r>
  <r>
    <x v="87"/>
    <n v="9"/>
    <n v="12459.63"/>
  </r>
  <r>
    <x v="87"/>
    <n v="10"/>
    <n v="16984.59"/>
  </r>
  <r>
    <x v="87"/>
    <n v="11"/>
    <n v="18781.759999999998"/>
  </r>
  <r>
    <x v="87"/>
    <n v="12"/>
    <n v="33535.57"/>
  </r>
  <r>
    <x v="87"/>
    <n v="13"/>
    <n v="37305.870000000003"/>
  </r>
  <r>
    <x v="87"/>
    <n v="14"/>
    <n v="27003.759999999998"/>
  </r>
  <r>
    <x v="87"/>
    <n v="15"/>
    <n v="17581.61"/>
  </r>
  <r>
    <x v="87"/>
    <n v="16"/>
    <n v="13696.29"/>
  </r>
  <r>
    <x v="87"/>
    <n v="17"/>
    <n v="6649.95"/>
  </r>
  <r>
    <x v="87"/>
    <n v="18"/>
    <n v="4993.75"/>
  </r>
  <r>
    <x v="87"/>
    <n v="19"/>
    <n v="11656.01"/>
  </r>
  <r>
    <x v="87"/>
    <n v="20"/>
    <n v="13046.11"/>
  </r>
  <r>
    <x v="87"/>
    <n v="21"/>
    <n v="18224.05"/>
  </r>
  <r>
    <x v="87"/>
    <n v="22"/>
    <n v="21719.79"/>
  </r>
  <r>
    <x v="87"/>
    <n v="23"/>
    <n v="23367.94"/>
  </r>
  <r>
    <x v="88"/>
    <n v="0"/>
    <n v="29810.21"/>
  </r>
  <r>
    <x v="88"/>
    <n v="1"/>
    <n v="28093.31"/>
  </r>
  <r>
    <x v="88"/>
    <n v="2"/>
    <n v="31796.05"/>
  </r>
  <r>
    <x v="88"/>
    <n v="3"/>
    <n v="36822.6"/>
  </r>
  <r>
    <x v="88"/>
    <n v="4"/>
    <n v="34282.03"/>
  </r>
  <r>
    <x v="88"/>
    <n v="5"/>
    <n v="31862.21"/>
  </r>
  <r>
    <x v="88"/>
    <n v="6"/>
    <n v="15552.32"/>
  </r>
  <r>
    <x v="88"/>
    <n v="7"/>
    <n v="21319.53"/>
  </r>
  <r>
    <x v="88"/>
    <n v="8"/>
    <n v="33735.56"/>
  </r>
  <r>
    <x v="88"/>
    <n v="9"/>
    <n v="35954.42"/>
  </r>
  <r>
    <x v="88"/>
    <n v="10"/>
    <n v="39631.82"/>
  </r>
  <r>
    <x v="88"/>
    <n v="11"/>
    <n v="38311.269999999997"/>
  </r>
  <r>
    <x v="88"/>
    <n v="12"/>
    <n v="40425.94"/>
  </r>
  <r>
    <x v="88"/>
    <n v="13"/>
    <n v="39364.699999999997"/>
  </r>
  <r>
    <x v="88"/>
    <n v="14"/>
    <n v="34195.24"/>
  </r>
  <r>
    <x v="88"/>
    <n v="15"/>
    <n v="20480.36"/>
  </r>
  <r>
    <x v="88"/>
    <n v="16"/>
    <n v="18888.43"/>
  </r>
  <r>
    <x v="88"/>
    <n v="17"/>
    <n v="16864.189999999999"/>
  </r>
  <r>
    <x v="88"/>
    <n v="18"/>
    <n v="13042.93"/>
  </r>
  <r>
    <x v="88"/>
    <n v="19"/>
    <n v="12701.92"/>
  </r>
  <r>
    <x v="88"/>
    <n v="20"/>
    <n v="12136.2"/>
  </r>
  <r>
    <x v="88"/>
    <n v="21"/>
    <n v="20069.259999999998"/>
  </r>
  <r>
    <x v="88"/>
    <n v="22"/>
    <n v="21579.63"/>
  </r>
  <r>
    <x v="88"/>
    <n v="23"/>
    <n v="31443.279999999999"/>
  </r>
  <r>
    <x v="89"/>
    <n v="0"/>
    <n v="43062.74"/>
  </r>
  <r>
    <x v="89"/>
    <n v="1"/>
    <n v="42520.81"/>
  </r>
  <r>
    <x v="89"/>
    <n v="2"/>
    <n v="42597.55"/>
  </r>
  <r>
    <x v="89"/>
    <n v="3"/>
    <n v="42457.37"/>
  </r>
  <r>
    <x v="89"/>
    <n v="4"/>
    <n v="43024.33"/>
  </r>
  <r>
    <x v="89"/>
    <n v="5"/>
    <n v="40066.74"/>
  </r>
  <r>
    <x v="89"/>
    <n v="6"/>
    <n v="41172.35"/>
  </r>
  <r>
    <x v="89"/>
    <n v="7"/>
    <n v="42589.99"/>
  </r>
  <r>
    <x v="89"/>
    <n v="8"/>
    <n v="43938.17"/>
  </r>
  <r>
    <x v="89"/>
    <n v="9"/>
    <n v="44445.98"/>
  </r>
  <r>
    <x v="89"/>
    <n v="10"/>
    <n v="42733.5"/>
  </r>
  <r>
    <x v="89"/>
    <n v="11"/>
    <n v="34389.440000000002"/>
  </r>
  <r>
    <x v="89"/>
    <n v="12"/>
    <n v="30437.68"/>
  </r>
  <r>
    <x v="89"/>
    <n v="13"/>
    <n v="28089.32"/>
  </r>
  <r>
    <x v="89"/>
    <n v="14"/>
    <n v="23633.45"/>
  </r>
  <r>
    <x v="89"/>
    <n v="15"/>
    <n v="11380.48"/>
  </r>
  <r>
    <x v="89"/>
    <n v="16"/>
    <n v="7562.89"/>
  </r>
  <r>
    <x v="89"/>
    <n v="17"/>
    <n v="6929.75"/>
  </r>
  <r>
    <x v="89"/>
    <n v="18"/>
    <n v="6733.71"/>
  </r>
  <r>
    <x v="89"/>
    <n v="19"/>
    <n v="9241.0400000000009"/>
  </r>
  <r>
    <x v="89"/>
    <n v="20"/>
    <n v="10693.32"/>
  </r>
  <r>
    <x v="89"/>
    <n v="21"/>
    <n v="8518"/>
  </r>
  <r>
    <x v="89"/>
    <n v="22"/>
    <n v="11554.54"/>
  </r>
  <r>
    <x v="89"/>
    <n v="23"/>
    <n v="31000.93"/>
  </r>
  <r>
    <x v="90"/>
    <n v="0"/>
    <n v="33559.31"/>
  </r>
  <r>
    <x v="90"/>
    <n v="1"/>
    <n v="28510.83"/>
  </r>
  <r>
    <x v="90"/>
    <n v="2"/>
    <n v="24135.33"/>
  </r>
  <r>
    <x v="90"/>
    <n v="3"/>
    <n v="15908.05"/>
  </r>
  <r>
    <x v="90"/>
    <n v="4"/>
    <n v="11062.08"/>
  </r>
  <r>
    <x v="90"/>
    <n v="5"/>
    <n v="18411.02"/>
  </r>
  <r>
    <x v="90"/>
    <n v="6"/>
    <n v="11909.41"/>
  </r>
  <r>
    <x v="90"/>
    <n v="7"/>
    <n v="3917.83"/>
  </r>
  <r>
    <x v="90"/>
    <n v="8"/>
    <n v="13649.04"/>
  </r>
  <r>
    <x v="90"/>
    <n v="9"/>
    <n v="29925.439999999999"/>
  </r>
  <r>
    <x v="90"/>
    <n v="10"/>
    <n v="26771.759999999998"/>
  </r>
  <r>
    <x v="90"/>
    <n v="11"/>
    <n v="19723.88"/>
  </r>
  <r>
    <x v="90"/>
    <n v="12"/>
    <n v="13772.01"/>
  </r>
  <r>
    <x v="90"/>
    <n v="13"/>
    <n v="10099.879999999999"/>
  </r>
  <r>
    <x v="90"/>
    <n v="14"/>
    <n v="12846.95"/>
  </r>
  <r>
    <x v="90"/>
    <n v="15"/>
    <n v="11240.65"/>
  </r>
  <r>
    <x v="90"/>
    <n v="16"/>
    <n v="10816.79"/>
  </r>
  <r>
    <x v="90"/>
    <n v="17"/>
    <n v="8032.65"/>
  </r>
  <r>
    <x v="90"/>
    <n v="18"/>
    <n v="3909.78"/>
  </r>
  <r>
    <x v="90"/>
    <n v="19"/>
    <n v="1429.68"/>
  </r>
  <r>
    <x v="90"/>
    <n v="20"/>
    <n v="914.48"/>
  </r>
  <r>
    <x v="90"/>
    <n v="21"/>
    <s v="                                                                      -  "/>
  </r>
  <r>
    <x v="90"/>
    <n v="22"/>
    <n v="815.95"/>
  </r>
  <r>
    <x v="90"/>
    <n v="23"/>
    <n v="1095.02"/>
  </r>
  <r>
    <x v="91"/>
    <n v="0"/>
    <n v="1273.7600217126669"/>
  </r>
  <r>
    <x v="91"/>
    <n v="1"/>
    <n v="1806.9828529976642"/>
  </r>
  <r>
    <x v="91"/>
    <n v="2"/>
    <n v="3525.3709487048627"/>
  </r>
  <r>
    <x v="91"/>
    <n v="3"/>
    <n v="3044.6975192155746"/>
  </r>
  <r>
    <x v="91"/>
    <n v="4"/>
    <n v="2637.7683757490022"/>
  </r>
  <r>
    <x v="91"/>
    <n v="5"/>
    <n v="1244.804888070162"/>
  </r>
  <r>
    <x v="91"/>
    <n v="6"/>
    <n v="821.81575454533697"/>
  </r>
  <r>
    <x v="91"/>
    <n v="7"/>
    <n v="952.96808562797708"/>
  </r>
  <r>
    <x v="91"/>
    <n v="8"/>
    <n v="1984.58613950977"/>
  </r>
  <r>
    <x v="91"/>
    <n v="9"/>
    <n v="3489.96097432341"/>
  </r>
  <r>
    <x v="91"/>
    <n v="10"/>
    <n v="3838.6448444833077"/>
  </r>
  <r>
    <x v="91"/>
    <n v="11"/>
    <n v="3509.7530839946744"/>
  </r>
  <r>
    <x v="91"/>
    <n v="12"/>
    <n v="2135.6091116247849"/>
  </r>
  <r>
    <x v="91"/>
    <n v="13"/>
    <n v="1557.6606655279591"/>
  </r>
  <r>
    <x v="91"/>
    <n v="14"/>
    <n v="1101.3687132258849"/>
  </r>
  <r>
    <x v="91"/>
    <n v="15"/>
    <n v="1529.9878972074962"/>
  </r>
  <r>
    <x v="91"/>
    <n v="16"/>
    <n v="86.145499799812995"/>
  </r>
  <r>
    <x v="91"/>
    <n v="17"/>
    <n v="0"/>
  </r>
  <r>
    <x v="91"/>
    <n v="18"/>
    <n v="0"/>
  </r>
  <r>
    <x v="91"/>
    <n v="19"/>
    <n v="0"/>
  </r>
  <r>
    <x v="91"/>
    <n v="20"/>
    <n v="0"/>
  </r>
  <r>
    <x v="91"/>
    <n v="21"/>
    <n v="0"/>
  </r>
  <r>
    <x v="91"/>
    <n v="22"/>
    <n v="0"/>
  </r>
  <r>
    <x v="91"/>
    <n v="23"/>
    <n v="0"/>
  </r>
  <r>
    <x v="92"/>
    <n v="0"/>
    <n v="0"/>
  </r>
  <r>
    <x v="92"/>
    <n v="1"/>
    <n v="0"/>
  </r>
  <r>
    <x v="92"/>
    <n v="2"/>
    <n v="0"/>
  </r>
  <r>
    <x v="92"/>
    <n v="3"/>
    <n v="0"/>
  </r>
  <r>
    <x v="92"/>
    <n v="4"/>
    <n v="0"/>
  </r>
  <r>
    <x v="92"/>
    <n v="5"/>
    <n v="0"/>
  </r>
  <r>
    <x v="92"/>
    <n v="6"/>
    <n v="718.62596204092995"/>
  </r>
  <r>
    <x v="92"/>
    <n v="7"/>
    <n v="550.44045132096198"/>
  </r>
  <r>
    <x v="92"/>
    <n v="8"/>
    <n v="251.213659353292"/>
  </r>
  <r>
    <x v="92"/>
    <n v="9"/>
    <n v="127.44673486308297"/>
  </r>
  <r>
    <x v="92"/>
    <n v="10"/>
    <n v="1733.8622149789628"/>
  </r>
  <r>
    <x v="92"/>
    <n v="11"/>
    <n v="2637.5273797104041"/>
  </r>
  <r>
    <x v="92"/>
    <n v="12"/>
    <n v="1529.1343064731641"/>
  </r>
  <r>
    <x v="92"/>
    <n v="13"/>
    <n v="1118.156320222171"/>
  </r>
  <r>
    <x v="92"/>
    <n v="14"/>
    <n v="169.54228081069198"/>
  </r>
  <r>
    <x v="92"/>
    <n v="15"/>
    <n v="0"/>
  </r>
  <r>
    <x v="92"/>
    <n v="16"/>
    <n v="0"/>
  </r>
  <r>
    <x v="92"/>
    <n v="17"/>
    <n v="0"/>
  </r>
  <r>
    <x v="92"/>
    <n v="18"/>
    <n v="0"/>
  </r>
  <r>
    <x v="92"/>
    <n v="19"/>
    <n v="0"/>
  </r>
  <r>
    <x v="92"/>
    <n v="20"/>
    <n v="0"/>
  </r>
  <r>
    <x v="92"/>
    <n v="21"/>
    <n v="0"/>
  </r>
  <r>
    <x v="92"/>
    <n v="22"/>
    <n v="0"/>
  </r>
  <r>
    <x v="92"/>
    <n v="23"/>
    <n v="0"/>
  </r>
  <r>
    <x v="93"/>
    <n v="0"/>
    <n v="0"/>
  </r>
  <r>
    <x v="93"/>
    <n v="1"/>
    <n v="0"/>
  </r>
  <r>
    <x v="93"/>
    <n v="2"/>
    <n v="0"/>
  </r>
  <r>
    <x v="93"/>
    <n v="3"/>
    <n v="0"/>
  </r>
  <r>
    <x v="93"/>
    <n v="4"/>
    <n v="0"/>
  </r>
  <r>
    <x v="93"/>
    <n v="5"/>
    <n v="0"/>
  </r>
  <r>
    <x v="93"/>
    <n v="6"/>
    <n v="0"/>
  </r>
  <r>
    <x v="93"/>
    <n v="7"/>
    <n v="0"/>
  </r>
  <r>
    <x v="93"/>
    <n v="8"/>
    <n v="0"/>
  </r>
  <r>
    <x v="93"/>
    <n v="9"/>
    <n v="628.19937772066191"/>
  </r>
  <r>
    <x v="93"/>
    <n v="10"/>
    <n v="941.145924985958"/>
  </r>
  <r>
    <x v="93"/>
    <n v="11"/>
    <n v="1231.718019466801"/>
  </r>
  <r>
    <x v="93"/>
    <n v="12"/>
    <n v="1344.8559460449949"/>
  </r>
  <r>
    <x v="93"/>
    <n v="13"/>
    <n v="650.18422433283786"/>
  </r>
  <r>
    <x v="93"/>
    <n v="14"/>
    <n v="82.716911214825018"/>
  </r>
  <r>
    <x v="93"/>
    <n v="15"/>
    <n v="0"/>
  </r>
  <r>
    <x v="93"/>
    <n v="16"/>
    <n v="0"/>
  </r>
  <r>
    <x v="93"/>
    <n v="17"/>
    <n v="0"/>
  </r>
  <r>
    <x v="93"/>
    <n v="18"/>
    <n v="0"/>
  </r>
  <r>
    <x v="93"/>
    <n v="19"/>
    <n v="0"/>
  </r>
  <r>
    <x v="93"/>
    <n v="20"/>
    <n v="0"/>
  </r>
  <r>
    <x v="93"/>
    <n v="21"/>
    <n v="0"/>
  </r>
  <r>
    <x v="93"/>
    <n v="22"/>
    <n v="0"/>
  </r>
  <r>
    <x v="93"/>
    <n v="23"/>
    <n v="0"/>
  </r>
  <r>
    <x v="94"/>
    <n v="0"/>
    <n v="0"/>
  </r>
  <r>
    <x v="94"/>
    <n v="1"/>
    <n v="0"/>
  </r>
  <r>
    <x v="94"/>
    <n v="2"/>
    <n v="0"/>
  </r>
  <r>
    <x v="94"/>
    <n v="3"/>
    <n v="0"/>
  </r>
  <r>
    <x v="94"/>
    <n v="4"/>
    <n v="0"/>
  </r>
  <r>
    <x v="94"/>
    <n v="5"/>
    <n v="0"/>
  </r>
  <r>
    <x v="94"/>
    <n v="6"/>
    <n v="0"/>
  </r>
  <r>
    <x v="94"/>
    <n v="7"/>
    <n v="0"/>
  </r>
  <r>
    <x v="94"/>
    <n v="8"/>
    <n v="1784.252314096125"/>
  </r>
  <r>
    <x v="94"/>
    <n v="9"/>
    <n v="4101.205388740088"/>
  </r>
  <r>
    <x v="94"/>
    <n v="10"/>
    <n v="5000.7980518189524"/>
  </r>
  <r>
    <x v="94"/>
    <n v="11"/>
    <n v="5292.4739567991128"/>
  </r>
  <r>
    <x v="94"/>
    <n v="12"/>
    <n v="4289.63433925154"/>
  </r>
  <r>
    <x v="94"/>
    <n v="13"/>
    <n v="2991.1174941866739"/>
  </r>
  <r>
    <x v="94"/>
    <n v="14"/>
    <n v="2274.1905996507517"/>
  </r>
  <r>
    <x v="94"/>
    <n v="15"/>
    <n v="590.95359049182298"/>
  </r>
  <r>
    <x v="94"/>
    <n v="16"/>
    <n v="0"/>
  </r>
  <r>
    <x v="94"/>
    <n v="17"/>
    <n v="0"/>
  </r>
  <r>
    <x v="94"/>
    <n v="18"/>
    <n v="0"/>
  </r>
  <r>
    <x v="94"/>
    <n v="19"/>
    <n v="0"/>
  </r>
  <r>
    <x v="94"/>
    <n v="20"/>
    <n v="0"/>
  </r>
  <r>
    <x v="94"/>
    <n v="21"/>
    <n v="0"/>
  </r>
  <r>
    <x v="94"/>
    <n v="22"/>
    <n v="0"/>
  </r>
  <r>
    <x v="94"/>
    <n v="23"/>
    <n v="0"/>
  </r>
  <r>
    <x v="95"/>
    <n v="0"/>
    <n v="1234.064116072143"/>
  </r>
  <r>
    <x v="95"/>
    <n v="1"/>
    <n v="2046.1597395155691"/>
  </r>
  <r>
    <x v="95"/>
    <n v="2"/>
    <n v="3190.0328409670551"/>
  </r>
  <r>
    <x v="95"/>
    <n v="3"/>
    <n v="4724.0669558555119"/>
  </r>
  <r>
    <x v="95"/>
    <n v="4"/>
    <n v="6423.8594226091163"/>
  </r>
  <r>
    <x v="95"/>
    <n v="5"/>
    <n v="6282.4809757277671"/>
  </r>
  <r>
    <x v="95"/>
    <n v="6"/>
    <n v="6482.575422197825"/>
  </r>
  <r>
    <x v="95"/>
    <n v="7"/>
    <n v="7430.9896431344132"/>
  </r>
  <r>
    <x v="95"/>
    <n v="8"/>
    <n v="7977.3874761972565"/>
  </r>
  <r>
    <x v="95"/>
    <n v="9"/>
    <n v="8667.228592937845"/>
  </r>
  <r>
    <x v="95"/>
    <n v="10"/>
    <n v="7668.9384771746791"/>
  </r>
  <r>
    <x v="95"/>
    <n v="11"/>
    <n v="9090.2462685387709"/>
  </r>
  <r>
    <x v="95"/>
    <n v="12"/>
    <n v="9613.270004774884"/>
  </r>
  <r>
    <x v="95"/>
    <n v="13"/>
    <n v="8572.2528649683372"/>
  </r>
  <r>
    <x v="95"/>
    <n v="14"/>
    <n v="6794.1116920254681"/>
  </r>
  <r>
    <x v="95"/>
    <n v="15"/>
    <n v="5483.2432647748838"/>
  </r>
  <r>
    <x v="95"/>
    <n v="16"/>
    <n v="4504.0582586625142"/>
  </r>
  <r>
    <x v="95"/>
    <n v="17"/>
    <n v="5443.6798671517063"/>
  </r>
  <r>
    <x v="95"/>
    <n v="18"/>
    <n v="6575.2138992013861"/>
  </r>
  <r>
    <x v="95"/>
    <n v="19"/>
    <n v="5650.7583015668879"/>
  </r>
  <r>
    <x v="95"/>
    <n v="20"/>
    <n v="5946.3618569888313"/>
  </r>
  <r>
    <x v="95"/>
    <n v="21"/>
    <n v="11544.718215232138"/>
  </r>
  <r>
    <x v="95"/>
    <n v="22"/>
    <n v="15265.659822086729"/>
  </r>
  <r>
    <x v="95"/>
    <n v="23"/>
    <n v="15943.092794229491"/>
  </r>
  <r>
    <x v="96"/>
    <n v="0"/>
    <n v="16153.423506986679"/>
  </r>
  <r>
    <x v="96"/>
    <n v="1"/>
    <n v="20043.048107231483"/>
  </r>
  <r>
    <x v="96"/>
    <n v="2"/>
    <n v="15435.297540989262"/>
  </r>
  <r>
    <x v="96"/>
    <n v="3"/>
    <n v="11754.601035567697"/>
  </r>
  <r>
    <x v="96"/>
    <n v="4"/>
    <n v="11969.342482208425"/>
  </r>
  <r>
    <x v="96"/>
    <n v="5"/>
    <n v="12686.243135113091"/>
  </r>
  <r>
    <x v="96"/>
    <n v="6"/>
    <n v="11769.527635555894"/>
  </r>
  <r>
    <x v="96"/>
    <n v="7"/>
    <n v="11357.041536122695"/>
  </r>
  <r>
    <x v="96"/>
    <n v="8"/>
    <n v="9910.7145714909148"/>
  </r>
  <r>
    <x v="96"/>
    <n v="9"/>
    <n v="10428.229516451474"/>
  </r>
  <r>
    <x v="96"/>
    <n v="10"/>
    <n v="10820.120086325645"/>
  </r>
  <r>
    <x v="96"/>
    <n v="11"/>
    <n v="9918.5216468303624"/>
  </r>
  <r>
    <x v="96"/>
    <n v="12"/>
    <n v="9823.2775229878498"/>
  </r>
  <r>
    <x v="96"/>
    <n v="13"/>
    <n v="11097.393392949409"/>
  </r>
  <r>
    <x v="96"/>
    <n v="14"/>
    <n v="10766.93845225537"/>
  </r>
  <r>
    <x v="96"/>
    <n v="15"/>
    <n v="8249.7372462622516"/>
  </r>
  <r>
    <x v="96"/>
    <n v="16"/>
    <n v="5199.301795545507"/>
  </r>
  <r>
    <x v="96"/>
    <n v="17"/>
    <n v="3849.3220040936212"/>
  </r>
  <r>
    <x v="96"/>
    <n v="18"/>
    <n v="4036.4027083733909"/>
  </r>
  <r>
    <x v="96"/>
    <n v="19"/>
    <n v="2605.705329148459"/>
  </r>
  <r>
    <x v="96"/>
    <n v="20"/>
    <n v="1279.8788518558131"/>
  </r>
  <r>
    <x v="96"/>
    <n v="21"/>
    <n v="3819.0409552939686"/>
  </r>
  <r>
    <x v="96"/>
    <n v="22"/>
    <n v="9390.2165970016522"/>
  </r>
  <r>
    <x v="96"/>
    <n v="23"/>
    <n v="4841.1509164824392"/>
  </r>
  <r>
    <x v="97"/>
    <n v="0"/>
    <n v="3418.9548291907181"/>
  </r>
  <r>
    <x v="97"/>
    <n v="1"/>
    <n v="6458.3088255949897"/>
  </r>
  <r>
    <x v="97"/>
    <n v="2"/>
    <n v="8278.1972076552684"/>
  </r>
  <r>
    <x v="97"/>
    <n v="3"/>
    <n v="8983.9766442653836"/>
  </r>
  <r>
    <x v="97"/>
    <n v="4"/>
    <n v="14586.937241113677"/>
  </r>
  <r>
    <x v="97"/>
    <n v="5"/>
    <n v="13622.685168694761"/>
  </r>
  <r>
    <x v="97"/>
    <n v="6"/>
    <n v="9212.2842102066024"/>
  </r>
  <r>
    <x v="97"/>
    <n v="7"/>
    <n v="9629.3982949009496"/>
  </r>
  <r>
    <x v="97"/>
    <n v="8"/>
    <n v="8517.6039491154843"/>
  </r>
  <r>
    <x v="97"/>
    <n v="9"/>
    <n v="13823.766000225116"/>
  </r>
  <r>
    <x v="97"/>
    <n v="10"/>
    <n v="14407.416892955189"/>
  </r>
  <r>
    <x v="97"/>
    <n v="11"/>
    <n v="17138.136668613504"/>
  </r>
  <r>
    <x v="97"/>
    <n v="12"/>
    <n v="13529.232858948582"/>
  </r>
  <r>
    <x v="97"/>
    <n v="13"/>
    <n v="6500.381178549439"/>
  </r>
  <r>
    <x v="97"/>
    <n v="14"/>
    <n v="4417.1248150456622"/>
  </r>
  <r>
    <x v="97"/>
    <n v="15"/>
    <n v="2724.4692868893007"/>
  </r>
  <r>
    <x v="97"/>
    <n v="16"/>
    <n v="2074.82467992172"/>
  </r>
  <r>
    <x v="97"/>
    <n v="17"/>
    <n v="772.77342381376798"/>
  </r>
  <r>
    <x v="97"/>
    <n v="18"/>
    <n v="724.71810662482608"/>
  </r>
  <r>
    <x v="97"/>
    <n v="19"/>
    <n v="691.99682753548109"/>
  </r>
  <r>
    <x v="97"/>
    <n v="20"/>
    <n v="313.31651929304905"/>
  </r>
  <r>
    <x v="97"/>
    <n v="21"/>
    <n v="2069.007405576418"/>
  </r>
  <r>
    <x v="97"/>
    <n v="22"/>
    <n v="4316.3546665430722"/>
  </r>
  <r>
    <x v="97"/>
    <n v="23"/>
    <n v="2548.7484486086482"/>
  </r>
  <r>
    <x v="98"/>
    <n v="0"/>
    <n v="1099.2089955494819"/>
  </r>
  <r>
    <x v="98"/>
    <n v="1"/>
    <n v="1853.5891792350158"/>
  </r>
  <r>
    <x v="98"/>
    <n v="2"/>
    <n v="1373.9908326170171"/>
  </r>
  <r>
    <x v="98"/>
    <n v="3"/>
    <n v="2427.9547243830193"/>
  </r>
  <r>
    <x v="98"/>
    <n v="4"/>
    <n v="2596.1668089320451"/>
  </r>
  <r>
    <x v="98"/>
    <n v="5"/>
    <n v="3563.486790909898"/>
  </r>
  <r>
    <x v="98"/>
    <n v="6"/>
    <n v="2188.0252003472087"/>
  </r>
  <r>
    <x v="98"/>
    <n v="7"/>
    <n v="3176.8172571873279"/>
  </r>
  <r>
    <x v="98"/>
    <n v="8"/>
    <n v="4298.957832718268"/>
  </r>
  <r>
    <x v="98"/>
    <n v="9"/>
    <n v="4320.9838080121926"/>
  </r>
  <r>
    <x v="98"/>
    <n v="10"/>
    <n v="3593.1069765732809"/>
  </r>
  <r>
    <x v="98"/>
    <n v="11"/>
    <n v="1882.186990745186"/>
  </r>
  <r>
    <x v="98"/>
    <n v="12"/>
    <n v="2878.8672560031923"/>
  </r>
  <r>
    <x v="98"/>
    <n v="13"/>
    <n v="4977.5453658072865"/>
  </r>
  <r>
    <x v="98"/>
    <n v="14"/>
    <n v="4200.5217109675114"/>
  </r>
  <r>
    <x v="98"/>
    <n v="15"/>
    <n v="1686.0635779543211"/>
  </r>
  <r>
    <x v="98"/>
    <n v="16"/>
    <n v="2629.2366104035141"/>
  </r>
  <r>
    <x v="98"/>
    <n v="17"/>
    <n v="3963.9371973427092"/>
  </r>
  <r>
    <x v="98"/>
    <n v="18"/>
    <n v="4184.0864850353364"/>
  </r>
  <r>
    <x v="98"/>
    <n v="19"/>
    <n v="4109.9631712953087"/>
  </r>
  <r>
    <x v="98"/>
    <n v="20"/>
    <n v="5186.2915259694901"/>
  </r>
  <r>
    <x v="98"/>
    <n v="21"/>
    <n v="5763.0864765472452"/>
  </r>
  <r>
    <x v="98"/>
    <n v="22"/>
    <n v="3298.4924887338329"/>
  </r>
  <r>
    <x v="98"/>
    <n v="23"/>
    <n v="3687.9416880718013"/>
  </r>
  <r>
    <x v="99"/>
    <n v="0"/>
    <n v="2963.32885467397"/>
  </r>
  <r>
    <x v="99"/>
    <n v="1"/>
    <n v="1345.145141690349"/>
  </r>
  <r>
    <x v="99"/>
    <n v="2"/>
    <n v="1527.784819238278"/>
  </r>
  <r>
    <x v="99"/>
    <n v="3"/>
    <n v="4975.3056423302742"/>
  </r>
  <r>
    <x v="99"/>
    <n v="4"/>
    <n v="3937.746596857723"/>
  </r>
  <r>
    <x v="99"/>
    <n v="5"/>
    <n v="4131.1283702069277"/>
  </r>
  <r>
    <x v="99"/>
    <n v="6"/>
    <n v="3485.847371921634"/>
  </r>
  <r>
    <x v="99"/>
    <n v="7"/>
    <n v="4539.9625204302383"/>
  </r>
  <r>
    <x v="99"/>
    <n v="8"/>
    <n v="1443.1156448249931"/>
  </r>
  <r>
    <x v="99"/>
    <n v="9"/>
    <n v="3613.3181183585484"/>
  </r>
  <r>
    <x v="99"/>
    <n v="10"/>
    <n v="4350.8617921393861"/>
  </r>
  <r>
    <x v="99"/>
    <n v="11"/>
    <n v="4722.634926943696"/>
  </r>
  <r>
    <x v="99"/>
    <n v="12"/>
    <n v="3003.8646670930789"/>
  </r>
  <r>
    <x v="99"/>
    <n v="13"/>
    <n v="1135.1429436301839"/>
  </r>
  <r>
    <x v="99"/>
    <n v="14"/>
    <n v="1100.6272776573189"/>
  </r>
  <r>
    <x v="99"/>
    <n v="15"/>
    <n v="0"/>
  </r>
  <r>
    <x v="99"/>
    <n v="16"/>
    <n v="0"/>
  </r>
  <r>
    <x v="99"/>
    <n v="17"/>
    <n v="0"/>
  </r>
  <r>
    <x v="99"/>
    <n v="18"/>
    <n v="0"/>
  </r>
  <r>
    <x v="99"/>
    <n v="19"/>
    <n v="0"/>
  </r>
  <r>
    <x v="99"/>
    <n v="20"/>
    <n v="0"/>
  </r>
  <r>
    <x v="99"/>
    <n v="21"/>
    <n v="0"/>
  </r>
  <r>
    <x v="99"/>
    <n v="22"/>
    <n v="0"/>
  </r>
  <r>
    <x v="99"/>
    <n v="23"/>
    <n v="0"/>
  </r>
  <r>
    <x v="100"/>
    <n v="0"/>
    <n v="247.08414637265702"/>
  </r>
  <r>
    <x v="100"/>
    <n v="1"/>
    <n v="987.37104676243507"/>
  </r>
  <r>
    <x v="100"/>
    <n v="2"/>
    <n v="846.2151933585061"/>
  </r>
  <r>
    <x v="100"/>
    <n v="3"/>
    <n v="1302.2899441625138"/>
  </r>
  <r>
    <x v="100"/>
    <n v="4"/>
    <n v="1012.119419962811"/>
  </r>
  <r>
    <x v="100"/>
    <n v="5"/>
    <n v="1576.9404004905311"/>
  </r>
  <r>
    <x v="100"/>
    <n v="6"/>
    <n v="1472.8073128714809"/>
  </r>
  <r>
    <x v="100"/>
    <n v="7"/>
    <n v="2361.6477416317371"/>
  </r>
  <r>
    <x v="100"/>
    <n v="8"/>
    <n v="3761.0977934433245"/>
  </r>
  <r>
    <x v="100"/>
    <n v="9"/>
    <n v="5651.3595117541299"/>
  </r>
  <r>
    <x v="100"/>
    <n v="10"/>
    <n v="4872.9856015343994"/>
  </r>
  <r>
    <x v="100"/>
    <n v="11"/>
    <n v="4774.1615006822858"/>
  </r>
  <r>
    <x v="100"/>
    <n v="12"/>
    <n v="3966.0257209398064"/>
  </r>
  <r>
    <x v="100"/>
    <n v="13"/>
    <n v="2874.6927666323218"/>
  </r>
  <r>
    <x v="100"/>
    <n v="14"/>
    <n v="2369.846143987937"/>
  </r>
  <r>
    <x v="100"/>
    <n v="15"/>
    <n v="2436.5157161520337"/>
  </r>
  <r>
    <x v="100"/>
    <n v="16"/>
    <n v="2232.7193341798506"/>
  </r>
  <r>
    <x v="100"/>
    <n v="17"/>
    <n v="1942.8244064649898"/>
  </r>
  <r>
    <x v="100"/>
    <n v="18"/>
    <n v="1362.2525354600039"/>
  </r>
  <r>
    <x v="100"/>
    <n v="19"/>
    <n v="27.73397296503299"/>
  </r>
  <r>
    <x v="100"/>
    <n v="20"/>
    <n v="640.12029089336204"/>
  </r>
  <r>
    <x v="100"/>
    <n v="21"/>
    <n v="3071.5212946986248"/>
  </r>
  <r>
    <x v="100"/>
    <n v="22"/>
    <n v="7595.7358531372356"/>
  </r>
  <r>
    <x v="100"/>
    <n v="23"/>
    <n v="12099.737076087968"/>
  </r>
  <r>
    <x v="101"/>
    <n v="0"/>
    <n v="15460.25119946321"/>
  </r>
  <r>
    <x v="101"/>
    <n v="1"/>
    <n v="8635.0947034100263"/>
  </r>
  <r>
    <x v="101"/>
    <n v="2"/>
    <n v="4350.2344620269914"/>
  </r>
  <r>
    <x v="101"/>
    <n v="3"/>
    <n v="5912.1236120947478"/>
  </r>
  <r>
    <x v="101"/>
    <n v="4"/>
    <n v="6263.3121768747587"/>
  </r>
  <r>
    <x v="101"/>
    <n v="5"/>
    <n v="7843.936906939909"/>
  </r>
  <r>
    <x v="101"/>
    <n v="6"/>
    <n v="9812.9340924827229"/>
  </r>
  <r>
    <x v="101"/>
    <n v="7"/>
    <n v="9433.567965367567"/>
  </r>
  <r>
    <x v="101"/>
    <n v="8"/>
    <n v="14521.933325692868"/>
  </r>
  <r>
    <x v="101"/>
    <n v="9"/>
    <n v="14999.009788200234"/>
  </r>
  <r>
    <x v="101"/>
    <n v="10"/>
    <n v="15613.929898482964"/>
  </r>
  <r>
    <x v="101"/>
    <n v="11"/>
    <n v="19271.691554375826"/>
  </r>
  <r>
    <x v="101"/>
    <n v="12"/>
    <n v="15476.652267879543"/>
  </r>
  <r>
    <x v="101"/>
    <n v="13"/>
    <n v="11772.579835051763"/>
  </r>
  <r>
    <x v="101"/>
    <n v="14"/>
    <n v="10210.868904616154"/>
  </r>
  <r>
    <x v="101"/>
    <n v="15"/>
    <n v="9029.882148858962"/>
  </r>
  <r>
    <x v="101"/>
    <n v="16"/>
    <n v="10317.278204598224"/>
  </r>
  <r>
    <x v="101"/>
    <n v="17"/>
    <n v="9460.9070983563979"/>
  </r>
  <r>
    <x v="101"/>
    <n v="18"/>
    <n v="10344.628175415681"/>
  </r>
  <r>
    <x v="101"/>
    <n v="19"/>
    <n v="8783.8985183840869"/>
  </r>
  <r>
    <x v="101"/>
    <n v="20"/>
    <n v="8898.1176939435409"/>
  </r>
  <r>
    <x v="101"/>
    <n v="21"/>
    <n v="10445.356859048356"/>
  </r>
  <r>
    <x v="101"/>
    <n v="22"/>
    <n v="15098.625679024228"/>
  </r>
  <r>
    <x v="101"/>
    <n v="23"/>
    <n v="17034.068881306135"/>
  </r>
  <r>
    <x v="102"/>
    <n v="0"/>
    <n v="18616.055557520165"/>
  </r>
  <r>
    <x v="102"/>
    <n v="1"/>
    <n v="17579.839080988917"/>
  </r>
  <r>
    <x v="102"/>
    <n v="2"/>
    <n v="18631.064723127478"/>
  </r>
  <r>
    <x v="102"/>
    <n v="3"/>
    <n v="21025.986502594576"/>
  </r>
  <r>
    <x v="102"/>
    <n v="4"/>
    <n v="28010.206336747935"/>
  </r>
  <r>
    <x v="102"/>
    <n v="5"/>
    <n v="35916.369768556782"/>
  </r>
  <r>
    <x v="102"/>
    <n v="6"/>
    <n v="36067.431737501589"/>
  </r>
  <r>
    <x v="102"/>
    <n v="7"/>
    <n v="38536.501611866741"/>
  </r>
  <r>
    <x v="102"/>
    <n v="8"/>
    <n v="39704.952478505787"/>
  </r>
  <r>
    <x v="102"/>
    <n v="9"/>
    <n v="36787.190722057538"/>
  </r>
  <r>
    <x v="102"/>
    <n v="10"/>
    <n v="29960.502101804381"/>
  </r>
  <r>
    <x v="102"/>
    <n v="11"/>
    <n v="26196.410542201957"/>
  </r>
  <r>
    <x v="102"/>
    <n v="12"/>
    <n v="31395.229389536551"/>
  </r>
  <r>
    <x v="102"/>
    <n v="13"/>
    <n v="25841.996853506953"/>
  </r>
  <r>
    <x v="102"/>
    <n v="14"/>
    <n v="15916.83978445154"/>
  </r>
  <r>
    <x v="102"/>
    <n v="15"/>
    <n v="11315.041641195348"/>
  </r>
  <r>
    <x v="102"/>
    <n v="16"/>
    <n v="7261.1204262571928"/>
  </r>
  <r>
    <x v="102"/>
    <n v="17"/>
    <n v="4604.6645548385359"/>
  </r>
  <r>
    <x v="102"/>
    <n v="18"/>
    <n v="4951.8441236114404"/>
  </r>
  <r>
    <x v="102"/>
    <n v="19"/>
    <n v="9283.9729120894481"/>
  </r>
  <r>
    <x v="102"/>
    <n v="20"/>
    <n v="17595.425709129719"/>
  </r>
  <r>
    <x v="102"/>
    <n v="21"/>
    <n v="21365.381768037791"/>
  </r>
  <r>
    <x v="102"/>
    <n v="22"/>
    <n v="14624.329124546875"/>
  </r>
  <r>
    <x v="102"/>
    <n v="23"/>
    <n v="19935.609797120869"/>
  </r>
  <r>
    <x v="103"/>
    <n v="0"/>
    <n v="26718.154530794807"/>
  </r>
  <r>
    <x v="103"/>
    <n v="1"/>
    <n v="31236.253425444105"/>
  </r>
  <r>
    <x v="103"/>
    <n v="2"/>
    <n v="30804.209817819938"/>
  </r>
  <r>
    <x v="103"/>
    <n v="3"/>
    <n v="28014.370597818281"/>
  </r>
  <r>
    <x v="103"/>
    <n v="4"/>
    <n v="36796.531447911198"/>
  </r>
  <r>
    <x v="103"/>
    <n v="5"/>
    <n v="39622.075462357723"/>
  </r>
  <r>
    <x v="103"/>
    <n v="6"/>
    <n v="39664.181791266448"/>
  </r>
  <r>
    <x v="103"/>
    <n v="7"/>
    <n v="40114.775331193276"/>
  </r>
  <r>
    <x v="103"/>
    <n v="8"/>
    <n v="40430.608355144759"/>
  </r>
  <r>
    <x v="103"/>
    <n v="9"/>
    <n v="40400.017188223712"/>
  </r>
  <r>
    <x v="103"/>
    <n v="10"/>
    <n v="40823.59685970725"/>
  </r>
  <r>
    <x v="103"/>
    <n v="11"/>
    <n v="39858.346707468751"/>
  </r>
  <r>
    <x v="103"/>
    <n v="12"/>
    <n v="38235.192110262324"/>
  </r>
  <r>
    <x v="103"/>
    <n v="13"/>
    <n v="26019.555388086796"/>
  </r>
  <r>
    <x v="103"/>
    <n v="14"/>
    <n v="7776.9452375816882"/>
  </r>
  <r>
    <x v="103"/>
    <n v="15"/>
    <n v="8507.3121509277426"/>
  </r>
  <r>
    <x v="103"/>
    <n v="16"/>
    <n v="4059.119216157515"/>
  </r>
  <r>
    <x v="103"/>
    <n v="17"/>
    <n v="2422.1654813472264"/>
  </r>
  <r>
    <x v="103"/>
    <n v="18"/>
    <n v="4458.6232967942251"/>
  </r>
  <r>
    <x v="103"/>
    <n v="19"/>
    <n v="6070.3040133261466"/>
  </r>
  <r>
    <x v="103"/>
    <n v="20"/>
    <n v="7077.5504083113465"/>
  </r>
  <r>
    <x v="103"/>
    <n v="21"/>
    <n v="8800.3496359408891"/>
  </r>
  <r>
    <x v="103"/>
    <n v="22"/>
    <n v="10094.362404527532"/>
  </r>
  <r>
    <x v="103"/>
    <n v="23"/>
    <n v="15434.998459217099"/>
  </r>
  <r>
    <x v="104"/>
    <n v="0"/>
    <n v="15004.923120582927"/>
  </r>
  <r>
    <x v="104"/>
    <n v="1"/>
    <n v="5042.841908586488"/>
  </r>
  <r>
    <x v="104"/>
    <n v="2"/>
    <n v="7148.0628735906866"/>
  </r>
  <r>
    <x v="104"/>
    <n v="3"/>
    <n v="17225.176726775706"/>
  </r>
  <r>
    <x v="104"/>
    <n v="4"/>
    <n v="26129.854952790334"/>
  </r>
  <r>
    <x v="104"/>
    <n v="5"/>
    <n v="32398.492240053831"/>
  </r>
  <r>
    <x v="104"/>
    <n v="6"/>
    <n v="33217.134509543153"/>
  </r>
  <r>
    <x v="104"/>
    <n v="7"/>
    <n v="33102.842145719987"/>
  </r>
  <r>
    <x v="104"/>
    <n v="8"/>
    <n v="32353.766261121284"/>
  </r>
  <r>
    <x v="104"/>
    <n v="9"/>
    <n v="30916.138747903769"/>
  </r>
  <r>
    <x v="104"/>
    <n v="10"/>
    <n v="31069.740971597468"/>
  </r>
  <r>
    <x v="104"/>
    <n v="11"/>
    <n v="35376.830859445756"/>
  </r>
  <r>
    <x v="104"/>
    <n v="12"/>
    <n v="23239.524025900468"/>
  </r>
  <r>
    <x v="104"/>
    <n v="13"/>
    <n v="11325.041906382021"/>
  </r>
  <r>
    <x v="104"/>
    <n v="14"/>
    <n v="7743.8738539308915"/>
  </r>
  <r>
    <x v="104"/>
    <n v="15"/>
    <n v="6998.6464649184854"/>
  </r>
  <r>
    <x v="104"/>
    <n v="16"/>
    <n v="5153.5494241632014"/>
  </r>
  <r>
    <x v="104"/>
    <n v="17"/>
    <n v="3771.538521991456"/>
  </r>
  <r>
    <x v="104"/>
    <n v="18"/>
    <n v="2966.4621892434607"/>
  </r>
  <r>
    <x v="104"/>
    <n v="19"/>
    <n v="3335.4271013924058"/>
  </r>
  <r>
    <x v="104"/>
    <n v="20"/>
    <n v="3499.1325516398852"/>
  </r>
  <r>
    <x v="104"/>
    <n v="21"/>
    <n v="7369.7509254489951"/>
  </r>
  <r>
    <x v="104"/>
    <n v="22"/>
    <n v="11509.031930090689"/>
  </r>
  <r>
    <x v="104"/>
    <n v="23"/>
    <n v="16246.234783710488"/>
  </r>
  <r>
    <x v="105"/>
    <n v="0"/>
    <n v="22311.117277572997"/>
  </r>
  <r>
    <x v="105"/>
    <n v="1"/>
    <n v="30753.065255593337"/>
  </r>
  <r>
    <x v="105"/>
    <n v="2"/>
    <n v="28732.513367238509"/>
  </r>
  <r>
    <x v="105"/>
    <n v="3"/>
    <n v="23281.303508084322"/>
  </r>
  <r>
    <x v="105"/>
    <n v="4"/>
    <n v="20796.189126273232"/>
  </r>
  <r>
    <x v="105"/>
    <n v="5"/>
    <n v="32371.021955771412"/>
  </r>
  <r>
    <x v="105"/>
    <n v="6"/>
    <n v="29467.99999740384"/>
  </r>
  <r>
    <x v="105"/>
    <n v="7"/>
    <n v="30002.555334929722"/>
  </r>
  <r>
    <x v="105"/>
    <n v="8"/>
    <n v="30553.555824418225"/>
  </r>
  <r>
    <x v="105"/>
    <n v="9"/>
    <n v="23764.232049889386"/>
  </r>
  <r>
    <x v="105"/>
    <n v="10"/>
    <n v="18986.922189363504"/>
  </r>
  <r>
    <x v="105"/>
    <n v="11"/>
    <n v="16225.508223566387"/>
  </r>
  <r>
    <x v="105"/>
    <n v="12"/>
    <n v="16279.586861536136"/>
  </r>
  <r>
    <x v="105"/>
    <n v="13"/>
    <n v="6775.1806001535306"/>
  </r>
  <r>
    <x v="105"/>
    <n v="14"/>
    <n v="7429.016745322172"/>
  </r>
  <r>
    <x v="105"/>
    <n v="15"/>
    <n v="11271.780629634259"/>
  </r>
  <r>
    <x v="105"/>
    <n v="16"/>
    <n v="11510.14910631422"/>
  </r>
  <r>
    <x v="105"/>
    <n v="17"/>
    <n v="7352.0619520877954"/>
  </r>
  <r>
    <x v="105"/>
    <n v="18"/>
    <n v="3061.3350176964996"/>
  </r>
  <r>
    <x v="105"/>
    <n v="19"/>
    <n v="1020.0577393718099"/>
  </r>
  <r>
    <x v="105"/>
    <n v="20"/>
    <n v="682.41373096282302"/>
  </r>
  <r>
    <x v="105"/>
    <n v="21"/>
    <n v="1078.6786924804021"/>
  </r>
  <r>
    <x v="105"/>
    <n v="22"/>
    <n v="1167.9411679109498"/>
  </r>
  <r>
    <x v="105"/>
    <n v="23"/>
    <n v="3370.5231977319831"/>
  </r>
  <r>
    <x v="106"/>
    <n v="0"/>
    <n v="6161.689901103834"/>
  </r>
  <r>
    <x v="106"/>
    <n v="1"/>
    <n v="4100.1387504766144"/>
  </r>
  <r>
    <x v="106"/>
    <n v="2"/>
    <n v="6838.8217184803298"/>
  </r>
  <r>
    <x v="106"/>
    <n v="3"/>
    <n v="2526.0828648523002"/>
  </r>
  <r>
    <x v="106"/>
    <n v="4"/>
    <n v="7074.9277126422085"/>
  </r>
  <r>
    <x v="106"/>
    <n v="5"/>
    <n v="4724.0239058134975"/>
  </r>
  <r>
    <x v="106"/>
    <n v="6"/>
    <n v="7172.5408726951055"/>
  </r>
  <r>
    <x v="106"/>
    <n v="7"/>
    <n v="5656.7271030019529"/>
  </r>
  <r>
    <x v="106"/>
    <n v="8"/>
    <n v="4522.9282770158397"/>
  </r>
  <r>
    <x v="106"/>
    <n v="9"/>
    <n v="10056.400121505128"/>
  </r>
  <r>
    <x v="106"/>
    <n v="10"/>
    <n v="10609.451079486853"/>
  </r>
  <r>
    <x v="106"/>
    <n v="11"/>
    <n v="8207.0655117048627"/>
  </r>
  <r>
    <x v="106"/>
    <n v="12"/>
    <n v="7758.0103708254055"/>
  </r>
  <r>
    <x v="106"/>
    <n v="13"/>
    <n v="8331.4795525273621"/>
  </r>
  <r>
    <x v="106"/>
    <n v="14"/>
    <n v="8113.9431571771147"/>
  </r>
  <r>
    <x v="106"/>
    <n v="15"/>
    <n v="1324.2918655422461"/>
  </r>
  <r>
    <x v="106"/>
    <n v="16"/>
    <n v="223.66661742655901"/>
  </r>
  <r>
    <x v="106"/>
    <n v="17"/>
    <n v="1033.0868384779521"/>
  </r>
  <r>
    <x v="106"/>
    <n v="18"/>
    <n v="2752.8930806206122"/>
  </r>
  <r>
    <x v="106"/>
    <n v="19"/>
    <n v="5318.1699626397995"/>
  </r>
  <r>
    <x v="106"/>
    <n v="20"/>
    <n v="3530.7242325025641"/>
  </r>
  <r>
    <x v="106"/>
    <n v="21"/>
    <n v="1725.9607036850912"/>
  </r>
  <r>
    <x v="106"/>
    <n v="22"/>
    <n v="2171.1336164361751"/>
  </r>
  <r>
    <x v="106"/>
    <n v="23"/>
    <n v="3809.426218127564"/>
  </r>
  <r>
    <x v="107"/>
    <n v="0"/>
    <n v="6765.682540232895"/>
  </r>
  <r>
    <x v="107"/>
    <n v="1"/>
    <n v="10024.695920358377"/>
  </r>
  <r>
    <x v="107"/>
    <n v="2"/>
    <n v="12675.250636987679"/>
  </r>
  <r>
    <x v="107"/>
    <n v="3"/>
    <n v="11505.454386205536"/>
  </r>
  <r>
    <x v="107"/>
    <n v="4"/>
    <n v="5061.9058586302135"/>
  </r>
  <r>
    <x v="107"/>
    <n v="5"/>
    <n v="4479.5011645580689"/>
  </r>
  <r>
    <x v="107"/>
    <n v="6"/>
    <n v="5221.204531440063"/>
  </r>
  <r>
    <x v="107"/>
    <n v="7"/>
    <n v="7818.120344222054"/>
  </r>
  <r>
    <x v="107"/>
    <n v="8"/>
    <n v="13727.61878318767"/>
  </r>
  <r>
    <x v="107"/>
    <n v="9"/>
    <n v="16148.161066818213"/>
  </r>
  <r>
    <x v="107"/>
    <n v="10"/>
    <n v="14959.930086539682"/>
  </r>
  <r>
    <x v="107"/>
    <n v="11"/>
    <n v="12013.804451675594"/>
  </r>
  <r>
    <x v="107"/>
    <n v="12"/>
    <n v="14043.79156368915"/>
  </r>
  <r>
    <x v="107"/>
    <n v="13"/>
    <n v="21147.564009129132"/>
  </r>
  <r>
    <x v="107"/>
    <n v="14"/>
    <n v="20193.687514585319"/>
  </r>
  <r>
    <x v="107"/>
    <n v="15"/>
    <n v="12206.013640601941"/>
  </r>
  <r>
    <x v="107"/>
    <n v="16"/>
    <n v="11009.51721885442"/>
  </r>
  <r>
    <x v="107"/>
    <n v="17"/>
    <n v="10298.696855162205"/>
  </r>
  <r>
    <x v="107"/>
    <n v="18"/>
    <n v="6793.2361203710425"/>
  </r>
  <r>
    <x v="107"/>
    <n v="19"/>
    <n v="3982.4663657862925"/>
  </r>
  <r>
    <x v="107"/>
    <n v="20"/>
    <n v="4885.7445859182444"/>
  </r>
  <r>
    <x v="107"/>
    <n v="21"/>
    <n v="7249.0338920290815"/>
  </r>
  <r>
    <x v="107"/>
    <n v="22"/>
    <n v="8932.1172572101459"/>
  </r>
  <r>
    <x v="107"/>
    <n v="23"/>
    <n v="11140.048445790093"/>
  </r>
  <r>
    <x v="108"/>
    <n v="0"/>
    <n v="19450.787389655357"/>
  </r>
  <r>
    <x v="108"/>
    <n v="1"/>
    <n v="29227.78758449298"/>
  </r>
  <r>
    <x v="108"/>
    <n v="2"/>
    <n v="29085.572901967924"/>
  </r>
  <r>
    <x v="108"/>
    <n v="3"/>
    <n v="22304.364784609792"/>
  </r>
  <r>
    <x v="108"/>
    <n v="4"/>
    <n v="18068.637725568282"/>
  </r>
  <r>
    <x v="108"/>
    <n v="5"/>
    <n v="17400.683330393931"/>
  </r>
  <r>
    <x v="108"/>
    <n v="6"/>
    <n v="14332.096824159966"/>
  </r>
  <r>
    <x v="108"/>
    <n v="7"/>
    <n v="14373.47639306133"/>
  </r>
  <r>
    <x v="108"/>
    <n v="8"/>
    <n v="13471.353584820761"/>
  </r>
  <r>
    <x v="108"/>
    <n v="9"/>
    <n v="11860.712714250827"/>
  </r>
  <r>
    <x v="108"/>
    <n v="10"/>
    <n v="9141.2417757061012"/>
  </r>
  <r>
    <x v="108"/>
    <n v="11"/>
    <n v="11941.581151749346"/>
  </r>
  <r>
    <x v="108"/>
    <n v="12"/>
    <n v="15373.235253075474"/>
  </r>
  <r>
    <x v="108"/>
    <n v="13"/>
    <n v="21195.359236387732"/>
  </r>
  <r>
    <x v="108"/>
    <n v="14"/>
    <n v="19687.035742048116"/>
  </r>
  <r>
    <x v="108"/>
    <n v="15"/>
    <n v="14803.07522038326"/>
  </r>
  <r>
    <x v="108"/>
    <n v="16"/>
    <n v="11768.976233092097"/>
  </r>
  <r>
    <x v="108"/>
    <n v="17"/>
    <n v="11329.745391325236"/>
  </r>
  <r>
    <x v="108"/>
    <n v="18"/>
    <n v="8851.9866599622273"/>
  </r>
  <r>
    <x v="108"/>
    <n v="19"/>
    <n v="6999.5043782146195"/>
  </r>
  <r>
    <x v="108"/>
    <n v="20"/>
    <n v="7129.5355925892773"/>
  </r>
  <r>
    <x v="108"/>
    <n v="21"/>
    <n v="10616.715032367807"/>
  </r>
  <r>
    <x v="108"/>
    <n v="22"/>
    <n v="11601.275244340102"/>
  </r>
  <r>
    <x v="108"/>
    <n v="23"/>
    <n v="9911.8078793521818"/>
  </r>
  <r>
    <x v="109"/>
    <n v="0"/>
    <n v="9824.9787378647434"/>
  </r>
  <r>
    <x v="109"/>
    <n v="1"/>
    <n v="8016.3088681468362"/>
  </r>
  <r>
    <x v="109"/>
    <n v="2"/>
    <n v="5811.1801161944522"/>
  </r>
  <r>
    <x v="109"/>
    <n v="3"/>
    <n v="7346.0923575678862"/>
  </r>
  <r>
    <x v="109"/>
    <n v="4"/>
    <n v="15911.506471428071"/>
  </r>
  <r>
    <x v="109"/>
    <n v="5"/>
    <n v="15793.930531840448"/>
  </r>
  <r>
    <x v="109"/>
    <n v="6"/>
    <n v="18784.742935322825"/>
  </r>
  <r>
    <x v="109"/>
    <n v="7"/>
    <n v="14765.736918560262"/>
  </r>
  <r>
    <x v="109"/>
    <n v="8"/>
    <n v="12628.913801978248"/>
  </r>
  <r>
    <x v="109"/>
    <n v="9"/>
    <n v="21113.767204238095"/>
  </r>
  <r>
    <x v="109"/>
    <n v="10"/>
    <n v="18158.150571400056"/>
  </r>
  <r>
    <x v="109"/>
    <n v="11"/>
    <n v="18569.9817583273"/>
  </r>
  <r>
    <x v="109"/>
    <n v="12"/>
    <n v="13252.052101834663"/>
  </r>
  <r>
    <x v="109"/>
    <n v="13"/>
    <n v="12042.238230295225"/>
  </r>
  <r>
    <x v="109"/>
    <n v="14"/>
    <n v="10471.156372936019"/>
  </r>
  <r>
    <x v="109"/>
    <n v="15"/>
    <n v="6819.2035657348742"/>
  </r>
  <r>
    <x v="109"/>
    <n v="16"/>
    <n v="9575.2994417471782"/>
  </r>
  <r>
    <x v="109"/>
    <n v="17"/>
    <n v="9508.307893097468"/>
  </r>
  <r>
    <x v="109"/>
    <n v="18"/>
    <n v="8709.4647363682197"/>
  </r>
  <r>
    <x v="109"/>
    <n v="19"/>
    <n v="10045.238354134017"/>
  </r>
  <r>
    <x v="109"/>
    <n v="20"/>
    <n v="10399.10380472388"/>
  </r>
  <r>
    <x v="109"/>
    <n v="21"/>
    <n v="7092.7639144735513"/>
  </r>
  <r>
    <x v="109"/>
    <n v="22"/>
    <n v="9205.6435082884418"/>
  </r>
  <r>
    <x v="109"/>
    <n v="23"/>
    <n v="9366.2539554030154"/>
  </r>
  <r>
    <x v="110"/>
    <n v="0"/>
    <n v="9775.2604195197564"/>
  </r>
  <r>
    <x v="110"/>
    <n v="1"/>
    <n v="9000.98062675439"/>
  </r>
  <r>
    <x v="110"/>
    <n v="2"/>
    <n v="9246.8387074091424"/>
  </r>
  <r>
    <x v="110"/>
    <n v="3"/>
    <n v="6933.5255220974668"/>
  </r>
  <r>
    <x v="110"/>
    <n v="4"/>
    <n v="13399.176072326232"/>
  </r>
  <r>
    <x v="110"/>
    <n v="5"/>
    <n v="12576.098469356895"/>
  </r>
  <r>
    <x v="110"/>
    <n v="6"/>
    <n v="10529.980145273232"/>
  </r>
  <r>
    <x v="110"/>
    <n v="7"/>
    <n v="10553.350955037618"/>
  </r>
  <r>
    <x v="110"/>
    <n v="8"/>
    <n v="8171.0216919441955"/>
  </r>
  <r>
    <x v="110"/>
    <n v="9"/>
    <n v="19217.91467870526"/>
  </r>
  <r>
    <x v="110"/>
    <n v="10"/>
    <n v="16235.970021236441"/>
  </r>
  <r>
    <x v="110"/>
    <n v="11"/>
    <n v="20620.695187072757"/>
  </r>
  <r>
    <x v="110"/>
    <n v="12"/>
    <n v="19887.606089304722"/>
  </r>
  <r>
    <x v="110"/>
    <n v="13"/>
    <n v="14144.361207374242"/>
  </r>
  <r>
    <x v="110"/>
    <n v="14"/>
    <n v="12864.982167007605"/>
  </r>
  <r>
    <x v="110"/>
    <n v="15"/>
    <n v="11109.776089000827"/>
  </r>
  <r>
    <x v="110"/>
    <n v="16"/>
    <n v="11366.537160923699"/>
  </r>
  <r>
    <x v="110"/>
    <n v="17"/>
    <n v="8807.2358400161902"/>
  </r>
  <r>
    <x v="110"/>
    <n v="18"/>
    <n v="8670.4130420749934"/>
  </r>
  <r>
    <x v="110"/>
    <n v="19"/>
    <n v="7032.6865782640589"/>
  </r>
  <r>
    <x v="110"/>
    <n v="20"/>
    <n v="6597.2474841194589"/>
  </r>
  <r>
    <x v="110"/>
    <n v="21"/>
    <n v="6350.6539983337352"/>
  </r>
  <r>
    <x v="110"/>
    <n v="22"/>
    <n v="6435.6968034970232"/>
  </r>
  <r>
    <x v="110"/>
    <n v="23"/>
    <n v="5217.6755772197475"/>
  </r>
  <r>
    <x v="111"/>
    <n v="0"/>
    <n v="4606.9289846542542"/>
  </r>
  <r>
    <x v="111"/>
    <n v="1"/>
    <n v="5282.6120305491813"/>
  </r>
  <r>
    <x v="111"/>
    <n v="2"/>
    <n v="4289.5692514267448"/>
  </r>
  <r>
    <x v="111"/>
    <n v="3"/>
    <n v="2789.0109794937594"/>
  </r>
  <r>
    <x v="111"/>
    <n v="4"/>
    <n v="6229.5066051540134"/>
  </r>
  <r>
    <x v="111"/>
    <n v="5"/>
    <n v="4710.8549005551522"/>
  </r>
  <r>
    <x v="111"/>
    <n v="6"/>
    <n v="3152.7693105846902"/>
  </r>
  <r>
    <x v="111"/>
    <n v="7"/>
    <n v="3755.9175537756655"/>
  </r>
  <r>
    <x v="111"/>
    <n v="8"/>
    <n v="7914.6280188203473"/>
  </r>
  <r>
    <x v="111"/>
    <n v="9"/>
    <n v="8752.7559480016535"/>
  </r>
  <r>
    <x v="111"/>
    <n v="10"/>
    <n v="7689.8816781707055"/>
  </r>
  <r>
    <x v="111"/>
    <n v="11"/>
    <n v="10819.009729634188"/>
  </r>
  <r>
    <x v="111"/>
    <n v="12"/>
    <n v="10458.20693147123"/>
  </r>
  <r>
    <x v="111"/>
    <n v="13"/>
    <n v="8834.5837398347339"/>
  </r>
  <r>
    <x v="111"/>
    <n v="14"/>
    <n v="13742.401445758433"/>
  </r>
  <r>
    <x v="111"/>
    <n v="15"/>
    <n v="11420.83645903951"/>
  </r>
  <r>
    <x v="111"/>
    <n v="16"/>
    <n v="10344.969880260909"/>
  </r>
  <r>
    <x v="111"/>
    <n v="17"/>
    <n v="7316.2280733578955"/>
  </r>
  <r>
    <x v="111"/>
    <n v="18"/>
    <n v="4087.7672593673078"/>
  </r>
  <r>
    <x v="111"/>
    <n v="19"/>
    <n v="4088.8133771839121"/>
  </r>
  <r>
    <x v="111"/>
    <n v="20"/>
    <n v="6186.0986095325752"/>
  </r>
  <r>
    <x v="111"/>
    <n v="21"/>
    <n v="10631.698381317628"/>
  </r>
  <r>
    <x v="111"/>
    <n v="22"/>
    <n v="8860.1594302152735"/>
  </r>
  <r>
    <x v="111"/>
    <n v="23"/>
    <n v="8861.9456448333221"/>
  </r>
  <r>
    <x v="112"/>
    <n v="0"/>
    <n v="7257.6357989953704"/>
  </r>
  <r>
    <x v="112"/>
    <n v="1"/>
    <n v="5222.5636753558301"/>
  </r>
  <r>
    <x v="112"/>
    <n v="2"/>
    <n v="4828.6876659553627"/>
  </r>
  <r>
    <x v="112"/>
    <n v="3"/>
    <n v="5653.857508548268"/>
  </r>
  <r>
    <x v="112"/>
    <n v="4"/>
    <n v="7446.8903318762386"/>
  </r>
  <r>
    <x v="112"/>
    <n v="5"/>
    <n v="10296.934266491809"/>
  </r>
  <r>
    <x v="112"/>
    <n v="6"/>
    <n v="10460.438845805891"/>
  </r>
  <r>
    <x v="112"/>
    <n v="7"/>
    <n v="9022.2450730018245"/>
  </r>
  <r>
    <x v="112"/>
    <n v="8"/>
    <n v="10670.955146402361"/>
  </r>
  <r>
    <x v="112"/>
    <n v="9"/>
    <n v="13199.617442955776"/>
  </r>
  <r>
    <x v="112"/>
    <n v="10"/>
    <n v="16386.946262198649"/>
  </r>
  <r>
    <x v="112"/>
    <n v="11"/>
    <n v="15612.165359522163"/>
  </r>
  <r>
    <x v="112"/>
    <n v="12"/>
    <n v="18075.346621809611"/>
  </r>
  <r>
    <x v="112"/>
    <n v="13"/>
    <n v="17400.41055110607"/>
  </r>
  <r>
    <x v="112"/>
    <n v="14"/>
    <n v="9660.5827551270668"/>
  </r>
  <r>
    <x v="112"/>
    <n v="15"/>
    <n v="6335.5068589079883"/>
  </r>
  <r>
    <x v="112"/>
    <n v="16"/>
    <n v="3046.1820643104052"/>
  </r>
  <r>
    <x v="112"/>
    <n v="17"/>
    <n v="2347.196889798669"/>
  </r>
  <r>
    <x v="112"/>
    <n v="18"/>
    <n v="1315.1643099214189"/>
  </r>
  <r>
    <x v="112"/>
    <n v="19"/>
    <n v="664.04737535598599"/>
  </r>
  <r>
    <x v="112"/>
    <n v="20"/>
    <n v="0"/>
  </r>
  <r>
    <x v="112"/>
    <n v="21"/>
    <n v="2537.7429139640471"/>
  </r>
  <r>
    <x v="112"/>
    <n v="22"/>
    <n v="6370.4666274542769"/>
  </r>
  <r>
    <x v="112"/>
    <n v="23"/>
    <n v="7111.5207441568346"/>
  </r>
  <r>
    <x v="113"/>
    <n v="0"/>
    <n v="7969.3294209284832"/>
  </r>
  <r>
    <x v="113"/>
    <n v="1"/>
    <n v="10252.512727392692"/>
  </r>
  <r>
    <x v="113"/>
    <n v="2"/>
    <n v="11563.151485252893"/>
  </r>
  <r>
    <x v="113"/>
    <n v="3"/>
    <n v="11964.93369562252"/>
  </r>
  <r>
    <x v="113"/>
    <n v="4"/>
    <n v="14914.690699394168"/>
  </r>
  <r>
    <x v="113"/>
    <n v="5"/>
    <n v="16298.447079555479"/>
  </r>
  <r>
    <x v="113"/>
    <n v="6"/>
    <n v="21536.021950174767"/>
  </r>
  <r>
    <x v="113"/>
    <n v="7"/>
    <n v="24805.360979743393"/>
  </r>
  <r>
    <x v="113"/>
    <n v="8"/>
    <n v="25663.340386233958"/>
  </r>
  <r>
    <x v="113"/>
    <n v="9"/>
    <n v="23095.025307903772"/>
  </r>
  <r>
    <x v="113"/>
    <n v="10"/>
    <n v="19878.750034060093"/>
  </r>
  <r>
    <x v="113"/>
    <n v="11"/>
    <n v="13178.985625026535"/>
  </r>
  <r>
    <x v="113"/>
    <n v="12"/>
    <n v="10083.848244303483"/>
  </r>
  <r>
    <x v="113"/>
    <n v="13"/>
    <n v="9307.5049525112536"/>
  </r>
  <r>
    <x v="113"/>
    <n v="14"/>
    <n v="7348.1848396060714"/>
  </r>
  <r>
    <x v="113"/>
    <n v="15"/>
    <n v="4919.306606769841"/>
  </r>
  <r>
    <x v="113"/>
    <n v="16"/>
    <n v="2505.3896821078779"/>
  </r>
  <r>
    <x v="113"/>
    <n v="17"/>
    <n v="1964.3235768964071"/>
  </r>
  <r>
    <x v="113"/>
    <n v="18"/>
    <n v="1514.306250519131"/>
  </r>
  <r>
    <x v="113"/>
    <n v="19"/>
    <n v="2669.3982633493897"/>
  </r>
  <r>
    <x v="113"/>
    <n v="20"/>
    <n v="7172.8297251691556"/>
  </r>
  <r>
    <x v="113"/>
    <n v="21"/>
    <n v="13024.142745290508"/>
  </r>
  <r>
    <x v="113"/>
    <n v="22"/>
    <n v="14946.504498880953"/>
  </r>
  <r>
    <x v="113"/>
    <n v="23"/>
    <n v="18802.500346419398"/>
  </r>
  <r>
    <x v="114"/>
    <n v="0"/>
    <n v="18936.669029562912"/>
  </r>
  <r>
    <x v="114"/>
    <n v="1"/>
    <n v="25369.616082761906"/>
  </r>
  <r>
    <x v="114"/>
    <n v="2"/>
    <n v="23859.932591566216"/>
  </r>
  <r>
    <x v="114"/>
    <n v="3"/>
    <n v="22494.269480465857"/>
  </r>
  <r>
    <x v="114"/>
    <n v="4"/>
    <n v="24572.056691972466"/>
  </r>
  <r>
    <x v="114"/>
    <n v="5"/>
    <n v="22084.943473985542"/>
  </r>
  <r>
    <x v="114"/>
    <n v="6"/>
    <n v="20405.548711502892"/>
  </r>
  <r>
    <x v="114"/>
    <n v="7"/>
    <n v="20337.538140605728"/>
  </r>
  <r>
    <x v="114"/>
    <n v="8"/>
    <n v="16383.954948674284"/>
  </r>
  <r>
    <x v="114"/>
    <n v="9"/>
    <n v="16461.580728598397"/>
  </r>
  <r>
    <x v="114"/>
    <n v="10"/>
    <n v="30195.948676344164"/>
  </r>
  <r>
    <x v="114"/>
    <n v="11"/>
    <n v="40812.328173525544"/>
  </r>
  <r>
    <x v="114"/>
    <n v="12"/>
    <n v="17935.014112180892"/>
  </r>
  <r>
    <x v="114"/>
    <n v="13"/>
    <n v="22562.848991476596"/>
  </r>
  <r>
    <x v="114"/>
    <n v="14"/>
    <n v="7067.1641741691819"/>
  </r>
  <r>
    <x v="114"/>
    <n v="15"/>
    <n v="8545.4810879185716"/>
  </r>
  <r>
    <x v="114"/>
    <n v="16"/>
    <n v="7726.2771876649222"/>
  </r>
  <r>
    <x v="114"/>
    <n v="17"/>
    <n v="6556.6089248153048"/>
  </r>
  <r>
    <x v="114"/>
    <n v="18"/>
    <n v="6929.6300220184303"/>
  </r>
  <r>
    <x v="114"/>
    <n v="19"/>
    <n v="9424.8933579595596"/>
  </r>
  <r>
    <x v="114"/>
    <n v="20"/>
    <n v="10248.275399764729"/>
  </r>
  <r>
    <x v="114"/>
    <n v="21"/>
    <n v="13384.573883943282"/>
  </r>
  <r>
    <x v="114"/>
    <n v="22"/>
    <n v="11721.70902675943"/>
  </r>
  <r>
    <x v="114"/>
    <n v="23"/>
    <n v="13372.224068491225"/>
  </r>
  <r>
    <x v="115"/>
    <n v="0"/>
    <n v="14004.162650274642"/>
  </r>
  <r>
    <x v="115"/>
    <n v="1"/>
    <n v="13672.949287032488"/>
  </r>
  <r>
    <x v="115"/>
    <n v="2"/>
    <n v="13822.239413652773"/>
  </r>
  <r>
    <x v="115"/>
    <n v="3"/>
    <n v="14767.569164022236"/>
  </r>
  <r>
    <x v="115"/>
    <n v="4"/>
    <n v="15169.348939272233"/>
  </r>
  <r>
    <x v="115"/>
    <n v="5"/>
    <n v="12939.770317288856"/>
  </r>
  <r>
    <x v="115"/>
    <n v="6"/>
    <n v="13163.1715172076"/>
  </r>
  <r>
    <x v="115"/>
    <n v="7"/>
    <n v="10564.051068219249"/>
  </r>
  <r>
    <x v="115"/>
    <n v="8"/>
    <n v="5773.041135863763"/>
  </r>
  <r>
    <x v="115"/>
    <n v="9"/>
    <n v="13628.338265498827"/>
  </r>
  <r>
    <x v="115"/>
    <n v="10"/>
    <n v="16370.699848319868"/>
  </r>
  <r>
    <x v="115"/>
    <n v="11"/>
    <n v="8830.3714986276482"/>
  </r>
  <r>
    <x v="115"/>
    <n v="12"/>
    <n v="10212.045994159966"/>
  </r>
  <r>
    <x v="115"/>
    <n v="13"/>
    <n v="17856.616514056717"/>
  </r>
  <r>
    <x v="115"/>
    <n v="14"/>
    <n v="7568.5055283963638"/>
  </r>
  <r>
    <x v="115"/>
    <n v="15"/>
    <n v="6396.4678642180534"/>
  </r>
  <r>
    <x v="115"/>
    <n v="16"/>
    <n v="8222.3966557929689"/>
  </r>
  <r>
    <x v="115"/>
    <n v="17"/>
    <n v="11589.658764017691"/>
  </r>
  <r>
    <x v="115"/>
    <n v="18"/>
    <n v="15032.962223272818"/>
  </r>
  <r>
    <x v="115"/>
    <n v="19"/>
    <n v="14113.4310141398"/>
  </r>
  <r>
    <x v="115"/>
    <n v="20"/>
    <n v="15721.200643233309"/>
  </r>
  <r>
    <x v="115"/>
    <n v="21"/>
    <n v="18555.084869591858"/>
  </r>
  <r>
    <x v="115"/>
    <n v="22"/>
    <n v="24537.2506053125"/>
  </r>
  <r>
    <x v="115"/>
    <n v="23"/>
    <n v="30454.212711884498"/>
  </r>
  <r>
    <x v="116"/>
    <n v="0"/>
    <n v="30060.327932661552"/>
  </r>
  <r>
    <x v="116"/>
    <n v="1"/>
    <n v="34654.739129044807"/>
  </r>
  <r>
    <x v="116"/>
    <n v="2"/>
    <n v="33906.100665155012"/>
  </r>
  <r>
    <x v="116"/>
    <n v="3"/>
    <n v="32298.328357529666"/>
  </r>
  <r>
    <x v="116"/>
    <n v="4"/>
    <n v="31934.197412233963"/>
  </r>
  <r>
    <x v="116"/>
    <n v="5"/>
    <n v="28529.721334945349"/>
  </r>
  <r>
    <x v="116"/>
    <n v="6"/>
    <n v="29366.966630525534"/>
  </r>
  <r>
    <x v="116"/>
    <n v="7"/>
    <n v="24155.134284412863"/>
  </r>
  <r>
    <x v="116"/>
    <n v="8"/>
    <n v="21249.236944566219"/>
  </r>
  <r>
    <x v="116"/>
    <n v="9"/>
    <n v="23682.027726311673"/>
  </r>
  <r>
    <x v="116"/>
    <n v="10"/>
    <n v="14159.163109485031"/>
  </r>
  <r>
    <x v="116"/>
    <n v="11"/>
    <n v="23808.864505663267"/>
  </r>
  <r>
    <x v="116"/>
    <n v="12"/>
    <n v="20377.667795820278"/>
  </r>
  <r>
    <x v="116"/>
    <n v="13"/>
    <n v="19084.990546199344"/>
  </r>
  <r>
    <x v="116"/>
    <n v="14"/>
    <n v="15551.92727947966"/>
  </r>
  <r>
    <x v="116"/>
    <n v="15"/>
    <n v="15517.946591632364"/>
  </r>
  <r>
    <x v="116"/>
    <n v="16"/>
    <n v="20365.931001035311"/>
  </r>
  <r>
    <x v="116"/>
    <n v="17"/>
    <n v="26489.535217666089"/>
  </r>
  <r>
    <x v="116"/>
    <n v="18"/>
    <n v="21666.835941286619"/>
  </r>
  <r>
    <x v="116"/>
    <n v="19"/>
    <n v="15079.103243140038"/>
  </r>
  <r>
    <x v="116"/>
    <n v="20"/>
    <n v="13965.578335345643"/>
  </r>
  <r>
    <x v="116"/>
    <n v="21"/>
    <n v="20542.707243707187"/>
  </r>
  <r>
    <x v="116"/>
    <n v="22"/>
    <n v="25503.133019753306"/>
  </r>
  <r>
    <x v="116"/>
    <n v="23"/>
    <n v="23784.969570565805"/>
  </r>
  <r>
    <x v="117"/>
    <n v="0"/>
    <n v="26120.069987693285"/>
  </r>
  <r>
    <x v="117"/>
    <n v="1"/>
    <n v="26615.336411766864"/>
  </r>
  <r>
    <x v="117"/>
    <n v="2"/>
    <n v="27666.139734729077"/>
  </r>
  <r>
    <x v="117"/>
    <n v="3"/>
    <n v="26897.634693992637"/>
  </r>
  <r>
    <x v="117"/>
    <n v="4"/>
    <n v="28316.476516221643"/>
  </r>
  <r>
    <x v="117"/>
    <n v="5"/>
    <n v="33912.713603118049"/>
  </r>
  <r>
    <x v="117"/>
    <n v="6"/>
    <n v="26959.601267040332"/>
  </r>
  <r>
    <x v="117"/>
    <n v="7"/>
    <n v="12524.108779958011"/>
  </r>
  <r>
    <x v="117"/>
    <n v="8"/>
    <n v="12865.498741574407"/>
  </r>
  <r>
    <x v="117"/>
    <n v="9"/>
    <n v="16944.563585243046"/>
  </r>
  <r>
    <x v="117"/>
    <n v="10"/>
    <n v="466.31799767690796"/>
  </r>
  <r>
    <x v="117"/>
    <n v="11"/>
    <n v="0"/>
  </r>
  <r>
    <x v="117"/>
    <n v="12"/>
    <n v="3991.6681391847465"/>
  </r>
  <r>
    <x v="117"/>
    <n v="13"/>
    <n v="9040.3370042932456"/>
  </r>
  <r>
    <x v="117"/>
    <n v="14"/>
    <n v="11592.601608585728"/>
  </r>
  <r>
    <x v="117"/>
    <n v="15"/>
    <n v="15194.985029797459"/>
  </r>
  <r>
    <x v="117"/>
    <n v="16"/>
    <n v="12746.233279874003"/>
  </r>
  <r>
    <x v="117"/>
    <n v="17"/>
    <n v="10801.128593311434"/>
  </r>
  <r>
    <x v="117"/>
    <n v="18"/>
    <n v="8896.5851397818351"/>
  </r>
  <r>
    <x v="117"/>
    <n v="19"/>
    <n v="4819.7316929937624"/>
  </r>
  <r>
    <x v="117"/>
    <n v="20"/>
    <n v="1282.3845340910161"/>
  </r>
  <r>
    <x v="117"/>
    <n v="21"/>
    <n v="1585.5935028293488"/>
  </r>
  <r>
    <x v="117"/>
    <n v="22"/>
    <n v="3176.0282066003319"/>
  </r>
  <r>
    <x v="117"/>
    <n v="23"/>
    <n v="2930.4614763874929"/>
  </r>
  <r>
    <x v="118"/>
    <n v="0"/>
    <n v="2430.6052149326001"/>
  </r>
  <r>
    <x v="118"/>
    <n v="1"/>
    <n v="3069.4026318822357"/>
  </r>
  <r>
    <x v="118"/>
    <n v="2"/>
    <n v="4197.501111164157"/>
  </r>
  <r>
    <x v="118"/>
    <n v="3"/>
    <n v="4603.6370061808066"/>
  </r>
  <r>
    <x v="118"/>
    <n v="4"/>
    <n v="3677.1747203317132"/>
  </r>
  <r>
    <x v="118"/>
    <n v="5"/>
    <n v="7330.1693846383023"/>
  </r>
  <r>
    <x v="118"/>
    <n v="6"/>
    <n v="4807.0739650940077"/>
  </r>
  <r>
    <x v="118"/>
    <n v="7"/>
    <n v="7225.5741839379125"/>
  </r>
  <r>
    <x v="118"/>
    <n v="8"/>
    <n v="11222.239860540267"/>
  </r>
  <r>
    <x v="118"/>
    <n v="9"/>
    <n v="10879.318442112268"/>
  </r>
  <r>
    <x v="118"/>
    <n v="10"/>
    <n v="12169.998072618391"/>
  </r>
  <r>
    <x v="118"/>
    <n v="11"/>
    <n v="12128.300425817044"/>
  </r>
  <r>
    <x v="118"/>
    <n v="12"/>
    <n v="8442.6954833740874"/>
  </r>
  <r>
    <x v="118"/>
    <n v="13"/>
    <n v="7287.565355584492"/>
  </r>
  <r>
    <x v="118"/>
    <n v="14"/>
    <n v="8730.7711951630299"/>
  </r>
  <r>
    <x v="118"/>
    <n v="15"/>
    <n v="12036.10022046751"/>
  </r>
  <r>
    <x v="118"/>
    <n v="16"/>
    <n v="13390.350460566147"/>
  </r>
  <r>
    <x v="118"/>
    <n v="17"/>
    <n v="7278.0388004745319"/>
  </r>
  <r>
    <x v="118"/>
    <n v="18"/>
    <n v="3103.735616995999"/>
  </r>
  <r>
    <x v="118"/>
    <n v="19"/>
    <n v="3527.9669139231564"/>
  </r>
  <r>
    <x v="118"/>
    <n v="20"/>
    <n v="4720.2736839141999"/>
  </r>
  <r>
    <x v="118"/>
    <n v="21"/>
    <n v="4296.1436444687242"/>
  </r>
  <r>
    <x v="118"/>
    <n v="22"/>
    <n v="7700.6598488577238"/>
  </r>
  <r>
    <x v="118"/>
    <n v="23"/>
    <n v="6005.6035640899472"/>
  </r>
  <r>
    <x v="119"/>
    <n v="0"/>
    <n v="9341.6972872699262"/>
  </r>
  <r>
    <x v="119"/>
    <n v="1"/>
    <n v="6929.0871429721401"/>
  </r>
  <r>
    <x v="119"/>
    <n v="2"/>
    <n v="11995.37118065725"/>
  </r>
  <r>
    <x v="119"/>
    <n v="3"/>
    <n v="22612.727080005781"/>
  </r>
  <r>
    <x v="119"/>
    <n v="4"/>
    <n v="20124.091173034551"/>
  </r>
  <r>
    <x v="119"/>
    <n v="5"/>
    <n v="21648.360049190393"/>
  </r>
  <r>
    <x v="119"/>
    <n v="6"/>
    <n v="27256.264760904596"/>
  </r>
  <r>
    <x v="119"/>
    <n v="7"/>
    <n v="20600.083826742153"/>
  </r>
  <r>
    <x v="119"/>
    <n v="8"/>
    <n v="19630.331851583498"/>
  </r>
  <r>
    <x v="119"/>
    <n v="9"/>
    <n v="18376.997583849465"/>
  </r>
  <r>
    <x v="119"/>
    <n v="10"/>
    <n v="16257.502739655598"/>
  </r>
  <r>
    <x v="119"/>
    <n v="11"/>
    <n v="10737.861937725529"/>
  </r>
  <r>
    <x v="119"/>
    <n v="12"/>
    <n v="9451.2057932357857"/>
  </r>
  <r>
    <x v="119"/>
    <n v="13"/>
    <n v="8153.2326183068726"/>
  </r>
  <r>
    <x v="119"/>
    <n v="14"/>
    <n v="5906.6408818864775"/>
  </r>
  <r>
    <x v="119"/>
    <n v="15"/>
    <n v="3539.2211699510603"/>
  </r>
  <r>
    <x v="119"/>
    <n v="16"/>
    <n v="3760.8805440608912"/>
  </r>
  <r>
    <x v="119"/>
    <n v="17"/>
    <n v="4921.2131967034957"/>
  </r>
  <r>
    <x v="119"/>
    <n v="18"/>
    <n v="7280.811644562672"/>
  </r>
  <r>
    <x v="119"/>
    <n v="19"/>
    <n v="6129.4426992046901"/>
  </r>
  <r>
    <x v="119"/>
    <n v="20"/>
    <n v="4803.153318738634"/>
  </r>
  <r>
    <x v="119"/>
    <n v="21"/>
    <n v="5345.7651902070138"/>
  </r>
  <r>
    <x v="119"/>
    <n v="22"/>
    <n v="8460.5957385283582"/>
  </r>
  <r>
    <x v="119"/>
    <n v="23"/>
    <n v="15977.888407181546"/>
  </r>
  <r>
    <x v="120"/>
    <n v="0"/>
    <n v="16292.255975939566"/>
  </r>
  <r>
    <x v="120"/>
    <n v="1"/>
    <n v="15787.560903329537"/>
  </r>
  <r>
    <x v="120"/>
    <n v="2"/>
    <n v="17042.501642728006"/>
  </r>
  <r>
    <x v="120"/>
    <n v="3"/>
    <n v="13645.016251210489"/>
  </r>
  <r>
    <x v="120"/>
    <n v="4"/>
    <n v="8986.2295050182765"/>
  </r>
  <r>
    <x v="120"/>
    <n v="5"/>
    <n v="9924.1460050329024"/>
  </r>
  <r>
    <x v="120"/>
    <n v="6"/>
    <n v="9998.4404744632084"/>
  </r>
  <r>
    <x v="120"/>
    <n v="7"/>
    <n v="14715.867597858378"/>
  </r>
  <r>
    <x v="120"/>
    <n v="8"/>
    <n v="32114.917255830122"/>
  </r>
  <r>
    <x v="120"/>
    <n v="9"/>
    <n v="19508.226322127823"/>
  </r>
  <r>
    <x v="120"/>
    <n v="10"/>
    <n v="13549.54927750967"/>
  </r>
  <r>
    <x v="120"/>
    <n v="11"/>
    <n v="7926.3604291928696"/>
  </r>
  <r>
    <x v="120"/>
    <n v="12"/>
    <n v="12423.70256163054"/>
  </r>
  <r>
    <x v="120"/>
    <n v="13"/>
    <n v="17082.712888915266"/>
  </r>
  <r>
    <x v="120"/>
    <n v="14"/>
    <n v="13977.161447246695"/>
  </r>
  <r>
    <x v="120"/>
    <n v="15"/>
    <n v="7131.0931094705738"/>
  </r>
  <r>
    <x v="120"/>
    <n v="16"/>
    <n v="6128.1473651996494"/>
  </r>
  <r>
    <x v="120"/>
    <n v="17"/>
    <n v="4958.2260504241976"/>
  </r>
  <r>
    <x v="120"/>
    <n v="18"/>
    <n v="3037.6997086495558"/>
  </r>
  <r>
    <x v="120"/>
    <n v="19"/>
    <n v="2059.5139664972939"/>
  </r>
  <r>
    <x v="120"/>
    <n v="20"/>
    <n v="3660.415629474162"/>
  </r>
  <r>
    <x v="120"/>
    <n v="21"/>
    <n v="4579.418754833011"/>
  </r>
  <r>
    <x v="120"/>
    <n v="22"/>
    <n v="6532.2506316429317"/>
  </r>
  <r>
    <x v="120"/>
    <n v="23"/>
    <n v="8428.4107653582068"/>
  </r>
  <r>
    <x v="121"/>
    <n v="0"/>
    <n v="11431.672353334559"/>
  </r>
  <r>
    <x v="121"/>
    <n v="1"/>
    <n v="10633.308750570106"/>
  </r>
  <r>
    <x v="121"/>
    <n v="2"/>
    <n v="8317.2884803738307"/>
  </r>
  <r>
    <x v="121"/>
    <n v="3"/>
    <n v="6266.5877140509365"/>
  </r>
  <r>
    <x v="121"/>
    <n v="4"/>
    <n v="5821.7228963067018"/>
  </r>
  <r>
    <x v="121"/>
    <n v="5"/>
    <n v="5004.6151282767069"/>
  </r>
  <r>
    <x v="121"/>
    <n v="6"/>
    <n v="7013.8191147412836"/>
  </r>
  <r>
    <x v="121"/>
    <n v="7"/>
    <n v="6532.1753723803004"/>
  </r>
  <r>
    <x v="121"/>
    <n v="8"/>
    <n v="3975.2460096272198"/>
  </r>
  <r>
    <x v="121"/>
    <n v="9"/>
    <n v="5164.4964999752037"/>
  </r>
  <r>
    <x v="121"/>
    <n v="10"/>
    <n v="8190.8050966363926"/>
  </r>
  <r>
    <x v="121"/>
    <n v="11"/>
    <n v="15108.644453514318"/>
  </r>
  <r>
    <x v="121"/>
    <n v="12"/>
    <n v="2463.2776300195828"/>
  </r>
  <r>
    <x v="121"/>
    <n v="13"/>
    <n v="2297.0260811351272"/>
  </r>
  <r>
    <x v="121"/>
    <n v="14"/>
    <n v="3698.4832491278476"/>
  </r>
  <r>
    <x v="121"/>
    <n v="15"/>
    <n v="4898.8856446623158"/>
  </r>
  <r>
    <x v="121"/>
    <n v="16"/>
    <n v="5223.3603365645649"/>
  </r>
  <r>
    <x v="121"/>
    <n v="17"/>
    <n v="3369.6488441361676"/>
  </r>
  <r>
    <x v="121"/>
    <n v="18"/>
    <n v="2762.4164683791469"/>
  </r>
  <r>
    <x v="121"/>
    <n v="19"/>
    <n v="3339.152054311674"/>
  </r>
  <r>
    <x v="121"/>
    <n v="20"/>
    <n v="5294.1793106810637"/>
  </r>
  <r>
    <x v="121"/>
    <n v="21"/>
    <n v="5444.1541867565229"/>
  </r>
  <r>
    <x v="121"/>
    <n v="22"/>
    <n v="7464.3201650137316"/>
  </r>
  <r>
    <x v="121"/>
    <n v="23"/>
    <n v="8301.7202388327551"/>
  </r>
  <r>
    <x v="122"/>
    <n v="0"/>
    <n v="7098.3018114641209"/>
  </r>
  <r>
    <x v="122"/>
    <n v="1"/>
    <n v="8217.0215726367369"/>
  </r>
  <r>
    <x v="122"/>
    <n v="2"/>
    <n v="7545.90367374587"/>
  </r>
  <r>
    <x v="122"/>
    <n v="3"/>
    <n v="8361.8690574253524"/>
  </r>
  <r>
    <x v="122"/>
    <n v="4"/>
    <n v="6397.9462890920968"/>
  </r>
  <r>
    <x v="122"/>
    <n v="5"/>
    <n v="12145.46332654753"/>
  </r>
  <r>
    <x v="122"/>
    <n v="6"/>
    <n v="10679.746903914269"/>
  </r>
  <r>
    <x v="122"/>
    <n v="7"/>
    <n v="9860.0975453610281"/>
  </r>
  <r>
    <x v="122"/>
    <n v="8"/>
    <n v="9058.4834918412726"/>
  </r>
  <r>
    <x v="122"/>
    <n v="9"/>
    <n v="12000.175741520581"/>
  </r>
  <r>
    <x v="122"/>
    <n v="10"/>
    <n v="7939.0767915012393"/>
  </r>
  <r>
    <x v="122"/>
    <n v="11"/>
    <n v="7779.2822471306108"/>
  </r>
  <r>
    <x v="122"/>
    <n v="12"/>
    <n v="7201.7641268754996"/>
  </r>
  <r>
    <x v="122"/>
    <n v="13"/>
    <n v="7800.3634189522991"/>
  </r>
  <r>
    <x v="122"/>
    <n v="14"/>
    <n v="9204.2166568739158"/>
  </r>
  <r>
    <x v="122"/>
    <n v="15"/>
    <n v="12845.028643122179"/>
  </r>
  <r>
    <x v="122"/>
    <n v="16"/>
    <n v="9028.4688138048932"/>
  </r>
  <r>
    <x v="122"/>
    <n v="17"/>
    <n v="5532.249192413271"/>
  </r>
  <r>
    <x v="122"/>
    <n v="18"/>
    <n v="4347.218977870285"/>
  </r>
  <r>
    <x v="122"/>
    <n v="19"/>
    <n v="2840.0628904562313"/>
  </r>
  <r>
    <x v="122"/>
    <n v="20"/>
    <n v="2157.7009658331672"/>
  </r>
  <r>
    <x v="122"/>
    <n v="21"/>
    <n v="423.83257820263401"/>
  </r>
  <r>
    <x v="122"/>
    <n v="22"/>
    <n v="1334.599341870143"/>
  </r>
  <r>
    <x v="122"/>
    <n v="23"/>
    <n v="1425.5690576272241"/>
  </r>
  <r>
    <x v="123"/>
    <n v="0"/>
    <n v="3946.3581255892072"/>
  </r>
  <r>
    <x v="123"/>
    <n v="1"/>
    <n v="1962.4181740960428"/>
  </r>
  <r>
    <x v="123"/>
    <n v="2"/>
    <n v="4878.4845914783782"/>
  </r>
  <r>
    <x v="123"/>
    <n v="3"/>
    <n v="3458.0927392885292"/>
  </r>
  <r>
    <x v="123"/>
    <n v="4"/>
    <n v="3628.959364606596"/>
  </r>
  <r>
    <x v="123"/>
    <n v="5"/>
    <n v="3829.7234560064962"/>
  </r>
  <r>
    <x v="123"/>
    <n v="6"/>
    <n v="4002.8551805238417"/>
  </r>
  <r>
    <x v="123"/>
    <n v="7"/>
    <n v="5717.6313623431652"/>
  </r>
  <r>
    <x v="123"/>
    <n v="8"/>
    <n v="8953.0947982811649"/>
  </r>
  <r>
    <x v="123"/>
    <n v="9"/>
    <n v="7228.2855325264491"/>
  </r>
  <r>
    <x v="123"/>
    <n v="10"/>
    <n v="8559.6907930767993"/>
  </r>
  <r>
    <x v="123"/>
    <n v="11"/>
    <n v="10201.295343018275"/>
  </r>
  <r>
    <x v="123"/>
    <n v="12"/>
    <n v="10957.901139256126"/>
  </r>
  <r>
    <x v="123"/>
    <n v="13"/>
    <n v="8702.959936271991"/>
  </r>
  <r>
    <x v="123"/>
    <n v="14"/>
    <n v="7646.1286906416926"/>
  </r>
  <r>
    <x v="123"/>
    <n v="15"/>
    <n v="6580.8924475446374"/>
  </r>
  <r>
    <x v="123"/>
    <n v="16"/>
    <n v="3456.2474642905086"/>
  </r>
  <r>
    <x v="123"/>
    <n v="17"/>
    <n v="1300.9009184059341"/>
  </r>
  <r>
    <x v="123"/>
    <n v="18"/>
    <n v="970.11192837999909"/>
  </r>
  <r>
    <x v="123"/>
    <n v="19"/>
    <n v="1144.1356618586778"/>
  </r>
  <r>
    <x v="123"/>
    <n v="20"/>
    <n v="2628.689955475289"/>
  </r>
  <r>
    <x v="123"/>
    <n v="21"/>
    <n v="4883.3386538047216"/>
  </r>
  <r>
    <x v="123"/>
    <n v="22"/>
    <n v="4388.5543405216649"/>
  </r>
  <r>
    <x v="123"/>
    <n v="23"/>
    <n v="6226.9199554404777"/>
  </r>
  <r>
    <x v="124"/>
    <n v="0"/>
    <n v="5842.1157881986683"/>
  </r>
  <r>
    <x v="124"/>
    <n v="1"/>
    <n v="5935.519143161705"/>
  </r>
  <r>
    <x v="124"/>
    <n v="2"/>
    <n v="5877.458786315563"/>
  </r>
  <r>
    <x v="124"/>
    <n v="3"/>
    <n v="6229.5150068654157"/>
  </r>
  <r>
    <x v="124"/>
    <n v="4"/>
    <n v="7281.9614569757705"/>
  </r>
  <r>
    <x v="124"/>
    <n v="5"/>
    <n v="7617.2907350356372"/>
  </r>
  <r>
    <x v="124"/>
    <n v="6"/>
    <n v="8296.2713608774775"/>
  </r>
  <r>
    <x v="124"/>
    <n v="7"/>
    <n v="7172.5401414609032"/>
  </r>
  <r>
    <x v="124"/>
    <n v="8"/>
    <n v="8789.9235191081352"/>
  </r>
  <r>
    <x v="124"/>
    <n v="9"/>
    <n v="10637.250160784552"/>
  </r>
  <r>
    <x v="124"/>
    <n v="10"/>
    <n v="10486.958059749415"/>
  </r>
  <r>
    <x v="124"/>
    <n v="11"/>
    <n v="7458.1293058076126"/>
  </r>
  <r>
    <x v="124"/>
    <n v="12"/>
    <n v="6975.687989442129"/>
  </r>
  <r>
    <x v="124"/>
    <n v="13"/>
    <n v="7517.3115854152666"/>
  </r>
  <r>
    <x v="124"/>
    <n v="14"/>
    <n v="5380.838453683783"/>
  </r>
  <r>
    <x v="124"/>
    <n v="15"/>
    <n v="4353.4271921670306"/>
  </r>
  <r>
    <x v="124"/>
    <n v="16"/>
    <n v="3078.4243031943233"/>
  </r>
  <r>
    <x v="124"/>
    <n v="17"/>
    <n v="1600.7031487949519"/>
  </r>
  <r>
    <x v="124"/>
    <n v="18"/>
    <n v="1097.3597780718292"/>
  </r>
  <r>
    <x v="124"/>
    <n v="19"/>
    <n v="945.19588407470701"/>
  </r>
  <r>
    <x v="124"/>
    <n v="20"/>
    <n v="1514.904143716298"/>
  </r>
  <r>
    <x v="124"/>
    <n v="21"/>
    <n v="2555.971758634671"/>
  </r>
  <r>
    <x v="124"/>
    <n v="22"/>
    <n v="4140.81560929444"/>
  </r>
  <r>
    <x v="124"/>
    <n v="23"/>
    <n v="4004.2223001796528"/>
  </r>
  <r>
    <x v="125"/>
    <n v="0"/>
    <n v="4114.1024686484716"/>
  </r>
  <r>
    <x v="125"/>
    <n v="1"/>
    <n v="3426.175733027249"/>
  </r>
  <r>
    <x v="125"/>
    <n v="2"/>
    <n v="4860.135590962168"/>
  </r>
  <r>
    <x v="125"/>
    <n v="3"/>
    <n v="3922.6232669363731"/>
  </r>
  <r>
    <x v="125"/>
    <n v="4"/>
    <n v="5307.7559016942796"/>
  </r>
  <r>
    <x v="125"/>
    <n v="5"/>
    <n v="6625.9334617246186"/>
  </r>
  <r>
    <x v="125"/>
    <n v="6"/>
    <n v="10469.751807704433"/>
  </r>
  <r>
    <x v="125"/>
    <n v="7"/>
    <n v="10202.168723962865"/>
  </r>
  <r>
    <x v="125"/>
    <n v="8"/>
    <n v="8851.5580070806209"/>
  </r>
  <r>
    <x v="125"/>
    <n v="9"/>
    <n v="13367.410252976184"/>
  </r>
  <r>
    <x v="125"/>
    <n v="10"/>
    <n v="16878.206734912859"/>
  </r>
  <r>
    <x v="125"/>
    <n v="11"/>
    <n v="14584.819065121696"/>
  </r>
  <r>
    <x v="125"/>
    <n v="12"/>
    <n v="15609.551555381608"/>
  </r>
  <r>
    <x v="125"/>
    <n v="13"/>
    <n v="13873.476280979419"/>
  </r>
  <r>
    <x v="125"/>
    <n v="14"/>
    <n v="14261.015055643929"/>
  </r>
  <r>
    <x v="125"/>
    <n v="15"/>
    <n v="10398.943790129888"/>
  </r>
  <r>
    <x v="125"/>
    <n v="16"/>
    <n v="6486.1521121450824"/>
  </r>
  <r>
    <x v="125"/>
    <n v="17"/>
    <n v="8078.8150331784827"/>
  </r>
  <r>
    <x v="125"/>
    <n v="18"/>
    <n v="5888.3592217555415"/>
  </r>
  <r>
    <x v="125"/>
    <n v="19"/>
    <n v="7770.7860389211355"/>
  </r>
  <r>
    <x v="125"/>
    <n v="20"/>
    <n v="10182.881313535139"/>
  </r>
  <r>
    <x v="125"/>
    <n v="21"/>
    <n v="10397.141867443952"/>
  </r>
  <r>
    <x v="125"/>
    <n v="22"/>
    <n v="12237.948486783074"/>
  </r>
  <r>
    <x v="125"/>
    <n v="23"/>
    <n v="10133.078970095401"/>
  </r>
  <r>
    <x v="126"/>
    <n v="0"/>
    <n v="9856.4367066177383"/>
  </r>
  <r>
    <x v="126"/>
    <n v="1"/>
    <n v="9645.671010266451"/>
  </r>
  <r>
    <x v="126"/>
    <n v="2"/>
    <n v="9622.4838390485256"/>
  </r>
  <r>
    <x v="126"/>
    <n v="3"/>
    <n v="8059.5528318753268"/>
  </r>
  <r>
    <x v="126"/>
    <n v="4"/>
    <n v="9372.2166066895643"/>
  </r>
  <r>
    <x v="126"/>
    <n v="5"/>
    <n v="10740.573409017758"/>
  </r>
  <r>
    <x v="126"/>
    <n v="6"/>
    <n v="12715.698617504786"/>
  </r>
  <r>
    <x v="126"/>
    <n v="7"/>
    <n v="10593.947501794397"/>
  </r>
  <r>
    <x v="126"/>
    <n v="8"/>
    <n v="19006.755155374172"/>
  </r>
  <r>
    <x v="126"/>
    <n v="9"/>
    <n v="17361.24438823355"/>
  </r>
  <r>
    <x v="126"/>
    <n v="10"/>
    <n v="18843.609084328124"/>
  </r>
  <r>
    <x v="126"/>
    <n v="11"/>
    <n v="15279.926640327298"/>
  </r>
  <r>
    <x v="126"/>
    <n v="12"/>
    <n v="8566.4194176777419"/>
  </r>
  <r>
    <x v="126"/>
    <n v="13"/>
    <n v="9506.4393592652814"/>
  </r>
  <r>
    <x v="126"/>
    <n v="14"/>
    <n v="12117.806236367223"/>
  </r>
  <r>
    <x v="126"/>
    <n v="15"/>
    <n v="13066.550347678825"/>
  </r>
  <r>
    <x v="126"/>
    <n v="16"/>
    <n v="12872.467265861442"/>
  </r>
  <r>
    <x v="126"/>
    <n v="17"/>
    <n v="10291.976755973947"/>
  </r>
  <r>
    <x v="126"/>
    <n v="18"/>
    <n v="8555.6436811127642"/>
  </r>
  <r>
    <x v="126"/>
    <n v="19"/>
    <n v="7220.2061647235505"/>
  </r>
  <r>
    <x v="126"/>
    <n v="20"/>
    <n v="7988.5828534067487"/>
  </r>
  <r>
    <x v="126"/>
    <n v="21"/>
    <n v="6239.872685962795"/>
  </r>
  <r>
    <x v="126"/>
    <n v="22"/>
    <n v="7797.5056948339243"/>
  </r>
  <r>
    <x v="126"/>
    <n v="23"/>
    <n v="7970.5152773020036"/>
  </r>
  <r>
    <x v="127"/>
    <n v="0"/>
    <n v="7732.1186725462048"/>
  </r>
  <r>
    <x v="127"/>
    <n v="1"/>
    <n v="5744.9838889887624"/>
  </r>
  <r>
    <x v="127"/>
    <n v="2"/>
    <n v="7311.6026469176586"/>
  </r>
  <r>
    <x v="127"/>
    <n v="3"/>
    <n v="11591.265480091926"/>
  </r>
  <r>
    <x v="127"/>
    <n v="4"/>
    <n v="13929.86672037111"/>
  </r>
  <r>
    <x v="127"/>
    <n v="5"/>
    <n v="15429.269860735783"/>
  </r>
  <r>
    <x v="127"/>
    <n v="6"/>
    <n v="17638.051534549282"/>
  </r>
  <r>
    <x v="127"/>
    <n v="7"/>
    <n v="20813.018847571173"/>
  </r>
  <r>
    <x v="127"/>
    <n v="8"/>
    <n v="19466.341627013971"/>
  </r>
  <r>
    <x v="127"/>
    <n v="9"/>
    <n v="18968.80237041568"/>
  </r>
  <r>
    <x v="127"/>
    <n v="10"/>
    <n v="19727.271101007434"/>
  </r>
  <r>
    <x v="127"/>
    <n v="11"/>
    <n v="14914.145627642862"/>
  </r>
  <r>
    <x v="127"/>
    <n v="12"/>
    <n v="10363.845929051831"/>
  </r>
  <r>
    <x v="127"/>
    <n v="13"/>
    <n v="8834.6374421534474"/>
  </r>
  <r>
    <x v="127"/>
    <n v="14"/>
    <n v="9107.6616116669866"/>
  </r>
  <r>
    <x v="127"/>
    <n v="15"/>
    <n v="6290.7767399727927"/>
  </r>
  <r>
    <x v="127"/>
    <n v="16"/>
    <n v="6169.9991817093196"/>
  </r>
  <r>
    <x v="127"/>
    <n v="17"/>
    <n v="5383.57452357489"/>
  </r>
  <r>
    <x v="127"/>
    <n v="18"/>
    <n v="6517.0891229164199"/>
  </r>
  <r>
    <x v="127"/>
    <n v="19"/>
    <n v="9147.5024154050807"/>
  </r>
  <r>
    <x v="127"/>
    <n v="20"/>
    <n v="8793.3478669337819"/>
  </r>
  <r>
    <x v="127"/>
    <n v="21"/>
    <n v="8559.1441381485747"/>
  </r>
  <r>
    <x v="127"/>
    <n v="22"/>
    <n v="10544.457391368976"/>
  </r>
  <r>
    <x v="127"/>
    <n v="23"/>
    <n v="10050.524660669571"/>
  </r>
  <r>
    <x v="128"/>
    <n v="0"/>
    <n v="11595.73734635194"/>
  </r>
  <r>
    <x v="128"/>
    <n v="1"/>
    <n v="13715.923151002549"/>
  </r>
  <r>
    <x v="128"/>
    <n v="2"/>
    <n v="14409.091073115984"/>
  </r>
  <r>
    <x v="128"/>
    <n v="3"/>
    <n v="17944.000713181373"/>
  </r>
  <r>
    <x v="128"/>
    <n v="4"/>
    <n v="19294.406233575646"/>
  </r>
  <r>
    <x v="128"/>
    <n v="5"/>
    <n v="21180.319140471467"/>
  </r>
  <r>
    <x v="128"/>
    <n v="6"/>
    <n v="26382.345331656663"/>
  </r>
  <r>
    <x v="128"/>
    <n v="7"/>
    <n v="30155.737185747108"/>
  </r>
  <r>
    <x v="128"/>
    <n v="8"/>
    <n v="28169.468233365573"/>
  </r>
  <r>
    <x v="128"/>
    <n v="9"/>
    <n v="30139.866818783725"/>
  </r>
  <r>
    <x v="128"/>
    <n v="10"/>
    <n v="30803.611652280422"/>
  </r>
  <r>
    <x v="128"/>
    <n v="11"/>
    <n v="24937.043479565393"/>
  </r>
  <r>
    <x v="128"/>
    <n v="12"/>
    <n v="20352.521975382366"/>
  </r>
  <r>
    <x v="128"/>
    <n v="13"/>
    <n v="18636.84592857258"/>
  </r>
  <r>
    <x v="128"/>
    <n v="14"/>
    <n v="16516.739766599465"/>
  </r>
  <r>
    <x v="128"/>
    <n v="15"/>
    <n v="15903.221545011667"/>
  </r>
  <r>
    <x v="128"/>
    <n v="16"/>
    <n v="14352.375735294638"/>
  </r>
  <r>
    <x v="128"/>
    <n v="17"/>
    <n v="11662.632204491567"/>
  </r>
  <r>
    <x v="128"/>
    <n v="18"/>
    <n v="11788.168413482967"/>
  </r>
  <r>
    <x v="128"/>
    <n v="19"/>
    <n v="14281.604009083083"/>
  </r>
  <r>
    <x v="128"/>
    <n v="20"/>
    <n v="13042.697547832429"/>
  </r>
  <r>
    <x v="128"/>
    <n v="21"/>
    <n v="18049.89051565501"/>
  </r>
  <r>
    <x v="128"/>
    <n v="22"/>
    <n v="19993.786693545222"/>
  </r>
  <r>
    <x v="128"/>
    <n v="23"/>
    <n v="21501.449673905423"/>
  </r>
  <r>
    <x v="129"/>
    <n v="0"/>
    <n v="22730.102817045983"/>
  </r>
  <r>
    <x v="129"/>
    <n v="1"/>
    <n v="26431.087004422287"/>
  </r>
  <r>
    <x v="129"/>
    <n v="2"/>
    <n v="28399.81871703373"/>
  </r>
  <r>
    <x v="129"/>
    <n v="3"/>
    <n v="27277.239015910862"/>
  </r>
  <r>
    <x v="129"/>
    <n v="4"/>
    <n v="32916.857669250341"/>
  </r>
  <r>
    <x v="129"/>
    <n v="5"/>
    <n v="33479.310484464615"/>
  </r>
  <r>
    <x v="129"/>
    <n v="6"/>
    <n v="33597.357454599529"/>
  </r>
  <r>
    <x v="129"/>
    <n v="7"/>
    <n v="32183.740806529597"/>
  </r>
  <r>
    <x v="129"/>
    <n v="8"/>
    <n v="30168.823261265625"/>
  </r>
  <r>
    <x v="129"/>
    <n v="9"/>
    <n v="30957.656652749105"/>
  </r>
  <r>
    <x v="129"/>
    <n v="10"/>
    <n v="31698.043560639042"/>
  </r>
  <r>
    <x v="129"/>
    <n v="11"/>
    <n v="32566.016412784211"/>
  </r>
  <r>
    <x v="129"/>
    <n v="12"/>
    <n v="33994.205778403768"/>
  </r>
  <r>
    <x v="129"/>
    <n v="13"/>
    <n v="34031.552116819868"/>
  </r>
  <r>
    <x v="129"/>
    <n v="14"/>
    <n v="31509.005423202711"/>
  </r>
  <r>
    <x v="129"/>
    <n v="15"/>
    <n v="30235.595611240089"/>
  </r>
  <r>
    <x v="129"/>
    <n v="16"/>
    <n v="27895.647039520169"/>
  </r>
  <r>
    <x v="129"/>
    <n v="17"/>
    <n v="27570.241427619632"/>
  </r>
  <r>
    <x v="129"/>
    <n v="18"/>
    <n v="25256.466954234376"/>
  </r>
  <r>
    <x v="129"/>
    <n v="19"/>
    <n v="20467.310213759087"/>
  </r>
  <r>
    <x v="129"/>
    <n v="20"/>
    <n v="19139.730431377888"/>
  </r>
  <r>
    <x v="129"/>
    <n v="21"/>
    <n v="17255.774712231243"/>
  </r>
  <r>
    <x v="129"/>
    <n v="22"/>
    <n v="13962.442353169637"/>
  </r>
  <r>
    <x v="129"/>
    <n v="23"/>
    <n v="15303.758007928654"/>
  </r>
  <r>
    <x v="130"/>
    <n v="0"/>
    <n v="14554.937611373005"/>
  </r>
  <r>
    <x v="130"/>
    <n v="1"/>
    <n v="17581.734407122593"/>
  </r>
  <r>
    <x v="130"/>
    <n v="2"/>
    <n v="15119.87392938178"/>
  </r>
  <r>
    <x v="130"/>
    <n v="3"/>
    <n v="13645.591279621936"/>
  </r>
  <r>
    <x v="130"/>
    <n v="4"/>
    <n v="20598.959588571928"/>
  </r>
  <r>
    <x v="130"/>
    <n v="5"/>
    <n v="30545.719278245455"/>
  </r>
  <r>
    <x v="130"/>
    <n v="6"/>
    <n v="33968.627896315804"/>
  </r>
  <r>
    <x v="130"/>
    <n v="7"/>
    <n v="34554.351177606142"/>
  </r>
  <r>
    <x v="130"/>
    <n v="8"/>
    <n v="33135.238036562499"/>
  </r>
  <r>
    <x v="130"/>
    <n v="9"/>
    <n v="29865.389983193349"/>
  </r>
  <r>
    <x v="130"/>
    <n v="10"/>
    <n v="27413.40775029605"/>
  </r>
  <r>
    <x v="130"/>
    <n v="11"/>
    <n v="24722.560926743387"/>
  </r>
  <r>
    <x v="130"/>
    <n v="12"/>
    <n v="26322.167409344231"/>
  </r>
  <r>
    <x v="130"/>
    <n v="13"/>
    <n v="26085.166479289026"/>
  </r>
  <r>
    <x v="130"/>
    <n v="14"/>
    <n v="25022.327768589275"/>
  </r>
  <r>
    <x v="130"/>
    <n v="15"/>
    <n v="24280.397713118808"/>
  </r>
  <r>
    <x v="130"/>
    <n v="16"/>
    <n v="26483.53359748231"/>
  </r>
  <r>
    <x v="130"/>
    <n v="17"/>
    <n v="23994.427146788203"/>
  </r>
  <r>
    <x v="130"/>
    <n v="18"/>
    <n v="22241.937410312912"/>
  </r>
  <r>
    <x v="130"/>
    <n v="19"/>
    <n v="25609.014542221641"/>
  </r>
  <r>
    <x v="130"/>
    <n v="20"/>
    <n v="25446.303942591683"/>
  </r>
  <r>
    <x v="130"/>
    <n v="21"/>
    <n v="26611.09226560442"/>
  </r>
  <r>
    <x v="130"/>
    <n v="22"/>
    <n v="30054.97464986144"/>
  </r>
  <r>
    <x v="130"/>
    <n v="23"/>
    <n v="23164.273126074819"/>
  </r>
  <r>
    <x v="131"/>
    <n v="0"/>
    <n v="17684.49553377671"/>
  </r>
  <r>
    <x v="131"/>
    <n v="1"/>
    <n v="17066.442609666989"/>
  </r>
  <r>
    <x v="131"/>
    <n v="2"/>
    <n v="15987.446138007848"/>
  </r>
  <r>
    <x v="131"/>
    <n v="3"/>
    <n v="22870.549310424769"/>
  </r>
  <r>
    <x v="131"/>
    <n v="4"/>
    <n v="27303.364402874588"/>
  </r>
  <r>
    <x v="131"/>
    <n v="5"/>
    <n v="21560.503846867225"/>
  </r>
  <r>
    <x v="131"/>
    <n v="6"/>
    <n v="16043.225503032489"/>
  </r>
  <r>
    <x v="131"/>
    <n v="7"/>
    <n v="18129.414543656836"/>
  </r>
  <r>
    <x v="131"/>
    <n v="8"/>
    <n v="26505.280399927662"/>
  </r>
  <r>
    <x v="131"/>
    <n v="9"/>
    <n v="28520.95782821297"/>
  </r>
  <r>
    <x v="131"/>
    <n v="10"/>
    <n v="23351.155822507364"/>
  </r>
  <r>
    <x v="131"/>
    <n v="11"/>
    <n v="18192.020441851113"/>
  </r>
  <r>
    <x v="131"/>
    <n v="12"/>
    <n v="17276.323480709732"/>
  </r>
  <r>
    <x v="131"/>
    <n v="13"/>
    <n v="13172.737772448996"/>
  </r>
  <r>
    <x v="131"/>
    <n v="14"/>
    <n v="7726.6068356253263"/>
  </r>
  <r>
    <x v="131"/>
    <n v="15"/>
    <n v="7206.6657423696306"/>
  </r>
  <r>
    <x v="131"/>
    <n v="16"/>
    <n v="6643.8143546351703"/>
  </r>
  <r>
    <x v="131"/>
    <n v="17"/>
    <n v="5089.0600143054617"/>
  </r>
  <r>
    <x v="131"/>
    <n v="18"/>
    <n v="6112.054390792573"/>
  </r>
  <r>
    <x v="131"/>
    <n v="19"/>
    <n v="6562.0155458134122"/>
  </r>
  <r>
    <x v="131"/>
    <n v="20"/>
    <n v="8221.9359742547149"/>
  </r>
  <r>
    <x v="131"/>
    <n v="21"/>
    <n v="8344.2648413906936"/>
  </r>
  <r>
    <x v="131"/>
    <n v="22"/>
    <n v="8504.8760177442873"/>
  </r>
  <r>
    <x v="131"/>
    <n v="23"/>
    <n v="7405.0556859028593"/>
  </r>
  <r>
    <x v="132"/>
    <n v="0"/>
    <n v="7550.7548749812258"/>
  </r>
  <r>
    <x v="132"/>
    <n v="1"/>
    <n v="4600.9682188146935"/>
  </r>
  <r>
    <x v="132"/>
    <n v="2"/>
    <n v="2460.6890320108241"/>
  </r>
  <r>
    <x v="132"/>
    <n v="3"/>
    <n v="5364.8452144345238"/>
  </r>
  <r>
    <x v="132"/>
    <n v="4"/>
    <n v="3800.339396142449"/>
  </r>
  <r>
    <x v="132"/>
    <n v="5"/>
    <n v="4285.5588548018741"/>
  </r>
  <r>
    <x v="132"/>
    <n v="6"/>
    <n v="4614.8905329696881"/>
  </r>
  <r>
    <x v="132"/>
    <n v="7"/>
    <n v="3444.7135485896197"/>
  </r>
  <r>
    <x v="132"/>
    <n v="8"/>
    <n v="5747.5673114954134"/>
  </r>
  <r>
    <x v="132"/>
    <n v="9"/>
    <n v="6393.9296216102002"/>
  </r>
  <r>
    <x v="132"/>
    <n v="10"/>
    <n v="3301.2180230663889"/>
  </r>
  <r>
    <x v="132"/>
    <n v="11"/>
    <n v="6442.5059217205744"/>
  </r>
  <r>
    <x v="132"/>
    <n v="12"/>
    <n v="5328.2068823125855"/>
  </r>
  <r>
    <x v="132"/>
    <n v="13"/>
    <n v="4755.5498274726397"/>
  </r>
  <r>
    <x v="132"/>
    <n v="14"/>
    <n v="8021.3735428826913"/>
  </r>
  <r>
    <x v="132"/>
    <n v="15"/>
    <n v="9051.5697672230526"/>
  </r>
  <r>
    <x v="132"/>
    <n v="16"/>
    <n v="8847.8010903481209"/>
  </r>
  <r>
    <x v="132"/>
    <n v="17"/>
    <n v="6939.8459524130303"/>
  </r>
  <r>
    <x v="132"/>
    <n v="18"/>
    <n v="3783.9592741443421"/>
  </r>
  <r>
    <x v="132"/>
    <n v="19"/>
    <n v="2109.833737444138"/>
  </r>
  <r>
    <x v="132"/>
    <n v="20"/>
    <n v="3328.0187831274779"/>
  </r>
  <r>
    <x v="132"/>
    <n v="21"/>
    <n v="2825.1235033465982"/>
  </r>
  <r>
    <x v="132"/>
    <n v="22"/>
    <n v="3130.4888847423508"/>
  </r>
  <r>
    <x v="132"/>
    <n v="23"/>
    <n v="3883.2544055437429"/>
  </r>
  <r>
    <x v="133"/>
    <n v="0"/>
    <n v="3657.5253310168632"/>
  </r>
  <r>
    <x v="133"/>
    <n v="1"/>
    <n v="3433.9076728053501"/>
  </r>
  <r>
    <x v="133"/>
    <n v="2"/>
    <n v="1634.880453847619"/>
  </r>
  <r>
    <x v="133"/>
    <n v="3"/>
    <n v="13013.679000322823"/>
  </r>
  <r>
    <x v="133"/>
    <n v="4"/>
    <n v="3013.7878474255917"/>
  </r>
  <r>
    <x v="133"/>
    <n v="5"/>
    <n v="5001.5699308720659"/>
  </r>
  <r>
    <x v="133"/>
    <n v="6"/>
    <n v="9521.3757027247739"/>
  </r>
  <r>
    <x v="133"/>
    <n v="7"/>
    <n v="3343.5915587196491"/>
  </r>
  <r>
    <x v="133"/>
    <n v="8"/>
    <n v="5882.6937039459326"/>
  </r>
  <r>
    <x v="133"/>
    <n v="9"/>
    <n v="14995.680669413856"/>
  </r>
  <r>
    <x v="133"/>
    <n v="10"/>
    <n v="15755.985297648233"/>
  </r>
  <r>
    <x v="133"/>
    <n v="11"/>
    <n v="12757.920877461213"/>
  </r>
  <r>
    <x v="133"/>
    <n v="12"/>
    <n v="10228.046173649813"/>
  </r>
  <r>
    <x v="133"/>
    <n v="13"/>
    <n v="7312.467380743461"/>
  </r>
  <r>
    <x v="133"/>
    <n v="14"/>
    <n v="5345.3584573924491"/>
  </r>
  <r>
    <x v="133"/>
    <n v="15"/>
    <n v="3124.4862290591104"/>
  </r>
  <r>
    <x v="133"/>
    <n v="16"/>
    <n v="2378.5194136264108"/>
  </r>
  <r>
    <x v="133"/>
    <n v="17"/>
    <n v="1624.7522526031501"/>
  </r>
  <r>
    <x v="133"/>
    <n v="18"/>
    <n v="1416.5208404186271"/>
  </r>
  <r>
    <x v="133"/>
    <n v="19"/>
    <n v="2691.1106937968316"/>
  </r>
  <r>
    <x v="133"/>
    <n v="20"/>
    <n v="2405.2596508391212"/>
  </r>
  <r>
    <x v="133"/>
    <n v="21"/>
    <n v="2568.7533623968498"/>
  </r>
  <r>
    <x v="133"/>
    <n v="22"/>
    <n v="5460.3410504381545"/>
  </r>
  <r>
    <x v="133"/>
    <n v="23"/>
    <n v="6846.6474258268863"/>
  </r>
  <r>
    <x v="134"/>
    <n v="0"/>
    <n v="5663.6088628093503"/>
  </r>
  <r>
    <x v="134"/>
    <n v="1"/>
    <n v="4812.7410670781246"/>
  </r>
  <r>
    <x v="134"/>
    <n v="2"/>
    <n v="2968.0193420040441"/>
  </r>
  <r>
    <x v="134"/>
    <n v="3"/>
    <n v="2134.8428220740448"/>
  </r>
  <r>
    <x v="134"/>
    <n v="4"/>
    <n v="6698.2361589209631"/>
  </r>
  <r>
    <x v="134"/>
    <n v="5"/>
    <n v="15165.189792850942"/>
  </r>
  <r>
    <x v="134"/>
    <n v="6"/>
    <n v="17770.585249841442"/>
  </r>
  <r>
    <x v="134"/>
    <n v="7"/>
    <n v="13494.605052773815"/>
  </r>
  <r>
    <x v="134"/>
    <n v="8"/>
    <n v="8419.9582147236633"/>
  </r>
  <r>
    <x v="134"/>
    <n v="9"/>
    <n v="14138.40074779512"/>
  </r>
  <r>
    <x v="134"/>
    <n v="10"/>
    <n v="14557.685613450061"/>
  </r>
  <r>
    <x v="134"/>
    <n v="11"/>
    <n v="16297.265851006609"/>
  </r>
  <r>
    <x v="134"/>
    <n v="12"/>
    <n v="13191.987916867325"/>
  </r>
  <r>
    <x v="134"/>
    <n v="13"/>
    <n v="12608.878685124933"/>
  </r>
  <r>
    <x v="134"/>
    <n v="14"/>
    <n v="10347.781449834078"/>
  </r>
  <r>
    <x v="134"/>
    <n v="15"/>
    <n v="11558.592182136908"/>
  </r>
  <r>
    <x v="134"/>
    <n v="16"/>
    <n v="5765.5004462514535"/>
  </r>
  <r>
    <x v="134"/>
    <n v="17"/>
    <n v="3723.1468350739519"/>
  </r>
  <r>
    <x v="134"/>
    <n v="18"/>
    <n v="4836.1968765836664"/>
  </r>
  <r>
    <x v="134"/>
    <n v="19"/>
    <n v="4474.472962746765"/>
  </r>
  <r>
    <x v="134"/>
    <n v="20"/>
    <n v="4994.6809874118771"/>
  </r>
  <r>
    <x v="134"/>
    <n v="21"/>
    <n v="6462.0198351848503"/>
  </r>
  <r>
    <x v="134"/>
    <n v="22"/>
    <n v="7106.6152330698469"/>
  </r>
  <r>
    <x v="134"/>
    <n v="23"/>
    <n v="7848.4199791396277"/>
  </r>
  <r>
    <x v="135"/>
    <n v="0"/>
    <n v="6226.711291326189"/>
  </r>
  <r>
    <x v="135"/>
    <n v="1"/>
    <n v="3260.5517297348442"/>
  </r>
  <r>
    <x v="135"/>
    <n v="2"/>
    <n v="13870.247505881367"/>
  </r>
  <r>
    <x v="135"/>
    <n v="3"/>
    <n v="20997.202983534211"/>
  </r>
  <r>
    <x v="135"/>
    <n v="4"/>
    <n v="11746.121997894514"/>
  </r>
  <r>
    <x v="135"/>
    <n v="5"/>
    <n v="8345.4973381362361"/>
  </r>
  <r>
    <x v="135"/>
    <n v="6"/>
    <n v="9330.6758071307813"/>
  </r>
  <r>
    <x v="135"/>
    <n v="7"/>
    <n v="16000.008331605484"/>
  </r>
  <r>
    <x v="135"/>
    <n v="8"/>
    <n v="19329.427620325234"/>
  </r>
  <r>
    <x v="135"/>
    <n v="9"/>
    <n v="20632.138012739433"/>
  </r>
  <r>
    <x v="135"/>
    <n v="10"/>
    <n v="13590.981452377237"/>
  </r>
  <r>
    <x v="135"/>
    <n v="11"/>
    <n v="12180.656052544138"/>
  </r>
  <r>
    <x v="135"/>
    <n v="12"/>
    <n v="14167.871084316801"/>
  </r>
  <r>
    <x v="135"/>
    <n v="13"/>
    <n v="19970.563964193694"/>
  </r>
  <r>
    <x v="135"/>
    <n v="14"/>
    <n v="27779.771583575235"/>
  </r>
  <r>
    <x v="135"/>
    <n v="15"/>
    <n v="15765.871336670223"/>
  </r>
  <r>
    <x v="135"/>
    <n v="16"/>
    <n v="20430.23835751869"/>
  </r>
  <r>
    <x v="135"/>
    <n v="17"/>
    <n v="18218.743996349531"/>
  </r>
  <r>
    <x v="135"/>
    <n v="18"/>
    <n v="14697.896346147818"/>
  </r>
  <r>
    <x v="135"/>
    <n v="19"/>
    <n v="9350.482592363247"/>
  </r>
  <r>
    <x v="135"/>
    <n v="20"/>
    <n v="10392.155495620871"/>
  </r>
  <r>
    <x v="135"/>
    <n v="21"/>
    <n v="11674.176106078367"/>
  </r>
  <r>
    <x v="135"/>
    <n v="22"/>
    <n v="13365.987174450818"/>
  </r>
  <r>
    <x v="135"/>
    <n v="23"/>
    <n v="10734.547797768017"/>
  </r>
  <r>
    <x v="136"/>
    <n v="0"/>
    <n v="18057.39339357565"/>
  </r>
  <r>
    <x v="136"/>
    <n v="1"/>
    <n v="18059.59413319156"/>
  </r>
  <r>
    <x v="136"/>
    <n v="2"/>
    <n v="16683.393725736682"/>
  </r>
  <r>
    <x v="136"/>
    <n v="3"/>
    <n v="16358.499330341683"/>
  </r>
  <r>
    <x v="136"/>
    <n v="4"/>
    <n v="13006.853197389799"/>
  </r>
  <r>
    <x v="136"/>
    <n v="5"/>
    <n v="9892.1991029645342"/>
  </r>
  <r>
    <x v="136"/>
    <n v="6"/>
    <n v="9152.7771518802147"/>
  </r>
  <r>
    <x v="136"/>
    <n v="7"/>
    <n v="10418.581306116654"/>
  </r>
  <r>
    <x v="136"/>
    <n v="8"/>
    <n v="7779.9389862256858"/>
  </r>
  <r>
    <x v="136"/>
    <n v="9"/>
    <n v="10507.698502369871"/>
  </r>
  <r>
    <x v="136"/>
    <n v="10"/>
    <n v="12127.751701885085"/>
  </r>
  <r>
    <x v="136"/>
    <n v="11"/>
    <n v="10423.77664631928"/>
  </r>
  <r>
    <x v="136"/>
    <n v="12"/>
    <n v="14102.034463726837"/>
  </r>
  <r>
    <x v="136"/>
    <n v="13"/>
    <n v="15302.203412991397"/>
  </r>
  <r>
    <x v="136"/>
    <n v="14"/>
    <n v="15695.004870238989"/>
  </r>
  <r>
    <x v="136"/>
    <n v="15"/>
    <n v="15084.271183508259"/>
  </r>
  <r>
    <x v="136"/>
    <n v="16"/>
    <n v="16073.749448281595"/>
  </r>
  <r>
    <x v="136"/>
    <n v="17"/>
    <n v="14036.613341783559"/>
  </r>
  <r>
    <x v="136"/>
    <n v="18"/>
    <n v="10795.032963144582"/>
  </r>
  <r>
    <x v="136"/>
    <n v="19"/>
    <n v="11589.028693522818"/>
  </r>
  <r>
    <x v="136"/>
    <n v="20"/>
    <n v="15105.17115290071"/>
  </r>
  <r>
    <x v="136"/>
    <n v="21"/>
    <n v="15746.308714827781"/>
  </r>
  <r>
    <x v="136"/>
    <n v="22"/>
    <n v="16794.103675435435"/>
  </r>
  <r>
    <x v="136"/>
    <n v="23"/>
    <n v="23285.335275103589"/>
  </r>
  <r>
    <x v="137"/>
    <n v="0"/>
    <n v="20852.875725493046"/>
  </r>
  <r>
    <x v="137"/>
    <n v="1"/>
    <n v="25469.107276706083"/>
  </r>
  <r>
    <x v="137"/>
    <n v="2"/>
    <n v="25284.947981756541"/>
  </r>
  <r>
    <x v="137"/>
    <n v="3"/>
    <n v="29440.209683933437"/>
  </r>
  <r>
    <x v="137"/>
    <n v="4"/>
    <n v="22993.077158059194"/>
  </r>
  <r>
    <x v="137"/>
    <n v="5"/>
    <n v="18577.149020698169"/>
  </r>
  <r>
    <x v="137"/>
    <n v="6"/>
    <n v="19366.581309952955"/>
  </r>
  <r>
    <x v="137"/>
    <n v="7"/>
    <n v="20795.334987861439"/>
  </r>
  <r>
    <x v="137"/>
    <n v="8"/>
    <n v="23174.008406152119"/>
  </r>
  <r>
    <x v="137"/>
    <n v="9"/>
    <n v="19399.592657579778"/>
  </r>
  <r>
    <x v="137"/>
    <n v="10"/>
    <n v="15853.51808378944"/>
  </r>
  <r>
    <x v="137"/>
    <n v="11"/>
    <n v="15522.873657668089"/>
  </r>
  <r>
    <x v="137"/>
    <n v="12"/>
    <n v="13688.019097194279"/>
  </r>
  <r>
    <x v="137"/>
    <n v="13"/>
    <n v="10768.581943524228"/>
  </r>
  <r>
    <x v="137"/>
    <n v="14"/>
    <n v="9997.933397960318"/>
  </r>
  <r>
    <x v="137"/>
    <n v="15"/>
    <n v="11603.552947104074"/>
  </r>
  <r>
    <x v="137"/>
    <n v="16"/>
    <n v="11208.916810272473"/>
  </r>
  <r>
    <x v="137"/>
    <n v="17"/>
    <n v="12064.779743658901"/>
  </r>
  <r>
    <x v="137"/>
    <n v="18"/>
    <n v="10797.623874566871"/>
  </r>
  <r>
    <x v="137"/>
    <n v="19"/>
    <n v="11478.308025706359"/>
  </r>
  <r>
    <x v="137"/>
    <n v="20"/>
    <n v="13550.012758288271"/>
  </r>
  <r>
    <x v="137"/>
    <n v="21"/>
    <n v="13278.555485006607"/>
  </r>
  <r>
    <x v="137"/>
    <n v="22"/>
    <n v="15066.512553355486"/>
  </r>
  <r>
    <x v="137"/>
    <n v="23"/>
    <n v="14586.688574597878"/>
  </r>
  <r>
    <x v="138"/>
    <n v="0"/>
    <n v="13809.590758843166"/>
  </r>
  <r>
    <x v="138"/>
    <n v="1"/>
    <n v="12842.836425926174"/>
  </r>
  <r>
    <x v="138"/>
    <n v="2"/>
    <n v="14950.966136840447"/>
  </r>
  <r>
    <x v="138"/>
    <n v="3"/>
    <n v="13575.076014104659"/>
  </r>
  <r>
    <x v="138"/>
    <n v="4"/>
    <n v="18215.878357344161"/>
  </r>
  <r>
    <x v="138"/>
    <n v="5"/>
    <n v="17912.01131074363"/>
  </r>
  <r>
    <x v="138"/>
    <n v="6"/>
    <n v="18975.139850559022"/>
  </r>
  <r>
    <x v="138"/>
    <n v="7"/>
    <n v="18847.498130990982"/>
  </r>
  <r>
    <x v="138"/>
    <n v="8"/>
    <n v="19164.119534150712"/>
  </r>
  <r>
    <x v="138"/>
    <n v="9"/>
    <n v="22217.221703229832"/>
  </r>
  <r>
    <x v="138"/>
    <n v="10"/>
    <n v="19583.842551748763"/>
  </r>
  <r>
    <x v="138"/>
    <n v="11"/>
    <n v="18694.702066569935"/>
  </r>
  <r>
    <x v="138"/>
    <n v="12"/>
    <n v="12822.989335024538"/>
  </r>
  <r>
    <x v="138"/>
    <n v="13"/>
    <n v="10306.796680563737"/>
  </r>
  <r>
    <x v="138"/>
    <n v="14"/>
    <n v="8492.2414888232361"/>
  </r>
  <r>
    <x v="138"/>
    <n v="15"/>
    <n v="7481.0295718491197"/>
  </r>
  <r>
    <x v="138"/>
    <n v="16"/>
    <n v="6074.0533832827296"/>
  </r>
  <r>
    <x v="138"/>
    <n v="17"/>
    <n v="4233.3254918301463"/>
  </r>
  <r>
    <x v="138"/>
    <n v="18"/>
    <n v="4791.3513134251789"/>
  </r>
  <r>
    <x v="138"/>
    <n v="19"/>
    <n v="6376.9426869537956"/>
  </r>
  <r>
    <x v="138"/>
    <n v="20"/>
    <n v="8387.3648627137954"/>
  </r>
  <r>
    <x v="138"/>
    <n v="21"/>
    <n v="7894.5422442960507"/>
  </r>
  <r>
    <x v="138"/>
    <n v="22"/>
    <n v="9532.3814737984412"/>
  </r>
  <r>
    <x v="138"/>
    <n v="23"/>
    <n v="9182.2963234741183"/>
  </r>
  <r>
    <x v="139"/>
    <n v="0"/>
    <n v="9899.5581641762456"/>
  </r>
  <r>
    <x v="139"/>
    <n v="1"/>
    <n v="9513.4222508578951"/>
  </r>
  <r>
    <x v="139"/>
    <n v="2"/>
    <n v="9901.9105146795682"/>
  </r>
  <r>
    <x v="139"/>
    <n v="3"/>
    <n v="10225.118429616741"/>
  </r>
  <r>
    <x v="139"/>
    <n v="4"/>
    <n v="13932.340482687086"/>
  </r>
  <r>
    <x v="139"/>
    <n v="5"/>
    <n v="15456.83732534547"/>
  </r>
  <r>
    <x v="139"/>
    <n v="6"/>
    <n v="16593.922282924184"/>
  </r>
  <r>
    <x v="139"/>
    <n v="7"/>
    <n v="28407.965547925593"/>
  </r>
  <r>
    <x v="139"/>
    <n v="8"/>
    <n v="26366.114993956842"/>
  </r>
  <r>
    <x v="139"/>
    <n v="9"/>
    <n v="19766.548811512803"/>
  </r>
  <r>
    <x v="139"/>
    <n v="10"/>
    <n v="17613.794682415333"/>
  </r>
  <r>
    <x v="139"/>
    <n v="11"/>
    <n v="15663.900536521991"/>
  </r>
  <r>
    <x v="139"/>
    <n v="12"/>
    <n v="11309.711251113504"/>
  </r>
  <r>
    <x v="139"/>
    <n v="13"/>
    <n v="9544.3196861966717"/>
  </r>
  <r>
    <x v="139"/>
    <n v="14"/>
    <n v="6413.7893789247655"/>
  </r>
  <r>
    <x v="139"/>
    <n v="15"/>
    <n v="7278.3155970613479"/>
  </r>
  <r>
    <x v="139"/>
    <n v="16"/>
    <n v="4698.2830861899092"/>
  </r>
  <r>
    <x v="139"/>
    <n v="17"/>
    <n v="4216.0191385114513"/>
  </r>
  <r>
    <x v="139"/>
    <n v="18"/>
    <n v="4356.8232263649152"/>
  </r>
  <r>
    <x v="139"/>
    <n v="19"/>
    <n v="5045.614876375912"/>
  </r>
  <r>
    <x v="139"/>
    <n v="20"/>
    <n v="5612.3786923110893"/>
  </r>
  <r>
    <x v="139"/>
    <n v="21"/>
    <n v="3545.6861492073408"/>
  </r>
  <r>
    <x v="139"/>
    <n v="22"/>
    <n v="4747.2035881157844"/>
  </r>
  <r>
    <x v="139"/>
    <n v="23"/>
    <n v="6571.5693800492672"/>
  </r>
  <r>
    <x v="140"/>
    <n v="0"/>
    <n v="3931.603655937698"/>
  </r>
  <r>
    <x v="140"/>
    <n v="1"/>
    <n v="3764.6985343120009"/>
  </r>
  <r>
    <x v="140"/>
    <n v="2"/>
    <n v="2953.2335739325013"/>
  </r>
  <r>
    <x v="140"/>
    <n v="3"/>
    <n v="3022.1253189551471"/>
  </r>
  <r>
    <x v="140"/>
    <n v="4"/>
    <n v="4913.9438857612804"/>
  </r>
  <r>
    <x v="140"/>
    <n v="5"/>
    <n v="6400.1160983990567"/>
  </r>
  <r>
    <x v="140"/>
    <n v="6"/>
    <n v="4984.4327859460182"/>
  </r>
  <r>
    <x v="140"/>
    <n v="7"/>
    <n v="6267.1257218603723"/>
  </r>
  <r>
    <x v="140"/>
    <n v="8"/>
    <n v="9215.3407941149162"/>
  </r>
  <r>
    <x v="140"/>
    <n v="9"/>
    <n v="8723.918358511497"/>
  </r>
  <r>
    <x v="140"/>
    <n v="10"/>
    <n v="7612.9249356435157"/>
  </r>
  <r>
    <x v="140"/>
    <n v="11"/>
    <n v="6046.4066431090487"/>
  </r>
  <r>
    <x v="140"/>
    <n v="12"/>
    <n v="5699.2595888196074"/>
  </r>
  <r>
    <x v="140"/>
    <n v="13"/>
    <n v="7853.9115998788884"/>
  </r>
  <r>
    <x v="140"/>
    <n v="14"/>
    <n v="10285.904017527775"/>
  </r>
  <r>
    <x v="140"/>
    <n v="15"/>
    <n v="10580.077187070279"/>
  </r>
  <r>
    <x v="140"/>
    <n v="16"/>
    <n v="10672.019227840101"/>
  </r>
  <r>
    <x v="140"/>
    <n v="17"/>
    <n v="8568.8253507888567"/>
  </r>
  <r>
    <x v="140"/>
    <n v="18"/>
    <n v="7699.7208324108797"/>
  </r>
  <r>
    <x v="140"/>
    <n v="19"/>
    <n v="9318.8156522379377"/>
  </r>
  <r>
    <x v="140"/>
    <n v="20"/>
    <n v="10811.911637230487"/>
  </r>
  <r>
    <x v="140"/>
    <n v="21"/>
    <n v="12667.766511782662"/>
  </r>
  <r>
    <x v="140"/>
    <n v="22"/>
    <n v="9514.1794563449894"/>
  </r>
  <r>
    <x v="140"/>
    <n v="23"/>
    <n v="12533.134347860543"/>
  </r>
  <r>
    <x v="141"/>
    <n v="0"/>
    <n v="18233.181057484617"/>
  </r>
  <r>
    <x v="141"/>
    <n v="1"/>
    <n v="17511.159470699647"/>
  </r>
  <r>
    <x v="141"/>
    <n v="2"/>
    <n v="13146.546868696345"/>
  </r>
  <r>
    <x v="141"/>
    <n v="3"/>
    <n v="7469.4049322299179"/>
  </r>
  <r>
    <x v="141"/>
    <n v="4"/>
    <n v="8989.2468776147434"/>
  </r>
  <r>
    <x v="141"/>
    <n v="5"/>
    <n v="6456.9931546998205"/>
  </r>
  <r>
    <x v="141"/>
    <n v="6"/>
    <n v="8670.3791888244068"/>
  </r>
  <r>
    <x v="141"/>
    <n v="7"/>
    <n v="7200.3685708882331"/>
  </r>
  <r>
    <x v="141"/>
    <n v="8"/>
    <n v="7185.4431869634673"/>
  </r>
  <r>
    <x v="141"/>
    <n v="9"/>
    <n v="5058.7632404788774"/>
  </r>
  <r>
    <x v="141"/>
    <n v="10"/>
    <n v="7691.7198892268552"/>
  </r>
  <r>
    <x v="141"/>
    <n v="11"/>
    <n v="6713.9025504477559"/>
  </r>
  <r>
    <x v="141"/>
    <n v="12"/>
    <n v="5761.257700706773"/>
  </r>
  <r>
    <x v="141"/>
    <n v="13"/>
    <n v="9959.616745674939"/>
  </r>
  <r>
    <x v="141"/>
    <n v="14"/>
    <n v="11363.980591571584"/>
  </r>
  <r>
    <x v="141"/>
    <n v="15"/>
    <n v="10071.84475852853"/>
  </r>
  <r>
    <x v="141"/>
    <n v="16"/>
    <n v="14289.640509403118"/>
  </r>
  <r>
    <x v="141"/>
    <n v="17"/>
    <n v="17836.858561901292"/>
  </r>
  <r>
    <x v="141"/>
    <n v="18"/>
    <n v="16967.486015761391"/>
  </r>
  <r>
    <x v="141"/>
    <n v="19"/>
    <n v="11755.849241378717"/>
  </r>
  <r>
    <x v="141"/>
    <n v="20"/>
    <n v="9924.4182964987594"/>
  </r>
  <r>
    <x v="141"/>
    <n v="21"/>
    <n v="10298.46426283019"/>
  </r>
  <r>
    <x v="141"/>
    <n v="22"/>
    <n v="14149.745908305307"/>
  </r>
  <r>
    <x v="141"/>
    <n v="23"/>
    <n v="13868.558225185609"/>
  </r>
  <r>
    <x v="142"/>
    <n v="0"/>
    <n v="18740.901050464618"/>
  </r>
  <r>
    <x v="142"/>
    <n v="1"/>
    <n v="20834.341380549766"/>
  </r>
  <r>
    <x v="142"/>
    <n v="2"/>
    <n v="13981.8649331875"/>
  </r>
  <r>
    <x v="142"/>
    <n v="3"/>
    <n v="12223.971253248346"/>
  </r>
  <r>
    <x v="142"/>
    <n v="4"/>
    <n v="22843.982118339685"/>
  </r>
  <r>
    <x v="142"/>
    <n v="5"/>
    <n v="28719.232936053413"/>
  </r>
  <r>
    <x v="142"/>
    <n v="6"/>
    <n v="29272.36694548107"/>
  </r>
  <r>
    <x v="142"/>
    <n v="7"/>
    <n v="21534.299060638215"/>
  </r>
  <r>
    <x v="142"/>
    <n v="8"/>
    <n v="24172.299862677588"/>
  </r>
  <r>
    <x v="142"/>
    <n v="9"/>
    <n v="22134.104058156663"/>
  </r>
  <r>
    <x v="142"/>
    <n v="10"/>
    <n v="20474.088766791985"/>
  </r>
  <r>
    <x v="142"/>
    <n v="11"/>
    <n v="16382.661685668159"/>
  </r>
  <r>
    <x v="142"/>
    <n v="12"/>
    <n v="11841.416537990983"/>
  </r>
  <r>
    <x v="142"/>
    <n v="13"/>
    <n v="8872.0321268221724"/>
  </r>
  <r>
    <x v="142"/>
    <n v="14"/>
    <n v="7247.8011498761534"/>
  </r>
  <r>
    <x v="142"/>
    <n v="15"/>
    <n v="6809.9500323273842"/>
  </r>
  <r>
    <x v="142"/>
    <n v="16"/>
    <n v="3736.1822519238967"/>
  </r>
  <r>
    <x v="142"/>
    <n v="17"/>
    <n v="1151.2673361682141"/>
  </r>
  <r>
    <x v="142"/>
    <n v="18"/>
    <n v="1180.9390314452908"/>
  </r>
  <r>
    <x v="142"/>
    <n v="19"/>
    <n v="4965.6055712297293"/>
  </r>
  <r>
    <x v="142"/>
    <n v="20"/>
    <n v="7507.6712909650332"/>
  </r>
  <r>
    <x v="142"/>
    <n v="21"/>
    <n v="6712.6666439361743"/>
  </r>
  <r>
    <x v="142"/>
    <n v="22"/>
    <n v="10631.482349993805"/>
  </r>
  <r>
    <x v="142"/>
    <n v="23"/>
    <n v="10171.79005589591"/>
  </r>
  <r>
    <x v="143"/>
    <n v="0"/>
    <n v="7201.4333835601774"/>
  </r>
  <r>
    <x v="143"/>
    <n v="1"/>
    <n v="8406.5406028049802"/>
  </r>
  <r>
    <x v="143"/>
    <n v="2"/>
    <n v="9928.5379871984096"/>
  </r>
  <r>
    <x v="143"/>
    <n v="3"/>
    <n v="12371.05016554722"/>
  </r>
  <r>
    <x v="143"/>
    <n v="4"/>
    <n v="14997.512914875826"/>
  </r>
  <r>
    <x v="143"/>
    <n v="5"/>
    <n v="15800.439958763734"/>
  </r>
  <r>
    <x v="143"/>
    <n v="6"/>
    <n v="19185.451566190801"/>
  </r>
  <r>
    <x v="143"/>
    <n v="7"/>
    <n v="20548.282161299769"/>
  </r>
  <r>
    <x v="143"/>
    <n v="8"/>
    <n v="20737.875109968336"/>
  </r>
  <r>
    <x v="143"/>
    <n v="9"/>
    <n v="28381.548870375413"/>
  </r>
  <r>
    <x v="143"/>
    <n v="10"/>
    <n v="29888.706234705947"/>
  </r>
  <r>
    <x v="143"/>
    <n v="11"/>
    <n v="24675.829048690735"/>
  </r>
  <r>
    <x v="143"/>
    <n v="12"/>
    <n v="24277.834566649231"/>
  </r>
  <r>
    <x v="143"/>
    <n v="13"/>
    <n v="16189.810492065804"/>
  </r>
  <r>
    <x v="143"/>
    <n v="14"/>
    <n v="15584.313185433852"/>
  </r>
  <r>
    <x v="143"/>
    <n v="15"/>
    <n v="10782.259608462384"/>
  </r>
  <r>
    <x v="143"/>
    <n v="16"/>
    <n v="8213.0363232857926"/>
  </r>
  <r>
    <x v="143"/>
    <n v="17"/>
    <n v="8740.4940542347886"/>
  </r>
  <r>
    <x v="143"/>
    <n v="18"/>
    <n v="12382.520758161791"/>
  </r>
  <r>
    <x v="143"/>
    <n v="19"/>
    <n v="14324.466811247108"/>
  </r>
  <r>
    <x v="143"/>
    <n v="20"/>
    <n v="16983.271868810432"/>
  </r>
  <r>
    <x v="143"/>
    <n v="21"/>
    <n v="14889.947956597396"/>
  </r>
  <r>
    <x v="143"/>
    <n v="22"/>
    <n v="16248.143263081498"/>
  </r>
  <r>
    <x v="143"/>
    <n v="23"/>
    <n v="14931.219387631952"/>
  </r>
  <r>
    <x v="144"/>
    <n v="0"/>
    <n v="10603.438742182958"/>
  </r>
  <r>
    <x v="144"/>
    <n v="1"/>
    <n v="11291.957734612197"/>
  </r>
  <r>
    <x v="144"/>
    <n v="2"/>
    <n v="13034.278912299113"/>
  </r>
  <r>
    <x v="144"/>
    <n v="3"/>
    <n v="13165.330853804238"/>
  </r>
  <r>
    <x v="144"/>
    <n v="4"/>
    <n v="16406.602408197345"/>
  </r>
  <r>
    <x v="144"/>
    <n v="5"/>
    <n v="17293.51828539799"/>
  </r>
  <r>
    <x v="144"/>
    <n v="6"/>
    <n v="17124.923458102767"/>
  </r>
  <r>
    <x v="144"/>
    <n v="7"/>
    <n v="17156.140312103831"/>
  </r>
  <r>
    <x v="144"/>
    <n v="8"/>
    <n v="18492.077353232071"/>
  </r>
  <r>
    <x v="144"/>
    <n v="9"/>
    <n v="20260.327615916092"/>
  </r>
  <r>
    <x v="144"/>
    <n v="10"/>
    <n v="22695.435069322753"/>
  </r>
  <r>
    <x v="144"/>
    <n v="11"/>
    <n v="20211.490958520993"/>
  </r>
  <r>
    <x v="144"/>
    <n v="12"/>
    <n v="20030.251372009017"/>
  </r>
  <r>
    <x v="144"/>
    <n v="13"/>
    <n v="17019.808639185434"/>
  </r>
  <r>
    <x v="144"/>
    <n v="14"/>
    <n v="12110.168431271062"/>
  </r>
  <r>
    <x v="144"/>
    <n v="15"/>
    <n v="9397.3127421077224"/>
  </r>
  <r>
    <x v="144"/>
    <n v="16"/>
    <n v="7395.4519232350449"/>
  </r>
  <r>
    <x v="144"/>
    <n v="17"/>
    <n v="8346.8087463250613"/>
  </r>
  <r>
    <x v="144"/>
    <n v="18"/>
    <n v="12533.660422486439"/>
  </r>
  <r>
    <x v="144"/>
    <n v="19"/>
    <n v="13085.102958513318"/>
  </r>
  <r>
    <x v="144"/>
    <n v="20"/>
    <n v="12008.344491481897"/>
  </r>
  <r>
    <x v="144"/>
    <n v="21"/>
    <n v="13079.517814615399"/>
  </r>
  <r>
    <x v="144"/>
    <n v="22"/>
    <n v="11807.603414506366"/>
  </r>
  <r>
    <x v="144"/>
    <n v="23"/>
    <n v="9994.5550819761847"/>
  </r>
  <r>
    <x v="145"/>
    <n v="0"/>
    <n v="11377.86015994982"/>
  </r>
  <r>
    <x v="145"/>
    <n v="1"/>
    <n v="13038.671382286619"/>
  </r>
  <r>
    <x v="145"/>
    <n v="2"/>
    <n v="12307.429872930135"/>
  </r>
  <r>
    <x v="145"/>
    <n v="3"/>
    <n v="9659.9483002197485"/>
  </r>
  <r>
    <x v="145"/>
    <n v="4"/>
    <n v="9897.4667774929803"/>
  </r>
  <r>
    <x v="145"/>
    <n v="5"/>
    <n v="11993.893547870457"/>
  </r>
  <r>
    <x v="145"/>
    <n v="6"/>
    <n v="15176.814797588449"/>
  </r>
  <r>
    <x v="145"/>
    <n v="7"/>
    <n v="12090.532984288029"/>
  </r>
  <r>
    <x v="145"/>
    <n v="8"/>
    <n v="16280.695513344577"/>
  </r>
  <r>
    <x v="145"/>
    <n v="9"/>
    <n v="18195.920205634084"/>
  </r>
  <r>
    <x v="145"/>
    <n v="10"/>
    <n v="19279.380993784551"/>
  </r>
  <r>
    <x v="145"/>
    <n v="11"/>
    <n v="17986.05638242394"/>
  </r>
  <r>
    <x v="145"/>
    <n v="12"/>
    <n v="17976.995011978008"/>
  </r>
  <r>
    <x v="145"/>
    <n v="13"/>
    <n v="14336.636398916335"/>
  </r>
  <r>
    <x v="145"/>
    <n v="14"/>
    <n v="14178.608583218749"/>
  </r>
  <r>
    <x v="145"/>
    <n v="15"/>
    <n v="15006.292007969987"/>
  </r>
  <r>
    <x v="145"/>
    <n v="16"/>
    <n v="16837.052452984615"/>
  </r>
  <r>
    <x v="145"/>
    <n v="17"/>
    <n v="11160.324676397749"/>
  </r>
  <r>
    <x v="145"/>
    <n v="18"/>
    <n v="10200.228826460901"/>
  </r>
  <r>
    <x v="145"/>
    <n v="19"/>
    <n v="11068.692923339793"/>
  </r>
  <r>
    <x v="145"/>
    <n v="20"/>
    <n v="11264.636016569451"/>
  </r>
  <r>
    <x v="145"/>
    <n v="21"/>
    <n v="8486.6822812937262"/>
  </r>
  <r>
    <x v="145"/>
    <n v="22"/>
    <n v="9219.4483072212279"/>
  </r>
  <r>
    <x v="145"/>
    <n v="23"/>
    <n v="9588.4585808305346"/>
  </r>
  <r>
    <x v="146"/>
    <n v="0"/>
    <n v="10519.422632737094"/>
  </r>
  <r>
    <x v="146"/>
    <n v="1"/>
    <n v="13353.232574479418"/>
  </r>
  <r>
    <x v="146"/>
    <n v="2"/>
    <n v="9618.5497351905633"/>
  </r>
  <r>
    <x v="146"/>
    <n v="3"/>
    <n v="6354.075909044569"/>
  </r>
  <r>
    <x v="146"/>
    <n v="4"/>
    <n v="7057.91289332217"/>
  </r>
  <r>
    <x v="146"/>
    <n v="5"/>
    <n v="11059.720450223052"/>
  </r>
  <r>
    <x v="146"/>
    <n v="6"/>
    <n v="10112.358619955276"/>
  </r>
  <r>
    <x v="146"/>
    <n v="7"/>
    <n v="14365.442570275538"/>
  </r>
  <r>
    <x v="146"/>
    <n v="8"/>
    <n v="16172.186303261737"/>
  </r>
  <r>
    <x v="146"/>
    <n v="9"/>
    <n v="16465.872125658556"/>
  </r>
  <r>
    <x v="146"/>
    <n v="10"/>
    <n v="15735.296242935367"/>
  </r>
  <r>
    <x v="146"/>
    <n v="11"/>
    <n v="16712.143148134259"/>
  </r>
  <r>
    <x v="146"/>
    <n v="12"/>
    <n v="14259.925644373108"/>
  </r>
  <r>
    <x v="146"/>
    <n v="13"/>
    <n v="15255.33806723885"/>
  </r>
  <r>
    <x v="146"/>
    <n v="14"/>
    <n v="15028.280901808852"/>
  </r>
  <r>
    <x v="146"/>
    <n v="15"/>
    <n v="15171.807114228834"/>
  </r>
  <r>
    <x v="146"/>
    <n v="16"/>
    <n v="13892.042774290267"/>
  </r>
  <r>
    <x v="146"/>
    <n v="17"/>
    <n v="15479.272649137562"/>
  </r>
  <r>
    <x v="146"/>
    <n v="18"/>
    <n v="14469.571975786206"/>
  </r>
  <r>
    <x v="146"/>
    <n v="19"/>
    <n v="10199.377976109048"/>
  </r>
  <r>
    <x v="146"/>
    <n v="20"/>
    <n v="8867.562206862196"/>
  </r>
  <r>
    <x v="146"/>
    <n v="21"/>
    <n v="12695.323501686844"/>
  </r>
  <r>
    <x v="146"/>
    <n v="22"/>
    <n v="13811.839478595815"/>
  </r>
  <r>
    <x v="146"/>
    <n v="23"/>
    <n v="10074.010184420635"/>
  </r>
  <r>
    <x v="147"/>
    <n v="0"/>
    <n v="14442.533022917229"/>
  </r>
  <r>
    <x v="147"/>
    <n v="1"/>
    <n v="15781.816961898645"/>
  </r>
  <r>
    <x v="147"/>
    <n v="2"/>
    <n v="13455.873144256368"/>
  </r>
  <r>
    <x v="147"/>
    <n v="3"/>
    <n v="9393.8401707331359"/>
  </r>
  <r>
    <x v="147"/>
    <n v="4"/>
    <n v="8826.5404179874367"/>
  </r>
  <r>
    <x v="147"/>
    <n v="5"/>
    <n v="10881.84213186261"/>
  </r>
  <r>
    <x v="147"/>
    <n v="6"/>
    <n v="7881.5492061093746"/>
  </r>
  <r>
    <x v="147"/>
    <n v="7"/>
    <n v="9975.9893189019476"/>
  </r>
  <r>
    <x v="147"/>
    <n v="8"/>
    <n v="8903.3081629093122"/>
  </r>
  <r>
    <x v="147"/>
    <n v="9"/>
    <n v="9038.5786783291915"/>
  </r>
  <r>
    <x v="147"/>
    <n v="10"/>
    <n v="9353.6778793290177"/>
  </r>
  <r>
    <x v="147"/>
    <n v="11"/>
    <n v="9761.4483142304871"/>
  </r>
  <r>
    <x v="147"/>
    <n v="12"/>
    <n v="9500.4165492510674"/>
  </r>
  <r>
    <x v="147"/>
    <n v="13"/>
    <n v="8712.2160265052134"/>
  </r>
  <r>
    <x v="147"/>
    <n v="14"/>
    <n v="9324.6806403631781"/>
  </r>
  <r>
    <x v="147"/>
    <n v="15"/>
    <n v="7911.3554035882098"/>
  </r>
  <r>
    <x v="147"/>
    <n v="16"/>
    <n v="9025.6308200413168"/>
  </r>
  <r>
    <x v="147"/>
    <n v="17"/>
    <n v="9007.9707059901575"/>
  </r>
  <r>
    <x v="147"/>
    <n v="18"/>
    <n v="4764.553232893516"/>
  </r>
  <r>
    <x v="147"/>
    <n v="19"/>
    <n v="6893.0491680971409"/>
  </r>
  <r>
    <x v="147"/>
    <n v="20"/>
    <n v="8395.3543585410935"/>
  </r>
  <r>
    <x v="147"/>
    <n v="21"/>
    <n v="8951.9722639963675"/>
  </r>
  <r>
    <x v="147"/>
    <n v="22"/>
    <n v="7381.8474465606068"/>
  </r>
  <r>
    <x v="147"/>
    <n v="23"/>
    <n v="6316.2976306845239"/>
  </r>
  <r>
    <x v="148"/>
    <n v="0"/>
    <n v="4250.4755445861438"/>
  </r>
  <r>
    <x v="148"/>
    <n v="1"/>
    <n v="4229.407402300506"/>
  </r>
  <r>
    <x v="148"/>
    <n v="2"/>
    <n v="6584.4229839442805"/>
  </r>
  <r>
    <x v="148"/>
    <n v="3"/>
    <n v="5353.6779672960483"/>
  </r>
  <r>
    <x v="148"/>
    <n v="4"/>
    <n v="5184.5879976790675"/>
  </r>
  <r>
    <x v="148"/>
    <n v="5"/>
    <n v="4348.3320130935781"/>
  </r>
  <r>
    <x v="148"/>
    <n v="6"/>
    <n v="4427.058101972596"/>
  </r>
  <r>
    <x v="148"/>
    <n v="7"/>
    <n v="5547.0406218137387"/>
  </r>
  <r>
    <x v="148"/>
    <n v="8"/>
    <n v="6554.4408193937743"/>
  </r>
  <r>
    <x v="148"/>
    <n v="9"/>
    <n v="15044.820793991154"/>
  </r>
  <r>
    <x v="148"/>
    <n v="10"/>
    <n v="11821.876930572911"/>
  </r>
  <r>
    <x v="148"/>
    <n v="11"/>
    <n v="8609.3448136890675"/>
  </r>
  <r>
    <x v="148"/>
    <n v="12"/>
    <n v="11021.540188579194"/>
  </r>
  <r>
    <x v="148"/>
    <n v="13"/>
    <n v="7102.5896740593671"/>
  </r>
  <r>
    <x v="148"/>
    <n v="14"/>
    <n v="5265.1371392189913"/>
  </r>
  <r>
    <x v="148"/>
    <n v="15"/>
    <n v="2444.1962041767188"/>
  </r>
  <r>
    <x v="148"/>
    <n v="16"/>
    <n v="1746.169867247406"/>
  </r>
  <r>
    <x v="148"/>
    <n v="17"/>
    <n v="2686.2401323129388"/>
  </r>
  <r>
    <x v="148"/>
    <n v="18"/>
    <n v="5443.5846381124384"/>
  </r>
  <r>
    <x v="148"/>
    <n v="19"/>
    <n v="7469.9658337552137"/>
  </r>
  <r>
    <x v="148"/>
    <n v="20"/>
    <n v="18723.204769749344"/>
  </r>
  <r>
    <x v="148"/>
    <n v="21"/>
    <n v="5940.0917182283511"/>
  </r>
  <r>
    <x v="148"/>
    <n v="22"/>
    <n v="16201.053361590033"/>
  </r>
  <r>
    <x v="148"/>
    <n v="23"/>
    <n v="13537.052599703367"/>
  </r>
  <r>
    <x v="149"/>
    <n v="0"/>
    <n v="9364.8440291173938"/>
  </r>
  <r>
    <x v="149"/>
    <n v="1"/>
    <n v="7913.0860883008336"/>
  </r>
  <r>
    <x v="149"/>
    <n v="2"/>
    <n v="7006.406168651707"/>
  </r>
  <r>
    <x v="149"/>
    <n v="3"/>
    <n v="5692.9392792125554"/>
  </r>
  <r>
    <x v="149"/>
    <n v="4"/>
    <n v="5694.9965073823896"/>
  </r>
  <r>
    <x v="149"/>
    <n v="5"/>
    <n v="8786.0594381576448"/>
  </r>
  <r>
    <x v="149"/>
    <n v="6"/>
    <n v="10814.054167411552"/>
  </r>
  <r>
    <x v="149"/>
    <n v="7"/>
    <n v="6446.0421832949651"/>
  </r>
  <r>
    <x v="149"/>
    <n v="8"/>
    <n v="5474.4328752558677"/>
  </r>
  <r>
    <x v="149"/>
    <n v="9"/>
    <n v="8352.6459685000009"/>
  </r>
  <r>
    <x v="149"/>
    <n v="10"/>
    <n v="6434.1724086321074"/>
  </r>
  <r>
    <x v="149"/>
    <n v="11"/>
    <n v="6182.1634143100573"/>
  </r>
  <r>
    <x v="149"/>
    <n v="12"/>
    <n v="743.03755051488793"/>
  </r>
  <r>
    <x v="149"/>
    <n v="13"/>
    <n v="3642.7851079624261"/>
  </r>
  <r>
    <x v="149"/>
    <n v="14"/>
    <n v="4976.423624607336"/>
  </r>
  <r>
    <x v="149"/>
    <n v="15"/>
    <n v="2246.6042007638871"/>
  </r>
  <r>
    <x v="149"/>
    <n v="16"/>
    <n v="1912.341895160479"/>
  </r>
  <r>
    <x v="149"/>
    <n v="17"/>
    <n v="1322.238246656648"/>
  </r>
  <r>
    <x v="149"/>
    <n v="18"/>
    <n v="10093.165617549424"/>
  </r>
  <r>
    <x v="149"/>
    <n v="19"/>
    <n v="9352.2839055210807"/>
  </r>
  <r>
    <x v="149"/>
    <n v="20"/>
    <n v="6470.4516219603174"/>
  </r>
  <r>
    <x v="149"/>
    <n v="21"/>
    <n v="4932.406991733661"/>
  </r>
  <r>
    <x v="149"/>
    <n v="22"/>
    <n v="5655.7887569362611"/>
  </r>
  <r>
    <x v="149"/>
    <n v="23"/>
    <n v="3161.3328591794379"/>
  </r>
  <r>
    <x v="150"/>
    <n v="0"/>
    <n v="3808.0226245496115"/>
  </r>
  <r>
    <x v="150"/>
    <n v="1"/>
    <n v="3528.5524130497402"/>
  </r>
  <r>
    <x v="150"/>
    <n v="2"/>
    <n v="2993.0642401508503"/>
  </r>
  <r>
    <x v="150"/>
    <n v="3"/>
    <n v="3030.5860278888872"/>
  </r>
  <r>
    <x v="150"/>
    <n v="4"/>
    <n v="5276.781992027034"/>
  </r>
  <r>
    <x v="150"/>
    <n v="5"/>
    <n v="5911.7509769405633"/>
  </r>
  <r>
    <x v="150"/>
    <n v="6"/>
    <n v="7016.2452031809607"/>
  </r>
  <r>
    <x v="150"/>
    <n v="7"/>
    <n v="6288.1345603538339"/>
  </r>
  <r>
    <x v="150"/>
    <n v="8"/>
    <n v="5473.9794422138202"/>
  </r>
  <r>
    <x v="150"/>
    <n v="9"/>
    <n v="12817.858534969249"/>
  </r>
  <r>
    <x v="150"/>
    <n v="10"/>
    <n v="14429.122290386083"/>
  </r>
  <r>
    <x v="150"/>
    <n v="11"/>
    <n v="15597.989386906011"/>
  </r>
  <r>
    <x v="150"/>
    <n v="12"/>
    <n v="11623.696928070451"/>
  </r>
  <r>
    <x v="150"/>
    <n v="13"/>
    <n v="9830.3439548459883"/>
  </r>
  <r>
    <x v="150"/>
    <n v="14"/>
    <n v="8233.4160649331989"/>
  </r>
  <r>
    <x v="150"/>
    <n v="15"/>
    <n v="9177.2793854627962"/>
  </r>
  <r>
    <x v="150"/>
    <n v="16"/>
    <n v="9001.8501091133512"/>
  </r>
  <r>
    <x v="150"/>
    <n v="17"/>
    <n v="7437.8180008979898"/>
  </r>
  <r>
    <x v="150"/>
    <n v="18"/>
    <n v="8703.5847704117059"/>
  </r>
  <r>
    <x v="150"/>
    <n v="19"/>
    <n v="6108.490365263061"/>
  </r>
  <r>
    <x v="150"/>
    <n v="20"/>
    <n v="5839.0270549251954"/>
  </r>
  <r>
    <x v="150"/>
    <n v="21"/>
    <n v="6262.6168349983482"/>
  </r>
  <r>
    <x v="150"/>
    <n v="22"/>
    <n v="4554.2994832843815"/>
  </r>
  <r>
    <x v="150"/>
    <n v="23"/>
    <n v="5220.1529937115574"/>
  </r>
  <r>
    <x v="151"/>
    <n v="0"/>
    <n v="5547.906573698152"/>
  </r>
  <r>
    <x v="151"/>
    <n v="1"/>
    <n v="6755.6508579128586"/>
  </r>
  <r>
    <x v="151"/>
    <n v="2"/>
    <n v="6961.6991868445757"/>
  </r>
  <r>
    <x v="151"/>
    <n v="3"/>
    <n v="8175.712270055049"/>
  </r>
  <r>
    <x v="151"/>
    <n v="4"/>
    <n v="8456.8539203356449"/>
  </r>
  <r>
    <x v="151"/>
    <n v="5"/>
    <n v="11145.797746279839"/>
  </r>
  <r>
    <x v="151"/>
    <n v="6"/>
    <n v="13942.474944812671"/>
  </r>
  <r>
    <x v="151"/>
    <n v="7"/>
    <n v="12048.38890454068"/>
  </r>
  <r>
    <x v="151"/>
    <n v="8"/>
    <n v="13159.217931394996"/>
  </r>
  <r>
    <x v="151"/>
    <n v="9"/>
    <n v="14920.747361661379"/>
  </r>
  <r>
    <x v="151"/>
    <n v="10"/>
    <n v="13040.161922903359"/>
  </r>
  <r>
    <x v="151"/>
    <n v="11"/>
    <n v="9653.6142318376242"/>
  </r>
  <r>
    <x v="151"/>
    <n v="12"/>
    <n v="7374.0257585081899"/>
  </r>
  <r>
    <x v="151"/>
    <n v="13"/>
    <n v="5422.3186106832673"/>
  </r>
  <r>
    <x v="151"/>
    <n v="14"/>
    <n v="3732.2556369815698"/>
  </r>
  <r>
    <x v="151"/>
    <n v="15"/>
    <n v="4181.021985242437"/>
  </r>
  <r>
    <x v="151"/>
    <n v="16"/>
    <n v="2475.4762605555911"/>
  </r>
  <r>
    <x v="151"/>
    <n v="17"/>
    <n v="1117.1263763484499"/>
  </r>
  <r>
    <x v="151"/>
    <n v="18"/>
    <n v="1521.9862537145902"/>
  </r>
  <r>
    <x v="151"/>
    <n v="19"/>
    <n v="3456.517442342838"/>
  </r>
  <r>
    <x v="151"/>
    <n v="20"/>
    <n v="4764.1704891497284"/>
  </r>
  <r>
    <x v="151"/>
    <n v="21"/>
    <n v="5589.7765343929314"/>
  </r>
  <r>
    <x v="151"/>
    <n v="22"/>
    <n v="8924.5488634981757"/>
  </r>
  <r>
    <x v="151"/>
    <n v="23"/>
    <n v="10778.24683657334"/>
  </r>
  <r>
    <x v="152"/>
    <n v="0"/>
    <n v="8776.4153668278832"/>
  </r>
  <r>
    <x v="152"/>
    <n v="1"/>
    <n v="6580.0107865947475"/>
  </r>
  <r>
    <x v="152"/>
    <n v="2"/>
    <n v="4294.4464498835605"/>
  </r>
  <r>
    <x v="152"/>
    <n v="3"/>
    <n v="3871.5014158664826"/>
  </r>
  <r>
    <x v="152"/>
    <n v="4"/>
    <n v="3821.7987457339191"/>
  </r>
  <r>
    <x v="152"/>
    <n v="5"/>
    <n v="3691.6888034727249"/>
  </r>
  <r>
    <x v="152"/>
    <n v="6"/>
    <n v="4780.1686016310232"/>
  </r>
  <r>
    <x v="152"/>
    <n v="7"/>
    <n v="5327.936418433439"/>
  </r>
  <r>
    <x v="152"/>
    <n v="8"/>
    <n v="7763.0830831519479"/>
  </r>
  <r>
    <x v="152"/>
    <n v="9"/>
    <n v="14189.032143225772"/>
  </r>
  <r>
    <x v="152"/>
    <n v="10"/>
    <n v="12944.131124735615"/>
  </r>
  <r>
    <x v="152"/>
    <n v="11"/>
    <n v="10523.139974037033"/>
  </r>
  <r>
    <x v="152"/>
    <n v="12"/>
    <n v="11669.751974547702"/>
  </r>
  <r>
    <x v="152"/>
    <n v="13"/>
    <n v="13215.269587885496"/>
  </r>
  <r>
    <x v="152"/>
    <n v="14"/>
    <n v="11683.100843468166"/>
  </r>
  <r>
    <x v="152"/>
    <n v="15"/>
    <n v="9874.1069282609078"/>
  </r>
  <r>
    <x v="152"/>
    <n v="16"/>
    <n v="7421.2615467099058"/>
  </r>
  <r>
    <x v="152"/>
    <n v="17"/>
    <n v="3001.1865013739757"/>
  </r>
  <r>
    <x v="152"/>
    <n v="18"/>
    <n v="1840.339315235756"/>
  </r>
  <r>
    <x v="152"/>
    <n v="19"/>
    <n v="4630.1577404530135"/>
  </r>
  <r>
    <x v="152"/>
    <n v="20"/>
    <n v="4732.2262067553265"/>
  </r>
  <r>
    <x v="152"/>
    <n v="21"/>
    <n v="6294.2513813487058"/>
  </r>
  <r>
    <x v="152"/>
    <n v="22"/>
    <n v="10337.678892663856"/>
  </r>
  <r>
    <x v="152"/>
    <n v="23"/>
    <n v="10211.831667719163"/>
  </r>
  <r>
    <x v="153"/>
    <n v="0"/>
    <n v="8106.3672735519176"/>
  </r>
  <r>
    <x v="153"/>
    <n v="1"/>
    <n v="10508.287532968594"/>
  </r>
  <r>
    <x v="153"/>
    <n v="2"/>
    <n v="8148.5152498897132"/>
  </r>
  <r>
    <x v="153"/>
    <n v="3"/>
    <n v="6841.6407171136771"/>
  </r>
  <r>
    <x v="153"/>
    <n v="4"/>
    <n v="8587.0235933579643"/>
  </r>
  <r>
    <x v="153"/>
    <n v="5"/>
    <n v="12702.94085018196"/>
  </r>
  <r>
    <x v="153"/>
    <n v="6"/>
    <n v="12528.501980182131"/>
  </r>
  <r>
    <x v="153"/>
    <n v="7"/>
    <n v="15856.32551335996"/>
  </r>
  <r>
    <x v="153"/>
    <n v="8"/>
    <n v="15672.326234999588"/>
  </r>
  <r>
    <x v="153"/>
    <n v="9"/>
    <n v="12558.860311358963"/>
  </r>
  <r>
    <x v="153"/>
    <n v="10"/>
    <n v="15177.927101577541"/>
  </r>
  <r>
    <x v="153"/>
    <n v="11"/>
    <n v="14823.563343309677"/>
  </r>
  <r>
    <x v="153"/>
    <n v="12"/>
    <n v="18550.664149822413"/>
  </r>
  <r>
    <x v="153"/>
    <n v="13"/>
    <n v="6025.7322031043332"/>
  </r>
  <r>
    <x v="153"/>
    <n v="14"/>
    <n v="2694.4383191894826"/>
  </r>
  <r>
    <x v="153"/>
    <n v="15"/>
    <n v="2946.6175923193232"/>
  </r>
  <r>
    <x v="153"/>
    <n v="16"/>
    <n v="7326.4882708555297"/>
  </r>
  <r>
    <x v="153"/>
    <n v="17"/>
    <n v="7651.9002743216024"/>
  </r>
  <r>
    <x v="153"/>
    <n v="18"/>
    <n v="5808.8783026535993"/>
  </r>
  <r>
    <x v="153"/>
    <n v="19"/>
    <n v="4742.9572502459132"/>
  </r>
  <r>
    <x v="153"/>
    <n v="20"/>
    <n v="11622.269224713211"/>
  </r>
  <r>
    <x v="153"/>
    <n v="21"/>
    <n v="17940.780948325231"/>
  </r>
  <r>
    <x v="153"/>
    <n v="22"/>
    <n v="18100.338031122177"/>
  </r>
  <r>
    <x v="153"/>
    <n v="23"/>
    <n v="11956.695289867223"/>
  </r>
  <r>
    <x v="154"/>
    <n v="0"/>
    <n v="15169.182592968165"/>
  </r>
  <r>
    <x v="154"/>
    <n v="1"/>
    <n v="20958.245300221643"/>
  </r>
  <r>
    <x v="154"/>
    <n v="2"/>
    <n v="17888.081060924767"/>
  </r>
  <r>
    <x v="154"/>
    <n v="3"/>
    <n v="20834.072497852354"/>
  </r>
  <r>
    <x v="154"/>
    <n v="4"/>
    <n v="11832.710753869045"/>
  </r>
  <r>
    <x v="154"/>
    <n v="5"/>
    <n v="12666.461558007606"/>
  </r>
  <r>
    <x v="154"/>
    <n v="6"/>
    <n v="14140.368162847228"/>
  </r>
  <r>
    <x v="154"/>
    <n v="7"/>
    <n v="13119.062457527774"/>
  </r>
  <r>
    <x v="154"/>
    <n v="8"/>
    <n v="17474.95344363997"/>
  </r>
  <r>
    <x v="154"/>
    <n v="9"/>
    <n v="16254.46904946314"/>
  </r>
  <r>
    <x v="154"/>
    <n v="10"/>
    <n v="19283.93055342924"/>
  </r>
  <r>
    <x v="154"/>
    <n v="11"/>
    <n v="15723.326369991568"/>
  </r>
  <r>
    <x v="154"/>
    <n v="12"/>
    <n v="17733.924999647646"/>
  </r>
  <r>
    <x v="154"/>
    <n v="13"/>
    <n v="15076.510869249345"/>
  </r>
  <r>
    <x v="154"/>
    <n v="14"/>
    <n v="14431.76775806498"/>
  </r>
  <r>
    <x v="154"/>
    <n v="15"/>
    <n v="17897.181642682546"/>
  </r>
  <r>
    <x v="154"/>
    <n v="16"/>
    <n v="19739.556375314565"/>
  </r>
  <r>
    <x v="154"/>
    <n v="17"/>
    <n v="17052.484128847882"/>
  </r>
  <r>
    <x v="154"/>
    <n v="18"/>
    <n v="12208.264066235202"/>
  </r>
  <r>
    <x v="154"/>
    <n v="19"/>
    <n v="13856.961474220401"/>
  </r>
  <r>
    <x v="154"/>
    <n v="20"/>
    <n v="14439.722670405081"/>
  </r>
  <r>
    <x v="154"/>
    <n v="21"/>
    <n v="18878.556430871286"/>
  </r>
  <r>
    <x v="154"/>
    <n v="22"/>
    <n v="29514.689496793228"/>
  </r>
  <r>
    <x v="154"/>
    <n v="23"/>
    <n v="33564.010248010745"/>
  </r>
  <r>
    <x v="155"/>
    <n v="0"/>
    <n v="30464.363492603661"/>
  </r>
  <r>
    <x v="155"/>
    <n v="1"/>
    <n v="29132.581454901294"/>
  </r>
  <r>
    <x v="155"/>
    <n v="2"/>
    <n v="27205.95363607895"/>
  </r>
  <r>
    <x v="155"/>
    <n v="3"/>
    <n v="24308.934271543982"/>
  </r>
  <r>
    <x v="155"/>
    <n v="4"/>
    <n v="19916.053993812915"/>
  </r>
  <r>
    <x v="155"/>
    <n v="5"/>
    <n v="19587.840223102838"/>
  </r>
  <r>
    <x v="155"/>
    <n v="6"/>
    <n v="17828.465743025467"/>
  </r>
  <r>
    <x v="155"/>
    <n v="7"/>
    <n v="20766.154720874827"/>
  </r>
  <r>
    <x v="155"/>
    <n v="8"/>
    <n v="26442.846691925522"/>
  </r>
  <r>
    <x v="155"/>
    <n v="9"/>
    <n v="25870.804729749172"/>
  </r>
  <r>
    <x v="155"/>
    <n v="10"/>
    <n v="23742.867626069521"/>
  </r>
  <r>
    <x v="155"/>
    <n v="11"/>
    <n v="19824.228373907968"/>
  </r>
  <r>
    <x v="155"/>
    <n v="12"/>
    <n v="22562.888933025057"/>
  </r>
  <r>
    <x v="155"/>
    <n v="13"/>
    <n v="26801.801171440322"/>
  </r>
  <r>
    <x v="155"/>
    <n v="14"/>
    <n v="23709.206723000414"/>
  </r>
  <r>
    <x v="155"/>
    <n v="15"/>
    <n v="23545.1371001632"/>
  </r>
  <r>
    <x v="155"/>
    <n v="16"/>
    <n v="30243.100439451129"/>
  </r>
  <r>
    <x v="155"/>
    <n v="17"/>
    <n v="38003.308708311735"/>
  </r>
  <r>
    <x v="155"/>
    <n v="18"/>
    <n v="38658.05963544907"/>
  </r>
  <r>
    <x v="155"/>
    <n v="19"/>
    <n v="34333.860185068275"/>
  </r>
  <r>
    <x v="155"/>
    <n v="20"/>
    <n v="27826.684664057131"/>
  </r>
  <r>
    <x v="155"/>
    <n v="21"/>
    <n v="20366.571544240502"/>
  </r>
  <r>
    <x v="155"/>
    <n v="22"/>
    <n v="32493.769488905491"/>
  </r>
  <r>
    <x v="155"/>
    <n v="23"/>
    <n v="37801.933662255717"/>
  </r>
  <r>
    <x v="156"/>
    <n v="0"/>
    <n v="36095.450017474534"/>
  </r>
  <r>
    <x v="156"/>
    <n v="1"/>
    <n v="40453.169110043644"/>
  </r>
  <r>
    <x v="156"/>
    <n v="2"/>
    <n v="41572.127186727834"/>
  </r>
  <r>
    <x v="156"/>
    <n v="3"/>
    <n v="41152.558337840514"/>
  </r>
  <r>
    <x v="156"/>
    <n v="4"/>
    <n v="40990.051347531247"/>
  </r>
  <r>
    <x v="156"/>
    <n v="5"/>
    <n v="40326.966054365163"/>
  </r>
  <r>
    <x v="156"/>
    <n v="6"/>
    <n v="41848.721955895577"/>
  </r>
  <r>
    <x v="156"/>
    <n v="7"/>
    <n v="41741.139948786964"/>
  </r>
  <r>
    <x v="156"/>
    <n v="8"/>
    <n v="40255.49801262837"/>
  </r>
  <r>
    <x v="156"/>
    <n v="9"/>
    <n v="39017.904542743468"/>
  </r>
  <r>
    <x v="156"/>
    <n v="10"/>
    <n v="37368.277737083838"/>
  </r>
  <r>
    <x v="156"/>
    <n v="11"/>
    <n v="36274.102588157075"/>
  </r>
  <r>
    <x v="156"/>
    <n v="12"/>
    <n v="35849.800052259023"/>
  </r>
  <r>
    <x v="156"/>
    <n v="13"/>
    <n v="31380.376098520581"/>
  </r>
  <r>
    <x v="156"/>
    <n v="14"/>
    <n v="33044.165480146818"/>
  </r>
  <r>
    <x v="156"/>
    <n v="15"/>
    <n v="32900.803664738094"/>
  </r>
  <r>
    <x v="156"/>
    <n v="16"/>
    <n v="30246.380116629956"/>
  </r>
  <r>
    <x v="156"/>
    <n v="17"/>
    <n v="22424.345074131605"/>
  </r>
  <r>
    <x v="156"/>
    <n v="18"/>
    <n v="17367.308844679239"/>
  </r>
  <r>
    <x v="156"/>
    <n v="19"/>
    <n v="14527.662654410791"/>
  </r>
  <r>
    <x v="156"/>
    <n v="20"/>
    <n v="20369.595493954432"/>
  </r>
  <r>
    <x v="156"/>
    <n v="21"/>
    <n v="25011.818964431306"/>
  </r>
  <r>
    <x v="156"/>
    <n v="22"/>
    <n v="23364.030494526705"/>
  </r>
  <r>
    <x v="156"/>
    <n v="23"/>
    <n v="31162.383467895172"/>
  </r>
  <r>
    <x v="157"/>
    <n v="0"/>
    <n v="32924.511551523065"/>
  </r>
  <r>
    <x v="157"/>
    <n v="1"/>
    <n v="30143.868872555064"/>
  </r>
  <r>
    <x v="157"/>
    <n v="2"/>
    <n v="27759.533833045221"/>
  </r>
  <r>
    <x v="157"/>
    <n v="3"/>
    <n v="31748.019555741736"/>
  </r>
  <r>
    <x v="157"/>
    <n v="4"/>
    <n v="31513.313866100292"/>
  </r>
  <r>
    <x v="157"/>
    <n v="5"/>
    <n v="29050.546157157078"/>
  </r>
  <r>
    <x v="157"/>
    <n v="6"/>
    <n v="26478.32498433143"/>
  </r>
  <r>
    <x v="157"/>
    <n v="7"/>
    <n v="28267.856619389386"/>
  </r>
  <r>
    <x v="157"/>
    <n v="8"/>
    <n v="24752.213930157905"/>
  </r>
  <r>
    <x v="157"/>
    <n v="9"/>
    <n v="31814.587322746698"/>
  </r>
  <r>
    <x v="157"/>
    <n v="10"/>
    <n v="31640.334770822756"/>
  </r>
  <r>
    <x v="157"/>
    <n v="11"/>
    <n v="21610.09015898313"/>
  </r>
  <r>
    <x v="157"/>
    <n v="12"/>
    <n v="22577.780221284622"/>
  </r>
  <r>
    <x v="157"/>
    <n v="13"/>
    <n v="24456.007827776775"/>
  </r>
  <r>
    <x v="157"/>
    <n v="14"/>
    <n v="15987.267126288445"/>
  </r>
  <r>
    <x v="157"/>
    <n v="15"/>
    <n v="8187.8167060536543"/>
  </r>
  <r>
    <x v="157"/>
    <n v="16"/>
    <n v="4689.2930784161626"/>
  </r>
  <r>
    <x v="157"/>
    <n v="17"/>
    <n v="1594.730175434325"/>
  </r>
  <r>
    <x v="157"/>
    <n v="18"/>
    <n v="2335.3421548177271"/>
  </r>
  <r>
    <x v="157"/>
    <n v="19"/>
    <n v="4095.8765828327546"/>
  </r>
  <r>
    <x v="157"/>
    <n v="20"/>
    <n v="12108.234624062155"/>
  </r>
  <r>
    <x v="157"/>
    <n v="21"/>
    <n v="18272.996044565218"/>
  </r>
  <r>
    <x v="157"/>
    <n v="22"/>
    <n v="23573.08523552258"/>
  </r>
  <r>
    <x v="157"/>
    <n v="23"/>
    <n v="23239.015002099946"/>
  </r>
  <r>
    <x v="158"/>
    <n v="0"/>
    <n v="15711.92007610731"/>
  </r>
  <r>
    <x v="158"/>
    <n v="1"/>
    <n v="19492.425124134017"/>
  </r>
  <r>
    <x v="158"/>
    <n v="2"/>
    <n v="21968.134726768516"/>
  </r>
  <r>
    <x v="158"/>
    <n v="3"/>
    <n v="17015.594450680721"/>
  </r>
  <r>
    <x v="158"/>
    <n v="4"/>
    <n v="13328.640106795705"/>
  </r>
  <r>
    <x v="158"/>
    <n v="5"/>
    <n v="15878.679979408727"/>
  </r>
  <r>
    <x v="158"/>
    <n v="6"/>
    <n v="25996.105179057133"/>
  </r>
  <r>
    <x v="158"/>
    <n v="7"/>
    <n v="34260.267877046463"/>
  </r>
  <r>
    <x v="158"/>
    <n v="8"/>
    <n v="35126.738009983965"/>
  </r>
  <r>
    <x v="158"/>
    <n v="9"/>
    <n v="33869.873694669877"/>
  </r>
  <r>
    <x v="158"/>
    <n v="10"/>
    <n v="22034.253382295636"/>
  </r>
  <r>
    <x v="158"/>
    <n v="11"/>
    <n v="25434.690873032901"/>
  </r>
  <r>
    <x v="158"/>
    <n v="12"/>
    <n v="21615.90473185201"/>
  </r>
  <r>
    <x v="158"/>
    <n v="13"/>
    <n v="14225.550891121766"/>
  </r>
  <r>
    <x v="158"/>
    <n v="14"/>
    <n v="13177.730842098052"/>
  </r>
  <r>
    <x v="158"/>
    <n v="15"/>
    <n v="10110.11537996999"/>
  </r>
  <r>
    <x v="158"/>
    <n v="16"/>
    <n v="6633.9179656065535"/>
  </r>
  <r>
    <x v="158"/>
    <n v="17"/>
    <n v="8546.1871479126876"/>
  </r>
  <r>
    <x v="158"/>
    <n v="18"/>
    <n v="5691.3052860076059"/>
  </r>
  <r>
    <x v="158"/>
    <n v="19"/>
    <n v="5422.637540525966"/>
  </r>
  <r>
    <x v="158"/>
    <n v="20"/>
    <n v="4004.8356261095901"/>
  </r>
  <r>
    <x v="158"/>
    <n v="21"/>
    <n v="4675.5872225539388"/>
  </r>
  <r>
    <x v="158"/>
    <n v="22"/>
    <n v="5024.5911827548698"/>
  </r>
  <r>
    <x v="158"/>
    <n v="23"/>
    <n v="3861.3227484885051"/>
  </r>
  <r>
    <x v="159"/>
    <n v="0"/>
    <n v="2937.7966233477532"/>
  </r>
  <r>
    <x v="159"/>
    <n v="1"/>
    <n v="3909.8511053730081"/>
  </r>
  <r>
    <x v="159"/>
    <n v="2"/>
    <n v="4155.0534455212783"/>
  </r>
  <r>
    <x v="159"/>
    <n v="3"/>
    <n v="7780.4861249855448"/>
  </r>
  <r>
    <x v="159"/>
    <n v="4"/>
    <n v="11513.837464602835"/>
  </r>
  <r>
    <x v="159"/>
    <n v="5"/>
    <n v="10674.418705539854"/>
  </r>
  <r>
    <x v="159"/>
    <n v="6"/>
    <n v="6931.8739932379203"/>
  </r>
  <r>
    <x v="159"/>
    <n v="7"/>
    <n v="10781.230598333837"/>
  </r>
  <r>
    <x v="159"/>
    <n v="8"/>
    <n v="17804.606367059194"/>
  </r>
  <r>
    <x v="159"/>
    <n v="9"/>
    <n v="8797.2235179446925"/>
  </r>
  <r>
    <x v="159"/>
    <n v="10"/>
    <n v="10090.493330634086"/>
  </r>
  <r>
    <x v="159"/>
    <n v="11"/>
    <n v="6925.0534266600525"/>
  </r>
  <r>
    <x v="159"/>
    <n v="12"/>
    <n v="7695.7320505902053"/>
  </r>
  <r>
    <x v="159"/>
    <n v="13"/>
    <n v="11033.866866903187"/>
  </r>
  <r>
    <x v="159"/>
    <n v="14"/>
    <n v="8801.9380851263249"/>
  </r>
  <r>
    <x v="159"/>
    <n v="15"/>
    <n v="9190.6976667650397"/>
  </r>
  <r>
    <x v="159"/>
    <n v="16"/>
    <n v="7386.1564989862854"/>
  </r>
  <r>
    <x v="159"/>
    <n v="17"/>
    <n v="3996.0438087422222"/>
  </r>
  <r>
    <x v="159"/>
    <n v="18"/>
    <n v="2053.8185828083265"/>
  </r>
  <r>
    <x v="159"/>
    <n v="19"/>
    <n v="2795.1555255377029"/>
  </r>
  <r>
    <x v="159"/>
    <n v="20"/>
    <n v="5290.5897139014496"/>
  </r>
  <r>
    <x v="159"/>
    <n v="21"/>
    <n v="4082.801711258759"/>
  </r>
  <r>
    <x v="159"/>
    <n v="22"/>
    <n v="3509.4662406688976"/>
  </r>
  <r>
    <x v="159"/>
    <n v="23"/>
    <n v="2454.9097140078898"/>
  </r>
  <r>
    <x v="160"/>
    <n v="0"/>
    <n v="5936.6644484586668"/>
  </r>
  <r>
    <x v="160"/>
    <n v="1"/>
    <n v="5093.3885506809611"/>
  </r>
  <r>
    <x v="160"/>
    <n v="2"/>
    <n v="5874.1079918719361"/>
  </r>
  <r>
    <x v="160"/>
    <n v="3"/>
    <n v="6171.4992203899719"/>
  </r>
  <r>
    <x v="160"/>
    <n v="4"/>
    <n v="7707.5667529462753"/>
  </r>
  <r>
    <x v="160"/>
    <n v="5"/>
    <n v="16753.039020075405"/>
  </r>
  <r>
    <x v="160"/>
    <n v="6"/>
    <n v="14487.92000165601"/>
  </r>
  <r>
    <x v="160"/>
    <n v="7"/>
    <n v="20026.091495351116"/>
  </r>
  <r>
    <x v="160"/>
    <n v="8"/>
    <n v="18300.560826652705"/>
  </r>
  <r>
    <x v="160"/>
    <n v="9"/>
    <n v="16675.71768098231"/>
  </r>
  <r>
    <x v="160"/>
    <n v="10"/>
    <n v="10646.639353599361"/>
  </r>
  <r>
    <x v="160"/>
    <n v="11"/>
    <n v="8510.0269092823164"/>
  </r>
  <r>
    <x v="160"/>
    <n v="12"/>
    <n v="7967.2625121355823"/>
  </r>
  <r>
    <x v="160"/>
    <n v="13"/>
    <n v="8074.1514907813189"/>
  </r>
  <r>
    <x v="160"/>
    <n v="14"/>
    <n v="10322.732805733069"/>
  </r>
  <r>
    <x v="160"/>
    <n v="15"/>
    <n v="9212.0429727509818"/>
  </r>
  <r>
    <x v="160"/>
    <n v="16"/>
    <n v="3638.168235865015"/>
  </r>
  <r>
    <x v="160"/>
    <n v="17"/>
    <n v="927.46969258848014"/>
  </r>
  <r>
    <x v="160"/>
    <n v="18"/>
    <n v="2097.301926477995"/>
  </r>
  <r>
    <x v="160"/>
    <n v="19"/>
    <n v="1332.6983683738188"/>
  </r>
  <r>
    <x v="160"/>
    <n v="20"/>
    <n v="2598.6442254238536"/>
  </r>
  <r>
    <x v="160"/>
    <n v="21"/>
    <n v="4243.7535569581241"/>
  </r>
  <r>
    <x v="160"/>
    <n v="22"/>
    <n v="7363.1815842078404"/>
  </r>
  <r>
    <x v="160"/>
    <n v="23"/>
    <n v="4082.1760850317914"/>
  </r>
  <r>
    <x v="161"/>
    <n v="0"/>
    <n v="3364.7197679545789"/>
  </r>
  <r>
    <x v="161"/>
    <n v="1"/>
    <n v="3609.2263143177138"/>
  </r>
  <r>
    <x v="161"/>
    <n v="2"/>
    <n v="8280.2120292292857"/>
  </r>
  <r>
    <x v="161"/>
    <n v="3"/>
    <n v="5451.1367750814716"/>
  </r>
  <r>
    <x v="161"/>
    <n v="4"/>
    <n v="5951.6632630617596"/>
  </r>
  <r>
    <x v="161"/>
    <n v="5"/>
    <n v="5612.4381806576012"/>
  </r>
  <r>
    <x v="161"/>
    <n v="6"/>
    <n v="6774.1920203930358"/>
  </r>
  <r>
    <x v="161"/>
    <n v="7"/>
    <n v="6260.8373192038653"/>
  </r>
  <r>
    <x v="161"/>
    <n v="8"/>
    <n v="6582.4079528761531"/>
  </r>
  <r>
    <x v="161"/>
    <n v="9"/>
    <n v="6849.0042834463447"/>
  </r>
  <r>
    <x v="161"/>
    <n v="10"/>
    <n v="5073.9318720051278"/>
  </r>
  <r>
    <x v="161"/>
    <n v="11"/>
    <n v="5605.7174100906013"/>
  </r>
  <r>
    <x v="161"/>
    <n v="12"/>
    <n v="7488.989475136993"/>
  </r>
  <r>
    <x v="161"/>
    <n v="13"/>
    <n v="11981.219076403357"/>
  </r>
  <r>
    <x v="161"/>
    <n v="14"/>
    <n v="9269.383143714449"/>
  </r>
  <r>
    <x v="161"/>
    <n v="15"/>
    <n v="2215.5179543693134"/>
  </r>
  <r>
    <x v="161"/>
    <n v="16"/>
    <n v="0"/>
  </r>
  <r>
    <x v="161"/>
    <n v="17"/>
    <n v="0"/>
  </r>
  <r>
    <x v="161"/>
    <n v="18"/>
    <n v="0"/>
  </r>
  <r>
    <x v="161"/>
    <n v="19"/>
    <n v="0"/>
  </r>
  <r>
    <x v="161"/>
    <n v="20"/>
    <n v="0"/>
  </r>
  <r>
    <x v="161"/>
    <n v="21"/>
    <n v="40.263128343934"/>
  </r>
  <r>
    <x v="161"/>
    <n v="22"/>
    <n v="300.07314462324405"/>
  </r>
  <r>
    <x v="161"/>
    <n v="23"/>
    <n v="762.99058059277115"/>
  </r>
  <r>
    <x v="162"/>
    <n v="0"/>
    <n v="1591.3931108356321"/>
  </r>
  <r>
    <x v="162"/>
    <n v="1"/>
    <n v="1050.4041064397779"/>
  </r>
  <r>
    <x v="162"/>
    <n v="2"/>
    <n v="774.78549602698888"/>
  </r>
  <r>
    <x v="162"/>
    <n v="3"/>
    <n v="1507.7643400377031"/>
  </r>
  <r>
    <x v="162"/>
    <n v="4"/>
    <n v="2709.0803314051532"/>
  </r>
  <r>
    <x v="162"/>
    <n v="5"/>
    <n v="4513.5414604627958"/>
  </r>
  <r>
    <x v="162"/>
    <n v="6"/>
    <n v="5728.4257309152499"/>
  </r>
  <r>
    <x v="162"/>
    <n v="7"/>
    <n v="4479.5502999051823"/>
  </r>
  <r>
    <x v="162"/>
    <n v="8"/>
    <n v="3425.9735233267306"/>
  </r>
  <r>
    <x v="162"/>
    <n v="9"/>
    <n v="6934.4860934930475"/>
  </r>
  <r>
    <x v="162"/>
    <n v="10"/>
    <n v="8324.4809498740888"/>
  </r>
  <r>
    <x v="162"/>
    <n v="11"/>
    <n v="7842.2824551387321"/>
  </r>
  <r>
    <x v="162"/>
    <n v="12"/>
    <n v="10379.600609377305"/>
  </r>
  <r>
    <x v="162"/>
    <n v="13"/>
    <n v="11493.770930616154"/>
  </r>
  <r>
    <x v="162"/>
    <n v="14"/>
    <n v="5071.109524458795"/>
  </r>
  <r>
    <x v="162"/>
    <n v="15"/>
    <n v="2597.2657781222379"/>
  </r>
  <r>
    <x v="162"/>
    <n v="16"/>
    <n v="1447.3060268180841"/>
  </r>
  <r>
    <x v="162"/>
    <n v="17"/>
    <n v="330.51430478321407"/>
  </r>
  <r>
    <x v="162"/>
    <n v="18"/>
    <n v="0"/>
  </r>
  <r>
    <x v="162"/>
    <n v="19"/>
    <n v="0"/>
  </r>
  <r>
    <x v="162"/>
    <n v="20"/>
    <n v="0"/>
  </r>
  <r>
    <x v="162"/>
    <n v="21"/>
    <n v="0"/>
  </r>
  <r>
    <x v="162"/>
    <n v="22"/>
    <n v="0"/>
  </r>
  <r>
    <x v="162"/>
    <n v="23"/>
    <n v="26.168372603861997"/>
  </r>
  <r>
    <x v="163"/>
    <n v="0"/>
    <n v="528.74041095374002"/>
  </r>
  <r>
    <x v="163"/>
    <n v="1"/>
    <n v="73.512632865369994"/>
  </r>
  <r>
    <x v="163"/>
    <n v="2"/>
    <n v="512.55122687544213"/>
  </r>
  <r>
    <x v="163"/>
    <n v="3"/>
    <n v="296.08917917191798"/>
  </r>
  <r>
    <x v="163"/>
    <n v="4"/>
    <n v="268.16589480194403"/>
  </r>
  <r>
    <x v="163"/>
    <n v="5"/>
    <n v="737.05618342358696"/>
  </r>
  <r>
    <x v="163"/>
    <n v="6"/>
    <n v="1481.3414524835489"/>
  </r>
  <r>
    <x v="163"/>
    <n v="7"/>
    <n v="1521.821733002052"/>
  </r>
  <r>
    <x v="163"/>
    <n v="8"/>
    <n v="2063.821100555479"/>
  </r>
  <r>
    <x v="163"/>
    <n v="9"/>
    <n v="4462.6126871454089"/>
  </r>
  <r>
    <x v="163"/>
    <n v="10"/>
    <n v="4397.668866606441"/>
  </r>
  <r>
    <x v="163"/>
    <n v="11"/>
    <n v="4004.4965409383262"/>
  </r>
  <r>
    <x v="163"/>
    <n v="12"/>
    <n v="6197.5172037138627"/>
  </r>
  <r>
    <x v="163"/>
    <n v="13"/>
    <n v="5131.8548655585246"/>
  </r>
  <r>
    <x v="163"/>
    <n v="14"/>
    <n v="3853.1374355238158"/>
  </r>
  <r>
    <x v="163"/>
    <n v="15"/>
    <n v="1229.0594204975719"/>
  </r>
  <r>
    <x v="163"/>
    <n v="16"/>
    <n v="0"/>
  </r>
  <r>
    <x v="163"/>
    <n v="17"/>
    <n v="0"/>
  </r>
  <r>
    <x v="163"/>
    <n v="18"/>
    <n v="0"/>
  </r>
  <r>
    <x v="163"/>
    <n v="19"/>
    <n v="0"/>
  </r>
  <r>
    <x v="163"/>
    <n v="20"/>
    <n v="0"/>
  </r>
  <r>
    <x v="163"/>
    <n v="21"/>
    <n v="7.2704845507689981"/>
  </r>
  <r>
    <x v="163"/>
    <n v="22"/>
    <n v="1097.9663453227411"/>
  </r>
  <r>
    <x v="163"/>
    <n v="23"/>
    <n v="1793.2624762008447"/>
  </r>
  <r>
    <x v="164"/>
    <n v="0"/>
    <n v="724.74113501547004"/>
  </r>
  <r>
    <x v="164"/>
    <n v="1"/>
    <n v="559.42022381104891"/>
  </r>
  <r>
    <x v="164"/>
    <n v="2"/>
    <n v="2810.5889296864461"/>
  </r>
  <r>
    <x v="164"/>
    <n v="3"/>
    <n v="3562.2264693561833"/>
  </r>
  <r>
    <x v="164"/>
    <n v="4"/>
    <n v="4736.7522023030006"/>
  </r>
  <r>
    <x v="164"/>
    <n v="5"/>
    <n v="4664.4253943297763"/>
  </r>
  <r>
    <x v="164"/>
    <n v="6"/>
    <n v="5647.2260612818181"/>
  </r>
  <r>
    <x v="164"/>
    <n v="7"/>
    <n v="6438.9151058847565"/>
  </r>
  <r>
    <x v="164"/>
    <n v="8"/>
    <n v="8262.3863898914515"/>
  </r>
  <r>
    <x v="164"/>
    <n v="9"/>
    <n v="9134.5286167584327"/>
  </r>
  <r>
    <x v="164"/>
    <n v="10"/>
    <n v="7432.4951615824266"/>
  </r>
  <r>
    <x v="164"/>
    <n v="11"/>
    <n v="8886.5415222830743"/>
  </r>
  <r>
    <x v="164"/>
    <n v="12"/>
    <n v="9823.4504454117923"/>
  </r>
  <r>
    <x v="164"/>
    <n v="13"/>
    <n v="6622.8846709971949"/>
  </r>
  <r>
    <x v="164"/>
    <n v="14"/>
    <n v="6059.98420777108"/>
  </r>
  <r>
    <x v="164"/>
    <n v="15"/>
    <n v="4589.9665877436764"/>
  </r>
  <r>
    <x v="164"/>
    <n v="16"/>
    <n v="3740.9083263177145"/>
  </r>
  <r>
    <x v="164"/>
    <n v="17"/>
    <n v="5106.9883985331599"/>
  </r>
  <r>
    <x v="164"/>
    <n v="18"/>
    <n v="5766.3209139718128"/>
  </r>
  <r>
    <x v="164"/>
    <n v="19"/>
    <n v="7409.50721627034"/>
  </r>
  <r>
    <x v="164"/>
    <n v="20"/>
    <n v="3823.1986242829885"/>
  </r>
  <r>
    <x v="164"/>
    <n v="21"/>
    <n v="4607.2250217786868"/>
  </r>
  <r>
    <x v="164"/>
    <n v="22"/>
    <n v="3754.5786839017933"/>
  </r>
  <r>
    <x v="164"/>
    <n v="23"/>
    <n v="3368.992714569194"/>
  </r>
  <r>
    <x v="165"/>
    <n v="0"/>
    <n v="3855.3741003868217"/>
  </r>
  <r>
    <x v="165"/>
    <n v="1"/>
    <n v="3444.1966687599715"/>
  </r>
  <r>
    <x v="165"/>
    <n v="2"/>
    <n v="4443.6601021753777"/>
  </r>
  <r>
    <x v="165"/>
    <n v="3"/>
    <n v="3454.3669942820075"/>
  </r>
  <r>
    <x v="165"/>
    <n v="4"/>
    <n v="5349.7693159748587"/>
  </r>
  <r>
    <x v="165"/>
    <n v="5"/>
    <n v="6544.2541154227001"/>
  </r>
  <r>
    <x v="165"/>
    <n v="6"/>
    <n v="5730.4356463367294"/>
  </r>
  <r>
    <x v="165"/>
    <n v="7"/>
    <n v="12271.1741608507"/>
  </r>
  <r>
    <x v="165"/>
    <n v="8"/>
    <n v="13530.817655953368"/>
  </r>
  <r>
    <x v="165"/>
    <n v="9"/>
    <n v="5395.2961569718391"/>
  </r>
  <r>
    <x v="165"/>
    <n v="10"/>
    <n v="11283.776807057544"/>
  </r>
  <r>
    <x v="165"/>
    <n v="11"/>
    <n v="10837.505106677831"/>
  </r>
  <r>
    <x v="165"/>
    <n v="12"/>
    <n v="9972.2123076939351"/>
  </r>
  <r>
    <x v="165"/>
    <n v="13"/>
    <n v="11862.928554401708"/>
  </r>
  <r>
    <x v="165"/>
    <n v="14"/>
    <n v="13907.440162411136"/>
  </r>
  <r>
    <x v="165"/>
    <n v="15"/>
    <n v="11067.302604705275"/>
  </r>
  <r>
    <x v="165"/>
    <n v="16"/>
    <n v="8719.1525251283729"/>
  </r>
  <r>
    <x v="165"/>
    <n v="17"/>
    <n v="11083.024039313084"/>
  </r>
  <r>
    <x v="165"/>
    <n v="18"/>
    <n v="12616.97510275561"/>
  </r>
  <r>
    <x v="165"/>
    <n v="19"/>
    <n v="13208.500046092098"/>
  </r>
  <r>
    <x v="165"/>
    <n v="20"/>
    <n v="14608.709615806718"/>
  </r>
  <r>
    <x v="165"/>
    <n v="21"/>
    <n v="13747.10858487748"/>
  </r>
  <r>
    <x v="165"/>
    <n v="22"/>
    <n v="14660.521754957015"/>
  </r>
  <r>
    <x v="165"/>
    <n v="23"/>
    <n v="19642.781280487263"/>
  </r>
  <r>
    <x v="166"/>
    <n v="0"/>
    <n v="21462.861704800594"/>
  </r>
  <r>
    <x v="166"/>
    <n v="1"/>
    <n v="22052.241195014387"/>
  </r>
  <r>
    <x v="166"/>
    <n v="2"/>
    <n v="25899.921429239675"/>
  </r>
  <r>
    <x v="166"/>
    <n v="3"/>
    <n v="22967.405751814978"/>
  </r>
  <r>
    <x v="166"/>
    <n v="4"/>
    <n v="32530.124567034072"/>
  </r>
  <r>
    <x v="166"/>
    <n v="5"/>
    <n v="28061.242761107722"/>
  </r>
  <r>
    <x v="166"/>
    <n v="6"/>
    <n v="23548.232653966341"/>
  </r>
  <r>
    <x v="166"/>
    <n v="7"/>
    <n v="30574.10678260896"/>
  </r>
  <r>
    <x v="166"/>
    <n v="8"/>
    <n v="33068.787175251651"/>
  </r>
  <r>
    <x v="166"/>
    <n v="9"/>
    <n v="34842.454287234308"/>
  </r>
  <r>
    <x v="166"/>
    <n v="10"/>
    <n v="30096.260693608961"/>
  </r>
  <r>
    <x v="166"/>
    <n v="11"/>
    <n v="25769.991535194935"/>
  </r>
  <r>
    <x v="166"/>
    <n v="12"/>
    <n v="18859.015241273883"/>
  </r>
  <r>
    <x v="166"/>
    <n v="13"/>
    <n v="19430.893780087797"/>
  </r>
  <r>
    <x v="166"/>
    <n v="14"/>
    <n v="13545.233040433613"/>
  </r>
  <r>
    <x v="166"/>
    <n v="15"/>
    <n v="7901.2843872526337"/>
  </r>
  <r>
    <x v="166"/>
    <n v="16"/>
    <n v="8011.9777759431954"/>
  </r>
  <r>
    <x v="166"/>
    <n v="17"/>
    <n v="5290.0173650194283"/>
  </r>
  <r>
    <x v="166"/>
    <n v="18"/>
    <n v="4262.7756141653963"/>
  </r>
  <r>
    <x v="166"/>
    <n v="19"/>
    <n v="2632.4349400218371"/>
  </r>
  <r>
    <x v="166"/>
    <n v="20"/>
    <n v="3753.739950290224"/>
  </r>
  <r>
    <x v="166"/>
    <n v="21"/>
    <n v="7572.9082875374452"/>
  </r>
  <r>
    <x v="166"/>
    <n v="22"/>
    <n v="7870.7241496429479"/>
  </r>
  <r>
    <x v="166"/>
    <n v="23"/>
    <n v="7202.8630362102322"/>
  </r>
  <r>
    <x v="167"/>
    <n v="0"/>
    <n v="10124.307183357721"/>
  </r>
  <r>
    <x v="167"/>
    <n v="1"/>
    <n v="12755.071556051831"/>
  </r>
  <r>
    <x v="167"/>
    <n v="2"/>
    <n v="16638.775882675764"/>
  </r>
  <r>
    <x v="167"/>
    <n v="3"/>
    <n v="19912.052913690393"/>
  </r>
  <r>
    <x v="167"/>
    <n v="4"/>
    <n v="20743.418851844577"/>
  </r>
  <r>
    <x v="167"/>
    <n v="5"/>
    <n v="19196.912658746282"/>
  </r>
  <r>
    <x v="167"/>
    <n v="6"/>
    <n v="19519.310884933853"/>
  </r>
  <r>
    <x v="167"/>
    <n v="7"/>
    <n v="18531.609577134084"/>
  </r>
  <r>
    <x v="167"/>
    <n v="8"/>
    <n v="21628.74092179853"/>
  </r>
  <r>
    <x v="167"/>
    <n v="9"/>
    <n v="31047.751103112198"/>
  </r>
  <r>
    <x v="167"/>
    <n v="10"/>
    <n v="25544.310438809611"/>
  </r>
  <r>
    <x v="167"/>
    <n v="11"/>
    <n v="23581.216480052655"/>
  </r>
  <r>
    <x v="167"/>
    <n v="12"/>
    <n v="21936.610753404599"/>
  </r>
  <r>
    <x v="167"/>
    <n v="13"/>
    <n v="21563.635931455188"/>
  </r>
  <r>
    <x v="167"/>
    <n v="14"/>
    <n v="22973.102932165333"/>
  </r>
  <r>
    <x v="167"/>
    <n v="15"/>
    <n v="19265.957353423459"/>
  </r>
  <r>
    <x v="167"/>
    <n v="16"/>
    <n v="17969.158223390627"/>
  </r>
  <r>
    <x v="167"/>
    <n v="17"/>
    <n v="16620.615879764868"/>
  </r>
  <r>
    <x v="167"/>
    <n v="18"/>
    <n v="18152.144080977007"/>
  </r>
  <r>
    <x v="167"/>
    <n v="19"/>
    <n v="16130.100431951647"/>
  </r>
  <r>
    <x v="167"/>
    <n v="20"/>
    <n v="10835.331644192629"/>
  </r>
  <r>
    <x v="167"/>
    <n v="21"/>
    <n v="8838.951366813566"/>
  </r>
  <r>
    <x v="167"/>
    <n v="22"/>
    <n v="8959.3364388595455"/>
  </r>
  <r>
    <x v="167"/>
    <n v="23"/>
    <n v="10680.376729999347"/>
  </r>
  <r>
    <x v="168"/>
    <n v="0"/>
    <n v="10918.80828535583"/>
  </r>
  <r>
    <x v="168"/>
    <n v="1"/>
    <n v="9112.2637792730602"/>
  </r>
  <r>
    <x v="168"/>
    <n v="2"/>
    <n v="7259.1433884423004"/>
  </r>
  <r>
    <x v="168"/>
    <n v="3"/>
    <n v="6643.0975795161239"/>
  </r>
  <r>
    <x v="168"/>
    <n v="4"/>
    <n v="5461.3190347846394"/>
  </r>
  <r>
    <x v="168"/>
    <n v="5"/>
    <n v="5539.4496995042164"/>
  </r>
  <r>
    <x v="168"/>
    <n v="6"/>
    <n v="13856.320444190804"/>
  </r>
  <r>
    <x v="168"/>
    <n v="7"/>
    <n v="23513.355693453781"/>
  </r>
  <r>
    <x v="168"/>
    <n v="8"/>
    <n v="28484.833149711387"/>
  </r>
  <r>
    <x v="168"/>
    <n v="9"/>
    <n v="29854.526567357792"/>
  </r>
  <r>
    <x v="168"/>
    <n v="10"/>
    <n v="23037.372050985683"/>
  </r>
  <r>
    <x v="168"/>
    <n v="11"/>
    <n v="20669.424195420637"/>
  </r>
  <r>
    <x v="168"/>
    <n v="12"/>
    <n v="18494.926187817044"/>
  </r>
  <r>
    <x v="168"/>
    <n v="13"/>
    <n v="12466.685192430308"/>
  </r>
  <r>
    <x v="168"/>
    <n v="14"/>
    <n v="7553.0337958038108"/>
  </r>
  <r>
    <x v="168"/>
    <n v="15"/>
    <n v="5530.9281624592504"/>
  </r>
  <r>
    <x v="168"/>
    <n v="16"/>
    <n v="4052.2068293088264"/>
  </r>
  <r>
    <x v="168"/>
    <n v="17"/>
    <n v="5451.4429816485572"/>
  </r>
  <r>
    <x v="168"/>
    <n v="18"/>
    <n v="2597.3071831366933"/>
  </r>
  <r>
    <x v="168"/>
    <n v="19"/>
    <n v="2923.5949408163456"/>
  </r>
  <r>
    <x v="168"/>
    <n v="20"/>
    <n v="5024.3481167149466"/>
  </r>
  <r>
    <x v="168"/>
    <n v="21"/>
    <n v="7768.637054326301"/>
  </r>
  <r>
    <x v="168"/>
    <n v="22"/>
    <n v="10372.90474167444"/>
  </r>
  <r>
    <x v="168"/>
    <n v="23"/>
    <n v="15371.979738912791"/>
  </r>
  <r>
    <x v="169"/>
    <n v="0"/>
    <n v="11438.622852149812"/>
  </r>
  <r>
    <x v="169"/>
    <n v="1"/>
    <n v="22926.469449505785"/>
  </r>
  <r>
    <x v="169"/>
    <n v="2"/>
    <n v="22849.418695997938"/>
  </r>
  <r>
    <x v="169"/>
    <n v="3"/>
    <n v="23584.993491260666"/>
  </r>
  <r>
    <x v="169"/>
    <n v="4"/>
    <n v="20009.241073042333"/>
  </r>
  <r>
    <x v="169"/>
    <n v="5"/>
    <n v="22866.656854993464"/>
  </r>
  <r>
    <x v="169"/>
    <n v="6"/>
    <n v="30157.182913578537"/>
  </r>
  <r>
    <x v="169"/>
    <n v="7"/>
    <n v="23235.206329348777"/>
  </r>
  <r>
    <x v="169"/>
    <n v="8"/>
    <n v="32836.034776768931"/>
  </r>
  <r>
    <x v="169"/>
    <n v="9"/>
    <n v="31992.275426440807"/>
  </r>
  <r>
    <x v="169"/>
    <n v="10"/>
    <n v="30641.317041114329"/>
  </r>
  <r>
    <x v="169"/>
    <n v="11"/>
    <n v="27475.581829254887"/>
  </r>
  <r>
    <x v="169"/>
    <n v="12"/>
    <n v="22872.306297621693"/>
  </r>
  <r>
    <x v="169"/>
    <n v="13"/>
    <n v="18697.630054015211"/>
  </r>
  <r>
    <x v="169"/>
    <n v="14"/>
    <n v="15729.950509903945"/>
  </r>
  <r>
    <x v="169"/>
    <n v="15"/>
    <n v="10643.981221502718"/>
  </r>
  <r>
    <x v="169"/>
    <n v="16"/>
    <n v="5184.2149365535261"/>
  </r>
  <r>
    <x v="169"/>
    <n v="17"/>
    <n v="3191.779903131126"/>
  </r>
  <r>
    <x v="169"/>
    <n v="18"/>
    <n v="5895.4030043076136"/>
  </r>
  <r>
    <x v="169"/>
    <n v="19"/>
    <n v="6953.8253776551837"/>
  </r>
  <r>
    <x v="169"/>
    <n v="20"/>
    <n v="10227.926347009259"/>
  </r>
  <r>
    <x v="169"/>
    <n v="21"/>
    <n v="15720.404470844163"/>
  </r>
  <r>
    <x v="169"/>
    <n v="22"/>
    <n v="19661.519721575645"/>
  </r>
  <r>
    <x v="169"/>
    <n v="23"/>
    <n v="25859.147333231896"/>
  </r>
  <r>
    <x v="170"/>
    <n v="0"/>
    <n v="20557.971896359959"/>
  </r>
  <r>
    <x v="170"/>
    <n v="1"/>
    <n v="18248.255982295464"/>
  </r>
  <r>
    <x v="170"/>
    <n v="2"/>
    <n v="23097.426249069522"/>
  </r>
  <r>
    <x v="170"/>
    <n v="3"/>
    <n v="28925.76398829653"/>
  </r>
  <r>
    <x v="170"/>
    <n v="4"/>
    <n v="19638.829397562498"/>
  </r>
  <r>
    <x v="170"/>
    <n v="5"/>
    <n v="13874.064217220814"/>
  </r>
  <r>
    <x v="170"/>
    <n v="6"/>
    <n v="13724.015910467029"/>
  </r>
  <r>
    <x v="170"/>
    <n v="7"/>
    <n v="12707.114244197912"/>
  </r>
  <r>
    <x v="170"/>
    <n v="8"/>
    <n v="16870.43132211416"/>
  </r>
  <r>
    <x v="170"/>
    <n v="9"/>
    <n v="21459.103202895993"/>
  </r>
  <r>
    <x v="170"/>
    <n v="10"/>
    <n v="23327.940886336724"/>
  </r>
  <r>
    <x v="170"/>
    <n v="11"/>
    <n v="21289.497632361024"/>
  </r>
  <r>
    <x v="170"/>
    <n v="12"/>
    <n v="19541.687025642277"/>
  </r>
  <r>
    <x v="170"/>
    <n v="13"/>
    <n v="20565.916334992147"/>
  </r>
  <r>
    <x v="170"/>
    <n v="14"/>
    <n v="15986.790981092097"/>
  </r>
  <r>
    <x v="170"/>
    <n v="15"/>
    <n v="16064.559727777601"/>
  </r>
  <r>
    <x v="170"/>
    <n v="16"/>
    <n v="14543.318208108962"/>
  </r>
  <r>
    <x v="170"/>
    <n v="17"/>
    <n v="9733.6913681838523"/>
  </r>
  <r>
    <x v="170"/>
    <n v="18"/>
    <n v="8848.526875709078"/>
  </r>
  <r>
    <x v="170"/>
    <n v="19"/>
    <n v="11544.974188104417"/>
  </r>
  <r>
    <x v="170"/>
    <n v="20"/>
    <n v="12014.913589310849"/>
  </r>
  <r>
    <x v="170"/>
    <n v="21"/>
    <n v="26377.47476917518"/>
  </r>
  <r>
    <x v="170"/>
    <n v="22"/>
    <n v="32333.340000807955"/>
  </r>
  <r>
    <x v="170"/>
    <n v="23"/>
    <n v="33260.65733985979"/>
  </r>
  <r>
    <x v="171"/>
    <n v="0"/>
    <n v="34427.25379656002"/>
  </r>
  <r>
    <x v="171"/>
    <n v="1"/>
    <n v="31872.075452416917"/>
  </r>
  <r>
    <x v="171"/>
    <n v="2"/>
    <n v="26987.300004649707"/>
  </r>
  <r>
    <x v="171"/>
    <n v="3"/>
    <n v="29160.485264299768"/>
  </r>
  <r>
    <x v="171"/>
    <n v="4"/>
    <n v="29201.133200959321"/>
  </r>
  <r>
    <x v="171"/>
    <n v="5"/>
    <n v="27779.949863062848"/>
  </r>
  <r>
    <x v="171"/>
    <n v="6"/>
    <n v="26137.343703824823"/>
  </r>
  <r>
    <x v="171"/>
    <n v="7"/>
    <n v="21199.927795153017"/>
  </r>
  <r>
    <x v="171"/>
    <n v="8"/>
    <n v="28434.83230960483"/>
  </r>
  <r>
    <x v="171"/>
    <n v="9"/>
    <n v="23959.748196118049"/>
  </r>
  <r>
    <x v="171"/>
    <n v="10"/>
    <n v="18998.219128319932"/>
  </r>
  <r>
    <x v="171"/>
    <n v="11"/>
    <n v="16318.296608569521"/>
  </r>
  <r>
    <x v="171"/>
    <n v="12"/>
    <n v="18182.541136641277"/>
  </r>
  <r>
    <x v="171"/>
    <n v="13"/>
    <n v="12548.90486095278"/>
  </r>
  <r>
    <x v="171"/>
    <n v="14"/>
    <n v="7936.2788609922227"/>
  </r>
  <r>
    <x v="171"/>
    <n v="15"/>
    <n v="7235.7086470610893"/>
  </r>
  <r>
    <x v="171"/>
    <n v="16"/>
    <n v="8648.7134905273615"/>
  </r>
  <r>
    <x v="171"/>
    <n v="17"/>
    <n v="8454.1398932152752"/>
  </r>
  <r>
    <x v="171"/>
    <n v="18"/>
    <n v="9952.631660379715"/>
  </r>
  <r>
    <x v="171"/>
    <n v="19"/>
    <n v="16572.002558054894"/>
  </r>
  <r>
    <x v="171"/>
    <n v="20"/>
    <n v="22136.77485467105"/>
  </r>
  <r>
    <x v="171"/>
    <n v="21"/>
    <n v="25449.52857868468"/>
  </r>
  <r>
    <x v="171"/>
    <n v="22"/>
    <n v="23476.711028624173"/>
  </r>
  <r>
    <x v="171"/>
    <n v="23"/>
    <n v="18546.859128254302"/>
  </r>
  <r>
    <x v="172"/>
    <n v="0"/>
    <n v="14919.938037032489"/>
  </r>
  <r>
    <x v="172"/>
    <n v="1"/>
    <n v="20921.931623117154"/>
  </r>
  <r>
    <x v="172"/>
    <n v="2"/>
    <n v="20039.945735891451"/>
  </r>
  <r>
    <x v="172"/>
    <n v="3"/>
    <n v="19983.921844353659"/>
  </r>
  <r>
    <x v="172"/>
    <n v="4"/>
    <n v="21470.473693239263"/>
  </r>
  <r>
    <x v="172"/>
    <n v="5"/>
    <n v="14009.319144283729"/>
  </r>
  <r>
    <x v="172"/>
    <n v="6"/>
    <n v="14363.872873805718"/>
  </r>
  <r>
    <x v="172"/>
    <n v="7"/>
    <n v="21092.254213180964"/>
  </r>
  <r>
    <x v="172"/>
    <n v="8"/>
    <n v="26921.74005694528"/>
  </r>
  <r>
    <x v="172"/>
    <n v="9"/>
    <n v="20101.64050330011"/>
  </r>
  <r>
    <x v="172"/>
    <n v="10"/>
    <n v="28317.699149784967"/>
  </r>
  <r>
    <x v="172"/>
    <n v="11"/>
    <n v="28269.692031205192"/>
  </r>
  <r>
    <x v="172"/>
    <n v="12"/>
    <n v="22460.545740137251"/>
  </r>
  <r>
    <x v="172"/>
    <n v="13"/>
    <n v="19275.71260527258"/>
  </r>
  <r>
    <x v="172"/>
    <n v="14"/>
    <n v="18968.963115246283"/>
  </r>
  <r>
    <x v="172"/>
    <n v="15"/>
    <n v="16666.113919312087"/>
  </r>
  <r>
    <x v="172"/>
    <n v="16"/>
    <n v="11649.976243325475"/>
  </r>
  <r>
    <x v="172"/>
    <n v="17"/>
    <n v="10973.949787702299"/>
  </r>
  <r>
    <x v="172"/>
    <n v="18"/>
    <n v="9095.2141300608491"/>
  </r>
  <r>
    <x v="172"/>
    <n v="19"/>
    <n v="8269.211339884172"/>
  </r>
  <r>
    <x v="172"/>
    <n v="20"/>
    <n v="13699.177453801763"/>
  </r>
  <r>
    <x v="172"/>
    <n v="21"/>
    <n v="22211.417848478664"/>
  </r>
  <r>
    <x v="172"/>
    <n v="22"/>
    <n v="30304.140050941627"/>
  </r>
  <r>
    <x v="172"/>
    <n v="23"/>
    <n v="29670.094008291162"/>
  </r>
  <r>
    <x v="173"/>
    <n v="0"/>
    <n v="24510.004388946996"/>
  </r>
  <r>
    <x v="173"/>
    <n v="1"/>
    <n v="23518.329278155423"/>
  </r>
  <r>
    <x v="173"/>
    <n v="2"/>
    <n v="21223.27814532358"/>
  </r>
  <r>
    <x v="173"/>
    <n v="3"/>
    <n v="17722.394737125"/>
  </r>
  <r>
    <x v="173"/>
    <n v="4"/>
    <n v="21560.35430498355"/>
  </r>
  <r>
    <x v="173"/>
    <n v="5"/>
    <n v="28463.650901969577"/>
  </r>
  <r>
    <x v="173"/>
    <n v="6"/>
    <n v="31643.250581672288"/>
  </r>
  <r>
    <x v="173"/>
    <n v="7"/>
    <n v="31983.342408048116"/>
  </r>
  <r>
    <x v="173"/>
    <n v="8"/>
    <n v="34988.049967268104"/>
  </r>
  <r>
    <x v="173"/>
    <n v="9"/>
    <n v="30481.843741995108"/>
  </r>
  <r>
    <x v="173"/>
    <n v="10"/>
    <n v="24176.187935691625"/>
  </r>
  <r>
    <x v="173"/>
    <n v="11"/>
    <n v="20377.401838059679"/>
  </r>
  <r>
    <x v="173"/>
    <n v="12"/>
    <n v="27302.686352242981"/>
  </r>
  <r>
    <x v="173"/>
    <n v="13"/>
    <n v="20335.275050554723"/>
  </r>
  <r>
    <x v="173"/>
    <n v="14"/>
    <n v="18178.831100700238"/>
  </r>
  <r>
    <x v="173"/>
    <n v="15"/>
    <n v="16599.073903701235"/>
  </r>
  <r>
    <x v="173"/>
    <n v="16"/>
    <n v="20009.893794838448"/>
  </r>
  <r>
    <x v="173"/>
    <n v="17"/>
    <n v="17949.04030049876"/>
  </r>
  <r>
    <x v="173"/>
    <n v="18"/>
    <n v="18782.942593818629"/>
  </r>
  <r>
    <x v="173"/>
    <n v="19"/>
    <n v="20212.558692139384"/>
  </r>
  <r>
    <x v="173"/>
    <n v="20"/>
    <n v="24324.078365324411"/>
  </r>
  <r>
    <x v="173"/>
    <n v="21"/>
    <n v="22143.289397240987"/>
  </r>
  <r>
    <x v="173"/>
    <n v="22"/>
    <n v="22009.245898799283"/>
  </r>
  <r>
    <x v="173"/>
    <n v="23"/>
    <n v="27724.018035208079"/>
  </r>
  <r>
    <x v="174"/>
    <n v="0"/>
    <n v="29542.536313817869"/>
  </r>
  <r>
    <x v="174"/>
    <n v="1"/>
    <n v="26423.036620628303"/>
  </r>
  <r>
    <x v="174"/>
    <n v="2"/>
    <n v="24567.866614244627"/>
  </r>
  <r>
    <x v="174"/>
    <n v="3"/>
    <n v="26091.884145352837"/>
  </r>
  <r>
    <x v="174"/>
    <n v="4"/>
    <n v="26324.372045550594"/>
  </r>
  <r>
    <x v="174"/>
    <n v="5"/>
    <n v="20058.878045822003"/>
  </r>
  <r>
    <x v="174"/>
    <n v="6"/>
    <n v="21070.109933570344"/>
  </r>
  <r>
    <x v="174"/>
    <n v="7"/>
    <n v="24059.665118007018"/>
  </r>
  <r>
    <x v="174"/>
    <n v="8"/>
    <n v="25699.515238574892"/>
  </r>
  <r>
    <x v="174"/>
    <n v="9"/>
    <n v="23993.127064249999"/>
  </r>
  <r>
    <x v="174"/>
    <n v="10"/>
    <n v="28162.635124076063"/>
  </r>
  <r>
    <x v="174"/>
    <n v="11"/>
    <n v="23954.694481914506"/>
  </r>
  <r>
    <x v="174"/>
    <n v="12"/>
    <n v="23911.52675109747"/>
  </r>
  <r>
    <x v="174"/>
    <n v="13"/>
    <n v="26326.817311679653"/>
  </r>
  <r>
    <x v="174"/>
    <n v="14"/>
    <n v="25418.387468775469"/>
  </r>
  <r>
    <x v="174"/>
    <n v="15"/>
    <n v="20901.306137895583"/>
  </r>
  <r>
    <x v="174"/>
    <n v="16"/>
    <n v="10594.447270943214"/>
  </r>
  <r>
    <x v="174"/>
    <n v="17"/>
    <n v="9918.5340688334927"/>
  </r>
  <r>
    <x v="174"/>
    <n v="18"/>
    <n v="9920.6164422820766"/>
  </r>
  <r>
    <x v="174"/>
    <n v="19"/>
    <n v="5188.8037703582904"/>
  </r>
  <r>
    <x v="174"/>
    <n v="20"/>
    <n v="8218.306678341256"/>
  </r>
  <r>
    <x v="174"/>
    <n v="21"/>
    <n v="10205.876809613506"/>
  </r>
  <r>
    <x v="174"/>
    <n v="22"/>
    <n v="7628.9035631773986"/>
  </r>
  <r>
    <x v="174"/>
    <n v="23"/>
    <n v="6399.4065079303928"/>
  </r>
  <r>
    <x v="175"/>
    <n v="0"/>
    <n v="4558.500580402404"/>
  </r>
  <r>
    <x v="175"/>
    <n v="1"/>
    <n v="5377.7019238303183"/>
  </r>
  <r>
    <x v="175"/>
    <n v="2"/>
    <n v="8892.2908227728185"/>
  </r>
  <r>
    <x v="175"/>
    <n v="3"/>
    <n v="21522.941232717509"/>
  </r>
  <r>
    <x v="175"/>
    <n v="4"/>
    <n v="25866.049123668981"/>
  </r>
  <r>
    <x v="175"/>
    <n v="5"/>
    <n v="22219.132373310676"/>
  </r>
  <r>
    <x v="175"/>
    <n v="6"/>
    <n v="7989.4253020472006"/>
  </r>
  <r>
    <x v="175"/>
    <n v="7"/>
    <n v="6610.6341028809538"/>
  </r>
  <r>
    <x v="175"/>
    <n v="8"/>
    <n v="11428.905839958907"/>
  </r>
  <r>
    <x v="175"/>
    <n v="9"/>
    <n v="10921.710944963206"/>
  </r>
  <r>
    <x v="175"/>
    <n v="10"/>
    <n v="8378.6599315321619"/>
  </r>
  <r>
    <x v="175"/>
    <n v="11"/>
    <n v="8125.9051750893796"/>
  </r>
  <r>
    <x v="175"/>
    <n v="12"/>
    <n v="6092.6805211480596"/>
  </r>
  <r>
    <x v="175"/>
    <n v="13"/>
    <n v="4724.3356549961791"/>
  </r>
  <r>
    <x v="175"/>
    <n v="14"/>
    <n v="3102.2422761413222"/>
  </r>
  <r>
    <x v="175"/>
    <n v="15"/>
    <n v="3503.5206372149469"/>
  </r>
  <r>
    <x v="175"/>
    <n v="16"/>
    <n v="3171.9352483467101"/>
  </r>
  <r>
    <x v="175"/>
    <n v="17"/>
    <n v="3716.6565878352321"/>
  </r>
  <r>
    <x v="175"/>
    <n v="18"/>
    <n v="4005.8830248330373"/>
  </r>
  <r>
    <x v="175"/>
    <n v="19"/>
    <n v="7264.9150958234959"/>
  </r>
  <r>
    <x v="175"/>
    <n v="20"/>
    <n v="7344.7261517054312"/>
  </r>
  <r>
    <x v="175"/>
    <n v="21"/>
    <n v="7928.3515918987305"/>
  </r>
  <r>
    <x v="175"/>
    <n v="22"/>
    <n v="19693.680341554307"/>
  </r>
  <r>
    <x v="175"/>
    <n v="23"/>
    <n v="32666.072158439154"/>
  </r>
  <r>
    <x v="176"/>
    <n v="0"/>
    <n v="38178.137504710554"/>
  </r>
  <r>
    <x v="176"/>
    <n v="1"/>
    <n v="36219.889752250827"/>
  </r>
  <r>
    <x v="176"/>
    <n v="2"/>
    <n v="34967.159010112744"/>
  </r>
  <r>
    <x v="176"/>
    <n v="3"/>
    <n v="33087.245531693283"/>
  </r>
  <r>
    <x v="176"/>
    <n v="4"/>
    <n v="24403.897822917745"/>
  </r>
  <r>
    <x v="176"/>
    <n v="5"/>
    <n v="27619.428802097056"/>
  </r>
  <r>
    <x v="176"/>
    <n v="6"/>
    <n v="35952.312269982722"/>
  </r>
  <r>
    <x v="176"/>
    <n v="7"/>
    <n v="33766.628870057953"/>
  </r>
  <r>
    <x v="176"/>
    <n v="8"/>
    <n v="31414.523130676764"/>
  </r>
  <r>
    <x v="176"/>
    <n v="9"/>
    <n v="35531.629899047701"/>
  </r>
  <r>
    <x v="176"/>
    <n v="10"/>
    <n v="31770.978762452301"/>
  </r>
  <r>
    <x v="176"/>
    <n v="11"/>
    <n v="27820.193017198239"/>
  </r>
  <r>
    <x v="176"/>
    <n v="12"/>
    <n v="27371.449501800176"/>
  </r>
  <r>
    <x v="176"/>
    <n v="13"/>
    <n v="29122.222192626999"/>
  </r>
  <r>
    <x v="176"/>
    <n v="14"/>
    <n v="32243.429676813328"/>
  </r>
  <r>
    <x v="176"/>
    <n v="15"/>
    <n v="24381.088159088449"/>
  </r>
  <r>
    <x v="176"/>
    <n v="16"/>
    <n v="20452.039958635254"/>
  </r>
  <r>
    <x v="176"/>
    <n v="17"/>
    <n v="19875.101617319931"/>
  </r>
  <r>
    <x v="176"/>
    <n v="18"/>
    <n v="19719.893164376408"/>
  </r>
  <r>
    <x v="176"/>
    <n v="19"/>
    <n v="16011.738305860787"/>
  </r>
  <r>
    <x v="176"/>
    <n v="20"/>
    <n v="17930.366401552899"/>
  </r>
  <r>
    <x v="176"/>
    <n v="21"/>
    <n v="26100.148855587624"/>
  </r>
  <r>
    <x v="176"/>
    <n v="22"/>
    <n v="28143.230809949408"/>
  </r>
  <r>
    <x v="176"/>
    <n v="23"/>
    <n v="28489.643311050593"/>
  </r>
  <r>
    <x v="177"/>
    <n v="0"/>
    <n v="37259.23052018915"/>
  </r>
  <r>
    <x v="177"/>
    <n v="1"/>
    <n v="36609.364282419469"/>
  </r>
  <r>
    <x v="177"/>
    <n v="2"/>
    <n v="36537.124663899638"/>
  </r>
  <r>
    <x v="177"/>
    <n v="3"/>
    <n v="34433.20037466038"/>
  </r>
  <r>
    <x v="177"/>
    <n v="4"/>
    <n v="34513.775331860204"/>
  </r>
  <r>
    <x v="177"/>
    <n v="5"/>
    <n v="35746.644857208084"/>
  </r>
  <r>
    <x v="177"/>
    <n v="6"/>
    <n v="33766.009273270989"/>
  </r>
  <r>
    <x v="177"/>
    <n v="7"/>
    <n v="25568.973051106896"/>
  </r>
  <r>
    <x v="177"/>
    <n v="8"/>
    <n v="27073.358789407903"/>
  </r>
  <r>
    <x v="177"/>
    <n v="9"/>
    <n v="31703.509364720816"/>
  </r>
  <r>
    <x v="177"/>
    <n v="10"/>
    <n v="34403.754878154599"/>
  </r>
  <r>
    <x v="177"/>
    <n v="11"/>
    <n v="33347.558815673052"/>
  </r>
  <r>
    <x v="177"/>
    <n v="12"/>
    <n v="29864.266231847538"/>
  </r>
  <r>
    <x v="177"/>
    <n v="13"/>
    <n v="27363.970004419807"/>
  </r>
  <r>
    <x v="177"/>
    <n v="14"/>
    <n v="23105.20239310242"/>
  </r>
  <r>
    <x v="177"/>
    <n v="15"/>
    <n v="31758.445551865982"/>
  </r>
  <r>
    <x v="177"/>
    <n v="16"/>
    <n v="27779.508059936674"/>
  </r>
  <r>
    <x v="177"/>
    <n v="17"/>
    <n v="23464.079421647162"/>
  </r>
  <r>
    <x v="177"/>
    <n v="18"/>
    <n v="23493.748012421049"/>
  </r>
  <r>
    <x v="177"/>
    <n v="19"/>
    <n v="16914.542330089207"/>
  </r>
  <r>
    <x v="177"/>
    <n v="20"/>
    <n v="28338.629076835146"/>
  </r>
  <r>
    <x v="177"/>
    <n v="21"/>
    <n v="22661.836517686326"/>
  </r>
  <r>
    <x v="177"/>
    <n v="22"/>
    <n v="19971.577141555477"/>
  </r>
  <r>
    <x v="177"/>
    <n v="23"/>
    <n v="22968.995175646822"/>
  </r>
  <r>
    <x v="178"/>
    <n v="0"/>
    <n v="31018.934947862268"/>
  </r>
  <r>
    <x v="178"/>
    <n v="1"/>
    <n v="39578.378248146335"/>
  </r>
  <r>
    <x v="178"/>
    <n v="2"/>
    <n v="39312.105233826471"/>
  </r>
  <r>
    <x v="178"/>
    <n v="3"/>
    <n v="38600.744915027186"/>
  </r>
  <r>
    <x v="178"/>
    <n v="4"/>
    <n v="37933.712122351179"/>
  </r>
  <r>
    <x v="178"/>
    <n v="5"/>
    <n v="39064.685129174286"/>
  </r>
  <r>
    <x v="178"/>
    <n v="6"/>
    <n v="40966.30790261268"/>
  </r>
  <r>
    <x v="178"/>
    <n v="7"/>
    <n v="39341.891702945693"/>
  </r>
  <r>
    <x v="178"/>
    <n v="8"/>
    <n v="39857.48550611268"/>
  </r>
  <r>
    <x v="178"/>
    <n v="9"/>
    <n v="38602.9544224704"/>
  </r>
  <r>
    <x v="178"/>
    <n v="10"/>
    <n v="38838.302116787854"/>
  </r>
  <r>
    <x v="178"/>
    <n v="11"/>
    <n v="39801.066083709666"/>
  </r>
  <r>
    <x v="178"/>
    <n v="12"/>
    <n v="36558.379976203883"/>
  </r>
  <r>
    <x v="178"/>
    <n v="13"/>
    <n v="39342.587289231895"/>
  </r>
  <r>
    <x v="178"/>
    <n v="14"/>
    <n v="35449.469414606479"/>
  </r>
  <r>
    <x v="178"/>
    <n v="15"/>
    <n v="23718.070084601528"/>
  </r>
  <r>
    <x v="178"/>
    <n v="16"/>
    <n v="29286.191959597876"/>
  </r>
  <r>
    <x v="178"/>
    <n v="17"/>
    <n v="13110.202261282902"/>
  </r>
  <r>
    <x v="178"/>
    <n v="18"/>
    <n v="9274.5989425133012"/>
  </r>
  <r>
    <x v="178"/>
    <n v="19"/>
    <n v="12847.707231819864"/>
  </r>
  <r>
    <x v="178"/>
    <n v="20"/>
    <n v="17061.875513370112"/>
  </r>
  <r>
    <x v="178"/>
    <n v="21"/>
    <n v="18300.273192237266"/>
  </r>
  <r>
    <x v="178"/>
    <n v="22"/>
    <n v="20839.465237371693"/>
  </r>
  <r>
    <x v="178"/>
    <n v="23"/>
    <n v="25166.082190924011"/>
  </r>
  <r>
    <x v="179"/>
    <n v="0"/>
    <n v="32685.225613344988"/>
  </r>
  <r>
    <x v="179"/>
    <n v="1"/>
    <n v="25969.580851462146"/>
  </r>
  <r>
    <x v="179"/>
    <n v="2"/>
    <n v="19706.41131657565"/>
  </r>
  <r>
    <x v="179"/>
    <n v="3"/>
    <n v="26113.685989881607"/>
  </r>
  <r>
    <x v="179"/>
    <n v="4"/>
    <n v="27052.950552571172"/>
  </r>
  <r>
    <x v="179"/>
    <n v="5"/>
    <n v="27246.234294647991"/>
  </r>
  <r>
    <x v="179"/>
    <n v="6"/>
    <n v="28311.081828407074"/>
  </r>
  <r>
    <x v="179"/>
    <n v="7"/>
    <n v="24541.22099754068"/>
  </r>
  <r>
    <x v="179"/>
    <n v="8"/>
    <n v="21961.342533673869"/>
  </r>
  <r>
    <x v="179"/>
    <n v="9"/>
    <n v="24148.304585886977"/>
  </r>
  <r>
    <x v="179"/>
    <n v="10"/>
    <n v="21189.276756465442"/>
  </r>
  <r>
    <x v="179"/>
    <n v="11"/>
    <n v="18385.599371104832"/>
  </r>
  <r>
    <x v="179"/>
    <n v="12"/>
    <n v="18736.800114475773"/>
  </r>
  <r>
    <x v="179"/>
    <n v="13"/>
    <n v="16240.648664168573"/>
  </r>
  <r>
    <x v="179"/>
    <n v="14"/>
    <n v="13583.248904068627"/>
  </r>
  <r>
    <x v="179"/>
    <n v="15"/>
    <n v="6541.189493923699"/>
  </r>
  <r>
    <x v="179"/>
    <n v="16"/>
    <n v="8138.3938163025878"/>
  </r>
  <r>
    <x v="179"/>
    <n v="17"/>
    <n v="8927.188485293811"/>
  </r>
  <r>
    <x v="179"/>
    <n v="18"/>
    <n v="7120.6918366440841"/>
  </r>
  <r>
    <x v="179"/>
    <n v="19"/>
    <n v="5882.9499202304169"/>
  </r>
  <r>
    <x v="179"/>
    <n v="20"/>
    <n v="7974.3346681708772"/>
  </r>
  <r>
    <x v="179"/>
    <n v="21"/>
    <n v="11970.673984872765"/>
  </r>
  <r>
    <x v="179"/>
    <n v="22"/>
    <n v="10453.74444057143"/>
  </r>
  <r>
    <x v="179"/>
    <n v="23"/>
    <n v="7501.1091343742601"/>
  </r>
  <r>
    <x v="180"/>
    <n v="0"/>
    <n v="7974.5329204278987"/>
  </r>
  <r>
    <x v="180"/>
    <n v="1"/>
    <n v="7283.9854992834007"/>
  </r>
  <r>
    <x v="180"/>
    <n v="2"/>
    <n v="7881.6843776946926"/>
  </r>
  <r>
    <x v="180"/>
    <n v="3"/>
    <n v="8175.136266997195"/>
  </r>
  <r>
    <x v="180"/>
    <n v="4"/>
    <n v="5085.8502343376404"/>
  </r>
  <r>
    <x v="180"/>
    <n v="5"/>
    <n v="7834.9589550533974"/>
  </r>
  <r>
    <x v="180"/>
    <n v="6"/>
    <n v="15957.878378744288"/>
  </r>
  <r>
    <x v="180"/>
    <n v="7"/>
    <n v="20116.983823983963"/>
  </r>
  <r>
    <x v="180"/>
    <n v="8"/>
    <n v="17532.54654482317"/>
  </r>
  <r>
    <x v="180"/>
    <n v="9"/>
    <n v="17697.02728488739"/>
  </r>
  <r>
    <x v="180"/>
    <n v="10"/>
    <n v="15435.257598443215"/>
  </r>
  <r>
    <x v="180"/>
    <n v="11"/>
    <n v="19343.36612937252"/>
  </r>
  <r>
    <x v="180"/>
    <n v="12"/>
    <n v="21040.580655382022"/>
  </r>
  <r>
    <x v="180"/>
    <n v="13"/>
    <n v="12465.196720817301"/>
  </r>
  <r>
    <x v="180"/>
    <n v="14"/>
    <n v="7496.6952331392995"/>
  </r>
  <r>
    <x v="180"/>
    <n v="15"/>
    <n v="6882.4021487037098"/>
  </r>
  <r>
    <x v="180"/>
    <n v="16"/>
    <n v="5750.4359332978738"/>
  </r>
  <r>
    <x v="180"/>
    <n v="17"/>
    <n v="5775.1143773643307"/>
  </r>
  <r>
    <x v="180"/>
    <n v="18"/>
    <n v="6139.3222229598614"/>
  </r>
  <r>
    <x v="180"/>
    <n v="19"/>
    <n v="27693.323846066869"/>
  </r>
  <r>
    <x v="180"/>
    <n v="20"/>
    <n v="28850.297299561673"/>
  </r>
  <r>
    <x v="180"/>
    <n v="21"/>
    <n v="11579.429315267449"/>
  </r>
  <r>
    <x v="180"/>
    <n v="22"/>
    <n v="6857.6400456584006"/>
  </r>
  <r>
    <x v="180"/>
    <n v="23"/>
    <n v="6065.5066381107854"/>
  </r>
  <r>
    <x v="181"/>
    <n v="0"/>
    <n v="5668.1148267297467"/>
  </r>
  <r>
    <x v="181"/>
    <n v="1"/>
    <n v="11659.488185722468"/>
  </r>
  <r>
    <x v="181"/>
    <n v="2"/>
    <n v="8153.0350962864641"/>
  </r>
  <r>
    <x v="181"/>
    <n v="3"/>
    <n v="13349.529603477837"/>
  </r>
  <r>
    <x v="181"/>
    <n v="4"/>
    <n v="14002.992137848294"/>
  </r>
  <r>
    <x v="181"/>
    <n v="5"/>
    <n v="12618.750843665748"/>
  </r>
  <r>
    <x v="181"/>
    <n v="6"/>
    <n v="13582.477818100358"/>
  </r>
  <r>
    <x v="181"/>
    <n v="7"/>
    <n v="13601.357276657318"/>
  </r>
  <r>
    <x v="181"/>
    <n v="8"/>
    <n v="13308.125435977596"/>
  </r>
  <r>
    <x v="181"/>
    <n v="9"/>
    <n v="15373.54139878951"/>
  </r>
  <r>
    <x v="181"/>
    <n v="10"/>
    <n v="15746.511592914267"/>
  </r>
  <r>
    <x v="181"/>
    <n v="11"/>
    <n v="15900.124288320692"/>
  </r>
  <r>
    <x v="181"/>
    <n v="12"/>
    <n v="13648.19022763732"/>
  </r>
  <r>
    <x v="181"/>
    <n v="13"/>
    <n v="11729.376546101115"/>
  </r>
  <r>
    <x v="181"/>
    <n v="14"/>
    <n v="10086.042407799525"/>
  </r>
  <r>
    <x v="181"/>
    <n v="15"/>
    <n v="8582.6681439724671"/>
  </r>
  <r>
    <x v="181"/>
    <n v="16"/>
    <n v="8144.6128075749066"/>
  </r>
  <r>
    <x v="181"/>
    <n v="17"/>
    <n v="8482.945820164683"/>
  </r>
  <r>
    <x v="181"/>
    <n v="18"/>
    <n v="5985.9833413431652"/>
  </r>
  <r>
    <x v="181"/>
    <n v="19"/>
    <n v="5752.5250654254796"/>
  </r>
  <r>
    <x v="181"/>
    <n v="20"/>
    <n v="9783.8074061087191"/>
  </r>
  <r>
    <x v="181"/>
    <n v="21"/>
    <n v="12134.72875058721"/>
  </r>
  <r>
    <x v="181"/>
    <n v="22"/>
    <n v="12115.463505633912"/>
  </r>
  <r>
    <x v="181"/>
    <n v="23"/>
    <n v="16635.268970228593"/>
  </r>
  <r>
    <x v="182"/>
    <n v="0"/>
    <n v="25637.779066151779"/>
  </r>
  <r>
    <x v="182"/>
    <n v="1"/>
    <n v="23888.373676542335"/>
  </r>
  <r>
    <x v="182"/>
    <n v="2"/>
    <n v="25589.852806312912"/>
  </r>
  <r>
    <x v="182"/>
    <n v="3"/>
    <n v="22785.437456002823"/>
  </r>
  <r>
    <x v="182"/>
    <n v="4"/>
    <n v="25893.876945563392"/>
  </r>
  <r>
    <x v="182"/>
    <n v="5"/>
    <n v="27784.763922987677"/>
  </r>
  <r>
    <x v="182"/>
    <n v="6"/>
    <n v="20440.341646920708"/>
  </r>
  <r>
    <x v="182"/>
    <n v="7"/>
    <n v="22595.200554363022"/>
  </r>
  <r>
    <x v="182"/>
    <n v="8"/>
    <n v="22801.030662258672"/>
  </r>
  <r>
    <x v="182"/>
    <n v="9"/>
    <n v="22786.067285080673"/>
  </r>
  <r>
    <x v="182"/>
    <n v="10"/>
    <n v="18555.523995183783"/>
  </r>
  <r>
    <x v="182"/>
    <n v="11"/>
    <n v="19380.880518975704"/>
  </r>
  <r>
    <x v="182"/>
    <n v="12"/>
    <n v="16917.770618362847"/>
  </r>
  <r>
    <x v="182"/>
    <n v="13"/>
    <n v="14715.806222069692"/>
  </r>
  <r>
    <x v="182"/>
    <n v="14"/>
    <n v="12120.10610161285"/>
  </r>
  <r>
    <x v="182"/>
    <n v="15"/>
    <n v="11289.278171268103"/>
  </r>
  <r>
    <x v="182"/>
    <n v="16"/>
    <n v="12516.206963401293"/>
  </r>
  <r>
    <x v="182"/>
    <n v="17"/>
    <n v="10750.834761725771"/>
  </r>
  <r>
    <x v="182"/>
    <n v="18"/>
    <n v="10980.289946377479"/>
  </r>
  <r>
    <x v="182"/>
    <n v="19"/>
    <n v="11357.342323775469"/>
  </r>
  <r>
    <x v="182"/>
    <n v="20"/>
    <n v="12484.278936752238"/>
  </r>
  <r>
    <x v="182"/>
    <n v="21"/>
    <n v="14709.904458749828"/>
  </r>
  <r>
    <x v="182"/>
    <n v="22"/>
    <n v="17734.123250907076"/>
  </r>
  <r>
    <x v="182"/>
    <n v="23"/>
    <n v="20330.561335315801"/>
  </r>
  <r>
    <x v="183"/>
    <n v="0"/>
    <n v="17277.2368012076"/>
  </r>
  <r>
    <x v="183"/>
    <n v="1"/>
    <n v="18972.651717944693"/>
  </r>
  <r>
    <x v="183"/>
    <n v="2"/>
    <n v="18295.356841326473"/>
  </r>
  <r>
    <x v="183"/>
    <n v="3"/>
    <n v="20548.285571065804"/>
  </r>
  <r>
    <x v="183"/>
    <n v="4"/>
    <n v="15463.333600029013"/>
  </r>
  <r>
    <x v="183"/>
    <n v="5"/>
    <n v="11552.383298456602"/>
  </r>
  <r>
    <x v="183"/>
    <n v="6"/>
    <n v="10044.852810152293"/>
  </r>
  <r>
    <x v="183"/>
    <n v="7"/>
    <n v="19809.341225651053"/>
  </r>
  <r>
    <x v="183"/>
    <n v="8"/>
    <n v="29898.197962916511"/>
  </r>
  <r>
    <x v="183"/>
    <n v="9"/>
    <n v="32643.240085723224"/>
  </r>
  <r>
    <x v="183"/>
    <n v="10"/>
    <n v="31246.548388988089"/>
  </r>
  <r>
    <x v="183"/>
    <n v="11"/>
    <n v="25817.065847331844"/>
  </r>
  <r>
    <x v="183"/>
    <n v="12"/>
    <n v="23311.642354313739"/>
  </r>
  <r>
    <x v="183"/>
    <n v="13"/>
    <n v="18561.213382353246"/>
  </r>
  <r>
    <x v="183"/>
    <n v="14"/>
    <n v="14445.251310748761"/>
  </r>
  <r>
    <x v="183"/>
    <n v="15"/>
    <n v="8463.8650657005601"/>
  </r>
  <r>
    <x v="183"/>
    <n v="16"/>
    <n v="9789.413863538357"/>
  </r>
  <r>
    <x v="183"/>
    <n v="17"/>
    <n v="10312.201109854419"/>
  </r>
  <r>
    <x v="183"/>
    <n v="18"/>
    <n v="10524.865056278599"/>
  </r>
  <r>
    <x v="183"/>
    <n v="19"/>
    <n v="13569.368362041574"/>
  </r>
  <r>
    <x v="183"/>
    <n v="20"/>
    <n v="13320.72562482365"/>
  </r>
  <r>
    <x v="183"/>
    <n v="21"/>
    <n v="12991.287271257434"/>
  </r>
  <r>
    <x v="183"/>
    <n v="22"/>
    <n v="14052.389453356484"/>
  </r>
  <r>
    <x v="183"/>
    <n v="23"/>
    <n v="9827.37310191303"/>
  </r>
  <r>
    <x v="184"/>
    <n v="0"/>
    <n v="13189.261104620698"/>
  </r>
  <r>
    <x v="184"/>
    <n v="1"/>
    <n v="23215.277889889043"/>
  </r>
  <r>
    <x v="184"/>
    <n v="2"/>
    <n v="16810.789944145166"/>
  </r>
  <r>
    <x v="184"/>
    <n v="3"/>
    <n v="18943.964888396818"/>
  </r>
  <r>
    <x v="184"/>
    <n v="4"/>
    <n v="16676.895501760322"/>
  </r>
  <r>
    <x v="184"/>
    <n v="5"/>
    <n v="16427.657277534727"/>
  </r>
  <r>
    <x v="184"/>
    <n v="6"/>
    <n v="20007.635575026703"/>
  </r>
  <r>
    <x v="184"/>
    <n v="7"/>
    <n v="25304.206164763145"/>
  </r>
  <r>
    <x v="184"/>
    <n v="8"/>
    <n v="30479.945005097812"/>
  </r>
  <r>
    <x v="184"/>
    <n v="9"/>
    <n v="31763.889924700299"/>
  </r>
  <r>
    <x v="184"/>
    <n v="10"/>
    <n v="25884.90836704192"/>
  </r>
  <r>
    <x v="184"/>
    <n v="11"/>
    <n v="25690.35571614806"/>
  </r>
  <r>
    <x v="184"/>
    <n v="12"/>
    <n v="24464.381162702783"/>
  </r>
  <r>
    <x v="184"/>
    <n v="13"/>
    <n v="22905.030985479487"/>
  </r>
  <r>
    <x v="184"/>
    <n v="14"/>
    <n v="22673.655631685437"/>
  </r>
  <r>
    <x v="184"/>
    <n v="15"/>
    <n v="17779.763525981482"/>
  </r>
  <r>
    <x v="184"/>
    <n v="16"/>
    <n v="13615.296271531421"/>
  </r>
  <r>
    <x v="184"/>
    <n v="17"/>
    <n v="9909.780548984616"/>
  </r>
  <r>
    <x v="184"/>
    <n v="18"/>
    <n v="8017.7716458060477"/>
  </r>
  <r>
    <x v="184"/>
    <n v="19"/>
    <n v="12035.292356311847"/>
  </r>
  <r>
    <x v="184"/>
    <n v="20"/>
    <n v="14650.856374085904"/>
  </r>
  <r>
    <x v="184"/>
    <n v="21"/>
    <n v="13190.111346442043"/>
  </r>
  <r>
    <x v="184"/>
    <n v="22"/>
    <n v="13483.719231044395"/>
  </r>
  <r>
    <x v="184"/>
    <n v="23"/>
    <n v="13018.597298531249"/>
  </r>
  <r>
    <x v="185"/>
    <n v="0"/>
    <n v="14246.028540340274"/>
  </r>
  <r>
    <x v="185"/>
    <n v="1"/>
    <n v="12778.589957409486"/>
  </r>
  <r>
    <x v="185"/>
    <n v="2"/>
    <n v="13027.023483833253"/>
  </r>
  <r>
    <x v="185"/>
    <n v="3"/>
    <n v="9268.0591918163882"/>
  </r>
  <r>
    <x v="185"/>
    <n v="4"/>
    <n v="11043.048063989676"/>
  </r>
  <r>
    <x v="185"/>
    <n v="5"/>
    <n v="7468.7211604139247"/>
  </r>
  <r>
    <x v="185"/>
    <n v="6"/>
    <n v="8366.4995995122354"/>
  </r>
  <r>
    <x v="185"/>
    <n v="7"/>
    <n v="10917.920292695864"/>
  </r>
  <r>
    <x v="185"/>
    <n v="8"/>
    <n v="12194.620499955019"/>
  </r>
  <r>
    <x v="185"/>
    <n v="9"/>
    <n v="10460.653415658899"/>
  </r>
  <r>
    <x v="185"/>
    <n v="10"/>
    <n v="11121.945188848053"/>
  </r>
  <r>
    <x v="185"/>
    <n v="11"/>
    <n v="12976.86384719132"/>
  </r>
  <r>
    <x v="185"/>
    <n v="12"/>
    <n v="13898.064610655665"/>
  </r>
  <r>
    <x v="185"/>
    <n v="13"/>
    <n v="11702.996645740743"/>
  </r>
  <r>
    <x v="185"/>
    <n v="14"/>
    <n v="10817.068373654183"/>
  </r>
  <r>
    <x v="185"/>
    <n v="15"/>
    <n v="10069.811825689909"/>
  </r>
  <r>
    <x v="185"/>
    <n v="16"/>
    <n v="11013.526824389628"/>
  </r>
  <r>
    <x v="185"/>
    <n v="17"/>
    <n v="5288.1560148400331"/>
  </r>
  <r>
    <x v="185"/>
    <n v="18"/>
    <n v="4544.0589522957216"/>
  </r>
  <r>
    <x v="185"/>
    <n v="19"/>
    <n v="3256.6767780352252"/>
  </r>
  <r>
    <x v="185"/>
    <n v="20"/>
    <n v="3066.1734298152364"/>
  </r>
  <r>
    <x v="185"/>
    <n v="21"/>
    <n v="4024.4230321028358"/>
  </r>
  <r>
    <x v="185"/>
    <n v="22"/>
    <n v="4080.098277557217"/>
  </r>
  <r>
    <x v="185"/>
    <n v="23"/>
    <n v="4625.9255304668832"/>
  </r>
  <r>
    <x v="186"/>
    <n v="0"/>
    <n v="5551.208778476941"/>
  </r>
  <r>
    <x v="186"/>
    <n v="1"/>
    <n v="4090.7033462539157"/>
  </r>
  <r>
    <x v="186"/>
    <n v="2"/>
    <n v="4522.9162819816556"/>
  </r>
  <r>
    <x v="186"/>
    <n v="3"/>
    <n v="4838.8450237919878"/>
  </r>
  <r>
    <x v="186"/>
    <n v="4"/>
    <n v="11696.598399336814"/>
  </r>
  <r>
    <x v="186"/>
    <n v="5"/>
    <n v="10031.06165128125"/>
  </r>
  <r>
    <x v="186"/>
    <n v="6"/>
    <n v="12253.482995782075"/>
  </r>
  <r>
    <x v="186"/>
    <n v="7"/>
    <n v="12285.87206709251"/>
  </r>
  <r>
    <x v="186"/>
    <n v="8"/>
    <n v="13228.592640148472"/>
  </r>
  <r>
    <x v="186"/>
    <n v="9"/>
    <n v="15952.32489439434"/>
  </r>
  <r>
    <x v="186"/>
    <n v="10"/>
    <n v="11635.942748651119"/>
  </r>
  <r>
    <x v="186"/>
    <n v="11"/>
    <n v="10935.39786455307"/>
  </r>
  <r>
    <x v="186"/>
    <n v="12"/>
    <n v="11028.305831786964"/>
  </r>
  <r>
    <x v="186"/>
    <n v="13"/>
    <n v="10083.76641091616"/>
  </r>
  <r>
    <x v="186"/>
    <n v="14"/>
    <n v="9618.405796775538"/>
  </r>
  <r>
    <x v="186"/>
    <n v="15"/>
    <n v="6749.2544380980517"/>
  </r>
  <r>
    <x v="186"/>
    <n v="16"/>
    <n v="7990.7135721103723"/>
  </r>
  <r>
    <x v="186"/>
    <n v="17"/>
    <n v="7120.1249675294257"/>
  </r>
  <r>
    <x v="186"/>
    <n v="18"/>
    <n v="10315.996145536619"/>
  </r>
  <r>
    <x v="186"/>
    <n v="19"/>
    <n v="15785.707225622522"/>
  </r>
  <r>
    <x v="186"/>
    <n v="20"/>
    <n v="16137.702194084974"/>
  </r>
  <r>
    <x v="186"/>
    <n v="21"/>
    <n v="15446.51142949735"/>
  </r>
  <r>
    <x v="186"/>
    <n v="22"/>
    <n v="14616.756591829844"/>
  </r>
  <r>
    <x v="186"/>
    <n v="23"/>
    <n v="19600.507387215857"/>
  </r>
  <r>
    <x v="187"/>
    <n v="0"/>
    <n v="17280.482625135846"/>
  </r>
  <r>
    <x v="187"/>
    <n v="1"/>
    <n v="21319.06246968055"/>
  </r>
  <r>
    <x v="187"/>
    <n v="2"/>
    <n v="26616.683257380781"/>
  </r>
  <r>
    <x v="187"/>
    <n v="3"/>
    <n v="18942.329189311262"/>
  </r>
  <r>
    <x v="187"/>
    <n v="4"/>
    <n v="19401.136778809127"/>
  </r>
  <r>
    <x v="187"/>
    <n v="5"/>
    <n v="25056.785574284142"/>
  </r>
  <r>
    <x v="187"/>
    <n v="6"/>
    <n v="35420.933344003308"/>
  </r>
  <r>
    <x v="187"/>
    <n v="7"/>
    <n v="37661.07751611351"/>
  </r>
  <r>
    <x v="187"/>
    <n v="8"/>
    <n v="18935.515078144759"/>
  </r>
  <r>
    <x v="187"/>
    <n v="9"/>
    <n v="21775.247974034966"/>
  </r>
  <r>
    <x v="187"/>
    <n v="10"/>
    <n v="29122.069730794465"/>
  </r>
  <r>
    <x v="187"/>
    <n v="11"/>
    <n v="27585.829761641038"/>
  </r>
  <r>
    <x v="187"/>
    <n v="12"/>
    <n v="26099.263784871695"/>
  </r>
  <r>
    <x v="187"/>
    <n v="13"/>
    <n v="20487.923522384914"/>
  </r>
  <r>
    <x v="187"/>
    <n v="14"/>
    <n v="15787.049930236199"/>
  </r>
  <r>
    <x v="187"/>
    <n v="15"/>
    <n v="12656.170977878475"/>
  </r>
  <r>
    <x v="187"/>
    <n v="16"/>
    <n v="10752.540115607724"/>
  </r>
  <r>
    <x v="187"/>
    <n v="17"/>
    <n v="10687.301658562086"/>
  </r>
  <r>
    <x v="187"/>
    <n v="18"/>
    <n v="9444.4255363174543"/>
  </r>
  <r>
    <x v="187"/>
    <n v="19"/>
    <n v="14028.268988871285"/>
  </r>
  <r>
    <x v="187"/>
    <n v="20"/>
    <n v="18545.268975183437"/>
  </r>
  <r>
    <x v="187"/>
    <n v="21"/>
    <n v="23178.86484274505"/>
  </r>
  <r>
    <x v="187"/>
    <n v="22"/>
    <n v="24099.068013214204"/>
  </r>
  <r>
    <x v="187"/>
    <n v="23"/>
    <n v="22234.351237534142"/>
  </r>
  <r>
    <x v="188"/>
    <n v="0"/>
    <n v="21422.297548825991"/>
  </r>
  <r>
    <x v="188"/>
    <n v="1"/>
    <n v="28256.326844688741"/>
  </r>
  <r>
    <x v="188"/>
    <n v="2"/>
    <n v="30477.094954449407"/>
  </r>
  <r>
    <x v="188"/>
    <n v="3"/>
    <n v="31368.82196863326"/>
  </r>
  <r>
    <x v="188"/>
    <n v="4"/>
    <n v="30367.001922008192"/>
  </r>
  <r>
    <x v="188"/>
    <n v="5"/>
    <n v="12452.436397666335"/>
  </r>
  <r>
    <x v="188"/>
    <n v="6"/>
    <n v="12560.525601986354"/>
  </r>
  <r>
    <x v="188"/>
    <n v="7"/>
    <n v="21085.187781322824"/>
  </r>
  <r>
    <x v="188"/>
    <n v="8"/>
    <n v="25350.570765722878"/>
  </r>
  <r>
    <x v="188"/>
    <n v="9"/>
    <n v="24816.984279597884"/>
  </r>
  <r>
    <x v="188"/>
    <n v="10"/>
    <n v="24975.773682202231"/>
  </r>
  <r>
    <x v="188"/>
    <n v="11"/>
    <n v="30982.186288161276"/>
  </r>
  <r>
    <x v="188"/>
    <n v="12"/>
    <n v="22879.748288573235"/>
  </r>
  <r>
    <x v="188"/>
    <n v="13"/>
    <n v="18312.564554842269"/>
  </r>
  <r>
    <x v="188"/>
    <n v="14"/>
    <n v="9732.3637631075508"/>
  </r>
  <r>
    <x v="188"/>
    <n v="15"/>
    <n v="9348.5293002069284"/>
  </r>
  <r>
    <x v="188"/>
    <n v="16"/>
    <n v="13826.368358006539"/>
  </r>
  <r>
    <x v="188"/>
    <n v="17"/>
    <n v="11877.70561450141"/>
  </r>
  <r>
    <x v="188"/>
    <n v="18"/>
    <n v="13224.607389799938"/>
  </r>
  <r>
    <x v="188"/>
    <n v="19"/>
    <n v="10507.117872484961"/>
  </r>
  <r>
    <x v="188"/>
    <n v="20"/>
    <n v="10949.534623862197"/>
  </r>
  <r>
    <x v="188"/>
    <n v="21"/>
    <n v="17455.066896019103"/>
  </r>
  <r>
    <x v="188"/>
    <n v="22"/>
    <n v="30711.182021950302"/>
  </r>
  <r>
    <x v="188"/>
    <n v="23"/>
    <n v="25934.284738127066"/>
  </r>
  <r>
    <x v="189"/>
    <n v="0"/>
    <n v="25688.253857752065"/>
  </r>
  <r>
    <x v="189"/>
    <n v="1"/>
    <n v="21903.538273401296"/>
  </r>
  <r>
    <x v="189"/>
    <n v="2"/>
    <n v="13963.836691098291"/>
  </r>
  <r>
    <x v="189"/>
    <n v="3"/>
    <n v="15103.283377533315"/>
  </r>
  <r>
    <x v="189"/>
    <n v="4"/>
    <n v="13941.023859917574"/>
  </r>
  <r>
    <x v="189"/>
    <n v="5"/>
    <n v="19070.606094023231"/>
  </r>
  <r>
    <x v="189"/>
    <n v="6"/>
    <n v="21660.718389057543"/>
  </r>
  <r>
    <x v="189"/>
    <n v="7"/>
    <n v="23125.653494429243"/>
  </r>
  <r>
    <x v="189"/>
    <n v="8"/>
    <n v="29642.162920764389"/>
  </r>
  <r>
    <x v="189"/>
    <n v="9"/>
    <n v="38683.674537141444"/>
  </r>
  <r>
    <x v="189"/>
    <n v="10"/>
    <n v="32718.079870317044"/>
  </r>
  <r>
    <x v="189"/>
    <n v="11"/>
    <n v="20144.71032654605"/>
  </r>
  <r>
    <x v="189"/>
    <n v="12"/>
    <n v="16744.275515338206"/>
  </r>
  <r>
    <x v="189"/>
    <n v="13"/>
    <n v="18089.471935757192"/>
  </r>
  <r>
    <x v="189"/>
    <n v="14"/>
    <n v="16676.106634730073"/>
  </r>
  <r>
    <x v="189"/>
    <n v="15"/>
    <n v="13022.703350166747"/>
  </r>
  <r>
    <x v="189"/>
    <n v="16"/>
    <n v="10603.595102601115"/>
  </r>
  <r>
    <x v="189"/>
    <n v="17"/>
    <n v="13712.669045073822"/>
  </r>
  <r>
    <x v="189"/>
    <n v="18"/>
    <n v="16589.53541441014"/>
  </r>
  <r>
    <x v="189"/>
    <n v="19"/>
    <n v="17520.320940424113"/>
  </r>
  <r>
    <x v="189"/>
    <n v="20"/>
    <n v="14586.91629569304"/>
  </r>
  <r>
    <x v="189"/>
    <n v="21"/>
    <n v="7759.9640290976222"/>
  </r>
  <r>
    <x v="189"/>
    <n v="22"/>
    <n v="9895.3291175511768"/>
  </r>
  <r>
    <x v="189"/>
    <n v="23"/>
    <n v="10979.712239434197"/>
  </r>
  <r>
    <x v="190"/>
    <n v="0"/>
    <n v="12337.788204106966"/>
  </r>
  <r>
    <x v="190"/>
    <n v="1"/>
    <n v="11731.766284319934"/>
  </r>
  <r>
    <x v="190"/>
    <n v="2"/>
    <n v="16136.375561659897"/>
  </r>
  <r>
    <x v="190"/>
    <n v="3"/>
    <n v="15948.951204239675"/>
  </r>
  <r>
    <x v="190"/>
    <n v="4"/>
    <n v="17942.637063147064"/>
  </r>
  <r>
    <x v="190"/>
    <n v="5"/>
    <n v="21285.161666925353"/>
  </r>
  <r>
    <x v="190"/>
    <n v="6"/>
    <n v="22534.164353636155"/>
  </r>
  <r>
    <x v="190"/>
    <n v="7"/>
    <n v="24348.195420043568"/>
  </r>
  <r>
    <x v="190"/>
    <n v="8"/>
    <n v="30149.79450523479"/>
  </r>
  <r>
    <x v="190"/>
    <n v="9"/>
    <n v="28367.92356998644"/>
  </r>
  <r>
    <x v="190"/>
    <n v="10"/>
    <n v="27961.761311632432"/>
  </r>
  <r>
    <x v="190"/>
    <n v="11"/>
    <n v="27062.010704958491"/>
  </r>
  <r>
    <x v="190"/>
    <n v="12"/>
    <n v="30126.288279475288"/>
  </r>
  <r>
    <x v="190"/>
    <n v="13"/>
    <n v="27133.920551816627"/>
  </r>
  <r>
    <x v="190"/>
    <n v="14"/>
    <n v="27082.889485518106"/>
  </r>
  <r>
    <x v="190"/>
    <n v="15"/>
    <n v="23698.597089327297"/>
  </r>
  <r>
    <x v="190"/>
    <n v="16"/>
    <n v="21129.043790074411"/>
  </r>
  <r>
    <x v="190"/>
    <n v="17"/>
    <n v="14702.131723485372"/>
  </r>
  <r>
    <x v="190"/>
    <n v="18"/>
    <n v="12047.209624287032"/>
  </r>
  <r>
    <x v="190"/>
    <n v="19"/>
    <n v="11769.689110623107"/>
  </r>
  <r>
    <x v="190"/>
    <n v="20"/>
    <n v="9933.7938492518242"/>
  </r>
  <r>
    <x v="190"/>
    <n v="21"/>
    <n v="10255.662104223053"/>
  </r>
  <r>
    <x v="190"/>
    <n v="22"/>
    <n v="11973.142144717682"/>
  </r>
  <r>
    <x v="190"/>
    <n v="23"/>
    <n v="12330.900538560849"/>
  </r>
  <r>
    <x v="191"/>
    <n v="0"/>
    <n v="13360.176500167574"/>
  </r>
  <r>
    <x v="191"/>
    <n v="1"/>
    <n v="11101.92273741007"/>
  </r>
  <r>
    <x v="191"/>
    <n v="2"/>
    <n v="8666.510966873675"/>
  </r>
  <r>
    <x v="191"/>
    <n v="3"/>
    <n v="8513.1181993815226"/>
  </r>
  <r>
    <x v="191"/>
    <n v="4"/>
    <n v="14817.244372469748"/>
  </r>
  <r>
    <x v="191"/>
    <n v="5"/>
    <n v="25251.04401564028"/>
  </r>
  <r>
    <x v="191"/>
    <n v="6"/>
    <n v="17578.590873182715"/>
  </r>
  <r>
    <x v="191"/>
    <n v="7"/>
    <n v="17549.683872308371"/>
  </r>
  <r>
    <x v="191"/>
    <n v="8"/>
    <n v="18979.247849492156"/>
  </r>
  <r>
    <x v="191"/>
    <n v="9"/>
    <n v="20703.943376904183"/>
  </r>
  <r>
    <x v="191"/>
    <n v="10"/>
    <n v="23160.346572983137"/>
  </r>
  <r>
    <x v="191"/>
    <n v="11"/>
    <n v="19782.493705507022"/>
  </r>
  <r>
    <x v="191"/>
    <n v="12"/>
    <n v="22687.823568706084"/>
  </r>
  <r>
    <x v="191"/>
    <n v="13"/>
    <n v="23785.389942444523"/>
  </r>
  <r>
    <x v="191"/>
    <n v="14"/>
    <n v="12543.514313140866"/>
  </r>
  <r>
    <x v="191"/>
    <n v="15"/>
    <n v="10861.02570173809"/>
  </r>
  <r>
    <x v="191"/>
    <n v="16"/>
    <n v="13550.768744719162"/>
  </r>
  <r>
    <x v="191"/>
    <n v="17"/>
    <n v="17344.544968281662"/>
  </r>
  <r>
    <x v="191"/>
    <n v="18"/>
    <n v="19330.099338249172"/>
  </r>
  <r>
    <x v="191"/>
    <n v="19"/>
    <n v="16473.493126334321"/>
  </r>
  <r>
    <x v="191"/>
    <n v="20"/>
    <n v="14479.025465336144"/>
  </r>
  <r>
    <x v="191"/>
    <n v="21"/>
    <n v="21044.1326250243"/>
  </r>
  <r>
    <x v="191"/>
    <n v="22"/>
    <n v="23982.371786281248"/>
  </r>
  <r>
    <x v="191"/>
    <n v="23"/>
    <n v="23470.227661770579"/>
  </r>
  <r>
    <x v="192"/>
    <n v="0"/>
    <n v="16546.142886437156"/>
  </r>
  <r>
    <x v="192"/>
    <n v="1"/>
    <n v="19739.636260406663"/>
  </r>
  <r>
    <x v="192"/>
    <n v="2"/>
    <n v="29564.767784877065"/>
  </r>
  <r>
    <x v="192"/>
    <n v="3"/>
    <n v="26357.341258923938"/>
  </r>
  <r>
    <x v="192"/>
    <n v="4"/>
    <n v="29947.219233504475"/>
  </r>
  <r>
    <x v="192"/>
    <n v="5"/>
    <n v="30998.170636879542"/>
  </r>
  <r>
    <x v="192"/>
    <n v="6"/>
    <n v="31560.528464471572"/>
  </r>
  <r>
    <x v="192"/>
    <n v="7"/>
    <n v="28755.49108325248"/>
  </r>
  <r>
    <x v="192"/>
    <n v="8"/>
    <n v="32607.303431178141"/>
  </r>
  <r>
    <x v="192"/>
    <n v="9"/>
    <n v="31194.387238636078"/>
  </r>
  <r>
    <x v="192"/>
    <n v="10"/>
    <n v="28980.891606171463"/>
  </r>
  <r>
    <x v="192"/>
    <n v="11"/>
    <n v="29700.620876481895"/>
  </r>
  <r>
    <x v="192"/>
    <n v="12"/>
    <n v="30050.217095486027"/>
  </r>
  <r>
    <x v="192"/>
    <n v="13"/>
    <n v="31883.502448309606"/>
  </r>
  <r>
    <x v="192"/>
    <n v="14"/>
    <n v="22989.636249225354"/>
  </r>
  <r>
    <x v="192"/>
    <n v="15"/>
    <n v="13531.135978263148"/>
  </r>
  <r>
    <x v="192"/>
    <n v="16"/>
    <n v="10366.823113694863"/>
  </r>
  <r>
    <x v="192"/>
    <n v="17"/>
    <n v="9896.0115515976377"/>
  </r>
  <r>
    <x v="192"/>
    <n v="18"/>
    <n v="9023.2116099915856"/>
  </r>
  <r>
    <x v="192"/>
    <n v="19"/>
    <n v="11041.614514749173"/>
  </r>
  <r>
    <x v="192"/>
    <n v="20"/>
    <n v="10736.79201140212"/>
  </r>
  <r>
    <x v="192"/>
    <n v="21"/>
    <n v="8301.5811716545795"/>
  </r>
  <r>
    <x v="192"/>
    <n v="22"/>
    <n v="8441.5557785530018"/>
  </r>
  <r>
    <x v="192"/>
    <n v="23"/>
    <n v="14079.21895102151"/>
  </r>
  <r>
    <x v="193"/>
    <n v="0"/>
    <n v="12179.523288961229"/>
  </r>
  <r>
    <x v="193"/>
    <n v="1"/>
    <n v="7853.6682914243529"/>
  </r>
  <r>
    <x v="193"/>
    <n v="2"/>
    <n v="8310.9088659770114"/>
  </r>
  <r>
    <x v="193"/>
    <n v="3"/>
    <n v="9336.3742045421604"/>
  </r>
  <r>
    <x v="193"/>
    <n v="4"/>
    <n v="12282.634280754955"/>
  </r>
  <r>
    <x v="193"/>
    <n v="5"/>
    <n v="12546.922342372935"/>
  </r>
  <r>
    <x v="193"/>
    <n v="6"/>
    <n v="12548.302798822826"/>
  </r>
  <r>
    <x v="193"/>
    <n v="7"/>
    <n v="9844.1287830045439"/>
  </r>
  <r>
    <x v="193"/>
    <n v="8"/>
    <n v="13604.376354136806"/>
  </r>
  <r>
    <x v="193"/>
    <n v="9"/>
    <n v="22576.572200434264"/>
  </r>
  <r>
    <x v="193"/>
    <n v="10"/>
    <n v="22929.188955395926"/>
  </r>
  <r>
    <x v="193"/>
    <n v="11"/>
    <n v="17551.684899194039"/>
  </r>
  <r>
    <x v="193"/>
    <n v="12"/>
    <n v="22063.42025462789"/>
  </r>
  <r>
    <x v="193"/>
    <n v="13"/>
    <n v="20621.781430992156"/>
  </r>
  <r>
    <x v="193"/>
    <n v="14"/>
    <n v="12247.593165645751"/>
  </r>
  <r>
    <x v="193"/>
    <n v="15"/>
    <n v="6596.7220190216658"/>
  </r>
  <r>
    <x v="193"/>
    <n v="16"/>
    <n v="6448.013130816802"/>
  </r>
  <r>
    <x v="193"/>
    <n v="17"/>
    <n v="6102.0473070714143"/>
  </r>
  <r>
    <x v="193"/>
    <n v="18"/>
    <n v="9503.4594921000498"/>
  </r>
  <r>
    <x v="193"/>
    <n v="19"/>
    <n v="9775.0495028449877"/>
  </r>
  <r>
    <x v="193"/>
    <n v="20"/>
    <n v="13289.687538132193"/>
  </r>
  <r>
    <x v="193"/>
    <n v="21"/>
    <n v="11835.405418745699"/>
  </r>
  <r>
    <x v="193"/>
    <n v="22"/>
    <n v="15342.890803377408"/>
  </r>
  <r>
    <x v="193"/>
    <n v="23"/>
    <n v="17110.056527025055"/>
  </r>
  <r>
    <x v="194"/>
    <n v="0"/>
    <n v="16083.95210672553"/>
  </r>
  <r>
    <x v="194"/>
    <n v="1"/>
    <n v="8938.0656609020334"/>
  </r>
  <r>
    <x v="194"/>
    <n v="2"/>
    <n v="9462.2386000231454"/>
  </r>
  <r>
    <x v="194"/>
    <n v="3"/>
    <n v="11908.757583669225"/>
  </r>
  <r>
    <x v="194"/>
    <n v="4"/>
    <n v="14102.621423326646"/>
  </r>
  <r>
    <x v="194"/>
    <n v="5"/>
    <n v="14078.190187297942"/>
  </r>
  <r>
    <x v="194"/>
    <n v="6"/>
    <n v="15312.880997575474"/>
  </r>
  <r>
    <x v="194"/>
    <n v="7"/>
    <n v="21846.293696595403"/>
  </r>
  <r>
    <x v="194"/>
    <n v="8"/>
    <n v="28796.945665011495"/>
  </r>
  <r>
    <x v="194"/>
    <n v="9"/>
    <n v="28151.750275995459"/>
  </r>
  <r>
    <x v="194"/>
    <n v="10"/>
    <n v="26318.29930810201"/>
  </r>
  <r>
    <x v="194"/>
    <n v="11"/>
    <n v="25518.50020780183"/>
  </r>
  <r>
    <x v="194"/>
    <n v="12"/>
    <n v="26174.263339649711"/>
  </r>
  <r>
    <x v="194"/>
    <n v="13"/>
    <n v="26989.675128160379"/>
  </r>
  <r>
    <x v="194"/>
    <n v="14"/>
    <n v="28787.451502678898"/>
  </r>
  <r>
    <x v="194"/>
    <n v="15"/>
    <n v="20520.051018352009"/>
  </r>
  <r>
    <x v="194"/>
    <n v="16"/>
    <n v="16249.89221169015"/>
  </r>
  <r>
    <x v="194"/>
    <n v="17"/>
    <n v="15903.081747596885"/>
  </r>
  <r>
    <x v="194"/>
    <n v="18"/>
    <n v="11184.009670464447"/>
  </r>
  <r>
    <x v="194"/>
    <n v="19"/>
    <n v="11191.651616560846"/>
  </r>
  <r>
    <x v="194"/>
    <n v="20"/>
    <n v="15260.696710095403"/>
  </r>
  <r>
    <x v="194"/>
    <n v="21"/>
    <n v="22155.818711236854"/>
  </r>
  <r>
    <x v="194"/>
    <n v="22"/>
    <n v="16203.349331242807"/>
  </r>
  <r>
    <x v="194"/>
    <n v="23"/>
    <n v="15669.721197688739"/>
  </r>
  <r>
    <x v="195"/>
    <n v="0"/>
    <n v="16340.904611373348"/>
  </r>
  <r>
    <x v="195"/>
    <n v="1"/>
    <n v="20117.299954586317"/>
  </r>
  <r>
    <x v="195"/>
    <n v="2"/>
    <n v="22804.609909031664"/>
  </r>
  <r>
    <x v="195"/>
    <n v="3"/>
    <n v="27419.753753856894"/>
  </r>
  <r>
    <x v="195"/>
    <n v="4"/>
    <n v="33119.646292775054"/>
  </r>
  <r>
    <x v="195"/>
    <n v="5"/>
    <n v="34542.049827120041"/>
  </r>
  <r>
    <x v="195"/>
    <n v="6"/>
    <n v="35571.256864166986"/>
  </r>
  <r>
    <x v="195"/>
    <n v="7"/>
    <n v="36725.87589516196"/>
  </r>
  <r>
    <x v="195"/>
    <n v="8"/>
    <n v="35389.062065318285"/>
  </r>
  <r>
    <x v="195"/>
    <n v="9"/>
    <n v="36067.406408666087"/>
  </r>
  <r>
    <x v="195"/>
    <n v="10"/>
    <n v="39719.166200962965"/>
  </r>
  <r>
    <x v="195"/>
    <n v="11"/>
    <n v="34199.175658592168"/>
  </r>
  <r>
    <x v="195"/>
    <n v="12"/>
    <n v="24893.542081493804"/>
  </r>
  <r>
    <x v="195"/>
    <n v="13"/>
    <n v="11533.912764421633"/>
  </r>
  <r>
    <x v="195"/>
    <n v="14"/>
    <n v="6995.3437713201056"/>
  </r>
  <r>
    <x v="195"/>
    <n v="15"/>
    <n v="4523.3180218532652"/>
  </r>
  <r>
    <x v="195"/>
    <n v="16"/>
    <n v="5723.9917352047778"/>
  </r>
  <r>
    <x v="195"/>
    <n v="17"/>
    <n v="3731.2491574457604"/>
  </r>
  <r>
    <x v="195"/>
    <n v="18"/>
    <n v="2781.8218788583081"/>
  </r>
  <r>
    <x v="195"/>
    <n v="19"/>
    <n v="2838.6917814340109"/>
  </r>
  <r>
    <x v="195"/>
    <n v="20"/>
    <n v="2850.0706465537237"/>
  </r>
  <r>
    <x v="195"/>
    <n v="21"/>
    <n v="4348.0139331984101"/>
  </r>
  <r>
    <x v="195"/>
    <n v="22"/>
    <n v="7567.4916786582462"/>
  </r>
  <r>
    <x v="195"/>
    <n v="23"/>
    <n v="7160.7179818164741"/>
  </r>
  <r>
    <x v="196"/>
    <n v="0"/>
    <n v="3466.1317385740213"/>
  </r>
  <r>
    <x v="196"/>
    <n v="1"/>
    <n v="2850.9143421829267"/>
  </r>
  <r>
    <x v="196"/>
    <n v="2"/>
    <n v="3562.7839601178498"/>
  </r>
  <r>
    <x v="196"/>
    <n v="3"/>
    <n v="5590.4264838836598"/>
  </r>
  <r>
    <x v="196"/>
    <n v="4"/>
    <n v="16384.362413720646"/>
  </r>
  <r>
    <x v="196"/>
    <n v="5"/>
    <n v="24117.517115004131"/>
  </r>
  <r>
    <x v="196"/>
    <n v="6"/>
    <n v="26178.460235912033"/>
  </r>
  <r>
    <x v="196"/>
    <n v="7"/>
    <n v="29363.161365545224"/>
  </r>
  <r>
    <x v="196"/>
    <n v="8"/>
    <n v="27637.902258076057"/>
  </r>
  <r>
    <x v="196"/>
    <n v="9"/>
    <n v="30471.287202110201"/>
  </r>
  <r>
    <x v="196"/>
    <n v="10"/>
    <n v="34159.312934787034"/>
  </r>
  <r>
    <x v="196"/>
    <n v="11"/>
    <n v="30653.594034418569"/>
  </r>
  <r>
    <x v="196"/>
    <n v="12"/>
    <n v="18363.934646456601"/>
  </r>
  <r>
    <x v="196"/>
    <n v="13"/>
    <n v="18142.265104899296"/>
  </r>
  <r>
    <x v="196"/>
    <n v="14"/>
    <n v="15240.510105058371"/>
  </r>
  <r>
    <x v="196"/>
    <n v="15"/>
    <n v="13037.434866246937"/>
  </r>
  <r>
    <x v="196"/>
    <n v="16"/>
    <n v="11761.633126353248"/>
  </r>
  <r>
    <x v="196"/>
    <n v="17"/>
    <n v="10158.518759651604"/>
  </r>
  <r>
    <x v="196"/>
    <n v="18"/>
    <n v="9913.802087703365"/>
  </r>
  <r>
    <x v="196"/>
    <n v="19"/>
    <n v="10891.310722945105"/>
  </r>
  <r>
    <x v="196"/>
    <n v="20"/>
    <n v="12652.868162573996"/>
  </r>
  <r>
    <x v="196"/>
    <n v="21"/>
    <n v="12487.483357661207"/>
  </r>
  <r>
    <x v="196"/>
    <n v="22"/>
    <n v="16882.779676095404"/>
  </r>
  <r>
    <x v="196"/>
    <n v="23"/>
    <n v="12736.480463144513"/>
  </r>
  <r>
    <x v="197"/>
    <n v="0"/>
    <n v="18334.12089920908"/>
  </r>
  <r>
    <x v="197"/>
    <n v="1"/>
    <n v="24440.275796757367"/>
  </r>
  <r>
    <x v="197"/>
    <n v="2"/>
    <n v="29294.835637694527"/>
  </r>
  <r>
    <x v="197"/>
    <n v="3"/>
    <n v="27881.644718566975"/>
  </r>
  <r>
    <x v="197"/>
    <n v="4"/>
    <n v="34188.505134957188"/>
  </r>
  <r>
    <x v="197"/>
    <n v="5"/>
    <n v="34359.631935000827"/>
  </r>
  <r>
    <x v="197"/>
    <n v="6"/>
    <n v="34414.553995259841"/>
  </r>
  <r>
    <x v="197"/>
    <n v="7"/>
    <n v="31502.421225836388"/>
  </r>
  <r>
    <x v="197"/>
    <n v="8"/>
    <n v="27654.411219949408"/>
  </r>
  <r>
    <x v="197"/>
    <n v="9"/>
    <n v="24522.17567950406"/>
  </r>
  <r>
    <x v="197"/>
    <n v="10"/>
    <n v="24683.220379976119"/>
  </r>
  <r>
    <x v="197"/>
    <n v="11"/>
    <n v="25025.004896813738"/>
  </r>
  <r>
    <x v="197"/>
    <n v="12"/>
    <n v="24477.348871056372"/>
  </r>
  <r>
    <x v="197"/>
    <n v="13"/>
    <n v="18625.511726599532"/>
  </r>
  <r>
    <x v="197"/>
    <n v="14"/>
    <n v="11832.496914252652"/>
  </r>
  <r>
    <x v="197"/>
    <n v="15"/>
    <n v="6044.3458246092041"/>
  </r>
  <r>
    <x v="197"/>
    <n v="16"/>
    <n v="8427.3930808802834"/>
  </r>
  <r>
    <x v="197"/>
    <n v="17"/>
    <n v="7357.796273748675"/>
  </r>
  <r>
    <x v="197"/>
    <n v="18"/>
    <n v="6610.0316766302831"/>
  </r>
  <r>
    <x v="197"/>
    <n v="19"/>
    <n v="5152.6479151427757"/>
  </r>
  <r>
    <x v="197"/>
    <n v="20"/>
    <n v="5221.804888687001"/>
  </r>
  <r>
    <x v="197"/>
    <n v="21"/>
    <n v="9593.4082991650957"/>
  </r>
  <r>
    <x v="197"/>
    <n v="22"/>
    <n v="16289.354535388387"/>
  </r>
  <r>
    <x v="197"/>
    <n v="23"/>
    <n v="19066.351476148058"/>
  </r>
  <r>
    <x v="198"/>
    <n v="0"/>
    <n v="21339.613427871285"/>
  </r>
  <r>
    <x v="198"/>
    <n v="1"/>
    <n v="24124.972256200232"/>
  </r>
  <r>
    <x v="198"/>
    <n v="2"/>
    <n v="19461.564101864329"/>
  </r>
  <r>
    <x v="198"/>
    <n v="3"/>
    <n v="23901.235684143929"/>
  </r>
  <r>
    <x v="198"/>
    <n v="4"/>
    <n v="20928.856308267692"/>
  </r>
  <r>
    <x v="198"/>
    <n v="5"/>
    <n v="15564.630246136083"/>
  </r>
  <r>
    <x v="198"/>
    <n v="6"/>
    <n v="13660.786762307545"/>
  </r>
  <r>
    <x v="198"/>
    <n v="7"/>
    <n v="13648.684395312672"/>
  </r>
  <r>
    <x v="198"/>
    <n v="8"/>
    <n v="27014.176996624654"/>
  </r>
  <r>
    <x v="198"/>
    <n v="9"/>
    <n v="27803.558381803479"/>
  </r>
  <r>
    <x v="198"/>
    <n v="10"/>
    <n v="26364.396974659554"/>
  </r>
  <r>
    <x v="198"/>
    <n v="11"/>
    <n v="21698.995586618872"/>
  </r>
  <r>
    <x v="198"/>
    <n v="12"/>
    <n v="13913.09642656663"/>
  </r>
  <r>
    <x v="198"/>
    <n v="13"/>
    <n v="11938.226947539682"/>
  </r>
  <r>
    <x v="198"/>
    <n v="14"/>
    <n v="11261.346596916919"/>
  </r>
  <r>
    <x v="198"/>
    <n v="15"/>
    <n v="6678.0572872093635"/>
  </r>
  <r>
    <x v="198"/>
    <n v="16"/>
    <n v="4051.4210079238969"/>
  </r>
  <r>
    <x v="198"/>
    <n v="17"/>
    <n v="6743.1931470086047"/>
  </r>
  <r>
    <x v="198"/>
    <n v="18"/>
    <n v="6997.4492828943412"/>
  </r>
  <r>
    <x v="198"/>
    <n v="19"/>
    <n v="7749.2937498724368"/>
  </r>
  <r>
    <x v="198"/>
    <n v="20"/>
    <n v="12830.092542077298"/>
  </r>
  <r>
    <x v="198"/>
    <n v="21"/>
    <n v="16125.142191197172"/>
  </r>
  <r>
    <x v="198"/>
    <n v="22"/>
    <n v="11971.293581659727"/>
  </r>
  <r>
    <x v="198"/>
    <n v="23"/>
    <n v="21504.587116554656"/>
  </r>
  <r>
    <x v="199"/>
    <n v="0"/>
    <n v="20582.575326571172"/>
  </r>
  <r>
    <x v="199"/>
    <n v="1"/>
    <n v="27720.627785042816"/>
  </r>
  <r>
    <x v="199"/>
    <n v="2"/>
    <n v="24244.886299694113"/>
  </r>
  <r>
    <x v="199"/>
    <n v="3"/>
    <n v="25804.28469946875"/>
  </r>
  <r>
    <x v="199"/>
    <n v="4"/>
    <n v="13937.777304755127"/>
  </r>
  <r>
    <x v="199"/>
    <n v="5"/>
    <n v="15510.991219585077"/>
  </r>
  <r>
    <x v="199"/>
    <n v="6"/>
    <n v="20866.75505045908"/>
  </r>
  <r>
    <x v="199"/>
    <n v="7"/>
    <n v="24647.252549714689"/>
  </r>
  <r>
    <x v="199"/>
    <n v="8"/>
    <n v="25986.097120689563"/>
  </r>
  <r>
    <x v="199"/>
    <n v="9"/>
    <n v="27769.046993500826"/>
  </r>
  <r>
    <x v="199"/>
    <n v="10"/>
    <n v="22466.752434105314"/>
  </r>
  <r>
    <x v="199"/>
    <n v="11"/>
    <n v="16107.16850436698"/>
  </r>
  <r>
    <x v="199"/>
    <n v="12"/>
    <n v="12314.431519233549"/>
  </r>
  <r>
    <x v="199"/>
    <n v="13"/>
    <n v="10078.813283813153"/>
  </r>
  <r>
    <x v="199"/>
    <n v="14"/>
    <n v="8479.2237293339931"/>
  </r>
  <r>
    <x v="199"/>
    <n v="15"/>
    <n v="6464.6894146382156"/>
  </r>
  <r>
    <x v="199"/>
    <n v="16"/>
    <n v="3193.3729811388007"/>
  </r>
  <r>
    <x v="199"/>
    <n v="17"/>
    <n v="689.19178021227003"/>
  </r>
  <r>
    <x v="199"/>
    <n v="18"/>
    <n v="66.042680435688993"/>
  </r>
  <r>
    <x v="199"/>
    <n v="19"/>
    <n v="633.91676627190702"/>
  </r>
  <r>
    <x v="199"/>
    <n v="20"/>
    <n v="3938.3085328848861"/>
  </r>
  <r>
    <x v="199"/>
    <n v="21"/>
    <n v="8536.0644972645423"/>
  </r>
  <r>
    <x v="199"/>
    <n v="22"/>
    <n v="6162.787043704906"/>
  </r>
  <r>
    <x v="199"/>
    <n v="23"/>
    <n v="13798.099952042159"/>
  </r>
  <r>
    <x v="200"/>
    <n v="0"/>
    <n v="21218.14405920354"/>
  </r>
  <r>
    <x v="200"/>
    <n v="1"/>
    <n v="17514.169292529838"/>
  </r>
  <r>
    <x v="200"/>
    <n v="2"/>
    <n v="12403.682303895166"/>
  </r>
  <r>
    <x v="200"/>
    <n v="3"/>
    <n v="9746.778903178003"/>
  </r>
  <r>
    <x v="200"/>
    <n v="4"/>
    <n v="11221.076167645993"/>
  </r>
  <r>
    <x v="200"/>
    <n v="5"/>
    <n v="7941.2531160750186"/>
  </r>
  <r>
    <x v="200"/>
    <n v="6"/>
    <n v="0"/>
  </r>
  <r>
    <x v="200"/>
    <n v="7"/>
    <n v="272.20526146945502"/>
  </r>
  <r>
    <x v="200"/>
    <n v="8"/>
    <n v="8343.4036699623539"/>
  </r>
  <r>
    <x v="200"/>
    <n v="9"/>
    <n v="12640.436391030924"/>
  </r>
  <r>
    <x v="200"/>
    <n v="10"/>
    <n v="12744.123383887321"/>
  </r>
  <r>
    <x v="200"/>
    <n v="11"/>
    <n v="13486.751459766037"/>
  </r>
  <r>
    <x v="200"/>
    <n v="12"/>
    <n v="13004.195309702955"/>
  </r>
  <r>
    <x v="200"/>
    <n v="13"/>
    <n v="9427.9221759175725"/>
  </r>
  <r>
    <x v="200"/>
    <n v="14"/>
    <n v="10501.349088045394"/>
  </r>
  <r>
    <x v="200"/>
    <n v="15"/>
    <n v="12616.653856506608"/>
  </r>
  <r>
    <x v="200"/>
    <n v="16"/>
    <n v="14308.658549311433"/>
  </r>
  <r>
    <x v="200"/>
    <n v="17"/>
    <n v="12991.447527268447"/>
  </r>
  <r>
    <x v="200"/>
    <n v="18"/>
    <n v="14028.818199627651"/>
  </r>
  <r>
    <x v="200"/>
    <n v="19"/>
    <n v="20368.246211225705"/>
  </r>
  <r>
    <x v="200"/>
    <n v="20"/>
    <n v="22553.227205332187"/>
  </r>
  <r>
    <x v="200"/>
    <n v="21"/>
    <n v="22574.39435353662"/>
  </r>
  <r>
    <x v="200"/>
    <n v="22"/>
    <n v="27991.166864594576"/>
  </r>
  <r>
    <x v="200"/>
    <n v="23"/>
    <n v="24169.955913885671"/>
  </r>
  <r>
    <x v="201"/>
    <n v="0"/>
    <n v="26236.463235266037"/>
  </r>
  <r>
    <x v="201"/>
    <n v="1"/>
    <n v="27775.001364782082"/>
  </r>
  <r>
    <x v="201"/>
    <n v="2"/>
    <n v="25702.02334196345"/>
  </r>
  <r>
    <x v="201"/>
    <n v="3"/>
    <n v="21771.834342331844"/>
  </r>
  <r>
    <x v="201"/>
    <n v="4"/>
    <n v="18094.758243290333"/>
  </r>
  <r>
    <x v="201"/>
    <n v="5"/>
    <n v="30614.135120486371"/>
  </r>
  <r>
    <x v="201"/>
    <n v="6"/>
    <n v="36712.195065865162"/>
  </r>
  <r>
    <x v="201"/>
    <n v="7"/>
    <n v="38787.95202306498"/>
  </r>
  <r>
    <x v="201"/>
    <n v="8"/>
    <n v="34960.235298611027"/>
  </r>
  <r>
    <x v="201"/>
    <n v="9"/>
    <n v="36995.121224883194"/>
  </r>
  <r>
    <x v="201"/>
    <n v="10"/>
    <n v="36340.966028165749"/>
  </r>
  <r>
    <x v="201"/>
    <n v="11"/>
    <n v="38074.215605111029"/>
  </r>
  <r>
    <x v="201"/>
    <n v="12"/>
    <n v="34818.572993196169"/>
  </r>
  <r>
    <x v="201"/>
    <n v="13"/>
    <n v="28188.794609697758"/>
  </r>
  <r>
    <x v="201"/>
    <n v="14"/>
    <n v="21001.116871210561"/>
  </r>
  <r>
    <x v="201"/>
    <n v="15"/>
    <n v="13853.114075984204"/>
  </r>
  <r>
    <x v="201"/>
    <n v="16"/>
    <n v="7282.6297631384905"/>
  </r>
  <r>
    <x v="201"/>
    <n v="17"/>
    <n v="2871.6350714076329"/>
  </r>
  <r>
    <x v="201"/>
    <n v="18"/>
    <n v="220.56408447678402"/>
  </r>
  <r>
    <x v="201"/>
    <n v="19"/>
    <n v="3667.2364693919631"/>
  </r>
  <r>
    <x v="201"/>
    <n v="20"/>
    <n v="11668.93266303531"/>
  </r>
  <r>
    <x v="201"/>
    <n v="21"/>
    <n v="20149.336119102183"/>
  </r>
  <r>
    <x v="201"/>
    <n v="22"/>
    <n v="24663.123889329298"/>
  </r>
  <r>
    <x v="201"/>
    <n v="23"/>
    <n v="23284.564675959733"/>
  </r>
  <r>
    <x v="202"/>
    <n v="0"/>
    <n v="22635.049153277188"/>
  </r>
  <r>
    <x v="202"/>
    <n v="1"/>
    <n v="21272.215635226599"/>
  </r>
  <r>
    <x v="202"/>
    <n v="2"/>
    <n v="19851.816536535724"/>
  </r>
  <r>
    <x v="202"/>
    <n v="3"/>
    <n v="19780.360184570276"/>
  </r>
  <r>
    <x v="202"/>
    <n v="4"/>
    <n v="19506.604264101599"/>
  </r>
  <r>
    <x v="202"/>
    <n v="5"/>
    <n v="24550.396595148886"/>
  </r>
  <r>
    <x v="202"/>
    <n v="6"/>
    <n v="26250.79824882737"/>
  </r>
  <r>
    <x v="202"/>
    <n v="7"/>
    <n v="22449.703272715102"/>
  </r>
  <r>
    <x v="202"/>
    <n v="8"/>
    <n v="21129.448087769342"/>
  </r>
  <r>
    <x v="202"/>
    <n v="9"/>
    <n v="27014.832639367221"/>
  </r>
  <r>
    <x v="202"/>
    <n v="10"/>
    <n v="29288.286510639799"/>
  </r>
  <r>
    <x v="202"/>
    <n v="11"/>
    <n v="23528.755273282077"/>
  </r>
  <r>
    <x v="202"/>
    <n v="12"/>
    <n v="15900.409732026294"/>
  </r>
  <r>
    <x v="202"/>
    <n v="13"/>
    <n v="13555.674866331841"/>
  </r>
  <r>
    <x v="202"/>
    <n v="14"/>
    <n v="13812.040409384672"/>
  </r>
  <r>
    <x v="202"/>
    <n v="15"/>
    <n v="10169.64861907458"/>
  </r>
  <r>
    <x v="202"/>
    <n v="16"/>
    <n v="5887.1531501979971"/>
  </r>
  <r>
    <x v="202"/>
    <n v="17"/>
    <n v="6705.1188295289439"/>
  </r>
  <r>
    <x v="202"/>
    <n v="18"/>
    <n v="8609.2891610799488"/>
  </r>
  <r>
    <x v="202"/>
    <n v="19"/>
    <n v="11150.396017295465"/>
  </r>
  <r>
    <x v="202"/>
    <n v="20"/>
    <n v="7184.4044363563989"/>
  </r>
  <r>
    <x v="202"/>
    <n v="21"/>
    <n v="11120.389618266794"/>
  </r>
  <r>
    <x v="202"/>
    <n v="22"/>
    <n v="11953.144537285965"/>
  </r>
  <r>
    <x v="202"/>
    <n v="23"/>
    <n v="13265.440426476769"/>
  </r>
  <r>
    <x v="203"/>
    <n v="0"/>
    <n v="12183.260480326886"/>
  </r>
  <r>
    <x v="203"/>
    <n v="1"/>
    <n v="25533.443126383601"/>
  </r>
  <r>
    <x v="203"/>
    <n v="2"/>
    <n v="29565.459961397231"/>
  </r>
  <r>
    <x v="203"/>
    <n v="3"/>
    <n v="33116.187359467032"/>
  </r>
  <r>
    <x v="203"/>
    <n v="4"/>
    <n v="30793.419954368805"/>
  </r>
  <r>
    <x v="203"/>
    <n v="5"/>
    <n v="29205.187374870045"/>
  </r>
  <r>
    <x v="203"/>
    <n v="6"/>
    <n v="27426.364742527119"/>
  </r>
  <r>
    <x v="203"/>
    <n v="7"/>
    <n v="25936.86200948761"/>
  </r>
  <r>
    <x v="203"/>
    <n v="8"/>
    <n v="29616.874377974877"/>
  </r>
  <r>
    <x v="203"/>
    <n v="9"/>
    <n v="30213.176605043987"/>
  </r>
  <r>
    <x v="203"/>
    <n v="10"/>
    <n v="21692.934051119631"/>
  </r>
  <r>
    <x v="203"/>
    <n v="11"/>
    <n v="14850.983701155321"/>
  </r>
  <r>
    <x v="203"/>
    <n v="12"/>
    <n v="17133.664070121693"/>
  </r>
  <r>
    <x v="203"/>
    <n v="13"/>
    <n v="17753.210703197172"/>
  </r>
  <r>
    <x v="203"/>
    <n v="14"/>
    <n v="8588.0071801755057"/>
  </r>
  <r>
    <x v="203"/>
    <n v="15"/>
    <n v="12793.143924238675"/>
  </r>
  <r>
    <x v="203"/>
    <n v="16"/>
    <n v="10046.575214859615"/>
  </r>
  <r>
    <x v="203"/>
    <n v="17"/>
    <n v="5949.3017786152432"/>
  </r>
  <r>
    <x v="203"/>
    <n v="18"/>
    <n v="1497.7215595177911"/>
  </r>
  <r>
    <x v="203"/>
    <n v="19"/>
    <n v="10759.477952998004"/>
  </r>
  <r>
    <x v="203"/>
    <n v="20"/>
    <n v="17152.020377991979"/>
  </r>
  <r>
    <x v="203"/>
    <n v="21"/>
    <n v="18487.183409212725"/>
  </r>
  <r>
    <x v="203"/>
    <n v="22"/>
    <n v="14836.155492569864"/>
  </r>
  <r>
    <x v="203"/>
    <n v="23"/>
    <n v="15777.951782600463"/>
  </r>
  <r>
    <x v="204"/>
    <n v="0"/>
    <n v="12804.590404081189"/>
  </r>
  <r>
    <x v="204"/>
    <n v="1"/>
    <n v="20795.170833264798"/>
  </r>
  <r>
    <x v="204"/>
    <n v="2"/>
    <n v="29799.865593622526"/>
  </r>
  <r>
    <x v="204"/>
    <n v="3"/>
    <n v="32882.348718062502"/>
  </r>
  <r>
    <x v="204"/>
    <n v="4"/>
    <n v="31505.25325400578"/>
  </r>
  <r>
    <x v="204"/>
    <n v="5"/>
    <n v="34338.392209058366"/>
  </r>
  <r>
    <x v="204"/>
    <n v="6"/>
    <n v="26765.441707901704"/>
  </r>
  <r>
    <x v="204"/>
    <n v="7"/>
    <n v="25121.071254112681"/>
  </r>
  <r>
    <x v="204"/>
    <n v="8"/>
    <n v="27928.366854145923"/>
  </r>
  <r>
    <x v="204"/>
    <n v="9"/>
    <n v="32689.390361239748"/>
  </r>
  <r>
    <x v="204"/>
    <n v="10"/>
    <n v="34212.482878088376"/>
  </r>
  <r>
    <x v="204"/>
    <n v="11"/>
    <n v="36973.186401474122"/>
  </r>
  <r>
    <x v="204"/>
    <n v="12"/>
    <n v="23484.766283655012"/>
  </r>
  <r>
    <x v="204"/>
    <n v="13"/>
    <n v="22925.03541144569"/>
  </r>
  <r>
    <x v="204"/>
    <n v="14"/>
    <n v="21673.822974877065"/>
  </r>
  <r>
    <x v="204"/>
    <n v="15"/>
    <n v="20950.654742032832"/>
  </r>
  <r>
    <x v="204"/>
    <n v="16"/>
    <n v="19533.832944812501"/>
  </r>
  <r>
    <x v="204"/>
    <n v="17"/>
    <n v="18946.531200222642"/>
  </r>
  <r>
    <x v="204"/>
    <n v="18"/>
    <n v="22238.790712014386"/>
  </r>
  <r>
    <x v="204"/>
    <n v="19"/>
    <n v="21497.368220868804"/>
  </r>
  <r>
    <x v="204"/>
    <n v="20"/>
    <n v="21182.254164741396"/>
  </r>
  <r>
    <x v="204"/>
    <n v="21"/>
    <n v="21310.961913044812"/>
  </r>
  <r>
    <x v="204"/>
    <n v="22"/>
    <n v="14574.380891404116"/>
  </r>
  <r>
    <x v="204"/>
    <n v="23"/>
    <n v="14082.140120929895"/>
  </r>
  <r>
    <x v="205"/>
    <n v="0"/>
    <n v="30006.555440405838"/>
  </r>
  <r>
    <x v="205"/>
    <n v="1"/>
    <n v="33465.343236815803"/>
  </r>
  <r>
    <x v="205"/>
    <n v="2"/>
    <n v="17658.305604670462"/>
  </r>
  <r>
    <x v="205"/>
    <n v="3"/>
    <n v="19186.636691330121"/>
  </r>
  <r>
    <x v="205"/>
    <n v="4"/>
    <n v="23947.467792050182"/>
  </r>
  <r>
    <x v="205"/>
    <n v="5"/>
    <n v="35058.442482205603"/>
  </r>
  <r>
    <x v="205"/>
    <n v="6"/>
    <n v="26100.108425219576"/>
  </r>
  <r>
    <x v="205"/>
    <n v="7"/>
    <n v="14363.131013263388"/>
  </r>
  <r>
    <x v="205"/>
    <n v="8"/>
    <n v="20732.434147897646"/>
  </r>
  <r>
    <x v="205"/>
    <n v="9"/>
    <n v="27790.059241760322"/>
  </r>
  <r>
    <x v="205"/>
    <n v="10"/>
    <n v="30510.780212705191"/>
  </r>
  <r>
    <x v="205"/>
    <n v="11"/>
    <n v="18259.674209363264"/>
  </r>
  <r>
    <x v="205"/>
    <n v="12"/>
    <n v="21531.889351645168"/>
  </r>
  <r>
    <x v="205"/>
    <n v="13"/>
    <n v="24451.561533764456"/>
  </r>
  <r>
    <x v="205"/>
    <n v="14"/>
    <n v="21356.436329637148"/>
  </r>
  <r>
    <x v="205"/>
    <n v="15"/>
    <n v="18584.739821301591"/>
  </r>
  <r>
    <x v="205"/>
    <n v="16"/>
    <n v="21738.546561241325"/>
  </r>
  <r>
    <x v="205"/>
    <n v="17"/>
    <n v="23769.793328417814"/>
  </r>
  <r>
    <x v="205"/>
    <n v="18"/>
    <n v="30124.887853248762"/>
  </r>
  <r>
    <x v="205"/>
    <n v="19"/>
    <n v="29323.528069713448"/>
  </r>
  <r>
    <x v="205"/>
    <n v="20"/>
    <n v="18683.23853689964"/>
  </r>
  <r>
    <x v="205"/>
    <n v="21"/>
    <n v="24129.820899612267"/>
  </r>
  <r>
    <x v="205"/>
    <n v="22"/>
    <n v="36762.351290745864"/>
  </r>
  <r>
    <x v="205"/>
    <n v="23"/>
    <n v="39745.628666942459"/>
  </r>
  <r>
    <x v="206"/>
    <n v="0"/>
    <n v="36730.01628787005"/>
  </r>
  <r>
    <x v="206"/>
    <n v="1"/>
    <n v="37845.600676394752"/>
  </r>
  <r>
    <x v="206"/>
    <n v="2"/>
    <n v="33136.684739040342"/>
  </r>
  <r>
    <x v="206"/>
    <n v="3"/>
    <n v="32137.278298996353"/>
  </r>
  <r>
    <x v="206"/>
    <n v="4"/>
    <n v="24219.088245282077"/>
  </r>
  <r>
    <x v="206"/>
    <n v="5"/>
    <n v="29670.73162855472"/>
  </r>
  <r>
    <x v="206"/>
    <n v="6"/>
    <n v="26996.199899030838"/>
  </r>
  <r>
    <x v="206"/>
    <n v="7"/>
    <n v="36660.172740276706"/>
  </r>
  <r>
    <x v="206"/>
    <n v="8"/>
    <n v="39613.971983777941"/>
  </r>
  <r>
    <x v="206"/>
    <n v="9"/>
    <n v="39947.490815734374"/>
  </r>
  <r>
    <x v="206"/>
    <n v="10"/>
    <n v="38740.050119410385"/>
  </r>
  <r>
    <x v="206"/>
    <n v="11"/>
    <n v="37158.726148883186"/>
  </r>
  <r>
    <x v="206"/>
    <n v="12"/>
    <n v="34372.246006323236"/>
  </r>
  <r>
    <x v="206"/>
    <n v="13"/>
    <n v="33742.87129925083"/>
  </r>
  <r>
    <x v="206"/>
    <n v="14"/>
    <n v="24411.031475450232"/>
  </r>
  <r>
    <x v="206"/>
    <n v="15"/>
    <n v="11720.371436794809"/>
  </r>
  <r>
    <x v="206"/>
    <n v="16"/>
    <n v="10289.404840679481"/>
  </r>
  <r>
    <x v="206"/>
    <n v="17"/>
    <n v="10925.657712241327"/>
  </r>
  <r>
    <x v="206"/>
    <n v="18"/>
    <n v="13100.393428821173"/>
  </r>
  <r>
    <x v="206"/>
    <n v="19"/>
    <n v="8926.9479770772123"/>
  </r>
  <r>
    <x v="206"/>
    <n v="20"/>
    <n v="17745.700762332257"/>
  </r>
  <r>
    <x v="206"/>
    <n v="21"/>
    <n v="22386.024037433781"/>
  </r>
  <r>
    <x v="206"/>
    <n v="22"/>
    <n v="22271.005887252068"/>
  </r>
  <r>
    <x v="206"/>
    <n v="23"/>
    <n v="19762.008017700235"/>
  </r>
  <r>
    <x v="207"/>
    <n v="0"/>
    <n v="23868.712171484789"/>
  </r>
  <r>
    <x v="207"/>
    <n v="1"/>
    <n v="19279.606766584489"/>
  </r>
  <r>
    <x v="207"/>
    <n v="2"/>
    <n v="16831.331160859787"/>
  </r>
  <r>
    <x v="207"/>
    <n v="3"/>
    <n v="23860.530269283729"/>
  </r>
  <r>
    <x v="207"/>
    <n v="4"/>
    <n v="16480.077324698235"/>
  </r>
  <r>
    <x v="207"/>
    <n v="5"/>
    <n v="7573.6904567417241"/>
  </r>
  <r>
    <x v="207"/>
    <n v="6"/>
    <n v="19294.412079458907"/>
  </r>
  <r>
    <x v="207"/>
    <n v="7"/>
    <n v="16361.039827505198"/>
  </r>
  <r>
    <x v="207"/>
    <n v="8"/>
    <n v="25770.682249246696"/>
  </r>
  <r>
    <x v="207"/>
    <n v="9"/>
    <n v="32781.110767217098"/>
  </r>
  <r>
    <x v="207"/>
    <n v="10"/>
    <n v="37473.744734554311"/>
  </r>
  <r>
    <x v="207"/>
    <n v="11"/>
    <n v="31103.560182382367"/>
  </r>
  <r>
    <x v="207"/>
    <n v="12"/>
    <n v="29381.424392671463"/>
  </r>
  <r>
    <x v="207"/>
    <n v="13"/>
    <n v="17088.080786423528"/>
  </r>
  <r>
    <x v="207"/>
    <n v="14"/>
    <n v="7357.8583797739702"/>
  </r>
  <r>
    <x v="207"/>
    <n v="15"/>
    <n v="5291.0116071064413"/>
  </r>
  <r>
    <x v="207"/>
    <n v="16"/>
    <n v="12945.760491113506"/>
  </r>
  <r>
    <x v="207"/>
    <n v="17"/>
    <n v="17369.506175526709"/>
  </r>
  <r>
    <x v="207"/>
    <n v="18"/>
    <n v="17692.718109758018"/>
  </r>
  <r>
    <x v="207"/>
    <n v="19"/>
    <n v="19687.956127485442"/>
  </r>
  <r>
    <x v="207"/>
    <n v="20"/>
    <n v="13564.085708684264"/>
  </r>
  <r>
    <x v="207"/>
    <n v="21"/>
    <n v="11442.837407768016"/>
  </r>
  <r>
    <x v="207"/>
    <n v="22"/>
    <n v="8329.9047414084871"/>
  </r>
  <r>
    <x v="207"/>
    <n v="23"/>
    <n v="6635.4827898419262"/>
  </r>
  <r>
    <x v="208"/>
    <n v="0"/>
    <n v="9930.5884556916299"/>
  </r>
  <r>
    <x v="208"/>
    <n v="1"/>
    <n v="23141.095697330606"/>
  </r>
  <r>
    <x v="208"/>
    <n v="2"/>
    <n v="32789.799259096639"/>
  </r>
  <r>
    <x v="208"/>
    <n v="3"/>
    <n v="29924.079312186674"/>
  </r>
  <r>
    <x v="208"/>
    <n v="4"/>
    <n v="22624.734216963792"/>
  </r>
  <r>
    <x v="208"/>
    <n v="5"/>
    <n v="22148.707952420224"/>
  </r>
  <r>
    <x v="208"/>
    <n v="6"/>
    <n v="8735.1842444552767"/>
  </r>
  <r>
    <x v="208"/>
    <n v="7"/>
    <n v="4813.1286800635844"/>
  </r>
  <r>
    <x v="208"/>
    <n v="8"/>
    <n v="13193.557248218838"/>
  </r>
  <r>
    <x v="208"/>
    <n v="9"/>
    <n v="16312.26697902323"/>
  </r>
  <r>
    <x v="208"/>
    <n v="10"/>
    <n v="12272.968656471641"/>
  </r>
  <r>
    <x v="208"/>
    <n v="11"/>
    <n v="11874.914015702472"/>
  </r>
  <r>
    <x v="208"/>
    <n v="12"/>
    <n v="12436.221647325887"/>
  </r>
  <r>
    <x v="208"/>
    <n v="13"/>
    <n v="11690.802216060434"/>
  </r>
  <r>
    <x v="208"/>
    <n v="14"/>
    <n v="6721.4252784341106"/>
  </r>
  <r>
    <x v="208"/>
    <n v="15"/>
    <n v="4937.6171262108173"/>
  </r>
  <r>
    <x v="208"/>
    <n v="16"/>
    <n v="7764.1687793938863"/>
  </r>
  <r>
    <x v="208"/>
    <n v="17"/>
    <n v="16131.822348836971"/>
  </r>
  <r>
    <x v="208"/>
    <n v="18"/>
    <n v="13439.084096738678"/>
  </r>
  <r>
    <x v="208"/>
    <n v="19"/>
    <n v="8794.3694480021513"/>
  </r>
  <r>
    <x v="208"/>
    <n v="20"/>
    <n v="13209.362708918985"/>
  </r>
  <r>
    <x v="208"/>
    <n v="21"/>
    <n v="7220.7983636712897"/>
  </r>
  <r>
    <x v="208"/>
    <n v="22"/>
    <n v="9410.1590406438409"/>
  </r>
  <r>
    <x v="208"/>
    <n v="23"/>
    <n v="18870.635617189153"/>
  </r>
  <r>
    <x v="209"/>
    <n v="0"/>
    <n v="37711.151906609302"/>
  </r>
  <r>
    <x v="209"/>
    <n v="1"/>
    <n v="24611.162454700305"/>
  </r>
  <r>
    <x v="209"/>
    <n v="2"/>
    <n v="17863.060913010671"/>
  </r>
  <r>
    <x v="209"/>
    <n v="3"/>
    <n v="15966.327457762149"/>
  </r>
  <r>
    <x v="209"/>
    <n v="4"/>
    <n v="26561.045152239334"/>
  </r>
  <r>
    <x v="209"/>
    <n v="5"/>
    <n v="14998.556293307545"/>
  </r>
  <r>
    <x v="209"/>
    <n v="6"/>
    <n v="22458.289959435504"/>
  </r>
  <r>
    <x v="209"/>
    <n v="7"/>
    <n v="20064.201614376583"/>
  </r>
  <r>
    <x v="209"/>
    <n v="8"/>
    <n v="13344.52143229622"/>
  </r>
  <r>
    <x v="209"/>
    <n v="9"/>
    <n v="16301.788377930374"/>
  </r>
  <r>
    <x v="209"/>
    <n v="10"/>
    <n v="24692.110532881128"/>
  </r>
  <r>
    <x v="209"/>
    <n v="11"/>
    <n v="17021.423149438157"/>
  </r>
  <r>
    <x v="209"/>
    <n v="12"/>
    <n v="14040.54159975826"/>
  </r>
  <r>
    <x v="209"/>
    <n v="13"/>
    <n v="11869.018585090274"/>
  </r>
  <r>
    <x v="209"/>
    <n v="14"/>
    <n v="10880.142867276121"/>
  </r>
  <r>
    <x v="209"/>
    <n v="15"/>
    <n v="9150.2532177200756"/>
  </r>
  <r>
    <x v="209"/>
    <n v="16"/>
    <n v="8598.0423939676839"/>
  </r>
  <r>
    <x v="209"/>
    <n v="17"/>
    <n v="10488.95056221999"/>
  </r>
  <r>
    <x v="209"/>
    <n v="18"/>
    <n v="15343.188182261736"/>
  </r>
  <r>
    <x v="209"/>
    <n v="19"/>
    <n v="19513.544293199306"/>
  </r>
  <r>
    <x v="209"/>
    <n v="20"/>
    <n v="10875.934281242464"/>
  </r>
  <r>
    <x v="209"/>
    <n v="21"/>
    <n v="21487.428356824406"/>
  </r>
  <r>
    <x v="209"/>
    <n v="22"/>
    <n v="20697.274178799111"/>
  </r>
  <r>
    <x v="209"/>
    <n v="23"/>
    <n v="33367.205222190809"/>
  </r>
  <r>
    <x v="210"/>
    <n v="0"/>
    <n v="30423.656128450646"/>
  </r>
  <r>
    <x v="210"/>
    <n v="1"/>
    <n v="25382.276915164854"/>
  </r>
  <r>
    <x v="210"/>
    <n v="2"/>
    <n v="22001.228882429066"/>
  </r>
  <r>
    <x v="210"/>
    <n v="3"/>
    <n v="18351.364172853664"/>
  </r>
  <r>
    <x v="210"/>
    <n v="4"/>
    <n v="20209.871821441218"/>
  </r>
  <r>
    <x v="210"/>
    <n v="5"/>
    <n v="17970.395957488916"/>
  </r>
  <r>
    <x v="210"/>
    <n v="6"/>
    <n v="11413.292908336212"/>
  </r>
  <r>
    <x v="210"/>
    <n v="7"/>
    <n v="8820.9041266013555"/>
  </r>
  <r>
    <x v="210"/>
    <n v="8"/>
    <n v="7676.7758752901645"/>
  </r>
  <r>
    <x v="210"/>
    <n v="9"/>
    <n v="13731.574807112678"/>
  </r>
  <r>
    <x v="210"/>
    <n v="10"/>
    <n v="7752.3863797363538"/>
  </r>
  <r>
    <x v="210"/>
    <n v="11"/>
    <n v="7157.7362910548945"/>
  </r>
  <r>
    <x v="210"/>
    <n v="12"/>
    <n v="9447.7063098487924"/>
  </r>
  <r>
    <x v="210"/>
    <n v="13"/>
    <n v="10094.009253323169"/>
  </r>
  <r>
    <x v="210"/>
    <n v="14"/>
    <n v="9552.4919676301306"/>
  </r>
  <r>
    <x v="210"/>
    <n v="15"/>
    <n v="714.55149413649315"/>
  </r>
  <r>
    <x v="210"/>
    <n v="16"/>
    <n v="0"/>
  </r>
  <r>
    <x v="210"/>
    <n v="17"/>
    <n v="0"/>
  </r>
  <r>
    <x v="210"/>
    <n v="18"/>
    <n v="0"/>
  </r>
  <r>
    <x v="210"/>
    <n v="19"/>
    <n v="0"/>
  </r>
  <r>
    <x v="210"/>
    <n v="20"/>
    <n v="11.034392400996001"/>
  </r>
  <r>
    <x v="210"/>
    <n v="21"/>
    <n v="0"/>
  </r>
  <r>
    <x v="210"/>
    <n v="22"/>
    <n v="0"/>
  </r>
  <r>
    <x v="210"/>
    <n v="23"/>
    <n v="0"/>
  </r>
  <r>
    <x v="211"/>
    <n v="0"/>
    <n v="0"/>
  </r>
  <r>
    <x v="211"/>
    <n v="1"/>
    <n v="0"/>
  </r>
  <r>
    <x v="211"/>
    <n v="2"/>
    <n v="0"/>
  </r>
  <r>
    <x v="211"/>
    <n v="3"/>
    <n v="0"/>
  </r>
  <r>
    <x v="211"/>
    <n v="4"/>
    <n v="507.57693388418704"/>
  </r>
  <r>
    <x v="211"/>
    <n v="5"/>
    <n v="346.39873678210404"/>
  </r>
  <r>
    <x v="211"/>
    <n v="6"/>
    <n v="1767.667872492535"/>
  </r>
  <r>
    <x v="211"/>
    <n v="7"/>
    <n v="1372.568259870289"/>
  </r>
  <r>
    <x v="211"/>
    <n v="8"/>
    <n v="903.83357848559899"/>
  </r>
  <r>
    <x v="211"/>
    <n v="9"/>
    <n v="1171.7172912629719"/>
  </r>
  <r>
    <x v="211"/>
    <n v="10"/>
    <n v="4238.9059500431413"/>
  </r>
  <r>
    <x v="211"/>
    <n v="11"/>
    <n v="3791.3704116014355"/>
  </r>
  <r>
    <x v="211"/>
    <n v="12"/>
    <n v="1089.1584258390421"/>
  </r>
  <r>
    <x v="211"/>
    <n v="13"/>
    <n v="613.32077482824991"/>
  </r>
  <r>
    <x v="211"/>
    <n v="14"/>
    <n v="0"/>
  </r>
  <r>
    <x v="211"/>
    <n v="15"/>
    <n v="577.62086658410306"/>
  </r>
  <r>
    <x v="211"/>
    <n v="16"/>
    <n v="0"/>
  </r>
  <r>
    <x v="211"/>
    <n v="17"/>
    <n v="1841.5297794821051"/>
  </r>
  <r>
    <x v="211"/>
    <n v="18"/>
    <n v="5871.2617151102868"/>
  </r>
  <r>
    <x v="211"/>
    <n v="19"/>
    <n v="5008.9330712333767"/>
  </r>
  <r>
    <x v="211"/>
    <n v="20"/>
    <n v="1419.415234984571"/>
  </r>
  <r>
    <x v="211"/>
    <n v="21"/>
    <n v="854.26789056601888"/>
  </r>
  <r>
    <x v="211"/>
    <n v="22"/>
    <n v="517.43163757527793"/>
  </r>
  <r>
    <x v="211"/>
    <n v="23"/>
    <n v="255.89311033413298"/>
  </r>
  <r>
    <x v="212"/>
    <n v="0"/>
    <n v="1541.0813375758353"/>
  </r>
  <r>
    <x v="212"/>
    <n v="1"/>
    <n v="5658.9872212293685"/>
  </r>
  <r>
    <x v="212"/>
    <n v="2"/>
    <n v="22050.664435600291"/>
  </r>
  <r>
    <x v="212"/>
    <n v="3"/>
    <n v="17969.106103251241"/>
  </r>
  <r>
    <x v="212"/>
    <n v="4"/>
    <n v="9138.3090387300726"/>
  </r>
  <r>
    <x v="212"/>
    <n v="5"/>
    <n v="22558.688018466186"/>
  </r>
  <r>
    <x v="212"/>
    <n v="6"/>
    <n v="24742.86248818172"/>
  </r>
  <r>
    <x v="212"/>
    <n v="7"/>
    <n v="19219.027956343165"/>
  </r>
  <r>
    <x v="212"/>
    <n v="8"/>
    <n v="18983.955233020992"/>
  </r>
  <r>
    <x v="212"/>
    <n v="9"/>
    <n v="11811.463964982311"/>
  </r>
  <r>
    <x v="212"/>
    <n v="10"/>
    <n v="8518.0344285862138"/>
  </r>
  <r>
    <x v="212"/>
    <n v="11"/>
    <n v="5182.4594098298203"/>
  </r>
  <r>
    <x v="212"/>
    <n v="12"/>
    <n v="11523.044478346814"/>
  </r>
  <r>
    <x v="212"/>
    <n v="13"/>
    <n v="7991.4311393166736"/>
  </r>
  <r>
    <x v="212"/>
    <n v="14"/>
    <n v="7879.695406696258"/>
  </r>
  <r>
    <x v="212"/>
    <n v="15"/>
    <n v="8007.8577201252419"/>
  </r>
  <r>
    <x v="212"/>
    <n v="16"/>
    <n v="10381.62989103287"/>
  </r>
  <r>
    <x v="212"/>
    <n v="17"/>
    <n v="15181.810302357138"/>
  </r>
  <r>
    <x v="212"/>
    <n v="18"/>
    <n v="16929.592169476768"/>
  </r>
  <r>
    <x v="212"/>
    <n v="19"/>
    <n v="12171.640347823823"/>
  </r>
  <r>
    <x v="212"/>
    <n v="20"/>
    <n v="9532.5257783293655"/>
  </r>
  <r>
    <x v="212"/>
    <n v="21"/>
    <n v="3978.790915327626"/>
  </r>
  <r>
    <x v="212"/>
    <n v="22"/>
    <n v="28988.27709257117"/>
  </r>
  <r>
    <x v="212"/>
    <n v="23"/>
    <n v="25075.126538207256"/>
  </r>
  <r>
    <x v="213"/>
    <n v="0"/>
    <n v="25836.618369562999"/>
  </r>
  <r>
    <x v="213"/>
    <n v="1"/>
    <n v="15132.192602038"/>
  </r>
  <r>
    <x v="213"/>
    <n v="2"/>
    <n v="14694.825763044999"/>
  </r>
  <r>
    <x v="213"/>
    <n v="3"/>
    <n v="14834.171269106999"/>
  </r>
  <r>
    <x v="213"/>
    <n v="4"/>
    <n v="13738.691652231999"/>
  </r>
  <r>
    <x v="213"/>
    <n v="5"/>
    <n v="17576.694576393002"/>
  </r>
  <r>
    <x v="213"/>
    <n v="6"/>
    <n v="14507.957016925002"/>
  </r>
  <r>
    <x v="213"/>
    <n v="7"/>
    <n v="16763.165101438997"/>
  </r>
  <r>
    <x v="213"/>
    <n v="8"/>
    <n v="20398.18818483"/>
  </r>
  <r>
    <x v="213"/>
    <n v="9"/>
    <n v="28481.926433899"/>
  </r>
  <r>
    <x v="213"/>
    <n v="10"/>
    <n v="22573.068246842002"/>
  </r>
  <r>
    <x v="213"/>
    <n v="11"/>
    <n v="24378.064510647"/>
  </r>
  <r>
    <x v="213"/>
    <n v="12"/>
    <n v="15539.971889562001"/>
  </r>
  <r>
    <x v="213"/>
    <n v="13"/>
    <n v="14441.147350064"/>
  </r>
  <r>
    <x v="213"/>
    <n v="14"/>
    <n v="13546.229413375"/>
  </r>
  <r>
    <x v="213"/>
    <n v="15"/>
    <n v="12309.762255652"/>
  </r>
  <r>
    <x v="213"/>
    <n v="16"/>
    <n v="15781.319080192001"/>
  </r>
  <r>
    <x v="213"/>
    <n v="17"/>
    <n v="11915.322754980001"/>
  </r>
  <r>
    <x v="213"/>
    <n v="18"/>
    <n v="9269.0240827810012"/>
  </r>
  <r>
    <x v="213"/>
    <n v="19"/>
    <n v="10776.429972967"/>
  </r>
  <r>
    <x v="213"/>
    <n v="20"/>
    <n v="8511.8614921000008"/>
  </r>
  <r>
    <x v="213"/>
    <n v="21"/>
    <n v="6840.2122196740002"/>
  </r>
  <r>
    <x v="213"/>
    <n v="22"/>
    <n v="9697.4934076450008"/>
  </r>
  <r>
    <x v="213"/>
    <n v="23"/>
    <n v="13863.583062295"/>
  </r>
  <r>
    <x v="214"/>
    <n v="0"/>
    <n v="12690.338234196999"/>
  </r>
  <r>
    <x v="214"/>
    <n v="1"/>
    <n v="9433.1527420559978"/>
  </r>
  <r>
    <x v="214"/>
    <n v="2"/>
    <n v="13398.979993820001"/>
  </r>
  <r>
    <x v="214"/>
    <n v="3"/>
    <n v="9346.8980314229993"/>
  </r>
  <r>
    <x v="214"/>
    <n v="4"/>
    <n v="14836.439791040999"/>
  </r>
  <r>
    <x v="214"/>
    <n v="5"/>
    <n v="18934.847884296003"/>
  </r>
  <r>
    <x v="214"/>
    <n v="6"/>
    <n v="5848.9698887980003"/>
  </r>
  <r>
    <x v="214"/>
    <n v="7"/>
    <n v="25268.340656413002"/>
  </r>
  <r>
    <x v="214"/>
    <n v="8"/>
    <n v="8914.866309097999"/>
  </r>
  <r>
    <x v="214"/>
    <n v="9"/>
    <n v="26377.203954143999"/>
  </r>
  <r>
    <x v="214"/>
    <n v="10"/>
    <n v="13014.702952664999"/>
  </r>
  <r>
    <x v="214"/>
    <n v="11"/>
    <n v="9996.494374938"/>
  </r>
  <r>
    <x v="214"/>
    <n v="12"/>
    <n v="15319.753676311999"/>
  </r>
  <r>
    <x v="214"/>
    <n v="13"/>
    <n v="13368.492615268999"/>
  </r>
  <r>
    <x v="214"/>
    <n v="14"/>
    <n v="13700.620586899"/>
  </r>
  <r>
    <x v="214"/>
    <n v="15"/>
    <n v="12086.261968012001"/>
  </r>
  <r>
    <x v="214"/>
    <n v="16"/>
    <n v="9171.8168205590009"/>
  </r>
  <r>
    <x v="214"/>
    <n v="17"/>
    <n v="7834.0113762829997"/>
  </r>
  <r>
    <x v="214"/>
    <n v="18"/>
    <n v="5676.9143714369993"/>
  </r>
  <r>
    <x v="214"/>
    <n v="19"/>
    <n v="2537.4446172959997"/>
  </r>
  <r>
    <x v="214"/>
    <n v="20"/>
    <n v="2394.2693593849999"/>
  </r>
  <r>
    <x v="214"/>
    <n v="21"/>
    <n v="3552.0465390280001"/>
  </r>
  <r>
    <x v="214"/>
    <n v="22"/>
    <n v="4672.7342828819992"/>
  </r>
  <r>
    <x v="214"/>
    <n v="23"/>
    <n v="8475.411512142"/>
  </r>
  <r>
    <x v="215"/>
    <n v="0"/>
    <n v="14490.36449964"/>
  </r>
  <r>
    <x v="215"/>
    <n v="1"/>
    <n v="11151.265812897998"/>
  </r>
  <r>
    <x v="215"/>
    <n v="2"/>
    <n v="21455.509945955"/>
  </r>
  <r>
    <x v="215"/>
    <n v="3"/>
    <n v="21808.634215361999"/>
  </r>
  <r>
    <x v="215"/>
    <n v="4"/>
    <n v="19735.254049645002"/>
  </r>
  <r>
    <x v="215"/>
    <n v="5"/>
    <n v="15322.316487591001"/>
  </r>
  <r>
    <x v="215"/>
    <n v="6"/>
    <n v="19717.429093657"/>
  </r>
  <r>
    <x v="215"/>
    <n v="7"/>
    <n v="21277.795094851001"/>
  </r>
  <r>
    <x v="215"/>
    <n v="8"/>
    <n v="17423.548396437"/>
  </r>
  <r>
    <x v="215"/>
    <n v="9"/>
    <n v="10740.635410295999"/>
  </r>
  <r>
    <x v="215"/>
    <n v="10"/>
    <n v="9209.2165071489999"/>
  </r>
  <r>
    <x v="215"/>
    <n v="11"/>
    <n v="13143.760302744002"/>
  </r>
  <r>
    <x v="215"/>
    <n v="12"/>
    <n v="10399.325611102"/>
  </r>
  <r>
    <x v="215"/>
    <n v="13"/>
    <n v="10645.257729968002"/>
  </r>
  <r>
    <x v="215"/>
    <n v="14"/>
    <n v="7064.2362425889996"/>
  </r>
  <r>
    <x v="215"/>
    <n v="15"/>
    <n v="6583.5978963800007"/>
  </r>
  <r>
    <x v="215"/>
    <n v="16"/>
    <n v="9013.6487675089993"/>
  </r>
  <r>
    <x v="215"/>
    <n v="17"/>
    <n v="11363.820532086"/>
  </r>
  <r>
    <x v="215"/>
    <n v="18"/>
    <n v="10332.588768384001"/>
  </r>
  <r>
    <x v="215"/>
    <n v="19"/>
    <n v="13925.131434222001"/>
  </r>
  <r>
    <x v="215"/>
    <n v="20"/>
    <n v="10692.622353057001"/>
  </r>
  <r>
    <x v="215"/>
    <n v="21"/>
    <n v="11924.767946567999"/>
  </r>
  <r>
    <x v="215"/>
    <n v="22"/>
    <n v="7786.6996255169997"/>
  </r>
  <r>
    <x v="215"/>
    <n v="23"/>
    <n v="12056.399081427"/>
  </r>
  <r>
    <x v="216"/>
    <n v="0"/>
    <n v="12697.063992719"/>
  </r>
  <r>
    <x v="216"/>
    <n v="1"/>
    <n v="12974.354387079"/>
  </r>
  <r>
    <x v="216"/>
    <n v="2"/>
    <n v="16497.045731096998"/>
  </r>
  <r>
    <x v="216"/>
    <n v="3"/>
    <n v="19645.583587427998"/>
  </r>
  <r>
    <x v="216"/>
    <n v="4"/>
    <n v="12846.217813493"/>
  </r>
  <r>
    <x v="216"/>
    <n v="5"/>
    <n v="16387.8424371"/>
  </r>
  <r>
    <x v="216"/>
    <n v="6"/>
    <n v="15966.576716846999"/>
  </r>
  <r>
    <x v="216"/>
    <n v="7"/>
    <n v="21042.686838334997"/>
  </r>
  <r>
    <x v="216"/>
    <n v="8"/>
    <n v="22705.467526771001"/>
  </r>
  <r>
    <x v="216"/>
    <n v="9"/>
    <n v="20578.217447054001"/>
  </r>
  <r>
    <x v="216"/>
    <n v="10"/>
    <n v="20660.104704288999"/>
  </r>
  <r>
    <x v="216"/>
    <n v="11"/>
    <n v="22677.445195581"/>
  </r>
  <r>
    <x v="216"/>
    <n v="12"/>
    <n v="25500.31747478"/>
  </r>
  <r>
    <x v="216"/>
    <n v="13"/>
    <n v="18901.824629422998"/>
  </r>
  <r>
    <x v="216"/>
    <n v="14"/>
    <n v="18195.756654579996"/>
  </r>
  <r>
    <x v="216"/>
    <n v="15"/>
    <n v="18248.703796905003"/>
  </r>
  <r>
    <x v="216"/>
    <n v="16"/>
    <n v="16766.948964102001"/>
  </r>
  <r>
    <x v="216"/>
    <n v="17"/>
    <n v="19188.175145245001"/>
  </r>
  <r>
    <x v="216"/>
    <n v="18"/>
    <n v="19387.554680096"/>
  </r>
  <r>
    <x v="216"/>
    <n v="19"/>
    <n v="20402.586563549001"/>
  </r>
  <r>
    <x v="216"/>
    <n v="20"/>
    <n v="22452.024545265998"/>
  </r>
  <r>
    <x v="216"/>
    <n v="21"/>
    <n v="21184.518341168998"/>
  </r>
  <r>
    <x v="216"/>
    <n v="22"/>
    <n v="16480.962568995001"/>
  </r>
  <r>
    <x v="216"/>
    <n v="23"/>
    <n v="16535.419066503"/>
  </r>
  <r>
    <x v="217"/>
    <n v="0"/>
    <n v="18684.991242436001"/>
  </r>
  <r>
    <x v="217"/>
    <n v="1"/>
    <n v="16634.695332458999"/>
  </r>
  <r>
    <x v="217"/>
    <n v="2"/>
    <n v="16949.784449809002"/>
  </r>
  <r>
    <x v="217"/>
    <n v="3"/>
    <n v="16714.302096668001"/>
  </r>
  <r>
    <x v="217"/>
    <n v="4"/>
    <n v="18828.320129360996"/>
  </r>
  <r>
    <x v="217"/>
    <n v="5"/>
    <n v="19429.006581328002"/>
  </r>
  <r>
    <x v="217"/>
    <n v="6"/>
    <n v="21667.458129815001"/>
  </r>
  <r>
    <x v="217"/>
    <n v="7"/>
    <n v="18560.495876000001"/>
  </r>
  <r>
    <x v="217"/>
    <n v="8"/>
    <n v="22637.084658903001"/>
  </r>
  <r>
    <x v="217"/>
    <n v="9"/>
    <n v="20529.413300152002"/>
  </r>
  <r>
    <x v="217"/>
    <n v="10"/>
    <n v="18795.945308638002"/>
  </r>
  <r>
    <x v="217"/>
    <n v="11"/>
    <n v="15500.669796935001"/>
  </r>
  <r>
    <x v="217"/>
    <n v="12"/>
    <n v="16521.837862629"/>
  </r>
  <r>
    <x v="217"/>
    <n v="13"/>
    <n v="24087.893221294999"/>
  </r>
  <r>
    <x v="217"/>
    <n v="14"/>
    <n v="21717.129183296001"/>
  </r>
  <r>
    <x v="217"/>
    <n v="15"/>
    <n v="11626.025355344"/>
  </r>
  <r>
    <x v="217"/>
    <n v="16"/>
    <n v="10210.229244279"/>
  </r>
  <r>
    <x v="217"/>
    <n v="17"/>
    <n v="11193.684379808999"/>
  </r>
  <r>
    <x v="217"/>
    <n v="18"/>
    <n v="10722.910213408"/>
  </r>
  <r>
    <x v="217"/>
    <n v="19"/>
    <n v="8765.4970086680005"/>
  </r>
  <r>
    <x v="217"/>
    <n v="20"/>
    <n v="12863.243699090002"/>
  </r>
  <r>
    <x v="217"/>
    <n v="21"/>
    <n v="14625.363501715001"/>
  </r>
  <r>
    <x v="217"/>
    <n v="22"/>
    <n v="15222.156356008998"/>
  </r>
  <r>
    <x v="217"/>
    <n v="23"/>
    <n v="19039.463257283995"/>
  </r>
  <r>
    <x v="218"/>
    <n v="0"/>
    <n v="27427.190428646001"/>
  </r>
  <r>
    <x v="218"/>
    <n v="1"/>
    <n v="26896.141814025003"/>
  </r>
  <r>
    <x v="218"/>
    <n v="2"/>
    <n v="26174.645096775999"/>
  </r>
  <r>
    <x v="218"/>
    <n v="3"/>
    <n v="21083.822503219999"/>
  </r>
  <r>
    <x v="218"/>
    <n v="4"/>
    <n v="10948.928420732"/>
  </r>
  <r>
    <x v="218"/>
    <n v="5"/>
    <n v="5361.6187527499997"/>
  </r>
  <r>
    <x v="218"/>
    <n v="6"/>
    <n v="7182.9465788159996"/>
  </r>
  <r>
    <x v="218"/>
    <n v="7"/>
    <n v="5669.3266942910004"/>
  </r>
  <r>
    <x v="218"/>
    <n v="8"/>
    <n v="9422.2899736570016"/>
  </r>
  <r>
    <x v="218"/>
    <n v="9"/>
    <n v="16049.149319099"/>
  </r>
  <r>
    <x v="218"/>
    <n v="10"/>
    <n v="22119.408751636998"/>
  </r>
  <r>
    <x v="218"/>
    <n v="11"/>
    <n v="25779.231947287997"/>
  </r>
  <r>
    <x v="218"/>
    <n v="12"/>
    <n v="24156.333949440999"/>
  </r>
  <r>
    <x v="218"/>
    <n v="13"/>
    <n v="21424.457930898003"/>
  </r>
  <r>
    <x v="218"/>
    <n v="14"/>
    <n v="10819.697489819"/>
  </r>
  <r>
    <x v="218"/>
    <n v="15"/>
    <n v="6555.8259605310004"/>
  </r>
  <r>
    <x v="218"/>
    <n v="16"/>
    <n v="4562.3258989570004"/>
  </r>
  <r>
    <x v="218"/>
    <n v="17"/>
    <n v="5105.4284056309998"/>
  </r>
  <r>
    <x v="218"/>
    <n v="18"/>
    <n v="7019.9940793299993"/>
  </r>
  <r>
    <x v="218"/>
    <n v="19"/>
    <n v="10678.401693352"/>
  </r>
  <r>
    <x v="218"/>
    <n v="20"/>
    <n v="8538.3654897880006"/>
  </r>
  <r>
    <x v="218"/>
    <n v="21"/>
    <n v="10832.291078603001"/>
  </r>
  <r>
    <x v="218"/>
    <n v="22"/>
    <n v="12959.83045971"/>
  </r>
  <r>
    <x v="218"/>
    <n v="23"/>
    <n v="12955.661526921001"/>
  </r>
  <r>
    <x v="219"/>
    <n v="0"/>
    <n v="18110.967405125997"/>
  </r>
  <r>
    <x v="219"/>
    <n v="1"/>
    <n v="18521.949957351"/>
  </r>
  <r>
    <x v="219"/>
    <n v="2"/>
    <n v="18989.141774471002"/>
  </r>
  <r>
    <x v="219"/>
    <n v="3"/>
    <n v="23816.537495794004"/>
  </r>
  <r>
    <x v="219"/>
    <n v="4"/>
    <n v="15954.551754933002"/>
  </r>
  <r>
    <x v="219"/>
    <n v="5"/>
    <n v="14072.517523744002"/>
  </r>
  <r>
    <x v="219"/>
    <n v="6"/>
    <n v="15836.023977859"/>
  </r>
  <r>
    <x v="219"/>
    <n v="7"/>
    <n v="22330.597768746"/>
  </r>
  <r>
    <x v="219"/>
    <n v="8"/>
    <n v="28225.680221683997"/>
  </r>
  <r>
    <x v="219"/>
    <n v="9"/>
    <n v="32898.504205512007"/>
  </r>
  <r>
    <x v="219"/>
    <n v="10"/>
    <n v="29001.672342490001"/>
  </r>
  <r>
    <x v="219"/>
    <n v="11"/>
    <n v="27228.970094536999"/>
  </r>
  <r>
    <x v="219"/>
    <n v="12"/>
    <n v="26281.897102776999"/>
  </r>
  <r>
    <x v="219"/>
    <n v="13"/>
    <n v="22833.121266312999"/>
  </r>
  <r>
    <x v="219"/>
    <n v="14"/>
    <n v="24862.785996819002"/>
  </r>
  <r>
    <x v="219"/>
    <n v="15"/>
    <n v="20511.704064719997"/>
  </r>
  <r>
    <x v="219"/>
    <n v="16"/>
    <n v="23600.559044294001"/>
  </r>
  <r>
    <x v="219"/>
    <n v="17"/>
    <n v="12948.355170437"/>
  </r>
  <r>
    <x v="219"/>
    <n v="18"/>
    <n v="13238.297013859001"/>
  </r>
  <r>
    <x v="219"/>
    <n v="19"/>
    <n v="12760.595575554"/>
  </r>
  <r>
    <x v="219"/>
    <n v="20"/>
    <n v="5312.6190780119996"/>
  </r>
  <r>
    <x v="219"/>
    <n v="21"/>
    <n v="3049.2566846640002"/>
  </r>
  <r>
    <x v="219"/>
    <n v="22"/>
    <n v="13912.355286285001"/>
  </r>
  <r>
    <x v="219"/>
    <n v="23"/>
    <n v="21986.606444943998"/>
  </r>
  <r>
    <x v="220"/>
    <n v="0"/>
    <n v="29118.762590932998"/>
  </r>
  <r>
    <x v="220"/>
    <n v="1"/>
    <n v="30793.319841124001"/>
  </r>
  <r>
    <x v="220"/>
    <n v="2"/>
    <n v="20062.016976876999"/>
  </r>
  <r>
    <x v="220"/>
    <n v="3"/>
    <n v="35200.676879123996"/>
  </r>
  <r>
    <x v="220"/>
    <n v="4"/>
    <n v="26036.768044665998"/>
  </r>
  <r>
    <x v="220"/>
    <n v="5"/>
    <n v="31984.344733614998"/>
  </r>
  <r>
    <x v="220"/>
    <n v="6"/>
    <n v="35904.260852376996"/>
  </r>
  <r>
    <x v="220"/>
    <n v="7"/>
    <n v="31224.829823356002"/>
  </r>
  <r>
    <x v="220"/>
    <n v="8"/>
    <n v="33348.768898544004"/>
  </r>
  <r>
    <x v="220"/>
    <n v="9"/>
    <n v="35303.63824623399"/>
  </r>
  <r>
    <x v="220"/>
    <n v="10"/>
    <n v="28438.584097722"/>
  </r>
  <r>
    <x v="220"/>
    <n v="11"/>
    <n v="23344.494393640998"/>
  </r>
  <r>
    <x v="220"/>
    <n v="12"/>
    <n v="22787.254027315001"/>
  </r>
  <r>
    <x v="220"/>
    <n v="13"/>
    <n v="24776.747763433003"/>
  </r>
  <r>
    <x v="220"/>
    <n v="14"/>
    <n v="16350.759984447999"/>
  </r>
  <r>
    <x v="220"/>
    <n v="15"/>
    <n v="11041.078894175"/>
  </r>
  <r>
    <x v="220"/>
    <n v="16"/>
    <n v="17116.463949271001"/>
  </r>
  <r>
    <x v="220"/>
    <n v="17"/>
    <n v="10720.055107966"/>
  </r>
  <r>
    <x v="220"/>
    <n v="18"/>
    <n v="11002.148902990999"/>
  </r>
  <r>
    <x v="220"/>
    <n v="19"/>
    <n v="12463.350368421001"/>
  </r>
  <r>
    <x v="220"/>
    <n v="20"/>
    <n v="12529.775962747"/>
  </r>
  <r>
    <x v="220"/>
    <n v="21"/>
    <n v="16092.902662767998"/>
  </r>
  <r>
    <x v="220"/>
    <n v="22"/>
    <n v="24524.518850174998"/>
  </r>
  <r>
    <x v="220"/>
    <n v="23"/>
    <n v="32943.271101637001"/>
  </r>
  <r>
    <x v="221"/>
    <n v="0"/>
    <n v="39583.845328146999"/>
  </r>
  <r>
    <x v="221"/>
    <n v="1"/>
    <n v="37761.83814261001"/>
  </r>
  <r>
    <x v="221"/>
    <n v="2"/>
    <n v="35917.370195707997"/>
  </r>
  <r>
    <x v="221"/>
    <n v="3"/>
    <n v="38066.045537332"/>
  </r>
  <r>
    <x v="221"/>
    <n v="4"/>
    <n v="37080.911456148999"/>
  </r>
  <r>
    <x v="221"/>
    <n v="5"/>
    <n v="37478.454462422"/>
  </r>
  <r>
    <x v="221"/>
    <n v="6"/>
    <n v="34998.298585727003"/>
  </r>
  <r>
    <x v="221"/>
    <n v="7"/>
    <n v="28509.874943355004"/>
  </r>
  <r>
    <x v="221"/>
    <n v="8"/>
    <n v="30984.929139676002"/>
  </r>
  <r>
    <x v="221"/>
    <n v="9"/>
    <n v="35522.056805319997"/>
  </r>
  <r>
    <x v="221"/>
    <n v="10"/>
    <n v="36939.034064128995"/>
  </r>
  <r>
    <x v="221"/>
    <n v="11"/>
    <n v="37229.261218576998"/>
  </r>
  <r>
    <x v="221"/>
    <n v="12"/>
    <n v="37403.723923020996"/>
  </r>
  <r>
    <x v="221"/>
    <n v="13"/>
    <n v="25107.424240157998"/>
  </r>
  <r>
    <x v="221"/>
    <n v="14"/>
    <n v="8273.951002464999"/>
  </r>
  <r>
    <x v="221"/>
    <n v="15"/>
    <n v="7873.8541632319993"/>
  </r>
  <r>
    <x v="221"/>
    <n v="16"/>
    <n v="5419.4301487909997"/>
  </r>
  <r>
    <x v="221"/>
    <n v="17"/>
    <n v="8875.4135802300007"/>
  </r>
  <r>
    <x v="221"/>
    <n v="18"/>
    <n v="8917.3143974120012"/>
  </r>
  <r>
    <x v="221"/>
    <n v="19"/>
    <n v="12805.100105245998"/>
  </r>
  <r>
    <x v="221"/>
    <n v="20"/>
    <n v="15056.017550868999"/>
  </r>
  <r>
    <x v="221"/>
    <n v="21"/>
    <n v="8398.066286729998"/>
  </r>
  <r>
    <x v="221"/>
    <n v="22"/>
    <n v="3928.7129584439995"/>
  </r>
  <r>
    <x v="221"/>
    <n v="23"/>
    <n v="6955.6724044230004"/>
  </r>
  <r>
    <x v="222"/>
    <n v="0"/>
    <n v="10737.653610797001"/>
  </r>
  <r>
    <x v="222"/>
    <n v="1"/>
    <n v="16570.538260067002"/>
  </r>
  <r>
    <x v="222"/>
    <n v="2"/>
    <n v="24509.549997220001"/>
  </r>
  <r>
    <x v="222"/>
    <n v="3"/>
    <n v="21548.339778869002"/>
  </r>
  <r>
    <x v="222"/>
    <n v="4"/>
    <n v="19753.859121794998"/>
  </r>
  <r>
    <x v="222"/>
    <n v="5"/>
    <n v="9871.2178947490011"/>
  </r>
  <r>
    <x v="222"/>
    <n v="6"/>
    <n v="14114.187897405"/>
  </r>
  <r>
    <x v="222"/>
    <n v="7"/>
    <n v="19447.777253583998"/>
  </r>
  <r>
    <x v="222"/>
    <n v="8"/>
    <n v="20850.127833151"/>
  </r>
  <r>
    <x v="222"/>
    <n v="9"/>
    <n v="22301.244651162"/>
  </r>
  <r>
    <x v="222"/>
    <n v="10"/>
    <n v="23443.928278975"/>
  </r>
  <r>
    <x v="222"/>
    <n v="11"/>
    <n v="32724.208098764993"/>
  </r>
  <r>
    <x v="222"/>
    <n v="12"/>
    <n v="22792.170155763"/>
  </r>
  <r>
    <x v="222"/>
    <n v="13"/>
    <n v="19279.670201401001"/>
  </r>
  <r>
    <x v="222"/>
    <n v="14"/>
    <n v="28578.656847623002"/>
  </r>
  <r>
    <x v="222"/>
    <n v="15"/>
    <n v="7087.6058093550009"/>
  </r>
  <r>
    <x v="222"/>
    <n v="16"/>
    <n v="5325.9618576369994"/>
  </r>
  <r>
    <x v="222"/>
    <n v="17"/>
    <n v="7326.839104656"/>
  </r>
  <r>
    <x v="222"/>
    <n v="18"/>
    <n v="8826.7570767959987"/>
  </r>
  <r>
    <x v="222"/>
    <n v="19"/>
    <n v="15870.883797762997"/>
  </r>
  <r>
    <x v="222"/>
    <n v="20"/>
    <n v="14629.156342697001"/>
  </r>
  <r>
    <x v="222"/>
    <n v="21"/>
    <n v="18738.673609328001"/>
  </r>
  <r>
    <x v="222"/>
    <n v="22"/>
    <n v="32694.435992961004"/>
  </r>
  <r>
    <x v="222"/>
    <n v="23"/>
    <n v="25732.454905298"/>
  </r>
  <r>
    <x v="223"/>
    <n v="0"/>
    <n v="22253.314393976001"/>
  </r>
  <r>
    <x v="223"/>
    <n v="1"/>
    <n v="30631.912610096999"/>
  </r>
  <r>
    <x v="223"/>
    <n v="2"/>
    <n v="27039.519582909001"/>
  </r>
  <r>
    <x v="223"/>
    <n v="3"/>
    <n v="29638.510494705999"/>
  </r>
  <r>
    <x v="223"/>
    <n v="4"/>
    <n v="30633.181545848998"/>
  </r>
  <r>
    <x v="223"/>
    <n v="5"/>
    <n v="23714.083902503004"/>
  </r>
  <r>
    <x v="223"/>
    <n v="6"/>
    <n v="22899.821198164002"/>
  </r>
  <r>
    <x v="223"/>
    <n v="7"/>
    <n v="24921.176993230998"/>
  </r>
  <r>
    <x v="223"/>
    <n v="8"/>
    <n v="27821.579052177"/>
  </r>
  <r>
    <x v="223"/>
    <n v="9"/>
    <n v="29468.462130437001"/>
  </r>
  <r>
    <x v="223"/>
    <n v="10"/>
    <n v="24112.233444104004"/>
  </r>
  <r>
    <x v="223"/>
    <n v="11"/>
    <n v="20145.763743736003"/>
  </r>
  <r>
    <x v="223"/>
    <n v="12"/>
    <n v="19420.577934968998"/>
  </r>
  <r>
    <x v="223"/>
    <n v="13"/>
    <n v="18233.767864452999"/>
  </r>
  <r>
    <x v="223"/>
    <n v="14"/>
    <n v="11277.260558607002"/>
  </r>
  <r>
    <x v="223"/>
    <n v="15"/>
    <n v="8983.7888736970017"/>
  </r>
  <r>
    <x v="223"/>
    <n v="16"/>
    <n v="4445.6965375560003"/>
  </r>
  <r>
    <x v="223"/>
    <n v="17"/>
    <n v="2594.7462443360005"/>
  </r>
  <r>
    <x v="223"/>
    <n v="18"/>
    <n v="2058.8423543180002"/>
  </r>
  <r>
    <x v="223"/>
    <n v="19"/>
    <n v="4942.3292602680003"/>
  </r>
  <r>
    <x v="223"/>
    <n v="20"/>
    <n v="10645.374448115001"/>
  </r>
  <r>
    <x v="223"/>
    <n v="21"/>
    <n v="16817.285410779998"/>
  </r>
  <r>
    <x v="223"/>
    <n v="22"/>
    <n v="20652.601822378001"/>
  </r>
  <r>
    <x v="223"/>
    <n v="23"/>
    <n v="16581.526724931999"/>
  </r>
  <r>
    <x v="224"/>
    <n v="0"/>
    <n v="17932.546259594001"/>
  </r>
  <r>
    <x v="224"/>
    <n v="1"/>
    <n v="20759.424864249002"/>
  </r>
  <r>
    <x v="224"/>
    <n v="2"/>
    <n v="17672.124131453002"/>
  </r>
  <r>
    <x v="224"/>
    <n v="3"/>
    <n v="15498.935983777001"/>
  </r>
  <r>
    <x v="224"/>
    <n v="4"/>
    <n v="24533.842335661"/>
  </r>
  <r>
    <x v="224"/>
    <n v="5"/>
    <n v="25454.965990328998"/>
  </r>
  <r>
    <x v="224"/>
    <n v="6"/>
    <n v="27666.11746351"/>
  </r>
  <r>
    <x v="224"/>
    <n v="7"/>
    <n v="13061.426124741"/>
  </r>
  <r>
    <x v="224"/>
    <n v="8"/>
    <n v="16502.610293695001"/>
  </r>
  <r>
    <x v="224"/>
    <n v="9"/>
    <n v="24239.161934989002"/>
  </r>
  <r>
    <x v="224"/>
    <n v="10"/>
    <n v="24338.224716470999"/>
  </r>
  <r>
    <x v="224"/>
    <n v="11"/>
    <n v="24709.103112905002"/>
  </r>
  <r>
    <x v="224"/>
    <n v="12"/>
    <n v="25622.472492729998"/>
  </r>
  <r>
    <x v="224"/>
    <n v="13"/>
    <n v="26492.336929044999"/>
  </r>
  <r>
    <x v="224"/>
    <n v="14"/>
    <n v="24079.173278364"/>
  </r>
  <r>
    <x v="224"/>
    <n v="15"/>
    <n v="14127.405978155"/>
  </r>
  <r>
    <x v="224"/>
    <n v="16"/>
    <n v="7778.2859430230001"/>
  </r>
  <r>
    <x v="224"/>
    <n v="17"/>
    <n v="8569.0503913569992"/>
  </r>
  <r>
    <x v="224"/>
    <n v="18"/>
    <n v="11948.303113440001"/>
  </r>
  <r>
    <x v="224"/>
    <n v="19"/>
    <n v="11087.726249335001"/>
  </r>
  <r>
    <x v="224"/>
    <n v="20"/>
    <n v="8131.5139618940011"/>
  </r>
  <r>
    <x v="224"/>
    <n v="21"/>
    <n v="12059.326013421"/>
  </r>
  <r>
    <x v="224"/>
    <n v="22"/>
    <n v="24342.933345990998"/>
  </r>
  <r>
    <x v="224"/>
    <n v="23"/>
    <n v="23140.247612301002"/>
  </r>
  <r>
    <x v="225"/>
    <n v="0"/>
    <n v="29805.614967933998"/>
  </r>
  <r>
    <x v="225"/>
    <n v="1"/>
    <n v="28573.142164575002"/>
  </r>
  <r>
    <x v="225"/>
    <n v="2"/>
    <n v="32879.142959384"/>
  </r>
  <r>
    <x v="225"/>
    <n v="3"/>
    <n v="30455.907629966998"/>
  </r>
  <r>
    <x v="225"/>
    <n v="4"/>
    <n v="27390.562877490003"/>
  </r>
  <r>
    <x v="225"/>
    <n v="5"/>
    <n v="22414.97800589"/>
  </r>
  <r>
    <x v="225"/>
    <n v="6"/>
    <n v="23319.469823406005"/>
  </r>
  <r>
    <x v="225"/>
    <n v="7"/>
    <n v="22166.613760166001"/>
  </r>
  <r>
    <x v="225"/>
    <n v="8"/>
    <n v="26737.641563172001"/>
  </r>
  <r>
    <x v="225"/>
    <n v="9"/>
    <n v="30597.966583549001"/>
  </r>
  <r>
    <x v="225"/>
    <n v="10"/>
    <n v="34717.971524363005"/>
  </r>
  <r>
    <x v="225"/>
    <n v="11"/>
    <n v="30459.694485403001"/>
  </r>
  <r>
    <x v="225"/>
    <n v="12"/>
    <n v="30526.268720788001"/>
  </r>
  <r>
    <x v="225"/>
    <n v="13"/>
    <n v="29438.167286949003"/>
  </r>
  <r>
    <x v="225"/>
    <n v="14"/>
    <n v="27392.505187167"/>
  </r>
  <r>
    <x v="225"/>
    <n v="15"/>
    <n v="18269.871680333999"/>
  </r>
  <r>
    <x v="225"/>
    <n v="16"/>
    <n v="12381.770369213998"/>
  </r>
  <r>
    <x v="225"/>
    <n v="17"/>
    <n v="12983.270855437"/>
  </r>
  <r>
    <x v="225"/>
    <n v="18"/>
    <n v="12157.318379760001"/>
  </r>
  <r>
    <x v="225"/>
    <n v="19"/>
    <n v="8309.1809286299977"/>
  </r>
  <r>
    <x v="225"/>
    <n v="20"/>
    <n v="8967.3625402909984"/>
  </r>
  <r>
    <x v="225"/>
    <n v="21"/>
    <n v="13533.126055590001"/>
  </r>
  <r>
    <x v="225"/>
    <n v="22"/>
    <n v="19930.435721567999"/>
  </r>
  <r>
    <x v="225"/>
    <n v="23"/>
    <n v="29033.699003954"/>
  </r>
  <r>
    <x v="226"/>
    <n v="0"/>
    <n v="34458.148948413007"/>
  </r>
  <r>
    <x v="226"/>
    <n v="1"/>
    <n v="36474.500827023992"/>
  </r>
  <r>
    <x v="226"/>
    <n v="2"/>
    <n v="33642.287105700998"/>
  </r>
  <r>
    <x v="226"/>
    <n v="3"/>
    <n v="32004.686611695997"/>
  </r>
  <r>
    <x v="226"/>
    <n v="4"/>
    <n v="28344.185054164998"/>
  </r>
  <r>
    <x v="226"/>
    <n v="5"/>
    <n v="30721.734706145999"/>
  </r>
  <r>
    <x v="226"/>
    <n v="6"/>
    <n v="24058.938142520001"/>
  </r>
  <r>
    <x v="226"/>
    <n v="7"/>
    <n v="21291.580804879999"/>
  </r>
  <r>
    <x v="226"/>
    <n v="8"/>
    <n v="17434.702461408"/>
  </r>
  <r>
    <x v="226"/>
    <n v="9"/>
    <n v="21573.473086523001"/>
  </r>
  <r>
    <x v="226"/>
    <n v="10"/>
    <n v="19920.017878754999"/>
  </r>
  <r>
    <x v="226"/>
    <n v="11"/>
    <n v="13829.958260048999"/>
  </r>
  <r>
    <x v="226"/>
    <n v="12"/>
    <n v="11954.040259281001"/>
  </r>
  <r>
    <x v="226"/>
    <n v="13"/>
    <n v="9934.7235402180013"/>
  </r>
  <r>
    <x v="226"/>
    <n v="14"/>
    <n v="7590.4924300460007"/>
  </r>
  <r>
    <x v="226"/>
    <n v="15"/>
    <n v="10708.22766907"/>
  </r>
  <r>
    <x v="226"/>
    <n v="16"/>
    <n v="11379.986494241002"/>
  </r>
  <r>
    <x v="226"/>
    <n v="17"/>
    <n v="19520.016808257995"/>
  </r>
  <r>
    <x v="226"/>
    <n v="18"/>
    <n v="22473.820911025003"/>
  </r>
  <r>
    <x v="226"/>
    <n v="19"/>
    <n v="20050.500786372999"/>
  </r>
  <r>
    <x v="226"/>
    <n v="20"/>
    <n v="14505.780273362998"/>
  </r>
  <r>
    <x v="226"/>
    <n v="21"/>
    <n v="10811.649923222001"/>
  </r>
  <r>
    <x v="226"/>
    <n v="22"/>
    <n v="9361.2793032789996"/>
  </r>
  <r>
    <x v="226"/>
    <n v="23"/>
    <n v="13802.751958297"/>
  </r>
  <r>
    <x v="227"/>
    <n v="0"/>
    <n v="25790.918725853"/>
  </r>
  <r>
    <x v="227"/>
    <n v="1"/>
    <n v="18292.605781632999"/>
  </r>
  <r>
    <x v="227"/>
    <n v="2"/>
    <n v="25365.795321203001"/>
  </r>
  <r>
    <x v="227"/>
    <n v="3"/>
    <n v="25024.603237746996"/>
  </r>
  <r>
    <x v="227"/>
    <n v="4"/>
    <n v="9833.8880395289998"/>
  </r>
  <r>
    <x v="227"/>
    <n v="5"/>
    <n v="1757.2227106500002"/>
  </r>
  <r>
    <x v="227"/>
    <n v="6"/>
    <n v="2402.8436540299999"/>
  </r>
  <r>
    <x v="227"/>
    <n v="7"/>
    <n v="6840.2022437640007"/>
  </r>
  <r>
    <x v="227"/>
    <n v="8"/>
    <n v="5404.2128956770002"/>
  </r>
  <r>
    <x v="227"/>
    <n v="9"/>
    <n v="8068.9699941490007"/>
  </r>
  <r>
    <x v="227"/>
    <n v="10"/>
    <n v="10161.46799379"/>
  </r>
  <r>
    <x v="227"/>
    <n v="11"/>
    <n v="7433.873635818999"/>
  </r>
  <r>
    <x v="227"/>
    <n v="12"/>
    <n v="6892.0370721239997"/>
  </r>
  <r>
    <x v="227"/>
    <n v="13"/>
    <n v="4961.9917788780003"/>
  </r>
  <r>
    <x v="227"/>
    <n v="14"/>
    <n v="9851.7648702490005"/>
  </r>
  <r>
    <x v="227"/>
    <n v="15"/>
    <n v="11191.818884639"/>
  </r>
  <r>
    <x v="227"/>
    <n v="16"/>
    <n v="17336.480649138997"/>
  </r>
  <r>
    <x v="227"/>
    <n v="17"/>
    <n v="13890.165869672001"/>
  </r>
  <r>
    <x v="227"/>
    <n v="18"/>
    <n v="14232.465279137999"/>
  </r>
  <r>
    <x v="227"/>
    <n v="19"/>
    <n v="18431.732815266001"/>
  </r>
  <r>
    <x v="227"/>
    <n v="20"/>
    <n v="11113.192752383"/>
  </r>
  <r>
    <x v="227"/>
    <n v="21"/>
    <n v="9141.7314711809995"/>
  </r>
  <r>
    <x v="227"/>
    <n v="22"/>
    <n v="10249.612141776999"/>
  </r>
  <r>
    <x v="227"/>
    <n v="23"/>
    <n v="10442.413561574"/>
  </r>
  <r>
    <x v="228"/>
    <n v="0"/>
    <n v="11704.895897395001"/>
  </r>
  <r>
    <x v="228"/>
    <n v="1"/>
    <n v="16555.060635701997"/>
  </r>
  <r>
    <x v="228"/>
    <n v="2"/>
    <n v="18844.066105705002"/>
  </r>
  <r>
    <x v="228"/>
    <n v="3"/>
    <n v="17659.665217454003"/>
  </r>
  <r>
    <x v="228"/>
    <n v="4"/>
    <n v="7433.7120260769998"/>
  </r>
  <r>
    <x v="228"/>
    <n v="5"/>
    <n v="7235.4487955549994"/>
  </r>
  <r>
    <x v="228"/>
    <n v="6"/>
    <n v="8034.8743289510003"/>
  </r>
  <r>
    <x v="228"/>
    <n v="7"/>
    <n v="9578.0428588960021"/>
  </r>
  <r>
    <x v="228"/>
    <n v="8"/>
    <n v="12163.271005257002"/>
  </r>
  <r>
    <x v="228"/>
    <n v="9"/>
    <n v="18273.719388820999"/>
  </r>
  <r>
    <x v="228"/>
    <n v="10"/>
    <n v="11759.049127238999"/>
  </r>
  <r>
    <x v="228"/>
    <n v="11"/>
    <n v="9830.6319025049997"/>
  </r>
  <r>
    <x v="228"/>
    <n v="12"/>
    <n v="5743.0057727779995"/>
  </r>
  <r>
    <x v="228"/>
    <n v="13"/>
    <n v="5351.339575086"/>
  </r>
  <r>
    <x v="228"/>
    <n v="14"/>
    <n v="5893.2739026990002"/>
  </r>
  <r>
    <x v="228"/>
    <n v="15"/>
    <n v="4917.3186563070003"/>
  </r>
  <r>
    <x v="228"/>
    <n v="16"/>
    <n v="2078.1826510350002"/>
  </r>
  <r>
    <x v="228"/>
    <n v="17"/>
    <n v="3791.0244510330003"/>
  </r>
  <r>
    <x v="228"/>
    <n v="18"/>
    <n v="4754.9856608319997"/>
  </r>
  <r>
    <x v="228"/>
    <n v="19"/>
    <n v="3822.6460905510003"/>
  </r>
  <r>
    <x v="228"/>
    <n v="20"/>
    <n v="5359.718341894999"/>
  </r>
  <r>
    <x v="228"/>
    <n v="21"/>
    <n v="5291.4372283089997"/>
  </r>
  <r>
    <x v="228"/>
    <n v="22"/>
    <n v="7021.7837575840003"/>
  </r>
  <r>
    <x v="228"/>
    <n v="23"/>
    <n v="7365.6304306910006"/>
  </r>
  <r>
    <x v="229"/>
    <n v="0"/>
    <n v="8466.3314388599993"/>
  </r>
  <r>
    <x v="229"/>
    <n v="1"/>
    <n v="5425.2431115480003"/>
  </r>
  <r>
    <x v="229"/>
    <n v="2"/>
    <n v="6416.7378329470002"/>
  </r>
  <r>
    <x v="229"/>
    <n v="3"/>
    <n v="9172.9161658409994"/>
  </r>
  <r>
    <x v="229"/>
    <n v="4"/>
    <n v="3880.2709370749999"/>
  </r>
  <r>
    <x v="229"/>
    <n v="5"/>
    <n v="7127.0355936300002"/>
  </r>
  <r>
    <x v="229"/>
    <n v="6"/>
    <n v="3936.9650311959999"/>
  </r>
  <r>
    <x v="229"/>
    <n v="7"/>
    <n v="3145.5451655749998"/>
  </r>
  <r>
    <x v="229"/>
    <n v="8"/>
    <n v="5813.5434372060008"/>
  </r>
  <r>
    <x v="229"/>
    <n v="9"/>
    <n v="7466.5108229750003"/>
  </r>
  <r>
    <x v="229"/>
    <n v="10"/>
    <n v="8336.9618427980004"/>
  </r>
  <r>
    <x v="229"/>
    <n v="11"/>
    <n v="13695.836140463"/>
  </r>
  <r>
    <x v="229"/>
    <n v="12"/>
    <n v="13318.848496745"/>
  </r>
  <r>
    <x v="229"/>
    <n v="13"/>
    <n v="8545.2269206860001"/>
  </r>
  <r>
    <x v="229"/>
    <n v="14"/>
    <n v="5805.0998269820002"/>
  </r>
  <r>
    <x v="229"/>
    <n v="15"/>
    <n v="5744.2687229839994"/>
  </r>
  <r>
    <x v="229"/>
    <n v="16"/>
    <n v="4602.0848882620003"/>
  </r>
  <r>
    <x v="229"/>
    <n v="17"/>
    <n v="2571.9991743540004"/>
  </r>
  <r>
    <x v="229"/>
    <n v="18"/>
    <n v="1356.8525314830001"/>
  </r>
  <r>
    <x v="229"/>
    <n v="19"/>
    <n v="1264.775879774"/>
  </r>
  <r>
    <x v="229"/>
    <n v="20"/>
    <n v="1729.5994158600001"/>
  </r>
  <r>
    <x v="229"/>
    <n v="21"/>
    <n v="4166.3660696010011"/>
  </r>
  <r>
    <x v="229"/>
    <n v="22"/>
    <n v="6253.1787981329999"/>
  </r>
  <r>
    <x v="229"/>
    <n v="23"/>
    <n v="7212.7226749840002"/>
  </r>
  <r>
    <x v="230"/>
    <n v="0"/>
    <n v="8968.7292399609996"/>
  </r>
  <r>
    <x v="230"/>
    <n v="1"/>
    <n v="7808.3273983970003"/>
  </r>
  <r>
    <x v="230"/>
    <n v="2"/>
    <n v="6258.7104402280002"/>
  </r>
  <r>
    <x v="230"/>
    <n v="3"/>
    <n v="5235.9292698869995"/>
  </r>
  <r>
    <x v="230"/>
    <n v="4"/>
    <n v="7370.4886988609996"/>
  </r>
  <r>
    <x v="230"/>
    <n v="5"/>
    <n v="5060.8131433379995"/>
  </r>
  <r>
    <x v="230"/>
    <n v="6"/>
    <n v="7630.4519351419995"/>
  </r>
  <r>
    <x v="230"/>
    <n v="7"/>
    <n v="10402.749343414"/>
  </r>
  <r>
    <x v="230"/>
    <n v="8"/>
    <n v="8410.1850221980003"/>
  </r>
  <r>
    <x v="230"/>
    <n v="9"/>
    <n v="7309.4012139759998"/>
  </r>
  <r>
    <x v="230"/>
    <n v="10"/>
    <n v="12935.462304352999"/>
  </r>
  <r>
    <x v="230"/>
    <n v="11"/>
    <n v="22690.613396781002"/>
  </r>
  <r>
    <x v="230"/>
    <n v="12"/>
    <n v="14190.681180103"/>
  </r>
  <r>
    <x v="230"/>
    <n v="13"/>
    <n v="15472.862945401001"/>
  </r>
  <r>
    <x v="230"/>
    <n v="14"/>
    <n v="18542.821556253002"/>
  </r>
  <r>
    <x v="230"/>
    <n v="15"/>
    <n v="17308.342597392999"/>
  </r>
  <r>
    <x v="230"/>
    <n v="16"/>
    <n v="8742.7619097779989"/>
  </r>
  <r>
    <x v="230"/>
    <n v="17"/>
    <n v="7458.996967563"/>
  </r>
  <r>
    <x v="230"/>
    <n v="18"/>
    <n v="13480.332542279002"/>
  </r>
  <r>
    <x v="230"/>
    <n v="19"/>
    <n v="11269.976149124999"/>
  </r>
  <r>
    <x v="230"/>
    <n v="20"/>
    <n v="16207.356278198"/>
  </r>
  <r>
    <x v="230"/>
    <n v="21"/>
    <n v="15047.764480526001"/>
  </r>
  <r>
    <x v="230"/>
    <n v="22"/>
    <n v="22901.848303076004"/>
  </r>
  <r>
    <x v="230"/>
    <n v="23"/>
    <n v="25612.953479408003"/>
  </r>
  <r>
    <x v="231"/>
    <n v="0"/>
    <n v="32619.49595945"/>
  </r>
  <r>
    <x v="231"/>
    <n v="1"/>
    <n v="27877.972871407004"/>
  </r>
  <r>
    <x v="231"/>
    <n v="2"/>
    <n v="25725.103657218999"/>
  </r>
  <r>
    <x v="231"/>
    <n v="3"/>
    <n v="28900.878740623"/>
  </r>
  <r>
    <x v="231"/>
    <n v="4"/>
    <n v="28680.735346697998"/>
  </r>
  <r>
    <x v="231"/>
    <n v="5"/>
    <n v="34607.730735726007"/>
  </r>
  <r>
    <x v="231"/>
    <n v="6"/>
    <n v="33908.368567584999"/>
  </r>
  <r>
    <x v="231"/>
    <n v="7"/>
    <n v="34206.973491250996"/>
  </r>
  <r>
    <x v="231"/>
    <n v="8"/>
    <n v="33602.863306972002"/>
  </r>
  <r>
    <x v="231"/>
    <n v="9"/>
    <n v="34455.956243394998"/>
  </r>
  <r>
    <x v="231"/>
    <n v="10"/>
    <n v="36028.638503075003"/>
  </r>
  <r>
    <x v="231"/>
    <n v="11"/>
    <n v="36022.786634269003"/>
  </r>
  <r>
    <x v="231"/>
    <n v="12"/>
    <n v="34469.333938705007"/>
  </r>
  <r>
    <x v="231"/>
    <n v="13"/>
    <n v="31984.629047050003"/>
  </r>
  <r>
    <x v="231"/>
    <n v="14"/>
    <n v="33994.369890103997"/>
  </r>
  <r>
    <x v="231"/>
    <n v="15"/>
    <n v="33075.765152711007"/>
  </r>
  <r>
    <x v="231"/>
    <n v="16"/>
    <n v="25961.965678713004"/>
  </r>
  <r>
    <x v="231"/>
    <n v="17"/>
    <n v="5450.417320433"/>
  </r>
  <r>
    <x v="231"/>
    <n v="18"/>
    <n v="5781.152655027"/>
  </r>
  <r>
    <x v="231"/>
    <n v="19"/>
    <n v="5969.0000379180001"/>
  </r>
  <r>
    <x v="231"/>
    <n v="20"/>
    <n v="4649.0764123170002"/>
  </r>
  <r>
    <x v="231"/>
    <n v="21"/>
    <n v="5539.0612615110003"/>
  </r>
  <r>
    <x v="231"/>
    <n v="22"/>
    <n v="11093.983140087001"/>
  </r>
  <r>
    <x v="231"/>
    <n v="23"/>
    <n v="13954.027655128"/>
  </r>
  <r>
    <x v="232"/>
    <n v="0"/>
    <n v="20517.597832348001"/>
  </r>
  <r>
    <x v="232"/>
    <n v="1"/>
    <n v="28742.750591213"/>
  </r>
  <r>
    <x v="232"/>
    <n v="2"/>
    <n v="30483.584794671002"/>
  </r>
  <r>
    <x v="232"/>
    <n v="3"/>
    <n v="28127.715787892997"/>
  </r>
  <r>
    <x v="232"/>
    <n v="4"/>
    <n v="35729.126769190007"/>
  </r>
  <r>
    <x v="232"/>
    <n v="5"/>
    <n v="33259.311920801003"/>
  </r>
  <r>
    <x v="232"/>
    <n v="6"/>
    <n v="33745.342246364999"/>
  </r>
  <r>
    <x v="232"/>
    <n v="7"/>
    <n v="25652.608719248998"/>
  </r>
  <r>
    <x v="232"/>
    <n v="8"/>
    <n v="24674.875765694997"/>
  </r>
  <r>
    <x v="232"/>
    <n v="9"/>
    <n v="25330.767906010999"/>
  </r>
  <r>
    <x v="232"/>
    <n v="10"/>
    <n v="29033.793775098999"/>
  </r>
  <r>
    <x v="232"/>
    <n v="11"/>
    <n v="21966.511969430998"/>
  </r>
  <r>
    <x v="232"/>
    <n v="12"/>
    <n v="20929.555030979998"/>
  </r>
  <r>
    <x v="232"/>
    <n v="13"/>
    <n v="13931.53397326"/>
  </r>
  <r>
    <x v="232"/>
    <n v="14"/>
    <n v="8383.562311181"/>
  </r>
  <r>
    <x v="232"/>
    <n v="15"/>
    <n v="5863.7970838309993"/>
  </r>
  <r>
    <x v="232"/>
    <n v="16"/>
    <n v="5714.6273016009991"/>
  </r>
  <r>
    <x v="232"/>
    <n v="17"/>
    <n v="5352.2453877140006"/>
  </r>
  <r>
    <x v="232"/>
    <n v="18"/>
    <n v="3375.5108404859993"/>
  </r>
  <r>
    <x v="232"/>
    <n v="19"/>
    <n v="5217.1107132630004"/>
  </r>
  <r>
    <x v="232"/>
    <n v="20"/>
    <n v="9317.7145043090004"/>
  </r>
  <r>
    <x v="232"/>
    <n v="21"/>
    <n v="14781.829664519"/>
  </r>
  <r>
    <x v="232"/>
    <n v="22"/>
    <n v="14440.916906542998"/>
  </r>
  <r>
    <x v="232"/>
    <n v="23"/>
    <n v="15905.407429499999"/>
  </r>
  <r>
    <x v="233"/>
    <n v="0"/>
    <n v="13129.491758671"/>
  </r>
  <r>
    <x v="233"/>
    <n v="1"/>
    <n v="17536.363967444999"/>
  </r>
  <r>
    <x v="233"/>
    <n v="2"/>
    <n v="13609.628316606999"/>
  </r>
  <r>
    <x v="233"/>
    <n v="3"/>
    <n v="11062.261741468999"/>
  </r>
  <r>
    <x v="233"/>
    <n v="4"/>
    <n v="11023.234983958"/>
  </r>
  <r>
    <x v="233"/>
    <n v="5"/>
    <n v="8557.7127696419993"/>
  </r>
  <r>
    <x v="233"/>
    <n v="6"/>
    <n v="7808.9229602240002"/>
  </r>
  <r>
    <x v="233"/>
    <n v="7"/>
    <n v="8973.3979658410008"/>
  </r>
  <r>
    <x v="233"/>
    <n v="8"/>
    <n v="19869.249475174001"/>
  </r>
  <r>
    <x v="233"/>
    <n v="9"/>
    <n v="22913.914166221002"/>
  </r>
  <r>
    <x v="233"/>
    <n v="10"/>
    <n v="17339.138231563"/>
  </r>
  <r>
    <x v="233"/>
    <n v="11"/>
    <n v="11793.163746666001"/>
  </r>
  <r>
    <x v="233"/>
    <n v="12"/>
    <n v="16197.414286292002"/>
  </r>
  <r>
    <x v="233"/>
    <n v="13"/>
    <n v="11949.8593554"/>
  </r>
  <r>
    <x v="233"/>
    <n v="14"/>
    <n v="9882.762017801002"/>
  </r>
  <r>
    <x v="233"/>
    <n v="15"/>
    <n v="10150.639143484999"/>
  </r>
  <r>
    <x v="233"/>
    <n v="16"/>
    <n v="9637.5002800870006"/>
  </r>
  <r>
    <x v="233"/>
    <n v="17"/>
    <n v="9094.6152482510006"/>
  </r>
  <r>
    <x v="233"/>
    <n v="18"/>
    <n v="9885.0654554200009"/>
  </r>
  <r>
    <x v="233"/>
    <n v="19"/>
    <n v="5484.0880118649993"/>
  </r>
  <r>
    <x v="233"/>
    <n v="20"/>
    <n v="3148.3414131480004"/>
  </r>
  <r>
    <x v="233"/>
    <n v="21"/>
    <n v="3712.3763717750003"/>
  </r>
  <r>
    <x v="233"/>
    <n v="22"/>
    <n v="3392.4838537600003"/>
  </r>
  <r>
    <x v="233"/>
    <n v="23"/>
    <n v="4163.4471183350006"/>
  </r>
  <r>
    <x v="234"/>
    <n v="0"/>
    <n v="3460.2332513430001"/>
  </r>
  <r>
    <x v="234"/>
    <n v="1"/>
    <n v="4466.3716110310006"/>
  </r>
  <r>
    <x v="234"/>
    <n v="2"/>
    <n v="0"/>
  </r>
  <r>
    <x v="234"/>
    <n v="3"/>
    <n v="0"/>
  </r>
  <r>
    <x v="234"/>
    <n v="4"/>
    <n v="0"/>
  </r>
  <r>
    <x v="234"/>
    <n v="5"/>
    <n v="0"/>
  </r>
  <r>
    <x v="234"/>
    <n v="6"/>
    <n v="0"/>
  </r>
  <r>
    <x v="234"/>
    <n v="7"/>
    <n v="0"/>
  </r>
  <r>
    <x v="234"/>
    <n v="8"/>
    <n v="0"/>
  </r>
  <r>
    <x v="234"/>
    <n v="9"/>
    <n v="0"/>
  </r>
  <r>
    <x v="234"/>
    <n v="10"/>
    <n v="254.17030758800001"/>
  </r>
  <r>
    <x v="234"/>
    <n v="11"/>
    <n v="4215.5423179460004"/>
  </r>
  <r>
    <x v="234"/>
    <n v="12"/>
    <n v="7217.5011358739994"/>
  </r>
  <r>
    <x v="234"/>
    <n v="13"/>
    <n v="8450.3929274530001"/>
  </r>
  <r>
    <x v="234"/>
    <n v="14"/>
    <n v="6519.3011612480004"/>
  </r>
  <r>
    <x v="234"/>
    <n v="15"/>
    <n v="22486.87438926"/>
  </r>
  <r>
    <x v="234"/>
    <n v="16"/>
    <n v="32722.014396155999"/>
  </r>
  <r>
    <x v="234"/>
    <n v="17"/>
    <n v="34349.086314746994"/>
  </r>
  <r>
    <x v="234"/>
    <n v="18"/>
    <n v="33905.710985161"/>
  </r>
  <r>
    <x v="234"/>
    <n v="19"/>
    <n v="20593.112478274998"/>
  </r>
  <r>
    <x v="234"/>
    <n v="20"/>
    <n v="19934.588692901001"/>
  </r>
  <r>
    <x v="234"/>
    <n v="21"/>
    <n v="12344.414576628"/>
  </r>
  <r>
    <x v="234"/>
    <n v="22"/>
    <n v="12864.88972424"/>
  </r>
  <r>
    <x v="234"/>
    <n v="23"/>
    <n v="17844.619586444998"/>
  </r>
  <r>
    <x v="235"/>
    <n v="0"/>
    <n v="32598.717136511001"/>
  </r>
  <r>
    <x v="235"/>
    <n v="1"/>
    <n v="20976.604415312999"/>
  </r>
  <r>
    <x v="235"/>
    <n v="2"/>
    <n v="9401.5420760389989"/>
  </r>
  <r>
    <x v="235"/>
    <n v="3"/>
    <n v="24695.056034033998"/>
  </r>
  <r>
    <x v="235"/>
    <n v="4"/>
    <n v="30743.039259541998"/>
  </r>
  <r>
    <x v="235"/>
    <n v="5"/>
    <n v="39195.588896493005"/>
  </r>
  <r>
    <x v="235"/>
    <n v="6"/>
    <n v="36543.281733701006"/>
  </r>
  <r>
    <x v="235"/>
    <n v="7"/>
    <n v="12970.344071258998"/>
  </r>
  <r>
    <x v="235"/>
    <n v="8"/>
    <n v="717.86058029800006"/>
  </r>
  <r>
    <x v="235"/>
    <n v="9"/>
    <n v="0"/>
  </r>
  <r>
    <x v="235"/>
    <n v="10"/>
    <n v="0"/>
  </r>
  <r>
    <x v="235"/>
    <n v="11"/>
    <n v="0"/>
  </r>
  <r>
    <x v="235"/>
    <n v="12"/>
    <n v="0"/>
  </r>
  <r>
    <x v="235"/>
    <n v="13"/>
    <n v="0"/>
  </r>
  <r>
    <x v="235"/>
    <n v="14"/>
    <n v="0"/>
  </r>
  <r>
    <x v="235"/>
    <n v="15"/>
    <n v="0"/>
  </r>
  <r>
    <x v="235"/>
    <n v="16"/>
    <n v="0"/>
  </r>
  <r>
    <x v="235"/>
    <n v="17"/>
    <n v="0"/>
  </r>
  <r>
    <x v="235"/>
    <n v="18"/>
    <n v="0"/>
  </r>
  <r>
    <x v="235"/>
    <n v="19"/>
    <n v="0"/>
  </r>
  <r>
    <x v="235"/>
    <n v="20"/>
    <n v="6474.7627134620006"/>
  </r>
  <r>
    <x v="235"/>
    <n v="21"/>
    <n v="9370.858172061"/>
  </r>
  <r>
    <x v="235"/>
    <n v="22"/>
    <n v="17874.635104453002"/>
  </r>
  <r>
    <x v="235"/>
    <n v="23"/>
    <n v="25526.261823917001"/>
  </r>
  <r>
    <x v="236"/>
    <n v="0"/>
    <n v="28784.349138322003"/>
  </r>
  <r>
    <x v="236"/>
    <n v="1"/>
    <n v="27150.408805695999"/>
  </r>
  <r>
    <x v="236"/>
    <n v="2"/>
    <n v="29766.51538628"/>
  </r>
  <r>
    <x v="236"/>
    <n v="3"/>
    <n v="28955.725296212004"/>
  </r>
  <r>
    <x v="236"/>
    <n v="4"/>
    <n v="23051.427097615997"/>
  </r>
  <r>
    <x v="236"/>
    <n v="5"/>
    <n v="28323.712491662998"/>
  </r>
  <r>
    <x v="236"/>
    <n v="6"/>
    <n v="33195.347383472006"/>
  </r>
  <r>
    <x v="236"/>
    <n v="7"/>
    <n v="35208.573809479996"/>
  </r>
  <r>
    <x v="236"/>
    <n v="8"/>
    <n v="34646.189863958003"/>
  </r>
  <r>
    <x v="236"/>
    <n v="9"/>
    <n v="33006.859547159002"/>
  </r>
  <r>
    <x v="236"/>
    <n v="10"/>
    <n v="31115.116760358007"/>
  </r>
  <r>
    <x v="236"/>
    <n v="11"/>
    <n v="22711.417159494998"/>
  </r>
  <r>
    <x v="236"/>
    <n v="12"/>
    <n v="18424.593056478996"/>
  </r>
  <r>
    <x v="236"/>
    <n v="13"/>
    <n v="20945.005720387999"/>
  </r>
  <r>
    <x v="236"/>
    <n v="14"/>
    <n v="16253.952756216999"/>
  </r>
  <r>
    <x v="236"/>
    <n v="15"/>
    <n v="16073.681079379998"/>
  </r>
  <r>
    <x v="236"/>
    <n v="16"/>
    <n v="9917.8742282280018"/>
  </r>
  <r>
    <x v="236"/>
    <n v="17"/>
    <n v="14299.09637721"/>
  </r>
  <r>
    <x v="236"/>
    <n v="18"/>
    <n v="15945.942544603"/>
  </r>
  <r>
    <x v="236"/>
    <n v="19"/>
    <n v="12520.692896692"/>
  </r>
  <r>
    <x v="236"/>
    <n v="20"/>
    <n v="7463.3624257790007"/>
  </r>
  <r>
    <x v="236"/>
    <n v="21"/>
    <n v="12705.134503908999"/>
  </r>
  <r>
    <x v="236"/>
    <n v="22"/>
    <n v="10745.493678466"/>
  </r>
  <r>
    <x v="236"/>
    <n v="23"/>
    <n v="4682.9765496789996"/>
  </r>
  <r>
    <x v="237"/>
    <n v="0"/>
    <n v="12248.427368199002"/>
  </r>
  <r>
    <x v="237"/>
    <n v="1"/>
    <n v="11715.413499308001"/>
  </r>
  <r>
    <x v="237"/>
    <n v="2"/>
    <n v="6848.7865143190002"/>
  </r>
  <r>
    <x v="237"/>
    <n v="3"/>
    <n v="5759.6026942449998"/>
  </r>
  <r>
    <x v="237"/>
    <n v="4"/>
    <n v="4746.7156314419999"/>
  </r>
  <r>
    <x v="237"/>
    <n v="5"/>
    <n v="1549.724780241"/>
  </r>
  <r>
    <x v="237"/>
    <n v="6"/>
    <n v="2395.1651961029997"/>
  </r>
  <r>
    <x v="237"/>
    <n v="7"/>
    <n v="4226.0230089920005"/>
  </r>
  <r>
    <x v="237"/>
    <n v="8"/>
    <n v="5333.5375636910003"/>
  </r>
  <r>
    <x v="237"/>
    <n v="9"/>
    <n v="5824.6785479479995"/>
  </r>
  <r>
    <x v="237"/>
    <n v="10"/>
    <n v="14628.837113576999"/>
  </r>
  <r>
    <x v="237"/>
    <n v="11"/>
    <n v="17559.141962747999"/>
  </r>
  <r>
    <x v="237"/>
    <n v="12"/>
    <n v="12763.060622915"/>
  </r>
  <r>
    <x v="237"/>
    <n v="13"/>
    <n v="10524.557199696001"/>
  </r>
  <r>
    <x v="237"/>
    <n v="14"/>
    <n v="10710.537092235003"/>
  </r>
  <r>
    <x v="237"/>
    <n v="15"/>
    <n v="9920.7183601690012"/>
  </r>
  <r>
    <x v="237"/>
    <n v="16"/>
    <n v="8789.3134962019994"/>
  </r>
  <r>
    <x v="237"/>
    <n v="17"/>
    <n v="7672.9572924699987"/>
  </r>
  <r>
    <x v="237"/>
    <n v="18"/>
    <n v="6596.445870868999"/>
  </r>
  <r>
    <x v="237"/>
    <n v="19"/>
    <n v="8024.5163415979996"/>
  </r>
  <r>
    <x v="237"/>
    <n v="20"/>
    <n v="9367.8773701530008"/>
  </r>
  <r>
    <x v="237"/>
    <n v="21"/>
    <n v="13072.833577825999"/>
  </r>
  <r>
    <x v="237"/>
    <n v="22"/>
    <n v="10880.184424921999"/>
  </r>
  <r>
    <x v="237"/>
    <n v="23"/>
    <n v="7331.6694402779995"/>
  </r>
  <r>
    <x v="238"/>
    <n v="0"/>
    <n v="4056.6949054250003"/>
  </r>
  <r>
    <x v="238"/>
    <n v="1"/>
    <n v="6205.4889603780002"/>
  </r>
  <r>
    <x v="238"/>
    <n v="2"/>
    <n v="3985.9577227969999"/>
  </r>
  <r>
    <x v="238"/>
    <n v="3"/>
    <n v="8133.6498042250005"/>
  </r>
  <r>
    <x v="238"/>
    <n v="4"/>
    <n v="9509.2230461699983"/>
  </r>
  <r>
    <x v="238"/>
    <n v="5"/>
    <n v="12918.143127001998"/>
  </r>
  <r>
    <x v="238"/>
    <n v="6"/>
    <n v="17739.056502006999"/>
  </r>
  <r>
    <x v="238"/>
    <n v="7"/>
    <n v="16334.324672722998"/>
  </r>
  <r>
    <x v="238"/>
    <n v="8"/>
    <n v="14657.886963497"/>
  </r>
  <r>
    <x v="238"/>
    <n v="9"/>
    <n v="14990.276303969"/>
  </r>
  <r>
    <x v="238"/>
    <n v="10"/>
    <n v="13589.852072623"/>
  </r>
  <r>
    <x v="238"/>
    <n v="11"/>
    <n v="17822.526936159"/>
  </r>
  <r>
    <x v="238"/>
    <n v="12"/>
    <n v="18216.129457981999"/>
  </r>
  <r>
    <x v="238"/>
    <n v="13"/>
    <n v="14848.488695138998"/>
  </r>
  <r>
    <x v="238"/>
    <n v="14"/>
    <n v="12629.592923025"/>
  </r>
  <r>
    <x v="238"/>
    <n v="15"/>
    <n v="11180.58700757"/>
  </r>
  <r>
    <x v="238"/>
    <n v="16"/>
    <n v="11500.758851065"/>
  </r>
  <r>
    <x v="238"/>
    <n v="17"/>
    <n v="9380.1287852240002"/>
  </r>
  <r>
    <x v="238"/>
    <n v="18"/>
    <n v="7097.6156374490001"/>
  </r>
  <r>
    <x v="238"/>
    <n v="19"/>
    <n v="6799.9893505539994"/>
  </r>
  <r>
    <x v="238"/>
    <n v="20"/>
    <n v="5694.011085995"/>
  </r>
  <r>
    <x v="238"/>
    <n v="21"/>
    <n v="9770.3714205589986"/>
  </r>
  <r>
    <x v="238"/>
    <n v="22"/>
    <n v="16763.762658447999"/>
  </r>
  <r>
    <x v="238"/>
    <n v="23"/>
    <n v="17468.508825215999"/>
  </r>
  <r>
    <x v="239"/>
    <n v="0"/>
    <n v="15742.145676804001"/>
  </r>
  <r>
    <x v="239"/>
    <n v="1"/>
    <n v="14548.216796912002"/>
  </r>
  <r>
    <x v="239"/>
    <n v="2"/>
    <n v="9102.434366509"/>
  </r>
  <r>
    <x v="239"/>
    <n v="3"/>
    <n v="20958.236769821"/>
  </r>
  <r>
    <x v="239"/>
    <n v="4"/>
    <n v="19234.876370318998"/>
  </r>
  <r>
    <x v="239"/>
    <n v="5"/>
    <n v="15580.676595134999"/>
  </r>
  <r>
    <x v="239"/>
    <n v="6"/>
    <n v="14289.227209447001"/>
  </r>
  <r>
    <x v="239"/>
    <n v="7"/>
    <n v="10397.033146984"/>
  </r>
  <r>
    <x v="239"/>
    <n v="8"/>
    <n v="11954.830351352999"/>
  </r>
  <r>
    <x v="239"/>
    <n v="9"/>
    <n v="22043.087054591"/>
  </r>
  <r>
    <x v="239"/>
    <n v="10"/>
    <n v="21871.334804894002"/>
  </r>
  <r>
    <x v="239"/>
    <n v="11"/>
    <n v="21384.439567932997"/>
  </r>
  <r>
    <x v="239"/>
    <n v="12"/>
    <n v="24524.195630691003"/>
  </r>
  <r>
    <x v="239"/>
    <n v="13"/>
    <n v="29331.285387208998"/>
  </r>
  <r>
    <x v="239"/>
    <n v="14"/>
    <n v="28550.678410436998"/>
  </r>
  <r>
    <x v="239"/>
    <n v="15"/>
    <n v="14606.439200445"/>
  </r>
  <r>
    <x v="239"/>
    <n v="16"/>
    <n v="7497.4092090180002"/>
  </r>
  <r>
    <x v="239"/>
    <n v="17"/>
    <n v="3687.828650038"/>
  </r>
  <r>
    <x v="239"/>
    <n v="18"/>
    <n v="7102.4499634349995"/>
  </r>
  <r>
    <x v="239"/>
    <n v="19"/>
    <n v="7891.1464056260002"/>
  </r>
  <r>
    <x v="239"/>
    <n v="20"/>
    <n v="11151.971109734999"/>
  </r>
  <r>
    <x v="239"/>
    <n v="21"/>
    <n v="15273.001574096999"/>
  </r>
  <r>
    <x v="239"/>
    <n v="22"/>
    <n v="16435.34772052"/>
  </r>
  <r>
    <x v="239"/>
    <n v="23"/>
    <n v="22522.509337371001"/>
  </r>
  <r>
    <x v="240"/>
    <n v="0"/>
    <n v="21239.159393012"/>
  </r>
  <r>
    <x v="240"/>
    <n v="1"/>
    <n v="18006.540576837"/>
  </r>
  <r>
    <x v="240"/>
    <n v="2"/>
    <n v="24660.920465196003"/>
  </r>
  <r>
    <x v="240"/>
    <n v="3"/>
    <n v="23628.488599520999"/>
  </r>
  <r>
    <x v="240"/>
    <n v="4"/>
    <n v="10154.527753203"/>
  </r>
  <r>
    <x v="240"/>
    <n v="5"/>
    <n v="5494.0339941349994"/>
  </r>
  <r>
    <x v="240"/>
    <n v="6"/>
    <n v="13570.932759308"/>
  </r>
  <r>
    <x v="240"/>
    <n v="7"/>
    <n v="18454.169634447"/>
  </r>
  <r>
    <x v="240"/>
    <n v="8"/>
    <n v="5263.3590320229996"/>
  </r>
  <r>
    <x v="240"/>
    <n v="9"/>
    <n v="0"/>
  </r>
  <r>
    <x v="240"/>
    <n v="10"/>
    <n v="0"/>
  </r>
  <r>
    <x v="240"/>
    <n v="11"/>
    <n v="0"/>
  </r>
  <r>
    <x v="240"/>
    <n v="12"/>
    <n v="0"/>
  </r>
  <r>
    <x v="240"/>
    <n v="13"/>
    <n v="0"/>
  </r>
  <r>
    <x v="240"/>
    <n v="14"/>
    <n v="0"/>
  </r>
  <r>
    <x v="240"/>
    <n v="15"/>
    <n v="0"/>
  </r>
  <r>
    <x v="240"/>
    <n v="16"/>
    <n v="0"/>
  </r>
  <r>
    <x v="240"/>
    <n v="17"/>
    <n v="0"/>
  </r>
  <r>
    <x v="240"/>
    <n v="18"/>
    <n v="0"/>
  </r>
  <r>
    <x v="240"/>
    <n v="19"/>
    <n v="1421.844587542"/>
  </r>
  <r>
    <x v="240"/>
    <n v="20"/>
    <n v="5181.3929650990003"/>
  </r>
  <r>
    <x v="240"/>
    <n v="21"/>
    <n v="8006.4709179990004"/>
  </r>
  <r>
    <x v="240"/>
    <n v="22"/>
    <n v="8511.9562632449997"/>
  </r>
  <r>
    <x v="240"/>
    <n v="23"/>
    <n v="5992.8015615869999"/>
  </r>
  <r>
    <x v="241"/>
    <n v="0"/>
    <n v="14508.757084907002"/>
  </r>
  <r>
    <x v="241"/>
    <n v="1"/>
    <n v="10997.483169884001"/>
  </r>
  <r>
    <x v="241"/>
    <n v="2"/>
    <n v="10572.976276472"/>
  </r>
  <r>
    <x v="241"/>
    <n v="3"/>
    <n v="11588.179745577001"/>
  </r>
  <r>
    <x v="241"/>
    <n v="4"/>
    <n v="13840.73324044"/>
  </r>
  <r>
    <x v="241"/>
    <n v="5"/>
    <n v="14739.968750976999"/>
  </r>
  <r>
    <x v="241"/>
    <n v="6"/>
    <n v="14150.459308574"/>
  </r>
  <r>
    <x v="241"/>
    <n v="7"/>
    <n v="10869.808480931"/>
  </r>
  <r>
    <x v="241"/>
    <n v="8"/>
    <n v="16701.873110399003"/>
  </r>
  <r>
    <x v="241"/>
    <n v="9"/>
    <n v="11907.394899302999"/>
  </r>
  <r>
    <x v="241"/>
    <n v="10"/>
    <n v="8446.1202452000016"/>
  </r>
  <r>
    <x v="241"/>
    <n v="11"/>
    <n v="8843.365969354998"/>
  </r>
  <r>
    <x v="241"/>
    <n v="12"/>
    <n v="9778.1616086780014"/>
  </r>
  <r>
    <x v="241"/>
    <n v="13"/>
    <n v="11717.918450309002"/>
  </r>
  <r>
    <x v="241"/>
    <n v="14"/>
    <n v="13627.598920880999"/>
  </r>
  <r>
    <x v="241"/>
    <n v="15"/>
    <n v="7015.9707948269997"/>
  </r>
  <r>
    <x v="241"/>
    <n v="16"/>
    <n v="2158.3490637949999"/>
  </r>
  <r>
    <x v="241"/>
    <n v="17"/>
    <n v="1136.5964097749998"/>
  </r>
  <r>
    <x v="241"/>
    <n v="18"/>
    <n v="344.07919405399997"/>
  </r>
  <r>
    <x v="241"/>
    <n v="19"/>
    <n v="2567.8382222929999"/>
  </r>
  <r>
    <x v="241"/>
    <n v="20"/>
    <n v="5274.8073863389991"/>
  </r>
  <r>
    <x v="241"/>
    <n v="21"/>
    <n v="1860.8265263639998"/>
  </r>
  <r>
    <x v="241"/>
    <n v="22"/>
    <n v="1883.7212398140002"/>
  </r>
  <r>
    <x v="241"/>
    <n v="23"/>
    <n v="2830.7403616600004"/>
  </r>
  <r>
    <x v="242"/>
    <n v="0"/>
    <n v="12992.110509287999"/>
  </r>
  <r>
    <x v="242"/>
    <n v="1"/>
    <n v="10855.106982363999"/>
  </r>
  <r>
    <x v="242"/>
    <n v="2"/>
    <n v="6556.7806551180011"/>
  </r>
  <r>
    <x v="242"/>
    <n v="3"/>
    <n v="2330.1541858150003"/>
  </r>
  <r>
    <x v="242"/>
    <n v="4"/>
    <n v="1354.8753061210002"/>
  </r>
  <r>
    <x v="242"/>
    <n v="5"/>
    <n v="2434.3226380350002"/>
  </r>
  <r>
    <x v="242"/>
    <n v="6"/>
    <n v="1969.641757462"/>
  </r>
  <r>
    <x v="242"/>
    <n v="7"/>
    <n v="865.982891978"/>
  </r>
  <r>
    <x v="242"/>
    <n v="8"/>
    <n v="1812.0682686480002"/>
  </r>
  <r>
    <x v="242"/>
    <n v="9"/>
    <n v="2278.3303309560001"/>
  </r>
  <r>
    <x v="242"/>
    <n v="10"/>
    <n v="3796.1949651860004"/>
  </r>
  <r>
    <x v="242"/>
    <n v="11"/>
    <n v="3270.0066139169999"/>
  </r>
  <r>
    <x v="242"/>
    <n v="12"/>
    <n v="2820.905111991"/>
  </r>
  <r>
    <x v="242"/>
    <n v="13"/>
    <n v="3180.9616412569999"/>
  </r>
  <r>
    <x v="242"/>
    <n v="14"/>
    <n v="7780.3519539840008"/>
  </r>
  <r>
    <x v="242"/>
    <n v="15"/>
    <n v="17026.796479827"/>
  </r>
  <r>
    <x v="242"/>
    <n v="16"/>
    <n v="6929.9644843529986"/>
  </r>
  <r>
    <x v="242"/>
    <n v="17"/>
    <n v="1463.2545899519998"/>
  </r>
  <r>
    <x v="242"/>
    <n v="18"/>
    <n v="0"/>
  </r>
  <r>
    <x v="242"/>
    <n v="19"/>
    <n v="1175.5553310979999"/>
  </r>
  <r>
    <x v="242"/>
    <n v="20"/>
    <n v="1888.6024525770001"/>
  </r>
  <r>
    <x v="242"/>
    <n v="21"/>
    <n v="4473.2699527960003"/>
  </r>
  <r>
    <x v="242"/>
    <n v="22"/>
    <n v="4975.6418165310006"/>
  </r>
  <r>
    <x v="242"/>
    <n v="23"/>
    <n v="3722.5787349320003"/>
  </r>
  <r>
    <x v="243"/>
    <n v="0"/>
    <n v="14326.106153535"/>
  </r>
  <r>
    <x v="243"/>
    <n v="1"/>
    <n v="2739.6283804479999"/>
  </r>
  <r>
    <x v="243"/>
    <n v="2"/>
    <n v="0"/>
  </r>
  <r>
    <x v="243"/>
    <n v="3"/>
    <n v="0"/>
  </r>
  <r>
    <x v="243"/>
    <n v="4"/>
    <n v="606.17228712000008"/>
  </r>
  <r>
    <x v="243"/>
    <n v="5"/>
    <n v="0"/>
  </r>
  <r>
    <x v="243"/>
    <n v="6"/>
    <n v="3896.0588122409995"/>
  </r>
  <r>
    <x v="243"/>
    <n v="7"/>
    <n v="11668.271339012001"/>
  </r>
  <r>
    <x v="243"/>
    <n v="8"/>
    <n v="18365.969621364002"/>
  </r>
  <r>
    <x v="243"/>
    <n v="9"/>
    <n v="16339.610907432001"/>
  </r>
  <r>
    <x v="243"/>
    <n v="10"/>
    <n v="7446.8921983689997"/>
  </r>
  <r>
    <x v="243"/>
    <n v="11"/>
    <n v="8720.0527482540001"/>
  </r>
  <r>
    <x v="243"/>
    <n v="12"/>
    <n v="7322.3798728859992"/>
  </r>
  <r>
    <x v="243"/>
    <n v="13"/>
    <n v="7716.8084000569997"/>
  </r>
  <r>
    <x v="243"/>
    <n v="14"/>
    <n v="7524.4459202999997"/>
  </r>
  <r>
    <x v="243"/>
    <n v="15"/>
    <n v="10760.113374570999"/>
  </r>
  <r>
    <x v="243"/>
    <n v="16"/>
    <n v="13216.013823692001"/>
  </r>
  <r>
    <x v="243"/>
    <n v="17"/>
    <n v="19995.090591869"/>
  </r>
  <r>
    <x v="243"/>
    <n v="18"/>
    <n v="33213.967419487002"/>
  </r>
  <r>
    <x v="243"/>
    <n v="19"/>
    <n v="27990.922119609"/>
  </r>
  <r>
    <x v="243"/>
    <n v="20"/>
    <n v="16987.779698225997"/>
  </r>
  <r>
    <x v="243"/>
    <n v="21"/>
    <n v="12925.375661752001"/>
  </r>
  <r>
    <x v="243"/>
    <n v="22"/>
    <n v="14549.218378276"/>
  </r>
  <r>
    <x v="243"/>
    <n v="23"/>
    <n v="16711.079877737997"/>
  </r>
  <r>
    <x v="244"/>
    <n v="0"/>
    <n v="11136.076835204027"/>
  </r>
  <r>
    <x v="244"/>
    <n v="1"/>
    <n v="20970.110690172776"/>
  </r>
  <r>
    <x v="244"/>
    <n v="2"/>
    <n v="28718.8758887574"/>
  </r>
  <r>
    <x v="244"/>
    <n v="3"/>
    <n v="24282.674442233962"/>
  </r>
  <r>
    <x v="244"/>
    <n v="4"/>
    <n v="19472.185425608059"/>
  </r>
  <r>
    <x v="244"/>
    <n v="5"/>
    <n v="19120.692663708516"/>
  </r>
  <r>
    <x v="244"/>
    <n v="6"/>
    <n v="21303.123419873686"/>
  </r>
  <r>
    <x v="244"/>
    <n v="7"/>
    <n v="16836.458184334828"/>
  </r>
  <r>
    <x v="244"/>
    <n v="8"/>
    <n v="6829.0950850230247"/>
  </r>
  <r>
    <x v="244"/>
    <n v="9"/>
    <n v="7153.0317092603764"/>
  </r>
  <r>
    <x v="244"/>
    <n v="10"/>
    <n v="9891.8980721988337"/>
  </r>
  <r>
    <x v="244"/>
    <n v="11"/>
    <n v="8638.0654970860778"/>
  </r>
  <r>
    <x v="244"/>
    <n v="12"/>
    <n v="9533.5826743186499"/>
  </r>
  <r>
    <x v="244"/>
    <n v="13"/>
    <n v="13360.855767760442"/>
  </r>
  <r>
    <x v="244"/>
    <n v="14"/>
    <n v="8999.3591765603596"/>
  </r>
  <r>
    <x v="244"/>
    <n v="15"/>
    <n v="10928.0162752426"/>
  </r>
  <r>
    <x v="244"/>
    <n v="16"/>
    <n v="9342.0566492763392"/>
  </r>
  <r>
    <x v="244"/>
    <n v="17"/>
    <n v="5423.2364368008848"/>
  </r>
  <r>
    <x v="244"/>
    <n v="18"/>
    <n v="7654.1774908597226"/>
  </r>
  <r>
    <x v="244"/>
    <n v="19"/>
    <n v="15481.721082019494"/>
  </r>
  <r>
    <x v="244"/>
    <n v="20"/>
    <n v="11946.721814787335"/>
  </r>
  <r>
    <x v="244"/>
    <n v="21"/>
    <n v="10115.644508534706"/>
  </r>
  <r>
    <x v="244"/>
    <n v="22"/>
    <n v="10574.739247718544"/>
  </r>
  <r>
    <x v="244"/>
    <n v="23"/>
    <n v="13968.546265237212"/>
  </r>
  <r>
    <x v="245"/>
    <n v="0"/>
    <n v="16648.50775338606"/>
  </r>
  <r>
    <x v="245"/>
    <n v="1"/>
    <n v="17164.628846943098"/>
  </r>
  <r>
    <x v="245"/>
    <n v="2"/>
    <n v="15620.60323619165"/>
  </r>
  <r>
    <x v="245"/>
    <n v="3"/>
    <n v="24227.262841026892"/>
  </r>
  <r>
    <x v="245"/>
    <n v="4"/>
    <n v="25022.433469640549"/>
  </r>
  <r>
    <x v="245"/>
    <n v="5"/>
    <n v="25702.515804356746"/>
  </r>
  <r>
    <x v="245"/>
    <n v="6"/>
    <n v="23116.856866279035"/>
  </r>
  <r>
    <x v="245"/>
    <n v="7"/>
    <n v="14755.523300980638"/>
  </r>
  <r>
    <x v="245"/>
    <n v="8"/>
    <n v="28439.255223176646"/>
  </r>
  <r>
    <x v="245"/>
    <n v="9"/>
    <n v="35711.621034540789"/>
  </r>
  <r>
    <x v="245"/>
    <n v="10"/>
    <n v="40103.715125170071"/>
  </r>
  <r>
    <x v="245"/>
    <n v="11"/>
    <n v="39654.522499491286"/>
  </r>
  <r>
    <x v="245"/>
    <n v="12"/>
    <n v="37796.467370950493"/>
  </r>
  <r>
    <x v="245"/>
    <n v="13"/>
    <n v="36884.672119592848"/>
  </r>
  <r>
    <x v="245"/>
    <n v="14"/>
    <n v="28390.319682666202"/>
  </r>
  <r>
    <x v="245"/>
    <n v="15"/>
    <n v="23687.178861561184"/>
  </r>
  <r>
    <x v="245"/>
    <n v="16"/>
    <n v="10309.464798047495"/>
  </r>
  <r>
    <x v="245"/>
    <n v="17"/>
    <n v="11622.985999532977"/>
  </r>
  <r>
    <x v="245"/>
    <n v="18"/>
    <n v="9964.877358057176"/>
  </r>
  <r>
    <x v="245"/>
    <n v="19"/>
    <n v="7831.2483102825645"/>
  </r>
  <r>
    <x v="245"/>
    <n v="20"/>
    <n v="12905.759429868014"/>
  </r>
  <r>
    <x v="245"/>
    <n v="21"/>
    <n v="13439.575585981953"/>
  </r>
  <r>
    <x v="245"/>
    <n v="22"/>
    <n v="19361.569973315334"/>
  </r>
  <r>
    <x v="245"/>
    <n v="23"/>
    <n v="26182.937704343825"/>
  </r>
  <r>
    <x v="246"/>
    <n v="0"/>
    <n v="21562.035304377139"/>
  </r>
  <r>
    <x v="246"/>
    <n v="1"/>
    <n v="24015.48810552081"/>
  </r>
  <r>
    <x v="246"/>
    <n v="2"/>
    <n v="27999.274239864557"/>
  </r>
  <r>
    <x v="246"/>
    <n v="3"/>
    <n v="23680.012573138411"/>
  </r>
  <r>
    <x v="246"/>
    <n v="4"/>
    <n v="25351.125577952713"/>
  </r>
  <r>
    <x v="246"/>
    <n v="5"/>
    <n v="19838.027569571626"/>
  </r>
  <r>
    <x v="246"/>
    <n v="6"/>
    <n v="22065.457327469165"/>
  </r>
  <r>
    <x v="246"/>
    <n v="7"/>
    <n v="32022.848570184531"/>
  </r>
  <r>
    <x v="246"/>
    <n v="8"/>
    <n v="31328.929044356744"/>
  </r>
  <r>
    <x v="246"/>
    <n v="9"/>
    <n v="30522.013340454025"/>
  </r>
  <r>
    <x v="246"/>
    <n v="10"/>
    <n v="31997.229283880184"/>
  </r>
  <r>
    <x v="246"/>
    <n v="11"/>
    <n v="31322.055505996057"/>
  </r>
  <r>
    <x v="246"/>
    <n v="12"/>
    <n v="32016.2687561333"/>
  </r>
  <r>
    <x v="246"/>
    <n v="13"/>
    <n v="23259.674585181416"/>
  </r>
  <r>
    <x v="246"/>
    <n v="14"/>
    <n v="26460.950923613731"/>
  </r>
  <r>
    <x v="246"/>
    <n v="15"/>
    <n v="2154.9273567922487"/>
  </r>
  <r>
    <x v="246"/>
    <n v="16"/>
    <n v="5864.4594427552147"/>
  </r>
  <r>
    <x v="246"/>
    <n v="17"/>
    <n v="14789.054584856414"/>
  </r>
  <r>
    <x v="246"/>
    <n v="18"/>
    <n v="18689.846603625825"/>
  </r>
  <r>
    <x v="246"/>
    <n v="19"/>
    <n v="21073.056430917593"/>
  </r>
  <r>
    <x v="246"/>
    <n v="20"/>
    <n v="24930.242032517352"/>
  </r>
  <r>
    <x v="246"/>
    <n v="21"/>
    <n v="19456.942449510367"/>
  </r>
  <r>
    <x v="246"/>
    <n v="22"/>
    <n v="24305.008205575985"/>
  </r>
  <r>
    <x v="246"/>
    <n v="23"/>
    <n v="24580.863549819824"/>
  </r>
  <r>
    <x v="247"/>
    <n v="0"/>
    <n v="23728.675334859789"/>
  </r>
  <r>
    <x v="247"/>
    <n v="1"/>
    <n v="26427.63489144441"/>
  </r>
  <r>
    <x v="247"/>
    <n v="2"/>
    <n v="31722.914165671875"/>
  </r>
  <r>
    <x v="247"/>
    <n v="3"/>
    <n v="36907.071155114485"/>
  </r>
  <r>
    <x v="247"/>
    <n v="4"/>
    <n v="33274.245133321136"/>
  </r>
  <r>
    <x v="247"/>
    <n v="5"/>
    <n v="23557.887560830266"/>
  </r>
  <r>
    <x v="247"/>
    <n v="6"/>
    <n v="23526.61152424433"/>
  </r>
  <r>
    <x v="247"/>
    <n v="7"/>
    <n v="24331.093164466121"/>
  </r>
  <r>
    <x v="247"/>
    <n v="8"/>
    <n v="11050.205585383226"/>
  </r>
  <r>
    <x v="247"/>
    <n v="9"/>
    <n v="14457.087231163443"/>
  </r>
  <r>
    <x v="247"/>
    <n v="10"/>
    <n v="21462.400172616493"/>
  </r>
  <r>
    <x v="247"/>
    <n v="11"/>
    <n v="24771.878236251458"/>
  </r>
  <r>
    <x v="247"/>
    <n v="12"/>
    <n v="8976.0484024209072"/>
  </r>
  <r>
    <x v="247"/>
    <n v="13"/>
    <n v="11174.205464730017"/>
  </r>
  <r>
    <x v="247"/>
    <n v="14"/>
    <n v="21477.390341198148"/>
  </r>
  <r>
    <x v="247"/>
    <n v="15"/>
    <n v="22808.222035905215"/>
  </r>
  <r>
    <x v="247"/>
    <n v="16"/>
    <n v="17961.27589068397"/>
  </r>
  <r>
    <x v="247"/>
    <n v="17"/>
    <n v="28331.062874631083"/>
  </r>
  <r>
    <x v="247"/>
    <n v="18"/>
    <n v="31410.928296743914"/>
  </r>
  <r>
    <x v="247"/>
    <n v="19"/>
    <n v="35870.697830542595"/>
  </r>
  <r>
    <x v="247"/>
    <n v="20"/>
    <n v="35368.006464946215"/>
  </r>
  <r>
    <x v="247"/>
    <n v="21"/>
    <n v="26724.697325042103"/>
  </r>
  <r>
    <x v="247"/>
    <n v="22"/>
    <n v="18071.347490082069"/>
  </r>
  <r>
    <x v="247"/>
    <n v="23"/>
    <n v="19182.065212216949"/>
  </r>
  <r>
    <x v="248"/>
    <n v="0"/>
    <n v="18130.75578769753"/>
  </r>
  <r>
    <x v="248"/>
    <n v="1"/>
    <n v="12521.841794214393"/>
  </r>
  <r>
    <x v="248"/>
    <n v="2"/>
    <n v="15603.947655675538"/>
  </r>
  <r>
    <x v="248"/>
    <n v="3"/>
    <n v="17201.392121052959"/>
  </r>
  <r>
    <x v="248"/>
    <n v="4"/>
    <n v="22137.75393576908"/>
  </r>
  <r>
    <x v="248"/>
    <n v="5"/>
    <n v="35149.508219388481"/>
  </r>
  <r>
    <x v="248"/>
    <n v="6"/>
    <n v="37174.793794355021"/>
  </r>
  <r>
    <x v="248"/>
    <n v="7"/>
    <n v="33603.633314843675"/>
  </r>
  <r>
    <x v="248"/>
    <n v="8"/>
    <n v="35205.989503407"/>
  </r>
  <r>
    <x v="248"/>
    <n v="9"/>
    <n v="39000.54314644351"/>
  </r>
  <r>
    <x v="248"/>
    <n v="10"/>
    <n v="38547.531617717847"/>
  </r>
  <r>
    <x v="248"/>
    <n v="11"/>
    <n v="37055.663503541618"/>
  </r>
  <r>
    <x v="248"/>
    <n v="12"/>
    <n v="35922.49365159811"/>
  </r>
  <r>
    <x v="248"/>
    <n v="13"/>
    <n v="40377.7876650607"/>
  </r>
  <r>
    <x v="248"/>
    <n v="14"/>
    <n v="38400.109295391449"/>
  </r>
  <r>
    <x v="248"/>
    <n v="15"/>
    <n v="32874.409393979608"/>
  </r>
  <r>
    <x v="248"/>
    <n v="16"/>
    <n v="22466.738307219162"/>
  </r>
  <r>
    <x v="248"/>
    <n v="17"/>
    <n v="19923.266557190131"/>
  </r>
  <r>
    <x v="248"/>
    <n v="18"/>
    <n v="21384.439751090707"/>
  </r>
  <r>
    <x v="248"/>
    <n v="19"/>
    <n v="21195.161471952713"/>
  </r>
  <r>
    <x v="248"/>
    <n v="20"/>
    <n v="23788.229276770882"/>
  </r>
  <r>
    <x v="248"/>
    <n v="21"/>
    <n v="22275.649458874999"/>
  </r>
  <r>
    <x v="248"/>
    <n v="22"/>
    <n v="21407.120820352389"/>
  </r>
  <r>
    <x v="248"/>
    <n v="23"/>
    <n v="13377.814327636755"/>
  </r>
  <r>
    <x v="249"/>
    <n v="0"/>
    <n v="12136.388560150372"/>
  </r>
  <r>
    <x v="249"/>
    <n v="1"/>
    <n v="16486.893627472411"/>
  </r>
  <r>
    <x v="249"/>
    <n v="2"/>
    <n v="15660.925055864145"/>
  </r>
  <r>
    <x v="249"/>
    <n v="3"/>
    <n v="21639.69152858387"/>
  </r>
  <r>
    <x v="249"/>
    <n v="4"/>
    <n v="33209.765098624099"/>
  </r>
  <r>
    <x v="249"/>
    <n v="5"/>
    <n v="37932.932753883637"/>
  </r>
  <r>
    <x v="249"/>
    <n v="6"/>
    <n v="31951.296745468338"/>
  </r>
  <r>
    <x v="249"/>
    <n v="7"/>
    <n v="31701.010516083723"/>
  </r>
  <r>
    <x v="249"/>
    <n v="8"/>
    <n v="13767.664437648695"/>
  </r>
  <r>
    <x v="249"/>
    <n v="9"/>
    <n v="0"/>
  </r>
  <r>
    <x v="249"/>
    <n v="10"/>
    <n v="0"/>
  </r>
  <r>
    <x v="249"/>
    <n v="11"/>
    <n v="0"/>
  </r>
  <r>
    <x v="249"/>
    <n v="12"/>
    <n v="0"/>
  </r>
  <r>
    <x v="249"/>
    <n v="13"/>
    <n v="0"/>
  </r>
  <r>
    <x v="249"/>
    <n v="14"/>
    <n v="0"/>
  </r>
  <r>
    <x v="249"/>
    <n v="15"/>
    <n v="0"/>
  </r>
  <r>
    <x v="249"/>
    <n v="16"/>
    <n v="0"/>
  </r>
  <r>
    <x v="249"/>
    <n v="17"/>
    <n v="0"/>
  </r>
  <r>
    <x v="249"/>
    <n v="18"/>
    <n v="0"/>
  </r>
  <r>
    <x v="249"/>
    <n v="19"/>
    <n v="1084.465987220972"/>
  </r>
  <r>
    <x v="249"/>
    <n v="20"/>
    <n v="1070.980561959123"/>
  </r>
  <r>
    <x v="249"/>
    <n v="21"/>
    <n v="738.75685112181645"/>
  </r>
  <r>
    <x v="249"/>
    <n v="22"/>
    <n v="907.2233796351569"/>
  </r>
  <r>
    <x v="249"/>
    <n v="23"/>
    <n v="940.65321269611695"/>
  </r>
  <r>
    <x v="250"/>
    <n v="0"/>
    <n v="2403.8243351642363"/>
  </r>
  <r>
    <x v="250"/>
    <n v="1"/>
    <n v="1229.510597986369"/>
  </r>
  <r>
    <x v="250"/>
    <n v="2"/>
    <n v="9068.1035834776103"/>
  </r>
  <r>
    <x v="250"/>
    <n v="3"/>
    <n v="15589.008633085656"/>
  </r>
  <r>
    <x v="250"/>
    <n v="4"/>
    <n v="22924.025643351149"/>
  </r>
  <r>
    <x v="250"/>
    <n v="5"/>
    <n v="11761.589042707201"/>
  </r>
  <r>
    <x v="250"/>
    <n v="6"/>
    <n v="12441.406879337947"/>
  </r>
  <r>
    <x v="250"/>
    <n v="7"/>
    <n v="16198.457579429687"/>
  </r>
  <r>
    <x v="250"/>
    <n v="8"/>
    <n v="13756.850684287334"/>
  </r>
  <r>
    <x v="250"/>
    <n v="9"/>
    <n v="12853.558824592435"/>
  </r>
  <r>
    <x v="250"/>
    <n v="10"/>
    <n v="9846.9479027454363"/>
  </r>
  <r>
    <x v="250"/>
    <n v="11"/>
    <n v="9509.2747962031244"/>
  </r>
  <r>
    <x v="250"/>
    <n v="12"/>
    <n v="7173.6008131326062"/>
  </r>
  <r>
    <x v="250"/>
    <n v="13"/>
    <n v="7265.7917629325993"/>
  </r>
  <r>
    <x v="250"/>
    <n v="14"/>
    <n v="7314.7721173257023"/>
  </r>
  <r>
    <x v="250"/>
    <n v="15"/>
    <n v="4481.1744303269516"/>
  </r>
  <r>
    <x v="250"/>
    <n v="16"/>
    <n v="2629.6715336433526"/>
  </r>
  <r>
    <x v="250"/>
    <n v="17"/>
    <n v="1692.5000915499718"/>
  </r>
  <r>
    <x v="250"/>
    <n v="18"/>
    <n v="176.3934219565634"/>
  </r>
  <r>
    <x v="250"/>
    <n v="19"/>
    <n v="0"/>
  </r>
  <r>
    <x v="250"/>
    <n v="20"/>
    <n v="479.51612451196684"/>
  </r>
  <r>
    <x v="250"/>
    <n v="21"/>
    <n v="317.33724806766617"/>
  </r>
  <r>
    <x v="250"/>
    <n v="22"/>
    <n v="1277.7259995009128"/>
  </r>
  <r>
    <x v="250"/>
    <n v="23"/>
    <n v="1643.3594798489873"/>
  </r>
  <r>
    <x v="251"/>
    <n v="0"/>
    <n v="1195.999483106152"/>
  </r>
  <r>
    <x v="251"/>
    <n v="1"/>
    <n v="2083.0629047140128"/>
  </r>
  <r>
    <x v="251"/>
    <n v="2"/>
    <n v="2228.2005980021236"/>
  </r>
  <r>
    <x v="251"/>
    <n v="3"/>
    <n v="2679.1441835327769"/>
  </r>
  <r>
    <x v="251"/>
    <n v="4"/>
    <n v="2526.4803941915775"/>
  </r>
  <r>
    <x v="251"/>
    <n v="5"/>
    <n v="0"/>
  </r>
  <r>
    <x v="251"/>
    <n v="6"/>
    <n v="0"/>
  </r>
  <r>
    <x v="251"/>
    <n v="7"/>
    <n v="2121.3003260277133"/>
  </r>
  <r>
    <x v="251"/>
    <n v="8"/>
    <n v="8368.0960859890802"/>
  </r>
  <r>
    <x v="251"/>
    <n v="9"/>
    <n v="11228.272656240873"/>
  </r>
  <r>
    <x v="251"/>
    <n v="10"/>
    <n v="11007.674744593131"/>
  </r>
  <r>
    <x v="251"/>
    <n v="11"/>
    <n v="8409.1056978690558"/>
  </r>
  <r>
    <x v="251"/>
    <n v="12"/>
    <n v="5375.625821737558"/>
  </r>
  <r>
    <x v="251"/>
    <n v="13"/>
    <n v="5909.2303307406009"/>
  </r>
  <r>
    <x v="251"/>
    <n v="14"/>
    <n v="5640.4486034043157"/>
  </r>
  <r>
    <x v="251"/>
    <n v="15"/>
    <n v="1513.42457640104"/>
  </r>
  <r>
    <x v="251"/>
    <n v="16"/>
    <n v="0"/>
  </r>
  <r>
    <x v="251"/>
    <n v="17"/>
    <n v="151.64803753882342"/>
  </r>
  <r>
    <x v="251"/>
    <n v="18"/>
    <n v="77.713898177234597"/>
  </r>
  <r>
    <x v="251"/>
    <n v="19"/>
    <n v="1779.0561197560846"/>
  </r>
  <r>
    <x v="251"/>
    <n v="20"/>
    <n v="1392.1683615058782"/>
  </r>
  <r>
    <x v="251"/>
    <n v="21"/>
    <n v="1951.3566895602069"/>
  </r>
  <r>
    <x v="251"/>
    <n v="22"/>
    <n v="2889.9522744090318"/>
  </r>
  <r>
    <x v="251"/>
    <n v="23"/>
    <n v="3367.8785833924285"/>
  </r>
  <r>
    <x v="252"/>
    <n v="0"/>
    <n v="3033.6275721152861"/>
  </r>
  <r>
    <x v="252"/>
    <n v="1"/>
    <n v="3786.3338496782744"/>
  </r>
  <r>
    <x v="252"/>
    <n v="2"/>
    <n v="2795.5182974099116"/>
  </r>
  <r>
    <x v="252"/>
    <n v="3"/>
    <n v="2297.3339923857138"/>
  </r>
  <r>
    <x v="252"/>
    <n v="4"/>
    <n v="6114.5131139254281"/>
  </r>
  <r>
    <x v="252"/>
    <n v="5"/>
    <n v="3970.6632640205689"/>
  </r>
  <r>
    <x v="252"/>
    <n v="6"/>
    <n v="5538.7069862210974"/>
  </r>
  <r>
    <x v="252"/>
    <n v="7"/>
    <n v="6036.0056124976527"/>
  </r>
  <r>
    <x v="252"/>
    <n v="8"/>
    <n v="5408.9509263984701"/>
  </r>
  <r>
    <x v="252"/>
    <n v="9"/>
    <n v="5328.7739945401709"/>
  </r>
  <r>
    <x v="252"/>
    <n v="10"/>
    <n v="6961.6367155014559"/>
  </r>
  <r>
    <x v="252"/>
    <n v="11"/>
    <n v="7828.6958801350293"/>
  </r>
  <r>
    <x v="252"/>
    <n v="12"/>
    <n v="8427.0546639952299"/>
  </r>
  <r>
    <x v="252"/>
    <n v="13"/>
    <n v="6790.6428961337797"/>
  </r>
  <r>
    <x v="252"/>
    <n v="14"/>
    <n v="2963.7965674331103"/>
  </r>
  <r>
    <x v="252"/>
    <n v="15"/>
    <n v="1359.5968540454135"/>
  </r>
  <r>
    <x v="252"/>
    <n v="16"/>
    <n v="1392.674554941216"/>
  </r>
  <r>
    <x v="252"/>
    <n v="17"/>
    <n v="2756.1283095338795"/>
  </r>
  <r>
    <x v="252"/>
    <n v="18"/>
    <n v="3511.0390417416661"/>
  </r>
  <r>
    <x v="252"/>
    <n v="19"/>
    <n v="4664.2739045499175"/>
  </r>
  <r>
    <x v="252"/>
    <n v="20"/>
    <n v="8013.3565259139214"/>
  </r>
  <r>
    <x v="252"/>
    <n v="21"/>
    <n v="9337.2585434253306"/>
  </r>
  <r>
    <x v="252"/>
    <n v="22"/>
    <n v="12645.863836840914"/>
  </r>
  <r>
    <x v="252"/>
    <n v="23"/>
    <n v="17330.466416611722"/>
  </r>
  <r>
    <x v="253"/>
    <n v="0"/>
    <n v="23769.818169830342"/>
  </r>
  <r>
    <x v="253"/>
    <n v="1"/>
    <n v="15586.94878783559"/>
  </r>
  <r>
    <x v="253"/>
    <n v="2"/>
    <n v="12969.916270320105"/>
  </r>
  <r>
    <x v="253"/>
    <n v="3"/>
    <n v="11703.275026502064"/>
  </r>
  <r>
    <x v="253"/>
    <n v="4"/>
    <n v="9963.5939582332667"/>
  </r>
  <r>
    <x v="253"/>
    <n v="5"/>
    <n v="11235.753858105225"/>
  </r>
  <r>
    <x v="253"/>
    <n v="6"/>
    <n v="8133.8977163624832"/>
  </r>
  <r>
    <x v="253"/>
    <n v="7"/>
    <n v="5060.7632325634013"/>
  </r>
  <r>
    <x v="253"/>
    <n v="8"/>
    <n v="1279.5280496789767"/>
  </r>
  <r>
    <x v="253"/>
    <n v="9"/>
    <n v="2518.7730924171988"/>
  </r>
  <r>
    <x v="253"/>
    <n v="10"/>
    <n v="7623.8913124471492"/>
  </r>
  <r>
    <x v="253"/>
    <n v="11"/>
    <n v="9937.8502164661204"/>
  </r>
  <r>
    <x v="253"/>
    <n v="12"/>
    <n v="9066.677084811261"/>
  </r>
  <r>
    <x v="253"/>
    <n v="13"/>
    <n v="6716.967415458721"/>
  </r>
  <r>
    <x v="253"/>
    <n v="14"/>
    <n v="4512.8980554683048"/>
  </r>
  <r>
    <x v="253"/>
    <n v="15"/>
    <n v="5045.4910302416984"/>
  </r>
  <r>
    <x v="253"/>
    <n v="16"/>
    <n v="2696.9318416882279"/>
  </r>
  <r>
    <x v="253"/>
    <n v="17"/>
    <n v="2704.05063749699"/>
  </r>
  <r>
    <x v="253"/>
    <n v="18"/>
    <n v="5109.9473794349033"/>
  </r>
  <r>
    <x v="253"/>
    <n v="19"/>
    <n v="6294.6389948329597"/>
  </r>
  <r>
    <x v="253"/>
    <n v="20"/>
    <n v="6563.1450206380714"/>
  </r>
  <r>
    <x v="253"/>
    <n v="21"/>
    <n v="5591.9310598076972"/>
  </r>
  <r>
    <x v="253"/>
    <n v="22"/>
    <n v="6644.248974208308"/>
  </r>
  <r>
    <x v="253"/>
    <n v="23"/>
    <n v="8764.3044763157486"/>
  </r>
  <r>
    <x v="254"/>
    <n v="0"/>
    <n v="9445.889773452298"/>
  </r>
  <r>
    <x v="254"/>
    <n v="1"/>
    <n v="5522.5542806538597"/>
  </r>
  <r>
    <x v="254"/>
    <n v="2"/>
    <n v="2577.982084120023"/>
  </r>
  <r>
    <x v="254"/>
    <n v="3"/>
    <n v="2950.0995407500327"/>
  </r>
  <r>
    <x v="254"/>
    <n v="4"/>
    <n v="3401.8805204268187"/>
  </r>
  <r>
    <x v="254"/>
    <n v="5"/>
    <n v="5299.7732253990571"/>
  </r>
  <r>
    <x v="254"/>
    <n v="6"/>
    <n v="4870.6443320723874"/>
  </r>
  <r>
    <x v="254"/>
    <n v="7"/>
    <n v="7156.7400396200892"/>
  </r>
  <r>
    <x v="254"/>
    <n v="8"/>
    <n v="5807.0512932475112"/>
  </r>
  <r>
    <x v="254"/>
    <n v="9"/>
    <n v="4385.6686700885348"/>
  </r>
  <r>
    <x v="254"/>
    <n v="10"/>
    <n v="7837.3243360903607"/>
  </r>
  <r>
    <x v="254"/>
    <n v="11"/>
    <n v="9079.3771296234045"/>
  </r>
  <r>
    <x v="254"/>
    <n v="12"/>
    <n v="10860.648682271221"/>
  </r>
  <r>
    <x v="254"/>
    <n v="13"/>
    <n v="9367.6724042083079"/>
  </r>
  <r>
    <x v="254"/>
    <n v="14"/>
    <n v="7523.0541882785546"/>
  </r>
  <r>
    <x v="254"/>
    <n v="15"/>
    <n v="4142.2819174281994"/>
  </r>
  <r>
    <x v="254"/>
    <n v="16"/>
    <n v="283.99123409891263"/>
  </r>
  <r>
    <x v="254"/>
    <n v="17"/>
    <n v="0"/>
  </r>
  <r>
    <x v="254"/>
    <n v="18"/>
    <n v="0"/>
  </r>
  <r>
    <x v="254"/>
    <n v="19"/>
    <n v="0"/>
  </r>
  <r>
    <x v="254"/>
    <n v="20"/>
    <n v="0"/>
  </r>
  <r>
    <x v="254"/>
    <n v="21"/>
    <n v="0"/>
  </r>
  <r>
    <x v="254"/>
    <n v="22"/>
    <n v="0"/>
  </r>
  <r>
    <x v="254"/>
    <n v="23"/>
    <n v="1783.7032192598322"/>
  </r>
  <r>
    <x v="255"/>
    <n v="0"/>
    <n v="2223.1021729670751"/>
  </r>
  <r>
    <x v="255"/>
    <n v="1"/>
    <n v="7565.7954599165996"/>
  </r>
  <r>
    <x v="255"/>
    <n v="2"/>
    <n v="935.01402350769797"/>
  </r>
  <r>
    <x v="255"/>
    <n v="3"/>
    <n v="0"/>
  </r>
  <r>
    <x v="255"/>
    <n v="4"/>
    <n v="0"/>
  </r>
  <r>
    <x v="255"/>
    <n v="5"/>
    <n v="204.55783624184761"/>
  </r>
  <r>
    <x v="255"/>
    <n v="6"/>
    <n v="2579.2941318644384"/>
  </r>
  <r>
    <x v="255"/>
    <n v="7"/>
    <n v="4875.5425379002409"/>
  </r>
  <r>
    <x v="255"/>
    <n v="8"/>
    <n v="2181.9127461074213"/>
  </r>
  <r>
    <x v="255"/>
    <n v="9"/>
    <n v="0"/>
  </r>
  <r>
    <x v="255"/>
    <n v="10"/>
    <n v="1911.462213331374"/>
  </r>
  <r>
    <x v="255"/>
    <n v="11"/>
    <n v="3430.1658541138404"/>
  </r>
  <r>
    <x v="255"/>
    <n v="12"/>
    <n v="7083.2952030815804"/>
  </r>
  <r>
    <x v="255"/>
    <n v="13"/>
    <n v="7522.7776344056301"/>
  </r>
  <r>
    <x v="255"/>
    <n v="14"/>
    <n v="9442.2567009585891"/>
  </r>
  <r>
    <x v="255"/>
    <n v="15"/>
    <n v="8052.6853820120286"/>
  </r>
  <r>
    <x v="255"/>
    <n v="16"/>
    <n v="4347.1071870247524"/>
  </r>
  <r>
    <x v="255"/>
    <n v="17"/>
    <n v="4257.3566939676093"/>
  </r>
  <r>
    <x v="255"/>
    <n v="18"/>
    <n v="2699.1483825470273"/>
  </r>
  <r>
    <x v="255"/>
    <n v="19"/>
    <n v="2045.6058406800566"/>
  </r>
  <r>
    <x v="255"/>
    <n v="20"/>
    <n v="2882.9481614621113"/>
  </r>
  <r>
    <x v="255"/>
    <n v="21"/>
    <n v="1988.3039068808241"/>
  </r>
  <r>
    <x v="255"/>
    <n v="22"/>
    <n v="674.7508152043257"/>
  </r>
  <r>
    <x v="255"/>
    <n v="23"/>
    <n v="830.26417206060694"/>
  </r>
  <r>
    <x v="256"/>
    <n v="0"/>
    <n v="1377.1757877323212"/>
  </r>
  <r>
    <x v="256"/>
    <n v="1"/>
    <n v="870.97987687245472"/>
  </r>
  <r>
    <x v="256"/>
    <n v="2"/>
    <n v="1994.4696512347225"/>
  </r>
  <r>
    <x v="256"/>
    <n v="3"/>
    <n v="5657.1766409499423"/>
  </r>
  <r>
    <x v="256"/>
    <n v="4"/>
    <n v="6143.1046539800182"/>
  </r>
  <r>
    <x v="256"/>
    <n v="5"/>
    <n v="9611.813682527034"/>
  </r>
  <r>
    <x v="256"/>
    <n v="6"/>
    <n v="3286.945116827223"/>
  </r>
  <r>
    <x v="256"/>
    <n v="7"/>
    <n v="4233.8677001960077"/>
  </r>
  <r>
    <x v="256"/>
    <n v="8"/>
    <n v="5855.190660770254"/>
  </r>
  <r>
    <x v="256"/>
    <n v="9"/>
    <n v="9920.108878755258"/>
  </r>
  <r>
    <x v="256"/>
    <n v="10"/>
    <n v="11379.541646666617"/>
  </r>
  <r>
    <x v="256"/>
    <n v="11"/>
    <n v="9945.8977996231315"/>
  </r>
  <r>
    <x v="256"/>
    <n v="12"/>
    <n v="8298.1817863490087"/>
  </r>
  <r>
    <x v="256"/>
    <n v="13"/>
    <n v="11235.191982532077"/>
  </r>
  <r>
    <x v="256"/>
    <n v="14"/>
    <n v="7078.6343390167331"/>
  </r>
  <r>
    <x v="256"/>
    <n v="15"/>
    <n v="4590.3266193331665"/>
  </r>
  <r>
    <x v="256"/>
    <n v="16"/>
    <n v="2316.0869556058001"/>
  </r>
  <r>
    <x v="256"/>
    <n v="17"/>
    <n v="2457.9644707285292"/>
  </r>
  <r>
    <x v="256"/>
    <n v="18"/>
    <n v="1561.1790852870743"/>
  </r>
  <r>
    <x v="256"/>
    <n v="19"/>
    <n v="1281.4113748926789"/>
  </r>
  <r>
    <x v="256"/>
    <n v="20"/>
    <n v="2251.7668283614771"/>
  </r>
  <r>
    <x v="256"/>
    <n v="21"/>
    <n v="3252.9752069530923"/>
  </r>
  <r>
    <x v="256"/>
    <n v="22"/>
    <n v="5372.5519457863675"/>
  </r>
  <r>
    <x v="256"/>
    <n v="23"/>
    <n v="6020.8059888118041"/>
  </r>
  <r>
    <x v="257"/>
    <n v="0"/>
    <n v="4295.1809132886283"/>
  </r>
  <r>
    <x v="257"/>
    <n v="1"/>
    <n v="5404.8125433374589"/>
  </r>
  <r>
    <x v="257"/>
    <n v="2"/>
    <n v="13633.714685626521"/>
  </r>
  <r>
    <x v="257"/>
    <n v="3"/>
    <n v="13220.942899474554"/>
  </r>
  <r>
    <x v="257"/>
    <n v="4"/>
    <n v="12213.970257426025"/>
  </r>
  <r>
    <x v="257"/>
    <n v="5"/>
    <n v="10477.268810516038"/>
  </r>
  <r>
    <x v="257"/>
    <n v="6"/>
    <n v="7900.0142598781831"/>
  </r>
  <r>
    <x v="257"/>
    <n v="7"/>
    <n v="13252.258391482854"/>
  </r>
  <r>
    <x v="257"/>
    <n v="8"/>
    <n v="2419.4471618920593"/>
  </r>
  <r>
    <x v="257"/>
    <n v="9"/>
    <n v="5325.9174892784795"/>
  </r>
  <r>
    <x v="257"/>
    <n v="10"/>
    <n v="13456.316896974628"/>
  </r>
  <r>
    <x v="257"/>
    <n v="11"/>
    <n v="11313.8577320197"/>
  </r>
  <r>
    <x v="257"/>
    <n v="12"/>
    <n v="4379.7729950665425"/>
  </r>
  <r>
    <x v="257"/>
    <n v="13"/>
    <n v="4431.7240807862599"/>
  </r>
  <r>
    <x v="257"/>
    <n v="14"/>
    <n v="3915.2125116563911"/>
  </r>
  <r>
    <x v="257"/>
    <n v="15"/>
    <n v="2418.5690942649512"/>
  </r>
  <r>
    <x v="257"/>
    <n v="16"/>
    <n v="1845.1425049102595"/>
  </r>
  <r>
    <x v="257"/>
    <n v="17"/>
    <n v="3911.2201991616498"/>
  </r>
  <r>
    <x v="257"/>
    <n v="18"/>
    <n v="3418.1098233254957"/>
  </r>
  <r>
    <x v="257"/>
    <n v="19"/>
    <n v="3558.7971276897492"/>
  </r>
  <r>
    <x v="257"/>
    <n v="20"/>
    <n v="4182.8126441283894"/>
  </r>
  <r>
    <x v="257"/>
    <n v="21"/>
    <n v="4266.1211738500087"/>
  </r>
  <r>
    <x v="257"/>
    <n v="22"/>
    <n v="5086.6587075226116"/>
  </r>
  <r>
    <x v="257"/>
    <n v="23"/>
    <n v="5064.5732459771161"/>
  </r>
  <r>
    <x v="258"/>
    <n v="0"/>
    <n v="4040.9030716183938"/>
  </r>
  <r>
    <x v="258"/>
    <n v="1"/>
    <n v="10905.180063122578"/>
  </r>
  <r>
    <x v="258"/>
    <n v="2"/>
    <n v="5555.6721219180063"/>
  </r>
  <r>
    <x v="258"/>
    <n v="3"/>
    <n v="4157.855820497718"/>
  </r>
  <r>
    <x v="258"/>
    <n v="4"/>
    <n v="6733.755001405837"/>
  </r>
  <r>
    <x v="258"/>
    <n v="5"/>
    <n v="3598.7710327125565"/>
  </r>
  <r>
    <x v="258"/>
    <n v="6"/>
    <n v="4849.4996529093251"/>
  </r>
  <r>
    <x v="258"/>
    <n v="7"/>
    <n v="2877.2089079108464"/>
  </r>
  <r>
    <x v="258"/>
    <n v="8"/>
    <n v="4137.3231886522071"/>
  </r>
  <r>
    <x v="258"/>
    <n v="9"/>
    <n v="6148.4779089509839"/>
  </r>
  <r>
    <x v="258"/>
    <n v="10"/>
    <n v="6962.1056758478999"/>
  </r>
  <r>
    <x v="258"/>
    <n v="11"/>
    <n v="9587.3501744294808"/>
  </r>
  <r>
    <x v="258"/>
    <n v="12"/>
    <n v="6424.6378154326649"/>
  </r>
  <r>
    <x v="258"/>
    <n v="13"/>
    <n v="4343.2284310118548"/>
  </r>
  <r>
    <x v="258"/>
    <n v="14"/>
    <n v="3407.261751836144"/>
  </r>
  <r>
    <x v="258"/>
    <n v="15"/>
    <n v="1970.0637433431957"/>
  </r>
  <r>
    <x v="258"/>
    <n v="16"/>
    <n v="762.83225252612453"/>
  </r>
  <r>
    <x v="258"/>
    <n v="17"/>
    <n v="0"/>
  </r>
  <r>
    <x v="258"/>
    <n v="18"/>
    <n v="3415.9160242494459"/>
  </r>
  <r>
    <x v="258"/>
    <n v="19"/>
    <n v="4850.8295711996361"/>
  </r>
  <r>
    <x v="258"/>
    <n v="20"/>
    <n v="2744.6764410040637"/>
  </r>
  <r>
    <x v="258"/>
    <n v="21"/>
    <n v="2141.867740180307"/>
  </r>
  <r>
    <x v="258"/>
    <n v="22"/>
    <n v="8364.2638485423431"/>
  </r>
  <r>
    <x v="258"/>
    <n v="23"/>
    <n v="5016.4869119880805"/>
  </r>
  <r>
    <x v="259"/>
    <n v="0"/>
    <n v="4904.1472908481073"/>
  </r>
  <r>
    <x v="259"/>
    <n v="1"/>
    <n v="5408.3956875987269"/>
  </r>
  <r>
    <x v="259"/>
    <n v="2"/>
    <n v="3745.1047363541816"/>
  </r>
  <r>
    <x v="259"/>
    <n v="3"/>
    <n v="3456.0951829221899"/>
  </r>
  <r>
    <x v="259"/>
    <n v="4"/>
    <n v="3605.0928636458839"/>
  </r>
  <r>
    <x v="259"/>
    <n v="5"/>
    <n v="6250.3044043687732"/>
  </r>
  <r>
    <x v="259"/>
    <n v="6"/>
    <n v="7716.3128457301591"/>
  </r>
  <r>
    <x v="259"/>
    <n v="7"/>
    <n v="8846.4810349407489"/>
  </r>
  <r>
    <x v="259"/>
    <n v="8"/>
    <n v="8169.3328988709154"/>
  </r>
  <r>
    <x v="259"/>
    <n v="9"/>
    <n v="13629.527531239351"/>
  </r>
  <r>
    <x v="259"/>
    <n v="10"/>
    <n v="9888.4553357782825"/>
  </r>
  <r>
    <x v="259"/>
    <n v="11"/>
    <n v="10113.787420662617"/>
  </r>
  <r>
    <x v="259"/>
    <n v="12"/>
    <n v="9408.4377327878228"/>
  </r>
  <r>
    <x v="259"/>
    <n v="13"/>
    <n v="8073.0671938602763"/>
  </r>
  <r>
    <x v="259"/>
    <n v="14"/>
    <n v="5482.0194133524637"/>
  </r>
  <r>
    <x v="259"/>
    <n v="15"/>
    <n v="4212.0524601150464"/>
  </r>
  <r>
    <x v="259"/>
    <n v="16"/>
    <n v="3374.8319462914424"/>
  </r>
  <r>
    <x v="259"/>
    <n v="17"/>
    <n v="1448.5451917611483"/>
  </r>
  <r>
    <x v="259"/>
    <n v="18"/>
    <n v="1019.2770777270513"/>
  </r>
  <r>
    <x v="259"/>
    <n v="19"/>
    <n v="1350.2266589545752"/>
  </r>
  <r>
    <x v="259"/>
    <n v="20"/>
    <n v="3051.1665479930025"/>
  </r>
  <r>
    <x v="259"/>
    <n v="21"/>
    <n v="4108.4657500939238"/>
  </r>
  <r>
    <x v="259"/>
    <n v="22"/>
    <n v="5344.5297705198409"/>
  </r>
  <r>
    <x v="259"/>
    <n v="23"/>
    <n v="7207.9901811918571"/>
  </r>
  <r>
    <x v="260"/>
    <n v="0"/>
    <n v="4985.3542670375409"/>
  </r>
  <r>
    <x v="260"/>
    <n v="1"/>
    <n v="4793.38107961069"/>
  </r>
  <r>
    <x v="260"/>
    <n v="2"/>
    <n v="3509.9504228573755"/>
  </r>
  <r>
    <x v="260"/>
    <n v="3"/>
    <n v="3978.0346845866979"/>
  </r>
  <r>
    <x v="260"/>
    <n v="4"/>
    <n v="4192.7782032239338"/>
  </r>
  <r>
    <x v="260"/>
    <n v="5"/>
    <n v="5534.8688424370866"/>
  </r>
  <r>
    <x v="260"/>
    <n v="6"/>
    <n v="7731.716079435012"/>
  </r>
  <r>
    <x v="260"/>
    <n v="7"/>
    <n v="5512.1816844784971"/>
  </r>
  <r>
    <x v="260"/>
    <n v="8"/>
    <n v="4033.9825274680975"/>
  </r>
  <r>
    <x v="260"/>
    <n v="9"/>
    <n v="8061.2948406424284"/>
  </r>
  <r>
    <x v="260"/>
    <n v="10"/>
    <n v="7387.711826055579"/>
  </r>
  <r>
    <x v="260"/>
    <n v="11"/>
    <n v="5442.7820112097634"/>
  </r>
  <r>
    <x v="260"/>
    <n v="12"/>
    <n v="7925.3636903351007"/>
  </r>
  <r>
    <x v="260"/>
    <n v="13"/>
    <n v="7158.8663746095817"/>
  </r>
  <r>
    <x v="260"/>
    <n v="14"/>
    <n v="7398.5685434666093"/>
  </r>
  <r>
    <x v="260"/>
    <n v="15"/>
    <n v="5460.38306268625"/>
  </r>
  <r>
    <x v="260"/>
    <n v="16"/>
    <n v="2203.8702066519468"/>
  </r>
  <r>
    <x v="260"/>
    <n v="17"/>
    <n v="0"/>
  </r>
  <r>
    <x v="260"/>
    <n v="18"/>
    <n v="0"/>
  </r>
  <r>
    <x v="260"/>
    <n v="19"/>
    <n v="0"/>
  </r>
  <r>
    <x v="260"/>
    <n v="20"/>
    <n v="0"/>
  </r>
  <r>
    <x v="260"/>
    <n v="21"/>
    <n v="92.868163096217302"/>
  </r>
  <r>
    <x v="260"/>
    <n v="22"/>
    <n v="2.4016836154728018"/>
  </r>
  <r>
    <x v="260"/>
    <n v="23"/>
    <n v="0"/>
  </r>
  <r>
    <x v="261"/>
    <n v="0"/>
    <n v="0"/>
  </r>
  <r>
    <x v="261"/>
    <n v="1"/>
    <n v="0"/>
  </r>
  <r>
    <x v="261"/>
    <n v="2"/>
    <n v="0"/>
  </r>
  <r>
    <x v="261"/>
    <n v="3"/>
    <n v="0"/>
  </r>
  <r>
    <x v="261"/>
    <n v="4"/>
    <n v="0"/>
  </r>
  <r>
    <x v="261"/>
    <n v="5"/>
    <n v="0"/>
  </r>
  <r>
    <x v="261"/>
    <n v="6"/>
    <n v="0"/>
  </r>
  <r>
    <x v="261"/>
    <n v="7"/>
    <n v="0"/>
  </r>
  <r>
    <x v="261"/>
    <n v="8"/>
    <n v="0"/>
  </r>
  <r>
    <x v="261"/>
    <n v="9"/>
    <n v="0"/>
  </r>
  <r>
    <x v="261"/>
    <n v="10"/>
    <n v="0"/>
  </r>
  <r>
    <x v="261"/>
    <n v="11"/>
    <n v="0"/>
  </r>
  <r>
    <x v="261"/>
    <n v="12"/>
    <n v="0"/>
  </r>
  <r>
    <x v="261"/>
    <n v="13"/>
    <n v="0"/>
  </r>
  <r>
    <x v="261"/>
    <n v="14"/>
    <n v="0"/>
  </r>
  <r>
    <x v="261"/>
    <n v="15"/>
    <n v="0"/>
  </r>
  <r>
    <x v="261"/>
    <n v="16"/>
    <n v="0"/>
  </r>
  <r>
    <x v="261"/>
    <n v="17"/>
    <n v="0"/>
  </r>
  <r>
    <x v="261"/>
    <n v="18"/>
    <n v="51.215303541849693"/>
  </r>
  <r>
    <x v="261"/>
    <n v="19"/>
    <n v="2588.60535675753"/>
  </r>
  <r>
    <x v="261"/>
    <n v="20"/>
    <n v="2535.8092959981527"/>
  </r>
  <r>
    <x v="261"/>
    <n v="21"/>
    <n v="26.699876918051821"/>
  </r>
  <r>
    <x v="261"/>
    <n v="22"/>
    <n v="0"/>
  </r>
  <r>
    <x v="261"/>
    <n v="23"/>
    <n v="0"/>
  </r>
  <r>
    <x v="262"/>
    <n v="0"/>
    <n v="405.42521821388766"/>
  </r>
  <r>
    <x v="262"/>
    <n v="1"/>
    <n v="1098.3145341104346"/>
  </r>
  <r>
    <x v="262"/>
    <n v="2"/>
    <n v="548.10234063109317"/>
  </r>
  <r>
    <x v="262"/>
    <n v="3"/>
    <n v="0"/>
  </r>
  <r>
    <x v="262"/>
    <n v="4"/>
    <n v="0"/>
  </r>
  <r>
    <x v="262"/>
    <n v="5"/>
    <n v="0"/>
  </r>
  <r>
    <x v="262"/>
    <n v="6"/>
    <n v="406.6621241121324"/>
  </r>
  <r>
    <x v="262"/>
    <n v="7"/>
    <n v="0"/>
  </r>
  <r>
    <x v="262"/>
    <n v="8"/>
    <n v="0"/>
  </r>
  <r>
    <x v="262"/>
    <n v="9"/>
    <n v="0"/>
  </r>
  <r>
    <x v="262"/>
    <n v="10"/>
    <n v="0"/>
  </r>
  <r>
    <x v="262"/>
    <n v="11"/>
    <n v="0"/>
  </r>
  <r>
    <x v="262"/>
    <n v="12"/>
    <n v="0"/>
  </r>
  <r>
    <x v="262"/>
    <n v="13"/>
    <n v="0"/>
  </r>
  <r>
    <x v="262"/>
    <n v="14"/>
    <n v="20.605156254916526"/>
  </r>
  <r>
    <x v="262"/>
    <n v="15"/>
    <n v="0"/>
  </r>
  <r>
    <x v="262"/>
    <n v="16"/>
    <n v="0"/>
  </r>
  <r>
    <x v="262"/>
    <n v="17"/>
    <n v="0"/>
  </r>
  <r>
    <x v="262"/>
    <n v="18"/>
    <n v="373.98470051977478"/>
  </r>
  <r>
    <x v="262"/>
    <n v="19"/>
    <n v="501.04324255500802"/>
  </r>
  <r>
    <x v="262"/>
    <n v="20"/>
    <n v="1178.1983352259215"/>
  </r>
  <r>
    <x v="262"/>
    <n v="21"/>
    <n v="872.82641571851354"/>
  </r>
  <r>
    <x v="262"/>
    <n v="22"/>
    <n v="0"/>
  </r>
  <r>
    <x v="262"/>
    <n v="23"/>
    <n v="0"/>
  </r>
  <r>
    <x v="263"/>
    <n v="0"/>
    <n v="0"/>
  </r>
  <r>
    <x v="263"/>
    <n v="1"/>
    <n v="157.38621010048058"/>
  </r>
  <r>
    <x v="263"/>
    <n v="2"/>
    <n v="0"/>
  </r>
  <r>
    <x v="263"/>
    <n v="3"/>
    <n v="0"/>
  </r>
  <r>
    <x v="263"/>
    <n v="4"/>
    <n v="0"/>
  </r>
  <r>
    <x v="263"/>
    <n v="5"/>
    <n v="0"/>
  </r>
  <r>
    <x v="263"/>
    <n v="6"/>
    <n v="0"/>
  </r>
  <r>
    <x v="263"/>
    <n v="7"/>
    <n v="0"/>
  </r>
  <r>
    <x v="263"/>
    <n v="8"/>
    <n v="0"/>
  </r>
  <r>
    <x v="263"/>
    <n v="9"/>
    <n v="0"/>
  </r>
  <r>
    <x v="263"/>
    <n v="10"/>
    <n v="0"/>
  </r>
  <r>
    <x v="263"/>
    <n v="11"/>
    <n v="0"/>
  </r>
  <r>
    <x v="263"/>
    <n v="12"/>
    <n v="0"/>
  </r>
  <r>
    <x v="263"/>
    <n v="13"/>
    <n v="0"/>
  </r>
  <r>
    <x v="263"/>
    <n v="14"/>
    <n v="0"/>
  </r>
  <r>
    <x v="263"/>
    <n v="15"/>
    <n v="0"/>
  </r>
  <r>
    <x v="263"/>
    <n v="16"/>
    <n v="0"/>
  </r>
  <r>
    <x v="263"/>
    <n v="17"/>
    <n v="0"/>
  </r>
  <r>
    <x v="263"/>
    <n v="18"/>
    <n v="0"/>
  </r>
  <r>
    <x v="263"/>
    <n v="19"/>
    <n v="0"/>
  </r>
  <r>
    <x v="263"/>
    <n v="20"/>
    <n v="0"/>
  </r>
  <r>
    <x v="263"/>
    <n v="21"/>
    <n v="0"/>
  </r>
  <r>
    <x v="263"/>
    <n v="22"/>
    <n v="0"/>
  </r>
  <r>
    <x v="263"/>
    <n v="23"/>
    <n v="0"/>
  </r>
  <r>
    <x v="264"/>
    <n v="0"/>
    <n v="0"/>
  </r>
  <r>
    <x v="264"/>
    <n v="1"/>
    <n v="0"/>
  </r>
  <r>
    <x v="264"/>
    <n v="2"/>
    <n v="0"/>
  </r>
  <r>
    <x v="264"/>
    <n v="3"/>
    <n v="0"/>
  </r>
  <r>
    <x v="264"/>
    <n v="4"/>
    <n v="0"/>
  </r>
  <r>
    <x v="264"/>
    <n v="5"/>
    <n v="0"/>
  </r>
  <r>
    <x v="264"/>
    <n v="6"/>
    <n v="0"/>
  </r>
  <r>
    <x v="264"/>
    <n v="7"/>
    <n v="0"/>
  </r>
  <r>
    <x v="264"/>
    <n v="8"/>
    <n v="0"/>
  </r>
  <r>
    <x v="264"/>
    <n v="9"/>
    <n v="0"/>
  </r>
  <r>
    <x v="264"/>
    <n v="10"/>
    <n v="0"/>
  </r>
  <r>
    <x v="264"/>
    <n v="11"/>
    <n v="0"/>
  </r>
  <r>
    <x v="264"/>
    <n v="12"/>
    <n v="0"/>
  </r>
  <r>
    <x v="264"/>
    <n v="13"/>
    <n v="0"/>
  </r>
  <r>
    <x v="264"/>
    <n v="14"/>
    <n v="0"/>
  </r>
  <r>
    <x v="264"/>
    <n v="15"/>
    <n v="0"/>
  </r>
  <r>
    <x v="264"/>
    <n v="16"/>
    <n v="0"/>
  </r>
  <r>
    <x v="264"/>
    <n v="17"/>
    <n v="0"/>
  </r>
  <r>
    <x v="264"/>
    <n v="18"/>
    <n v="0"/>
  </r>
  <r>
    <x v="264"/>
    <n v="19"/>
    <n v="0"/>
  </r>
  <r>
    <x v="264"/>
    <n v="20"/>
    <n v="0"/>
  </r>
  <r>
    <x v="264"/>
    <n v="21"/>
    <n v="0"/>
  </r>
  <r>
    <x v="264"/>
    <n v="22"/>
    <n v="0"/>
  </r>
  <r>
    <x v="264"/>
    <n v="23"/>
    <n v="0"/>
  </r>
  <r>
    <x v="265"/>
    <n v="0"/>
    <n v="0"/>
  </r>
  <r>
    <x v="265"/>
    <n v="1"/>
    <n v="0"/>
  </r>
  <r>
    <x v="265"/>
    <n v="2"/>
    <n v="0"/>
  </r>
  <r>
    <x v="265"/>
    <n v="3"/>
    <n v="0"/>
  </r>
  <r>
    <x v="265"/>
    <n v="4"/>
    <n v="0"/>
  </r>
  <r>
    <x v="265"/>
    <n v="5"/>
    <n v="0"/>
  </r>
  <r>
    <x v="265"/>
    <n v="6"/>
    <n v="0"/>
  </r>
  <r>
    <x v="265"/>
    <n v="7"/>
    <n v="0"/>
  </r>
  <r>
    <x v="265"/>
    <n v="8"/>
    <n v="0"/>
  </r>
  <r>
    <x v="265"/>
    <n v="9"/>
    <n v="0"/>
  </r>
  <r>
    <x v="265"/>
    <n v="10"/>
    <n v="0"/>
  </r>
  <r>
    <x v="265"/>
    <n v="11"/>
    <n v="0"/>
  </r>
  <r>
    <x v="265"/>
    <n v="12"/>
    <n v="0"/>
  </r>
  <r>
    <x v="265"/>
    <n v="13"/>
    <n v="0"/>
  </r>
  <r>
    <x v="265"/>
    <n v="14"/>
    <n v="310.40912801179786"/>
  </r>
  <r>
    <x v="265"/>
    <n v="15"/>
    <n v="591.10074114986901"/>
  </r>
  <r>
    <x v="265"/>
    <n v="16"/>
    <n v="12.696029750386895"/>
  </r>
  <r>
    <x v="265"/>
    <n v="17"/>
    <n v="0"/>
  </r>
  <r>
    <x v="265"/>
    <n v="18"/>
    <n v="0"/>
  </r>
  <r>
    <x v="265"/>
    <n v="19"/>
    <n v="0"/>
  </r>
  <r>
    <x v="265"/>
    <n v="20"/>
    <n v="0"/>
  </r>
  <r>
    <x v="265"/>
    <n v="21"/>
    <n v="0"/>
  </r>
  <r>
    <x v="265"/>
    <n v="22"/>
    <n v="130.06371064470528"/>
  </r>
  <r>
    <x v="265"/>
    <n v="23"/>
    <n v="21.28550623402041"/>
  </r>
  <r>
    <x v="266"/>
    <n v="0"/>
    <n v="0"/>
  </r>
  <r>
    <x v="266"/>
    <n v="1"/>
    <n v="0"/>
  </r>
  <r>
    <x v="266"/>
    <n v="2"/>
    <n v="1872.9068922874399"/>
  </r>
  <r>
    <x v="266"/>
    <n v="3"/>
    <n v="342.03022753378957"/>
  </r>
  <r>
    <x v="266"/>
    <n v="4"/>
    <n v="1921.7221948505562"/>
  </r>
  <r>
    <x v="266"/>
    <n v="5"/>
    <n v="630.33514662896437"/>
  </r>
  <r>
    <x v="266"/>
    <n v="6"/>
    <n v="1317.0793239125132"/>
  </r>
  <r>
    <x v="266"/>
    <n v="7"/>
    <n v="1517.6509578619932"/>
  </r>
  <r>
    <x v="266"/>
    <n v="8"/>
    <n v="2251.7217864295139"/>
  </r>
  <r>
    <x v="266"/>
    <n v="9"/>
    <n v="225.8029598499273"/>
  </r>
  <r>
    <x v="266"/>
    <n v="10"/>
    <n v="0"/>
  </r>
  <r>
    <x v="266"/>
    <n v="11"/>
    <n v="0"/>
  </r>
  <r>
    <x v="266"/>
    <n v="12"/>
    <n v="258.50099147764467"/>
  </r>
  <r>
    <x v="266"/>
    <n v="13"/>
    <n v="0"/>
  </r>
  <r>
    <x v="266"/>
    <n v="14"/>
    <n v="0"/>
  </r>
  <r>
    <x v="266"/>
    <n v="15"/>
    <n v="292.7684959152769"/>
  </r>
  <r>
    <x v="266"/>
    <n v="16"/>
    <n v="237.75438873276266"/>
  </r>
  <r>
    <x v="266"/>
    <n v="17"/>
    <n v="0"/>
  </r>
  <r>
    <x v="266"/>
    <n v="18"/>
    <n v="0"/>
  </r>
  <r>
    <x v="266"/>
    <n v="19"/>
    <n v="713.274961629269"/>
  </r>
  <r>
    <x v="266"/>
    <n v="20"/>
    <n v="487.59623402377343"/>
  </r>
  <r>
    <x v="266"/>
    <n v="21"/>
    <n v="933.94536133160318"/>
  </r>
  <r>
    <x v="266"/>
    <n v="22"/>
    <n v="1464.0224653731527"/>
  </r>
  <r>
    <x v="266"/>
    <n v="23"/>
    <n v="936.08772072508805"/>
  </r>
  <r>
    <x v="267"/>
    <n v="0"/>
    <n v="2205.5567468654708"/>
  </r>
  <r>
    <x v="267"/>
    <n v="1"/>
    <n v="2946.7701781524142"/>
  </r>
  <r>
    <x v="267"/>
    <n v="2"/>
    <n v="3028.5314188942211"/>
  </r>
  <r>
    <x v="267"/>
    <n v="3"/>
    <n v="3143.9104533064583"/>
  </r>
  <r>
    <x v="267"/>
    <n v="4"/>
    <n v="1863.6116230643202"/>
  </r>
  <r>
    <x v="267"/>
    <n v="5"/>
    <n v="233.29098802997373"/>
  </r>
  <r>
    <x v="267"/>
    <n v="6"/>
    <n v="2247.8580292970601"/>
  </r>
  <r>
    <x v="267"/>
    <n v="7"/>
    <n v="2213.757189594543"/>
  </r>
  <r>
    <x v="267"/>
    <n v="8"/>
    <n v="5390.5800663689906"/>
  </r>
  <r>
    <x v="267"/>
    <n v="9"/>
    <n v="3873.6208702713293"/>
  </r>
  <r>
    <x v="267"/>
    <n v="10"/>
    <n v="3897.9806859670875"/>
  </r>
  <r>
    <x v="267"/>
    <n v="11"/>
    <n v="2066.3518854722925"/>
  </r>
  <r>
    <x v="267"/>
    <n v="12"/>
    <n v="2078.2661080016733"/>
  </r>
  <r>
    <x v="267"/>
    <n v="13"/>
    <n v="3064.2487569485615"/>
  </r>
  <r>
    <x v="267"/>
    <n v="14"/>
    <n v="2035.5089156093425"/>
  </r>
  <r>
    <x v="267"/>
    <n v="15"/>
    <n v="1020.5313721352217"/>
  </r>
  <r>
    <x v="267"/>
    <n v="16"/>
    <n v="53.426193646188707"/>
  </r>
  <r>
    <x v="267"/>
    <n v="17"/>
    <n v="2098.6725796011278"/>
  </r>
  <r>
    <x v="267"/>
    <n v="18"/>
    <n v="2673.3636325073667"/>
  </r>
  <r>
    <x v="267"/>
    <n v="19"/>
    <n v="3818.2355117928655"/>
  </r>
  <r>
    <x v="267"/>
    <n v="20"/>
    <n v="3696.6309102877149"/>
  </r>
  <r>
    <x v="267"/>
    <n v="21"/>
    <n v="6545.4763835684444"/>
  </r>
  <r>
    <x v="267"/>
    <n v="22"/>
    <n v="5018.3966680760495"/>
  </r>
  <r>
    <x v="267"/>
    <n v="23"/>
    <n v="7402.6593729607966"/>
  </r>
  <r>
    <x v="268"/>
    <n v="0"/>
    <n v="9298.1966208315807"/>
  </r>
  <r>
    <x v="268"/>
    <n v="1"/>
    <n v="8103.4299086514802"/>
  </r>
  <r>
    <x v="268"/>
    <n v="2"/>
    <n v="3859.3010188960902"/>
  </r>
  <r>
    <x v="268"/>
    <n v="3"/>
    <n v="7051.2932583312331"/>
  </r>
  <r>
    <x v="268"/>
    <n v="4"/>
    <n v="10720.369023716816"/>
  </r>
  <r>
    <x v="268"/>
    <n v="5"/>
    <n v="15690.311125075985"/>
  </r>
  <r>
    <x v="268"/>
    <n v="6"/>
    <n v="10700.126889173396"/>
  </r>
  <r>
    <x v="268"/>
    <n v="7"/>
    <n v="8684.457984305589"/>
  </r>
  <r>
    <x v="268"/>
    <n v="8"/>
    <n v="8592.6550135071921"/>
  </r>
  <r>
    <x v="268"/>
    <n v="9"/>
    <n v="12568.434603293214"/>
  </r>
  <r>
    <x v="268"/>
    <n v="10"/>
    <n v="14260.888895198355"/>
  </r>
  <r>
    <x v="268"/>
    <n v="11"/>
    <n v="10776.250194199876"/>
  </r>
  <r>
    <x v="268"/>
    <n v="12"/>
    <n v="9042.0200742867146"/>
  </r>
  <r>
    <x v="268"/>
    <n v="13"/>
    <n v="11104.605956625901"/>
  </r>
  <r>
    <x v="268"/>
    <n v="14"/>
    <n v="8101.7260153425113"/>
  </r>
  <r>
    <x v="268"/>
    <n v="15"/>
    <n v="6780.5498374265044"/>
  </r>
  <r>
    <x v="268"/>
    <n v="16"/>
    <n v="4894.9468520268929"/>
  </r>
  <r>
    <x v="268"/>
    <n v="17"/>
    <n v="4204.7783388887883"/>
  </r>
  <r>
    <x v="268"/>
    <n v="18"/>
    <n v="3468.415955407706"/>
  </r>
  <r>
    <x v="268"/>
    <n v="19"/>
    <n v="3219.103388007291"/>
  </r>
  <r>
    <x v="268"/>
    <n v="20"/>
    <n v="2235.0607258467599"/>
  </r>
  <r>
    <x v="268"/>
    <n v="21"/>
    <n v="2369.2259686979532"/>
  </r>
  <r>
    <x v="268"/>
    <n v="22"/>
    <n v="4668.1466935720073"/>
  </r>
  <r>
    <x v="268"/>
    <n v="23"/>
    <n v="6252.7657457789683"/>
  </r>
  <r>
    <x v="269"/>
    <n v="0"/>
    <n v="6331.320435355985"/>
  </r>
  <r>
    <x v="269"/>
    <n v="1"/>
    <n v="2795.2980955571543"/>
  </r>
  <r>
    <x v="269"/>
    <n v="2"/>
    <n v="3160.2186064960888"/>
  </r>
  <r>
    <x v="269"/>
    <n v="3"/>
    <n v="1850.4831356627531"/>
  </r>
  <r>
    <x v="269"/>
    <n v="4"/>
    <n v="0"/>
  </r>
  <r>
    <x v="269"/>
    <n v="5"/>
    <n v="0"/>
  </r>
  <r>
    <x v="269"/>
    <n v="6"/>
    <n v="5756.7092979683694"/>
  </r>
  <r>
    <x v="269"/>
    <n v="7"/>
    <n v="0"/>
  </r>
  <r>
    <x v="269"/>
    <n v="8"/>
    <n v="2799.1395499466571"/>
  </r>
  <r>
    <x v="269"/>
    <n v="9"/>
    <n v="6491.7841411240988"/>
  </r>
  <r>
    <x v="269"/>
    <n v="10"/>
    <n v="8420.8381085408564"/>
  </r>
  <r>
    <x v="269"/>
    <n v="11"/>
    <n v="10289.974753444279"/>
  </r>
  <r>
    <x v="269"/>
    <n v="12"/>
    <n v="12495.810660346662"/>
  </r>
  <r>
    <x v="269"/>
    <n v="13"/>
    <n v="8700.8996040977599"/>
  </r>
  <r>
    <x v="269"/>
    <n v="14"/>
    <n v="1787.0303252068495"/>
  </r>
  <r>
    <x v="269"/>
    <n v="15"/>
    <n v="0"/>
  </r>
  <r>
    <x v="269"/>
    <n v="16"/>
    <n v="0"/>
  </r>
  <r>
    <x v="269"/>
    <n v="17"/>
    <n v="0"/>
  </r>
  <r>
    <x v="269"/>
    <n v="18"/>
    <n v="0"/>
  </r>
  <r>
    <x v="269"/>
    <n v="19"/>
    <n v="0"/>
  </r>
  <r>
    <x v="269"/>
    <n v="20"/>
    <n v="0"/>
  </r>
  <r>
    <x v="269"/>
    <n v="21"/>
    <n v="1668.7387756864675"/>
  </r>
  <r>
    <x v="269"/>
    <n v="22"/>
    <n v="4026.8195269057387"/>
  </r>
  <r>
    <x v="269"/>
    <n v="23"/>
    <n v="2547.5659704772906"/>
  </r>
  <r>
    <x v="270"/>
    <n v="0"/>
    <n v="10785.956552517939"/>
  </r>
  <r>
    <x v="270"/>
    <n v="1"/>
    <n v="7009.3501706248262"/>
  </r>
  <r>
    <x v="270"/>
    <n v="2"/>
    <n v="12946.150540216187"/>
  </r>
  <r>
    <x v="270"/>
    <n v="3"/>
    <n v="6602.0636126489917"/>
  </r>
  <r>
    <x v="270"/>
    <n v="4"/>
    <n v="3958.9463191018017"/>
  </r>
  <r>
    <x v="270"/>
    <n v="5"/>
    <n v="1862.2012104530868"/>
  </r>
  <r>
    <x v="270"/>
    <n v="6"/>
    <n v="2264.7123282444691"/>
  </r>
  <r>
    <x v="270"/>
    <n v="7"/>
    <n v="1080.879250634513"/>
  </r>
  <r>
    <x v="270"/>
    <n v="8"/>
    <n v="0"/>
  </r>
  <r>
    <x v="270"/>
    <n v="9"/>
    <n v="0"/>
  </r>
  <r>
    <x v="270"/>
    <n v="10"/>
    <n v="1899.5647169114941"/>
  </r>
  <r>
    <x v="270"/>
    <n v="11"/>
    <n v="2900.4150154011327"/>
  </r>
  <r>
    <x v="270"/>
    <n v="12"/>
    <n v="2577.7250753492476"/>
  </r>
  <r>
    <x v="270"/>
    <n v="13"/>
    <n v="4099.3069587017771"/>
  </r>
  <r>
    <x v="270"/>
    <n v="14"/>
    <n v="1985.8441181212625"/>
  </r>
  <r>
    <x v="270"/>
    <n v="15"/>
    <n v="812.29682172893069"/>
  </r>
  <r>
    <x v="270"/>
    <n v="16"/>
    <n v="16.197548821575488"/>
  </r>
  <r>
    <x v="270"/>
    <n v="17"/>
    <n v="85.202101733778804"/>
  </r>
  <r>
    <x v="270"/>
    <n v="18"/>
    <n v="170.38886037571694"/>
  </r>
  <r>
    <x v="270"/>
    <n v="19"/>
    <n v="1453.1219692796419"/>
  </r>
  <r>
    <x v="270"/>
    <n v="20"/>
    <n v="332.36150642873326"/>
  </r>
  <r>
    <x v="270"/>
    <n v="21"/>
    <n v="900.85373785628656"/>
  </r>
  <r>
    <x v="270"/>
    <n v="22"/>
    <n v="128.43774675043801"/>
  </r>
  <r>
    <x v="270"/>
    <n v="23"/>
    <n v="11286.211268877038"/>
  </r>
  <r>
    <x v="271"/>
    <n v="0"/>
    <n v="11173.775594587873"/>
  </r>
  <r>
    <x v="271"/>
    <n v="1"/>
    <n v="11439.810415102258"/>
  </r>
  <r>
    <x v="271"/>
    <n v="2"/>
    <n v="13324.724268828952"/>
  </r>
  <r>
    <x v="271"/>
    <n v="3"/>
    <n v="12132.768883009334"/>
  </r>
  <r>
    <x v="271"/>
    <n v="4"/>
    <n v="9986.2061020373349"/>
  </r>
  <r>
    <x v="271"/>
    <n v="5"/>
    <n v="14498.17088305033"/>
  </r>
  <r>
    <x v="271"/>
    <n v="6"/>
    <n v="7718.7374108483791"/>
  </r>
  <r>
    <x v="271"/>
    <n v="7"/>
    <n v="1963.3978030710516"/>
  </r>
  <r>
    <x v="271"/>
    <n v="8"/>
    <n v="7467.3493498857142"/>
  </r>
  <r>
    <x v="271"/>
    <n v="9"/>
    <n v="6752.4384000117561"/>
  </r>
  <r>
    <x v="271"/>
    <n v="10"/>
    <n v="7158.7891685481136"/>
  </r>
  <r>
    <x v="271"/>
    <n v="11"/>
    <n v="9142.3158422316792"/>
  </r>
  <r>
    <x v="271"/>
    <n v="12"/>
    <n v="11999.995755853084"/>
  </r>
  <r>
    <x v="271"/>
    <n v="13"/>
    <n v="15477.850302245437"/>
  </r>
  <r>
    <x v="271"/>
    <n v="14"/>
    <n v="13270.813925059458"/>
  </r>
  <r>
    <x v="271"/>
    <n v="15"/>
    <n v="14416.160427217435"/>
  </r>
  <r>
    <x v="271"/>
    <n v="16"/>
    <n v="19888.767834003531"/>
  </r>
  <r>
    <x v="271"/>
    <n v="17"/>
    <n v="12781.996527066161"/>
  </r>
  <r>
    <x v="271"/>
    <n v="18"/>
    <n v="8154.311920688815"/>
  </r>
  <r>
    <x v="271"/>
    <n v="19"/>
    <n v="8648.3904177889963"/>
  </r>
  <r>
    <x v="271"/>
    <n v="20"/>
    <n v="12834.419678433589"/>
  </r>
  <r>
    <x v="271"/>
    <n v="21"/>
    <n v="14469.496961232648"/>
  </r>
  <r>
    <x v="271"/>
    <n v="22"/>
    <n v="24237.037576626313"/>
  </r>
  <r>
    <x v="271"/>
    <n v="23"/>
    <n v="29077.548821755598"/>
  </r>
  <r>
    <x v="272"/>
    <n v="0"/>
    <n v="28576.050376175332"/>
  </r>
  <r>
    <x v="272"/>
    <n v="1"/>
    <n v="23731.411890677471"/>
  </r>
  <r>
    <x v="272"/>
    <n v="2"/>
    <n v="23322.512101959135"/>
  </r>
  <r>
    <x v="272"/>
    <n v="3"/>
    <n v="17584.750803775783"/>
  </r>
  <r>
    <x v="272"/>
    <n v="4"/>
    <n v="14841.779850872164"/>
  </r>
  <r>
    <x v="272"/>
    <n v="5"/>
    <n v="17951.88791632681"/>
  </r>
  <r>
    <x v="272"/>
    <n v="6"/>
    <n v="15400.663159891734"/>
  </r>
  <r>
    <x v="272"/>
    <n v="7"/>
    <n v="19700.250412832556"/>
  </r>
  <r>
    <x v="272"/>
    <n v="8"/>
    <n v="15197.159954052753"/>
  </r>
  <r>
    <x v="272"/>
    <n v="9"/>
    <n v="15910.180571234789"/>
  </r>
  <r>
    <x v="272"/>
    <n v="10"/>
    <n v="16935.517558045973"/>
  </r>
  <r>
    <x v="272"/>
    <n v="11"/>
    <n v="21605.104152477878"/>
  </r>
  <r>
    <x v="272"/>
    <n v="12"/>
    <n v="24956.410286265625"/>
  </r>
  <r>
    <x v="272"/>
    <n v="13"/>
    <n v="26466.290568447039"/>
  </r>
  <r>
    <x v="272"/>
    <n v="14"/>
    <n v="36014.109330572042"/>
  </r>
  <r>
    <x v="272"/>
    <n v="15"/>
    <n v="25587.149860732647"/>
  </r>
  <r>
    <x v="272"/>
    <n v="16"/>
    <n v="30479.733602496468"/>
  </r>
  <r>
    <x v="272"/>
    <n v="17"/>
    <n v="36557.468116877557"/>
  </r>
  <r>
    <x v="272"/>
    <n v="18"/>
    <n v="38581.936816648435"/>
  </r>
  <r>
    <x v="272"/>
    <n v="19"/>
    <n v="1913.8302267117087"/>
  </r>
  <r>
    <x v="272"/>
    <n v="20"/>
    <n v="6520.8666962669604"/>
  </r>
  <r>
    <x v="272"/>
    <n v="21"/>
    <n v="19057.71218176555"/>
  </r>
  <r>
    <x v="272"/>
    <n v="22"/>
    <n v="14860.237719990591"/>
  </r>
  <r>
    <x v="272"/>
    <n v="23"/>
    <n v="12297.596440572661"/>
  </r>
  <r>
    <x v="273"/>
    <n v="0"/>
    <n v="12590.012866829233"/>
  </r>
  <r>
    <x v="273"/>
    <n v="1"/>
    <n v="10292.890563894774"/>
  </r>
  <r>
    <x v="273"/>
    <n v="2"/>
    <n v="10300.628226553166"/>
  </r>
  <r>
    <x v="273"/>
    <n v="3"/>
    <n v="10498.944007974347"/>
  </r>
  <r>
    <x v="273"/>
    <n v="4"/>
    <n v="14321.923392837873"/>
  </r>
  <r>
    <x v="273"/>
    <n v="5"/>
    <n v="21970.922915402381"/>
  </r>
  <r>
    <x v="273"/>
    <n v="6"/>
    <n v="15432.963091258845"/>
  </r>
  <r>
    <x v="273"/>
    <n v="7"/>
    <n v="19990.729622812501"/>
  </r>
  <r>
    <x v="273"/>
    <n v="8"/>
    <n v="20874.902612086349"/>
  </r>
  <r>
    <x v="273"/>
    <n v="9"/>
    <n v="20594.792405956581"/>
  </r>
  <r>
    <x v="273"/>
    <n v="10"/>
    <n v="19882.052604755259"/>
  </r>
  <r>
    <x v="273"/>
    <n v="11"/>
    <n v="25439.426020516865"/>
  </r>
  <r>
    <x v="273"/>
    <n v="12"/>
    <n v="26326.099319499586"/>
  </r>
  <r>
    <x v="273"/>
    <n v="13"/>
    <n v="26714.138350436599"/>
  </r>
  <r>
    <x v="273"/>
    <n v="14"/>
    <n v="23781.573961341684"/>
  </r>
  <r>
    <x v="273"/>
    <n v="15"/>
    <n v="20854.981966805102"/>
  </r>
  <r>
    <x v="273"/>
    <n v="16"/>
    <n v="17439.429608810697"/>
  </r>
  <r>
    <x v="273"/>
    <n v="17"/>
    <n v="17241.559284891038"/>
  </r>
  <r>
    <x v="273"/>
    <n v="18"/>
    <n v="14141.610280759409"/>
  </r>
  <r>
    <x v="273"/>
    <n v="19"/>
    <n v="21982.113421674298"/>
  </r>
  <r>
    <x v="273"/>
    <n v="20"/>
    <n v="24078.120551008225"/>
  </r>
  <r>
    <x v="273"/>
    <n v="21"/>
    <n v="24069.090111769081"/>
  </r>
  <r>
    <x v="273"/>
    <n v="22"/>
    <n v="23658.995941663576"/>
  </r>
  <r>
    <x v="273"/>
    <n v="23"/>
    <n v="22743.848920816858"/>
  </r>
  <r>
    <x v="274"/>
    <n v="0"/>
    <n v="22134.572653085525"/>
  </r>
  <r>
    <x v="274"/>
    <n v="1"/>
    <n v="14563.360629622859"/>
  </r>
  <r>
    <x v="274"/>
    <n v="2"/>
    <n v="17926.840734594443"/>
  </r>
  <r>
    <x v="274"/>
    <n v="3"/>
    <n v="33868.636446996956"/>
  </r>
  <r>
    <x v="274"/>
    <n v="4"/>
    <n v="24267.591723643669"/>
  </r>
  <r>
    <x v="274"/>
    <n v="5"/>
    <n v="26135.277404759541"/>
  </r>
  <r>
    <x v="274"/>
    <n v="6"/>
    <n v="18706.918658931416"/>
  </r>
  <r>
    <x v="274"/>
    <n v="7"/>
    <n v="22209.920487132738"/>
  </r>
  <r>
    <x v="274"/>
    <n v="8"/>
    <n v="24673.86893919704"/>
  </r>
  <r>
    <x v="274"/>
    <n v="9"/>
    <n v="22999.220526446967"/>
  </r>
  <r>
    <x v="274"/>
    <n v="10"/>
    <n v="27038.634049410608"/>
  </r>
  <r>
    <x v="274"/>
    <n v="11"/>
    <n v="37461.04395880724"/>
  </r>
  <r>
    <x v="274"/>
    <n v="12"/>
    <n v="36628.392550428784"/>
  </r>
  <r>
    <x v="274"/>
    <n v="13"/>
    <n v="38125.498991502631"/>
  </r>
  <r>
    <x v="274"/>
    <n v="14"/>
    <n v="35925.729003015549"/>
  </r>
  <r>
    <x v="274"/>
    <n v="15"/>
    <n v="29636.298176949182"/>
  </r>
  <r>
    <x v="274"/>
    <n v="16"/>
    <n v="39930.509361942684"/>
  </r>
  <r>
    <x v="274"/>
    <n v="17"/>
    <n v="41401.678437116287"/>
  </r>
  <r>
    <x v="274"/>
    <n v="18"/>
    <n v="40531.493641510438"/>
  </r>
  <r>
    <x v="274"/>
    <n v="19"/>
    <n v="29847.887812437988"/>
  </r>
  <r>
    <x v="274"/>
    <n v="20"/>
    <n v="34370.637584867189"/>
  </r>
  <r>
    <x v="274"/>
    <n v="21"/>
    <n v="39820.250227008641"/>
  </r>
  <r>
    <x v="274"/>
    <n v="22"/>
    <n v="44674.412102060698"/>
  </r>
  <r>
    <x v="274"/>
    <n v="23"/>
    <n v="45351.314615464391"/>
  </r>
  <r>
    <x v="275"/>
    <n v="0"/>
    <n v="43085.197031598109"/>
  </r>
  <r>
    <x v="275"/>
    <n v="1"/>
    <n v="43571.951296480918"/>
  </r>
  <r>
    <x v="275"/>
    <n v="2"/>
    <n v="40999.753504494816"/>
  </r>
  <r>
    <x v="275"/>
    <n v="3"/>
    <n v="38796.009713514723"/>
  </r>
  <r>
    <x v="275"/>
    <n v="4"/>
    <n v="41614.159474831584"/>
  </r>
  <r>
    <x v="275"/>
    <n v="5"/>
    <n v="43435.650555068583"/>
  </r>
  <r>
    <x v="275"/>
    <n v="6"/>
    <n v="43883.448111983547"/>
  </r>
  <r>
    <x v="275"/>
    <n v="7"/>
    <n v="44235.384383089397"/>
  </r>
  <r>
    <x v="275"/>
    <n v="8"/>
    <n v="41508.965257447038"/>
  </r>
  <r>
    <x v="275"/>
    <n v="9"/>
    <n v="41871.010905255185"/>
  </r>
  <r>
    <x v="275"/>
    <n v="10"/>
    <n v="44027.104138725663"/>
  </r>
  <r>
    <x v="275"/>
    <n v="11"/>
    <n v="43619.356353329778"/>
  </r>
  <r>
    <x v="275"/>
    <n v="12"/>
    <n v="42475.849159378529"/>
  </r>
  <r>
    <x v="275"/>
    <n v="13"/>
    <n v="43394.323594328125"/>
  </r>
  <r>
    <x v="275"/>
    <n v="14"/>
    <n v="43834.179391741287"/>
  </r>
  <r>
    <x v="275"/>
    <n v="15"/>
    <n v="40174.547008712667"/>
  </r>
  <r>
    <x v="275"/>
    <n v="16"/>
    <n v="42033.938753369745"/>
  </r>
  <r>
    <x v="275"/>
    <n v="17"/>
    <n v="42710.984475650162"/>
  </r>
  <r>
    <x v="275"/>
    <n v="18"/>
    <n v="25481.466589922777"/>
  </r>
  <r>
    <x v="275"/>
    <n v="19"/>
    <n v="34602.575543972205"/>
  </r>
  <r>
    <x v="275"/>
    <n v="20"/>
    <n v="41829.112083255182"/>
  </r>
  <r>
    <x v="275"/>
    <n v="21"/>
    <n v="42808.546732225659"/>
  </r>
  <r>
    <x v="275"/>
    <n v="22"/>
    <n v="43416.33489426037"/>
  </r>
  <r>
    <x v="275"/>
    <n v="23"/>
    <n v="42590.119116908805"/>
  </r>
  <r>
    <x v="276"/>
    <n v="0"/>
    <n v="38716.417733903618"/>
  </r>
  <r>
    <x v="276"/>
    <n v="1"/>
    <n v="38600.251963914059"/>
  </r>
  <r>
    <x v="276"/>
    <n v="2"/>
    <n v="38460.559023442685"/>
  </r>
  <r>
    <x v="276"/>
    <n v="3"/>
    <n v="42665.698325628458"/>
  </r>
  <r>
    <x v="276"/>
    <n v="4"/>
    <n v="44524.459756478216"/>
  </r>
  <r>
    <x v="276"/>
    <n v="5"/>
    <n v="44228.568810252553"/>
  </r>
  <r>
    <x v="276"/>
    <n v="6"/>
    <n v="39404.499306621547"/>
  </r>
  <r>
    <x v="276"/>
    <n v="7"/>
    <n v="39862.951797916692"/>
  </r>
  <r>
    <x v="276"/>
    <n v="8"/>
    <n v="43826.141185341119"/>
  </r>
  <r>
    <x v="276"/>
    <n v="9"/>
    <n v="41896.760248695311"/>
  </r>
  <r>
    <x v="276"/>
    <n v="10"/>
    <n v="39297.053690054687"/>
  </r>
  <r>
    <x v="276"/>
    <n v="11"/>
    <n v="39607.739962969579"/>
  </r>
  <r>
    <x v="276"/>
    <n v="12"/>
    <n v="20542.105669997785"/>
  </r>
  <r>
    <x v="276"/>
    <n v="13"/>
    <n v="25722.744787059459"/>
  </r>
  <r>
    <x v="276"/>
    <n v="14"/>
    <n v="20540.144585358888"/>
  </r>
  <r>
    <x v="276"/>
    <n v="15"/>
    <n v="8379.503597532912"/>
  </r>
  <r>
    <x v="276"/>
    <n v="16"/>
    <n v="9612.6412739449643"/>
  </r>
  <r>
    <x v="276"/>
    <n v="17"/>
    <n v="23719.22501116489"/>
  </r>
  <r>
    <x v="276"/>
    <n v="18"/>
    <n v="17435.628423977574"/>
  </r>
  <r>
    <x v="276"/>
    <n v="19"/>
    <n v="2797.2466067586056"/>
  </r>
  <r>
    <x v="276"/>
    <n v="20"/>
    <n v="2067.7597405594793"/>
  </r>
  <r>
    <x v="276"/>
    <n v="21"/>
    <n v="2601.4573476476553"/>
  </r>
  <r>
    <x v="276"/>
    <n v="22"/>
    <n v="5514.627316723454"/>
  </r>
  <r>
    <x v="276"/>
    <n v="23"/>
    <n v="7102.5290304027185"/>
  </r>
  <r>
    <x v="277"/>
    <n v="0"/>
    <n v="5979.074730875207"/>
  </r>
  <r>
    <x v="277"/>
    <n v="1"/>
    <n v="11265.186567689087"/>
  </r>
  <r>
    <x v="277"/>
    <n v="2"/>
    <n v="12731.419199172287"/>
  </r>
  <r>
    <x v="277"/>
    <n v="3"/>
    <n v="11466.289441990179"/>
  </r>
  <r>
    <x v="277"/>
    <n v="4"/>
    <n v="15341.764861221998"/>
  </r>
  <r>
    <x v="277"/>
    <n v="5"/>
    <n v="16206.475083921181"/>
  </r>
  <r>
    <x v="277"/>
    <n v="6"/>
    <n v="31868.972594052961"/>
  </r>
  <r>
    <x v="277"/>
    <n v="7"/>
    <n v="27465.647324069825"/>
  </r>
  <r>
    <x v="277"/>
    <n v="8"/>
    <n v="28268.270171636268"/>
  </r>
  <r>
    <x v="277"/>
    <n v="9"/>
    <n v="37654.454836474833"/>
  </r>
  <r>
    <x v="277"/>
    <n v="10"/>
    <n v="41865.015617180514"/>
  </r>
  <r>
    <x v="277"/>
    <n v="11"/>
    <n v="35232.974145027722"/>
  </r>
  <r>
    <x v="277"/>
    <n v="12"/>
    <n v="24290.487118947116"/>
  </r>
  <r>
    <x v="277"/>
    <n v="13"/>
    <n v="9594.0488421707669"/>
  </r>
  <r>
    <x v="277"/>
    <n v="14"/>
    <n v="4937.4459264270154"/>
  </r>
  <r>
    <x v="277"/>
    <n v="15"/>
    <n v="810.69863475846751"/>
  </r>
  <r>
    <x v="277"/>
    <n v="16"/>
    <n v="209.98167795507388"/>
  </r>
  <r>
    <x v="277"/>
    <n v="17"/>
    <n v="0"/>
  </r>
  <r>
    <x v="277"/>
    <n v="18"/>
    <n v="0"/>
  </r>
  <r>
    <x v="277"/>
    <n v="19"/>
    <n v="0"/>
  </r>
  <r>
    <x v="277"/>
    <n v="20"/>
    <n v="0"/>
  </r>
  <r>
    <x v="277"/>
    <n v="21"/>
    <n v="1268.6224554964194"/>
  </r>
  <r>
    <x v="277"/>
    <n v="22"/>
    <n v="12309.039510748891"/>
  </r>
  <r>
    <x v="277"/>
    <n v="23"/>
    <n v="22283.210302419247"/>
  </r>
  <r>
    <x v="278"/>
    <n v="0"/>
    <n v="28771.012683324181"/>
  </r>
  <r>
    <x v="278"/>
    <n v="1"/>
    <n v="19598.174398058425"/>
  </r>
  <r>
    <x v="278"/>
    <n v="2"/>
    <n v="15847.803125170354"/>
  </r>
  <r>
    <x v="278"/>
    <n v="3"/>
    <n v="14501.407939251034"/>
  </r>
  <r>
    <x v="278"/>
    <n v="4"/>
    <n v="14911.648727999305"/>
  </r>
  <r>
    <x v="278"/>
    <n v="5"/>
    <n v="18313.020242340219"/>
  </r>
  <r>
    <x v="278"/>
    <n v="6"/>
    <n v="16408.890340758226"/>
  </r>
  <r>
    <x v="278"/>
    <n v="7"/>
    <n v="19051.832337415377"/>
  </r>
  <r>
    <x v="278"/>
    <n v="8"/>
    <n v="22853.81774120748"/>
  </r>
  <r>
    <x v="278"/>
    <n v="9"/>
    <n v="25584.651499318999"/>
  </r>
  <r>
    <x v="278"/>
    <n v="10"/>
    <n v="26543.048571194486"/>
  </r>
  <r>
    <x v="278"/>
    <n v="11"/>
    <n v="31624.963199359376"/>
  </r>
  <r>
    <x v="278"/>
    <n v="12"/>
    <n v="30093.153938155763"/>
  </r>
  <r>
    <x v="278"/>
    <n v="13"/>
    <n v="23567.900977857647"/>
  </r>
  <r>
    <x v="278"/>
    <n v="14"/>
    <n v="17504.104485300406"/>
  </r>
  <r>
    <x v="278"/>
    <n v="15"/>
    <n v="17968.872292661094"/>
  </r>
  <r>
    <x v="278"/>
    <n v="16"/>
    <n v="11989.232927816369"/>
  </r>
  <r>
    <x v="278"/>
    <n v="17"/>
    <n v="7075.090041447801"/>
  </r>
  <r>
    <x v="278"/>
    <n v="18"/>
    <n v="11086.929891094651"/>
  </r>
  <r>
    <x v="278"/>
    <n v="19"/>
    <n v="16073.529277952712"/>
  </r>
  <r>
    <x v="278"/>
    <n v="20"/>
    <n v="20521.509897226075"/>
  </r>
  <r>
    <x v="278"/>
    <n v="21"/>
    <n v="17571.205631990873"/>
  </r>
  <r>
    <x v="278"/>
    <n v="22"/>
    <n v="24847.994356627554"/>
  </r>
  <r>
    <x v="278"/>
    <n v="23"/>
    <n v="12032.929167181828"/>
  </r>
  <r>
    <x v="279"/>
    <n v="0"/>
    <n v="9042.4514057999168"/>
  </r>
  <r>
    <x v="279"/>
    <n v="1"/>
    <n v="13394.889305684457"/>
  </r>
  <r>
    <x v="279"/>
    <n v="2"/>
    <n v="14906.968866809044"/>
  </r>
  <r>
    <x v="279"/>
    <n v="3"/>
    <n v="16910.579487829233"/>
  </r>
  <r>
    <x v="279"/>
    <n v="4"/>
    <n v="21850.408272147197"/>
  </r>
  <r>
    <x v="279"/>
    <n v="5"/>
    <n v="27484.691667360275"/>
  </r>
  <r>
    <x v="279"/>
    <n v="6"/>
    <n v="22869.987678164063"/>
  </r>
  <r>
    <x v="279"/>
    <n v="7"/>
    <n v="25143.300776776894"/>
  </r>
  <r>
    <x v="279"/>
    <n v="8"/>
    <n v="32917.693055345553"/>
  </r>
  <r>
    <x v="279"/>
    <n v="9"/>
    <n v="38961.270794398435"/>
  </r>
  <r>
    <x v="279"/>
    <n v="10"/>
    <n v="41535.883652740536"/>
  </r>
  <r>
    <x v="279"/>
    <n v="11"/>
    <n v="40066.004431704852"/>
  </r>
  <r>
    <x v="279"/>
    <n v="12"/>
    <n v="37483.658294518253"/>
  </r>
  <r>
    <x v="279"/>
    <n v="13"/>
    <n v="35689.772427834134"/>
  </r>
  <r>
    <x v="279"/>
    <n v="14"/>
    <n v="25403.239478504358"/>
  </r>
  <r>
    <x v="279"/>
    <n v="15"/>
    <n v="20985.988851214883"/>
  </r>
  <r>
    <x v="279"/>
    <n v="16"/>
    <n v="15841.614456374793"/>
  </r>
  <r>
    <x v="279"/>
    <n v="17"/>
    <n v="19231.529505087045"/>
  </r>
  <r>
    <x v="279"/>
    <n v="18"/>
    <n v="19029.892641971379"/>
  </r>
  <r>
    <x v="279"/>
    <n v="19"/>
    <n v="25010.152091824108"/>
  </r>
  <r>
    <x v="279"/>
    <n v="20"/>
    <n v="31425.831760701396"/>
  </r>
  <r>
    <x v="279"/>
    <n v="21"/>
    <n v="37944.260867259538"/>
  </r>
  <r>
    <x v="279"/>
    <n v="22"/>
    <n v="33549.644059930179"/>
  </r>
  <r>
    <x v="279"/>
    <n v="23"/>
    <n v="31398.279641734789"/>
  </r>
  <r>
    <x v="280"/>
    <n v="0"/>
    <n v="32653.705049946628"/>
  </r>
  <r>
    <x v="280"/>
    <n v="1"/>
    <n v="27513.009515431004"/>
  </r>
  <r>
    <x v="280"/>
    <n v="2"/>
    <n v="24456.46716695658"/>
  </r>
  <r>
    <x v="280"/>
    <n v="3"/>
    <n v="28675.563488291129"/>
  </r>
  <r>
    <x v="280"/>
    <n v="4"/>
    <n v="26928.994512061599"/>
  </r>
  <r>
    <x v="280"/>
    <n v="5"/>
    <n v="27280.703792209133"/>
  </r>
  <r>
    <x v="280"/>
    <n v="6"/>
    <n v="21805.531777482647"/>
  </r>
  <r>
    <x v="280"/>
    <n v="7"/>
    <n v="17618.313311052752"/>
  </r>
  <r>
    <x v="280"/>
    <n v="8"/>
    <n v="16542.508107863319"/>
  </r>
  <r>
    <x v="280"/>
    <n v="9"/>
    <n v="20239.14683054293"/>
  </r>
  <r>
    <x v="280"/>
    <n v="10"/>
    <n v="26078.437611774676"/>
  </r>
  <r>
    <x v="280"/>
    <n v="11"/>
    <n v="30207.348394208308"/>
  </r>
  <r>
    <x v="280"/>
    <n v="12"/>
    <n v="30036.428614648023"/>
  </r>
  <r>
    <x v="280"/>
    <n v="13"/>
    <n v="32195.8653368042"/>
  </r>
  <r>
    <x v="280"/>
    <n v="14"/>
    <n v="34197.184372384538"/>
  </r>
  <r>
    <x v="280"/>
    <n v="15"/>
    <n v="34811.609826870641"/>
  </r>
  <r>
    <x v="280"/>
    <n v="16"/>
    <n v="28904.283631733062"/>
  </r>
  <r>
    <x v="280"/>
    <n v="17"/>
    <n v="33235.946017089394"/>
  </r>
  <r>
    <x v="280"/>
    <n v="18"/>
    <n v="29953.554034617187"/>
  </r>
  <r>
    <x v="280"/>
    <n v="19"/>
    <n v="26282.465429571628"/>
  </r>
  <r>
    <x v="280"/>
    <n v="20"/>
    <n v="21738.082350824669"/>
  </r>
  <r>
    <x v="280"/>
    <n v="21"/>
    <n v="26572.525729143668"/>
  </r>
  <r>
    <x v="280"/>
    <n v="22"/>
    <n v="17461.71612275139"/>
  </r>
  <r>
    <x v="280"/>
    <n v="23"/>
    <n v="11144.29039944704"/>
  </r>
  <r>
    <x v="281"/>
    <n v="0"/>
    <n v="13832.044836647743"/>
  </r>
  <r>
    <x v="281"/>
    <n v="1"/>
    <n v="12141.943505372577"/>
  </r>
  <r>
    <x v="281"/>
    <n v="2"/>
    <n v="11121.778842843261"/>
  </r>
  <r>
    <x v="281"/>
    <n v="3"/>
    <n v="11003.316859988245"/>
  </r>
  <r>
    <x v="281"/>
    <n v="4"/>
    <n v="10303.308521730018"/>
  </r>
  <r>
    <x v="281"/>
    <n v="5"/>
    <n v="14388.572018883018"/>
  </r>
  <r>
    <x v="281"/>
    <n v="6"/>
    <n v="15895.93201998278"/>
  </r>
  <r>
    <x v="281"/>
    <n v="7"/>
    <n v="9770.6791968355246"/>
  </r>
  <r>
    <x v="281"/>
    <n v="8"/>
    <n v="8813.5899657634454"/>
  </r>
  <r>
    <x v="281"/>
    <n v="9"/>
    <n v="14854.528605957896"/>
  </r>
  <r>
    <x v="281"/>
    <n v="10"/>
    <n v="7898.7158816244464"/>
  </r>
  <r>
    <x v="281"/>
    <n v="11"/>
    <n v="7945.288232306556"/>
  </r>
  <r>
    <x v="281"/>
    <n v="12"/>
    <n v="8410.9088388131204"/>
  </r>
  <r>
    <x v="281"/>
    <n v="13"/>
    <n v="8330.7557142645164"/>
  </r>
  <r>
    <x v="281"/>
    <n v="14"/>
    <n v="11435.066986814922"/>
  </r>
  <r>
    <x v="281"/>
    <n v="15"/>
    <n v="10880.07491606588"/>
  </r>
  <r>
    <x v="281"/>
    <n v="16"/>
    <n v="10906.157195626109"/>
  </r>
  <r>
    <x v="281"/>
    <n v="17"/>
    <n v="10639.421918187218"/>
  </r>
  <r>
    <x v="281"/>
    <n v="18"/>
    <n v="9395.1261278815728"/>
  </r>
  <r>
    <x v="281"/>
    <n v="19"/>
    <n v="11103.910614350454"/>
  </r>
  <r>
    <x v="281"/>
    <n v="20"/>
    <n v="10821.770641735897"/>
  </r>
  <r>
    <x v="281"/>
    <n v="21"/>
    <n v="10559.020613548189"/>
  </r>
  <r>
    <x v="281"/>
    <n v="22"/>
    <n v="11672.104447954232"/>
  </r>
  <r>
    <x v="281"/>
    <n v="23"/>
    <n v="6589.8044589653273"/>
  </r>
  <r>
    <x v="282"/>
    <n v="0"/>
    <n v="7101.7552031541418"/>
  </r>
  <r>
    <x v="282"/>
    <n v="1"/>
    <n v="2406.8943167196812"/>
  </r>
  <r>
    <x v="282"/>
    <n v="2"/>
    <n v="13373.527560296669"/>
  </r>
  <r>
    <x v="282"/>
    <n v="3"/>
    <n v="14813.929867094652"/>
  </r>
  <r>
    <x v="282"/>
    <n v="4"/>
    <n v="12963.189472408043"/>
  </r>
  <r>
    <x v="282"/>
    <n v="5"/>
    <n v="20562.16562716628"/>
  </r>
  <r>
    <x v="282"/>
    <n v="6"/>
    <n v="28020.441386871884"/>
  </r>
  <r>
    <x v="282"/>
    <n v="7"/>
    <n v="25211.321821082689"/>
  </r>
  <r>
    <x v="282"/>
    <n v="8"/>
    <n v="7545.1070139337617"/>
  </r>
  <r>
    <x v="282"/>
    <n v="9"/>
    <n v="3935.5004341303243"/>
  </r>
  <r>
    <x v="282"/>
    <n v="10"/>
    <n v="4575.6630544632189"/>
  </r>
  <r>
    <x v="282"/>
    <n v="11"/>
    <n v="5539.3622641446345"/>
  </r>
  <r>
    <x v="282"/>
    <n v="12"/>
    <n v="4738.0949078145104"/>
  </r>
  <r>
    <x v="282"/>
    <n v="13"/>
    <n v="5762.9987366231317"/>
  </r>
  <r>
    <x v="282"/>
    <n v="14"/>
    <n v="8156.0279915911206"/>
  </r>
  <r>
    <x v="282"/>
    <n v="15"/>
    <n v="12017.577810204159"/>
  </r>
  <r>
    <x v="282"/>
    <n v="16"/>
    <n v="10514.016253754564"/>
  </r>
  <r>
    <x v="282"/>
    <n v="17"/>
    <n v="7278.8388699529187"/>
  </r>
  <r>
    <x v="282"/>
    <n v="18"/>
    <n v="5104.0204686415918"/>
  </r>
  <r>
    <x v="282"/>
    <n v="19"/>
    <n v="2436.0204826504587"/>
  </r>
  <r>
    <x v="282"/>
    <n v="20"/>
    <n v="2735.6864619609373"/>
  </r>
  <r>
    <x v="282"/>
    <n v="21"/>
    <n v="4658.4587234498113"/>
  </r>
  <r>
    <x v="282"/>
    <n v="22"/>
    <n v="4361.1598004308617"/>
  </r>
  <r>
    <x v="282"/>
    <n v="23"/>
    <n v="3160.2817474222879"/>
  </r>
  <r>
    <x v="283"/>
    <n v="0"/>
    <n v="4049.9107386482638"/>
  </r>
  <r>
    <x v="283"/>
    <n v="1"/>
    <n v="4682.1403672068946"/>
  </r>
  <r>
    <x v="283"/>
    <n v="2"/>
    <n v="3867.7149050981725"/>
  </r>
  <r>
    <x v="283"/>
    <n v="3"/>
    <n v="1736.5485687254757"/>
  </r>
  <r>
    <x v="283"/>
    <n v="4"/>
    <n v="3785.6459966177413"/>
  </r>
  <r>
    <x v="283"/>
    <n v="5"/>
    <n v="2827.8735760235354"/>
  </r>
  <r>
    <x v="283"/>
    <n v="6"/>
    <n v="2021.2853893266038"/>
  </r>
  <r>
    <x v="283"/>
    <n v="7"/>
    <n v="3095.4766310381283"/>
  </r>
  <r>
    <x v="283"/>
    <n v="8"/>
    <n v="5807.4569299090854"/>
  </r>
  <r>
    <x v="283"/>
    <n v="9"/>
    <n v="7775.3925911391689"/>
  </r>
  <r>
    <x v="283"/>
    <n v="10"/>
    <n v="3156.0671324474206"/>
  </r>
  <r>
    <x v="283"/>
    <n v="11"/>
    <n v="868.96884025845077"/>
  </r>
  <r>
    <x v="283"/>
    <n v="12"/>
    <n v="3260.6680863548659"/>
  </r>
  <r>
    <x v="283"/>
    <n v="13"/>
    <n v="7522.8921041820349"/>
  </r>
  <r>
    <x v="283"/>
    <n v="14"/>
    <n v="6849.332957458656"/>
  </r>
  <r>
    <x v="283"/>
    <n v="15"/>
    <n v="8607.7234843033075"/>
  </r>
  <r>
    <x v="283"/>
    <n v="16"/>
    <n v="6088.8493183029495"/>
  </r>
  <r>
    <x v="283"/>
    <n v="17"/>
    <n v="4627.1133354349031"/>
  </r>
  <r>
    <x v="283"/>
    <n v="18"/>
    <n v="3179.9259910629999"/>
  </r>
  <r>
    <x v="283"/>
    <n v="19"/>
    <n v="2904.4995123871695"/>
  </r>
  <r>
    <x v="283"/>
    <n v="20"/>
    <n v="4435.7578579513975"/>
  </r>
  <r>
    <x v="283"/>
    <n v="21"/>
    <n v="4911.1602631014221"/>
  </r>
  <r>
    <x v="283"/>
    <n v="22"/>
    <n v="2282.7458874937065"/>
  </r>
  <r>
    <x v="283"/>
    <n v="23"/>
    <n v="5641.3817746662135"/>
  </r>
  <r>
    <x v="284"/>
    <n v="0"/>
    <n v="2864.9489017856722"/>
  </r>
  <r>
    <x v="284"/>
    <n v="1"/>
    <n v="3327.6135420107357"/>
  </r>
  <r>
    <x v="284"/>
    <n v="2"/>
    <n v="1664.6805823818454"/>
  </r>
  <r>
    <x v="284"/>
    <n v="3"/>
    <n v="430.3809368130087"/>
  </r>
  <r>
    <x v="284"/>
    <n v="4"/>
    <n v="809.96267207388655"/>
  </r>
  <r>
    <x v="284"/>
    <n v="5"/>
    <n v="178.91615791015232"/>
  </r>
  <r>
    <x v="284"/>
    <n v="6"/>
    <n v="1171.2555612565768"/>
  </r>
  <r>
    <x v="284"/>
    <n v="7"/>
    <n v="772.10075299090477"/>
  </r>
  <r>
    <x v="284"/>
    <n v="8"/>
    <n v="1911.4689301115768"/>
  </r>
  <r>
    <x v="284"/>
    <n v="9"/>
    <n v="8353.4064610494388"/>
  </r>
  <r>
    <x v="284"/>
    <n v="10"/>
    <n v="11106.849075204365"/>
  </r>
  <r>
    <x v="284"/>
    <n v="11"/>
    <n v="7241.2756476717341"/>
  </r>
  <r>
    <x v="284"/>
    <n v="12"/>
    <n v="9780.6882301487749"/>
  </r>
  <r>
    <x v="284"/>
    <n v="13"/>
    <n v="12804.930160132399"/>
  </r>
  <r>
    <x v="284"/>
    <n v="14"/>
    <n v="8061.2587949861027"/>
  </r>
  <r>
    <x v="284"/>
    <n v="15"/>
    <n v="7802.5715877281491"/>
  </r>
  <r>
    <x v="284"/>
    <n v="16"/>
    <n v="8118.8716236310847"/>
  </r>
  <r>
    <x v="284"/>
    <n v="17"/>
    <n v="11572.558212824462"/>
  </r>
  <r>
    <x v="284"/>
    <n v="18"/>
    <n v="9148.2507293635917"/>
  </r>
  <r>
    <x v="284"/>
    <n v="19"/>
    <n v="9648.2118715506786"/>
  </r>
  <r>
    <x v="284"/>
    <n v="20"/>
    <n v="7479.6677477056137"/>
  </r>
  <r>
    <x v="284"/>
    <n v="21"/>
    <n v="11342.009477198562"/>
  </r>
  <r>
    <x v="284"/>
    <n v="22"/>
    <n v="10955.72694693335"/>
  </r>
  <r>
    <x v="284"/>
    <n v="23"/>
    <n v="8636.0201433416751"/>
  </r>
  <r>
    <x v="285"/>
    <n v="0"/>
    <n v="9050.6614385707908"/>
  </r>
  <r>
    <x v="285"/>
    <n v="1"/>
    <n v="11854.318487141038"/>
  </r>
  <r>
    <x v="285"/>
    <n v="2"/>
    <n v="11153.711984041616"/>
  </r>
  <r>
    <x v="285"/>
    <n v="3"/>
    <n v="8999.9001066131113"/>
  </r>
  <r>
    <x v="285"/>
    <n v="4"/>
    <n v="6501.1441068170634"/>
  </r>
  <r>
    <x v="285"/>
    <n v="5"/>
    <n v="4040.0717660694108"/>
  </r>
  <r>
    <x v="285"/>
    <n v="6"/>
    <n v="4185.3415104781925"/>
  </r>
  <r>
    <x v="285"/>
    <n v="7"/>
    <n v="3302.9862753601683"/>
  </r>
  <r>
    <x v="285"/>
    <n v="8"/>
    <n v="4798.9190369555154"/>
  </r>
  <r>
    <x v="285"/>
    <n v="9"/>
    <n v="10045.920666873413"/>
  </r>
  <r>
    <x v="285"/>
    <n v="10"/>
    <n v="11732.8422987417"/>
  </r>
  <r>
    <x v="285"/>
    <n v="11"/>
    <n v="13814.771850353778"/>
  </r>
  <r>
    <x v="285"/>
    <n v="12"/>
    <n v="10979.916580288367"/>
  </r>
  <r>
    <x v="285"/>
    <n v="13"/>
    <n v="8885.179333619817"/>
  </r>
  <r>
    <x v="285"/>
    <n v="14"/>
    <n v="9849.9265496573571"/>
  </r>
  <r>
    <x v="285"/>
    <n v="15"/>
    <n v="8777.0113403606902"/>
  </r>
  <r>
    <x v="285"/>
    <n v="16"/>
    <n v="6051.5445050112685"/>
  </r>
  <r>
    <x v="285"/>
    <n v="17"/>
    <n v="5157.0894603226598"/>
  </r>
  <r>
    <x v="285"/>
    <n v="18"/>
    <n v="5062.7333286413204"/>
  </r>
  <r>
    <x v="285"/>
    <n v="19"/>
    <n v="6877.7310561388213"/>
  </r>
  <r>
    <x v="285"/>
    <n v="20"/>
    <n v="5039.680172202191"/>
  </r>
  <r>
    <x v="285"/>
    <n v="21"/>
    <n v="4380.0735997611264"/>
  </r>
  <r>
    <x v="285"/>
    <n v="22"/>
    <n v="6925.4207038527366"/>
  </r>
  <r>
    <x v="285"/>
    <n v="23"/>
    <n v="9183.0386710403764"/>
  </r>
  <r>
    <x v="286"/>
    <n v="0"/>
    <n v="14624.318164613112"/>
  </r>
  <r>
    <x v="286"/>
    <n v="1"/>
    <n v="10002.358503239559"/>
  </r>
  <r>
    <x v="286"/>
    <n v="2"/>
    <n v="7620.1326277838789"/>
  </r>
  <r>
    <x v="286"/>
    <n v="3"/>
    <n v="4987.5052008254297"/>
  </r>
  <r>
    <x v="286"/>
    <n v="4"/>
    <n v="5966.8309817922454"/>
  </r>
  <r>
    <x v="286"/>
    <n v="5"/>
    <n v="7795.3791172303008"/>
  </r>
  <r>
    <x v="286"/>
    <n v="6"/>
    <n v="6370.032129487483"/>
  </r>
  <r>
    <x v="286"/>
    <n v="7"/>
    <n v="7005.0136576114501"/>
  </r>
  <r>
    <x v="286"/>
    <n v="8"/>
    <n v="7084.4927506230651"/>
  </r>
  <r>
    <x v="286"/>
    <n v="9"/>
    <n v="6565.3436907514561"/>
  </r>
  <r>
    <x v="286"/>
    <n v="10"/>
    <n v="7649.5429306758087"/>
  </r>
  <r>
    <x v="286"/>
    <n v="11"/>
    <n v="7001.4491450580126"/>
  </r>
  <r>
    <x v="286"/>
    <n v="12"/>
    <n v="6885.6064476072997"/>
  </r>
  <r>
    <x v="286"/>
    <n v="13"/>
    <n v="6189.5370837455775"/>
  </r>
  <r>
    <x v="286"/>
    <n v="14"/>
    <n v="6949.1553811435269"/>
  </r>
  <r>
    <x v="286"/>
    <n v="15"/>
    <n v="6415.0062887099702"/>
  </r>
  <r>
    <x v="286"/>
    <n v="16"/>
    <n v="3870.9875197317556"/>
  </r>
  <r>
    <x v="286"/>
    <n v="17"/>
    <n v="3831.9038602286705"/>
  </r>
  <r>
    <x v="286"/>
    <n v="18"/>
    <n v="2551.5563953303413"/>
  </r>
  <r>
    <x v="286"/>
    <n v="19"/>
    <n v="1910.5509312111983"/>
  </r>
  <r>
    <x v="286"/>
    <n v="20"/>
    <n v="4304.8219690005544"/>
  </r>
  <r>
    <x v="286"/>
    <n v="21"/>
    <n v="5436.6477765656737"/>
  </r>
  <r>
    <x v="286"/>
    <n v="22"/>
    <n v="5055.1484953279842"/>
  </r>
  <r>
    <x v="286"/>
    <n v="23"/>
    <n v="5950.7372767495217"/>
  </r>
  <r>
    <x v="287"/>
    <n v="0"/>
    <n v="9437.0583167067871"/>
  </r>
  <r>
    <x v="287"/>
    <n v="1"/>
    <n v="6792.8919206504797"/>
  </r>
  <r>
    <x v="287"/>
    <n v="2"/>
    <n v="4924.2029860085731"/>
  </r>
  <r>
    <x v="287"/>
    <n v="3"/>
    <n v="4783.8457560748757"/>
  </r>
  <r>
    <x v="287"/>
    <n v="4"/>
    <n v="4784.0490615293484"/>
  </r>
  <r>
    <x v="287"/>
    <n v="5"/>
    <n v="10891.0430588051"/>
  </r>
  <r>
    <x v="287"/>
    <n v="6"/>
    <n v="9610.791005704712"/>
  </r>
  <r>
    <x v="287"/>
    <n v="7"/>
    <n v="9352.7304589760752"/>
  </r>
  <r>
    <x v="287"/>
    <n v="8"/>
    <n v="8074.9485151131776"/>
  </r>
  <r>
    <x v="287"/>
    <n v="9"/>
    <n v="10103.785207180721"/>
  </r>
  <r>
    <x v="287"/>
    <n v="10"/>
    <n v="11600.094257407771"/>
  </r>
  <r>
    <x v="287"/>
    <n v="11"/>
    <n v="9217.926225769841"/>
  </r>
  <r>
    <x v="287"/>
    <n v="12"/>
    <n v="6544.5965502052659"/>
  </r>
  <r>
    <x v="287"/>
    <n v="13"/>
    <n v="6563.589625797842"/>
  </r>
  <r>
    <x v="287"/>
    <n v="14"/>
    <n v="2566.9086352758063"/>
  </r>
  <r>
    <x v="287"/>
    <n v="15"/>
    <n v="0"/>
  </r>
  <r>
    <x v="287"/>
    <n v="16"/>
    <n v="0"/>
  </r>
  <r>
    <x v="287"/>
    <n v="17"/>
    <n v="0"/>
  </r>
  <r>
    <x v="287"/>
    <n v="18"/>
    <n v="0"/>
  </r>
  <r>
    <x v="287"/>
    <n v="19"/>
    <n v="80.373519577479485"/>
  </r>
  <r>
    <x v="287"/>
    <n v="20"/>
    <n v="91.431995578377709"/>
  </r>
  <r>
    <x v="287"/>
    <n v="21"/>
    <n v="290.78166145748759"/>
  </r>
  <r>
    <x v="287"/>
    <n v="22"/>
    <n v="2815.0769628064477"/>
  </r>
  <r>
    <x v="287"/>
    <n v="23"/>
    <n v="2717.0339944620459"/>
  </r>
  <r>
    <x v="288"/>
    <n v="0"/>
    <n v="747.24920493894479"/>
  </r>
  <r>
    <x v="288"/>
    <n v="1"/>
    <n v="1910.6662114305309"/>
  </r>
  <r>
    <x v="288"/>
    <n v="2"/>
    <n v="3640.5953884350115"/>
  </r>
  <r>
    <x v="288"/>
    <n v="3"/>
    <n v="4599.0043335388227"/>
  </r>
  <r>
    <x v="288"/>
    <n v="4"/>
    <n v="4421.1327744559603"/>
  </r>
  <r>
    <x v="288"/>
    <n v="5"/>
    <n v="5489.6589244289917"/>
  </r>
  <r>
    <x v="288"/>
    <n v="6"/>
    <n v="5575.2592220498527"/>
  </r>
  <r>
    <x v="288"/>
    <n v="7"/>
    <n v="6091.8763102703952"/>
  </r>
  <r>
    <x v="288"/>
    <n v="8"/>
    <n v="6894.2208992804135"/>
  </r>
  <r>
    <x v="288"/>
    <n v="9"/>
    <n v="10308.745343897817"/>
  </r>
  <r>
    <x v="288"/>
    <n v="10"/>
    <n v="11000.380591141038"/>
  </r>
  <r>
    <x v="288"/>
    <n v="11"/>
    <n v="6774.4438546592919"/>
  </r>
  <r>
    <x v="288"/>
    <n v="12"/>
    <n v="6173.946801827984"/>
  </r>
  <r>
    <x v="288"/>
    <n v="13"/>
    <n v="5558.8112700488091"/>
  </r>
  <r>
    <x v="288"/>
    <n v="14"/>
    <n v="5702.6755340360205"/>
  </r>
  <r>
    <x v="288"/>
    <n v="15"/>
    <n v="4403.1991522769576"/>
  </r>
  <r>
    <x v="288"/>
    <n v="16"/>
    <n v="3808.5852314567214"/>
  </r>
  <r>
    <x v="288"/>
    <n v="17"/>
    <n v="2640.7637968543113"/>
  </r>
  <r>
    <x v="288"/>
    <n v="18"/>
    <n v="8019.9132024380542"/>
  </r>
  <r>
    <x v="288"/>
    <n v="19"/>
    <n v="9308.2460837148064"/>
  </r>
  <r>
    <x v="288"/>
    <n v="20"/>
    <n v="6516.4714740256431"/>
  </r>
  <r>
    <x v="288"/>
    <n v="21"/>
    <n v="10747.394582230712"/>
  </r>
  <r>
    <x v="288"/>
    <n v="22"/>
    <n v="11346.71320645181"/>
  </r>
  <r>
    <x v="288"/>
    <n v="23"/>
    <n v="13361.915464586218"/>
  </r>
  <r>
    <x v="289"/>
    <n v="0"/>
    <n v="10427.219991569618"/>
  </r>
  <r>
    <x v="289"/>
    <n v="1"/>
    <n v="7343.6955585994874"/>
  </r>
  <r>
    <x v="289"/>
    <n v="2"/>
    <n v="9062.5465564825063"/>
  </r>
  <r>
    <x v="289"/>
    <n v="3"/>
    <n v="17912.673286293626"/>
  </r>
  <r>
    <x v="289"/>
    <n v="4"/>
    <n v="14088.487098837872"/>
  </r>
  <r>
    <x v="289"/>
    <n v="5"/>
    <n v="9588.6486745888396"/>
  </r>
  <r>
    <x v="289"/>
    <n v="6"/>
    <n v="7244.0982991840447"/>
  </r>
  <r>
    <x v="289"/>
    <n v="7"/>
    <n v="8821.2318264660553"/>
  </r>
  <r>
    <x v="289"/>
    <n v="8"/>
    <n v="18441.700469801439"/>
  </r>
  <r>
    <x v="289"/>
    <n v="9"/>
    <n v="22639.009803031662"/>
  </r>
  <r>
    <x v="289"/>
    <n v="10"/>
    <n v="18032.267057686109"/>
  </r>
  <r>
    <x v="289"/>
    <n v="11"/>
    <n v="23190.617712013071"/>
  </r>
  <r>
    <x v="289"/>
    <n v="12"/>
    <n v="27619.221295188327"/>
  </r>
  <r>
    <x v="289"/>
    <n v="13"/>
    <n v="24970.514898005258"/>
  </r>
  <r>
    <x v="289"/>
    <n v="14"/>
    <n v="13041.042121883638"/>
  </r>
  <r>
    <x v="289"/>
    <n v="15"/>
    <n v="11483.683960705548"/>
  </r>
  <r>
    <x v="289"/>
    <n v="16"/>
    <n v="5118.6077404453554"/>
  </r>
  <r>
    <x v="289"/>
    <n v="17"/>
    <n v="6501.3260405802657"/>
  </r>
  <r>
    <x v="289"/>
    <n v="18"/>
    <n v="7976.8420405247516"/>
  </r>
  <r>
    <x v="289"/>
    <n v="19"/>
    <n v="7016.0806828674595"/>
  </r>
  <r>
    <x v="289"/>
    <n v="20"/>
    <n v="10524.540887586763"/>
  </r>
  <r>
    <x v="289"/>
    <n v="21"/>
    <n v="16194.502287038162"/>
  </r>
  <r>
    <x v="289"/>
    <n v="22"/>
    <n v="12084.890603806001"/>
  </r>
  <r>
    <x v="289"/>
    <n v="23"/>
    <n v="13974.66893131727"/>
  </r>
  <r>
    <x v="290"/>
    <n v="0"/>
    <n v="18869.138743465708"/>
  </r>
  <r>
    <x v="290"/>
    <n v="1"/>
    <n v="20832.763890799299"/>
  </r>
  <r>
    <x v="290"/>
    <n v="2"/>
    <n v="20364.492337345273"/>
  </r>
  <r>
    <x v="290"/>
    <n v="3"/>
    <n v="19205.009317993503"/>
  </r>
  <r>
    <x v="290"/>
    <n v="4"/>
    <n v="14533.808214106952"/>
  </r>
  <r>
    <x v="290"/>
    <n v="5"/>
    <n v="22786.999602803713"/>
  </r>
  <r>
    <x v="290"/>
    <n v="6"/>
    <n v="22608.519953846793"/>
  </r>
  <r>
    <x v="290"/>
    <n v="7"/>
    <n v="18964.96276575941"/>
  </r>
  <r>
    <x v="290"/>
    <n v="8"/>
    <n v="23306.507293447528"/>
  </r>
  <r>
    <x v="290"/>
    <n v="9"/>
    <n v="21421.54935687286"/>
  </r>
  <r>
    <x v="290"/>
    <n v="10"/>
    <n v="22419.715140774751"/>
  </r>
  <r>
    <x v="290"/>
    <n v="11"/>
    <n v="30483.884224003868"/>
  </r>
  <r>
    <x v="290"/>
    <n v="12"/>
    <n v="28718.978180840706"/>
  </r>
  <r>
    <x v="290"/>
    <n v="13"/>
    <n v="12849.307372273024"/>
  </r>
  <r>
    <x v="290"/>
    <n v="14"/>
    <n v="14310.713889440542"/>
  </r>
  <r>
    <x v="290"/>
    <n v="15"/>
    <n v="8407.048409943518"/>
  </r>
  <r>
    <x v="290"/>
    <n v="16"/>
    <n v="6138.6502007706667"/>
  </r>
  <r>
    <x v="290"/>
    <n v="17"/>
    <n v="4646.394161961548"/>
  </r>
  <r>
    <x v="290"/>
    <n v="18"/>
    <n v="4621.9401586117656"/>
  </r>
  <r>
    <x v="290"/>
    <n v="19"/>
    <n v="7052.465476538433"/>
  </r>
  <r>
    <x v="290"/>
    <n v="20"/>
    <n v="9783.1325228285386"/>
  </r>
  <r>
    <x v="290"/>
    <n v="21"/>
    <n v="7984.8790290658244"/>
  </r>
  <r>
    <x v="290"/>
    <n v="22"/>
    <n v="8818.1357872351364"/>
  </r>
  <r>
    <x v="290"/>
    <n v="23"/>
    <n v="9701.0114941089614"/>
  </r>
  <r>
    <x v="291"/>
    <n v="0"/>
    <n v="10749.168375144907"/>
  </r>
  <r>
    <x v="291"/>
    <n v="1"/>
    <n v="8403.8606732452299"/>
  </r>
  <r>
    <x v="291"/>
    <n v="2"/>
    <n v="9097.0857092390797"/>
  </r>
  <r>
    <x v="291"/>
    <n v="3"/>
    <n v="9000.8965409063476"/>
  </r>
  <r>
    <x v="291"/>
    <n v="4"/>
    <n v="14185.634341795429"/>
  </r>
  <r>
    <x v="291"/>
    <n v="5"/>
    <n v="17668.286385209001"/>
  </r>
  <r>
    <x v="291"/>
    <n v="6"/>
    <n v="15238.70659909576"/>
  </r>
  <r>
    <x v="291"/>
    <n v="7"/>
    <n v="19191.042313357855"/>
  </r>
  <r>
    <x v="291"/>
    <n v="8"/>
    <n v="28304.167373153206"/>
  </r>
  <r>
    <x v="291"/>
    <n v="9"/>
    <n v="23579.151641560358"/>
  </r>
  <r>
    <x v="291"/>
    <n v="10"/>
    <n v="24372.122016883714"/>
  </r>
  <r>
    <x v="291"/>
    <n v="11"/>
    <n v="18961.391068555589"/>
  </r>
  <r>
    <x v="291"/>
    <n v="12"/>
    <n v="14670.206376465501"/>
  </r>
  <r>
    <x v="291"/>
    <n v="13"/>
    <n v="13139.483846404728"/>
  </r>
  <r>
    <x v="291"/>
    <n v="14"/>
    <n v="13549.703689632606"/>
  </r>
  <r>
    <x v="291"/>
    <n v="15"/>
    <n v="9013.8449480687905"/>
  </r>
  <r>
    <x v="291"/>
    <n v="16"/>
    <n v="5907.7383891070604"/>
  </r>
  <r>
    <x v="291"/>
    <n v="17"/>
    <n v="4171.4344807141861"/>
  </r>
  <r>
    <x v="291"/>
    <n v="18"/>
    <n v="2778.907895795006"/>
  </r>
  <r>
    <x v="291"/>
    <n v="19"/>
    <n v="1844.8905195089646"/>
  </r>
  <r>
    <x v="291"/>
    <n v="20"/>
    <n v="3180.7175975778969"/>
  </r>
  <r>
    <x v="291"/>
    <n v="21"/>
    <n v="4334.3798644833432"/>
  </r>
  <r>
    <x v="291"/>
    <n v="22"/>
    <n v="4865.6349444283069"/>
  </r>
  <r>
    <x v="291"/>
    <n v="23"/>
    <n v="13039.800795659674"/>
  </r>
  <r>
    <x v="292"/>
    <n v="0"/>
    <n v="17811.944603858061"/>
  </r>
  <r>
    <x v="292"/>
    <n v="1"/>
    <n v="23557.368306933557"/>
  </r>
  <r>
    <x v="292"/>
    <n v="2"/>
    <n v="19317.510110134954"/>
  </r>
  <r>
    <x v="292"/>
    <n v="3"/>
    <n v="14847.847230459003"/>
  </r>
  <r>
    <x v="292"/>
    <n v="4"/>
    <n v="15329.551434416278"/>
  </r>
  <r>
    <x v="292"/>
    <n v="5"/>
    <n v="17001.13912315563"/>
  </r>
  <r>
    <x v="292"/>
    <n v="6"/>
    <n v="12493.064362653828"/>
  </r>
  <r>
    <x v="292"/>
    <n v="7"/>
    <n v="14270.741080570726"/>
  </r>
  <r>
    <x v="292"/>
    <n v="8"/>
    <n v="16308.980968737698"/>
  </r>
  <r>
    <x v="292"/>
    <n v="9"/>
    <n v="19880.327279001729"/>
  </r>
  <r>
    <x v="292"/>
    <n v="10"/>
    <n v="26818.110421481259"/>
  </r>
  <r>
    <x v="292"/>
    <n v="11"/>
    <n v="18239.904810549429"/>
  </r>
  <r>
    <x v="292"/>
    <n v="12"/>
    <n v="13213.437829447454"/>
  </r>
  <r>
    <x v="292"/>
    <n v="13"/>
    <n v="11556.732659244948"/>
  </r>
  <r>
    <x v="292"/>
    <n v="14"/>
    <n v="11644.814878578332"/>
  </r>
  <r>
    <x v="292"/>
    <n v="15"/>
    <n v="11656.364624751521"/>
  </r>
  <r>
    <x v="292"/>
    <n v="16"/>
    <n v="5724.4388974895583"/>
  </r>
  <r>
    <x v="292"/>
    <n v="17"/>
    <n v="4925.4471739220817"/>
  </r>
  <r>
    <x v="292"/>
    <n v="18"/>
    <n v="2918.4431360835147"/>
  </r>
  <r>
    <x v="292"/>
    <n v="19"/>
    <n v="1018.1691423884683"/>
  </r>
  <r>
    <x v="292"/>
    <n v="20"/>
    <n v="905.18938087055142"/>
  </r>
  <r>
    <x v="292"/>
    <n v="21"/>
    <n v="1643.4298399422173"/>
  </r>
  <r>
    <x v="292"/>
    <n v="22"/>
    <n v="2698.8868984832666"/>
  </r>
  <r>
    <x v="292"/>
    <n v="23"/>
    <n v="4236.1015027709163"/>
  </r>
  <r>
    <x v="293"/>
    <n v="0"/>
    <n v="1775.9883211292661"/>
  </r>
  <r>
    <x v="293"/>
    <n v="1"/>
    <n v="2588.5307325613294"/>
  </r>
  <r>
    <x v="293"/>
    <n v="2"/>
    <n v="2736.6872921389145"/>
  </r>
  <r>
    <x v="293"/>
    <n v="3"/>
    <n v="2834.9920080108604"/>
  </r>
  <r>
    <x v="293"/>
    <n v="4"/>
    <n v="430.78474618714819"/>
  </r>
  <r>
    <x v="293"/>
    <n v="5"/>
    <n v="0"/>
  </r>
  <r>
    <x v="293"/>
    <n v="6"/>
    <n v="1853.3229392559222"/>
  </r>
  <r>
    <x v="293"/>
    <n v="7"/>
    <n v="4205.1540793442391"/>
  </r>
  <r>
    <x v="293"/>
    <n v="8"/>
    <n v="2329.1523594426503"/>
  </r>
  <r>
    <x v="293"/>
    <n v="9"/>
    <n v="3979.5883364014253"/>
  </r>
  <r>
    <x v="293"/>
    <n v="10"/>
    <n v="4496.2950212624519"/>
  </r>
  <r>
    <x v="293"/>
    <n v="11"/>
    <n v="5635.5411426254786"/>
  </r>
  <r>
    <x v="293"/>
    <n v="12"/>
    <n v="4458.6536186724288"/>
  </r>
  <r>
    <x v="293"/>
    <n v="13"/>
    <n v="3042.7675491406903"/>
  </r>
  <r>
    <x v="293"/>
    <n v="14"/>
    <n v="2536.2699451146991"/>
  </r>
  <r>
    <x v="293"/>
    <n v="15"/>
    <n v="2861.650592100943"/>
  </r>
  <r>
    <x v="293"/>
    <n v="16"/>
    <n v="2697.0605592588122"/>
  </r>
  <r>
    <x v="293"/>
    <n v="17"/>
    <n v="344.57012145402388"/>
  </r>
  <r>
    <x v="293"/>
    <n v="18"/>
    <n v="0"/>
  </r>
  <r>
    <x v="293"/>
    <n v="19"/>
    <n v="0"/>
  </r>
  <r>
    <x v="293"/>
    <n v="20"/>
    <n v="0"/>
  </r>
  <r>
    <x v="293"/>
    <n v="21"/>
    <n v="0"/>
  </r>
  <r>
    <x v="293"/>
    <n v="22"/>
    <n v="0"/>
  </r>
  <r>
    <x v="293"/>
    <n v="23"/>
    <n v="749.44242571149175"/>
  </r>
  <r>
    <x v="294"/>
    <n v="0"/>
    <n v="3251.5355377910837"/>
  </r>
  <r>
    <x v="294"/>
    <n v="1"/>
    <n v="5089.0033873492148"/>
  </r>
  <r>
    <x v="294"/>
    <n v="2"/>
    <n v="4538.2485817789357"/>
  </r>
  <r>
    <x v="294"/>
    <n v="3"/>
    <n v="4768.4942773911034"/>
  </r>
  <r>
    <x v="294"/>
    <n v="4"/>
    <n v="3987.1460441181216"/>
  </r>
  <r>
    <x v="294"/>
    <n v="5"/>
    <n v="3963.1917433778358"/>
  </r>
  <r>
    <x v="294"/>
    <n v="6"/>
    <n v="4668.1709879056298"/>
  </r>
  <r>
    <x v="294"/>
    <n v="7"/>
    <n v="3922.3206520959234"/>
  </r>
  <r>
    <x v="294"/>
    <n v="8"/>
    <n v="3839.3226518024712"/>
  </r>
  <r>
    <x v="294"/>
    <n v="9"/>
    <n v="5632.6856114116399"/>
  </r>
  <r>
    <x v="294"/>
    <n v="10"/>
    <n v="7722.6777246105585"/>
  </r>
  <r>
    <x v="294"/>
    <n v="11"/>
    <n v="6997.0911387470223"/>
  </r>
  <r>
    <x v="294"/>
    <n v="12"/>
    <n v="8039.3505178725773"/>
  </r>
  <r>
    <x v="294"/>
    <n v="13"/>
    <n v="8539.1806287762738"/>
  </r>
  <r>
    <x v="294"/>
    <n v="14"/>
    <n v="1645.6202027163085"/>
  </r>
  <r>
    <x v="294"/>
    <n v="15"/>
    <n v="5173.5912660767281"/>
  </r>
  <r>
    <x v="294"/>
    <n v="16"/>
    <n v="503.75401663088707"/>
  </r>
  <r>
    <x v="294"/>
    <n v="17"/>
    <n v="0"/>
  </r>
  <r>
    <x v="294"/>
    <n v="18"/>
    <n v="193.97836622900508"/>
  </r>
  <r>
    <x v="294"/>
    <n v="19"/>
    <n v="1137.470098775691"/>
  </r>
  <r>
    <x v="294"/>
    <n v="20"/>
    <n v="1095.0945579645208"/>
  </r>
  <r>
    <x v="294"/>
    <n v="21"/>
    <n v="163.19117467163809"/>
  </r>
  <r>
    <x v="294"/>
    <n v="22"/>
    <n v="862.03534977119318"/>
  </r>
  <r>
    <x v="294"/>
    <n v="23"/>
    <n v="0"/>
  </r>
  <r>
    <x v="295"/>
    <n v="0"/>
    <n v="0"/>
  </r>
  <r>
    <x v="295"/>
    <n v="1"/>
    <n v="0"/>
  </r>
  <r>
    <x v="295"/>
    <n v="2"/>
    <n v="212.9457572451409"/>
  </r>
  <r>
    <x v="295"/>
    <n v="3"/>
    <n v="0"/>
  </r>
  <r>
    <x v="295"/>
    <n v="4"/>
    <n v="821.19959416009169"/>
  </r>
  <r>
    <x v="295"/>
    <n v="5"/>
    <n v="717.78451597943206"/>
  </r>
  <r>
    <x v="295"/>
    <n v="6"/>
    <n v="0"/>
  </r>
  <r>
    <x v="295"/>
    <n v="7"/>
    <n v="355.44162605668816"/>
  </r>
  <r>
    <x v="295"/>
    <n v="8"/>
    <n v="1185.4620902845802"/>
  </r>
  <r>
    <x v="295"/>
    <n v="9"/>
    <n v="2363.1117356536533"/>
  </r>
  <r>
    <x v="295"/>
    <n v="10"/>
    <n v="2301.0562964015994"/>
  </r>
  <r>
    <x v="295"/>
    <n v="11"/>
    <n v="4361.8343189917741"/>
  </r>
  <r>
    <x v="295"/>
    <n v="12"/>
    <n v="2683.9017834980987"/>
  </r>
  <r>
    <x v="295"/>
    <n v="13"/>
    <n v="8143.047435263039"/>
  </r>
  <r>
    <x v="295"/>
    <n v="14"/>
    <n v="14062.163702131498"/>
  </r>
  <r>
    <x v="295"/>
    <n v="15"/>
    <n v="6935.7833752945171"/>
  </r>
  <r>
    <x v="295"/>
    <n v="16"/>
    <n v="4719.5444208512563"/>
  </r>
  <r>
    <x v="295"/>
    <n v="17"/>
    <n v="32.157671341685806"/>
  </r>
  <r>
    <x v="295"/>
    <n v="18"/>
    <n v="8985.7325764100715"/>
  </r>
  <r>
    <x v="295"/>
    <n v="19"/>
    <n v="900.02704137724186"/>
  </r>
  <r>
    <x v="295"/>
    <n v="20"/>
    <n v="988.9696000483134"/>
  </r>
  <r>
    <x v="295"/>
    <n v="21"/>
    <n v="7090.9742911868152"/>
  </r>
  <r>
    <x v="295"/>
    <n v="22"/>
    <n v="9907.5112479320433"/>
  </r>
  <r>
    <x v="295"/>
    <n v="23"/>
    <n v="17968.738582446833"/>
  </r>
  <r>
    <x v="296"/>
    <n v="0"/>
    <n v="17674.118980257605"/>
  </r>
  <r>
    <x v="296"/>
    <n v="1"/>
    <n v="6370.3200084124765"/>
  </r>
  <r>
    <x v="296"/>
    <n v="2"/>
    <n v="7732.4480763960901"/>
  </r>
  <r>
    <x v="296"/>
    <n v="3"/>
    <n v="9695.2449018756197"/>
  </r>
  <r>
    <x v="296"/>
    <n v="4"/>
    <n v="8391.841601407772"/>
  </r>
  <r>
    <x v="296"/>
    <n v="5"/>
    <n v="8000.1267545945102"/>
  </r>
  <r>
    <x v="296"/>
    <n v="6"/>
    <n v="9839.5719155069855"/>
  </r>
  <r>
    <x v="296"/>
    <n v="7"/>
    <n v="10300.323542309945"/>
  </r>
  <r>
    <x v="296"/>
    <n v="8"/>
    <n v="12090.377841429687"/>
  </r>
  <r>
    <x v="296"/>
    <n v="9"/>
    <n v="13067.19074962515"/>
  </r>
  <r>
    <x v="296"/>
    <n v="10"/>
    <n v="9641.6435547000001"/>
  </r>
  <r>
    <x v="296"/>
    <n v="11"/>
    <n v="6380.9003732025731"/>
  </r>
  <r>
    <x v="296"/>
    <n v="12"/>
    <n v="12580.58006891872"/>
  </r>
  <r>
    <x v="296"/>
    <n v="13"/>
    <n v="16491.413586850569"/>
  </r>
  <r>
    <x v="296"/>
    <n v="14"/>
    <n v="14294.878546246184"/>
  </r>
  <r>
    <x v="296"/>
    <n v="15"/>
    <n v="14506.349734432511"/>
  </r>
  <r>
    <x v="296"/>
    <n v="16"/>
    <n v="14216.763072254807"/>
  </r>
  <r>
    <x v="296"/>
    <n v="17"/>
    <n v="20273.922674276262"/>
  </r>
  <r>
    <x v="296"/>
    <n v="18"/>
    <n v="20452.576266212025"/>
  </r>
  <r>
    <x v="296"/>
    <n v="19"/>
    <n v="18375.482688145807"/>
  </r>
  <r>
    <x v="296"/>
    <n v="20"/>
    <n v="23513.110922530836"/>
  </r>
  <r>
    <x v="296"/>
    <n v="21"/>
    <n v="21303.66264504342"/>
  </r>
  <r>
    <x v="296"/>
    <n v="22"/>
    <n v="21888.682546068583"/>
  </r>
  <r>
    <x v="296"/>
    <n v="23"/>
    <n v="18767.51305723043"/>
  </r>
  <r>
    <x v="297"/>
    <n v="0"/>
    <n v="20586.732766812576"/>
  </r>
  <r>
    <x v="297"/>
    <n v="1"/>
    <n v="20309.687425294735"/>
  </r>
  <r>
    <x v="297"/>
    <n v="2"/>
    <n v="17803.809463635367"/>
  </r>
  <r>
    <x v="297"/>
    <n v="3"/>
    <n v="19373.653830208721"/>
  </r>
  <r>
    <x v="297"/>
    <n v="4"/>
    <n v="30247.355300439227"/>
  </r>
  <r>
    <x v="297"/>
    <n v="5"/>
    <n v="27545.881307957894"/>
  </r>
  <r>
    <x v="297"/>
    <n v="6"/>
    <n v="24021.92812036159"/>
  </r>
  <r>
    <x v="297"/>
    <n v="7"/>
    <n v="20605.7309069"/>
  </r>
  <r>
    <x v="297"/>
    <n v="8"/>
    <n v="0"/>
  </r>
  <r>
    <x v="297"/>
    <n v="9"/>
    <n v="0"/>
  </r>
  <r>
    <x v="297"/>
    <n v="10"/>
    <n v="0"/>
  </r>
  <r>
    <x v="297"/>
    <n v="11"/>
    <n v="0"/>
  </r>
  <r>
    <x v="297"/>
    <n v="12"/>
    <n v="0"/>
  </r>
  <r>
    <x v="297"/>
    <n v="13"/>
    <n v="0"/>
  </r>
  <r>
    <x v="297"/>
    <n v="14"/>
    <n v="0"/>
  </r>
  <r>
    <x v="297"/>
    <n v="15"/>
    <n v="0"/>
  </r>
  <r>
    <x v="297"/>
    <n v="16"/>
    <n v="0"/>
  </r>
  <r>
    <x v="297"/>
    <n v="17"/>
    <n v="0"/>
  </r>
  <r>
    <x v="297"/>
    <n v="18"/>
    <n v="0"/>
  </r>
  <r>
    <x v="297"/>
    <n v="19"/>
    <n v="0"/>
  </r>
  <r>
    <x v="297"/>
    <n v="20"/>
    <n v="0"/>
  </r>
  <r>
    <x v="297"/>
    <n v="21"/>
    <n v="678.82852847180379"/>
  </r>
  <r>
    <x v="297"/>
    <n v="22"/>
    <n v="8407.3025570247519"/>
  </r>
  <r>
    <x v="297"/>
    <n v="23"/>
    <n v="8260.685053907011"/>
  </r>
  <r>
    <x v="298"/>
    <n v="0"/>
    <n v="7601.5554180512318"/>
  </r>
  <r>
    <x v="298"/>
    <n v="1"/>
    <n v="10682.781811467023"/>
  </r>
  <r>
    <x v="298"/>
    <n v="2"/>
    <n v="8983.8685074959249"/>
  </r>
  <r>
    <x v="298"/>
    <n v="3"/>
    <n v="8659.4211536772"/>
  </r>
  <r>
    <x v="298"/>
    <n v="4"/>
    <n v="11195.186050349008"/>
  </r>
  <r>
    <x v="298"/>
    <n v="5"/>
    <n v="10903.442316064227"/>
  </r>
  <r>
    <x v="298"/>
    <n v="6"/>
    <n v="11875.091078927133"/>
  </r>
  <r>
    <x v="298"/>
    <n v="7"/>
    <n v="12961.020028518667"/>
  </r>
  <r>
    <x v="298"/>
    <n v="8"/>
    <n v="5689.1486477948611"/>
  </r>
  <r>
    <x v="298"/>
    <n v="9"/>
    <n v="0"/>
  </r>
  <r>
    <x v="298"/>
    <n v="10"/>
    <n v="0"/>
  </r>
  <r>
    <x v="298"/>
    <n v="11"/>
    <n v="0"/>
  </r>
  <r>
    <x v="298"/>
    <n v="12"/>
    <n v="15532.377320857853"/>
  </r>
  <r>
    <x v="298"/>
    <n v="13"/>
    <n v="19983.50342047089"/>
  </r>
  <r>
    <x v="298"/>
    <n v="14"/>
    <n v="13375.697613015831"/>
  </r>
  <r>
    <x v="298"/>
    <n v="15"/>
    <n v="20281.765837128736"/>
  </r>
  <r>
    <x v="298"/>
    <n v="16"/>
    <n v="24489.32873018536"/>
  </r>
  <r>
    <x v="298"/>
    <n v="17"/>
    <n v="15860.134918442684"/>
  </r>
  <r>
    <x v="298"/>
    <n v="18"/>
    <n v="13460.626314718131"/>
  </r>
  <r>
    <x v="298"/>
    <n v="19"/>
    <n v="14194.309925246469"/>
  </r>
  <r>
    <x v="298"/>
    <n v="20"/>
    <n v="13944.027105428373"/>
  </r>
  <r>
    <x v="298"/>
    <n v="21"/>
    <n v="18921.133303303373"/>
  </r>
  <r>
    <x v="298"/>
    <n v="22"/>
    <n v="21435.754312400579"/>
  </r>
  <r>
    <x v="298"/>
    <n v="23"/>
    <n v="32086.108407036434"/>
  </r>
  <r>
    <x v="299"/>
    <n v="0"/>
    <n v="28664.477953033391"/>
  </r>
  <r>
    <x v="299"/>
    <n v="1"/>
    <n v="30305.141051408391"/>
  </r>
  <r>
    <x v="299"/>
    <n v="2"/>
    <n v="24059.37431584112"/>
  </r>
  <r>
    <x v="299"/>
    <n v="3"/>
    <n v="23363.380696769567"/>
  </r>
  <r>
    <x v="299"/>
    <n v="4"/>
    <n v="20072.644119070239"/>
  </r>
  <r>
    <x v="299"/>
    <n v="5"/>
    <n v="23933.303266192197"/>
  </r>
  <r>
    <x v="299"/>
    <n v="6"/>
    <n v="28177.01933433635"/>
  </r>
  <r>
    <x v="299"/>
    <n v="7"/>
    <n v="23794.239178057316"/>
  </r>
  <r>
    <x v="299"/>
    <n v="8"/>
    <n v="26713.630299885855"/>
  </r>
  <r>
    <x v="299"/>
    <n v="9"/>
    <n v="26999.019262782491"/>
  </r>
  <r>
    <x v="299"/>
    <n v="10"/>
    <n v="30867.506673877215"/>
  </r>
  <r>
    <x v="299"/>
    <n v="11"/>
    <n v="30349.557231947452"/>
  </r>
  <r>
    <x v="299"/>
    <n v="12"/>
    <n v="33040.796174504358"/>
  </r>
  <r>
    <x v="299"/>
    <n v="13"/>
    <n v="27196.337209492187"/>
  </r>
  <r>
    <x v="299"/>
    <n v="14"/>
    <n v="19369.606231320518"/>
  </r>
  <r>
    <x v="299"/>
    <n v="15"/>
    <n v="13085.681639903489"/>
  </r>
  <r>
    <x v="299"/>
    <n v="16"/>
    <n v="5909.4223718962967"/>
  </r>
  <r>
    <x v="299"/>
    <n v="17"/>
    <n v="4138.3217539993375"/>
  </r>
  <r>
    <x v="299"/>
    <n v="18"/>
    <n v="3073.5796181236201"/>
  </r>
  <r>
    <x v="299"/>
    <n v="19"/>
    <n v="5015.2083223484542"/>
  </r>
  <r>
    <x v="299"/>
    <n v="20"/>
    <n v="5490.0332645659555"/>
  </r>
  <r>
    <x v="299"/>
    <n v="21"/>
    <n v="8660.2961160030427"/>
  </r>
  <r>
    <x v="299"/>
    <n v="22"/>
    <n v="15312.86321781036"/>
  </r>
  <r>
    <x v="299"/>
    <n v="23"/>
    <n v="20575.637489679688"/>
  </r>
  <r>
    <x v="300"/>
    <n v="0"/>
    <n v="13219.353719453951"/>
  </r>
  <r>
    <x v="300"/>
    <n v="1"/>
    <n v="11226.386098732572"/>
  </r>
  <r>
    <x v="300"/>
    <n v="2"/>
    <n v="14783.853570156663"/>
  </r>
  <r>
    <x v="300"/>
    <n v="3"/>
    <n v="10194.443481212666"/>
  </r>
  <r>
    <x v="300"/>
    <n v="4"/>
    <n v="11352.648580607647"/>
  </r>
  <r>
    <x v="300"/>
    <n v="5"/>
    <n v="4432.9233332107642"/>
  </r>
  <r>
    <x v="300"/>
    <n v="6"/>
    <n v="4652.4129591659639"/>
  </r>
  <r>
    <x v="300"/>
    <n v="7"/>
    <n v="4241.0431218636668"/>
  </r>
  <r>
    <x v="300"/>
    <n v="8"/>
    <n v="4130.5778197856071"/>
  </r>
  <r>
    <x v="300"/>
    <n v="9"/>
    <n v="4538.466500345412"/>
  </r>
  <r>
    <x v="300"/>
    <n v="10"/>
    <n v="5320.0618784088792"/>
  </r>
  <r>
    <x v="300"/>
    <n v="11"/>
    <n v="7427.2748577623761"/>
  </r>
  <r>
    <x v="300"/>
    <n v="12"/>
    <n v="4221.2671469299594"/>
  </r>
  <r>
    <x v="300"/>
    <n v="13"/>
    <n v="1961.9226511933184"/>
  </r>
  <r>
    <x v="300"/>
    <n v="14"/>
    <n v="745.96378239952412"/>
  </r>
  <r>
    <x v="300"/>
    <n v="15"/>
    <n v="6164.0843873570175"/>
  </r>
  <r>
    <x v="300"/>
    <n v="16"/>
    <n v="8494.0110186320526"/>
  </r>
  <r>
    <x v="300"/>
    <n v="17"/>
    <n v="4342.0580903706759"/>
  </r>
  <r>
    <x v="300"/>
    <n v="18"/>
    <n v="5139.1355623060999"/>
  </r>
  <r>
    <x v="300"/>
    <n v="19"/>
    <n v="16065.152411853844"/>
  </r>
  <r>
    <x v="300"/>
    <n v="20"/>
    <n v="36198.200428804201"/>
  </r>
  <r>
    <x v="300"/>
    <n v="21"/>
    <n v="39679.090126261268"/>
  </r>
  <r>
    <x v="300"/>
    <n v="22"/>
    <n v="32816.511121828538"/>
  </r>
  <r>
    <x v="300"/>
    <n v="23"/>
    <n v="14736.369602363318"/>
  </r>
  <r>
    <x v="301"/>
    <n v="0"/>
    <n v="17548.675808897329"/>
  </r>
  <r>
    <x v="301"/>
    <n v="1"/>
    <n v="17795.870626576398"/>
  </r>
  <r>
    <x v="301"/>
    <n v="2"/>
    <n v="13217.352205045561"/>
  </r>
  <r>
    <x v="301"/>
    <n v="3"/>
    <n v="20076.554841290585"/>
  </r>
  <r>
    <x v="301"/>
    <n v="4"/>
    <n v="13258.658950901274"/>
  </r>
  <r>
    <x v="301"/>
    <n v="5"/>
    <n v="12722.941867579233"/>
  </r>
  <r>
    <x v="301"/>
    <n v="6"/>
    <n v="17666.257836583307"/>
  </r>
  <r>
    <x v="301"/>
    <n v="7"/>
    <n v="21534.744760753871"/>
  </r>
  <r>
    <x v="301"/>
    <n v="8"/>
    <n v="33863.790726626314"/>
  </r>
  <r>
    <x v="301"/>
    <n v="9"/>
    <n v="33200.267525727388"/>
  </r>
  <r>
    <x v="301"/>
    <n v="10"/>
    <n v="36789.852264019981"/>
  </r>
  <r>
    <x v="301"/>
    <n v="11"/>
    <n v="37628.471682743839"/>
  </r>
  <r>
    <x v="301"/>
    <n v="12"/>
    <n v="37349.754109559944"/>
  </r>
  <r>
    <x v="301"/>
    <n v="13"/>
    <n v="33716.831641267279"/>
  </r>
  <r>
    <x v="301"/>
    <n v="14"/>
    <n v="23887.910440073767"/>
  </r>
  <r>
    <x v="301"/>
    <n v="15"/>
    <n v="20843.228123588979"/>
  </r>
  <r>
    <x v="301"/>
    <n v="16"/>
    <n v="23753.097317134616"/>
  </r>
  <r>
    <x v="301"/>
    <n v="17"/>
    <n v="23651.85741809375"/>
  </r>
  <r>
    <x v="301"/>
    <n v="18"/>
    <n v="18507.471576196214"/>
  </r>
  <r>
    <x v="301"/>
    <n v="19"/>
    <n v="22882.625129727465"/>
  </r>
  <r>
    <x v="301"/>
    <n v="20"/>
    <n v="17845.637168270809"/>
  </r>
  <r>
    <x v="301"/>
    <n v="21"/>
    <n v="13175.24952971411"/>
  </r>
  <r>
    <x v="301"/>
    <n v="22"/>
    <n v="14349.568548737287"/>
  </r>
  <r>
    <x v="301"/>
    <n v="23"/>
    <n v="14012.970726579646"/>
  </r>
  <r>
    <x v="302"/>
    <n v="0"/>
    <n v="7990.2582512271165"/>
  </r>
  <r>
    <x v="302"/>
    <n v="1"/>
    <n v="10311.62510849247"/>
  </r>
  <r>
    <x v="302"/>
    <n v="2"/>
    <n v="12747.333405970478"/>
  </r>
  <r>
    <x v="302"/>
    <n v="3"/>
    <n v="8953.3163088735528"/>
  </r>
  <r>
    <x v="302"/>
    <n v="4"/>
    <n v="9039.7357956023898"/>
  </r>
  <r>
    <x v="302"/>
    <n v="5"/>
    <n v="8872.9739442052669"/>
  </r>
  <r>
    <x v="302"/>
    <n v="6"/>
    <n v="7486.7334489281011"/>
  </r>
  <r>
    <x v="302"/>
    <n v="7"/>
    <n v="6246.4449497465448"/>
  </r>
  <r>
    <x v="302"/>
    <n v="8"/>
    <n v="6151.5531245671291"/>
  </r>
  <r>
    <x v="302"/>
    <n v="9"/>
    <n v="14969.087416461012"/>
  </r>
  <r>
    <x v="302"/>
    <n v="10"/>
    <n v="19919.789601901892"/>
  </r>
  <r>
    <x v="302"/>
    <n v="11"/>
    <n v="18131.953578850735"/>
  </r>
  <r>
    <x v="302"/>
    <n v="12"/>
    <n v="14864.978956171462"/>
  </r>
  <r>
    <x v="302"/>
    <n v="13"/>
    <n v="13872.433876695313"/>
  </r>
  <r>
    <x v="302"/>
    <n v="14"/>
    <n v="13576.132057353159"/>
  </r>
  <r>
    <x v="302"/>
    <n v="15"/>
    <n v="17123.50622665777"/>
  </r>
  <r>
    <x v="302"/>
    <n v="16"/>
    <n v="13861.159832053296"/>
  </r>
  <r>
    <x v="302"/>
    <n v="17"/>
    <n v="14605.193936031043"/>
  </r>
  <r>
    <x v="302"/>
    <n v="18"/>
    <n v="11603.913647578331"/>
  </r>
  <r>
    <x v="302"/>
    <n v="19"/>
    <n v="16478.080437116907"/>
  </r>
  <r>
    <x v="302"/>
    <n v="20"/>
    <n v="11393.924638868295"/>
  </r>
  <r>
    <x v="302"/>
    <n v="21"/>
    <n v="18303.398213980712"/>
  </r>
  <r>
    <x v="302"/>
    <n v="22"/>
    <n v="26588.964547999585"/>
  </r>
  <r>
    <x v="302"/>
    <n v="23"/>
    <n v="24454.902098610688"/>
  </r>
  <r>
    <x v="303"/>
    <n v="0"/>
    <n v="23664.25058665597"/>
  </r>
  <r>
    <x v="303"/>
    <n v="1"/>
    <n v="11642.926737992873"/>
  </r>
  <r>
    <x v="303"/>
    <n v="2"/>
    <n v="21316.948433391939"/>
  </r>
  <r>
    <x v="303"/>
    <n v="3"/>
    <n v="18098.865268275371"/>
  </r>
  <r>
    <x v="303"/>
    <n v="4"/>
    <n v="13133.316610253249"/>
  </r>
  <r>
    <x v="303"/>
    <n v="5"/>
    <n v="17976.550285112135"/>
  </r>
  <r>
    <x v="303"/>
    <n v="6"/>
    <n v="24403.109687420972"/>
  </r>
  <r>
    <x v="303"/>
    <n v="7"/>
    <n v="28395.250646289966"/>
  </r>
  <r>
    <x v="303"/>
    <n v="8"/>
    <n v="33578.036922255182"/>
  </r>
  <r>
    <x v="303"/>
    <n v="9"/>
    <n v="15864.387831933631"/>
  </r>
  <r>
    <x v="303"/>
    <n v="10"/>
    <n v="10505.272475780837"/>
  </r>
  <r>
    <x v="303"/>
    <n v="11"/>
    <n v="10634.797587002142"/>
  </r>
  <r>
    <x v="303"/>
    <n v="12"/>
    <n v="10305.764748590915"/>
  </r>
  <r>
    <x v="303"/>
    <n v="13"/>
    <n v="7070.2108326456018"/>
  </r>
  <r>
    <x v="303"/>
    <n v="14"/>
    <n v="14709.649215116568"/>
  </r>
  <r>
    <x v="303"/>
    <n v="15"/>
    <n v="12071.061693497784"/>
  </r>
  <r>
    <x v="303"/>
    <n v="16"/>
    <n v="9869.6223960867646"/>
  </r>
  <r>
    <x v="303"/>
    <n v="17"/>
    <n v="9372.1328245082259"/>
  </r>
  <r>
    <x v="303"/>
    <n v="18"/>
    <n v="14329.252861410399"/>
  </r>
  <r>
    <x v="303"/>
    <n v="19"/>
    <n v="14018.395371154109"/>
  </r>
  <r>
    <x v="303"/>
    <n v="20"/>
    <n v="17098.285148653133"/>
  </r>
  <r>
    <x v="303"/>
    <n v="21"/>
    <n v="26170.97781588931"/>
  </r>
  <r>
    <x v="303"/>
    <n v="22"/>
    <n v="33049.043349084546"/>
  </r>
  <r>
    <x v="303"/>
    <n v="23"/>
    <n v="34121.932498112001"/>
  </r>
  <r>
    <x v="304"/>
    <n v="0"/>
    <n v="39314.915829651065"/>
  </r>
  <r>
    <x v="304"/>
    <n v="1"/>
    <n v="35908.947262053858"/>
  </r>
  <r>
    <x v="304"/>
    <n v="2"/>
    <n v="37543.786533307313"/>
  </r>
  <r>
    <x v="304"/>
    <n v="3"/>
    <n v="33994.44640852599"/>
  </r>
  <r>
    <x v="304"/>
    <n v="4"/>
    <n v="33706.381290953948"/>
  </r>
  <r>
    <x v="304"/>
    <n v="5"/>
    <n v="33139.783700315056"/>
  </r>
  <r>
    <x v="304"/>
    <n v="6"/>
    <n v="32221.856284314643"/>
  </r>
  <r>
    <x v="304"/>
    <n v="7"/>
    <n v="24562.375480230017"/>
  </r>
  <r>
    <x v="304"/>
    <n v="8"/>
    <n v="22319.199079597693"/>
  </r>
  <r>
    <x v="304"/>
    <n v="9"/>
    <n v="33322.944427922288"/>
  </r>
  <r>
    <x v="304"/>
    <n v="10"/>
    <n v="36090.571173591117"/>
  </r>
  <r>
    <x v="304"/>
    <n v="11"/>
    <n v="34710.446403155838"/>
  </r>
  <r>
    <x v="304"/>
    <n v="12"/>
    <n v="38714.112753111105"/>
  </r>
  <r>
    <x v="304"/>
    <n v="13"/>
    <n v="34686.070695735689"/>
  </r>
  <r>
    <x v="304"/>
    <n v="14"/>
    <n v="36663.358894296878"/>
  </r>
  <r>
    <x v="304"/>
    <n v="15"/>
    <n v="36796.934770460939"/>
  </r>
  <r>
    <x v="304"/>
    <n v="16"/>
    <n v="37071.079401963492"/>
  </r>
  <r>
    <x v="304"/>
    <n v="17"/>
    <n v="29292.362605116363"/>
  </r>
  <r>
    <x v="304"/>
    <n v="18"/>
    <n v="26100.505415660195"/>
  </r>
  <r>
    <x v="304"/>
    <n v="19"/>
    <n v="21637.749928293833"/>
  </r>
  <r>
    <x v="304"/>
    <n v="20"/>
    <n v="25644.791428677472"/>
  </r>
  <r>
    <x v="304"/>
    <n v="21"/>
    <n v="25027.994747071629"/>
  </r>
  <r>
    <x v="304"/>
    <n v="22"/>
    <n v="31456.300420754149"/>
  </r>
  <r>
    <x v="304"/>
    <n v="23"/>
    <n v="42470.621548902716"/>
  </r>
  <r>
    <x v="305"/>
    <n v="0"/>
    <n v="42338.760282269905"/>
  </r>
  <r>
    <x v="305"/>
    <n v="1"/>
    <n v="42966.149548718677"/>
  </r>
  <r>
    <x v="305"/>
    <n v="2"/>
    <n v="43425.773040262167"/>
  </r>
  <r>
    <x v="305"/>
    <n v="3"/>
    <n v="42187.802551907975"/>
  </r>
  <r>
    <x v="305"/>
    <n v="4"/>
    <n v="42976.676861481748"/>
  </r>
  <r>
    <x v="305"/>
    <n v="5"/>
    <n v="43607.841191441854"/>
  </r>
  <r>
    <x v="305"/>
    <n v="6"/>
    <n v="43869.326938736929"/>
  </r>
  <r>
    <x v="305"/>
    <n v="7"/>
    <n v="44385.574435852461"/>
  </r>
  <r>
    <x v="305"/>
    <n v="8"/>
    <n v="43536.779394298603"/>
  </r>
  <r>
    <x v="305"/>
    <n v="9"/>
    <n v="44603.443828973934"/>
  </r>
  <r>
    <x v="305"/>
    <n v="10"/>
    <n v="45129.046664456582"/>
  </r>
  <r>
    <x v="305"/>
    <n v="11"/>
    <n v="44796.055854523438"/>
  </r>
  <r>
    <x v="305"/>
    <n v="12"/>
    <n v="44087.302520731668"/>
  </r>
  <r>
    <x v="305"/>
    <n v="13"/>
    <n v="43640.93802653208"/>
  </r>
  <r>
    <x v="305"/>
    <n v="14"/>
    <n v="40637.325966381984"/>
  </r>
  <r>
    <x v="305"/>
    <n v="15"/>
    <n v="38710.822846135365"/>
  </r>
  <r>
    <x v="305"/>
    <n v="16"/>
    <n v="30750.79144961933"/>
  </r>
  <r>
    <x v="305"/>
    <n v="17"/>
    <n v="23929.617342723934"/>
  </r>
  <r>
    <x v="305"/>
    <n v="18"/>
    <n v="18315.40121143487"/>
  </r>
  <r>
    <x v="305"/>
    <n v="19"/>
    <n v="18189.769530391037"/>
  </r>
  <r>
    <x v="305"/>
    <n v="20"/>
    <n v="15190.95058334852"/>
  </r>
  <r>
    <x v="305"/>
    <n v="21"/>
    <n v="20330.238871506986"/>
  </r>
  <r>
    <x v="305"/>
    <n v="22"/>
    <n v="28307.334042625"/>
  </r>
  <r>
    <x v="305"/>
    <n v="23"/>
    <n v="34265.594857162745"/>
  </r>
  <r>
    <x v="306"/>
    <n v="0"/>
    <n v="27477.89314315411"/>
  </r>
  <r>
    <x v="306"/>
    <n v="1"/>
    <n v="23632.474536710939"/>
  </r>
  <r>
    <x v="306"/>
    <n v="2"/>
    <n v="25452.956335478291"/>
  </r>
  <r>
    <x v="306"/>
    <n v="3"/>
    <n v="23977.819790220066"/>
  </r>
  <r>
    <x v="306"/>
    <n v="4"/>
    <n v="22574.448908895396"/>
  </r>
  <r>
    <x v="306"/>
    <n v="5"/>
    <n v="20965.460298918006"/>
  </r>
  <r>
    <x v="306"/>
    <n v="6"/>
    <n v="17280.508686203124"/>
  </r>
  <r>
    <x v="306"/>
    <n v="7"/>
    <n v="21490.74408065715"/>
  </r>
  <r>
    <x v="306"/>
    <n v="8"/>
    <n v="10039.447528918898"/>
  </r>
  <r>
    <x v="306"/>
    <n v="9"/>
    <n v="5790.8197374890797"/>
  </r>
  <r>
    <x v="306"/>
    <n v="10"/>
    <n v="17078.077842106464"/>
  </r>
  <r>
    <x v="306"/>
    <n v="11"/>
    <n v="16776.003828758225"/>
  </r>
  <r>
    <x v="306"/>
    <n v="12"/>
    <n v="17305.991826874306"/>
  </r>
  <r>
    <x v="306"/>
    <n v="13"/>
    <n v="30025.90373740362"/>
  </r>
  <r>
    <x v="306"/>
    <n v="14"/>
    <n v="16952.473925915583"/>
  </r>
  <r>
    <x v="306"/>
    <n v="15"/>
    <n v="15709.176701056829"/>
  </r>
  <r>
    <x v="306"/>
    <n v="16"/>
    <n v="11123.357306442063"/>
  </r>
  <r>
    <x v="306"/>
    <n v="17"/>
    <n v="9413.5266405054554"/>
  </r>
  <r>
    <x v="306"/>
    <n v="18"/>
    <n v="4590.9969026214894"/>
  </r>
  <r>
    <x v="306"/>
    <n v="19"/>
    <n v="2322.3792560498632"/>
  </r>
  <r>
    <x v="306"/>
    <n v="20"/>
    <n v="2709.7415458929722"/>
  </r>
  <r>
    <x v="306"/>
    <n v="21"/>
    <n v="3861.7706716359417"/>
  </r>
  <r>
    <x v="306"/>
    <n v="22"/>
    <n v="2549.6693812246394"/>
  </r>
  <r>
    <x v="306"/>
    <n v="23"/>
    <n v="7705.162282104051"/>
  </r>
  <r>
    <x v="307"/>
    <n v="0"/>
    <n v="9266.7214800459078"/>
  </r>
  <r>
    <x v="307"/>
    <n v="1"/>
    <n v="10246.109001720197"/>
  </r>
  <r>
    <x v="307"/>
    <n v="2"/>
    <n v="4310.830165304209"/>
  </r>
  <r>
    <x v="307"/>
    <n v="3"/>
    <n v="2146.0000838254045"/>
  </r>
  <r>
    <x v="307"/>
    <n v="4"/>
    <n v="5560.8711761519262"/>
  </r>
  <r>
    <x v="307"/>
    <n v="5"/>
    <n v="4523.1554514311329"/>
  </r>
  <r>
    <x v="307"/>
    <n v="6"/>
    <n v="5122.224738555763"/>
  </r>
  <r>
    <x v="307"/>
    <n v="7"/>
    <n v="4081.6379561148078"/>
  </r>
  <r>
    <x v="307"/>
    <n v="8"/>
    <n v="10116.833288248892"/>
  </r>
  <r>
    <x v="307"/>
    <n v="9"/>
    <n v="11662.374769450158"/>
  </r>
  <r>
    <x v="307"/>
    <n v="10"/>
    <n v="10094.087677642767"/>
  </r>
  <r>
    <x v="307"/>
    <n v="11"/>
    <n v="11464.727357139689"/>
  </r>
  <r>
    <x v="307"/>
    <n v="12"/>
    <n v="3424.3452540994217"/>
  </r>
  <r>
    <x v="307"/>
    <n v="13"/>
    <n v="3240.6448750518189"/>
  </r>
  <r>
    <x v="307"/>
    <n v="14"/>
    <n v="4282.844279405489"/>
  </r>
  <r>
    <x v="307"/>
    <n v="15"/>
    <n v="7297.8721318030257"/>
  </r>
  <r>
    <x v="307"/>
    <n v="16"/>
    <n v="9768.6679403524631"/>
  </r>
  <r>
    <x v="307"/>
    <n v="17"/>
    <n v="4420.8077536218916"/>
  </r>
  <r>
    <x v="307"/>
    <n v="18"/>
    <n v="8659.7051359119869"/>
  </r>
  <r>
    <x v="307"/>
    <n v="19"/>
    <n v="9550.5961552706012"/>
  </r>
  <r>
    <x v="307"/>
    <n v="20"/>
    <n v="18867.446297214188"/>
  </r>
  <r>
    <x v="307"/>
    <n v="21"/>
    <n v="16972.740415645676"/>
  </r>
  <r>
    <x v="307"/>
    <n v="22"/>
    <n v="23548.850302158804"/>
  </r>
  <r>
    <x v="307"/>
    <n v="23"/>
    <n v="15585.068197318096"/>
  </r>
  <r>
    <x v="308"/>
    <n v="0"/>
    <n v="10443.001218689435"/>
  </r>
  <r>
    <x v="308"/>
    <n v="1"/>
    <n v="18943.921292073974"/>
  </r>
  <r>
    <x v="308"/>
    <n v="2"/>
    <n v="19377.428893720065"/>
  </r>
  <r>
    <x v="308"/>
    <n v="3"/>
    <n v="14712.986127881912"/>
  </r>
  <r>
    <x v="308"/>
    <n v="4"/>
    <n v="23414.932965359789"/>
  </r>
  <r>
    <x v="308"/>
    <n v="5"/>
    <n v="28448.366034831091"/>
  </r>
  <r>
    <x v="308"/>
    <n v="6"/>
    <n v="33988.370260912336"/>
  </r>
  <r>
    <x v="308"/>
    <n v="7"/>
    <n v="35784.627354915712"/>
  </r>
  <r>
    <x v="308"/>
    <n v="8"/>
    <n v="39932.130447317686"/>
  </r>
  <r>
    <x v="308"/>
    <n v="9"/>
    <n v="42233.938213015623"/>
  </r>
  <r>
    <x v="308"/>
    <n v="10"/>
    <n v="38070.393779322039"/>
  </r>
  <r>
    <x v="308"/>
    <n v="11"/>
    <n v="31677.933917652721"/>
  </r>
  <r>
    <x v="308"/>
    <n v="12"/>
    <n v="30492.134808050818"/>
  </r>
  <r>
    <x v="308"/>
    <n v="13"/>
    <n v="31407.037789208796"/>
  </r>
  <r>
    <x v="308"/>
    <n v="14"/>
    <n v="18002.346877754077"/>
  </r>
  <r>
    <x v="308"/>
    <n v="15"/>
    <n v="25617.197418570311"/>
  </r>
  <r>
    <x v="308"/>
    <n v="16"/>
    <n v="21589.357022719163"/>
  </r>
  <r>
    <x v="308"/>
    <n v="17"/>
    <n v="23728.480005743917"/>
  </r>
  <r>
    <x v="308"/>
    <n v="18"/>
    <n v="22315.125420639797"/>
  </r>
  <r>
    <x v="308"/>
    <n v="19"/>
    <n v="26073.293783081168"/>
  </r>
  <r>
    <x v="308"/>
    <n v="20"/>
    <n v="30151.784329073769"/>
  </r>
  <r>
    <x v="308"/>
    <n v="21"/>
    <n v="33041.344654824592"/>
  </r>
  <r>
    <x v="308"/>
    <n v="22"/>
    <n v="33532.488709766454"/>
  </r>
  <r>
    <x v="308"/>
    <n v="23"/>
    <n v="27288.020596064642"/>
  </r>
  <r>
    <x v="309"/>
    <n v="0"/>
    <n v="35922.206259697043"/>
  </r>
  <r>
    <x v="309"/>
    <n v="1"/>
    <n v="35538.189254702222"/>
  </r>
  <r>
    <x v="309"/>
    <n v="2"/>
    <n v="29790.447906117188"/>
  </r>
  <r>
    <x v="309"/>
    <n v="3"/>
    <n v="14726.038349351769"/>
  </r>
  <r>
    <x v="309"/>
    <n v="4"/>
    <n v="21023.548542023924"/>
  </r>
  <r>
    <x v="309"/>
    <n v="5"/>
    <n v="18862.538958141453"/>
  </r>
  <r>
    <x v="309"/>
    <n v="6"/>
    <n v="31747.40531691628"/>
  </r>
  <r>
    <x v="309"/>
    <n v="7"/>
    <n v="29944.736460348031"/>
  </r>
  <r>
    <x v="309"/>
    <n v="8"/>
    <n v="19977.689091912052"/>
  </r>
  <r>
    <x v="309"/>
    <n v="9"/>
    <n v="12947.701482374239"/>
  </r>
  <r>
    <x v="309"/>
    <n v="10"/>
    <n v="16211.432594738319"/>
  </r>
  <r>
    <x v="309"/>
    <n v="11"/>
    <n v="19203.730180377141"/>
  </r>
  <r>
    <x v="309"/>
    <n v="12"/>
    <n v="526.94435919060004"/>
  </r>
  <r>
    <x v="309"/>
    <n v="13"/>
    <n v="11747.97519865327"/>
  </r>
  <r>
    <x v="309"/>
    <n v="14"/>
    <n v="3886.2396272786686"/>
  </r>
  <r>
    <x v="309"/>
    <n v="15"/>
    <n v="2145.7846333988209"/>
  </r>
  <r>
    <x v="309"/>
    <n v="16"/>
    <n v="0"/>
  </r>
  <r>
    <x v="309"/>
    <n v="17"/>
    <n v="4240.6819944204626"/>
  </r>
  <r>
    <x v="309"/>
    <n v="18"/>
    <n v="6632.3597157951472"/>
  </r>
  <r>
    <x v="309"/>
    <n v="19"/>
    <n v="5638.5628982377648"/>
  </r>
  <r>
    <x v="309"/>
    <n v="20"/>
    <n v="12227.896588780217"/>
  </r>
  <r>
    <x v="309"/>
    <n v="21"/>
    <n v="11595.186918235277"/>
  </r>
  <r>
    <x v="309"/>
    <n v="22"/>
    <n v="11700.483671215088"/>
  </r>
  <r>
    <x v="309"/>
    <n v="23"/>
    <n v="11658.074363245436"/>
  </r>
  <r>
    <x v="310"/>
    <n v="0"/>
    <n v="13712.27668175954"/>
  </r>
  <r>
    <x v="310"/>
    <n v="1"/>
    <n v="15706.192695983887"/>
  </r>
  <r>
    <x v="310"/>
    <n v="2"/>
    <n v="18892.851988112416"/>
  </r>
  <r>
    <x v="310"/>
    <n v="3"/>
    <n v="12219.451893276968"/>
  </r>
  <r>
    <x v="310"/>
    <n v="4"/>
    <n v="9773.585995946758"/>
  </r>
  <r>
    <x v="310"/>
    <n v="5"/>
    <n v="8660.9252120510246"/>
  </r>
  <r>
    <x v="310"/>
    <n v="6"/>
    <n v="8737.3242185089202"/>
  </r>
  <r>
    <x v="310"/>
    <n v="7"/>
    <n v="7022.6333406960084"/>
  </r>
  <r>
    <x v="310"/>
    <n v="8"/>
    <n v="6181.5740134055541"/>
  </r>
  <r>
    <x v="310"/>
    <n v="9"/>
    <n v="8836.1479552403198"/>
  </r>
  <r>
    <x v="310"/>
    <n v="10"/>
    <n v="10992.68774216579"/>
  </r>
  <r>
    <x v="310"/>
    <n v="11"/>
    <n v="8330.5535656165684"/>
  </r>
  <r>
    <x v="310"/>
    <n v="12"/>
    <n v="7124.1961904698583"/>
  </r>
  <r>
    <x v="310"/>
    <n v="13"/>
    <n v="7890.961413947105"/>
  </r>
  <r>
    <x v="310"/>
    <n v="14"/>
    <n v="5475.7612103692627"/>
  </r>
  <r>
    <x v="310"/>
    <n v="15"/>
    <n v="3965.9950934994786"/>
  </r>
  <r>
    <x v="310"/>
    <n v="16"/>
    <n v="3856.3117774679895"/>
  </r>
  <r>
    <x v="310"/>
    <n v="17"/>
    <n v="3976.918970731811"/>
  </r>
  <r>
    <x v="310"/>
    <n v="18"/>
    <n v="2413.2619027627779"/>
  </r>
  <r>
    <x v="310"/>
    <n v="19"/>
    <n v="0"/>
  </r>
  <r>
    <x v="310"/>
    <n v="20"/>
    <n v="227.46355421792768"/>
  </r>
  <r>
    <x v="310"/>
    <n v="21"/>
    <n v="1592.3236644187459"/>
  </r>
  <r>
    <x v="310"/>
    <n v="22"/>
    <n v="990.73086890581544"/>
  </r>
  <r>
    <x v="310"/>
    <n v="23"/>
    <n v="340.44820213608091"/>
  </r>
  <r>
    <x v="311"/>
    <n v="0"/>
    <n v="374.62375342376993"/>
  </r>
  <r>
    <x v="311"/>
    <n v="1"/>
    <n v="880.90908564738072"/>
  </r>
  <r>
    <x v="311"/>
    <n v="2"/>
    <n v="1087.821212065988"/>
  </r>
  <r>
    <x v="311"/>
    <n v="3"/>
    <n v="3281.6293400569039"/>
  </r>
  <r>
    <x v="311"/>
    <n v="4"/>
    <n v="3979.0360506705606"/>
  </r>
  <r>
    <x v="311"/>
    <n v="5"/>
    <n v="9258.379441844032"/>
  </r>
  <r>
    <x v="311"/>
    <n v="6"/>
    <n v="18858.627504986176"/>
  </r>
  <r>
    <x v="311"/>
    <n v="7"/>
    <n v="16501.309012152175"/>
  </r>
  <r>
    <x v="311"/>
    <n v="8"/>
    <n v="16575.399628251034"/>
  </r>
  <r>
    <x v="311"/>
    <n v="9"/>
    <n v="17804.029878473801"/>
  </r>
  <r>
    <x v="311"/>
    <n v="10"/>
    <n v="11671.812428527794"/>
  </r>
  <r>
    <x v="311"/>
    <n v="11"/>
    <n v="10529.063413612699"/>
  </r>
  <r>
    <x v="311"/>
    <n v="12"/>
    <n v="7548.663002072105"/>
  </r>
  <r>
    <x v="311"/>
    <n v="13"/>
    <n v="3827.9794989441716"/>
  </r>
  <r>
    <x v="311"/>
    <n v="14"/>
    <n v="1198.4532095052066"/>
  </r>
  <r>
    <x v="311"/>
    <n v="15"/>
    <n v="1167.0726290735556"/>
  </r>
  <r>
    <x v="311"/>
    <n v="16"/>
    <n v="2758.849490977866"/>
  </r>
  <r>
    <x v="311"/>
    <n v="17"/>
    <n v="467.00947149397558"/>
  </r>
  <r>
    <x v="311"/>
    <n v="18"/>
    <n v="0"/>
  </r>
  <r>
    <x v="311"/>
    <n v="19"/>
    <n v="0"/>
  </r>
  <r>
    <x v="311"/>
    <n v="20"/>
    <n v="122.40617509398922"/>
  </r>
  <r>
    <x v="311"/>
    <n v="21"/>
    <n v="3688.0327462828582"/>
  </r>
  <r>
    <x v="311"/>
    <n v="22"/>
    <n v="8807.0641346532739"/>
  </r>
  <r>
    <x v="311"/>
    <n v="23"/>
    <n v="8533.7379613237681"/>
  </r>
  <r>
    <x v="312"/>
    <n v="0"/>
    <n v="10406.739175398719"/>
  </r>
  <r>
    <x v="312"/>
    <n v="1"/>
    <n v="8572.6427925644348"/>
  </r>
  <r>
    <x v="312"/>
    <n v="2"/>
    <n v="15715.723879018255"/>
  </r>
  <r>
    <x v="312"/>
    <n v="3"/>
    <n v="5175.0392711091336"/>
  </r>
  <r>
    <x v="312"/>
    <n v="4"/>
    <n v="3168.8524508394471"/>
  </r>
  <r>
    <x v="312"/>
    <n v="5"/>
    <n v="3638.5794435735284"/>
  </r>
  <r>
    <x v="312"/>
    <n v="6"/>
    <n v="4412.5968076562167"/>
  </r>
  <r>
    <x v="312"/>
    <n v="7"/>
    <n v="1263.6702617395511"/>
  </r>
  <r>
    <x v="312"/>
    <n v="8"/>
    <n v="763.36306371408762"/>
  </r>
  <r>
    <x v="312"/>
    <n v="9"/>
    <n v="1930.2222472769499"/>
  </r>
  <r>
    <x v="312"/>
    <n v="10"/>
    <n v="1039.116939785026"/>
  </r>
  <r>
    <x v="312"/>
    <n v="11"/>
    <n v="772.90400608144955"/>
  </r>
  <r>
    <x v="312"/>
    <n v="12"/>
    <n v="1449.4265829624319"/>
  </r>
  <r>
    <x v="312"/>
    <n v="13"/>
    <n v="510.793433624984"/>
  </r>
  <r>
    <x v="312"/>
    <n v="14"/>
    <n v="0"/>
  </r>
  <r>
    <x v="312"/>
    <n v="15"/>
    <n v="80.652353344875607"/>
  </r>
  <r>
    <x v="312"/>
    <n v="16"/>
    <n v="4069.8718135992476"/>
  </r>
  <r>
    <x v="312"/>
    <n v="17"/>
    <n v="946.73888071972272"/>
  </r>
  <r>
    <x v="312"/>
    <n v="18"/>
    <n v="3768.5215167079932"/>
  </r>
  <r>
    <x v="312"/>
    <n v="19"/>
    <n v="3288.9338294495883"/>
  </r>
  <r>
    <x v="312"/>
    <n v="20"/>
    <n v="2541.4271080085505"/>
  </r>
  <r>
    <x v="312"/>
    <n v="21"/>
    <n v="0"/>
  </r>
  <r>
    <x v="312"/>
    <n v="22"/>
    <n v="0"/>
  </r>
  <r>
    <x v="312"/>
    <n v="23"/>
    <n v="525.42139876178294"/>
  </r>
  <r>
    <x v="313"/>
    <n v="0"/>
    <n v="0"/>
  </r>
  <r>
    <x v="313"/>
    <n v="1"/>
    <n v="300.07422511405611"/>
  </r>
  <r>
    <x v="313"/>
    <n v="2"/>
    <n v="0"/>
  </r>
  <r>
    <x v="313"/>
    <n v="3"/>
    <n v="0"/>
  </r>
  <r>
    <x v="313"/>
    <n v="4"/>
    <n v="0"/>
  </r>
  <r>
    <x v="313"/>
    <n v="5"/>
    <n v="0"/>
  </r>
  <r>
    <x v="313"/>
    <n v="6"/>
    <n v="0"/>
  </r>
  <r>
    <x v="313"/>
    <n v="7"/>
    <n v="951.25893052527863"/>
  </r>
  <r>
    <x v="313"/>
    <n v="8"/>
    <n v="3121.8603069811588"/>
  </r>
  <r>
    <x v="313"/>
    <n v="9"/>
    <n v="1635.2608116530123"/>
  </r>
  <r>
    <x v="313"/>
    <n v="10"/>
    <n v="4500.7983680028583"/>
  </r>
  <r>
    <x v="313"/>
    <n v="11"/>
    <n v="1796.7849754088363"/>
  </r>
  <r>
    <x v="313"/>
    <n v="12"/>
    <n v="2811.1719638654272"/>
  </r>
  <r>
    <x v="313"/>
    <n v="13"/>
    <n v="3061.6526700241657"/>
  </r>
  <r>
    <x v="313"/>
    <n v="14"/>
    <n v="1025.7894430546276"/>
  </r>
  <r>
    <x v="313"/>
    <n v="15"/>
    <n v="2.0025149349061984"/>
  </r>
  <r>
    <x v="313"/>
    <n v="16"/>
    <n v="0"/>
  </r>
  <r>
    <x v="313"/>
    <n v="17"/>
    <n v="0"/>
  </r>
  <r>
    <x v="313"/>
    <n v="18"/>
    <n v="0"/>
  </r>
  <r>
    <x v="313"/>
    <n v="19"/>
    <n v="0"/>
  </r>
  <r>
    <x v="313"/>
    <n v="20"/>
    <n v="0"/>
  </r>
  <r>
    <x v="313"/>
    <n v="21"/>
    <n v="867.74374533885043"/>
  </r>
  <r>
    <x v="313"/>
    <n v="22"/>
    <n v="2852.912263667572"/>
  </r>
  <r>
    <x v="313"/>
    <n v="23"/>
    <n v="1924.2168441283359"/>
  </r>
  <r>
    <x v="314"/>
    <n v="0"/>
    <n v="2033.0662930964313"/>
  </r>
  <r>
    <x v="314"/>
    <n v="1"/>
    <n v="0"/>
  </r>
  <r>
    <x v="314"/>
    <n v="2"/>
    <n v="1484.0176463642815"/>
  </r>
  <r>
    <x v="314"/>
    <n v="3"/>
    <n v="0"/>
  </r>
  <r>
    <x v="314"/>
    <n v="4"/>
    <n v="0"/>
  </r>
  <r>
    <x v="314"/>
    <n v="5"/>
    <n v="968.85211779239421"/>
  </r>
  <r>
    <x v="314"/>
    <n v="6"/>
    <n v="6535.1635186530011"/>
  </r>
  <r>
    <x v="314"/>
    <n v="7"/>
    <n v="868.41647631645094"/>
  </r>
  <r>
    <x v="314"/>
    <n v="8"/>
    <n v="502.23245253019275"/>
  </r>
  <r>
    <x v="314"/>
    <n v="9"/>
    <n v="7156.1898546163511"/>
  </r>
  <r>
    <x v="314"/>
    <n v="10"/>
    <n v="6444.0153387542159"/>
  </r>
  <r>
    <x v="314"/>
    <n v="11"/>
    <n v="4807.0097289126497"/>
  </r>
  <r>
    <x v="314"/>
    <n v="12"/>
    <n v="2694.0159095316303"/>
  </r>
  <r>
    <x v="314"/>
    <n v="13"/>
    <n v="1747.2483167888017"/>
  </r>
  <r>
    <x v="314"/>
    <n v="14"/>
    <n v="971.13182202319058"/>
  </r>
  <r>
    <x v="314"/>
    <n v="15"/>
    <n v="0"/>
  </r>
  <r>
    <x v="314"/>
    <n v="16"/>
    <n v="0"/>
  </r>
  <r>
    <x v="314"/>
    <n v="17"/>
    <n v="263.3367380332287"/>
  </r>
  <r>
    <x v="314"/>
    <n v="18"/>
    <n v="1845.078724528229"/>
  </r>
  <r>
    <x v="314"/>
    <n v="19"/>
    <n v="2796.5487679119219"/>
  </r>
  <r>
    <x v="314"/>
    <n v="20"/>
    <n v="11499.951318608342"/>
  </r>
  <r>
    <x v="314"/>
    <n v="21"/>
    <n v="8577.5562205335973"/>
  </r>
  <r>
    <x v="314"/>
    <n v="22"/>
    <n v="3956.2736350454848"/>
  </r>
  <r>
    <x v="314"/>
    <n v="23"/>
    <n v="541.88525246312486"/>
  </r>
  <r>
    <x v="315"/>
    <n v="0"/>
    <n v="0"/>
  </r>
  <r>
    <x v="315"/>
    <n v="1"/>
    <n v="0"/>
  </r>
  <r>
    <x v="315"/>
    <n v="2"/>
    <n v="0"/>
  </r>
  <r>
    <x v="315"/>
    <n v="3"/>
    <n v="0"/>
  </r>
  <r>
    <x v="315"/>
    <n v="4"/>
    <n v="0"/>
  </r>
  <r>
    <x v="315"/>
    <n v="5"/>
    <n v="0"/>
  </r>
  <r>
    <x v="315"/>
    <n v="6"/>
    <n v="0"/>
  </r>
  <r>
    <x v="315"/>
    <n v="7"/>
    <n v="0"/>
  </r>
  <r>
    <x v="315"/>
    <n v="8"/>
    <n v="0"/>
  </r>
  <r>
    <x v="315"/>
    <n v="9"/>
    <n v="0"/>
  </r>
  <r>
    <x v="315"/>
    <n v="10"/>
    <n v="1201.4916657884241"/>
  </r>
  <r>
    <x v="315"/>
    <n v="11"/>
    <n v="2411.3453578685348"/>
  </r>
  <r>
    <x v="315"/>
    <n v="12"/>
    <n v="8117.2588190594579"/>
  </r>
  <r>
    <x v="315"/>
    <n v="13"/>
    <n v="7842.4913021114498"/>
  </r>
  <r>
    <x v="315"/>
    <n v="14"/>
    <n v="4968.1973334973809"/>
  </r>
  <r>
    <x v="315"/>
    <n v="15"/>
    <n v="5542.9177651592927"/>
  </r>
  <r>
    <x v="315"/>
    <n v="16"/>
    <n v="9024.7975036481566"/>
  </r>
  <r>
    <x v="315"/>
    <n v="17"/>
    <n v="9584.419020231333"/>
  </r>
  <r>
    <x v="315"/>
    <n v="18"/>
    <n v="8841.3577865495699"/>
  </r>
  <r>
    <x v="315"/>
    <n v="19"/>
    <n v="4637.1875187228679"/>
  </r>
  <r>
    <x v="315"/>
    <n v="20"/>
    <n v="5637.6151137641036"/>
  </r>
  <r>
    <x v="315"/>
    <n v="21"/>
    <n v="7165.4538606343986"/>
  </r>
  <r>
    <x v="315"/>
    <n v="22"/>
    <n v="4231.61538771913"/>
  </r>
  <r>
    <x v="315"/>
    <n v="23"/>
    <n v="3834.5439691479919"/>
  </r>
  <r>
    <x v="316"/>
    <n v="0"/>
    <n v="3153.1570759022948"/>
  </r>
  <r>
    <x v="316"/>
    <n v="1"/>
    <n v="125.41318840623691"/>
  </r>
  <r>
    <x v="316"/>
    <n v="2"/>
    <n v="3665.8651770125171"/>
  </r>
  <r>
    <x v="316"/>
    <n v="3"/>
    <n v="3293.6820221317798"/>
  </r>
  <r>
    <x v="316"/>
    <n v="4"/>
    <n v="6677.1891135900341"/>
  </r>
  <r>
    <x v="316"/>
    <n v="5"/>
    <n v="16174.590653195932"/>
  </r>
  <r>
    <x v="316"/>
    <n v="6"/>
    <n v="20129.826833861593"/>
  </r>
  <r>
    <x v="316"/>
    <n v="7"/>
    <n v="28100.964224131836"/>
  </r>
  <r>
    <x v="316"/>
    <n v="8"/>
    <n v="37041.363562486593"/>
  </r>
  <r>
    <x v="316"/>
    <n v="9"/>
    <n v="41375.876486213565"/>
  </r>
  <r>
    <x v="316"/>
    <n v="10"/>
    <n v="43346.733437761271"/>
  </r>
  <r>
    <x v="316"/>
    <n v="11"/>
    <n v="42325.370740566781"/>
  </r>
  <r>
    <x v="316"/>
    <n v="12"/>
    <n v="38464.182110150243"/>
  </r>
  <r>
    <x v="316"/>
    <n v="13"/>
    <n v="38987.959276191032"/>
  </r>
  <r>
    <x v="316"/>
    <n v="14"/>
    <n v="21918.99557613931"/>
  </r>
  <r>
    <x v="316"/>
    <n v="15"/>
    <n v="26596.172727463152"/>
  </r>
  <r>
    <x v="316"/>
    <n v="16"/>
    <n v="34154.135008532903"/>
  </r>
  <r>
    <x v="316"/>
    <n v="17"/>
    <n v="33186.145378033878"/>
  </r>
  <r>
    <x v="316"/>
    <n v="18"/>
    <n v="34098.684438727876"/>
  </r>
  <r>
    <x v="316"/>
    <n v="19"/>
    <n v="22187.100349396016"/>
  </r>
  <r>
    <x v="316"/>
    <n v="20"/>
    <n v="22580.214770592847"/>
  </r>
  <r>
    <x v="316"/>
    <n v="21"/>
    <n v="12858.355590778488"/>
  </r>
  <r>
    <x v="316"/>
    <n v="22"/>
    <n v="20400.767045253247"/>
  </r>
  <r>
    <x v="316"/>
    <n v="23"/>
    <n v="32965.242295218748"/>
  </r>
  <r>
    <x v="317"/>
    <n v="0"/>
    <n v="43341.469781329855"/>
  </r>
  <r>
    <x v="317"/>
    <n v="1"/>
    <n v="38080.80321274219"/>
  </r>
  <r>
    <x v="317"/>
    <n v="2"/>
    <n v="21422.6431511595"/>
  </r>
  <r>
    <x v="317"/>
    <n v="3"/>
    <n v="18607.360733232235"/>
  </r>
  <r>
    <x v="317"/>
    <n v="4"/>
    <n v="10519.944321354398"/>
  </r>
  <r>
    <x v="317"/>
    <n v="5"/>
    <n v="16112.02274915272"/>
  </r>
  <r>
    <x v="317"/>
    <n v="6"/>
    <n v="22517.675849261683"/>
  </r>
  <r>
    <x v="317"/>
    <n v="7"/>
    <n v="21006.18714642229"/>
  </r>
  <r>
    <x v="317"/>
    <n v="8"/>
    <n v="36050.900369734372"/>
  </r>
  <r>
    <x v="317"/>
    <n v="9"/>
    <n v="34947.685038795484"/>
  </r>
  <r>
    <x v="317"/>
    <n v="10"/>
    <n v="37103.060766511269"/>
  </r>
  <r>
    <x v="317"/>
    <n v="11"/>
    <n v="36468.389280592019"/>
  </r>
  <r>
    <x v="317"/>
    <n v="12"/>
    <n v="35936.97625685246"/>
  </r>
  <r>
    <x v="317"/>
    <n v="13"/>
    <n v="37467.824460135365"/>
  </r>
  <r>
    <x v="317"/>
    <n v="14"/>
    <n v="40757.805538128458"/>
  </r>
  <r>
    <x v="317"/>
    <n v="15"/>
    <n v="29196.635273232987"/>
  </r>
  <r>
    <x v="317"/>
    <n v="16"/>
    <n v="12523.79922547553"/>
  </r>
  <r>
    <x v="317"/>
    <n v="17"/>
    <n v="22548.741943619742"/>
  </r>
  <r>
    <x v="317"/>
    <n v="18"/>
    <n v="22140.330721103292"/>
  </r>
  <r>
    <x v="317"/>
    <n v="19"/>
    <n v="26509.403256083307"/>
  </r>
  <r>
    <x v="317"/>
    <n v="20"/>
    <n v="27131.338408022122"/>
  </r>
  <r>
    <x v="317"/>
    <n v="21"/>
    <n v="29481.084123330267"/>
  </r>
  <r>
    <x v="317"/>
    <n v="22"/>
    <n v="32752.106588409704"/>
  </r>
  <r>
    <x v="317"/>
    <n v="23"/>
    <n v="33470.340933690954"/>
  </r>
  <r>
    <x v="318"/>
    <n v="0"/>
    <n v="24671.128973713079"/>
  </r>
  <r>
    <x v="318"/>
    <n v="1"/>
    <n v="26869.97735970181"/>
  </r>
  <r>
    <x v="318"/>
    <n v="2"/>
    <n v="28318.562786659706"/>
  </r>
  <r>
    <x v="318"/>
    <n v="3"/>
    <n v="26432.14889335453"/>
  </r>
  <r>
    <x v="318"/>
    <n v="4"/>
    <n v="26845.347383394568"/>
  </r>
  <r>
    <x v="318"/>
    <n v="5"/>
    <n v="21507.381394883017"/>
  </r>
  <r>
    <x v="318"/>
    <n v="6"/>
    <n v="23663.276133083309"/>
  </r>
  <r>
    <x v="318"/>
    <n v="7"/>
    <n v="27808.041208396295"/>
  </r>
  <r>
    <x v="318"/>
    <n v="8"/>
    <n v="30642.553800266938"/>
  </r>
  <r>
    <x v="318"/>
    <n v="9"/>
    <n v="38223.846461331581"/>
  </r>
  <r>
    <x v="318"/>
    <n v="10"/>
    <n v="38295.74802738634"/>
  </r>
  <r>
    <x v="318"/>
    <n v="11"/>
    <n v="38529.809764256082"/>
  </r>
  <r>
    <x v="318"/>
    <n v="12"/>
    <n v="42337.924410048603"/>
  </r>
  <r>
    <x v="318"/>
    <n v="13"/>
    <n v="41969.552242828955"/>
  </r>
  <r>
    <x v="318"/>
    <n v="14"/>
    <n v="37822.137803346377"/>
  </r>
  <r>
    <x v="318"/>
    <n v="15"/>
    <n v="30813.303580245156"/>
  </r>
  <r>
    <x v="318"/>
    <n v="16"/>
    <n v="19378.708518460113"/>
  </r>
  <r>
    <x v="318"/>
    <n v="17"/>
    <n v="20446.8264745468"/>
  </r>
  <r>
    <x v="318"/>
    <n v="18"/>
    <n v="20752.854075303785"/>
  </r>
  <r>
    <x v="318"/>
    <n v="19"/>
    <n v="29717.931126291278"/>
  </r>
  <r>
    <x v="318"/>
    <n v="20"/>
    <n v="29660.644658045559"/>
  </r>
  <r>
    <x v="318"/>
    <n v="21"/>
    <n v="34391.677597381087"/>
  </r>
  <r>
    <x v="318"/>
    <n v="22"/>
    <n v="34940.437403610274"/>
  </r>
  <r>
    <x v="318"/>
    <n v="23"/>
    <n v="35580.582975412261"/>
  </r>
  <r>
    <x v="319"/>
    <n v="0"/>
    <n v="25710.144599011473"/>
  </r>
  <r>
    <x v="319"/>
    <n v="1"/>
    <n v="20809.531662386267"/>
  </r>
  <r>
    <x v="319"/>
    <n v="2"/>
    <n v="16658.742316186806"/>
  </r>
  <r>
    <x v="319"/>
    <n v="3"/>
    <n v="18093.350996234862"/>
  </r>
  <r>
    <x v="319"/>
    <n v="4"/>
    <n v="15115.390615166485"/>
  </r>
  <r>
    <x v="319"/>
    <n v="5"/>
    <n v="21279.042897934534"/>
  </r>
  <r>
    <x v="319"/>
    <n v="6"/>
    <n v="18849.662337926646"/>
  </r>
  <r>
    <x v="319"/>
    <n v="7"/>
    <n v="30627.693688621544"/>
  </r>
  <r>
    <x v="319"/>
    <n v="8"/>
    <n v="39611.413708644985"/>
  </r>
  <r>
    <x v="319"/>
    <n v="9"/>
    <n v="41973.527993617186"/>
  </r>
  <r>
    <x v="319"/>
    <n v="10"/>
    <n v="39593.37913394787"/>
  </r>
  <r>
    <x v="319"/>
    <n v="11"/>
    <n v="38633.965473847209"/>
  </r>
  <r>
    <x v="319"/>
    <n v="12"/>
    <n v="42813.283340980917"/>
  </r>
  <r>
    <x v="319"/>
    <n v="13"/>
    <n v="42640.776086382815"/>
  </r>
  <r>
    <x v="319"/>
    <n v="14"/>
    <n v="40244.086115774262"/>
  </r>
  <r>
    <x v="319"/>
    <n v="15"/>
    <n v="35189.833205215291"/>
  </r>
  <r>
    <x v="319"/>
    <n v="16"/>
    <n v="28378.020768995644"/>
  </r>
  <r>
    <x v="319"/>
    <n v="17"/>
    <n v="32119.545241290791"/>
  </r>
  <r>
    <x v="319"/>
    <n v="18"/>
    <n v="36148.120678650994"/>
  </r>
  <r>
    <x v="319"/>
    <n v="19"/>
    <n v="35988.066749946141"/>
  </r>
  <r>
    <x v="319"/>
    <n v="20"/>
    <n v="37701.720581236928"/>
  </r>
  <r>
    <x v="319"/>
    <n v="21"/>
    <n v="42142.970383802887"/>
  </r>
  <r>
    <x v="319"/>
    <n v="22"/>
    <n v="36833.730680760367"/>
  </r>
  <r>
    <x v="319"/>
    <n v="23"/>
    <n v="40932.557372476564"/>
  </r>
  <r>
    <x v="320"/>
    <n v="0"/>
    <n v="43574.100403779448"/>
  </r>
  <r>
    <x v="320"/>
    <n v="1"/>
    <n v="42836.80661467278"/>
  </r>
  <r>
    <x v="320"/>
    <n v="2"/>
    <n v="42737.426482434872"/>
  </r>
  <r>
    <x v="320"/>
    <n v="3"/>
    <n v="38988.822426341118"/>
  </r>
  <r>
    <x v="320"/>
    <n v="4"/>
    <n v="34682.830473380673"/>
  </r>
  <r>
    <x v="320"/>
    <n v="5"/>
    <n v="19536.535403269081"/>
  </r>
  <r>
    <x v="320"/>
    <n v="6"/>
    <n v="25687.184662164062"/>
  </r>
  <r>
    <x v="320"/>
    <n v="7"/>
    <n v="31140.815920481669"/>
  </r>
  <r>
    <x v="320"/>
    <n v="8"/>
    <n v="15872.119162183631"/>
  </r>
  <r>
    <x v="320"/>
    <n v="9"/>
    <n v="14968.244725006911"/>
  </r>
  <r>
    <x v="320"/>
    <n v="10"/>
    <n v="22092.277814792516"/>
  </r>
  <r>
    <x v="320"/>
    <n v="11"/>
    <n v="20718.411369246056"/>
  </r>
  <r>
    <x v="320"/>
    <n v="12"/>
    <n v="21069.83277026908"/>
  </r>
  <r>
    <x v="320"/>
    <n v="13"/>
    <n v="22611.804502761268"/>
  </r>
  <r>
    <x v="320"/>
    <n v="14"/>
    <n v="19449.63100371612"/>
  </r>
  <r>
    <x v="320"/>
    <n v="15"/>
    <n v="17987.495290424016"/>
  </r>
  <r>
    <x v="320"/>
    <n v="16"/>
    <n v="19021.71950759762"/>
  </r>
  <r>
    <x v="320"/>
    <n v="17"/>
    <n v="10057.91550533006"/>
  </r>
  <r>
    <x v="320"/>
    <n v="18"/>
    <n v="4854.2263369310022"/>
  </r>
  <r>
    <x v="320"/>
    <n v="19"/>
    <n v="4409.7372578465529"/>
  </r>
  <r>
    <x v="320"/>
    <n v="20"/>
    <n v="7702.3731190232966"/>
  </r>
  <r>
    <x v="320"/>
    <n v="21"/>
    <n v="6271.3211575497107"/>
  </r>
  <r>
    <x v="320"/>
    <n v="22"/>
    <n v="5289.4349091439499"/>
  </r>
  <r>
    <x v="320"/>
    <n v="23"/>
    <n v="17116.348218938609"/>
  </r>
  <r>
    <x v="321"/>
    <n v="0"/>
    <n v="16719.120926873478"/>
  </r>
  <r>
    <x v="321"/>
    <n v="1"/>
    <n v="23896.68417490715"/>
  </r>
  <r>
    <x v="321"/>
    <n v="2"/>
    <n v="21902.018019137584"/>
  </r>
  <r>
    <x v="321"/>
    <n v="3"/>
    <n v="21422.837262516037"/>
  </r>
  <r>
    <x v="321"/>
    <n v="4"/>
    <n v="13105.439835870155"/>
  </r>
  <r>
    <x v="321"/>
    <n v="5"/>
    <n v="8144.2026656926173"/>
  </r>
  <r>
    <x v="321"/>
    <n v="6"/>
    <n v="9982.9288597786217"/>
  </r>
  <r>
    <x v="321"/>
    <n v="7"/>
    <n v="14398.757140375488"/>
  </r>
  <r>
    <x v="321"/>
    <n v="8"/>
    <n v="14278.445620015626"/>
  </r>
  <r>
    <x v="321"/>
    <n v="9"/>
    <n v="19132.099931640623"/>
  </r>
  <r>
    <x v="321"/>
    <n v="10"/>
    <n v="21935.235169189153"/>
  </r>
  <r>
    <x v="321"/>
    <n v="11"/>
    <n v="21658.693006985202"/>
  </r>
  <r>
    <x v="321"/>
    <n v="12"/>
    <n v="2552.5256943503036"/>
  </r>
  <r>
    <x v="321"/>
    <n v="13"/>
    <n v="0"/>
  </r>
  <r>
    <x v="321"/>
    <n v="14"/>
    <n v="0"/>
  </r>
  <r>
    <x v="321"/>
    <n v="15"/>
    <n v="0"/>
  </r>
  <r>
    <x v="321"/>
    <n v="16"/>
    <n v="0"/>
  </r>
  <r>
    <x v="321"/>
    <n v="17"/>
    <n v="3246.6666989473292"/>
  </r>
  <r>
    <x v="321"/>
    <n v="18"/>
    <n v="4980.6901150125168"/>
  </r>
  <r>
    <x v="321"/>
    <n v="19"/>
    <n v="6049.4840509314154"/>
  </r>
  <r>
    <x v="321"/>
    <n v="20"/>
    <n v="9798.2411797824243"/>
  </r>
  <r>
    <x v="321"/>
    <n v="21"/>
    <n v="15833.88458749585"/>
  </r>
  <r>
    <x v="321"/>
    <n v="22"/>
    <n v="17030.663530206861"/>
  </r>
  <r>
    <x v="321"/>
    <n v="23"/>
    <n v="10855.0458788179"/>
  </r>
  <r>
    <x v="322"/>
    <n v="0"/>
    <n v="6518.9250217561503"/>
  </r>
  <r>
    <x v="322"/>
    <n v="1"/>
    <n v="10162.20565587085"/>
  </r>
  <r>
    <x v="322"/>
    <n v="2"/>
    <n v="23961.202447366981"/>
  </r>
  <r>
    <x v="322"/>
    <n v="3"/>
    <n v="24915.213869684871"/>
  </r>
  <r>
    <x v="322"/>
    <n v="4"/>
    <n v="25088.264246342434"/>
  </r>
  <r>
    <x v="322"/>
    <n v="5"/>
    <n v="26762.288677693585"/>
  </r>
  <r>
    <x v="322"/>
    <n v="6"/>
    <n v="30246.04985904169"/>
  </r>
  <r>
    <x v="322"/>
    <n v="7"/>
    <n v="18144.730098988937"/>
  </r>
  <r>
    <x v="322"/>
    <n v="8"/>
    <n v="12152.08344796384"/>
  </r>
  <r>
    <x v="322"/>
    <n v="9"/>
    <n v="7861.5580522933542"/>
  </r>
  <r>
    <x v="322"/>
    <n v="10"/>
    <n v="25188.240595026553"/>
  </r>
  <r>
    <x v="322"/>
    <n v="11"/>
    <n v="36186.315554404449"/>
  </r>
  <r>
    <x v="322"/>
    <n v="12"/>
    <n v="35527.483661553713"/>
  </r>
  <r>
    <x v="322"/>
    <n v="13"/>
    <n v="14033.286170494328"/>
  </r>
  <r>
    <x v="322"/>
    <n v="14"/>
    <n v="17841.85991275276"/>
  </r>
  <r>
    <x v="322"/>
    <n v="15"/>
    <n v="19285.72675363392"/>
  </r>
  <r>
    <x v="322"/>
    <n v="16"/>
    <n v="23485.713702910605"/>
  </r>
  <r>
    <x v="322"/>
    <n v="17"/>
    <n v="18413.712635407977"/>
  </r>
  <r>
    <x v="322"/>
    <n v="18"/>
    <n v="26443.55981456464"/>
  </r>
  <r>
    <x v="322"/>
    <n v="19"/>
    <n v="26400.700908691782"/>
  </r>
  <r>
    <x v="322"/>
    <n v="20"/>
    <n v="27731.202346109862"/>
  </r>
  <r>
    <x v="322"/>
    <n v="21"/>
    <n v="35881.038095192685"/>
  </r>
  <r>
    <x v="322"/>
    <n v="22"/>
    <n v="21628.087226852389"/>
  </r>
  <r>
    <x v="322"/>
    <n v="23"/>
    <n v="17024.330191263278"/>
  </r>
  <r>
    <x v="323"/>
    <n v="0"/>
    <n v="20436.844719162335"/>
  </r>
  <r>
    <x v="323"/>
    <n v="1"/>
    <n v="23050.219930703537"/>
  </r>
  <r>
    <x v="323"/>
    <n v="2"/>
    <n v="19222.339539075911"/>
  </r>
  <r>
    <x v="323"/>
    <n v="3"/>
    <n v="20163.256361659707"/>
  </r>
  <r>
    <x v="323"/>
    <n v="4"/>
    <n v="14131.833353253043"/>
  </r>
  <r>
    <x v="323"/>
    <n v="5"/>
    <n v="15825.144949824049"/>
  </r>
  <r>
    <x v="323"/>
    <n v="6"/>
    <n v="22544.568915220891"/>
  </r>
  <r>
    <x v="323"/>
    <n v="7"/>
    <n v="22156.66529958068"/>
  </r>
  <r>
    <x v="323"/>
    <n v="8"/>
    <n v="22176.036490394079"/>
  </r>
  <r>
    <x v="323"/>
    <n v="9"/>
    <n v="20806.948544743427"/>
  </r>
  <r>
    <x v="323"/>
    <n v="10"/>
    <n v="22912.928904847206"/>
  </r>
  <r>
    <x v="323"/>
    <n v="11"/>
    <n v="17458.673178106746"/>
  </r>
  <r>
    <x v="323"/>
    <n v="12"/>
    <n v="18264.75666306616"/>
  </r>
  <r>
    <x v="323"/>
    <n v="13"/>
    <n v="24186.934445533803"/>
  </r>
  <r>
    <x v="323"/>
    <n v="14"/>
    <n v="19792.578970035815"/>
  </r>
  <r>
    <x v="323"/>
    <n v="15"/>
    <n v="5843.4316420520254"/>
  </r>
  <r>
    <x v="323"/>
    <n v="16"/>
    <n v="6673.9256014755301"/>
  </r>
  <r>
    <x v="323"/>
    <n v="17"/>
    <n v="15285.182746690749"/>
  </r>
  <r>
    <x v="323"/>
    <n v="18"/>
    <n v="20616.581098844163"/>
  </r>
  <r>
    <x v="323"/>
    <n v="19"/>
    <n v="17875.270686737906"/>
  </r>
  <r>
    <x v="323"/>
    <n v="20"/>
    <n v="14164.096751640625"/>
  </r>
  <r>
    <x v="323"/>
    <n v="21"/>
    <n v="5307.4579152770339"/>
  </r>
  <r>
    <x v="323"/>
    <n v="22"/>
    <n v="15916.116676026273"/>
  </r>
  <r>
    <x v="323"/>
    <n v="23"/>
    <n v="19669.092255689302"/>
  </r>
  <r>
    <x v="324"/>
    <n v="0"/>
    <n v="27958.804583789963"/>
  </r>
  <r>
    <x v="324"/>
    <n v="1"/>
    <n v="32357.617313433555"/>
  </r>
  <r>
    <x v="324"/>
    <n v="2"/>
    <n v="27878.607619805589"/>
  </r>
  <r>
    <x v="324"/>
    <n v="3"/>
    <n v="19655.554147147948"/>
  </r>
  <r>
    <x v="324"/>
    <n v="4"/>
    <n v="16569.716817899753"/>
  </r>
  <r>
    <x v="324"/>
    <n v="5"/>
    <n v="13482.679992715088"/>
  </r>
  <r>
    <x v="324"/>
    <n v="6"/>
    <n v="19892.616937621544"/>
  </r>
  <r>
    <x v="324"/>
    <n v="7"/>
    <n v="26256.857346513483"/>
  </r>
  <r>
    <x v="324"/>
    <n v="8"/>
    <n v="23729.986134318584"/>
  </r>
  <r>
    <x v="324"/>
    <n v="9"/>
    <n v="13129.781689441163"/>
  </r>
  <r>
    <x v="324"/>
    <n v="10"/>
    <n v="9606.8743161942803"/>
  </r>
  <r>
    <x v="324"/>
    <n v="11"/>
    <n v="12832.667135504564"/>
  </r>
  <r>
    <x v="324"/>
    <n v="12"/>
    <n v="19776.997212433555"/>
  </r>
  <r>
    <x v="324"/>
    <n v="13"/>
    <n v="16762.013930107441"/>
  </r>
  <r>
    <x v="324"/>
    <n v="14"/>
    <n v="10619.208522744122"/>
  </r>
  <r>
    <x v="324"/>
    <n v="15"/>
    <n v="14059.735727346999"/>
  </r>
  <r>
    <x v="324"/>
    <n v="16"/>
    <n v="14805.127880085111"/>
  </r>
  <r>
    <x v="324"/>
    <n v="17"/>
    <n v="10299.755456234028"/>
  </r>
  <r>
    <x v="324"/>
    <n v="18"/>
    <n v="9929.1989884012728"/>
  </r>
  <r>
    <x v="324"/>
    <n v="19"/>
    <n v="16266.362692887302"/>
  </r>
  <r>
    <x v="324"/>
    <n v="20"/>
    <n v="23397.088848641451"/>
  </r>
  <r>
    <x v="324"/>
    <n v="21"/>
    <n v="26425.099510027307"/>
  </r>
  <r>
    <x v="324"/>
    <n v="22"/>
    <n v="26237.695610804276"/>
  </r>
  <r>
    <x v="324"/>
    <n v="23"/>
    <n v="34306.068410027307"/>
  </r>
  <r>
    <x v="325"/>
    <n v="0"/>
    <n v="36678.089923053863"/>
  </r>
  <r>
    <x v="325"/>
    <n v="1"/>
    <n v="35572.789295625"/>
  </r>
  <r>
    <x v="325"/>
    <n v="2"/>
    <n v="27132.334050527381"/>
  </r>
  <r>
    <x v="325"/>
    <n v="3"/>
    <n v="28531.790069230017"/>
  </r>
  <r>
    <x v="325"/>
    <n v="4"/>
    <n v="23600.597899665376"/>
  </r>
  <r>
    <x v="325"/>
    <n v="5"/>
    <n v="19087.411946559871"/>
  </r>
  <r>
    <x v="325"/>
    <n v="6"/>
    <n v="19031.141822728085"/>
  </r>
  <r>
    <x v="325"/>
    <n v="7"/>
    <n v="24693.084743640138"/>
  </r>
  <r>
    <x v="325"/>
    <n v="8"/>
    <n v="11164.934273862071"/>
  </r>
  <r>
    <x v="325"/>
    <n v="9"/>
    <n v="14685.550183375206"/>
  </r>
  <r>
    <x v="325"/>
    <n v="10"/>
    <n v="6969.6983030404426"/>
  </r>
  <r>
    <x v="325"/>
    <n v="11"/>
    <n v="13344.323911772197"/>
  </r>
  <r>
    <x v="325"/>
    <n v="12"/>
    <n v="14715.805004410118"/>
  </r>
  <r>
    <x v="325"/>
    <n v="13"/>
    <n v="7694.1455505978247"/>
  </r>
  <r>
    <x v="325"/>
    <n v="14"/>
    <n v="12378.506282686598"/>
  </r>
  <r>
    <x v="325"/>
    <n v="15"/>
    <n v="9280.7423100032374"/>
  </r>
  <r>
    <x v="325"/>
    <n v="16"/>
    <n v="8723.3203157754378"/>
  </r>
  <r>
    <x v="325"/>
    <n v="17"/>
    <n v="7038.6948967726121"/>
  </r>
  <r>
    <x v="325"/>
    <n v="18"/>
    <n v="8198.4626289948174"/>
  </r>
  <r>
    <x v="325"/>
    <n v="19"/>
    <n v="8336.9402425586304"/>
  </r>
  <r>
    <x v="325"/>
    <n v="20"/>
    <n v="6511.8921999359136"/>
  </r>
  <r>
    <x v="325"/>
    <n v="21"/>
    <n v="7429.6287926397235"/>
  </r>
  <r>
    <x v="325"/>
    <n v="22"/>
    <n v="8311.5529399560273"/>
  </r>
  <r>
    <x v="325"/>
    <n v="23"/>
    <n v="4801.5315636807954"/>
  </r>
  <r>
    <x v="326"/>
    <n v="0"/>
    <n v="4590.6275283927662"/>
  </r>
  <r>
    <x v="326"/>
    <n v="1"/>
    <n v="2720.4219922663533"/>
  </r>
  <r>
    <x v="326"/>
    <n v="2"/>
    <n v="1829.861747547418"/>
  </r>
  <r>
    <x v="326"/>
    <n v="3"/>
    <n v="2303.7870678873869"/>
  </r>
  <r>
    <x v="326"/>
    <n v="4"/>
    <n v="7443.5810622577474"/>
  </r>
  <r>
    <x v="326"/>
    <n v="5"/>
    <n v="1835.5144487068951"/>
  </r>
  <r>
    <x v="326"/>
    <n v="6"/>
    <n v="2742.6556555317716"/>
  </r>
  <r>
    <x v="326"/>
    <n v="7"/>
    <n v="2444.1367171270749"/>
  </r>
  <r>
    <x v="326"/>
    <n v="8"/>
    <n v="2933.1157121929655"/>
  </r>
  <r>
    <x v="326"/>
    <n v="9"/>
    <n v="3245.1938266647908"/>
  </r>
  <r>
    <x v="326"/>
    <n v="10"/>
    <n v="3446.9113057077216"/>
  </r>
  <r>
    <x v="326"/>
    <n v="11"/>
    <n v="3980.6743674349032"/>
  </r>
  <r>
    <x v="326"/>
    <n v="12"/>
    <n v="6457.9062331821096"/>
  </r>
  <r>
    <x v="326"/>
    <n v="13"/>
    <n v="3480.1955543285053"/>
  </r>
  <r>
    <x v="326"/>
    <n v="14"/>
    <n v="4796.3362237774472"/>
  </r>
  <r>
    <x v="326"/>
    <n v="15"/>
    <n v="3725.2556344088466"/>
  </r>
  <r>
    <x v="326"/>
    <n v="16"/>
    <n v="2170.3202422861395"/>
  </r>
  <r>
    <x v="326"/>
    <n v="17"/>
    <n v="1274.0176082881496"/>
  </r>
  <r>
    <x v="326"/>
    <n v="18"/>
    <n v="823.46877590077918"/>
  </r>
  <r>
    <x v="326"/>
    <n v="19"/>
    <n v="1313.1307073999587"/>
  </r>
  <r>
    <x v="326"/>
    <n v="20"/>
    <n v="2407.6948104735202"/>
  </r>
  <r>
    <x v="326"/>
    <n v="21"/>
    <n v="1740.0104238777817"/>
  </r>
  <r>
    <x v="326"/>
    <n v="22"/>
    <n v="1152.8563332306262"/>
  </r>
  <r>
    <x v="326"/>
    <n v="23"/>
    <n v="805.63229185094224"/>
  </r>
  <r>
    <x v="327"/>
    <n v="0"/>
    <n v="0"/>
  </r>
  <r>
    <x v="327"/>
    <n v="1"/>
    <n v="758.18229811645335"/>
  </r>
  <r>
    <x v="327"/>
    <n v="2"/>
    <n v="2.6239472893092142"/>
  </r>
  <r>
    <x v="327"/>
    <n v="3"/>
    <n v="1084.8454895920829"/>
  </r>
  <r>
    <x v="327"/>
    <n v="4"/>
    <n v="1694.8404179892107"/>
  </r>
  <r>
    <x v="327"/>
    <n v="5"/>
    <n v="3394.0495772239005"/>
  </r>
  <r>
    <x v="327"/>
    <n v="6"/>
    <n v="1792.1228934848964"/>
  </r>
  <r>
    <x v="327"/>
    <n v="7"/>
    <n v="4703.4585775239266"/>
  </r>
  <r>
    <x v="327"/>
    <n v="8"/>
    <n v="8052.0847815524057"/>
  </r>
  <r>
    <x v="327"/>
    <n v="9"/>
    <n v="2886.3510768431961"/>
  </r>
  <r>
    <x v="327"/>
    <n v="10"/>
    <n v="2136.5636845056829"/>
  </r>
  <r>
    <x v="327"/>
    <n v="11"/>
    <n v="295.85930537513809"/>
  </r>
  <r>
    <x v="327"/>
    <n v="12"/>
    <n v="0"/>
  </r>
  <r>
    <x v="327"/>
    <n v="13"/>
    <n v="604.13257205920536"/>
  </r>
  <r>
    <x v="327"/>
    <n v="14"/>
    <n v="269.92149375123842"/>
  </r>
  <r>
    <x v="327"/>
    <n v="15"/>
    <n v="0"/>
  </r>
  <r>
    <x v="327"/>
    <n v="16"/>
    <n v="0"/>
  </r>
  <r>
    <x v="327"/>
    <n v="17"/>
    <n v="0"/>
  </r>
  <r>
    <x v="327"/>
    <n v="18"/>
    <n v="0"/>
  </r>
  <r>
    <x v="327"/>
    <n v="19"/>
    <n v="701.13384710260675"/>
  </r>
  <r>
    <x v="327"/>
    <n v="20"/>
    <n v="775.08730202065578"/>
  </r>
  <r>
    <x v="327"/>
    <n v="21"/>
    <n v="816.74957364659019"/>
  </r>
  <r>
    <x v="327"/>
    <n v="22"/>
    <n v="1159.3179430235455"/>
  </r>
  <r>
    <x v="327"/>
    <n v="23"/>
    <n v="513.13440590463631"/>
  </r>
  <r>
    <x v="328"/>
    <n v="0"/>
    <n v="762.77940733759976"/>
  </r>
  <r>
    <x v="328"/>
    <n v="1"/>
    <n v="1370.3115500122835"/>
  </r>
  <r>
    <x v="328"/>
    <n v="2"/>
    <n v="1924.6214455897293"/>
  </r>
  <r>
    <x v="328"/>
    <n v="3"/>
    <n v="2594.7707051675611"/>
  </r>
  <r>
    <x v="328"/>
    <n v="4"/>
    <n v="3509.0873948124245"/>
  </r>
  <r>
    <x v="328"/>
    <n v="5"/>
    <n v="3233.0668002179896"/>
  </r>
  <r>
    <x v="328"/>
    <n v="6"/>
    <n v="6324.2069977082429"/>
  </r>
  <r>
    <x v="328"/>
    <n v="7"/>
    <n v="3314.2282625151579"/>
  </r>
  <r>
    <x v="328"/>
    <n v="8"/>
    <n v="5131.4497154220817"/>
  </r>
  <r>
    <x v="328"/>
    <n v="9"/>
    <n v="8186.6029623230079"/>
  </r>
  <r>
    <x v="328"/>
    <n v="10"/>
    <n v="3364.6049945114742"/>
  </r>
  <r>
    <x v="328"/>
    <n v="11"/>
    <n v="8912.6424341496859"/>
  </r>
  <r>
    <x v="328"/>
    <n v="12"/>
    <n v="9009.9274062166096"/>
  </r>
  <r>
    <x v="328"/>
    <n v="13"/>
    <n v="6709.5863136709741"/>
  </r>
  <r>
    <x v="328"/>
    <n v="14"/>
    <n v="8503.8974229718679"/>
  </r>
  <r>
    <x v="328"/>
    <n v="15"/>
    <n v="9656.1647127921042"/>
  </r>
  <r>
    <x v="328"/>
    <n v="16"/>
    <n v="10759.28262278478"/>
  </r>
  <r>
    <x v="328"/>
    <n v="17"/>
    <n v="15559.6566610354"/>
  </r>
  <r>
    <x v="328"/>
    <n v="18"/>
    <n v="13371.246934790584"/>
  </r>
  <r>
    <x v="328"/>
    <n v="19"/>
    <n v="15668.349022940054"/>
  </r>
  <r>
    <x v="328"/>
    <n v="20"/>
    <n v="12193.752721780762"/>
  </r>
  <r>
    <x v="328"/>
    <n v="21"/>
    <n v="13307.110674441303"/>
  </r>
  <r>
    <x v="328"/>
    <n v="22"/>
    <n v="3603.0893401889784"/>
  </r>
  <r>
    <x v="328"/>
    <n v="23"/>
    <n v="1913.7328228243005"/>
  </r>
  <r>
    <x v="329"/>
    <n v="0"/>
    <n v="2091.6513570707252"/>
  </r>
  <r>
    <x v="329"/>
    <n v="1"/>
    <n v="1513.5850318304936"/>
  </r>
  <r>
    <x v="329"/>
    <n v="2"/>
    <n v="1273.3889308293501"/>
  </r>
  <r>
    <x v="329"/>
    <n v="3"/>
    <n v="1288.0423500990685"/>
  </r>
  <r>
    <x v="329"/>
    <n v="4"/>
    <n v="299.0894768013128"/>
  </r>
  <r>
    <x v="329"/>
    <n v="5"/>
    <n v="0"/>
  </r>
  <r>
    <x v="329"/>
    <n v="6"/>
    <n v="0"/>
  </r>
  <r>
    <x v="329"/>
    <n v="7"/>
    <n v="0"/>
  </r>
  <r>
    <x v="329"/>
    <n v="8"/>
    <n v="0"/>
  </r>
  <r>
    <x v="329"/>
    <n v="9"/>
    <n v="1148.5198811700604"/>
  </r>
  <r>
    <x v="329"/>
    <n v="10"/>
    <n v="4771.293913082417"/>
  </r>
  <r>
    <x v="329"/>
    <n v="11"/>
    <n v="12603.985473237624"/>
  </r>
  <r>
    <x v="329"/>
    <n v="12"/>
    <n v="10891.959790266113"/>
  </r>
  <r>
    <x v="329"/>
    <n v="13"/>
    <n v="9000.8802836646173"/>
  </r>
  <r>
    <x v="329"/>
    <n v="14"/>
    <n v="6217.0216169195273"/>
  </r>
  <r>
    <x v="329"/>
    <n v="15"/>
    <n v="5579.7475291083429"/>
  </r>
  <r>
    <x v="329"/>
    <n v="16"/>
    <n v="4127.5789579889388"/>
  </r>
  <r>
    <x v="329"/>
    <n v="17"/>
    <n v="2089.0087822062114"/>
  </r>
  <r>
    <x v="329"/>
    <n v="18"/>
    <n v="4564.9612970521011"/>
  </r>
  <r>
    <x v="329"/>
    <n v="19"/>
    <n v="5155.9015329502236"/>
  </r>
  <r>
    <x v="329"/>
    <n v="20"/>
    <n v="3603.1967466220658"/>
  </r>
  <r>
    <x v="329"/>
    <n v="21"/>
    <n v="4749.6089736491977"/>
  </r>
  <r>
    <x v="329"/>
    <n v="22"/>
    <n v="2587.2506263838663"/>
  </r>
  <r>
    <x v="329"/>
    <n v="23"/>
    <n v="1970.420852190575"/>
  </r>
  <r>
    <x v="330"/>
    <n v="0"/>
    <n v="883.76584898586361"/>
  </r>
  <r>
    <x v="330"/>
    <n v="1"/>
    <n v="0"/>
  </r>
  <r>
    <x v="330"/>
    <n v="2"/>
    <n v="0"/>
  </r>
  <r>
    <x v="330"/>
    <n v="3"/>
    <n v="0"/>
  </r>
  <r>
    <x v="330"/>
    <n v="4"/>
    <n v="0"/>
  </r>
  <r>
    <x v="330"/>
    <n v="5"/>
    <n v="0"/>
  </r>
  <r>
    <x v="330"/>
    <n v="6"/>
    <n v="0"/>
  </r>
  <r>
    <x v="330"/>
    <n v="7"/>
    <n v="0"/>
  </r>
  <r>
    <x v="330"/>
    <n v="8"/>
    <n v="0"/>
  </r>
  <r>
    <x v="330"/>
    <n v="9"/>
    <n v="2139.4064899499303"/>
  </r>
  <r>
    <x v="330"/>
    <n v="10"/>
    <n v="3295.6289807823582"/>
  </r>
  <r>
    <x v="330"/>
    <n v="11"/>
    <n v="5468.3037548617976"/>
  </r>
  <r>
    <x v="330"/>
    <n v="12"/>
    <n v="6831.4875011751237"/>
  </r>
  <r>
    <x v="330"/>
    <n v="13"/>
    <n v="3973.0455726804157"/>
  </r>
  <r>
    <x v="330"/>
    <n v="14"/>
    <n v="3411.2781759058371"/>
  </r>
  <r>
    <x v="330"/>
    <n v="15"/>
    <n v="1967.5665083095446"/>
  </r>
  <r>
    <x v="330"/>
    <n v="16"/>
    <n v="2571.0066494203752"/>
  </r>
  <r>
    <x v="330"/>
    <n v="17"/>
    <n v="5565.8847650507441"/>
  </r>
  <r>
    <x v="330"/>
    <n v="18"/>
    <n v="6532.9855505480491"/>
  </r>
  <r>
    <x v="330"/>
    <n v="19"/>
    <n v="7708.379975861516"/>
  </r>
  <r>
    <x v="330"/>
    <n v="20"/>
    <n v="17549.364088228496"/>
  </r>
  <r>
    <x v="330"/>
    <n v="21"/>
    <n v="16931.452910527099"/>
  </r>
  <r>
    <x v="330"/>
    <n v="22"/>
    <n v="2343.8146760269801"/>
  </r>
  <r>
    <x v="330"/>
    <n v="23"/>
    <n v="552.41770651093293"/>
  </r>
  <r>
    <x v="331"/>
    <n v="0"/>
    <n v="0"/>
  </r>
  <r>
    <x v="331"/>
    <n v="1"/>
    <n v="572.20692336781508"/>
  </r>
  <r>
    <x v="331"/>
    <n v="2"/>
    <n v="120.65523299924189"/>
  </r>
  <r>
    <x v="331"/>
    <n v="3"/>
    <n v="0"/>
  </r>
  <r>
    <x v="331"/>
    <n v="4"/>
    <n v="0"/>
  </r>
  <r>
    <x v="331"/>
    <n v="5"/>
    <n v="0"/>
  </r>
  <r>
    <x v="331"/>
    <n v="6"/>
    <n v="2067.4062429915198"/>
  </r>
  <r>
    <x v="331"/>
    <n v="7"/>
    <n v="0"/>
  </r>
  <r>
    <x v="331"/>
    <n v="8"/>
    <n v="0"/>
  </r>
  <r>
    <x v="331"/>
    <n v="9"/>
    <n v="0"/>
  </r>
  <r>
    <x v="331"/>
    <n v="10"/>
    <n v="7137.1645845675048"/>
  </r>
  <r>
    <x v="331"/>
    <n v="11"/>
    <n v="13818.958274205059"/>
  </r>
  <r>
    <x v="331"/>
    <n v="12"/>
    <n v="9831.7989377281592"/>
  </r>
  <r>
    <x v="331"/>
    <n v="13"/>
    <n v="8326.4508022405262"/>
  </r>
  <r>
    <x v="331"/>
    <n v="14"/>
    <n v="8396.0076885684448"/>
  </r>
  <r>
    <x v="331"/>
    <n v="15"/>
    <n v="4802.6937962016036"/>
  </r>
  <r>
    <x v="331"/>
    <n v="16"/>
    <n v="5110.961288330167"/>
  </r>
  <r>
    <x v="331"/>
    <n v="17"/>
    <n v="7494.0911697765459"/>
  </r>
  <r>
    <x v="331"/>
    <n v="18"/>
    <n v="4198.8358406363441"/>
  </r>
  <r>
    <x v="331"/>
    <n v="19"/>
    <n v="1501.1742362343423"/>
  </r>
  <r>
    <x v="331"/>
    <n v="20"/>
    <n v="1774.7123611395168"/>
  </r>
  <r>
    <x v="331"/>
    <n v="21"/>
    <n v="2487.5095188353835"/>
  </r>
  <r>
    <x v="331"/>
    <n v="22"/>
    <n v="1636.9542168887617"/>
  </r>
  <r>
    <x v="331"/>
    <n v="23"/>
    <n v="1725.4038258433343"/>
  </r>
  <r>
    <x v="332"/>
    <n v="0"/>
    <n v="0"/>
  </r>
  <r>
    <x v="332"/>
    <n v="1"/>
    <n v="0"/>
  </r>
  <r>
    <x v="332"/>
    <n v="2"/>
    <n v="0"/>
  </r>
  <r>
    <x v="332"/>
    <n v="3"/>
    <n v="0"/>
  </r>
  <r>
    <x v="332"/>
    <n v="4"/>
    <n v="0"/>
  </r>
  <r>
    <x v="332"/>
    <n v="5"/>
    <n v="0"/>
  </r>
  <r>
    <x v="332"/>
    <n v="6"/>
    <n v="114.62297849175361"/>
  </r>
  <r>
    <x v="332"/>
    <n v="7"/>
    <n v="0"/>
  </r>
  <r>
    <x v="332"/>
    <n v="8"/>
    <n v="0"/>
  </r>
  <r>
    <x v="332"/>
    <n v="9"/>
    <n v="392.2821648863702"/>
  </r>
  <r>
    <x v="332"/>
    <n v="10"/>
    <n v="757.66908024384827"/>
  </r>
  <r>
    <x v="332"/>
    <n v="11"/>
    <n v="3853.6065486014427"/>
  </r>
  <r>
    <x v="332"/>
    <n v="12"/>
    <n v="4003.7443289927414"/>
  </r>
  <r>
    <x v="332"/>
    <n v="13"/>
    <n v="3896.506949870502"/>
  </r>
  <r>
    <x v="332"/>
    <n v="14"/>
    <n v="4863.1504654910141"/>
  </r>
  <r>
    <x v="332"/>
    <n v="15"/>
    <n v="5032.533672393527"/>
  </r>
  <r>
    <x v="332"/>
    <n v="16"/>
    <n v="3354.3089956675508"/>
  </r>
  <r>
    <x v="332"/>
    <n v="17"/>
    <n v="5479.8377919695104"/>
  </r>
  <r>
    <x v="332"/>
    <n v="18"/>
    <n v="8368.4761497046456"/>
  </r>
  <r>
    <x v="332"/>
    <n v="19"/>
    <n v="10252.187097529315"/>
  </r>
  <r>
    <x v="332"/>
    <n v="20"/>
    <n v="8760.0097934901132"/>
  </r>
  <r>
    <x v="332"/>
    <n v="21"/>
    <n v="7528.4832169661859"/>
  </r>
  <r>
    <x v="332"/>
    <n v="22"/>
    <n v="5907.6472396164272"/>
  </r>
  <r>
    <x v="332"/>
    <n v="23"/>
    <n v="2065.0023916533055"/>
  </r>
  <r>
    <x v="333"/>
    <n v="0"/>
    <n v="5002.6416228317876"/>
  </r>
  <r>
    <x v="333"/>
    <n v="1"/>
    <n v="7743.813940510855"/>
  </r>
  <r>
    <x v="333"/>
    <n v="2"/>
    <n v="14924.13688188931"/>
  </r>
  <r>
    <x v="333"/>
    <n v="3"/>
    <n v="17047.045845009747"/>
  </r>
  <r>
    <x v="333"/>
    <n v="4"/>
    <n v="24663.09222858421"/>
  </r>
  <r>
    <x v="333"/>
    <n v="5"/>
    <n v="22082.422219654109"/>
  </r>
  <r>
    <x v="333"/>
    <n v="6"/>
    <n v="23316.867042246959"/>
  </r>
  <r>
    <x v="333"/>
    <n v="7"/>
    <n v="30217.522555866773"/>
  </r>
  <r>
    <x v="333"/>
    <n v="8"/>
    <n v="18613.0920104449"/>
  </r>
  <r>
    <x v="333"/>
    <n v="9"/>
    <n v="11029.322664122652"/>
  </r>
  <r>
    <x v="333"/>
    <n v="10"/>
    <n v="7790.4128384861024"/>
  </r>
  <r>
    <x v="333"/>
    <n v="11"/>
    <n v="9263.6871813229409"/>
  </r>
  <r>
    <x v="333"/>
    <n v="12"/>
    <n v="8903.3863436171869"/>
  </r>
  <r>
    <x v="333"/>
    <n v="13"/>
    <n v="11577.19326033158"/>
  </r>
  <r>
    <x v="333"/>
    <n v="14"/>
    <n v="11850.133524561053"/>
  </r>
  <r>
    <x v="333"/>
    <n v="15"/>
    <n v="10954.40957145444"/>
  </r>
  <r>
    <x v="333"/>
    <n v="16"/>
    <n v="8654.3171459233963"/>
  </r>
  <r>
    <x v="333"/>
    <n v="17"/>
    <n v="9040.1586026007353"/>
  </r>
  <r>
    <x v="333"/>
    <n v="18"/>
    <n v="10306.337583998065"/>
  </r>
  <r>
    <x v="333"/>
    <n v="19"/>
    <n v="10565.945298000413"/>
  </r>
  <r>
    <x v="333"/>
    <n v="20"/>
    <n v="20071.897874215221"/>
  </r>
  <r>
    <x v="333"/>
    <n v="21"/>
    <n v="19913.644285518178"/>
  </r>
  <r>
    <x v="333"/>
    <n v="22"/>
    <n v="21921.044826873196"/>
  </r>
  <r>
    <x v="333"/>
    <n v="23"/>
    <n v="33191.965308365463"/>
  </r>
  <r>
    <x v="334"/>
    <n v="0"/>
    <n v="33776.192689680924"/>
  </r>
  <r>
    <x v="334"/>
    <n v="1"/>
    <n v="21682.338544133152"/>
  </r>
  <r>
    <x v="334"/>
    <n v="2"/>
    <n v="15225.883316979192"/>
  </r>
  <r>
    <x v="334"/>
    <n v="3"/>
    <n v="10486.63291661069"/>
  </r>
  <r>
    <x v="334"/>
    <n v="4"/>
    <n v="5944.6980275329779"/>
  </r>
  <r>
    <x v="334"/>
    <n v="5"/>
    <n v="6145.9779645599356"/>
  </r>
  <r>
    <x v="334"/>
    <n v="6"/>
    <n v="6389.4963573334489"/>
  </r>
  <r>
    <x v="334"/>
    <n v="7"/>
    <n v="7801.3992478148475"/>
  </r>
  <r>
    <x v="334"/>
    <n v="8"/>
    <n v="11692.750879693791"/>
  </r>
  <r>
    <x v="334"/>
    <n v="9"/>
    <n v="14122.185752047288"/>
  </r>
  <r>
    <x v="334"/>
    <n v="10"/>
    <n v="16245.550645379564"/>
  </r>
  <r>
    <x v="334"/>
    <n v="11"/>
    <n v="13018.870077320313"/>
  </r>
  <r>
    <x v="334"/>
    <n v="12"/>
    <n v="14207.130528232647"/>
  </r>
  <r>
    <x v="334"/>
    <n v="13"/>
    <n v="15676.86727132653"/>
  </r>
  <r>
    <x v="334"/>
    <n v="14"/>
    <n v="16460.144013802132"/>
  </r>
  <r>
    <x v="334"/>
    <n v="15"/>
    <n v="16009.444041889104"/>
  </r>
  <r>
    <x v="334"/>
    <n v="16"/>
    <n v="17254.810001631085"/>
  </r>
  <r>
    <x v="334"/>
    <n v="17"/>
    <n v="18134.665292358059"/>
  </r>
  <r>
    <x v="334"/>
    <n v="18"/>
    <n v="12124.876808128249"/>
  </r>
  <r>
    <x v="334"/>
    <n v="19"/>
    <n v="11441.151415231952"/>
  </r>
  <r>
    <x v="334"/>
    <n v="20"/>
    <n v="14844.816219696213"/>
  </r>
  <r>
    <x v="334"/>
    <n v="21"/>
    <n v="20494.785369577636"/>
  </r>
  <r>
    <x v="334"/>
    <n v="22"/>
    <n v="16369.861541377968"/>
  </r>
  <r>
    <x v="334"/>
    <n v="23"/>
    <n v="16475.399411304406"/>
  </r>
  <r>
    <x v="335"/>
    <n v="0"/>
    <n v="17974.941620742677"/>
  </r>
  <r>
    <x v="335"/>
    <n v="1"/>
    <n v="16790.564127197737"/>
  </r>
  <r>
    <x v="335"/>
    <n v="2"/>
    <n v="17546.591486754489"/>
  </r>
  <r>
    <x v="335"/>
    <n v="3"/>
    <n v="17218.482199236591"/>
  </r>
  <r>
    <x v="335"/>
    <n v="4"/>
    <n v="7971.5616399274386"/>
  </r>
  <r>
    <x v="335"/>
    <n v="5"/>
    <n v="1185.1941527048816"/>
  </r>
  <r>
    <x v="335"/>
    <n v="6"/>
    <n v="2124.8983270127078"/>
  </r>
  <r>
    <x v="335"/>
    <n v="7"/>
    <n v="4298.6157644506366"/>
  </r>
  <r>
    <x v="335"/>
    <n v="8"/>
    <n v="4260.0260902632672"/>
  </r>
  <r>
    <x v="335"/>
    <n v="9"/>
    <n v="5853.5445504259824"/>
  </r>
  <r>
    <x v="335"/>
    <n v="10"/>
    <n v="7788.7801843475527"/>
  </r>
  <r>
    <x v="335"/>
    <n v="11"/>
    <n v="10191.632154852183"/>
  </r>
  <r>
    <x v="335"/>
    <n v="12"/>
    <n v="5769.9649466985611"/>
  </r>
  <r>
    <x v="335"/>
    <n v="13"/>
    <n v="6928.2264285402362"/>
  </r>
  <r>
    <x v="335"/>
    <n v="14"/>
    <n v="10791.751823198074"/>
  </r>
  <r>
    <x v="335"/>
    <n v="15"/>
    <n v="11365.278482103084"/>
  </r>
  <r>
    <x v="335"/>
    <n v="16"/>
    <n v="6921.3106337211721"/>
  </r>
  <r>
    <x v="335"/>
    <n v="17"/>
    <n v="4662.4511577504136"/>
  </r>
  <r>
    <x v="335"/>
    <n v="18"/>
    <n v="4914.1542537609957"/>
  </r>
  <r>
    <x v="335"/>
    <n v="19"/>
    <n v="8014.6450403868866"/>
  </r>
  <r>
    <x v="335"/>
    <n v="20"/>
    <n v="9265.4598781839031"/>
  </r>
  <r>
    <x v="335"/>
    <n v="21"/>
    <n v="10305.088646853084"/>
  </r>
  <r>
    <x v="335"/>
    <n v="22"/>
    <n v="9072.9407677613435"/>
  </r>
  <r>
    <x v="335"/>
    <n v="23"/>
    <n v="7416.3321661633017"/>
  </r>
  <r>
    <x v="336"/>
    <n v="0"/>
    <n v="20367.891477642494"/>
  </r>
  <r>
    <x v="336"/>
    <n v="1"/>
    <n v="23145.861045186186"/>
  </r>
  <r>
    <x v="336"/>
    <n v="2"/>
    <n v="24693.313195869741"/>
  </r>
  <r>
    <x v="336"/>
    <n v="3"/>
    <n v="12976.010440712045"/>
  </r>
  <r>
    <x v="336"/>
    <n v="4"/>
    <n v="20119.101512952016"/>
  </r>
  <r>
    <x v="336"/>
    <n v="5"/>
    <n v="17993.078731234582"/>
  </r>
  <r>
    <x v="336"/>
    <n v="6"/>
    <n v="19306.541480172287"/>
  </r>
  <r>
    <x v="336"/>
    <n v="7"/>
    <n v="26321.534171597694"/>
  </r>
  <r>
    <x v="336"/>
    <n v="8"/>
    <n v="22714.364943435357"/>
  </r>
  <r>
    <x v="336"/>
    <n v="9"/>
    <n v="14467.573627332613"/>
  </r>
  <r>
    <x v="336"/>
    <n v="10"/>
    <n v="6811.0012052368638"/>
  </r>
  <r>
    <x v="336"/>
    <n v="11"/>
    <n v="16362.766126608267"/>
  </r>
  <r>
    <x v="336"/>
    <n v="12"/>
    <n v="23691.802949134541"/>
  </r>
  <r>
    <x v="336"/>
    <n v="13"/>
    <n v="24100.811362244818"/>
  </r>
  <r>
    <x v="336"/>
    <n v="14"/>
    <n v="26058.252955531661"/>
  </r>
  <r>
    <x v="336"/>
    <n v="15"/>
    <n v="19431.085942849833"/>
  </r>
  <r>
    <x v="336"/>
    <n v="16"/>
    <n v="11626.738899864351"/>
  </r>
  <r>
    <x v="336"/>
    <n v="17"/>
    <n v="6143.3859571841749"/>
  </r>
  <r>
    <x v="336"/>
    <n v="18"/>
    <n v="9090.3994628026121"/>
  </r>
  <r>
    <x v="336"/>
    <n v="19"/>
    <n v="7797.6665622684604"/>
  </r>
  <r>
    <x v="336"/>
    <n v="20"/>
    <n v="6796.7111282618871"/>
  </r>
  <r>
    <x v="336"/>
    <n v="21"/>
    <n v="5121.5941202836721"/>
  </r>
  <r>
    <x v="336"/>
    <n v="22"/>
    <n v="3684.6017310577627"/>
  </r>
  <r>
    <x v="336"/>
    <n v="23"/>
    <n v="4536.5259350560355"/>
  </r>
  <r>
    <x v="337"/>
    <n v="0"/>
    <n v="3777.6288575438325"/>
  </r>
  <r>
    <x v="337"/>
    <n v="1"/>
    <n v="2763.7280605237524"/>
  </r>
  <r>
    <x v="337"/>
    <n v="2"/>
    <n v="5004.3513613257028"/>
  </r>
  <r>
    <x v="337"/>
    <n v="3"/>
    <n v="11979.223285773091"/>
  </r>
  <r>
    <x v="337"/>
    <n v="4"/>
    <n v="4945.6764002365162"/>
  </r>
  <r>
    <x v="337"/>
    <n v="5"/>
    <n v="6904.6573669178651"/>
  </r>
  <r>
    <x v="337"/>
    <n v="6"/>
    <n v="3452.4392774659141"/>
  </r>
  <r>
    <x v="337"/>
    <n v="7"/>
    <n v="6920.4001127629299"/>
  </r>
  <r>
    <x v="337"/>
    <n v="8"/>
    <n v="7822.0792896920639"/>
  </r>
  <r>
    <x v="337"/>
    <n v="9"/>
    <n v="8314.9211490464622"/>
  </r>
  <r>
    <x v="337"/>
    <n v="10"/>
    <n v="12299.684172581297"/>
  </r>
  <r>
    <x v="337"/>
    <n v="11"/>
    <n v="11162.358097457407"/>
  </r>
  <r>
    <x v="337"/>
    <n v="12"/>
    <n v="14328.744810959417"/>
  </r>
  <r>
    <x v="337"/>
    <n v="13"/>
    <n v="14110.389043642766"/>
  </r>
  <r>
    <x v="337"/>
    <n v="14"/>
    <n v="12174.812131745155"/>
  </r>
  <r>
    <x v="337"/>
    <n v="15"/>
    <n v="11607.7230520625"/>
  </r>
  <r>
    <x v="337"/>
    <n v="16"/>
    <n v="13383.608197798885"/>
  </r>
  <r>
    <x v="337"/>
    <n v="17"/>
    <n v="9163.7607608712624"/>
  </r>
  <r>
    <x v="337"/>
    <n v="18"/>
    <n v="10405.717838141592"/>
  </r>
  <r>
    <x v="337"/>
    <n v="19"/>
    <n v="6177.2803656803389"/>
  </r>
  <r>
    <x v="337"/>
    <n v="20"/>
    <n v="3439.2723427076885"/>
  </r>
  <r>
    <x v="337"/>
    <n v="21"/>
    <n v="24587.226602011342"/>
  </r>
  <r>
    <x v="337"/>
    <n v="22"/>
    <n v="24733.309872902308"/>
  </r>
  <r>
    <x v="337"/>
    <n v="23"/>
    <n v="11173.458976263277"/>
  </r>
  <r>
    <x v="338"/>
    <n v="0"/>
    <n v="14370.008326308904"/>
  </r>
  <r>
    <x v="338"/>
    <n v="1"/>
    <n v="26851.918429718262"/>
  </r>
  <r>
    <x v="338"/>
    <n v="2"/>
    <n v="28759.332392891527"/>
  </r>
  <r>
    <x v="338"/>
    <n v="3"/>
    <n v="26108.613765277307"/>
  </r>
  <r>
    <x v="338"/>
    <n v="4"/>
    <n v="7907.1249576422442"/>
  </r>
  <r>
    <x v="338"/>
    <n v="5"/>
    <n v="2495.7725544141595"/>
  </r>
  <r>
    <x v="338"/>
    <n v="6"/>
    <n v="4867.7740050876328"/>
  </r>
  <r>
    <x v="338"/>
    <n v="7"/>
    <n v="4628.4117746414504"/>
  </r>
  <r>
    <x v="338"/>
    <n v="8"/>
    <n v="6457.9448362627236"/>
  </r>
  <r>
    <x v="338"/>
    <n v="9"/>
    <n v="7763.3853314774642"/>
  </r>
  <r>
    <x v="338"/>
    <n v="10"/>
    <n v="15412.919938909781"/>
  </r>
  <r>
    <x v="338"/>
    <n v="11"/>
    <n v="19123.127944949258"/>
  </r>
  <r>
    <x v="338"/>
    <n v="12"/>
    <n v="20120.259604971379"/>
  </r>
  <r>
    <x v="338"/>
    <n v="13"/>
    <n v="28628.195451445725"/>
  </r>
  <r>
    <x v="338"/>
    <n v="14"/>
    <n v="30788.868932954025"/>
  </r>
  <r>
    <x v="338"/>
    <n v="15"/>
    <n v="18750.923722842021"/>
  </r>
  <r>
    <x v="338"/>
    <n v="16"/>
    <n v="13957.803895497445"/>
  </r>
  <r>
    <x v="338"/>
    <n v="17"/>
    <n v="12807.634079860276"/>
  </r>
  <r>
    <x v="338"/>
    <n v="18"/>
    <n v="17794.41174720354"/>
  </r>
  <r>
    <x v="338"/>
    <n v="19"/>
    <n v="9970.8092006411134"/>
  </r>
  <r>
    <x v="338"/>
    <n v="20"/>
    <n v="11428.577287153903"/>
  </r>
  <r>
    <x v="338"/>
    <n v="21"/>
    <n v="12137.672325391864"/>
  </r>
  <r>
    <x v="338"/>
    <n v="22"/>
    <n v="11303.339430496131"/>
  </r>
  <r>
    <x v="338"/>
    <n v="23"/>
    <n v="14160.564753470891"/>
  </r>
  <r>
    <x v="339"/>
    <n v="0"/>
    <n v="17654.716127701529"/>
  </r>
  <r>
    <x v="339"/>
    <n v="1"/>
    <n v="23040.955681073767"/>
  </r>
  <r>
    <x v="339"/>
    <n v="2"/>
    <n v="24631.762610388072"/>
  </r>
  <r>
    <x v="339"/>
    <n v="3"/>
    <n v="17247.931592332821"/>
  </r>
  <r>
    <x v="339"/>
    <n v="4"/>
    <n v="12713.637918915378"/>
  </r>
  <r>
    <x v="339"/>
    <n v="5"/>
    <n v="9402.6438627254538"/>
  </r>
  <r>
    <x v="339"/>
    <n v="6"/>
    <n v="11868.440878346511"/>
  </r>
  <r>
    <x v="339"/>
    <n v="7"/>
    <n v="8261.0628038100112"/>
  </r>
  <r>
    <x v="339"/>
    <n v="8"/>
    <n v="6436.4553476514802"/>
  </r>
  <r>
    <x v="339"/>
    <n v="9"/>
    <n v="9973.40973243197"/>
  </r>
  <r>
    <x v="339"/>
    <n v="10"/>
    <n v="10344.928232532564"/>
  </r>
  <r>
    <x v="339"/>
    <n v="11"/>
    <n v="10709.708974787334"/>
  </r>
  <r>
    <x v="339"/>
    <n v="12"/>
    <n v="10977.903375310565"/>
  </r>
  <r>
    <x v="339"/>
    <n v="13"/>
    <n v="7203.4029919158556"/>
  </r>
  <r>
    <x v="339"/>
    <n v="14"/>
    <n v="4832.4129234391621"/>
  </r>
  <r>
    <x v="339"/>
    <n v="15"/>
    <n v="7234.3710562983961"/>
  </r>
  <r>
    <x v="339"/>
    <n v="16"/>
    <n v="4928.5589223182369"/>
  </r>
  <r>
    <x v="339"/>
    <n v="17"/>
    <n v="2792.0360448137062"/>
  </r>
  <r>
    <x v="339"/>
    <n v="18"/>
    <n v="1950.2582983742393"/>
  </r>
  <r>
    <x v="339"/>
    <n v="19"/>
    <n v="1133.5541590546547"/>
  </r>
  <r>
    <x v="339"/>
    <n v="20"/>
    <n v="1594.9334510608267"/>
  </r>
  <r>
    <x v="339"/>
    <n v="21"/>
    <n v="2355.2899863491498"/>
  </r>
  <r>
    <x v="339"/>
    <n v="22"/>
    <n v="4234.5108005262082"/>
  </r>
  <r>
    <x v="339"/>
    <n v="23"/>
    <n v="2885.6446223018402"/>
  </r>
  <r>
    <x v="340"/>
    <n v="0"/>
    <n v="1846.224243309664"/>
  </r>
  <r>
    <x v="340"/>
    <n v="1"/>
    <n v="5525.5622147426011"/>
  </r>
  <r>
    <x v="340"/>
    <n v="2"/>
    <n v="9787.7495473578547"/>
  </r>
  <r>
    <x v="340"/>
    <n v="3"/>
    <n v="12294.162350472825"/>
  </r>
  <r>
    <x v="340"/>
    <n v="4"/>
    <n v="7371.6712154993702"/>
  </r>
  <r>
    <x v="340"/>
    <n v="5"/>
    <n v="5839.9509725329781"/>
  </r>
  <r>
    <x v="340"/>
    <n v="6"/>
    <n v="4074.7211262950823"/>
  </r>
  <r>
    <x v="340"/>
    <n v="7"/>
    <n v="2026.04142147791"/>
  </r>
  <r>
    <x v="340"/>
    <n v="8"/>
    <n v="2606.4670701830346"/>
  </r>
  <r>
    <x v="340"/>
    <n v="9"/>
    <n v="4426.7911686677571"/>
  </r>
  <r>
    <x v="340"/>
    <n v="10"/>
    <n v="6458.6685526199471"/>
  </r>
  <r>
    <x v="340"/>
    <n v="11"/>
    <n v="7493.9849808035133"/>
  </r>
  <r>
    <x v="340"/>
    <n v="12"/>
    <n v="7008.7590077750992"/>
  </r>
  <r>
    <x v="340"/>
    <n v="13"/>
    <n v="6402.2666669688806"/>
  </r>
  <r>
    <x v="340"/>
    <n v="14"/>
    <n v="8119.2234351704947"/>
  </r>
  <r>
    <x v="340"/>
    <n v="15"/>
    <n v="11070.3493246333"/>
  </r>
  <r>
    <x v="340"/>
    <n v="16"/>
    <n v="7852.2685950354007"/>
  </r>
  <r>
    <x v="340"/>
    <n v="17"/>
    <n v="7309.7856234972396"/>
  </r>
  <r>
    <x v="340"/>
    <n v="18"/>
    <n v="4272.4875142012233"/>
  </r>
  <r>
    <x v="340"/>
    <n v="19"/>
    <n v="3254.961194954918"/>
  </r>
  <r>
    <x v="340"/>
    <n v="20"/>
    <n v="5178.382158546734"/>
  </r>
  <r>
    <x v="340"/>
    <n v="21"/>
    <n v="5403.6300959319042"/>
  </r>
  <r>
    <x v="340"/>
    <n v="22"/>
    <n v="8024.2534295824817"/>
  </r>
  <r>
    <x v="340"/>
    <n v="23"/>
    <n v="12888.590927763822"/>
  </r>
  <r>
    <x v="341"/>
    <n v="0"/>
    <n v="13901.865246614219"/>
  </r>
  <r>
    <x v="341"/>
    <n v="1"/>
    <n v="13653.505273871751"/>
  </r>
  <r>
    <x v="341"/>
    <n v="2"/>
    <n v="10968.412865457894"/>
  </r>
  <r>
    <x v="341"/>
    <n v="3"/>
    <n v="16444.241010549431"/>
  </r>
  <r>
    <x v="341"/>
    <n v="4"/>
    <n v="14378.571266572661"/>
  </r>
  <r>
    <x v="341"/>
    <n v="5"/>
    <n v="10469.23389197629"/>
  </r>
  <r>
    <x v="341"/>
    <n v="6"/>
    <n v="8936.6647470530261"/>
  </r>
  <r>
    <x v="341"/>
    <n v="7"/>
    <n v="9378.8502457632021"/>
  </r>
  <r>
    <x v="341"/>
    <n v="8"/>
    <n v="9603.0256998994701"/>
  </r>
  <r>
    <x v="341"/>
    <n v="9"/>
    <n v="6976.5086394223636"/>
  </r>
  <r>
    <x v="341"/>
    <n v="10"/>
    <n v="8322.533747412268"/>
  </r>
  <r>
    <x v="341"/>
    <n v="11"/>
    <n v="7827.6827018754129"/>
  </r>
  <r>
    <x v="341"/>
    <n v="12"/>
    <n v="9590.5186705901542"/>
  </r>
  <r>
    <x v="341"/>
    <n v="13"/>
    <n v="9810.0998723066223"/>
  </r>
  <r>
    <x v="341"/>
    <n v="14"/>
    <n v="6187.7178684182127"/>
  </r>
  <r>
    <x v="341"/>
    <n v="15"/>
    <n v="4612.0635572994288"/>
  </r>
  <r>
    <x v="341"/>
    <n v="16"/>
    <n v="2018.3374604362723"/>
  </r>
  <r>
    <x v="341"/>
    <n v="17"/>
    <n v="1116.3648027096444"/>
  </r>
  <r>
    <x v="341"/>
    <n v="18"/>
    <n v="557.72523918922832"/>
  </r>
  <r>
    <x v="341"/>
    <n v="19"/>
    <n v="0"/>
  </r>
  <r>
    <x v="341"/>
    <n v="20"/>
    <n v="0"/>
  </r>
  <r>
    <x v="341"/>
    <n v="21"/>
    <n v="0"/>
  </r>
  <r>
    <x v="341"/>
    <n v="22"/>
    <n v="704.85830212420672"/>
  </r>
  <r>
    <x v="341"/>
    <n v="23"/>
    <n v="0"/>
  </r>
  <r>
    <x v="342"/>
    <n v="0"/>
    <n v="0"/>
  </r>
  <r>
    <x v="342"/>
    <n v="1"/>
    <n v="0"/>
  </r>
  <r>
    <x v="342"/>
    <n v="2"/>
    <n v="0"/>
  </r>
  <r>
    <x v="342"/>
    <n v="3"/>
    <n v="0"/>
  </r>
  <r>
    <x v="342"/>
    <n v="4"/>
    <n v="0"/>
  </r>
  <r>
    <x v="342"/>
    <n v="5"/>
    <n v="0"/>
  </r>
  <r>
    <x v="342"/>
    <n v="6"/>
    <n v="0"/>
  </r>
  <r>
    <x v="342"/>
    <n v="7"/>
    <n v="0"/>
  </r>
  <r>
    <x v="342"/>
    <n v="8"/>
    <n v="0"/>
  </r>
  <r>
    <x v="342"/>
    <n v="9"/>
    <n v="0"/>
  </r>
  <r>
    <x v="342"/>
    <n v="10"/>
    <n v="0"/>
  </r>
  <r>
    <x v="342"/>
    <n v="11"/>
    <n v="0"/>
  </r>
  <r>
    <x v="342"/>
    <n v="12"/>
    <n v="0"/>
  </r>
  <r>
    <x v="342"/>
    <n v="13"/>
    <n v="0"/>
  </r>
  <r>
    <x v="342"/>
    <n v="14"/>
    <n v="0"/>
  </r>
  <r>
    <x v="342"/>
    <n v="15"/>
    <n v="0"/>
  </r>
  <r>
    <x v="342"/>
    <n v="16"/>
    <n v="0"/>
  </r>
  <r>
    <x v="342"/>
    <n v="17"/>
    <n v="0"/>
  </r>
  <r>
    <x v="342"/>
    <n v="18"/>
    <n v="0"/>
  </r>
  <r>
    <x v="342"/>
    <n v="19"/>
    <n v="0"/>
  </r>
  <r>
    <x v="342"/>
    <n v="20"/>
    <n v="0"/>
  </r>
  <r>
    <x v="342"/>
    <n v="21"/>
    <n v="0"/>
  </r>
  <r>
    <x v="342"/>
    <n v="22"/>
    <n v="0"/>
  </r>
  <r>
    <x v="342"/>
    <n v="23"/>
    <n v="0"/>
  </r>
  <r>
    <x v="343"/>
    <n v="0"/>
    <n v="0"/>
  </r>
  <r>
    <x v="343"/>
    <n v="1"/>
    <n v="0"/>
  </r>
  <r>
    <x v="343"/>
    <n v="2"/>
    <n v="0"/>
  </r>
  <r>
    <x v="343"/>
    <n v="3"/>
    <n v="0"/>
  </r>
  <r>
    <x v="343"/>
    <n v="4"/>
    <n v="0"/>
  </r>
  <r>
    <x v="343"/>
    <n v="5"/>
    <n v="0"/>
  </r>
  <r>
    <x v="343"/>
    <n v="6"/>
    <n v="0"/>
  </r>
  <r>
    <x v="343"/>
    <n v="7"/>
    <n v="0"/>
  </r>
  <r>
    <x v="343"/>
    <n v="8"/>
    <n v="0"/>
  </r>
  <r>
    <x v="343"/>
    <n v="9"/>
    <n v="0"/>
  </r>
  <r>
    <x v="343"/>
    <n v="10"/>
    <n v="0"/>
  </r>
  <r>
    <x v="343"/>
    <n v="11"/>
    <n v="0"/>
  </r>
  <r>
    <x v="343"/>
    <n v="12"/>
    <n v="0"/>
  </r>
  <r>
    <x v="343"/>
    <n v="13"/>
    <n v="0"/>
  </r>
  <r>
    <x v="343"/>
    <n v="14"/>
    <n v="0"/>
  </r>
  <r>
    <x v="343"/>
    <n v="15"/>
    <n v="0"/>
  </r>
  <r>
    <x v="343"/>
    <n v="16"/>
    <n v="0"/>
  </r>
  <r>
    <x v="343"/>
    <n v="17"/>
    <n v="0"/>
  </r>
  <r>
    <x v="343"/>
    <n v="18"/>
    <n v="0"/>
  </r>
  <r>
    <x v="343"/>
    <n v="19"/>
    <n v="0"/>
  </r>
  <r>
    <x v="343"/>
    <n v="20"/>
    <n v="0"/>
  </r>
  <r>
    <x v="343"/>
    <n v="21"/>
    <n v="0"/>
  </r>
  <r>
    <x v="343"/>
    <n v="22"/>
    <n v="0"/>
  </r>
  <r>
    <x v="343"/>
    <n v="23"/>
    <n v="0"/>
  </r>
  <r>
    <x v="344"/>
    <n v="0"/>
    <n v="0"/>
  </r>
  <r>
    <x v="344"/>
    <n v="1"/>
    <n v="102.0876131088776"/>
  </r>
  <r>
    <x v="344"/>
    <n v="2"/>
    <n v="323.5980403980671"/>
  </r>
  <r>
    <x v="344"/>
    <n v="3"/>
    <n v="1976.4650334970231"/>
  </r>
  <r>
    <x v="344"/>
    <n v="4"/>
    <n v="6795.7725986394507"/>
  </r>
  <r>
    <x v="344"/>
    <n v="5"/>
    <n v="2153.0581795138673"/>
  </r>
  <r>
    <x v="344"/>
    <n v="6"/>
    <n v="84.402870431350465"/>
  </r>
  <r>
    <x v="344"/>
    <n v="7"/>
    <n v="3429.7510843071427"/>
  </r>
  <r>
    <x v="344"/>
    <n v="8"/>
    <n v="4465.3830957148812"/>
  </r>
  <r>
    <x v="344"/>
    <n v="9"/>
    <n v="8663.3971480771579"/>
  </r>
  <r>
    <x v="344"/>
    <n v="10"/>
    <n v="11168.793484872578"/>
  </r>
  <r>
    <x v="344"/>
    <n v="11"/>
    <n v="18019.936725585318"/>
  </r>
  <r>
    <x v="344"/>
    <n v="12"/>
    <n v="9110.8684664984794"/>
  </r>
  <r>
    <x v="344"/>
    <n v="13"/>
    <n v="14909.358360318791"/>
  </r>
  <r>
    <x v="344"/>
    <n v="14"/>
    <n v="8824.0756671104828"/>
  </r>
  <r>
    <x v="344"/>
    <n v="15"/>
    <n v="5555.6119644872106"/>
  </r>
  <r>
    <x v="344"/>
    <n v="16"/>
    <n v="6229.8731512122522"/>
  </r>
  <r>
    <x v="344"/>
    <n v="17"/>
    <n v="4425.5649426794807"/>
  </r>
  <r>
    <x v="344"/>
    <n v="18"/>
    <n v="5547.6133354150297"/>
  </r>
  <r>
    <x v="344"/>
    <n v="19"/>
    <n v="5925.7423371619216"/>
  </r>
  <r>
    <x v="344"/>
    <n v="20"/>
    <n v="9018.4072950344325"/>
  </r>
  <r>
    <x v="344"/>
    <n v="21"/>
    <n v="13819.441238733962"/>
  </r>
  <r>
    <x v="344"/>
    <n v="22"/>
    <n v="12253.746763032357"/>
  </r>
  <r>
    <x v="344"/>
    <n v="23"/>
    <n v="3625.3002616716471"/>
  </r>
  <r>
    <x v="345"/>
    <n v="0"/>
    <n v="3591.8271379497237"/>
  </r>
  <r>
    <x v="345"/>
    <n v="1"/>
    <n v="4124.3149284239835"/>
  </r>
  <r>
    <x v="345"/>
    <n v="2"/>
    <n v="5430.0339868594401"/>
  </r>
  <r>
    <x v="345"/>
    <n v="3"/>
    <n v="4704.8967550878715"/>
  </r>
  <r>
    <x v="345"/>
    <n v="4"/>
    <n v="3434.6525781949322"/>
  </r>
  <r>
    <x v="345"/>
    <n v="5"/>
    <n v="4348.7895258837798"/>
  </r>
  <r>
    <x v="345"/>
    <n v="6"/>
    <n v="5000.9332847561172"/>
  </r>
  <r>
    <x v="345"/>
    <n v="7"/>
    <n v="4130.7348501858805"/>
  </r>
  <r>
    <x v="345"/>
    <n v="8"/>
    <n v="3117.1372761377238"/>
  </r>
  <r>
    <x v="345"/>
    <n v="9"/>
    <n v="7180.9693720091927"/>
  </r>
  <r>
    <x v="345"/>
    <n v="10"/>
    <n v="11614.239542428861"/>
  </r>
  <r>
    <x v="345"/>
    <n v="11"/>
    <n v="10365.919534673114"/>
  </r>
  <r>
    <x v="345"/>
    <n v="12"/>
    <n v="9245.1219056716691"/>
  </r>
  <r>
    <x v="345"/>
    <n v="13"/>
    <n v="9323.5107359685426"/>
  </r>
  <r>
    <x v="345"/>
    <n v="14"/>
    <n v="8173.0389152185435"/>
  </r>
  <r>
    <x v="345"/>
    <n v="15"/>
    <n v="8575.9761737578792"/>
  </r>
  <r>
    <x v="345"/>
    <n v="16"/>
    <n v="6855.4330949411624"/>
  </r>
  <r>
    <x v="345"/>
    <n v="17"/>
    <n v="5195.7451373252889"/>
  </r>
  <r>
    <x v="345"/>
    <n v="18"/>
    <n v="5549.3213690259263"/>
  </r>
  <r>
    <x v="345"/>
    <n v="19"/>
    <n v="7053.0537774990989"/>
  </r>
  <r>
    <x v="345"/>
    <n v="20"/>
    <n v="8625.2914125663028"/>
  </r>
  <r>
    <x v="345"/>
    <n v="21"/>
    <n v="8816.3969443230726"/>
  </r>
  <r>
    <x v="345"/>
    <n v="22"/>
    <n v="11888.903427828125"/>
  </r>
  <r>
    <x v="345"/>
    <n v="23"/>
    <n v="17525.293308463773"/>
  </r>
  <r>
    <x v="346"/>
    <n v="0"/>
    <n v="18632.98586482129"/>
  </r>
  <r>
    <x v="346"/>
    <n v="1"/>
    <n v="10885.204618471793"/>
  </r>
  <r>
    <x v="346"/>
    <n v="2"/>
    <n v="6334.1723131920635"/>
  </r>
  <r>
    <x v="346"/>
    <n v="3"/>
    <n v="4418.3354522779364"/>
  </r>
  <r>
    <x v="346"/>
    <n v="4"/>
    <n v="6965.5384264822997"/>
  </r>
  <r>
    <x v="346"/>
    <n v="5"/>
    <n v="5932.5180892585731"/>
  </r>
  <r>
    <x v="346"/>
    <n v="6"/>
    <n v="6853.1899764624586"/>
  </r>
  <r>
    <x v="346"/>
    <n v="7"/>
    <n v="8626.2689105871777"/>
  </r>
  <r>
    <x v="346"/>
    <n v="8"/>
    <n v="14560.035651138409"/>
  </r>
  <r>
    <x v="346"/>
    <n v="9"/>
    <n v="16561.017122973521"/>
  </r>
  <r>
    <x v="346"/>
    <n v="10"/>
    <n v="14996.767400656456"/>
  </r>
  <r>
    <x v="346"/>
    <n v="11"/>
    <n v="3364.8886417552048"/>
  </r>
  <r>
    <x v="346"/>
    <n v="12"/>
    <n v="1792.3755945579746"/>
  </r>
  <r>
    <x v="346"/>
    <n v="13"/>
    <n v="3943.851788136235"/>
  </r>
  <r>
    <x v="346"/>
    <n v="14"/>
    <n v="6352.6082624429646"/>
  </r>
  <r>
    <x v="346"/>
    <n v="15"/>
    <n v="5602.0998024520932"/>
  </r>
  <r>
    <x v="346"/>
    <n v="16"/>
    <n v="2679.4101580529059"/>
  </r>
  <r>
    <x v="346"/>
    <n v="17"/>
    <n v="3524.7493420713122"/>
  </r>
  <r>
    <x v="346"/>
    <n v="18"/>
    <n v="6407.7288184709669"/>
  </r>
  <r>
    <x v="346"/>
    <n v="19"/>
    <n v="6141.2925016966929"/>
  </r>
  <r>
    <x v="346"/>
    <n v="20"/>
    <n v="7096.3960133184437"/>
  </r>
  <r>
    <x v="346"/>
    <n v="21"/>
    <n v="4284.8089564693373"/>
  </r>
  <r>
    <x v="346"/>
    <n v="22"/>
    <n v="8720.3415469578958"/>
  </r>
  <r>
    <x v="346"/>
    <n v="23"/>
    <n v="11973.723261626521"/>
  </r>
  <r>
    <x v="347"/>
    <n v="0"/>
    <n v="16057.428509965708"/>
  </r>
  <r>
    <x v="347"/>
    <n v="1"/>
    <n v="11881.956093072247"/>
  </r>
  <r>
    <x v="347"/>
    <n v="2"/>
    <n v="19543.313469078537"/>
  </r>
  <r>
    <x v="347"/>
    <n v="3"/>
    <n v="5705.7032568386321"/>
  </r>
  <r>
    <x v="347"/>
    <n v="4"/>
    <n v="5335.0146617690143"/>
  </r>
  <r>
    <x v="347"/>
    <n v="5"/>
    <n v="3860.8731502860201"/>
  </r>
  <r>
    <x v="347"/>
    <n v="6"/>
    <n v="2068.2297968593966"/>
  </r>
  <r>
    <x v="347"/>
    <n v="7"/>
    <n v="6379.3681052118391"/>
  </r>
  <r>
    <x v="347"/>
    <n v="8"/>
    <n v="6588.1514073828776"/>
  </r>
  <r>
    <x v="347"/>
    <n v="9"/>
    <n v="12415.847019828745"/>
  </r>
  <r>
    <x v="347"/>
    <n v="10"/>
    <n v="14415.499912838979"/>
  </r>
  <r>
    <x v="347"/>
    <n v="11"/>
    <n v="13376.972853742469"/>
  </r>
  <r>
    <x v="347"/>
    <n v="12"/>
    <n v="12369.785885751935"/>
  </r>
  <r>
    <x v="347"/>
    <n v="13"/>
    <n v="8358.2210067013311"/>
  </r>
  <r>
    <x v="347"/>
    <n v="14"/>
    <n v="5798.9845912589863"/>
  </r>
  <r>
    <x v="347"/>
    <n v="15"/>
    <n v="6532.5688321468515"/>
  </r>
  <r>
    <x v="347"/>
    <n v="16"/>
    <n v="4726.6816727918331"/>
  </r>
  <r>
    <x v="347"/>
    <n v="17"/>
    <n v="3126.6135991490246"/>
  </r>
  <r>
    <x v="347"/>
    <n v="18"/>
    <n v="3200.8443793771185"/>
  </r>
  <r>
    <x v="347"/>
    <n v="19"/>
    <n v="3039.4162058224965"/>
  </r>
  <r>
    <x v="347"/>
    <n v="20"/>
    <n v="4873.3346128358726"/>
  </r>
  <r>
    <x v="347"/>
    <n v="21"/>
    <n v="5057.3744431706364"/>
  </r>
  <r>
    <x v="347"/>
    <n v="22"/>
    <n v="6868.0385193443044"/>
  </r>
  <r>
    <x v="347"/>
    <n v="23"/>
    <n v="9077.19270720444"/>
  </r>
  <r>
    <x v="348"/>
    <n v="0"/>
    <n v="11714.903683619741"/>
  </r>
  <r>
    <x v="348"/>
    <n v="1"/>
    <n v="15465.73429658545"/>
  </r>
  <r>
    <x v="348"/>
    <n v="2"/>
    <n v="13129.618022167724"/>
  </r>
  <r>
    <x v="348"/>
    <n v="3"/>
    <n v="27952.27542870658"/>
  </r>
  <r>
    <x v="348"/>
    <n v="4"/>
    <n v="27133.941496937987"/>
  </r>
  <r>
    <x v="348"/>
    <n v="5"/>
    <n v="17381.276824160814"/>
  </r>
  <r>
    <x v="348"/>
    <n v="6"/>
    <n v="8024.601344331928"/>
  </r>
  <r>
    <x v="348"/>
    <n v="7"/>
    <n v="4314.5016582196195"/>
  </r>
  <r>
    <x v="348"/>
    <n v="8"/>
    <n v="4278.6897610083661"/>
  </r>
  <r>
    <x v="348"/>
    <n v="9"/>
    <n v="7909.8691243809444"/>
  </r>
  <r>
    <x v="348"/>
    <n v="10"/>
    <n v="9564.2473941229255"/>
  </r>
  <r>
    <x v="348"/>
    <n v="11"/>
    <n v="20009.128552159706"/>
  </r>
  <r>
    <x v="348"/>
    <n v="12"/>
    <n v="17621.022345429687"/>
  </r>
  <r>
    <x v="348"/>
    <n v="13"/>
    <n v="13176.152622110971"/>
  </r>
  <r>
    <x v="348"/>
    <n v="14"/>
    <n v="9770.1786965522642"/>
  </r>
  <r>
    <x v="348"/>
    <n v="15"/>
    <n v="9193.9451950775056"/>
  </r>
  <r>
    <x v="348"/>
    <n v="16"/>
    <n v="7445.9384069011321"/>
  </r>
  <r>
    <x v="348"/>
    <n v="17"/>
    <n v="5946.420917867601"/>
  </r>
  <r>
    <x v="348"/>
    <n v="18"/>
    <n v="4074.9668707670812"/>
  </r>
  <r>
    <x v="348"/>
    <n v="19"/>
    <n v="7734.4603072262798"/>
  </r>
  <r>
    <x v="348"/>
    <n v="20"/>
    <n v="6576.5587959215272"/>
  </r>
  <r>
    <x v="348"/>
    <n v="21"/>
    <n v="3399.2815719126393"/>
  </r>
  <r>
    <x v="348"/>
    <n v="22"/>
    <n v="4158.1805368670139"/>
  </r>
  <r>
    <x v="348"/>
    <n v="23"/>
    <n v="3310.068233724628"/>
  </r>
  <r>
    <x v="349"/>
    <n v="0"/>
    <n v="5491.1107408575717"/>
  </r>
  <r>
    <x v="349"/>
    <n v="1"/>
    <n v="6326.5491203100773"/>
  </r>
  <r>
    <x v="349"/>
    <n v="2"/>
    <n v="10331.244479396297"/>
  </r>
  <r>
    <x v="349"/>
    <n v="3"/>
    <n v="7308.441092094924"/>
  </r>
  <r>
    <x v="349"/>
    <n v="4"/>
    <n v="682.78290776828828"/>
  </r>
  <r>
    <x v="349"/>
    <n v="5"/>
    <n v="167.28643586408359"/>
  </r>
  <r>
    <x v="349"/>
    <n v="6"/>
    <n v="611.5009222397548"/>
  </r>
  <r>
    <x v="349"/>
    <n v="7"/>
    <n v="0"/>
  </r>
  <r>
    <x v="349"/>
    <n v="8"/>
    <n v="177.07427362418122"/>
  </r>
  <r>
    <x v="349"/>
    <n v="9"/>
    <n v="4644.9810158512155"/>
  </r>
  <r>
    <x v="349"/>
    <n v="10"/>
    <n v="17726.59260793397"/>
  </r>
  <r>
    <x v="349"/>
    <n v="11"/>
    <n v="12648.736294879564"/>
  </r>
  <r>
    <x v="349"/>
    <n v="12"/>
    <n v="11690.330211465294"/>
  </r>
  <r>
    <x v="349"/>
    <n v="13"/>
    <n v="20168.881937023023"/>
  </r>
  <r>
    <x v="349"/>
    <n v="14"/>
    <n v="20536.433819480506"/>
  </r>
  <r>
    <x v="349"/>
    <n v="15"/>
    <n v="17673.102392132194"/>
  </r>
  <r>
    <x v="349"/>
    <n v="16"/>
    <n v="15027.073854806829"/>
  </r>
  <r>
    <x v="349"/>
    <n v="17"/>
    <n v="7317.443279157912"/>
  </r>
  <r>
    <x v="349"/>
    <n v="18"/>
    <n v="4613.68214630271"/>
  </r>
  <r>
    <x v="349"/>
    <n v="19"/>
    <n v="5470.4587072455124"/>
  </r>
  <r>
    <x v="349"/>
    <n v="20"/>
    <n v="5418.9238528033075"/>
  </r>
  <r>
    <x v="349"/>
    <n v="21"/>
    <n v="5111.5144569290678"/>
  </r>
  <r>
    <x v="349"/>
    <n v="22"/>
    <n v="7188.0610115952713"/>
  </r>
  <r>
    <x v="349"/>
    <n v="23"/>
    <n v="13452.084198268667"/>
  </r>
  <r>
    <x v="350"/>
    <n v="0"/>
    <n v="10082.261255790791"/>
  </r>
  <r>
    <x v="350"/>
    <n v="1"/>
    <n v="199.05689301469062"/>
  </r>
  <r>
    <x v="350"/>
    <n v="2"/>
    <n v="0"/>
  </r>
  <r>
    <x v="350"/>
    <n v="3"/>
    <n v="1892.596744092767"/>
  </r>
  <r>
    <x v="350"/>
    <n v="4"/>
    <n v="4745.108976121056"/>
  </r>
  <r>
    <x v="350"/>
    <n v="5"/>
    <n v="3484.4867055822428"/>
  </r>
  <r>
    <x v="350"/>
    <n v="6"/>
    <n v="3224.3504827322013"/>
  </r>
  <r>
    <x v="350"/>
    <n v="7"/>
    <n v="5299.1794444715097"/>
  </r>
  <r>
    <x v="350"/>
    <n v="8"/>
    <n v="1516.4632438742722"/>
  </r>
  <r>
    <x v="350"/>
    <n v="9"/>
    <n v="5505.2885400628475"/>
  </r>
  <r>
    <x v="350"/>
    <n v="10"/>
    <n v="8355.9833681895088"/>
  </r>
  <r>
    <x v="350"/>
    <n v="11"/>
    <n v="6062.5103341374415"/>
  </r>
  <r>
    <x v="350"/>
    <n v="12"/>
    <n v="7828.8348268042091"/>
  </r>
  <r>
    <x v="350"/>
    <n v="13"/>
    <n v="7150.9054960767444"/>
  </r>
  <r>
    <x v="350"/>
    <n v="14"/>
    <n v="5694.6915181756021"/>
  </r>
  <r>
    <x v="350"/>
    <n v="15"/>
    <n v="7032.6289785568288"/>
  </r>
  <r>
    <x v="350"/>
    <n v="16"/>
    <n v="5425.3067547612682"/>
  </r>
  <r>
    <x v="350"/>
    <n v="17"/>
    <n v="5553.2551070672698"/>
  </r>
  <r>
    <x v="350"/>
    <n v="18"/>
    <n v="5674.4365970095405"/>
  </r>
  <r>
    <x v="350"/>
    <n v="19"/>
    <n v="3157.9961900258172"/>
  </r>
  <r>
    <x v="350"/>
    <n v="20"/>
    <n v="8073.1086586304327"/>
  </r>
  <r>
    <x v="350"/>
    <n v="21"/>
    <n v="7909.2783878018517"/>
  </r>
  <r>
    <x v="350"/>
    <n v="22"/>
    <n v="5915.9476301897166"/>
  </r>
  <r>
    <x v="350"/>
    <n v="23"/>
    <n v="3306.3807272789682"/>
  </r>
  <r>
    <x v="351"/>
    <n v="0"/>
    <n v="3264.3213433067954"/>
  </r>
  <r>
    <x v="351"/>
    <n v="1"/>
    <n v="2280.7427400288484"/>
  </r>
  <r>
    <x v="351"/>
    <n v="2"/>
    <n v="1230.6823779518427"/>
  </r>
  <r>
    <x v="351"/>
    <n v="3"/>
    <n v="0"/>
  </r>
  <r>
    <x v="351"/>
    <n v="4"/>
    <n v="0"/>
  </r>
  <r>
    <x v="351"/>
    <n v="5"/>
    <n v="1405.5074269000672"/>
  </r>
  <r>
    <x v="351"/>
    <n v="6"/>
    <n v="2398.5305391144925"/>
  </r>
  <r>
    <x v="351"/>
    <n v="7"/>
    <n v="774.73105329623684"/>
  </r>
  <r>
    <x v="351"/>
    <n v="8"/>
    <n v="1725.9283253727995"/>
  </r>
  <r>
    <x v="351"/>
    <n v="9"/>
    <n v="3635.4785940585662"/>
  </r>
  <r>
    <x v="351"/>
    <n v="10"/>
    <n v="6307.8915381621282"/>
  </r>
  <r>
    <x v="351"/>
    <n v="11"/>
    <n v="13277.623896223313"/>
  </r>
  <r>
    <x v="351"/>
    <n v="12"/>
    <n v="17238.66636835592"/>
  </r>
  <r>
    <x v="351"/>
    <n v="13"/>
    <n v="16755.965060522329"/>
  </r>
  <r>
    <x v="351"/>
    <n v="14"/>
    <n v="12478.363534268461"/>
  </r>
  <r>
    <x v="351"/>
    <n v="15"/>
    <n v="13195.560833127347"/>
  </r>
  <r>
    <x v="351"/>
    <n v="16"/>
    <n v="5392.8934497707423"/>
  </r>
  <r>
    <x v="351"/>
    <n v="17"/>
    <n v="3243.2245221753305"/>
  </r>
  <r>
    <x v="351"/>
    <n v="18"/>
    <n v="5768.1124864516041"/>
  </r>
  <r>
    <x v="351"/>
    <n v="19"/>
    <n v="7405.0299910512322"/>
  </r>
  <r>
    <x v="351"/>
    <n v="20"/>
    <n v="7991.1855773040679"/>
  </r>
  <r>
    <x v="351"/>
    <n v="21"/>
    <n v="7989.7785746583913"/>
  </r>
  <r>
    <x v="351"/>
    <n v="22"/>
    <n v="8766.9764906892269"/>
  </r>
  <r>
    <x v="351"/>
    <n v="23"/>
    <n v="9401.9368298805966"/>
  </r>
  <r>
    <x v="352"/>
    <n v="0"/>
    <n v="10692.671991090219"/>
  </r>
  <r>
    <x v="352"/>
    <n v="1"/>
    <n v="10768.661098479475"/>
  </r>
  <r>
    <x v="352"/>
    <n v="2"/>
    <n v="12776.712168526554"/>
  </r>
  <r>
    <x v="352"/>
    <n v="3"/>
    <n v="10024.51130706575"/>
  </r>
  <r>
    <x v="352"/>
    <n v="4"/>
    <n v="9501.8393822692869"/>
  </r>
  <r>
    <x v="352"/>
    <n v="5"/>
    <n v="7587.3890657038855"/>
  </r>
  <r>
    <x v="352"/>
    <n v="6"/>
    <n v="10190.568073913237"/>
  </r>
  <r>
    <x v="352"/>
    <n v="7"/>
    <n v="12953.83230745181"/>
  </r>
  <r>
    <x v="352"/>
    <n v="8"/>
    <n v="9413.4938826097878"/>
  </r>
  <r>
    <x v="352"/>
    <n v="9"/>
    <n v="7734.2764250680957"/>
  </r>
  <r>
    <x v="352"/>
    <n v="10"/>
    <n v="15074.980873210243"/>
  </r>
  <r>
    <x v="352"/>
    <n v="11"/>
    <n v="14833.874867662335"/>
  </r>
  <r>
    <x v="352"/>
    <n v="12"/>
    <n v="15749.659995896296"/>
  </r>
  <r>
    <x v="352"/>
    <n v="13"/>
    <n v="17080.973437472694"/>
  </r>
  <r>
    <x v="352"/>
    <n v="14"/>
    <n v="16791.84618755621"/>
  </r>
  <r>
    <x v="352"/>
    <n v="15"/>
    <n v="10718.979556825496"/>
  </r>
  <r>
    <x v="352"/>
    <n v="16"/>
    <n v="5532.3441774417815"/>
  </r>
  <r>
    <x v="352"/>
    <n v="17"/>
    <n v="4062.5836879910139"/>
  </r>
  <r>
    <x v="352"/>
    <n v="18"/>
    <n v="4563.0830812002232"/>
  </r>
  <r>
    <x v="352"/>
    <n v="19"/>
    <n v="4241.719284454548"/>
  </r>
  <r>
    <x v="352"/>
    <n v="20"/>
    <n v="5119.6636015337381"/>
  </r>
  <r>
    <x v="352"/>
    <n v="21"/>
    <n v="6318.9765862961794"/>
  </r>
  <r>
    <x v="352"/>
    <n v="22"/>
    <n v="7829.0996902074821"/>
  </r>
  <r>
    <x v="352"/>
    <n v="23"/>
    <n v="7053.8437399840277"/>
  </r>
  <r>
    <x v="353"/>
    <n v="0"/>
    <n v="13390.297610688945"/>
  </r>
  <r>
    <x v="353"/>
    <n v="1"/>
    <n v="18535.66302050892"/>
  </r>
  <r>
    <x v="353"/>
    <n v="2"/>
    <n v="7285.1098593592442"/>
  </r>
  <r>
    <x v="353"/>
    <n v="3"/>
    <n v="3038.0956034359788"/>
  </r>
  <r>
    <x v="353"/>
    <n v="4"/>
    <n v="2578.0082659955779"/>
  </r>
  <r>
    <x v="353"/>
    <n v="5"/>
    <n v="3176.5101977796958"/>
  </r>
  <r>
    <x v="353"/>
    <n v="6"/>
    <n v="3926.2884874983706"/>
  </r>
  <r>
    <x v="353"/>
    <n v="7"/>
    <n v="4493.9881530277617"/>
  </r>
  <r>
    <x v="353"/>
    <n v="8"/>
    <n v="8597.4944014694447"/>
  </r>
  <r>
    <x v="353"/>
    <n v="9"/>
    <n v="17680.575556804895"/>
  </r>
  <r>
    <x v="353"/>
    <n v="10"/>
    <n v="22870.052950243917"/>
  </r>
  <r>
    <x v="353"/>
    <n v="11"/>
    <n v="19156.679492591742"/>
  </r>
  <r>
    <x v="353"/>
    <n v="12"/>
    <n v="15865.527414051025"/>
  </r>
  <r>
    <x v="353"/>
    <n v="13"/>
    <n v="12244.452556542932"/>
  </r>
  <r>
    <x v="353"/>
    <n v="14"/>
    <n v="9245.7631794127483"/>
  </r>
  <r>
    <x v="353"/>
    <n v="15"/>
    <n v="7081.3062315843517"/>
  </r>
  <r>
    <x v="353"/>
    <n v="16"/>
    <n v="3965.7639621394842"/>
  </r>
  <r>
    <x v="353"/>
    <n v="17"/>
    <n v="2822.8837943346552"/>
  </r>
  <r>
    <x v="353"/>
    <n v="18"/>
    <n v="4816.8309222251819"/>
  </r>
  <r>
    <x v="353"/>
    <n v="19"/>
    <n v="5242.8089769513972"/>
  </r>
  <r>
    <x v="353"/>
    <n v="20"/>
    <n v="17432.964507748555"/>
  </r>
  <r>
    <x v="353"/>
    <n v="21"/>
    <n v="33347.478931478778"/>
  </r>
  <r>
    <x v="353"/>
    <n v="22"/>
    <n v="35639.43987016489"/>
  </r>
  <r>
    <x v="353"/>
    <n v="23"/>
    <n v="35299.896524009542"/>
  </r>
  <r>
    <x v="354"/>
    <n v="0"/>
    <n v="34180.832258252551"/>
  </r>
  <r>
    <x v="354"/>
    <n v="1"/>
    <n v="34092.565913049504"/>
  </r>
  <r>
    <x v="354"/>
    <n v="2"/>
    <n v="33947.165076404519"/>
  </r>
  <r>
    <x v="354"/>
    <n v="3"/>
    <n v="26174.321791499173"/>
  </r>
  <r>
    <x v="354"/>
    <n v="4"/>
    <n v="21808.765180305589"/>
  </r>
  <r>
    <x v="354"/>
    <n v="5"/>
    <n v="23196.461997631086"/>
  </r>
  <r>
    <x v="354"/>
    <n v="6"/>
    <n v="23482.938665818172"/>
  </r>
  <r>
    <x v="354"/>
    <n v="7"/>
    <n v="22898.618734693584"/>
  </r>
  <r>
    <x v="354"/>
    <n v="8"/>
    <n v="27066.184707205681"/>
  </r>
  <r>
    <x v="354"/>
    <n v="9"/>
    <n v="27396.908043373685"/>
  </r>
  <r>
    <x v="354"/>
    <n v="10"/>
    <n v="30742.976824311674"/>
  </r>
  <r>
    <x v="354"/>
    <n v="11"/>
    <n v="28733.29565755033"/>
  </r>
  <r>
    <x v="354"/>
    <n v="12"/>
    <n v="27190.254242545972"/>
  </r>
  <r>
    <x v="354"/>
    <n v="13"/>
    <n v="24466.240441284706"/>
  </r>
  <r>
    <x v="354"/>
    <n v="14"/>
    <n v="25866.418349456166"/>
  </r>
  <r>
    <x v="354"/>
    <n v="15"/>
    <n v="16750.842908084622"/>
  </r>
  <r>
    <x v="354"/>
    <n v="16"/>
    <n v="11555.052146975042"/>
  </r>
  <r>
    <x v="354"/>
    <n v="17"/>
    <n v="8427.6850997081674"/>
  </r>
  <r>
    <x v="354"/>
    <n v="18"/>
    <n v="7456.9228677351357"/>
  </r>
  <r>
    <x v="354"/>
    <n v="19"/>
    <n v="9361.8636773224534"/>
  </r>
  <r>
    <x v="354"/>
    <n v="20"/>
    <n v="9783.090631787747"/>
  </r>
  <r>
    <x v="354"/>
    <n v="21"/>
    <n v="13010.712530206167"/>
  </r>
  <r>
    <x v="354"/>
    <n v="22"/>
    <n v="21237.053474620156"/>
  </r>
  <r>
    <x v="354"/>
    <n v="23"/>
    <n v="20979.912216677058"/>
  </r>
  <r>
    <x v="355"/>
    <n v="0"/>
    <n v="23751.337406896295"/>
  </r>
  <r>
    <x v="355"/>
    <n v="1"/>
    <n v="29415.821310898438"/>
  </r>
  <r>
    <x v="355"/>
    <n v="2"/>
    <n v="31843.680155072041"/>
  </r>
  <r>
    <x v="355"/>
    <n v="3"/>
    <n v="34020.644862745641"/>
  </r>
  <r>
    <x v="355"/>
    <n v="4"/>
    <n v="31139.340479302547"/>
  </r>
  <r>
    <x v="355"/>
    <n v="5"/>
    <n v="21176.839018230843"/>
  </r>
  <r>
    <x v="355"/>
    <n v="6"/>
    <n v="25010.408795930587"/>
  </r>
  <r>
    <x v="355"/>
    <n v="7"/>
    <n v="25736.965816970478"/>
  </r>
  <r>
    <x v="355"/>
    <n v="8"/>
    <n v="28225.084905364147"/>
  </r>
  <r>
    <x v="355"/>
    <n v="9"/>
    <n v="33907.588770951399"/>
  </r>
  <r>
    <x v="355"/>
    <n v="10"/>
    <n v="32816.095621286433"/>
  </r>
  <r>
    <x v="355"/>
    <n v="11"/>
    <n v="28720.876916141864"/>
  </r>
  <r>
    <x v="355"/>
    <n v="12"/>
    <n v="26436.77249370444"/>
  </r>
  <r>
    <x v="355"/>
    <n v="13"/>
    <n v="22258.737173953126"/>
  </r>
  <r>
    <x v="355"/>
    <n v="14"/>
    <n v="16668.263513534781"/>
  </r>
  <r>
    <x v="355"/>
    <n v="15"/>
    <n v="15598.626520843956"/>
  </r>
  <r>
    <x v="355"/>
    <n v="16"/>
    <n v="11302.047628162747"/>
  </r>
  <r>
    <x v="355"/>
    <n v="17"/>
    <n v="11246.691069737417"/>
  </r>
  <r>
    <x v="355"/>
    <n v="18"/>
    <n v="11778.754135045354"/>
  </r>
  <r>
    <x v="355"/>
    <n v="19"/>
    <n v="14774.374263550199"/>
  </r>
  <r>
    <x v="355"/>
    <n v="20"/>
    <n v="17319.276640975455"/>
  </r>
  <r>
    <x v="355"/>
    <n v="21"/>
    <n v="16559.50734102109"/>
  </r>
  <r>
    <x v="355"/>
    <n v="22"/>
    <n v="17962.432764844238"/>
  </r>
  <r>
    <x v="355"/>
    <n v="23"/>
    <n v="17501.712069347825"/>
  </r>
  <r>
    <x v="356"/>
    <n v="0"/>
    <n v="13227.731925018254"/>
  </r>
  <r>
    <x v="356"/>
    <n v="1"/>
    <n v="8776.7396575250987"/>
  </r>
  <r>
    <x v="356"/>
    <n v="2"/>
    <n v="16411.739174146089"/>
  </r>
  <r>
    <x v="356"/>
    <n v="3"/>
    <n v="14411.179778673677"/>
  </r>
  <r>
    <x v="356"/>
    <n v="4"/>
    <n v="10550.366219329026"/>
  </r>
  <r>
    <x v="356"/>
    <n v="5"/>
    <n v="8763.1530819228428"/>
  </r>
  <r>
    <x v="356"/>
    <n v="6"/>
    <n v="4398.1783175754299"/>
  </r>
  <r>
    <x v="356"/>
    <n v="7"/>
    <n v="776.35819464716133"/>
  </r>
  <r>
    <x v="356"/>
    <n v="8"/>
    <n v="666.89131655758672"/>
  </r>
  <r>
    <x v="356"/>
    <n v="9"/>
    <n v="5098.8240326850118"/>
  </r>
  <r>
    <x v="356"/>
    <n v="10"/>
    <n v="9266.1891961143519"/>
  </r>
  <r>
    <x v="356"/>
    <n v="11"/>
    <n v="11706.989445458928"/>
  </r>
  <r>
    <x v="356"/>
    <n v="12"/>
    <n v="17191.817342094782"/>
  </r>
  <r>
    <x v="356"/>
    <n v="13"/>
    <n v="16637.572977272535"/>
  </r>
  <r>
    <x v="356"/>
    <n v="14"/>
    <n v="15409.50046212147"/>
  </r>
  <r>
    <x v="356"/>
    <n v="15"/>
    <n v="8761.5735221710493"/>
  </r>
  <r>
    <x v="356"/>
    <n v="16"/>
    <n v="5089.703113638072"/>
  </r>
  <r>
    <x v="356"/>
    <n v="17"/>
    <n v="4461.6450521072338"/>
  </r>
  <r>
    <x v="356"/>
    <n v="18"/>
    <n v="4786.3999519584822"/>
  </r>
  <r>
    <x v="356"/>
    <n v="19"/>
    <n v="6588.2284916384842"/>
  </r>
  <r>
    <x v="356"/>
    <n v="20"/>
    <n v="7901.7201015821347"/>
  </r>
  <r>
    <x v="356"/>
    <n v="21"/>
    <n v="18041.417081151198"/>
  </r>
  <r>
    <x v="356"/>
    <n v="22"/>
    <n v="32620.346152389386"/>
  </r>
  <r>
    <x v="356"/>
    <n v="23"/>
    <n v="27886.009180089808"/>
  </r>
  <r>
    <x v="357"/>
    <n v="0"/>
    <n v="23915.332502104116"/>
  </r>
  <r>
    <x v="357"/>
    <n v="1"/>
    <n v="35459.630911847205"/>
  </r>
  <r>
    <x v="357"/>
    <n v="2"/>
    <n v="33341.178715748683"/>
  </r>
  <r>
    <x v="357"/>
    <n v="3"/>
    <n v="35102.830410468749"/>
  </r>
  <r>
    <x v="357"/>
    <n v="4"/>
    <n v="37691.93561633939"/>
  </r>
  <r>
    <x v="357"/>
    <n v="5"/>
    <n v="38323.828655400168"/>
  </r>
  <r>
    <x v="357"/>
    <n v="6"/>
    <n v="28791.068743802472"/>
  </r>
  <r>
    <x v="357"/>
    <n v="7"/>
    <n v="26969.513365633225"/>
  </r>
  <r>
    <x v="357"/>
    <n v="8"/>
    <n v="24360.130466487004"/>
  </r>
  <r>
    <x v="357"/>
    <n v="9"/>
    <n v="30613.862829818583"/>
  </r>
  <r>
    <x v="357"/>
    <n v="10"/>
    <n v="31621.079024232647"/>
  </r>
  <r>
    <x v="357"/>
    <n v="11"/>
    <n v="34166.561056597129"/>
  </r>
  <r>
    <x v="357"/>
    <n v="12"/>
    <n v="33372.208277127218"/>
  </r>
  <r>
    <x v="357"/>
    <n v="13"/>
    <n v="26705.722150521709"/>
  </r>
  <r>
    <x v="357"/>
    <n v="14"/>
    <n v="26270.740325555587"/>
  </r>
  <r>
    <x v="357"/>
    <n v="15"/>
    <n v="17259.737799100531"/>
  </r>
  <r>
    <x v="357"/>
    <n v="16"/>
    <n v="13252.485626052885"/>
  </r>
  <r>
    <x v="357"/>
    <n v="17"/>
    <n v="9154.2976505537208"/>
  </r>
  <r>
    <x v="357"/>
    <n v="18"/>
    <n v="11226.613333103083"/>
  </r>
  <r>
    <x v="357"/>
    <n v="19"/>
    <n v="12205.537252492188"/>
  </r>
  <r>
    <x v="357"/>
    <n v="20"/>
    <n v="12633.898346513897"/>
  </r>
  <r>
    <x v="357"/>
    <n v="21"/>
    <n v="16854.784534946419"/>
  </r>
  <r>
    <x v="357"/>
    <n v="22"/>
    <n v="14957.079060945594"/>
  </r>
  <r>
    <x v="357"/>
    <n v="23"/>
    <n v="12486.970679285814"/>
  </r>
  <r>
    <x v="358"/>
    <n v="0"/>
    <n v="9396.4868558720882"/>
  </r>
  <r>
    <x v="358"/>
    <n v="1"/>
    <n v="5973.9802215843511"/>
  </r>
  <r>
    <x v="358"/>
    <n v="2"/>
    <n v="4543.3224500141687"/>
  </r>
  <r>
    <x v="358"/>
    <n v="3"/>
    <n v="3063.2093967136325"/>
  </r>
  <r>
    <x v="358"/>
    <n v="4"/>
    <n v="403.68429412748048"/>
  </r>
  <r>
    <x v="358"/>
    <n v="5"/>
    <n v="1617.7282136738363"/>
  </r>
  <r>
    <x v="358"/>
    <n v="6"/>
    <n v="4380.5921837754795"/>
  </r>
  <r>
    <x v="358"/>
    <n v="7"/>
    <n v="20923.77482911144"/>
  </r>
  <r>
    <x v="358"/>
    <n v="8"/>
    <n v="34313.967304340709"/>
  </r>
  <r>
    <x v="358"/>
    <n v="9"/>
    <n v="19606.59035436159"/>
  </r>
  <r>
    <x v="358"/>
    <n v="10"/>
    <n v="25159.865268755184"/>
  </r>
  <r>
    <x v="358"/>
    <n v="11"/>
    <n v="25159.52307748458"/>
  </r>
  <r>
    <x v="358"/>
    <n v="12"/>
    <n v="19943.661155661019"/>
  </r>
  <r>
    <x v="358"/>
    <n v="13"/>
    <n v="13503.373064726909"/>
  </r>
  <r>
    <x v="358"/>
    <n v="14"/>
    <n v="20938.729438960938"/>
  </r>
  <r>
    <x v="358"/>
    <n v="15"/>
    <n v="28450.578465515213"/>
  </r>
  <r>
    <x v="358"/>
    <n v="16"/>
    <n v="33314.645620326395"/>
  </r>
  <r>
    <x v="358"/>
    <n v="17"/>
    <n v="31278.962789533052"/>
  </r>
  <r>
    <x v="358"/>
    <n v="18"/>
    <n v="33722.200025200909"/>
  </r>
  <r>
    <x v="358"/>
    <n v="19"/>
    <n v="33306.001455405349"/>
  </r>
  <r>
    <x v="358"/>
    <n v="20"/>
    <n v="27106.494105473594"/>
  </r>
  <r>
    <x v="358"/>
    <n v="21"/>
    <n v="27203.019802650655"/>
  </r>
  <r>
    <x v="358"/>
    <n v="22"/>
    <n v="31508.511985863734"/>
  </r>
  <r>
    <x v="358"/>
    <n v="23"/>
    <n v="28285.279877604116"/>
  </r>
  <r>
    <x v="359"/>
    <n v="0"/>
    <n v="18673.693228275992"/>
  </r>
  <r>
    <x v="359"/>
    <n v="1"/>
    <n v="31354.428990046876"/>
  </r>
  <r>
    <x v="359"/>
    <n v="2"/>
    <n v="25087.750350506987"/>
  </r>
  <r>
    <x v="359"/>
    <n v="3"/>
    <n v="28123.562485359787"/>
  </r>
  <r>
    <x v="359"/>
    <n v="4"/>
    <n v="9797.1643733731635"/>
  </r>
  <r>
    <x v="359"/>
    <n v="5"/>
    <n v="2817.2504860449408"/>
  </r>
  <r>
    <x v="359"/>
    <n v="6"/>
    <n v="3899.4058941497196"/>
  </r>
  <r>
    <x v="359"/>
    <n v="7"/>
    <n v="7403.3426594487682"/>
  </r>
  <r>
    <x v="359"/>
    <n v="8"/>
    <n v="9428.9109986912372"/>
  </r>
  <r>
    <x v="359"/>
    <n v="9"/>
    <n v="12053.617002738732"/>
  </r>
  <r>
    <x v="359"/>
    <n v="10"/>
    <n v="16847.944850434869"/>
  </r>
  <r>
    <x v="359"/>
    <n v="11"/>
    <n v="18838.791616033879"/>
  </r>
  <r>
    <x v="359"/>
    <n v="12"/>
    <n v="8972.1898003399474"/>
  </r>
  <r>
    <x v="359"/>
    <n v="13"/>
    <n v="5020.2367071179478"/>
  </r>
  <r>
    <x v="359"/>
    <n v="14"/>
    <n v="4460.0236014144102"/>
  </r>
  <r>
    <x v="359"/>
    <n v="15"/>
    <n v="7419.3473459549932"/>
  </r>
  <r>
    <x v="359"/>
    <n v="16"/>
    <n v="9451.1350417876074"/>
  </r>
  <r>
    <x v="359"/>
    <n v="17"/>
    <n v="4471.7588736759935"/>
  </r>
  <r>
    <x v="359"/>
    <n v="18"/>
    <n v="6472.9259935051177"/>
  </r>
  <r>
    <x v="359"/>
    <n v="19"/>
    <n v="6150.7205403060025"/>
  </r>
  <r>
    <x v="359"/>
    <n v="20"/>
    <n v="6335.1267954916984"/>
  </r>
  <r>
    <x v="359"/>
    <n v="21"/>
    <n v="5686.2985773941564"/>
  </r>
  <r>
    <x v="359"/>
    <n v="22"/>
    <n v="6450.3354040512322"/>
  </r>
  <r>
    <x v="359"/>
    <n v="23"/>
    <n v="3719.38279254894"/>
  </r>
  <r>
    <x v="360"/>
    <n v="0"/>
    <n v="5339.0105058356548"/>
  </r>
  <r>
    <x v="360"/>
    <n v="1"/>
    <n v="5650.3865191534896"/>
  </r>
  <r>
    <x v="360"/>
    <n v="2"/>
    <n v="4042.6628601506109"/>
  </r>
  <r>
    <x v="360"/>
    <n v="3"/>
    <n v="2873.2326090461142"/>
  </r>
  <r>
    <x v="360"/>
    <n v="4"/>
    <n v="875.63261984824817"/>
  </r>
  <r>
    <x v="360"/>
    <n v="5"/>
    <n v="2220.4481245091924"/>
  </r>
  <r>
    <x v="360"/>
    <n v="6"/>
    <n v="556.67381658272268"/>
  </r>
  <r>
    <x v="360"/>
    <n v="7"/>
    <n v="1108.1634826990467"/>
  </r>
  <r>
    <x v="360"/>
    <n v="8"/>
    <n v="2161.4981317711881"/>
  </r>
  <r>
    <x v="360"/>
    <n v="9"/>
    <n v="2325.8357225148643"/>
  </r>
  <r>
    <x v="360"/>
    <n v="10"/>
    <n v="3320.5222373159554"/>
  </r>
  <r>
    <x v="360"/>
    <n v="11"/>
    <n v="7622.6527872591932"/>
  </r>
  <r>
    <x v="360"/>
    <n v="12"/>
    <n v="11230.875014620849"/>
  </r>
  <r>
    <x v="360"/>
    <n v="13"/>
    <n v="10397.9837070551"/>
  </r>
  <r>
    <x v="360"/>
    <n v="14"/>
    <n v="6384.0519849979246"/>
  </r>
  <r>
    <x v="360"/>
    <n v="15"/>
    <n v="3574.9257215822759"/>
  </r>
  <r>
    <x v="360"/>
    <n v="16"/>
    <n v="2182.1595115140494"/>
  </r>
  <r>
    <x v="360"/>
    <n v="17"/>
    <n v="1929.3440806888148"/>
  </r>
  <r>
    <x v="360"/>
    <n v="18"/>
    <n v="686.07886024524396"/>
  </r>
  <r>
    <x v="360"/>
    <n v="19"/>
    <n v="392.80163645743619"/>
  </r>
  <r>
    <x v="360"/>
    <n v="20"/>
    <n v="1634.5863233191062"/>
  </r>
  <r>
    <x v="360"/>
    <n v="21"/>
    <n v="1454.4079568546049"/>
  </r>
  <r>
    <x v="360"/>
    <n v="22"/>
    <n v="1117.5704483955903"/>
  </r>
  <r>
    <x v="360"/>
    <n v="23"/>
    <n v="1470.1028446680721"/>
  </r>
  <r>
    <x v="361"/>
    <n v="0"/>
    <n v="6108.8324346280424"/>
  </r>
  <r>
    <x v="361"/>
    <n v="1"/>
    <n v="7759.3234238422719"/>
  </r>
  <r>
    <x v="361"/>
    <n v="2"/>
    <n v="2718.5716327465229"/>
  </r>
  <r>
    <x v="361"/>
    <n v="3"/>
    <n v="1871.2833590236439"/>
  </r>
  <r>
    <x v="361"/>
    <n v="4"/>
    <n v="3030.8196249945563"/>
  </r>
  <r>
    <x v="361"/>
    <n v="5"/>
    <n v="4809.4001965700081"/>
  </r>
  <r>
    <x v="361"/>
    <n v="6"/>
    <n v="10250.818332546669"/>
  </r>
  <r>
    <x v="361"/>
    <n v="7"/>
    <n v="11218.046983073289"/>
  </r>
  <r>
    <x v="361"/>
    <n v="8"/>
    <n v="6954.063085534086"/>
  </r>
  <r>
    <x v="361"/>
    <n v="9"/>
    <n v="9204.6267984569276"/>
  </r>
  <r>
    <x v="361"/>
    <n v="10"/>
    <n v="6144.9397001787202"/>
  </r>
  <r>
    <x v="361"/>
    <n v="11"/>
    <n v="5552.5849724200061"/>
  </r>
  <r>
    <x v="361"/>
    <n v="12"/>
    <n v="7239.0928083299286"/>
  </r>
  <r>
    <x v="361"/>
    <n v="13"/>
    <n v="9984.3132120208829"/>
  </r>
  <r>
    <x v="361"/>
    <n v="14"/>
    <n v="7818.5099062010495"/>
  </r>
  <r>
    <x v="361"/>
    <n v="15"/>
    <n v="4741.1492998158801"/>
  </r>
  <r>
    <x v="361"/>
    <n v="16"/>
    <n v="3709.9670531393103"/>
  </r>
  <r>
    <x v="361"/>
    <n v="17"/>
    <n v="1934.6883530474945"/>
  </r>
  <r>
    <x v="361"/>
    <n v="18"/>
    <n v="509.52259756188818"/>
  </r>
  <r>
    <x v="361"/>
    <n v="19"/>
    <n v="0"/>
  </r>
  <r>
    <x v="361"/>
    <n v="20"/>
    <n v="158.48952619369697"/>
  </r>
  <r>
    <x v="361"/>
    <n v="21"/>
    <n v="421.27165825641089"/>
  </r>
  <r>
    <x v="361"/>
    <n v="22"/>
    <n v="2311.1204029231139"/>
  </r>
  <r>
    <x v="361"/>
    <n v="23"/>
    <n v="2083.9312910197427"/>
  </r>
  <r>
    <x v="362"/>
    <n v="0"/>
    <n v="3647.1249698887891"/>
  </r>
  <r>
    <x v="362"/>
    <n v="1"/>
    <n v="2018.3745716195451"/>
  </r>
  <r>
    <x v="362"/>
    <n v="2"/>
    <n v="4377.5980409832773"/>
  </r>
  <r>
    <x v="362"/>
    <n v="3"/>
    <n v="1412.6074796698442"/>
  </r>
  <r>
    <x v="362"/>
    <n v="4"/>
    <n v="2605.0065162539227"/>
  </r>
  <r>
    <x v="362"/>
    <n v="5"/>
    <n v="2950.7442241573908"/>
  </r>
  <r>
    <x v="362"/>
    <n v="6"/>
    <n v="4100.1362549029682"/>
  </r>
  <r>
    <x v="362"/>
    <n v="7"/>
    <n v="3860.0662001232295"/>
  </r>
  <r>
    <x v="362"/>
    <n v="8"/>
    <n v="3949.6941861125583"/>
  </r>
  <r>
    <x v="362"/>
    <n v="9"/>
    <n v="3667.6232607614743"/>
  </r>
  <r>
    <x v="362"/>
    <n v="10"/>
    <n v="1333.7080463858931"/>
  </r>
  <r>
    <x v="362"/>
    <n v="11"/>
    <n v="1874.0548645441802"/>
  </r>
  <r>
    <x v="362"/>
    <n v="12"/>
    <n v="3834.1329135721057"/>
  </r>
  <r>
    <x v="362"/>
    <n v="13"/>
    <n v="3867.9681996381364"/>
  </r>
  <r>
    <x v="362"/>
    <n v="14"/>
    <n v="3243.6324116966598"/>
  </r>
  <r>
    <x v="362"/>
    <n v="15"/>
    <n v="3073.1402494187673"/>
  </r>
  <r>
    <x v="362"/>
    <n v="16"/>
    <n v="2168.0204978487805"/>
  </r>
  <r>
    <x v="362"/>
    <n v="17"/>
    <n v="353.49246203168633"/>
  </r>
  <r>
    <x v="362"/>
    <n v="18"/>
    <n v="0"/>
  </r>
  <r>
    <x v="362"/>
    <n v="19"/>
    <n v="0"/>
  </r>
  <r>
    <x v="362"/>
    <n v="20"/>
    <n v="0"/>
  </r>
  <r>
    <x v="362"/>
    <n v="21"/>
    <n v="0"/>
  </r>
  <r>
    <x v="362"/>
    <n v="22"/>
    <n v="0"/>
  </r>
  <r>
    <x v="362"/>
    <n v="23"/>
    <n v="0"/>
  </r>
  <r>
    <x v="363"/>
    <n v="0"/>
    <n v="0"/>
  </r>
  <r>
    <x v="363"/>
    <n v="1"/>
    <n v="0"/>
  </r>
  <r>
    <x v="363"/>
    <n v="2"/>
    <n v="1051.9061474850841"/>
  </r>
  <r>
    <x v="363"/>
    <n v="3"/>
    <n v="463.60665327825421"/>
  </r>
  <r>
    <x v="363"/>
    <n v="4"/>
    <n v="233.86639762094183"/>
  </r>
  <r>
    <x v="363"/>
    <n v="5"/>
    <n v="0"/>
  </r>
  <r>
    <x v="363"/>
    <n v="6"/>
    <n v="0"/>
  </r>
  <r>
    <x v="363"/>
    <n v="7"/>
    <n v="0"/>
  </r>
  <r>
    <x v="363"/>
    <n v="8"/>
    <n v="0"/>
  </r>
  <r>
    <x v="363"/>
    <n v="9"/>
    <n v="0"/>
  </r>
  <r>
    <x v="363"/>
    <n v="10"/>
    <n v="0"/>
  </r>
  <r>
    <x v="363"/>
    <n v="11"/>
    <n v="0"/>
  </r>
  <r>
    <x v="363"/>
    <n v="12"/>
    <n v="0"/>
  </r>
  <r>
    <x v="363"/>
    <n v="13"/>
    <n v="0"/>
  </r>
  <r>
    <x v="363"/>
    <n v="14"/>
    <n v="0"/>
  </r>
  <r>
    <x v="363"/>
    <n v="15"/>
    <n v="0"/>
  </r>
  <r>
    <x v="363"/>
    <n v="16"/>
    <n v="0"/>
  </r>
  <r>
    <x v="363"/>
    <n v="17"/>
    <n v="0"/>
  </r>
  <r>
    <x v="363"/>
    <n v="18"/>
    <n v="0"/>
  </r>
  <r>
    <x v="363"/>
    <n v="19"/>
    <n v="0"/>
  </r>
  <r>
    <x v="363"/>
    <n v="20"/>
    <n v="150.09047766135328"/>
  </r>
  <r>
    <x v="363"/>
    <n v="21"/>
    <n v="2343.8988234263843"/>
  </r>
  <r>
    <x v="363"/>
    <n v="22"/>
    <n v="527.76434786776088"/>
  </r>
  <r>
    <x v="363"/>
    <n v="23"/>
    <n v="548.79724286915052"/>
  </r>
  <r>
    <x v="364"/>
    <n v="0"/>
    <n v="2739.2903385574041"/>
  </r>
  <r>
    <x v="364"/>
    <n v="1"/>
    <n v="0"/>
  </r>
  <r>
    <x v="364"/>
    <n v="2"/>
    <n v="0"/>
  </r>
  <r>
    <x v="364"/>
    <n v="3"/>
    <n v="0"/>
  </r>
  <r>
    <x v="364"/>
    <n v="4"/>
    <n v="0"/>
  </r>
  <r>
    <x v="364"/>
    <n v="5"/>
    <n v="0"/>
  </r>
  <r>
    <x v="364"/>
    <n v="6"/>
    <n v="0"/>
  </r>
  <r>
    <x v="364"/>
    <n v="7"/>
    <n v="0"/>
  </r>
  <r>
    <x v="364"/>
    <n v="8"/>
    <n v="0"/>
  </r>
  <r>
    <x v="364"/>
    <n v="9"/>
    <n v="6126.339657483506"/>
  </r>
  <r>
    <x v="364"/>
    <n v="10"/>
    <n v="18910.650316900239"/>
  </r>
  <r>
    <x v="364"/>
    <n v="11"/>
    <n v="19200.300961214882"/>
  </r>
  <r>
    <x v="364"/>
    <n v="12"/>
    <n v="16738.845025379283"/>
  </r>
  <r>
    <x v="364"/>
    <n v="13"/>
    <n v="14559.760923854605"/>
  </r>
  <r>
    <x v="364"/>
    <n v="14"/>
    <n v="9391.2015230851102"/>
  </r>
  <r>
    <x v="364"/>
    <n v="15"/>
    <n v="10046.878924256911"/>
  </r>
  <r>
    <x v="364"/>
    <n v="16"/>
    <n v="7932.4206236305308"/>
  </r>
  <r>
    <x v="364"/>
    <n v="17"/>
    <n v="8056.8910465006848"/>
  </r>
  <r>
    <x v="364"/>
    <n v="18"/>
    <n v="9860.2218789182025"/>
  </r>
  <r>
    <x v="364"/>
    <n v="19"/>
    <n v="28982.323207815054"/>
  </r>
  <r>
    <x v="364"/>
    <n v="20"/>
    <n v="21070.004231122446"/>
  </r>
  <r>
    <x v="364"/>
    <n v="21"/>
    <n v="19079.748810932317"/>
  </r>
  <r>
    <x v="364"/>
    <n v="22"/>
    <n v="20558.741522752836"/>
  </r>
  <r>
    <x v="364"/>
    <n v="23"/>
    <n v="29347.454665556001"/>
  </r>
  <r>
    <x v="365"/>
    <n v="0"/>
    <n v="16010.267736417312"/>
  </r>
  <r>
    <x v="365"/>
    <n v="1"/>
    <n v="9177.4094422992966"/>
  </r>
  <r>
    <x v="365"/>
    <n v="2"/>
    <n v="12731.740688534217"/>
  </r>
  <r>
    <x v="365"/>
    <n v="3"/>
    <n v="12965.297053883845"/>
  </r>
  <r>
    <x v="365"/>
    <n v="4"/>
    <n v="20951.630901486104"/>
  </r>
  <r>
    <x v="365"/>
    <n v="5"/>
    <n v="23373.961104019156"/>
  </r>
  <r>
    <x v="365"/>
    <n v="6"/>
    <n v="25062.063356404597"/>
  </r>
  <r>
    <x v="365"/>
    <n v="7"/>
    <n v="26335.17408539795"/>
  </r>
  <r>
    <x v="365"/>
    <n v="8"/>
    <n v="32240.242548944825"/>
  </r>
  <r>
    <x v="365"/>
    <n v="9"/>
    <n v="32231.827323277306"/>
  </r>
  <r>
    <x v="365"/>
    <n v="10"/>
    <n v="36770.655456802058"/>
  </r>
  <r>
    <x v="365"/>
    <n v="11"/>
    <n v="37081.520010002627"/>
  </r>
  <r>
    <x v="365"/>
    <n v="12"/>
    <n v="38020.946778594574"/>
  </r>
  <r>
    <x v="365"/>
    <n v="13"/>
    <n v="34811.312205671464"/>
  </r>
  <r>
    <x v="365"/>
    <n v="14"/>
    <n v="30446.269490313327"/>
  </r>
  <r>
    <x v="365"/>
    <n v="15"/>
    <n v="35023.390894685363"/>
  </r>
  <r>
    <x v="365"/>
    <n v="16"/>
    <n v="41120.459092952224"/>
  </r>
  <r>
    <x v="365"/>
    <n v="17"/>
    <n v="39542.239930381082"/>
  </r>
  <r>
    <x v="365"/>
    <n v="18"/>
    <n v="41065.997833443587"/>
  </r>
  <r>
    <x v="365"/>
    <n v="19"/>
    <n v="38853.460823381007"/>
  </r>
  <r>
    <x v="365"/>
    <n v="20"/>
    <n v="38682.928292286437"/>
  </r>
  <r>
    <x v="365"/>
    <n v="21"/>
    <n v="36984.823826219574"/>
  </r>
  <r>
    <x v="365"/>
    <n v="22"/>
    <n v="41070.316506138071"/>
  </r>
  <r>
    <x v="365"/>
    <n v="23"/>
    <n v="41330.132457585038"/>
  </r>
  <r>
    <x v="366"/>
    <n v="0"/>
    <n v="40584.359145078124"/>
  </r>
  <r>
    <x v="366"/>
    <n v="1"/>
    <n v="27583.688448121957"/>
  </r>
  <r>
    <x v="366"/>
    <n v="2"/>
    <n v="33200.080477315132"/>
  </r>
  <r>
    <x v="366"/>
    <n v="3"/>
    <n v="32588.26152171045"/>
  </r>
  <r>
    <x v="366"/>
    <n v="4"/>
    <n v="38848.91321123347"/>
  </r>
  <r>
    <x v="366"/>
    <n v="5"/>
    <n v="41890.125878886269"/>
  </r>
  <r>
    <x v="366"/>
    <n v="6"/>
    <n v="35001.949020593747"/>
  </r>
  <r>
    <x v="366"/>
    <n v="7"/>
    <n v="29801.435533205266"/>
  </r>
  <r>
    <x v="366"/>
    <n v="8"/>
    <n v="38705.902111610201"/>
  </r>
  <r>
    <x v="366"/>
    <n v="9"/>
    <n v="41252.037838721306"/>
  </r>
  <r>
    <x v="366"/>
    <n v="10"/>
    <n v="37831.941278145881"/>
  </r>
  <r>
    <x v="366"/>
    <n v="11"/>
    <n v="40761.383811352389"/>
  </r>
  <r>
    <x v="366"/>
    <n v="12"/>
    <n v="42284.895239207479"/>
  </r>
  <r>
    <x v="366"/>
    <n v="13"/>
    <n v="42192.42810075263"/>
  </r>
  <r>
    <x v="366"/>
    <n v="14"/>
    <n v="41677.589311265547"/>
  </r>
  <r>
    <x v="366"/>
    <n v="15"/>
    <n v="40330.62421228215"/>
  </r>
  <r>
    <x v="366"/>
    <n v="16"/>
    <n v="39990.977600095401"/>
  </r>
  <r>
    <x v="366"/>
    <n v="17"/>
    <n v="39669.4590865625"/>
  </r>
  <r>
    <x v="366"/>
    <n v="18"/>
    <n v="39448.159500330679"/>
  </r>
  <r>
    <x v="366"/>
    <n v="19"/>
    <n v="40738.037843898361"/>
  </r>
  <r>
    <x v="366"/>
    <n v="20"/>
    <n v="39615.69146464581"/>
  </r>
  <r>
    <x v="366"/>
    <n v="21"/>
    <n v="40158.846641032076"/>
  </r>
  <r>
    <x v="366"/>
    <n v="22"/>
    <n v="39920.036604837667"/>
  </r>
  <r>
    <x v="366"/>
    <n v="23"/>
    <n v="40146.290048907904"/>
  </r>
  <r>
    <x v="367"/>
    <n v="0"/>
    <n v="41023.418038768177"/>
  </r>
  <r>
    <x v="367"/>
    <n v="1"/>
    <n v="39413.104503343675"/>
  </r>
  <r>
    <x v="367"/>
    <n v="2"/>
    <n v="39209.257888375003"/>
  </r>
  <r>
    <x v="367"/>
    <n v="3"/>
    <n v="38609.743691625823"/>
  </r>
  <r>
    <x v="367"/>
    <n v="4"/>
    <n v="37264.114234611101"/>
  </r>
  <r>
    <x v="367"/>
    <n v="5"/>
    <n v="38447.685812993914"/>
  </r>
  <r>
    <x v="367"/>
    <n v="6"/>
    <n v="31861.078570876653"/>
  </r>
  <r>
    <x v="367"/>
    <n v="7"/>
    <n v="30573.097014015624"/>
  </r>
  <r>
    <x v="367"/>
    <n v="8"/>
    <n v="32854.832644851973"/>
  </r>
  <r>
    <x v="367"/>
    <n v="9"/>
    <n v="36800.136998764647"/>
  </r>
  <r>
    <x v="367"/>
    <n v="10"/>
    <n v="37193.355416728293"/>
  </r>
  <r>
    <x v="367"/>
    <n v="11"/>
    <n v="40990.140000650164"/>
  </r>
  <r>
    <x v="367"/>
    <n v="12"/>
    <n v="42557.145032398359"/>
  </r>
  <r>
    <x v="367"/>
    <n v="13"/>
    <n v="42270.602604907981"/>
  </r>
  <r>
    <x v="367"/>
    <n v="14"/>
    <n v="42006.843051638898"/>
  </r>
  <r>
    <x v="367"/>
    <n v="15"/>
    <n v="36881.593616116283"/>
  </r>
  <r>
    <x v="367"/>
    <n v="16"/>
    <n v="33962.292608777716"/>
  </r>
  <r>
    <x v="367"/>
    <n v="17"/>
    <n v="36353.84946711456"/>
  </r>
  <r>
    <x v="367"/>
    <n v="18"/>
    <n v="34885.769611839321"/>
  </r>
  <r>
    <x v="367"/>
    <n v="19"/>
    <n v="34066.857973526479"/>
  </r>
  <r>
    <x v="367"/>
    <n v="20"/>
    <n v="32157.722581289891"/>
  </r>
  <r>
    <x v="367"/>
    <n v="21"/>
    <n v="33390.926260217922"/>
  </r>
  <r>
    <x v="367"/>
    <n v="22"/>
    <n v="33046.639972998688"/>
  </r>
  <r>
    <x v="367"/>
    <n v="23"/>
    <n v="27814.853371566856"/>
  </r>
  <r>
    <x v="368"/>
    <n v="0"/>
    <n v="30645.997145417517"/>
  </r>
  <r>
    <x v="368"/>
    <n v="1"/>
    <n v="27062.427179448692"/>
  </r>
  <r>
    <x v="368"/>
    <n v="2"/>
    <n v="23140.727445790792"/>
  </r>
  <r>
    <x v="368"/>
    <n v="3"/>
    <n v="25836.467238417106"/>
  </r>
  <r>
    <x v="368"/>
    <n v="4"/>
    <n v="29640.726448282978"/>
  </r>
  <r>
    <x v="368"/>
    <n v="5"/>
    <n v="27413.332736141525"/>
  </r>
  <r>
    <x v="368"/>
    <n v="6"/>
    <n v="21670.063498525578"/>
  </r>
  <r>
    <x v="368"/>
    <n v="7"/>
    <n v="22314.925707610277"/>
  </r>
  <r>
    <x v="368"/>
    <n v="8"/>
    <n v="20876.511032644568"/>
  </r>
  <r>
    <x v="368"/>
    <n v="9"/>
    <n v="22556.118661394081"/>
  </r>
  <r>
    <x v="368"/>
    <n v="10"/>
    <n v="27442.780180643254"/>
  </r>
  <r>
    <x v="368"/>
    <n v="11"/>
    <n v="23251.001680960526"/>
  </r>
  <r>
    <x v="368"/>
    <n v="12"/>
    <n v="25606.859102514725"/>
  </r>
  <r>
    <x v="368"/>
    <n v="13"/>
    <n v="33159.080851121544"/>
  </r>
  <r>
    <x v="368"/>
    <n v="14"/>
    <n v="35517.596404572869"/>
  </r>
  <r>
    <x v="368"/>
    <n v="15"/>
    <n v="28948.852276199596"/>
  </r>
  <r>
    <x v="368"/>
    <n v="16"/>
    <n v="23242.000955168831"/>
  </r>
  <r>
    <x v="368"/>
    <n v="17"/>
    <n v="15806.879243866699"/>
  </r>
  <r>
    <x v="368"/>
    <n v="18"/>
    <n v="9042.5405461422761"/>
  </r>
  <r>
    <x v="368"/>
    <n v="19"/>
    <n v="4365.6478639773877"/>
  </r>
  <r>
    <x v="368"/>
    <n v="20"/>
    <n v="7214.68324726016"/>
  </r>
  <r>
    <x v="368"/>
    <n v="21"/>
    <n v="8572.5977352695681"/>
  </r>
  <r>
    <x v="368"/>
    <n v="22"/>
    <n v="12829.991954976769"/>
  </r>
  <r>
    <x v="368"/>
    <n v="23"/>
    <n v="25953.089425642429"/>
  </r>
  <r>
    <x v="369"/>
    <n v="0"/>
    <n v="27871.649325215709"/>
  </r>
  <r>
    <x v="369"/>
    <n v="1"/>
    <n v="24921.076178180927"/>
  </r>
  <r>
    <x v="369"/>
    <n v="2"/>
    <n v="18388.413620506704"/>
  </r>
  <r>
    <x v="369"/>
    <n v="3"/>
    <n v="12056.026711033466"/>
  </r>
  <r>
    <x v="369"/>
    <n v="4"/>
    <n v="6058.2865859176918"/>
  </r>
  <r>
    <x v="369"/>
    <n v="5"/>
    <n v="3980.1485376178398"/>
  </r>
  <r>
    <x v="369"/>
    <n v="6"/>
    <n v="4429.9880994639798"/>
  </r>
  <r>
    <x v="369"/>
    <n v="7"/>
    <n v="2865.7674207120131"/>
  </r>
  <r>
    <x v="369"/>
    <n v="8"/>
    <n v="3972.7078872290836"/>
  </r>
  <r>
    <x v="369"/>
    <n v="9"/>
    <n v="9217.8667989746937"/>
  </r>
  <r>
    <x v="369"/>
    <n v="10"/>
    <n v="9865.5701696731903"/>
  </r>
  <r>
    <x v="369"/>
    <n v="11"/>
    <n v="17511.300000146708"/>
  </r>
  <r>
    <x v="369"/>
    <n v="12"/>
    <n v="22456.752655044733"/>
  </r>
  <r>
    <x v="369"/>
    <n v="13"/>
    <n v="2096.8976306784834"/>
  </r>
  <r>
    <x v="369"/>
    <n v="14"/>
    <n v="0"/>
  </r>
  <r>
    <x v="369"/>
    <n v="15"/>
    <n v="0"/>
  </r>
  <r>
    <x v="369"/>
    <n v="16"/>
    <n v="0"/>
  </r>
  <r>
    <x v="369"/>
    <n v="17"/>
    <n v="0"/>
  </r>
  <r>
    <x v="369"/>
    <n v="18"/>
    <n v="0"/>
  </r>
  <r>
    <x v="369"/>
    <n v="19"/>
    <n v="0"/>
  </r>
  <r>
    <x v="369"/>
    <n v="20"/>
    <n v="0"/>
  </r>
  <r>
    <x v="369"/>
    <n v="21"/>
    <n v="0"/>
  </r>
  <r>
    <x v="369"/>
    <n v="22"/>
    <n v="0"/>
  </r>
  <r>
    <x v="369"/>
    <n v="23"/>
    <n v="0"/>
  </r>
  <r>
    <x v="370"/>
    <n v="0"/>
    <n v="0"/>
  </r>
  <r>
    <x v="370"/>
    <n v="1"/>
    <n v="0"/>
  </r>
  <r>
    <x v="370"/>
    <n v="2"/>
    <n v="0"/>
  </r>
  <r>
    <x v="370"/>
    <n v="3"/>
    <n v="0"/>
  </r>
  <r>
    <x v="370"/>
    <n v="4"/>
    <n v="0"/>
  </r>
  <r>
    <x v="370"/>
    <n v="5"/>
    <n v="0"/>
  </r>
  <r>
    <x v="370"/>
    <n v="6"/>
    <n v="0"/>
  </r>
  <r>
    <x v="370"/>
    <n v="7"/>
    <n v="0"/>
  </r>
  <r>
    <x v="370"/>
    <n v="8"/>
    <n v="0"/>
  </r>
  <r>
    <x v="370"/>
    <n v="9"/>
    <n v="0"/>
  </r>
  <r>
    <x v="370"/>
    <n v="10"/>
    <n v="0"/>
  </r>
  <r>
    <x v="370"/>
    <n v="11"/>
    <n v="0"/>
  </r>
  <r>
    <x v="370"/>
    <n v="12"/>
    <n v="0"/>
  </r>
  <r>
    <x v="370"/>
    <n v="13"/>
    <n v="0"/>
  </r>
  <r>
    <x v="370"/>
    <n v="14"/>
    <n v="0"/>
  </r>
  <r>
    <x v="370"/>
    <n v="15"/>
    <n v="0"/>
  </r>
  <r>
    <x v="370"/>
    <n v="16"/>
    <n v="0"/>
  </r>
  <r>
    <x v="370"/>
    <n v="17"/>
    <n v="0"/>
  </r>
  <r>
    <x v="370"/>
    <n v="18"/>
    <n v="0"/>
  </r>
  <r>
    <x v="370"/>
    <n v="19"/>
    <n v="0"/>
  </r>
  <r>
    <x v="370"/>
    <n v="20"/>
    <n v="0"/>
  </r>
  <r>
    <x v="370"/>
    <n v="21"/>
    <n v="0"/>
  </r>
  <r>
    <x v="370"/>
    <n v="22"/>
    <n v="0"/>
  </r>
  <r>
    <x v="370"/>
    <n v="23"/>
    <n v="0"/>
  </r>
  <r>
    <x v="371"/>
    <n v="0"/>
    <n v="0"/>
  </r>
  <r>
    <x v="371"/>
    <n v="1"/>
    <n v="0"/>
  </r>
  <r>
    <x v="371"/>
    <n v="2"/>
    <n v="0"/>
  </r>
  <r>
    <x v="371"/>
    <n v="3"/>
    <n v="0"/>
  </r>
  <r>
    <x v="371"/>
    <n v="4"/>
    <n v="0"/>
  </r>
  <r>
    <x v="371"/>
    <n v="5"/>
    <n v="0"/>
  </r>
  <r>
    <x v="371"/>
    <n v="6"/>
    <n v="0"/>
  </r>
  <r>
    <x v="371"/>
    <n v="7"/>
    <n v="0"/>
  </r>
  <r>
    <x v="371"/>
    <n v="8"/>
    <n v="0"/>
  </r>
  <r>
    <x v="371"/>
    <n v="9"/>
    <n v="0"/>
  </r>
  <r>
    <x v="371"/>
    <n v="10"/>
    <n v="0"/>
  </r>
  <r>
    <x v="371"/>
    <n v="11"/>
    <n v="0"/>
  </r>
  <r>
    <x v="371"/>
    <n v="12"/>
    <n v="0"/>
  </r>
  <r>
    <x v="371"/>
    <n v="13"/>
    <n v="0"/>
  </r>
  <r>
    <x v="371"/>
    <n v="14"/>
    <n v="0"/>
  </r>
  <r>
    <x v="371"/>
    <n v="15"/>
    <n v="0"/>
  </r>
  <r>
    <x v="371"/>
    <n v="16"/>
    <n v="0"/>
  </r>
  <r>
    <x v="371"/>
    <n v="17"/>
    <n v="0"/>
  </r>
  <r>
    <x v="371"/>
    <n v="18"/>
    <n v="0"/>
  </r>
  <r>
    <x v="371"/>
    <n v="19"/>
    <n v="0"/>
  </r>
  <r>
    <x v="371"/>
    <n v="20"/>
    <n v="0"/>
  </r>
  <r>
    <x v="371"/>
    <n v="21"/>
    <n v="0"/>
  </r>
  <r>
    <x v="371"/>
    <n v="22"/>
    <n v="0"/>
  </r>
  <r>
    <x v="371"/>
    <n v="23"/>
    <n v="0"/>
  </r>
  <r>
    <x v="372"/>
    <n v="0"/>
    <n v="0"/>
  </r>
  <r>
    <x v="372"/>
    <n v="1"/>
    <n v="0"/>
  </r>
  <r>
    <x v="372"/>
    <n v="2"/>
    <n v="0"/>
  </r>
  <r>
    <x v="372"/>
    <n v="3"/>
    <n v="0"/>
  </r>
  <r>
    <x v="372"/>
    <n v="4"/>
    <n v="0"/>
  </r>
  <r>
    <x v="372"/>
    <n v="5"/>
    <n v="0"/>
  </r>
  <r>
    <x v="372"/>
    <n v="6"/>
    <n v="0"/>
  </r>
  <r>
    <x v="372"/>
    <n v="7"/>
    <n v="0"/>
  </r>
  <r>
    <x v="372"/>
    <n v="8"/>
    <n v="0"/>
  </r>
  <r>
    <x v="372"/>
    <n v="9"/>
    <n v="0"/>
  </r>
  <r>
    <x v="372"/>
    <n v="10"/>
    <n v="0"/>
  </r>
  <r>
    <x v="372"/>
    <n v="11"/>
    <n v="0"/>
  </r>
  <r>
    <x v="372"/>
    <n v="12"/>
    <n v="0"/>
  </r>
  <r>
    <x v="372"/>
    <n v="13"/>
    <n v="0"/>
  </r>
  <r>
    <x v="372"/>
    <n v="14"/>
    <n v="0"/>
  </r>
  <r>
    <x v="372"/>
    <n v="15"/>
    <n v="0"/>
  </r>
  <r>
    <x v="372"/>
    <n v="16"/>
    <n v="0"/>
  </r>
  <r>
    <x v="372"/>
    <n v="17"/>
    <n v="0"/>
  </r>
  <r>
    <x v="372"/>
    <n v="18"/>
    <n v="0"/>
  </r>
  <r>
    <x v="372"/>
    <n v="19"/>
    <n v="0"/>
  </r>
  <r>
    <x v="372"/>
    <n v="20"/>
    <n v="0"/>
  </r>
  <r>
    <x v="372"/>
    <n v="21"/>
    <n v="0"/>
  </r>
  <r>
    <x v="372"/>
    <n v="22"/>
    <n v="0"/>
  </r>
  <r>
    <x v="372"/>
    <n v="23"/>
    <n v="0"/>
  </r>
  <r>
    <x v="373"/>
    <n v="0"/>
    <n v="0"/>
  </r>
  <r>
    <x v="373"/>
    <n v="1"/>
    <n v="0"/>
  </r>
  <r>
    <x v="373"/>
    <n v="2"/>
    <n v="0"/>
  </r>
  <r>
    <x v="373"/>
    <n v="3"/>
    <n v="0"/>
  </r>
  <r>
    <x v="373"/>
    <n v="4"/>
    <n v="0"/>
  </r>
  <r>
    <x v="373"/>
    <n v="5"/>
    <n v="0"/>
  </r>
  <r>
    <x v="373"/>
    <n v="6"/>
    <n v="0"/>
  </r>
  <r>
    <x v="373"/>
    <n v="7"/>
    <n v="0"/>
  </r>
  <r>
    <x v="373"/>
    <n v="8"/>
    <n v="0"/>
  </r>
  <r>
    <x v="373"/>
    <n v="9"/>
    <n v="0"/>
  </r>
  <r>
    <x v="373"/>
    <n v="10"/>
    <n v="0"/>
  </r>
  <r>
    <x v="373"/>
    <n v="11"/>
    <n v="0"/>
  </r>
  <r>
    <x v="373"/>
    <n v="12"/>
    <n v="0"/>
  </r>
  <r>
    <x v="373"/>
    <n v="13"/>
    <n v="0"/>
  </r>
  <r>
    <x v="373"/>
    <n v="14"/>
    <n v="0"/>
  </r>
  <r>
    <x v="373"/>
    <n v="15"/>
    <n v="0"/>
  </r>
  <r>
    <x v="373"/>
    <n v="16"/>
    <n v="0"/>
  </r>
  <r>
    <x v="373"/>
    <n v="17"/>
    <n v="0"/>
  </r>
  <r>
    <x v="373"/>
    <n v="18"/>
    <n v="0"/>
  </r>
  <r>
    <x v="373"/>
    <n v="19"/>
    <n v="0"/>
  </r>
  <r>
    <x v="373"/>
    <n v="20"/>
    <n v="0"/>
  </r>
  <r>
    <x v="373"/>
    <n v="21"/>
    <n v="0"/>
  </r>
  <r>
    <x v="373"/>
    <n v="22"/>
    <n v="0"/>
  </r>
  <r>
    <x v="373"/>
    <n v="23"/>
    <n v="0"/>
  </r>
  <r>
    <x v="374"/>
    <n v="0"/>
    <n v="0"/>
  </r>
  <r>
    <x v="374"/>
    <n v="1"/>
    <n v="0"/>
  </r>
  <r>
    <x v="374"/>
    <n v="2"/>
    <n v="0"/>
  </r>
  <r>
    <x v="374"/>
    <n v="3"/>
    <n v="0"/>
  </r>
  <r>
    <x v="374"/>
    <n v="4"/>
    <n v="0"/>
  </r>
  <r>
    <x v="374"/>
    <n v="5"/>
    <n v="0"/>
  </r>
  <r>
    <x v="374"/>
    <n v="6"/>
    <n v="0"/>
  </r>
  <r>
    <x v="374"/>
    <n v="7"/>
    <n v="0"/>
  </r>
  <r>
    <x v="374"/>
    <n v="8"/>
    <n v="0"/>
  </r>
  <r>
    <x v="374"/>
    <n v="9"/>
    <n v="0"/>
  </r>
  <r>
    <x v="374"/>
    <n v="10"/>
    <n v="0"/>
  </r>
  <r>
    <x v="374"/>
    <n v="11"/>
    <n v="0"/>
  </r>
  <r>
    <x v="374"/>
    <n v="12"/>
    <n v="0"/>
  </r>
  <r>
    <x v="374"/>
    <n v="13"/>
    <n v="0"/>
  </r>
  <r>
    <x v="374"/>
    <n v="14"/>
    <n v="0"/>
  </r>
  <r>
    <x v="374"/>
    <n v="15"/>
    <n v="0"/>
  </r>
  <r>
    <x v="374"/>
    <n v="16"/>
    <n v="0"/>
  </r>
  <r>
    <x v="374"/>
    <n v="17"/>
    <n v="0"/>
  </r>
  <r>
    <x v="374"/>
    <n v="18"/>
    <n v="0"/>
  </r>
  <r>
    <x v="374"/>
    <n v="19"/>
    <n v="0"/>
  </r>
  <r>
    <x v="374"/>
    <n v="20"/>
    <n v="0"/>
  </r>
  <r>
    <x v="374"/>
    <n v="21"/>
    <n v="0"/>
  </r>
  <r>
    <x v="374"/>
    <n v="22"/>
    <n v="0"/>
  </r>
  <r>
    <x v="374"/>
    <n v="23"/>
    <n v="0"/>
  </r>
  <r>
    <x v="375"/>
    <n v="0"/>
    <n v="0"/>
  </r>
  <r>
    <x v="375"/>
    <n v="1"/>
    <n v="0"/>
  </r>
  <r>
    <x v="375"/>
    <n v="2"/>
    <n v="0"/>
  </r>
  <r>
    <x v="375"/>
    <n v="3"/>
    <n v="0"/>
  </r>
  <r>
    <x v="375"/>
    <n v="4"/>
    <n v="0"/>
  </r>
  <r>
    <x v="375"/>
    <n v="5"/>
    <n v="0"/>
  </r>
  <r>
    <x v="375"/>
    <n v="6"/>
    <n v="0"/>
  </r>
  <r>
    <x v="375"/>
    <n v="7"/>
    <n v="0"/>
  </r>
  <r>
    <x v="375"/>
    <n v="8"/>
    <n v="0"/>
  </r>
  <r>
    <x v="375"/>
    <n v="9"/>
    <n v="0"/>
  </r>
  <r>
    <x v="375"/>
    <n v="10"/>
    <n v="0"/>
  </r>
  <r>
    <x v="375"/>
    <n v="11"/>
    <n v="0"/>
  </r>
  <r>
    <x v="375"/>
    <n v="12"/>
    <n v="0"/>
  </r>
  <r>
    <x v="375"/>
    <n v="13"/>
    <n v="0"/>
  </r>
  <r>
    <x v="375"/>
    <n v="14"/>
    <n v="0"/>
  </r>
  <r>
    <x v="375"/>
    <n v="15"/>
    <n v="0"/>
  </r>
  <r>
    <x v="375"/>
    <n v="16"/>
    <n v="0"/>
  </r>
  <r>
    <x v="375"/>
    <n v="17"/>
    <n v="0"/>
  </r>
  <r>
    <x v="375"/>
    <n v="18"/>
    <n v="0"/>
  </r>
  <r>
    <x v="375"/>
    <n v="19"/>
    <n v="0"/>
  </r>
  <r>
    <x v="375"/>
    <n v="20"/>
    <n v="0"/>
  </r>
  <r>
    <x v="375"/>
    <n v="21"/>
    <n v="0"/>
  </r>
  <r>
    <x v="375"/>
    <n v="22"/>
    <n v="0"/>
  </r>
  <r>
    <x v="375"/>
    <n v="23"/>
    <n v="0"/>
  </r>
  <r>
    <x v="376"/>
    <n v="0"/>
    <n v="0"/>
  </r>
  <r>
    <x v="376"/>
    <n v="1"/>
    <n v="0"/>
  </r>
  <r>
    <x v="376"/>
    <n v="2"/>
    <n v="0"/>
  </r>
  <r>
    <x v="376"/>
    <n v="3"/>
    <n v="0"/>
  </r>
  <r>
    <x v="376"/>
    <n v="4"/>
    <n v="0"/>
  </r>
  <r>
    <x v="376"/>
    <n v="5"/>
    <n v="0"/>
  </r>
  <r>
    <x v="376"/>
    <n v="6"/>
    <n v="0"/>
  </r>
  <r>
    <x v="376"/>
    <n v="7"/>
    <n v="0"/>
  </r>
  <r>
    <x v="376"/>
    <n v="8"/>
    <n v="0"/>
  </r>
  <r>
    <x v="376"/>
    <n v="9"/>
    <n v="0"/>
  </r>
  <r>
    <x v="376"/>
    <n v="10"/>
    <n v="0"/>
  </r>
  <r>
    <x v="376"/>
    <n v="11"/>
    <n v="0"/>
  </r>
  <r>
    <x v="376"/>
    <n v="12"/>
    <n v="0"/>
  </r>
  <r>
    <x v="376"/>
    <n v="13"/>
    <n v="0"/>
  </r>
  <r>
    <x v="376"/>
    <n v="14"/>
    <n v="0"/>
  </r>
  <r>
    <x v="376"/>
    <n v="15"/>
    <n v="0"/>
  </r>
  <r>
    <x v="376"/>
    <n v="16"/>
    <n v="0"/>
  </r>
  <r>
    <x v="376"/>
    <n v="17"/>
    <n v="0"/>
  </r>
  <r>
    <x v="376"/>
    <n v="18"/>
    <n v="0"/>
  </r>
  <r>
    <x v="376"/>
    <n v="19"/>
    <n v="0"/>
  </r>
  <r>
    <x v="376"/>
    <n v="20"/>
    <n v="0"/>
  </r>
  <r>
    <x v="376"/>
    <n v="21"/>
    <n v="0"/>
  </r>
  <r>
    <x v="376"/>
    <n v="22"/>
    <n v="0"/>
  </r>
  <r>
    <x v="376"/>
    <n v="23"/>
    <n v="0"/>
  </r>
  <r>
    <x v="377"/>
    <n v="0"/>
    <n v="0"/>
  </r>
  <r>
    <x v="377"/>
    <n v="1"/>
    <n v="0"/>
  </r>
  <r>
    <x v="377"/>
    <n v="2"/>
    <n v="0"/>
  </r>
  <r>
    <x v="377"/>
    <n v="3"/>
    <n v="0"/>
  </r>
  <r>
    <x v="377"/>
    <n v="4"/>
    <n v="0"/>
  </r>
  <r>
    <x v="377"/>
    <n v="5"/>
    <n v="0"/>
  </r>
  <r>
    <x v="377"/>
    <n v="6"/>
    <n v="0"/>
  </r>
  <r>
    <x v="377"/>
    <n v="7"/>
    <n v="0"/>
  </r>
  <r>
    <x v="377"/>
    <n v="8"/>
    <n v="0"/>
  </r>
  <r>
    <x v="377"/>
    <n v="9"/>
    <n v="0"/>
  </r>
  <r>
    <x v="377"/>
    <n v="10"/>
    <n v="0"/>
  </r>
  <r>
    <x v="377"/>
    <n v="11"/>
    <n v="0"/>
  </r>
  <r>
    <x v="377"/>
    <n v="12"/>
    <n v="0"/>
  </r>
  <r>
    <x v="377"/>
    <n v="13"/>
    <n v="0"/>
  </r>
  <r>
    <x v="377"/>
    <n v="14"/>
    <n v="0"/>
  </r>
  <r>
    <x v="377"/>
    <n v="15"/>
    <n v="0"/>
  </r>
  <r>
    <x v="377"/>
    <n v="16"/>
    <n v="0"/>
  </r>
  <r>
    <x v="377"/>
    <n v="17"/>
    <n v="0"/>
  </r>
  <r>
    <x v="377"/>
    <n v="18"/>
    <n v="0"/>
  </r>
  <r>
    <x v="377"/>
    <n v="19"/>
    <n v="0"/>
  </r>
  <r>
    <x v="377"/>
    <n v="20"/>
    <n v="0"/>
  </r>
  <r>
    <x v="377"/>
    <n v="21"/>
    <n v="0"/>
  </r>
  <r>
    <x v="377"/>
    <n v="22"/>
    <n v="0"/>
  </r>
  <r>
    <x v="377"/>
    <n v="23"/>
    <n v="0"/>
  </r>
  <r>
    <x v="378"/>
    <n v="0"/>
    <n v="0"/>
  </r>
  <r>
    <x v="378"/>
    <n v="1"/>
    <n v="0"/>
  </r>
  <r>
    <x v="378"/>
    <n v="2"/>
    <n v="0"/>
  </r>
  <r>
    <x v="378"/>
    <n v="3"/>
    <n v="0"/>
  </r>
  <r>
    <x v="378"/>
    <n v="4"/>
    <n v="0"/>
  </r>
  <r>
    <x v="378"/>
    <n v="5"/>
    <n v="0"/>
  </r>
  <r>
    <x v="378"/>
    <n v="6"/>
    <n v="0"/>
  </r>
  <r>
    <x v="378"/>
    <n v="7"/>
    <n v="0"/>
  </r>
  <r>
    <x v="378"/>
    <n v="8"/>
    <n v="0"/>
  </r>
  <r>
    <x v="378"/>
    <n v="9"/>
    <n v="0"/>
  </r>
  <r>
    <x v="378"/>
    <n v="10"/>
    <n v="0"/>
  </r>
  <r>
    <x v="378"/>
    <n v="11"/>
    <n v="0"/>
  </r>
  <r>
    <x v="378"/>
    <n v="12"/>
    <n v="0"/>
  </r>
  <r>
    <x v="378"/>
    <n v="13"/>
    <n v="0"/>
  </r>
  <r>
    <x v="378"/>
    <n v="14"/>
    <n v="0"/>
  </r>
  <r>
    <x v="378"/>
    <n v="15"/>
    <n v="0"/>
  </r>
  <r>
    <x v="378"/>
    <n v="16"/>
    <n v="0"/>
  </r>
  <r>
    <x v="378"/>
    <n v="17"/>
    <n v="0"/>
  </r>
  <r>
    <x v="378"/>
    <n v="18"/>
    <n v="0"/>
  </r>
  <r>
    <x v="378"/>
    <n v="19"/>
    <n v="0"/>
  </r>
  <r>
    <x v="378"/>
    <n v="20"/>
    <n v="1305.1602943911396"/>
  </r>
  <r>
    <x v="378"/>
    <n v="21"/>
    <n v="2179.3758891534681"/>
  </r>
  <r>
    <x v="378"/>
    <n v="22"/>
    <n v="3591.764149255911"/>
  </r>
  <r>
    <x v="378"/>
    <n v="23"/>
    <n v="4154.474337660954"/>
  </r>
  <r>
    <x v="379"/>
    <n v="0"/>
    <n v="3214.688572779457"/>
  </r>
  <r>
    <x v="379"/>
    <n v="1"/>
    <n v="4208.798355383432"/>
  </r>
  <r>
    <x v="379"/>
    <n v="2"/>
    <n v="4957.7869259296222"/>
  </r>
  <r>
    <x v="379"/>
    <n v="3"/>
    <n v="4494.840647708862"/>
  </r>
  <r>
    <x v="379"/>
    <n v="4"/>
    <n v="5075.1251576383429"/>
  </r>
  <r>
    <x v="379"/>
    <n v="5"/>
    <n v="5487.7465501634424"/>
  </r>
  <r>
    <x v="379"/>
    <n v="6"/>
    <n v="4448.1867068521169"/>
  </r>
  <r>
    <x v="379"/>
    <n v="7"/>
    <n v="4964.1911387258015"/>
  </r>
  <r>
    <x v="379"/>
    <n v="8"/>
    <n v="5286.7817702895409"/>
  </r>
  <r>
    <x v="379"/>
    <n v="9"/>
    <n v="6998.8835631695274"/>
  </r>
  <r>
    <x v="379"/>
    <n v="10"/>
    <n v="5904.4992018524636"/>
  </r>
  <r>
    <x v="379"/>
    <n v="11"/>
    <n v="4797.1948680085079"/>
  </r>
  <r>
    <x v="379"/>
    <n v="12"/>
    <n v="4205.2132627271822"/>
  </r>
  <r>
    <x v="379"/>
    <n v="13"/>
    <n v="2683.5525900365087"/>
  </r>
  <r>
    <x v="379"/>
    <n v="14"/>
    <n v="1843.8030271044313"/>
  </r>
  <r>
    <x v="379"/>
    <n v="15"/>
    <n v="1351.7351471312372"/>
  </r>
  <r>
    <x v="379"/>
    <n v="16"/>
    <n v="1681.6270560441585"/>
  </r>
  <r>
    <x v="379"/>
    <n v="17"/>
    <n v="2435.822626736342"/>
  </r>
  <r>
    <x v="379"/>
    <n v="18"/>
    <n v="0"/>
  </r>
  <r>
    <x v="379"/>
    <n v="19"/>
    <n v="0"/>
  </r>
  <r>
    <x v="379"/>
    <n v="20"/>
    <n v="0"/>
  </r>
  <r>
    <x v="379"/>
    <n v="21"/>
    <n v="0"/>
  </r>
  <r>
    <x v="379"/>
    <n v="22"/>
    <n v="0"/>
  </r>
  <r>
    <x v="379"/>
    <n v="23"/>
    <n v="0"/>
  </r>
  <r>
    <x v="380"/>
    <n v="0"/>
    <n v="0"/>
  </r>
  <r>
    <x v="380"/>
    <n v="1"/>
    <n v="0"/>
  </r>
  <r>
    <x v="380"/>
    <n v="2"/>
    <n v="0"/>
  </r>
  <r>
    <x v="380"/>
    <n v="3"/>
    <n v="0"/>
  </r>
  <r>
    <x v="380"/>
    <n v="4"/>
    <n v="0"/>
  </r>
  <r>
    <x v="380"/>
    <n v="5"/>
    <n v="0"/>
  </r>
  <r>
    <x v="380"/>
    <n v="6"/>
    <n v="0"/>
  </r>
  <r>
    <x v="380"/>
    <n v="7"/>
    <n v="0"/>
  </r>
  <r>
    <x v="380"/>
    <n v="8"/>
    <n v="0"/>
  </r>
  <r>
    <x v="380"/>
    <n v="9"/>
    <n v="0"/>
  </r>
  <r>
    <x v="380"/>
    <n v="10"/>
    <n v="0"/>
  </r>
  <r>
    <x v="380"/>
    <n v="11"/>
    <n v="0"/>
  </r>
  <r>
    <x v="380"/>
    <n v="12"/>
    <n v="0"/>
  </r>
  <r>
    <x v="380"/>
    <n v="13"/>
    <n v="0"/>
  </r>
  <r>
    <x v="380"/>
    <n v="14"/>
    <n v="0"/>
  </r>
  <r>
    <x v="380"/>
    <n v="15"/>
    <n v="0"/>
  </r>
  <r>
    <x v="380"/>
    <n v="16"/>
    <n v="0"/>
  </r>
  <r>
    <x v="380"/>
    <n v="17"/>
    <n v="0"/>
  </r>
  <r>
    <x v="380"/>
    <n v="18"/>
    <n v="0"/>
  </r>
  <r>
    <x v="380"/>
    <n v="19"/>
    <n v="0"/>
  </r>
  <r>
    <x v="380"/>
    <n v="20"/>
    <n v="0"/>
  </r>
  <r>
    <x v="380"/>
    <n v="21"/>
    <n v="0"/>
  </r>
  <r>
    <x v="380"/>
    <n v="22"/>
    <n v="0"/>
  </r>
  <r>
    <x v="380"/>
    <n v="23"/>
    <n v="0"/>
  </r>
  <r>
    <x v="381"/>
    <n v="0"/>
    <n v="0"/>
  </r>
  <r>
    <x v="381"/>
    <n v="1"/>
    <n v="1533.0647562550541"/>
  </r>
  <r>
    <x v="381"/>
    <n v="2"/>
    <n v="3030.4853187829776"/>
  </r>
  <r>
    <x v="381"/>
    <n v="3"/>
    <n v="2867.0514294654686"/>
  </r>
  <r>
    <x v="381"/>
    <n v="4"/>
    <n v="2748.3410839608719"/>
  </r>
  <r>
    <x v="381"/>
    <n v="5"/>
    <n v="2135.3680244063698"/>
  </r>
  <r>
    <x v="381"/>
    <n v="6"/>
    <n v="2155.8342272657446"/>
  </r>
  <r>
    <x v="381"/>
    <n v="7"/>
    <n v="2642.313856244089"/>
  </r>
  <r>
    <x v="381"/>
    <n v="8"/>
    <n v="2900.4930739041092"/>
  </r>
  <r>
    <x v="381"/>
    <n v="9"/>
    <n v="5104.8193207596814"/>
  </r>
  <r>
    <x v="381"/>
    <n v="10"/>
    <n v="8143.9911402878224"/>
  </r>
  <r>
    <x v="381"/>
    <n v="11"/>
    <n v="7723.4467416748521"/>
  </r>
  <r>
    <x v="381"/>
    <n v="12"/>
    <n v="6623.3689756898475"/>
  </r>
  <r>
    <x v="381"/>
    <n v="13"/>
    <n v="5591.528893864971"/>
  </r>
  <r>
    <x v="381"/>
    <n v="14"/>
    <n v="5515.2279172828357"/>
  </r>
  <r>
    <x v="381"/>
    <n v="15"/>
    <n v="4923.803803461491"/>
  </r>
  <r>
    <x v="381"/>
    <n v="16"/>
    <n v="4694.3431385436261"/>
  </r>
  <r>
    <x v="381"/>
    <n v="17"/>
    <n v="3362.2699349536788"/>
  </r>
  <r>
    <x v="381"/>
    <n v="18"/>
    <n v="2712.7484448812911"/>
  </r>
  <r>
    <x v="381"/>
    <n v="19"/>
    <n v="2859.0646736216099"/>
  </r>
  <r>
    <x v="381"/>
    <n v="20"/>
    <n v="3583.8124039679569"/>
  </r>
  <r>
    <x v="381"/>
    <n v="21"/>
    <n v="2904.3836422922786"/>
  </r>
  <r>
    <x v="381"/>
    <n v="22"/>
    <n v="3177.0662890209492"/>
  </r>
  <r>
    <x v="381"/>
    <n v="23"/>
    <n v="5677.3384030780599"/>
  </r>
  <r>
    <x v="382"/>
    <n v="0"/>
    <n v="3512.9215197013318"/>
  </r>
  <r>
    <x v="382"/>
    <n v="1"/>
    <n v="4669.2159499133022"/>
  </r>
  <r>
    <x v="382"/>
    <n v="2"/>
    <n v="5251.8498890006194"/>
  </r>
  <r>
    <x v="382"/>
    <n v="3"/>
    <n v="5659.313448649752"/>
  </r>
  <r>
    <x v="382"/>
    <n v="4"/>
    <n v="11000.466321617601"/>
  </r>
  <r>
    <x v="382"/>
    <n v="5"/>
    <n v="12156.015968245849"/>
  </r>
  <r>
    <x v="382"/>
    <n v="6"/>
    <n v="11362.71119533158"/>
  </r>
  <r>
    <x v="382"/>
    <n v="7"/>
    <n v="13187.250091549842"/>
  </r>
  <r>
    <x v="382"/>
    <n v="8"/>
    <n v="9501.7383078455532"/>
  </r>
  <r>
    <x v="382"/>
    <n v="9"/>
    <n v="12973.719586007606"/>
  </r>
  <r>
    <x v="382"/>
    <n v="10"/>
    <n v="14954.610169467436"/>
  </r>
  <r>
    <x v="382"/>
    <n v="11"/>
    <n v="17288.714943790375"/>
  </r>
  <r>
    <x v="382"/>
    <n v="12"/>
    <n v="16290.834847006292"/>
  </r>
  <r>
    <x v="382"/>
    <n v="13"/>
    <n v="14161.965667319899"/>
  </r>
  <r>
    <x v="382"/>
    <n v="14"/>
    <n v="10218.737842169659"/>
  </r>
  <r>
    <x v="382"/>
    <n v="15"/>
    <n v="7737.3924355720401"/>
  </r>
  <r>
    <x v="382"/>
    <n v="16"/>
    <n v="5961.4643027416332"/>
  </r>
  <r>
    <x v="382"/>
    <n v="17"/>
    <n v="4580.0837148760002"/>
  </r>
  <r>
    <x v="382"/>
    <n v="18"/>
    <n v="6031.4584875735618"/>
  </r>
  <r>
    <x v="382"/>
    <n v="19"/>
    <n v="7693.634211987146"/>
  </r>
  <r>
    <x v="382"/>
    <n v="20"/>
    <n v="10377.800512083384"/>
  </r>
  <r>
    <x v="382"/>
    <n v="21"/>
    <n v="11169.663941379151"/>
  </r>
  <r>
    <x v="382"/>
    <n v="22"/>
    <n v="10241.909669540171"/>
  </r>
  <r>
    <x v="382"/>
    <n v="23"/>
    <n v="9508.0694549819527"/>
  </r>
  <r>
    <x v="383"/>
    <n v="0"/>
    <n v="7731.9775330722468"/>
  </r>
  <r>
    <x v="383"/>
    <n v="1"/>
    <n v="8069.5934047263563"/>
  </r>
  <r>
    <x v="383"/>
    <n v="2"/>
    <n v="7099.6984633051006"/>
  </r>
  <r>
    <x v="383"/>
    <n v="3"/>
    <n v="9640.883255319899"/>
  </r>
  <r>
    <x v="383"/>
    <n v="4"/>
    <n v="5205.7042422065806"/>
  </r>
  <r>
    <x v="383"/>
    <n v="5"/>
    <n v="3886.473013393841"/>
  </r>
  <r>
    <x v="383"/>
    <n v="6"/>
    <n v="4528.4061994340445"/>
  </r>
  <r>
    <x v="383"/>
    <n v="7"/>
    <n v="4091.3191675579792"/>
  </r>
  <r>
    <x v="383"/>
    <n v="8"/>
    <n v="3599.427893813011"/>
  </r>
  <r>
    <x v="383"/>
    <n v="9"/>
    <n v="8018.9361916406251"/>
  </r>
  <r>
    <x v="383"/>
    <n v="10"/>
    <n v="12032.626431433349"/>
  </r>
  <r>
    <x v="383"/>
    <n v="11"/>
    <n v="13728.807076376728"/>
  </r>
  <r>
    <x v="383"/>
    <n v="12"/>
    <n v="7623.8960009253306"/>
  </r>
  <r>
    <x v="383"/>
    <n v="13"/>
    <n v="4693.2542153940803"/>
  </r>
  <r>
    <x v="383"/>
    <n v="14"/>
    <n v="5984.5611159576238"/>
  </r>
  <r>
    <x v="383"/>
    <n v="15"/>
    <n v="10316.67285580496"/>
  </r>
  <r>
    <x v="383"/>
    <n v="16"/>
    <n v="10294.230711483202"/>
  </r>
  <r>
    <x v="383"/>
    <n v="17"/>
    <n v="9816.5290492190234"/>
  </r>
  <r>
    <x v="383"/>
    <n v="18"/>
    <n v="6628.6566219901124"/>
  </r>
  <r>
    <x v="383"/>
    <n v="19"/>
    <n v="8674.7123532240748"/>
  </r>
  <r>
    <x v="383"/>
    <n v="20"/>
    <n v="8904.460410043006"/>
  </r>
  <r>
    <x v="383"/>
    <n v="21"/>
    <n v="9226.0739090034549"/>
  </r>
  <r>
    <x v="383"/>
    <n v="22"/>
    <n v="12822.966439812293"/>
  </r>
  <r>
    <x v="383"/>
    <n v="23"/>
    <n v="18746.870278768874"/>
  </r>
  <r>
    <x v="384"/>
    <n v="0"/>
    <n v="29479.818137454851"/>
  </r>
  <r>
    <x v="384"/>
    <n v="1"/>
    <n v="24371.975398340706"/>
  </r>
  <r>
    <x v="384"/>
    <n v="2"/>
    <n v="31218.474093083383"/>
  </r>
  <r>
    <x v="384"/>
    <n v="3"/>
    <n v="34654.263227659707"/>
  </r>
  <r>
    <x v="384"/>
    <n v="4"/>
    <n v="33692.003900325493"/>
  </r>
  <r>
    <x v="384"/>
    <n v="5"/>
    <n v="36489.13508177254"/>
  </r>
  <r>
    <x v="384"/>
    <n v="6"/>
    <n v="27615.194398408315"/>
  </r>
  <r>
    <x v="384"/>
    <n v="7"/>
    <n v="39291.984875615461"/>
  </r>
  <r>
    <x v="384"/>
    <n v="8"/>
    <n v="38218.578908010444"/>
  </r>
  <r>
    <x v="384"/>
    <n v="9"/>
    <n v="38571.108472920147"/>
  </r>
  <r>
    <x v="384"/>
    <n v="10"/>
    <n v="39224.465305840291"/>
  </r>
  <r>
    <x v="384"/>
    <n v="11"/>
    <n v="39450.359266397536"/>
  </r>
  <r>
    <x v="384"/>
    <n v="12"/>
    <n v="39449.428895972131"/>
  </r>
  <r>
    <x v="384"/>
    <n v="13"/>
    <n v="31306.686369752068"/>
  </r>
  <r>
    <x v="384"/>
    <n v="14"/>
    <n v="28371.127746385853"/>
  </r>
  <r>
    <x v="384"/>
    <n v="15"/>
    <n v="14085.313244615938"/>
  </r>
  <r>
    <x v="384"/>
    <n v="16"/>
    <n v="5283.1432177291917"/>
  </r>
  <r>
    <x v="384"/>
    <n v="17"/>
    <n v="7342.0569374701308"/>
  </r>
  <r>
    <x v="384"/>
    <n v="18"/>
    <n v="5406.9629900016616"/>
  </r>
  <r>
    <x v="384"/>
    <n v="19"/>
    <n v="7282.7937361735694"/>
  </r>
  <r>
    <x v="384"/>
    <n v="20"/>
    <n v="19838.524173164682"/>
  </r>
  <r>
    <x v="384"/>
    <n v="21"/>
    <n v="24147.210547190542"/>
  </r>
  <r>
    <x v="384"/>
    <n v="22"/>
    <n v="30206.670344075497"/>
  </r>
  <r>
    <x v="384"/>
    <n v="23"/>
    <n v="30443.440871510931"/>
  </r>
  <r>
    <x v="385"/>
    <n v="0"/>
    <n v="24144.305453062087"/>
  </r>
  <r>
    <x v="385"/>
    <n v="1"/>
    <n v="9578.4904655078117"/>
  </r>
  <r>
    <x v="385"/>
    <n v="2"/>
    <n v="3641.1818628065566"/>
  </r>
  <r>
    <x v="385"/>
    <n v="3"/>
    <n v="2441.508846654142"/>
  </r>
  <r>
    <x v="385"/>
    <n v="4"/>
    <n v="3176.3417203219747"/>
  </r>
  <r>
    <x v="385"/>
    <n v="5"/>
    <n v="1955.9727400416705"/>
  </r>
  <r>
    <x v="385"/>
    <n v="6"/>
    <n v="3366.5988977993306"/>
  </r>
  <r>
    <x v="385"/>
    <n v="7"/>
    <n v="3277.4074186257931"/>
  </r>
  <r>
    <x v="385"/>
    <n v="8"/>
    <n v="8073.8314615933368"/>
  </r>
  <r>
    <x v="385"/>
    <n v="9"/>
    <n v="16947.315727721791"/>
  </r>
  <r>
    <x v="385"/>
    <n v="10"/>
    <n v="18015.676261926645"/>
  </r>
  <r>
    <x v="385"/>
    <n v="11"/>
    <n v="20779.57373191489"/>
  </r>
  <r>
    <x v="385"/>
    <n v="12"/>
    <n v="19207.306017982646"/>
  </r>
  <r>
    <x v="385"/>
    <n v="13"/>
    <n v="26222.346445833307"/>
  </r>
  <r>
    <x v="385"/>
    <n v="14"/>
    <n v="17048.737804137581"/>
  </r>
  <r>
    <x v="385"/>
    <n v="15"/>
    <n v="13308.627154119948"/>
  </r>
  <r>
    <x v="385"/>
    <n v="16"/>
    <n v="15561.377846487005"/>
  </r>
  <r>
    <x v="385"/>
    <n v="17"/>
    <n v="6122.9103773684374"/>
  </r>
  <r>
    <x v="385"/>
    <n v="18"/>
    <n v="4296.7952705108873"/>
  </r>
  <r>
    <x v="385"/>
    <n v="19"/>
    <n v="3197.6331399336641"/>
  </r>
  <r>
    <x v="385"/>
    <n v="20"/>
    <n v="6323.3496928428585"/>
  </r>
  <r>
    <x v="385"/>
    <n v="21"/>
    <n v="5506.9738015642279"/>
  </r>
  <r>
    <x v="385"/>
    <n v="22"/>
    <n v="4185.3196517629958"/>
  </r>
  <r>
    <x v="385"/>
    <n v="23"/>
    <n v="5357.6171854040331"/>
  </r>
  <r>
    <x v="386"/>
    <n v="0"/>
    <n v="5141.2388206215446"/>
  </r>
  <r>
    <x v="386"/>
    <n v="1"/>
    <n v="6184.3917938805307"/>
  </r>
  <r>
    <x v="386"/>
    <n v="2"/>
    <n v="8436.0243369737927"/>
  </r>
  <r>
    <x v="386"/>
    <n v="3"/>
    <n v="6562.2119711820351"/>
  </r>
  <r>
    <x v="386"/>
    <n v="4"/>
    <n v="1262.4973929035011"/>
  </r>
  <r>
    <x v="386"/>
    <n v="5"/>
    <n v="926.89401055540986"/>
  </r>
  <r>
    <x v="386"/>
    <n v="6"/>
    <n v="2725.966647437152"/>
  </r>
  <r>
    <x v="386"/>
    <n v="7"/>
    <n v="3746.7537082882363"/>
  </r>
  <r>
    <x v="386"/>
    <n v="8"/>
    <n v="1030.6816251287455"/>
  </r>
  <r>
    <x v="386"/>
    <n v="9"/>
    <n v="5411.8295875577169"/>
  </r>
  <r>
    <x v="386"/>
    <n v="10"/>
    <n v="15985.732989249098"/>
  </r>
  <r>
    <x v="386"/>
    <n v="11"/>
    <n v="15528.001413175405"/>
  </r>
  <r>
    <x v="386"/>
    <n v="12"/>
    <n v="20443.528773691858"/>
  </r>
  <r>
    <x v="386"/>
    <n v="13"/>
    <n v="24586.318638277869"/>
  </r>
  <r>
    <x v="386"/>
    <n v="14"/>
    <n v="14731.189240989559"/>
  </r>
  <r>
    <x v="386"/>
    <n v="15"/>
    <n v="15396.342295190543"/>
  </r>
  <r>
    <x v="386"/>
    <n v="16"/>
    <n v="12503.62845180863"/>
  </r>
  <r>
    <x v="386"/>
    <n v="17"/>
    <n v="8083.5623578567456"/>
  </r>
  <r>
    <x v="386"/>
    <n v="18"/>
    <n v="7043.2062196521001"/>
  </r>
  <r>
    <x v="386"/>
    <n v="19"/>
    <n v="3592.6903186260979"/>
  </r>
  <r>
    <x v="386"/>
    <n v="20"/>
    <n v="2896.7997527000284"/>
  </r>
  <r>
    <x v="386"/>
    <n v="21"/>
    <n v="4313.2141180937833"/>
  </r>
  <r>
    <x v="386"/>
    <n v="22"/>
    <n v="5913.66420384714"/>
  </r>
  <r>
    <x v="386"/>
    <n v="23"/>
    <n v="9650.5946674339702"/>
  </r>
  <r>
    <x v="387"/>
    <n v="0"/>
    <n v="9687.1487298518441"/>
  </r>
  <r>
    <x v="387"/>
    <n v="1"/>
    <n v="11011.206012226976"/>
  </r>
  <r>
    <x v="387"/>
    <n v="2"/>
    <n v="12075.171641723728"/>
  </r>
  <r>
    <x v="387"/>
    <n v="3"/>
    <n v="11595.532153854332"/>
  </r>
  <r>
    <x v="387"/>
    <n v="4"/>
    <n v="13039.890118461426"/>
  </r>
  <r>
    <x v="387"/>
    <n v="5"/>
    <n v="17604.343383774751"/>
  </r>
  <r>
    <x v="387"/>
    <n v="6"/>
    <n v="18897.975114697736"/>
  </r>
  <r>
    <x v="387"/>
    <n v="7"/>
    <n v="20071.708877407978"/>
  </r>
  <r>
    <x v="387"/>
    <n v="8"/>
    <n v="29029.533909595892"/>
  </r>
  <r>
    <x v="387"/>
    <n v="9"/>
    <n v="31602.373705958722"/>
  </r>
  <r>
    <x v="387"/>
    <n v="10"/>
    <n v="29253.442917251727"/>
  </r>
  <r>
    <x v="387"/>
    <n v="11"/>
    <n v="21888.26266171259"/>
  </r>
  <r>
    <x v="387"/>
    <n v="12"/>
    <n v="15298.177733272405"/>
  </r>
  <r>
    <x v="387"/>
    <n v="13"/>
    <n v="10072.055919313814"/>
  </r>
  <r>
    <x v="387"/>
    <n v="14"/>
    <n v="7683.4214472480653"/>
  </r>
  <r>
    <x v="387"/>
    <n v="15"/>
    <n v="9855.3424265042813"/>
  </r>
  <r>
    <x v="387"/>
    <n v="16"/>
    <n v="15013.306806612905"/>
  </r>
  <r>
    <x v="387"/>
    <n v="17"/>
    <n v="11952.059754837384"/>
  </r>
  <r>
    <x v="387"/>
    <n v="18"/>
    <n v="10420.600234772817"/>
  </r>
  <r>
    <x v="387"/>
    <n v="19"/>
    <n v="10247.412981547157"/>
  </r>
  <r>
    <x v="387"/>
    <n v="20"/>
    <n v="7360.8952354224293"/>
  </r>
  <r>
    <x v="387"/>
    <n v="21"/>
    <n v="6023.7614981966271"/>
  </r>
  <r>
    <x v="387"/>
    <n v="22"/>
    <n v="3790.7465337524554"/>
  </r>
  <r>
    <x v="387"/>
    <n v="23"/>
    <n v="4747.989714863319"/>
  </r>
  <r>
    <x v="388"/>
    <n v="0"/>
    <n v="4848.695016359582"/>
  </r>
  <r>
    <x v="388"/>
    <n v="1"/>
    <n v="7410.026470366568"/>
  </r>
  <r>
    <x v="388"/>
    <n v="2"/>
    <n v="7628.294924229258"/>
  </r>
  <r>
    <x v="388"/>
    <n v="3"/>
    <n v="7608.6255032871277"/>
  </r>
  <r>
    <x v="388"/>
    <n v="4"/>
    <n v="10669.340149624511"/>
  </r>
  <r>
    <x v="388"/>
    <n v="5"/>
    <n v="9131.7551627431549"/>
  </r>
  <r>
    <x v="388"/>
    <n v="6"/>
    <n v="6784.9712893279839"/>
  </r>
  <r>
    <x v="388"/>
    <n v="7"/>
    <n v="6494.1725386803728"/>
  </r>
  <r>
    <x v="388"/>
    <n v="8"/>
    <n v="6165.9699706179481"/>
  </r>
  <r>
    <x v="388"/>
    <n v="9"/>
    <n v="9441.6402696276291"/>
  </r>
  <r>
    <x v="388"/>
    <n v="10"/>
    <n v="12047.474121773925"/>
  </r>
  <r>
    <x v="388"/>
    <n v="11"/>
    <n v="11403.257083220271"/>
  </r>
  <r>
    <x v="388"/>
    <n v="12"/>
    <n v="8545.8889167863672"/>
  </r>
  <r>
    <x v="388"/>
    <n v="13"/>
    <n v="7932.0664982785547"/>
  </r>
  <r>
    <x v="388"/>
    <n v="14"/>
    <n v="10596.218263619468"/>
  </r>
  <r>
    <x v="388"/>
    <n v="15"/>
    <n v="14459.353974193171"/>
  </r>
  <r>
    <x v="388"/>
    <n v="16"/>
    <n v="13132.753029797082"/>
  </r>
  <r>
    <x v="388"/>
    <n v="17"/>
    <n v="5140.4273036866743"/>
  </r>
  <r>
    <x v="388"/>
    <n v="18"/>
    <n v="2428.7494666257062"/>
  </r>
  <r>
    <x v="388"/>
    <n v="19"/>
    <n v="3113.8189344266775"/>
  </r>
  <r>
    <x v="388"/>
    <n v="20"/>
    <n v="5524.847997047842"/>
  </r>
  <r>
    <x v="388"/>
    <n v="21"/>
    <n v="6273.5472273977421"/>
  </r>
  <r>
    <x v="388"/>
    <n v="22"/>
    <n v="3879.0357119180721"/>
  </r>
  <r>
    <x v="388"/>
    <n v="23"/>
    <n v="4888.7175099498763"/>
  </r>
  <r>
    <x v="389"/>
    <n v="0"/>
    <n v="5087.4826456625415"/>
  </r>
  <r>
    <x v="389"/>
    <n v="1"/>
    <n v="13080.181007026893"/>
  </r>
  <r>
    <x v="389"/>
    <n v="2"/>
    <n v="23177.097139126316"/>
  </r>
  <r>
    <x v="389"/>
    <n v="3"/>
    <n v="17931.351083226564"/>
  </r>
  <r>
    <x v="389"/>
    <n v="4"/>
    <n v="16086.302144812913"/>
  </r>
  <r>
    <x v="389"/>
    <n v="5"/>
    <n v="23841.369994646295"/>
  </r>
  <r>
    <x v="389"/>
    <n v="6"/>
    <n v="26983.408522368427"/>
  </r>
  <r>
    <x v="389"/>
    <n v="7"/>
    <n v="15756.370354206994"/>
  </r>
  <r>
    <x v="389"/>
    <n v="8"/>
    <n v="11393.341330651067"/>
  </r>
  <r>
    <x v="389"/>
    <n v="9"/>
    <n v="18543.88072515362"/>
  </r>
  <r>
    <x v="389"/>
    <n v="10"/>
    <n v="17966.687139806003"/>
  </r>
  <r>
    <x v="389"/>
    <n v="11"/>
    <n v="11763.912533501447"/>
  </r>
  <r>
    <x v="389"/>
    <n v="12"/>
    <n v="11258.269067887246"/>
  </r>
  <r>
    <x v="389"/>
    <n v="13"/>
    <n v="9977.5195589518098"/>
  </r>
  <r>
    <x v="389"/>
    <n v="14"/>
    <n v="8947.7087564880367"/>
  </r>
  <r>
    <x v="389"/>
    <n v="15"/>
    <n v="6332.7821155653355"/>
  </r>
  <r>
    <x v="389"/>
    <n v="16"/>
    <n v="7106.4765291145586"/>
  </r>
  <r>
    <x v="389"/>
    <n v="17"/>
    <n v="5448.7620773426424"/>
  </r>
  <r>
    <x v="389"/>
    <n v="18"/>
    <n v="6348.816637324876"/>
  </r>
  <r>
    <x v="389"/>
    <n v="19"/>
    <n v="6715.2306426477417"/>
  </r>
  <r>
    <x v="389"/>
    <n v="20"/>
    <n v="11894.085250473183"/>
  </r>
  <r>
    <x v="389"/>
    <n v="21"/>
    <n v="19746.428452104679"/>
  </r>
  <r>
    <x v="389"/>
    <n v="22"/>
    <n v="11019.832884905631"/>
  </r>
  <r>
    <x v="389"/>
    <n v="23"/>
    <n v="25277.45606436822"/>
  </r>
  <r>
    <x v="390"/>
    <n v="0"/>
    <n v="21592.863204331166"/>
  </r>
  <r>
    <x v="390"/>
    <n v="1"/>
    <n v="20426.199039832896"/>
  </r>
  <r>
    <x v="390"/>
    <n v="2"/>
    <n v="23538.050697630595"/>
  </r>
  <r>
    <x v="390"/>
    <n v="3"/>
    <n v="21989.813090181622"/>
  </r>
  <r>
    <x v="390"/>
    <n v="4"/>
    <n v="4554.4948723554744"/>
  </r>
  <r>
    <x v="390"/>
    <n v="5"/>
    <n v="2195.0097976209145"/>
  </r>
  <r>
    <x v="390"/>
    <n v="6"/>
    <n v="2192.6453899334906"/>
  </r>
  <r>
    <x v="390"/>
    <n v="7"/>
    <n v="5218.2083487737846"/>
  </r>
  <r>
    <x v="390"/>
    <n v="8"/>
    <n v="6302.1081407103175"/>
  </r>
  <r>
    <x v="390"/>
    <n v="9"/>
    <n v="8610.3335145571109"/>
  </r>
  <r>
    <x v="390"/>
    <n v="10"/>
    <n v="15480.483835344163"/>
  </r>
  <r>
    <x v="390"/>
    <n v="11"/>
    <n v="22480.912575052058"/>
  </r>
  <r>
    <x v="390"/>
    <n v="12"/>
    <n v="25439.533670561672"/>
  </r>
  <r>
    <x v="390"/>
    <n v="13"/>
    <n v="27112.469909498686"/>
  </r>
  <r>
    <x v="390"/>
    <n v="14"/>
    <n v="27350.937510910531"/>
  </r>
  <r>
    <x v="390"/>
    <n v="15"/>
    <n v="24180.420877710036"/>
  </r>
  <r>
    <x v="390"/>
    <n v="16"/>
    <n v="22997.798179854115"/>
  </r>
  <r>
    <x v="390"/>
    <n v="17"/>
    <n v="15968.068614187499"/>
  </r>
  <r>
    <x v="390"/>
    <n v="18"/>
    <n v="12436.955957600736"/>
  </r>
  <r>
    <x v="390"/>
    <n v="19"/>
    <n v="12329.504982972619"/>
  </r>
  <r>
    <x v="390"/>
    <n v="20"/>
    <n v="15357.212177974347"/>
  </r>
  <r>
    <x v="390"/>
    <n v="21"/>
    <n v="23513.278486693998"/>
  </r>
  <r>
    <x v="390"/>
    <n v="22"/>
    <n v="21007.729807876727"/>
  </r>
  <r>
    <x v="390"/>
    <n v="23"/>
    <n v="21339.07809979079"/>
  </r>
  <r>
    <x v="391"/>
    <n v="0"/>
    <n v="30154.76930849384"/>
  </r>
  <r>
    <x v="391"/>
    <n v="1"/>
    <n v="31931.455011231334"/>
  </r>
  <r>
    <x v="391"/>
    <n v="2"/>
    <n v="27973.17223234375"/>
  </r>
  <r>
    <x v="391"/>
    <n v="3"/>
    <n v="25079.048220161847"/>
  </r>
  <r>
    <x v="391"/>
    <n v="4"/>
    <n v="24715.003493463981"/>
  </r>
  <r>
    <x v="391"/>
    <n v="5"/>
    <n v="24676.550452133226"/>
  </r>
  <r>
    <x v="391"/>
    <n v="6"/>
    <n v="27571.277987516864"/>
  </r>
  <r>
    <x v="391"/>
    <n v="7"/>
    <n v="26497.66207768397"/>
  </r>
  <r>
    <x v="391"/>
    <n v="8"/>
    <n v="28624.65176270658"/>
  </r>
  <r>
    <x v="391"/>
    <n v="9"/>
    <n v="31467.917143890212"/>
  </r>
  <r>
    <x v="391"/>
    <n v="10"/>
    <n v="34015.578970849005"/>
  </r>
  <r>
    <x v="391"/>
    <n v="11"/>
    <n v="28359.729976916693"/>
  </r>
  <r>
    <x v="391"/>
    <n v="12"/>
    <n v="28056.60113787977"/>
  </r>
  <r>
    <x v="391"/>
    <n v="13"/>
    <n v="29687.670703683143"/>
  </r>
  <r>
    <x v="391"/>
    <n v="14"/>
    <n v="25736.968739612832"/>
  </r>
  <r>
    <x v="391"/>
    <n v="15"/>
    <n v="23139.219855845065"/>
  </r>
  <r>
    <x v="391"/>
    <n v="16"/>
    <n v="25760.165652905423"/>
  </r>
  <r>
    <x v="391"/>
    <n v="17"/>
    <n v="24700.617335008224"/>
  </r>
  <r>
    <x v="391"/>
    <n v="18"/>
    <n v="21620.267730507399"/>
  </r>
  <r>
    <x v="391"/>
    <n v="19"/>
    <n v="30967.997892644154"/>
  </r>
  <r>
    <x v="391"/>
    <n v="20"/>
    <n v="31006.225404587178"/>
  </r>
  <r>
    <x v="391"/>
    <n v="21"/>
    <n v="30987.200058322378"/>
  </r>
  <r>
    <x v="391"/>
    <n v="22"/>
    <n v="30626.421857561185"/>
  </r>
  <r>
    <x v="391"/>
    <n v="23"/>
    <n v="24876.917189071552"/>
  </r>
  <r>
    <x v="392"/>
    <n v="0"/>
    <n v="29078.024723240458"/>
  </r>
  <r>
    <x v="392"/>
    <n v="1"/>
    <n v="31242.59066077862"/>
  </r>
  <r>
    <x v="392"/>
    <n v="2"/>
    <n v="33589.962226424432"/>
  </r>
  <r>
    <x v="392"/>
    <n v="3"/>
    <n v="39366.811994295145"/>
  </r>
  <r>
    <x v="392"/>
    <n v="4"/>
    <n v="40725.725778387095"/>
  </r>
  <r>
    <x v="392"/>
    <n v="5"/>
    <n v="39784.26485939671"/>
  </r>
  <r>
    <x v="392"/>
    <n v="6"/>
    <n v="38398.293368124025"/>
  </r>
  <r>
    <x v="392"/>
    <n v="7"/>
    <n v="39733.76278926908"/>
  </r>
  <r>
    <x v="392"/>
    <n v="8"/>
    <n v="40650.427141936671"/>
  </r>
  <r>
    <x v="392"/>
    <n v="9"/>
    <n v="40735.847819806419"/>
  </r>
  <r>
    <x v="392"/>
    <n v="10"/>
    <n v="40318.444639425332"/>
  </r>
  <r>
    <x v="392"/>
    <n v="11"/>
    <n v="39133.20521358939"/>
  </r>
  <r>
    <x v="392"/>
    <n v="12"/>
    <n v="36821.550133556419"/>
  </r>
  <r>
    <x v="392"/>
    <n v="13"/>
    <n v="35605.188596333312"/>
  </r>
  <r>
    <x v="392"/>
    <n v="14"/>
    <n v="33193.851866073281"/>
  </r>
  <r>
    <x v="392"/>
    <n v="15"/>
    <n v="19065.351449130598"/>
  </r>
  <r>
    <x v="392"/>
    <n v="16"/>
    <n v="10362.803280457689"/>
  </r>
  <r>
    <x v="392"/>
    <n v="17"/>
    <n v="5917.0476959319367"/>
  </r>
  <r>
    <x v="392"/>
    <n v="18"/>
    <n v="2739.5723418709249"/>
  </r>
  <r>
    <x v="392"/>
    <n v="19"/>
    <n v="3192.7815743780752"/>
  </r>
  <r>
    <x v="392"/>
    <n v="20"/>
    <n v="5860.9602974518102"/>
  </r>
  <r>
    <x v="392"/>
    <n v="21"/>
    <n v="9507.8328436550764"/>
  </r>
  <r>
    <x v="392"/>
    <n v="22"/>
    <n v="7057.0917560187336"/>
  </r>
  <r>
    <x v="392"/>
    <n v="23"/>
    <n v="7429.0319672639635"/>
  </r>
  <r>
    <x v="393"/>
    <n v="0"/>
    <n v="7922.0058320493636"/>
  </r>
  <r>
    <x v="393"/>
    <n v="1"/>
    <n v="7081.7079715557193"/>
  </r>
  <r>
    <x v="393"/>
    <n v="2"/>
    <n v="5132.3608453098705"/>
  </r>
  <r>
    <x v="393"/>
    <n v="3"/>
    <n v="4629.978791282565"/>
  </r>
  <r>
    <x v="393"/>
    <n v="4"/>
    <n v="1496.5382221613052"/>
  </r>
  <r>
    <x v="393"/>
    <n v="5"/>
    <n v="1204.3947496712556"/>
  </r>
  <r>
    <x v="393"/>
    <n v="6"/>
    <n v="0"/>
  </r>
  <r>
    <x v="393"/>
    <n v="7"/>
    <n v="0"/>
  </r>
  <r>
    <x v="393"/>
    <n v="8"/>
    <n v="903.30261835729971"/>
  </r>
  <r>
    <x v="393"/>
    <n v="9"/>
    <n v="3299.650397795006"/>
  </r>
  <r>
    <x v="393"/>
    <n v="10"/>
    <n v="7429.3017016048116"/>
  </r>
  <r>
    <x v="393"/>
    <n v="11"/>
    <n v="8472.9011064131719"/>
  </r>
  <r>
    <x v="393"/>
    <n v="12"/>
    <n v="7814.388510917659"/>
  </r>
  <r>
    <x v="393"/>
    <n v="13"/>
    <n v="7221.2848591735365"/>
  </r>
  <r>
    <x v="393"/>
    <n v="14"/>
    <n v="4567.3772771016929"/>
  </r>
  <r>
    <x v="393"/>
    <n v="15"/>
    <n v="2564.5502252052329"/>
  </r>
  <r>
    <x v="393"/>
    <n v="16"/>
    <n v="1112.0836542011048"/>
  </r>
  <r>
    <x v="393"/>
    <n v="17"/>
    <n v="0"/>
  </r>
  <r>
    <x v="393"/>
    <n v="18"/>
    <n v="0"/>
  </r>
  <r>
    <x v="393"/>
    <n v="19"/>
    <n v="0"/>
  </r>
  <r>
    <x v="393"/>
    <n v="20"/>
    <n v="0"/>
  </r>
  <r>
    <x v="393"/>
    <n v="21"/>
    <n v="0"/>
  </r>
  <r>
    <x v="393"/>
    <n v="22"/>
    <n v="0"/>
  </r>
  <r>
    <x v="393"/>
    <n v="23"/>
    <n v="0"/>
  </r>
  <r>
    <x v="394"/>
    <n v="0"/>
    <n v="0"/>
  </r>
  <r>
    <x v="394"/>
    <n v="1"/>
    <n v="0"/>
  </r>
  <r>
    <x v="394"/>
    <n v="2"/>
    <n v="0"/>
  </r>
  <r>
    <x v="394"/>
    <n v="3"/>
    <n v="0"/>
  </r>
  <r>
    <x v="394"/>
    <n v="4"/>
    <n v="0"/>
  </r>
  <r>
    <x v="394"/>
    <n v="5"/>
    <n v="0"/>
  </r>
  <r>
    <x v="394"/>
    <n v="6"/>
    <n v="0"/>
  </r>
  <r>
    <x v="394"/>
    <n v="7"/>
    <n v="0"/>
  </r>
  <r>
    <x v="394"/>
    <n v="8"/>
    <n v="0"/>
  </r>
  <r>
    <x v="394"/>
    <n v="9"/>
    <n v="0"/>
  </r>
  <r>
    <x v="394"/>
    <n v="10"/>
    <n v="104.45260109498658"/>
  </r>
  <r>
    <x v="394"/>
    <n v="11"/>
    <n v="0"/>
  </r>
  <r>
    <x v="394"/>
    <n v="12"/>
    <n v="1045.6332779190009"/>
  </r>
  <r>
    <x v="394"/>
    <n v="13"/>
    <n v="1400.9617329205062"/>
  </r>
  <r>
    <x v="394"/>
    <n v="14"/>
    <n v="1268.3356810044227"/>
  </r>
  <r>
    <x v="394"/>
    <n v="15"/>
    <n v="494.9769514397089"/>
  </r>
  <r>
    <x v="394"/>
    <n v="16"/>
    <n v="821.14222310071807"/>
  </r>
  <r>
    <x v="394"/>
    <n v="17"/>
    <n v="487.27090822613599"/>
  </r>
  <r>
    <x v="394"/>
    <n v="18"/>
    <n v="0"/>
  </r>
  <r>
    <x v="394"/>
    <n v="19"/>
    <n v="0"/>
  </r>
  <r>
    <x v="394"/>
    <n v="20"/>
    <n v="0"/>
  </r>
  <r>
    <x v="394"/>
    <n v="21"/>
    <n v="1478.0678634030769"/>
  </r>
  <r>
    <x v="394"/>
    <n v="22"/>
    <n v="589.24278367770592"/>
  </r>
  <r>
    <x v="394"/>
    <n v="23"/>
    <n v="1487.4010792919316"/>
  </r>
  <r>
    <x v="395"/>
    <n v="0"/>
    <n v="1834.8696310237883"/>
  </r>
  <r>
    <x v="395"/>
    <n v="1"/>
    <n v="0"/>
  </r>
  <r>
    <x v="395"/>
    <n v="2"/>
    <n v="0"/>
  </r>
  <r>
    <x v="395"/>
    <n v="3"/>
    <n v="0"/>
  </r>
  <r>
    <x v="395"/>
    <n v="4"/>
    <n v="389.82398723627352"/>
  </r>
  <r>
    <x v="395"/>
    <n v="5"/>
    <n v="1483.8873979903074"/>
  </r>
  <r>
    <x v="395"/>
    <n v="6"/>
    <n v="2971.2347517769144"/>
  </r>
  <r>
    <x v="395"/>
    <n v="7"/>
    <n v="7101.5195053213447"/>
  </r>
  <r>
    <x v="395"/>
    <n v="8"/>
    <n v="11402.092171768592"/>
  </r>
  <r>
    <x v="395"/>
    <n v="9"/>
    <n v="27804.101016340221"/>
  </r>
  <r>
    <x v="395"/>
    <n v="10"/>
    <n v="21766.755785518668"/>
  </r>
  <r>
    <x v="395"/>
    <n v="11"/>
    <n v="16055.790862983962"/>
  </r>
  <r>
    <x v="395"/>
    <n v="12"/>
    <n v="14532.86566588869"/>
  </r>
  <r>
    <x v="395"/>
    <n v="13"/>
    <n v="15686.898711132193"/>
  </r>
  <r>
    <x v="395"/>
    <n v="14"/>
    <n v="21260.705831000902"/>
  </r>
  <r>
    <x v="395"/>
    <n v="15"/>
    <n v="30049.730964603292"/>
  </r>
  <r>
    <x v="395"/>
    <n v="16"/>
    <n v="30767.497689103289"/>
  </r>
  <r>
    <x v="395"/>
    <n v="17"/>
    <n v="7522.2508304409557"/>
  </r>
  <r>
    <x v="395"/>
    <n v="18"/>
    <n v="0"/>
  </r>
  <r>
    <x v="395"/>
    <n v="19"/>
    <n v="0"/>
  </r>
  <r>
    <x v="395"/>
    <n v="20"/>
    <n v="0"/>
  </r>
  <r>
    <x v="395"/>
    <n v="21"/>
    <n v="0"/>
  </r>
  <r>
    <x v="395"/>
    <n v="22"/>
    <n v="0"/>
  </r>
  <r>
    <x v="395"/>
    <n v="23"/>
    <n v="0"/>
  </r>
  <r>
    <x v="396"/>
    <n v="0"/>
    <n v="0"/>
  </r>
  <r>
    <x v="396"/>
    <n v="1"/>
    <n v="0"/>
  </r>
  <r>
    <x v="396"/>
    <n v="2"/>
    <n v="0"/>
  </r>
  <r>
    <x v="396"/>
    <n v="3"/>
    <n v="0"/>
  </r>
  <r>
    <x v="396"/>
    <n v="4"/>
    <n v="0"/>
  </r>
  <r>
    <x v="396"/>
    <n v="5"/>
    <n v="0"/>
  </r>
  <r>
    <x v="396"/>
    <n v="6"/>
    <n v="0"/>
  </r>
  <r>
    <x v="396"/>
    <n v="7"/>
    <n v="0"/>
  </r>
  <r>
    <x v="396"/>
    <n v="8"/>
    <n v="0"/>
  </r>
  <r>
    <x v="396"/>
    <n v="9"/>
    <n v="0"/>
  </r>
  <r>
    <x v="396"/>
    <n v="10"/>
    <n v="0"/>
  </r>
  <r>
    <x v="396"/>
    <n v="11"/>
    <n v="0"/>
  </r>
  <r>
    <x v="396"/>
    <n v="12"/>
    <n v="0"/>
  </r>
  <r>
    <x v="396"/>
    <n v="13"/>
    <n v="0"/>
  </r>
  <r>
    <x v="396"/>
    <n v="14"/>
    <n v="0"/>
  </r>
  <r>
    <x v="396"/>
    <n v="15"/>
    <n v="0"/>
  </r>
  <r>
    <x v="396"/>
    <n v="16"/>
    <n v="0"/>
  </r>
  <r>
    <x v="396"/>
    <n v="17"/>
    <n v="0"/>
  </r>
  <r>
    <x v="396"/>
    <n v="18"/>
    <n v="13072.096875726969"/>
  </r>
  <r>
    <x v="396"/>
    <n v="19"/>
    <n v="15968.857724330679"/>
  </r>
  <r>
    <x v="396"/>
    <n v="20"/>
    <n v="21545.073334635028"/>
  </r>
  <r>
    <x v="396"/>
    <n v="21"/>
    <n v="25144.538997500076"/>
  </r>
  <r>
    <x v="396"/>
    <n v="22"/>
    <n v="26331.198821533879"/>
  </r>
  <r>
    <x v="396"/>
    <n v="23"/>
    <n v="25353.596661537336"/>
  </r>
  <r>
    <x v="397"/>
    <n v="0"/>
    <n v="25107.259392135857"/>
  </r>
  <r>
    <x v="397"/>
    <n v="1"/>
    <n v="23691.115643950983"/>
  </r>
  <r>
    <x v="397"/>
    <n v="2"/>
    <n v="16694.049146442478"/>
  </r>
  <r>
    <x v="397"/>
    <n v="3"/>
    <n v="15830.061787559251"/>
  </r>
  <r>
    <x v="397"/>
    <n v="4"/>
    <n v="16649.657808213775"/>
  </r>
  <r>
    <x v="397"/>
    <n v="5"/>
    <n v="13374.751168007606"/>
  </r>
  <r>
    <x v="397"/>
    <n v="6"/>
    <n v="9967.9586623702307"/>
  </r>
  <r>
    <x v="397"/>
    <n v="7"/>
    <n v="9765.1529909131605"/>
  </r>
  <r>
    <x v="397"/>
    <n v="8"/>
    <n v="10809.981970523024"/>
  </r>
  <r>
    <x v="397"/>
    <n v="9"/>
    <n v="12624.13554499585"/>
  </r>
  <r>
    <x v="397"/>
    <n v="10"/>
    <n v="14968.964179056829"/>
  </r>
  <r>
    <x v="397"/>
    <n v="11"/>
    <n v="17058.534946628457"/>
  </r>
  <r>
    <x v="397"/>
    <n v="12"/>
    <n v="13641.28551485716"/>
  </r>
  <r>
    <x v="397"/>
    <n v="13"/>
    <n v="14504.583620161846"/>
  </r>
  <r>
    <x v="397"/>
    <n v="14"/>
    <n v="10649.471624482647"/>
  </r>
  <r>
    <x v="397"/>
    <n v="15"/>
    <n v="11085.36567529003"/>
  </r>
  <r>
    <x v="397"/>
    <n v="16"/>
    <n v="13082.454813100661"/>
  </r>
  <r>
    <x v="397"/>
    <n v="17"/>
    <n v="11368.345295109995"/>
  </r>
  <r>
    <x v="397"/>
    <n v="18"/>
    <n v="8325.02589822339"/>
  </r>
  <r>
    <x v="397"/>
    <n v="19"/>
    <n v="5335.9678044036964"/>
  </r>
  <r>
    <x v="397"/>
    <n v="20"/>
    <n v="7148.0069778686438"/>
  </r>
  <r>
    <x v="397"/>
    <n v="21"/>
    <n v="5172.7030014734546"/>
  </r>
  <r>
    <x v="397"/>
    <n v="22"/>
    <n v="3002.5805965887407"/>
  </r>
  <r>
    <x v="397"/>
    <n v="23"/>
    <n v="3928.049067419528"/>
  </r>
  <r>
    <x v="398"/>
    <n v="0"/>
    <n v="3452.0721830319026"/>
  </r>
  <r>
    <x v="398"/>
    <n v="1"/>
    <n v="3240.6356809538856"/>
  </r>
  <r>
    <x v="398"/>
    <n v="2"/>
    <n v="2919.1701403011566"/>
  </r>
  <r>
    <x v="398"/>
    <n v="3"/>
    <n v="3052.823892309284"/>
  </r>
  <r>
    <x v="398"/>
    <n v="4"/>
    <n v="3952.1259968339705"/>
  </r>
  <r>
    <x v="398"/>
    <n v="5"/>
    <n v="1588.7793972763388"/>
  </r>
  <r>
    <x v="398"/>
    <n v="6"/>
    <n v="1611.3417767521673"/>
  </r>
  <r>
    <x v="398"/>
    <n v="7"/>
    <n v="3386.0099399789642"/>
  </r>
  <r>
    <x v="398"/>
    <n v="8"/>
    <n v="3757.9018059691516"/>
  </r>
  <r>
    <x v="398"/>
    <n v="9"/>
    <n v="248.75807124991317"/>
  </r>
  <r>
    <x v="398"/>
    <n v="10"/>
    <n v="0"/>
  </r>
  <r>
    <x v="398"/>
    <n v="11"/>
    <n v="0"/>
  </r>
  <r>
    <x v="398"/>
    <n v="12"/>
    <n v="0"/>
  </r>
  <r>
    <x v="398"/>
    <n v="13"/>
    <n v="0"/>
  </r>
  <r>
    <x v="398"/>
    <n v="14"/>
    <n v="0"/>
  </r>
  <r>
    <x v="398"/>
    <n v="15"/>
    <n v="272.78386275306849"/>
  </r>
  <r>
    <x v="398"/>
    <n v="16"/>
    <n v="383.47948115927562"/>
  </r>
  <r>
    <x v="398"/>
    <n v="17"/>
    <n v="0"/>
  </r>
  <r>
    <x v="398"/>
    <n v="18"/>
    <n v="268.99638841161209"/>
  </r>
  <r>
    <x v="398"/>
    <n v="19"/>
    <n v="335.7353042234692"/>
  </r>
  <r>
    <x v="398"/>
    <n v="20"/>
    <n v="705.97966344150393"/>
  </r>
  <r>
    <x v="398"/>
    <n v="21"/>
    <n v="1981.8226098290379"/>
  </r>
  <r>
    <x v="398"/>
    <n v="22"/>
    <n v="2533.516097154381"/>
  </r>
  <r>
    <x v="398"/>
    <n v="23"/>
    <n v="1500.3642110970532"/>
  </r>
  <r>
    <x v="399"/>
    <n v="0"/>
    <n v="3082.2651870615327"/>
  </r>
  <r>
    <x v="399"/>
    <n v="1"/>
    <n v="3092.5674574607965"/>
  </r>
  <r>
    <x v="399"/>
    <n v="2"/>
    <n v="4649.8476207894428"/>
  </r>
  <r>
    <x v="399"/>
    <n v="3"/>
    <n v="2583.3657206214907"/>
  </r>
  <r>
    <x v="399"/>
    <n v="4"/>
    <n v="1969.9108228183243"/>
  </r>
  <r>
    <x v="399"/>
    <n v="5"/>
    <n v="4554.4127952566714"/>
  </r>
  <r>
    <x v="399"/>
    <n v="6"/>
    <n v="4087.9762271482969"/>
  </r>
  <r>
    <x v="399"/>
    <n v="7"/>
    <n v="7507.4429608405671"/>
  </r>
  <r>
    <x v="399"/>
    <n v="8"/>
    <n v="5921.0247255320755"/>
  </r>
  <r>
    <x v="399"/>
    <n v="9"/>
    <n v="5560.2624776476014"/>
  </r>
  <r>
    <x v="399"/>
    <n v="10"/>
    <n v="5403.7055973098704"/>
  </r>
  <r>
    <x v="399"/>
    <n v="11"/>
    <n v="8318.9977306467099"/>
  </r>
  <r>
    <x v="399"/>
    <n v="12"/>
    <n v="9546.6112711377227"/>
  </r>
  <r>
    <x v="399"/>
    <n v="13"/>
    <n v="10818.234746776199"/>
  </r>
  <r>
    <x v="399"/>
    <n v="14"/>
    <n v="8550.0863004716521"/>
  </r>
  <r>
    <x v="399"/>
    <n v="15"/>
    <n v="7855.9315027824241"/>
  </r>
  <r>
    <x v="399"/>
    <n v="16"/>
    <n v="7871.9430087209666"/>
  </r>
  <r>
    <x v="399"/>
    <n v="17"/>
    <n v="5717.0815420586969"/>
  </r>
  <r>
    <x v="399"/>
    <n v="18"/>
    <n v="7452.1200126526537"/>
  </r>
  <r>
    <x v="399"/>
    <n v="19"/>
    <n v="7162.2523630660962"/>
  </r>
  <r>
    <x v="399"/>
    <n v="20"/>
    <n v="8782.3383204769762"/>
  </r>
  <r>
    <x v="399"/>
    <n v="21"/>
    <n v="9372.5441846486447"/>
  </r>
  <r>
    <x v="399"/>
    <n v="22"/>
    <n v="11890.133855071139"/>
  </r>
  <r>
    <x v="399"/>
    <n v="23"/>
    <n v="9303.7583854861023"/>
  </r>
  <r>
    <x v="400"/>
    <n v="0"/>
    <n v="12333.678498395395"/>
  </r>
  <r>
    <x v="400"/>
    <n v="1"/>
    <n v="16445.016238116492"/>
  </r>
  <r>
    <x v="400"/>
    <n v="2"/>
    <n v="17751.521179488245"/>
  </r>
  <r>
    <x v="400"/>
    <n v="3"/>
    <n v="22013.426721875414"/>
  </r>
  <r>
    <x v="400"/>
    <n v="4"/>
    <n v="16393.122752503041"/>
  </r>
  <r>
    <x v="400"/>
    <n v="5"/>
    <n v="11762.08686395983"/>
  </r>
  <r>
    <x v="400"/>
    <n v="6"/>
    <n v="12576.423855708308"/>
  </r>
  <r>
    <x v="400"/>
    <n v="7"/>
    <n v="14955.304781107234"/>
  </r>
  <r>
    <x v="400"/>
    <n v="8"/>
    <n v="18656.61922447566"/>
  </r>
  <r>
    <x v="400"/>
    <n v="9"/>
    <n v="18817.439856332483"/>
  </r>
  <r>
    <x v="400"/>
    <n v="10"/>
    <n v="23409.687818930102"/>
  </r>
  <r>
    <x v="400"/>
    <n v="11"/>
    <n v="24226.723128733473"/>
  </r>
  <r>
    <x v="400"/>
    <n v="12"/>
    <n v="23366.331091704851"/>
  </r>
  <r>
    <x v="400"/>
    <n v="13"/>
    <n v="21464.782846494403"/>
  </r>
  <r>
    <x v="400"/>
    <n v="14"/>
    <n v="21932.159588255185"/>
  </r>
  <r>
    <x v="400"/>
    <n v="15"/>
    <n v="20356.261967983548"/>
  </r>
  <r>
    <x v="400"/>
    <n v="16"/>
    <n v="20238.821931414965"/>
  </r>
  <r>
    <x v="400"/>
    <n v="17"/>
    <n v="15824.538991303167"/>
  </r>
  <r>
    <x v="400"/>
    <n v="18"/>
    <n v="13329.639401481614"/>
  </r>
  <r>
    <x v="400"/>
    <n v="19"/>
    <n v="13715.744138584829"/>
  </r>
  <r>
    <x v="400"/>
    <n v="20"/>
    <n v="10932.115020122577"/>
  </r>
  <r>
    <x v="400"/>
    <n v="21"/>
    <n v="15462.30873070119"/>
  </r>
  <r>
    <x v="400"/>
    <n v="22"/>
    <n v="33911.805151662338"/>
  </r>
  <r>
    <x v="400"/>
    <n v="23"/>
    <n v="20816.809254331372"/>
  </r>
  <r>
    <x v="401"/>
    <n v="0"/>
    <n v="21562.320747883226"/>
  </r>
  <r>
    <x v="401"/>
    <n v="1"/>
    <n v="22326.58261690411"/>
  </r>
  <r>
    <x v="401"/>
    <n v="2"/>
    <n v="26811.51940388454"/>
  </r>
  <r>
    <x v="401"/>
    <n v="3"/>
    <n v="23336.213877873684"/>
  </r>
  <r>
    <x v="401"/>
    <n v="4"/>
    <n v="19053.593221901068"/>
  </r>
  <r>
    <x v="401"/>
    <n v="5"/>
    <n v="16344.996049697322"/>
  </r>
  <r>
    <x v="401"/>
    <n v="6"/>
    <n v="13341.086855571497"/>
  </r>
  <r>
    <x v="401"/>
    <n v="7"/>
    <n v="13099.21244218812"/>
  </r>
  <r>
    <x v="401"/>
    <n v="8"/>
    <n v="14648.012168722205"/>
  </r>
  <r>
    <x v="401"/>
    <n v="9"/>
    <n v="20642.184554277173"/>
  </r>
  <r>
    <x v="401"/>
    <n v="10"/>
    <n v="30031.477679651482"/>
  </r>
  <r>
    <x v="401"/>
    <n v="11"/>
    <n v="27321.820810621957"/>
  </r>
  <r>
    <x v="401"/>
    <n v="12"/>
    <n v="25435.764452434796"/>
  </r>
  <r>
    <x v="401"/>
    <n v="13"/>
    <n v="23723.32058979079"/>
  </r>
  <r>
    <x v="401"/>
    <n v="14"/>
    <n v="23059.895296862003"/>
  </r>
  <r>
    <x v="401"/>
    <n v="15"/>
    <n v="19654.698790777307"/>
  </r>
  <r>
    <x v="401"/>
    <n v="16"/>
    <n v="14247.046102314021"/>
  </r>
  <r>
    <x v="401"/>
    <n v="17"/>
    <n v="12634.856482091534"/>
  </r>
  <r>
    <x v="401"/>
    <n v="18"/>
    <n v="9612.7982434921869"/>
  </r>
  <r>
    <x v="401"/>
    <n v="19"/>
    <n v="11243.531463309664"/>
  </r>
  <r>
    <x v="401"/>
    <n v="20"/>
    <n v="18609.141102066784"/>
  </r>
  <r>
    <x v="401"/>
    <n v="21"/>
    <n v="24202.211519092361"/>
  </r>
  <r>
    <x v="401"/>
    <n v="22"/>
    <n v="32452.899918550818"/>
  </r>
  <r>
    <x v="401"/>
    <n v="23"/>
    <n v="36331.565388493014"/>
  </r>
  <r>
    <x v="402"/>
    <n v="0"/>
    <n v="38977.019872651894"/>
  </r>
  <r>
    <x v="402"/>
    <n v="1"/>
    <n v="33145.451166719162"/>
  </r>
  <r>
    <x v="402"/>
    <n v="2"/>
    <n v="29820.546609946628"/>
  </r>
  <r>
    <x v="402"/>
    <n v="3"/>
    <n v="22395.233731704779"/>
  </r>
  <r>
    <x v="402"/>
    <n v="4"/>
    <n v="23215.02021033808"/>
  </r>
  <r>
    <x v="402"/>
    <n v="5"/>
    <n v="24661.352776842359"/>
  </r>
  <r>
    <x v="402"/>
    <n v="6"/>
    <n v="29248.457397870156"/>
  </r>
  <r>
    <x v="402"/>
    <n v="7"/>
    <n v="36604.26916340099"/>
  </r>
  <r>
    <x v="402"/>
    <n v="8"/>
    <n v="41775.616265880184"/>
  </r>
  <r>
    <x v="402"/>
    <n v="9"/>
    <n v="41656.550272899265"/>
  </r>
  <r>
    <x v="402"/>
    <n v="10"/>
    <n v="39710.230747650166"/>
  </r>
  <r>
    <x v="402"/>
    <n v="11"/>
    <n v="23889.343014368584"/>
  </r>
  <r>
    <x v="402"/>
    <n v="12"/>
    <n v="0"/>
  </r>
  <r>
    <x v="402"/>
    <n v="13"/>
    <n v="27555.513881452825"/>
  </r>
  <r>
    <x v="402"/>
    <n v="14"/>
    <n v="35920.937838302962"/>
  </r>
  <r>
    <x v="402"/>
    <n v="15"/>
    <n v="35606.567103390626"/>
  </r>
  <r>
    <x v="402"/>
    <n v="16"/>
    <n v="33528.410666795149"/>
  </r>
  <r>
    <x v="402"/>
    <n v="17"/>
    <n v="30937.446181245228"/>
  </r>
  <r>
    <x v="402"/>
    <n v="18"/>
    <n v="33205.942785711428"/>
  </r>
  <r>
    <x v="402"/>
    <n v="19"/>
    <n v="36195.82140810453"/>
  </r>
  <r>
    <x v="402"/>
    <n v="20"/>
    <n v="39279.036651111928"/>
  </r>
  <r>
    <x v="402"/>
    <n v="21"/>
    <n v="34682.755946449593"/>
  </r>
  <r>
    <x v="402"/>
    <n v="22"/>
    <n v="37229.253105468677"/>
  </r>
  <r>
    <x v="402"/>
    <n v="23"/>
    <n v="42896.687404206583"/>
  </r>
  <r>
    <x v="403"/>
    <n v="0"/>
    <n v="42273.136525053786"/>
  </r>
  <r>
    <x v="403"/>
    <n v="1"/>
    <n v="39512.041369987004"/>
  </r>
  <r>
    <x v="403"/>
    <n v="2"/>
    <n v="32639.210754222619"/>
  </r>
  <r>
    <x v="403"/>
    <n v="3"/>
    <n v="37839.681376422704"/>
  </r>
  <r>
    <x v="403"/>
    <n v="4"/>
    <n v="42134.235617168422"/>
  </r>
  <r>
    <x v="403"/>
    <n v="5"/>
    <n v="39625.022447726486"/>
  </r>
  <r>
    <x v="403"/>
    <n v="6"/>
    <n v="22162.196376540378"/>
  </r>
  <r>
    <x v="403"/>
    <n v="7"/>
    <n v="28555.537898361516"/>
  </r>
  <r>
    <x v="403"/>
    <n v="8"/>
    <n v="37173.064084687838"/>
  </r>
  <r>
    <x v="403"/>
    <n v="9"/>
    <n v="30084.774271120645"/>
  </r>
  <r>
    <x v="403"/>
    <n v="10"/>
    <n v="25240.178163787259"/>
  </r>
  <r>
    <x v="403"/>
    <n v="11"/>
    <n v="23480.52457360979"/>
  </r>
  <r>
    <x v="403"/>
    <n v="12"/>
    <n v="27788.31881497303"/>
  </r>
  <r>
    <x v="403"/>
    <n v="13"/>
    <n v="26704.844387459136"/>
  </r>
  <r>
    <x v="403"/>
    <n v="14"/>
    <n v="18557.045711516865"/>
  </r>
  <r>
    <x v="403"/>
    <n v="15"/>
    <n v="19562.770390368503"/>
  </r>
  <r>
    <x v="403"/>
    <n v="16"/>
    <n v="22477.536937500001"/>
  </r>
  <r>
    <x v="403"/>
    <n v="17"/>
    <n v="19738.07825500505"/>
  </r>
  <r>
    <x v="403"/>
    <n v="18"/>
    <n v="15120.492552819205"/>
  </r>
  <r>
    <x v="403"/>
    <n v="19"/>
    <n v="16110.888768808067"/>
  </r>
  <r>
    <x v="403"/>
    <n v="20"/>
    <n v="26941.178955955755"/>
  </r>
  <r>
    <x v="403"/>
    <n v="21"/>
    <n v="32447.365918849009"/>
  </r>
  <r>
    <x v="403"/>
    <n v="22"/>
    <n v="26409.536018815055"/>
  </r>
  <r>
    <x v="403"/>
    <n v="23"/>
    <n v="26068.352590159291"/>
  </r>
  <r>
    <x v="404"/>
    <n v="0"/>
    <n v="23591.953247620644"/>
  </r>
  <r>
    <x v="404"/>
    <n v="1"/>
    <n v="26176.610210684947"/>
  </r>
  <r>
    <x v="404"/>
    <n v="2"/>
    <n v="36236.840031323765"/>
  </r>
  <r>
    <x v="404"/>
    <n v="3"/>
    <n v="36524.845722100661"/>
  </r>
  <r>
    <x v="404"/>
    <n v="4"/>
    <n v="34721.009761774752"/>
  </r>
  <r>
    <x v="404"/>
    <n v="5"/>
    <n v="23523.001102154034"/>
  </r>
  <r>
    <x v="404"/>
    <n v="6"/>
    <n v="15904.16945218902"/>
  </r>
  <r>
    <x v="404"/>
    <n v="7"/>
    <n v="17492.664337866285"/>
  </r>
  <r>
    <x v="404"/>
    <n v="8"/>
    <n v="19327.829916188814"/>
  </r>
  <r>
    <x v="404"/>
    <n v="9"/>
    <n v="22291.586559588566"/>
  </r>
  <r>
    <x v="404"/>
    <n v="10"/>
    <n v="25227.493462922288"/>
  </r>
  <r>
    <x v="404"/>
    <n v="11"/>
    <n v="19229.627116607648"/>
  </r>
  <r>
    <x v="404"/>
    <n v="12"/>
    <n v="21480.741867175257"/>
  </r>
  <r>
    <x v="404"/>
    <n v="13"/>
    <n v="27254.348003024676"/>
  </r>
  <r>
    <x v="404"/>
    <n v="14"/>
    <n v="31561.097891210036"/>
  </r>
  <r>
    <x v="404"/>
    <n v="15"/>
    <n v="38340.280139072864"/>
  </r>
  <r>
    <x v="404"/>
    <n v="16"/>
    <n v="20119.318274612211"/>
  </r>
  <r>
    <x v="404"/>
    <n v="17"/>
    <n v="14325.185534860897"/>
  </r>
  <r>
    <x v="404"/>
    <n v="18"/>
    <n v="11253.091629155837"/>
  </r>
  <r>
    <x v="404"/>
    <n v="19"/>
    <n v="9930.8775521764383"/>
  </r>
  <r>
    <x v="404"/>
    <n v="20"/>
    <n v="10490.802657049364"/>
  </r>
  <r>
    <x v="404"/>
    <n v="21"/>
    <n v="11049.998322285739"/>
  </r>
  <r>
    <x v="404"/>
    <n v="22"/>
    <n v="18640.589573853216"/>
  </r>
  <r>
    <x v="404"/>
    <n v="23"/>
    <n v="26512.642017067272"/>
  </r>
  <r>
    <x v="405"/>
    <n v="0"/>
    <n v="29311.138066706993"/>
  </r>
  <r>
    <x v="405"/>
    <n v="1"/>
    <n v="35821.606416637922"/>
  </r>
  <r>
    <x v="405"/>
    <n v="2"/>
    <n v="39882.151527976486"/>
  </r>
  <r>
    <x v="405"/>
    <n v="3"/>
    <n v="43004.809122511266"/>
  </r>
  <r>
    <x v="405"/>
    <n v="4"/>
    <n v="43064.648020904526"/>
  </r>
  <r>
    <x v="405"/>
    <n v="5"/>
    <n v="44409.104529176155"/>
  </r>
  <r>
    <x v="405"/>
    <n v="6"/>
    <n v="40098.253704104114"/>
  </r>
  <r>
    <x v="405"/>
    <n v="7"/>
    <n v="42718.256953045973"/>
  </r>
  <r>
    <x v="405"/>
    <n v="8"/>
    <n v="44900.514543375"/>
  </r>
  <r>
    <x v="405"/>
    <n v="9"/>
    <n v="44765.457868070313"/>
  </r>
  <r>
    <x v="405"/>
    <n v="10"/>
    <n v="44944.331584725733"/>
  </r>
  <r>
    <x v="405"/>
    <n v="11"/>
    <n v="44954.782909286434"/>
  </r>
  <r>
    <x v="405"/>
    <n v="12"/>
    <n v="45334.153907139647"/>
  </r>
  <r>
    <x v="405"/>
    <n v="13"/>
    <n v="45331.464113300332"/>
  </r>
  <r>
    <x v="405"/>
    <n v="14"/>
    <n v="43510.881970944414"/>
  </r>
  <r>
    <x v="405"/>
    <n v="15"/>
    <n v="34513.720776002629"/>
  </r>
  <r>
    <x v="405"/>
    <n v="16"/>
    <n v="18547.654814517351"/>
  </r>
  <r>
    <x v="405"/>
    <n v="17"/>
    <n v="8605.0927521408321"/>
  </r>
  <r>
    <x v="405"/>
    <n v="18"/>
    <n v="5815.3132026458088"/>
  </r>
  <r>
    <x v="405"/>
    <n v="19"/>
    <n v="6860.1812724599704"/>
  </r>
  <r>
    <x v="405"/>
    <n v="20"/>
    <n v="7892.3070414026533"/>
  </r>
  <r>
    <x v="405"/>
    <n v="21"/>
    <n v="8440.5382168785309"/>
  </r>
  <r>
    <x v="405"/>
    <n v="22"/>
    <n v="13071.223146423603"/>
  </r>
  <r>
    <x v="405"/>
    <n v="23"/>
    <n v="39046.319811161848"/>
  </r>
  <r>
    <x v="406"/>
    <n v="0"/>
    <n v="33269.347292711347"/>
  </r>
  <r>
    <x v="406"/>
    <n v="1"/>
    <n v="28655.577083606822"/>
  </r>
  <r>
    <x v="406"/>
    <n v="2"/>
    <n v="31900.609088299505"/>
  </r>
  <r>
    <x v="406"/>
    <n v="3"/>
    <n v="18492.726177739427"/>
  </r>
  <r>
    <x v="406"/>
    <n v="4"/>
    <n v="14976.092473328537"/>
  </r>
  <r>
    <x v="406"/>
    <n v="5"/>
    <n v="14080.4786057854"/>
  </r>
  <r>
    <x v="406"/>
    <n v="6"/>
    <n v="10941.934569405143"/>
  </r>
  <r>
    <x v="406"/>
    <n v="7"/>
    <n v="17621.758117474626"/>
  </r>
  <r>
    <x v="406"/>
    <n v="8"/>
    <n v="22358.030601666618"/>
  </r>
  <r>
    <x v="406"/>
    <n v="9"/>
    <n v="21951.438229059946"/>
  </r>
  <r>
    <x v="406"/>
    <n v="10"/>
    <n v="29706.378457475737"/>
  </r>
  <r>
    <x v="406"/>
    <n v="11"/>
    <n v="33325.026801670145"/>
  </r>
  <r>
    <x v="406"/>
    <n v="12"/>
    <n v="35871.43871733635"/>
  </r>
  <r>
    <x v="406"/>
    <n v="13"/>
    <n v="38787.313915378458"/>
  </r>
  <r>
    <x v="406"/>
    <n v="14"/>
    <n v="28480.245594419244"/>
  </r>
  <r>
    <x v="406"/>
    <n v="15"/>
    <n v="22613.711031642353"/>
  </r>
  <r>
    <x v="406"/>
    <n v="16"/>
    <n v="9904.8389900466027"/>
  </r>
  <r>
    <x v="406"/>
    <n v="17"/>
    <n v="5844.041436609582"/>
  </r>
  <r>
    <x v="406"/>
    <n v="18"/>
    <n v="5035.127019234722"/>
  </r>
  <r>
    <x v="406"/>
    <n v="19"/>
    <n v="5502.2496139142695"/>
  </r>
  <r>
    <x v="406"/>
    <n v="20"/>
    <n v="9547.3186694001652"/>
  </r>
  <r>
    <x v="406"/>
    <n v="21"/>
    <n v="11549.341815382531"/>
  </r>
  <r>
    <x v="406"/>
    <n v="22"/>
    <n v="19619.617977232574"/>
  </r>
  <r>
    <x v="406"/>
    <n v="23"/>
    <n v="38292.244768416691"/>
  </r>
  <r>
    <x v="407"/>
    <n v="0"/>
    <n v="40183.423035729116"/>
  </r>
  <r>
    <x v="407"/>
    <n v="1"/>
    <n v="41661.619087238731"/>
  </r>
  <r>
    <x v="407"/>
    <n v="2"/>
    <n v="37658.830013521634"/>
  </r>
  <r>
    <x v="407"/>
    <n v="3"/>
    <n v="38237.845858545072"/>
  </r>
  <r>
    <x v="407"/>
    <n v="4"/>
    <n v="39898.134416520807"/>
  </r>
  <r>
    <x v="407"/>
    <n v="5"/>
    <n v="32657.930198584621"/>
  </r>
  <r>
    <x v="407"/>
    <n v="6"/>
    <n v="33260.45860107764"/>
  </r>
  <r>
    <x v="407"/>
    <n v="7"/>
    <n v="40492.065415971381"/>
  </r>
  <r>
    <x v="407"/>
    <n v="8"/>
    <n v="39489.796259863659"/>
  </r>
  <r>
    <x v="407"/>
    <n v="9"/>
    <n v="41474.998453073691"/>
  </r>
  <r>
    <x v="407"/>
    <n v="10"/>
    <n v="42751.119977645809"/>
  </r>
  <r>
    <x v="407"/>
    <n v="11"/>
    <n v="44011.37357047393"/>
  </r>
  <r>
    <x v="407"/>
    <n v="12"/>
    <n v="42522.542068633717"/>
  </r>
  <r>
    <x v="407"/>
    <n v="13"/>
    <n v="36834.953314323691"/>
  </r>
  <r>
    <x v="407"/>
    <n v="14"/>
    <n v="30313.111550210037"/>
  </r>
  <r>
    <x v="407"/>
    <n v="15"/>
    <n v="21179.03781015009"/>
  </r>
  <r>
    <x v="407"/>
    <n v="16"/>
    <n v="17214.095819043345"/>
  </r>
  <r>
    <x v="407"/>
    <n v="17"/>
    <n v="18011.091629875413"/>
  </r>
  <r>
    <x v="407"/>
    <n v="18"/>
    <n v="26162.06525599309"/>
  </r>
  <r>
    <x v="407"/>
    <n v="19"/>
    <n v="25132.894265999097"/>
  </r>
  <r>
    <x v="407"/>
    <n v="20"/>
    <n v="22516.609576415791"/>
  </r>
  <r>
    <x v="407"/>
    <n v="21"/>
    <n v="21912.340747933555"/>
  </r>
  <r>
    <x v="407"/>
    <n v="22"/>
    <n v="28292.943987279523"/>
  </r>
  <r>
    <x v="407"/>
    <n v="23"/>
    <n v="31980.219577912336"/>
  </r>
  <r>
    <x v="408"/>
    <n v="0"/>
    <n v="39446.494575420147"/>
  </r>
  <r>
    <x v="408"/>
    <n v="1"/>
    <n v="39525.191256114558"/>
  </r>
  <r>
    <x v="408"/>
    <n v="2"/>
    <n v="38866.016441357569"/>
  </r>
  <r>
    <x v="408"/>
    <n v="3"/>
    <n v="39679.95425045921"/>
  </r>
  <r>
    <x v="408"/>
    <n v="4"/>
    <n v="37277.919763980019"/>
  </r>
  <r>
    <x v="408"/>
    <n v="5"/>
    <n v="33188.674427142352"/>
  </r>
  <r>
    <x v="408"/>
    <n v="6"/>
    <n v="33161.897292131085"/>
  </r>
  <r>
    <x v="408"/>
    <n v="7"/>
    <n v="38526.037623287331"/>
  </r>
  <r>
    <x v="408"/>
    <n v="8"/>
    <n v="36890.550502472208"/>
  </r>
  <r>
    <x v="408"/>
    <n v="9"/>
    <n v="33543.138773109298"/>
  </r>
  <r>
    <x v="408"/>
    <n v="10"/>
    <n v="34729.297365924918"/>
  </r>
  <r>
    <x v="408"/>
    <n v="11"/>
    <n v="38438.458096243914"/>
  </r>
  <r>
    <x v="408"/>
    <n v="12"/>
    <n v="35610.40451643923"/>
  </r>
  <r>
    <x v="408"/>
    <n v="13"/>
    <n v="37677.321492677962"/>
  </r>
  <r>
    <x v="408"/>
    <n v="14"/>
    <n v="26976.924424280631"/>
  </r>
  <r>
    <x v="408"/>
    <n v="15"/>
    <n v="8026.630745399133"/>
  </r>
  <r>
    <x v="408"/>
    <n v="16"/>
    <n v="14246.142278982234"/>
  </r>
  <r>
    <x v="408"/>
    <n v="17"/>
    <n v="11519.330059589467"/>
  </r>
  <r>
    <x v="408"/>
    <n v="18"/>
    <n v="13267.628502073974"/>
  </r>
  <r>
    <x v="408"/>
    <n v="19"/>
    <n v="11792.317816732235"/>
  </r>
  <r>
    <x v="408"/>
    <n v="20"/>
    <n v="33316.694870960528"/>
  </r>
  <r>
    <x v="408"/>
    <n v="21"/>
    <n v="36244.591332747033"/>
  </r>
  <r>
    <x v="408"/>
    <n v="22"/>
    <n v="31258.899909821965"/>
  </r>
  <r>
    <x v="408"/>
    <n v="23"/>
    <n v="38216.325560433143"/>
  </r>
  <r>
    <x v="409"/>
    <n v="0"/>
    <n v="36126.579922142351"/>
  </r>
  <r>
    <x v="409"/>
    <n v="1"/>
    <n v="32863.517239542518"/>
  </r>
  <r>
    <x v="409"/>
    <n v="2"/>
    <n v="31981.648743937501"/>
  </r>
  <r>
    <x v="409"/>
    <n v="3"/>
    <n v="37724.626205838489"/>
  </r>
  <r>
    <x v="409"/>
    <n v="4"/>
    <n v="40365.630498895807"/>
  </r>
  <r>
    <x v="409"/>
    <n v="5"/>
    <n v="38750.984651712664"/>
  </r>
  <r>
    <x v="409"/>
    <n v="6"/>
    <n v="39202.869019426231"/>
  </r>
  <r>
    <x v="409"/>
    <n v="7"/>
    <n v="36041.913769931001"/>
  </r>
  <r>
    <x v="409"/>
    <n v="8"/>
    <n v="33875.032622501727"/>
  </r>
  <r>
    <x v="409"/>
    <n v="9"/>
    <n v="38854.404832770808"/>
  </r>
  <r>
    <x v="409"/>
    <n v="10"/>
    <n v="36047.104847826326"/>
  </r>
  <r>
    <x v="409"/>
    <n v="11"/>
    <n v="37684.707952726487"/>
  </r>
  <r>
    <x v="409"/>
    <n v="12"/>
    <n v="38574.968292760444"/>
  </r>
  <r>
    <x v="409"/>
    <n v="13"/>
    <n v="34272.073840601486"/>
  </r>
  <r>
    <x v="409"/>
    <n v="14"/>
    <n v="32211.957823987832"/>
  </r>
  <r>
    <x v="409"/>
    <n v="15"/>
    <n v="31316.641334131909"/>
  </r>
  <r>
    <x v="409"/>
    <n v="16"/>
    <n v="25163.771363649677"/>
  </r>
  <r>
    <x v="409"/>
    <n v="17"/>
    <n v="17493.792716537955"/>
  </r>
  <r>
    <x v="409"/>
    <n v="18"/>
    <n v="29788.821462581167"/>
  </r>
  <r>
    <x v="409"/>
    <n v="19"/>
    <n v="26641.606957498687"/>
  </r>
  <r>
    <x v="409"/>
    <n v="20"/>
    <n v="30090.023801563741"/>
  </r>
  <r>
    <x v="409"/>
    <n v="21"/>
    <n v="34969.026569198766"/>
  </r>
  <r>
    <x v="409"/>
    <n v="22"/>
    <n v="36250.083441408053"/>
  </r>
  <r>
    <x v="409"/>
    <n v="23"/>
    <n v="37318.91841602599"/>
  </r>
  <r>
    <x v="410"/>
    <n v="0"/>
    <n v="32834.488218125487"/>
  </r>
  <r>
    <x v="410"/>
    <n v="1"/>
    <n v="25534.943410272124"/>
  </r>
  <r>
    <x v="410"/>
    <n v="2"/>
    <n v="23531.565381883225"/>
  </r>
  <r>
    <x v="410"/>
    <n v="3"/>
    <n v="23058.099097255879"/>
  </r>
  <r>
    <x v="410"/>
    <n v="4"/>
    <n v="35354.001222647537"/>
  </r>
  <r>
    <x v="410"/>
    <n v="5"/>
    <n v="36671.172058133714"/>
  </r>
  <r>
    <x v="410"/>
    <n v="6"/>
    <n v="28722.310465980918"/>
  </r>
  <r>
    <x v="410"/>
    <n v="7"/>
    <n v="36085.636800201326"/>
  </r>
  <r>
    <x v="410"/>
    <n v="8"/>
    <n v="36674.473655678863"/>
  </r>
  <r>
    <x v="410"/>
    <n v="9"/>
    <n v="34234.002202351978"/>
  </r>
  <r>
    <x v="410"/>
    <n v="10"/>
    <n v="35366.424348069413"/>
  </r>
  <r>
    <x v="410"/>
    <n v="11"/>
    <n v="34838.040630109863"/>
  </r>
  <r>
    <x v="410"/>
    <n v="12"/>
    <n v="29837.709266865873"/>
  </r>
  <r>
    <x v="410"/>
    <n v="13"/>
    <n v="31293.921296471792"/>
  </r>
  <r>
    <x v="410"/>
    <n v="14"/>
    <n v="32880.589781971794"/>
  </r>
  <r>
    <x v="410"/>
    <n v="15"/>
    <n v="30811.572409107161"/>
  </r>
  <r>
    <x v="410"/>
    <n v="16"/>
    <n v="29319.111975174917"/>
  </r>
  <r>
    <x v="410"/>
    <n v="17"/>
    <n v="28366.300536116698"/>
  </r>
  <r>
    <x v="410"/>
    <n v="18"/>
    <n v="30329.773950158466"/>
  </r>
  <r>
    <x v="410"/>
    <n v="19"/>
    <n v="28967.583898154935"/>
  </r>
  <r>
    <x v="410"/>
    <n v="20"/>
    <n v="31663.816153972617"/>
  </r>
  <r>
    <x v="410"/>
    <n v="21"/>
    <n v="30343.655955152721"/>
  </r>
  <r>
    <x v="410"/>
    <n v="22"/>
    <n v="38541.330771328954"/>
  </r>
  <r>
    <x v="410"/>
    <n v="23"/>
    <n v="39008.599862645882"/>
  </r>
  <r>
    <x v="411"/>
    <n v="0"/>
    <n v="38625.986694341947"/>
  </r>
  <r>
    <x v="411"/>
    <n v="1"/>
    <n v="39902.428734028617"/>
  </r>
  <r>
    <x v="411"/>
    <n v="2"/>
    <n v="34802.530189934943"/>
  </r>
  <r>
    <x v="411"/>
    <n v="3"/>
    <n v="32057.824169203126"/>
  </r>
  <r>
    <x v="411"/>
    <n v="4"/>
    <n v="36153.209951387173"/>
  </r>
  <r>
    <x v="411"/>
    <n v="5"/>
    <n v="37362.356489714395"/>
  </r>
  <r>
    <x v="411"/>
    <n v="6"/>
    <n v="37413.140106458384"/>
  </r>
  <r>
    <x v="411"/>
    <n v="7"/>
    <n v="30614.641223639723"/>
  </r>
  <r>
    <x v="411"/>
    <n v="8"/>
    <n v="26385.191973137582"/>
  </r>
  <r>
    <x v="411"/>
    <n v="9"/>
    <n v="33485.10118877171"/>
  </r>
  <r>
    <x v="411"/>
    <n v="10"/>
    <n v="36101.134532210039"/>
  </r>
  <r>
    <x v="411"/>
    <n v="11"/>
    <n v="35234.534829260439"/>
  </r>
  <r>
    <x v="411"/>
    <n v="12"/>
    <n v="32628.723871029521"/>
  </r>
  <r>
    <x v="411"/>
    <n v="13"/>
    <n v="25095.75640804079"/>
  </r>
  <r>
    <x v="411"/>
    <n v="14"/>
    <n v="21747.910668034292"/>
  </r>
  <r>
    <x v="411"/>
    <n v="15"/>
    <n v="15703.713331496132"/>
  </r>
  <r>
    <x v="411"/>
    <n v="16"/>
    <n v="10843.033017782489"/>
  </r>
  <r>
    <x v="411"/>
    <n v="17"/>
    <n v="8652.0886405566962"/>
  </r>
  <r>
    <x v="411"/>
    <n v="18"/>
    <n v="7891.0285125163209"/>
  </r>
  <r>
    <x v="411"/>
    <n v="19"/>
    <n v="17936.216044134821"/>
  </r>
  <r>
    <x v="411"/>
    <n v="20"/>
    <n v="28610.459959119329"/>
  </r>
  <r>
    <x v="411"/>
    <n v="21"/>
    <n v="22533.940284522123"/>
  </r>
  <r>
    <x v="411"/>
    <n v="22"/>
    <n v="21898.103643539474"/>
  </r>
  <r>
    <x v="411"/>
    <n v="23"/>
    <n v="26753.186633966197"/>
  </r>
  <r>
    <x v="412"/>
    <n v="0"/>
    <n v="30713.561528776067"/>
  </r>
  <r>
    <x v="412"/>
    <n v="1"/>
    <n v="23705.797231698976"/>
  </r>
  <r>
    <x v="412"/>
    <n v="2"/>
    <n v="21323.787630779803"/>
  </r>
  <r>
    <x v="412"/>
    <n v="3"/>
    <n v="33440.066872118427"/>
  </r>
  <r>
    <x v="412"/>
    <n v="4"/>
    <n v="30785.474785499999"/>
  </r>
  <r>
    <x v="412"/>
    <n v="5"/>
    <n v="36488.274854364558"/>
  </r>
  <r>
    <x v="412"/>
    <n v="6"/>
    <n v="30939.938697473932"/>
  </r>
  <r>
    <x v="412"/>
    <n v="7"/>
    <n v="29593.735917928374"/>
  </r>
  <r>
    <x v="412"/>
    <n v="8"/>
    <n v="32706.74493710979"/>
  </r>
  <r>
    <x v="412"/>
    <n v="9"/>
    <n v="31707.278095823767"/>
  </r>
  <r>
    <x v="412"/>
    <n v="10"/>
    <n v="32746.503906862003"/>
  </r>
  <r>
    <x v="412"/>
    <n v="11"/>
    <n v="36966.440484231745"/>
  </r>
  <r>
    <x v="412"/>
    <n v="12"/>
    <n v="39105.532779661437"/>
  </r>
  <r>
    <x v="412"/>
    <n v="13"/>
    <n v="37181.686329841119"/>
  </r>
  <r>
    <x v="412"/>
    <n v="14"/>
    <n v="35339.627728809042"/>
  </r>
  <r>
    <x v="412"/>
    <n v="15"/>
    <n v="29324.085317062913"/>
  </r>
  <r>
    <x v="412"/>
    <n v="16"/>
    <n v="20927.00969320568"/>
  </r>
  <r>
    <x v="412"/>
    <n v="17"/>
    <n v="15406.270955988732"/>
  </r>
  <r>
    <x v="412"/>
    <n v="18"/>
    <n v="19516.236277449181"/>
  </r>
  <r>
    <x v="412"/>
    <n v="19"/>
    <n v="28047.495684486104"/>
  </r>
  <r>
    <x v="412"/>
    <n v="20"/>
    <n v="21684.309370746956"/>
  </r>
  <r>
    <x v="412"/>
    <n v="21"/>
    <n v="27692.064435213979"/>
  </r>
  <r>
    <x v="412"/>
    <n v="22"/>
    <n v="30152.968968386267"/>
  </r>
  <r>
    <x v="412"/>
    <n v="23"/>
    <n v="36407.548894408807"/>
  </r>
  <r>
    <x v="413"/>
    <n v="0"/>
    <n v="36854.769719026895"/>
  </r>
  <r>
    <x v="413"/>
    <n v="1"/>
    <n v="38047.641105572118"/>
  </r>
  <r>
    <x v="413"/>
    <n v="2"/>
    <n v="40584.413700835939"/>
  </r>
  <r>
    <x v="413"/>
    <n v="3"/>
    <n v="38186.655021962593"/>
  </r>
  <r>
    <x v="413"/>
    <n v="4"/>
    <n v="42069.845209837666"/>
  </r>
  <r>
    <x v="413"/>
    <n v="5"/>
    <n v="42675.032231351484"/>
  </r>
  <r>
    <x v="413"/>
    <n v="6"/>
    <n v="32500.81546136933"/>
  </r>
  <r>
    <x v="413"/>
    <n v="7"/>
    <n v="23271.446938299505"/>
  </r>
  <r>
    <x v="413"/>
    <n v="8"/>
    <n v="26666.742061614557"/>
  </r>
  <r>
    <x v="413"/>
    <n v="9"/>
    <n v="39866.509612743917"/>
  </r>
  <r>
    <x v="413"/>
    <n v="10"/>
    <n v="42127.141420257809"/>
  </r>
  <r>
    <x v="413"/>
    <n v="11"/>
    <n v="43457.290681018181"/>
  </r>
  <r>
    <x v="413"/>
    <n v="12"/>
    <n v="42644.696307265622"/>
  </r>
  <r>
    <x v="413"/>
    <n v="13"/>
    <n v="41305.533655996544"/>
  </r>
  <r>
    <x v="413"/>
    <n v="14"/>
    <n v="38104.381042191853"/>
  </r>
  <r>
    <x v="413"/>
    <n v="15"/>
    <n v="35541.61165433241"/>
  </r>
  <r>
    <x v="413"/>
    <n v="16"/>
    <n v="27576.41694497352"/>
  </r>
  <r>
    <x v="413"/>
    <n v="17"/>
    <n v="18285.509527190956"/>
  </r>
  <r>
    <x v="413"/>
    <n v="18"/>
    <n v="14024.127866225868"/>
  </r>
  <r>
    <x v="413"/>
    <n v="19"/>
    <n v="11343.73114977385"/>
  </r>
  <r>
    <x v="413"/>
    <n v="20"/>
    <n v="17276.50638812175"/>
  </r>
  <r>
    <x v="413"/>
    <n v="21"/>
    <n v="41936.36675471958"/>
  </r>
  <r>
    <x v="413"/>
    <n v="22"/>
    <n v="41810.014645478215"/>
  </r>
  <r>
    <x v="413"/>
    <n v="23"/>
    <n v="41177.53805448873"/>
  </r>
  <r>
    <x v="414"/>
    <n v="0"/>
    <n v="39217.459762048602"/>
  </r>
  <r>
    <x v="414"/>
    <n v="1"/>
    <n v="35179.909902578125"/>
  </r>
  <r>
    <x v="414"/>
    <n v="2"/>
    <n v="40824.875022976485"/>
  </r>
  <r>
    <x v="414"/>
    <n v="3"/>
    <n v="38889.600115892426"/>
  </r>
  <r>
    <x v="414"/>
    <n v="4"/>
    <n v="39982.74552585066"/>
  </r>
  <r>
    <x v="414"/>
    <n v="5"/>
    <n v="39925.410346932316"/>
  </r>
  <r>
    <x v="414"/>
    <n v="6"/>
    <n v="44857.771081326398"/>
  </r>
  <r>
    <x v="414"/>
    <n v="7"/>
    <n v="45379.302693469574"/>
  </r>
  <r>
    <x v="414"/>
    <n v="8"/>
    <n v="41357.485350546049"/>
  </r>
  <r>
    <x v="414"/>
    <n v="9"/>
    <n v="37408.423956199593"/>
  </r>
  <r>
    <x v="414"/>
    <n v="10"/>
    <n v="44240.86723679943"/>
  </r>
  <r>
    <x v="414"/>
    <n v="11"/>
    <n v="45169.093513333311"/>
  </r>
  <r>
    <x v="414"/>
    <n v="12"/>
    <n v="44966.40523409548"/>
  </r>
  <r>
    <x v="414"/>
    <n v="13"/>
    <n v="43541.717664677883"/>
  </r>
  <r>
    <x v="414"/>
    <n v="14"/>
    <n v="43147.741311190053"/>
  </r>
  <r>
    <x v="414"/>
    <n v="15"/>
    <n v="42777.287257146709"/>
  </r>
  <r>
    <x v="414"/>
    <n v="16"/>
    <n v="37538.586687684459"/>
  </r>
  <r>
    <x v="414"/>
    <n v="17"/>
    <n v="28826.391648541205"/>
  </r>
  <r>
    <x v="414"/>
    <n v="18"/>
    <n v="29526.985973947529"/>
  </r>
  <r>
    <x v="414"/>
    <n v="19"/>
    <n v="31648.032491134614"/>
  </r>
  <r>
    <x v="414"/>
    <n v="20"/>
    <n v="28564.495758964807"/>
  </r>
  <r>
    <x v="414"/>
    <n v="21"/>
    <n v="23274.905383685771"/>
  </r>
  <r>
    <x v="414"/>
    <n v="22"/>
    <n v="34313.951716981333"/>
  </r>
  <r>
    <x v="414"/>
    <n v="23"/>
    <n v="41054.676539599757"/>
  </r>
  <r>
    <x v="415"/>
    <n v="0"/>
    <n v="36651.303046067682"/>
  </r>
  <r>
    <x v="415"/>
    <n v="1"/>
    <n v="36471.412254063398"/>
  </r>
  <r>
    <x v="415"/>
    <n v="2"/>
    <n v="39428.820458383641"/>
  </r>
  <r>
    <x v="415"/>
    <n v="3"/>
    <n v="39614.78155251735"/>
  </r>
  <r>
    <x v="415"/>
    <n v="4"/>
    <n v="29990.779084323356"/>
  </r>
  <r>
    <x v="415"/>
    <n v="5"/>
    <n v="13365.475471420148"/>
  </r>
  <r>
    <x v="415"/>
    <n v="6"/>
    <n v="31404.550144216948"/>
  </r>
  <r>
    <x v="415"/>
    <n v="7"/>
    <n v="32245.597781037748"/>
  </r>
  <r>
    <x v="415"/>
    <n v="8"/>
    <n v="25706.823273705268"/>
  </r>
  <r>
    <x v="415"/>
    <n v="9"/>
    <n v="39251.070005651069"/>
  </r>
  <r>
    <x v="415"/>
    <n v="10"/>
    <n v="40126.787339587667"/>
  </r>
  <r>
    <x v="415"/>
    <n v="11"/>
    <n v="39284.415264243915"/>
  </r>
  <r>
    <x v="415"/>
    <n v="12"/>
    <n v="34703.428681770805"/>
  </r>
  <r>
    <x v="415"/>
    <n v="13"/>
    <n v="31219.045954442685"/>
  </r>
  <r>
    <x v="415"/>
    <n v="14"/>
    <n v="28710.410491245719"/>
  </r>
  <r>
    <x v="415"/>
    <n v="15"/>
    <n v="35907.195632618917"/>
  </r>
  <r>
    <x v="415"/>
    <n v="16"/>
    <n v="24737.827284279185"/>
  </r>
  <r>
    <x v="415"/>
    <n v="17"/>
    <n v="16438.273730939436"/>
  </r>
  <r>
    <x v="415"/>
    <n v="18"/>
    <n v="12500.244777064923"/>
  </r>
  <r>
    <x v="415"/>
    <n v="19"/>
    <n v="9438.232483209209"/>
  </r>
  <r>
    <x v="415"/>
    <n v="20"/>
    <n v="9947.0747670618057"/>
  </r>
  <r>
    <x v="415"/>
    <n v="21"/>
    <n v="13690.187445130183"/>
  </r>
  <r>
    <x v="415"/>
    <n v="22"/>
    <n v="20453.456460342437"/>
  </r>
  <r>
    <x v="415"/>
    <n v="23"/>
    <n v="20060.403170823767"/>
  </r>
  <r>
    <x v="416"/>
    <n v="0"/>
    <n v="27083.480830926983"/>
  </r>
  <r>
    <x v="416"/>
    <n v="1"/>
    <n v="32505.902785810285"/>
  </r>
  <r>
    <x v="416"/>
    <n v="2"/>
    <n v="28787.424224351074"/>
  </r>
  <r>
    <x v="416"/>
    <n v="3"/>
    <n v="24206.990993036019"/>
  </r>
  <r>
    <x v="416"/>
    <n v="4"/>
    <n v="18909.748198551231"/>
  </r>
  <r>
    <x v="416"/>
    <n v="5"/>
    <n v="15794.04962934174"/>
  </r>
  <r>
    <x v="416"/>
    <n v="6"/>
    <n v="19062.426383629358"/>
  </r>
  <r>
    <x v="416"/>
    <n v="7"/>
    <n v="23503.021030077638"/>
  </r>
  <r>
    <x v="416"/>
    <n v="8"/>
    <n v="19145.017225037129"/>
  </r>
  <r>
    <x v="416"/>
    <n v="9"/>
    <n v="16108.730649970759"/>
  </r>
  <r>
    <x v="416"/>
    <n v="10"/>
    <n v="16553.363729520395"/>
  </r>
  <r>
    <x v="416"/>
    <n v="11"/>
    <n v="15914.633197855019"/>
  </r>
  <r>
    <x v="416"/>
    <n v="12"/>
    <n v="14587.044648045561"/>
  </r>
  <r>
    <x v="416"/>
    <n v="13"/>
    <n v="13849.41597442381"/>
  </r>
  <r>
    <x v="416"/>
    <n v="14"/>
    <n v="18838.045858402307"/>
  </r>
  <r>
    <x v="416"/>
    <n v="15"/>
    <n v="16329.34707162023"/>
  </r>
  <r>
    <x v="416"/>
    <n v="16"/>
    <n v="15003.064450331995"/>
  </r>
  <r>
    <x v="416"/>
    <n v="17"/>
    <n v="9545.2064604987518"/>
  </r>
  <r>
    <x v="416"/>
    <n v="18"/>
    <n v="5601.6989150219924"/>
  </r>
  <r>
    <x v="416"/>
    <n v="19"/>
    <n v="1791.6874826225771"/>
  </r>
  <r>
    <x v="416"/>
    <n v="20"/>
    <n v="1004.8191322239004"/>
  </r>
  <r>
    <x v="416"/>
    <n v="21"/>
    <n v="4333.1814950266325"/>
  </r>
  <r>
    <x v="416"/>
    <n v="22"/>
    <n v="7640.4809513003302"/>
  </r>
  <r>
    <x v="416"/>
    <n v="23"/>
    <n v="12042.740192149058"/>
  </r>
  <r>
    <x v="417"/>
    <n v="0"/>
    <n v="14116.954488193716"/>
  </r>
  <r>
    <x v="417"/>
    <n v="1"/>
    <n v="17283.544811614971"/>
  </r>
  <r>
    <x v="417"/>
    <n v="2"/>
    <n v="14528.314157050951"/>
  </r>
  <r>
    <x v="417"/>
    <n v="3"/>
    <n v="15049.080770725661"/>
  </r>
  <r>
    <x v="417"/>
    <n v="4"/>
    <n v="17285.104765212047"/>
  </r>
  <r>
    <x v="417"/>
    <n v="5"/>
    <n v="14505.733674889798"/>
  </r>
  <r>
    <x v="417"/>
    <n v="6"/>
    <n v="6563.5491961281086"/>
  </r>
  <r>
    <x v="417"/>
    <n v="7"/>
    <n v="13823.067004671668"/>
  </r>
  <r>
    <x v="417"/>
    <n v="8"/>
    <n v="14410.832472853779"/>
  </r>
  <r>
    <x v="417"/>
    <n v="9"/>
    <n v="15692.095634312218"/>
  </r>
  <r>
    <x v="417"/>
    <n v="10"/>
    <n v="15834.975946064302"/>
  </r>
  <r>
    <x v="417"/>
    <n v="11"/>
    <n v="13130.846500915997"/>
  </r>
  <r>
    <x v="417"/>
    <n v="12"/>
    <n v="13783.786615534706"/>
  </r>
  <r>
    <x v="417"/>
    <n v="13"/>
    <n v="14763.579043035401"/>
  </r>
  <r>
    <x v="417"/>
    <n v="14"/>
    <n v="15214.380332884128"/>
  </r>
  <r>
    <x v="417"/>
    <n v="15"/>
    <n v="9976.479711593196"/>
  </r>
  <r>
    <x v="417"/>
    <n v="16"/>
    <n v="3035.4512931621612"/>
  </r>
  <r>
    <x v="417"/>
    <n v="17"/>
    <n v="8553.2649039250573"/>
  </r>
  <r>
    <x v="417"/>
    <n v="18"/>
    <n v="16953.856086350661"/>
  </r>
  <r>
    <x v="417"/>
    <n v="19"/>
    <n v="21043.54517570707"/>
  </r>
  <r>
    <x v="417"/>
    <n v="20"/>
    <n v="24494.85737172615"/>
  </r>
  <r>
    <x v="417"/>
    <n v="21"/>
    <n v="24151.858989950571"/>
  </r>
  <r>
    <x v="417"/>
    <n v="22"/>
    <n v="21967.165143933911"/>
  </r>
  <r>
    <x v="417"/>
    <n v="23"/>
    <n v="28991.97714132944"/>
  </r>
  <r>
    <x v="418"/>
    <n v="0"/>
    <n v="26286.008144063402"/>
  </r>
  <r>
    <x v="418"/>
    <n v="1"/>
    <n v="27240.708576447865"/>
  </r>
  <r>
    <x v="418"/>
    <n v="2"/>
    <n v="32095.32686873569"/>
  </r>
  <r>
    <x v="418"/>
    <n v="3"/>
    <n v="37280.961247453124"/>
  </r>
  <r>
    <x v="418"/>
    <n v="4"/>
    <n v="35572.297319657075"/>
  </r>
  <r>
    <x v="418"/>
    <n v="5"/>
    <n v="37106.297091876804"/>
  </r>
  <r>
    <x v="418"/>
    <n v="6"/>
    <n v="36819.488705328949"/>
  </r>
  <r>
    <x v="418"/>
    <n v="7"/>
    <n v="38123.124841840297"/>
  </r>
  <r>
    <x v="418"/>
    <n v="8"/>
    <n v="33694.103322803785"/>
  </r>
  <r>
    <x v="418"/>
    <n v="9"/>
    <n v="37633.699780443094"/>
  </r>
  <r>
    <x v="418"/>
    <n v="10"/>
    <n v="40840.288972803864"/>
  </r>
  <r>
    <x v="418"/>
    <n v="11"/>
    <n v="43065.337761606745"/>
  </r>
  <r>
    <x v="418"/>
    <n v="12"/>
    <n v="41269.946740395812"/>
  </r>
  <r>
    <x v="418"/>
    <n v="13"/>
    <n v="39536.23879702171"/>
  </r>
  <r>
    <x v="418"/>
    <n v="14"/>
    <n v="34264.790159759956"/>
  </r>
  <r>
    <x v="418"/>
    <n v="15"/>
    <n v="24409.248184372373"/>
  </r>
  <r>
    <x v="418"/>
    <n v="16"/>
    <n v="16325.940746572867"/>
  </r>
  <r>
    <x v="418"/>
    <n v="17"/>
    <n v="11141.06162414947"/>
  </r>
  <r>
    <x v="418"/>
    <n v="18"/>
    <n v="15596.604304526893"/>
  </r>
  <r>
    <x v="418"/>
    <n v="19"/>
    <n v="17068.756113877011"/>
  </r>
  <r>
    <x v="418"/>
    <n v="20"/>
    <n v="20734.127811409704"/>
  </r>
  <r>
    <x v="418"/>
    <n v="21"/>
    <n v="21425.950593989353"/>
  </r>
  <r>
    <x v="418"/>
    <n v="22"/>
    <n v="27742.988338391864"/>
  </r>
  <r>
    <x v="418"/>
    <n v="23"/>
    <n v="29916.383053545149"/>
  </r>
  <r>
    <x v="419"/>
    <n v="0"/>
    <n v="27703.923493056001"/>
  </r>
  <r>
    <x v="419"/>
    <n v="1"/>
    <n v="25382.892129235275"/>
  </r>
  <r>
    <x v="419"/>
    <n v="2"/>
    <n v="28653.223392341195"/>
  </r>
  <r>
    <x v="419"/>
    <n v="3"/>
    <n v="34403.988688644982"/>
  </r>
  <r>
    <x v="419"/>
    <n v="4"/>
    <n v="40757.818202945236"/>
  </r>
  <r>
    <x v="419"/>
    <n v="5"/>
    <n v="37324.79679890535"/>
  </r>
  <r>
    <x v="419"/>
    <n v="6"/>
    <n v="19063.242771601563"/>
  </r>
  <r>
    <x v="419"/>
    <n v="7"/>
    <n v="22884.402088795974"/>
  </r>
  <r>
    <x v="419"/>
    <n v="8"/>
    <n v="43255.035925200493"/>
  </r>
  <r>
    <x v="419"/>
    <n v="9"/>
    <n v="23448.970156561805"/>
  </r>
  <r>
    <x v="419"/>
    <n v="10"/>
    <n v="20002.376059296254"/>
  </r>
  <r>
    <x v="419"/>
    <n v="11"/>
    <n v="28190.823889457894"/>
  </r>
  <r>
    <x v="419"/>
    <n v="12"/>
    <n v="23056.623169252347"/>
  </r>
  <r>
    <x v="419"/>
    <n v="13"/>
    <n v="31289.882221998687"/>
  </r>
  <r>
    <x v="419"/>
    <n v="14"/>
    <n v="17328.898912647404"/>
  </r>
  <r>
    <x v="419"/>
    <n v="15"/>
    <n v="18573.990145305102"/>
  </r>
  <r>
    <x v="419"/>
    <n v="16"/>
    <n v="14221.287016799222"/>
  </r>
  <r>
    <x v="419"/>
    <n v="17"/>
    <n v="15851.462501345477"/>
  </r>
  <r>
    <x v="419"/>
    <n v="18"/>
    <n v="15589.281168262996"/>
  </r>
  <r>
    <x v="419"/>
    <n v="19"/>
    <n v="16940.017433768255"/>
  </r>
  <r>
    <x v="419"/>
    <n v="20"/>
    <n v="22112.758630863656"/>
  </r>
  <r>
    <x v="419"/>
    <n v="21"/>
    <n v="25866.385226342434"/>
  </r>
  <r>
    <x v="419"/>
    <n v="22"/>
    <n v="21516.75256402171"/>
  </r>
  <r>
    <x v="419"/>
    <n v="23"/>
    <n v="12913.318081305795"/>
  </r>
  <r>
    <x v="420"/>
    <n v="0"/>
    <n v="12851.234603162542"/>
  </r>
  <r>
    <x v="420"/>
    <n v="1"/>
    <n v="12136.497428054274"/>
  </r>
  <r>
    <x v="420"/>
    <n v="2"/>
    <n v="11400.227533828538"/>
  </r>
  <r>
    <x v="420"/>
    <n v="3"/>
    <n v="15961.536292850042"/>
  </r>
  <r>
    <x v="420"/>
    <n v="4"/>
    <n v="22451.23521694967"/>
  </r>
  <r>
    <x v="420"/>
    <n v="5"/>
    <n v="25095.633170437086"/>
  </r>
  <r>
    <x v="420"/>
    <n v="6"/>
    <n v="29081.287352486928"/>
  </r>
  <r>
    <x v="420"/>
    <n v="7"/>
    <n v="19073.408165432731"/>
  </r>
  <r>
    <x v="420"/>
    <n v="8"/>
    <n v="10007.222368294106"/>
  </r>
  <r>
    <x v="420"/>
    <n v="9"/>
    <n v="26597.830833041127"/>
  </r>
  <r>
    <x v="420"/>
    <n v="10"/>
    <n v="35048.572760979114"/>
  </r>
  <r>
    <x v="420"/>
    <n v="11"/>
    <n v="33285.535739569896"/>
  </r>
  <r>
    <x v="420"/>
    <n v="12"/>
    <n v="28466.903301718412"/>
  </r>
  <r>
    <x v="420"/>
    <n v="13"/>
    <n v="30057.750661001726"/>
  </r>
  <r>
    <x v="420"/>
    <n v="14"/>
    <n v="30830.58265513627"/>
  </r>
  <r>
    <x v="420"/>
    <n v="15"/>
    <n v="24135.40409661159"/>
  </r>
  <r>
    <x v="420"/>
    <n v="16"/>
    <n v="8394.1866464524392"/>
  </r>
  <r>
    <x v="420"/>
    <n v="17"/>
    <n v="5390.8715987715032"/>
  </r>
  <r>
    <x v="420"/>
    <n v="18"/>
    <n v="7375.4308133574405"/>
  </r>
  <r>
    <x v="420"/>
    <n v="19"/>
    <n v="10267.166793500413"/>
  </r>
  <r>
    <x v="420"/>
    <n v="20"/>
    <n v="16269.280208021297"/>
  </r>
  <r>
    <x v="420"/>
    <n v="21"/>
    <n v="15470.192768390625"/>
  </r>
  <r>
    <x v="420"/>
    <n v="22"/>
    <n v="25501.77594504079"/>
  </r>
  <r>
    <x v="420"/>
    <n v="23"/>
    <n v="34014.504417299504"/>
  </r>
  <r>
    <x v="421"/>
    <n v="0"/>
    <n v="27645.3968554926"/>
  </r>
  <r>
    <x v="421"/>
    <n v="1"/>
    <n v="36213.718132085938"/>
  </r>
  <r>
    <x v="421"/>
    <n v="2"/>
    <n v="37227.818094158807"/>
  </r>
  <r>
    <x v="421"/>
    <n v="3"/>
    <n v="39057.247037107649"/>
  </r>
  <r>
    <x v="421"/>
    <n v="4"/>
    <n v="26990.373636490385"/>
  </r>
  <r>
    <x v="421"/>
    <n v="5"/>
    <n v="21055.409104586426"/>
  </r>
  <r>
    <x v="421"/>
    <n v="6"/>
    <n v="28452.995480465706"/>
  </r>
  <r>
    <x v="421"/>
    <n v="7"/>
    <n v="34374.548550898777"/>
  </r>
  <r>
    <x v="421"/>
    <n v="8"/>
    <n v="32459.4164091167"/>
  </r>
  <r>
    <x v="421"/>
    <n v="9"/>
    <n v="37229.675912467021"/>
  </r>
  <r>
    <x v="421"/>
    <n v="10"/>
    <n v="38328.484404815958"/>
  </r>
  <r>
    <x v="421"/>
    <n v="11"/>
    <n v="42629.437256684869"/>
  </r>
  <r>
    <x v="421"/>
    <n v="12"/>
    <n v="43617.968103998275"/>
  </r>
  <r>
    <x v="421"/>
    <n v="13"/>
    <n v="45065.23104092796"/>
  </r>
  <r>
    <x v="421"/>
    <n v="14"/>
    <n v="42142.829123321142"/>
  </r>
  <r>
    <x v="421"/>
    <n v="15"/>
    <n v="40551.712395114555"/>
  </r>
  <r>
    <x v="421"/>
    <n v="16"/>
    <n v="26358.446012845063"/>
  </r>
  <r>
    <x v="421"/>
    <n v="17"/>
    <n v="18425.804529393256"/>
  </r>
  <r>
    <x v="421"/>
    <n v="18"/>
    <n v="23178.858023711764"/>
  </r>
  <r>
    <x v="421"/>
    <n v="19"/>
    <n v="8661.3145412920421"/>
  </r>
  <r>
    <x v="421"/>
    <n v="20"/>
    <n v="0"/>
  </r>
  <r>
    <x v="421"/>
    <n v="21"/>
    <n v="17101.273874326689"/>
  </r>
  <r>
    <x v="421"/>
    <n v="22"/>
    <n v="27604.329521700496"/>
  </r>
  <r>
    <x v="421"/>
    <n v="23"/>
    <n v="29346.264181058556"/>
  </r>
  <r>
    <x v="422"/>
    <n v="0"/>
    <n v="28643.34149362113"/>
  </r>
  <r>
    <x v="422"/>
    <n v="1"/>
    <n v="30808.347774111517"/>
  </r>
  <r>
    <x v="422"/>
    <n v="2"/>
    <n v="31433.784723748686"/>
  </r>
  <r>
    <x v="422"/>
    <n v="3"/>
    <n v="28424.506171441855"/>
  </r>
  <r>
    <x v="422"/>
    <n v="4"/>
    <n v="29890.263510369743"/>
  </r>
  <r>
    <x v="422"/>
    <n v="5"/>
    <n v="31850.115786098933"/>
  </r>
  <r>
    <x v="422"/>
    <n v="6"/>
    <n v="31424.839040738731"/>
  </r>
  <r>
    <x v="422"/>
    <n v="7"/>
    <n v="31529.4638323824"/>
  </r>
  <r>
    <x v="422"/>
    <n v="8"/>
    <n v="33346.255323867597"/>
  </r>
  <r>
    <x v="422"/>
    <n v="9"/>
    <n v="38153.362370732575"/>
  </r>
  <r>
    <x v="422"/>
    <n v="10"/>
    <n v="38090.226745731743"/>
  </r>
  <r>
    <x v="422"/>
    <n v="11"/>
    <n v="39142.377400334211"/>
  </r>
  <r>
    <x v="422"/>
    <n v="12"/>
    <n v="39705.354826907904"/>
  </r>
  <r>
    <x v="422"/>
    <n v="13"/>
    <n v="44772.001636465218"/>
  </r>
  <r>
    <x v="422"/>
    <n v="14"/>
    <n v="45066.169205232574"/>
  </r>
  <r>
    <x v="422"/>
    <n v="15"/>
    <n v="40441.496125269157"/>
  </r>
  <r>
    <x v="422"/>
    <n v="16"/>
    <n v="28147.757963999513"/>
  </r>
  <r>
    <x v="422"/>
    <n v="17"/>
    <n v="12435.91233535778"/>
  </r>
  <r>
    <x v="422"/>
    <n v="18"/>
    <n v="7874.8025585306304"/>
  </r>
  <r>
    <x v="422"/>
    <n v="19"/>
    <n v="15281.870432823562"/>
  </r>
  <r>
    <x v="422"/>
    <n v="20"/>
    <n v="21171.158887009955"/>
  </r>
  <r>
    <x v="422"/>
    <n v="21"/>
    <n v="36986.690412454853"/>
  </r>
  <r>
    <x v="422"/>
    <n v="22"/>
    <n v="38183.669555518594"/>
  </r>
  <r>
    <x v="422"/>
    <n v="23"/>
    <n v="40329.370404199595"/>
  </r>
  <r>
    <x v="423"/>
    <n v="0"/>
    <n v="41722.530590886265"/>
  </r>
  <r>
    <x v="423"/>
    <n v="1"/>
    <n v="31777.467000941782"/>
  </r>
  <r>
    <x v="423"/>
    <n v="2"/>
    <n v="29660.099587491361"/>
  </r>
  <r>
    <x v="423"/>
    <n v="3"/>
    <n v="38320.680008806412"/>
  </r>
  <r>
    <x v="423"/>
    <n v="4"/>
    <n v="34155.443372473033"/>
  </r>
  <r>
    <x v="423"/>
    <n v="5"/>
    <n v="31303.020904680514"/>
  </r>
  <r>
    <x v="423"/>
    <n v="6"/>
    <n v="31331.925227023024"/>
  </r>
  <r>
    <x v="423"/>
    <n v="7"/>
    <n v="36926.382431909289"/>
  </r>
  <r>
    <x v="423"/>
    <n v="8"/>
    <n v="44488.162641579023"/>
  </r>
  <r>
    <x v="423"/>
    <n v="9"/>
    <n v="44944.234163879279"/>
  </r>
  <r>
    <x v="423"/>
    <n v="10"/>
    <n v="45682.620042190058"/>
  </r>
  <r>
    <x v="423"/>
    <n v="11"/>
    <n v="45459.64578897303"/>
  </r>
  <r>
    <x v="423"/>
    <n v="12"/>
    <n v="45574.922105131081"/>
  </r>
  <r>
    <x v="423"/>
    <n v="13"/>
    <n v="44994.189702181415"/>
  </r>
  <r>
    <x v="423"/>
    <n v="14"/>
    <n v="45052.307171611101"/>
  </r>
  <r>
    <x v="423"/>
    <n v="15"/>
    <n v="44345.980594744738"/>
  </r>
  <r>
    <x v="423"/>
    <n v="16"/>
    <n v="44142.293750359298"/>
  </r>
  <r>
    <x v="423"/>
    <n v="17"/>
    <n v="41733.27710092796"/>
  </r>
  <r>
    <x v="423"/>
    <n v="18"/>
    <n v="37360.968240582406"/>
  </r>
  <r>
    <x v="423"/>
    <n v="19"/>
    <n v="38219.137130405346"/>
  </r>
  <r>
    <x v="423"/>
    <n v="20"/>
    <n v="43912.161002199668"/>
  </r>
  <r>
    <x v="423"/>
    <n v="21"/>
    <n v="44985.475394043417"/>
  </r>
  <r>
    <x v="423"/>
    <n v="22"/>
    <n v="44834.358867545146"/>
  </r>
  <r>
    <x v="423"/>
    <n v="23"/>
    <n v="45314.01893561711"/>
  </r>
  <r>
    <x v="424"/>
    <n v="0"/>
    <n v="45225.05603027952"/>
  </r>
  <r>
    <x v="424"/>
    <n v="1"/>
    <n v="45580.282208460863"/>
  </r>
  <r>
    <x v="424"/>
    <n v="2"/>
    <n v="45346.481559910535"/>
  </r>
  <r>
    <x v="424"/>
    <n v="3"/>
    <n v="45135.06046253298"/>
  </r>
  <r>
    <x v="424"/>
    <n v="4"/>
    <n v="44392.123075284704"/>
  </r>
  <r>
    <x v="424"/>
    <n v="5"/>
    <n v="44919.707453802963"/>
  </r>
  <r>
    <x v="424"/>
    <n v="6"/>
    <n v="44813.635473256087"/>
  </r>
  <r>
    <x v="424"/>
    <n v="7"/>
    <n v="44707.728134230019"/>
  </r>
  <r>
    <x v="424"/>
    <n v="8"/>
    <n v="45170.803251727462"/>
  </r>
  <r>
    <x v="424"/>
    <n v="9"/>
    <n v="45206.156357236854"/>
  </r>
  <r>
    <x v="424"/>
    <n v="10"/>
    <n v="45411.326923305511"/>
  </r>
  <r>
    <x v="424"/>
    <n v="11"/>
    <n v="45915.352956623195"/>
  </r>
  <r>
    <x v="424"/>
    <n v="12"/>
    <n v="45676.427963628455"/>
  </r>
  <r>
    <x v="424"/>
    <n v="13"/>
    <n v="45927.801411479115"/>
  </r>
  <r>
    <x v="424"/>
    <n v="14"/>
    <n v="44982.222506971382"/>
  </r>
  <r>
    <x v="424"/>
    <n v="15"/>
    <n v="44612.096761822038"/>
  </r>
  <r>
    <x v="424"/>
    <n v="16"/>
    <n v="41678.205986008717"/>
  </r>
  <r>
    <x v="424"/>
    <n v="17"/>
    <n v="36493.700229674432"/>
  </r>
  <r>
    <x v="424"/>
    <n v="18"/>
    <n v="39074.66883385156"/>
  </r>
  <r>
    <x v="424"/>
    <n v="19"/>
    <n v="40025.361366282152"/>
  </r>
  <r>
    <x v="424"/>
    <n v="20"/>
    <n v="40702.124567798601"/>
  </r>
  <r>
    <x v="424"/>
    <n v="21"/>
    <n v="31989.885202095891"/>
  </r>
  <r>
    <x v="424"/>
    <n v="22"/>
    <n v="23747.012888917106"/>
  </r>
  <r>
    <x v="424"/>
    <n v="23"/>
    <n v="21672.452748423602"/>
  </r>
  <r>
    <x v="425"/>
    <n v="0"/>
    <n v="20034.454114254357"/>
  </r>
  <r>
    <x v="425"/>
    <n v="1"/>
    <n v="14864.527896996957"/>
  </r>
  <r>
    <x v="425"/>
    <n v="2"/>
    <n v="26724.509302581995"/>
  </r>
  <r>
    <x v="425"/>
    <n v="3"/>
    <n v="34394.319167771224"/>
  </r>
  <r>
    <x v="425"/>
    <n v="4"/>
    <n v="39408.733223186602"/>
  </r>
  <r>
    <x v="425"/>
    <n v="5"/>
    <n v="41417.880522939231"/>
  </r>
  <r>
    <x v="425"/>
    <n v="6"/>
    <n v="41594.294359555512"/>
  </r>
  <r>
    <x v="425"/>
    <n v="7"/>
    <n v="41368.837819407905"/>
  </r>
  <r>
    <x v="425"/>
    <n v="8"/>
    <n v="40522.318532123274"/>
  </r>
  <r>
    <x v="425"/>
    <n v="9"/>
    <n v="40754.199987075495"/>
  </r>
  <r>
    <x v="425"/>
    <n v="10"/>
    <n v="42690.127614658806"/>
  </r>
  <r>
    <x v="425"/>
    <n v="11"/>
    <n v="43371.029259989562"/>
  </r>
  <r>
    <x v="425"/>
    <n v="12"/>
    <n v="36276.205420201884"/>
  </r>
  <r>
    <x v="425"/>
    <n v="13"/>
    <n v="28235.839696308969"/>
  </r>
  <r>
    <x v="425"/>
    <n v="14"/>
    <n v="12623.098498473726"/>
  </r>
  <r>
    <x v="425"/>
    <n v="15"/>
    <n v="7467.7350152742629"/>
  </r>
  <r>
    <x v="425"/>
    <n v="16"/>
    <n v="5584.4044962834669"/>
  </r>
  <r>
    <x v="425"/>
    <n v="17"/>
    <n v="5051.5004442049285"/>
  </r>
  <r>
    <x v="425"/>
    <n v="18"/>
    <n v="8401.7115660464624"/>
  </r>
  <r>
    <x v="425"/>
    <n v="19"/>
    <n v="10322.47585911221"/>
  </r>
  <r>
    <x v="425"/>
    <n v="20"/>
    <n v="17879.448099249927"/>
  </r>
  <r>
    <x v="425"/>
    <n v="21"/>
    <n v="22070.876126858679"/>
  </r>
  <r>
    <x v="425"/>
    <n v="22"/>
    <n v="29279.281888058144"/>
  </r>
  <r>
    <x v="425"/>
    <n v="23"/>
    <n v="35656.047227231822"/>
  </r>
  <r>
    <x v="426"/>
    <n v="0"/>
    <n v="39594.381595885439"/>
  </r>
  <r>
    <x v="426"/>
    <n v="1"/>
    <n v="42571.916977948771"/>
  </r>
  <r>
    <x v="426"/>
    <n v="2"/>
    <n v="36158.946099836692"/>
  </r>
  <r>
    <x v="426"/>
    <n v="3"/>
    <n v="27932.040600818924"/>
  </r>
  <r>
    <x v="426"/>
    <n v="4"/>
    <n v="23962.305983728289"/>
  </r>
  <r>
    <x v="426"/>
    <n v="5"/>
    <n v="15166.640148008226"/>
  </r>
  <r>
    <x v="426"/>
    <n v="6"/>
    <n v="9920.178047724834"/>
  </r>
  <r>
    <x v="426"/>
    <n v="7"/>
    <n v="6724.4313250806781"/>
  </r>
  <r>
    <x v="426"/>
    <n v="8"/>
    <n v="6128.5931876199584"/>
  </r>
  <r>
    <x v="426"/>
    <n v="9"/>
    <n v="7922.9750491671048"/>
  </r>
  <r>
    <x v="426"/>
    <n v="10"/>
    <n v="22403.71885687776"/>
  </r>
  <r>
    <x v="426"/>
    <n v="11"/>
    <n v="21327.053426280349"/>
  </r>
  <r>
    <x v="426"/>
    <n v="12"/>
    <n v="21759.557348229529"/>
  </r>
  <r>
    <x v="426"/>
    <n v="13"/>
    <n v="20285.157305751654"/>
  </r>
  <r>
    <x v="426"/>
    <n v="14"/>
    <n v="16385.105735135236"/>
  </r>
  <r>
    <x v="426"/>
    <n v="15"/>
    <n v="13288.861164573354"/>
  </r>
  <r>
    <x v="426"/>
    <n v="16"/>
    <n v="9497.8077360582847"/>
  </r>
  <r>
    <x v="426"/>
    <n v="17"/>
    <n v="6730.6702874265047"/>
  </r>
  <r>
    <x v="426"/>
    <n v="18"/>
    <n v="7155.9396043250827"/>
  </r>
  <r>
    <x v="426"/>
    <n v="19"/>
    <n v="7047.1898859258845"/>
  </r>
  <r>
    <x v="426"/>
    <n v="20"/>
    <n v="8124.4057451387562"/>
  </r>
  <r>
    <x v="426"/>
    <n v="21"/>
    <n v="11294.558632618709"/>
  </r>
  <r>
    <x v="426"/>
    <n v="22"/>
    <n v="15275.644500512582"/>
  </r>
  <r>
    <x v="426"/>
    <n v="23"/>
    <n v="14009.567080463154"/>
  </r>
  <r>
    <x v="427"/>
    <n v="0"/>
    <n v="31600.447692828537"/>
  </r>
  <r>
    <x v="427"/>
    <n v="1"/>
    <n v="32055.619532098932"/>
  </r>
  <r>
    <x v="427"/>
    <n v="2"/>
    <n v="37952.094489692608"/>
  </r>
  <r>
    <x v="427"/>
    <n v="3"/>
    <n v="37652.339826637166"/>
  </r>
  <r>
    <x v="427"/>
    <n v="4"/>
    <n v="37425.345009048528"/>
  </r>
  <r>
    <x v="427"/>
    <n v="5"/>
    <n v="34987.924293946213"/>
  </r>
  <r>
    <x v="427"/>
    <n v="6"/>
    <n v="33019.747881286843"/>
  </r>
  <r>
    <x v="427"/>
    <n v="7"/>
    <n v="23554.037970188325"/>
  </r>
  <r>
    <x v="427"/>
    <n v="8"/>
    <n v="17174.859269242395"/>
  </r>
  <r>
    <x v="427"/>
    <n v="9"/>
    <n v="22558.075849143253"/>
  </r>
  <r>
    <x v="427"/>
    <n v="10"/>
    <n v="21771.634141979117"/>
  </r>
  <r>
    <x v="427"/>
    <n v="11"/>
    <n v="22970.868580815619"/>
  </r>
  <r>
    <x v="427"/>
    <n v="12"/>
    <n v="23278.465633931904"/>
  </r>
  <r>
    <x v="427"/>
    <n v="13"/>
    <n v="14435.624411551438"/>
  </r>
  <r>
    <x v="427"/>
    <n v="14"/>
    <n v="10210.100983605093"/>
  </r>
  <r>
    <x v="427"/>
    <n v="15"/>
    <n v="8385.7059053926259"/>
  </r>
  <r>
    <x v="427"/>
    <n v="16"/>
    <n v="7393.2911263646993"/>
  </r>
  <r>
    <x v="427"/>
    <n v="17"/>
    <n v="9438.0537157000836"/>
  </r>
  <r>
    <x v="427"/>
    <n v="18"/>
    <n v="6322.8714776451889"/>
  </r>
  <r>
    <x v="427"/>
    <n v="19"/>
    <n v="4006.4421599239499"/>
  </r>
  <r>
    <x v="427"/>
    <n v="20"/>
    <n v="1697.3551735140766"/>
  </r>
  <r>
    <x v="427"/>
    <n v="21"/>
    <n v="1028.1371976562118"/>
  </r>
  <r>
    <x v="427"/>
    <n v="22"/>
    <n v="1736.5672918126411"/>
  </r>
  <r>
    <x v="427"/>
    <n v="23"/>
    <n v="1525.8245187059067"/>
  </r>
  <r>
    <x v="428"/>
    <n v="0"/>
    <n v="3309.6253944006867"/>
  </r>
  <r>
    <x v="428"/>
    <n v="1"/>
    <n v="2581.6440784727265"/>
  </r>
  <r>
    <x v="428"/>
    <n v="2"/>
    <n v="1910.1707457895295"/>
  </r>
  <r>
    <x v="428"/>
    <n v="3"/>
    <n v="507.85509487621272"/>
  </r>
  <r>
    <x v="428"/>
    <n v="4"/>
    <n v="376.11463242337709"/>
  </r>
  <r>
    <x v="428"/>
    <n v="5"/>
    <n v="1790.7893218168244"/>
  </r>
  <r>
    <x v="428"/>
    <n v="6"/>
    <n v="291.75091388995065"/>
  </r>
  <r>
    <x v="428"/>
    <n v="7"/>
    <n v="870.06671110095272"/>
  </r>
  <r>
    <x v="428"/>
    <n v="8"/>
    <n v="1626.3093138846382"/>
  </r>
  <r>
    <x v="428"/>
    <n v="9"/>
    <n v="1220.5549292900239"/>
  </r>
  <r>
    <x v="428"/>
    <n v="10"/>
    <n v="3894.3984550003802"/>
  </r>
  <r>
    <x v="428"/>
    <n v="11"/>
    <n v="4298.8269244378471"/>
  </r>
  <r>
    <x v="428"/>
    <n v="12"/>
    <n v="4222.1679866665836"/>
  </r>
  <r>
    <x v="428"/>
    <n v="13"/>
    <n v="3839.7997710466684"/>
  </r>
  <r>
    <x v="428"/>
    <n v="14"/>
    <n v="1579.8308067874159"/>
  </r>
  <r>
    <x v="428"/>
    <n v="15"/>
    <n v="389.09998546826444"/>
  </r>
  <r>
    <x v="428"/>
    <n v="16"/>
    <n v="0"/>
  </r>
  <r>
    <x v="428"/>
    <n v="17"/>
    <n v="0"/>
  </r>
  <r>
    <x v="428"/>
    <n v="18"/>
    <n v="0"/>
  </r>
  <r>
    <x v="428"/>
    <n v="19"/>
    <n v="0"/>
  </r>
  <r>
    <x v="428"/>
    <n v="20"/>
    <n v="12.770625116207395"/>
  </r>
  <r>
    <x v="428"/>
    <n v="21"/>
    <n v="426.1833218861313"/>
  </r>
  <r>
    <x v="428"/>
    <n v="22"/>
    <n v="0"/>
  </r>
  <r>
    <x v="428"/>
    <n v="23"/>
    <n v="0"/>
  </r>
  <r>
    <x v="429"/>
    <n v="0"/>
    <n v="0"/>
  </r>
  <r>
    <x v="429"/>
    <n v="1"/>
    <n v="0"/>
  </r>
  <r>
    <x v="429"/>
    <n v="2"/>
    <n v="0"/>
  </r>
  <r>
    <x v="429"/>
    <n v="3"/>
    <n v="0"/>
  </r>
  <r>
    <x v="429"/>
    <n v="4"/>
    <n v="0"/>
  </r>
  <r>
    <x v="429"/>
    <n v="5"/>
    <n v="0"/>
  </r>
  <r>
    <x v="429"/>
    <n v="6"/>
    <n v="0"/>
  </r>
  <r>
    <x v="429"/>
    <n v="7"/>
    <n v="0"/>
  </r>
  <r>
    <x v="429"/>
    <n v="8"/>
    <n v="0"/>
  </r>
  <r>
    <x v="429"/>
    <n v="9"/>
    <n v="0"/>
  </r>
  <r>
    <x v="429"/>
    <n v="10"/>
    <n v="0"/>
  </r>
  <r>
    <x v="429"/>
    <n v="11"/>
    <n v="573.28695079889553"/>
  </r>
  <r>
    <x v="429"/>
    <n v="12"/>
    <n v="797.55371024951137"/>
  </r>
  <r>
    <x v="429"/>
    <n v="13"/>
    <n v="866.64739003659577"/>
  </r>
  <r>
    <x v="429"/>
    <n v="14"/>
    <n v="87.834340757460211"/>
  </r>
  <r>
    <x v="429"/>
    <n v="15"/>
    <n v="0"/>
  </r>
  <r>
    <x v="429"/>
    <n v="16"/>
    <n v="0"/>
  </r>
  <r>
    <x v="429"/>
    <n v="17"/>
    <n v="0"/>
  </r>
  <r>
    <x v="429"/>
    <n v="18"/>
    <n v="0"/>
  </r>
  <r>
    <x v="429"/>
    <n v="19"/>
    <n v="0"/>
  </r>
  <r>
    <x v="429"/>
    <n v="20"/>
    <n v="0"/>
  </r>
  <r>
    <x v="429"/>
    <n v="21"/>
    <n v="0"/>
  </r>
  <r>
    <x v="429"/>
    <n v="22"/>
    <n v="0"/>
  </r>
  <r>
    <x v="429"/>
    <n v="23"/>
    <n v="938.79456379363171"/>
  </r>
  <r>
    <x v="430"/>
    <n v="0"/>
    <n v="1599.0841943740872"/>
  </r>
  <r>
    <x v="430"/>
    <n v="1"/>
    <n v="2536.7491955125497"/>
  </r>
  <r>
    <x v="430"/>
    <n v="2"/>
    <n v="3689.3751771575644"/>
  </r>
  <r>
    <x v="430"/>
    <n v="3"/>
    <n v="3948.4657073642861"/>
  </r>
  <r>
    <x v="430"/>
    <n v="4"/>
    <n v="2467.9545674701403"/>
  </r>
  <r>
    <x v="430"/>
    <n v="5"/>
    <n v="2903.2935013833994"/>
  </r>
  <r>
    <x v="430"/>
    <n v="6"/>
    <n v="1586.2790570411817"/>
  </r>
  <r>
    <x v="430"/>
    <n v="7"/>
    <n v="3554.8421397629954"/>
  </r>
  <r>
    <x v="430"/>
    <n v="8"/>
    <n v="4715.7211409736292"/>
  </r>
  <r>
    <x v="430"/>
    <n v="9"/>
    <n v="5193.4863096813497"/>
  </r>
  <r>
    <x v="430"/>
    <n v="10"/>
    <n v="4560.9510836846976"/>
  </r>
  <r>
    <x v="430"/>
    <n v="11"/>
    <n v="4397.8861154900796"/>
  </r>
  <r>
    <x v="430"/>
    <n v="12"/>
    <n v="6835.0232745284793"/>
  </r>
  <r>
    <x v="430"/>
    <n v="13"/>
    <n v="11150.5414176801"/>
  </r>
  <r>
    <x v="430"/>
    <n v="14"/>
    <n v="10661.387795307252"/>
  </r>
  <r>
    <x v="430"/>
    <n v="15"/>
    <n v="4179.8002651731895"/>
  </r>
  <r>
    <x v="430"/>
    <n v="16"/>
    <n v="3023.3649398970574"/>
  </r>
  <r>
    <x v="430"/>
    <n v="17"/>
    <n v="2833.1350403484871"/>
  </r>
  <r>
    <x v="430"/>
    <n v="18"/>
    <n v="2367.8077320802654"/>
  </r>
  <r>
    <x v="430"/>
    <n v="19"/>
    <n v="1594.2144537080687"/>
  </r>
  <r>
    <x v="430"/>
    <n v="20"/>
    <n v="3128.2835167032331"/>
  </r>
  <r>
    <x v="430"/>
    <n v="21"/>
    <n v="4249.4901026483785"/>
  </r>
  <r>
    <x v="430"/>
    <n v="22"/>
    <n v="0"/>
  </r>
  <r>
    <x v="430"/>
    <n v="23"/>
    <n v="2241.2223603252564"/>
  </r>
  <r>
    <x v="431"/>
    <n v="0"/>
    <n v="5954.4498693167816"/>
  </r>
  <r>
    <x v="431"/>
    <n v="1"/>
    <n v="5030.4769933975358"/>
  </r>
  <r>
    <x v="431"/>
    <n v="2"/>
    <n v="5958.4794453269415"/>
  </r>
  <r>
    <x v="431"/>
    <n v="3"/>
    <n v="4243.7283794571886"/>
  </r>
  <r>
    <x v="431"/>
    <n v="4"/>
    <n v="4839.0454057062761"/>
  </r>
  <r>
    <x v="431"/>
    <n v="5"/>
    <n v="3419.1447995470162"/>
  </r>
  <r>
    <x v="431"/>
    <n v="6"/>
    <n v="7025.6275751668227"/>
  </r>
  <r>
    <x v="431"/>
    <n v="7"/>
    <n v="11606.68016035543"/>
  </r>
  <r>
    <x v="431"/>
    <n v="8"/>
    <n v="13700.060575823431"/>
  </r>
  <r>
    <x v="431"/>
    <n v="9"/>
    <n v="15257.317662677546"/>
  </r>
  <r>
    <x v="431"/>
    <n v="10"/>
    <n v="23251.388929426234"/>
  </r>
  <r>
    <x v="431"/>
    <n v="11"/>
    <n v="24524.007682252141"/>
  </r>
  <r>
    <x v="431"/>
    <n v="12"/>
    <n v="19591.770185461763"/>
  </r>
  <r>
    <x v="431"/>
    <n v="13"/>
    <n v="15243.288064992676"/>
  </r>
  <r>
    <x v="431"/>
    <n v="14"/>
    <n v="12703.475691238526"/>
  </r>
  <r>
    <x v="431"/>
    <n v="15"/>
    <n v="14661.08460497705"/>
  </r>
  <r>
    <x v="431"/>
    <n v="16"/>
    <n v="13442.135079073769"/>
  </r>
  <r>
    <x v="431"/>
    <n v="17"/>
    <n v="9777.4713888328206"/>
  </r>
  <r>
    <x v="431"/>
    <n v="18"/>
    <n v="6291.5787577464034"/>
  </r>
  <r>
    <x v="431"/>
    <n v="19"/>
    <n v="6042.3159357199993"/>
  </r>
  <r>
    <x v="431"/>
    <n v="20"/>
    <n v="5289.2398237395582"/>
  </r>
  <r>
    <x v="431"/>
    <n v="21"/>
    <n v="5704.6294338250163"/>
  </r>
  <r>
    <x v="431"/>
    <n v="22"/>
    <n v="4499.4523749302089"/>
  </r>
  <r>
    <x v="431"/>
    <n v="23"/>
    <n v="5177.6830410876655"/>
  </r>
  <r>
    <x v="432"/>
    <n v="0"/>
    <n v="6199.9171691358551"/>
  </r>
  <r>
    <x v="432"/>
    <n v="1"/>
    <n v="5768.705658449604"/>
  </r>
  <r>
    <x v="432"/>
    <n v="2"/>
    <n v="4107.0835287060363"/>
  </r>
  <r>
    <x v="432"/>
    <n v="3"/>
    <n v="6052.9818300339448"/>
  </r>
  <r>
    <x v="432"/>
    <n v="4"/>
    <n v="8100.2269498118803"/>
  </r>
  <r>
    <x v="432"/>
    <n v="5"/>
    <n v="4653.9681635315656"/>
  </r>
  <r>
    <x v="432"/>
    <n v="6"/>
    <n v="6029.1303085006521"/>
  </r>
  <r>
    <x v="432"/>
    <n v="7"/>
    <n v="6920.016395769363"/>
  </r>
  <r>
    <x v="432"/>
    <n v="8"/>
    <n v="10074.505083230431"/>
  </r>
  <r>
    <x v="432"/>
    <n v="9"/>
    <n v="12887.588465626728"/>
  </r>
  <r>
    <x v="432"/>
    <n v="10"/>
    <n v="13239.348648154315"/>
  </r>
  <r>
    <x v="432"/>
    <n v="11"/>
    <n v="11254.557571572735"/>
  </r>
  <r>
    <x v="432"/>
    <n v="12"/>
    <n v="13441.117516800743"/>
  </r>
  <r>
    <x v="432"/>
    <n v="13"/>
    <n v="13398.631733205753"/>
  </r>
  <r>
    <x v="432"/>
    <n v="14"/>
    <n v="7971.8505540526121"/>
  </r>
  <r>
    <x v="432"/>
    <n v="15"/>
    <n v="4806.8312051150033"/>
  </r>
  <r>
    <x v="432"/>
    <n v="16"/>
    <n v="1581.0845605012644"/>
  </r>
  <r>
    <x v="432"/>
    <n v="17"/>
    <n v="0"/>
  </r>
  <r>
    <x v="432"/>
    <n v="18"/>
    <n v="239.46020130705651"/>
  </r>
  <r>
    <x v="432"/>
    <n v="19"/>
    <n v="167.11024553154579"/>
  </r>
  <r>
    <x v="432"/>
    <n v="20"/>
    <n v="699.11077854355199"/>
  </r>
  <r>
    <x v="432"/>
    <n v="21"/>
    <n v="4512.7254985617064"/>
  </r>
  <r>
    <x v="432"/>
    <n v="22"/>
    <n v="4146.8312648852798"/>
  </r>
  <r>
    <x v="432"/>
    <n v="23"/>
    <n v="12460.147269320107"/>
  </r>
  <r>
    <x v="433"/>
    <n v="0"/>
    <n v="16997.01870201985"/>
  </r>
  <r>
    <x v="433"/>
    <n v="1"/>
    <n v="8564.1963921781662"/>
  </r>
  <r>
    <x v="433"/>
    <n v="2"/>
    <n v="222.74938377823642"/>
  </r>
  <r>
    <x v="433"/>
    <n v="3"/>
    <n v="2341.5127244195337"/>
  </r>
  <r>
    <x v="433"/>
    <n v="4"/>
    <n v="2683.2986258137062"/>
  </r>
  <r>
    <x v="433"/>
    <n v="5"/>
    <n v="4373.3911892615724"/>
  </r>
  <r>
    <x v="433"/>
    <n v="6"/>
    <n v="4360.098216063152"/>
  </r>
  <r>
    <x v="433"/>
    <n v="7"/>
    <n v="7699.7297220440396"/>
  </r>
  <r>
    <x v="433"/>
    <n v="8"/>
    <n v="18428.043751081994"/>
  </r>
  <r>
    <x v="433"/>
    <n v="9"/>
    <n v="20053.94562002911"/>
  </r>
  <r>
    <x v="433"/>
    <n v="10"/>
    <n v="15863.727804678862"/>
  </r>
  <r>
    <x v="433"/>
    <n v="11"/>
    <n v="14973.338138144776"/>
  </r>
  <r>
    <x v="433"/>
    <n v="12"/>
    <n v="13410.384358762301"/>
  </r>
  <r>
    <x v="433"/>
    <n v="13"/>
    <n v="16581.585861428168"/>
  </r>
  <r>
    <x v="433"/>
    <n v="14"/>
    <n v="9441.7428052229006"/>
  </r>
  <r>
    <x v="433"/>
    <n v="15"/>
    <n v="8612.9085951080597"/>
  </r>
  <r>
    <x v="433"/>
    <n v="16"/>
    <n v="11587.313840479605"/>
  </r>
  <r>
    <x v="433"/>
    <n v="17"/>
    <n v="11002.373094110408"/>
  </r>
  <r>
    <x v="433"/>
    <n v="18"/>
    <n v="9288.926647623206"/>
  </r>
  <r>
    <x v="433"/>
    <n v="19"/>
    <n v="13674.315129372784"/>
  </r>
  <r>
    <x v="433"/>
    <n v="20"/>
    <n v="13529.27669868363"/>
  </r>
  <r>
    <x v="433"/>
    <n v="21"/>
    <n v="24932.485394508018"/>
  </r>
  <r>
    <x v="433"/>
    <n v="22"/>
    <n v="5462.5325351030833"/>
  </r>
  <r>
    <x v="433"/>
    <n v="23"/>
    <n v="5047.6655885806131"/>
  </r>
  <r>
    <x v="434"/>
    <n v="0"/>
    <n v="1115.373034249275"/>
  </r>
  <r>
    <x v="434"/>
    <n v="1"/>
    <n v="2766.0190369342945"/>
  </r>
  <r>
    <x v="434"/>
    <n v="2"/>
    <n v="7825.1001929625991"/>
  </r>
  <r>
    <x v="434"/>
    <n v="3"/>
    <n v="9673.6303490715527"/>
  </r>
  <r>
    <x v="434"/>
    <n v="4"/>
    <n v="7805.34345856651"/>
  </r>
  <r>
    <x v="434"/>
    <n v="5"/>
    <n v="9064.8799111572825"/>
  </r>
  <r>
    <x v="434"/>
    <n v="6"/>
    <n v="9758.3620167749596"/>
  </r>
  <r>
    <x v="434"/>
    <n v="7"/>
    <n v="14032.65122916164"/>
  </r>
  <r>
    <x v="434"/>
    <n v="8"/>
    <n v="25818.094125727388"/>
  </r>
  <r>
    <x v="434"/>
    <n v="9"/>
    <n v="34859.839065171873"/>
  </r>
  <r>
    <x v="434"/>
    <n v="10"/>
    <n v="34980.567060321213"/>
  </r>
  <r>
    <x v="434"/>
    <n v="11"/>
    <n v="32071.077808685284"/>
  </r>
  <r>
    <x v="434"/>
    <n v="12"/>
    <n v="26597.02126450124"/>
  </r>
  <r>
    <x v="434"/>
    <n v="13"/>
    <n v="24145.097972971304"/>
  </r>
  <r>
    <x v="434"/>
    <n v="14"/>
    <n v="17778.788341972693"/>
  </r>
  <r>
    <x v="434"/>
    <n v="15"/>
    <n v="9274.6558113853662"/>
  </r>
  <r>
    <x v="434"/>
    <n v="16"/>
    <n v="6805.611388659152"/>
  </r>
  <r>
    <x v="434"/>
    <n v="17"/>
    <n v="7116.9121444102593"/>
  </r>
  <r>
    <x v="434"/>
    <n v="18"/>
    <n v="6413.2502752616156"/>
  </r>
  <r>
    <x v="434"/>
    <n v="19"/>
    <n v="11886.344665371958"/>
  </r>
  <r>
    <x v="434"/>
    <n v="20"/>
    <n v="16263.942024559045"/>
  </r>
  <r>
    <x v="434"/>
    <n v="21"/>
    <n v="13138.915029593403"/>
  </r>
  <r>
    <x v="434"/>
    <n v="22"/>
    <n v="15058.712297448355"/>
  </r>
  <r>
    <x v="434"/>
    <n v="23"/>
    <n v="4567.6305095914968"/>
  </r>
  <r>
    <x v="435"/>
    <n v="0"/>
    <n v="0"/>
  </r>
  <r>
    <x v="435"/>
    <n v="1"/>
    <n v="0"/>
  </r>
  <r>
    <x v="435"/>
    <n v="2"/>
    <n v="0"/>
  </r>
  <r>
    <x v="435"/>
    <n v="3"/>
    <n v="0"/>
  </r>
  <r>
    <x v="435"/>
    <n v="4"/>
    <n v="0"/>
  </r>
  <r>
    <x v="435"/>
    <n v="5"/>
    <n v="0"/>
  </r>
  <r>
    <x v="435"/>
    <n v="6"/>
    <n v="0"/>
  </r>
  <r>
    <x v="435"/>
    <n v="7"/>
    <n v="2085.6824072938789"/>
  </r>
  <r>
    <x v="435"/>
    <n v="8"/>
    <n v="3751.8596645367807"/>
  </r>
  <r>
    <x v="435"/>
    <n v="9"/>
    <n v="4517.2148408203775"/>
  </r>
  <r>
    <x v="435"/>
    <n v="10"/>
    <n v="9995.836654612418"/>
  </r>
  <r>
    <x v="435"/>
    <n v="11"/>
    <n v="10871.251739824464"/>
  </r>
  <r>
    <x v="435"/>
    <n v="12"/>
    <n v="8284.4716079249829"/>
  </r>
  <r>
    <x v="435"/>
    <n v="13"/>
    <n v="17478.851014817683"/>
  </r>
  <r>
    <x v="435"/>
    <n v="14"/>
    <n v="20655.867333265833"/>
  </r>
  <r>
    <x v="435"/>
    <n v="15"/>
    <n v="9487.1452516101363"/>
  </r>
  <r>
    <x v="435"/>
    <n v="16"/>
    <n v="3949.4529474598289"/>
  </r>
  <r>
    <x v="435"/>
    <n v="17"/>
    <n v="2031.5845238983177"/>
  </r>
  <r>
    <x v="435"/>
    <n v="18"/>
    <n v="6216.3452717694936"/>
  </r>
  <r>
    <x v="435"/>
    <n v="19"/>
    <n v="16257.13034851217"/>
  </r>
  <r>
    <x v="435"/>
    <n v="20"/>
    <n v="18202.255492374097"/>
  </r>
  <r>
    <x v="435"/>
    <n v="21"/>
    <n v="10666.923621797701"/>
  </r>
  <r>
    <x v="435"/>
    <n v="22"/>
    <n v="7729.533361998826"/>
  </r>
  <r>
    <x v="435"/>
    <n v="23"/>
    <n v="8808.2373269083255"/>
  </r>
  <r>
    <x v="436"/>
    <n v="0"/>
    <n v="9144.7613527705362"/>
  </r>
  <r>
    <x v="436"/>
    <n v="1"/>
    <n v="7202.8649844056963"/>
  </r>
  <r>
    <x v="436"/>
    <n v="2"/>
    <n v="8579.3756793729244"/>
  </r>
  <r>
    <x v="436"/>
    <n v="3"/>
    <n v="6328.3082998129894"/>
  </r>
  <r>
    <x v="436"/>
    <n v="4"/>
    <n v="7633.4107442585728"/>
  </r>
  <r>
    <x v="436"/>
    <n v="5"/>
    <n v="2962.4900910349115"/>
  </r>
  <r>
    <x v="436"/>
    <n v="6"/>
    <n v="2861.5756388992304"/>
  </r>
  <r>
    <x v="436"/>
    <n v="7"/>
    <n v="5873.2388744317623"/>
  </r>
  <r>
    <x v="436"/>
    <n v="8"/>
    <n v="4996.0937748882452"/>
  </r>
  <r>
    <x v="436"/>
    <n v="9"/>
    <n v="3955.8240066159924"/>
  </r>
  <r>
    <x v="436"/>
    <n v="10"/>
    <n v="2292.9904468545833"/>
  </r>
  <r>
    <x v="436"/>
    <n v="11"/>
    <n v="16967.423177803579"/>
  </r>
  <r>
    <x v="436"/>
    <n v="12"/>
    <n v="23924.68248221045"/>
  </r>
  <r>
    <x v="436"/>
    <n v="13"/>
    <n v="21865.947408172775"/>
  </r>
  <r>
    <x v="436"/>
    <n v="14"/>
    <n v="17661.312746771709"/>
  </r>
  <r>
    <x v="436"/>
    <n v="15"/>
    <n v="20123.303036939229"/>
  </r>
  <r>
    <x v="436"/>
    <n v="16"/>
    <n v="15420.209952059946"/>
  </r>
  <r>
    <x v="436"/>
    <n v="17"/>
    <n v="11270.758926859788"/>
  </r>
  <r>
    <x v="436"/>
    <n v="18"/>
    <n v="3801.8892428458253"/>
  </r>
  <r>
    <x v="436"/>
    <n v="19"/>
    <n v="2836.7868664556458"/>
  </r>
  <r>
    <x v="436"/>
    <n v="20"/>
    <n v="3066.3209014980657"/>
  </r>
  <r>
    <x v="436"/>
    <n v="21"/>
    <n v="1697.6283327843466"/>
  </r>
  <r>
    <x v="436"/>
    <n v="22"/>
    <n v="807.32636228037063"/>
  </r>
  <r>
    <x v="436"/>
    <n v="23"/>
    <n v="1626.3609068969399"/>
  </r>
  <r>
    <x v="437"/>
    <n v="0"/>
    <n v="0"/>
  </r>
  <r>
    <x v="437"/>
    <n v="1"/>
    <n v="0"/>
  </r>
  <r>
    <x v="437"/>
    <n v="2"/>
    <n v="0"/>
  </r>
  <r>
    <x v="437"/>
    <n v="3"/>
    <n v="0"/>
  </r>
  <r>
    <x v="437"/>
    <n v="4"/>
    <n v="0"/>
  </r>
  <r>
    <x v="437"/>
    <n v="5"/>
    <n v="0"/>
  </r>
  <r>
    <x v="437"/>
    <n v="6"/>
    <n v="0"/>
  </r>
  <r>
    <x v="437"/>
    <n v="7"/>
    <n v="0"/>
  </r>
  <r>
    <x v="437"/>
    <n v="8"/>
    <n v="0"/>
  </r>
  <r>
    <x v="437"/>
    <n v="9"/>
    <n v="0"/>
  </r>
  <r>
    <x v="437"/>
    <n v="10"/>
    <n v="0"/>
  </r>
  <r>
    <x v="437"/>
    <n v="11"/>
    <n v="150.23372374822529"/>
  </r>
  <r>
    <x v="437"/>
    <n v="12"/>
    <n v="855.55528723826956"/>
  </r>
  <r>
    <x v="437"/>
    <n v="13"/>
    <n v="521.54474497239983"/>
  </r>
  <r>
    <x v="437"/>
    <n v="14"/>
    <n v="1080.312047227111"/>
  </r>
  <r>
    <x v="437"/>
    <n v="15"/>
    <n v="293.18338303867597"/>
  </r>
  <r>
    <x v="437"/>
    <n v="16"/>
    <n v="0"/>
  </r>
  <r>
    <x v="437"/>
    <n v="17"/>
    <n v="0"/>
  </r>
  <r>
    <x v="437"/>
    <n v="18"/>
    <n v="0"/>
  </r>
  <r>
    <x v="437"/>
    <n v="19"/>
    <n v="0"/>
  </r>
  <r>
    <x v="437"/>
    <n v="20"/>
    <n v="0"/>
  </r>
  <r>
    <x v="437"/>
    <n v="21"/>
    <n v="0"/>
  </r>
  <r>
    <x v="437"/>
    <n v="22"/>
    <n v="4998.1520524240541"/>
  </r>
  <r>
    <x v="437"/>
    <n v="23"/>
    <n v="2551.6718926254757"/>
  </r>
  <r>
    <x v="438"/>
    <n v="0"/>
    <n v="3799.1196858200301"/>
  </r>
  <r>
    <x v="438"/>
    <n v="1"/>
    <n v="23759.583120105432"/>
  </r>
  <r>
    <x v="438"/>
    <n v="2"/>
    <n v="30578.496572668006"/>
  </r>
  <r>
    <x v="438"/>
    <n v="3"/>
    <n v="37241.325515204851"/>
  </r>
  <r>
    <x v="438"/>
    <n v="4"/>
    <n v="40702.640899152721"/>
  </r>
  <r>
    <x v="438"/>
    <n v="5"/>
    <n v="41773.353176228215"/>
  </r>
  <r>
    <x v="438"/>
    <n v="6"/>
    <n v="41400.691562438325"/>
  </r>
  <r>
    <x v="438"/>
    <n v="7"/>
    <n v="40862.06938498783"/>
  </r>
  <r>
    <x v="438"/>
    <n v="8"/>
    <n v="36715.97012897746"/>
  </r>
  <r>
    <x v="438"/>
    <n v="9"/>
    <n v="27115.69454449433"/>
  </r>
  <r>
    <x v="438"/>
    <n v="10"/>
    <n v="21265.891063511757"/>
  </r>
  <r>
    <x v="438"/>
    <n v="11"/>
    <n v="18635.380473079851"/>
  </r>
  <r>
    <x v="438"/>
    <n v="12"/>
    <n v="11918.742017585524"/>
  </r>
  <r>
    <x v="438"/>
    <n v="13"/>
    <n v="14924.72822719843"/>
  </r>
  <r>
    <x v="438"/>
    <n v="14"/>
    <n v="21159.650544654109"/>
  </r>
  <r>
    <x v="438"/>
    <n v="15"/>
    <n v="15132.010637050198"/>
  </r>
  <r>
    <x v="438"/>
    <n v="16"/>
    <n v="5767.3491321128631"/>
  </r>
  <r>
    <x v="438"/>
    <n v="17"/>
    <n v="538.50296556801538"/>
  </r>
  <r>
    <x v="438"/>
    <n v="18"/>
    <n v="0"/>
  </r>
  <r>
    <x v="438"/>
    <n v="19"/>
    <n v="332.91974368774561"/>
  </r>
  <r>
    <x v="438"/>
    <n v="20"/>
    <n v="2994.5697289704121"/>
  </r>
  <r>
    <x v="438"/>
    <n v="21"/>
    <n v="3978.3011919201799"/>
  </r>
  <r>
    <x v="438"/>
    <n v="22"/>
    <n v="13345.460632200051"/>
  </r>
  <r>
    <x v="438"/>
    <n v="23"/>
    <n v="4393.5773979556998"/>
  </r>
  <r>
    <x v="439"/>
    <n v="0"/>
    <n v="1724.18550945482"/>
  </r>
  <r>
    <x v="439"/>
    <n v="1"/>
    <n v="339.3968593368553"/>
  </r>
  <r>
    <x v="439"/>
    <n v="2"/>
    <n v="1432.1428663801544"/>
  </r>
  <r>
    <x v="439"/>
    <n v="3"/>
    <n v="3094.2433420058132"/>
  </r>
  <r>
    <x v="439"/>
    <n v="4"/>
    <n v="2354.3520657560193"/>
  </r>
  <r>
    <x v="439"/>
    <n v="5"/>
    <n v="2742.8650498826714"/>
  </r>
  <r>
    <x v="439"/>
    <n v="6"/>
    <n v="2750.2913915244371"/>
  </r>
  <r>
    <x v="439"/>
    <n v="7"/>
    <n v="4114.3854760373351"/>
  </r>
  <r>
    <x v="439"/>
    <n v="8"/>
    <n v="12161.58905815196"/>
  </r>
  <r>
    <x v="439"/>
    <n v="9"/>
    <n v="14259.743467796256"/>
  </r>
  <r>
    <x v="439"/>
    <n v="10"/>
    <n v="15382.274216230919"/>
  </r>
  <r>
    <x v="439"/>
    <n v="11"/>
    <n v="19825.415934565957"/>
  </r>
  <r>
    <x v="439"/>
    <n v="12"/>
    <n v="13390.481979871056"/>
  </r>
  <r>
    <x v="439"/>
    <n v="13"/>
    <n v="13760.058026940824"/>
  </r>
  <r>
    <x v="439"/>
    <n v="14"/>
    <n v="13272.401400197041"/>
  </r>
  <r>
    <x v="439"/>
    <n v="15"/>
    <n v="14096.352383013616"/>
  </r>
  <r>
    <x v="439"/>
    <n v="16"/>
    <n v="17591.846705469652"/>
  </r>
  <r>
    <x v="439"/>
    <n v="17"/>
    <n v="10376.381210038509"/>
  </r>
  <r>
    <x v="439"/>
    <n v="18"/>
    <n v="3433.9805863325037"/>
  </r>
  <r>
    <x v="439"/>
    <n v="19"/>
    <n v="261.88992113170508"/>
  </r>
  <r>
    <x v="439"/>
    <n v="20"/>
    <n v="165.96426117439111"/>
  </r>
  <r>
    <x v="439"/>
    <n v="21"/>
    <n v="5681.9590809851352"/>
  </r>
  <r>
    <x v="439"/>
    <n v="22"/>
    <n v="5515.7966731413526"/>
  </r>
  <r>
    <x v="439"/>
    <n v="23"/>
    <n v="20627.72167678388"/>
  </r>
  <r>
    <x v="440"/>
    <n v="0"/>
    <n v="15543.812840866362"/>
  </r>
  <r>
    <x v="440"/>
    <n v="1"/>
    <n v="8822.5938938222462"/>
  </r>
  <r>
    <x v="440"/>
    <n v="2"/>
    <n v="5016.025806373892"/>
  </r>
  <r>
    <x v="440"/>
    <n v="3"/>
    <n v="10416.088851140039"/>
  </r>
  <r>
    <x v="440"/>
    <n v="4"/>
    <n v="12543.546705020395"/>
  </r>
  <r>
    <x v="440"/>
    <n v="5"/>
    <n v="14111.401491266734"/>
  </r>
  <r>
    <x v="440"/>
    <n v="6"/>
    <n v="6362.822732065064"/>
  </r>
  <r>
    <x v="440"/>
    <n v="7"/>
    <n v="7696.0528101145583"/>
  </r>
  <r>
    <x v="440"/>
    <n v="8"/>
    <n v="10361.700231319825"/>
  </r>
  <r>
    <x v="440"/>
    <n v="9"/>
    <n v="16633.154204401686"/>
  </r>
  <r>
    <x v="440"/>
    <n v="10"/>
    <n v="18753.257929858548"/>
  </r>
  <r>
    <x v="440"/>
    <n v="11"/>
    <n v="18793.59290137175"/>
  </r>
  <r>
    <x v="440"/>
    <n v="12"/>
    <n v="21660.239078205679"/>
  </r>
  <r>
    <x v="440"/>
    <n v="13"/>
    <n v="24417.826102966195"/>
  </r>
  <r>
    <x v="440"/>
    <n v="14"/>
    <n v="19754.205570285194"/>
  </r>
  <r>
    <x v="440"/>
    <n v="15"/>
    <n v="19113.331289681828"/>
  </r>
  <r>
    <x v="440"/>
    <n v="16"/>
    <n v="17409.554486073768"/>
  </r>
  <r>
    <x v="440"/>
    <n v="17"/>
    <n v="18396.190007951809"/>
  </r>
  <r>
    <x v="440"/>
    <n v="18"/>
    <n v="12244.687097569205"/>
  </r>
  <r>
    <x v="440"/>
    <n v="19"/>
    <n v="25361.188679800329"/>
  </r>
  <r>
    <x v="440"/>
    <n v="20"/>
    <n v="29736.387047014723"/>
  </r>
  <r>
    <x v="440"/>
    <n v="21"/>
    <n v="34009.47067446875"/>
  </r>
  <r>
    <x v="440"/>
    <n v="22"/>
    <n v="37462.563726346307"/>
  </r>
  <r>
    <x v="440"/>
    <n v="23"/>
    <n v="37885.086380034707"/>
  </r>
  <r>
    <x v="441"/>
    <n v="0"/>
    <n v="40193.648343479115"/>
  </r>
  <r>
    <x v="441"/>
    <n v="1"/>
    <n v="40373.17575508068"/>
  </r>
  <r>
    <x v="441"/>
    <n v="2"/>
    <n v="40044.910837680516"/>
  </r>
  <r>
    <x v="441"/>
    <n v="3"/>
    <n v="37635.451897001731"/>
  </r>
  <r>
    <x v="441"/>
    <n v="4"/>
    <n v="31498.444013078537"/>
  </r>
  <r>
    <x v="441"/>
    <n v="5"/>
    <n v="32986.048010318096"/>
  </r>
  <r>
    <x v="441"/>
    <n v="6"/>
    <n v="32406.14319858684"/>
  </r>
  <r>
    <x v="441"/>
    <n v="7"/>
    <n v="30515.141263564154"/>
  </r>
  <r>
    <x v="441"/>
    <n v="8"/>
    <n v="35977.286142543344"/>
  </r>
  <r>
    <x v="441"/>
    <n v="9"/>
    <n v="39190.091281628454"/>
  </r>
  <r>
    <x v="441"/>
    <n v="10"/>
    <n v="38424.707122632812"/>
  </r>
  <r>
    <x v="441"/>
    <n v="11"/>
    <n v="37709.211281564225"/>
  </r>
  <r>
    <x v="441"/>
    <n v="12"/>
    <n v="36641.105990294323"/>
  </r>
  <r>
    <x v="441"/>
    <n v="13"/>
    <n v="32890.246151204366"/>
  </r>
  <r>
    <x v="441"/>
    <n v="14"/>
    <n v="30252.261421852389"/>
  </r>
  <r>
    <x v="441"/>
    <n v="15"/>
    <n v="23092.019383262581"/>
  </r>
  <r>
    <x v="441"/>
    <n v="16"/>
    <n v="13251.671673599347"/>
  </r>
  <r>
    <x v="441"/>
    <n v="17"/>
    <n v="13111.560553455472"/>
  </r>
  <r>
    <x v="441"/>
    <n v="18"/>
    <n v="9376.09055241842"/>
  </r>
  <r>
    <x v="441"/>
    <n v="19"/>
    <n v="13888.252610942271"/>
  </r>
  <r>
    <x v="441"/>
    <n v="20"/>
    <n v="19223.470353166485"/>
  </r>
  <r>
    <x v="441"/>
    <n v="21"/>
    <n v="29095.694943586765"/>
  </r>
  <r>
    <x v="441"/>
    <n v="22"/>
    <n v="40217.543765301234"/>
  </r>
  <r>
    <x v="441"/>
    <n v="23"/>
    <n v="35906.707553440952"/>
  </r>
  <r>
    <x v="442"/>
    <n v="0"/>
    <n v="36316.525534991364"/>
  </r>
  <r>
    <x v="442"/>
    <n v="1"/>
    <n v="35908.034427382816"/>
  </r>
  <r>
    <x v="442"/>
    <n v="2"/>
    <n v="38113.45385959548"/>
  </r>
  <r>
    <x v="442"/>
    <n v="3"/>
    <n v="37611.496074037335"/>
  </r>
  <r>
    <x v="442"/>
    <n v="4"/>
    <n v="38315.63554975338"/>
  </r>
  <r>
    <x v="442"/>
    <n v="5"/>
    <n v="39437.593219069415"/>
  </r>
  <r>
    <x v="442"/>
    <n v="6"/>
    <n v="41767.143561812503"/>
  </r>
  <r>
    <x v="442"/>
    <n v="7"/>
    <n v="42368.692883307245"/>
  </r>
  <r>
    <x v="442"/>
    <n v="8"/>
    <n v="43132.20071379342"/>
  </r>
  <r>
    <x v="442"/>
    <n v="9"/>
    <n v="43305.477594285607"/>
  </r>
  <r>
    <x v="442"/>
    <n v="10"/>
    <n v="43357.572497911358"/>
  </r>
  <r>
    <x v="442"/>
    <n v="11"/>
    <n v="39212.808883769911"/>
  </r>
  <r>
    <x v="442"/>
    <n v="12"/>
    <n v="33571.719170770732"/>
  </r>
  <r>
    <x v="442"/>
    <n v="13"/>
    <n v="31427.929234784704"/>
  </r>
  <r>
    <x v="442"/>
    <n v="14"/>
    <n v="32837.317811075496"/>
  </r>
  <r>
    <x v="442"/>
    <n v="15"/>
    <n v="20928.627368714882"/>
  </r>
  <r>
    <x v="442"/>
    <n v="16"/>
    <n v="13991.649410761833"/>
  </r>
  <r>
    <x v="442"/>
    <n v="17"/>
    <n v="8597.8636271568703"/>
  </r>
  <r>
    <x v="442"/>
    <n v="18"/>
    <n v="6172.5156873080768"/>
  </r>
  <r>
    <x v="442"/>
    <n v="19"/>
    <n v="9915.7066676906725"/>
  </r>
  <r>
    <x v="442"/>
    <n v="20"/>
    <n v="15084.653316726355"/>
  </r>
  <r>
    <x v="442"/>
    <n v="21"/>
    <n v="21044.314314577223"/>
  </r>
  <r>
    <x v="442"/>
    <n v="22"/>
    <n v="27618.799949361517"/>
  </r>
  <r>
    <x v="442"/>
    <n v="23"/>
    <n v="31983.048683638895"/>
  </r>
  <r>
    <x v="443"/>
    <n v="0"/>
    <n v="32650.873021677471"/>
  </r>
  <r>
    <x v="443"/>
    <n v="1"/>
    <n v="33476.707395748272"/>
  </r>
  <r>
    <x v="443"/>
    <n v="2"/>
    <n v="29305.133523581582"/>
  </r>
  <r>
    <x v="443"/>
    <n v="3"/>
    <n v="26892.655019197453"/>
  </r>
  <r>
    <x v="443"/>
    <n v="4"/>
    <n v="24016.723403801156"/>
  </r>
  <r>
    <x v="443"/>
    <n v="5"/>
    <n v="25177.897895057318"/>
  </r>
  <r>
    <x v="443"/>
    <n v="6"/>
    <n v="10033.091661377761"/>
  </r>
  <r>
    <x v="443"/>
    <n v="7"/>
    <n v="7984.7920809296875"/>
  </r>
  <r>
    <x v="443"/>
    <n v="8"/>
    <n v="11029.378194227596"/>
  </r>
  <r>
    <x v="443"/>
    <n v="9"/>
    <n v="20092.657314260367"/>
  </r>
  <r>
    <x v="443"/>
    <n v="10"/>
    <n v="19804.44362955082"/>
  </r>
  <r>
    <x v="443"/>
    <n v="11"/>
    <n v="24139.218128720891"/>
  </r>
  <r>
    <x v="443"/>
    <n v="12"/>
    <n v="22607.077636080678"/>
  </r>
  <r>
    <x v="443"/>
    <n v="13"/>
    <n v="29785.177430253454"/>
  </r>
  <r>
    <x v="443"/>
    <n v="14"/>
    <n v="24665.67973034022"/>
  </r>
  <r>
    <x v="443"/>
    <n v="15"/>
    <n v="18401.460970839467"/>
  </r>
  <r>
    <x v="443"/>
    <n v="16"/>
    <n v="14319.629615391319"/>
  </r>
  <r>
    <x v="443"/>
    <n v="17"/>
    <n v="15929.176204251651"/>
  </r>
  <r>
    <x v="443"/>
    <n v="18"/>
    <n v="10281.379055484374"/>
  </r>
  <r>
    <x v="443"/>
    <n v="19"/>
    <n v="11898.029583130465"/>
  </r>
  <r>
    <x v="443"/>
    <n v="20"/>
    <n v="12575.758470292518"/>
  </r>
  <r>
    <x v="443"/>
    <n v="21"/>
    <n v="16969.48704154971"/>
  </r>
  <r>
    <x v="443"/>
    <n v="22"/>
    <n v="10775.952938318518"/>
  </r>
  <r>
    <x v="443"/>
    <n v="23"/>
    <n v="6575.6576517201302"/>
  </r>
  <r>
    <x v="444"/>
    <n v="0"/>
    <n v="13651.04052279528"/>
  </r>
  <r>
    <x v="444"/>
    <n v="1"/>
    <n v="14725.73731848631"/>
  </r>
  <r>
    <x v="444"/>
    <n v="2"/>
    <n v="24805.19633872138"/>
  </r>
  <r>
    <x v="444"/>
    <n v="3"/>
    <n v="18570.975452637096"/>
  </r>
  <r>
    <x v="444"/>
    <n v="4"/>
    <n v="9100.5987103831594"/>
  </r>
  <r>
    <x v="444"/>
    <n v="5"/>
    <n v="13665.608614914476"/>
  </r>
  <r>
    <x v="444"/>
    <n v="6"/>
    <n v="12059.198738766037"/>
  </r>
  <r>
    <x v="444"/>
    <n v="7"/>
    <n v="11994.651727106126"/>
  </r>
  <r>
    <x v="444"/>
    <n v="8"/>
    <n v="11642.904452807523"/>
  </r>
  <r>
    <x v="444"/>
    <n v="9"/>
    <n v="12445.916740946139"/>
  </r>
  <r>
    <x v="444"/>
    <n v="10"/>
    <n v="16568.467637242808"/>
  </r>
  <r>
    <x v="444"/>
    <n v="11"/>
    <n v="18830.33790909161"/>
  </r>
  <r>
    <x v="444"/>
    <n v="12"/>
    <n v="12877.151754277795"/>
  </r>
  <r>
    <x v="444"/>
    <n v="13"/>
    <n v="17011.32448835958"/>
  </r>
  <r>
    <x v="444"/>
    <n v="14"/>
    <n v="14521.900445692063"/>
  </r>
  <r>
    <x v="444"/>
    <n v="15"/>
    <n v="13532.83232160391"/>
  </r>
  <r>
    <x v="444"/>
    <n v="16"/>
    <n v="13518.078805773655"/>
  </r>
  <r>
    <x v="444"/>
    <n v="17"/>
    <n v="9656.6743463202474"/>
  </r>
  <r>
    <x v="444"/>
    <n v="18"/>
    <n v="6412.8680195393445"/>
  </r>
  <r>
    <x v="444"/>
    <n v="19"/>
    <n v="6156.2734152276053"/>
  </r>
  <r>
    <x v="444"/>
    <n v="20"/>
    <n v="4016.1425511514472"/>
  </r>
  <r>
    <x v="444"/>
    <n v="21"/>
    <n v="5294.3383515264795"/>
  </r>
  <r>
    <x v="444"/>
    <n v="22"/>
    <n v="7549.4674559629366"/>
  </r>
  <r>
    <x v="444"/>
    <n v="23"/>
    <n v="12623.690330906531"/>
  </r>
  <r>
    <x v="445"/>
    <n v="0"/>
    <n v="10896.655969551157"/>
  </r>
  <r>
    <x v="445"/>
    <n v="1"/>
    <n v="13177.823879429894"/>
  </r>
  <r>
    <x v="445"/>
    <n v="2"/>
    <n v="11380.274739680926"/>
  </r>
  <r>
    <x v="445"/>
    <n v="3"/>
    <n v="15368.77653725954"/>
  </r>
  <r>
    <x v="445"/>
    <n v="4"/>
    <n v="22782.485600694072"/>
  </r>
  <r>
    <x v="445"/>
    <n v="5"/>
    <n v="18007.77249637639"/>
  </r>
  <r>
    <x v="445"/>
    <n v="6"/>
    <n v="17737.13161126645"/>
  </r>
  <r>
    <x v="445"/>
    <n v="7"/>
    <n v="16583.846515661226"/>
  </r>
  <r>
    <x v="445"/>
    <n v="8"/>
    <n v="23552.290724567269"/>
  </r>
  <r>
    <x v="445"/>
    <n v="9"/>
    <n v="24541.918045197941"/>
  </r>
  <r>
    <x v="445"/>
    <n v="10"/>
    <n v="17848.853278951115"/>
  </r>
  <r>
    <x v="445"/>
    <n v="11"/>
    <n v="19693.526902880672"/>
  </r>
  <r>
    <x v="445"/>
    <n v="12"/>
    <n v="16361.931228634334"/>
  </r>
  <r>
    <x v="445"/>
    <n v="13"/>
    <n v="13262.966176737831"/>
  </r>
  <r>
    <x v="445"/>
    <n v="14"/>
    <n v="13138.277530836425"/>
  </r>
  <r>
    <x v="445"/>
    <n v="15"/>
    <n v="8938.4520568264743"/>
  </r>
  <r>
    <x v="445"/>
    <n v="16"/>
    <n v="10282.643336476769"/>
  </r>
  <r>
    <x v="445"/>
    <n v="17"/>
    <n v="16583.969266141245"/>
  </r>
  <r>
    <x v="445"/>
    <n v="18"/>
    <n v="20468.18018254342"/>
  </r>
  <r>
    <x v="445"/>
    <n v="19"/>
    <n v="16854.238977368295"/>
  </r>
  <r>
    <x v="445"/>
    <n v="20"/>
    <n v="18664.626743280762"/>
  </r>
  <r>
    <x v="445"/>
    <n v="21"/>
    <n v="20755.853667736104"/>
  </r>
  <r>
    <x v="445"/>
    <n v="22"/>
    <n v="15404.090430659011"/>
  </r>
  <r>
    <x v="445"/>
    <n v="23"/>
    <n v="15498.816761876107"/>
  </r>
  <r>
    <x v="446"/>
    <n v="0"/>
    <n v="12956.377674555308"/>
  </r>
  <r>
    <x v="446"/>
    <n v="1"/>
    <n v="13221.5866087343"/>
  </r>
  <r>
    <x v="446"/>
    <n v="2"/>
    <n v="16310.231123741774"/>
  </r>
  <r>
    <x v="446"/>
    <n v="3"/>
    <n v="20447.482361300124"/>
  </r>
  <r>
    <x v="446"/>
    <n v="4"/>
    <n v="15507.209337239972"/>
  </r>
  <r>
    <x v="446"/>
    <n v="5"/>
    <n v="19690.317368220476"/>
  </r>
  <r>
    <x v="446"/>
    <n v="6"/>
    <n v="19602.114833925745"/>
  </r>
  <r>
    <x v="446"/>
    <n v="7"/>
    <n v="30168.248964487419"/>
  </r>
  <r>
    <x v="446"/>
    <n v="8"/>
    <n v="33702.465453984791"/>
  </r>
  <r>
    <x v="446"/>
    <n v="9"/>
    <n v="31065.73014900124"/>
  </r>
  <r>
    <x v="446"/>
    <n v="10"/>
    <n v="17083.459134368841"/>
  </r>
  <r>
    <x v="446"/>
    <n v="11"/>
    <n v="10776.39486444766"/>
  </r>
  <r>
    <x v="446"/>
    <n v="12"/>
    <n v="8415.8002252086553"/>
  </r>
  <r>
    <x v="446"/>
    <n v="13"/>
    <n v="5564.8149607327132"/>
  </r>
  <r>
    <x v="446"/>
    <n v="14"/>
    <n v="2982.3742642894426"/>
  </r>
  <r>
    <x v="446"/>
    <n v="15"/>
    <n v="2909.3678223081756"/>
  </r>
  <r>
    <x v="446"/>
    <n v="16"/>
    <n v="3974.1758998468254"/>
  </r>
  <r>
    <x v="446"/>
    <n v="17"/>
    <n v="1818.6428674930023"/>
  </r>
  <r>
    <x v="446"/>
    <n v="18"/>
    <n v="442.30100742035012"/>
  </r>
  <r>
    <x v="446"/>
    <n v="19"/>
    <n v="2057.2355635241979"/>
  </r>
  <r>
    <x v="446"/>
    <n v="20"/>
    <n v="1723.1383252134369"/>
  </r>
  <r>
    <x v="446"/>
    <n v="21"/>
    <n v="1185.1371676134659"/>
  </r>
  <r>
    <x v="446"/>
    <n v="22"/>
    <n v="106.18838589183896"/>
  </r>
  <r>
    <x v="446"/>
    <n v="23"/>
    <n v="2600.2833941309109"/>
  </r>
  <r>
    <x v="447"/>
    <n v="0"/>
    <n v="3212.3233737030923"/>
  </r>
  <r>
    <x v="447"/>
    <n v="1"/>
    <n v="3370.853090002423"/>
  </r>
  <r>
    <x v="447"/>
    <n v="2"/>
    <n v="2374.4057515686936"/>
  </r>
  <r>
    <x v="447"/>
    <n v="3"/>
    <n v="5491.4266892000496"/>
  </r>
  <r>
    <x v="447"/>
    <n v="4"/>
    <n v="5455.1259820754303"/>
  </r>
  <r>
    <x v="447"/>
    <n v="5"/>
    <n v="4114.0741551204692"/>
  </r>
  <r>
    <x v="447"/>
    <n v="6"/>
    <n v="7964.3702046297703"/>
  </r>
  <r>
    <x v="447"/>
    <n v="7"/>
    <n v="5336.014018505085"/>
  </r>
  <r>
    <x v="447"/>
    <n v="8"/>
    <n v="4879.0280785563828"/>
  </r>
  <r>
    <x v="447"/>
    <n v="9"/>
    <n v="6557.1454704556136"/>
  </r>
  <r>
    <x v="447"/>
    <n v="10"/>
    <n v="8461.2915681270097"/>
  </r>
  <r>
    <x v="447"/>
    <n v="11"/>
    <n v="8314.8567295078792"/>
  </r>
  <r>
    <x v="447"/>
    <n v="12"/>
    <n v="7465.7445825057375"/>
  </r>
  <r>
    <x v="447"/>
    <n v="13"/>
    <n v="6067.6704807262149"/>
  </r>
  <r>
    <x v="447"/>
    <n v="14"/>
    <n v="7387.4821560666405"/>
  </r>
  <r>
    <x v="447"/>
    <n v="15"/>
    <n v="6804.7478732909967"/>
  </r>
  <r>
    <x v="447"/>
    <n v="16"/>
    <n v="7928.9804447340275"/>
  </r>
  <r>
    <x v="447"/>
    <n v="17"/>
    <n v="6810.3302181480904"/>
  </r>
  <r>
    <x v="447"/>
    <n v="18"/>
    <n v="2839.1502997959406"/>
  </r>
  <r>
    <x v="447"/>
    <n v="19"/>
    <n v="1983.7515759283401"/>
  </r>
  <r>
    <x v="447"/>
    <n v="20"/>
    <n v="2061.7602816565977"/>
  </r>
  <r>
    <x v="447"/>
    <n v="21"/>
    <n v="3704.6749618728263"/>
  </r>
  <r>
    <x v="447"/>
    <n v="22"/>
    <n v="2373.2588324687713"/>
  </r>
  <r>
    <x v="447"/>
    <n v="23"/>
    <n v="3458.1089358767276"/>
  </r>
  <r>
    <x v="448"/>
    <n v="0"/>
    <n v="4253.9033022775875"/>
  </r>
  <r>
    <x v="448"/>
    <n v="1"/>
    <n v="4931.2798907765455"/>
  </r>
  <r>
    <x v="448"/>
    <n v="2"/>
    <n v="5069.8272820399634"/>
  </r>
  <r>
    <x v="448"/>
    <n v="3"/>
    <n v="7240.7594381234785"/>
  </r>
  <r>
    <x v="448"/>
    <n v="4"/>
    <n v="4046.2772398839211"/>
  </r>
  <r>
    <x v="448"/>
    <n v="5"/>
    <n v="3902.0060605229919"/>
  </r>
  <r>
    <x v="448"/>
    <n v="6"/>
    <n v="6956.1987973801834"/>
  </r>
  <r>
    <x v="448"/>
    <n v="7"/>
    <n v="6862.289097447735"/>
  </r>
  <r>
    <x v="448"/>
    <n v="8"/>
    <n v="8685.9330599673704"/>
  </r>
  <r>
    <x v="448"/>
    <n v="9"/>
    <n v="9362.6564406438738"/>
  </r>
  <r>
    <x v="448"/>
    <n v="10"/>
    <n v="15898.721182963773"/>
  </r>
  <r>
    <x v="448"/>
    <n v="11"/>
    <n v="14344.620536482853"/>
  </r>
  <r>
    <x v="448"/>
    <n v="12"/>
    <n v="11091.309208543138"/>
  </r>
  <r>
    <x v="448"/>
    <n v="13"/>
    <n v="18145.104926349348"/>
  </r>
  <r>
    <x v="448"/>
    <n v="14"/>
    <n v="15151.759577966121"/>
  </r>
  <r>
    <x v="448"/>
    <n v="15"/>
    <n v="10194.404756425951"/>
  </r>
  <r>
    <x v="448"/>
    <n v="16"/>
    <n v="6378.4860798419568"/>
  </r>
  <r>
    <x v="448"/>
    <n v="17"/>
    <n v="5040.4904103251583"/>
  </r>
  <r>
    <x v="448"/>
    <n v="18"/>
    <n v="5374.4533600183959"/>
  </r>
  <r>
    <x v="448"/>
    <n v="19"/>
    <n v="8835.7272183430559"/>
  </r>
  <r>
    <x v="448"/>
    <n v="20"/>
    <n v="9376.3305735113336"/>
  </r>
  <r>
    <x v="448"/>
    <n v="21"/>
    <n v="10628.929189609657"/>
  </r>
  <r>
    <x v="448"/>
    <n v="22"/>
    <n v="8704.0702921653774"/>
  </r>
  <r>
    <x v="448"/>
    <n v="23"/>
    <n v="16573.732024309869"/>
  </r>
  <r>
    <x v="449"/>
    <n v="0"/>
    <n v="23457.488161336558"/>
  </r>
  <r>
    <x v="449"/>
    <n v="1"/>
    <n v="37614.982771499999"/>
  </r>
  <r>
    <x v="449"/>
    <n v="2"/>
    <n v="39263.478517960939"/>
  </r>
  <r>
    <x v="449"/>
    <n v="3"/>
    <n v="35208.283767777721"/>
  </r>
  <r>
    <x v="449"/>
    <n v="4"/>
    <n v="34626.555722023513"/>
  </r>
  <r>
    <x v="449"/>
    <n v="5"/>
    <n v="34752.00084197829"/>
  </r>
  <r>
    <x v="449"/>
    <n v="6"/>
    <n v="34619.033359853776"/>
  </r>
  <r>
    <x v="449"/>
    <n v="7"/>
    <n v="21866.175373278696"/>
  </r>
  <r>
    <x v="449"/>
    <n v="8"/>
    <n v="34084.820943934872"/>
  </r>
  <r>
    <x v="449"/>
    <n v="9"/>
    <n v="40190.014540349759"/>
  </r>
  <r>
    <x v="449"/>
    <n v="10"/>
    <n v="40136.658034961765"/>
  </r>
  <r>
    <x v="449"/>
    <n v="11"/>
    <n v="39316.922702120719"/>
  </r>
  <r>
    <x v="449"/>
    <n v="12"/>
    <n v="41096.438972155345"/>
  </r>
  <r>
    <x v="449"/>
    <n v="13"/>
    <n v="36873.80578161373"/>
  </r>
  <r>
    <x v="449"/>
    <n v="14"/>
    <n v="29786.032786524338"/>
  </r>
  <r>
    <x v="449"/>
    <n v="15"/>
    <n v="21727.047474634539"/>
  </r>
  <r>
    <x v="449"/>
    <n v="16"/>
    <n v="12605.174983587458"/>
  </r>
  <r>
    <x v="449"/>
    <n v="17"/>
    <n v="15594.20701733746"/>
  </r>
  <r>
    <x v="449"/>
    <n v="18"/>
    <n v="17010.538300958517"/>
  </r>
  <r>
    <x v="449"/>
    <n v="19"/>
    <n v="15210.980827269081"/>
  </r>
  <r>
    <x v="449"/>
    <n v="20"/>
    <n v="17853.524372014799"/>
  </r>
  <r>
    <x v="449"/>
    <n v="21"/>
    <n v="15565.629055194693"/>
  </r>
  <r>
    <x v="449"/>
    <n v="22"/>
    <n v="16299.507264103497"/>
  </r>
  <r>
    <x v="449"/>
    <n v="23"/>
    <n v="27698.166399385365"/>
  </r>
  <r>
    <x v="450"/>
    <n v="0"/>
    <n v="40968.849616138898"/>
  </r>
  <r>
    <x v="450"/>
    <n v="1"/>
    <n v="41742.273929929688"/>
  </r>
  <r>
    <x v="450"/>
    <n v="2"/>
    <n v="40731.335279167593"/>
  </r>
  <r>
    <x v="450"/>
    <n v="3"/>
    <n v="40845.238933752553"/>
  </r>
  <r>
    <x v="450"/>
    <n v="4"/>
    <n v="41451.416726634539"/>
  </r>
  <r>
    <x v="450"/>
    <n v="5"/>
    <n v="41126.883033409707"/>
  </r>
  <r>
    <x v="450"/>
    <n v="6"/>
    <n v="40921.399745806419"/>
  </r>
  <r>
    <x v="450"/>
    <n v="7"/>
    <n v="43050.749941726484"/>
  </r>
  <r>
    <x v="450"/>
    <n v="8"/>
    <n v="43899.210829301155"/>
  </r>
  <r>
    <x v="450"/>
    <n v="9"/>
    <n v="44135.504481104115"/>
  </r>
  <r>
    <x v="450"/>
    <n v="10"/>
    <n v="42680.713823843675"/>
  </r>
  <r>
    <x v="450"/>
    <n v="11"/>
    <n v="41179.29358091316"/>
  </r>
  <r>
    <x v="450"/>
    <n v="12"/>
    <n v="35494.698086427547"/>
  </r>
  <r>
    <x v="450"/>
    <n v="13"/>
    <n v="22379.582561521223"/>
  </r>
  <r>
    <x v="450"/>
    <n v="14"/>
    <n v="13457.009560319204"/>
  </r>
  <r>
    <x v="450"/>
    <n v="15"/>
    <n v="13108.746791476562"/>
  </r>
  <r>
    <x v="450"/>
    <n v="16"/>
    <n v="9660.3053486131121"/>
  </r>
  <r>
    <x v="450"/>
    <n v="17"/>
    <n v="10502.348749944553"/>
  </r>
  <r>
    <x v="450"/>
    <n v="18"/>
    <n v="10831.824610438391"/>
  </r>
  <r>
    <x v="450"/>
    <n v="19"/>
    <n v="17782.030999846378"/>
  </r>
  <r>
    <x v="450"/>
    <n v="20"/>
    <n v="21315.501244388972"/>
  </r>
  <r>
    <x v="450"/>
    <n v="21"/>
    <n v="15342.439014564849"/>
  </r>
  <r>
    <x v="450"/>
    <n v="22"/>
    <n v="16627.945103827842"/>
  </r>
  <r>
    <x v="450"/>
    <n v="23"/>
    <n v="30902.283046989971"/>
  </r>
  <r>
    <x v="451"/>
    <n v="0"/>
    <n v="40239.657357217024"/>
  </r>
  <r>
    <x v="451"/>
    <n v="1"/>
    <n v="42364.012778704775"/>
  </r>
  <r>
    <x v="451"/>
    <n v="2"/>
    <n v="41412.980246810774"/>
  </r>
  <r>
    <x v="451"/>
    <n v="3"/>
    <n v="42008.021845766452"/>
  </r>
  <r>
    <x v="451"/>
    <n v="4"/>
    <n v="43103.05527440452"/>
  </r>
  <r>
    <x v="451"/>
    <n v="5"/>
    <n v="43667.994759664965"/>
  </r>
  <r>
    <x v="451"/>
    <n v="6"/>
    <n v="43765.273521229115"/>
  </r>
  <r>
    <x v="451"/>
    <n v="7"/>
    <n v="38278.909782471383"/>
  </r>
  <r>
    <x v="451"/>
    <n v="8"/>
    <n v="43683.663952726565"/>
  </r>
  <r>
    <x v="451"/>
    <n v="9"/>
    <n v="44308.108182401069"/>
  </r>
  <r>
    <x v="451"/>
    <n v="10"/>
    <n v="44607.27539673783"/>
  </r>
  <r>
    <x v="451"/>
    <n v="11"/>
    <n v="43744.190643427057"/>
  </r>
  <r>
    <x v="451"/>
    <n v="12"/>
    <n v="40868.846963673604"/>
  </r>
  <r>
    <x v="451"/>
    <n v="13"/>
    <n v="34857.614943918343"/>
  </r>
  <r>
    <x v="451"/>
    <n v="14"/>
    <n v="16732.909651123686"/>
  </r>
  <r>
    <x v="451"/>
    <n v="15"/>
    <n v="9409.7439049207678"/>
  </r>
  <r>
    <x v="451"/>
    <n v="16"/>
    <n v="9059.8050078216274"/>
  </r>
  <r>
    <x v="451"/>
    <n v="17"/>
    <n v="9814.6114385983128"/>
  </r>
  <r>
    <x v="451"/>
    <n v="18"/>
    <n v="10254.207852674843"/>
  </r>
  <r>
    <x v="451"/>
    <n v="19"/>
    <n v="9655.9971488284609"/>
  </r>
  <r>
    <x v="451"/>
    <n v="20"/>
    <n v="9168.673458005258"/>
  </r>
  <r>
    <x v="451"/>
    <n v="21"/>
    <n v="20903.652522106408"/>
  </r>
  <r>
    <x v="451"/>
    <n v="22"/>
    <n v="28915.086158903621"/>
  </r>
  <r>
    <x v="451"/>
    <n v="23"/>
    <n v="43074.666796192687"/>
  </r>
  <r>
    <x v="452"/>
    <n v="0"/>
    <n v="43011.085957302057"/>
  </r>
  <r>
    <x v="452"/>
    <n v="1"/>
    <n v="41915.757342883713"/>
  </r>
  <r>
    <x v="452"/>
    <n v="2"/>
    <n v="41454.691046250904"/>
  </r>
  <r>
    <x v="452"/>
    <n v="3"/>
    <n v="42597.504602510438"/>
  </r>
  <r>
    <x v="452"/>
    <n v="4"/>
    <n v="42123.221199375002"/>
  </r>
  <r>
    <x v="452"/>
    <n v="5"/>
    <n v="44724.168901580677"/>
  </r>
  <r>
    <x v="452"/>
    <n v="6"/>
    <n v="44870.545896581578"/>
  </r>
  <r>
    <x v="452"/>
    <n v="7"/>
    <n v="45022.483682189151"/>
  </r>
  <r>
    <x v="452"/>
    <n v="8"/>
    <n v="45174.024964080752"/>
  </r>
  <r>
    <x v="452"/>
    <n v="9"/>
    <n v="44262.395328391525"/>
  </r>
  <r>
    <x v="452"/>
    <n v="10"/>
    <n v="44161.592849660534"/>
  </r>
  <r>
    <x v="452"/>
    <n v="11"/>
    <n v="44314.70942919614"/>
  </r>
  <r>
    <x v="452"/>
    <n v="12"/>
    <n v="43714.192770210109"/>
  </r>
  <r>
    <x v="452"/>
    <n v="13"/>
    <n v="39810.414603143254"/>
  </r>
  <r>
    <x v="452"/>
    <n v="14"/>
    <n v="33530.404387523849"/>
  </r>
  <r>
    <x v="452"/>
    <n v="15"/>
    <n v="18088.484330543346"/>
  </r>
  <r>
    <x v="452"/>
    <n v="16"/>
    <n v="18614.421320005182"/>
  </r>
  <r>
    <x v="452"/>
    <n v="17"/>
    <n v="13578.612639600247"/>
  </r>
  <r>
    <x v="452"/>
    <n v="18"/>
    <n v="19752.862134736592"/>
  </r>
  <r>
    <x v="452"/>
    <n v="19"/>
    <n v="20413.849467294247"/>
  </r>
  <r>
    <x v="452"/>
    <n v="20"/>
    <n v="18506.687093678167"/>
  </r>
  <r>
    <x v="452"/>
    <n v="21"/>
    <n v="25542.415600597695"/>
  </r>
  <r>
    <x v="452"/>
    <n v="22"/>
    <n v="15893.926608684664"/>
  </r>
  <r>
    <x v="452"/>
    <n v="23"/>
    <n v="34739.597687829439"/>
  </r>
  <r>
    <x v="453"/>
    <n v="0"/>
    <n v="40524.015605900167"/>
  </r>
  <r>
    <x v="453"/>
    <n v="1"/>
    <n v="40296.256033454782"/>
  </r>
  <r>
    <x v="453"/>
    <n v="2"/>
    <n v="41901.082818279523"/>
  </r>
  <r>
    <x v="453"/>
    <n v="3"/>
    <n v="39956.995208163164"/>
  </r>
  <r>
    <x v="453"/>
    <n v="4"/>
    <n v="25434.061046149753"/>
  </r>
  <r>
    <x v="453"/>
    <n v="5"/>
    <n v="27667.5396736324"/>
  </r>
  <r>
    <x v="453"/>
    <n v="6"/>
    <n v="27074.403629410193"/>
  </r>
  <r>
    <x v="453"/>
    <n v="7"/>
    <n v="39673.15913601908"/>
  </r>
  <r>
    <x v="453"/>
    <n v="8"/>
    <n v="35613.251157920145"/>
  </r>
  <r>
    <x v="453"/>
    <n v="9"/>
    <n v="37591.468265735202"/>
  </r>
  <r>
    <x v="453"/>
    <n v="10"/>
    <n v="41959.036620535531"/>
  </r>
  <r>
    <x v="453"/>
    <n v="11"/>
    <n v="43289.020265427956"/>
  </r>
  <r>
    <x v="453"/>
    <n v="12"/>
    <n v="41568.022839576319"/>
  </r>
  <r>
    <x v="453"/>
    <n v="13"/>
    <n v="37311.12181369614"/>
  </r>
  <r>
    <x v="453"/>
    <n v="14"/>
    <n v="31662.865325050745"/>
  </r>
  <r>
    <x v="453"/>
    <n v="15"/>
    <n v="22704.463560466196"/>
  </r>
  <r>
    <x v="453"/>
    <n v="16"/>
    <n v="12925.488642823355"/>
  </r>
  <r>
    <x v="453"/>
    <n v="17"/>
    <n v="10908.76637363792"/>
  </r>
  <r>
    <x v="453"/>
    <n v="18"/>
    <n v="10988.772635832276"/>
  </r>
  <r>
    <x v="453"/>
    <n v="19"/>
    <n v="14993.327465271916"/>
  </r>
  <r>
    <x v="453"/>
    <n v="20"/>
    <n v="21719.963019798604"/>
  </r>
  <r>
    <x v="453"/>
    <n v="21"/>
    <n v="32507.846334595066"/>
  </r>
  <r>
    <x v="453"/>
    <n v="22"/>
    <n v="31730.874435175407"/>
  </r>
  <r>
    <x v="453"/>
    <n v="23"/>
    <n v="36985.251504255255"/>
  </r>
  <r>
    <x v="454"/>
    <n v="0"/>
    <n v="39186.321089154444"/>
  </r>
  <r>
    <x v="454"/>
    <n v="1"/>
    <n v="35406.559849965292"/>
  </r>
  <r>
    <x v="454"/>
    <n v="2"/>
    <n v="36602.865326809871"/>
  </r>
  <r>
    <x v="454"/>
    <n v="3"/>
    <n v="40108.071792015624"/>
  </r>
  <r>
    <x v="454"/>
    <n v="4"/>
    <n v="39543.836660669171"/>
  </r>
  <r>
    <x v="454"/>
    <n v="5"/>
    <n v="37585.683407012097"/>
  </r>
  <r>
    <x v="454"/>
    <n v="6"/>
    <n v="42263.601932153622"/>
  </r>
  <r>
    <x v="454"/>
    <n v="7"/>
    <n v="44273.259718075424"/>
  </r>
  <r>
    <x v="454"/>
    <n v="8"/>
    <n v="44633.561529829029"/>
  </r>
  <r>
    <x v="454"/>
    <n v="9"/>
    <n v="44490.436447652792"/>
  </r>
  <r>
    <x v="454"/>
    <n v="10"/>
    <n v="44717.892066789886"/>
  </r>
  <r>
    <x v="454"/>
    <n v="11"/>
    <n v="45322.612441570309"/>
  </r>
  <r>
    <x v="454"/>
    <n v="12"/>
    <n v="44916.201272190956"/>
  </r>
  <r>
    <x v="454"/>
    <n v="13"/>
    <n v="44550.406864453122"/>
  </r>
  <r>
    <x v="454"/>
    <n v="14"/>
    <n v="41138.710916532975"/>
  </r>
  <r>
    <x v="454"/>
    <n v="15"/>
    <n v="25012.786842482648"/>
  </r>
  <r>
    <x v="454"/>
    <n v="16"/>
    <n v="19434.351738250622"/>
  </r>
  <r>
    <x v="454"/>
    <n v="17"/>
    <n v="24994.114160198769"/>
  </r>
  <r>
    <x v="454"/>
    <n v="18"/>
    <n v="27307.385941593337"/>
  </r>
  <r>
    <x v="454"/>
    <n v="19"/>
    <n v="25254.936957596718"/>
  </r>
  <r>
    <x v="454"/>
    <n v="20"/>
    <n v="27154.460307160192"/>
  </r>
  <r>
    <x v="454"/>
    <n v="21"/>
    <n v="39964.556051607644"/>
  </r>
  <r>
    <x v="454"/>
    <n v="22"/>
    <n v="42823.601198739561"/>
  </r>
  <r>
    <x v="454"/>
    <n v="23"/>
    <n v="44308.236778165789"/>
  </r>
  <r>
    <x v="455"/>
    <n v="0"/>
    <n v="44616.608328213493"/>
  </r>
  <r>
    <x v="455"/>
    <n v="1"/>
    <n v="43645.958130398438"/>
  </r>
  <r>
    <x v="455"/>
    <n v="2"/>
    <n v="43553.343886276896"/>
  </r>
  <r>
    <x v="455"/>
    <n v="3"/>
    <n v="42811.792799865383"/>
  </r>
  <r>
    <x v="455"/>
    <n v="4"/>
    <n v="44843.634320720405"/>
  </r>
  <r>
    <x v="455"/>
    <n v="5"/>
    <n v="41498.953301591195"/>
  </r>
  <r>
    <x v="455"/>
    <n v="6"/>
    <n v="41358.021166149265"/>
  </r>
  <r>
    <x v="455"/>
    <n v="7"/>
    <n v="41134.705939420972"/>
  </r>
  <r>
    <x v="455"/>
    <n v="8"/>
    <n v="42671.770576252631"/>
  </r>
  <r>
    <x v="455"/>
    <n v="9"/>
    <n v="40184.723605889798"/>
  </r>
  <r>
    <x v="455"/>
    <n v="10"/>
    <n v="39613.319263378457"/>
  </r>
  <r>
    <x v="455"/>
    <n v="11"/>
    <n v="42706.45537360412"/>
  </r>
  <r>
    <x v="455"/>
    <n v="12"/>
    <n v="45097.749195326323"/>
  </r>
  <r>
    <x v="455"/>
    <n v="13"/>
    <n v="43175.99242590963"/>
  </r>
  <r>
    <x v="455"/>
    <n v="14"/>
    <n v="41082.199919366285"/>
  </r>
  <r>
    <x v="455"/>
    <n v="15"/>
    <n v="35797.927756276476"/>
  </r>
  <r>
    <x v="455"/>
    <n v="16"/>
    <n v="23645.017489970476"/>
  </r>
  <r>
    <x v="455"/>
    <n v="17"/>
    <n v="31551.152181681417"/>
  </r>
  <r>
    <x v="455"/>
    <n v="18"/>
    <n v="20967.498833230093"/>
  </r>
  <r>
    <x v="455"/>
    <n v="19"/>
    <n v="15389.877437939642"/>
  </r>
  <r>
    <x v="455"/>
    <n v="20"/>
    <n v="12520.634504598238"/>
  </r>
  <r>
    <x v="455"/>
    <n v="21"/>
    <n v="18107.28049394289"/>
  </r>
  <r>
    <x v="455"/>
    <n v="22"/>
    <n v="37450.784553596379"/>
  </r>
  <r>
    <x v="455"/>
    <n v="23"/>
    <n v="39245.284172680585"/>
  </r>
  <r>
    <x v="456"/>
    <n v="0"/>
    <n v="36843.947220683069"/>
  </r>
  <r>
    <x v="456"/>
    <n v="1"/>
    <n v="41233.505442572037"/>
  </r>
  <r>
    <x v="456"/>
    <n v="2"/>
    <n v="41587.132942070311"/>
  </r>
  <r>
    <x v="456"/>
    <n v="3"/>
    <n v="42908.633166772539"/>
  </r>
  <r>
    <x v="456"/>
    <n v="4"/>
    <n v="43171.853007748199"/>
  </r>
  <r>
    <x v="456"/>
    <n v="5"/>
    <n v="31993.581354662747"/>
  </r>
  <r>
    <x v="456"/>
    <n v="6"/>
    <n v="32749.981836497373"/>
  </r>
  <r>
    <x v="456"/>
    <n v="7"/>
    <n v="36645.429534225659"/>
  </r>
  <r>
    <x v="456"/>
    <n v="8"/>
    <n v="38173.066741277791"/>
  </r>
  <r>
    <x v="456"/>
    <n v="9"/>
    <n v="31187.021724506987"/>
  </r>
  <r>
    <x v="456"/>
    <n v="10"/>
    <n v="33260.468343052547"/>
  </r>
  <r>
    <x v="456"/>
    <n v="11"/>
    <n v="32580.185808083384"/>
  </r>
  <r>
    <x v="456"/>
    <n v="12"/>
    <n v="27762.487637746544"/>
  </r>
  <r>
    <x v="456"/>
    <n v="13"/>
    <n v="27679.934059854193"/>
  </r>
  <r>
    <x v="456"/>
    <n v="14"/>
    <n v="28595.175091980844"/>
  </r>
  <r>
    <x v="456"/>
    <n v="15"/>
    <n v="18343.915606281043"/>
  </r>
  <r>
    <x v="456"/>
    <n v="16"/>
    <n v="16651.692932859583"/>
  </r>
  <r>
    <x v="456"/>
    <n v="17"/>
    <n v="10337.338893399959"/>
  </r>
  <r>
    <x v="456"/>
    <n v="18"/>
    <n v="9831.0271200268926"/>
  </r>
  <r>
    <x v="456"/>
    <n v="19"/>
    <n v="17709.888073333026"/>
  </r>
  <r>
    <x v="456"/>
    <n v="20"/>
    <n v="20577.401783931415"/>
  </r>
  <r>
    <x v="456"/>
    <n v="21"/>
    <n v="17736.851038697943"/>
  </r>
  <r>
    <x v="456"/>
    <n v="22"/>
    <n v="16715.136164446703"/>
  </r>
  <r>
    <x v="456"/>
    <n v="23"/>
    <n v="16510.34042573845"/>
  </r>
  <r>
    <x v="457"/>
    <n v="0"/>
    <n v="19040.225599965706"/>
  </r>
  <r>
    <x v="457"/>
    <n v="1"/>
    <n v="25743.530530885779"/>
  </r>
  <r>
    <x v="457"/>
    <n v="2"/>
    <n v="24722.218979483547"/>
  </r>
  <r>
    <x v="457"/>
    <n v="3"/>
    <n v="23175.701583338567"/>
  </r>
  <r>
    <x v="457"/>
    <n v="4"/>
    <n v="20901.111295504357"/>
  </r>
  <r>
    <x v="457"/>
    <n v="5"/>
    <n v="12784.124932256498"/>
  </r>
  <r>
    <x v="457"/>
    <n v="6"/>
    <n v="11928.726208388896"/>
  </r>
  <r>
    <x v="457"/>
    <n v="7"/>
    <n v="13619.028957676364"/>
  </r>
  <r>
    <x v="457"/>
    <n v="8"/>
    <n v="18538.864517977465"/>
  </r>
  <r>
    <x v="457"/>
    <n v="9"/>
    <n v="22398.911374170148"/>
  </r>
  <r>
    <x v="457"/>
    <n v="10"/>
    <n v="22452.084241011682"/>
  </r>
  <r>
    <x v="457"/>
    <n v="11"/>
    <n v="19902.53536932114"/>
  </r>
  <r>
    <x v="457"/>
    <n v="12"/>
    <n v="19576.370848447114"/>
  </r>
  <r>
    <x v="457"/>
    <n v="13"/>
    <n v="19188.843764950572"/>
  </r>
  <r>
    <x v="457"/>
    <n v="14"/>
    <n v="17269.76363743273"/>
  </r>
  <r>
    <x v="457"/>
    <n v="15"/>
    <n v="12875.718691462665"/>
  </r>
  <r>
    <x v="457"/>
    <n v="16"/>
    <n v="12057.455877058632"/>
  </r>
  <r>
    <x v="457"/>
    <n v="17"/>
    <n v="12628.902354422005"/>
  </r>
  <r>
    <x v="457"/>
    <n v="18"/>
    <n v="10690.555276369536"/>
  </r>
  <r>
    <x v="457"/>
    <n v="19"/>
    <n v="6275.0003832917573"/>
  </r>
  <r>
    <x v="457"/>
    <n v="20"/>
    <n v="3980.0858226629975"/>
  </r>
  <r>
    <x v="457"/>
    <n v="21"/>
    <n v="4067.2422990963469"/>
  </r>
  <r>
    <x v="457"/>
    <n v="22"/>
    <n v="6144.8721143860612"/>
  </r>
  <r>
    <x v="457"/>
    <n v="23"/>
    <n v="5506.2517901897818"/>
  </r>
  <r>
    <x v="458"/>
    <n v="0"/>
    <n v="5482.3552723144348"/>
  </r>
  <r>
    <x v="458"/>
    <n v="1"/>
    <n v="6091.248675493709"/>
  </r>
  <r>
    <x v="458"/>
    <n v="2"/>
    <n v="5391.4433383249416"/>
  </r>
  <r>
    <x v="458"/>
    <n v="3"/>
    <n v="4856.3523067024298"/>
  </r>
  <r>
    <x v="458"/>
    <n v="4"/>
    <n v="5816.4479136261079"/>
  </r>
  <r>
    <x v="458"/>
    <n v="5"/>
    <n v="7938.9925221962139"/>
  </r>
  <r>
    <x v="458"/>
    <n v="6"/>
    <n v="9251.8582022461978"/>
  </r>
  <r>
    <x v="458"/>
    <n v="7"/>
    <n v="9655.2494425026289"/>
  </r>
  <r>
    <x v="458"/>
    <n v="8"/>
    <n v="6288.0888941294224"/>
  </r>
  <r>
    <x v="458"/>
    <n v="9"/>
    <n v="6602.0111270920224"/>
  </r>
  <r>
    <x v="458"/>
    <n v="10"/>
    <n v="5556.9133872889215"/>
  </r>
  <r>
    <x v="458"/>
    <n v="11"/>
    <n v="4771.5873938799105"/>
  </r>
  <r>
    <x v="458"/>
    <n v="12"/>
    <n v="7708.9841077932788"/>
  </r>
  <r>
    <x v="458"/>
    <n v="13"/>
    <n v="6897.1334215712141"/>
  </r>
  <r>
    <x v="458"/>
    <n v="14"/>
    <n v="4807.2098682128062"/>
  </r>
  <r>
    <x v="458"/>
    <n v="15"/>
    <n v="4185.9072829410634"/>
  </r>
  <r>
    <x v="458"/>
    <n v="16"/>
    <n v="2739.17559494227"/>
  </r>
  <r>
    <x v="458"/>
    <n v="17"/>
    <n v="2301.6604282336034"/>
  </r>
  <r>
    <x v="458"/>
    <n v="18"/>
    <n v="2410.3682251654859"/>
  </r>
  <r>
    <x v="458"/>
    <n v="19"/>
    <n v="772.22210484834068"/>
  </r>
  <r>
    <x v="458"/>
    <n v="20"/>
    <n v="651.36235725707695"/>
  </r>
  <r>
    <x v="458"/>
    <n v="21"/>
    <n v="0"/>
  </r>
  <r>
    <x v="458"/>
    <n v="22"/>
    <n v="3146.1297038219318"/>
  </r>
  <r>
    <x v="458"/>
    <n v="23"/>
    <n v="3571.1054181171548"/>
  </r>
  <r>
    <x v="459"/>
    <n v="0"/>
    <n v="3169.1054714409224"/>
  </r>
  <r>
    <x v="459"/>
    <n v="1"/>
    <n v="10348.619757673809"/>
  </r>
  <r>
    <x v="459"/>
    <n v="2"/>
    <n v="9921.5130806642028"/>
  </r>
  <r>
    <x v="459"/>
    <n v="3"/>
    <n v="9356.4857947263554"/>
  </r>
  <r>
    <x v="459"/>
    <n v="4"/>
    <n v="3281.8527386900209"/>
  </r>
  <r>
    <x v="459"/>
    <n v="5"/>
    <n v="2400.1536946903357"/>
  </r>
  <r>
    <x v="459"/>
    <n v="6"/>
    <n v="1239.7326633661007"/>
  </r>
  <r>
    <x v="459"/>
    <n v="7"/>
    <n v="735.14326537118359"/>
  </r>
  <r>
    <x v="459"/>
    <n v="8"/>
    <n v="4874.3214267605408"/>
  </r>
  <r>
    <x v="459"/>
    <n v="9"/>
    <n v="14880.479367410326"/>
  </r>
  <r>
    <x v="459"/>
    <n v="10"/>
    <n v="16803.912021471791"/>
  </r>
  <r>
    <x v="459"/>
    <n v="11"/>
    <n v="20109.326533840635"/>
  </r>
  <r>
    <x v="459"/>
    <n v="12"/>
    <n v="19405.803733167031"/>
  </r>
  <r>
    <x v="459"/>
    <n v="13"/>
    <n v="18071.950526160119"/>
  </r>
  <r>
    <x v="459"/>
    <n v="14"/>
    <n v="8029.9717985661619"/>
  </r>
  <r>
    <x v="459"/>
    <n v="15"/>
    <n v="1431.6204761570996"/>
  </r>
  <r>
    <x v="459"/>
    <n v="16"/>
    <n v="5.234000986500682"/>
  </r>
  <r>
    <x v="459"/>
    <n v="17"/>
    <n v="0"/>
  </r>
  <r>
    <x v="459"/>
    <n v="18"/>
    <n v="0"/>
  </r>
  <r>
    <x v="459"/>
    <n v="19"/>
    <n v="0"/>
  </r>
  <r>
    <x v="459"/>
    <n v="20"/>
    <n v="0"/>
  </r>
  <r>
    <x v="459"/>
    <n v="21"/>
    <n v="0"/>
  </r>
  <r>
    <x v="459"/>
    <n v="22"/>
    <n v="1499.122443638588"/>
  </r>
  <r>
    <x v="459"/>
    <n v="23"/>
    <n v="16115.36197553111"/>
  </r>
  <r>
    <x v="460"/>
    <n v="0"/>
    <n v="0"/>
  </r>
  <r>
    <x v="460"/>
    <n v="1"/>
    <n v="0"/>
  </r>
  <r>
    <x v="460"/>
    <n v="2"/>
    <n v="0"/>
  </r>
  <r>
    <x v="460"/>
    <n v="3"/>
    <n v="0"/>
  </r>
  <r>
    <x v="460"/>
    <n v="4"/>
    <n v="0"/>
  </r>
  <r>
    <x v="460"/>
    <n v="5"/>
    <n v="0"/>
  </r>
  <r>
    <x v="460"/>
    <n v="6"/>
    <n v="0"/>
  </r>
  <r>
    <x v="460"/>
    <n v="7"/>
    <n v="0"/>
  </r>
  <r>
    <x v="460"/>
    <n v="8"/>
    <n v="0"/>
  </r>
  <r>
    <x v="460"/>
    <n v="9"/>
    <n v="0"/>
  </r>
  <r>
    <x v="460"/>
    <n v="10"/>
    <n v="0"/>
  </r>
  <r>
    <x v="460"/>
    <n v="11"/>
    <n v="0"/>
  </r>
  <r>
    <x v="460"/>
    <n v="12"/>
    <n v="0"/>
  </r>
  <r>
    <x v="460"/>
    <n v="13"/>
    <n v="0"/>
  </r>
  <r>
    <x v="460"/>
    <n v="14"/>
    <n v="0"/>
  </r>
  <r>
    <x v="460"/>
    <n v="15"/>
    <n v="2.3356781067168981"/>
  </r>
  <r>
    <x v="460"/>
    <n v="16"/>
    <n v="5042.0643075509179"/>
  </r>
  <r>
    <x v="460"/>
    <n v="17"/>
    <n v="6508.8000574949583"/>
  </r>
  <r>
    <x v="460"/>
    <n v="18"/>
    <n v="7549.9252127638974"/>
  </r>
  <r>
    <x v="460"/>
    <n v="19"/>
    <n v="6716.7847510598713"/>
  </r>
  <r>
    <x v="460"/>
    <n v="20"/>
    <n v="31425.024627779934"/>
  </r>
  <r>
    <x v="460"/>
    <n v="21"/>
    <n v="35950.801270470474"/>
  </r>
  <r>
    <x v="460"/>
    <n v="22"/>
    <n v="33906.535649946214"/>
  </r>
  <r>
    <x v="460"/>
    <n v="23"/>
    <n v="27426.350129714392"/>
  </r>
  <r>
    <x v="461"/>
    <n v="0"/>
    <n v="11985.299311481125"/>
  </r>
  <r>
    <x v="461"/>
    <n v="1"/>
    <n v="11144.497662544527"/>
  </r>
  <r>
    <x v="461"/>
    <n v="2"/>
    <n v="11507.744754783878"/>
  </r>
  <r>
    <x v="461"/>
    <n v="3"/>
    <n v="9981.1324166605318"/>
  </r>
  <r>
    <x v="461"/>
    <n v="4"/>
    <n v="10457.790334776133"/>
  </r>
  <r>
    <x v="461"/>
    <n v="5"/>
    <n v="4805.9116117649291"/>
  </r>
  <r>
    <x v="461"/>
    <n v="6"/>
    <n v="1961.4138781871729"/>
  </r>
  <r>
    <x v="461"/>
    <n v="7"/>
    <n v="1512.3940064392073"/>
  </r>
  <r>
    <x v="461"/>
    <n v="8"/>
    <n v="3459.1616914643278"/>
  </r>
  <r>
    <x v="461"/>
    <n v="9"/>
    <n v="4403.477898056829"/>
  </r>
  <r>
    <x v="461"/>
    <n v="10"/>
    <n v="3457.8687321249022"/>
  </r>
  <r>
    <x v="461"/>
    <n v="11"/>
    <n v="9223.8944796272062"/>
  </r>
  <r>
    <x v="461"/>
    <n v="12"/>
    <n v="21272.643312763485"/>
  </r>
  <r>
    <x v="461"/>
    <n v="13"/>
    <n v="19779.035746845402"/>
  </r>
  <r>
    <x v="461"/>
    <n v="14"/>
    <n v="25592.012142809795"/>
  </r>
  <r>
    <x v="461"/>
    <n v="15"/>
    <n v="21391.17105482204"/>
  </r>
  <r>
    <x v="461"/>
    <n v="16"/>
    <n v="18572.011524812086"/>
  </r>
  <r>
    <x v="461"/>
    <n v="17"/>
    <n v="15840.494602018462"/>
  </r>
  <r>
    <x v="461"/>
    <n v="18"/>
    <n v="17163.263978750412"/>
  </r>
  <r>
    <x v="461"/>
    <n v="19"/>
    <n v="22451.889886143181"/>
  </r>
  <r>
    <x v="461"/>
    <n v="20"/>
    <n v="26705.22335502171"/>
  </r>
  <r>
    <x v="461"/>
    <n v="21"/>
    <n v="28927.173668975247"/>
  </r>
  <r>
    <x v="461"/>
    <n v="22"/>
    <n v="30407.330318000073"/>
  </r>
  <r>
    <x v="461"/>
    <n v="23"/>
    <n v="33240.967582326812"/>
  </r>
  <r>
    <x v="462"/>
    <n v="0"/>
    <n v="29881.471752558555"/>
  </r>
  <r>
    <x v="462"/>
    <n v="1"/>
    <n v="33616.163603186673"/>
  </r>
  <r>
    <x v="462"/>
    <n v="2"/>
    <n v="33651.397855006013"/>
  </r>
  <r>
    <x v="462"/>
    <n v="3"/>
    <n v="28430.94716062977"/>
  </r>
  <r>
    <x v="462"/>
    <n v="4"/>
    <n v="26412.393376618013"/>
  </r>
  <r>
    <x v="462"/>
    <n v="5"/>
    <n v="25789.168857764722"/>
  </r>
  <r>
    <x v="462"/>
    <n v="6"/>
    <n v="24709.102703792931"/>
  </r>
  <r>
    <x v="462"/>
    <n v="7"/>
    <n v="25499.880619605432"/>
  </r>
  <r>
    <x v="462"/>
    <n v="8"/>
    <n v="30355.807275933144"/>
  </r>
  <r>
    <x v="462"/>
    <n v="9"/>
    <n v="32164.071994616774"/>
  </r>
  <r>
    <x v="462"/>
    <n v="10"/>
    <n v="29411.10516053989"/>
  </r>
  <r>
    <x v="462"/>
    <n v="11"/>
    <n v="30127.185527585036"/>
  </r>
  <r>
    <x v="462"/>
    <n v="12"/>
    <n v="29604.900364030836"/>
  </r>
  <r>
    <x v="462"/>
    <n v="13"/>
    <n v="30312.633700230432"/>
  </r>
  <r>
    <x v="462"/>
    <n v="14"/>
    <n v="21502.15841173306"/>
  </r>
  <r>
    <x v="462"/>
    <n v="15"/>
    <n v="18340.595498634408"/>
  </r>
  <r>
    <x v="462"/>
    <n v="16"/>
    <n v="13137.498162967435"/>
  </r>
  <r>
    <x v="462"/>
    <n v="17"/>
    <n v="8997.9039504655011"/>
  </r>
  <r>
    <x v="462"/>
    <n v="18"/>
    <n v="6410.9709892209667"/>
  </r>
  <r>
    <x v="462"/>
    <n v="19"/>
    <n v="7248.5357037627236"/>
  </r>
  <r>
    <x v="462"/>
    <n v="20"/>
    <n v="9482.1969956442208"/>
  </r>
  <r>
    <x v="462"/>
    <n v="21"/>
    <n v="9119.0481769921134"/>
  </r>
  <r>
    <x v="462"/>
    <n v="22"/>
    <n v="16380.944640917518"/>
  </r>
  <r>
    <x v="462"/>
    <n v="23"/>
    <n v="34728.040635100246"/>
  </r>
  <r>
    <x v="463"/>
    <n v="0"/>
    <n v="31132.842498937913"/>
  </r>
  <r>
    <x v="463"/>
    <n v="1"/>
    <n v="20139.236727986518"/>
  </r>
  <r>
    <x v="463"/>
    <n v="2"/>
    <n v="16130.52275262438"/>
  </r>
  <r>
    <x v="463"/>
    <n v="3"/>
    <n v="17241.343740990178"/>
  </r>
  <r>
    <x v="463"/>
    <n v="4"/>
    <n v="20406.270113748273"/>
  </r>
  <r>
    <x v="463"/>
    <n v="5"/>
    <n v="18983.602081517354"/>
  </r>
  <r>
    <x v="463"/>
    <n v="6"/>
    <n v="18432.546062322941"/>
  </r>
  <r>
    <x v="463"/>
    <n v="7"/>
    <n v="18655.190545474423"/>
  </r>
  <r>
    <x v="463"/>
    <n v="8"/>
    <n v="23823.050950590707"/>
  </r>
  <r>
    <x v="463"/>
    <n v="9"/>
    <n v="31413.210870744741"/>
  </r>
  <r>
    <x v="463"/>
    <n v="10"/>
    <n v="30837.949630835938"/>
  </r>
  <r>
    <x v="463"/>
    <n v="11"/>
    <n v="26221.915845055515"/>
  </r>
  <r>
    <x v="463"/>
    <n v="12"/>
    <n v="29338.410587452225"/>
  </r>
  <r>
    <x v="463"/>
    <n v="13"/>
    <n v="22435.015838884334"/>
  </r>
  <r>
    <x v="463"/>
    <n v="14"/>
    <n v="13962.789658590502"/>
  </r>
  <r>
    <x v="463"/>
    <n v="15"/>
    <n v="13873.902254630879"/>
  </r>
  <r>
    <x v="463"/>
    <n v="16"/>
    <n v="12743.705935149752"/>
  </r>
  <r>
    <x v="463"/>
    <n v="17"/>
    <n v="12960.248941353289"/>
  </r>
  <r>
    <x v="463"/>
    <n v="18"/>
    <n v="14991.052197926852"/>
  </r>
  <r>
    <x v="463"/>
    <n v="19"/>
    <n v="18794.110693997165"/>
  </r>
  <r>
    <x v="463"/>
    <n v="20"/>
    <n v="27878.497047018667"/>
  </r>
  <r>
    <x v="463"/>
    <n v="21"/>
    <n v="32143.362726415791"/>
  </r>
  <r>
    <x v="463"/>
    <n v="22"/>
    <n v="24636.021856287411"/>
  </r>
  <r>
    <x v="463"/>
    <n v="23"/>
    <n v="19032.344728430588"/>
  </r>
  <r>
    <x v="464"/>
    <n v="0"/>
    <n v="22461.967113879356"/>
  </r>
  <r>
    <x v="464"/>
    <n v="1"/>
    <n v="25043.921618586839"/>
  </r>
  <r>
    <x v="464"/>
    <n v="2"/>
    <n v="25901.251713745642"/>
  </r>
  <r>
    <x v="464"/>
    <n v="3"/>
    <n v="28566.662889041618"/>
  </r>
  <r>
    <x v="464"/>
    <n v="4"/>
    <n v="30321.340214489221"/>
  </r>
  <r>
    <x v="464"/>
    <n v="5"/>
    <n v="19830.241683663575"/>
  </r>
  <r>
    <x v="464"/>
    <n v="6"/>
    <n v="24074.461905368989"/>
  </r>
  <r>
    <x v="464"/>
    <n v="7"/>
    <n v="29562.369766852466"/>
  </r>
  <r>
    <x v="464"/>
    <n v="8"/>
    <n v="35025.842494120639"/>
  </r>
  <r>
    <x v="464"/>
    <n v="9"/>
    <n v="38695.589124888895"/>
  </r>
  <r>
    <x v="464"/>
    <n v="10"/>
    <n v="40201.207238528623"/>
  </r>
  <r>
    <x v="464"/>
    <n v="11"/>
    <n v="39462.155974802059"/>
  </r>
  <r>
    <x v="464"/>
    <n v="12"/>
    <n v="36515.10557088627"/>
  </r>
  <r>
    <x v="464"/>
    <n v="13"/>
    <n v="33256.993823282981"/>
  </r>
  <r>
    <x v="464"/>
    <n v="14"/>
    <n v="29706.506566116776"/>
  </r>
  <r>
    <x v="464"/>
    <n v="15"/>
    <n v="21475.923424533878"/>
  </r>
  <r>
    <x v="464"/>
    <n v="16"/>
    <n v="17656.975564075496"/>
  </r>
  <r>
    <x v="464"/>
    <n v="17"/>
    <n v="13157.288994724628"/>
  </r>
  <r>
    <x v="464"/>
    <n v="18"/>
    <n v="6331.9153123367632"/>
  </r>
  <r>
    <x v="464"/>
    <n v="19"/>
    <n v="6262.2003604083911"/>
  </r>
  <r>
    <x v="464"/>
    <n v="20"/>
    <n v="6575.6507103821923"/>
  </r>
  <r>
    <x v="464"/>
    <n v="21"/>
    <n v="6504.5322872802826"/>
  </r>
  <r>
    <x v="464"/>
    <n v="22"/>
    <n v="4976.0684021047782"/>
  </r>
  <r>
    <x v="464"/>
    <n v="23"/>
    <n v="20198.214303018318"/>
  </r>
  <r>
    <x v="465"/>
    <n v="0"/>
    <n v="25925.327851571627"/>
  </r>
  <r>
    <x v="465"/>
    <n v="1"/>
    <n v="29100.227942522535"/>
  </r>
  <r>
    <x v="465"/>
    <n v="2"/>
    <n v="29521.416902737004"/>
  </r>
  <r>
    <x v="465"/>
    <n v="3"/>
    <n v="29932.682560414061"/>
  </r>
  <r>
    <x v="465"/>
    <n v="4"/>
    <n v="30869.011341280348"/>
  </r>
  <r>
    <x v="465"/>
    <n v="5"/>
    <n v="25941.221112949181"/>
  </r>
  <r>
    <x v="465"/>
    <n v="6"/>
    <n v="21472.034378469576"/>
  </r>
  <r>
    <x v="465"/>
    <n v="7"/>
    <n v="23282.846169039964"/>
  </r>
  <r>
    <x v="465"/>
    <n v="8"/>
    <n v="32734.313617683143"/>
  </r>
  <r>
    <x v="465"/>
    <n v="9"/>
    <n v="35432.052002075499"/>
  </r>
  <r>
    <x v="465"/>
    <n v="10"/>
    <n v="35903.44882108421"/>
  </r>
  <r>
    <x v="465"/>
    <n v="11"/>
    <n v="36113.065681564229"/>
  </r>
  <r>
    <x v="465"/>
    <n v="12"/>
    <n v="32518.231412728779"/>
  </r>
  <r>
    <x v="465"/>
    <n v="13"/>
    <n v="27767.45562147352"/>
  </r>
  <r>
    <x v="465"/>
    <n v="14"/>
    <n v="19299.999903784086"/>
  </r>
  <r>
    <x v="465"/>
    <n v="15"/>
    <n v="12188.507088227389"/>
  </r>
  <r>
    <x v="465"/>
    <n v="16"/>
    <n v="8154.7738179912203"/>
  </r>
  <r>
    <x v="465"/>
    <n v="17"/>
    <n v="7119.054188664747"/>
  </r>
  <r>
    <x v="465"/>
    <n v="18"/>
    <n v="6231.6659411520995"/>
  </r>
  <r>
    <x v="465"/>
    <n v="19"/>
    <n v="6139.4878994813325"/>
  </r>
  <r>
    <x v="465"/>
    <n v="20"/>
    <n v="8846.6633340217759"/>
  </r>
  <r>
    <x v="465"/>
    <n v="21"/>
    <n v="10339.383029484788"/>
  </r>
  <r>
    <x v="465"/>
    <n v="22"/>
    <n v="13609.205267892352"/>
  </r>
  <r>
    <x v="465"/>
    <n v="23"/>
    <n v="16305.112137657901"/>
  </r>
  <r>
    <x v="466"/>
    <n v="0"/>
    <n v="14805.854640790791"/>
  </r>
  <r>
    <x v="466"/>
    <n v="1"/>
    <n v="13623.711254185771"/>
  </r>
  <r>
    <x v="466"/>
    <n v="2"/>
    <n v="14452.656280699257"/>
  </r>
  <r>
    <x v="466"/>
    <n v="3"/>
    <n v="10082.467057616981"/>
  </r>
  <r>
    <x v="466"/>
    <n v="4"/>
    <n v="13995.163873476487"/>
  </r>
  <r>
    <x v="466"/>
    <n v="5"/>
    <n v="17280.883269852049"/>
  </r>
  <r>
    <x v="466"/>
    <n v="6"/>
    <n v="16761.506853804069"/>
  </r>
  <r>
    <x v="466"/>
    <n v="7"/>
    <n v="15024.835120241774"/>
  </r>
  <r>
    <x v="466"/>
    <n v="8"/>
    <n v="19738.255317830681"/>
  </r>
  <r>
    <x v="466"/>
    <n v="9"/>
    <n v="22559.266333640699"/>
  </r>
  <r>
    <x v="466"/>
    <n v="10"/>
    <n v="19269.693693145677"/>
  </r>
  <r>
    <x v="466"/>
    <n v="11"/>
    <n v="14371.950779239971"/>
  </r>
  <r>
    <x v="466"/>
    <n v="12"/>
    <n v="16235.667285288442"/>
  </r>
  <r>
    <x v="466"/>
    <n v="13"/>
    <n v="18988.453160049015"/>
  </r>
  <r>
    <x v="466"/>
    <n v="14"/>
    <n v="14344.701395922082"/>
  </r>
  <r>
    <x v="466"/>
    <n v="15"/>
    <n v="12351.667528873479"/>
  </r>
  <r>
    <x v="466"/>
    <n v="16"/>
    <n v="8847.3790130875877"/>
  </r>
  <r>
    <x v="466"/>
    <n v="17"/>
    <n v="7042.9724092614751"/>
  </r>
  <r>
    <x v="466"/>
    <n v="18"/>
    <n v="5160.8622101211968"/>
  </r>
  <r>
    <x v="466"/>
    <n v="19"/>
    <n v="2470.0216280963905"/>
  </r>
  <r>
    <x v="466"/>
    <n v="20"/>
    <n v="1267.6245686109289"/>
  </r>
  <r>
    <x v="466"/>
    <n v="21"/>
    <n v="2745.7061504438998"/>
  </r>
  <r>
    <x v="466"/>
    <n v="22"/>
    <n v="8689.4069709071518"/>
  </r>
  <r>
    <x v="466"/>
    <n v="23"/>
    <n v="8881.9512889578946"/>
  </r>
  <r>
    <x v="467"/>
    <n v="0"/>
    <n v="9246.9156698588868"/>
  </r>
  <r>
    <x v="467"/>
    <n v="1"/>
    <n v="9343.7952486764389"/>
  </r>
  <r>
    <x v="467"/>
    <n v="2"/>
    <n v="8968.2175809240907"/>
  </r>
  <r>
    <x v="467"/>
    <n v="3"/>
    <n v="7629.9134522797285"/>
  </r>
  <r>
    <x v="467"/>
    <n v="4"/>
    <n v="9929.8784999051422"/>
  </r>
  <r>
    <x v="467"/>
    <n v="5"/>
    <n v="10793.740672689923"/>
  </r>
  <r>
    <x v="467"/>
    <n v="6"/>
    <n v="12785.564814603704"/>
  </r>
  <r>
    <x v="467"/>
    <n v="7"/>
    <n v="13052.240421835242"/>
  </r>
  <r>
    <x v="467"/>
    <n v="8"/>
    <n v="13406.332862984375"/>
  </r>
  <r>
    <x v="467"/>
    <n v="9"/>
    <n v="10728.175855245023"/>
  </r>
  <r>
    <x v="467"/>
    <n v="10"/>
    <n v="8251.2689493790749"/>
  </r>
  <r>
    <x v="467"/>
    <n v="11"/>
    <n v="6233.2966468956665"/>
  </r>
  <r>
    <x v="467"/>
    <n v="12"/>
    <n v="6347.7820264211796"/>
  </r>
  <r>
    <x v="467"/>
    <n v="13"/>
    <n v="4474.0125258178241"/>
  </r>
  <r>
    <x v="467"/>
    <n v="14"/>
    <n v="3346.2917956408314"/>
  </r>
  <r>
    <x v="467"/>
    <n v="15"/>
    <n v="2809.2858326277601"/>
  </r>
  <r>
    <x v="467"/>
    <n v="16"/>
    <n v="2570.4206926988004"/>
  </r>
  <r>
    <x v="467"/>
    <n v="17"/>
    <n v="1953.3390547105573"/>
  </r>
  <r>
    <x v="467"/>
    <n v="18"/>
    <n v="1158.9456935380413"/>
  </r>
  <r>
    <x v="467"/>
    <n v="19"/>
    <n v="2072.0754298583211"/>
  </r>
  <r>
    <x v="467"/>
    <n v="20"/>
    <n v="2490.7835340867305"/>
  </r>
  <r>
    <x v="467"/>
    <n v="21"/>
    <n v="2353.8654479491156"/>
  </r>
  <r>
    <x v="467"/>
    <n v="22"/>
    <n v="1547.0972151306717"/>
  </r>
  <r>
    <x v="467"/>
    <n v="23"/>
    <n v="1542.5134659474747"/>
  </r>
  <r>
    <x v="468"/>
    <n v="0"/>
    <n v="2380.4725832785548"/>
  </r>
  <r>
    <x v="468"/>
    <n v="1"/>
    <n v="1486.3666406722011"/>
  </r>
  <r>
    <x v="468"/>
    <n v="2"/>
    <n v="2915.2021829930891"/>
  </r>
  <r>
    <x v="468"/>
    <n v="3"/>
    <n v="2521.7575047067867"/>
  </r>
  <r>
    <x v="468"/>
    <n v="4"/>
    <n v="1503.3360538398003"/>
  </r>
  <r>
    <x v="468"/>
    <n v="5"/>
    <n v="2155.1717339660227"/>
  </r>
  <r>
    <x v="468"/>
    <n v="6"/>
    <n v="1064.9113708467869"/>
  </r>
  <r>
    <x v="468"/>
    <n v="7"/>
    <n v="528.63824985413021"/>
  </r>
  <r>
    <x v="468"/>
    <n v="8"/>
    <n v="1008.6539651031406"/>
  </r>
  <r>
    <x v="468"/>
    <n v="9"/>
    <n v="3128.4400600795807"/>
  </r>
  <r>
    <x v="468"/>
    <n v="10"/>
    <n v="6061.6295265268927"/>
  </r>
  <r>
    <x v="468"/>
    <n v="11"/>
    <n v="7496.6371456100705"/>
  </r>
  <r>
    <x v="468"/>
    <n v="12"/>
    <n v="6439.5092523296462"/>
  </r>
  <r>
    <x v="468"/>
    <n v="13"/>
    <n v="4780.0761725304137"/>
  </r>
  <r>
    <x v="468"/>
    <n v="14"/>
    <n v="3185.7564245314238"/>
  </r>
  <r>
    <x v="468"/>
    <n v="15"/>
    <n v="924.68774468439221"/>
  </r>
  <r>
    <x v="468"/>
    <n v="16"/>
    <n v="413.70241150437676"/>
  </r>
  <r>
    <x v="468"/>
    <n v="17"/>
    <n v="0"/>
  </r>
  <r>
    <x v="468"/>
    <n v="18"/>
    <n v="0"/>
  </r>
  <r>
    <x v="468"/>
    <n v="19"/>
    <n v="0"/>
  </r>
  <r>
    <x v="468"/>
    <n v="20"/>
    <n v="0"/>
  </r>
  <r>
    <x v="468"/>
    <n v="21"/>
    <n v="0"/>
  </r>
  <r>
    <x v="468"/>
    <n v="22"/>
    <n v="0"/>
  </r>
  <r>
    <x v="468"/>
    <n v="23"/>
    <n v="0"/>
  </r>
  <r>
    <x v="469"/>
    <n v="0"/>
    <n v="189.95062728267189"/>
  </r>
  <r>
    <x v="469"/>
    <n v="1"/>
    <n v="2518.3648793771081"/>
  </r>
  <r>
    <x v="469"/>
    <n v="2"/>
    <n v="4935.3551327118385"/>
  </r>
  <r>
    <x v="469"/>
    <n v="3"/>
    <n v="7044.7261088972637"/>
  </r>
  <r>
    <x v="469"/>
    <n v="4"/>
    <n v="8085.76188041164"/>
  </r>
  <r>
    <x v="469"/>
    <n v="5"/>
    <n v="10634.133906469369"/>
  </r>
  <r>
    <x v="469"/>
    <n v="6"/>
    <n v="4720.0792084369459"/>
  </r>
  <r>
    <x v="469"/>
    <n v="7"/>
    <n v="160.8837473869518"/>
  </r>
  <r>
    <x v="469"/>
    <n v="8"/>
    <n v="0"/>
  </r>
  <r>
    <x v="469"/>
    <n v="9"/>
    <n v="0"/>
  </r>
  <r>
    <x v="469"/>
    <n v="10"/>
    <n v="0"/>
  </r>
  <r>
    <x v="469"/>
    <n v="11"/>
    <n v="0"/>
  </r>
  <r>
    <x v="469"/>
    <n v="12"/>
    <n v="261.51955479873129"/>
  </r>
  <r>
    <x v="469"/>
    <n v="13"/>
    <n v="2129.6989443988177"/>
  </r>
  <r>
    <x v="469"/>
    <n v="14"/>
    <n v="2653.9855614085973"/>
  </r>
  <r>
    <x v="469"/>
    <n v="15"/>
    <n v="2884.0473746630628"/>
  </r>
  <r>
    <x v="469"/>
    <n v="16"/>
    <n v="1603.4792817411007"/>
  </r>
  <r>
    <x v="469"/>
    <n v="17"/>
    <n v="1650.7243245945219"/>
  </r>
  <r>
    <x v="469"/>
    <n v="18"/>
    <n v="1418.1957810430395"/>
  </r>
  <r>
    <x v="469"/>
    <n v="19"/>
    <n v="49.519431363316301"/>
  </r>
  <r>
    <x v="469"/>
    <n v="20"/>
    <n v="1032.1610735311565"/>
  </r>
  <r>
    <x v="469"/>
    <n v="21"/>
    <n v="1408.7718828354159"/>
  </r>
  <r>
    <x v="469"/>
    <n v="22"/>
    <n v="5670.6611224907047"/>
  </r>
  <r>
    <x v="469"/>
    <n v="23"/>
    <n v="7321.4159856974538"/>
  </r>
  <r>
    <x v="470"/>
    <n v="0"/>
    <n v="2044.0548680954778"/>
  </r>
  <r>
    <x v="470"/>
    <n v="1"/>
    <n v="0"/>
  </r>
  <r>
    <x v="470"/>
    <n v="2"/>
    <n v="0"/>
  </r>
  <r>
    <x v="470"/>
    <n v="3"/>
    <n v="0"/>
  </r>
  <r>
    <x v="470"/>
    <n v="4"/>
    <n v="0"/>
  </r>
  <r>
    <x v="470"/>
    <n v="5"/>
    <n v="0"/>
  </r>
  <r>
    <x v="470"/>
    <n v="6"/>
    <n v="0"/>
  </r>
  <r>
    <x v="470"/>
    <n v="7"/>
    <n v="0"/>
  </r>
  <r>
    <x v="470"/>
    <n v="8"/>
    <n v="0"/>
  </r>
  <r>
    <x v="470"/>
    <n v="9"/>
    <n v="4218.3926452263877"/>
  </r>
  <r>
    <x v="470"/>
    <n v="10"/>
    <n v="7619.214556657912"/>
  </r>
  <r>
    <x v="470"/>
    <n v="11"/>
    <n v="5546.4075068706534"/>
  </r>
  <r>
    <x v="470"/>
    <n v="12"/>
    <n v="6238.6847586901195"/>
  </r>
  <r>
    <x v="470"/>
    <n v="13"/>
    <n v="10510.956625497793"/>
  </r>
  <r>
    <x v="470"/>
    <n v="14"/>
    <n v="14674.090551492469"/>
  </r>
  <r>
    <x v="470"/>
    <n v="15"/>
    <n v="13199.919448367882"/>
  </r>
  <r>
    <x v="470"/>
    <n v="16"/>
    <n v="8999.7235312104494"/>
  </r>
  <r>
    <x v="470"/>
    <n v="17"/>
    <n v="5472.781467503869"/>
  </r>
  <r>
    <x v="470"/>
    <n v="18"/>
    <n v="3114.5077008815306"/>
  </r>
  <r>
    <x v="470"/>
    <n v="19"/>
    <n v="3224.1456551533815"/>
  </r>
  <r>
    <x v="470"/>
    <n v="20"/>
    <n v="4397.2916038271251"/>
  </r>
  <r>
    <x v="470"/>
    <n v="21"/>
    <n v="6766.0328910995631"/>
  </r>
  <r>
    <x v="470"/>
    <n v="22"/>
    <n v="8692.2895364380547"/>
  </r>
  <r>
    <x v="470"/>
    <n v="23"/>
    <n v="8703.5819693756948"/>
  </r>
  <r>
    <x v="471"/>
    <n v="0"/>
    <n v="7637.9481272077546"/>
  </r>
  <r>
    <x v="471"/>
    <n v="1"/>
    <n v="7226.9425836027367"/>
  </r>
  <r>
    <x v="471"/>
    <n v="2"/>
    <n v="6469.6902769693697"/>
  </r>
  <r>
    <x v="471"/>
    <n v="3"/>
    <n v="4025.8425162080689"/>
  </r>
  <r>
    <x v="471"/>
    <n v="4"/>
    <n v="4032.8665701012478"/>
  </r>
  <r>
    <x v="471"/>
    <n v="5"/>
    <n v="5940.5161095009671"/>
  </r>
  <r>
    <x v="471"/>
    <n v="6"/>
    <n v="5748.4423348738264"/>
  </r>
  <r>
    <x v="471"/>
    <n v="7"/>
    <n v="6276.1587188230833"/>
  </r>
  <r>
    <x v="471"/>
    <n v="8"/>
    <n v="8598.0638273100776"/>
  </r>
  <r>
    <x v="471"/>
    <n v="9"/>
    <n v="7762.2084858446515"/>
  </r>
  <r>
    <x v="471"/>
    <n v="10"/>
    <n v="9773.4269560989342"/>
  </r>
  <r>
    <x v="471"/>
    <n v="11"/>
    <n v="14299.395274527587"/>
  </r>
  <r>
    <x v="471"/>
    <n v="12"/>
    <n v="7625.7888908420218"/>
  </r>
  <r>
    <x v="471"/>
    <n v="13"/>
    <n v="5883.5533224243636"/>
  </r>
  <r>
    <x v="471"/>
    <n v="14"/>
    <n v="4726.6517159321756"/>
  </r>
  <r>
    <x v="471"/>
    <n v="15"/>
    <n v="5155.0020936318451"/>
  </r>
  <r>
    <x v="471"/>
    <n v="16"/>
    <n v="4588.8302327334077"/>
  </r>
  <r>
    <x v="471"/>
    <n v="17"/>
    <n v="4741.5658353586477"/>
  </r>
  <r>
    <x v="471"/>
    <n v="18"/>
    <n v="3853.3515187519342"/>
  </r>
  <r>
    <x v="471"/>
    <n v="19"/>
    <n v="5061.1059109576881"/>
  </r>
  <r>
    <x v="471"/>
    <n v="20"/>
    <n v="6374.4584523265385"/>
  </r>
  <r>
    <x v="471"/>
    <n v="21"/>
    <n v="9532.7890584559609"/>
  </r>
  <r>
    <x v="471"/>
    <n v="22"/>
    <n v="10705.46604698278"/>
  </r>
  <r>
    <x v="471"/>
    <n v="23"/>
    <n v="12419.51175406513"/>
  </r>
  <r>
    <x v="472"/>
    <n v="0"/>
    <n v="13672.06129457204"/>
  </r>
  <r>
    <x v="472"/>
    <n v="1"/>
    <n v="15589.550293674298"/>
  </r>
  <r>
    <x v="472"/>
    <n v="2"/>
    <n v="15844.775767785326"/>
  </r>
  <r>
    <x v="472"/>
    <n v="3"/>
    <n v="14182.432357203199"/>
  </r>
  <r>
    <x v="472"/>
    <n v="4"/>
    <n v="13209.274056099346"/>
  </r>
  <r>
    <x v="472"/>
    <n v="5"/>
    <n v="15874.449715922157"/>
  </r>
  <r>
    <x v="472"/>
    <n v="6"/>
    <n v="14677.794254326811"/>
  </r>
  <r>
    <x v="472"/>
    <n v="7"/>
    <n v="18274.070840928372"/>
  </r>
  <r>
    <x v="472"/>
    <n v="8"/>
    <n v="15014.342635475454"/>
  </r>
  <r>
    <x v="472"/>
    <n v="9"/>
    <n v="16449.735798241079"/>
  </r>
  <r>
    <x v="472"/>
    <n v="10"/>
    <n v="18601.267049963979"/>
  </r>
  <r>
    <x v="472"/>
    <n v="11"/>
    <n v="20157.911845689301"/>
  </r>
  <r>
    <x v="472"/>
    <n v="12"/>
    <n v="17713.509211645604"/>
  </r>
  <r>
    <x v="472"/>
    <n v="13"/>
    <n v="16539.570621256778"/>
  </r>
  <r>
    <x v="472"/>
    <n v="14"/>
    <n v="10233.607939301926"/>
  </r>
  <r>
    <x v="472"/>
    <n v="15"/>
    <n v="11351.787135340577"/>
  </r>
  <r>
    <x v="472"/>
    <n v="16"/>
    <n v="12154.420455916617"/>
  </r>
  <r>
    <x v="472"/>
    <n v="17"/>
    <n v="14320.246777357928"/>
  </r>
  <r>
    <x v="472"/>
    <n v="18"/>
    <n v="13350.38544617409"/>
  </r>
  <r>
    <x v="472"/>
    <n v="19"/>
    <n v="16416.687917235689"/>
  </r>
  <r>
    <x v="472"/>
    <n v="20"/>
    <n v="18310.736207068097"/>
  </r>
  <r>
    <x v="472"/>
    <n v="21"/>
    <n v="21834.31334954466"/>
  </r>
  <r>
    <x v="472"/>
    <n v="22"/>
    <n v="23560.274375109864"/>
  </r>
  <r>
    <x v="472"/>
    <n v="23"/>
    <n v="22685.166409659705"/>
  </r>
  <r>
    <x v="473"/>
    <n v="0"/>
    <n v="25018.918520001727"/>
  </r>
  <r>
    <x v="473"/>
    <n v="1"/>
    <n v="26011.914658752143"/>
  </r>
  <r>
    <x v="473"/>
    <n v="2"/>
    <n v="24143.708262368502"/>
  </r>
  <r>
    <x v="473"/>
    <n v="3"/>
    <n v="24094.232522341197"/>
  </r>
  <r>
    <x v="473"/>
    <n v="4"/>
    <n v="29098.13680084762"/>
  </r>
  <r>
    <x v="473"/>
    <n v="5"/>
    <n v="23349.482130467848"/>
  </r>
  <r>
    <x v="473"/>
    <n v="6"/>
    <n v="25062.071150184045"/>
  </r>
  <r>
    <x v="473"/>
    <n v="7"/>
    <n v="22262.493727562502"/>
  </r>
  <r>
    <x v="473"/>
    <n v="8"/>
    <n v="25432.551020685358"/>
  </r>
  <r>
    <x v="473"/>
    <n v="9"/>
    <n v="27300.640511973445"/>
  </r>
  <r>
    <x v="473"/>
    <n v="10"/>
    <n v="25671.951915364483"/>
  </r>
  <r>
    <x v="473"/>
    <n v="11"/>
    <n v="26602.912312097618"/>
  </r>
  <r>
    <x v="473"/>
    <n v="12"/>
    <n v="22656.150540183142"/>
  </r>
  <r>
    <x v="473"/>
    <n v="13"/>
    <n v="20478.152682777381"/>
  </r>
  <r>
    <x v="473"/>
    <n v="14"/>
    <n v="18697.204324174993"/>
  </r>
  <r>
    <x v="473"/>
    <n v="15"/>
    <n v="16989.377973483268"/>
  </r>
  <r>
    <x v="473"/>
    <n v="16"/>
    <n v="14232.875000635442"/>
  </r>
  <r>
    <x v="473"/>
    <n v="17"/>
    <n v="14226.774741446834"/>
  </r>
  <r>
    <x v="473"/>
    <n v="18"/>
    <n v="14545.720609947453"/>
  </r>
  <r>
    <x v="473"/>
    <n v="19"/>
    <n v="17143.494579637299"/>
  </r>
  <r>
    <x v="473"/>
    <n v="20"/>
    <n v="18549.554523966122"/>
  </r>
  <r>
    <x v="473"/>
    <n v="21"/>
    <n v="19830.601654200495"/>
  </r>
  <r>
    <x v="473"/>
    <n v="22"/>
    <n v="20405.401118413236"/>
  </r>
  <r>
    <x v="473"/>
    <n v="23"/>
    <n v="21751.59610427911"/>
  </r>
  <r>
    <x v="474"/>
    <n v="0"/>
    <n v="19907.399599693508"/>
  </r>
  <r>
    <x v="474"/>
    <n v="1"/>
    <n v="16121.605078278621"/>
  </r>
  <r>
    <x v="474"/>
    <n v="2"/>
    <n v="15413.093104845684"/>
  </r>
  <r>
    <x v="474"/>
    <n v="3"/>
    <n v="22522.61752920748"/>
  </r>
  <r>
    <x v="474"/>
    <n v="4"/>
    <n v="29543.213876427959"/>
  </r>
  <r>
    <x v="474"/>
    <n v="5"/>
    <n v="31438.817979555515"/>
  </r>
  <r>
    <x v="474"/>
    <n v="6"/>
    <n v="31524.300032515624"/>
  </r>
  <r>
    <x v="474"/>
    <n v="7"/>
    <n v="25646.682857322867"/>
  </r>
  <r>
    <x v="474"/>
    <n v="8"/>
    <n v="24914.962036316443"/>
  </r>
  <r>
    <x v="474"/>
    <n v="9"/>
    <n v="24052.189030292931"/>
  </r>
  <r>
    <x v="474"/>
    <n v="10"/>
    <n v="25985.762966510854"/>
  </r>
  <r>
    <x v="474"/>
    <n v="11"/>
    <n v="28838.610189796462"/>
  </r>
  <r>
    <x v="474"/>
    <n v="12"/>
    <n v="20664.166871497371"/>
  </r>
  <r>
    <x v="474"/>
    <n v="13"/>
    <n v="29754.872193962176"/>
  </r>
  <r>
    <x v="474"/>
    <n v="14"/>
    <n v="29320.549422003456"/>
  </r>
  <r>
    <x v="474"/>
    <n v="15"/>
    <n v="22686.788469282077"/>
  </r>
  <r>
    <x v="474"/>
    <n v="16"/>
    <n v="18378.614773033052"/>
  </r>
  <r>
    <x v="474"/>
    <n v="17"/>
    <n v="17632.029943790789"/>
  </r>
  <r>
    <x v="474"/>
    <n v="18"/>
    <n v="15337.299082761061"/>
  </r>
  <r>
    <x v="474"/>
    <n v="19"/>
    <n v="13493.55120173154"/>
  </r>
  <r>
    <x v="474"/>
    <n v="20"/>
    <n v="15886.529188802133"/>
  </r>
  <r>
    <x v="474"/>
    <n v="21"/>
    <n v="15307.979503388409"/>
  </r>
  <r>
    <x v="474"/>
    <n v="22"/>
    <n v="15629.347988412748"/>
  </r>
  <r>
    <x v="474"/>
    <n v="23"/>
    <n v="17032.094644726771"/>
  </r>
  <r>
    <x v="475"/>
    <n v="0"/>
    <n v="16623.055787533391"/>
  </r>
  <r>
    <x v="475"/>
    <n v="1"/>
    <n v="14721.624203906531"/>
  </r>
  <r>
    <x v="475"/>
    <n v="2"/>
    <n v="15924.958118657696"/>
  </r>
  <r>
    <x v="475"/>
    <n v="3"/>
    <n v="15562.207629811881"/>
  </r>
  <r>
    <x v="475"/>
    <n v="4"/>
    <n v="17328.639042286846"/>
  </r>
  <r>
    <x v="475"/>
    <n v="5"/>
    <n v="21887.452118925332"/>
  </r>
  <r>
    <x v="475"/>
    <n v="6"/>
    <n v="18892.856615538029"/>
  </r>
  <r>
    <x v="475"/>
    <n v="7"/>
    <n v="14355.383851743014"/>
  </r>
  <r>
    <x v="475"/>
    <n v="8"/>
    <n v="20564.621610614973"/>
  </r>
  <r>
    <x v="475"/>
    <n v="9"/>
    <n v="22721.554612996959"/>
  </r>
  <r>
    <x v="475"/>
    <n v="10"/>
    <n v="29151.837689313401"/>
  </r>
  <r>
    <x v="475"/>
    <n v="11"/>
    <n v="28454.465563284291"/>
  </r>
  <r>
    <x v="475"/>
    <n v="12"/>
    <n v="24034.368294613658"/>
  </r>
  <r>
    <x v="475"/>
    <n v="13"/>
    <n v="19549.894257377142"/>
  </r>
  <r>
    <x v="475"/>
    <n v="14"/>
    <n v="16377.981581364971"/>
  </r>
  <r>
    <x v="475"/>
    <n v="15"/>
    <n v="12539.519077504976"/>
  </r>
  <r>
    <x v="475"/>
    <n v="16"/>
    <n v="10550.846017803373"/>
  </r>
  <r>
    <x v="475"/>
    <n v="17"/>
    <n v="10027.213278398644"/>
  </r>
  <r>
    <x v="475"/>
    <n v="18"/>
    <n v="8278.2103604935674"/>
  </r>
  <r>
    <x v="475"/>
    <n v="19"/>
    <n v="9381.7967438087635"/>
  </r>
  <r>
    <x v="475"/>
    <n v="20"/>
    <n v="10878.42801403339"/>
  </r>
  <r>
    <x v="475"/>
    <n v="21"/>
    <n v="11881.75589291904"/>
  </r>
  <r>
    <x v="475"/>
    <n v="22"/>
    <n v="17703.087600731877"/>
  </r>
  <r>
    <x v="475"/>
    <n v="23"/>
    <n v="20318.595601277306"/>
  </r>
  <r>
    <x v="476"/>
    <n v="0"/>
    <n v="23189.952326697039"/>
  </r>
  <r>
    <x v="476"/>
    <n v="1"/>
    <n v="23466.901221516036"/>
  </r>
  <r>
    <x v="476"/>
    <n v="2"/>
    <n v="20367.541858109787"/>
  </r>
  <r>
    <x v="476"/>
    <n v="3"/>
    <n v="20231.359970287747"/>
  </r>
  <r>
    <x v="476"/>
    <n v="4"/>
    <n v="26844.946983287675"/>
  </r>
  <r>
    <x v="476"/>
    <n v="5"/>
    <n v="20868.341307937088"/>
  </r>
  <r>
    <x v="476"/>
    <n v="6"/>
    <n v="18842.510662615874"/>
  </r>
  <r>
    <x v="476"/>
    <n v="7"/>
    <n v="23752.655025887168"/>
  </r>
  <r>
    <x v="476"/>
    <n v="8"/>
    <n v="25430.066298236103"/>
  </r>
  <r>
    <x v="476"/>
    <n v="9"/>
    <n v="28756.099964315956"/>
  </r>
  <r>
    <x v="476"/>
    <n v="10"/>
    <n v="24070.68538058635"/>
  </r>
  <r>
    <x v="476"/>
    <n v="11"/>
    <n v="20363.497425375903"/>
  </r>
  <r>
    <x v="476"/>
    <n v="12"/>
    <n v="20551.943242058631"/>
  </r>
  <r>
    <x v="476"/>
    <n v="13"/>
    <n v="19041.776542223521"/>
  </r>
  <r>
    <x v="476"/>
    <n v="14"/>
    <n v="12266.054201118013"/>
  </r>
  <r>
    <x v="476"/>
    <n v="15"/>
    <n v="12178.927194520395"/>
  </r>
  <r>
    <x v="476"/>
    <n v="16"/>
    <n v="11970.125017129563"/>
  </r>
  <r>
    <x v="476"/>
    <n v="17"/>
    <n v="10797.216410318584"/>
  </r>
  <r>
    <x v="476"/>
    <n v="18"/>
    <n v="11548.872976841947"/>
  </r>
  <r>
    <x v="476"/>
    <n v="19"/>
    <n v="6480.050147375141"/>
  </r>
  <r>
    <x v="476"/>
    <n v="20"/>
    <n v="5947.2398631643337"/>
  </r>
  <r>
    <x v="476"/>
    <n v="21"/>
    <n v="9578.1555808929734"/>
  </r>
  <r>
    <x v="476"/>
    <n v="22"/>
    <n v="13906.924806202223"/>
  </r>
  <r>
    <x v="476"/>
    <n v="23"/>
    <n v="17756.309908582407"/>
  </r>
  <r>
    <x v="477"/>
    <n v="0"/>
    <n v="19435.071922836425"/>
  </r>
  <r>
    <x v="477"/>
    <n v="1"/>
    <n v="16620.7337581102"/>
  </r>
  <r>
    <x v="477"/>
    <n v="2"/>
    <n v="15803.580568864145"/>
  </r>
  <r>
    <x v="477"/>
    <n v="3"/>
    <n v="14131.05812558622"/>
  </r>
  <r>
    <x v="477"/>
    <n v="4"/>
    <n v="13189.000503225454"/>
  </r>
  <r>
    <x v="477"/>
    <n v="5"/>
    <n v="10623.810934161433"/>
  </r>
  <r>
    <x v="477"/>
    <n v="6"/>
    <n v="11466.041018387788"/>
  </r>
  <r>
    <x v="477"/>
    <n v="7"/>
    <n v="9283.8745166963454"/>
  </r>
  <r>
    <x v="477"/>
    <n v="8"/>
    <n v="12801.787602435077"/>
  </r>
  <r>
    <x v="477"/>
    <n v="9"/>
    <n v="18797.736459835112"/>
  </r>
  <r>
    <x v="477"/>
    <n v="10"/>
    <n v="7672.7125660396168"/>
  </r>
  <r>
    <x v="477"/>
    <n v="11"/>
    <n v="26770.735078079852"/>
  </r>
  <r>
    <x v="477"/>
    <n v="12"/>
    <n v="12165.900302384822"/>
  </r>
  <r>
    <x v="477"/>
    <n v="13"/>
    <n v="16673.687914697039"/>
  </r>
  <r>
    <x v="477"/>
    <n v="14"/>
    <n v="14358.106524884823"/>
  </r>
  <r>
    <x v="477"/>
    <n v="15"/>
    <n v="7413.2291856942047"/>
  </r>
  <r>
    <x v="477"/>
    <n v="16"/>
    <n v="6401.5412457286375"/>
  </r>
  <r>
    <x v="477"/>
    <n v="17"/>
    <n v="4867.3108291728422"/>
  </r>
  <r>
    <x v="477"/>
    <n v="18"/>
    <n v="5583.3139901565219"/>
  </r>
  <r>
    <x v="477"/>
    <n v="19"/>
    <n v="5323.3018572519341"/>
  </r>
  <r>
    <x v="477"/>
    <n v="20"/>
    <n v="5932.465360089881"/>
  </r>
  <r>
    <x v="477"/>
    <n v="21"/>
    <n v="3865.5850994895909"/>
  </r>
  <r>
    <x v="477"/>
    <n v="22"/>
    <n v="7372.3053041910316"/>
  </r>
  <r>
    <x v="477"/>
    <n v="23"/>
    <n v="11651.965823153696"/>
  </r>
  <r>
    <x v="478"/>
    <n v="0"/>
    <n v="10528.632325810979"/>
  </r>
  <r>
    <x v="478"/>
    <n v="1"/>
    <n v="11055.870129144982"/>
  </r>
  <r>
    <x v="478"/>
    <n v="2"/>
    <n v="10208.253881519155"/>
  </r>
  <r>
    <x v="478"/>
    <n v="3"/>
    <n v="10130.109334522744"/>
  </r>
  <r>
    <x v="478"/>
    <n v="4"/>
    <n v="11945.562017884953"/>
  </r>
  <r>
    <x v="478"/>
    <n v="5"/>
    <n v="14445.445422205059"/>
  </r>
  <r>
    <x v="478"/>
    <n v="6"/>
    <n v="14177.908613318172"/>
  </r>
  <r>
    <x v="478"/>
    <n v="7"/>
    <n v="19370.060700261063"/>
  </r>
  <r>
    <x v="478"/>
    <n v="8"/>
    <n v="17490.220532210449"/>
  </r>
  <r>
    <x v="478"/>
    <n v="9"/>
    <n v="19723.551079878795"/>
  </r>
  <r>
    <x v="478"/>
    <n v="10"/>
    <n v="11972.31772025214"/>
  </r>
  <r>
    <x v="478"/>
    <n v="11"/>
    <n v="10599.856328956374"/>
  </r>
  <r>
    <x v="478"/>
    <n v="12"/>
    <n v="8074.6969252567142"/>
  </r>
  <r>
    <x v="478"/>
    <n v="13"/>
    <n v="6736.7885695929135"/>
  </r>
  <r>
    <x v="478"/>
    <n v="14"/>
    <n v="4243.2601194196259"/>
  </r>
  <r>
    <x v="478"/>
    <n v="15"/>
    <n v="5209.2805669357722"/>
  </r>
  <r>
    <x v="478"/>
    <n v="16"/>
    <n v="6094.9310673900709"/>
  </r>
  <r>
    <x v="478"/>
    <n v="17"/>
    <n v="10681.287129850041"/>
  </r>
  <r>
    <x v="478"/>
    <n v="18"/>
    <n v="8192.4859727277362"/>
  </r>
  <r>
    <x v="478"/>
    <n v="19"/>
    <n v="4437.7800743682201"/>
  </r>
  <r>
    <x v="478"/>
    <n v="20"/>
    <n v="4823.4987806653016"/>
  </r>
  <r>
    <x v="478"/>
    <n v="21"/>
    <n v="6306.1377167204782"/>
  </r>
  <r>
    <x v="478"/>
    <n v="22"/>
    <n v="8527.6213840403761"/>
  </r>
  <r>
    <x v="478"/>
    <n v="23"/>
    <n v="13542.778518056697"/>
  </r>
  <r>
    <x v="479"/>
    <n v="0"/>
    <n v="13343.164845505466"/>
  </r>
  <r>
    <x v="479"/>
    <n v="1"/>
    <n v="8587.6828893785296"/>
  </r>
  <r>
    <x v="479"/>
    <n v="2"/>
    <n v="12892.458297672081"/>
  </r>
  <r>
    <x v="479"/>
    <n v="3"/>
    <n v="16627.034704475944"/>
  </r>
  <r>
    <x v="479"/>
    <n v="4"/>
    <n v="23098.593839252553"/>
  </r>
  <r>
    <x v="479"/>
    <n v="5"/>
    <n v="23676.05776777081"/>
  </r>
  <r>
    <x v="479"/>
    <n v="6"/>
    <n v="25134.1753521102"/>
  </r>
  <r>
    <x v="479"/>
    <n v="7"/>
    <n v="31464.537122524263"/>
  </r>
  <r>
    <x v="479"/>
    <n v="8"/>
    <n v="34419.27209461193"/>
  </r>
  <r>
    <x v="479"/>
    <n v="9"/>
    <n v="24785.636638224423"/>
  </r>
  <r>
    <x v="479"/>
    <n v="10"/>
    <n v="24081.137192170972"/>
  </r>
  <r>
    <x v="479"/>
    <n v="11"/>
    <n v="17646.274354740872"/>
  </r>
  <r>
    <x v="479"/>
    <n v="12"/>
    <n v="6508.396308475074"/>
  </r>
  <r>
    <x v="479"/>
    <n v="13"/>
    <n v="15190.16951059651"/>
  </r>
  <r>
    <x v="479"/>
    <n v="14"/>
    <n v="15331.704925728214"/>
  </r>
  <r>
    <x v="479"/>
    <n v="15"/>
    <n v="8898.5067693974052"/>
  </r>
  <r>
    <x v="479"/>
    <n v="16"/>
    <n v="4170.2855827927569"/>
  </r>
  <r>
    <x v="479"/>
    <n v="17"/>
    <n v="3800.090303356018"/>
  </r>
  <r>
    <x v="479"/>
    <n v="18"/>
    <n v="7304.7377547779251"/>
  </r>
  <r>
    <x v="479"/>
    <n v="19"/>
    <n v="9811.6021039915668"/>
  </r>
  <r>
    <x v="479"/>
    <n v="20"/>
    <n v="11075.076191413649"/>
  </r>
  <r>
    <x v="479"/>
    <n v="21"/>
    <n v="7771.8366030008256"/>
  </r>
  <r>
    <x v="479"/>
    <n v="22"/>
    <n v="10046.169699405349"/>
  </r>
  <r>
    <x v="479"/>
    <n v="23"/>
    <n v="8994.968899377629"/>
  </r>
  <r>
    <x v="480"/>
    <n v="0"/>
    <n v="11602.906801527588"/>
  </r>
  <r>
    <x v="480"/>
    <n v="1"/>
    <n v="9440.0892055639561"/>
  </r>
  <r>
    <x v="480"/>
    <n v="2"/>
    <n v="10310.695468702712"/>
  </r>
  <r>
    <x v="480"/>
    <n v="3"/>
    <n v="15113.002583027794"/>
  </r>
  <r>
    <x v="480"/>
    <n v="4"/>
    <n v="20416.501753906665"/>
  </r>
  <r>
    <x v="480"/>
    <n v="5"/>
    <n v="18422.340482433763"/>
  </r>
  <r>
    <x v="480"/>
    <n v="6"/>
    <n v="28781.563377126313"/>
  </r>
  <r>
    <x v="480"/>
    <n v="7"/>
    <n v="16129.683470836557"/>
  </r>
  <r>
    <x v="480"/>
    <n v="8"/>
    <n v="12590.891847750901"/>
  </r>
  <r>
    <x v="480"/>
    <n v="9"/>
    <n v="22343.631291270394"/>
  </r>
  <r>
    <x v="480"/>
    <n v="10"/>
    <n v="22682.796643911021"/>
  </r>
  <r>
    <x v="480"/>
    <n v="11"/>
    <n v="14654.140923598934"/>
  </r>
  <r>
    <x v="480"/>
    <n v="12"/>
    <n v="14530.365599492263"/>
  </r>
  <r>
    <x v="480"/>
    <n v="13"/>
    <n v="12246.221721831995"/>
  </r>
  <r>
    <x v="480"/>
    <n v="14"/>
    <n v="7395.4684856398644"/>
  </r>
  <r>
    <x v="480"/>
    <n v="15"/>
    <n v="8317.9039364598302"/>
  </r>
  <r>
    <x v="480"/>
    <n v="16"/>
    <n v="8814.0639549661209"/>
  </r>
  <r>
    <x v="480"/>
    <n v="17"/>
    <n v="7040.5913181614433"/>
  </r>
  <r>
    <x v="480"/>
    <n v="18"/>
    <n v="5628.0343677153605"/>
  </r>
  <r>
    <x v="480"/>
    <n v="19"/>
    <n v="3919.436868805687"/>
  </r>
  <r>
    <x v="480"/>
    <n v="20"/>
    <n v="1540.9247730505583"/>
  </r>
  <r>
    <x v="480"/>
    <n v="21"/>
    <n v="2192.4595289537988"/>
  </r>
  <r>
    <x v="480"/>
    <n v="22"/>
    <n v="3195.3019164125412"/>
  </r>
  <r>
    <x v="480"/>
    <n v="23"/>
    <n v="2938.1258914255041"/>
  </r>
  <r>
    <x v="481"/>
    <n v="0"/>
    <n v="5990.5612142165774"/>
  </r>
  <r>
    <x v="481"/>
    <n v="1"/>
    <n v="5158.2016427054068"/>
  </r>
  <r>
    <x v="481"/>
    <n v="2"/>
    <n v="3675.4571266067455"/>
  </r>
  <r>
    <x v="481"/>
    <n v="3"/>
    <n v="4106.6865382654187"/>
  </r>
  <r>
    <x v="481"/>
    <n v="4"/>
    <n v="4212.6254782808701"/>
  </r>
  <r>
    <x v="481"/>
    <n v="5"/>
    <n v="3153.2130625048785"/>
  </r>
  <r>
    <x v="481"/>
    <n v="6"/>
    <n v="2420.1751706838381"/>
  </r>
  <r>
    <x v="481"/>
    <n v="7"/>
    <n v="1551.5708786506325"/>
  </r>
  <r>
    <x v="481"/>
    <n v="8"/>
    <n v="1941.7951232957882"/>
  </r>
  <r>
    <x v="481"/>
    <n v="9"/>
    <n v="2512.8592687209393"/>
  </r>
  <r>
    <x v="481"/>
    <n v="10"/>
    <n v="7943.0239247954942"/>
  </r>
  <r>
    <x v="481"/>
    <n v="11"/>
    <n v="7210.9989067692968"/>
  </r>
  <r>
    <x v="481"/>
    <n v="12"/>
    <n v="8131.0900431802411"/>
  </r>
  <r>
    <x v="481"/>
    <n v="13"/>
    <n v="6052.6765369609375"/>
  </r>
  <r>
    <x v="481"/>
    <n v="14"/>
    <n v="3526.2755635253493"/>
  </r>
  <r>
    <x v="481"/>
    <n v="15"/>
    <n v="1885.4176081942967"/>
  </r>
  <r>
    <x v="481"/>
    <n v="16"/>
    <n v="0"/>
  </r>
  <r>
    <x v="481"/>
    <n v="17"/>
    <n v="0"/>
  </r>
  <r>
    <x v="481"/>
    <n v="18"/>
    <n v="0"/>
  </r>
  <r>
    <x v="481"/>
    <n v="19"/>
    <n v="0"/>
  </r>
  <r>
    <x v="481"/>
    <n v="20"/>
    <n v="0"/>
  </r>
  <r>
    <x v="481"/>
    <n v="21"/>
    <n v="0"/>
  </r>
  <r>
    <x v="481"/>
    <n v="22"/>
    <n v="0"/>
  </r>
  <r>
    <x v="481"/>
    <n v="23"/>
    <n v="0"/>
  </r>
  <r>
    <x v="482"/>
    <n v="0"/>
    <n v="2986.4581209218172"/>
  </r>
  <r>
    <x v="482"/>
    <n v="1"/>
    <n v="12174.57028396336"/>
  </r>
  <r>
    <x v="482"/>
    <n v="2"/>
    <n v="9074.4202275362932"/>
  </r>
  <r>
    <x v="482"/>
    <n v="3"/>
    <n v="1253.4663889280905"/>
  </r>
  <r>
    <x v="482"/>
    <n v="4"/>
    <n v="1930.5243378833288"/>
  </r>
  <r>
    <x v="482"/>
    <n v="5"/>
    <n v="4994.2203692206513"/>
  </r>
  <r>
    <x v="482"/>
    <n v="6"/>
    <n v="10946.690175385573"/>
  </r>
  <r>
    <x v="482"/>
    <n v="7"/>
    <n v="12719.423021250206"/>
  </r>
  <r>
    <x v="482"/>
    <n v="8"/>
    <n v="10679.965857581168"/>
  </r>
  <r>
    <x v="482"/>
    <n v="9"/>
    <n v="7499.6402696142859"/>
  </r>
  <r>
    <x v="482"/>
    <n v="10"/>
    <n v="7250.1349912755786"/>
  </r>
  <r>
    <x v="482"/>
    <n v="11"/>
    <n v="6389.3558274873521"/>
  </r>
  <r>
    <x v="482"/>
    <n v="12"/>
    <n v="5547.9076076014644"/>
  </r>
  <r>
    <x v="482"/>
    <n v="13"/>
    <n v="3348.4470524893186"/>
  </r>
  <r>
    <x v="482"/>
    <n v="14"/>
    <n v="2379.0192447256281"/>
  </r>
  <r>
    <x v="482"/>
    <n v="15"/>
    <n v="3463.9802558118049"/>
  </r>
  <r>
    <x v="482"/>
    <n v="16"/>
    <n v="7373.3059397390043"/>
  </r>
  <r>
    <x v="482"/>
    <n v="17"/>
    <n v="8089.4202823393935"/>
  </r>
  <r>
    <x v="482"/>
    <n v="18"/>
    <n v="18059.075610828331"/>
  </r>
  <r>
    <x v="482"/>
    <n v="19"/>
    <n v="9391.1624329805727"/>
  </r>
  <r>
    <x v="482"/>
    <n v="20"/>
    <n v="6872.6428792563565"/>
  </r>
  <r>
    <x v="482"/>
    <n v="21"/>
    <n v="12512.214286087525"/>
  </r>
  <r>
    <x v="482"/>
    <n v="22"/>
    <n v="19108.605153636887"/>
  </r>
  <r>
    <x v="482"/>
    <n v="23"/>
    <n v="19640.448899760584"/>
  </r>
  <r>
    <x v="483"/>
    <n v="0"/>
    <n v="36649.321503032079"/>
  </r>
  <r>
    <x v="483"/>
    <n v="1"/>
    <n v="26192.442583996057"/>
  </r>
  <r>
    <x v="483"/>
    <n v="2"/>
    <n v="29675.441933129769"/>
  </r>
  <r>
    <x v="483"/>
    <n v="3"/>
    <n v="6437.6969173874086"/>
  </r>
  <r>
    <x v="483"/>
    <n v="4"/>
    <n v="5406.4056201480244"/>
  </r>
  <r>
    <x v="483"/>
    <n v="5"/>
    <n v="12108.98671300477"/>
  </r>
  <r>
    <x v="483"/>
    <n v="6"/>
    <n v="9163.0158554816808"/>
  </r>
  <r>
    <x v="483"/>
    <n v="7"/>
    <n v="5303.3321360799937"/>
  </r>
  <r>
    <x v="483"/>
    <n v="8"/>
    <n v="11172.789085227736"/>
  </r>
  <r>
    <x v="483"/>
    <n v="9"/>
    <n v="18827.841252461218"/>
  </r>
  <r>
    <x v="483"/>
    <n v="10"/>
    <n v="16055.075792947453"/>
  </r>
  <r>
    <x v="483"/>
    <n v="11"/>
    <n v="12860.108925196213"/>
  </r>
  <r>
    <x v="483"/>
    <n v="12"/>
    <n v="11956.090548407357"/>
  </r>
  <r>
    <x v="483"/>
    <n v="13"/>
    <n v="12542.052266915378"/>
  </r>
  <r>
    <x v="483"/>
    <n v="14"/>
    <n v="9277.422080550743"/>
  </r>
  <r>
    <x v="483"/>
    <n v="15"/>
    <n v="8211.2986977340279"/>
  </r>
  <r>
    <x v="483"/>
    <n v="16"/>
    <n v="12208.810354349214"/>
  </r>
  <r>
    <x v="483"/>
    <n v="17"/>
    <n v="19855.819078927132"/>
  </r>
  <r>
    <x v="483"/>
    <n v="18"/>
    <n v="7241.5204178963622"/>
  </r>
  <r>
    <x v="483"/>
    <n v="19"/>
    <n v="2988.6129831233052"/>
  </r>
  <r>
    <x v="483"/>
    <n v="20"/>
    <n v="6300.7940531915856"/>
  </r>
  <r>
    <x v="483"/>
    <n v="21"/>
    <n v="19550.319012969991"/>
  </r>
  <r>
    <x v="483"/>
    <n v="22"/>
    <n v="28804.93516123783"/>
  </r>
  <r>
    <x v="483"/>
    <n v="23"/>
    <n v="27295.195652414477"/>
  </r>
  <r>
    <x v="484"/>
    <n v="0"/>
    <n v="8444.9621043984371"/>
  </r>
  <r>
    <x v="484"/>
    <n v="1"/>
    <n v="7413.9123504760737"/>
  </r>
  <r>
    <x v="484"/>
    <n v="2"/>
    <n v="7581.3162060504064"/>
  </r>
  <r>
    <x v="484"/>
    <n v="3"/>
    <n v="7775.2516959752484"/>
  </r>
  <r>
    <x v="484"/>
    <n v="4"/>
    <n v="6612.1907687173698"/>
  </r>
  <r>
    <x v="484"/>
    <n v="5"/>
    <n v="13971.888779775296"/>
  </r>
  <r>
    <x v="484"/>
    <n v="6"/>
    <n v="21109.337958357646"/>
  </r>
  <r>
    <x v="484"/>
    <n v="7"/>
    <n v="22532.677221289061"/>
  </r>
  <r>
    <x v="484"/>
    <n v="8"/>
    <n v="29292.237419217436"/>
  </r>
  <r>
    <x v="484"/>
    <n v="9"/>
    <n v="32406.150992266525"/>
  </r>
  <r>
    <x v="484"/>
    <n v="10"/>
    <n v="28420.006782743501"/>
  </r>
  <r>
    <x v="484"/>
    <n v="11"/>
    <n v="23063.950932941858"/>
  </r>
  <r>
    <x v="484"/>
    <n v="12"/>
    <n v="22845.383031390626"/>
  </r>
  <r>
    <x v="484"/>
    <n v="13"/>
    <n v="26913.927380730918"/>
  </r>
  <r>
    <x v="484"/>
    <n v="14"/>
    <n v="13872.204693830059"/>
  </r>
  <r>
    <x v="484"/>
    <n v="15"/>
    <n v="9822.0154343014383"/>
  </r>
  <r>
    <x v="484"/>
    <n v="16"/>
    <n v="7598.2138778602766"/>
  </r>
  <r>
    <x v="484"/>
    <n v="17"/>
    <n v="7051.6974336217509"/>
  </r>
  <r>
    <x v="484"/>
    <n v="18"/>
    <n v="7131.9253287131542"/>
  </r>
  <r>
    <x v="484"/>
    <n v="19"/>
    <n v="9204.5789404253301"/>
  </r>
  <r>
    <x v="484"/>
    <n v="20"/>
    <n v="11499.851462143461"/>
  </r>
  <r>
    <x v="484"/>
    <n v="21"/>
    <n v="27972.245758708308"/>
  </r>
  <r>
    <x v="484"/>
    <n v="22"/>
    <n v="27183.763081513898"/>
  </r>
  <r>
    <x v="484"/>
    <n v="23"/>
    <n v="22542.285854096379"/>
  </r>
  <r>
    <x v="485"/>
    <n v="0"/>
    <n v="18137.67852375477"/>
  </r>
  <r>
    <x v="485"/>
    <n v="1"/>
    <n v="36746.280236405837"/>
  </r>
  <r>
    <x v="485"/>
    <n v="2"/>
    <n v="41167.134466353287"/>
  </r>
  <r>
    <x v="485"/>
    <n v="3"/>
    <n v="34642.381763025995"/>
  </r>
  <r>
    <x v="485"/>
    <n v="4"/>
    <n v="31986.150081130596"/>
  </r>
  <r>
    <x v="485"/>
    <n v="5"/>
    <n v="31982.121722879769"/>
  </r>
  <r>
    <x v="485"/>
    <n v="6"/>
    <n v="24146.904158164063"/>
  </r>
  <r>
    <x v="485"/>
    <n v="7"/>
    <n v="18291.429801111102"/>
  </r>
  <r>
    <x v="485"/>
    <n v="8"/>
    <n v="23831.633740321628"/>
  </r>
  <r>
    <x v="485"/>
    <n v="9"/>
    <n v="22853.015966447041"/>
  </r>
  <r>
    <x v="485"/>
    <n v="10"/>
    <n v="17017.291767869818"/>
  </r>
  <r>
    <x v="485"/>
    <n v="11"/>
    <n v="20515.106902089468"/>
  </r>
  <r>
    <x v="485"/>
    <n v="12"/>
    <n v="16351.628714723107"/>
  </r>
  <r>
    <x v="485"/>
    <n v="13"/>
    <n v="18678.704564215295"/>
  </r>
  <r>
    <x v="485"/>
    <n v="14"/>
    <n v="17867.717149849421"/>
  </r>
  <r>
    <x v="485"/>
    <n v="15"/>
    <n v="13382.223601944899"/>
  </r>
  <r>
    <x v="485"/>
    <n v="16"/>
    <n v="12430.492074597205"/>
  </r>
  <r>
    <x v="485"/>
    <n v="17"/>
    <n v="8435.8595736471234"/>
  </r>
  <r>
    <x v="485"/>
    <n v="18"/>
    <n v="6239.2157029567215"/>
  </r>
  <r>
    <x v="485"/>
    <n v="19"/>
    <n v="9216.0271251508602"/>
  </r>
  <r>
    <x v="485"/>
    <n v="20"/>
    <n v="10460.603731437219"/>
  </r>
  <r>
    <x v="485"/>
    <n v="21"/>
    <n v="12490.547004015005"/>
  </r>
  <r>
    <x v="485"/>
    <n v="22"/>
    <n v="14699.078550041409"/>
  </r>
  <r>
    <x v="485"/>
    <n v="23"/>
    <n v="15568.246757422081"/>
  </r>
  <r>
    <x v="486"/>
    <n v="0"/>
    <n v="15141.674556450496"/>
  </r>
  <r>
    <x v="486"/>
    <n v="1"/>
    <n v="11089.753638660193"/>
  </r>
  <r>
    <x v="486"/>
    <n v="2"/>
    <n v="11986.430369283184"/>
  </r>
  <r>
    <x v="486"/>
    <n v="3"/>
    <n v="13733.161794827298"/>
  </r>
  <r>
    <x v="486"/>
    <n v="4"/>
    <n v="13579.005002615253"/>
  </r>
  <r>
    <x v="486"/>
    <n v="5"/>
    <n v="14017.654971583797"/>
  </r>
  <r>
    <x v="486"/>
    <n v="6"/>
    <n v="11523.597099368015"/>
  </r>
  <r>
    <x v="486"/>
    <n v="7"/>
    <n v="13253.083060058914"/>
  </r>
  <r>
    <x v="486"/>
    <n v="8"/>
    <n v="15994.68208192533"/>
  </r>
  <r>
    <x v="486"/>
    <n v="9"/>
    <n v="15055.966243167724"/>
  </r>
  <r>
    <x v="486"/>
    <n v="10"/>
    <n v="16230.466465418212"/>
  </r>
  <r>
    <x v="486"/>
    <n v="11"/>
    <n v="14114.150468289476"/>
  </r>
  <r>
    <x v="486"/>
    <n v="12"/>
    <n v="13456.466194648025"/>
  </r>
  <r>
    <x v="486"/>
    <n v="13"/>
    <n v="18510.758560729118"/>
  </r>
  <r>
    <x v="486"/>
    <n v="14"/>
    <n v="17403.722865272535"/>
  </r>
  <r>
    <x v="486"/>
    <n v="15"/>
    <n v="14935.0755547928"/>
  </r>
  <r>
    <x v="486"/>
    <n v="16"/>
    <n v="9368.9849085501246"/>
  </r>
  <r>
    <x v="486"/>
    <n v="17"/>
    <n v="7665.1664575129962"/>
  </r>
  <r>
    <x v="486"/>
    <n v="18"/>
    <n v="5688.3360767055801"/>
  </r>
  <r>
    <x v="486"/>
    <n v="19"/>
    <n v="2857.8949517861283"/>
  </r>
  <r>
    <x v="486"/>
    <n v="20"/>
    <n v="6739.652259704505"/>
  </r>
  <r>
    <x v="486"/>
    <n v="21"/>
    <n v="9772.7937196492639"/>
  </r>
  <r>
    <x v="486"/>
    <n v="22"/>
    <n v="7695.7806401552825"/>
  </r>
  <r>
    <x v="486"/>
    <n v="23"/>
    <n v="8700.0195271228586"/>
  </r>
  <r>
    <x v="487"/>
    <n v="0"/>
    <n v="9343.089555297016"/>
  </r>
  <r>
    <x v="487"/>
    <n v="1"/>
    <n v="9076.4094425454841"/>
  </r>
  <r>
    <x v="487"/>
    <n v="2"/>
    <n v="7072.8403470487438"/>
  </r>
  <r>
    <x v="487"/>
    <n v="3"/>
    <n v="6567.9188931082672"/>
  </r>
  <r>
    <x v="487"/>
    <n v="4"/>
    <n v="12275.956558234788"/>
  </r>
  <r>
    <x v="487"/>
    <n v="5"/>
    <n v="12105.502938284217"/>
  </r>
  <r>
    <x v="487"/>
    <n v="6"/>
    <n v="9529.4852690038697"/>
  </r>
  <r>
    <x v="487"/>
    <n v="7"/>
    <n v="11721.09576198182"/>
  </r>
  <r>
    <x v="487"/>
    <n v="8"/>
    <n v="20459.202594179067"/>
  </r>
  <r>
    <x v="487"/>
    <n v="9"/>
    <n v="26253.198701073768"/>
  </r>
  <r>
    <x v="487"/>
    <n v="10"/>
    <n v="10293.425161738656"/>
  </r>
  <r>
    <x v="487"/>
    <n v="11"/>
    <n v="15416.080519684665"/>
  </r>
  <r>
    <x v="487"/>
    <n v="12"/>
    <n v="18560.949857816857"/>
  </r>
  <r>
    <x v="487"/>
    <n v="13"/>
    <n v="20059.374892228705"/>
  </r>
  <r>
    <x v="487"/>
    <n v="14"/>
    <n v="18731.064696362624"/>
  </r>
  <r>
    <x v="487"/>
    <n v="15"/>
    <n v="16104.130187048189"/>
  </r>
  <r>
    <x v="487"/>
    <n v="16"/>
    <n v="12647.003175346586"/>
  </r>
  <r>
    <x v="487"/>
    <n v="17"/>
    <n v="12559.637000197321"/>
  </r>
  <r>
    <x v="487"/>
    <n v="18"/>
    <n v="6389.1783995434198"/>
  </r>
  <r>
    <x v="487"/>
    <n v="19"/>
    <n v="9032.1915136648895"/>
  </r>
  <r>
    <x v="487"/>
    <n v="20"/>
    <n v="9849.5631693543983"/>
  </r>
  <r>
    <x v="487"/>
    <n v="21"/>
    <n v="9560.3494582259427"/>
  </r>
  <r>
    <x v="487"/>
    <n v="22"/>
    <n v="9998.5956173215527"/>
  </r>
  <r>
    <x v="487"/>
    <n v="23"/>
    <n v="13320.009823153903"/>
  </r>
  <r>
    <x v="488"/>
    <n v="0"/>
    <n v="7573.383701499587"/>
  </r>
  <r>
    <x v="488"/>
    <n v="1"/>
    <n v="12642.734187372578"/>
  </r>
  <r>
    <x v="488"/>
    <n v="2"/>
    <n v="35569.76339951127"/>
  </r>
  <r>
    <x v="488"/>
    <n v="3"/>
    <n v="37322.766545296872"/>
  </r>
  <r>
    <x v="488"/>
    <n v="4"/>
    <n v="32892.317808729946"/>
  </r>
  <r>
    <x v="488"/>
    <n v="5"/>
    <n v="27472.022554054198"/>
  </r>
  <r>
    <x v="488"/>
    <n v="6"/>
    <n v="22302.882524098106"/>
  </r>
  <r>
    <x v="488"/>
    <n v="7"/>
    <n v="25565.628588473108"/>
  </r>
  <r>
    <x v="488"/>
    <n v="8"/>
    <n v="31291.578808751652"/>
  </r>
  <r>
    <x v="488"/>
    <n v="9"/>
    <n v="34992.78706304729"/>
  </r>
  <r>
    <x v="488"/>
    <n v="10"/>
    <n v="29763.293751938327"/>
  </r>
  <r>
    <x v="488"/>
    <n v="11"/>
    <n v="32062.959229969576"/>
  </r>
  <r>
    <x v="488"/>
    <n v="12"/>
    <n v="26859.283943947114"/>
  </r>
  <r>
    <x v="488"/>
    <n v="13"/>
    <n v="23480.964916462253"/>
  </r>
  <r>
    <x v="488"/>
    <n v="14"/>
    <n v="23714.985736438815"/>
  </r>
  <r>
    <x v="488"/>
    <n v="15"/>
    <n v="25166.883964487344"/>
  </r>
  <r>
    <x v="488"/>
    <n v="16"/>
    <n v="18218.311933801644"/>
  </r>
  <r>
    <x v="488"/>
    <n v="17"/>
    <n v="14335.740856188402"/>
  </r>
  <r>
    <x v="488"/>
    <n v="18"/>
    <n v="13341.436597109581"/>
  </r>
  <r>
    <x v="488"/>
    <n v="19"/>
    <n v="9665.6622856888152"/>
  </r>
  <r>
    <x v="488"/>
    <n v="20"/>
    <n v="11660.462882507813"/>
  </r>
  <r>
    <x v="488"/>
    <n v="21"/>
    <n v="15060.643668739558"/>
  </r>
  <r>
    <x v="488"/>
    <n v="22"/>
    <n v="13613.42603251694"/>
  </r>
  <r>
    <x v="488"/>
    <n v="23"/>
    <n v="14052.306158697867"/>
  </r>
  <r>
    <x v="489"/>
    <n v="0"/>
    <n v="14336.045053307937"/>
  </r>
  <r>
    <x v="489"/>
    <n v="1"/>
    <n v="25339.663510651066"/>
  </r>
  <r>
    <x v="489"/>
    <n v="2"/>
    <n v="25680.369089227464"/>
  </r>
  <r>
    <x v="489"/>
    <n v="3"/>
    <n v="21923.410208608475"/>
  </r>
  <r>
    <x v="489"/>
    <n v="4"/>
    <n v="21656.381206660608"/>
  </r>
  <r>
    <x v="489"/>
    <n v="5"/>
    <n v="19162.363276891112"/>
  </r>
  <r>
    <x v="489"/>
    <n v="6"/>
    <n v="18869.195734642428"/>
  </r>
  <r>
    <x v="489"/>
    <n v="7"/>
    <n v="14566.446683267146"/>
  </r>
  <r>
    <x v="489"/>
    <n v="8"/>
    <n v="14539.243575003456"/>
  </r>
  <r>
    <x v="489"/>
    <n v="9"/>
    <n v="20456.358144605092"/>
  </r>
  <r>
    <x v="489"/>
    <n v="10"/>
    <n v="19690.149804157078"/>
  </r>
  <r>
    <x v="489"/>
    <n v="11"/>
    <n v="13871.967960896842"/>
  </r>
  <r>
    <x v="489"/>
    <n v="12"/>
    <n v="9688.6003027684601"/>
  </r>
  <r>
    <x v="489"/>
    <n v="13"/>
    <n v="10126.600717292311"/>
  </r>
  <r>
    <x v="489"/>
    <n v="14"/>
    <n v="7405.2008431745699"/>
  </r>
  <r>
    <x v="489"/>
    <n v="15"/>
    <n v="3671.9980114378805"/>
  </r>
  <r>
    <x v="489"/>
    <n v="16"/>
    <n v="5952.156091770471"/>
  </r>
  <r>
    <x v="489"/>
    <n v="17"/>
    <n v="6151.6477446768522"/>
  </r>
  <r>
    <x v="489"/>
    <n v="18"/>
    <n v="9259.5078205157006"/>
  </r>
  <r>
    <x v="489"/>
    <n v="19"/>
    <n v="12018.587578697736"/>
  </r>
  <r>
    <x v="489"/>
    <n v="20"/>
    <n v="13024.530967804068"/>
  </r>
  <r>
    <x v="489"/>
    <n v="21"/>
    <n v="19332.963028560283"/>
  </r>
  <r>
    <x v="489"/>
    <n v="22"/>
    <n v="24124.602056664477"/>
  </r>
  <r>
    <x v="489"/>
    <n v="23"/>
    <n v="24308.052611791205"/>
  </r>
  <r>
    <x v="490"/>
    <n v="0"/>
    <n v="31094.93647645658"/>
  </r>
  <r>
    <x v="490"/>
    <n v="1"/>
    <n v="31270.864669413575"/>
  </r>
  <r>
    <x v="490"/>
    <n v="2"/>
    <n v="34669.778982546464"/>
  </r>
  <r>
    <x v="490"/>
    <n v="3"/>
    <n v="37244.995364090297"/>
  </r>
  <r>
    <x v="490"/>
    <n v="4"/>
    <n v="36808.928269252632"/>
  </r>
  <r>
    <x v="490"/>
    <n v="5"/>
    <n v="33473.676628597204"/>
  </r>
  <r>
    <x v="490"/>
    <n v="6"/>
    <n v="30527.125994428785"/>
  </r>
  <r>
    <x v="490"/>
    <n v="7"/>
    <n v="30594.596853631083"/>
  </r>
  <r>
    <x v="490"/>
    <n v="8"/>
    <n v="38886.533303085038"/>
  </r>
  <r>
    <x v="490"/>
    <n v="9"/>
    <n v="11620.909592775926"/>
  </r>
  <r>
    <x v="490"/>
    <n v="10"/>
    <n v="12684.516834812914"/>
  </r>
  <r>
    <x v="490"/>
    <n v="11"/>
    <n v="17502.42592172476"/>
  </r>
  <r>
    <x v="490"/>
    <n v="12"/>
    <n v="16203.219030694825"/>
  </r>
  <r>
    <x v="490"/>
    <n v="13"/>
    <n v="14236.252830194204"/>
  </r>
  <r>
    <x v="490"/>
    <n v="14"/>
    <n v="10296.030929685152"/>
  </r>
  <r>
    <x v="490"/>
    <n v="15"/>
    <n v="9357.1923404475292"/>
  </r>
  <r>
    <x v="490"/>
    <n v="16"/>
    <n v="6279.3179600327712"/>
  </r>
  <r>
    <x v="490"/>
    <n v="17"/>
    <n v="4809.651116643874"/>
  </r>
  <r>
    <x v="490"/>
    <n v="18"/>
    <n v="7372.6093796044643"/>
  </r>
  <r>
    <x v="490"/>
    <n v="19"/>
    <n v="10302.162120080548"/>
  </r>
  <r>
    <x v="490"/>
    <n v="20"/>
    <n v="15352.513563270395"/>
  </r>
  <r>
    <x v="490"/>
    <n v="21"/>
    <n v="18777.985327211765"/>
  </r>
  <r>
    <x v="490"/>
    <n v="22"/>
    <n v="18893.558290321627"/>
  </r>
  <r>
    <x v="490"/>
    <n v="23"/>
    <n v="18195.3259369843"/>
  </r>
  <r>
    <x v="491"/>
    <n v="0"/>
    <n v="29066.294261163162"/>
  </r>
  <r>
    <x v="491"/>
    <n v="1"/>
    <n v="24215.97369604943"/>
  </r>
  <r>
    <x v="491"/>
    <n v="2"/>
    <n v="22229.61511560329"/>
  </r>
  <r>
    <x v="491"/>
    <n v="3"/>
    <n v="21568.970705051644"/>
  </r>
  <r>
    <x v="491"/>
    <n v="4"/>
    <n v="22597.450980195801"/>
  </r>
  <r>
    <x v="491"/>
    <n v="5"/>
    <n v="18150.167895404109"/>
  </r>
  <r>
    <x v="491"/>
    <n v="6"/>
    <n v="22203.715743754357"/>
  </r>
  <r>
    <x v="491"/>
    <n v="7"/>
    <n v="30465.901282222694"/>
  </r>
  <r>
    <x v="491"/>
    <n v="8"/>
    <n v="24455.584532657151"/>
  </r>
  <r>
    <x v="491"/>
    <n v="9"/>
    <n v="13003.803433213079"/>
  </r>
  <r>
    <x v="491"/>
    <n v="10"/>
    <n v="17265.815895109168"/>
  </r>
  <r>
    <x v="491"/>
    <n v="11"/>
    <n v="15971.922588842848"/>
  </r>
  <r>
    <x v="491"/>
    <n v="12"/>
    <n v="6333.8424213206599"/>
  </r>
  <r>
    <x v="491"/>
    <n v="13"/>
    <n v="5871.7071119582752"/>
  </r>
  <r>
    <x v="491"/>
    <n v="14"/>
    <n v="3832.6845069095643"/>
  </r>
  <r>
    <x v="491"/>
    <n v="15"/>
    <n v="4933.5258098922222"/>
  </r>
  <r>
    <x v="491"/>
    <n v="16"/>
    <n v="5840.738499499239"/>
  </r>
  <r>
    <x v="491"/>
    <n v="17"/>
    <n v="5857.3407421166339"/>
  </r>
  <r>
    <x v="491"/>
    <n v="18"/>
    <n v="7438.9035150795708"/>
  </r>
  <r>
    <x v="491"/>
    <n v="19"/>
    <n v="4920.0523645011735"/>
  </r>
  <r>
    <x v="491"/>
    <n v="20"/>
    <n v="7403.0775526332909"/>
  </r>
  <r>
    <x v="491"/>
    <n v="21"/>
    <n v="9956.8782417615494"/>
  </r>
  <r>
    <x v="491"/>
    <n v="22"/>
    <n v="15143.142934286301"/>
  </r>
  <r>
    <x v="491"/>
    <n v="23"/>
    <n v="19236.819465199875"/>
  </r>
  <r>
    <x v="492"/>
    <n v="0"/>
    <n v="18197.464814884952"/>
  </r>
  <r>
    <x v="492"/>
    <n v="1"/>
    <n v="20718.192659091121"/>
  </r>
  <r>
    <x v="492"/>
    <n v="2"/>
    <n v="27086.234435175818"/>
  </r>
  <r>
    <x v="492"/>
    <n v="3"/>
    <n v="20346.452647899339"/>
  </r>
  <r>
    <x v="492"/>
    <n v="4"/>
    <n v="14002.38861444704"/>
  </r>
  <r>
    <x v="492"/>
    <n v="5"/>
    <n v="9483.6508823734039"/>
  </r>
  <r>
    <x v="492"/>
    <n v="6"/>
    <n v="8801.7453134347397"/>
  </r>
  <r>
    <x v="492"/>
    <n v="7"/>
    <n v="8125.2440527789686"/>
  </r>
  <r>
    <x v="492"/>
    <n v="8"/>
    <n v="10341.377115431556"/>
  </r>
  <r>
    <x v="492"/>
    <n v="9"/>
    <n v="17276.738006605432"/>
  </r>
  <r>
    <x v="492"/>
    <n v="10"/>
    <n v="12370.163635654935"/>
  </r>
  <r>
    <x v="492"/>
    <n v="11"/>
    <n v="7580.6735928438911"/>
  </r>
  <r>
    <x v="492"/>
    <n v="12"/>
    <n v="11322.887440423678"/>
  </r>
  <r>
    <x v="492"/>
    <n v="13"/>
    <n v="9753.624190260367"/>
  </r>
  <r>
    <x v="492"/>
    <n v="14"/>
    <n v="11523.437085372578"/>
  </r>
  <r>
    <x v="492"/>
    <n v="15"/>
    <n v="9292.2731806573574"/>
  </r>
  <r>
    <x v="492"/>
    <n v="16"/>
    <n v="9884.0231676545227"/>
  </r>
  <r>
    <x v="492"/>
    <n v="17"/>
    <n v="9396.6687894357729"/>
  </r>
  <r>
    <x v="492"/>
    <n v="18"/>
    <n v="6077.7506311047455"/>
  </r>
  <r>
    <x v="492"/>
    <n v="19"/>
    <n v="3934.4141900114087"/>
  </r>
  <r>
    <x v="492"/>
    <n v="20"/>
    <n v="3992.8796350435937"/>
  </r>
  <r>
    <x v="492"/>
    <n v="21"/>
    <n v="3173.4369308578111"/>
  </r>
  <r>
    <x v="492"/>
    <n v="22"/>
    <n v="5213.0525860986609"/>
  </r>
  <r>
    <x v="492"/>
    <n v="23"/>
    <n v="5197.0499089402283"/>
  </r>
  <r>
    <x v="493"/>
    <n v="0"/>
    <n v="3079.3462104567211"/>
  </r>
  <r>
    <x v="493"/>
    <n v="1"/>
    <n v="5120.4525898710563"/>
  </r>
  <r>
    <x v="493"/>
    <n v="2"/>
    <n v="5975.8477822665163"/>
  </r>
  <r>
    <x v="493"/>
    <n v="3"/>
    <n v="6841.5924939637734"/>
  </r>
  <r>
    <x v="493"/>
    <n v="4"/>
    <n v="5858.5490060799175"/>
  </r>
  <r>
    <x v="493"/>
    <n v="5"/>
    <n v="9024.5597961682888"/>
  </r>
  <r>
    <x v="493"/>
    <n v="6"/>
    <n v="11908.825290968469"/>
  </r>
  <r>
    <x v="493"/>
    <n v="7"/>
    <n v="12754.976813836971"/>
  </r>
  <r>
    <x v="493"/>
    <n v="8"/>
    <n v="13073.269230803655"/>
  </r>
  <r>
    <x v="493"/>
    <n v="9"/>
    <n v="15417.664828568171"/>
  </r>
  <r>
    <x v="493"/>
    <n v="10"/>
    <n v="14058.663852828126"/>
  </r>
  <r>
    <x v="493"/>
    <n v="11"/>
    <n v="10770.554475719369"/>
  </r>
  <r>
    <x v="493"/>
    <n v="12"/>
    <n v="8635.9396492202704"/>
  </r>
  <r>
    <x v="493"/>
    <n v="13"/>
    <n v="10531.338193933838"/>
  </r>
  <r>
    <x v="493"/>
    <n v="14"/>
    <n v="10081.680139480506"/>
  </r>
  <r>
    <x v="493"/>
    <n v="15"/>
    <n v="9360.6880493492154"/>
  </r>
  <r>
    <x v="493"/>
    <n v="16"/>
    <n v="9770.3331088747182"/>
  </r>
  <r>
    <x v="493"/>
    <n v="17"/>
    <n v="6930.4248551416567"/>
  </r>
  <r>
    <x v="493"/>
    <n v="18"/>
    <n v="5726.0280774104003"/>
  </r>
  <r>
    <x v="493"/>
    <n v="19"/>
    <n v="4587.2858663959487"/>
  </r>
  <r>
    <x v="493"/>
    <n v="20"/>
    <n v="5532.5363403035799"/>
  </r>
  <r>
    <x v="493"/>
    <n v="21"/>
    <n v="5532.6889259371528"/>
  </r>
  <r>
    <x v="493"/>
    <n v="22"/>
    <n v="9132.6827324318292"/>
  </r>
  <r>
    <x v="493"/>
    <n v="23"/>
    <n v="13069.066001933425"/>
  </r>
  <r>
    <x v="494"/>
    <n v="0"/>
    <n v="14515.883968585036"/>
  </r>
  <r>
    <x v="494"/>
    <n v="1"/>
    <n v="20562.100842309872"/>
  </r>
  <r>
    <x v="494"/>
    <n v="2"/>
    <n v="15898.419421462666"/>
  </r>
  <r>
    <x v="494"/>
    <n v="3"/>
    <n v="16377.77212616102"/>
  </r>
  <r>
    <x v="494"/>
    <n v="4"/>
    <n v="15955.065346702711"/>
  </r>
  <r>
    <x v="494"/>
    <n v="5"/>
    <n v="19808.021902874512"/>
  </r>
  <r>
    <x v="494"/>
    <n v="6"/>
    <n v="19355.22421316669"/>
  </r>
  <r>
    <x v="494"/>
    <n v="7"/>
    <n v="20587.047436742188"/>
  </r>
  <r>
    <x v="494"/>
    <n v="8"/>
    <n v="21516.039929404109"/>
  </r>
  <r>
    <x v="494"/>
    <n v="9"/>
    <n v="23636.561347609299"/>
  </r>
  <r>
    <x v="494"/>
    <n v="10"/>
    <n v="19558.221804073353"/>
  </r>
  <r>
    <x v="494"/>
    <n v="11"/>
    <n v="18389.143060143255"/>
  </r>
  <r>
    <x v="494"/>
    <n v="12"/>
    <n v="18807.966151698281"/>
  </r>
  <r>
    <x v="494"/>
    <n v="13"/>
    <n v="21905.733655853779"/>
  </r>
  <r>
    <x v="494"/>
    <n v="14"/>
    <n v="23593.742871206654"/>
  </r>
  <r>
    <x v="494"/>
    <n v="15"/>
    <n v="21460.105664634051"/>
  </r>
  <r>
    <x v="494"/>
    <n v="16"/>
    <n v="17711.359373910946"/>
  </r>
  <r>
    <x v="494"/>
    <n v="17"/>
    <n v="15901.412194462666"/>
  </r>
  <r>
    <x v="494"/>
    <n v="18"/>
    <n v="17135.678980082273"/>
  </r>
  <r>
    <x v="494"/>
    <n v="19"/>
    <n v="22025.037356214805"/>
  </r>
  <r>
    <x v="494"/>
    <n v="20"/>
    <n v="26314.638226445313"/>
  </r>
  <r>
    <x v="494"/>
    <n v="21"/>
    <n v="26409.538454233963"/>
  </r>
  <r>
    <x v="494"/>
    <n v="22"/>
    <n v="26722.964692632813"/>
  </r>
  <r>
    <x v="494"/>
    <n v="23"/>
    <n v="31876.871975490045"/>
  </r>
  <r>
    <x v="495"/>
    <n v="0"/>
    <n v="26852.687568488658"/>
  </r>
  <r>
    <x v="495"/>
    <n v="1"/>
    <n v="31332.131759684384"/>
  </r>
  <r>
    <x v="495"/>
    <n v="2"/>
    <n v="28526.72466455683"/>
  </r>
  <r>
    <x v="495"/>
    <n v="3"/>
    <n v="23366.212238214317"/>
  </r>
  <r>
    <x v="495"/>
    <n v="4"/>
    <n v="21970.641855909707"/>
  </r>
  <r>
    <x v="495"/>
    <n v="5"/>
    <n v="27649.389167887584"/>
  </r>
  <r>
    <x v="495"/>
    <n v="6"/>
    <n v="29825.416685603705"/>
  </r>
  <r>
    <x v="495"/>
    <n v="7"/>
    <n v="32910.404503666206"/>
  </r>
  <r>
    <x v="495"/>
    <n v="8"/>
    <n v="35130.646053273435"/>
  </r>
  <r>
    <x v="495"/>
    <n v="9"/>
    <n v="35567.70002278906"/>
  </r>
  <r>
    <x v="495"/>
    <n v="10"/>
    <n v="35404.432175410606"/>
  </r>
  <r>
    <x v="495"/>
    <n v="11"/>
    <n v="34807.980894778622"/>
  </r>
  <r>
    <x v="495"/>
    <n v="12"/>
    <n v="35653.889839329437"/>
  </r>
  <r>
    <x v="495"/>
    <n v="13"/>
    <n v="28151.096094424429"/>
  </r>
  <r>
    <x v="495"/>
    <n v="14"/>
    <n v="29853.418889597204"/>
  </r>
  <r>
    <x v="495"/>
    <n v="15"/>
    <n v="30435.091892170636"/>
  </r>
  <r>
    <x v="495"/>
    <n v="16"/>
    <n v="25728.299245157978"/>
  </r>
  <r>
    <x v="495"/>
    <n v="17"/>
    <n v="35486.189336803298"/>
  </r>
  <r>
    <x v="495"/>
    <n v="18"/>
    <n v="30805.871332365874"/>
  </r>
  <r>
    <x v="495"/>
    <n v="19"/>
    <n v="37525.658434354191"/>
  </r>
  <r>
    <x v="495"/>
    <n v="20"/>
    <n v="41306.497149635441"/>
  </r>
  <r>
    <x v="495"/>
    <n v="21"/>
    <n v="36283.233858108477"/>
  </r>
  <r>
    <x v="495"/>
    <n v="22"/>
    <n v="31097.541513867189"/>
  </r>
  <r>
    <x v="495"/>
    <n v="23"/>
    <n v="36556.265454487489"/>
  </r>
  <r>
    <x v="496"/>
    <n v="0"/>
    <n v="39579.797672795146"/>
  </r>
  <r>
    <x v="496"/>
    <n v="1"/>
    <n v="39511.778333372371"/>
  </r>
  <r>
    <x v="496"/>
    <n v="2"/>
    <n v="39674.23174107384"/>
  </r>
  <r>
    <x v="496"/>
    <n v="3"/>
    <n v="40512.702105636265"/>
  </r>
  <r>
    <x v="496"/>
    <n v="4"/>
    <n v="42261.621363265622"/>
  </r>
  <r>
    <x v="496"/>
    <n v="5"/>
    <n v="42189.671086637994"/>
  </r>
  <r>
    <x v="496"/>
    <n v="6"/>
    <n v="38364.425932992111"/>
  </r>
  <r>
    <x v="496"/>
    <n v="7"/>
    <n v="36503.263074650989"/>
  </r>
  <r>
    <x v="496"/>
    <n v="8"/>
    <n v="41367.710658395808"/>
  </r>
  <r>
    <x v="496"/>
    <n v="9"/>
    <n v="44014.058493076394"/>
  </r>
  <r>
    <x v="496"/>
    <n v="10"/>
    <n v="42030.802771493014"/>
  </r>
  <r>
    <x v="496"/>
    <n v="11"/>
    <n v="37136.911640036436"/>
  </r>
  <r>
    <x v="496"/>
    <n v="12"/>
    <n v="33804.772600118915"/>
  </r>
  <r>
    <x v="496"/>
    <n v="13"/>
    <n v="31909.073511663573"/>
  </r>
  <r>
    <x v="496"/>
    <n v="14"/>
    <n v="30099.320199960111"/>
  </r>
  <r>
    <x v="496"/>
    <n v="15"/>
    <n v="27637.719106852801"/>
  </r>
  <r>
    <x v="496"/>
    <n v="16"/>
    <n v="18156.238684856748"/>
  </r>
  <r>
    <x v="496"/>
    <n v="17"/>
    <n v="21930.657356470478"/>
  </r>
  <r>
    <x v="496"/>
    <n v="18"/>
    <n v="16918.564843454365"/>
  </r>
  <r>
    <x v="496"/>
    <n v="19"/>
    <n v="27497.066082408805"/>
  </r>
  <r>
    <x v="496"/>
    <n v="20"/>
    <n v="30650.44100421045"/>
  </r>
  <r>
    <x v="496"/>
    <n v="21"/>
    <n v="36269.191595706579"/>
  </r>
  <r>
    <x v="496"/>
    <n v="22"/>
    <n v="38580.302092408805"/>
  </r>
  <r>
    <x v="496"/>
    <n v="23"/>
    <n v="37681.195925630258"/>
  </r>
  <r>
    <x v="497"/>
    <n v="0"/>
    <n v="35306.963442991364"/>
  </r>
  <r>
    <x v="497"/>
    <n v="1"/>
    <n v="33847.18483083068"/>
  </r>
  <r>
    <x v="497"/>
    <n v="2"/>
    <n v="32607.468071102801"/>
  </r>
  <r>
    <x v="497"/>
    <n v="3"/>
    <n v="29630.261971981334"/>
  </r>
  <r>
    <x v="497"/>
    <n v="4"/>
    <n v="31859.252414211351"/>
  </r>
  <r>
    <x v="497"/>
    <n v="5"/>
    <n v="30782.565307457895"/>
  </r>
  <r>
    <x v="497"/>
    <n v="6"/>
    <n v="38012.327943007811"/>
  </r>
  <r>
    <x v="497"/>
    <n v="7"/>
    <n v="37146.819355314226"/>
  </r>
  <r>
    <x v="497"/>
    <n v="8"/>
    <n v="35074.400041216119"/>
  </r>
  <r>
    <x v="497"/>
    <n v="9"/>
    <n v="35416.734498847203"/>
  </r>
  <r>
    <x v="497"/>
    <n v="10"/>
    <n v="36832.750625414963"/>
  </r>
  <r>
    <x v="497"/>
    <n v="11"/>
    <n v="33211.406155172364"/>
  </r>
  <r>
    <x v="497"/>
    <n v="12"/>
    <n v="32527.512711088981"/>
  </r>
  <r>
    <x v="497"/>
    <n v="13"/>
    <n v="25773.60341805773"/>
  </r>
  <r>
    <x v="497"/>
    <n v="14"/>
    <n v="19608.520264381499"/>
  </r>
  <r>
    <x v="497"/>
    <n v="15"/>
    <n v="18138.298608363733"/>
  </r>
  <r>
    <x v="497"/>
    <n v="16"/>
    <n v="13332.004296192965"/>
  </r>
  <r>
    <x v="497"/>
    <n v="17"/>
    <n v="12486.003775880878"/>
  </r>
  <r>
    <x v="497"/>
    <n v="18"/>
    <n v="8202.8258718604829"/>
  </r>
  <r>
    <x v="497"/>
    <n v="19"/>
    <n v="6046.1528617446756"/>
  </r>
  <r>
    <x v="497"/>
    <n v="20"/>
    <n v="7825.388680916898"/>
  </r>
  <r>
    <x v="497"/>
    <n v="21"/>
    <n v="14773.195469522405"/>
  </r>
  <r>
    <x v="497"/>
    <n v="22"/>
    <n v="17389.874227103497"/>
  </r>
  <r>
    <x v="497"/>
    <n v="23"/>
    <n v="23763.400561781251"/>
  </r>
  <r>
    <x v="498"/>
    <n v="0"/>
    <n v="21951.129404714316"/>
  </r>
  <r>
    <x v="498"/>
    <n v="1"/>
    <n v="24725.761207051157"/>
  </r>
  <r>
    <x v="498"/>
    <n v="2"/>
    <n v="33933.785276776063"/>
  </r>
  <r>
    <x v="498"/>
    <n v="3"/>
    <n v="32268.498534601975"/>
  </r>
  <r>
    <x v="498"/>
    <n v="4"/>
    <n v="26570.923153770396"/>
  </r>
  <r>
    <x v="498"/>
    <n v="5"/>
    <n v="33104.066727578538"/>
  </r>
  <r>
    <x v="498"/>
    <n v="6"/>
    <n v="36697.940425217923"/>
  </r>
  <r>
    <x v="498"/>
    <n v="7"/>
    <n v="31362.605534286435"/>
  </r>
  <r>
    <x v="498"/>
    <n v="8"/>
    <n v="37393.189260805513"/>
  </r>
  <r>
    <x v="498"/>
    <n v="9"/>
    <n v="37237.707299434871"/>
  </r>
  <r>
    <x v="498"/>
    <n v="10"/>
    <n v="29749.968995091607"/>
  </r>
  <r>
    <x v="498"/>
    <n v="11"/>
    <n v="20922.944801975322"/>
  </r>
  <r>
    <x v="498"/>
    <n v="12"/>
    <n v="18916.442969402793"/>
  </r>
  <r>
    <x v="498"/>
    <n v="13"/>
    <n v="15087.458797901892"/>
  </r>
  <r>
    <x v="498"/>
    <n v="14"/>
    <n v="9826.6854315114088"/>
  </r>
  <r>
    <x v="498"/>
    <n v="15"/>
    <n v="7575.2642921168399"/>
  </r>
  <r>
    <x v="498"/>
    <n v="16"/>
    <n v="7276.8109301570103"/>
  </r>
  <r>
    <x v="498"/>
    <n v="17"/>
    <n v="16066.842788004282"/>
  </r>
  <r>
    <x v="498"/>
    <n v="18"/>
    <n v="13362.096667813534"/>
  </r>
  <r>
    <x v="498"/>
    <n v="19"/>
    <n v="10167.279706565476"/>
  </r>
  <r>
    <x v="498"/>
    <n v="20"/>
    <n v="6729.0360501110372"/>
  </r>
  <r>
    <x v="498"/>
    <n v="21"/>
    <n v="6669.3286701248589"/>
  </r>
  <r>
    <x v="498"/>
    <n v="22"/>
    <n v="5533.9741524499423"/>
  </r>
  <r>
    <x v="498"/>
    <n v="23"/>
    <n v="7041.2576779243636"/>
  </r>
  <r>
    <x v="499"/>
    <n v="0"/>
    <n v="8046.870322717783"/>
  </r>
  <r>
    <x v="499"/>
    <n v="1"/>
    <n v="6971.7340364162792"/>
  </r>
  <r>
    <x v="499"/>
    <n v="2"/>
    <n v="8257.4219376366163"/>
  </r>
  <r>
    <x v="499"/>
    <n v="3"/>
    <n v="10979.179346772611"/>
  </r>
  <r>
    <x v="499"/>
    <n v="4"/>
    <n v="8968.1893289474538"/>
  </r>
  <r>
    <x v="499"/>
    <n v="5"/>
    <n v="10854.791244812501"/>
  </r>
  <r>
    <x v="499"/>
    <n v="6"/>
    <n v="8292.7101360846973"/>
  </r>
  <r>
    <x v="499"/>
    <n v="7"/>
    <n v="7117.6613118078703"/>
  </r>
  <r>
    <x v="499"/>
    <n v="8"/>
    <n v="10939.844158365873"/>
  </r>
  <r>
    <x v="499"/>
    <n v="9"/>
    <n v="14050.291005325083"/>
  </r>
  <r>
    <x v="499"/>
    <n v="10"/>
    <n v="15841.878223724834"/>
  </r>
  <r>
    <x v="499"/>
    <n v="11"/>
    <n v="14971.301795839394"/>
  </r>
  <r>
    <x v="499"/>
    <n v="12"/>
    <n v="13937.247578347618"/>
  </r>
  <r>
    <x v="499"/>
    <n v="13"/>
    <n v="14394.825229122784"/>
  </r>
  <r>
    <x v="499"/>
    <n v="14"/>
    <n v="17043.07277315238"/>
  </r>
  <r>
    <x v="499"/>
    <n v="15"/>
    <n v="13849.34388281188"/>
  </r>
  <r>
    <x v="499"/>
    <n v="16"/>
    <n v="15320.301067362623"/>
  </r>
  <r>
    <x v="499"/>
    <n v="17"/>
    <n v="14384.11768728001"/>
  </r>
  <r>
    <x v="499"/>
    <n v="18"/>
    <n v="13403.919501311881"/>
  </r>
  <r>
    <x v="499"/>
    <n v="19"/>
    <n v="11371.160761872165"/>
  </r>
  <r>
    <x v="499"/>
    <n v="20"/>
    <n v="10546.867222566923"/>
  </r>
  <r>
    <x v="499"/>
    <n v="21"/>
    <n v="7594.3150897213036"/>
  </r>
  <r>
    <x v="499"/>
    <n v="22"/>
    <n v="8574.0099744699237"/>
  </r>
  <r>
    <x v="499"/>
    <n v="23"/>
    <n v="9718.3984629558854"/>
  </r>
  <r>
    <x v="500"/>
    <n v="0"/>
    <n v="14722.646880928372"/>
  </r>
  <r>
    <x v="500"/>
    <n v="1"/>
    <n v="16774.397600007193"/>
  </r>
  <r>
    <x v="500"/>
    <n v="2"/>
    <n v="14042.336581006499"/>
  </r>
  <r>
    <x v="500"/>
    <n v="3"/>
    <n v="9476.2115714500833"/>
  </r>
  <r>
    <x v="500"/>
    <n v="4"/>
    <n v="10377.873090818997"/>
  </r>
  <r>
    <x v="500"/>
    <n v="5"/>
    <n v="9149.3405049546454"/>
  </r>
  <r>
    <x v="500"/>
    <n v="6"/>
    <n v="13638.194590075778"/>
  </r>
  <r>
    <x v="500"/>
    <n v="7"/>
    <n v="4596.2577678930456"/>
  </r>
  <r>
    <x v="500"/>
    <n v="8"/>
    <n v="0"/>
  </r>
  <r>
    <x v="500"/>
    <n v="9"/>
    <n v="0"/>
  </r>
  <r>
    <x v="500"/>
    <n v="10"/>
    <n v="0"/>
  </r>
  <r>
    <x v="500"/>
    <n v="11"/>
    <n v="0"/>
  </r>
  <r>
    <x v="500"/>
    <n v="12"/>
    <n v="0"/>
  </r>
  <r>
    <x v="500"/>
    <n v="13"/>
    <n v="0"/>
  </r>
  <r>
    <x v="500"/>
    <n v="14"/>
    <n v="0"/>
  </r>
  <r>
    <x v="500"/>
    <n v="15"/>
    <n v="109.69690017087871"/>
  </r>
  <r>
    <x v="500"/>
    <n v="16"/>
    <n v="1703.0312555130984"/>
  </r>
  <r>
    <x v="500"/>
    <n v="17"/>
    <n v="2287.9238852751109"/>
  </r>
  <r>
    <x v="500"/>
    <n v="18"/>
    <n v="611.62218321665057"/>
  </r>
  <r>
    <x v="500"/>
    <n v="19"/>
    <n v="20.130248769725196"/>
  </r>
  <r>
    <x v="500"/>
    <n v="20"/>
    <n v="243.72156289738848"/>
  </r>
  <r>
    <x v="500"/>
    <n v="21"/>
    <n v="964.07849362259856"/>
  </r>
  <r>
    <x v="500"/>
    <n v="22"/>
    <n v="1078.2849107912352"/>
  </r>
  <r>
    <x v="500"/>
    <n v="23"/>
    <n v="1160.3423617395131"/>
  </r>
  <r>
    <x v="501"/>
    <n v="0"/>
    <n v="2494.826901193911"/>
  </r>
  <r>
    <x v="501"/>
    <n v="1"/>
    <n v="2837.7233257774797"/>
  </r>
  <r>
    <x v="501"/>
    <n v="2"/>
    <n v="2113.1107059638821"/>
  </r>
  <r>
    <x v="501"/>
    <n v="3"/>
    <n v="2931.8138633201388"/>
  </r>
  <r>
    <x v="501"/>
    <n v="4"/>
    <n v="1525.1804821365529"/>
  </r>
  <r>
    <x v="501"/>
    <n v="5"/>
    <n v="1440.2264105977738"/>
  </r>
  <r>
    <x v="501"/>
    <n v="6"/>
    <n v="1861.2327393338949"/>
  </r>
  <r>
    <x v="501"/>
    <n v="7"/>
    <n v="2273.1581805542419"/>
  </r>
  <r>
    <x v="501"/>
    <n v="8"/>
    <n v="2696.3567229947953"/>
  </r>
  <r>
    <x v="501"/>
    <n v="9"/>
    <n v="2841.5683497470986"/>
  </r>
  <r>
    <x v="501"/>
    <n v="10"/>
    <n v="3931.8276017494786"/>
  </r>
  <r>
    <x v="501"/>
    <n v="11"/>
    <n v="3939.1459277293329"/>
  </r>
  <r>
    <x v="501"/>
    <n v="12"/>
    <n v="5989.5683116947584"/>
  </r>
  <r>
    <x v="501"/>
    <n v="13"/>
    <n v="7789.1245676248591"/>
  </r>
  <r>
    <x v="501"/>
    <n v="14"/>
    <n v="9261.798675419659"/>
  </r>
  <r>
    <x v="501"/>
    <n v="15"/>
    <n v="4075.3687324445518"/>
  </r>
  <r>
    <x v="501"/>
    <n v="16"/>
    <n v="3249.8939634930894"/>
  </r>
  <r>
    <x v="501"/>
    <n v="17"/>
    <n v="4411.7556383264628"/>
  </r>
  <r>
    <x v="501"/>
    <n v="18"/>
    <n v="3206.9021388946671"/>
  </r>
  <r>
    <x v="501"/>
    <n v="19"/>
    <n v="2477.6525842315391"/>
  </r>
  <r>
    <x v="501"/>
    <n v="20"/>
    <n v="3646.0880450727677"/>
  </r>
  <r>
    <x v="501"/>
    <n v="21"/>
    <n v="4602.1960890324563"/>
  </r>
  <r>
    <x v="501"/>
    <n v="22"/>
    <n v="3482.1107294305461"/>
  </r>
  <r>
    <x v="501"/>
    <n v="23"/>
    <n v="4996.0052436749502"/>
  </r>
  <r>
    <x v="502"/>
    <n v="0"/>
    <n v="5561.6945661156014"/>
  </r>
  <r>
    <x v="502"/>
    <n v="1"/>
    <n v="3441.9376594547116"/>
  </r>
  <r>
    <x v="502"/>
    <n v="2"/>
    <n v="2416.9459386891081"/>
  </r>
  <r>
    <x v="502"/>
    <n v="3"/>
    <n v="4296.7577025306964"/>
  </r>
  <r>
    <x v="502"/>
    <n v="4"/>
    <n v="4996.7950234012078"/>
  </r>
  <r>
    <x v="502"/>
    <n v="5"/>
    <n v="6855.7424066099948"/>
  </r>
  <r>
    <x v="502"/>
    <n v="6"/>
    <n v="8171.7189825148644"/>
  </r>
  <r>
    <x v="502"/>
    <n v="7"/>
    <n v="8503.5766645448657"/>
  </r>
  <r>
    <x v="502"/>
    <n v="8"/>
    <n v="4207.1958103369261"/>
  </r>
  <r>
    <x v="502"/>
    <n v="9"/>
    <n v="4008.7595010684763"/>
  </r>
  <r>
    <x v="502"/>
    <n v="10"/>
    <n v="5209.5548678491832"/>
  </r>
  <r>
    <x v="502"/>
    <n v="11"/>
    <n v="6913.5073338646234"/>
  </r>
  <r>
    <x v="502"/>
    <n v="12"/>
    <n v="8498.1378938823236"/>
  </r>
  <r>
    <x v="502"/>
    <n v="13"/>
    <n v="8135.5771324793986"/>
  </r>
  <r>
    <x v="502"/>
    <n v="14"/>
    <n v="8104.9105859862439"/>
  </r>
  <r>
    <x v="502"/>
    <n v="15"/>
    <n v="8461.9922687629951"/>
  </r>
  <r>
    <x v="502"/>
    <n v="16"/>
    <n v="8231.8030164505708"/>
  </r>
  <r>
    <x v="502"/>
    <n v="17"/>
    <n v="5554.929165122925"/>
  </r>
  <r>
    <x v="502"/>
    <n v="18"/>
    <n v="4296.1718979417492"/>
  </r>
  <r>
    <x v="502"/>
    <n v="19"/>
    <n v="3001.8495130219817"/>
  </r>
  <r>
    <x v="502"/>
    <n v="20"/>
    <n v="3282.8481986361271"/>
  </r>
  <r>
    <x v="502"/>
    <n v="21"/>
    <n v="3537.335038613634"/>
  </r>
  <r>
    <x v="502"/>
    <n v="22"/>
    <n v="6152.0460747824236"/>
  </r>
  <r>
    <x v="502"/>
    <n v="23"/>
    <n v="7980.2640748371114"/>
  </r>
  <r>
    <x v="503"/>
    <n v="0"/>
    <n v="10305.591339143048"/>
  </r>
  <r>
    <x v="503"/>
    <n v="1"/>
    <n v="10915.306975579233"/>
  </r>
  <r>
    <x v="503"/>
    <n v="2"/>
    <n v="11232.44081350263"/>
  </r>
  <r>
    <x v="503"/>
    <n v="3"/>
    <n v="10795.819880383226"/>
  </r>
  <r>
    <x v="503"/>
    <n v="4"/>
    <n v="8925.7876928516289"/>
  </r>
  <r>
    <x v="503"/>
    <n v="5"/>
    <n v="7270.1752207827712"/>
  </r>
  <r>
    <x v="503"/>
    <n v="6"/>
    <n v="4830.5080994410964"/>
  </r>
  <r>
    <x v="503"/>
    <n v="7"/>
    <n v="4011.6926645146577"/>
  </r>
  <r>
    <x v="503"/>
    <n v="8"/>
    <n v="10936.098808102464"/>
  </r>
  <r>
    <x v="503"/>
    <n v="9"/>
    <n v="11953.052231088566"/>
  </r>
  <r>
    <x v="503"/>
    <n v="10"/>
    <n v="8756.2488558673285"/>
  </r>
  <r>
    <x v="503"/>
    <n v="11"/>
    <n v="10603.558813931622"/>
  </r>
  <r>
    <x v="503"/>
    <n v="12"/>
    <n v="9467.8529717412202"/>
  </r>
  <r>
    <x v="503"/>
    <n v="13"/>
    <n v="7396.7152308779014"/>
  </r>
  <r>
    <x v="503"/>
    <n v="14"/>
    <n v="5251.7519199779099"/>
  </r>
  <r>
    <x v="503"/>
    <n v="15"/>
    <n v="4445.5153014081843"/>
  </r>
  <r>
    <x v="503"/>
    <n v="16"/>
    <n v="5901.7194155285551"/>
  </r>
  <r>
    <x v="503"/>
    <n v="17"/>
    <n v="6894.6535702590509"/>
  </r>
  <r>
    <x v="503"/>
    <n v="18"/>
    <n v="3314.6121317411121"/>
  </r>
  <r>
    <x v="503"/>
    <n v="19"/>
    <n v="2093.0102277463166"/>
  </r>
  <r>
    <x v="503"/>
    <n v="20"/>
    <n v="2571.4325009666964"/>
  </r>
  <r>
    <x v="503"/>
    <n v="21"/>
    <n v="4108.5031354152034"/>
  </r>
  <r>
    <x v="503"/>
    <n v="22"/>
    <n v="4612.2850681910959"/>
  </r>
  <r>
    <x v="503"/>
    <n v="23"/>
    <n v="4035.4881081657904"/>
  </r>
  <r>
    <x v="504"/>
    <n v="0"/>
    <n v="4223.0556745624999"/>
  </r>
  <r>
    <x v="504"/>
    <n v="1"/>
    <n v="4869.4210896792747"/>
  </r>
  <r>
    <x v="504"/>
    <n v="2"/>
    <n v="5306.5114702688079"/>
  </r>
  <r>
    <x v="504"/>
    <n v="3"/>
    <n v="6178.9398712775228"/>
  </r>
  <r>
    <x v="504"/>
    <n v="4"/>
    <n v="7156.5188940462449"/>
  </r>
  <r>
    <x v="504"/>
    <n v="5"/>
    <n v="7726.4681322685919"/>
  </r>
  <r>
    <x v="504"/>
    <n v="6"/>
    <n v="6671.0455932691566"/>
  </r>
  <r>
    <x v="504"/>
    <n v="7"/>
    <n v="6331.4671757048527"/>
  </r>
  <r>
    <x v="504"/>
    <n v="8"/>
    <n v="7834.6944562696344"/>
  </r>
  <r>
    <x v="504"/>
    <n v="9"/>
    <n v="6921.4252252036786"/>
  </r>
  <r>
    <x v="504"/>
    <n v="10"/>
    <n v="8208.0119568128466"/>
  </r>
  <r>
    <x v="504"/>
    <n v="11"/>
    <n v="8773.8374860389958"/>
  </r>
  <r>
    <x v="504"/>
    <n v="12"/>
    <n v="10539.312589724967"/>
  </r>
  <r>
    <x v="504"/>
    <n v="13"/>
    <n v="9309.8934727712222"/>
  </r>
  <r>
    <x v="504"/>
    <n v="14"/>
    <n v="10493.685953215914"/>
  </r>
  <r>
    <x v="504"/>
    <n v="15"/>
    <n v="9735.0671953127057"/>
  </r>
  <r>
    <x v="504"/>
    <n v="16"/>
    <n v="7255.4068067045055"/>
  </r>
  <r>
    <x v="504"/>
    <n v="17"/>
    <n v="5790.0409785496349"/>
  </r>
  <r>
    <x v="504"/>
    <n v="18"/>
    <n v="5956.4092490726598"/>
  </r>
  <r>
    <x v="504"/>
    <n v="19"/>
    <n v="7479.6583709487677"/>
  </r>
  <r>
    <x v="504"/>
    <n v="20"/>
    <n v="8422.3231696895091"/>
  </r>
  <r>
    <x v="504"/>
    <n v="21"/>
    <n v="10450.373309038161"/>
  </r>
  <r>
    <x v="504"/>
    <n v="22"/>
    <n v="12679.066129969238"/>
  </r>
  <r>
    <x v="504"/>
    <n v="23"/>
    <n v="10995.145430297984"/>
  </r>
  <r>
    <x v="505"/>
    <n v="0"/>
    <n v="12390.387260296387"/>
  </r>
  <r>
    <x v="505"/>
    <n v="1"/>
    <n v="11746.183616995642"/>
  </r>
  <r>
    <x v="505"/>
    <n v="2"/>
    <n v="12222.722072591403"/>
  </r>
  <r>
    <x v="505"/>
    <n v="3"/>
    <n v="14950.967354899058"/>
  </r>
  <r>
    <x v="505"/>
    <n v="4"/>
    <n v="14733.615997914963"/>
  </r>
  <r>
    <x v="505"/>
    <n v="5"/>
    <n v="16100.704864775653"/>
  </r>
  <r>
    <x v="505"/>
    <n v="6"/>
    <n v="26122.966313495643"/>
  </r>
  <r>
    <x v="505"/>
    <n v="7"/>
    <n v="26653.433379250902"/>
  </r>
  <r>
    <x v="505"/>
    <n v="8"/>
    <n v="29188.961421283391"/>
  </r>
  <r>
    <x v="505"/>
    <n v="9"/>
    <n v="27060.293172385856"/>
  </r>
  <r>
    <x v="505"/>
    <n v="10"/>
    <n v="22897.980140082895"/>
  </r>
  <r>
    <x v="505"/>
    <n v="11"/>
    <n v="20520.272650450985"/>
  </r>
  <r>
    <x v="505"/>
    <n v="12"/>
    <n v="21028.9724560625"/>
  </r>
  <r>
    <x v="505"/>
    <n v="13"/>
    <n v="17886.003557914963"/>
  </r>
  <r>
    <x v="505"/>
    <n v="14"/>
    <n v="16421.482735126519"/>
  </r>
  <r>
    <x v="505"/>
    <n v="15"/>
    <n v="14790.052468150578"/>
  </r>
  <r>
    <x v="505"/>
    <n v="16"/>
    <n v="13301.123301752423"/>
  </r>
  <r>
    <x v="505"/>
    <n v="17"/>
    <n v="14904.478786298527"/>
  </r>
  <r>
    <x v="505"/>
    <n v="18"/>
    <n v="17792.866163106744"/>
  </r>
  <r>
    <x v="505"/>
    <n v="19"/>
    <n v="19809.5153666324"/>
  </r>
  <r>
    <x v="505"/>
    <n v="20"/>
    <n v="18004.437045081861"/>
  </r>
  <r>
    <x v="505"/>
    <n v="21"/>
    <n v="21948.614481594162"/>
  </r>
  <r>
    <x v="505"/>
    <n v="22"/>
    <n v="23104.006549645885"/>
  </r>
  <r>
    <x v="505"/>
    <n v="23"/>
    <n v="25897.209716630183"/>
  </r>
  <r>
    <x v="506"/>
    <n v="0"/>
    <n v="24088.387749799014"/>
  </r>
  <r>
    <x v="506"/>
    <n v="1"/>
    <n v="19638.769483743428"/>
  </r>
  <r>
    <x v="506"/>
    <n v="2"/>
    <n v="21692.501989469576"/>
  </r>
  <r>
    <x v="506"/>
    <n v="3"/>
    <n v="27847.121641091533"/>
  </r>
  <r>
    <x v="506"/>
    <n v="4"/>
    <n v="28161.219597214807"/>
  </r>
  <r>
    <x v="506"/>
    <n v="5"/>
    <n v="29469.309334593749"/>
  </r>
  <r>
    <x v="506"/>
    <n v="6"/>
    <n v="36569.338378165303"/>
  </r>
  <r>
    <x v="506"/>
    <n v="7"/>
    <n v="41913.908292502558"/>
  </r>
  <r>
    <x v="506"/>
    <n v="8"/>
    <n v="40795.257091569489"/>
  </r>
  <r>
    <x v="506"/>
    <n v="9"/>
    <n v="36425.03693738018"/>
  </r>
  <r>
    <x v="506"/>
    <n v="10"/>
    <n v="35632.853236681338"/>
  </r>
  <r>
    <x v="506"/>
    <n v="11"/>
    <n v="35537.455674464465"/>
  </r>
  <r>
    <x v="506"/>
    <n v="12"/>
    <n v="35036.695193035608"/>
  </r>
  <r>
    <x v="506"/>
    <n v="13"/>
    <n v="29302.664388391939"/>
  </r>
  <r>
    <x v="506"/>
    <n v="14"/>
    <n v="18944.894527787543"/>
  </r>
  <r>
    <x v="506"/>
    <n v="15"/>
    <n v="12638.448881204027"/>
  </r>
  <r>
    <x v="506"/>
    <n v="16"/>
    <n v="10329.570543246264"/>
  </r>
  <r>
    <x v="506"/>
    <n v="17"/>
    <n v="10946.746922950571"/>
  </r>
  <r>
    <x v="506"/>
    <n v="18"/>
    <n v="15625.572437777719"/>
  </r>
  <r>
    <x v="506"/>
    <n v="19"/>
    <n v="29283.655603634128"/>
  </r>
  <r>
    <x v="506"/>
    <n v="20"/>
    <n v="34910.141422369743"/>
  </r>
  <r>
    <x v="506"/>
    <n v="21"/>
    <n v="35688.189336610201"/>
  </r>
  <r>
    <x v="506"/>
    <n v="22"/>
    <n v="38868.702338207404"/>
  </r>
  <r>
    <x v="506"/>
    <n v="23"/>
    <n v="41065.741616261272"/>
  </r>
  <r>
    <x v="507"/>
    <n v="0"/>
    <n v="43174.836038573769"/>
  </r>
  <r>
    <x v="507"/>
    <n v="1"/>
    <n v="43321.976814184047"/>
  </r>
  <r>
    <x v="507"/>
    <n v="2"/>
    <n v="43008.119487883712"/>
  </r>
  <r>
    <x v="507"/>
    <n v="3"/>
    <n v="42362.626477768252"/>
  </r>
  <r>
    <x v="507"/>
    <n v="4"/>
    <n v="40862.363596520736"/>
  </r>
  <r>
    <x v="507"/>
    <n v="5"/>
    <n v="36139.306026924431"/>
  </r>
  <r>
    <x v="507"/>
    <n v="6"/>
    <n v="32147.807072332405"/>
  </r>
  <r>
    <x v="507"/>
    <n v="7"/>
    <n v="37220.359542697865"/>
  </r>
  <r>
    <x v="507"/>
    <n v="8"/>
    <n v="35505.447032087664"/>
  </r>
  <r>
    <x v="507"/>
    <n v="9"/>
    <n v="31935.747380443921"/>
  </r>
  <r>
    <x v="507"/>
    <n v="10"/>
    <n v="31816.130958648024"/>
  </r>
  <r>
    <x v="507"/>
    <n v="11"/>
    <n v="33608.206256325495"/>
  </r>
  <r>
    <x v="507"/>
    <n v="12"/>
    <n v="37841.948362964395"/>
  </r>
  <r>
    <x v="507"/>
    <n v="13"/>
    <n v="33189.132305848936"/>
  </r>
  <r>
    <x v="507"/>
    <n v="14"/>
    <n v="28625.617691864147"/>
  </r>
  <r>
    <x v="507"/>
    <n v="15"/>
    <n v="20744.122718435359"/>
  </r>
  <r>
    <x v="507"/>
    <n v="16"/>
    <n v="21236.079264559459"/>
  </r>
  <r>
    <x v="507"/>
    <n v="17"/>
    <n v="17025.388914041203"/>
  </r>
  <r>
    <x v="507"/>
    <n v="18"/>
    <n v="22962.031522297362"/>
  </r>
  <r>
    <x v="507"/>
    <n v="19"/>
    <n v="27642.480557918418"/>
  </r>
  <r>
    <x v="507"/>
    <n v="20"/>
    <n v="26774.31822224136"/>
  </r>
  <r>
    <x v="507"/>
    <n v="21"/>
    <n v="31886.918515730918"/>
  </r>
  <r>
    <x v="507"/>
    <n v="22"/>
    <n v="23189.10866079605"/>
  </r>
  <r>
    <x v="507"/>
    <n v="23"/>
    <n v="13267.556166850323"/>
  </r>
  <r>
    <x v="508"/>
    <n v="0"/>
    <n v="8707.2557151508609"/>
  </r>
  <r>
    <x v="508"/>
    <n v="1"/>
    <n v="9275.0759392533237"/>
  </r>
  <r>
    <x v="508"/>
    <n v="2"/>
    <n v="15077.358676250336"/>
  </r>
  <r>
    <x v="508"/>
    <n v="3"/>
    <n v="37659.972761693585"/>
  </r>
  <r>
    <x v="508"/>
    <n v="4"/>
    <n v="41969.817227938329"/>
  </r>
  <r>
    <x v="508"/>
    <n v="5"/>
    <n v="43986.712419547701"/>
  </r>
  <r>
    <x v="508"/>
    <n v="6"/>
    <n v="44107.56413932467"/>
  </r>
  <r>
    <x v="508"/>
    <n v="7"/>
    <n v="43270.595032499099"/>
  </r>
  <r>
    <x v="508"/>
    <n v="8"/>
    <n v="43509.78598475083"/>
  </r>
  <r>
    <x v="508"/>
    <n v="9"/>
    <n v="37015.180208502628"/>
  </r>
  <r>
    <x v="508"/>
    <n v="10"/>
    <n v="34645.047688503044"/>
  </r>
  <r>
    <x v="508"/>
    <n v="11"/>
    <n v="34373.618667397539"/>
  </r>
  <r>
    <x v="508"/>
    <n v="12"/>
    <n v="30356.274409590707"/>
  </r>
  <r>
    <x v="508"/>
    <n v="13"/>
    <n v="23084.60418411373"/>
  </r>
  <r>
    <x v="508"/>
    <n v="14"/>
    <n v="22834.101680092848"/>
  </r>
  <r>
    <x v="508"/>
    <n v="15"/>
    <n v="17383.663882151894"/>
  </r>
  <r>
    <x v="508"/>
    <n v="16"/>
    <n v="13288.332899337383"/>
  </r>
  <r>
    <x v="508"/>
    <n v="17"/>
    <n v="22946.936626213494"/>
  </r>
  <r>
    <x v="508"/>
    <n v="18"/>
    <n v="27966.674251979115"/>
  </r>
  <r>
    <x v="508"/>
    <n v="19"/>
    <n v="28602.967310197528"/>
  </r>
  <r>
    <x v="508"/>
    <n v="20"/>
    <n v="26037.958700649338"/>
  </r>
  <r>
    <x v="508"/>
    <n v="21"/>
    <n v="39676.066178642279"/>
  </r>
  <r>
    <x v="508"/>
    <n v="22"/>
    <n v="41113.897788802962"/>
  </r>
  <r>
    <x v="508"/>
    <n v="23"/>
    <n v="36461.554223605846"/>
  </r>
  <r>
    <x v="509"/>
    <n v="0"/>
    <n v="40189.779755711766"/>
  </r>
  <r>
    <x v="509"/>
    <n v="1"/>
    <n v="37513.016111753459"/>
  </r>
  <r>
    <x v="509"/>
    <n v="2"/>
    <n v="37511.208952313325"/>
  </r>
  <r>
    <x v="509"/>
    <n v="3"/>
    <n v="40922.207365951319"/>
  </r>
  <r>
    <x v="509"/>
    <n v="4"/>
    <n v="40466.859681714392"/>
  </r>
  <r>
    <x v="509"/>
    <n v="5"/>
    <n v="39023.64458718487"/>
  </r>
  <r>
    <x v="509"/>
    <n v="6"/>
    <n v="36572.560577542521"/>
  </r>
  <r>
    <x v="509"/>
    <n v="7"/>
    <n v="34354.065299209207"/>
  </r>
  <r>
    <x v="509"/>
    <n v="8"/>
    <n v="40492.215444280424"/>
  </r>
  <r>
    <x v="509"/>
    <n v="9"/>
    <n v="31981.660434407153"/>
  </r>
  <r>
    <x v="509"/>
    <n v="10"/>
    <n v="33040.896518192683"/>
  </r>
  <r>
    <x v="509"/>
    <n v="11"/>
    <n v="31394.164578760028"/>
  </r>
  <r>
    <x v="509"/>
    <n v="12"/>
    <n v="29820.84617964055"/>
  </r>
  <r>
    <x v="509"/>
    <n v="13"/>
    <n v="26802.470941867112"/>
  </r>
  <r>
    <x v="509"/>
    <n v="14"/>
    <n v="23094.387200616286"/>
  </r>
  <r>
    <x v="509"/>
    <n v="15"/>
    <n v="21664.492965943999"/>
  </r>
  <r>
    <x v="509"/>
    <n v="16"/>
    <n v="13706.845704776686"/>
  </r>
  <r>
    <x v="509"/>
    <n v="17"/>
    <n v="13874.810949000001"/>
  </r>
  <r>
    <x v="509"/>
    <n v="18"/>
    <n v="13286.19840525062"/>
  </r>
  <r>
    <x v="509"/>
    <n v="19"/>
    <n v="14284.101395950083"/>
  </r>
  <r>
    <x v="509"/>
    <n v="20"/>
    <n v="18117.122693529109"/>
  </r>
  <r>
    <x v="509"/>
    <n v="21"/>
    <n v="23566.023188176645"/>
  </r>
  <r>
    <x v="509"/>
    <n v="22"/>
    <n v="21666.207088451323"/>
  </r>
  <r>
    <x v="509"/>
    <n v="23"/>
    <n v="14292.846878707069"/>
  </r>
  <r>
    <x v="510"/>
    <n v="0"/>
    <n v="25393.251877934945"/>
  </r>
  <r>
    <x v="510"/>
    <n v="1"/>
    <n v="27161.456108976974"/>
  </r>
  <r>
    <x v="510"/>
    <n v="2"/>
    <n v="33038.041595908391"/>
  </r>
  <r>
    <x v="510"/>
    <n v="3"/>
    <n v="34933.353923021707"/>
  </r>
  <r>
    <x v="510"/>
    <n v="4"/>
    <n v="41067.276971259467"/>
  </r>
  <r>
    <x v="510"/>
    <n v="5"/>
    <n v="37845.833999462178"/>
  </r>
  <r>
    <x v="510"/>
    <n v="6"/>
    <n v="29450.859259254768"/>
  </r>
  <r>
    <x v="510"/>
    <n v="7"/>
    <n v="39160.370084289811"/>
  </r>
  <r>
    <x v="510"/>
    <n v="8"/>
    <n v="42689.659019630184"/>
  </r>
  <r>
    <x v="510"/>
    <n v="9"/>
    <n v="41822.775821669245"/>
  </r>
  <r>
    <x v="510"/>
    <n v="10"/>
    <n v="40913.24755685329"/>
  </r>
  <r>
    <x v="510"/>
    <n v="11"/>
    <n v="35985.108074307245"/>
  </r>
  <r>
    <x v="510"/>
    <n v="12"/>
    <n v="34701.746708229606"/>
  </r>
  <r>
    <x v="510"/>
    <n v="13"/>
    <n v="24870.318377795149"/>
  </r>
  <r>
    <x v="510"/>
    <n v="14"/>
    <n v="17160.685732045145"/>
  </r>
  <r>
    <x v="510"/>
    <n v="15"/>
    <n v="12578.727618641733"/>
  </r>
  <r>
    <x v="510"/>
    <n v="16"/>
    <n v="10196.10329137438"/>
  </r>
  <r>
    <x v="510"/>
    <n v="17"/>
    <n v="10192.792438878249"/>
  </r>
  <r>
    <x v="510"/>
    <n v="18"/>
    <n v="19317.779479257737"/>
  </r>
  <r>
    <x v="510"/>
    <n v="19"/>
    <n v="29007.624901746956"/>
  </r>
  <r>
    <x v="510"/>
    <n v="20"/>
    <n v="25549.014411874097"/>
  </r>
  <r>
    <x v="510"/>
    <n v="21"/>
    <n v="21662.999989210035"/>
  </r>
  <r>
    <x v="510"/>
    <n v="22"/>
    <n v="19046.123954217848"/>
  </r>
  <r>
    <x v="510"/>
    <n v="23"/>
    <n v="21674.616955858059"/>
  </r>
  <r>
    <x v="511"/>
    <n v="0"/>
    <n v="18137.747692724348"/>
  </r>
  <r>
    <x v="511"/>
    <n v="1"/>
    <n v="27256.321752181077"/>
  </r>
  <r>
    <x v="511"/>
    <n v="2"/>
    <n v="38867.566409368017"/>
  </r>
  <r>
    <x v="511"/>
    <n v="3"/>
    <n v="36646.212798984372"/>
  </r>
  <r>
    <x v="511"/>
    <n v="4"/>
    <n v="33454.609391191858"/>
  </r>
  <r>
    <x v="511"/>
    <n v="5"/>
    <n v="31439.030357202297"/>
  </r>
  <r>
    <x v="511"/>
    <n v="6"/>
    <n v="23352.016537637584"/>
  </r>
  <r>
    <x v="511"/>
    <n v="7"/>
    <n v="22932.701957338079"/>
  </r>
  <r>
    <x v="511"/>
    <n v="8"/>
    <n v="25900.985754488658"/>
  </r>
  <r>
    <x v="511"/>
    <n v="9"/>
    <n v="25623.287204948843"/>
  </r>
  <r>
    <x v="511"/>
    <n v="10"/>
    <n v="19666.593407251727"/>
  </r>
  <r>
    <x v="511"/>
    <n v="11"/>
    <n v="22996.568239734788"/>
  </r>
  <r>
    <x v="511"/>
    <n v="12"/>
    <n v="23226.923107615872"/>
  </r>
  <r>
    <x v="511"/>
    <n v="13"/>
    <n v="16026.22286000892"/>
  </r>
  <r>
    <x v="511"/>
    <n v="14"/>
    <n v="12881.62459578277"/>
  </r>
  <r>
    <x v="511"/>
    <n v="15"/>
    <n v="12360.209401910739"/>
  </r>
  <r>
    <x v="511"/>
    <n v="16"/>
    <n v="12785.215560388822"/>
  </r>
  <r>
    <x v="511"/>
    <n v="17"/>
    <n v="11850.266017315262"/>
  </r>
  <r>
    <x v="511"/>
    <n v="18"/>
    <n v="9546.874186046256"/>
  </r>
  <r>
    <x v="511"/>
    <n v="19"/>
    <n v="13637.601539783878"/>
  </r>
  <r>
    <x v="511"/>
    <n v="20"/>
    <n v="15488.691554202711"/>
  </r>
  <r>
    <x v="511"/>
    <n v="21"/>
    <n v="9728.1068305219815"/>
  </r>
  <r>
    <x v="511"/>
    <n v="22"/>
    <n v="10631.926468428926"/>
  </r>
  <r>
    <x v="511"/>
    <n v="23"/>
    <n v="13568.825969919453"/>
  </r>
  <r>
    <x v="512"/>
    <n v="0"/>
    <n v="20078.950667208723"/>
  </r>
  <r>
    <x v="512"/>
    <n v="1"/>
    <n v="26736.734663369327"/>
  </r>
  <r>
    <x v="512"/>
    <n v="2"/>
    <n v="28216.534264599348"/>
  </r>
  <r>
    <x v="512"/>
    <n v="3"/>
    <n v="18802.233656626522"/>
  </r>
  <r>
    <x v="512"/>
    <n v="4"/>
    <n v="12431.675739662334"/>
  </r>
  <r>
    <x v="512"/>
    <n v="5"/>
    <n v="15500.865038462383"/>
  </r>
  <r>
    <x v="512"/>
    <n v="6"/>
    <n v="18593.890819313325"/>
  </r>
  <r>
    <x v="512"/>
    <n v="7"/>
    <n v="17163.068649634541"/>
  </r>
  <r>
    <x v="512"/>
    <n v="8"/>
    <n v="15418.473179348726"/>
  </r>
  <r>
    <x v="512"/>
    <n v="9"/>
    <n v="19398.499106805102"/>
  </r>
  <r>
    <x v="512"/>
    <n v="10"/>
    <n v="18349.954003155835"/>
  </r>
  <r>
    <x v="512"/>
    <n v="11"/>
    <n v="17012.332308557936"/>
  </r>
  <r>
    <x v="512"/>
    <n v="12"/>
    <n v="13113.409116812707"/>
  </r>
  <r>
    <x v="512"/>
    <n v="13"/>
    <n v="14790.66719459852"/>
  </r>
  <r>
    <x v="512"/>
    <n v="14"/>
    <n v="18806.620767555174"/>
  </r>
  <r>
    <x v="512"/>
    <n v="15"/>
    <n v="15803.151916581093"/>
  </r>
  <r>
    <x v="512"/>
    <n v="16"/>
    <n v="8364.6333785947827"/>
  </r>
  <r>
    <x v="512"/>
    <n v="17"/>
    <n v="3153.5388748276469"/>
  </r>
  <r>
    <x v="512"/>
    <n v="18"/>
    <n v="1875.1186409185934"/>
  </r>
  <r>
    <x v="512"/>
    <n v="19"/>
    <n v="4588.9185205344993"/>
  </r>
  <r>
    <x v="512"/>
    <n v="20"/>
    <n v="8629.1688900665758"/>
  </r>
  <r>
    <x v="512"/>
    <n v="21"/>
    <n v="11907.078288959136"/>
  </r>
  <r>
    <x v="512"/>
    <n v="22"/>
    <n v="17941.751505207689"/>
  </r>
  <r>
    <x v="512"/>
    <n v="23"/>
    <n v="17423.242136000001"/>
  </r>
  <r>
    <x v="513"/>
    <n v="0"/>
    <n v="25712.325124341194"/>
  </r>
  <r>
    <x v="513"/>
    <n v="1"/>
    <n v="30290.127014663987"/>
  </r>
  <r>
    <x v="513"/>
    <n v="2"/>
    <n v="27432.324472268669"/>
  </r>
  <r>
    <x v="513"/>
    <n v="3"/>
    <n v="23532.115323375001"/>
  </r>
  <r>
    <x v="513"/>
    <n v="4"/>
    <n v="17831.916151619123"/>
  </r>
  <r>
    <x v="513"/>
    <n v="5"/>
    <n v="16380.61608851155"/>
  </r>
  <r>
    <x v="513"/>
    <n v="6"/>
    <n v="12958.136610546255"/>
  </r>
  <r>
    <x v="513"/>
    <n v="7"/>
    <n v="12744.489930544114"/>
  </r>
  <r>
    <x v="513"/>
    <n v="8"/>
    <n v="16284.155907125827"/>
  </r>
  <r>
    <x v="513"/>
    <n v="9"/>
    <n v="16408.578350058764"/>
  </r>
  <r>
    <x v="513"/>
    <n v="10"/>
    <n v="13468.485266585243"/>
  </r>
  <r>
    <x v="513"/>
    <n v="11"/>
    <n v="11078.19731666641"/>
  </r>
  <r>
    <x v="513"/>
    <n v="12"/>
    <n v="13590.328001541617"/>
  </r>
  <r>
    <x v="513"/>
    <n v="13"/>
    <n v="11730.919695377554"/>
  </r>
  <r>
    <x v="513"/>
    <n v="14"/>
    <n v="14314.073208897818"/>
  </r>
  <r>
    <x v="513"/>
    <n v="15"/>
    <n v="10865.437411365385"/>
  </r>
  <r>
    <x v="513"/>
    <n v="16"/>
    <n v="4025.1867206345619"/>
  </r>
  <r>
    <x v="513"/>
    <n v="17"/>
    <n v="1566.2549019172898"/>
  </r>
  <r>
    <x v="513"/>
    <n v="18"/>
    <n v="546.70513572566335"/>
  </r>
  <r>
    <x v="513"/>
    <n v="19"/>
    <n v="2276.2007448174386"/>
  </r>
  <r>
    <x v="513"/>
    <n v="20"/>
    <n v="5520.1659440503954"/>
  </r>
  <r>
    <x v="513"/>
    <n v="21"/>
    <n v="4295.404342248512"/>
  </r>
  <r>
    <x v="513"/>
    <n v="22"/>
    <n v="4099.7417608340693"/>
  </r>
  <r>
    <x v="513"/>
    <n v="23"/>
    <n v="4731.8579548164762"/>
  </r>
  <r>
    <x v="514"/>
    <n v="0"/>
    <n v="3551.9175005323909"/>
  </r>
  <r>
    <x v="514"/>
    <n v="1"/>
    <n v="5299.6577815748005"/>
  </r>
  <r>
    <x v="514"/>
    <n v="2"/>
    <n v="9044.4540161617806"/>
  </r>
  <r>
    <x v="514"/>
    <n v="3"/>
    <n v="15773.669644082614"/>
  </r>
  <r>
    <x v="514"/>
    <n v="4"/>
    <n v="16034.559174632193"/>
  </r>
  <r>
    <x v="514"/>
    <n v="5"/>
    <n v="14562.853553419245"/>
  </r>
  <r>
    <x v="514"/>
    <n v="6"/>
    <n v="15690.939977811522"/>
  </r>
  <r>
    <x v="514"/>
    <n v="7"/>
    <n v="9450.7888319211797"/>
  </r>
  <r>
    <x v="514"/>
    <n v="8"/>
    <n v="12538.221186275165"/>
  </r>
  <r>
    <x v="514"/>
    <n v="9"/>
    <n v="11574.882434254358"/>
  </r>
  <r>
    <x v="514"/>
    <n v="10"/>
    <n v="14372.768871895676"/>
  </r>
  <r>
    <x v="514"/>
    <n v="11"/>
    <n v="12992.897152588153"/>
  </r>
  <r>
    <x v="514"/>
    <n v="12"/>
    <n v="12794.99614127295"/>
  </r>
  <r>
    <x v="514"/>
    <n v="13"/>
    <n v="8569.7641239232562"/>
  </r>
  <r>
    <x v="514"/>
    <n v="14"/>
    <n v="5921.1865661166339"/>
  </r>
  <r>
    <x v="514"/>
    <n v="15"/>
    <n v="4326.7499130220904"/>
  </r>
  <r>
    <x v="514"/>
    <n v="16"/>
    <n v="2610.2154951216644"/>
  </r>
  <r>
    <x v="514"/>
    <n v="17"/>
    <n v="1201.6700670818952"/>
  </r>
  <r>
    <x v="514"/>
    <n v="18"/>
    <n v="2367.111738178377"/>
  </r>
  <r>
    <x v="514"/>
    <n v="19"/>
    <n v="3483.1530123078278"/>
  </r>
  <r>
    <x v="514"/>
    <n v="20"/>
    <n v="4365.8698012394498"/>
  </r>
  <r>
    <x v="514"/>
    <n v="21"/>
    <n v="3645.695925669485"/>
  </r>
  <r>
    <x v="514"/>
    <n v="22"/>
    <n v="7046.6844535527207"/>
  </r>
  <r>
    <x v="514"/>
    <n v="23"/>
    <n v="9524.1914121010741"/>
  </r>
  <r>
    <x v="515"/>
    <n v="0"/>
    <n v="6299.9463687945272"/>
  </r>
  <r>
    <x v="515"/>
    <n v="1"/>
    <n v="9423.2641124897"/>
  </r>
  <r>
    <x v="515"/>
    <n v="2"/>
    <n v="5698.3488239503649"/>
  </r>
  <r>
    <x v="515"/>
    <n v="3"/>
    <n v="11529.509823120436"/>
  </r>
  <r>
    <x v="515"/>
    <n v="4"/>
    <n v="10675.818402327843"/>
  </r>
  <r>
    <x v="515"/>
    <n v="5"/>
    <n v="10863.859434690748"/>
  </r>
  <r>
    <x v="515"/>
    <n v="6"/>
    <n v="14719.333349301853"/>
  </r>
  <r>
    <x v="515"/>
    <n v="7"/>
    <n v="11629.795483672908"/>
  </r>
  <r>
    <x v="515"/>
    <n v="8"/>
    <n v="10269.245270458308"/>
  </r>
  <r>
    <x v="515"/>
    <n v="9"/>
    <n v="10719.545816412054"/>
  </r>
  <r>
    <x v="515"/>
    <n v="10"/>
    <n v="17673.485256684253"/>
  </r>
  <r>
    <x v="515"/>
    <n v="11"/>
    <n v="21332.928399493427"/>
  </r>
  <r>
    <x v="515"/>
    <n v="12"/>
    <n v="14670.16253702973"/>
  </r>
  <r>
    <x v="515"/>
    <n v="13"/>
    <n v="15727.988451815749"/>
  </r>
  <r>
    <x v="515"/>
    <n v="14"/>
    <n v="8963.8399685581426"/>
  </r>
  <r>
    <x v="515"/>
    <n v="15"/>
    <n v="11345.928236810078"/>
  </r>
  <r>
    <x v="515"/>
    <n v="16"/>
    <n v="11516.062072381497"/>
  </r>
  <r>
    <x v="515"/>
    <n v="17"/>
    <n v="13230.440715883225"/>
  </r>
  <r>
    <x v="515"/>
    <n v="18"/>
    <n v="10336.759969196139"/>
  </r>
  <r>
    <x v="515"/>
    <n v="19"/>
    <n v="17815.146101426362"/>
  </r>
  <r>
    <x v="515"/>
    <n v="20"/>
    <n v="18807.232571460525"/>
  </r>
  <r>
    <x v="515"/>
    <n v="21"/>
    <n v="18447.607348368914"/>
  </r>
  <r>
    <x v="515"/>
    <n v="22"/>
    <n v="19832.063456315467"/>
  </r>
  <r>
    <x v="515"/>
    <n v="23"/>
    <n v="18055.303713371544"/>
  </r>
  <r>
    <x v="516"/>
    <n v="0"/>
    <n v="23884.867495229606"/>
  </r>
  <r>
    <x v="516"/>
    <n v="1"/>
    <n v="24569.00351763067"/>
  </r>
  <r>
    <x v="516"/>
    <n v="2"/>
    <n v="27960.040856217922"/>
  </r>
  <r>
    <x v="516"/>
    <n v="3"/>
    <n v="26163.466170041618"/>
  </r>
  <r>
    <x v="516"/>
    <n v="4"/>
    <n v="21104.169774577225"/>
  </r>
  <r>
    <x v="516"/>
    <n v="5"/>
    <n v="17381.550333685285"/>
  </r>
  <r>
    <x v="516"/>
    <n v="6"/>
    <n v="32629.347852528208"/>
  </r>
  <r>
    <x v="516"/>
    <n v="7"/>
    <n v="30486.797111712251"/>
  </r>
  <r>
    <x v="516"/>
    <n v="8"/>
    <n v="32483.539796044734"/>
  </r>
  <r>
    <x v="516"/>
    <n v="9"/>
    <n v="30425.401912900164"/>
  </r>
  <r>
    <x v="516"/>
    <n v="10"/>
    <n v="27348.305682595066"/>
  </r>
  <r>
    <x v="516"/>
    <n v="11"/>
    <n v="27168.080736711352"/>
  </r>
  <r>
    <x v="516"/>
    <n v="12"/>
    <n v="28008.920866922701"/>
  </r>
  <r>
    <x v="516"/>
    <n v="13"/>
    <n v="23882.369133716194"/>
  </r>
  <r>
    <x v="516"/>
    <n v="14"/>
    <n v="14409.458106297909"/>
  </r>
  <r>
    <x v="516"/>
    <n v="15"/>
    <n v="7214.9926806350941"/>
  </r>
  <r>
    <x v="516"/>
    <n v="16"/>
    <n v="5927.2982722629304"/>
  </r>
  <r>
    <x v="516"/>
    <n v="17"/>
    <n v="7224.9639631097225"/>
  </r>
  <r>
    <x v="516"/>
    <n v="18"/>
    <n v="6807.0439643505952"/>
  </r>
  <r>
    <x v="516"/>
    <n v="19"/>
    <n v="7896.2240961311509"/>
  </r>
  <r>
    <x v="516"/>
    <n v="20"/>
    <n v="12048.8292479917"/>
  </r>
  <r>
    <x v="516"/>
    <n v="21"/>
    <n v="16150.36497398507"/>
  </r>
  <r>
    <x v="516"/>
    <n v="22"/>
    <n v="16703.376963269082"/>
  </r>
  <r>
    <x v="516"/>
    <n v="23"/>
    <n v="15216.667777822528"/>
  </r>
  <r>
    <x v="517"/>
    <n v="0"/>
    <n v="22082.428552062502"/>
  </r>
  <r>
    <x v="517"/>
    <n v="1"/>
    <n v="29014.781935218751"/>
  </r>
  <r>
    <x v="517"/>
    <n v="2"/>
    <n v="31999.66578288026"/>
  </r>
  <r>
    <x v="517"/>
    <n v="3"/>
    <n v="23940.513393950983"/>
  </r>
  <r>
    <x v="517"/>
    <n v="4"/>
    <n v="31671.020923769905"/>
  </r>
  <r>
    <x v="517"/>
    <n v="5"/>
    <n v="36132.677502300328"/>
  </r>
  <r>
    <x v="517"/>
    <n v="6"/>
    <n v="36406.682821716124"/>
  </r>
  <r>
    <x v="517"/>
    <n v="7"/>
    <n v="27938.303796645319"/>
  </r>
  <r>
    <x v="517"/>
    <n v="8"/>
    <n v="29753.248185845063"/>
  </r>
  <r>
    <x v="517"/>
    <n v="9"/>
    <n v="35777.55118078339"/>
  </r>
  <r>
    <x v="517"/>
    <n v="10"/>
    <n v="6370.9285242578881"/>
  </r>
  <r>
    <x v="517"/>
    <n v="11"/>
    <n v="12404.357918210037"/>
  </r>
  <r>
    <x v="517"/>
    <n v="12"/>
    <n v="14922.381599076603"/>
  </r>
  <r>
    <x v="517"/>
    <n v="13"/>
    <n v="6864.8842711773295"/>
  </r>
  <r>
    <x v="517"/>
    <n v="14"/>
    <n v="6706.0144946612918"/>
  </r>
  <r>
    <x v="517"/>
    <n v="15"/>
    <n v="5726.0191876774816"/>
  </r>
  <r>
    <x v="517"/>
    <n v="16"/>
    <n v="8305.8247070918151"/>
  </r>
  <r>
    <x v="517"/>
    <n v="17"/>
    <n v="8978.1004539912865"/>
  </r>
  <r>
    <x v="517"/>
    <n v="18"/>
    <n v="6440.9991847151541"/>
  </r>
  <r>
    <x v="517"/>
    <n v="19"/>
    <n v="8254.7843859420627"/>
  </r>
  <r>
    <x v="517"/>
    <n v="20"/>
    <n v="14064.146462926439"/>
  </r>
  <r>
    <x v="517"/>
    <n v="21"/>
    <n v="22188.058728385855"/>
  </r>
  <r>
    <x v="517"/>
    <n v="22"/>
    <n v="17855.261631949463"/>
  </r>
  <r>
    <x v="517"/>
    <n v="23"/>
    <n v="16908.888990172214"/>
  </r>
  <r>
    <x v="518"/>
    <n v="0"/>
    <n v="24290.430127670636"/>
  </r>
  <r>
    <x v="518"/>
    <n v="1"/>
    <n v="36919.53811987237"/>
  </r>
  <r>
    <x v="518"/>
    <n v="2"/>
    <n v="26120.5254303824"/>
  </r>
  <r>
    <x v="518"/>
    <n v="3"/>
    <n v="17016.351168146295"/>
  </r>
  <r>
    <x v="518"/>
    <n v="4"/>
    <n v="15222.440459052059"/>
  </r>
  <r>
    <x v="518"/>
    <n v="5"/>
    <n v="24151.707500469991"/>
  </r>
  <r>
    <x v="518"/>
    <n v="6"/>
    <n v="22821.359500927472"/>
  </r>
  <r>
    <x v="518"/>
    <n v="7"/>
    <n v="37343.761257003942"/>
  </r>
  <r>
    <x v="518"/>
    <n v="8"/>
    <n v="28936.08525452434"/>
  </r>
  <r>
    <x v="518"/>
    <n v="9"/>
    <n v="15394.494218956994"/>
  </r>
  <r>
    <x v="518"/>
    <n v="10"/>
    <n v="20927.976596510856"/>
  </r>
  <r>
    <x v="518"/>
    <n v="11"/>
    <n v="23391.469118363319"/>
  </r>
  <r>
    <x v="518"/>
    <n v="12"/>
    <n v="23642.308699205267"/>
  </r>
  <r>
    <x v="518"/>
    <n v="13"/>
    <n v="19883.448160642765"/>
  </r>
  <r>
    <x v="518"/>
    <n v="14"/>
    <n v="15486.499094691857"/>
  </r>
  <r>
    <x v="518"/>
    <n v="15"/>
    <n v="8591.0968864992392"/>
  </r>
  <r>
    <x v="518"/>
    <n v="16"/>
    <n v="9468.4790234407483"/>
  </r>
  <r>
    <x v="518"/>
    <n v="17"/>
    <n v="12246.670832511756"/>
  </r>
  <r>
    <x v="518"/>
    <n v="18"/>
    <n v="16604.943519351844"/>
  </r>
  <r>
    <x v="518"/>
    <n v="19"/>
    <n v="21137.705978272537"/>
  </r>
  <r>
    <x v="518"/>
    <n v="20"/>
    <n v="21232.789844707408"/>
  </r>
  <r>
    <x v="518"/>
    <n v="21"/>
    <n v="16194.433848704233"/>
  </r>
  <r>
    <x v="518"/>
    <n v="22"/>
    <n v="17962.319756538651"/>
  </r>
  <r>
    <x v="518"/>
    <n v="23"/>
    <n v="17349.337594165791"/>
  </r>
  <r>
    <x v="519"/>
    <n v="0"/>
    <n v="15542.999375536509"/>
  </r>
  <r>
    <x v="519"/>
    <n v="1"/>
    <n v="22253.823745983962"/>
  </r>
  <r>
    <x v="519"/>
    <n v="2"/>
    <n v="29088.638740727463"/>
  </r>
  <r>
    <x v="519"/>
    <n v="3"/>
    <n v="39003.542738776065"/>
  </r>
  <r>
    <x v="519"/>
    <n v="4"/>
    <n v="36691.546685331581"/>
  </r>
  <r>
    <x v="519"/>
    <n v="5"/>
    <n v="42458.559855388819"/>
  </r>
  <r>
    <x v="519"/>
    <n v="6"/>
    <n v="42888.254642784705"/>
  </r>
  <r>
    <x v="519"/>
    <n v="7"/>
    <n v="39669.171694661432"/>
  </r>
  <r>
    <x v="519"/>
    <n v="8"/>
    <n v="40218.155569206581"/>
  </r>
  <r>
    <x v="519"/>
    <n v="9"/>
    <n v="42545.091132464397"/>
  </r>
  <r>
    <x v="519"/>
    <n v="10"/>
    <n v="43638.406054881008"/>
  </r>
  <r>
    <x v="519"/>
    <n v="11"/>
    <n v="43660.347211496548"/>
  </r>
  <r>
    <x v="519"/>
    <n v="12"/>
    <n v="39067.620424771711"/>
  </r>
  <r>
    <x v="519"/>
    <n v="13"/>
    <n v="33078.426008430586"/>
  </r>
  <r>
    <x v="519"/>
    <n v="14"/>
    <n v="30135.684048210449"/>
  </r>
  <r>
    <x v="519"/>
    <n v="15"/>
    <n v="21876.600881281662"/>
  </r>
  <r>
    <x v="519"/>
    <n v="16"/>
    <n v="16133.356973"/>
  </r>
  <r>
    <x v="519"/>
    <n v="17"/>
    <n v="13848.215017016526"/>
  </r>
  <r>
    <x v="519"/>
    <n v="18"/>
    <n v="16422.173937199801"/>
  </r>
  <r>
    <x v="519"/>
    <n v="19"/>
    <n v="18853.083276185771"/>
  </r>
  <r>
    <x v="519"/>
    <n v="20"/>
    <n v="18626.968170054686"/>
  </r>
  <r>
    <x v="519"/>
    <n v="21"/>
    <n v="23535.000933354117"/>
  </r>
  <r>
    <x v="519"/>
    <n v="22"/>
    <n v="23839.566731996132"/>
  </r>
  <r>
    <x v="519"/>
    <n v="23"/>
    <n v="24416.940059200009"/>
  </r>
  <r>
    <x v="520"/>
    <n v="0"/>
    <n v="24270.961515911022"/>
  </r>
  <r>
    <x v="520"/>
    <n v="1"/>
    <n v="30110.496336631986"/>
  </r>
  <r>
    <x v="520"/>
    <n v="2"/>
    <n v="27509.177947766864"/>
  </r>
  <r>
    <x v="520"/>
    <n v="3"/>
    <n v="23532.147959365047"/>
  </r>
  <r>
    <x v="520"/>
    <n v="4"/>
    <n v="35132.24960289408"/>
  </r>
  <r>
    <x v="520"/>
    <n v="5"/>
    <n v="21913.50979988668"/>
  </r>
  <r>
    <x v="520"/>
    <n v="6"/>
    <n v="21287.782535506572"/>
  </r>
  <r>
    <x v="520"/>
    <n v="7"/>
    <n v="35554.01919239491"/>
  </r>
  <r>
    <x v="520"/>
    <n v="8"/>
    <n v="23691.472935457274"/>
  </r>
  <r>
    <x v="520"/>
    <n v="9"/>
    <n v="20510.868845322246"/>
  </r>
  <r>
    <x v="520"/>
    <n v="10"/>
    <n v="24069.082318189154"/>
  </r>
  <r>
    <x v="520"/>
    <n v="11"/>
    <n v="30444.097976322868"/>
  </r>
  <r>
    <x v="520"/>
    <n v="12"/>
    <n v="36738.686756871546"/>
  </r>
  <r>
    <x v="520"/>
    <n v="13"/>
    <n v="30627.991309820725"/>
  </r>
  <r>
    <x v="520"/>
    <n v="14"/>
    <n v="25522.502749095893"/>
  </r>
  <r>
    <x v="520"/>
    <n v="15"/>
    <n v="19991.05647033545"/>
  </r>
  <r>
    <x v="520"/>
    <n v="16"/>
    <n v="19063.689933986101"/>
  </r>
  <r>
    <x v="520"/>
    <n v="17"/>
    <n v="18193.615224143254"/>
  </r>
  <r>
    <x v="520"/>
    <n v="18"/>
    <n v="17116.52649942381"/>
  </r>
  <r>
    <x v="520"/>
    <n v="19"/>
    <n v="22805.913401934456"/>
  </r>
  <r>
    <x v="520"/>
    <n v="20"/>
    <n v="27015.753267219163"/>
  </r>
  <r>
    <x v="520"/>
    <n v="21"/>
    <n v="31644.292012108061"/>
  </r>
  <r>
    <x v="520"/>
    <n v="22"/>
    <n v="33596.224447903696"/>
  </r>
  <r>
    <x v="520"/>
    <n v="23"/>
    <n v="33742.902960993502"/>
  </r>
  <r>
    <x v="521"/>
    <n v="0"/>
    <n v="30398.732915256911"/>
  </r>
  <r>
    <x v="521"/>
    <n v="1"/>
    <n v="29199.891569771786"/>
  </r>
  <r>
    <x v="521"/>
    <n v="2"/>
    <n v="33285.82946397912"/>
  </r>
  <r>
    <x v="521"/>
    <n v="3"/>
    <n v="35813.599384956506"/>
  </r>
  <r>
    <x v="521"/>
    <n v="4"/>
    <n v="33934.998168164966"/>
  </r>
  <r>
    <x v="521"/>
    <n v="5"/>
    <n v="39084.656434520737"/>
  </r>
  <r>
    <x v="521"/>
    <n v="6"/>
    <n v="28636.524459512995"/>
  </r>
  <r>
    <x v="521"/>
    <n v="7"/>
    <n v="33154.353010193583"/>
  </r>
  <r>
    <x v="521"/>
    <n v="8"/>
    <n v="38096.0427791736"/>
  </r>
  <r>
    <x v="521"/>
    <n v="9"/>
    <n v="28926.894557877553"/>
  </r>
  <r>
    <x v="521"/>
    <n v="10"/>
    <n v="27727.979172585037"/>
  </r>
  <r>
    <x v="521"/>
    <n v="11"/>
    <n v="31814.163054576809"/>
  </r>
  <r>
    <x v="521"/>
    <n v="12"/>
    <n v="24312.417559440128"/>
  </r>
  <r>
    <x v="521"/>
    <n v="13"/>
    <n v="21776.359547288648"/>
  </r>
  <r>
    <x v="521"/>
    <n v="14"/>
    <n v="24668.380727425745"/>
  </r>
  <r>
    <x v="521"/>
    <n v="15"/>
    <n v="20091.336772527382"/>
  </r>
  <r>
    <x v="521"/>
    <n v="16"/>
    <n v="15141.412493883714"/>
  </r>
  <r>
    <x v="521"/>
    <n v="17"/>
    <n v="15680.04538765625"/>
  </r>
  <r>
    <x v="521"/>
    <n v="18"/>
    <n v="26569.580692469164"/>
  </r>
  <r>
    <x v="521"/>
    <n v="19"/>
    <n v="28971.15876151307"/>
  </r>
  <r>
    <x v="521"/>
    <n v="20"/>
    <n v="30199.313597574182"/>
  </r>
  <r>
    <x v="521"/>
    <n v="21"/>
    <n v="34330.729560953536"/>
  </r>
  <r>
    <x v="521"/>
    <n v="22"/>
    <n v="33699.069845059945"/>
  </r>
  <r>
    <x v="521"/>
    <n v="23"/>
    <n v="33255.197867288574"/>
  </r>
  <r>
    <x v="522"/>
    <n v="0"/>
    <n v="35406.624147797775"/>
  </r>
  <r>
    <x v="522"/>
    <n v="1"/>
    <n v="33503.012525964878"/>
  </r>
  <r>
    <x v="522"/>
    <n v="2"/>
    <n v="31932.847644376729"/>
  </r>
  <r>
    <x v="522"/>
    <n v="3"/>
    <n v="33129.945640931001"/>
  </r>
  <r>
    <x v="522"/>
    <n v="4"/>
    <n v="35706.160587821963"/>
  </r>
  <r>
    <x v="522"/>
    <n v="5"/>
    <n v="34978.928439291616"/>
  </r>
  <r>
    <x v="522"/>
    <n v="6"/>
    <n v="37488.783613210035"/>
  </r>
  <r>
    <x v="522"/>
    <n v="7"/>
    <n v="38298.277076494815"/>
  </r>
  <r>
    <x v="522"/>
    <n v="8"/>
    <n v="39532.307859916618"/>
  </r>
  <r>
    <x v="522"/>
    <n v="9"/>
    <n v="40612.404701483472"/>
  </r>
  <r>
    <x v="522"/>
    <n v="10"/>
    <n v="40239.332945312497"/>
  </r>
  <r>
    <x v="522"/>
    <n v="11"/>
    <n v="39583.298009122445"/>
  </r>
  <r>
    <x v="522"/>
    <n v="12"/>
    <n v="39975.995224894155"/>
  </r>
  <r>
    <x v="522"/>
    <n v="13"/>
    <n v="39773.81353503553"/>
  </r>
  <r>
    <x v="522"/>
    <n v="14"/>
    <n v="28031.61070391192"/>
  </r>
  <r>
    <x v="522"/>
    <n v="15"/>
    <n v="30198.501593515626"/>
  </r>
  <r>
    <x v="522"/>
    <n v="16"/>
    <n v="36505.735619506908"/>
  </r>
  <r>
    <x v="522"/>
    <n v="17"/>
    <n v="35307.54504642533"/>
  </r>
  <r>
    <x v="522"/>
    <n v="18"/>
    <n v="31961.548844023437"/>
  </r>
  <r>
    <x v="522"/>
    <n v="19"/>
    <n v="36081.634745631913"/>
  </r>
  <r>
    <x v="522"/>
    <n v="20"/>
    <n v="38217.579368615457"/>
  </r>
  <r>
    <x v="522"/>
    <n v="21"/>
    <n v="34759.223634653623"/>
  </r>
  <r>
    <x v="522"/>
    <n v="22"/>
    <n v="35294.066851603289"/>
  </r>
  <r>
    <x v="522"/>
    <n v="23"/>
    <n v="37249.164008675252"/>
  </r>
  <r>
    <x v="523"/>
    <n v="0"/>
    <n v="37444.836027599835"/>
  </r>
  <r>
    <x v="523"/>
    <n v="1"/>
    <n v="36725.222201013894"/>
  </r>
  <r>
    <x v="523"/>
    <n v="2"/>
    <n v="37823.006798681417"/>
  </r>
  <r>
    <x v="523"/>
    <n v="3"/>
    <n v="38860.118574129359"/>
  </r>
  <r>
    <x v="523"/>
    <n v="4"/>
    <n v="38317.427121834138"/>
  </r>
  <r>
    <x v="523"/>
    <n v="5"/>
    <n v="38315.087069433146"/>
  </r>
  <r>
    <x v="523"/>
    <n v="6"/>
    <n v="31982.35699464145"/>
  </r>
  <r>
    <x v="523"/>
    <n v="7"/>
    <n v="29294.514147833797"/>
  </r>
  <r>
    <x v="523"/>
    <n v="8"/>
    <n v="35644.183298452226"/>
  </r>
  <r>
    <x v="523"/>
    <n v="9"/>
    <n v="37075.092172755183"/>
  </r>
  <r>
    <x v="523"/>
    <n v="10"/>
    <n v="38739.083702730095"/>
  </r>
  <r>
    <x v="523"/>
    <n v="11"/>
    <n v="34368.482632383711"/>
  </r>
  <r>
    <x v="523"/>
    <n v="12"/>
    <n v="33685.32471673355"/>
  </r>
  <r>
    <x v="523"/>
    <n v="13"/>
    <n v="32933.526402904034"/>
  </r>
  <r>
    <x v="523"/>
    <n v="14"/>
    <n v="23532.537643449181"/>
  </r>
  <r>
    <x v="523"/>
    <n v="15"/>
    <n v="18650.843620703537"/>
  </r>
  <r>
    <x v="523"/>
    <n v="16"/>
    <n v="27095.235648190956"/>
  </r>
  <r>
    <x v="523"/>
    <n v="17"/>
    <n v="25310.83615085806"/>
  </r>
  <r>
    <x v="523"/>
    <n v="18"/>
    <n v="18730.436574562013"/>
  </r>
  <r>
    <x v="523"/>
    <n v="19"/>
    <n v="25598.854019228289"/>
  </r>
  <r>
    <x v="523"/>
    <n v="20"/>
    <n v="21662.451021865872"/>
  </r>
  <r>
    <x v="523"/>
    <n v="21"/>
    <n v="22432.237635537822"/>
  </r>
  <r>
    <x v="523"/>
    <n v="22"/>
    <n v="20842.529615059459"/>
  </r>
  <r>
    <x v="523"/>
    <n v="23"/>
    <n v="28077.372755518256"/>
  </r>
  <r>
    <x v="524"/>
    <n v="0"/>
    <n v="33285.023305205264"/>
  </r>
  <r>
    <x v="524"/>
    <n v="1"/>
    <n v="32962.054680126799"/>
  </r>
  <r>
    <x v="524"/>
    <n v="2"/>
    <n v="33122.633220889387"/>
  </r>
  <r>
    <x v="524"/>
    <n v="3"/>
    <n v="34833.194422715293"/>
  </r>
  <r>
    <x v="524"/>
    <n v="4"/>
    <n v="35118.224876346307"/>
  </r>
  <r>
    <x v="524"/>
    <n v="5"/>
    <n v="31590.072356669734"/>
  </r>
  <r>
    <x v="524"/>
    <n v="6"/>
    <n v="21232.144430464879"/>
  </r>
  <r>
    <x v="524"/>
    <n v="7"/>
    <n v="23833.525656090707"/>
  </r>
  <r>
    <x v="524"/>
    <n v="8"/>
    <n v="15914.842652959209"/>
  </r>
  <r>
    <x v="524"/>
    <n v="9"/>
    <n v="17106.055934225737"/>
  </r>
  <r>
    <x v="524"/>
    <n v="10"/>
    <n v="19535.88706658372"/>
  </r>
  <r>
    <x v="524"/>
    <n v="11"/>
    <n v="15763.110182253662"/>
  </r>
  <r>
    <x v="524"/>
    <n v="12"/>
    <n v="16972.962292054686"/>
  </r>
  <r>
    <x v="524"/>
    <n v="13"/>
    <n v="18820.679591563814"/>
  </r>
  <r>
    <x v="524"/>
    <n v="14"/>
    <n v="16440.984957223314"/>
  </r>
  <r>
    <x v="524"/>
    <n v="15"/>
    <n v="10838.452769545147"/>
  </r>
  <r>
    <x v="524"/>
    <n v="16"/>
    <n v="17049.61848994227"/>
  </r>
  <r>
    <x v="524"/>
    <n v="17"/>
    <n v="17173.752323115048"/>
  </r>
  <r>
    <x v="524"/>
    <n v="18"/>
    <n v="18596.754996548603"/>
  </r>
  <r>
    <x v="524"/>
    <n v="19"/>
    <n v="25098.033623780837"/>
  </r>
  <r>
    <x v="524"/>
    <n v="20"/>
    <n v="35456.665416676231"/>
  </r>
  <r>
    <x v="524"/>
    <n v="21"/>
    <n v="30163.5479142648"/>
  </r>
  <r>
    <x v="524"/>
    <n v="22"/>
    <n v="25874.579793360277"/>
  </r>
  <r>
    <x v="524"/>
    <n v="23"/>
    <n v="26068.825081977877"/>
  </r>
  <r>
    <x v="525"/>
    <n v="0"/>
    <n v="23432.414675922777"/>
  </r>
  <r>
    <x v="525"/>
    <n v="1"/>
    <n v="20040.941865520395"/>
  </r>
  <r>
    <x v="525"/>
    <n v="2"/>
    <n v="7653.4363605540029"/>
  </r>
  <r>
    <x v="525"/>
    <n v="3"/>
    <n v="11054.836370682795"/>
  </r>
  <r>
    <x v="525"/>
    <n v="4"/>
    <n v="14499.40447644766"/>
  </r>
  <r>
    <x v="525"/>
    <n v="5"/>
    <n v="18416.053174733137"/>
  </r>
  <r>
    <x v="525"/>
    <n v="6"/>
    <n v="21912.850259655836"/>
  </r>
  <r>
    <x v="525"/>
    <n v="7"/>
    <n v="12928.899839107573"/>
  </r>
  <r>
    <x v="525"/>
    <n v="8"/>
    <n v="19178.417526511475"/>
  </r>
  <r>
    <x v="525"/>
    <n v="9"/>
    <n v="24968.102754191856"/>
  </r>
  <r>
    <x v="525"/>
    <n v="10"/>
    <n v="34341.834093137171"/>
  </r>
  <r>
    <x v="525"/>
    <n v="11"/>
    <n v="26885.838959236928"/>
  </r>
  <r>
    <x v="525"/>
    <n v="12"/>
    <n v="17836.127661392486"/>
  </r>
  <r>
    <x v="525"/>
    <n v="13"/>
    <n v="11393.417562664683"/>
  </r>
  <r>
    <x v="525"/>
    <n v="14"/>
    <n v="5078.9650063053723"/>
  </r>
  <r>
    <x v="525"/>
    <n v="15"/>
    <n v="3678.5241831256194"/>
  </r>
  <r>
    <x v="525"/>
    <n v="16"/>
    <n v="8728.9139856845977"/>
  </r>
  <r>
    <x v="525"/>
    <n v="17"/>
    <n v="13747.421793036998"/>
  </r>
  <r>
    <x v="525"/>
    <n v="18"/>
    <n v="21773.544567650166"/>
  </r>
  <r>
    <x v="525"/>
    <n v="19"/>
    <n v="11668.522521651816"/>
  </r>
  <r>
    <x v="525"/>
    <n v="20"/>
    <n v="6816.8623567268778"/>
  </r>
  <r>
    <x v="525"/>
    <n v="21"/>
    <n v="14380.866748702712"/>
  </r>
  <r>
    <x v="525"/>
    <n v="22"/>
    <n v="9760.6702855276544"/>
  </r>
  <r>
    <x v="525"/>
    <n v="23"/>
    <n v="7183.8372026222296"/>
  </r>
  <r>
    <x v="526"/>
    <n v="0"/>
    <n v="11675.973522845272"/>
  </r>
  <r>
    <x v="526"/>
    <n v="1"/>
    <n v="12643.899829559665"/>
  </r>
  <r>
    <x v="526"/>
    <n v="2"/>
    <n v="13017.529077290377"/>
  </r>
  <r>
    <x v="526"/>
    <n v="3"/>
    <n v="10300.908799021916"/>
  </r>
  <r>
    <x v="526"/>
    <n v="4"/>
    <n v="10338.426355278207"/>
  </r>
  <r>
    <x v="526"/>
    <n v="5"/>
    <n v="9166.782881901132"/>
  </r>
  <r>
    <x v="526"/>
    <n v="6"/>
    <n v="6619.0436051693869"/>
  </r>
  <r>
    <x v="526"/>
    <n v="7"/>
    <n v="7621.9310192969506"/>
  </r>
  <r>
    <x v="526"/>
    <n v="8"/>
    <n v="12353.060649142559"/>
  </r>
  <r>
    <x v="526"/>
    <n v="9"/>
    <n v="11172.725639737004"/>
  </r>
  <r>
    <x v="526"/>
    <n v="10"/>
    <n v="14495.575100590708"/>
  </r>
  <r>
    <x v="526"/>
    <n v="11"/>
    <n v="12985.174590265211"/>
  </r>
  <r>
    <x v="526"/>
    <n v="12"/>
    <n v="15073.329343752141"/>
  </r>
  <r>
    <x v="526"/>
    <n v="13"/>
    <n v="15725.762382067476"/>
  </r>
  <r>
    <x v="526"/>
    <n v="14"/>
    <n v="10932.54635163578"/>
  </r>
  <r>
    <x v="526"/>
    <n v="15"/>
    <n v="7468.1596489614913"/>
  </r>
  <r>
    <x v="526"/>
    <n v="16"/>
    <n v="9599.29350147677"/>
  </r>
  <r>
    <x v="526"/>
    <n v="17"/>
    <n v="10158.769130152588"/>
  </r>
  <r>
    <x v="526"/>
    <n v="18"/>
    <n v="10825.902509729605"/>
  </r>
  <r>
    <x v="526"/>
    <n v="19"/>
    <n v="15387.582199221792"/>
  </r>
  <r>
    <x v="526"/>
    <n v="20"/>
    <n v="21292.488943989971"/>
  </r>
  <r>
    <x v="526"/>
    <n v="21"/>
    <n v="23148.765165067271"/>
  </r>
  <r>
    <x v="526"/>
    <n v="22"/>
    <n v="23797.352753242114"/>
  </r>
  <r>
    <x v="526"/>
    <n v="23"/>
    <n v="30731.341347861442"/>
  </r>
  <r>
    <x v="527"/>
    <n v="0"/>
    <n v="28242.453607621545"/>
  </r>
  <r>
    <x v="527"/>
    <n v="1"/>
    <n v="17156.028277846097"/>
  </r>
  <r>
    <x v="527"/>
    <n v="2"/>
    <n v="13097.613763704572"/>
  </r>
  <r>
    <x v="527"/>
    <n v="3"/>
    <n v="11426.668322754151"/>
  </r>
  <r>
    <x v="527"/>
    <n v="4"/>
    <n v="11830.614740957275"/>
  </r>
  <r>
    <x v="527"/>
    <n v="5"/>
    <n v="10241.467621804688"/>
  </r>
  <r>
    <x v="527"/>
    <n v="6"/>
    <n v="11670.895940478986"/>
  </r>
  <r>
    <x v="527"/>
    <n v="7"/>
    <n v="10332.387958503172"/>
  </r>
  <r>
    <x v="527"/>
    <n v="8"/>
    <n v="7637.7027481533387"/>
  </r>
  <r>
    <x v="527"/>
    <n v="9"/>
    <n v="18993.013923937498"/>
  </r>
  <r>
    <x v="527"/>
    <n v="10"/>
    <n v="17542.185865624586"/>
  </r>
  <r>
    <x v="527"/>
    <n v="11"/>
    <n v="14344.689218228985"/>
  </r>
  <r>
    <x v="527"/>
    <n v="12"/>
    <n v="14229.97380349647"/>
  </r>
  <r>
    <x v="527"/>
    <n v="13"/>
    <n v="13546.92499926217"/>
  </r>
  <r>
    <x v="527"/>
    <n v="14"/>
    <n v="6043.0128612721228"/>
  </r>
  <r>
    <x v="527"/>
    <n v="15"/>
    <n v="3477.6985324800507"/>
  </r>
  <r>
    <x v="527"/>
    <n v="16"/>
    <n v="4840.0082297620938"/>
  </r>
  <r>
    <x v="527"/>
    <n v="17"/>
    <n v="8600.3365373306133"/>
  </r>
  <r>
    <x v="527"/>
    <n v="18"/>
    <n v="6054.2852012306366"/>
  </r>
  <r>
    <x v="527"/>
    <n v="19"/>
    <n v="8361.9919299107478"/>
  </r>
  <r>
    <x v="527"/>
    <n v="20"/>
    <n v="9695.4828525681714"/>
  </r>
  <r>
    <x v="527"/>
    <n v="21"/>
    <n v="9905.927669783945"/>
  </r>
  <r>
    <x v="527"/>
    <n v="22"/>
    <n v="7942.1322791568036"/>
  </r>
  <r>
    <x v="527"/>
    <n v="23"/>
    <n v="15076.156013860276"/>
  </r>
  <r>
    <x v="528"/>
    <n v="0"/>
    <n v="16319.398439449256"/>
  </r>
  <r>
    <x v="528"/>
    <n v="1"/>
    <n v="13790.298478375695"/>
  </r>
  <r>
    <x v="528"/>
    <n v="2"/>
    <n v="12242.117618790997"/>
  </r>
  <r>
    <x v="528"/>
    <n v="3"/>
    <n v="11629.211444720271"/>
  </r>
  <r>
    <x v="528"/>
    <n v="4"/>
    <n v="11869.647437227257"/>
  </r>
  <r>
    <x v="528"/>
    <n v="5"/>
    <n v="15143.02261952447"/>
  </r>
  <r>
    <x v="528"/>
    <n v="6"/>
    <n v="21548.335963881498"/>
  </r>
  <r>
    <x v="528"/>
    <n v="7"/>
    <n v="17888.821703907284"/>
  </r>
  <r>
    <x v="528"/>
    <n v="8"/>
    <n v="13295.678685805176"/>
  </r>
  <r>
    <x v="528"/>
    <n v="9"/>
    <n v="15476.458886959135"/>
  </r>
  <r>
    <x v="528"/>
    <n v="10"/>
    <n v="15851.621541193303"/>
  </r>
  <r>
    <x v="528"/>
    <n v="11"/>
    <n v="14114.298304591815"/>
  </r>
  <r>
    <x v="528"/>
    <n v="12"/>
    <n v="12064.970445648438"/>
  </r>
  <r>
    <x v="528"/>
    <n v="13"/>
    <n v="10105.673713084003"/>
  </r>
  <r>
    <x v="528"/>
    <n v="14"/>
    <n v="6632.7575587770334"/>
  </r>
  <r>
    <x v="528"/>
    <n v="15"/>
    <n v="5434.4427740438978"/>
  </r>
  <r>
    <x v="528"/>
    <n v="16"/>
    <n v="5381.7801496600532"/>
  </r>
  <r>
    <x v="528"/>
    <n v="17"/>
    <n v="7986.5668478917332"/>
  </r>
  <r>
    <x v="528"/>
    <n v="18"/>
    <n v="8984.3589004864498"/>
  </r>
  <r>
    <x v="528"/>
    <n v="19"/>
    <n v="6616.266863293692"/>
  </r>
  <r>
    <x v="528"/>
    <n v="20"/>
    <n v="8358.1366158897235"/>
  </r>
  <r>
    <x v="528"/>
    <n v="21"/>
    <n v="11581.520700953124"/>
  </r>
  <r>
    <x v="528"/>
    <n v="22"/>
    <n v="9559.1721255692046"/>
  </r>
  <r>
    <x v="528"/>
    <n v="23"/>
    <n v="11642.36084372414"/>
  </r>
  <r>
    <x v="529"/>
    <n v="0"/>
    <n v="11644.316570202018"/>
  </r>
  <r>
    <x v="529"/>
    <n v="1"/>
    <n v="11810.821473581655"/>
  </r>
  <r>
    <x v="529"/>
    <n v="2"/>
    <n v="9393.1462898287446"/>
  </r>
  <r>
    <x v="529"/>
    <n v="3"/>
    <n v="9149.2162932033316"/>
  </r>
  <r>
    <x v="529"/>
    <n v="4"/>
    <n v="10324.751857192683"/>
  </r>
  <r>
    <x v="529"/>
    <n v="5"/>
    <n v="15889.315185828331"/>
  </r>
  <r>
    <x v="529"/>
    <n v="6"/>
    <n v="12982.252691018048"/>
  </r>
  <r>
    <x v="529"/>
    <n v="7"/>
    <n v="11602.631587319618"/>
  </r>
  <r>
    <x v="529"/>
    <n v="8"/>
    <n v="14619.282717098857"/>
  </r>
  <r>
    <x v="529"/>
    <n v="9"/>
    <n v="17894.568811891528"/>
  </r>
  <r>
    <x v="529"/>
    <n v="10"/>
    <n v="22580.953708792105"/>
  </r>
  <r>
    <x v="529"/>
    <n v="11"/>
    <n v="19190.472644105019"/>
  </r>
  <r>
    <x v="529"/>
    <n v="12"/>
    <n v="18899.916958699258"/>
  </r>
  <r>
    <x v="529"/>
    <n v="13"/>
    <n v="16142.416638562912"/>
  </r>
  <r>
    <x v="529"/>
    <n v="14"/>
    <n v="12491.032160650371"/>
  </r>
  <r>
    <x v="529"/>
    <n v="15"/>
    <n v="11673.349001185565"/>
  </r>
  <r>
    <x v="529"/>
    <n v="16"/>
    <n v="10968.263567684739"/>
  </r>
  <r>
    <x v="529"/>
    <n v="17"/>
    <n v="10032.615759693377"/>
  </r>
  <r>
    <x v="529"/>
    <n v="18"/>
    <n v="9800.4293770857312"/>
  </r>
  <r>
    <x v="529"/>
    <n v="19"/>
    <n v="8631.1202325310442"/>
  </r>
  <r>
    <x v="529"/>
    <n v="20"/>
    <n v="9152.7278329763558"/>
  </r>
  <r>
    <x v="529"/>
    <n v="21"/>
    <n v="15983.44578782266"/>
  </r>
  <r>
    <x v="529"/>
    <n v="22"/>
    <n v="21110.366237052473"/>
  </r>
  <r>
    <x v="529"/>
    <n v="23"/>
    <n v="17839.341823478291"/>
  </r>
  <r>
    <x v="530"/>
    <n v="0"/>
    <n v="17946.236524306001"/>
  </r>
  <r>
    <x v="530"/>
    <n v="1"/>
    <n v="16900.433578147404"/>
  </r>
  <r>
    <x v="530"/>
    <n v="2"/>
    <n v="16523.190011536433"/>
  </r>
  <r>
    <x v="530"/>
    <n v="3"/>
    <n v="16551.118906258431"/>
  </r>
  <r>
    <x v="530"/>
    <n v="4"/>
    <n v="17803.085138548115"/>
  </r>
  <r>
    <x v="530"/>
    <n v="5"/>
    <n v="23453.601794203125"/>
  </r>
  <r>
    <x v="530"/>
    <n v="6"/>
    <n v="27405.058040320106"/>
  </r>
  <r>
    <x v="530"/>
    <n v="7"/>
    <n v="11743.924911057804"/>
  </r>
  <r>
    <x v="530"/>
    <n v="8"/>
    <n v="9992.1738687710149"/>
  </r>
  <r>
    <x v="530"/>
    <n v="9"/>
    <n v="18817.178768212591"/>
  </r>
  <r>
    <x v="530"/>
    <n v="10"/>
    <n v="24094.724011285194"/>
  </r>
  <r>
    <x v="530"/>
    <n v="11"/>
    <n v="30868.070254532904"/>
  </r>
  <r>
    <x v="530"/>
    <n v="12"/>
    <n v="25244.817838719991"/>
  </r>
  <r>
    <x v="530"/>
    <n v="13"/>
    <n v="25186.673578485203"/>
  </r>
  <r>
    <x v="530"/>
    <n v="14"/>
    <n v="19061.451199520809"/>
  </r>
  <r>
    <x v="530"/>
    <n v="15"/>
    <n v="15088.175816433142"/>
  </r>
  <r>
    <x v="530"/>
    <n v="16"/>
    <n v="11076.230143131084"/>
  </r>
  <r>
    <x v="530"/>
    <n v="17"/>
    <n v="6403.2137207071346"/>
  </r>
  <r>
    <x v="530"/>
    <n v="18"/>
    <n v="5639.6277097125994"/>
  </r>
  <r>
    <x v="530"/>
    <n v="19"/>
    <n v="7416.8137912267694"/>
  </r>
  <r>
    <x v="530"/>
    <n v="20"/>
    <n v="10024.746091603985"/>
  </r>
  <r>
    <x v="530"/>
    <n v="21"/>
    <n v="19021.897544371339"/>
  </r>
  <r>
    <x v="530"/>
    <n v="22"/>
    <n v="25728.98606321785"/>
  </r>
  <r>
    <x v="530"/>
    <n v="23"/>
    <n v="25079.674150055514"/>
  </r>
  <r>
    <x v="531"/>
    <n v="0"/>
    <n v="22700.335345750489"/>
  </r>
  <r>
    <x v="531"/>
    <n v="1"/>
    <n v="21625.991214040376"/>
  </r>
  <r>
    <x v="531"/>
    <n v="2"/>
    <n v="19201.227434950084"/>
  </r>
  <r>
    <x v="531"/>
    <n v="3"/>
    <n v="16603.936186277173"/>
  </r>
  <r>
    <x v="531"/>
    <n v="4"/>
    <n v="21760.430727278697"/>
  </r>
  <r>
    <x v="531"/>
    <n v="5"/>
    <n v="23282.627946108474"/>
  </r>
  <r>
    <x v="531"/>
    <n v="6"/>
    <n v="22207.279403866287"/>
  </r>
  <r>
    <x v="531"/>
    <n v="7"/>
    <n v="21781.361141253041"/>
  </r>
  <r>
    <x v="531"/>
    <n v="8"/>
    <n v="29336.652138385442"/>
  </r>
  <r>
    <x v="531"/>
    <n v="9"/>
    <n v="32574.801349766451"/>
  </r>
  <r>
    <x v="531"/>
    <n v="10"/>
    <n v="29204.340299701809"/>
  </r>
  <r>
    <x v="531"/>
    <n v="11"/>
    <n v="27723.799811877554"/>
  </r>
  <r>
    <x v="531"/>
    <n v="12"/>
    <n v="26901.143797648438"/>
  </r>
  <r>
    <x v="531"/>
    <n v="13"/>
    <n v="25464.810035159291"/>
  </r>
  <r>
    <x v="531"/>
    <n v="14"/>
    <n v="23674.75135222566"/>
  </r>
  <r>
    <x v="531"/>
    <n v="15"/>
    <n v="21054.995065415376"/>
  </r>
  <r>
    <x v="531"/>
    <n v="16"/>
    <n v="15864.525195625412"/>
  </r>
  <r>
    <x v="531"/>
    <n v="17"/>
    <n v="15844.54999458635"/>
  </r>
  <r>
    <x v="531"/>
    <n v="18"/>
    <n v="11319.618965992262"/>
  </r>
  <r>
    <x v="531"/>
    <n v="19"/>
    <n v="12732.268466646503"/>
  </r>
  <r>
    <x v="531"/>
    <n v="20"/>
    <n v="17111.011496847412"/>
  </r>
  <r>
    <x v="531"/>
    <n v="21"/>
    <n v="17964.221901506084"/>
  </r>
  <r>
    <x v="531"/>
    <n v="22"/>
    <n v="18716.311260714185"/>
  </r>
  <r>
    <x v="531"/>
    <n v="23"/>
    <n v="23677.988651938325"/>
  </r>
  <r>
    <x v="532"/>
    <n v="0"/>
    <n v="25991.076307662748"/>
  </r>
  <r>
    <x v="532"/>
    <n v="1"/>
    <n v="30334.841303326397"/>
  </r>
  <r>
    <x v="532"/>
    <n v="2"/>
    <n v="28045.608639854116"/>
  </r>
  <r>
    <x v="532"/>
    <n v="3"/>
    <n v="19799.959341187914"/>
  </r>
  <r>
    <x v="532"/>
    <n v="4"/>
    <n v="30529.113382749099"/>
  </r>
  <r>
    <x v="532"/>
    <n v="5"/>
    <n v="30379.884875130185"/>
  </r>
  <r>
    <x v="532"/>
    <n v="6"/>
    <n v="26777.890163256423"/>
  </r>
  <r>
    <x v="532"/>
    <n v="7"/>
    <n v="27480.066605539552"/>
  </r>
  <r>
    <x v="532"/>
    <n v="8"/>
    <n v="29156.57624666316"/>
  </r>
  <r>
    <x v="532"/>
    <n v="9"/>
    <n v="29208.360864272949"/>
  </r>
  <r>
    <x v="532"/>
    <n v="10"/>
    <n v="26515.464790385442"/>
  </r>
  <r>
    <x v="532"/>
    <n v="11"/>
    <n v="26940.040104474007"/>
  </r>
  <r>
    <x v="532"/>
    <n v="12"/>
    <n v="23250.384518993917"/>
  </r>
  <r>
    <x v="532"/>
    <n v="13"/>
    <n v="23557.864666914887"/>
  </r>
  <r>
    <x v="532"/>
    <n v="14"/>
    <n v="28146.89481394918"/>
  </r>
  <r>
    <x v="532"/>
    <n v="15"/>
    <n v="24906.383143475246"/>
  </r>
  <r>
    <x v="532"/>
    <n v="16"/>
    <n v="17765.830618806696"/>
  </r>
  <r>
    <x v="532"/>
    <n v="17"/>
    <n v="8193.5446954059025"/>
  </r>
  <r>
    <x v="532"/>
    <n v="18"/>
    <n v="7723.1598368974701"/>
  </r>
  <r>
    <x v="532"/>
    <n v="19"/>
    <n v="8232.375364833797"/>
  </r>
  <r>
    <x v="532"/>
    <n v="20"/>
    <n v="11002.17362439333"/>
  </r>
  <r>
    <x v="532"/>
    <n v="21"/>
    <n v="15467.490553545767"/>
  </r>
  <r>
    <x v="532"/>
    <n v="22"/>
    <n v="19033.214698012995"/>
  </r>
  <r>
    <x v="532"/>
    <n v="23"/>
    <n v="24772.120449351074"/>
  </r>
  <r>
    <x v="533"/>
    <n v="0"/>
    <n v="30664.99618810066"/>
  </r>
  <r>
    <x v="533"/>
    <n v="1"/>
    <n v="27680.131337365048"/>
  </r>
  <r>
    <x v="533"/>
    <n v="2"/>
    <n v="29348.062085447942"/>
  </r>
  <r>
    <x v="533"/>
    <n v="3"/>
    <n v="34999.978193880183"/>
  </r>
  <r>
    <x v="533"/>
    <n v="4"/>
    <n v="33689.70914873133"/>
  </r>
  <r>
    <x v="533"/>
    <n v="5"/>
    <n v="27045.991283135369"/>
  </r>
  <r>
    <x v="533"/>
    <n v="6"/>
    <n v="20791.68121315978"/>
  </r>
  <r>
    <x v="533"/>
    <n v="7"/>
    <n v="15713.570631517559"/>
  </r>
  <r>
    <x v="533"/>
    <n v="8"/>
    <n v="36324.845775231333"/>
  </r>
  <r>
    <x v="533"/>
    <n v="9"/>
    <n v="43086.638862340296"/>
  </r>
  <r>
    <x v="533"/>
    <n v="10"/>
    <n v="42743.330194848029"/>
  </r>
  <r>
    <x v="533"/>
    <n v="11"/>
    <n v="35870.509808082483"/>
  </r>
  <r>
    <x v="533"/>
    <n v="12"/>
    <n v="35563.708684641453"/>
  </r>
  <r>
    <x v="533"/>
    <n v="13"/>
    <n v="31120.082296894492"/>
  </r>
  <r>
    <x v="533"/>
    <n v="14"/>
    <n v="22131.091801007326"/>
  </r>
  <r>
    <x v="533"/>
    <n v="15"/>
    <n v="16605.019994977181"/>
  </r>
  <r>
    <x v="533"/>
    <n v="16"/>
    <n v="13141.572308949257"/>
  </r>
  <r>
    <x v="533"/>
    <n v="17"/>
    <n v="11771.495053002216"/>
  </r>
  <r>
    <x v="533"/>
    <n v="18"/>
    <n v="14470.357919276274"/>
  </r>
  <r>
    <x v="533"/>
    <n v="19"/>
    <n v="19863.090095051644"/>
  </r>
  <r>
    <x v="533"/>
    <n v="20"/>
    <n v="18267.382889509128"/>
  </r>
  <r>
    <x v="533"/>
    <n v="21"/>
    <n v="20745.145638969163"/>
  </r>
  <r>
    <x v="533"/>
    <n v="22"/>
    <n v="21180.216116954438"/>
  </r>
  <r>
    <x v="533"/>
    <n v="23"/>
    <n v="23496.534740082894"/>
  </r>
  <r>
    <x v="534"/>
    <n v="0"/>
    <n v="30716.819286985203"/>
  </r>
  <r>
    <x v="534"/>
    <n v="1"/>
    <n v="28682.395622535194"/>
  </r>
  <r>
    <x v="534"/>
    <n v="2"/>
    <n v="27231.515931206581"/>
  </r>
  <r>
    <x v="534"/>
    <n v="3"/>
    <n v="25185.22590235855"/>
  </r>
  <r>
    <x v="534"/>
    <n v="4"/>
    <n v="18546.771206070312"/>
  </r>
  <r>
    <x v="534"/>
    <n v="5"/>
    <n v="17273.768127520809"/>
  </r>
  <r>
    <x v="534"/>
    <n v="6"/>
    <n v="18293.636873733962"/>
  </r>
  <r>
    <x v="534"/>
    <n v="7"/>
    <n v="39090.727223773851"/>
  </r>
  <r>
    <x v="534"/>
    <n v="8"/>
    <n v="28324.717357994403"/>
  </r>
  <r>
    <x v="534"/>
    <n v="9"/>
    <n v="17201.754040184383"/>
  </r>
  <r>
    <x v="534"/>
    <n v="10"/>
    <n v="13968.74390806589"/>
  </r>
  <r>
    <x v="534"/>
    <n v="11"/>
    <n v="21276.630754121132"/>
  </r>
  <r>
    <x v="534"/>
    <n v="12"/>
    <n v="24889.398767041203"/>
  </r>
  <r>
    <x v="534"/>
    <n v="13"/>
    <n v="33034.753150203949"/>
  </r>
  <r>
    <x v="534"/>
    <n v="14"/>
    <n v="38834.770605342776"/>
  </r>
  <r>
    <x v="534"/>
    <n v="15"/>
    <n v="37523.571676692685"/>
  </r>
  <r>
    <x v="534"/>
    <n v="16"/>
    <n v="35352.745465970474"/>
  </r>
  <r>
    <x v="534"/>
    <n v="17"/>
    <n v="30349.235742685283"/>
  </r>
  <r>
    <x v="534"/>
    <n v="18"/>
    <n v="25641.527338159707"/>
  </r>
  <r>
    <x v="534"/>
    <n v="19"/>
    <n v="22221.198428564716"/>
  </r>
  <r>
    <x v="534"/>
    <n v="20"/>
    <n v="31708.689725994816"/>
  </r>
  <r>
    <x v="534"/>
    <n v="21"/>
    <n v="31833.651637709208"/>
  </r>
  <r>
    <x v="534"/>
    <n v="22"/>
    <n v="34893.239366546462"/>
  </r>
  <r>
    <x v="534"/>
    <n v="23"/>
    <n v="31886.55610967533"/>
  </r>
  <r>
    <x v="535"/>
    <n v="0"/>
    <n v="25094.252715084549"/>
  </r>
  <r>
    <x v="535"/>
    <n v="1"/>
    <n v="22517.280319992602"/>
  </r>
  <r>
    <x v="535"/>
    <n v="2"/>
    <n v="23261.964709250205"/>
  </r>
  <r>
    <x v="535"/>
    <n v="3"/>
    <n v="32772.453450455338"/>
  </r>
  <r>
    <x v="535"/>
    <n v="4"/>
    <n v="39346.59518928553"/>
  </r>
  <r>
    <x v="535"/>
    <n v="5"/>
    <n v="35572.914968747369"/>
  </r>
  <r>
    <x v="535"/>
    <n v="6"/>
    <n v="32860.054897366288"/>
  </r>
  <r>
    <x v="535"/>
    <n v="7"/>
    <n v="22688.057864823768"/>
  </r>
  <r>
    <x v="535"/>
    <n v="8"/>
    <n v="30184.803714391037"/>
  </r>
  <r>
    <x v="535"/>
    <n v="9"/>
    <n v="37186.868152585936"/>
  </r>
  <r>
    <x v="535"/>
    <n v="10"/>
    <n v="38218.437647628452"/>
  </r>
  <r>
    <x v="535"/>
    <n v="11"/>
    <n v="37918.835935723931"/>
  </r>
  <r>
    <x v="535"/>
    <n v="12"/>
    <n v="38786.488759578955"/>
  </r>
  <r>
    <x v="535"/>
    <n v="13"/>
    <n v="28203.576784945311"/>
  </r>
  <r>
    <x v="535"/>
    <n v="14"/>
    <n v="18069.63385479819"/>
  </r>
  <r>
    <x v="535"/>
    <n v="15"/>
    <n v="14128.25605427648"/>
  </r>
  <r>
    <x v="535"/>
    <n v="16"/>
    <n v="10822.063391797983"/>
  </r>
  <r>
    <x v="535"/>
    <n v="17"/>
    <n v="6895.3985972549772"/>
  </r>
  <r>
    <x v="535"/>
    <n v="18"/>
    <n v="8003.8074416078534"/>
  </r>
  <r>
    <x v="535"/>
    <n v="19"/>
    <n v="12130.868199412955"/>
  </r>
  <r>
    <x v="535"/>
    <n v="20"/>
    <n v="17863.223606435771"/>
  </r>
  <r>
    <x v="535"/>
    <n v="21"/>
    <n v="26679.778939336764"/>
  </r>
  <r>
    <x v="535"/>
    <n v="22"/>
    <n v="23802.852655483061"/>
  </r>
  <r>
    <x v="535"/>
    <n v="23"/>
    <n v="25838.442936367526"/>
  </r>
  <r>
    <x v="536"/>
    <n v="0"/>
    <n v="25751.847848383641"/>
  </r>
  <r>
    <x v="536"/>
    <n v="1"/>
    <n v="32078.547563492186"/>
  </r>
  <r>
    <x v="536"/>
    <n v="2"/>
    <n v="36697.124037345478"/>
  </r>
  <r>
    <x v="536"/>
    <n v="3"/>
    <n v="36176.086349664962"/>
  </r>
  <r>
    <x v="536"/>
    <n v="4"/>
    <n v="38010.177861661432"/>
  </r>
  <r>
    <x v="536"/>
    <n v="5"/>
    <n v="35744.449961879283"/>
  </r>
  <r>
    <x v="536"/>
    <n v="6"/>
    <n v="34532.221997532906"/>
  </r>
  <r>
    <x v="536"/>
    <n v="7"/>
    <n v="33155.857677596716"/>
  </r>
  <r>
    <x v="536"/>
    <n v="8"/>
    <n v="38629.584451715222"/>
  </r>
  <r>
    <x v="536"/>
    <n v="9"/>
    <n v="39685.202319631011"/>
  </r>
  <r>
    <x v="536"/>
    <n v="10"/>
    <n v="41040.199779530347"/>
  </r>
  <r>
    <x v="536"/>
    <n v="11"/>
    <n v="40695.342118075496"/>
  </r>
  <r>
    <x v="536"/>
    <n v="12"/>
    <n v="37114.425899990383"/>
  </r>
  <r>
    <x v="536"/>
    <n v="13"/>
    <n v="35101.293107075573"/>
  </r>
  <r>
    <x v="536"/>
    <n v="14"/>
    <n v="28610.29531759852"/>
  </r>
  <r>
    <x v="536"/>
    <n v="15"/>
    <n v="22574.408966249586"/>
  </r>
  <r>
    <x v="536"/>
    <n v="16"/>
    <n v="13799.756839362004"/>
  </r>
  <r>
    <x v="536"/>
    <n v="17"/>
    <n v="17899.548486287673"/>
  </r>
  <r>
    <x v="536"/>
    <n v="18"/>
    <n v="16033.782242182109"/>
  </r>
  <r>
    <x v="536"/>
    <n v="19"/>
    <n v="16747.260981582687"/>
  </r>
  <r>
    <x v="536"/>
    <n v="20"/>
    <n v="26515.023473285608"/>
  </r>
  <r>
    <x v="536"/>
    <n v="21"/>
    <n v="30447.592467365459"/>
  </r>
  <r>
    <x v="536"/>
    <n v="22"/>
    <n v="35255.907047558067"/>
  </r>
  <r>
    <x v="536"/>
    <n v="23"/>
    <n v="27857.244169634541"/>
  </r>
  <r>
    <x v="537"/>
    <n v="0"/>
    <n v="25659.847356462666"/>
  </r>
  <r>
    <x v="537"/>
    <n v="1"/>
    <n v="35837.776353394984"/>
  </r>
  <r>
    <x v="537"/>
    <n v="2"/>
    <n v="30517.743865356333"/>
  </r>
  <r>
    <x v="537"/>
    <n v="3"/>
    <n v="30529.740774013822"/>
  </r>
  <r>
    <x v="537"/>
    <n v="4"/>
    <n v="28065.921891662336"/>
  </r>
  <r>
    <x v="537"/>
    <n v="5"/>
    <n v="25395.775568982161"/>
  </r>
  <r>
    <x v="537"/>
    <n v="6"/>
    <n v="29252.977731989144"/>
  </r>
  <r>
    <x v="537"/>
    <n v="7"/>
    <n v="21309.29211739622"/>
  </r>
  <r>
    <x v="537"/>
    <n v="8"/>
    <n v="24647.990512968263"/>
  </r>
  <r>
    <x v="537"/>
    <n v="9"/>
    <n v="25640.387999554274"/>
  </r>
  <r>
    <x v="537"/>
    <n v="10"/>
    <n v="31383.037639684946"/>
  </r>
  <r>
    <x v="537"/>
    <n v="11"/>
    <n v="34247.341085087253"/>
  </r>
  <r>
    <x v="537"/>
    <n v="12"/>
    <n v="29693.812123276894"/>
  </r>
  <r>
    <x v="537"/>
    <n v="13"/>
    <n v="26285.928745995228"/>
  </r>
  <r>
    <x v="537"/>
    <n v="14"/>
    <n v="18517.066326626933"/>
  </r>
  <r>
    <x v="537"/>
    <n v="15"/>
    <n v="16697.677347898851"/>
  </r>
  <r>
    <x v="537"/>
    <n v="16"/>
    <n v="13411.824241009746"/>
  </r>
  <r>
    <x v="537"/>
    <n v="17"/>
    <n v="15939.985063631084"/>
  </r>
  <r>
    <x v="537"/>
    <n v="18"/>
    <n v="17863.896298507323"/>
  </r>
  <r>
    <x v="537"/>
    <n v="19"/>
    <n v="25997.490018921875"/>
  </r>
  <r>
    <x v="537"/>
    <n v="20"/>
    <n v="28713.002863939302"/>
  </r>
  <r>
    <x v="537"/>
    <n v="21"/>
    <n v="34819.400583915791"/>
  </r>
  <r>
    <x v="537"/>
    <n v="22"/>
    <n v="24035.65035487237"/>
  </r>
  <r>
    <x v="537"/>
    <n v="23"/>
    <n v="40530.778571473937"/>
  </r>
  <r>
    <x v="538"/>
    <n v="0"/>
    <n v="32601.26137932944"/>
  </r>
  <r>
    <x v="538"/>
    <n v="1"/>
    <n v="34491.347070114556"/>
  </r>
  <r>
    <x v="538"/>
    <n v="2"/>
    <n v="37785.182122762999"/>
  </r>
  <r>
    <x v="538"/>
    <n v="3"/>
    <n v="37004.924700381009"/>
  </r>
  <r>
    <x v="538"/>
    <n v="4"/>
    <n v="30374.03693623417"/>
  </r>
  <r>
    <x v="538"/>
    <n v="5"/>
    <n v="19978.139663962873"/>
  </r>
  <r>
    <x v="538"/>
    <n v="6"/>
    <n v="29620.290933018667"/>
  </r>
  <r>
    <x v="538"/>
    <n v="7"/>
    <n v="27485.495390615459"/>
  </r>
  <r>
    <x v="538"/>
    <n v="8"/>
    <n v="15483.715533383845"/>
  </r>
  <r>
    <x v="538"/>
    <n v="9"/>
    <n v="13985.776386043495"/>
  </r>
  <r>
    <x v="538"/>
    <n v="10"/>
    <n v="14833.686358078538"/>
  </r>
  <r>
    <x v="538"/>
    <n v="11"/>
    <n v="23230.596853291278"/>
  </r>
  <r>
    <x v="538"/>
    <n v="12"/>
    <n v="22782.268351910192"/>
  </r>
  <r>
    <x v="538"/>
    <n v="13"/>
    <n v="11543.078375844651"/>
  </r>
  <r>
    <x v="538"/>
    <n v="14"/>
    <n v="16162.860921654523"/>
  </r>
  <r>
    <x v="538"/>
    <n v="15"/>
    <n v="12010.395690810285"/>
  </r>
  <r>
    <x v="538"/>
    <n v="16"/>
    <n v="8079.33988834914"/>
  </r>
  <r>
    <x v="538"/>
    <n v="17"/>
    <n v="7409.1920596160799"/>
  </r>
  <r>
    <x v="538"/>
    <n v="18"/>
    <n v="7067.3395922665259"/>
  </r>
  <r>
    <x v="538"/>
    <n v="19"/>
    <n v="6903.9997751817627"/>
  </r>
  <r>
    <x v="538"/>
    <n v="20"/>
    <n v="12977.141011390418"/>
  </r>
  <r>
    <x v="538"/>
    <n v="21"/>
    <n v="18754.194389180382"/>
  </r>
  <r>
    <x v="538"/>
    <n v="22"/>
    <n v="21137.493844037956"/>
  </r>
  <r>
    <x v="538"/>
    <n v="23"/>
    <n v="40265.55965160855"/>
  </r>
  <r>
    <x v="539"/>
    <n v="0"/>
    <n v="40413.057962336839"/>
  </r>
  <r>
    <x v="539"/>
    <n v="1"/>
    <n v="33594.418749834622"/>
  </r>
  <r>
    <x v="539"/>
    <n v="2"/>
    <n v="22979.050483315954"/>
  </r>
  <r>
    <x v="539"/>
    <n v="3"/>
    <n v="19779.433711533391"/>
  </r>
  <r>
    <x v="539"/>
    <n v="4"/>
    <n v="16158.865686716947"/>
  </r>
  <r>
    <x v="539"/>
    <n v="5"/>
    <n v="25497.034952272123"/>
  </r>
  <r>
    <x v="539"/>
    <n v="6"/>
    <n v="23028.779030859299"/>
  </r>
  <r>
    <x v="539"/>
    <n v="7"/>
    <n v="18652.102787046875"/>
  </r>
  <r>
    <x v="539"/>
    <n v="8"/>
    <n v="20866.173690836349"/>
  </r>
  <r>
    <x v="539"/>
    <n v="9"/>
    <n v="19538.741014620642"/>
  </r>
  <r>
    <x v="539"/>
    <n v="10"/>
    <n v="15233.845291465501"/>
  </r>
  <r>
    <x v="539"/>
    <n v="11"/>
    <n v="19138.953011704365"/>
  </r>
  <r>
    <x v="539"/>
    <n v="12"/>
    <n v="22861.05173722878"/>
  </r>
  <r>
    <x v="539"/>
    <n v="13"/>
    <n v="14082.568286189022"/>
  </r>
  <r>
    <x v="539"/>
    <n v="14"/>
    <n v="14869.851954371132"/>
  </r>
  <r>
    <x v="539"/>
    <n v="15"/>
    <n v="9344.5243230949236"/>
  </r>
  <r>
    <x v="539"/>
    <n v="16"/>
    <n v="5490.3714371409724"/>
  </r>
  <r>
    <x v="539"/>
    <n v="17"/>
    <n v="12146.852062104886"/>
  </r>
  <r>
    <x v="539"/>
    <n v="18"/>
    <n v="14810.314330455059"/>
  </r>
  <r>
    <x v="539"/>
    <n v="19"/>
    <n v="20414.088148722207"/>
  </r>
  <r>
    <x v="539"/>
    <n v="20"/>
    <n v="30106.891272702713"/>
  </r>
  <r>
    <x v="539"/>
    <n v="21"/>
    <n v="24527.114437805099"/>
  </r>
  <r>
    <x v="539"/>
    <n v="22"/>
    <n v="27694.694315034707"/>
  </r>
  <r>
    <x v="539"/>
    <n v="23"/>
    <n v="38306.008406844579"/>
  </r>
  <r>
    <x v="540"/>
    <n v="0"/>
    <n v="41787.002831903621"/>
  </r>
  <r>
    <x v="540"/>
    <n v="1"/>
    <n v="43276.318515932318"/>
  </r>
  <r>
    <x v="540"/>
    <n v="2"/>
    <n v="44502.415333332479"/>
  </r>
  <r>
    <x v="540"/>
    <n v="3"/>
    <n v="42832.073902707481"/>
  </r>
  <r>
    <x v="540"/>
    <n v="4"/>
    <n v="41376.829263530424"/>
  </r>
  <r>
    <x v="540"/>
    <n v="5"/>
    <n v="36229.071194046388"/>
  </r>
  <r>
    <x v="540"/>
    <n v="6"/>
    <n v="25116.896764043493"/>
  </r>
  <r>
    <x v="540"/>
    <n v="7"/>
    <n v="20703.386129055929"/>
  </r>
  <r>
    <x v="540"/>
    <n v="8"/>
    <n v="21385.360866664891"/>
  </r>
  <r>
    <x v="540"/>
    <n v="9"/>
    <n v="33104.076469653206"/>
  </r>
  <r>
    <x v="540"/>
    <n v="10"/>
    <n v="26171.776180983474"/>
  </r>
  <r>
    <x v="540"/>
    <n v="11"/>
    <n v="35752.932407921879"/>
  </r>
  <r>
    <x v="540"/>
    <n v="12"/>
    <n v="35423.015230527722"/>
  </r>
  <r>
    <x v="540"/>
    <n v="13"/>
    <n v="26405.882731336838"/>
  </r>
  <r>
    <x v="540"/>
    <n v="14"/>
    <n v="13333.413734556829"/>
  </r>
  <r>
    <x v="540"/>
    <n v="15"/>
    <n v="11980.380281838979"/>
  </r>
  <r>
    <x v="540"/>
    <n v="16"/>
    <n v="11127.371295092849"/>
  </r>
  <r>
    <x v="540"/>
    <n v="17"/>
    <n v="10325.955250018875"/>
  </r>
  <r>
    <x v="540"/>
    <n v="18"/>
    <n v="10871.1143763322"/>
  </r>
  <r>
    <x v="540"/>
    <n v="19"/>
    <n v="10117.330622377836"/>
  </r>
  <r>
    <x v="540"/>
    <n v="20"/>
    <n v="7688.7880045925758"/>
  </r>
  <r>
    <x v="540"/>
    <n v="21"/>
    <n v="4127.6970200905344"/>
  </r>
  <r>
    <x v="540"/>
    <n v="22"/>
    <n v="10799.452617985635"/>
  </r>
  <r>
    <x v="540"/>
    <n v="23"/>
    <n v="15052.706293051646"/>
  </r>
  <r>
    <x v="541"/>
    <n v="0"/>
    <n v="7975.5007969828539"/>
  </r>
  <r>
    <x v="541"/>
    <n v="1"/>
    <n v="15904.029165954646"/>
  </r>
  <r>
    <x v="541"/>
    <n v="2"/>
    <n v="28538.094181750075"/>
  </r>
  <r>
    <x v="541"/>
    <n v="3"/>
    <n v="29531.570606098521"/>
  </r>
  <r>
    <x v="541"/>
    <n v="4"/>
    <n v="32626.565995903697"/>
  </r>
  <r>
    <x v="541"/>
    <n v="5"/>
    <n v="20720.371966661507"/>
  </r>
  <r>
    <x v="541"/>
    <n v="6"/>
    <n v="21360.104473440053"/>
  </r>
  <r>
    <x v="541"/>
    <n v="7"/>
    <n v="32272.865430745642"/>
  </r>
  <r>
    <x v="541"/>
    <n v="8"/>
    <n v="26028.653047102463"/>
  </r>
  <r>
    <x v="541"/>
    <n v="9"/>
    <n v="27031.034237567685"/>
  </r>
  <r>
    <x v="541"/>
    <n v="10"/>
    <n v="14570.714453581581"/>
  </r>
  <r>
    <x v="541"/>
    <n v="11"/>
    <n v="20064.965883206994"/>
  </r>
  <r>
    <x v="541"/>
    <n v="12"/>
    <n v="25398.205248549919"/>
  </r>
  <r>
    <x v="541"/>
    <n v="13"/>
    <n v="17818.337369596793"/>
  </r>
  <r>
    <x v="541"/>
    <n v="14"/>
    <n v="12674.046513226562"/>
  </r>
  <r>
    <x v="541"/>
    <n v="15"/>
    <n v="11176.359930089806"/>
  </r>
  <r>
    <x v="541"/>
    <n v="16"/>
    <n v="6038.0411025610438"/>
  </r>
  <r>
    <x v="541"/>
    <n v="17"/>
    <n v="7295.3714564770517"/>
  </r>
  <r>
    <x v="541"/>
    <n v="18"/>
    <n v="11827.642426353985"/>
  </r>
  <r>
    <x v="541"/>
    <n v="19"/>
    <n v="22422.983128182241"/>
  </r>
  <r>
    <x v="541"/>
    <n v="20"/>
    <n v="15958.736169835523"/>
  </r>
  <r>
    <x v="541"/>
    <n v="21"/>
    <n v="15686.803725704645"/>
  </r>
  <r>
    <x v="541"/>
    <n v="22"/>
    <n v="14281.733335084416"/>
  </r>
  <r>
    <x v="541"/>
    <n v="23"/>
    <n v="13387.825796269155"/>
  </r>
  <r>
    <x v="542"/>
    <n v="0"/>
    <n v="19424.443535849139"/>
  </r>
  <r>
    <x v="542"/>
    <n v="1"/>
    <n v="16380.025473738318"/>
  </r>
  <r>
    <x v="542"/>
    <n v="2"/>
    <n v="17823.508476019568"/>
  </r>
  <r>
    <x v="542"/>
    <n v="3"/>
    <n v="14953.422607512583"/>
  </r>
  <r>
    <x v="542"/>
    <n v="4"/>
    <n v="16457.407945207895"/>
  </r>
  <r>
    <x v="542"/>
    <n v="5"/>
    <n v="12329.362261219576"/>
  </r>
  <r>
    <x v="542"/>
    <n v="6"/>
    <n v="14308.810770125978"/>
  </r>
  <r>
    <x v="542"/>
    <n v="7"/>
    <n v="9482.2113652442622"/>
  </r>
  <r>
    <x v="542"/>
    <n v="8"/>
    <n v="10034.314538253531"/>
  </r>
  <r>
    <x v="542"/>
    <n v="9"/>
    <n v="11086.480293291204"/>
  </r>
  <r>
    <x v="542"/>
    <n v="10"/>
    <n v="10898.620707368296"/>
  </r>
  <r>
    <x v="542"/>
    <n v="11"/>
    <n v="8097.2394131670399"/>
  </r>
  <r>
    <x v="542"/>
    <n v="12"/>
    <n v="9916.4577834832671"/>
  </r>
  <r>
    <x v="542"/>
    <n v="13"/>
    <n v="12064.71495910177"/>
  </r>
  <r>
    <x v="542"/>
    <n v="14"/>
    <n v="8603.0207292974283"/>
  </r>
  <r>
    <x v="542"/>
    <n v="15"/>
    <n v="6928.333226243295"/>
  </r>
  <r>
    <x v="542"/>
    <n v="16"/>
    <n v="8856.1339943075236"/>
  </r>
  <r>
    <x v="542"/>
    <n v="17"/>
    <n v="9183.4282331191334"/>
  </r>
  <r>
    <x v="542"/>
    <n v="18"/>
    <n v="9300.5610285190032"/>
  </r>
  <r>
    <x v="542"/>
    <n v="19"/>
    <n v="9101.6607211212631"/>
  </r>
  <r>
    <x v="542"/>
    <n v="20"/>
    <n v="10772.512881227876"/>
  </r>
  <r>
    <x v="542"/>
    <n v="21"/>
    <n v="10949.690498353779"/>
  </r>
  <r>
    <x v="542"/>
    <n v="22"/>
    <n v="10291.613618285119"/>
  </r>
  <r>
    <x v="542"/>
    <n v="23"/>
    <n v="12040.750611822041"/>
  </r>
  <r>
    <x v="543"/>
    <n v="0"/>
    <n v="17499.762188054894"/>
  </r>
  <r>
    <x v="543"/>
    <n v="1"/>
    <n v="16285.174443546462"/>
  </r>
  <r>
    <x v="543"/>
    <n v="2"/>
    <n v="14842.945249447528"/>
  </r>
  <r>
    <x v="543"/>
    <n v="3"/>
    <n v="19811.614302086764"/>
  </r>
  <r>
    <x v="543"/>
    <n v="4"/>
    <n v="17434.505464419733"/>
  </r>
  <r>
    <x v="543"/>
    <n v="5"/>
    <n v="10902.116172758018"/>
  </r>
  <r>
    <x v="543"/>
    <n v="6"/>
    <n v="11651.406870123143"/>
  </r>
  <r>
    <x v="543"/>
    <n v="7"/>
    <n v="10055.630252298602"/>
  </r>
  <r>
    <x v="543"/>
    <n v="8"/>
    <n v="13196.611762125827"/>
  </r>
  <r>
    <x v="543"/>
    <n v="9"/>
    <n v="16254.22842063779"/>
  </r>
  <r>
    <x v="543"/>
    <n v="10"/>
    <n v="13645.607840829645"/>
  </r>
  <r>
    <x v="543"/>
    <n v="11"/>
    <n v="12573.090352808764"/>
  </r>
  <r>
    <x v="543"/>
    <n v="12"/>
    <n v="12354.841992024958"/>
  </r>
  <r>
    <x v="543"/>
    <n v="13"/>
    <n v="14153.522433187707"/>
  </r>
  <r>
    <x v="543"/>
    <n v="14"/>
    <n v="9828.8161505143107"/>
  </r>
  <r>
    <x v="543"/>
    <n v="15"/>
    <n v="9889.2023113687083"/>
  </r>
  <r>
    <x v="543"/>
    <n v="16"/>
    <n v="6193.1471406178071"/>
  </r>
  <r>
    <x v="543"/>
    <n v="17"/>
    <n v="6189.2763608437499"/>
  </r>
  <r>
    <x v="543"/>
    <n v="18"/>
    <n v="14500.777260026132"/>
  </r>
  <r>
    <x v="543"/>
    <n v="19"/>
    <n v="6690.4657382671458"/>
  </r>
  <r>
    <x v="543"/>
    <n v="20"/>
    <n v="7278.1231909868629"/>
  </r>
  <r>
    <x v="543"/>
    <n v="21"/>
    <n v="9340.6743671351596"/>
  </r>
  <r>
    <x v="543"/>
    <n v="22"/>
    <n v="17242.061003033392"/>
  </r>
  <r>
    <x v="543"/>
    <n v="23"/>
    <n v="20676.418048842435"/>
  </r>
  <r>
    <x v="544"/>
    <n v="0"/>
    <n v="21389.257462896916"/>
  </r>
  <r>
    <x v="544"/>
    <n v="1"/>
    <n v="12621.128706661062"/>
  </r>
  <r>
    <x v="544"/>
    <n v="2"/>
    <n v="9986.8928591443964"/>
  </r>
  <r>
    <x v="544"/>
    <n v="3"/>
    <n v="13734.147695457406"/>
  </r>
  <r>
    <x v="544"/>
    <n v="4"/>
    <n v="10133.356985139864"/>
  </r>
  <r>
    <x v="544"/>
    <n v="5"/>
    <n v="18720.620678557447"/>
  </r>
  <r>
    <x v="544"/>
    <n v="6"/>
    <n v="31447.58294646184"/>
  </r>
  <r>
    <x v="544"/>
    <n v="7"/>
    <n v="32294.071546051644"/>
  </r>
  <r>
    <x v="544"/>
    <n v="8"/>
    <n v="24504.851791827637"/>
  </r>
  <r>
    <x v="544"/>
    <n v="9"/>
    <n v="24676.577242938325"/>
  </r>
  <r>
    <x v="544"/>
    <n v="10"/>
    <n v="24152.428415791204"/>
  </r>
  <r>
    <x v="544"/>
    <n v="11"/>
    <n v="26293.078960034705"/>
  </r>
  <r>
    <x v="544"/>
    <n v="12"/>
    <n v="23833.75313407294"/>
  </r>
  <r>
    <x v="544"/>
    <n v="13"/>
    <n v="22221.188686589805"/>
  </r>
  <r>
    <x v="544"/>
    <n v="14"/>
    <n v="14760.927487058631"/>
  </r>
  <r>
    <x v="544"/>
    <n v="15"/>
    <n v="14845.054657612211"/>
  </r>
  <r>
    <x v="544"/>
    <n v="16"/>
    <n v="10040.062133560979"/>
  </r>
  <r>
    <x v="544"/>
    <n v="17"/>
    <n v="12888.731213898438"/>
  </r>
  <r>
    <x v="544"/>
    <n v="18"/>
    <n v="12855.992157537954"/>
  </r>
  <r>
    <x v="544"/>
    <n v="19"/>
    <n v="14770.868325649677"/>
  </r>
  <r>
    <x v="544"/>
    <n v="20"/>
    <n v="16169.696709475867"/>
  </r>
  <r>
    <x v="544"/>
    <n v="21"/>
    <n v="15543.988929344858"/>
  </r>
  <r>
    <x v="544"/>
    <n v="22"/>
    <n v="20880.675293116361"/>
  </r>
  <r>
    <x v="544"/>
    <n v="23"/>
    <n v="23883.991193438327"/>
  </r>
  <r>
    <x v="545"/>
    <n v="0"/>
    <n v="24038.075650626241"/>
  </r>
  <r>
    <x v="545"/>
    <n v="1"/>
    <n v="29345.371317560774"/>
  </r>
  <r>
    <x v="545"/>
    <n v="2"/>
    <n v="28740.286101106332"/>
  </r>
  <r>
    <x v="545"/>
    <n v="3"/>
    <n v="21583.759212308556"/>
  </r>
  <r>
    <x v="545"/>
    <n v="4"/>
    <n v="14276.822829757606"/>
  </r>
  <r>
    <x v="545"/>
    <n v="5"/>
    <n v="21750.725160748611"/>
  </r>
  <r>
    <x v="545"/>
    <n v="6"/>
    <n v="22769.048809888896"/>
  </r>
  <r>
    <x v="545"/>
    <n v="7"/>
    <n v="20643.707000946626"/>
  </r>
  <r>
    <x v="545"/>
    <n v="8"/>
    <n v="16372.367209247859"/>
  </r>
  <r>
    <x v="545"/>
    <n v="9"/>
    <n v="19849.613361500902"/>
  </r>
  <r>
    <x v="545"/>
    <n v="10"/>
    <n v="25458.200994884053"/>
  </r>
  <r>
    <x v="545"/>
    <n v="11"/>
    <n v="26351.081959787749"/>
  </r>
  <r>
    <x v="545"/>
    <n v="12"/>
    <n v="26621.561126218749"/>
  </r>
  <r>
    <x v="545"/>
    <n v="13"/>
    <n v="22008.336474891865"/>
  </r>
  <r>
    <x v="545"/>
    <n v="14"/>
    <n v="19571.887290819617"/>
  </r>
  <r>
    <x v="545"/>
    <n v="15"/>
    <n v="15397.135058511964"/>
  </r>
  <r>
    <x v="545"/>
    <n v="16"/>
    <n v="13415.275379740253"/>
  </r>
  <r>
    <x v="545"/>
    <n v="17"/>
    <n v="20093.966652348106"/>
  </r>
  <r>
    <x v="545"/>
    <n v="18"/>
    <n v="17291.908403967511"/>
  </r>
  <r>
    <x v="545"/>
    <n v="19"/>
    <n v="16827.592630128456"/>
  </r>
  <r>
    <x v="545"/>
    <n v="20"/>
    <n v="15701.706946050406"/>
  </r>
  <r>
    <x v="545"/>
    <n v="21"/>
    <n v="23043.949915444824"/>
  </r>
  <r>
    <x v="545"/>
    <n v="22"/>
    <n v="20002.727992741286"/>
  </r>
  <r>
    <x v="545"/>
    <n v="23"/>
    <n v="20979.897116441371"/>
  </r>
  <r>
    <x v="546"/>
    <n v="0"/>
    <n v="23675.373385229606"/>
  </r>
  <r>
    <x v="546"/>
    <n v="1"/>
    <n v="21565.288434961145"/>
  </r>
  <r>
    <x v="546"/>
    <n v="2"/>
    <n v="20554.558508867114"/>
  </r>
  <r>
    <x v="546"/>
    <n v="3"/>
    <n v="19310.518205307653"/>
  </r>
  <r>
    <x v="546"/>
    <n v="4"/>
    <n v="17663.464533001108"/>
  </r>
  <r>
    <x v="546"/>
    <n v="5"/>
    <n v="13576.486182804894"/>
  </r>
  <r>
    <x v="546"/>
    <n v="6"/>
    <n v="13952.083578218544"/>
  </r>
  <r>
    <x v="546"/>
    <n v="7"/>
    <n v="24254.899085571185"/>
  </r>
  <r>
    <x v="546"/>
    <n v="8"/>
    <n v="32709.173657834413"/>
  </r>
  <r>
    <x v="546"/>
    <n v="9"/>
    <n v="24351.821773923712"/>
  </r>
  <r>
    <x v="546"/>
    <n v="10"/>
    <n v="19098.672219261611"/>
  </r>
  <r>
    <x v="546"/>
    <n v="11"/>
    <n v="18872.80278378657"/>
  </r>
  <r>
    <x v="546"/>
    <n v="12"/>
    <n v="21066.016066932396"/>
  </r>
  <r>
    <x v="546"/>
    <n v="13"/>
    <n v="18748.475603695093"/>
  </r>
  <r>
    <x v="546"/>
    <n v="14"/>
    <n v="17364.002870954962"/>
  </r>
  <r>
    <x v="546"/>
    <n v="15"/>
    <n v="19587.870422975662"/>
  </r>
  <r>
    <x v="546"/>
    <n v="16"/>
    <n v="18283.04623718626"/>
  </r>
  <r>
    <x v="546"/>
    <n v="17"/>
    <n v="21388.884224618057"/>
  </r>
  <r>
    <x v="546"/>
    <n v="18"/>
    <n v="23547.444906268986"/>
  </r>
  <r>
    <x v="546"/>
    <n v="19"/>
    <n v="23832.110128930177"/>
  </r>
  <r>
    <x v="546"/>
    <n v="20"/>
    <n v="22301.329633545072"/>
  </r>
  <r>
    <x v="546"/>
    <n v="21"/>
    <n v="23364.130838514309"/>
  </r>
  <r>
    <x v="546"/>
    <n v="22"/>
    <n v="15467.419436081449"/>
  </r>
  <r>
    <x v="546"/>
    <n v="23"/>
    <n v="20114.67056248783"/>
  </r>
  <r>
    <x v="547"/>
    <n v="0"/>
    <n v="20153.253660854603"/>
  </r>
  <r>
    <x v="547"/>
    <n v="1"/>
    <n v="22400.143749808143"/>
  </r>
  <r>
    <x v="547"/>
    <n v="2"/>
    <n v="32740.599220201471"/>
  </r>
  <r>
    <x v="547"/>
    <n v="3"/>
    <n v="28346.611265707408"/>
  </r>
  <r>
    <x v="547"/>
    <n v="4"/>
    <n v="12292.112125491567"/>
  </r>
  <r>
    <x v="547"/>
    <n v="5"/>
    <n v="7841.1185185329778"/>
  </r>
  <r>
    <x v="547"/>
    <n v="6"/>
    <n v="12057.12878612348"/>
  </r>
  <r>
    <x v="547"/>
    <n v="7"/>
    <n v="29702.415371504281"/>
  </r>
  <r>
    <x v="547"/>
    <n v="8"/>
    <n v="34781.017198578542"/>
  </r>
  <r>
    <x v="547"/>
    <n v="9"/>
    <n v="39268.457705133638"/>
  </r>
  <r>
    <x v="547"/>
    <n v="10"/>
    <n v="39479.764819858472"/>
  </r>
  <r>
    <x v="547"/>
    <n v="11"/>
    <n v="40302.542610320241"/>
  </r>
  <r>
    <x v="547"/>
    <n v="12"/>
    <n v="37554.758086012094"/>
  </r>
  <r>
    <x v="547"/>
    <n v="13"/>
    <n v="39930.52494930206"/>
  </r>
  <r>
    <x v="547"/>
    <n v="14"/>
    <n v="42918.765924613654"/>
  </r>
  <r>
    <x v="547"/>
    <n v="15"/>
    <n v="42653.949353449672"/>
  </r>
  <r>
    <x v="547"/>
    <n v="16"/>
    <n v="34106.225798023021"/>
  </r>
  <r>
    <x v="547"/>
    <n v="17"/>
    <n v="37623.274272539886"/>
  </r>
  <r>
    <x v="547"/>
    <n v="18"/>
    <n v="43048.626163961766"/>
  </r>
  <r>
    <x v="547"/>
    <n v="19"/>
    <n v="42599.304942518254"/>
  </r>
  <r>
    <x v="547"/>
    <n v="20"/>
    <n v="43922.035594463494"/>
  </r>
  <r>
    <x v="547"/>
    <n v="21"/>
    <n v="44674.03703108857"/>
  </r>
  <r>
    <x v="547"/>
    <n v="22"/>
    <n v="42304.712618257814"/>
  </r>
  <r>
    <x v="547"/>
    <n v="23"/>
    <n v="41650.96804984803"/>
  </r>
  <r>
    <x v="548"/>
    <n v="0"/>
    <n v="40335.731995119815"/>
  </r>
  <r>
    <x v="548"/>
    <n v="1"/>
    <n v="39676.421765165789"/>
  </r>
  <r>
    <x v="548"/>
    <n v="2"/>
    <n v="38649.6395380459"/>
  </r>
  <r>
    <x v="548"/>
    <n v="3"/>
    <n v="40999.951269129357"/>
  </r>
  <r>
    <x v="548"/>
    <n v="4"/>
    <n v="41424.119363578953"/>
  </r>
  <r>
    <x v="548"/>
    <n v="5"/>
    <n v="30300.814097810773"/>
  </r>
  <r>
    <x v="548"/>
    <n v="6"/>
    <n v="26237.4486486727"/>
  </r>
  <r>
    <x v="548"/>
    <n v="7"/>
    <n v="35184.943645408879"/>
  </r>
  <r>
    <x v="548"/>
    <n v="8"/>
    <n v="40135.488982908879"/>
  </r>
  <r>
    <x v="548"/>
    <n v="9"/>
    <n v="42014.419482542515"/>
  </r>
  <r>
    <x v="548"/>
    <n v="10"/>
    <n v="42767.953351623197"/>
  </r>
  <r>
    <x v="548"/>
    <n v="11"/>
    <n v="42419.509623164966"/>
  </r>
  <r>
    <x v="548"/>
    <n v="12"/>
    <n v="38329.651508274335"/>
  </r>
  <r>
    <x v="548"/>
    <n v="13"/>
    <n v="31941.673986572943"/>
  </r>
  <r>
    <x v="548"/>
    <n v="14"/>
    <n v="23708.631451974834"/>
  </r>
  <r>
    <x v="548"/>
    <n v="15"/>
    <n v="23789.802138796462"/>
  </r>
  <r>
    <x v="548"/>
    <n v="16"/>
    <n v="18161.740535592435"/>
  </r>
  <r>
    <x v="548"/>
    <n v="17"/>
    <n v="12031.997822409292"/>
  </r>
  <r>
    <x v="548"/>
    <n v="18"/>
    <n v="15950.878192215783"/>
  </r>
  <r>
    <x v="548"/>
    <n v="19"/>
    <n v="17935.056490744402"/>
  </r>
  <r>
    <x v="548"/>
    <n v="20"/>
    <n v="22788.689369825082"/>
  </r>
  <r>
    <x v="548"/>
    <n v="21"/>
    <n v="23380.060145647949"/>
  </r>
  <r>
    <x v="548"/>
    <n v="22"/>
    <n v="22091.446326484864"/>
  </r>
  <r>
    <x v="548"/>
    <n v="23"/>
    <n v="25121.653344371058"/>
  </r>
  <r>
    <x v="549"/>
    <n v="0"/>
    <n v="12144.411483556176"/>
  </r>
  <r>
    <x v="549"/>
    <n v="1"/>
    <n v="19.62837889378142"/>
  </r>
  <r>
    <x v="549"/>
    <n v="2"/>
    <n v="0"/>
  </r>
  <r>
    <x v="549"/>
    <n v="3"/>
    <n v="0"/>
  </r>
  <r>
    <x v="549"/>
    <n v="4"/>
    <n v="0"/>
  </r>
  <r>
    <x v="549"/>
    <n v="5"/>
    <n v="0"/>
  </r>
  <r>
    <x v="549"/>
    <n v="6"/>
    <n v="0"/>
  </r>
  <r>
    <x v="549"/>
    <n v="7"/>
    <n v="0"/>
  </r>
  <r>
    <x v="549"/>
    <n v="8"/>
    <n v="0"/>
  </r>
  <r>
    <x v="549"/>
    <n v="9"/>
    <n v="0"/>
  </r>
  <r>
    <x v="549"/>
    <n v="10"/>
    <n v="0"/>
  </r>
  <r>
    <x v="549"/>
    <n v="11"/>
    <n v="0"/>
  </r>
  <r>
    <x v="549"/>
    <n v="12"/>
    <n v="0"/>
  </r>
  <r>
    <x v="549"/>
    <n v="13"/>
    <n v="0"/>
  </r>
  <r>
    <x v="549"/>
    <n v="14"/>
    <n v="0"/>
  </r>
  <r>
    <x v="549"/>
    <n v="15"/>
    <n v="0"/>
  </r>
  <r>
    <x v="549"/>
    <n v="16"/>
    <n v="0"/>
  </r>
  <r>
    <x v="549"/>
    <n v="17"/>
    <n v="0"/>
  </r>
  <r>
    <x v="549"/>
    <n v="18"/>
    <n v="0"/>
  </r>
  <r>
    <x v="549"/>
    <n v="19"/>
    <n v="9539.0745622127815"/>
  </r>
  <r>
    <x v="549"/>
    <n v="20"/>
    <n v="21870.917340294734"/>
  </r>
  <r>
    <x v="549"/>
    <n v="21"/>
    <n v="29924.266847622857"/>
  </r>
  <r>
    <x v="549"/>
    <n v="22"/>
    <n v="28193.114744162336"/>
  </r>
  <r>
    <x v="549"/>
    <n v="23"/>
    <n v="31108.192551357646"/>
  </r>
  <r>
    <x v="550"/>
    <n v="0"/>
    <n v="31588.73963744317"/>
  </r>
  <r>
    <x v="550"/>
    <n v="1"/>
    <n v="36057.63557045519"/>
  </r>
  <r>
    <x v="550"/>
    <n v="2"/>
    <n v="31167.596465159218"/>
  </r>
  <r>
    <x v="550"/>
    <n v="3"/>
    <n v="33027.426117150091"/>
  </r>
  <r>
    <x v="550"/>
    <n v="4"/>
    <n v="30445.796511271295"/>
  </r>
  <r>
    <x v="550"/>
    <n v="5"/>
    <n v="28136.772285306415"/>
  </r>
  <r>
    <x v="550"/>
    <n v="6"/>
    <n v="35863.405869097209"/>
  </r>
  <r>
    <x v="550"/>
    <n v="7"/>
    <n v="25067.402027190055"/>
  </r>
  <r>
    <x v="550"/>
    <n v="8"/>
    <n v="27660.355849355507"/>
  </r>
  <r>
    <x v="550"/>
    <n v="9"/>
    <n v="33586.974324362003"/>
  </r>
  <r>
    <x v="550"/>
    <n v="10"/>
    <n v="33411.990140994327"/>
  </r>
  <r>
    <x v="550"/>
    <n v="11"/>
    <n v="38873.609433668418"/>
  </r>
  <r>
    <x v="550"/>
    <n v="12"/>
    <n v="36823.730415473932"/>
  </r>
  <r>
    <x v="550"/>
    <n v="13"/>
    <n v="32667.394648367601"/>
  </r>
  <r>
    <x v="550"/>
    <n v="14"/>
    <n v="26779.774772369743"/>
  </r>
  <r>
    <x v="550"/>
    <n v="15"/>
    <n v="23343.721626931416"/>
  </r>
  <r>
    <x v="550"/>
    <n v="16"/>
    <n v="22153.572670016038"/>
  </r>
  <r>
    <x v="550"/>
    <n v="17"/>
    <n v="21558.284108928787"/>
  </r>
  <r>
    <x v="550"/>
    <n v="18"/>
    <n v="16540.120806460036"/>
  </r>
  <r>
    <x v="550"/>
    <n v="19"/>
    <n v="20882.102023722618"/>
  </r>
  <r>
    <x v="550"/>
    <n v="20"/>
    <n v="18161.512570486517"/>
  </r>
  <r>
    <x v="550"/>
    <n v="21"/>
    <n v="17741.507762361103"/>
  </r>
  <r>
    <x v="550"/>
    <n v="22"/>
    <n v="15458.5329365542"/>
  </r>
  <r>
    <x v="550"/>
    <n v="23"/>
    <n v="15833.102296884746"/>
  </r>
  <r>
    <x v="551"/>
    <n v="0"/>
    <n v="21093.128565978703"/>
  </r>
  <r>
    <x v="551"/>
    <n v="1"/>
    <n v="22875.128097091536"/>
  </r>
  <r>
    <x v="551"/>
    <n v="2"/>
    <n v="16942.056211791823"/>
  </r>
  <r>
    <x v="551"/>
    <n v="3"/>
    <n v="15113.548384217642"/>
  </r>
  <r>
    <x v="551"/>
    <n v="4"/>
    <n v="14216.756209770396"/>
  </r>
  <r>
    <x v="551"/>
    <n v="5"/>
    <n v="10286.439345708026"/>
  </r>
  <r>
    <x v="551"/>
    <n v="6"/>
    <n v="20778.453877558557"/>
  </r>
  <r>
    <x v="551"/>
    <n v="7"/>
    <n v="18182.031380708722"/>
  </r>
  <r>
    <x v="551"/>
    <n v="8"/>
    <n v="20968.172499549015"/>
  </r>
  <r>
    <x v="551"/>
    <n v="9"/>
    <n v="19709.454748743014"/>
  </r>
  <r>
    <x v="551"/>
    <n v="10"/>
    <n v="24935.677149802133"/>
  </r>
  <r>
    <x v="551"/>
    <n v="11"/>
    <n v="19955.26691896308"/>
  </r>
  <r>
    <x v="551"/>
    <n v="12"/>
    <n v="24550.230491758226"/>
  </r>
  <r>
    <x v="551"/>
    <n v="13"/>
    <n v="22910.216704315957"/>
  </r>
  <r>
    <x v="551"/>
    <n v="14"/>
    <n v="20095.385589274676"/>
  </r>
  <r>
    <x v="551"/>
    <n v="15"/>
    <n v="17057.935564027925"/>
  </r>
  <r>
    <x v="551"/>
    <n v="16"/>
    <n v="17596.024117881912"/>
  </r>
  <r>
    <x v="551"/>
    <n v="17"/>
    <n v="13586.689570886889"/>
  </r>
  <r>
    <x v="551"/>
    <n v="18"/>
    <n v="11625.151911850455"/>
  </r>
  <r>
    <x v="551"/>
    <n v="19"/>
    <n v="7401.7811225750165"/>
  </r>
  <r>
    <x v="551"/>
    <n v="20"/>
    <n v="7295.4441569187666"/>
  </r>
  <r>
    <x v="551"/>
    <n v="21"/>
    <n v="11786.823759576473"/>
  </r>
  <r>
    <x v="551"/>
    <n v="22"/>
    <n v="22418.531962833309"/>
  </r>
  <r>
    <x v="551"/>
    <n v="23"/>
    <n v="17051.122913633921"/>
  </r>
  <r>
    <x v="552"/>
    <n v="0"/>
    <n v="23128.007673417105"/>
  </r>
  <r>
    <x v="552"/>
    <n v="1"/>
    <n v="22567.742447474422"/>
  </r>
  <r>
    <x v="552"/>
    <n v="2"/>
    <n v="26556.376737607723"/>
  </r>
  <r>
    <x v="552"/>
    <n v="3"/>
    <n v="32250.874589210111"/>
  </r>
  <r>
    <x v="552"/>
    <n v="4"/>
    <n v="28715.151971237832"/>
  </r>
  <r>
    <x v="552"/>
    <n v="5"/>
    <n v="34017.455299358473"/>
  </r>
  <r>
    <x v="552"/>
    <n v="6"/>
    <n v="28268.18395403602"/>
  </r>
  <r>
    <x v="552"/>
    <n v="7"/>
    <n v="27809.139143084623"/>
  </r>
  <r>
    <x v="552"/>
    <n v="8"/>
    <n v="24782.218135483963"/>
  </r>
  <r>
    <x v="552"/>
    <n v="9"/>
    <n v="20365.870600890627"/>
  </r>
  <r>
    <x v="552"/>
    <n v="10"/>
    <n v="27546.505289456582"/>
  </r>
  <r>
    <x v="552"/>
    <n v="11"/>
    <n v="24028.30627298832"/>
  </r>
  <r>
    <x v="552"/>
    <n v="12"/>
    <n v="17632.346805627349"/>
  </r>
  <r>
    <x v="552"/>
    <n v="13"/>
    <n v="21592.127675897951"/>
  </r>
  <r>
    <x v="552"/>
    <n v="14"/>
    <n v="18365.953940530348"/>
  </r>
  <r>
    <x v="552"/>
    <n v="15"/>
    <n v="15361.952927131291"/>
  </r>
  <r>
    <x v="552"/>
    <n v="16"/>
    <n v="15888.481749225455"/>
  </r>
  <r>
    <x v="552"/>
    <n v="17"/>
    <n v="10517.812262985821"/>
  </r>
  <r>
    <x v="552"/>
    <n v="18"/>
    <n v="10150.80204111698"/>
  </r>
  <r>
    <x v="552"/>
    <n v="19"/>
    <n v="9612.5794115313911"/>
  </r>
  <r>
    <x v="552"/>
    <n v="20"/>
    <n v="12924.820578376934"/>
  </r>
  <r>
    <x v="552"/>
    <n v="21"/>
    <n v="15801.623381114972"/>
  </r>
  <r>
    <x v="552"/>
    <n v="22"/>
    <n v="19067.264310420072"/>
  </r>
  <r>
    <x v="552"/>
    <n v="23"/>
    <n v="23171.866118784706"/>
  </r>
  <r>
    <x v="553"/>
    <n v="0"/>
    <n v="24936.671331135854"/>
  </r>
  <r>
    <x v="553"/>
    <n v="1"/>
    <n v="29161.791679745154"/>
  </r>
  <r>
    <x v="553"/>
    <n v="2"/>
    <n v="31505.158755302884"/>
  </r>
  <r>
    <x v="553"/>
    <n v="3"/>
    <n v="29359.243580380597"/>
  </r>
  <r>
    <x v="553"/>
    <n v="4"/>
    <n v="37493.868014908876"/>
  </r>
  <r>
    <x v="553"/>
    <n v="5"/>
    <n v="43284.408355547705"/>
  </r>
  <r>
    <x v="553"/>
    <n v="6"/>
    <n v="38112.320853498197"/>
  </r>
  <r>
    <x v="553"/>
    <n v="7"/>
    <n v="39981.217964631913"/>
  </r>
  <r>
    <x v="553"/>
    <n v="8"/>
    <n v="43072.632645794249"/>
  </r>
  <r>
    <x v="553"/>
    <n v="9"/>
    <n v="44128.350857298603"/>
  </r>
  <r>
    <x v="553"/>
    <n v="10"/>
    <n v="44025.734399495646"/>
  </r>
  <r>
    <x v="553"/>
    <n v="11"/>
    <n v="42707.113939587587"/>
  </r>
  <r>
    <x v="553"/>
    <n v="12"/>
    <n v="42152.197126305517"/>
  </r>
  <r>
    <x v="553"/>
    <n v="13"/>
    <n v="43387.491459884543"/>
  </r>
  <r>
    <x v="553"/>
    <n v="14"/>
    <n v="42330.564253781253"/>
  </r>
  <r>
    <x v="553"/>
    <n v="15"/>
    <n v="35820.750085920146"/>
  </r>
  <r>
    <x v="553"/>
    <n v="16"/>
    <n v="27395.829592934457"/>
  </r>
  <r>
    <x v="553"/>
    <n v="17"/>
    <n v="27942.809517552545"/>
  </r>
  <r>
    <x v="553"/>
    <n v="18"/>
    <n v="28352.998186161432"/>
  </r>
  <r>
    <x v="553"/>
    <n v="19"/>
    <n v="38416.109719789893"/>
  </r>
  <r>
    <x v="553"/>
    <n v="20"/>
    <n v="31515.52337494013"/>
  </r>
  <r>
    <x v="553"/>
    <n v="21"/>
    <n v="29990.182380753457"/>
  </r>
  <r>
    <x v="553"/>
    <n v="22"/>
    <n v="29401.107817895809"/>
  </r>
  <r>
    <x v="553"/>
    <n v="23"/>
    <n v="31542.991711924918"/>
  </r>
  <r>
    <x v="554"/>
    <n v="0"/>
    <n v="27358.202194526893"/>
  </r>
  <r>
    <x v="554"/>
    <n v="1"/>
    <n v="38319.268378535606"/>
  </r>
  <r>
    <x v="554"/>
    <n v="2"/>
    <n v="40055.361187894079"/>
  </r>
  <r>
    <x v="554"/>
    <n v="3"/>
    <n v="42354.658414585036"/>
  </r>
  <r>
    <x v="554"/>
    <n v="4"/>
    <n v="43878.998895129356"/>
  </r>
  <r>
    <x v="554"/>
    <n v="5"/>
    <n v="43826.746169714395"/>
  </r>
  <r>
    <x v="554"/>
    <n v="6"/>
    <n v="44952.626008407977"/>
  </r>
  <r>
    <x v="554"/>
    <n v="7"/>
    <n v="44263.771887253381"/>
  </r>
  <r>
    <x v="554"/>
    <n v="8"/>
    <n v="44404.226659839391"/>
  </r>
  <r>
    <x v="554"/>
    <n v="9"/>
    <n v="44208.616990152797"/>
  </r>
  <r>
    <x v="554"/>
    <n v="10"/>
    <n v="42235.383940647538"/>
  </r>
  <r>
    <x v="554"/>
    <n v="11"/>
    <n v="38008.971789704854"/>
  </r>
  <r>
    <x v="554"/>
    <n v="12"/>
    <n v="39706.260842046875"/>
  </r>
  <r>
    <x v="554"/>
    <n v="13"/>
    <n v="39165.297638147538"/>
  </r>
  <r>
    <x v="554"/>
    <n v="14"/>
    <n v="33232.595709071138"/>
  </r>
  <r>
    <x v="554"/>
    <n v="15"/>
    <n v="31488.931339846378"/>
  </r>
  <r>
    <x v="554"/>
    <n v="16"/>
    <n v="28902.816958580755"/>
  </r>
  <r>
    <x v="554"/>
    <n v="17"/>
    <n v="20862.070318431"/>
  </r>
  <r>
    <x v="554"/>
    <n v="18"/>
    <n v="8792.4602401901957"/>
  </r>
  <r>
    <x v="554"/>
    <n v="19"/>
    <n v="12198.521235990178"/>
  </r>
  <r>
    <x v="554"/>
    <n v="20"/>
    <n v="14105.682148235201"/>
  </r>
  <r>
    <x v="554"/>
    <n v="21"/>
    <n v="16837.453583427883"/>
  </r>
  <r>
    <x v="554"/>
    <n v="22"/>
    <n v="32614.114131381499"/>
  </r>
  <r>
    <x v="554"/>
    <n v="23"/>
    <n v="41175.938401757812"/>
  </r>
  <r>
    <x v="555"/>
    <n v="0"/>
    <n v="39595.854601446139"/>
  </r>
  <r>
    <x v="555"/>
    <n v="1"/>
    <n v="37325.866481417521"/>
  </r>
  <r>
    <x v="555"/>
    <n v="2"/>
    <n v="30823.449489727464"/>
  </r>
  <r>
    <x v="555"/>
    <n v="3"/>
    <n v="19265.75277045395"/>
  </r>
  <r>
    <x v="555"/>
    <n v="4"/>
    <n v="38235.755691017766"/>
  </r>
  <r>
    <x v="555"/>
    <n v="5"/>
    <n v="42413.629291990386"/>
  </r>
  <r>
    <x v="555"/>
    <n v="6"/>
    <n v="41251.643283599835"/>
  </r>
  <r>
    <x v="555"/>
    <n v="7"/>
    <n v="40198.383003839393"/>
  </r>
  <r>
    <x v="555"/>
    <n v="8"/>
    <n v="42203.062576636345"/>
  </r>
  <r>
    <x v="555"/>
    <n v="9"/>
    <n v="42747.158839969576"/>
  </r>
  <r>
    <x v="555"/>
    <n v="10"/>
    <n v="40882.898968249923"/>
  </r>
  <r>
    <x v="555"/>
    <n v="11"/>
    <n v="38501.813892670973"/>
  </r>
  <r>
    <x v="555"/>
    <n v="12"/>
    <n v="40749.255871411508"/>
  </r>
  <r>
    <x v="555"/>
    <n v="13"/>
    <n v="25332.43048887714"/>
  </r>
  <r>
    <x v="555"/>
    <n v="14"/>
    <n v="11383.880290634128"/>
  </r>
  <r>
    <x v="555"/>
    <n v="15"/>
    <n v="8402.5151674957833"/>
  </r>
  <r>
    <x v="555"/>
    <n v="16"/>
    <n v="11924.641833208721"/>
  </r>
  <r>
    <x v="555"/>
    <n v="17"/>
    <n v="7407.2298789239503"/>
  </r>
  <r>
    <x v="555"/>
    <n v="18"/>
    <n v="6798.5581085419644"/>
  </r>
  <r>
    <x v="555"/>
    <n v="19"/>
    <n v="8855.5000271224453"/>
  </r>
  <r>
    <x v="555"/>
    <n v="20"/>
    <n v="14049.960017599966"/>
  </r>
  <r>
    <x v="555"/>
    <n v="21"/>
    <n v="24166.570534657978"/>
  </r>
  <r>
    <x v="555"/>
    <n v="22"/>
    <n v="34766.850237401406"/>
  </r>
  <r>
    <x v="555"/>
    <n v="23"/>
    <n v="36494.920427619327"/>
  </r>
  <r>
    <x v="556"/>
    <n v="0"/>
    <n v="43096.518325641453"/>
  </r>
  <r>
    <x v="556"/>
    <n v="1"/>
    <n v="42956.670485823692"/>
  </r>
  <r>
    <x v="556"/>
    <n v="2"/>
    <n v="43887.130625685772"/>
  </r>
  <r>
    <x v="556"/>
    <n v="3"/>
    <n v="44149.164853201321"/>
  </r>
  <r>
    <x v="556"/>
    <n v="4"/>
    <n v="43618.282773927887"/>
  </r>
  <r>
    <x v="556"/>
    <n v="5"/>
    <n v="41007.939790908807"/>
  </r>
  <r>
    <x v="556"/>
    <n v="6"/>
    <n v="41754.985421599762"/>
  </r>
  <r>
    <x v="556"/>
    <n v="7"/>
    <n v="42600.895827421875"/>
  </r>
  <r>
    <x v="556"/>
    <n v="8"/>
    <n v="43562.987590592922"/>
  </r>
  <r>
    <x v="556"/>
    <n v="9"/>
    <n v="43311.11145055206"/>
  </r>
  <r>
    <x v="556"/>
    <n v="10"/>
    <n v="43601.022695862906"/>
  </r>
  <r>
    <x v="556"/>
    <n v="11"/>
    <n v="41104.550244315054"/>
  </r>
  <r>
    <x v="556"/>
    <n v="12"/>
    <n v="38749.278810108473"/>
  </r>
  <r>
    <x v="556"/>
    <n v="13"/>
    <n v="28530.835830641863"/>
  </r>
  <r>
    <x v="556"/>
    <n v="14"/>
    <n v="24877.459336783879"/>
  </r>
  <r>
    <x v="556"/>
    <n v="15"/>
    <n v="21685.877848858887"/>
  </r>
  <r>
    <x v="556"/>
    <n v="16"/>
    <n v="22041.449384165866"/>
  </r>
  <r>
    <x v="556"/>
    <n v="17"/>
    <n v="19248.665127689226"/>
  </r>
  <r>
    <x v="556"/>
    <n v="18"/>
    <n v="20371.175174115459"/>
  </r>
  <r>
    <x v="556"/>
    <n v="19"/>
    <n v="23061.58019304556"/>
  </r>
  <r>
    <x v="556"/>
    <n v="20"/>
    <n v="26675.171413170636"/>
  </r>
  <r>
    <x v="556"/>
    <n v="21"/>
    <n v="31697.22765879293"/>
  </r>
  <r>
    <x v="556"/>
    <n v="22"/>
    <n v="27490.715694734787"/>
  </r>
  <r>
    <x v="556"/>
    <n v="23"/>
    <n v="31164.86137051307"/>
  </r>
  <r>
    <x v="557"/>
    <n v="0"/>
    <n v="35739.676333020805"/>
  </r>
  <r>
    <x v="557"/>
    <n v="1"/>
    <n v="31259.278390360614"/>
  </r>
  <r>
    <x v="557"/>
    <n v="2"/>
    <n v="26856.71738791102"/>
  </r>
  <r>
    <x v="557"/>
    <n v="3"/>
    <n v="22909.199629066858"/>
  </r>
  <r>
    <x v="557"/>
    <n v="4"/>
    <n v="25239.831344991286"/>
  </r>
  <r>
    <x v="557"/>
    <n v="5"/>
    <n v="29974.157113944901"/>
  </r>
  <r>
    <x v="557"/>
    <n v="6"/>
    <n v="20262.474531507192"/>
  </r>
  <r>
    <x v="557"/>
    <n v="7"/>
    <n v="17464.773924419038"/>
  </r>
  <r>
    <x v="557"/>
    <n v="8"/>
    <n v="29438.899857824181"/>
  </r>
  <r>
    <x v="557"/>
    <n v="9"/>
    <n v="31816.150442897124"/>
  </r>
  <r>
    <x v="557"/>
    <n v="10"/>
    <n v="26153.880431049918"/>
  </r>
  <r>
    <x v="557"/>
    <n v="11"/>
    <n v="20289.457955468337"/>
  </r>
  <r>
    <x v="557"/>
    <n v="12"/>
    <n v="25118.031231711349"/>
  </r>
  <r>
    <x v="557"/>
    <n v="13"/>
    <n v="19503.265158930513"/>
  </r>
  <r>
    <x v="557"/>
    <n v="14"/>
    <n v="19426.095308819204"/>
  </r>
  <r>
    <x v="557"/>
    <n v="15"/>
    <n v="30456.388121966607"/>
  </r>
  <r>
    <x v="557"/>
    <n v="16"/>
    <n v="37899.979127670151"/>
  </r>
  <r>
    <x v="557"/>
    <n v="17"/>
    <n v="31639.449701403697"/>
  </r>
  <r>
    <x v="557"/>
    <n v="18"/>
    <n v="30262.049309292517"/>
  </r>
  <r>
    <x v="557"/>
    <n v="19"/>
    <n v="30923.52277253339"/>
  </r>
  <r>
    <x v="557"/>
    <n v="20"/>
    <n v="34274.634064328951"/>
  </r>
  <r>
    <x v="557"/>
    <n v="21"/>
    <n v="40782.973278234378"/>
  </r>
  <r>
    <x v="557"/>
    <n v="22"/>
    <n v="40400.437072280423"/>
  </r>
  <r>
    <x v="557"/>
    <n v="23"/>
    <n v="39316.855481645885"/>
  </r>
  <r>
    <x v="558"/>
    <n v="0"/>
    <n v="32367.219857444205"/>
  </r>
  <r>
    <x v="558"/>
    <n v="1"/>
    <n v="12333.038807831233"/>
  </r>
  <r>
    <x v="558"/>
    <n v="2"/>
    <n v="2372.1130998038261"/>
  </r>
  <r>
    <x v="558"/>
    <n v="3"/>
    <n v="12941.395512639017"/>
  </r>
  <r>
    <x v="558"/>
    <n v="4"/>
    <n v="31449.57374454819"/>
  </r>
  <r>
    <x v="558"/>
    <n v="5"/>
    <n v="21054.606477484231"/>
  </r>
  <r>
    <x v="558"/>
    <n v="6"/>
    <n v="21959.249688113527"/>
  </r>
  <r>
    <x v="558"/>
    <n v="7"/>
    <n v="30825.411061589806"/>
  </r>
  <r>
    <x v="558"/>
    <n v="8"/>
    <n v="40531.133183849837"/>
  </r>
  <r>
    <x v="558"/>
    <n v="9"/>
    <n v="41888.273905762995"/>
  </r>
  <r>
    <x v="558"/>
    <n v="10"/>
    <n v="44393.508401774336"/>
  </r>
  <r>
    <x v="558"/>
    <n v="11"/>
    <n v="43608.903080473858"/>
  </r>
  <r>
    <x v="558"/>
    <n v="12"/>
    <n v="42652.835831601486"/>
  </r>
  <r>
    <x v="558"/>
    <n v="13"/>
    <n v="40581.717087664059"/>
  </r>
  <r>
    <x v="558"/>
    <n v="14"/>
    <n v="40339.775940730018"/>
  </r>
  <r>
    <x v="558"/>
    <n v="15"/>
    <n v="40525.51588919013"/>
  </r>
  <r>
    <x v="558"/>
    <n v="16"/>
    <n v="40354.87716922228"/>
  </r>
  <r>
    <x v="558"/>
    <n v="17"/>
    <n v="40368.166367436599"/>
  </r>
  <r>
    <x v="558"/>
    <n v="18"/>
    <n v="38103.045400422699"/>
  </r>
  <r>
    <x v="558"/>
    <n v="19"/>
    <n v="38228.249890454776"/>
  </r>
  <r>
    <x v="558"/>
    <n v="20"/>
    <n v="33370.956904563325"/>
  </r>
  <r>
    <x v="558"/>
    <n v="21"/>
    <n v="20386.831458848312"/>
  </r>
  <r>
    <x v="558"/>
    <n v="22"/>
    <n v="21048.399664104531"/>
  </r>
  <r>
    <x v="558"/>
    <n v="23"/>
    <n v="36667.951320127555"/>
  </r>
  <r>
    <x v="559"/>
    <n v="0"/>
    <n v="39491.802158185696"/>
  </r>
  <r>
    <x v="559"/>
    <n v="1"/>
    <n v="43384.402240085939"/>
  </r>
  <r>
    <x v="559"/>
    <n v="2"/>
    <n v="41759.184266456577"/>
  </r>
  <r>
    <x v="559"/>
    <n v="3"/>
    <n v="40295.800103143178"/>
  </r>
  <r>
    <x v="559"/>
    <n v="4"/>
    <n v="40267.719475229118"/>
  </r>
  <r>
    <x v="559"/>
    <n v="5"/>
    <n v="34241.46465060288"/>
  </r>
  <r>
    <x v="559"/>
    <n v="6"/>
    <n v="40299.061758042517"/>
  </r>
  <r>
    <x v="559"/>
    <n v="7"/>
    <n v="40335.615090024265"/>
  </r>
  <r>
    <x v="559"/>
    <n v="8"/>
    <n v="40327.714247216121"/>
  </r>
  <r>
    <x v="559"/>
    <n v="9"/>
    <n v="42003.225810116288"/>
  </r>
  <r>
    <x v="559"/>
    <n v="10"/>
    <n v="39462.537865006983"/>
  </r>
  <r>
    <x v="559"/>
    <n v="11"/>
    <n v="34711.744537897612"/>
  </r>
  <r>
    <x v="559"/>
    <n v="12"/>
    <n v="30186.191963622783"/>
  </r>
  <r>
    <x v="559"/>
    <n v="13"/>
    <n v="30985.945275693171"/>
  </r>
  <r>
    <x v="559"/>
    <n v="14"/>
    <n v="20863.394269830267"/>
  </r>
  <r>
    <x v="559"/>
    <n v="15"/>
    <n v="19636.030492407077"/>
  </r>
  <r>
    <x v="559"/>
    <n v="16"/>
    <n v="9543.6458977726106"/>
  </r>
  <r>
    <x v="559"/>
    <n v="17"/>
    <n v="8591.3649160568293"/>
  </r>
  <r>
    <x v="559"/>
    <n v="18"/>
    <n v="10372.103575943303"/>
  </r>
  <r>
    <x v="559"/>
    <n v="19"/>
    <n v="15852.128130273231"/>
  </r>
  <r>
    <x v="559"/>
    <n v="20"/>
    <n v="13436.849015850661"/>
  </r>
  <r>
    <x v="559"/>
    <n v="21"/>
    <n v="7100.6447865074651"/>
  </r>
  <r>
    <x v="559"/>
    <n v="22"/>
    <n v="13831.708246950364"/>
  </r>
  <r>
    <x v="559"/>
    <n v="23"/>
    <n v="22525.834370523437"/>
  </r>
  <r>
    <x v="560"/>
    <n v="0"/>
    <n v="24217.040942943171"/>
  </r>
  <r>
    <x v="560"/>
    <n v="1"/>
    <n v="17980.820247233754"/>
  </r>
  <r>
    <x v="560"/>
    <n v="2"/>
    <n v="22718.000694959697"/>
  </r>
  <r>
    <x v="560"/>
    <n v="3"/>
    <n v="24183.215886075497"/>
  </r>
  <r>
    <x v="560"/>
    <n v="4"/>
    <n v="23785.89165998832"/>
  </r>
  <r>
    <x v="560"/>
    <n v="5"/>
    <n v="14460.754157506291"/>
  </r>
  <r>
    <x v="560"/>
    <n v="6"/>
    <n v="8403.4575939081842"/>
  </r>
  <r>
    <x v="560"/>
    <n v="7"/>
    <n v="9506.3453467882355"/>
  </r>
  <r>
    <x v="560"/>
    <n v="8"/>
    <n v="22549.575867246545"/>
  </r>
  <r>
    <x v="560"/>
    <n v="9"/>
    <n v="26066.01253795782"/>
  </r>
  <r>
    <x v="560"/>
    <n v="10"/>
    <n v="21660.731541397046"/>
  </r>
  <r>
    <x v="560"/>
    <n v="11"/>
    <n v="19771.407682826324"/>
  </r>
  <r>
    <x v="560"/>
    <n v="12"/>
    <n v="15473.375268833515"/>
  </r>
  <r>
    <x v="560"/>
    <n v="13"/>
    <n v="13124.720668681623"/>
  </r>
  <r>
    <x v="560"/>
    <n v="14"/>
    <n v="13047.317982427059"/>
  </r>
  <r>
    <x v="560"/>
    <n v="15"/>
    <n v="10771.827768051025"/>
  </r>
  <r>
    <x v="560"/>
    <n v="16"/>
    <n v="13545.843626280348"/>
  </r>
  <r>
    <x v="560"/>
    <n v="17"/>
    <n v="15501.196026187499"/>
  </r>
  <r>
    <x v="560"/>
    <n v="18"/>
    <n v="19317.959221014236"/>
  </r>
  <r>
    <x v="560"/>
    <n v="19"/>
    <n v="24889.652061581168"/>
  </r>
  <r>
    <x v="560"/>
    <n v="20"/>
    <n v="21958.181223360691"/>
  </r>
  <r>
    <x v="560"/>
    <n v="21"/>
    <n v="22177.033107346229"/>
  </r>
  <r>
    <x v="560"/>
    <n v="22"/>
    <n v="21520.410235313815"/>
  </r>
  <r>
    <x v="560"/>
    <n v="23"/>
    <n v="28814.294883418832"/>
  </r>
  <r>
    <x v="561"/>
    <n v="0"/>
    <n v="31439.527204307316"/>
  </r>
  <r>
    <x v="561"/>
    <n v="1"/>
    <n v="26860.225518017767"/>
  </r>
  <r>
    <x v="561"/>
    <n v="2"/>
    <n v="24477.60460051645"/>
  </r>
  <r>
    <x v="561"/>
    <n v="3"/>
    <n v="35921.283682851565"/>
  </r>
  <r>
    <x v="561"/>
    <n v="4"/>
    <n v="26021.889107381085"/>
  </r>
  <r>
    <x v="561"/>
    <n v="5"/>
    <n v="21422.469498199669"/>
  </r>
  <r>
    <x v="561"/>
    <n v="6"/>
    <n v="19610.536878925817"/>
  </r>
  <r>
    <x v="561"/>
    <n v="7"/>
    <n v="16781.461596546182"/>
  </r>
  <r>
    <x v="561"/>
    <n v="8"/>
    <n v="22459.171618489971"/>
  </r>
  <r>
    <x v="561"/>
    <n v="9"/>
    <n v="26126.916247726149"/>
  </r>
  <r>
    <x v="561"/>
    <n v="10"/>
    <n v="34559.034691076813"/>
  </r>
  <r>
    <x v="561"/>
    <n v="11"/>
    <n v="20557.411726168626"/>
  </r>
  <r>
    <x v="561"/>
    <n v="12"/>
    <n v="17369.889283989763"/>
  </r>
  <r>
    <x v="561"/>
    <n v="13"/>
    <n v="16014.437111538162"/>
  </r>
  <r>
    <x v="561"/>
    <n v="14"/>
    <n v="13547.078680948975"/>
  </r>
  <r>
    <x v="561"/>
    <n v="15"/>
    <n v="11240.179937532077"/>
  </r>
  <r>
    <x v="561"/>
    <n v="16"/>
    <n v="13249.127037131499"/>
  </r>
  <r>
    <x v="561"/>
    <n v="17"/>
    <n v="16185.035645248479"/>
  </r>
  <r>
    <x v="561"/>
    <n v="18"/>
    <n v="16942.539176320726"/>
  </r>
  <r>
    <x v="561"/>
    <n v="19"/>
    <n v="17798.817124621957"/>
  </r>
  <r>
    <x v="561"/>
    <n v="20"/>
    <n v="23779.678148982159"/>
  </r>
  <r>
    <x v="561"/>
    <n v="21"/>
    <n v="16845.606259404936"/>
  </r>
  <r>
    <x v="561"/>
    <n v="22"/>
    <n v="22902.725516864972"/>
  </r>
  <r>
    <x v="561"/>
    <n v="23"/>
    <n v="27279.37691816752"/>
  </r>
  <r>
    <x v="562"/>
    <n v="0"/>
    <n v="29589.567760566857"/>
  </r>
  <r>
    <x v="562"/>
    <n v="1"/>
    <n v="33948.66730818923"/>
  </r>
  <r>
    <x v="562"/>
    <n v="2"/>
    <n v="35087.698981405352"/>
  </r>
  <r>
    <x v="562"/>
    <n v="3"/>
    <n v="33472.199239322377"/>
  </r>
  <r>
    <x v="562"/>
    <n v="4"/>
    <n v="35208.848809405426"/>
  </r>
  <r>
    <x v="562"/>
    <n v="5"/>
    <n v="35322.41246462673"/>
  </r>
  <r>
    <x v="562"/>
    <n v="6"/>
    <n v="23634.443415029524"/>
  </r>
  <r>
    <x v="562"/>
    <n v="7"/>
    <n v="24765.306824809457"/>
  </r>
  <r>
    <x v="562"/>
    <n v="8"/>
    <n v="26087.004327022536"/>
  </r>
  <r>
    <x v="562"/>
    <n v="9"/>
    <n v="27764.122362085938"/>
  </r>
  <r>
    <x v="562"/>
    <n v="10"/>
    <n v="28016.450535648437"/>
  </r>
  <r>
    <x v="562"/>
    <n v="11"/>
    <n v="29462.603847420149"/>
  </r>
  <r>
    <x v="562"/>
    <n v="12"/>
    <n v="32524.95297438544"/>
  </r>
  <r>
    <x v="562"/>
    <n v="13"/>
    <n v="34689.830171987414"/>
  </r>
  <r>
    <x v="562"/>
    <n v="14"/>
    <n v="17948.012996151068"/>
  </r>
  <r>
    <x v="562"/>
    <n v="15"/>
    <n v="20070.410255642277"/>
  </r>
  <r>
    <x v="562"/>
    <n v="16"/>
    <n v="14642.685432117882"/>
  </r>
  <r>
    <x v="562"/>
    <n v="17"/>
    <n v="13591.386480508301"/>
  </r>
  <r>
    <x v="562"/>
    <n v="18"/>
    <n v="14262.486356022329"/>
  </r>
  <r>
    <x v="562"/>
    <n v="19"/>
    <n v="12735.486282209829"/>
  </r>
  <r>
    <x v="562"/>
    <n v="20"/>
    <n v="12569.604873005672"/>
  </r>
  <r>
    <x v="562"/>
    <n v="21"/>
    <n v="19486.390624647742"/>
  </r>
  <r>
    <x v="562"/>
    <n v="22"/>
    <n v="17038.118428489557"/>
  </r>
  <r>
    <x v="562"/>
    <n v="23"/>
    <n v="19097.596824640135"/>
  </r>
  <r>
    <x v="563"/>
    <n v="0"/>
    <n v="17224.303103915303"/>
  </r>
  <r>
    <x v="563"/>
    <n v="1"/>
    <n v="21392.098989828537"/>
  </r>
  <r>
    <x v="563"/>
    <n v="2"/>
    <n v="26334.616350126729"/>
  </r>
  <r>
    <x v="563"/>
    <n v="3"/>
    <n v="31445.251662087667"/>
  </r>
  <r>
    <x v="563"/>
    <n v="4"/>
    <n v="32879.73539984852"/>
  </r>
  <r>
    <x v="563"/>
    <n v="5"/>
    <n v="38657.076656762998"/>
  </r>
  <r>
    <x v="563"/>
    <n v="6"/>
    <n v="38600.259757693508"/>
  </r>
  <r>
    <x v="563"/>
    <n v="7"/>
    <n v="30221.39309202911"/>
  </r>
  <r>
    <x v="563"/>
    <n v="8"/>
    <n v="40344.370314955682"/>
  </r>
  <r>
    <x v="563"/>
    <n v="9"/>
    <n v="41160.808921089396"/>
  </r>
  <r>
    <x v="563"/>
    <n v="10"/>
    <n v="32937.444675292107"/>
  </r>
  <r>
    <x v="563"/>
    <n v="11"/>
    <n v="24791.509663042518"/>
  </r>
  <r>
    <x v="563"/>
    <n v="12"/>
    <n v="30993.445231170972"/>
  </r>
  <r>
    <x v="563"/>
    <n v="13"/>
    <n v="32966.14733621011"/>
  </r>
  <r>
    <x v="563"/>
    <n v="14"/>
    <n v="15163.527303558838"/>
  </r>
  <r>
    <x v="563"/>
    <n v="15"/>
    <n v="11882.102955226976"/>
  </r>
  <r>
    <x v="563"/>
    <n v="16"/>
    <n v="11206.824206129149"/>
  </r>
  <r>
    <x v="563"/>
    <n v="17"/>
    <n v="7216.2368685486026"/>
  </r>
  <r>
    <x v="563"/>
    <n v="18"/>
    <n v="6710.5256956351604"/>
  </r>
  <r>
    <x v="563"/>
    <n v="19"/>
    <n v="10467.138731805308"/>
  </r>
  <r>
    <x v="563"/>
    <n v="20"/>
    <n v="12422.971904334416"/>
  </r>
  <r>
    <x v="563"/>
    <n v="21"/>
    <n v="16582.231031959211"/>
  </r>
  <r>
    <x v="563"/>
    <n v="22"/>
    <n v="30960.408797123273"/>
  </r>
  <r>
    <x v="563"/>
    <n v="23"/>
    <n v="24363.82467075864"/>
  </r>
  <r>
    <x v="564"/>
    <n v="0"/>
    <n v="41770.086650092024"/>
  </r>
  <r>
    <x v="564"/>
    <n v="1"/>
    <n v="41534.988354023364"/>
  </r>
  <r>
    <x v="564"/>
    <n v="2"/>
    <n v="34001.531350385856"/>
  </r>
  <r>
    <x v="564"/>
    <n v="3"/>
    <n v="31349.434702738243"/>
  </r>
  <r>
    <x v="564"/>
    <n v="4"/>
    <n v="25987.712360580343"/>
  </r>
  <r>
    <x v="564"/>
    <n v="5"/>
    <n v="18482.333062414062"/>
  </r>
  <r>
    <x v="564"/>
    <n v="6"/>
    <n v="23455.37193373956"/>
  </r>
  <r>
    <x v="564"/>
    <n v="7"/>
    <n v="24255.934814449596"/>
  </r>
  <r>
    <x v="564"/>
    <n v="8"/>
    <n v="36980.102804723931"/>
  </r>
  <r>
    <x v="564"/>
    <n v="9"/>
    <n v="37871.136667541694"/>
  </r>
  <r>
    <x v="564"/>
    <n v="10"/>
    <n v="31209.559097768255"/>
  </r>
  <r>
    <x v="564"/>
    <n v="11"/>
    <n v="25901.623374851977"/>
  </r>
  <r>
    <x v="564"/>
    <n v="12"/>
    <n v="30240.172937533393"/>
  </r>
  <r>
    <x v="564"/>
    <n v="13"/>
    <n v="33092.430763805103"/>
  </r>
  <r>
    <x v="564"/>
    <n v="14"/>
    <n v="23743.547136974834"/>
  </r>
  <r>
    <x v="564"/>
    <n v="15"/>
    <n v="8134.3269775750823"/>
  </r>
  <r>
    <x v="564"/>
    <n v="16"/>
    <n v="25395.849121865383"/>
  </r>
  <r>
    <x v="564"/>
    <n v="17"/>
    <n v="18949.739273910815"/>
  </r>
  <r>
    <x v="564"/>
    <n v="18"/>
    <n v="24753.141377841195"/>
  </r>
  <r>
    <x v="564"/>
    <n v="19"/>
    <n v="28482.147252262996"/>
  </r>
  <r>
    <x v="564"/>
    <n v="20"/>
    <n v="20031.276241436597"/>
  </r>
  <r>
    <x v="564"/>
    <n v="21"/>
    <n v="23376.905166645807"/>
  </r>
  <r>
    <x v="564"/>
    <n v="22"/>
    <n v="21477.253221217848"/>
  </r>
  <r>
    <x v="564"/>
    <n v="23"/>
    <n v="17355.193570253454"/>
  </r>
  <r>
    <x v="565"/>
    <n v="0"/>
    <n v="16379.86886940916"/>
  </r>
  <r>
    <x v="565"/>
    <n v="1"/>
    <n v="32131.02192170444"/>
  </r>
  <r>
    <x v="565"/>
    <n v="2"/>
    <n v="27257.240432336352"/>
  </r>
  <r>
    <x v="565"/>
    <n v="3"/>
    <n v="26148.143308652307"/>
  </r>
  <r>
    <x v="565"/>
    <n v="4"/>
    <n v="30518.580711725248"/>
  </r>
  <r>
    <x v="565"/>
    <n v="5"/>
    <n v="32021.521209318511"/>
  </r>
  <r>
    <x v="565"/>
    <n v="6"/>
    <n v="34513.229287058632"/>
  </r>
  <r>
    <x v="565"/>
    <n v="7"/>
    <n v="30400.902480652869"/>
  </r>
  <r>
    <x v="565"/>
    <n v="8"/>
    <n v="33146.740533633638"/>
  </r>
  <r>
    <x v="565"/>
    <n v="9"/>
    <n v="29843.29295128816"/>
  </r>
  <r>
    <x v="565"/>
    <n v="10"/>
    <n v="30006.441457852878"/>
  </r>
  <r>
    <x v="565"/>
    <n v="11"/>
    <n v="35358.2448811875"/>
  </r>
  <r>
    <x v="565"/>
    <n v="12"/>
    <n v="28965.772354701396"/>
  </r>
  <r>
    <x v="565"/>
    <n v="13"/>
    <n v="22401.584119179275"/>
  </r>
  <r>
    <x v="565"/>
    <n v="14"/>
    <n v="25227.40091291365"/>
  </r>
  <r>
    <x v="565"/>
    <n v="15"/>
    <n v="20885.032690797081"/>
  </r>
  <r>
    <x v="565"/>
    <n v="16"/>
    <n v="19878.967769069823"/>
  </r>
  <r>
    <x v="565"/>
    <n v="17"/>
    <n v="26865.999660418831"/>
  </r>
  <r>
    <x v="565"/>
    <n v="18"/>
    <n v="22283.274113227802"/>
  </r>
  <r>
    <x v="565"/>
    <n v="19"/>
    <n v="19381.659887642767"/>
  </r>
  <r>
    <x v="565"/>
    <n v="20"/>
    <n v="21318.791151564226"/>
  </r>
  <r>
    <x v="565"/>
    <n v="21"/>
    <n v="26243.429323535605"/>
  </r>
  <r>
    <x v="565"/>
    <n v="22"/>
    <n v="34605.073418262167"/>
  </r>
  <r>
    <x v="565"/>
    <n v="23"/>
    <n v="34179.746014133641"/>
  </r>
  <r>
    <x v="566"/>
    <n v="0"/>
    <n v="36762.817937579028"/>
  </r>
  <r>
    <x v="566"/>
    <n v="1"/>
    <n v="37728.899090602463"/>
  </r>
  <r>
    <x v="566"/>
    <n v="2"/>
    <n v="37219.303498950569"/>
  </r>
  <r>
    <x v="566"/>
    <n v="3"/>
    <n v="36476.747027959136"/>
  </r>
  <r>
    <x v="566"/>
    <n v="4"/>
    <n v="37483.403051583307"/>
  </r>
  <r>
    <x v="566"/>
    <n v="5"/>
    <n v="37770.818371098932"/>
  </r>
  <r>
    <x v="566"/>
    <n v="6"/>
    <n v="42056.654407016453"/>
  </r>
  <r>
    <x v="566"/>
    <n v="7"/>
    <n v="43603.20005513807"/>
  </r>
  <r>
    <x v="566"/>
    <n v="8"/>
    <n v="42834.271720379358"/>
  </r>
  <r>
    <x v="566"/>
    <n v="9"/>
    <n v="40772.219948760365"/>
  </r>
  <r>
    <x v="566"/>
    <n v="10"/>
    <n v="38970.479026999099"/>
  </r>
  <r>
    <x v="566"/>
    <n v="11"/>
    <n v="38247.656152776894"/>
  </r>
  <r>
    <x v="566"/>
    <n v="12"/>
    <n v="39590.891975880186"/>
  </r>
  <r>
    <x v="566"/>
    <n v="13"/>
    <n v="39739.721057340292"/>
  </r>
  <r>
    <x v="566"/>
    <n v="14"/>
    <n v="37517.095128772613"/>
  </r>
  <r>
    <x v="566"/>
    <n v="15"/>
    <n v="33366.093648438327"/>
  </r>
  <r>
    <x v="566"/>
    <n v="16"/>
    <n v="34794.261095986025"/>
  </r>
  <r>
    <x v="566"/>
    <n v="17"/>
    <n v="29774.480604832483"/>
  </r>
  <r>
    <x v="566"/>
    <n v="18"/>
    <n v="28185.152039140135"/>
  </r>
  <r>
    <x v="566"/>
    <n v="19"/>
    <n v="28899.672696000413"/>
  </r>
  <r>
    <x v="566"/>
    <n v="20"/>
    <n v="29670.247445568173"/>
  </r>
  <r>
    <x v="566"/>
    <n v="21"/>
    <n v="26363.211360900164"/>
  </r>
  <r>
    <x v="566"/>
    <n v="22"/>
    <n v="27692.113632910532"/>
  </r>
  <r>
    <x v="566"/>
    <n v="23"/>
    <n v="23851.565588948844"/>
  </r>
  <r>
    <x v="567"/>
    <n v="0"/>
    <n v="22838.826598378455"/>
  </r>
  <r>
    <x v="567"/>
    <n v="1"/>
    <n v="21514.600534280347"/>
  </r>
  <r>
    <x v="567"/>
    <n v="2"/>
    <n v="23397.785895899677"/>
  </r>
  <r>
    <x v="567"/>
    <n v="3"/>
    <n v="22699.330448294248"/>
  </r>
  <r>
    <x v="567"/>
    <n v="4"/>
    <n v="22039.482941465707"/>
  </r>
  <r>
    <x v="567"/>
    <n v="5"/>
    <n v="23401.489355022535"/>
  </r>
  <r>
    <x v="567"/>
    <n v="6"/>
    <n v="27827.015895892768"/>
  </r>
  <r>
    <x v="567"/>
    <n v="7"/>
    <n v="26745.790432142279"/>
  </r>
  <r>
    <x v="567"/>
    <n v="8"/>
    <n v="33364.402419846381"/>
  </r>
  <r>
    <x v="567"/>
    <n v="9"/>
    <n v="35132.023586282899"/>
  </r>
  <r>
    <x v="567"/>
    <n v="10"/>
    <n v="31363.270432578538"/>
  </r>
  <r>
    <x v="567"/>
    <n v="11"/>
    <n v="28981.255473598107"/>
  </r>
  <r>
    <x v="567"/>
    <n v="12"/>
    <n v="30293.990244270321"/>
  </r>
  <r>
    <x v="567"/>
    <n v="13"/>
    <n v="31665.684201578952"/>
  </r>
  <r>
    <x v="567"/>
    <n v="14"/>
    <n v="26350.496459563816"/>
  </r>
  <r>
    <x v="567"/>
    <n v="15"/>
    <n v="14382.926715658879"/>
  </r>
  <r>
    <x v="567"/>
    <n v="16"/>
    <n v="8748.726006673669"/>
  </r>
  <r>
    <x v="567"/>
    <n v="17"/>
    <n v="7631.1127046044739"/>
  </r>
  <r>
    <x v="567"/>
    <n v="18"/>
    <n v="8390.3459455434186"/>
  </r>
  <r>
    <x v="567"/>
    <n v="19"/>
    <n v="12023.040935953613"/>
  </r>
  <r>
    <x v="567"/>
    <n v="20"/>
    <n v="8968.4567494757357"/>
  </r>
  <r>
    <x v="567"/>
    <n v="21"/>
    <n v="9279.6952776949656"/>
  </r>
  <r>
    <x v="567"/>
    <n v="22"/>
    <n v="8622.1732100556546"/>
  </r>
  <r>
    <x v="567"/>
    <n v="23"/>
    <n v="21307.710365737483"/>
  </r>
  <r>
    <x v="568"/>
    <n v="0"/>
    <n v="40017.027000153619"/>
  </r>
  <r>
    <x v="568"/>
    <n v="1"/>
    <n v="36444.44612254417"/>
  </r>
  <r>
    <x v="568"/>
    <n v="2"/>
    <n v="41228.31680029515"/>
  </r>
  <r>
    <x v="568"/>
    <n v="3"/>
    <n v="36024.799336460936"/>
  </r>
  <r>
    <x v="568"/>
    <n v="4"/>
    <n v="36629.470026620642"/>
  </r>
  <r>
    <x v="568"/>
    <n v="5"/>
    <n v="35128.691788166616"/>
  </r>
  <r>
    <x v="568"/>
    <n v="6"/>
    <n v="24770.00909279141"/>
  </r>
  <r>
    <x v="568"/>
    <n v="7"/>
    <n v="23651.873005353365"/>
  </r>
  <r>
    <x v="568"/>
    <n v="8"/>
    <n v="36082.112108487832"/>
  </r>
  <r>
    <x v="568"/>
    <n v="9"/>
    <n v="41632.950036558141"/>
  </r>
  <r>
    <x v="568"/>
    <n v="10"/>
    <n v="30292.274173368012"/>
  </r>
  <r>
    <x v="568"/>
    <n v="11"/>
    <n v="20323.980790429407"/>
  </r>
  <r>
    <x v="568"/>
    <n v="12"/>
    <n v="21239.658998954928"/>
  </r>
  <r>
    <x v="568"/>
    <n v="13"/>
    <n v="18475.450756226073"/>
  </r>
  <r>
    <x v="568"/>
    <n v="14"/>
    <n v="20646.972065711765"/>
  </r>
  <r>
    <x v="568"/>
    <n v="15"/>
    <n v="18372.66478586497"/>
  </r>
  <r>
    <x v="568"/>
    <n v="16"/>
    <n v="16167.368103932804"/>
  </r>
  <r>
    <x v="568"/>
    <n v="17"/>
    <n v="20539.198870986311"/>
  </r>
  <r>
    <x v="568"/>
    <n v="18"/>
    <n v="14965.154530960937"/>
  </r>
  <r>
    <x v="568"/>
    <n v="19"/>
    <n v="18615.041404614145"/>
  </r>
  <r>
    <x v="568"/>
    <n v="20"/>
    <n v="16592.628531297982"/>
  </r>
  <r>
    <x v="568"/>
    <n v="21"/>
    <n v="16792.093880323431"/>
  </r>
  <r>
    <x v="568"/>
    <n v="22"/>
    <n v="15061.462492230432"/>
  </r>
  <r>
    <x v="568"/>
    <n v="23"/>
    <n v="11365.917563937219"/>
  </r>
  <r>
    <x v="569"/>
    <n v="0"/>
    <n v="18414.010743730843"/>
  </r>
  <r>
    <x v="569"/>
    <n v="1"/>
    <n v="39200.026274735275"/>
  </r>
  <r>
    <x v="569"/>
    <n v="2"/>
    <n v="37522.224344254355"/>
  </r>
  <r>
    <x v="569"/>
    <n v="3"/>
    <n v="27007.749645303786"/>
  </r>
  <r>
    <x v="569"/>
    <n v="4"/>
    <n v="14838.774900278828"/>
  </r>
  <r>
    <x v="569"/>
    <n v="5"/>
    <n v="12292.610921091327"/>
  </r>
  <r>
    <x v="569"/>
    <n v="6"/>
    <n v="8929.6103708826067"/>
  </r>
  <r>
    <x v="569"/>
    <n v="7"/>
    <n v="22203.293302073831"/>
  </r>
  <r>
    <x v="569"/>
    <n v="8"/>
    <n v="21612.210039957896"/>
  </r>
  <r>
    <x v="569"/>
    <n v="9"/>
    <n v="16934.602774880183"/>
  </r>
  <r>
    <x v="569"/>
    <n v="10"/>
    <n v="21826.899611766865"/>
  </r>
  <r>
    <x v="569"/>
    <n v="11"/>
    <n v="25504.411183022537"/>
  </r>
  <r>
    <x v="569"/>
    <n v="12"/>
    <n v="24329.255317231407"/>
  </r>
  <r>
    <x v="569"/>
    <n v="13"/>
    <n v="21245.010821481334"/>
  </r>
  <r>
    <x v="569"/>
    <n v="14"/>
    <n v="15125.773744905217"/>
  </r>
  <r>
    <x v="569"/>
    <n v="15"/>
    <n v="14620.56453374585"/>
  </r>
  <r>
    <x v="569"/>
    <n v="16"/>
    <n v="17426.777300423808"/>
  </r>
  <r>
    <x v="569"/>
    <n v="17"/>
    <n v="25516.353048599009"/>
  </r>
  <r>
    <x v="569"/>
    <n v="18"/>
    <n v="17509.767811402588"/>
  </r>
  <r>
    <x v="569"/>
    <n v="19"/>
    <n v="17917.248907005596"/>
  </r>
  <r>
    <x v="569"/>
    <n v="20"/>
    <n v="19196.895123191443"/>
  </r>
  <r>
    <x v="569"/>
    <n v="21"/>
    <n v="21026.585641683145"/>
  </r>
  <r>
    <x v="569"/>
    <n v="22"/>
    <n v="17733.859726969236"/>
  </r>
  <r>
    <x v="569"/>
    <n v="23"/>
    <n v="18722.93223517056"/>
  </r>
  <r>
    <x v="570"/>
    <n v="0"/>
    <n v="18656.418050075081"/>
  </r>
  <r>
    <x v="570"/>
    <n v="1"/>
    <n v="13126.190995111929"/>
  </r>
  <r>
    <x v="570"/>
    <n v="2"/>
    <n v="5278.4898430787771"/>
  </r>
  <r>
    <x v="570"/>
    <n v="3"/>
    <n v="8964.1419735712134"/>
  </r>
  <r>
    <x v="570"/>
    <n v="4"/>
    <n v="17651.790575076604"/>
  </r>
  <r>
    <x v="570"/>
    <n v="5"/>
    <n v="26003.785363614632"/>
  </r>
  <r>
    <x v="570"/>
    <n v="6"/>
    <n v="15700.030817893667"/>
  </r>
  <r>
    <x v="570"/>
    <n v="7"/>
    <n v="20767.404631768386"/>
  </r>
  <r>
    <x v="570"/>
    <n v="8"/>
    <n v="22621.356387804066"/>
  </r>
  <r>
    <x v="570"/>
    <n v="9"/>
    <n v="14346.394085785325"/>
  </r>
  <r>
    <x v="570"/>
    <n v="10"/>
    <n v="11362.982025625901"/>
  </r>
  <r>
    <x v="570"/>
    <n v="11"/>
    <n v="7363.7200790412035"/>
  </r>
  <r>
    <x v="570"/>
    <n v="12"/>
    <n v="7084.4470844984135"/>
  </r>
  <r>
    <x v="570"/>
    <n v="13"/>
    <n v="5145.6031595404429"/>
  </r>
  <r>
    <x v="570"/>
    <n v="14"/>
    <n v="3159.7625848051548"/>
  </r>
  <r>
    <x v="570"/>
    <n v="15"/>
    <n v="1698.5350786587271"/>
  </r>
  <r>
    <x v="570"/>
    <n v="16"/>
    <n v="1815.057348665877"/>
  </r>
  <r>
    <x v="570"/>
    <n v="17"/>
    <n v="1091.0504896506268"/>
  </r>
  <r>
    <x v="570"/>
    <n v="18"/>
    <n v="1725.3443859797451"/>
  </r>
  <r>
    <x v="570"/>
    <n v="19"/>
    <n v="1693.8974740265994"/>
  </r>
  <r>
    <x v="570"/>
    <n v="20"/>
    <n v="4048.3564475772232"/>
  </r>
  <r>
    <x v="570"/>
    <n v="21"/>
    <n v="8530.9385689448991"/>
  </r>
  <r>
    <x v="570"/>
    <n v="22"/>
    <n v="7421.5086307470983"/>
  </r>
  <r>
    <x v="570"/>
    <n v="23"/>
    <n v="4459.110218666865"/>
  </r>
  <r>
    <x v="571"/>
    <n v="0"/>
    <n v="1839.5765084747152"/>
  </r>
  <r>
    <x v="571"/>
    <n v="1"/>
    <n v="585.7991740657535"/>
  </r>
  <r>
    <x v="571"/>
    <n v="2"/>
    <n v="376.37994753585491"/>
  </r>
  <r>
    <x v="571"/>
    <n v="3"/>
    <n v="1255.1093970636296"/>
  </r>
  <r>
    <x v="571"/>
    <n v="4"/>
    <n v="1805.128078938141"/>
  </r>
  <r>
    <x v="571"/>
    <n v="5"/>
    <n v="2173.8369575612724"/>
  </r>
  <r>
    <x v="571"/>
    <n v="6"/>
    <n v="2056.8157704477794"/>
  </r>
  <r>
    <x v="571"/>
    <n v="7"/>
    <n v="2315.5019121787859"/>
  </r>
  <r>
    <x v="571"/>
    <n v="8"/>
    <n v="2457.0460951377891"/>
  </r>
  <r>
    <x v="571"/>
    <n v="9"/>
    <n v="3879.9156670871112"/>
  </r>
  <r>
    <x v="571"/>
    <n v="10"/>
    <n v="3338.9997731428743"/>
  </r>
  <r>
    <x v="571"/>
    <n v="11"/>
    <n v="3461.894837515973"/>
  </r>
  <r>
    <x v="571"/>
    <n v="12"/>
    <n v="3155.2269981183285"/>
  </r>
  <r>
    <x v="571"/>
    <n v="13"/>
    <n v="1883.1562232258291"/>
  </r>
  <r>
    <x v="571"/>
    <n v="14"/>
    <n v="0"/>
  </r>
  <r>
    <x v="571"/>
    <n v="15"/>
    <n v="0"/>
  </r>
  <r>
    <x v="571"/>
    <n v="16"/>
    <n v="0"/>
  </r>
  <r>
    <x v="571"/>
    <n v="17"/>
    <n v="0"/>
  </r>
  <r>
    <x v="571"/>
    <n v="18"/>
    <n v="592.35710286586857"/>
  </r>
  <r>
    <x v="571"/>
    <n v="19"/>
    <n v="1287.4935502504345"/>
  </r>
  <r>
    <x v="571"/>
    <n v="20"/>
    <n v="1481.0422482072104"/>
  </r>
  <r>
    <x v="571"/>
    <n v="21"/>
    <n v="1397.1093565056988"/>
  </r>
  <r>
    <x v="571"/>
    <n v="22"/>
    <n v="3395.2842665747025"/>
  </r>
  <r>
    <x v="571"/>
    <n v="23"/>
    <n v="3836.5504763995782"/>
  </r>
  <r>
    <x v="572"/>
    <n v="0"/>
    <n v="5973.8082736073002"/>
  </r>
  <r>
    <x v="572"/>
    <n v="1"/>
    <n v="5196.2166548965033"/>
  </r>
  <r>
    <x v="572"/>
    <n v="2"/>
    <n v="4765.6593873326456"/>
  </r>
  <r>
    <x v="572"/>
    <n v="3"/>
    <n v="4248.2915484378154"/>
  </r>
  <r>
    <x v="572"/>
    <n v="4"/>
    <n v="6287.4722191867395"/>
  </r>
  <r>
    <x v="572"/>
    <n v="5"/>
    <n v="7898.3428809529187"/>
  </r>
  <r>
    <x v="572"/>
    <n v="6"/>
    <n v="7814.9990970636736"/>
  </r>
  <r>
    <x v="572"/>
    <n v="7"/>
    <n v="6371.1519837440565"/>
  </r>
  <r>
    <x v="572"/>
    <n v="8"/>
    <n v="11932.074689818031"/>
  </r>
  <r>
    <x v="572"/>
    <n v="9"/>
    <n v="10585.884209671669"/>
  </r>
  <r>
    <x v="572"/>
    <n v="10"/>
    <n v="10449.914090766386"/>
  </r>
  <r>
    <x v="572"/>
    <n v="11"/>
    <n v="8876.1011581549355"/>
  </r>
  <r>
    <x v="572"/>
    <n v="12"/>
    <n v="12723.047812840783"/>
  </r>
  <r>
    <x v="572"/>
    <n v="13"/>
    <n v="13847.04669579881"/>
  </r>
  <r>
    <x v="572"/>
    <n v="14"/>
    <n v="16177.000605102388"/>
  </r>
  <r>
    <x v="572"/>
    <n v="15"/>
    <n v="19403.354569250412"/>
  </r>
  <r>
    <x v="572"/>
    <n v="16"/>
    <n v="14570.714940705266"/>
  </r>
  <r>
    <x v="572"/>
    <n v="17"/>
    <n v="16986.572248696008"/>
  </r>
  <r>
    <x v="572"/>
    <n v="18"/>
    <n v="22216.824713088492"/>
  </r>
  <r>
    <x v="572"/>
    <n v="19"/>
    <n v="16476.81323348216"/>
  </r>
  <r>
    <x v="572"/>
    <n v="20"/>
    <n v="14301.18221918273"/>
  </r>
  <r>
    <x v="572"/>
    <n v="21"/>
    <n v="14647.362857789476"/>
  </r>
  <r>
    <x v="572"/>
    <n v="22"/>
    <n v="13539.371218761962"/>
  </r>
  <r>
    <x v="572"/>
    <n v="23"/>
    <n v="11809.285631659292"/>
  </r>
  <r>
    <x v="573"/>
    <n v="0"/>
    <n v="9650.5630055915335"/>
  </r>
  <r>
    <x v="573"/>
    <n v="1"/>
    <n v="10826.759327371545"/>
  </r>
  <r>
    <x v="573"/>
    <n v="2"/>
    <n v="11795.574113570312"/>
  </r>
  <r>
    <x v="573"/>
    <n v="3"/>
    <n v="13637.648058250281"/>
  </r>
  <r>
    <x v="573"/>
    <n v="4"/>
    <n v="20014.301119953539"/>
  </r>
  <r>
    <x v="573"/>
    <n v="5"/>
    <n v="14612.477860384541"/>
  </r>
  <r>
    <x v="573"/>
    <n v="6"/>
    <n v="14149.367184154935"/>
  </r>
  <r>
    <x v="573"/>
    <n v="7"/>
    <n v="14238.581679149471"/>
  </r>
  <r>
    <x v="573"/>
    <n v="8"/>
    <n v="14589.358883789062"/>
  </r>
  <r>
    <x v="573"/>
    <n v="9"/>
    <n v="20783.941845718131"/>
  </r>
  <r>
    <x v="573"/>
    <n v="10"/>
    <n v="19313.481264760441"/>
  </r>
  <r>
    <x v="573"/>
    <n v="11"/>
    <n v="17450.03290997566"/>
  </r>
  <r>
    <x v="573"/>
    <n v="12"/>
    <n v="28654.331556128116"/>
  </r>
  <r>
    <x v="573"/>
    <n v="13"/>
    <n v="19734.475383182242"/>
  </r>
  <r>
    <x v="573"/>
    <n v="14"/>
    <n v="14735.264604730713"/>
  </r>
  <r>
    <x v="573"/>
    <n v="15"/>
    <n v="10158.079633062087"/>
  </r>
  <r>
    <x v="573"/>
    <n v="16"/>
    <n v="8446.7022869754546"/>
  </r>
  <r>
    <x v="573"/>
    <n v="17"/>
    <n v="6483.9463783891042"/>
  </r>
  <r>
    <x v="573"/>
    <n v="18"/>
    <n v="7969.6640616323239"/>
  </r>
  <r>
    <x v="573"/>
    <n v="19"/>
    <n v="7928.1712416117225"/>
  </r>
  <r>
    <x v="573"/>
    <n v="20"/>
    <n v="10321.913009291691"/>
  </r>
  <r>
    <x v="573"/>
    <n v="21"/>
    <n v="9262.7177205934768"/>
  </r>
  <r>
    <x v="573"/>
    <n v="22"/>
    <n v="6975.2839356581944"/>
  </r>
  <r>
    <x v="573"/>
    <n v="23"/>
    <n v="10020.379073853974"/>
  </r>
  <r>
    <x v="574"/>
    <n v="0"/>
    <n v="12526.827313695725"/>
  </r>
  <r>
    <x v="574"/>
    <n v="1"/>
    <n v="16621.914744144702"/>
  </r>
  <r>
    <x v="574"/>
    <n v="2"/>
    <n v="21546.724620481407"/>
  </r>
  <r>
    <x v="574"/>
    <n v="3"/>
    <n v="21949.4566861241"/>
  </r>
  <r>
    <x v="574"/>
    <n v="4"/>
    <n v="15134.039185875414"/>
  </r>
  <r>
    <x v="574"/>
    <n v="5"/>
    <n v="10608.642972218262"/>
  </r>
  <r>
    <x v="574"/>
    <n v="6"/>
    <n v="12442.568868346792"/>
  </r>
  <r>
    <x v="574"/>
    <n v="7"/>
    <n v="8200.6639781388312"/>
  </r>
  <r>
    <x v="574"/>
    <n v="8"/>
    <n v="8559.6046971826545"/>
  </r>
  <r>
    <x v="574"/>
    <n v="9"/>
    <n v="15574.309509583309"/>
  </r>
  <r>
    <x v="574"/>
    <n v="10"/>
    <n v="8830.4657538185838"/>
  </r>
  <r>
    <x v="574"/>
    <n v="11"/>
    <n v="20429.199484706722"/>
  </r>
  <r>
    <x v="574"/>
    <n v="12"/>
    <n v="27769.356792193586"/>
  </r>
  <r>
    <x v="574"/>
    <n v="13"/>
    <n v="18668.084457931622"/>
  </r>
  <r>
    <x v="574"/>
    <n v="14"/>
    <n v="15384.329312149752"/>
  </r>
  <r>
    <x v="574"/>
    <n v="15"/>
    <n v="15780.161048526894"/>
  </r>
  <r>
    <x v="574"/>
    <n v="16"/>
    <n v="13795.087451081581"/>
  </r>
  <r>
    <x v="574"/>
    <n v="17"/>
    <n v="11105.643003148025"/>
  </r>
  <r>
    <x v="574"/>
    <n v="18"/>
    <n v="11991.39299474938"/>
  </r>
  <r>
    <x v="574"/>
    <n v="19"/>
    <n v="18275.029463430175"/>
  </r>
  <r>
    <x v="574"/>
    <n v="20"/>
    <n v="24460.066872724834"/>
  </r>
  <r>
    <x v="574"/>
    <n v="21"/>
    <n v="28759.715257543343"/>
  </r>
  <r>
    <x v="574"/>
    <n v="22"/>
    <n v="31658.0551633125"/>
  </r>
  <r>
    <x v="574"/>
    <n v="23"/>
    <n v="31182.083454327225"/>
  </r>
  <r>
    <x v="575"/>
    <n v="0"/>
    <n v="32772.56402334202"/>
  </r>
  <r>
    <x v="575"/>
    <n v="1"/>
    <n v="24745.903485029936"/>
  </r>
  <r>
    <x v="575"/>
    <n v="2"/>
    <n v="26967.598068825082"/>
  </r>
  <r>
    <x v="575"/>
    <n v="3"/>
    <n v="32907.781443377557"/>
  </r>
  <r>
    <x v="575"/>
    <n v="4"/>
    <n v="26211.912170102802"/>
  </r>
  <r>
    <x v="575"/>
    <n v="5"/>
    <n v="28972.107154916277"/>
  </r>
  <r>
    <x v="575"/>
    <n v="6"/>
    <n v="31850.968706851148"/>
  </r>
  <r>
    <x v="575"/>
    <n v="7"/>
    <n v="34400.929182293832"/>
  </r>
  <r>
    <x v="575"/>
    <n v="8"/>
    <n v="33591.472251789062"/>
  </r>
  <r>
    <x v="575"/>
    <n v="9"/>
    <n v="32085.071360414549"/>
  </r>
  <r>
    <x v="575"/>
    <n v="10"/>
    <n v="39909.406999891529"/>
  </r>
  <r>
    <x v="575"/>
    <n v="11"/>
    <n v="38496.798659841945"/>
  </r>
  <r>
    <x v="575"/>
    <n v="12"/>
    <n v="38969.238857681412"/>
  </r>
  <r>
    <x v="575"/>
    <n v="13"/>
    <n v="34806.410468271708"/>
  </r>
  <r>
    <x v="575"/>
    <n v="14"/>
    <n v="33217.66642845617"/>
  </r>
  <r>
    <x v="575"/>
    <n v="15"/>
    <n v="29500.624339578124"/>
  </r>
  <r>
    <x v="575"/>
    <n v="16"/>
    <n v="31839.440880445727"/>
  </r>
  <r>
    <x v="575"/>
    <n v="17"/>
    <n v="30352.059003127142"/>
  </r>
  <r>
    <x v="575"/>
    <n v="18"/>
    <n v="33485.081704522614"/>
  </r>
  <r>
    <x v="575"/>
    <n v="19"/>
    <n v="34965.388869179689"/>
  </r>
  <r>
    <x v="575"/>
    <n v="20"/>
    <n v="36640.722151694412"/>
  </r>
  <r>
    <x v="575"/>
    <n v="21"/>
    <n v="41321.352877466947"/>
  </r>
  <r>
    <x v="575"/>
    <n v="22"/>
    <n v="41254.235656393183"/>
  </r>
  <r>
    <x v="575"/>
    <n v="23"/>
    <n v="40798.210896270808"/>
  </r>
  <r>
    <x v="576"/>
    <n v="0"/>
    <n v="37361.355976072038"/>
  </r>
  <r>
    <x v="576"/>
    <n v="1"/>
    <n v="32338.223715728702"/>
  </r>
  <r>
    <x v="576"/>
    <n v="2"/>
    <n v="35015.800337793422"/>
  </r>
  <r>
    <x v="576"/>
    <n v="3"/>
    <n v="39397.558060562573"/>
  </r>
  <r>
    <x v="576"/>
    <n v="4"/>
    <n v="40978.157218080756"/>
  </r>
  <r>
    <x v="576"/>
    <n v="5"/>
    <n v="39511.804637153546"/>
  </r>
  <r>
    <x v="576"/>
    <n v="6"/>
    <n v="41354.293838863654"/>
  </r>
  <r>
    <x v="576"/>
    <n v="7"/>
    <n v="40573.100200572044"/>
  </r>
  <r>
    <x v="576"/>
    <n v="8"/>
    <n v="39378.92434677689"/>
  </r>
  <r>
    <x v="576"/>
    <n v="9"/>
    <n v="35150.558904775244"/>
  </r>
  <r>
    <x v="576"/>
    <n v="10"/>
    <n v="32463.965969459699"/>
  </r>
  <r>
    <x v="576"/>
    <n v="11"/>
    <n v="28805.35358442229"/>
  </r>
  <r>
    <x v="576"/>
    <n v="12"/>
    <n v="25216.256925207894"/>
  </r>
  <r>
    <x v="576"/>
    <n v="13"/>
    <n v="25773.920036282565"/>
  </r>
  <r>
    <x v="576"/>
    <n v="14"/>
    <n v="21808.151428005258"/>
  </r>
  <r>
    <x v="576"/>
    <n v="15"/>
    <n v="15297.316775228779"/>
  </r>
  <r>
    <x v="576"/>
    <n v="16"/>
    <n v="14867.934952779729"/>
  </r>
  <r>
    <x v="576"/>
    <n v="17"/>
    <n v="12888.43846383635"/>
  </r>
  <r>
    <x v="576"/>
    <n v="18"/>
    <n v="14225.912565743634"/>
  </r>
  <r>
    <x v="576"/>
    <n v="19"/>
    <n v="11014.432839129564"/>
  </r>
  <r>
    <x v="576"/>
    <n v="20"/>
    <n v="11149.80296640501"/>
  </r>
  <r>
    <x v="576"/>
    <n v="21"/>
    <n v="12042.056540243502"/>
  </r>
  <r>
    <x v="576"/>
    <n v="22"/>
    <n v="11169.574314112624"/>
  </r>
  <r>
    <x v="576"/>
    <n v="23"/>
    <n v="10795.829378945933"/>
  </r>
  <r>
    <x v="577"/>
    <n v="0"/>
    <n v="12908.269968875"/>
  </r>
  <r>
    <x v="577"/>
    <n v="1"/>
    <n v="19366.994130865874"/>
  </r>
  <r>
    <x v="577"/>
    <n v="2"/>
    <n v="8314.8686635892518"/>
  </r>
  <r>
    <x v="577"/>
    <n v="3"/>
    <n v="21399.236782662956"/>
  </r>
  <r>
    <x v="577"/>
    <n v="4"/>
    <n v="38339.447189493912"/>
  </r>
  <r>
    <x v="577"/>
    <n v="5"/>
    <n v="38857.290442650163"/>
  </r>
  <r>
    <x v="577"/>
    <n v="6"/>
    <n v="30556.893953945313"/>
  </r>
  <r>
    <x v="577"/>
    <n v="7"/>
    <n v="29343.236823573767"/>
  </r>
  <r>
    <x v="577"/>
    <n v="8"/>
    <n v="28166.174429001316"/>
  </r>
  <r>
    <x v="577"/>
    <n v="9"/>
    <n v="35332.855995407976"/>
  </r>
  <r>
    <x v="577"/>
    <n v="10"/>
    <n v="41855.751854674432"/>
  </r>
  <r>
    <x v="577"/>
    <n v="11"/>
    <n v="40990.163381589467"/>
  </r>
  <r>
    <x v="577"/>
    <n v="12"/>
    <n v="39498.401456286505"/>
  </r>
  <r>
    <x v="577"/>
    <n v="13"/>
    <n v="35693.404282468749"/>
  </r>
  <r>
    <x v="577"/>
    <n v="14"/>
    <n v="27175.277712828953"/>
  </r>
  <r>
    <x v="577"/>
    <n v="15"/>
    <n v="23405.626824689229"/>
  </r>
  <r>
    <x v="577"/>
    <n v="16"/>
    <n v="22192.577114109863"/>
  </r>
  <r>
    <x v="577"/>
    <n v="17"/>
    <n v="22002.518005831582"/>
  </r>
  <r>
    <x v="577"/>
    <n v="18"/>
    <n v="35093.375215736516"/>
  </r>
  <r>
    <x v="577"/>
    <n v="19"/>
    <n v="37717.709315065957"/>
  </r>
  <r>
    <x v="577"/>
    <n v="20"/>
    <n v="32558.186198920073"/>
  </r>
  <r>
    <x v="577"/>
    <n v="21"/>
    <n v="28349.755528287747"/>
  </r>
  <r>
    <x v="577"/>
    <n v="22"/>
    <n v="24498.56375369088"/>
  </r>
  <r>
    <x v="577"/>
    <n v="23"/>
    <n v="31715.563264455264"/>
  </r>
  <r>
    <x v="578"/>
    <n v="0"/>
    <n v="29746.612349999999"/>
  </r>
  <r>
    <x v="578"/>
    <n v="1"/>
    <n v="28117.709920000001"/>
  </r>
  <r>
    <x v="578"/>
    <n v="2"/>
    <n v="31161.811610000001"/>
  </r>
  <r>
    <x v="578"/>
    <n v="3"/>
    <n v="39166.381930000003"/>
  </r>
  <r>
    <x v="578"/>
    <n v="4"/>
    <n v="37346.713600000003"/>
  </r>
  <r>
    <x v="578"/>
    <n v="5"/>
    <n v="34897.73876"/>
  </r>
  <r>
    <x v="578"/>
    <n v="6"/>
    <n v="35866.49899"/>
  </r>
  <r>
    <x v="578"/>
    <n v="7"/>
    <n v="37032.094440000001"/>
  </r>
  <r>
    <x v="578"/>
    <n v="8"/>
    <n v="39401.194790000001"/>
  </r>
  <r>
    <x v="578"/>
    <n v="9"/>
    <n v="38050.454619999997"/>
  </r>
  <r>
    <x v="578"/>
    <n v="10"/>
    <n v="37236.51584"/>
  </r>
  <r>
    <x v="578"/>
    <n v="11"/>
    <n v="37932.722320000001"/>
  </r>
  <r>
    <x v="578"/>
    <n v="12"/>
    <n v="36504.598720000002"/>
  </r>
  <r>
    <x v="578"/>
    <n v="13"/>
    <n v="34116.91678"/>
  </r>
  <r>
    <x v="578"/>
    <n v="14"/>
    <n v="26561.904890000002"/>
  </r>
  <r>
    <x v="578"/>
    <n v="15"/>
    <n v="16918.00102"/>
  </r>
  <r>
    <x v="578"/>
    <n v="16"/>
    <n v="11482.890219999999"/>
  </r>
  <r>
    <x v="578"/>
    <n v="17"/>
    <n v="8393.7693190000009"/>
  </r>
  <r>
    <x v="578"/>
    <n v="18"/>
    <n v="8995.1983259999997"/>
  </r>
  <r>
    <x v="578"/>
    <n v="19"/>
    <n v="13189.43792"/>
  </r>
  <r>
    <x v="578"/>
    <n v="20"/>
    <n v="18069.291420000001"/>
  </r>
  <r>
    <x v="578"/>
    <n v="21"/>
    <n v="13671.353289999999"/>
  </r>
  <r>
    <x v="578"/>
    <n v="22"/>
    <n v="15837.608260000001"/>
  </r>
  <r>
    <x v="578"/>
    <n v="23"/>
    <n v="19434.730950000001"/>
  </r>
  <r>
    <x v="579"/>
    <n v="0"/>
    <n v="17739.57201"/>
  </r>
  <r>
    <x v="579"/>
    <n v="1"/>
    <n v="17823.77346"/>
  </r>
  <r>
    <x v="579"/>
    <n v="2"/>
    <n v="24322.833330000001"/>
  </r>
  <r>
    <x v="579"/>
    <n v="3"/>
    <n v="32542.32314"/>
  </r>
  <r>
    <x v="579"/>
    <n v="4"/>
    <n v="37034.806640000003"/>
  </r>
  <r>
    <x v="579"/>
    <n v="5"/>
    <n v="29732.317770000001"/>
  </r>
  <r>
    <x v="579"/>
    <n v="6"/>
    <n v="27997.664840000001"/>
  </r>
  <r>
    <x v="579"/>
    <n v="7"/>
    <n v="27102.057069999999"/>
  </r>
  <r>
    <x v="579"/>
    <n v="8"/>
    <n v="27155.028760000001"/>
  </r>
  <r>
    <x v="579"/>
    <n v="9"/>
    <n v="24303.945830000001"/>
  </r>
  <r>
    <x v="579"/>
    <n v="10"/>
    <n v="26515.375650000002"/>
  </r>
  <r>
    <x v="579"/>
    <n v="11"/>
    <n v="22141.614730000001"/>
  </r>
  <r>
    <x v="579"/>
    <n v="12"/>
    <n v="17393.418160000001"/>
  </r>
  <r>
    <x v="579"/>
    <n v="13"/>
    <n v="11463.075769999999"/>
  </r>
  <r>
    <x v="579"/>
    <n v="14"/>
    <n v="4581.3927489999996"/>
  </r>
  <r>
    <x v="579"/>
    <n v="15"/>
    <n v="3666.4224859999999"/>
  </r>
  <r>
    <x v="579"/>
    <n v="16"/>
    <n v="2299.6871970000002"/>
  </r>
  <r>
    <x v="579"/>
    <n v="17"/>
    <n v="1244.8060599999999"/>
  </r>
  <r>
    <x v="579"/>
    <n v="18"/>
    <n v="1715.932094"/>
  </r>
  <r>
    <x v="579"/>
    <n v="19"/>
    <n v="1732.565298"/>
  </r>
  <r>
    <x v="579"/>
    <n v="20"/>
    <n v="3984.4007200000001"/>
  </r>
  <r>
    <x v="579"/>
    <n v="21"/>
    <n v="7635.0310989999998"/>
  </r>
  <r>
    <x v="579"/>
    <n v="22"/>
    <n v="10885.604649999999"/>
  </r>
  <r>
    <x v="579"/>
    <n v="23"/>
    <n v="11853.713750000001"/>
  </r>
  <r>
    <x v="580"/>
    <n v="0"/>
    <n v="16167.03541"/>
  </r>
  <r>
    <x v="580"/>
    <n v="1"/>
    <n v="19860.53328"/>
  </r>
  <r>
    <x v="580"/>
    <n v="2"/>
    <n v="21515.188959999999"/>
  </r>
  <r>
    <x v="580"/>
    <n v="3"/>
    <n v="22942.207320000001"/>
  </r>
  <r>
    <x v="580"/>
    <n v="4"/>
    <n v="24506.349149999998"/>
  </r>
  <r>
    <x v="580"/>
    <n v="5"/>
    <n v="20971.407360000001"/>
  </r>
  <r>
    <x v="580"/>
    <n v="6"/>
    <n v="17767.909830000001"/>
  </r>
  <r>
    <x v="580"/>
    <n v="7"/>
    <n v="19232.08554"/>
  </r>
  <r>
    <x v="580"/>
    <n v="8"/>
    <n v="19365.216680000001"/>
  </r>
  <r>
    <x v="580"/>
    <n v="9"/>
    <n v="23262.086240000001"/>
  </r>
  <r>
    <x v="580"/>
    <n v="10"/>
    <n v="21726.716240000002"/>
  </r>
  <r>
    <x v="580"/>
    <n v="11"/>
    <n v="21196.961810000001"/>
  </r>
  <r>
    <x v="580"/>
    <n v="12"/>
    <n v="18802.248510000001"/>
  </r>
  <r>
    <x v="580"/>
    <n v="13"/>
    <n v="15132.12803"/>
  </r>
  <r>
    <x v="580"/>
    <n v="14"/>
    <n v="12938.81632"/>
  </r>
  <r>
    <x v="580"/>
    <n v="15"/>
    <n v="8253.5764870000003"/>
  </r>
  <r>
    <x v="580"/>
    <n v="16"/>
    <n v="6501.8866980000003"/>
  </r>
  <r>
    <x v="580"/>
    <n v="17"/>
    <n v="6562.8125719999998"/>
  </r>
  <r>
    <x v="580"/>
    <n v="18"/>
    <n v="5028.1857730000002"/>
  </r>
  <r>
    <x v="580"/>
    <n v="19"/>
    <n v="5317.5652220000002"/>
  </r>
  <r>
    <x v="580"/>
    <n v="20"/>
    <n v="5039.9586140000001"/>
  </r>
  <r>
    <x v="580"/>
    <n v="21"/>
    <n v="5279.0179260000004"/>
  </r>
  <r>
    <x v="580"/>
    <n v="22"/>
    <n v="4092.877477"/>
  </r>
  <r>
    <x v="580"/>
    <n v="23"/>
    <n v="4117.056638"/>
  </r>
  <r>
    <x v="581"/>
    <n v="0"/>
    <n v="4722.6772440000004"/>
  </r>
  <r>
    <x v="581"/>
    <n v="1"/>
    <n v="2431.7881189999998"/>
  </r>
  <r>
    <x v="581"/>
    <n v="2"/>
    <n v="3242.836421"/>
  </r>
  <r>
    <x v="581"/>
    <n v="3"/>
    <n v="5685.1239240000004"/>
  </r>
  <r>
    <x v="581"/>
    <n v="4"/>
    <n v="6374.4801289999996"/>
  </r>
  <r>
    <x v="581"/>
    <n v="5"/>
    <n v="8015.9868930000002"/>
  </r>
  <r>
    <x v="581"/>
    <n v="6"/>
    <n v="6916.4263099999998"/>
  </r>
  <r>
    <x v="581"/>
    <n v="7"/>
    <n v="8235.9060239999999"/>
  </r>
  <r>
    <x v="581"/>
    <n v="8"/>
    <n v="9024.3958849999999"/>
  </r>
  <r>
    <x v="581"/>
    <n v="9"/>
    <n v="9586.3467380000002"/>
  </r>
  <r>
    <x v="581"/>
    <n v="10"/>
    <n v="9152.0020469999999"/>
  </r>
  <r>
    <x v="581"/>
    <n v="11"/>
    <n v="11601.02512"/>
  </r>
  <r>
    <x v="581"/>
    <n v="12"/>
    <n v="11497.23084"/>
  </r>
  <r>
    <x v="581"/>
    <n v="13"/>
    <n v="9547.5164339999992"/>
  </r>
  <r>
    <x v="581"/>
    <n v="14"/>
    <n v="6334.3501070000002"/>
  </r>
  <r>
    <x v="581"/>
    <n v="15"/>
    <n v="4505.7163620000001"/>
  </r>
  <r>
    <x v="581"/>
    <n v="16"/>
    <n v="4769.1500420000002"/>
  </r>
  <r>
    <x v="581"/>
    <n v="17"/>
    <n v="6015.2717460000003"/>
  </r>
  <r>
    <x v="581"/>
    <n v="18"/>
    <n v="3592.5247639999998"/>
  </r>
  <r>
    <x v="581"/>
    <n v="19"/>
    <n v="7627.3399550000004"/>
  </r>
  <r>
    <x v="581"/>
    <n v="20"/>
    <n v="5396.4360429999997"/>
  </r>
  <r>
    <x v="581"/>
    <n v="21"/>
    <n v="8664.443937"/>
  </r>
  <r>
    <x v="581"/>
    <n v="22"/>
    <n v="11743.58223"/>
  </r>
  <r>
    <x v="581"/>
    <n v="23"/>
    <n v="9171.3997849999996"/>
  </r>
  <r>
    <x v="582"/>
    <n v="0"/>
    <n v="8039.3019290000002"/>
  </r>
  <r>
    <x v="582"/>
    <n v="1"/>
    <n v="11168.83635"/>
  </r>
  <r>
    <x v="582"/>
    <n v="2"/>
    <n v="8046.9039329999996"/>
  </r>
  <r>
    <x v="582"/>
    <n v="3"/>
    <n v="9000.9020820000005"/>
  </r>
  <r>
    <x v="582"/>
    <n v="4"/>
    <n v="11909.24079"/>
  </r>
  <r>
    <x v="582"/>
    <n v="5"/>
    <n v="13499.87772"/>
  </r>
  <r>
    <x v="582"/>
    <n v="6"/>
    <n v="17094.680820000001"/>
  </r>
  <r>
    <x v="582"/>
    <n v="7"/>
    <n v="15355.47443"/>
  </r>
  <r>
    <x v="582"/>
    <n v="8"/>
    <n v="15424.592919999999"/>
  </r>
  <r>
    <x v="582"/>
    <n v="9"/>
    <n v="25456.450830000002"/>
  </r>
  <r>
    <x v="582"/>
    <n v="10"/>
    <n v="29235.902269999999"/>
  </r>
  <r>
    <x v="582"/>
    <n v="11"/>
    <n v="27946.10771"/>
  </r>
  <r>
    <x v="582"/>
    <n v="12"/>
    <n v="25627.309229999999"/>
  </r>
  <r>
    <x v="582"/>
    <n v="13"/>
    <n v="23814.894380000002"/>
  </r>
  <r>
    <x v="582"/>
    <n v="14"/>
    <n v="15481.43028"/>
  </r>
  <r>
    <x v="582"/>
    <n v="15"/>
    <n v="12993.048640000001"/>
  </r>
  <r>
    <x v="582"/>
    <n v="16"/>
    <n v="13603.110119999999"/>
  </r>
  <r>
    <x v="582"/>
    <n v="17"/>
    <n v="10398.33613"/>
  </r>
  <r>
    <x v="582"/>
    <n v="18"/>
    <n v="11772.692359999999"/>
  </r>
  <r>
    <x v="582"/>
    <n v="19"/>
    <n v="13792.644619999999"/>
  </r>
  <r>
    <x v="582"/>
    <n v="20"/>
    <n v="16437.715510000002"/>
  </r>
  <r>
    <x v="582"/>
    <n v="21"/>
    <n v="15461.229310000001"/>
  </r>
  <r>
    <x v="582"/>
    <n v="22"/>
    <n v="20975.81177"/>
  </r>
  <r>
    <x v="582"/>
    <n v="23"/>
    <n v="29671.320049999998"/>
  </r>
  <r>
    <x v="583"/>
    <n v="0"/>
    <n v="26426.03962"/>
  </r>
  <r>
    <x v="583"/>
    <n v="1"/>
    <n v="28576.812699999999"/>
  </r>
  <r>
    <x v="583"/>
    <n v="2"/>
    <n v="32437.139149999999"/>
  </r>
  <r>
    <x v="583"/>
    <n v="3"/>
    <n v="21560.596399999999"/>
  </r>
  <r>
    <x v="583"/>
    <n v="4"/>
    <n v="17031.594389999998"/>
  </r>
  <r>
    <x v="583"/>
    <n v="5"/>
    <n v="20703.187880000001"/>
  </r>
  <r>
    <x v="583"/>
    <n v="6"/>
    <n v="10364.123089999999"/>
  </r>
  <r>
    <x v="583"/>
    <n v="7"/>
    <n v="17045.800070000001"/>
  </r>
  <r>
    <x v="583"/>
    <n v="8"/>
    <n v="23596.233929999999"/>
  </r>
  <r>
    <x v="583"/>
    <n v="9"/>
    <n v="33059.901409999999"/>
  </r>
  <r>
    <x v="583"/>
    <n v="10"/>
    <n v="35183.16863"/>
  </r>
  <r>
    <x v="583"/>
    <n v="11"/>
    <n v="34782.030859999999"/>
  </r>
  <r>
    <x v="583"/>
    <n v="12"/>
    <n v="35092.319660000001"/>
  </r>
  <r>
    <x v="583"/>
    <n v="13"/>
    <n v="36568.066550000003"/>
  </r>
  <r>
    <x v="583"/>
    <n v="14"/>
    <n v="22798.405170000002"/>
  </r>
  <r>
    <x v="583"/>
    <n v="15"/>
    <n v="18169.492320000001"/>
  </r>
  <r>
    <x v="583"/>
    <n v="16"/>
    <n v="14272.277169999999"/>
  </r>
  <r>
    <x v="583"/>
    <n v="17"/>
    <n v="9035.3807120000001"/>
  </r>
  <r>
    <x v="583"/>
    <n v="18"/>
    <n v="7404.0270419999997"/>
  </r>
  <r>
    <x v="583"/>
    <n v="19"/>
    <n v="11910.24374"/>
  </r>
  <r>
    <x v="583"/>
    <n v="20"/>
    <n v="11050.33394"/>
  </r>
  <r>
    <x v="583"/>
    <n v="21"/>
    <n v="14505.401470000001"/>
  </r>
  <r>
    <x v="583"/>
    <n v="22"/>
    <n v="16180.186030000001"/>
  </r>
  <r>
    <x v="583"/>
    <n v="23"/>
    <n v="13339.108480000001"/>
  </r>
  <r>
    <x v="584"/>
    <n v="0"/>
    <n v="19234.47868"/>
  </r>
  <r>
    <x v="584"/>
    <n v="1"/>
    <n v="12007.90293"/>
  </r>
  <r>
    <x v="584"/>
    <n v="2"/>
    <n v="22587.09951"/>
  </r>
  <r>
    <x v="584"/>
    <n v="3"/>
    <n v="26093.437040000001"/>
  </r>
  <r>
    <x v="584"/>
    <n v="4"/>
    <n v="30382.8645"/>
  </r>
  <r>
    <x v="584"/>
    <n v="5"/>
    <n v="35260.048410000003"/>
  </r>
  <r>
    <x v="584"/>
    <n v="6"/>
    <n v="25170.83366"/>
  </r>
  <r>
    <x v="584"/>
    <n v="7"/>
    <n v="9464.4377569999997"/>
  </r>
  <r>
    <x v="584"/>
    <n v="8"/>
    <n v="13073.87105"/>
  </r>
  <r>
    <x v="584"/>
    <n v="9"/>
    <n v="17893.62773"/>
  </r>
  <r>
    <x v="584"/>
    <n v="10"/>
    <n v="19858.71443"/>
  </r>
  <r>
    <x v="584"/>
    <n v="11"/>
    <n v="19937.438389999999"/>
  </r>
  <r>
    <x v="584"/>
    <n v="12"/>
    <n v="18492.154559999999"/>
  </r>
  <r>
    <x v="584"/>
    <n v="13"/>
    <n v="10100.131310000001"/>
  </r>
  <r>
    <x v="584"/>
    <n v="14"/>
    <n v="5056.1648400000004"/>
  </r>
  <r>
    <x v="584"/>
    <n v="15"/>
    <n v="4110.0755710000003"/>
  </r>
  <r>
    <x v="584"/>
    <n v="16"/>
    <n v="10827.348599999999"/>
  </r>
  <r>
    <x v="584"/>
    <n v="17"/>
    <n v="15532.55682"/>
  </r>
  <r>
    <x v="584"/>
    <n v="18"/>
    <n v="22581.95276"/>
  </r>
  <r>
    <x v="584"/>
    <n v="19"/>
    <n v="13356.994000000001"/>
  </r>
  <r>
    <x v="584"/>
    <n v="20"/>
    <n v="11797.06064"/>
  </r>
  <r>
    <x v="584"/>
    <n v="21"/>
    <n v="16984.885399999999"/>
  </r>
  <r>
    <x v="584"/>
    <n v="22"/>
    <n v="26104.636549999999"/>
  </r>
  <r>
    <x v="584"/>
    <n v="23"/>
    <n v="11530.56928"/>
  </r>
  <r>
    <x v="585"/>
    <n v="0"/>
    <n v="8154.1147650000003"/>
  </r>
  <r>
    <x v="585"/>
    <n v="1"/>
    <n v="19764.20462"/>
  </r>
  <r>
    <x v="585"/>
    <n v="2"/>
    <n v="24038.301179999999"/>
  </r>
  <r>
    <x v="585"/>
    <n v="3"/>
    <n v="8833.5731180000002"/>
  </r>
  <r>
    <x v="585"/>
    <n v="4"/>
    <n v="7053.8270570000004"/>
  </r>
  <r>
    <x v="585"/>
    <n v="5"/>
    <n v="5080.9531859999997"/>
  </r>
  <r>
    <x v="585"/>
    <n v="6"/>
    <n v="3292.1020360000002"/>
  </r>
  <r>
    <x v="585"/>
    <n v="7"/>
    <n v="4631.3073700000004"/>
  </r>
  <r>
    <x v="585"/>
    <n v="8"/>
    <n v="3467.529912"/>
  </r>
  <r>
    <x v="585"/>
    <n v="9"/>
    <n v="3541.3935970000002"/>
  </r>
  <r>
    <x v="585"/>
    <n v="10"/>
    <n v="7745.7578549999998"/>
  </r>
  <r>
    <x v="585"/>
    <n v="11"/>
    <n v="9647.2704190000004"/>
  </r>
  <r>
    <x v="585"/>
    <n v="12"/>
    <n v="7819.9555120000005"/>
  </r>
  <r>
    <x v="585"/>
    <n v="13"/>
    <n v="6591.0748899999999"/>
  </r>
  <r>
    <x v="585"/>
    <n v="14"/>
    <n v="9822.3986640000003"/>
  </r>
  <r>
    <x v="585"/>
    <n v="15"/>
    <n v="10265.85015"/>
  </r>
  <r>
    <x v="585"/>
    <n v="16"/>
    <n v="8179.2256360000001"/>
  </r>
  <r>
    <x v="585"/>
    <n v="17"/>
    <n v="8807.4724499999993"/>
  </r>
  <r>
    <x v="585"/>
    <n v="18"/>
    <n v="14879.171490000001"/>
  </r>
  <r>
    <x v="585"/>
    <n v="19"/>
    <n v="13514.056860000001"/>
  </r>
  <r>
    <x v="585"/>
    <n v="20"/>
    <n v="16381.568869999999"/>
  </r>
  <r>
    <x v="585"/>
    <n v="21"/>
    <n v="12721.520500000001"/>
  </r>
  <r>
    <x v="585"/>
    <n v="22"/>
    <n v="31851.841110000001"/>
  </r>
  <r>
    <x v="585"/>
    <n v="23"/>
    <n v="18398.83815"/>
  </r>
  <r>
    <x v="586"/>
    <n v="0"/>
    <n v="31166.356299999999"/>
  </r>
  <r>
    <x v="586"/>
    <n v="1"/>
    <n v="41074.848530000003"/>
  </r>
  <r>
    <x v="586"/>
    <n v="2"/>
    <n v="42531.728869999999"/>
  </r>
  <r>
    <x v="586"/>
    <n v="3"/>
    <n v="26862.533909999998"/>
  </r>
  <r>
    <x v="586"/>
    <n v="4"/>
    <n v="17385.236010000001"/>
  </r>
  <r>
    <x v="586"/>
    <n v="5"/>
    <n v="32212.646100000002"/>
  </r>
  <r>
    <x v="586"/>
    <n v="6"/>
    <n v="31510.83596"/>
  </r>
  <r>
    <x v="586"/>
    <n v="7"/>
    <n v="34072.507899999997"/>
  </r>
  <r>
    <x v="586"/>
    <n v="8"/>
    <n v="37264.055780000002"/>
  </r>
  <r>
    <x v="586"/>
    <n v="9"/>
    <n v="40017.454680000003"/>
  </r>
  <r>
    <x v="586"/>
    <n v="10"/>
    <n v="28825.074519999998"/>
  </r>
  <r>
    <x v="586"/>
    <n v="11"/>
    <n v="30158.397270000001"/>
  </r>
  <r>
    <x v="586"/>
    <n v="12"/>
    <n v="30914.385170000001"/>
  </r>
  <r>
    <x v="586"/>
    <n v="13"/>
    <n v="17372.856479999999"/>
  </r>
  <r>
    <x v="586"/>
    <n v="14"/>
    <n v="14891.11896"/>
  </r>
  <r>
    <x v="586"/>
    <n v="15"/>
    <n v="15248.87102"/>
  </r>
  <r>
    <x v="586"/>
    <n v="16"/>
    <n v="29219.7333"/>
  </r>
  <r>
    <x v="586"/>
    <n v="17"/>
    <n v="28635.492770000001"/>
  </r>
  <r>
    <x v="586"/>
    <n v="18"/>
    <n v="25618.733260000001"/>
  </r>
  <r>
    <x v="586"/>
    <n v="19"/>
    <n v="30903.090670000001"/>
  </r>
  <r>
    <x v="586"/>
    <n v="20"/>
    <n v="28495.3439"/>
  </r>
  <r>
    <x v="586"/>
    <n v="21"/>
    <n v="22487.240559999998"/>
  </r>
  <r>
    <x v="586"/>
    <n v="22"/>
    <n v="25676.71531"/>
  </r>
  <r>
    <x v="586"/>
    <n v="23"/>
    <n v="20343.044860000002"/>
  </r>
  <r>
    <x v="587"/>
    <n v="0"/>
    <n v="13835.444589999999"/>
  </r>
  <r>
    <x v="587"/>
    <n v="1"/>
    <n v="15878.928889999999"/>
  </r>
  <r>
    <x v="587"/>
    <n v="2"/>
    <n v="10713.41633"/>
  </r>
  <r>
    <x v="587"/>
    <n v="3"/>
    <n v="8672.9670559999995"/>
  </r>
  <r>
    <x v="587"/>
    <n v="4"/>
    <n v="6765.972186"/>
  </r>
  <r>
    <x v="587"/>
    <n v="5"/>
    <n v="9852.5470530000002"/>
  </r>
  <r>
    <x v="587"/>
    <n v="6"/>
    <n v="15420.005370000001"/>
  </r>
  <r>
    <x v="587"/>
    <n v="7"/>
    <n v="8896.5715010000004"/>
  </r>
  <r>
    <x v="587"/>
    <n v="8"/>
    <n v="10182.841490000001"/>
  </r>
  <r>
    <x v="587"/>
    <n v="9"/>
    <n v="14449.13402"/>
  </r>
  <r>
    <x v="587"/>
    <n v="10"/>
    <n v="17975.380499999999"/>
  </r>
  <r>
    <x v="587"/>
    <n v="11"/>
    <n v="17167.34592"/>
  </r>
  <r>
    <x v="587"/>
    <n v="12"/>
    <n v="12570.14848"/>
  </r>
  <r>
    <x v="587"/>
    <n v="13"/>
    <n v="10079.48573"/>
  </r>
  <r>
    <x v="587"/>
    <n v="14"/>
    <n v="6894.3332989999999"/>
  </r>
  <r>
    <x v="587"/>
    <n v="15"/>
    <n v="7368.8910640000004"/>
  </r>
  <r>
    <x v="587"/>
    <n v="16"/>
    <n v="4277.0303160000003"/>
  </r>
  <r>
    <x v="587"/>
    <n v="17"/>
    <n v="7085.8020280000001"/>
  </r>
  <r>
    <x v="587"/>
    <n v="18"/>
    <n v="16000.106"/>
  </r>
  <r>
    <x v="587"/>
    <n v="19"/>
    <n v="6722.3027979999997"/>
  </r>
  <r>
    <x v="587"/>
    <n v="20"/>
    <n v="4190.8389770000003"/>
  </r>
  <r>
    <x v="587"/>
    <n v="21"/>
    <n v="1740.906737"/>
  </r>
  <r>
    <x v="587"/>
    <n v="22"/>
    <n v="0"/>
  </r>
  <r>
    <x v="587"/>
    <n v="23"/>
    <n v="0"/>
  </r>
  <r>
    <x v="588"/>
    <n v="0"/>
    <n v="0"/>
  </r>
  <r>
    <x v="588"/>
    <n v="1"/>
    <n v="0"/>
  </r>
  <r>
    <x v="588"/>
    <n v="2"/>
    <n v="0"/>
  </r>
  <r>
    <x v="588"/>
    <n v="3"/>
    <n v="0"/>
  </r>
  <r>
    <x v="588"/>
    <n v="4"/>
    <n v="0"/>
  </r>
  <r>
    <x v="588"/>
    <n v="5"/>
    <n v="0"/>
  </r>
  <r>
    <x v="588"/>
    <n v="6"/>
    <n v="0"/>
  </r>
  <r>
    <x v="588"/>
    <n v="7"/>
    <n v="0"/>
  </r>
  <r>
    <x v="588"/>
    <n v="8"/>
    <n v="0"/>
  </r>
  <r>
    <x v="588"/>
    <n v="9"/>
    <n v="0"/>
  </r>
  <r>
    <x v="588"/>
    <n v="10"/>
    <n v="333.308018"/>
  </r>
  <r>
    <x v="588"/>
    <n v="11"/>
    <n v="118.61102889999999"/>
  </r>
  <r>
    <x v="588"/>
    <n v="12"/>
    <n v="4068.1180749999999"/>
  </r>
  <r>
    <x v="588"/>
    <n v="13"/>
    <n v="6700.642092"/>
  </r>
  <r>
    <x v="588"/>
    <n v="14"/>
    <n v="11133.811309999999"/>
  </r>
  <r>
    <x v="588"/>
    <n v="15"/>
    <n v="14906.52706"/>
  </r>
  <r>
    <x v="588"/>
    <n v="16"/>
    <n v="14043.442069999999"/>
  </r>
  <r>
    <x v="588"/>
    <n v="17"/>
    <n v="12559.203960000001"/>
  </r>
  <r>
    <x v="588"/>
    <n v="18"/>
    <n v="7952.0125950000001"/>
  </r>
  <r>
    <x v="588"/>
    <n v="19"/>
    <n v="1788.880312"/>
  </r>
  <r>
    <x v="588"/>
    <n v="20"/>
    <n v="70.024750560000001"/>
  </r>
  <r>
    <x v="588"/>
    <n v="21"/>
    <n v="3024.7016400000002"/>
  </r>
  <r>
    <x v="588"/>
    <n v="22"/>
    <n v="0"/>
  </r>
  <r>
    <x v="588"/>
    <n v="23"/>
    <n v="2365.038779"/>
  </r>
  <r>
    <x v="589"/>
    <n v="0"/>
    <n v="979.89788250000004"/>
  </r>
  <r>
    <x v="589"/>
    <n v="1"/>
    <n v="833.02781909999999"/>
  </r>
  <r>
    <x v="589"/>
    <n v="2"/>
    <n v="12393.054400000001"/>
  </r>
  <r>
    <x v="589"/>
    <n v="3"/>
    <n v="25832.484670000002"/>
  </r>
  <r>
    <x v="589"/>
    <n v="4"/>
    <n v="7193.9191799999999"/>
  </r>
  <r>
    <x v="589"/>
    <n v="5"/>
    <n v="8939.2957229999993"/>
  </r>
  <r>
    <x v="589"/>
    <n v="6"/>
    <n v="27587.496630000001"/>
  </r>
  <r>
    <x v="589"/>
    <n v="7"/>
    <n v="28235.108550000001"/>
  </r>
  <r>
    <x v="589"/>
    <n v="8"/>
    <n v="31096.685669999999"/>
  </r>
  <r>
    <x v="589"/>
    <n v="9"/>
    <n v="33217.719519999999"/>
  </r>
  <r>
    <x v="589"/>
    <n v="10"/>
    <n v="34386.610240000002"/>
  </r>
  <r>
    <x v="589"/>
    <n v="11"/>
    <n v="33905.820090000001"/>
  </r>
  <r>
    <x v="589"/>
    <n v="12"/>
    <n v="34288.243779999997"/>
  </r>
  <r>
    <x v="589"/>
    <n v="13"/>
    <n v="32873.014810000001"/>
  </r>
  <r>
    <x v="589"/>
    <n v="14"/>
    <n v="31380.877820000002"/>
  </r>
  <r>
    <x v="589"/>
    <n v="15"/>
    <n v="20245.538619999999"/>
  </r>
  <r>
    <x v="589"/>
    <n v="16"/>
    <n v="12697.693020000001"/>
  </r>
  <r>
    <x v="589"/>
    <n v="17"/>
    <n v="12443.74084"/>
  </r>
  <r>
    <x v="589"/>
    <n v="18"/>
    <n v="11033.309859999999"/>
  </r>
  <r>
    <x v="589"/>
    <n v="19"/>
    <n v="16046.97694"/>
  </r>
  <r>
    <x v="589"/>
    <n v="20"/>
    <n v="21234.432850000001"/>
  </r>
  <r>
    <x v="589"/>
    <n v="21"/>
    <n v="18548.810710000002"/>
  </r>
  <r>
    <x v="589"/>
    <n v="22"/>
    <n v="19883.3181"/>
  </r>
  <r>
    <x v="589"/>
    <n v="23"/>
    <n v="22154.850350000001"/>
  </r>
  <r>
    <x v="590"/>
    <n v="0"/>
    <n v="33639.027340000001"/>
  </r>
  <r>
    <x v="590"/>
    <n v="1"/>
    <n v="35155.071929999998"/>
  </r>
  <r>
    <x v="590"/>
    <n v="2"/>
    <n v="34951.74798"/>
  </r>
  <r>
    <x v="590"/>
    <n v="3"/>
    <n v="31783.47739"/>
  </r>
  <r>
    <x v="590"/>
    <n v="4"/>
    <n v="32103.423040000001"/>
  </r>
  <r>
    <x v="590"/>
    <n v="5"/>
    <n v="27448.572349999999"/>
  </r>
  <r>
    <x v="590"/>
    <n v="6"/>
    <n v="22088.14229"/>
  </r>
  <r>
    <x v="590"/>
    <n v="7"/>
    <n v="30231.333930000001"/>
  </r>
  <r>
    <x v="590"/>
    <n v="8"/>
    <n v="35215.629309999997"/>
  </r>
  <r>
    <x v="590"/>
    <n v="9"/>
    <n v="35522.351519999997"/>
  </r>
  <r>
    <x v="590"/>
    <n v="10"/>
    <n v="32758.748749999999"/>
  </r>
  <r>
    <x v="590"/>
    <n v="11"/>
    <n v="33046.517220000002"/>
  </r>
  <r>
    <x v="590"/>
    <n v="12"/>
    <n v="25169.501670000001"/>
  </r>
  <r>
    <x v="590"/>
    <n v="13"/>
    <n v="18959.9015"/>
  </r>
  <r>
    <x v="590"/>
    <n v="14"/>
    <n v="10862.94477"/>
  </r>
  <r>
    <x v="590"/>
    <n v="15"/>
    <n v="4168.9804459999996"/>
  </r>
  <r>
    <x v="590"/>
    <n v="16"/>
    <n v="3620.0204389999999"/>
  </r>
  <r>
    <x v="590"/>
    <n v="17"/>
    <n v="3326.9364660000001"/>
  </r>
  <r>
    <x v="590"/>
    <n v="18"/>
    <n v="3056.6233419999999"/>
  </r>
  <r>
    <x v="590"/>
    <n v="19"/>
    <n v="5465.1066410000003"/>
  </r>
  <r>
    <x v="590"/>
    <n v="20"/>
    <n v="4824.5036170000003"/>
  </r>
  <r>
    <x v="590"/>
    <n v="21"/>
    <n v="3428.3116279999999"/>
  </r>
  <r>
    <x v="590"/>
    <n v="22"/>
    <n v="2146.874444"/>
  </r>
  <r>
    <x v="590"/>
    <n v="23"/>
    <n v="1303.172726"/>
  </r>
  <r>
    <x v="591"/>
    <n v="0"/>
    <n v="255.40329199999999"/>
  </r>
  <r>
    <x v="591"/>
    <n v="1"/>
    <n v="0"/>
  </r>
  <r>
    <x v="591"/>
    <n v="2"/>
    <n v="0"/>
  </r>
  <r>
    <x v="591"/>
    <n v="3"/>
    <n v="1639.6039579999999"/>
  </r>
  <r>
    <x v="591"/>
    <n v="4"/>
    <n v="2483.9722230000002"/>
  </r>
  <r>
    <x v="591"/>
    <n v="5"/>
    <n v="5144.2069949999996"/>
  </r>
  <r>
    <x v="591"/>
    <n v="6"/>
    <n v="5635.7930980000001"/>
  </r>
  <r>
    <x v="591"/>
    <n v="7"/>
    <n v="9621.5885400000006"/>
  </r>
  <r>
    <x v="591"/>
    <n v="8"/>
    <n v="8559.9478629999994"/>
  </r>
  <r>
    <x v="591"/>
    <n v="9"/>
    <n v="12948.356519999999"/>
  </r>
  <r>
    <x v="591"/>
    <n v="10"/>
    <n v="12651.9205"/>
  </r>
  <r>
    <x v="591"/>
    <n v="11"/>
    <n v="12071.973309999999"/>
  </r>
  <r>
    <x v="591"/>
    <n v="12"/>
    <n v="14689.287979999999"/>
  </r>
  <r>
    <x v="591"/>
    <n v="13"/>
    <n v="10573.13204"/>
  </r>
  <r>
    <x v="591"/>
    <n v="14"/>
    <n v="10444.647150000001"/>
  </r>
  <r>
    <x v="591"/>
    <n v="15"/>
    <n v="6065.5171110000001"/>
  </r>
  <r>
    <x v="591"/>
    <n v="16"/>
    <n v="4971.0091469999998"/>
  </r>
  <r>
    <x v="591"/>
    <n v="17"/>
    <n v="4468.4623300000003"/>
  </r>
  <r>
    <x v="591"/>
    <n v="18"/>
    <n v="5150.383973"/>
  </r>
  <r>
    <x v="591"/>
    <n v="19"/>
    <n v="6752.7776690000001"/>
  </r>
  <r>
    <x v="591"/>
    <n v="20"/>
    <n v="10625.354810000001"/>
  </r>
  <r>
    <x v="591"/>
    <n v="21"/>
    <n v="11057.52507"/>
  </r>
  <r>
    <x v="591"/>
    <n v="22"/>
    <n v="13012.44346"/>
  </r>
  <r>
    <x v="591"/>
    <n v="23"/>
    <n v="14411.22459"/>
  </r>
  <r>
    <x v="592"/>
    <n v="0"/>
    <n v="16749.889889999999"/>
  </r>
  <r>
    <x v="592"/>
    <n v="1"/>
    <n v="17517.35009"/>
  </r>
  <r>
    <x v="592"/>
    <n v="2"/>
    <n v="11643.010399999999"/>
  </r>
  <r>
    <x v="592"/>
    <n v="3"/>
    <n v="21750.59462"/>
  </r>
  <r>
    <x v="592"/>
    <n v="4"/>
    <n v="15657.361639999999"/>
  </r>
  <r>
    <x v="592"/>
    <n v="5"/>
    <n v="10739.01881"/>
  </r>
  <r>
    <x v="592"/>
    <n v="6"/>
    <n v="11957.80565"/>
  </r>
  <r>
    <x v="592"/>
    <n v="7"/>
    <n v="12008.38882"/>
  </r>
  <r>
    <x v="592"/>
    <n v="8"/>
    <n v="16600.9892"/>
  </r>
  <r>
    <x v="592"/>
    <n v="9"/>
    <n v="15620.99243"/>
  </r>
  <r>
    <x v="592"/>
    <n v="10"/>
    <n v="14488.538629999999"/>
  </r>
  <r>
    <x v="592"/>
    <n v="11"/>
    <n v="17472.60194"/>
  </r>
  <r>
    <x v="592"/>
    <n v="12"/>
    <n v="10892.424000000001"/>
  </r>
  <r>
    <x v="592"/>
    <n v="13"/>
    <n v="14070.663200000001"/>
  </r>
  <r>
    <x v="592"/>
    <n v="14"/>
    <n v="5495.2913799999997"/>
  </r>
  <r>
    <x v="592"/>
    <n v="15"/>
    <n v="963.84769340000003"/>
  </r>
  <r>
    <x v="592"/>
    <n v="16"/>
    <n v="0"/>
  </r>
  <r>
    <x v="592"/>
    <n v="17"/>
    <n v="3352.8448990000002"/>
  </r>
  <r>
    <x v="592"/>
    <n v="18"/>
    <n v="1875.1479280000001"/>
  </r>
  <r>
    <x v="592"/>
    <n v="19"/>
    <n v="0"/>
  </r>
  <r>
    <x v="592"/>
    <n v="20"/>
    <n v="407.19250140000003"/>
  </r>
  <r>
    <x v="592"/>
    <n v="21"/>
    <n v="9185.0270340000006"/>
  </r>
  <r>
    <x v="592"/>
    <n v="22"/>
    <n v="612.50702820000004"/>
  </r>
  <r>
    <x v="592"/>
    <n v="23"/>
    <n v="0"/>
  </r>
  <r>
    <x v="593"/>
    <n v="0"/>
    <n v="0"/>
  </r>
  <r>
    <x v="593"/>
    <n v="1"/>
    <n v="0"/>
  </r>
  <r>
    <x v="593"/>
    <n v="2"/>
    <n v="0"/>
  </r>
  <r>
    <x v="593"/>
    <n v="3"/>
    <n v="253.44700660000001"/>
  </r>
  <r>
    <x v="593"/>
    <n v="4"/>
    <n v="0"/>
  </r>
  <r>
    <x v="593"/>
    <n v="5"/>
    <n v="0"/>
  </r>
  <r>
    <x v="593"/>
    <n v="6"/>
    <n v="5447.9140360000001"/>
  </r>
  <r>
    <x v="593"/>
    <n v="7"/>
    <n v="14453.181140000001"/>
  </r>
  <r>
    <x v="593"/>
    <n v="8"/>
    <n v="27366.301530000001"/>
  </r>
  <r>
    <x v="593"/>
    <n v="9"/>
    <n v="33369.734270000001"/>
  </r>
  <r>
    <x v="593"/>
    <n v="10"/>
    <n v="38111.476210000001"/>
  </r>
  <r>
    <x v="593"/>
    <n v="11"/>
    <n v="40687.883569999998"/>
  </r>
  <r>
    <x v="593"/>
    <n v="12"/>
    <n v="42574.837659999997"/>
  </r>
  <r>
    <x v="593"/>
    <n v="13"/>
    <n v="23391.276959999999"/>
  </r>
  <r>
    <x v="593"/>
    <n v="14"/>
    <n v="37913.378409999998"/>
  </r>
  <r>
    <x v="593"/>
    <n v="15"/>
    <n v="33602.453549999998"/>
  </r>
  <r>
    <x v="593"/>
    <n v="16"/>
    <n v="33955.217900000003"/>
  </r>
  <r>
    <x v="593"/>
    <n v="17"/>
    <n v="22359.353340000001"/>
  </r>
  <r>
    <x v="593"/>
    <n v="18"/>
    <n v="34265.483800000002"/>
  </r>
  <r>
    <x v="593"/>
    <n v="19"/>
    <n v="39153.435660000003"/>
  </r>
  <r>
    <x v="593"/>
    <n v="20"/>
    <n v="33782.215259999997"/>
  </r>
  <r>
    <x v="593"/>
    <n v="21"/>
    <n v="37840.520660000002"/>
  </r>
  <r>
    <x v="593"/>
    <n v="22"/>
    <n v="25422.232189999999"/>
  </r>
  <r>
    <x v="593"/>
    <n v="23"/>
    <n v="16669.17513"/>
  </r>
  <r>
    <x v="594"/>
    <n v="0"/>
    <n v="21907.01669"/>
  </r>
  <r>
    <x v="594"/>
    <n v="1"/>
    <n v="23900.182079999999"/>
  </r>
  <r>
    <x v="594"/>
    <n v="2"/>
    <n v="20068.579229999999"/>
  </r>
  <r>
    <x v="594"/>
    <n v="3"/>
    <n v="15551.62527"/>
  </r>
  <r>
    <x v="594"/>
    <n v="4"/>
    <n v="16370.59403"/>
  </r>
  <r>
    <x v="594"/>
    <n v="5"/>
    <n v="31153.119709999999"/>
  </r>
  <r>
    <x v="594"/>
    <n v="6"/>
    <n v="32136.960220000001"/>
  </r>
  <r>
    <x v="594"/>
    <n v="7"/>
    <n v="32049.702669999999"/>
  </r>
  <r>
    <x v="594"/>
    <n v="8"/>
    <n v="34946.410279999996"/>
  </r>
  <r>
    <x v="594"/>
    <n v="9"/>
    <n v="34411.330329999997"/>
  </r>
  <r>
    <x v="594"/>
    <n v="10"/>
    <n v="36363.124920000002"/>
  </r>
  <r>
    <x v="594"/>
    <n v="11"/>
    <n v="36409.064769999997"/>
  </r>
  <r>
    <x v="594"/>
    <n v="12"/>
    <n v="28656.52061"/>
  </r>
  <r>
    <x v="594"/>
    <n v="13"/>
    <n v="28593.58323"/>
  </r>
  <r>
    <x v="594"/>
    <n v="14"/>
    <n v="27403.728490000001"/>
  </r>
  <r>
    <x v="594"/>
    <n v="15"/>
    <n v="30271.264360000001"/>
  </r>
  <r>
    <x v="594"/>
    <n v="16"/>
    <n v="24141.306349999999"/>
  </r>
  <r>
    <x v="594"/>
    <n v="17"/>
    <n v="32814.267999999996"/>
  </r>
  <r>
    <x v="594"/>
    <n v="18"/>
    <n v="29132.622370000001"/>
  </r>
  <r>
    <x v="594"/>
    <n v="19"/>
    <n v="23170.915290000001"/>
  </r>
  <r>
    <x v="594"/>
    <n v="20"/>
    <n v="15373.94472"/>
  </r>
  <r>
    <x v="594"/>
    <n v="21"/>
    <n v="13443.05546"/>
  </r>
  <r>
    <x v="594"/>
    <n v="22"/>
    <n v="15725.061439999999"/>
  </r>
  <r>
    <x v="594"/>
    <n v="23"/>
    <n v="19538.803360000002"/>
  </r>
  <r>
    <x v="595"/>
    <n v="0"/>
    <n v="18034.896209999999"/>
  </r>
  <r>
    <x v="595"/>
    <n v="1"/>
    <n v="17908.109110000001"/>
  </r>
  <r>
    <x v="595"/>
    <n v="2"/>
    <n v="20916.857940000002"/>
  </r>
  <r>
    <x v="595"/>
    <n v="3"/>
    <n v="32684.068739999999"/>
  </r>
  <r>
    <x v="595"/>
    <n v="4"/>
    <n v="34025.572899999999"/>
  </r>
  <r>
    <x v="595"/>
    <n v="5"/>
    <n v="23865.526020000001"/>
  </r>
  <r>
    <x v="595"/>
    <n v="6"/>
    <n v="23378.34115"/>
  </r>
  <r>
    <x v="595"/>
    <n v="7"/>
    <n v="29012.903170000001"/>
  </r>
  <r>
    <x v="595"/>
    <n v="8"/>
    <n v="22821.974709999999"/>
  </r>
  <r>
    <x v="595"/>
    <n v="9"/>
    <n v="26741.439119999999"/>
  </r>
  <r>
    <x v="595"/>
    <n v="10"/>
    <n v="27092.257000000001"/>
  </r>
  <r>
    <x v="595"/>
    <n v="11"/>
    <n v="28563.088510000001"/>
  </r>
  <r>
    <x v="595"/>
    <n v="12"/>
    <n v="30268.743589999998"/>
  </r>
  <r>
    <x v="595"/>
    <n v="13"/>
    <n v="30900.88018"/>
  </r>
  <r>
    <x v="595"/>
    <n v="14"/>
    <n v="23643.462650000001"/>
  </r>
  <r>
    <x v="595"/>
    <n v="15"/>
    <n v="20090.250039999999"/>
  </r>
  <r>
    <x v="595"/>
    <n v="16"/>
    <n v="21244.453570000001"/>
  </r>
  <r>
    <x v="595"/>
    <n v="17"/>
    <n v="5050.9408480000002"/>
  </r>
  <r>
    <x v="595"/>
    <n v="18"/>
    <n v="0"/>
  </r>
  <r>
    <x v="595"/>
    <n v="19"/>
    <n v="0"/>
  </r>
  <r>
    <x v="595"/>
    <n v="20"/>
    <n v="0"/>
  </r>
  <r>
    <x v="595"/>
    <n v="21"/>
    <n v="0"/>
  </r>
  <r>
    <x v="595"/>
    <n v="22"/>
    <n v="0"/>
  </r>
  <r>
    <x v="595"/>
    <n v="23"/>
    <n v="0"/>
  </r>
  <r>
    <x v="596"/>
    <n v="0"/>
    <n v="0"/>
  </r>
  <r>
    <x v="596"/>
    <n v="1"/>
    <n v="0"/>
  </r>
  <r>
    <x v="596"/>
    <n v="2"/>
    <n v="0"/>
  </r>
  <r>
    <x v="596"/>
    <n v="3"/>
    <n v="0"/>
  </r>
  <r>
    <x v="596"/>
    <n v="4"/>
    <n v="0"/>
  </r>
  <r>
    <x v="596"/>
    <n v="5"/>
    <n v="0"/>
  </r>
  <r>
    <x v="596"/>
    <n v="6"/>
    <n v="0"/>
  </r>
  <r>
    <x v="596"/>
    <n v="7"/>
    <n v="0"/>
  </r>
  <r>
    <x v="596"/>
    <n v="8"/>
    <n v="0"/>
  </r>
  <r>
    <x v="596"/>
    <n v="9"/>
    <n v="0"/>
  </r>
  <r>
    <x v="596"/>
    <n v="10"/>
    <n v="0"/>
  </r>
  <r>
    <x v="596"/>
    <n v="11"/>
    <n v="0"/>
  </r>
  <r>
    <x v="596"/>
    <n v="12"/>
    <n v="0"/>
  </r>
  <r>
    <x v="596"/>
    <n v="13"/>
    <n v="0"/>
  </r>
  <r>
    <x v="596"/>
    <n v="14"/>
    <n v="0"/>
  </r>
  <r>
    <x v="596"/>
    <n v="15"/>
    <n v="0"/>
  </r>
  <r>
    <x v="596"/>
    <n v="16"/>
    <n v="0"/>
  </r>
  <r>
    <x v="596"/>
    <n v="17"/>
    <n v="3695.7510430000002"/>
  </r>
  <r>
    <x v="596"/>
    <n v="18"/>
    <n v="9645.1103519999997"/>
  </r>
  <r>
    <x v="596"/>
    <n v="19"/>
    <n v="12790.712299999999"/>
  </r>
  <r>
    <x v="596"/>
    <n v="20"/>
    <n v="13201.775320000001"/>
  </r>
  <r>
    <x v="596"/>
    <n v="21"/>
    <n v="23047.22277"/>
  </r>
  <r>
    <x v="596"/>
    <n v="22"/>
    <n v="17616.39387"/>
  </r>
  <r>
    <x v="596"/>
    <n v="23"/>
    <n v="23329.064149999998"/>
  </r>
  <r>
    <x v="597"/>
    <n v="0"/>
    <n v="23470.965629999999"/>
  </r>
  <r>
    <x v="597"/>
    <n v="1"/>
    <n v="19375.05085"/>
  </r>
  <r>
    <x v="597"/>
    <n v="2"/>
    <n v="9808.059389"/>
  </r>
  <r>
    <x v="597"/>
    <n v="3"/>
    <n v="6784.8066479999998"/>
  </r>
  <r>
    <x v="597"/>
    <n v="4"/>
    <n v="6921.8716569999997"/>
  </r>
  <r>
    <x v="597"/>
    <n v="5"/>
    <n v="8762.6368719999991"/>
  </r>
  <r>
    <x v="597"/>
    <n v="6"/>
    <n v="11371.30178"/>
  </r>
  <r>
    <x v="597"/>
    <n v="7"/>
    <n v="14954.048049999999"/>
  </r>
  <r>
    <x v="597"/>
    <n v="8"/>
    <n v="18181.435890000001"/>
  </r>
  <r>
    <x v="597"/>
    <n v="9"/>
    <n v="27787.252059999999"/>
  </r>
  <r>
    <x v="597"/>
    <n v="10"/>
    <n v="30052.335510000001"/>
  </r>
  <r>
    <x v="597"/>
    <n v="11"/>
    <n v="31345.729299999999"/>
  </r>
  <r>
    <x v="597"/>
    <n v="12"/>
    <n v="18856.042679999999"/>
  </r>
  <r>
    <x v="597"/>
    <n v="13"/>
    <n v="3311.8514949999999"/>
  </r>
  <r>
    <x v="597"/>
    <n v="14"/>
    <n v="13853.97309"/>
  </r>
  <r>
    <x v="597"/>
    <n v="15"/>
    <n v="20269.94843"/>
  </r>
  <r>
    <x v="597"/>
    <n v="16"/>
    <n v="16174.01514"/>
  </r>
  <r>
    <x v="597"/>
    <n v="17"/>
    <n v="15648.785180000001"/>
  </r>
  <r>
    <x v="597"/>
    <n v="18"/>
    <n v="13793.178"/>
  </r>
  <r>
    <x v="597"/>
    <n v="19"/>
    <n v="13041.36751"/>
  </r>
  <r>
    <x v="597"/>
    <n v="20"/>
    <n v="16346.709199999999"/>
  </r>
  <r>
    <x v="597"/>
    <n v="21"/>
    <n v="28919.062399999999"/>
  </r>
  <r>
    <x v="597"/>
    <n v="22"/>
    <n v="31991.221819999999"/>
  </r>
  <r>
    <x v="597"/>
    <n v="23"/>
    <n v="31629.36419"/>
  </r>
  <r>
    <x v="598"/>
    <n v="0"/>
    <n v="29063.753519999998"/>
  </r>
  <r>
    <x v="598"/>
    <n v="1"/>
    <n v="22964.321889999999"/>
  </r>
  <r>
    <x v="598"/>
    <n v="2"/>
    <n v="16154.38797"/>
  </r>
  <r>
    <x v="598"/>
    <n v="3"/>
    <n v="18919.16516"/>
  </r>
  <r>
    <x v="598"/>
    <n v="4"/>
    <n v="32389.570909999999"/>
  </r>
  <r>
    <x v="598"/>
    <n v="5"/>
    <n v="36226.001949999998"/>
  </r>
  <r>
    <x v="598"/>
    <n v="6"/>
    <n v="33871.806530000002"/>
  </r>
  <r>
    <x v="598"/>
    <n v="7"/>
    <n v="32699.357019999999"/>
  </r>
  <r>
    <x v="598"/>
    <n v="8"/>
    <n v="33424.395729999997"/>
  </r>
  <r>
    <x v="598"/>
    <n v="9"/>
    <n v="36366.958440000002"/>
  </r>
  <r>
    <x v="598"/>
    <n v="10"/>
    <n v="36657.07329"/>
  </r>
  <r>
    <x v="598"/>
    <n v="11"/>
    <n v="35525.341370000002"/>
  </r>
  <r>
    <x v="598"/>
    <n v="12"/>
    <n v="34590.865539999999"/>
  </r>
  <r>
    <x v="598"/>
    <n v="13"/>
    <n v="30354.795559999999"/>
  </r>
  <r>
    <x v="598"/>
    <n v="14"/>
    <n v="28030.48257"/>
  </r>
  <r>
    <x v="598"/>
    <n v="15"/>
    <n v="20901.002179999999"/>
  </r>
  <r>
    <x v="598"/>
    <n v="16"/>
    <n v="21615.475589999998"/>
  </r>
  <r>
    <x v="598"/>
    <n v="17"/>
    <n v="15304.774600000001"/>
  </r>
  <r>
    <x v="598"/>
    <n v="18"/>
    <n v="12404.03716"/>
  </r>
  <r>
    <x v="598"/>
    <n v="19"/>
    <n v="13614.910970000001"/>
  </r>
  <r>
    <x v="598"/>
    <n v="20"/>
    <n v="18511.753720000001"/>
  </r>
  <r>
    <x v="598"/>
    <n v="21"/>
    <n v="22098.368579999998"/>
  </r>
  <r>
    <x v="598"/>
    <n v="22"/>
    <n v="18895.883730000001"/>
  </r>
  <r>
    <x v="598"/>
    <n v="23"/>
    <n v="13569.95946"/>
  </r>
  <r>
    <x v="599"/>
    <n v="0"/>
    <n v="17167.809160000001"/>
  </r>
  <r>
    <x v="599"/>
    <n v="1"/>
    <n v="25359.483329999999"/>
  </r>
  <r>
    <x v="599"/>
    <n v="2"/>
    <n v="32752.79292"/>
  </r>
  <r>
    <x v="599"/>
    <n v="3"/>
    <n v="28865.00056"/>
  </r>
  <r>
    <x v="599"/>
    <n v="4"/>
    <n v="30269.232650000002"/>
  </r>
  <r>
    <x v="599"/>
    <n v="5"/>
    <n v="28988.422740000002"/>
  </r>
  <r>
    <x v="599"/>
    <n v="6"/>
    <n v="22166.717199999999"/>
  </r>
  <r>
    <x v="599"/>
    <n v="7"/>
    <n v="20762.583019999998"/>
  </r>
  <r>
    <x v="599"/>
    <n v="8"/>
    <n v="30820.175660000001"/>
  </r>
  <r>
    <x v="599"/>
    <n v="9"/>
    <n v="36037.618970000003"/>
  </r>
  <r>
    <x v="599"/>
    <n v="10"/>
    <n v="38806.416219999999"/>
  </r>
  <r>
    <x v="599"/>
    <n v="11"/>
    <n v="40688.221619999997"/>
  </r>
  <r>
    <x v="599"/>
    <n v="12"/>
    <n v="37117.977870000002"/>
  </r>
  <r>
    <x v="599"/>
    <n v="13"/>
    <n v="30277.416010000001"/>
  </r>
  <r>
    <x v="599"/>
    <n v="14"/>
    <n v="15035.179040000001"/>
  </r>
  <r>
    <x v="599"/>
    <n v="15"/>
    <n v="8748.3881990000009"/>
  </r>
  <r>
    <x v="599"/>
    <n v="16"/>
    <n v="11308.214379999999"/>
  </r>
  <r>
    <x v="599"/>
    <n v="17"/>
    <n v="10774.95291"/>
  </r>
  <r>
    <x v="599"/>
    <n v="18"/>
    <n v="11709.64831"/>
  </r>
  <r>
    <x v="599"/>
    <n v="19"/>
    <n v="18772.312020000001"/>
  </r>
  <r>
    <x v="599"/>
    <n v="20"/>
    <n v="31704.161110000001"/>
  </r>
  <r>
    <x v="599"/>
    <n v="21"/>
    <n v="33089.69616"/>
  </r>
  <r>
    <x v="599"/>
    <n v="22"/>
    <n v="34952.762130000003"/>
  </r>
  <r>
    <x v="599"/>
    <n v="23"/>
    <n v="36720.842149999997"/>
  </r>
  <r>
    <x v="600"/>
    <n v="0"/>
    <n v="32521.78095"/>
  </r>
  <r>
    <x v="600"/>
    <n v="1"/>
    <n v="34489.8122"/>
  </r>
  <r>
    <x v="600"/>
    <n v="2"/>
    <n v="38181.204319999997"/>
  </r>
  <r>
    <x v="600"/>
    <n v="3"/>
    <n v="28595.61203"/>
  </r>
  <r>
    <x v="600"/>
    <n v="4"/>
    <n v="24425.638289999999"/>
  </r>
  <r>
    <x v="600"/>
    <n v="5"/>
    <n v="25108.275010000001"/>
  </r>
  <r>
    <x v="600"/>
    <n v="6"/>
    <n v="32339.502369999998"/>
  </r>
  <r>
    <x v="600"/>
    <n v="7"/>
    <n v="33616.398869999997"/>
  </r>
  <r>
    <x v="600"/>
    <n v="8"/>
    <n v="37911.940479999997"/>
  </r>
  <r>
    <x v="600"/>
    <n v="9"/>
    <n v="40596.516309999999"/>
  </r>
  <r>
    <x v="600"/>
    <n v="10"/>
    <n v="41205.078970000002"/>
  </r>
  <r>
    <x v="600"/>
    <n v="11"/>
    <n v="41021.141309999999"/>
  </r>
  <r>
    <x v="600"/>
    <n v="12"/>
    <n v="43733.661379999998"/>
  </r>
  <r>
    <x v="600"/>
    <n v="13"/>
    <n v="44368.892059999998"/>
  </r>
  <r>
    <x v="600"/>
    <n v="14"/>
    <n v="39108.870419999999"/>
  </r>
  <r>
    <x v="600"/>
    <n v="15"/>
    <n v="26638.485100000002"/>
  </r>
  <r>
    <x v="600"/>
    <n v="16"/>
    <n v="26073.755560000001"/>
  </r>
  <r>
    <x v="600"/>
    <n v="17"/>
    <n v="14767.573549999999"/>
  </r>
  <r>
    <x v="600"/>
    <n v="18"/>
    <n v="12127.967979999999"/>
  </r>
  <r>
    <x v="600"/>
    <n v="19"/>
    <n v="12897.463540000001"/>
  </r>
  <r>
    <x v="600"/>
    <n v="20"/>
    <n v="6501.203168"/>
  </r>
  <r>
    <x v="600"/>
    <n v="21"/>
    <n v="13324.55537"/>
  </r>
  <r>
    <x v="600"/>
    <n v="22"/>
    <n v="28419.50506"/>
  </r>
  <r>
    <x v="600"/>
    <n v="23"/>
    <n v="37346.421340000001"/>
  </r>
  <r>
    <x v="601"/>
    <n v="0"/>
    <n v="21726.589349999998"/>
  </r>
  <r>
    <x v="601"/>
    <n v="1"/>
    <n v="12593.705610000001"/>
  </r>
  <r>
    <x v="601"/>
    <n v="2"/>
    <n v="13399.255230000001"/>
  </r>
  <r>
    <x v="601"/>
    <n v="3"/>
    <n v="10346.49842"/>
  </r>
  <r>
    <x v="601"/>
    <n v="4"/>
    <n v="13672.47947"/>
  </r>
  <r>
    <x v="601"/>
    <n v="5"/>
    <n v="12092.726909999999"/>
  </r>
  <r>
    <x v="601"/>
    <n v="6"/>
    <n v="10501.33131"/>
  </r>
  <r>
    <x v="601"/>
    <n v="7"/>
    <n v="6764.0059259999998"/>
  </r>
  <r>
    <x v="601"/>
    <n v="8"/>
    <n v="5858.7836690000004"/>
  </r>
  <r>
    <x v="601"/>
    <n v="9"/>
    <n v="10799.87406"/>
  </r>
  <r>
    <x v="601"/>
    <n v="10"/>
    <n v="16439.409660000001"/>
  </r>
  <r>
    <x v="601"/>
    <n v="11"/>
    <n v="18185.930410000001"/>
  </r>
  <r>
    <x v="601"/>
    <n v="12"/>
    <n v="20344.391220000001"/>
  </r>
  <r>
    <x v="601"/>
    <n v="13"/>
    <n v="16417.828959999999"/>
  </r>
  <r>
    <x v="601"/>
    <n v="14"/>
    <n v="13515.77025"/>
  </r>
  <r>
    <x v="601"/>
    <n v="15"/>
    <n v="7541.432538"/>
  </r>
  <r>
    <x v="601"/>
    <n v="16"/>
    <n v="7392.1150109999999"/>
  </r>
  <r>
    <x v="601"/>
    <n v="17"/>
    <n v="9290.3384000000005"/>
  </r>
  <r>
    <x v="601"/>
    <n v="18"/>
    <n v="13822.155870000001"/>
  </r>
  <r>
    <x v="601"/>
    <n v="19"/>
    <n v="11253.621359999999"/>
  </r>
  <r>
    <x v="601"/>
    <n v="20"/>
    <n v="14466.47862"/>
  </r>
  <r>
    <x v="601"/>
    <n v="21"/>
    <n v="19883.274259999998"/>
  </r>
  <r>
    <x v="601"/>
    <n v="22"/>
    <n v="24934.992279999999"/>
  </r>
  <r>
    <x v="601"/>
    <n v="23"/>
    <n v="27975.30039"/>
  </r>
  <r>
    <x v="602"/>
    <n v="0"/>
    <n v="32275.09247"/>
  </r>
  <r>
    <x v="602"/>
    <n v="1"/>
    <n v="28875.325239999998"/>
  </r>
  <r>
    <x v="602"/>
    <n v="2"/>
    <n v="36941.524089999999"/>
  </r>
  <r>
    <x v="602"/>
    <n v="3"/>
    <n v="31681.39041"/>
  </r>
  <r>
    <x v="602"/>
    <n v="4"/>
    <n v="32639.124540000001"/>
  </r>
  <r>
    <x v="602"/>
    <n v="5"/>
    <n v="28235.655569999999"/>
  </r>
  <r>
    <x v="602"/>
    <n v="6"/>
    <n v="29989.620749999998"/>
  </r>
  <r>
    <x v="602"/>
    <n v="7"/>
    <n v="30533.160250000001"/>
  </r>
  <r>
    <x v="602"/>
    <n v="8"/>
    <n v="30108.72912"/>
  </r>
  <r>
    <x v="602"/>
    <n v="9"/>
    <n v="32025.0118"/>
  </r>
  <r>
    <x v="602"/>
    <n v="10"/>
    <n v="40356.428110000001"/>
  </r>
  <r>
    <x v="602"/>
    <n v="11"/>
    <n v="40193.170980000003"/>
  </r>
  <r>
    <x v="602"/>
    <n v="12"/>
    <n v="32293.719860000001"/>
  </r>
  <r>
    <x v="602"/>
    <n v="13"/>
    <n v="35930.294150000002"/>
  </r>
  <r>
    <x v="602"/>
    <n v="14"/>
    <n v="31826.18334"/>
  </r>
  <r>
    <x v="602"/>
    <n v="15"/>
    <n v="30357.840939999998"/>
  </r>
  <r>
    <x v="602"/>
    <n v="16"/>
    <n v="16057.235860000001"/>
  </r>
  <r>
    <x v="602"/>
    <n v="17"/>
    <n v="13893.10686"/>
  </r>
  <r>
    <x v="602"/>
    <n v="18"/>
    <n v="11385.147859999999"/>
  </r>
  <r>
    <x v="602"/>
    <n v="19"/>
    <n v="9894.6927149999992"/>
  </r>
  <r>
    <x v="602"/>
    <n v="20"/>
    <n v="18598.356110000001"/>
  </r>
  <r>
    <x v="602"/>
    <n v="21"/>
    <n v="19120.069899999999"/>
  </r>
  <r>
    <x v="602"/>
    <n v="22"/>
    <n v="18982.986870000001"/>
  </r>
  <r>
    <x v="602"/>
    <n v="23"/>
    <n v="25178.015770000002"/>
  </r>
  <r>
    <x v="603"/>
    <n v="0"/>
    <n v="36543.714220000002"/>
  </r>
  <r>
    <x v="603"/>
    <n v="1"/>
    <n v="37008.735809999998"/>
  </r>
  <r>
    <x v="603"/>
    <n v="2"/>
    <n v="38375.083789999997"/>
  </r>
  <r>
    <x v="603"/>
    <n v="3"/>
    <n v="40820.284549999997"/>
  </r>
  <r>
    <x v="603"/>
    <n v="4"/>
    <n v="37972.832499999997"/>
  </r>
  <r>
    <x v="603"/>
    <n v="5"/>
    <n v="39497.50518"/>
  </r>
  <r>
    <x v="603"/>
    <n v="6"/>
    <n v="39480.770199999999"/>
  </r>
  <r>
    <x v="603"/>
    <n v="7"/>
    <n v="38080.612269999998"/>
  </r>
  <r>
    <x v="603"/>
    <n v="8"/>
    <n v="35105.020429999997"/>
  </r>
  <r>
    <x v="603"/>
    <n v="9"/>
    <n v="28214.512780000001"/>
  </r>
  <r>
    <x v="603"/>
    <n v="10"/>
    <n v="22137.67454"/>
  </r>
  <r>
    <x v="603"/>
    <n v="11"/>
    <n v="20827.564780000001"/>
  </r>
  <r>
    <x v="603"/>
    <n v="12"/>
    <n v="18696.749609999999"/>
  </r>
  <r>
    <x v="603"/>
    <n v="13"/>
    <n v="15194.882739999999"/>
  </r>
  <r>
    <x v="603"/>
    <n v="14"/>
    <n v="12214.17582"/>
  </r>
  <r>
    <x v="603"/>
    <n v="15"/>
    <n v="11034.63479"/>
  </r>
  <r>
    <x v="603"/>
    <n v="16"/>
    <n v="9997.5210640000005"/>
  </r>
  <r>
    <x v="603"/>
    <n v="17"/>
    <n v="13135.55437"/>
  </r>
  <r>
    <x v="603"/>
    <n v="18"/>
    <n v="15030.98799"/>
  </r>
  <r>
    <x v="603"/>
    <n v="19"/>
    <n v="13911.32483"/>
  </r>
  <r>
    <x v="603"/>
    <n v="20"/>
    <n v="10395.77176"/>
  </r>
  <r>
    <x v="603"/>
    <n v="21"/>
    <n v="12437.27233"/>
  </r>
  <r>
    <x v="603"/>
    <n v="22"/>
    <n v="14242.781010000001"/>
  </r>
  <r>
    <x v="603"/>
    <n v="23"/>
    <n v="12623.69666"/>
  </r>
  <r>
    <x v="604"/>
    <n v="0"/>
    <n v="14302.634770000001"/>
  </r>
  <r>
    <x v="604"/>
    <n v="1"/>
    <n v="11718.222820000001"/>
  </r>
  <r>
    <x v="604"/>
    <n v="2"/>
    <n v="13750.92383"/>
  </r>
  <r>
    <x v="604"/>
    <n v="3"/>
    <n v="14923.209919999999"/>
  </r>
  <r>
    <x v="604"/>
    <n v="4"/>
    <n v="25182.156900000002"/>
  </r>
  <r>
    <x v="604"/>
    <n v="5"/>
    <n v="34036.283860000003"/>
  </r>
  <r>
    <x v="604"/>
    <n v="6"/>
    <n v="28852.38552"/>
  </r>
  <r>
    <x v="604"/>
    <n v="7"/>
    <n v="25938.583930000001"/>
  </r>
  <r>
    <x v="604"/>
    <n v="8"/>
    <n v="26055.985479999999"/>
  </r>
  <r>
    <x v="604"/>
    <n v="9"/>
    <n v="25149.66188"/>
  </r>
  <r>
    <x v="604"/>
    <n v="10"/>
    <n v="21566.465039999999"/>
  </r>
  <r>
    <x v="604"/>
    <n v="11"/>
    <n v="19822.042730000001"/>
  </r>
  <r>
    <x v="604"/>
    <n v="12"/>
    <n v="19813.171579999998"/>
  </r>
  <r>
    <x v="604"/>
    <n v="13"/>
    <n v="16495.350989999999"/>
  </r>
  <r>
    <x v="604"/>
    <n v="14"/>
    <n v="18968.98893"/>
  </r>
  <r>
    <x v="604"/>
    <n v="15"/>
    <n v="21278.759890000001"/>
  </r>
  <r>
    <x v="604"/>
    <n v="16"/>
    <n v="18371.758279999998"/>
  </r>
  <r>
    <x v="604"/>
    <n v="17"/>
    <n v="16330.304959999999"/>
  </r>
  <r>
    <x v="604"/>
    <n v="18"/>
    <n v="13896.31201"/>
  </r>
  <r>
    <x v="604"/>
    <n v="19"/>
    <n v="11836.35016"/>
  </r>
  <r>
    <x v="604"/>
    <n v="20"/>
    <n v="13273.69052"/>
  </r>
  <r>
    <x v="604"/>
    <n v="21"/>
    <n v="11779.61339"/>
  </r>
  <r>
    <x v="604"/>
    <n v="22"/>
    <n v="12731.62573"/>
  </r>
  <r>
    <x v="604"/>
    <n v="23"/>
    <n v="16610.978510000001"/>
  </r>
  <r>
    <x v="605"/>
    <n v="0"/>
    <n v="15952.44838"/>
  </r>
  <r>
    <x v="605"/>
    <n v="1"/>
    <n v="15607.38053"/>
  </r>
  <r>
    <x v="605"/>
    <n v="2"/>
    <n v="19400.67598"/>
  </r>
  <r>
    <x v="605"/>
    <n v="3"/>
    <n v="26156.100170000002"/>
  </r>
  <r>
    <x v="605"/>
    <n v="4"/>
    <n v="25830.036479999999"/>
  </r>
  <r>
    <x v="605"/>
    <n v="5"/>
    <n v="24609.343120000001"/>
  </r>
  <r>
    <x v="605"/>
    <n v="6"/>
    <n v="20282.108520000002"/>
  </r>
  <r>
    <x v="605"/>
    <n v="7"/>
    <n v="24853.05099"/>
  </r>
  <r>
    <x v="605"/>
    <n v="8"/>
    <n v="27701.490890000001"/>
  </r>
  <r>
    <x v="605"/>
    <n v="9"/>
    <n v="27597.40971"/>
  </r>
  <r>
    <x v="605"/>
    <n v="10"/>
    <n v="30758.277279999998"/>
  </r>
  <r>
    <x v="605"/>
    <n v="11"/>
    <n v="33485.409529999997"/>
  </r>
  <r>
    <x v="605"/>
    <n v="12"/>
    <n v="36092.107499999998"/>
  </r>
  <r>
    <x v="605"/>
    <n v="13"/>
    <n v="30152.326959999999"/>
  </r>
  <r>
    <x v="605"/>
    <n v="14"/>
    <n v="24967.257140000002"/>
  </r>
  <r>
    <x v="605"/>
    <n v="15"/>
    <n v="24734.480869999999"/>
  </r>
  <r>
    <x v="605"/>
    <n v="16"/>
    <n v="21817.417140000001"/>
  </r>
  <r>
    <x v="605"/>
    <n v="17"/>
    <n v="18164.222819999999"/>
  </r>
  <r>
    <x v="605"/>
    <n v="18"/>
    <n v="14967.87599"/>
  </r>
  <r>
    <x v="605"/>
    <n v="19"/>
    <n v="25024.583549999999"/>
  </r>
  <r>
    <x v="605"/>
    <n v="20"/>
    <n v="20978.585340000001"/>
  </r>
  <r>
    <x v="605"/>
    <n v="21"/>
    <n v="19397.336869999999"/>
  </r>
  <r>
    <x v="605"/>
    <n v="22"/>
    <n v="17636.757539999999"/>
  </r>
  <r>
    <x v="605"/>
    <n v="23"/>
    <n v="13956.827010000001"/>
  </r>
  <r>
    <x v="606"/>
    <n v="0"/>
    <n v="10279.962799999999"/>
  </r>
  <r>
    <x v="606"/>
    <n v="1"/>
    <n v="9762.7194139999992"/>
  </r>
  <r>
    <x v="606"/>
    <n v="2"/>
    <n v="23351.544529999999"/>
  </r>
  <r>
    <x v="606"/>
    <n v="3"/>
    <n v="23827.239570000002"/>
  </r>
  <r>
    <x v="606"/>
    <n v="4"/>
    <n v="26366.11061"/>
  </r>
  <r>
    <x v="606"/>
    <n v="5"/>
    <n v="16744.95478"/>
  </r>
  <r>
    <x v="606"/>
    <n v="6"/>
    <n v="9930.2835279999999"/>
  </r>
  <r>
    <x v="606"/>
    <n v="7"/>
    <n v="12126.355659999999"/>
  </r>
  <r>
    <x v="606"/>
    <n v="8"/>
    <n v="14050.990239999999"/>
  </r>
  <r>
    <x v="606"/>
    <n v="9"/>
    <n v="23268.001639999999"/>
  </r>
  <r>
    <x v="606"/>
    <n v="10"/>
    <n v="27651.310310000001"/>
  </r>
  <r>
    <x v="606"/>
    <n v="11"/>
    <n v="22558.223440000002"/>
  </r>
  <r>
    <x v="606"/>
    <n v="12"/>
    <n v="28332.196370000001"/>
  </r>
  <r>
    <x v="606"/>
    <n v="13"/>
    <n v="23238.499159999999"/>
  </r>
  <r>
    <x v="606"/>
    <n v="14"/>
    <n v="19237.973419999998"/>
  </r>
  <r>
    <x v="606"/>
    <n v="15"/>
    <n v="6389.3577759999998"/>
  </r>
  <r>
    <x v="606"/>
    <n v="16"/>
    <n v="1663.1486070000001"/>
  </r>
  <r>
    <x v="606"/>
    <n v="17"/>
    <n v="1987.0063500000001"/>
  </r>
  <r>
    <x v="606"/>
    <n v="18"/>
    <n v="3108.017331"/>
  </r>
  <r>
    <x v="606"/>
    <n v="19"/>
    <n v="6534.7024739999997"/>
  </r>
  <r>
    <x v="606"/>
    <n v="20"/>
    <n v="7183.867647"/>
  </r>
  <r>
    <x v="606"/>
    <n v="21"/>
    <n v="10733.26586"/>
  </r>
  <r>
    <x v="606"/>
    <n v="22"/>
    <n v="12623.366889999999"/>
  </r>
  <r>
    <x v="606"/>
    <n v="23"/>
    <n v="12026.778490000001"/>
  </r>
  <r>
    <x v="607"/>
    <n v="0"/>
    <n v="8671.3632629999993"/>
  </r>
  <r>
    <x v="607"/>
    <n v="1"/>
    <n v="6372.5393809999996"/>
  </r>
  <r>
    <x v="607"/>
    <n v="2"/>
    <n v="1830.9497719999999"/>
  </r>
  <r>
    <x v="607"/>
    <n v="3"/>
    <n v="0"/>
  </r>
  <r>
    <x v="607"/>
    <n v="4"/>
    <n v="0"/>
  </r>
  <r>
    <x v="607"/>
    <n v="5"/>
    <n v="0"/>
  </r>
  <r>
    <x v="607"/>
    <n v="6"/>
    <n v="0"/>
  </r>
  <r>
    <x v="607"/>
    <n v="7"/>
    <n v="0"/>
  </r>
  <r>
    <x v="607"/>
    <n v="8"/>
    <n v="214.29623609999999"/>
  </r>
  <r>
    <x v="607"/>
    <n v="9"/>
    <n v="277.14926359999998"/>
  </r>
  <r>
    <x v="607"/>
    <n v="10"/>
    <n v="2414.873368"/>
  </r>
  <r>
    <x v="607"/>
    <n v="11"/>
    <n v="3716.0066069999998"/>
  </r>
  <r>
    <x v="607"/>
    <n v="12"/>
    <n v="7452.4668309999997"/>
  </r>
  <r>
    <x v="607"/>
    <n v="13"/>
    <n v="6620.659576"/>
  </r>
  <r>
    <x v="607"/>
    <n v="14"/>
    <n v="5010.3202240000001"/>
  </r>
  <r>
    <x v="607"/>
    <n v="15"/>
    <n v="5315.8405050000001"/>
  </r>
  <r>
    <x v="607"/>
    <n v="16"/>
    <n v="3282.5536830000001"/>
  </r>
  <r>
    <x v="607"/>
    <n v="17"/>
    <n v="449.2540927"/>
  </r>
  <r>
    <x v="607"/>
    <n v="18"/>
    <n v="0"/>
  </r>
  <r>
    <x v="607"/>
    <n v="19"/>
    <n v="0"/>
  </r>
  <r>
    <x v="607"/>
    <n v="20"/>
    <n v="0"/>
  </r>
  <r>
    <x v="607"/>
    <n v="21"/>
    <n v="0"/>
  </r>
  <r>
    <x v="607"/>
    <n v="22"/>
    <n v="0"/>
  </r>
  <r>
    <x v="607"/>
    <n v="23"/>
    <n v="0"/>
  </r>
  <r>
    <x v="608"/>
    <n v="0"/>
    <n v="0"/>
  </r>
  <r>
    <x v="608"/>
    <n v="1"/>
    <n v="372.55913559999999"/>
  </r>
  <r>
    <x v="608"/>
    <n v="2"/>
    <n v="854.48463760000004"/>
  </r>
  <r>
    <x v="608"/>
    <n v="3"/>
    <n v="0"/>
  </r>
  <r>
    <x v="608"/>
    <n v="4"/>
    <n v="0"/>
  </r>
  <r>
    <x v="608"/>
    <n v="5"/>
    <n v="0"/>
  </r>
  <r>
    <x v="608"/>
    <n v="6"/>
    <n v="503.25197270000001"/>
  </r>
  <r>
    <x v="608"/>
    <n v="7"/>
    <n v="1101.1057519999999"/>
  </r>
  <r>
    <x v="608"/>
    <n v="8"/>
    <n v="155.5282862"/>
  </r>
  <r>
    <x v="608"/>
    <n v="9"/>
    <n v="0"/>
  </r>
  <r>
    <x v="608"/>
    <n v="10"/>
    <n v="0"/>
  </r>
  <r>
    <x v="608"/>
    <n v="11"/>
    <n v="0"/>
  </r>
  <r>
    <x v="608"/>
    <n v="12"/>
    <n v="0"/>
  </r>
  <r>
    <x v="608"/>
    <n v="13"/>
    <n v="0"/>
  </r>
  <r>
    <x v="608"/>
    <n v="14"/>
    <n v="0"/>
  </r>
  <r>
    <x v="608"/>
    <n v="15"/>
    <n v="0"/>
  </r>
  <r>
    <x v="608"/>
    <n v="16"/>
    <n v="0"/>
  </r>
  <r>
    <x v="608"/>
    <n v="17"/>
    <n v="0"/>
  </r>
  <r>
    <x v="608"/>
    <n v="18"/>
    <n v="0"/>
  </r>
  <r>
    <x v="608"/>
    <n v="19"/>
    <n v="0"/>
  </r>
  <r>
    <x v="608"/>
    <n v="20"/>
    <n v="0"/>
  </r>
  <r>
    <x v="608"/>
    <n v="21"/>
    <n v="0"/>
  </r>
  <r>
    <x v="608"/>
    <n v="22"/>
    <n v="0"/>
  </r>
  <r>
    <x v="608"/>
    <n v="23"/>
    <n v="2248.228216"/>
  </r>
  <r>
    <x v="609"/>
    <n v="0"/>
    <n v="2684.3809999999999"/>
  </r>
  <r>
    <x v="609"/>
    <n v="1"/>
    <n v="434.916"/>
  </r>
  <r>
    <x v="609"/>
    <n v="2"/>
    <n v="107.48"/>
  </r>
  <r>
    <x v="609"/>
    <n v="3"/>
    <n v="0"/>
  </r>
  <r>
    <x v="609"/>
    <n v="4"/>
    <n v="0"/>
  </r>
  <r>
    <x v="609"/>
    <n v="5"/>
    <n v="0"/>
  </r>
  <r>
    <x v="609"/>
    <n v="6"/>
    <n v="0"/>
  </r>
  <r>
    <x v="609"/>
    <n v="7"/>
    <n v="531.67499999999995"/>
  </r>
  <r>
    <x v="609"/>
    <n v="8"/>
    <n v="0"/>
  </r>
  <r>
    <x v="609"/>
    <n v="9"/>
    <n v="0"/>
  </r>
  <r>
    <x v="609"/>
    <n v="10"/>
    <n v="0"/>
  </r>
  <r>
    <x v="609"/>
    <n v="11"/>
    <n v="234.215"/>
  </r>
  <r>
    <x v="609"/>
    <n v="12"/>
    <n v="0"/>
  </r>
  <r>
    <x v="609"/>
    <n v="13"/>
    <n v="0"/>
  </r>
  <r>
    <x v="609"/>
    <n v="14"/>
    <n v="0"/>
  </r>
  <r>
    <x v="609"/>
    <n v="15"/>
    <n v="0"/>
  </r>
  <r>
    <x v="609"/>
    <n v="16"/>
    <n v="0"/>
  </r>
  <r>
    <x v="609"/>
    <n v="17"/>
    <n v="0"/>
  </r>
  <r>
    <x v="609"/>
    <n v="18"/>
    <n v="0"/>
  </r>
  <r>
    <x v="609"/>
    <n v="19"/>
    <n v="0"/>
  </r>
  <r>
    <x v="609"/>
    <n v="20"/>
    <n v="0"/>
  </r>
  <r>
    <x v="609"/>
    <n v="21"/>
    <n v="0"/>
  </r>
  <r>
    <x v="609"/>
    <n v="22"/>
    <n v="0"/>
  </r>
  <r>
    <x v="609"/>
    <n v="23"/>
    <n v="448.28500000000003"/>
  </r>
  <r>
    <x v="610"/>
    <n v="0"/>
    <n v="1907.7360000000001"/>
  </r>
  <r>
    <x v="610"/>
    <n v="1"/>
    <n v="4121.0770000000002"/>
  </r>
  <r>
    <x v="610"/>
    <n v="2"/>
    <n v="4927.0519999999997"/>
  </r>
  <r>
    <x v="610"/>
    <n v="3"/>
    <n v="6089.1540000000005"/>
  </r>
  <r>
    <x v="610"/>
    <n v="4"/>
    <n v="4984.87"/>
  </r>
  <r>
    <x v="610"/>
    <n v="5"/>
    <n v="4740.1850000000004"/>
  </r>
  <r>
    <x v="610"/>
    <n v="6"/>
    <n v="3435.0940000000001"/>
  </r>
  <r>
    <x v="610"/>
    <n v="7"/>
    <n v="2165.4650000000001"/>
  </r>
  <r>
    <x v="610"/>
    <n v="8"/>
    <n v="2438.8229999999999"/>
  </r>
  <r>
    <x v="610"/>
    <n v="9"/>
    <n v="2243.2370000000001"/>
  </r>
  <r>
    <x v="610"/>
    <n v="10"/>
    <n v="3219.7040000000002"/>
  </r>
  <r>
    <x v="610"/>
    <n v="11"/>
    <n v="3427.2220000000002"/>
  </r>
  <r>
    <x v="610"/>
    <n v="12"/>
    <n v="3985.9609999999998"/>
  </r>
  <r>
    <x v="610"/>
    <n v="13"/>
    <n v="4951.7510000000002"/>
  </r>
  <r>
    <x v="610"/>
    <n v="14"/>
    <n v="4902.9440000000004"/>
  </r>
  <r>
    <x v="610"/>
    <n v="15"/>
    <n v="3967.241"/>
  </r>
  <r>
    <x v="610"/>
    <n v="16"/>
    <n v="3649.0059999999999"/>
  </r>
  <r>
    <x v="610"/>
    <n v="17"/>
    <n v="4967.9120000000003"/>
  </r>
  <r>
    <x v="610"/>
    <n v="18"/>
    <n v="5348.9110000000001"/>
  </r>
  <r>
    <x v="610"/>
    <n v="19"/>
    <n v="4680.4120000000003"/>
  </r>
  <r>
    <x v="610"/>
    <n v="20"/>
    <n v="5648.1289999999999"/>
  </r>
  <r>
    <x v="610"/>
    <n v="21"/>
    <n v="4486.152"/>
  </r>
  <r>
    <x v="610"/>
    <n v="22"/>
    <n v="3348.7739999999999"/>
  </r>
  <r>
    <x v="610"/>
    <n v="23"/>
    <n v="3248.694"/>
  </r>
  <r>
    <x v="611"/>
    <n v="0"/>
    <n v="13638.861000000001"/>
  </r>
  <r>
    <x v="611"/>
    <n v="1"/>
    <n v="8915.616"/>
  </r>
  <r>
    <x v="611"/>
    <n v="2"/>
    <n v="395.798"/>
  </r>
  <r>
    <x v="611"/>
    <n v="3"/>
    <n v="6941.2120000000004"/>
  </r>
  <r>
    <x v="611"/>
    <n v="4"/>
    <n v="10741.647999999999"/>
  </r>
  <r>
    <x v="611"/>
    <n v="5"/>
    <n v="1676.402"/>
  </r>
  <r>
    <x v="611"/>
    <n v="6"/>
    <n v="3853.846"/>
  </r>
  <r>
    <x v="611"/>
    <n v="7"/>
    <n v="15681.022999999999"/>
  </r>
  <r>
    <x v="611"/>
    <n v="8"/>
    <n v="16989.754000000001"/>
  </r>
  <r>
    <x v="611"/>
    <n v="9"/>
    <n v="14166.558000000001"/>
  </r>
  <r>
    <x v="611"/>
    <n v="10"/>
    <n v="13092.995999999999"/>
  </r>
  <r>
    <x v="611"/>
    <n v="11"/>
    <n v="13778.895"/>
  </r>
  <r>
    <x v="611"/>
    <n v="12"/>
    <n v="14172.235000000001"/>
  </r>
  <r>
    <x v="611"/>
    <n v="13"/>
    <n v="13043.035"/>
  </r>
  <r>
    <x v="611"/>
    <n v="14"/>
    <n v="13757.295"/>
  </r>
  <r>
    <x v="611"/>
    <n v="15"/>
    <n v="12389.503000000001"/>
  </r>
  <r>
    <x v="611"/>
    <n v="16"/>
    <n v="8092.8389999999999"/>
  </r>
  <r>
    <x v="611"/>
    <n v="17"/>
    <n v="9993.5249999999996"/>
  </r>
  <r>
    <x v="611"/>
    <n v="18"/>
    <n v="11192.939"/>
  </r>
  <r>
    <x v="611"/>
    <n v="19"/>
    <n v="8278.61"/>
  </r>
  <r>
    <x v="611"/>
    <n v="20"/>
    <n v="10588.184999999999"/>
  </r>
  <r>
    <x v="611"/>
    <n v="21"/>
    <n v="20091.189999999999"/>
  </r>
  <r>
    <x v="611"/>
    <n v="22"/>
    <n v="23666.417000000001"/>
  </r>
  <r>
    <x v="611"/>
    <n v="23"/>
    <n v="22905.511999999999"/>
  </r>
  <r>
    <x v="612"/>
    <n v="0"/>
    <n v="19349.947"/>
  </r>
  <r>
    <x v="612"/>
    <n v="1"/>
    <n v="26763.838"/>
  </r>
  <r>
    <x v="612"/>
    <n v="2"/>
    <n v="21068.698"/>
  </r>
  <r>
    <x v="612"/>
    <n v="3"/>
    <n v="16782.494999999999"/>
  </r>
  <r>
    <x v="612"/>
    <n v="4"/>
    <n v="11573.456"/>
  </r>
  <r>
    <x v="612"/>
    <n v="5"/>
    <n v="15748.736000000001"/>
  </r>
  <r>
    <x v="612"/>
    <n v="6"/>
    <n v="17590.366000000002"/>
  </r>
  <r>
    <x v="612"/>
    <n v="7"/>
    <n v="22178.316999999999"/>
  </r>
  <r>
    <x v="612"/>
    <n v="8"/>
    <n v="26964.368999999999"/>
  </r>
  <r>
    <x v="612"/>
    <n v="9"/>
    <n v="27766.982"/>
  </r>
  <r>
    <x v="612"/>
    <n v="10"/>
    <n v="27580.127"/>
  </r>
  <r>
    <x v="612"/>
    <n v="11"/>
    <n v="26053.456999999999"/>
  </r>
  <r>
    <x v="612"/>
    <n v="12"/>
    <n v="18152.226999999999"/>
  </r>
  <r>
    <x v="612"/>
    <n v="13"/>
    <n v="12928.377"/>
  </r>
  <r>
    <x v="612"/>
    <n v="14"/>
    <n v="11285.233"/>
  </r>
  <r>
    <x v="612"/>
    <n v="15"/>
    <n v="11152.896000000001"/>
  </r>
  <r>
    <x v="612"/>
    <n v="16"/>
    <n v="8328.7090000000007"/>
  </r>
  <r>
    <x v="612"/>
    <n v="17"/>
    <n v="7699.37"/>
  </r>
  <r>
    <x v="612"/>
    <n v="18"/>
    <n v="7392.11"/>
  </r>
  <r>
    <x v="612"/>
    <n v="19"/>
    <n v="7590.7759999999998"/>
  </r>
  <r>
    <x v="612"/>
    <n v="20"/>
    <n v="8111.2929999999997"/>
  </r>
  <r>
    <x v="612"/>
    <n v="21"/>
    <n v="6126.0529999999999"/>
  </r>
  <r>
    <x v="612"/>
    <n v="22"/>
    <n v="7430.7129999999997"/>
  </r>
  <r>
    <x v="612"/>
    <n v="23"/>
    <n v="8114.74"/>
  </r>
  <r>
    <x v="613"/>
    <n v="0"/>
    <n v="9802.4480000000003"/>
  </r>
  <r>
    <x v="613"/>
    <n v="1"/>
    <n v="12064.31"/>
  </r>
  <r>
    <x v="613"/>
    <n v="2"/>
    <n v="10728.528"/>
  </r>
  <r>
    <x v="613"/>
    <n v="3"/>
    <n v="15007.118"/>
  </r>
  <r>
    <x v="613"/>
    <n v="4"/>
    <n v="15689.19"/>
  </r>
  <r>
    <x v="613"/>
    <n v="5"/>
    <n v="12470.837"/>
  </r>
  <r>
    <x v="613"/>
    <n v="6"/>
    <n v="10191.526"/>
  </r>
  <r>
    <x v="613"/>
    <n v="7"/>
    <n v="11442.442999999999"/>
  </r>
  <r>
    <x v="613"/>
    <n v="8"/>
    <n v="11839.576999999999"/>
  </r>
  <r>
    <x v="613"/>
    <n v="9"/>
    <n v="16546.621999999999"/>
  </r>
  <r>
    <x v="613"/>
    <n v="10"/>
    <n v="18415.087"/>
  </r>
  <r>
    <x v="613"/>
    <n v="11"/>
    <n v="16563.156999999999"/>
  </r>
  <r>
    <x v="613"/>
    <n v="12"/>
    <n v="15974.912"/>
  </r>
  <r>
    <x v="613"/>
    <n v="13"/>
    <n v="16538.405999999999"/>
  </r>
  <r>
    <x v="613"/>
    <n v="14"/>
    <n v="14102.617"/>
  </r>
  <r>
    <x v="613"/>
    <n v="15"/>
    <n v="12544.119000000001"/>
  </r>
  <r>
    <x v="613"/>
    <n v="16"/>
    <n v="7867.3630000000003"/>
  </r>
  <r>
    <x v="613"/>
    <n v="17"/>
    <n v="5020.7650000000003"/>
  </r>
  <r>
    <x v="613"/>
    <n v="18"/>
    <n v="6725.2340000000004"/>
  </r>
  <r>
    <x v="613"/>
    <n v="19"/>
    <n v="3836.4520000000002"/>
  </r>
  <r>
    <x v="613"/>
    <n v="20"/>
    <n v="4398.2849999999999"/>
  </r>
  <r>
    <x v="613"/>
    <n v="21"/>
    <n v="6233.9589999999998"/>
  </r>
  <r>
    <x v="613"/>
    <n v="22"/>
    <n v="8678.6509999999998"/>
  </r>
  <r>
    <x v="613"/>
    <n v="23"/>
    <n v="12923.929"/>
  </r>
  <r>
    <x v="614"/>
    <n v="0"/>
    <n v="11897.457"/>
  </r>
  <r>
    <x v="614"/>
    <n v="1"/>
    <n v="10778.919"/>
  </r>
  <r>
    <x v="614"/>
    <n v="2"/>
    <n v="8141.5219999999999"/>
  </r>
  <r>
    <x v="614"/>
    <n v="3"/>
    <n v="17319.900000000001"/>
  </r>
  <r>
    <x v="614"/>
    <n v="4"/>
    <n v="24283.458999999999"/>
  </r>
  <r>
    <x v="614"/>
    <n v="5"/>
    <n v="9717.268"/>
  </r>
  <r>
    <x v="614"/>
    <n v="6"/>
    <n v="12931.781000000001"/>
  </r>
  <r>
    <x v="614"/>
    <n v="7"/>
    <n v="11241.144"/>
  </r>
  <r>
    <x v="614"/>
    <n v="8"/>
    <n v="12557.089"/>
  </r>
  <r>
    <x v="614"/>
    <n v="9"/>
    <n v="11565.97"/>
  </r>
  <r>
    <x v="614"/>
    <n v="10"/>
    <n v="15922.971"/>
  </r>
  <r>
    <x v="614"/>
    <n v="11"/>
    <n v="20946.546999999999"/>
  </r>
  <r>
    <x v="614"/>
    <n v="12"/>
    <n v="21555.984"/>
  </r>
  <r>
    <x v="614"/>
    <n v="13"/>
    <n v="15744.911"/>
  </r>
  <r>
    <x v="614"/>
    <n v="14"/>
    <n v="12947.788"/>
  </r>
  <r>
    <x v="614"/>
    <n v="15"/>
    <n v="7235.7359999999999"/>
  </r>
  <r>
    <x v="614"/>
    <n v="16"/>
    <n v="2944.0230000000001"/>
  </r>
  <r>
    <x v="614"/>
    <n v="17"/>
    <n v="2724.0309999999999"/>
  </r>
  <r>
    <x v="614"/>
    <n v="18"/>
    <n v="4226.6180000000004"/>
  </r>
  <r>
    <x v="614"/>
    <n v="19"/>
    <n v="7838.4009999999998"/>
  </r>
  <r>
    <x v="614"/>
    <n v="20"/>
    <n v="8811.1540000000005"/>
  </r>
  <r>
    <x v="614"/>
    <n v="21"/>
    <n v="7277.0330000000004"/>
  </r>
  <r>
    <x v="614"/>
    <n v="22"/>
    <n v="6674.3119999999999"/>
  </r>
  <r>
    <x v="614"/>
    <n v="23"/>
    <n v="7588.7169999999996"/>
  </r>
  <r>
    <x v="615"/>
    <n v="0"/>
    <n v="14358.636"/>
  </r>
  <r>
    <x v="615"/>
    <n v="1"/>
    <n v="22222.394"/>
  </r>
  <r>
    <x v="615"/>
    <n v="2"/>
    <n v="27198.159"/>
  </r>
  <r>
    <x v="615"/>
    <n v="3"/>
    <n v="32174.717000000001"/>
  </r>
  <r>
    <x v="615"/>
    <n v="4"/>
    <n v="31903.785"/>
  </r>
  <r>
    <x v="615"/>
    <n v="5"/>
    <n v="19225.305"/>
  </r>
  <r>
    <x v="615"/>
    <n v="6"/>
    <n v="16203.424000000001"/>
  </r>
  <r>
    <x v="615"/>
    <n v="7"/>
    <n v="10271.975"/>
  </r>
  <r>
    <x v="615"/>
    <n v="8"/>
    <n v="12944.251"/>
  </r>
  <r>
    <x v="615"/>
    <n v="9"/>
    <n v="25434.159"/>
  </r>
  <r>
    <x v="615"/>
    <n v="10"/>
    <n v="21442.679"/>
  </r>
  <r>
    <x v="615"/>
    <n v="11"/>
    <n v="20566.331999999999"/>
  </r>
  <r>
    <x v="615"/>
    <n v="12"/>
    <n v="16391.814999999999"/>
  </r>
  <r>
    <x v="615"/>
    <n v="13"/>
    <n v="20918.407999999999"/>
  </r>
  <r>
    <x v="615"/>
    <n v="14"/>
    <n v="16536.924999999999"/>
  </r>
  <r>
    <x v="615"/>
    <n v="15"/>
    <n v="9977.8269999999993"/>
  </r>
  <r>
    <x v="615"/>
    <n v="16"/>
    <n v="6386.3860000000004"/>
  </r>
  <r>
    <x v="615"/>
    <n v="17"/>
    <n v="2753.46"/>
  </r>
  <r>
    <x v="615"/>
    <n v="18"/>
    <n v="1768.3720000000001"/>
  </r>
  <r>
    <x v="615"/>
    <n v="19"/>
    <n v="3564.6010000000001"/>
  </r>
  <r>
    <x v="615"/>
    <n v="20"/>
    <n v="6351.2120000000004"/>
  </r>
  <r>
    <x v="615"/>
    <n v="21"/>
    <n v="7076.8429999999998"/>
  </r>
  <r>
    <x v="615"/>
    <n v="22"/>
    <n v="9101.8340000000007"/>
  </r>
  <r>
    <x v="615"/>
    <n v="23"/>
    <n v="11092.269"/>
  </r>
  <r>
    <x v="616"/>
    <n v="0"/>
    <n v="10797.638000000001"/>
  </r>
  <r>
    <x v="616"/>
    <n v="1"/>
    <n v="14778.022000000001"/>
  </r>
  <r>
    <x v="616"/>
    <n v="2"/>
    <n v="25048.58"/>
  </r>
  <r>
    <x v="616"/>
    <n v="3"/>
    <n v="29533.824000000001"/>
  </r>
  <r>
    <x v="616"/>
    <n v="4"/>
    <n v="28660.833999999999"/>
  </r>
  <r>
    <x v="616"/>
    <n v="5"/>
    <n v="31792.741000000002"/>
  </r>
  <r>
    <x v="616"/>
    <n v="6"/>
    <n v="26186.598000000002"/>
  </r>
  <r>
    <x v="616"/>
    <n v="7"/>
    <n v="18279.526000000002"/>
  </r>
  <r>
    <x v="616"/>
    <n v="8"/>
    <n v="15729.548000000001"/>
  </r>
  <r>
    <x v="616"/>
    <n v="9"/>
    <n v="12935.855"/>
  </r>
  <r>
    <x v="616"/>
    <n v="10"/>
    <n v="15619.328"/>
  </r>
  <r>
    <x v="616"/>
    <n v="11"/>
    <n v="16421.966"/>
  </r>
  <r>
    <x v="616"/>
    <n v="12"/>
    <n v="13582.474"/>
  </r>
  <r>
    <x v="616"/>
    <n v="13"/>
    <n v="10534.004000000001"/>
  </r>
  <r>
    <x v="616"/>
    <n v="14"/>
    <n v="6603.067"/>
  </r>
  <r>
    <x v="616"/>
    <n v="15"/>
    <n v="2977.3760000000002"/>
  </r>
  <r>
    <x v="616"/>
    <n v="16"/>
    <n v="1335.65"/>
  </r>
  <r>
    <x v="616"/>
    <n v="17"/>
    <n v="138.13999999999999"/>
  </r>
  <r>
    <x v="616"/>
    <n v="18"/>
    <n v="0"/>
  </r>
  <r>
    <x v="616"/>
    <n v="19"/>
    <n v="1589.7049999999999"/>
  </r>
  <r>
    <x v="616"/>
    <n v="20"/>
    <n v="3928.81"/>
  </r>
  <r>
    <x v="616"/>
    <n v="21"/>
    <n v="5964.04"/>
  </r>
  <r>
    <x v="616"/>
    <n v="22"/>
    <n v="8506.9709999999995"/>
  </r>
  <r>
    <x v="616"/>
    <n v="23"/>
    <n v="7659.2550000000001"/>
  </r>
  <r>
    <x v="617"/>
    <n v="0"/>
    <n v="5726.7669999999998"/>
  </r>
  <r>
    <x v="617"/>
    <n v="1"/>
    <n v="4736.473"/>
  </r>
  <r>
    <x v="617"/>
    <n v="2"/>
    <n v="4411.0810000000001"/>
  </r>
  <r>
    <x v="617"/>
    <n v="3"/>
    <n v="2887.4789999999998"/>
  </r>
  <r>
    <x v="617"/>
    <n v="4"/>
    <n v="6121.2160000000003"/>
  </r>
  <r>
    <x v="617"/>
    <n v="5"/>
    <n v="7071.6329999999998"/>
  </r>
  <r>
    <x v="617"/>
    <n v="6"/>
    <n v="10302.085999999999"/>
  </r>
  <r>
    <x v="617"/>
    <n v="7"/>
    <n v="9102.0319999999992"/>
  </r>
  <r>
    <x v="617"/>
    <n v="8"/>
    <n v="9018.6720000000005"/>
  </r>
  <r>
    <x v="617"/>
    <n v="9"/>
    <n v="9626.4259999999995"/>
  </r>
  <r>
    <x v="617"/>
    <n v="10"/>
    <n v="10850.210999999999"/>
  </r>
  <r>
    <x v="617"/>
    <n v="11"/>
    <n v="9501.7980000000007"/>
  </r>
  <r>
    <x v="617"/>
    <n v="12"/>
    <n v="7622.16"/>
  </r>
  <r>
    <x v="617"/>
    <n v="13"/>
    <n v="8615.4429999999993"/>
  </r>
  <r>
    <x v="617"/>
    <n v="14"/>
    <n v="6786.25"/>
  </r>
  <r>
    <x v="617"/>
    <n v="15"/>
    <n v="5544.6779999999999"/>
  </r>
  <r>
    <x v="617"/>
    <n v="16"/>
    <n v="2803.2440000000001"/>
  </r>
  <r>
    <x v="617"/>
    <n v="17"/>
    <n v="2934.23"/>
  </r>
  <r>
    <x v="617"/>
    <n v="18"/>
    <n v="452.88299999999998"/>
  </r>
  <r>
    <x v="617"/>
    <n v="19"/>
    <n v="454.63900000000001"/>
  </r>
  <r>
    <x v="617"/>
    <n v="20"/>
    <n v="1174.626"/>
  </r>
  <r>
    <x v="617"/>
    <n v="21"/>
    <n v="5831.7950000000001"/>
  </r>
  <r>
    <x v="617"/>
    <n v="22"/>
    <n v="8588.4570000000003"/>
  </r>
  <r>
    <x v="617"/>
    <n v="23"/>
    <n v="9664.9719999999998"/>
  </r>
  <r>
    <x v="618"/>
    <n v="0"/>
    <n v="7760.5029999999997"/>
  </r>
  <r>
    <x v="618"/>
    <n v="1"/>
    <n v="7279.0360000000001"/>
  </r>
  <r>
    <x v="618"/>
    <n v="2"/>
    <n v="7249.0540000000001"/>
  </r>
  <r>
    <x v="618"/>
    <n v="3"/>
    <n v="8735.2970000000005"/>
  </r>
  <r>
    <x v="618"/>
    <n v="4"/>
    <n v="12095.963"/>
  </r>
  <r>
    <x v="618"/>
    <n v="5"/>
    <n v="11284.058999999999"/>
  </r>
  <r>
    <x v="618"/>
    <n v="6"/>
    <n v="10627.956"/>
  </r>
  <r>
    <x v="618"/>
    <n v="7"/>
    <n v="10956.376"/>
  </r>
  <r>
    <x v="618"/>
    <n v="8"/>
    <n v="12850.476000000001"/>
  </r>
  <r>
    <x v="618"/>
    <n v="9"/>
    <n v="10979.116"/>
  </r>
  <r>
    <x v="618"/>
    <n v="10"/>
    <n v="14743.956"/>
  </r>
  <r>
    <x v="618"/>
    <n v="11"/>
    <n v="15936.098"/>
  </r>
  <r>
    <x v="618"/>
    <n v="12"/>
    <n v="17161.573"/>
  </r>
  <r>
    <x v="618"/>
    <n v="13"/>
    <n v="15543.35"/>
  </r>
  <r>
    <x v="618"/>
    <n v="14"/>
    <n v="12617.646000000001"/>
  </r>
  <r>
    <x v="618"/>
    <n v="15"/>
    <n v="5793.1949999999997"/>
  </r>
  <r>
    <x v="618"/>
    <n v="16"/>
    <n v="5215.1769999999997"/>
  </r>
  <r>
    <x v="618"/>
    <n v="17"/>
    <n v="5826.4669999999996"/>
  </r>
  <r>
    <x v="618"/>
    <n v="18"/>
    <n v="5016.2049999999999"/>
  </r>
  <r>
    <x v="618"/>
    <n v="19"/>
    <n v="5402.9939999999997"/>
  </r>
  <r>
    <x v="618"/>
    <n v="20"/>
    <n v="8095.2560000000003"/>
  </r>
  <r>
    <x v="618"/>
    <n v="21"/>
    <n v="14894.407999999999"/>
  </r>
  <r>
    <x v="618"/>
    <n v="22"/>
    <n v="18222.34"/>
  </r>
  <r>
    <x v="618"/>
    <n v="23"/>
    <n v="19455.900000000001"/>
  </r>
  <r>
    <x v="619"/>
    <n v="0"/>
    <n v="12096.135"/>
  </r>
  <r>
    <x v="619"/>
    <n v="1"/>
    <n v="16295.544"/>
  </r>
  <r>
    <x v="619"/>
    <n v="2"/>
    <n v="18202.537"/>
  </r>
  <r>
    <x v="619"/>
    <n v="3"/>
    <n v="16163.772999999999"/>
  </r>
  <r>
    <x v="619"/>
    <n v="4"/>
    <n v="21459.936000000002"/>
  </r>
  <r>
    <x v="619"/>
    <n v="5"/>
    <n v="13844.571"/>
  </r>
  <r>
    <x v="619"/>
    <n v="6"/>
    <n v="9239.5390000000007"/>
  </r>
  <r>
    <x v="619"/>
    <n v="7"/>
    <n v="8692.52"/>
  </r>
  <r>
    <x v="619"/>
    <n v="8"/>
    <n v="9751.3220000000001"/>
  </r>
  <r>
    <x v="619"/>
    <n v="9"/>
    <n v="12677.177"/>
  </r>
  <r>
    <x v="619"/>
    <n v="10"/>
    <n v="16558.812000000002"/>
  </r>
  <r>
    <x v="619"/>
    <n v="11"/>
    <n v="21123.345000000001"/>
  </r>
  <r>
    <x v="619"/>
    <n v="12"/>
    <n v="24270.672999999999"/>
  </r>
  <r>
    <x v="619"/>
    <n v="13"/>
    <n v="19951.682000000001"/>
  </r>
  <r>
    <x v="619"/>
    <n v="14"/>
    <n v="14276.261"/>
  </r>
  <r>
    <x v="619"/>
    <n v="15"/>
    <n v="13270.48"/>
  </r>
  <r>
    <x v="619"/>
    <n v="16"/>
    <n v="15265.733"/>
  </r>
  <r>
    <x v="619"/>
    <n v="17"/>
    <n v="18573.977999999999"/>
  </r>
  <r>
    <x v="619"/>
    <n v="18"/>
    <n v="11494.293"/>
  </r>
  <r>
    <x v="619"/>
    <n v="19"/>
    <n v="9870.0640000000003"/>
  </r>
  <r>
    <x v="619"/>
    <n v="20"/>
    <n v="5807.3050000000003"/>
  </r>
  <r>
    <x v="619"/>
    <n v="21"/>
    <n v="9089.1389999999992"/>
  </r>
  <r>
    <x v="619"/>
    <n v="22"/>
    <n v="20238.424999999999"/>
  </r>
  <r>
    <x v="619"/>
    <n v="23"/>
    <n v="22780.541000000001"/>
  </r>
  <r>
    <x v="620"/>
    <n v="0"/>
    <n v="26157.347000000002"/>
  </r>
  <r>
    <x v="620"/>
    <n v="1"/>
    <n v="36079.188999999998"/>
  </r>
  <r>
    <x v="620"/>
    <n v="2"/>
    <n v="36810.544000000002"/>
  </r>
  <r>
    <x v="620"/>
    <n v="3"/>
    <n v="28304.715"/>
  </r>
  <r>
    <x v="620"/>
    <n v="4"/>
    <n v="17647.683000000001"/>
  </r>
  <r>
    <x v="620"/>
    <n v="5"/>
    <n v="9400.7999999999993"/>
  </r>
  <r>
    <x v="620"/>
    <n v="6"/>
    <n v="12665.282999999999"/>
  </r>
  <r>
    <x v="620"/>
    <n v="7"/>
    <n v="21038.324000000001"/>
  </r>
  <r>
    <x v="620"/>
    <n v="8"/>
    <n v="29209.126"/>
  </r>
  <r>
    <x v="620"/>
    <n v="9"/>
    <n v="38381.582999999999"/>
  </r>
  <r>
    <x v="620"/>
    <n v="10"/>
    <n v="30260.511999999999"/>
  </r>
  <r>
    <x v="620"/>
    <n v="11"/>
    <n v="28295.517"/>
  </r>
  <r>
    <x v="620"/>
    <n v="12"/>
    <n v="20798.522000000001"/>
  </r>
  <r>
    <x v="620"/>
    <n v="13"/>
    <n v="20230.583999999999"/>
  </r>
  <r>
    <x v="620"/>
    <n v="14"/>
    <n v="18077.248"/>
  </r>
  <r>
    <x v="620"/>
    <n v="15"/>
    <n v="21650.913"/>
  </r>
  <r>
    <x v="620"/>
    <n v="16"/>
    <n v="19876.95"/>
  </r>
  <r>
    <x v="620"/>
    <n v="17"/>
    <n v="36224.771999999997"/>
  </r>
  <r>
    <x v="620"/>
    <n v="18"/>
    <n v="40214.86"/>
  </r>
  <r>
    <x v="620"/>
    <n v="19"/>
    <n v="34870.582000000002"/>
  </r>
  <r>
    <x v="620"/>
    <n v="20"/>
    <n v="28596.703000000001"/>
  </r>
  <r>
    <x v="620"/>
    <n v="21"/>
    <n v="26332.192999999999"/>
  </r>
  <r>
    <x v="620"/>
    <n v="22"/>
    <n v="27801.5"/>
  </r>
  <r>
    <x v="620"/>
    <n v="23"/>
    <n v="26402.665000000001"/>
  </r>
  <r>
    <x v="621"/>
    <n v="0"/>
    <n v="25930.695"/>
  </r>
  <r>
    <x v="621"/>
    <n v="1"/>
    <n v="12769.772999999999"/>
  </r>
  <r>
    <x v="621"/>
    <n v="2"/>
    <n v="20724.138999999999"/>
  </r>
  <r>
    <x v="621"/>
    <n v="3"/>
    <n v="15040.63"/>
  </r>
  <r>
    <x v="621"/>
    <n v="4"/>
    <n v="14170.673000000001"/>
  </r>
  <r>
    <x v="621"/>
    <n v="5"/>
    <n v="15310.648999999999"/>
  </r>
  <r>
    <x v="621"/>
    <n v="6"/>
    <n v="16265.585999999999"/>
  </r>
  <r>
    <x v="621"/>
    <n v="7"/>
    <n v="11873.922"/>
  </r>
  <r>
    <x v="621"/>
    <n v="8"/>
    <n v="8334.2000000000007"/>
  </r>
  <r>
    <x v="621"/>
    <n v="9"/>
    <n v="9513.9259999999995"/>
  </r>
  <r>
    <x v="621"/>
    <n v="10"/>
    <n v="15784.437"/>
  </r>
  <r>
    <x v="621"/>
    <n v="11"/>
    <n v="11925.569"/>
  </r>
  <r>
    <x v="621"/>
    <n v="12"/>
    <n v="9551.2739999999994"/>
  </r>
  <r>
    <x v="621"/>
    <n v="13"/>
    <n v="6902.933"/>
  </r>
  <r>
    <x v="621"/>
    <n v="14"/>
    <n v="2749.5590000000002"/>
  </r>
  <r>
    <x v="621"/>
    <n v="15"/>
    <n v="1798.979"/>
  </r>
  <r>
    <x v="621"/>
    <n v="16"/>
    <n v="2275.7710000000002"/>
  </r>
  <r>
    <x v="621"/>
    <n v="17"/>
    <n v="1405.886"/>
  </r>
  <r>
    <x v="621"/>
    <n v="18"/>
    <n v="2065.7620000000002"/>
  </r>
  <r>
    <x v="621"/>
    <n v="19"/>
    <n v="1763.3520000000001"/>
  </r>
  <r>
    <x v="621"/>
    <n v="20"/>
    <n v="3223.884"/>
  </r>
  <r>
    <x v="621"/>
    <n v="21"/>
    <n v="3179.2170000000001"/>
  </r>
  <r>
    <x v="621"/>
    <n v="22"/>
    <n v="2143.13"/>
  </r>
  <r>
    <x v="621"/>
    <n v="23"/>
    <n v="2129.098"/>
  </r>
  <r>
    <x v="622"/>
    <n v="0"/>
    <n v="945.89300000000003"/>
  </r>
  <r>
    <x v="622"/>
    <n v="1"/>
    <n v="826.09699999999998"/>
  </r>
  <r>
    <x v="622"/>
    <n v="2"/>
    <n v="2188.241"/>
  </r>
  <r>
    <x v="622"/>
    <n v="3"/>
    <n v="1594.7729999999999"/>
  </r>
  <r>
    <x v="622"/>
    <n v="4"/>
    <n v="2512.3879999999999"/>
  </r>
  <r>
    <x v="622"/>
    <n v="5"/>
    <n v="2305.9270000000001"/>
  </r>
  <r>
    <x v="622"/>
    <n v="6"/>
    <n v="3620.8850000000002"/>
  </r>
  <r>
    <x v="622"/>
    <n v="7"/>
    <n v="1899.711"/>
  </r>
  <r>
    <x v="622"/>
    <n v="8"/>
    <n v="1180.876"/>
  </r>
  <r>
    <x v="622"/>
    <n v="9"/>
    <n v="823.26900000000001"/>
  </r>
  <r>
    <x v="622"/>
    <n v="10"/>
    <n v="3912.6260000000002"/>
  </r>
  <r>
    <x v="622"/>
    <n v="11"/>
    <n v="7346.55"/>
  </r>
  <r>
    <x v="622"/>
    <n v="12"/>
    <n v="8466.6110000000008"/>
  </r>
  <r>
    <x v="622"/>
    <n v="13"/>
    <n v="9514.4850000000006"/>
  </r>
  <r>
    <x v="622"/>
    <n v="14"/>
    <n v="6142.8050000000003"/>
  </r>
  <r>
    <x v="622"/>
    <n v="15"/>
    <n v="4213.7640000000001"/>
  </r>
  <r>
    <x v="622"/>
    <n v="16"/>
    <n v="2397.2350000000001"/>
  </r>
  <r>
    <x v="622"/>
    <n v="17"/>
    <n v="889.1"/>
  </r>
  <r>
    <x v="622"/>
    <n v="18"/>
    <n v="0"/>
  </r>
  <r>
    <x v="622"/>
    <n v="19"/>
    <n v="421.96300000000002"/>
  </r>
  <r>
    <x v="622"/>
    <n v="20"/>
    <n v="1602.0129999999999"/>
  </r>
  <r>
    <x v="622"/>
    <n v="21"/>
    <n v="3300.8209999999999"/>
  </r>
  <r>
    <x v="622"/>
    <n v="22"/>
    <n v="2915.2750000000001"/>
  </r>
  <r>
    <x v="622"/>
    <n v="23"/>
    <n v="2773.239"/>
  </r>
  <r>
    <x v="623"/>
    <n v="0"/>
    <n v="3957.973"/>
  </r>
  <r>
    <x v="623"/>
    <n v="1"/>
    <n v="602.80399999999997"/>
  </r>
  <r>
    <x v="623"/>
    <n v="2"/>
    <n v="0"/>
  </r>
  <r>
    <x v="623"/>
    <n v="3"/>
    <n v="0"/>
  </r>
  <r>
    <x v="623"/>
    <n v="4"/>
    <n v="68.316000000000003"/>
  </r>
  <r>
    <x v="623"/>
    <n v="5"/>
    <n v="936.69299999999998"/>
  </r>
  <r>
    <x v="623"/>
    <n v="6"/>
    <n v="1339.58"/>
  </r>
  <r>
    <x v="623"/>
    <n v="7"/>
    <n v="2953.529"/>
  </r>
  <r>
    <x v="623"/>
    <n v="8"/>
    <n v="5789.9629999999997"/>
  </r>
  <r>
    <x v="623"/>
    <n v="9"/>
    <n v="11407.959000000001"/>
  </r>
  <r>
    <x v="623"/>
    <n v="10"/>
    <n v="7848.0870000000004"/>
  </r>
  <r>
    <x v="623"/>
    <n v="11"/>
    <n v="7324.9489999999996"/>
  </r>
  <r>
    <x v="623"/>
    <n v="12"/>
    <n v="7417.4769999999999"/>
  </r>
  <r>
    <x v="623"/>
    <n v="13"/>
    <n v="4564.2150000000001"/>
  </r>
  <r>
    <x v="623"/>
    <n v="14"/>
    <n v="4798.0249999999996"/>
  </r>
  <r>
    <x v="623"/>
    <n v="15"/>
    <n v="3415.6509999999998"/>
  </r>
  <r>
    <x v="623"/>
    <n v="16"/>
    <n v="3347.556"/>
  </r>
  <r>
    <x v="623"/>
    <n v="17"/>
    <n v="4300.0389999999998"/>
  </r>
  <r>
    <x v="623"/>
    <n v="18"/>
    <n v="5786.924"/>
  </r>
  <r>
    <x v="623"/>
    <n v="19"/>
    <n v="6785.826"/>
  </r>
  <r>
    <x v="623"/>
    <n v="20"/>
    <n v="11323.471"/>
  </r>
  <r>
    <x v="623"/>
    <n v="21"/>
    <n v="6530.8770000000004"/>
  </r>
  <r>
    <x v="623"/>
    <n v="22"/>
    <n v="6182.3969999999999"/>
  </r>
  <r>
    <x v="623"/>
    <n v="23"/>
    <n v="7278.9589999999998"/>
  </r>
  <r>
    <x v="624"/>
    <n v="0"/>
    <n v="10830.843000000001"/>
  </r>
  <r>
    <x v="624"/>
    <n v="1"/>
    <n v="5547.76"/>
  </r>
  <r>
    <x v="624"/>
    <n v="2"/>
    <n v="5224.5990000000002"/>
  </r>
  <r>
    <x v="624"/>
    <n v="3"/>
    <n v="7380.11"/>
  </r>
  <r>
    <x v="624"/>
    <n v="4"/>
    <n v="14598.414000000001"/>
  </r>
  <r>
    <x v="624"/>
    <n v="5"/>
    <n v="13295.607"/>
  </r>
  <r>
    <x v="624"/>
    <n v="6"/>
    <n v="10284.175999999999"/>
  </r>
  <r>
    <x v="624"/>
    <n v="7"/>
    <n v="11527.093000000001"/>
  </r>
  <r>
    <x v="624"/>
    <n v="8"/>
    <n v="9473.6939999999995"/>
  </r>
  <r>
    <x v="624"/>
    <n v="9"/>
    <n v="9174.0650000000005"/>
  </r>
  <r>
    <x v="624"/>
    <n v="10"/>
    <n v="12577.380999999999"/>
  </r>
  <r>
    <x v="624"/>
    <n v="11"/>
    <n v="12136.36"/>
  </r>
  <r>
    <x v="624"/>
    <n v="12"/>
    <n v="13460.841"/>
  </r>
  <r>
    <x v="624"/>
    <n v="13"/>
    <n v="7511.24"/>
  </r>
  <r>
    <x v="624"/>
    <n v="14"/>
    <n v="7250.93"/>
  </r>
  <r>
    <x v="624"/>
    <n v="15"/>
    <n v="4638.1000000000004"/>
  </r>
  <r>
    <x v="624"/>
    <n v="16"/>
    <n v="6056.8940000000002"/>
  </r>
  <r>
    <x v="624"/>
    <n v="17"/>
    <n v="7858.9160000000002"/>
  </r>
  <r>
    <x v="624"/>
    <n v="18"/>
    <n v="12563.866"/>
  </r>
  <r>
    <x v="624"/>
    <n v="19"/>
    <n v="6575.7539999999999"/>
  </r>
  <r>
    <x v="624"/>
    <n v="20"/>
    <n v="8708.0740000000005"/>
  </r>
  <r>
    <x v="624"/>
    <n v="21"/>
    <n v="10665.432000000001"/>
  </r>
  <r>
    <x v="624"/>
    <n v="22"/>
    <n v="11733.378000000001"/>
  </r>
  <r>
    <x v="624"/>
    <n v="23"/>
    <n v="11910.273999999999"/>
  </r>
  <r>
    <x v="625"/>
    <n v="0"/>
    <n v="12189.540999999999"/>
  </r>
  <r>
    <x v="625"/>
    <n v="1"/>
    <n v="14069.918"/>
  </r>
  <r>
    <x v="625"/>
    <n v="2"/>
    <n v="15252.594999999999"/>
  </r>
  <r>
    <x v="625"/>
    <n v="3"/>
    <n v="14407.557000000001"/>
  </r>
  <r>
    <x v="625"/>
    <n v="4"/>
    <n v="16622.679"/>
  </r>
  <r>
    <x v="625"/>
    <n v="5"/>
    <n v="16490.203000000001"/>
  </r>
  <r>
    <x v="625"/>
    <n v="6"/>
    <n v="12866.545"/>
  </r>
  <r>
    <x v="625"/>
    <n v="7"/>
    <n v="12179.397999999999"/>
  </r>
  <r>
    <x v="625"/>
    <n v="8"/>
    <n v="16926.347000000002"/>
  </r>
  <r>
    <x v="625"/>
    <n v="9"/>
    <n v="25710.705999999998"/>
  </r>
  <r>
    <x v="625"/>
    <n v="10"/>
    <n v="26532.483"/>
  </r>
  <r>
    <x v="625"/>
    <n v="11"/>
    <n v="27938.764999999999"/>
  </r>
  <r>
    <x v="625"/>
    <n v="12"/>
    <n v="20019.350999999999"/>
  </r>
  <r>
    <x v="625"/>
    <n v="13"/>
    <n v="11432.605"/>
  </r>
  <r>
    <x v="625"/>
    <n v="14"/>
    <n v="5803.433"/>
  </r>
  <r>
    <x v="625"/>
    <n v="15"/>
    <n v="3013.3429999999998"/>
  </r>
  <r>
    <x v="625"/>
    <n v="16"/>
    <n v="2647.8960000000002"/>
  </r>
  <r>
    <x v="625"/>
    <n v="17"/>
    <n v="2147.2739999999999"/>
  </r>
  <r>
    <x v="625"/>
    <n v="18"/>
    <n v="6912.049"/>
  </r>
  <r>
    <x v="625"/>
    <n v="19"/>
    <n v="9037.8310000000001"/>
  </r>
  <r>
    <x v="625"/>
    <n v="20"/>
    <n v="9692.3169999999991"/>
  </r>
  <r>
    <x v="625"/>
    <n v="21"/>
    <n v="11732.906999999999"/>
  </r>
  <r>
    <x v="625"/>
    <n v="22"/>
    <n v="19800.525000000001"/>
  </r>
  <r>
    <x v="625"/>
    <n v="23"/>
    <n v="28768.273000000001"/>
  </r>
  <r>
    <x v="626"/>
    <n v="0"/>
    <n v="17980.383000000002"/>
  </r>
  <r>
    <x v="626"/>
    <n v="1"/>
    <n v="16138.316000000001"/>
  </r>
  <r>
    <x v="626"/>
    <n v="2"/>
    <n v="30691.646000000001"/>
  </r>
  <r>
    <x v="626"/>
    <n v="3"/>
    <n v="35702.322999999997"/>
  </r>
  <r>
    <x v="626"/>
    <n v="4"/>
    <n v="30140.187000000002"/>
  </r>
  <r>
    <x v="626"/>
    <n v="5"/>
    <n v="21860.151000000002"/>
  </r>
  <r>
    <x v="626"/>
    <n v="6"/>
    <n v="26770.841"/>
  </r>
  <r>
    <x v="626"/>
    <n v="7"/>
    <n v="30408.371999999999"/>
  </r>
  <r>
    <x v="626"/>
    <n v="8"/>
    <n v="28240.056"/>
  </r>
  <r>
    <x v="626"/>
    <n v="9"/>
    <n v="20440.52"/>
  </r>
  <r>
    <x v="626"/>
    <n v="10"/>
    <n v="13908.548000000001"/>
  </r>
  <r>
    <x v="626"/>
    <n v="11"/>
    <n v="15164.687"/>
  </r>
  <r>
    <x v="626"/>
    <n v="12"/>
    <n v="13396.337"/>
  </r>
  <r>
    <x v="626"/>
    <n v="13"/>
    <n v="13165.082"/>
  </r>
  <r>
    <x v="626"/>
    <n v="14"/>
    <n v="10923.852999999999"/>
  </r>
  <r>
    <x v="626"/>
    <n v="15"/>
    <n v="6989.5410000000002"/>
  </r>
  <r>
    <x v="626"/>
    <n v="16"/>
    <n v="8899.8590000000004"/>
  </r>
  <r>
    <x v="626"/>
    <n v="17"/>
    <n v="5420.4830000000002"/>
  </r>
  <r>
    <x v="626"/>
    <n v="18"/>
    <n v="3936.576"/>
  </r>
  <r>
    <x v="626"/>
    <n v="19"/>
    <n v="6491.674"/>
  </r>
  <r>
    <x v="626"/>
    <n v="20"/>
    <n v="4218.3180000000002"/>
  </r>
  <r>
    <x v="626"/>
    <n v="21"/>
    <n v="7259.951"/>
  </r>
  <r>
    <x v="626"/>
    <n v="22"/>
    <n v="14336.16"/>
  </r>
  <r>
    <x v="626"/>
    <n v="23"/>
    <n v="23550.982"/>
  </r>
  <r>
    <x v="627"/>
    <n v="0"/>
    <n v="12969.147999999999"/>
  </r>
  <r>
    <x v="627"/>
    <n v="1"/>
    <n v="10999.851000000001"/>
  </r>
  <r>
    <x v="627"/>
    <n v="2"/>
    <n v="13548.187"/>
  </r>
  <r>
    <x v="627"/>
    <n v="3"/>
    <n v="14903.387000000001"/>
  </r>
  <r>
    <x v="627"/>
    <n v="4"/>
    <n v="5940.93"/>
  </r>
  <r>
    <x v="627"/>
    <n v="5"/>
    <n v="3196.3330000000001"/>
  </r>
  <r>
    <x v="627"/>
    <n v="6"/>
    <n v="2313.5010000000002"/>
  </r>
  <r>
    <x v="627"/>
    <n v="7"/>
    <n v="2745.8029999999999"/>
  </r>
  <r>
    <x v="627"/>
    <n v="8"/>
    <n v="4046.64"/>
  </r>
  <r>
    <x v="627"/>
    <n v="9"/>
    <n v="3740.8629999999998"/>
  </r>
  <r>
    <x v="627"/>
    <n v="10"/>
    <n v="2395.7440000000001"/>
  </r>
  <r>
    <x v="627"/>
    <n v="11"/>
    <n v="5354.0410000000002"/>
  </r>
  <r>
    <x v="627"/>
    <n v="12"/>
    <n v="7448.14"/>
  </r>
  <r>
    <x v="627"/>
    <n v="13"/>
    <n v="5942.5770000000002"/>
  </r>
  <r>
    <x v="627"/>
    <n v="14"/>
    <n v="6197.0249999999996"/>
  </r>
  <r>
    <x v="627"/>
    <n v="15"/>
    <n v="4651.9489999999996"/>
  </r>
  <r>
    <x v="627"/>
    <n v="16"/>
    <n v="3116.1350000000002"/>
  </r>
  <r>
    <x v="627"/>
    <n v="17"/>
    <n v="2095.7620000000002"/>
  </r>
  <r>
    <x v="627"/>
    <n v="18"/>
    <n v="1388.4349999999999"/>
  </r>
  <r>
    <x v="627"/>
    <n v="19"/>
    <n v="1397.617"/>
  </r>
  <r>
    <x v="627"/>
    <n v="20"/>
    <n v="1381.9649999999999"/>
  </r>
  <r>
    <x v="627"/>
    <n v="21"/>
    <n v="2870.96"/>
  </r>
  <r>
    <x v="627"/>
    <n v="22"/>
    <n v="2590.8580000000002"/>
  </r>
  <r>
    <x v="627"/>
    <n v="23"/>
    <n v="8765.6270000000004"/>
  </r>
  <r>
    <x v="628"/>
    <n v="0"/>
    <n v="5161.8829999999998"/>
  </r>
  <r>
    <x v="628"/>
    <n v="1"/>
    <n v="2301.59"/>
  </r>
  <r>
    <x v="628"/>
    <n v="2"/>
    <n v="2863.0419999999999"/>
  </r>
  <r>
    <x v="628"/>
    <n v="3"/>
    <n v="2621.991"/>
  </r>
  <r>
    <x v="628"/>
    <n v="4"/>
    <n v="8199.1759999999995"/>
  </r>
  <r>
    <x v="628"/>
    <n v="5"/>
    <n v="6003.6760000000004"/>
  </r>
  <r>
    <x v="628"/>
    <n v="6"/>
    <n v="2944.835"/>
  </r>
  <r>
    <x v="628"/>
    <n v="7"/>
    <n v="1247.143"/>
  </r>
  <r>
    <x v="628"/>
    <n v="8"/>
    <n v="337.065"/>
  </r>
  <r>
    <x v="628"/>
    <n v="9"/>
    <n v="3909.0749999999998"/>
  </r>
  <r>
    <x v="628"/>
    <n v="10"/>
    <n v="2819.8629999999998"/>
  </r>
  <r>
    <x v="628"/>
    <n v="11"/>
    <n v="1467.559"/>
  </r>
  <r>
    <x v="628"/>
    <n v="12"/>
    <n v="2354.7060000000001"/>
  </r>
  <r>
    <x v="628"/>
    <n v="13"/>
    <n v="2197.6860000000001"/>
  </r>
  <r>
    <x v="628"/>
    <n v="14"/>
    <n v="1714.0840000000001"/>
  </r>
  <r>
    <x v="628"/>
    <n v="15"/>
    <n v="709.62599999999998"/>
  </r>
  <r>
    <x v="628"/>
    <n v="16"/>
    <n v="0"/>
  </r>
  <r>
    <x v="628"/>
    <n v="17"/>
    <n v="0"/>
  </r>
  <r>
    <x v="628"/>
    <n v="18"/>
    <n v="0"/>
  </r>
  <r>
    <x v="628"/>
    <n v="19"/>
    <n v="0"/>
  </r>
  <r>
    <x v="628"/>
    <n v="20"/>
    <n v="0"/>
  </r>
  <r>
    <x v="628"/>
    <n v="21"/>
    <n v="0"/>
  </r>
  <r>
    <x v="628"/>
    <n v="22"/>
    <n v="0"/>
  </r>
  <r>
    <x v="628"/>
    <n v="23"/>
    <n v="1278.086"/>
  </r>
  <r>
    <x v="629"/>
    <n v="0"/>
    <n v="1101.8879999999999"/>
  </r>
  <r>
    <x v="629"/>
    <n v="1"/>
    <n v="0"/>
  </r>
  <r>
    <x v="629"/>
    <n v="2"/>
    <n v="0"/>
  </r>
  <r>
    <x v="629"/>
    <n v="3"/>
    <n v="0"/>
  </r>
  <r>
    <x v="629"/>
    <n v="4"/>
    <n v="0"/>
  </r>
  <r>
    <x v="629"/>
    <n v="5"/>
    <n v="0"/>
  </r>
  <r>
    <x v="629"/>
    <n v="6"/>
    <n v="1073.998"/>
  </r>
  <r>
    <x v="629"/>
    <n v="7"/>
    <n v="1599.375"/>
  </r>
  <r>
    <x v="629"/>
    <n v="8"/>
    <n v="1072.68"/>
  </r>
  <r>
    <x v="629"/>
    <n v="9"/>
    <n v="678.43100000000004"/>
  </r>
  <r>
    <x v="629"/>
    <n v="10"/>
    <n v="0"/>
  </r>
  <r>
    <x v="629"/>
    <n v="11"/>
    <n v="3745.576"/>
  </r>
  <r>
    <x v="629"/>
    <n v="12"/>
    <n v="3892.7910000000002"/>
  </r>
  <r>
    <x v="629"/>
    <n v="13"/>
    <n v="2619.9650000000001"/>
  </r>
  <r>
    <x v="629"/>
    <n v="14"/>
    <n v="483.47800000000001"/>
  </r>
  <r>
    <x v="629"/>
    <n v="15"/>
    <n v="560.73500000000001"/>
  </r>
  <r>
    <x v="629"/>
    <n v="16"/>
    <n v="663.9"/>
  </r>
  <r>
    <x v="629"/>
    <n v="17"/>
    <n v="0"/>
  </r>
  <r>
    <x v="629"/>
    <n v="18"/>
    <n v="0"/>
  </r>
  <r>
    <x v="629"/>
    <n v="19"/>
    <n v="0"/>
  </r>
  <r>
    <x v="629"/>
    <n v="20"/>
    <n v="0"/>
  </r>
  <r>
    <x v="629"/>
    <n v="21"/>
    <n v="0"/>
  </r>
  <r>
    <x v="629"/>
    <n v="22"/>
    <n v="1630.8620000000001"/>
  </r>
  <r>
    <x v="629"/>
    <n v="23"/>
    <n v="162.13399999999999"/>
  </r>
  <r>
    <x v="630"/>
    <n v="0"/>
    <n v="0"/>
  </r>
  <r>
    <x v="630"/>
    <n v="1"/>
    <n v="0"/>
  </r>
  <r>
    <x v="630"/>
    <n v="2"/>
    <n v="198.82300000000001"/>
  </r>
  <r>
    <x v="630"/>
    <n v="3"/>
    <n v="8071.5680000000002"/>
  </r>
  <r>
    <x v="630"/>
    <n v="4"/>
    <n v="953.87300000000005"/>
  </r>
  <r>
    <x v="630"/>
    <n v="5"/>
    <n v="0"/>
  </r>
  <r>
    <x v="630"/>
    <n v="6"/>
    <n v="0"/>
  </r>
  <r>
    <x v="630"/>
    <n v="7"/>
    <n v="0"/>
  </r>
  <r>
    <x v="630"/>
    <n v="8"/>
    <n v="0"/>
  </r>
  <r>
    <x v="630"/>
    <n v="9"/>
    <n v="0"/>
  </r>
  <r>
    <x v="630"/>
    <n v="10"/>
    <n v="160.12299999999999"/>
  </r>
  <r>
    <x v="630"/>
    <n v="11"/>
    <n v="891.79100000000005"/>
  </r>
  <r>
    <x v="630"/>
    <n v="12"/>
    <n v="174.29599999999999"/>
  </r>
  <r>
    <x v="630"/>
    <n v="13"/>
    <n v="1405.6179999999999"/>
  </r>
  <r>
    <x v="630"/>
    <n v="14"/>
    <n v="0"/>
  </r>
  <r>
    <x v="630"/>
    <n v="15"/>
    <n v="0"/>
  </r>
  <r>
    <x v="630"/>
    <n v="16"/>
    <n v="0"/>
  </r>
  <r>
    <x v="630"/>
    <n v="17"/>
    <n v="0"/>
  </r>
  <r>
    <x v="630"/>
    <n v="18"/>
    <n v="0"/>
  </r>
  <r>
    <x v="630"/>
    <n v="19"/>
    <n v="0"/>
  </r>
  <r>
    <x v="630"/>
    <n v="20"/>
    <n v="0"/>
  </r>
  <r>
    <x v="630"/>
    <n v="21"/>
    <n v="0"/>
  </r>
  <r>
    <x v="630"/>
    <n v="22"/>
    <n v="0"/>
  </r>
  <r>
    <x v="630"/>
    <n v="23"/>
    <n v="0"/>
  </r>
  <r>
    <x v="631"/>
    <n v="0"/>
    <n v="0"/>
  </r>
  <r>
    <x v="631"/>
    <n v="1"/>
    <n v="0"/>
  </r>
  <r>
    <x v="631"/>
    <n v="2"/>
    <n v="0"/>
  </r>
  <r>
    <x v="631"/>
    <n v="3"/>
    <n v="0"/>
  </r>
  <r>
    <x v="631"/>
    <n v="4"/>
    <n v="0"/>
  </r>
  <r>
    <x v="631"/>
    <n v="5"/>
    <n v="0"/>
  </r>
  <r>
    <x v="631"/>
    <n v="6"/>
    <n v="0"/>
  </r>
  <r>
    <x v="631"/>
    <n v="7"/>
    <n v="0"/>
  </r>
  <r>
    <x v="631"/>
    <n v="8"/>
    <n v="0"/>
  </r>
  <r>
    <x v="631"/>
    <n v="9"/>
    <n v="0"/>
  </r>
  <r>
    <x v="631"/>
    <n v="10"/>
    <n v="0"/>
  </r>
  <r>
    <x v="631"/>
    <n v="11"/>
    <n v="33.040999999999997"/>
  </r>
  <r>
    <x v="631"/>
    <n v="12"/>
    <n v="487.97699999999998"/>
  </r>
  <r>
    <x v="631"/>
    <n v="13"/>
    <n v="356.61599999999999"/>
  </r>
  <r>
    <x v="631"/>
    <n v="14"/>
    <n v="0"/>
  </r>
  <r>
    <x v="631"/>
    <n v="15"/>
    <n v="0"/>
  </r>
  <r>
    <x v="631"/>
    <n v="16"/>
    <n v="0"/>
  </r>
  <r>
    <x v="631"/>
    <n v="17"/>
    <n v="0"/>
  </r>
  <r>
    <x v="631"/>
    <n v="18"/>
    <n v="0"/>
  </r>
  <r>
    <x v="631"/>
    <n v="19"/>
    <n v="0"/>
  </r>
  <r>
    <x v="631"/>
    <n v="20"/>
    <n v="0"/>
  </r>
  <r>
    <x v="631"/>
    <n v="21"/>
    <n v="342.72199999999998"/>
  </r>
  <r>
    <x v="631"/>
    <n v="22"/>
    <n v="675.18799999999999"/>
  </r>
  <r>
    <x v="631"/>
    <n v="23"/>
    <n v="0"/>
  </r>
  <r>
    <x v="632"/>
    <n v="0"/>
    <n v="0"/>
  </r>
  <r>
    <x v="632"/>
    <n v="1"/>
    <n v="0"/>
  </r>
  <r>
    <x v="632"/>
    <n v="2"/>
    <n v="0"/>
  </r>
  <r>
    <x v="632"/>
    <n v="3"/>
    <n v="0"/>
  </r>
  <r>
    <x v="632"/>
    <n v="4"/>
    <n v="0"/>
  </r>
  <r>
    <x v="632"/>
    <n v="5"/>
    <n v="191.602"/>
  </r>
  <r>
    <x v="632"/>
    <n v="6"/>
    <n v="474.495"/>
  </r>
  <r>
    <x v="632"/>
    <n v="7"/>
    <n v="360.32499999999999"/>
  </r>
  <r>
    <x v="632"/>
    <n v="8"/>
    <n v="464.34899999999999"/>
  </r>
  <r>
    <x v="632"/>
    <n v="9"/>
    <n v="1810.922"/>
  </r>
  <r>
    <x v="632"/>
    <n v="10"/>
    <n v="2106.009"/>
  </r>
  <r>
    <x v="632"/>
    <n v="11"/>
    <n v="1596.5609999999999"/>
  </r>
  <r>
    <x v="632"/>
    <n v="12"/>
    <n v="255.221"/>
  </r>
  <r>
    <x v="632"/>
    <n v="13"/>
    <n v="0"/>
  </r>
  <r>
    <x v="632"/>
    <n v="14"/>
    <n v="0"/>
  </r>
  <r>
    <x v="632"/>
    <n v="15"/>
    <n v="0"/>
  </r>
  <r>
    <x v="632"/>
    <n v="16"/>
    <n v="0"/>
  </r>
  <r>
    <x v="632"/>
    <n v="17"/>
    <n v="0"/>
  </r>
  <r>
    <x v="632"/>
    <n v="18"/>
    <n v="0"/>
  </r>
  <r>
    <x v="632"/>
    <n v="19"/>
    <n v="0"/>
  </r>
  <r>
    <x v="632"/>
    <n v="20"/>
    <n v="0"/>
  </r>
  <r>
    <x v="632"/>
    <n v="21"/>
    <n v="56.164000000000001"/>
  </r>
  <r>
    <x v="632"/>
    <n v="22"/>
    <n v="887.12199999999996"/>
  </r>
  <r>
    <x v="632"/>
    <n v="23"/>
    <n v="1216.8869999999999"/>
  </r>
  <r>
    <x v="633"/>
    <n v="0"/>
    <n v="754.65300000000002"/>
  </r>
  <r>
    <x v="633"/>
    <n v="1"/>
    <n v="3912.2139999999999"/>
  </r>
  <r>
    <x v="633"/>
    <n v="2"/>
    <n v="259.70100000000002"/>
  </r>
  <r>
    <x v="633"/>
    <n v="3"/>
    <n v="317.92500000000001"/>
  </r>
  <r>
    <x v="633"/>
    <n v="4"/>
    <n v="0"/>
  </r>
  <r>
    <x v="633"/>
    <n v="5"/>
    <n v="0"/>
  </r>
  <r>
    <x v="633"/>
    <n v="6"/>
    <n v="0"/>
  </r>
  <r>
    <x v="633"/>
    <n v="7"/>
    <n v="0"/>
  </r>
  <r>
    <x v="633"/>
    <n v="8"/>
    <n v="1043.67"/>
  </r>
  <r>
    <x v="633"/>
    <n v="9"/>
    <n v="3505.1909999999998"/>
  </r>
  <r>
    <x v="633"/>
    <n v="10"/>
    <n v="4095.2269999999999"/>
  </r>
  <r>
    <x v="633"/>
    <n v="11"/>
    <n v="4512.4319999999998"/>
  </r>
  <r>
    <x v="633"/>
    <n v="12"/>
    <n v="3569.2049999999999"/>
  </r>
  <r>
    <x v="633"/>
    <n v="13"/>
    <n v="3021.018"/>
  </r>
  <r>
    <x v="633"/>
    <n v="14"/>
    <n v="1748.7850000000001"/>
  </r>
  <r>
    <x v="633"/>
    <n v="15"/>
    <n v="1542.414"/>
  </r>
  <r>
    <x v="633"/>
    <n v="16"/>
    <n v="437.48200000000003"/>
  </r>
  <r>
    <x v="633"/>
    <n v="17"/>
    <n v="0"/>
  </r>
  <r>
    <x v="633"/>
    <n v="18"/>
    <n v="2.3980000000000001"/>
  </r>
  <r>
    <x v="633"/>
    <n v="19"/>
    <n v="762.86599999999999"/>
  </r>
  <r>
    <x v="633"/>
    <n v="20"/>
    <n v="292.28800000000001"/>
  </r>
  <r>
    <x v="633"/>
    <n v="21"/>
    <n v="696.29499999999996"/>
  </r>
  <r>
    <x v="633"/>
    <n v="22"/>
    <n v="1461.9110000000001"/>
  </r>
  <r>
    <x v="633"/>
    <n v="23"/>
    <n v="709.97900000000004"/>
  </r>
  <r>
    <x v="634"/>
    <n v="0"/>
    <n v="652.78800000000001"/>
  </r>
  <r>
    <x v="634"/>
    <n v="1"/>
    <n v="436.84800000000001"/>
  </r>
  <r>
    <x v="634"/>
    <n v="2"/>
    <n v="1002.556"/>
  </r>
  <r>
    <x v="634"/>
    <n v="3"/>
    <n v="2326.9169999999999"/>
  </r>
  <r>
    <x v="634"/>
    <n v="4"/>
    <n v="1863.6320000000001"/>
  </r>
  <r>
    <x v="634"/>
    <n v="5"/>
    <n v="4439.5559999999996"/>
  </r>
  <r>
    <x v="634"/>
    <n v="6"/>
    <n v="3675.924"/>
  </r>
  <r>
    <x v="634"/>
    <n v="7"/>
    <n v="2592.694"/>
  </r>
  <r>
    <x v="634"/>
    <n v="8"/>
    <n v="2131.9009999999998"/>
  </r>
  <r>
    <x v="634"/>
    <n v="9"/>
    <n v="4035.4380000000001"/>
  </r>
  <r>
    <x v="634"/>
    <n v="10"/>
    <n v="4466.4979999999996"/>
  </r>
  <r>
    <x v="634"/>
    <n v="11"/>
    <n v="4698.4409999999998"/>
  </r>
  <r>
    <x v="634"/>
    <n v="12"/>
    <n v="5608.5770000000002"/>
  </r>
  <r>
    <x v="634"/>
    <n v="13"/>
    <n v="6126.59"/>
  </r>
  <r>
    <x v="634"/>
    <n v="14"/>
    <n v="5231.0860000000002"/>
  </r>
  <r>
    <x v="634"/>
    <n v="15"/>
    <n v="3673.9360000000001"/>
  </r>
  <r>
    <x v="634"/>
    <n v="16"/>
    <n v="1434.3989999999999"/>
  </r>
  <r>
    <x v="634"/>
    <n v="17"/>
    <n v="59.362000000000002"/>
  </r>
  <r>
    <x v="634"/>
    <n v="18"/>
    <n v="0"/>
  </r>
  <r>
    <x v="634"/>
    <n v="19"/>
    <n v="0"/>
  </r>
  <r>
    <x v="634"/>
    <n v="20"/>
    <n v="0"/>
  </r>
  <r>
    <x v="634"/>
    <n v="21"/>
    <n v="0"/>
  </r>
  <r>
    <x v="634"/>
    <n v="22"/>
    <n v="199.173"/>
  </r>
  <r>
    <x v="634"/>
    <n v="23"/>
    <n v="1417.568"/>
  </r>
  <r>
    <x v="635"/>
    <n v="0"/>
    <n v="612.072"/>
  </r>
  <r>
    <x v="635"/>
    <n v="1"/>
    <n v="1081.3900000000001"/>
  </r>
  <r>
    <x v="635"/>
    <n v="2"/>
    <n v="537.58500000000004"/>
  </r>
  <r>
    <x v="635"/>
    <n v="3"/>
    <n v="15839.565000000001"/>
  </r>
  <r>
    <x v="635"/>
    <n v="4"/>
    <n v="6963.14"/>
  </r>
  <r>
    <x v="635"/>
    <n v="5"/>
    <n v="0"/>
  </r>
  <r>
    <x v="635"/>
    <n v="6"/>
    <n v="0"/>
  </r>
  <r>
    <x v="635"/>
    <n v="7"/>
    <n v="1863.0940000000001"/>
  </r>
  <r>
    <x v="635"/>
    <n v="8"/>
    <n v="4321.9570000000003"/>
  </r>
  <r>
    <x v="635"/>
    <n v="9"/>
    <n v="6219.6930000000002"/>
  </r>
  <r>
    <x v="635"/>
    <n v="10"/>
    <n v="5552.1239999999998"/>
  </r>
  <r>
    <x v="635"/>
    <n v="11"/>
    <n v="7494.5479999999998"/>
  </r>
  <r>
    <x v="635"/>
    <n v="12"/>
    <n v="7737.7250000000004"/>
  </r>
  <r>
    <x v="635"/>
    <n v="13"/>
    <n v="6695.9629999999997"/>
  </r>
  <r>
    <x v="635"/>
    <n v="14"/>
    <n v="6427.5029999999997"/>
  </r>
  <r>
    <x v="635"/>
    <n v="15"/>
    <n v="4031.0259999999998"/>
  </r>
  <r>
    <x v="635"/>
    <n v="16"/>
    <n v="1822.0129999999999"/>
  </r>
  <r>
    <x v="635"/>
    <n v="17"/>
    <n v="37.17"/>
  </r>
  <r>
    <x v="635"/>
    <n v="18"/>
    <n v="0"/>
  </r>
  <r>
    <x v="635"/>
    <n v="19"/>
    <n v="0"/>
  </r>
  <r>
    <x v="635"/>
    <n v="20"/>
    <n v="0"/>
  </r>
  <r>
    <x v="635"/>
    <n v="21"/>
    <n v="1006.077"/>
  </r>
  <r>
    <x v="635"/>
    <n v="22"/>
    <n v="3220.8789999999999"/>
  </r>
  <r>
    <x v="635"/>
    <n v="23"/>
    <n v="1350.87"/>
  </r>
  <r>
    <x v="636"/>
    <n v="0"/>
    <n v="213.74100000000001"/>
  </r>
  <r>
    <x v="636"/>
    <n v="1"/>
    <n v="484.15600000000001"/>
  </r>
  <r>
    <x v="636"/>
    <n v="2"/>
    <n v="5427.6390000000001"/>
  </r>
  <r>
    <x v="636"/>
    <n v="3"/>
    <n v="9529.2180000000008"/>
  </r>
  <r>
    <x v="636"/>
    <n v="4"/>
    <n v="10081.51"/>
  </r>
  <r>
    <x v="636"/>
    <n v="5"/>
    <n v="416.774"/>
  </r>
  <r>
    <x v="636"/>
    <n v="6"/>
    <n v="1635.739"/>
  </r>
  <r>
    <x v="636"/>
    <n v="7"/>
    <n v="1274.0630000000001"/>
  </r>
  <r>
    <x v="636"/>
    <n v="8"/>
    <n v="0"/>
  </r>
  <r>
    <x v="636"/>
    <n v="9"/>
    <n v="2257.7649999999999"/>
  </r>
  <r>
    <x v="636"/>
    <n v="10"/>
    <n v="7852.0389999999998"/>
  </r>
  <r>
    <x v="636"/>
    <n v="11"/>
    <n v="8101.107"/>
  </r>
  <r>
    <x v="636"/>
    <n v="12"/>
    <n v="5851.2330000000002"/>
  </r>
  <r>
    <x v="636"/>
    <n v="13"/>
    <n v="5398.3760000000002"/>
  </r>
  <r>
    <x v="636"/>
    <n v="14"/>
    <n v="1804.751"/>
  </r>
  <r>
    <x v="636"/>
    <n v="15"/>
    <n v="24.241"/>
  </r>
  <r>
    <x v="636"/>
    <n v="16"/>
    <n v="0"/>
  </r>
  <r>
    <x v="636"/>
    <n v="17"/>
    <n v="0"/>
  </r>
  <r>
    <x v="636"/>
    <n v="18"/>
    <n v="467.661"/>
  </r>
  <r>
    <x v="636"/>
    <n v="19"/>
    <n v="0"/>
  </r>
  <r>
    <x v="636"/>
    <n v="20"/>
    <n v="1081.713"/>
  </r>
  <r>
    <x v="636"/>
    <n v="21"/>
    <n v="527.072"/>
  </r>
  <r>
    <x v="636"/>
    <n v="22"/>
    <n v="250.77199999999999"/>
  </r>
  <r>
    <x v="636"/>
    <n v="23"/>
    <n v="0"/>
  </r>
  <r>
    <x v="637"/>
    <n v="0"/>
    <n v="0"/>
  </r>
  <r>
    <x v="637"/>
    <n v="1"/>
    <n v="0"/>
  </r>
  <r>
    <x v="637"/>
    <n v="2"/>
    <n v="1259.8979999999999"/>
  </r>
  <r>
    <x v="637"/>
    <n v="3"/>
    <n v="13339.975"/>
  </r>
  <r>
    <x v="637"/>
    <n v="4"/>
    <n v="4531.902"/>
  </r>
  <r>
    <x v="637"/>
    <n v="5"/>
    <n v="2385.3989999999999"/>
  </r>
  <r>
    <x v="637"/>
    <n v="6"/>
    <n v="5166.5550000000003"/>
  </r>
  <r>
    <x v="637"/>
    <n v="7"/>
    <n v="471.75599999999997"/>
  </r>
  <r>
    <x v="637"/>
    <n v="8"/>
    <n v="2245.598"/>
  </r>
  <r>
    <x v="637"/>
    <n v="9"/>
    <n v="6247.1459999999997"/>
  </r>
  <r>
    <x v="637"/>
    <n v="10"/>
    <n v="6195.2830000000004"/>
  </r>
  <r>
    <x v="637"/>
    <n v="11"/>
    <n v="5908.7179999999998"/>
  </r>
  <r>
    <x v="637"/>
    <n v="12"/>
    <n v="5930.6949999999997"/>
  </r>
  <r>
    <x v="637"/>
    <n v="13"/>
    <n v="4180.4229999999998"/>
  </r>
  <r>
    <x v="637"/>
    <n v="14"/>
    <n v="123.583"/>
  </r>
  <r>
    <x v="637"/>
    <n v="15"/>
    <n v="0"/>
  </r>
  <r>
    <x v="637"/>
    <n v="16"/>
    <n v="0"/>
  </r>
  <r>
    <x v="637"/>
    <n v="17"/>
    <n v="265.36099999999999"/>
  </r>
  <r>
    <x v="637"/>
    <n v="18"/>
    <n v="748.33199999999999"/>
  </r>
  <r>
    <x v="637"/>
    <n v="19"/>
    <n v="0"/>
  </r>
  <r>
    <x v="637"/>
    <n v="20"/>
    <n v="0"/>
  </r>
  <r>
    <x v="637"/>
    <n v="21"/>
    <n v="0"/>
  </r>
  <r>
    <x v="637"/>
    <n v="22"/>
    <n v="1111.837"/>
  </r>
  <r>
    <x v="637"/>
    <n v="23"/>
    <n v="1204.704"/>
  </r>
  <r>
    <x v="638"/>
    <n v="0"/>
    <n v="661.32"/>
  </r>
  <r>
    <x v="638"/>
    <n v="1"/>
    <n v="1695.9780000000001"/>
  </r>
  <r>
    <x v="638"/>
    <n v="2"/>
    <n v="2175.71"/>
  </r>
  <r>
    <x v="638"/>
    <n v="3"/>
    <n v="2611.5569999999998"/>
  </r>
  <r>
    <x v="638"/>
    <n v="4"/>
    <n v="0"/>
  </r>
  <r>
    <x v="638"/>
    <n v="5"/>
    <n v="465.54700000000003"/>
  </r>
  <r>
    <x v="638"/>
    <n v="6"/>
    <n v="0"/>
  </r>
  <r>
    <x v="638"/>
    <n v="7"/>
    <n v="1696.194"/>
  </r>
  <r>
    <x v="638"/>
    <n v="8"/>
    <n v="2185.0430000000001"/>
  </r>
  <r>
    <x v="638"/>
    <n v="9"/>
    <n v="3502.5920000000001"/>
  </r>
  <r>
    <x v="638"/>
    <n v="10"/>
    <n v="5098.3209999999999"/>
  </r>
  <r>
    <x v="638"/>
    <n v="11"/>
    <n v="4507.1549999999997"/>
  </r>
  <r>
    <x v="638"/>
    <n v="12"/>
    <n v="4014.4769999999999"/>
  </r>
  <r>
    <x v="638"/>
    <n v="13"/>
    <n v="4424.3140000000003"/>
  </r>
  <r>
    <x v="638"/>
    <n v="14"/>
    <n v="478.46300000000002"/>
  </r>
  <r>
    <x v="638"/>
    <n v="15"/>
    <n v="0"/>
  </r>
  <r>
    <x v="638"/>
    <n v="16"/>
    <n v="0"/>
  </r>
  <r>
    <x v="638"/>
    <n v="17"/>
    <n v="0"/>
  </r>
  <r>
    <x v="638"/>
    <n v="18"/>
    <n v="0"/>
  </r>
  <r>
    <x v="638"/>
    <n v="19"/>
    <n v="616.93499999999995"/>
  </r>
  <r>
    <x v="638"/>
    <n v="20"/>
    <n v="2019.079"/>
  </r>
  <r>
    <x v="638"/>
    <n v="21"/>
    <n v="1209.2360000000001"/>
  </r>
  <r>
    <x v="638"/>
    <n v="22"/>
    <n v="731.78800000000001"/>
  </r>
  <r>
    <x v="638"/>
    <n v="23"/>
    <n v="5370.0889999999999"/>
  </r>
  <r>
    <x v="639"/>
    <n v="0"/>
    <n v="6587.150772"/>
  </r>
  <r>
    <x v="639"/>
    <n v="1"/>
    <n v="2138.2450530000001"/>
  </r>
  <r>
    <x v="639"/>
    <n v="2"/>
    <n v="1290.0914929999999"/>
  </r>
  <r>
    <x v="639"/>
    <n v="3"/>
    <n v="5364.3511680000001"/>
  </r>
  <r>
    <x v="639"/>
    <n v="4"/>
    <n v="4880.4094480000003"/>
  </r>
  <r>
    <x v="639"/>
    <n v="5"/>
    <n v="5527.4052369999999"/>
  </r>
  <r>
    <x v="639"/>
    <n v="6"/>
    <n v="3985.2721510000001"/>
  </r>
  <r>
    <x v="639"/>
    <n v="7"/>
    <n v="5771.329084"/>
  </r>
  <r>
    <x v="639"/>
    <n v="8"/>
    <n v="6631.3173109999998"/>
  </r>
  <r>
    <x v="639"/>
    <n v="9"/>
    <n v="5387.7664260000001"/>
  </r>
  <r>
    <x v="639"/>
    <n v="10"/>
    <n v="7751.6071330000004"/>
  </r>
  <r>
    <x v="639"/>
    <n v="11"/>
    <n v="6548.399257"/>
  </r>
  <r>
    <x v="639"/>
    <n v="12"/>
    <n v="8681.6739359999992"/>
  </r>
  <r>
    <x v="639"/>
    <n v="13"/>
    <n v="7534.8107110000001"/>
  </r>
  <r>
    <x v="639"/>
    <n v="14"/>
    <n v="5563.5738170000004"/>
  </r>
  <r>
    <x v="639"/>
    <n v="15"/>
    <n v="3564.9027449999999"/>
  </r>
  <r>
    <x v="639"/>
    <n v="16"/>
    <n v="2666.1661690000001"/>
  </r>
  <r>
    <x v="639"/>
    <n v="17"/>
    <n v="2368.4348490000002"/>
  </r>
  <r>
    <x v="639"/>
    <n v="18"/>
    <n v="5224.3454449999999"/>
  </r>
  <r>
    <x v="639"/>
    <n v="19"/>
    <n v="8296.7201060000007"/>
  </r>
  <r>
    <x v="639"/>
    <n v="20"/>
    <n v="8461.4560880000008"/>
  </r>
  <r>
    <x v="639"/>
    <n v="21"/>
    <n v="9416.9971420000002"/>
  </r>
  <r>
    <x v="639"/>
    <n v="22"/>
    <n v="10252.505300000001"/>
  </r>
  <r>
    <x v="639"/>
    <n v="23"/>
    <n v="21954.018909999999"/>
  </r>
  <r>
    <x v="640"/>
    <n v="0"/>
    <n v="39630.731319999999"/>
  </r>
  <r>
    <x v="640"/>
    <n v="1"/>
    <n v="31439.196950000001"/>
  </r>
  <r>
    <x v="640"/>
    <n v="2"/>
    <n v="28087.914680000002"/>
  </r>
  <r>
    <x v="640"/>
    <n v="3"/>
    <n v="18041.567599999998"/>
  </r>
  <r>
    <x v="640"/>
    <n v="4"/>
    <n v="11897.58851"/>
  </r>
  <r>
    <x v="640"/>
    <n v="5"/>
    <n v="11476.300670000001"/>
  </r>
  <r>
    <x v="640"/>
    <n v="6"/>
    <n v="14381.646360000001"/>
  </r>
  <r>
    <x v="640"/>
    <n v="7"/>
    <n v="14464.64856"/>
  </r>
  <r>
    <x v="640"/>
    <n v="8"/>
    <n v="24902.631949999999"/>
  </r>
  <r>
    <x v="640"/>
    <n v="9"/>
    <n v="28523.368020000002"/>
  </r>
  <r>
    <x v="640"/>
    <n v="10"/>
    <n v="22735.327990000002"/>
  </r>
  <r>
    <x v="640"/>
    <n v="11"/>
    <n v="26585.873869999999"/>
  </r>
  <r>
    <x v="640"/>
    <n v="12"/>
    <n v="24667.34319"/>
  </r>
  <r>
    <x v="640"/>
    <n v="13"/>
    <n v="32764.017769999999"/>
  </r>
  <r>
    <x v="640"/>
    <n v="14"/>
    <n v="11124.52246"/>
  </r>
  <r>
    <x v="640"/>
    <n v="15"/>
    <n v="8004.2595970000002"/>
  </r>
  <r>
    <x v="640"/>
    <n v="16"/>
    <n v="8862.8484929999995"/>
  </r>
  <r>
    <x v="640"/>
    <n v="17"/>
    <n v="8127.3287399999999"/>
  </r>
  <r>
    <x v="640"/>
    <n v="18"/>
    <n v="10732.2181"/>
  </r>
  <r>
    <x v="640"/>
    <n v="19"/>
    <n v="12675.005380000001"/>
  </r>
  <r>
    <x v="640"/>
    <n v="20"/>
    <n v="15119.463540000001"/>
  </r>
  <r>
    <x v="640"/>
    <n v="21"/>
    <n v="16237.96472"/>
  </r>
  <r>
    <x v="640"/>
    <n v="22"/>
    <n v="7779.3766230000001"/>
  </r>
  <r>
    <x v="640"/>
    <n v="23"/>
    <n v="10140.480530000001"/>
  </r>
  <r>
    <x v="641"/>
    <n v="0"/>
    <n v="13996.436680000001"/>
  </r>
  <r>
    <x v="641"/>
    <n v="1"/>
    <n v="10821.839809999999"/>
  </r>
  <r>
    <x v="641"/>
    <n v="2"/>
    <n v="8491.5410310000007"/>
  </r>
  <r>
    <x v="641"/>
    <n v="3"/>
    <n v="23097.816419999999"/>
  </r>
  <r>
    <x v="641"/>
    <n v="4"/>
    <n v="6447.3640640000003"/>
  </r>
  <r>
    <x v="641"/>
    <n v="5"/>
    <n v="11243.786099999999"/>
  </r>
  <r>
    <x v="641"/>
    <n v="6"/>
    <n v="20158.062849999998"/>
  </r>
  <r>
    <x v="641"/>
    <n v="7"/>
    <n v="32453.083559999999"/>
  </r>
  <r>
    <x v="641"/>
    <n v="8"/>
    <n v="36556.694589999999"/>
  </r>
  <r>
    <x v="641"/>
    <n v="9"/>
    <n v="25114.68579"/>
  </r>
  <r>
    <x v="641"/>
    <n v="10"/>
    <n v="15023.08008"/>
  </r>
  <r>
    <x v="641"/>
    <n v="11"/>
    <n v="14733.842500000001"/>
  </r>
  <r>
    <x v="641"/>
    <n v="12"/>
    <n v="18908.699710000001"/>
  </r>
  <r>
    <x v="641"/>
    <n v="13"/>
    <n v="28095.571240000001"/>
  </r>
  <r>
    <x v="641"/>
    <n v="14"/>
    <n v="17333.36981"/>
  </r>
  <r>
    <x v="641"/>
    <n v="15"/>
    <n v="18835.663919999999"/>
  </r>
  <r>
    <x v="641"/>
    <n v="16"/>
    <n v="8701.1509499999993"/>
  </r>
  <r>
    <x v="641"/>
    <n v="17"/>
    <n v="2347.8958550000002"/>
  </r>
  <r>
    <x v="641"/>
    <n v="18"/>
    <n v="4592.3188790000004"/>
  </r>
  <r>
    <x v="641"/>
    <n v="19"/>
    <n v="18765.177629999998"/>
  </r>
  <r>
    <x v="641"/>
    <n v="20"/>
    <n v="16417.96803"/>
  </r>
  <r>
    <x v="641"/>
    <n v="21"/>
    <n v="33999.880550000002"/>
  </r>
  <r>
    <x v="641"/>
    <n v="22"/>
    <n v="31406.93939"/>
  </r>
  <r>
    <x v="641"/>
    <n v="23"/>
    <n v="27930.585620000002"/>
  </r>
  <r>
    <x v="642"/>
    <n v="0"/>
    <n v="33844.973859999998"/>
  </r>
  <r>
    <x v="642"/>
    <n v="1"/>
    <n v="38537.771979999998"/>
  </r>
  <r>
    <x v="642"/>
    <n v="2"/>
    <n v="36848.108070000002"/>
  </r>
  <r>
    <x v="642"/>
    <n v="3"/>
    <n v="33661.466310000003"/>
  </r>
  <r>
    <x v="642"/>
    <n v="4"/>
    <n v="35373.605250000001"/>
  </r>
  <r>
    <x v="642"/>
    <n v="5"/>
    <n v="25262.698"/>
  </r>
  <r>
    <x v="642"/>
    <n v="6"/>
    <n v="25101.522270000001"/>
  </r>
  <r>
    <x v="642"/>
    <n v="7"/>
    <n v="25647.303919999998"/>
  </r>
  <r>
    <x v="642"/>
    <n v="8"/>
    <n v="21336.815009999998"/>
  </r>
  <r>
    <x v="642"/>
    <n v="9"/>
    <n v="23769.273099999999"/>
  </r>
  <r>
    <x v="642"/>
    <n v="10"/>
    <n v="14861.67614"/>
  </r>
  <r>
    <x v="642"/>
    <n v="11"/>
    <n v="15392.103510000001"/>
  </r>
  <r>
    <x v="642"/>
    <n v="12"/>
    <n v="15348.41336"/>
  </r>
  <r>
    <x v="642"/>
    <n v="13"/>
    <n v="17365.89673"/>
  </r>
  <r>
    <x v="642"/>
    <n v="14"/>
    <n v="27051.512129999999"/>
  </r>
  <r>
    <x v="642"/>
    <n v="15"/>
    <n v="21577.461429999999"/>
  </r>
  <r>
    <x v="642"/>
    <n v="16"/>
    <n v="24422.192510000001"/>
  </r>
  <r>
    <x v="642"/>
    <n v="17"/>
    <n v="22974.83556"/>
  </r>
  <r>
    <x v="642"/>
    <n v="18"/>
    <n v="23961.988389999999"/>
  </r>
  <r>
    <x v="642"/>
    <n v="19"/>
    <n v="13467.806"/>
  </r>
  <r>
    <x v="642"/>
    <n v="20"/>
    <n v="27089.955430000002"/>
  </r>
  <r>
    <x v="642"/>
    <n v="21"/>
    <n v="34971.837650000001"/>
  </r>
  <r>
    <x v="642"/>
    <n v="22"/>
    <n v="36759.08769"/>
  </r>
  <r>
    <x v="642"/>
    <n v="23"/>
    <n v="36118.516869999999"/>
  </r>
  <r>
    <x v="643"/>
    <n v="0"/>
    <n v="35245.189760000001"/>
  </r>
  <r>
    <x v="643"/>
    <n v="1"/>
    <n v="37130.359100000001"/>
  </r>
  <r>
    <x v="643"/>
    <n v="2"/>
    <n v="36167.202530000002"/>
  </r>
  <r>
    <x v="643"/>
    <n v="3"/>
    <n v="31015.711289999999"/>
  </r>
  <r>
    <x v="643"/>
    <n v="4"/>
    <n v="33224.805930000002"/>
  </r>
  <r>
    <x v="643"/>
    <n v="5"/>
    <n v="40721.706189999997"/>
  </r>
  <r>
    <x v="643"/>
    <n v="6"/>
    <n v="36844.474269999999"/>
  </r>
  <r>
    <x v="643"/>
    <n v="7"/>
    <n v="37909.492290000002"/>
  </r>
  <r>
    <x v="643"/>
    <n v="8"/>
    <n v="40773.873180000002"/>
  </r>
  <r>
    <x v="643"/>
    <n v="9"/>
    <n v="41210.445890000003"/>
  </r>
  <r>
    <x v="643"/>
    <n v="10"/>
    <n v="40475.108319999999"/>
  </r>
  <r>
    <x v="643"/>
    <n v="11"/>
    <n v="40273.834589999999"/>
  </r>
  <r>
    <x v="643"/>
    <n v="12"/>
    <n v="37245.718229999999"/>
  </r>
  <r>
    <x v="643"/>
    <n v="13"/>
    <n v="37010.633569999998"/>
  </r>
  <r>
    <x v="643"/>
    <n v="14"/>
    <n v="35611.835630000001"/>
  </r>
  <r>
    <x v="643"/>
    <n v="15"/>
    <n v="37422.010289999998"/>
  </r>
  <r>
    <x v="643"/>
    <n v="16"/>
    <n v="19772.37386"/>
  </r>
  <r>
    <x v="643"/>
    <n v="17"/>
    <n v="22894.293730000001"/>
  </r>
  <r>
    <x v="643"/>
    <n v="18"/>
    <n v="23004.275699999998"/>
  </r>
  <r>
    <x v="643"/>
    <n v="19"/>
    <n v="25126.936000000002"/>
  </r>
  <r>
    <x v="643"/>
    <n v="20"/>
    <n v="31450.55429"/>
  </r>
  <r>
    <x v="643"/>
    <n v="21"/>
    <n v="33443.586210000001"/>
  </r>
  <r>
    <x v="643"/>
    <n v="22"/>
    <n v="33840.462780000002"/>
  </r>
  <r>
    <x v="643"/>
    <n v="23"/>
    <n v="31808.374790000002"/>
  </r>
  <r>
    <x v="644"/>
    <n v="0"/>
    <n v="30298.17253"/>
  </r>
  <r>
    <x v="644"/>
    <n v="1"/>
    <n v="31164.128280000001"/>
  </r>
  <r>
    <x v="644"/>
    <n v="2"/>
    <n v="29385.673900000002"/>
  </r>
  <r>
    <x v="644"/>
    <n v="3"/>
    <n v="30994.831529999999"/>
  </r>
  <r>
    <x v="644"/>
    <n v="4"/>
    <n v="32296.758900000001"/>
  </r>
  <r>
    <x v="644"/>
    <n v="5"/>
    <n v="33553.072789999998"/>
  </r>
  <r>
    <x v="644"/>
    <n v="6"/>
    <n v="30397.316409999999"/>
  </r>
  <r>
    <x v="644"/>
    <n v="7"/>
    <n v="37837.836219999997"/>
  </r>
  <r>
    <x v="644"/>
    <n v="8"/>
    <n v="38713.944210000001"/>
  </r>
  <r>
    <x v="644"/>
    <n v="9"/>
    <n v="34886.008289999998"/>
  </r>
  <r>
    <x v="644"/>
    <n v="10"/>
    <n v="35688.308190000003"/>
  </r>
  <r>
    <x v="644"/>
    <n v="11"/>
    <n v="35242.291490000003"/>
  </r>
  <r>
    <x v="644"/>
    <n v="12"/>
    <n v="34572.95566"/>
  </r>
  <r>
    <x v="644"/>
    <n v="13"/>
    <n v="30496.013139999999"/>
  </r>
  <r>
    <x v="644"/>
    <n v="14"/>
    <n v="24914.764759999998"/>
  </r>
  <r>
    <x v="644"/>
    <n v="15"/>
    <n v="15826.14473"/>
  </r>
  <r>
    <x v="644"/>
    <n v="16"/>
    <n v="19760.357220000002"/>
  </r>
  <r>
    <x v="644"/>
    <n v="17"/>
    <n v="22784.800319999998"/>
  </r>
  <r>
    <x v="644"/>
    <n v="18"/>
    <n v="20978.626260000001"/>
  </r>
  <r>
    <x v="644"/>
    <n v="19"/>
    <n v="25975.60829"/>
  </r>
  <r>
    <x v="644"/>
    <n v="20"/>
    <n v="22786.66058"/>
  </r>
  <r>
    <x v="644"/>
    <n v="21"/>
    <n v="22876.775000000001"/>
  </r>
  <r>
    <x v="644"/>
    <n v="22"/>
    <n v="29686.794399999999"/>
  </r>
  <r>
    <x v="644"/>
    <n v="23"/>
    <n v="32758.730729999999"/>
  </r>
  <r>
    <x v="645"/>
    <n v="0"/>
    <n v="31111.463459999999"/>
  </r>
  <r>
    <x v="645"/>
    <n v="1"/>
    <n v="32143.832299999998"/>
  </r>
  <r>
    <x v="645"/>
    <n v="2"/>
    <n v="29959.73199"/>
  </r>
  <r>
    <x v="645"/>
    <n v="3"/>
    <n v="33265.287270000001"/>
  </r>
  <r>
    <x v="645"/>
    <n v="4"/>
    <n v="38155.492969999999"/>
  </r>
  <r>
    <x v="645"/>
    <n v="5"/>
    <n v="30897.16747"/>
  </r>
  <r>
    <x v="645"/>
    <n v="6"/>
    <n v="17636.742440000002"/>
  </r>
  <r>
    <x v="645"/>
    <n v="7"/>
    <n v="17699.468410000001"/>
  </r>
  <r>
    <x v="645"/>
    <n v="8"/>
    <n v="17110.698530000001"/>
  </r>
  <r>
    <x v="645"/>
    <n v="9"/>
    <n v="19440.12515"/>
  </r>
  <r>
    <x v="645"/>
    <n v="10"/>
    <n v="20526.952809999999"/>
  </r>
  <r>
    <x v="645"/>
    <n v="11"/>
    <n v="20226.496230000001"/>
  </r>
  <r>
    <x v="645"/>
    <n v="12"/>
    <n v="20559.394"/>
  </r>
  <r>
    <x v="645"/>
    <n v="13"/>
    <n v="20815.79535"/>
  </r>
  <r>
    <x v="645"/>
    <n v="14"/>
    <n v="16725.37024"/>
  </r>
  <r>
    <x v="645"/>
    <n v="15"/>
    <n v="11131.20968"/>
  </r>
  <r>
    <x v="645"/>
    <n v="16"/>
    <n v="6829.6992170000003"/>
  </r>
  <r>
    <x v="645"/>
    <n v="17"/>
    <n v="3681.4413330000002"/>
  </r>
  <r>
    <x v="645"/>
    <n v="18"/>
    <n v="5556.6382949999997"/>
  </r>
  <r>
    <x v="645"/>
    <n v="19"/>
    <n v="6675.5388929999999"/>
  </r>
  <r>
    <x v="645"/>
    <n v="20"/>
    <n v="8026.3524870000001"/>
  </r>
  <r>
    <x v="645"/>
    <n v="21"/>
    <n v="18908.64673"/>
  </r>
  <r>
    <x v="645"/>
    <n v="22"/>
    <n v="16528.67238"/>
  </r>
  <r>
    <x v="645"/>
    <n v="23"/>
    <n v="17611.051790000001"/>
  </r>
  <r>
    <x v="646"/>
    <n v="0"/>
    <n v="9345.0696370000005"/>
  </r>
  <r>
    <x v="646"/>
    <n v="1"/>
    <n v="4476.4447019999998"/>
  </r>
  <r>
    <x v="646"/>
    <n v="2"/>
    <n v="1502.245011"/>
  </r>
  <r>
    <x v="646"/>
    <n v="3"/>
    <n v="1170.6476290000001"/>
  </r>
  <r>
    <x v="646"/>
    <n v="4"/>
    <n v="7546.9786539999996"/>
  </r>
  <r>
    <x v="646"/>
    <n v="5"/>
    <n v="18815.29148"/>
  </r>
  <r>
    <x v="646"/>
    <n v="6"/>
    <n v="17054.979080000001"/>
  </r>
  <r>
    <x v="646"/>
    <n v="7"/>
    <n v="9527.0731250000008"/>
  </r>
  <r>
    <x v="646"/>
    <n v="8"/>
    <n v="10069.74034"/>
  </r>
  <r>
    <x v="646"/>
    <n v="9"/>
    <n v="18483.458030000002"/>
  </r>
  <r>
    <x v="646"/>
    <n v="10"/>
    <n v="18269.924599999998"/>
  </r>
  <r>
    <x v="646"/>
    <n v="11"/>
    <n v="13759.485919999999"/>
  </r>
  <r>
    <x v="646"/>
    <n v="12"/>
    <n v="10267.19505"/>
  </r>
  <r>
    <x v="646"/>
    <n v="13"/>
    <n v="9235.8454789999996"/>
  </r>
  <r>
    <x v="646"/>
    <n v="14"/>
    <n v="5908.7108330000001"/>
  </r>
  <r>
    <x v="646"/>
    <n v="15"/>
    <n v="4938.0717169999998"/>
  </r>
  <r>
    <x v="646"/>
    <n v="16"/>
    <n v="4988.5866960000003"/>
  </r>
  <r>
    <x v="646"/>
    <n v="17"/>
    <n v="5416.3219820000004"/>
  </r>
  <r>
    <x v="646"/>
    <n v="18"/>
    <n v="5590.0792689999998"/>
  </r>
  <r>
    <x v="646"/>
    <n v="19"/>
    <n v="5566.7806730000002"/>
  </r>
  <r>
    <x v="646"/>
    <n v="20"/>
    <n v="9236.6062149999998"/>
  </r>
  <r>
    <x v="646"/>
    <n v="21"/>
    <n v="6504.1732910000001"/>
  </r>
  <r>
    <x v="646"/>
    <n v="22"/>
    <n v="12239.61609"/>
  </r>
  <r>
    <x v="646"/>
    <n v="23"/>
    <n v="9165.6188230000007"/>
  </r>
  <r>
    <x v="647"/>
    <n v="0"/>
    <n v="6586.9511199999997"/>
  </r>
  <r>
    <x v="647"/>
    <n v="1"/>
    <n v="5926.2554419999997"/>
  </r>
  <r>
    <x v="647"/>
    <n v="2"/>
    <n v="9731.2727689999992"/>
  </r>
  <r>
    <x v="647"/>
    <n v="3"/>
    <n v="6923.7778209999997"/>
  </r>
  <r>
    <x v="647"/>
    <n v="4"/>
    <n v="12052.78284"/>
  </r>
  <r>
    <x v="647"/>
    <n v="5"/>
    <n v="12168.22939"/>
  </r>
  <r>
    <x v="647"/>
    <n v="6"/>
    <n v="9955.5477150000006"/>
  </r>
  <r>
    <x v="647"/>
    <n v="7"/>
    <n v="9360.1320190000006"/>
  </r>
  <r>
    <x v="647"/>
    <n v="8"/>
    <n v="7900.689875"/>
  </r>
  <r>
    <x v="647"/>
    <n v="9"/>
    <n v="7932.4578869999996"/>
  </r>
  <r>
    <x v="647"/>
    <n v="10"/>
    <n v="8444.2800360000001"/>
  </r>
  <r>
    <x v="647"/>
    <n v="11"/>
    <n v="5828.4218060000003"/>
  </r>
  <r>
    <x v="647"/>
    <n v="12"/>
    <n v="6292.3957549999996"/>
  </r>
  <r>
    <x v="647"/>
    <n v="13"/>
    <n v="3891.1567709999999"/>
  </r>
  <r>
    <x v="647"/>
    <n v="14"/>
    <n v="1986.7269650000001"/>
  </r>
  <r>
    <x v="647"/>
    <n v="15"/>
    <n v="2067.4492719999998"/>
  </r>
  <r>
    <x v="647"/>
    <n v="16"/>
    <n v="2114.8807539999998"/>
  </r>
  <r>
    <x v="647"/>
    <n v="17"/>
    <n v="2216.4377890000001"/>
  </r>
  <r>
    <x v="647"/>
    <n v="18"/>
    <n v="3242.8781300000001"/>
  </r>
  <r>
    <x v="647"/>
    <n v="19"/>
    <n v="4418.2228089999999"/>
  </r>
  <r>
    <x v="647"/>
    <n v="20"/>
    <n v="5982.0145309999998"/>
  </r>
  <r>
    <x v="647"/>
    <n v="21"/>
    <n v="4058.6841079999999"/>
  </r>
  <r>
    <x v="647"/>
    <n v="22"/>
    <n v="4743.7503189999998"/>
  </r>
  <r>
    <x v="647"/>
    <n v="23"/>
    <n v="4245.1640909999996"/>
  </r>
  <r>
    <x v="648"/>
    <n v="0"/>
    <n v="5046.6921089999996"/>
  </r>
  <r>
    <x v="648"/>
    <n v="1"/>
    <n v="4863.8872119999996"/>
  </r>
  <r>
    <x v="648"/>
    <n v="2"/>
    <n v="3784.1009610000001"/>
  </r>
  <r>
    <x v="648"/>
    <n v="3"/>
    <n v="5512.8956589999998"/>
  </r>
  <r>
    <x v="648"/>
    <n v="4"/>
    <n v="4044.9711900000002"/>
  </r>
  <r>
    <x v="648"/>
    <n v="5"/>
    <n v="5445.1308319999998"/>
  </r>
  <r>
    <x v="648"/>
    <n v="6"/>
    <n v="5369.9192650000005"/>
  </r>
  <r>
    <x v="648"/>
    <n v="7"/>
    <n v="6553.747061"/>
  </r>
  <r>
    <x v="648"/>
    <n v="8"/>
    <n v="6547.814609"/>
  </r>
  <r>
    <x v="648"/>
    <n v="9"/>
    <n v="8635.2805960000005"/>
  </r>
  <r>
    <x v="648"/>
    <n v="10"/>
    <n v="10584.71163"/>
  </r>
  <r>
    <x v="648"/>
    <n v="11"/>
    <n v="11086.903829999999"/>
  </r>
  <r>
    <x v="648"/>
    <n v="12"/>
    <n v="8065.7089859999996"/>
  </r>
  <r>
    <x v="648"/>
    <n v="13"/>
    <n v="7807.1349090000003"/>
  </r>
  <r>
    <x v="648"/>
    <n v="14"/>
    <n v="6577.8552259999997"/>
  </r>
  <r>
    <x v="648"/>
    <n v="15"/>
    <n v="7089.8803749999997"/>
  </r>
  <r>
    <x v="648"/>
    <n v="16"/>
    <n v="5380.1083440000002"/>
  </r>
  <r>
    <x v="648"/>
    <n v="17"/>
    <n v="4687.0927030000003"/>
  </r>
  <r>
    <x v="648"/>
    <n v="18"/>
    <n v="4478.0160420000002"/>
  </r>
  <r>
    <x v="648"/>
    <n v="19"/>
    <n v="2494.9869760000001"/>
  </r>
  <r>
    <x v="648"/>
    <n v="20"/>
    <n v="3450.5139949999998"/>
  </r>
  <r>
    <x v="648"/>
    <n v="21"/>
    <n v="2447.189648"/>
  </r>
  <r>
    <x v="648"/>
    <n v="22"/>
    <n v="6095.0373170000003"/>
  </r>
  <r>
    <x v="648"/>
    <n v="23"/>
    <n v="9768.2675400000007"/>
  </r>
  <r>
    <x v="649"/>
    <n v="0"/>
    <n v="9646.5194250000004"/>
  </r>
  <r>
    <x v="649"/>
    <n v="1"/>
    <n v="7813.2925249999998"/>
  </r>
  <r>
    <x v="649"/>
    <n v="2"/>
    <n v="5808.082007"/>
  </r>
  <r>
    <x v="649"/>
    <n v="3"/>
    <n v="2738.362251"/>
  </r>
  <r>
    <x v="649"/>
    <n v="4"/>
    <n v="640.2931787"/>
  </r>
  <r>
    <x v="649"/>
    <n v="5"/>
    <n v="0"/>
  </r>
  <r>
    <x v="649"/>
    <n v="6"/>
    <n v="111.74867190000001"/>
  </r>
  <r>
    <x v="649"/>
    <n v="7"/>
    <n v="865.21930310000005"/>
  </r>
  <r>
    <x v="649"/>
    <n v="8"/>
    <n v="0"/>
  </r>
  <r>
    <x v="649"/>
    <n v="9"/>
    <n v="0"/>
  </r>
  <r>
    <x v="649"/>
    <n v="10"/>
    <n v="0"/>
  </r>
  <r>
    <x v="649"/>
    <n v="11"/>
    <n v="3332.9657750000001"/>
  </r>
  <r>
    <x v="649"/>
    <n v="12"/>
    <n v="10639.786760000001"/>
  </r>
  <r>
    <x v="649"/>
    <n v="13"/>
    <n v="14835.90561"/>
  </r>
  <r>
    <x v="649"/>
    <n v="14"/>
    <n v="16450.386569999999"/>
  </r>
  <r>
    <x v="649"/>
    <n v="15"/>
    <n v="20373.827219999999"/>
  </r>
  <r>
    <x v="649"/>
    <n v="16"/>
    <n v="23734.178650000002"/>
  </r>
  <r>
    <x v="649"/>
    <n v="17"/>
    <n v="18629.8701"/>
  </r>
  <r>
    <x v="649"/>
    <n v="18"/>
    <n v="9971.1554109999997"/>
  </r>
  <r>
    <x v="649"/>
    <n v="19"/>
    <n v="10472.99727"/>
  </r>
  <r>
    <x v="649"/>
    <n v="20"/>
    <n v="5970.5881440000003"/>
  </r>
  <r>
    <x v="649"/>
    <n v="21"/>
    <n v="3197.5534980000002"/>
  </r>
  <r>
    <x v="649"/>
    <n v="22"/>
    <n v="5782.5711019999999"/>
  </r>
  <r>
    <x v="649"/>
    <n v="23"/>
    <n v="7848.9923269999999"/>
  </r>
  <r>
    <x v="650"/>
    <n v="0"/>
    <n v="9131.6416669999999"/>
  </r>
  <r>
    <x v="650"/>
    <n v="1"/>
    <n v="3759.638868"/>
  </r>
  <r>
    <x v="650"/>
    <n v="2"/>
    <n v="8976.784114"/>
  </r>
  <r>
    <x v="650"/>
    <n v="3"/>
    <n v="8722.4652029999997"/>
  </r>
  <r>
    <x v="650"/>
    <n v="4"/>
    <n v="4891.577851"/>
  </r>
  <r>
    <x v="650"/>
    <n v="5"/>
    <n v="5819.5771370000002"/>
  </r>
  <r>
    <x v="650"/>
    <n v="6"/>
    <n v="1948.4189140000001"/>
  </r>
  <r>
    <x v="650"/>
    <n v="7"/>
    <n v="0"/>
  </r>
  <r>
    <x v="650"/>
    <n v="8"/>
    <n v="0"/>
  </r>
  <r>
    <x v="650"/>
    <n v="9"/>
    <n v="562.51018320000003"/>
  </r>
  <r>
    <x v="650"/>
    <n v="10"/>
    <n v="6955.2489610000002"/>
  </r>
  <r>
    <x v="650"/>
    <n v="11"/>
    <n v="0"/>
  </r>
  <r>
    <x v="650"/>
    <n v="12"/>
    <n v="0"/>
  </r>
  <r>
    <x v="650"/>
    <n v="13"/>
    <n v="0"/>
  </r>
  <r>
    <x v="650"/>
    <n v="14"/>
    <n v="66.868692370000005"/>
  </r>
  <r>
    <x v="650"/>
    <n v="15"/>
    <n v="0"/>
  </r>
  <r>
    <x v="650"/>
    <n v="16"/>
    <n v="0"/>
  </r>
  <r>
    <x v="650"/>
    <n v="17"/>
    <n v="913.1305595"/>
  </r>
  <r>
    <x v="650"/>
    <n v="18"/>
    <n v="0"/>
  </r>
  <r>
    <x v="650"/>
    <n v="19"/>
    <n v="267.38467880000002"/>
  </r>
  <r>
    <x v="650"/>
    <n v="20"/>
    <n v="0"/>
  </r>
  <r>
    <x v="650"/>
    <n v="21"/>
    <n v="0"/>
  </r>
  <r>
    <x v="650"/>
    <n v="22"/>
    <n v="345.15784409999998"/>
  </r>
  <r>
    <x v="650"/>
    <n v="23"/>
    <n v="1911.611815"/>
  </r>
  <r>
    <x v="651"/>
    <n v="0"/>
    <n v="2990.8970180000001"/>
  </r>
  <r>
    <x v="651"/>
    <n v="1"/>
    <n v="2787.5607679999998"/>
  </r>
  <r>
    <x v="651"/>
    <n v="2"/>
    <n v="4624.6910230000003"/>
  </r>
  <r>
    <x v="651"/>
    <n v="3"/>
    <n v="4177.1289809999998"/>
  </r>
  <r>
    <x v="651"/>
    <n v="4"/>
    <n v="840.48374679999995"/>
  </r>
  <r>
    <x v="651"/>
    <n v="5"/>
    <n v="0"/>
  </r>
  <r>
    <x v="651"/>
    <n v="6"/>
    <n v="331.68496699999997"/>
  </r>
  <r>
    <x v="651"/>
    <n v="7"/>
    <n v="341.03239250000001"/>
  </r>
  <r>
    <x v="651"/>
    <n v="8"/>
    <n v="0"/>
  </r>
  <r>
    <x v="651"/>
    <n v="9"/>
    <n v="0"/>
  </r>
  <r>
    <x v="651"/>
    <n v="10"/>
    <n v="0"/>
  </r>
  <r>
    <x v="651"/>
    <n v="11"/>
    <n v="1231.2460960000001"/>
  </r>
  <r>
    <x v="651"/>
    <n v="12"/>
    <n v="0"/>
  </r>
  <r>
    <x v="651"/>
    <n v="13"/>
    <n v="0"/>
  </r>
  <r>
    <x v="651"/>
    <n v="14"/>
    <n v="0"/>
  </r>
  <r>
    <x v="651"/>
    <n v="15"/>
    <n v="0"/>
  </r>
  <r>
    <x v="651"/>
    <n v="16"/>
    <n v="73.968539140000004"/>
  </r>
  <r>
    <x v="651"/>
    <n v="17"/>
    <n v="2426.5006720000001"/>
  </r>
  <r>
    <x v="651"/>
    <n v="18"/>
    <n v="0"/>
  </r>
  <r>
    <x v="651"/>
    <n v="19"/>
    <n v="0"/>
  </r>
  <r>
    <x v="651"/>
    <n v="20"/>
    <n v="192.62362139999999"/>
  </r>
  <r>
    <x v="651"/>
    <n v="21"/>
    <n v="2169.9722969999998"/>
  </r>
  <r>
    <x v="651"/>
    <n v="22"/>
    <n v="1451.6504669999999"/>
  </r>
  <r>
    <x v="651"/>
    <n v="23"/>
    <n v="0"/>
  </r>
  <r>
    <x v="652"/>
    <n v="0"/>
    <n v="0"/>
  </r>
  <r>
    <x v="652"/>
    <n v="1"/>
    <n v="0"/>
  </r>
  <r>
    <x v="652"/>
    <n v="2"/>
    <n v="0"/>
  </r>
  <r>
    <x v="652"/>
    <n v="3"/>
    <n v="0"/>
  </r>
  <r>
    <x v="652"/>
    <n v="4"/>
    <n v="0"/>
  </r>
  <r>
    <x v="652"/>
    <n v="5"/>
    <n v="0"/>
  </r>
  <r>
    <x v="652"/>
    <n v="6"/>
    <n v="0"/>
  </r>
  <r>
    <x v="652"/>
    <n v="7"/>
    <n v="0"/>
  </r>
  <r>
    <x v="652"/>
    <n v="8"/>
    <n v="0"/>
  </r>
  <r>
    <x v="652"/>
    <n v="9"/>
    <n v="0"/>
  </r>
  <r>
    <x v="652"/>
    <n v="10"/>
    <n v="0"/>
  </r>
  <r>
    <x v="652"/>
    <n v="11"/>
    <n v="0"/>
  </r>
  <r>
    <x v="652"/>
    <n v="12"/>
    <n v="0"/>
  </r>
  <r>
    <x v="652"/>
    <n v="13"/>
    <n v="0"/>
  </r>
  <r>
    <x v="652"/>
    <n v="14"/>
    <n v="0"/>
  </r>
  <r>
    <x v="652"/>
    <n v="15"/>
    <n v="87.02899961"/>
  </r>
  <r>
    <x v="652"/>
    <n v="16"/>
    <n v="0"/>
  </r>
  <r>
    <x v="652"/>
    <n v="17"/>
    <n v="4262.685082"/>
  </r>
  <r>
    <x v="652"/>
    <n v="18"/>
    <n v="4504.5626240000001"/>
  </r>
  <r>
    <x v="652"/>
    <n v="19"/>
    <n v="0"/>
  </r>
  <r>
    <x v="652"/>
    <n v="20"/>
    <n v="0"/>
  </r>
  <r>
    <x v="652"/>
    <n v="21"/>
    <n v="0"/>
  </r>
  <r>
    <x v="652"/>
    <n v="22"/>
    <n v="0"/>
  </r>
  <r>
    <x v="652"/>
    <n v="23"/>
    <n v="0"/>
  </r>
  <r>
    <x v="653"/>
    <n v="0"/>
    <n v="0"/>
  </r>
  <r>
    <x v="653"/>
    <n v="1"/>
    <n v="0"/>
  </r>
  <r>
    <x v="653"/>
    <n v="2"/>
    <n v="0"/>
  </r>
  <r>
    <x v="653"/>
    <n v="3"/>
    <n v="0"/>
  </r>
  <r>
    <x v="653"/>
    <n v="4"/>
    <n v="0"/>
  </r>
  <r>
    <x v="653"/>
    <n v="5"/>
    <n v="0"/>
  </r>
  <r>
    <x v="653"/>
    <n v="6"/>
    <n v="0"/>
  </r>
  <r>
    <x v="653"/>
    <n v="7"/>
    <n v="0"/>
  </r>
  <r>
    <x v="653"/>
    <n v="8"/>
    <n v="0"/>
  </r>
  <r>
    <x v="653"/>
    <n v="9"/>
    <n v="0"/>
  </r>
  <r>
    <x v="653"/>
    <n v="10"/>
    <n v="0"/>
  </r>
  <r>
    <x v="653"/>
    <n v="11"/>
    <n v="0"/>
  </r>
  <r>
    <x v="653"/>
    <n v="12"/>
    <n v="0"/>
  </r>
  <r>
    <x v="653"/>
    <n v="13"/>
    <n v="0"/>
  </r>
  <r>
    <x v="653"/>
    <n v="14"/>
    <n v="0"/>
  </r>
  <r>
    <x v="653"/>
    <n v="15"/>
    <n v="0"/>
  </r>
  <r>
    <x v="653"/>
    <n v="16"/>
    <n v="0"/>
  </r>
  <r>
    <x v="653"/>
    <n v="17"/>
    <n v="0"/>
  </r>
  <r>
    <x v="653"/>
    <n v="18"/>
    <n v="0"/>
  </r>
  <r>
    <x v="653"/>
    <n v="19"/>
    <n v="0"/>
  </r>
  <r>
    <x v="653"/>
    <n v="20"/>
    <n v="0"/>
  </r>
  <r>
    <x v="653"/>
    <n v="21"/>
    <n v="0"/>
  </r>
  <r>
    <x v="653"/>
    <n v="22"/>
    <n v="0"/>
  </r>
  <r>
    <x v="653"/>
    <n v="23"/>
    <n v="0"/>
  </r>
  <r>
    <x v="654"/>
    <n v="0"/>
    <n v="0"/>
  </r>
  <r>
    <x v="654"/>
    <n v="1"/>
    <n v="0"/>
  </r>
  <r>
    <x v="654"/>
    <n v="2"/>
    <n v="0"/>
  </r>
  <r>
    <x v="654"/>
    <n v="3"/>
    <n v="0"/>
  </r>
  <r>
    <x v="654"/>
    <n v="4"/>
    <n v="0"/>
  </r>
  <r>
    <x v="654"/>
    <n v="5"/>
    <n v="1511.353822"/>
  </r>
  <r>
    <x v="654"/>
    <n v="6"/>
    <n v="2245.1251980000002"/>
  </r>
  <r>
    <x v="654"/>
    <n v="7"/>
    <n v="1579.2986900000001"/>
  </r>
  <r>
    <x v="654"/>
    <n v="8"/>
    <n v="2079.0636509999999"/>
  </r>
  <r>
    <x v="654"/>
    <n v="9"/>
    <n v="2600.9011650000002"/>
  </r>
  <r>
    <x v="654"/>
    <n v="10"/>
    <n v="4896.2834069999999"/>
  </r>
  <r>
    <x v="654"/>
    <n v="11"/>
    <n v="5262.8941420000001"/>
  </r>
  <r>
    <x v="654"/>
    <n v="12"/>
    <n v="3714.9980559999999"/>
  </r>
  <r>
    <x v="654"/>
    <n v="13"/>
    <n v="2116.4666769999999"/>
  </r>
  <r>
    <x v="654"/>
    <n v="14"/>
    <n v="978.51097279999999"/>
  </r>
  <r>
    <x v="654"/>
    <n v="15"/>
    <n v="0"/>
  </r>
  <r>
    <x v="654"/>
    <n v="16"/>
    <n v="0"/>
  </r>
  <r>
    <x v="654"/>
    <n v="17"/>
    <n v="0"/>
  </r>
  <r>
    <x v="654"/>
    <n v="18"/>
    <n v="0"/>
  </r>
  <r>
    <x v="654"/>
    <n v="19"/>
    <n v="0"/>
  </r>
  <r>
    <x v="654"/>
    <n v="20"/>
    <n v="0"/>
  </r>
  <r>
    <x v="654"/>
    <n v="21"/>
    <n v="0"/>
  </r>
  <r>
    <x v="654"/>
    <n v="22"/>
    <n v="0"/>
  </r>
  <r>
    <x v="654"/>
    <n v="23"/>
    <n v="0"/>
  </r>
  <r>
    <x v="655"/>
    <n v="0"/>
    <n v="0"/>
  </r>
  <r>
    <x v="655"/>
    <n v="1"/>
    <n v="0"/>
  </r>
  <r>
    <x v="655"/>
    <n v="2"/>
    <n v="0"/>
  </r>
  <r>
    <x v="655"/>
    <n v="3"/>
    <n v="0"/>
  </r>
  <r>
    <x v="655"/>
    <n v="4"/>
    <n v="0"/>
  </r>
  <r>
    <x v="655"/>
    <n v="5"/>
    <n v="0"/>
  </r>
  <r>
    <x v="655"/>
    <n v="6"/>
    <n v="0"/>
  </r>
  <r>
    <x v="655"/>
    <n v="7"/>
    <n v="0"/>
  </r>
  <r>
    <x v="655"/>
    <n v="8"/>
    <n v="0"/>
  </r>
  <r>
    <x v="655"/>
    <n v="9"/>
    <n v="0"/>
  </r>
  <r>
    <x v="655"/>
    <n v="10"/>
    <n v="30.888377160000001"/>
  </r>
  <r>
    <x v="655"/>
    <n v="11"/>
    <n v="301.18952519999999"/>
  </r>
  <r>
    <x v="655"/>
    <n v="12"/>
    <n v="0"/>
  </r>
  <r>
    <x v="655"/>
    <n v="13"/>
    <n v="0"/>
  </r>
  <r>
    <x v="655"/>
    <n v="14"/>
    <n v="0"/>
  </r>
  <r>
    <x v="655"/>
    <n v="15"/>
    <n v="0"/>
  </r>
  <r>
    <x v="655"/>
    <n v="16"/>
    <n v="0"/>
  </r>
  <r>
    <x v="655"/>
    <n v="17"/>
    <n v="0"/>
  </r>
  <r>
    <x v="655"/>
    <n v="18"/>
    <n v="0"/>
  </r>
  <r>
    <x v="655"/>
    <n v="19"/>
    <n v="0"/>
  </r>
  <r>
    <x v="655"/>
    <n v="20"/>
    <n v="0"/>
  </r>
  <r>
    <x v="655"/>
    <n v="21"/>
    <n v="44.817325490000002"/>
  </r>
  <r>
    <x v="655"/>
    <n v="22"/>
    <n v="1655.287425"/>
  </r>
  <r>
    <x v="655"/>
    <n v="23"/>
    <n v="1169.0236219999999"/>
  </r>
  <r>
    <x v="656"/>
    <n v="0"/>
    <n v="1058.2671069999999"/>
  </r>
  <r>
    <x v="656"/>
    <n v="1"/>
    <n v="332.2474148"/>
  </r>
  <r>
    <x v="656"/>
    <n v="2"/>
    <n v="56.426885720000001"/>
  </r>
  <r>
    <x v="656"/>
    <n v="3"/>
    <n v="654.00948110000002"/>
  </r>
  <r>
    <x v="656"/>
    <n v="4"/>
    <n v="0"/>
  </r>
  <r>
    <x v="656"/>
    <n v="5"/>
    <n v="0"/>
  </r>
  <r>
    <x v="656"/>
    <n v="6"/>
    <n v="414.76772399999999"/>
  </r>
  <r>
    <x v="656"/>
    <n v="7"/>
    <n v="743.29367079999997"/>
  </r>
  <r>
    <x v="656"/>
    <n v="8"/>
    <n v="1124.2864079999999"/>
  </r>
  <r>
    <x v="656"/>
    <n v="9"/>
    <n v="1375.634466"/>
  </r>
  <r>
    <x v="656"/>
    <n v="10"/>
    <n v="3184.6975189999998"/>
  </r>
  <r>
    <x v="656"/>
    <n v="11"/>
    <n v="3865.9647369999998"/>
  </r>
  <r>
    <x v="656"/>
    <n v="12"/>
    <n v="2288.3858129999999"/>
  </r>
  <r>
    <x v="656"/>
    <n v="13"/>
    <n v="2641.148001"/>
  </r>
  <r>
    <x v="656"/>
    <n v="14"/>
    <n v="330.01379450000002"/>
  </r>
  <r>
    <x v="656"/>
    <n v="15"/>
    <n v="0"/>
  </r>
  <r>
    <x v="656"/>
    <n v="16"/>
    <n v="0"/>
  </r>
  <r>
    <x v="656"/>
    <n v="17"/>
    <n v="0"/>
  </r>
  <r>
    <x v="656"/>
    <n v="18"/>
    <n v="450.79473439999998"/>
  </r>
  <r>
    <x v="656"/>
    <n v="19"/>
    <n v="2841.07132"/>
  </r>
  <r>
    <x v="656"/>
    <n v="20"/>
    <n v="2687.4675750000001"/>
  </r>
  <r>
    <x v="656"/>
    <n v="21"/>
    <n v="1802.818653"/>
  </r>
  <r>
    <x v="656"/>
    <n v="22"/>
    <n v="4403.4030970000003"/>
  </r>
  <r>
    <x v="656"/>
    <n v="23"/>
    <n v="6070.553046"/>
  </r>
  <r>
    <x v="657"/>
    <n v="0"/>
    <n v="4768.3162400000001"/>
  </r>
  <r>
    <x v="657"/>
    <n v="1"/>
    <n v="4176.4439899999998"/>
  </r>
  <r>
    <x v="657"/>
    <n v="2"/>
    <n v="3493.2656769999999"/>
  </r>
  <r>
    <x v="657"/>
    <n v="3"/>
    <n v="3497.5284539999998"/>
  </r>
  <r>
    <x v="657"/>
    <n v="4"/>
    <n v="4055.2238969999999"/>
  </r>
  <r>
    <x v="657"/>
    <n v="5"/>
    <n v="2754.8140549999998"/>
  </r>
  <r>
    <x v="657"/>
    <n v="6"/>
    <n v="1587.0138549999999"/>
  </r>
  <r>
    <x v="657"/>
    <n v="7"/>
    <n v="4717.3684080000003"/>
  </r>
  <r>
    <x v="657"/>
    <n v="8"/>
    <n v="3026.5186709999998"/>
  </r>
  <r>
    <x v="657"/>
    <n v="9"/>
    <n v="8029.3369789999997"/>
  </r>
  <r>
    <x v="657"/>
    <n v="10"/>
    <n v="7294.2153129999997"/>
  </r>
  <r>
    <x v="657"/>
    <n v="11"/>
    <n v="8989.225445"/>
  </r>
  <r>
    <x v="657"/>
    <n v="12"/>
    <n v="10104.35536"/>
  </r>
  <r>
    <x v="657"/>
    <n v="13"/>
    <n v="8247.8340069999995"/>
  </r>
  <r>
    <x v="657"/>
    <n v="14"/>
    <n v="3293.3712489999998"/>
  </r>
  <r>
    <x v="657"/>
    <n v="15"/>
    <n v="1300.527323"/>
  </r>
  <r>
    <x v="657"/>
    <n v="16"/>
    <n v="596.30108440000004"/>
  </r>
  <r>
    <x v="657"/>
    <n v="17"/>
    <n v="1482.8575969999999"/>
  </r>
  <r>
    <x v="657"/>
    <n v="18"/>
    <n v="4229.5800200000003"/>
  </r>
  <r>
    <x v="657"/>
    <n v="19"/>
    <n v="3254.3865940000001"/>
  </r>
  <r>
    <x v="657"/>
    <n v="20"/>
    <n v="4151.8554180000001"/>
  </r>
  <r>
    <x v="657"/>
    <n v="21"/>
    <n v="8578.4920710000006"/>
  </r>
  <r>
    <x v="657"/>
    <n v="22"/>
    <n v="6544.7065140000004"/>
  </r>
  <r>
    <x v="657"/>
    <n v="23"/>
    <n v="7385.3040659999997"/>
  </r>
  <r>
    <x v="658"/>
    <n v="0"/>
    <n v="7258.7259400000003"/>
  </r>
  <r>
    <x v="658"/>
    <n v="1"/>
    <n v="2990.4416059999999"/>
  </r>
  <r>
    <x v="658"/>
    <n v="2"/>
    <n v="1399.93697"/>
  </r>
  <r>
    <x v="658"/>
    <n v="3"/>
    <n v="0"/>
  </r>
  <r>
    <x v="658"/>
    <n v="4"/>
    <n v="30.577794749999999"/>
  </r>
  <r>
    <x v="658"/>
    <n v="5"/>
    <n v="278.2488012"/>
  </r>
  <r>
    <x v="658"/>
    <n v="6"/>
    <n v="4232.765899"/>
  </r>
  <r>
    <x v="658"/>
    <n v="7"/>
    <n v="4148.8993300000002"/>
  </r>
  <r>
    <x v="658"/>
    <n v="8"/>
    <n v="4213.2797209999999"/>
  </r>
  <r>
    <x v="658"/>
    <n v="9"/>
    <n v="7520.6391219999996"/>
  </r>
  <r>
    <x v="658"/>
    <n v="10"/>
    <n v="7510.3106699999998"/>
  </r>
  <r>
    <x v="658"/>
    <n v="11"/>
    <n v="6965.6620290000001"/>
  </r>
  <r>
    <x v="658"/>
    <n v="12"/>
    <n v="6204.481221"/>
  </r>
  <r>
    <x v="658"/>
    <n v="13"/>
    <n v="5078.9908230000001"/>
  </r>
  <r>
    <x v="658"/>
    <n v="14"/>
    <n v="4532.7899010000001"/>
  </r>
  <r>
    <x v="658"/>
    <n v="15"/>
    <n v="5265.6533479999998"/>
  </r>
  <r>
    <x v="658"/>
    <n v="16"/>
    <n v="2108.438365"/>
  </r>
  <r>
    <x v="658"/>
    <n v="17"/>
    <n v="1668.2841550000001"/>
  </r>
  <r>
    <x v="658"/>
    <n v="18"/>
    <n v="2241.0938099999998"/>
  </r>
  <r>
    <x v="658"/>
    <n v="19"/>
    <n v="4747.4360589999997"/>
  </r>
  <r>
    <x v="658"/>
    <n v="20"/>
    <n v="7681.9304190000003"/>
  </r>
  <r>
    <x v="658"/>
    <n v="21"/>
    <n v="16757.474480000001"/>
  </r>
  <r>
    <x v="658"/>
    <n v="22"/>
    <n v="9949.3699140000008"/>
  </r>
  <r>
    <x v="658"/>
    <n v="23"/>
    <n v="1001.865012"/>
  </r>
  <r>
    <x v="659"/>
    <n v="0"/>
    <n v="5967.5027"/>
  </r>
  <r>
    <x v="659"/>
    <n v="1"/>
    <n v="10071.207630000001"/>
  </r>
  <r>
    <x v="659"/>
    <n v="2"/>
    <n v="10128.706840000001"/>
  </r>
  <r>
    <x v="659"/>
    <n v="3"/>
    <n v="5769.7371640000001"/>
  </r>
  <r>
    <x v="659"/>
    <n v="4"/>
    <n v="4088.5402340000001"/>
  </r>
  <r>
    <x v="659"/>
    <n v="5"/>
    <n v="4222.5952390000002"/>
  </r>
  <r>
    <x v="659"/>
    <n v="6"/>
    <n v="6887.7031909999996"/>
  </r>
  <r>
    <x v="659"/>
    <n v="7"/>
    <n v="12763.49725"/>
  </r>
  <r>
    <x v="659"/>
    <n v="8"/>
    <n v="12747.858749999999"/>
  </r>
  <r>
    <x v="659"/>
    <n v="9"/>
    <n v="18466.17798"/>
  </r>
  <r>
    <x v="659"/>
    <n v="10"/>
    <n v="18798.74452"/>
  </r>
  <r>
    <x v="659"/>
    <n v="11"/>
    <n v="19585.824089999998"/>
  </r>
  <r>
    <x v="659"/>
    <n v="12"/>
    <n v="16144.50632"/>
  </r>
  <r>
    <x v="659"/>
    <n v="13"/>
    <n v="11989.613600000001"/>
  </r>
  <r>
    <x v="659"/>
    <n v="14"/>
    <n v="11428.515670000001"/>
  </r>
  <r>
    <x v="659"/>
    <n v="15"/>
    <n v="10556.37478"/>
  </r>
  <r>
    <x v="659"/>
    <n v="16"/>
    <n v="13126.04852"/>
  </r>
  <r>
    <x v="659"/>
    <n v="17"/>
    <n v="22835.274389999999"/>
  </r>
  <r>
    <x v="659"/>
    <n v="18"/>
    <n v="7270.1520829999999"/>
  </r>
  <r>
    <x v="659"/>
    <n v="19"/>
    <n v="10473.575580000001"/>
  </r>
  <r>
    <x v="659"/>
    <n v="20"/>
    <n v="11602.248970000001"/>
  </r>
  <r>
    <x v="659"/>
    <n v="21"/>
    <n v="17656.927339999998"/>
  </r>
  <r>
    <x v="659"/>
    <n v="22"/>
    <n v="13787.7799"/>
  </r>
  <r>
    <x v="659"/>
    <n v="23"/>
    <n v="9881.6062750000001"/>
  </r>
  <r>
    <x v="660"/>
    <n v="0"/>
    <n v="11310.07366"/>
  </r>
  <r>
    <x v="660"/>
    <n v="1"/>
    <n v="12206.591350000001"/>
  </r>
  <r>
    <x v="660"/>
    <n v="2"/>
    <n v="21741.201529999998"/>
  </r>
  <r>
    <x v="660"/>
    <n v="3"/>
    <n v="15397.63191"/>
  </r>
  <r>
    <x v="660"/>
    <n v="4"/>
    <n v="11822.88658"/>
  </r>
  <r>
    <x v="660"/>
    <n v="5"/>
    <n v="16126.535550000001"/>
  </r>
  <r>
    <x v="660"/>
    <n v="6"/>
    <n v="496.74194019999999"/>
  </r>
  <r>
    <x v="660"/>
    <n v="7"/>
    <n v="8562.5781040000002"/>
  </r>
  <r>
    <x v="660"/>
    <n v="8"/>
    <n v="13251.792229999999"/>
  </r>
  <r>
    <x v="660"/>
    <n v="9"/>
    <n v="10109.30581"/>
  </r>
  <r>
    <x v="660"/>
    <n v="10"/>
    <n v="12855.54694"/>
  </r>
  <r>
    <x v="660"/>
    <n v="11"/>
    <n v="7612.2825659999999"/>
  </r>
  <r>
    <x v="660"/>
    <n v="12"/>
    <n v="12732.634770000001"/>
  </r>
  <r>
    <x v="660"/>
    <n v="13"/>
    <n v="13165.870569999999"/>
  </r>
  <r>
    <x v="660"/>
    <n v="14"/>
    <n v="12043.19564"/>
  </r>
  <r>
    <x v="660"/>
    <n v="15"/>
    <n v="8302.8243839999996"/>
  </r>
  <r>
    <x v="660"/>
    <n v="16"/>
    <n v="9991.5676669999993"/>
  </r>
  <r>
    <x v="660"/>
    <n v="17"/>
    <n v="17198.151900000001"/>
  </r>
  <r>
    <x v="660"/>
    <n v="18"/>
    <n v="24015.880710000001"/>
  </r>
  <r>
    <x v="660"/>
    <n v="19"/>
    <n v="23732.869309999998"/>
  </r>
  <r>
    <x v="660"/>
    <n v="20"/>
    <n v="21448.274860000001"/>
  </r>
  <r>
    <x v="660"/>
    <n v="21"/>
    <n v="26151.928110000001"/>
  </r>
  <r>
    <x v="660"/>
    <n v="22"/>
    <n v="21478.032589999999"/>
  </r>
  <r>
    <x v="660"/>
    <n v="23"/>
    <n v="22466.864949999999"/>
  </r>
  <r>
    <x v="661"/>
    <n v="0"/>
    <n v="20586.450489999999"/>
  </r>
  <r>
    <x v="661"/>
    <n v="1"/>
    <n v="24875.852859999999"/>
  </r>
  <r>
    <x v="661"/>
    <n v="2"/>
    <n v="28387.796969999999"/>
  </r>
  <r>
    <x v="661"/>
    <n v="3"/>
    <n v="25715.155200000001"/>
  </r>
  <r>
    <x v="661"/>
    <n v="4"/>
    <n v="16693.26929"/>
  </r>
  <r>
    <x v="661"/>
    <n v="5"/>
    <n v="16364.435439999999"/>
  </r>
  <r>
    <x v="661"/>
    <n v="6"/>
    <n v="26956.89589"/>
  </r>
  <r>
    <x v="661"/>
    <n v="7"/>
    <n v="25409.486110000002"/>
  </r>
  <r>
    <x v="661"/>
    <n v="8"/>
    <n v="26426.13607"/>
  </r>
  <r>
    <x v="661"/>
    <n v="9"/>
    <n v="21390.48619"/>
  </r>
  <r>
    <x v="661"/>
    <n v="10"/>
    <n v="25214.665550000002"/>
  </r>
  <r>
    <x v="661"/>
    <n v="11"/>
    <n v="21897.0213"/>
  </r>
  <r>
    <x v="661"/>
    <n v="12"/>
    <n v="13182.2955"/>
  </r>
  <r>
    <x v="661"/>
    <n v="13"/>
    <n v="19391.757570000002"/>
  </r>
  <r>
    <x v="661"/>
    <n v="14"/>
    <n v="18553.33397"/>
  </r>
  <r>
    <x v="661"/>
    <n v="15"/>
    <n v="29167.999349999998"/>
  </r>
  <r>
    <x v="661"/>
    <n v="16"/>
    <n v="16968.278780000001"/>
  </r>
  <r>
    <x v="661"/>
    <n v="17"/>
    <n v="11436.062690000001"/>
  </r>
  <r>
    <x v="661"/>
    <n v="18"/>
    <n v="5878.1791540000004"/>
  </r>
  <r>
    <x v="661"/>
    <n v="19"/>
    <n v="7280.9100399999998"/>
  </r>
  <r>
    <x v="661"/>
    <n v="20"/>
    <n v="10488.595950000001"/>
  </r>
  <r>
    <x v="661"/>
    <n v="21"/>
    <n v="18038.760409999999"/>
  </r>
  <r>
    <x v="661"/>
    <n v="22"/>
    <n v="17912.861550000001"/>
  </r>
  <r>
    <x v="661"/>
    <n v="23"/>
    <n v="18181.20793"/>
  </r>
  <r>
    <x v="662"/>
    <n v="0"/>
    <n v="16759.228660000001"/>
  </r>
  <r>
    <x v="662"/>
    <n v="1"/>
    <n v="15872.036599999999"/>
  </r>
  <r>
    <x v="662"/>
    <n v="2"/>
    <n v="15355.330980000001"/>
  </r>
  <r>
    <x v="662"/>
    <n v="3"/>
    <n v="12297.01971"/>
  </r>
  <r>
    <x v="662"/>
    <n v="4"/>
    <n v="20678.854060000001"/>
  </r>
  <r>
    <x v="662"/>
    <n v="5"/>
    <n v="29739.33842"/>
  </r>
  <r>
    <x v="662"/>
    <n v="6"/>
    <n v="35952.897279999997"/>
  </r>
  <r>
    <x v="662"/>
    <n v="7"/>
    <n v="28715.812000000002"/>
  </r>
  <r>
    <x v="662"/>
    <n v="8"/>
    <n v="28136.451280000001"/>
  </r>
  <r>
    <x v="662"/>
    <n v="9"/>
    <n v="26284.715850000001"/>
  </r>
  <r>
    <x v="662"/>
    <n v="10"/>
    <n v="22616.233260000001"/>
  </r>
  <r>
    <x v="662"/>
    <n v="11"/>
    <n v="21259.99149"/>
  </r>
  <r>
    <x v="662"/>
    <n v="12"/>
    <n v="13924.206679999999"/>
  </r>
  <r>
    <x v="662"/>
    <n v="13"/>
    <n v="6980.1165039999996"/>
  </r>
  <r>
    <x v="662"/>
    <n v="14"/>
    <n v="13210.04027"/>
  </r>
  <r>
    <x v="662"/>
    <n v="15"/>
    <n v="6234.0227990000003"/>
  </r>
  <r>
    <x v="662"/>
    <n v="16"/>
    <n v="4754.853024"/>
  </r>
  <r>
    <x v="662"/>
    <n v="17"/>
    <n v="8831.1154299999998"/>
  </r>
  <r>
    <x v="662"/>
    <n v="18"/>
    <n v="11717.026239999999"/>
  </r>
  <r>
    <x v="662"/>
    <n v="19"/>
    <n v="12870.88831"/>
  </r>
  <r>
    <x v="662"/>
    <n v="20"/>
    <n v="12784.65076"/>
  </r>
  <r>
    <x v="662"/>
    <n v="21"/>
    <n v="13707.40661"/>
  </r>
  <r>
    <x v="662"/>
    <n v="22"/>
    <n v="14709.107550000001"/>
  </r>
  <r>
    <x v="662"/>
    <n v="23"/>
    <n v="17530.103709999999"/>
  </r>
  <r>
    <x v="663"/>
    <n v="0"/>
    <n v="16688.95939"/>
  </r>
  <r>
    <x v="663"/>
    <n v="1"/>
    <n v="17427.518670000001"/>
  </r>
  <r>
    <x v="663"/>
    <n v="2"/>
    <n v="14686.684160000001"/>
  </r>
  <r>
    <x v="663"/>
    <n v="3"/>
    <n v="10710.25015"/>
  </r>
  <r>
    <x v="663"/>
    <n v="4"/>
    <n v="7609.3839260000004"/>
  </r>
  <r>
    <x v="663"/>
    <n v="5"/>
    <n v="8889.344325"/>
  </r>
  <r>
    <x v="663"/>
    <n v="6"/>
    <n v="12743.368619999999"/>
  </r>
  <r>
    <x v="663"/>
    <n v="7"/>
    <n v="16063.20606"/>
  </r>
  <r>
    <x v="663"/>
    <n v="8"/>
    <n v="19232.429919999999"/>
  </r>
  <r>
    <x v="663"/>
    <n v="9"/>
    <n v="23183.55372"/>
  </r>
  <r>
    <x v="663"/>
    <n v="10"/>
    <n v="21547.197110000001"/>
  </r>
  <r>
    <x v="663"/>
    <n v="11"/>
    <n v="20988.245610000002"/>
  </r>
  <r>
    <x v="663"/>
    <n v="12"/>
    <n v="21021.35267"/>
  </r>
  <r>
    <x v="663"/>
    <n v="13"/>
    <n v="17583.987270000001"/>
  </r>
  <r>
    <x v="663"/>
    <n v="14"/>
    <n v="14149.85526"/>
  </r>
  <r>
    <x v="663"/>
    <n v="15"/>
    <n v="8123.5604960000001"/>
  </r>
  <r>
    <x v="663"/>
    <n v="16"/>
    <n v="4219.0376059999999"/>
  </r>
  <r>
    <x v="663"/>
    <n v="17"/>
    <n v="4882.5549620000002"/>
  </r>
  <r>
    <x v="663"/>
    <n v="18"/>
    <n v="6248.672724"/>
  </r>
  <r>
    <x v="663"/>
    <n v="19"/>
    <n v="5088.2481310000003"/>
  </r>
  <r>
    <x v="663"/>
    <n v="20"/>
    <n v="7052.6665290000001"/>
  </r>
  <r>
    <x v="663"/>
    <n v="21"/>
    <n v="12769.219279999999"/>
  </r>
  <r>
    <x v="663"/>
    <n v="22"/>
    <n v="7402.0478130000001"/>
  </r>
  <r>
    <x v="663"/>
    <n v="23"/>
    <n v="5376.2997320000004"/>
  </r>
  <r>
    <x v="664"/>
    <n v="0"/>
    <n v="4768.8610669999998"/>
  </r>
  <r>
    <x v="664"/>
    <n v="1"/>
    <n v="6090.3851599999998"/>
  </r>
  <r>
    <x v="664"/>
    <n v="2"/>
    <n v="4121.8768460000001"/>
  </r>
  <r>
    <x v="664"/>
    <n v="3"/>
    <n v="5625.5160349999996"/>
  </r>
  <r>
    <x v="664"/>
    <n v="4"/>
    <n v="5317.4472210000004"/>
  </r>
  <r>
    <x v="664"/>
    <n v="5"/>
    <n v="1822.0915669999999"/>
  </r>
  <r>
    <x v="664"/>
    <n v="6"/>
    <n v="4619.9229349999996"/>
  </r>
  <r>
    <x v="664"/>
    <n v="7"/>
    <n v="8443.7590199999995"/>
  </r>
  <r>
    <x v="664"/>
    <n v="8"/>
    <n v="0"/>
  </r>
  <r>
    <x v="664"/>
    <n v="9"/>
    <n v="0"/>
  </r>
  <r>
    <x v="664"/>
    <n v="10"/>
    <n v="0"/>
  </r>
  <r>
    <x v="664"/>
    <n v="11"/>
    <n v="0"/>
  </r>
  <r>
    <x v="664"/>
    <n v="12"/>
    <n v="0"/>
  </r>
  <r>
    <x v="664"/>
    <n v="13"/>
    <n v="0"/>
  </r>
  <r>
    <x v="664"/>
    <n v="14"/>
    <n v="0"/>
  </r>
  <r>
    <x v="664"/>
    <n v="15"/>
    <n v="0"/>
  </r>
  <r>
    <x v="664"/>
    <n v="16"/>
    <n v="0"/>
  </r>
  <r>
    <x v="664"/>
    <n v="17"/>
    <n v="0"/>
  </r>
  <r>
    <x v="664"/>
    <n v="18"/>
    <n v="0"/>
  </r>
  <r>
    <x v="664"/>
    <n v="19"/>
    <n v="0"/>
  </r>
  <r>
    <x v="664"/>
    <n v="20"/>
    <n v="1178.509415"/>
  </r>
  <r>
    <x v="664"/>
    <n v="21"/>
    <n v="2757.4744850000002"/>
  </r>
  <r>
    <x v="664"/>
    <n v="22"/>
    <n v="2826.2044500000002"/>
  </r>
  <r>
    <x v="664"/>
    <n v="23"/>
    <n v="2400.8150609999998"/>
  </r>
  <r>
    <x v="665"/>
    <n v="0"/>
    <n v="2368.9518499999999"/>
  </r>
  <r>
    <x v="665"/>
    <n v="1"/>
    <n v="2201.106342"/>
  </r>
  <r>
    <x v="665"/>
    <n v="2"/>
    <n v="2572.6276440000001"/>
  </r>
  <r>
    <x v="665"/>
    <n v="3"/>
    <n v="4033.7453679999999"/>
  </r>
  <r>
    <x v="665"/>
    <n v="4"/>
    <n v="4075.386634"/>
  </r>
  <r>
    <x v="665"/>
    <n v="5"/>
    <n v="3367.8211660000002"/>
  </r>
  <r>
    <x v="665"/>
    <n v="6"/>
    <n v="430.14374809999998"/>
  </r>
  <r>
    <x v="665"/>
    <n v="7"/>
    <n v="1897.713066"/>
  </r>
  <r>
    <x v="665"/>
    <n v="8"/>
    <n v="844.87149880000004"/>
  </r>
  <r>
    <x v="665"/>
    <n v="9"/>
    <n v="2948.1872579999999"/>
  </r>
  <r>
    <x v="665"/>
    <n v="10"/>
    <n v="6721.9966530000002"/>
  </r>
  <r>
    <x v="665"/>
    <n v="11"/>
    <n v="2768.4402839999998"/>
  </r>
  <r>
    <x v="665"/>
    <n v="12"/>
    <n v="3024.9409070000002"/>
  </r>
  <r>
    <x v="665"/>
    <n v="13"/>
    <n v="5982.6701739999999"/>
  </r>
  <r>
    <x v="665"/>
    <n v="14"/>
    <n v="5284.4893320000001"/>
  </r>
  <r>
    <x v="665"/>
    <n v="15"/>
    <n v="1661.151511"/>
  </r>
  <r>
    <x v="665"/>
    <n v="16"/>
    <n v="1272.718621"/>
  </r>
  <r>
    <x v="665"/>
    <n v="17"/>
    <n v="312.83335319999998"/>
  </r>
  <r>
    <x v="665"/>
    <n v="18"/>
    <n v="128.2554457"/>
  </r>
  <r>
    <x v="665"/>
    <n v="19"/>
    <n v="2239.1066959999998"/>
  </r>
  <r>
    <x v="665"/>
    <n v="20"/>
    <n v="2917.6031229999999"/>
  </r>
  <r>
    <x v="665"/>
    <n v="21"/>
    <n v="2430.353869"/>
  </r>
  <r>
    <x v="665"/>
    <n v="22"/>
    <n v="1231.2652869999999"/>
  </r>
  <r>
    <x v="665"/>
    <n v="23"/>
    <n v="1396.7044960000001"/>
  </r>
  <r>
    <x v="666"/>
    <n v="0"/>
    <n v="2005.164741"/>
  </r>
  <r>
    <x v="666"/>
    <n v="1"/>
    <n v="2312.282361"/>
  </r>
  <r>
    <x v="666"/>
    <n v="2"/>
    <n v="3025.454377"/>
  </r>
  <r>
    <x v="666"/>
    <n v="3"/>
    <n v="3980.5043070000002"/>
  </r>
  <r>
    <x v="666"/>
    <n v="4"/>
    <n v="6310.6246840000003"/>
  </r>
  <r>
    <x v="666"/>
    <n v="5"/>
    <n v="1850.203313"/>
  </r>
  <r>
    <x v="666"/>
    <n v="6"/>
    <n v="1799.0924829999999"/>
  </r>
  <r>
    <x v="666"/>
    <n v="7"/>
    <n v="3947.500387"/>
  </r>
  <r>
    <x v="666"/>
    <n v="8"/>
    <n v="3013.432413"/>
  </r>
  <r>
    <x v="666"/>
    <n v="9"/>
    <n v="2829.472346"/>
  </r>
  <r>
    <x v="666"/>
    <n v="10"/>
    <n v="10884.32941"/>
  </r>
  <r>
    <x v="666"/>
    <n v="11"/>
    <n v="8250.8609990000004"/>
  </r>
  <r>
    <x v="666"/>
    <n v="12"/>
    <n v="6179.4939530000001"/>
  </r>
  <r>
    <x v="666"/>
    <n v="13"/>
    <n v="5447.4677179999999"/>
  </r>
  <r>
    <x v="666"/>
    <n v="14"/>
    <n v="6215.2304100000001"/>
  </r>
  <r>
    <x v="666"/>
    <n v="15"/>
    <n v="7080.9847419999996"/>
  </r>
  <r>
    <x v="666"/>
    <n v="16"/>
    <n v="6997.5553499999996"/>
  </r>
  <r>
    <x v="666"/>
    <n v="17"/>
    <n v="5936.3576940000003"/>
  </r>
  <r>
    <x v="666"/>
    <n v="18"/>
    <n v="4710.3231050000004"/>
  </r>
  <r>
    <x v="666"/>
    <n v="19"/>
    <n v="4271.0781370000004"/>
  </r>
  <r>
    <x v="666"/>
    <n v="20"/>
    <n v="5142.3688430000002"/>
  </r>
  <r>
    <x v="666"/>
    <n v="21"/>
    <n v="6310.7196700000004"/>
  </r>
  <r>
    <x v="666"/>
    <n v="22"/>
    <n v="6234.7882840000002"/>
  </r>
  <r>
    <x v="666"/>
    <n v="23"/>
    <n v="5122.1057019999998"/>
  </r>
  <r>
    <x v="667"/>
    <n v="0"/>
    <n v="4370.3956760000001"/>
  </r>
  <r>
    <x v="667"/>
    <n v="1"/>
    <n v="4451.5519329999997"/>
  </r>
  <r>
    <x v="667"/>
    <n v="2"/>
    <n v="4938.1936150000001"/>
  </r>
  <r>
    <x v="667"/>
    <n v="3"/>
    <n v="7398.06232"/>
  </r>
  <r>
    <x v="667"/>
    <n v="4"/>
    <n v="9254.9166129999994"/>
  </r>
  <r>
    <x v="667"/>
    <n v="5"/>
    <n v="10389.57603"/>
  </r>
  <r>
    <x v="667"/>
    <n v="6"/>
    <n v="11386.42785"/>
  </r>
  <r>
    <x v="667"/>
    <n v="7"/>
    <n v="14951.26619"/>
  </r>
  <r>
    <x v="667"/>
    <n v="8"/>
    <n v="12022.03628"/>
  </r>
  <r>
    <x v="667"/>
    <n v="9"/>
    <n v="12587.27022"/>
  </r>
  <r>
    <x v="667"/>
    <n v="10"/>
    <n v="8421.5550050000002"/>
  </r>
  <r>
    <x v="667"/>
    <n v="11"/>
    <n v="5547.6978479999998"/>
  </r>
  <r>
    <x v="667"/>
    <n v="12"/>
    <n v="4933.8813970000001"/>
  </r>
  <r>
    <x v="667"/>
    <n v="13"/>
    <n v="3985.55863"/>
  </r>
  <r>
    <x v="667"/>
    <n v="14"/>
    <n v="3628.1356689999998"/>
  </r>
  <r>
    <x v="667"/>
    <n v="15"/>
    <n v="3263.0227209999998"/>
  </r>
  <r>
    <x v="667"/>
    <n v="16"/>
    <n v="5050.1700389999996"/>
  </r>
  <r>
    <x v="667"/>
    <n v="17"/>
    <n v="4208.1922139999997"/>
  </r>
  <r>
    <x v="667"/>
    <n v="18"/>
    <n v="2143.5124810000002"/>
  </r>
  <r>
    <x v="667"/>
    <n v="19"/>
    <n v="2249.315153"/>
  </r>
  <r>
    <x v="667"/>
    <n v="20"/>
    <n v="3735.3731699999998"/>
  </r>
  <r>
    <x v="667"/>
    <n v="21"/>
    <n v="3051.8512649999998"/>
  </r>
  <r>
    <x v="667"/>
    <n v="22"/>
    <n v="3700.5994759999999"/>
  </r>
  <r>
    <x v="667"/>
    <n v="23"/>
    <n v="4850.9130489999998"/>
  </r>
  <r>
    <x v="668"/>
    <n v="0"/>
    <n v="5194.300749"/>
  </r>
  <r>
    <x v="668"/>
    <n v="1"/>
    <n v="6988.2892730000003"/>
  </r>
  <r>
    <x v="668"/>
    <n v="2"/>
    <n v="9627.6870940000008"/>
  </r>
  <r>
    <x v="668"/>
    <n v="3"/>
    <n v="9179.5100829999992"/>
  </r>
  <r>
    <x v="668"/>
    <n v="4"/>
    <n v="14844.136710000001"/>
  </r>
  <r>
    <x v="668"/>
    <n v="5"/>
    <n v="14357.85347"/>
  </r>
  <r>
    <x v="668"/>
    <n v="6"/>
    <n v="11544.72284"/>
  </r>
  <r>
    <x v="668"/>
    <n v="7"/>
    <n v="10460.21746"/>
  </r>
  <r>
    <x v="668"/>
    <n v="8"/>
    <n v="6988.0393889999996"/>
  </r>
  <r>
    <x v="668"/>
    <n v="9"/>
    <n v="4110.8180410000004"/>
  </r>
  <r>
    <x v="668"/>
    <n v="10"/>
    <n v="4702.5211440000003"/>
  </r>
  <r>
    <x v="668"/>
    <n v="11"/>
    <n v="3020.0079949999999"/>
  </r>
  <r>
    <x v="668"/>
    <n v="12"/>
    <n v="2017.9075290000001"/>
  </r>
  <r>
    <x v="668"/>
    <n v="13"/>
    <n v="1818.0999280000001"/>
  </r>
  <r>
    <x v="668"/>
    <n v="14"/>
    <n v="1443.350735"/>
  </r>
  <r>
    <x v="668"/>
    <n v="15"/>
    <n v="2027.631089"/>
  </r>
  <r>
    <x v="668"/>
    <n v="16"/>
    <n v="1063.551694"/>
  </r>
  <r>
    <x v="668"/>
    <n v="17"/>
    <n v="708.88490019999995"/>
  </r>
  <r>
    <x v="668"/>
    <n v="18"/>
    <n v="0"/>
  </r>
  <r>
    <x v="668"/>
    <n v="19"/>
    <n v="202.32816310000001"/>
  </r>
  <r>
    <x v="668"/>
    <n v="20"/>
    <n v="0"/>
  </r>
  <r>
    <x v="668"/>
    <n v="21"/>
    <n v="0"/>
  </r>
  <r>
    <x v="668"/>
    <n v="22"/>
    <n v="0"/>
  </r>
  <r>
    <x v="668"/>
    <n v="23"/>
    <n v="0"/>
  </r>
  <r>
    <x v="669"/>
    <n v="0"/>
    <n v="199.96533360000001"/>
  </r>
  <r>
    <x v="669"/>
    <n v="1"/>
    <n v="531.00207130000001"/>
  </r>
  <r>
    <x v="669"/>
    <n v="2"/>
    <n v="592.10711530000003"/>
  </r>
  <r>
    <x v="669"/>
    <n v="3"/>
    <n v="1326.8741460000001"/>
  </r>
  <r>
    <x v="669"/>
    <n v="4"/>
    <n v="74.493558109999995"/>
  </r>
  <r>
    <x v="669"/>
    <n v="5"/>
    <n v="1306.8534950000001"/>
  </r>
  <r>
    <x v="669"/>
    <n v="6"/>
    <n v="2319.700026"/>
  </r>
  <r>
    <x v="669"/>
    <n v="7"/>
    <n v="4593.0187269999997"/>
  </r>
  <r>
    <x v="669"/>
    <n v="8"/>
    <n v="4700.9718709999997"/>
  </r>
  <r>
    <x v="669"/>
    <n v="9"/>
    <n v="807.94668720000004"/>
  </r>
  <r>
    <x v="669"/>
    <n v="10"/>
    <n v="1750.3849379999999"/>
  </r>
  <r>
    <x v="669"/>
    <n v="11"/>
    <n v="3026.9757880000002"/>
  </r>
  <r>
    <x v="669"/>
    <n v="12"/>
    <n v="3262.0686649999998"/>
  </r>
  <r>
    <x v="669"/>
    <n v="13"/>
    <n v="2971.6831619999998"/>
  </r>
  <r>
    <x v="669"/>
    <n v="14"/>
    <n v="2821.7510320000001"/>
  </r>
  <r>
    <x v="669"/>
    <n v="15"/>
    <n v="3331.9443620000002"/>
  </r>
  <r>
    <x v="669"/>
    <n v="16"/>
    <n v="4010.0000359999999"/>
  </r>
  <r>
    <x v="669"/>
    <n v="17"/>
    <n v="2775.6525729999998"/>
  </r>
  <r>
    <x v="669"/>
    <n v="18"/>
    <n v="1463.2914430000001"/>
  </r>
  <r>
    <x v="669"/>
    <n v="19"/>
    <n v="273.58591000000001"/>
  </r>
  <r>
    <x v="669"/>
    <n v="20"/>
    <n v="316.56694720000002"/>
  </r>
  <r>
    <x v="669"/>
    <n v="21"/>
    <n v="1500.84095"/>
  </r>
  <r>
    <x v="669"/>
    <n v="22"/>
    <n v="5056.1257500000002"/>
  </r>
  <r>
    <x v="669"/>
    <n v="23"/>
    <n v="5911.2214940000003"/>
  </r>
  <r>
    <x v="670"/>
    <n v="0"/>
    <n v="6416.9846649999999"/>
  </r>
  <r>
    <x v="670"/>
    <n v="1"/>
    <n v="6925.1903030000003"/>
  </r>
  <r>
    <x v="670"/>
    <n v="2"/>
    <n v="8802.3999829999993"/>
  </r>
  <r>
    <x v="670"/>
    <n v="3"/>
    <n v="4607.7858619999997"/>
  </r>
  <r>
    <x v="670"/>
    <n v="4"/>
    <n v="2942.5843629999999"/>
  </r>
  <r>
    <x v="670"/>
    <n v="5"/>
    <n v="3731.3542499999999"/>
  </r>
  <r>
    <x v="670"/>
    <n v="6"/>
    <n v="3489.1545409999999"/>
  </r>
  <r>
    <x v="670"/>
    <n v="7"/>
    <n v="6078.9757"/>
  </r>
  <r>
    <x v="670"/>
    <n v="8"/>
    <n v="7770.9626150000004"/>
  </r>
  <r>
    <x v="670"/>
    <n v="9"/>
    <n v="12952.128409999999"/>
  </r>
  <r>
    <x v="670"/>
    <n v="10"/>
    <n v="10925.229789999999"/>
  </r>
  <r>
    <x v="670"/>
    <n v="11"/>
    <n v="9539.9093159999993"/>
  </r>
  <r>
    <x v="670"/>
    <n v="12"/>
    <n v="4786.1509800000003"/>
  </r>
  <r>
    <x v="670"/>
    <n v="13"/>
    <n v="3684.855939"/>
  </r>
  <r>
    <x v="670"/>
    <n v="14"/>
    <n v="7652.2062990000004"/>
  </r>
  <r>
    <x v="670"/>
    <n v="15"/>
    <n v="8968.9074440000004"/>
  </r>
  <r>
    <x v="670"/>
    <n v="16"/>
    <n v="3793.6373189999999"/>
  </r>
  <r>
    <x v="670"/>
    <n v="17"/>
    <n v="799.24218459999997"/>
  </r>
  <r>
    <x v="670"/>
    <n v="18"/>
    <n v="278.25876959999999"/>
  </r>
  <r>
    <x v="670"/>
    <n v="19"/>
    <n v="234.1397843"/>
  </r>
  <r>
    <x v="670"/>
    <n v="20"/>
    <n v="1628.744839"/>
  </r>
  <r>
    <x v="670"/>
    <n v="21"/>
    <n v="1880.668707"/>
  </r>
  <r>
    <x v="670"/>
    <n v="22"/>
    <n v="4786.4643109999997"/>
  </r>
  <r>
    <x v="670"/>
    <n v="23"/>
    <n v="2305.8766260000002"/>
  </r>
  <r>
    <x v="671"/>
    <n v="0"/>
    <n v="7670.4978819999997"/>
  </r>
  <r>
    <x v="671"/>
    <n v="1"/>
    <n v="2005.703485"/>
  </r>
  <r>
    <x v="671"/>
    <n v="2"/>
    <n v="3885.3342440000001"/>
  </r>
  <r>
    <x v="671"/>
    <n v="3"/>
    <n v="7213.9836429999996"/>
  </r>
  <r>
    <x v="671"/>
    <n v="4"/>
    <n v="6850.4624320000003"/>
  </r>
  <r>
    <x v="671"/>
    <n v="5"/>
    <n v="6841.3722010000001"/>
  </r>
  <r>
    <x v="671"/>
    <n v="6"/>
    <n v="4053.0000799999998"/>
  </r>
  <r>
    <x v="671"/>
    <n v="7"/>
    <n v="6075.2342470000003"/>
  </r>
  <r>
    <x v="671"/>
    <n v="8"/>
    <n v="4099.4593619999996"/>
  </r>
  <r>
    <x v="671"/>
    <n v="9"/>
    <n v="7225.6688039999999"/>
  </r>
  <r>
    <x v="671"/>
    <n v="10"/>
    <n v="10870.22833"/>
  </r>
  <r>
    <x v="671"/>
    <n v="11"/>
    <n v="11836.13242"/>
  </r>
  <r>
    <x v="671"/>
    <n v="12"/>
    <n v="16114.527690000001"/>
  </r>
  <r>
    <x v="671"/>
    <n v="13"/>
    <n v="13520.62084"/>
  </r>
  <r>
    <x v="671"/>
    <n v="14"/>
    <n v="10837.645640000001"/>
  </r>
  <r>
    <x v="671"/>
    <n v="15"/>
    <n v="9044.3484360000002"/>
  </r>
  <r>
    <x v="671"/>
    <n v="16"/>
    <n v="8268.8914330000007"/>
  </r>
  <r>
    <x v="671"/>
    <n v="17"/>
    <n v="5968.7182700000003"/>
  </r>
  <r>
    <x v="671"/>
    <n v="18"/>
    <n v="1918.556943"/>
  </r>
  <r>
    <x v="671"/>
    <n v="19"/>
    <n v="367.64868869999998"/>
  </r>
  <r>
    <x v="671"/>
    <n v="20"/>
    <n v="1574.223203"/>
  </r>
  <r>
    <x v="671"/>
    <n v="21"/>
    <n v="2080.4108919999999"/>
  </r>
  <r>
    <x v="671"/>
    <n v="22"/>
    <n v="7923.906516"/>
  </r>
  <r>
    <x v="671"/>
    <n v="23"/>
    <n v="8361.5168809999996"/>
  </r>
  <r>
    <x v="672"/>
    <n v="0"/>
    <n v="8623.7480200000009"/>
  </r>
  <r>
    <x v="672"/>
    <n v="1"/>
    <n v="18586.442739999999"/>
  </r>
  <r>
    <x v="672"/>
    <n v="2"/>
    <n v="20865.787899999999"/>
  </r>
  <r>
    <x v="672"/>
    <n v="3"/>
    <n v="14712.8501"/>
  </r>
  <r>
    <x v="672"/>
    <n v="4"/>
    <n v="2179.4013100000002"/>
  </r>
  <r>
    <x v="672"/>
    <n v="5"/>
    <n v="1817.5250229999999"/>
  </r>
  <r>
    <x v="672"/>
    <n v="6"/>
    <n v="1268.51046"/>
  </r>
  <r>
    <x v="672"/>
    <n v="7"/>
    <n v="967.94584850000001"/>
  </r>
  <r>
    <x v="672"/>
    <n v="8"/>
    <n v="2491.1985629999999"/>
  </r>
  <r>
    <x v="672"/>
    <n v="9"/>
    <n v="4785.4251329999997"/>
  </r>
  <r>
    <x v="672"/>
    <n v="10"/>
    <n v="9544.9565760000005"/>
  </r>
  <r>
    <x v="672"/>
    <n v="11"/>
    <n v="18289.297259999999"/>
  </r>
  <r>
    <x v="672"/>
    <n v="12"/>
    <n v="15914.88942"/>
  </r>
  <r>
    <x v="672"/>
    <n v="13"/>
    <n v="19305.27939"/>
  </r>
  <r>
    <x v="672"/>
    <n v="14"/>
    <n v="15044.07625"/>
  </r>
  <r>
    <x v="672"/>
    <n v="15"/>
    <n v="14663.335520000001"/>
  </r>
  <r>
    <x v="672"/>
    <n v="16"/>
    <n v="10169.65958"/>
  </r>
  <r>
    <x v="672"/>
    <n v="17"/>
    <n v="9720.0585169999995"/>
  </r>
  <r>
    <x v="672"/>
    <n v="18"/>
    <n v="6847.1463430000003"/>
  </r>
  <r>
    <x v="672"/>
    <n v="19"/>
    <n v="8427.4824640000006"/>
  </r>
  <r>
    <x v="672"/>
    <n v="20"/>
    <n v="9604.8231169999999"/>
  </r>
  <r>
    <x v="672"/>
    <n v="21"/>
    <n v="7585.3623440000001"/>
  </r>
  <r>
    <x v="672"/>
    <n v="22"/>
    <n v="7543.4266230000003"/>
  </r>
  <r>
    <x v="672"/>
    <n v="23"/>
    <n v="6330.1653880000003"/>
  </r>
  <r>
    <x v="673"/>
    <n v="0"/>
    <n v="6348.2249270000002"/>
  </r>
  <r>
    <x v="673"/>
    <n v="1"/>
    <n v="4279.327929"/>
  </r>
  <r>
    <x v="673"/>
    <n v="2"/>
    <n v="2582.2581049999999"/>
  </r>
  <r>
    <x v="673"/>
    <n v="3"/>
    <n v="1499.00665"/>
  </r>
  <r>
    <x v="673"/>
    <n v="4"/>
    <n v="1700.508417"/>
  </r>
  <r>
    <x v="673"/>
    <n v="5"/>
    <n v="7432.322118"/>
  </r>
  <r>
    <x v="673"/>
    <n v="6"/>
    <n v="10516.660260000001"/>
  </r>
  <r>
    <x v="673"/>
    <n v="7"/>
    <n v="8460.0624810000008"/>
  </r>
  <r>
    <x v="673"/>
    <n v="8"/>
    <n v="8664.284044"/>
  </r>
  <r>
    <x v="673"/>
    <n v="9"/>
    <n v="8624.1079910000008"/>
  </r>
  <r>
    <x v="673"/>
    <n v="10"/>
    <n v="4471.2988640000003"/>
  </r>
  <r>
    <x v="673"/>
    <n v="11"/>
    <n v="6307.0180369999998"/>
  </r>
  <r>
    <x v="673"/>
    <n v="12"/>
    <n v="6454.8150649999998"/>
  </r>
  <r>
    <x v="673"/>
    <n v="13"/>
    <n v="8893.6527679999999"/>
  </r>
  <r>
    <x v="673"/>
    <n v="14"/>
    <n v="7765.6927480000004"/>
  </r>
  <r>
    <x v="673"/>
    <n v="15"/>
    <n v="6476.0532080000003"/>
  </r>
  <r>
    <x v="673"/>
    <n v="16"/>
    <n v="5352.2349190000004"/>
  </r>
  <r>
    <x v="673"/>
    <n v="17"/>
    <n v="6406.6730180000004"/>
  </r>
  <r>
    <x v="673"/>
    <n v="18"/>
    <n v="6249.2676009999996"/>
  </r>
  <r>
    <x v="673"/>
    <n v="19"/>
    <n v="10608.900159999999"/>
  </r>
  <r>
    <x v="673"/>
    <n v="20"/>
    <n v="11632.307000000001"/>
  </r>
  <r>
    <x v="673"/>
    <n v="21"/>
    <n v="16605.473249999999"/>
  </r>
  <r>
    <x v="673"/>
    <n v="22"/>
    <n v="14665.98537"/>
  </r>
  <r>
    <x v="673"/>
    <n v="23"/>
    <n v="14090.890230000001"/>
  </r>
  <r>
    <x v="674"/>
    <n v="0"/>
    <n v="12643.33771"/>
  </r>
  <r>
    <x v="674"/>
    <n v="1"/>
    <n v="8548.1675940000005"/>
  </r>
  <r>
    <x v="674"/>
    <n v="2"/>
    <n v="9244.5390850000003"/>
  </r>
  <r>
    <x v="674"/>
    <n v="3"/>
    <n v="10249.795410000001"/>
  </r>
  <r>
    <x v="674"/>
    <n v="4"/>
    <n v="10612.645270000001"/>
  </r>
  <r>
    <x v="674"/>
    <n v="5"/>
    <n v="8538.1672070000004"/>
  </r>
  <r>
    <x v="674"/>
    <n v="6"/>
    <n v="9992.4870769999998"/>
  </r>
  <r>
    <x v="674"/>
    <n v="7"/>
    <n v="9777.5748989999993"/>
  </r>
  <r>
    <x v="674"/>
    <n v="8"/>
    <n v="10087.440640000001"/>
  </r>
  <r>
    <x v="674"/>
    <n v="9"/>
    <n v="15698.005440000001"/>
  </r>
  <r>
    <x v="674"/>
    <n v="10"/>
    <n v="26427.545750000001"/>
  </r>
  <r>
    <x v="674"/>
    <n v="11"/>
    <n v="15833.4714"/>
  </r>
  <r>
    <x v="674"/>
    <n v="12"/>
    <n v="11040.293240000001"/>
  </r>
  <r>
    <x v="674"/>
    <n v="13"/>
    <n v="8406.5125939999998"/>
  </r>
  <r>
    <x v="674"/>
    <n v="14"/>
    <n v="7553.9188649999996"/>
  </r>
  <r>
    <x v="674"/>
    <n v="15"/>
    <n v="9781.8996599999991"/>
  </r>
  <r>
    <x v="674"/>
    <n v="16"/>
    <n v="6665.3122460000004"/>
  </r>
  <r>
    <x v="674"/>
    <n v="17"/>
    <n v="7033.9739970000001"/>
  </r>
  <r>
    <x v="674"/>
    <n v="18"/>
    <n v="6597.2847469999997"/>
  </r>
  <r>
    <x v="674"/>
    <n v="19"/>
    <n v="5689.6042539999999"/>
  </r>
  <r>
    <x v="674"/>
    <n v="20"/>
    <n v="9424.6585720000003"/>
  </r>
  <r>
    <x v="674"/>
    <n v="21"/>
    <n v="9356.6687029999994"/>
  </r>
  <r>
    <x v="674"/>
    <n v="22"/>
    <n v="9257.0966509999998"/>
  </r>
  <r>
    <x v="674"/>
    <n v="23"/>
    <n v="12589.123170000001"/>
  </r>
  <r>
    <x v="675"/>
    <n v="0"/>
    <n v="15017.88365"/>
  </r>
  <r>
    <x v="675"/>
    <n v="1"/>
    <n v="15513.22825"/>
  </r>
  <r>
    <x v="675"/>
    <n v="2"/>
    <n v="10155.47776"/>
  </r>
  <r>
    <x v="675"/>
    <n v="3"/>
    <n v="9331.7004319999996"/>
  </r>
  <r>
    <x v="675"/>
    <n v="4"/>
    <n v="6353.538998"/>
  </r>
  <r>
    <x v="675"/>
    <n v="5"/>
    <n v="10865.35801"/>
  </r>
  <r>
    <x v="675"/>
    <n v="6"/>
    <n v="16823.819759999998"/>
  </r>
  <r>
    <x v="675"/>
    <n v="7"/>
    <n v="15883.117990000001"/>
  </r>
  <r>
    <x v="675"/>
    <n v="8"/>
    <n v="13171.31616"/>
  </r>
  <r>
    <x v="675"/>
    <n v="9"/>
    <n v="12665.29859"/>
  </r>
  <r>
    <x v="675"/>
    <n v="10"/>
    <n v="17329.55431"/>
  </r>
  <r>
    <x v="675"/>
    <n v="11"/>
    <n v="13039.90157"/>
  </r>
  <r>
    <x v="675"/>
    <n v="12"/>
    <n v="12529.97401"/>
  </r>
  <r>
    <x v="675"/>
    <n v="13"/>
    <n v="11292.041880000001"/>
  </r>
  <r>
    <x v="675"/>
    <n v="14"/>
    <n v="7684.8605989999996"/>
  </r>
  <r>
    <x v="675"/>
    <n v="15"/>
    <n v="9623.2104780000009"/>
  </r>
  <r>
    <x v="675"/>
    <n v="16"/>
    <n v="3899.6576669999999"/>
  </r>
  <r>
    <x v="675"/>
    <n v="17"/>
    <n v="5542.0096800000001"/>
  </r>
  <r>
    <x v="675"/>
    <n v="18"/>
    <n v="5780.1737540000004"/>
  </r>
  <r>
    <x v="675"/>
    <n v="19"/>
    <n v="7513.3387579999999"/>
  </r>
  <r>
    <x v="675"/>
    <n v="20"/>
    <n v="9476.3189779999993"/>
  </r>
  <r>
    <x v="675"/>
    <n v="21"/>
    <n v="7197.0644169999996"/>
  </r>
  <r>
    <x v="675"/>
    <n v="22"/>
    <n v="6268.0582850000001"/>
  </r>
  <r>
    <x v="675"/>
    <n v="23"/>
    <n v="7474.4439119999997"/>
  </r>
  <r>
    <x v="676"/>
    <n v="0"/>
    <n v="7408.725657"/>
  </r>
  <r>
    <x v="676"/>
    <n v="1"/>
    <n v="5969.3196010000001"/>
  </r>
  <r>
    <x v="676"/>
    <n v="2"/>
    <n v="6321.2043610000001"/>
  </r>
  <r>
    <x v="676"/>
    <n v="3"/>
    <n v="5488.6803300000001"/>
  </r>
  <r>
    <x v="676"/>
    <n v="4"/>
    <n v="6078.1912179999999"/>
  </r>
  <r>
    <x v="676"/>
    <n v="5"/>
    <n v="2890.9772950000001"/>
  </r>
  <r>
    <x v="676"/>
    <n v="6"/>
    <n v="3532.7460230000002"/>
  </r>
  <r>
    <x v="676"/>
    <n v="7"/>
    <n v="3910.935121"/>
  </r>
  <r>
    <x v="676"/>
    <n v="8"/>
    <n v="4003.9436770000002"/>
  </r>
  <r>
    <x v="676"/>
    <n v="9"/>
    <n v="4640.9980189999997"/>
  </r>
  <r>
    <x v="676"/>
    <n v="10"/>
    <n v="5797.3694729999997"/>
  </r>
  <r>
    <x v="676"/>
    <n v="11"/>
    <n v="11664.17194"/>
  </r>
  <r>
    <x v="676"/>
    <n v="12"/>
    <n v="10930.298119999999"/>
  </r>
  <r>
    <x v="676"/>
    <n v="13"/>
    <n v="9418.0295609999994"/>
  </r>
  <r>
    <x v="676"/>
    <n v="14"/>
    <n v="8168.4826569999996"/>
  </r>
  <r>
    <x v="676"/>
    <n v="15"/>
    <n v="6398.5012239999996"/>
  </r>
  <r>
    <x v="676"/>
    <n v="16"/>
    <n v="6023.3207899999998"/>
  </r>
  <r>
    <x v="676"/>
    <n v="17"/>
    <n v="1014.090206"/>
  </r>
  <r>
    <x v="676"/>
    <n v="18"/>
    <n v="822.02155649999997"/>
  </r>
  <r>
    <x v="676"/>
    <n v="19"/>
    <n v="996.78308449999997"/>
  </r>
  <r>
    <x v="676"/>
    <n v="20"/>
    <n v="2386.9413800000002"/>
  </r>
  <r>
    <x v="676"/>
    <n v="21"/>
    <n v="1979.2006759999999"/>
  </r>
  <r>
    <x v="676"/>
    <n v="22"/>
    <n v="2160.7337729999999"/>
  </r>
  <r>
    <x v="676"/>
    <n v="23"/>
    <n v="2740.8230450000001"/>
  </r>
  <r>
    <x v="677"/>
    <n v="0"/>
    <n v="1629.9583009999999"/>
  </r>
  <r>
    <x v="677"/>
    <n v="1"/>
    <n v="3747.1398119999999"/>
  </r>
  <r>
    <x v="677"/>
    <n v="2"/>
    <n v="1971.896598"/>
  </r>
  <r>
    <x v="677"/>
    <n v="3"/>
    <n v="2774.831314"/>
  </r>
  <r>
    <x v="677"/>
    <n v="4"/>
    <n v="4091.8760499999999"/>
  </r>
  <r>
    <x v="677"/>
    <n v="5"/>
    <n v="5901.4563790000002"/>
  </r>
  <r>
    <x v="677"/>
    <n v="6"/>
    <n v="7823.7995010000004"/>
  </r>
  <r>
    <x v="677"/>
    <n v="7"/>
    <n v="6469.2398270000003"/>
  </r>
  <r>
    <x v="677"/>
    <n v="8"/>
    <n v="2971.1045429999999"/>
  </r>
  <r>
    <x v="677"/>
    <n v="9"/>
    <n v="4586.7010970000001"/>
  </r>
  <r>
    <x v="677"/>
    <n v="10"/>
    <n v="4496.9046330000001"/>
  </r>
  <r>
    <x v="677"/>
    <n v="11"/>
    <n v="3106.8930319999999"/>
  </r>
  <r>
    <x v="677"/>
    <n v="12"/>
    <n v="2894.0077580000002"/>
  </r>
  <r>
    <x v="677"/>
    <n v="13"/>
    <n v="2903.0444689999999"/>
  </r>
  <r>
    <x v="677"/>
    <n v="14"/>
    <n v="3320.5993830000002"/>
  </r>
  <r>
    <x v="677"/>
    <n v="15"/>
    <n v="2730.7162560000002"/>
  </r>
  <r>
    <x v="677"/>
    <n v="16"/>
    <n v="915.33060660000001"/>
  </r>
  <r>
    <x v="677"/>
    <n v="17"/>
    <n v="0"/>
  </r>
  <r>
    <x v="677"/>
    <n v="18"/>
    <n v="0"/>
  </r>
  <r>
    <x v="677"/>
    <n v="19"/>
    <n v="0"/>
  </r>
  <r>
    <x v="677"/>
    <n v="20"/>
    <n v="0"/>
  </r>
  <r>
    <x v="677"/>
    <n v="21"/>
    <n v="0"/>
  </r>
  <r>
    <x v="677"/>
    <n v="22"/>
    <n v="0"/>
  </r>
  <r>
    <x v="677"/>
    <n v="23"/>
    <n v="0"/>
  </r>
  <r>
    <x v="678"/>
    <n v="0"/>
    <n v="0"/>
  </r>
  <r>
    <x v="678"/>
    <n v="1"/>
    <n v="0"/>
  </r>
  <r>
    <x v="678"/>
    <n v="2"/>
    <n v="0"/>
  </r>
  <r>
    <x v="678"/>
    <n v="3"/>
    <n v="0"/>
  </r>
  <r>
    <x v="678"/>
    <n v="4"/>
    <n v="0"/>
  </r>
  <r>
    <x v="678"/>
    <n v="5"/>
    <n v="0"/>
  </r>
  <r>
    <x v="678"/>
    <n v="6"/>
    <n v="0"/>
  </r>
  <r>
    <x v="678"/>
    <n v="7"/>
    <n v="569.10591209999995"/>
  </r>
  <r>
    <x v="678"/>
    <n v="8"/>
    <n v="908.17502039999999"/>
  </r>
  <r>
    <x v="678"/>
    <n v="9"/>
    <n v="3951.875442"/>
  </r>
  <r>
    <x v="678"/>
    <n v="10"/>
    <n v="6459.8998320000001"/>
  </r>
  <r>
    <x v="678"/>
    <n v="11"/>
    <n v="6483.4623179999999"/>
  </r>
  <r>
    <x v="678"/>
    <n v="12"/>
    <n v="5189.5893480000004"/>
  </r>
  <r>
    <x v="678"/>
    <n v="13"/>
    <n v="3872.561721"/>
  </r>
  <r>
    <x v="678"/>
    <n v="14"/>
    <n v="4911.1471110000002"/>
  </r>
  <r>
    <x v="678"/>
    <n v="15"/>
    <n v="7060.9132159999999"/>
  </r>
  <r>
    <x v="678"/>
    <n v="16"/>
    <n v="10162.383449999999"/>
  </r>
  <r>
    <x v="678"/>
    <n v="17"/>
    <n v="7022.5160699999997"/>
  </r>
  <r>
    <x v="678"/>
    <n v="18"/>
    <n v="1063.2290929999999"/>
  </r>
  <r>
    <x v="678"/>
    <n v="19"/>
    <n v="1557.687486"/>
  </r>
  <r>
    <x v="678"/>
    <n v="20"/>
    <n v="3599.8649489999998"/>
  </r>
  <r>
    <x v="678"/>
    <n v="21"/>
    <n v="3577.77486"/>
  </r>
  <r>
    <x v="678"/>
    <n v="22"/>
    <n v="3621.5878210000001"/>
  </r>
  <r>
    <x v="678"/>
    <n v="23"/>
    <n v="3225.9090970000002"/>
  </r>
  <r>
    <x v="679"/>
    <n v="0"/>
    <n v="3186.6276120000002"/>
  </r>
  <r>
    <x v="679"/>
    <n v="1"/>
    <n v="4018.014435"/>
  </r>
  <r>
    <x v="679"/>
    <n v="2"/>
    <n v="4739.9334859999999"/>
  </r>
  <r>
    <x v="679"/>
    <n v="3"/>
    <n v="5176.6171340000001"/>
  </r>
  <r>
    <x v="679"/>
    <n v="4"/>
    <n v="4893.5445380000001"/>
  </r>
  <r>
    <x v="679"/>
    <n v="5"/>
    <n v="7432.8501399999996"/>
  </r>
  <r>
    <x v="679"/>
    <n v="6"/>
    <n v="7042.0368019999996"/>
  </r>
  <r>
    <x v="679"/>
    <n v="7"/>
    <n v="4901.6927690000002"/>
  </r>
  <r>
    <x v="679"/>
    <n v="8"/>
    <n v="3163.30944"/>
  </r>
  <r>
    <x v="679"/>
    <n v="9"/>
    <n v="4860.894378"/>
  </r>
  <r>
    <x v="679"/>
    <n v="10"/>
    <n v="9672.6456660000003"/>
  </r>
  <r>
    <x v="679"/>
    <n v="11"/>
    <n v="10667.91805"/>
  </r>
  <r>
    <x v="679"/>
    <n v="12"/>
    <n v="13849.282509999999"/>
  </r>
  <r>
    <x v="679"/>
    <n v="13"/>
    <n v="13456.364149999999"/>
  </r>
  <r>
    <x v="679"/>
    <n v="14"/>
    <n v="11824.026889999999"/>
  </r>
  <r>
    <x v="679"/>
    <n v="15"/>
    <n v="10517.807640000001"/>
  </r>
  <r>
    <x v="679"/>
    <n v="16"/>
    <n v="7024.8510079999996"/>
  </r>
  <r>
    <x v="679"/>
    <n v="17"/>
    <n v="7488.0978299999997"/>
  </r>
  <r>
    <x v="679"/>
    <n v="18"/>
    <n v="5354.2446529999997"/>
  </r>
  <r>
    <x v="679"/>
    <n v="19"/>
    <n v="6608.6953039999999"/>
  </r>
  <r>
    <x v="679"/>
    <n v="20"/>
    <n v="6346.5774160000001"/>
  </r>
  <r>
    <x v="679"/>
    <n v="21"/>
    <n v="22545.635190000001"/>
  </r>
  <r>
    <x v="679"/>
    <n v="22"/>
    <n v="13627.356019999999"/>
  </r>
  <r>
    <x v="679"/>
    <n v="23"/>
    <n v="12381.170260000001"/>
  </r>
  <r>
    <x v="680"/>
    <n v="0"/>
    <n v="13252.87507"/>
  </r>
  <r>
    <x v="680"/>
    <n v="1"/>
    <n v="18943.685529999999"/>
  </r>
  <r>
    <x v="680"/>
    <n v="2"/>
    <n v="31304.334630000001"/>
  </r>
  <r>
    <x v="680"/>
    <n v="3"/>
    <n v="31457.371319999998"/>
  </r>
  <r>
    <x v="680"/>
    <n v="4"/>
    <n v="23168.21429"/>
  </r>
  <r>
    <x v="680"/>
    <n v="5"/>
    <n v="27283.113010000001"/>
  </r>
  <r>
    <x v="680"/>
    <n v="6"/>
    <n v="30082.444940000001"/>
  </r>
  <r>
    <x v="680"/>
    <n v="7"/>
    <n v="35878.128129999997"/>
  </r>
  <r>
    <x v="680"/>
    <n v="8"/>
    <n v="37643.952850000001"/>
  </r>
  <r>
    <x v="680"/>
    <n v="9"/>
    <n v="39740.927129999996"/>
  </r>
  <r>
    <x v="680"/>
    <n v="10"/>
    <n v="34210.717120000001"/>
  </r>
  <r>
    <x v="680"/>
    <n v="11"/>
    <n v="37016.30055"/>
  </r>
  <r>
    <x v="680"/>
    <n v="12"/>
    <n v="37468.468410000001"/>
  </r>
  <r>
    <x v="680"/>
    <n v="13"/>
    <n v="39531.222589999998"/>
  </r>
  <r>
    <x v="680"/>
    <n v="14"/>
    <n v="14305.526099999999"/>
  </r>
  <r>
    <x v="680"/>
    <n v="15"/>
    <n v="10032.145699999999"/>
  </r>
  <r>
    <x v="680"/>
    <n v="16"/>
    <n v="13736.959269999999"/>
  </r>
  <r>
    <x v="680"/>
    <n v="17"/>
    <n v="13460.385679999999"/>
  </r>
  <r>
    <x v="680"/>
    <n v="18"/>
    <n v="17025.040389999998"/>
  </r>
  <r>
    <x v="680"/>
    <n v="19"/>
    <n v="18048.184669999999"/>
  </r>
  <r>
    <x v="680"/>
    <n v="20"/>
    <n v="21708.415219999999"/>
  </r>
  <r>
    <x v="680"/>
    <n v="21"/>
    <n v="24598.51136"/>
  </r>
  <r>
    <x v="680"/>
    <n v="22"/>
    <n v="19574.35253"/>
  </r>
  <r>
    <x v="680"/>
    <n v="23"/>
    <n v="13115.28983"/>
  </r>
  <r>
    <x v="681"/>
    <n v="0"/>
    <n v="19556.445820000001"/>
  </r>
  <r>
    <x v="681"/>
    <n v="1"/>
    <n v="16446.470979999998"/>
  </r>
  <r>
    <x v="681"/>
    <n v="2"/>
    <n v="9674.0906630000009"/>
  </r>
  <r>
    <x v="681"/>
    <n v="3"/>
    <n v="6776.656164"/>
  </r>
  <r>
    <x v="681"/>
    <n v="4"/>
    <n v="6808.8643979999997"/>
  </r>
  <r>
    <x v="681"/>
    <n v="5"/>
    <n v="9091.2773479999996"/>
  </r>
  <r>
    <x v="681"/>
    <n v="6"/>
    <n v="16011.995500000001"/>
  </r>
  <r>
    <x v="681"/>
    <n v="7"/>
    <n v="23405.22594"/>
  </r>
  <r>
    <x v="681"/>
    <n v="8"/>
    <n v="23599.540389999998"/>
  </r>
  <r>
    <x v="681"/>
    <n v="9"/>
    <n v="28317.79219"/>
  </r>
  <r>
    <x v="681"/>
    <n v="10"/>
    <n v="27886.222529999999"/>
  </r>
  <r>
    <x v="681"/>
    <n v="11"/>
    <n v="27907.938160000002"/>
  </r>
  <r>
    <x v="681"/>
    <n v="12"/>
    <n v="28665.977749999998"/>
  </r>
  <r>
    <x v="681"/>
    <n v="13"/>
    <n v="27792.680840000001"/>
  </r>
  <r>
    <x v="681"/>
    <n v="14"/>
    <n v="16857.122879999999"/>
  </r>
  <r>
    <x v="681"/>
    <n v="15"/>
    <n v="11079.325210000001"/>
  </r>
  <r>
    <x v="681"/>
    <n v="16"/>
    <n v="8236.6427700000004"/>
  </r>
  <r>
    <x v="681"/>
    <n v="17"/>
    <n v="7174.4097730000003"/>
  </r>
  <r>
    <x v="681"/>
    <n v="18"/>
    <n v="3970.367409"/>
  </r>
  <r>
    <x v="681"/>
    <n v="19"/>
    <n v="7053.0095730000003"/>
  </r>
  <r>
    <x v="681"/>
    <n v="20"/>
    <n v="8822.2120040000009"/>
  </r>
  <r>
    <x v="681"/>
    <n v="21"/>
    <n v="8658.653354"/>
  </r>
  <r>
    <x v="681"/>
    <n v="22"/>
    <n v="12673.593510000001"/>
  </r>
  <r>
    <x v="681"/>
    <n v="23"/>
    <n v="22481.901890000001"/>
  </r>
  <r>
    <x v="682"/>
    <n v="0"/>
    <n v="26784.114880000001"/>
  </r>
  <r>
    <x v="682"/>
    <n v="1"/>
    <n v="29066.028300000002"/>
  </r>
  <r>
    <x v="682"/>
    <n v="2"/>
    <n v="23031.36361"/>
  </r>
  <r>
    <x v="682"/>
    <n v="3"/>
    <n v="14354.700199999999"/>
  </r>
  <r>
    <x v="682"/>
    <n v="4"/>
    <n v="9388.3324749999992"/>
  </r>
  <r>
    <x v="682"/>
    <n v="5"/>
    <n v="5407.8464160000003"/>
  </r>
  <r>
    <x v="682"/>
    <n v="6"/>
    <n v="3135.5186699999999"/>
  </r>
  <r>
    <x v="682"/>
    <n v="7"/>
    <n v="2268.4363370000001"/>
  </r>
  <r>
    <x v="682"/>
    <n v="8"/>
    <n v="4398.4803840000004"/>
  </r>
  <r>
    <x v="682"/>
    <n v="9"/>
    <n v="6262.7071930000002"/>
  </r>
  <r>
    <x v="682"/>
    <n v="10"/>
    <n v="11755.892589999999"/>
  </r>
  <r>
    <x v="682"/>
    <n v="11"/>
    <n v="13022.419610000001"/>
  </r>
  <r>
    <x v="682"/>
    <n v="12"/>
    <n v="10958.532429999999"/>
  </r>
  <r>
    <x v="682"/>
    <n v="13"/>
    <n v="10133.681280000001"/>
  </r>
  <r>
    <x v="682"/>
    <n v="14"/>
    <n v="11304.22085"/>
  </r>
  <r>
    <x v="682"/>
    <n v="15"/>
    <n v="15883.35326"/>
  </r>
  <r>
    <x v="682"/>
    <n v="16"/>
    <n v="12126.19881"/>
  </r>
  <r>
    <x v="682"/>
    <n v="17"/>
    <n v="13672.003570000001"/>
  </r>
  <r>
    <x v="682"/>
    <n v="18"/>
    <n v="11962.639429999999"/>
  </r>
  <r>
    <x v="682"/>
    <n v="19"/>
    <n v="12284.22054"/>
  </r>
  <r>
    <x v="682"/>
    <n v="20"/>
    <n v="15225.057919999999"/>
  </r>
  <r>
    <x v="682"/>
    <n v="21"/>
    <n v="13230.93172"/>
  </r>
  <r>
    <x v="682"/>
    <n v="22"/>
    <n v="9429.7583180000001"/>
  </r>
  <r>
    <x v="682"/>
    <n v="23"/>
    <n v="11637.632519999999"/>
  </r>
  <r>
    <x v="683"/>
    <n v="0"/>
    <n v="20021.270369999998"/>
  </r>
  <r>
    <x v="683"/>
    <n v="1"/>
    <n v="21800.61348"/>
  </r>
  <r>
    <x v="683"/>
    <n v="2"/>
    <n v="14745.92612"/>
  </r>
  <r>
    <x v="683"/>
    <n v="3"/>
    <n v="9967.1096379999999"/>
  </r>
  <r>
    <x v="683"/>
    <n v="4"/>
    <n v="10464.458070000001"/>
  </r>
  <r>
    <x v="683"/>
    <n v="5"/>
    <n v="12932.40748"/>
  </r>
  <r>
    <x v="683"/>
    <n v="6"/>
    <n v="14375.57655"/>
  </r>
  <r>
    <x v="683"/>
    <n v="7"/>
    <n v="19552.59331"/>
  </r>
  <r>
    <x v="683"/>
    <n v="8"/>
    <n v="20586.246149999999"/>
  </r>
  <r>
    <x v="683"/>
    <n v="9"/>
    <n v="20075.651989999998"/>
  </r>
  <r>
    <x v="683"/>
    <n v="10"/>
    <n v="27221.339820000001"/>
  </r>
  <r>
    <x v="683"/>
    <n v="11"/>
    <n v="21912.849770000001"/>
  </r>
  <r>
    <x v="683"/>
    <n v="12"/>
    <n v="18312.468840000001"/>
  </r>
  <r>
    <x v="683"/>
    <n v="13"/>
    <n v="21233.54924"/>
  </r>
  <r>
    <x v="683"/>
    <n v="14"/>
    <n v="19911.111830000002"/>
  </r>
  <r>
    <x v="683"/>
    <n v="15"/>
    <n v="19865.758460000001"/>
  </r>
  <r>
    <x v="683"/>
    <n v="16"/>
    <n v="13306.665580000001"/>
  </r>
  <r>
    <x v="683"/>
    <n v="17"/>
    <n v="6974.4517169999999"/>
  </r>
  <r>
    <x v="683"/>
    <n v="18"/>
    <n v="7534.9702370000005"/>
  </r>
  <r>
    <x v="683"/>
    <n v="19"/>
    <n v="9198.3696920000002"/>
  </r>
  <r>
    <x v="683"/>
    <n v="20"/>
    <n v="8993.9423260000003"/>
  </r>
  <r>
    <x v="683"/>
    <n v="21"/>
    <n v="9412.2011060000004"/>
  </r>
  <r>
    <x v="683"/>
    <n v="22"/>
    <n v="8967.8186420000002"/>
  </r>
  <r>
    <x v="683"/>
    <n v="23"/>
    <n v="12561.02622"/>
  </r>
  <r>
    <x v="684"/>
    <n v="0"/>
    <n v="22269.346320000001"/>
  </r>
  <r>
    <x v="684"/>
    <n v="1"/>
    <n v="9757.2638389999993"/>
  </r>
  <r>
    <x v="684"/>
    <n v="2"/>
    <n v="15002.350109999999"/>
  </r>
  <r>
    <x v="684"/>
    <n v="3"/>
    <n v="14325.285389999999"/>
  </r>
  <r>
    <x v="684"/>
    <n v="4"/>
    <n v="38442.730009999999"/>
  </r>
  <r>
    <x v="684"/>
    <n v="5"/>
    <n v="26051.265189999998"/>
  </r>
  <r>
    <x v="684"/>
    <n v="6"/>
    <n v="23873.765159999999"/>
  </r>
  <r>
    <x v="684"/>
    <n v="7"/>
    <n v="15986.535739999999"/>
  </r>
  <r>
    <x v="684"/>
    <n v="8"/>
    <n v="14807.701010000001"/>
  </r>
  <r>
    <x v="684"/>
    <n v="9"/>
    <n v="17200.793229999999"/>
  </r>
  <r>
    <x v="684"/>
    <n v="10"/>
    <n v="29189.38666"/>
  </r>
  <r>
    <x v="684"/>
    <n v="11"/>
    <n v="27693.935409999998"/>
  </r>
  <r>
    <x v="684"/>
    <n v="12"/>
    <n v="30322.657350000001"/>
  </r>
  <r>
    <x v="684"/>
    <n v="13"/>
    <n v="30211.85022"/>
  </r>
  <r>
    <x v="684"/>
    <n v="14"/>
    <n v="22955.275860000002"/>
  </r>
  <r>
    <x v="684"/>
    <n v="15"/>
    <n v="16738.93319"/>
  </r>
  <r>
    <x v="684"/>
    <n v="16"/>
    <n v="12480.29832"/>
  </r>
  <r>
    <x v="684"/>
    <n v="17"/>
    <n v="15638.939329999999"/>
  </r>
  <r>
    <x v="684"/>
    <n v="18"/>
    <n v="17257.007819999999"/>
  </r>
  <r>
    <x v="684"/>
    <n v="19"/>
    <n v="9767.8812660000003"/>
  </r>
  <r>
    <x v="684"/>
    <n v="20"/>
    <n v="10076.99346"/>
  </r>
  <r>
    <x v="684"/>
    <n v="21"/>
    <n v="12723.57437"/>
  </r>
  <r>
    <x v="684"/>
    <n v="22"/>
    <n v="16131.292869999999"/>
  </r>
  <r>
    <x v="684"/>
    <n v="23"/>
    <n v="15137.56071"/>
  </r>
  <r>
    <x v="685"/>
    <n v="0"/>
    <n v="17464.556919999999"/>
  </r>
  <r>
    <x v="685"/>
    <n v="1"/>
    <n v="21030.75258"/>
  </r>
  <r>
    <x v="685"/>
    <n v="2"/>
    <n v="30365.891319999999"/>
  </r>
  <r>
    <x v="685"/>
    <n v="3"/>
    <n v="16304.47622"/>
  </r>
  <r>
    <x v="685"/>
    <n v="4"/>
    <n v="13393.22"/>
  </r>
  <r>
    <x v="685"/>
    <n v="5"/>
    <n v="11814.859570000001"/>
  </r>
  <r>
    <x v="685"/>
    <n v="6"/>
    <n v="15801.2186"/>
  </r>
  <r>
    <x v="685"/>
    <n v="7"/>
    <n v="18243.873250000001"/>
  </r>
  <r>
    <x v="685"/>
    <n v="8"/>
    <n v="24425.55646"/>
  </r>
  <r>
    <x v="685"/>
    <n v="9"/>
    <n v="34940.546029999998"/>
  </r>
  <r>
    <x v="685"/>
    <n v="10"/>
    <n v="41700.805710000001"/>
  </r>
  <r>
    <x v="685"/>
    <n v="11"/>
    <n v="43626.68533"/>
  </r>
  <r>
    <x v="685"/>
    <n v="12"/>
    <n v="44696.056120000001"/>
  </r>
  <r>
    <x v="685"/>
    <n v="13"/>
    <n v="43054.010620000001"/>
  </r>
  <r>
    <x v="685"/>
    <n v="14"/>
    <n v="38151.609770000003"/>
  </r>
  <r>
    <x v="685"/>
    <n v="15"/>
    <n v="33908.492839999999"/>
  </r>
  <r>
    <x v="685"/>
    <n v="16"/>
    <n v="23779.522280000001"/>
  </r>
  <r>
    <x v="685"/>
    <n v="17"/>
    <n v="9733.773201"/>
  </r>
  <r>
    <x v="685"/>
    <n v="18"/>
    <n v="6201.8761839999997"/>
  </r>
  <r>
    <x v="685"/>
    <n v="19"/>
    <n v="6660.5917120000004"/>
  </r>
  <r>
    <x v="685"/>
    <n v="20"/>
    <n v="9204.1105889999999"/>
  </r>
  <r>
    <x v="685"/>
    <n v="21"/>
    <n v="8079.7385839999997"/>
  </r>
  <r>
    <x v="685"/>
    <n v="22"/>
    <n v="23753.53961"/>
  </r>
  <r>
    <x v="685"/>
    <n v="23"/>
    <n v="32450.58812"/>
  </r>
  <r>
    <x v="686"/>
    <n v="0"/>
    <n v="23792.929840000001"/>
  </r>
  <r>
    <x v="686"/>
    <n v="1"/>
    <n v="9401.6545530000003"/>
  </r>
  <r>
    <x v="686"/>
    <n v="2"/>
    <n v="10797.57784"/>
  </r>
  <r>
    <x v="686"/>
    <n v="3"/>
    <n v="11078.314710000001"/>
  </r>
  <r>
    <x v="686"/>
    <n v="4"/>
    <n v="10841.89904"/>
  </r>
  <r>
    <x v="686"/>
    <n v="5"/>
    <n v="9465.4236569999994"/>
  </r>
  <r>
    <x v="686"/>
    <n v="6"/>
    <n v="13898.675440000001"/>
  </r>
  <r>
    <x v="686"/>
    <n v="7"/>
    <n v="19487.909660000001"/>
  </r>
  <r>
    <x v="686"/>
    <n v="8"/>
    <n v="28202.38192"/>
  </r>
  <r>
    <x v="686"/>
    <n v="9"/>
    <n v="40155.898679999998"/>
  </r>
  <r>
    <x v="686"/>
    <n v="10"/>
    <n v="40091.260829999999"/>
  </r>
  <r>
    <x v="686"/>
    <n v="11"/>
    <n v="36806.90191"/>
  </r>
  <r>
    <x v="686"/>
    <n v="12"/>
    <n v="27342.69082"/>
  </r>
  <r>
    <x v="686"/>
    <n v="13"/>
    <n v="21087.49325"/>
  </r>
  <r>
    <x v="686"/>
    <n v="14"/>
    <n v="16873.633310000001"/>
  </r>
  <r>
    <x v="686"/>
    <n v="15"/>
    <n v="8362.4931610000003"/>
  </r>
  <r>
    <x v="686"/>
    <n v="16"/>
    <n v="12899.19472"/>
  </r>
  <r>
    <x v="686"/>
    <n v="17"/>
    <n v="7983.3714389999996"/>
  </r>
  <r>
    <x v="686"/>
    <n v="18"/>
    <n v="14402.60137"/>
  </r>
  <r>
    <x v="686"/>
    <n v="19"/>
    <n v="13830.420099999999"/>
  </r>
  <r>
    <x v="686"/>
    <n v="20"/>
    <n v="15760.654200000001"/>
  </r>
  <r>
    <x v="686"/>
    <n v="21"/>
    <n v="11689.80877"/>
  </r>
  <r>
    <x v="686"/>
    <n v="22"/>
    <n v="9901.6502789999995"/>
  </r>
  <r>
    <x v="686"/>
    <n v="23"/>
    <n v="10436.37537"/>
  </r>
  <r>
    <x v="687"/>
    <n v="0"/>
    <n v="7570.9683910000003"/>
  </r>
  <r>
    <x v="687"/>
    <n v="1"/>
    <n v="3010.8634820000002"/>
  </r>
  <r>
    <x v="687"/>
    <n v="2"/>
    <n v="3796.8562919999999"/>
  </r>
  <r>
    <x v="687"/>
    <n v="3"/>
    <n v="6842.4558880000004"/>
  </r>
  <r>
    <x v="687"/>
    <n v="4"/>
    <n v="14069.16389"/>
  </r>
  <r>
    <x v="687"/>
    <n v="5"/>
    <n v="10186.070820000001"/>
  </r>
  <r>
    <x v="687"/>
    <n v="6"/>
    <n v="5714.6270199999999"/>
  </r>
  <r>
    <x v="687"/>
    <n v="7"/>
    <n v="11144.00008"/>
  </r>
  <r>
    <x v="687"/>
    <n v="8"/>
    <n v="20897.508180000001"/>
  </r>
  <r>
    <x v="687"/>
    <n v="9"/>
    <n v="31158.760869999998"/>
  </r>
  <r>
    <x v="687"/>
    <n v="10"/>
    <n v="33360.950790000003"/>
  </r>
  <r>
    <x v="687"/>
    <n v="11"/>
    <n v="34309.866370000003"/>
  </r>
  <r>
    <x v="687"/>
    <n v="12"/>
    <n v="27877.11708"/>
  </r>
  <r>
    <x v="687"/>
    <n v="13"/>
    <n v="32187.447680000001"/>
  </r>
  <r>
    <x v="687"/>
    <n v="14"/>
    <n v="17535.074379999998"/>
  </r>
  <r>
    <x v="687"/>
    <n v="15"/>
    <n v="9197.9869490000001"/>
  </r>
  <r>
    <x v="687"/>
    <n v="16"/>
    <n v="7778.3410370000001"/>
  </r>
  <r>
    <x v="687"/>
    <n v="17"/>
    <n v="6626.7946629999997"/>
  </r>
  <r>
    <x v="687"/>
    <n v="18"/>
    <n v="7555.6730509999998"/>
  </r>
  <r>
    <x v="687"/>
    <n v="19"/>
    <n v="10472.381810000001"/>
  </r>
  <r>
    <x v="687"/>
    <n v="20"/>
    <n v="30488.261350000001"/>
  </r>
  <r>
    <x v="687"/>
    <n v="21"/>
    <n v="26420.9372"/>
  </r>
  <r>
    <x v="687"/>
    <n v="22"/>
    <n v="36868.839260000001"/>
  </r>
  <r>
    <x v="687"/>
    <n v="23"/>
    <n v="38707.219239999999"/>
  </r>
  <r>
    <x v="688"/>
    <n v="0"/>
    <n v="33670.90251"/>
  </r>
  <r>
    <x v="688"/>
    <n v="1"/>
    <n v="22343.257679999999"/>
  </r>
  <r>
    <x v="688"/>
    <n v="2"/>
    <n v="9864.5718479999996"/>
  </r>
  <r>
    <x v="688"/>
    <n v="3"/>
    <n v="3097.774183"/>
  </r>
  <r>
    <x v="688"/>
    <n v="4"/>
    <n v="5098.8683590000001"/>
  </r>
  <r>
    <x v="688"/>
    <n v="5"/>
    <n v="3396.4430590000002"/>
  </r>
  <r>
    <x v="688"/>
    <n v="6"/>
    <n v="0"/>
  </r>
  <r>
    <x v="688"/>
    <n v="7"/>
    <n v="0"/>
  </r>
  <r>
    <x v="688"/>
    <n v="8"/>
    <n v="1399.166886"/>
  </r>
  <r>
    <x v="688"/>
    <n v="9"/>
    <n v="14973.91682"/>
  </r>
  <r>
    <x v="688"/>
    <n v="10"/>
    <n v="15047.15719"/>
  </r>
  <r>
    <x v="688"/>
    <n v="11"/>
    <n v="8801.8812159999998"/>
  </r>
  <r>
    <x v="688"/>
    <n v="12"/>
    <n v="10798.92225"/>
  </r>
  <r>
    <x v="688"/>
    <n v="13"/>
    <n v="13909.50403"/>
  </r>
  <r>
    <x v="688"/>
    <n v="14"/>
    <n v="18817.57576"/>
  </r>
  <r>
    <x v="688"/>
    <n v="15"/>
    <n v="18939.439200000001"/>
  </r>
  <r>
    <x v="688"/>
    <n v="16"/>
    <n v="9520.3620360000004"/>
  </r>
  <r>
    <x v="688"/>
    <n v="17"/>
    <n v="6565.5775009999998"/>
  </r>
  <r>
    <x v="688"/>
    <n v="18"/>
    <n v="4280.3954199999998"/>
  </r>
  <r>
    <x v="688"/>
    <n v="19"/>
    <n v="2947.157244"/>
  </r>
  <r>
    <x v="688"/>
    <n v="20"/>
    <n v="4824.5229799999997"/>
  </r>
  <r>
    <x v="688"/>
    <n v="21"/>
    <n v="5615.7606619999997"/>
  </r>
  <r>
    <x v="688"/>
    <n v="22"/>
    <n v="2224.0936179999999"/>
  </r>
  <r>
    <x v="688"/>
    <n v="23"/>
    <n v="3991.278765"/>
  </r>
  <r>
    <x v="689"/>
    <n v="0"/>
    <n v="4202.8873670000003"/>
  </r>
  <r>
    <x v="689"/>
    <n v="1"/>
    <n v="17320.222109999999"/>
  </r>
  <r>
    <x v="689"/>
    <n v="2"/>
    <n v="11614.93111"/>
  </r>
  <r>
    <x v="689"/>
    <n v="3"/>
    <n v="8150.9746429999996"/>
  </r>
  <r>
    <x v="689"/>
    <n v="4"/>
    <n v="4747.3329759999997"/>
  </r>
  <r>
    <x v="689"/>
    <n v="5"/>
    <n v="3647.5279879999998"/>
  </r>
  <r>
    <x v="689"/>
    <n v="6"/>
    <n v="3419.890801"/>
  </r>
  <r>
    <x v="689"/>
    <n v="7"/>
    <n v="4780.2177979999997"/>
  </r>
  <r>
    <x v="689"/>
    <n v="8"/>
    <n v="3129.7335979999998"/>
  </r>
  <r>
    <x v="689"/>
    <n v="9"/>
    <n v="5067.6247759999997"/>
  </r>
  <r>
    <x v="689"/>
    <n v="10"/>
    <n v="7394.9776060000004"/>
  </r>
  <r>
    <x v="689"/>
    <n v="11"/>
    <n v="8876.3662650000006"/>
  </r>
  <r>
    <x v="689"/>
    <n v="12"/>
    <n v="11250.812099999999"/>
  </r>
  <r>
    <x v="689"/>
    <n v="13"/>
    <n v="15245.254999999999"/>
  </r>
  <r>
    <x v="689"/>
    <n v="14"/>
    <n v="15653.181060000001"/>
  </r>
  <r>
    <x v="689"/>
    <n v="15"/>
    <n v="20864.556499999999"/>
  </r>
  <r>
    <x v="689"/>
    <n v="16"/>
    <n v="16064.622079999999"/>
  </r>
  <r>
    <x v="689"/>
    <n v="17"/>
    <n v="10164.317010000001"/>
  </r>
  <r>
    <x v="689"/>
    <n v="18"/>
    <n v="6877.699638"/>
  </r>
  <r>
    <x v="689"/>
    <n v="19"/>
    <n v="5466.4487369999997"/>
  </r>
  <r>
    <x v="689"/>
    <n v="20"/>
    <n v="4923.199063"/>
  </r>
  <r>
    <x v="689"/>
    <n v="21"/>
    <n v="6941.4151609999999"/>
  </r>
  <r>
    <x v="689"/>
    <n v="22"/>
    <n v="6609.9209810000002"/>
  </r>
  <r>
    <x v="689"/>
    <n v="23"/>
    <n v="4157.5733"/>
  </r>
  <r>
    <x v="690"/>
    <n v="0"/>
    <n v="2270.5439190000002"/>
  </r>
  <r>
    <x v="690"/>
    <n v="1"/>
    <n v="5137.5270200000004"/>
  </r>
  <r>
    <x v="690"/>
    <n v="2"/>
    <n v="11718.361150000001"/>
  </r>
  <r>
    <x v="690"/>
    <n v="3"/>
    <n v="7744.8087310000001"/>
  </r>
  <r>
    <x v="690"/>
    <n v="4"/>
    <n v="9866.2118090000004"/>
  </r>
  <r>
    <x v="690"/>
    <n v="5"/>
    <n v="12034.148150000001"/>
  </r>
  <r>
    <x v="690"/>
    <n v="6"/>
    <n v="11646.941210000001"/>
  </r>
  <r>
    <x v="690"/>
    <n v="7"/>
    <n v="8268.3917849999998"/>
  </r>
  <r>
    <x v="690"/>
    <n v="8"/>
    <n v="7660.8089380000001"/>
  </r>
  <r>
    <x v="690"/>
    <n v="9"/>
    <n v="7755.6220960000001"/>
  </r>
  <r>
    <x v="690"/>
    <n v="10"/>
    <n v="7797.0138420000003"/>
  </r>
  <r>
    <x v="690"/>
    <n v="11"/>
    <n v="7418.6305709999997"/>
  </r>
  <r>
    <x v="690"/>
    <n v="12"/>
    <n v="6272.612838"/>
  </r>
  <r>
    <x v="690"/>
    <n v="13"/>
    <n v="5214.5433709999998"/>
  </r>
  <r>
    <x v="690"/>
    <n v="14"/>
    <n v="7843.9801390000002"/>
  </r>
  <r>
    <x v="690"/>
    <n v="15"/>
    <n v="17198.21961"/>
  </r>
  <r>
    <x v="690"/>
    <n v="16"/>
    <n v="23036.174749999998"/>
  </r>
  <r>
    <x v="690"/>
    <n v="17"/>
    <n v="8122.079941"/>
  </r>
  <r>
    <x v="690"/>
    <n v="18"/>
    <n v="5129.3874349999996"/>
  </r>
  <r>
    <x v="690"/>
    <n v="19"/>
    <n v="2986.2821859999999"/>
  </r>
  <r>
    <x v="690"/>
    <n v="20"/>
    <n v="5396.1193629999998"/>
  </r>
  <r>
    <x v="690"/>
    <n v="21"/>
    <n v="4547.9440409999997"/>
  </r>
  <r>
    <x v="690"/>
    <n v="22"/>
    <n v="3508.5553239999999"/>
  </r>
  <r>
    <x v="690"/>
    <n v="23"/>
    <n v="5337.4710100000002"/>
  </r>
  <r>
    <x v="691"/>
    <n v="0"/>
    <n v="7652.1602670000002"/>
  </r>
  <r>
    <x v="691"/>
    <n v="1"/>
    <n v="7605.0816930000001"/>
  </r>
  <r>
    <x v="691"/>
    <n v="2"/>
    <n v="9919.52484"/>
  </r>
  <r>
    <x v="691"/>
    <n v="3"/>
    <n v="10164.503570000001"/>
  </r>
  <r>
    <x v="691"/>
    <n v="4"/>
    <n v="11175.535019999999"/>
  </r>
  <r>
    <x v="691"/>
    <n v="5"/>
    <n v="9811.7280210000008"/>
  </r>
  <r>
    <x v="691"/>
    <n v="6"/>
    <n v="13387.81703"/>
  </r>
  <r>
    <x v="691"/>
    <n v="7"/>
    <n v="11191.56272"/>
  </r>
  <r>
    <x v="691"/>
    <n v="8"/>
    <n v="11588.01503"/>
  </r>
  <r>
    <x v="691"/>
    <n v="9"/>
    <n v="12290.010749999999"/>
  </r>
  <r>
    <x v="691"/>
    <n v="10"/>
    <n v="14740.023380000001"/>
  </r>
  <r>
    <x v="691"/>
    <n v="11"/>
    <n v="13700.362090000001"/>
  </r>
  <r>
    <x v="691"/>
    <n v="12"/>
    <n v="12923.83029"/>
  </r>
  <r>
    <x v="691"/>
    <n v="13"/>
    <n v="10392.61411"/>
  </r>
  <r>
    <x v="691"/>
    <n v="14"/>
    <n v="11645.623229999999"/>
  </r>
  <r>
    <x v="691"/>
    <n v="15"/>
    <n v="9139.327088"/>
  </r>
  <r>
    <x v="691"/>
    <n v="16"/>
    <n v="6960.8771969999998"/>
  </r>
  <r>
    <x v="691"/>
    <n v="17"/>
    <n v="4660.3050949999997"/>
  </r>
  <r>
    <x v="691"/>
    <n v="18"/>
    <n v="1679.8493820000001"/>
  </r>
  <r>
    <x v="691"/>
    <n v="19"/>
    <n v="260.90918740000001"/>
  </r>
  <r>
    <x v="691"/>
    <n v="20"/>
    <n v="955.14979849999997"/>
  </r>
  <r>
    <x v="691"/>
    <n v="21"/>
    <n v="1717.6377829999999"/>
  </r>
  <r>
    <x v="691"/>
    <n v="22"/>
    <n v="1696.9859329999999"/>
  </r>
  <r>
    <x v="691"/>
    <n v="23"/>
    <n v="1441.115151"/>
  </r>
  <r>
    <x v="692"/>
    <n v="0"/>
    <n v="594.62960529999998"/>
  </r>
  <r>
    <x v="692"/>
    <n v="1"/>
    <n v="528.77200570000002"/>
  </r>
  <r>
    <x v="692"/>
    <n v="2"/>
    <n v="0"/>
  </r>
  <r>
    <x v="692"/>
    <n v="3"/>
    <n v="0"/>
  </r>
  <r>
    <x v="692"/>
    <n v="4"/>
    <n v="946.84570789999998"/>
  </r>
  <r>
    <x v="692"/>
    <n v="5"/>
    <n v="1870.1554369999999"/>
  </r>
  <r>
    <x v="692"/>
    <n v="6"/>
    <n v="567.23956109999995"/>
  </r>
  <r>
    <x v="692"/>
    <n v="7"/>
    <n v="1413.1151090000001"/>
  </r>
  <r>
    <x v="692"/>
    <n v="8"/>
    <n v="1379.549389"/>
  </r>
  <r>
    <x v="692"/>
    <n v="9"/>
    <n v="2061.7749269999999"/>
  </r>
  <r>
    <x v="692"/>
    <n v="10"/>
    <n v="4330.6424909999996"/>
  </r>
  <r>
    <x v="692"/>
    <n v="11"/>
    <n v="3090.60826"/>
  </r>
  <r>
    <x v="692"/>
    <n v="12"/>
    <n v="454.43402129999998"/>
  </r>
  <r>
    <x v="692"/>
    <n v="13"/>
    <n v="0"/>
  </r>
  <r>
    <x v="692"/>
    <n v="14"/>
    <n v="0"/>
  </r>
  <r>
    <x v="692"/>
    <n v="15"/>
    <n v="0"/>
  </r>
  <r>
    <x v="692"/>
    <n v="16"/>
    <n v="0"/>
  </r>
  <r>
    <x v="692"/>
    <n v="17"/>
    <n v="0"/>
  </r>
  <r>
    <x v="692"/>
    <n v="18"/>
    <n v="0"/>
  </r>
  <r>
    <x v="692"/>
    <n v="19"/>
    <n v="0"/>
  </r>
  <r>
    <x v="692"/>
    <n v="20"/>
    <n v="0"/>
  </r>
  <r>
    <x v="692"/>
    <n v="21"/>
    <n v="0"/>
  </r>
  <r>
    <x v="692"/>
    <n v="22"/>
    <n v="0"/>
  </r>
  <r>
    <x v="692"/>
    <n v="23"/>
    <n v="0"/>
  </r>
  <r>
    <x v="693"/>
    <n v="0"/>
    <n v="0"/>
  </r>
  <r>
    <x v="693"/>
    <n v="1"/>
    <n v="0"/>
  </r>
  <r>
    <x v="693"/>
    <n v="2"/>
    <n v="0"/>
  </r>
  <r>
    <x v="693"/>
    <n v="3"/>
    <n v="0"/>
  </r>
  <r>
    <x v="693"/>
    <n v="4"/>
    <n v="3374.9047679999999"/>
  </r>
  <r>
    <x v="693"/>
    <n v="5"/>
    <n v="4541.2565770000001"/>
  </r>
  <r>
    <x v="693"/>
    <n v="6"/>
    <n v="3491.7597000000001"/>
  </r>
  <r>
    <x v="693"/>
    <n v="7"/>
    <n v="1995.5790939999999"/>
  </r>
  <r>
    <x v="693"/>
    <n v="8"/>
    <n v="3412.5200500000001"/>
  </r>
  <r>
    <x v="693"/>
    <n v="9"/>
    <n v="3216.3693290000001"/>
  </r>
  <r>
    <x v="693"/>
    <n v="10"/>
    <n v="3148.3045059999999"/>
  </r>
  <r>
    <x v="693"/>
    <n v="11"/>
    <n v="3331.7210239999999"/>
  </r>
  <r>
    <x v="693"/>
    <n v="12"/>
    <n v="4346.4629299999997"/>
  </r>
  <r>
    <x v="693"/>
    <n v="13"/>
    <n v="5045.4521839999998"/>
  </r>
  <r>
    <x v="693"/>
    <n v="14"/>
    <n v="3007.3204930000002"/>
  </r>
  <r>
    <x v="693"/>
    <n v="15"/>
    <n v="1315.779458"/>
  </r>
  <r>
    <x v="693"/>
    <n v="16"/>
    <n v="0"/>
  </r>
  <r>
    <x v="693"/>
    <n v="17"/>
    <n v="0"/>
  </r>
  <r>
    <x v="693"/>
    <n v="18"/>
    <n v="0"/>
  </r>
  <r>
    <x v="693"/>
    <n v="19"/>
    <n v="0"/>
  </r>
  <r>
    <x v="693"/>
    <n v="20"/>
    <n v="0"/>
  </r>
  <r>
    <x v="693"/>
    <n v="21"/>
    <n v="0"/>
  </r>
  <r>
    <x v="693"/>
    <n v="22"/>
    <n v="0"/>
  </r>
  <r>
    <x v="693"/>
    <n v="23"/>
    <n v="0"/>
  </r>
  <r>
    <x v="694"/>
    <n v="0"/>
    <n v="0"/>
  </r>
  <r>
    <x v="694"/>
    <n v="1"/>
    <n v="0"/>
  </r>
  <r>
    <x v="694"/>
    <n v="2"/>
    <n v="0"/>
  </r>
  <r>
    <x v="694"/>
    <n v="3"/>
    <n v="57.0861983"/>
  </r>
  <r>
    <x v="694"/>
    <n v="4"/>
    <n v="252.5240469"/>
  </r>
  <r>
    <x v="694"/>
    <n v="5"/>
    <n v="0"/>
  </r>
  <r>
    <x v="694"/>
    <n v="6"/>
    <n v="0"/>
  </r>
  <r>
    <x v="694"/>
    <n v="7"/>
    <n v="0"/>
  </r>
  <r>
    <x v="694"/>
    <n v="8"/>
    <n v="0"/>
  </r>
  <r>
    <x v="694"/>
    <n v="9"/>
    <n v="0"/>
  </r>
  <r>
    <x v="694"/>
    <n v="10"/>
    <n v="0"/>
  </r>
  <r>
    <x v="694"/>
    <n v="11"/>
    <n v="339.90555269999999"/>
  </r>
  <r>
    <x v="694"/>
    <n v="12"/>
    <n v="2280.6573440000002"/>
  </r>
  <r>
    <x v="694"/>
    <n v="13"/>
    <n v="1550.336446"/>
  </r>
  <r>
    <x v="694"/>
    <n v="14"/>
    <n v="893.45369749999998"/>
  </r>
  <r>
    <x v="694"/>
    <n v="15"/>
    <n v="396.34323979999999"/>
  </r>
  <r>
    <x v="694"/>
    <n v="16"/>
    <n v="0"/>
  </r>
  <r>
    <x v="694"/>
    <n v="17"/>
    <n v="0"/>
  </r>
  <r>
    <x v="694"/>
    <n v="18"/>
    <n v="1013.380059"/>
  </r>
  <r>
    <x v="694"/>
    <n v="19"/>
    <n v="0"/>
  </r>
  <r>
    <x v="694"/>
    <n v="20"/>
    <n v="207.48587749999999"/>
  </r>
  <r>
    <x v="694"/>
    <n v="21"/>
    <n v="546.09911369999998"/>
  </r>
  <r>
    <x v="694"/>
    <n v="22"/>
    <n v="0"/>
  </r>
  <r>
    <x v="694"/>
    <n v="23"/>
    <n v="0"/>
  </r>
  <r>
    <x v="695"/>
    <n v="0"/>
    <n v="0"/>
  </r>
  <r>
    <x v="695"/>
    <n v="1"/>
    <n v="0"/>
  </r>
  <r>
    <x v="695"/>
    <n v="2"/>
    <n v="0"/>
  </r>
  <r>
    <x v="695"/>
    <n v="3"/>
    <n v="0"/>
  </r>
  <r>
    <x v="695"/>
    <n v="4"/>
    <n v="2595.2146440000001"/>
  </r>
  <r>
    <x v="695"/>
    <n v="5"/>
    <n v="483.68333130000002"/>
  </r>
  <r>
    <x v="695"/>
    <n v="6"/>
    <n v="0"/>
  </r>
  <r>
    <x v="695"/>
    <n v="7"/>
    <n v="0"/>
  </r>
  <r>
    <x v="695"/>
    <n v="8"/>
    <n v="395.49520239999998"/>
  </r>
  <r>
    <x v="695"/>
    <n v="9"/>
    <n v="4068.3261080000002"/>
  </r>
  <r>
    <x v="695"/>
    <n v="10"/>
    <n v="6318.5736290000004"/>
  </r>
  <r>
    <x v="695"/>
    <n v="11"/>
    <n v="11818.21305"/>
  </r>
  <r>
    <x v="695"/>
    <n v="12"/>
    <n v="15822.293439999999"/>
  </r>
  <r>
    <x v="695"/>
    <n v="13"/>
    <n v="11876.589900000001"/>
  </r>
  <r>
    <x v="695"/>
    <n v="14"/>
    <n v="11795.38341"/>
  </r>
  <r>
    <x v="695"/>
    <n v="15"/>
    <n v="8693.2117479999997"/>
  </r>
  <r>
    <x v="695"/>
    <n v="16"/>
    <n v="6182.6557519999997"/>
  </r>
  <r>
    <x v="695"/>
    <n v="17"/>
    <n v="5582.6695499999996"/>
  </r>
  <r>
    <x v="695"/>
    <n v="18"/>
    <n v="5408.2336029999997"/>
  </r>
  <r>
    <x v="695"/>
    <n v="19"/>
    <n v="2646.6514649999999"/>
  </r>
  <r>
    <x v="695"/>
    <n v="20"/>
    <n v="2089.3333769999999"/>
  </r>
  <r>
    <x v="695"/>
    <n v="21"/>
    <n v="1666.5957269999999"/>
  </r>
  <r>
    <x v="695"/>
    <n v="22"/>
    <n v="598.15673130000005"/>
  </r>
  <r>
    <x v="695"/>
    <n v="23"/>
    <n v="4642.3904869999997"/>
  </r>
  <r>
    <x v="696"/>
    <n v="0"/>
    <n v="12027.500260000001"/>
  </r>
  <r>
    <x v="696"/>
    <n v="1"/>
    <n v="7085.9951039999996"/>
  </r>
  <r>
    <x v="696"/>
    <n v="2"/>
    <n v="6675.7769660000004"/>
  </r>
  <r>
    <x v="696"/>
    <n v="3"/>
    <n v="8380.2337680000001"/>
  </r>
  <r>
    <x v="696"/>
    <n v="4"/>
    <n v="7816.4065870000004"/>
  </r>
  <r>
    <x v="696"/>
    <n v="5"/>
    <n v="8590.2632059999996"/>
  </r>
  <r>
    <x v="696"/>
    <n v="6"/>
    <n v="7406.8278959999998"/>
  </r>
  <r>
    <x v="696"/>
    <n v="7"/>
    <n v="5136.751244"/>
  </r>
  <r>
    <x v="696"/>
    <n v="8"/>
    <n v="3289.7067579999998"/>
  </r>
  <r>
    <x v="696"/>
    <n v="9"/>
    <n v="3506.5350859999999"/>
  </r>
  <r>
    <x v="696"/>
    <n v="10"/>
    <n v="6034.9645469999996"/>
  </r>
  <r>
    <x v="696"/>
    <n v="11"/>
    <n v="8276.3268470000003"/>
  </r>
  <r>
    <x v="696"/>
    <n v="12"/>
    <n v="7997.9011719999999"/>
  </r>
  <r>
    <x v="696"/>
    <n v="13"/>
    <n v="5261.2599049999999"/>
  </r>
  <r>
    <x v="696"/>
    <n v="14"/>
    <n v="5472.2133809999996"/>
  </r>
  <r>
    <x v="696"/>
    <n v="15"/>
    <n v="2369.8228250000002"/>
  </r>
  <r>
    <x v="696"/>
    <n v="16"/>
    <n v="1845.749286"/>
  </r>
  <r>
    <x v="696"/>
    <n v="17"/>
    <n v="1723.4543650000001"/>
  </r>
  <r>
    <x v="696"/>
    <n v="18"/>
    <n v="1718.7970929999999"/>
  </r>
  <r>
    <x v="696"/>
    <n v="19"/>
    <n v="2113.1171300000001"/>
  </r>
  <r>
    <x v="696"/>
    <n v="20"/>
    <n v="1173.3363730000001"/>
  </r>
  <r>
    <x v="696"/>
    <n v="21"/>
    <n v="1961.7272459999999"/>
  </r>
  <r>
    <x v="696"/>
    <n v="22"/>
    <n v="4341.9707870000002"/>
  </r>
  <r>
    <x v="696"/>
    <n v="23"/>
    <n v="4949.3293219999996"/>
  </r>
  <r>
    <x v="697"/>
    <n v="0"/>
    <n v="7312.8760000000002"/>
  </r>
  <r>
    <x v="697"/>
    <n v="1"/>
    <n v="7986.0760899999996"/>
  </r>
  <r>
    <x v="697"/>
    <n v="2"/>
    <n v="6983.4034890000003"/>
  </r>
  <r>
    <x v="697"/>
    <n v="3"/>
    <n v="8618.3512630000005"/>
  </r>
  <r>
    <x v="697"/>
    <n v="4"/>
    <n v="6396.6116819999997"/>
  </r>
  <r>
    <x v="697"/>
    <n v="5"/>
    <n v="4007.6517629999998"/>
  </r>
  <r>
    <x v="697"/>
    <n v="6"/>
    <n v="4476.0549570000003"/>
  </r>
  <r>
    <x v="697"/>
    <n v="7"/>
    <n v="2898.3674700000001"/>
  </r>
  <r>
    <x v="697"/>
    <n v="8"/>
    <n v="3051.550174"/>
  </r>
  <r>
    <x v="697"/>
    <n v="9"/>
    <n v="7709.7275520000003"/>
  </r>
  <r>
    <x v="697"/>
    <n v="10"/>
    <n v="11765.852919999999"/>
  </r>
  <r>
    <x v="697"/>
    <n v="11"/>
    <n v="11658.272859999999"/>
  </r>
  <r>
    <x v="697"/>
    <n v="12"/>
    <n v="8950.612024"/>
  </r>
  <r>
    <x v="697"/>
    <n v="13"/>
    <n v="8226.3112729999993"/>
  </r>
  <r>
    <x v="697"/>
    <n v="14"/>
    <n v="13672.325059999999"/>
  </r>
  <r>
    <x v="697"/>
    <n v="15"/>
    <n v="13590.314609999999"/>
  </r>
  <r>
    <x v="697"/>
    <n v="16"/>
    <n v="9391.7268660000009"/>
  </r>
  <r>
    <x v="697"/>
    <n v="17"/>
    <n v="5083.5784990000002"/>
  </r>
  <r>
    <x v="697"/>
    <n v="18"/>
    <n v="3002.1569370000002"/>
  </r>
  <r>
    <x v="697"/>
    <n v="19"/>
    <n v="2619.2084580000001"/>
  </r>
  <r>
    <x v="697"/>
    <n v="20"/>
    <n v="2526.3485909999999"/>
  </r>
  <r>
    <x v="697"/>
    <n v="21"/>
    <n v="3842.0961670000002"/>
  </r>
  <r>
    <x v="697"/>
    <n v="22"/>
    <n v="5774.5477520000004"/>
  </r>
  <r>
    <x v="697"/>
    <n v="23"/>
    <n v="4497.7268670000003"/>
  </r>
  <r>
    <x v="698"/>
    <n v="0"/>
    <n v="8705.6191639999997"/>
  </r>
  <r>
    <x v="698"/>
    <n v="1"/>
    <n v="10155.62255"/>
  </r>
  <r>
    <x v="698"/>
    <n v="2"/>
    <n v="9155.8177840000008"/>
  </r>
  <r>
    <x v="698"/>
    <n v="3"/>
    <n v="11334.26232"/>
  </r>
  <r>
    <x v="698"/>
    <n v="4"/>
    <n v="10745.8451"/>
  </r>
  <r>
    <x v="698"/>
    <n v="5"/>
    <n v="10430.58857"/>
  </r>
  <r>
    <x v="698"/>
    <n v="6"/>
    <n v="10473.28527"/>
  </r>
  <r>
    <x v="698"/>
    <n v="7"/>
    <n v="7893.1301270000004"/>
  </r>
  <r>
    <x v="698"/>
    <n v="8"/>
    <n v="3903.9219050000002"/>
  </r>
  <r>
    <x v="698"/>
    <n v="9"/>
    <n v="4774.8633579999996"/>
  </r>
  <r>
    <x v="698"/>
    <n v="10"/>
    <n v="3535.0805949999999"/>
  </r>
  <r>
    <x v="698"/>
    <n v="11"/>
    <n v="5558.9246439999997"/>
  </r>
  <r>
    <x v="698"/>
    <n v="12"/>
    <n v="6217.2585939999999"/>
  </r>
  <r>
    <x v="698"/>
    <n v="13"/>
    <n v="6663.0173729999997"/>
  </r>
  <r>
    <x v="698"/>
    <n v="14"/>
    <n v="6272.479859"/>
  </r>
  <r>
    <x v="698"/>
    <n v="15"/>
    <n v="5002.023365"/>
  </r>
  <r>
    <x v="698"/>
    <n v="16"/>
    <n v="3478.986621"/>
  </r>
  <r>
    <x v="698"/>
    <n v="17"/>
    <n v="3431.9336800000001"/>
  </r>
  <r>
    <x v="698"/>
    <n v="18"/>
    <n v="2877.6572580000002"/>
  </r>
  <r>
    <x v="698"/>
    <n v="19"/>
    <n v="1945.703197"/>
  </r>
  <r>
    <x v="698"/>
    <n v="20"/>
    <n v="5133.0841959999998"/>
  </r>
  <r>
    <x v="698"/>
    <n v="21"/>
    <n v="4288.3471040000004"/>
  </r>
  <r>
    <x v="698"/>
    <n v="22"/>
    <n v="6465.3200930000003"/>
  </r>
  <r>
    <x v="698"/>
    <n v="23"/>
    <n v="5182.5108600000003"/>
  </r>
  <r>
    <x v="699"/>
    <n v="0"/>
    <n v="5748.0458310000004"/>
  </r>
  <r>
    <x v="699"/>
    <n v="1"/>
    <n v="5869.3419130000002"/>
  </r>
  <r>
    <x v="699"/>
    <n v="2"/>
    <n v="4701.777822"/>
  </r>
  <r>
    <x v="699"/>
    <n v="3"/>
    <n v="5396.5380910000003"/>
  </r>
  <r>
    <x v="699"/>
    <n v="4"/>
    <n v="8655.0234479999999"/>
  </r>
  <r>
    <x v="699"/>
    <n v="5"/>
    <n v="10321.39351"/>
  </r>
  <r>
    <x v="699"/>
    <n v="6"/>
    <n v="11078.38753"/>
  </r>
  <r>
    <x v="699"/>
    <n v="7"/>
    <n v="12823.269420000001"/>
  </r>
  <r>
    <x v="699"/>
    <n v="8"/>
    <n v="14879.32834"/>
  </r>
  <r>
    <x v="699"/>
    <n v="9"/>
    <n v="21034.80456"/>
  </r>
  <r>
    <x v="699"/>
    <n v="10"/>
    <n v="19705.08639"/>
  </r>
  <r>
    <x v="699"/>
    <n v="11"/>
    <n v="18635.461329999998"/>
  </r>
  <r>
    <x v="699"/>
    <n v="12"/>
    <n v="19243.951410000001"/>
  </r>
  <r>
    <x v="699"/>
    <n v="13"/>
    <n v="21171.19542"/>
  </r>
  <r>
    <x v="699"/>
    <n v="14"/>
    <n v="21598.37285"/>
  </r>
  <r>
    <x v="699"/>
    <n v="15"/>
    <n v="12195.452719999999"/>
  </r>
  <r>
    <x v="699"/>
    <n v="16"/>
    <n v="12338.523730000001"/>
  </r>
  <r>
    <x v="699"/>
    <n v="17"/>
    <n v="10466.42123"/>
  </r>
  <r>
    <x v="699"/>
    <n v="18"/>
    <n v="9841.5271549999998"/>
  </r>
  <r>
    <x v="699"/>
    <n v="19"/>
    <n v="9187.8695349999998"/>
  </r>
  <r>
    <x v="699"/>
    <n v="20"/>
    <n v="16226.58692"/>
  </r>
  <r>
    <x v="699"/>
    <n v="21"/>
    <n v="24188.504379999998"/>
  </r>
  <r>
    <x v="699"/>
    <n v="22"/>
    <n v="10736.22064"/>
  </r>
  <r>
    <x v="699"/>
    <n v="23"/>
    <n v="15414.55198"/>
  </r>
  <r>
    <x v="700"/>
    <n v="0"/>
    <n v="14760.911179999999"/>
  </r>
  <r>
    <x v="700"/>
    <n v="1"/>
    <n v="10517.33065"/>
  </r>
  <r>
    <x v="700"/>
    <n v="2"/>
    <n v="8182.1955749999997"/>
  </r>
  <r>
    <x v="700"/>
    <n v="3"/>
    <n v="8441.1023619999996"/>
  </r>
  <r>
    <x v="700"/>
    <n v="4"/>
    <n v="11709.778109999999"/>
  </r>
  <r>
    <x v="700"/>
    <n v="5"/>
    <n v="12196.521710000001"/>
  </r>
  <r>
    <x v="700"/>
    <n v="6"/>
    <n v="1501.9002680000001"/>
  </r>
  <r>
    <x v="700"/>
    <n v="7"/>
    <n v="0"/>
  </r>
  <r>
    <x v="700"/>
    <n v="8"/>
    <n v="0"/>
  </r>
  <r>
    <x v="700"/>
    <n v="9"/>
    <n v="0"/>
  </r>
  <r>
    <x v="700"/>
    <n v="10"/>
    <n v="0"/>
  </r>
  <r>
    <x v="700"/>
    <n v="11"/>
    <n v="0"/>
  </r>
  <r>
    <x v="700"/>
    <n v="12"/>
    <n v="0"/>
  </r>
  <r>
    <x v="700"/>
    <n v="13"/>
    <n v="0"/>
  </r>
  <r>
    <x v="700"/>
    <n v="14"/>
    <n v="0"/>
  </r>
  <r>
    <x v="700"/>
    <n v="15"/>
    <n v="0"/>
  </r>
  <r>
    <x v="700"/>
    <n v="16"/>
    <n v="0"/>
  </r>
  <r>
    <x v="700"/>
    <n v="17"/>
    <n v="0"/>
  </r>
  <r>
    <x v="700"/>
    <n v="18"/>
    <n v="0"/>
  </r>
  <r>
    <x v="700"/>
    <n v="19"/>
    <n v="0"/>
  </r>
  <r>
    <x v="700"/>
    <n v="20"/>
    <n v="0"/>
  </r>
  <r>
    <x v="700"/>
    <n v="21"/>
    <n v="0.39413068899999998"/>
  </r>
  <r>
    <x v="700"/>
    <n v="22"/>
    <n v="0"/>
  </r>
  <r>
    <x v="700"/>
    <n v="23"/>
    <n v="0"/>
  </r>
  <r>
    <x v="701"/>
    <n v="0"/>
    <n v="0"/>
  </r>
  <r>
    <x v="701"/>
    <n v="1"/>
    <n v="0"/>
  </r>
  <r>
    <x v="701"/>
    <n v="2"/>
    <n v="0"/>
  </r>
  <r>
    <x v="701"/>
    <n v="3"/>
    <n v="0"/>
  </r>
  <r>
    <x v="701"/>
    <n v="4"/>
    <n v="0"/>
  </r>
  <r>
    <x v="701"/>
    <n v="5"/>
    <n v="0"/>
  </r>
  <r>
    <x v="701"/>
    <n v="6"/>
    <n v="0"/>
  </r>
  <r>
    <x v="701"/>
    <n v="7"/>
    <n v="0"/>
  </r>
  <r>
    <x v="701"/>
    <n v="8"/>
    <n v="0"/>
  </r>
  <r>
    <x v="701"/>
    <n v="9"/>
    <n v="0"/>
  </r>
  <r>
    <x v="701"/>
    <n v="10"/>
    <n v="0"/>
  </r>
  <r>
    <x v="701"/>
    <n v="11"/>
    <n v="0"/>
  </r>
  <r>
    <x v="701"/>
    <n v="12"/>
    <n v="0"/>
  </r>
  <r>
    <x v="701"/>
    <n v="13"/>
    <n v="0"/>
  </r>
  <r>
    <x v="701"/>
    <n v="14"/>
    <n v="0"/>
  </r>
  <r>
    <x v="701"/>
    <n v="15"/>
    <n v="0"/>
  </r>
  <r>
    <x v="701"/>
    <n v="16"/>
    <n v="0"/>
  </r>
  <r>
    <x v="701"/>
    <n v="17"/>
    <n v="0"/>
  </r>
  <r>
    <x v="701"/>
    <n v="18"/>
    <n v="0"/>
  </r>
  <r>
    <x v="701"/>
    <n v="19"/>
    <n v="0"/>
  </r>
  <r>
    <x v="701"/>
    <n v="20"/>
    <n v="0"/>
  </r>
  <r>
    <x v="701"/>
    <n v="21"/>
    <n v="0"/>
  </r>
  <r>
    <x v="701"/>
    <n v="22"/>
    <n v="0"/>
  </r>
  <r>
    <x v="701"/>
    <n v="23"/>
    <n v="0"/>
  </r>
  <r>
    <x v="702"/>
    <n v="0"/>
    <n v="0"/>
  </r>
  <r>
    <x v="702"/>
    <n v="1"/>
    <n v="0"/>
  </r>
  <r>
    <x v="702"/>
    <n v="2"/>
    <n v="0"/>
  </r>
  <r>
    <x v="702"/>
    <n v="3"/>
    <n v="0"/>
  </r>
  <r>
    <x v="702"/>
    <n v="4"/>
    <n v="0"/>
  </r>
  <r>
    <x v="702"/>
    <n v="5"/>
    <n v="0"/>
  </r>
  <r>
    <x v="702"/>
    <n v="6"/>
    <n v="0"/>
  </r>
  <r>
    <x v="702"/>
    <n v="7"/>
    <n v="0"/>
  </r>
  <r>
    <x v="702"/>
    <n v="8"/>
    <n v="0"/>
  </r>
  <r>
    <x v="702"/>
    <n v="9"/>
    <n v="0"/>
  </r>
  <r>
    <x v="702"/>
    <n v="10"/>
    <n v="0"/>
  </r>
  <r>
    <x v="702"/>
    <n v="11"/>
    <n v="0"/>
  </r>
  <r>
    <x v="702"/>
    <n v="12"/>
    <n v="0"/>
  </r>
  <r>
    <x v="702"/>
    <n v="13"/>
    <n v="0"/>
  </r>
  <r>
    <x v="702"/>
    <n v="14"/>
    <n v="0"/>
  </r>
  <r>
    <x v="702"/>
    <n v="15"/>
    <n v="0"/>
  </r>
  <r>
    <x v="702"/>
    <n v="16"/>
    <n v="0"/>
  </r>
  <r>
    <x v="702"/>
    <n v="17"/>
    <n v="0"/>
  </r>
  <r>
    <x v="702"/>
    <n v="18"/>
    <n v="0"/>
  </r>
  <r>
    <x v="702"/>
    <n v="19"/>
    <n v="0"/>
  </r>
  <r>
    <x v="702"/>
    <n v="20"/>
    <n v="0"/>
  </r>
  <r>
    <x v="702"/>
    <n v="21"/>
    <n v="0"/>
  </r>
  <r>
    <x v="702"/>
    <n v="22"/>
    <n v="0"/>
  </r>
  <r>
    <x v="702"/>
    <n v="23"/>
    <n v="0"/>
  </r>
  <r>
    <x v="703"/>
    <n v="0"/>
    <n v="233.1500676"/>
  </r>
  <r>
    <x v="703"/>
    <n v="1"/>
    <n v="2834.1780600000002"/>
  </r>
  <r>
    <x v="703"/>
    <n v="2"/>
    <n v="6853.8582669999996"/>
  </r>
  <r>
    <x v="703"/>
    <n v="3"/>
    <n v="17526.749189999999"/>
  </r>
  <r>
    <x v="703"/>
    <n v="4"/>
    <n v="26809.357380000001"/>
  </r>
  <r>
    <x v="703"/>
    <n v="5"/>
    <n v="32684.013159999999"/>
  </r>
  <r>
    <x v="703"/>
    <n v="6"/>
    <n v="26752.542580000001"/>
  </r>
  <r>
    <x v="703"/>
    <n v="7"/>
    <n v="18823.621480000002"/>
  </r>
  <r>
    <x v="703"/>
    <n v="8"/>
    <n v="24470.41849"/>
  </r>
  <r>
    <x v="703"/>
    <n v="9"/>
    <n v="25726.32072"/>
  </r>
  <r>
    <x v="703"/>
    <n v="10"/>
    <n v="29654.04897"/>
  </r>
  <r>
    <x v="703"/>
    <n v="11"/>
    <n v="37457.232709999997"/>
  </r>
  <r>
    <x v="703"/>
    <n v="12"/>
    <n v="37941.36262"/>
  </r>
  <r>
    <x v="703"/>
    <n v="13"/>
    <n v="9381.5882610000008"/>
  </r>
  <r>
    <x v="703"/>
    <n v="14"/>
    <n v="0"/>
  </r>
  <r>
    <x v="703"/>
    <n v="15"/>
    <n v="0"/>
  </r>
  <r>
    <x v="703"/>
    <n v="16"/>
    <n v="9074.8130669999991"/>
  </r>
  <r>
    <x v="703"/>
    <n v="17"/>
    <n v="11147.879989999999"/>
  </r>
  <r>
    <x v="703"/>
    <n v="18"/>
    <n v="15460.02794"/>
  </r>
  <r>
    <x v="703"/>
    <n v="19"/>
    <n v="16344.011280000001"/>
  </r>
  <r>
    <x v="703"/>
    <n v="20"/>
    <n v="22803.050879999999"/>
  </r>
  <r>
    <x v="703"/>
    <n v="21"/>
    <n v="24174.240709999998"/>
  </r>
  <r>
    <x v="703"/>
    <n v="22"/>
    <n v="19424.260040000001"/>
  </r>
  <r>
    <x v="703"/>
    <n v="23"/>
    <n v="26363.013220000001"/>
  </r>
  <r>
    <x v="704"/>
    <n v="0"/>
    <n v="30275.001489999999"/>
  </r>
  <r>
    <x v="704"/>
    <n v="1"/>
    <n v="29776.598040000001"/>
  </r>
  <r>
    <x v="704"/>
    <n v="2"/>
    <n v="29332.743869999998"/>
  </r>
  <r>
    <x v="704"/>
    <n v="3"/>
    <n v="13815.37847"/>
  </r>
  <r>
    <x v="704"/>
    <n v="4"/>
    <n v="14470.0735"/>
  </r>
  <r>
    <x v="704"/>
    <n v="5"/>
    <n v="21059.56408"/>
  </r>
  <r>
    <x v="704"/>
    <n v="6"/>
    <n v="19574.12515"/>
  </r>
  <r>
    <x v="704"/>
    <n v="7"/>
    <n v="22489.882130000002"/>
  </r>
  <r>
    <x v="704"/>
    <n v="8"/>
    <n v="25414.63738"/>
  </r>
  <r>
    <x v="704"/>
    <n v="9"/>
    <n v="34025.438860000002"/>
  </r>
  <r>
    <x v="704"/>
    <n v="10"/>
    <n v="32801.988270000002"/>
  </r>
  <r>
    <x v="704"/>
    <n v="11"/>
    <n v="32696.365330000001"/>
  </r>
  <r>
    <x v="704"/>
    <n v="12"/>
    <n v="34206.94556"/>
  </r>
  <r>
    <x v="704"/>
    <n v="13"/>
    <n v="31227.902399999999"/>
  </r>
  <r>
    <x v="704"/>
    <n v="14"/>
    <n v="31125.664290000001"/>
  </r>
  <r>
    <x v="704"/>
    <n v="15"/>
    <n v="23973.971320000001"/>
  </r>
  <r>
    <x v="704"/>
    <n v="16"/>
    <n v="26426.499909999999"/>
  </r>
  <r>
    <x v="704"/>
    <n v="17"/>
    <n v="13481.74713"/>
  </r>
  <r>
    <x v="704"/>
    <n v="18"/>
    <n v="13908.079610000001"/>
  </r>
  <r>
    <x v="704"/>
    <n v="19"/>
    <n v="21026.654549999999"/>
  </r>
  <r>
    <x v="704"/>
    <n v="20"/>
    <n v="30282.249980000001"/>
  </r>
  <r>
    <x v="704"/>
    <n v="21"/>
    <n v="33041.238530000002"/>
  </r>
  <r>
    <x v="704"/>
    <n v="22"/>
    <n v="32007.874909999999"/>
  </r>
  <r>
    <x v="704"/>
    <n v="23"/>
    <n v="26102.98115"/>
  </r>
  <r>
    <x v="705"/>
    <n v="0"/>
    <n v="24211.950649999999"/>
  </r>
  <r>
    <x v="705"/>
    <n v="1"/>
    <n v="26647.408459999999"/>
  </r>
  <r>
    <x v="705"/>
    <n v="2"/>
    <n v="33416.305809999998"/>
  </r>
  <r>
    <x v="705"/>
    <n v="3"/>
    <n v="36302.521130000001"/>
  </r>
  <r>
    <x v="705"/>
    <n v="4"/>
    <n v="36131.565949999997"/>
  </r>
  <r>
    <x v="705"/>
    <n v="5"/>
    <n v="37859.318740000002"/>
  </r>
  <r>
    <x v="705"/>
    <n v="6"/>
    <n v="33059.40466"/>
  </r>
  <r>
    <x v="705"/>
    <n v="7"/>
    <n v="34861.69745"/>
  </r>
  <r>
    <x v="705"/>
    <n v="8"/>
    <n v="40250.591260000001"/>
  </r>
  <r>
    <x v="705"/>
    <n v="9"/>
    <n v="40763.56652"/>
  </r>
  <r>
    <x v="705"/>
    <n v="10"/>
    <n v="39638.591130000001"/>
  </r>
  <r>
    <x v="705"/>
    <n v="11"/>
    <n v="38950.182509999999"/>
  </r>
  <r>
    <x v="705"/>
    <n v="12"/>
    <n v="38156.322529999998"/>
  </r>
  <r>
    <x v="705"/>
    <n v="13"/>
    <n v="35483.390180000002"/>
  </r>
  <r>
    <x v="705"/>
    <n v="14"/>
    <n v="36814.315240000004"/>
  </r>
  <r>
    <x v="705"/>
    <n v="15"/>
    <n v="30919.300620000002"/>
  </r>
  <r>
    <x v="705"/>
    <n v="16"/>
    <n v="25545.762729999999"/>
  </r>
  <r>
    <x v="705"/>
    <n v="17"/>
    <n v="20245.274440000001"/>
  </r>
  <r>
    <x v="705"/>
    <n v="18"/>
    <n v="16987.377670000002"/>
  </r>
  <r>
    <x v="705"/>
    <n v="19"/>
    <n v="9333.1861430000008"/>
  </r>
  <r>
    <x v="705"/>
    <n v="20"/>
    <n v="16151.121080000001"/>
  </r>
  <r>
    <x v="705"/>
    <n v="21"/>
    <n v="20774.839639999998"/>
  </r>
  <r>
    <x v="705"/>
    <n v="22"/>
    <n v="29778.170239999999"/>
  </r>
  <r>
    <x v="705"/>
    <n v="23"/>
    <n v="32722.613949999999"/>
  </r>
  <r>
    <x v="706"/>
    <n v="0"/>
    <n v="31124.240730000001"/>
  </r>
  <r>
    <x v="706"/>
    <n v="1"/>
    <n v="31051.656009999999"/>
  </r>
  <r>
    <x v="706"/>
    <n v="2"/>
    <n v="34393.865180000001"/>
  </r>
  <r>
    <x v="706"/>
    <n v="3"/>
    <n v="33411.97726"/>
  </r>
  <r>
    <x v="706"/>
    <n v="4"/>
    <n v="28246.034070000002"/>
  </r>
  <r>
    <x v="706"/>
    <n v="5"/>
    <n v="19170.623530000001"/>
  </r>
  <r>
    <x v="706"/>
    <n v="6"/>
    <n v="18679.681069999999"/>
  </r>
  <r>
    <x v="706"/>
    <n v="7"/>
    <n v="24473.552919999998"/>
  </r>
  <r>
    <x v="706"/>
    <n v="8"/>
    <n v="26267.345239999999"/>
  </r>
  <r>
    <x v="706"/>
    <n v="9"/>
    <n v="30872.733069999998"/>
  </r>
  <r>
    <x v="706"/>
    <n v="10"/>
    <n v="29408.12384"/>
  </r>
  <r>
    <x v="706"/>
    <n v="11"/>
    <n v="28770.93952"/>
  </r>
  <r>
    <x v="706"/>
    <n v="12"/>
    <n v="23197.145209999999"/>
  </r>
  <r>
    <x v="706"/>
    <n v="13"/>
    <n v="20025.136040000001"/>
  </r>
  <r>
    <x v="706"/>
    <n v="14"/>
    <n v="23362.900949999999"/>
  </r>
  <r>
    <x v="706"/>
    <n v="15"/>
    <n v="19554.99035"/>
  </r>
  <r>
    <x v="706"/>
    <n v="16"/>
    <n v="22465.51397"/>
  </r>
  <r>
    <x v="706"/>
    <n v="17"/>
    <n v="21875.300230000001"/>
  </r>
  <r>
    <x v="706"/>
    <n v="18"/>
    <n v="16509.634330000001"/>
  </r>
  <r>
    <x v="706"/>
    <n v="19"/>
    <n v="11673.400949999999"/>
  </r>
  <r>
    <x v="706"/>
    <n v="20"/>
    <n v="15735.02288"/>
  </r>
  <r>
    <x v="706"/>
    <n v="21"/>
    <n v="14936.85231"/>
  </r>
  <r>
    <x v="706"/>
    <n v="22"/>
    <n v="17509.899870000001"/>
  </r>
  <r>
    <x v="706"/>
    <n v="23"/>
    <n v="24606.274430000001"/>
  </r>
  <r>
    <x v="707"/>
    <n v="0"/>
    <n v="35562.526080000003"/>
  </r>
  <r>
    <x v="707"/>
    <n v="1"/>
    <n v="37773.187740000001"/>
  </r>
  <r>
    <x v="707"/>
    <n v="2"/>
    <n v="36279.104670000001"/>
  </r>
  <r>
    <x v="707"/>
    <n v="3"/>
    <n v="32657.142049999999"/>
  </r>
  <r>
    <x v="707"/>
    <n v="4"/>
    <n v="23344.600139999999"/>
  </r>
  <r>
    <x v="707"/>
    <n v="5"/>
    <n v="16651.35211"/>
  </r>
  <r>
    <x v="707"/>
    <n v="6"/>
    <n v="24234.473259999999"/>
  </r>
  <r>
    <x v="707"/>
    <n v="7"/>
    <n v="26437.733789999998"/>
  </r>
  <r>
    <x v="707"/>
    <n v="8"/>
    <n v="31029.560359999999"/>
  </r>
  <r>
    <x v="707"/>
    <n v="9"/>
    <n v="32681.077249999998"/>
  </r>
  <r>
    <x v="707"/>
    <n v="10"/>
    <n v="30469.364130000002"/>
  </r>
  <r>
    <x v="707"/>
    <n v="11"/>
    <n v="25644.17209"/>
  </r>
  <r>
    <x v="707"/>
    <n v="12"/>
    <n v="25381.119320000002"/>
  </r>
  <r>
    <x v="707"/>
    <n v="13"/>
    <n v="31193.31393"/>
  </r>
  <r>
    <x v="707"/>
    <n v="14"/>
    <n v="27620.802889999999"/>
  </r>
  <r>
    <x v="707"/>
    <n v="15"/>
    <n v="14165.38327"/>
  </r>
  <r>
    <x v="707"/>
    <n v="16"/>
    <n v="6470.7085040000002"/>
  </r>
  <r>
    <x v="707"/>
    <n v="17"/>
    <n v="5259.4873809999999"/>
  </r>
  <r>
    <x v="707"/>
    <n v="18"/>
    <n v="5735.1966300000004"/>
  </r>
  <r>
    <x v="707"/>
    <n v="19"/>
    <n v="6667.003487"/>
  </r>
  <r>
    <x v="707"/>
    <n v="20"/>
    <n v="8590.4177930000005"/>
  </r>
  <r>
    <x v="707"/>
    <n v="21"/>
    <n v="13808.544970000001"/>
  </r>
  <r>
    <x v="707"/>
    <n v="22"/>
    <n v="16855.455239999999"/>
  </r>
  <r>
    <x v="707"/>
    <n v="23"/>
    <n v="16179.26511"/>
  </r>
  <r>
    <x v="708"/>
    <n v="0"/>
    <n v="15078.88832"/>
  </r>
  <r>
    <x v="708"/>
    <n v="1"/>
    <n v="7523.0602660000004"/>
  </r>
  <r>
    <x v="708"/>
    <n v="2"/>
    <n v="13414.02766"/>
  </r>
  <r>
    <x v="708"/>
    <n v="3"/>
    <n v="13084.36274"/>
  </r>
  <r>
    <x v="708"/>
    <n v="4"/>
    <n v="5107.9263730000002"/>
  </r>
  <r>
    <x v="708"/>
    <n v="5"/>
    <n v="944.00947199999996"/>
  </r>
  <r>
    <x v="708"/>
    <n v="6"/>
    <n v="1734.3299919999999"/>
  </r>
  <r>
    <x v="708"/>
    <n v="7"/>
    <n v="0"/>
  </r>
  <r>
    <x v="708"/>
    <n v="8"/>
    <n v="0"/>
  </r>
  <r>
    <x v="708"/>
    <n v="9"/>
    <n v="0"/>
  </r>
  <r>
    <x v="708"/>
    <n v="10"/>
    <n v="0"/>
  </r>
  <r>
    <x v="708"/>
    <n v="11"/>
    <n v="137.41325449999999"/>
  </r>
  <r>
    <x v="708"/>
    <n v="12"/>
    <n v="3853.5544530000002"/>
  </r>
  <r>
    <x v="708"/>
    <n v="13"/>
    <n v="13679.22725"/>
  </r>
  <r>
    <x v="708"/>
    <n v="14"/>
    <n v="15008.04739"/>
  </r>
  <r>
    <x v="708"/>
    <n v="15"/>
    <n v="15863.057699999999"/>
  </r>
  <r>
    <x v="708"/>
    <n v="16"/>
    <n v="8631.2052989999993"/>
  </r>
  <r>
    <x v="708"/>
    <n v="17"/>
    <n v="5537.1698290000004"/>
  </r>
  <r>
    <x v="708"/>
    <n v="18"/>
    <n v="2581.7935229999998"/>
  </r>
  <r>
    <x v="708"/>
    <n v="19"/>
    <n v="4873.8566090000004"/>
  </r>
  <r>
    <x v="708"/>
    <n v="20"/>
    <n v="16653.976770000001"/>
  </r>
  <r>
    <x v="708"/>
    <n v="21"/>
    <n v="24071.159629999998"/>
  </r>
  <r>
    <x v="708"/>
    <n v="22"/>
    <n v="25200.045580000002"/>
  </r>
  <r>
    <x v="708"/>
    <n v="23"/>
    <n v="26929.792549999998"/>
  </r>
  <r>
    <x v="709"/>
    <n v="0"/>
    <n v="28685.630529999999"/>
  </r>
  <r>
    <x v="709"/>
    <n v="1"/>
    <n v="12607.93722"/>
  </r>
  <r>
    <x v="709"/>
    <n v="2"/>
    <n v="5510.1530700000003"/>
  </r>
  <r>
    <x v="709"/>
    <n v="3"/>
    <n v="5947.137831"/>
  </r>
  <r>
    <x v="709"/>
    <n v="4"/>
    <n v="5874.542136"/>
  </r>
  <r>
    <x v="709"/>
    <n v="5"/>
    <n v="5650.9670299999998"/>
  </r>
  <r>
    <x v="709"/>
    <n v="6"/>
    <n v="4258.8357720000004"/>
  </r>
  <r>
    <x v="709"/>
    <n v="7"/>
    <n v="9194.0571139999993"/>
  </r>
  <r>
    <x v="709"/>
    <n v="8"/>
    <n v="16044.81977"/>
  </r>
  <r>
    <x v="709"/>
    <n v="9"/>
    <n v="16509.82387"/>
  </r>
  <r>
    <x v="709"/>
    <n v="10"/>
    <n v="19420.695650000001"/>
  </r>
  <r>
    <x v="709"/>
    <n v="11"/>
    <n v="21994.97424"/>
  </r>
  <r>
    <x v="709"/>
    <n v="12"/>
    <n v="18832.101999999999"/>
  </r>
  <r>
    <x v="709"/>
    <n v="13"/>
    <n v="17094.53989"/>
  </r>
  <r>
    <x v="709"/>
    <n v="14"/>
    <n v="15469.689609999999"/>
  </r>
  <r>
    <x v="709"/>
    <n v="15"/>
    <n v="6825.2054580000004"/>
  </r>
  <r>
    <x v="709"/>
    <n v="16"/>
    <n v="4918.9347539999999"/>
  </r>
  <r>
    <x v="709"/>
    <n v="17"/>
    <n v="3592.4739140000001"/>
  </r>
  <r>
    <x v="709"/>
    <n v="18"/>
    <n v="8284.9235059999992"/>
  </r>
  <r>
    <x v="709"/>
    <n v="19"/>
    <n v="11754.68367"/>
  </r>
  <r>
    <x v="709"/>
    <n v="20"/>
    <n v="17004.981159999999"/>
  </r>
  <r>
    <x v="709"/>
    <n v="21"/>
    <n v="26663.77893"/>
  </r>
  <r>
    <x v="709"/>
    <n v="22"/>
    <n v="27793.051940000001"/>
  </r>
  <r>
    <x v="709"/>
    <n v="23"/>
    <n v="31730.411929999998"/>
  </r>
  <r>
    <x v="710"/>
    <n v="0"/>
    <n v="30600.40869"/>
  </r>
  <r>
    <x v="710"/>
    <n v="1"/>
    <n v="14665.91757"/>
  </r>
  <r>
    <x v="710"/>
    <n v="2"/>
    <n v="7599.3939350000001"/>
  </r>
  <r>
    <x v="710"/>
    <n v="3"/>
    <n v="8996.8024480000004"/>
  </r>
  <r>
    <x v="710"/>
    <n v="4"/>
    <n v="8315.4737330000007"/>
  </r>
  <r>
    <x v="710"/>
    <n v="5"/>
    <n v="12387.753919999999"/>
  </r>
  <r>
    <x v="710"/>
    <n v="6"/>
    <n v="12699.012290000001"/>
  </r>
  <r>
    <x v="710"/>
    <n v="7"/>
    <n v="17751.806710000001"/>
  </r>
  <r>
    <x v="710"/>
    <n v="8"/>
    <n v="18550.262589999998"/>
  </r>
  <r>
    <x v="710"/>
    <n v="9"/>
    <n v="30056.080139999998"/>
  </r>
  <r>
    <x v="710"/>
    <n v="10"/>
    <n v="26766.98271"/>
  </r>
  <r>
    <x v="710"/>
    <n v="11"/>
    <n v="30639.33469"/>
  </r>
  <r>
    <x v="710"/>
    <n v="12"/>
    <n v="22321.977579999999"/>
  </r>
  <r>
    <x v="710"/>
    <n v="13"/>
    <n v="20594.438279999998"/>
  </r>
  <r>
    <x v="710"/>
    <n v="14"/>
    <n v="16346.56711"/>
  </r>
  <r>
    <x v="710"/>
    <n v="15"/>
    <n v="9935.5096420000009"/>
  </r>
  <r>
    <x v="710"/>
    <n v="16"/>
    <n v="8435.3562380000003"/>
  </r>
  <r>
    <x v="710"/>
    <n v="17"/>
    <n v="11464.28493"/>
  </r>
  <r>
    <x v="710"/>
    <n v="18"/>
    <n v="14394.4581"/>
  </r>
  <r>
    <x v="710"/>
    <n v="19"/>
    <n v="17527.488399999998"/>
  </r>
  <r>
    <x v="710"/>
    <n v="20"/>
    <n v="14193.70189"/>
  </r>
  <r>
    <x v="710"/>
    <n v="21"/>
    <n v="30457.115709999998"/>
  </r>
  <r>
    <x v="710"/>
    <n v="22"/>
    <n v="28310.52534"/>
  </r>
  <r>
    <x v="710"/>
    <n v="23"/>
    <n v="23273.142690000001"/>
  </r>
  <r>
    <x v="711"/>
    <n v="0"/>
    <n v="12784.022999999999"/>
  </r>
  <r>
    <x v="711"/>
    <n v="1"/>
    <n v="9499.356871"/>
  </r>
  <r>
    <x v="711"/>
    <n v="2"/>
    <n v="7036.1999450000003"/>
  </r>
  <r>
    <x v="711"/>
    <n v="3"/>
    <n v="5986.6085169999997"/>
  </r>
  <r>
    <x v="711"/>
    <n v="4"/>
    <n v="14320.240320000001"/>
  </r>
  <r>
    <x v="711"/>
    <n v="5"/>
    <n v="13693.94471"/>
  </r>
  <r>
    <x v="711"/>
    <n v="6"/>
    <n v="11686.527249999999"/>
  </r>
  <r>
    <x v="711"/>
    <n v="7"/>
    <n v="15076.005279999999"/>
  </r>
  <r>
    <x v="711"/>
    <n v="8"/>
    <n v="17052.068449999999"/>
  </r>
  <r>
    <x v="711"/>
    <n v="9"/>
    <n v="24012.789580000001"/>
  </r>
  <r>
    <x v="711"/>
    <n v="10"/>
    <n v="26186.237099999998"/>
  </r>
  <r>
    <x v="711"/>
    <n v="11"/>
    <n v="20422.46356"/>
  </r>
  <r>
    <x v="711"/>
    <n v="12"/>
    <n v="16957.490839999999"/>
  </r>
  <r>
    <x v="711"/>
    <n v="13"/>
    <n v="11184.283079999999"/>
  </r>
  <r>
    <x v="711"/>
    <n v="14"/>
    <n v="10270.556560000001"/>
  </r>
  <r>
    <x v="711"/>
    <n v="15"/>
    <n v="4276.902145"/>
  </r>
  <r>
    <x v="711"/>
    <n v="16"/>
    <n v="1722.863681"/>
  </r>
  <r>
    <x v="711"/>
    <n v="17"/>
    <n v="1279.0274649999999"/>
  </r>
  <r>
    <x v="711"/>
    <n v="18"/>
    <n v="2099.3395609999998"/>
  </r>
  <r>
    <x v="711"/>
    <n v="19"/>
    <n v="3441.1233980000002"/>
  </r>
  <r>
    <x v="711"/>
    <n v="20"/>
    <n v="4408.2220319999997"/>
  </r>
  <r>
    <x v="711"/>
    <n v="21"/>
    <n v="3258.4106160000001"/>
  </r>
  <r>
    <x v="711"/>
    <n v="22"/>
    <n v="2009.2131999999999"/>
  </r>
  <r>
    <x v="711"/>
    <n v="23"/>
    <n v="3007.710012"/>
  </r>
  <r>
    <x v="712"/>
    <n v="0"/>
    <n v="2367.258585"/>
  </r>
  <r>
    <x v="712"/>
    <n v="1"/>
    <n v="4372.9472139999998"/>
  </r>
  <r>
    <x v="712"/>
    <n v="2"/>
    <n v="4195.9476359999999"/>
  </r>
  <r>
    <x v="712"/>
    <n v="3"/>
    <n v="5865.1528099999996"/>
  </r>
  <r>
    <x v="712"/>
    <n v="4"/>
    <n v="4713.6125689999999"/>
  </r>
  <r>
    <x v="712"/>
    <n v="5"/>
    <n v="4911.5465949999998"/>
  </r>
  <r>
    <x v="712"/>
    <n v="6"/>
    <n v="10129.6209"/>
  </r>
  <r>
    <x v="712"/>
    <n v="7"/>
    <n v="7243.9133549999997"/>
  </r>
  <r>
    <x v="712"/>
    <n v="8"/>
    <n v="9334.6456190000008"/>
  </r>
  <r>
    <x v="712"/>
    <n v="9"/>
    <n v="21009.079000000002"/>
  </r>
  <r>
    <x v="712"/>
    <n v="10"/>
    <n v="29481.653279999999"/>
  </r>
  <r>
    <x v="712"/>
    <n v="11"/>
    <n v="26724.820520000001"/>
  </r>
  <r>
    <x v="712"/>
    <n v="12"/>
    <n v="26066.955150000002"/>
  </r>
  <r>
    <x v="712"/>
    <n v="13"/>
    <n v="21618.418549999999"/>
  </r>
  <r>
    <x v="712"/>
    <n v="14"/>
    <n v="18724.015009999999"/>
  </r>
  <r>
    <x v="712"/>
    <n v="15"/>
    <n v="24752.31177"/>
  </r>
  <r>
    <x v="712"/>
    <n v="16"/>
    <n v="30033.157490000001"/>
  </r>
  <r>
    <x v="712"/>
    <n v="17"/>
    <n v="15830.019480000001"/>
  </r>
  <r>
    <x v="712"/>
    <n v="18"/>
    <n v="11886.19908"/>
  </r>
  <r>
    <x v="712"/>
    <n v="19"/>
    <n v="5966.8651929999996"/>
  </r>
  <r>
    <x v="712"/>
    <n v="20"/>
    <n v="7723.9990360000002"/>
  </r>
  <r>
    <x v="712"/>
    <n v="21"/>
    <n v="15470.36198"/>
  </r>
  <r>
    <x v="712"/>
    <n v="22"/>
    <n v="11677.52499"/>
  </r>
  <r>
    <x v="712"/>
    <n v="23"/>
    <n v="17432.372090000001"/>
  </r>
  <r>
    <x v="713"/>
    <n v="0"/>
    <n v="18800.260890000001"/>
  </r>
  <r>
    <x v="713"/>
    <n v="1"/>
    <n v="14071.29747"/>
  </r>
  <r>
    <x v="713"/>
    <n v="2"/>
    <n v="18248.496299999999"/>
  </r>
  <r>
    <x v="713"/>
    <n v="3"/>
    <n v="21743.45361"/>
  </r>
  <r>
    <x v="713"/>
    <n v="4"/>
    <n v="28108.760559999999"/>
  </r>
  <r>
    <x v="713"/>
    <n v="5"/>
    <n v="23496.842499999999"/>
  </r>
  <r>
    <x v="713"/>
    <n v="6"/>
    <n v="17465.627779999999"/>
  </r>
  <r>
    <x v="713"/>
    <n v="7"/>
    <n v="17554.031299999999"/>
  </r>
  <r>
    <x v="713"/>
    <n v="8"/>
    <n v="19763.159660000001"/>
  </r>
  <r>
    <x v="713"/>
    <n v="9"/>
    <n v="24446.302729999999"/>
  </r>
  <r>
    <x v="713"/>
    <n v="10"/>
    <n v="28486.369699999999"/>
  </r>
  <r>
    <x v="713"/>
    <n v="11"/>
    <n v="30517.918880000001"/>
  </r>
  <r>
    <x v="713"/>
    <n v="12"/>
    <n v="31121.598109999999"/>
  </r>
  <r>
    <x v="713"/>
    <n v="13"/>
    <n v="23947.91923"/>
  </r>
  <r>
    <x v="713"/>
    <n v="14"/>
    <n v="17223.346850000002"/>
  </r>
  <r>
    <x v="713"/>
    <n v="15"/>
    <n v="18502.687470000001"/>
  </r>
  <r>
    <x v="713"/>
    <n v="16"/>
    <n v="24623.396079999999"/>
  </r>
  <r>
    <x v="713"/>
    <n v="17"/>
    <n v="15209.874019999999"/>
  </r>
  <r>
    <x v="713"/>
    <n v="18"/>
    <n v="22737.2428"/>
  </r>
  <r>
    <x v="713"/>
    <n v="19"/>
    <n v="27859.343860000001"/>
  </r>
  <r>
    <x v="713"/>
    <n v="20"/>
    <n v="31987.298599999998"/>
  </r>
  <r>
    <x v="713"/>
    <n v="21"/>
    <n v="28778.548149999999"/>
  </r>
  <r>
    <x v="713"/>
    <n v="22"/>
    <n v="37232.905420000003"/>
  </r>
  <r>
    <x v="713"/>
    <n v="23"/>
    <n v="36425.99396"/>
  </r>
  <r>
    <x v="714"/>
    <n v="0"/>
    <n v="25455.2114"/>
  </r>
  <r>
    <x v="714"/>
    <n v="1"/>
    <n v="20933.332910000001"/>
  </r>
  <r>
    <x v="714"/>
    <n v="2"/>
    <n v="20582.38438"/>
  </r>
  <r>
    <x v="714"/>
    <n v="3"/>
    <n v="19188.51931"/>
  </r>
  <r>
    <x v="714"/>
    <n v="4"/>
    <n v="29550.702529999999"/>
  </r>
  <r>
    <x v="714"/>
    <n v="5"/>
    <n v="27832.066729999999"/>
  </r>
  <r>
    <x v="714"/>
    <n v="6"/>
    <n v="28814.912329999999"/>
  </r>
  <r>
    <x v="714"/>
    <n v="7"/>
    <n v="19300.402139999998"/>
  </r>
  <r>
    <x v="714"/>
    <n v="8"/>
    <n v="27972.2971"/>
  </r>
  <r>
    <x v="714"/>
    <n v="9"/>
    <n v="36736.328560000002"/>
  </r>
  <r>
    <x v="714"/>
    <n v="10"/>
    <n v="39429.31349"/>
  </r>
  <r>
    <x v="714"/>
    <n v="11"/>
    <n v="39175.743820000003"/>
  </r>
  <r>
    <x v="714"/>
    <n v="12"/>
    <n v="35389.132790000003"/>
  </r>
  <r>
    <x v="714"/>
    <n v="13"/>
    <n v="34795.349670000003"/>
  </r>
  <r>
    <x v="714"/>
    <n v="14"/>
    <n v="28924.230350000002"/>
  </r>
  <r>
    <x v="714"/>
    <n v="15"/>
    <n v="17922.57933"/>
  </r>
  <r>
    <x v="714"/>
    <n v="16"/>
    <n v="19094.42254"/>
  </r>
  <r>
    <x v="714"/>
    <n v="17"/>
    <n v="15879.68355"/>
  </r>
  <r>
    <x v="714"/>
    <n v="18"/>
    <n v="20113.89271"/>
  </r>
  <r>
    <x v="714"/>
    <n v="19"/>
    <n v="29600.893329999999"/>
  </r>
  <r>
    <x v="714"/>
    <n v="20"/>
    <n v="30378.037670000002"/>
  </r>
  <r>
    <x v="714"/>
    <n v="21"/>
    <n v="38317.551200000002"/>
  </r>
  <r>
    <x v="714"/>
    <n v="22"/>
    <n v="39346.218150000001"/>
  </r>
  <r>
    <x v="714"/>
    <n v="23"/>
    <n v="38484.244659999997"/>
  </r>
  <r>
    <x v="715"/>
    <n v="0"/>
    <n v="39488.00576"/>
  </r>
  <r>
    <x v="715"/>
    <n v="1"/>
    <n v="39775.89357"/>
  </r>
  <r>
    <x v="715"/>
    <n v="2"/>
    <n v="40700.366130000002"/>
  </r>
  <r>
    <x v="715"/>
    <n v="3"/>
    <n v="41009.925600000002"/>
  </r>
  <r>
    <x v="715"/>
    <n v="4"/>
    <n v="41521.322670000001"/>
  </r>
  <r>
    <x v="715"/>
    <n v="5"/>
    <n v="41565.014170000002"/>
  </r>
  <r>
    <x v="715"/>
    <n v="6"/>
    <n v="38551.012430000002"/>
  </r>
  <r>
    <x v="715"/>
    <n v="7"/>
    <n v="34606.285230000001"/>
  </r>
  <r>
    <x v="715"/>
    <n v="8"/>
    <n v="34577.781060000001"/>
  </r>
  <r>
    <x v="715"/>
    <n v="9"/>
    <n v="36682.698069999999"/>
  </r>
  <r>
    <x v="715"/>
    <n v="10"/>
    <n v="40347.954140000002"/>
  </r>
  <r>
    <x v="715"/>
    <n v="11"/>
    <n v="41536.089019999999"/>
  </r>
  <r>
    <x v="715"/>
    <n v="12"/>
    <n v="41402.453719999998"/>
  </r>
  <r>
    <x v="715"/>
    <n v="13"/>
    <n v="41190.319990000004"/>
  </r>
  <r>
    <x v="715"/>
    <n v="14"/>
    <n v="41140.289799999999"/>
  </r>
  <r>
    <x v="715"/>
    <n v="15"/>
    <n v="35440.830950000003"/>
  </r>
  <r>
    <x v="715"/>
    <n v="16"/>
    <n v="32386.5844"/>
  </r>
  <r>
    <x v="715"/>
    <n v="17"/>
    <n v="31534.26859"/>
  </r>
  <r>
    <x v="715"/>
    <n v="18"/>
    <n v="32064.600930000001"/>
  </r>
  <r>
    <x v="715"/>
    <n v="19"/>
    <n v="30598.88337"/>
  </r>
  <r>
    <x v="715"/>
    <n v="20"/>
    <n v="35042.258430000002"/>
  </r>
  <r>
    <x v="715"/>
    <n v="21"/>
    <n v="38499.831019999998"/>
  </r>
  <r>
    <x v="715"/>
    <n v="22"/>
    <n v="39362.384120000002"/>
  </r>
  <r>
    <x v="715"/>
    <n v="23"/>
    <n v="40171.713730000003"/>
  </r>
  <r>
    <x v="716"/>
    <n v="0"/>
    <n v="34752.165950000002"/>
  </r>
  <r>
    <x v="716"/>
    <n v="1"/>
    <n v="37576.986530000002"/>
  </r>
  <r>
    <x v="716"/>
    <n v="2"/>
    <n v="35583.275970000002"/>
  </r>
  <r>
    <x v="716"/>
    <n v="3"/>
    <n v="36517.378290000001"/>
  </r>
  <r>
    <x v="716"/>
    <n v="4"/>
    <n v="37999.384510000004"/>
  </r>
  <r>
    <x v="716"/>
    <n v="5"/>
    <n v="37350.670039999997"/>
  </r>
  <r>
    <x v="716"/>
    <n v="6"/>
    <n v="36225.780440000002"/>
  </r>
  <r>
    <x v="716"/>
    <n v="7"/>
    <n v="37573.259530000003"/>
  </r>
  <r>
    <x v="716"/>
    <n v="8"/>
    <n v="39237.187440000002"/>
  </r>
  <r>
    <x v="716"/>
    <n v="9"/>
    <n v="40557.356480000002"/>
  </r>
  <r>
    <x v="716"/>
    <n v="10"/>
    <n v="41739.56366"/>
  </r>
  <r>
    <x v="716"/>
    <n v="11"/>
    <n v="41624.11146"/>
  </r>
  <r>
    <x v="716"/>
    <n v="12"/>
    <n v="41300.442060000001"/>
  </r>
  <r>
    <x v="716"/>
    <n v="13"/>
    <n v="41189.162779999999"/>
  </r>
  <r>
    <x v="716"/>
    <n v="14"/>
    <n v="41365.41416"/>
  </r>
  <r>
    <x v="716"/>
    <n v="15"/>
    <n v="39010.380140000001"/>
  </r>
  <r>
    <x v="716"/>
    <n v="16"/>
    <n v="28935.556"/>
  </r>
  <r>
    <x v="716"/>
    <n v="17"/>
    <n v="22510.152180000001"/>
  </r>
  <r>
    <x v="716"/>
    <n v="18"/>
    <n v="25902.61001"/>
  </r>
  <r>
    <x v="716"/>
    <n v="19"/>
    <n v="34970.498720000003"/>
  </r>
  <r>
    <x v="716"/>
    <n v="20"/>
    <n v="33711.051050000002"/>
  </r>
  <r>
    <x v="716"/>
    <n v="21"/>
    <n v="35346.19947"/>
  </r>
  <r>
    <x v="716"/>
    <n v="22"/>
    <n v="36607.812899999997"/>
  </r>
  <r>
    <x v="716"/>
    <n v="23"/>
    <n v="38338.628299999997"/>
  </r>
  <r>
    <x v="717"/>
    <n v="0"/>
    <n v="39978.404540000003"/>
  </r>
  <r>
    <x v="717"/>
    <n v="1"/>
    <n v="40478.090889999999"/>
  </r>
  <r>
    <x v="717"/>
    <n v="2"/>
    <n v="40401.207549999999"/>
  </r>
  <r>
    <x v="717"/>
    <n v="3"/>
    <n v="40203.898009999997"/>
  </r>
  <r>
    <x v="717"/>
    <n v="4"/>
    <n v="41004.188459999998"/>
  </r>
  <r>
    <x v="717"/>
    <n v="5"/>
    <n v="40903.649239999999"/>
  </r>
  <r>
    <x v="717"/>
    <n v="6"/>
    <n v="41512.667569999998"/>
  </r>
  <r>
    <x v="717"/>
    <n v="7"/>
    <n v="40326.82417"/>
  </r>
  <r>
    <x v="717"/>
    <n v="8"/>
    <n v="40592.836799999997"/>
  </r>
  <r>
    <x v="717"/>
    <n v="9"/>
    <n v="41627.573100000001"/>
  </r>
  <r>
    <x v="717"/>
    <n v="10"/>
    <n v="41407.024680000002"/>
  </r>
  <r>
    <x v="717"/>
    <n v="11"/>
    <n v="41208.817320000002"/>
  </r>
  <r>
    <x v="717"/>
    <n v="12"/>
    <n v="41370.039989999997"/>
  </r>
  <r>
    <x v="717"/>
    <n v="13"/>
    <n v="40743.778299999998"/>
  </r>
  <r>
    <x v="717"/>
    <n v="14"/>
    <n v="40405.042289999998"/>
  </r>
  <r>
    <x v="717"/>
    <n v="15"/>
    <n v="39824.086190000002"/>
  </r>
  <r>
    <x v="717"/>
    <n v="16"/>
    <n v="38971.277569999998"/>
  </r>
  <r>
    <x v="717"/>
    <n v="17"/>
    <n v="38269.965109999997"/>
  </r>
  <r>
    <x v="717"/>
    <n v="18"/>
    <n v="37569.53153"/>
  </r>
  <r>
    <x v="717"/>
    <n v="19"/>
    <n v="37044.199110000001"/>
  </r>
  <r>
    <x v="717"/>
    <n v="20"/>
    <n v="36308.8698"/>
  </r>
  <r>
    <x v="717"/>
    <n v="21"/>
    <n v="38153.075380000002"/>
  </r>
  <r>
    <x v="717"/>
    <n v="22"/>
    <n v="39926.900909999997"/>
  </r>
  <r>
    <x v="717"/>
    <n v="23"/>
    <n v="38710.318740000002"/>
  </r>
  <r>
    <x v="718"/>
    <n v="0"/>
    <n v="38517.530279999999"/>
  </r>
  <r>
    <x v="718"/>
    <n v="1"/>
    <n v="38493.383589999998"/>
  </r>
  <r>
    <x v="718"/>
    <n v="2"/>
    <n v="33447.322910000003"/>
  </r>
  <r>
    <x v="718"/>
    <n v="3"/>
    <n v="35236.334770000001"/>
  </r>
  <r>
    <x v="718"/>
    <n v="4"/>
    <n v="37578.49987"/>
  </r>
  <r>
    <x v="718"/>
    <n v="5"/>
    <n v="30211.145690000001"/>
  </r>
  <r>
    <x v="718"/>
    <n v="6"/>
    <n v="27098.301630000002"/>
  </r>
  <r>
    <x v="718"/>
    <n v="7"/>
    <n v="24363.96456"/>
  </r>
  <r>
    <x v="718"/>
    <n v="8"/>
    <n v="30032.359420000001"/>
  </r>
  <r>
    <x v="718"/>
    <n v="9"/>
    <n v="33209.969069999999"/>
  </r>
  <r>
    <x v="718"/>
    <n v="10"/>
    <n v="33716.429069999998"/>
  </r>
  <r>
    <x v="718"/>
    <n v="11"/>
    <n v="29682.490290000002"/>
  </r>
  <r>
    <x v="718"/>
    <n v="12"/>
    <n v="31151.9977"/>
  </r>
  <r>
    <x v="718"/>
    <n v="13"/>
    <n v="36173.84087"/>
  </r>
  <r>
    <x v="718"/>
    <n v="14"/>
    <n v="28580.286909999999"/>
  </r>
  <r>
    <x v="718"/>
    <n v="15"/>
    <n v="19553.28846"/>
  </r>
  <r>
    <x v="718"/>
    <n v="16"/>
    <n v="16640.358660000002"/>
  </r>
  <r>
    <x v="718"/>
    <n v="17"/>
    <n v="11705.093419999999"/>
  </r>
  <r>
    <x v="718"/>
    <n v="18"/>
    <n v="3558.9728129999999"/>
  </r>
  <r>
    <x v="718"/>
    <n v="19"/>
    <n v="3608.869322"/>
  </r>
  <r>
    <x v="718"/>
    <n v="20"/>
    <n v="4908.8421259999996"/>
  </r>
  <r>
    <x v="718"/>
    <n v="21"/>
    <n v="8503.3620169999995"/>
  </r>
  <r>
    <x v="718"/>
    <n v="22"/>
    <n v="9388.6452200000003"/>
  </r>
  <r>
    <x v="718"/>
    <n v="23"/>
    <n v="13339.77895"/>
  </r>
  <r>
    <x v="719"/>
    <n v="0"/>
    <n v="16394.527290000002"/>
  </r>
  <r>
    <x v="719"/>
    <n v="1"/>
    <n v="17965.504669999998"/>
  </r>
  <r>
    <x v="719"/>
    <n v="2"/>
    <n v="16840.34273"/>
  </r>
  <r>
    <x v="719"/>
    <n v="3"/>
    <n v="11366.104020000001"/>
  </r>
  <r>
    <x v="719"/>
    <n v="4"/>
    <n v="6787.6740900000004"/>
  </r>
  <r>
    <x v="719"/>
    <n v="5"/>
    <n v="12611.687159999999"/>
  </r>
  <r>
    <x v="719"/>
    <n v="6"/>
    <n v="11093.78462"/>
  </r>
  <r>
    <x v="719"/>
    <n v="7"/>
    <n v="7666.6265800000001"/>
  </r>
  <r>
    <x v="719"/>
    <n v="8"/>
    <n v="7047.4727229999999"/>
  </r>
  <r>
    <x v="719"/>
    <n v="9"/>
    <n v="14474.38608"/>
  </r>
  <r>
    <x v="719"/>
    <n v="10"/>
    <n v="24346.107680000001"/>
  </r>
  <r>
    <x v="719"/>
    <n v="11"/>
    <n v="22672.454249999999"/>
  </r>
  <r>
    <x v="719"/>
    <n v="12"/>
    <n v="20338.03644"/>
  </r>
  <r>
    <x v="719"/>
    <n v="13"/>
    <n v="21848.964820000001"/>
  </r>
  <r>
    <x v="719"/>
    <n v="14"/>
    <n v="25642.67571"/>
  </r>
  <r>
    <x v="719"/>
    <n v="15"/>
    <n v="22714.148560000001"/>
  </r>
  <r>
    <x v="719"/>
    <n v="16"/>
    <n v="22885.799060000001"/>
  </r>
  <r>
    <x v="719"/>
    <n v="17"/>
    <n v="17289.256689999998"/>
  </r>
  <r>
    <x v="719"/>
    <n v="18"/>
    <n v="9430.8463119999997"/>
  </r>
  <r>
    <x v="719"/>
    <n v="19"/>
    <n v="4931.6979330000004"/>
  </r>
  <r>
    <x v="719"/>
    <n v="20"/>
    <n v="4574.7030100000002"/>
  </r>
  <r>
    <x v="719"/>
    <n v="21"/>
    <n v="6064.7388460000002"/>
  </r>
  <r>
    <x v="719"/>
    <n v="22"/>
    <n v="7320.189163"/>
  </r>
  <r>
    <x v="719"/>
    <n v="23"/>
    <n v="15659.795539999999"/>
  </r>
  <r>
    <x v="720"/>
    <n v="0"/>
    <n v="26166.59953"/>
  </r>
  <r>
    <x v="720"/>
    <n v="1"/>
    <n v="26932.983850000001"/>
  </r>
  <r>
    <x v="720"/>
    <n v="2"/>
    <n v="23476.21731"/>
  </r>
  <r>
    <x v="720"/>
    <n v="3"/>
    <n v="19103.99941"/>
  </r>
  <r>
    <x v="720"/>
    <n v="4"/>
    <n v="18326.428110000001"/>
  </r>
  <r>
    <x v="720"/>
    <n v="5"/>
    <n v="18163.010730000002"/>
  </r>
  <r>
    <x v="720"/>
    <n v="6"/>
    <n v="15990.908960000001"/>
  </r>
  <r>
    <x v="720"/>
    <n v="7"/>
    <n v="15987.13308"/>
  </r>
  <r>
    <x v="720"/>
    <n v="8"/>
    <n v="14466.275670000001"/>
  </r>
  <r>
    <x v="720"/>
    <n v="9"/>
    <n v="13085.206700000001"/>
  </r>
  <r>
    <x v="720"/>
    <n v="10"/>
    <n v="0"/>
  </r>
  <r>
    <x v="720"/>
    <n v="11"/>
    <n v="433.6000176"/>
  </r>
  <r>
    <x v="720"/>
    <n v="12"/>
    <n v="8234.3536230000009"/>
  </r>
  <r>
    <x v="720"/>
    <n v="13"/>
    <n v="15519.27686"/>
  </r>
  <r>
    <x v="720"/>
    <n v="14"/>
    <n v="22991.05888"/>
  </r>
  <r>
    <x v="720"/>
    <n v="15"/>
    <n v="25129.723389999999"/>
  </r>
  <r>
    <x v="720"/>
    <n v="16"/>
    <n v="17345.41906"/>
  </r>
  <r>
    <x v="720"/>
    <n v="17"/>
    <n v="17948.760109999999"/>
  </r>
  <r>
    <x v="720"/>
    <n v="18"/>
    <n v="10904.73813"/>
  </r>
  <r>
    <x v="720"/>
    <n v="19"/>
    <n v="6563.757807"/>
  </r>
  <r>
    <x v="720"/>
    <n v="20"/>
    <n v="5870.7862059999998"/>
  </r>
  <r>
    <x v="720"/>
    <n v="21"/>
    <n v="3484.799927"/>
  </r>
  <r>
    <x v="720"/>
    <n v="22"/>
    <n v="4431.6434730000001"/>
  </r>
  <r>
    <x v="720"/>
    <n v="23"/>
    <n v="4690.4943949999997"/>
  </r>
  <r>
    <x v="721"/>
    <n v="0"/>
    <n v="5497.3380159999997"/>
  </r>
  <r>
    <x v="721"/>
    <n v="1"/>
    <n v="4251.1154150000002"/>
  </r>
  <r>
    <x v="721"/>
    <n v="2"/>
    <n v="7320.250016"/>
  </r>
  <r>
    <x v="721"/>
    <n v="3"/>
    <n v="7643.7378520000002"/>
  </r>
  <r>
    <x v="721"/>
    <n v="4"/>
    <n v="6491.9901120000004"/>
  </r>
  <r>
    <x v="721"/>
    <n v="5"/>
    <n v="6960.8189759999996"/>
  </r>
  <r>
    <x v="721"/>
    <n v="6"/>
    <n v="5123.410981"/>
  </r>
  <r>
    <x v="721"/>
    <n v="7"/>
    <n v="5385.0441849999997"/>
  </r>
  <r>
    <x v="721"/>
    <n v="8"/>
    <n v="4145.4415980000003"/>
  </r>
  <r>
    <x v="721"/>
    <n v="9"/>
    <n v="9047.8451889999997"/>
  </r>
  <r>
    <x v="721"/>
    <n v="10"/>
    <n v="8788.5942329999998"/>
  </r>
  <r>
    <x v="721"/>
    <n v="11"/>
    <n v="6462.0135"/>
  </r>
  <r>
    <x v="721"/>
    <n v="12"/>
    <n v="5750.7211420000003"/>
  </r>
  <r>
    <x v="721"/>
    <n v="13"/>
    <n v="2006.813993"/>
  </r>
  <r>
    <x v="721"/>
    <n v="14"/>
    <n v="480.36608610000002"/>
  </r>
  <r>
    <x v="721"/>
    <n v="15"/>
    <n v="1206.504594"/>
  </r>
  <r>
    <x v="721"/>
    <n v="16"/>
    <n v="1979.980791"/>
  </r>
  <r>
    <x v="721"/>
    <n v="17"/>
    <n v="2262.5793669999998"/>
  </r>
  <r>
    <x v="721"/>
    <n v="18"/>
    <n v="2605.3735809999998"/>
  </r>
  <r>
    <x v="721"/>
    <n v="19"/>
    <n v="1284.5321719999999"/>
  </r>
  <r>
    <x v="721"/>
    <n v="20"/>
    <n v="863.20759380000004"/>
  </r>
  <r>
    <x v="721"/>
    <n v="21"/>
    <n v="0"/>
  </r>
  <r>
    <x v="721"/>
    <n v="22"/>
    <n v="0"/>
  </r>
  <r>
    <x v="721"/>
    <n v="23"/>
    <n v="273.31008850000001"/>
  </r>
  <r>
    <x v="722"/>
    <n v="0"/>
    <n v="858.73539340000002"/>
  </r>
  <r>
    <x v="722"/>
    <n v="1"/>
    <n v="0"/>
  </r>
  <r>
    <x v="722"/>
    <n v="2"/>
    <n v="20.025723979999999"/>
  </r>
  <r>
    <x v="722"/>
    <n v="3"/>
    <n v="1196.629441"/>
  </r>
  <r>
    <x v="722"/>
    <n v="4"/>
    <n v="2161.7079530000001"/>
  </r>
  <r>
    <x v="722"/>
    <n v="5"/>
    <n v="1160.4947"/>
  </r>
  <r>
    <x v="722"/>
    <n v="6"/>
    <n v="0"/>
  </r>
  <r>
    <x v="722"/>
    <n v="7"/>
    <n v="0"/>
  </r>
  <r>
    <x v="722"/>
    <n v="8"/>
    <n v="0"/>
  </r>
  <r>
    <x v="722"/>
    <n v="9"/>
    <n v="0"/>
  </r>
  <r>
    <x v="722"/>
    <n v="10"/>
    <n v="0"/>
  </r>
  <r>
    <x v="722"/>
    <n v="11"/>
    <n v="3619.6612620000001"/>
  </r>
  <r>
    <x v="722"/>
    <n v="12"/>
    <n v="7568.1972690000002"/>
  </r>
  <r>
    <x v="722"/>
    <n v="13"/>
    <n v="7688.2224299999998"/>
  </r>
  <r>
    <x v="722"/>
    <n v="14"/>
    <n v="6420.0248949999996"/>
  </r>
  <r>
    <x v="722"/>
    <n v="15"/>
    <n v="6471.8776799999996"/>
  </r>
  <r>
    <x v="722"/>
    <n v="16"/>
    <n v="6029.3522979999998"/>
  </r>
  <r>
    <x v="722"/>
    <n v="17"/>
    <n v="3302.2766879999999"/>
  </r>
  <r>
    <x v="722"/>
    <n v="18"/>
    <n v="1417.227736"/>
  </r>
  <r>
    <x v="722"/>
    <n v="19"/>
    <n v="639.80806289999998"/>
  </r>
  <r>
    <x v="722"/>
    <n v="20"/>
    <n v="121.1884345"/>
  </r>
  <r>
    <x v="722"/>
    <n v="21"/>
    <n v="31.064068389999999"/>
  </r>
  <r>
    <x v="722"/>
    <n v="22"/>
    <n v="0"/>
  </r>
  <r>
    <x v="722"/>
    <n v="23"/>
    <n v="37.357870009999999"/>
  </r>
  <r>
    <x v="723"/>
    <n v="0"/>
    <n v="285.8597833"/>
  </r>
  <r>
    <x v="723"/>
    <n v="1"/>
    <n v="0"/>
  </r>
  <r>
    <x v="723"/>
    <n v="2"/>
    <n v="0"/>
  </r>
  <r>
    <x v="723"/>
    <n v="3"/>
    <n v="429.58571139999998"/>
  </r>
  <r>
    <x v="723"/>
    <n v="4"/>
    <n v="0"/>
  </r>
  <r>
    <x v="723"/>
    <n v="5"/>
    <n v="0"/>
  </r>
  <r>
    <x v="723"/>
    <n v="6"/>
    <n v="0"/>
  </r>
  <r>
    <x v="723"/>
    <n v="7"/>
    <n v="0"/>
  </r>
  <r>
    <x v="723"/>
    <n v="8"/>
    <n v="0"/>
  </r>
  <r>
    <x v="723"/>
    <n v="9"/>
    <n v="0"/>
  </r>
  <r>
    <x v="723"/>
    <n v="10"/>
    <n v="0"/>
  </r>
  <r>
    <x v="723"/>
    <n v="11"/>
    <n v="0"/>
  </r>
  <r>
    <x v="723"/>
    <n v="12"/>
    <n v="2794.0689170000001"/>
  </r>
  <r>
    <x v="723"/>
    <n v="13"/>
    <n v="7508.1113649999998"/>
  </r>
  <r>
    <x v="723"/>
    <n v="14"/>
    <n v="8425.4282129999992"/>
  </r>
  <r>
    <x v="723"/>
    <n v="15"/>
    <n v="7387.6183339999998"/>
  </r>
  <r>
    <x v="723"/>
    <n v="16"/>
    <n v="5842.2521109999998"/>
  </r>
  <r>
    <x v="723"/>
    <n v="17"/>
    <n v="4179.9752060000001"/>
  </r>
  <r>
    <x v="723"/>
    <n v="18"/>
    <n v="3780.4529790000001"/>
  </r>
  <r>
    <x v="723"/>
    <n v="19"/>
    <n v="3482.3059499999999"/>
  </r>
  <r>
    <x v="723"/>
    <n v="20"/>
    <n v="5302.1972450000003"/>
  </r>
  <r>
    <x v="723"/>
    <n v="21"/>
    <n v="4617.4797129999997"/>
  </r>
  <r>
    <x v="723"/>
    <n v="22"/>
    <n v="4286.4032020000004"/>
  </r>
  <r>
    <x v="723"/>
    <n v="23"/>
    <n v="4512.6049659999999"/>
  </r>
  <r>
    <x v="724"/>
    <n v="0"/>
    <n v="5765.9623369999999"/>
  </r>
  <r>
    <x v="724"/>
    <n v="1"/>
    <n v="7295.8249980000001"/>
  </r>
  <r>
    <x v="724"/>
    <n v="2"/>
    <n v="5114.9035249999997"/>
  </r>
  <r>
    <x v="724"/>
    <n v="3"/>
    <n v="2598.6597940000001"/>
  </r>
  <r>
    <x v="724"/>
    <n v="4"/>
    <n v="2236.0135180000002"/>
  </r>
  <r>
    <x v="724"/>
    <n v="5"/>
    <n v="0"/>
  </r>
  <r>
    <x v="724"/>
    <n v="6"/>
    <n v="1288.140459"/>
  </r>
  <r>
    <x v="724"/>
    <n v="7"/>
    <n v="2825.0191770000001"/>
  </r>
  <r>
    <x v="724"/>
    <n v="8"/>
    <n v="3005.9103580000001"/>
  </r>
  <r>
    <x v="724"/>
    <n v="9"/>
    <n v="4840.9071759999997"/>
  </r>
  <r>
    <x v="724"/>
    <n v="10"/>
    <n v="9953.8713019999996"/>
  </r>
  <r>
    <x v="724"/>
    <n v="11"/>
    <n v="16012.211520000001"/>
  </r>
  <r>
    <x v="724"/>
    <n v="12"/>
    <n v="16525.662629999999"/>
  </r>
  <r>
    <x v="724"/>
    <n v="13"/>
    <n v="9826.8091339999992"/>
  </r>
  <r>
    <x v="724"/>
    <n v="14"/>
    <n v="12172.37103"/>
  </r>
  <r>
    <x v="724"/>
    <n v="15"/>
    <n v="13460.518389999999"/>
  </r>
  <r>
    <x v="724"/>
    <n v="16"/>
    <n v="7838.3479040000002"/>
  </r>
  <r>
    <x v="724"/>
    <n v="17"/>
    <n v="6044.1914640000005"/>
  </r>
  <r>
    <x v="724"/>
    <n v="18"/>
    <n v="2462.1055470000001"/>
  </r>
  <r>
    <x v="724"/>
    <n v="19"/>
    <n v="2530.3657119999998"/>
  </r>
  <r>
    <x v="724"/>
    <n v="20"/>
    <n v="4081.4860389999999"/>
  </r>
  <r>
    <x v="724"/>
    <n v="21"/>
    <n v="5718.0649999999996"/>
  </r>
  <r>
    <x v="724"/>
    <n v="22"/>
    <n v="7771.8135730000004"/>
  </r>
  <r>
    <x v="724"/>
    <n v="23"/>
    <n v="20085.74667"/>
  </r>
  <r>
    <x v="725"/>
    <n v="0"/>
    <n v="16928.394100000001"/>
  </r>
  <r>
    <x v="725"/>
    <n v="1"/>
    <n v="15900.030409999999"/>
  </r>
  <r>
    <x v="725"/>
    <n v="2"/>
    <n v="20018.852210000001"/>
  </r>
  <r>
    <x v="725"/>
    <n v="3"/>
    <n v="26621.55689"/>
  </r>
  <r>
    <x v="725"/>
    <n v="4"/>
    <n v="23222.564829999999"/>
  </r>
  <r>
    <x v="725"/>
    <n v="5"/>
    <n v="10422.26821"/>
  </r>
  <r>
    <x v="725"/>
    <n v="6"/>
    <n v="2089.688866"/>
  </r>
  <r>
    <x v="725"/>
    <n v="7"/>
    <n v="2287.091175"/>
  </r>
  <r>
    <x v="725"/>
    <n v="8"/>
    <n v="1617.4542260000001"/>
  </r>
  <r>
    <x v="725"/>
    <n v="9"/>
    <n v="5337.654622"/>
  </r>
  <r>
    <x v="725"/>
    <n v="10"/>
    <n v="4788.9107379999996"/>
  </r>
  <r>
    <x v="725"/>
    <n v="11"/>
    <n v="7381.3464789999998"/>
  </r>
  <r>
    <x v="725"/>
    <n v="12"/>
    <n v="12984.42108"/>
  </r>
  <r>
    <x v="725"/>
    <n v="13"/>
    <n v="14506.919519999999"/>
  </r>
  <r>
    <x v="725"/>
    <n v="14"/>
    <n v="13643.55539"/>
  </r>
  <r>
    <x v="725"/>
    <n v="15"/>
    <n v="17233.14918"/>
  </r>
  <r>
    <x v="725"/>
    <n v="16"/>
    <n v="14501.53153"/>
  </r>
  <r>
    <x v="725"/>
    <n v="17"/>
    <n v="9405.2690760000005"/>
  </r>
  <r>
    <x v="725"/>
    <n v="18"/>
    <n v="5916.0728470000004"/>
  </r>
  <r>
    <x v="725"/>
    <n v="19"/>
    <n v="3006.8740309999998"/>
  </r>
  <r>
    <x v="725"/>
    <n v="20"/>
    <n v="2644.8402759999999"/>
  </r>
  <r>
    <x v="725"/>
    <n v="21"/>
    <n v="2641.9352909999998"/>
  </r>
  <r>
    <x v="725"/>
    <n v="22"/>
    <n v="671.24115770000003"/>
  </r>
  <r>
    <x v="725"/>
    <n v="23"/>
    <n v="158.33373539999999"/>
  </r>
  <r>
    <x v="726"/>
    <n v="0"/>
    <n v="5780.3585730000004"/>
  </r>
  <r>
    <x v="726"/>
    <n v="1"/>
    <n v="19073.363389999999"/>
  </r>
  <r>
    <x v="726"/>
    <n v="2"/>
    <n v="17231.455269999999"/>
  </r>
  <r>
    <x v="726"/>
    <n v="3"/>
    <n v="16766.373350000002"/>
  </r>
  <r>
    <x v="726"/>
    <n v="4"/>
    <n v="13141.274310000001"/>
  </r>
  <r>
    <x v="726"/>
    <n v="5"/>
    <n v="4899.0996519999999"/>
  </r>
  <r>
    <x v="726"/>
    <n v="6"/>
    <n v="1940.257715"/>
  </r>
  <r>
    <x v="726"/>
    <n v="7"/>
    <n v="1790.346722"/>
  </r>
  <r>
    <x v="726"/>
    <n v="8"/>
    <n v="2011.244295"/>
  </r>
  <r>
    <x v="726"/>
    <n v="9"/>
    <n v="3635.979855"/>
  </r>
  <r>
    <x v="726"/>
    <n v="10"/>
    <n v="8211.0409189999991"/>
  </r>
  <r>
    <x v="726"/>
    <n v="11"/>
    <n v="8633.3810450000001"/>
  </r>
  <r>
    <x v="726"/>
    <n v="12"/>
    <n v="7401.3910749999995"/>
  </r>
  <r>
    <x v="726"/>
    <n v="13"/>
    <n v="5811.8774599999997"/>
  </r>
  <r>
    <x v="726"/>
    <n v="14"/>
    <n v="8706.8735739999993"/>
  </r>
  <r>
    <x v="726"/>
    <n v="15"/>
    <n v="8516.9142909999991"/>
  </r>
  <r>
    <x v="726"/>
    <n v="16"/>
    <n v="6740.0610660000002"/>
  </r>
  <r>
    <x v="726"/>
    <n v="17"/>
    <n v="3707.4782"/>
  </r>
  <r>
    <x v="726"/>
    <n v="18"/>
    <n v="2245.823828"/>
  </r>
  <r>
    <x v="726"/>
    <n v="19"/>
    <n v="1896.5083609999999"/>
  </r>
  <r>
    <x v="726"/>
    <n v="20"/>
    <n v="4298.3094499999997"/>
  </r>
  <r>
    <x v="726"/>
    <n v="21"/>
    <n v="7073.8619980000003"/>
  </r>
  <r>
    <x v="726"/>
    <n v="22"/>
    <n v="21278.447520000002"/>
  </r>
  <r>
    <x v="726"/>
    <n v="23"/>
    <n v="20094.132420000002"/>
  </r>
  <r>
    <x v="727"/>
    <n v="0"/>
    <n v="18501.306809999998"/>
  </r>
  <r>
    <x v="727"/>
    <n v="1"/>
    <n v="19476.88796"/>
  </r>
  <r>
    <x v="727"/>
    <n v="2"/>
    <n v="10650.866190000001"/>
  </r>
  <r>
    <x v="727"/>
    <n v="3"/>
    <n v="4729.5740249999999"/>
  </r>
  <r>
    <x v="727"/>
    <n v="4"/>
    <n v="7161.1013309999998"/>
  </r>
  <r>
    <x v="727"/>
    <n v="5"/>
    <n v="7082.2297909999998"/>
  </r>
  <r>
    <x v="727"/>
    <n v="6"/>
    <n v="4910.8632449999996"/>
  </r>
  <r>
    <x v="727"/>
    <n v="7"/>
    <n v="6715.7098699999997"/>
  </r>
  <r>
    <x v="727"/>
    <n v="8"/>
    <n v="8978.1415109999998"/>
  </r>
  <r>
    <x v="727"/>
    <n v="9"/>
    <n v="20082.744920000001"/>
  </r>
  <r>
    <x v="727"/>
    <n v="10"/>
    <n v="28553.609329999999"/>
  </r>
  <r>
    <x v="727"/>
    <n v="11"/>
    <n v="30051.620910000001"/>
  </r>
  <r>
    <x v="727"/>
    <n v="12"/>
    <n v="31225.28572"/>
  </r>
  <r>
    <x v="727"/>
    <n v="13"/>
    <n v="27854.15439"/>
  </r>
  <r>
    <x v="727"/>
    <n v="14"/>
    <n v="18825.722399999999"/>
  </r>
  <r>
    <x v="727"/>
    <n v="15"/>
    <n v="11923.72546"/>
  </r>
  <r>
    <x v="727"/>
    <n v="16"/>
    <n v="9351.3333210000001"/>
  </r>
  <r>
    <x v="727"/>
    <n v="17"/>
    <n v="4961.2475759999998"/>
  </r>
  <r>
    <x v="727"/>
    <n v="18"/>
    <n v="4177.8862499999996"/>
  </r>
  <r>
    <x v="727"/>
    <n v="19"/>
    <n v="5289.5368170000002"/>
  </r>
  <r>
    <x v="727"/>
    <n v="20"/>
    <n v="9954.9327389999999"/>
  </r>
  <r>
    <x v="727"/>
    <n v="21"/>
    <n v="15592.29254"/>
  </r>
  <r>
    <x v="727"/>
    <n v="22"/>
    <n v="21824.021059999999"/>
  </r>
  <r>
    <x v="727"/>
    <n v="23"/>
    <n v="32299.789990000001"/>
  </r>
  <r>
    <x v="728"/>
    <n v="0"/>
    <n v="36917.555930000002"/>
  </r>
  <r>
    <x v="728"/>
    <n v="1"/>
    <n v="36582.568859999999"/>
  </r>
  <r>
    <x v="728"/>
    <n v="2"/>
    <n v="33391.666310000001"/>
  </r>
  <r>
    <x v="728"/>
    <n v="3"/>
    <n v="30274.941630000001"/>
  </r>
  <r>
    <x v="728"/>
    <n v="4"/>
    <n v="28988.065200000001"/>
  </r>
  <r>
    <x v="728"/>
    <n v="5"/>
    <n v="27219.149809999999"/>
  </r>
  <r>
    <x v="728"/>
    <n v="6"/>
    <n v="19346.257409999998"/>
  </r>
  <r>
    <x v="728"/>
    <n v="7"/>
    <n v="10545.00482"/>
  </r>
  <r>
    <x v="728"/>
    <n v="8"/>
    <n v="14571.339959999999"/>
  </r>
  <r>
    <x v="728"/>
    <n v="9"/>
    <n v="16196.67906"/>
  </r>
  <r>
    <x v="728"/>
    <n v="10"/>
    <n v="16682.679459999999"/>
  </r>
  <r>
    <x v="728"/>
    <n v="11"/>
    <n v="29343.238519999999"/>
  </r>
  <r>
    <x v="728"/>
    <n v="12"/>
    <n v="33083.32589"/>
  </r>
  <r>
    <x v="728"/>
    <n v="13"/>
    <n v="34516.66764"/>
  </r>
  <r>
    <x v="728"/>
    <n v="14"/>
    <n v="29342.579109999999"/>
  </r>
  <r>
    <x v="728"/>
    <n v="15"/>
    <n v="22619.150969999999"/>
  </r>
  <r>
    <x v="728"/>
    <n v="16"/>
    <n v="16526.602360000001"/>
  </r>
  <r>
    <x v="728"/>
    <n v="17"/>
    <n v="10255.105879999999"/>
  </r>
  <r>
    <x v="728"/>
    <n v="18"/>
    <n v="10844.21429"/>
  </r>
  <r>
    <x v="728"/>
    <n v="19"/>
    <n v="12675.90309"/>
  </r>
  <r>
    <x v="728"/>
    <n v="20"/>
    <n v="16570.004550000001"/>
  </r>
  <r>
    <x v="728"/>
    <n v="21"/>
    <n v="35082.204969999999"/>
  </r>
  <r>
    <x v="728"/>
    <n v="22"/>
    <n v="36767.229939999997"/>
  </r>
  <r>
    <x v="728"/>
    <n v="23"/>
    <n v="38951.201050000003"/>
  </r>
  <r>
    <x v="729"/>
    <n v="0"/>
    <n v="39578.360569999997"/>
  </r>
  <r>
    <x v="729"/>
    <n v="1"/>
    <n v="39709.75129"/>
  </r>
  <r>
    <x v="729"/>
    <n v="2"/>
    <n v="38271.948320000003"/>
  </r>
  <r>
    <x v="729"/>
    <n v="3"/>
    <n v="33394.13235"/>
  </r>
  <r>
    <x v="729"/>
    <n v="4"/>
    <n v="18840.702229999999"/>
  </r>
  <r>
    <x v="729"/>
    <n v="5"/>
    <n v="20491.162670000002"/>
  </r>
  <r>
    <x v="729"/>
    <n v="6"/>
    <n v="25042.454129999998"/>
  </r>
  <r>
    <x v="729"/>
    <n v="7"/>
    <n v="28589.297149999999"/>
  </r>
  <r>
    <x v="729"/>
    <n v="8"/>
    <n v="36693.099950000003"/>
  </r>
  <r>
    <x v="729"/>
    <n v="9"/>
    <n v="38128.521670000002"/>
  </r>
  <r>
    <x v="729"/>
    <n v="10"/>
    <n v="38244.457699999999"/>
  </r>
  <r>
    <x v="729"/>
    <n v="11"/>
    <n v="32335.169559999998"/>
  </r>
  <r>
    <x v="729"/>
    <n v="12"/>
    <n v="25710.47997"/>
  </r>
  <r>
    <x v="729"/>
    <n v="13"/>
    <n v="24774.081200000001"/>
  </r>
  <r>
    <x v="729"/>
    <n v="14"/>
    <n v="19921.6649"/>
  </r>
  <r>
    <x v="729"/>
    <n v="15"/>
    <n v="22313.49108"/>
  </r>
  <r>
    <x v="729"/>
    <n v="16"/>
    <n v="13157.14199"/>
  </r>
  <r>
    <x v="729"/>
    <n v="17"/>
    <n v="10287.648289999999"/>
  </r>
  <r>
    <x v="729"/>
    <n v="18"/>
    <n v="8082.5821230000001"/>
  </r>
  <r>
    <x v="729"/>
    <n v="19"/>
    <n v="7535.0293629999996"/>
  </r>
  <r>
    <x v="729"/>
    <n v="20"/>
    <n v="8656.7127029999992"/>
  </r>
  <r>
    <x v="729"/>
    <n v="21"/>
    <n v="15569.00777"/>
  </r>
  <r>
    <x v="729"/>
    <n v="22"/>
    <n v="31498.580760000001"/>
  </r>
  <r>
    <x v="729"/>
    <n v="23"/>
    <n v="36306.456619999997"/>
  </r>
  <r>
    <x v="730"/>
    <n v="0"/>
    <n v="38759.16977"/>
  </r>
  <r>
    <x v="730"/>
    <n v="1"/>
    <n v="38108.668610000001"/>
  </r>
  <r>
    <x v="730"/>
    <n v="2"/>
    <n v="34769.430260000001"/>
  </r>
  <r>
    <x v="730"/>
    <n v="3"/>
    <n v="22398.68535"/>
  </r>
  <r>
    <x v="730"/>
    <n v="4"/>
    <n v="18037.941750000002"/>
  </r>
  <r>
    <x v="730"/>
    <n v="5"/>
    <n v="24503.335009999999"/>
  </r>
  <r>
    <x v="730"/>
    <n v="6"/>
    <n v="12996.03703"/>
  </r>
  <r>
    <x v="730"/>
    <n v="7"/>
    <n v="15948.38564"/>
  </r>
  <r>
    <x v="730"/>
    <n v="8"/>
    <n v="27249.464599999999"/>
  </r>
  <r>
    <x v="730"/>
    <n v="9"/>
    <n v="35725.313979999999"/>
  </r>
  <r>
    <x v="730"/>
    <n v="10"/>
    <n v="38211.195030000003"/>
  </r>
  <r>
    <x v="730"/>
    <n v="11"/>
    <n v="38985.460319999998"/>
  </r>
  <r>
    <x v="730"/>
    <n v="12"/>
    <n v="37104.076520000002"/>
  </r>
  <r>
    <x v="730"/>
    <n v="13"/>
    <n v="34194.773950000003"/>
  </r>
  <r>
    <x v="730"/>
    <n v="14"/>
    <n v="38636.638659999997"/>
  </r>
  <r>
    <x v="730"/>
    <n v="15"/>
    <n v="31715.568780000001"/>
  </r>
  <r>
    <x v="730"/>
    <n v="16"/>
    <n v="25820.029429999999"/>
  </r>
  <r>
    <x v="730"/>
    <n v="17"/>
    <n v="10994.39263"/>
  </r>
  <r>
    <x v="730"/>
    <n v="18"/>
    <n v="11179.58642"/>
  </r>
  <r>
    <x v="730"/>
    <n v="19"/>
    <n v="21699.20148"/>
  </r>
  <r>
    <x v="730"/>
    <n v="20"/>
    <n v="26064.05515"/>
  </r>
  <r>
    <x v="730"/>
    <n v="21"/>
    <n v="33718.264629999998"/>
  </r>
  <r>
    <x v="730"/>
    <n v="22"/>
    <n v="34302.132700000002"/>
  </r>
  <r>
    <x v="730"/>
    <n v="23"/>
    <n v="37326.70590999999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EA9FF78-992C-42F2-B4A3-814818AD28F5}" name="TablaDinámica2"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Year">
  <location ref="N9:O36" firstHeaderRow="1" firstDataRow="1" firstDataCol="1"/>
  <pivotFields count="5">
    <pivotField axis="axisRow" numFmtId="14" showAll="0">
      <items count="15">
        <item x="0"/>
        <item x="1"/>
        <item x="2"/>
        <item x="3"/>
        <item x="4"/>
        <item x="5"/>
        <item x="6"/>
        <item x="7"/>
        <item x="8"/>
        <item x="9"/>
        <item x="10"/>
        <item x="11"/>
        <item x="12"/>
        <item x="13"/>
        <item t="default"/>
      </items>
    </pivotField>
    <pivotField numFmtId="43" showAll="0"/>
    <pivotField dataField="1" showAll="0"/>
    <pivotField showAll="0" defaultSubtotal="0">
      <items count="6">
        <item sd="0" x="0"/>
        <item sd="0" x="1"/>
        <item sd="0" x="2"/>
        <item sd="0" x="3"/>
        <item sd="0" x="4"/>
        <item sd="0" x="5"/>
      </items>
    </pivotField>
    <pivotField axis="axisRow" showAll="0" defaultSubtotal="0">
      <items count="5">
        <item sd="0" x="0"/>
        <item x="1"/>
        <item x="2"/>
        <item sd="0" x="3"/>
        <item sd="0" x="4"/>
      </items>
    </pivotField>
  </pivotFields>
  <rowFields count="2">
    <field x="4"/>
    <field x="0"/>
  </rowFields>
  <rowItems count="27">
    <i>
      <x v="1"/>
    </i>
    <i r="1">
      <x v="1"/>
    </i>
    <i r="1">
      <x v="2"/>
    </i>
    <i r="1">
      <x v="3"/>
    </i>
    <i r="1">
      <x v="4"/>
    </i>
    <i r="1">
      <x v="5"/>
    </i>
    <i r="1">
      <x v="6"/>
    </i>
    <i r="1">
      <x v="7"/>
    </i>
    <i r="1">
      <x v="8"/>
    </i>
    <i r="1">
      <x v="9"/>
    </i>
    <i r="1">
      <x v="10"/>
    </i>
    <i r="1">
      <x v="11"/>
    </i>
    <i r="1">
      <x v="12"/>
    </i>
    <i>
      <x v="2"/>
    </i>
    <i r="1">
      <x v="1"/>
    </i>
    <i r="1">
      <x v="2"/>
    </i>
    <i r="1">
      <x v="3"/>
    </i>
    <i r="1">
      <x v="4"/>
    </i>
    <i r="1">
      <x v="5"/>
    </i>
    <i r="1">
      <x v="6"/>
    </i>
    <i r="1">
      <x v="7"/>
    </i>
    <i r="1">
      <x v="8"/>
    </i>
    <i r="1">
      <x v="9"/>
    </i>
    <i r="1">
      <x v="10"/>
    </i>
    <i r="1">
      <x v="11"/>
    </i>
    <i r="1">
      <x v="12"/>
    </i>
    <i t="grand">
      <x/>
    </i>
  </rowItems>
  <colItems count="1">
    <i/>
  </colItems>
  <dataFields count="1">
    <dataField name="Net Generation Larimar II (kWh)" fld="2" baseField="4" baseItem="1"/>
  </dataFields>
  <formats count="6">
    <format dxfId="22">
      <pivotArea collapsedLevelsAreSubtotals="1" fieldPosition="0">
        <references count="2">
          <reference field="0" count="12">
            <x v="1"/>
            <x v="2"/>
            <x v="3"/>
            <x v="4"/>
            <x v="5"/>
            <x v="6"/>
            <x v="7"/>
            <x v="8"/>
            <x v="9"/>
            <x v="10"/>
            <x v="11"/>
            <x v="12"/>
          </reference>
          <reference field="4" count="1" selected="0">
            <x v="1"/>
          </reference>
        </references>
      </pivotArea>
    </format>
    <format dxfId="21">
      <pivotArea collapsedLevelsAreSubtotals="1" fieldPosition="0">
        <references count="1">
          <reference field="4" count="1">
            <x v="2"/>
          </reference>
        </references>
      </pivotArea>
    </format>
    <format dxfId="20">
      <pivotArea collapsedLevelsAreSubtotals="1" fieldPosition="0">
        <references count="2">
          <reference field="0" count="12">
            <x v="1"/>
            <x v="2"/>
            <x v="3"/>
            <x v="4"/>
            <x v="5"/>
            <x v="6"/>
            <x v="7"/>
            <x v="8"/>
            <x v="9"/>
            <x v="10"/>
            <x v="11"/>
            <x v="12"/>
          </reference>
          <reference field="4" count="1" selected="0">
            <x v="2"/>
          </reference>
        </references>
      </pivotArea>
    </format>
    <format dxfId="19">
      <pivotArea grandRow="1" outline="0" collapsedLevelsAreSubtotals="1" fieldPosition="0"/>
    </format>
    <format dxfId="18">
      <pivotArea field="4" type="button" dataOnly="0" labelOnly="1" outline="0" axis="axisRow" fieldPosition="0"/>
    </format>
    <format dxfId="1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7D02BD3-DA50-45BA-AE7B-C81CEBA85466}" name="TablaDinámica1"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Year">
  <location ref="K9:L36" firstHeaderRow="1" firstDataRow="1" firstDataCol="1"/>
  <pivotFields count="5">
    <pivotField axis="axisRow" numFmtId="14" showAll="0">
      <items count="15">
        <item x="0"/>
        <item x="1"/>
        <item x="2"/>
        <item x="3"/>
        <item x="4"/>
        <item x="5"/>
        <item x="6"/>
        <item x="7"/>
        <item x="8"/>
        <item x="9"/>
        <item x="10"/>
        <item x="11"/>
        <item x="12"/>
        <item x="13"/>
        <item t="default"/>
      </items>
    </pivotField>
    <pivotField numFmtId="43" showAll="0"/>
    <pivotField dataField="1" showAll="0"/>
    <pivotField showAll="0" defaultSubtotal="0">
      <items count="6">
        <item sd="0" x="0"/>
        <item sd="0" x="1"/>
        <item sd="0" x="2"/>
        <item sd="0" x="3"/>
        <item sd="0" x="4"/>
        <item sd="0" x="5"/>
      </items>
    </pivotField>
    <pivotField axis="axisRow" showAll="0" defaultSubtotal="0">
      <items count="5">
        <item sd="0" x="0"/>
        <item x="1"/>
        <item x="2"/>
        <item sd="0" x="3"/>
        <item sd="0" x="4"/>
      </items>
    </pivotField>
  </pivotFields>
  <rowFields count="2">
    <field x="4"/>
    <field x="0"/>
  </rowFields>
  <rowItems count="27">
    <i>
      <x v="1"/>
    </i>
    <i r="1">
      <x v="1"/>
    </i>
    <i r="1">
      <x v="2"/>
    </i>
    <i r="1">
      <x v="3"/>
    </i>
    <i r="1">
      <x v="4"/>
    </i>
    <i r="1">
      <x v="5"/>
    </i>
    <i r="1">
      <x v="6"/>
    </i>
    <i r="1">
      <x v="7"/>
    </i>
    <i r="1">
      <x v="8"/>
    </i>
    <i r="1">
      <x v="9"/>
    </i>
    <i r="1">
      <x v="10"/>
    </i>
    <i r="1">
      <x v="11"/>
    </i>
    <i r="1">
      <x v="12"/>
    </i>
    <i>
      <x v="2"/>
    </i>
    <i r="1">
      <x v="1"/>
    </i>
    <i r="1">
      <x v="2"/>
    </i>
    <i r="1">
      <x v="3"/>
    </i>
    <i r="1">
      <x v="4"/>
    </i>
    <i r="1">
      <x v="5"/>
    </i>
    <i r="1">
      <x v="6"/>
    </i>
    <i r="1">
      <x v="7"/>
    </i>
    <i r="1">
      <x v="8"/>
    </i>
    <i r="1">
      <x v="9"/>
    </i>
    <i r="1">
      <x v="10"/>
    </i>
    <i r="1">
      <x v="11"/>
    </i>
    <i r="1">
      <x v="12"/>
    </i>
    <i t="grand">
      <x/>
    </i>
  </rowItems>
  <colItems count="1">
    <i/>
  </colItems>
  <dataFields count="1">
    <dataField name="Net Generation Larimar I (kWh)" fld="2" baseField="4" baseItem="1" numFmtId="43"/>
  </dataFields>
  <formats count="3">
    <format dxfId="23">
      <pivotArea outline="0" collapsedLevelsAreSubtotals="1" fieldPosition="0"/>
    </format>
    <format dxfId="16">
      <pivotArea field="4" type="button" dataOnly="0" labelOnly="1" outline="0" axis="axisRow" fieldPosition="0"/>
    </format>
    <format dxfId="1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CC79443-E13C-480C-A07E-C24404FE622B}" name="TablaDinámica6" cacheId="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rowHeaderCaption="Year">
  <location ref="M10:N13" firstHeaderRow="1" firstDataRow="1" firstDataCol="1"/>
  <pivotFields count="5">
    <pivotField axis="axisRow" numFmtId="14" showAll="0">
      <items count="15">
        <item x="0"/>
        <item x="1"/>
        <item x="2"/>
        <item x="3"/>
        <item x="4"/>
        <item x="5"/>
        <item x="6"/>
        <item x="7"/>
        <item x="8"/>
        <item x="9"/>
        <item x="10"/>
        <item x="11"/>
        <item x="12"/>
        <item x="13"/>
        <item t="default"/>
      </items>
    </pivotField>
    <pivotField numFmtId="43" showAll="0"/>
    <pivotField dataField="1" numFmtId="43" showAll="0"/>
    <pivotField axis="axisRow" showAll="0">
      <items count="7">
        <item sd="0" x="0"/>
        <item sd="0" x="1"/>
        <item sd="0" x="2"/>
        <item sd="0" x="3"/>
        <item sd="0" x="4"/>
        <item sd="0" x="5"/>
        <item t="default"/>
      </items>
    </pivotField>
    <pivotField axis="axisRow" showAll="0">
      <items count="6">
        <item sd="0" x="0"/>
        <item sd="0" x="1"/>
        <item sd="0" x="2"/>
        <item sd="0" x="3"/>
        <item sd="0" x="4"/>
        <item t="default"/>
      </items>
    </pivotField>
  </pivotFields>
  <rowFields count="3">
    <field x="4"/>
    <field x="3"/>
    <field x="0"/>
  </rowFields>
  <rowItems count="3">
    <i>
      <x v="1"/>
    </i>
    <i>
      <x v="2"/>
    </i>
    <i t="grand">
      <x/>
    </i>
  </rowItems>
  <colItems count="1">
    <i/>
  </colItems>
  <dataFields count="1">
    <dataField name="Penalized Net Generation Larimar I (kWh)" fld="2" baseField="0" baseItem="0" numFmtId="43"/>
  </dataFields>
  <formats count="4">
    <format dxfId="27">
      <pivotArea outline="0" collapsedLevelsAreSubtotals="1" fieldPosition="0"/>
    </format>
    <format dxfId="26">
      <pivotArea dataOnly="0" outline="0" axis="axisValues" fieldPosition="0"/>
    </format>
    <format dxfId="25">
      <pivotArea dataOnly="0" outline="0" axis="axisValues" fieldPosition="0"/>
    </format>
    <format dxfId="24">
      <pivotArea dataOnly="0"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3411B46-A33E-4248-A237-DC178304F281}" name="TablaDinámica8" cacheId="3"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rowHeaderCaption="Year">
  <location ref="M15:N18" firstHeaderRow="1" firstDataRow="1" firstDataCol="1"/>
  <pivotFields count="5">
    <pivotField axis="axisRow" numFmtId="14" showAll="0">
      <items count="15">
        <item x="0"/>
        <item x="1"/>
        <item x="2"/>
        <item x="3"/>
        <item x="4"/>
        <item x="5"/>
        <item x="6"/>
        <item x="7"/>
        <item x="8"/>
        <item x="9"/>
        <item x="10"/>
        <item x="11"/>
        <item x="12"/>
        <item x="13"/>
        <item t="default"/>
      </items>
    </pivotField>
    <pivotField numFmtId="43" showAll="0"/>
    <pivotField dataField="1" numFmtId="43" showAll="0"/>
    <pivotField axis="axisRow" showAll="0">
      <items count="7">
        <item sd="0" x="0"/>
        <item sd="0" x="1"/>
        <item sd="0" x="2"/>
        <item sd="0" x="3"/>
        <item sd="0" x="4"/>
        <item sd="0" x="5"/>
        <item t="default"/>
      </items>
    </pivotField>
    <pivotField axis="axisRow" showAll="0">
      <items count="6">
        <item sd="0" x="0"/>
        <item sd="0" x="1"/>
        <item sd="0" x="2"/>
        <item sd="0" x="3"/>
        <item sd="0" x="4"/>
        <item t="default"/>
      </items>
    </pivotField>
  </pivotFields>
  <rowFields count="3">
    <field x="4"/>
    <field x="3"/>
    <field x="0"/>
  </rowFields>
  <rowItems count="3">
    <i>
      <x v="1"/>
    </i>
    <i>
      <x v="2"/>
    </i>
    <i t="grand">
      <x/>
    </i>
  </rowItems>
  <colItems count="1">
    <i/>
  </colItems>
  <dataFields count="1">
    <dataField name="Penalized Net Generation Larimar II (kWh)" fld="2" baseField="0" baseItem="0" numFmtId="43"/>
  </dataFields>
  <formats count="4">
    <format dxfId="31">
      <pivotArea outline="0" collapsedLevelsAreSubtotals="1" fieldPosition="0"/>
    </format>
    <format dxfId="30">
      <pivotArea dataOnly="0" labelOnly="1" outline="0" axis="axisValues" fieldPosition="0"/>
    </format>
    <format dxfId="29">
      <pivotArea dataOnly="0" labelOnly="1" outline="0" axis="axisValues" fieldPosition="0"/>
    </format>
    <format dxfId="2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2ABD-0D7A-4F87-9697-0DE982A8029D}">
  <dimension ref="B3:F25"/>
  <sheetViews>
    <sheetView showGridLines="0" workbookViewId="0">
      <selection activeCell="C15" sqref="C15"/>
    </sheetView>
  </sheetViews>
  <sheetFormatPr baseColWidth="10" defaultRowHeight="14.4" x14ac:dyDescent="0.3"/>
  <cols>
    <col min="1" max="1" width="4.21875" customWidth="1"/>
    <col min="2" max="2" width="14.33203125" customWidth="1"/>
    <col min="3" max="3" width="19" customWidth="1"/>
    <col min="4" max="4" width="21.33203125" customWidth="1"/>
    <col min="5" max="5" width="28.109375" customWidth="1"/>
  </cols>
  <sheetData>
    <row r="3" spans="2:6" ht="19.8" x14ac:dyDescent="0.4">
      <c r="B3" s="75" t="s">
        <v>24</v>
      </c>
      <c r="C3" s="75"/>
      <c r="D3" s="75"/>
      <c r="E3" s="75"/>
      <c r="F3" s="5"/>
    </row>
    <row r="4" spans="2:6" ht="15.6" x14ac:dyDescent="0.3">
      <c r="B4" s="76" t="s">
        <v>7</v>
      </c>
      <c r="C4" s="76"/>
      <c r="D4" s="76"/>
      <c r="E4" s="76"/>
      <c r="F4" s="36"/>
    </row>
    <row r="5" spans="2:6" ht="15" thickBot="1" x14ac:dyDescent="0.35"/>
    <row r="6" spans="2:6" ht="21" thickTop="1" thickBot="1" x14ac:dyDescent="0.45">
      <c r="B6" s="72" t="s">
        <v>71</v>
      </c>
      <c r="C6" s="73"/>
      <c r="D6" s="73"/>
      <c r="E6" s="74"/>
    </row>
    <row r="7" spans="2:6" ht="16.2" thickTop="1" x14ac:dyDescent="0.35">
      <c r="B7" s="28" t="s">
        <v>23</v>
      </c>
      <c r="C7" s="29" t="s">
        <v>19</v>
      </c>
      <c r="D7" s="29" t="s">
        <v>25</v>
      </c>
      <c r="E7" s="30" t="s">
        <v>26</v>
      </c>
    </row>
    <row r="8" spans="2:6" x14ac:dyDescent="0.3">
      <c r="B8" s="19">
        <v>2020</v>
      </c>
      <c r="C8" s="31">
        <f>C15+C21</f>
        <v>303049.41257259628</v>
      </c>
      <c r="D8" s="27">
        <f>D15</f>
        <v>0.71730000000000005</v>
      </c>
      <c r="E8" s="32">
        <f>C8*D8</f>
        <v>217377.34363832333</v>
      </c>
    </row>
    <row r="9" spans="2:6" ht="15" thickBot="1" x14ac:dyDescent="0.35">
      <c r="B9" s="19">
        <v>2021</v>
      </c>
      <c r="C9" s="31">
        <f>C16+C22</f>
        <v>333270.45222260238</v>
      </c>
      <c r="D9" s="27">
        <f>D16</f>
        <v>0.71730000000000005</v>
      </c>
      <c r="E9" s="32">
        <f>C9*D9</f>
        <v>239054.8953792727</v>
      </c>
    </row>
    <row r="10" spans="2:6" ht="15.6" thickTop="1" thickBot="1" x14ac:dyDescent="0.35">
      <c r="B10" s="33" t="s">
        <v>22</v>
      </c>
      <c r="C10" s="34">
        <f>SUM(C8:C9)</f>
        <v>636319.86479519866</v>
      </c>
      <c r="D10" s="35"/>
      <c r="E10" s="48">
        <f>SUM(E8:E9)</f>
        <v>456432.239017596</v>
      </c>
    </row>
    <row r="11" spans="2:6" ht="15" thickTop="1" x14ac:dyDescent="0.3"/>
    <row r="12" spans="2:6" ht="15" thickBot="1" x14ac:dyDescent="0.35"/>
    <row r="13" spans="2:6" ht="16.8" thickTop="1" thickBot="1" x14ac:dyDescent="0.35">
      <c r="B13" s="69" t="s">
        <v>17</v>
      </c>
      <c r="C13" s="70"/>
      <c r="D13" s="70"/>
      <c r="E13" s="71"/>
    </row>
    <row r="14" spans="2:6" ht="16.2" thickTop="1" x14ac:dyDescent="0.35">
      <c r="B14" s="17" t="s">
        <v>18</v>
      </c>
      <c r="C14" s="18" t="s">
        <v>19</v>
      </c>
      <c r="D14" s="29" t="s">
        <v>25</v>
      </c>
      <c r="E14" s="30" t="s">
        <v>26</v>
      </c>
    </row>
    <row r="15" spans="2:6" x14ac:dyDescent="0.3">
      <c r="B15" s="19">
        <v>2020</v>
      </c>
      <c r="C15" s="20">
        <f>GETPIVOTDATA("Valor ",'Larimar Net Penalized '!$M$10,"Años",2020)/1000</f>
        <v>178148.32530175603</v>
      </c>
      <c r="D15" s="21">
        <v>0.71730000000000005</v>
      </c>
      <c r="E15" s="22">
        <f>D15*C15</f>
        <v>127785.79373894961</v>
      </c>
    </row>
    <row r="16" spans="2:6" x14ac:dyDescent="0.3">
      <c r="B16" s="19">
        <v>2021</v>
      </c>
      <c r="C16" s="20">
        <f>GETPIVOTDATA("Valor ",'Larimar Net Penalized '!$M$10,"Años",2021)/1000</f>
        <v>194244.76837128407</v>
      </c>
      <c r="D16" s="21">
        <v>0.71730000000000005</v>
      </c>
      <c r="E16" s="22">
        <f t="shared" ref="E16" si="0">D16*C16</f>
        <v>139331.77235272207</v>
      </c>
    </row>
    <row r="17" spans="2:5" ht="15" thickBot="1" x14ac:dyDescent="0.35">
      <c r="B17" s="23" t="s">
        <v>20</v>
      </c>
      <c r="C17" s="24">
        <f>SUM(C15:C16)</f>
        <v>372393.0936730401</v>
      </c>
      <c r="D17" s="25"/>
      <c r="E17" s="26">
        <f>SUM(E15:E16)</f>
        <v>267117.5660916717</v>
      </c>
    </row>
    <row r="18" spans="2:5" ht="15.6" thickTop="1" thickBot="1" x14ac:dyDescent="0.35">
      <c r="B18" s="27"/>
      <c r="C18" s="27"/>
      <c r="D18" s="27"/>
      <c r="E18" s="27"/>
    </row>
    <row r="19" spans="2:5" ht="16.8" thickTop="1" thickBot="1" x14ac:dyDescent="0.35">
      <c r="B19" s="69" t="s">
        <v>21</v>
      </c>
      <c r="C19" s="70"/>
      <c r="D19" s="70"/>
      <c r="E19" s="71"/>
    </row>
    <row r="20" spans="2:5" ht="16.2" thickTop="1" x14ac:dyDescent="0.35">
      <c r="B20" s="17" t="s">
        <v>18</v>
      </c>
      <c r="C20" s="18" t="s">
        <v>19</v>
      </c>
      <c r="D20" s="29" t="s">
        <v>25</v>
      </c>
      <c r="E20" s="30" t="s">
        <v>26</v>
      </c>
    </row>
    <row r="21" spans="2:5" x14ac:dyDescent="0.3">
      <c r="B21" s="19">
        <v>2020</v>
      </c>
      <c r="C21" s="20">
        <f>GETPIVOTDATA("Valor ",'Larimar Net Penalized '!$M$15,"Años",2020)/1000</f>
        <v>124901.08727084023</v>
      </c>
      <c r="D21" s="21">
        <v>0.71730000000000005</v>
      </c>
      <c r="E21" s="22">
        <f>D21*C21</f>
        <v>89591.549899373698</v>
      </c>
    </row>
    <row r="22" spans="2:5" x14ac:dyDescent="0.3">
      <c r="B22" s="19">
        <v>2021</v>
      </c>
      <c r="C22" s="20">
        <f>GETPIVOTDATA("Valor ",'Larimar Net Penalized '!$M$15,"Años",2021)/1000</f>
        <v>139025.68385131832</v>
      </c>
      <c r="D22" s="21">
        <v>0.71730000000000005</v>
      </c>
      <c r="E22" s="22">
        <f>D22*C22</f>
        <v>99723.123026550631</v>
      </c>
    </row>
    <row r="23" spans="2:5" ht="15" thickBot="1" x14ac:dyDescent="0.35">
      <c r="B23" s="23" t="s">
        <v>22</v>
      </c>
      <c r="C23" s="24">
        <f>SUM(C21:C22)</f>
        <v>263926.77112215856</v>
      </c>
      <c r="D23" s="25"/>
      <c r="E23" s="26">
        <f>SUM(E21:E22)</f>
        <v>189314.67292592433</v>
      </c>
    </row>
    <row r="24" spans="2:5" ht="15" thickTop="1" x14ac:dyDescent="0.3">
      <c r="B24" s="27"/>
      <c r="C24" s="27"/>
      <c r="D24" s="27"/>
      <c r="E24" s="27"/>
    </row>
    <row r="25" spans="2:5" x14ac:dyDescent="0.3">
      <c r="B25" s="27"/>
      <c r="C25" s="27"/>
      <c r="D25" s="27"/>
      <c r="E25" s="27"/>
    </row>
  </sheetData>
  <mergeCells count="5">
    <mergeCell ref="B13:E13"/>
    <mergeCell ref="B19:E19"/>
    <mergeCell ref="B6:E6"/>
    <mergeCell ref="B3:E3"/>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B2684-6F0F-4FFA-9CF3-5C3E31E2D9FA}">
  <dimension ref="B2:O40"/>
  <sheetViews>
    <sheetView showGridLines="0" tabSelected="1" topLeftCell="A4" zoomScale="84" zoomScaleNormal="84" workbookViewId="0">
      <selection activeCell="E8" sqref="E8"/>
    </sheetView>
  </sheetViews>
  <sheetFormatPr baseColWidth="10" defaultRowHeight="14.4" x14ac:dyDescent="0.3"/>
  <cols>
    <col min="1" max="1" width="4.21875" customWidth="1"/>
    <col min="2" max="2" width="11.88671875" bestFit="1" customWidth="1"/>
    <col min="3" max="3" width="16.109375" customWidth="1"/>
    <col min="4" max="5" width="16.88671875" customWidth="1"/>
    <col min="6" max="6" width="4" customWidth="1"/>
    <col min="7" max="7" width="11.88671875" bestFit="1" customWidth="1"/>
    <col min="8" max="8" width="18.88671875" customWidth="1"/>
    <col min="9" max="10" width="16.88671875" customWidth="1"/>
    <col min="11" max="11" width="3.109375" customWidth="1"/>
    <col min="12" max="12" width="16.77734375" customWidth="1"/>
    <col min="13" max="13" width="16" customWidth="1"/>
    <col min="14" max="14" width="14.21875" customWidth="1"/>
    <col min="15" max="15" width="19.109375" customWidth="1"/>
    <col min="18" max="18" width="15.33203125" customWidth="1"/>
    <col min="19" max="19" width="13.88671875" bestFit="1" customWidth="1"/>
    <col min="20" max="20" width="11.77734375" bestFit="1" customWidth="1"/>
    <col min="23" max="24" width="13.88671875" bestFit="1" customWidth="1"/>
    <col min="25" max="25" width="11.77734375" bestFit="1" customWidth="1"/>
  </cols>
  <sheetData>
    <row r="2" spans="2:15" ht="19.8" x14ac:dyDescent="0.4">
      <c r="B2" s="75" t="s">
        <v>9</v>
      </c>
      <c r="C2" s="75"/>
      <c r="D2" s="75"/>
      <c r="E2" s="75"/>
      <c r="F2" s="75"/>
      <c r="G2" s="75"/>
      <c r="H2" s="75"/>
      <c r="I2" s="75"/>
      <c r="J2" s="75"/>
    </row>
    <row r="3" spans="2:15" ht="15.6" x14ac:dyDescent="0.3">
      <c r="B3" s="76" t="s">
        <v>7</v>
      </c>
      <c r="C3" s="76"/>
      <c r="D3" s="76"/>
      <c r="E3" s="76"/>
      <c r="F3" s="76"/>
      <c r="G3" s="76"/>
      <c r="H3" s="76"/>
      <c r="I3" s="76"/>
      <c r="J3" s="76"/>
    </row>
    <row r="5" spans="2:15" ht="15.6" x14ac:dyDescent="0.3">
      <c r="B5" s="15" t="s">
        <v>78</v>
      </c>
    </row>
    <row r="7" spans="2:15" x14ac:dyDescent="0.3">
      <c r="B7" s="77" t="s">
        <v>76</v>
      </c>
      <c r="C7" s="77"/>
      <c r="D7" s="77"/>
      <c r="E7" s="77"/>
      <c r="G7" s="77" t="s">
        <v>77</v>
      </c>
      <c r="H7" s="77"/>
      <c r="I7" s="77"/>
      <c r="J7" s="77"/>
    </row>
    <row r="8" spans="2:15" ht="30" customHeight="1" x14ac:dyDescent="0.3">
      <c r="B8" s="95" t="s">
        <v>82</v>
      </c>
      <c r="C8" s="95" t="s">
        <v>11</v>
      </c>
      <c r="D8" s="95" t="s">
        <v>68</v>
      </c>
      <c r="E8" s="95" t="s">
        <v>69</v>
      </c>
      <c r="G8" s="95" t="s">
        <v>82</v>
      </c>
      <c r="H8" s="95" t="s">
        <v>12</v>
      </c>
      <c r="I8" s="95" t="s">
        <v>70</v>
      </c>
      <c r="J8" s="95" t="s">
        <v>69</v>
      </c>
    </row>
    <row r="9" spans="2:15" x14ac:dyDescent="0.3">
      <c r="B9" s="96">
        <v>43831</v>
      </c>
      <c r="C9" s="97">
        <f>GETPIVOTDATA("Valor ",'Larimar Net '!$K$9,"Fecha ",1,"Años",2020)</f>
        <v>15036681.957694571</v>
      </c>
      <c r="D9" s="98">
        <f>'Larimar Meters '!P14</f>
        <v>15097282.127455501</v>
      </c>
      <c r="E9" s="99">
        <f>C9-D9</f>
        <v>-60600.169760929421</v>
      </c>
      <c r="G9" s="96">
        <v>43831</v>
      </c>
      <c r="H9" s="97">
        <f>GETPIVOTDATA("Valor ",'Larimar Net '!$N$9,"Fecha ",1,"Años",2020)</f>
        <v>13148630.743518531</v>
      </c>
      <c r="I9" s="98">
        <f>'Larimar Meters '!T14</f>
        <v>13203748.306779901</v>
      </c>
      <c r="J9" s="99">
        <f>H9-I9</f>
        <v>-55117.563261369243</v>
      </c>
    </row>
    <row r="10" spans="2:15" x14ac:dyDescent="0.3">
      <c r="B10" s="96">
        <v>43862</v>
      </c>
      <c r="C10" s="97">
        <f>GETPIVOTDATA("Valor ",'Larimar Net '!$K$9,"Fecha ",2,"Años",2020)</f>
        <v>18772013.509141929</v>
      </c>
      <c r="D10" s="98">
        <f>'Larimar Meters '!P15</f>
        <v>18813104.7575466</v>
      </c>
      <c r="E10" s="99">
        <f t="shared" ref="E10:E32" si="0">C10-D10</f>
        <v>-41091.248404670507</v>
      </c>
      <c r="G10" s="96">
        <v>43862</v>
      </c>
      <c r="H10" s="97">
        <f>GETPIVOTDATA("Valor ",'Larimar Net '!$N$9,"Fecha ",2,"Años",2020)</f>
        <v>15309178.779674061</v>
      </c>
      <c r="I10" s="98">
        <f>'Larimar Meters '!T15</f>
        <v>15356733.7003775</v>
      </c>
      <c r="J10" s="99">
        <f t="shared" ref="J10:J32" si="1">H10-I10</f>
        <v>-47554.920703439042</v>
      </c>
    </row>
    <row r="11" spans="2:15" x14ac:dyDescent="0.3">
      <c r="B11" s="96">
        <v>43891</v>
      </c>
      <c r="C11" s="97">
        <f>GETPIVOTDATA("Valor ",'Larimar Net '!$K$9,"Fecha ",3,"Años",2020)</f>
        <v>14351412.619999994</v>
      </c>
      <c r="D11" s="98">
        <f>'Larimar Meters '!P16</f>
        <v>14411225.7674879</v>
      </c>
      <c r="E11" s="99">
        <f t="shared" si="0"/>
        <v>-59813.147487906739</v>
      </c>
      <c r="G11" s="96">
        <v>43891</v>
      </c>
      <c r="H11" s="97">
        <f>GETPIVOTDATA("Valor ",'Larimar Net '!$N$9,"Fecha ",3,"Años",2020)</f>
        <v>10807919.999999996</v>
      </c>
      <c r="I11" s="98">
        <f>'Larimar Meters '!T16</f>
        <v>10858730.313545899</v>
      </c>
      <c r="J11" s="99">
        <f t="shared" si="1"/>
        <v>-50810.313545903191</v>
      </c>
    </row>
    <row r="12" spans="2:15" ht="15" thickBot="1" x14ac:dyDescent="0.35">
      <c r="B12" s="96">
        <v>43922</v>
      </c>
      <c r="C12" s="97">
        <f>GETPIVOTDATA("Valor ",'Larimar Net '!$K$9,"Fecha ",4,"Años",2020)</f>
        <v>11810025.020967918</v>
      </c>
      <c r="D12" s="98">
        <f>'Larimar Meters '!P17</f>
        <v>11861569.417446399</v>
      </c>
      <c r="E12" s="99">
        <f t="shared" si="0"/>
        <v>-51544.396478481591</v>
      </c>
      <c r="G12" s="96">
        <v>43922</v>
      </c>
      <c r="H12" s="97">
        <f>GETPIVOTDATA("Valor ",'Larimar Net '!$N$9,"Fecha ",4,"Años",2020)</f>
        <v>7307213.3771167044</v>
      </c>
      <c r="I12" s="98">
        <f>'Larimar Meters '!T17</f>
        <v>7346634.2251265999</v>
      </c>
      <c r="J12" s="99">
        <f t="shared" si="1"/>
        <v>-39420.848009895533</v>
      </c>
    </row>
    <row r="13" spans="2:15" ht="14.4" customHeight="1" x14ac:dyDescent="0.3">
      <c r="B13" s="96">
        <v>43952</v>
      </c>
      <c r="C13" s="97">
        <f>GETPIVOTDATA("Valor ",'Larimar Net '!$K$9,"Fecha ",5,"Años",2020)</f>
        <v>14818600.366166525</v>
      </c>
      <c r="D13" s="98">
        <f>'Larimar Meters '!P18</f>
        <v>14878675.0949501</v>
      </c>
      <c r="E13" s="99">
        <f t="shared" si="0"/>
        <v>-60074.728783575818</v>
      </c>
      <c r="G13" s="96">
        <v>43952</v>
      </c>
      <c r="H13" s="97">
        <f>GETPIVOTDATA("Valor ",'Larimar Net '!$N$9,"Fecha ",5,"Años",2020)</f>
        <v>8594054.6847425699</v>
      </c>
      <c r="I13" s="98">
        <f>'Larimar Meters '!T18</f>
        <v>8637795.0903451908</v>
      </c>
      <c r="J13" s="99">
        <f t="shared" si="1"/>
        <v>-43740.405602620915</v>
      </c>
      <c r="L13" s="78" t="s">
        <v>79</v>
      </c>
      <c r="M13" s="79"/>
      <c r="N13" s="79"/>
      <c r="O13" s="80"/>
    </row>
    <row r="14" spans="2:15" ht="14.55" customHeight="1" x14ac:dyDescent="0.3">
      <c r="B14" s="96">
        <v>43983</v>
      </c>
      <c r="C14" s="97">
        <f>GETPIVOTDATA("Valor ",'Larimar Net '!$K$9,"Fecha ",6,"Años",2020)</f>
        <v>17556651.362097729</v>
      </c>
      <c r="D14" s="98">
        <f>'Larimar Meters '!P19</f>
        <v>17623491.124804799</v>
      </c>
      <c r="E14" s="99">
        <f t="shared" si="0"/>
        <v>-66839.762707069516</v>
      </c>
      <c r="G14" s="96">
        <v>43983</v>
      </c>
      <c r="H14" s="97">
        <f>GETPIVOTDATA("Valor ",'Larimar Net '!$N$9,"Fecha ",6,"Años",2020)</f>
        <v>11562086.830104975</v>
      </c>
      <c r="I14" s="98">
        <f>'Larimar Meters '!T19</f>
        <v>11612323.8916147</v>
      </c>
      <c r="J14" s="99">
        <f t="shared" si="1"/>
        <v>-50237.061509724706</v>
      </c>
      <c r="L14" s="81"/>
      <c r="M14" s="82"/>
      <c r="N14" s="82"/>
      <c r="O14" s="83"/>
    </row>
    <row r="15" spans="2:15" ht="14.55" customHeight="1" x14ac:dyDescent="0.3">
      <c r="B15" s="96">
        <v>44013</v>
      </c>
      <c r="C15" s="97">
        <f>GETPIVOTDATA("Valor ",'Larimar Net '!$K$9,"Fecha ",7,"Años",2020)</f>
        <v>19228799.696711369</v>
      </c>
      <c r="D15" s="98">
        <f>'Larimar Meters '!P20</f>
        <v>19301995.238971699</v>
      </c>
      <c r="E15" s="99">
        <f t="shared" si="0"/>
        <v>-73195.54226033017</v>
      </c>
      <c r="G15" s="96">
        <v>44013</v>
      </c>
      <c r="H15" s="97">
        <f>GETPIVOTDATA("Valor ",'Larimar Net '!$N$9,"Fecha ",7,"Años",2020)</f>
        <v>12835989.400078112</v>
      </c>
      <c r="I15" s="98">
        <f>'Larimar Meters '!T20</f>
        <v>12891909.700252401</v>
      </c>
      <c r="J15" s="99">
        <f t="shared" si="1"/>
        <v>-55920.300174288452</v>
      </c>
      <c r="L15" s="81"/>
      <c r="M15" s="82"/>
      <c r="N15" s="82"/>
      <c r="O15" s="83"/>
    </row>
    <row r="16" spans="2:15" ht="14.55" customHeight="1" x14ac:dyDescent="0.3">
      <c r="B16" s="96">
        <v>44044</v>
      </c>
      <c r="C16" s="97">
        <f>GETPIVOTDATA("Valor ",'Larimar Net '!$K$9,"Fecha ",8,"Años",2020)</f>
        <v>17129526.90770071</v>
      </c>
      <c r="D16" s="98">
        <f>'Larimar Meters '!P21</f>
        <v>17195037.421006601</v>
      </c>
      <c r="E16" s="99">
        <f t="shared" si="0"/>
        <v>-65510.513305891305</v>
      </c>
      <c r="G16" s="96">
        <v>44044</v>
      </c>
      <c r="H16" s="97">
        <f>GETPIVOTDATA("Valor ",'Larimar Net '!$N$9,"Fecha ",8,"Años",2020)</f>
        <v>11055605.967122085</v>
      </c>
      <c r="I16" s="98">
        <f>'Larimar Meters '!T21</f>
        <v>11105012.3306392</v>
      </c>
      <c r="J16" s="99">
        <f t="shared" si="1"/>
        <v>-49406.363517114893</v>
      </c>
      <c r="L16" s="81"/>
      <c r="M16" s="82"/>
      <c r="N16" s="82"/>
      <c r="O16" s="83"/>
    </row>
    <row r="17" spans="2:15" ht="14.55" customHeight="1" x14ac:dyDescent="0.3">
      <c r="B17" s="96">
        <v>44075</v>
      </c>
      <c r="C17" s="97">
        <f>GETPIVOTDATA("Valor ",'Larimar Net '!$K$9,"Fecha ",9,"Años",2020)</f>
        <v>9248239.9603116289</v>
      </c>
      <c r="D17" s="98">
        <f>'Larimar Meters '!P22</f>
        <v>9294115.8498387095</v>
      </c>
      <c r="E17" s="99">
        <f t="shared" si="0"/>
        <v>-45875.889527080581</v>
      </c>
      <c r="G17" s="96">
        <v>44075</v>
      </c>
      <c r="H17" s="97">
        <f>GETPIVOTDATA("Valor ",'Larimar Net '!$N$9,"Fecha ",9,"Años",2020)</f>
        <v>5975456.5147657655</v>
      </c>
      <c r="I17" s="98">
        <f>'Larimar Meters '!T22</f>
        <v>6013692.1874513999</v>
      </c>
      <c r="J17" s="99">
        <f t="shared" si="1"/>
        <v>-38235.672685634345</v>
      </c>
      <c r="L17" s="81"/>
      <c r="M17" s="82"/>
      <c r="N17" s="82"/>
      <c r="O17" s="83"/>
    </row>
    <row r="18" spans="2:15" ht="14.4" customHeight="1" x14ac:dyDescent="0.3">
      <c r="B18" s="96">
        <v>44105</v>
      </c>
      <c r="C18" s="97">
        <f>GETPIVOTDATA("Valor ",'Larimar Net '!$K$9,"Fecha ",10,"Años",2020)</f>
        <v>15566812.364467733</v>
      </c>
      <c r="D18" s="98">
        <f>'Larimar Meters '!P23</f>
        <v>15629735.8439293</v>
      </c>
      <c r="E18" s="99">
        <f t="shared" si="0"/>
        <v>-62923.479461567476</v>
      </c>
      <c r="G18" s="96">
        <v>44105</v>
      </c>
      <c r="H18" s="97">
        <f>GETPIVOTDATA("Valor ",'Larimar Net '!$N$9,"Fecha ",10,"Años",2020)</f>
        <v>10991278.334138049</v>
      </c>
      <c r="I18" s="98">
        <f>'Larimar Meters '!T23</f>
        <v>11044223.136039</v>
      </c>
      <c r="J18" s="99">
        <f t="shared" si="1"/>
        <v>-52944.801900951192</v>
      </c>
      <c r="L18" s="81"/>
      <c r="M18" s="82"/>
      <c r="N18" s="82"/>
      <c r="O18" s="83"/>
    </row>
    <row r="19" spans="2:15" ht="14.55" customHeight="1" x14ac:dyDescent="0.3">
      <c r="B19" s="96">
        <v>44136</v>
      </c>
      <c r="C19" s="97">
        <f>GETPIVOTDATA("Valor ",'Larimar Net '!$K$9,"Fecha ",11,"Años",2020)</f>
        <v>13156063.14745743</v>
      </c>
      <c r="D19" s="98">
        <f>'Larimar Meters '!P24</f>
        <v>13214642.570278</v>
      </c>
      <c r="E19" s="99">
        <f t="shared" si="0"/>
        <v>-58579.422820569947</v>
      </c>
      <c r="G19" s="96">
        <v>44136</v>
      </c>
      <c r="H19" s="97">
        <f>GETPIVOTDATA("Valor ",'Larimar Net '!$N$9,"Fecha ",11,"Años",2020)</f>
        <v>9711302.3109581303</v>
      </c>
      <c r="I19" s="98">
        <f>'Larimar Meters '!T24</f>
        <v>9760610.8287951108</v>
      </c>
      <c r="J19" s="99">
        <f t="shared" si="1"/>
        <v>-49308.517836980522</v>
      </c>
      <c r="L19" s="81"/>
      <c r="M19" s="82"/>
      <c r="N19" s="82"/>
      <c r="O19" s="83"/>
    </row>
    <row r="20" spans="2:15" ht="14.55" customHeight="1" x14ac:dyDescent="0.3">
      <c r="B20" s="96">
        <v>44166</v>
      </c>
      <c r="C20" s="97">
        <f>GETPIVOTDATA("Valor ",'Larimar Net '!$K$9,"Fecha ",12,"Años",2020)</f>
        <v>11499140.445956847</v>
      </c>
      <c r="D20" s="98">
        <f>'Larimar Meters '!P25</f>
        <v>11551264.854120901</v>
      </c>
      <c r="E20" s="99">
        <f t="shared" si="0"/>
        <v>-52124.408164054155</v>
      </c>
      <c r="G20" s="96">
        <v>44166</v>
      </c>
      <c r="H20" s="97">
        <f>GETPIVOTDATA("Valor ",'Larimar Net '!$N$9,"Fecha ",12,"Años",2020)</f>
        <v>7624084.5369379986</v>
      </c>
      <c r="I20" s="98">
        <f>'Larimar Meters '!T25</f>
        <v>7665111.9652943201</v>
      </c>
      <c r="J20" s="99">
        <f t="shared" si="1"/>
        <v>-41027.428356321529</v>
      </c>
      <c r="L20" s="81"/>
      <c r="M20" s="82"/>
      <c r="N20" s="82"/>
      <c r="O20" s="83"/>
    </row>
    <row r="21" spans="2:15" ht="14.55" customHeight="1" x14ac:dyDescent="0.3">
      <c r="B21" s="96">
        <v>44197</v>
      </c>
      <c r="C21" s="97">
        <f>GETPIVOTDATA("Valor ",'Larimar Net '!$K$9,"Fecha ",1,"Años",2021)</f>
        <v>13587127.365282025</v>
      </c>
      <c r="D21" s="98">
        <f>'Larimar Meters '!P26</f>
        <v>13640319.3349855</v>
      </c>
      <c r="E21" s="99">
        <f t="shared" si="0"/>
        <v>-53191.969703475013</v>
      </c>
      <c r="G21" s="96">
        <v>44197</v>
      </c>
      <c r="H21" s="97">
        <f>GETPIVOTDATA("Valor ",'Larimar Net '!$N$9,"Fecha ",1,"Años",2021)</f>
        <v>7184565.18875561</v>
      </c>
      <c r="I21" s="98">
        <f>'Larimar Meters '!T26</f>
        <v>7216374.2248002999</v>
      </c>
      <c r="J21" s="99">
        <f t="shared" si="1"/>
        <v>-31809.036044689827</v>
      </c>
      <c r="L21" s="81"/>
      <c r="M21" s="82"/>
      <c r="N21" s="82"/>
      <c r="O21" s="83"/>
    </row>
    <row r="22" spans="2:15" ht="14.55" customHeight="1" x14ac:dyDescent="0.3">
      <c r="B22" s="96">
        <v>44228</v>
      </c>
      <c r="C22" s="97">
        <f>GETPIVOTDATA("Valor ",'Larimar Net '!$K$9,"Fecha ",2,"Años",2021)</f>
        <v>21615413.612553392</v>
      </c>
      <c r="D22" s="98">
        <f>'Larimar Meters '!P27</f>
        <v>21690164.590811901</v>
      </c>
      <c r="E22" s="99">
        <f t="shared" si="0"/>
        <v>-74750.978258509189</v>
      </c>
      <c r="G22" s="96">
        <v>44228</v>
      </c>
      <c r="H22" s="97">
        <f>GETPIVOTDATA("Valor ",'Larimar Net '!$N$9,"Fecha ",2,"Años",2021)</f>
        <v>17604880.469059616</v>
      </c>
      <c r="I22" s="98">
        <f>'Larimar Meters '!T27</f>
        <v>17668151.255353</v>
      </c>
      <c r="J22" s="99">
        <f t="shared" si="1"/>
        <v>-63270.786293383688</v>
      </c>
      <c r="L22" s="81"/>
      <c r="M22" s="82"/>
      <c r="N22" s="82"/>
      <c r="O22" s="83"/>
    </row>
    <row r="23" spans="2:15" ht="14.55" customHeight="1" x14ac:dyDescent="0.3">
      <c r="B23" s="96">
        <v>44256</v>
      </c>
      <c r="C23" s="97">
        <f>GETPIVOTDATA("Valor ",'Larimar Net '!$K$9,"Fecha ",3,"Años",2021)</f>
        <v>16592065.610215571</v>
      </c>
      <c r="D23" s="98">
        <f>'Larimar Meters '!P28</f>
        <v>16657217.3375329</v>
      </c>
      <c r="E23" s="99">
        <f t="shared" si="0"/>
        <v>-65151.727317329496</v>
      </c>
      <c r="G23" s="96">
        <v>44256</v>
      </c>
      <c r="H23" s="97">
        <f>GETPIVOTDATA("Valor ",'Larimar Net '!$N$9,"Fecha ",3,"Años",2021)</f>
        <v>12855176.579857441</v>
      </c>
      <c r="I23" s="98">
        <f>'Larimar Meters '!T28</f>
        <v>12909383.1140204</v>
      </c>
      <c r="J23" s="99">
        <f t="shared" si="1"/>
        <v>-54206.534162959084</v>
      </c>
      <c r="L23" s="81"/>
      <c r="M23" s="82"/>
      <c r="N23" s="82"/>
      <c r="O23" s="83"/>
    </row>
    <row r="24" spans="2:15" ht="14.55" customHeight="1" x14ac:dyDescent="0.3">
      <c r="B24" s="96">
        <v>44287</v>
      </c>
      <c r="C24" s="97">
        <f>GETPIVOTDATA("Valor ",'Larimar Net '!$K$9,"Fecha ",4,"Años",2021)</f>
        <v>14465236.04860902</v>
      </c>
      <c r="D24" s="98">
        <f>'Larimar Meters '!P29</f>
        <v>14524406.3255594</v>
      </c>
      <c r="E24" s="99">
        <f t="shared" si="0"/>
        <v>-59170.276950379834</v>
      </c>
      <c r="G24" s="96">
        <v>44287</v>
      </c>
      <c r="H24" s="97">
        <f>GETPIVOTDATA("Valor ",'Larimar Net '!$N$9,"Fecha ",4,"Años",2021)</f>
        <v>9797709.639866937</v>
      </c>
      <c r="I24" s="98">
        <f>'Larimar Meters '!T29</f>
        <v>9843189.1271158196</v>
      </c>
      <c r="J24" s="99">
        <f t="shared" si="1"/>
        <v>-45479.487248882651</v>
      </c>
      <c r="L24" s="81"/>
      <c r="M24" s="82"/>
      <c r="N24" s="82"/>
      <c r="O24" s="83"/>
    </row>
    <row r="25" spans="2:15" ht="15" thickBot="1" x14ac:dyDescent="0.35">
      <c r="B25" s="96">
        <v>44317</v>
      </c>
      <c r="C25" s="97">
        <f>GETPIVOTDATA("Valor ",'Larimar Net '!$K$9,"Fecha ",5,"Años",2021)</f>
        <v>18439129.390715346</v>
      </c>
      <c r="D25" s="98">
        <f>'Larimar Meters '!P30</f>
        <v>18507978.315730602</v>
      </c>
      <c r="E25" s="99">
        <f t="shared" si="0"/>
        <v>-68848.925015255809</v>
      </c>
      <c r="G25" s="96">
        <v>44317</v>
      </c>
      <c r="H25" s="97">
        <f>GETPIVOTDATA("Valor ",'Larimar Net '!$N$9,"Fecha ",5,"Años",2021)</f>
        <v>13141024.349801397</v>
      </c>
      <c r="I25" s="98">
        <f>'Larimar Meters '!T30</f>
        <v>13195529.1215657</v>
      </c>
      <c r="J25" s="99">
        <f t="shared" si="1"/>
        <v>-54504.771764302626</v>
      </c>
      <c r="L25" s="84"/>
      <c r="M25" s="85"/>
      <c r="N25" s="85"/>
      <c r="O25" s="86"/>
    </row>
    <row r="26" spans="2:15" x14ac:dyDescent="0.3">
      <c r="B26" s="96">
        <v>44348</v>
      </c>
      <c r="C26" s="97">
        <f>GETPIVOTDATA("Valor ",'Larimar Net '!$K$9,"Fecha ",6,"Años",2021)</f>
        <v>21831035.271889653</v>
      </c>
      <c r="D26" s="98">
        <f>'Larimar Meters '!P31</f>
        <v>21907430.083995201</v>
      </c>
      <c r="E26" s="99">
        <f t="shared" si="0"/>
        <v>-76394.812105547637</v>
      </c>
      <c r="G26" s="96">
        <v>44348</v>
      </c>
      <c r="H26" s="97">
        <f>GETPIVOTDATA("Valor ",'Larimar Net '!$N$9,"Fecha ",6,"Años",2021)</f>
        <v>15602332.63233857</v>
      </c>
      <c r="I26" s="98">
        <f>'Larimar Meters '!T31</f>
        <v>15661891.164283199</v>
      </c>
      <c r="J26" s="99">
        <f t="shared" si="1"/>
        <v>-59558.531944628805</v>
      </c>
    </row>
    <row r="27" spans="2:15" x14ac:dyDescent="0.3">
      <c r="B27" s="96">
        <v>44378</v>
      </c>
      <c r="C27" s="97">
        <f>GETPIVOTDATA("Valor ",'Larimar Net '!$K$9,"Fecha ",7,"Años",2021)</f>
        <v>23584491.272333045</v>
      </c>
      <c r="D27" s="98">
        <f>'Larimar Meters '!P32</f>
        <v>23665978.442962099</v>
      </c>
      <c r="E27" s="99">
        <f t="shared" si="0"/>
        <v>-81487.170629054308</v>
      </c>
      <c r="G27" s="96">
        <v>44378</v>
      </c>
      <c r="H27" s="97">
        <f>GETPIVOTDATA("Valor ",'Larimar Net '!$N$9,"Fecha ",7,"Años",2021)</f>
        <v>17951170.168179646</v>
      </c>
      <c r="I27" s="98">
        <f>'Larimar Meters '!T32</f>
        <v>18017128.033196501</v>
      </c>
      <c r="J27" s="99">
        <f t="shared" si="1"/>
        <v>-65957.865016855299</v>
      </c>
    </row>
    <row r="28" spans="2:15" x14ac:dyDescent="0.3">
      <c r="B28" s="96">
        <v>44409</v>
      </c>
      <c r="C28" s="97">
        <f>GETPIVOTDATA("Valor ",'Larimar Net '!$K$9,"Fecha ",8,"Años",2021)</f>
        <v>17152354.916283056</v>
      </c>
      <c r="D28" s="98">
        <f>'Larimar Meters '!P33</f>
        <v>17218029.596506398</v>
      </c>
      <c r="E28" s="99">
        <f t="shared" si="0"/>
        <v>-65674.680223342031</v>
      </c>
      <c r="G28" s="96">
        <v>44409</v>
      </c>
      <c r="H28" s="97">
        <f>GETPIVOTDATA("Valor ",'Larimar Net '!$N$9,"Fecha ",8,"Años",2021)</f>
        <v>12616316.419515157</v>
      </c>
      <c r="I28" s="98">
        <f>'Larimar Meters '!T33</f>
        <v>12670677.194424899</v>
      </c>
      <c r="J28" s="99">
        <f t="shared" si="1"/>
        <v>-54360.774909742177</v>
      </c>
    </row>
    <row r="29" spans="2:15" x14ac:dyDescent="0.3">
      <c r="B29" s="96">
        <v>44440</v>
      </c>
      <c r="C29" s="97">
        <f>GETPIVOTDATA("Valor ",'Larimar Net '!$K$9,"Fecha ",9,"Años",2021)</f>
        <v>8327484.6340000089</v>
      </c>
      <c r="D29" s="98">
        <f>'Larimar Meters '!P34</f>
        <v>8371616.3165265098</v>
      </c>
      <c r="E29" s="99">
        <f t="shared" si="0"/>
        <v>-44131.682526500896</v>
      </c>
      <c r="G29" s="96">
        <v>44440</v>
      </c>
      <c r="H29" s="97">
        <f>GETPIVOTDATA("Valor ",'Larimar Net '!$N$9,"Fecha ",9,"Años",2021)</f>
        <v>5337331.3630000008</v>
      </c>
      <c r="I29" s="98">
        <f>'Larimar Meters '!T34</f>
        <v>5375149.6822956</v>
      </c>
      <c r="J29" s="99">
        <f t="shared" si="1"/>
        <v>-37818.319295599125</v>
      </c>
    </row>
    <row r="30" spans="2:15" x14ac:dyDescent="0.3">
      <c r="B30" s="96">
        <v>44470</v>
      </c>
      <c r="C30" s="97">
        <f>GETPIVOTDATA("Valor ",'Larimar Net '!$K$9,"Fecha ",10,"Años",2021)</f>
        <v>10762462.798626205</v>
      </c>
      <c r="D30" s="98">
        <f>'Larimar Meters '!P35</f>
        <v>10813960.345982499</v>
      </c>
      <c r="E30" s="99">
        <f t="shared" si="0"/>
        <v>-51497.547356294468</v>
      </c>
      <c r="G30" s="96">
        <v>44470</v>
      </c>
      <c r="H30" s="97">
        <f>GETPIVOTDATA("Valor ",'Larimar Net '!$N$9,"Fecha ",10,"Años",2021)</f>
        <v>7098815.4961354481</v>
      </c>
      <c r="I30" s="98">
        <f>'Larimar Meters '!T35</f>
        <v>7141469.9120402103</v>
      </c>
      <c r="J30" s="99">
        <f t="shared" si="1"/>
        <v>-42654.415904762223</v>
      </c>
    </row>
    <row r="31" spans="2:15" x14ac:dyDescent="0.3">
      <c r="B31" s="96">
        <v>44501</v>
      </c>
      <c r="C31" s="97">
        <f>GETPIVOTDATA("Valor ",'Larimar Net '!$K$9,"Fecha ",11,"Años",2021)</f>
        <v>10627895.522026384</v>
      </c>
      <c r="D31" s="98">
        <f>'Larimar Meters '!P36</f>
        <v>10677469.9769339</v>
      </c>
      <c r="E31" s="99">
        <f t="shared" si="0"/>
        <v>-49574.454907516018</v>
      </c>
      <c r="G31" s="96">
        <v>44501</v>
      </c>
      <c r="H31" s="97">
        <f>GETPIVOTDATA("Valor ",'Larimar Net '!$N$9,"Fecha ",11,"Años",2021)</f>
        <v>6958212.1678684102</v>
      </c>
      <c r="I31" s="98">
        <f>'Larimar Meters '!T36</f>
        <v>6997819.3855328904</v>
      </c>
      <c r="J31" s="99">
        <f t="shared" si="1"/>
        <v>-39607.217664480209</v>
      </c>
    </row>
    <row r="32" spans="2:15" x14ac:dyDescent="0.3">
      <c r="B32" s="96">
        <v>44531</v>
      </c>
      <c r="C32" s="97">
        <f>GETPIVOTDATA("Valor ",'Larimar Net '!$K$9,"Fecha ",12,"Años",2021)</f>
        <v>17260071.928751308</v>
      </c>
      <c r="D32" s="98">
        <f>'Larimar Meters '!P37</f>
        <v>17326089.073033601</v>
      </c>
      <c r="E32" s="99">
        <f t="shared" si="0"/>
        <v>-66017.144282292575</v>
      </c>
      <c r="G32" s="96">
        <v>44531</v>
      </c>
      <c r="H32" s="97">
        <f>GETPIVOTDATA("Valor ",'Larimar Net '!$N$9,"Fecha ",12,"Años",2021)</f>
        <v>12878149.376939768</v>
      </c>
      <c r="I32" s="98">
        <f>'Larimar Meters '!T37</f>
        <v>12930908.1885713</v>
      </c>
      <c r="J32" s="99">
        <f t="shared" si="1"/>
        <v>-52758.811631532386</v>
      </c>
    </row>
    <row r="33" spans="2:10" x14ac:dyDescent="0.3">
      <c r="B33" s="100"/>
      <c r="C33" s="100"/>
      <c r="D33" s="101"/>
      <c r="E33" s="101"/>
      <c r="F33" s="100"/>
      <c r="G33" s="100"/>
      <c r="H33" s="100"/>
      <c r="I33" s="101"/>
      <c r="J33" s="101"/>
    </row>
    <row r="34" spans="2:10" x14ac:dyDescent="0.3">
      <c r="B34" s="100"/>
      <c r="C34" s="100"/>
      <c r="D34" s="101"/>
      <c r="E34" s="101"/>
      <c r="F34" s="100"/>
      <c r="G34" s="100"/>
      <c r="H34" s="100"/>
      <c r="I34" s="101"/>
      <c r="J34" s="101"/>
    </row>
    <row r="35" spans="2:10" x14ac:dyDescent="0.3">
      <c r="B35" s="100"/>
      <c r="C35" s="100"/>
      <c r="D35" s="102"/>
      <c r="E35" s="102"/>
      <c r="F35" s="100"/>
      <c r="G35" s="100"/>
      <c r="H35" s="100"/>
      <c r="I35" s="102"/>
      <c r="J35" s="102"/>
    </row>
    <row r="36" spans="2:10" x14ac:dyDescent="0.3">
      <c r="J36" s="51"/>
    </row>
    <row r="40" spans="2:10" ht="40.799999999999997" customHeight="1" x14ac:dyDescent="0.3"/>
  </sheetData>
  <mergeCells count="5">
    <mergeCell ref="B7:E7"/>
    <mergeCell ref="G7:J7"/>
    <mergeCell ref="B2:J2"/>
    <mergeCell ref="B3:J3"/>
    <mergeCell ref="L13:O25"/>
  </mergeCells>
  <conditionalFormatting sqref="T33:T1048576 E8:E35 Y33:Y1048576 J8:J32">
    <cfRule type="cellIs" dxfId="3" priority="4" operator="lessThan">
      <formula>0</formula>
    </cfRule>
  </conditionalFormatting>
  <conditionalFormatting sqref="J33:J35">
    <cfRule type="cellIs" dxfId="2" priority="3" operator="lessThan">
      <formula>0</formula>
    </cfRule>
  </conditionalFormatting>
  <conditionalFormatting sqref="T1:T6">
    <cfRule type="cellIs" dxfId="1" priority="2" operator="lessThan">
      <formula>0</formula>
    </cfRule>
  </conditionalFormatting>
  <conditionalFormatting sqref="Y1:Y6">
    <cfRule type="cellIs" dxfId="0" priority="1" operator="lessThan">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43381-7B57-4C31-8A1A-485678F90101}">
  <dimension ref="B3:O17553"/>
  <sheetViews>
    <sheetView showGridLines="0" workbookViewId="0">
      <selection activeCell="N3" sqref="N3"/>
    </sheetView>
  </sheetViews>
  <sheetFormatPr baseColWidth="10" defaultRowHeight="14.4" x14ac:dyDescent="0.3"/>
  <cols>
    <col min="2" max="2" width="19.5546875" customWidth="1"/>
    <col min="3" max="3" width="18.88671875" customWidth="1"/>
    <col min="4" max="4" width="30.109375" customWidth="1"/>
    <col min="5" max="5" width="11.77734375" bestFit="1" customWidth="1"/>
    <col min="7" max="7" width="28" customWidth="1"/>
    <col min="8" max="8" width="21.109375" customWidth="1"/>
    <col min="9" max="9" width="21.44140625" customWidth="1"/>
    <col min="10" max="10" width="16.44140625" bestFit="1" customWidth="1"/>
    <col min="11" max="11" width="16.5546875" bestFit="1" customWidth="1"/>
    <col min="12" max="12" width="30.21875" customWidth="1"/>
    <col min="14" max="14" width="16.5546875" bestFit="1" customWidth="1"/>
    <col min="15" max="15" width="31.88671875" customWidth="1"/>
  </cols>
  <sheetData>
    <row r="3" spans="2:15" ht="19.8" x14ac:dyDescent="0.4">
      <c r="B3" s="75" t="s">
        <v>0</v>
      </c>
      <c r="C3" s="75"/>
      <c r="D3" s="75"/>
      <c r="E3" s="5"/>
      <c r="F3" s="5"/>
      <c r="G3" s="75" t="s">
        <v>8</v>
      </c>
      <c r="H3" s="75"/>
      <c r="I3" s="75"/>
    </row>
    <row r="4" spans="2:15" ht="16.2" thickBot="1" x14ac:dyDescent="0.35">
      <c r="B4" s="87" t="s">
        <v>7</v>
      </c>
      <c r="C4" s="87"/>
      <c r="D4" s="87"/>
      <c r="E4" s="14"/>
      <c r="F4" s="14"/>
      <c r="G4" s="87" t="s">
        <v>7</v>
      </c>
      <c r="H4" s="87"/>
      <c r="I4" s="87"/>
    </row>
    <row r="5" spans="2:15" s="64" customFormat="1" ht="12" x14ac:dyDescent="0.25">
      <c r="B5" s="59" t="s">
        <v>74</v>
      </c>
      <c r="C5" s="62"/>
      <c r="D5" s="62"/>
      <c r="E5" s="63"/>
      <c r="F5" s="63"/>
      <c r="G5" s="62"/>
      <c r="H5" s="62"/>
      <c r="I5" s="62"/>
    </row>
    <row r="6" spans="2:15" s="64" customFormat="1" ht="12" x14ac:dyDescent="0.25">
      <c r="B6" s="59" t="s">
        <v>80</v>
      </c>
      <c r="C6" s="62"/>
      <c r="D6" s="62"/>
      <c r="E6" s="63"/>
      <c r="F6" s="63"/>
      <c r="G6" s="62"/>
      <c r="H6" s="62"/>
      <c r="I6" s="62"/>
    </row>
    <row r="7" spans="2:15" ht="21.6" thickBot="1" x14ac:dyDescent="0.45">
      <c r="B7" s="4"/>
      <c r="C7" s="4"/>
      <c r="D7" s="4"/>
      <c r="K7" s="104" t="s">
        <v>83</v>
      </c>
      <c r="L7" s="104"/>
      <c r="M7" s="104"/>
      <c r="N7" s="104"/>
      <c r="O7" s="104"/>
    </row>
    <row r="8" spans="2:15" ht="15" thickBot="1" x14ac:dyDescent="0.35">
      <c r="B8" s="42" t="s">
        <v>1</v>
      </c>
      <c r="C8" s="43" t="s">
        <v>2</v>
      </c>
      <c r="D8" s="44" t="s">
        <v>3</v>
      </c>
      <c r="G8" s="42" t="s">
        <v>1</v>
      </c>
      <c r="H8" s="43" t="s">
        <v>2</v>
      </c>
      <c r="I8" s="44" t="s">
        <v>3</v>
      </c>
      <c r="K8" s="77" t="s">
        <v>76</v>
      </c>
      <c r="L8" s="77"/>
      <c r="M8" s="103"/>
      <c r="N8" s="77" t="s">
        <v>77</v>
      </c>
      <c r="O8" s="77"/>
    </row>
    <row r="9" spans="2:15" x14ac:dyDescent="0.3">
      <c r="B9" s="40">
        <v>43831</v>
      </c>
      <c r="C9" s="41">
        <v>0</v>
      </c>
      <c r="D9" s="45">
        <v>12590.386821231703</v>
      </c>
      <c r="G9" s="40">
        <v>43831</v>
      </c>
      <c r="H9" s="41">
        <v>0</v>
      </c>
      <c r="I9" s="45">
        <v>9497.2099366346702</v>
      </c>
      <c r="K9" s="93" t="s">
        <v>10</v>
      </c>
      <c r="L9" s="94" t="s">
        <v>11</v>
      </c>
      <c r="N9" s="93" t="s">
        <v>10</v>
      </c>
      <c r="O9" s="94" t="s">
        <v>12</v>
      </c>
    </row>
    <row r="10" spans="2:15" x14ac:dyDescent="0.3">
      <c r="B10" s="7">
        <v>43831</v>
      </c>
      <c r="C10" s="6">
        <v>1</v>
      </c>
      <c r="D10" s="46">
        <v>21276.541432977279</v>
      </c>
      <c r="G10" s="7">
        <v>43831</v>
      </c>
      <c r="H10" s="6">
        <v>1</v>
      </c>
      <c r="I10" s="46">
        <v>15788.762591472227</v>
      </c>
      <c r="K10" s="2" t="s">
        <v>5</v>
      </c>
      <c r="L10" s="3"/>
      <c r="N10" s="2" t="s">
        <v>5</v>
      </c>
      <c r="O10" s="92"/>
    </row>
    <row r="11" spans="2:15" x14ac:dyDescent="0.3">
      <c r="B11" s="7">
        <v>43831</v>
      </c>
      <c r="C11" s="6">
        <v>2</v>
      </c>
      <c r="D11" s="46">
        <v>21647.717457098792</v>
      </c>
      <c r="G11" s="7">
        <v>43831</v>
      </c>
      <c r="H11" s="6">
        <v>2</v>
      </c>
      <c r="I11" s="46">
        <v>20029.13736313691</v>
      </c>
      <c r="K11" s="49" t="s">
        <v>56</v>
      </c>
      <c r="L11" s="3">
        <v>15036681.957694571</v>
      </c>
      <c r="N11" s="49" t="s">
        <v>56</v>
      </c>
      <c r="O11" s="3">
        <v>13148630.743518531</v>
      </c>
    </row>
    <row r="12" spans="2:15" x14ac:dyDescent="0.3">
      <c r="B12" s="7">
        <v>43831</v>
      </c>
      <c r="C12" s="6">
        <v>3</v>
      </c>
      <c r="D12" s="46">
        <v>17699.4965782207</v>
      </c>
      <c r="G12" s="7">
        <v>43831</v>
      </c>
      <c r="H12" s="6">
        <v>3</v>
      </c>
      <c r="I12" s="46">
        <v>21236.116284562911</v>
      </c>
      <c r="K12" s="49" t="s">
        <v>57</v>
      </c>
      <c r="L12" s="3">
        <v>18772013.509141929</v>
      </c>
      <c r="N12" s="49" t="s">
        <v>57</v>
      </c>
      <c r="O12" s="3">
        <v>15309178.779674061</v>
      </c>
    </row>
    <row r="13" spans="2:15" x14ac:dyDescent="0.3">
      <c r="B13" s="7">
        <v>43831</v>
      </c>
      <c r="C13" s="6">
        <v>4</v>
      </c>
      <c r="D13" s="46">
        <v>20660.339062273542</v>
      </c>
      <c r="G13" s="7">
        <v>43831</v>
      </c>
      <c r="H13" s="6">
        <v>4</v>
      </c>
      <c r="I13" s="46">
        <v>23837.27344227182</v>
      </c>
      <c r="K13" s="49" t="s">
        <v>58</v>
      </c>
      <c r="L13" s="3">
        <v>14351412.619999994</v>
      </c>
      <c r="N13" s="49" t="s">
        <v>58</v>
      </c>
      <c r="O13" s="3">
        <v>10807919.999999996</v>
      </c>
    </row>
    <row r="14" spans="2:15" x14ac:dyDescent="0.3">
      <c r="B14" s="7">
        <v>43831</v>
      </c>
      <c r="C14" s="6">
        <v>5</v>
      </c>
      <c r="D14" s="46">
        <v>13288.135157614772</v>
      </c>
      <c r="G14" s="7">
        <v>43831</v>
      </c>
      <c r="H14" s="6">
        <v>5</v>
      </c>
      <c r="I14" s="46">
        <v>13805.317995785294</v>
      </c>
      <c r="K14" s="49" t="s">
        <v>59</v>
      </c>
      <c r="L14" s="3">
        <v>11810025.020967918</v>
      </c>
      <c r="N14" s="49" t="s">
        <v>59</v>
      </c>
      <c r="O14" s="3">
        <v>7307213.3771167044</v>
      </c>
    </row>
    <row r="15" spans="2:15" x14ac:dyDescent="0.3">
      <c r="B15" s="7">
        <v>43831</v>
      </c>
      <c r="C15" s="6">
        <v>6</v>
      </c>
      <c r="D15" s="46">
        <v>6363.8935415458982</v>
      </c>
      <c r="G15" s="7">
        <v>43831</v>
      </c>
      <c r="H15" s="6">
        <v>6</v>
      </c>
      <c r="I15" s="46">
        <v>5521.9461294279581</v>
      </c>
      <c r="K15" s="49" t="s">
        <v>60</v>
      </c>
      <c r="L15" s="3">
        <v>14818600.366166525</v>
      </c>
      <c r="N15" s="49" t="s">
        <v>60</v>
      </c>
      <c r="O15" s="3">
        <v>8594054.6847425699</v>
      </c>
    </row>
    <row r="16" spans="2:15" x14ac:dyDescent="0.3">
      <c r="B16" s="7">
        <v>43831</v>
      </c>
      <c r="C16" s="6">
        <v>7</v>
      </c>
      <c r="D16" s="46">
        <v>5471.6714712504099</v>
      </c>
      <c r="G16" s="7">
        <v>43831</v>
      </c>
      <c r="H16" s="6">
        <v>7</v>
      </c>
      <c r="I16" s="46">
        <v>3667.4689100901451</v>
      </c>
      <c r="K16" s="49" t="s">
        <v>61</v>
      </c>
      <c r="L16" s="3">
        <v>17556651.362097729</v>
      </c>
      <c r="N16" s="49" t="s">
        <v>61</v>
      </c>
      <c r="O16" s="3">
        <v>11562086.830104975</v>
      </c>
    </row>
    <row r="17" spans="2:15" x14ac:dyDescent="0.3">
      <c r="B17" s="7">
        <v>43831</v>
      </c>
      <c r="C17" s="6">
        <v>8</v>
      </c>
      <c r="D17" s="46">
        <v>1542.588692449365</v>
      </c>
      <c r="G17" s="7">
        <v>43831</v>
      </c>
      <c r="H17" s="6">
        <v>8</v>
      </c>
      <c r="I17" s="46">
        <v>3230.3343851012701</v>
      </c>
      <c r="K17" s="49" t="s">
        <v>62</v>
      </c>
      <c r="L17" s="3">
        <v>19228799.696711369</v>
      </c>
      <c r="N17" s="49" t="s">
        <v>62</v>
      </c>
      <c r="O17" s="3">
        <v>12835989.400078112</v>
      </c>
    </row>
    <row r="18" spans="2:15" x14ac:dyDescent="0.3">
      <c r="B18" s="7">
        <v>43831</v>
      </c>
      <c r="C18" s="6">
        <v>9</v>
      </c>
      <c r="D18" s="46">
        <v>3513.2017004196791</v>
      </c>
      <c r="G18" s="7">
        <v>43831</v>
      </c>
      <c r="H18" s="6">
        <v>9</v>
      </c>
      <c r="I18" s="46">
        <v>4621.7831286105284</v>
      </c>
      <c r="K18" s="49" t="s">
        <v>63</v>
      </c>
      <c r="L18" s="3">
        <v>17129526.90770071</v>
      </c>
      <c r="N18" s="49" t="s">
        <v>63</v>
      </c>
      <c r="O18" s="3">
        <v>11055605.967122085</v>
      </c>
    </row>
    <row r="19" spans="2:15" x14ac:dyDescent="0.3">
      <c r="B19" s="7">
        <v>43831</v>
      </c>
      <c r="C19" s="6">
        <v>10</v>
      </c>
      <c r="D19" s="46">
        <v>6476.8948567420857</v>
      </c>
      <c r="G19" s="7">
        <v>43831</v>
      </c>
      <c r="H19" s="6">
        <v>10</v>
      </c>
      <c r="I19" s="46">
        <v>5154.0740373182825</v>
      </c>
      <c r="K19" s="49" t="s">
        <v>64</v>
      </c>
      <c r="L19" s="3">
        <v>9248239.9603116289</v>
      </c>
      <c r="N19" s="49" t="s">
        <v>64</v>
      </c>
      <c r="O19" s="3">
        <v>5975456.5147657655</v>
      </c>
    </row>
    <row r="20" spans="2:15" x14ac:dyDescent="0.3">
      <c r="B20" s="7">
        <v>43831</v>
      </c>
      <c r="C20" s="6">
        <v>11</v>
      </c>
      <c r="D20" s="46">
        <v>16277.348825836198</v>
      </c>
      <c r="G20" s="7">
        <v>43831</v>
      </c>
      <c r="H20" s="6">
        <v>11</v>
      </c>
      <c r="I20" s="46">
        <v>6952.966246300437</v>
      </c>
      <c r="K20" s="49" t="s">
        <v>65</v>
      </c>
      <c r="L20" s="3">
        <v>15566812.364467733</v>
      </c>
      <c r="N20" s="49" t="s">
        <v>65</v>
      </c>
      <c r="O20" s="3">
        <v>10991278.334138049</v>
      </c>
    </row>
    <row r="21" spans="2:15" x14ac:dyDescent="0.3">
      <c r="B21" s="7">
        <v>43831</v>
      </c>
      <c r="C21" s="6">
        <v>12</v>
      </c>
      <c r="D21" s="46">
        <v>18603.413580261407</v>
      </c>
      <c r="G21" s="7">
        <v>43831</v>
      </c>
      <c r="H21" s="6">
        <v>12</v>
      </c>
      <c r="I21" s="46">
        <v>11811.894565161547</v>
      </c>
      <c r="K21" s="49" t="s">
        <v>66</v>
      </c>
      <c r="L21" s="3">
        <v>13156063.14745743</v>
      </c>
      <c r="N21" s="49" t="s">
        <v>66</v>
      </c>
      <c r="O21" s="3">
        <v>9711302.3109581303</v>
      </c>
    </row>
    <row r="22" spans="2:15" x14ac:dyDescent="0.3">
      <c r="B22" s="7">
        <v>43831</v>
      </c>
      <c r="C22" s="6">
        <v>13</v>
      </c>
      <c r="D22" s="46">
        <v>16206.226034642528</v>
      </c>
      <c r="G22" s="7">
        <v>43831</v>
      </c>
      <c r="H22" s="6">
        <v>13</v>
      </c>
      <c r="I22" s="46">
        <v>11339.357433000758</v>
      </c>
      <c r="K22" s="49" t="s">
        <v>67</v>
      </c>
      <c r="L22" s="3">
        <v>11499140.445956847</v>
      </c>
      <c r="N22" s="49" t="s">
        <v>67</v>
      </c>
      <c r="O22" s="3">
        <v>7624084.5369379986</v>
      </c>
    </row>
    <row r="23" spans="2:15" x14ac:dyDescent="0.3">
      <c r="B23" s="7">
        <v>43831</v>
      </c>
      <c r="C23" s="6">
        <v>14</v>
      </c>
      <c r="D23" s="46">
        <v>18104.082828322727</v>
      </c>
      <c r="G23" s="7">
        <v>43831</v>
      </c>
      <c r="H23" s="6">
        <v>14</v>
      </c>
      <c r="I23" s="46">
        <v>9719.4927442664521</v>
      </c>
      <c r="K23" s="2" t="s">
        <v>6</v>
      </c>
      <c r="L23" s="3"/>
      <c r="N23" s="2" t="s">
        <v>6</v>
      </c>
      <c r="O23" s="3"/>
    </row>
    <row r="24" spans="2:15" x14ac:dyDescent="0.3">
      <c r="B24" s="7">
        <v>43831</v>
      </c>
      <c r="C24" s="6">
        <v>15</v>
      </c>
      <c r="D24" s="46">
        <v>18626.550161653166</v>
      </c>
      <c r="G24" s="7">
        <v>43831</v>
      </c>
      <c r="H24" s="6">
        <v>15</v>
      </c>
      <c r="I24" s="46">
        <v>8887.4438842438049</v>
      </c>
      <c r="K24" s="49" t="s">
        <v>56</v>
      </c>
      <c r="L24" s="3">
        <v>13587127.365282025</v>
      </c>
      <c r="N24" s="49" t="s">
        <v>56</v>
      </c>
      <c r="O24" s="3">
        <v>7184565.18875561</v>
      </c>
    </row>
    <row r="25" spans="2:15" x14ac:dyDescent="0.3">
      <c r="B25" s="7">
        <v>43831</v>
      </c>
      <c r="C25" s="6">
        <v>16</v>
      </c>
      <c r="D25" s="46">
        <v>12536.931725529708</v>
      </c>
      <c r="G25" s="7">
        <v>43831</v>
      </c>
      <c r="H25" s="6">
        <v>16</v>
      </c>
      <c r="I25" s="46">
        <v>6781.4675433344064</v>
      </c>
      <c r="K25" s="49" t="s">
        <v>57</v>
      </c>
      <c r="L25" s="3">
        <v>21615413.612553392</v>
      </c>
      <c r="N25" s="49" t="s">
        <v>57</v>
      </c>
      <c r="O25" s="3">
        <v>17604880.469059616</v>
      </c>
    </row>
    <row r="26" spans="2:15" x14ac:dyDescent="0.3">
      <c r="B26" s="7">
        <v>43831</v>
      </c>
      <c r="C26" s="6">
        <v>17</v>
      </c>
      <c r="D26" s="46">
        <v>20510.916418909132</v>
      </c>
      <c r="G26" s="7">
        <v>43831</v>
      </c>
      <c r="H26" s="6">
        <v>17</v>
      </c>
      <c r="I26" s="46">
        <v>6655.2866511351694</v>
      </c>
      <c r="K26" s="49" t="s">
        <v>58</v>
      </c>
      <c r="L26" s="3">
        <v>16592065.610215571</v>
      </c>
      <c r="N26" s="49" t="s">
        <v>58</v>
      </c>
      <c r="O26" s="3">
        <v>12855176.579857441</v>
      </c>
    </row>
    <row r="27" spans="2:15" x14ac:dyDescent="0.3">
      <c r="B27" s="7">
        <v>43831</v>
      </c>
      <c r="C27" s="6">
        <v>18</v>
      </c>
      <c r="D27" s="46">
        <v>17958.932813727642</v>
      </c>
      <c r="G27" s="7">
        <v>43831</v>
      </c>
      <c r="H27" s="6">
        <v>18</v>
      </c>
      <c r="I27" s="46">
        <v>5023.5266753457718</v>
      </c>
      <c r="K27" s="49" t="s">
        <v>59</v>
      </c>
      <c r="L27" s="3">
        <v>14465236.04860902</v>
      </c>
      <c r="N27" s="49" t="s">
        <v>59</v>
      </c>
      <c r="O27" s="3">
        <v>9797709.639866937</v>
      </c>
    </row>
    <row r="28" spans="2:15" x14ac:dyDescent="0.3">
      <c r="B28" s="7">
        <v>43831</v>
      </c>
      <c r="C28" s="6">
        <v>19</v>
      </c>
      <c r="D28" s="46">
        <v>15993.407570973424</v>
      </c>
      <c r="G28" s="7">
        <v>43831</v>
      </c>
      <c r="H28" s="6">
        <v>19</v>
      </c>
      <c r="I28" s="46">
        <v>4191.9078079694473</v>
      </c>
      <c r="K28" s="49" t="s">
        <v>60</v>
      </c>
      <c r="L28" s="3">
        <v>18439129.390715346</v>
      </c>
      <c r="N28" s="49" t="s">
        <v>60</v>
      </c>
      <c r="O28" s="3">
        <v>13141024.349801397</v>
      </c>
    </row>
    <row r="29" spans="2:15" x14ac:dyDescent="0.3">
      <c r="B29" s="7">
        <v>43831</v>
      </c>
      <c r="C29" s="6">
        <v>20</v>
      </c>
      <c r="D29" s="46">
        <v>14347.600509216798</v>
      </c>
      <c r="G29" s="7">
        <v>43831</v>
      </c>
      <c r="H29" s="6">
        <v>20</v>
      </c>
      <c r="I29" s="46">
        <v>3212.6667222790129</v>
      </c>
      <c r="K29" s="49" t="s">
        <v>61</v>
      </c>
      <c r="L29" s="3">
        <v>21831035.271889653</v>
      </c>
      <c r="N29" s="49" t="s">
        <v>61</v>
      </c>
      <c r="O29" s="3">
        <v>15602332.63233857</v>
      </c>
    </row>
    <row r="30" spans="2:15" x14ac:dyDescent="0.3">
      <c r="B30" s="7">
        <v>43831</v>
      </c>
      <c r="C30" s="6">
        <v>21</v>
      </c>
      <c r="D30" s="46">
        <v>17785.224333506376</v>
      </c>
      <c r="G30" s="7">
        <v>43831</v>
      </c>
      <c r="H30" s="6">
        <v>21</v>
      </c>
      <c r="I30" s="46">
        <v>4515.6689529571249</v>
      </c>
      <c r="K30" s="49" t="s">
        <v>62</v>
      </c>
      <c r="L30" s="3">
        <v>23584491.272333045</v>
      </c>
      <c r="N30" s="49" t="s">
        <v>62</v>
      </c>
      <c r="O30" s="3">
        <v>17951170.168179646</v>
      </c>
    </row>
    <row r="31" spans="2:15" x14ac:dyDescent="0.3">
      <c r="B31" s="7">
        <v>43831</v>
      </c>
      <c r="C31" s="6">
        <v>22</v>
      </c>
      <c r="D31" s="46">
        <v>10969.238210071548</v>
      </c>
      <c r="G31" s="7">
        <v>43831</v>
      </c>
      <c r="H31" s="6">
        <v>22</v>
      </c>
      <c r="I31" s="46">
        <v>3297.4359580623704</v>
      </c>
      <c r="K31" s="49" t="s">
        <v>63</v>
      </c>
      <c r="L31" s="3">
        <v>17152354.916283056</v>
      </c>
      <c r="N31" s="49" t="s">
        <v>63</v>
      </c>
      <c r="O31" s="3">
        <v>12616316.419515157</v>
      </c>
    </row>
    <row r="32" spans="2:15" x14ac:dyDescent="0.3">
      <c r="B32" s="7">
        <v>43831</v>
      </c>
      <c r="C32" s="6">
        <v>23</v>
      </c>
      <c r="D32" s="46">
        <v>7332.4323354754843</v>
      </c>
      <c r="G32" s="7">
        <v>43831</v>
      </c>
      <c r="H32" s="6">
        <v>23</v>
      </c>
      <c r="I32" s="46">
        <v>3235.2684532282228</v>
      </c>
      <c r="K32" s="49" t="s">
        <v>64</v>
      </c>
      <c r="L32" s="3">
        <v>8327484.6340000089</v>
      </c>
      <c r="N32" s="49" t="s">
        <v>64</v>
      </c>
      <c r="O32" s="3">
        <v>5337331.3630000008</v>
      </c>
    </row>
    <row r="33" spans="2:15" x14ac:dyDescent="0.3">
      <c r="B33" s="7">
        <v>43832</v>
      </c>
      <c r="C33" s="6">
        <v>0</v>
      </c>
      <c r="D33" s="46">
        <v>3977.0400689486987</v>
      </c>
      <c r="G33" s="7">
        <v>43832</v>
      </c>
      <c r="H33" s="6">
        <v>0</v>
      </c>
      <c r="I33" s="46">
        <v>2345.812704353621</v>
      </c>
      <c r="K33" s="49" t="s">
        <v>65</v>
      </c>
      <c r="L33" s="3">
        <v>10762462.798626205</v>
      </c>
      <c r="N33" s="49" t="s">
        <v>65</v>
      </c>
      <c r="O33" s="3">
        <v>7098815.4961354481</v>
      </c>
    </row>
    <row r="34" spans="2:15" x14ac:dyDescent="0.3">
      <c r="B34" s="7">
        <v>43832</v>
      </c>
      <c r="C34" s="6">
        <v>1</v>
      </c>
      <c r="D34" s="46">
        <v>12934.788783130445</v>
      </c>
      <c r="G34" s="7">
        <v>43832</v>
      </c>
      <c r="H34" s="6">
        <v>1</v>
      </c>
      <c r="I34" s="46">
        <v>9885.5916158387226</v>
      </c>
      <c r="K34" s="49" t="s">
        <v>66</v>
      </c>
      <c r="L34" s="3">
        <v>10627895.522026384</v>
      </c>
      <c r="N34" s="49" t="s">
        <v>66</v>
      </c>
      <c r="O34" s="3">
        <v>6958212.1678684102</v>
      </c>
    </row>
    <row r="35" spans="2:15" x14ac:dyDescent="0.3">
      <c r="B35" s="7">
        <v>43832</v>
      </c>
      <c r="C35" s="6">
        <v>2</v>
      </c>
      <c r="D35" s="46">
        <v>19024.892831310135</v>
      </c>
      <c r="G35" s="7">
        <v>43832</v>
      </c>
      <c r="H35" s="6">
        <v>2</v>
      </c>
      <c r="I35" s="46">
        <v>9355.9446215606768</v>
      </c>
      <c r="K35" s="49" t="s">
        <v>67</v>
      </c>
      <c r="L35" s="3">
        <v>17260071.928751308</v>
      </c>
      <c r="N35" s="49" t="s">
        <v>67</v>
      </c>
      <c r="O35" s="3">
        <v>12878149.376939768</v>
      </c>
    </row>
    <row r="36" spans="2:15" x14ac:dyDescent="0.3">
      <c r="B36" s="7">
        <v>43832</v>
      </c>
      <c r="C36" s="6">
        <v>3</v>
      </c>
      <c r="D36" s="46">
        <v>13108.348947450042</v>
      </c>
      <c r="G36" s="7">
        <v>43832</v>
      </c>
      <c r="H36" s="6">
        <v>3</v>
      </c>
      <c r="I36" s="46">
        <v>12246.667543853266</v>
      </c>
      <c r="K36" s="2" t="s">
        <v>4</v>
      </c>
      <c r="L36" s="3">
        <v>372418735.72995931</v>
      </c>
      <c r="N36" s="2" t="s">
        <v>4</v>
      </c>
      <c r="O36" s="3">
        <v>263948485.33047503</v>
      </c>
    </row>
    <row r="37" spans="2:15" x14ac:dyDescent="0.3">
      <c r="B37" s="7">
        <v>43832</v>
      </c>
      <c r="C37" s="6">
        <v>4</v>
      </c>
      <c r="D37" s="46">
        <v>16954.653135455803</v>
      </c>
      <c r="G37" s="7">
        <v>43832</v>
      </c>
      <c r="H37" s="6">
        <v>4</v>
      </c>
      <c r="I37" s="46">
        <v>24101.970184001995</v>
      </c>
    </row>
    <row r="38" spans="2:15" x14ac:dyDescent="0.3">
      <c r="B38" s="7">
        <v>43832</v>
      </c>
      <c r="C38" s="6">
        <v>5</v>
      </c>
      <c r="D38" s="46">
        <v>16360.912018654348</v>
      </c>
      <c r="G38" s="7">
        <v>43832</v>
      </c>
      <c r="H38" s="6">
        <v>5</v>
      </c>
      <c r="I38" s="46">
        <v>19450.090100481309</v>
      </c>
    </row>
    <row r="39" spans="2:15" x14ac:dyDescent="0.3">
      <c r="B39" s="7">
        <v>43832</v>
      </c>
      <c r="C39" s="6">
        <v>6</v>
      </c>
      <c r="D39" s="46">
        <v>5260.4088467066967</v>
      </c>
      <c r="G39" s="7">
        <v>43832</v>
      </c>
      <c r="H39" s="6">
        <v>6</v>
      </c>
      <c r="I39" s="46">
        <v>18174.359233442628</v>
      </c>
    </row>
    <row r="40" spans="2:15" x14ac:dyDescent="0.3">
      <c r="B40" s="7">
        <v>43832</v>
      </c>
      <c r="C40" s="6">
        <v>7</v>
      </c>
      <c r="D40" s="46">
        <v>19448.441182107217</v>
      </c>
      <c r="G40" s="7">
        <v>43832</v>
      </c>
      <c r="H40" s="6">
        <v>7</v>
      </c>
      <c r="I40" s="46">
        <v>27677.286644977423</v>
      </c>
    </row>
    <row r="41" spans="2:15" x14ac:dyDescent="0.3">
      <c r="B41" s="7">
        <v>43832</v>
      </c>
      <c r="C41" s="6">
        <v>8</v>
      </c>
      <c r="D41" s="46">
        <v>22041.050310607061</v>
      </c>
      <c r="G41" s="7">
        <v>43832</v>
      </c>
      <c r="H41" s="6">
        <v>8</v>
      </c>
      <c r="I41" s="46">
        <v>20212.181673570347</v>
      </c>
    </row>
    <row r="42" spans="2:15" x14ac:dyDescent="0.3">
      <c r="B42" s="7">
        <v>43832</v>
      </c>
      <c r="C42" s="6">
        <v>9</v>
      </c>
      <c r="D42" s="46">
        <v>22263.748376164371</v>
      </c>
      <c r="G42" s="7">
        <v>43832</v>
      </c>
      <c r="H42" s="6">
        <v>9</v>
      </c>
      <c r="I42" s="46">
        <v>21849.51467751497</v>
      </c>
    </row>
    <row r="43" spans="2:15" x14ac:dyDescent="0.3">
      <c r="B43" s="7">
        <v>43832</v>
      </c>
      <c r="C43" s="6">
        <v>10</v>
      </c>
      <c r="D43" s="46">
        <v>32544.546886177835</v>
      </c>
      <c r="G43" s="7">
        <v>43832</v>
      </c>
      <c r="H43" s="6">
        <v>10</v>
      </c>
      <c r="I43" s="46">
        <v>33237.343034647238</v>
      </c>
    </row>
    <row r="44" spans="2:15" x14ac:dyDescent="0.3">
      <c r="B44" s="7">
        <v>43832</v>
      </c>
      <c r="C44" s="6">
        <v>11</v>
      </c>
      <c r="D44" s="46">
        <v>23541.464792145456</v>
      </c>
      <c r="G44" s="7">
        <v>43832</v>
      </c>
      <c r="H44" s="6">
        <v>11</v>
      </c>
      <c r="I44" s="46">
        <v>22145.814792871941</v>
      </c>
    </row>
    <row r="45" spans="2:15" x14ac:dyDescent="0.3">
      <c r="B45" s="7">
        <v>43832</v>
      </c>
      <c r="C45" s="6">
        <v>12</v>
      </c>
      <c r="D45" s="46">
        <v>26199.205923704874</v>
      </c>
      <c r="G45" s="7">
        <v>43832</v>
      </c>
      <c r="H45" s="6">
        <v>12</v>
      </c>
      <c r="I45" s="46">
        <v>20407.243592674527</v>
      </c>
    </row>
    <row r="46" spans="2:15" x14ac:dyDescent="0.3">
      <c r="B46" s="7">
        <v>43832</v>
      </c>
      <c r="C46" s="6">
        <v>13</v>
      </c>
      <c r="D46" s="46">
        <v>28890.388210690991</v>
      </c>
      <c r="G46" s="7">
        <v>43832</v>
      </c>
      <c r="H46" s="6">
        <v>13</v>
      </c>
      <c r="I46" s="46">
        <v>19682.746782102771</v>
      </c>
    </row>
    <row r="47" spans="2:15" x14ac:dyDescent="0.3">
      <c r="B47" s="7">
        <v>43832</v>
      </c>
      <c r="C47" s="6">
        <v>14</v>
      </c>
      <c r="D47" s="46">
        <v>30648.856605138262</v>
      </c>
      <c r="G47" s="7">
        <v>43832</v>
      </c>
      <c r="H47" s="6">
        <v>14</v>
      </c>
      <c r="I47" s="46">
        <v>14473.11615125</v>
      </c>
    </row>
    <row r="48" spans="2:15" x14ac:dyDescent="0.3">
      <c r="B48" s="7">
        <v>43832</v>
      </c>
      <c r="C48" s="6">
        <v>15</v>
      </c>
      <c r="D48" s="46">
        <v>32480.442856769329</v>
      </c>
      <c r="G48" s="7">
        <v>43832</v>
      </c>
      <c r="H48" s="6">
        <v>15</v>
      </c>
      <c r="I48" s="46">
        <v>13665.764975831431</v>
      </c>
    </row>
    <row r="49" spans="2:9" x14ac:dyDescent="0.3">
      <c r="B49" s="7">
        <v>43832</v>
      </c>
      <c r="C49" s="6">
        <v>16</v>
      </c>
      <c r="D49" s="46">
        <v>19231.866876563839</v>
      </c>
      <c r="G49" s="7">
        <v>43832</v>
      </c>
      <c r="H49" s="6">
        <v>16</v>
      </c>
      <c r="I49" s="46">
        <v>10832.305018939633</v>
      </c>
    </row>
    <row r="50" spans="2:9" x14ac:dyDescent="0.3">
      <c r="B50" s="7">
        <v>43832</v>
      </c>
      <c r="C50" s="6">
        <v>17</v>
      </c>
      <c r="D50" s="46">
        <v>16169.475201036852</v>
      </c>
      <c r="G50" s="7">
        <v>43832</v>
      </c>
      <c r="H50" s="6">
        <v>17</v>
      </c>
      <c r="I50" s="46">
        <v>8985.5546217380925</v>
      </c>
    </row>
    <row r="51" spans="2:9" x14ac:dyDescent="0.3">
      <c r="B51" s="7">
        <v>43832</v>
      </c>
      <c r="C51" s="6">
        <v>18</v>
      </c>
      <c r="D51" s="46">
        <v>15977.3491712959</v>
      </c>
      <c r="G51" s="7">
        <v>43832</v>
      </c>
      <c r="H51" s="6">
        <v>18</v>
      </c>
      <c r="I51" s="46">
        <v>9743.7849131169805</v>
      </c>
    </row>
    <row r="52" spans="2:9" x14ac:dyDescent="0.3">
      <c r="B52" s="7">
        <v>43832</v>
      </c>
      <c r="C52" s="6">
        <v>19</v>
      </c>
      <c r="D52" s="46">
        <v>16577.152919411594</v>
      </c>
      <c r="G52" s="7">
        <v>43832</v>
      </c>
      <c r="H52" s="6">
        <v>19</v>
      </c>
      <c r="I52" s="46">
        <v>9387.9717738394484</v>
      </c>
    </row>
    <row r="53" spans="2:9" x14ac:dyDescent="0.3">
      <c r="B53" s="7">
        <v>43832</v>
      </c>
      <c r="C53" s="6">
        <v>20</v>
      </c>
      <c r="D53" s="46">
        <v>10768.822640861328</v>
      </c>
      <c r="G53" s="7">
        <v>43832</v>
      </c>
      <c r="H53" s="6">
        <v>20</v>
      </c>
      <c r="I53" s="46">
        <v>6141.2442795443794</v>
      </c>
    </row>
    <row r="54" spans="2:9" x14ac:dyDescent="0.3">
      <c r="B54" s="7">
        <v>43832</v>
      </c>
      <c r="C54" s="6">
        <v>21</v>
      </c>
      <c r="D54" s="46">
        <v>12813.60678603043</v>
      </c>
      <c r="G54" s="7">
        <v>43832</v>
      </c>
      <c r="H54" s="6">
        <v>21</v>
      </c>
      <c r="I54" s="46">
        <v>9382.0763422296604</v>
      </c>
    </row>
    <row r="55" spans="2:9" x14ac:dyDescent="0.3">
      <c r="B55" s="7">
        <v>43832</v>
      </c>
      <c r="C55" s="6">
        <v>22</v>
      </c>
      <c r="D55" s="46">
        <v>21859.014054555766</v>
      </c>
      <c r="G55" s="7">
        <v>43832</v>
      </c>
      <c r="H55" s="6">
        <v>22</v>
      </c>
      <c r="I55" s="46">
        <v>22495.263661699824</v>
      </c>
    </row>
    <row r="56" spans="2:9" x14ac:dyDescent="0.3">
      <c r="B56" s="7">
        <v>43832</v>
      </c>
      <c r="C56" s="6">
        <v>23</v>
      </c>
      <c r="D56" s="46">
        <v>35115.893456869439</v>
      </c>
      <c r="G56" s="7">
        <v>43832</v>
      </c>
      <c r="H56" s="6">
        <v>23</v>
      </c>
      <c r="I56" s="46">
        <v>31905.271169824409</v>
      </c>
    </row>
    <row r="57" spans="2:9" x14ac:dyDescent="0.3">
      <c r="B57" s="7">
        <v>43833</v>
      </c>
      <c r="C57" s="6">
        <v>0</v>
      </c>
      <c r="D57" s="46">
        <v>26586.663427356496</v>
      </c>
      <c r="G57" s="7">
        <v>43833</v>
      </c>
      <c r="H57" s="6">
        <v>0</v>
      </c>
      <c r="I57" s="46">
        <v>26622.641038428075</v>
      </c>
    </row>
    <row r="58" spans="2:9" x14ac:dyDescent="0.3">
      <c r="B58" s="7">
        <v>43833</v>
      </c>
      <c r="C58" s="6">
        <v>1</v>
      </c>
      <c r="D58" s="46">
        <v>32496.000540773744</v>
      </c>
      <c r="G58" s="7">
        <v>43833</v>
      </c>
      <c r="H58" s="6">
        <v>1</v>
      </c>
      <c r="I58" s="46">
        <v>28968.395415189563</v>
      </c>
    </row>
    <row r="59" spans="2:9" x14ac:dyDescent="0.3">
      <c r="B59" s="7">
        <v>43833</v>
      </c>
      <c r="C59" s="6">
        <v>2</v>
      </c>
      <c r="D59" s="46">
        <v>22143.792595043633</v>
      </c>
      <c r="G59" s="7">
        <v>43833</v>
      </c>
      <c r="H59" s="6">
        <v>2</v>
      </c>
      <c r="I59" s="46">
        <v>23165.725430026119</v>
      </c>
    </row>
    <row r="60" spans="2:9" x14ac:dyDescent="0.3">
      <c r="B60" s="7">
        <v>43833</v>
      </c>
      <c r="C60" s="6">
        <v>3</v>
      </c>
      <c r="D60" s="46">
        <v>8897.2230008100596</v>
      </c>
      <c r="G60" s="7">
        <v>43833</v>
      </c>
      <c r="H60" s="6">
        <v>3</v>
      </c>
      <c r="I60" s="46">
        <v>8189.8194378223434</v>
      </c>
    </row>
    <row r="61" spans="2:9" x14ac:dyDescent="0.3">
      <c r="B61" s="7">
        <v>43833</v>
      </c>
      <c r="C61" s="6">
        <v>4</v>
      </c>
      <c r="D61" s="46">
        <v>10212.276326792658</v>
      </c>
      <c r="G61" s="7">
        <v>43833</v>
      </c>
      <c r="H61" s="6">
        <v>4</v>
      </c>
      <c r="I61" s="46">
        <v>8080.2636829539515</v>
      </c>
    </row>
    <row r="62" spans="2:9" x14ac:dyDescent="0.3">
      <c r="B62" s="7">
        <v>43833</v>
      </c>
      <c r="C62" s="6">
        <v>5</v>
      </c>
      <c r="D62" s="46">
        <v>8588.9302745432251</v>
      </c>
      <c r="G62" s="7">
        <v>43833</v>
      </c>
      <c r="H62" s="6">
        <v>5</v>
      </c>
      <c r="I62" s="46">
        <v>6200.5297040758887</v>
      </c>
    </row>
    <row r="63" spans="2:9" x14ac:dyDescent="0.3">
      <c r="B63" s="7">
        <v>43833</v>
      </c>
      <c r="C63" s="6">
        <v>6</v>
      </c>
      <c r="D63" s="46">
        <v>15646.886585892373</v>
      </c>
      <c r="G63" s="7">
        <v>43833</v>
      </c>
      <c r="H63" s="6">
        <v>6</v>
      </c>
      <c r="I63" s="46">
        <v>10772.660961441217</v>
      </c>
    </row>
    <row r="64" spans="2:9" x14ac:dyDescent="0.3">
      <c r="B64" s="7">
        <v>43833</v>
      </c>
      <c r="C64" s="6">
        <v>7</v>
      </c>
      <c r="D64" s="46">
        <v>15985.652352001591</v>
      </c>
      <c r="G64" s="7">
        <v>43833</v>
      </c>
      <c r="H64" s="6">
        <v>7</v>
      </c>
      <c r="I64" s="46">
        <v>12113.751331222296</v>
      </c>
    </row>
    <row r="65" spans="2:9" x14ac:dyDescent="0.3">
      <c r="B65" s="7">
        <v>43833</v>
      </c>
      <c r="C65" s="6">
        <v>8</v>
      </c>
      <c r="D65" s="46">
        <v>11831.963709655118</v>
      </c>
      <c r="G65" s="7">
        <v>43833</v>
      </c>
      <c r="H65" s="6">
        <v>8</v>
      </c>
      <c r="I65" s="46">
        <v>7271.8498885660447</v>
      </c>
    </row>
    <row r="66" spans="2:9" x14ac:dyDescent="0.3">
      <c r="B66" s="7">
        <v>43833</v>
      </c>
      <c r="C66" s="6">
        <v>9</v>
      </c>
      <c r="D66" s="46">
        <v>10975.498107131169</v>
      </c>
      <c r="G66" s="7">
        <v>43833</v>
      </c>
      <c r="H66" s="6">
        <v>9</v>
      </c>
      <c r="I66" s="46">
        <v>9848.0876061698964</v>
      </c>
    </row>
    <row r="67" spans="2:9" x14ac:dyDescent="0.3">
      <c r="B67" s="7">
        <v>43833</v>
      </c>
      <c r="C67" s="6">
        <v>10</v>
      </c>
      <c r="D67" s="46">
        <v>21676.325360361323</v>
      </c>
      <c r="G67" s="7">
        <v>43833</v>
      </c>
      <c r="H67" s="6">
        <v>10</v>
      </c>
      <c r="I67" s="46">
        <v>16635.495474262731</v>
      </c>
    </row>
    <row r="68" spans="2:9" x14ac:dyDescent="0.3">
      <c r="B68" s="7">
        <v>43833</v>
      </c>
      <c r="C68" s="6">
        <v>11</v>
      </c>
      <c r="D68" s="46">
        <v>28998.123019076374</v>
      </c>
      <c r="G68" s="7">
        <v>43833</v>
      </c>
      <c r="H68" s="6">
        <v>11</v>
      </c>
      <c r="I68" s="46">
        <v>16077.616575875001</v>
      </c>
    </row>
    <row r="69" spans="2:9" x14ac:dyDescent="0.3">
      <c r="B69" s="7">
        <v>43833</v>
      </c>
      <c r="C69" s="6">
        <v>12</v>
      </c>
      <c r="D69" s="46">
        <v>22576.89956120621</v>
      </c>
      <c r="G69" s="7">
        <v>43833</v>
      </c>
      <c r="H69" s="6">
        <v>12</v>
      </c>
      <c r="I69" s="46">
        <v>11397.641006818694</v>
      </c>
    </row>
    <row r="70" spans="2:9" x14ac:dyDescent="0.3">
      <c r="B70" s="7">
        <v>43833</v>
      </c>
      <c r="C70" s="6">
        <v>13</v>
      </c>
      <c r="D70" s="46">
        <v>16772.983892007556</v>
      </c>
      <c r="G70" s="7">
        <v>43833</v>
      </c>
      <c r="H70" s="6">
        <v>13</v>
      </c>
      <c r="I70" s="46">
        <v>12645.659738600876</v>
      </c>
    </row>
    <row r="71" spans="2:9" x14ac:dyDescent="0.3">
      <c r="B71" s="7">
        <v>43833</v>
      </c>
      <c r="C71" s="6">
        <v>14</v>
      </c>
      <c r="D71" s="46">
        <v>19248.594517794201</v>
      </c>
      <c r="G71" s="7">
        <v>43833</v>
      </c>
      <c r="H71" s="6">
        <v>14</v>
      </c>
      <c r="I71" s="46">
        <v>10807.907389756539</v>
      </c>
    </row>
    <row r="72" spans="2:9" x14ac:dyDescent="0.3">
      <c r="B72" s="7">
        <v>43833</v>
      </c>
      <c r="C72" s="6">
        <v>15</v>
      </c>
      <c r="D72" s="46">
        <v>25471.944453605156</v>
      </c>
      <c r="G72" s="7">
        <v>43833</v>
      </c>
      <c r="H72" s="6">
        <v>15</v>
      </c>
      <c r="I72" s="46">
        <v>10232.836852036791</v>
      </c>
    </row>
    <row r="73" spans="2:9" x14ac:dyDescent="0.3">
      <c r="B73" s="7">
        <v>43833</v>
      </c>
      <c r="C73" s="6">
        <v>16</v>
      </c>
      <c r="D73" s="46">
        <v>22617.819764159747</v>
      </c>
      <c r="G73" s="7">
        <v>43833</v>
      </c>
      <c r="H73" s="6">
        <v>16</v>
      </c>
      <c r="I73" s="46">
        <v>9704.8472025738229</v>
      </c>
    </row>
    <row r="74" spans="2:9" x14ac:dyDescent="0.3">
      <c r="B74" s="7">
        <v>43833</v>
      </c>
      <c r="C74" s="6">
        <v>17</v>
      </c>
      <c r="D74" s="46">
        <v>18198.324179513107</v>
      </c>
      <c r="G74" s="7">
        <v>43833</v>
      </c>
      <c r="H74" s="6">
        <v>17</v>
      </c>
      <c r="I74" s="46">
        <v>6596.4432731420357</v>
      </c>
    </row>
    <row r="75" spans="2:9" x14ac:dyDescent="0.3">
      <c r="B75" s="7">
        <v>43833</v>
      </c>
      <c r="C75" s="6">
        <v>18</v>
      </c>
      <c r="D75" s="46">
        <v>26855.264234530838</v>
      </c>
      <c r="G75" s="7">
        <v>43833</v>
      </c>
      <c r="H75" s="6">
        <v>18</v>
      </c>
      <c r="I75" s="46">
        <v>8731.8750974407176</v>
      </c>
    </row>
    <row r="76" spans="2:9" x14ac:dyDescent="0.3">
      <c r="B76" s="7">
        <v>43833</v>
      </c>
      <c r="C76" s="6">
        <v>19</v>
      </c>
      <c r="D76" s="46">
        <v>17091.983150418382</v>
      </c>
      <c r="G76" s="7">
        <v>43833</v>
      </c>
      <c r="H76" s="6">
        <v>19</v>
      </c>
      <c r="I76" s="46">
        <v>9995.6181887675175</v>
      </c>
    </row>
    <row r="77" spans="2:9" x14ac:dyDescent="0.3">
      <c r="B77" s="7">
        <v>43833</v>
      </c>
      <c r="C77" s="6">
        <v>20</v>
      </c>
      <c r="D77" s="46">
        <v>30167.93415061924</v>
      </c>
      <c r="G77" s="7">
        <v>43833</v>
      </c>
      <c r="H77" s="6">
        <v>20</v>
      </c>
      <c r="I77" s="46">
        <v>17410.583008480073</v>
      </c>
    </row>
    <row r="78" spans="2:9" x14ac:dyDescent="0.3">
      <c r="B78" s="7">
        <v>43833</v>
      </c>
      <c r="C78" s="6">
        <v>21</v>
      </c>
      <c r="D78" s="46">
        <v>38374.916854049552</v>
      </c>
      <c r="G78" s="7">
        <v>43833</v>
      </c>
      <c r="H78" s="6">
        <v>21</v>
      </c>
      <c r="I78" s="46">
        <v>28943.780538619223</v>
      </c>
    </row>
    <row r="79" spans="2:9" x14ac:dyDescent="0.3">
      <c r="B79" s="7">
        <v>43833</v>
      </c>
      <c r="C79" s="6">
        <v>22</v>
      </c>
      <c r="D79" s="46">
        <v>43091.653540959705</v>
      </c>
      <c r="G79" s="7">
        <v>43833</v>
      </c>
      <c r="H79" s="6">
        <v>22</v>
      </c>
      <c r="I79" s="46">
        <v>38191.300055555141</v>
      </c>
    </row>
    <row r="80" spans="2:9" x14ac:dyDescent="0.3">
      <c r="B80" s="7">
        <v>43833</v>
      </c>
      <c r="C80" s="6">
        <v>23</v>
      </c>
      <c r="D80" s="46">
        <v>44910.245097903164</v>
      </c>
      <c r="G80" s="7">
        <v>43833</v>
      </c>
      <c r="H80" s="6">
        <v>23</v>
      </c>
      <c r="I80" s="46">
        <v>41145.266375597057</v>
      </c>
    </row>
    <row r="81" spans="2:9" x14ac:dyDescent="0.3">
      <c r="B81" s="7">
        <v>43834</v>
      </c>
      <c r="C81" s="6">
        <v>0</v>
      </c>
      <c r="D81" s="46">
        <v>46335.353538256168</v>
      </c>
      <c r="G81" s="7">
        <v>43834</v>
      </c>
      <c r="H81" s="6">
        <v>0</v>
      </c>
      <c r="I81" s="46">
        <v>37528.171895903768</v>
      </c>
    </row>
    <row r="82" spans="2:9" x14ac:dyDescent="0.3">
      <c r="B82" s="7">
        <v>43834</v>
      </c>
      <c r="C82" s="6">
        <v>1</v>
      </c>
      <c r="D82" s="46">
        <v>44884.088159231083</v>
      </c>
      <c r="G82" s="7">
        <v>43834</v>
      </c>
      <c r="H82" s="6">
        <v>1</v>
      </c>
      <c r="I82" s="46">
        <v>33590.080106066634</v>
      </c>
    </row>
    <row r="83" spans="2:9" x14ac:dyDescent="0.3">
      <c r="B83" s="7">
        <v>43834</v>
      </c>
      <c r="C83" s="6">
        <v>2</v>
      </c>
      <c r="D83" s="46">
        <v>41957.022424971627</v>
      </c>
      <c r="G83" s="7">
        <v>43834</v>
      </c>
      <c r="H83" s="6">
        <v>2</v>
      </c>
      <c r="I83" s="46">
        <v>27227.653675448582</v>
      </c>
    </row>
    <row r="84" spans="2:9" x14ac:dyDescent="0.3">
      <c r="B84" s="7">
        <v>43834</v>
      </c>
      <c r="C84" s="6">
        <v>3</v>
      </c>
      <c r="D84" s="46">
        <v>39236.330658224921</v>
      </c>
      <c r="G84" s="7">
        <v>43834</v>
      </c>
      <c r="H84" s="6">
        <v>3</v>
      </c>
      <c r="I84" s="46">
        <v>28755.750709303004</v>
      </c>
    </row>
    <row r="85" spans="2:9" x14ac:dyDescent="0.3">
      <c r="B85" s="7">
        <v>43834</v>
      </c>
      <c r="C85" s="6">
        <v>4</v>
      </c>
      <c r="D85" s="46">
        <v>34386.629617855157</v>
      </c>
      <c r="G85" s="7">
        <v>43834</v>
      </c>
      <c r="H85" s="6">
        <v>4</v>
      </c>
      <c r="I85" s="46">
        <v>31613.427579773059</v>
      </c>
    </row>
    <row r="86" spans="2:9" x14ac:dyDescent="0.3">
      <c r="B86" s="7">
        <v>43834</v>
      </c>
      <c r="C86" s="6">
        <v>5</v>
      </c>
      <c r="D86" s="46">
        <v>31997.984649409129</v>
      </c>
      <c r="G86" s="7">
        <v>43834</v>
      </c>
      <c r="H86" s="6">
        <v>5</v>
      </c>
      <c r="I86" s="46">
        <v>31092.521896825241</v>
      </c>
    </row>
    <row r="87" spans="2:9" x14ac:dyDescent="0.3">
      <c r="B87" s="7">
        <v>43834</v>
      </c>
      <c r="C87" s="6">
        <v>6</v>
      </c>
      <c r="D87" s="46">
        <v>31597.757483090667</v>
      </c>
      <c r="G87" s="7">
        <v>43834</v>
      </c>
      <c r="H87" s="6">
        <v>6</v>
      </c>
      <c r="I87" s="46">
        <v>33692.868511846646</v>
      </c>
    </row>
    <row r="88" spans="2:9" x14ac:dyDescent="0.3">
      <c r="B88" s="7">
        <v>43834</v>
      </c>
      <c r="C88" s="6">
        <v>7</v>
      </c>
      <c r="D88" s="46">
        <v>32114.899862273949</v>
      </c>
      <c r="G88" s="7">
        <v>43834</v>
      </c>
      <c r="H88" s="6">
        <v>7</v>
      </c>
      <c r="I88" s="46">
        <v>33828.545272259085</v>
      </c>
    </row>
    <row r="89" spans="2:9" x14ac:dyDescent="0.3">
      <c r="B89" s="7">
        <v>43834</v>
      </c>
      <c r="C89" s="6">
        <v>8</v>
      </c>
      <c r="D89" s="46">
        <v>33793.818570029711</v>
      </c>
      <c r="G89" s="7">
        <v>43834</v>
      </c>
      <c r="H89" s="6">
        <v>8</v>
      </c>
      <c r="I89" s="46">
        <v>38011.255337653769</v>
      </c>
    </row>
    <row r="90" spans="2:9" x14ac:dyDescent="0.3">
      <c r="B90" s="7">
        <v>43834</v>
      </c>
      <c r="C90" s="6">
        <v>9</v>
      </c>
      <c r="D90" s="46">
        <v>35964.225380152755</v>
      </c>
      <c r="G90" s="7">
        <v>43834</v>
      </c>
      <c r="H90" s="6">
        <v>9</v>
      </c>
      <c r="I90" s="46">
        <v>36060.19822910276</v>
      </c>
    </row>
    <row r="91" spans="2:9" x14ac:dyDescent="0.3">
      <c r="B91" s="7">
        <v>43834</v>
      </c>
      <c r="C91" s="6">
        <v>10</v>
      </c>
      <c r="D91" s="46">
        <v>23654.49606120251</v>
      </c>
      <c r="G91" s="7">
        <v>43834</v>
      </c>
      <c r="H91" s="6">
        <v>10</v>
      </c>
      <c r="I91" s="46">
        <v>24467.406570894756</v>
      </c>
    </row>
    <row r="92" spans="2:9" x14ac:dyDescent="0.3">
      <c r="B92" s="7">
        <v>43834</v>
      </c>
      <c r="C92" s="6">
        <v>11</v>
      </c>
      <c r="D92" s="46">
        <v>23407.543820422285</v>
      </c>
      <c r="G92" s="7">
        <v>43834</v>
      </c>
      <c r="H92" s="6">
        <v>11</v>
      </c>
      <c r="I92" s="46">
        <v>23086.876529714271</v>
      </c>
    </row>
    <row r="93" spans="2:9" x14ac:dyDescent="0.3">
      <c r="B93" s="7">
        <v>43834</v>
      </c>
      <c r="C93" s="6">
        <v>12</v>
      </c>
      <c r="D93" s="46">
        <v>30308.69074242362</v>
      </c>
      <c r="G93" s="7">
        <v>43834</v>
      </c>
      <c r="H93" s="6">
        <v>12</v>
      </c>
      <c r="I93" s="46">
        <v>33117.00715979901</v>
      </c>
    </row>
    <row r="94" spans="2:9" x14ac:dyDescent="0.3">
      <c r="B94" s="7">
        <v>43834</v>
      </c>
      <c r="C94" s="6">
        <v>13</v>
      </c>
      <c r="D94" s="46">
        <v>25753.91061803608</v>
      </c>
      <c r="G94" s="7">
        <v>43834</v>
      </c>
      <c r="H94" s="6">
        <v>13</v>
      </c>
      <c r="I94" s="46">
        <v>27955.540006946583</v>
      </c>
    </row>
    <row r="95" spans="2:9" x14ac:dyDescent="0.3">
      <c r="B95" s="7">
        <v>43834</v>
      </c>
      <c r="C95" s="6">
        <v>14</v>
      </c>
      <c r="D95" s="46">
        <v>31960.648836691715</v>
      </c>
      <c r="G95" s="7">
        <v>43834</v>
      </c>
      <c r="H95" s="6">
        <v>14</v>
      </c>
      <c r="I95" s="46">
        <v>19277.169536050937</v>
      </c>
    </row>
    <row r="96" spans="2:9" x14ac:dyDescent="0.3">
      <c r="B96" s="7">
        <v>43834</v>
      </c>
      <c r="C96" s="6">
        <v>15</v>
      </c>
      <c r="D96" s="46">
        <v>30418.721138973375</v>
      </c>
      <c r="G96" s="7">
        <v>43834</v>
      </c>
      <c r="H96" s="6">
        <v>15</v>
      </c>
      <c r="I96" s="46">
        <v>17678.857294095404</v>
      </c>
    </row>
    <row r="97" spans="2:9" x14ac:dyDescent="0.3">
      <c r="B97" s="7">
        <v>43834</v>
      </c>
      <c r="C97" s="6">
        <v>16</v>
      </c>
      <c r="D97" s="46">
        <v>20717.870736989771</v>
      </c>
      <c r="G97" s="7">
        <v>43834</v>
      </c>
      <c r="H97" s="6">
        <v>16</v>
      </c>
      <c r="I97" s="46">
        <v>11633.237002533642</v>
      </c>
    </row>
    <row r="98" spans="2:9" x14ac:dyDescent="0.3">
      <c r="B98" s="7">
        <v>43834</v>
      </c>
      <c r="C98" s="6">
        <v>17</v>
      </c>
      <c r="D98" s="46">
        <v>14242.162018190946</v>
      </c>
      <c r="G98" s="7">
        <v>43834</v>
      </c>
      <c r="H98" s="6">
        <v>17</v>
      </c>
      <c r="I98" s="46">
        <v>4762.3551718094368</v>
      </c>
    </row>
    <row r="99" spans="2:9" x14ac:dyDescent="0.3">
      <c r="B99" s="7">
        <v>43834</v>
      </c>
      <c r="C99" s="6">
        <v>18</v>
      </c>
      <c r="D99" s="46">
        <v>14821.107725274469</v>
      </c>
      <c r="G99" s="7">
        <v>43834</v>
      </c>
      <c r="H99" s="6">
        <v>18</v>
      </c>
      <c r="I99" s="46">
        <v>3071.3690752807079</v>
      </c>
    </row>
    <row r="100" spans="2:9" x14ac:dyDescent="0.3">
      <c r="B100" s="7">
        <v>43834</v>
      </c>
      <c r="C100" s="6">
        <v>19</v>
      </c>
      <c r="D100" s="46">
        <v>10587.348225192693</v>
      </c>
      <c r="G100" s="7">
        <v>43834</v>
      </c>
      <c r="H100" s="6">
        <v>19</v>
      </c>
      <c r="I100" s="46">
        <v>1928.075385655523</v>
      </c>
    </row>
    <row r="101" spans="2:9" x14ac:dyDescent="0.3">
      <c r="B101" s="7">
        <v>43834</v>
      </c>
      <c r="C101" s="6">
        <v>20</v>
      </c>
      <c r="D101" s="46">
        <v>8913.6573010918473</v>
      </c>
      <c r="G101" s="7">
        <v>43834</v>
      </c>
      <c r="H101" s="6">
        <v>20</v>
      </c>
      <c r="I101" s="46">
        <v>2649.3832100462641</v>
      </c>
    </row>
    <row r="102" spans="2:9" x14ac:dyDescent="0.3">
      <c r="B102" s="7">
        <v>43834</v>
      </c>
      <c r="C102" s="6">
        <v>21</v>
      </c>
      <c r="D102" s="46">
        <v>15330.482953020095</v>
      </c>
      <c r="G102" s="7">
        <v>43834</v>
      </c>
      <c r="H102" s="6">
        <v>21</v>
      </c>
      <c r="I102" s="46">
        <v>4116.491170370241</v>
      </c>
    </row>
    <row r="103" spans="2:9" x14ac:dyDescent="0.3">
      <c r="B103" s="7">
        <v>43834</v>
      </c>
      <c r="C103" s="6">
        <v>22</v>
      </c>
      <c r="D103" s="46">
        <v>11523.446075061367</v>
      </c>
      <c r="G103" s="7">
        <v>43834</v>
      </c>
      <c r="H103" s="6">
        <v>22</v>
      </c>
      <c r="I103" s="46">
        <v>2772.8328447333774</v>
      </c>
    </row>
    <row r="104" spans="2:9" x14ac:dyDescent="0.3">
      <c r="B104" s="7">
        <v>43834</v>
      </c>
      <c r="C104" s="6">
        <v>23</v>
      </c>
      <c r="D104" s="46">
        <v>6322.3484213319807</v>
      </c>
      <c r="G104" s="7">
        <v>43834</v>
      </c>
      <c r="H104" s="6">
        <v>23</v>
      </c>
      <c r="I104" s="46">
        <v>2348.3250544870684</v>
      </c>
    </row>
    <row r="105" spans="2:9" x14ac:dyDescent="0.3">
      <c r="B105" s="7">
        <v>43835</v>
      </c>
      <c r="C105" s="6">
        <v>0</v>
      </c>
      <c r="D105" s="46">
        <v>18754.341773223376</v>
      </c>
      <c r="G105" s="7">
        <v>43835</v>
      </c>
      <c r="H105" s="6">
        <v>0</v>
      </c>
      <c r="I105" s="46">
        <v>7898.7068704847024</v>
      </c>
    </row>
    <row r="106" spans="2:9" x14ac:dyDescent="0.3">
      <c r="B106" s="7">
        <v>43835</v>
      </c>
      <c r="C106" s="6">
        <v>1</v>
      </c>
      <c r="D106" s="46">
        <v>9914.0266119572625</v>
      </c>
      <c r="G106" s="7">
        <v>43835</v>
      </c>
      <c r="H106" s="6">
        <v>1</v>
      </c>
      <c r="I106" s="46">
        <v>4458.2922781437865</v>
      </c>
    </row>
    <row r="107" spans="2:9" x14ac:dyDescent="0.3">
      <c r="B107" s="7">
        <v>43835</v>
      </c>
      <c r="C107" s="6">
        <v>2</v>
      </c>
      <c r="D107" s="46">
        <v>2170.7742663943582</v>
      </c>
      <c r="G107" s="7">
        <v>43835</v>
      </c>
      <c r="H107" s="6">
        <v>2</v>
      </c>
      <c r="I107" s="46">
        <v>437.61590099637101</v>
      </c>
    </row>
    <row r="108" spans="2:9" x14ac:dyDescent="0.3">
      <c r="B108" s="7">
        <v>43835</v>
      </c>
      <c r="C108" s="6">
        <v>3</v>
      </c>
      <c r="D108" s="46">
        <v>0</v>
      </c>
      <c r="G108" s="7">
        <v>43835</v>
      </c>
      <c r="H108" s="6">
        <v>3</v>
      </c>
      <c r="I108" s="46">
        <v>0</v>
      </c>
    </row>
    <row r="109" spans="2:9" x14ac:dyDescent="0.3">
      <c r="B109" s="7">
        <v>43835</v>
      </c>
      <c r="C109" s="6">
        <v>4</v>
      </c>
      <c r="D109" s="46">
        <v>528.44693591639498</v>
      </c>
      <c r="G109" s="7">
        <v>43835</v>
      </c>
      <c r="H109" s="6">
        <v>4</v>
      </c>
      <c r="I109" s="46">
        <v>0</v>
      </c>
    </row>
    <row r="110" spans="2:9" x14ac:dyDescent="0.3">
      <c r="B110" s="7">
        <v>43835</v>
      </c>
      <c r="C110" s="6">
        <v>5</v>
      </c>
      <c r="D110" s="46">
        <v>154.54616584369899</v>
      </c>
      <c r="G110" s="7">
        <v>43835</v>
      </c>
      <c r="H110" s="6">
        <v>5</v>
      </c>
      <c r="I110" s="46">
        <v>0</v>
      </c>
    </row>
    <row r="111" spans="2:9" x14ac:dyDescent="0.3">
      <c r="B111" s="7">
        <v>43835</v>
      </c>
      <c r="C111" s="6">
        <v>6</v>
      </c>
      <c r="D111" s="46">
        <v>0</v>
      </c>
      <c r="G111" s="7">
        <v>43835</v>
      </c>
      <c r="H111" s="6">
        <v>6</v>
      </c>
      <c r="I111" s="46">
        <v>0</v>
      </c>
    </row>
    <row r="112" spans="2:9" x14ac:dyDescent="0.3">
      <c r="B112" s="7">
        <v>43835</v>
      </c>
      <c r="C112" s="6">
        <v>7</v>
      </c>
      <c r="D112" s="46">
        <v>0</v>
      </c>
      <c r="G112" s="7">
        <v>43835</v>
      </c>
      <c r="H112" s="6">
        <v>7</v>
      </c>
      <c r="I112" s="46">
        <v>0</v>
      </c>
    </row>
    <row r="113" spans="2:9" x14ac:dyDescent="0.3">
      <c r="B113" s="7">
        <v>43835</v>
      </c>
      <c r="C113" s="6">
        <v>8</v>
      </c>
      <c r="D113" s="46">
        <v>0</v>
      </c>
      <c r="G113" s="7">
        <v>43835</v>
      </c>
      <c r="H113" s="6">
        <v>8</v>
      </c>
      <c r="I113" s="46">
        <v>0</v>
      </c>
    </row>
    <row r="114" spans="2:9" x14ac:dyDescent="0.3">
      <c r="B114" s="7">
        <v>43835</v>
      </c>
      <c r="C114" s="6">
        <v>9</v>
      </c>
      <c r="D114" s="46">
        <v>0</v>
      </c>
      <c r="G114" s="7">
        <v>43835</v>
      </c>
      <c r="H114" s="6">
        <v>9</v>
      </c>
      <c r="I114" s="46">
        <v>121.13978998265796</v>
      </c>
    </row>
    <row r="115" spans="2:9" x14ac:dyDescent="0.3">
      <c r="B115" s="7">
        <v>43835</v>
      </c>
      <c r="C115" s="6">
        <v>10</v>
      </c>
      <c r="D115" s="46">
        <v>185.62931160617902</v>
      </c>
      <c r="G115" s="7">
        <v>43835</v>
      </c>
      <c r="H115" s="6">
        <v>10</v>
      </c>
      <c r="I115" s="46">
        <v>1449.7947071098738</v>
      </c>
    </row>
    <row r="116" spans="2:9" x14ac:dyDescent="0.3">
      <c r="B116" s="7">
        <v>43835</v>
      </c>
      <c r="C116" s="6">
        <v>11</v>
      </c>
      <c r="D116" s="46">
        <v>1933.5587880458552</v>
      </c>
      <c r="G116" s="7">
        <v>43835</v>
      </c>
      <c r="H116" s="6">
        <v>11</v>
      </c>
      <c r="I116" s="46">
        <v>3274.5241838110892</v>
      </c>
    </row>
    <row r="117" spans="2:9" x14ac:dyDescent="0.3">
      <c r="B117" s="7">
        <v>43835</v>
      </c>
      <c r="C117" s="6">
        <v>12</v>
      </c>
      <c r="D117" s="46">
        <v>2766.2754009564037</v>
      </c>
      <c r="G117" s="7">
        <v>43835</v>
      </c>
      <c r="H117" s="6">
        <v>12</v>
      </c>
      <c r="I117" s="46">
        <v>2179.888993799495</v>
      </c>
    </row>
    <row r="118" spans="2:9" x14ac:dyDescent="0.3">
      <c r="B118" s="7">
        <v>43835</v>
      </c>
      <c r="C118" s="6">
        <v>13</v>
      </c>
      <c r="D118" s="46">
        <v>3271.6749948373381</v>
      </c>
      <c r="G118" s="7">
        <v>43835</v>
      </c>
      <c r="H118" s="6">
        <v>13</v>
      </c>
      <c r="I118" s="46">
        <v>1806.7556187269111</v>
      </c>
    </row>
    <row r="119" spans="2:9" x14ac:dyDescent="0.3">
      <c r="B119" s="7">
        <v>43835</v>
      </c>
      <c r="C119" s="6">
        <v>14</v>
      </c>
      <c r="D119" s="46">
        <v>2767.6073711821809</v>
      </c>
      <c r="G119" s="7">
        <v>43835</v>
      </c>
      <c r="H119" s="6">
        <v>14</v>
      </c>
      <c r="I119" s="46">
        <v>2033.779722993577</v>
      </c>
    </row>
    <row r="120" spans="2:9" x14ac:dyDescent="0.3">
      <c r="B120" s="7">
        <v>43835</v>
      </c>
      <c r="C120" s="6">
        <v>15</v>
      </c>
      <c r="D120" s="46">
        <v>418.07946865408604</v>
      </c>
      <c r="G120" s="7">
        <v>43835</v>
      </c>
      <c r="H120" s="6">
        <v>15</v>
      </c>
      <c r="I120" s="46">
        <v>34.109775566641986</v>
      </c>
    </row>
    <row r="121" spans="2:9" x14ac:dyDescent="0.3">
      <c r="B121" s="7">
        <v>43835</v>
      </c>
      <c r="C121" s="6">
        <v>16</v>
      </c>
      <c r="D121" s="46">
        <v>0</v>
      </c>
      <c r="G121" s="7">
        <v>43835</v>
      </c>
      <c r="H121" s="6">
        <v>16</v>
      </c>
      <c r="I121" s="46">
        <v>0</v>
      </c>
    </row>
    <row r="122" spans="2:9" x14ac:dyDescent="0.3">
      <c r="B122" s="7">
        <v>43835</v>
      </c>
      <c r="C122" s="6">
        <v>17</v>
      </c>
      <c r="D122" s="46">
        <v>0</v>
      </c>
      <c r="G122" s="7">
        <v>43835</v>
      </c>
      <c r="H122" s="6">
        <v>17</v>
      </c>
      <c r="I122" s="46">
        <v>0</v>
      </c>
    </row>
    <row r="123" spans="2:9" x14ac:dyDescent="0.3">
      <c r="B123" s="7">
        <v>43835</v>
      </c>
      <c r="C123" s="6">
        <v>18</v>
      </c>
      <c r="D123" s="46">
        <v>0</v>
      </c>
      <c r="G123" s="7">
        <v>43835</v>
      </c>
      <c r="H123" s="6">
        <v>18</v>
      </c>
      <c r="I123" s="46">
        <v>0</v>
      </c>
    </row>
    <row r="124" spans="2:9" x14ac:dyDescent="0.3">
      <c r="B124" s="7">
        <v>43835</v>
      </c>
      <c r="C124" s="6">
        <v>19</v>
      </c>
      <c r="D124" s="46">
        <v>0</v>
      </c>
      <c r="G124" s="7">
        <v>43835</v>
      </c>
      <c r="H124" s="6">
        <v>19</v>
      </c>
      <c r="I124" s="46">
        <v>0</v>
      </c>
    </row>
    <row r="125" spans="2:9" x14ac:dyDescent="0.3">
      <c r="B125" s="7">
        <v>43835</v>
      </c>
      <c r="C125" s="6">
        <v>20</v>
      </c>
      <c r="D125" s="46">
        <v>0</v>
      </c>
      <c r="G125" s="7">
        <v>43835</v>
      </c>
      <c r="H125" s="6">
        <v>20</v>
      </c>
      <c r="I125" s="46">
        <v>0</v>
      </c>
    </row>
    <row r="126" spans="2:9" x14ac:dyDescent="0.3">
      <c r="B126" s="7">
        <v>43835</v>
      </c>
      <c r="C126" s="6">
        <v>21</v>
      </c>
      <c r="D126" s="46">
        <v>0</v>
      </c>
      <c r="G126" s="7">
        <v>43835</v>
      </c>
      <c r="H126" s="6">
        <v>21</v>
      </c>
      <c r="I126" s="46">
        <v>0</v>
      </c>
    </row>
    <row r="127" spans="2:9" x14ac:dyDescent="0.3">
      <c r="B127" s="7">
        <v>43835</v>
      </c>
      <c r="C127" s="6">
        <v>22</v>
      </c>
      <c r="D127" s="46">
        <v>0</v>
      </c>
      <c r="G127" s="7">
        <v>43835</v>
      </c>
      <c r="H127" s="6">
        <v>22</v>
      </c>
      <c r="I127" s="46">
        <v>0</v>
      </c>
    </row>
    <row r="128" spans="2:9" x14ac:dyDescent="0.3">
      <c r="B128" s="7">
        <v>43835</v>
      </c>
      <c r="C128" s="6">
        <v>23</v>
      </c>
      <c r="D128" s="46">
        <v>0</v>
      </c>
      <c r="G128" s="7">
        <v>43835</v>
      </c>
      <c r="H128" s="6">
        <v>23</v>
      </c>
      <c r="I128" s="46">
        <v>0</v>
      </c>
    </row>
    <row r="129" spans="2:9" x14ac:dyDescent="0.3">
      <c r="B129" s="7">
        <v>43836</v>
      </c>
      <c r="C129" s="6">
        <v>0</v>
      </c>
      <c r="D129" s="46">
        <v>0</v>
      </c>
      <c r="G129" s="7">
        <v>43836</v>
      </c>
      <c r="H129" s="6">
        <v>0</v>
      </c>
      <c r="I129" s="46">
        <v>0</v>
      </c>
    </row>
    <row r="130" spans="2:9" x14ac:dyDescent="0.3">
      <c r="B130" s="7">
        <v>43836</v>
      </c>
      <c r="C130" s="6">
        <v>1</v>
      </c>
      <c r="D130" s="46">
        <v>1883.766381780767</v>
      </c>
      <c r="G130" s="7">
        <v>43836</v>
      </c>
      <c r="H130" s="6">
        <v>1</v>
      </c>
      <c r="I130" s="46">
        <v>580.10548368774994</v>
      </c>
    </row>
    <row r="131" spans="2:9" x14ac:dyDescent="0.3">
      <c r="B131" s="7">
        <v>43836</v>
      </c>
      <c r="C131" s="6">
        <v>2</v>
      </c>
      <c r="D131" s="46">
        <v>567.95504096904688</v>
      </c>
      <c r="G131" s="7">
        <v>43836</v>
      </c>
      <c r="H131" s="6">
        <v>2</v>
      </c>
      <c r="I131" s="46">
        <v>0</v>
      </c>
    </row>
    <row r="132" spans="2:9" x14ac:dyDescent="0.3">
      <c r="B132" s="7">
        <v>43836</v>
      </c>
      <c r="C132" s="6">
        <v>3</v>
      </c>
      <c r="D132" s="46">
        <v>0</v>
      </c>
      <c r="G132" s="7">
        <v>43836</v>
      </c>
      <c r="H132" s="6">
        <v>3</v>
      </c>
      <c r="I132" s="46">
        <v>0</v>
      </c>
    </row>
    <row r="133" spans="2:9" x14ac:dyDescent="0.3">
      <c r="B133" s="7">
        <v>43836</v>
      </c>
      <c r="C133" s="6">
        <v>4</v>
      </c>
      <c r="D133" s="46">
        <v>0</v>
      </c>
      <c r="G133" s="7">
        <v>43836</v>
      </c>
      <c r="H133" s="6">
        <v>4</v>
      </c>
      <c r="I133" s="46">
        <v>0</v>
      </c>
    </row>
    <row r="134" spans="2:9" x14ac:dyDescent="0.3">
      <c r="B134" s="7">
        <v>43836</v>
      </c>
      <c r="C134" s="6">
        <v>5</v>
      </c>
      <c r="D134" s="46">
        <v>0</v>
      </c>
      <c r="G134" s="7">
        <v>43836</v>
      </c>
      <c r="H134" s="6">
        <v>5</v>
      </c>
      <c r="I134" s="46">
        <v>0</v>
      </c>
    </row>
    <row r="135" spans="2:9" x14ac:dyDescent="0.3">
      <c r="B135" s="7">
        <v>43836</v>
      </c>
      <c r="C135" s="6">
        <v>6</v>
      </c>
      <c r="D135" s="46">
        <v>0</v>
      </c>
      <c r="G135" s="7">
        <v>43836</v>
      </c>
      <c r="H135" s="6">
        <v>6</v>
      </c>
      <c r="I135" s="46">
        <v>0</v>
      </c>
    </row>
    <row r="136" spans="2:9" x14ac:dyDescent="0.3">
      <c r="B136" s="7">
        <v>43836</v>
      </c>
      <c r="C136" s="6">
        <v>7</v>
      </c>
      <c r="D136" s="46">
        <v>0</v>
      </c>
      <c r="G136" s="7">
        <v>43836</v>
      </c>
      <c r="H136" s="6">
        <v>7</v>
      </c>
      <c r="I136" s="46">
        <v>0</v>
      </c>
    </row>
    <row r="137" spans="2:9" x14ac:dyDescent="0.3">
      <c r="B137" s="7">
        <v>43836</v>
      </c>
      <c r="C137" s="6">
        <v>8</v>
      </c>
      <c r="D137" s="46">
        <v>0</v>
      </c>
      <c r="G137" s="7">
        <v>43836</v>
      </c>
      <c r="H137" s="6">
        <v>8</v>
      </c>
      <c r="I137" s="46">
        <v>0</v>
      </c>
    </row>
    <row r="138" spans="2:9" x14ac:dyDescent="0.3">
      <c r="B138" s="7">
        <v>43836</v>
      </c>
      <c r="C138" s="6">
        <v>9</v>
      </c>
      <c r="D138" s="46">
        <v>0</v>
      </c>
      <c r="G138" s="7">
        <v>43836</v>
      </c>
      <c r="H138" s="6">
        <v>9</v>
      </c>
      <c r="I138" s="46">
        <v>0</v>
      </c>
    </row>
    <row r="139" spans="2:9" x14ac:dyDescent="0.3">
      <c r="B139" s="7">
        <v>43836</v>
      </c>
      <c r="C139" s="6">
        <v>10</v>
      </c>
      <c r="D139" s="46">
        <v>0</v>
      </c>
      <c r="G139" s="7">
        <v>43836</v>
      </c>
      <c r="H139" s="6">
        <v>10</v>
      </c>
      <c r="I139" s="46">
        <v>0</v>
      </c>
    </row>
    <row r="140" spans="2:9" x14ac:dyDescent="0.3">
      <c r="B140" s="7">
        <v>43836</v>
      </c>
      <c r="C140" s="6">
        <v>11</v>
      </c>
      <c r="D140" s="46">
        <v>0</v>
      </c>
      <c r="G140" s="7">
        <v>43836</v>
      </c>
      <c r="H140" s="6">
        <v>11</v>
      </c>
      <c r="I140" s="46">
        <v>0</v>
      </c>
    </row>
    <row r="141" spans="2:9" x14ac:dyDescent="0.3">
      <c r="B141" s="7">
        <v>43836</v>
      </c>
      <c r="C141" s="6">
        <v>12</v>
      </c>
      <c r="D141" s="46">
        <v>0</v>
      </c>
      <c r="G141" s="7">
        <v>43836</v>
      </c>
      <c r="H141" s="6">
        <v>12</v>
      </c>
      <c r="I141" s="46">
        <v>0</v>
      </c>
    </row>
    <row r="142" spans="2:9" x14ac:dyDescent="0.3">
      <c r="B142" s="7">
        <v>43836</v>
      </c>
      <c r="C142" s="6">
        <v>13</v>
      </c>
      <c r="D142" s="46">
        <v>5494.0761920783343</v>
      </c>
      <c r="G142" s="7">
        <v>43836</v>
      </c>
      <c r="H142" s="6">
        <v>13</v>
      </c>
      <c r="I142" s="46">
        <v>7816.9106184886768</v>
      </c>
    </row>
    <row r="143" spans="2:9" x14ac:dyDescent="0.3">
      <c r="B143" s="7">
        <v>43836</v>
      </c>
      <c r="C143" s="6">
        <v>14</v>
      </c>
      <c r="D143" s="46">
        <v>6484.4886103586041</v>
      </c>
      <c r="G143" s="7">
        <v>43836</v>
      </c>
      <c r="H143" s="6">
        <v>14</v>
      </c>
      <c r="I143" s="46">
        <v>4218.6227752045361</v>
      </c>
    </row>
    <row r="144" spans="2:9" x14ac:dyDescent="0.3">
      <c r="B144" s="7">
        <v>43836</v>
      </c>
      <c r="C144" s="6">
        <v>15</v>
      </c>
      <c r="D144" s="46">
        <v>6339.5498638515382</v>
      </c>
      <c r="G144" s="7">
        <v>43836</v>
      </c>
      <c r="H144" s="6">
        <v>15</v>
      </c>
      <c r="I144" s="46">
        <v>3542.6249993250194</v>
      </c>
    </row>
    <row r="145" spans="2:9" x14ac:dyDescent="0.3">
      <c r="B145" s="7">
        <v>43836</v>
      </c>
      <c r="C145" s="6">
        <v>16</v>
      </c>
      <c r="D145" s="46">
        <v>6513.558747540862</v>
      </c>
      <c r="G145" s="7">
        <v>43836</v>
      </c>
      <c r="H145" s="6">
        <v>16</v>
      </c>
      <c r="I145" s="46">
        <v>2546.6823319030018</v>
      </c>
    </row>
    <row r="146" spans="2:9" x14ac:dyDescent="0.3">
      <c r="B146" s="7">
        <v>43836</v>
      </c>
      <c r="C146" s="6">
        <v>17</v>
      </c>
      <c r="D146" s="46">
        <v>5548.0349521550697</v>
      </c>
      <c r="G146" s="7">
        <v>43836</v>
      </c>
      <c r="H146" s="6">
        <v>17</v>
      </c>
      <c r="I146" s="46">
        <v>1260.6874635522011</v>
      </c>
    </row>
    <row r="147" spans="2:9" x14ac:dyDescent="0.3">
      <c r="B147" s="7">
        <v>43836</v>
      </c>
      <c r="C147" s="6">
        <v>18</v>
      </c>
      <c r="D147" s="46">
        <v>5170.093202954462</v>
      </c>
      <c r="G147" s="7">
        <v>43836</v>
      </c>
      <c r="H147" s="6">
        <v>18</v>
      </c>
      <c r="I147" s="46">
        <v>1766.187384600302</v>
      </c>
    </row>
    <row r="148" spans="2:9" x14ac:dyDescent="0.3">
      <c r="B148" s="7">
        <v>43836</v>
      </c>
      <c r="C148" s="6">
        <v>19</v>
      </c>
      <c r="D148" s="46">
        <v>5130.5050310760953</v>
      </c>
      <c r="G148" s="7">
        <v>43836</v>
      </c>
      <c r="H148" s="6">
        <v>19</v>
      </c>
      <c r="I148" s="46">
        <v>2201.2077828190654</v>
      </c>
    </row>
    <row r="149" spans="2:9" x14ac:dyDescent="0.3">
      <c r="B149" s="7">
        <v>43836</v>
      </c>
      <c r="C149" s="6">
        <v>20</v>
      </c>
      <c r="D149" s="46">
        <v>7026.6247901099414</v>
      </c>
      <c r="G149" s="7">
        <v>43836</v>
      </c>
      <c r="H149" s="6">
        <v>20</v>
      </c>
      <c r="I149" s="46">
        <v>3787.8979429787223</v>
      </c>
    </row>
    <row r="150" spans="2:9" x14ac:dyDescent="0.3">
      <c r="B150" s="7">
        <v>43836</v>
      </c>
      <c r="C150" s="6">
        <v>21</v>
      </c>
      <c r="D150" s="46">
        <v>8937.0780910358753</v>
      </c>
      <c r="G150" s="7">
        <v>43836</v>
      </c>
      <c r="H150" s="6">
        <v>21</v>
      </c>
      <c r="I150" s="46">
        <v>4204.3844531508803</v>
      </c>
    </row>
    <row r="151" spans="2:9" x14ac:dyDescent="0.3">
      <c r="B151" s="7">
        <v>43836</v>
      </c>
      <c r="C151" s="6">
        <v>22</v>
      </c>
      <c r="D151" s="46">
        <v>8498.2915773840468</v>
      </c>
      <c r="G151" s="7">
        <v>43836</v>
      </c>
      <c r="H151" s="6">
        <v>22</v>
      </c>
      <c r="I151" s="46">
        <v>4990.7574789679238</v>
      </c>
    </row>
    <row r="152" spans="2:9" x14ac:dyDescent="0.3">
      <c r="B152" s="7">
        <v>43836</v>
      </c>
      <c r="C152" s="6">
        <v>23</v>
      </c>
      <c r="D152" s="46">
        <v>5555.3052882658294</v>
      </c>
      <c r="G152" s="7">
        <v>43836</v>
      </c>
      <c r="H152" s="6">
        <v>23</v>
      </c>
      <c r="I152" s="46">
        <v>4901.3156276972568</v>
      </c>
    </row>
    <row r="153" spans="2:9" x14ac:dyDescent="0.3">
      <c r="B153" s="7">
        <v>43837</v>
      </c>
      <c r="C153" s="6">
        <v>0</v>
      </c>
      <c r="D153" s="46">
        <v>4245.4135038945578</v>
      </c>
      <c r="G153" s="7">
        <v>43837</v>
      </c>
      <c r="H153" s="6">
        <v>0</v>
      </c>
      <c r="I153" s="46">
        <v>2817.7886766130496</v>
      </c>
    </row>
    <row r="154" spans="2:9" x14ac:dyDescent="0.3">
      <c r="B154" s="7">
        <v>43837</v>
      </c>
      <c r="C154" s="6">
        <v>1</v>
      </c>
      <c r="D154" s="46">
        <v>4133.6177019192801</v>
      </c>
      <c r="G154" s="7">
        <v>43837</v>
      </c>
      <c r="H154" s="6">
        <v>1</v>
      </c>
      <c r="I154" s="46">
        <v>2810.5539491580312</v>
      </c>
    </row>
    <row r="155" spans="2:9" x14ac:dyDescent="0.3">
      <c r="B155" s="7">
        <v>43837</v>
      </c>
      <c r="C155" s="6">
        <v>2</v>
      </c>
      <c r="D155" s="46">
        <v>2123.9060175150148</v>
      </c>
      <c r="G155" s="7">
        <v>43837</v>
      </c>
      <c r="H155" s="6">
        <v>2</v>
      </c>
      <c r="I155" s="46">
        <v>684.20085039590811</v>
      </c>
    </row>
    <row r="156" spans="2:9" x14ac:dyDescent="0.3">
      <c r="B156" s="7">
        <v>43837</v>
      </c>
      <c r="C156" s="6">
        <v>3</v>
      </c>
      <c r="D156" s="46">
        <v>3249.659113588275</v>
      </c>
      <c r="G156" s="7">
        <v>43837</v>
      </c>
      <c r="H156" s="6">
        <v>3</v>
      </c>
      <c r="I156" s="46">
        <v>878.85539722968997</v>
      </c>
    </row>
    <row r="157" spans="2:9" x14ac:dyDescent="0.3">
      <c r="B157" s="7">
        <v>43837</v>
      </c>
      <c r="C157" s="6">
        <v>4</v>
      </c>
      <c r="D157" s="46">
        <v>3507.7938215204954</v>
      </c>
      <c r="G157" s="7">
        <v>43837</v>
      </c>
      <c r="H157" s="6">
        <v>4</v>
      </c>
      <c r="I157" s="46">
        <v>2582.0013090262078</v>
      </c>
    </row>
    <row r="158" spans="2:9" x14ac:dyDescent="0.3">
      <c r="B158" s="7">
        <v>43837</v>
      </c>
      <c r="C158" s="6">
        <v>5</v>
      </c>
      <c r="D158" s="46">
        <v>5686.5077685571814</v>
      </c>
      <c r="G158" s="7">
        <v>43837</v>
      </c>
      <c r="H158" s="6">
        <v>5</v>
      </c>
      <c r="I158" s="46">
        <v>3782.7065612171841</v>
      </c>
    </row>
    <row r="159" spans="2:9" x14ac:dyDescent="0.3">
      <c r="B159" s="7">
        <v>43837</v>
      </c>
      <c r="C159" s="6">
        <v>6</v>
      </c>
      <c r="D159" s="46">
        <v>4270.2689768388409</v>
      </c>
      <c r="G159" s="7">
        <v>43837</v>
      </c>
      <c r="H159" s="6">
        <v>6</v>
      </c>
      <c r="I159" s="46">
        <v>1954.8210717102747</v>
      </c>
    </row>
    <row r="160" spans="2:9" x14ac:dyDescent="0.3">
      <c r="B160" s="7">
        <v>43837</v>
      </c>
      <c r="C160" s="6">
        <v>7</v>
      </c>
      <c r="D160" s="46">
        <v>5239.5406976928971</v>
      </c>
      <c r="G160" s="7">
        <v>43837</v>
      </c>
      <c r="H160" s="6">
        <v>7</v>
      </c>
      <c r="I160" s="46">
        <v>1416.257408558439</v>
      </c>
    </row>
    <row r="161" spans="2:9" x14ac:dyDescent="0.3">
      <c r="B161" s="7">
        <v>43837</v>
      </c>
      <c r="C161" s="6">
        <v>8</v>
      </c>
      <c r="D161" s="46">
        <v>3857.424539666878</v>
      </c>
      <c r="G161" s="7">
        <v>43837</v>
      </c>
      <c r="H161" s="6">
        <v>8</v>
      </c>
      <c r="I161" s="46">
        <v>203.84481745195299</v>
      </c>
    </row>
    <row r="162" spans="2:9" x14ac:dyDescent="0.3">
      <c r="B162" s="7">
        <v>43837</v>
      </c>
      <c r="C162" s="6">
        <v>9</v>
      </c>
      <c r="D162" s="46">
        <v>3388.4201565975268</v>
      </c>
      <c r="G162" s="7">
        <v>43837</v>
      </c>
      <c r="H162" s="6">
        <v>9</v>
      </c>
      <c r="I162" s="46">
        <v>1391.5044504298269</v>
      </c>
    </row>
    <row r="163" spans="2:9" x14ac:dyDescent="0.3">
      <c r="B163" s="7">
        <v>43837</v>
      </c>
      <c r="C163" s="6">
        <v>10</v>
      </c>
      <c r="D163" s="46">
        <v>10821.677901222401</v>
      </c>
      <c r="G163" s="7">
        <v>43837</v>
      </c>
      <c r="H163" s="6">
        <v>10</v>
      </c>
      <c r="I163" s="46">
        <v>8941.9465482681026</v>
      </c>
    </row>
    <row r="164" spans="2:9" x14ac:dyDescent="0.3">
      <c r="B164" s="7">
        <v>43837</v>
      </c>
      <c r="C164" s="6">
        <v>11</v>
      </c>
      <c r="D164" s="46">
        <v>13844.278173890263</v>
      </c>
      <c r="G164" s="7">
        <v>43837</v>
      </c>
      <c r="H164" s="6">
        <v>11</v>
      </c>
      <c r="I164" s="46">
        <v>11758.730954567869</v>
      </c>
    </row>
    <row r="165" spans="2:9" x14ac:dyDescent="0.3">
      <c r="B165" s="7">
        <v>43837</v>
      </c>
      <c r="C165" s="6">
        <v>12</v>
      </c>
      <c r="D165" s="46">
        <v>11687.627110765829</v>
      </c>
      <c r="G165" s="7">
        <v>43837</v>
      </c>
      <c r="H165" s="6">
        <v>12</v>
      </c>
      <c r="I165" s="46">
        <v>8316.5065535841659</v>
      </c>
    </row>
    <row r="166" spans="2:9" x14ac:dyDescent="0.3">
      <c r="B166" s="7">
        <v>43837</v>
      </c>
      <c r="C166" s="6">
        <v>13</v>
      </c>
      <c r="D166" s="46">
        <v>13207.19852177642</v>
      </c>
      <c r="G166" s="7">
        <v>43837</v>
      </c>
      <c r="H166" s="6">
        <v>13</v>
      </c>
      <c r="I166" s="46">
        <v>9749.4266852680175</v>
      </c>
    </row>
    <row r="167" spans="2:9" x14ac:dyDescent="0.3">
      <c r="B167" s="7">
        <v>43837</v>
      </c>
      <c r="C167" s="6">
        <v>14</v>
      </c>
      <c r="D167" s="46">
        <v>25821.180640260794</v>
      </c>
      <c r="G167" s="7">
        <v>43837</v>
      </c>
      <c r="H167" s="6">
        <v>14</v>
      </c>
      <c r="I167" s="46">
        <v>17131.432398201643</v>
      </c>
    </row>
    <row r="168" spans="2:9" x14ac:dyDescent="0.3">
      <c r="B168" s="7">
        <v>43837</v>
      </c>
      <c r="C168" s="6">
        <v>15</v>
      </c>
      <c r="D168" s="46">
        <v>31516.223936672286</v>
      </c>
      <c r="G168" s="7">
        <v>43837</v>
      </c>
      <c r="H168" s="6">
        <v>15</v>
      </c>
      <c r="I168" s="46">
        <v>15952.418419548183</v>
      </c>
    </row>
    <row r="169" spans="2:9" x14ac:dyDescent="0.3">
      <c r="B169" s="7">
        <v>43837</v>
      </c>
      <c r="C169" s="6">
        <v>16</v>
      </c>
      <c r="D169" s="46">
        <v>29690.092934692533</v>
      </c>
      <c r="G169" s="7">
        <v>43837</v>
      </c>
      <c r="H169" s="6">
        <v>16</v>
      </c>
      <c r="I169" s="46">
        <v>11932.678335424182</v>
      </c>
    </row>
    <row r="170" spans="2:9" x14ac:dyDescent="0.3">
      <c r="B170" s="7">
        <v>43837</v>
      </c>
      <c r="C170" s="6">
        <v>17</v>
      </c>
      <c r="D170" s="46">
        <v>27951.654064947368</v>
      </c>
      <c r="G170" s="7">
        <v>43837</v>
      </c>
      <c r="H170" s="6">
        <v>17</v>
      </c>
      <c r="I170" s="46">
        <v>10397.289826150709</v>
      </c>
    </row>
    <row r="171" spans="2:9" x14ac:dyDescent="0.3">
      <c r="B171" s="7">
        <v>43837</v>
      </c>
      <c r="C171" s="6">
        <v>18</v>
      </c>
      <c r="D171" s="46">
        <v>24043.007598005031</v>
      </c>
      <c r="G171" s="7">
        <v>43837</v>
      </c>
      <c r="H171" s="6">
        <v>18</v>
      </c>
      <c r="I171" s="46">
        <v>12624.685485589791</v>
      </c>
    </row>
    <row r="172" spans="2:9" x14ac:dyDescent="0.3">
      <c r="B172" s="7">
        <v>43837</v>
      </c>
      <c r="C172" s="6">
        <v>19</v>
      </c>
      <c r="D172" s="46">
        <v>19613.15313273828</v>
      </c>
      <c r="G172" s="7">
        <v>43837</v>
      </c>
      <c r="H172" s="6">
        <v>19</v>
      </c>
      <c r="I172" s="46">
        <v>12874.552805663856</v>
      </c>
    </row>
    <row r="173" spans="2:9" x14ac:dyDescent="0.3">
      <c r="B173" s="7">
        <v>43837</v>
      </c>
      <c r="C173" s="6">
        <v>20</v>
      </c>
      <c r="D173" s="46">
        <v>25448.435745268915</v>
      </c>
      <c r="G173" s="7">
        <v>43837</v>
      </c>
      <c r="H173" s="6">
        <v>20</v>
      </c>
      <c r="I173" s="46">
        <v>13755.413723485131</v>
      </c>
    </row>
    <row r="174" spans="2:9" x14ac:dyDescent="0.3">
      <c r="B174" s="7">
        <v>43837</v>
      </c>
      <c r="C174" s="6">
        <v>21</v>
      </c>
      <c r="D174" s="46">
        <v>18588.412135503084</v>
      </c>
      <c r="G174" s="7">
        <v>43837</v>
      </c>
      <c r="H174" s="6">
        <v>21</v>
      </c>
      <c r="I174" s="46">
        <v>9465.784237955344</v>
      </c>
    </row>
    <row r="175" spans="2:9" x14ac:dyDescent="0.3">
      <c r="B175" s="7">
        <v>43837</v>
      </c>
      <c r="C175" s="6">
        <v>22</v>
      </c>
      <c r="D175" s="46">
        <v>7682.2439429008136</v>
      </c>
      <c r="G175" s="7">
        <v>43837</v>
      </c>
      <c r="H175" s="6">
        <v>22</v>
      </c>
      <c r="I175" s="46">
        <v>4903.0577587690159</v>
      </c>
    </row>
    <row r="176" spans="2:9" x14ac:dyDescent="0.3">
      <c r="B176" s="7">
        <v>43837</v>
      </c>
      <c r="C176" s="6">
        <v>23</v>
      </c>
      <c r="D176" s="46">
        <v>1143.0469496316221</v>
      </c>
      <c r="G176" s="7">
        <v>43837</v>
      </c>
      <c r="H176" s="6">
        <v>23</v>
      </c>
      <c r="I176" s="46">
        <v>3367.281199565226</v>
      </c>
    </row>
    <row r="177" spans="2:9" x14ac:dyDescent="0.3">
      <c r="B177" s="7">
        <v>43838</v>
      </c>
      <c r="C177" s="6">
        <v>0</v>
      </c>
      <c r="D177" s="46">
        <v>4234.9190019522712</v>
      </c>
      <c r="G177" s="7">
        <v>43838</v>
      </c>
      <c r="H177" s="6">
        <v>0</v>
      </c>
      <c r="I177" s="46">
        <v>5653.651083028185</v>
      </c>
    </row>
    <row r="178" spans="2:9" x14ac:dyDescent="0.3">
      <c r="B178" s="7">
        <v>43838</v>
      </c>
      <c r="C178" s="6">
        <v>1</v>
      </c>
      <c r="D178" s="46">
        <v>30436.284114658203</v>
      </c>
      <c r="G178" s="7">
        <v>43838</v>
      </c>
      <c r="H178" s="6">
        <v>1</v>
      </c>
      <c r="I178" s="46">
        <v>29519.954125676351</v>
      </c>
    </row>
    <row r="179" spans="2:9" x14ac:dyDescent="0.3">
      <c r="B179" s="7">
        <v>43838</v>
      </c>
      <c r="C179" s="6">
        <v>2</v>
      </c>
      <c r="D179" s="46">
        <v>27634.889265003701</v>
      </c>
      <c r="G179" s="7">
        <v>43838</v>
      </c>
      <c r="H179" s="6">
        <v>2</v>
      </c>
      <c r="I179" s="46">
        <v>22016.921212319452</v>
      </c>
    </row>
    <row r="180" spans="2:9" x14ac:dyDescent="0.3">
      <c r="B180" s="7">
        <v>43838</v>
      </c>
      <c r="C180" s="6">
        <v>3</v>
      </c>
      <c r="D180" s="46">
        <v>29018.748239365748</v>
      </c>
      <c r="G180" s="7">
        <v>43838</v>
      </c>
      <c r="H180" s="6">
        <v>3</v>
      </c>
      <c r="I180" s="46">
        <v>16774.252685948166</v>
      </c>
    </row>
    <row r="181" spans="2:9" x14ac:dyDescent="0.3">
      <c r="B181" s="7">
        <v>43838</v>
      </c>
      <c r="C181" s="6">
        <v>4</v>
      </c>
      <c r="D181" s="46">
        <v>34316.108364787833</v>
      </c>
      <c r="G181" s="7">
        <v>43838</v>
      </c>
      <c r="H181" s="6">
        <v>4</v>
      </c>
      <c r="I181" s="46">
        <v>18187.87858866981</v>
      </c>
    </row>
    <row r="182" spans="2:9" x14ac:dyDescent="0.3">
      <c r="B182" s="7">
        <v>43838</v>
      </c>
      <c r="C182" s="6">
        <v>5</v>
      </c>
      <c r="D182" s="46">
        <v>23117.198735749436</v>
      </c>
      <c r="G182" s="7">
        <v>43838</v>
      </c>
      <c r="H182" s="6">
        <v>5</v>
      </c>
      <c r="I182" s="46">
        <v>20148.796162997522</v>
      </c>
    </row>
    <row r="183" spans="2:9" x14ac:dyDescent="0.3">
      <c r="B183" s="7">
        <v>43838</v>
      </c>
      <c r="C183" s="6">
        <v>6</v>
      </c>
      <c r="D183" s="46">
        <v>11511.580424863279</v>
      </c>
      <c r="G183" s="7">
        <v>43838</v>
      </c>
      <c r="H183" s="6">
        <v>6</v>
      </c>
      <c r="I183" s="46">
        <v>13421.464534761668</v>
      </c>
    </row>
    <row r="184" spans="2:9" x14ac:dyDescent="0.3">
      <c r="B184" s="7">
        <v>43838</v>
      </c>
      <c r="C184" s="6">
        <v>7</v>
      </c>
      <c r="D184" s="46">
        <v>19638.288672486124</v>
      </c>
      <c r="G184" s="7">
        <v>43838</v>
      </c>
      <c r="H184" s="6">
        <v>7</v>
      </c>
      <c r="I184" s="46">
        <v>13491.838296983549</v>
      </c>
    </row>
    <row r="185" spans="2:9" x14ac:dyDescent="0.3">
      <c r="B185" s="7">
        <v>43838</v>
      </c>
      <c r="C185" s="6">
        <v>8</v>
      </c>
      <c r="D185" s="46">
        <v>18999.710532296667</v>
      </c>
      <c r="G185" s="7">
        <v>43838</v>
      </c>
      <c r="H185" s="6">
        <v>8</v>
      </c>
      <c r="I185" s="46">
        <v>14789.109189795465</v>
      </c>
    </row>
    <row r="186" spans="2:9" x14ac:dyDescent="0.3">
      <c r="B186" s="7">
        <v>43838</v>
      </c>
      <c r="C186" s="6">
        <v>9</v>
      </c>
      <c r="D186" s="46">
        <v>19517.697013234374</v>
      </c>
      <c r="G186" s="7">
        <v>43838</v>
      </c>
      <c r="H186" s="6">
        <v>9</v>
      </c>
      <c r="I186" s="46">
        <v>16073.773804465862</v>
      </c>
    </row>
    <row r="187" spans="2:9" x14ac:dyDescent="0.3">
      <c r="B187" s="7">
        <v>43838</v>
      </c>
      <c r="C187" s="6">
        <v>10</v>
      </c>
      <c r="D187" s="46">
        <v>25685.314775364208</v>
      </c>
      <c r="G187" s="7">
        <v>43838</v>
      </c>
      <c r="H187" s="6">
        <v>10</v>
      </c>
      <c r="I187" s="46">
        <v>24189.802520955673</v>
      </c>
    </row>
    <row r="188" spans="2:9" x14ac:dyDescent="0.3">
      <c r="B188" s="7">
        <v>43838</v>
      </c>
      <c r="C188" s="6">
        <v>11</v>
      </c>
      <c r="D188" s="46">
        <v>29301.561915112052</v>
      </c>
      <c r="G188" s="7">
        <v>43838</v>
      </c>
      <c r="H188" s="6">
        <v>11</v>
      </c>
      <c r="I188" s="46">
        <v>27563.317717115504</v>
      </c>
    </row>
    <row r="189" spans="2:9" x14ac:dyDescent="0.3">
      <c r="B189" s="7">
        <v>43838</v>
      </c>
      <c r="C189" s="6">
        <v>12</v>
      </c>
      <c r="D189" s="46">
        <v>24273.294545237459</v>
      </c>
      <c r="G189" s="7">
        <v>43838</v>
      </c>
      <c r="H189" s="6">
        <v>12</v>
      </c>
      <c r="I189" s="46">
        <v>22017.006699882604</v>
      </c>
    </row>
    <row r="190" spans="2:9" x14ac:dyDescent="0.3">
      <c r="B190" s="7">
        <v>43838</v>
      </c>
      <c r="C190" s="6">
        <v>13</v>
      </c>
      <c r="D190" s="46">
        <v>15669.358795677632</v>
      </c>
      <c r="G190" s="7">
        <v>43838</v>
      </c>
      <c r="H190" s="6">
        <v>13</v>
      </c>
      <c r="I190" s="46">
        <v>12767.714608390384</v>
      </c>
    </row>
    <row r="191" spans="2:9" x14ac:dyDescent="0.3">
      <c r="B191" s="7">
        <v>43838</v>
      </c>
      <c r="C191" s="6">
        <v>14</v>
      </c>
      <c r="D191" s="46">
        <v>15560.279659652444</v>
      </c>
      <c r="G191" s="7">
        <v>43838</v>
      </c>
      <c r="H191" s="6">
        <v>14</v>
      </c>
      <c r="I191" s="46">
        <v>9696.8202003176975</v>
      </c>
    </row>
    <row r="192" spans="2:9" x14ac:dyDescent="0.3">
      <c r="B192" s="7">
        <v>43838</v>
      </c>
      <c r="C192" s="6">
        <v>15</v>
      </c>
      <c r="D192" s="46">
        <v>18804.861262876337</v>
      </c>
      <c r="G192" s="7">
        <v>43838</v>
      </c>
      <c r="H192" s="6">
        <v>15</v>
      </c>
      <c r="I192" s="46">
        <v>8833.1205980548075</v>
      </c>
    </row>
    <row r="193" spans="2:9" x14ac:dyDescent="0.3">
      <c r="B193" s="7">
        <v>43838</v>
      </c>
      <c r="C193" s="6">
        <v>16</v>
      </c>
      <c r="D193" s="46">
        <v>7741.3636660208958</v>
      </c>
      <c r="G193" s="7">
        <v>43838</v>
      </c>
      <c r="H193" s="6">
        <v>16</v>
      </c>
      <c r="I193" s="46">
        <v>3062.8061960695209</v>
      </c>
    </row>
    <row r="194" spans="2:9" x14ac:dyDescent="0.3">
      <c r="B194" s="7">
        <v>43838</v>
      </c>
      <c r="C194" s="6">
        <v>17</v>
      </c>
      <c r="D194" s="46">
        <v>4430.7868991557225</v>
      </c>
      <c r="G194" s="7">
        <v>43838</v>
      </c>
      <c r="H194" s="6">
        <v>17</v>
      </c>
      <c r="I194" s="46">
        <v>3087.8538635289442</v>
      </c>
    </row>
    <row r="195" spans="2:9" x14ac:dyDescent="0.3">
      <c r="B195" s="7">
        <v>43838</v>
      </c>
      <c r="C195" s="6">
        <v>18</v>
      </c>
      <c r="D195" s="46">
        <v>9645.1865280194797</v>
      </c>
      <c r="G195" s="7">
        <v>43838</v>
      </c>
      <c r="H195" s="6">
        <v>18</v>
      </c>
      <c r="I195" s="46">
        <v>4884.2447297967456</v>
      </c>
    </row>
    <row r="196" spans="2:9" x14ac:dyDescent="0.3">
      <c r="B196" s="7">
        <v>43838</v>
      </c>
      <c r="C196" s="6">
        <v>19</v>
      </c>
      <c r="D196" s="46">
        <v>12104.277008001542</v>
      </c>
      <c r="G196" s="7">
        <v>43838</v>
      </c>
      <c r="H196" s="6">
        <v>19</v>
      </c>
      <c r="I196" s="46">
        <v>6787.9601658372967</v>
      </c>
    </row>
    <row r="197" spans="2:9" x14ac:dyDescent="0.3">
      <c r="B197" s="7">
        <v>43838</v>
      </c>
      <c r="C197" s="6">
        <v>20</v>
      </c>
      <c r="D197" s="46">
        <v>12693.969796864209</v>
      </c>
      <c r="G197" s="7">
        <v>43838</v>
      </c>
      <c r="H197" s="6">
        <v>20</v>
      </c>
      <c r="I197" s="46">
        <v>10092.530768593664</v>
      </c>
    </row>
    <row r="198" spans="2:9" x14ac:dyDescent="0.3">
      <c r="B198" s="7">
        <v>43838</v>
      </c>
      <c r="C198" s="6">
        <v>21</v>
      </c>
      <c r="D198" s="46">
        <v>29758.65468175483</v>
      </c>
      <c r="G198" s="7">
        <v>43838</v>
      </c>
      <c r="H198" s="6">
        <v>21</v>
      </c>
      <c r="I198" s="46">
        <v>26455.55574787741</v>
      </c>
    </row>
    <row r="199" spans="2:9" x14ac:dyDescent="0.3">
      <c r="B199" s="7">
        <v>43838</v>
      </c>
      <c r="C199" s="6">
        <v>22</v>
      </c>
      <c r="D199" s="46">
        <v>38826.595774562709</v>
      </c>
      <c r="G199" s="7">
        <v>43838</v>
      </c>
      <c r="H199" s="6">
        <v>22</v>
      </c>
      <c r="I199" s="46">
        <v>39633.382143787865</v>
      </c>
    </row>
    <row r="200" spans="2:9" x14ac:dyDescent="0.3">
      <c r="B200" s="7">
        <v>43838</v>
      </c>
      <c r="C200" s="6">
        <v>23</v>
      </c>
      <c r="D200" s="46">
        <v>42373.180862624387</v>
      </c>
      <c r="G200" s="7">
        <v>43838</v>
      </c>
      <c r="H200" s="6">
        <v>23</v>
      </c>
      <c r="I200" s="46">
        <v>41774.430652819108</v>
      </c>
    </row>
    <row r="201" spans="2:9" x14ac:dyDescent="0.3">
      <c r="B201" s="7">
        <v>43839</v>
      </c>
      <c r="C201" s="6">
        <v>0</v>
      </c>
      <c r="D201" s="46">
        <v>44176.023315349717</v>
      </c>
      <c r="G201" s="7">
        <v>43839</v>
      </c>
      <c r="H201" s="6">
        <v>0</v>
      </c>
      <c r="I201" s="46">
        <v>41638.97649985036</v>
      </c>
    </row>
    <row r="202" spans="2:9" x14ac:dyDescent="0.3">
      <c r="B202" s="7">
        <v>43839</v>
      </c>
      <c r="C202" s="6">
        <v>1</v>
      </c>
      <c r="D202" s="46">
        <v>43949.991948084295</v>
      </c>
      <c r="G202" s="7">
        <v>43839</v>
      </c>
      <c r="H202" s="6">
        <v>1</v>
      </c>
      <c r="I202" s="46">
        <v>42715.298278404676</v>
      </c>
    </row>
    <row r="203" spans="2:9" x14ac:dyDescent="0.3">
      <c r="B203" s="7">
        <v>43839</v>
      </c>
      <c r="C203" s="6">
        <v>2</v>
      </c>
      <c r="D203" s="46">
        <v>45921.470718197168</v>
      </c>
      <c r="G203" s="7">
        <v>43839</v>
      </c>
      <c r="H203" s="6">
        <v>2</v>
      </c>
      <c r="I203" s="46">
        <v>43600.102067911204</v>
      </c>
    </row>
    <row r="204" spans="2:9" x14ac:dyDescent="0.3">
      <c r="B204" s="7">
        <v>43839</v>
      </c>
      <c r="C204" s="6">
        <v>3</v>
      </c>
      <c r="D204" s="46">
        <v>45685.982289209707</v>
      </c>
      <c r="G204" s="7">
        <v>43839</v>
      </c>
      <c r="H204" s="6">
        <v>3</v>
      </c>
      <c r="I204" s="46">
        <v>43874.236957239336</v>
      </c>
    </row>
    <row r="205" spans="2:9" x14ac:dyDescent="0.3">
      <c r="B205" s="7">
        <v>43839</v>
      </c>
      <c r="C205" s="6">
        <v>4</v>
      </c>
      <c r="D205" s="46">
        <v>45903.255060971627</v>
      </c>
      <c r="G205" s="7">
        <v>43839</v>
      </c>
      <c r="H205" s="6">
        <v>4</v>
      </c>
      <c r="I205" s="46">
        <v>44665.947191672698</v>
      </c>
    </row>
    <row r="206" spans="2:9" x14ac:dyDescent="0.3">
      <c r="B206" s="7">
        <v>43839</v>
      </c>
      <c r="C206" s="6">
        <v>5</v>
      </c>
      <c r="D206" s="46">
        <v>45836.633822934004</v>
      </c>
      <c r="G206" s="7">
        <v>43839</v>
      </c>
      <c r="H206" s="6">
        <v>5</v>
      </c>
      <c r="I206" s="46">
        <v>41959.891002958087</v>
      </c>
    </row>
    <row r="207" spans="2:9" x14ac:dyDescent="0.3">
      <c r="B207" s="7">
        <v>43839</v>
      </c>
      <c r="C207" s="6">
        <v>6</v>
      </c>
      <c r="D207" s="46">
        <v>43799.565442390624</v>
      </c>
      <c r="G207" s="7">
        <v>43839</v>
      </c>
      <c r="H207" s="6">
        <v>6</v>
      </c>
      <c r="I207" s="46">
        <v>41748.287728205607</v>
      </c>
    </row>
    <row r="208" spans="2:9" x14ac:dyDescent="0.3">
      <c r="B208" s="7">
        <v>43839</v>
      </c>
      <c r="C208" s="6">
        <v>7</v>
      </c>
      <c r="D208" s="46">
        <v>41881.835475022206</v>
      </c>
      <c r="G208" s="7">
        <v>43839</v>
      </c>
      <c r="H208" s="6">
        <v>7</v>
      </c>
      <c r="I208" s="46">
        <v>38939.168892952301</v>
      </c>
    </row>
    <row r="209" spans="2:9" x14ac:dyDescent="0.3">
      <c r="B209" s="7">
        <v>43839</v>
      </c>
      <c r="C209" s="6">
        <v>8</v>
      </c>
      <c r="D209" s="46">
        <v>38726.297148799553</v>
      </c>
      <c r="G209" s="7">
        <v>43839</v>
      </c>
      <c r="H209" s="6">
        <v>8</v>
      </c>
      <c r="I209" s="46">
        <v>36679.449433584326</v>
      </c>
    </row>
    <row r="210" spans="2:9" x14ac:dyDescent="0.3">
      <c r="B210" s="7">
        <v>43839</v>
      </c>
      <c r="C210" s="6">
        <v>9</v>
      </c>
      <c r="D210" s="46">
        <v>37803.008173543793</v>
      </c>
      <c r="G210" s="7">
        <v>43839</v>
      </c>
      <c r="H210" s="6">
        <v>9</v>
      </c>
      <c r="I210" s="46">
        <v>29066.807669575646</v>
      </c>
    </row>
    <row r="211" spans="2:9" x14ac:dyDescent="0.3">
      <c r="B211" s="7">
        <v>43839</v>
      </c>
      <c r="C211" s="6">
        <v>10</v>
      </c>
      <c r="D211" s="46">
        <v>37663.286616912417</v>
      </c>
      <c r="G211" s="7">
        <v>43839</v>
      </c>
      <c r="H211" s="6">
        <v>10</v>
      </c>
      <c r="I211" s="46">
        <v>30512.606368871693</v>
      </c>
    </row>
    <row r="212" spans="2:9" x14ac:dyDescent="0.3">
      <c r="B212" s="7">
        <v>43839</v>
      </c>
      <c r="C212" s="6">
        <v>11</v>
      </c>
      <c r="D212" s="46">
        <v>38567.860196849921</v>
      </c>
      <c r="G212" s="7">
        <v>43839</v>
      </c>
      <c r="H212" s="6">
        <v>11</v>
      </c>
      <c r="I212" s="46">
        <v>36736.559083214692</v>
      </c>
    </row>
    <row r="213" spans="2:9" x14ac:dyDescent="0.3">
      <c r="B213" s="7">
        <v>43839</v>
      </c>
      <c r="C213" s="6">
        <v>12</v>
      </c>
      <c r="D213" s="46">
        <v>41233.565015399668</v>
      </c>
      <c r="G213" s="7">
        <v>43839</v>
      </c>
      <c r="H213" s="6">
        <v>12</v>
      </c>
      <c r="I213" s="46">
        <v>41925.028898570694</v>
      </c>
    </row>
    <row r="214" spans="2:9" x14ac:dyDescent="0.3">
      <c r="B214" s="7">
        <v>43839</v>
      </c>
      <c r="C214" s="6">
        <v>13</v>
      </c>
      <c r="D214" s="46">
        <v>42293.94144298746</v>
      </c>
      <c r="G214" s="7">
        <v>43839</v>
      </c>
      <c r="H214" s="6">
        <v>13</v>
      </c>
      <c r="I214" s="46">
        <v>41565.507429232719</v>
      </c>
    </row>
    <row r="215" spans="2:9" x14ac:dyDescent="0.3">
      <c r="B215" s="7">
        <v>43839</v>
      </c>
      <c r="C215" s="6">
        <v>14</v>
      </c>
      <c r="D215" s="46">
        <v>41210.944247312706</v>
      </c>
      <c r="G215" s="7">
        <v>43839</v>
      </c>
      <c r="H215" s="6">
        <v>14</v>
      </c>
      <c r="I215" s="46">
        <v>38938.800641212962</v>
      </c>
    </row>
    <row r="216" spans="2:9" x14ac:dyDescent="0.3">
      <c r="B216" s="7">
        <v>43839</v>
      </c>
      <c r="C216" s="6">
        <v>15</v>
      </c>
      <c r="D216" s="46">
        <v>35188.697632450043</v>
      </c>
      <c r="G216" s="7">
        <v>43839</v>
      </c>
      <c r="H216" s="6">
        <v>15</v>
      </c>
      <c r="I216" s="46">
        <v>36878.587204251649</v>
      </c>
    </row>
    <row r="217" spans="2:9" x14ac:dyDescent="0.3">
      <c r="B217" s="7">
        <v>43839</v>
      </c>
      <c r="C217" s="6">
        <v>16</v>
      </c>
      <c r="D217" s="46">
        <v>27240.551816978412</v>
      </c>
      <c r="G217" s="7">
        <v>43839</v>
      </c>
      <c r="H217" s="6">
        <v>16</v>
      </c>
      <c r="I217" s="46">
        <v>31278.838090259018</v>
      </c>
    </row>
    <row r="218" spans="2:9" x14ac:dyDescent="0.3">
      <c r="B218" s="7">
        <v>43839</v>
      </c>
      <c r="C218" s="6">
        <v>17</v>
      </c>
      <c r="D218" s="46">
        <v>31187.882807429178</v>
      </c>
      <c r="G218" s="7">
        <v>43839</v>
      </c>
      <c r="H218" s="6">
        <v>17</v>
      </c>
      <c r="I218" s="46">
        <v>34612.880737412859</v>
      </c>
    </row>
    <row r="219" spans="2:9" x14ac:dyDescent="0.3">
      <c r="B219" s="7">
        <v>43839</v>
      </c>
      <c r="C219" s="6">
        <v>18</v>
      </c>
      <c r="D219" s="46">
        <v>31031.603114025082</v>
      </c>
      <c r="G219" s="7">
        <v>43839</v>
      </c>
      <c r="H219" s="6">
        <v>18</v>
      </c>
      <c r="I219" s="46">
        <v>32813.026859685022</v>
      </c>
    </row>
    <row r="220" spans="2:9" x14ac:dyDescent="0.3">
      <c r="B220" s="7">
        <v>43839</v>
      </c>
      <c r="C220" s="6">
        <v>19</v>
      </c>
      <c r="D220" s="46">
        <v>42294.977940540914</v>
      </c>
      <c r="G220" s="7">
        <v>43839</v>
      </c>
      <c r="H220" s="6">
        <v>19</v>
      </c>
      <c r="I220" s="46">
        <v>39945.066006206362</v>
      </c>
    </row>
    <row r="221" spans="2:9" x14ac:dyDescent="0.3">
      <c r="B221" s="7">
        <v>43839</v>
      </c>
      <c r="C221" s="6">
        <v>20</v>
      </c>
      <c r="D221" s="46">
        <v>45369.159039934624</v>
      </c>
      <c r="G221" s="7">
        <v>43839</v>
      </c>
      <c r="H221" s="6">
        <v>20</v>
      </c>
      <c r="I221" s="46">
        <v>41450.532144538687</v>
      </c>
    </row>
    <row r="222" spans="2:9" x14ac:dyDescent="0.3">
      <c r="B222" s="7">
        <v>43839</v>
      </c>
      <c r="C222" s="6">
        <v>21</v>
      </c>
      <c r="D222" s="46">
        <v>46131.406182609579</v>
      </c>
      <c r="G222" s="7">
        <v>43839</v>
      </c>
      <c r="H222" s="6">
        <v>21</v>
      </c>
      <c r="I222" s="46">
        <v>42513.194524046048</v>
      </c>
    </row>
    <row r="223" spans="2:9" x14ac:dyDescent="0.3">
      <c r="B223" s="7">
        <v>43839</v>
      </c>
      <c r="C223" s="6">
        <v>22</v>
      </c>
      <c r="D223" s="46">
        <v>46179.557508730271</v>
      </c>
      <c r="G223" s="7">
        <v>43839</v>
      </c>
      <c r="H223" s="6">
        <v>22</v>
      </c>
      <c r="I223" s="46">
        <v>43835.627068067457</v>
      </c>
    </row>
    <row r="224" spans="2:9" x14ac:dyDescent="0.3">
      <c r="B224" s="7">
        <v>43839</v>
      </c>
      <c r="C224" s="6">
        <v>23</v>
      </c>
      <c r="D224" s="46">
        <v>45957.279548365957</v>
      </c>
      <c r="G224" s="7">
        <v>43839</v>
      </c>
      <c r="H224" s="6">
        <v>23</v>
      </c>
      <c r="I224" s="46">
        <v>43462.760869811675</v>
      </c>
    </row>
    <row r="225" spans="2:9" x14ac:dyDescent="0.3">
      <c r="B225" s="7">
        <v>43840</v>
      </c>
      <c r="C225" s="6">
        <v>0</v>
      </c>
      <c r="D225" s="46">
        <v>46526.912612275497</v>
      </c>
      <c r="G225" s="7">
        <v>43840</v>
      </c>
      <c r="H225" s="6">
        <v>0</v>
      </c>
      <c r="I225" s="46">
        <v>41884.093570907906</v>
      </c>
    </row>
    <row r="226" spans="2:9" x14ac:dyDescent="0.3">
      <c r="B226" s="7">
        <v>43840</v>
      </c>
      <c r="C226" s="6">
        <v>1</v>
      </c>
      <c r="D226" s="46">
        <v>46498.624230162626</v>
      </c>
      <c r="G226" s="7">
        <v>43840</v>
      </c>
      <c r="H226" s="6">
        <v>1</v>
      </c>
      <c r="I226" s="46">
        <v>40825.878459061671</v>
      </c>
    </row>
    <row r="227" spans="2:9" x14ac:dyDescent="0.3">
      <c r="B227" s="7">
        <v>43840</v>
      </c>
      <c r="C227" s="6">
        <v>2</v>
      </c>
      <c r="D227" s="46">
        <v>46545.258804412624</v>
      </c>
      <c r="G227" s="7">
        <v>43840</v>
      </c>
      <c r="H227" s="6">
        <v>2</v>
      </c>
      <c r="I227" s="46">
        <v>42123.887560235271</v>
      </c>
    </row>
    <row r="228" spans="2:9" x14ac:dyDescent="0.3">
      <c r="B228" s="7">
        <v>43840</v>
      </c>
      <c r="C228" s="6">
        <v>3</v>
      </c>
      <c r="D228" s="46">
        <v>45235.667182106903</v>
      </c>
      <c r="G228" s="7">
        <v>43840</v>
      </c>
      <c r="H228" s="6">
        <v>3</v>
      </c>
      <c r="I228" s="46">
        <v>41464.058074888148</v>
      </c>
    </row>
    <row r="229" spans="2:9" x14ac:dyDescent="0.3">
      <c r="B229" s="7">
        <v>43840</v>
      </c>
      <c r="C229" s="6">
        <v>4</v>
      </c>
      <c r="D229" s="46">
        <v>45423.854716062291</v>
      </c>
      <c r="G229" s="7">
        <v>43840</v>
      </c>
      <c r="H229" s="6">
        <v>4</v>
      </c>
      <c r="I229" s="46">
        <v>45178.871658798525</v>
      </c>
    </row>
    <row r="230" spans="2:9" x14ac:dyDescent="0.3">
      <c r="B230" s="7">
        <v>43840</v>
      </c>
      <c r="C230" s="6">
        <v>5</v>
      </c>
      <c r="D230" s="46">
        <v>46005.420161003698</v>
      </c>
      <c r="G230" s="7">
        <v>43840</v>
      </c>
      <c r="H230" s="6">
        <v>5</v>
      </c>
      <c r="I230" s="46">
        <v>45446.987879112683</v>
      </c>
    </row>
    <row r="231" spans="2:9" x14ac:dyDescent="0.3">
      <c r="B231" s="7">
        <v>43840</v>
      </c>
      <c r="C231" s="6">
        <v>6</v>
      </c>
      <c r="D231" s="46">
        <v>46157.619621437501</v>
      </c>
      <c r="G231" s="7">
        <v>43840</v>
      </c>
      <c r="H231" s="6">
        <v>6</v>
      </c>
      <c r="I231" s="46">
        <v>45236.817666776289</v>
      </c>
    </row>
    <row r="232" spans="2:9" x14ac:dyDescent="0.3">
      <c r="B232" s="7">
        <v>43840</v>
      </c>
      <c r="C232" s="6">
        <v>7</v>
      </c>
      <c r="D232" s="46">
        <v>46743.858069178044</v>
      </c>
      <c r="G232" s="7">
        <v>43840</v>
      </c>
      <c r="H232" s="6">
        <v>7</v>
      </c>
      <c r="I232" s="46">
        <v>44626.273465472885</v>
      </c>
    </row>
    <row r="233" spans="2:9" x14ac:dyDescent="0.3">
      <c r="B233" s="7">
        <v>43840</v>
      </c>
      <c r="C233" s="6">
        <v>8</v>
      </c>
      <c r="D233" s="46">
        <v>46731.544795896792</v>
      </c>
      <c r="G233" s="7">
        <v>43840</v>
      </c>
      <c r="H233" s="6">
        <v>8</v>
      </c>
      <c r="I233" s="46">
        <v>44867.06601944907</v>
      </c>
    </row>
    <row r="234" spans="2:9" x14ac:dyDescent="0.3">
      <c r="B234" s="7">
        <v>43840</v>
      </c>
      <c r="C234" s="6">
        <v>9</v>
      </c>
      <c r="D234" s="46">
        <v>46042.165149077708</v>
      </c>
      <c r="G234" s="7">
        <v>43840</v>
      </c>
      <c r="H234" s="6">
        <v>9</v>
      </c>
      <c r="I234" s="46">
        <v>43239.812921373428</v>
      </c>
    </row>
    <row r="235" spans="2:9" x14ac:dyDescent="0.3">
      <c r="B235" s="7">
        <v>43840</v>
      </c>
      <c r="C235" s="6">
        <v>10</v>
      </c>
      <c r="D235" s="46">
        <v>46247.382799603416</v>
      </c>
      <c r="G235" s="7">
        <v>43840</v>
      </c>
      <c r="H235" s="6">
        <v>10</v>
      </c>
      <c r="I235" s="46">
        <v>45007.104803371694</v>
      </c>
    </row>
    <row r="236" spans="2:9" x14ac:dyDescent="0.3">
      <c r="B236" s="7">
        <v>43840</v>
      </c>
      <c r="C236" s="6">
        <v>11</v>
      </c>
      <c r="D236" s="46">
        <v>41096.444444040913</v>
      </c>
      <c r="G236" s="7">
        <v>43840</v>
      </c>
      <c r="H236" s="6">
        <v>11</v>
      </c>
      <c r="I236" s="46">
        <v>42771.090307847058</v>
      </c>
    </row>
    <row r="237" spans="2:9" x14ac:dyDescent="0.3">
      <c r="B237" s="7">
        <v>43840</v>
      </c>
      <c r="C237" s="6">
        <v>12</v>
      </c>
      <c r="D237" s="46">
        <v>41658.521989697168</v>
      </c>
      <c r="G237" s="7">
        <v>43840</v>
      </c>
      <c r="H237" s="6">
        <v>12</v>
      </c>
      <c r="I237" s="46">
        <v>38846.821582833909</v>
      </c>
    </row>
    <row r="238" spans="2:9" x14ac:dyDescent="0.3">
      <c r="B238" s="7">
        <v>43840</v>
      </c>
      <c r="C238" s="6">
        <v>13</v>
      </c>
      <c r="D238" s="46">
        <v>42468.491833387539</v>
      </c>
      <c r="G238" s="7">
        <v>43840</v>
      </c>
      <c r="H238" s="6">
        <v>13</v>
      </c>
      <c r="I238" s="46">
        <v>41990.481195232722</v>
      </c>
    </row>
    <row r="239" spans="2:9" x14ac:dyDescent="0.3">
      <c r="B239" s="7">
        <v>43840</v>
      </c>
      <c r="C239" s="6">
        <v>14</v>
      </c>
      <c r="D239" s="46">
        <v>43339.686117788231</v>
      </c>
      <c r="G239" s="7">
        <v>43840</v>
      </c>
      <c r="H239" s="6">
        <v>14</v>
      </c>
      <c r="I239" s="46">
        <v>41885.599698884012</v>
      </c>
    </row>
    <row r="240" spans="2:9" x14ac:dyDescent="0.3">
      <c r="B240" s="7">
        <v>43840</v>
      </c>
      <c r="C240" s="6">
        <v>15</v>
      </c>
      <c r="D240" s="46">
        <v>43294.368595687913</v>
      </c>
      <c r="G240" s="7">
        <v>43840</v>
      </c>
      <c r="H240" s="6">
        <v>15</v>
      </c>
      <c r="I240" s="46">
        <v>41671.195570680888</v>
      </c>
    </row>
    <row r="241" spans="2:9" x14ac:dyDescent="0.3">
      <c r="B241" s="7">
        <v>43840</v>
      </c>
      <c r="C241" s="6">
        <v>16</v>
      </c>
      <c r="D241" s="46">
        <v>42762.554036778791</v>
      </c>
      <c r="G241" s="7">
        <v>43840</v>
      </c>
      <c r="H241" s="6">
        <v>16</v>
      </c>
      <c r="I241" s="46">
        <v>41751.727662393023</v>
      </c>
    </row>
    <row r="242" spans="2:9" x14ac:dyDescent="0.3">
      <c r="B242" s="7">
        <v>43840</v>
      </c>
      <c r="C242" s="6">
        <v>17</v>
      </c>
      <c r="D242" s="46">
        <v>42832.394844025082</v>
      </c>
      <c r="G242" s="7">
        <v>43840</v>
      </c>
      <c r="H242" s="6">
        <v>17</v>
      </c>
      <c r="I242" s="46">
        <v>43478.178716528768</v>
      </c>
    </row>
    <row r="243" spans="2:9" x14ac:dyDescent="0.3">
      <c r="B243" s="7">
        <v>43840</v>
      </c>
      <c r="C243" s="6">
        <v>18</v>
      </c>
      <c r="D243" s="46">
        <v>43098.48429009704</v>
      </c>
      <c r="G243" s="7">
        <v>43840</v>
      </c>
      <c r="H243" s="6">
        <v>18</v>
      </c>
      <c r="I243" s="46">
        <v>44468.793400058436</v>
      </c>
    </row>
    <row r="244" spans="2:9" x14ac:dyDescent="0.3">
      <c r="B244" s="7">
        <v>43840</v>
      </c>
      <c r="C244" s="6">
        <v>19</v>
      </c>
      <c r="D244" s="46">
        <v>42859.366172990747</v>
      </c>
      <c r="G244" s="7">
        <v>43840</v>
      </c>
      <c r="H244" s="6">
        <v>19</v>
      </c>
      <c r="I244" s="46">
        <v>43793.008304594579</v>
      </c>
    </row>
    <row r="245" spans="2:9" x14ac:dyDescent="0.3">
      <c r="B245" s="7">
        <v>43840</v>
      </c>
      <c r="C245" s="6">
        <v>20</v>
      </c>
      <c r="D245" s="46">
        <v>43108.504412182148</v>
      </c>
      <c r="G245" s="7">
        <v>43840</v>
      </c>
      <c r="H245" s="6">
        <v>20</v>
      </c>
      <c r="I245" s="46">
        <v>40971.809266823235</v>
      </c>
    </row>
    <row r="246" spans="2:9" x14ac:dyDescent="0.3">
      <c r="B246" s="7">
        <v>43840</v>
      </c>
      <c r="C246" s="6">
        <v>21</v>
      </c>
      <c r="D246" s="46">
        <v>43229.325481618216</v>
      </c>
      <c r="G246" s="7">
        <v>43840</v>
      </c>
      <c r="H246" s="6">
        <v>21</v>
      </c>
      <c r="I246" s="46">
        <v>41992.680962197417</v>
      </c>
    </row>
    <row r="247" spans="2:9" x14ac:dyDescent="0.3">
      <c r="B247" s="7">
        <v>43840</v>
      </c>
      <c r="C247" s="6">
        <v>22</v>
      </c>
      <c r="D247" s="46">
        <v>43315.117044971834</v>
      </c>
      <c r="G247" s="7">
        <v>43840</v>
      </c>
      <c r="H247" s="6">
        <v>22</v>
      </c>
      <c r="I247" s="46">
        <v>41383.013548611852</v>
      </c>
    </row>
    <row r="248" spans="2:9" x14ac:dyDescent="0.3">
      <c r="B248" s="7">
        <v>43840</v>
      </c>
      <c r="C248" s="6">
        <v>23</v>
      </c>
      <c r="D248" s="46">
        <v>43335.100786991155</v>
      </c>
      <c r="G248" s="7">
        <v>43840</v>
      </c>
      <c r="H248" s="6">
        <v>23</v>
      </c>
      <c r="I248" s="46">
        <v>42272.626038984374</v>
      </c>
    </row>
    <row r="249" spans="2:9" x14ac:dyDescent="0.3">
      <c r="B249" s="7">
        <v>43841</v>
      </c>
      <c r="C249" s="6">
        <v>0</v>
      </c>
      <c r="D249" s="46">
        <v>40791.65293786554</v>
      </c>
      <c r="G249" s="7">
        <v>43841</v>
      </c>
      <c r="H249" s="6">
        <v>0</v>
      </c>
      <c r="I249" s="46">
        <v>42331.597890736855</v>
      </c>
    </row>
    <row r="250" spans="2:9" x14ac:dyDescent="0.3">
      <c r="B250" s="7">
        <v>43841</v>
      </c>
      <c r="C250" s="6">
        <v>1</v>
      </c>
      <c r="D250" s="46">
        <v>41773.708569121714</v>
      </c>
      <c r="G250" s="7">
        <v>43841</v>
      </c>
      <c r="H250" s="6">
        <v>1</v>
      </c>
      <c r="I250" s="46">
        <v>41088.672570296876</v>
      </c>
    </row>
    <row r="251" spans="2:9" x14ac:dyDescent="0.3">
      <c r="B251" s="7">
        <v>43841</v>
      </c>
      <c r="C251" s="6">
        <v>2</v>
      </c>
      <c r="D251" s="46">
        <v>42968.862734840666</v>
      </c>
      <c r="G251" s="7">
        <v>43841</v>
      </c>
      <c r="H251" s="6">
        <v>2</v>
      </c>
      <c r="I251" s="46">
        <v>42552.561375292811</v>
      </c>
    </row>
    <row r="252" spans="2:9" x14ac:dyDescent="0.3">
      <c r="B252" s="7">
        <v>43841</v>
      </c>
      <c r="C252" s="6">
        <v>3</v>
      </c>
      <c r="D252" s="46">
        <v>42555.289694043582</v>
      </c>
      <c r="G252" s="7">
        <v>43841</v>
      </c>
      <c r="H252" s="6">
        <v>3</v>
      </c>
      <c r="I252" s="46">
        <v>42132.486910375825</v>
      </c>
    </row>
    <row r="253" spans="2:9" x14ac:dyDescent="0.3">
      <c r="B253" s="7">
        <v>43841</v>
      </c>
      <c r="C253" s="6">
        <v>4</v>
      </c>
      <c r="D253" s="46">
        <v>42606.631367699832</v>
      </c>
      <c r="G253" s="7">
        <v>43841</v>
      </c>
      <c r="H253" s="6">
        <v>4</v>
      </c>
      <c r="I253" s="46">
        <v>39501.430275441635</v>
      </c>
    </row>
    <row r="254" spans="2:9" x14ac:dyDescent="0.3">
      <c r="B254" s="7">
        <v>43841</v>
      </c>
      <c r="C254" s="6">
        <v>5</v>
      </c>
      <c r="D254" s="46">
        <v>40253.091406462583</v>
      </c>
      <c r="G254" s="7">
        <v>43841</v>
      </c>
      <c r="H254" s="6">
        <v>5</v>
      </c>
      <c r="I254" s="46">
        <v>38829.428038066631</v>
      </c>
    </row>
    <row r="255" spans="2:9" x14ac:dyDescent="0.3">
      <c r="B255" s="7">
        <v>43841</v>
      </c>
      <c r="C255" s="6">
        <v>6</v>
      </c>
      <c r="D255" s="46">
        <v>40223.670086496713</v>
      </c>
      <c r="G255" s="7">
        <v>43841</v>
      </c>
      <c r="H255" s="6">
        <v>6</v>
      </c>
      <c r="I255" s="46">
        <v>39027.190710345334</v>
      </c>
    </row>
    <row r="256" spans="2:9" x14ac:dyDescent="0.3">
      <c r="B256" s="7">
        <v>43841</v>
      </c>
      <c r="C256" s="6">
        <v>7</v>
      </c>
      <c r="D256" s="46">
        <v>41953.809674884862</v>
      </c>
      <c r="G256" s="7">
        <v>43841</v>
      </c>
      <c r="H256" s="6">
        <v>7</v>
      </c>
      <c r="I256" s="46">
        <v>38991.736288296874</v>
      </c>
    </row>
    <row r="257" spans="2:9" x14ac:dyDescent="0.3">
      <c r="B257" s="7">
        <v>43841</v>
      </c>
      <c r="C257" s="6">
        <v>8</v>
      </c>
      <c r="D257" s="46">
        <v>42302.359085387747</v>
      </c>
      <c r="G257" s="7">
        <v>43841</v>
      </c>
      <c r="H257" s="6">
        <v>8</v>
      </c>
      <c r="I257" s="46">
        <v>38659.788856695697</v>
      </c>
    </row>
    <row r="258" spans="2:9" x14ac:dyDescent="0.3">
      <c r="B258" s="7">
        <v>43841</v>
      </c>
      <c r="C258" s="6">
        <v>9</v>
      </c>
      <c r="D258" s="46">
        <v>43340.744046297696</v>
      </c>
      <c r="G258" s="7">
        <v>43841</v>
      </c>
      <c r="H258" s="6">
        <v>9</v>
      </c>
      <c r="I258" s="46">
        <v>39097.094173254132</v>
      </c>
    </row>
    <row r="259" spans="2:9" x14ac:dyDescent="0.3">
      <c r="B259" s="7">
        <v>43841</v>
      </c>
      <c r="C259" s="6">
        <v>10</v>
      </c>
      <c r="D259" s="46">
        <v>41503.869615497322</v>
      </c>
      <c r="G259" s="7">
        <v>43841</v>
      </c>
      <c r="H259" s="6">
        <v>10</v>
      </c>
      <c r="I259" s="46">
        <v>35950.29273279605</v>
      </c>
    </row>
    <row r="260" spans="2:9" x14ac:dyDescent="0.3">
      <c r="B260" s="7">
        <v>43841</v>
      </c>
      <c r="C260" s="6">
        <v>11</v>
      </c>
      <c r="D260" s="46">
        <v>41685.162106449832</v>
      </c>
      <c r="G260" s="7">
        <v>43841</v>
      </c>
      <c r="H260" s="6">
        <v>11</v>
      </c>
      <c r="I260" s="46">
        <v>35584.120331244216</v>
      </c>
    </row>
    <row r="261" spans="2:9" x14ac:dyDescent="0.3">
      <c r="B261" s="7">
        <v>43841</v>
      </c>
      <c r="C261" s="6">
        <v>12</v>
      </c>
      <c r="D261" s="46">
        <v>42935.382127062912</v>
      </c>
      <c r="G261" s="7">
        <v>43841</v>
      </c>
      <c r="H261" s="6">
        <v>12</v>
      </c>
      <c r="I261" s="46">
        <v>38793.978485259846</v>
      </c>
    </row>
    <row r="262" spans="2:9" x14ac:dyDescent="0.3">
      <c r="B262" s="7">
        <v>43841</v>
      </c>
      <c r="C262" s="6">
        <v>13</v>
      </c>
      <c r="D262" s="46">
        <v>42842.767607284128</v>
      </c>
      <c r="G262" s="7">
        <v>43841</v>
      </c>
      <c r="H262" s="6">
        <v>13</v>
      </c>
      <c r="I262" s="46">
        <v>39062.612986021413</v>
      </c>
    </row>
    <row r="263" spans="2:9" x14ac:dyDescent="0.3">
      <c r="B263" s="7">
        <v>43841</v>
      </c>
      <c r="C263" s="6">
        <v>14</v>
      </c>
      <c r="D263" s="46">
        <v>41454.85324046875</v>
      </c>
      <c r="G263" s="7">
        <v>43841</v>
      </c>
      <c r="H263" s="6">
        <v>14</v>
      </c>
      <c r="I263" s="46">
        <v>39022.854502495044</v>
      </c>
    </row>
    <row r="264" spans="2:9" x14ac:dyDescent="0.3">
      <c r="B264" s="7">
        <v>43841</v>
      </c>
      <c r="C264" s="6">
        <v>15</v>
      </c>
      <c r="D264" s="46">
        <v>39713.908366362666</v>
      </c>
      <c r="G264" s="7">
        <v>43841</v>
      </c>
      <c r="H264" s="6">
        <v>15</v>
      </c>
      <c r="I264" s="46">
        <v>38344.591992534559</v>
      </c>
    </row>
    <row r="265" spans="2:9" x14ac:dyDescent="0.3">
      <c r="B265" s="7">
        <v>43841</v>
      </c>
      <c r="C265" s="6">
        <v>16</v>
      </c>
      <c r="D265" s="46">
        <v>40192.547899365956</v>
      </c>
      <c r="G265" s="7">
        <v>43841</v>
      </c>
      <c r="H265" s="6">
        <v>16</v>
      </c>
      <c r="I265" s="46">
        <v>39626.817917195767</v>
      </c>
    </row>
    <row r="266" spans="2:9" x14ac:dyDescent="0.3">
      <c r="B266" s="7">
        <v>43841</v>
      </c>
      <c r="C266" s="6">
        <v>17</v>
      </c>
      <c r="D266" s="46">
        <v>41689.159049571754</v>
      </c>
      <c r="G266" s="7">
        <v>43841</v>
      </c>
      <c r="H266" s="6">
        <v>17</v>
      </c>
      <c r="I266" s="46">
        <v>41494.38620499504</v>
      </c>
    </row>
    <row r="267" spans="2:9" x14ac:dyDescent="0.3">
      <c r="B267" s="7">
        <v>43841</v>
      </c>
      <c r="C267" s="6">
        <v>18</v>
      </c>
      <c r="D267" s="46">
        <v>40952.107358356501</v>
      </c>
      <c r="G267" s="7">
        <v>43841</v>
      </c>
      <c r="H267" s="6">
        <v>18</v>
      </c>
      <c r="I267" s="46">
        <v>40804.340625993464</v>
      </c>
    </row>
    <row r="268" spans="2:9" x14ac:dyDescent="0.3">
      <c r="B268" s="7">
        <v>43841</v>
      </c>
      <c r="C268" s="6">
        <v>19</v>
      </c>
      <c r="D268" s="46">
        <v>42045.689682662414</v>
      </c>
      <c r="G268" s="7">
        <v>43841</v>
      </c>
      <c r="H268" s="6">
        <v>19</v>
      </c>
      <c r="I268" s="46">
        <v>38308.745937208907</v>
      </c>
    </row>
    <row r="269" spans="2:9" x14ac:dyDescent="0.3">
      <c r="B269" s="7">
        <v>43841</v>
      </c>
      <c r="C269" s="6">
        <v>20</v>
      </c>
      <c r="D269" s="46">
        <v>42626.232267296669</v>
      </c>
      <c r="G269" s="7">
        <v>43841</v>
      </c>
      <c r="H269" s="6">
        <v>20</v>
      </c>
      <c r="I269" s="46">
        <v>37823.571841007433</v>
      </c>
    </row>
    <row r="270" spans="2:9" x14ac:dyDescent="0.3">
      <c r="B270" s="7">
        <v>43841</v>
      </c>
      <c r="C270" s="6">
        <v>21</v>
      </c>
      <c r="D270" s="46">
        <v>43142.694201656457</v>
      </c>
      <c r="G270" s="7">
        <v>43841</v>
      </c>
      <c r="H270" s="6">
        <v>21</v>
      </c>
      <c r="I270" s="46">
        <v>37875.197175257439</v>
      </c>
    </row>
    <row r="271" spans="2:9" x14ac:dyDescent="0.3">
      <c r="B271" s="7">
        <v>43841</v>
      </c>
      <c r="C271" s="6">
        <v>22</v>
      </c>
      <c r="D271" s="46">
        <v>42946.564410669205</v>
      </c>
      <c r="G271" s="7">
        <v>43841</v>
      </c>
      <c r="H271" s="6">
        <v>22</v>
      </c>
      <c r="I271" s="46">
        <v>37783.32722739641</v>
      </c>
    </row>
    <row r="272" spans="2:9" x14ac:dyDescent="0.3">
      <c r="B272" s="7">
        <v>43841</v>
      </c>
      <c r="C272" s="6">
        <v>23</v>
      </c>
      <c r="D272" s="46">
        <v>42940.89095210917</v>
      </c>
      <c r="G272" s="7">
        <v>43841</v>
      </c>
      <c r="H272" s="6">
        <v>23</v>
      </c>
      <c r="I272" s="46">
        <v>41122.84103669328</v>
      </c>
    </row>
    <row r="273" spans="2:9" x14ac:dyDescent="0.3">
      <c r="B273" s="7">
        <v>43842</v>
      </c>
      <c r="C273" s="6">
        <v>0</v>
      </c>
      <c r="D273" s="46">
        <v>42002.906903791118</v>
      </c>
      <c r="G273" s="7">
        <v>43842</v>
      </c>
      <c r="H273" s="6">
        <v>0</v>
      </c>
      <c r="I273" s="46">
        <v>40781.074543332259</v>
      </c>
    </row>
    <row r="274" spans="2:9" x14ac:dyDescent="0.3">
      <c r="B274" s="7">
        <v>43842</v>
      </c>
      <c r="C274" s="6">
        <v>1</v>
      </c>
      <c r="D274" s="46">
        <v>40315.632898325042</v>
      </c>
      <c r="G274" s="7">
        <v>43842</v>
      </c>
      <c r="H274" s="6">
        <v>1</v>
      </c>
      <c r="I274" s="46">
        <v>40976.709541555072</v>
      </c>
    </row>
    <row r="275" spans="2:9" x14ac:dyDescent="0.3">
      <c r="B275" s="7">
        <v>43842</v>
      </c>
      <c r="C275" s="6">
        <v>2</v>
      </c>
      <c r="D275" s="46">
        <v>40204.468589334501</v>
      </c>
      <c r="G275" s="7">
        <v>43842</v>
      </c>
      <c r="H275" s="6">
        <v>2</v>
      </c>
      <c r="I275" s="46">
        <v>41796.109747765688</v>
      </c>
    </row>
    <row r="276" spans="2:9" x14ac:dyDescent="0.3">
      <c r="B276" s="7">
        <v>43842</v>
      </c>
      <c r="C276" s="6">
        <v>3</v>
      </c>
      <c r="D276" s="46">
        <v>40039.91591447821</v>
      </c>
      <c r="G276" s="7">
        <v>43842</v>
      </c>
      <c r="H276" s="6">
        <v>3</v>
      </c>
      <c r="I276" s="46">
        <v>42269.82323723851</v>
      </c>
    </row>
    <row r="277" spans="2:9" x14ac:dyDescent="0.3">
      <c r="B277" s="7">
        <v>43842</v>
      </c>
      <c r="C277" s="6">
        <v>4</v>
      </c>
      <c r="D277" s="46">
        <v>39738.688827968333</v>
      </c>
      <c r="G277" s="7">
        <v>43842</v>
      </c>
      <c r="H277" s="6">
        <v>4</v>
      </c>
      <c r="I277" s="46">
        <v>41887.406858922703</v>
      </c>
    </row>
    <row r="278" spans="2:9" x14ac:dyDescent="0.3">
      <c r="B278" s="7">
        <v>43842</v>
      </c>
      <c r="C278" s="6">
        <v>5</v>
      </c>
      <c r="D278" s="46">
        <v>39404.415605315175</v>
      </c>
      <c r="G278" s="7">
        <v>43842</v>
      </c>
      <c r="H278" s="6">
        <v>5</v>
      </c>
      <c r="I278" s="46">
        <v>41958.746306191635</v>
      </c>
    </row>
    <row r="279" spans="2:9" x14ac:dyDescent="0.3">
      <c r="B279" s="7">
        <v>43842</v>
      </c>
      <c r="C279" s="6">
        <v>6</v>
      </c>
      <c r="D279" s="46">
        <v>39761.76063069448</v>
      </c>
      <c r="G279" s="7">
        <v>43842</v>
      </c>
      <c r="H279" s="6">
        <v>6</v>
      </c>
      <c r="I279" s="46">
        <v>39745.042193169473</v>
      </c>
    </row>
    <row r="280" spans="2:9" x14ac:dyDescent="0.3">
      <c r="B280" s="7">
        <v>43842</v>
      </c>
      <c r="C280" s="6">
        <v>7</v>
      </c>
      <c r="D280" s="46">
        <v>39683.739872734579</v>
      </c>
      <c r="G280" s="7">
        <v>43842</v>
      </c>
      <c r="H280" s="6">
        <v>7</v>
      </c>
      <c r="I280" s="46">
        <v>35606.745383875823</v>
      </c>
    </row>
    <row r="281" spans="2:9" x14ac:dyDescent="0.3">
      <c r="B281" s="7">
        <v>43842</v>
      </c>
      <c r="C281" s="6">
        <v>8</v>
      </c>
      <c r="D281" s="46">
        <v>41752.012270869251</v>
      </c>
      <c r="G281" s="7">
        <v>43842</v>
      </c>
      <c r="H281" s="6">
        <v>8</v>
      </c>
      <c r="I281" s="46">
        <v>33458.741502797289</v>
      </c>
    </row>
    <row r="282" spans="2:9" x14ac:dyDescent="0.3">
      <c r="B282" s="7">
        <v>43842</v>
      </c>
      <c r="C282" s="6">
        <v>9</v>
      </c>
      <c r="D282" s="46">
        <v>40651.174466681739</v>
      </c>
      <c r="G282" s="7">
        <v>43842</v>
      </c>
      <c r="H282" s="6">
        <v>9</v>
      </c>
      <c r="I282" s="46">
        <v>38603.735738734373</v>
      </c>
    </row>
    <row r="283" spans="2:9" x14ac:dyDescent="0.3">
      <c r="B283" s="7">
        <v>43842</v>
      </c>
      <c r="C283" s="6">
        <v>10</v>
      </c>
      <c r="D283" s="46">
        <v>41218.086724887544</v>
      </c>
      <c r="G283" s="7">
        <v>43842</v>
      </c>
      <c r="H283" s="6">
        <v>10</v>
      </c>
      <c r="I283" s="46">
        <v>38861.2769098602</v>
      </c>
    </row>
    <row r="284" spans="2:9" x14ac:dyDescent="0.3">
      <c r="B284" s="7">
        <v>43842</v>
      </c>
      <c r="C284" s="6">
        <v>11</v>
      </c>
      <c r="D284" s="46">
        <v>42435.954203634457</v>
      </c>
      <c r="G284" s="7">
        <v>43842</v>
      </c>
      <c r="H284" s="6">
        <v>11</v>
      </c>
      <c r="I284" s="46">
        <v>40000.211162728658</v>
      </c>
    </row>
    <row r="285" spans="2:9" x14ac:dyDescent="0.3">
      <c r="B285" s="7">
        <v>43842</v>
      </c>
      <c r="C285" s="6">
        <v>12</v>
      </c>
      <c r="D285" s="46">
        <v>43160.038966437503</v>
      </c>
      <c r="G285" s="7">
        <v>43842</v>
      </c>
      <c r="H285" s="6">
        <v>12</v>
      </c>
      <c r="I285" s="46">
        <v>41673.108918295977</v>
      </c>
    </row>
    <row r="286" spans="2:9" x14ac:dyDescent="0.3">
      <c r="B286" s="7">
        <v>43842</v>
      </c>
      <c r="C286" s="6">
        <v>13</v>
      </c>
      <c r="D286" s="46">
        <v>42356.801482409333</v>
      </c>
      <c r="G286" s="7">
        <v>43842</v>
      </c>
      <c r="H286" s="6">
        <v>13</v>
      </c>
      <c r="I286" s="46">
        <v>41678.93079851893</v>
      </c>
    </row>
    <row r="287" spans="2:9" x14ac:dyDescent="0.3">
      <c r="B287" s="7">
        <v>43842</v>
      </c>
      <c r="C287" s="6">
        <v>14</v>
      </c>
      <c r="D287" s="46">
        <v>42843.863526761721</v>
      </c>
      <c r="G287" s="7">
        <v>43842</v>
      </c>
      <c r="H287" s="6">
        <v>14</v>
      </c>
      <c r="I287" s="46">
        <v>43387.847047006602</v>
      </c>
    </row>
    <row r="288" spans="2:9" x14ac:dyDescent="0.3">
      <c r="B288" s="7">
        <v>43842</v>
      </c>
      <c r="C288" s="6">
        <v>15</v>
      </c>
      <c r="D288" s="46">
        <v>42535.146192446955</v>
      </c>
      <c r="G288" s="7">
        <v>43842</v>
      </c>
      <c r="H288" s="6">
        <v>15</v>
      </c>
      <c r="I288" s="46">
        <v>44291.772629875828</v>
      </c>
    </row>
    <row r="289" spans="2:9" x14ac:dyDescent="0.3">
      <c r="B289" s="7">
        <v>43842</v>
      </c>
      <c r="C289" s="6">
        <v>16</v>
      </c>
      <c r="D289" s="46">
        <v>45999.057003525086</v>
      </c>
      <c r="G289" s="7">
        <v>43842</v>
      </c>
      <c r="H289" s="6">
        <v>16</v>
      </c>
      <c r="I289" s="46">
        <v>43757.751645983546</v>
      </c>
    </row>
    <row r="290" spans="2:9" x14ac:dyDescent="0.3">
      <c r="B290" s="7">
        <v>43842</v>
      </c>
      <c r="C290" s="6">
        <v>17</v>
      </c>
      <c r="D290" s="46">
        <v>45958.885924406866</v>
      </c>
      <c r="G290" s="7">
        <v>43842</v>
      </c>
      <c r="H290" s="6">
        <v>17</v>
      </c>
      <c r="I290" s="46">
        <v>43920.314165200652</v>
      </c>
    </row>
    <row r="291" spans="2:9" x14ac:dyDescent="0.3">
      <c r="B291" s="7">
        <v>43842</v>
      </c>
      <c r="C291" s="6">
        <v>18</v>
      </c>
      <c r="D291" s="46">
        <v>45880.683974916115</v>
      </c>
      <c r="G291" s="7">
        <v>43842</v>
      </c>
      <c r="H291" s="6">
        <v>18</v>
      </c>
      <c r="I291" s="46">
        <v>43750.650630638207</v>
      </c>
    </row>
    <row r="292" spans="2:9" x14ac:dyDescent="0.3">
      <c r="B292" s="7">
        <v>43842</v>
      </c>
      <c r="C292" s="6">
        <v>19</v>
      </c>
      <c r="D292" s="46">
        <v>46327.55253360897</v>
      </c>
      <c r="G292" s="7">
        <v>43842</v>
      </c>
      <c r="H292" s="6">
        <v>19</v>
      </c>
      <c r="I292" s="46">
        <v>43591.280596153767</v>
      </c>
    </row>
    <row r="293" spans="2:9" x14ac:dyDescent="0.3">
      <c r="B293" s="7">
        <v>43842</v>
      </c>
      <c r="C293" s="6">
        <v>20</v>
      </c>
      <c r="D293" s="46">
        <v>46474.087306772817</v>
      </c>
      <c r="G293" s="7">
        <v>43842</v>
      </c>
      <c r="H293" s="6">
        <v>20</v>
      </c>
      <c r="I293" s="46">
        <v>44053.423395728671</v>
      </c>
    </row>
    <row r="294" spans="2:9" x14ac:dyDescent="0.3">
      <c r="B294" s="7">
        <v>43842</v>
      </c>
      <c r="C294" s="6">
        <v>21</v>
      </c>
      <c r="D294" s="46">
        <v>45023.136575958481</v>
      </c>
      <c r="G294" s="7">
        <v>43842</v>
      </c>
      <c r="H294" s="6">
        <v>21</v>
      </c>
      <c r="I294" s="46">
        <v>44559.717388239253</v>
      </c>
    </row>
    <row r="295" spans="2:9" x14ac:dyDescent="0.3">
      <c r="B295" s="7">
        <v>43842</v>
      </c>
      <c r="C295" s="6">
        <v>22</v>
      </c>
      <c r="D295" s="46">
        <v>45290.985339524261</v>
      </c>
      <c r="G295" s="7">
        <v>43842</v>
      </c>
      <c r="H295" s="6">
        <v>22</v>
      </c>
      <c r="I295" s="46">
        <v>44606.058607661129</v>
      </c>
    </row>
    <row r="296" spans="2:9" x14ac:dyDescent="0.3">
      <c r="B296" s="7">
        <v>43842</v>
      </c>
      <c r="C296" s="6">
        <v>23</v>
      </c>
      <c r="D296" s="46">
        <v>45423.43777902775</v>
      </c>
      <c r="G296" s="7">
        <v>43842</v>
      </c>
      <c r="H296" s="6">
        <v>23</v>
      </c>
      <c r="I296" s="46">
        <v>44990.016188255024</v>
      </c>
    </row>
    <row r="297" spans="2:9" x14ac:dyDescent="0.3">
      <c r="B297" s="7">
        <v>43843</v>
      </c>
      <c r="C297" s="6">
        <v>0</v>
      </c>
      <c r="D297" s="46">
        <v>43358.20473415625</v>
      </c>
      <c r="G297" s="7">
        <v>43843</v>
      </c>
      <c r="H297" s="6">
        <v>0</v>
      </c>
      <c r="I297" s="46">
        <v>45708.232996884093</v>
      </c>
    </row>
    <row r="298" spans="2:9" x14ac:dyDescent="0.3">
      <c r="B298" s="7">
        <v>43843</v>
      </c>
      <c r="C298" s="6">
        <v>1</v>
      </c>
      <c r="D298" s="46">
        <v>43370.557948578738</v>
      </c>
      <c r="G298" s="7">
        <v>43843</v>
      </c>
      <c r="H298" s="6">
        <v>1</v>
      </c>
      <c r="I298" s="46">
        <v>42885.247256672701</v>
      </c>
    </row>
    <row r="299" spans="2:9" x14ac:dyDescent="0.3">
      <c r="B299" s="7">
        <v>43843</v>
      </c>
      <c r="C299" s="6">
        <v>2</v>
      </c>
      <c r="D299" s="46">
        <v>43512.828858278168</v>
      </c>
      <c r="G299" s="7">
        <v>43843</v>
      </c>
      <c r="H299" s="6">
        <v>2</v>
      </c>
      <c r="I299" s="46">
        <v>41874.156629805133</v>
      </c>
    </row>
    <row r="300" spans="2:9" x14ac:dyDescent="0.3">
      <c r="B300" s="7">
        <v>43843</v>
      </c>
      <c r="C300" s="6">
        <v>3</v>
      </c>
      <c r="D300" s="46">
        <v>43233.992642875819</v>
      </c>
      <c r="G300" s="7">
        <v>43843</v>
      </c>
      <c r="H300" s="6">
        <v>3</v>
      </c>
      <c r="I300" s="46">
        <v>41949.904375837963</v>
      </c>
    </row>
    <row r="301" spans="2:9" x14ac:dyDescent="0.3">
      <c r="B301" s="7">
        <v>43843</v>
      </c>
      <c r="C301" s="6">
        <v>4</v>
      </c>
      <c r="D301" s="46">
        <v>43396.544410200455</v>
      </c>
      <c r="G301" s="7">
        <v>43843</v>
      </c>
      <c r="H301" s="6">
        <v>4</v>
      </c>
      <c r="I301" s="46">
        <v>41829.644976315809</v>
      </c>
    </row>
    <row r="302" spans="2:9" x14ac:dyDescent="0.3">
      <c r="B302" s="7">
        <v>43843</v>
      </c>
      <c r="C302" s="6">
        <v>5</v>
      </c>
      <c r="D302" s="46">
        <v>43290.622983494031</v>
      </c>
      <c r="G302" s="7">
        <v>43843</v>
      </c>
      <c r="H302" s="6">
        <v>5</v>
      </c>
      <c r="I302" s="46">
        <v>41755.242613428476</v>
      </c>
    </row>
    <row r="303" spans="2:9" x14ac:dyDescent="0.3">
      <c r="B303" s="7">
        <v>43843</v>
      </c>
      <c r="C303" s="6">
        <v>6</v>
      </c>
      <c r="D303" s="46">
        <v>42956.321509765417</v>
      </c>
      <c r="G303" s="7">
        <v>43843</v>
      </c>
      <c r="H303" s="6">
        <v>6</v>
      </c>
      <c r="I303" s="46">
        <v>42049.549493085491</v>
      </c>
    </row>
    <row r="304" spans="2:9" x14ac:dyDescent="0.3">
      <c r="B304" s="7">
        <v>43843</v>
      </c>
      <c r="C304" s="6">
        <v>7</v>
      </c>
      <c r="D304" s="46">
        <v>41418.90997703722</v>
      </c>
      <c r="G304" s="7">
        <v>43843</v>
      </c>
      <c r="H304" s="6">
        <v>7</v>
      </c>
      <c r="I304" s="46">
        <v>42255.582236653012</v>
      </c>
    </row>
    <row r="305" spans="2:9" x14ac:dyDescent="0.3">
      <c r="B305" s="7">
        <v>43843</v>
      </c>
      <c r="C305" s="6">
        <v>8</v>
      </c>
      <c r="D305" s="46">
        <v>43406.425227081418</v>
      </c>
      <c r="G305" s="7">
        <v>43843</v>
      </c>
      <c r="H305" s="6">
        <v>8</v>
      </c>
      <c r="I305" s="46">
        <v>42441.079605398816</v>
      </c>
    </row>
    <row r="306" spans="2:9" x14ac:dyDescent="0.3">
      <c r="B306" s="7">
        <v>43843</v>
      </c>
      <c r="C306" s="6">
        <v>9</v>
      </c>
      <c r="D306" s="46">
        <v>43307.656994425364</v>
      </c>
      <c r="G306" s="7">
        <v>43843</v>
      </c>
      <c r="H306" s="6">
        <v>9</v>
      </c>
      <c r="I306" s="46">
        <v>42426.938948501651</v>
      </c>
    </row>
    <row r="307" spans="2:9" x14ac:dyDescent="0.3">
      <c r="B307" s="7">
        <v>43843</v>
      </c>
      <c r="C307" s="6">
        <v>10</v>
      </c>
      <c r="D307" s="46">
        <v>45187.193409078121</v>
      </c>
      <c r="G307" s="7">
        <v>43843</v>
      </c>
      <c r="H307" s="6">
        <v>10</v>
      </c>
      <c r="I307" s="46">
        <v>42278.115712426006</v>
      </c>
    </row>
    <row r="308" spans="2:9" x14ac:dyDescent="0.3">
      <c r="B308" s="7">
        <v>43843</v>
      </c>
      <c r="C308" s="6">
        <v>11</v>
      </c>
      <c r="D308" s="46">
        <v>46020.014896412831</v>
      </c>
      <c r="G308" s="7">
        <v>43843</v>
      </c>
      <c r="H308" s="6">
        <v>11</v>
      </c>
      <c r="I308" s="46">
        <v>41388.016116324819</v>
      </c>
    </row>
    <row r="309" spans="2:9" x14ac:dyDescent="0.3">
      <c r="B309" s="7">
        <v>43843</v>
      </c>
      <c r="C309" s="6">
        <v>12</v>
      </c>
      <c r="D309" s="46">
        <v>46606.954732140213</v>
      </c>
      <c r="G309" s="7">
        <v>43843</v>
      </c>
      <c r="H309" s="6">
        <v>12</v>
      </c>
      <c r="I309" s="46">
        <v>42357.469010708905</v>
      </c>
    </row>
    <row r="310" spans="2:9" x14ac:dyDescent="0.3">
      <c r="B310" s="7">
        <v>43843</v>
      </c>
      <c r="C310" s="6">
        <v>13</v>
      </c>
      <c r="D310" s="46">
        <v>45863.149249309208</v>
      </c>
      <c r="G310" s="7">
        <v>43843</v>
      </c>
      <c r="H310" s="6">
        <v>13</v>
      </c>
      <c r="I310" s="46">
        <v>42010.911352136492</v>
      </c>
    </row>
    <row r="311" spans="2:9" x14ac:dyDescent="0.3">
      <c r="B311" s="7">
        <v>43843</v>
      </c>
      <c r="C311" s="6">
        <v>14</v>
      </c>
      <c r="D311" s="46">
        <v>46411.468855393709</v>
      </c>
      <c r="G311" s="7">
        <v>43843</v>
      </c>
      <c r="H311" s="6">
        <v>14</v>
      </c>
      <c r="I311" s="46">
        <v>42201.748366613436</v>
      </c>
    </row>
    <row r="312" spans="2:9" x14ac:dyDescent="0.3">
      <c r="B312" s="7">
        <v>43843</v>
      </c>
      <c r="C312" s="6">
        <v>15</v>
      </c>
      <c r="D312" s="46">
        <v>45673.192654974708</v>
      </c>
      <c r="G312" s="7">
        <v>43843</v>
      </c>
      <c r="H312" s="6">
        <v>15</v>
      </c>
      <c r="I312" s="46">
        <v>42357.94442566864</v>
      </c>
    </row>
    <row r="313" spans="2:9" x14ac:dyDescent="0.3">
      <c r="B313" s="7">
        <v>43843</v>
      </c>
      <c r="C313" s="6">
        <v>16</v>
      </c>
      <c r="D313" s="46">
        <v>46231.001469215254</v>
      </c>
      <c r="G313" s="7">
        <v>43843</v>
      </c>
      <c r="H313" s="6">
        <v>16</v>
      </c>
      <c r="I313" s="46">
        <v>44905.342728190808</v>
      </c>
    </row>
    <row r="314" spans="2:9" x14ac:dyDescent="0.3">
      <c r="B314" s="7">
        <v>43843</v>
      </c>
      <c r="C314" s="6">
        <v>17</v>
      </c>
      <c r="D314" s="46">
        <v>45945.327685553653</v>
      </c>
      <c r="G314" s="7">
        <v>43843</v>
      </c>
      <c r="H314" s="6">
        <v>17</v>
      </c>
      <c r="I314" s="46">
        <v>44297.085971127482</v>
      </c>
    </row>
    <row r="315" spans="2:9" x14ac:dyDescent="0.3">
      <c r="B315" s="7">
        <v>43843</v>
      </c>
      <c r="C315" s="6">
        <v>18</v>
      </c>
      <c r="D315" s="46">
        <v>46350.659405534941</v>
      </c>
      <c r="G315" s="7">
        <v>43843</v>
      </c>
      <c r="H315" s="6">
        <v>18</v>
      </c>
      <c r="I315" s="46">
        <v>43925.477478741814</v>
      </c>
    </row>
    <row r="316" spans="2:9" x14ac:dyDescent="0.3">
      <c r="B316" s="7">
        <v>43843</v>
      </c>
      <c r="C316" s="6">
        <v>19</v>
      </c>
      <c r="D316" s="46">
        <v>46190.187450444078</v>
      </c>
      <c r="G316" s="7">
        <v>43843</v>
      </c>
      <c r="H316" s="6">
        <v>19</v>
      </c>
      <c r="I316" s="46">
        <v>43634.553055071592</v>
      </c>
    </row>
    <row r="317" spans="2:9" x14ac:dyDescent="0.3">
      <c r="B317" s="7">
        <v>43843</v>
      </c>
      <c r="C317" s="6">
        <v>20</v>
      </c>
      <c r="D317" s="46">
        <v>46059.638503584916</v>
      </c>
      <c r="G317" s="7">
        <v>43843</v>
      </c>
      <c r="H317" s="6">
        <v>20</v>
      </c>
      <c r="I317" s="46">
        <v>43256.907382373349</v>
      </c>
    </row>
    <row r="318" spans="2:9" x14ac:dyDescent="0.3">
      <c r="B318" s="7">
        <v>43843</v>
      </c>
      <c r="C318" s="6">
        <v>21</v>
      </c>
      <c r="D318" s="46">
        <v>46329.62163136225</v>
      </c>
      <c r="G318" s="7">
        <v>43843</v>
      </c>
      <c r="H318" s="6">
        <v>21</v>
      </c>
      <c r="I318" s="46">
        <v>43861.121167475299</v>
      </c>
    </row>
    <row r="319" spans="2:9" x14ac:dyDescent="0.3">
      <c r="B319" s="7">
        <v>43843</v>
      </c>
      <c r="C319" s="6">
        <v>22</v>
      </c>
      <c r="D319" s="46">
        <v>43431.85350127898</v>
      </c>
      <c r="G319" s="7">
        <v>43843</v>
      </c>
      <c r="H319" s="6">
        <v>22</v>
      </c>
      <c r="I319" s="46">
        <v>40936.716273989259</v>
      </c>
    </row>
    <row r="320" spans="2:9" x14ac:dyDescent="0.3">
      <c r="B320" s="7">
        <v>43843</v>
      </c>
      <c r="C320" s="6">
        <v>23</v>
      </c>
      <c r="D320" s="46">
        <v>43594.238687909332</v>
      </c>
      <c r="G320" s="7">
        <v>43843</v>
      </c>
      <c r="H320" s="6">
        <v>23</v>
      </c>
      <c r="I320" s="46">
        <v>37301.458626028842</v>
      </c>
    </row>
    <row r="321" spans="2:9" x14ac:dyDescent="0.3">
      <c r="B321" s="7">
        <v>43844</v>
      </c>
      <c r="C321" s="6">
        <v>0</v>
      </c>
      <c r="D321" s="46">
        <v>44561.174516356499</v>
      </c>
      <c r="G321" s="7">
        <v>43844</v>
      </c>
      <c r="H321" s="6">
        <v>0</v>
      </c>
      <c r="I321" s="46">
        <v>38806.462011823991</v>
      </c>
    </row>
    <row r="322" spans="2:9" x14ac:dyDescent="0.3">
      <c r="B322" s="7">
        <v>43844</v>
      </c>
      <c r="C322" s="6">
        <v>1</v>
      </c>
      <c r="D322" s="46">
        <v>41816.323794706004</v>
      </c>
      <c r="G322" s="7">
        <v>43844</v>
      </c>
      <c r="H322" s="6">
        <v>1</v>
      </c>
      <c r="I322" s="46">
        <v>35451.501130384095</v>
      </c>
    </row>
    <row r="323" spans="2:9" x14ac:dyDescent="0.3">
      <c r="B323" s="7">
        <v>43844</v>
      </c>
      <c r="C323" s="6">
        <v>2</v>
      </c>
      <c r="D323" s="46">
        <v>43877.55307733368</v>
      </c>
      <c r="G323" s="7">
        <v>43844</v>
      </c>
      <c r="H323" s="6">
        <v>2</v>
      </c>
      <c r="I323" s="46">
        <v>38273.459078525542</v>
      </c>
    </row>
    <row r="324" spans="2:9" x14ac:dyDescent="0.3">
      <c r="B324" s="7">
        <v>43844</v>
      </c>
      <c r="C324" s="6">
        <v>3</v>
      </c>
      <c r="D324" s="46">
        <v>39464.036592750417</v>
      </c>
      <c r="G324" s="7">
        <v>43844</v>
      </c>
      <c r="H324" s="6">
        <v>3</v>
      </c>
      <c r="I324" s="46">
        <v>35744.901021253303</v>
      </c>
    </row>
    <row r="325" spans="2:9" x14ac:dyDescent="0.3">
      <c r="B325" s="7">
        <v>43844</v>
      </c>
      <c r="C325" s="6">
        <v>4</v>
      </c>
      <c r="D325" s="46">
        <v>34453.207506188111</v>
      </c>
      <c r="G325" s="7">
        <v>43844</v>
      </c>
      <c r="H325" s="6">
        <v>4</v>
      </c>
      <c r="I325" s="46">
        <v>31791.135166419397</v>
      </c>
    </row>
    <row r="326" spans="2:9" x14ac:dyDescent="0.3">
      <c r="B326" s="7">
        <v>43844</v>
      </c>
      <c r="C326" s="6">
        <v>5</v>
      </c>
      <c r="D326" s="46">
        <v>31668.567085461451</v>
      </c>
      <c r="G326" s="7">
        <v>43844</v>
      </c>
      <c r="H326" s="6">
        <v>5</v>
      </c>
      <c r="I326" s="46">
        <v>33228.76414110772</v>
      </c>
    </row>
    <row r="327" spans="2:9" x14ac:dyDescent="0.3">
      <c r="B327" s="7">
        <v>43844</v>
      </c>
      <c r="C327" s="6">
        <v>6</v>
      </c>
      <c r="D327" s="46">
        <v>33837.519974201379</v>
      </c>
      <c r="G327" s="7">
        <v>43844</v>
      </c>
      <c r="H327" s="6">
        <v>6</v>
      </c>
      <c r="I327" s="46">
        <v>34944.814041130296</v>
      </c>
    </row>
    <row r="328" spans="2:9" x14ac:dyDescent="0.3">
      <c r="B328" s="7">
        <v>43844</v>
      </c>
      <c r="C328" s="6">
        <v>7</v>
      </c>
      <c r="D328" s="46">
        <v>39033.840632524872</v>
      </c>
      <c r="G328" s="7">
        <v>43844</v>
      </c>
      <c r="H328" s="6">
        <v>7</v>
      </c>
      <c r="I328" s="46">
        <v>37031.495303129959</v>
      </c>
    </row>
    <row r="329" spans="2:9" x14ac:dyDescent="0.3">
      <c r="B329" s="7">
        <v>43844</v>
      </c>
      <c r="C329" s="6">
        <v>8</v>
      </c>
      <c r="D329" s="46">
        <v>37181.00278395621</v>
      </c>
      <c r="G329" s="7">
        <v>43844</v>
      </c>
      <c r="H329" s="6">
        <v>8</v>
      </c>
      <c r="I329" s="46">
        <v>34198.563853988497</v>
      </c>
    </row>
    <row r="330" spans="2:9" x14ac:dyDescent="0.3">
      <c r="B330" s="7">
        <v>43844</v>
      </c>
      <c r="C330" s="6">
        <v>9</v>
      </c>
      <c r="D330" s="46">
        <v>40939.865198062711</v>
      </c>
      <c r="G330" s="7">
        <v>43844</v>
      </c>
      <c r="H330" s="6">
        <v>9</v>
      </c>
      <c r="I330" s="46">
        <v>37787.906014462205</v>
      </c>
    </row>
    <row r="331" spans="2:9" x14ac:dyDescent="0.3">
      <c r="B331" s="7">
        <v>43844</v>
      </c>
      <c r="C331" s="6">
        <v>10</v>
      </c>
      <c r="D331" s="46">
        <v>41029.65857448458</v>
      </c>
      <c r="G331" s="7">
        <v>43844</v>
      </c>
      <c r="H331" s="6">
        <v>10</v>
      </c>
      <c r="I331" s="46">
        <v>40692.845217035312</v>
      </c>
    </row>
    <row r="332" spans="2:9" x14ac:dyDescent="0.3">
      <c r="B332" s="7">
        <v>43844</v>
      </c>
      <c r="C332" s="6">
        <v>11</v>
      </c>
      <c r="D332" s="46">
        <v>41622.6021063972</v>
      </c>
      <c r="G332" s="7">
        <v>43844</v>
      </c>
      <c r="H332" s="6">
        <v>11</v>
      </c>
      <c r="I332" s="46">
        <v>42610.992538708837</v>
      </c>
    </row>
    <row r="333" spans="2:9" x14ac:dyDescent="0.3">
      <c r="B333" s="7">
        <v>43844</v>
      </c>
      <c r="C333" s="6">
        <v>12</v>
      </c>
      <c r="D333" s="46">
        <v>43008.459066522613</v>
      </c>
      <c r="G333" s="7">
        <v>43844</v>
      </c>
      <c r="H333" s="6">
        <v>12</v>
      </c>
      <c r="I333" s="46">
        <v>44436.709741232662</v>
      </c>
    </row>
    <row r="334" spans="2:9" x14ac:dyDescent="0.3">
      <c r="B334" s="7">
        <v>43844</v>
      </c>
      <c r="C334" s="6">
        <v>13</v>
      </c>
      <c r="D334" s="46">
        <v>44426.191230977587</v>
      </c>
      <c r="G334" s="7">
        <v>43844</v>
      </c>
      <c r="H334" s="6">
        <v>13</v>
      </c>
      <c r="I334" s="46">
        <v>43232.82588678538</v>
      </c>
    </row>
    <row r="335" spans="2:9" x14ac:dyDescent="0.3">
      <c r="B335" s="7">
        <v>43844</v>
      </c>
      <c r="C335" s="6">
        <v>14</v>
      </c>
      <c r="D335" s="46">
        <v>45721.588494896583</v>
      </c>
      <c r="G335" s="7">
        <v>43844</v>
      </c>
      <c r="H335" s="6">
        <v>14</v>
      </c>
      <c r="I335" s="46">
        <v>43839.750898769758</v>
      </c>
    </row>
    <row r="336" spans="2:9" x14ac:dyDescent="0.3">
      <c r="B336" s="7">
        <v>43844</v>
      </c>
      <c r="C336" s="6">
        <v>15</v>
      </c>
      <c r="D336" s="46">
        <v>43230.573369956001</v>
      </c>
      <c r="G336" s="7">
        <v>43844</v>
      </c>
      <c r="H336" s="6">
        <v>15</v>
      </c>
      <c r="I336" s="46">
        <v>39565.137760504891</v>
      </c>
    </row>
    <row r="337" spans="2:9" x14ac:dyDescent="0.3">
      <c r="B337" s="7">
        <v>43844</v>
      </c>
      <c r="C337" s="6">
        <v>16</v>
      </c>
      <c r="D337" s="46">
        <v>42475.656716506164</v>
      </c>
      <c r="G337" s="7">
        <v>43844</v>
      </c>
      <c r="H337" s="6">
        <v>16</v>
      </c>
      <c r="I337" s="46">
        <v>37505.796242019758</v>
      </c>
    </row>
    <row r="338" spans="2:9" x14ac:dyDescent="0.3">
      <c r="B338" s="7">
        <v>43844</v>
      </c>
      <c r="C338" s="6">
        <v>17</v>
      </c>
      <c r="D338" s="46">
        <v>42717.272558466073</v>
      </c>
      <c r="G338" s="7">
        <v>43844</v>
      </c>
      <c r="H338" s="6">
        <v>17</v>
      </c>
      <c r="I338" s="46">
        <v>40136.458321732724</v>
      </c>
    </row>
    <row r="339" spans="2:9" x14ac:dyDescent="0.3">
      <c r="B339" s="7">
        <v>43844</v>
      </c>
      <c r="C339" s="6">
        <v>18</v>
      </c>
      <c r="D339" s="46">
        <v>44699.316973434623</v>
      </c>
      <c r="G339" s="7">
        <v>43844</v>
      </c>
      <c r="H339" s="6">
        <v>18</v>
      </c>
      <c r="I339" s="46">
        <v>40236.187221660381</v>
      </c>
    </row>
    <row r="340" spans="2:9" x14ac:dyDescent="0.3">
      <c r="B340" s="7">
        <v>43844</v>
      </c>
      <c r="C340" s="6">
        <v>19</v>
      </c>
      <c r="D340" s="46">
        <v>45318.908415809623</v>
      </c>
      <c r="G340" s="7">
        <v>43844</v>
      </c>
      <c r="H340" s="6">
        <v>19</v>
      </c>
      <c r="I340" s="46">
        <v>42123.475468361852</v>
      </c>
    </row>
    <row r="341" spans="2:9" x14ac:dyDescent="0.3">
      <c r="B341" s="7">
        <v>43844</v>
      </c>
      <c r="C341" s="6">
        <v>20</v>
      </c>
      <c r="D341" s="46">
        <v>43983.599197410149</v>
      </c>
      <c r="G341" s="7">
        <v>43844</v>
      </c>
      <c r="H341" s="6">
        <v>20</v>
      </c>
      <c r="I341" s="46">
        <v>37191.404073665261</v>
      </c>
    </row>
    <row r="342" spans="2:9" x14ac:dyDescent="0.3">
      <c r="B342" s="7">
        <v>43844</v>
      </c>
      <c r="C342" s="6">
        <v>21</v>
      </c>
      <c r="D342" s="46">
        <v>43734.583701415708</v>
      </c>
      <c r="G342" s="7">
        <v>43844</v>
      </c>
      <c r="H342" s="6">
        <v>21</v>
      </c>
      <c r="I342" s="46">
        <v>36777.137849907078</v>
      </c>
    </row>
    <row r="343" spans="2:9" x14ac:dyDescent="0.3">
      <c r="B343" s="7">
        <v>43844</v>
      </c>
      <c r="C343" s="6">
        <v>22</v>
      </c>
      <c r="D343" s="46">
        <v>45079.913040902749</v>
      </c>
      <c r="G343" s="7">
        <v>43844</v>
      </c>
      <c r="H343" s="6">
        <v>22</v>
      </c>
      <c r="I343" s="46">
        <v>38544.930964520172</v>
      </c>
    </row>
    <row r="344" spans="2:9" x14ac:dyDescent="0.3">
      <c r="B344" s="7">
        <v>43844</v>
      </c>
      <c r="C344" s="6">
        <v>23</v>
      </c>
      <c r="D344" s="46">
        <v>46628.090895788038</v>
      </c>
      <c r="G344" s="7">
        <v>43844</v>
      </c>
      <c r="H344" s="6">
        <v>23</v>
      </c>
      <c r="I344" s="46">
        <v>44425.263749212143</v>
      </c>
    </row>
    <row r="345" spans="2:9" x14ac:dyDescent="0.3">
      <c r="B345" s="7">
        <v>43845</v>
      </c>
      <c r="C345" s="6">
        <v>0</v>
      </c>
      <c r="D345" s="46">
        <v>42726.187991778585</v>
      </c>
      <c r="G345" s="7">
        <v>43845</v>
      </c>
      <c r="H345" s="6">
        <v>0</v>
      </c>
      <c r="I345" s="46">
        <v>39535.617251141448</v>
      </c>
    </row>
    <row r="346" spans="2:9" x14ac:dyDescent="0.3">
      <c r="B346" s="7">
        <v>43845</v>
      </c>
      <c r="C346" s="6">
        <v>1</v>
      </c>
      <c r="D346" s="46">
        <v>39785.274695772205</v>
      </c>
      <c r="G346" s="7">
        <v>43845</v>
      </c>
      <c r="H346" s="6">
        <v>1</v>
      </c>
      <c r="I346" s="46">
        <v>36099.056542375823</v>
      </c>
    </row>
    <row r="347" spans="2:9" x14ac:dyDescent="0.3">
      <c r="B347" s="7">
        <v>43845</v>
      </c>
      <c r="C347" s="6">
        <v>2</v>
      </c>
      <c r="D347" s="46">
        <v>40840.086769753085</v>
      </c>
      <c r="G347" s="7">
        <v>43845</v>
      </c>
      <c r="H347" s="6">
        <v>2</v>
      </c>
      <c r="I347" s="46">
        <v>36181.887770094574</v>
      </c>
    </row>
    <row r="348" spans="2:9" x14ac:dyDescent="0.3">
      <c r="B348" s="7">
        <v>43845</v>
      </c>
      <c r="C348" s="6">
        <v>3</v>
      </c>
      <c r="D348" s="46">
        <v>39399.382165637333</v>
      </c>
      <c r="G348" s="7">
        <v>43845</v>
      </c>
      <c r="H348" s="6">
        <v>3</v>
      </c>
      <c r="I348" s="46">
        <v>33028.434424771411</v>
      </c>
    </row>
    <row r="349" spans="2:9" x14ac:dyDescent="0.3">
      <c r="B349" s="7">
        <v>43845</v>
      </c>
      <c r="C349" s="6">
        <v>4</v>
      </c>
      <c r="D349" s="46">
        <v>42699.984294838396</v>
      </c>
      <c r="G349" s="7">
        <v>43845</v>
      </c>
      <c r="H349" s="6">
        <v>4</v>
      </c>
      <c r="I349" s="46">
        <v>32499.363401628303</v>
      </c>
    </row>
    <row r="350" spans="2:9" x14ac:dyDescent="0.3">
      <c r="B350" s="7">
        <v>43845</v>
      </c>
      <c r="C350" s="6">
        <v>5</v>
      </c>
      <c r="D350" s="46">
        <v>41967.987473259454</v>
      </c>
      <c r="G350" s="7">
        <v>43845</v>
      </c>
      <c r="H350" s="6">
        <v>5</v>
      </c>
      <c r="I350" s="46">
        <v>34848.799318143931</v>
      </c>
    </row>
    <row r="351" spans="2:9" x14ac:dyDescent="0.3">
      <c r="B351" s="7">
        <v>43845</v>
      </c>
      <c r="C351" s="6">
        <v>6</v>
      </c>
      <c r="D351" s="46">
        <v>41368.523946059206</v>
      </c>
      <c r="G351" s="7">
        <v>43845</v>
      </c>
      <c r="H351" s="6">
        <v>6</v>
      </c>
      <c r="I351" s="46">
        <v>38155.521220903844</v>
      </c>
    </row>
    <row r="352" spans="2:9" x14ac:dyDescent="0.3">
      <c r="B352" s="7">
        <v>43845</v>
      </c>
      <c r="C352" s="6">
        <v>7</v>
      </c>
      <c r="D352" s="46">
        <v>43110.322177012335</v>
      </c>
      <c r="G352" s="7">
        <v>43845</v>
      </c>
      <c r="H352" s="6">
        <v>7</v>
      </c>
      <c r="I352" s="46">
        <v>38294.814733520514</v>
      </c>
    </row>
    <row r="353" spans="2:9" x14ac:dyDescent="0.3">
      <c r="B353" s="7">
        <v>43845</v>
      </c>
      <c r="C353" s="6">
        <v>8</v>
      </c>
      <c r="D353" s="46">
        <v>43143.053662949831</v>
      </c>
      <c r="G353" s="7">
        <v>43845</v>
      </c>
      <c r="H353" s="6">
        <v>8</v>
      </c>
      <c r="I353" s="46">
        <v>39312.831020185025</v>
      </c>
    </row>
    <row r="354" spans="2:9" x14ac:dyDescent="0.3">
      <c r="B354" s="7">
        <v>43845</v>
      </c>
      <c r="C354" s="6">
        <v>9</v>
      </c>
      <c r="D354" s="46">
        <v>43395.599483000209</v>
      </c>
      <c r="G354" s="7">
        <v>43845</v>
      </c>
      <c r="H354" s="6">
        <v>9</v>
      </c>
      <c r="I354" s="46">
        <v>42310.723494589678</v>
      </c>
    </row>
    <row r="355" spans="2:9" x14ac:dyDescent="0.3">
      <c r="B355" s="7">
        <v>43845</v>
      </c>
      <c r="C355" s="6">
        <v>10</v>
      </c>
      <c r="D355" s="46">
        <v>43130.224090566197</v>
      </c>
      <c r="G355" s="7">
        <v>43845</v>
      </c>
      <c r="H355" s="6">
        <v>10</v>
      </c>
      <c r="I355" s="46">
        <v>41144.029129320756</v>
      </c>
    </row>
    <row r="356" spans="2:9" x14ac:dyDescent="0.3">
      <c r="B356" s="7">
        <v>43845</v>
      </c>
      <c r="C356" s="6">
        <v>11</v>
      </c>
      <c r="D356" s="46">
        <v>42537.749124900081</v>
      </c>
      <c r="G356" s="7">
        <v>43845</v>
      </c>
      <c r="H356" s="6">
        <v>11</v>
      </c>
      <c r="I356" s="46">
        <v>38303.421879834736</v>
      </c>
    </row>
    <row r="357" spans="2:9" x14ac:dyDescent="0.3">
      <c r="B357" s="7">
        <v>43845</v>
      </c>
      <c r="C357" s="6">
        <v>12</v>
      </c>
      <c r="D357" s="46">
        <v>42994.796593660154</v>
      </c>
      <c r="G357" s="7">
        <v>43845</v>
      </c>
      <c r="H357" s="6">
        <v>12</v>
      </c>
      <c r="I357" s="46">
        <v>42741.685727536133</v>
      </c>
    </row>
    <row r="358" spans="2:9" x14ac:dyDescent="0.3">
      <c r="B358" s="7">
        <v>43845</v>
      </c>
      <c r="C358" s="6">
        <v>13</v>
      </c>
      <c r="D358" s="46">
        <v>42668.174354972041</v>
      </c>
      <c r="G358" s="7">
        <v>43845</v>
      </c>
      <c r="H358" s="6">
        <v>13</v>
      </c>
      <c r="I358" s="46">
        <v>43313.003366819939</v>
      </c>
    </row>
    <row r="359" spans="2:9" x14ac:dyDescent="0.3">
      <c r="B359" s="7">
        <v>43845</v>
      </c>
      <c r="C359" s="6">
        <v>14</v>
      </c>
      <c r="D359" s="46">
        <v>41890.529775662624</v>
      </c>
      <c r="G359" s="7">
        <v>43845</v>
      </c>
      <c r="H359" s="6">
        <v>14</v>
      </c>
      <c r="I359" s="46">
        <v>40399.956786083836</v>
      </c>
    </row>
    <row r="360" spans="2:9" x14ac:dyDescent="0.3">
      <c r="B360" s="7">
        <v>43845</v>
      </c>
      <c r="C360" s="6">
        <v>15</v>
      </c>
      <c r="D360" s="46">
        <v>39121.975030103618</v>
      </c>
      <c r="G360" s="7">
        <v>43845</v>
      </c>
      <c r="H360" s="6">
        <v>15</v>
      </c>
      <c r="I360" s="46">
        <v>32070.35445684781</v>
      </c>
    </row>
    <row r="361" spans="2:9" x14ac:dyDescent="0.3">
      <c r="B361" s="7">
        <v>43845</v>
      </c>
      <c r="C361" s="6">
        <v>16</v>
      </c>
      <c r="D361" s="46">
        <v>41957.605942700458</v>
      </c>
      <c r="G361" s="7">
        <v>43845</v>
      </c>
      <c r="H361" s="6">
        <v>16</v>
      </c>
      <c r="I361" s="46">
        <v>33533.439051863919</v>
      </c>
    </row>
    <row r="362" spans="2:9" x14ac:dyDescent="0.3">
      <c r="B362" s="7">
        <v>43845</v>
      </c>
      <c r="C362" s="6">
        <v>17</v>
      </c>
      <c r="D362" s="46">
        <v>43792.654812965877</v>
      </c>
      <c r="G362" s="7">
        <v>43845</v>
      </c>
      <c r="H362" s="6">
        <v>17</v>
      </c>
      <c r="I362" s="46">
        <v>28611.952936651363</v>
      </c>
    </row>
    <row r="363" spans="2:9" x14ac:dyDescent="0.3">
      <c r="B363" s="7">
        <v>43845</v>
      </c>
      <c r="C363" s="6">
        <v>18</v>
      </c>
      <c r="D363" s="46">
        <v>46090.834726468958</v>
      </c>
      <c r="G363" s="7">
        <v>43845</v>
      </c>
      <c r="H363" s="6">
        <v>18</v>
      </c>
      <c r="I363" s="46">
        <v>37751.071135963866</v>
      </c>
    </row>
    <row r="364" spans="2:9" x14ac:dyDescent="0.3">
      <c r="B364" s="7">
        <v>43845</v>
      </c>
      <c r="C364" s="6">
        <v>19</v>
      </c>
      <c r="D364" s="46">
        <v>46050.080129621914</v>
      </c>
      <c r="G364" s="7">
        <v>43845</v>
      </c>
      <c r="H364" s="6">
        <v>19</v>
      </c>
      <c r="I364" s="46">
        <v>38838.15306172859</v>
      </c>
    </row>
    <row r="365" spans="2:9" x14ac:dyDescent="0.3">
      <c r="B365" s="7">
        <v>43845</v>
      </c>
      <c r="C365" s="6">
        <v>20</v>
      </c>
      <c r="D365" s="46">
        <v>45303.502211875209</v>
      </c>
      <c r="G365" s="7">
        <v>43845</v>
      </c>
      <c r="H365" s="6">
        <v>20</v>
      </c>
      <c r="I365" s="46">
        <v>37571.104354859373</v>
      </c>
    </row>
    <row r="366" spans="2:9" x14ac:dyDescent="0.3">
      <c r="B366" s="7">
        <v>43845</v>
      </c>
      <c r="C366" s="6">
        <v>21</v>
      </c>
      <c r="D366" s="46">
        <v>44908.986495084915</v>
      </c>
      <c r="G366" s="7">
        <v>43845</v>
      </c>
      <c r="H366" s="6">
        <v>21</v>
      </c>
      <c r="I366" s="46">
        <v>36120.956782297704</v>
      </c>
    </row>
    <row r="367" spans="2:9" x14ac:dyDescent="0.3">
      <c r="B367" s="7">
        <v>43845</v>
      </c>
      <c r="C367" s="6">
        <v>22</v>
      </c>
      <c r="D367" s="46">
        <v>45721.555373874791</v>
      </c>
      <c r="G367" s="7">
        <v>43845</v>
      </c>
      <c r="H367" s="6">
        <v>22</v>
      </c>
      <c r="I367" s="46">
        <v>37744.75435882654</v>
      </c>
    </row>
    <row r="368" spans="2:9" x14ac:dyDescent="0.3">
      <c r="B368" s="7">
        <v>43845</v>
      </c>
      <c r="C368" s="6">
        <v>23</v>
      </c>
      <c r="D368" s="46">
        <v>46387.253400334084</v>
      </c>
      <c r="G368" s="7">
        <v>43845</v>
      </c>
      <c r="H368" s="6">
        <v>23</v>
      </c>
      <c r="I368" s="46">
        <v>41646.083360081357</v>
      </c>
    </row>
    <row r="369" spans="2:9" x14ac:dyDescent="0.3">
      <c r="B369" s="7">
        <v>43846</v>
      </c>
      <c r="C369" s="6">
        <v>0</v>
      </c>
      <c r="D369" s="46">
        <v>46811.288826565375</v>
      </c>
      <c r="G369" s="7">
        <v>43846</v>
      </c>
      <c r="H369" s="6">
        <v>0</v>
      </c>
      <c r="I369" s="46">
        <v>42447.321369678481</v>
      </c>
    </row>
    <row r="370" spans="2:9" x14ac:dyDescent="0.3">
      <c r="B370" s="7">
        <v>43846</v>
      </c>
      <c r="C370" s="6">
        <v>1</v>
      </c>
      <c r="D370" s="46">
        <v>45703.329976756577</v>
      </c>
      <c r="G370" s="7">
        <v>43846</v>
      </c>
      <c r="H370" s="6">
        <v>1</v>
      </c>
      <c r="I370" s="46">
        <v>37578.667147097884</v>
      </c>
    </row>
    <row r="371" spans="2:9" x14ac:dyDescent="0.3">
      <c r="B371" s="7">
        <v>43846</v>
      </c>
      <c r="C371" s="6">
        <v>2</v>
      </c>
      <c r="D371" s="46">
        <v>46582.010613603619</v>
      </c>
      <c r="G371" s="7">
        <v>43846</v>
      </c>
      <c r="H371" s="6">
        <v>2</v>
      </c>
      <c r="I371" s="46">
        <v>42090.391297589616</v>
      </c>
    </row>
    <row r="372" spans="2:9" x14ac:dyDescent="0.3">
      <c r="B372" s="7">
        <v>43846</v>
      </c>
      <c r="C372" s="6">
        <v>3</v>
      </c>
      <c r="D372" s="46">
        <v>45460.511058543998</v>
      </c>
      <c r="G372" s="7">
        <v>43846</v>
      </c>
      <c r="H372" s="6">
        <v>3</v>
      </c>
      <c r="I372" s="46">
        <v>44847.84193310525</v>
      </c>
    </row>
    <row r="373" spans="2:9" x14ac:dyDescent="0.3">
      <c r="B373" s="7">
        <v>43846</v>
      </c>
      <c r="C373" s="6">
        <v>4</v>
      </c>
      <c r="D373" s="46">
        <v>46035.215553099501</v>
      </c>
      <c r="G373" s="7">
        <v>43846</v>
      </c>
      <c r="H373" s="6">
        <v>4</v>
      </c>
      <c r="I373" s="46">
        <v>43530.275569148063</v>
      </c>
    </row>
    <row r="374" spans="2:9" x14ac:dyDescent="0.3">
      <c r="B374" s="7">
        <v>43846</v>
      </c>
      <c r="C374" s="6">
        <v>5</v>
      </c>
      <c r="D374" s="46">
        <v>46311.94370619017</v>
      </c>
      <c r="G374" s="7">
        <v>43846</v>
      </c>
      <c r="H374" s="6">
        <v>5</v>
      </c>
      <c r="I374" s="46">
        <v>43327.555141941695</v>
      </c>
    </row>
    <row r="375" spans="2:9" x14ac:dyDescent="0.3">
      <c r="B375" s="7">
        <v>43846</v>
      </c>
      <c r="C375" s="6">
        <v>6</v>
      </c>
      <c r="D375" s="46">
        <v>46664.843677571756</v>
      </c>
      <c r="G375" s="7">
        <v>43846</v>
      </c>
      <c r="H375" s="6">
        <v>6</v>
      </c>
      <c r="I375" s="46">
        <v>43453.698769129129</v>
      </c>
    </row>
    <row r="376" spans="2:9" x14ac:dyDescent="0.3">
      <c r="B376" s="7">
        <v>43846</v>
      </c>
      <c r="C376" s="6">
        <v>7</v>
      </c>
      <c r="D376" s="46">
        <v>46347.099855815788</v>
      </c>
      <c r="G376" s="7">
        <v>43846</v>
      </c>
      <c r="H376" s="6">
        <v>7</v>
      </c>
      <c r="I376" s="46">
        <v>44433.642931019</v>
      </c>
    </row>
    <row r="377" spans="2:9" x14ac:dyDescent="0.3">
      <c r="B377" s="7">
        <v>43846</v>
      </c>
      <c r="C377" s="6">
        <v>8</v>
      </c>
      <c r="D377" s="46">
        <v>44825.142259877874</v>
      </c>
      <c r="G377" s="7">
        <v>43846</v>
      </c>
      <c r="H377" s="6">
        <v>8</v>
      </c>
      <c r="I377" s="46">
        <v>44647.142991380788</v>
      </c>
    </row>
    <row r="378" spans="2:9" x14ac:dyDescent="0.3">
      <c r="B378" s="7">
        <v>43846</v>
      </c>
      <c r="C378" s="6">
        <v>9</v>
      </c>
      <c r="D378" s="46">
        <v>46332.970763887337</v>
      </c>
      <c r="G378" s="7">
        <v>43846</v>
      </c>
      <c r="H378" s="6">
        <v>9</v>
      </c>
      <c r="I378" s="46">
        <v>44306.326352295226</v>
      </c>
    </row>
    <row r="379" spans="2:9" x14ac:dyDescent="0.3">
      <c r="B379" s="7">
        <v>43846</v>
      </c>
      <c r="C379" s="6">
        <v>10</v>
      </c>
      <c r="D379" s="46">
        <v>46804.64414090028</v>
      </c>
      <c r="G379" s="7">
        <v>43846</v>
      </c>
      <c r="H379" s="6">
        <v>10</v>
      </c>
      <c r="I379" s="46">
        <v>44309.39121720643</v>
      </c>
    </row>
    <row r="380" spans="2:9" x14ac:dyDescent="0.3">
      <c r="B380" s="7">
        <v>43846</v>
      </c>
      <c r="C380" s="6">
        <v>11</v>
      </c>
      <c r="D380" s="46">
        <v>46558.951475531045</v>
      </c>
      <c r="G380" s="7">
        <v>43846</v>
      </c>
      <c r="H380" s="6">
        <v>11</v>
      </c>
      <c r="I380" s="46">
        <v>44507.886497370935</v>
      </c>
    </row>
    <row r="381" spans="2:9" x14ac:dyDescent="0.3">
      <c r="B381" s="7">
        <v>43846</v>
      </c>
      <c r="C381" s="6">
        <v>12</v>
      </c>
      <c r="D381" s="46">
        <v>45507.895729222044</v>
      </c>
      <c r="G381" s="7">
        <v>43846</v>
      </c>
      <c r="H381" s="6">
        <v>12</v>
      </c>
      <c r="I381" s="46">
        <v>45376.42682616369</v>
      </c>
    </row>
    <row r="382" spans="2:9" x14ac:dyDescent="0.3">
      <c r="B382" s="7">
        <v>43846</v>
      </c>
      <c r="C382" s="6">
        <v>13</v>
      </c>
      <c r="D382" s="46">
        <v>44658.514642734168</v>
      </c>
      <c r="G382" s="7">
        <v>43846</v>
      </c>
      <c r="H382" s="6">
        <v>13</v>
      </c>
      <c r="I382" s="46">
        <v>44382.794041796129</v>
      </c>
    </row>
    <row r="383" spans="2:9" x14ac:dyDescent="0.3">
      <c r="B383" s="7">
        <v>43846</v>
      </c>
      <c r="C383" s="6">
        <v>14</v>
      </c>
      <c r="D383" s="46">
        <v>42648.58417085321</v>
      </c>
      <c r="G383" s="7">
        <v>43846</v>
      </c>
      <c r="H383" s="6">
        <v>14</v>
      </c>
      <c r="I383" s="46">
        <v>41580.740176930136</v>
      </c>
    </row>
    <row r="384" spans="2:9" x14ac:dyDescent="0.3">
      <c r="B384" s="7">
        <v>43846</v>
      </c>
      <c r="C384" s="6">
        <v>15</v>
      </c>
      <c r="D384" s="46">
        <v>31994.192277949634</v>
      </c>
      <c r="G384" s="7">
        <v>43846</v>
      </c>
      <c r="H384" s="6">
        <v>15</v>
      </c>
      <c r="I384" s="46">
        <v>25988.508290155838</v>
      </c>
    </row>
    <row r="385" spans="2:9" x14ac:dyDescent="0.3">
      <c r="B385" s="7">
        <v>43846</v>
      </c>
      <c r="C385" s="6">
        <v>16</v>
      </c>
      <c r="D385" s="46">
        <v>23152.478845559828</v>
      </c>
      <c r="G385" s="7">
        <v>43846</v>
      </c>
      <c r="H385" s="6">
        <v>16</v>
      </c>
      <c r="I385" s="46">
        <v>18581.42044399133</v>
      </c>
    </row>
    <row r="386" spans="2:9" x14ac:dyDescent="0.3">
      <c r="B386" s="7">
        <v>43846</v>
      </c>
      <c r="C386" s="6">
        <v>17</v>
      </c>
      <c r="D386" s="46">
        <v>14736.94713707622</v>
      </c>
      <c r="G386" s="7">
        <v>43846</v>
      </c>
      <c r="H386" s="6">
        <v>17</v>
      </c>
      <c r="I386" s="46">
        <v>14572.028662606896</v>
      </c>
    </row>
    <row r="387" spans="2:9" x14ac:dyDescent="0.3">
      <c r="B387" s="7">
        <v>43846</v>
      </c>
      <c r="C387" s="6">
        <v>18</v>
      </c>
      <c r="D387" s="46">
        <v>15343.263331164937</v>
      </c>
      <c r="G387" s="7">
        <v>43846</v>
      </c>
      <c r="H387" s="6">
        <v>18</v>
      </c>
      <c r="I387" s="46">
        <v>19258.589161261323</v>
      </c>
    </row>
    <row r="388" spans="2:9" x14ac:dyDescent="0.3">
      <c r="B388" s="7">
        <v>43846</v>
      </c>
      <c r="C388" s="6">
        <v>19</v>
      </c>
      <c r="D388" s="46">
        <v>25227.948273247119</v>
      </c>
      <c r="G388" s="7">
        <v>43846</v>
      </c>
      <c r="H388" s="6">
        <v>19</v>
      </c>
      <c r="I388" s="46">
        <v>22352.224797423114</v>
      </c>
    </row>
    <row r="389" spans="2:9" x14ac:dyDescent="0.3">
      <c r="B389" s="7">
        <v>43846</v>
      </c>
      <c r="C389" s="6">
        <v>20</v>
      </c>
      <c r="D389" s="46">
        <v>27706.789914910667</v>
      </c>
      <c r="G389" s="7">
        <v>43846</v>
      </c>
      <c r="H389" s="6">
        <v>20</v>
      </c>
      <c r="I389" s="46">
        <v>23416.295398333081</v>
      </c>
    </row>
    <row r="390" spans="2:9" x14ac:dyDescent="0.3">
      <c r="B390" s="7">
        <v>43846</v>
      </c>
      <c r="C390" s="6">
        <v>21</v>
      </c>
      <c r="D390" s="46">
        <v>43649.457484256374</v>
      </c>
      <c r="G390" s="7">
        <v>43846</v>
      </c>
      <c r="H390" s="6">
        <v>21</v>
      </c>
      <c r="I390" s="46">
        <v>41583.87420981333</v>
      </c>
    </row>
    <row r="391" spans="2:9" x14ac:dyDescent="0.3">
      <c r="B391" s="7">
        <v>43846</v>
      </c>
      <c r="C391" s="6">
        <v>22</v>
      </c>
      <c r="D391" s="46">
        <v>43236.088040533927</v>
      </c>
      <c r="G391" s="7">
        <v>43846</v>
      </c>
      <c r="H391" s="6">
        <v>22</v>
      </c>
      <c r="I391" s="46">
        <v>42319.502099861857</v>
      </c>
    </row>
    <row r="392" spans="2:9" x14ac:dyDescent="0.3">
      <c r="B392" s="7">
        <v>43846</v>
      </c>
      <c r="C392" s="6">
        <v>23</v>
      </c>
      <c r="D392" s="46">
        <v>43099.953311106896</v>
      </c>
      <c r="G392" s="7">
        <v>43846</v>
      </c>
      <c r="H392" s="6">
        <v>23</v>
      </c>
      <c r="I392" s="46">
        <v>42616.867999544404</v>
      </c>
    </row>
    <row r="393" spans="2:9" x14ac:dyDescent="0.3">
      <c r="B393" s="7">
        <v>43847</v>
      </c>
      <c r="C393" s="6">
        <v>0</v>
      </c>
      <c r="D393" s="46">
        <v>41618.534050287832</v>
      </c>
      <c r="G393" s="7">
        <v>43847</v>
      </c>
      <c r="H393" s="6">
        <v>0</v>
      </c>
      <c r="I393" s="46">
        <v>42057.217500249171</v>
      </c>
    </row>
    <row r="394" spans="2:9" x14ac:dyDescent="0.3">
      <c r="B394" s="7">
        <v>43847</v>
      </c>
      <c r="C394" s="6">
        <v>1</v>
      </c>
      <c r="D394" s="46">
        <v>38789.596530799754</v>
      </c>
      <c r="G394" s="7">
        <v>43847</v>
      </c>
      <c r="H394" s="6">
        <v>1</v>
      </c>
      <c r="I394" s="46">
        <v>41695.959989134913</v>
      </c>
    </row>
    <row r="395" spans="2:9" x14ac:dyDescent="0.3">
      <c r="B395" s="7">
        <v>43847</v>
      </c>
      <c r="C395" s="6">
        <v>2</v>
      </c>
      <c r="D395" s="46">
        <v>32417.998779794198</v>
      </c>
      <c r="G395" s="7">
        <v>43847</v>
      </c>
      <c r="H395" s="6">
        <v>2</v>
      </c>
      <c r="I395" s="46">
        <v>38921.68133620677</v>
      </c>
    </row>
    <row r="396" spans="2:9" x14ac:dyDescent="0.3">
      <c r="B396" s="7">
        <v>43847</v>
      </c>
      <c r="C396" s="6">
        <v>3</v>
      </c>
      <c r="D396" s="46">
        <v>17414.031747377674</v>
      </c>
      <c r="G396" s="7">
        <v>43847</v>
      </c>
      <c r="H396" s="6">
        <v>3</v>
      </c>
      <c r="I396" s="46">
        <v>13564.270807703952</v>
      </c>
    </row>
    <row r="397" spans="2:9" x14ac:dyDescent="0.3">
      <c r="B397" s="7">
        <v>43847</v>
      </c>
      <c r="C397" s="6">
        <v>4</v>
      </c>
      <c r="D397" s="46">
        <v>21929.92423598222</v>
      </c>
      <c r="G397" s="7">
        <v>43847</v>
      </c>
      <c r="H397" s="6">
        <v>4</v>
      </c>
      <c r="I397" s="46">
        <v>13886.106669897817</v>
      </c>
    </row>
    <row r="398" spans="2:9" x14ac:dyDescent="0.3">
      <c r="B398" s="7">
        <v>43847</v>
      </c>
      <c r="C398" s="6">
        <v>5</v>
      </c>
      <c r="D398" s="46">
        <v>21106.819909595088</v>
      </c>
      <c r="G398" s="7">
        <v>43847</v>
      </c>
      <c r="H398" s="6">
        <v>5</v>
      </c>
      <c r="I398" s="46">
        <v>16746.398562567043</v>
      </c>
    </row>
    <row r="399" spans="2:9" x14ac:dyDescent="0.3">
      <c r="B399" s="7">
        <v>43847</v>
      </c>
      <c r="C399" s="6">
        <v>6</v>
      </c>
      <c r="D399" s="46">
        <v>21366.434171467001</v>
      </c>
      <c r="G399" s="7">
        <v>43847</v>
      </c>
      <c r="H399" s="6">
        <v>6</v>
      </c>
      <c r="I399" s="46">
        <v>14308.371401720404</v>
      </c>
    </row>
    <row r="400" spans="2:9" x14ac:dyDescent="0.3">
      <c r="B400" s="7">
        <v>43847</v>
      </c>
      <c r="C400" s="6">
        <v>7</v>
      </c>
      <c r="D400" s="46">
        <v>27335.87642498787</v>
      </c>
      <c r="G400" s="7">
        <v>43847</v>
      </c>
      <c r="H400" s="6">
        <v>7</v>
      </c>
      <c r="I400" s="46">
        <v>16339.108899688981</v>
      </c>
    </row>
    <row r="401" spans="2:9" x14ac:dyDescent="0.3">
      <c r="B401" s="7">
        <v>43847</v>
      </c>
      <c r="C401" s="6">
        <v>8</v>
      </c>
      <c r="D401" s="46">
        <v>11980.765695216516</v>
      </c>
      <c r="G401" s="7">
        <v>43847</v>
      </c>
      <c r="H401" s="6">
        <v>8</v>
      </c>
      <c r="I401" s="46">
        <v>7304.5827327278521</v>
      </c>
    </row>
    <row r="402" spans="2:9" x14ac:dyDescent="0.3">
      <c r="B402" s="7">
        <v>43847</v>
      </c>
      <c r="C402" s="6">
        <v>9</v>
      </c>
      <c r="D402" s="46">
        <v>7780.7445868685782</v>
      </c>
      <c r="G402" s="7">
        <v>43847</v>
      </c>
      <c r="H402" s="6">
        <v>9</v>
      </c>
      <c r="I402" s="46">
        <v>4964.5478823551157</v>
      </c>
    </row>
    <row r="403" spans="2:9" x14ac:dyDescent="0.3">
      <c r="B403" s="7">
        <v>43847</v>
      </c>
      <c r="C403" s="6">
        <v>10</v>
      </c>
      <c r="D403" s="46">
        <v>17764.849713952353</v>
      </c>
      <c r="G403" s="7">
        <v>43847</v>
      </c>
      <c r="H403" s="6">
        <v>10</v>
      </c>
      <c r="I403" s="46">
        <v>10853.969986002478</v>
      </c>
    </row>
    <row r="404" spans="2:9" x14ac:dyDescent="0.3">
      <c r="B404" s="7">
        <v>43847</v>
      </c>
      <c r="C404" s="6">
        <v>11</v>
      </c>
      <c r="D404" s="46">
        <v>29717.194799567333</v>
      </c>
      <c r="G404" s="7">
        <v>43847</v>
      </c>
      <c r="H404" s="6">
        <v>11</v>
      </c>
      <c r="I404" s="46">
        <v>21032.343222277948</v>
      </c>
    </row>
    <row r="405" spans="2:9" x14ac:dyDescent="0.3">
      <c r="B405" s="7">
        <v>43847</v>
      </c>
      <c r="C405" s="6">
        <v>12</v>
      </c>
      <c r="D405" s="46">
        <v>34283.773845314245</v>
      </c>
      <c r="G405" s="7">
        <v>43847</v>
      </c>
      <c r="H405" s="6">
        <v>12</v>
      </c>
      <c r="I405" s="46">
        <v>25624.642817791508</v>
      </c>
    </row>
    <row r="406" spans="2:9" x14ac:dyDescent="0.3">
      <c r="B406" s="7">
        <v>43847</v>
      </c>
      <c r="C406" s="6">
        <v>13</v>
      </c>
      <c r="D406" s="46">
        <v>29982.628641332751</v>
      </c>
      <c r="G406" s="7">
        <v>43847</v>
      </c>
      <c r="H406" s="6">
        <v>13</v>
      </c>
      <c r="I406" s="46">
        <v>17796.628319586212</v>
      </c>
    </row>
    <row r="407" spans="2:9" x14ac:dyDescent="0.3">
      <c r="B407" s="7">
        <v>43847</v>
      </c>
      <c r="C407" s="6">
        <v>14</v>
      </c>
      <c r="D407" s="46">
        <v>20698.041154408718</v>
      </c>
      <c r="G407" s="7">
        <v>43847</v>
      </c>
      <c r="H407" s="6">
        <v>14</v>
      </c>
      <c r="I407" s="46">
        <v>12902.847028285723</v>
      </c>
    </row>
    <row r="408" spans="2:9" x14ac:dyDescent="0.3">
      <c r="B408" s="7">
        <v>43847</v>
      </c>
      <c r="C408" s="6">
        <v>15</v>
      </c>
      <c r="D408" s="46">
        <v>23181.358050321032</v>
      </c>
      <c r="G408" s="7">
        <v>43847</v>
      </c>
      <c r="H408" s="6">
        <v>15</v>
      </c>
      <c r="I408" s="46">
        <v>8370.1578794346096</v>
      </c>
    </row>
    <row r="409" spans="2:9" x14ac:dyDescent="0.3">
      <c r="B409" s="7">
        <v>43847</v>
      </c>
      <c r="C409" s="6">
        <v>16</v>
      </c>
      <c r="D409" s="46">
        <v>25940.33201637325</v>
      </c>
      <c r="G409" s="7">
        <v>43847</v>
      </c>
      <c r="H409" s="6">
        <v>16</v>
      </c>
      <c r="I409" s="46">
        <v>9234.3128021817156</v>
      </c>
    </row>
    <row r="410" spans="2:9" x14ac:dyDescent="0.3">
      <c r="B410" s="7">
        <v>43847</v>
      </c>
      <c r="C410" s="6">
        <v>17</v>
      </c>
      <c r="D410" s="46">
        <v>39393.516801065991</v>
      </c>
      <c r="G410" s="7">
        <v>43847</v>
      </c>
      <c r="H410" s="6">
        <v>17</v>
      </c>
      <c r="I410" s="46">
        <v>18633.945948494631</v>
      </c>
    </row>
    <row r="411" spans="2:9" x14ac:dyDescent="0.3">
      <c r="B411" s="7">
        <v>43847</v>
      </c>
      <c r="C411" s="6">
        <v>18</v>
      </c>
      <c r="D411" s="46">
        <v>36439.974119192135</v>
      </c>
      <c r="G411" s="7">
        <v>43847</v>
      </c>
      <c r="H411" s="6">
        <v>18</v>
      </c>
      <c r="I411" s="46">
        <v>18527.213210556132</v>
      </c>
    </row>
    <row r="412" spans="2:9" x14ac:dyDescent="0.3">
      <c r="B412" s="7">
        <v>43847</v>
      </c>
      <c r="C412" s="6">
        <v>19</v>
      </c>
      <c r="D412" s="46">
        <v>29049.959075081417</v>
      </c>
      <c r="G412" s="7">
        <v>43847</v>
      </c>
      <c r="H412" s="6">
        <v>19</v>
      </c>
      <c r="I412" s="46">
        <v>14081.247744855074</v>
      </c>
    </row>
    <row r="413" spans="2:9" x14ac:dyDescent="0.3">
      <c r="B413" s="7">
        <v>43847</v>
      </c>
      <c r="C413" s="6">
        <v>20</v>
      </c>
      <c r="D413" s="46">
        <v>29774.109593132915</v>
      </c>
      <c r="G413" s="7">
        <v>43847</v>
      </c>
      <c r="H413" s="6">
        <v>20</v>
      </c>
      <c r="I413" s="46">
        <v>26196.863549272646</v>
      </c>
    </row>
    <row r="414" spans="2:9" x14ac:dyDescent="0.3">
      <c r="B414" s="7">
        <v>43847</v>
      </c>
      <c r="C414" s="6">
        <v>21</v>
      </c>
      <c r="D414" s="46">
        <v>30671.004911620166</v>
      </c>
      <c r="G414" s="7">
        <v>43847</v>
      </c>
      <c r="H414" s="6">
        <v>21</v>
      </c>
      <c r="I414" s="46">
        <v>27885.070042036623</v>
      </c>
    </row>
    <row r="415" spans="2:9" x14ac:dyDescent="0.3">
      <c r="B415" s="7">
        <v>43847</v>
      </c>
      <c r="C415" s="6">
        <v>22</v>
      </c>
      <c r="D415" s="46">
        <v>22605.697424297083</v>
      </c>
      <c r="G415" s="7">
        <v>43847</v>
      </c>
      <c r="H415" s="6">
        <v>22</v>
      </c>
      <c r="I415" s="46">
        <v>17155.069168719405</v>
      </c>
    </row>
    <row r="416" spans="2:9" x14ac:dyDescent="0.3">
      <c r="B416" s="7">
        <v>43847</v>
      </c>
      <c r="C416" s="6">
        <v>23</v>
      </c>
      <c r="D416" s="46">
        <v>14271.067039054429</v>
      </c>
      <c r="G416" s="7">
        <v>43847</v>
      </c>
      <c r="H416" s="6">
        <v>23</v>
      </c>
      <c r="I416" s="46">
        <v>9151.8866023945138</v>
      </c>
    </row>
    <row r="417" spans="2:9" x14ac:dyDescent="0.3">
      <c r="B417" s="7">
        <v>43848</v>
      </c>
      <c r="C417" s="6">
        <v>0</v>
      </c>
      <c r="D417" s="46">
        <v>10614.142381679916</v>
      </c>
      <c r="G417" s="7">
        <v>43848</v>
      </c>
      <c r="H417" s="6">
        <v>0</v>
      </c>
      <c r="I417" s="46">
        <v>8685.641528063652</v>
      </c>
    </row>
    <row r="418" spans="2:9" x14ac:dyDescent="0.3">
      <c r="B418" s="7">
        <v>43848</v>
      </c>
      <c r="C418" s="6">
        <v>1</v>
      </c>
      <c r="D418" s="46">
        <v>9152.4258194937538</v>
      </c>
      <c r="G418" s="7">
        <v>43848</v>
      </c>
      <c r="H418" s="6">
        <v>1</v>
      </c>
      <c r="I418" s="46">
        <v>6429.0806991801519</v>
      </c>
    </row>
    <row r="419" spans="2:9" x14ac:dyDescent="0.3">
      <c r="B419" s="7">
        <v>43848</v>
      </c>
      <c r="C419" s="6">
        <v>2</v>
      </c>
      <c r="D419" s="46">
        <v>13287.461531913188</v>
      </c>
      <c r="G419" s="7">
        <v>43848</v>
      </c>
      <c r="H419" s="6">
        <v>2</v>
      </c>
      <c r="I419" s="46">
        <v>12045.43485602812</v>
      </c>
    </row>
    <row r="420" spans="2:9" x14ac:dyDescent="0.3">
      <c r="B420" s="7">
        <v>43848</v>
      </c>
      <c r="C420" s="6">
        <v>3</v>
      </c>
      <c r="D420" s="46">
        <v>15144.641174060598</v>
      </c>
      <c r="G420" s="7">
        <v>43848</v>
      </c>
      <c r="H420" s="6">
        <v>3</v>
      </c>
      <c r="I420" s="46">
        <v>14641.472784739743</v>
      </c>
    </row>
    <row r="421" spans="2:9" x14ac:dyDescent="0.3">
      <c r="B421" s="7">
        <v>43848</v>
      </c>
      <c r="C421" s="6">
        <v>4</v>
      </c>
      <c r="D421" s="46">
        <v>29153.438303499792</v>
      </c>
      <c r="G421" s="7">
        <v>43848</v>
      </c>
      <c r="H421" s="6">
        <v>4</v>
      </c>
      <c r="I421" s="46">
        <v>36924.887506481071</v>
      </c>
    </row>
    <row r="422" spans="2:9" x14ac:dyDescent="0.3">
      <c r="B422" s="7">
        <v>43848</v>
      </c>
      <c r="C422" s="6">
        <v>5</v>
      </c>
      <c r="D422" s="46">
        <v>21143.04348522281</v>
      </c>
      <c r="G422" s="7">
        <v>43848</v>
      </c>
      <c r="H422" s="6">
        <v>5</v>
      </c>
      <c r="I422" s="46">
        <v>21805.237565650466</v>
      </c>
    </row>
    <row r="423" spans="2:9" x14ac:dyDescent="0.3">
      <c r="B423" s="7">
        <v>43848</v>
      </c>
      <c r="C423" s="6">
        <v>6</v>
      </c>
      <c r="D423" s="46">
        <v>26122.088691418587</v>
      </c>
      <c r="G423" s="7">
        <v>43848</v>
      </c>
      <c r="H423" s="6">
        <v>6</v>
      </c>
      <c r="I423" s="46">
        <v>16014.162384154599</v>
      </c>
    </row>
    <row r="424" spans="2:9" x14ac:dyDescent="0.3">
      <c r="B424" s="7">
        <v>43848</v>
      </c>
      <c r="C424" s="6">
        <v>7</v>
      </c>
      <c r="D424" s="46">
        <v>28660.953643722765</v>
      </c>
      <c r="G424" s="7">
        <v>43848</v>
      </c>
      <c r="H424" s="6">
        <v>7</v>
      </c>
      <c r="I424" s="46">
        <v>20342.538516611268</v>
      </c>
    </row>
    <row r="425" spans="2:9" x14ac:dyDescent="0.3">
      <c r="B425" s="7">
        <v>43848</v>
      </c>
      <c r="C425" s="6">
        <v>8</v>
      </c>
      <c r="D425" s="46">
        <v>37984.002574302627</v>
      </c>
      <c r="G425" s="7">
        <v>43848</v>
      </c>
      <c r="H425" s="6">
        <v>8</v>
      </c>
      <c r="I425" s="46">
        <v>32826.41542674174</v>
      </c>
    </row>
    <row r="426" spans="2:9" x14ac:dyDescent="0.3">
      <c r="B426" s="7">
        <v>43848</v>
      </c>
      <c r="C426" s="6">
        <v>9</v>
      </c>
      <c r="D426" s="46">
        <v>43904.294508322368</v>
      </c>
      <c r="G426" s="7">
        <v>43848</v>
      </c>
      <c r="H426" s="6">
        <v>9</v>
      </c>
      <c r="I426" s="46">
        <v>39399.817253324822</v>
      </c>
    </row>
    <row r="427" spans="2:9" x14ac:dyDescent="0.3">
      <c r="B427" s="7">
        <v>43848</v>
      </c>
      <c r="C427" s="6">
        <v>10</v>
      </c>
      <c r="D427" s="46">
        <v>40370.915988537621</v>
      </c>
      <c r="G427" s="7">
        <v>43848</v>
      </c>
      <c r="H427" s="6">
        <v>10</v>
      </c>
      <c r="I427" s="46">
        <v>39378.347614579776</v>
      </c>
    </row>
    <row r="428" spans="2:9" x14ac:dyDescent="0.3">
      <c r="B428" s="7">
        <v>43848</v>
      </c>
      <c r="C428" s="6">
        <v>11</v>
      </c>
      <c r="D428" s="46">
        <v>45319.010700643303</v>
      </c>
      <c r="G428" s="7">
        <v>43848</v>
      </c>
      <c r="H428" s="6">
        <v>11</v>
      </c>
      <c r="I428" s="46">
        <v>42240.325133768929</v>
      </c>
    </row>
    <row r="429" spans="2:9" x14ac:dyDescent="0.3">
      <c r="B429" s="7">
        <v>43848</v>
      </c>
      <c r="C429" s="6">
        <v>12</v>
      </c>
      <c r="D429" s="46">
        <v>42830.493300556336</v>
      </c>
      <c r="G429" s="7">
        <v>43848</v>
      </c>
      <c r="H429" s="6">
        <v>12</v>
      </c>
      <c r="I429" s="46">
        <v>35584.800331168641</v>
      </c>
    </row>
    <row r="430" spans="2:9" x14ac:dyDescent="0.3">
      <c r="B430" s="7">
        <v>43848</v>
      </c>
      <c r="C430" s="6">
        <v>13</v>
      </c>
      <c r="D430" s="46">
        <v>41238.877064488275</v>
      </c>
      <c r="G430" s="7">
        <v>43848</v>
      </c>
      <c r="H430" s="6">
        <v>13</v>
      </c>
      <c r="I430" s="46">
        <v>31807.086880943287</v>
      </c>
    </row>
    <row r="431" spans="2:9" x14ac:dyDescent="0.3">
      <c r="B431" s="7">
        <v>43848</v>
      </c>
      <c r="C431" s="6">
        <v>14</v>
      </c>
      <c r="D431" s="46">
        <v>41351.817250984786</v>
      </c>
      <c r="G431" s="7">
        <v>43848</v>
      </c>
      <c r="H431" s="6">
        <v>14</v>
      </c>
      <c r="I431" s="46">
        <v>42618.604042318286</v>
      </c>
    </row>
    <row r="432" spans="2:9" x14ac:dyDescent="0.3">
      <c r="B432" s="7">
        <v>43848</v>
      </c>
      <c r="C432" s="6">
        <v>15</v>
      </c>
      <c r="D432" s="46">
        <v>44198.288519496913</v>
      </c>
      <c r="G432" s="7">
        <v>43848</v>
      </c>
      <c r="H432" s="6">
        <v>15</v>
      </c>
      <c r="I432" s="46">
        <v>45232.893549801825</v>
      </c>
    </row>
    <row r="433" spans="2:9" x14ac:dyDescent="0.3">
      <c r="B433" s="7">
        <v>43848</v>
      </c>
      <c r="C433" s="6">
        <v>16</v>
      </c>
      <c r="D433" s="46">
        <v>37947.255637053044</v>
      </c>
      <c r="G433" s="7">
        <v>43848</v>
      </c>
      <c r="H433" s="6">
        <v>16</v>
      </c>
      <c r="I433" s="46">
        <v>42243.30913794403</v>
      </c>
    </row>
    <row r="434" spans="2:9" x14ac:dyDescent="0.3">
      <c r="B434" s="7">
        <v>43848</v>
      </c>
      <c r="C434" s="6">
        <v>17</v>
      </c>
      <c r="D434" s="46">
        <v>33946.89330605921</v>
      </c>
      <c r="G434" s="7">
        <v>43848</v>
      </c>
      <c r="H434" s="6">
        <v>17</v>
      </c>
      <c r="I434" s="46">
        <v>34553.678485035787</v>
      </c>
    </row>
    <row r="435" spans="2:9" x14ac:dyDescent="0.3">
      <c r="B435" s="7">
        <v>43848</v>
      </c>
      <c r="C435" s="6">
        <v>18</v>
      </c>
      <c r="D435" s="46">
        <v>28320.00845991437</v>
      </c>
      <c r="G435" s="7">
        <v>43848</v>
      </c>
      <c r="H435" s="6">
        <v>18</v>
      </c>
      <c r="I435" s="46">
        <v>27570.019794822343</v>
      </c>
    </row>
    <row r="436" spans="2:9" x14ac:dyDescent="0.3">
      <c r="B436" s="7">
        <v>43848</v>
      </c>
      <c r="C436" s="6">
        <v>19</v>
      </c>
      <c r="D436" s="46">
        <v>38835.452757546271</v>
      </c>
      <c r="G436" s="7">
        <v>43848</v>
      </c>
      <c r="H436" s="6">
        <v>19</v>
      </c>
      <c r="I436" s="46">
        <v>38933.0050664671</v>
      </c>
    </row>
    <row r="437" spans="2:9" x14ac:dyDescent="0.3">
      <c r="B437" s="7">
        <v>43848</v>
      </c>
      <c r="C437" s="6">
        <v>20</v>
      </c>
      <c r="D437" s="46">
        <v>43731.604746659541</v>
      </c>
      <c r="G437" s="7">
        <v>43848</v>
      </c>
      <c r="H437" s="6">
        <v>20</v>
      </c>
      <c r="I437" s="46">
        <v>43122.374831902947</v>
      </c>
    </row>
    <row r="438" spans="2:9" x14ac:dyDescent="0.3">
      <c r="B438" s="7">
        <v>43848</v>
      </c>
      <c r="C438" s="6">
        <v>21</v>
      </c>
      <c r="D438" s="46">
        <v>44651.12180682402</v>
      </c>
      <c r="G438" s="7">
        <v>43848</v>
      </c>
      <c r="H438" s="6">
        <v>21</v>
      </c>
      <c r="I438" s="46">
        <v>42284.441257390623</v>
      </c>
    </row>
    <row r="439" spans="2:9" x14ac:dyDescent="0.3">
      <c r="B439" s="7">
        <v>43848</v>
      </c>
      <c r="C439" s="6">
        <v>22</v>
      </c>
      <c r="D439" s="46">
        <v>45349.888377962998</v>
      </c>
      <c r="G439" s="7">
        <v>43848</v>
      </c>
      <c r="H439" s="6">
        <v>22</v>
      </c>
      <c r="I439" s="46">
        <v>42671.62444573114</v>
      </c>
    </row>
    <row r="440" spans="2:9" x14ac:dyDescent="0.3">
      <c r="B440" s="7">
        <v>43848</v>
      </c>
      <c r="C440" s="6">
        <v>23</v>
      </c>
      <c r="D440" s="46">
        <v>45962.643224671468</v>
      </c>
      <c r="G440" s="7">
        <v>43848</v>
      </c>
      <c r="H440" s="6">
        <v>23</v>
      </c>
      <c r="I440" s="46">
        <v>44287.414016131675</v>
      </c>
    </row>
    <row r="441" spans="2:9" x14ac:dyDescent="0.3">
      <c r="B441" s="7">
        <v>43849</v>
      </c>
      <c r="C441" s="6">
        <v>0</v>
      </c>
      <c r="D441" s="46">
        <v>45971.293689809623</v>
      </c>
      <c r="G441" s="7">
        <v>43849</v>
      </c>
      <c r="H441" s="6">
        <v>0</v>
      </c>
      <c r="I441" s="46">
        <v>45145.080211968751</v>
      </c>
    </row>
    <row r="442" spans="2:9" x14ac:dyDescent="0.3">
      <c r="B442" s="7">
        <v>43849</v>
      </c>
      <c r="C442" s="6">
        <v>1</v>
      </c>
      <c r="D442" s="46">
        <v>46670.376857337375</v>
      </c>
      <c r="G442" s="7">
        <v>43849</v>
      </c>
      <c r="H442" s="6">
        <v>1</v>
      </c>
      <c r="I442" s="46">
        <v>44922.034842783796</v>
      </c>
    </row>
    <row r="443" spans="2:9" x14ac:dyDescent="0.3">
      <c r="B443" s="7">
        <v>43849</v>
      </c>
      <c r="C443" s="6">
        <v>2</v>
      </c>
      <c r="D443" s="46">
        <v>46163.458685106496</v>
      </c>
      <c r="G443" s="7">
        <v>43849</v>
      </c>
      <c r="H443" s="6">
        <v>2</v>
      </c>
      <c r="I443" s="46">
        <v>45453.658295276357</v>
      </c>
    </row>
    <row r="444" spans="2:9" x14ac:dyDescent="0.3">
      <c r="B444" s="7">
        <v>43849</v>
      </c>
      <c r="C444" s="6">
        <v>3</v>
      </c>
      <c r="D444" s="46">
        <v>46218.987260715461</v>
      </c>
      <c r="G444" s="7">
        <v>43849</v>
      </c>
      <c r="H444" s="6">
        <v>3</v>
      </c>
      <c r="I444" s="46">
        <v>45327.899479838859</v>
      </c>
    </row>
    <row r="445" spans="2:9" x14ac:dyDescent="0.3">
      <c r="B445" s="7">
        <v>43849</v>
      </c>
      <c r="C445" s="6">
        <v>4</v>
      </c>
      <c r="D445" s="46">
        <v>46074.747590915918</v>
      </c>
      <c r="G445" s="7">
        <v>43849</v>
      </c>
      <c r="H445" s="6">
        <v>4</v>
      </c>
      <c r="I445" s="46">
        <v>45200.336427304312</v>
      </c>
    </row>
    <row r="446" spans="2:9" x14ac:dyDescent="0.3">
      <c r="B446" s="7">
        <v>43849</v>
      </c>
      <c r="C446" s="6">
        <v>5</v>
      </c>
      <c r="D446" s="46">
        <v>44647.344049193664</v>
      </c>
      <c r="G446" s="7">
        <v>43849</v>
      </c>
      <c r="H446" s="6">
        <v>5</v>
      </c>
      <c r="I446" s="46">
        <v>45699.763215857784</v>
      </c>
    </row>
    <row r="447" spans="2:9" x14ac:dyDescent="0.3">
      <c r="B447" s="7">
        <v>43849</v>
      </c>
      <c r="C447" s="6">
        <v>6</v>
      </c>
      <c r="D447" s="46">
        <v>46286.745333959705</v>
      </c>
      <c r="G447" s="7">
        <v>43849</v>
      </c>
      <c r="H447" s="6">
        <v>6</v>
      </c>
      <c r="I447" s="46">
        <v>45184.069070000063</v>
      </c>
    </row>
    <row r="448" spans="2:9" x14ac:dyDescent="0.3">
      <c r="B448" s="7">
        <v>43849</v>
      </c>
      <c r="C448" s="6">
        <v>7</v>
      </c>
      <c r="D448" s="46">
        <v>46751.099910815792</v>
      </c>
      <c r="G448" s="7">
        <v>43849</v>
      </c>
      <c r="H448" s="6">
        <v>7</v>
      </c>
      <c r="I448" s="46">
        <v>45251.225258075647</v>
      </c>
    </row>
    <row r="449" spans="2:9" x14ac:dyDescent="0.3">
      <c r="B449" s="7">
        <v>43849</v>
      </c>
      <c r="C449" s="6">
        <v>8</v>
      </c>
      <c r="D449" s="46">
        <v>46749.025942118627</v>
      </c>
      <c r="G449" s="7">
        <v>43849</v>
      </c>
      <c r="H449" s="6">
        <v>8</v>
      </c>
      <c r="I449" s="46">
        <v>45359.524282717925</v>
      </c>
    </row>
    <row r="450" spans="2:9" x14ac:dyDescent="0.3">
      <c r="B450" s="7">
        <v>43849</v>
      </c>
      <c r="C450" s="6">
        <v>9</v>
      </c>
      <c r="D450" s="46">
        <v>46677.210530238073</v>
      </c>
      <c r="G450" s="7">
        <v>43849</v>
      </c>
      <c r="H450" s="6">
        <v>9</v>
      </c>
      <c r="I450" s="46">
        <v>45151.050171606963</v>
      </c>
    </row>
    <row r="451" spans="2:9" x14ac:dyDescent="0.3">
      <c r="B451" s="7">
        <v>43849</v>
      </c>
      <c r="C451" s="6">
        <v>10</v>
      </c>
      <c r="D451" s="46">
        <v>45224.860919806124</v>
      </c>
      <c r="G451" s="7">
        <v>43849</v>
      </c>
      <c r="H451" s="6">
        <v>10</v>
      </c>
      <c r="I451" s="46">
        <v>44868.905326857719</v>
      </c>
    </row>
    <row r="452" spans="2:9" x14ac:dyDescent="0.3">
      <c r="B452" s="7">
        <v>43849</v>
      </c>
      <c r="C452" s="6">
        <v>11</v>
      </c>
      <c r="D452" s="46">
        <v>45316.736058634866</v>
      </c>
      <c r="G452" s="7">
        <v>43849</v>
      </c>
      <c r="H452" s="6">
        <v>11</v>
      </c>
      <c r="I452" s="46">
        <v>44700.60178815377</v>
      </c>
    </row>
    <row r="453" spans="2:9" x14ac:dyDescent="0.3">
      <c r="B453" s="7">
        <v>43849</v>
      </c>
      <c r="C453" s="6">
        <v>12</v>
      </c>
      <c r="D453" s="46">
        <v>45992.469791606083</v>
      </c>
      <c r="G453" s="7">
        <v>43849</v>
      </c>
      <c r="H453" s="6">
        <v>12</v>
      </c>
      <c r="I453" s="46">
        <v>44194.382808500828</v>
      </c>
    </row>
    <row r="454" spans="2:9" x14ac:dyDescent="0.3">
      <c r="B454" s="7">
        <v>43849</v>
      </c>
      <c r="C454" s="6">
        <v>13</v>
      </c>
      <c r="D454" s="46">
        <v>46442.299772450242</v>
      </c>
      <c r="G454" s="7">
        <v>43849</v>
      </c>
      <c r="H454" s="6">
        <v>13</v>
      </c>
      <c r="I454" s="46">
        <v>44387.260794404661</v>
      </c>
    </row>
    <row r="455" spans="2:9" x14ac:dyDescent="0.3">
      <c r="B455" s="7">
        <v>43849</v>
      </c>
      <c r="C455" s="6">
        <v>14</v>
      </c>
      <c r="D455" s="46">
        <v>46522.889366256168</v>
      </c>
      <c r="G455" s="7">
        <v>43849</v>
      </c>
      <c r="H455" s="6">
        <v>14</v>
      </c>
      <c r="I455" s="46">
        <v>44328.505216390622</v>
      </c>
    </row>
    <row r="456" spans="2:9" x14ac:dyDescent="0.3">
      <c r="B456" s="7">
        <v>43849</v>
      </c>
      <c r="C456" s="6">
        <v>15</v>
      </c>
      <c r="D456" s="46">
        <v>44597.089527715041</v>
      </c>
      <c r="G456" s="7">
        <v>43849</v>
      </c>
      <c r="H456" s="6">
        <v>15</v>
      </c>
      <c r="I456" s="46">
        <v>44485.314051703128</v>
      </c>
    </row>
    <row r="457" spans="2:9" x14ac:dyDescent="0.3">
      <c r="B457" s="7">
        <v>43849</v>
      </c>
      <c r="C457" s="6">
        <v>16</v>
      </c>
      <c r="D457" s="46">
        <v>45390.155898378289</v>
      </c>
      <c r="G457" s="7">
        <v>43849</v>
      </c>
      <c r="H457" s="6">
        <v>16</v>
      </c>
      <c r="I457" s="46">
        <v>43793.936726624997</v>
      </c>
    </row>
    <row r="458" spans="2:9" x14ac:dyDescent="0.3">
      <c r="B458" s="7">
        <v>43849</v>
      </c>
      <c r="C458" s="6">
        <v>17</v>
      </c>
      <c r="D458" s="46">
        <v>43168.965115227998</v>
      </c>
      <c r="G458" s="7">
        <v>43849</v>
      </c>
      <c r="H458" s="6">
        <v>17</v>
      </c>
      <c r="I458" s="46">
        <v>40149.525400125829</v>
      </c>
    </row>
    <row r="459" spans="2:9" x14ac:dyDescent="0.3">
      <c r="B459" s="7">
        <v>43849</v>
      </c>
      <c r="C459" s="6">
        <v>18</v>
      </c>
      <c r="D459" s="46">
        <v>40017.840670159334</v>
      </c>
      <c r="G459" s="7">
        <v>43849</v>
      </c>
      <c r="H459" s="6">
        <v>18</v>
      </c>
      <c r="I459" s="46">
        <v>32819.387962783243</v>
      </c>
    </row>
    <row r="460" spans="2:9" x14ac:dyDescent="0.3">
      <c r="B460" s="7">
        <v>43849</v>
      </c>
      <c r="C460" s="6">
        <v>19</v>
      </c>
      <c r="D460" s="46">
        <v>38185.400575883636</v>
      </c>
      <c r="G460" s="7">
        <v>43849</v>
      </c>
      <c r="H460" s="6">
        <v>19</v>
      </c>
      <c r="I460" s="46">
        <v>31579.00776733143</v>
      </c>
    </row>
    <row r="461" spans="2:9" x14ac:dyDescent="0.3">
      <c r="B461" s="7">
        <v>43849</v>
      </c>
      <c r="C461" s="6">
        <v>20</v>
      </c>
      <c r="D461" s="46">
        <v>42324.928224262745</v>
      </c>
      <c r="G461" s="7">
        <v>43849</v>
      </c>
      <c r="H461" s="6">
        <v>20</v>
      </c>
      <c r="I461" s="46">
        <v>33827.839944496765</v>
      </c>
    </row>
    <row r="462" spans="2:9" x14ac:dyDescent="0.3">
      <c r="B462" s="7">
        <v>43849</v>
      </c>
      <c r="C462" s="6">
        <v>21</v>
      </c>
      <c r="D462" s="46">
        <v>44278.692050828126</v>
      </c>
      <c r="G462" s="7">
        <v>43849</v>
      </c>
      <c r="H462" s="6">
        <v>21</v>
      </c>
      <c r="I462" s="46">
        <v>38055.597478485201</v>
      </c>
    </row>
    <row r="463" spans="2:9" x14ac:dyDescent="0.3">
      <c r="B463" s="7">
        <v>43849</v>
      </c>
      <c r="C463" s="6">
        <v>22</v>
      </c>
      <c r="D463" s="46">
        <v>46109.428352180519</v>
      </c>
      <c r="G463" s="7">
        <v>43849</v>
      </c>
      <c r="H463" s="6">
        <v>22</v>
      </c>
      <c r="I463" s="46">
        <v>40894.463813960494</v>
      </c>
    </row>
    <row r="464" spans="2:9" x14ac:dyDescent="0.3">
      <c r="B464" s="7">
        <v>43849</v>
      </c>
      <c r="C464" s="6">
        <v>23</v>
      </c>
      <c r="D464" s="46">
        <v>44915.634103515833</v>
      </c>
      <c r="G464" s="7">
        <v>43849</v>
      </c>
      <c r="H464" s="6">
        <v>23</v>
      </c>
      <c r="I464" s="46">
        <v>41804.586347326469</v>
      </c>
    </row>
    <row r="465" spans="2:9" x14ac:dyDescent="0.3">
      <c r="B465" s="7">
        <v>43850</v>
      </c>
      <c r="C465" s="6">
        <v>0</v>
      </c>
      <c r="D465" s="46">
        <v>45651.183654694491</v>
      </c>
      <c r="G465" s="7">
        <v>43850</v>
      </c>
      <c r="H465" s="6">
        <v>0</v>
      </c>
      <c r="I465" s="46">
        <v>41432.960319286212</v>
      </c>
    </row>
    <row r="466" spans="2:9" x14ac:dyDescent="0.3">
      <c r="B466" s="7">
        <v>43850</v>
      </c>
      <c r="C466" s="6">
        <v>1</v>
      </c>
      <c r="D466" s="46">
        <v>44015.372117903578</v>
      </c>
      <c r="G466" s="7">
        <v>43850</v>
      </c>
      <c r="H466" s="6">
        <v>1</v>
      </c>
      <c r="I466" s="46">
        <v>39906.811705353663</v>
      </c>
    </row>
    <row r="467" spans="2:9" x14ac:dyDescent="0.3">
      <c r="B467" s="7">
        <v>43850</v>
      </c>
      <c r="C467" s="6">
        <v>2</v>
      </c>
      <c r="D467" s="46">
        <v>40106.80212168771</v>
      </c>
      <c r="G467" s="7">
        <v>43850</v>
      </c>
      <c r="H467" s="6">
        <v>2</v>
      </c>
      <c r="I467" s="46">
        <v>30820.355886015212</v>
      </c>
    </row>
    <row r="468" spans="2:9" x14ac:dyDescent="0.3">
      <c r="B468" s="7">
        <v>43850</v>
      </c>
      <c r="C468" s="6">
        <v>3</v>
      </c>
      <c r="D468" s="46">
        <v>36455.98186225041</v>
      </c>
      <c r="G468" s="7">
        <v>43850</v>
      </c>
      <c r="H468" s="6">
        <v>3</v>
      </c>
      <c r="I468" s="46">
        <v>24632.784557273058</v>
      </c>
    </row>
    <row r="469" spans="2:9" x14ac:dyDescent="0.3">
      <c r="B469" s="7">
        <v>43850</v>
      </c>
      <c r="C469" s="6">
        <v>4</v>
      </c>
      <c r="D469" s="46">
        <v>36109.934071959709</v>
      </c>
      <c r="G469" s="7">
        <v>43850</v>
      </c>
      <c r="H469" s="6">
        <v>4</v>
      </c>
      <c r="I469" s="46">
        <v>22026.360333566216</v>
      </c>
    </row>
    <row r="470" spans="2:9" x14ac:dyDescent="0.3">
      <c r="B470" s="7">
        <v>43850</v>
      </c>
      <c r="C470" s="6">
        <v>5</v>
      </c>
      <c r="D470" s="46">
        <v>26512.262128832543</v>
      </c>
      <c r="G470" s="7">
        <v>43850</v>
      </c>
      <c r="H470" s="6">
        <v>5</v>
      </c>
      <c r="I470" s="46">
        <v>12195.176407539768</v>
      </c>
    </row>
    <row r="471" spans="2:9" x14ac:dyDescent="0.3">
      <c r="B471" s="7">
        <v>43850</v>
      </c>
      <c r="C471" s="6">
        <v>6</v>
      </c>
      <c r="D471" s="46">
        <v>15196.52691109956</v>
      </c>
      <c r="G471" s="7">
        <v>43850</v>
      </c>
      <c r="H471" s="6">
        <v>6</v>
      </c>
      <c r="I471" s="46">
        <v>5023.4402151313934</v>
      </c>
    </row>
    <row r="472" spans="2:9" x14ac:dyDescent="0.3">
      <c r="B472" s="7">
        <v>43850</v>
      </c>
      <c r="C472" s="6">
        <v>7</v>
      </c>
      <c r="D472" s="46">
        <v>9755.0856584674111</v>
      </c>
      <c r="G472" s="7">
        <v>43850</v>
      </c>
      <c r="H472" s="6">
        <v>7</v>
      </c>
      <c r="I472" s="46">
        <v>5426.8824179226149</v>
      </c>
    </row>
    <row r="473" spans="2:9" x14ac:dyDescent="0.3">
      <c r="B473" s="7">
        <v>43850</v>
      </c>
      <c r="C473" s="6">
        <v>8</v>
      </c>
      <c r="D473" s="46">
        <v>10422.28728734375</v>
      </c>
      <c r="G473" s="7">
        <v>43850</v>
      </c>
      <c r="H473" s="6">
        <v>8</v>
      </c>
      <c r="I473" s="46">
        <v>4825.0770619044688</v>
      </c>
    </row>
    <row r="474" spans="2:9" x14ac:dyDescent="0.3">
      <c r="B474" s="7">
        <v>43850</v>
      </c>
      <c r="C474" s="6">
        <v>9</v>
      </c>
      <c r="D474" s="46">
        <v>15381.311735139854</v>
      </c>
      <c r="G474" s="7">
        <v>43850</v>
      </c>
      <c r="H474" s="6">
        <v>9</v>
      </c>
      <c r="I474" s="46">
        <v>15191.898367522903</v>
      </c>
    </row>
    <row r="475" spans="2:9" x14ac:dyDescent="0.3">
      <c r="B475" s="7">
        <v>43850</v>
      </c>
      <c r="C475" s="6">
        <v>10</v>
      </c>
      <c r="D475" s="46">
        <v>28307.058578309417</v>
      </c>
      <c r="G475" s="7">
        <v>43850</v>
      </c>
      <c r="H475" s="6">
        <v>10</v>
      </c>
      <c r="I475" s="46">
        <v>25377.285064571995</v>
      </c>
    </row>
    <row r="476" spans="2:9" x14ac:dyDescent="0.3">
      <c r="B476" s="7">
        <v>43850</v>
      </c>
      <c r="C476" s="6">
        <v>11</v>
      </c>
      <c r="D476" s="46">
        <v>42027.051244865746</v>
      </c>
      <c r="G476" s="7">
        <v>43850</v>
      </c>
      <c r="H476" s="6">
        <v>11</v>
      </c>
      <c r="I476" s="46">
        <v>41863.757912806788</v>
      </c>
    </row>
    <row r="477" spans="2:9" x14ac:dyDescent="0.3">
      <c r="B477" s="7">
        <v>43850</v>
      </c>
      <c r="C477" s="6">
        <v>12</v>
      </c>
      <c r="D477" s="46">
        <v>39847.208316183998</v>
      </c>
      <c r="G477" s="7">
        <v>43850</v>
      </c>
      <c r="H477" s="6">
        <v>12</v>
      </c>
      <c r="I477" s="46">
        <v>36854.494992541164</v>
      </c>
    </row>
    <row r="478" spans="2:9" x14ac:dyDescent="0.3">
      <c r="B478" s="7">
        <v>43850</v>
      </c>
      <c r="C478" s="6">
        <v>13</v>
      </c>
      <c r="D478" s="46">
        <v>36778.643200606704</v>
      </c>
      <c r="G478" s="7">
        <v>43850</v>
      </c>
      <c r="H478" s="6">
        <v>13</v>
      </c>
      <c r="I478" s="46">
        <v>31510.974301720817</v>
      </c>
    </row>
    <row r="479" spans="2:9" x14ac:dyDescent="0.3">
      <c r="B479" s="7">
        <v>43850</v>
      </c>
      <c r="C479" s="6">
        <v>14</v>
      </c>
      <c r="D479" s="46">
        <v>29769.150188210835</v>
      </c>
      <c r="G479" s="7">
        <v>43850</v>
      </c>
      <c r="H479" s="6">
        <v>14</v>
      </c>
      <c r="I479" s="46">
        <v>19355.17842483714</v>
      </c>
    </row>
    <row r="480" spans="2:9" x14ac:dyDescent="0.3">
      <c r="B480" s="7">
        <v>43850</v>
      </c>
      <c r="C480" s="6">
        <v>15</v>
      </c>
      <c r="D480" s="46">
        <v>24398.061417373665</v>
      </c>
      <c r="G480" s="7">
        <v>43850</v>
      </c>
      <c r="H480" s="6">
        <v>15</v>
      </c>
      <c r="I480" s="46">
        <v>19710.988886580428</v>
      </c>
    </row>
    <row r="481" spans="2:9" x14ac:dyDescent="0.3">
      <c r="B481" s="7">
        <v>43850</v>
      </c>
      <c r="C481" s="6">
        <v>16</v>
      </c>
      <c r="D481" s="46">
        <v>16327.241936845856</v>
      </c>
      <c r="G481" s="7">
        <v>43850</v>
      </c>
      <c r="H481" s="6">
        <v>16</v>
      </c>
      <c r="I481" s="46">
        <v>10470.730582142991</v>
      </c>
    </row>
    <row r="482" spans="2:9" x14ac:dyDescent="0.3">
      <c r="B482" s="7">
        <v>43850</v>
      </c>
      <c r="C482" s="6">
        <v>17</v>
      </c>
      <c r="D482" s="46">
        <v>7966.5273090002829</v>
      </c>
      <c r="G482" s="7">
        <v>43850</v>
      </c>
      <c r="H482" s="6">
        <v>17</v>
      </c>
      <c r="I482" s="46">
        <v>4814.3124684309605</v>
      </c>
    </row>
    <row r="483" spans="2:9" x14ac:dyDescent="0.3">
      <c r="B483" s="7">
        <v>43850</v>
      </c>
      <c r="C483" s="6">
        <v>18</v>
      </c>
      <c r="D483" s="46">
        <v>6632.3867061475639</v>
      </c>
      <c r="G483" s="7">
        <v>43850</v>
      </c>
      <c r="H483" s="6">
        <v>18</v>
      </c>
      <c r="I483" s="46">
        <v>4006.0842598871491</v>
      </c>
    </row>
    <row r="484" spans="2:9" x14ac:dyDescent="0.3">
      <c r="B484" s="7">
        <v>43850</v>
      </c>
      <c r="C484" s="6">
        <v>19</v>
      </c>
      <c r="D484" s="46">
        <v>9889.4415896176997</v>
      </c>
      <c r="G484" s="7">
        <v>43850</v>
      </c>
      <c r="H484" s="6">
        <v>19</v>
      </c>
      <c r="I484" s="46">
        <v>5467.0906204597331</v>
      </c>
    </row>
    <row r="485" spans="2:9" x14ac:dyDescent="0.3">
      <c r="B485" s="7">
        <v>43850</v>
      </c>
      <c r="C485" s="6">
        <v>20</v>
      </c>
      <c r="D485" s="46">
        <v>15217.27243761765</v>
      </c>
      <c r="G485" s="7">
        <v>43850</v>
      </c>
      <c r="H485" s="6">
        <v>20</v>
      </c>
      <c r="I485" s="46">
        <v>7376.9223288201056</v>
      </c>
    </row>
    <row r="486" spans="2:9" x14ac:dyDescent="0.3">
      <c r="B486" s="7">
        <v>43850</v>
      </c>
      <c r="C486" s="6">
        <v>21</v>
      </c>
      <c r="D486" s="46">
        <v>18161.444757178811</v>
      </c>
      <c r="G486" s="7">
        <v>43850</v>
      </c>
      <c r="H486" s="6">
        <v>21</v>
      </c>
      <c r="I486" s="46">
        <v>8128.3458153889733</v>
      </c>
    </row>
    <row r="487" spans="2:9" x14ac:dyDescent="0.3">
      <c r="B487" s="7">
        <v>43850</v>
      </c>
      <c r="C487" s="6">
        <v>22</v>
      </c>
      <c r="D487" s="46">
        <v>10815.691498234579</v>
      </c>
      <c r="G487" s="7">
        <v>43850</v>
      </c>
      <c r="H487" s="6">
        <v>22</v>
      </c>
      <c r="I487" s="46">
        <v>5917.8511142235502</v>
      </c>
    </row>
    <row r="488" spans="2:9" x14ac:dyDescent="0.3">
      <c r="B488" s="7">
        <v>43850</v>
      </c>
      <c r="C488" s="6">
        <v>23</v>
      </c>
      <c r="D488" s="46">
        <v>12082.501315259253</v>
      </c>
      <c r="G488" s="7">
        <v>43850</v>
      </c>
      <c r="H488" s="6">
        <v>23</v>
      </c>
      <c r="I488" s="46">
        <v>4163.5434407340053</v>
      </c>
    </row>
    <row r="489" spans="2:9" x14ac:dyDescent="0.3">
      <c r="B489" s="7">
        <v>43851</v>
      </c>
      <c r="C489" s="6">
        <v>0</v>
      </c>
      <c r="D489" s="46">
        <v>10442.67664043064</v>
      </c>
      <c r="G489" s="7">
        <v>43851</v>
      </c>
      <c r="H489" s="6">
        <v>0</v>
      </c>
      <c r="I489" s="46">
        <v>4790.3489728944278</v>
      </c>
    </row>
    <row r="490" spans="2:9" x14ac:dyDescent="0.3">
      <c r="B490" s="7">
        <v>43851</v>
      </c>
      <c r="C490" s="6">
        <v>1</v>
      </c>
      <c r="D490" s="46">
        <v>0</v>
      </c>
      <c r="G490" s="7">
        <v>43851</v>
      </c>
      <c r="H490" s="6">
        <v>1</v>
      </c>
      <c r="I490" s="46">
        <v>6367.9296009098543</v>
      </c>
    </row>
    <row r="491" spans="2:9" x14ac:dyDescent="0.3">
      <c r="B491" s="7">
        <v>43851</v>
      </c>
      <c r="C491" s="6">
        <v>2</v>
      </c>
      <c r="D491" s="46">
        <v>0</v>
      </c>
      <c r="G491" s="7">
        <v>43851</v>
      </c>
      <c r="H491" s="6">
        <v>2</v>
      </c>
      <c r="I491" s="46">
        <v>5971.8443873338374</v>
      </c>
    </row>
    <row r="492" spans="2:9" x14ac:dyDescent="0.3">
      <c r="B492" s="7">
        <v>43851</v>
      </c>
      <c r="C492" s="6">
        <v>3</v>
      </c>
      <c r="D492" s="46">
        <v>4673.1418218088411</v>
      </c>
      <c r="G492" s="7">
        <v>43851</v>
      </c>
      <c r="H492" s="6">
        <v>3</v>
      </c>
      <c r="I492" s="46">
        <v>6157.3197172992668</v>
      </c>
    </row>
    <row r="493" spans="2:9" x14ac:dyDescent="0.3">
      <c r="B493" s="7">
        <v>43851</v>
      </c>
      <c r="C493" s="6">
        <v>4</v>
      </c>
      <c r="D493" s="46">
        <v>7948.8889598730966</v>
      </c>
      <c r="G493" s="7">
        <v>43851</v>
      </c>
      <c r="H493" s="6">
        <v>4</v>
      </c>
      <c r="I493" s="46">
        <v>6766.6502972764483</v>
      </c>
    </row>
    <row r="494" spans="2:9" x14ac:dyDescent="0.3">
      <c r="B494" s="7">
        <v>43851</v>
      </c>
      <c r="C494" s="6">
        <v>5</v>
      </c>
      <c r="D494" s="46">
        <v>8736.4843727643674</v>
      </c>
      <c r="G494" s="7">
        <v>43851</v>
      </c>
      <c r="H494" s="6">
        <v>5</v>
      </c>
      <c r="I494" s="46">
        <v>6390.6745420326606</v>
      </c>
    </row>
    <row r="495" spans="2:9" x14ac:dyDescent="0.3">
      <c r="B495" s="7">
        <v>43851</v>
      </c>
      <c r="C495" s="6">
        <v>6</v>
      </c>
      <c r="D495" s="46">
        <v>7393.3629474445652</v>
      </c>
      <c r="G495" s="7">
        <v>43851</v>
      </c>
      <c r="H495" s="6">
        <v>6</v>
      </c>
      <c r="I495" s="46">
        <v>6405.6860220510907</v>
      </c>
    </row>
    <row r="496" spans="2:9" x14ac:dyDescent="0.3">
      <c r="B496" s="7">
        <v>43851</v>
      </c>
      <c r="C496" s="6">
        <v>7</v>
      </c>
      <c r="D496" s="46">
        <v>7257.8847939192801</v>
      </c>
      <c r="G496" s="7">
        <v>43851</v>
      </c>
      <c r="H496" s="6">
        <v>7</v>
      </c>
      <c r="I496" s="46">
        <v>5432.677505844078</v>
      </c>
    </row>
    <row r="497" spans="2:9" x14ac:dyDescent="0.3">
      <c r="B497" s="7">
        <v>43851</v>
      </c>
      <c r="C497" s="6">
        <v>8</v>
      </c>
      <c r="D497" s="46">
        <v>6503.6434699539741</v>
      </c>
      <c r="G497" s="7">
        <v>43851</v>
      </c>
      <c r="H497" s="6">
        <v>8</v>
      </c>
      <c r="I497" s="46">
        <v>5569.7337470624143</v>
      </c>
    </row>
    <row r="498" spans="2:9" x14ac:dyDescent="0.3">
      <c r="B498" s="7">
        <v>43851</v>
      </c>
      <c r="C498" s="6">
        <v>9</v>
      </c>
      <c r="D498" s="46">
        <v>7694.2968137071066</v>
      </c>
      <c r="G498" s="7">
        <v>43851</v>
      </c>
      <c r="H498" s="6">
        <v>9</v>
      </c>
      <c r="I498" s="46">
        <v>6842.73085762352</v>
      </c>
    </row>
    <row r="499" spans="2:9" x14ac:dyDescent="0.3">
      <c r="B499" s="7">
        <v>43851</v>
      </c>
      <c r="C499" s="6">
        <v>10</v>
      </c>
      <c r="D499" s="46">
        <v>11531.775067879218</v>
      </c>
      <c r="G499" s="7">
        <v>43851</v>
      </c>
      <c r="H499" s="6">
        <v>10</v>
      </c>
      <c r="I499" s="46">
        <v>8637.7113706367527</v>
      </c>
    </row>
    <row r="500" spans="2:9" x14ac:dyDescent="0.3">
      <c r="B500" s="7">
        <v>43851</v>
      </c>
      <c r="C500" s="6">
        <v>11</v>
      </c>
      <c r="D500" s="46">
        <v>6294.5988665616014</v>
      </c>
      <c r="G500" s="7">
        <v>43851</v>
      </c>
      <c r="H500" s="6">
        <v>11</v>
      </c>
      <c r="I500" s="46">
        <v>5718.1641327998523</v>
      </c>
    </row>
    <row r="501" spans="2:9" x14ac:dyDescent="0.3">
      <c r="B501" s="7">
        <v>43851</v>
      </c>
      <c r="C501" s="6">
        <v>12</v>
      </c>
      <c r="D501" s="46">
        <v>9382.1271791205309</v>
      </c>
      <c r="G501" s="7">
        <v>43851</v>
      </c>
      <c r="H501" s="6">
        <v>12</v>
      </c>
      <c r="I501" s="46">
        <v>7220.4388807568484</v>
      </c>
    </row>
    <row r="502" spans="2:9" x14ac:dyDescent="0.3">
      <c r="B502" s="7">
        <v>43851</v>
      </c>
      <c r="C502" s="6">
        <v>13</v>
      </c>
      <c r="D502" s="46">
        <v>10214.770640090257</v>
      </c>
      <c r="G502" s="7">
        <v>43851</v>
      </c>
      <c r="H502" s="6">
        <v>13</v>
      </c>
      <c r="I502" s="46">
        <v>6291.5220092835743</v>
      </c>
    </row>
    <row r="503" spans="2:9" x14ac:dyDescent="0.3">
      <c r="B503" s="7">
        <v>43851</v>
      </c>
      <c r="C503" s="6">
        <v>14</v>
      </c>
      <c r="D503" s="46">
        <v>13711.858611013467</v>
      </c>
      <c r="G503" s="7">
        <v>43851</v>
      </c>
      <c r="H503" s="6">
        <v>14</v>
      </c>
      <c r="I503" s="46">
        <v>7983.6067118793708</v>
      </c>
    </row>
    <row r="504" spans="2:9" x14ac:dyDescent="0.3">
      <c r="B504" s="7">
        <v>43851</v>
      </c>
      <c r="C504" s="6">
        <v>15</v>
      </c>
      <c r="D504" s="46">
        <v>10337.438947407432</v>
      </c>
      <c r="G504" s="7">
        <v>43851</v>
      </c>
      <c r="H504" s="6">
        <v>15</v>
      </c>
      <c r="I504" s="46">
        <v>5554.1204483262318</v>
      </c>
    </row>
    <row r="505" spans="2:9" x14ac:dyDescent="0.3">
      <c r="B505" s="7">
        <v>43851</v>
      </c>
      <c r="C505" s="6">
        <v>16</v>
      </c>
      <c r="D505" s="46">
        <v>7128.6147865428647</v>
      </c>
      <c r="G505" s="7">
        <v>43851</v>
      </c>
      <c r="H505" s="6">
        <v>16</v>
      </c>
      <c r="I505" s="46">
        <v>3943.138300877607</v>
      </c>
    </row>
    <row r="506" spans="2:9" x14ac:dyDescent="0.3">
      <c r="B506" s="7">
        <v>43851</v>
      </c>
      <c r="C506" s="6">
        <v>17</v>
      </c>
      <c r="D506" s="46">
        <v>4308.36858507752</v>
      </c>
      <c r="G506" s="7">
        <v>43851</v>
      </c>
      <c r="H506" s="6">
        <v>17</v>
      </c>
      <c r="I506" s="46">
        <v>2541.6600059026882</v>
      </c>
    </row>
    <row r="507" spans="2:9" x14ac:dyDescent="0.3">
      <c r="B507" s="7">
        <v>43851</v>
      </c>
      <c r="C507" s="6">
        <v>18</v>
      </c>
      <c r="D507" s="46">
        <v>1724.789657826788</v>
      </c>
      <c r="G507" s="7">
        <v>43851</v>
      </c>
      <c r="H507" s="6">
        <v>18</v>
      </c>
      <c r="I507" s="46">
        <v>627.17260219595698</v>
      </c>
    </row>
    <row r="508" spans="2:9" x14ac:dyDescent="0.3">
      <c r="B508" s="7">
        <v>43851</v>
      </c>
      <c r="C508" s="6">
        <v>19</v>
      </c>
      <c r="D508" s="46">
        <v>5228.1247693831929</v>
      </c>
      <c r="G508" s="7">
        <v>43851</v>
      </c>
      <c r="H508" s="6">
        <v>19</v>
      </c>
      <c r="I508" s="46">
        <v>1517.2134621342429</v>
      </c>
    </row>
    <row r="509" spans="2:9" x14ac:dyDescent="0.3">
      <c r="B509" s="7">
        <v>43851</v>
      </c>
      <c r="C509" s="6">
        <v>20</v>
      </c>
      <c r="D509" s="46">
        <v>5270.3428768788544</v>
      </c>
      <c r="G509" s="7">
        <v>43851</v>
      </c>
      <c r="H509" s="6">
        <v>20</v>
      </c>
      <c r="I509" s="46">
        <v>1833.0524377136219</v>
      </c>
    </row>
    <row r="510" spans="2:9" x14ac:dyDescent="0.3">
      <c r="B510" s="7">
        <v>43851</v>
      </c>
      <c r="C510" s="6">
        <v>21</v>
      </c>
      <c r="D510" s="46">
        <v>5732.3732503963047</v>
      </c>
      <c r="G510" s="7">
        <v>43851</v>
      </c>
      <c r="H510" s="6">
        <v>21</v>
      </c>
      <c r="I510" s="46">
        <v>2879.7682791968014</v>
      </c>
    </row>
    <row r="511" spans="2:9" x14ac:dyDescent="0.3">
      <c r="B511" s="7">
        <v>43851</v>
      </c>
      <c r="C511" s="6">
        <v>22</v>
      </c>
      <c r="D511" s="46">
        <v>3373.9886511760519</v>
      </c>
      <c r="G511" s="7">
        <v>43851</v>
      </c>
      <c r="H511" s="6">
        <v>22</v>
      </c>
      <c r="I511" s="46">
        <v>1419.8780583507021</v>
      </c>
    </row>
    <row r="512" spans="2:9" x14ac:dyDescent="0.3">
      <c r="B512" s="7">
        <v>43851</v>
      </c>
      <c r="C512" s="6">
        <v>23</v>
      </c>
      <c r="D512" s="46">
        <v>1474.247591264022</v>
      </c>
      <c r="G512" s="7">
        <v>43851</v>
      </c>
      <c r="H512" s="6">
        <v>23</v>
      </c>
      <c r="I512" s="46">
        <v>169.43979728967102</v>
      </c>
    </row>
    <row r="513" spans="2:9" x14ac:dyDescent="0.3">
      <c r="B513" s="7">
        <v>43852</v>
      </c>
      <c r="C513" s="6">
        <v>0</v>
      </c>
      <c r="D513" s="46">
        <v>48.412769784971005</v>
      </c>
      <c r="G513" s="7">
        <v>43852</v>
      </c>
      <c r="H513" s="6">
        <v>0</v>
      </c>
      <c r="I513" s="46">
        <v>0</v>
      </c>
    </row>
    <row r="514" spans="2:9" x14ac:dyDescent="0.3">
      <c r="B514" s="7">
        <v>43852</v>
      </c>
      <c r="C514" s="6">
        <v>1</v>
      </c>
      <c r="D514" s="46">
        <v>78.616837363577005</v>
      </c>
      <c r="G514" s="7">
        <v>43852</v>
      </c>
      <c r="H514" s="6">
        <v>1</v>
      </c>
      <c r="I514" s="46">
        <v>0</v>
      </c>
    </row>
    <row r="515" spans="2:9" x14ac:dyDescent="0.3">
      <c r="B515" s="7">
        <v>43852</v>
      </c>
      <c r="C515" s="6">
        <v>2</v>
      </c>
      <c r="D515" s="46">
        <v>0</v>
      </c>
      <c r="G515" s="7">
        <v>43852</v>
      </c>
      <c r="H515" s="6">
        <v>2</v>
      </c>
      <c r="I515" s="46">
        <v>0</v>
      </c>
    </row>
    <row r="516" spans="2:9" x14ac:dyDescent="0.3">
      <c r="B516" s="7">
        <v>43852</v>
      </c>
      <c r="C516" s="6">
        <v>3</v>
      </c>
      <c r="D516" s="46">
        <v>0</v>
      </c>
      <c r="G516" s="7">
        <v>43852</v>
      </c>
      <c r="H516" s="6">
        <v>3</v>
      </c>
      <c r="I516" s="46">
        <v>0</v>
      </c>
    </row>
    <row r="517" spans="2:9" x14ac:dyDescent="0.3">
      <c r="B517" s="7">
        <v>43852</v>
      </c>
      <c r="C517" s="6">
        <v>4</v>
      </c>
      <c r="D517" s="46">
        <v>0</v>
      </c>
      <c r="G517" s="7">
        <v>43852</v>
      </c>
      <c r="H517" s="6">
        <v>4</v>
      </c>
      <c r="I517" s="46">
        <v>0</v>
      </c>
    </row>
    <row r="518" spans="2:9" x14ac:dyDescent="0.3">
      <c r="B518" s="7">
        <v>43852</v>
      </c>
      <c r="C518" s="6">
        <v>5</v>
      </c>
      <c r="D518" s="46">
        <v>0</v>
      </c>
      <c r="G518" s="7">
        <v>43852</v>
      </c>
      <c r="H518" s="6">
        <v>5</v>
      </c>
      <c r="I518" s="46">
        <v>0</v>
      </c>
    </row>
    <row r="519" spans="2:9" x14ac:dyDescent="0.3">
      <c r="B519" s="7">
        <v>43852</v>
      </c>
      <c r="C519" s="6">
        <v>6</v>
      </c>
      <c r="D519" s="46">
        <v>0</v>
      </c>
      <c r="G519" s="7">
        <v>43852</v>
      </c>
      <c r="H519" s="6">
        <v>6</v>
      </c>
      <c r="I519" s="46">
        <v>0</v>
      </c>
    </row>
    <row r="520" spans="2:9" x14ac:dyDescent="0.3">
      <c r="B520" s="7">
        <v>43852</v>
      </c>
      <c r="C520" s="6">
        <v>7</v>
      </c>
      <c r="D520" s="46">
        <v>0</v>
      </c>
      <c r="G520" s="7">
        <v>43852</v>
      </c>
      <c r="H520" s="6">
        <v>7</v>
      </c>
      <c r="I520" s="46">
        <v>0</v>
      </c>
    </row>
    <row r="521" spans="2:9" x14ac:dyDescent="0.3">
      <c r="B521" s="7">
        <v>43852</v>
      </c>
      <c r="C521" s="6">
        <v>8</v>
      </c>
      <c r="D521" s="46">
        <v>0</v>
      </c>
      <c r="G521" s="7">
        <v>43852</v>
      </c>
      <c r="H521" s="6">
        <v>8</v>
      </c>
      <c r="I521" s="46">
        <v>0</v>
      </c>
    </row>
    <row r="522" spans="2:9" x14ac:dyDescent="0.3">
      <c r="B522" s="7">
        <v>43852</v>
      </c>
      <c r="C522" s="6">
        <v>9</v>
      </c>
      <c r="D522" s="46">
        <v>0</v>
      </c>
      <c r="G522" s="7">
        <v>43852</v>
      </c>
      <c r="H522" s="6">
        <v>9</v>
      </c>
      <c r="I522" s="46">
        <v>0</v>
      </c>
    </row>
    <row r="523" spans="2:9" x14ac:dyDescent="0.3">
      <c r="B523" s="7">
        <v>43852</v>
      </c>
      <c r="C523" s="6">
        <v>10</v>
      </c>
      <c r="D523" s="46">
        <v>0</v>
      </c>
      <c r="G523" s="7">
        <v>43852</v>
      </c>
      <c r="H523" s="6">
        <v>10</v>
      </c>
      <c r="I523" s="46">
        <v>135.13071545385904</v>
      </c>
    </row>
    <row r="524" spans="2:9" x14ac:dyDescent="0.3">
      <c r="B524" s="7">
        <v>43852</v>
      </c>
      <c r="C524" s="6">
        <v>11</v>
      </c>
      <c r="D524" s="46">
        <v>0</v>
      </c>
      <c r="G524" s="7">
        <v>43852</v>
      </c>
      <c r="H524" s="6">
        <v>11</v>
      </c>
      <c r="I524" s="46">
        <v>1303.5840271884417</v>
      </c>
    </row>
    <row r="525" spans="2:9" x14ac:dyDescent="0.3">
      <c r="B525" s="7">
        <v>43852</v>
      </c>
      <c r="C525" s="6">
        <v>12</v>
      </c>
      <c r="D525" s="46">
        <v>138.10385239538903</v>
      </c>
      <c r="G525" s="7">
        <v>43852</v>
      </c>
      <c r="H525" s="6">
        <v>12</v>
      </c>
      <c r="I525" s="46">
        <v>1379.6167620253821</v>
      </c>
    </row>
    <row r="526" spans="2:9" x14ac:dyDescent="0.3">
      <c r="B526" s="7">
        <v>43852</v>
      </c>
      <c r="C526" s="6">
        <v>13</v>
      </c>
      <c r="D526" s="46">
        <v>1246.2534770153472</v>
      </c>
      <c r="G526" s="7">
        <v>43852</v>
      </c>
      <c r="H526" s="6">
        <v>13</v>
      </c>
      <c r="I526" s="46">
        <v>2297.7305868824637</v>
      </c>
    </row>
    <row r="527" spans="2:9" x14ac:dyDescent="0.3">
      <c r="B527" s="7">
        <v>43852</v>
      </c>
      <c r="C527" s="6">
        <v>14</v>
      </c>
      <c r="D527" s="46">
        <v>845.03322269995795</v>
      </c>
      <c r="G527" s="7">
        <v>43852</v>
      </c>
      <c r="H527" s="6">
        <v>14</v>
      </c>
      <c r="I527" s="46">
        <v>2712.6758658464</v>
      </c>
    </row>
    <row r="528" spans="2:9" x14ac:dyDescent="0.3">
      <c r="B528" s="7">
        <v>43852</v>
      </c>
      <c r="C528" s="6">
        <v>15</v>
      </c>
      <c r="D528" s="46">
        <v>1724.8233115301348</v>
      </c>
      <c r="G528" s="7">
        <v>43852</v>
      </c>
      <c r="H528" s="6">
        <v>15</v>
      </c>
      <c r="I528" s="46">
        <v>4801.175337202656</v>
      </c>
    </row>
    <row r="529" spans="2:9" x14ac:dyDescent="0.3">
      <c r="B529" s="7">
        <v>43852</v>
      </c>
      <c r="C529" s="6">
        <v>16</v>
      </c>
      <c r="D529" s="46">
        <v>6107.1905918530401</v>
      </c>
      <c r="G529" s="7">
        <v>43852</v>
      </c>
      <c r="H529" s="6">
        <v>16</v>
      </c>
      <c r="I529" s="46">
        <v>17866.653313020994</v>
      </c>
    </row>
    <row r="530" spans="2:9" x14ac:dyDescent="0.3">
      <c r="B530" s="7">
        <v>43852</v>
      </c>
      <c r="C530" s="6">
        <v>17</v>
      </c>
      <c r="D530" s="46">
        <v>10528.315627427683</v>
      </c>
      <c r="G530" s="7">
        <v>43852</v>
      </c>
      <c r="H530" s="6">
        <v>17</v>
      </c>
      <c r="I530" s="46">
        <v>11192.32576960442</v>
      </c>
    </row>
    <row r="531" spans="2:9" x14ac:dyDescent="0.3">
      <c r="B531" s="7">
        <v>43852</v>
      </c>
      <c r="C531" s="6">
        <v>18</v>
      </c>
      <c r="D531" s="46">
        <v>17096.820544331254</v>
      </c>
      <c r="G531" s="7">
        <v>43852</v>
      </c>
      <c r="H531" s="6">
        <v>18</v>
      </c>
      <c r="I531" s="46">
        <v>13540.598844170894</v>
      </c>
    </row>
    <row r="532" spans="2:9" x14ac:dyDescent="0.3">
      <c r="B532" s="7">
        <v>43852</v>
      </c>
      <c r="C532" s="6">
        <v>19</v>
      </c>
      <c r="D532" s="46">
        <v>14173.80606077642</v>
      </c>
      <c r="G532" s="7">
        <v>43852</v>
      </c>
      <c r="H532" s="6">
        <v>19</v>
      </c>
      <c r="I532" s="46">
        <v>14445.461984011323</v>
      </c>
    </row>
    <row r="533" spans="2:9" x14ac:dyDescent="0.3">
      <c r="B533" s="7">
        <v>43852</v>
      </c>
      <c r="C533" s="6">
        <v>20</v>
      </c>
      <c r="D533" s="46">
        <v>10447.548250654347</v>
      </c>
      <c r="G533" s="7">
        <v>43852</v>
      </c>
      <c r="H533" s="6">
        <v>20</v>
      </c>
      <c r="I533" s="46">
        <v>13911.463407010495</v>
      </c>
    </row>
    <row r="534" spans="2:9" x14ac:dyDescent="0.3">
      <c r="B534" s="7">
        <v>43852</v>
      </c>
      <c r="C534" s="6">
        <v>21</v>
      </c>
      <c r="D534" s="46">
        <v>8336.4028409842467</v>
      </c>
      <c r="G534" s="7">
        <v>43852</v>
      </c>
      <c r="H534" s="6">
        <v>21</v>
      </c>
      <c r="I534" s="46">
        <v>10345.830837207186</v>
      </c>
    </row>
    <row r="535" spans="2:9" x14ac:dyDescent="0.3">
      <c r="B535" s="7">
        <v>43852</v>
      </c>
      <c r="C535" s="6">
        <v>22</v>
      </c>
      <c r="D535" s="46">
        <v>10724.541615316921</v>
      </c>
      <c r="G535" s="7">
        <v>43852</v>
      </c>
      <c r="H535" s="6">
        <v>22</v>
      </c>
      <c r="I535" s="46">
        <v>8948.2606458759983</v>
      </c>
    </row>
    <row r="536" spans="2:9" x14ac:dyDescent="0.3">
      <c r="B536" s="7">
        <v>43852</v>
      </c>
      <c r="C536" s="6">
        <v>23</v>
      </c>
      <c r="D536" s="46">
        <v>12955.649989328487</v>
      </c>
      <c r="G536" s="7">
        <v>43852</v>
      </c>
      <c r="H536" s="6">
        <v>23</v>
      </c>
      <c r="I536" s="46">
        <v>14960.609354232309</v>
      </c>
    </row>
    <row r="537" spans="2:9" x14ac:dyDescent="0.3">
      <c r="B537" s="7">
        <v>43853</v>
      </c>
      <c r="C537" s="6">
        <v>0</v>
      </c>
      <c r="D537" s="46">
        <v>8159.9002524912366</v>
      </c>
      <c r="G537" s="7">
        <v>43853</v>
      </c>
      <c r="H537" s="6">
        <v>0</v>
      </c>
      <c r="I537" s="46">
        <v>12160.603766152119</v>
      </c>
    </row>
    <row r="538" spans="2:9" x14ac:dyDescent="0.3">
      <c r="B538" s="7">
        <v>43853</v>
      </c>
      <c r="C538" s="6">
        <v>1</v>
      </c>
      <c r="D538" s="46">
        <v>4153.3502955587328</v>
      </c>
      <c r="G538" s="7">
        <v>43853</v>
      </c>
      <c r="H538" s="6">
        <v>1</v>
      </c>
      <c r="I538" s="46">
        <v>7139.8862077447857</v>
      </c>
    </row>
    <row r="539" spans="2:9" x14ac:dyDescent="0.3">
      <c r="B539" s="7">
        <v>43853</v>
      </c>
      <c r="C539" s="6">
        <v>2</v>
      </c>
      <c r="D539" s="46">
        <v>1798.9735993334932</v>
      </c>
      <c r="G539" s="7">
        <v>43853</v>
      </c>
      <c r="H539" s="6">
        <v>2</v>
      </c>
      <c r="I539" s="46">
        <v>1559.4517264430851</v>
      </c>
    </row>
    <row r="540" spans="2:9" x14ac:dyDescent="0.3">
      <c r="B540" s="7">
        <v>43853</v>
      </c>
      <c r="C540" s="6">
        <v>3</v>
      </c>
      <c r="D540" s="46">
        <v>900.181567422591</v>
      </c>
      <c r="G540" s="7">
        <v>43853</v>
      </c>
      <c r="H540" s="6">
        <v>3</v>
      </c>
      <c r="I540" s="46">
        <v>514.48049005734401</v>
      </c>
    </row>
    <row r="541" spans="2:9" x14ac:dyDescent="0.3">
      <c r="B541" s="7">
        <v>43853</v>
      </c>
      <c r="C541" s="6">
        <v>4</v>
      </c>
      <c r="D541" s="46">
        <v>7526.9877153051902</v>
      </c>
      <c r="G541" s="7">
        <v>43853</v>
      </c>
      <c r="H541" s="6">
        <v>4</v>
      </c>
      <c r="I541" s="46">
        <v>2096.425594659227</v>
      </c>
    </row>
    <row r="542" spans="2:9" x14ac:dyDescent="0.3">
      <c r="B542" s="7">
        <v>43853</v>
      </c>
      <c r="C542" s="6">
        <v>5</v>
      </c>
      <c r="D542" s="46">
        <v>9994.5459456647313</v>
      </c>
      <c r="G542" s="7">
        <v>43853</v>
      </c>
      <c r="H542" s="6">
        <v>5</v>
      </c>
      <c r="I542" s="46">
        <v>3748.726179630326</v>
      </c>
    </row>
    <row r="543" spans="2:9" x14ac:dyDescent="0.3">
      <c r="B543" s="7">
        <v>43853</v>
      </c>
      <c r="C543" s="6">
        <v>6</v>
      </c>
      <c r="D543" s="46">
        <v>6334.7655635261353</v>
      </c>
      <c r="G543" s="7">
        <v>43853</v>
      </c>
      <c r="H543" s="6">
        <v>6</v>
      </c>
      <c r="I543" s="46">
        <v>3474.3305060485272</v>
      </c>
    </row>
    <row r="544" spans="2:9" x14ac:dyDescent="0.3">
      <c r="B544" s="7">
        <v>43853</v>
      </c>
      <c r="C544" s="6">
        <v>7</v>
      </c>
      <c r="D544" s="46">
        <v>3321.1664499898498</v>
      </c>
      <c r="G544" s="7">
        <v>43853</v>
      </c>
      <c r="H544" s="6">
        <v>7</v>
      </c>
      <c r="I544" s="46">
        <v>1438.5157636974941</v>
      </c>
    </row>
    <row r="545" spans="2:9" x14ac:dyDescent="0.3">
      <c r="B545" s="7">
        <v>43853</v>
      </c>
      <c r="C545" s="6">
        <v>8</v>
      </c>
      <c r="D545" s="46">
        <v>219.59456982028499</v>
      </c>
      <c r="G545" s="7">
        <v>43853</v>
      </c>
      <c r="H545" s="6">
        <v>8</v>
      </c>
      <c r="I545" s="46">
        <v>0</v>
      </c>
    </row>
    <row r="546" spans="2:9" x14ac:dyDescent="0.3">
      <c r="B546" s="7">
        <v>43853</v>
      </c>
      <c r="C546" s="6">
        <v>9</v>
      </c>
      <c r="D546" s="46">
        <v>0</v>
      </c>
      <c r="G546" s="7">
        <v>43853</v>
      </c>
      <c r="H546" s="6">
        <v>9</v>
      </c>
      <c r="I546" s="46">
        <v>0</v>
      </c>
    </row>
    <row r="547" spans="2:9" x14ac:dyDescent="0.3">
      <c r="B547" s="7">
        <v>43853</v>
      </c>
      <c r="C547" s="6">
        <v>10</v>
      </c>
      <c r="D547" s="46">
        <v>0</v>
      </c>
      <c r="G547" s="7">
        <v>43853</v>
      </c>
      <c r="H547" s="6">
        <v>10</v>
      </c>
      <c r="I547" s="46">
        <v>0</v>
      </c>
    </row>
    <row r="548" spans="2:9" x14ac:dyDescent="0.3">
      <c r="B548" s="7">
        <v>43853</v>
      </c>
      <c r="C548" s="6">
        <v>11</v>
      </c>
      <c r="D548" s="46">
        <v>0</v>
      </c>
      <c r="G548" s="7">
        <v>43853</v>
      </c>
      <c r="H548" s="6">
        <v>11</v>
      </c>
      <c r="I548" s="46">
        <v>0</v>
      </c>
    </row>
    <row r="549" spans="2:9" x14ac:dyDescent="0.3">
      <c r="B549" s="7">
        <v>43853</v>
      </c>
      <c r="C549" s="6">
        <v>12</v>
      </c>
      <c r="D549" s="46">
        <v>460.48221614525505</v>
      </c>
      <c r="G549" s="7">
        <v>43853</v>
      </c>
      <c r="H549" s="6">
        <v>12</v>
      </c>
      <c r="I549" s="46">
        <v>0</v>
      </c>
    </row>
    <row r="550" spans="2:9" x14ac:dyDescent="0.3">
      <c r="B550" s="7">
        <v>43853</v>
      </c>
      <c r="C550" s="6">
        <v>13</v>
      </c>
      <c r="D550" s="46">
        <v>1322.0685722354729</v>
      </c>
      <c r="G550" s="7">
        <v>43853</v>
      </c>
      <c r="H550" s="6">
        <v>13</v>
      </c>
      <c r="I550" s="46">
        <v>276.59438453915698</v>
      </c>
    </row>
    <row r="551" spans="2:9" x14ac:dyDescent="0.3">
      <c r="B551" s="7">
        <v>43853</v>
      </c>
      <c r="C551" s="6">
        <v>14</v>
      </c>
      <c r="D551" s="46">
        <v>1574.3920865173061</v>
      </c>
      <c r="G551" s="7">
        <v>43853</v>
      </c>
      <c r="H551" s="6">
        <v>14</v>
      </c>
      <c r="I551" s="46">
        <v>781.13680178400193</v>
      </c>
    </row>
    <row r="552" spans="2:9" x14ac:dyDescent="0.3">
      <c r="B552" s="7">
        <v>43853</v>
      </c>
      <c r="C552" s="6">
        <v>15</v>
      </c>
      <c r="D552" s="46">
        <v>623.952248661564</v>
      </c>
      <c r="G552" s="7">
        <v>43853</v>
      </c>
      <c r="H552" s="6">
        <v>15</v>
      </c>
      <c r="I552" s="46">
        <v>4573.3768878379251</v>
      </c>
    </row>
    <row r="553" spans="2:9" x14ac:dyDescent="0.3">
      <c r="B553" s="7">
        <v>43853</v>
      </c>
      <c r="C553" s="6">
        <v>16</v>
      </c>
      <c r="D553" s="46">
        <v>1889.4065946276301</v>
      </c>
      <c r="G553" s="7">
        <v>43853</v>
      </c>
      <c r="H553" s="6">
        <v>16</v>
      </c>
      <c r="I553" s="46">
        <v>8605.3855036993045</v>
      </c>
    </row>
    <row r="554" spans="2:9" x14ac:dyDescent="0.3">
      <c r="B554" s="7">
        <v>43853</v>
      </c>
      <c r="C554" s="6">
        <v>17</v>
      </c>
      <c r="D554" s="46">
        <v>3988.2069786072184</v>
      </c>
      <c r="G554" s="7">
        <v>43853</v>
      </c>
      <c r="H554" s="6">
        <v>17</v>
      </c>
      <c r="I554" s="46">
        <v>7401.8500469352803</v>
      </c>
    </row>
    <row r="555" spans="2:9" x14ac:dyDescent="0.3">
      <c r="B555" s="7">
        <v>43853</v>
      </c>
      <c r="C555" s="6">
        <v>18</v>
      </c>
      <c r="D555" s="46">
        <v>3681.8715049228895</v>
      </c>
      <c r="G555" s="7">
        <v>43853</v>
      </c>
      <c r="H555" s="6">
        <v>18</v>
      </c>
      <c r="I555" s="46">
        <v>3465.0861065842337</v>
      </c>
    </row>
    <row r="556" spans="2:9" x14ac:dyDescent="0.3">
      <c r="B556" s="7">
        <v>43853</v>
      </c>
      <c r="C556" s="6">
        <v>19</v>
      </c>
      <c r="D556" s="46">
        <v>5924.4724904447221</v>
      </c>
      <c r="G556" s="7">
        <v>43853</v>
      </c>
      <c r="H556" s="6">
        <v>19</v>
      </c>
      <c r="I556" s="46">
        <v>3612.5190828832342</v>
      </c>
    </row>
    <row r="557" spans="2:9" x14ac:dyDescent="0.3">
      <c r="B557" s="7">
        <v>43853</v>
      </c>
      <c r="C557" s="6">
        <v>20</v>
      </c>
      <c r="D557" s="46">
        <v>1029.2938930787741</v>
      </c>
      <c r="G557" s="7">
        <v>43853</v>
      </c>
      <c r="H557" s="6">
        <v>20</v>
      </c>
      <c r="I557" s="46">
        <v>1255.676325534952</v>
      </c>
    </row>
    <row r="558" spans="2:9" x14ac:dyDescent="0.3">
      <c r="B558" s="7">
        <v>43853</v>
      </c>
      <c r="C558" s="6">
        <v>21</v>
      </c>
      <c r="D558" s="46">
        <v>999.17833044061206</v>
      </c>
      <c r="G558" s="7">
        <v>43853</v>
      </c>
      <c r="H558" s="6">
        <v>21</v>
      </c>
      <c r="I558" s="46">
        <v>1967.7608325520027</v>
      </c>
    </row>
    <row r="559" spans="2:9" x14ac:dyDescent="0.3">
      <c r="B559" s="7">
        <v>43853</v>
      </c>
      <c r="C559" s="6">
        <v>22</v>
      </c>
      <c r="D559" s="46">
        <v>2288.0726847829528</v>
      </c>
      <c r="G559" s="7">
        <v>43853</v>
      </c>
      <c r="H559" s="6">
        <v>22</v>
      </c>
      <c r="I559" s="46">
        <v>2209.4371474071322</v>
      </c>
    </row>
    <row r="560" spans="2:9" x14ac:dyDescent="0.3">
      <c r="B560" s="7">
        <v>43853</v>
      </c>
      <c r="C560" s="6">
        <v>23</v>
      </c>
      <c r="D560" s="46">
        <v>2570.3651595595325</v>
      </c>
      <c r="G560" s="7">
        <v>43853</v>
      </c>
      <c r="H560" s="6">
        <v>23</v>
      </c>
      <c r="I560" s="46">
        <v>1931.2632136333891</v>
      </c>
    </row>
    <row r="561" spans="2:9" x14ac:dyDescent="0.3">
      <c r="B561" s="7">
        <v>43854</v>
      </c>
      <c r="C561" s="6">
        <v>0</v>
      </c>
      <c r="D561" s="46">
        <v>1186.7451716794019</v>
      </c>
      <c r="G561" s="7">
        <v>43854</v>
      </c>
      <c r="H561" s="6">
        <v>0</v>
      </c>
      <c r="I561" s="46">
        <v>1250.3645624722624</v>
      </c>
    </row>
    <row r="562" spans="2:9" x14ac:dyDescent="0.3">
      <c r="B562" s="7">
        <v>43854</v>
      </c>
      <c r="C562" s="6">
        <v>1</v>
      </c>
      <c r="D562" s="46">
        <v>0</v>
      </c>
      <c r="G562" s="7">
        <v>43854</v>
      </c>
      <c r="H562" s="6">
        <v>1</v>
      </c>
      <c r="I562" s="46">
        <v>0</v>
      </c>
    </row>
    <row r="563" spans="2:9" x14ac:dyDescent="0.3">
      <c r="B563" s="7">
        <v>43854</v>
      </c>
      <c r="C563" s="6">
        <v>2</v>
      </c>
      <c r="D563" s="46">
        <v>0</v>
      </c>
      <c r="G563" s="7">
        <v>43854</v>
      </c>
      <c r="H563" s="6">
        <v>2</v>
      </c>
      <c r="I563" s="46">
        <v>0</v>
      </c>
    </row>
    <row r="564" spans="2:9" x14ac:dyDescent="0.3">
      <c r="B564" s="7">
        <v>43854</v>
      </c>
      <c r="C564" s="6">
        <v>3</v>
      </c>
      <c r="D564" s="46">
        <v>0</v>
      </c>
      <c r="G564" s="7">
        <v>43854</v>
      </c>
      <c r="H564" s="6">
        <v>3</v>
      </c>
      <c r="I564" s="46">
        <v>0</v>
      </c>
    </row>
    <row r="565" spans="2:9" x14ac:dyDescent="0.3">
      <c r="B565" s="7">
        <v>43854</v>
      </c>
      <c r="C565" s="6">
        <v>4</v>
      </c>
      <c r="D565" s="46">
        <v>0</v>
      </c>
      <c r="G565" s="7">
        <v>43854</v>
      </c>
      <c r="H565" s="6">
        <v>4</v>
      </c>
      <c r="I565" s="46">
        <v>0</v>
      </c>
    </row>
    <row r="566" spans="2:9" x14ac:dyDescent="0.3">
      <c r="B566" s="7">
        <v>43854</v>
      </c>
      <c r="C566" s="6">
        <v>5</v>
      </c>
      <c r="D566" s="46">
        <v>0</v>
      </c>
      <c r="G566" s="7">
        <v>43854</v>
      </c>
      <c r="H566" s="6">
        <v>5</v>
      </c>
      <c r="I566" s="46">
        <v>0</v>
      </c>
    </row>
    <row r="567" spans="2:9" x14ac:dyDescent="0.3">
      <c r="B567" s="7">
        <v>43854</v>
      </c>
      <c r="C567" s="6">
        <v>6</v>
      </c>
      <c r="D567" s="46">
        <v>0</v>
      </c>
      <c r="G567" s="7">
        <v>43854</v>
      </c>
      <c r="H567" s="6">
        <v>6</v>
      </c>
      <c r="I567" s="46">
        <v>0</v>
      </c>
    </row>
    <row r="568" spans="2:9" x14ac:dyDescent="0.3">
      <c r="B568" s="7">
        <v>43854</v>
      </c>
      <c r="C568" s="6">
        <v>7</v>
      </c>
      <c r="D568" s="46">
        <v>0</v>
      </c>
      <c r="G568" s="7">
        <v>43854</v>
      </c>
      <c r="H568" s="6">
        <v>7</v>
      </c>
      <c r="I568" s="46">
        <v>0</v>
      </c>
    </row>
    <row r="569" spans="2:9" x14ac:dyDescent="0.3">
      <c r="B569" s="7">
        <v>43854</v>
      </c>
      <c r="C569" s="6">
        <v>8</v>
      </c>
      <c r="D569" s="46">
        <v>0</v>
      </c>
      <c r="G569" s="7">
        <v>43854</v>
      </c>
      <c r="H569" s="6">
        <v>8</v>
      </c>
      <c r="I569" s="46">
        <v>0</v>
      </c>
    </row>
    <row r="570" spans="2:9" x14ac:dyDescent="0.3">
      <c r="B570" s="7">
        <v>43854</v>
      </c>
      <c r="C570" s="6">
        <v>9</v>
      </c>
      <c r="D570" s="46">
        <v>0</v>
      </c>
      <c r="G570" s="7">
        <v>43854</v>
      </c>
      <c r="H570" s="6">
        <v>9</v>
      </c>
      <c r="I570" s="46">
        <v>0</v>
      </c>
    </row>
    <row r="571" spans="2:9" x14ac:dyDescent="0.3">
      <c r="B571" s="7">
        <v>43854</v>
      </c>
      <c r="C571" s="6">
        <v>10</v>
      </c>
      <c r="D571" s="46">
        <v>132.03374259123501</v>
      </c>
      <c r="G571" s="7">
        <v>43854</v>
      </c>
      <c r="H571" s="6">
        <v>10</v>
      </c>
      <c r="I571" s="46">
        <v>0</v>
      </c>
    </row>
    <row r="572" spans="2:9" x14ac:dyDescent="0.3">
      <c r="B572" s="7">
        <v>43854</v>
      </c>
      <c r="C572" s="6">
        <v>11</v>
      </c>
      <c r="D572" s="46">
        <v>1850.128477329745</v>
      </c>
      <c r="G572" s="7">
        <v>43854</v>
      </c>
      <c r="H572" s="6">
        <v>11</v>
      </c>
      <c r="I572" s="46">
        <v>2965.9266774067059</v>
      </c>
    </row>
    <row r="573" spans="2:9" x14ac:dyDescent="0.3">
      <c r="B573" s="7">
        <v>43854</v>
      </c>
      <c r="C573" s="6">
        <v>12</v>
      </c>
      <c r="D573" s="46">
        <v>2442.2809681568992</v>
      </c>
      <c r="G573" s="7">
        <v>43854</v>
      </c>
      <c r="H573" s="6">
        <v>12</v>
      </c>
      <c r="I573" s="46">
        <v>3380.1939985149975</v>
      </c>
    </row>
    <row r="574" spans="2:9" x14ac:dyDescent="0.3">
      <c r="B574" s="7">
        <v>43854</v>
      </c>
      <c r="C574" s="6">
        <v>13</v>
      </c>
      <c r="D574" s="46">
        <v>2158.3288122753597</v>
      </c>
      <c r="G574" s="7">
        <v>43854</v>
      </c>
      <c r="H574" s="6">
        <v>13</v>
      </c>
      <c r="I574" s="46">
        <v>1629.9872610143</v>
      </c>
    </row>
    <row r="575" spans="2:9" x14ac:dyDescent="0.3">
      <c r="B575" s="7">
        <v>43854</v>
      </c>
      <c r="C575" s="6">
        <v>14</v>
      </c>
      <c r="D575" s="46">
        <v>2666.3535915309667</v>
      </c>
      <c r="G575" s="7">
        <v>43854</v>
      </c>
      <c r="H575" s="6">
        <v>14</v>
      </c>
      <c r="I575" s="46">
        <v>1870.920709755369</v>
      </c>
    </row>
    <row r="576" spans="2:9" x14ac:dyDescent="0.3">
      <c r="B576" s="7">
        <v>43854</v>
      </c>
      <c r="C576" s="6">
        <v>15</v>
      </c>
      <c r="D576" s="46">
        <v>1770.2631339236564</v>
      </c>
      <c r="G576" s="7">
        <v>43854</v>
      </c>
      <c r="H576" s="6">
        <v>15</v>
      </c>
      <c r="I576" s="46">
        <v>827.44188546708403</v>
      </c>
    </row>
    <row r="577" spans="2:9" x14ac:dyDescent="0.3">
      <c r="B577" s="7">
        <v>43854</v>
      </c>
      <c r="C577" s="6">
        <v>16</v>
      </c>
      <c r="D577" s="46">
        <v>646.32832538682408</v>
      </c>
      <c r="G577" s="7">
        <v>43854</v>
      </c>
      <c r="H577" s="6">
        <v>16</v>
      </c>
      <c r="I577" s="46">
        <v>0</v>
      </c>
    </row>
    <row r="578" spans="2:9" x14ac:dyDescent="0.3">
      <c r="B578" s="7">
        <v>43854</v>
      </c>
      <c r="C578" s="6">
        <v>17</v>
      </c>
      <c r="D578" s="46">
        <v>119.794168895327</v>
      </c>
      <c r="G578" s="7">
        <v>43854</v>
      </c>
      <c r="H578" s="6">
        <v>17</v>
      </c>
      <c r="I578" s="46">
        <v>0</v>
      </c>
    </row>
    <row r="579" spans="2:9" x14ac:dyDescent="0.3">
      <c r="B579" s="7">
        <v>43854</v>
      </c>
      <c r="C579" s="6">
        <v>18</v>
      </c>
      <c r="D579" s="46">
        <v>0</v>
      </c>
      <c r="G579" s="7">
        <v>43854</v>
      </c>
      <c r="H579" s="6">
        <v>18</v>
      </c>
      <c r="I579" s="46">
        <v>0</v>
      </c>
    </row>
    <row r="580" spans="2:9" x14ac:dyDescent="0.3">
      <c r="B580" s="7">
        <v>43854</v>
      </c>
      <c r="C580" s="6">
        <v>19</v>
      </c>
      <c r="D580" s="46">
        <v>0</v>
      </c>
      <c r="G580" s="7">
        <v>43854</v>
      </c>
      <c r="H580" s="6">
        <v>19</v>
      </c>
      <c r="I580" s="46">
        <v>0</v>
      </c>
    </row>
    <row r="581" spans="2:9" x14ac:dyDescent="0.3">
      <c r="B581" s="7">
        <v>43854</v>
      </c>
      <c r="C581" s="6">
        <v>20</v>
      </c>
      <c r="D581" s="46">
        <v>0</v>
      </c>
      <c r="G581" s="7">
        <v>43854</v>
      </c>
      <c r="H581" s="6">
        <v>20</v>
      </c>
      <c r="I581" s="46">
        <v>0</v>
      </c>
    </row>
    <row r="582" spans="2:9" x14ac:dyDescent="0.3">
      <c r="B582" s="7">
        <v>43854</v>
      </c>
      <c r="C582" s="6">
        <v>21</v>
      </c>
      <c r="D582" s="46">
        <v>0</v>
      </c>
      <c r="G582" s="7">
        <v>43854</v>
      </c>
      <c r="H582" s="6">
        <v>21</v>
      </c>
      <c r="I582" s="46">
        <v>0</v>
      </c>
    </row>
    <row r="583" spans="2:9" x14ac:dyDescent="0.3">
      <c r="B583" s="7">
        <v>43854</v>
      </c>
      <c r="C583" s="6">
        <v>22</v>
      </c>
      <c r="D583" s="46">
        <v>0</v>
      </c>
      <c r="G583" s="7">
        <v>43854</v>
      </c>
      <c r="H583" s="6">
        <v>22</v>
      </c>
      <c r="I583" s="46">
        <v>0</v>
      </c>
    </row>
    <row r="584" spans="2:9" x14ac:dyDescent="0.3">
      <c r="B584" s="7">
        <v>43854</v>
      </c>
      <c r="C584" s="6">
        <v>23</v>
      </c>
      <c r="D584" s="46">
        <v>0</v>
      </c>
      <c r="G584" s="7">
        <v>43854</v>
      </c>
      <c r="H584" s="6">
        <v>23</v>
      </c>
      <c r="I584" s="46">
        <v>0</v>
      </c>
    </row>
    <row r="585" spans="2:9" x14ac:dyDescent="0.3">
      <c r="B585" s="7">
        <v>43855</v>
      </c>
      <c r="C585" s="6">
        <v>0</v>
      </c>
      <c r="D585" s="46">
        <v>0</v>
      </c>
      <c r="G585" s="7">
        <v>43855</v>
      </c>
      <c r="H585" s="6">
        <v>0</v>
      </c>
      <c r="I585" s="46">
        <v>0</v>
      </c>
    </row>
    <row r="586" spans="2:9" x14ac:dyDescent="0.3">
      <c r="B586" s="7">
        <v>43855</v>
      </c>
      <c r="C586" s="6">
        <v>1</v>
      </c>
      <c r="D586" s="46">
        <v>0</v>
      </c>
      <c r="G586" s="7">
        <v>43855</v>
      </c>
      <c r="H586" s="6">
        <v>1</v>
      </c>
      <c r="I586" s="46">
        <v>0</v>
      </c>
    </row>
    <row r="587" spans="2:9" x14ac:dyDescent="0.3">
      <c r="B587" s="7">
        <v>43855</v>
      </c>
      <c r="C587" s="6">
        <v>2</v>
      </c>
      <c r="D587" s="46">
        <v>0</v>
      </c>
      <c r="G587" s="7">
        <v>43855</v>
      </c>
      <c r="H587" s="6">
        <v>2</v>
      </c>
      <c r="I587" s="46">
        <v>0</v>
      </c>
    </row>
    <row r="588" spans="2:9" x14ac:dyDescent="0.3">
      <c r="B588" s="7">
        <v>43855</v>
      </c>
      <c r="C588" s="6">
        <v>3</v>
      </c>
      <c r="D588" s="46">
        <v>0</v>
      </c>
      <c r="G588" s="7">
        <v>43855</v>
      </c>
      <c r="H588" s="6">
        <v>3</v>
      </c>
      <c r="I588" s="46">
        <v>0</v>
      </c>
    </row>
    <row r="589" spans="2:9" x14ac:dyDescent="0.3">
      <c r="B589" s="7">
        <v>43855</v>
      </c>
      <c r="C589" s="6">
        <v>4</v>
      </c>
      <c r="D589" s="46">
        <v>0</v>
      </c>
      <c r="G589" s="7">
        <v>43855</v>
      </c>
      <c r="H589" s="6">
        <v>4</v>
      </c>
      <c r="I589" s="46">
        <v>0</v>
      </c>
    </row>
    <row r="590" spans="2:9" x14ac:dyDescent="0.3">
      <c r="B590" s="7">
        <v>43855</v>
      </c>
      <c r="C590" s="6">
        <v>5</v>
      </c>
      <c r="D590" s="46">
        <v>0</v>
      </c>
      <c r="G590" s="7">
        <v>43855</v>
      </c>
      <c r="H590" s="6">
        <v>5</v>
      </c>
      <c r="I590" s="46">
        <v>97.592266948532028</v>
      </c>
    </row>
    <row r="591" spans="2:9" x14ac:dyDescent="0.3">
      <c r="B591" s="7">
        <v>43855</v>
      </c>
      <c r="C591" s="6">
        <v>6</v>
      </c>
      <c r="D591" s="46">
        <v>763.47850368610204</v>
      </c>
      <c r="G591" s="7">
        <v>43855</v>
      </c>
      <c r="H591" s="6">
        <v>6</v>
      </c>
      <c r="I591" s="46">
        <v>224.24338364152803</v>
      </c>
    </row>
    <row r="592" spans="2:9" x14ac:dyDescent="0.3">
      <c r="B592" s="7">
        <v>43855</v>
      </c>
      <c r="C592" s="6">
        <v>7</v>
      </c>
      <c r="D592" s="46">
        <v>2446.2022625178993</v>
      </c>
      <c r="G592" s="7">
        <v>43855</v>
      </c>
      <c r="H592" s="6">
        <v>7</v>
      </c>
      <c r="I592" s="46">
        <v>758.04154461045391</v>
      </c>
    </row>
    <row r="593" spans="2:9" x14ac:dyDescent="0.3">
      <c r="B593" s="7">
        <v>43855</v>
      </c>
      <c r="C593" s="6">
        <v>8</v>
      </c>
      <c r="D593" s="46">
        <v>2692.188632934533</v>
      </c>
      <c r="G593" s="7">
        <v>43855</v>
      </c>
      <c r="H593" s="6">
        <v>8</v>
      </c>
      <c r="I593" s="46">
        <v>1079.555482193439</v>
      </c>
    </row>
    <row r="594" spans="2:9" x14ac:dyDescent="0.3">
      <c r="B594" s="7">
        <v>43855</v>
      </c>
      <c r="C594" s="6">
        <v>9</v>
      </c>
      <c r="D594" s="46">
        <v>2392.3734897082441</v>
      </c>
      <c r="G594" s="7">
        <v>43855</v>
      </c>
      <c r="H594" s="6">
        <v>9</v>
      </c>
      <c r="I594" s="46">
        <v>1648.69562373644</v>
      </c>
    </row>
    <row r="595" spans="2:9" x14ac:dyDescent="0.3">
      <c r="B595" s="7">
        <v>43855</v>
      </c>
      <c r="C595" s="6">
        <v>10</v>
      </c>
      <c r="D595" s="46">
        <v>3854.4342609387982</v>
      </c>
      <c r="G595" s="7">
        <v>43855</v>
      </c>
      <c r="H595" s="6">
        <v>10</v>
      </c>
      <c r="I595" s="46">
        <v>995.16268637633993</v>
      </c>
    </row>
    <row r="596" spans="2:9" x14ac:dyDescent="0.3">
      <c r="B596" s="7">
        <v>43855</v>
      </c>
      <c r="C596" s="6">
        <v>11</v>
      </c>
      <c r="D596" s="46">
        <v>2608.2699380235404</v>
      </c>
      <c r="G596" s="7">
        <v>43855</v>
      </c>
      <c r="H596" s="6">
        <v>11</v>
      </c>
      <c r="I596" s="46">
        <v>381.65521383156903</v>
      </c>
    </row>
    <row r="597" spans="2:9" x14ac:dyDescent="0.3">
      <c r="B597" s="7">
        <v>43855</v>
      </c>
      <c r="C597" s="6">
        <v>12</v>
      </c>
      <c r="D597" s="46">
        <v>1750.056921543181</v>
      </c>
      <c r="G597" s="7">
        <v>43855</v>
      </c>
      <c r="H597" s="6">
        <v>12</v>
      </c>
      <c r="I597" s="46">
        <v>60.810410411833978</v>
      </c>
    </row>
    <row r="598" spans="2:9" x14ac:dyDescent="0.3">
      <c r="B598" s="7">
        <v>43855</v>
      </c>
      <c r="C598" s="6">
        <v>13</v>
      </c>
      <c r="D598" s="46">
        <v>3111.0275710509741</v>
      </c>
      <c r="G598" s="7">
        <v>43855</v>
      </c>
      <c r="H598" s="6">
        <v>13</v>
      </c>
      <c r="I598" s="46">
        <v>1453.1258400324812</v>
      </c>
    </row>
    <row r="599" spans="2:9" x14ac:dyDescent="0.3">
      <c r="B599" s="7">
        <v>43855</v>
      </c>
      <c r="C599" s="6">
        <v>14</v>
      </c>
      <c r="D599" s="46">
        <v>3878.0854994969159</v>
      </c>
      <c r="G599" s="7">
        <v>43855</v>
      </c>
      <c r="H599" s="6">
        <v>14</v>
      </c>
      <c r="I599" s="46">
        <v>2001.1664311347995</v>
      </c>
    </row>
    <row r="600" spans="2:9" x14ac:dyDescent="0.3">
      <c r="B600" s="7">
        <v>43855</v>
      </c>
      <c r="C600" s="6">
        <v>15</v>
      </c>
      <c r="D600" s="46">
        <v>1906.6869757653421</v>
      </c>
      <c r="G600" s="7">
        <v>43855</v>
      </c>
      <c r="H600" s="6">
        <v>15</v>
      </c>
      <c r="I600" s="46">
        <v>711.15361040489404</v>
      </c>
    </row>
    <row r="601" spans="2:9" x14ac:dyDescent="0.3">
      <c r="B601" s="7">
        <v>43855</v>
      </c>
      <c r="C601" s="6">
        <v>16</v>
      </c>
      <c r="D601" s="46">
        <v>523.45664543949306</v>
      </c>
      <c r="G601" s="7">
        <v>43855</v>
      </c>
      <c r="H601" s="6">
        <v>16</v>
      </c>
      <c r="I601" s="46">
        <v>0</v>
      </c>
    </row>
    <row r="602" spans="2:9" x14ac:dyDescent="0.3">
      <c r="B602" s="7">
        <v>43855</v>
      </c>
      <c r="C602" s="6">
        <v>17</v>
      </c>
      <c r="D602" s="46">
        <v>0</v>
      </c>
      <c r="G602" s="7">
        <v>43855</v>
      </c>
      <c r="H602" s="6">
        <v>17</v>
      </c>
      <c r="I602" s="46">
        <v>0</v>
      </c>
    </row>
    <row r="603" spans="2:9" x14ac:dyDescent="0.3">
      <c r="B603" s="7">
        <v>43855</v>
      </c>
      <c r="C603" s="6">
        <v>18</v>
      </c>
      <c r="D603" s="46">
        <v>0</v>
      </c>
      <c r="G603" s="7">
        <v>43855</v>
      </c>
      <c r="H603" s="6">
        <v>18</v>
      </c>
      <c r="I603" s="46">
        <v>0</v>
      </c>
    </row>
    <row r="604" spans="2:9" x14ac:dyDescent="0.3">
      <c r="B604" s="7">
        <v>43855</v>
      </c>
      <c r="C604" s="6">
        <v>19</v>
      </c>
      <c r="D604" s="46">
        <v>0</v>
      </c>
      <c r="G604" s="7">
        <v>43855</v>
      </c>
      <c r="H604" s="6">
        <v>19</v>
      </c>
      <c r="I604" s="46">
        <v>0</v>
      </c>
    </row>
    <row r="605" spans="2:9" x14ac:dyDescent="0.3">
      <c r="B605" s="7">
        <v>43855</v>
      </c>
      <c r="C605" s="6">
        <v>20</v>
      </c>
      <c r="D605" s="46">
        <v>0</v>
      </c>
      <c r="G605" s="7">
        <v>43855</v>
      </c>
      <c r="H605" s="6">
        <v>20</v>
      </c>
      <c r="I605" s="46">
        <v>0</v>
      </c>
    </row>
    <row r="606" spans="2:9" x14ac:dyDescent="0.3">
      <c r="B606" s="7">
        <v>43855</v>
      </c>
      <c r="C606" s="6">
        <v>21</v>
      </c>
      <c r="D606" s="46">
        <v>0</v>
      </c>
      <c r="G606" s="7">
        <v>43855</v>
      </c>
      <c r="H606" s="6">
        <v>21</v>
      </c>
      <c r="I606" s="46">
        <v>0</v>
      </c>
    </row>
    <row r="607" spans="2:9" x14ac:dyDescent="0.3">
      <c r="B607" s="7">
        <v>43855</v>
      </c>
      <c r="C607" s="6">
        <v>22</v>
      </c>
      <c r="D607" s="46">
        <v>0</v>
      </c>
      <c r="G607" s="7">
        <v>43855</v>
      </c>
      <c r="H607" s="6">
        <v>22</v>
      </c>
      <c r="I607" s="46">
        <v>0</v>
      </c>
    </row>
    <row r="608" spans="2:9" x14ac:dyDescent="0.3">
      <c r="B608" s="7">
        <v>43855</v>
      </c>
      <c r="C608" s="6">
        <v>23</v>
      </c>
      <c r="D608" s="46">
        <v>0</v>
      </c>
      <c r="G608" s="7">
        <v>43855</v>
      </c>
      <c r="H608" s="6">
        <v>23</v>
      </c>
      <c r="I608" s="46">
        <v>0</v>
      </c>
    </row>
    <row r="609" spans="2:9" x14ac:dyDescent="0.3">
      <c r="B609" s="7">
        <v>43856</v>
      </c>
      <c r="C609" s="6">
        <v>0</v>
      </c>
      <c r="D609" s="46">
        <v>0</v>
      </c>
      <c r="G609" s="7">
        <v>43856</v>
      </c>
      <c r="H609" s="6">
        <v>0</v>
      </c>
      <c r="I609" s="46">
        <v>0</v>
      </c>
    </row>
    <row r="610" spans="2:9" x14ac:dyDescent="0.3">
      <c r="B610" s="7">
        <v>43856</v>
      </c>
      <c r="C610" s="6">
        <v>1</v>
      </c>
      <c r="D610" s="46">
        <v>0</v>
      </c>
      <c r="G610" s="7">
        <v>43856</v>
      </c>
      <c r="H610" s="6">
        <v>1</v>
      </c>
      <c r="I610" s="46">
        <v>0</v>
      </c>
    </row>
    <row r="611" spans="2:9" x14ac:dyDescent="0.3">
      <c r="B611" s="7">
        <v>43856</v>
      </c>
      <c r="C611" s="6">
        <v>2</v>
      </c>
      <c r="D611" s="46">
        <v>0</v>
      </c>
      <c r="G611" s="7">
        <v>43856</v>
      </c>
      <c r="H611" s="6">
        <v>2</v>
      </c>
      <c r="I611" s="46">
        <v>0</v>
      </c>
    </row>
    <row r="612" spans="2:9" x14ac:dyDescent="0.3">
      <c r="B612" s="7">
        <v>43856</v>
      </c>
      <c r="C612" s="6">
        <v>3</v>
      </c>
      <c r="D612" s="46">
        <v>0</v>
      </c>
      <c r="G612" s="7">
        <v>43856</v>
      </c>
      <c r="H612" s="6">
        <v>3</v>
      </c>
      <c r="I612" s="46">
        <v>2532.9394205230842</v>
      </c>
    </row>
    <row r="613" spans="2:9" x14ac:dyDescent="0.3">
      <c r="B613" s="7">
        <v>43856</v>
      </c>
      <c r="C613" s="6">
        <v>4</v>
      </c>
      <c r="D613" s="46">
        <v>266.64479229477206</v>
      </c>
      <c r="G613" s="7">
        <v>43856</v>
      </c>
      <c r="H613" s="6">
        <v>4</v>
      </c>
      <c r="I613" s="46">
        <v>6283.4841691988231</v>
      </c>
    </row>
    <row r="614" spans="2:9" x14ac:dyDescent="0.3">
      <c r="B614" s="7">
        <v>43856</v>
      </c>
      <c r="C614" s="6">
        <v>5</v>
      </c>
      <c r="D614" s="46">
        <v>6.1798000749400011</v>
      </c>
      <c r="G614" s="7">
        <v>43856</v>
      </c>
      <c r="H614" s="6">
        <v>5</v>
      </c>
      <c r="I614" s="46">
        <v>2035.5732270090618</v>
      </c>
    </row>
    <row r="615" spans="2:9" x14ac:dyDescent="0.3">
      <c r="B615" s="7">
        <v>43856</v>
      </c>
      <c r="C615" s="6">
        <v>6</v>
      </c>
      <c r="D615" s="46">
        <v>0</v>
      </c>
      <c r="G615" s="7">
        <v>43856</v>
      </c>
      <c r="H615" s="6">
        <v>6</v>
      </c>
      <c r="I615" s="46">
        <v>1014.8997250340399</v>
      </c>
    </row>
    <row r="616" spans="2:9" x14ac:dyDescent="0.3">
      <c r="B616" s="7">
        <v>43856</v>
      </c>
      <c r="C616" s="6">
        <v>7</v>
      </c>
      <c r="D616" s="46">
        <v>0</v>
      </c>
      <c r="G616" s="7">
        <v>43856</v>
      </c>
      <c r="H616" s="6">
        <v>7</v>
      </c>
      <c r="I616" s="46">
        <v>0</v>
      </c>
    </row>
    <row r="617" spans="2:9" x14ac:dyDescent="0.3">
      <c r="B617" s="7">
        <v>43856</v>
      </c>
      <c r="C617" s="6">
        <v>8</v>
      </c>
      <c r="D617" s="46">
        <v>0</v>
      </c>
      <c r="G617" s="7">
        <v>43856</v>
      </c>
      <c r="H617" s="6">
        <v>8</v>
      </c>
      <c r="I617" s="46">
        <v>139.219543680741</v>
      </c>
    </row>
    <row r="618" spans="2:9" x14ac:dyDescent="0.3">
      <c r="B618" s="7">
        <v>43856</v>
      </c>
      <c r="C618" s="6">
        <v>9</v>
      </c>
      <c r="D618" s="46">
        <v>463.91097259228803</v>
      </c>
      <c r="G618" s="7">
        <v>43856</v>
      </c>
      <c r="H618" s="6">
        <v>9</v>
      </c>
      <c r="I618" s="46">
        <v>4445.3310541316941</v>
      </c>
    </row>
    <row r="619" spans="2:9" x14ac:dyDescent="0.3">
      <c r="B619" s="7">
        <v>43856</v>
      </c>
      <c r="C619" s="6">
        <v>10</v>
      </c>
      <c r="D619" s="46">
        <v>0</v>
      </c>
      <c r="G619" s="7">
        <v>43856</v>
      </c>
      <c r="H619" s="6">
        <v>10</v>
      </c>
      <c r="I619" s="46">
        <v>1932.9336179122472</v>
      </c>
    </row>
    <row r="620" spans="2:9" x14ac:dyDescent="0.3">
      <c r="B620" s="7">
        <v>43856</v>
      </c>
      <c r="C620" s="6">
        <v>11</v>
      </c>
      <c r="D620" s="46">
        <v>1695.9130356733428</v>
      </c>
      <c r="G620" s="7">
        <v>43856</v>
      </c>
      <c r="H620" s="6">
        <v>11</v>
      </c>
      <c r="I620" s="46">
        <v>5637.0510450869006</v>
      </c>
    </row>
    <row r="621" spans="2:9" x14ac:dyDescent="0.3">
      <c r="B621" s="7">
        <v>43856</v>
      </c>
      <c r="C621" s="6">
        <v>12</v>
      </c>
      <c r="D621" s="46">
        <v>4471.345874188476</v>
      </c>
      <c r="G621" s="7">
        <v>43856</v>
      </c>
      <c r="H621" s="6">
        <v>12</v>
      </c>
      <c r="I621" s="46">
        <v>8023.9024709833775</v>
      </c>
    </row>
    <row r="622" spans="2:9" x14ac:dyDescent="0.3">
      <c r="B622" s="7">
        <v>43856</v>
      </c>
      <c r="C622" s="6">
        <v>13</v>
      </c>
      <c r="D622" s="46">
        <v>3801.9115814032489</v>
      </c>
      <c r="G622" s="7">
        <v>43856</v>
      </c>
      <c r="H622" s="6">
        <v>13</v>
      </c>
      <c r="I622" s="46">
        <v>5139.015734368676</v>
      </c>
    </row>
    <row r="623" spans="2:9" x14ac:dyDescent="0.3">
      <c r="B623" s="7">
        <v>43856</v>
      </c>
      <c r="C623" s="6">
        <v>14</v>
      </c>
      <c r="D623" s="46">
        <v>999.41493481850205</v>
      </c>
      <c r="G623" s="7">
        <v>43856</v>
      </c>
      <c r="H623" s="6">
        <v>14</v>
      </c>
      <c r="I623" s="46">
        <v>2568.8569033643312</v>
      </c>
    </row>
    <row r="624" spans="2:9" x14ac:dyDescent="0.3">
      <c r="B624" s="7">
        <v>43856</v>
      </c>
      <c r="C624" s="6">
        <v>15</v>
      </c>
      <c r="D624" s="46">
        <v>2102.4572136863626</v>
      </c>
      <c r="G624" s="7">
        <v>43856</v>
      </c>
      <c r="H624" s="6">
        <v>15</v>
      </c>
      <c r="I624" s="46">
        <v>2201.9800569182139</v>
      </c>
    </row>
    <row r="625" spans="2:9" x14ac:dyDescent="0.3">
      <c r="B625" s="7">
        <v>43856</v>
      </c>
      <c r="C625" s="6">
        <v>16</v>
      </c>
      <c r="D625" s="46">
        <v>3440.0595543535683</v>
      </c>
      <c r="G625" s="7">
        <v>43856</v>
      </c>
      <c r="H625" s="6">
        <v>16</v>
      </c>
      <c r="I625" s="46">
        <v>1884.18884064343</v>
      </c>
    </row>
    <row r="626" spans="2:9" x14ac:dyDescent="0.3">
      <c r="B626" s="7">
        <v>43856</v>
      </c>
      <c r="C626" s="6">
        <v>17</v>
      </c>
      <c r="D626" s="46">
        <v>4080.0586764549885</v>
      </c>
      <c r="G626" s="7">
        <v>43856</v>
      </c>
      <c r="H626" s="6">
        <v>17</v>
      </c>
      <c r="I626" s="46">
        <v>2120.164504529112</v>
      </c>
    </row>
    <row r="627" spans="2:9" x14ac:dyDescent="0.3">
      <c r="B627" s="7">
        <v>43856</v>
      </c>
      <c r="C627" s="6">
        <v>18</v>
      </c>
      <c r="D627" s="46">
        <v>4323.971384416478</v>
      </c>
      <c r="G627" s="7">
        <v>43856</v>
      </c>
      <c r="H627" s="6">
        <v>18</v>
      </c>
      <c r="I627" s="46">
        <v>1270.5722086986661</v>
      </c>
    </row>
    <row r="628" spans="2:9" x14ac:dyDescent="0.3">
      <c r="B628" s="7">
        <v>43856</v>
      </c>
      <c r="C628" s="6">
        <v>19</v>
      </c>
      <c r="D628" s="46">
        <v>1650.9886116117159</v>
      </c>
      <c r="G628" s="7">
        <v>43856</v>
      </c>
      <c r="H628" s="6">
        <v>19</v>
      </c>
      <c r="I628" s="46">
        <v>468.71828342537003</v>
      </c>
    </row>
    <row r="629" spans="2:9" x14ac:dyDescent="0.3">
      <c r="B629" s="7">
        <v>43856</v>
      </c>
      <c r="C629" s="6">
        <v>20</v>
      </c>
      <c r="D629" s="46">
        <v>0</v>
      </c>
      <c r="G629" s="7">
        <v>43856</v>
      </c>
      <c r="H629" s="6">
        <v>20</v>
      </c>
      <c r="I629" s="46">
        <v>0</v>
      </c>
    </row>
    <row r="630" spans="2:9" x14ac:dyDescent="0.3">
      <c r="B630" s="7">
        <v>43856</v>
      </c>
      <c r="C630" s="6">
        <v>21</v>
      </c>
      <c r="D630" s="46">
        <v>0</v>
      </c>
      <c r="G630" s="7">
        <v>43856</v>
      </c>
      <c r="H630" s="6">
        <v>21</v>
      </c>
      <c r="I630" s="46">
        <v>0</v>
      </c>
    </row>
    <row r="631" spans="2:9" x14ac:dyDescent="0.3">
      <c r="B631" s="7">
        <v>43856</v>
      </c>
      <c r="C631" s="6">
        <v>22</v>
      </c>
      <c r="D631" s="46">
        <v>0</v>
      </c>
      <c r="G631" s="7">
        <v>43856</v>
      </c>
      <c r="H631" s="6">
        <v>22</v>
      </c>
      <c r="I631" s="46">
        <v>0</v>
      </c>
    </row>
    <row r="632" spans="2:9" x14ac:dyDescent="0.3">
      <c r="B632" s="7">
        <v>43856</v>
      </c>
      <c r="C632" s="6">
        <v>23</v>
      </c>
      <c r="D632" s="46">
        <v>0</v>
      </c>
      <c r="G632" s="7">
        <v>43856</v>
      </c>
      <c r="H632" s="6">
        <v>23</v>
      </c>
      <c r="I632" s="46">
        <v>0</v>
      </c>
    </row>
    <row r="633" spans="2:9" x14ac:dyDescent="0.3">
      <c r="B633" s="7">
        <v>43857</v>
      </c>
      <c r="C633" s="6">
        <v>0</v>
      </c>
      <c r="D633" s="46">
        <v>0</v>
      </c>
      <c r="G633" s="7">
        <v>43857</v>
      </c>
      <c r="H633" s="6">
        <v>0</v>
      </c>
      <c r="I633" s="46">
        <v>0</v>
      </c>
    </row>
    <row r="634" spans="2:9" x14ac:dyDescent="0.3">
      <c r="B634" s="7">
        <v>43857</v>
      </c>
      <c r="C634" s="6">
        <v>1</v>
      </c>
      <c r="D634" s="46">
        <v>0</v>
      </c>
      <c r="G634" s="7">
        <v>43857</v>
      </c>
      <c r="H634" s="6">
        <v>1</v>
      </c>
      <c r="I634" s="46">
        <v>0</v>
      </c>
    </row>
    <row r="635" spans="2:9" x14ac:dyDescent="0.3">
      <c r="B635" s="7">
        <v>43857</v>
      </c>
      <c r="C635" s="6">
        <v>2</v>
      </c>
      <c r="D635" s="46">
        <v>0</v>
      </c>
      <c r="G635" s="7">
        <v>43857</v>
      </c>
      <c r="H635" s="6">
        <v>2</v>
      </c>
      <c r="I635" s="46">
        <v>0</v>
      </c>
    </row>
    <row r="636" spans="2:9" x14ac:dyDescent="0.3">
      <c r="B636" s="7">
        <v>43857</v>
      </c>
      <c r="C636" s="6">
        <v>3</v>
      </c>
      <c r="D636" s="46">
        <v>0</v>
      </c>
      <c r="G636" s="7">
        <v>43857</v>
      </c>
      <c r="H636" s="6">
        <v>3</v>
      </c>
      <c r="I636" s="46">
        <v>0</v>
      </c>
    </row>
    <row r="637" spans="2:9" x14ac:dyDescent="0.3">
      <c r="B637" s="7">
        <v>43857</v>
      </c>
      <c r="C637" s="6">
        <v>4</v>
      </c>
      <c r="D637" s="46">
        <v>14.815796025940987</v>
      </c>
      <c r="G637" s="7">
        <v>43857</v>
      </c>
      <c r="H637" s="6">
        <v>4</v>
      </c>
      <c r="I637" s="46">
        <v>338.760983560677</v>
      </c>
    </row>
    <row r="638" spans="2:9" x14ac:dyDescent="0.3">
      <c r="B638" s="7">
        <v>43857</v>
      </c>
      <c r="C638" s="6">
        <v>5</v>
      </c>
      <c r="D638" s="46">
        <v>932.87720109842007</v>
      </c>
      <c r="G638" s="7">
        <v>43857</v>
      </c>
      <c r="H638" s="6">
        <v>5</v>
      </c>
      <c r="I638" s="46">
        <v>1286.071811988578</v>
      </c>
    </row>
    <row r="639" spans="2:9" x14ac:dyDescent="0.3">
      <c r="B639" s="7">
        <v>43857</v>
      </c>
      <c r="C639" s="6">
        <v>6</v>
      </c>
      <c r="D639" s="46">
        <v>2641.0605426357552</v>
      </c>
      <c r="G639" s="7">
        <v>43857</v>
      </c>
      <c r="H639" s="6">
        <v>6</v>
      </c>
      <c r="I639" s="46">
        <v>1314.6905090639241</v>
      </c>
    </row>
    <row r="640" spans="2:9" x14ac:dyDescent="0.3">
      <c r="B640" s="7">
        <v>43857</v>
      </c>
      <c r="C640" s="6">
        <v>7</v>
      </c>
      <c r="D640" s="46">
        <v>4557.5689245637977</v>
      </c>
      <c r="G640" s="7">
        <v>43857</v>
      </c>
      <c r="H640" s="6">
        <v>7</v>
      </c>
      <c r="I640" s="46">
        <v>2541.4005913414571</v>
      </c>
    </row>
    <row r="641" spans="2:9" x14ac:dyDescent="0.3">
      <c r="B641" s="7">
        <v>43857</v>
      </c>
      <c r="C641" s="6">
        <v>8</v>
      </c>
      <c r="D641" s="46">
        <v>2189.3445748187901</v>
      </c>
      <c r="G641" s="7">
        <v>43857</v>
      </c>
      <c r="H641" s="6">
        <v>8</v>
      </c>
      <c r="I641" s="46">
        <v>241.73860388111595</v>
      </c>
    </row>
    <row r="642" spans="2:9" x14ac:dyDescent="0.3">
      <c r="B642" s="7">
        <v>43857</v>
      </c>
      <c r="C642" s="6">
        <v>9</v>
      </c>
      <c r="D642" s="46">
        <v>1323.6302578900541</v>
      </c>
      <c r="G642" s="7">
        <v>43857</v>
      </c>
      <c r="H642" s="6">
        <v>9</v>
      </c>
      <c r="I642" s="46">
        <v>759.76892131132195</v>
      </c>
    </row>
    <row r="643" spans="2:9" x14ac:dyDescent="0.3">
      <c r="B643" s="7">
        <v>43857</v>
      </c>
      <c r="C643" s="6">
        <v>10</v>
      </c>
      <c r="D643" s="46">
        <v>1707.5181666853482</v>
      </c>
      <c r="G643" s="7">
        <v>43857</v>
      </c>
      <c r="H643" s="6">
        <v>10</v>
      </c>
      <c r="I643" s="46">
        <v>819.50304830835591</v>
      </c>
    </row>
    <row r="644" spans="2:9" x14ac:dyDescent="0.3">
      <c r="B644" s="7">
        <v>43857</v>
      </c>
      <c r="C644" s="6">
        <v>11</v>
      </c>
      <c r="D644" s="46">
        <v>280.34179469279599</v>
      </c>
      <c r="G644" s="7">
        <v>43857</v>
      </c>
      <c r="H644" s="6">
        <v>11</v>
      </c>
      <c r="I644" s="46">
        <v>0</v>
      </c>
    </row>
    <row r="645" spans="2:9" x14ac:dyDescent="0.3">
      <c r="B645" s="7">
        <v>43857</v>
      </c>
      <c r="C645" s="6">
        <v>12</v>
      </c>
      <c r="D645" s="46">
        <v>616.51523210341998</v>
      </c>
      <c r="G645" s="7">
        <v>43857</v>
      </c>
      <c r="H645" s="6">
        <v>12</v>
      </c>
      <c r="I645" s="46">
        <v>361.80741563791196</v>
      </c>
    </row>
    <row r="646" spans="2:9" x14ac:dyDescent="0.3">
      <c r="B646" s="7">
        <v>43857</v>
      </c>
      <c r="C646" s="6">
        <v>13</v>
      </c>
      <c r="D646" s="46">
        <v>1049.081647189935</v>
      </c>
      <c r="G646" s="7">
        <v>43857</v>
      </c>
      <c r="H646" s="6">
        <v>13</v>
      </c>
      <c r="I646" s="46">
        <v>437.850023632979</v>
      </c>
    </row>
    <row r="647" spans="2:9" x14ac:dyDescent="0.3">
      <c r="B647" s="7">
        <v>43857</v>
      </c>
      <c r="C647" s="6">
        <v>14</v>
      </c>
      <c r="D647" s="46">
        <v>699.33670675639701</v>
      </c>
      <c r="G647" s="7">
        <v>43857</v>
      </c>
      <c r="H647" s="6">
        <v>14</v>
      </c>
      <c r="I647" s="46">
        <v>0</v>
      </c>
    </row>
    <row r="648" spans="2:9" x14ac:dyDescent="0.3">
      <c r="B648" s="7">
        <v>43857</v>
      </c>
      <c r="C648" s="6">
        <v>15</v>
      </c>
      <c r="D648" s="46">
        <v>0</v>
      </c>
      <c r="G648" s="7">
        <v>43857</v>
      </c>
      <c r="H648" s="6">
        <v>15</v>
      </c>
      <c r="I648" s="46">
        <v>0</v>
      </c>
    </row>
    <row r="649" spans="2:9" x14ac:dyDescent="0.3">
      <c r="B649" s="7">
        <v>43857</v>
      </c>
      <c r="C649" s="6">
        <v>16</v>
      </c>
      <c r="D649" s="46">
        <v>0</v>
      </c>
      <c r="G649" s="7">
        <v>43857</v>
      </c>
      <c r="H649" s="6">
        <v>16</v>
      </c>
      <c r="I649" s="46">
        <v>0</v>
      </c>
    </row>
    <row r="650" spans="2:9" x14ac:dyDescent="0.3">
      <c r="B650" s="7">
        <v>43857</v>
      </c>
      <c r="C650" s="6">
        <v>17</v>
      </c>
      <c r="D650" s="46">
        <v>0</v>
      </c>
      <c r="G650" s="7">
        <v>43857</v>
      </c>
      <c r="H650" s="6">
        <v>17</v>
      </c>
      <c r="I650" s="46">
        <v>371.290787028664</v>
      </c>
    </row>
    <row r="651" spans="2:9" x14ac:dyDescent="0.3">
      <c r="B651" s="7">
        <v>43857</v>
      </c>
      <c r="C651" s="6">
        <v>18</v>
      </c>
      <c r="D651" s="46">
        <v>5532.9599903595745</v>
      </c>
      <c r="G651" s="7">
        <v>43857</v>
      </c>
      <c r="H651" s="6">
        <v>18</v>
      </c>
      <c r="I651" s="46">
        <v>6205.0717139518856</v>
      </c>
    </row>
    <row r="652" spans="2:9" x14ac:dyDescent="0.3">
      <c r="B652" s="7">
        <v>43857</v>
      </c>
      <c r="C652" s="6">
        <v>19</v>
      </c>
      <c r="D652" s="46">
        <v>9767.2718044029607</v>
      </c>
      <c r="G652" s="7">
        <v>43857</v>
      </c>
      <c r="H652" s="6">
        <v>19</v>
      </c>
      <c r="I652" s="46">
        <v>5410.4635095864278</v>
      </c>
    </row>
    <row r="653" spans="2:9" x14ac:dyDescent="0.3">
      <c r="B653" s="7">
        <v>43857</v>
      </c>
      <c r="C653" s="6">
        <v>20</v>
      </c>
      <c r="D653" s="46">
        <v>14009.962080821548</v>
      </c>
      <c r="G653" s="7">
        <v>43857</v>
      </c>
      <c r="H653" s="6">
        <v>20</v>
      </c>
      <c r="I653" s="46">
        <v>11596.691098215446</v>
      </c>
    </row>
    <row r="654" spans="2:9" x14ac:dyDescent="0.3">
      <c r="B654" s="7">
        <v>43857</v>
      </c>
      <c r="C654" s="6">
        <v>21</v>
      </c>
      <c r="D654" s="46">
        <v>17312.421184803814</v>
      </c>
      <c r="G654" s="7">
        <v>43857</v>
      </c>
      <c r="H654" s="6">
        <v>21</v>
      </c>
      <c r="I654" s="46">
        <v>13033.854888239743</v>
      </c>
    </row>
    <row r="655" spans="2:9" x14ac:dyDescent="0.3">
      <c r="B655" s="7">
        <v>43857</v>
      </c>
      <c r="C655" s="6">
        <v>22</v>
      </c>
      <c r="D655" s="46">
        <v>7095.0724704999184</v>
      </c>
      <c r="G655" s="7">
        <v>43857</v>
      </c>
      <c r="H655" s="6">
        <v>22</v>
      </c>
      <c r="I655" s="46">
        <v>8275.7641809701872</v>
      </c>
    </row>
    <row r="656" spans="2:9" x14ac:dyDescent="0.3">
      <c r="B656" s="7">
        <v>43857</v>
      </c>
      <c r="C656" s="6">
        <v>23</v>
      </c>
      <c r="D656" s="46">
        <v>1447.1987401742224</v>
      </c>
      <c r="G656" s="7">
        <v>43857</v>
      </c>
      <c r="H656" s="6">
        <v>23</v>
      </c>
      <c r="I656" s="46">
        <v>2515.9018930391139</v>
      </c>
    </row>
    <row r="657" spans="2:9" x14ac:dyDescent="0.3">
      <c r="B657" s="7">
        <v>43858</v>
      </c>
      <c r="C657" s="6">
        <v>0</v>
      </c>
      <c r="D657" s="46">
        <v>262.24638384412708</v>
      </c>
      <c r="G657" s="7">
        <v>43858</v>
      </c>
      <c r="H657" s="6">
        <v>0</v>
      </c>
      <c r="I657" s="46">
        <v>116.588420707898</v>
      </c>
    </row>
    <row r="658" spans="2:9" x14ac:dyDescent="0.3">
      <c r="B658" s="7">
        <v>43858</v>
      </c>
      <c r="C658" s="6">
        <v>1</v>
      </c>
      <c r="D658" s="46">
        <v>0</v>
      </c>
      <c r="G658" s="7">
        <v>43858</v>
      </c>
      <c r="H658" s="6">
        <v>1</v>
      </c>
      <c r="I658" s="46">
        <v>0</v>
      </c>
    </row>
    <row r="659" spans="2:9" x14ac:dyDescent="0.3">
      <c r="B659" s="7">
        <v>43858</v>
      </c>
      <c r="C659" s="6">
        <v>2</v>
      </c>
      <c r="D659" s="46">
        <v>0</v>
      </c>
      <c r="G659" s="7">
        <v>43858</v>
      </c>
      <c r="H659" s="6">
        <v>2</v>
      </c>
      <c r="I659" s="46">
        <v>0</v>
      </c>
    </row>
    <row r="660" spans="2:9" x14ac:dyDescent="0.3">
      <c r="B660" s="7">
        <v>43858</v>
      </c>
      <c r="C660" s="6">
        <v>3</v>
      </c>
      <c r="D660" s="46">
        <v>747.31316968290696</v>
      </c>
      <c r="G660" s="7">
        <v>43858</v>
      </c>
      <c r="H660" s="6">
        <v>3</v>
      </c>
      <c r="I660" s="46">
        <v>0</v>
      </c>
    </row>
    <row r="661" spans="2:9" x14ac:dyDescent="0.3">
      <c r="B661" s="7">
        <v>43858</v>
      </c>
      <c r="C661" s="6">
        <v>4</v>
      </c>
      <c r="D661" s="46">
        <v>603.404868708717</v>
      </c>
      <c r="G661" s="7">
        <v>43858</v>
      </c>
      <c r="H661" s="6">
        <v>4</v>
      </c>
      <c r="I661" s="46">
        <v>126.63173992695002</v>
      </c>
    </row>
    <row r="662" spans="2:9" x14ac:dyDescent="0.3">
      <c r="B662" s="7">
        <v>43858</v>
      </c>
      <c r="C662" s="6">
        <v>5</v>
      </c>
      <c r="D662" s="46">
        <v>0</v>
      </c>
      <c r="G662" s="7">
        <v>43858</v>
      </c>
      <c r="H662" s="6">
        <v>5</v>
      </c>
      <c r="I662" s="46">
        <v>0</v>
      </c>
    </row>
    <row r="663" spans="2:9" x14ac:dyDescent="0.3">
      <c r="B663" s="7">
        <v>43858</v>
      </c>
      <c r="C663" s="6">
        <v>6</v>
      </c>
      <c r="D663" s="46">
        <v>0</v>
      </c>
      <c r="G663" s="7">
        <v>43858</v>
      </c>
      <c r="H663" s="6">
        <v>6</v>
      </c>
      <c r="I663" s="46">
        <v>0</v>
      </c>
    </row>
    <row r="664" spans="2:9" x14ac:dyDescent="0.3">
      <c r="B664" s="7">
        <v>43858</v>
      </c>
      <c r="C664" s="6">
        <v>7</v>
      </c>
      <c r="D664" s="46">
        <v>170.921361416205</v>
      </c>
      <c r="G664" s="7">
        <v>43858</v>
      </c>
      <c r="H664" s="6">
        <v>7</v>
      </c>
      <c r="I664" s="46">
        <v>0</v>
      </c>
    </row>
    <row r="665" spans="2:9" x14ac:dyDescent="0.3">
      <c r="B665" s="7">
        <v>43858</v>
      </c>
      <c r="C665" s="6">
        <v>8</v>
      </c>
      <c r="D665" s="46">
        <v>0</v>
      </c>
      <c r="G665" s="7">
        <v>43858</v>
      </c>
      <c r="H665" s="6">
        <v>8</v>
      </c>
      <c r="I665" s="46">
        <v>0</v>
      </c>
    </row>
    <row r="666" spans="2:9" x14ac:dyDescent="0.3">
      <c r="B666" s="7">
        <v>43858</v>
      </c>
      <c r="C666" s="6">
        <v>9</v>
      </c>
      <c r="D666" s="46">
        <v>0</v>
      </c>
      <c r="G666" s="7">
        <v>43858</v>
      </c>
      <c r="H666" s="6">
        <v>9</v>
      </c>
      <c r="I666" s="46">
        <v>0</v>
      </c>
    </row>
    <row r="667" spans="2:9" x14ac:dyDescent="0.3">
      <c r="B667" s="7">
        <v>43858</v>
      </c>
      <c r="C667" s="6">
        <v>10</v>
      </c>
      <c r="D667" s="46">
        <v>0</v>
      </c>
      <c r="G667" s="7">
        <v>43858</v>
      </c>
      <c r="H667" s="6">
        <v>10</v>
      </c>
      <c r="I667" s="46">
        <v>0</v>
      </c>
    </row>
    <row r="668" spans="2:9" x14ac:dyDescent="0.3">
      <c r="B668" s="7">
        <v>43858</v>
      </c>
      <c r="C668" s="6">
        <v>11</v>
      </c>
      <c r="D668" s="46">
        <v>0</v>
      </c>
      <c r="G668" s="7">
        <v>43858</v>
      </c>
      <c r="H668" s="6">
        <v>11</v>
      </c>
      <c r="I668" s="46">
        <v>0</v>
      </c>
    </row>
    <row r="669" spans="2:9" x14ac:dyDescent="0.3">
      <c r="B669" s="7">
        <v>43858</v>
      </c>
      <c r="C669" s="6">
        <v>12</v>
      </c>
      <c r="D669" s="46">
        <v>285.83315197371502</v>
      </c>
      <c r="G669" s="7">
        <v>43858</v>
      </c>
      <c r="H669" s="6">
        <v>12</v>
      </c>
      <c r="I669" s="46">
        <v>736.1662823720369</v>
      </c>
    </row>
    <row r="670" spans="2:9" x14ac:dyDescent="0.3">
      <c r="B670" s="7">
        <v>43858</v>
      </c>
      <c r="C670" s="6">
        <v>13</v>
      </c>
      <c r="D670" s="46">
        <v>900.05732693160326</v>
      </c>
      <c r="G670" s="7">
        <v>43858</v>
      </c>
      <c r="H670" s="6">
        <v>13</v>
      </c>
      <c r="I670" s="46">
        <v>2193.9067794083712</v>
      </c>
    </row>
    <row r="671" spans="2:9" x14ac:dyDescent="0.3">
      <c r="B671" s="7">
        <v>43858</v>
      </c>
      <c r="C671" s="6">
        <v>14</v>
      </c>
      <c r="D671" s="46">
        <v>866.92200852431097</v>
      </c>
      <c r="G671" s="7">
        <v>43858</v>
      </c>
      <c r="H671" s="6">
        <v>14</v>
      </c>
      <c r="I671" s="46">
        <v>2320.8169265900628</v>
      </c>
    </row>
    <row r="672" spans="2:9" x14ac:dyDescent="0.3">
      <c r="B672" s="7">
        <v>43858</v>
      </c>
      <c r="C672" s="6">
        <v>15</v>
      </c>
      <c r="D672" s="46">
        <v>582.40003600223497</v>
      </c>
      <c r="G672" s="7">
        <v>43858</v>
      </c>
      <c r="H672" s="6">
        <v>15</v>
      </c>
      <c r="I672" s="46">
        <v>1496.6985937931149</v>
      </c>
    </row>
    <row r="673" spans="2:9" x14ac:dyDescent="0.3">
      <c r="B673" s="7">
        <v>43858</v>
      </c>
      <c r="C673" s="6">
        <v>16</v>
      </c>
      <c r="D673" s="46">
        <v>388.243961846643</v>
      </c>
      <c r="G673" s="7">
        <v>43858</v>
      </c>
      <c r="H673" s="6">
        <v>16</v>
      </c>
      <c r="I673" s="46">
        <v>2123.8159649194099</v>
      </c>
    </row>
    <row r="674" spans="2:9" x14ac:dyDescent="0.3">
      <c r="B674" s="7">
        <v>43858</v>
      </c>
      <c r="C674" s="6">
        <v>17</v>
      </c>
      <c r="D674" s="46">
        <v>5274.4956104022276</v>
      </c>
      <c r="G674" s="7">
        <v>43858</v>
      </c>
      <c r="H674" s="6">
        <v>17</v>
      </c>
      <c r="I674" s="46">
        <v>6102.8702687692721</v>
      </c>
    </row>
    <row r="675" spans="2:9" x14ac:dyDescent="0.3">
      <c r="B675" s="7">
        <v>43858</v>
      </c>
      <c r="C675" s="6">
        <v>18</v>
      </c>
      <c r="D675" s="46">
        <v>11376.879398861072</v>
      </c>
      <c r="G675" s="7">
        <v>43858</v>
      </c>
      <c r="H675" s="6">
        <v>18</v>
      </c>
      <c r="I675" s="46">
        <v>5018.3837595477871</v>
      </c>
    </row>
    <row r="676" spans="2:9" x14ac:dyDescent="0.3">
      <c r="B676" s="7">
        <v>43858</v>
      </c>
      <c r="C676" s="6">
        <v>19</v>
      </c>
      <c r="D676" s="46">
        <v>7800.6716451863567</v>
      </c>
      <c r="G676" s="7">
        <v>43858</v>
      </c>
      <c r="H676" s="6">
        <v>19</v>
      </c>
      <c r="I676" s="46">
        <v>4634.9612668144791</v>
      </c>
    </row>
    <row r="677" spans="2:9" x14ac:dyDescent="0.3">
      <c r="B677" s="7">
        <v>43858</v>
      </c>
      <c r="C677" s="6">
        <v>20</v>
      </c>
      <c r="D677" s="46">
        <v>6177.266231862176</v>
      </c>
      <c r="G677" s="7">
        <v>43858</v>
      </c>
      <c r="H677" s="6">
        <v>20</v>
      </c>
      <c r="I677" s="46">
        <v>4867.4885000301838</v>
      </c>
    </row>
    <row r="678" spans="2:9" x14ac:dyDescent="0.3">
      <c r="B678" s="7">
        <v>43858</v>
      </c>
      <c r="C678" s="6">
        <v>21</v>
      </c>
      <c r="D678" s="46">
        <v>2067.633418446735</v>
      </c>
      <c r="G678" s="7">
        <v>43858</v>
      </c>
      <c r="H678" s="6">
        <v>21</v>
      </c>
      <c r="I678" s="46">
        <v>958.81498044525097</v>
      </c>
    </row>
    <row r="679" spans="2:9" x14ac:dyDescent="0.3">
      <c r="B679" s="7">
        <v>43858</v>
      </c>
      <c r="C679" s="6">
        <v>22</v>
      </c>
      <c r="D679" s="46">
        <v>0</v>
      </c>
      <c r="G679" s="7">
        <v>43858</v>
      </c>
      <c r="H679" s="6">
        <v>22</v>
      </c>
      <c r="I679" s="46">
        <v>0</v>
      </c>
    </row>
    <row r="680" spans="2:9" x14ac:dyDescent="0.3">
      <c r="B680" s="7">
        <v>43858</v>
      </c>
      <c r="C680" s="6">
        <v>23</v>
      </c>
      <c r="D680" s="46">
        <v>0</v>
      </c>
      <c r="G680" s="7">
        <v>43858</v>
      </c>
      <c r="H680" s="6">
        <v>23</v>
      </c>
      <c r="I680" s="46">
        <v>0</v>
      </c>
    </row>
    <row r="681" spans="2:9" x14ac:dyDescent="0.3">
      <c r="B681" s="7">
        <v>43859</v>
      </c>
      <c r="C681" s="6">
        <v>0</v>
      </c>
      <c r="D681" s="46">
        <v>0</v>
      </c>
      <c r="G681" s="7">
        <v>43859</v>
      </c>
      <c r="H681" s="6">
        <v>0</v>
      </c>
      <c r="I681" s="46">
        <v>0</v>
      </c>
    </row>
    <row r="682" spans="2:9" x14ac:dyDescent="0.3">
      <c r="B682" s="7">
        <v>43859</v>
      </c>
      <c r="C682" s="6">
        <v>1</v>
      </c>
      <c r="D682" s="46">
        <v>104.51614071169401</v>
      </c>
      <c r="G682" s="7">
        <v>43859</v>
      </c>
      <c r="H682" s="6">
        <v>1</v>
      </c>
      <c r="I682" s="46">
        <v>0</v>
      </c>
    </row>
    <row r="683" spans="2:9" x14ac:dyDescent="0.3">
      <c r="B683" s="7">
        <v>43859</v>
      </c>
      <c r="C683" s="6">
        <v>2</v>
      </c>
      <c r="D683" s="46">
        <v>0</v>
      </c>
      <c r="G683" s="7">
        <v>43859</v>
      </c>
      <c r="H683" s="6">
        <v>2</v>
      </c>
      <c r="I683" s="46">
        <v>0</v>
      </c>
    </row>
    <row r="684" spans="2:9" x14ac:dyDescent="0.3">
      <c r="B684" s="7">
        <v>43859</v>
      </c>
      <c r="C684" s="6">
        <v>3</v>
      </c>
      <c r="D684" s="46">
        <v>0</v>
      </c>
      <c r="G684" s="7">
        <v>43859</v>
      </c>
      <c r="H684" s="6">
        <v>3</v>
      </c>
      <c r="I684" s="46">
        <v>0</v>
      </c>
    </row>
    <row r="685" spans="2:9" x14ac:dyDescent="0.3">
      <c r="B685" s="7">
        <v>43859</v>
      </c>
      <c r="C685" s="6">
        <v>4</v>
      </c>
      <c r="D685" s="46">
        <v>0</v>
      </c>
      <c r="G685" s="7">
        <v>43859</v>
      </c>
      <c r="H685" s="6">
        <v>4</v>
      </c>
      <c r="I685" s="46">
        <v>0</v>
      </c>
    </row>
    <row r="686" spans="2:9" x14ac:dyDescent="0.3">
      <c r="B686" s="7">
        <v>43859</v>
      </c>
      <c r="C686" s="6">
        <v>5</v>
      </c>
      <c r="D686" s="46">
        <v>0</v>
      </c>
      <c r="G686" s="7">
        <v>43859</v>
      </c>
      <c r="H686" s="6">
        <v>5</v>
      </c>
      <c r="I686" s="46">
        <v>0</v>
      </c>
    </row>
    <row r="687" spans="2:9" x14ac:dyDescent="0.3">
      <c r="B687" s="7">
        <v>43859</v>
      </c>
      <c r="C687" s="6">
        <v>6</v>
      </c>
      <c r="D687" s="46">
        <v>423.242525515002</v>
      </c>
      <c r="G687" s="7">
        <v>43859</v>
      </c>
      <c r="H687" s="6">
        <v>6</v>
      </c>
      <c r="I687" s="46">
        <v>43.618043835980984</v>
      </c>
    </row>
    <row r="688" spans="2:9" x14ac:dyDescent="0.3">
      <c r="B688" s="7">
        <v>43859</v>
      </c>
      <c r="C688" s="6">
        <v>7</v>
      </c>
      <c r="D688" s="46">
        <v>4118.7650588602237</v>
      </c>
      <c r="G688" s="7">
        <v>43859</v>
      </c>
      <c r="H688" s="6">
        <v>7</v>
      </c>
      <c r="I688" s="46">
        <v>1404.536869518817</v>
      </c>
    </row>
    <row r="689" spans="2:9" x14ac:dyDescent="0.3">
      <c r="B689" s="7">
        <v>43859</v>
      </c>
      <c r="C689" s="6">
        <v>8</v>
      </c>
      <c r="D689" s="46">
        <v>3799.1975648954949</v>
      </c>
      <c r="G689" s="7">
        <v>43859</v>
      </c>
      <c r="H689" s="6">
        <v>8</v>
      </c>
      <c r="I689" s="46">
        <v>1416.6038300139169</v>
      </c>
    </row>
    <row r="690" spans="2:9" x14ac:dyDescent="0.3">
      <c r="B690" s="7">
        <v>43859</v>
      </c>
      <c r="C690" s="6">
        <v>9</v>
      </c>
      <c r="D690" s="46">
        <v>2539.8538873465118</v>
      </c>
      <c r="G690" s="7">
        <v>43859</v>
      </c>
      <c r="H690" s="6">
        <v>9</v>
      </c>
      <c r="I690" s="46">
        <v>1493.1904632873332</v>
      </c>
    </row>
    <row r="691" spans="2:9" x14ac:dyDescent="0.3">
      <c r="B691" s="7">
        <v>43859</v>
      </c>
      <c r="C691" s="6">
        <v>10</v>
      </c>
      <c r="D691" s="46">
        <v>2669.9156969245491</v>
      </c>
      <c r="G691" s="7">
        <v>43859</v>
      </c>
      <c r="H691" s="6">
        <v>10</v>
      </c>
      <c r="I691" s="46">
        <v>1329.796731297215</v>
      </c>
    </row>
    <row r="692" spans="2:9" x14ac:dyDescent="0.3">
      <c r="B692" s="7">
        <v>43859</v>
      </c>
      <c r="C692" s="6">
        <v>11</v>
      </c>
      <c r="D692" s="46">
        <v>3058.7406659475228</v>
      </c>
      <c r="G692" s="7">
        <v>43859</v>
      </c>
      <c r="H692" s="6">
        <v>11</v>
      </c>
      <c r="I692" s="46">
        <v>1286.144665061717</v>
      </c>
    </row>
    <row r="693" spans="2:9" x14ac:dyDescent="0.3">
      <c r="B693" s="7">
        <v>43859</v>
      </c>
      <c r="C693" s="6">
        <v>12</v>
      </c>
      <c r="D693" s="46">
        <v>1959.5714308661918</v>
      </c>
      <c r="G693" s="7">
        <v>43859</v>
      </c>
      <c r="H693" s="6">
        <v>12</v>
      </c>
      <c r="I693" s="46">
        <v>21.055912261515992</v>
      </c>
    </row>
    <row r="694" spans="2:9" x14ac:dyDescent="0.3">
      <c r="B694" s="7">
        <v>43859</v>
      </c>
      <c r="C694" s="6">
        <v>13</v>
      </c>
      <c r="D694" s="46">
        <v>1960.1655413767028</v>
      </c>
      <c r="G694" s="7">
        <v>43859</v>
      </c>
      <c r="H694" s="6">
        <v>13</v>
      </c>
      <c r="I694" s="46">
        <v>0</v>
      </c>
    </row>
    <row r="695" spans="2:9" x14ac:dyDescent="0.3">
      <c r="B695" s="7">
        <v>43859</v>
      </c>
      <c r="C695" s="6">
        <v>14</v>
      </c>
      <c r="D695" s="46">
        <v>1664.5557175179817</v>
      </c>
      <c r="G695" s="7">
        <v>43859</v>
      </c>
      <c r="H695" s="6">
        <v>14</v>
      </c>
      <c r="I695" s="46">
        <v>0</v>
      </c>
    </row>
    <row r="696" spans="2:9" x14ac:dyDescent="0.3">
      <c r="B696" s="7">
        <v>43859</v>
      </c>
      <c r="C696" s="6">
        <v>15</v>
      </c>
      <c r="D696" s="46">
        <v>1087.631251638024</v>
      </c>
      <c r="G696" s="7">
        <v>43859</v>
      </c>
      <c r="H696" s="6">
        <v>15</v>
      </c>
      <c r="I696" s="46">
        <v>0</v>
      </c>
    </row>
    <row r="697" spans="2:9" x14ac:dyDescent="0.3">
      <c r="B697" s="7">
        <v>43859</v>
      </c>
      <c r="C697" s="6">
        <v>16</v>
      </c>
      <c r="D697" s="46">
        <v>0</v>
      </c>
      <c r="G697" s="7">
        <v>43859</v>
      </c>
      <c r="H697" s="6">
        <v>16</v>
      </c>
      <c r="I697" s="46">
        <v>0</v>
      </c>
    </row>
    <row r="698" spans="2:9" x14ac:dyDescent="0.3">
      <c r="B698" s="7">
        <v>43859</v>
      </c>
      <c r="C698" s="6">
        <v>17</v>
      </c>
      <c r="D698" s="46">
        <v>0</v>
      </c>
      <c r="G698" s="7">
        <v>43859</v>
      </c>
      <c r="H698" s="6">
        <v>17</v>
      </c>
      <c r="I698" s="46">
        <v>0</v>
      </c>
    </row>
    <row r="699" spans="2:9" x14ac:dyDescent="0.3">
      <c r="B699" s="7">
        <v>43859</v>
      </c>
      <c r="C699" s="6">
        <v>18</v>
      </c>
      <c r="D699" s="46">
        <v>0</v>
      </c>
      <c r="G699" s="7">
        <v>43859</v>
      </c>
      <c r="H699" s="6">
        <v>18</v>
      </c>
      <c r="I699" s="46">
        <v>0</v>
      </c>
    </row>
    <row r="700" spans="2:9" x14ac:dyDescent="0.3">
      <c r="B700" s="7">
        <v>43859</v>
      </c>
      <c r="C700" s="6">
        <v>19</v>
      </c>
      <c r="D700" s="46">
        <v>0</v>
      </c>
      <c r="G700" s="7">
        <v>43859</v>
      </c>
      <c r="H700" s="6">
        <v>19</v>
      </c>
      <c r="I700" s="46">
        <v>0</v>
      </c>
    </row>
    <row r="701" spans="2:9" x14ac:dyDescent="0.3">
      <c r="B701" s="7">
        <v>43859</v>
      </c>
      <c r="C701" s="6">
        <v>20</v>
      </c>
      <c r="D701" s="46">
        <v>0</v>
      </c>
      <c r="G701" s="7">
        <v>43859</v>
      </c>
      <c r="H701" s="6">
        <v>20</v>
      </c>
      <c r="I701" s="46">
        <v>0</v>
      </c>
    </row>
    <row r="702" spans="2:9" x14ac:dyDescent="0.3">
      <c r="B702" s="7">
        <v>43859</v>
      </c>
      <c r="C702" s="6">
        <v>21</v>
      </c>
      <c r="D702" s="46">
        <v>0</v>
      </c>
      <c r="G702" s="7">
        <v>43859</v>
      </c>
      <c r="H702" s="6">
        <v>21</v>
      </c>
      <c r="I702" s="46">
        <v>0</v>
      </c>
    </row>
    <row r="703" spans="2:9" x14ac:dyDescent="0.3">
      <c r="B703" s="7">
        <v>43859</v>
      </c>
      <c r="C703" s="6">
        <v>22</v>
      </c>
      <c r="D703" s="46">
        <v>0</v>
      </c>
      <c r="G703" s="7">
        <v>43859</v>
      </c>
      <c r="H703" s="6">
        <v>22</v>
      </c>
      <c r="I703" s="46">
        <v>0</v>
      </c>
    </row>
    <row r="704" spans="2:9" x14ac:dyDescent="0.3">
      <c r="B704" s="7">
        <v>43859</v>
      </c>
      <c r="C704" s="6">
        <v>23</v>
      </c>
      <c r="D704" s="46">
        <v>0</v>
      </c>
      <c r="G704" s="7">
        <v>43859</v>
      </c>
      <c r="H704" s="6">
        <v>23</v>
      </c>
      <c r="I704" s="46">
        <v>0</v>
      </c>
    </row>
    <row r="705" spans="2:9" x14ac:dyDescent="0.3">
      <c r="B705" s="7">
        <v>43860</v>
      </c>
      <c r="C705" s="6">
        <v>0</v>
      </c>
      <c r="D705" s="46">
        <v>37.637629453861003</v>
      </c>
      <c r="G705" s="7">
        <v>43860</v>
      </c>
      <c r="H705" s="6">
        <v>0</v>
      </c>
      <c r="I705" s="46">
        <v>0</v>
      </c>
    </row>
    <row r="706" spans="2:9" x14ac:dyDescent="0.3">
      <c r="B706" s="7">
        <v>43860</v>
      </c>
      <c r="C706" s="6">
        <v>1</v>
      </c>
      <c r="D706" s="46">
        <v>3806.4516442435488</v>
      </c>
      <c r="G706" s="7">
        <v>43860</v>
      </c>
      <c r="H706" s="6">
        <v>1</v>
      </c>
      <c r="I706" s="46">
        <v>1945.2703579390677</v>
      </c>
    </row>
    <row r="707" spans="2:9" x14ac:dyDescent="0.3">
      <c r="B707" s="7">
        <v>43860</v>
      </c>
      <c r="C707" s="6">
        <v>2</v>
      </c>
      <c r="D707" s="46">
        <v>1058.4840501983601</v>
      </c>
      <c r="G707" s="7">
        <v>43860</v>
      </c>
      <c r="H707" s="6">
        <v>2</v>
      </c>
      <c r="I707" s="46">
        <v>122.95390622338499</v>
      </c>
    </row>
    <row r="708" spans="2:9" x14ac:dyDescent="0.3">
      <c r="B708" s="7">
        <v>43860</v>
      </c>
      <c r="C708" s="6">
        <v>3</v>
      </c>
      <c r="D708" s="46">
        <v>41.697377127536981</v>
      </c>
      <c r="G708" s="7">
        <v>43860</v>
      </c>
      <c r="H708" s="6">
        <v>3</v>
      </c>
      <c r="I708" s="46">
        <v>0</v>
      </c>
    </row>
    <row r="709" spans="2:9" x14ac:dyDescent="0.3">
      <c r="B709" s="7">
        <v>43860</v>
      </c>
      <c r="C709" s="6">
        <v>4</v>
      </c>
      <c r="D709" s="46">
        <v>159.84750244689701</v>
      </c>
      <c r="G709" s="7">
        <v>43860</v>
      </c>
      <c r="H709" s="6">
        <v>4</v>
      </c>
      <c r="I709" s="46">
        <v>0</v>
      </c>
    </row>
    <row r="710" spans="2:9" x14ac:dyDescent="0.3">
      <c r="B710" s="7">
        <v>43860</v>
      </c>
      <c r="C710" s="6">
        <v>5</v>
      </c>
      <c r="D710" s="46">
        <v>406.43981708429499</v>
      </c>
      <c r="G710" s="7">
        <v>43860</v>
      </c>
      <c r="H710" s="6">
        <v>5</v>
      </c>
      <c r="I710" s="46">
        <v>0</v>
      </c>
    </row>
    <row r="711" spans="2:9" x14ac:dyDescent="0.3">
      <c r="B711" s="7">
        <v>43860</v>
      </c>
      <c r="C711" s="6">
        <v>6</v>
      </c>
      <c r="D711" s="46">
        <v>3826.3844243991457</v>
      </c>
      <c r="G711" s="7">
        <v>43860</v>
      </c>
      <c r="H711" s="6">
        <v>6</v>
      </c>
      <c r="I711" s="46">
        <v>1359.238083809983</v>
      </c>
    </row>
    <row r="712" spans="2:9" x14ac:dyDescent="0.3">
      <c r="B712" s="7">
        <v>43860</v>
      </c>
      <c r="C712" s="6">
        <v>7</v>
      </c>
      <c r="D712" s="46">
        <v>6034.3688816725289</v>
      </c>
      <c r="G712" s="7">
        <v>43860</v>
      </c>
      <c r="H712" s="6">
        <v>7</v>
      </c>
      <c r="I712" s="46">
        <v>1910.0862281841048</v>
      </c>
    </row>
    <row r="713" spans="2:9" x14ac:dyDescent="0.3">
      <c r="B713" s="7">
        <v>43860</v>
      </c>
      <c r="C713" s="6">
        <v>8</v>
      </c>
      <c r="D713" s="46">
        <v>237.58076698495</v>
      </c>
      <c r="G713" s="7">
        <v>43860</v>
      </c>
      <c r="H713" s="6">
        <v>8</v>
      </c>
      <c r="I713" s="46">
        <v>0</v>
      </c>
    </row>
    <row r="714" spans="2:9" x14ac:dyDescent="0.3">
      <c r="B714" s="7">
        <v>43860</v>
      </c>
      <c r="C714" s="6">
        <v>9</v>
      </c>
      <c r="D714" s="46">
        <v>0</v>
      </c>
      <c r="G714" s="7">
        <v>43860</v>
      </c>
      <c r="H714" s="6">
        <v>9</v>
      </c>
      <c r="I714" s="46">
        <v>0</v>
      </c>
    </row>
    <row r="715" spans="2:9" x14ac:dyDescent="0.3">
      <c r="B715" s="7">
        <v>43860</v>
      </c>
      <c r="C715" s="6">
        <v>10</v>
      </c>
      <c r="D715" s="46">
        <v>614.82704854519807</v>
      </c>
      <c r="G715" s="7">
        <v>43860</v>
      </c>
      <c r="H715" s="6">
        <v>10</v>
      </c>
      <c r="I715" s="46">
        <v>40.820448517540044</v>
      </c>
    </row>
    <row r="716" spans="2:9" x14ac:dyDescent="0.3">
      <c r="B716" s="7">
        <v>43860</v>
      </c>
      <c r="C716" s="6">
        <v>11</v>
      </c>
      <c r="D716" s="46">
        <v>2104.3412824070551</v>
      </c>
      <c r="G716" s="7">
        <v>43860</v>
      </c>
      <c r="H716" s="6">
        <v>11</v>
      </c>
      <c r="I716" s="46">
        <v>869.67448844700107</v>
      </c>
    </row>
    <row r="717" spans="2:9" x14ac:dyDescent="0.3">
      <c r="B717" s="7">
        <v>43860</v>
      </c>
      <c r="C717" s="6">
        <v>12</v>
      </c>
      <c r="D717" s="46">
        <v>3095.9175091321836</v>
      </c>
      <c r="G717" s="7">
        <v>43860</v>
      </c>
      <c r="H717" s="6">
        <v>12</v>
      </c>
      <c r="I717" s="46">
        <v>1583.4942770760038</v>
      </c>
    </row>
    <row r="718" spans="2:9" x14ac:dyDescent="0.3">
      <c r="B718" s="7">
        <v>43860</v>
      </c>
      <c r="C718" s="6">
        <v>13</v>
      </c>
      <c r="D718" s="46">
        <v>4013.0304268162772</v>
      </c>
      <c r="G718" s="7">
        <v>43860</v>
      </c>
      <c r="H718" s="6">
        <v>13</v>
      </c>
      <c r="I718" s="46">
        <v>1811.9825586220529</v>
      </c>
    </row>
    <row r="719" spans="2:9" x14ac:dyDescent="0.3">
      <c r="B719" s="7">
        <v>43860</v>
      </c>
      <c r="C719" s="6">
        <v>14</v>
      </c>
      <c r="D719" s="46">
        <v>2811.3364179353921</v>
      </c>
      <c r="G719" s="7">
        <v>43860</v>
      </c>
      <c r="H719" s="6">
        <v>14</v>
      </c>
      <c r="I719" s="46">
        <v>776.14555174092902</v>
      </c>
    </row>
    <row r="720" spans="2:9" x14ac:dyDescent="0.3">
      <c r="B720" s="7">
        <v>43860</v>
      </c>
      <c r="C720" s="6">
        <v>15</v>
      </c>
      <c r="D720" s="46">
        <v>1311.613095700968</v>
      </c>
      <c r="G720" s="7">
        <v>43860</v>
      </c>
      <c r="H720" s="6">
        <v>15</v>
      </c>
      <c r="I720" s="46">
        <v>64.569805160377001</v>
      </c>
    </row>
    <row r="721" spans="2:9" x14ac:dyDescent="0.3">
      <c r="B721" s="7">
        <v>43860</v>
      </c>
      <c r="C721" s="6">
        <v>16</v>
      </c>
      <c r="D721" s="46">
        <v>7.8877846235119975</v>
      </c>
      <c r="G721" s="7">
        <v>43860</v>
      </c>
      <c r="H721" s="6">
        <v>16</v>
      </c>
      <c r="I721" s="46">
        <v>0</v>
      </c>
    </row>
    <row r="722" spans="2:9" x14ac:dyDescent="0.3">
      <c r="B722" s="7">
        <v>43860</v>
      </c>
      <c r="C722" s="6">
        <v>17</v>
      </c>
      <c r="D722" s="46">
        <v>0</v>
      </c>
      <c r="G722" s="7">
        <v>43860</v>
      </c>
      <c r="H722" s="6">
        <v>17</v>
      </c>
      <c r="I722" s="46">
        <v>0</v>
      </c>
    </row>
    <row r="723" spans="2:9" x14ac:dyDescent="0.3">
      <c r="B723" s="7">
        <v>43860</v>
      </c>
      <c r="C723" s="6">
        <v>18</v>
      </c>
      <c r="D723" s="46">
        <v>0</v>
      </c>
      <c r="G723" s="7">
        <v>43860</v>
      </c>
      <c r="H723" s="6">
        <v>18</v>
      </c>
      <c r="I723" s="46">
        <v>0</v>
      </c>
    </row>
    <row r="724" spans="2:9" x14ac:dyDescent="0.3">
      <c r="B724" s="7">
        <v>43860</v>
      </c>
      <c r="C724" s="6">
        <v>19</v>
      </c>
      <c r="D724" s="46">
        <v>0</v>
      </c>
      <c r="G724" s="7">
        <v>43860</v>
      </c>
      <c r="H724" s="6">
        <v>19</v>
      </c>
      <c r="I724" s="46">
        <v>0</v>
      </c>
    </row>
    <row r="725" spans="2:9" x14ac:dyDescent="0.3">
      <c r="B725" s="7">
        <v>43860</v>
      </c>
      <c r="C725" s="6">
        <v>20</v>
      </c>
      <c r="D725" s="46">
        <v>0</v>
      </c>
      <c r="G725" s="7">
        <v>43860</v>
      </c>
      <c r="H725" s="6">
        <v>20</v>
      </c>
      <c r="I725" s="46">
        <v>0</v>
      </c>
    </row>
    <row r="726" spans="2:9" x14ac:dyDescent="0.3">
      <c r="B726" s="7">
        <v>43860</v>
      </c>
      <c r="C726" s="6">
        <v>21</v>
      </c>
      <c r="D726" s="46">
        <v>0</v>
      </c>
      <c r="G726" s="7">
        <v>43860</v>
      </c>
      <c r="H726" s="6">
        <v>21</v>
      </c>
      <c r="I726" s="46">
        <v>0</v>
      </c>
    </row>
    <row r="727" spans="2:9" x14ac:dyDescent="0.3">
      <c r="B727" s="7">
        <v>43860</v>
      </c>
      <c r="C727" s="6">
        <v>22</v>
      </c>
      <c r="D727" s="46">
        <v>214.60063835523303</v>
      </c>
      <c r="G727" s="7">
        <v>43860</v>
      </c>
      <c r="H727" s="6">
        <v>22</v>
      </c>
      <c r="I727" s="46">
        <v>0</v>
      </c>
    </row>
    <row r="728" spans="2:9" x14ac:dyDescent="0.3">
      <c r="B728" s="7">
        <v>43860</v>
      </c>
      <c r="C728" s="6">
        <v>23</v>
      </c>
      <c r="D728" s="46">
        <v>2224.7462397667182</v>
      </c>
      <c r="G728" s="7">
        <v>43860</v>
      </c>
      <c r="H728" s="6">
        <v>23</v>
      </c>
      <c r="I728" s="46">
        <v>1143.0368223553151</v>
      </c>
    </row>
    <row r="729" spans="2:9" x14ac:dyDescent="0.3">
      <c r="B729" s="7">
        <v>43861</v>
      </c>
      <c r="C729" s="6">
        <v>0</v>
      </c>
      <c r="D729" s="46">
        <v>2783.9332348566131</v>
      </c>
      <c r="G729" s="7">
        <v>43861</v>
      </c>
      <c r="H729" s="6">
        <v>0</v>
      </c>
      <c r="I729" s="46">
        <v>2448.528364800321</v>
      </c>
    </row>
    <row r="730" spans="2:9" x14ac:dyDescent="0.3">
      <c r="B730" s="7">
        <v>43861</v>
      </c>
      <c r="C730" s="6">
        <v>1</v>
      </c>
      <c r="D730" s="46">
        <v>5162.6824693431063</v>
      </c>
      <c r="G730" s="7">
        <v>43861</v>
      </c>
      <c r="H730" s="6">
        <v>1</v>
      </c>
      <c r="I730" s="46">
        <v>3328.1680197483051</v>
      </c>
    </row>
    <row r="731" spans="2:9" x14ac:dyDescent="0.3">
      <c r="B731" s="7">
        <v>43861</v>
      </c>
      <c r="C731" s="6">
        <v>2</v>
      </c>
      <c r="D731" s="46">
        <v>8644.4617719204889</v>
      </c>
      <c r="G731" s="7">
        <v>43861</v>
      </c>
      <c r="H731" s="6">
        <v>2</v>
      </c>
      <c r="I731" s="46">
        <v>5309.4471306852629</v>
      </c>
    </row>
    <row r="732" spans="2:9" x14ac:dyDescent="0.3">
      <c r="B732" s="7">
        <v>43861</v>
      </c>
      <c r="C732" s="6">
        <v>3</v>
      </c>
      <c r="D732" s="46">
        <v>9463.342909169718</v>
      </c>
      <c r="G732" s="7">
        <v>43861</v>
      </c>
      <c r="H732" s="6">
        <v>3</v>
      </c>
      <c r="I732" s="46">
        <v>5673.8573076874145</v>
      </c>
    </row>
    <row r="733" spans="2:9" x14ac:dyDescent="0.3">
      <c r="B733" s="7">
        <v>43861</v>
      </c>
      <c r="C733" s="6">
        <v>4</v>
      </c>
      <c r="D733" s="46">
        <v>7439.6061553696818</v>
      </c>
      <c r="G733" s="7">
        <v>43861</v>
      </c>
      <c r="H733" s="6">
        <v>4</v>
      </c>
      <c r="I733" s="46">
        <v>4469.3657876415373</v>
      </c>
    </row>
    <row r="734" spans="2:9" x14ac:dyDescent="0.3">
      <c r="B734" s="7">
        <v>43861</v>
      </c>
      <c r="C734" s="6">
        <v>5</v>
      </c>
      <c r="D734" s="46">
        <v>7014.3178491554781</v>
      </c>
      <c r="G734" s="7">
        <v>43861</v>
      </c>
      <c r="H734" s="6">
        <v>5</v>
      </c>
      <c r="I734" s="46">
        <v>4391.0659145293139</v>
      </c>
    </row>
    <row r="735" spans="2:9" x14ac:dyDescent="0.3">
      <c r="B735" s="7">
        <v>43861</v>
      </c>
      <c r="C735" s="6">
        <v>6</v>
      </c>
      <c r="D735" s="46">
        <v>7656.3438764414823</v>
      </c>
      <c r="G735" s="7">
        <v>43861</v>
      </c>
      <c r="H735" s="6">
        <v>6</v>
      </c>
      <c r="I735" s="46">
        <v>5614.8749832246185</v>
      </c>
    </row>
    <row r="736" spans="2:9" x14ac:dyDescent="0.3">
      <c r="B736" s="7">
        <v>43861</v>
      </c>
      <c r="C736" s="6">
        <v>7</v>
      </c>
      <c r="D736" s="46">
        <v>6614.5334349763043</v>
      </c>
      <c r="G736" s="7">
        <v>43861</v>
      </c>
      <c r="H736" s="6">
        <v>7</v>
      </c>
      <c r="I736" s="46">
        <v>4840.3086523963211</v>
      </c>
    </row>
    <row r="737" spans="2:9" x14ac:dyDescent="0.3">
      <c r="B737" s="7">
        <v>43861</v>
      </c>
      <c r="C737" s="6">
        <v>8</v>
      </c>
      <c r="D737" s="46">
        <v>6866.4522648968714</v>
      </c>
      <c r="G737" s="7">
        <v>43861</v>
      </c>
      <c r="H737" s="6">
        <v>8</v>
      </c>
      <c r="I737" s="46">
        <v>3136.0514401872588</v>
      </c>
    </row>
    <row r="738" spans="2:9" x14ac:dyDescent="0.3">
      <c r="B738" s="7">
        <v>43861</v>
      </c>
      <c r="C738" s="6">
        <v>9</v>
      </c>
      <c r="D738" s="46">
        <v>9676.6096074084853</v>
      </c>
      <c r="G738" s="7">
        <v>43861</v>
      </c>
      <c r="H738" s="6">
        <v>9</v>
      </c>
      <c r="I738" s="46">
        <v>6428.3868187745566</v>
      </c>
    </row>
    <row r="739" spans="2:9" x14ac:dyDescent="0.3">
      <c r="B739" s="7">
        <v>43861</v>
      </c>
      <c r="C739" s="6">
        <v>10</v>
      </c>
      <c r="D739" s="46">
        <v>15306.862216964895</v>
      </c>
      <c r="G739" s="7">
        <v>43861</v>
      </c>
      <c r="H739" s="6">
        <v>10</v>
      </c>
      <c r="I739" s="46">
        <v>11343.831737373175</v>
      </c>
    </row>
    <row r="740" spans="2:9" x14ac:dyDescent="0.3">
      <c r="B740" s="7">
        <v>43861</v>
      </c>
      <c r="C740" s="6">
        <v>11</v>
      </c>
      <c r="D740" s="46">
        <v>15170.392377971268</v>
      </c>
      <c r="G740" s="7">
        <v>43861</v>
      </c>
      <c r="H740" s="6">
        <v>11</v>
      </c>
      <c r="I740" s="46">
        <v>11878.736085103181</v>
      </c>
    </row>
    <row r="741" spans="2:9" x14ac:dyDescent="0.3">
      <c r="B741" s="7">
        <v>43861</v>
      </c>
      <c r="C741" s="6">
        <v>12</v>
      </c>
      <c r="D741" s="46">
        <v>19019.283668610711</v>
      </c>
      <c r="G741" s="7">
        <v>43861</v>
      </c>
      <c r="H741" s="6">
        <v>12</v>
      </c>
      <c r="I741" s="46">
        <v>14242.740825570761</v>
      </c>
    </row>
    <row r="742" spans="2:9" x14ac:dyDescent="0.3">
      <c r="B742" s="7">
        <v>43861</v>
      </c>
      <c r="C742" s="6">
        <v>13</v>
      </c>
      <c r="D742" s="46">
        <v>19050.31866953701</v>
      </c>
      <c r="G742" s="7">
        <v>43861</v>
      </c>
      <c r="H742" s="6">
        <v>13</v>
      </c>
      <c r="I742" s="46">
        <v>12167.237162711386</v>
      </c>
    </row>
    <row r="743" spans="2:9" x14ac:dyDescent="0.3">
      <c r="B743" s="7">
        <v>43861</v>
      </c>
      <c r="C743" s="6">
        <v>14</v>
      </c>
      <c r="D743" s="46">
        <v>19078.718592573707</v>
      </c>
      <c r="G743" s="7">
        <v>43861</v>
      </c>
      <c r="H743" s="6">
        <v>14</v>
      </c>
      <c r="I743" s="46">
        <v>11682.877262375656</v>
      </c>
    </row>
    <row r="744" spans="2:9" x14ac:dyDescent="0.3">
      <c r="B744" s="7">
        <v>43861</v>
      </c>
      <c r="C744" s="6">
        <v>15</v>
      </c>
      <c r="D744" s="46">
        <v>18948.956759520457</v>
      </c>
      <c r="G744" s="7">
        <v>43861</v>
      </c>
      <c r="H744" s="6">
        <v>15</v>
      </c>
      <c r="I744" s="46">
        <v>9390.196139403015</v>
      </c>
    </row>
    <row r="745" spans="2:9" x14ac:dyDescent="0.3">
      <c r="B745" s="7">
        <v>43861</v>
      </c>
      <c r="C745" s="6">
        <v>16</v>
      </c>
      <c r="D745" s="46">
        <v>19959.319767874797</v>
      </c>
      <c r="G745" s="7">
        <v>43861</v>
      </c>
      <c r="H745" s="6">
        <v>16</v>
      </c>
      <c r="I745" s="46">
        <v>9217.755373347225</v>
      </c>
    </row>
    <row r="746" spans="2:9" x14ac:dyDescent="0.3">
      <c r="B746" s="7">
        <v>43861</v>
      </c>
      <c r="C746" s="6">
        <v>17</v>
      </c>
      <c r="D746" s="46">
        <v>16659.988664743061</v>
      </c>
      <c r="G746" s="7">
        <v>43861</v>
      </c>
      <c r="H746" s="6">
        <v>17</v>
      </c>
      <c r="I746" s="46">
        <v>8347.2572482747964</v>
      </c>
    </row>
    <row r="747" spans="2:9" x14ac:dyDescent="0.3">
      <c r="B747" s="7">
        <v>43861</v>
      </c>
      <c r="C747" s="6">
        <v>18</v>
      </c>
      <c r="D747" s="46">
        <v>11479.658701673055</v>
      </c>
      <c r="G747" s="7">
        <v>43861</v>
      </c>
      <c r="H747" s="6">
        <v>18</v>
      </c>
      <c r="I747" s="46">
        <v>4867.6130781966722</v>
      </c>
    </row>
    <row r="748" spans="2:9" x14ac:dyDescent="0.3">
      <c r="B748" s="7">
        <v>43861</v>
      </c>
      <c r="C748" s="6">
        <v>19</v>
      </c>
      <c r="D748" s="46">
        <v>18754.41727135711</v>
      </c>
      <c r="G748" s="7">
        <v>43861</v>
      </c>
      <c r="H748" s="6">
        <v>19</v>
      </c>
      <c r="I748" s="46">
        <v>6308.6337645210797</v>
      </c>
    </row>
    <row r="749" spans="2:9" x14ac:dyDescent="0.3">
      <c r="B749" s="7">
        <v>43861</v>
      </c>
      <c r="C749" s="6">
        <v>20</v>
      </c>
      <c r="D749" s="46">
        <v>17089.438668294202</v>
      </c>
      <c r="G749" s="7">
        <v>43861</v>
      </c>
      <c r="H749" s="6">
        <v>20</v>
      </c>
      <c r="I749" s="46">
        <v>6587.9178415018068</v>
      </c>
    </row>
    <row r="750" spans="2:9" x14ac:dyDescent="0.3">
      <c r="B750" s="7">
        <v>43861</v>
      </c>
      <c r="C750" s="6">
        <v>21</v>
      </c>
      <c r="D750" s="46">
        <v>21123.565085425369</v>
      </c>
      <c r="G750" s="7">
        <v>43861</v>
      </c>
      <c r="H750" s="6">
        <v>21</v>
      </c>
      <c r="I750" s="46">
        <v>10964.277831708907</v>
      </c>
    </row>
    <row r="751" spans="2:9" x14ac:dyDescent="0.3">
      <c r="B751" s="7">
        <v>43861</v>
      </c>
      <c r="C751" s="6">
        <v>22</v>
      </c>
      <c r="D751" s="46">
        <v>29078.448618298211</v>
      </c>
      <c r="G751" s="7">
        <v>43861</v>
      </c>
      <c r="H751" s="6">
        <v>22</v>
      </c>
      <c r="I751" s="46">
        <v>18900.005855429896</v>
      </c>
    </row>
    <row r="752" spans="2:9" x14ac:dyDescent="0.3">
      <c r="B752" s="7">
        <v>43861</v>
      </c>
      <c r="C752" s="6">
        <v>23</v>
      </c>
      <c r="D752" s="46">
        <v>32071.505314598377</v>
      </c>
      <c r="G752" s="7">
        <v>43861</v>
      </c>
      <c r="H752" s="6">
        <v>23</v>
      </c>
      <c r="I752" s="46">
        <v>23651.665498544397</v>
      </c>
    </row>
    <row r="753" spans="2:9" x14ac:dyDescent="0.3">
      <c r="B753" s="7">
        <v>43862</v>
      </c>
      <c r="C753" s="6">
        <v>0</v>
      </c>
      <c r="D753" s="46">
        <v>35376.834999573904</v>
      </c>
      <c r="G753" s="7">
        <v>43862</v>
      </c>
      <c r="H753" s="6">
        <v>0</v>
      </c>
      <c r="I753" s="46">
        <v>27423.522972881608</v>
      </c>
    </row>
    <row r="754" spans="2:9" x14ac:dyDescent="0.3">
      <c r="B754" s="7">
        <v>43862</v>
      </c>
      <c r="C754" s="6">
        <v>1</v>
      </c>
      <c r="D754" s="46">
        <v>35827.989337487255</v>
      </c>
      <c r="G754" s="7">
        <v>43862</v>
      </c>
      <c r="H754" s="6">
        <v>1</v>
      </c>
      <c r="I754" s="46">
        <v>29765.015181001654</v>
      </c>
    </row>
    <row r="755" spans="2:9" x14ac:dyDescent="0.3">
      <c r="B755" s="7">
        <v>43862</v>
      </c>
      <c r="C755" s="6">
        <v>2</v>
      </c>
      <c r="D755" s="46">
        <v>40584.035953956416</v>
      </c>
      <c r="G755" s="7">
        <v>43862</v>
      </c>
      <c r="H755" s="6">
        <v>2</v>
      </c>
      <c r="I755" s="46">
        <v>35874.558138005363</v>
      </c>
    </row>
    <row r="756" spans="2:9" x14ac:dyDescent="0.3">
      <c r="B756" s="7">
        <v>43862</v>
      </c>
      <c r="C756" s="6">
        <v>3</v>
      </c>
      <c r="D756" s="46">
        <v>40469.917042934001</v>
      </c>
      <c r="G756" s="7">
        <v>43862</v>
      </c>
      <c r="H756" s="6">
        <v>3</v>
      </c>
      <c r="I756" s="46">
        <v>32641.745648516036</v>
      </c>
    </row>
    <row r="757" spans="2:9" x14ac:dyDescent="0.3">
      <c r="B757" s="7">
        <v>43862</v>
      </c>
      <c r="C757" s="6">
        <v>4</v>
      </c>
      <c r="D757" s="46">
        <v>34457.282379424352</v>
      </c>
      <c r="G757" s="7">
        <v>43862</v>
      </c>
      <c r="H757" s="6">
        <v>4</v>
      </c>
      <c r="I757" s="46">
        <v>27110.404584581018</v>
      </c>
    </row>
    <row r="758" spans="2:9" x14ac:dyDescent="0.3">
      <c r="B758" s="7">
        <v>43862</v>
      </c>
      <c r="C758" s="6">
        <v>5</v>
      </c>
      <c r="D758" s="46">
        <v>36510.305411433597</v>
      </c>
      <c r="G758" s="7">
        <v>43862</v>
      </c>
      <c r="H758" s="6">
        <v>5</v>
      </c>
      <c r="I758" s="46">
        <v>27905.929338646409</v>
      </c>
    </row>
    <row r="759" spans="2:9" x14ac:dyDescent="0.3">
      <c r="B759" s="7">
        <v>43862</v>
      </c>
      <c r="C759" s="6">
        <v>6</v>
      </c>
      <c r="D759" s="46">
        <v>38699.849913643498</v>
      </c>
      <c r="G759" s="7">
        <v>43862</v>
      </c>
      <c r="H759" s="6">
        <v>6</v>
      </c>
      <c r="I759" s="46">
        <v>28185.633298686265</v>
      </c>
    </row>
    <row r="760" spans="2:9" x14ac:dyDescent="0.3">
      <c r="B760" s="7">
        <v>43862</v>
      </c>
      <c r="C760" s="6">
        <v>7</v>
      </c>
      <c r="D760" s="46">
        <v>38522.312775775084</v>
      </c>
      <c r="G760" s="7">
        <v>43862</v>
      </c>
      <c r="H760" s="6">
        <v>7</v>
      </c>
      <c r="I760" s="46">
        <v>30141.218534636904</v>
      </c>
    </row>
    <row r="761" spans="2:9" x14ac:dyDescent="0.3">
      <c r="B761" s="7">
        <v>43862</v>
      </c>
      <c r="C761" s="6">
        <v>8</v>
      </c>
      <c r="D761" s="46">
        <v>36900.988818615748</v>
      </c>
      <c r="G761" s="7">
        <v>43862</v>
      </c>
      <c r="H761" s="6">
        <v>8</v>
      </c>
      <c r="I761" s="46">
        <v>27453.201305131613</v>
      </c>
    </row>
    <row r="762" spans="2:9" x14ac:dyDescent="0.3">
      <c r="B762" s="7">
        <v>43862</v>
      </c>
      <c r="C762" s="6">
        <v>9</v>
      </c>
      <c r="D762" s="46">
        <v>36693.365502379835</v>
      </c>
      <c r="G762" s="7">
        <v>43862</v>
      </c>
      <c r="H762" s="6">
        <v>9</v>
      </c>
      <c r="I762" s="46">
        <v>27287.755123432544</v>
      </c>
    </row>
    <row r="763" spans="2:9" x14ac:dyDescent="0.3">
      <c r="B763" s="7">
        <v>43862</v>
      </c>
      <c r="C763" s="6">
        <v>10</v>
      </c>
      <c r="D763" s="46">
        <v>32974.398483739205</v>
      </c>
      <c r="G763" s="7">
        <v>43862</v>
      </c>
      <c r="H763" s="6">
        <v>10</v>
      </c>
      <c r="I763" s="46">
        <v>22816.423665967097</v>
      </c>
    </row>
    <row r="764" spans="2:9" x14ac:dyDescent="0.3">
      <c r="B764" s="7">
        <v>43862</v>
      </c>
      <c r="C764" s="6">
        <v>11</v>
      </c>
      <c r="D764" s="46">
        <v>31596.885131258325</v>
      </c>
      <c r="G764" s="7">
        <v>43862</v>
      </c>
      <c r="H764" s="6">
        <v>11</v>
      </c>
      <c r="I764" s="46">
        <v>18619.66305607028</v>
      </c>
    </row>
    <row r="765" spans="2:9" x14ac:dyDescent="0.3">
      <c r="B765" s="7">
        <v>43862</v>
      </c>
      <c r="C765" s="6">
        <v>12</v>
      </c>
      <c r="D765" s="46">
        <v>36673.694950180921</v>
      </c>
      <c r="G765" s="7">
        <v>43862</v>
      </c>
      <c r="H765" s="6">
        <v>12</v>
      </c>
      <c r="I765" s="46">
        <v>23164.604845034144</v>
      </c>
    </row>
    <row r="766" spans="2:9" x14ac:dyDescent="0.3">
      <c r="B766" s="7">
        <v>43862</v>
      </c>
      <c r="C766" s="6">
        <v>13</v>
      </c>
      <c r="D766" s="46">
        <v>38679.664523725121</v>
      </c>
      <c r="G766" s="7">
        <v>43862</v>
      </c>
      <c r="H766" s="6">
        <v>13</v>
      </c>
      <c r="I766" s="46">
        <v>25416.549622837621</v>
      </c>
    </row>
    <row r="767" spans="2:9" x14ac:dyDescent="0.3">
      <c r="B767" s="7">
        <v>43862</v>
      </c>
      <c r="C767" s="6">
        <v>14</v>
      </c>
      <c r="D767" s="46">
        <v>35713.898677540303</v>
      </c>
      <c r="G767" s="7">
        <v>43862</v>
      </c>
      <c r="H767" s="6">
        <v>14</v>
      </c>
      <c r="I767" s="46">
        <v>23701.016540794055</v>
      </c>
    </row>
    <row r="768" spans="2:9" x14ac:dyDescent="0.3">
      <c r="B768" s="7">
        <v>43862</v>
      </c>
      <c r="C768" s="6">
        <v>15</v>
      </c>
      <c r="D768" s="46">
        <v>27543.999480314043</v>
      </c>
      <c r="G768" s="7">
        <v>43862</v>
      </c>
      <c r="H768" s="6">
        <v>15</v>
      </c>
      <c r="I768" s="46">
        <v>15748.445400123175</v>
      </c>
    </row>
    <row r="769" spans="2:9" x14ac:dyDescent="0.3">
      <c r="B769" s="7">
        <v>43862</v>
      </c>
      <c r="C769" s="6">
        <v>16</v>
      </c>
      <c r="D769" s="46">
        <v>26298.444183990337</v>
      </c>
      <c r="G769" s="7">
        <v>43862</v>
      </c>
      <c r="H769" s="6">
        <v>16</v>
      </c>
      <c r="I769" s="46">
        <v>12377.939779388558</v>
      </c>
    </row>
    <row r="770" spans="2:9" x14ac:dyDescent="0.3">
      <c r="B770" s="7">
        <v>43862</v>
      </c>
      <c r="C770" s="6">
        <v>17</v>
      </c>
      <c r="D770" s="46">
        <v>22336.110775190995</v>
      </c>
      <c r="G770" s="7">
        <v>43862</v>
      </c>
      <c r="H770" s="6">
        <v>17</v>
      </c>
      <c r="I770" s="46">
        <v>10408.510289781079</v>
      </c>
    </row>
    <row r="771" spans="2:9" x14ac:dyDescent="0.3">
      <c r="B771" s="7">
        <v>43862</v>
      </c>
      <c r="C771" s="6">
        <v>18</v>
      </c>
      <c r="D771" s="46">
        <v>18075.657821371504</v>
      </c>
      <c r="G771" s="7">
        <v>43862</v>
      </c>
      <c r="H771" s="6">
        <v>18</v>
      </c>
      <c r="I771" s="46">
        <v>8022.5253025934226</v>
      </c>
    </row>
    <row r="772" spans="2:9" x14ac:dyDescent="0.3">
      <c r="B772" s="7">
        <v>43862</v>
      </c>
      <c r="C772" s="6">
        <v>19</v>
      </c>
      <c r="D772" s="46">
        <v>14468.639790554174</v>
      </c>
      <c r="G772" s="7">
        <v>43862</v>
      </c>
      <c r="H772" s="6">
        <v>19</v>
      </c>
      <c r="I772" s="46">
        <v>6854.2449242562807</v>
      </c>
    </row>
    <row r="773" spans="2:9" x14ac:dyDescent="0.3">
      <c r="B773" s="7">
        <v>43862</v>
      </c>
      <c r="C773" s="6">
        <v>20</v>
      </c>
      <c r="D773" s="46">
        <v>12201.765693678453</v>
      </c>
      <c r="G773" s="7">
        <v>43862</v>
      </c>
      <c r="H773" s="6">
        <v>20</v>
      </c>
      <c r="I773" s="46">
        <v>5490.2311513056338</v>
      </c>
    </row>
    <row r="774" spans="2:9" x14ac:dyDescent="0.3">
      <c r="B774" s="7">
        <v>43862</v>
      </c>
      <c r="C774" s="6">
        <v>21</v>
      </c>
      <c r="D774" s="46">
        <v>10480.316023777033</v>
      </c>
      <c r="G774" s="7">
        <v>43862</v>
      </c>
      <c r="H774" s="6">
        <v>21</v>
      </c>
      <c r="I774" s="46">
        <v>6963.7207940325752</v>
      </c>
    </row>
    <row r="775" spans="2:9" x14ac:dyDescent="0.3">
      <c r="B775" s="7">
        <v>43862</v>
      </c>
      <c r="C775" s="6">
        <v>22</v>
      </c>
      <c r="D775" s="46">
        <v>10629.5202128401</v>
      </c>
      <c r="G775" s="7">
        <v>43862</v>
      </c>
      <c r="H775" s="6">
        <v>22</v>
      </c>
      <c r="I775" s="46">
        <v>6489.8483863182819</v>
      </c>
    </row>
    <row r="776" spans="2:9" x14ac:dyDescent="0.3">
      <c r="B776" s="7">
        <v>43862</v>
      </c>
      <c r="C776" s="6">
        <v>23</v>
      </c>
      <c r="D776" s="46">
        <v>12216.326334475532</v>
      </c>
      <c r="G776" s="7">
        <v>43862</v>
      </c>
      <c r="H776" s="6">
        <v>23</v>
      </c>
      <c r="I776" s="46">
        <v>8053.5728883463844</v>
      </c>
    </row>
    <row r="777" spans="2:9" x14ac:dyDescent="0.3">
      <c r="B777" s="7">
        <v>43863</v>
      </c>
      <c r="C777" s="6">
        <v>0</v>
      </c>
      <c r="D777" s="46">
        <v>12360.019992714328</v>
      </c>
      <c r="G777" s="7">
        <v>43863</v>
      </c>
      <c r="H777" s="6">
        <v>0</v>
      </c>
      <c r="I777" s="46">
        <v>9088.7310056218666</v>
      </c>
    </row>
    <row r="778" spans="2:9" x14ac:dyDescent="0.3">
      <c r="B778" s="7">
        <v>43863</v>
      </c>
      <c r="C778" s="6">
        <v>1</v>
      </c>
      <c r="D778" s="46">
        <v>7449.3918097883052</v>
      </c>
      <c r="G778" s="7">
        <v>43863</v>
      </c>
      <c r="H778" s="6">
        <v>1</v>
      </c>
      <c r="I778" s="46">
        <v>8665.3461776268905</v>
      </c>
    </row>
    <row r="779" spans="2:9" x14ac:dyDescent="0.3">
      <c r="B779" s="7">
        <v>43863</v>
      </c>
      <c r="C779" s="6">
        <v>2</v>
      </c>
      <c r="D779" s="46">
        <v>3587.8320001402371</v>
      </c>
      <c r="G779" s="7">
        <v>43863</v>
      </c>
      <c r="H779" s="6">
        <v>2</v>
      </c>
      <c r="I779" s="46">
        <v>4137.7751005674991</v>
      </c>
    </row>
    <row r="780" spans="2:9" x14ac:dyDescent="0.3">
      <c r="B780" s="7">
        <v>43863</v>
      </c>
      <c r="C780" s="6">
        <v>3</v>
      </c>
      <c r="D780" s="46">
        <v>8742.1482111354326</v>
      </c>
      <c r="G780" s="7">
        <v>43863</v>
      </c>
      <c r="H780" s="6">
        <v>3</v>
      </c>
      <c r="I780" s="46">
        <v>6715.6311641614639</v>
      </c>
    </row>
    <row r="781" spans="2:9" x14ac:dyDescent="0.3">
      <c r="B781" s="7">
        <v>43863</v>
      </c>
      <c r="C781" s="6">
        <v>4</v>
      </c>
      <c r="D781" s="46">
        <v>3368.6954165196357</v>
      </c>
      <c r="G781" s="7">
        <v>43863</v>
      </c>
      <c r="H781" s="6">
        <v>4</v>
      </c>
      <c r="I781" s="46">
        <v>3806.6921593799129</v>
      </c>
    </row>
    <row r="782" spans="2:9" x14ac:dyDescent="0.3">
      <c r="B782" s="7">
        <v>43863</v>
      </c>
      <c r="C782" s="6">
        <v>5</v>
      </c>
      <c r="D782" s="46">
        <v>1810.9090218373769</v>
      </c>
      <c r="G782" s="7">
        <v>43863</v>
      </c>
      <c r="H782" s="6">
        <v>5</v>
      </c>
      <c r="I782" s="46">
        <v>3319.7004912824887</v>
      </c>
    </row>
    <row r="783" spans="2:9" x14ac:dyDescent="0.3">
      <c r="B783" s="7">
        <v>43863</v>
      </c>
      <c r="C783" s="6">
        <v>6</v>
      </c>
      <c r="D783" s="46">
        <v>3523.2612140064512</v>
      </c>
      <c r="G783" s="7">
        <v>43863</v>
      </c>
      <c r="H783" s="6">
        <v>6</v>
      </c>
      <c r="I783" s="46">
        <v>3133.2768912161005</v>
      </c>
    </row>
    <row r="784" spans="2:9" x14ac:dyDescent="0.3">
      <c r="B784" s="7">
        <v>43863</v>
      </c>
      <c r="C784" s="6">
        <v>7</v>
      </c>
      <c r="D784" s="46">
        <v>2351.7582449493116</v>
      </c>
      <c r="G784" s="7">
        <v>43863</v>
      </c>
      <c r="H784" s="6">
        <v>7</v>
      </c>
      <c r="I784" s="46">
        <v>2212.1878140497511</v>
      </c>
    </row>
    <row r="785" spans="2:9" x14ac:dyDescent="0.3">
      <c r="B785" s="7">
        <v>43863</v>
      </c>
      <c r="C785" s="6">
        <v>8</v>
      </c>
      <c r="D785" s="46">
        <v>0</v>
      </c>
      <c r="G785" s="7">
        <v>43863</v>
      </c>
      <c r="H785" s="6">
        <v>8</v>
      </c>
      <c r="I785" s="46">
        <v>322.15511669518003</v>
      </c>
    </row>
    <row r="786" spans="2:9" x14ac:dyDescent="0.3">
      <c r="B786" s="7">
        <v>43863</v>
      </c>
      <c r="C786" s="6">
        <v>9</v>
      </c>
      <c r="D786" s="46">
        <v>233.94517049000501</v>
      </c>
      <c r="G786" s="7">
        <v>43863</v>
      </c>
      <c r="H786" s="6">
        <v>9</v>
      </c>
      <c r="I786" s="46">
        <v>1702.0637893670801</v>
      </c>
    </row>
    <row r="787" spans="2:9" x14ac:dyDescent="0.3">
      <c r="B787" s="7">
        <v>43863</v>
      </c>
      <c r="C787" s="6">
        <v>10</v>
      </c>
      <c r="D787" s="46">
        <v>6163.9505566370526</v>
      </c>
      <c r="G787" s="7">
        <v>43863</v>
      </c>
      <c r="H787" s="6">
        <v>10</v>
      </c>
      <c r="I787" s="46">
        <v>4003.829633398188</v>
      </c>
    </row>
    <row r="788" spans="2:9" x14ac:dyDescent="0.3">
      <c r="B788" s="7">
        <v>43863</v>
      </c>
      <c r="C788" s="6">
        <v>11</v>
      </c>
      <c r="D788" s="46">
        <v>11899.51769603701</v>
      </c>
      <c r="G788" s="7">
        <v>43863</v>
      </c>
      <c r="H788" s="6">
        <v>11</v>
      </c>
      <c r="I788" s="46">
        <v>5265.835525743134</v>
      </c>
    </row>
    <row r="789" spans="2:9" x14ac:dyDescent="0.3">
      <c r="B789" s="7">
        <v>43863</v>
      </c>
      <c r="C789" s="6">
        <v>12</v>
      </c>
      <c r="D789" s="46">
        <v>9123.3162279653825</v>
      </c>
      <c r="G789" s="7">
        <v>43863</v>
      </c>
      <c r="H789" s="6">
        <v>12</v>
      </c>
      <c r="I789" s="46">
        <v>4296.6514512082267</v>
      </c>
    </row>
    <row r="790" spans="2:9" x14ac:dyDescent="0.3">
      <c r="B790" s="7">
        <v>43863</v>
      </c>
      <c r="C790" s="6">
        <v>13</v>
      </c>
      <c r="D790" s="46">
        <v>2688.0765577771899</v>
      </c>
      <c r="G790" s="7">
        <v>43863</v>
      </c>
      <c r="H790" s="6">
        <v>13</v>
      </c>
      <c r="I790" s="46">
        <v>1439.0851108281959</v>
      </c>
    </row>
    <row r="791" spans="2:9" x14ac:dyDescent="0.3">
      <c r="B791" s="7">
        <v>43863</v>
      </c>
      <c r="C791" s="6">
        <v>14</v>
      </c>
      <c r="D791" s="46">
        <v>1084.807963589468</v>
      </c>
      <c r="G791" s="7">
        <v>43863</v>
      </c>
      <c r="H791" s="6">
        <v>14</v>
      </c>
      <c r="I791" s="46">
        <v>358.12197530297203</v>
      </c>
    </row>
    <row r="792" spans="2:9" x14ac:dyDescent="0.3">
      <c r="B792" s="7">
        <v>43863</v>
      </c>
      <c r="C792" s="6">
        <v>15</v>
      </c>
      <c r="D792" s="46">
        <v>875.75253798327708</v>
      </c>
      <c r="G792" s="7">
        <v>43863</v>
      </c>
      <c r="H792" s="6">
        <v>15</v>
      </c>
      <c r="I792" s="46">
        <v>0</v>
      </c>
    </row>
    <row r="793" spans="2:9" x14ac:dyDescent="0.3">
      <c r="B793" s="7">
        <v>43863</v>
      </c>
      <c r="C793" s="6">
        <v>16</v>
      </c>
      <c r="D793" s="46">
        <v>178.64971987080199</v>
      </c>
      <c r="G793" s="7">
        <v>43863</v>
      </c>
      <c r="H793" s="6">
        <v>16</v>
      </c>
      <c r="I793" s="46">
        <v>0</v>
      </c>
    </row>
    <row r="794" spans="2:9" x14ac:dyDescent="0.3">
      <c r="B794" s="7">
        <v>43863</v>
      </c>
      <c r="C794" s="6">
        <v>17</v>
      </c>
      <c r="D794" s="46">
        <v>0</v>
      </c>
      <c r="G794" s="7">
        <v>43863</v>
      </c>
      <c r="H794" s="6">
        <v>17</v>
      </c>
      <c r="I794" s="46">
        <v>0</v>
      </c>
    </row>
    <row r="795" spans="2:9" x14ac:dyDescent="0.3">
      <c r="B795" s="7">
        <v>43863</v>
      </c>
      <c r="C795" s="6">
        <v>18</v>
      </c>
      <c r="D795" s="46">
        <v>0</v>
      </c>
      <c r="G795" s="7">
        <v>43863</v>
      </c>
      <c r="H795" s="6">
        <v>18</v>
      </c>
      <c r="I795" s="46">
        <v>0</v>
      </c>
    </row>
    <row r="796" spans="2:9" x14ac:dyDescent="0.3">
      <c r="B796" s="7">
        <v>43863</v>
      </c>
      <c r="C796" s="6">
        <v>19</v>
      </c>
      <c r="D796" s="46">
        <v>0</v>
      </c>
      <c r="G796" s="7">
        <v>43863</v>
      </c>
      <c r="H796" s="6">
        <v>19</v>
      </c>
      <c r="I796" s="46">
        <v>0</v>
      </c>
    </row>
    <row r="797" spans="2:9" x14ac:dyDescent="0.3">
      <c r="B797" s="7">
        <v>43863</v>
      </c>
      <c r="C797" s="6">
        <v>20</v>
      </c>
      <c r="D797" s="46">
        <v>0</v>
      </c>
      <c r="G797" s="7">
        <v>43863</v>
      </c>
      <c r="H797" s="6">
        <v>20</v>
      </c>
      <c r="I797" s="46">
        <v>0</v>
      </c>
    </row>
    <row r="798" spans="2:9" x14ac:dyDescent="0.3">
      <c r="B798" s="7">
        <v>43863</v>
      </c>
      <c r="C798" s="6">
        <v>21</v>
      </c>
      <c r="D798" s="46">
        <v>0</v>
      </c>
      <c r="G798" s="7">
        <v>43863</v>
      </c>
      <c r="H798" s="6">
        <v>21</v>
      </c>
      <c r="I798" s="46">
        <v>0</v>
      </c>
    </row>
    <row r="799" spans="2:9" x14ac:dyDescent="0.3">
      <c r="B799" s="7">
        <v>43863</v>
      </c>
      <c r="C799" s="6">
        <v>22</v>
      </c>
      <c r="D799" s="46">
        <v>1026.198609249979</v>
      </c>
      <c r="G799" s="7">
        <v>43863</v>
      </c>
      <c r="H799" s="6">
        <v>22</v>
      </c>
      <c r="I799" s="46">
        <v>440.32109345084598</v>
      </c>
    </row>
    <row r="800" spans="2:9" x14ac:dyDescent="0.3">
      <c r="B800" s="7">
        <v>43863</v>
      </c>
      <c r="C800" s="6">
        <v>23</v>
      </c>
      <c r="D800" s="46">
        <v>6673.785946430512</v>
      </c>
      <c r="G800" s="7">
        <v>43863</v>
      </c>
      <c r="H800" s="6">
        <v>23</v>
      </c>
      <c r="I800" s="46">
        <v>3605.7425399961971</v>
      </c>
    </row>
    <row r="801" spans="2:9" x14ac:dyDescent="0.3">
      <c r="B801" s="7">
        <v>43864</v>
      </c>
      <c r="C801" s="6">
        <v>0</v>
      </c>
      <c r="D801" s="46">
        <v>7657.1111413755652</v>
      </c>
      <c r="G801" s="7">
        <v>43864</v>
      </c>
      <c r="H801" s="6">
        <v>0</v>
      </c>
      <c r="I801" s="46">
        <v>3833.1450644472575</v>
      </c>
    </row>
    <row r="802" spans="2:9" x14ac:dyDescent="0.3">
      <c r="B802" s="7">
        <v>43864</v>
      </c>
      <c r="C802" s="6">
        <v>1</v>
      </c>
      <c r="D802" s="46">
        <v>10441.868461762591</v>
      </c>
      <c r="G802" s="7">
        <v>43864</v>
      </c>
      <c r="H802" s="6">
        <v>1</v>
      </c>
      <c r="I802" s="46">
        <v>5490.9482925405773</v>
      </c>
    </row>
    <row r="803" spans="2:9" x14ac:dyDescent="0.3">
      <c r="B803" s="7">
        <v>43864</v>
      </c>
      <c r="C803" s="6">
        <v>2</v>
      </c>
      <c r="D803" s="46">
        <v>11324.439126358966</v>
      </c>
      <c r="G803" s="7">
        <v>43864</v>
      </c>
      <c r="H803" s="6">
        <v>2</v>
      </c>
      <c r="I803" s="46">
        <v>5916.952893263061</v>
      </c>
    </row>
    <row r="804" spans="2:9" x14ac:dyDescent="0.3">
      <c r="B804" s="7">
        <v>43864</v>
      </c>
      <c r="C804" s="6">
        <v>3</v>
      </c>
      <c r="D804" s="46">
        <v>3788.3151979621334</v>
      </c>
      <c r="G804" s="7">
        <v>43864</v>
      </c>
      <c r="H804" s="6">
        <v>3</v>
      </c>
      <c r="I804" s="46">
        <v>3532.6007440699773</v>
      </c>
    </row>
    <row r="805" spans="2:9" x14ac:dyDescent="0.3">
      <c r="B805" s="7">
        <v>43864</v>
      </c>
      <c r="C805" s="6">
        <v>4</v>
      </c>
      <c r="D805" s="46">
        <v>5068.9726385806434</v>
      </c>
      <c r="G805" s="7">
        <v>43864</v>
      </c>
      <c r="H805" s="6">
        <v>4</v>
      </c>
      <c r="I805" s="46">
        <v>3005.2913050231323</v>
      </c>
    </row>
    <row r="806" spans="2:9" x14ac:dyDescent="0.3">
      <c r="B806" s="7">
        <v>43864</v>
      </c>
      <c r="C806" s="6">
        <v>5</v>
      </c>
      <c r="D806" s="46">
        <v>6231.7700618303988</v>
      </c>
      <c r="G806" s="7">
        <v>43864</v>
      </c>
      <c r="H806" s="6">
        <v>5</v>
      </c>
      <c r="I806" s="46">
        <v>4468.2524691024</v>
      </c>
    </row>
    <row r="807" spans="2:9" x14ac:dyDescent="0.3">
      <c r="B807" s="7">
        <v>43864</v>
      </c>
      <c r="C807" s="6">
        <v>6</v>
      </c>
      <c r="D807" s="46">
        <v>13080.268669256862</v>
      </c>
      <c r="G807" s="7">
        <v>43864</v>
      </c>
      <c r="H807" s="6">
        <v>6</v>
      </c>
      <c r="I807" s="46">
        <v>10718.545593168439</v>
      </c>
    </row>
    <row r="808" spans="2:9" x14ac:dyDescent="0.3">
      <c r="B808" s="7">
        <v>43864</v>
      </c>
      <c r="C808" s="6">
        <v>7</v>
      </c>
      <c r="D808" s="46">
        <v>25751.396819965463</v>
      </c>
      <c r="G808" s="7">
        <v>43864</v>
      </c>
      <c r="H808" s="6">
        <v>7</v>
      </c>
      <c r="I808" s="46">
        <v>24884.402530838794</v>
      </c>
    </row>
    <row r="809" spans="2:9" x14ac:dyDescent="0.3">
      <c r="B809" s="7">
        <v>43864</v>
      </c>
      <c r="C809" s="6">
        <v>8</v>
      </c>
      <c r="D809" s="46">
        <v>23374.849351862667</v>
      </c>
      <c r="G809" s="7">
        <v>43864</v>
      </c>
      <c r="H809" s="6">
        <v>8</v>
      </c>
      <c r="I809" s="46">
        <v>20919.210655756197</v>
      </c>
    </row>
    <row r="810" spans="2:9" x14ac:dyDescent="0.3">
      <c r="B810" s="7">
        <v>43864</v>
      </c>
      <c r="C810" s="6">
        <v>9</v>
      </c>
      <c r="D810" s="46">
        <v>19289.315018034125</v>
      </c>
      <c r="G810" s="7">
        <v>43864</v>
      </c>
      <c r="H810" s="6">
        <v>9</v>
      </c>
      <c r="I810" s="46">
        <v>12788.316958479074</v>
      </c>
    </row>
    <row r="811" spans="2:9" x14ac:dyDescent="0.3">
      <c r="B811" s="7">
        <v>43864</v>
      </c>
      <c r="C811" s="6">
        <v>10</v>
      </c>
      <c r="D811" s="46">
        <v>19960.82044852354</v>
      </c>
      <c r="G811" s="7">
        <v>43864</v>
      </c>
      <c r="H811" s="6">
        <v>10</v>
      </c>
      <c r="I811" s="46">
        <v>11464.035363577712</v>
      </c>
    </row>
    <row r="812" spans="2:9" x14ac:dyDescent="0.3">
      <c r="B812" s="7">
        <v>43864</v>
      </c>
      <c r="C812" s="6">
        <v>11</v>
      </c>
      <c r="D812" s="46">
        <v>19701.489664013672</v>
      </c>
      <c r="G812" s="7">
        <v>43864</v>
      </c>
      <c r="H812" s="6">
        <v>11</v>
      </c>
      <c r="I812" s="46">
        <v>6907.7512143415997</v>
      </c>
    </row>
    <row r="813" spans="2:9" x14ac:dyDescent="0.3">
      <c r="B813" s="7">
        <v>43864</v>
      </c>
      <c r="C813" s="6">
        <v>12</v>
      </c>
      <c r="D813" s="46">
        <v>15870.735367300163</v>
      </c>
      <c r="G813" s="7">
        <v>43864</v>
      </c>
      <c r="H813" s="6">
        <v>12</v>
      </c>
      <c r="I813" s="46">
        <v>4172.3590676057702</v>
      </c>
    </row>
    <row r="814" spans="2:9" x14ac:dyDescent="0.3">
      <c r="B814" s="7">
        <v>43864</v>
      </c>
      <c r="C814" s="6">
        <v>13</v>
      </c>
      <c r="D814" s="46">
        <v>22759.756539877879</v>
      </c>
      <c r="G814" s="7">
        <v>43864</v>
      </c>
      <c r="H814" s="6">
        <v>13</v>
      </c>
      <c r="I814" s="46">
        <v>5841.3595583555725</v>
      </c>
    </row>
    <row r="815" spans="2:9" x14ac:dyDescent="0.3">
      <c r="B815" s="7">
        <v>43864</v>
      </c>
      <c r="C815" s="6">
        <v>14</v>
      </c>
      <c r="D815" s="46">
        <v>26005.822263738384</v>
      </c>
      <c r="G815" s="7">
        <v>43864</v>
      </c>
      <c r="H815" s="6">
        <v>14</v>
      </c>
      <c r="I815" s="46">
        <v>7990.5175125583692</v>
      </c>
    </row>
    <row r="816" spans="2:9" x14ac:dyDescent="0.3">
      <c r="B816" s="7">
        <v>43864</v>
      </c>
      <c r="C816" s="6">
        <v>15</v>
      </c>
      <c r="D816" s="46">
        <v>41481.188447905835</v>
      </c>
      <c r="G816" s="7">
        <v>43864</v>
      </c>
      <c r="H816" s="6">
        <v>15</v>
      </c>
      <c r="I816" s="46">
        <v>23833.990110917159</v>
      </c>
    </row>
    <row r="817" spans="2:9" x14ac:dyDescent="0.3">
      <c r="B817" s="7">
        <v>43864</v>
      </c>
      <c r="C817" s="6">
        <v>16</v>
      </c>
      <c r="D817" s="46">
        <v>44076.497192555915</v>
      </c>
      <c r="G817" s="7">
        <v>43864</v>
      </c>
      <c r="H817" s="6">
        <v>16</v>
      </c>
      <c r="I817" s="46">
        <v>27927.1982900148</v>
      </c>
    </row>
    <row r="818" spans="2:9" x14ac:dyDescent="0.3">
      <c r="B818" s="7">
        <v>43864</v>
      </c>
      <c r="C818" s="6">
        <v>17</v>
      </c>
      <c r="D818" s="46">
        <v>32679.722078565585</v>
      </c>
      <c r="G818" s="7">
        <v>43864</v>
      </c>
      <c r="H818" s="6">
        <v>17</v>
      </c>
      <c r="I818" s="46">
        <v>12157.74275596899</v>
      </c>
    </row>
    <row r="819" spans="2:9" x14ac:dyDescent="0.3">
      <c r="B819" s="7">
        <v>43864</v>
      </c>
      <c r="C819" s="6">
        <v>18</v>
      </c>
      <c r="D819" s="46">
        <v>19997.770010255037</v>
      </c>
      <c r="G819" s="7">
        <v>43864</v>
      </c>
      <c r="H819" s="6">
        <v>18</v>
      </c>
      <c r="I819" s="46">
        <v>10233.925045249001</v>
      </c>
    </row>
    <row r="820" spans="2:9" x14ac:dyDescent="0.3">
      <c r="B820" s="7">
        <v>43864</v>
      </c>
      <c r="C820" s="6">
        <v>19</v>
      </c>
      <c r="D820" s="46">
        <v>19066.623529198703</v>
      </c>
      <c r="G820" s="7">
        <v>43864</v>
      </c>
      <c r="H820" s="6">
        <v>19</v>
      </c>
      <c r="I820" s="46">
        <v>9673.6851492391597</v>
      </c>
    </row>
    <row r="821" spans="2:9" x14ac:dyDescent="0.3">
      <c r="B821" s="7">
        <v>43864</v>
      </c>
      <c r="C821" s="6">
        <v>20</v>
      </c>
      <c r="D821" s="46">
        <v>17788.134611245783</v>
      </c>
      <c r="G821" s="7">
        <v>43864</v>
      </c>
      <c r="H821" s="6">
        <v>20</v>
      </c>
      <c r="I821" s="46">
        <v>10747.3095823898</v>
      </c>
    </row>
    <row r="822" spans="2:9" x14ac:dyDescent="0.3">
      <c r="B822" s="7">
        <v>43864</v>
      </c>
      <c r="C822" s="6">
        <v>21</v>
      </c>
      <c r="D822" s="46">
        <v>22937.879144650695</v>
      </c>
      <c r="G822" s="7">
        <v>43864</v>
      </c>
      <c r="H822" s="6">
        <v>21</v>
      </c>
      <c r="I822" s="46">
        <v>10702.779663009258</v>
      </c>
    </row>
    <row r="823" spans="2:9" x14ac:dyDescent="0.3">
      <c r="B823" s="7">
        <v>43864</v>
      </c>
      <c r="C823" s="6">
        <v>22</v>
      </c>
      <c r="D823" s="46">
        <v>24432.934087642167</v>
      </c>
      <c r="G823" s="7">
        <v>43864</v>
      </c>
      <c r="H823" s="6">
        <v>22</v>
      </c>
      <c r="I823" s="46">
        <v>18192.469066504545</v>
      </c>
    </row>
    <row r="824" spans="2:9" x14ac:dyDescent="0.3">
      <c r="B824" s="7">
        <v>43864</v>
      </c>
      <c r="C824" s="6">
        <v>23</v>
      </c>
      <c r="D824" s="46">
        <v>33858.716534361127</v>
      </c>
      <c r="G824" s="7">
        <v>43864</v>
      </c>
      <c r="H824" s="6">
        <v>23</v>
      </c>
      <c r="I824" s="46">
        <v>29858.420970086725</v>
      </c>
    </row>
    <row r="825" spans="2:9" x14ac:dyDescent="0.3">
      <c r="B825" s="7">
        <v>43865</v>
      </c>
      <c r="C825" s="6">
        <v>0</v>
      </c>
      <c r="D825" s="46">
        <v>30733.551762219162</v>
      </c>
      <c r="G825" s="7">
        <v>43865</v>
      </c>
      <c r="H825" s="6">
        <v>0</v>
      </c>
      <c r="I825" s="46">
        <v>31383.027897909556</v>
      </c>
    </row>
    <row r="826" spans="2:9" x14ac:dyDescent="0.3">
      <c r="B826" s="7">
        <v>43865</v>
      </c>
      <c r="C826" s="6">
        <v>1</v>
      </c>
      <c r="D826" s="46">
        <v>29720.586308206824</v>
      </c>
      <c r="G826" s="7">
        <v>43865</v>
      </c>
      <c r="H826" s="6">
        <v>1</v>
      </c>
      <c r="I826" s="46">
        <v>28818.581893472812</v>
      </c>
    </row>
    <row r="827" spans="2:9" x14ac:dyDescent="0.3">
      <c r="B827" s="7">
        <v>43865</v>
      </c>
      <c r="C827" s="6">
        <v>2</v>
      </c>
      <c r="D827" s="46">
        <v>24516.244487151827</v>
      </c>
      <c r="G827" s="7">
        <v>43865</v>
      </c>
      <c r="H827" s="6">
        <v>2</v>
      </c>
      <c r="I827" s="46">
        <v>22129.870142289925</v>
      </c>
    </row>
    <row r="828" spans="2:9" x14ac:dyDescent="0.3">
      <c r="B828" s="7">
        <v>43865</v>
      </c>
      <c r="C828" s="6">
        <v>3</v>
      </c>
      <c r="D828" s="46">
        <v>28279.899237693458</v>
      </c>
      <c r="G828" s="7">
        <v>43865</v>
      </c>
      <c r="H828" s="6">
        <v>3</v>
      </c>
      <c r="I828" s="46">
        <v>28863.085753781252</v>
      </c>
    </row>
    <row r="829" spans="2:9" x14ac:dyDescent="0.3">
      <c r="B829" s="7">
        <v>43865</v>
      </c>
      <c r="C829" s="6">
        <v>4</v>
      </c>
      <c r="D829" s="46">
        <v>32549.495575621917</v>
      </c>
      <c r="G829" s="7">
        <v>43865</v>
      </c>
      <c r="H829" s="6">
        <v>4</v>
      </c>
      <c r="I829" s="46">
        <v>32147.63609780465</v>
      </c>
    </row>
    <row r="830" spans="2:9" x14ac:dyDescent="0.3">
      <c r="B830" s="7">
        <v>43865</v>
      </c>
      <c r="C830" s="6">
        <v>5</v>
      </c>
      <c r="D830" s="46">
        <v>32334.501830017169</v>
      </c>
      <c r="G830" s="7">
        <v>43865</v>
      </c>
      <c r="H830" s="6">
        <v>5</v>
      </c>
      <c r="I830" s="46">
        <v>32003.281075808372</v>
      </c>
    </row>
    <row r="831" spans="2:9" x14ac:dyDescent="0.3">
      <c r="B831" s="7">
        <v>43865</v>
      </c>
      <c r="C831" s="6">
        <v>6</v>
      </c>
      <c r="D831" s="46">
        <v>29520.377743637135</v>
      </c>
      <c r="G831" s="7">
        <v>43865</v>
      </c>
      <c r="H831" s="6">
        <v>6</v>
      </c>
      <c r="I831" s="46">
        <v>28801.54442285153</v>
      </c>
    </row>
    <row r="832" spans="2:9" x14ac:dyDescent="0.3">
      <c r="B832" s="7">
        <v>43865</v>
      </c>
      <c r="C832" s="6">
        <v>7</v>
      </c>
      <c r="D832" s="46">
        <v>30533.78546299363</v>
      </c>
      <c r="G832" s="7">
        <v>43865</v>
      </c>
      <c r="H832" s="6">
        <v>7</v>
      </c>
      <c r="I832" s="46">
        <v>28901.275757898817</v>
      </c>
    </row>
    <row r="833" spans="2:9" x14ac:dyDescent="0.3">
      <c r="B833" s="7">
        <v>43865</v>
      </c>
      <c r="C833" s="6">
        <v>8</v>
      </c>
      <c r="D833" s="46">
        <v>39033.406160890416</v>
      </c>
      <c r="G833" s="7">
        <v>43865</v>
      </c>
      <c r="H833" s="6">
        <v>8</v>
      </c>
      <c r="I833" s="46">
        <v>34794.418917875002</v>
      </c>
    </row>
    <row r="834" spans="2:9" x14ac:dyDescent="0.3">
      <c r="B834" s="7">
        <v>43865</v>
      </c>
      <c r="C834" s="6">
        <v>9</v>
      </c>
      <c r="D834" s="46">
        <v>40179.430951269125</v>
      </c>
      <c r="G834" s="7">
        <v>43865</v>
      </c>
      <c r="H834" s="6">
        <v>9</v>
      </c>
      <c r="I834" s="46">
        <v>37534.811137348705</v>
      </c>
    </row>
    <row r="835" spans="2:9" x14ac:dyDescent="0.3">
      <c r="B835" s="7">
        <v>43865</v>
      </c>
      <c r="C835" s="6">
        <v>10</v>
      </c>
      <c r="D835" s="46">
        <v>41815.705209772415</v>
      </c>
      <c r="G835" s="7">
        <v>43865</v>
      </c>
      <c r="H835" s="6">
        <v>10</v>
      </c>
      <c r="I835" s="46">
        <v>41984.449862798589</v>
      </c>
    </row>
    <row r="836" spans="2:9" x14ac:dyDescent="0.3">
      <c r="B836" s="7">
        <v>43865</v>
      </c>
      <c r="C836" s="6">
        <v>11</v>
      </c>
      <c r="D836" s="46">
        <v>37490.676737532063</v>
      </c>
      <c r="G836" s="7">
        <v>43865</v>
      </c>
      <c r="H836" s="6">
        <v>11</v>
      </c>
      <c r="I836" s="46">
        <v>36168.04716961598</v>
      </c>
    </row>
    <row r="837" spans="2:9" x14ac:dyDescent="0.3">
      <c r="B837" s="7">
        <v>43865</v>
      </c>
      <c r="C837" s="6">
        <v>12</v>
      </c>
      <c r="D837" s="46">
        <v>36041.859399334084</v>
      </c>
      <c r="G837" s="7">
        <v>43865</v>
      </c>
      <c r="H837" s="6">
        <v>12</v>
      </c>
      <c r="I837" s="46">
        <v>33516.05719686798</v>
      </c>
    </row>
    <row r="838" spans="2:9" x14ac:dyDescent="0.3">
      <c r="B838" s="7">
        <v>43865</v>
      </c>
      <c r="C838" s="6">
        <v>13</v>
      </c>
      <c r="D838" s="46">
        <v>33511.729173611646</v>
      </c>
      <c r="G838" s="7">
        <v>43865</v>
      </c>
      <c r="H838" s="6">
        <v>13</v>
      </c>
      <c r="I838" s="46">
        <v>30768.082215379134</v>
      </c>
    </row>
    <row r="839" spans="2:9" x14ac:dyDescent="0.3">
      <c r="B839" s="7">
        <v>43865</v>
      </c>
      <c r="C839" s="6">
        <v>14</v>
      </c>
      <c r="D839" s="46">
        <v>23373.509407374073</v>
      </c>
      <c r="G839" s="7">
        <v>43865</v>
      </c>
      <c r="H839" s="6">
        <v>14</v>
      </c>
      <c r="I839" s="46">
        <v>27331.720245694934</v>
      </c>
    </row>
    <row r="840" spans="2:9" x14ac:dyDescent="0.3">
      <c r="B840" s="7">
        <v>43865</v>
      </c>
      <c r="C840" s="6">
        <v>15</v>
      </c>
      <c r="D840" s="46">
        <v>14936.656203958162</v>
      </c>
      <c r="G840" s="7">
        <v>43865</v>
      </c>
      <c r="H840" s="6">
        <v>15</v>
      </c>
      <c r="I840" s="46">
        <v>17797.798344190564</v>
      </c>
    </row>
    <row r="841" spans="2:9" x14ac:dyDescent="0.3">
      <c r="B841" s="7">
        <v>43865</v>
      </c>
      <c r="C841" s="6">
        <v>16</v>
      </c>
      <c r="D841" s="46">
        <v>8828.2298275754511</v>
      </c>
      <c r="G841" s="7">
        <v>43865</v>
      </c>
      <c r="H841" s="6">
        <v>16</v>
      </c>
      <c r="I841" s="46">
        <v>9409.0386990640654</v>
      </c>
    </row>
    <row r="842" spans="2:9" x14ac:dyDescent="0.3">
      <c r="B842" s="7">
        <v>43865</v>
      </c>
      <c r="C842" s="6">
        <v>17</v>
      </c>
      <c r="D842" s="46">
        <v>9602.6811385785368</v>
      </c>
      <c r="G842" s="7">
        <v>43865</v>
      </c>
      <c r="H842" s="6">
        <v>17</v>
      </c>
      <c r="I842" s="46">
        <v>6202.3062969287412</v>
      </c>
    </row>
    <row r="843" spans="2:9" x14ac:dyDescent="0.3">
      <c r="B843" s="7">
        <v>43865</v>
      </c>
      <c r="C843" s="6">
        <v>18</v>
      </c>
      <c r="D843" s="46">
        <v>9513.4443674966333</v>
      </c>
      <c r="G843" s="7">
        <v>43865</v>
      </c>
      <c r="H843" s="6">
        <v>18</v>
      </c>
      <c r="I843" s="46">
        <v>5979.5028954360205</v>
      </c>
    </row>
    <row r="844" spans="2:9" x14ac:dyDescent="0.3">
      <c r="B844" s="7">
        <v>43865</v>
      </c>
      <c r="C844" s="6">
        <v>19</v>
      </c>
      <c r="D844" s="46">
        <v>13496.943285310754</v>
      </c>
      <c r="G844" s="7">
        <v>43865</v>
      </c>
      <c r="H844" s="6">
        <v>19</v>
      </c>
      <c r="I844" s="46">
        <v>10398.923941061761</v>
      </c>
    </row>
    <row r="845" spans="2:9" x14ac:dyDescent="0.3">
      <c r="B845" s="7">
        <v>43865</v>
      </c>
      <c r="C845" s="6">
        <v>20</v>
      </c>
      <c r="D845" s="46">
        <v>28485.450535405322</v>
      </c>
      <c r="G845" s="7">
        <v>43865</v>
      </c>
      <c r="H845" s="6">
        <v>20</v>
      </c>
      <c r="I845" s="46">
        <v>25001.443629968402</v>
      </c>
    </row>
    <row r="846" spans="2:9" x14ac:dyDescent="0.3">
      <c r="B846" s="7">
        <v>43865</v>
      </c>
      <c r="C846" s="6">
        <v>21</v>
      </c>
      <c r="D846" s="46">
        <v>41701.443099184835</v>
      </c>
      <c r="G846" s="7">
        <v>43865</v>
      </c>
      <c r="H846" s="6">
        <v>21</v>
      </c>
      <c r="I846" s="46">
        <v>39138.650073347882</v>
      </c>
    </row>
    <row r="847" spans="2:9" x14ac:dyDescent="0.3">
      <c r="B847" s="7">
        <v>43865</v>
      </c>
      <c r="C847" s="6">
        <v>22</v>
      </c>
      <c r="D847" s="46">
        <v>37952.824373811163</v>
      </c>
      <c r="G847" s="7">
        <v>43865</v>
      </c>
      <c r="H847" s="6">
        <v>22</v>
      </c>
      <c r="I847" s="46">
        <v>31127.10732533432</v>
      </c>
    </row>
    <row r="848" spans="2:9" x14ac:dyDescent="0.3">
      <c r="B848" s="7">
        <v>43865</v>
      </c>
      <c r="C848" s="6">
        <v>23</v>
      </c>
      <c r="D848" s="46">
        <v>28994.812366309623</v>
      </c>
      <c r="G848" s="7">
        <v>43865</v>
      </c>
      <c r="H848" s="6">
        <v>23</v>
      </c>
      <c r="I848" s="46">
        <v>28924.522355612611</v>
      </c>
    </row>
    <row r="849" spans="2:9" x14ac:dyDescent="0.3">
      <c r="B849" s="7">
        <v>43866</v>
      </c>
      <c r="C849" s="6">
        <v>0</v>
      </c>
      <c r="D849" s="46">
        <v>38965.103051670747</v>
      </c>
      <c r="G849" s="7">
        <v>43866</v>
      </c>
      <c r="H849" s="6">
        <v>0</v>
      </c>
      <c r="I849" s="46">
        <v>30384.209879933784</v>
      </c>
    </row>
    <row r="850" spans="2:9" x14ac:dyDescent="0.3">
      <c r="B850" s="7">
        <v>43866</v>
      </c>
      <c r="C850" s="6">
        <v>1</v>
      </c>
      <c r="D850" s="46">
        <v>43750.798451109586</v>
      </c>
      <c r="G850" s="7">
        <v>43866</v>
      </c>
      <c r="H850" s="6">
        <v>1</v>
      </c>
      <c r="I850" s="46">
        <v>32171.755101816634</v>
      </c>
    </row>
    <row r="851" spans="2:9" x14ac:dyDescent="0.3">
      <c r="B851" s="7">
        <v>43866</v>
      </c>
      <c r="C851" s="6">
        <v>2</v>
      </c>
      <c r="D851" s="46">
        <v>39565.446723415502</v>
      </c>
      <c r="G851" s="7">
        <v>43866</v>
      </c>
      <c r="H851" s="6">
        <v>2</v>
      </c>
      <c r="I851" s="46">
        <v>33352.204336588788</v>
      </c>
    </row>
    <row r="852" spans="2:9" x14ac:dyDescent="0.3">
      <c r="B852" s="7">
        <v>43866</v>
      </c>
      <c r="C852" s="6">
        <v>3</v>
      </c>
      <c r="D852" s="46">
        <v>31293.875834915703</v>
      </c>
      <c r="G852" s="7">
        <v>43866</v>
      </c>
      <c r="H852" s="6">
        <v>3</v>
      </c>
      <c r="I852" s="46">
        <v>27295.258002350773</v>
      </c>
    </row>
    <row r="853" spans="2:9" x14ac:dyDescent="0.3">
      <c r="B853" s="7">
        <v>43866</v>
      </c>
      <c r="C853" s="6">
        <v>4</v>
      </c>
      <c r="D853" s="46">
        <v>35475.813648426505</v>
      </c>
      <c r="G853" s="7">
        <v>43866</v>
      </c>
      <c r="H853" s="6">
        <v>4</v>
      </c>
      <c r="I853" s="46">
        <v>27313.735354920223</v>
      </c>
    </row>
    <row r="854" spans="2:9" x14ac:dyDescent="0.3">
      <c r="B854" s="7">
        <v>43866</v>
      </c>
      <c r="C854" s="6">
        <v>5</v>
      </c>
      <c r="D854" s="46">
        <v>35926.480911903163</v>
      </c>
      <c r="G854" s="7">
        <v>43866</v>
      </c>
      <c r="H854" s="6">
        <v>5</v>
      </c>
      <c r="I854" s="46">
        <v>29192.011184961317</v>
      </c>
    </row>
    <row r="855" spans="2:9" x14ac:dyDescent="0.3">
      <c r="B855" s="7">
        <v>43866</v>
      </c>
      <c r="C855" s="6">
        <v>6</v>
      </c>
      <c r="D855" s="46">
        <v>29270.992071868834</v>
      </c>
      <c r="G855" s="7">
        <v>43866</v>
      </c>
      <c r="H855" s="6">
        <v>6</v>
      </c>
      <c r="I855" s="46">
        <v>26823.213820804307</v>
      </c>
    </row>
    <row r="856" spans="2:9" x14ac:dyDescent="0.3">
      <c r="B856" s="7">
        <v>43866</v>
      </c>
      <c r="C856" s="6">
        <v>7</v>
      </c>
      <c r="D856" s="46">
        <v>28144.104973576992</v>
      </c>
      <c r="G856" s="7">
        <v>43866</v>
      </c>
      <c r="H856" s="6">
        <v>7</v>
      </c>
      <c r="I856" s="46">
        <v>20469.523131965929</v>
      </c>
    </row>
    <row r="857" spans="2:9" x14ac:dyDescent="0.3">
      <c r="B857" s="7">
        <v>43866</v>
      </c>
      <c r="C857" s="6">
        <v>8</v>
      </c>
      <c r="D857" s="46">
        <v>34461.253021643919</v>
      </c>
      <c r="G857" s="7">
        <v>43866</v>
      </c>
      <c r="H857" s="6">
        <v>8</v>
      </c>
      <c r="I857" s="46">
        <v>27009.059957339618</v>
      </c>
    </row>
    <row r="858" spans="2:9" x14ac:dyDescent="0.3">
      <c r="B858" s="7">
        <v>43866</v>
      </c>
      <c r="C858" s="6">
        <v>9</v>
      </c>
      <c r="D858" s="46">
        <v>32414.070026893911</v>
      </c>
      <c r="G858" s="7">
        <v>43866</v>
      </c>
      <c r="H858" s="6">
        <v>9</v>
      </c>
      <c r="I858" s="46">
        <v>26990.739453010323</v>
      </c>
    </row>
    <row r="859" spans="2:9" x14ac:dyDescent="0.3">
      <c r="B859" s="7">
        <v>43866</v>
      </c>
      <c r="C859" s="6">
        <v>10</v>
      </c>
      <c r="D859" s="46">
        <v>30053.852744767373</v>
      </c>
      <c r="G859" s="7">
        <v>43866</v>
      </c>
      <c r="H859" s="6">
        <v>10</v>
      </c>
      <c r="I859" s="46">
        <v>23424.599076467512</v>
      </c>
    </row>
    <row r="860" spans="2:9" x14ac:dyDescent="0.3">
      <c r="B860" s="7">
        <v>43866</v>
      </c>
      <c r="C860" s="6">
        <v>11</v>
      </c>
      <c r="D860" s="46">
        <v>34902.812456009044</v>
      </c>
      <c r="G860" s="7">
        <v>43866</v>
      </c>
      <c r="H860" s="6">
        <v>11</v>
      </c>
      <c r="I860" s="46">
        <v>26433.799690780354</v>
      </c>
    </row>
    <row r="861" spans="2:9" x14ac:dyDescent="0.3">
      <c r="B861" s="7">
        <v>43866</v>
      </c>
      <c r="C861" s="6">
        <v>12</v>
      </c>
      <c r="D861" s="46">
        <v>36040.928111375208</v>
      </c>
      <c r="G861" s="7">
        <v>43866</v>
      </c>
      <c r="H861" s="6">
        <v>12</v>
      </c>
      <c r="I861" s="46">
        <v>26111.571467067868</v>
      </c>
    </row>
    <row r="862" spans="2:9" x14ac:dyDescent="0.3">
      <c r="B862" s="7">
        <v>43866</v>
      </c>
      <c r="C862" s="6">
        <v>13</v>
      </c>
      <c r="D862" s="46">
        <v>36500.687617541524</v>
      </c>
      <c r="G862" s="7">
        <v>43866</v>
      </c>
      <c r="H862" s="6">
        <v>13</v>
      </c>
      <c r="I862" s="46">
        <v>30835.52628327753</v>
      </c>
    </row>
    <row r="863" spans="2:9" x14ac:dyDescent="0.3">
      <c r="B863" s="7">
        <v>43866</v>
      </c>
      <c r="C863" s="6">
        <v>14</v>
      </c>
      <c r="D863" s="46">
        <v>35643.359402080394</v>
      </c>
      <c r="G863" s="7">
        <v>43866</v>
      </c>
      <c r="H863" s="6">
        <v>14</v>
      </c>
      <c r="I863" s="46">
        <v>30992.215290951885</v>
      </c>
    </row>
    <row r="864" spans="2:9" x14ac:dyDescent="0.3">
      <c r="B864" s="7">
        <v>43866</v>
      </c>
      <c r="C864" s="6">
        <v>15</v>
      </c>
      <c r="D864" s="46">
        <v>30908.582407934009</v>
      </c>
      <c r="G864" s="7">
        <v>43866</v>
      </c>
      <c r="H864" s="6">
        <v>15</v>
      </c>
      <c r="I864" s="46">
        <v>25338.657639745525</v>
      </c>
    </row>
    <row r="865" spans="2:9" x14ac:dyDescent="0.3">
      <c r="B865" s="7">
        <v>43866</v>
      </c>
      <c r="C865" s="6">
        <v>16</v>
      </c>
      <c r="D865" s="46">
        <v>36007.521538353205</v>
      </c>
      <c r="G865" s="7">
        <v>43866</v>
      </c>
      <c r="H865" s="6">
        <v>16</v>
      </c>
      <c r="I865" s="46">
        <v>27713.985133831844</v>
      </c>
    </row>
    <row r="866" spans="2:9" x14ac:dyDescent="0.3">
      <c r="B866" s="7">
        <v>43866</v>
      </c>
      <c r="C866" s="6">
        <v>17</v>
      </c>
      <c r="D866" s="46">
        <v>38886.260596502674</v>
      </c>
      <c r="G866" s="7">
        <v>43866</v>
      </c>
      <c r="H866" s="6">
        <v>17</v>
      </c>
      <c r="I866" s="46">
        <v>30257.388688939154</v>
      </c>
    </row>
    <row r="867" spans="2:9" x14ac:dyDescent="0.3">
      <c r="B867" s="7">
        <v>43866</v>
      </c>
      <c r="C867" s="6">
        <v>18</v>
      </c>
      <c r="D867" s="46">
        <v>38670.710123859164</v>
      </c>
      <c r="G867" s="7">
        <v>43866</v>
      </c>
      <c r="H867" s="6">
        <v>18</v>
      </c>
      <c r="I867" s="46">
        <v>25564.958819742224</v>
      </c>
    </row>
    <row r="868" spans="2:9" x14ac:dyDescent="0.3">
      <c r="B868" s="7">
        <v>43866</v>
      </c>
      <c r="C868" s="6">
        <v>19</v>
      </c>
      <c r="D868" s="46">
        <v>44501.969492365541</v>
      </c>
      <c r="G868" s="7">
        <v>43866</v>
      </c>
      <c r="H868" s="6">
        <v>19</v>
      </c>
      <c r="I868" s="46">
        <v>30962.887674786623</v>
      </c>
    </row>
    <row r="869" spans="2:9" x14ac:dyDescent="0.3">
      <c r="B869" s="7">
        <v>43866</v>
      </c>
      <c r="C869" s="6">
        <v>20</v>
      </c>
      <c r="D869" s="46">
        <v>47176.989146662418</v>
      </c>
      <c r="G869" s="7">
        <v>43866</v>
      </c>
      <c r="H869" s="6">
        <v>20</v>
      </c>
      <c r="I869" s="46">
        <v>37308.490473402191</v>
      </c>
    </row>
    <row r="870" spans="2:9" x14ac:dyDescent="0.3">
      <c r="B870" s="7">
        <v>43866</v>
      </c>
      <c r="C870" s="6">
        <v>21</v>
      </c>
      <c r="D870" s="46">
        <v>47407.979918849916</v>
      </c>
      <c r="G870" s="7">
        <v>43866</v>
      </c>
      <c r="H870" s="6">
        <v>21</v>
      </c>
      <c r="I870" s="46">
        <v>34639.887785326471</v>
      </c>
    </row>
    <row r="871" spans="2:9" x14ac:dyDescent="0.3">
      <c r="B871" s="7">
        <v>43866</v>
      </c>
      <c r="C871" s="6">
        <v>22</v>
      </c>
      <c r="D871" s="46">
        <v>47051.135609143712</v>
      </c>
      <c r="G871" s="7">
        <v>43866</v>
      </c>
      <c r="H871" s="6">
        <v>22</v>
      </c>
      <c r="I871" s="46">
        <v>34955.596110402941</v>
      </c>
    </row>
    <row r="872" spans="2:9" x14ac:dyDescent="0.3">
      <c r="B872" s="7">
        <v>43866</v>
      </c>
      <c r="C872" s="6">
        <v>23</v>
      </c>
      <c r="D872" s="46">
        <v>45533.913363687498</v>
      </c>
      <c r="G872" s="7">
        <v>43866</v>
      </c>
      <c r="H872" s="6">
        <v>23</v>
      </c>
      <c r="I872" s="46">
        <v>38988.059620777189</v>
      </c>
    </row>
    <row r="873" spans="2:9" x14ac:dyDescent="0.3">
      <c r="B873" s="7">
        <v>43867</v>
      </c>
      <c r="C873" s="6">
        <v>0</v>
      </c>
      <c r="D873" s="46">
        <v>45884.963421809829</v>
      </c>
      <c r="G873" s="7">
        <v>43867</v>
      </c>
      <c r="H873" s="6">
        <v>0</v>
      </c>
      <c r="I873" s="46">
        <v>39669.101551943284</v>
      </c>
    </row>
    <row r="874" spans="2:9" x14ac:dyDescent="0.3">
      <c r="B874" s="7">
        <v>43867</v>
      </c>
      <c r="C874" s="6">
        <v>1</v>
      </c>
      <c r="D874" s="46">
        <v>46016.315068896794</v>
      </c>
      <c r="G874" s="7">
        <v>43867</v>
      </c>
      <c r="H874" s="6">
        <v>1</v>
      </c>
      <c r="I874" s="46">
        <v>39560.853185969579</v>
      </c>
    </row>
    <row r="875" spans="2:9" x14ac:dyDescent="0.3">
      <c r="B875" s="7">
        <v>43867</v>
      </c>
      <c r="C875" s="6">
        <v>2</v>
      </c>
      <c r="D875" s="46">
        <v>44663.088283465462</v>
      </c>
      <c r="G875" s="7">
        <v>43867</v>
      </c>
      <c r="H875" s="6">
        <v>2</v>
      </c>
      <c r="I875" s="46">
        <v>33555.325652721644</v>
      </c>
    </row>
    <row r="876" spans="2:9" x14ac:dyDescent="0.3">
      <c r="B876" s="7">
        <v>43867</v>
      </c>
      <c r="C876" s="6">
        <v>3</v>
      </c>
      <c r="D876" s="46">
        <v>42040.644553916325</v>
      </c>
      <c r="G876" s="7">
        <v>43867</v>
      </c>
      <c r="H876" s="6">
        <v>3</v>
      </c>
      <c r="I876" s="46">
        <v>31677.074663694042</v>
      </c>
    </row>
    <row r="877" spans="2:9" x14ac:dyDescent="0.3">
      <c r="B877" s="7">
        <v>43867</v>
      </c>
      <c r="C877" s="6">
        <v>4</v>
      </c>
      <c r="D877" s="46">
        <v>44153.234018390416</v>
      </c>
      <c r="G877" s="7">
        <v>43867</v>
      </c>
      <c r="H877" s="6">
        <v>4</v>
      </c>
      <c r="I877" s="46">
        <v>34034.977926116328</v>
      </c>
    </row>
    <row r="878" spans="2:9" x14ac:dyDescent="0.3">
      <c r="B878" s="7">
        <v>43867</v>
      </c>
      <c r="C878" s="6">
        <v>5</v>
      </c>
      <c r="D878" s="46">
        <v>46334.572268984375</v>
      </c>
      <c r="G878" s="7">
        <v>43867</v>
      </c>
      <c r="H878" s="6">
        <v>5</v>
      </c>
      <c r="I878" s="46">
        <v>31478.879929765284</v>
      </c>
    </row>
    <row r="879" spans="2:9" x14ac:dyDescent="0.3">
      <c r="B879" s="7">
        <v>43867</v>
      </c>
      <c r="C879" s="6">
        <v>6</v>
      </c>
      <c r="D879" s="46">
        <v>46643.024635124799</v>
      </c>
      <c r="G879" s="7">
        <v>43867</v>
      </c>
      <c r="H879" s="6">
        <v>6</v>
      </c>
      <c r="I879" s="46">
        <v>37967.787063593751</v>
      </c>
    </row>
    <row r="880" spans="2:9" x14ac:dyDescent="0.3">
      <c r="B880" s="7">
        <v>43867</v>
      </c>
      <c r="C880" s="6">
        <v>7</v>
      </c>
      <c r="D880" s="46">
        <v>46733.574928094167</v>
      </c>
      <c r="G880" s="7">
        <v>43867</v>
      </c>
      <c r="H880" s="6">
        <v>7</v>
      </c>
      <c r="I880" s="46">
        <v>41932.484527588793</v>
      </c>
    </row>
    <row r="881" spans="2:9" x14ac:dyDescent="0.3">
      <c r="B881" s="7">
        <v>43867</v>
      </c>
      <c r="C881" s="6">
        <v>8</v>
      </c>
      <c r="D881" s="46">
        <v>45858.863957881375</v>
      </c>
      <c r="G881" s="7">
        <v>43867</v>
      </c>
      <c r="H881" s="6">
        <v>8</v>
      </c>
      <c r="I881" s="46">
        <v>41599.211196791919</v>
      </c>
    </row>
    <row r="882" spans="2:9" x14ac:dyDescent="0.3">
      <c r="B882" s="7">
        <v>43867</v>
      </c>
      <c r="C882" s="6">
        <v>9</v>
      </c>
      <c r="D882" s="46">
        <v>43738.748197824629</v>
      </c>
      <c r="G882" s="7">
        <v>43867</v>
      </c>
      <c r="H882" s="6">
        <v>9</v>
      </c>
      <c r="I882" s="46">
        <v>38861.724072045225</v>
      </c>
    </row>
    <row r="883" spans="2:9" x14ac:dyDescent="0.3">
      <c r="B883" s="7">
        <v>43867</v>
      </c>
      <c r="C883" s="6">
        <v>10</v>
      </c>
      <c r="D883" s="46">
        <v>44692.428749553663</v>
      </c>
      <c r="G883" s="7">
        <v>43867</v>
      </c>
      <c r="H883" s="6">
        <v>10</v>
      </c>
      <c r="I883" s="46">
        <v>37242.783420928892</v>
      </c>
    </row>
    <row r="884" spans="2:9" x14ac:dyDescent="0.3">
      <c r="B884" s="7">
        <v>43867</v>
      </c>
      <c r="C884" s="6">
        <v>11</v>
      </c>
      <c r="D884" s="46">
        <v>41940.921651174751</v>
      </c>
      <c r="G884" s="7">
        <v>43867</v>
      </c>
      <c r="H884" s="6">
        <v>11</v>
      </c>
      <c r="I884" s="46">
        <v>31508.647887585903</v>
      </c>
    </row>
    <row r="885" spans="2:9" x14ac:dyDescent="0.3">
      <c r="B885" s="7">
        <v>43867</v>
      </c>
      <c r="C885" s="6">
        <v>12</v>
      </c>
      <c r="D885" s="46">
        <v>41366.991606769123</v>
      </c>
      <c r="G885" s="7">
        <v>43867</v>
      </c>
      <c r="H885" s="6">
        <v>12</v>
      </c>
      <c r="I885" s="46">
        <v>32203.290765949478</v>
      </c>
    </row>
    <row r="886" spans="2:9" x14ac:dyDescent="0.3">
      <c r="B886" s="7">
        <v>43867</v>
      </c>
      <c r="C886" s="6">
        <v>13</v>
      </c>
      <c r="D886" s="46">
        <v>28685.728748586967</v>
      </c>
      <c r="G886" s="7">
        <v>43867</v>
      </c>
      <c r="H886" s="6">
        <v>13</v>
      </c>
      <c r="I886" s="46">
        <v>18144.988995201886</v>
      </c>
    </row>
    <row r="887" spans="2:9" x14ac:dyDescent="0.3">
      <c r="B887" s="7">
        <v>43867</v>
      </c>
      <c r="C887" s="6">
        <v>14</v>
      </c>
      <c r="D887" s="46">
        <v>20155.817058260229</v>
      </c>
      <c r="G887" s="7">
        <v>43867</v>
      </c>
      <c r="H887" s="6">
        <v>14</v>
      </c>
      <c r="I887" s="46">
        <v>11769.250230438567</v>
      </c>
    </row>
    <row r="888" spans="2:9" x14ac:dyDescent="0.3">
      <c r="B888" s="7">
        <v>43867</v>
      </c>
      <c r="C888" s="6">
        <v>15</v>
      </c>
      <c r="D888" s="46">
        <v>26498.834913681127</v>
      </c>
      <c r="G888" s="7">
        <v>43867</v>
      </c>
      <c r="H888" s="6">
        <v>15</v>
      </c>
      <c r="I888" s="46">
        <v>16847.312832043812</v>
      </c>
    </row>
    <row r="889" spans="2:9" x14ac:dyDescent="0.3">
      <c r="B889" s="7">
        <v>43867</v>
      </c>
      <c r="C889" s="6">
        <v>16</v>
      </c>
      <c r="D889" s="46">
        <v>32297.19621655325</v>
      </c>
      <c r="G889" s="7">
        <v>43867</v>
      </c>
      <c r="H889" s="6">
        <v>16</v>
      </c>
      <c r="I889" s="46">
        <v>24242.313897575237</v>
      </c>
    </row>
    <row r="890" spans="2:9" x14ac:dyDescent="0.3">
      <c r="B890" s="7">
        <v>43867</v>
      </c>
      <c r="C890" s="6">
        <v>17</v>
      </c>
      <c r="D890" s="46">
        <v>30087.68404653855</v>
      </c>
      <c r="G890" s="7">
        <v>43867</v>
      </c>
      <c r="H890" s="6">
        <v>17</v>
      </c>
      <c r="I890" s="46">
        <v>23112.620026872108</v>
      </c>
    </row>
    <row r="891" spans="2:9" x14ac:dyDescent="0.3">
      <c r="B891" s="7">
        <v>43867</v>
      </c>
      <c r="C891" s="6">
        <v>18</v>
      </c>
      <c r="D891" s="46">
        <v>36658.970165657789</v>
      </c>
      <c r="G891" s="7">
        <v>43867</v>
      </c>
      <c r="H891" s="6">
        <v>18</v>
      </c>
      <c r="I891" s="46">
        <v>27329.500020134019</v>
      </c>
    </row>
    <row r="892" spans="2:9" x14ac:dyDescent="0.3">
      <c r="B892" s="7">
        <v>43867</v>
      </c>
      <c r="C892" s="6">
        <v>19</v>
      </c>
      <c r="D892" s="46">
        <v>37480.549458671878</v>
      </c>
      <c r="G892" s="7">
        <v>43867</v>
      </c>
      <c r="H892" s="6">
        <v>19</v>
      </c>
      <c r="I892" s="46">
        <v>29136.71843884093</v>
      </c>
    </row>
    <row r="893" spans="2:9" x14ac:dyDescent="0.3">
      <c r="B893" s="7">
        <v>43867</v>
      </c>
      <c r="C893" s="6">
        <v>20</v>
      </c>
      <c r="D893" s="46">
        <v>36338.057917109996</v>
      </c>
      <c r="G893" s="7">
        <v>43867</v>
      </c>
      <c r="H893" s="6">
        <v>20</v>
      </c>
      <c r="I893" s="46">
        <v>26818.393430166991</v>
      </c>
    </row>
    <row r="894" spans="2:9" x14ac:dyDescent="0.3">
      <c r="B894" s="7">
        <v>43867</v>
      </c>
      <c r="C894" s="6">
        <v>21</v>
      </c>
      <c r="D894" s="46">
        <v>36228.746443147</v>
      </c>
      <c r="G894" s="7">
        <v>43867</v>
      </c>
      <c r="H894" s="6">
        <v>21</v>
      </c>
      <c r="I894" s="46">
        <v>30099.057164642349</v>
      </c>
    </row>
    <row r="895" spans="2:9" x14ac:dyDescent="0.3">
      <c r="B895" s="7">
        <v>43867</v>
      </c>
      <c r="C895" s="6">
        <v>22</v>
      </c>
      <c r="D895" s="46">
        <v>33090.879222974509</v>
      </c>
      <c r="G895" s="7">
        <v>43867</v>
      </c>
      <c r="H895" s="6">
        <v>22</v>
      </c>
      <c r="I895" s="46">
        <v>25232.631445632778</v>
      </c>
    </row>
    <row r="896" spans="2:9" x14ac:dyDescent="0.3">
      <c r="B896" s="7">
        <v>43867</v>
      </c>
      <c r="C896" s="6">
        <v>23</v>
      </c>
      <c r="D896" s="46">
        <v>31767.927115353614</v>
      </c>
      <c r="G896" s="7">
        <v>43867</v>
      </c>
      <c r="H896" s="6">
        <v>23</v>
      </c>
      <c r="I896" s="46">
        <v>26074.958707193626</v>
      </c>
    </row>
    <row r="897" spans="2:9" x14ac:dyDescent="0.3">
      <c r="B897" s="7">
        <v>43868</v>
      </c>
      <c r="C897" s="6">
        <v>0</v>
      </c>
      <c r="D897" s="46">
        <v>34376.958241585424</v>
      </c>
      <c r="G897" s="7">
        <v>43868</v>
      </c>
      <c r="H897" s="6">
        <v>0</v>
      </c>
      <c r="I897" s="46">
        <v>30385.334119101597</v>
      </c>
    </row>
    <row r="898" spans="2:9" x14ac:dyDescent="0.3">
      <c r="B898" s="7">
        <v>43868</v>
      </c>
      <c r="C898" s="6">
        <v>1</v>
      </c>
      <c r="D898" s="46">
        <v>36019.62049908183</v>
      </c>
      <c r="G898" s="7">
        <v>43868</v>
      </c>
      <c r="H898" s="6">
        <v>1</v>
      </c>
      <c r="I898" s="46">
        <v>30171.828698683366</v>
      </c>
    </row>
    <row r="899" spans="2:9" x14ac:dyDescent="0.3">
      <c r="B899" s="7">
        <v>43868</v>
      </c>
      <c r="C899" s="6">
        <v>2</v>
      </c>
      <c r="D899" s="46">
        <v>37752.132143368224</v>
      </c>
      <c r="G899" s="7">
        <v>43868</v>
      </c>
      <c r="H899" s="6">
        <v>2</v>
      </c>
      <c r="I899" s="46">
        <v>31712.095076794809</v>
      </c>
    </row>
    <row r="900" spans="2:9" x14ac:dyDescent="0.3">
      <c r="B900" s="7">
        <v>43868</v>
      </c>
      <c r="C900" s="6">
        <v>3</v>
      </c>
      <c r="D900" s="46">
        <v>40343.861856518706</v>
      </c>
      <c r="G900" s="7">
        <v>43868</v>
      </c>
      <c r="H900" s="6">
        <v>3</v>
      </c>
      <c r="I900" s="46">
        <v>36015.197523584735</v>
      </c>
    </row>
    <row r="901" spans="2:9" x14ac:dyDescent="0.3">
      <c r="B901" s="7">
        <v>43868</v>
      </c>
      <c r="C901" s="6">
        <v>4</v>
      </c>
      <c r="D901" s="46">
        <v>43116.393088831413</v>
      </c>
      <c r="G901" s="7">
        <v>43868</v>
      </c>
      <c r="H901" s="6">
        <v>4</v>
      </c>
      <c r="I901" s="46">
        <v>37378.258519318282</v>
      </c>
    </row>
    <row r="902" spans="2:9" x14ac:dyDescent="0.3">
      <c r="B902" s="7">
        <v>43868</v>
      </c>
      <c r="C902" s="6">
        <v>5</v>
      </c>
      <c r="D902" s="46">
        <v>35633.322721978206</v>
      </c>
      <c r="G902" s="7">
        <v>43868</v>
      </c>
      <c r="H902" s="6">
        <v>5</v>
      </c>
      <c r="I902" s="46">
        <v>30378.799117935432</v>
      </c>
    </row>
    <row r="903" spans="2:9" x14ac:dyDescent="0.3">
      <c r="B903" s="7">
        <v>43868</v>
      </c>
      <c r="C903" s="6">
        <v>6</v>
      </c>
      <c r="D903" s="46">
        <v>36722.033315359178</v>
      </c>
      <c r="G903" s="7">
        <v>43868</v>
      </c>
      <c r="H903" s="6">
        <v>6</v>
      </c>
      <c r="I903" s="46">
        <v>34712.786942181716</v>
      </c>
    </row>
    <row r="904" spans="2:9" x14ac:dyDescent="0.3">
      <c r="B904" s="7">
        <v>43868</v>
      </c>
      <c r="C904" s="6">
        <v>7</v>
      </c>
      <c r="D904" s="46">
        <v>37227.38115633429</v>
      </c>
      <c r="G904" s="7">
        <v>43868</v>
      </c>
      <c r="H904" s="6">
        <v>7</v>
      </c>
      <c r="I904" s="46">
        <v>34625.399334288617</v>
      </c>
    </row>
    <row r="905" spans="2:9" x14ac:dyDescent="0.3">
      <c r="B905" s="7">
        <v>43868</v>
      </c>
      <c r="C905" s="6">
        <v>8</v>
      </c>
      <c r="D905" s="46">
        <v>40997.242713340667</v>
      </c>
      <c r="G905" s="7">
        <v>43868</v>
      </c>
      <c r="H905" s="6">
        <v>8</v>
      </c>
      <c r="I905" s="46">
        <v>33233.096940189564</v>
      </c>
    </row>
    <row r="906" spans="2:9" x14ac:dyDescent="0.3">
      <c r="B906" s="7">
        <v>43868</v>
      </c>
      <c r="C906" s="6">
        <v>9</v>
      </c>
      <c r="D906" s="46">
        <v>43755.037957859582</v>
      </c>
      <c r="G906" s="7">
        <v>43868</v>
      </c>
      <c r="H906" s="6">
        <v>9</v>
      </c>
      <c r="I906" s="46">
        <v>33880.076107706431</v>
      </c>
    </row>
    <row r="907" spans="2:9" x14ac:dyDescent="0.3">
      <c r="B907" s="7">
        <v>43868</v>
      </c>
      <c r="C907" s="6">
        <v>10</v>
      </c>
      <c r="D907" s="46">
        <v>44147.74857347575</v>
      </c>
      <c r="G907" s="7">
        <v>43868</v>
      </c>
      <c r="H907" s="6">
        <v>10</v>
      </c>
      <c r="I907" s="46">
        <v>28308.688681419808</v>
      </c>
    </row>
    <row r="908" spans="2:9" x14ac:dyDescent="0.3">
      <c r="B908" s="7">
        <v>43868</v>
      </c>
      <c r="C908" s="6">
        <v>11</v>
      </c>
      <c r="D908" s="46">
        <v>42325.872176875208</v>
      </c>
      <c r="G908" s="7">
        <v>43868</v>
      </c>
      <c r="H908" s="6">
        <v>11</v>
      </c>
      <c r="I908" s="46">
        <v>23743.428283185025</v>
      </c>
    </row>
    <row r="909" spans="2:9" x14ac:dyDescent="0.3">
      <c r="B909" s="7">
        <v>43868</v>
      </c>
      <c r="C909" s="6">
        <v>12</v>
      </c>
      <c r="D909" s="46">
        <v>33964.152346018709</v>
      </c>
      <c r="G909" s="7">
        <v>43868</v>
      </c>
      <c r="H909" s="6">
        <v>12</v>
      </c>
      <c r="I909" s="46">
        <v>18950.633844087279</v>
      </c>
    </row>
    <row r="910" spans="2:9" x14ac:dyDescent="0.3">
      <c r="B910" s="7">
        <v>43868</v>
      </c>
      <c r="C910" s="6">
        <v>13</v>
      </c>
      <c r="D910" s="46">
        <v>30951.60824022111</v>
      </c>
      <c r="G910" s="7">
        <v>43868</v>
      </c>
      <c r="H910" s="6">
        <v>13</v>
      </c>
      <c r="I910" s="46">
        <v>17535.192255914269</v>
      </c>
    </row>
    <row r="911" spans="2:9" x14ac:dyDescent="0.3">
      <c r="B911" s="7">
        <v>43868</v>
      </c>
      <c r="C911" s="6">
        <v>14</v>
      </c>
      <c r="D911" s="46">
        <v>32335.73315734529</v>
      </c>
      <c r="G911" s="7">
        <v>43868</v>
      </c>
      <c r="H911" s="6">
        <v>14</v>
      </c>
      <c r="I911" s="46">
        <v>17666.97071501215</v>
      </c>
    </row>
    <row r="912" spans="2:9" x14ac:dyDescent="0.3">
      <c r="B912" s="7">
        <v>43868</v>
      </c>
      <c r="C912" s="6">
        <v>15</v>
      </c>
      <c r="D912" s="46">
        <v>23849.088642953328</v>
      </c>
      <c r="G912" s="7">
        <v>43868</v>
      </c>
      <c r="H912" s="6">
        <v>15</v>
      </c>
      <c r="I912" s="46">
        <v>14108.54608235755</v>
      </c>
    </row>
    <row r="913" spans="2:9" x14ac:dyDescent="0.3">
      <c r="B913" s="7">
        <v>43868</v>
      </c>
      <c r="C913" s="6">
        <v>16</v>
      </c>
      <c r="D913" s="46">
        <v>22176.243767787419</v>
      </c>
      <c r="G913" s="7">
        <v>43868</v>
      </c>
      <c r="H913" s="6">
        <v>16</v>
      </c>
      <c r="I913" s="46">
        <v>13838.195998415922</v>
      </c>
    </row>
    <row r="914" spans="2:9" x14ac:dyDescent="0.3">
      <c r="B914" s="7">
        <v>43868</v>
      </c>
      <c r="C914" s="6">
        <v>17</v>
      </c>
      <c r="D914" s="46">
        <v>20349.5221865569</v>
      </c>
      <c r="G914" s="7">
        <v>43868</v>
      </c>
      <c r="H914" s="6">
        <v>17</v>
      </c>
      <c r="I914" s="46">
        <v>12609.695926635995</v>
      </c>
    </row>
    <row r="915" spans="2:9" x14ac:dyDescent="0.3">
      <c r="B915" s="7">
        <v>43868</v>
      </c>
      <c r="C915" s="6">
        <v>18</v>
      </c>
      <c r="D915" s="46">
        <v>16670.703112295538</v>
      </c>
      <c r="G915" s="7">
        <v>43868</v>
      </c>
      <c r="H915" s="6">
        <v>18</v>
      </c>
      <c r="I915" s="46">
        <v>13763.978735545877</v>
      </c>
    </row>
    <row r="916" spans="2:9" x14ac:dyDescent="0.3">
      <c r="B916" s="7">
        <v>43868</v>
      </c>
      <c r="C916" s="6">
        <v>19</v>
      </c>
      <c r="D916" s="46">
        <v>31883.756147635999</v>
      </c>
      <c r="G916" s="7">
        <v>43868</v>
      </c>
      <c r="H916" s="6">
        <v>19</v>
      </c>
      <c r="I916" s="46">
        <v>19934.072981250414</v>
      </c>
    </row>
    <row r="917" spans="2:9" x14ac:dyDescent="0.3">
      <c r="B917" s="7">
        <v>43868</v>
      </c>
      <c r="C917" s="6">
        <v>20</v>
      </c>
      <c r="D917" s="46">
        <v>31585.226973493427</v>
      </c>
      <c r="G917" s="7">
        <v>43868</v>
      </c>
      <c r="H917" s="6">
        <v>20</v>
      </c>
      <c r="I917" s="46">
        <v>25652.16327591327</v>
      </c>
    </row>
    <row r="918" spans="2:9" x14ac:dyDescent="0.3">
      <c r="B918" s="7">
        <v>43868</v>
      </c>
      <c r="C918" s="6">
        <v>21</v>
      </c>
      <c r="D918" s="46">
        <v>26759.718007054176</v>
      </c>
      <c r="G918" s="7">
        <v>43868</v>
      </c>
      <c r="H918" s="6">
        <v>21</v>
      </c>
      <c r="I918" s="46">
        <v>21181.807490378371</v>
      </c>
    </row>
    <row r="919" spans="2:9" x14ac:dyDescent="0.3">
      <c r="B919" s="7">
        <v>43868</v>
      </c>
      <c r="C919" s="6">
        <v>22</v>
      </c>
      <c r="D919" s="46">
        <v>38682.504174274669</v>
      </c>
      <c r="G919" s="7">
        <v>43868</v>
      </c>
      <c r="H919" s="6">
        <v>22</v>
      </c>
      <c r="I919" s="46">
        <v>29034.528197602835</v>
      </c>
    </row>
    <row r="920" spans="2:9" x14ac:dyDescent="0.3">
      <c r="B920" s="7">
        <v>43868</v>
      </c>
      <c r="C920" s="6">
        <v>23</v>
      </c>
      <c r="D920" s="46">
        <v>39172.420484003291</v>
      </c>
      <c r="G920" s="7">
        <v>43868</v>
      </c>
      <c r="H920" s="6">
        <v>23</v>
      </c>
      <c r="I920" s="46">
        <v>31507.925025166576</v>
      </c>
    </row>
    <row r="921" spans="2:9" x14ac:dyDescent="0.3">
      <c r="B921" s="7">
        <v>43869</v>
      </c>
      <c r="C921" s="6">
        <v>0</v>
      </c>
      <c r="D921" s="46">
        <v>36976.778769071956</v>
      </c>
      <c r="G921" s="7">
        <v>43869</v>
      </c>
      <c r="H921" s="6">
        <v>0</v>
      </c>
      <c r="I921" s="46">
        <v>26712.226950817454</v>
      </c>
    </row>
    <row r="922" spans="2:9" x14ac:dyDescent="0.3">
      <c r="B922" s="7">
        <v>43869</v>
      </c>
      <c r="C922" s="6">
        <v>1</v>
      </c>
      <c r="D922" s="46">
        <v>38865.198470603209</v>
      </c>
      <c r="G922" s="7">
        <v>43869</v>
      </c>
      <c r="H922" s="6">
        <v>1</v>
      </c>
      <c r="I922" s="46">
        <v>28450.793278780424</v>
      </c>
    </row>
    <row r="923" spans="2:9" x14ac:dyDescent="0.3">
      <c r="B923" s="7">
        <v>43869</v>
      </c>
      <c r="C923" s="6">
        <v>2</v>
      </c>
      <c r="D923" s="46">
        <v>38387.785393984166</v>
      </c>
      <c r="G923" s="7">
        <v>43869</v>
      </c>
      <c r="H923" s="6">
        <v>2</v>
      </c>
      <c r="I923" s="46">
        <v>27564.515996489743</v>
      </c>
    </row>
    <row r="924" spans="2:9" x14ac:dyDescent="0.3">
      <c r="B924" s="7">
        <v>43869</v>
      </c>
      <c r="C924" s="6">
        <v>3</v>
      </c>
      <c r="D924" s="46">
        <v>38132.378492428252</v>
      </c>
      <c r="G924" s="7">
        <v>43869</v>
      </c>
      <c r="H924" s="6">
        <v>3</v>
      </c>
      <c r="I924" s="46">
        <v>25827.364707466269</v>
      </c>
    </row>
    <row r="925" spans="2:9" x14ac:dyDescent="0.3">
      <c r="B925" s="7">
        <v>43869</v>
      </c>
      <c r="C925" s="6">
        <v>4</v>
      </c>
      <c r="D925" s="46">
        <v>27675.969227534541</v>
      </c>
      <c r="G925" s="7">
        <v>43869</v>
      </c>
      <c r="H925" s="6">
        <v>4</v>
      </c>
      <c r="I925" s="46">
        <v>20232.112060327712</v>
      </c>
    </row>
    <row r="926" spans="2:9" x14ac:dyDescent="0.3">
      <c r="B926" s="7">
        <v>43869</v>
      </c>
      <c r="C926" s="6">
        <v>5</v>
      </c>
      <c r="D926" s="46">
        <v>32650.59154287634</v>
      </c>
      <c r="G926" s="7">
        <v>43869</v>
      </c>
      <c r="H926" s="6">
        <v>5</v>
      </c>
      <c r="I926" s="46">
        <v>22220.705965373349</v>
      </c>
    </row>
    <row r="927" spans="2:9" x14ac:dyDescent="0.3">
      <c r="B927" s="7">
        <v>43869</v>
      </c>
      <c r="C927" s="6">
        <v>6</v>
      </c>
      <c r="D927" s="46">
        <v>29065.389632737661</v>
      </c>
      <c r="G927" s="7">
        <v>43869</v>
      </c>
      <c r="H927" s="6">
        <v>6</v>
      </c>
      <c r="I927" s="46">
        <v>19798.07570682076</v>
      </c>
    </row>
    <row r="928" spans="2:9" x14ac:dyDescent="0.3">
      <c r="B928" s="7">
        <v>43869</v>
      </c>
      <c r="C928" s="6">
        <v>7</v>
      </c>
      <c r="D928" s="46">
        <v>24558.456901738075</v>
      </c>
      <c r="G928" s="7">
        <v>43869</v>
      </c>
      <c r="H928" s="6">
        <v>7</v>
      </c>
      <c r="I928" s="46">
        <v>17577.614959835148</v>
      </c>
    </row>
    <row r="929" spans="2:9" x14ac:dyDescent="0.3">
      <c r="B929" s="7">
        <v>43869</v>
      </c>
      <c r="C929" s="6">
        <v>8</v>
      </c>
      <c r="D929" s="46">
        <v>36132.445735093541</v>
      </c>
      <c r="G929" s="7">
        <v>43869</v>
      </c>
      <c r="H929" s="6">
        <v>8</v>
      </c>
      <c r="I929" s="46">
        <v>22365.469668479418</v>
      </c>
    </row>
    <row r="930" spans="2:9" x14ac:dyDescent="0.3">
      <c r="B930" s="7">
        <v>43869</v>
      </c>
      <c r="C930" s="6">
        <v>9</v>
      </c>
      <c r="D930" s="46">
        <v>42852.552958453336</v>
      </c>
      <c r="G930" s="7">
        <v>43869</v>
      </c>
      <c r="H930" s="6">
        <v>9</v>
      </c>
      <c r="I930" s="46">
        <v>30176.474218601528</v>
      </c>
    </row>
    <row r="931" spans="2:9" x14ac:dyDescent="0.3">
      <c r="B931" s="7">
        <v>43869</v>
      </c>
      <c r="C931" s="6">
        <v>10</v>
      </c>
      <c r="D931" s="46">
        <v>41119.772446643918</v>
      </c>
      <c r="G931" s="7">
        <v>43869</v>
      </c>
      <c r="H931" s="6">
        <v>10</v>
      </c>
      <c r="I931" s="46">
        <v>33666.023669236856</v>
      </c>
    </row>
    <row r="932" spans="2:9" x14ac:dyDescent="0.3">
      <c r="B932" s="7">
        <v>43869</v>
      </c>
      <c r="C932" s="6">
        <v>11</v>
      </c>
      <c r="D932" s="46">
        <v>36540.030667124789</v>
      </c>
      <c r="G932" s="7">
        <v>43869</v>
      </c>
      <c r="H932" s="6">
        <v>11</v>
      </c>
      <c r="I932" s="46">
        <v>27492.799529654185</v>
      </c>
    </row>
    <row r="933" spans="2:9" x14ac:dyDescent="0.3">
      <c r="B933" s="7">
        <v>43869</v>
      </c>
      <c r="C933" s="6">
        <v>12</v>
      </c>
      <c r="D933" s="46">
        <v>32449.528162071751</v>
      </c>
      <c r="G933" s="7">
        <v>43869</v>
      </c>
      <c r="H933" s="6">
        <v>12</v>
      </c>
      <c r="I933" s="46">
        <v>26851.640779891866</v>
      </c>
    </row>
    <row r="934" spans="2:9" x14ac:dyDescent="0.3">
      <c r="B934" s="7">
        <v>43869</v>
      </c>
      <c r="C934" s="6">
        <v>13</v>
      </c>
      <c r="D934" s="46">
        <v>33126.776214933074</v>
      </c>
      <c r="G934" s="7">
        <v>43869</v>
      </c>
      <c r="H934" s="6">
        <v>13</v>
      </c>
      <c r="I934" s="46">
        <v>27251.892018279115</v>
      </c>
    </row>
    <row r="935" spans="2:9" x14ac:dyDescent="0.3">
      <c r="B935" s="7">
        <v>43869</v>
      </c>
      <c r="C935" s="6">
        <v>14</v>
      </c>
      <c r="D935" s="46">
        <v>31524.609917438625</v>
      </c>
      <c r="G935" s="7">
        <v>43869</v>
      </c>
      <c r="H935" s="6">
        <v>14</v>
      </c>
      <c r="I935" s="46">
        <v>19588.404777806376</v>
      </c>
    </row>
    <row r="936" spans="2:9" x14ac:dyDescent="0.3">
      <c r="B936" s="7">
        <v>43869</v>
      </c>
      <c r="C936" s="6">
        <v>15</v>
      </c>
      <c r="D936" s="46">
        <v>23708.50204040666</v>
      </c>
      <c r="G936" s="7">
        <v>43869</v>
      </c>
      <c r="H936" s="6">
        <v>15</v>
      </c>
      <c r="I936" s="46">
        <v>11245.751201946412</v>
      </c>
    </row>
    <row r="937" spans="2:9" x14ac:dyDescent="0.3">
      <c r="B937" s="7">
        <v>43869</v>
      </c>
      <c r="C937" s="6">
        <v>16</v>
      </c>
      <c r="D937" s="46">
        <v>17666.996939435754</v>
      </c>
      <c r="G937" s="7">
        <v>43869</v>
      </c>
      <c r="H937" s="6">
        <v>16</v>
      </c>
      <c r="I937" s="46">
        <v>9208.4631144547075</v>
      </c>
    </row>
    <row r="938" spans="2:9" x14ac:dyDescent="0.3">
      <c r="B938" s="7">
        <v>43869</v>
      </c>
      <c r="C938" s="6">
        <v>17</v>
      </c>
      <c r="D938" s="46">
        <v>14155.823470683848</v>
      </c>
      <c r="G938" s="7">
        <v>43869</v>
      </c>
      <c r="H938" s="6">
        <v>17</v>
      </c>
      <c r="I938" s="46">
        <v>5530.7821530453093</v>
      </c>
    </row>
    <row r="939" spans="2:9" x14ac:dyDescent="0.3">
      <c r="B939" s="7">
        <v>43869</v>
      </c>
      <c r="C939" s="6">
        <v>18</v>
      </c>
      <c r="D939" s="46">
        <v>14158.440283780841</v>
      </c>
      <c r="G939" s="7">
        <v>43869</v>
      </c>
      <c r="H939" s="6">
        <v>18</v>
      </c>
      <c r="I939" s="46">
        <v>4272.1947636403411</v>
      </c>
    </row>
    <row r="940" spans="2:9" x14ac:dyDescent="0.3">
      <c r="B940" s="7">
        <v>43869</v>
      </c>
      <c r="C940" s="6">
        <v>19</v>
      </c>
      <c r="D940" s="46">
        <v>14362.25539973535</v>
      </c>
      <c r="G940" s="7">
        <v>43869</v>
      </c>
      <c r="H940" s="6">
        <v>19</v>
      </c>
      <c r="I940" s="46">
        <v>5765.767075390796</v>
      </c>
    </row>
    <row r="941" spans="2:9" x14ac:dyDescent="0.3">
      <c r="B941" s="7">
        <v>43869</v>
      </c>
      <c r="C941" s="6">
        <v>20</v>
      </c>
      <c r="D941" s="46">
        <v>14816.025578152963</v>
      </c>
      <c r="G941" s="7">
        <v>43869</v>
      </c>
      <c r="H941" s="6">
        <v>20</v>
      </c>
      <c r="I941" s="46">
        <v>5737.2860488662236</v>
      </c>
    </row>
    <row r="942" spans="2:9" x14ac:dyDescent="0.3">
      <c r="B942" s="7">
        <v>43869</v>
      </c>
      <c r="C942" s="6">
        <v>21</v>
      </c>
      <c r="D942" s="46">
        <v>22948.606012461656</v>
      </c>
      <c r="G942" s="7">
        <v>43869</v>
      </c>
      <c r="H942" s="6">
        <v>21</v>
      </c>
      <c r="I942" s="46">
        <v>8388.2938942723194</v>
      </c>
    </row>
    <row r="943" spans="2:9" x14ac:dyDescent="0.3">
      <c r="B943" s="7">
        <v>43869</v>
      </c>
      <c r="C943" s="6">
        <v>22</v>
      </c>
      <c r="D943" s="46">
        <v>22310.717084395663</v>
      </c>
      <c r="G943" s="7">
        <v>43869</v>
      </c>
      <c r="H943" s="6">
        <v>22</v>
      </c>
      <c r="I943" s="46">
        <v>13280.911367979659</v>
      </c>
    </row>
    <row r="944" spans="2:9" x14ac:dyDescent="0.3">
      <c r="B944" s="7">
        <v>43869</v>
      </c>
      <c r="C944" s="6">
        <v>23</v>
      </c>
      <c r="D944" s="46">
        <v>19784.205586918946</v>
      </c>
      <c r="G944" s="7">
        <v>43869</v>
      </c>
      <c r="H944" s="6">
        <v>23</v>
      </c>
      <c r="I944" s="46">
        <v>24326.51608268237</v>
      </c>
    </row>
    <row r="945" spans="2:9" x14ac:dyDescent="0.3">
      <c r="B945" s="7">
        <v>43870</v>
      </c>
      <c r="C945" s="6">
        <v>0</v>
      </c>
      <c r="D945" s="46">
        <v>33238.664805246917</v>
      </c>
      <c r="G945" s="7">
        <v>43870</v>
      </c>
      <c r="H945" s="6">
        <v>0</v>
      </c>
      <c r="I945" s="46">
        <v>29488.414078128644</v>
      </c>
    </row>
    <row r="946" spans="2:9" x14ac:dyDescent="0.3">
      <c r="B946" s="7">
        <v>43870</v>
      </c>
      <c r="C946" s="6">
        <v>1</v>
      </c>
      <c r="D946" s="46">
        <v>27798.87546993596</v>
      </c>
      <c r="G946" s="7">
        <v>43870</v>
      </c>
      <c r="H946" s="6">
        <v>1</v>
      </c>
      <c r="I946" s="46">
        <v>28686.330943354416</v>
      </c>
    </row>
    <row r="947" spans="2:9" x14ac:dyDescent="0.3">
      <c r="B947" s="7">
        <v>43870</v>
      </c>
      <c r="C947" s="6">
        <v>2</v>
      </c>
      <c r="D947" s="46">
        <v>28831.476405949834</v>
      </c>
      <c r="G947" s="7">
        <v>43870</v>
      </c>
      <c r="H947" s="6">
        <v>2</v>
      </c>
      <c r="I947" s="46">
        <v>27204.840115028841</v>
      </c>
    </row>
    <row r="948" spans="2:9" x14ac:dyDescent="0.3">
      <c r="B948" s="7">
        <v>43870</v>
      </c>
      <c r="C948" s="6">
        <v>3</v>
      </c>
      <c r="D948" s="46">
        <v>24664.502532026829</v>
      </c>
      <c r="G948" s="7">
        <v>43870</v>
      </c>
      <c r="H948" s="6">
        <v>3</v>
      </c>
      <c r="I948" s="46">
        <v>30636.019774046461</v>
      </c>
    </row>
    <row r="949" spans="2:9" x14ac:dyDescent="0.3">
      <c r="B949" s="7">
        <v>43870</v>
      </c>
      <c r="C949" s="6">
        <v>4</v>
      </c>
      <c r="D949" s="46">
        <v>19192.935891076173</v>
      </c>
      <c r="G949" s="7">
        <v>43870</v>
      </c>
      <c r="H949" s="6">
        <v>4</v>
      </c>
      <c r="I949" s="46">
        <v>12102.480207925764</v>
      </c>
    </row>
    <row r="950" spans="2:9" x14ac:dyDescent="0.3">
      <c r="B950" s="7">
        <v>43870</v>
      </c>
      <c r="C950" s="6">
        <v>5</v>
      </c>
      <c r="D950" s="46">
        <v>14038.031279437912</v>
      </c>
      <c r="G950" s="7">
        <v>43870</v>
      </c>
      <c r="H950" s="6">
        <v>5</v>
      </c>
      <c r="I950" s="46">
        <v>10582.170521051177</v>
      </c>
    </row>
    <row r="951" spans="2:9" x14ac:dyDescent="0.3">
      <c r="B951" s="7">
        <v>43870</v>
      </c>
      <c r="C951" s="6">
        <v>6</v>
      </c>
      <c r="D951" s="46">
        <v>19972.303745089328</v>
      </c>
      <c r="G951" s="7">
        <v>43870</v>
      </c>
      <c r="H951" s="6">
        <v>6</v>
      </c>
      <c r="I951" s="46">
        <v>12931.336825630369</v>
      </c>
    </row>
    <row r="952" spans="2:9" x14ac:dyDescent="0.3">
      <c r="B952" s="7">
        <v>43870</v>
      </c>
      <c r="C952" s="6">
        <v>7</v>
      </c>
      <c r="D952" s="46">
        <v>18886.439621379832</v>
      </c>
      <c r="G952" s="7">
        <v>43870</v>
      </c>
      <c r="H952" s="6">
        <v>7</v>
      </c>
      <c r="I952" s="46">
        <v>15032.737423124103</v>
      </c>
    </row>
    <row r="953" spans="2:9" x14ac:dyDescent="0.3">
      <c r="B953" s="7">
        <v>43870</v>
      </c>
      <c r="C953" s="6">
        <v>8</v>
      </c>
      <c r="D953" s="46">
        <v>27756.505730745575</v>
      </c>
      <c r="G953" s="7">
        <v>43870</v>
      </c>
      <c r="H953" s="6">
        <v>8</v>
      </c>
      <c r="I953" s="46">
        <v>26526.919065503786</v>
      </c>
    </row>
    <row r="954" spans="2:9" x14ac:dyDescent="0.3">
      <c r="B954" s="7">
        <v>43870</v>
      </c>
      <c r="C954" s="6">
        <v>9</v>
      </c>
      <c r="D954" s="46">
        <v>27833.3599410405</v>
      </c>
      <c r="G954" s="7">
        <v>43870</v>
      </c>
      <c r="H954" s="6">
        <v>9</v>
      </c>
      <c r="I954" s="46">
        <v>24815.253108060846</v>
      </c>
    </row>
    <row r="955" spans="2:9" x14ac:dyDescent="0.3">
      <c r="B955" s="7">
        <v>43870</v>
      </c>
      <c r="C955" s="6">
        <v>10</v>
      </c>
      <c r="D955" s="46">
        <v>34265.320008609378</v>
      </c>
      <c r="G955" s="7">
        <v>43870</v>
      </c>
      <c r="H955" s="6">
        <v>10</v>
      </c>
      <c r="I955" s="46">
        <v>32264.208601506605</v>
      </c>
    </row>
    <row r="956" spans="2:9" x14ac:dyDescent="0.3">
      <c r="B956" s="7">
        <v>43870</v>
      </c>
      <c r="C956" s="6">
        <v>11</v>
      </c>
      <c r="D956" s="46">
        <v>41406.927915968954</v>
      </c>
      <c r="G956" s="7">
        <v>43870</v>
      </c>
      <c r="H956" s="6">
        <v>11</v>
      </c>
      <c r="I956" s="46">
        <v>36656.152664026369</v>
      </c>
    </row>
    <row r="957" spans="2:9" x14ac:dyDescent="0.3">
      <c r="B957" s="7">
        <v>43870</v>
      </c>
      <c r="C957" s="6">
        <v>12</v>
      </c>
      <c r="D957" s="46">
        <v>46383.386020528582</v>
      </c>
      <c r="G957" s="7">
        <v>43870</v>
      </c>
      <c r="H957" s="6">
        <v>12</v>
      </c>
      <c r="I957" s="46">
        <v>41878.253182379136</v>
      </c>
    </row>
    <row r="958" spans="2:9" x14ac:dyDescent="0.3">
      <c r="B958" s="7">
        <v>43870</v>
      </c>
      <c r="C958" s="6">
        <v>13</v>
      </c>
      <c r="D958" s="46">
        <v>47870.200130496916</v>
      </c>
      <c r="G958" s="7">
        <v>43870</v>
      </c>
      <c r="H958" s="6">
        <v>13</v>
      </c>
      <c r="I958" s="46">
        <v>43974.40619882234</v>
      </c>
    </row>
    <row r="959" spans="2:9" x14ac:dyDescent="0.3">
      <c r="B959" s="7">
        <v>43870</v>
      </c>
      <c r="C959" s="6">
        <v>14</v>
      </c>
      <c r="D959" s="46">
        <v>47637.617595100128</v>
      </c>
      <c r="G959" s="7">
        <v>43870</v>
      </c>
      <c r="H959" s="6">
        <v>14</v>
      </c>
      <c r="I959" s="46">
        <v>39904.554459190738</v>
      </c>
    </row>
    <row r="960" spans="2:9" x14ac:dyDescent="0.3">
      <c r="B960" s="7">
        <v>43870</v>
      </c>
      <c r="C960" s="6">
        <v>15</v>
      </c>
      <c r="D960" s="46">
        <v>41341.468841447575</v>
      </c>
      <c r="G960" s="7">
        <v>43870</v>
      </c>
      <c r="H960" s="6">
        <v>15</v>
      </c>
      <c r="I960" s="46">
        <v>24382.889472246283</v>
      </c>
    </row>
    <row r="961" spans="2:9" x14ac:dyDescent="0.3">
      <c r="B961" s="7">
        <v>43870</v>
      </c>
      <c r="C961" s="6">
        <v>16</v>
      </c>
      <c r="D961" s="46">
        <v>27603.438786430717</v>
      </c>
      <c r="G961" s="7">
        <v>43870</v>
      </c>
      <c r="H961" s="6">
        <v>16</v>
      </c>
      <c r="I961" s="46">
        <v>11260.113248228663</v>
      </c>
    </row>
    <row r="962" spans="2:9" x14ac:dyDescent="0.3">
      <c r="B962" s="7">
        <v>43870</v>
      </c>
      <c r="C962" s="6">
        <v>17</v>
      </c>
      <c r="D962" s="46">
        <v>14121.073542614773</v>
      </c>
      <c r="G962" s="7">
        <v>43870</v>
      </c>
      <c r="H962" s="6">
        <v>17</v>
      </c>
      <c r="I962" s="46">
        <v>4549.8981846165252</v>
      </c>
    </row>
    <row r="963" spans="2:9" x14ac:dyDescent="0.3">
      <c r="B963" s="7">
        <v>43870</v>
      </c>
      <c r="C963" s="6">
        <v>18</v>
      </c>
      <c r="D963" s="46">
        <v>7408.2116921524739</v>
      </c>
      <c r="G963" s="7">
        <v>43870</v>
      </c>
      <c r="H963" s="6">
        <v>18</v>
      </c>
      <c r="I963" s="46">
        <v>3395.8928127468812</v>
      </c>
    </row>
    <row r="964" spans="2:9" x14ac:dyDescent="0.3">
      <c r="B964" s="7">
        <v>43870</v>
      </c>
      <c r="C964" s="6">
        <v>19</v>
      </c>
      <c r="D964" s="46">
        <v>10467.468671400853</v>
      </c>
      <c r="G964" s="7">
        <v>43870</v>
      </c>
      <c r="H964" s="6">
        <v>19</v>
      </c>
      <c r="I964" s="46">
        <v>5533.0275857356137</v>
      </c>
    </row>
    <row r="965" spans="2:9" x14ac:dyDescent="0.3">
      <c r="B965" s="7">
        <v>43870</v>
      </c>
      <c r="C965" s="6">
        <v>20</v>
      </c>
      <c r="D965" s="46">
        <v>17300.944950757505</v>
      </c>
      <c r="G965" s="7">
        <v>43870</v>
      </c>
      <c r="H965" s="6">
        <v>20</v>
      </c>
      <c r="I965" s="46">
        <v>9316.6255070384432</v>
      </c>
    </row>
    <row r="966" spans="2:9" x14ac:dyDescent="0.3">
      <c r="B966" s="7">
        <v>43870</v>
      </c>
      <c r="C966" s="6">
        <v>21</v>
      </c>
      <c r="D966" s="46">
        <v>21062.813596107833</v>
      </c>
      <c r="G966" s="7">
        <v>43870</v>
      </c>
      <c r="H966" s="6">
        <v>21</v>
      </c>
      <c r="I966" s="46">
        <v>17714.842418594406</v>
      </c>
    </row>
    <row r="967" spans="2:9" x14ac:dyDescent="0.3">
      <c r="B967" s="7">
        <v>43870</v>
      </c>
      <c r="C967" s="6">
        <v>22</v>
      </c>
      <c r="D967" s="46">
        <v>40462.052232213915</v>
      </c>
      <c r="G967" s="7">
        <v>43870</v>
      </c>
      <c r="H967" s="6">
        <v>22</v>
      </c>
      <c r="I967" s="46">
        <v>35305.456826694455</v>
      </c>
    </row>
    <row r="968" spans="2:9" x14ac:dyDescent="0.3">
      <c r="B968" s="7">
        <v>43870</v>
      </c>
      <c r="C968" s="6">
        <v>23</v>
      </c>
      <c r="D968" s="46">
        <v>39152.309129838206</v>
      </c>
      <c r="G968" s="7">
        <v>43870</v>
      </c>
      <c r="H968" s="6">
        <v>23</v>
      </c>
      <c r="I968" s="46">
        <v>34878.447937145989</v>
      </c>
    </row>
    <row r="969" spans="2:9" x14ac:dyDescent="0.3">
      <c r="B969" s="7">
        <v>43871</v>
      </c>
      <c r="C969" s="6">
        <v>0</v>
      </c>
      <c r="D969" s="46">
        <v>45529.393301343749</v>
      </c>
      <c r="G969" s="7">
        <v>43871</v>
      </c>
      <c r="H969" s="6">
        <v>0</v>
      </c>
      <c r="I969" s="46">
        <v>40496.666608532003</v>
      </c>
    </row>
    <row r="970" spans="2:9" x14ac:dyDescent="0.3">
      <c r="B970" s="7">
        <v>43871</v>
      </c>
      <c r="C970" s="6">
        <v>1</v>
      </c>
      <c r="D970" s="46">
        <v>44797.046761356709</v>
      </c>
      <c r="G970" s="7">
        <v>43871</v>
      </c>
      <c r="H970" s="6">
        <v>1</v>
      </c>
      <c r="I970" s="46">
        <v>38410.828527404599</v>
      </c>
    </row>
    <row r="971" spans="2:9" x14ac:dyDescent="0.3">
      <c r="B971" s="7">
        <v>43871</v>
      </c>
      <c r="C971" s="6">
        <v>2</v>
      </c>
      <c r="D971" s="46">
        <v>43406.940553591085</v>
      </c>
      <c r="G971" s="7">
        <v>43871</v>
      </c>
      <c r="H971" s="6">
        <v>2</v>
      </c>
      <c r="I971" s="46">
        <v>38171.04817913656</v>
      </c>
    </row>
    <row r="972" spans="2:9" x14ac:dyDescent="0.3">
      <c r="B972" s="7">
        <v>43871</v>
      </c>
      <c r="C972" s="6">
        <v>3</v>
      </c>
      <c r="D972" s="46">
        <v>42652.692167106288</v>
      </c>
      <c r="G972" s="7">
        <v>43871</v>
      </c>
      <c r="H972" s="6">
        <v>3</v>
      </c>
      <c r="I972" s="46">
        <v>39134.0011426661</v>
      </c>
    </row>
    <row r="973" spans="2:9" x14ac:dyDescent="0.3">
      <c r="B973" s="7">
        <v>43871</v>
      </c>
      <c r="C973" s="6">
        <v>4</v>
      </c>
      <c r="D973" s="46">
        <v>39871.752061688312</v>
      </c>
      <c r="G973" s="7">
        <v>43871</v>
      </c>
      <c r="H973" s="6">
        <v>4</v>
      </c>
      <c r="I973" s="46">
        <v>37913.794399013976</v>
      </c>
    </row>
    <row r="974" spans="2:9" x14ac:dyDescent="0.3">
      <c r="B974" s="7">
        <v>43871</v>
      </c>
      <c r="C974" s="6">
        <v>5</v>
      </c>
      <c r="D974" s="46">
        <v>38337.131472066001</v>
      </c>
      <c r="G974" s="7">
        <v>43871</v>
      </c>
      <c r="H974" s="6">
        <v>5</v>
      </c>
      <c r="I974" s="46">
        <v>38656.284623777945</v>
      </c>
    </row>
    <row r="975" spans="2:9" x14ac:dyDescent="0.3">
      <c r="B975" s="7">
        <v>43871</v>
      </c>
      <c r="C975" s="6">
        <v>6</v>
      </c>
      <c r="D975" s="46">
        <v>40121.207871856292</v>
      </c>
      <c r="G975" s="7">
        <v>43871</v>
      </c>
      <c r="H975" s="6">
        <v>6</v>
      </c>
      <c r="I975" s="46">
        <v>38300.848991889041</v>
      </c>
    </row>
    <row r="976" spans="2:9" x14ac:dyDescent="0.3">
      <c r="B976" s="7">
        <v>43871</v>
      </c>
      <c r="C976" s="6">
        <v>7</v>
      </c>
      <c r="D976" s="46">
        <v>45034.566295134253</v>
      </c>
      <c r="G976" s="7">
        <v>43871</v>
      </c>
      <c r="H976" s="6">
        <v>7</v>
      </c>
      <c r="I976" s="46">
        <v>43165.583966736856</v>
      </c>
    </row>
    <row r="977" spans="2:9" x14ac:dyDescent="0.3">
      <c r="B977" s="7">
        <v>43871</v>
      </c>
      <c r="C977" s="6">
        <v>8</v>
      </c>
      <c r="D977" s="46">
        <v>39710.001046413439</v>
      </c>
      <c r="G977" s="7">
        <v>43871</v>
      </c>
      <c r="H977" s="6">
        <v>8</v>
      </c>
      <c r="I977" s="46">
        <v>32777.645989023404</v>
      </c>
    </row>
    <row r="978" spans="2:9" x14ac:dyDescent="0.3">
      <c r="B978" s="7">
        <v>43871</v>
      </c>
      <c r="C978" s="6">
        <v>9</v>
      </c>
      <c r="D978" s="46">
        <v>41170.69231331929</v>
      </c>
      <c r="G978" s="7">
        <v>43871</v>
      </c>
      <c r="H978" s="6">
        <v>9</v>
      </c>
      <c r="I978" s="46">
        <v>35097.274490999174</v>
      </c>
    </row>
    <row r="979" spans="2:9" x14ac:dyDescent="0.3">
      <c r="B979" s="7">
        <v>43871</v>
      </c>
      <c r="C979" s="6">
        <v>10</v>
      </c>
      <c r="D979" s="46">
        <v>45361.144696325042</v>
      </c>
      <c r="G979" s="7">
        <v>43871</v>
      </c>
      <c r="H979" s="6">
        <v>10</v>
      </c>
      <c r="I979" s="46">
        <v>39028.322742694043</v>
      </c>
    </row>
    <row r="980" spans="2:9" x14ac:dyDescent="0.3">
      <c r="B980" s="7">
        <v>43871</v>
      </c>
      <c r="C980" s="6">
        <v>11</v>
      </c>
      <c r="D980" s="46">
        <v>44122.864850453538</v>
      </c>
      <c r="G980" s="7">
        <v>43871</v>
      </c>
      <c r="H980" s="6">
        <v>11</v>
      </c>
      <c r="I980" s="46">
        <v>38615.375598599465</v>
      </c>
    </row>
    <row r="981" spans="2:9" x14ac:dyDescent="0.3">
      <c r="B981" s="7">
        <v>43871</v>
      </c>
      <c r="C981" s="6">
        <v>12</v>
      </c>
      <c r="D981" s="46">
        <v>42868.652757662414</v>
      </c>
      <c r="G981" s="7">
        <v>43871</v>
      </c>
      <c r="H981" s="6">
        <v>12</v>
      </c>
      <c r="I981" s="46">
        <v>37763.369561513144</v>
      </c>
    </row>
    <row r="982" spans="2:9" x14ac:dyDescent="0.3">
      <c r="B982" s="7">
        <v>43871</v>
      </c>
      <c r="C982" s="6">
        <v>13</v>
      </c>
      <c r="D982" s="46">
        <v>45218.357485528169</v>
      </c>
      <c r="G982" s="7">
        <v>43871</v>
      </c>
      <c r="H982" s="6">
        <v>13</v>
      </c>
      <c r="I982" s="46">
        <v>36344.310976726119</v>
      </c>
    </row>
    <row r="983" spans="2:9" x14ac:dyDescent="0.3">
      <c r="B983" s="7">
        <v>43871</v>
      </c>
      <c r="C983" s="6">
        <v>14</v>
      </c>
      <c r="D983" s="46">
        <v>43256.988458678039</v>
      </c>
      <c r="G983" s="7">
        <v>43871</v>
      </c>
      <c r="H983" s="6">
        <v>14</v>
      </c>
      <c r="I983" s="46">
        <v>36415.102918121695</v>
      </c>
    </row>
    <row r="984" spans="2:9" x14ac:dyDescent="0.3">
      <c r="B984" s="7">
        <v>43871</v>
      </c>
      <c r="C984" s="6">
        <v>15</v>
      </c>
      <c r="D984" s="46">
        <v>42027.787702052425</v>
      </c>
      <c r="G984" s="7">
        <v>43871</v>
      </c>
      <c r="H984" s="6">
        <v>15</v>
      </c>
      <c r="I984" s="46">
        <v>38330.32079087913</v>
      </c>
    </row>
    <row r="985" spans="2:9" x14ac:dyDescent="0.3">
      <c r="B985" s="7">
        <v>43871</v>
      </c>
      <c r="C985" s="6">
        <v>16</v>
      </c>
      <c r="D985" s="46">
        <v>41036.187336074625</v>
      </c>
      <c r="G985" s="7">
        <v>43871</v>
      </c>
      <c r="H985" s="6">
        <v>16</v>
      </c>
      <c r="I985" s="46">
        <v>32124.349558542399</v>
      </c>
    </row>
    <row r="986" spans="2:9" x14ac:dyDescent="0.3">
      <c r="B986" s="7">
        <v>43871</v>
      </c>
      <c r="C986" s="6">
        <v>17</v>
      </c>
      <c r="D986" s="46">
        <v>35942.083893790295</v>
      </c>
      <c r="G986" s="7">
        <v>43871</v>
      </c>
      <c r="H986" s="6">
        <v>17</v>
      </c>
      <c r="I986" s="46">
        <v>25124.46929745884</v>
      </c>
    </row>
    <row r="987" spans="2:9" x14ac:dyDescent="0.3">
      <c r="B987" s="7">
        <v>43871</v>
      </c>
      <c r="C987" s="6">
        <v>18</v>
      </c>
      <c r="D987" s="46">
        <v>37652.502761152959</v>
      </c>
      <c r="G987" s="7">
        <v>43871</v>
      </c>
      <c r="H987" s="6">
        <v>18</v>
      </c>
      <c r="I987" s="46">
        <v>19596.605189310849</v>
      </c>
    </row>
    <row r="988" spans="2:9" x14ac:dyDescent="0.3">
      <c r="B988" s="7">
        <v>43871</v>
      </c>
      <c r="C988" s="6">
        <v>19</v>
      </c>
      <c r="D988" s="46">
        <v>42325.658838910356</v>
      </c>
      <c r="G988" s="7">
        <v>43871</v>
      </c>
      <c r="H988" s="6">
        <v>19</v>
      </c>
      <c r="I988" s="46">
        <v>28025.540401782491</v>
      </c>
    </row>
    <row r="989" spans="2:9" x14ac:dyDescent="0.3">
      <c r="B989" s="7">
        <v>43871</v>
      </c>
      <c r="C989" s="6">
        <v>20</v>
      </c>
      <c r="D989" s="46">
        <v>43557.091374634867</v>
      </c>
      <c r="G989" s="7">
        <v>43871</v>
      </c>
      <c r="H989" s="6">
        <v>20</v>
      </c>
      <c r="I989" s="46">
        <v>32209.389806879957</v>
      </c>
    </row>
    <row r="990" spans="2:9" x14ac:dyDescent="0.3">
      <c r="B990" s="7">
        <v>43871</v>
      </c>
      <c r="C990" s="6">
        <v>21</v>
      </c>
      <c r="D990" s="46">
        <v>40460.425886599915</v>
      </c>
      <c r="G990" s="7">
        <v>43871</v>
      </c>
      <c r="H990" s="6">
        <v>21</v>
      </c>
      <c r="I990" s="46">
        <v>35939.321667913275</v>
      </c>
    </row>
    <row r="991" spans="2:9" x14ac:dyDescent="0.3">
      <c r="B991" s="7">
        <v>43871</v>
      </c>
      <c r="C991" s="6">
        <v>22</v>
      </c>
      <c r="D991" s="46">
        <v>42232.239669728209</v>
      </c>
      <c r="G991" s="7">
        <v>43871</v>
      </c>
      <c r="H991" s="6">
        <v>22</v>
      </c>
      <c r="I991" s="46">
        <v>37870.659304386492</v>
      </c>
    </row>
    <row r="992" spans="2:9" x14ac:dyDescent="0.3">
      <c r="B992" s="7">
        <v>43871</v>
      </c>
      <c r="C992" s="6">
        <v>23</v>
      </c>
      <c r="D992" s="46">
        <v>46417.783304431134</v>
      </c>
      <c r="G992" s="7">
        <v>43871</v>
      </c>
      <c r="H992" s="6">
        <v>23</v>
      </c>
      <c r="I992" s="46">
        <v>40523.336581420219</v>
      </c>
    </row>
    <row r="993" spans="2:9" x14ac:dyDescent="0.3">
      <c r="B993" s="7">
        <v>43872</v>
      </c>
      <c r="C993" s="6">
        <v>0</v>
      </c>
      <c r="D993" s="46">
        <v>38176.787130118428</v>
      </c>
      <c r="G993" s="7">
        <v>43872</v>
      </c>
      <c r="H993" s="6">
        <v>0</v>
      </c>
      <c r="I993" s="46">
        <v>33358.672603905012</v>
      </c>
    </row>
    <row r="994" spans="2:9" x14ac:dyDescent="0.3">
      <c r="B994" s="7">
        <v>43872</v>
      </c>
      <c r="C994" s="6">
        <v>1</v>
      </c>
      <c r="D994" s="46">
        <v>46031.975526525086</v>
      </c>
      <c r="G994" s="7">
        <v>43872</v>
      </c>
      <c r="H994" s="6">
        <v>1</v>
      </c>
      <c r="I994" s="46">
        <v>38544.574890374177</v>
      </c>
    </row>
    <row r="995" spans="2:9" x14ac:dyDescent="0.3">
      <c r="B995" s="7">
        <v>43872</v>
      </c>
      <c r="C995" s="6">
        <v>2</v>
      </c>
      <c r="D995" s="46">
        <v>41980.036751956621</v>
      </c>
      <c r="G995" s="7">
        <v>43872</v>
      </c>
      <c r="H995" s="6">
        <v>2</v>
      </c>
      <c r="I995" s="46">
        <v>33584.237769242638</v>
      </c>
    </row>
    <row r="996" spans="2:9" x14ac:dyDescent="0.3">
      <c r="B996" s="7">
        <v>43872</v>
      </c>
      <c r="C996" s="6">
        <v>3</v>
      </c>
      <c r="D996" s="46">
        <v>43280.527853062908</v>
      </c>
      <c r="G996" s="7">
        <v>43872</v>
      </c>
      <c r="H996" s="6">
        <v>3</v>
      </c>
      <c r="I996" s="46">
        <v>40735.637389756543</v>
      </c>
    </row>
    <row r="997" spans="2:9" x14ac:dyDescent="0.3">
      <c r="B997" s="7">
        <v>43872</v>
      </c>
      <c r="C997" s="6">
        <v>4</v>
      </c>
      <c r="D997" s="46">
        <v>38939.828206718747</v>
      </c>
      <c r="G997" s="7">
        <v>43872</v>
      </c>
      <c r="H997" s="6">
        <v>4</v>
      </c>
      <c r="I997" s="46">
        <v>32924.301609494702</v>
      </c>
    </row>
    <row r="998" spans="2:9" x14ac:dyDescent="0.3">
      <c r="B998" s="7">
        <v>43872</v>
      </c>
      <c r="C998" s="6">
        <v>5</v>
      </c>
      <c r="D998" s="46">
        <v>46042.661966399668</v>
      </c>
      <c r="G998" s="7">
        <v>43872</v>
      </c>
      <c r="H998" s="6">
        <v>5</v>
      </c>
      <c r="I998" s="46">
        <v>41146.810496826409</v>
      </c>
    </row>
    <row r="999" spans="2:9" x14ac:dyDescent="0.3">
      <c r="B999" s="7">
        <v>43872</v>
      </c>
      <c r="C999" s="6">
        <v>6</v>
      </c>
      <c r="D999" s="46">
        <v>47150.739664046872</v>
      </c>
      <c r="G999" s="7">
        <v>43872</v>
      </c>
      <c r="H999" s="6">
        <v>6</v>
      </c>
      <c r="I999" s="46">
        <v>43435.89703007647</v>
      </c>
    </row>
    <row r="1000" spans="2:9" x14ac:dyDescent="0.3">
      <c r="B1000" s="7">
        <v>43872</v>
      </c>
      <c r="C1000" s="6">
        <v>7</v>
      </c>
      <c r="D1000" s="46">
        <v>47497.175166706416</v>
      </c>
      <c r="G1000" s="7">
        <v>43872</v>
      </c>
      <c r="H1000" s="6">
        <v>7</v>
      </c>
      <c r="I1000" s="46">
        <v>43757.911417165342</v>
      </c>
    </row>
    <row r="1001" spans="2:9" x14ac:dyDescent="0.3">
      <c r="B1001" s="7">
        <v>43872</v>
      </c>
      <c r="C1001" s="6">
        <v>8</v>
      </c>
      <c r="D1001" s="46">
        <v>47434.712580543586</v>
      </c>
      <c r="G1001" s="7">
        <v>43872</v>
      </c>
      <c r="H1001" s="6">
        <v>8</v>
      </c>
      <c r="I1001" s="46">
        <v>44372.387528624109</v>
      </c>
    </row>
    <row r="1002" spans="2:9" x14ac:dyDescent="0.3">
      <c r="B1002" s="7">
        <v>43872</v>
      </c>
      <c r="C1002" s="6">
        <v>9</v>
      </c>
      <c r="D1002" s="46">
        <v>47918.590124887131</v>
      </c>
      <c r="G1002" s="7">
        <v>43872</v>
      </c>
      <c r="H1002" s="6">
        <v>9</v>
      </c>
      <c r="I1002" s="46">
        <v>44432.762243717923</v>
      </c>
    </row>
    <row r="1003" spans="2:9" x14ac:dyDescent="0.3">
      <c r="B1003" s="7">
        <v>43872</v>
      </c>
      <c r="C1003" s="6">
        <v>10</v>
      </c>
      <c r="D1003" s="46">
        <v>47915.281907093551</v>
      </c>
      <c r="G1003" s="7">
        <v>43872</v>
      </c>
      <c r="H1003" s="6">
        <v>10</v>
      </c>
      <c r="I1003" s="46">
        <v>44512.381501756608</v>
      </c>
    </row>
    <row r="1004" spans="2:9" x14ac:dyDescent="0.3">
      <c r="B1004" s="7">
        <v>43872</v>
      </c>
      <c r="C1004" s="6">
        <v>11</v>
      </c>
      <c r="D1004" s="46">
        <v>47352.866332097459</v>
      </c>
      <c r="G1004" s="7">
        <v>43872</v>
      </c>
      <c r="H1004" s="6">
        <v>11</v>
      </c>
      <c r="I1004" s="46">
        <v>44437.709282523065</v>
      </c>
    </row>
    <row r="1005" spans="2:9" x14ac:dyDescent="0.3">
      <c r="B1005" s="7">
        <v>43872</v>
      </c>
      <c r="C1005" s="6">
        <v>12</v>
      </c>
      <c r="D1005" s="46">
        <v>47247.432955413038</v>
      </c>
      <c r="G1005" s="7">
        <v>43872</v>
      </c>
      <c r="H1005" s="6">
        <v>12</v>
      </c>
      <c r="I1005" s="46">
        <v>44254.957236324888</v>
      </c>
    </row>
    <row r="1006" spans="2:9" x14ac:dyDescent="0.3">
      <c r="B1006" s="7">
        <v>43872</v>
      </c>
      <c r="C1006" s="6">
        <v>13</v>
      </c>
      <c r="D1006" s="46">
        <v>47507.609302062709</v>
      </c>
      <c r="G1006" s="7">
        <v>43872</v>
      </c>
      <c r="H1006" s="6">
        <v>13</v>
      </c>
      <c r="I1006" s="46">
        <v>44610.346107133264</v>
      </c>
    </row>
    <row r="1007" spans="2:9" x14ac:dyDescent="0.3">
      <c r="B1007" s="7">
        <v>43872</v>
      </c>
      <c r="C1007" s="6">
        <v>14</v>
      </c>
      <c r="D1007" s="46">
        <v>46309.560932818873</v>
      </c>
      <c r="G1007" s="7">
        <v>43872</v>
      </c>
      <c r="H1007" s="6">
        <v>14</v>
      </c>
      <c r="I1007" s="46">
        <v>43190.384430148886</v>
      </c>
    </row>
    <row r="1008" spans="2:9" x14ac:dyDescent="0.3">
      <c r="B1008" s="7">
        <v>43872</v>
      </c>
      <c r="C1008" s="6">
        <v>15</v>
      </c>
      <c r="D1008" s="46">
        <v>40012.021090265829</v>
      </c>
      <c r="G1008" s="7">
        <v>43872</v>
      </c>
      <c r="H1008" s="6">
        <v>15</v>
      </c>
      <c r="I1008" s="46">
        <v>33981.395405114738</v>
      </c>
    </row>
    <row r="1009" spans="2:9" x14ac:dyDescent="0.3">
      <c r="B1009" s="7">
        <v>43872</v>
      </c>
      <c r="C1009" s="6">
        <v>16</v>
      </c>
      <c r="D1009" s="46">
        <v>34352.695541462585</v>
      </c>
      <c r="G1009" s="7">
        <v>43872</v>
      </c>
      <c r="H1009" s="6">
        <v>16</v>
      </c>
      <c r="I1009" s="46">
        <v>27101.812051977351</v>
      </c>
    </row>
    <row r="1010" spans="2:9" x14ac:dyDescent="0.3">
      <c r="B1010" s="7">
        <v>43872</v>
      </c>
      <c r="C1010" s="6">
        <v>17</v>
      </c>
      <c r="D1010" s="46">
        <v>37386.67243971875</v>
      </c>
      <c r="G1010" s="7">
        <v>43872</v>
      </c>
      <c r="H1010" s="6">
        <v>17</v>
      </c>
      <c r="I1010" s="46">
        <v>35183.695683608617</v>
      </c>
    </row>
    <row r="1011" spans="2:9" x14ac:dyDescent="0.3">
      <c r="B1011" s="7">
        <v>43872</v>
      </c>
      <c r="C1011" s="6">
        <v>18</v>
      </c>
      <c r="D1011" s="46">
        <v>41072.195867959497</v>
      </c>
      <c r="G1011" s="7">
        <v>43872</v>
      </c>
      <c r="H1011" s="6">
        <v>18</v>
      </c>
      <c r="I1011" s="46">
        <v>36396.793615741735</v>
      </c>
    </row>
    <row r="1012" spans="2:9" x14ac:dyDescent="0.3">
      <c r="B1012" s="7">
        <v>43872</v>
      </c>
      <c r="C1012" s="6">
        <v>19</v>
      </c>
      <c r="D1012" s="46">
        <v>45778.832552497122</v>
      </c>
      <c r="G1012" s="7">
        <v>43872</v>
      </c>
      <c r="H1012" s="6">
        <v>19</v>
      </c>
      <c r="I1012" s="46">
        <v>34907.041486947412</v>
      </c>
    </row>
    <row r="1013" spans="2:9" x14ac:dyDescent="0.3">
      <c r="B1013" s="7">
        <v>43872</v>
      </c>
      <c r="C1013" s="6">
        <v>20</v>
      </c>
      <c r="D1013" s="46">
        <v>42519.584125291323</v>
      </c>
      <c r="G1013" s="7">
        <v>43872</v>
      </c>
      <c r="H1013" s="6">
        <v>20</v>
      </c>
      <c r="I1013" s="46">
        <v>34542.493093712212</v>
      </c>
    </row>
    <row r="1014" spans="2:9" x14ac:dyDescent="0.3">
      <c r="B1014" s="7">
        <v>43872</v>
      </c>
      <c r="C1014" s="6">
        <v>21</v>
      </c>
      <c r="D1014" s="46">
        <v>44378.479245440176</v>
      </c>
      <c r="G1014" s="7">
        <v>43872</v>
      </c>
      <c r="H1014" s="6">
        <v>21</v>
      </c>
      <c r="I1014" s="46">
        <v>37524.837174646338</v>
      </c>
    </row>
    <row r="1015" spans="2:9" x14ac:dyDescent="0.3">
      <c r="B1015" s="7">
        <v>43872</v>
      </c>
      <c r="C1015" s="6">
        <v>22</v>
      </c>
      <c r="D1015" s="46">
        <v>43649.718558069697</v>
      </c>
      <c r="G1015" s="7">
        <v>43872</v>
      </c>
      <c r="H1015" s="6">
        <v>22</v>
      </c>
      <c r="I1015" s="46">
        <v>38812.806067089616</v>
      </c>
    </row>
    <row r="1016" spans="2:9" x14ac:dyDescent="0.3">
      <c r="B1016" s="7">
        <v>43872</v>
      </c>
      <c r="C1016" s="6">
        <v>23</v>
      </c>
      <c r="D1016" s="46">
        <v>43333.557731225541</v>
      </c>
      <c r="G1016" s="7">
        <v>43872</v>
      </c>
      <c r="H1016" s="6">
        <v>23</v>
      </c>
      <c r="I1016" s="46">
        <v>37965.243400076411</v>
      </c>
    </row>
    <row r="1017" spans="2:9" x14ac:dyDescent="0.3">
      <c r="B1017" s="7">
        <v>43873</v>
      </c>
      <c r="C1017" s="6">
        <v>0</v>
      </c>
      <c r="D1017" s="46">
        <v>41360.085847290706</v>
      </c>
      <c r="G1017" s="7">
        <v>43873</v>
      </c>
      <c r="H1017" s="6">
        <v>0</v>
      </c>
      <c r="I1017" s="46">
        <v>35142.502676195341</v>
      </c>
    </row>
    <row r="1018" spans="2:9" x14ac:dyDescent="0.3">
      <c r="B1018" s="7">
        <v>43873</v>
      </c>
      <c r="C1018" s="6">
        <v>1</v>
      </c>
      <c r="D1018" s="46">
        <v>38897.12335995683</v>
      </c>
      <c r="G1018" s="7">
        <v>43873</v>
      </c>
      <c r="H1018" s="6">
        <v>1</v>
      </c>
      <c r="I1018" s="46">
        <v>36529.118607064156</v>
      </c>
    </row>
    <row r="1019" spans="2:9" x14ac:dyDescent="0.3">
      <c r="B1019" s="7">
        <v>43873</v>
      </c>
      <c r="C1019" s="6">
        <v>2</v>
      </c>
      <c r="D1019" s="46">
        <v>45735.443850353207</v>
      </c>
      <c r="G1019" s="7">
        <v>43873</v>
      </c>
      <c r="H1019" s="6">
        <v>2</v>
      </c>
      <c r="I1019" s="46">
        <v>41183.248872805896</v>
      </c>
    </row>
    <row r="1020" spans="2:9" x14ac:dyDescent="0.3">
      <c r="B1020" s="7">
        <v>43873</v>
      </c>
      <c r="C1020" s="6">
        <v>3</v>
      </c>
      <c r="D1020" s="46">
        <v>45028.958107022605</v>
      </c>
      <c r="G1020" s="7">
        <v>43873</v>
      </c>
      <c r="H1020" s="6">
        <v>3</v>
      </c>
      <c r="I1020" s="46">
        <v>43163.496234229417</v>
      </c>
    </row>
    <row r="1021" spans="2:9" x14ac:dyDescent="0.3">
      <c r="B1021" s="7">
        <v>43873</v>
      </c>
      <c r="C1021" s="6">
        <v>4</v>
      </c>
      <c r="D1021" s="46">
        <v>43921.501917074835</v>
      </c>
      <c r="G1021" s="7">
        <v>43873</v>
      </c>
      <c r="H1021" s="6">
        <v>4</v>
      </c>
      <c r="I1021" s="46">
        <v>42952.921725195694</v>
      </c>
    </row>
    <row r="1022" spans="2:9" x14ac:dyDescent="0.3">
      <c r="B1022" s="7">
        <v>43873</v>
      </c>
      <c r="C1022" s="6">
        <v>5</v>
      </c>
      <c r="D1022" s="46">
        <v>47811.136358890624</v>
      </c>
      <c r="G1022" s="7">
        <v>43873</v>
      </c>
      <c r="H1022" s="6">
        <v>5</v>
      </c>
      <c r="I1022" s="46">
        <v>44245.82693932399</v>
      </c>
    </row>
    <row r="1023" spans="2:9" x14ac:dyDescent="0.3">
      <c r="B1023" s="7">
        <v>43873</v>
      </c>
      <c r="C1023" s="6">
        <v>6</v>
      </c>
      <c r="D1023" s="46">
        <v>44129.740409680919</v>
      </c>
      <c r="G1023" s="7">
        <v>43873</v>
      </c>
      <c r="H1023" s="6">
        <v>6</v>
      </c>
      <c r="I1023" s="46">
        <v>43904.266004576471</v>
      </c>
    </row>
    <row r="1024" spans="2:9" x14ac:dyDescent="0.3">
      <c r="B1024" s="7">
        <v>43873</v>
      </c>
      <c r="C1024" s="6">
        <v>7</v>
      </c>
      <c r="D1024" s="46">
        <v>40798.121303941196</v>
      </c>
      <c r="G1024" s="7">
        <v>43873</v>
      </c>
      <c r="H1024" s="6">
        <v>7</v>
      </c>
      <c r="I1024" s="46">
        <v>44570.619772972059</v>
      </c>
    </row>
    <row r="1025" spans="2:9" x14ac:dyDescent="0.3">
      <c r="B1025" s="7">
        <v>43873</v>
      </c>
      <c r="C1025" s="6">
        <v>8</v>
      </c>
      <c r="D1025" s="46">
        <v>41050.570681696961</v>
      </c>
      <c r="G1025" s="7">
        <v>43873</v>
      </c>
      <c r="H1025" s="6">
        <v>8</v>
      </c>
      <c r="I1025" s="46">
        <v>43809.361392874176</v>
      </c>
    </row>
    <row r="1026" spans="2:9" x14ac:dyDescent="0.3">
      <c r="B1026" s="7">
        <v>43873</v>
      </c>
      <c r="C1026" s="6">
        <v>9</v>
      </c>
      <c r="D1026" s="46">
        <v>41179.578520968542</v>
      </c>
      <c r="G1026" s="7">
        <v>43873</v>
      </c>
      <c r="H1026" s="6">
        <v>9</v>
      </c>
      <c r="I1026" s="46">
        <v>44741.728061717098</v>
      </c>
    </row>
    <row r="1027" spans="2:9" x14ac:dyDescent="0.3">
      <c r="B1027" s="7">
        <v>43873</v>
      </c>
      <c r="C1027" s="6">
        <v>10</v>
      </c>
      <c r="D1027" s="46">
        <v>41559.584254578542</v>
      </c>
      <c r="G1027" s="7">
        <v>43873</v>
      </c>
      <c r="H1027" s="6">
        <v>10</v>
      </c>
      <c r="I1027" s="46">
        <v>45473.84002807895</v>
      </c>
    </row>
    <row r="1028" spans="2:9" x14ac:dyDescent="0.3">
      <c r="B1028" s="7">
        <v>43873</v>
      </c>
      <c r="C1028" s="6">
        <v>11</v>
      </c>
      <c r="D1028" s="46">
        <v>41683.934676475328</v>
      </c>
      <c r="G1028" s="7">
        <v>43873</v>
      </c>
      <c r="H1028" s="6">
        <v>11</v>
      </c>
      <c r="I1028" s="46">
        <v>45444.298085472881</v>
      </c>
    </row>
    <row r="1029" spans="2:9" x14ac:dyDescent="0.3">
      <c r="B1029" s="7">
        <v>43873</v>
      </c>
      <c r="C1029" s="6">
        <v>12</v>
      </c>
      <c r="D1029" s="46">
        <v>43948.979804252675</v>
      </c>
      <c r="G1029" s="7">
        <v>43873</v>
      </c>
      <c r="H1029" s="6">
        <v>12</v>
      </c>
      <c r="I1029" s="46">
        <v>45056.002350728653</v>
      </c>
    </row>
    <row r="1030" spans="2:9" x14ac:dyDescent="0.3">
      <c r="B1030" s="7">
        <v>43873</v>
      </c>
      <c r="C1030" s="6">
        <v>13</v>
      </c>
      <c r="D1030" s="46">
        <v>44283.59885095292</v>
      </c>
      <c r="G1030" s="7">
        <v>43873</v>
      </c>
      <c r="H1030" s="6">
        <v>13</v>
      </c>
      <c r="I1030" s="46">
        <v>44516.745961384011</v>
      </c>
    </row>
    <row r="1031" spans="2:9" x14ac:dyDescent="0.3">
      <c r="B1031" s="7">
        <v>43873</v>
      </c>
      <c r="C1031" s="6">
        <v>14</v>
      </c>
      <c r="D1031" s="46">
        <v>44775.192647714852</v>
      </c>
      <c r="G1031" s="7">
        <v>43873</v>
      </c>
      <c r="H1031" s="6">
        <v>14</v>
      </c>
      <c r="I1031" s="46">
        <v>43917.947809517274</v>
      </c>
    </row>
    <row r="1032" spans="2:9" x14ac:dyDescent="0.3">
      <c r="B1032" s="7">
        <v>43873</v>
      </c>
      <c r="C1032" s="6">
        <v>15</v>
      </c>
      <c r="D1032" s="46">
        <v>41753.580653946956</v>
      </c>
      <c r="G1032" s="7">
        <v>43873</v>
      </c>
      <c r="H1032" s="6">
        <v>15</v>
      </c>
      <c r="I1032" s="46">
        <v>44216.836399181717</v>
      </c>
    </row>
    <row r="1033" spans="2:9" x14ac:dyDescent="0.3">
      <c r="B1033" s="7">
        <v>43873</v>
      </c>
      <c r="C1033" s="6">
        <v>16</v>
      </c>
      <c r="D1033" s="46">
        <v>41398.351487581625</v>
      </c>
      <c r="G1033" s="7">
        <v>43873</v>
      </c>
      <c r="H1033" s="6">
        <v>16</v>
      </c>
      <c r="I1033" s="46">
        <v>43105.984724018934</v>
      </c>
    </row>
    <row r="1034" spans="2:9" x14ac:dyDescent="0.3">
      <c r="B1034" s="7">
        <v>43873</v>
      </c>
      <c r="C1034" s="6">
        <v>17</v>
      </c>
      <c r="D1034" s="46">
        <v>42812.34485996217</v>
      </c>
      <c r="G1034" s="7">
        <v>43873</v>
      </c>
      <c r="H1034" s="6">
        <v>17</v>
      </c>
      <c r="I1034" s="46">
        <v>44088.575814060918</v>
      </c>
    </row>
    <row r="1035" spans="2:9" x14ac:dyDescent="0.3">
      <c r="B1035" s="7">
        <v>43873</v>
      </c>
      <c r="C1035" s="6">
        <v>18</v>
      </c>
      <c r="D1035" s="46">
        <v>43250.907805968753</v>
      </c>
      <c r="G1035" s="7">
        <v>43873</v>
      </c>
      <c r="H1035" s="6">
        <v>18</v>
      </c>
      <c r="I1035" s="46">
        <v>42281.574157912037</v>
      </c>
    </row>
    <row r="1036" spans="2:9" x14ac:dyDescent="0.3">
      <c r="B1036" s="7">
        <v>43873</v>
      </c>
      <c r="C1036" s="6">
        <v>19</v>
      </c>
      <c r="D1036" s="46">
        <v>43711.93760501912</v>
      </c>
      <c r="G1036" s="7">
        <v>43873</v>
      </c>
      <c r="H1036" s="6">
        <v>19</v>
      </c>
      <c r="I1036" s="46">
        <v>34892.763465759912</v>
      </c>
    </row>
    <row r="1037" spans="2:9" x14ac:dyDescent="0.3">
      <c r="B1037" s="7">
        <v>43873</v>
      </c>
      <c r="C1037" s="6">
        <v>20</v>
      </c>
      <c r="D1037" s="46">
        <v>43017.925868137332</v>
      </c>
      <c r="G1037" s="7">
        <v>43873</v>
      </c>
      <c r="H1037" s="6">
        <v>20</v>
      </c>
      <c r="I1037" s="46">
        <v>35205.932998555887</v>
      </c>
    </row>
    <row r="1038" spans="2:9" x14ac:dyDescent="0.3">
      <c r="B1038" s="7">
        <v>43873</v>
      </c>
      <c r="C1038" s="6">
        <v>21</v>
      </c>
      <c r="D1038" s="46">
        <v>43454.423612746708</v>
      </c>
      <c r="G1038" s="7">
        <v>43873</v>
      </c>
      <c r="H1038" s="6">
        <v>21</v>
      </c>
      <c r="I1038" s="46">
        <v>38683.235168137318</v>
      </c>
    </row>
    <row r="1039" spans="2:9" x14ac:dyDescent="0.3">
      <c r="B1039" s="7">
        <v>43873</v>
      </c>
      <c r="C1039" s="6">
        <v>22</v>
      </c>
      <c r="D1039" s="46">
        <v>44336.952147618831</v>
      </c>
      <c r="G1039" s="7">
        <v>43873</v>
      </c>
      <c r="H1039" s="6">
        <v>22</v>
      </c>
      <c r="I1039" s="46">
        <v>39851.473656630784</v>
      </c>
    </row>
    <row r="1040" spans="2:9" x14ac:dyDescent="0.3">
      <c r="B1040" s="7">
        <v>43873</v>
      </c>
      <c r="C1040" s="6">
        <v>23</v>
      </c>
      <c r="D1040" s="46">
        <v>42913.806621834294</v>
      </c>
      <c r="G1040" s="7">
        <v>43873</v>
      </c>
      <c r="H1040" s="6">
        <v>23</v>
      </c>
      <c r="I1040" s="46">
        <v>41206.47890951149</v>
      </c>
    </row>
    <row r="1041" spans="2:9" x14ac:dyDescent="0.3">
      <c r="B1041" s="7">
        <v>43874</v>
      </c>
      <c r="C1041" s="6">
        <v>0</v>
      </c>
      <c r="D1041" s="46">
        <v>42318.353675999795</v>
      </c>
      <c r="G1041" s="7">
        <v>43874</v>
      </c>
      <c r="H1041" s="6">
        <v>0</v>
      </c>
      <c r="I1041" s="46">
        <v>41044.260287844649</v>
      </c>
    </row>
    <row r="1042" spans="2:9" x14ac:dyDescent="0.3">
      <c r="B1042" s="7">
        <v>43874</v>
      </c>
      <c r="C1042" s="6">
        <v>1</v>
      </c>
      <c r="D1042" s="46">
        <v>41146.240139165711</v>
      </c>
      <c r="G1042" s="7">
        <v>43874</v>
      </c>
      <c r="H1042" s="6">
        <v>1</v>
      </c>
      <c r="I1042" s="46">
        <v>39193.514656403844</v>
      </c>
    </row>
    <row r="1043" spans="2:9" x14ac:dyDescent="0.3">
      <c r="B1043" s="7">
        <v>43874</v>
      </c>
      <c r="C1043" s="6">
        <v>2</v>
      </c>
      <c r="D1043" s="46">
        <v>41436.360925003086</v>
      </c>
      <c r="G1043" s="7">
        <v>43874</v>
      </c>
      <c r="H1043" s="6">
        <v>2</v>
      </c>
      <c r="I1043" s="46">
        <v>41613.588588018931</v>
      </c>
    </row>
    <row r="1044" spans="2:9" x14ac:dyDescent="0.3">
      <c r="B1044" s="7">
        <v>43874</v>
      </c>
      <c r="C1044" s="6">
        <v>3</v>
      </c>
      <c r="D1044" s="46">
        <v>39792.599340463195</v>
      </c>
      <c r="G1044" s="7">
        <v>43874</v>
      </c>
      <c r="H1044" s="6">
        <v>3</v>
      </c>
      <c r="I1044" s="46">
        <v>42933.384919013144</v>
      </c>
    </row>
    <row r="1045" spans="2:9" x14ac:dyDescent="0.3">
      <c r="B1045" s="7">
        <v>43874</v>
      </c>
      <c r="C1045" s="6">
        <v>4</v>
      </c>
      <c r="D1045" s="46">
        <v>37850.056763060034</v>
      </c>
      <c r="G1045" s="7">
        <v>43874</v>
      </c>
      <c r="H1045" s="6">
        <v>4</v>
      </c>
      <c r="I1045" s="46">
        <v>42991.90473734375</v>
      </c>
    </row>
    <row r="1046" spans="2:9" x14ac:dyDescent="0.3">
      <c r="B1046" s="7">
        <v>43874</v>
      </c>
      <c r="C1046" s="6">
        <v>5</v>
      </c>
      <c r="D1046" s="46">
        <v>36103.199763121913</v>
      </c>
      <c r="G1046" s="7">
        <v>43874</v>
      </c>
      <c r="H1046" s="6">
        <v>5</v>
      </c>
      <c r="I1046" s="46">
        <v>38435.521340771826</v>
      </c>
    </row>
    <row r="1047" spans="2:9" x14ac:dyDescent="0.3">
      <c r="B1047" s="7">
        <v>43874</v>
      </c>
      <c r="C1047" s="6">
        <v>6</v>
      </c>
      <c r="D1047" s="46">
        <v>36501.459144925568</v>
      </c>
      <c r="G1047" s="7">
        <v>43874</v>
      </c>
      <c r="H1047" s="6">
        <v>6</v>
      </c>
      <c r="I1047" s="46">
        <v>36184.862032793571</v>
      </c>
    </row>
    <row r="1048" spans="2:9" x14ac:dyDescent="0.3">
      <c r="B1048" s="7">
        <v>43874</v>
      </c>
      <c r="C1048" s="6">
        <v>7</v>
      </c>
      <c r="D1048" s="46">
        <v>40528.026147447374</v>
      </c>
      <c r="G1048" s="7">
        <v>43874</v>
      </c>
      <c r="H1048" s="6">
        <v>7</v>
      </c>
      <c r="I1048" s="46">
        <v>43033.966252469574</v>
      </c>
    </row>
    <row r="1049" spans="2:9" x14ac:dyDescent="0.3">
      <c r="B1049" s="7">
        <v>43874</v>
      </c>
      <c r="C1049" s="6">
        <v>8</v>
      </c>
      <c r="D1049" s="46">
        <v>39937.874532230875</v>
      </c>
      <c r="G1049" s="7">
        <v>43874</v>
      </c>
      <c r="H1049" s="6">
        <v>8</v>
      </c>
      <c r="I1049" s="46">
        <v>43122.877523993389</v>
      </c>
    </row>
    <row r="1050" spans="2:9" x14ac:dyDescent="0.3">
      <c r="B1050" s="7">
        <v>43874</v>
      </c>
      <c r="C1050" s="6">
        <v>9</v>
      </c>
      <c r="D1050" s="46">
        <v>41048.074906018919</v>
      </c>
      <c r="G1050" s="7">
        <v>43874</v>
      </c>
      <c r="H1050" s="6">
        <v>9</v>
      </c>
      <c r="I1050" s="46">
        <v>43568.028153554311</v>
      </c>
    </row>
    <row r="1051" spans="2:9" x14ac:dyDescent="0.3">
      <c r="B1051" s="7">
        <v>43874</v>
      </c>
      <c r="C1051" s="6">
        <v>10</v>
      </c>
      <c r="D1051" s="46">
        <v>43565.219693143918</v>
      </c>
      <c r="G1051" s="7">
        <v>43874</v>
      </c>
      <c r="H1051" s="6">
        <v>10</v>
      </c>
      <c r="I1051" s="46">
        <v>44375.894685481071</v>
      </c>
    </row>
    <row r="1052" spans="2:9" x14ac:dyDescent="0.3">
      <c r="B1052" s="7">
        <v>43874</v>
      </c>
      <c r="C1052" s="6">
        <v>11</v>
      </c>
      <c r="D1052" s="46">
        <v>43337.235151202709</v>
      </c>
      <c r="G1052" s="7">
        <v>43874</v>
      </c>
      <c r="H1052" s="6">
        <v>11</v>
      </c>
      <c r="I1052" s="46">
        <v>44184.252973202296</v>
      </c>
    </row>
    <row r="1053" spans="2:9" x14ac:dyDescent="0.3">
      <c r="B1053" s="7">
        <v>43874</v>
      </c>
      <c r="C1053" s="6">
        <v>12</v>
      </c>
      <c r="D1053" s="46">
        <v>40750.481403983962</v>
      </c>
      <c r="G1053" s="7">
        <v>43874</v>
      </c>
      <c r="H1053" s="6">
        <v>12</v>
      </c>
      <c r="I1053" s="46">
        <v>43236.291151803489</v>
      </c>
    </row>
    <row r="1054" spans="2:9" x14ac:dyDescent="0.3">
      <c r="B1054" s="7">
        <v>43874</v>
      </c>
      <c r="C1054" s="6">
        <v>13</v>
      </c>
      <c r="D1054" s="46">
        <v>40180.778201674751</v>
      </c>
      <c r="G1054" s="7">
        <v>43874</v>
      </c>
      <c r="H1054" s="6">
        <v>13</v>
      </c>
      <c r="I1054" s="46">
        <v>41103.372423836314</v>
      </c>
    </row>
    <row r="1055" spans="2:9" x14ac:dyDescent="0.3">
      <c r="B1055" s="7">
        <v>43874</v>
      </c>
      <c r="C1055" s="6">
        <v>14</v>
      </c>
      <c r="D1055" s="46">
        <v>40204.758886816002</v>
      </c>
      <c r="G1055" s="7">
        <v>43874</v>
      </c>
      <c r="H1055" s="6">
        <v>14</v>
      </c>
      <c r="I1055" s="46">
        <v>34689.458511080607</v>
      </c>
    </row>
    <row r="1056" spans="2:9" x14ac:dyDescent="0.3">
      <c r="B1056" s="7">
        <v>43874</v>
      </c>
      <c r="C1056" s="6">
        <v>15</v>
      </c>
      <c r="D1056" s="46">
        <v>40480.5352935845</v>
      </c>
      <c r="G1056" s="7">
        <v>43874</v>
      </c>
      <c r="H1056" s="6">
        <v>15</v>
      </c>
      <c r="I1056" s="46">
        <v>27598.316210149231</v>
      </c>
    </row>
    <row r="1057" spans="2:9" x14ac:dyDescent="0.3">
      <c r="B1057" s="7">
        <v>43874</v>
      </c>
      <c r="C1057" s="6">
        <v>16</v>
      </c>
      <c r="D1057" s="46">
        <v>42642.460654236842</v>
      </c>
      <c r="G1057" s="7">
        <v>43874</v>
      </c>
      <c r="H1057" s="6">
        <v>16</v>
      </c>
      <c r="I1057" s="46">
        <v>32099.723964851943</v>
      </c>
    </row>
    <row r="1058" spans="2:9" x14ac:dyDescent="0.3">
      <c r="B1058" s="7">
        <v>43874</v>
      </c>
      <c r="C1058" s="6">
        <v>17</v>
      </c>
      <c r="D1058" s="46">
        <v>41259.799886181128</v>
      </c>
      <c r="G1058" s="7">
        <v>43874</v>
      </c>
      <c r="H1058" s="6">
        <v>17</v>
      </c>
      <c r="I1058" s="46">
        <v>24708.928319997933</v>
      </c>
    </row>
    <row r="1059" spans="2:9" x14ac:dyDescent="0.3">
      <c r="B1059" s="7">
        <v>43874</v>
      </c>
      <c r="C1059" s="6">
        <v>18</v>
      </c>
      <c r="D1059" s="46">
        <v>35576.451764912417</v>
      </c>
      <c r="G1059" s="7">
        <v>43874</v>
      </c>
      <c r="H1059" s="6">
        <v>18</v>
      </c>
      <c r="I1059" s="46">
        <v>18837.202191803004</v>
      </c>
    </row>
    <row r="1060" spans="2:9" x14ac:dyDescent="0.3">
      <c r="B1060" s="7">
        <v>43874</v>
      </c>
      <c r="C1060" s="6">
        <v>19</v>
      </c>
      <c r="D1060" s="46">
        <v>36507.676177080597</v>
      </c>
      <c r="G1060" s="7">
        <v>43874</v>
      </c>
      <c r="H1060" s="6">
        <v>19</v>
      </c>
      <c r="I1060" s="46">
        <v>19811.90948776728</v>
      </c>
    </row>
    <row r="1061" spans="2:9" x14ac:dyDescent="0.3">
      <c r="B1061" s="7">
        <v>43874</v>
      </c>
      <c r="C1061" s="6">
        <v>20</v>
      </c>
      <c r="D1061" s="46">
        <v>41824.126746533715</v>
      </c>
      <c r="G1061" s="7">
        <v>43874</v>
      </c>
      <c r="H1061" s="6">
        <v>20</v>
      </c>
      <c r="I1061" s="46">
        <v>28719.719067135666</v>
      </c>
    </row>
    <row r="1062" spans="2:9" x14ac:dyDescent="0.3">
      <c r="B1062" s="7">
        <v>43874</v>
      </c>
      <c r="C1062" s="6">
        <v>21</v>
      </c>
      <c r="D1062" s="46">
        <v>43902.776778871295</v>
      </c>
      <c r="G1062" s="7">
        <v>43874</v>
      </c>
      <c r="H1062" s="6">
        <v>21</v>
      </c>
      <c r="I1062" s="46">
        <v>41404.321468877482</v>
      </c>
    </row>
    <row r="1063" spans="2:9" x14ac:dyDescent="0.3">
      <c r="B1063" s="7">
        <v>43874</v>
      </c>
      <c r="C1063" s="6">
        <v>22</v>
      </c>
      <c r="D1063" s="46">
        <v>44258.04296460958</v>
      </c>
      <c r="G1063" s="7">
        <v>43874</v>
      </c>
      <c r="H1063" s="6">
        <v>22</v>
      </c>
      <c r="I1063" s="46">
        <v>41531.203548836384</v>
      </c>
    </row>
    <row r="1064" spans="2:9" x14ac:dyDescent="0.3">
      <c r="B1064" s="7">
        <v>43874</v>
      </c>
      <c r="C1064" s="6">
        <v>23</v>
      </c>
      <c r="D1064" s="46">
        <v>44271.640169018705</v>
      </c>
      <c r="G1064" s="7">
        <v>43874</v>
      </c>
      <c r="H1064" s="6">
        <v>23</v>
      </c>
      <c r="I1064" s="46">
        <v>40552.99250677877</v>
      </c>
    </row>
    <row r="1065" spans="2:9" x14ac:dyDescent="0.3">
      <c r="B1065" s="7">
        <v>43875</v>
      </c>
      <c r="C1065" s="6">
        <v>0</v>
      </c>
      <c r="D1065" s="46">
        <v>44261.799292281459</v>
      </c>
      <c r="G1065" s="7">
        <v>43875</v>
      </c>
      <c r="H1065" s="6">
        <v>0</v>
      </c>
      <c r="I1065" s="46">
        <v>40566.113166782074</v>
      </c>
    </row>
    <row r="1066" spans="2:9" x14ac:dyDescent="0.3">
      <c r="B1066" s="7">
        <v>43875</v>
      </c>
      <c r="C1066" s="6">
        <v>1</v>
      </c>
      <c r="D1066" s="46">
        <v>44083.947503209696</v>
      </c>
      <c r="G1066" s="7">
        <v>43875</v>
      </c>
      <c r="H1066" s="6">
        <v>1</v>
      </c>
      <c r="I1066" s="46">
        <v>40164.018722400535</v>
      </c>
    </row>
    <row r="1067" spans="2:9" x14ac:dyDescent="0.3">
      <c r="B1067" s="7">
        <v>43875</v>
      </c>
      <c r="C1067" s="6">
        <v>2</v>
      </c>
      <c r="D1067" s="46">
        <v>42709.253343912627</v>
      </c>
      <c r="G1067" s="7">
        <v>43875</v>
      </c>
      <c r="H1067" s="6">
        <v>2</v>
      </c>
      <c r="I1067" s="46">
        <v>34298.803240185087</v>
      </c>
    </row>
    <row r="1068" spans="2:9" x14ac:dyDescent="0.3">
      <c r="B1068" s="7">
        <v>43875</v>
      </c>
      <c r="C1068" s="6">
        <v>3</v>
      </c>
      <c r="D1068" s="46">
        <v>38427.492777799751</v>
      </c>
      <c r="G1068" s="7">
        <v>43875</v>
      </c>
      <c r="H1068" s="6">
        <v>3</v>
      </c>
      <c r="I1068" s="46">
        <v>26815.260369935022</v>
      </c>
    </row>
    <row r="1069" spans="2:9" x14ac:dyDescent="0.3">
      <c r="B1069" s="7">
        <v>43875</v>
      </c>
      <c r="C1069" s="6">
        <v>4</v>
      </c>
      <c r="D1069" s="46">
        <v>35357.224844884455</v>
      </c>
      <c r="G1069" s="7">
        <v>43875</v>
      </c>
      <c r="H1069" s="6">
        <v>4</v>
      </c>
      <c r="I1069" s="46">
        <v>16942.896223616743</v>
      </c>
    </row>
    <row r="1070" spans="2:9" x14ac:dyDescent="0.3">
      <c r="B1070" s="7">
        <v>43875</v>
      </c>
      <c r="C1070" s="6">
        <v>5</v>
      </c>
      <c r="D1070" s="46">
        <v>40397.070004443871</v>
      </c>
      <c r="G1070" s="7">
        <v>43875</v>
      </c>
      <c r="H1070" s="6">
        <v>5</v>
      </c>
      <c r="I1070" s="46">
        <v>23453.306609021405</v>
      </c>
    </row>
    <row r="1071" spans="2:9" x14ac:dyDescent="0.3">
      <c r="B1071" s="7">
        <v>43875</v>
      </c>
      <c r="C1071" s="6">
        <v>6</v>
      </c>
      <c r="D1071" s="46">
        <v>38711.847562131166</v>
      </c>
      <c r="G1071" s="7">
        <v>43875</v>
      </c>
      <c r="H1071" s="6">
        <v>6</v>
      </c>
      <c r="I1071" s="46">
        <v>25527.512135642621</v>
      </c>
    </row>
    <row r="1072" spans="2:9" x14ac:dyDescent="0.3">
      <c r="B1072" s="7">
        <v>43875</v>
      </c>
      <c r="C1072" s="6">
        <v>7</v>
      </c>
      <c r="D1072" s="46">
        <v>40377.640555487669</v>
      </c>
      <c r="G1072" s="7">
        <v>43875</v>
      </c>
      <c r="H1072" s="6">
        <v>7</v>
      </c>
      <c r="I1072" s="46">
        <v>29673.774573398881</v>
      </c>
    </row>
    <row r="1073" spans="2:9" x14ac:dyDescent="0.3">
      <c r="B1073" s="7">
        <v>43875</v>
      </c>
      <c r="C1073" s="6">
        <v>8</v>
      </c>
      <c r="D1073" s="46">
        <v>40190.946394268918</v>
      </c>
      <c r="G1073" s="7">
        <v>43875</v>
      </c>
      <c r="H1073" s="6">
        <v>8</v>
      </c>
      <c r="I1073" s="46">
        <v>34318.946491912444</v>
      </c>
    </row>
    <row r="1074" spans="2:9" x14ac:dyDescent="0.3">
      <c r="B1074" s="7">
        <v>43875</v>
      </c>
      <c r="C1074" s="6">
        <v>9</v>
      </c>
      <c r="D1074" s="46">
        <v>43311.137637447362</v>
      </c>
      <c r="G1074" s="7">
        <v>43875</v>
      </c>
      <c r="H1074" s="6">
        <v>9</v>
      </c>
      <c r="I1074" s="46">
        <v>37651.982291419394</v>
      </c>
    </row>
    <row r="1075" spans="2:9" x14ac:dyDescent="0.3">
      <c r="B1075" s="7">
        <v>43875</v>
      </c>
      <c r="C1075" s="6">
        <v>10</v>
      </c>
      <c r="D1075" s="46">
        <v>43463.920614612456</v>
      </c>
      <c r="G1075" s="7">
        <v>43875</v>
      </c>
      <c r="H1075" s="6">
        <v>10</v>
      </c>
      <c r="I1075" s="46">
        <v>39359.166393723637</v>
      </c>
    </row>
    <row r="1076" spans="2:9" x14ac:dyDescent="0.3">
      <c r="B1076" s="7">
        <v>43875</v>
      </c>
      <c r="C1076" s="6">
        <v>11</v>
      </c>
      <c r="D1076" s="46">
        <v>43928.038473372122</v>
      </c>
      <c r="G1076" s="7">
        <v>43875</v>
      </c>
      <c r="H1076" s="6">
        <v>11</v>
      </c>
      <c r="I1076" s="46">
        <v>38697.06797543502</v>
      </c>
    </row>
    <row r="1077" spans="2:9" x14ac:dyDescent="0.3">
      <c r="B1077" s="7">
        <v>43875</v>
      </c>
      <c r="C1077" s="6">
        <v>12</v>
      </c>
      <c r="D1077" s="46">
        <v>42478.488575341071</v>
      </c>
      <c r="G1077" s="7">
        <v>43875</v>
      </c>
      <c r="H1077" s="6">
        <v>12</v>
      </c>
      <c r="I1077" s="46">
        <v>38564.314334223774</v>
      </c>
    </row>
    <row r="1078" spans="2:9" x14ac:dyDescent="0.3">
      <c r="B1078" s="7">
        <v>43875</v>
      </c>
      <c r="C1078" s="6">
        <v>13</v>
      </c>
      <c r="D1078" s="46">
        <v>39663.181382281458</v>
      </c>
      <c r="G1078" s="7">
        <v>43875</v>
      </c>
      <c r="H1078" s="6">
        <v>13</v>
      </c>
      <c r="I1078" s="46">
        <v>39085.986231903014</v>
      </c>
    </row>
    <row r="1079" spans="2:9" x14ac:dyDescent="0.3">
      <c r="B1079" s="7">
        <v>43875</v>
      </c>
      <c r="C1079" s="6">
        <v>14</v>
      </c>
      <c r="D1079" s="46">
        <v>34783.965015621914</v>
      </c>
      <c r="G1079" s="7">
        <v>43875</v>
      </c>
      <c r="H1079" s="6">
        <v>14</v>
      </c>
      <c r="I1079" s="46">
        <v>31289.273827859375</v>
      </c>
    </row>
    <row r="1080" spans="2:9" x14ac:dyDescent="0.3">
      <c r="B1080" s="7">
        <v>43875</v>
      </c>
      <c r="C1080" s="6">
        <v>15</v>
      </c>
      <c r="D1080" s="46">
        <v>29459.680808292458</v>
      </c>
      <c r="G1080" s="7">
        <v>43875</v>
      </c>
      <c r="H1080" s="6">
        <v>15</v>
      </c>
      <c r="I1080" s="46">
        <v>28279.045908301006</v>
      </c>
    </row>
    <row r="1081" spans="2:9" x14ac:dyDescent="0.3">
      <c r="B1081" s="7">
        <v>43875</v>
      </c>
      <c r="C1081" s="6">
        <v>16</v>
      </c>
      <c r="D1081" s="46">
        <v>26172.62182031291</v>
      </c>
      <c r="G1081" s="7">
        <v>43875</v>
      </c>
      <c r="H1081" s="6">
        <v>16</v>
      </c>
      <c r="I1081" s="46">
        <v>30453.209760828053</v>
      </c>
    </row>
    <row r="1082" spans="2:9" x14ac:dyDescent="0.3">
      <c r="B1082" s="7">
        <v>43875</v>
      </c>
      <c r="C1082" s="6">
        <v>17</v>
      </c>
      <c r="D1082" s="46">
        <v>19729.540595842365</v>
      </c>
      <c r="G1082" s="7">
        <v>43875</v>
      </c>
      <c r="H1082" s="6">
        <v>17</v>
      </c>
      <c r="I1082" s="46">
        <v>18526.753383953368</v>
      </c>
    </row>
    <row r="1083" spans="2:9" x14ac:dyDescent="0.3">
      <c r="B1083" s="7">
        <v>43875</v>
      </c>
      <c r="C1083" s="6">
        <v>18</v>
      </c>
      <c r="D1083" s="46">
        <v>12923.718039450452</v>
      </c>
      <c r="G1083" s="7">
        <v>43875</v>
      </c>
      <c r="H1083" s="6">
        <v>18</v>
      </c>
      <c r="I1083" s="46">
        <v>10317.31157202199</v>
      </c>
    </row>
    <row r="1084" spans="2:9" x14ac:dyDescent="0.3">
      <c r="B1084" s="7">
        <v>43875</v>
      </c>
      <c r="C1084" s="6">
        <v>19</v>
      </c>
      <c r="D1084" s="46">
        <v>12040.336634526418</v>
      </c>
      <c r="G1084" s="7">
        <v>43875</v>
      </c>
      <c r="H1084" s="6">
        <v>19</v>
      </c>
      <c r="I1084" s="46">
        <v>7115.7675698487055</v>
      </c>
    </row>
    <row r="1085" spans="2:9" x14ac:dyDescent="0.3">
      <c r="B1085" s="7">
        <v>43875</v>
      </c>
      <c r="C1085" s="6">
        <v>20</v>
      </c>
      <c r="D1085" s="46">
        <v>14934.178205280068</v>
      </c>
      <c r="G1085" s="7">
        <v>43875</v>
      </c>
      <c r="H1085" s="6">
        <v>20</v>
      </c>
      <c r="I1085" s="46">
        <v>13110.204696402534</v>
      </c>
    </row>
    <row r="1086" spans="2:9" x14ac:dyDescent="0.3">
      <c r="B1086" s="7">
        <v>43875</v>
      </c>
      <c r="C1086" s="6">
        <v>21</v>
      </c>
      <c r="D1086" s="46">
        <v>20608.452107249228</v>
      </c>
      <c r="G1086" s="7">
        <v>43875</v>
      </c>
      <c r="H1086" s="6">
        <v>21</v>
      </c>
      <c r="I1086" s="46">
        <v>17643.139104996182</v>
      </c>
    </row>
    <row r="1087" spans="2:9" x14ac:dyDescent="0.3">
      <c r="B1087" s="7">
        <v>43875</v>
      </c>
      <c r="C1087" s="6">
        <v>22</v>
      </c>
      <c r="D1087" s="46">
        <v>32396.360927880552</v>
      </c>
      <c r="G1087" s="7">
        <v>43875</v>
      </c>
      <c r="H1087" s="6">
        <v>22</v>
      </c>
      <c r="I1087" s="46">
        <v>29303.130548001653</v>
      </c>
    </row>
    <row r="1088" spans="2:9" x14ac:dyDescent="0.3">
      <c r="B1088" s="7">
        <v>43875</v>
      </c>
      <c r="C1088" s="6">
        <v>23</v>
      </c>
      <c r="D1088" s="46">
        <v>29735.119671518707</v>
      </c>
      <c r="G1088" s="7">
        <v>43875</v>
      </c>
      <c r="H1088" s="6">
        <v>23</v>
      </c>
      <c r="I1088" s="46">
        <v>28698.87438323885</v>
      </c>
    </row>
    <row r="1089" spans="2:9" x14ac:dyDescent="0.3">
      <c r="B1089" s="7">
        <v>43876</v>
      </c>
      <c r="C1089" s="6">
        <v>0</v>
      </c>
      <c r="D1089" s="46">
        <v>33843.043412079256</v>
      </c>
      <c r="G1089" s="7">
        <v>43876</v>
      </c>
      <c r="H1089" s="6">
        <v>0</v>
      </c>
      <c r="I1089" s="46">
        <v>35799.659900564497</v>
      </c>
    </row>
    <row r="1090" spans="2:9" x14ac:dyDescent="0.3">
      <c r="B1090" s="7">
        <v>43876</v>
      </c>
      <c r="C1090" s="6">
        <v>1</v>
      </c>
      <c r="D1090" s="46">
        <v>34081.310121514085</v>
      </c>
      <c r="G1090" s="7">
        <v>43876</v>
      </c>
      <c r="H1090" s="6">
        <v>1</v>
      </c>
      <c r="I1090" s="46">
        <v>26969.639526477833</v>
      </c>
    </row>
    <row r="1091" spans="2:9" x14ac:dyDescent="0.3">
      <c r="B1091" s="7">
        <v>43876</v>
      </c>
      <c r="C1091" s="6">
        <v>2</v>
      </c>
      <c r="D1091" s="46">
        <v>23810.217567182463</v>
      </c>
      <c r="G1091" s="7">
        <v>43876</v>
      </c>
      <c r="H1091" s="6">
        <v>2</v>
      </c>
      <c r="I1091" s="46">
        <v>18401.134854750242</v>
      </c>
    </row>
    <row r="1092" spans="2:9" x14ac:dyDescent="0.3">
      <c r="B1092" s="7">
        <v>43876</v>
      </c>
      <c r="C1092" s="6">
        <v>3</v>
      </c>
      <c r="D1092" s="46">
        <v>19141.259354243473</v>
      </c>
      <c r="G1092" s="7">
        <v>43876</v>
      </c>
      <c r="H1092" s="6">
        <v>3</v>
      </c>
      <c r="I1092" s="46">
        <v>10201.17782979125</v>
      </c>
    </row>
    <row r="1093" spans="2:9" x14ac:dyDescent="0.3">
      <c r="B1093" s="7">
        <v>43876</v>
      </c>
      <c r="C1093" s="6">
        <v>4</v>
      </c>
      <c r="D1093" s="46">
        <v>22205.446876849506</v>
      </c>
      <c r="G1093" s="7">
        <v>43876</v>
      </c>
      <c r="H1093" s="6">
        <v>4</v>
      </c>
      <c r="I1093" s="46">
        <v>25663.148953509019</v>
      </c>
    </row>
    <row r="1094" spans="2:9" x14ac:dyDescent="0.3">
      <c r="B1094" s="7">
        <v>43876</v>
      </c>
      <c r="C1094" s="6">
        <v>5</v>
      </c>
      <c r="D1094" s="46">
        <v>28289.947609856499</v>
      </c>
      <c r="G1094" s="7">
        <v>43876</v>
      </c>
      <c r="H1094" s="6">
        <v>5</v>
      </c>
      <c r="I1094" s="46">
        <v>34948.896468813327</v>
      </c>
    </row>
    <row r="1095" spans="2:9" x14ac:dyDescent="0.3">
      <c r="B1095" s="7">
        <v>43876</v>
      </c>
      <c r="C1095" s="6">
        <v>6</v>
      </c>
      <c r="D1095" s="46">
        <v>20063.821368807668</v>
      </c>
      <c r="G1095" s="7">
        <v>43876</v>
      </c>
      <c r="H1095" s="6">
        <v>6</v>
      </c>
      <c r="I1095" s="46">
        <v>19276.348277240915</v>
      </c>
    </row>
    <row r="1096" spans="2:9" x14ac:dyDescent="0.3">
      <c r="B1096" s="7">
        <v>43876</v>
      </c>
      <c r="C1096" s="6">
        <v>7</v>
      </c>
      <c r="D1096" s="46">
        <v>19411.919274883323</v>
      </c>
      <c r="G1096" s="7">
        <v>43876</v>
      </c>
      <c r="H1096" s="6">
        <v>7</v>
      </c>
      <c r="I1096" s="46">
        <v>19138.700692010323</v>
      </c>
    </row>
    <row r="1097" spans="2:9" x14ac:dyDescent="0.3">
      <c r="B1097" s="7">
        <v>43876</v>
      </c>
      <c r="C1097" s="6">
        <v>8</v>
      </c>
      <c r="D1097" s="46">
        <v>32324.106661214326</v>
      </c>
      <c r="G1097" s="7">
        <v>43876</v>
      </c>
      <c r="H1097" s="6">
        <v>8</v>
      </c>
      <c r="I1097" s="46">
        <v>38109.259885576474</v>
      </c>
    </row>
    <row r="1098" spans="2:9" x14ac:dyDescent="0.3">
      <c r="B1098" s="7">
        <v>43876</v>
      </c>
      <c r="C1098" s="6">
        <v>9</v>
      </c>
      <c r="D1098" s="46">
        <v>34694.713267609579</v>
      </c>
      <c r="G1098" s="7">
        <v>43876</v>
      </c>
      <c r="H1098" s="6">
        <v>9</v>
      </c>
      <c r="I1098" s="46">
        <v>33154.65745122412</v>
      </c>
    </row>
    <row r="1099" spans="2:9" x14ac:dyDescent="0.3">
      <c r="B1099" s="7">
        <v>43876</v>
      </c>
      <c r="C1099" s="6">
        <v>10</v>
      </c>
      <c r="D1099" s="46">
        <v>33856.985954737866</v>
      </c>
      <c r="G1099" s="7">
        <v>43876</v>
      </c>
      <c r="H1099" s="6">
        <v>10</v>
      </c>
      <c r="I1099" s="46">
        <v>34011.57204504274</v>
      </c>
    </row>
    <row r="1100" spans="2:9" x14ac:dyDescent="0.3">
      <c r="B1100" s="7">
        <v>43876</v>
      </c>
      <c r="C1100" s="6">
        <v>11</v>
      </c>
      <c r="D1100" s="46">
        <v>36223.869841278167</v>
      </c>
      <c r="G1100" s="7">
        <v>43876</v>
      </c>
      <c r="H1100" s="6">
        <v>11</v>
      </c>
      <c r="I1100" s="46">
        <v>32694.347628345404</v>
      </c>
    </row>
    <row r="1101" spans="2:9" x14ac:dyDescent="0.3">
      <c r="B1101" s="7">
        <v>43876</v>
      </c>
      <c r="C1101" s="6">
        <v>12</v>
      </c>
      <c r="D1101" s="46">
        <v>32826.916837192126</v>
      </c>
      <c r="G1101" s="7">
        <v>43876</v>
      </c>
      <c r="H1101" s="6">
        <v>12</v>
      </c>
      <c r="I1101" s="46">
        <v>28730.614632336383</v>
      </c>
    </row>
    <row r="1102" spans="2:9" x14ac:dyDescent="0.3">
      <c r="B1102" s="7">
        <v>43876</v>
      </c>
      <c r="C1102" s="6">
        <v>13</v>
      </c>
      <c r="D1102" s="46">
        <v>29703.905914034745</v>
      </c>
      <c r="G1102" s="7">
        <v>43876</v>
      </c>
      <c r="H1102" s="6">
        <v>13</v>
      </c>
      <c r="I1102" s="46">
        <v>24349.63627663815</v>
      </c>
    </row>
    <row r="1103" spans="2:9" x14ac:dyDescent="0.3">
      <c r="B1103" s="7">
        <v>43876</v>
      </c>
      <c r="C1103" s="6">
        <v>14</v>
      </c>
      <c r="D1103" s="46">
        <v>22546.787568731495</v>
      </c>
      <c r="G1103" s="7">
        <v>43876</v>
      </c>
      <c r="H1103" s="6">
        <v>14</v>
      </c>
      <c r="I1103" s="46">
        <v>18551.118617366326</v>
      </c>
    </row>
    <row r="1104" spans="2:9" x14ac:dyDescent="0.3">
      <c r="B1104" s="7">
        <v>43876</v>
      </c>
      <c r="C1104" s="6">
        <v>15</v>
      </c>
      <c r="D1104" s="46">
        <v>16681.883203328693</v>
      </c>
      <c r="G1104" s="7">
        <v>43876</v>
      </c>
      <c r="H1104" s="6">
        <v>15</v>
      </c>
      <c r="I1104" s="46">
        <v>9510.9967120908586</v>
      </c>
    </row>
    <row r="1105" spans="2:9" x14ac:dyDescent="0.3">
      <c r="B1105" s="7">
        <v>43876</v>
      </c>
      <c r="C1105" s="6">
        <v>16</v>
      </c>
      <c r="D1105" s="46">
        <v>13559.911698495531</v>
      </c>
      <c r="G1105" s="7">
        <v>43876</v>
      </c>
      <c r="H1105" s="6">
        <v>16</v>
      </c>
      <c r="I1105" s="46">
        <v>5764.8757956684849</v>
      </c>
    </row>
    <row r="1106" spans="2:9" x14ac:dyDescent="0.3">
      <c r="B1106" s="7">
        <v>43876</v>
      </c>
      <c r="C1106" s="6">
        <v>17</v>
      </c>
      <c r="D1106" s="46">
        <v>15668.635975737256</v>
      </c>
      <c r="G1106" s="7">
        <v>43876</v>
      </c>
      <c r="H1106" s="6">
        <v>17</v>
      </c>
      <c r="I1106" s="46">
        <v>5857.0475048311027</v>
      </c>
    </row>
    <row r="1107" spans="2:9" x14ac:dyDescent="0.3">
      <c r="B1107" s="7">
        <v>43876</v>
      </c>
      <c r="C1107" s="6">
        <v>18</v>
      </c>
      <c r="D1107" s="46">
        <v>20481.253996698088</v>
      </c>
      <c r="G1107" s="7">
        <v>43876</v>
      </c>
      <c r="H1107" s="6">
        <v>18</v>
      </c>
      <c r="I1107" s="46">
        <v>9573.2842869777669</v>
      </c>
    </row>
    <row r="1108" spans="2:9" x14ac:dyDescent="0.3">
      <c r="B1108" s="7">
        <v>43876</v>
      </c>
      <c r="C1108" s="6">
        <v>19</v>
      </c>
      <c r="D1108" s="46">
        <v>28913.630487474918</v>
      </c>
      <c r="G1108" s="7">
        <v>43876</v>
      </c>
      <c r="H1108" s="6">
        <v>19</v>
      </c>
      <c r="I1108" s="46">
        <v>12848.500483262562</v>
      </c>
    </row>
    <row r="1109" spans="2:9" x14ac:dyDescent="0.3">
      <c r="B1109" s="7">
        <v>43876</v>
      </c>
      <c r="C1109" s="6">
        <v>20</v>
      </c>
      <c r="D1109" s="46">
        <v>41505.554896240341</v>
      </c>
      <c r="G1109" s="7">
        <v>43876</v>
      </c>
      <c r="H1109" s="6">
        <v>20</v>
      </c>
      <c r="I1109" s="46">
        <v>17722.375253175178</v>
      </c>
    </row>
    <row r="1110" spans="2:9" x14ac:dyDescent="0.3">
      <c r="B1110" s="7">
        <v>43876</v>
      </c>
      <c r="C1110" s="6">
        <v>21</v>
      </c>
      <c r="D1110" s="46">
        <v>39728.114414815165</v>
      </c>
      <c r="G1110" s="7">
        <v>43876</v>
      </c>
      <c r="H1110" s="6">
        <v>21</v>
      </c>
      <c r="I1110" s="46">
        <v>35725.865444692805</v>
      </c>
    </row>
    <row r="1111" spans="2:9" x14ac:dyDescent="0.3">
      <c r="B1111" s="7">
        <v>43876</v>
      </c>
      <c r="C1111" s="6">
        <v>22</v>
      </c>
      <c r="D1111" s="46">
        <v>42630.312014469368</v>
      </c>
      <c r="G1111" s="7">
        <v>43876</v>
      </c>
      <c r="H1111" s="6">
        <v>22</v>
      </c>
      <c r="I1111" s="46">
        <v>36665.783701829707</v>
      </c>
    </row>
    <row r="1112" spans="2:9" x14ac:dyDescent="0.3">
      <c r="B1112" s="7">
        <v>43876</v>
      </c>
      <c r="C1112" s="6">
        <v>23</v>
      </c>
      <c r="D1112" s="46">
        <v>43331.518832725742</v>
      </c>
      <c r="G1112" s="7">
        <v>43876</v>
      </c>
      <c r="H1112" s="6">
        <v>23</v>
      </c>
      <c r="I1112" s="46">
        <v>28503.704083853252</v>
      </c>
    </row>
    <row r="1113" spans="2:9" x14ac:dyDescent="0.3">
      <c r="B1113" s="7">
        <v>43877</v>
      </c>
      <c r="C1113" s="6">
        <v>0</v>
      </c>
      <c r="D1113" s="46">
        <v>44723.618153315794</v>
      </c>
      <c r="G1113" s="7">
        <v>43877</v>
      </c>
      <c r="H1113" s="6">
        <v>0</v>
      </c>
      <c r="I1113" s="46">
        <v>38938.194683490161</v>
      </c>
    </row>
    <row r="1114" spans="2:9" x14ac:dyDescent="0.3">
      <c r="B1114" s="7">
        <v>43877</v>
      </c>
      <c r="C1114" s="6">
        <v>1</v>
      </c>
      <c r="D1114" s="46">
        <v>42617.92373084704</v>
      </c>
      <c r="G1114" s="7">
        <v>43877</v>
      </c>
      <c r="H1114" s="6">
        <v>1</v>
      </c>
      <c r="I1114" s="46">
        <v>40512.145831037786</v>
      </c>
    </row>
    <row r="1115" spans="2:9" x14ac:dyDescent="0.3">
      <c r="B1115" s="7">
        <v>43877</v>
      </c>
      <c r="C1115" s="6">
        <v>2</v>
      </c>
      <c r="D1115" s="46">
        <v>42212.065967880553</v>
      </c>
      <c r="G1115" s="7">
        <v>43877</v>
      </c>
      <c r="H1115" s="6">
        <v>2</v>
      </c>
      <c r="I1115" s="46">
        <v>41580.563843742559</v>
      </c>
    </row>
    <row r="1116" spans="2:9" x14ac:dyDescent="0.3">
      <c r="B1116" s="7">
        <v>43877</v>
      </c>
      <c r="C1116" s="6">
        <v>3</v>
      </c>
      <c r="D1116" s="46">
        <v>43098.135543284123</v>
      </c>
      <c r="G1116" s="7">
        <v>43877</v>
      </c>
      <c r="H1116" s="6">
        <v>3</v>
      </c>
      <c r="I1116" s="46">
        <v>39302.476143320768</v>
      </c>
    </row>
    <row r="1117" spans="2:9" x14ac:dyDescent="0.3">
      <c r="B1117" s="7">
        <v>43877</v>
      </c>
      <c r="C1117" s="6">
        <v>4</v>
      </c>
      <c r="D1117" s="46">
        <v>42276.545047996915</v>
      </c>
      <c r="G1117" s="7">
        <v>43877</v>
      </c>
      <c r="H1117" s="6">
        <v>4</v>
      </c>
      <c r="I1117" s="46">
        <v>38628.523536731067</v>
      </c>
    </row>
    <row r="1118" spans="2:9" x14ac:dyDescent="0.3">
      <c r="B1118" s="7">
        <v>43877</v>
      </c>
      <c r="C1118" s="6">
        <v>5</v>
      </c>
      <c r="D1118" s="46">
        <v>38619.045032697162</v>
      </c>
      <c r="G1118" s="7">
        <v>43877</v>
      </c>
      <c r="H1118" s="6">
        <v>5</v>
      </c>
      <c r="I1118" s="46">
        <v>34894.832686968752</v>
      </c>
    </row>
    <row r="1119" spans="2:9" x14ac:dyDescent="0.3">
      <c r="B1119" s="7">
        <v>43877</v>
      </c>
      <c r="C1119" s="6">
        <v>6</v>
      </c>
      <c r="D1119" s="46">
        <v>26084.473785487869</v>
      </c>
      <c r="G1119" s="7">
        <v>43877</v>
      </c>
      <c r="H1119" s="6">
        <v>6</v>
      </c>
      <c r="I1119" s="46">
        <v>23635.27514724818</v>
      </c>
    </row>
    <row r="1120" spans="2:9" x14ac:dyDescent="0.3">
      <c r="B1120" s="7">
        <v>43877</v>
      </c>
      <c r="C1120" s="6">
        <v>7</v>
      </c>
      <c r="D1120" s="46">
        <v>20649.623396735715</v>
      </c>
      <c r="G1120" s="7">
        <v>43877</v>
      </c>
      <c r="H1120" s="6">
        <v>7</v>
      </c>
      <c r="I1120" s="46">
        <v>15205.644592900124</v>
      </c>
    </row>
    <row r="1121" spans="2:9" x14ac:dyDescent="0.3">
      <c r="B1121" s="7">
        <v>43877</v>
      </c>
      <c r="C1121" s="6">
        <v>8</v>
      </c>
      <c r="D1121" s="46">
        <v>21725.874107709296</v>
      </c>
      <c r="G1121" s="7">
        <v>43877</v>
      </c>
      <c r="H1121" s="6">
        <v>8</v>
      </c>
      <c r="I1121" s="46">
        <v>17026.205790234446</v>
      </c>
    </row>
    <row r="1122" spans="2:9" x14ac:dyDescent="0.3">
      <c r="B1122" s="7">
        <v>43877</v>
      </c>
      <c r="C1122" s="6">
        <v>9</v>
      </c>
      <c r="D1122" s="46">
        <v>22750.543016371714</v>
      </c>
      <c r="G1122" s="7">
        <v>43877</v>
      </c>
      <c r="H1122" s="6">
        <v>9</v>
      </c>
      <c r="I1122" s="46">
        <v>17525.833020757196</v>
      </c>
    </row>
    <row r="1123" spans="2:9" x14ac:dyDescent="0.3">
      <c r="B1123" s="7">
        <v>43877</v>
      </c>
      <c r="C1123" s="6">
        <v>10</v>
      </c>
      <c r="D1123" s="46">
        <v>28174.01142079903</v>
      </c>
      <c r="G1123" s="7">
        <v>43877</v>
      </c>
      <c r="H1123" s="6">
        <v>10</v>
      </c>
      <c r="I1123" s="46">
        <v>20844.087376749587</v>
      </c>
    </row>
    <row r="1124" spans="2:9" x14ac:dyDescent="0.3">
      <c r="B1124" s="7">
        <v>43877</v>
      </c>
      <c r="C1124" s="6">
        <v>11</v>
      </c>
      <c r="D1124" s="46">
        <v>37813.630319552838</v>
      </c>
      <c r="G1124" s="7">
        <v>43877</v>
      </c>
      <c r="H1124" s="6">
        <v>11</v>
      </c>
      <c r="I1124" s="46">
        <v>31044.243460428417</v>
      </c>
    </row>
    <row r="1125" spans="2:9" x14ac:dyDescent="0.3">
      <c r="B1125" s="7">
        <v>43877</v>
      </c>
      <c r="C1125" s="6">
        <v>12</v>
      </c>
      <c r="D1125" s="46">
        <v>38774.43581425678</v>
      </c>
      <c r="G1125" s="7">
        <v>43877</v>
      </c>
      <c r="H1125" s="6">
        <v>12</v>
      </c>
      <c r="I1125" s="46">
        <v>36202.548814447342</v>
      </c>
    </row>
    <row r="1126" spans="2:9" x14ac:dyDescent="0.3">
      <c r="B1126" s="7">
        <v>43877</v>
      </c>
      <c r="C1126" s="6">
        <v>13</v>
      </c>
      <c r="D1126" s="46">
        <v>39805.183426452924</v>
      </c>
      <c r="G1126" s="7">
        <v>43877</v>
      </c>
      <c r="H1126" s="6">
        <v>13</v>
      </c>
      <c r="I1126" s="46">
        <v>39961.269066775465</v>
      </c>
    </row>
    <row r="1127" spans="2:9" x14ac:dyDescent="0.3">
      <c r="B1127" s="7">
        <v>43877</v>
      </c>
      <c r="C1127" s="6">
        <v>14</v>
      </c>
      <c r="D1127" s="46">
        <v>39707.465328596627</v>
      </c>
      <c r="G1127" s="7">
        <v>43877</v>
      </c>
      <c r="H1127" s="6">
        <v>14</v>
      </c>
      <c r="I1127" s="46">
        <v>43160.19463698355</v>
      </c>
    </row>
    <row r="1128" spans="2:9" x14ac:dyDescent="0.3">
      <c r="B1128" s="7">
        <v>43877</v>
      </c>
      <c r="C1128" s="6">
        <v>15</v>
      </c>
      <c r="D1128" s="46">
        <v>39606.864716283722</v>
      </c>
      <c r="G1128" s="7">
        <v>43877</v>
      </c>
      <c r="H1128" s="6">
        <v>15</v>
      </c>
      <c r="I1128" s="46">
        <v>41027.831211063392</v>
      </c>
    </row>
    <row r="1129" spans="2:9" x14ac:dyDescent="0.3">
      <c r="B1129" s="7">
        <v>43877</v>
      </c>
      <c r="C1129" s="6">
        <v>16</v>
      </c>
      <c r="D1129" s="46">
        <v>30054.434800115749</v>
      </c>
      <c r="G1129" s="7">
        <v>43877</v>
      </c>
      <c r="H1129" s="6">
        <v>16</v>
      </c>
      <c r="I1129" s="46">
        <v>27192.770139813736</v>
      </c>
    </row>
    <row r="1130" spans="2:9" x14ac:dyDescent="0.3">
      <c r="B1130" s="7">
        <v>43877</v>
      </c>
      <c r="C1130" s="6">
        <v>17</v>
      </c>
      <c r="D1130" s="46">
        <v>20071.660364423005</v>
      </c>
      <c r="G1130" s="7">
        <v>43877</v>
      </c>
      <c r="H1130" s="6">
        <v>17</v>
      </c>
      <c r="I1130" s="46">
        <v>19118.117340044639</v>
      </c>
    </row>
    <row r="1131" spans="2:9" x14ac:dyDescent="0.3">
      <c r="B1131" s="7">
        <v>43877</v>
      </c>
      <c r="C1131" s="6">
        <v>18</v>
      </c>
      <c r="D1131" s="46">
        <v>19350.369955284332</v>
      </c>
      <c r="G1131" s="7">
        <v>43877</v>
      </c>
      <c r="H1131" s="6">
        <v>18</v>
      </c>
      <c r="I1131" s="46">
        <v>18306.225371811088</v>
      </c>
    </row>
    <row r="1132" spans="2:9" x14ac:dyDescent="0.3">
      <c r="B1132" s="7">
        <v>43877</v>
      </c>
      <c r="C1132" s="6">
        <v>19</v>
      </c>
      <c r="D1132" s="46">
        <v>27916.271425908199</v>
      </c>
      <c r="G1132" s="7">
        <v>43877</v>
      </c>
      <c r="H1132" s="6">
        <v>19</v>
      </c>
      <c r="I1132" s="46">
        <v>23866.052091092923</v>
      </c>
    </row>
    <row r="1133" spans="2:9" x14ac:dyDescent="0.3">
      <c r="B1133" s="7">
        <v>43877</v>
      </c>
      <c r="C1133" s="6">
        <v>20</v>
      </c>
      <c r="D1133" s="46">
        <v>36085.060090825245</v>
      </c>
      <c r="G1133" s="7">
        <v>43877</v>
      </c>
      <c r="H1133" s="6">
        <v>20</v>
      </c>
      <c r="I1133" s="46">
        <v>28476.894311555068</v>
      </c>
    </row>
    <row r="1134" spans="2:9" x14ac:dyDescent="0.3">
      <c r="B1134" s="7">
        <v>43877</v>
      </c>
      <c r="C1134" s="6">
        <v>21</v>
      </c>
      <c r="D1134" s="46">
        <v>35219.915774082758</v>
      </c>
      <c r="G1134" s="7">
        <v>43877</v>
      </c>
      <c r="H1134" s="6">
        <v>21</v>
      </c>
      <c r="I1134" s="46">
        <v>24748.12224882076</v>
      </c>
    </row>
    <row r="1135" spans="2:9" x14ac:dyDescent="0.3">
      <c r="B1135" s="7">
        <v>43877</v>
      </c>
      <c r="C1135" s="6">
        <v>22</v>
      </c>
      <c r="D1135" s="46">
        <v>25988.25929004862</v>
      </c>
      <c r="G1135" s="7">
        <v>43877</v>
      </c>
      <c r="H1135" s="6">
        <v>22</v>
      </c>
      <c r="I1135" s="46">
        <v>22412.689625909552</v>
      </c>
    </row>
    <row r="1136" spans="2:9" x14ac:dyDescent="0.3">
      <c r="B1136" s="7">
        <v>43877</v>
      </c>
      <c r="C1136" s="6">
        <v>23</v>
      </c>
      <c r="D1136" s="46">
        <v>28189.409831023742</v>
      </c>
      <c r="G1136" s="7">
        <v>43877</v>
      </c>
      <c r="H1136" s="6">
        <v>23</v>
      </c>
      <c r="I1136" s="46">
        <v>27883.801133219575</v>
      </c>
    </row>
    <row r="1137" spans="2:9" x14ac:dyDescent="0.3">
      <c r="B1137" s="7">
        <v>43878</v>
      </c>
      <c r="C1137" s="6">
        <v>0</v>
      </c>
      <c r="D1137" s="46">
        <v>39405.694666496718</v>
      </c>
      <c r="G1137" s="7">
        <v>43878</v>
      </c>
      <c r="H1137" s="6">
        <v>0</v>
      </c>
      <c r="I1137" s="46">
        <v>36744.993792931789</v>
      </c>
    </row>
    <row r="1138" spans="2:9" x14ac:dyDescent="0.3">
      <c r="B1138" s="7">
        <v>43878</v>
      </c>
      <c r="C1138" s="6">
        <v>1</v>
      </c>
      <c r="D1138" s="46">
        <v>37634.520901253083</v>
      </c>
      <c r="G1138" s="7">
        <v>43878</v>
      </c>
      <c r="H1138" s="6">
        <v>1</v>
      </c>
      <c r="I1138" s="46">
        <v>34427.903106594917</v>
      </c>
    </row>
    <row r="1139" spans="2:9" x14ac:dyDescent="0.3">
      <c r="B1139" s="7">
        <v>43878</v>
      </c>
      <c r="C1139" s="6">
        <v>2</v>
      </c>
      <c r="D1139" s="46">
        <v>34958.504690543996</v>
      </c>
      <c r="G1139" s="7">
        <v>43878</v>
      </c>
      <c r="H1139" s="6">
        <v>2</v>
      </c>
      <c r="I1139" s="46">
        <v>35323.621946249586</v>
      </c>
    </row>
    <row r="1140" spans="2:9" x14ac:dyDescent="0.3">
      <c r="B1140" s="7">
        <v>43878</v>
      </c>
      <c r="C1140" s="6">
        <v>3</v>
      </c>
      <c r="D1140" s="46">
        <v>40686.296519700249</v>
      </c>
      <c r="G1140" s="7">
        <v>43878</v>
      </c>
      <c r="H1140" s="6">
        <v>3</v>
      </c>
      <c r="I1140" s="46">
        <v>38893.842801182611</v>
      </c>
    </row>
    <row r="1141" spans="2:9" x14ac:dyDescent="0.3">
      <c r="B1141" s="7">
        <v>43878</v>
      </c>
      <c r="C1141" s="6">
        <v>4</v>
      </c>
      <c r="D1141" s="46">
        <v>39318.519808949837</v>
      </c>
      <c r="G1141" s="7">
        <v>43878</v>
      </c>
      <c r="H1141" s="6">
        <v>4</v>
      </c>
      <c r="I1141" s="46">
        <v>39395.386547669463</v>
      </c>
    </row>
    <row r="1142" spans="2:9" x14ac:dyDescent="0.3">
      <c r="B1142" s="7">
        <v>43878</v>
      </c>
      <c r="C1142" s="6">
        <v>5</v>
      </c>
      <c r="D1142" s="46">
        <v>37148.923980556945</v>
      </c>
      <c r="G1142" s="7">
        <v>43878</v>
      </c>
      <c r="H1142" s="6">
        <v>5</v>
      </c>
      <c r="I1142" s="46">
        <v>38501.119280731895</v>
      </c>
    </row>
    <row r="1143" spans="2:9" x14ac:dyDescent="0.3">
      <c r="B1143" s="7">
        <v>43878</v>
      </c>
      <c r="C1143" s="6">
        <v>6</v>
      </c>
      <c r="D1143" s="46">
        <v>37945.554769888156</v>
      </c>
      <c r="G1143" s="7">
        <v>43878</v>
      </c>
      <c r="H1143" s="6">
        <v>6</v>
      </c>
      <c r="I1143" s="46">
        <v>39475.301964538688</v>
      </c>
    </row>
    <row r="1144" spans="2:9" x14ac:dyDescent="0.3">
      <c r="B1144" s="7">
        <v>43878</v>
      </c>
      <c r="C1144" s="6">
        <v>7</v>
      </c>
      <c r="D1144" s="46">
        <v>43207.612622356086</v>
      </c>
      <c r="G1144" s="7">
        <v>43878</v>
      </c>
      <c r="H1144" s="6">
        <v>7</v>
      </c>
      <c r="I1144" s="46">
        <v>42434.369247686671</v>
      </c>
    </row>
    <row r="1145" spans="2:9" x14ac:dyDescent="0.3">
      <c r="B1145" s="7">
        <v>43878</v>
      </c>
      <c r="C1145" s="6">
        <v>8</v>
      </c>
      <c r="D1145" s="46">
        <v>42259.383423922292</v>
      </c>
      <c r="G1145" s="7">
        <v>43878</v>
      </c>
      <c r="H1145" s="6">
        <v>8</v>
      </c>
      <c r="I1145" s="46">
        <v>39080.150714611089</v>
      </c>
    </row>
    <row r="1146" spans="2:9" x14ac:dyDescent="0.3">
      <c r="B1146" s="7">
        <v>43878</v>
      </c>
      <c r="C1146" s="6">
        <v>9</v>
      </c>
      <c r="D1146" s="46">
        <v>44160.163157002877</v>
      </c>
      <c r="G1146" s="7">
        <v>43878</v>
      </c>
      <c r="H1146" s="6">
        <v>9</v>
      </c>
      <c r="I1146" s="46">
        <v>41877.365676543566</v>
      </c>
    </row>
    <row r="1147" spans="2:9" x14ac:dyDescent="0.3">
      <c r="B1147" s="7">
        <v>43878</v>
      </c>
      <c r="C1147" s="6">
        <v>10</v>
      </c>
      <c r="D1147" s="46">
        <v>44451.817257715666</v>
      </c>
      <c r="G1147" s="7">
        <v>43878</v>
      </c>
      <c r="H1147" s="6">
        <v>10</v>
      </c>
      <c r="I1147" s="46">
        <v>41947.714353342169</v>
      </c>
    </row>
    <row r="1148" spans="2:9" x14ac:dyDescent="0.3">
      <c r="B1148" s="7">
        <v>43878</v>
      </c>
      <c r="C1148" s="6">
        <v>11</v>
      </c>
      <c r="D1148" s="46">
        <v>40995.670432909334</v>
      </c>
      <c r="G1148" s="7">
        <v>43878</v>
      </c>
      <c r="H1148" s="6">
        <v>11</v>
      </c>
      <c r="I1148" s="46">
        <v>36396.614361607724</v>
      </c>
    </row>
    <row r="1149" spans="2:9" x14ac:dyDescent="0.3">
      <c r="B1149" s="7">
        <v>43878</v>
      </c>
      <c r="C1149" s="6">
        <v>12</v>
      </c>
      <c r="D1149" s="46">
        <v>40382.168410543585</v>
      </c>
      <c r="G1149" s="7">
        <v>43878</v>
      </c>
      <c r="H1149" s="6">
        <v>12</v>
      </c>
      <c r="I1149" s="46">
        <v>38570.612600062501</v>
      </c>
    </row>
    <row r="1150" spans="2:9" x14ac:dyDescent="0.3">
      <c r="B1150" s="7">
        <v>43878</v>
      </c>
      <c r="C1150" s="6">
        <v>13</v>
      </c>
      <c r="D1150" s="46">
        <v>39289.372227450855</v>
      </c>
      <c r="G1150" s="7">
        <v>43878</v>
      </c>
      <c r="H1150" s="6">
        <v>13</v>
      </c>
      <c r="I1150" s="46">
        <v>39846.663981118385</v>
      </c>
    </row>
    <row r="1151" spans="2:9" x14ac:dyDescent="0.3">
      <c r="B1151" s="7">
        <v>43878</v>
      </c>
      <c r="C1151" s="6">
        <v>14</v>
      </c>
      <c r="D1151" s="46">
        <v>35933.17722877529</v>
      </c>
      <c r="G1151" s="7">
        <v>43878</v>
      </c>
      <c r="H1151" s="6">
        <v>14</v>
      </c>
      <c r="I1151" s="46">
        <v>31367.81220003992</v>
      </c>
    </row>
    <row r="1152" spans="2:9" x14ac:dyDescent="0.3">
      <c r="B1152" s="7">
        <v>43878</v>
      </c>
      <c r="C1152" s="6">
        <v>15</v>
      </c>
      <c r="D1152" s="46">
        <v>28800.586553764286</v>
      </c>
      <c r="G1152" s="7">
        <v>43878</v>
      </c>
      <c r="H1152" s="6">
        <v>15</v>
      </c>
      <c r="I1152" s="46">
        <v>21680.077889401295</v>
      </c>
    </row>
    <row r="1153" spans="2:9" x14ac:dyDescent="0.3">
      <c r="B1153" s="7">
        <v>43878</v>
      </c>
      <c r="C1153" s="6">
        <v>16</v>
      </c>
      <c r="D1153" s="46">
        <v>22690.497300187293</v>
      </c>
      <c r="G1153" s="7">
        <v>43878</v>
      </c>
      <c r="H1153" s="6">
        <v>16</v>
      </c>
      <c r="I1153" s="46">
        <v>10952.40878728266</v>
      </c>
    </row>
    <row r="1154" spans="2:9" x14ac:dyDescent="0.3">
      <c r="B1154" s="7">
        <v>43878</v>
      </c>
      <c r="C1154" s="6">
        <v>17</v>
      </c>
      <c r="D1154" s="46">
        <v>20709.587772247327</v>
      </c>
      <c r="G1154" s="7">
        <v>43878</v>
      </c>
      <c r="H1154" s="6">
        <v>17</v>
      </c>
      <c r="I1154" s="46">
        <v>15119.233873000998</v>
      </c>
    </row>
    <row r="1155" spans="2:9" x14ac:dyDescent="0.3">
      <c r="B1155" s="7">
        <v>43878</v>
      </c>
      <c r="C1155" s="6">
        <v>18</v>
      </c>
      <c r="D1155" s="46">
        <v>21092.197897698294</v>
      </c>
      <c r="G1155" s="7">
        <v>43878</v>
      </c>
      <c r="H1155" s="6">
        <v>18</v>
      </c>
      <c r="I1155" s="46">
        <v>15660.820328661206</v>
      </c>
    </row>
    <row r="1156" spans="2:9" x14ac:dyDescent="0.3">
      <c r="B1156" s="7">
        <v>43878</v>
      </c>
      <c r="C1156" s="6">
        <v>19</v>
      </c>
      <c r="D1156" s="46">
        <v>24448.143512626339</v>
      </c>
      <c r="G1156" s="7">
        <v>43878</v>
      </c>
      <c r="H1156" s="6">
        <v>19</v>
      </c>
      <c r="I1156" s="46">
        <v>18847.535880832016</v>
      </c>
    </row>
    <row r="1157" spans="2:9" x14ac:dyDescent="0.3">
      <c r="B1157" s="7">
        <v>43878</v>
      </c>
      <c r="C1157" s="6">
        <v>20</v>
      </c>
      <c r="D1157" s="46">
        <v>33007.937053055721</v>
      </c>
      <c r="G1157" s="7">
        <v>43878</v>
      </c>
      <c r="H1157" s="6">
        <v>20</v>
      </c>
      <c r="I1157" s="46">
        <v>23575.999584901296</v>
      </c>
    </row>
    <row r="1158" spans="2:9" x14ac:dyDescent="0.3">
      <c r="B1158" s="7">
        <v>43878</v>
      </c>
      <c r="C1158" s="6">
        <v>21</v>
      </c>
      <c r="D1158" s="46">
        <v>43811.898198449831</v>
      </c>
      <c r="G1158" s="7">
        <v>43878</v>
      </c>
      <c r="H1158" s="6">
        <v>21</v>
      </c>
      <c r="I1158" s="46">
        <v>36520.934756567869</v>
      </c>
    </row>
    <row r="1159" spans="2:9" x14ac:dyDescent="0.3">
      <c r="B1159" s="7">
        <v>43878</v>
      </c>
      <c r="C1159" s="6">
        <v>22</v>
      </c>
      <c r="D1159" s="46">
        <v>46072.814874603406</v>
      </c>
      <c r="G1159" s="7">
        <v>43878</v>
      </c>
      <c r="H1159" s="6">
        <v>22</v>
      </c>
      <c r="I1159" s="46">
        <v>43177.627149650463</v>
      </c>
    </row>
    <row r="1160" spans="2:9" x14ac:dyDescent="0.3">
      <c r="B1160" s="7">
        <v>43878</v>
      </c>
      <c r="C1160" s="6">
        <v>23</v>
      </c>
      <c r="D1160" s="46">
        <v>46155.379073043587</v>
      </c>
      <c r="G1160" s="7">
        <v>43878</v>
      </c>
      <c r="H1160" s="6">
        <v>23</v>
      </c>
      <c r="I1160" s="46">
        <v>42542.448101002483</v>
      </c>
    </row>
    <row r="1161" spans="2:9" x14ac:dyDescent="0.3">
      <c r="B1161" s="7">
        <v>43879</v>
      </c>
      <c r="C1161" s="6">
        <v>0</v>
      </c>
      <c r="D1161" s="46">
        <v>45297.795633290916</v>
      </c>
      <c r="G1161" s="7">
        <v>43879</v>
      </c>
      <c r="H1161" s="6">
        <v>0</v>
      </c>
      <c r="I1161" s="46">
        <v>43926.047390509011</v>
      </c>
    </row>
    <row r="1162" spans="2:9" x14ac:dyDescent="0.3">
      <c r="B1162" s="7">
        <v>43879</v>
      </c>
      <c r="C1162" s="6">
        <v>1</v>
      </c>
      <c r="D1162" s="46">
        <v>47124.873022856293</v>
      </c>
      <c r="G1162" s="7">
        <v>43879</v>
      </c>
      <c r="H1162" s="6">
        <v>1</v>
      </c>
      <c r="I1162" s="46">
        <v>44096.396771876716</v>
      </c>
    </row>
    <row r="1163" spans="2:9" x14ac:dyDescent="0.3">
      <c r="B1163" s="7">
        <v>43879</v>
      </c>
      <c r="C1163" s="6">
        <v>2</v>
      </c>
      <c r="D1163" s="46">
        <v>46494.300945771582</v>
      </c>
      <c r="G1163" s="7">
        <v>43879</v>
      </c>
      <c r="H1163" s="6">
        <v>2</v>
      </c>
      <c r="I1163" s="46">
        <v>33549.124806632019</v>
      </c>
    </row>
    <row r="1164" spans="2:9" x14ac:dyDescent="0.3">
      <c r="B1164" s="7">
        <v>43879</v>
      </c>
      <c r="C1164" s="6">
        <v>3</v>
      </c>
      <c r="D1164" s="46">
        <v>43348.277158009667</v>
      </c>
      <c r="G1164" s="7">
        <v>43879</v>
      </c>
      <c r="H1164" s="6">
        <v>3</v>
      </c>
      <c r="I1164" s="46">
        <v>23085.267134110614</v>
      </c>
    </row>
    <row r="1165" spans="2:9" x14ac:dyDescent="0.3">
      <c r="B1165" s="7">
        <v>43879</v>
      </c>
      <c r="C1165" s="6">
        <v>4</v>
      </c>
      <c r="D1165" s="46">
        <v>37099.573471547083</v>
      </c>
      <c r="G1165" s="7">
        <v>43879</v>
      </c>
      <c r="H1165" s="6">
        <v>4</v>
      </c>
      <c r="I1165" s="46">
        <v>18181.794159454708</v>
      </c>
    </row>
    <row r="1166" spans="2:9" x14ac:dyDescent="0.3">
      <c r="B1166" s="7">
        <v>43879</v>
      </c>
      <c r="C1166" s="6">
        <v>5</v>
      </c>
      <c r="D1166" s="46">
        <v>27905.709675413553</v>
      </c>
      <c r="G1166" s="7">
        <v>43879</v>
      </c>
      <c r="H1166" s="6">
        <v>5</v>
      </c>
      <c r="I1166" s="46">
        <v>17635.808172857898</v>
      </c>
    </row>
    <row r="1167" spans="2:9" x14ac:dyDescent="0.3">
      <c r="B1167" s="7">
        <v>43879</v>
      </c>
      <c r="C1167" s="6">
        <v>6</v>
      </c>
      <c r="D1167" s="46">
        <v>38905.973524815992</v>
      </c>
      <c r="G1167" s="7">
        <v>43879</v>
      </c>
      <c r="H1167" s="6">
        <v>6</v>
      </c>
      <c r="I1167" s="46">
        <v>31569.667041477765</v>
      </c>
    </row>
    <row r="1168" spans="2:9" x14ac:dyDescent="0.3">
      <c r="B1168" s="7">
        <v>43879</v>
      </c>
      <c r="C1168" s="6">
        <v>7</v>
      </c>
      <c r="D1168" s="46">
        <v>40099.110222991163</v>
      </c>
      <c r="G1168" s="7">
        <v>43879</v>
      </c>
      <c r="H1168" s="6">
        <v>7</v>
      </c>
      <c r="I1168" s="46">
        <v>23732.074353849941</v>
      </c>
    </row>
    <row r="1169" spans="2:9" x14ac:dyDescent="0.3">
      <c r="B1169" s="7">
        <v>43879</v>
      </c>
      <c r="C1169" s="6">
        <v>8</v>
      </c>
      <c r="D1169" s="46">
        <v>41550.543154305713</v>
      </c>
      <c r="G1169" s="7">
        <v>43879</v>
      </c>
      <c r="H1169" s="6">
        <v>8</v>
      </c>
      <c r="I1169" s="46">
        <v>32017.998465002409</v>
      </c>
    </row>
    <row r="1170" spans="2:9" x14ac:dyDescent="0.3">
      <c r="B1170" s="7">
        <v>43879</v>
      </c>
      <c r="C1170" s="6">
        <v>9</v>
      </c>
      <c r="D1170" s="46">
        <v>44862.233072996511</v>
      </c>
      <c r="G1170" s="7">
        <v>43879</v>
      </c>
      <c r="H1170" s="6">
        <v>9</v>
      </c>
      <c r="I1170" s="46">
        <v>41719.781369852761</v>
      </c>
    </row>
    <row r="1171" spans="2:9" x14ac:dyDescent="0.3">
      <c r="B1171" s="7">
        <v>43879</v>
      </c>
      <c r="C1171" s="6">
        <v>10</v>
      </c>
      <c r="D1171" s="46">
        <v>46988.461633194085</v>
      </c>
      <c r="G1171" s="7">
        <v>43879</v>
      </c>
      <c r="H1171" s="6">
        <v>10</v>
      </c>
      <c r="I1171" s="46">
        <v>43433.07084679274</v>
      </c>
    </row>
    <row r="1172" spans="2:9" x14ac:dyDescent="0.3">
      <c r="B1172" s="7">
        <v>43879</v>
      </c>
      <c r="C1172" s="6">
        <v>11</v>
      </c>
      <c r="D1172" s="46">
        <v>46687.000751353626</v>
      </c>
      <c r="G1172" s="7">
        <v>43879</v>
      </c>
      <c r="H1172" s="6">
        <v>11</v>
      </c>
      <c r="I1172" s="46">
        <v>42846.293471945755</v>
      </c>
    </row>
    <row r="1173" spans="2:9" x14ac:dyDescent="0.3">
      <c r="B1173" s="7">
        <v>43879</v>
      </c>
      <c r="C1173" s="6">
        <v>12</v>
      </c>
      <c r="D1173" s="46">
        <v>45074.565923611837</v>
      </c>
      <c r="G1173" s="7">
        <v>43879</v>
      </c>
      <c r="H1173" s="6">
        <v>12</v>
      </c>
      <c r="I1173" s="46">
        <v>44462.375304586392</v>
      </c>
    </row>
    <row r="1174" spans="2:9" x14ac:dyDescent="0.3">
      <c r="B1174" s="7">
        <v>43879</v>
      </c>
      <c r="C1174" s="6">
        <v>13</v>
      </c>
      <c r="D1174" s="46">
        <v>45712.78021835917</v>
      </c>
      <c r="G1174" s="7">
        <v>43879</v>
      </c>
      <c r="H1174" s="6">
        <v>13</v>
      </c>
      <c r="I1174" s="46">
        <v>42517.322251338788</v>
      </c>
    </row>
    <row r="1175" spans="2:9" x14ac:dyDescent="0.3">
      <c r="B1175" s="7">
        <v>43879</v>
      </c>
      <c r="C1175" s="6">
        <v>14</v>
      </c>
      <c r="D1175" s="46">
        <v>46046.067601075658</v>
      </c>
      <c r="G1175" s="7">
        <v>43879</v>
      </c>
      <c r="H1175" s="6">
        <v>14</v>
      </c>
      <c r="I1175" s="46">
        <v>43394.82726106498</v>
      </c>
    </row>
    <row r="1176" spans="2:9" x14ac:dyDescent="0.3">
      <c r="B1176" s="7">
        <v>43879</v>
      </c>
      <c r="C1176" s="6">
        <v>15</v>
      </c>
      <c r="D1176" s="46">
        <v>44372.348911696958</v>
      </c>
      <c r="G1176" s="7">
        <v>43879</v>
      </c>
      <c r="H1176" s="6">
        <v>15</v>
      </c>
      <c r="I1176" s="46">
        <v>36906.519753249246</v>
      </c>
    </row>
    <row r="1177" spans="2:9" x14ac:dyDescent="0.3">
      <c r="B1177" s="7">
        <v>43879</v>
      </c>
      <c r="C1177" s="6">
        <v>16</v>
      </c>
      <c r="D1177" s="46">
        <v>39585.467483810229</v>
      </c>
      <c r="G1177" s="7">
        <v>43879</v>
      </c>
      <c r="H1177" s="6">
        <v>16</v>
      </c>
      <c r="I1177" s="46">
        <v>32776.636708252059</v>
      </c>
    </row>
    <row r="1178" spans="2:9" x14ac:dyDescent="0.3">
      <c r="B1178" s="7">
        <v>43879</v>
      </c>
      <c r="C1178" s="6">
        <v>17</v>
      </c>
      <c r="D1178" s="46">
        <v>31612.952784033405</v>
      </c>
      <c r="G1178" s="7">
        <v>43879</v>
      </c>
      <c r="H1178" s="6">
        <v>17</v>
      </c>
      <c r="I1178" s="46">
        <v>26981.729472467166</v>
      </c>
    </row>
    <row r="1179" spans="2:9" x14ac:dyDescent="0.3">
      <c r="B1179" s="7">
        <v>43879</v>
      </c>
      <c r="C1179" s="6">
        <v>18</v>
      </c>
      <c r="D1179" s="46">
        <v>29958.823304185749</v>
      </c>
      <c r="G1179" s="7">
        <v>43879</v>
      </c>
      <c r="H1179" s="6">
        <v>18</v>
      </c>
      <c r="I1179" s="46">
        <v>26369.253897079296</v>
      </c>
    </row>
    <row r="1180" spans="2:9" x14ac:dyDescent="0.3">
      <c r="B1180" s="7">
        <v>43879</v>
      </c>
      <c r="C1180" s="6">
        <v>19</v>
      </c>
      <c r="D1180" s="46">
        <v>32147.555364280117</v>
      </c>
      <c r="G1180" s="7">
        <v>43879</v>
      </c>
      <c r="H1180" s="6">
        <v>19</v>
      </c>
      <c r="I1180" s="46">
        <v>28770.395520759015</v>
      </c>
    </row>
    <row r="1181" spans="2:9" x14ac:dyDescent="0.3">
      <c r="B1181" s="7">
        <v>43879</v>
      </c>
      <c r="C1181" s="6">
        <v>20</v>
      </c>
      <c r="D1181" s="46">
        <v>33269.899506891757</v>
      </c>
      <c r="G1181" s="7">
        <v>43879</v>
      </c>
      <c r="H1181" s="6">
        <v>20</v>
      </c>
      <c r="I1181" s="46">
        <v>27149.433383163203</v>
      </c>
    </row>
    <row r="1182" spans="2:9" x14ac:dyDescent="0.3">
      <c r="B1182" s="7">
        <v>43879</v>
      </c>
      <c r="C1182" s="6">
        <v>21</v>
      </c>
      <c r="D1182" s="46">
        <v>39259.213473715456</v>
      </c>
      <c r="G1182" s="7">
        <v>43879</v>
      </c>
      <c r="H1182" s="6">
        <v>21</v>
      </c>
      <c r="I1182" s="46">
        <v>36049.194040208429</v>
      </c>
    </row>
    <row r="1183" spans="2:9" x14ac:dyDescent="0.3">
      <c r="B1183" s="7">
        <v>43879</v>
      </c>
      <c r="C1183" s="6">
        <v>22</v>
      </c>
      <c r="D1183" s="46">
        <v>40428.538991207024</v>
      </c>
      <c r="G1183" s="7">
        <v>43879</v>
      </c>
      <c r="H1183" s="6">
        <v>22</v>
      </c>
      <c r="I1183" s="46">
        <v>35656.600577691563</v>
      </c>
    </row>
    <row r="1184" spans="2:9" x14ac:dyDescent="0.3">
      <c r="B1184" s="7">
        <v>43879</v>
      </c>
      <c r="C1184" s="6">
        <v>23</v>
      </c>
      <c r="D1184" s="46">
        <v>44027.571415287835</v>
      </c>
      <c r="G1184" s="7">
        <v>43879</v>
      </c>
      <c r="H1184" s="6">
        <v>23</v>
      </c>
      <c r="I1184" s="46">
        <v>41822.591695699819</v>
      </c>
    </row>
    <row r="1185" spans="2:9" x14ac:dyDescent="0.3">
      <c r="B1185" s="7">
        <v>43880</v>
      </c>
      <c r="C1185" s="6">
        <v>0</v>
      </c>
      <c r="D1185" s="46">
        <v>45891.619797540705</v>
      </c>
      <c r="G1185" s="7">
        <v>43880</v>
      </c>
      <c r="H1185" s="6">
        <v>0</v>
      </c>
      <c r="I1185" s="46">
        <v>41149.136911958907</v>
      </c>
    </row>
    <row r="1186" spans="2:9" x14ac:dyDescent="0.3">
      <c r="B1186" s="7">
        <v>43880</v>
      </c>
      <c r="C1186" s="6">
        <v>1</v>
      </c>
      <c r="D1186" s="46">
        <v>43958.735930756164</v>
      </c>
      <c r="G1186" s="7">
        <v>43880</v>
      </c>
      <c r="H1186" s="6">
        <v>1</v>
      </c>
      <c r="I1186" s="46">
        <v>40884.723664641519</v>
      </c>
    </row>
    <row r="1187" spans="2:9" x14ac:dyDescent="0.3">
      <c r="B1187" s="7">
        <v>43880</v>
      </c>
      <c r="C1187" s="6">
        <v>2</v>
      </c>
      <c r="D1187" s="46">
        <v>43217.799323140418</v>
      </c>
      <c r="G1187" s="7">
        <v>43880</v>
      </c>
      <c r="H1187" s="6">
        <v>2</v>
      </c>
      <c r="I1187" s="46">
        <v>40654.904610667742</v>
      </c>
    </row>
    <row r="1188" spans="2:9" x14ac:dyDescent="0.3">
      <c r="B1188" s="7">
        <v>43880</v>
      </c>
      <c r="C1188" s="6">
        <v>3</v>
      </c>
      <c r="D1188" s="46">
        <v>44072.916212878292</v>
      </c>
      <c r="G1188" s="7">
        <v>43880</v>
      </c>
      <c r="H1188" s="6">
        <v>3</v>
      </c>
      <c r="I1188" s="46">
        <v>39932.789011904533</v>
      </c>
    </row>
    <row r="1189" spans="2:9" x14ac:dyDescent="0.3">
      <c r="B1189" s="7">
        <v>43880</v>
      </c>
      <c r="C1189" s="6">
        <v>4</v>
      </c>
      <c r="D1189" s="46">
        <v>43933.21900996875</v>
      </c>
      <c r="G1189" s="7">
        <v>43880</v>
      </c>
      <c r="H1189" s="6">
        <v>4</v>
      </c>
      <c r="I1189" s="46">
        <v>40391.410041909483</v>
      </c>
    </row>
    <row r="1190" spans="2:9" x14ac:dyDescent="0.3">
      <c r="B1190" s="7">
        <v>43880</v>
      </c>
      <c r="C1190" s="6">
        <v>5</v>
      </c>
      <c r="D1190" s="46">
        <v>43078.541463806738</v>
      </c>
      <c r="G1190" s="7">
        <v>43880</v>
      </c>
      <c r="H1190" s="6">
        <v>5</v>
      </c>
      <c r="I1190" s="46">
        <v>41103.028528281247</v>
      </c>
    </row>
    <row r="1191" spans="2:9" x14ac:dyDescent="0.3">
      <c r="B1191" s="7">
        <v>43880</v>
      </c>
      <c r="C1191" s="6">
        <v>6</v>
      </c>
      <c r="D1191" s="46">
        <v>40180.248264328533</v>
      </c>
      <c r="G1191" s="7">
        <v>43880</v>
      </c>
      <c r="H1191" s="6">
        <v>6</v>
      </c>
      <c r="I1191" s="46">
        <v>40675.248062947343</v>
      </c>
    </row>
    <row r="1192" spans="2:9" x14ac:dyDescent="0.3">
      <c r="B1192" s="7">
        <v>43880</v>
      </c>
      <c r="C1192" s="6">
        <v>7</v>
      </c>
      <c r="D1192" s="46">
        <v>38027.047401575044</v>
      </c>
      <c r="G1192" s="7">
        <v>43880</v>
      </c>
      <c r="H1192" s="6">
        <v>7</v>
      </c>
      <c r="I1192" s="46">
        <v>40308.019618546052</v>
      </c>
    </row>
    <row r="1193" spans="2:9" x14ac:dyDescent="0.3">
      <c r="B1193" s="7">
        <v>43880</v>
      </c>
      <c r="C1193" s="6">
        <v>8</v>
      </c>
      <c r="D1193" s="46">
        <v>38541.710078297285</v>
      </c>
      <c r="G1193" s="7">
        <v>43880</v>
      </c>
      <c r="H1193" s="6">
        <v>8</v>
      </c>
      <c r="I1193" s="46">
        <v>39637.580988345406</v>
      </c>
    </row>
    <row r="1194" spans="2:9" x14ac:dyDescent="0.3">
      <c r="B1194" s="7">
        <v>43880</v>
      </c>
      <c r="C1194" s="6">
        <v>9</v>
      </c>
      <c r="D1194" s="46">
        <v>39739.594789612667</v>
      </c>
      <c r="G1194" s="7">
        <v>43880</v>
      </c>
      <c r="H1194" s="6">
        <v>9</v>
      </c>
      <c r="I1194" s="46">
        <v>40681.368050296049</v>
      </c>
    </row>
    <row r="1195" spans="2:9" x14ac:dyDescent="0.3">
      <c r="B1195" s="7">
        <v>43880</v>
      </c>
      <c r="C1195" s="6">
        <v>10</v>
      </c>
      <c r="D1195" s="46">
        <v>39870.34636095375</v>
      </c>
      <c r="G1195" s="7">
        <v>43880</v>
      </c>
      <c r="H1195" s="6">
        <v>10</v>
      </c>
      <c r="I1195" s="46">
        <v>41123.007626409548</v>
      </c>
    </row>
    <row r="1196" spans="2:9" x14ac:dyDescent="0.3">
      <c r="B1196" s="7">
        <v>43880</v>
      </c>
      <c r="C1196" s="6">
        <v>11</v>
      </c>
      <c r="D1196" s="46">
        <v>39152.730936819076</v>
      </c>
      <c r="G1196" s="7">
        <v>43880</v>
      </c>
      <c r="H1196" s="6">
        <v>11</v>
      </c>
      <c r="I1196" s="46">
        <v>39215.76561041527</v>
      </c>
    </row>
    <row r="1197" spans="2:9" x14ac:dyDescent="0.3">
      <c r="B1197" s="7">
        <v>43880</v>
      </c>
      <c r="C1197" s="6">
        <v>12</v>
      </c>
      <c r="D1197" s="46">
        <v>41515.874081111848</v>
      </c>
      <c r="G1197" s="7">
        <v>43880</v>
      </c>
      <c r="H1197" s="6">
        <v>12</v>
      </c>
      <c r="I1197" s="46">
        <v>38943.594729365985</v>
      </c>
    </row>
    <row r="1198" spans="2:9" x14ac:dyDescent="0.3">
      <c r="B1198" s="7">
        <v>43880</v>
      </c>
      <c r="C1198" s="6">
        <v>13</v>
      </c>
      <c r="D1198" s="46">
        <v>44068.593904072572</v>
      </c>
      <c r="G1198" s="7">
        <v>43880</v>
      </c>
      <c r="H1198" s="6">
        <v>13</v>
      </c>
      <c r="I1198" s="46">
        <v>38438.553568495867</v>
      </c>
    </row>
    <row r="1199" spans="2:9" x14ac:dyDescent="0.3">
      <c r="B1199" s="7">
        <v>43880</v>
      </c>
      <c r="C1199" s="6">
        <v>14</v>
      </c>
      <c r="D1199" s="46">
        <v>43402.135064709706</v>
      </c>
      <c r="G1199" s="7">
        <v>43880</v>
      </c>
      <c r="H1199" s="6">
        <v>14</v>
      </c>
      <c r="I1199" s="46">
        <v>34231.439056381198</v>
      </c>
    </row>
    <row r="1200" spans="2:9" x14ac:dyDescent="0.3">
      <c r="B1200" s="7">
        <v>43880</v>
      </c>
      <c r="C1200" s="6">
        <v>15</v>
      </c>
      <c r="D1200" s="46">
        <v>38897.994251403783</v>
      </c>
      <c r="G1200" s="7">
        <v>43880</v>
      </c>
      <c r="H1200" s="6">
        <v>15</v>
      </c>
      <c r="I1200" s="46">
        <v>28489.970644599878</v>
      </c>
    </row>
    <row r="1201" spans="2:9" x14ac:dyDescent="0.3">
      <c r="B1201" s="7">
        <v>43880</v>
      </c>
      <c r="C1201" s="6">
        <v>16</v>
      </c>
      <c r="D1201" s="46">
        <v>31818.468035962582</v>
      </c>
      <c r="G1201" s="7">
        <v>43880</v>
      </c>
      <c r="H1201" s="6">
        <v>16</v>
      </c>
      <c r="I1201" s="46">
        <v>22845.868187826472</v>
      </c>
    </row>
    <row r="1202" spans="2:9" x14ac:dyDescent="0.3">
      <c r="B1202" s="7">
        <v>43880</v>
      </c>
      <c r="C1202" s="6">
        <v>17</v>
      </c>
      <c r="D1202" s="46">
        <v>24822.137757338918</v>
      </c>
      <c r="G1202" s="7">
        <v>43880</v>
      </c>
      <c r="H1202" s="6">
        <v>17</v>
      </c>
      <c r="I1202" s="46">
        <v>16041.390822450885</v>
      </c>
    </row>
    <row r="1203" spans="2:9" x14ac:dyDescent="0.3">
      <c r="B1203" s="7">
        <v>43880</v>
      </c>
      <c r="C1203" s="6">
        <v>18</v>
      </c>
      <c r="D1203" s="46">
        <v>29587.214268815173</v>
      </c>
      <c r="G1203" s="7">
        <v>43880</v>
      </c>
      <c r="H1203" s="6">
        <v>18</v>
      </c>
      <c r="I1203" s="46">
        <v>15450.673498860273</v>
      </c>
    </row>
    <row r="1204" spans="2:9" x14ac:dyDescent="0.3">
      <c r="B1204" s="7">
        <v>43880</v>
      </c>
      <c r="C1204" s="6">
        <v>19</v>
      </c>
      <c r="D1204" s="46">
        <v>38022.789386634868</v>
      </c>
      <c r="G1204" s="7">
        <v>43880</v>
      </c>
      <c r="H1204" s="6">
        <v>19</v>
      </c>
      <c r="I1204" s="46">
        <v>12954.181806176246</v>
      </c>
    </row>
    <row r="1205" spans="2:9" x14ac:dyDescent="0.3">
      <c r="B1205" s="7">
        <v>43880</v>
      </c>
      <c r="C1205" s="6">
        <v>20</v>
      </c>
      <c r="D1205" s="46">
        <v>35592.927587422084</v>
      </c>
      <c r="G1205" s="7">
        <v>43880</v>
      </c>
      <c r="H1205" s="6">
        <v>20</v>
      </c>
      <c r="I1205" s="46">
        <v>15176.906616861679</v>
      </c>
    </row>
    <row r="1206" spans="2:9" x14ac:dyDescent="0.3">
      <c r="B1206" s="7">
        <v>43880</v>
      </c>
      <c r="C1206" s="6">
        <v>21</v>
      </c>
      <c r="D1206" s="46">
        <v>31007.067164225533</v>
      </c>
      <c r="G1206" s="7">
        <v>43880</v>
      </c>
      <c r="H1206" s="6">
        <v>21</v>
      </c>
      <c r="I1206" s="46">
        <v>17012.955315709492</v>
      </c>
    </row>
    <row r="1207" spans="2:9" x14ac:dyDescent="0.3">
      <c r="B1207" s="7">
        <v>43880</v>
      </c>
      <c r="C1207" s="6">
        <v>22</v>
      </c>
      <c r="D1207" s="46">
        <v>29341.601484730883</v>
      </c>
      <c r="G1207" s="7">
        <v>43880</v>
      </c>
      <c r="H1207" s="6">
        <v>22</v>
      </c>
      <c r="I1207" s="46">
        <v>18254.911783750998</v>
      </c>
    </row>
    <row r="1208" spans="2:9" x14ac:dyDescent="0.3">
      <c r="B1208" s="7">
        <v>43880</v>
      </c>
      <c r="C1208" s="6">
        <v>23</v>
      </c>
      <c r="D1208" s="46">
        <v>41374.45945002776</v>
      </c>
      <c r="G1208" s="7">
        <v>43880</v>
      </c>
      <c r="H1208" s="6">
        <v>23</v>
      </c>
      <c r="I1208" s="46">
        <v>33621.232416927589</v>
      </c>
    </row>
    <row r="1209" spans="2:9" x14ac:dyDescent="0.3">
      <c r="B1209" s="7">
        <v>43881</v>
      </c>
      <c r="C1209" s="6">
        <v>0</v>
      </c>
      <c r="D1209" s="46">
        <v>43602.048458858968</v>
      </c>
      <c r="G1209" s="7">
        <v>43881</v>
      </c>
      <c r="H1209" s="6">
        <v>0</v>
      </c>
      <c r="I1209" s="46">
        <v>41583.396846558368</v>
      </c>
    </row>
    <row r="1210" spans="2:9" x14ac:dyDescent="0.3">
      <c r="B1210" s="7">
        <v>43881</v>
      </c>
      <c r="C1210" s="6">
        <v>1</v>
      </c>
      <c r="D1210" s="46">
        <v>42865.289987891039</v>
      </c>
      <c r="G1210" s="7">
        <v>43881</v>
      </c>
      <c r="H1210" s="6">
        <v>1</v>
      </c>
      <c r="I1210" s="46">
        <v>40212.280109967163</v>
      </c>
    </row>
    <row r="1211" spans="2:9" x14ac:dyDescent="0.3">
      <c r="B1211" s="7">
        <v>43881</v>
      </c>
      <c r="C1211" s="6">
        <v>2</v>
      </c>
      <c r="D1211" s="46">
        <v>21742.992138681693</v>
      </c>
      <c r="G1211" s="7">
        <v>43881</v>
      </c>
      <c r="H1211" s="6">
        <v>2</v>
      </c>
      <c r="I1211" s="46">
        <v>29401.765167416816</v>
      </c>
    </row>
    <row r="1212" spans="2:9" x14ac:dyDescent="0.3">
      <c r="B1212" s="7">
        <v>43881</v>
      </c>
      <c r="C1212" s="6">
        <v>3</v>
      </c>
      <c r="D1212" s="46">
        <v>10709.947123305355</v>
      </c>
      <c r="G1212" s="7">
        <v>43881</v>
      </c>
      <c r="H1212" s="6">
        <v>3</v>
      </c>
      <c r="I1212" s="46">
        <v>9933.1777829394105</v>
      </c>
    </row>
    <row r="1213" spans="2:9" x14ac:dyDescent="0.3">
      <c r="B1213" s="7">
        <v>43881</v>
      </c>
      <c r="C1213" s="6">
        <v>4</v>
      </c>
      <c r="D1213" s="46">
        <v>20312.002016145248</v>
      </c>
      <c r="G1213" s="7">
        <v>43881</v>
      </c>
      <c r="H1213" s="6">
        <v>4</v>
      </c>
      <c r="I1213" s="46">
        <v>15710.845279544637</v>
      </c>
    </row>
    <row r="1214" spans="2:9" x14ac:dyDescent="0.3">
      <c r="B1214" s="7">
        <v>43881</v>
      </c>
      <c r="C1214" s="6">
        <v>5</v>
      </c>
      <c r="D1214" s="46">
        <v>23533.21957497358</v>
      </c>
      <c r="G1214" s="7">
        <v>43881</v>
      </c>
      <c r="H1214" s="6">
        <v>5</v>
      </c>
      <c r="I1214" s="46">
        <v>23294.470442343751</v>
      </c>
    </row>
    <row r="1215" spans="2:9" x14ac:dyDescent="0.3">
      <c r="B1215" s="7">
        <v>43881</v>
      </c>
      <c r="C1215" s="6">
        <v>6</v>
      </c>
      <c r="D1215" s="46">
        <v>32412.443193487252</v>
      </c>
      <c r="G1215" s="7">
        <v>43881</v>
      </c>
      <c r="H1215" s="6">
        <v>6</v>
      </c>
      <c r="I1215" s="46">
        <v>29311.847778482726</v>
      </c>
    </row>
    <row r="1216" spans="2:9" x14ac:dyDescent="0.3">
      <c r="B1216" s="7">
        <v>43881</v>
      </c>
      <c r="C1216" s="6">
        <v>7</v>
      </c>
      <c r="D1216" s="46">
        <v>34444.110880347245</v>
      </c>
      <c r="G1216" s="7">
        <v>43881</v>
      </c>
      <c r="H1216" s="6">
        <v>7</v>
      </c>
      <c r="I1216" s="46">
        <v>32041.009306025535</v>
      </c>
    </row>
    <row r="1217" spans="2:9" x14ac:dyDescent="0.3">
      <c r="B1217" s="7">
        <v>43881</v>
      </c>
      <c r="C1217" s="6">
        <v>8</v>
      </c>
      <c r="D1217" s="46">
        <v>45663.78040434025</v>
      </c>
      <c r="G1217" s="7">
        <v>43881</v>
      </c>
      <c r="H1217" s="6">
        <v>8</v>
      </c>
      <c r="I1217" s="46">
        <v>41023.755116088039</v>
      </c>
    </row>
    <row r="1218" spans="2:9" x14ac:dyDescent="0.3">
      <c r="B1218" s="7">
        <v>43881</v>
      </c>
      <c r="C1218" s="6">
        <v>9</v>
      </c>
      <c r="D1218" s="46">
        <v>47168.589039859573</v>
      </c>
      <c r="G1218" s="7">
        <v>43881</v>
      </c>
      <c r="H1218" s="6">
        <v>9</v>
      </c>
      <c r="I1218" s="46">
        <v>42273.298243732723</v>
      </c>
    </row>
    <row r="1219" spans="2:9" x14ac:dyDescent="0.3">
      <c r="B1219" s="7">
        <v>43881</v>
      </c>
      <c r="C1219" s="6">
        <v>10</v>
      </c>
      <c r="D1219" s="46">
        <v>46805.234477751022</v>
      </c>
      <c r="G1219" s="7">
        <v>43881</v>
      </c>
      <c r="H1219" s="6">
        <v>10</v>
      </c>
      <c r="I1219" s="46">
        <v>42783.767702255784</v>
      </c>
    </row>
    <row r="1220" spans="2:9" x14ac:dyDescent="0.3">
      <c r="B1220" s="7">
        <v>43881</v>
      </c>
      <c r="C1220" s="6">
        <v>11</v>
      </c>
      <c r="D1220" s="46">
        <v>46530.57444682833</v>
      </c>
      <c r="G1220" s="7">
        <v>43881</v>
      </c>
      <c r="H1220" s="6">
        <v>11</v>
      </c>
      <c r="I1220" s="46">
        <v>42565.05464233549</v>
      </c>
    </row>
    <row r="1221" spans="2:9" x14ac:dyDescent="0.3">
      <c r="B1221" s="7">
        <v>43881</v>
      </c>
      <c r="C1221" s="6">
        <v>12</v>
      </c>
      <c r="D1221" s="46">
        <v>45272.450163144124</v>
      </c>
      <c r="G1221" s="7">
        <v>43881</v>
      </c>
      <c r="H1221" s="6">
        <v>12</v>
      </c>
      <c r="I1221" s="46">
        <v>41983.736738862608</v>
      </c>
    </row>
    <row r="1222" spans="2:9" x14ac:dyDescent="0.3">
      <c r="B1222" s="7">
        <v>43881</v>
      </c>
      <c r="C1222" s="6">
        <v>13</v>
      </c>
      <c r="D1222" s="46">
        <v>44154.307533321749</v>
      </c>
      <c r="G1222" s="7">
        <v>43881</v>
      </c>
      <c r="H1222" s="6">
        <v>13</v>
      </c>
      <c r="I1222" s="46">
        <v>38977.648239361093</v>
      </c>
    </row>
    <row r="1223" spans="2:9" x14ac:dyDescent="0.3">
      <c r="B1223" s="7">
        <v>43881</v>
      </c>
      <c r="C1223" s="6">
        <v>14</v>
      </c>
      <c r="D1223" s="46">
        <v>40628.492325500003</v>
      </c>
      <c r="G1223" s="7">
        <v>43881</v>
      </c>
      <c r="H1223" s="6">
        <v>14</v>
      </c>
      <c r="I1223" s="46">
        <v>32620.543430000002</v>
      </c>
    </row>
    <row r="1224" spans="2:9" x14ac:dyDescent="0.3">
      <c r="B1224" s="7">
        <v>43881</v>
      </c>
      <c r="C1224" s="6">
        <v>15</v>
      </c>
      <c r="D1224" s="46">
        <v>31468.224088626539</v>
      </c>
      <c r="G1224" s="7">
        <v>43881</v>
      </c>
      <c r="H1224" s="6">
        <v>15</v>
      </c>
      <c r="I1224" s="46">
        <v>34185.111475025878</v>
      </c>
    </row>
    <row r="1225" spans="2:9" x14ac:dyDescent="0.3">
      <c r="B1225" s="7">
        <v>43881</v>
      </c>
      <c r="C1225" s="6">
        <v>16</v>
      </c>
      <c r="D1225" s="46">
        <v>20195.507393273492</v>
      </c>
      <c r="G1225" s="7">
        <v>43881</v>
      </c>
      <c r="H1225" s="6">
        <v>16</v>
      </c>
      <c r="I1225" s="46">
        <v>14945.486449284726</v>
      </c>
    </row>
    <row r="1226" spans="2:9" x14ac:dyDescent="0.3">
      <c r="B1226" s="7">
        <v>43881</v>
      </c>
      <c r="C1226" s="6">
        <v>17</v>
      </c>
      <c r="D1226" s="46">
        <v>12529.676489045694</v>
      </c>
      <c r="G1226" s="7">
        <v>43881</v>
      </c>
      <c r="H1226" s="6">
        <v>17</v>
      </c>
      <c r="I1226" s="46">
        <v>7588.9380585691251</v>
      </c>
    </row>
    <row r="1227" spans="2:9" x14ac:dyDescent="0.3">
      <c r="B1227" s="7">
        <v>43881</v>
      </c>
      <c r="C1227" s="6">
        <v>18</v>
      </c>
      <c r="D1227" s="46">
        <v>8952.9716147995987</v>
      </c>
      <c r="G1227" s="7">
        <v>43881</v>
      </c>
      <c r="H1227" s="6">
        <v>18</v>
      </c>
      <c r="I1227" s="46">
        <v>9532.5800911737679</v>
      </c>
    </row>
    <row r="1228" spans="2:9" x14ac:dyDescent="0.3">
      <c r="B1228" s="7">
        <v>43881</v>
      </c>
      <c r="C1228" s="6">
        <v>19</v>
      </c>
      <c r="D1228" s="46">
        <v>10264.530536820055</v>
      </c>
      <c r="G1228" s="7">
        <v>43881</v>
      </c>
      <c r="H1228" s="6">
        <v>19</v>
      </c>
      <c r="I1228" s="46">
        <v>7084.7643110542404</v>
      </c>
    </row>
    <row r="1229" spans="2:9" x14ac:dyDescent="0.3">
      <c r="B1229" s="7">
        <v>43881</v>
      </c>
      <c r="C1229" s="6">
        <v>20</v>
      </c>
      <c r="D1229" s="46">
        <v>11629.953452474714</v>
      </c>
      <c r="G1229" s="7">
        <v>43881</v>
      </c>
      <c r="H1229" s="6">
        <v>20</v>
      </c>
      <c r="I1229" s="46">
        <v>6986.0415275392688</v>
      </c>
    </row>
    <row r="1230" spans="2:9" x14ac:dyDescent="0.3">
      <c r="B1230" s="7">
        <v>43881</v>
      </c>
      <c r="C1230" s="6">
        <v>21</v>
      </c>
      <c r="D1230" s="46">
        <v>14335.564869760999</v>
      </c>
      <c r="G1230" s="7">
        <v>43881</v>
      </c>
      <c r="H1230" s="6">
        <v>21</v>
      </c>
      <c r="I1230" s="46">
        <v>10920.298583557958</v>
      </c>
    </row>
    <row r="1231" spans="2:9" x14ac:dyDescent="0.3">
      <c r="B1231" s="7">
        <v>43881</v>
      </c>
      <c r="C1231" s="6">
        <v>22</v>
      </c>
      <c r="D1231" s="46">
        <v>18189.672010591999</v>
      </c>
      <c r="G1231" s="7">
        <v>43881</v>
      </c>
      <c r="H1231" s="6">
        <v>22</v>
      </c>
      <c r="I1231" s="46">
        <v>15157.684478813086</v>
      </c>
    </row>
    <row r="1232" spans="2:9" x14ac:dyDescent="0.3">
      <c r="B1232" s="7">
        <v>43881</v>
      </c>
      <c r="C1232" s="6">
        <v>23</v>
      </c>
      <c r="D1232" s="46">
        <v>26015.52627323725</v>
      </c>
      <c r="G1232" s="7">
        <v>43881</v>
      </c>
      <c r="H1232" s="6">
        <v>23</v>
      </c>
      <c r="I1232" s="46">
        <v>23373.026350178898</v>
      </c>
    </row>
    <row r="1233" spans="2:9" x14ac:dyDescent="0.3">
      <c r="B1233" s="7">
        <v>43882</v>
      </c>
      <c r="C1233" s="6">
        <v>0</v>
      </c>
      <c r="D1233" s="46">
        <v>28585.661485176297</v>
      </c>
      <c r="G1233" s="7">
        <v>43882</v>
      </c>
      <c r="H1233" s="6">
        <v>0</v>
      </c>
      <c r="I1233" s="46">
        <v>26772.014703318695</v>
      </c>
    </row>
    <row r="1234" spans="2:9" x14ac:dyDescent="0.3">
      <c r="B1234" s="7">
        <v>43882</v>
      </c>
      <c r="C1234" s="6">
        <v>1</v>
      </c>
      <c r="D1234" s="46">
        <v>30827.895887033406</v>
      </c>
      <c r="G1234" s="7">
        <v>43882</v>
      </c>
      <c r="H1234" s="6">
        <v>1</v>
      </c>
      <c r="I1234" s="46">
        <v>30279.604572638971</v>
      </c>
    </row>
    <row r="1235" spans="2:9" x14ac:dyDescent="0.3">
      <c r="B1235" s="7">
        <v>43882</v>
      </c>
      <c r="C1235" s="6">
        <v>2</v>
      </c>
      <c r="D1235" s="46">
        <v>28232.029928549444</v>
      </c>
      <c r="G1235" s="7">
        <v>43882</v>
      </c>
      <c r="H1235" s="6">
        <v>2</v>
      </c>
      <c r="I1235" s="46">
        <v>18028.017067037032</v>
      </c>
    </row>
    <row r="1236" spans="2:9" x14ac:dyDescent="0.3">
      <c r="B1236" s="7">
        <v>43882</v>
      </c>
      <c r="C1236" s="6">
        <v>3</v>
      </c>
      <c r="D1236" s="46">
        <v>30680.43372226676</v>
      </c>
      <c r="G1236" s="7">
        <v>43882</v>
      </c>
      <c r="H1236" s="6">
        <v>3</v>
      </c>
      <c r="I1236" s="46">
        <v>10200.804827523576</v>
      </c>
    </row>
    <row r="1237" spans="2:9" x14ac:dyDescent="0.3">
      <c r="B1237" s="7">
        <v>43882</v>
      </c>
      <c r="C1237" s="6">
        <v>4</v>
      </c>
      <c r="D1237" s="46">
        <v>22492.716323069078</v>
      </c>
      <c r="G1237" s="7">
        <v>43882</v>
      </c>
      <c r="H1237" s="6">
        <v>4</v>
      </c>
      <c r="I1237" s="46">
        <v>17633.335871015141</v>
      </c>
    </row>
    <row r="1238" spans="2:9" x14ac:dyDescent="0.3">
      <c r="B1238" s="7">
        <v>43882</v>
      </c>
      <c r="C1238" s="6">
        <v>5</v>
      </c>
      <c r="D1238" s="46">
        <v>14220.153016913189</v>
      </c>
      <c r="G1238" s="7">
        <v>43882</v>
      </c>
      <c r="H1238" s="6">
        <v>5</v>
      </c>
      <c r="I1238" s="46">
        <v>10689.426167261736</v>
      </c>
    </row>
    <row r="1239" spans="2:9" x14ac:dyDescent="0.3">
      <c r="B1239" s="7">
        <v>43882</v>
      </c>
      <c r="C1239" s="6">
        <v>6</v>
      </c>
      <c r="D1239" s="46">
        <v>19368.949945744651</v>
      </c>
      <c r="G1239" s="7">
        <v>43882</v>
      </c>
      <c r="H1239" s="6">
        <v>6</v>
      </c>
      <c r="I1239" s="46">
        <v>10532.243965560847</v>
      </c>
    </row>
    <row r="1240" spans="2:9" x14ac:dyDescent="0.3">
      <c r="B1240" s="7">
        <v>43882</v>
      </c>
      <c r="C1240" s="6">
        <v>7</v>
      </c>
      <c r="D1240" s="46">
        <v>12608.828966873252</v>
      </c>
      <c r="G1240" s="7">
        <v>43882</v>
      </c>
      <c r="H1240" s="6">
        <v>7</v>
      </c>
      <c r="I1240" s="46">
        <v>17024.111481607139</v>
      </c>
    </row>
    <row r="1241" spans="2:9" x14ac:dyDescent="0.3">
      <c r="B1241" s="7">
        <v>43882</v>
      </c>
      <c r="C1241" s="6">
        <v>8</v>
      </c>
      <c r="D1241" s="46">
        <v>8964.2631859071862</v>
      </c>
      <c r="G1241" s="7">
        <v>43882</v>
      </c>
      <c r="H1241" s="6">
        <v>8</v>
      </c>
      <c r="I1241" s="46">
        <v>14817.32913079388</v>
      </c>
    </row>
    <row r="1242" spans="2:9" x14ac:dyDescent="0.3">
      <c r="B1242" s="7">
        <v>43882</v>
      </c>
      <c r="C1242" s="6">
        <v>9</v>
      </c>
      <c r="D1242" s="46">
        <v>11189.344546446391</v>
      </c>
      <c r="G1242" s="7">
        <v>43882</v>
      </c>
      <c r="H1242" s="6">
        <v>9</v>
      </c>
      <c r="I1242" s="46">
        <v>11779.910522780252</v>
      </c>
    </row>
    <row r="1243" spans="2:9" x14ac:dyDescent="0.3">
      <c r="B1243" s="7">
        <v>43882</v>
      </c>
      <c r="C1243" s="6">
        <v>10</v>
      </c>
      <c r="D1243" s="46">
        <v>16685.425704245532</v>
      </c>
      <c r="G1243" s="7">
        <v>43882</v>
      </c>
      <c r="H1243" s="6">
        <v>10</v>
      </c>
      <c r="I1243" s="46">
        <v>9595.5603294052526</v>
      </c>
    </row>
    <row r="1244" spans="2:9" x14ac:dyDescent="0.3">
      <c r="B1244" s="7">
        <v>43882</v>
      </c>
      <c r="C1244" s="6">
        <v>11</v>
      </c>
      <c r="D1244" s="46">
        <v>18915.423546945418</v>
      </c>
      <c r="G1244" s="7">
        <v>43882</v>
      </c>
      <c r="H1244" s="6">
        <v>11</v>
      </c>
      <c r="I1244" s="46">
        <v>10029.764247274883</v>
      </c>
    </row>
    <row r="1245" spans="2:9" x14ac:dyDescent="0.3">
      <c r="B1245" s="7">
        <v>43882</v>
      </c>
      <c r="C1245" s="6">
        <v>12</v>
      </c>
      <c r="D1245" s="46">
        <v>23592.323773518707</v>
      </c>
      <c r="G1245" s="7">
        <v>43882</v>
      </c>
      <c r="H1245" s="6">
        <v>12</v>
      </c>
      <c r="I1245" s="46">
        <v>9602.363479041851</v>
      </c>
    </row>
    <row r="1246" spans="2:9" x14ac:dyDescent="0.3">
      <c r="B1246" s="7">
        <v>43882</v>
      </c>
      <c r="C1246" s="6">
        <v>13</v>
      </c>
      <c r="D1246" s="46">
        <v>18345.355280211199</v>
      </c>
      <c r="G1246" s="7">
        <v>43882</v>
      </c>
      <c r="H1246" s="6">
        <v>13</v>
      </c>
      <c r="I1246" s="46">
        <v>7565.0477522938982</v>
      </c>
    </row>
    <row r="1247" spans="2:9" x14ac:dyDescent="0.3">
      <c r="B1247" s="7">
        <v>43882</v>
      </c>
      <c r="C1247" s="6">
        <v>14</v>
      </c>
      <c r="D1247" s="46">
        <v>16690.589438429994</v>
      </c>
      <c r="G1247" s="7">
        <v>43882</v>
      </c>
      <c r="H1247" s="6">
        <v>14</v>
      </c>
      <c r="I1247" s="46">
        <v>6607.6555784732063</v>
      </c>
    </row>
    <row r="1248" spans="2:9" x14ac:dyDescent="0.3">
      <c r="B1248" s="7">
        <v>43882</v>
      </c>
      <c r="C1248" s="6">
        <v>15</v>
      </c>
      <c r="D1248" s="46">
        <v>9932.5110130119738</v>
      </c>
      <c r="G1248" s="7">
        <v>43882</v>
      </c>
      <c r="H1248" s="6">
        <v>15</v>
      </c>
      <c r="I1248" s="46">
        <v>3400.0327176329629</v>
      </c>
    </row>
    <row r="1249" spans="2:9" x14ac:dyDescent="0.3">
      <c r="B1249" s="7">
        <v>43882</v>
      </c>
      <c r="C1249" s="6">
        <v>16</v>
      </c>
      <c r="D1249" s="46">
        <v>3549.1455723451263</v>
      </c>
      <c r="G1249" s="7">
        <v>43882</v>
      </c>
      <c r="H1249" s="6">
        <v>16</v>
      </c>
      <c r="I1249" s="46">
        <v>1413.8495870075631</v>
      </c>
    </row>
    <row r="1250" spans="2:9" x14ac:dyDescent="0.3">
      <c r="B1250" s="7">
        <v>43882</v>
      </c>
      <c r="C1250" s="6">
        <v>17</v>
      </c>
      <c r="D1250" s="46">
        <v>2935.268867360468</v>
      </c>
      <c r="G1250" s="7">
        <v>43882</v>
      </c>
      <c r="H1250" s="6">
        <v>17</v>
      </c>
      <c r="I1250" s="46">
        <v>897.42234843480696</v>
      </c>
    </row>
    <row r="1251" spans="2:9" x14ac:dyDescent="0.3">
      <c r="B1251" s="7">
        <v>43882</v>
      </c>
      <c r="C1251" s="6">
        <v>18</v>
      </c>
      <c r="D1251" s="46">
        <v>3121.1250756058807</v>
      </c>
      <c r="G1251" s="7">
        <v>43882</v>
      </c>
      <c r="H1251" s="6">
        <v>18</v>
      </c>
      <c r="I1251" s="46">
        <v>718.78936744673001</v>
      </c>
    </row>
    <row r="1252" spans="2:9" x14ac:dyDescent="0.3">
      <c r="B1252" s="7">
        <v>43882</v>
      </c>
      <c r="C1252" s="6">
        <v>19</v>
      </c>
      <c r="D1252" s="46">
        <v>4166.4241363509336</v>
      </c>
      <c r="G1252" s="7">
        <v>43882</v>
      </c>
      <c r="H1252" s="6">
        <v>19</v>
      </c>
      <c r="I1252" s="46">
        <v>765.49745295403704</v>
      </c>
    </row>
    <row r="1253" spans="2:9" x14ac:dyDescent="0.3">
      <c r="B1253" s="7">
        <v>43882</v>
      </c>
      <c r="C1253" s="6">
        <v>20</v>
      </c>
      <c r="D1253" s="46">
        <v>1289.499799564569</v>
      </c>
      <c r="G1253" s="7">
        <v>43882</v>
      </c>
      <c r="H1253" s="6">
        <v>20</v>
      </c>
      <c r="I1253" s="46">
        <v>0</v>
      </c>
    </row>
    <row r="1254" spans="2:9" x14ac:dyDescent="0.3">
      <c r="B1254" s="7">
        <v>43882</v>
      </c>
      <c r="C1254" s="6">
        <v>21</v>
      </c>
      <c r="D1254" s="46">
        <v>1477.5893400646419</v>
      </c>
      <c r="G1254" s="7">
        <v>43882</v>
      </c>
      <c r="H1254" s="6">
        <v>21</v>
      </c>
      <c r="I1254" s="46">
        <v>0</v>
      </c>
    </row>
    <row r="1255" spans="2:9" x14ac:dyDescent="0.3">
      <c r="B1255" s="7">
        <v>43882</v>
      </c>
      <c r="C1255" s="6">
        <v>22</v>
      </c>
      <c r="D1255" s="46">
        <v>1531.3372909176153</v>
      </c>
      <c r="G1255" s="7">
        <v>43882</v>
      </c>
      <c r="H1255" s="6">
        <v>22</v>
      </c>
      <c r="I1255" s="46">
        <v>188.016066992319</v>
      </c>
    </row>
    <row r="1256" spans="2:9" x14ac:dyDescent="0.3">
      <c r="B1256" s="7">
        <v>43882</v>
      </c>
      <c r="C1256" s="6">
        <v>23</v>
      </c>
      <c r="D1256" s="46">
        <v>1976.2747931895474</v>
      </c>
      <c r="G1256" s="7">
        <v>43882</v>
      </c>
      <c r="H1256" s="6">
        <v>23</v>
      </c>
      <c r="I1256" s="46">
        <v>236.48407061891396</v>
      </c>
    </row>
    <row r="1257" spans="2:9" x14ac:dyDescent="0.3">
      <c r="B1257" s="7">
        <v>43883</v>
      </c>
      <c r="C1257" s="6">
        <v>0</v>
      </c>
      <c r="D1257" s="46">
        <v>0</v>
      </c>
      <c r="G1257" s="7">
        <v>43883</v>
      </c>
      <c r="H1257" s="6">
        <v>0</v>
      </c>
      <c r="I1257" s="46">
        <v>0</v>
      </c>
    </row>
    <row r="1258" spans="2:9" x14ac:dyDescent="0.3">
      <c r="B1258" s="7">
        <v>43883</v>
      </c>
      <c r="C1258" s="6">
        <v>1</v>
      </c>
      <c r="D1258" s="46">
        <v>0</v>
      </c>
      <c r="G1258" s="7">
        <v>43883</v>
      </c>
      <c r="H1258" s="6">
        <v>1</v>
      </c>
      <c r="I1258" s="46">
        <v>0</v>
      </c>
    </row>
    <row r="1259" spans="2:9" x14ac:dyDescent="0.3">
      <c r="B1259" s="7">
        <v>43883</v>
      </c>
      <c r="C1259" s="6">
        <v>2</v>
      </c>
      <c r="D1259" s="46">
        <v>0</v>
      </c>
      <c r="G1259" s="7">
        <v>43883</v>
      </c>
      <c r="H1259" s="6">
        <v>2</v>
      </c>
      <c r="I1259" s="46">
        <v>0</v>
      </c>
    </row>
    <row r="1260" spans="2:9" x14ac:dyDescent="0.3">
      <c r="B1260" s="7">
        <v>43883</v>
      </c>
      <c r="C1260" s="6">
        <v>3</v>
      </c>
      <c r="D1260" s="46">
        <v>0</v>
      </c>
      <c r="G1260" s="7">
        <v>43883</v>
      </c>
      <c r="H1260" s="6">
        <v>3</v>
      </c>
      <c r="I1260" s="46">
        <v>0</v>
      </c>
    </row>
    <row r="1261" spans="2:9" x14ac:dyDescent="0.3">
      <c r="B1261" s="7">
        <v>43883</v>
      </c>
      <c r="C1261" s="6">
        <v>4</v>
      </c>
      <c r="D1261" s="46">
        <v>0</v>
      </c>
      <c r="G1261" s="7">
        <v>43883</v>
      </c>
      <c r="H1261" s="6">
        <v>4</v>
      </c>
      <c r="I1261" s="46">
        <v>0</v>
      </c>
    </row>
    <row r="1262" spans="2:9" x14ac:dyDescent="0.3">
      <c r="B1262" s="7">
        <v>43883</v>
      </c>
      <c r="C1262" s="6">
        <v>5</v>
      </c>
      <c r="D1262" s="46">
        <v>0</v>
      </c>
      <c r="G1262" s="7">
        <v>43883</v>
      </c>
      <c r="H1262" s="6">
        <v>5</v>
      </c>
      <c r="I1262" s="46">
        <v>0</v>
      </c>
    </row>
    <row r="1263" spans="2:9" x14ac:dyDescent="0.3">
      <c r="B1263" s="7">
        <v>43883</v>
      </c>
      <c r="C1263" s="6">
        <v>6</v>
      </c>
      <c r="D1263" s="46">
        <v>0</v>
      </c>
      <c r="G1263" s="7">
        <v>43883</v>
      </c>
      <c r="H1263" s="6">
        <v>6</v>
      </c>
      <c r="I1263" s="46">
        <v>0</v>
      </c>
    </row>
    <row r="1264" spans="2:9" x14ac:dyDescent="0.3">
      <c r="B1264" s="7">
        <v>43883</v>
      </c>
      <c r="C1264" s="6">
        <v>7</v>
      </c>
      <c r="D1264" s="46">
        <v>0</v>
      </c>
      <c r="G1264" s="7">
        <v>43883</v>
      </c>
      <c r="H1264" s="6">
        <v>7</v>
      </c>
      <c r="I1264" s="46">
        <v>0</v>
      </c>
    </row>
    <row r="1265" spans="2:9" x14ac:dyDescent="0.3">
      <c r="B1265" s="7">
        <v>43883</v>
      </c>
      <c r="C1265" s="6">
        <v>8</v>
      </c>
      <c r="D1265" s="46">
        <v>0</v>
      </c>
      <c r="G1265" s="7">
        <v>43883</v>
      </c>
      <c r="H1265" s="6">
        <v>8</v>
      </c>
      <c r="I1265" s="46">
        <v>0</v>
      </c>
    </row>
    <row r="1266" spans="2:9" x14ac:dyDescent="0.3">
      <c r="B1266" s="7">
        <v>43883</v>
      </c>
      <c r="C1266" s="6">
        <v>9</v>
      </c>
      <c r="D1266" s="46">
        <v>0</v>
      </c>
      <c r="G1266" s="7">
        <v>43883</v>
      </c>
      <c r="H1266" s="6">
        <v>9</v>
      </c>
      <c r="I1266" s="46">
        <v>39.600055543600007</v>
      </c>
    </row>
    <row r="1267" spans="2:9" x14ac:dyDescent="0.3">
      <c r="B1267" s="7">
        <v>43883</v>
      </c>
      <c r="C1267" s="6">
        <v>10</v>
      </c>
      <c r="D1267" s="46">
        <v>0</v>
      </c>
      <c r="G1267" s="7">
        <v>43883</v>
      </c>
      <c r="H1267" s="6">
        <v>10</v>
      </c>
      <c r="I1267" s="46">
        <v>698.73336802100903</v>
      </c>
    </row>
    <row r="1268" spans="2:9" x14ac:dyDescent="0.3">
      <c r="B1268" s="7">
        <v>43883</v>
      </c>
      <c r="C1268" s="6">
        <v>11</v>
      </c>
      <c r="D1268" s="46">
        <v>0</v>
      </c>
      <c r="G1268" s="7">
        <v>43883</v>
      </c>
      <c r="H1268" s="6">
        <v>11</v>
      </c>
      <c r="I1268" s="46">
        <v>0</v>
      </c>
    </row>
    <row r="1269" spans="2:9" x14ac:dyDescent="0.3">
      <c r="B1269" s="7">
        <v>43883</v>
      </c>
      <c r="C1269" s="6">
        <v>12</v>
      </c>
      <c r="D1269" s="46">
        <v>0</v>
      </c>
      <c r="G1269" s="7">
        <v>43883</v>
      </c>
      <c r="H1269" s="6">
        <v>12</v>
      </c>
      <c r="I1269" s="46">
        <v>0</v>
      </c>
    </row>
    <row r="1270" spans="2:9" x14ac:dyDescent="0.3">
      <c r="B1270" s="7">
        <v>43883</v>
      </c>
      <c r="C1270" s="6">
        <v>13</v>
      </c>
      <c r="D1270" s="46">
        <v>1334.6999661328709</v>
      </c>
      <c r="G1270" s="7">
        <v>43883</v>
      </c>
      <c r="H1270" s="6">
        <v>13</v>
      </c>
      <c r="I1270" s="46">
        <v>517.61476136478404</v>
      </c>
    </row>
    <row r="1271" spans="2:9" x14ac:dyDescent="0.3">
      <c r="B1271" s="7">
        <v>43883</v>
      </c>
      <c r="C1271" s="6">
        <v>14</v>
      </c>
      <c r="D1271" s="46">
        <v>1871.6597201128302</v>
      </c>
      <c r="G1271" s="7">
        <v>43883</v>
      </c>
      <c r="H1271" s="6">
        <v>14</v>
      </c>
      <c r="I1271" s="46">
        <v>1861.4765047848682</v>
      </c>
    </row>
    <row r="1272" spans="2:9" x14ac:dyDescent="0.3">
      <c r="B1272" s="7">
        <v>43883</v>
      </c>
      <c r="C1272" s="6">
        <v>15</v>
      </c>
      <c r="D1272" s="46">
        <v>3547.2993738913178</v>
      </c>
      <c r="G1272" s="7">
        <v>43883</v>
      </c>
      <c r="H1272" s="6">
        <v>15</v>
      </c>
      <c r="I1272" s="46">
        <v>3695.1239891269961</v>
      </c>
    </row>
    <row r="1273" spans="2:9" x14ac:dyDescent="0.3">
      <c r="B1273" s="7">
        <v>43883</v>
      </c>
      <c r="C1273" s="6">
        <v>16</v>
      </c>
      <c r="D1273" s="46">
        <v>5808.960786738874</v>
      </c>
      <c r="G1273" s="7">
        <v>43883</v>
      </c>
      <c r="H1273" s="6">
        <v>16</v>
      </c>
      <c r="I1273" s="46">
        <v>6000.0651802749699</v>
      </c>
    </row>
    <row r="1274" spans="2:9" x14ac:dyDescent="0.3">
      <c r="B1274" s="7">
        <v>43883</v>
      </c>
      <c r="C1274" s="6">
        <v>17</v>
      </c>
      <c r="D1274" s="46">
        <v>3796.3577317977729</v>
      </c>
      <c r="G1274" s="7">
        <v>43883</v>
      </c>
      <c r="H1274" s="6">
        <v>17</v>
      </c>
      <c r="I1274" s="46">
        <v>5771.7616336278907</v>
      </c>
    </row>
    <row r="1275" spans="2:9" x14ac:dyDescent="0.3">
      <c r="B1275" s="7">
        <v>43883</v>
      </c>
      <c r="C1275" s="6">
        <v>18</v>
      </c>
      <c r="D1275" s="46">
        <v>4750.7086193711448</v>
      </c>
      <c r="G1275" s="7">
        <v>43883</v>
      </c>
      <c r="H1275" s="6">
        <v>18</v>
      </c>
      <c r="I1275" s="46">
        <v>5796.0869254923937</v>
      </c>
    </row>
    <row r="1276" spans="2:9" x14ac:dyDescent="0.3">
      <c r="B1276" s="7">
        <v>43883</v>
      </c>
      <c r="C1276" s="6">
        <v>19</v>
      </c>
      <c r="D1276" s="46">
        <v>3501.4138606321835</v>
      </c>
      <c r="G1276" s="7">
        <v>43883</v>
      </c>
      <c r="H1276" s="6">
        <v>19</v>
      </c>
      <c r="I1276" s="46">
        <v>3353.4549175102561</v>
      </c>
    </row>
    <row r="1277" spans="2:9" x14ac:dyDescent="0.3">
      <c r="B1277" s="7">
        <v>43883</v>
      </c>
      <c r="C1277" s="6">
        <v>20</v>
      </c>
      <c r="D1277" s="46">
        <v>1868.987439304585</v>
      </c>
      <c r="G1277" s="7">
        <v>43883</v>
      </c>
      <c r="H1277" s="6">
        <v>20</v>
      </c>
      <c r="I1277" s="46">
        <v>935.74997821155091</v>
      </c>
    </row>
    <row r="1278" spans="2:9" x14ac:dyDescent="0.3">
      <c r="B1278" s="7">
        <v>43883</v>
      </c>
      <c r="C1278" s="6">
        <v>21</v>
      </c>
      <c r="D1278" s="46">
        <v>847.28257031482303</v>
      </c>
      <c r="G1278" s="7">
        <v>43883</v>
      </c>
      <c r="H1278" s="6">
        <v>21</v>
      </c>
      <c r="I1278" s="46">
        <v>0</v>
      </c>
    </row>
    <row r="1279" spans="2:9" x14ac:dyDescent="0.3">
      <c r="B1279" s="7">
        <v>43883</v>
      </c>
      <c r="C1279" s="6">
        <v>22</v>
      </c>
      <c r="D1279" s="46">
        <v>580.16066868502503</v>
      </c>
      <c r="G1279" s="7">
        <v>43883</v>
      </c>
      <c r="H1279" s="6">
        <v>22</v>
      </c>
      <c r="I1279" s="46">
        <v>319.22345512224899</v>
      </c>
    </row>
    <row r="1280" spans="2:9" x14ac:dyDescent="0.3">
      <c r="B1280" s="7">
        <v>43883</v>
      </c>
      <c r="C1280" s="6">
        <v>23</v>
      </c>
      <c r="D1280" s="46">
        <v>0</v>
      </c>
      <c r="G1280" s="7">
        <v>43883</v>
      </c>
      <c r="H1280" s="6">
        <v>23</v>
      </c>
      <c r="I1280" s="46">
        <v>0</v>
      </c>
    </row>
    <row r="1281" spans="2:9" x14ac:dyDescent="0.3">
      <c r="B1281" s="7">
        <v>43884</v>
      </c>
      <c r="C1281" s="6">
        <v>0</v>
      </c>
      <c r="D1281" s="46">
        <v>0</v>
      </c>
      <c r="G1281" s="7">
        <v>43884</v>
      </c>
      <c r="H1281" s="6">
        <v>0</v>
      </c>
      <c r="I1281" s="46">
        <v>0</v>
      </c>
    </row>
    <row r="1282" spans="2:9" x14ac:dyDescent="0.3">
      <c r="B1282" s="7">
        <v>43884</v>
      </c>
      <c r="C1282" s="6">
        <v>1</v>
      </c>
      <c r="D1282" s="46">
        <v>0</v>
      </c>
      <c r="G1282" s="7">
        <v>43884</v>
      </c>
      <c r="H1282" s="6">
        <v>1</v>
      </c>
      <c r="I1282" s="46">
        <v>0</v>
      </c>
    </row>
    <row r="1283" spans="2:9" x14ac:dyDescent="0.3">
      <c r="B1283" s="7">
        <v>43884</v>
      </c>
      <c r="C1283" s="6">
        <v>2</v>
      </c>
      <c r="D1283" s="46">
        <v>0</v>
      </c>
      <c r="G1283" s="7">
        <v>43884</v>
      </c>
      <c r="H1283" s="6">
        <v>2</v>
      </c>
      <c r="I1283" s="46">
        <v>0</v>
      </c>
    </row>
    <row r="1284" spans="2:9" x14ac:dyDescent="0.3">
      <c r="B1284" s="7">
        <v>43884</v>
      </c>
      <c r="C1284" s="6">
        <v>3</v>
      </c>
      <c r="D1284" s="46">
        <v>0</v>
      </c>
      <c r="G1284" s="7">
        <v>43884</v>
      </c>
      <c r="H1284" s="6">
        <v>3</v>
      </c>
      <c r="I1284" s="46">
        <v>0</v>
      </c>
    </row>
    <row r="1285" spans="2:9" x14ac:dyDescent="0.3">
      <c r="B1285" s="7">
        <v>43884</v>
      </c>
      <c r="C1285" s="6">
        <v>4</v>
      </c>
      <c r="D1285" s="46">
        <v>0</v>
      </c>
      <c r="G1285" s="7">
        <v>43884</v>
      </c>
      <c r="H1285" s="6">
        <v>4</v>
      </c>
      <c r="I1285" s="46">
        <v>0</v>
      </c>
    </row>
    <row r="1286" spans="2:9" x14ac:dyDescent="0.3">
      <c r="B1286" s="7">
        <v>43884</v>
      </c>
      <c r="C1286" s="6">
        <v>5</v>
      </c>
      <c r="D1286" s="46">
        <v>0</v>
      </c>
      <c r="G1286" s="7">
        <v>43884</v>
      </c>
      <c r="H1286" s="6">
        <v>5</v>
      </c>
      <c r="I1286" s="46">
        <v>0</v>
      </c>
    </row>
    <row r="1287" spans="2:9" x14ac:dyDescent="0.3">
      <c r="B1287" s="7">
        <v>43884</v>
      </c>
      <c r="C1287" s="6">
        <v>6</v>
      </c>
      <c r="D1287" s="46">
        <v>0</v>
      </c>
      <c r="G1287" s="7">
        <v>43884</v>
      </c>
      <c r="H1287" s="6">
        <v>6</v>
      </c>
      <c r="I1287" s="46">
        <v>0</v>
      </c>
    </row>
    <row r="1288" spans="2:9" x14ac:dyDescent="0.3">
      <c r="B1288" s="7">
        <v>43884</v>
      </c>
      <c r="C1288" s="6">
        <v>7</v>
      </c>
      <c r="D1288" s="46">
        <v>0</v>
      </c>
      <c r="G1288" s="7">
        <v>43884</v>
      </c>
      <c r="H1288" s="6">
        <v>7</v>
      </c>
      <c r="I1288" s="46">
        <v>0</v>
      </c>
    </row>
    <row r="1289" spans="2:9" x14ac:dyDescent="0.3">
      <c r="B1289" s="7">
        <v>43884</v>
      </c>
      <c r="C1289" s="6">
        <v>8</v>
      </c>
      <c r="D1289" s="46">
        <v>0</v>
      </c>
      <c r="G1289" s="7">
        <v>43884</v>
      </c>
      <c r="H1289" s="6">
        <v>8</v>
      </c>
      <c r="I1289" s="46">
        <v>0</v>
      </c>
    </row>
    <row r="1290" spans="2:9" x14ac:dyDescent="0.3">
      <c r="B1290" s="7">
        <v>43884</v>
      </c>
      <c r="C1290" s="6">
        <v>9</v>
      </c>
      <c r="D1290" s="46">
        <v>0</v>
      </c>
      <c r="G1290" s="7">
        <v>43884</v>
      </c>
      <c r="H1290" s="6">
        <v>9</v>
      </c>
      <c r="I1290" s="46">
        <v>0</v>
      </c>
    </row>
    <row r="1291" spans="2:9" x14ac:dyDescent="0.3">
      <c r="B1291" s="7">
        <v>43884</v>
      </c>
      <c r="C1291" s="6">
        <v>10</v>
      </c>
      <c r="D1291" s="46">
        <v>0</v>
      </c>
      <c r="G1291" s="7">
        <v>43884</v>
      </c>
      <c r="H1291" s="6">
        <v>10</v>
      </c>
      <c r="I1291" s="46">
        <v>0</v>
      </c>
    </row>
    <row r="1292" spans="2:9" x14ac:dyDescent="0.3">
      <c r="B1292" s="7">
        <v>43884</v>
      </c>
      <c r="C1292" s="6">
        <v>11</v>
      </c>
      <c r="D1292" s="46">
        <v>546.03663246411816</v>
      </c>
      <c r="G1292" s="7">
        <v>43884</v>
      </c>
      <c r="H1292" s="6">
        <v>11</v>
      </c>
      <c r="I1292" s="46">
        <v>20.753332935305981</v>
      </c>
    </row>
    <row r="1293" spans="2:9" x14ac:dyDescent="0.3">
      <c r="B1293" s="7">
        <v>43884</v>
      </c>
      <c r="C1293" s="6">
        <v>12</v>
      </c>
      <c r="D1293" s="46">
        <v>1805.287467807869</v>
      </c>
      <c r="G1293" s="7">
        <v>43884</v>
      </c>
      <c r="H1293" s="6">
        <v>12</v>
      </c>
      <c r="I1293" s="46">
        <v>481.38992572439201</v>
      </c>
    </row>
    <row r="1294" spans="2:9" x14ac:dyDescent="0.3">
      <c r="B1294" s="7">
        <v>43884</v>
      </c>
      <c r="C1294" s="6">
        <v>13</v>
      </c>
      <c r="D1294" s="46">
        <v>3029.488727742983</v>
      </c>
      <c r="G1294" s="7">
        <v>43884</v>
      </c>
      <c r="H1294" s="6">
        <v>13</v>
      </c>
      <c r="I1294" s="46">
        <v>702.79687339794702</v>
      </c>
    </row>
    <row r="1295" spans="2:9" x14ac:dyDescent="0.3">
      <c r="B1295" s="7">
        <v>43884</v>
      </c>
      <c r="C1295" s="6">
        <v>14</v>
      </c>
      <c r="D1295" s="46">
        <v>2797.3146354042638</v>
      </c>
      <c r="G1295" s="7">
        <v>43884</v>
      </c>
      <c r="H1295" s="6">
        <v>14</v>
      </c>
      <c r="I1295" s="46">
        <v>906.25184880460893</v>
      </c>
    </row>
    <row r="1296" spans="2:9" x14ac:dyDescent="0.3">
      <c r="B1296" s="7">
        <v>43884</v>
      </c>
      <c r="C1296" s="6">
        <v>15</v>
      </c>
      <c r="D1296" s="46">
        <v>0</v>
      </c>
      <c r="G1296" s="7">
        <v>43884</v>
      </c>
      <c r="H1296" s="6">
        <v>15</v>
      </c>
      <c r="I1296" s="46">
        <v>0</v>
      </c>
    </row>
    <row r="1297" spans="2:9" x14ac:dyDescent="0.3">
      <c r="B1297" s="7">
        <v>43884</v>
      </c>
      <c r="C1297" s="6">
        <v>16</v>
      </c>
      <c r="D1297" s="46">
        <v>0</v>
      </c>
      <c r="G1297" s="7">
        <v>43884</v>
      </c>
      <c r="H1297" s="6">
        <v>16</v>
      </c>
      <c r="I1297" s="46">
        <v>762.15338426893288</v>
      </c>
    </row>
    <row r="1298" spans="2:9" x14ac:dyDescent="0.3">
      <c r="B1298" s="7">
        <v>43884</v>
      </c>
      <c r="C1298" s="6">
        <v>17</v>
      </c>
      <c r="D1298" s="46">
        <v>77.817637472059047</v>
      </c>
      <c r="G1298" s="7">
        <v>43884</v>
      </c>
      <c r="H1298" s="6">
        <v>17</v>
      </c>
      <c r="I1298" s="46">
        <v>530.74197853373096</v>
      </c>
    </row>
    <row r="1299" spans="2:9" x14ac:dyDescent="0.3">
      <c r="B1299" s="7">
        <v>43884</v>
      </c>
      <c r="C1299" s="6">
        <v>18</v>
      </c>
      <c r="D1299" s="46">
        <v>98.833689409697996</v>
      </c>
      <c r="G1299" s="7">
        <v>43884</v>
      </c>
      <c r="H1299" s="6">
        <v>18</v>
      </c>
      <c r="I1299" s="46">
        <v>461.00943987410091</v>
      </c>
    </row>
    <row r="1300" spans="2:9" x14ac:dyDescent="0.3">
      <c r="B1300" s="7">
        <v>43884</v>
      </c>
      <c r="C1300" s="6">
        <v>19</v>
      </c>
      <c r="D1300" s="46">
        <v>219.12574122312603</v>
      </c>
      <c r="G1300" s="7">
        <v>43884</v>
      </c>
      <c r="H1300" s="6">
        <v>19</v>
      </c>
      <c r="I1300" s="46">
        <v>410.63336389362598</v>
      </c>
    </row>
    <row r="1301" spans="2:9" x14ac:dyDescent="0.3">
      <c r="B1301" s="7">
        <v>43884</v>
      </c>
      <c r="C1301" s="6">
        <v>20</v>
      </c>
      <c r="D1301" s="46">
        <v>0</v>
      </c>
      <c r="G1301" s="7">
        <v>43884</v>
      </c>
      <c r="H1301" s="6">
        <v>20</v>
      </c>
      <c r="I1301" s="46">
        <v>0</v>
      </c>
    </row>
    <row r="1302" spans="2:9" x14ac:dyDescent="0.3">
      <c r="B1302" s="7">
        <v>43884</v>
      </c>
      <c r="C1302" s="6">
        <v>21</v>
      </c>
      <c r="D1302" s="46">
        <v>0</v>
      </c>
      <c r="G1302" s="7">
        <v>43884</v>
      </c>
      <c r="H1302" s="6">
        <v>21</v>
      </c>
      <c r="I1302" s="46">
        <v>0</v>
      </c>
    </row>
    <row r="1303" spans="2:9" x14ac:dyDescent="0.3">
      <c r="B1303" s="7">
        <v>43884</v>
      </c>
      <c r="C1303" s="6">
        <v>22</v>
      </c>
      <c r="D1303" s="46">
        <v>0</v>
      </c>
      <c r="G1303" s="7">
        <v>43884</v>
      </c>
      <c r="H1303" s="6">
        <v>22</v>
      </c>
      <c r="I1303" s="46">
        <v>167.31524170324502</v>
      </c>
    </row>
    <row r="1304" spans="2:9" x14ac:dyDescent="0.3">
      <c r="B1304" s="7">
        <v>43884</v>
      </c>
      <c r="C1304" s="6">
        <v>23</v>
      </c>
      <c r="D1304" s="46">
        <v>0</v>
      </c>
      <c r="G1304" s="7">
        <v>43884</v>
      </c>
      <c r="H1304" s="6">
        <v>23</v>
      </c>
      <c r="I1304" s="46">
        <v>0</v>
      </c>
    </row>
    <row r="1305" spans="2:9" x14ac:dyDescent="0.3">
      <c r="B1305" s="7">
        <v>43885</v>
      </c>
      <c r="C1305" s="6">
        <v>0</v>
      </c>
      <c r="D1305" s="46">
        <v>6013.5241806224149</v>
      </c>
      <c r="G1305" s="7">
        <v>43885</v>
      </c>
      <c r="H1305" s="6">
        <v>0</v>
      </c>
      <c r="I1305" s="46">
        <v>6751.6280652222204</v>
      </c>
    </row>
    <row r="1306" spans="2:9" x14ac:dyDescent="0.3">
      <c r="B1306" s="7">
        <v>43885</v>
      </c>
      <c r="C1306" s="6">
        <v>1</v>
      </c>
      <c r="D1306" s="46">
        <v>16609.746807918022</v>
      </c>
      <c r="G1306" s="7">
        <v>43885</v>
      </c>
      <c r="H1306" s="6">
        <v>1</v>
      </c>
      <c r="I1306" s="46">
        <v>8463.5810834657732</v>
      </c>
    </row>
    <row r="1307" spans="2:9" x14ac:dyDescent="0.3">
      <c r="B1307" s="7">
        <v>43885</v>
      </c>
      <c r="C1307" s="6">
        <v>2</v>
      </c>
      <c r="D1307" s="46">
        <v>12892.599503283152</v>
      </c>
      <c r="G1307" s="7">
        <v>43885</v>
      </c>
      <c r="H1307" s="6">
        <v>2</v>
      </c>
      <c r="I1307" s="46">
        <v>6007.7390323243217</v>
      </c>
    </row>
    <row r="1308" spans="2:9" x14ac:dyDescent="0.3">
      <c r="B1308" s="7">
        <v>43885</v>
      </c>
      <c r="C1308" s="6">
        <v>3</v>
      </c>
      <c r="D1308" s="46">
        <v>7557.0706666598999</v>
      </c>
      <c r="G1308" s="7">
        <v>43885</v>
      </c>
      <c r="H1308" s="6">
        <v>3</v>
      </c>
      <c r="I1308" s="46">
        <v>3374.2931789162176</v>
      </c>
    </row>
    <row r="1309" spans="2:9" x14ac:dyDescent="0.3">
      <c r="B1309" s="7">
        <v>43885</v>
      </c>
      <c r="C1309" s="6">
        <v>4</v>
      </c>
      <c r="D1309" s="46">
        <v>1819.052426007737</v>
      </c>
      <c r="G1309" s="7">
        <v>43885</v>
      </c>
      <c r="H1309" s="6">
        <v>4</v>
      </c>
      <c r="I1309" s="46">
        <v>0</v>
      </c>
    </row>
    <row r="1310" spans="2:9" x14ac:dyDescent="0.3">
      <c r="B1310" s="7">
        <v>43885</v>
      </c>
      <c r="C1310" s="6">
        <v>5</v>
      </c>
      <c r="D1310" s="46">
        <v>850.45076767453202</v>
      </c>
      <c r="G1310" s="7">
        <v>43885</v>
      </c>
      <c r="H1310" s="6">
        <v>5</v>
      </c>
      <c r="I1310" s="46">
        <v>0</v>
      </c>
    </row>
    <row r="1311" spans="2:9" x14ac:dyDescent="0.3">
      <c r="B1311" s="7">
        <v>43885</v>
      </c>
      <c r="C1311" s="6">
        <v>6</v>
      </c>
      <c r="D1311" s="46">
        <v>3196.8247355411563</v>
      </c>
      <c r="G1311" s="7">
        <v>43885</v>
      </c>
      <c r="H1311" s="6">
        <v>6</v>
      </c>
      <c r="I1311" s="46">
        <v>2084.4946596873415</v>
      </c>
    </row>
    <row r="1312" spans="2:9" x14ac:dyDescent="0.3">
      <c r="B1312" s="7">
        <v>43885</v>
      </c>
      <c r="C1312" s="6">
        <v>7</v>
      </c>
      <c r="D1312" s="46">
        <v>7711.8670943114457</v>
      </c>
      <c r="G1312" s="7">
        <v>43885</v>
      </c>
      <c r="H1312" s="6">
        <v>7</v>
      </c>
      <c r="I1312" s="46">
        <v>5514.6817515732382</v>
      </c>
    </row>
    <row r="1313" spans="2:9" x14ac:dyDescent="0.3">
      <c r="B1313" s="7">
        <v>43885</v>
      </c>
      <c r="C1313" s="6">
        <v>8</v>
      </c>
      <c r="D1313" s="46">
        <v>4608.455609367983</v>
      </c>
      <c r="G1313" s="7">
        <v>43885</v>
      </c>
      <c r="H1313" s="6">
        <v>8</v>
      </c>
      <c r="I1313" s="46">
        <v>2020.2857275272061</v>
      </c>
    </row>
    <row r="1314" spans="2:9" x14ac:dyDescent="0.3">
      <c r="B1314" s="7">
        <v>43885</v>
      </c>
      <c r="C1314" s="6">
        <v>9</v>
      </c>
      <c r="D1314" s="46">
        <v>5691.5284238777231</v>
      </c>
      <c r="G1314" s="7">
        <v>43885</v>
      </c>
      <c r="H1314" s="6">
        <v>9</v>
      </c>
      <c r="I1314" s="46">
        <v>3554.0299225192425</v>
      </c>
    </row>
    <row r="1315" spans="2:9" x14ac:dyDescent="0.3">
      <c r="B1315" s="7">
        <v>43885</v>
      </c>
      <c r="C1315" s="6">
        <v>10</v>
      </c>
      <c r="D1315" s="46">
        <v>17255.903845494806</v>
      </c>
      <c r="G1315" s="7">
        <v>43885</v>
      </c>
      <c r="H1315" s="6">
        <v>10</v>
      </c>
      <c r="I1315" s="46">
        <v>13362.92900836318</v>
      </c>
    </row>
    <row r="1316" spans="2:9" x14ac:dyDescent="0.3">
      <c r="B1316" s="7">
        <v>43885</v>
      </c>
      <c r="C1316" s="6">
        <v>11</v>
      </c>
      <c r="D1316" s="46">
        <v>20445.874280424756</v>
      </c>
      <c r="G1316" s="7">
        <v>43885</v>
      </c>
      <c r="H1316" s="6">
        <v>11</v>
      </c>
      <c r="I1316" s="46">
        <v>15062.232362235029</v>
      </c>
    </row>
    <row r="1317" spans="2:9" x14ac:dyDescent="0.3">
      <c r="B1317" s="7">
        <v>43885</v>
      </c>
      <c r="C1317" s="6">
        <v>12</v>
      </c>
      <c r="D1317" s="46">
        <v>19136.516454447163</v>
      </c>
      <c r="G1317" s="7">
        <v>43885</v>
      </c>
      <c r="H1317" s="6">
        <v>12</v>
      </c>
      <c r="I1317" s="46">
        <v>15414.519591939978</v>
      </c>
    </row>
    <row r="1318" spans="2:9" x14ac:dyDescent="0.3">
      <c r="B1318" s="7">
        <v>43885</v>
      </c>
      <c r="C1318" s="6">
        <v>13</v>
      </c>
      <c r="D1318" s="46">
        <v>28100.6714603455</v>
      </c>
      <c r="G1318" s="7">
        <v>43885</v>
      </c>
      <c r="H1318" s="6">
        <v>13</v>
      </c>
      <c r="I1318" s="46">
        <v>20797.786831107966</v>
      </c>
    </row>
    <row r="1319" spans="2:9" x14ac:dyDescent="0.3">
      <c r="B1319" s="7">
        <v>43885</v>
      </c>
      <c r="C1319" s="6">
        <v>14</v>
      </c>
      <c r="D1319" s="46">
        <v>40719.41084606517</v>
      </c>
      <c r="G1319" s="7">
        <v>43885</v>
      </c>
      <c r="H1319" s="6">
        <v>14</v>
      </c>
      <c r="I1319" s="46">
        <v>27405.516648864264</v>
      </c>
    </row>
    <row r="1320" spans="2:9" x14ac:dyDescent="0.3">
      <c r="B1320" s="7">
        <v>43885</v>
      </c>
      <c r="C1320" s="6">
        <v>15</v>
      </c>
      <c r="D1320" s="46">
        <v>41620.714201172283</v>
      </c>
      <c r="G1320" s="7">
        <v>43885</v>
      </c>
      <c r="H1320" s="6">
        <v>15</v>
      </c>
      <c r="I1320" s="46">
        <v>29427.372519340515</v>
      </c>
    </row>
    <row r="1321" spans="2:9" x14ac:dyDescent="0.3">
      <c r="B1321" s="7">
        <v>43885</v>
      </c>
      <c r="C1321" s="6">
        <v>16</v>
      </c>
      <c r="D1321" s="46">
        <v>41090.641424159541</v>
      </c>
      <c r="G1321" s="7">
        <v>43885</v>
      </c>
      <c r="H1321" s="6">
        <v>16</v>
      </c>
      <c r="I1321" s="46">
        <v>34836.558368800113</v>
      </c>
    </row>
    <row r="1322" spans="2:9" x14ac:dyDescent="0.3">
      <c r="B1322" s="7">
        <v>43885</v>
      </c>
      <c r="C1322" s="6">
        <v>17</v>
      </c>
      <c r="D1322" s="46">
        <v>33149.904029024874</v>
      </c>
      <c r="G1322" s="7">
        <v>43885</v>
      </c>
      <c r="H1322" s="6">
        <v>17</v>
      </c>
      <c r="I1322" s="46">
        <v>26778.886779510252</v>
      </c>
    </row>
    <row r="1323" spans="2:9" x14ac:dyDescent="0.3">
      <c r="B1323" s="7">
        <v>43885</v>
      </c>
      <c r="C1323" s="6">
        <v>18</v>
      </c>
      <c r="D1323" s="46">
        <v>29225.383277699224</v>
      </c>
      <c r="G1323" s="7">
        <v>43885</v>
      </c>
      <c r="H1323" s="6">
        <v>18</v>
      </c>
      <c r="I1323" s="46">
        <v>25268.314322005783</v>
      </c>
    </row>
    <row r="1324" spans="2:9" x14ac:dyDescent="0.3">
      <c r="B1324" s="7">
        <v>43885</v>
      </c>
      <c r="C1324" s="6">
        <v>19</v>
      </c>
      <c r="D1324" s="46">
        <v>28952.94431538507</v>
      </c>
      <c r="G1324" s="7">
        <v>43885</v>
      </c>
      <c r="H1324" s="6">
        <v>19</v>
      </c>
      <c r="I1324" s="46">
        <v>25834.86368879646</v>
      </c>
    </row>
    <row r="1325" spans="2:9" x14ac:dyDescent="0.3">
      <c r="B1325" s="7">
        <v>43885</v>
      </c>
      <c r="C1325" s="6">
        <v>20</v>
      </c>
      <c r="D1325" s="46">
        <v>38870.707295649467</v>
      </c>
      <c r="G1325" s="7">
        <v>43885</v>
      </c>
      <c r="H1325" s="6">
        <v>20</v>
      </c>
      <c r="I1325" s="46">
        <v>31905.83475087913</v>
      </c>
    </row>
    <row r="1326" spans="2:9" x14ac:dyDescent="0.3">
      <c r="B1326" s="7">
        <v>43885</v>
      </c>
      <c r="C1326" s="6">
        <v>21</v>
      </c>
      <c r="D1326" s="46">
        <v>44950.459040928457</v>
      </c>
      <c r="G1326" s="7">
        <v>43885</v>
      </c>
      <c r="H1326" s="6">
        <v>21</v>
      </c>
      <c r="I1326" s="46">
        <v>32632.657731176005</v>
      </c>
    </row>
    <row r="1327" spans="2:9" x14ac:dyDescent="0.3">
      <c r="B1327" s="7">
        <v>43885</v>
      </c>
      <c r="C1327" s="6">
        <v>22</v>
      </c>
      <c r="D1327" s="46">
        <v>44910.999091684833</v>
      </c>
      <c r="G1327" s="7">
        <v>43885</v>
      </c>
      <c r="H1327" s="6">
        <v>22</v>
      </c>
      <c r="I1327" s="46">
        <v>35825.762396805134</v>
      </c>
    </row>
    <row r="1328" spans="2:9" x14ac:dyDescent="0.3">
      <c r="B1328" s="7">
        <v>43885</v>
      </c>
      <c r="C1328" s="6">
        <v>23</v>
      </c>
      <c r="D1328" s="46">
        <v>34328.562401663548</v>
      </c>
      <c r="G1328" s="7">
        <v>43885</v>
      </c>
      <c r="H1328" s="6">
        <v>23</v>
      </c>
      <c r="I1328" s="46">
        <v>33496.158471653769</v>
      </c>
    </row>
    <row r="1329" spans="2:9" x14ac:dyDescent="0.3">
      <c r="B1329" s="7">
        <v>43886</v>
      </c>
      <c r="C1329" s="6">
        <v>0</v>
      </c>
      <c r="D1329" s="46">
        <v>19832.227597110916</v>
      </c>
      <c r="G1329" s="7">
        <v>43886</v>
      </c>
      <c r="H1329" s="6">
        <v>0</v>
      </c>
      <c r="I1329" s="46">
        <v>28456.334098712621</v>
      </c>
    </row>
    <row r="1330" spans="2:9" x14ac:dyDescent="0.3">
      <c r="B1330" s="7">
        <v>43886</v>
      </c>
      <c r="C1330" s="6">
        <v>1</v>
      </c>
      <c r="D1330" s="46">
        <v>31859.958116406044</v>
      </c>
      <c r="G1330" s="7">
        <v>43886</v>
      </c>
      <c r="H1330" s="6">
        <v>1</v>
      </c>
      <c r="I1330" s="46">
        <v>31703.136729566631</v>
      </c>
    </row>
    <row r="1331" spans="2:9" x14ac:dyDescent="0.3">
      <c r="B1331" s="7">
        <v>43886</v>
      </c>
      <c r="C1331" s="6">
        <v>2</v>
      </c>
      <c r="D1331" s="46">
        <v>36153.744580086968</v>
      </c>
      <c r="G1331" s="7">
        <v>43886</v>
      </c>
      <c r="H1331" s="6">
        <v>2</v>
      </c>
      <c r="I1331" s="46">
        <v>31767.457967528775</v>
      </c>
    </row>
    <row r="1332" spans="2:9" x14ac:dyDescent="0.3">
      <c r="B1332" s="7">
        <v>43886</v>
      </c>
      <c r="C1332" s="6">
        <v>3</v>
      </c>
      <c r="D1332" s="46">
        <v>30141.327640685955</v>
      </c>
      <c r="G1332" s="7">
        <v>43886</v>
      </c>
      <c r="H1332" s="6">
        <v>3</v>
      </c>
      <c r="I1332" s="46">
        <v>25189.533858431721</v>
      </c>
    </row>
    <row r="1333" spans="2:9" x14ac:dyDescent="0.3">
      <c r="B1333" s="7">
        <v>43886</v>
      </c>
      <c r="C1333" s="6">
        <v>4</v>
      </c>
      <c r="D1333" s="46">
        <v>13767.032841665552</v>
      </c>
      <c r="G1333" s="7">
        <v>43886</v>
      </c>
      <c r="H1333" s="6">
        <v>4</v>
      </c>
      <c r="I1333" s="46">
        <v>10965.338989207426</v>
      </c>
    </row>
    <row r="1334" spans="2:9" x14ac:dyDescent="0.3">
      <c r="B1334" s="7">
        <v>43886</v>
      </c>
      <c r="C1334" s="6">
        <v>5</v>
      </c>
      <c r="D1334" s="46">
        <v>11056.185116821958</v>
      </c>
      <c r="G1334" s="7">
        <v>43886</v>
      </c>
      <c r="H1334" s="6">
        <v>5</v>
      </c>
      <c r="I1334" s="46">
        <v>8541.9652859379985</v>
      </c>
    </row>
    <row r="1335" spans="2:9" x14ac:dyDescent="0.3">
      <c r="B1335" s="7">
        <v>43886</v>
      </c>
      <c r="C1335" s="6">
        <v>6</v>
      </c>
      <c r="D1335" s="46">
        <v>9833.0269002387158</v>
      </c>
      <c r="G1335" s="7">
        <v>43886</v>
      </c>
      <c r="H1335" s="6">
        <v>6</v>
      </c>
      <c r="I1335" s="46">
        <v>7268.2602897912466</v>
      </c>
    </row>
    <row r="1336" spans="2:9" x14ac:dyDescent="0.3">
      <c r="B1336" s="7">
        <v>43886</v>
      </c>
      <c r="C1336" s="6">
        <v>7</v>
      </c>
      <c r="D1336" s="46">
        <v>13658.322174638672</v>
      </c>
      <c r="G1336" s="7">
        <v>43886</v>
      </c>
      <c r="H1336" s="6">
        <v>7</v>
      </c>
      <c r="I1336" s="46">
        <v>10143.175073849447</v>
      </c>
    </row>
    <row r="1337" spans="2:9" x14ac:dyDescent="0.3">
      <c r="B1337" s="7">
        <v>43886</v>
      </c>
      <c r="C1337" s="6">
        <v>8</v>
      </c>
      <c r="D1337" s="46">
        <v>19098.622453308079</v>
      </c>
      <c r="G1337" s="7">
        <v>43886</v>
      </c>
      <c r="H1337" s="6">
        <v>8</v>
      </c>
      <c r="I1337" s="46">
        <v>11484.718084585318</v>
      </c>
    </row>
    <row r="1338" spans="2:9" x14ac:dyDescent="0.3">
      <c r="B1338" s="7">
        <v>43886</v>
      </c>
      <c r="C1338" s="6">
        <v>9</v>
      </c>
      <c r="D1338" s="46">
        <v>20470.137955135386</v>
      </c>
      <c r="G1338" s="7">
        <v>43886</v>
      </c>
      <c r="H1338" s="6">
        <v>9</v>
      </c>
      <c r="I1338" s="46">
        <v>18843.285646371693</v>
      </c>
    </row>
    <row r="1339" spans="2:9" x14ac:dyDescent="0.3">
      <c r="B1339" s="7">
        <v>43886</v>
      </c>
      <c r="C1339" s="6">
        <v>10</v>
      </c>
      <c r="D1339" s="46">
        <v>27445.416823337582</v>
      </c>
      <c r="G1339" s="7">
        <v>43886</v>
      </c>
      <c r="H1339" s="6">
        <v>10</v>
      </c>
      <c r="I1339" s="46">
        <v>18407.769468370527</v>
      </c>
    </row>
    <row r="1340" spans="2:9" x14ac:dyDescent="0.3">
      <c r="B1340" s="7">
        <v>43886</v>
      </c>
      <c r="C1340" s="6">
        <v>11</v>
      </c>
      <c r="D1340" s="46">
        <v>38378.515371319692</v>
      </c>
      <c r="G1340" s="7">
        <v>43886</v>
      </c>
      <c r="H1340" s="6">
        <v>11</v>
      </c>
      <c r="I1340" s="46">
        <v>23562.249585637321</v>
      </c>
    </row>
    <row r="1341" spans="2:9" x14ac:dyDescent="0.3">
      <c r="B1341" s="7">
        <v>43886</v>
      </c>
      <c r="C1341" s="6">
        <v>12</v>
      </c>
      <c r="D1341" s="46">
        <v>40908.067922849914</v>
      </c>
      <c r="G1341" s="7">
        <v>43886</v>
      </c>
      <c r="H1341" s="6">
        <v>12</v>
      </c>
      <c r="I1341" s="46">
        <v>22794.140562590514</v>
      </c>
    </row>
    <row r="1342" spans="2:9" x14ac:dyDescent="0.3">
      <c r="B1342" s="7">
        <v>43886</v>
      </c>
      <c r="C1342" s="6">
        <v>13</v>
      </c>
      <c r="D1342" s="46">
        <v>42034.97304353433</v>
      </c>
      <c r="G1342" s="7">
        <v>43886</v>
      </c>
      <c r="H1342" s="6">
        <v>13</v>
      </c>
      <c r="I1342" s="46">
        <v>29719.293559364331</v>
      </c>
    </row>
    <row r="1343" spans="2:9" x14ac:dyDescent="0.3">
      <c r="B1343" s="7">
        <v>43886</v>
      </c>
      <c r="C1343" s="6">
        <v>14</v>
      </c>
      <c r="D1343" s="46">
        <v>42940.35711740933</v>
      </c>
      <c r="G1343" s="7">
        <v>43886</v>
      </c>
      <c r="H1343" s="6">
        <v>14</v>
      </c>
      <c r="I1343" s="46">
        <v>28746.870785696108</v>
      </c>
    </row>
    <row r="1344" spans="2:9" x14ac:dyDescent="0.3">
      <c r="B1344" s="7">
        <v>43886</v>
      </c>
      <c r="C1344" s="6">
        <v>15</v>
      </c>
      <c r="D1344" s="46">
        <v>43385.82679648458</v>
      </c>
      <c r="G1344" s="7">
        <v>43886</v>
      </c>
      <c r="H1344" s="6">
        <v>15</v>
      </c>
      <c r="I1344" s="46">
        <v>26871.471309785313</v>
      </c>
    </row>
    <row r="1345" spans="2:9" x14ac:dyDescent="0.3">
      <c r="B1345" s="7">
        <v>43886</v>
      </c>
      <c r="C1345" s="6">
        <v>16</v>
      </c>
      <c r="D1345" s="46">
        <v>44006.717756409336</v>
      </c>
      <c r="G1345" s="7">
        <v>43886</v>
      </c>
      <c r="H1345" s="6">
        <v>16</v>
      </c>
      <c r="I1345" s="46">
        <v>22201.596836428416</v>
      </c>
    </row>
    <row r="1346" spans="2:9" x14ac:dyDescent="0.3">
      <c r="B1346" s="7">
        <v>43886</v>
      </c>
      <c r="C1346" s="6">
        <v>17</v>
      </c>
      <c r="D1346" s="46">
        <v>37504.224259909752</v>
      </c>
      <c r="G1346" s="7">
        <v>43886</v>
      </c>
      <c r="H1346" s="6">
        <v>17</v>
      </c>
      <c r="I1346" s="46">
        <v>15415.778027049111</v>
      </c>
    </row>
    <row r="1347" spans="2:9" x14ac:dyDescent="0.3">
      <c r="B1347" s="7">
        <v>43886</v>
      </c>
      <c r="C1347" s="6">
        <v>18</v>
      </c>
      <c r="D1347" s="46">
        <v>25863.658997609171</v>
      </c>
      <c r="G1347" s="7">
        <v>43886</v>
      </c>
      <c r="H1347" s="6">
        <v>18</v>
      </c>
      <c r="I1347" s="46">
        <v>10321.791964692284</v>
      </c>
    </row>
    <row r="1348" spans="2:9" x14ac:dyDescent="0.3">
      <c r="B1348" s="7">
        <v>43886</v>
      </c>
      <c r="C1348" s="6">
        <v>19</v>
      </c>
      <c r="D1348" s="46">
        <v>22023.221148762543</v>
      </c>
      <c r="G1348" s="7">
        <v>43886</v>
      </c>
      <c r="H1348" s="6">
        <v>19</v>
      </c>
      <c r="I1348" s="46">
        <v>9985.3466047662114</v>
      </c>
    </row>
    <row r="1349" spans="2:9" x14ac:dyDescent="0.3">
      <c r="B1349" s="7">
        <v>43886</v>
      </c>
      <c r="C1349" s="6">
        <v>20</v>
      </c>
      <c r="D1349" s="46">
        <v>25465.549148695005</v>
      </c>
      <c r="G1349" s="7">
        <v>43886</v>
      </c>
      <c r="H1349" s="6">
        <v>20</v>
      </c>
      <c r="I1349" s="46">
        <v>12925.812324291746</v>
      </c>
    </row>
    <row r="1350" spans="2:9" x14ac:dyDescent="0.3">
      <c r="B1350" s="7">
        <v>43886</v>
      </c>
      <c r="C1350" s="6">
        <v>21</v>
      </c>
      <c r="D1350" s="46">
        <v>33846.814840375409</v>
      </c>
      <c r="G1350" s="7">
        <v>43886</v>
      </c>
      <c r="H1350" s="6">
        <v>21</v>
      </c>
      <c r="I1350" s="46">
        <v>16824.320746729074</v>
      </c>
    </row>
    <row r="1351" spans="2:9" x14ac:dyDescent="0.3">
      <c r="B1351" s="7">
        <v>43886</v>
      </c>
      <c r="C1351" s="6">
        <v>22</v>
      </c>
      <c r="D1351" s="46">
        <v>37397.585856799553</v>
      </c>
      <c r="G1351" s="7">
        <v>43886</v>
      </c>
      <c r="H1351" s="6">
        <v>22</v>
      </c>
      <c r="I1351" s="46">
        <v>30703.785331606072</v>
      </c>
    </row>
    <row r="1352" spans="2:9" x14ac:dyDescent="0.3">
      <c r="B1352" s="7">
        <v>43886</v>
      </c>
      <c r="C1352" s="6">
        <v>23</v>
      </c>
      <c r="D1352" s="46">
        <v>40947.423638084292</v>
      </c>
      <c r="G1352" s="7">
        <v>43886</v>
      </c>
      <c r="H1352" s="6">
        <v>23</v>
      </c>
      <c r="I1352" s="46">
        <v>41525.514161666913</v>
      </c>
    </row>
    <row r="1353" spans="2:9" x14ac:dyDescent="0.3">
      <c r="B1353" s="7">
        <v>43887</v>
      </c>
      <c r="C1353" s="6">
        <v>0</v>
      </c>
      <c r="D1353" s="46">
        <v>36646.297917878292</v>
      </c>
      <c r="G1353" s="7">
        <v>43887</v>
      </c>
      <c r="H1353" s="6">
        <v>0</v>
      </c>
      <c r="I1353" s="46">
        <v>33804.48082450372</v>
      </c>
    </row>
    <row r="1354" spans="2:9" x14ac:dyDescent="0.3">
      <c r="B1354" s="7">
        <v>43887</v>
      </c>
      <c r="C1354" s="6">
        <v>1</v>
      </c>
      <c r="D1354" s="46">
        <v>31974.762342198293</v>
      </c>
      <c r="G1354" s="7">
        <v>43887</v>
      </c>
      <c r="H1354" s="6">
        <v>1</v>
      </c>
      <c r="I1354" s="46">
        <v>29207.815307891931</v>
      </c>
    </row>
    <row r="1355" spans="2:9" x14ac:dyDescent="0.3">
      <c r="B1355" s="7">
        <v>43887</v>
      </c>
      <c r="C1355" s="6">
        <v>2</v>
      </c>
      <c r="D1355" s="46">
        <v>22924.630197266757</v>
      </c>
      <c r="G1355" s="7">
        <v>43887</v>
      </c>
      <c r="H1355" s="6">
        <v>2</v>
      </c>
      <c r="I1355" s="46">
        <v>22322.025263779255</v>
      </c>
    </row>
    <row r="1356" spans="2:9" x14ac:dyDescent="0.3">
      <c r="B1356" s="7">
        <v>43887</v>
      </c>
      <c r="C1356" s="6">
        <v>3</v>
      </c>
      <c r="D1356" s="46">
        <v>22873.662597735511</v>
      </c>
      <c r="G1356" s="7">
        <v>43887</v>
      </c>
      <c r="H1356" s="6">
        <v>3</v>
      </c>
      <c r="I1356" s="46">
        <v>21200.997964888629</v>
      </c>
    </row>
    <row r="1357" spans="2:9" x14ac:dyDescent="0.3">
      <c r="B1357" s="7">
        <v>43887</v>
      </c>
      <c r="C1357" s="6">
        <v>4</v>
      </c>
      <c r="D1357" s="46">
        <v>28044.575441222249</v>
      </c>
      <c r="G1357" s="7">
        <v>43887</v>
      </c>
      <c r="H1357" s="6">
        <v>4</v>
      </c>
      <c r="I1357" s="46">
        <v>24204.353807257849</v>
      </c>
    </row>
    <row r="1358" spans="2:9" x14ac:dyDescent="0.3">
      <c r="B1358" s="7">
        <v>43887</v>
      </c>
      <c r="C1358" s="6">
        <v>5</v>
      </c>
      <c r="D1358" s="46">
        <v>37872.682402090875</v>
      </c>
      <c r="G1358" s="7">
        <v>43887</v>
      </c>
      <c r="H1358" s="6">
        <v>5</v>
      </c>
      <c r="I1358" s="46">
        <v>31626.544342188325</v>
      </c>
    </row>
    <row r="1359" spans="2:9" x14ac:dyDescent="0.3">
      <c r="B1359" s="7">
        <v>43887</v>
      </c>
      <c r="C1359" s="6">
        <v>6</v>
      </c>
      <c r="D1359" s="46">
        <v>25973.948031004009</v>
      </c>
      <c r="G1359" s="7">
        <v>43887</v>
      </c>
      <c r="H1359" s="6">
        <v>6</v>
      </c>
      <c r="I1359" s="46">
        <v>17297.151846012974</v>
      </c>
    </row>
    <row r="1360" spans="2:9" x14ac:dyDescent="0.3">
      <c r="B1360" s="7">
        <v>43887</v>
      </c>
      <c r="C1360" s="6">
        <v>7</v>
      </c>
      <c r="D1360" s="46">
        <v>17105.471250871917</v>
      </c>
      <c r="G1360" s="7">
        <v>43887</v>
      </c>
      <c r="H1360" s="6">
        <v>7</v>
      </c>
      <c r="I1360" s="46">
        <v>8638.5047447831439</v>
      </c>
    </row>
    <row r="1361" spans="2:9" x14ac:dyDescent="0.3">
      <c r="B1361" s="7">
        <v>43887</v>
      </c>
      <c r="C1361" s="6">
        <v>8</v>
      </c>
      <c r="D1361" s="46">
        <v>26585.940119623458</v>
      </c>
      <c r="G1361" s="7">
        <v>43887</v>
      </c>
      <c r="H1361" s="6">
        <v>8</v>
      </c>
      <c r="I1361" s="46">
        <v>14364.194850291335</v>
      </c>
    </row>
    <row r="1362" spans="2:9" x14ac:dyDescent="0.3">
      <c r="B1362" s="7">
        <v>43887</v>
      </c>
      <c r="C1362" s="6">
        <v>9</v>
      </c>
      <c r="D1362" s="46">
        <v>26203.696761382911</v>
      </c>
      <c r="G1362" s="7">
        <v>43887</v>
      </c>
      <c r="H1362" s="6">
        <v>9</v>
      </c>
      <c r="I1362" s="46">
        <v>17397.505944201061</v>
      </c>
    </row>
    <row r="1363" spans="2:9" x14ac:dyDescent="0.3">
      <c r="B1363" s="7">
        <v>43887</v>
      </c>
      <c r="C1363" s="6">
        <v>10</v>
      </c>
      <c r="D1363" s="46">
        <v>21084.023305721217</v>
      </c>
      <c r="G1363" s="7">
        <v>43887</v>
      </c>
      <c r="H1363" s="6">
        <v>10</v>
      </c>
      <c r="I1363" s="46">
        <v>10347.239302021993</v>
      </c>
    </row>
    <row r="1364" spans="2:9" x14ac:dyDescent="0.3">
      <c r="B1364" s="7">
        <v>43887</v>
      </c>
      <c r="C1364" s="6">
        <v>11</v>
      </c>
      <c r="D1364" s="46">
        <v>28303.969545009866</v>
      </c>
      <c r="G1364" s="7">
        <v>43887</v>
      </c>
      <c r="H1364" s="6">
        <v>11</v>
      </c>
      <c r="I1364" s="46">
        <v>15918.417516516865</v>
      </c>
    </row>
    <row r="1365" spans="2:9" x14ac:dyDescent="0.3">
      <c r="B1365" s="7">
        <v>43887</v>
      </c>
      <c r="C1365" s="6">
        <v>12</v>
      </c>
      <c r="D1365" s="46">
        <v>33391.987949438633</v>
      </c>
      <c r="G1365" s="7">
        <v>43887</v>
      </c>
      <c r="H1365" s="6">
        <v>12</v>
      </c>
      <c r="I1365" s="46">
        <v>17583.524516335903</v>
      </c>
    </row>
    <row r="1366" spans="2:9" x14ac:dyDescent="0.3">
      <c r="B1366" s="7">
        <v>43887</v>
      </c>
      <c r="C1366" s="6">
        <v>13</v>
      </c>
      <c r="D1366" s="46">
        <v>31939.354863639699</v>
      </c>
      <c r="G1366" s="7">
        <v>43887</v>
      </c>
      <c r="H1366" s="6">
        <v>13</v>
      </c>
      <c r="I1366" s="46">
        <v>23206.592807775534</v>
      </c>
    </row>
    <row r="1367" spans="2:9" x14ac:dyDescent="0.3">
      <c r="B1367" s="7">
        <v>43887</v>
      </c>
      <c r="C1367" s="6">
        <v>14</v>
      </c>
      <c r="D1367" s="46">
        <v>32984.538425257917</v>
      </c>
      <c r="G1367" s="7">
        <v>43887</v>
      </c>
      <c r="H1367" s="6">
        <v>14</v>
      </c>
      <c r="I1367" s="46">
        <v>26960.452239098297</v>
      </c>
    </row>
    <row r="1368" spans="2:9" x14ac:dyDescent="0.3">
      <c r="B1368" s="7">
        <v>43887</v>
      </c>
      <c r="C1368" s="6">
        <v>15</v>
      </c>
      <c r="D1368" s="46">
        <v>31214.688044490751</v>
      </c>
      <c r="G1368" s="7">
        <v>43887</v>
      </c>
      <c r="H1368" s="6">
        <v>15</v>
      </c>
      <c r="I1368" s="46">
        <v>23994.388179886155</v>
      </c>
    </row>
    <row r="1369" spans="2:9" x14ac:dyDescent="0.3">
      <c r="B1369" s="7">
        <v>43887</v>
      </c>
      <c r="C1369" s="6">
        <v>16</v>
      </c>
      <c r="D1369" s="46">
        <v>33046.589919917868</v>
      </c>
      <c r="G1369" s="7">
        <v>43887</v>
      </c>
      <c r="H1369" s="6">
        <v>16</v>
      </c>
      <c r="I1369" s="46">
        <v>18755.827895860202</v>
      </c>
    </row>
    <row r="1370" spans="2:9" x14ac:dyDescent="0.3">
      <c r="B1370" s="7">
        <v>43887</v>
      </c>
      <c r="C1370" s="6">
        <v>17</v>
      </c>
      <c r="D1370" s="46">
        <v>35948.841582759662</v>
      </c>
      <c r="G1370" s="7">
        <v>43887</v>
      </c>
      <c r="H1370" s="6">
        <v>17</v>
      </c>
      <c r="I1370" s="46">
        <v>24442.241754329018</v>
      </c>
    </row>
    <row r="1371" spans="2:9" x14ac:dyDescent="0.3">
      <c r="B1371" s="7">
        <v>43887</v>
      </c>
      <c r="C1371" s="6">
        <v>18</v>
      </c>
      <c r="D1371" s="46">
        <v>26266.520757017166</v>
      </c>
      <c r="G1371" s="7">
        <v>43887</v>
      </c>
      <c r="H1371" s="6">
        <v>18</v>
      </c>
      <c r="I1371" s="46">
        <v>15551.884900816391</v>
      </c>
    </row>
    <row r="1372" spans="2:9" x14ac:dyDescent="0.3">
      <c r="B1372" s="7">
        <v>43887</v>
      </c>
      <c r="C1372" s="6">
        <v>19</v>
      </c>
      <c r="D1372" s="46">
        <v>20886.315391763568</v>
      </c>
      <c r="G1372" s="7">
        <v>43887</v>
      </c>
      <c r="H1372" s="6">
        <v>19</v>
      </c>
      <c r="I1372" s="46">
        <v>13067.256651085147</v>
      </c>
    </row>
    <row r="1373" spans="2:9" x14ac:dyDescent="0.3">
      <c r="B1373" s="7">
        <v>43887</v>
      </c>
      <c r="C1373" s="6">
        <v>20</v>
      </c>
      <c r="D1373" s="46">
        <v>17546.384580418224</v>
      </c>
      <c r="G1373" s="7">
        <v>43887</v>
      </c>
      <c r="H1373" s="6">
        <v>20</v>
      </c>
      <c r="I1373" s="46">
        <v>10910.70529360046</v>
      </c>
    </row>
    <row r="1374" spans="2:9" x14ac:dyDescent="0.3">
      <c r="B1374" s="7">
        <v>43887</v>
      </c>
      <c r="C1374" s="6">
        <v>21</v>
      </c>
      <c r="D1374" s="46">
        <v>18585.971886390624</v>
      </c>
      <c r="G1374" s="7">
        <v>43887</v>
      </c>
      <c r="H1374" s="6">
        <v>21</v>
      </c>
      <c r="I1374" s="46">
        <v>10729.257958762733</v>
      </c>
    </row>
    <row r="1375" spans="2:9" x14ac:dyDescent="0.3">
      <c r="B1375" s="7">
        <v>43887</v>
      </c>
      <c r="C1375" s="6">
        <v>22</v>
      </c>
      <c r="D1375" s="46">
        <v>10947.638838913756</v>
      </c>
      <c r="G1375" s="7">
        <v>43887</v>
      </c>
      <c r="H1375" s="6">
        <v>22</v>
      </c>
      <c r="I1375" s="46">
        <v>11372.914095791093</v>
      </c>
    </row>
    <row r="1376" spans="2:9" x14ac:dyDescent="0.3">
      <c r="B1376" s="7">
        <v>43887</v>
      </c>
      <c r="C1376" s="6">
        <v>23</v>
      </c>
      <c r="D1376" s="46">
        <v>18973.532893858806</v>
      </c>
      <c r="G1376" s="7">
        <v>43887</v>
      </c>
      <c r="H1376" s="6">
        <v>23</v>
      </c>
      <c r="I1376" s="46">
        <v>15501.426671221881</v>
      </c>
    </row>
    <row r="1377" spans="2:9" x14ac:dyDescent="0.3">
      <c r="B1377" s="7">
        <v>43888</v>
      </c>
      <c r="C1377" s="6">
        <v>0</v>
      </c>
      <c r="D1377" s="46">
        <v>16362.099265087583</v>
      </c>
      <c r="G1377" s="7">
        <v>43888</v>
      </c>
      <c r="H1377" s="6">
        <v>0</v>
      </c>
      <c r="I1377" s="46">
        <v>12241.489010066218</v>
      </c>
    </row>
    <row r="1378" spans="2:9" x14ac:dyDescent="0.3">
      <c r="B1378" s="7">
        <v>43888</v>
      </c>
      <c r="C1378" s="6">
        <v>1</v>
      </c>
      <c r="D1378" s="46">
        <v>14674.088071244601</v>
      </c>
      <c r="G1378" s="7">
        <v>43888</v>
      </c>
      <c r="H1378" s="6">
        <v>1</v>
      </c>
      <c r="I1378" s="46">
        <v>11367.802173150298</v>
      </c>
    </row>
    <row r="1379" spans="2:9" x14ac:dyDescent="0.3">
      <c r="B1379" s="7">
        <v>43888</v>
      </c>
      <c r="C1379" s="6">
        <v>2</v>
      </c>
      <c r="D1379" s="46">
        <v>13514.16116714119</v>
      </c>
      <c r="G1379" s="7">
        <v>43888</v>
      </c>
      <c r="H1379" s="6">
        <v>2</v>
      </c>
      <c r="I1379" s="46">
        <v>11268.2927143125</v>
      </c>
    </row>
    <row r="1380" spans="2:9" x14ac:dyDescent="0.3">
      <c r="B1380" s="7">
        <v>43888</v>
      </c>
      <c r="C1380" s="6">
        <v>3</v>
      </c>
      <c r="D1380" s="46">
        <v>13120.731628938271</v>
      </c>
      <c r="G1380" s="7">
        <v>43888</v>
      </c>
      <c r="H1380" s="6">
        <v>3</v>
      </c>
      <c r="I1380" s="46">
        <v>10624.076406993048</v>
      </c>
    </row>
    <row r="1381" spans="2:9" x14ac:dyDescent="0.3">
      <c r="B1381" s="7">
        <v>43888</v>
      </c>
      <c r="C1381" s="6">
        <v>4</v>
      </c>
      <c r="D1381" s="46">
        <v>14618.021032391962</v>
      </c>
      <c r="G1381" s="7">
        <v>43888</v>
      </c>
      <c r="H1381" s="6">
        <v>4</v>
      </c>
      <c r="I1381" s="46">
        <v>12599.207947190149</v>
      </c>
    </row>
    <row r="1382" spans="2:9" x14ac:dyDescent="0.3">
      <c r="B1382" s="7">
        <v>43888</v>
      </c>
      <c r="C1382" s="6">
        <v>5</v>
      </c>
      <c r="D1382" s="46">
        <v>16524.847325564864</v>
      </c>
      <c r="G1382" s="7">
        <v>43888</v>
      </c>
      <c r="H1382" s="6">
        <v>5</v>
      </c>
      <c r="I1382" s="46">
        <v>13883.48823693502</v>
      </c>
    </row>
    <row r="1383" spans="2:9" x14ac:dyDescent="0.3">
      <c r="B1383" s="7">
        <v>43888</v>
      </c>
      <c r="C1383" s="6">
        <v>6</v>
      </c>
      <c r="D1383" s="46">
        <v>15362.63067882874</v>
      </c>
      <c r="G1383" s="7">
        <v>43888</v>
      </c>
      <c r="H1383" s="6">
        <v>6</v>
      </c>
      <c r="I1383" s="46">
        <v>11381.488362503545</v>
      </c>
    </row>
    <row r="1384" spans="2:9" x14ac:dyDescent="0.3">
      <c r="B1384" s="7">
        <v>43888</v>
      </c>
      <c r="C1384" s="6">
        <v>7</v>
      </c>
      <c r="D1384" s="46">
        <v>19560.41696062058</v>
      </c>
      <c r="G1384" s="7">
        <v>43888</v>
      </c>
      <c r="H1384" s="6">
        <v>7</v>
      </c>
      <c r="I1384" s="46">
        <v>8339.2330452590195</v>
      </c>
    </row>
    <row r="1385" spans="2:9" x14ac:dyDescent="0.3">
      <c r="B1385" s="7">
        <v>43888</v>
      </c>
      <c r="C1385" s="6">
        <v>8</v>
      </c>
      <c r="D1385" s="46">
        <v>15045.564864928045</v>
      </c>
      <c r="G1385" s="7">
        <v>43888</v>
      </c>
      <c r="H1385" s="6">
        <v>8</v>
      </c>
      <c r="I1385" s="46">
        <v>9751.6810074917248</v>
      </c>
    </row>
    <row r="1386" spans="2:9" x14ac:dyDescent="0.3">
      <c r="B1386" s="7">
        <v>43888</v>
      </c>
      <c r="C1386" s="6">
        <v>9</v>
      </c>
      <c r="D1386" s="46">
        <v>25075.737608545125</v>
      </c>
      <c r="G1386" s="7">
        <v>43888</v>
      </c>
      <c r="H1386" s="6">
        <v>9</v>
      </c>
      <c r="I1386" s="46">
        <v>19978.295293446103</v>
      </c>
    </row>
    <row r="1387" spans="2:9" x14ac:dyDescent="0.3">
      <c r="B1387" s="7">
        <v>43888</v>
      </c>
      <c r="C1387" s="6">
        <v>10</v>
      </c>
      <c r="D1387" s="46">
        <v>26037.500693107831</v>
      </c>
      <c r="G1387" s="7">
        <v>43888</v>
      </c>
      <c r="H1387" s="6">
        <v>10</v>
      </c>
      <c r="I1387" s="46">
        <v>20541.920082557546</v>
      </c>
    </row>
    <row r="1388" spans="2:9" x14ac:dyDescent="0.3">
      <c r="B1388" s="7">
        <v>43888</v>
      </c>
      <c r="C1388" s="6">
        <v>11</v>
      </c>
      <c r="D1388" s="46">
        <v>30609.995272252672</v>
      </c>
      <c r="G1388" s="7">
        <v>43888</v>
      </c>
      <c r="H1388" s="6">
        <v>11</v>
      </c>
      <c r="I1388" s="46">
        <v>21603.072925320346</v>
      </c>
    </row>
    <row r="1389" spans="2:9" x14ac:dyDescent="0.3">
      <c r="B1389" s="7">
        <v>43888</v>
      </c>
      <c r="C1389" s="6">
        <v>12</v>
      </c>
      <c r="D1389" s="46">
        <v>27799.182327429582</v>
      </c>
      <c r="G1389" s="7">
        <v>43888</v>
      </c>
      <c r="H1389" s="6">
        <v>12</v>
      </c>
      <c r="I1389" s="46">
        <v>17582.916609320277</v>
      </c>
    </row>
    <row r="1390" spans="2:9" x14ac:dyDescent="0.3">
      <c r="B1390" s="7">
        <v>43888</v>
      </c>
      <c r="C1390" s="6">
        <v>13</v>
      </c>
      <c r="D1390" s="46">
        <v>21340.485701810958</v>
      </c>
      <c r="G1390" s="7">
        <v>43888</v>
      </c>
      <c r="H1390" s="6">
        <v>13</v>
      </c>
      <c r="I1390" s="46">
        <v>9530.3815422676889</v>
      </c>
    </row>
    <row r="1391" spans="2:9" x14ac:dyDescent="0.3">
      <c r="B1391" s="7">
        <v>43888</v>
      </c>
      <c r="C1391" s="6">
        <v>14</v>
      </c>
      <c r="D1391" s="46">
        <v>10898.920677772692</v>
      </c>
      <c r="G1391" s="7">
        <v>43888</v>
      </c>
      <c r="H1391" s="6">
        <v>14</v>
      </c>
      <c r="I1391" s="46">
        <v>4215.3130196594684</v>
      </c>
    </row>
    <row r="1392" spans="2:9" x14ac:dyDescent="0.3">
      <c r="B1392" s="7">
        <v>43888</v>
      </c>
      <c r="C1392" s="6">
        <v>15</v>
      </c>
      <c r="D1392" s="46">
        <v>2674.8226805950476</v>
      </c>
      <c r="G1392" s="7">
        <v>43888</v>
      </c>
      <c r="H1392" s="6">
        <v>15</v>
      </c>
      <c r="I1392" s="46">
        <v>724.71513081087301</v>
      </c>
    </row>
    <row r="1393" spans="2:9" x14ac:dyDescent="0.3">
      <c r="B1393" s="7">
        <v>43888</v>
      </c>
      <c r="C1393" s="6">
        <v>16</v>
      </c>
      <c r="D1393" s="46">
        <v>837.89326389089706</v>
      </c>
      <c r="G1393" s="7">
        <v>43888</v>
      </c>
      <c r="H1393" s="6">
        <v>16</v>
      </c>
      <c r="I1393" s="46">
        <v>0</v>
      </c>
    </row>
    <row r="1394" spans="2:9" x14ac:dyDescent="0.3">
      <c r="B1394" s="7">
        <v>43888</v>
      </c>
      <c r="C1394" s="6">
        <v>17</v>
      </c>
      <c r="D1394" s="46">
        <v>0</v>
      </c>
      <c r="G1394" s="7">
        <v>43888</v>
      </c>
      <c r="H1394" s="6">
        <v>17</v>
      </c>
      <c r="I1394" s="46">
        <v>0</v>
      </c>
    </row>
    <row r="1395" spans="2:9" x14ac:dyDescent="0.3">
      <c r="B1395" s="7">
        <v>43888</v>
      </c>
      <c r="C1395" s="6">
        <v>18</v>
      </c>
      <c r="D1395" s="46">
        <v>310.92541284159199</v>
      </c>
      <c r="G1395" s="7">
        <v>43888</v>
      </c>
      <c r="H1395" s="6">
        <v>18</v>
      </c>
      <c r="I1395" s="46">
        <v>0</v>
      </c>
    </row>
    <row r="1396" spans="2:9" x14ac:dyDescent="0.3">
      <c r="B1396" s="7">
        <v>43888</v>
      </c>
      <c r="C1396" s="6">
        <v>19</v>
      </c>
      <c r="D1396" s="46">
        <v>1159.7344951034411</v>
      </c>
      <c r="G1396" s="7">
        <v>43888</v>
      </c>
      <c r="H1396" s="6">
        <v>19</v>
      </c>
      <c r="I1396" s="46">
        <v>0</v>
      </c>
    </row>
    <row r="1397" spans="2:9" x14ac:dyDescent="0.3">
      <c r="B1397" s="7">
        <v>43888</v>
      </c>
      <c r="C1397" s="6">
        <v>20</v>
      </c>
      <c r="D1397" s="46">
        <v>427.28307271198997</v>
      </c>
      <c r="G1397" s="7">
        <v>43888</v>
      </c>
      <c r="H1397" s="6">
        <v>20</v>
      </c>
      <c r="I1397" s="46">
        <v>0</v>
      </c>
    </row>
    <row r="1398" spans="2:9" x14ac:dyDescent="0.3">
      <c r="B1398" s="7">
        <v>43888</v>
      </c>
      <c r="C1398" s="6">
        <v>21</v>
      </c>
      <c r="D1398" s="46">
        <v>0</v>
      </c>
      <c r="G1398" s="7">
        <v>43888</v>
      </c>
      <c r="H1398" s="6">
        <v>21</v>
      </c>
      <c r="I1398" s="46">
        <v>0</v>
      </c>
    </row>
    <row r="1399" spans="2:9" x14ac:dyDescent="0.3">
      <c r="B1399" s="7">
        <v>43888</v>
      </c>
      <c r="C1399" s="6">
        <v>22</v>
      </c>
      <c r="D1399" s="46">
        <v>1179.9558120983179</v>
      </c>
      <c r="G1399" s="7">
        <v>43888</v>
      </c>
      <c r="H1399" s="6">
        <v>22</v>
      </c>
      <c r="I1399" s="46">
        <v>53.653373348714013</v>
      </c>
    </row>
    <row r="1400" spans="2:9" x14ac:dyDescent="0.3">
      <c r="B1400" s="7">
        <v>43888</v>
      </c>
      <c r="C1400" s="6">
        <v>23</v>
      </c>
      <c r="D1400" s="46">
        <v>4589.5346668019893</v>
      </c>
      <c r="G1400" s="7">
        <v>43888</v>
      </c>
      <c r="H1400" s="6">
        <v>23</v>
      </c>
      <c r="I1400" s="46">
        <v>1834.144679150111</v>
      </c>
    </row>
    <row r="1401" spans="2:9" x14ac:dyDescent="0.3">
      <c r="B1401" s="7">
        <v>43889</v>
      </c>
      <c r="C1401" s="6">
        <v>0</v>
      </c>
      <c r="D1401" s="46">
        <v>2833.6024121271475</v>
      </c>
      <c r="G1401" s="7">
        <v>43889</v>
      </c>
      <c r="H1401" s="6">
        <v>0</v>
      </c>
      <c r="I1401" s="46">
        <v>932.91328031868306</v>
      </c>
    </row>
    <row r="1402" spans="2:9" x14ac:dyDescent="0.3">
      <c r="B1402" s="7">
        <v>43889</v>
      </c>
      <c r="C1402" s="6">
        <v>1</v>
      </c>
      <c r="D1402" s="46">
        <v>2227.34658562196</v>
      </c>
      <c r="G1402" s="7">
        <v>43889</v>
      </c>
      <c r="H1402" s="6">
        <v>1</v>
      </c>
      <c r="I1402" s="46">
        <v>744.16277829538319</v>
      </c>
    </row>
    <row r="1403" spans="2:9" x14ac:dyDescent="0.3">
      <c r="B1403" s="7">
        <v>43889</v>
      </c>
      <c r="C1403" s="6">
        <v>2</v>
      </c>
      <c r="D1403" s="46">
        <v>6040.5724601269521</v>
      </c>
      <c r="G1403" s="7">
        <v>43889</v>
      </c>
      <c r="H1403" s="6">
        <v>2</v>
      </c>
      <c r="I1403" s="46">
        <v>2741.7400810767999</v>
      </c>
    </row>
    <row r="1404" spans="2:9" x14ac:dyDescent="0.3">
      <c r="B1404" s="7">
        <v>43889</v>
      </c>
      <c r="C1404" s="6">
        <v>3</v>
      </c>
      <c r="D1404" s="46">
        <v>3433.5018114953737</v>
      </c>
      <c r="G1404" s="7">
        <v>43889</v>
      </c>
      <c r="H1404" s="6">
        <v>3</v>
      </c>
      <c r="I1404" s="46">
        <v>2232.7537969585374</v>
      </c>
    </row>
    <row r="1405" spans="2:9" x14ac:dyDescent="0.3">
      <c r="B1405" s="7">
        <v>43889</v>
      </c>
      <c r="C1405" s="6">
        <v>4</v>
      </c>
      <c r="D1405" s="46">
        <v>9863.7639326701301</v>
      </c>
      <c r="G1405" s="7">
        <v>43889</v>
      </c>
      <c r="H1405" s="6">
        <v>4</v>
      </c>
      <c r="I1405" s="46">
        <v>3742.3729604937748</v>
      </c>
    </row>
    <row r="1406" spans="2:9" x14ac:dyDescent="0.3">
      <c r="B1406" s="7">
        <v>43889</v>
      </c>
      <c r="C1406" s="6">
        <v>5</v>
      </c>
      <c r="D1406" s="46">
        <v>9854.8672519428983</v>
      </c>
      <c r="G1406" s="7">
        <v>43889</v>
      </c>
      <c r="H1406" s="6">
        <v>5</v>
      </c>
      <c r="I1406" s="46">
        <v>5145.9925087332786</v>
      </c>
    </row>
    <row r="1407" spans="2:9" x14ac:dyDescent="0.3">
      <c r="B1407" s="7">
        <v>43889</v>
      </c>
      <c r="C1407" s="6">
        <v>6</v>
      </c>
      <c r="D1407" s="46">
        <v>7362.6939825384716</v>
      </c>
      <c r="G1407" s="7">
        <v>43889</v>
      </c>
      <c r="H1407" s="6">
        <v>6</v>
      </c>
      <c r="I1407" s="46">
        <v>2187.6338713352748</v>
      </c>
    </row>
    <row r="1408" spans="2:9" x14ac:dyDescent="0.3">
      <c r="B1408" s="7">
        <v>43889</v>
      </c>
      <c r="C1408" s="6">
        <v>7</v>
      </c>
      <c r="D1408" s="46">
        <v>4822.0599110008598</v>
      </c>
      <c r="G1408" s="7">
        <v>43889</v>
      </c>
      <c r="H1408" s="6">
        <v>7</v>
      </c>
      <c r="I1408" s="46">
        <v>4779.0180470102196</v>
      </c>
    </row>
    <row r="1409" spans="2:9" x14ac:dyDescent="0.3">
      <c r="B1409" s="7">
        <v>43889</v>
      </c>
      <c r="C1409" s="6">
        <v>8</v>
      </c>
      <c r="D1409" s="46">
        <v>14391.198167171875</v>
      </c>
      <c r="G1409" s="7">
        <v>43889</v>
      </c>
      <c r="H1409" s="6">
        <v>8</v>
      </c>
      <c r="I1409" s="46">
        <v>22339.701815137323</v>
      </c>
    </row>
    <row r="1410" spans="2:9" x14ac:dyDescent="0.3">
      <c r="B1410" s="7">
        <v>43889</v>
      </c>
      <c r="C1410" s="6">
        <v>9</v>
      </c>
      <c r="D1410" s="46">
        <v>15353.512864431899</v>
      </c>
      <c r="G1410" s="7">
        <v>43889</v>
      </c>
      <c r="H1410" s="6">
        <v>9</v>
      </c>
      <c r="I1410" s="46">
        <v>22066.149991811326</v>
      </c>
    </row>
    <row r="1411" spans="2:9" x14ac:dyDescent="0.3">
      <c r="B1411" s="7">
        <v>43889</v>
      </c>
      <c r="C1411" s="6">
        <v>10</v>
      </c>
      <c r="D1411" s="46">
        <v>12900.311129152755</v>
      </c>
      <c r="G1411" s="7">
        <v>43889</v>
      </c>
      <c r="H1411" s="6">
        <v>10</v>
      </c>
      <c r="I1411" s="46">
        <v>15617.528629205774</v>
      </c>
    </row>
    <row r="1412" spans="2:9" x14ac:dyDescent="0.3">
      <c r="B1412" s="7">
        <v>43889</v>
      </c>
      <c r="C1412" s="6">
        <v>11</v>
      </c>
      <c r="D1412" s="46">
        <v>20115.179846871146</v>
      </c>
      <c r="G1412" s="7">
        <v>43889</v>
      </c>
      <c r="H1412" s="6">
        <v>11</v>
      </c>
      <c r="I1412" s="46">
        <v>14673.474851595231</v>
      </c>
    </row>
    <row r="1413" spans="2:9" x14ac:dyDescent="0.3">
      <c r="B1413" s="7">
        <v>43889</v>
      </c>
      <c r="C1413" s="6">
        <v>12</v>
      </c>
      <c r="D1413" s="46">
        <v>20730.419511379627</v>
      </c>
      <c r="G1413" s="7">
        <v>43889</v>
      </c>
      <c r="H1413" s="6">
        <v>12</v>
      </c>
      <c r="I1413" s="46">
        <v>14045.854695602526</v>
      </c>
    </row>
    <row r="1414" spans="2:9" x14ac:dyDescent="0.3">
      <c r="B1414" s="7">
        <v>43889</v>
      </c>
      <c r="C1414" s="6">
        <v>13</v>
      </c>
      <c r="D1414" s="46">
        <v>24823.065148941718</v>
      </c>
      <c r="G1414" s="7">
        <v>43889</v>
      </c>
      <c r="H1414" s="6">
        <v>13</v>
      </c>
      <c r="I1414" s="46">
        <v>15707.22852434764</v>
      </c>
    </row>
    <row r="1415" spans="2:9" x14ac:dyDescent="0.3">
      <c r="B1415" s="7">
        <v>43889</v>
      </c>
      <c r="C1415" s="6">
        <v>14</v>
      </c>
      <c r="D1415" s="46">
        <v>20233.114750887129</v>
      </c>
      <c r="G1415" s="7">
        <v>43889</v>
      </c>
      <c r="H1415" s="6">
        <v>14</v>
      </c>
      <c r="I1415" s="46">
        <v>11127.668672680307</v>
      </c>
    </row>
    <row r="1416" spans="2:9" x14ac:dyDescent="0.3">
      <c r="B1416" s="7">
        <v>43889</v>
      </c>
      <c r="C1416" s="6">
        <v>15</v>
      </c>
      <c r="D1416" s="46">
        <v>11047.383293312578</v>
      </c>
      <c r="G1416" s="7">
        <v>43889</v>
      </c>
      <c r="H1416" s="6">
        <v>15</v>
      </c>
      <c r="I1416" s="46">
        <v>4814.686260790706</v>
      </c>
    </row>
    <row r="1417" spans="2:9" x14ac:dyDescent="0.3">
      <c r="B1417" s="7">
        <v>43889</v>
      </c>
      <c r="C1417" s="6">
        <v>16</v>
      </c>
      <c r="D1417" s="46">
        <v>6978.6197070215094</v>
      </c>
      <c r="G1417" s="7">
        <v>43889</v>
      </c>
      <c r="H1417" s="6">
        <v>16</v>
      </c>
      <c r="I1417" s="46">
        <v>1888.6349510990071</v>
      </c>
    </row>
    <row r="1418" spans="2:9" x14ac:dyDescent="0.3">
      <c r="B1418" s="7">
        <v>43889</v>
      </c>
      <c r="C1418" s="6">
        <v>17</v>
      </c>
      <c r="D1418" s="46">
        <v>4121.7656889674909</v>
      </c>
      <c r="G1418" s="7">
        <v>43889</v>
      </c>
      <c r="H1418" s="6">
        <v>17</v>
      </c>
      <c r="I1418" s="46">
        <v>714.61699496396193</v>
      </c>
    </row>
    <row r="1419" spans="2:9" x14ac:dyDescent="0.3">
      <c r="B1419" s="7">
        <v>43889</v>
      </c>
      <c r="C1419" s="6">
        <v>18</v>
      </c>
      <c r="D1419" s="46">
        <v>1795.6134640414807</v>
      </c>
      <c r="G1419" s="7">
        <v>43889</v>
      </c>
      <c r="H1419" s="6">
        <v>18</v>
      </c>
      <c r="I1419" s="46">
        <v>0</v>
      </c>
    </row>
    <row r="1420" spans="2:9" x14ac:dyDescent="0.3">
      <c r="B1420" s="7">
        <v>43889</v>
      </c>
      <c r="C1420" s="6">
        <v>19</v>
      </c>
      <c r="D1420" s="46">
        <v>0</v>
      </c>
      <c r="G1420" s="7">
        <v>43889</v>
      </c>
      <c r="H1420" s="6">
        <v>19</v>
      </c>
      <c r="I1420" s="46">
        <v>0</v>
      </c>
    </row>
    <row r="1421" spans="2:9" x14ac:dyDescent="0.3">
      <c r="B1421" s="7">
        <v>43889</v>
      </c>
      <c r="C1421" s="6">
        <v>20</v>
      </c>
      <c r="D1421" s="46">
        <v>314.68542738804302</v>
      </c>
      <c r="G1421" s="7">
        <v>43889</v>
      </c>
      <c r="H1421" s="6">
        <v>20</v>
      </c>
      <c r="I1421" s="46">
        <v>0</v>
      </c>
    </row>
    <row r="1422" spans="2:9" x14ac:dyDescent="0.3">
      <c r="B1422" s="7">
        <v>43889</v>
      </c>
      <c r="C1422" s="6">
        <v>21</v>
      </c>
      <c r="D1422" s="46">
        <v>4314.8786549316928</v>
      </c>
      <c r="G1422" s="7">
        <v>43889</v>
      </c>
      <c r="H1422" s="6">
        <v>21</v>
      </c>
      <c r="I1422" s="46">
        <v>241.45495583931302</v>
      </c>
    </row>
    <row r="1423" spans="2:9" x14ac:dyDescent="0.3">
      <c r="B1423" s="7">
        <v>43889</v>
      </c>
      <c r="C1423" s="6">
        <v>22</v>
      </c>
      <c r="D1423" s="46">
        <v>5815.1613825756067</v>
      </c>
      <c r="G1423" s="7">
        <v>43889</v>
      </c>
      <c r="H1423" s="6">
        <v>22</v>
      </c>
      <c r="I1423" s="46">
        <v>2769.4967228581795</v>
      </c>
    </row>
    <row r="1424" spans="2:9" x14ac:dyDescent="0.3">
      <c r="B1424" s="7">
        <v>43889</v>
      </c>
      <c r="C1424" s="6">
        <v>23</v>
      </c>
      <c r="D1424" s="46">
        <v>10205.998407340461</v>
      </c>
      <c r="G1424" s="7">
        <v>43889</v>
      </c>
      <c r="H1424" s="6">
        <v>23</v>
      </c>
      <c r="I1424" s="46">
        <v>5186.2242444420863</v>
      </c>
    </row>
    <row r="1425" spans="2:9" x14ac:dyDescent="0.3">
      <c r="B1425" s="7">
        <v>43890</v>
      </c>
      <c r="C1425" s="6">
        <v>0</v>
      </c>
      <c r="D1425" s="46">
        <v>9092.5363326244351</v>
      </c>
      <c r="G1425" s="7">
        <v>43890</v>
      </c>
      <c r="H1425" s="6">
        <v>0</v>
      </c>
      <c r="I1425" s="46">
        <v>8869.7865734233546</v>
      </c>
    </row>
    <row r="1426" spans="2:9" x14ac:dyDescent="0.3">
      <c r="B1426" s="7">
        <v>43890</v>
      </c>
      <c r="C1426" s="6">
        <v>1</v>
      </c>
      <c r="D1426" s="46">
        <v>13017.044661696547</v>
      </c>
      <c r="G1426" s="7">
        <v>43890</v>
      </c>
      <c r="H1426" s="6">
        <v>1</v>
      </c>
      <c r="I1426" s="46">
        <v>6849.5181794813125</v>
      </c>
    </row>
    <row r="1427" spans="2:9" x14ac:dyDescent="0.3">
      <c r="B1427" s="7">
        <v>43890</v>
      </c>
      <c r="C1427" s="6">
        <v>2</v>
      </c>
      <c r="D1427" s="46">
        <v>16038.201485061729</v>
      </c>
      <c r="G1427" s="7">
        <v>43890</v>
      </c>
      <c r="H1427" s="6">
        <v>2</v>
      </c>
      <c r="I1427" s="46">
        <v>6269.3970919166777</v>
      </c>
    </row>
    <row r="1428" spans="2:9" x14ac:dyDescent="0.3">
      <c r="B1428" s="7">
        <v>43890</v>
      </c>
      <c r="C1428" s="6">
        <v>3</v>
      </c>
      <c r="D1428" s="46">
        <v>14227.130132776623</v>
      </c>
      <c r="G1428" s="7">
        <v>43890</v>
      </c>
      <c r="H1428" s="6">
        <v>3</v>
      </c>
      <c r="I1428" s="46">
        <v>5404.5780030094993</v>
      </c>
    </row>
    <row r="1429" spans="2:9" x14ac:dyDescent="0.3">
      <c r="B1429" s="7">
        <v>43890</v>
      </c>
      <c r="C1429" s="6">
        <v>4</v>
      </c>
      <c r="D1429" s="46">
        <v>7519.1597404123404</v>
      </c>
      <c r="G1429" s="7">
        <v>43890</v>
      </c>
      <c r="H1429" s="6">
        <v>4</v>
      </c>
      <c r="I1429" s="46">
        <v>3901.497095779856</v>
      </c>
    </row>
    <row r="1430" spans="2:9" x14ac:dyDescent="0.3">
      <c r="B1430" s="7">
        <v>43890</v>
      </c>
      <c r="C1430" s="6">
        <v>5</v>
      </c>
      <c r="D1430" s="46">
        <v>7684.8895547177744</v>
      </c>
      <c r="G1430" s="7">
        <v>43890</v>
      </c>
      <c r="H1430" s="6">
        <v>5</v>
      </c>
      <c r="I1430" s="46">
        <v>2304.0110756495687</v>
      </c>
    </row>
    <row r="1431" spans="2:9" x14ac:dyDescent="0.3">
      <c r="B1431" s="7">
        <v>43890</v>
      </c>
      <c r="C1431" s="6">
        <v>6</v>
      </c>
      <c r="D1431" s="46">
        <v>7204.3859834162731</v>
      </c>
      <c r="G1431" s="7">
        <v>43890</v>
      </c>
      <c r="H1431" s="6">
        <v>6</v>
      </c>
      <c r="I1431" s="46">
        <v>3888.6475720320327</v>
      </c>
    </row>
    <row r="1432" spans="2:9" x14ac:dyDescent="0.3">
      <c r="B1432" s="7">
        <v>43890</v>
      </c>
      <c r="C1432" s="6">
        <v>7</v>
      </c>
      <c r="D1432" s="46">
        <v>9852.8225089089738</v>
      </c>
      <c r="G1432" s="7">
        <v>43890</v>
      </c>
      <c r="H1432" s="6">
        <v>7</v>
      </c>
      <c r="I1432" s="46">
        <v>6324.3542244824821</v>
      </c>
    </row>
    <row r="1433" spans="2:9" x14ac:dyDescent="0.3">
      <c r="B1433" s="7">
        <v>43890</v>
      </c>
      <c r="C1433" s="6">
        <v>8</v>
      </c>
      <c r="D1433" s="46">
        <v>7762.0540340623447</v>
      </c>
      <c r="G1433" s="7">
        <v>43890</v>
      </c>
      <c r="H1433" s="6">
        <v>8</v>
      </c>
      <c r="I1433" s="46">
        <v>5590.3900428820216</v>
      </c>
    </row>
    <row r="1434" spans="2:9" x14ac:dyDescent="0.3">
      <c r="B1434" s="7">
        <v>43890</v>
      </c>
      <c r="C1434" s="6">
        <v>9</v>
      </c>
      <c r="D1434" s="46">
        <v>6807.3976266844165</v>
      </c>
      <c r="G1434" s="7">
        <v>43890</v>
      </c>
      <c r="H1434" s="6">
        <v>9</v>
      </c>
      <c r="I1434" s="46">
        <v>5158.073655969989</v>
      </c>
    </row>
    <row r="1435" spans="2:9" x14ac:dyDescent="0.3">
      <c r="B1435" s="7">
        <v>43890</v>
      </c>
      <c r="C1435" s="6">
        <v>10</v>
      </c>
      <c r="D1435" s="46">
        <v>8130.1400502965134</v>
      </c>
      <c r="G1435" s="7">
        <v>43890</v>
      </c>
      <c r="H1435" s="6">
        <v>10</v>
      </c>
      <c r="I1435" s="46">
        <v>6027.6175423545055</v>
      </c>
    </row>
    <row r="1436" spans="2:9" x14ac:dyDescent="0.3">
      <c r="B1436" s="7">
        <v>43890</v>
      </c>
      <c r="C1436" s="6">
        <v>11</v>
      </c>
      <c r="D1436" s="46">
        <v>6397.2258364145755</v>
      </c>
      <c r="G1436" s="7">
        <v>43890</v>
      </c>
      <c r="H1436" s="6">
        <v>11</v>
      </c>
      <c r="I1436" s="46">
        <v>5903.0225435125631</v>
      </c>
    </row>
    <row r="1437" spans="2:9" x14ac:dyDescent="0.3">
      <c r="B1437" s="7">
        <v>43890</v>
      </c>
      <c r="C1437" s="6">
        <v>12</v>
      </c>
      <c r="D1437" s="46">
        <v>9054.7320743617674</v>
      </c>
      <c r="G1437" s="7">
        <v>43890</v>
      </c>
      <c r="H1437" s="6">
        <v>12</v>
      </c>
      <c r="I1437" s="46">
        <v>6340.7741683181266</v>
      </c>
    </row>
    <row r="1438" spans="2:9" x14ac:dyDescent="0.3">
      <c r="B1438" s="7">
        <v>43890</v>
      </c>
      <c r="C1438" s="6">
        <v>13</v>
      </c>
      <c r="D1438" s="46">
        <v>11753.285887003291</v>
      </c>
      <c r="G1438" s="7">
        <v>43890</v>
      </c>
      <c r="H1438" s="6">
        <v>13</v>
      </c>
      <c r="I1438" s="46">
        <v>6581.8932039008805</v>
      </c>
    </row>
    <row r="1439" spans="2:9" x14ac:dyDescent="0.3">
      <c r="B1439" s="7">
        <v>43890</v>
      </c>
      <c r="C1439" s="6">
        <v>14</v>
      </c>
      <c r="D1439" s="46">
        <v>10625.715664519685</v>
      </c>
      <c r="G1439" s="7">
        <v>43890</v>
      </c>
      <c r="H1439" s="6">
        <v>14</v>
      </c>
      <c r="I1439" s="46">
        <v>4984.0523566133497</v>
      </c>
    </row>
    <row r="1440" spans="2:9" x14ac:dyDescent="0.3">
      <c r="B1440" s="7">
        <v>43890</v>
      </c>
      <c r="C1440" s="6">
        <v>15</v>
      </c>
      <c r="D1440" s="46">
        <v>10763.678390452355</v>
      </c>
      <c r="G1440" s="7">
        <v>43890</v>
      </c>
      <c r="H1440" s="6">
        <v>15</v>
      </c>
      <c r="I1440" s="46">
        <v>5370.0211913958392</v>
      </c>
    </row>
    <row r="1441" spans="2:9" x14ac:dyDescent="0.3">
      <c r="B1441" s="7">
        <v>43890</v>
      </c>
      <c r="C1441" s="6">
        <v>16</v>
      </c>
      <c r="D1441" s="46">
        <v>12389.566489852798</v>
      </c>
      <c r="G1441" s="7">
        <v>43890</v>
      </c>
      <c r="H1441" s="6">
        <v>16</v>
      </c>
      <c r="I1441" s="46">
        <v>5146.6024558224981</v>
      </c>
    </row>
    <row r="1442" spans="2:9" x14ac:dyDescent="0.3">
      <c r="B1442" s="7">
        <v>43890</v>
      </c>
      <c r="C1442" s="6">
        <v>17</v>
      </c>
      <c r="D1442" s="46">
        <v>7885.2511824391686</v>
      </c>
      <c r="G1442" s="7">
        <v>43890</v>
      </c>
      <c r="H1442" s="6">
        <v>17</v>
      </c>
      <c r="I1442" s="46">
        <v>3006.497103240742</v>
      </c>
    </row>
    <row r="1443" spans="2:9" x14ac:dyDescent="0.3">
      <c r="B1443" s="7">
        <v>43890</v>
      </c>
      <c r="C1443" s="6">
        <v>18</v>
      </c>
      <c r="D1443" s="46">
        <v>4265.5892756190369</v>
      </c>
      <c r="G1443" s="7">
        <v>43890</v>
      </c>
      <c r="H1443" s="6">
        <v>18</v>
      </c>
      <c r="I1443" s="46">
        <v>155.85434268042002</v>
      </c>
    </row>
    <row r="1444" spans="2:9" x14ac:dyDescent="0.3">
      <c r="B1444" s="7">
        <v>43890</v>
      </c>
      <c r="C1444" s="6">
        <v>19</v>
      </c>
      <c r="D1444" s="46">
        <v>1769.1645350777981</v>
      </c>
      <c r="G1444" s="7">
        <v>43890</v>
      </c>
      <c r="H1444" s="6">
        <v>19</v>
      </c>
      <c r="I1444" s="46">
        <v>28.25133961908897</v>
      </c>
    </row>
    <row r="1445" spans="2:9" x14ac:dyDescent="0.3">
      <c r="B1445" s="7">
        <v>43890</v>
      </c>
      <c r="C1445" s="6">
        <v>20</v>
      </c>
      <c r="D1445" s="46">
        <v>663.51147518290395</v>
      </c>
      <c r="G1445" s="7">
        <v>43890</v>
      </c>
      <c r="H1445" s="6">
        <v>20</v>
      </c>
      <c r="I1445" s="46">
        <v>0</v>
      </c>
    </row>
    <row r="1446" spans="2:9" x14ac:dyDescent="0.3">
      <c r="B1446" s="7">
        <v>43890</v>
      </c>
      <c r="C1446" s="6">
        <v>21</v>
      </c>
      <c r="D1446" s="46">
        <v>2321.5766736898181</v>
      </c>
      <c r="G1446" s="7">
        <v>43890</v>
      </c>
      <c r="H1446" s="6">
        <v>21</v>
      </c>
      <c r="I1446" s="46">
        <v>263.14926903660398</v>
      </c>
    </row>
    <row r="1447" spans="2:9" x14ac:dyDescent="0.3">
      <c r="B1447" s="7">
        <v>43890</v>
      </c>
      <c r="C1447" s="6">
        <v>22</v>
      </c>
      <c r="D1447" s="46">
        <v>5597.9431627914773</v>
      </c>
      <c r="G1447" s="7">
        <v>43890</v>
      </c>
      <c r="H1447" s="6">
        <v>22</v>
      </c>
      <c r="I1447" s="46">
        <v>1480.7650094880639</v>
      </c>
    </row>
    <row r="1448" spans="2:9" x14ac:dyDescent="0.3">
      <c r="B1448" s="7">
        <v>43890</v>
      </c>
      <c r="C1448" s="6">
        <v>23</v>
      </c>
      <c r="D1448" s="46">
        <v>5973.6263422031252</v>
      </c>
      <c r="G1448" s="7">
        <v>43890</v>
      </c>
      <c r="H1448" s="6">
        <v>23</v>
      </c>
      <c r="I1448" s="46">
        <v>2825.9403777441748</v>
      </c>
    </row>
    <row r="1449" spans="2:9" x14ac:dyDescent="0.3">
      <c r="B1449" s="7">
        <v>43891</v>
      </c>
      <c r="C1449" s="6">
        <v>0</v>
      </c>
      <c r="D1449" s="46">
        <v>5245.09</v>
      </c>
      <c r="G1449" s="7">
        <v>43891</v>
      </c>
      <c r="H1449" s="6">
        <v>0</v>
      </c>
      <c r="I1449" s="46">
        <v>3958.13</v>
      </c>
    </row>
    <row r="1450" spans="2:9" x14ac:dyDescent="0.3">
      <c r="B1450" s="7">
        <v>43891</v>
      </c>
      <c r="C1450" s="6">
        <v>1</v>
      </c>
      <c r="D1450" s="46">
        <v>9454.41</v>
      </c>
      <c r="G1450" s="7">
        <v>43891</v>
      </c>
      <c r="H1450" s="6">
        <v>1</v>
      </c>
      <c r="I1450" s="46">
        <v>4605.7299999999996</v>
      </c>
    </row>
    <row r="1451" spans="2:9" x14ac:dyDescent="0.3">
      <c r="B1451" s="7">
        <v>43891</v>
      </c>
      <c r="C1451" s="6">
        <v>2</v>
      </c>
      <c r="D1451" s="46">
        <v>6988.38</v>
      </c>
      <c r="G1451" s="7">
        <v>43891</v>
      </c>
      <c r="H1451" s="6">
        <v>2</v>
      </c>
      <c r="I1451" s="46">
        <v>4667.7700000000004</v>
      </c>
    </row>
    <row r="1452" spans="2:9" x14ac:dyDescent="0.3">
      <c r="B1452" s="7">
        <v>43891</v>
      </c>
      <c r="C1452" s="6">
        <v>3</v>
      </c>
      <c r="D1452" s="46">
        <v>11244.23</v>
      </c>
      <c r="G1452" s="7">
        <v>43891</v>
      </c>
      <c r="H1452" s="6">
        <v>3</v>
      </c>
      <c r="I1452" s="46">
        <v>7881.66</v>
      </c>
    </row>
    <row r="1453" spans="2:9" x14ac:dyDescent="0.3">
      <c r="B1453" s="7">
        <v>43891</v>
      </c>
      <c r="C1453" s="6">
        <v>4</v>
      </c>
      <c r="D1453" s="46">
        <v>11333.04</v>
      </c>
      <c r="G1453" s="7">
        <v>43891</v>
      </c>
      <c r="H1453" s="6">
        <v>4</v>
      </c>
      <c r="I1453" s="46">
        <v>5892.53</v>
      </c>
    </row>
    <row r="1454" spans="2:9" x14ac:dyDescent="0.3">
      <c r="B1454" s="7">
        <v>43891</v>
      </c>
      <c r="C1454" s="6">
        <v>5</v>
      </c>
      <c r="D1454" s="46">
        <v>14922.57</v>
      </c>
      <c r="G1454" s="7">
        <v>43891</v>
      </c>
      <c r="H1454" s="6">
        <v>5</v>
      </c>
      <c r="I1454" s="46">
        <v>8842.26</v>
      </c>
    </row>
    <row r="1455" spans="2:9" x14ac:dyDescent="0.3">
      <c r="B1455" s="7">
        <v>43891</v>
      </c>
      <c r="C1455" s="6">
        <v>6</v>
      </c>
      <c r="D1455" s="46">
        <v>7316.73</v>
      </c>
      <c r="G1455" s="7">
        <v>43891</v>
      </c>
      <c r="H1455" s="6">
        <v>6</v>
      </c>
      <c r="I1455" s="46">
        <v>4954</v>
      </c>
    </row>
    <row r="1456" spans="2:9" x14ac:dyDescent="0.3">
      <c r="B1456" s="7">
        <v>43891</v>
      </c>
      <c r="C1456" s="6">
        <v>7</v>
      </c>
      <c r="D1456" s="46">
        <v>5301.85</v>
      </c>
      <c r="G1456" s="7">
        <v>43891</v>
      </c>
      <c r="H1456" s="6">
        <v>7</v>
      </c>
      <c r="I1456" s="46">
        <v>2308.1999999999998</v>
      </c>
    </row>
    <row r="1457" spans="2:9" x14ac:dyDescent="0.3">
      <c r="B1457" s="7">
        <v>43891</v>
      </c>
      <c r="C1457" s="6">
        <v>8</v>
      </c>
      <c r="D1457" s="46">
        <v>2769.17</v>
      </c>
      <c r="G1457" s="7">
        <v>43891</v>
      </c>
      <c r="H1457" s="6">
        <v>8</v>
      </c>
      <c r="I1457" s="46">
        <v>1131.0999999999999</v>
      </c>
    </row>
    <row r="1458" spans="2:9" x14ac:dyDescent="0.3">
      <c r="B1458" s="7">
        <v>43891</v>
      </c>
      <c r="C1458" s="6">
        <v>9</v>
      </c>
      <c r="D1458" s="46">
        <v>6336.67</v>
      </c>
      <c r="G1458" s="7">
        <v>43891</v>
      </c>
      <c r="H1458" s="6">
        <v>9</v>
      </c>
      <c r="I1458" s="46">
        <v>3221.98</v>
      </c>
    </row>
    <row r="1459" spans="2:9" x14ac:dyDescent="0.3">
      <c r="B1459" s="7">
        <v>43891</v>
      </c>
      <c r="C1459" s="6">
        <v>10</v>
      </c>
      <c r="D1459" s="46">
        <v>8324.61</v>
      </c>
      <c r="G1459" s="7">
        <v>43891</v>
      </c>
      <c r="H1459" s="6">
        <v>10</v>
      </c>
      <c r="I1459" s="46">
        <v>5277.75</v>
      </c>
    </row>
    <row r="1460" spans="2:9" x14ac:dyDescent="0.3">
      <c r="B1460" s="7">
        <v>43891</v>
      </c>
      <c r="C1460" s="6">
        <v>11</v>
      </c>
      <c r="D1460" s="46">
        <v>6468.6</v>
      </c>
      <c r="G1460" s="7">
        <v>43891</v>
      </c>
      <c r="H1460" s="6">
        <v>11</v>
      </c>
      <c r="I1460" s="46">
        <v>5776.31</v>
      </c>
    </row>
    <row r="1461" spans="2:9" x14ac:dyDescent="0.3">
      <c r="B1461" s="7">
        <v>43891</v>
      </c>
      <c r="C1461" s="6">
        <v>12</v>
      </c>
      <c r="D1461" s="46">
        <v>15935.39</v>
      </c>
      <c r="G1461" s="7">
        <v>43891</v>
      </c>
      <c r="H1461" s="6">
        <v>12</v>
      </c>
      <c r="I1461" s="46">
        <v>15921.64</v>
      </c>
    </row>
    <row r="1462" spans="2:9" x14ac:dyDescent="0.3">
      <c r="B1462" s="7">
        <v>43891</v>
      </c>
      <c r="C1462" s="6">
        <v>13</v>
      </c>
      <c r="D1462" s="46">
        <v>22490.37</v>
      </c>
      <c r="G1462" s="7">
        <v>43891</v>
      </c>
      <c r="H1462" s="6">
        <v>13</v>
      </c>
      <c r="I1462" s="46">
        <v>16120.01</v>
      </c>
    </row>
    <row r="1463" spans="2:9" x14ac:dyDescent="0.3">
      <c r="B1463" s="7">
        <v>43891</v>
      </c>
      <c r="C1463" s="6">
        <v>14</v>
      </c>
      <c r="D1463" s="46">
        <v>14181.74</v>
      </c>
      <c r="G1463" s="7">
        <v>43891</v>
      </c>
      <c r="H1463" s="6">
        <v>14</v>
      </c>
      <c r="I1463" s="46">
        <v>11610.77</v>
      </c>
    </row>
    <row r="1464" spans="2:9" x14ac:dyDescent="0.3">
      <c r="B1464" s="7">
        <v>43891</v>
      </c>
      <c r="C1464" s="6">
        <v>15</v>
      </c>
      <c r="D1464" s="46">
        <v>6849.93</v>
      </c>
      <c r="G1464" s="7">
        <v>43891</v>
      </c>
      <c r="H1464" s="6">
        <v>15</v>
      </c>
      <c r="I1464" s="46">
        <v>5989.9</v>
      </c>
    </row>
    <row r="1465" spans="2:9" x14ac:dyDescent="0.3">
      <c r="B1465" s="7">
        <v>43891</v>
      </c>
      <c r="C1465" s="6">
        <v>16</v>
      </c>
      <c r="D1465" s="46">
        <v>7440.33</v>
      </c>
      <c r="G1465" s="7">
        <v>43891</v>
      </c>
      <c r="H1465" s="6">
        <v>16</v>
      </c>
      <c r="I1465" s="46">
        <v>6561.38</v>
      </c>
    </row>
    <row r="1466" spans="2:9" x14ac:dyDescent="0.3">
      <c r="B1466" s="7">
        <v>43891</v>
      </c>
      <c r="C1466" s="6">
        <v>17</v>
      </c>
      <c r="D1466" s="46">
        <v>7009.23</v>
      </c>
      <c r="G1466" s="7">
        <v>43891</v>
      </c>
      <c r="H1466" s="6">
        <v>17</v>
      </c>
      <c r="I1466" s="46">
        <v>3748.01</v>
      </c>
    </row>
    <row r="1467" spans="2:9" x14ac:dyDescent="0.3">
      <c r="B1467" s="7">
        <v>43891</v>
      </c>
      <c r="C1467" s="6">
        <v>18</v>
      </c>
      <c r="D1467" s="46">
        <v>3620</v>
      </c>
      <c r="G1467" s="7">
        <v>43891</v>
      </c>
      <c r="H1467" s="6">
        <v>18</v>
      </c>
      <c r="I1467" s="46">
        <v>1801.81</v>
      </c>
    </row>
    <row r="1468" spans="2:9" x14ac:dyDescent="0.3">
      <c r="B1468" s="7">
        <v>43891</v>
      </c>
      <c r="C1468" s="6">
        <v>19</v>
      </c>
      <c r="D1468" s="46">
        <v>7901.88</v>
      </c>
      <c r="G1468" s="7">
        <v>43891</v>
      </c>
      <c r="H1468" s="6">
        <v>19</v>
      </c>
      <c r="I1468" s="46">
        <v>4647.03</v>
      </c>
    </row>
    <row r="1469" spans="2:9" x14ac:dyDescent="0.3">
      <c r="B1469" s="7">
        <v>43891</v>
      </c>
      <c r="C1469" s="6">
        <v>20</v>
      </c>
      <c r="D1469" s="46">
        <v>6251.52</v>
      </c>
      <c r="G1469" s="7">
        <v>43891</v>
      </c>
      <c r="H1469" s="6">
        <v>20</v>
      </c>
      <c r="I1469" s="46">
        <v>4643.68</v>
      </c>
    </row>
    <row r="1470" spans="2:9" x14ac:dyDescent="0.3">
      <c r="B1470" s="7">
        <v>43891</v>
      </c>
      <c r="C1470" s="6">
        <v>21</v>
      </c>
      <c r="D1470" s="46">
        <v>3474.5</v>
      </c>
      <c r="G1470" s="7">
        <v>43891</v>
      </c>
      <c r="H1470" s="6">
        <v>21</v>
      </c>
      <c r="I1470" s="46">
        <v>3970.31</v>
      </c>
    </row>
    <row r="1471" spans="2:9" x14ac:dyDescent="0.3">
      <c r="B1471" s="7">
        <v>43891</v>
      </c>
      <c r="C1471" s="6">
        <v>22</v>
      </c>
      <c r="D1471" s="46">
        <v>4194.1499999999996</v>
      </c>
      <c r="G1471" s="7">
        <v>43891</v>
      </c>
      <c r="H1471" s="6">
        <v>22</v>
      </c>
      <c r="I1471" s="46">
        <v>3007.87</v>
      </c>
    </row>
    <row r="1472" spans="2:9" x14ac:dyDescent="0.3">
      <c r="B1472" s="7">
        <v>43891</v>
      </c>
      <c r="C1472" s="6">
        <v>23</v>
      </c>
      <c r="D1472" s="46">
        <v>1656.34</v>
      </c>
      <c r="G1472" s="7">
        <v>43891</v>
      </c>
      <c r="H1472" s="6">
        <v>23</v>
      </c>
      <c r="I1472" s="46">
        <v>357.79</v>
      </c>
    </row>
    <row r="1473" spans="2:9" x14ac:dyDescent="0.3">
      <c r="B1473" s="7">
        <v>43892</v>
      </c>
      <c r="C1473" s="6">
        <v>0</v>
      </c>
      <c r="D1473" s="46">
        <v>3900.4</v>
      </c>
      <c r="G1473" s="7">
        <v>43892</v>
      </c>
      <c r="H1473" s="6">
        <v>0</v>
      </c>
      <c r="I1473" s="46">
        <v>3684.36</v>
      </c>
    </row>
    <row r="1474" spans="2:9" x14ac:dyDescent="0.3">
      <c r="B1474" s="7">
        <v>43892</v>
      </c>
      <c r="C1474" s="6">
        <v>1</v>
      </c>
      <c r="D1474" s="46">
        <v>11346.94</v>
      </c>
      <c r="G1474" s="7">
        <v>43892</v>
      </c>
      <c r="H1474" s="6">
        <v>1</v>
      </c>
      <c r="I1474" s="46">
        <v>16108.81</v>
      </c>
    </row>
    <row r="1475" spans="2:9" x14ac:dyDescent="0.3">
      <c r="B1475" s="7">
        <v>43892</v>
      </c>
      <c r="C1475" s="6">
        <v>2</v>
      </c>
      <c r="D1475" s="46">
        <v>10485.67</v>
      </c>
      <c r="G1475" s="7">
        <v>43892</v>
      </c>
      <c r="H1475" s="6">
        <v>2</v>
      </c>
      <c r="I1475" s="46">
        <v>14988.46</v>
      </c>
    </row>
    <row r="1476" spans="2:9" x14ac:dyDescent="0.3">
      <c r="B1476" s="7">
        <v>43892</v>
      </c>
      <c r="C1476" s="6">
        <v>3</v>
      </c>
      <c r="D1476" s="46">
        <v>3354.73</v>
      </c>
      <c r="G1476" s="7">
        <v>43892</v>
      </c>
      <c r="H1476" s="6">
        <v>3</v>
      </c>
      <c r="I1476" s="46">
        <v>2224.5300000000002</v>
      </c>
    </row>
    <row r="1477" spans="2:9" x14ac:dyDescent="0.3">
      <c r="B1477" s="7">
        <v>43892</v>
      </c>
      <c r="C1477" s="6">
        <v>4</v>
      </c>
      <c r="D1477" s="46">
        <v>5844.33</v>
      </c>
      <c r="G1477" s="7">
        <v>43892</v>
      </c>
      <c r="H1477" s="6">
        <v>4</v>
      </c>
      <c r="I1477" s="46">
        <v>3602.42</v>
      </c>
    </row>
    <row r="1478" spans="2:9" x14ac:dyDescent="0.3">
      <c r="B1478" s="7">
        <v>43892</v>
      </c>
      <c r="C1478" s="6">
        <v>5</v>
      </c>
      <c r="D1478" s="46">
        <v>9064.94</v>
      </c>
      <c r="G1478" s="7">
        <v>43892</v>
      </c>
      <c r="H1478" s="6">
        <v>5</v>
      </c>
      <c r="I1478" s="46">
        <v>6468.53</v>
      </c>
    </row>
    <row r="1479" spans="2:9" x14ac:dyDescent="0.3">
      <c r="B1479" s="7">
        <v>43892</v>
      </c>
      <c r="C1479" s="6">
        <v>6</v>
      </c>
      <c r="D1479" s="46">
        <v>12170.59</v>
      </c>
      <c r="G1479" s="7">
        <v>43892</v>
      </c>
      <c r="H1479" s="6">
        <v>6</v>
      </c>
      <c r="I1479" s="46">
        <v>9994.58</v>
      </c>
    </row>
    <row r="1480" spans="2:9" x14ac:dyDescent="0.3">
      <c r="B1480" s="7">
        <v>43892</v>
      </c>
      <c r="C1480" s="6">
        <v>7</v>
      </c>
      <c r="D1480" s="46">
        <v>16565.88</v>
      </c>
      <c r="G1480" s="7">
        <v>43892</v>
      </c>
      <c r="H1480" s="6">
        <v>7</v>
      </c>
      <c r="I1480" s="46">
        <v>10723.28</v>
      </c>
    </row>
    <row r="1481" spans="2:9" x14ac:dyDescent="0.3">
      <c r="B1481" s="7">
        <v>43892</v>
      </c>
      <c r="C1481" s="6">
        <v>8</v>
      </c>
      <c r="D1481" s="46">
        <v>12806.57</v>
      </c>
      <c r="G1481" s="7">
        <v>43892</v>
      </c>
      <c r="H1481" s="6">
        <v>8</v>
      </c>
      <c r="I1481" s="46">
        <v>8916.4599999999991</v>
      </c>
    </row>
    <row r="1482" spans="2:9" x14ac:dyDescent="0.3">
      <c r="B1482" s="7">
        <v>43892</v>
      </c>
      <c r="C1482" s="6">
        <v>9</v>
      </c>
      <c r="D1482" s="46">
        <v>12384.58</v>
      </c>
      <c r="G1482" s="7">
        <v>43892</v>
      </c>
      <c r="H1482" s="6">
        <v>9</v>
      </c>
      <c r="I1482" s="46">
        <v>10064.629999999999</v>
      </c>
    </row>
    <row r="1483" spans="2:9" x14ac:dyDescent="0.3">
      <c r="B1483" s="7">
        <v>43892</v>
      </c>
      <c r="C1483" s="6">
        <v>10</v>
      </c>
      <c r="D1483" s="46">
        <v>21726.61</v>
      </c>
      <c r="G1483" s="7">
        <v>43892</v>
      </c>
      <c r="H1483" s="6">
        <v>10</v>
      </c>
      <c r="I1483" s="46">
        <v>17382.88</v>
      </c>
    </row>
    <row r="1484" spans="2:9" x14ac:dyDescent="0.3">
      <c r="B1484" s="7">
        <v>43892</v>
      </c>
      <c r="C1484" s="6">
        <v>11</v>
      </c>
      <c r="D1484" s="46">
        <v>13319.08</v>
      </c>
      <c r="G1484" s="7">
        <v>43892</v>
      </c>
      <c r="H1484" s="6">
        <v>11</v>
      </c>
      <c r="I1484" s="46">
        <v>8472.18</v>
      </c>
    </row>
    <row r="1485" spans="2:9" x14ac:dyDescent="0.3">
      <c r="B1485" s="7">
        <v>43892</v>
      </c>
      <c r="C1485" s="6">
        <v>12</v>
      </c>
      <c r="D1485" s="46">
        <v>14410.15</v>
      </c>
      <c r="G1485" s="7">
        <v>43892</v>
      </c>
      <c r="H1485" s="6">
        <v>12</v>
      </c>
      <c r="I1485" s="46">
        <v>7265.51</v>
      </c>
    </row>
    <row r="1486" spans="2:9" x14ac:dyDescent="0.3">
      <c r="B1486" s="7">
        <v>43892</v>
      </c>
      <c r="C1486" s="6">
        <v>13</v>
      </c>
      <c r="D1486" s="46">
        <v>19609.330000000002</v>
      </c>
      <c r="G1486" s="7">
        <v>43892</v>
      </c>
      <c r="H1486" s="6">
        <v>13</v>
      </c>
      <c r="I1486" s="46">
        <v>7508.91</v>
      </c>
    </row>
    <row r="1487" spans="2:9" x14ac:dyDescent="0.3">
      <c r="B1487" s="7">
        <v>43892</v>
      </c>
      <c r="C1487" s="6">
        <v>14</v>
      </c>
      <c r="D1487" s="46">
        <v>21306.78</v>
      </c>
      <c r="G1487" s="7">
        <v>43892</v>
      </c>
      <c r="H1487" s="6">
        <v>14</v>
      </c>
      <c r="I1487" s="46">
        <v>11321.66</v>
      </c>
    </row>
    <row r="1488" spans="2:9" x14ac:dyDescent="0.3">
      <c r="B1488" s="7">
        <v>43892</v>
      </c>
      <c r="C1488" s="6">
        <v>15</v>
      </c>
      <c r="D1488" s="46">
        <v>22169.15</v>
      </c>
      <c r="G1488" s="7">
        <v>43892</v>
      </c>
      <c r="H1488" s="6">
        <v>15</v>
      </c>
      <c r="I1488" s="46">
        <v>16490.21</v>
      </c>
    </row>
    <row r="1489" spans="2:9" x14ac:dyDescent="0.3">
      <c r="B1489" s="7">
        <v>43892</v>
      </c>
      <c r="C1489" s="6">
        <v>16</v>
      </c>
      <c r="D1489" s="46">
        <v>25236.66</v>
      </c>
      <c r="G1489" s="7">
        <v>43892</v>
      </c>
      <c r="H1489" s="6">
        <v>16</v>
      </c>
      <c r="I1489" s="46">
        <v>14469.55</v>
      </c>
    </row>
    <row r="1490" spans="2:9" x14ac:dyDescent="0.3">
      <c r="B1490" s="7">
        <v>43892</v>
      </c>
      <c r="C1490" s="6">
        <v>17</v>
      </c>
      <c r="D1490" s="46">
        <v>33680.14</v>
      </c>
      <c r="G1490" s="7">
        <v>43892</v>
      </c>
      <c r="H1490" s="6">
        <v>17</v>
      </c>
      <c r="I1490" s="46">
        <v>25508.22</v>
      </c>
    </row>
    <row r="1491" spans="2:9" x14ac:dyDescent="0.3">
      <c r="B1491" s="7">
        <v>43892</v>
      </c>
      <c r="C1491" s="6">
        <v>18</v>
      </c>
      <c r="D1491" s="46">
        <v>28749.54</v>
      </c>
      <c r="G1491" s="7">
        <v>43892</v>
      </c>
      <c r="H1491" s="6">
        <v>18</v>
      </c>
      <c r="I1491" s="46">
        <v>26758.33</v>
      </c>
    </row>
    <row r="1492" spans="2:9" x14ac:dyDescent="0.3">
      <c r="B1492" s="7">
        <v>43892</v>
      </c>
      <c r="C1492" s="6">
        <v>19</v>
      </c>
      <c r="D1492" s="46">
        <v>19523.689999999999</v>
      </c>
      <c r="G1492" s="7">
        <v>43892</v>
      </c>
      <c r="H1492" s="6">
        <v>19</v>
      </c>
      <c r="I1492" s="46">
        <v>14033.38</v>
      </c>
    </row>
    <row r="1493" spans="2:9" x14ac:dyDescent="0.3">
      <c r="B1493" s="7">
        <v>43892</v>
      </c>
      <c r="C1493" s="6">
        <v>20</v>
      </c>
      <c r="D1493" s="46">
        <v>16796.29</v>
      </c>
      <c r="G1493" s="7">
        <v>43892</v>
      </c>
      <c r="H1493" s="6">
        <v>20</v>
      </c>
      <c r="I1493" s="46">
        <v>11279.03</v>
      </c>
    </row>
    <row r="1494" spans="2:9" x14ac:dyDescent="0.3">
      <c r="B1494" s="7">
        <v>43892</v>
      </c>
      <c r="C1494" s="6">
        <v>21</v>
      </c>
      <c r="D1494" s="46">
        <v>27807.200000000001</v>
      </c>
      <c r="G1494" s="7">
        <v>43892</v>
      </c>
      <c r="H1494" s="6">
        <v>21</v>
      </c>
      <c r="I1494" s="46">
        <v>20491.66</v>
      </c>
    </row>
    <row r="1495" spans="2:9" x14ac:dyDescent="0.3">
      <c r="B1495" s="7">
        <v>43892</v>
      </c>
      <c r="C1495" s="6">
        <v>22</v>
      </c>
      <c r="D1495" s="46">
        <v>32217.77</v>
      </c>
      <c r="G1495" s="7">
        <v>43892</v>
      </c>
      <c r="H1495" s="6">
        <v>22</v>
      </c>
      <c r="I1495" s="46">
        <v>27628.77</v>
      </c>
    </row>
    <row r="1496" spans="2:9" x14ac:dyDescent="0.3">
      <c r="B1496" s="7">
        <v>43892</v>
      </c>
      <c r="C1496" s="6">
        <v>23</v>
      </c>
      <c r="D1496" s="46">
        <v>36675.43</v>
      </c>
      <c r="G1496" s="7">
        <v>43892</v>
      </c>
      <c r="H1496" s="6">
        <v>23</v>
      </c>
      <c r="I1496" s="46">
        <v>29600.84</v>
      </c>
    </row>
    <row r="1497" spans="2:9" x14ac:dyDescent="0.3">
      <c r="B1497" s="7">
        <v>43893</v>
      </c>
      <c r="C1497" s="6">
        <v>0</v>
      </c>
      <c r="D1497" s="46">
        <v>34854.17</v>
      </c>
      <c r="G1497" s="7">
        <v>43893</v>
      </c>
      <c r="H1497" s="6">
        <v>0</v>
      </c>
      <c r="I1497" s="46">
        <v>32955.49</v>
      </c>
    </row>
    <row r="1498" spans="2:9" x14ac:dyDescent="0.3">
      <c r="B1498" s="7">
        <v>43893</v>
      </c>
      <c r="C1498" s="6">
        <v>1</v>
      </c>
      <c r="D1498" s="46">
        <v>36725.58</v>
      </c>
      <c r="G1498" s="7">
        <v>43893</v>
      </c>
      <c r="H1498" s="6">
        <v>1</v>
      </c>
      <c r="I1498" s="46">
        <v>31836.33</v>
      </c>
    </row>
    <row r="1499" spans="2:9" x14ac:dyDescent="0.3">
      <c r="B1499" s="7">
        <v>43893</v>
      </c>
      <c r="C1499" s="6">
        <v>2</v>
      </c>
      <c r="D1499" s="46">
        <v>38453.01</v>
      </c>
      <c r="G1499" s="7">
        <v>43893</v>
      </c>
      <c r="H1499" s="6">
        <v>2</v>
      </c>
      <c r="I1499" s="46">
        <v>34194.07</v>
      </c>
    </row>
    <row r="1500" spans="2:9" x14ac:dyDescent="0.3">
      <c r="B1500" s="7">
        <v>43893</v>
      </c>
      <c r="C1500" s="6">
        <v>3</v>
      </c>
      <c r="D1500" s="46">
        <v>30709.7</v>
      </c>
      <c r="G1500" s="7">
        <v>43893</v>
      </c>
      <c r="H1500" s="6">
        <v>3</v>
      </c>
      <c r="I1500" s="46">
        <v>32164.19</v>
      </c>
    </row>
    <row r="1501" spans="2:9" x14ac:dyDescent="0.3">
      <c r="B1501" s="7">
        <v>43893</v>
      </c>
      <c r="C1501" s="6">
        <v>4</v>
      </c>
      <c r="D1501" s="46">
        <v>17132.37</v>
      </c>
      <c r="G1501" s="7">
        <v>43893</v>
      </c>
      <c r="H1501" s="6">
        <v>4</v>
      </c>
      <c r="I1501" s="46">
        <v>16876.599999999999</v>
      </c>
    </row>
    <row r="1502" spans="2:9" x14ac:dyDescent="0.3">
      <c r="B1502" s="7">
        <v>43893</v>
      </c>
      <c r="C1502" s="6">
        <v>5</v>
      </c>
      <c r="D1502" s="46">
        <v>10443.27</v>
      </c>
      <c r="G1502" s="7">
        <v>43893</v>
      </c>
      <c r="H1502" s="6">
        <v>5</v>
      </c>
      <c r="I1502" s="46">
        <v>15461.61</v>
      </c>
    </row>
    <row r="1503" spans="2:9" x14ac:dyDescent="0.3">
      <c r="B1503" s="7">
        <v>43893</v>
      </c>
      <c r="C1503" s="6">
        <v>6</v>
      </c>
      <c r="D1503" s="46">
        <v>7445.14</v>
      </c>
      <c r="G1503" s="7">
        <v>43893</v>
      </c>
      <c r="H1503" s="6">
        <v>6</v>
      </c>
      <c r="I1503" s="46">
        <v>7273.09</v>
      </c>
    </row>
    <row r="1504" spans="2:9" x14ac:dyDescent="0.3">
      <c r="B1504" s="7">
        <v>43893</v>
      </c>
      <c r="C1504" s="6">
        <v>7</v>
      </c>
      <c r="D1504" s="46">
        <v>12791.55</v>
      </c>
      <c r="G1504" s="7">
        <v>43893</v>
      </c>
      <c r="H1504" s="6">
        <v>7</v>
      </c>
      <c r="I1504" s="46">
        <v>11614.16</v>
      </c>
    </row>
    <row r="1505" spans="2:9" x14ac:dyDescent="0.3">
      <c r="B1505" s="7">
        <v>43893</v>
      </c>
      <c r="C1505" s="6">
        <v>8</v>
      </c>
      <c r="D1505" s="46">
        <v>17118.8</v>
      </c>
      <c r="G1505" s="7">
        <v>43893</v>
      </c>
      <c r="H1505" s="6">
        <v>8</v>
      </c>
      <c r="I1505" s="46">
        <v>11807.07</v>
      </c>
    </row>
    <row r="1506" spans="2:9" x14ac:dyDescent="0.3">
      <c r="B1506" s="7">
        <v>43893</v>
      </c>
      <c r="C1506" s="6">
        <v>9</v>
      </c>
      <c r="D1506" s="46">
        <v>37014.89</v>
      </c>
      <c r="G1506" s="7">
        <v>43893</v>
      </c>
      <c r="H1506" s="6">
        <v>9</v>
      </c>
      <c r="I1506" s="46">
        <v>27552.85</v>
      </c>
    </row>
    <row r="1507" spans="2:9" x14ac:dyDescent="0.3">
      <c r="B1507" s="7">
        <v>43893</v>
      </c>
      <c r="C1507" s="6">
        <v>10</v>
      </c>
      <c r="D1507" s="46">
        <v>42345.3</v>
      </c>
      <c r="G1507" s="7">
        <v>43893</v>
      </c>
      <c r="H1507" s="6">
        <v>10</v>
      </c>
      <c r="I1507" s="46">
        <v>35303.53</v>
      </c>
    </row>
    <row r="1508" spans="2:9" x14ac:dyDescent="0.3">
      <c r="B1508" s="7">
        <v>43893</v>
      </c>
      <c r="C1508" s="6">
        <v>11</v>
      </c>
      <c r="D1508" s="46">
        <v>22405.87</v>
      </c>
      <c r="G1508" s="7">
        <v>43893</v>
      </c>
      <c r="H1508" s="6">
        <v>11</v>
      </c>
      <c r="I1508" s="46">
        <v>13457.39</v>
      </c>
    </row>
    <row r="1509" spans="2:9" x14ac:dyDescent="0.3">
      <c r="B1509" s="7">
        <v>43893</v>
      </c>
      <c r="C1509" s="6">
        <v>12</v>
      </c>
      <c r="D1509" s="46">
        <v>35958.300000000003</v>
      </c>
      <c r="G1509" s="7">
        <v>43893</v>
      </c>
      <c r="H1509" s="6">
        <v>12</v>
      </c>
      <c r="I1509" s="46">
        <v>27519.79</v>
      </c>
    </row>
    <row r="1510" spans="2:9" x14ac:dyDescent="0.3">
      <c r="B1510" s="7">
        <v>43893</v>
      </c>
      <c r="C1510" s="6">
        <v>13</v>
      </c>
      <c r="D1510" s="46">
        <v>28328.01</v>
      </c>
      <c r="G1510" s="7">
        <v>43893</v>
      </c>
      <c r="H1510" s="6">
        <v>13</v>
      </c>
      <c r="I1510" s="46">
        <v>15434.79</v>
      </c>
    </row>
    <row r="1511" spans="2:9" x14ac:dyDescent="0.3">
      <c r="B1511" s="7">
        <v>43893</v>
      </c>
      <c r="C1511" s="6">
        <v>14</v>
      </c>
      <c r="D1511" s="46">
        <v>25591.99</v>
      </c>
      <c r="G1511" s="7">
        <v>43893</v>
      </c>
      <c r="H1511" s="6">
        <v>14</v>
      </c>
      <c r="I1511" s="46">
        <v>10581.17</v>
      </c>
    </row>
    <row r="1512" spans="2:9" x14ac:dyDescent="0.3">
      <c r="B1512" s="7">
        <v>43893</v>
      </c>
      <c r="C1512" s="6">
        <v>15</v>
      </c>
      <c r="D1512" s="46">
        <v>24529.95</v>
      </c>
      <c r="G1512" s="7">
        <v>43893</v>
      </c>
      <c r="H1512" s="6">
        <v>15</v>
      </c>
      <c r="I1512" s="46">
        <v>12812.5</v>
      </c>
    </row>
    <row r="1513" spans="2:9" x14ac:dyDescent="0.3">
      <c r="B1513" s="7">
        <v>43893</v>
      </c>
      <c r="C1513" s="6">
        <v>16</v>
      </c>
      <c r="D1513" s="46">
        <v>21901.38</v>
      </c>
      <c r="G1513" s="7">
        <v>43893</v>
      </c>
      <c r="H1513" s="6">
        <v>16</v>
      </c>
      <c r="I1513" s="46">
        <v>11469.7</v>
      </c>
    </row>
    <row r="1514" spans="2:9" x14ac:dyDescent="0.3">
      <c r="B1514" s="7">
        <v>43893</v>
      </c>
      <c r="C1514" s="6">
        <v>17</v>
      </c>
      <c r="D1514" s="46">
        <v>16881.650000000001</v>
      </c>
      <c r="G1514" s="7">
        <v>43893</v>
      </c>
      <c r="H1514" s="6">
        <v>17</v>
      </c>
      <c r="I1514" s="46">
        <v>10090.959999999999</v>
      </c>
    </row>
    <row r="1515" spans="2:9" x14ac:dyDescent="0.3">
      <c r="B1515" s="7">
        <v>43893</v>
      </c>
      <c r="C1515" s="6">
        <v>18</v>
      </c>
      <c r="D1515" s="46">
        <v>17609.32</v>
      </c>
      <c r="G1515" s="7">
        <v>43893</v>
      </c>
      <c r="H1515" s="6">
        <v>18</v>
      </c>
      <c r="I1515" s="46">
        <v>12101.99</v>
      </c>
    </row>
    <row r="1516" spans="2:9" x14ac:dyDescent="0.3">
      <c r="B1516" s="7">
        <v>43893</v>
      </c>
      <c r="C1516" s="6">
        <v>19</v>
      </c>
      <c r="D1516" s="46">
        <v>17487.919999999998</v>
      </c>
      <c r="G1516" s="7">
        <v>43893</v>
      </c>
      <c r="H1516" s="6">
        <v>19</v>
      </c>
      <c r="I1516" s="46">
        <v>11428.36</v>
      </c>
    </row>
    <row r="1517" spans="2:9" x14ac:dyDescent="0.3">
      <c r="B1517" s="7">
        <v>43893</v>
      </c>
      <c r="C1517" s="6">
        <v>20</v>
      </c>
      <c r="D1517" s="46">
        <v>22177.72</v>
      </c>
      <c r="G1517" s="7">
        <v>43893</v>
      </c>
      <c r="H1517" s="6">
        <v>20</v>
      </c>
      <c r="I1517" s="46">
        <v>14819.65</v>
      </c>
    </row>
    <row r="1518" spans="2:9" x14ac:dyDescent="0.3">
      <c r="B1518" s="7">
        <v>43893</v>
      </c>
      <c r="C1518" s="6">
        <v>21</v>
      </c>
      <c r="D1518" s="46">
        <v>25979.78</v>
      </c>
      <c r="G1518" s="7">
        <v>43893</v>
      </c>
      <c r="H1518" s="6">
        <v>21</v>
      </c>
      <c r="I1518" s="46">
        <v>15502.57</v>
      </c>
    </row>
    <row r="1519" spans="2:9" x14ac:dyDescent="0.3">
      <c r="B1519" s="7">
        <v>43893</v>
      </c>
      <c r="C1519" s="6">
        <v>22</v>
      </c>
      <c r="D1519" s="46">
        <v>33482.15</v>
      </c>
      <c r="G1519" s="7">
        <v>43893</v>
      </c>
      <c r="H1519" s="6">
        <v>22</v>
      </c>
      <c r="I1519" s="46">
        <v>23656.61</v>
      </c>
    </row>
    <row r="1520" spans="2:9" x14ac:dyDescent="0.3">
      <c r="B1520" s="7">
        <v>43893</v>
      </c>
      <c r="C1520" s="6">
        <v>23</v>
      </c>
      <c r="D1520" s="46">
        <v>37757.43</v>
      </c>
      <c r="G1520" s="7">
        <v>43893</v>
      </c>
      <c r="H1520" s="6">
        <v>23</v>
      </c>
      <c r="I1520" s="46">
        <v>32063.919999999998</v>
      </c>
    </row>
    <row r="1521" spans="2:9" x14ac:dyDescent="0.3">
      <c r="B1521" s="7">
        <v>43894</v>
      </c>
      <c r="C1521" s="6">
        <v>0</v>
      </c>
      <c r="D1521" s="46">
        <v>41550.480000000003</v>
      </c>
      <c r="G1521" s="7">
        <v>43894</v>
      </c>
      <c r="H1521" s="6">
        <v>0</v>
      </c>
      <c r="I1521" s="46">
        <v>29147.279999999999</v>
      </c>
    </row>
    <row r="1522" spans="2:9" x14ac:dyDescent="0.3">
      <c r="B1522" s="7">
        <v>43894</v>
      </c>
      <c r="C1522" s="6">
        <v>1</v>
      </c>
      <c r="D1522" s="46">
        <v>44034.69</v>
      </c>
      <c r="G1522" s="7">
        <v>43894</v>
      </c>
      <c r="H1522" s="6">
        <v>1</v>
      </c>
      <c r="I1522" s="46">
        <v>41059.03</v>
      </c>
    </row>
    <row r="1523" spans="2:9" x14ac:dyDescent="0.3">
      <c r="B1523" s="7">
        <v>43894</v>
      </c>
      <c r="C1523" s="6">
        <v>2</v>
      </c>
      <c r="D1523" s="46">
        <v>39690.58</v>
      </c>
      <c r="G1523" s="7">
        <v>43894</v>
      </c>
      <c r="H1523" s="6">
        <v>2</v>
      </c>
      <c r="I1523" s="46">
        <v>39577.78</v>
      </c>
    </row>
    <row r="1524" spans="2:9" x14ac:dyDescent="0.3">
      <c r="B1524" s="7">
        <v>43894</v>
      </c>
      <c r="C1524" s="6">
        <v>3</v>
      </c>
      <c r="D1524" s="46">
        <v>32146.74</v>
      </c>
      <c r="G1524" s="7">
        <v>43894</v>
      </c>
      <c r="H1524" s="6">
        <v>3</v>
      </c>
      <c r="I1524" s="46">
        <v>29607.88</v>
      </c>
    </row>
    <row r="1525" spans="2:9" x14ac:dyDescent="0.3">
      <c r="B1525" s="7">
        <v>43894</v>
      </c>
      <c r="C1525" s="6">
        <v>4</v>
      </c>
      <c r="D1525" s="46">
        <v>31104.61</v>
      </c>
      <c r="G1525" s="7">
        <v>43894</v>
      </c>
      <c r="H1525" s="6">
        <v>4</v>
      </c>
      <c r="I1525" s="46">
        <v>27527.07</v>
      </c>
    </row>
    <row r="1526" spans="2:9" x14ac:dyDescent="0.3">
      <c r="B1526" s="7">
        <v>43894</v>
      </c>
      <c r="C1526" s="6">
        <v>5</v>
      </c>
      <c r="D1526" s="46">
        <v>34000.1</v>
      </c>
      <c r="G1526" s="7">
        <v>43894</v>
      </c>
      <c r="H1526" s="6">
        <v>5</v>
      </c>
      <c r="I1526" s="46">
        <v>30904.07</v>
      </c>
    </row>
    <row r="1527" spans="2:9" x14ac:dyDescent="0.3">
      <c r="B1527" s="7">
        <v>43894</v>
      </c>
      <c r="C1527" s="6">
        <v>6</v>
      </c>
      <c r="D1527" s="46">
        <v>35294.160000000003</v>
      </c>
      <c r="G1527" s="7">
        <v>43894</v>
      </c>
      <c r="H1527" s="6">
        <v>6</v>
      </c>
      <c r="I1527" s="46">
        <v>28328.74</v>
      </c>
    </row>
    <row r="1528" spans="2:9" x14ac:dyDescent="0.3">
      <c r="B1528" s="7">
        <v>43894</v>
      </c>
      <c r="C1528" s="6">
        <v>7</v>
      </c>
      <c r="D1528" s="46">
        <v>30139.38</v>
      </c>
      <c r="G1528" s="7">
        <v>43894</v>
      </c>
      <c r="H1528" s="6">
        <v>7</v>
      </c>
      <c r="I1528" s="46">
        <v>25496.21</v>
      </c>
    </row>
    <row r="1529" spans="2:9" x14ac:dyDescent="0.3">
      <c r="B1529" s="7">
        <v>43894</v>
      </c>
      <c r="C1529" s="6">
        <v>8</v>
      </c>
      <c r="D1529" s="46">
        <v>33680.519999999997</v>
      </c>
      <c r="G1529" s="7">
        <v>43894</v>
      </c>
      <c r="H1529" s="6">
        <v>8</v>
      </c>
      <c r="I1529" s="46">
        <v>24592.94</v>
      </c>
    </row>
    <row r="1530" spans="2:9" x14ac:dyDescent="0.3">
      <c r="B1530" s="7">
        <v>43894</v>
      </c>
      <c r="C1530" s="6">
        <v>9</v>
      </c>
      <c r="D1530" s="46">
        <v>30455.43</v>
      </c>
      <c r="G1530" s="7">
        <v>43894</v>
      </c>
      <c r="H1530" s="6">
        <v>9</v>
      </c>
      <c r="I1530" s="46">
        <v>22833</v>
      </c>
    </row>
    <row r="1531" spans="2:9" x14ac:dyDescent="0.3">
      <c r="B1531" s="7">
        <v>43894</v>
      </c>
      <c r="C1531" s="6">
        <v>10</v>
      </c>
      <c r="D1531" s="46">
        <v>33875.839999999997</v>
      </c>
      <c r="G1531" s="7">
        <v>43894</v>
      </c>
      <c r="H1531" s="6">
        <v>10</v>
      </c>
      <c r="I1531" s="46">
        <v>30643.57</v>
      </c>
    </row>
    <row r="1532" spans="2:9" x14ac:dyDescent="0.3">
      <c r="B1532" s="7">
        <v>43894</v>
      </c>
      <c r="C1532" s="6">
        <v>11</v>
      </c>
      <c r="D1532" s="46">
        <v>40137.879999999997</v>
      </c>
      <c r="G1532" s="7">
        <v>43894</v>
      </c>
      <c r="H1532" s="6">
        <v>11</v>
      </c>
      <c r="I1532" s="46">
        <v>38197.31</v>
      </c>
    </row>
    <row r="1533" spans="2:9" x14ac:dyDescent="0.3">
      <c r="B1533" s="7">
        <v>43894</v>
      </c>
      <c r="C1533" s="6">
        <v>12</v>
      </c>
      <c r="D1533" s="46">
        <v>41731.69</v>
      </c>
      <c r="G1533" s="7">
        <v>43894</v>
      </c>
      <c r="H1533" s="6">
        <v>12</v>
      </c>
      <c r="I1533" s="46">
        <v>38294.9</v>
      </c>
    </row>
    <row r="1534" spans="2:9" x14ac:dyDescent="0.3">
      <c r="B1534" s="7">
        <v>43894</v>
      </c>
      <c r="C1534" s="6">
        <v>13</v>
      </c>
      <c r="D1534" s="46">
        <v>40056.769999999997</v>
      </c>
      <c r="G1534" s="7">
        <v>43894</v>
      </c>
      <c r="H1534" s="6">
        <v>13</v>
      </c>
      <c r="I1534" s="46">
        <v>34340.9</v>
      </c>
    </row>
    <row r="1535" spans="2:9" x14ac:dyDescent="0.3">
      <c r="B1535" s="7">
        <v>43894</v>
      </c>
      <c r="C1535" s="6">
        <v>14</v>
      </c>
      <c r="D1535" s="46">
        <v>43671.23</v>
      </c>
      <c r="G1535" s="7">
        <v>43894</v>
      </c>
      <c r="H1535" s="6">
        <v>14</v>
      </c>
      <c r="I1535" s="46">
        <v>37334.019999999997</v>
      </c>
    </row>
    <row r="1536" spans="2:9" x14ac:dyDescent="0.3">
      <c r="B1536" s="7">
        <v>43894</v>
      </c>
      <c r="C1536" s="6">
        <v>15</v>
      </c>
      <c r="D1536" s="46">
        <v>40536.54</v>
      </c>
      <c r="G1536" s="7">
        <v>43894</v>
      </c>
      <c r="H1536" s="6">
        <v>15</v>
      </c>
      <c r="I1536" s="46">
        <v>32532.97</v>
      </c>
    </row>
    <row r="1537" spans="2:9" x14ac:dyDescent="0.3">
      <c r="B1537" s="7">
        <v>43894</v>
      </c>
      <c r="C1537" s="6">
        <v>16</v>
      </c>
      <c r="D1537" s="46">
        <v>32064.75</v>
      </c>
      <c r="G1537" s="7">
        <v>43894</v>
      </c>
      <c r="H1537" s="6">
        <v>16</v>
      </c>
      <c r="I1537" s="46">
        <v>21268.14</v>
      </c>
    </row>
    <row r="1538" spans="2:9" x14ac:dyDescent="0.3">
      <c r="B1538" s="7">
        <v>43894</v>
      </c>
      <c r="C1538" s="6">
        <v>17</v>
      </c>
      <c r="D1538" s="46">
        <v>24503.74</v>
      </c>
      <c r="G1538" s="7">
        <v>43894</v>
      </c>
      <c r="H1538" s="6">
        <v>17</v>
      </c>
      <c r="I1538" s="46">
        <v>16060.73</v>
      </c>
    </row>
    <row r="1539" spans="2:9" x14ac:dyDescent="0.3">
      <c r="B1539" s="7">
        <v>43894</v>
      </c>
      <c r="C1539" s="6">
        <v>18</v>
      </c>
      <c r="D1539" s="46">
        <v>27858.28</v>
      </c>
      <c r="G1539" s="7">
        <v>43894</v>
      </c>
      <c r="H1539" s="6">
        <v>18</v>
      </c>
      <c r="I1539" s="46">
        <v>16025.36</v>
      </c>
    </row>
    <row r="1540" spans="2:9" x14ac:dyDescent="0.3">
      <c r="B1540" s="7">
        <v>43894</v>
      </c>
      <c r="C1540" s="6">
        <v>19</v>
      </c>
      <c r="D1540" s="46">
        <v>38348.99</v>
      </c>
      <c r="G1540" s="7">
        <v>43894</v>
      </c>
      <c r="H1540" s="6">
        <v>19</v>
      </c>
      <c r="I1540" s="46">
        <v>16821.91</v>
      </c>
    </row>
    <row r="1541" spans="2:9" x14ac:dyDescent="0.3">
      <c r="B1541" s="7">
        <v>43894</v>
      </c>
      <c r="C1541" s="6">
        <v>20</v>
      </c>
      <c r="D1541" s="46">
        <v>36742.6</v>
      </c>
      <c r="G1541" s="7">
        <v>43894</v>
      </c>
      <c r="H1541" s="6">
        <v>20</v>
      </c>
      <c r="I1541" s="46">
        <v>21468.73</v>
      </c>
    </row>
    <row r="1542" spans="2:9" x14ac:dyDescent="0.3">
      <c r="B1542" s="7">
        <v>43894</v>
      </c>
      <c r="C1542" s="6">
        <v>21</v>
      </c>
      <c r="D1542" s="46">
        <v>35775.199999999997</v>
      </c>
      <c r="G1542" s="7">
        <v>43894</v>
      </c>
      <c r="H1542" s="6">
        <v>21</v>
      </c>
      <c r="I1542" s="46">
        <v>23576.080000000002</v>
      </c>
    </row>
    <row r="1543" spans="2:9" x14ac:dyDescent="0.3">
      <c r="B1543" s="7">
        <v>43894</v>
      </c>
      <c r="C1543" s="6">
        <v>22</v>
      </c>
      <c r="D1543" s="46">
        <v>39151.279999999999</v>
      </c>
      <c r="G1543" s="7">
        <v>43894</v>
      </c>
      <c r="H1543" s="6">
        <v>22</v>
      </c>
      <c r="I1543" s="46">
        <v>27079.56</v>
      </c>
    </row>
    <row r="1544" spans="2:9" x14ac:dyDescent="0.3">
      <c r="B1544" s="7">
        <v>43894</v>
      </c>
      <c r="C1544" s="6">
        <v>23</v>
      </c>
      <c r="D1544" s="46">
        <v>32469</v>
      </c>
      <c r="G1544" s="7">
        <v>43894</v>
      </c>
      <c r="H1544" s="6">
        <v>23</v>
      </c>
      <c r="I1544" s="46">
        <v>26817.79</v>
      </c>
    </row>
    <row r="1545" spans="2:9" x14ac:dyDescent="0.3">
      <c r="B1545" s="7">
        <v>43895</v>
      </c>
      <c r="C1545" s="6">
        <v>0</v>
      </c>
      <c r="D1545" s="46">
        <v>29843.07</v>
      </c>
      <c r="G1545" s="7">
        <v>43895</v>
      </c>
      <c r="H1545" s="6">
        <v>0</v>
      </c>
      <c r="I1545" s="46">
        <v>29412.71</v>
      </c>
    </row>
    <row r="1546" spans="2:9" x14ac:dyDescent="0.3">
      <c r="B1546" s="7">
        <v>43895</v>
      </c>
      <c r="C1546" s="6">
        <v>1</v>
      </c>
      <c r="D1546" s="46">
        <v>32958.910000000003</v>
      </c>
      <c r="G1546" s="7">
        <v>43895</v>
      </c>
      <c r="H1546" s="6">
        <v>1</v>
      </c>
      <c r="I1546" s="46">
        <v>31322.58</v>
      </c>
    </row>
    <row r="1547" spans="2:9" x14ac:dyDescent="0.3">
      <c r="B1547" s="7">
        <v>43895</v>
      </c>
      <c r="C1547" s="6">
        <v>2</v>
      </c>
      <c r="D1547" s="46">
        <v>30954.81</v>
      </c>
      <c r="G1547" s="7">
        <v>43895</v>
      </c>
      <c r="H1547" s="6">
        <v>2</v>
      </c>
      <c r="I1547" s="46">
        <v>32550.68</v>
      </c>
    </row>
    <row r="1548" spans="2:9" x14ac:dyDescent="0.3">
      <c r="B1548" s="7">
        <v>43895</v>
      </c>
      <c r="C1548" s="6">
        <v>3</v>
      </c>
      <c r="D1548" s="46">
        <v>29168.240000000002</v>
      </c>
      <c r="G1548" s="7">
        <v>43895</v>
      </c>
      <c r="H1548" s="6">
        <v>3</v>
      </c>
      <c r="I1548" s="46">
        <v>30510.99</v>
      </c>
    </row>
    <row r="1549" spans="2:9" x14ac:dyDescent="0.3">
      <c r="B1549" s="7">
        <v>43895</v>
      </c>
      <c r="C1549" s="6">
        <v>4</v>
      </c>
      <c r="D1549" s="46">
        <v>25406.81</v>
      </c>
      <c r="G1549" s="7">
        <v>43895</v>
      </c>
      <c r="H1549" s="6">
        <v>4</v>
      </c>
      <c r="I1549" s="46">
        <v>23903.14</v>
      </c>
    </row>
    <row r="1550" spans="2:9" x14ac:dyDescent="0.3">
      <c r="B1550" s="7">
        <v>43895</v>
      </c>
      <c r="C1550" s="6">
        <v>5</v>
      </c>
      <c r="D1550" s="46">
        <v>17071.810000000001</v>
      </c>
      <c r="G1550" s="7">
        <v>43895</v>
      </c>
      <c r="H1550" s="6">
        <v>5</v>
      </c>
      <c r="I1550" s="46">
        <v>14464.19</v>
      </c>
    </row>
    <row r="1551" spans="2:9" x14ac:dyDescent="0.3">
      <c r="B1551" s="7">
        <v>43895</v>
      </c>
      <c r="C1551" s="6">
        <v>6</v>
      </c>
      <c r="D1551" s="46">
        <v>25292.240000000002</v>
      </c>
      <c r="G1551" s="7">
        <v>43895</v>
      </c>
      <c r="H1551" s="6">
        <v>6</v>
      </c>
      <c r="I1551" s="46">
        <v>23997.38</v>
      </c>
    </row>
    <row r="1552" spans="2:9" x14ac:dyDescent="0.3">
      <c r="B1552" s="7">
        <v>43895</v>
      </c>
      <c r="C1552" s="6">
        <v>7</v>
      </c>
      <c r="D1552" s="46">
        <v>27113.58</v>
      </c>
      <c r="G1552" s="7">
        <v>43895</v>
      </c>
      <c r="H1552" s="6">
        <v>7</v>
      </c>
      <c r="I1552" s="46">
        <v>26485.23</v>
      </c>
    </row>
    <row r="1553" spans="2:9" x14ac:dyDescent="0.3">
      <c r="B1553" s="7">
        <v>43895</v>
      </c>
      <c r="C1553" s="6">
        <v>8</v>
      </c>
      <c r="D1553" s="46">
        <v>29472.22</v>
      </c>
      <c r="G1553" s="7">
        <v>43895</v>
      </c>
      <c r="H1553" s="6">
        <v>8</v>
      </c>
      <c r="I1553" s="46">
        <v>21604.93</v>
      </c>
    </row>
    <row r="1554" spans="2:9" x14ac:dyDescent="0.3">
      <c r="B1554" s="7">
        <v>43895</v>
      </c>
      <c r="C1554" s="6">
        <v>9</v>
      </c>
      <c r="D1554" s="46">
        <v>37178.81</v>
      </c>
      <c r="G1554" s="7">
        <v>43895</v>
      </c>
      <c r="H1554" s="6">
        <v>9</v>
      </c>
      <c r="I1554" s="46">
        <v>22830.01</v>
      </c>
    </row>
    <row r="1555" spans="2:9" x14ac:dyDescent="0.3">
      <c r="B1555" s="7">
        <v>43895</v>
      </c>
      <c r="C1555" s="6">
        <v>10</v>
      </c>
      <c r="D1555" s="46">
        <v>36908.46</v>
      </c>
      <c r="G1555" s="7">
        <v>43895</v>
      </c>
      <c r="H1555" s="6">
        <v>10</v>
      </c>
      <c r="I1555" s="46">
        <v>23217.78</v>
      </c>
    </row>
    <row r="1556" spans="2:9" x14ac:dyDescent="0.3">
      <c r="B1556" s="7">
        <v>43895</v>
      </c>
      <c r="C1556" s="6">
        <v>11</v>
      </c>
      <c r="D1556" s="46">
        <v>37976.160000000003</v>
      </c>
      <c r="G1556" s="7">
        <v>43895</v>
      </c>
      <c r="H1556" s="6">
        <v>11</v>
      </c>
      <c r="I1556" s="46">
        <v>23093.99</v>
      </c>
    </row>
    <row r="1557" spans="2:9" x14ac:dyDescent="0.3">
      <c r="B1557" s="7">
        <v>43895</v>
      </c>
      <c r="C1557" s="6">
        <v>12</v>
      </c>
      <c r="D1557" s="46">
        <v>38247.599999999999</v>
      </c>
      <c r="G1557" s="7">
        <v>43895</v>
      </c>
      <c r="H1557" s="6">
        <v>12</v>
      </c>
      <c r="I1557" s="46">
        <v>22862.31</v>
      </c>
    </row>
    <row r="1558" spans="2:9" x14ac:dyDescent="0.3">
      <c r="B1558" s="7">
        <v>43895</v>
      </c>
      <c r="C1558" s="6">
        <v>13</v>
      </c>
      <c r="D1558" s="46">
        <v>35849.14</v>
      </c>
      <c r="G1558" s="7">
        <v>43895</v>
      </c>
      <c r="H1558" s="6">
        <v>13</v>
      </c>
      <c r="I1558" s="46">
        <v>20088.66</v>
      </c>
    </row>
    <row r="1559" spans="2:9" x14ac:dyDescent="0.3">
      <c r="B1559" s="7">
        <v>43895</v>
      </c>
      <c r="C1559" s="6">
        <v>14</v>
      </c>
      <c r="D1559" s="46">
        <v>31968.560000000001</v>
      </c>
      <c r="G1559" s="7">
        <v>43895</v>
      </c>
      <c r="H1559" s="6">
        <v>14</v>
      </c>
      <c r="I1559" s="46">
        <v>20953.169999999998</v>
      </c>
    </row>
    <row r="1560" spans="2:9" x14ac:dyDescent="0.3">
      <c r="B1560" s="7">
        <v>43895</v>
      </c>
      <c r="C1560" s="6">
        <v>15</v>
      </c>
      <c r="D1560" s="46">
        <v>26965.1</v>
      </c>
      <c r="G1560" s="7">
        <v>43895</v>
      </c>
      <c r="H1560" s="6">
        <v>15</v>
      </c>
      <c r="I1560" s="46">
        <v>20091.849999999999</v>
      </c>
    </row>
    <row r="1561" spans="2:9" x14ac:dyDescent="0.3">
      <c r="B1561" s="7">
        <v>43895</v>
      </c>
      <c r="C1561" s="6">
        <v>16</v>
      </c>
      <c r="D1561" s="46">
        <v>25984.57</v>
      </c>
      <c r="G1561" s="7">
        <v>43895</v>
      </c>
      <c r="H1561" s="6">
        <v>16</v>
      </c>
      <c r="I1561" s="46">
        <v>18770.12</v>
      </c>
    </row>
    <row r="1562" spans="2:9" x14ac:dyDescent="0.3">
      <c r="B1562" s="7">
        <v>43895</v>
      </c>
      <c r="C1562" s="6">
        <v>17</v>
      </c>
      <c r="D1562" s="46">
        <v>17942.54</v>
      </c>
      <c r="G1562" s="7">
        <v>43895</v>
      </c>
      <c r="H1562" s="6">
        <v>17</v>
      </c>
      <c r="I1562" s="46">
        <v>12595.84</v>
      </c>
    </row>
    <row r="1563" spans="2:9" x14ac:dyDescent="0.3">
      <c r="B1563" s="7">
        <v>43895</v>
      </c>
      <c r="C1563" s="6">
        <v>18</v>
      </c>
      <c r="D1563" s="46">
        <v>11018.62</v>
      </c>
      <c r="G1563" s="7">
        <v>43895</v>
      </c>
      <c r="H1563" s="6">
        <v>18</v>
      </c>
      <c r="I1563" s="46">
        <v>7864.51</v>
      </c>
    </row>
    <row r="1564" spans="2:9" x14ac:dyDescent="0.3">
      <c r="B1564" s="7">
        <v>43895</v>
      </c>
      <c r="C1564" s="6">
        <v>19</v>
      </c>
      <c r="D1564" s="46">
        <v>12597.03</v>
      </c>
      <c r="G1564" s="7">
        <v>43895</v>
      </c>
      <c r="H1564" s="6">
        <v>19</v>
      </c>
      <c r="I1564" s="46">
        <v>7125.37</v>
      </c>
    </row>
    <row r="1565" spans="2:9" x14ac:dyDescent="0.3">
      <c r="B1565" s="7">
        <v>43895</v>
      </c>
      <c r="C1565" s="6">
        <v>20</v>
      </c>
      <c r="D1565" s="46">
        <v>15963.99</v>
      </c>
      <c r="G1565" s="7">
        <v>43895</v>
      </c>
      <c r="H1565" s="6">
        <v>20</v>
      </c>
      <c r="I1565" s="46">
        <v>11860.9</v>
      </c>
    </row>
    <row r="1566" spans="2:9" x14ac:dyDescent="0.3">
      <c r="B1566" s="7">
        <v>43895</v>
      </c>
      <c r="C1566" s="6">
        <v>21</v>
      </c>
      <c r="D1566" s="46">
        <v>15834.07</v>
      </c>
      <c r="G1566" s="7">
        <v>43895</v>
      </c>
      <c r="H1566" s="6">
        <v>21</v>
      </c>
      <c r="I1566" s="46">
        <v>11730.54</v>
      </c>
    </row>
    <row r="1567" spans="2:9" x14ac:dyDescent="0.3">
      <c r="B1567" s="7">
        <v>43895</v>
      </c>
      <c r="C1567" s="6">
        <v>22</v>
      </c>
      <c r="D1567" s="46">
        <v>18240.38</v>
      </c>
      <c r="G1567" s="7">
        <v>43895</v>
      </c>
      <c r="H1567" s="6">
        <v>22</v>
      </c>
      <c r="I1567" s="46">
        <v>12761.12</v>
      </c>
    </row>
    <row r="1568" spans="2:9" x14ac:dyDescent="0.3">
      <c r="B1568" s="7">
        <v>43895</v>
      </c>
      <c r="C1568" s="6">
        <v>23</v>
      </c>
      <c r="D1568" s="46">
        <v>26674.03</v>
      </c>
      <c r="G1568" s="7">
        <v>43895</v>
      </c>
      <c r="H1568" s="6">
        <v>23</v>
      </c>
      <c r="I1568" s="46">
        <v>21739.21</v>
      </c>
    </row>
    <row r="1569" spans="2:9" x14ac:dyDescent="0.3">
      <c r="B1569" s="7">
        <v>43896</v>
      </c>
      <c r="C1569" s="6">
        <v>0</v>
      </c>
      <c r="D1569" s="46">
        <v>30654.71</v>
      </c>
      <c r="G1569" s="7">
        <v>43896</v>
      </c>
      <c r="H1569" s="6">
        <v>0</v>
      </c>
      <c r="I1569" s="46">
        <v>26150.42</v>
      </c>
    </row>
    <row r="1570" spans="2:9" x14ac:dyDescent="0.3">
      <c r="B1570" s="7">
        <v>43896</v>
      </c>
      <c r="C1570" s="6">
        <v>1</v>
      </c>
      <c r="D1570" s="46">
        <v>28907.21</v>
      </c>
      <c r="G1570" s="7">
        <v>43896</v>
      </c>
      <c r="H1570" s="6">
        <v>1</v>
      </c>
      <c r="I1570" s="46">
        <v>23751.7</v>
      </c>
    </row>
    <row r="1571" spans="2:9" x14ac:dyDescent="0.3">
      <c r="B1571" s="7">
        <v>43896</v>
      </c>
      <c r="C1571" s="6">
        <v>2</v>
      </c>
      <c r="D1571" s="46">
        <v>34509.760000000002</v>
      </c>
      <c r="G1571" s="7">
        <v>43896</v>
      </c>
      <c r="H1571" s="6">
        <v>2</v>
      </c>
      <c r="I1571" s="46">
        <v>29214.43</v>
      </c>
    </row>
    <row r="1572" spans="2:9" x14ac:dyDescent="0.3">
      <c r="B1572" s="7">
        <v>43896</v>
      </c>
      <c r="C1572" s="6">
        <v>3</v>
      </c>
      <c r="D1572" s="46">
        <v>39227.19</v>
      </c>
      <c r="G1572" s="7">
        <v>43896</v>
      </c>
      <c r="H1572" s="6">
        <v>3</v>
      </c>
      <c r="I1572" s="46">
        <v>28995.34</v>
      </c>
    </row>
    <row r="1573" spans="2:9" x14ac:dyDescent="0.3">
      <c r="B1573" s="7">
        <v>43896</v>
      </c>
      <c r="C1573" s="6">
        <v>4</v>
      </c>
      <c r="D1573" s="46">
        <v>40344.76</v>
      </c>
      <c r="G1573" s="7">
        <v>43896</v>
      </c>
      <c r="H1573" s="6">
        <v>4</v>
      </c>
      <c r="I1573" s="46">
        <v>34825.93</v>
      </c>
    </row>
    <row r="1574" spans="2:9" x14ac:dyDescent="0.3">
      <c r="B1574" s="7">
        <v>43896</v>
      </c>
      <c r="C1574" s="6">
        <v>5</v>
      </c>
      <c r="D1574" s="46">
        <v>31904.73</v>
      </c>
      <c r="G1574" s="7">
        <v>43896</v>
      </c>
      <c r="H1574" s="6">
        <v>5</v>
      </c>
      <c r="I1574" s="46">
        <v>24374.19</v>
      </c>
    </row>
    <row r="1575" spans="2:9" x14ac:dyDescent="0.3">
      <c r="B1575" s="7">
        <v>43896</v>
      </c>
      <c r="C1575" s="6">
        <v>6</v>
      </c>
      <c r="D1575" s="46">
        <v>16861.310000000001</v>
      </c>
      <c r="G1575" s="7">
        <v>43896</v>
      </c>
      <c r="H1575" s="6">
        <v>6</v>
      </c>
      <c r="I1575" s="46">
        <v>10338.34</v>
      </c>
    </row>
    <row r="1576" spans="2:9" x14ac:dyDescent="0.3">
      <c r="B1576" s="7">
        <v>43896</v>
      </c>
      <c r="C1576" s="6">
        <v>7</v>
      </c>
      <c r="D1576" s="46">
        <v>15877.4</v>
      </c>
      <c r="G1576" s="7">
        <v>43896</v>
      </c>
      <c r="H1576" s="6">
        <v>7</v>
      </c>
      <c r="I1576" s="46">
        <v>11035.35</v>
      </c>
    </row>
    <row r="1577" spans="2:9" x14ac:dyDescent="0.3">
      <c r="B1577" s="7">
        <v>43896</v>
      </c>
      <c r="C1577" s="6">
        <v>8</v>
      </c>
      <c r="D1577" s="46">
        <v>10674.93</v>
      </c>
      <c r="G1577" s="7">
        <v>43896</v>
      </c>
      <c r="H1577" s="6">
        <v>8</v>
      </c>
      <c r="I1577" s="46">
        <v>10148.98</v>
      </c>
    </row>
    <row r="1578" spans="2:9" x14ac:dyDescent="0.3">
      <c r="B1578" s="7">
        <v>43896</v>
      </c>
      <c r="C1578" s="6">
        <v>9</v>
      </c>
      <c r="D1578" s="46">
        <v>29806.49</v>
      </c>
      <c r="G1578" s="7">
        <v>43896</v>
      </c>
      <c r="H1578" s="6">
        <v>9</v>
      </c>
      <c r="I1578" s="46">
        <v>26218.66</v>
      </c>
    </row>
    <row r="1579" spans="2:9" x14ac:dyDescent="0.3">
      <c r="B1579" s="7">
        <v>43896</v>
      </c>
      <c r="C1579" s="6">
        <v>10</v>
      </c>
      <c r="D1579" s="46">
        <v>28863.11</v>
      </c>
      <c r="G1579" s="7">
        <v>43896</v>
      </c>
      <c r="H1579" s="6">
        <v>10</v>
      </c>
      <c r="I1579" s="46">
        <v>19193.62</v>
      </c>
    </row>
    <row r="1580" spans="2:9" x14ac:dyDescent="0.3">
      <c r="B1580" s="7">
        <v>43896</v>
      </c>
      <c r="C1580" s="6">
        <v>11</v>
      </c>
      <c r="D1580" s="46">
        <v>21889.14</v>
      </c>
      <c r="G1580" s="7">
        <v>43896</v>
      </c>
      <c r="H1580" s="6">
        <v>11</v>
      </c>
      <c r="I1580" s="46">
        <v>17482.830000000002</v>
      </c>
    </row>
    <row r="1581" spans="2:9" x14ac:dyDescent="0.3">
      <c r="B1581" s="7">
        <v>43896</v>
      </c>
      <c r="C1581" s="6">
        <v>12</v>
      </c>
      <c r="D1581" s="46">
        <v>16525.16</v>
      </c>
      <c r="G1581" s="7">
        <v>43896</v>
      </c>
      <c r="H1581" s="6">
        <v>12</v>
      </c>
      <c r="I1581" s="46">
        <v>13130.28</v>
      </c>
    </row>
    <row r="1582" spans="2:9" x14ac:dyDescent="0.3">
      <c r="B1582" s="7">
        <v>43896</v>
      </c>
      <c r="C1582" s="6">
        <v>13</v>
      </c>
      <c r="D1582" s="46">
        <v>17857.18</v>
      </c>
      <c r="G1582" s="7">
        <v>43896</v>
      </c>
      <c r="H1582" s="6">
        <v>13</v>
      </c>
      <c r="I1582" s="46">
        <v>12705.72</v>
      </c>
    </row>
    <row r="1583" spans="2:9" x14ac:dyDescent="0.3">
      <c r="B1583" s="7">
        <v>43896</v>
      </c>
      <c r="C1583" s="6">
        <v>14</v>
      </c>
      <c r="D1583" s="46">
        <v>16244</v>
      </c>
      <c r="G1583" s="7">
        <v>43896</v>
      </c>
      <c r="H1583" s="6">
        <v>14</v>
      </c>
      <c r="I1583" s="46">
        <v>10998.61</v>
      </c>
    </row>
    <row r="1584" spans="2:9" x14ac:dyDescent="0.3">
      <c r="B1584" s="7">
        <v>43896</v>
      </c>
      <c r="C1584" s="6">
        <v>15</v>
      </c>
      <c r="D1584" s="46">
        <v>13276.2</v>
      </c>
      <c r="G1584" s="7">
        <v>43896</v>
      </c>
      <c r="H1584" s="6">
        <v>15</v>
      </c>
      <c r="I1584" s="46">
        <v>7806.93</v>
      </c>
    </row>
    <row r="1585" spans="2:9" x14ac:dyDescent="0.3">
      <c r="B1585" s="7">
        <v>43896</v>
      </c>
      <c r="C1585" s="6">
        <v>16</v>
      </c>
      <c r="D1585" s="46">
        <v>9213.51</v>
      </c>
      <c r="G1585" s="7">
        <v>43896</v>
      </c>
      <c r="H1585" s="6">
        <v>16</v>
      </c>
      <c r="I1585" s="46">
        <v>6816.5</v>
      </c>
    </row>
    <row r="1586" spans="2:9" x14ac:dyDescent="0.3">
      <c r="B1586" s="7">
        <v>43896</v>
      </c>
      <c r="C1586" s="6">
        <v>17</v>
      </c>
      <c r="D1586" s="46">
        <v>16060.68</v>
      </c>
      <c r="G1586" s="7">
        <v>43896</v>
      </c>
      <c r="H1586" s="6">
        <v>17</v>
      </c>
      <c r="I1586" s="46">
        <v>8534.69</v>
      </c>
    </row>
    <row r="1587" spans="2:9" x14ac:dyDescent="0.3">
      <c r="B1587" s="7">
        <v>43896</v>
      </c>
      <c r="C1587" s="6">
        <v>18</v>
      </c>
      <c r="D1587" s="46">
        <v>8616.23</v>
      </c>
      <c r="G1587" s="7">
        <v>43896</v>
      </c>
      <c r="H1587" s="6">
        <v>18</v>
      </c>
      <c r="I1587" s="46">
        <v>4235.95</v>
      </c>
    </row>
    <row r="1588" spans="2:9" x14ac:dyDescent="0.3">
      <c r="B1588" s="7">
        <v>43896</v>
      </c>
      <c r="C1588" s="6">
        <v>19</v>
      </c>
      <c r="D1588" s="46">
        <v>6926.25</v>
      </c>
      <c r="G1588" s="7">
        <v>43896</v>
      </c>
      <c r="H1588" s="6">
        <v>19</v>
      </c>
      <c r="I1588" s="46">
        <v>3532.98</v>
      </c>
    </row>
    <row r="1589" spans="2:9" x14ac:dyDescent="0.3">
      <c r="B1589" s="7">
        <v>43896</v>
      </c>
      <c r="C1589" s="6">
        <v>20</v>
      </c>
      <c r="D1589" s="46">
        <v>9834.58</v>
      </c>
      <c r="G1589" s="7">
        <v>43896</v>
      </c>
      <c r="H1589" s="6">
        <v>20</v>
      </c>
      <c r="I1589" s="46">
        <v>3913.11</v>
      </c>
    </row>
    <row r="1590" spans="2:9" x14ac:dyDescent="0.3">
      <c r="B1590" s="7">
        <v>43896</v>
      </c>
      <c r="C1590" s="6">
        <v>21</v>
      </c>
      <c r="D1590" s="46">
        <v>14786.31</v>
      </c>
      <c r="G1590" s="7">
        <v>43896</v>
      </c>
      <c r="H1590" s="6">
        <v>21</v>
      </c>
      <c r="I1590" s="46">
        <v>7516.69</v>
      </c>
    </row>
    <row r="1591" spans="2:9" x14ac:dyDescent="0.3">
      <c r="B1591" s="7">
        <v>43896</v>
      </c>
      <c r="C1591" s="6">
        <v>22</v>
      </c>
      <c r="D1591" s="46">
        <v>14114.33</v>
      </c>
      <c r="G1591" s="7">
        <v>43896</v>
      </c>
      <c r="H1591" s="6">
        <v>22</v>
      </c>
      <c r="I1591" s="46">
        <v>8574.1</v>
      </c>
    </row>
    <row r="1592" spans="2:9" x14ac:dyDescent="0.3">
      <c r="B1592" s="7">
        <v>43896</v>
      </c>
      <c r="C1592" s="6">
        <v>23</v>
      </c>
      <c r="D1592" s="46">
        <v>13221.15</v>
      </c>
      <c r="G1592" s="7">
        <v>43896</v>
      </c>
      <c r="H1592" s="6">
        <v>23</v>
      </c>
      <c r="I1592" s="46">
        <v>6070.88</v>
      </c>
    </row>
    <row r="1593" spans="2:9" x14ac:dyDescent="0.3">
      <c r="B1593" s="7">
        <v>43897</v>
      </c>
      <c r="C1593" s="6">
        <v>0</v>
      </c>
      <c r="D1593" s="46">
        <v>10475.32</v>
      </c>
      <c r="G1593" s="7">
        <v>43897</v>
      </c>
      <c r="H1593" s="6">
        <v>0</v>
      </c>
      <c r="I1593" s="46">
        <v>7079.88</v>
      </c>
    </row>
    <row r="1594" spans="2:9" x14ac:dyDescent="0.3">
      <c r="B1594" s="7">
        <v>43897</v>
      </c>
      <c r="C1594" s="6">
        <v>1</v>
      </c>
      <c r="D1594" s="46">
        <v>9907.75</v>
      </c>
      <c r="G1594" s="7">
        <v>43897</v>
      </c>
      <c r="H1594" s="6">
        <v>1</v>
      </c>
      <c r="I1594" s="46">
        <v>6300.95</v>
      </c>
    </row>
    <row r="1595" spans="2:9" x14ac:dyDescent="0.3">
      <c r="B1595" s="7">
        <v>43897</v>
      </c>
      <c r="C1595" s="6">
        <v>2</v>
      </c>
      <c r="D1595" s="46">
        <v>7349.15</v>
      </c>
      <c r="G1595" s="7">
        <v>43897</v>
      </c>
      <c r="H1595" s="6">
        <v>2</v>
      </c>
      <c r="I1595" s="46">
        <v>3044.54</v>
      </c>
    </row>
    <row r="1596" spans="2:9" x14ac:dyDescent="0.3">
      <c r="B1596" s="7">
        <v>43897</v>
      </c>
      <c r="C1596" s="6">
        <v>3</v>
      </c>
      <c r="D1596" s="46">
        <v>8561.16</v>
      </c>
      <c r="G1596" s="7">
        <v>43897</v>
      </c>
      <c r="H1596" s="6">
        <v>3</v>
      </c>
      <c r="I1596" s="46">
        <v>5546.99</v>
      </c>
    </row>
    <row r="1597" spans="2:9" x14ac:dyDescent="0.3">
      <c r="B1597" s="7">
        <v>43897</v>
      </c>
      <c r="C1597" s="6">
        <v>4</v>
      </c>
      <c r="D1597" s="46">
        <v>3372.36</v>
      </c>
      <c r="G1597" s="7">
        <v>43897</v>
      </c>
      <c r="H1597" s="6">
        <v>4</v>
      </c>
      <c r="I1597" s="46">
        <v>6364.81</v>
      </c>
    </row>
    <row r="1598" spans="2:9" x14ac:dyDescent="0.3">
      <c r="B1598" s="7">
        <v>43897</v>
      </c>
      <c r="C1598" s="6">
        <v>5</v>
      </c>
      <c r="D1598" s="46">
        <v>5155.34</v>
      </c>
      <c r="G1598" s="7">
        <v>43897</v>
      </c>
      <c r="H1598" s="6">
        <v>5</v>
      </c>
      <c r="I1598" s="46">
        <v>6855.63</v>
      </c>
    </row>
    <row r="1599" spans="2:9" x14ac:dyDescent="0.3">
      <c r="B1599" s="7">
        <v>43897</v>
      </c>
      <c r="C1599" s="6">
        <v>6</v>
      </c>
      <c r="D1599" s="46">
        <v>7017.26</v>
      </c>
      <c r="G1599" s="7">
        <v>43897</v>
      </c>
      <c r="H1599" s="6">
        <v>6</v>
      </c>
      <c r="I1599" s="46">
        <v>6850.7</v>
      </c>
    </row>
    <row r="1600" spans="2:9" x14ac:dyDescent="0.3">
      <c r="B1600" s="7">
        <v>43897</v>
      </c>
      <c r="C1600" s="6">
        <v>7</v>
      </c>
      <c r="D1600" s="46">
        <v>7667.74</v>
      </c>
      <c r="G1600" s="7">
        <v>43897</v>
      </c>
      <c r="H1600" s="6">
        <v>7</v>
      </c>
      <c r="I1600" s="46">
        <v>6281.9</v>
      </c>
    </row>
    <row r="1601" spans="2:9" x14ac:dyDescent="0.3">
      <c r="B1601" s="7">
        <v>43897</v>
      </c>
      <c r="C1601" s="6">
        <v>8</v>
      </c>
      <c r="D1601" s="46">
        <v>9319.6299999999992</v>
      </c>
      <c r="G1601" s="7">
        <v>43897</v>
      </c>
      <c r="H1601" s="6">
        <v>8</v>
      </c>
      <c r="I1601" s="46">
        <v>5306.78</v>
      </c>
    </row>
    <row r="1602" spans="2:9" x14ac:dyDescent="0.3">
      <c r="B1602" s="7">
        <v>43897</v>
      </c>
      <c r="C1602" s="6">
        <v>9</v>
      </c>
      <c r="D1602" s="46">
        <v>11214.34</v>
      </c>
      <c r="G1602" s="7">
        <v>43897</v>
      </c>
      <c r="H1602" s="6">
        <v>9</v>
      </c>
      <c r="I1602" s="46">
        <v>7019.23</v>
      </c>
    </row>
    <row r="1603" spans="2:9" x14ac:dyDescent="0.3">
      <c r="B1603" s="7">
        <v>43897</v>
      </c>
      <c r="C1603" s="6">
        <v>10</v>
      </c>
      <c r="D1603" s="46">
        <v>11799.63</v>
      </c>
      <c r="G1603" s="7">
        <v>43897</v>
      </c>
      <c r="H1603" s="6">
        <v>10</v>
      </c>
      <c r="I1603" s="46">
        <v>5409.85</v>
      </c>
    </row>
    <row r="1604" spans="2:9" x14ac:dyDescent="0.3">
      <c r="B1604" s="7">
        <v>43897</v>
      </c>
      <c r="C1604" s="6">
        <v>11</v>
      </c>
      <c r="D1604" s="46">
        <v>12886.12</v>
      </c>
      <c r="G1604" s="7">
        <v>43897</v>
      </c>
      <c r="H1604" s="6">
        <v>11</v>
      </c>
      <c r="I1604" s="46">
        <v>5832.33</v>
      </c>
    </row>
    <row r="1605" spans="2:9" x14ac:dyDescent="0.3">
      <c r="B1605" s="7">
        <v>43897</v>
      </c>
      <c r="C1605" s="6">
        <v>12</v>
      </c>
      <c r="D1605" s="46">
        <v>13738.88</v>
      </c>
      <c r="G1605" s="7">
        <v>43897</v>
      </c>
      <c r="H1605" s="6">
        <v>12</v>
      </c>
      <c r="I1605" s="46">
        <v>6221.64</v>
      </c>
    </row>
    <row r="1606" spans="2:9" x14ac:dyDescent="0.3">
      <c r="B1606" s="7">
        <v>43897</v>
      </c>
      <c r="C1606" s="6">
        <v>13</v>
      </c>
      <c r="D1606" s="46">
        <v>16255.03</v>
      </c>
      <c r="G1606" s="7">
        <v>43897</v>
      </c>
      <c r="H1606" s="6">
        <v>13</v>
      </c>
      <c r="I1606" s="46">
        <v>6791.9</v>
      </c>
    </row>
    <row r="1607" spans="2:9" x14ac:dyDescent="0.3">
      <c r="B1607" s="7">
        <v>43897</v>
      </c>
      <c r="C1607" s="6">
        <v>14</v>
      </c>
      <c r="D1607" s="46">
        <v>5642.96</v>
      </c>
      <c r="G1607" s="7">
        <v>43897</v>
      </c>
      <c r="H1607" s="6">
        <v>14</v>
      </c>
      <c r="I1607" s="46">
        <v>1945.35</v>
      </c>
    </row>
    <row r="1608" spans="2:9" x14ac:dyDescent="0.3">
      <c r="B1608" s="7">
        <v>43897</v>
      </c>
      <c r="C1608" s="6">
        <v>15</v>
      </c>
      <c r="D1608" s="46">
        <v>725.08</v>
      </c>
      <c r="G1608" s="7">
        <v>43897</v>
      </c>
      <c r="H1608" s="6">
        <v>15</v>
      </c>
      <c r="I1608" s="46" t="s">
        <v>28</v>
      </c>
    </row>
    <row r="1609" spans="2:9" x14ac:dyDescent="0.3">
      <c r="B1609" s="7">
        <v>43897</v>
      </c>
      <c r="C1609" s="6">
        <v>16</v>
      </c>
      <c r="D1609" s="46" t="s">
        <v>28</v>
      </c>
      <c r="G1609" s="7">
        <v>43897</v>
      </c>
      <c r="H1609" s="6">
        <v>16</v>
      </c>
      <c r="I1609" s="46" t="s">
        <v>28</v>
      </c>
    </row>
    <row r="1610" spans="2:9" x14ac:dyDescent="0.3">
      <c r="B1610" s="7">
        <v>43897</v>
      </c>
      <c r="C1610" s="6">
        <v>17</v>
      </c>
      <c r="D1610" s="46" t="s">
        <v>28</v>
      </c>
      <c r="G1610" s="7">
        <v>43897</v>
      </c>
      <c r="H1610" s="6">
        <v>17</v>
      </c>
      <c r="I1610" s="46" t="s">
        <v>28</v>
      </c>
    </row>
    <row r="1611" spans="2:9" x14ac:dyDescent="0.3">
      <c r="B1611" s="7">
        <v>43897</v>
      </c>
      <c r="C1611" s="6">
        <v>18</v>
      </c>
      <c r="D1611" s="46" t="s">
        <v>28</v>
      </c>
      <c r="G1611" s="7">
        <v>43897</v>
      </c>
      <c r="H1611" s="6">
        <v>18</v>
      </c>
      <c r="I1611" s="46" t="s">
        <v>28</v>
      </c>
    </row>
    <row r="1612" spans="2:9" x14ac:dyDescent="0.3">
      <c r="B1612" s="7">
        <v>43897</v>
      </c>
      <c r="C1612" s="6">
        <v>19</v>
      </c>
      <c r="D1612" s="46" t="s">
        <v>28</v>
      </c>
      <c r="G1612" s="7">
        <v>43897</v>
      </c>
      <c r="H1612" s="6">
        <v>19</v>
      </c>
      <c r="I1612" s="46" t="s">
        <v>28</v>
      </c>
    </row>
    <row r="1613" spans="2:9" x14ac:dyDescent="0.3">
      <c r="B1613" s="7">
        <v>43897</v>
      </c>
      <c r="C1613" s="6">
        <v>20</v>
      </c>
      <c r="D1613" s="46" t="s">
        <v>28</v>
      </c>
      <c r="G1613" s="7">
        <v>43897</v>
      </c>
      <c r="H1613" s="6">
        <v>20</v>
      </c>
      <c r="I1613" s="46" t="s">
        <v>28</v>
      </c>
    </row>
    <row r="1614" spans="2:9" x14ac:dyDescent="0.3">
      <c r="B1614" s="7">
        <v>43897</v>
      </c>
      <c r="C1614" s="6">
        <v>21</v>
      </c>
      <c r="D1614" s="46" t="s">
        <v>28</v>
      </c>
      <c r="G1614" s="7">
        <v>43897</v>
      </c>
      <c r="H1614" s="6">
        <v>21</v>
      </c>
      <c r="I1614" s="46" t="s">
        <v>28</v>
      </c>
    </row>
    <row r="1615" spans="2:9" x14ac:dyDescent="0.3">
      <c r="B1615" s="7">
        <v>43897</v>
      </c>
      <c r="C1615" s="6">
        <v>22</v>
      </c>
      <c r="D1615" s="46" t="s">
        <v>28</v>
      </c>
      <c r="G1615" s="7">
        <v>43897</v>
      </c>
      <c r="H1615" s="6">
        <v>22</v>
      </c>
      <c r="I1615" s="46" t="s">
        <v>28</v>
      </c>
    </row>
    <row r="1616" spans="2:9" x14ac:dyDescent="0.3">
      <c r="B1616" s="7">
        <v>43897</v>
      </c>
      <c r="C1616" s="6">
        <v>23</v>
      </c>
      <c r="D1616" s="46" t="s">
        <v>28</v>
      </c>
      <c r="G1616" s="7">
        <v>43897</v>
      </c>
      <c r="H1616" s="6">
        <v>23</v>
      </c>
      <c r="I1616" s="46" t="s">
        <v>28</v>
      </c>
    </row>
    <row r="1617" spans="2:9" x14ac:dyDescent="0.3">
      <c r="B1617" s="7">
        <v>43898</v>
      </c>
      <c r="C1617" s="6">
        <v>0</v>
      </c>
      <c r="D1617" s="46" t="s">
        <v>28</v>
      </c>
      <c r="G1617" s="7">
        <v>43898</v>
      </c>
      <c r="H1617" s="6">
        <v>0</v>
      </c>
      <c r="I1617" s="46" t="s">
        <v>28</v>
      </c>
    </row>
    <row r="1618" spans="2:9" x14ac:dyDescent="0.3">
      <c r="B1618" s="7">
        <v>43898</v>
      </c>
      <c r="C1618" s="6">
        <v>1</v>
      </c>
      <c r="D1618" s="46">
        <v>3945.69</v>
      </c>
      <c r="G1618" s="7">
        <v>43898</v>
      </c>
      <c r="H1618" s="6">
        <v>1</v>
      </c>
      <c r="I1618" s="46">
        <v>2193.4499999999998</v>
      </c>
    </row>
    <row r="1619" spans="2:9" x14ac:dyDescent="0.3">
      <c r="B1619" s="7">
        <v>43898</v>
      </c>
      <c r="C1619" s="6">
        <v>2</v>
      </c>
      <c r="D1619" s="46">
        <v>3926.17</v>
      </c>
      <c r="G1619" s="7">
        <v>43898</v>
      </c>
      <c r="H1619" s="6">
        <v>2</v>
      </c>
      <c r="I1619" s="46">
        <v>1059.49</v>
      </c>
    </row>
    <row r="1620" spans="2:9" x14ac:dyDescent="0.3">
      <c r="B1620" s="7">
        <v>43898</v>
      </c>
      <c r="C1620" s="6">
        <v>3</v>
      </c>
      <c r="D1620" s="46">
        <v>3137.76</v>
      </c>
      <c r="G1620" s="7">
        <v>43898</v>
      </c>
      <c r="H1620" s="6">
        <v>3</v>
      </c>
      <c r="I1620" s="46">
        <v>533.96</v>
      </c>
    </row>
    <row r="1621" spans="2:9" x14ac:dyDescent="0.3">
      <c r="B1621" s="7">
        <v>43898</v>
      </c>
      <c r="C1621" s="6">
        <v>4</v>
      </c>
      <c r="D1621" s="46">
        <v>1171.28</v>
      </c>
      <c r="G1621" s="7">
        <v>43898</v>
      </c>
      <c r="H1621" s="6">
        <v>4</v>
      </c>
      <c r="I1621" s="46">
        <v>2373.56</v>
      </c>
    </row>
    <row r="1622" spans="2:9" x14ac:dyDescent="0.3">
      <c r="B1622" s="7">
        <v>43898</v>
      </c>
      <c r="C1622" s="6">
        <v>5</v>
      </c>
      <c r="D1622" s="46">
        <v>9546.83</v>
      </c>
      <c r="G1622" s="7">
        <v>43898</v>
      </c>
      <c r="H1622" s="6">
        <v>5</v>
      </c>
      <c r="I1622" s="46">
        <v>6685.38</v>
      </c>
    </row>
    <row r="1623" spans="2:9" x14ac:dyDescent="0.3">
      <c r="B1623" s="7">
        <v>43898</v>
      </c>
      <c r="C1623" s="6">
        <v>6</v>
      </c>
      <c r="D1623" s="46">
        <v>6305.02</v>
      </c>
      <c r="G1623" s="7">
        <v>43898</v>
      </c>
      <c r="H1623" s="6">
        <v>6</v>
      </c>
      <c r="I1623" s="46">
        <v>5792.25</v>
      </c>
    </row>
    <row r="1624" spans="2:9" x14ac:dyDescent="0.3">
      <c r="B1624" s="7">
        <v>43898</v>
      </c>
      <c r="C1624" s="6">
        <v>7</v>
      </c>
      <c r="D1624" s="46">
        <v>8468.85</v>
      </c>
      <c r="G1624" s="7">
        <v>43898</v>
      </c>
      <c r="H1624" s="6">
        <v>7</v>
      </c>
      <c r="I1624" s="46">
        <v>4655.51</v>
      </c>
    </row>
    <row r="1625" spans="2:9" x14ac:dyDescent="0.3">
      <c r="B1625" s="7">
        <v>43898</v>
      </c>
      <c r="C1625" s="6">
        <v>8</v>
      </c>
      <c r="D1625" s="46">
        <v>12359.56</v>
      </c>
      <c r="G1625" s="7">
        <v>43898</v>
      </c>
      <c r="H1625" s="6">
        <v>8</v>
      </c>
      <c r="I1625" s="46">
        <v>10103.290000000001</v>
      </c>
    </row>
    <row r="1626" spans="2:9" x14ac:dyDescent="0.3">
      <c r="B1626" s="7">
        <v>43898</v>
      </c>
      <c r="C1626" s="6">
        <v>9</v>
      </c>
      <c r="D1626" s="46">
        <v>18050.98</v>
      </c>
      <c r="G1626" s="7">
        <v>43898</v>
      </c>
      <c r="H1626" s="6">
        <v>9</v>
      </c>
      <c r="I1626" s="46">
        <v>14478.92</v>
      </c>
    </row>
    <row r="1627" spans="2:9" x14ac:dyDescent="0.3">
      <c r="B1627" s="7">
        <v>43898</v>
      </c>
      <c r="C1627" s="6">
        <v>10</v>
      </c>
      <c r="D1627" s="46">
        <v>13199.07</v>
      </c>
      <c r="G1627" s="7">
        <v>43898</v>
      </c>
      <c r="H1627" s="6">
        <v>10</v>
      </c>
      <c r="I1627" s="46">
        <v>8829.7999999999993</v>
      </c>
    </row>
    <row r="1628" spans="2:9" x14ac:dyDescent="0.3">
      <c r="B1628" s="7">
        <v>43898</v>
      </c>
      <c r="C1628" s="6">
        <v>11</v>
      </c>
      <c r="D1628" s="46">
        <v>25799.94</v>
      </c>
      <c r="G1628" s="7">
        <v>43898</v>
      </c>
      <c r="H1628" s="6">
        <v>11</v>
      </c>
      <c r="I1628" s="46">
        <v>15181.15</v>
      </c>
    </row>
    <row r="1629" spans="2:9" x14ac:dyDescent="0.3">
      <c r="B1629" s="7">
        <v>43898</v>
      </c>
      <c r="C1629" s="6">
        <v>12</v>
      </c>
      <c r="D1629" s="46">
        <v>29516.78</v>
      </c>
      <c r="G1629" s="7">
        <v>43898</v>
      </c>
      <c r="H1629" s="6">
        <v>12</v>
      </c>
      <c r="I1629" s="46">
        <v>15483.08</v>
      </c>
    </row>
    <row r="1630" spans="2:9" x14ac:dyDescent="0.3">
      <c r="B1630" s="7">
        <v>43898</v>
      </c>
      <c r="C1630" s="6">
        <v>13</v>
      </c>
      <c r="D1630" s="46">
        <v>31257.98</v>
      </c>
      <c r="G1630" s="7">
        <v>43898</v>
      </c>
      <c r="H1630" s="6">
        <v>13</v>
      </c>
      <c r="I1630" s="46">
        <v>9395.77</v>
      </c>
    </row>
    <row r="1631" spans="2:9" x14ac:dyDescent="0.3">
      <c r="B1631" s="7">
        <v>43898</v>
      </c>
      <c r="C1631" s="6">
        <v>14</v>
      </c>
      <c r="D1631" s="46">
        <v>37358.47</v>
      </c>
      <c r="G1631" s="7">
        <v>43898</v>
      </c>
      <c r="H1631" s="6">
        <v>14</v>
      </c>
      <c r="I1631" s="46">
        <v>15039.21</v>
      </c>
    </row>
    <row r="1632" spans="2:9" x14ac:dyDescent="0.3">
      <c r="B1632" s="7">
        <v>43898</v>
      </c>
      <c r="C1632" s="6">
        <v>15</v>
      </c>
      <c r="D1632" s="46">
        <v>28212</v>
      </c>
      <c r="G1632" s="7">
        <v>43898</v>
      </c>
      <c r="H1632" s="6">
        <v>15</v>
      </c>
      <c r="I1632" s="46">
        <v>12798.5</v>
      </c>
    </row>
    <row r="1633" spans="2:9" x14ac:dyDescent="0.3">
      <c r="B1633" s="7">
        <v>43898</v>
      </c>
      <c r="C1633" s="6">
        <v>16</v>
      </c>
      <c r="D1633" s="46">
        <v>25882.71</v>
      </c>
      <c r="G1633" s="7">
        <v>43898</v>
      </c>
      <c r="H1633" s="6">
        <v>16</v>
      </c>
      <c r="I1633" s="46">
        <v>8026.79</v>
      </c>
    </row>
    <row r="1634" spans="2:9" x14ac:dyDescent="0.3">
      <c r="B1634" s="7">
        <v>43898</v>
      </c>
      <c r="C1634" s="6">
        <v>17</v>
      </c>
      <c r="D1634" s="46">
        <v>7947.9</v>
      </c>
      <c r="G1634" s="7">
        <v>43898</v>
      </c>
      <c r="H1634" s="6">
        <v>17</v>
      </c>
      <c r="I1634" s="46">
        <v>2623.32</v>
      </c>
    </row>
    <row r="1635" spans="2:9" x14ac:dyDescent="0.3">
      <c r="B1635" s="7">
        <v>43898</v>
      </c>
      <c r="C1635" s="6">
        <v>18</v>
      </c>
      <c r="D1635" s="46">
        <v>13019.35</v>
      </c>
      <c r="G1635" s="7">
        <v>43898</v>
      </c>
      <c r="H1635" s="6">
        <v>18</v>
      </c>
      <c r="I1635" s="46">
        <v>12843.77</v>
      </c>
    </row>
    <row r="1636" spans="2:9" x14ac:dyDescent="0.3">
      <c r="B1636" s="7">
        <v>43898</v>
      </c>
      <c r="C1636" s="6">
        <v>19</v>
      </c>
      <c r="D1636" s="46">
        <v>30029.42</v>
      </c>
      <c r="G1636" s="7">
        <v>43898</v>
      </c>
      <c r="H1636" s="6">
        <v>19</v>
      </c>
      <c r="I1636" s="46">
        <v>22409.54</v>
      </c>
    </row>
    <row r="1637" spans="2:9" x14ac:dyDescent="0.3">
      <c r="B1637" s="7">
        <v>43898</v>
      </c>
      <c r="C1637" s="6">
        <v>20</v>
      </c>
      <c r="D1637" s="46">
        <v>30674.81</v>
      </c>
      <c r="G1637" s="7">
        <v>43898</v>
      </c>
      <c r="H1637" s="6">
        <v>20</v>
      </c>
      <c r="I1637" s="46">
        <v>25212.959999999999</v>
      </c>
    </row>
    <row r="1638" spans="2:9" x14ac:dyDescent="0.3">
      <c r="B1638" s="7">
        <v>43898</v>
      </c>
      <c r="C1638" s="6">
        <v>21</v>
      </c>
      <c r="D1638" s="46">
        <v>15231.8</v>
      </c>
      <c r="G1638" s="7">
        <v>43898</v>
      </c>
      <c r="H1638" s="6">
        <v>21</v>
      </c>
      <c r="I1638" s="46">
        <v>14740.37</v>
      </c>
    </row>
    <row r="1639" spans="2:9" x14ac:dyDescent="0.3">
      <c r="B1639" s="7">
        <v>43898</v>
      </c>
      <c r="C1639" s="6">
        <v>22</v>
      </c>
      <c r="D1639" s="46">
        <v>8940.42</v>
      </c>
      <c r="G1639" s="7">
        <v>43898</v>
      </c>
      <c r="H1639" s="6">
        <v>22</v>
      </c>
      <c r="I1639" s="46">
        <v>8533.52</v>
      </c>
    </row>
    <row r="1640" spans="2:9" x14ac:dyDescent="0.3">
      <c r="B1640" s="7">
        <v>43898</v>
      </c>
      <c r="C1640" s="6">
        <v>23</v>
      </c>
      <c r="D1640" s="46">
        <v>17227.25</v>
      </c>
      <c r="G1640" s="7">
        <v>43898</v>
      </c>
      <c r="H1640" s="6">
        <v>23</v>
      </c>
      <c r="I1640" s="46">
        <v>13751.59</v>
      </c>
    </row>
    <row r="1641" spans="2:9" x14ac:dyDescent="0.3">
      <c r="B1641" s="7">
        <v>43899</v>
      </c>
      <c r="C1641" s="6">
        <v>0</v>
      </c>
      <c r="D1641" s="46">
        <v>23768.5</v>
      </c>
      <c r="G1641" s="7">
        <v>43899</v>
      </c>
      <c r="H1641" s="6">
        <v>0</v>
      </c>
      <c r="I1641" s="46">
        <v>20428.91</v>
      </c>
    </row>
    <row r="1642" spans="2:9" x14ac:dyDescent="0.3">
      <c r="B1642" s="7">
        <v>43899</v>
      </c>
      <c r="C1642" s="6">
        <v>1</v>
      </c>
      <c r="D1642" s="46">
        <v>22859.7</v>
      </c>
      <c r="G1642" s="7">
        <v>43899</v>
      </c>
      <c r="H1642" s="6">
        <v>1</v>
      </c>
      <c r="I1642" s="46">
        <v>17843.849999999999</v>
      </c>
    </row>
    <row r="1643" spans="2:9" x14ac:dyDescent="0.3">
      <c r="B1643" s="7">
        <v>43899</v>
      </c>
      <c r="C1643" s="6">
        <v>2</v>
      </c>
      <c r="D1643" s="46">
        <v>27914.06</v>
      </c>
      <c r="G1643" s="7">
        <v>43899</v>
      </c>
      <c r="H1643" s="6">
        <v>2</v>
      </c>
      <c r="I1643" s="46">
        <v>23038.799999999999</v>
      </c>
    </row>
    <row r="1644" spans="2:9" x14ac:dyDescent="0.3">
      <c r="B1644" s="7">
        <v>43899</v>
      </c>
      <c r="C1644" s="6">
        <v>3</v>
      </c>
      <c r="D1644" s="46">
        <v>26586.240000000002</v>
      </c>
      <c r="G1644" s="7">
        <v>43899</v>
      </c>
      <c r="H1644" s="6">
        <v>3</v>
      </c>
      <c r="I1644" s="46">
        <v>24987.07</v>
      </c>
    </row>
    <row r="1645" spans="2:9" x14ac:dyDescent="0.3">
      <c r="B1645" s="7">
        <v>43899</v>
      </c>
      <c r="C1645" s="6">
        <v>4</v>
      </c>
      <c r="D1645" s="46">
        <v>14083.24</v>
      </c>
      <c r="G1645" s="7">
        <v>43899</v>
      </c>
      <c r="H1645" s="6">
        <v>4</v>
      </c>
      <c r="I1645" s="46">
        <v>13838.49</v>
      </c>
    </row>
    <row r="1646" spans="2:9" x14ac:dyDescent="0.3">
      <c r="B1646" s="7">
        <v>43899</v>
      </c>
      <c r="C1646" s="6">
        <v>5</v>
      </c>
      <c r="D1646" s="46">
        <v>13120.57</v>
      </c>
      <c r="G1646" s="7">
        <v>43899</v>
      </c>
      <c r="H1646" s="6">
        <v>5</v>
      </c>
      <c r="I1646" s="46">
        <v>7103.71</v>
      </c>
    </row>
    <row r="1647" spans="2:9" x14ac:dyDescent="0.3">
      <c r="B1647" s="7">
        <v>43899</v>
      </c>
      <c r="C1647" s="6">
        <v>6</v>
      </c>
      <c r="D1647" s="46">
        <v>5280.19</v>
      </c>
      <c r="G1647" s="7">
        <v>43899</v>
      </c>
      <c r="H1647" s="6">
        <v>6</v>
      </c>
      <c r="I1647" s="46">
        <v>4993.37</v>
      </c>
    </row>
    <row r="1648" spans="2:9" x14ac:dyDescent="0.3">
      <c r="B1648" s="7">
        <v>43899</v>
      </c>
      <c r="C1648" s="6">
        <v>7</v>
      </c>
      <c r="D1648" s="46">
        <v>6763.47</v>
      </c>
      <c r="G1648" s="7">
        <v>43899</v>
      </c>
      <c r="H1648" s="6">
        <v>7</v>
      </c>
      <c r="I1648" s="46">
        <v>4373.2700000000004</v>
      </c>
    </row>
    <row r="1649" spans="2:9" x14ac:dyDescent="0.3">
      <c r="B1649" s="7">
        <v>43899</v>
      </c>
      <c r="C1649" s="6">
        <v>8</v>
      </c>
      <c r="D1649" s="46">
        <v>26116.37</v>
      </c>
      <c r="G1649" s="7">
        <v>43899</v>
      </c>
      <c r="H1649" s="6">
        <v>8</v>
      </c>
      <c r="I1649" s="46">
        <v>19444.88</v>
      </c>
    </row>
    <row r="1650" spans="2:9" x14ac:dyDescent="0.3">
      <c r="B1650" s="7">
        <v>43899</v>
      </c>
      <c r="C1650" s="6">
        <v>9</v>
      </c>
      <c r="D1650" s="46">
        <v>43287.19</v>
      </c>
      <c r="G1650" s="7">
        <v>43899</v>
      </c>
      <c r="H1650" s="6">
        <v>9</v>
      </c>
      <c r="I1650" s="46">
        <v>40576.39</v>
      </c>
    </row>
    <row r="1651" spans="2:9" x14ac:dyDescent="0.3">
      <c r="B1651" s="7">
        <v>43899</v>
      </c>
      <c r="C1651" s="6">
        <v>10</v>
      </c>
      <c r="D1651" s="46">
        <v>41286.879999999997</v>
      </c>
      <c r="G1651" s="7">
        <v>43899</v>
      </c>
      <c r="H1651" s="6">
        <v>10</v>
      </c>
      <c r="I1651" s="46">
        <v>39886.92</v>
      </c>
    </row>
    <row r="1652" spans="2:9" x14ac:dyDescent="0.3">
      <c r="B1652" s="7">
        <v>43899</v>
      </c>
      <c r="C1652" s="6">
        <v>11</v>
      </c>
      <c r="D1652" s="46">
        <v>44023.59</v>
      </c>
      <c r="G1652" s="7">
        <v>43899</v>
      </c>
      <c r="H1652" s="6">
        <v>11</v>
      </c>
      <c r="I1652" s="46">
        <v>40706.21</v>
      </c>
    </row>
    <row r="1653" spans="2:9" x14ac:dyDescent="0.3">
      <c r="B1653" s="7">
        <v>43899</v>
      </c>
      <c r="C1653" s="6">
        <v>12</v>
      </c>
      <c r="D1653" s="46">
        <v>42313</v>
      </c>
      <c r="G1653" s="7">
        <v>43899</v>
      </c>
      <c r="H1653" s="6">
        <v>12</v>
      </c>
      <c r="I1653" s="46">
        <v>40799.019999999997</v>
      </c>
    </row>
    <row r="1654" spans="2:9" x14ac:dyDescent="0.3">
      <c r="B1654" s="7">
        <v>43899</v>
      </c>
      <c r="C1654" s="6">
        <v>13</v>
      </c>
      <c r="D1654" s="46">
        <v>33051.9</v>
      </c>
      <c r="G1654" s="7">
        <v>43899</v>
      </c>
      <c r="H1654" s="6">
        <v>13</v>
      </c>
      <c r="I1654" s="46">
        <v>27716.18</v>
      </c>
    </row>
    <row r="1655" spans="2:9" x14ac:dyDescent="0.3">
      <c r="B1655" s="7">
        <v>43899</v>
      </c>
      <c r="C1655" s="6">
        <v>14</v>
      </c>
      <c r="D1655" s="46">
        <v>22081.8</v>
      </c>
      <c r="G1655" s="7">
        <v>43899</v>
      </c>
      <c r="H1655" s="6">
        <v>14</v>
      </c>
      <c r="I1655" s="46">
        <v>20051.650000000001</v>
      </c>
    </row>
    <row r="1656" spans="2:9" x14ac:dyDescent="0.3">
      <c r="B1656" s="7">
        <v>43899</v>
      </c>
      <c r="C1656" s="6">
        <v>15</v>
      </c>
      <c r="D1656" s="46">
        <v>25267.96</v>
      </c>
      <c r="G1656" s="7">
        <v>43899</v>
      </c>
      <c r="H1656" s="6">
        <v>15</v>
      </c>
      <c r="I1656" s="46">
        <v>19694.310000000001</v>
      </c>
    </row>
    <row r="1657" spans="2:9" x14ac:dyDescent="0.3">
      <c r="B1657" s="7">
        <v>43899</v>
      </c>
      <c r="C1657" s="6">
        <v>16</v>
      </c>
      <c r="D1657" s="46">
        <v>40300.17</v>
      </c>
      <c r="G1657" s="7">
        <v>43899</v>
      </c>
      <c r="H1657" s="6">
        <v>16</v>
      </c>
      <c r="I1657" s="46">
        <v>40700</v>
      </c>
    </row>
    <row r="1658" spans="2:9" x14ac:dyDescent="0.3">
      <c r="B1658" s="7">
        <v>43899</v>
      </c>
      <c r="C1658" s="6">
        <v>17</v>
      </c>
      <c r="D1658" s="46">
        <v>36521.29</v>
      </c>
      <c r="G1658" s="7">
        <v>43899</v>
      </c>
      <c r="H1658" s="6">
        <v>17</v>
      </c>
      <c r="I1658" s="46">
        <v>37723.949999999997</v>
      </c>
    </row>
    <row r="1659" spans="2:9" x14ac:dyDescent="0.3">
      <c r="B1659" s="7">
        <v>43899</v>
      </c>
      <c r="C1659" s="6">
        <v>18</v>
      </c>
      <c r="D1659" s="46">
        <v>30912.720000000001</v>
      </c>
      <c r="G1659" s="7">
        <v>43899</v>
      </c>
      <c r="H1659" s="6">
        <v>18</v>
      </c>
      <c r="I1659" s="46">
        <v>36430.449999999997</v>
      </c>
    </row>
    <row r="1660" spans="2:9" x14ac:dyDescent="0.3">
      <c r="B1660" s="7">
        <v>43899</v>
      </c>
      <c r="C1660" s="6">
        <v>19</v>
      </c>
      <c r="D1660" s="46">
        <v>21900.53</v>
      </c>
      <c r="G1660" s="7">
        <v>43899</v>
      </c>
      <c r="H1660" s="6">
        <v>19</v>
      </c>
      <c r="I1660" s="46">
        <v>27319.51</v>
      </c>
    </row>
    <row r="1661" spans="2:9" x14ac:dyDescent="0.3">
      <c r="B1661" s="7">
        <v>43899</v>
      </c>
      <c r="C1661" s="6">
        <v>20</v>
      </c>
      <c r="D1661" s="46">
        <v>22262.54</v>
      </c>
      <c r="G1661" s="7">
        <v>43899</v>
      </c>
      <c r="H1661" s="6">
        <v>20</v>
      </c>
      <c r="I1661" s="46">
        <v>13312.44</v>
      </c>
    </row>
    <row r="1662" spans="2:9" x14ac:dyDescent="0.3">
      <c r="B1662" s="7">
        <v>43899</v>
      </c>
      <c r="C1662" s="6">
        <v>21</v>
      </c>
      <c r="D1662" s="46">
        <v>14839.17</v>
      </c>
      <c r="G1662" s="7">
        <v>43899</v>
      </c>
      <c r="H1662" s="6">
        <v>21</v>
      </c>
      <c r="I1662" s="46">
        <v>7434.22</v>
      </c>
    </row>
    <row r="1663" spans="2:9" x14ac:dyDescent="0.3">
      <c r="B1663" s="7">
        <v>43899</v>
      </c>
      <c r="C1663" s="6">
        <v>22</v>
      </c>
      <c r="D1663" s="46">
        <v>17576.63</v>
      </c>
      <c r="G1663" s="7">
        <v>43899</v>
      </c>
      <c r="H1663" s="6">
        <v>22</v>
      </c>
      <c r="I1663" s="46">
        <v>10988.28</v>
      </c>
    </row>
    <row r="1664" spans="2:9" x14ac:dyDescent="0.3">
      <c r="B1664" s="7">
        <v>43899</v>
      </c>
      <c r="C1664" s="6">
        <v>23</v>
      </c>
      <c r="D1664" s="46">
        <v>14200.81</v>
      </c>
      <c r="G1664" s="7">
        <v>43899</v>
      </c>
      <c r="H1664" s="6">
        <v>23</v>
      </c>
      <c r="I1664" s="46">
        <v>12678.6</v>
      </c>
    </row>
    <row r="1665" spans="2:9" x14ac:dyDescent="0.3">
      <c r="B1665" s="7">
        <v>43900</v>
      </c>
      <c r="C1665" s="6">
        <v>0</v>
      </c>
      <c r="D1665" s="46">
        <v>32586.04</v>
      </c>
      <c r="G1665" s="7">
        <v>43900</v>
      </c>
      <c r="H1665" s="6">
        <v>0</v>
      </c>
      <c r="I1665" s="46">
        <v>23164.959999999999</v>
      </c>
    </row>
    <row r="1666" spans="2:9" x14ac:dyDescent="0.3">
      <c r="B1666" s="7">
        <v>43900</v>
      </c>
      <c r="C1666" s="6">
        <v>1</v>
      </c>
      <c r="D1666" s="46">
        <v>24294.87</v>
      </c>
      <c r="G1666" s="7">
        <v>43900</v>
      </c>
      <c r="H1666" s="6">
        <v>1</v>
      </c>
      <c r="I1666" s="46">
        <v>25371.71</v>
      </c>
    </row>
    <row r="1667" spans="2:9" x14ac:dyDescent="0.3">
      <c r="B1667" s="7">
        <v>43900</v>
      </c>
      <c r="C1667" s="6">
        <v>2</v>
      </c>
      <c r="D1667" s="46">
        <v>12776.41</v>
      </c>
      <c r="G1667" s="7">
        <v>43900</v>
      </c>
      <c r="H1667" s="6">
        <v>2</v>
      </c>
      <c r="I1667" s="46">
        <v>18442.39</v>
      </c>
    </row>
    <row r="1668" spans="2:9" x14ac:dyDescent="0.3">
      <c r="B1668" s="7">
        <v>43900</v>
      </c>
      <c r="C1668" s="6">
        <v>3</v>
      </c>
      <c r="D1668" s="46">
        <v>18668.689999999999</v>
      </c>
      <c r="G1668" s="7">
        <v>43900</v>
      </c>
      <c r="H1668" s="6">
        <v>3</v>
      </c>
      <c r="I1668" s="46">
        <v>17980.87</v>
      </c>
    </row>
    <row r="1669" spans="2:9" x14ac:dyDescent="0.3">
      <c r="B1669" s="7">
        <v>43900</v>
      </c>
      <c r="C1669" s="6">
        <v>4</v>
      </c>
      <c r="D1669" s="46">
        <v>28717.87</v>
      </c>
      <c r="G1669" s="7">
        <v>43900</v>
      </c>
      <c r="H1669" s="6">
        <v>4</v>
      </c>
      <c r="I1669" s="46">
        <v>23910.91</v>
      </c>
    </row>
    <row r="1670" spans="2:9" x14ac:dyDescent="0.3">
      <c r="B1670" s="7">
        <v>43900</v>
      </c>
      <c r="C1670" s="6">
        <v>5</v>
      </c>
      <c r="D1670" s="46">
        <v>28645.52</v>
      </c>
      <c r="G1670" s="7">
        <v>43900</v>
      </c>
      <c r="H1670" s="6">
        <v>5</v>
      </c>
      <c r="I1670" s="46">
        <v>26106.26</v>
      </c>
    </row>
    <row r="1671" spans="2:9" x14ac:dyDescent="0.3">
      <c r="B1671" s="7">
        <v>43900</v>
      </c>
      <c r="C1671" s="6">
        <v>6</v>
      </c>
      <c r="D1671" s="46">
        <v>28714.53</v>
      </c>
      <c r="G1671" s="7">
        <v>43900</v>
      </c>
      <c r="H1671" s="6">
        <v>6</v>
      </c>
      <c r="I1671" s="46">
        <v>21080.62</v>
      </c>
    </row>
    <row r="1672" spans="2:9" x14ac:dyDescent="0.3">
      <c r="B1672" s="7">
        <v>43900</v>
      </c>
      <c r="C1672" s="6">
        <v>7</v>
      </c>
      <c r="D1672" s="46">
        <v>8605.3799999999992</v>
      </c>
      <c r="G1672" s="7">
        <v>43900</v>
      </c>
      <c r="H1672" s="6">
        <v>7</v>
      </c>
      <c r="I1672" s="46">
        <v>11509.54</v>
      </c>
    </row>
    <row r="1673" spans="2:9" x14ac:dyDescent="0.3">
      <c r="B1673" s="7">
        <v>43900</v>
      </c>
      <c r="C1673" s="6">
        <v>8</v>
      </c>
      <c r="D1673" s="46">
        <v>14848.21</v>
      </c>
      <c r="G1673" s="7">
        <v>43900</v>
      </c>
      <c r="H1673" s="6">
        <v>8</v>
      </c>
      <c r="I1673" s="46">
        <v>15761.62</v>
      </c>
    </row>
    <row r="1674" spans="2:9" x14ac:dyDescent="0.3">
      <c r="B1674" s="7">
        <v>43900</v>
      </c>
      <c r="C1674" s="6">
        <v>9</v>
      </c>
      <c r="D1674" s="46">
        <v>20501.59</v>
      </c>
      <c r="G1674" s="7">
        <v>43900</v>
      </c>
      <c r="H1674" s="6">
        <v>9</v>
      </c>
      <c r="I1674" s="46">
        <v>21308.37</v>
      </c>
    </row>
    <row r="1675" spans="2:9" x14ac:dyDescent="0.3">
      <c r="B1675" s="7">
        <v>43900</v>
      </c>
      <c r="C1675" s="6">
        <v>10</v>
      </c>
      <c r="D1675" s="46">
        <v>15511</v>
      </c>
      <c r="G1675" s="7">
        <v>43900</v>
      </c>
      <c r="H1675" s="6">
        <v>10</v>
      </c>
      <c r="I1675" s="46">
        <v>14224.75</v>
      </c>
    </row>
    <row r="1676" spans="2:9" x14ac:dyDescent="0.3">
      <c r="B1676" s="7">
        <v>43900</v>
      </c>
      <c r="C1676" s="6">
        <v>11</v>
      </c>
      <c r="D1676" s="46">
        <v>23981.66</v>
      </c>
      <c r="G1676" s="7">
        <v>43900</v>
      </c>
      <c r="H1676" s="6">
        <v>11</v>
      </c>
      <c r="I1676" s="46">
        <v>16180.35</v>
      </c>
    </row>
    <row r="1677" spans="2:9" x14ac:dyDescent="0.3">
      <c r="B1677" s="7">
        <v>43900</v>
      </c>
      <c r="C1677" s="6">
        <v>12</v>
      </c>
      <c r="D1677" s="46">
        <v>37495.29</v>
      </c>
      <c r="G1677" s="7">
        <v>43900</v>
      </c>
      <c r="H1677" s="6">
        <v>12</v>
      </c>
      <c r="I1677" s="46">
        <v>22837.45</v>
      </c>
    </row>
    <row r="1678" spans="2:9" x14ac:dyDescent="0.3">
      <c r="B1678" s="7">
        <v>43900</v>
      </c>
      <c r="C1678" s="6">
        <v>13</v>
      </c>
      <c r="D1678" s="46">
        <v>34432.949999999997</v>
      </c>
      <c r="G1678" s="7">
        <v>43900</v>
      </c>
      <c r="H1678" s="6">
        <v>13</v>
      </c>
      <c r="I1678" s="46">
        <v>18565.330000000002</v>
      </c>
    </row>
    <row r="1679" spans="2:9" x14ac:dyDescent="0.3">
      <c r="B1679" s="7">
        <v>43900</v>
      </c>
      <c r="C1679" s="6">
        <v>14</v>
      </c>
      <c r="D1679" s="46">
        <v>31529.86</v>
      </c>
      <c r="G1679" s="7">
        <v>43900</v>
      </c>
      <c r="H1679" s="6">
        <v>14</v>
      </c>
      <c r="I1679" s="46">
        <v>17194.759999999998</v>
      </c>
    </row>
    <row r="1680" spans="2:9" x14ac:dyDescent="0.3">
      <c r="B1680" s="7">
        <v>43900</v>
      </c>
      <c r="C1680" s="6">
        <v>15</v>
      </c>
      <c r="D1680" s="46">
        <v>35556.5</v>
      </c>
      <c r="G1680" s="7">
        <v>43900</v>
      </c>
      <c r="H1680" s="6">
        <v>15</v>
      </c>
      <c r="I1680" s="46">
        <v>20535.91</v>
      </c>
    </row>
    <row r="1681" spans="2:9" x14ac:dyDescent="0.3">
      <c r="B1681" s="7">
        <v>43900</v>
      </c>
      <c r="C1681" s="6">
        <v>16</v>
      </c>
      <c r="D1681" s="46">
        <v>35101.22</v>
      </c>
      <c r="G1681" s="7">
        <v>43900</v>
      </c>
      <c r="H1681" s="6">
        <v>16</v>
      </c>
      <c r="I1681" s="46">
        <v>25574.43</v>
      </c>
    </row>
    <row r="1682" spans="2:9" x14ac:dyDescent="0.3">
      <c r="B1682" s="7">
        <v>43900</v>
      </c>
      <c r="C1682" s="6">
        <v>17</v>
      </c>
      <c r="D1682" s="46">
        <v>41403.040000000001</v>
      </c>
      <c r="G1682" s="7">
        <v>43900</v>
      </c>
      <c r="H1682" s="6">
        <v>17</v>
      </c>
      <c r="I1682" s="46">
        <v>36904.51</v>
      </c>
    </row>
    <row r="1683" spans="2:9" x14ac:dyDescent="0.3">
      <c r="B1683" s="7">
        <v>43900</v>
      </c>
      <c r="C1683" s="6">
        <v>18</v>
      </c>
      <c r="D1683" s="46">
        <v>40630.089999999997</v>
      </c>
      <c r="G1683" s="7">
        <v>43900</v>
      </c>
      <c r="H1683" s="6">
        <v>18</v>
      </c>
      <c r="I1683" s="46">
        <v>34700.47</v>
      </c>
    </row>
    <row r="1684" spans="2:9" x14ac:dyDescent="0.3">
      <c r="B1684" s="7">
        <v>43900</v>
      </c>
      <c r="C1684" s="6">
        <v>19</v>
      </c>
      <c r="D1684" s="46">
        <v>45473.05</v>
      </c>
      <c r="G1684" s="7">
        <v>43900</v>
      </c>
      <c r="H1684" s="6">
        <v>19</v>
      </c>
      <c r="I1684" s="46">
        <v>33646.480000000003</v>
      </c>
    </row>
    <row r="1685" spans="2:9" x14ac:dyDescent="0.3">
      <c r="B1685" s="7">
        <v>43900</v>
      </c>
      <c r="C1685" s="6">
        <v>20</v>
      </c>
      <c r="D1685" s="46">
        <v>45839.07</v>
      </c>
      <c r="G1685" s="7">
        <v>43900</v>
      </c>
      <c r="H1685" s="6">
        <v>20</v>
      </c>
      <c r="I1685" s="46">
        <v>31196.43</v>
      </c>
    </row>
    <row r="1686" spans="2:9" x14ac:dyDescent="0.3">
      <c r="B1686" s="7">
        <v>43900</v>
      </c>
      <c r="C1686" s="6">
        <v>21</v>
      </c>
      <c r="D1686" s="46">
        <v>43150.35</v>
      </c>
      <c r="G1686" s="7">
        <v>43900</v>
      </c>
      <c r="H1686" s="6">
        <v>21</v>
      </c>
      <c r="I1686" s="46">
        <v>31625.67</v>
      </c>
    </row>
    <row r="1687" spans="2:9" x14ac:dyDescent="0.3">
      <c r="B1687" s="7">
        <v>43900</v>
      </c>
      <c r="C1687" s="6">
        <v>22</v>
      </c>
      <c r="D1687" s="46">
        <v>36948.800000000003</v>
      </c>
      <c r="G1687" s="7">
        <v>43900</v>
      </c>
      <c r="H1687" s="6">
        <v>22</v>
      </c>
      <c r="I1687" s="46">
        <v>25446.34</v>
      </c>
    </row>
    <row r="1688" spans="2:9" x14ac:dyDescent="0.3">
      <c r="B1688" s="7">
        <v>43900</v>
      </c>
      <c r="C1688" s="6">
        <v>23</v>
      </c>
      <c r="D1688" s="46">
        <v>34841.51</v>
      </c>
      <c r="G1688" s="7">
        <v>43900</v>
      </c>
      <c r="H1688" s="6">
        <v>23</v>
      </c>
      <c r="I1688" s="46">
        <v>31423.03</v>
      </c>
    </row>
    <row r="1689" spans="2:9" x14ac:dyDescent="0.3">
      <c r="B1689" s="7">
        <v>43901</v>
      </c>
      <c r="C1689" s="6">
        <v>0</v>
      </c>
      <c r="D1689" s="46">
        <v>31958.13</v>
      </c>
      <c r="G1689" s="7">
        <v>43901</v>
      </c>
      <c r="H1689" s="6">
        <v>0</v>
      </c>
      <c r="I1689" s="46">
        <v>29738.07</v>
      </c>
    </row>
    <row r="1690" spans="2:9" x14ac:dyDescent="0.3">
      <c r="B1690" s="7">
        <v>43901</v>
      </c>
      <c r="C1690" s="6">
        <v>1</v>
      </c>
      <c r="D1690" s="46">
        <v>26435.33</v>
      </c>
      <c r="G1690" s="7">
        <v>43901</v>
      </c>
      <c r="H1690" s="6">
        <v>1</v>
      </c>
      <c r="I1690" s="46">
        <v>34333.230000000003</v>
      </c>
    </row>
    <row r="1691" spans="2:9" x14ac:dyDescent="0.3">
      <c r="B1691" s="7">
        <v>43901</v>
      </c>
      <c r="C1691" s="6">
        <v>2</v>
      </c>
      <c r="D1691" s="46">
        <v>16879.47</v>
      </c>
      <c r="G1691" s="7">
        <v>43901</v>
      </c>
      <c r="H1691" s="6">
        <v>2</v>
      </c>
      <c r="I1691" s="46">
        <v>25754.12</v>
      </c>
    </row>
    <row r="1692" spans="2:9" x14ac:dyDescent="0.3">
      <c r="B1692" s="7">
        <v>43901</v>
      </c>
      <c r="C1692" s="6">
        <v>3</v>
      </c>
      <c r="D1692" s="46">
        <v>16800.82</v>
      </c>
      <c r="G1692" s="7">
        <v>43901</v>
      </c>
      <c r="H1692" s="6">
        <v>3</v>
      </c>
      <c r="I1692" s="46">
        <v>17221.439999999999</v>
      </c>
    </row>
    <row r="1693" spans="2:9" x14ac:dyDescent="0.3">
      <c r="B1693" s="7">
        <v>43901</v>
      </c>
      <c r="C1693" s="6">
        <v>4</v>
      </c>
      <c r="D1693" s="46">
        <v>10638.56</v>
      </c>
      <c r="G1693" s="7">
        <v>43901</v>
      </c>
      <c r="H1693" s="6">
        <v>4</v>
      </c>
      <c r="I1693" s="46">
        <v>7297.33</v>
      </c>
    </row>
    <row r="1694" spans="2:9" x14ac:dyDescent="0.3">
      <c r="B1694" s="7">
        <v>43901</v>
      </c>
      <c r="C1694" s="6">
        <v>5</v>
      </c>
      <c r="D1694" s="46">
        <v>6988.98</v>
      </c>
      <c r="G1694" s="7">
        <v>43901</v>
      </c>
      <c r="H1694" s="6">
        <v>5</v>
      </c>
      <c r="I1694" s="46">
        <v>4965.2299999999996</v>
      </c>
    </row>
    <row r="1695" spans="2:9" x14ac:dyDescent="0.3">
      <c r="B1695" s="7">
        <v>43901</v>
      </c>
      <c r="C1695" s="6">
        <v>6</v>
      </c>
      <c r="D1695" s="46">
        <v>9515.67</v>
      </c>
      <c r="G1695" s="7">
        <v>43901</v>
      </c>
      <c r="H1695" s="6">
        <v>6</v>
      </c>
      <c r="I1695" s="46">
        <v>5791.69</v>
      </c>
    </row>
    <row r="1696" spans="2:9" x14ac:dyDescent="0.3">
      <c r="B1696" s="7">
        <v>43901</v>
      </c>
      <c r="C1696" s="6">
        <v>7</v>
      </c>
      <c r="D1696" s="46">
        <v>8954.41</v>
      </c>
      <c r="G1696" s="7">
        <v>43901</v>
      </c>
      <c r="H1696" s="6">
        <v>7</v>
      </c>
      <c r="I1696" s="46">
        <v>4424.3599999999997</v>
      </c>
    </row>
    <row r="1697" spans="2:9" x14ac:dyDescent="0.3">
      <c r="B1697" s="7">
        <v>43901</v>
      </c>
      <c r="C1697" s="6">
        <v>8</v>
      </c>
      <c r="D1697" s="46">
        <v>6256.9</v>
      </c>
      <c r="G1697" s="7">
        <v>43901</v>
      </c>
      <c r="H1697" s="6">
        <v>8</v>
      </c>
      <c r="I1697" s="46">
        <v>3567.69</v>
      </c>
    </row>
    <row r="1698" spans="2:9" x14ac:dyDescent="0.3">
      <c r="B1698" s="7">
        <v>43901</v>
      </c>
      <c r="C1698" s="6">
        <v>9</v>
      </c>
      <c r="D1698" s="46">
        <v>5828.61</v>
      </c>
      <c r="G1698" s="7">
        <v>43901</v>
      </c>
      <c r="H1698" s="6">
        <v>9</v>
      </c>
      <c r="I1698" s="46">
        <v>3942.13</v>
      </c>
    </row>
    <row r="1699" spans="2:9" x14ac:dyDescent="0.3">
      <c r="B1699" s="7">
        <v>43901</v>
      </c>
      <c r="C1699" s="6">
        <v>10</v>
      </c>
      <c r="D1699" s="46">
        <v>7972.38</v>
      </c>
      <c r="G1699" s="7">
        <v>43901</v>
      </c>
      <c r="H1699" s="6">
        <v>10</v>
      </c>
      <c r="I1699" s="46">
        <v>4132.8900000000003</v>
      </c>
    </row>
    <row r="1700" spans="2:9" x14ac:dyDescent="0.3">
      <c r="B1700" s="7">
        <v>43901</v>
      </c>
      <c r="C1700" s="6">
        <v>11</v>
      </c>
      <c r="D1700" s="46">
        <v>20949.45</v>
      </c>
      <c r="G1700" s="7">
        <v>43901</v>
      </c>
      <c r="H1700" s="6">
        <v>11</v>
      </c>
      <c r="I1700" s="46">
        <v>11124.71</v>
      </c>
    </row>
    <row r="1701" spans="2:9" x14ac:dyDescent="0.3">
      <c r="B1701" s="7">
        <v>43901</v>
      </c>
      <c r="C1701" s="6">
        <v>12</v>
      </c>
      <c r="D1701" s="46">
        <v>27441.18</v>
      </c>
      <c r="G1701" s="7">
        <v>43901</v>
      </c>
      <c r="H1701" s="6">
        <v>12</v>
      </c>
      <c r="I1701" s="46">
        <v>13253.41</v>
      </c>
    </row>
    <row r="1702" spans="2:9" x14ac:dyDescent="0.3">
      <c r="B1702" s="7">
        <v>43901</v>
      </c>
      <c r="C1702" s="6">
        <v>13</v>
      </c>
      <c r="D1702" s="46">
        <v>32231.18</v>
      </c>
      <c r="G1702" s="7">
        <v>43901</v>
      </c>
      <c r="H1702" s="6">
        <v>13</v>
      </c>
      <c r="I1702" s="46">
        <v>20756.580000000002</v>
      </c>
    </row>
    <row r="1703" spans="2:9" x14ac:dyDescent="0.3">
      <c r="B1703" s="7">
        <v>43901</v>
      </c>
      <c r="C1703" s="6">
        <v>14</v>
      </c>
      <c r="D1703" s="46">
        <v>22926.35</v>
      </c>
      <c r="G1703" s="7">
        <v>43901</v>
      </c>
      <c r="H1703" s="6">
        <v>14</v>
      </c>
      <c r="I1703" s="46">
        <v>14160.43</v>
      </c>
    </row>
    <row r="1704" spans="2:9" x14ac:dyDescent="0.3">
      <c r="B1704" s="7">
        <v>43901</v>
      </c>
      <c r="C1704" s="6">
        <v>15</v>
      </c>
      <c r="D1704" s="46">
        <v>15496.48</v>
      </c>
      <c r="G1704" s="7">
        <v>43901</v>
      </c>
      <c r="H1704" s="6">
        <v>15</v>
      </c>
      <c r="I1704" s="46">
        <v>8697.24</v>
      </c>
    </row>
    <row r="1705" spans="2:9" x14ac:dyDescent="0.3">
      <c r="B1705" s="7">
        <v>43901</v>
      </c>
      <c r="C1705" s="6">
        <v>16</v>
      </c>
      <c r="D1705" s="46">
        <v>12505.69</v>
      </c>
      <c r="G1705" s="7">
        <v>43901</v>
      </c>
      <c r="H1705" s="6">
        <v>16</v>
      </c>
      <c r="I1705" s="46">
        <v>5711.96</v>
      </c>
    </row>
    <row r="1706" spans="2:9" x14ac:dyDescent="0.3">
      <c r="B1706" s="7">
        <v>43901</v>
      </c>
      <c r="C1706" s="6">
        <v>17</v>
      </c>
      <c r="D1706" s="46">
        <v>6840.45</v>
      </c>
      <c r="G1706" s="7">
        <v>43901</v>
      </c>
      <c r="H1706" s="6">
        <v>17</v>
      </c>
      <c r="I1706" s="46">
        <v>4032.19</v>
      </c>
    </row>
    <row r="1707" spans="2:9" x14ac:dyDescent="0.3">
      <c r="B1707" s="7">
        <v>43901</v>
      </c>
      <c r="C1707" s="6">
        <v>18</v>
      </c>
      <c r="D1707" s="46">
        <v>5844.83</v>
      </c>
      <c r="G1707" s="7">
        <v>43901</v>
      </c>
      <c r="H1707" s="6">
        <v>18</v>
      </c>
      <c r="I1707" s="46">
        <v>3579.6</v>
      </c>
    </row>
    <row r="1708" spans="2:9" x14ac:dyDescent="0.3">
      <c r="B1708" s="7">
        <v>43901</v>
      </c>
      <c r="C1708" s="6">
        <v>19</v>
      </c>
      <c r="D1708" s="46">
        <v>4975.7</v>
      </c>
      <c r="G1708" s="7">
        <v>43901</v>
      </c>
      <c r="H1708" s="6">
        <v>19</v>
      </c>
      <c r="I1708" s="46">
        <v>4238.68</v>
      </c>
    </row>
    <row r="1709" spans="2:9" x14ac:dyDescent="0.3">
      <c r="B1709" s="7">
        <v>43901</v>
      </c>
      <c r="C1709" s="6">
        <v>20</v>
      </c>
      <c r="D1709" s="46">
        <v>4374.33</v>
      </c>
      <c r="G1709" s="7">
        <v>43901</v>
      </c>
      <c r="H1709" s="6">
        <v>20</v>
      </c>
      <c r="I1709" s="46">
        <v>2868.34</v>
      </c>
    </row>
    <row r="1710" spans="2:9" x14ac:dyDescent="0.3">
      <c r="B1710" s="7">
        <v>43901</v>
      </c>
      <c r="C1710" s="6">
        <v>21</v>
      </c>
      <c r="D1710" s="46">
        <v>3303.84</v>
      </c>
      <c r="G1710" s="7">
        <v>43901</v>
      </c>
      <c r="H1710" s="6">
        <v>21</v>
      </c>
      <c r="I1710" s="46">
        <v>1059.75</v>
      </c>
    </row>
    <row r="1711" spans="2:9" x14ac:dyDescent="0.3">
      <c r="B1711" s="7">
        <v>43901</v>
      </c>
      <c r="C1711" s="6">
        <v>22</v>
      </c>
      <c r="D1711" s="46">
        <v>5018.63</v>
      </c>
      <c r="G1711" s="7">
        <v>43901</v>
      </c>
      <c r="H1711" s="6">
        <v>22</v>
      </c>
      <c r="I1711" s="46">
        <v>2035.54</v>
      </c>
    </row>
    <row r="1712" spans="2:9" x14ac:dyDescent="0.3">
      <c r="B1712" s="7">
        <v>43901</v>
      </c>
      <c r="C1712" s="6">
        <v>23</v>
      </c>
      <c r="D1712" s="46">
        <v>4536.3</v>
      </c>
      <c r="G1712" s="7">
        <v>43901</v>
      </c>
      <c r="H1712" s="6">
        <v>23</v>
      </c>
      <c r="I1712" s="46">
        <v>1853.03</v>
      </c>
    </row>
    <row r="1713" spans="2:9" x14ac:dyDescent="0.3">
      <c r="B1713" s="7">
        <v>43902</v>
      </c>
      <c r="C1713" s="6">
        <v>0</v>
      </c>
      <c r="D1713" s="46">
        <v>4880.8599999999997</v>
      </c>
      <c r="G1713" s="7">
        <v>43902</v>
      </c>
      <c r="H1713" s="6">
        <v>0</v>
      </c>
      <c r="I1713" s="46">
        <v>2380.35</v>
      </c>
    </row>
    <row r="1714" spans="2:9" x14ac:dyDescent="0.3">
      <c r="B1714" s="7">
        <v>43902</v>
      </c>
      <c r="C1714" s="6">
        <v>1</v>
      </c>
      <c r="D1714" s="46">
        <v>5850.13</v>
      </c>
      <c r="G1714" s="7">
        <v>43902</v>
      </c>
      <c r="H1714" s="6">
        <v>1</v>
      </c>
      <c r="I1714" s="46">
        <v>3498.96</v>
      </c>
    </row>
    <row r="1715" spans="2:9" x14ac:dyDescent="0.3">
      <c r="B1715" s="7">
        <v>43902</v>
      </c>
      <c r="C1715" s="6">
        <v>2</v>
      </c>
      <c r="D1715" s="46">
        <v>3315.89</v>
      </c>
      <c r="G1715" s="7">
        <v>43902</v>
      </c>
      <c r="H1715" s="6">
        <v>2</v>
      </c>
      <c r="I1715" s="46">
        <v>2104.83</v>
      </c>
    </row>
    <row r="1716" spans="2:9" x14ac:dyDescent="0.3">
      <c r="B1716" s="7">
        <v>43902</v>
      </c>
      <c r="C1716" s="6">
        <v>3</v>
      </c>
      <c r="D1716" s="46">
        <v>7289.16</v>
      </c>
      <c r="G1716" s="7">
        <v>43902</v>
      </c>
      <c r="H1716" s="6">
        <v>3</v>
      </c>
      <c r="I1716" s="46">
        <v>4037.25</v>
      </c>
    </row>
    <row r="1717" spans="2:9" x14ac:dyDescent="0.3">
      <c r="B1717" s="7">
        <v>43902</v>
      </c>
      <c r="C1717" s="6">
        <v>4</v>
      </c>
      <c r="D1717" s="46">
        <v>10352.959999999999</v>
      </c>
      <c r="G1717" s="7">
        <v>43902</v>
      </c>
      <c r="H1717" s="6">
        <v>4</v>
      </c>
      <c r="I1717" s="46">
        <v>7060.62</v>
      </c>
    </row>
    <row r="1718" spans="2:9" x14ac:dyDescent="0.3">
      <c r="B1718" s="7">
        <v>43902</v>
      </c>
      <c r="C1718" s="6">
        <v>5</v>
      </c>
      <c r="D1718" s="46">
        <v>9006.69</v>
      </c>
      <c r="G1718" s="7">
        <v>43902</v>
      </c>
      <c r="H1718" s="6">
        <v>5</v>
      </c>
      <c r="I1718" s="46">
        <v>6932.71</v>
      </c>
    </row>
    <row r="1719" spans="2:9" x14ac:dyDescent="0.3">
      <c r="B1719" s="7">
        <v>43902</v>
      </c>
      <c r="C1719" s="6">
        <v>6</v>
      </c>
      <c r="D1719" s="46">
        <v>9365.9699999999993</v>
      </c>
      <c r="G1719" s="7">
        <v>43902</v>
      </c>
      <c r="H1719" s="6">
        <v>6</v>
      </c>
      <c r="I1719" s="46">
        <v>6171</v>
      </c>
    </row>
    <row r="1720" spans="2:9" x14ac:dyDescent="0.3">
      <c r="B1720" s="7">
        <v>43902</v>
      </c>
      <c r="C1720" s="6">
        <v>7</v>
      </c>
      <c r="D1720" s="46">
        <v>12485.4</v>
      </c>
      <c r="G1720" s="7">
        <v>43902</v>
      </c>
      <c r="H1720" s="6">
        <v>7</v>
      </c>
      <c r="I1720" s="46">
        <v>7478.16</v>
      </c>
    </row>
    <row r="1721" spans="2:9" x14ac:dyDescent="0.3">
      <c r="B1721" s="7">
        <v>43902</v>
      </c>
      <c r="C1721" s="6">
        <v>8</v>
      </c>
      <c r="D1721" s="46">
        <v>12534.89</v>
      </c>
      <c r="G1721" s="7">
        <v>43902</v>
      </c>
      <c r="H1721" s="6">
        <v>8</v>
      </c>
      <c r="I1721" s="46">
        <v>8169.75</v>
      </c>
    </row>
    <row r="1722" spans="2:9" x14ac:dyDescent="0.3">
      <c r="B1722" s="7">
        <v>43902</v>
      </c>
      <c r="C1722" s="6">
        <v>9</v>
      </c>
      <c r="D1722" s="46">
        <v>14756.53</v>
      </c>
      <c r="G1722" s="7">
        <v>43902</v>
      </c>
      <c r="H1722" s="6">
        <v>9</v>
      </c>
      <c r="I1722" s="46">
        <v>9334.51</v>
      </c>
    </row>
    <row r="1723" spans="2:9" x14ac:dyDescent="0.3">
      <c r="B1723" s="7">
        <v>43902</v>
      </c>
      <c r="C1723" s="6">
        <v>10</v>
      </c>
      <c r="D1723" s="46">
        <v>11399.95</v>
      </c>
      <c r="G1723" s="7">
        <v>43902</v>
      </c>
      <c r="H1723" s="6">
        <v>10</v>
      </c>
      <c r="I1723" s="46">
        <v>9442.92</v>
      </c>
    </row>
    <row r="1724" spans="2:9" x14ac:dyDescent="0.3">
      <c r="B1724" s="7">
        <v>43902</v>
      </c>
      <c r="C1724" s="6">
        <v>11</v>
      </c>
      <c r="D1724" s="46">
        <v>12981.34</v>
      </c>
      <c r="G1724" s="7">
        <v>43902</v>
      </c>
      <c r="H1724" s="6">
        <v>11</v>
      </c>
      <c r="I1724" s="46">
        <v>8689.0400000000009</v>
      </c>
    </row>
    <row r="1725" spans="2:9" x14ac:dyDescent="0.3">
      <c r="B1725" s="7">
        <v>43902</v>
      </c>
      <c r="C1725" s="6">
        <v>12</v>
      </c>
      <c r="D1725" s="46">
        <v>22731.34</v>
      </c>
      <c r="G1725" s="7">
        <v>43902</v>
      </c>
      <c r="H1725" s="6">
        <v>12</v>
      </c>
      <c r="I1725" s="46">
        <v>12397.42</v>
      </c>
    </row>
    <row r="1726" spans="2:9" x14ac:dyDescent="0.3">
      <c r="B1726" s="7">
        <v>43902</v>
      </c>
      <c r="C1726" s="6">
        <v>13</v>
      </c>
      <c r="D1726" s="46">
        <v>21960.44</v>
      </c>
      <c r="G1726" s="7">
        <v>43902</v>
      </c>
      <c r="H1726" s="6">
        <v>13</v>
      </c>
      <c r="I1726" s="46">
        <v>10205.27</v>
      </c>
    </row>
    <row r="1727" spans="2:9" x14ac:dyDescent="0.3">
      <c r="B1727" s="7">
        <v>43902</v>
      </c>
      <c r="C1727" s="6">
        <v>14</v>
      </c>
      <c r="D1727" s="46">
        <v>13525.26</v>
      </c>
      <c r="G1727" s="7">
        <v>43902</v>
      </c>
      <c r="H1727" s="6">
        <v>14</v>
      </c>
      <c r="I1727" s="46">
        <v>6856.95</v>
      </c>
    </row>
    <row r="1728" spans="2:9" x14ac:dyDescent="0.3">
      <c r="B1728" s="7">
        <v>43902</v>
      </c>
      <c r="C1728" s="6">
        <v>15</v>
      </c>
      <c r="D1728" s="46">
        <v>8033.92</v>
      </c>
      <c r="G1728" s="7">
        <v>43902</v>
      </c>
      <c r="H1728" s="6">
        <v>15</v>
      </c>
      <c r="I1728" s="46">
        <v>4662.3900000000003</v>
      </c>
    </row>
    <row r="1729" spans="2:9" x14ac:dyDescent="0.3">
      <c r="B1729" s="7">
        <v>43902</v>
      </c>
      <c r="C1729" s="6">
        <v>16</v>
      </c>
      <c r="D1729" s="46">
        <v>6103.58</v>
      </c>
      <c r="G1729" s="7">
        <v>43902</v>
      </c>
      <c r="H1729" s="6">
        <v>16</v>
      </c>
      <c r="I1729" s="46">
        <v>3007.1</v>
      </c>
    </row>
    <row r="1730" spans="2:9" x14ac:dyDescent="0.3">
      <c r="B1730" s="7">
        <v>43902</v>
      </c>
      <c r="C1730" s="6">
        <v>17</v>
      </c>
      <c r="D1730" s="46">
        <v>6322.63</v>
      </c>
      <c r="G1730" s="7">
        <v>43902</v>
      </c>
      <c r="H1730" s="6">
        <v>17</v>
      </c>
      <c r="I1730" s="46">
        <v>1983.6</v>
      </c>
    </row>
    <row r="1731" spans="2:9" x14ac:dyDescent="0.3">
      <c r="B1731" s="7">
        <v>43902</v>
      </c>
      <c r="C1731" s="6">
        <v>18</v>
      </c>
      <c r="D1731" s="46">
        <v>5548.75</v>
      </c>
      <c r="G1731" s="7">
        <v>43902</v>
      </c>
      <c r="H1731" s="6">
        <v>18</v>
      </c>
      <c r="I1731" s="46">
        <v>2192.85</v>
      </c>
    </row>
    <row r="1732" spans="2:9" x14ac:dyDescent="0.3">
      <c r="B1732" s="7">
        <v>43902</v>
      </c>
      <c r="C1732" s="6">
        <v>19</v>
      </c>
      <c r="D1732" s="46">
        <v>5340.42</v>
      </c>
      <c r="G1732" s="7">
        <v>43902</v>
      </c>
      <c r="H1732" s="6">
        <v>19</v>
      </c>
      <c r="I1732" s="46">
        <v>1476.76</v>
      </c>
    </row>
    <row r="1733" spans="2:9" x14ac:dyDescent="0.3">
      <c r="B1733" s="7">
        <v>43902</v>
      </c>
      <c r="C1733" s="6">
        <v>20</v>
      </c>
      <c r="D1733" s="46">
        <v>6388.19</v>
      </c>
      <c r="G1733" s="7">
        <v>43902</v>
      </c>
      <c r="H1733" s="6">
        <v>20</v>
      </c>
      <c r="I1733" s="46">
        <v>2632.03</v>
      </c>
    </row>
    <row r="1734" spans="2:9" x14ac:dyDescent="0.3">
      <c r="B1734" s="7">
        <v>43902</v>
      </c>
      <c r="C1734" s="6">
        <v>21</v>
      </c>
      <c r="D1734" s="46">
        <v>7891.29</v>
      </c>
      <c r="G1734" s="7">
        <v>43902</v>
      </c>
      <c r="H1734" s="6">
        <v>21</v>
      </c>
      <c r="I1734" s="46">
        <v>4289.8999999999996</v>
      </c>
    </row>
    <row r="1735" spans="2:9" x14ac:dyDescent="0.3">
      <c r="B1735" s="7">
        <v>43902</v>
      </c>
      <c r="C1735" s="6">
        <v>22</v>
      </c>
      <c r="D1735" s="46">
        <v>9997.67</v>
      </c>
      <c r="G1735" s="7">
        <v>43902</v>
      </c>
      <c r="H1735" s="6">
        <v>22</v>
      </c>
      <c r="I1735" s="46">
        <v>6986.06</v>
      </c>
    </row>
    <row r="1736" spans="2:9" x14ac:dyDescent="0.3">
      <c r="B1736" s="7">
        <v>43902</v>
      </c>
      <c r="C1736" s="6">
        <v>23</v>
      </c>
      <c r="D1736" s="46">
        <v>1865.07</v>
      </c>
      <c r="G1736" s="7">
        <v>43902</v>
      </c>
      <c r="H1736" s="6">
        <v>23</v>
      </c>
      <c r="I1736" s="46">
        <v>980.47</v>
      </c>
    </row>
    <row r="1737" spans="2:9" x14ac:dyDescent="0.3">
      <c r="B1737" s="7">
        <v>43903</v>
      </c>
      <c r="C1737" s="6">
        <v>0</v>
      </c>
      <c r="D1737" s="46">
        <v>3123.62</v>
      </c>
      <c r="G1737" s="7">
        <v>43903</v>
      </c>
      <c r="H1737" s="6">
        <v>0</v>
      </c>
      <c r="I1737" s="46">
        <v>1674.42</v>
      </c>
    </row>
    <row r="1738" spans="2:9" x14ac:dyDescent="0.3">
      <c r="B1738" s="7">
        <v>43903</v>
      </c>
      <c r="C1738" s="6">
        <v>1</v>
      </c>
      <c r="D1738" s="46">
        <v>9347.0400000000009</v>
      </c>
      <c r="G1738" s="7">
        <v>43903</v>
      </c>
      <c r="H1738" s="6">
        <v>1</v>
      </c>
      <c r="I1738" s="46">
        <v>6294.68</v>
      </c>
    </row>
    <row r="1739" spans="2:9" x14ac:dyDescent="0.3">
      <c r="B1739" s="7">
        <v>43903</v>
      </c>
      <c r="C1739" s="6">
        <v>2</v>
      </c>
      <c r="D1739" s="46">
        <v>11445.01</v>
      </c>
      <c r="G1739" s="7">
        <v>43903</v>
      </c>
      <c r="H1739" s="6">
        <v>2</v>
      </c>
      <c r="I1739" s="46">
        <v>8765.57</v>
      </c>
    </row>
    <row r="1740" spans="2:9" x14ac:dyDescent="0.3">
      <c r="B1740" s="7">
        <v>43903</v>
      </c>
      <c r="C1740" s="6">
        <v>3</v>
      </c>
      <c r="D1740" s="46">
        <v>11174.77</v>
      </c>
      <c r="G1740" s="7">
        <v>43903</v>
      </c>
      <c r="H1740" s="6">
        <v>3</v>
      </c>
      <c r="I1740" s="46">
        <v>7706.11</v>
      </c>
    </row>
    <row r="1741" spans="2:9" x14ac:dyDescent="0.3">
      <c r="B1741" s="7">
        <v>43903</v>
      </c>
      <c r="C1741" s="6">
        <v>4</v>
      </c>
      <c r="D1741" s="46">
        <v>6519.64</v>
      </c>
      <c r="G1741" s="7">
        <v>43903</v>
      </c>
      <c r="H1741" s="6">
        <v>4</v>
      </c>
      <c r="I1741" s="46">
        <v>3444.75</v>
      </c>
    </row>
    <row r="1742" spans="2:9" x14ac:dyDescent="0.3">
      <c r="B1742" s="7">
        <v>43903</v>
      </c>
      <c r="C1742" s="6">
        <v>5</v>
      </c>
      <c r="D1742" s="46">
        <v>13289.79</v>
      </c>
      <c r="G1742" s="7">
        <v>43903</v>
      </c>
      <c r="H1742" s="6">
        <v>5</v>
      </c>
      <c r="I1742" s="46">
        <v>8412.52</v>
      </c>
    </row>
    <row r="1743" spans="2:9" x14ac:dyDescent="0.3">
      <c r="B1743" s="7">
        <v>43903</v>
      </c>
      <c r="C1743" s="6">
        <v>6</v>
      </c>
      <c r="D1743" s="46">
        <v>9291.4</v>
      </c>
      <c r="G1743" s="7">
        <v>43903</v>
      </c>
      <c r="H1743" s="6">
        <v>6</v>
      </c>
      <c r="I1743" s="46">
        <v>6600.78</v>
      </c>
    </row>
    <row r="1744" spans="2:9" x14ac:dyDescent="0.3">
      <c r="B1744" s="7">
        <v>43903</v>
      </c>
      <c r="C1744" s="6">
        <v>7</v>
      </c>
      <c r="D1744" s="46">
        <v>9921.5499999999993</v>
      </c>
      <c r="G1744" s="7">
        <v>43903</v>
      </c>
      <c r="H1744" s="6">
        <v>7</v>
      </c>
      <c r="I1744" s="46">
        <v>5007.97</v>
      </c>
    </row>
    <row r="1745" spans="2:9" x14ac:dyDescent="0.3">
      <c r="B1745" s="7">
        <v>43903</v>
      </c>
      <c r="C1745" s="6">
        <v>8</v>
      </c>
      <c r="D1745" s="46">
        <v>10227.959999999999</v>
      </c>
      <c r="G1745" s="7">
        <v>43903</v>
      </c>
      <c r="H1745" s="6">
        <v>8</v>
      </c>
      <c r="I1745" s="46">
        <v>8261.93</v>
      </c>
    </row>
    <row r="1746" spans="2:9" x14ac:dyDescent="0.3">
      <c r="B1746" s="7">
        <v>43903</v>
      </c>
      <c r="C1746" s="6">
        <v>9</v>
      </c>
      <c r="D1746" s="46">
        <v>16170.52</v>
      </c>
      <c r="G1746" s="7">
        <v>43903</v>
      </c>
      <c r="H1746" s="6">
        <v>9</v>
      </c>
      <c r="I1746" s="46">
        <v>13921.56</v>
      </c>
    </row>
    <row r="1747" spans="2:9" x14ac:dyDescent="0.3">
      <c r="B1747" s="7">
        <v>43903</v>
      </c>
      <c r="C1747" s="6">
        <v>10</v>
      </c>
      <c r="D1747" s="46">
        <v>18715.52</v>
      </c>
      <c r="G1747" s="7">
        <v>43903</v>
      </c>
      <c r="H1747" s="6">
        <v>10</v>
      </c>
      <c r="I1747" s="46">
        <v>13999.71</v>
      </c>
    </row>
    <row r="1748" spans="2:9" x14ac:dyDescent="0.3">
      <c r="B1748" s="7">
        <v>43903</v>
      </c>
      <c r="C1748" s="6">
        <v>11</v>
      </c>
      <c r="D1748" s="46">
        <v>20690.28</v>
      </c>
      <c r="G1748" s="7">
        <v>43903</v>
      </c>
      <c r="H1748" s="6">
        <v>11</v>
      </c>
      <c r="I1748" s="46">
        <v>11915.28</v>
      </c>
    </row>
    <row r="1749" spans="2:9" x14ac:dyDescent="0.3">
      <c r="B1749" s="7">
        <v>43903</v>
      </c>
      <c r="C1749" s="6">
        <v>12</v>
      </c>
      <c r="D1749" s="46">
        <v>26506.44</v>
      </c>
      <c r="G1749" s="7">
        <v>43903</v>
      </c>
      <c r="H1749" s="6">
        <v>12</v>
      </c>
      <c r="I1749" s="46">
        <v>11158.69</v>
      </c>
    </row>
    <row r="1750" spans="2:9" x14ac:dyDescent="0.3">
      <c r="B1750" s="7">
        <v>43903</v>
      </c>
      <c r="C1750" s="6">
        <v>13</v>
      </c>
      <c r="D1750" s="46">
        <v>29259.86</v>
      </c>
      <c r="G1750" s="7">
        <v>43903</v>
      </c>
      <c r="H1750" s="6">
        <v>13</v>
      </c>
      <c r="I1750" s="46">
        <v>16649.09</v>
      </c>
    </row>
    <row r="1751" spans="2:9" x14ac:dyDescent="0.3">
      <c r="B1751" s="7">
        <v>43903</v>
      </c>
      <c r="C1751" s="6">
        <v>14</v>
      </c>
      <c r="D1751" s="46">
        <v>24855.1</v>
      </c>
      <c r="G1751" s="7">
        <v>43903</v>
      </c>
      <c r="H1751" s="6">
        <v>14</v>
      </c>
      <c r="I1751" s="46">
        <v>9300.48</v>
      </c>
    </row>
    <row r="1752" spans="2:9" x14ac:dyDescent="0.3">
      <c r="B1752" s="7">
        <v>43903</v>
      </c>
      <c r="C1752" s="6">
        <v>15</v>
      </c>
      <c r="D1752" s="46">
        <v>10675.49</v>
      </c>
      <c r="G1752" s="7">
        <v>43903</v>
      </c>
      <c r="H1752" s="6">
        <v>15</v>
      </c>
      <c r="I1752" s="46">
        <v>4519.6400000000003</v>
      </c>
    </row>
    <row r="1753" spans="2:9" x14ac:dyDescent="0.3">
      <c r="B1753" s="7">
        <v>43903</v>
      </c>
      <c r="C1753" s="6">
        <v>16</v>
      </c>
      <c r="D1753" s="46">
        <v>7885.23</v>
      </c>
      <c r="G1753" s="7">
        <v>43903</v>
      </c>
      <c r="H1753" s="6">
        <v>16</v>
      </c>
      <c r="I1753" s="46">
        <v>3146.26</v>
      </c>
    </row>
    <row r="1754" spans="2:9" x14ac:dyDescent="0.3">
      <c r="B1754" s="7">
        <v>43903</v>
      </c>
      <c r="C1754" s="6">
        <v>17</v>
      </c>
      <c r="D1754" s="46">
        <v>5677.18</v>
      </c>
      <c r="G1754" s="7">
        <v>43903</v>
      </c>
      <c r="H1754" s="6">
        <v>17</v>
      </c>
      <c r="I1754" s="46">
        <v>1224</v>
      </c>
    </row>
    <row r="1755" spans="2:9" x14ac:dyDescent="0.3">
      <c r="B1755" s="7">
        <v>43903</v>
      </c>
      <c r="C1755" s="6">
        <v>18</v>
      </c>
      <c r="D1755" s="46">
        <v>3372.01</v>
      </c>
      <c r="G1755" s="7">
        <v>43903</v>
      </c>
      <c r="H1755" s="6">
        <v>18</v>
      </c>
      <c r="I1755" s="46">
        <v>907.14</v>
      </c>
    </row>
    <row r="1756" spans="2:9" x14ac:dyDescent="0.3">
      <c r="B1756" s="7">
        <v>43903</v>
      </c>
      <c r="C1756" s="6">
        <v>19</v>
      </c>
      <c r="D1756" s="46">
        <v>1493.18</v>
      </c>
      <c r="G1756" s="7">
        <v>43903</v>
      </c>
      <c r="H1756" s="6">
        <v>19</v>
      </c>
      <c r="I1756" s="46">
        <v>299.98</v>
      </c>
    </row>
    <row r="1757" spans="2:9" x14ac:dyDescent="0.3">
      <c r="B1757" s="7">
        <v>43903</v>
      </c>
      <c r="C1757" s="6">
        <v>20</v>
      </c>
      <c r="D1757" s="46">
        <v>1585.09</v>
      </c>
      <c r="G1757" s="7">
        <v>43903</v>
      </c>
      <c r="H1757" s="6">
        <v>20</v>
      </c>
      <c r="I1757" s="46">
        <v>135.57</v>
      </c>
    </row>
    <row r="1758" spans="2:9" x14ac:dyDescent="0.3">
      <c r="B1758" s="7">
        <v>43903</v>
      </c>
      <c r="C1758" s="6">
        <v>21</v>
      </c>
      <c r="D1758" s="46">
        <v>3082.19</v>
      </c>
      <c r="G1758" s="7">
        <v>43903</v>
      </c>
      <c r="H1758" s="6">
        <v>21</v>
      </c>
      <c r="I1758" s="46">
        <v>1164.08</v>
      </c>
    </row>
    <row r="1759" spans="2:9" x14ac:dyDescent="0.3">
      <c r="B1759" s="7">
        <v>43903</v>
      </c>
      <c r="C1759" s="6">
        <v>22</v>
      </c>
      <c r="D1759" s="46">
        <v>5528.19</v>
      </c>
      <c r="G1759" s="7">
        <v>43903</v>
      </c>
      <c r="H1759" s="6">
        <v>22</v>
      </c>
      <c r="I1759" s="46">
        <v>3121.92</v>
      </c>
    </row>
    <row r="1760" spans="2:9" x14ac:dyDescent="0.3">
      <c r="B1760" s="7">
        <v>43903</v>
      </c>
      <c r="C1760" s="6">
        <v>23</v>
      </c>
      <c r="D1760" s="46">
        <v>4695.0200000000004</v>
      </c>
      <c r="G1760" s="7">
        <v>43903</v>
      </c>
      <c r="H1760" s="6">
        <v>23</v>
      </c>
      <c r="I1760" s="46">
        <v>2861.09</v>
      </c>
    </row>
    <row r="1761" spans="2:9" x14ac:dyDescent="0.3">
      <c r="B1761" s="7">
        <v>43904</v>
      </c>
      <c r="C1761" s="6">
        <v>0</v>
      </c>
      <c r="D1761" s="46">
        <v>14443.62</v>
      </c>
      <c r="G1761" s="7">
        <v>43904</v>
      </c>
      <c r="H1761" s="6">
        <v>0</v>
      </c>
      <c r="I1761" s="46">
        <v>5232.45</v>
      </c>
    </row>
    <row r="1762" spans="2:9" x14ac:dyDescent="0.3">
      <c r="B1762" s="7">
        <v>43904</v>
      </c>
      <c r="C1762" s="6">
        <v>1</v>
      </c>
      <c r="D1762" s="46">
        <v>8528.08</v>
      </c>
      <c r="G1762" s="7">
        <v>43904</v>
      </c>
      <c r="H1762" s="6">
        <v>1</v>
      </c>
      <c r="I1762" s="46">
        <v>910.69</v>
      </c>
    </row>
    <row r="1763" spans="2:9" x14ac:dyDescent="0.3">
      <c r="B1763" s="7">
        <v>43904</v>
      </c>
      <c r="C1763" s="6">
        <v>2</v>
      </c>
      <c r="D1763" s="46">
        <v>8426.08</v>
      </c>
      <c r="G1763" s="7">
        <v>43904</v>
      </c>
      <c r="H1763" s="6">
        <v>2</v>
      </c>
      <c r="I1763" s="46">
        <v>1295.1400000000001</v>
      </c>
    </row>
    <row r="1764" spans="2:9" x14ac:dyDescent="0.3">
      <c r="B1764" s="7">
        <v>43904</v>
      </c>
      <c r="C1764" s="6">
        <v>3</v>
      </c>
      <c r="D1764" s="46">
        <v>1681.07</v>
      </c>
      <c r="G1764" s="7">
        <v>43904</v>
      </c>
      <c r="H1764" s="6">
        <v>3</v>
      </c>
      <c r="I1764" s="46">
        <v>314.19</v>
      </c>
    </row>
    <row r="1765" spans="2:9" x14ac:dyDescent="0.3">
      <c r="B1765" s="7">
        <v>43904</v>
      </c>
      <c r="C1765" s="6">
        <v>4</v>
      </c>
      <c r="D1765" s="46">
        <v>379.33</v>
      </c>
      <c r="G1765" s="7">
        <v>43904</v>
      </c>
      <c r="H1765" s="6">
        <v>4</v>
      </c>
      <c r="I1765" s="46" t="s">
        <v>28</v>
      </c>
    </row>
    <row r="1766" spans="2:9" x14ac:dyDescent="0.3">
      <c r="B1766" s="7">
        <v>43904</v>
      </c>
      <c r="C1766" s="6">
        <v>5</v>
      </c>
      <c r="D1766" s="46">
        <v>1796.31</v>
      </c>
      <c r="G1766" s="7">
        <v>43904</v>
      </c>
      <c r="H1766" s="6">
        <v>5</v>
      </c>
      <c r="I1766" s="46">
        <v>218.24</v>
      </c>
    </row>
    <row r="1767" spans="2:9" x14ac:dyDescent="0.3">
      <c r="B1767" s="7">
        <v>43904</v>
      </c>
      <c r="C1767" s="6">
        <v>6</v>
      </c>
      <c r="D1767" s="46">
        <v>1843.56</v>
      </c>
      <c r="G1767" s="7">
        <v>43904</v>
      </c>
      <c r="H1767" s="6">
        <v>6</v>
      </c>
      <c r="I1767" s="46">
        <v>1041.53</v>
      </c>
    </row>
    <row r="1768" spans="2:9" x14ac:dyDescent="0.3">
      <c r="B1768" s="7">
        <v>43904</v>
      </c>
      <c r="C1768" s="6">
        <v>7</v>
      </c>
      <c r="D1768" s="46">
        <v>1305.58</v>
      </c>
      <c r="G1768" s="7">
        <v>43904</v>
      </c>
      <c r="H1768" s="6">
        <v>7</v>
      </c>
      <c r="I1768" s="46">
        <v>2081.38</v>
      </c>
    </row>
    <row r="1769" spans="2:9" x14ac:dyDescent="0.3">
      <c r="B1769" s="7">
        <v>43904</v>
      </c>
      <c r="C1769" s="6">
        <v>8</v>
      </c>
      <c r="D1769" s="46">
        <v>1725.63</v>
      </c>
      <c r="G1769" s="7">
        <v>43904</v>
      </c>
      <c r="H1769" s="6">
        <v>8</v>
      </c>
      <c r="I1769" s="46">
        <v>2193.0300000000002</v>
      </c>
    </row>
    <row r="1770" spans="2:9" x14ac:dyDescent="0.3">
      <c r="B1770" s="7">
        <v>43904</v>
      </c>
      <c r="C1770" s="6">
        <v>9</v>
      </c>
      <c r="D1770" s="46">
        <v>1772.7</v>
      </c>
      <c r="G1770" s="7">
        <v>43904</v>
      </c>
      <c r="H1770" s="6">
        <v>9</v>
      </c>
      <c r="I1770" s="46">
        <v>620.92999999999995</v>
      </c>
    </row>
    <row r="1771" spans="2:9" x14ac:dyDescent="0.3">
      <c r="B1771" s="7">
        <v>43904</v>
      </c>
      <c r="C1771" s="6">
        <v>10</v>
      </c>
      <c r="D1771" s="46">
        <v>2308.69</v>
      </c>
      <c r="G1771" s="7">
        <v>43904</v>
      </c>
      <c r="H1771" s="6">
        <v>10</v>
      </c>
      <c r="I1771" s="46">
        <v>2412.7199999999998</v>
      </c>
    </row>
    <row r="1772" spans="2:9" x14ac:dyDescent="0.3">
      <c r="B1772" s="7">
        <v>43904</v>
      </c>
      <c r="C1772" s="6">
        <v>11</v>
      </c>
      <c r="D1772" s="46">
        <v>4255.8599999999997</v>
      </c>
      <c r="G1772" s="7">
        <v>43904</v>
      </c>
      <c r="H1772" s="6">
        <v>11</v>
      </c>
      <c r="I1772" s="46">
        <v>3193.95</v>
      </c>
    </row>
    <row r="1773" spans="2:9" x14ac:dyDescent="0.3">
      <c r="B1773" s="7">
        <v>43904</v>
      </c>
      <c r="C1773" s="6">
        <v>12</v>
      </c>
      <c r="D1773" s="46">
        <v>7371.61</v>
      </c>
      <c r="G1773" s="7">
        <v>43904</v>
      </c>
      <c r="H1773" s="6">
        <v>12</v>
      </c>
      <c r="I1773" s="46">
        <v>5154.3900000000003</v>
      </c>
    </row>
    <row r="1774" spans="2:9" x14ac:dyDescent="0.3">
      <c r="B1774" s="7">
        <v>43904</v>
      </c>
      <c r="C1774" s="6">
        <v>13</v>
      </c>
      <c r="D1774" s="46">
        <v>8347.41</v>
      </c>
      <c r="G1774" s="7">
        <v>43904</v>
      </c>
      <c r="H1774" s="6">
        <v>13</v>
      </c>
      <c r="I1774" s="46">
        <v>6360.73</v>
      </c>
    </row>
    <row r="1775" spans="2:9" x14ac:dyDescent="0.3">
      <c r="B1775" s="7">
        <v>43904</v>
      </c>
      <c r="C1775" s="6">
        <v>14</v>
      </c>
      <c r="D1775" s="46">
        <v>8804.52</v>
      </c>
      <c r="G1775" s="7">
        <v>43904</v>
      </c>
      <c r="H1775" s="6">
        <v>14</v>
      </c>
      <c r="I1775" s="46">
        <v>5708.34</v>
      </c>
    </row>
    <row r="1776" spans="2:9" x14ac:dyDescent="0.3">
      <c r="B1776" s="7">
        <v>43904</v>
      </c>
      <c r="C1776" s="6">
        <v>15</v>
      </c>
      <c r="D1776" s="46">
        <v>3750.34</v>
      </c>
      <c r="G1776" s="7">
        <v>43904</v>
      </c>
      <c r="H1776" s="6">
        <v>15</v>
      </c>
      <c r="I1776" s="46">
        <v>2479.83</v>
      </c>
    </row>
    <row r="1777" spans="2:9" x14ac:dyDescent="0.3">
      <c r="B1777" s="7">
        <v>43904</v>
      </c>
      <c r="C1777" s="6">
        <v>16</v>
      </c>
      <c r="D1777" s="46">
        <v>2062.8000000000002</v>
      </c>
      <c r="G1777" s="7">
        <v>43904</v>
      </c>
      <c r="H1777" s="6">
        <v>16</v>
      </c>
      <c r="I1777" s="46">
        <v>30.98</v>
      </c>
    </row>
    <row r="1778" spans="2:9" x14ac:dyDescent="0.3">
      <c r="B1778" s="7">
        <v>43904</v>
      </c>
      <c r="C1778" s="6">
        <v>17</v>
      </c>
      <c r="D1778" s="46">
        <v>346.62</v>
      </c>
      <c r="G1778" s="7">
        <v>43904</v>
      </c>
      <c r="H1778" s="6">
        <v>17</v>
      </c>
      <c r="I1778" s="46" t="s">
        <v>28</v>
      </c>
    </row>
    <row r="1779" spans="2:9" x14ac:dyDescent="0.3">
      <c r="B1779" s="7">
        <v>43904</v>
      </c>
      <c r="C1779" s="6">
        <v>18</v>
      </c>
      <c r="D1779" s="46">
        <v>621.97</v>
      </c>
      <c r="G1779" s="7">
        <v>43904</v>
      </c>
      <c r="H1779" s="6">
        <v>18</v>
      </c>
      <c r="I1779" s="46" t="s">
        <v>28</v>
      </c>
    </row>
    <row r="1780" spans="2:9" x14ac:dyDescent="0.3">
      <c r="B1780" s="7">
        <v>43904</v>
      </c>
      <c r="C1780" s="6">
        <v>19</v>
      </c>
      <c r="D1780" s="46">
        <v>1556.64</v>
      </c>
      <c r="G1780" s="7">
        <v>43904</v>
      </c>
      <c r="H1780" s="6">
        <v>19</v>
      </c>
      <c r="I1780" s="46" t="s">
        <v>28</v>
      </c>
    </row>
    <row r="1781" spans="2:9" x14ac:dyDescent="0.3">
      <c r="B1781" s="7">
        <v>43904</v>
      </c>
      <c r="C1781" s="6">
        <v>20</v>
      </c>
      <c r="D1781" s="46" t="s">
        <v>28</v>
      </c>
      <c r="G1781" s="7">
        <v>43904</v>
      </c>
      <c r="H1781" s="6">
        <v>20</v>
      </c>
      <c r="I1781" s="46" t="s">
        <v>28</v>
      </c>
    </row>
    <row r="1782" spans="2:9" x14ac:dyDescent="0.3">
      <c r="B1782" s="7">
        <v>43904</v>
      </c>
      <c r="C1782" s="6">
        <v>21</v>
      </c>
      <c r="D1782" s="46" t="s">
        <v>28</v>
      </c>
      <c r="G1782" s="7">
        <v>43904</v>
      </c>
      <c r="H1782" s="6">
        <v>21</v>
      </c>
      <c r="I1782" s="46">
        <v>98.04</v>
      </c>
    </row>
    <row r="1783" spans="2:9" x14ac:dyDescent="0.3">
      <c r="B1783" s="7">
        <v>43904</v>
      </c>
      <c r="C1783" s="6">
        <v>22</v>
      </c>
      <c r="D1783" s="46">
        <v>42.56</v>
      </c>
      <c r="G1783" s="7">
        <v>43904</v>
      </c>
      <c r="H1783" s="6">
        <v>22</v>
      </c>
      <c r="I1783" s="46">
        <v>1000.93</v>
      </c>
    </row>
    <row r="1784" spans="2:9" x14ac:dyDescent="0.3">
      <c r="B1784" s="7">
        <v>43904</v>
      </c>
      <c r="C1784" s="6">
        <v>23</v>
      </c>
      <c r="D1784" s="46" t="s">
        <v>28</v>
      </c>
      <c r="G1784" s="7">
        <v>43904</v>
      </c>
      <c r="H1784" s="6">
        <v>23</v>
      </c>
      <c r="I1784" s="46" t="s">
        <v>28</v>
      </c>
    </row>
    <row r="1785" spans="2:9" x14ac:dyDescent="0.3">
      <c r="B1785" s="7">
        <v>43905</v>
      </c>
      <c r="C1785" s="6">
        <v>0</v>
      </c>
      <c r="D1785" s="46" t="s">
        <v>28</v>
      </c>
      <c r="G1785" s="7">
        <v>43905</v>
      </c>
      <c r="H1785" s="6">
        <v>0</v>
      </c>
      <c r="I1785" s="46" t="s">
        <v>28</v>
      </c>
    </row>
    <row r="1786" spans="2:9" x14ac:dyDescent="0.3">
      <c r="B1786" s="7">
        <v>43905</v>
      </c>
      <c r="C1786" s="6">
        <v>1</v>
      </c>
      <c r="D1786" s="46">
        <v>898.51</v>
      </c>
      <c r="G1786" s="7">
        <v>43905</v>
      </c>
      <c r="H1786" s="6">
        <v>1</v>
      </c>
      <c r="I1786" s="46" t="s">
        <v>28</v>
      </c>
    </row>
    <row r="1787" spans="2:9" x14ac:dyDescent="0.3">
      <c r="B1787" s="7">
        <v>43905</v>
      </c>
      <c r="C1787" s="6">
        <v>2</v>
      </c>
      <c r="D1787" s="46" t="s">
        <v>28</v>
      </c>
      <c r="G1787" s="7">
        <v>43905</v>
      </c>
      <c r="H1787" s="6">
        <v>2</v>
      </c>
      <c r="I1787" s="46" t="s">
        <v>28</v>
      </c>
    </row>
    <row r="1788" spans="2:9" x14ac:dyDescent="0.3">
      <c r="B1788" s="7">
        <v>43905</v>
      </c>
      <c r="C1788" s="6">
        <v>3</v>
      </c>
      <c r="D1788" s="46" t="s">
        <v>28</v>
      </c>
      <c r="G1788" s="7">
        <v>43905</v>
      </c>
      <c r="H1788" s="6">
        <v>3</v>
      </c>
      <c r="I1788" s="46" t="s">
        <v>28</v>
      </c>
    </row>
    <row r="1789" spans="2:9" x14ac:dyDescent="0.3">
      <c r="B1789" s="7">
        <v>43905</v>
      </c>
      <c r="C1789" s="6">
        <v>4</v>
      </c>
      <c r="D1789" s="46">
        <v>715.16</v>
      </c>
      <c r="G1789" s="7">
        <v>43905</v>
      </c>
      <c r="H1789" s="6">
        <v>4</v>
      </c>
      <c r="I1789" s="46">
        <v>75.62</v>
      </c>
    </row>
    <row r="1790" spans="2:9" x14ac:dyDescent="0.3">
      <c r="B1790" s="7">
        <v>43905</v>
      </c>
      <c r="C1790" s="6">
        <v>5</v>
      </c>
      <c r="D1790" s="46">
        <v>2030.39</v>
      </c>
      <c r="G1790" s="7">
        <v>43905</v>
      </c>
      <c r="H1790" s="6">
        <v>5</v>
      </c>
      <c r="I1790" s="46">
        <v>2110.6</v>
      </c>
    </row>
    <row r="1791" spans="2:9" x14ac:dyDescent="0.3">
      <c r="B1791" s="7">
        <v>43905</v>
      </c>
      <c r="C1791" s="6">
        <v>6</v>
      </c>
      <c r="D1791" s="46">
        <v>3353.27</v>
      </c>
      <c r="G1791" s="7">
        <v>43905</v>
      </c>
      <c r="H1791" s="6">
        <v>6</v>
      </c>
      <c r="I1791" s="46">
        <v>3010.99</v>
      </c>
    </row>
    <row r="1792" spans="2:9" x14ac:dyDescent="0.3">
      <c r="B1792" s="7">
        <v>43905</v>
      </c>
      <c r="C1792" s="6">
        <v>7</v>
      </c>
      <c r="D1792" s="46">
        <v>3253.86</v>
      </c>
      <c r="G1792" s="7">
        <v>43905</v>
      </c>
      <c r="H1792" s="6">
        <v>7</v>
      </c>
      <c r="I1792" s="46">
        <v>2725.8</v>
      </c>
    </row>
    <row r="1793" spans="2:9" x14ac:dyDescent="0.3">
      <c r="B1793" s="7">
        <v>43905</v>
      </c>
      <c r="C1793" s="6">
        <v>8</v>
      </c>
      <c r="D1793" s="46">
        <v>7070.48</v>
      </c>
      <c r="G1793" s="7">
        <v>43905</v>
      </c>
      <c r="H1793" s="6">
        <v>8</v>
      </c>
      <c r="I1793" s="46">
        <v>12864.63</v>
      </c>
    </row>
    <row r="1794" spans="2:9" x14ac:dyDescent="0.3">
      <c r="B1794" s="7">
        <v>43905</v>
      </c>
      <c r="C1794" s="6">
        <v>9</v>
      </c>
      <c r="D1794" s="46">
        <v>17959.61</v>
      </c>
      <c r="G1794" s="7">
        <v>43905</v>
      </c>
      <c r="H1794" s="6">
        <v>9</v>
      </c>
      <c r="I1794" s="46">
        <v>17675.080000000002</v>
      </c>
    </row>
    <row r="1795" spans="2:9" x14ac:dyDescent="0.3">
      <c r="B1795" s="7">
        <v>43905</v>
      </c>
      <c r="C1795" s="6">
        <v>10</v>
      </c>
      <c r="D1795" s="46">
        <v>14077.61</v>
      </c>
      <c r="G1795" s="7">
        <v>43905</v>
      </c>
      <c r="H1795" s="6">
        <v>10</v>
      </c>
      <c r="I1795" s="46">
        <v>13578.83</v>
      </c>
    </row>
    <row r="1796" spans="2:9" x14ac:dyDescent="0.3">
      <c r="B1796" s="7">
        <v>43905</v>
      </c>
      <c r="C1796" s="6">
        <v>11</v>
      </c>
      <c r="D1796" s="46">
        <v>16394.669999999998</v>
      </c>
      <c r="G1796" s="7">
        <v>43905</v>
      </c>
      <c r="H1796" s="6">
        <v>11</v>
      </c>
      <c r="I1796" s="46">
        <v>10933.54</v>
      </c>
    </row>
    <row r="1797" spans="2:9" x14ac:dyDescent="0.3">
      <c r="B1797" s="7">
        <v>43905</v>
      </c>
      <c r="C1797" s="6">
        <v>12</v>
      </c>
      <c r="D1797" s="46">
        <v>15115.62</v>
      </c>
      <c r="G1797" s="7">
        <v>43905</v>
      </c>
      <c r="H1797" s="6">
        <v>12</v>
      </c>
      <c r="I1797" s="46">
        <v>9358.76</v>
      </c>
    </row>
    <row r="1798" spans="2:9" x14ac:dyDescent="0.3">
      <c r="B1798" s="7">
        <v>43905</v>
      </c>
      <c r="C1798" s="6">
        <v>13</v>
      </c>
      <c r="D1798" s="46">
        <v>14533.25</v>
      </c>
      <c r="G1798" s="7">
        <v>43905</v>
      </c>
      <c r="H1798" s="6">
        <v>13</v>
      </c>
      <c r="I1798" s="46">
        <v>8046.28</v>
      </c>
    </row>
    <row r="1799" spans="2:9" x14ac:dyDescent="0.3">
      <c r="B1799" s="7">
        <v>43905</v>
      </c>
      <c r="C1799" s="6">
        <v>14</v>
      </c>
      <c r="D1799" s="46">
        <v>21586.080000000002</v>
      </c>
      <c r="G1799" s="7">
        <v>43905</v>
      </c>
      <c r="H1799" s="6">
        <v>14</v>
      </c>
      <c r="I1799" s="46">
        <v>9569.4699999999993</v>
      </c>
    </row>
    <row r="1800" spans="2:9" x14ac:dyDescent="0.3">
      <c r="B1800" s="7">
        <v>43905</v>
      </c>
      <c r="C1800" s="6">
        <v>15</v>
      </c>
      <c r="D1800" s="46">
        <v>18866.22</v>
      </c>
      <c r="G1800" s="7">
        <v>43905</v>
      </c>
      <c r="H1800" s="6">
        <v>15</v>
      </c>
      <c r="I1800" s="46">
        <v>9456.1299999999992</v>
      </c>
    </row>
    <row r="1801" spans="2:9" x14ac:dyDescent="0.3">
      <c r="B1801" s="7">
        <v>43905</v>
      </c>
      <c r="C1801" s="6">
        <v>16</v>
      </c>
      <c r="D1801" s="46">
        <v>15215.63</v>
      </c>
      <c r="G1801" s="7">
        <v>43905</v>
      </c>
      <c r="H1801" s="6">
        <v>16</v>
      </c>
      <c r="I1801" s="46">
        <v>9047.34</v>
      </c>
    </row>
    <row r="1802" spans="2:9" x14ac:dyDescent="0.3">
      <c r="B1802" s="7">
        <v>43905</v>
      </c>
      <c r="C1802" s="6">
        <v>17</v>
      </c>
      <c r="D1802" s="46">
        <v>6516.91</v>
      </c>
      <c r="G1802" s="7">
        <v>43905</v>
      </c>
      <c r="H1802" s="6">
        <v>17</v>
      </c>
      <c r="I1802" s="46">
        <v>2077.5500000000002</v>
      </c>
    </row>
    <row r="1803" spans="2:9" x14ac:dyDescent="0.3">
      <c r="B1803" s="7">
        <v>43905</v>
      </c>
      <c r="C1803" s="6">
        <v>18</v>
      </c>
      <c r="D1803" s="46">
        <v>4298.1400000000003</v>
      </c>
      <c r="G1803" s="7">
        <v>43905</v>
      </c>
      <c r="H1803" s="6">
        <v>18</v>
      </c>
      <c r="I1803" s="46">
        <v>82.03</v>
      </c>
    </row>
    <row r="1804" spans="2:9" x14ac:dyDescent="0.3">
      <c r="B1804" s="7">
        <v>43905</v>
      </c>
      <c r="C1804" s="6">
        <v>19</v>
      </c>
      <c r="D1804" s="46">
        <v>2817.08</v>
      </c>
      <c r="G1804" s="7">
        <v>43905</v>
      </c>
      <c r="H1804" s="6">
        <v>19</v>
      </c>
      <c r="I1804" s="46" t="s">
        <v>28</v>
      </c>
    </row>
    <row r="1805" spans="2:9" x14ac:dyDescent="0.3">
      <c r="B1805" s="7">
        <v>43905</v>
      </c>
      <c r="C1805" s="6">
        <v>20</v>
      </c>
      <c r="D1805" s="46">
        <v>5546.47</v>
      </c>
      <c r="G1805" s="7">
        <v>43905</v>
      </c>
      <c r="H1805" s="6">
        <v>20</v>
      </c>
      <c r="I1805" s="46">
        <v>387.49</v>
      </c>
    </row>
    <row r="1806" spans="2:9" x14ac:dyDescent="0.3">
      <c r="B1806" s="7">
        <v>43905</v>
      </c>
      <c r="C1806" s="6">
        <v>21</v>
      </c>
      <c r="D1806" s="46">
        <v>13762.42</v>
      </c>
      <c r="G1806" s="7">
        <v>43905</v>
      </c>
      <c r="H1806" s="6">
        <v>21</v>
      </c>
      <c r="I1806" s="46">
        <v>9093.48</v>
      </c>
    </row>
    <row r="1807" spans="2:9" x14ac:dyDescent="0.3">
      <c r="B1807" s="7">
        <v>43905</v>
      </c>
      <c r="C1807" s="6">
        <v>22</v>
      </c>
      <c r="D1807" s="46">
        <v>12940.95</v>
      </c>
      <c r="G1807" s="7">
        <v>43905</v>
      </c>
      <c r="H1807" s="6">
        <v>22</v>
      </c>
      <c r="I1807" s="46">
        <v>10824.77</v>
      </c>
    </row>
    <row r="1808" spans="2:9" x14ac:dyDescent="0.3">
      <c r="B1808" s="7">
        <v>43905</v>
      </c>
      <c r="C1808" s="6">
        <v>23</v>
      </c>
      <c r="D1808" s="46">
        <v>1861.89</v>
      </c>
      <c r="G1808" s="7">
        <v>43905</v>
      </c>
      <c r="H1808" s="6">
        <v>23</v>
      </c>
      <c r="I1808" s="46">
        <v>3115.51</v>
      </c>
    </row>
    <row r="1809" spans="2:9" x14ac:dyDescent="0.3">
      <c r="B1809" s="7">
        <v>43906</v>
      </c>
      <c r="C1809" s="6">
        <v>0</v>
      </c>
      <c r="D1809" s="46" t="s">
        <v>28</v>
      </c>
      <c r="G1809" s="7">
        <v>43906</v>
      </c>
      <c r="H1809" s="6">
        <v>0</v>
      </c>
      <c r="I1809" s="46" t="s">
        <v>28</v>
      </c>
    </row>
    <row r="1810" spans="2:9" x14ac:dyDescent="0.3">
      <c r="B1810" s="7">
        <v>43906</v>
      </c>
      <c r="C1810" s="6">
        <v>1</v>
      </c>
      <c r="D1810" s="46" t="s">
        <v>28</v>
      </c>
      <c r="G1810" s="7">
        <v>43906</v>
      </c>
      <c r="H1810" s="6">
        <v>1</v>
      </c>
      <c r="I1810" s="46" t="s">
        <v>28</v>
      </c>
    </row>
    <row r="1811" spans="2:9" x14ac:dyDescent="0.3">
      <c r="B1811" s="7">
        <v>43906</v>
      </c>
      <c r="C1811" s="6">
        <v>2</v>
      </c>
      <c r="D1811" s="46" t="s">
        <v>28</v>
      </c>
      <c r="G1811" s="7">
        <v>43906</v>
      </c>
      <c r="H1811" s="6">
        <v>2</v>
      </c>
      <c r="I1811" s="46" t="s">
        <v>28</v>
      </c>
    </row>
    <row r="1812" spans="2:9" x14ac:dyDescent="0.3">
      <c r="B1812" s="7">
        <v>43906</v>
      </c>
      <c r="C1812" s="6">
        <v>3</v>
      </c>
      <c r="D1812" s="46" t="s">
        <v>28</v>
      </c>
      <c r="G1812" s="7">
        <v>43906</v>
      </c>
      <c r="H1812" s="6">
        <v>3</v>
      </c>
      <c r="I1812" s="46" t="s">
        <v>28</v>
      </c>
    </row>
    <row r="1813" spans="2:9" x14ac:dyDescent="0.3">
      <c r="B1813" s="7">
        <v>43906</v>
      </c>
      <c r="C1813" s="6">
        <v>4</v>
      </c>
      <c r="D1813" s="46" t="s">
        <v>28</v>
      </c>
      <c r="G1813" s="7">
        <v>43906</v>
      </c>
      <c r="H1813" s="6">
        <v>4</v>
      </c>
      <c r="I1813" s="46" t="s">
        <v>28</v>
      </c>
    </row>
    <row r="1814" spans="2:9" x14ac:dyDescent="0.3">
      <c r="B1814" s="7">
        <v>43906</v>
      </c>
      <c r="C1814" s="6">
        <v>5</v>
      </c>
      <c r="D1814" s="46" t="s">
        <v>28</v>
      </c>
      <c r="G1814" s="7">
        <v>43906</v>
      </c>
      <c r="H1814" s="6">
        <v>5</v>
      </c>
      <c r="I1814" s="46" t="s">
        <v>28</v>
      </c>
    </row>
    <row r="1815" spans="2:9" x14ac:dyDescent="0.3">
      <c r="B1815" s="7">
        <v>43906</v>
      </c>
      <c r="C1815" s="6">
        <v>6</v>
      </c>
      <c r="D1815" s="46" t="s">
        <v>28</v>
      </c>
      <c r="G1815" s="7">
        <v>43906</v>
      </c>
      <c r="H1815" s="6">
        <v>6</v>
      </c>
      <c r="I1815" s="46" t="s">
        <v>28</v>
      </c>
    </row>
    <row r="1816" spans="2:9" x14ac:dyDescent="0.3">
      <c r="B1816" s="7">
        <v>43906</v>
      </c>
      <c r="C1816" s="6">
        <v>7</v>
      </c>
      <c r="D1816" s="46" t="s">
        <v>28</v>
      </c>
      <c r="G1816" s="7">
        <v>43906</v>
      </c>
      <c r="H1816" s="6">
        <v>7</v>
      </c>
      <c r="I1816" s="46" t="s">
        <v>28</v>
      </c>
    </row>
    <row r="1817" spans="2:9" x14ac:dyDescent="0.3">
      <c r="B1817" s="7">
        <v>43906</v>
      </c>
      <c r="C1817" s="6">
        <v>8</v>
      </c>
      <c r="D1817" s="46" t="s">
        <v>28</v>
      </c>
      <c r="G1817" s="7">
        <v>43906</v>
      </c>
      <c r="H1817" s="6">
        <v>8</v>
      </c>
      <c r="I1817" s="46" t="s">
        <v>28</v>
      </c>
    </row>
    <row r="1818" spans="2:9" x14ac:dyDescent="0.3">
      <c r="B1818" s="7">
        <v>43906</v>
      </c>
      <c r="C1818" s="6">
        <v>9</v>
      </c>
      <c r="D1818" s="46" t="s">
        <v>28</v>
      </c>
      <c r="G1818" s="7">
        <v>43906</v>
      </c>
      <c r="H1818" s="6">
        <v>9</v>
      </c>
      <c r="I1818" s="46">
        <v>734.63</v>
      </c>
    </row>
    <row r="1819" spans="2:9" x14ac:dyDescent="0.3">
      <c r="B1819" s="7">
        <v>43906</v>
      </c>
      <c r="C1819" s="6">
        <v>10</v>
      </c>
      <c r="D1819" s="46">
        <v>2277.2800000000002</v>
      </c>
      <c r="G1819" s="7">
        <v>43906</v>
      </c>
      <c r="H1819" s="6">
        <v>10</v>
      </c>
      <c r="I1819" s="46">
        <v>4795.3100000000004</v>
      </c>
    </row>
    <row r="1820" spans="2:9" x14ac:dyDescent="0.3">
      <c r="B1820" s="7">
        <v>43906</v>
      </c>
      <c r="C1820" s="6">
        <v>11</v>
      </c>
      <c r="D1820" s="46">
        <v>4903.1899999999996</v>
      </c>
      <c r="G1820" s="7">
        <v>43906</v>
      </c>
      <c r="H1820" s="6">
        <v>11</v>
      </c>
      <c r="I1820" s="46">
        <v>4572.8999999999996</v>
      </c>
    </row>
    <row r="1821" spans="2:9" x14ac:dyDescent="0.3">
      <c r="B1821" s="7">
        <v>43906</v>
      </c>
      <c r="C1821" s="6">
        <v>12</v>
      </c>
      <c r="D1821" s="46">
        <v>4614.5600000000004</v>
      </c>
      <c r="G1821" s="7">
        <v>43906</v>
      </c>
      <c r="H1821" s="6">
        <v>12</v>
      </c>
      <c r="I1821" s="46">
        <v>3284.53</v>
      </c>
    </row>
    <row r="1822" spans="2:9" x14ac:dyDescent="0.3">
      <c r="B1822" s="7">
        <v>43906</v>
      </c>
      <c r="C1822" s="6">
        <v>13</v>
      </c>
      <c r="D1822" s="46">
        <v>4835.63</v>
      </c>
      <c r="G1822" s="7">
        <v>43906</v>
      </c>
      <c r="H1822" s="6">
        <v>13</v>
      </c>
      <c r="I1822" s="46">
        <v>3935.06</v>
      </c>
    </row>
    <row r="1823" spans="2:9" x14ac:dyDescent="0.3">
      <c r="B1823" s="7">
        <v>43906</v>
      </c>
      <c r="C1823" s="6">
        <v>14</v>
      </c>
      <c r="D1823" s="46">
        <v>3897.67</v>
      </c>
      <c r="G1823" s="7">
        <v>43906</v>
      </c>
      <c r="H1823" s="6">
        <v>14</v>
      </c>
      <c r="I1823" s="46">
        <v>2222.9699999999998</v>
      </c>
    </row>
    <row r="1824" spans="2:9" x14ac:dyDescent="0.3">
      <c r="B1824" s="7">
        <v>43906</v>
      </c>
      <c r="C1824" s="6">
        <v>15</v>
      </c>
      <c r="D1824" s="46">
        <v>1665.53</v>
      </c>
      <c r="G1824" s="7">
        <v>43906</v>
      </c>
      <c r="H1824" s="6">
        <v>15</v>
      </c>
      <c r="I1824" s="46">
        <v>373.67</v>
      </c>
    </row>
    <row r="1825" spans="2:9" x14ac:dyDescent="0.3">
      <c r="B1825" s="7">
        <v>43906</v>
      </c>
      <c r="C1825" s="6">
        <v>16</v>
      </c>
      <c r="D1825" s="46">
        <v>401.71</v>
      </c>
      <c r="G1825" s="7">
        <v>43906</v>
      </c>
      <c r="H1825" s="6">
        <v>16</v>
      </c>
      <c r="I1825" s="46" t="s">
        <v>28</v>
      </c>
    </row>
    <row r="1826" spans="2:9" x14ac:dyDescent="0.3">
      <c r="B1826" s="7">
        <v>43906</v>
      </c>
      <c r="C1826" s="6">
        <v>17</v>
      </c>
      <c r="D1826" s="46" t="s">
        <v>28</v>
      </c>
      <c r="G1826" s="7">
        <v>43906</v>
      </c>
      <c r="H1826" s="6">
        <v>17</v>
      </c>
      <c r="I1826" s="46">
        <v>1124.96</v>
      </c>
    </row>
    <row r="1827" spans="2:9" x14ac:dyDescent="0.3">
      <c r="B1827" s="7">
        <v>43906</v>
      </c>
      <c r="C1827" s="6">
        <v>18</v>
      </c>
      <c r="D1827" s="46">
        <v>17.79</v>
      </c>
      <c r="G1827" s="7">
        <v>43906</v>
      </c>
      <c r="H1827" s="6">
        <v>18</v>
      </c>
      <c r="I1827" s="46">
        <v>1417.17</v>
      </c>
    </row>
    <row r="1828" spans="2:9" x14ac:dyDescent="0.3">
      <c r="B1828" s="7">
        <v>43906</v>
      </c>
      <c r="C1828" s="6">
        <v>19</v>
      </c>
      <c r="D1828" s="46">
        <v>2467.5500000000002</v>
      </c>
      <c r="G1828" s="7">
        <v>43906</v>
      </c>
      <c r="H1828" s="6">
        <v>19</v>
      </c>
      <c r="I1828" s="46">
        <v>4551.58</v>
      </c>
    </row>
    <row r="1829" spans="2:9" x14ac:dyDescent="0.3">
      <c r="B1829" s="7">
        <v>43906</v>
      </c>
      <c r="C1829" s="6">
        <v>20</v>
      </c>
      <c r="D1829" s="46">
        <v>3533.19</v>
      </c>
      <c r="G1829" s="7">
        <v>43906</v>
      </c>
      <c r="H1829" s="6">
        <v>20</v>
      </c>
      <c r="I1829" s="46">
        <v>6339.9</v>
      </c>
    </row>
    <row r="1830" spans="2:9" x14ac:dyDescent="0.3">
      <c r="B1830" s="7">
        <v>43906</v>
      </c>
      <c r="C1830" s="6">
        <v>21</v>
      </c>
      <c r="D1830" s="46">
        <v>5072.67</v>
      </c>
      <c r="G1830" s="7">
        <v>43906</v>
      </c>
      <c r="H1830" s="6">
        <v>21</v>
      </c>
      <c r="I1830" s="46">
        <v>12809.14</v>
      </c>
    </row>
    <row r="1831" spans="2:9" x14ac:dyDescent="0.3">
      <c r="B1831" s="7">
        <v>43906</v>
      </c>
      <c r="C1831" s="6">
        <v>22</v>
      </c>
      <c r="D1831" s="46">
        <v>3932.57</v>
      </c>
      <c r="G1831" s="7">
        <v>43906</v>
      </c>
      <c r="H1831" s="6">
        <v>22</v>
      </c>
      <c r="I1831" s="46">
        <v>5454.69</v>
      </c>
    </row>
    <row r="1832" spans="2:9" x14ac:dyDescent="0.3">
      <c r="B1832" s="7">
        <v>43906</v>
      </c>
      <c r="C1832" s="6">
        <v>23</v>
      </c>
      <c r="D1832" s="46" t="s">
        <v>28</v>
      </c>
      <c r="G1832" s="7">
        <v>43906</v>
      </c>
      <c r="H1832" s="6">
        <v>23</v>
      </c>
      <c r="I1832" s="46" t="s">
        <v>28</v>
      </c>
    </row>
    <row r="1833" spans="2:9" x14ac:dyDescent="0.3">
      <c r="B1833" s="7">
        <v>43907</v>
      </c>
      <c r="C1833" s="6">
        <v>0</v>
      </c>
      <c r="D1833" s="46">
        <v>0.04</v>
      </c>
      <c r="G1833" s="7">
        <v>43907</v>
      </c>
      <c r="H1833" s="6">
        <v>0</v>
      </c>
      <c r="I1833" s="46">
        <v>504</v>
      </c>
    </row>
    <row r="1834" spans="2:9" x14ac:dyDescent="0.3">
      <c r="B1834" s="7">
        <v>43907</v>
      </c>
      <c r="C1834" s="6">
        <v>1</v>
      </c>
      <c r="D1834" s="46">
        <v>1306.3900000000001</v>
      </c>
      <c r="G1834" s="7">
        <v>43907</v>
      </c>
      <c r="H1834" s="6">
        <v>1</v>
      </c>
      <c r="I1834" s="46">
        <v>1368.31</v>
      </c>
    </row>
    <row r="1835" spans="2:9" x14ac:dyDescent="0.3">
      <c r="B1835" s="7">
        <v>43907</v>
      </c>
      <c r="C1835" s="6">
        <v>2</v>
      </c>
      <c r="D1835" s="46">
        <v>1435.63</v>
      </c>
      <c r="G1835" s="7">
        <v>43907</v>
      </c>
      <c r="H1835" s="6">
        <v>2</v>
      </c>
      <c r="I1835" s="46">
        <v>703.99</v>
      </c>
    </row>
    <row r="1836" spans="2:9" x14ac:dyDescent="0.3">
      <c r="B1836" s="7">
        <v>43907</v>
      </c>
      <c r="C1836" s="6">
        <v>3</v>
      </c>
      <c r="D1836" s="46">
        <v>1577.27</v>
      </c>
      <c r="G1836" s="7">
        <v>43907</v>
      </c>
      <c r="H1836" s="6">
        <v>3</v>
      </c>
      <c r="I1836" s="46">
        <v>957.26</v>
      </c>
    </row>
    <row r="1837" spans="2:9" x14ac:dyDescent="0.3">
      <c r="B1837" s="7">
        <v>43907</v>
      </c>
      <c r="C1837" s="6">
        <v>4</v>
      </c>
      <c r="D1837" s="46">
        <v>1757.29</v>
      </c>
      <c r="G1837" s="7">
        <v>43907</v>
      </c>
      <c r="H1837" s="6">
        <v>4</v>
      </c>
      <c r="I1837" s="46">
        <v>615.63</v>
      </c>
    </row>
    <row r="1838" spans="2:9" x14ac:dyDescent="0.3">
      <c r="B1838" s="7">
        <v>43907</v>
      </c>
      <c r="C1838" s="6">
        <v>5</v>
      </c>
      <c r="D1838" s="46">
        <v>2846.86</v>
      </c>
      <c r="G1838" s="7">
        <v>43907</v>
      </c>
      <c r="H1838" s="6">
        <v>5</v>
      </c>
      <c r="I1838" s="46">
        <v>2911</v>
      </c>
    </row>
    <row r="1839" spans="2:9" x14ac:dyDescent="0.3">
      <c r="B1839" s="7">
        <v>43907</v>
      </c>
      <c r="C1839" s="6">
        <v>6</v>
      </c>
      <c r="D1839" s="46">
        <v>8437.67</v>
      </c>
      <c r="G1839" s="7">
        <v>43907</v>
      </c>
      <c r="H1839" s="6">
        <v>6</v>
      </c>
      <c r="I1839" s="46">
        <v>9244.7000000000007</v>
      </c>
    </row>
    <row r="1840" spans="2:9" x14ac:dyDescent="0.3">
      <c r="B1840" s="7">
        <v>43907</v>
      </c>
      <c r="C1840" s="6">
        <v>7</v>
      </c>
      <c r="D1840" s="46">
        <v>6244.92</v>
      </c>
      <c r="G1840" s="7">
        <v>43907</v>
      </c>
      <c r="H1840" s="6">
        <v>7</v>
      </c>
      <c r="I1840" s="46">
        <v>4881.97</v>
      </c>
    </row>
    <row r="1841" spans="2:9" x14ac:dyDescent="0.3">
      <c r="B1841" s="7">
        <v>43907</v>
      </c>
      <c r="C1841" s="6">
        <v>8</v>
      </c>
      <c r="D1841" s="46">
        <v>777.98</v>
      </c>
      <c r="G1841" s="7">
        <v>43907</v>
      </c>
      <c r="H1841" s="6">
        <v>8</v>
      </c>
      <c r="I1841" s="46">
        <v>2092.4</v>
      </c>
    </row>
    <row r="1842" spans="2:9" x14ac:dyDescent="0.3">
      <c r="B1842" s="7">
        <v>43907</v>
      </c>
      <c r="C1842" s="6">
        <v>9</v>
      </c>
      <c r="D1842" s="46">
        <v>3590.42</v>
      </c>
      <c r="G1842" s="7">
        <v>43907</v>
      </c>
      <c r="H1842" s="6">
        <v>9</v>
      </c>
      <c r="I1842" s="46">
        <v>2049.9299999999998</v>
      </c>
    </row>
    <row r="1843" spans="2:9" x14ac:dyDescent="0.3">
      <c r="B1843" s="7">
        <v>43907</v>
      </c>
      <c r="C1843" s="6">
        <v>10</v>
      </c>
      <c r="D1843" s="46">
        <v>8260.68</v>
      </c>
      <c r="G1843" s="7">
        <v>43907</v>
      </c>
      <c r="H1843" s="6">
        <v>10</v>
      </c>
      <c r="I1843" s="46">
        <v>2744.29</v>
      </c>
    </row>
    <row r="1844" spans="2:9" x14ac:dyDescent="0.3">
      <c r="B1844" s="7">
        <v>43907</v>
      </c>
      <c r="C1844" s="6">
        <v>11</v>
      </c>
      <c r="D1844" s="46">
        <v>8208.2099999999991</v>
      </c>
      <c r="G1844" s="7">
        <v>43907</v>
      </c>
      <c r="H1844" s="6">
        <v>11</v>
      </c>
      <c r="I1844" s="46">
        <v>3836.37</v>
      </c>
    </row>
    <row r="1845" spans="2:9" x14ac:dyDescent="0.3">
      <c r="B1845" s="7">
        <v>43907</v>
      </c>
      <c r="C1845" s="6">
        <v>12</v>
      </c>
      <c r="D1845" s="46">
        <v>21519.7</v>
      </c>
      <c r="G1845" s="7">
        <v>43907</v>
      </c>
      <c r="H1845" s="6">
        <v>12</v>
      </c>
      <c r="I1845" s="46">
        <v>7887.24</v>
      </c>
    </row>
    <row r="1846" spans="2:9" x14ac:dyDescent="0.3">
      <c r="B1846" s="7">
        <v>43907</v>
      </c>
      <c r="C1846" s="6">
        <v>13</v>
      </c>
      <c r="D1846" s="46">
        <v>20744.97</v>
      </c>
      <c r="G1846" s="7">
        <v>43907</v>
      </c>
      <c r="H1846" s="6">
        <v>13</v>
      </c>
      <c r="I1846" s="46">
        <v>13127.62</v>
      </c>
    </row>
    <row r="1847" spans="2:9" x14ac:dyDescent="0.3">
      <c r="B1847" s="7">
        <v>43907</v>
      </c>
      <c r="C1847" s="6">
        <v>14</v>
      </c>
      <c r="D1847" s="46">
        <v>12938.07</v>
      </c>
      <c r="G1847" s="7">
        <v>43907</v>
      </c>
      <c r="H1847" s="6">
        <v>14</v>
      </c>
      <c r="I1847" s="46">
        <v>5617.77</v>
      </c>
    </row>
    <row r="1848" spans="2:9" x14ac:dyDescent="0.3">
      <c r="B1848" s="7">
        <v>43907</v>
      </c>
      <c r="C1848" s="6">
        <v>15</v>
      </c>
      <c r="D1848" s="46">
        <v>10403.950000000001</v>
      </c>
      <c r="G1848" s="7">
        <v>43907</v>
      </c>
      <c r="H1848" s="6">
        <v>15</v>
      </c>
      <c r="I1848" s="46">
        <v>2445.16</v>
      </c>
    </row>
    <row r="1849" spans="2:9" x14ac:dyDescent="0.3">
      <c r="B1849" s="7">
        <v>43907</v>
      </c>
      <c r="C1849" s="6">
        <v>16</v>
      </c>
      <c r="D1849" s="46">
        <v>5606.08</v>
      </c>
      <c r="G1849" s="7">
        <v>43907</v>
      </c>
      <c r="H1849" s="6">
        <v>16</v>
      </c>
      <c r="I1849" s="46">
        <v>1459.91</v>
      </c>
    </row>
    <row r="1850" spans="2:9" x14ac:dyDescent="0.3">
      <c r="B1850" s="7">
        <v>43907</v>
      </c>
      <c r="C1850" s="6">
        <v>17</v>
      </c>
      <c r="D1850" s="46">
        <v>2273.1999999999998</v>
      </c>
      <c r="G1850" s="7">
        <v>43907</v>
      </c>
      <c r="H1850" s="6">
        <v>17</v>
      </c>
      <c r="I1850" s="46">
        <v>287.52999999999997</v>
      </c>
    </row>
    <row r="1851" spans="2:9" x14ac:dyDescent="0.3">
      <c r="B1851" s="7">
        <v>43907</v>
      </c>
      <c r="C1851" s="6">
        <v>18</v>
      </c>
      <c r="D1851" s="46">
        <v>3801.99</v>
      </c>
      <c r="G1851" s="7">
        <v>43907</v>
      </c>
      <c r="H1851" s="6">
        <v>18</v>
      </c>
      <c r="I1851" s="46">
        <v>511.89</v>
      </c>
    </row>
    <row r="1852" spans="2:9" x14ac:dyDescent="0.3">
      <c r="B1852" s="7">
        <v>43907</v>
      </c>
      <c r="C1852" s="6">
        <v>19</v>
      </c>
      <c r="D1852" s="46">
        <v>1523.33</v>
      </c>
      <c r="G1852" s="7">
        <v>43907</v>
      </c>
      <c r="H1852" s="6">
        <v>19</v>
      </c>
      <c r="I1852" s="46">
        <v>122.17</v>
      </c>
    </row>
    <row r="1853" spans="2:9" x14ac:dyDescent="0.3">
      <c r="B1853" s="7">
        <v>43907</v>
      </c>
      <c r="C1853" s="6">
        <v>20</v>
      </c>
      <c r="D1853" s="46">
        <v>286.64</v>
      </c>
      <c r="G1853" s="7">
        <v>43907</v>
      </c>
      <c r="H1853" s="6">
        <v>20</v>
      </c>
      <c r="I1853" s="46" t="s">
        <v>28</v>
      </c>
    </row>
    <row r="1854" spans="2:9" x14ac:dyDescent="0.3">
      <c r="B1854" s="7">
        <v>43907</v>
      </c>
      <c r="C1854" s="6">
        <v>21</v>
      </c>
      <c r="D1854" s="46">
        <v>278.67</v>
      </c>
      <c r="G1854" s="7">
        <v>43907</v>
      </c>
      <c r="H1854" s="6">
        <v>21</v>
      </c>
      <c r="I1854" s="46">
        <v>476</v>
      </c>
    </row>
    <row r="1855" spans="2:9" x14ac:dyDescent="0.3">
      <c r="B1855" s="7">
        <v>43907</v>
      </c>
      <c r="C1855" s="6">
        <v>22</v>
      </c>
      <c r="D1855" s="46">
        <v>1380.01</v>
      </c>
      <c r="G1855" s="7">
        <v>43907</v>
      </c>
      <c r="H1855" s="6">
        <v>22</v>
      </c>
      <c r="I1855" s="46">
        <v>889.89</v>
      </c>
    </row>
    <row r="1856" spans="2:9" x14ac:dyDescent="0.3">
      <c r="B1856" s="7">
        <v>43907</v>
      </c>
      <c r="C1856" s="6">
        <v>23</v>
      </c>
      <c r="D1856" s="46" t="s">
        <v>28</v>
      </c>
      <c r="G1856" s="7">
        <v>43907</v>
      </c>
      <c r="H1856" s="6">
        <v>23</v>
      </c>
      <c r="I1856" s="46">
        <v>460.44</v>
      </c>
    </row>
    <row r="1857" spans="2:9" x14ac:dyDescent="0.3">
      <c r="B1857" s="7">
        <v>43908</v>
      </c>
      <c r="C1857" s="6">
        <v>0</v>
      </c>
      <c r="D1857" s="46" t="s">
        <v>28</v>
      </c>
      <c r="G1857" s="7">
        <v>43908</v>
      </c>
      <c r="H1857" s="6">
        <v>0</v>
      </c>
      <c r="I1857" s="46" t="s">
        <v>28</v>
      </c>
    </row>
    <row r="1858" spans="2:9" x14ac:dyDescent="0.3">
      <c r="B1858" s="7">
        <v>43908</v>
      </c>
      <c r="C1858" s="6">
        <v>1</v>
      </c>
      <c r="D1858" s="46">
        <v>1720.42</v>
      </c>
      <c r="G1858" s="7">
        <v>43908</v>
      </c>
      <c r="H1858" s="6">
        <v>1</v>
      </c>
      <c r="I1858" s="46">
        <v>2393.59</v>
      </c>
    </row>
    <row r="1859" spans="2:9" x14ac:dyDescent="0.3">
      <c r="B1859" s="7">
        <v>43908</v>
      </c>
      <c r="C1859" s="6">
        <v>2</v>
      </c>
      <c r="D1859" s="46">
        <v>49.25</v>
      </c>
      <c r="G1859" s="7">
        <v>43908</v>
      </c>
      <c r="H1859" s="6">
        <v>2</v>
      </c>
      <c r="I1859" s="46">
        <v>95.84</v>
      </c>
    </row>
    <row r="1860" spans="2:9" x14ac:dyDescent="0.3">
      <c r="B1860" s="7">
        <v>43908</v>
      </c>
      <c r="C1860" s="6">
        <v>3</v>
      </c>
      <c r="D1860" s="46" t="s">
        <v>28</v>
      </c>
      <c r="G1860" s="7">
        <v>43908</v>
      </c>
      <c r="H1860" s="6">
        <v>3</v>
      </c>
      <c r="I1860" s="46" t="s">
        <v>28</v>
      </c>
    </row>
    <row r="1861" spans="2:9" x14ac:dyDescent="0.3">
      <c r="B1861" s="7">
        <v>43908</v>
      </c>
      <c r="C1861" s="6">
        <v>4</v>
      </c>
      <c r="D1861" s="46">
        <v>1611.97</v>
      </c>
      <c r="G1861" s="7">
        <v>43908</v>
      </c>
      <c r="H1861" s="6">
        <v>4</v>
      </c>
      <c r="I1861" s="46">
        <v>2146.25</v>
      </c>
    </row>
    <row r="1862" spans="2:9" x14ac:dyDescent="0.3">
      <c r="B1862" s="7">
        <v>43908</v>
      </c>
      <c r="C1862" s="6">
        <v>5</v>
      </c>
      <c r="D1862" s="46">
        <v>2308.6799999999998</v>
      </c>
      <c r="G1862" s="7">
        <v>43908</v>
      </c>
      <c r="H1862" s="6">
        <v>5</v>
      </c>
      <c r="I1862" s="46">
        <v>1305.9000000000001</v>
      </c>
    </row>
    <row r="1863" spans="2:9" x14ac:dyDescent="0.3">
      <c r="B1863" s="7">
        <v>43908</v>
      </c>
      <c r="C1863" s="6">
        <v>6</v>
      </c>
      <c r="D1863" s="46">
        <v>467.56</v>
      </c>
      <c r="G1863" s="7">
        <v>43908</v>
      </c>
      <c r="H1863" s="6">
        <v>6</v>
      </c>
      <c r="I1863" s="46">
        <v>75.38</v>
      </c>
    </row>
    <row r="1864" spans="2:9" x14ac:dyDescent="0.3">
      <c r="B1864" s="7">
        <v>43908</v>
      </c>
      <c r="C1864" s="6">
        <v>7</v>
      </c>
      <c r="D1864" s="46">
        <v>930.16</v>
      </c>
      <c r="G1864" s="7">
        <v>43908</v>
      </c>
      <c r="H1864" s="6">
        <v>7</v>
      </c>
      <c r="I1864" s="46" t="s">
        <v>28</v>
      </c>
    </row>
    <row r="1865" spans="2:9" x14ac:dyDescent="0.3">
      <c r="B1865" s="7">
        <v>43908</v>
      </c>
      <c r="C1865" s="6">
        <v>8</v>
      </c>
      <c r="D1865" s="46">
        <v>2279.91</v>
      </c>
      <c r="G1865" s="7">
        <v>43908</v>
      </c>
      <c r="H1865" s="6">
        <v>8</v>
      </c>
      <c r="I1865" s="46">
        <v>2730.24</v>
      </c>
    </row>
    <row r="1866" spans="2:9" x14ac:dyDescent="0.3">
      <c r="B1866" s="7">
        <v>43908</v>
      </c>
      <c r="C1866" s="6">
        <v>9</v>
      </c>
      <c r="D1866" s="46">
        <v>14770.15</v>
      </c>
      <c r="G1866" s="7">
        <v>43908</v>
      </c>
      <c r="H1866" s="6">
        <v>9</v>
      </c>
      <c r="I1866" s="46">
        <v>11369.53</v>
      </c>
    </row>
    <row r="1867" spans="2:9" x14ac:dyDescent="0.3">
      <c r="B1867" s="7">
        <v>43908</v>
      </c>
      <c r="C1867" s="6">
        <v>10</v>
      </c>
      <c r="D1867" s="46">
        <v>29840.67</v>
      </c>
      <c r="G1867" s="7">
        <v>43908</v>
      </c>
      <c r="H1867" s="6">
        <v>10</v>
      </c>
      <c r="I1867" s="46">
        <v>16778.689999999999</v>
      </c>
    </row>
    <row r="1868" spans="2:9" x14ac:dyDescent="0.3">
      <c r="B1868" s="7">
        <v>43908</v>
      </c>
      <c r="C1868" s="6">
        <v>11</v>
      </c>
      <c r="D1868" s="46">
        <v>43257.21</v>
      </c>
      <c r="G1868" s="7">
        <v>43908</v>
      </c>
      <c r="H1868" s="6">
        <v>11</v>
      </c>
      <c r="I1868" s="46">
        <v>32534.44</v>
      </c>
    </row>
    <row r="1869" spans="2:9" x14ac:dyDescent="0.3">
      <c r="B1869" s="7">
        <v>43908</v>
      </c>
      <c r="C1869" s="6">
        <v>12</v>
      </c>
      <c r="D1869" s="46">
        <v>45592.98</v>
      </c>
      <c r="G1869" s="7">
        <v>43908</v>
      </c>
      <c r="H1869" s="6">
        <v>12</v>
      </c>
      <c r="I1869" s="46">
        <v>26735.39</v>
      </c>
    </row>
    <row r="1870" spans="2:9" x14ac:dyDescent="0.3">
      <c r="B1870" s="7">
        <v>43908</v>
      </c>
      <c r="C1870" s="6">
        <v>13</v>
      </c>
      <c r="D1870" s="46">
        <v>40778.9</v>
      </c>
      <c r="G1870" s="7">
        <v>43908</v>
      </c>
      <c r="H1870" s="6">
        <v>13</v>
      </c>
      <c r="I1870" s="46">
        <v>13797.9</v>
      </c>
    </row>
    <row r="1871" spans="2:9" x14ac:dyDescent="0.3">
      <c r="B1871" s="7">
        <v>43908</v>
      </c>
      <c r="C1871" s="6">
        <v>14</v>
      </c>
      <c r="D1871" s="46">
        <v>24095.279999999999</v>
      </c>
      <c r="G1871" s="7">
        <v>43908</v>
      </c>
      <c r="H1871" s="6">
        <v>14</v>
      </c>
      <c r="I1871" s="46">
        <v>7978.92</v>
      </c>
    </row>
    <row r="1872" spans="2:9" x14ac:dyDescent="0.3">
      <c r="B1872" s="7">
        <v>43908</v>
      </c>
      <c r="C1872" s="6">
        <v>15</v>
      </c>
      <c r="D1872" s="46">
        <v>17329.22</v>
      </c>
      <c r="G1872" s="7">
        <v>43908</v>
      </c>
      <c r="H1872" s="6">
        <v>15</v>
      </c>
      <c r="I1872" s="46">
        <v>5281.35</v>
      </c>
    </row>
    <row r="1873" spans="2:9" x14ac:dyDescent="0.3">
      <c r="B1873" s="7">
        <v>43908</v>
      </c>
      <c r="C1873" s="6">
        <v>16</v>
      </c>
      <c r="D1873" s="46">
        <v>27687.19</v>
      </c>
      <c r="G1873" s="7">
        <v>43908</v>
      </c>
      <c r="H1873" s="6">
        <v>16</v>
      </c>
      <c r="I1873" s="46">
        <v>8444.91</v>
      </c>
    </row>
    <row r="1874" spans="2:9" x14ac:dyDescent="0.3">
      <c r="B1874" s="7">
        <v>43908</v>
      </c>
      <c r="C1874" s="6">
        <v>17</v>
      </c>
      <c r="D1874" s="46">
        <v>40350.19</v>
      </c>
      <c r="G1874" s="7">
        <v>43908</v>
      </c>
      <c r="H1874" s="6">
        <v>17</v>
      </c>
      <c r="I1874" s="46">
        <v>14883.55</v>
      </c>
    </row>
    <row r="1875" spans="2:9" x14ac:dyDescent="0.3">
      <c r="B1875" s="7">
        <v>43908</v>
      </c>
      <c r="C1875" s="6">
        <v>18</v>
      </c>
      <c r="D1875" s="46">
        <v>42879.63</v>
      </c>
      <c r="G1875" s="7">
        <v>43908</v>
      </c>
      <c r="H1875" s="6">
        <v>18</v>
      </c>
      <c r="I1875" s="46">
        <v>18259.7</v>
      </c>
    </row>
    <row r="1876" spans="2:9" x14ac:dyDescent="0.3">
      <c r="B1876" s="7">
        <v>43908</v>
      </c>
      <c r="C1876" s="6">
        <v>19</v>
      </c>
      <c r="D1876" s="46">
        <v>37160.31</v>
      </c>
      <c r="G1876" s="7">
        <v>43908</v>
      </c>
      <c r="H1876" s="6">
        <v>19</v>
      </c>
      <c r="I1876" s="46">
        <v>21392.84</v>
      </c>
    </row>
    <row r="1877" spans="2:9" x14ac:dyDescent="0.3">
      <c r="B1877" s="7">
        <v>43908</v>
      </c>
      <c r="C1877" s="6">
        <v>20</v>
      </c>
      <c r="D1877" s="46">
        <v>33596</v>
      </c>
      <c r="G1877" s="7">
        <v>43908</v>
      </c>
      <c r="H1877" s="6">
        <v>20</v>
      </c>
      <c r="I1877" s="46">
        <v>11971.84</v>
      </c>
    </row>
    <row r="1878" spans="2:9" x14ac:dyDescent="0.3">
      <c r="B1878" s="7">
        <v>43908</v>
      </c>
      <c r="C1878" s="6">
        <v>21</v>
      </c>
      <c r="D1878" s="46">
        <v>28840.13</v>
      </c>
      <c r="G1878" s="7">
        <v>43908</v>
      </c>
      <c r="H1878" s="6">
        <v>21</v>
      </c>
      <c r="I1878" s="46">
        <v>27302.39</v>
      </c>
    </row>
    <row r="1879" spans="2:9" x14ac:dyDescent="0.3">
      <c r="B1879" s="7">
        <v>43908</v>
      </c>
      <c r="C1879" s="6">
        <v>22</v>
      </c>
      <c r="D1879" s="46">
        <v>45037.59</v>
      </c>
      <c r="G1879" s="7">
        <v>43908</v>
      </c>
      <c r="H1879" s="6">
        <v>22</v>
      </c>
      <c r="I1879" s="46">
        <v>39010.69</v>
      </c>
    </row>
    <row r="1880" spans="2:9" x14ac:dyDescent="0.3">
      <c r="B1880" s="7">
        <v>43908</v>
      </c>
      <c r="C1880" s="6">
        <v>23</v>
      </c>
      <c r="D1880" s="46">
        <v>44686.82</v>
      </c>
      <c r="G1880" s="7">
        <v>43908</v>
      </c>
      <c r="H1880" s="6">
        <v>23</v>
      </c>
      <c r="I1880" s="46">
        <v>36245.089999999997</v>
      </c>
    </row>
    <row r="1881" spans="2:9" x14ac:dyDescent="0.3">
      <c r="B1881" s="7">
        <v>43909</v>
      </c>
      <c r="C1881" s="6">
        <v>0</v>
      </c>
      <c r="D1881" s="46">
        <v>23956.55</v>
      </c>
      <c r="G1881" s="7">
        <v>43909</v>
      </c>
      <c r="H1881" s="6">
        <v>0</v>
      </c>
      <c r="I1881" s="46">
        <v>30403.27</v>
      </c>
    </row>
    <row r="1882" spans="2:9" x14ac:dyDescent="0.3">
      <c r="B1882" s="7">
        <v>43909</v>
      </c>
      <c r="C1882" s="6">
        <v>1</v>
      </c>
      <c r="D1882" s="46">
        <v>10713.9</v>
      </c>
      <c r="G1882" s="7">
        <v>43909</v>
      </c>
      <c r="H1882" s="6">
        <v>1</v>
      </c>
      <c r="I1882" s="46">
        <v>12579.87</v>
      </c>
    </row>
    <row r="1883" spans="2:9" x14ac:dyDescent="0.3">
      <c r="B1883" s="7">
        <v>43909</v>
      </c>
      <c r="C1883" s="6">
        <v>2</v>
      </c>
      <c r="D1883" s="46">
        <v>8641.94</v>
      </c>
      <c r="G1883" s="7">
        <v>43909</v>
      </c>
      <c r="H1883" s="6">
        <v>2</v>
      </c>
      <c r="I1883" s="46">
        <v>11929.84</v>
      </c>
    </row>
    <row r="1884" spans="2:9" x14ac:dyDescent="0.3">
      <c r="B1884" s="7">
        <v>43909</v>
      </c>
      <c r="C1884" s="6">
        <v>3</v>
      </c>
      <c r="D1884" s="46">
        <v>11361.13</v>
      </c>
      <c r="G1884" s="7">
        <v>43909</v>
      </c>
      <c r="H1884" s="6">
        <v>3</v>
      </c>
      <c r="I1884" s="46">
        <v>17636.21</v>
      </c>
    </row>
    <row r="1885" spans="2:9" x14ac:dyDescent="0.3">
      <c r="B1885" s="7">
        <v>43909</v>
      </c>
      <c r="C1885" s="6">
        <v>4</v>
      </c>
      <c r="D1885" s="46">
        <v>11325.97</v>
      </c>
      <c r="G1885" s="7">
        <v>43909</v>
      </c>
      <c r="H1885" s="6">
        <v>4</v>
      </c>
      <c r="I1885" s="46">
        <v>14548.86</v>
      </c>
    </row>
    <row r="1886" spans="2:9" x14ac:dyDescent="0.3">
      <c r="B1886" s="7">
        <v>43909</v>
      </c>
      <c r="C1886" s="6">
        <v>5</v>
      </c>
      <c r="D1886" s="46">
        <v>11695.24</v>
      </c>
      <c r="G1886" s="7">
        <v>43909</v>
      </c>
      <c r="H1886" s="6">
        <v>5</v>
      </c>
      <c r="I1886" s="46">
        <v>12534.88</v>
      </c>
    </row>
    <row r="1887" spans="2:9" x14ac:dyDescent="0.3">
      <c r="B1887" s="7">
        <v>43909</v>
      </c>
      <c r="C1887" s="6">
        <v>6</v>
      </c>
      <c r="D1887" s="46">
        <v>18063.05</v>
      </c>
      <c r="G1887" s="7">
        <v>43909</v>
      </c>
      <c r="H1887" s="6">
        <v>6</v>
      </c>
      <c r="I1887" s="46">
        <v>9139.0499999999993</v>
      </c>
    </row>
    <row r="1888" spans="2:9" x14ac:dyDescent="0.3">
      <c r="B1888" s="7">
        <v>43909</v>
      </c>
      <c r="C1888" s="6">
        <v>7</v>
      </c>
      <c r="D1888" s="46">
        <v>20807.02</v>
      </c>
      <c r="G1888" s="7">
        <v>43909</v>
      </c>
      <c r="H1888" s="6">
        <v>7</v>
      </c>
      <c r="I1888" s="46">
        <v>7497.01</v>
      </c>
    </row>
    <row r="1889" spans="2:9" x14ac:dyDescent="0.3">
      <c r="B1889" s="7">
        <v>43909</v>
      </c>
      <c r="C1889" s="6">
        <v>8</v>
      </c>
      <c r="D1889" s="46">
        <v>18106.98</v>
      </c>
      <c r="G1889" s="7">
        <v>43909</v>
      </c>
      <c r="H1889" s="6">
        <v>8</v>
      </c>
      <c r="I1889" s="46">
        <v>9151.91</v>
      </c>
    </row>
    <row r="1890" spans="2:9" x14ac:dyDescent="0.3">
      <c r="B1890" s="7">
        <v>43909</v>
      </c>
      <c r="C1890" s="6">
        <v>9</v>
      </c>
      <c r="D1890" s="46">
        <v>22640.799999999999</v>
      </c>
      <c r="G1890" s="7">
        <v>43909</v>
      </c>
      <c r="H1890" s="6">
        <v>9</v>
      </c>
      <c r="I1890" s="46">
        <v>13739.88</v>
      </c>
    </row>
    <row r="1891" spans="2:9" x14ac:dyDescent="0.3">
      <c r="B1891" s="7">
        <v>43909</v>
      </c>
      <c r="C1891" s="6">
        <v>10</v>
      </c>
      <c r="D1891" s="46">
        <v>35021.71</v>
      </c>
      <c r="G1891" s="7">
        <v>43909</v>
      </c>
      <c r="H1891" s="6">
        <v>10</v>
      </c>
      <c r="I1891" s="46">
        <v>23415.94</v>
      </c>
    </row>
    <row r="1892" spans="2:9" x14ac:dyDescent="0.3">
      <c r="B1892" s="7">
        <v>43909</v>
      </c>
      <c r="C1892" s="6">
        <v>11</v>
      </c>
      <c r="D1892" s="46">
        <v>44770.35</v>
      </c>
      <c r="G1892" s="7">
        <v>43909</v>
      </c>
      <c r="H1892" s="6">
        <v>11</v>
      </c>
      <c r="I1892" s="46">
        <v>41250.800000000003</v>
      </c>
    </row>
    <row r="1893" spans="2:9" x14ac:dyDescent="0.3">
      <c r="B1893" s="7">
        <v>43909</v>
      </c>
      <c r="C1893" s="6">
        <v>12</v>
      </c>
      <c r="D1893" s="46">
        <v>39683.96</v>
      </c>
      <c r="G1893" s="7">
        <v>43909</v>
      </c>
      <c r="H1893" s="6">
        <v>12</v>
      </c>
      <c r="I1893" s="46">
        <v>32638.18</v>
      </c>
    </row>
    <row r="1894" spans="2:9" x14ac:dyDescent="0.3">
      <c r="B1894" s="7">
        <v>43909</v>
      </c>
      <c r="C1894" s="6">
        <v>13</v>
      </c>
      <c r="D1894" s="46">
        <v>38048.14</v>
      </c>
      <c r="G1894" s="7">
        <v>43909</v>
      </c>
      <c r="H1894" s="6">
        <v>13</v>
      </c>
      <c r="I1894" s="46">
        <v>25975.69</v>
      </c>
    </row>
    <row r="1895" spans="2:9" x14ac:dyDescent="0.3">
      <c r="B1895" s="7">
        <v>43909</v>
      </c>
      <c r="C1895" s="6">
        <v>14</v>
      </c>
      <c r="D1895" s="46">
        <v>44888.31</v>
      </c>
      <c r="G1895" s="7">
        <v>43909</v>
      </c>
      <c r="H1895" s="6">
        <v>14</v>
      </c>
      <c r="I1895" s="46">
        <v>25434.27</v>
      </c>
    </row>
    <row r="1896" spans="2:9" x14ac:dyDescent="0.3">
      <c r="B1896" s="7">
        <v>43909</v>
      </c>
      <c r="C1896" s="6">
        <v>15</v>
      </c>
      <c r="D1896" s="46">
        <v>21004.79</v>
      </c>
      <c r="G1896" s="7">
        <v>43909</v>
      </c>
      <c r="H1896" s="6">
        <v>15</v>
      </c>
      <c r="I1896" s="46">
        <v>19676.63</v>
      </c>
    </row>
    <row r="1897" spans="2:9" x14ac:dyDescent="0.3">
      <c r="B1897" s="7">
        <v>43909</v>
      </c>
      <c r="C1897" s="6">
        <v>16</v>
      </c>
      <c r="D1897" s="46">
        <v>32540.44</v>
      </c>
      <c r="G1897" s="7">
        <v>43909</v>
      </c>
      <c r="H1897" s="6">
        <v>16</v>
      </c>
      <c r="I1897" s="46">
        <v>19602.71</v>
      </c>
    </row>
    <row r="1898" spans="2:9" x14ac:dyDescent="0.3">
      <c r="B1898" s="7">
        <v>43909</v>
      </c>
      <c r="C1898" s="6">
        <v>17</v>
      </c>
      <c r="D1898" s="46">
        <v>28838.49</v>
      </c>
      <c r="G1898" s="7">
        <v>43909</v>
      </c>
      <c r="H1898" s="6">
        <v>17</v>
      </c>
      <c r="I1898" s="46">
        <v>21110.78</v>
      </c>
    </row>
    <row r="1899" spans="2:9" x14ac:dyDescent="0.3">
      <c r="B1899" s="7">
        <v>43909</v>
      </c>
      <c r="C1899" s="6">
        <v>18</v>
      </c>
      <c r="D1899" s="46">
        <v>27120.03</v>
      </c>
      <c r="G1899" s="7">
        <v>43909</v>
      </c>
      <c r="H1899" s="6">
        <v>18</v>
      </c>
      <c r="I1899" s="46">
        <v>25307.75</v>
      </c>
    </row>
    <row r="1900" spans="2:9" x14ac:dyDescent="0.3">
      <c r="B1900" s="7">
        <v>43909</v>
      </c>
      <c r="C1900" s="6">
        <v>19</v>
      </c>
      <c r="D1900" s="46">
        <v>36442.339999999997</v>
      </c>
      <c r="G1900" s="7">
        <v>43909</v>
      </c>
      <c r="H1900" s="6">
        <v>19</v>
      </c>
      <c r="I1900" s="46">
        <v>32751.35</v>
      </c>
    </row>
    <row r="1901" spans="2:9" x14ac:dyDescent="0.3">
      <c r="B1901" s="7">
        <v>43909</v>
      </c>
      <c r="C1901" s="6">
        <v>20</v>
      </c>
      <c r="D1901" s="46">
        <v>43372.49</v>
      </c>
      <c r="G1901" s="7">
        <v>43909</v>
      </c>
      <c r="H1901" s="6">
        <v>20</v>
      </c>
      <c r="I1901" s="46">
        <v>27872.83</v>
      </c>
    </row>
    <row r="1902" spans="2:9" x14ac:dyDescent="0.3">
      <c r="B1902" s="7">
        <v>43909</v>
      </c>
      <c r="C1902" s="6">
        <v>21</v>
      </c>
      <c r="D1902" s="46">
        <v>37799.31</v>
      </c>
      <c r="G1902" s="7">
        <v>43909</v>
      </c>
      <c r="H1902" s="6">
        <v>21</v>
      </c>
      <c r="I1902" s="46">
        <v>35674.49</v>
      </c>
    </row>
    <row r="1903" spans="2:9" x14ac:dyDescent="0.3">
      <c r="B1903" s="7">
        <v>43909</v>
      </c>
      <c r="C1903" s="6">
        <v>22</v>
      </c>
      <c r="D1903" s="46">
        <v>20550.11</v>
      </c>
      <c r="G1903" s="7">
        <v>43909</v>
      </c>
      <c r="H1903" s="6">
        <v>22</v>
      </c>
      <c r="I1903" s="46">
        <v>20173.330000000002</v>
      </c>
    </row>
    <row r="1904" spans="2:9" x14ac:dyDescent="0.3">
      <c r="B1904" s="7">
        <v>43909</v>
      </c>
      <c r="C1904" s="6">
        <v>23</v>
      </c>
      <c r="D1904" s="46">
        <v>19551.93</v>
      </c>
      <c r="G1904" s="7">
        <v>43909</v>
      </c>
      <c r="H1904" s="6">
        <v>23</v>
      </c>
      <c r="I1904" s="46">
        <v>13909.19</v>
      </c>
    </row>
    <row r="1905" spans="2:9" x14ac:dyDescent="0.3">
      <c r="B1905" s="7">
        <v>43910</v>
      </c>
      <c r="C1905" s="6">
        <v>0</v>
      </c>
      <c r="D1905" s="46">
        <v>27693.040000000001</v>
      </c>
      <c r="G1905" s="7">
        <v>43910</v>
      </c>
      <c r="H1905" s="6">
        <v>0</v>
      </c>
      <c r="I1905" s="46">
        <v>17605.13</v>
      </c>
    </row>
    <row r="1906" spans="2:9" x14ac:dyDescent="0.3">
      <c r="B1906" s="7">
        <v>43910</v>
      </c>
      <c r="C1906" s="6">
        <v>1</v>
      </c>
      <c r="D1906" s="46">
        <v>11871.73</v>
      </c>
      <c r="G1906" s="7">
        <v>43910</v>
      </c>
      <c r="H1906" s="6">
        <v>1</v>
      </c>
      <c r="I1906" s="46">
        <v>13320.22</v>
      </c>
    </row>
    <row r="1907" spans="2:9" x14ac:dyDescent="0.3">
      <c r="B1907" s="7">
        <v>43910</v>
      </c>
      <c r="C1907" s="6">
        <v>2</v>
      </c>
      <c r="D1907" s="46">
        <v>17633.919999999998</v>
      </c>
      <c r="G1907" s="7">
        <v>43910</v>
      </c>
      <c r="H1907" s="6">
        <v>2</v>
      </c>
      <c r="I1907" s="46">
        <v>10523.49</v>
      </c>
    </row>
    <row r="1908" spans="2:9" x14ac:dyDescent="0.3">
      <c r="B1908" s="7">
        <v>43910</v>
      </c>
      <c r="C1908" s="6">
        <v>3</v>
      </c>
      <c r="D1908" s="46">
        <v>17019.3</v>
      </c>
      <c r="G1908" s="7">
        <v>43910</v>
      </c>
      <c r="H1908" s="6">
        <v>3</v>
      </c>
      <c r="I1908" s="46">
        <v>7846</v>
      </c>
    </row>
    <row r="1909" spans="2:9" x14ac:dyDescent="0.3">
      <c r="B1909" s="7">
        <v>43910</v>
      </c>
      <c r="C1909" s="6">
        <v>4</v>
      </c>
      <c r="D1909" s="46">
        <v>16824.8</v>
      </c>
      <c r="G1909" s="7">
        <v>43910</v>
      </c>
      <c r="H1909" s="6">
        <v>4</v>
      </c>
      <c r="I1909" s="46">
        <v>6797.59</v>
      </c>
    </row>
    <row r="1910" spans="2:9" x14ac:dyDescent="0.3">
      <c r="B1910" s="7">
        <v>43910</v>
      </c>
      <c r="C1910" s="6">
        <v>5</v>
      </c>
      <c r="D1910" s="46">
        <v>23265.81</v>
      </c>
      <c r="G1910" s="7">
        <v>43910</v>
      </c>
      <c r="H1910" s="6">
        <v>5</v>
      </c>
      <c r="I1910" s="46">
        <v>12226.1</v>
      </c>
    </row>
    <row r="1911" spans="2:9" x14ac:dyDescent="0.3">
      <c r="B1911" s="7">
        <v>43910</v>
      </c>
      <c r="C1911" s="6">
        <v>6</v>
      </c>
      <c r="D1911" s="46">
        <v>18910.439999999999</v>
      </c>
      <c r="G1911" s="7">
        <v>43910</v>
      </c>
      <c r="H1911" s="6">
        <v>6</v>
      </c>
      <c r="I1911" s="46">
        <v>12186.04</v>
      </c>
    </row>
    <row r="1912" spans="2:9" x14ac:dyDescent="0.3">
      <c r="B1912" s="7">
        <v>43910</v>
      </c>
      <c r="C1912" s="6">
        <v>7</v>
      </c>
      <c r="D1912" s="46">
        <v>23768.47</v>
      </c>
      <c r="G1912" s="7">
        <v>43910</v>
      </c>
      <c r="H1912" s="6">
        <v>7</v>
      </c>
      <c r="I1912" s="46">
        <v>17696.5</v>
      </c>
    </row>
    <row r="1913" spans="2:9" x14ac:dyDescent="0.3">
      <c r="B1913" s="7">
        <v>43910</v>
      </c>
      <c r="C1913" s="6">
        <v>8</v>
      </c>
      <c r="D1913" s="46">
        <v>30971.46</v>
      </c>
      <c r="G1913" s="7">
        <v>43910</v>
      </c>
      <c r="H1913" s="6">
        <v>8</v>
      </c>
      <c r="I1913" s="46">
        <v>25092.32</v>
      </c>
    </row>
    <row r="1914" spans="2:9" x14ac:dyDescent="0.3">
      <c r="B1914" s="7">
        <v>43910</v>
      </c>
      <c r="C1914" s="6">
        <v>9</v>
      </c>
      <c r="D1914" s="46">
        <v>34413.81</v>
      </c>
      <c r="G1914" s="7">
        <v>43910</v>
      </c>
      <c r="H1914" s="6">
        <v>9</v>
      </c>
      <c r="I1914" s="46">
        <v>26040.79</v>
      </c>
    </row>
    <row r="1915" spans="2:9" x14ac:dyDescent="0.3">
      <c r="B1915" s="7">
        <v>43910</v>
      </c>
      <c r="C1915" s="6">
        <v>10</v>
      </c>
      <c r="D1915" s="46">
        <v>38604.75</v>
      </c>
      <c r="G1915" s="7">
        <v>43910</v>
      </c>
      <c r="H1915" s="6">
        <v>10</v>
      </c>
      <c r="I1915" s="46">
        <v>27990.75</v>
      </c>
    </row>
    <row r="1916" spans="2:9" x14ac:dyDescent="0.3">
      <c r="B1916" s="7">
        <v>43910</v>
      </c>
      <c r="C1916" s="6">
        <v>11</v>
      </c>
      <c r="D1916" s="46">
        <v>42294.74</v>
      </c>
      <c r="G1916" s="7">
        <v>43910</v>
      </c>
      <c r="H1916" s="6">
        <v>11</v>
      </c>
      <c r="I1916" s="46">
        <v>31025.46</v>
      </c>
    </row>
    <row r="1917" spans="2:9" x14ac:dyDescent="0.3">
      <c r="B1917" s="7">
        <v>43910</v>
      </c>
      <c r="C1917" s="6">
        <v>12</v>
      </c>
      <c r="D1917" s="46">
        <v>38023.620000000003</v>
      </c>
      <c r="G1917" s="7">
        <v>43910</v>
      </c>
      <c r="H1917" s="6">
        <v>12</v>
      </c>
      <c r="I1917" s="46">
        <v>23420.65</v>
      </c>
    </row>
    <row r="1918" spans="2:9" x14ac:dyDescent="0.3">
      <c r="B1918" s="7">
        <v>43910</v>
      </c>
      <c r="C1918" s="6">
        <v>13</v>
      </c>
      <c r="D1918" s="46">
        <v>27211.96</v>
      </c>
      <c r="G1918" s="7">
        <v>43910</v>
      </c>
      <c r="H1918" s="6">
        <v>13</v>
      </c>
      <c r="I1918" s="46">
        <v>12747.8</v>
      </c>
    </row>
    <row r="1919" spans="2:9" x14ac:dyDescent="0.3">
      <c r="B1919" s="7">
        <v>43910</v>
      </c>
      <c r="C1919" s="6">
        <v>14</v>
      </c>
      <c r="D1919" s="46">
        <v>26441.42</v>
      </c>
      <c r="G1919" s="7">
        <v>43910</v>
      </c>
      <c r="H1919" s="6">
        <v>14</v>
      </c>
      <c r="I1919" s="46">
        <v>19301.509999999998</v>
      </c>
    </row>
    <row r="1920" spans="2:9" x14ac:dyDescent="0.3">
      <c r="B1920" s="7">
        <v>43910</v>
      </c>
      <c r="C1920" s="6">
        <v>15</v>
      </c>
      <c r="D1920" s="46">
        <v>33954.29</v>
      </c>
      <c r="G1920" s="7">
        <v>43910</v>
      </c>
      <c r="H1920" s="6">
        <v>15</v>
      </c>
      <c r="I1920" s="46">
        <v>29138.28</v>
      </c>
    </row>
    <row r="1921" spans="2:9" x14ac:dyDescent="0.3">
      <c r="B1921" s="7">
        <v>43910</v>
      </c>
      <c r="C1921" s="6">
        <v>16</v>
      </c>
      <c r="D1921" s="46">
        <v>25512.04</v>
      </c>
      <c r="G1921" s="7">
        <v>43910</v>
      </c>
      <c r="H1921" s="6">
        <v>16</v>
      </c>
      <c r="I1921" s="46">
        <v>18359.68</v>
      </c>
    </row>
    <row r="1922" spans="2:9" x14ac:dyDescent="0.3">
      <c r="B1922" s="7">
        <v>43910</v>
      </c>
      <c r="C1922" s="6">
        <v>17</v>
      </c>
      <c r="D1922" s="46">
        <v>28740.39</v>
      </c>
      <c r="G1922" s="7">
        <v>43910</v>
      </c>
      <c r="H1922" s="6">
        <v>17</v>
      </c>
      <c r="I1922" s="46">
        <v>15996.58</v>
      </c>
    </row>
    <row r="1923" spans="2:9" x14ac:dyDescent="0.3">
      <c r="B1923" s="7">
        <v>43910</v>
      </c>
      <c r="C1923" s="6">
        <v>18</v>
      </c>
      <c r="D1923" s="46">
        <v>30563.59</v>
      </c>
      <c r="G1923" s="7">
        <v>43910</v>
      </c>
      <c r="H1923" s="6">
        <v>18</v>
      </c>
      <c r="I1923" s="46">
        <v>14377.71</v>
      </c>
    </row>
    <row r="1924" spans="2:9" x14ac:dyDescent="0.3">
      <c r="B1924" s="7">
        <v>43910</v>
      </c>
      <c r="C1924" s="6">
        <v>19</v>
      </c>
      <c r="D1924" s="46">
        <v>21632.799999999999</v>
      </c>
      <c r="G1924" s="7">
        <v>43910</v>
      </c>
      <c r="H1924" s="6">
        <v>19</v>
      </c>
      <c r="I1924" s="46">
        <v>21604.59</v>
      </c>
    </row>
    <row r="1925" spans="2:9" x14ac:dyDescent="0.3">
      <c r="B1925" s="7">
        <v>43910</v>
      </c>
      <c r="C1925" s="6">
        <v>20</v>
      </c>
      <c r="D1925" s="46">
        <v>33787.83</v>
      </c>
      <c r="G1925" s="7">
        <v>43910</v>
      </c>
      <c r="H1925" s="6">
        <v>20</v>
      </c>
      <c r="I1925" s="46">
        <v>33979.57</v>
      </c>
    </row>
    <row r="1926" spans="2:9" x14ac:dyDescent="0.3">
      <c r="B1926" s="7">
        <v>43910</v>
      </c>
      <c r="C1926" s="6">
        <v>21</v>
      </c>
      <c r="D1926" s="46">
        <v>36321.629999999997</v>
      </c>
      <c r="G1926" s="7">
        <v>43910</v>
      </c>
      <c r="H1926" s="6">
        <v>21</v>
      </c>
      <c r="I1926" s="46">
        <v>38608.269999999997</v>
      </c>
    </row>
    <row r="1927" spans="2:9" x14ac:dyDescent="0.3">
      <c r="B1927" s="7">
        <v>43910</v>
      </c>
      <c r="C1927" s="6">
        <v>22</v>
      </c>
      <c r="D1927" s="46">
        <v>35156.230000000003</v>
      </c>
      <c r="G1927" s="7">
        <v>43910</v>
      </c>
      <c r="H1927" s="6">
        <v>22</v>
      </c>
      <c r="I1927" s="46">
        <v>33895.78</v>
      </c>
    </row>
    <row r="1928" spans="2:9" x14ac:dyDescent="0.3">
      <c r="B1928" s="7">
        <v>43910</v>
      </c>
      <c r="C1928" s="6">
        <v>23</v>
      </c>
      <c r="D1928" s="46">
        <v>29887.3</v>
      </c>
      <c r="G1928" s="7">
        <v>43910</v>
      </c>
      <c r="H1928" s="6">
        <v>23</v>
      </c>
      <c r="I1928" s="46">
        <v>33513.32</v>
      </c>
    </row>
    <row r="1929" spans="2:9" x14ac:dyDescent="0.3">
      <c r="B1929" s="7">
        <v>43911</v>
      </c>
      <c r="C1929" s="6">
        <v>0</v>
      </c>
      <c r="D1929" s="46">
        <v>29329.54</v>
      </c>
      <c r="G1929" s="7">
        <v>43911</v>
      </c>
      <c r="H1929" s="6">
        <v>0</v>
      </c>
      <c r="I1929" s="46">
        <v>26438.73</v>
      </c>
    </row>
    <row r="1930" spans="2:9" x14ac:dyDescent="0.3">
      <c r="B1930" s="7">
        <v>43911</v>
      </c>
      <c r="C1930" s="6">
        <v>1</v>
      </c>
      <c r="D1930" s="46">
        <v>41587.53</v>
      </c>
      <c r="G1930" s="7">
        <v>43911</v>
      </c>
      <c r="H1930" s="6">
        <v>1</v>
      </c>
      <c r="I1930" s="46">
        <v>30643.360000000001</v>
      </c>
    </row>
    <row r="1931" spans="2:9" x14ac:dyDescent="0.3">
      <c r="B1931" s="7">
        <v>43911</v>
      </c>
      <c r="C1931" s="6">
        <v>2</v>
      </c>
      <c r="D1931" s="46">
        <v>44260.43</v>
      </c>
      <c r="G1931" s="7">
        <v>43911</v>
      </c>
      <c r="H1931" s="6">
        <v>2</v>
      </c>
      <c r="I1931" s="46">
        <v>15581.08</v>
      </c>
    </row>
    <row r="1932" spans="2:9" x14ac:dyDescent="0.3">
      <c r="B1932" s="7">
        <v>43911</v>
      </c>
      <c r="C1932" s="6">
        <v>3</v>
      </c>
      <c r="D1932" s="46">
        <v>33044.51</v>
      </c>
      <c r="G1932" s="7">
        <v>43911</v>
      </c>
      <c r="H1932" s="6">
        <v>3</v>
      </c>
      <c r="I1932" s="46">
        <v>7873.36</v>
      </c>
    </row>
    <row r="1933" spans="2:9" x14ac:dyDescent="0.3">
      <c r="B1933" s="7">
        <v>43911</v>
      </c>
      <c r="C1933" s="6">
        <v>4</v>
      </c>
      <c r="D1933" s="46">
        <v>11212.76</v>
      </c>
      <c r="G1933" s="7">
        <v>43911</v>
      </c>
      <c r="H1933" s="6">
        <v>4</v>
      </c>
      <c r="I1933" s="46">
        <v>2914.92</v>
      </c>
    </row>
    <row r="1934" spans="2:9" x14ac:dyDescent="0.3">
      <c r="B1934" s="7">
        <v>43911</v>
      </c>
      <c r="C1934" s="6">
        <v>5</v>
      </c>
      <c r="D1934" s="46">
        <v>7296.18</v>
      </c>
      <c r="G1934" s="7">
        <v>43911</v>
      </c>
      <c r="H1934" s="6">
        <v>5</v>
      </c>
      <c r="I1934" s="46">
        <v>4134.01</v>
      </c>
    </row>
    <row r="1935" spans="2:9" x14ac:dyDescent="0.3">
      <c r="B1935" s="7">
        <v>43911</v>
      </c>
      <c r="C1935" s="6">
        <v>6</v>
      </c>
      <c r="D1935" s="46">
        <v>11480.37</v>
      </c>
      <c r="G1935" s="7">
        <v>43911</v>
      </c>
      <c r="H1935" s="6">
        <v>6</v>
      </c>
      <c r="I1935" s="46">
        <v>10438.219999999999</v>
      </c>
    </row>
    <row r="1936" spans="2:9" x14ac:dyDescent="0.3">
      <c r="B1936" s="7">
        <v>43911</v>
      </c>
      <c r="C1936" s="6">
        <v>7</v>
      </c>
      <c r="D1936" s="46">
        <v>22832.37</v>
      </c>
      <c r="G1936" s="7">
        <v>43911</v>
      </c>
      <c r="H1936" s="6">
        <v>7</v>
      </c>
      <c r="I1936" s="46">
        <v>27728.2</v>
      </c>
    </row>
    <row r="1937" spans="2:9" x14ac:dyDescent="0.3">
      <c r="B1937" s="7">
        <v>43911</v>
      </c>
      <c r="C1937" s="6">
        <v>8</v>
      </c>
      <c r="D1937" s="46">
        <v>29310.799999999999</v>
      </c>
      <c r="G1937" s="7">
        <v>43911</v>
      </c>
      <c r="H1937" s="6">
        <v>8</v>
      </c>
      <c r="I1937" s="46">
        <v>30470.92</v>
      </c>
    </row>
    <row r="1938" spans="2:9" x14ac:dyDescent="0.3">
      <c r="B1938" s="7">
        <v>43911</v>
      </c>
      <c r="C1938" s="6">
        <v>9</v>
      </c>
      <c r="D1938" s="46">
        <v>44764.480000000003</v>
      </c>
      <c r="G1938" s="7">
        <v>43911</v>
      </c>
      <c r="H1938" s="6">
        <v>9</v>
      </c>
      <c r="I1938" s="46">
        <v>39719.19</v>
      </c>
    </row>
    <row r="1939" spans="2:9" x14ac:dyDescent="0.3">
      <c r="B1939" s="7">
        <v>43911</v>
      </c>
      <c r="C1939" s="6">
        <v>10</v>
      </c>
      <c r="D1939" s="46">
        <v>45901.95</v>
      </c>
      <c r="G1939" s="7">
        <v>43911</v>
      </c>
      <c r="H1939" s="6">
        <v>10</v>
      </c>
      <c r="I1939" s="46">
        <v>41850.269999999997</v>
      </c>
    </row>
    <row r="1940" spans="2:9" x14ac:dyDescent="0.3">
      <c r="B1940" s="7">
        <v>43911</v>
      </c>
      <c r="C1940" s="6">
        <v>11</v>
      </c>
      <c r="D1940" s="46">
        <v>46474.26</v>
      </c>
      <c r="G1940" s="7">
        <v>43911</v>
      </c>
      <c r="H1940" s="6">
        <v>11</v>
      </c>
      <c r="I1940" s="46">
        <v>42428.11</v>
      </c>
    </row>
    <row r="1941" spans="2:9" x14ac:dyDescent="0.3">
      <c r="B1941" s="7">
        <v>43911</v>
      </c>
      <c r="C1941" s="6">
        <v>12</v>
      </c>
      <c r="D1941" s="46">
        <v>45080.52</v>
      </c>
      <c r="G1941" s="7">
        <v>43911</v>
      </c>
      <c r="H1941" s="6">
        <v>12</v>
      </c>
      <c r="I1941" s="46">
        <v>38464.33</v>
      </c>
    </row>
    <row r="1942" spans="2:9" x14ac:dyDescent="0.3">
      <c r="B1942" s="7">
        <v>43911</v>
      </c>
      <c r="C1942" s="6">
        <v>13</v>
      </c>
      <c r="D1942" s="46">
        <v>38997.61</v>
      </c>
      <c r="G1942" s="7">
        <v>43911</v>
      </c>
      <c r="H1942" s="6">
        <v>13</v>
      </c>
      <c r="I1942" s="46">
        <v>33694.01</v>
      </c>
    </row>
    <row r="1943" spans="2:9" x14ac:dyDescent="0.3">
      <c r="B1943" s="7">
        <v>43911</v>
      </c>
      <c r="C1943" s="6">
        <v>14</v>
      </c>
      <c r="D1943" s="46">
        <v>27707.91</v>
      </c>
      <c r="G1943" s="7">
        <v>43911</v>
      </c>
      <c r="H1943" s="6">
        <v>14</v>
      </c>
      <c r="I1943" s="46">
        <v>22693.83</v>
      </c>
    </row>
    <row r="1944" spans="2:9" x14ac:dyDescent="0.3">
      <c r="B1944" s="7">
        <v>43911</v>
      </c>
      <c r="C1944" s="6">
        <v>15</v>
      </c>
      <c r="D1944" s="46">
        <v>16503.25</v>
      </c>
      <c r="G1944" s="7">
        <v>43911</v>
      </c>
      <c r="H1944" s="6">
        <v>15</v>
      </c>
      <c r="I1944" s="46">
        <v>12189.32</v>
      </c>
    </row>
    <row r="1945" spans="2:9" x14ac:dyDescent="0.3">
      <c r="B1945" s="7">
        <v>43911</v>
      </c>
      <c r="C1945" s="6">
        <v>16</v>
      </c>
      <c r="D1945" s="46">
        <v>14526.11</v>
      </c>
      <c r="G1945" s="7">
        <v>43911</v>
      </c>
      <c r="H1945" s="6">
        <v>16</v>
      </c>
      <c r="I1945" s="46">
        <v>9188.9500000000007</v>
      </c>
    </row>
    <row r="1946" spans="2:9" x14ac:dyDescent="0.3">
      <c r="B1946" s="7">
        <v>43911</v>
      </c>
      <c r="C1946" s="6">
        <v>17</v>
      </c>
      <c r="D1946" s="46">
        <v>25906.47</v>
      </c>
      <c r="G1946" s="7">
        <v>43911</v>
      </c>
      <c r="H1946" s="6">
        <v>17</v>
      </c>
      <c r="I1946" s="46">
        <v>6564.8</v>
      </c>
    </row>
    <row r="1947" spans="2:9" x14ac:dyDescent="0.3">
      <c r="B1947" s="7">
        <v>43911</v>
      </c>
      <c r="C1947" s="6">
        <v>18</v>
      </c>
      <c r="D1947" s="46">
        <v>18901.03</v>
      </c>
      <c r="G1947" s="7">
        <v>43911</v>
      </c>
      <c r="H1947" s="6">
        <v>18</v>
      </c>
      <c r="I1947" s="46">
        <v>9339.25</v>
      </c>
    </row>
    <row r="1948" spans="2:9" x14ac:dyDescent="0.3">
      <c r="B1948" s="7">
        <v>43911</v>
      </c>
      <c r="C1948" s="6">
        <v>19</v>
      </c>
      <c r="D1948" s="46">
        <v>23359.67</v>
      </c>
      <c r="G1948" s="7">
        <v>43911</v>
      </c>
      <c r="H1948" s="6">
        <v>19</v>
      </c>
      <c r="I1948" s="46">
        <v>9514.85</v>
      </c>
    </row>
    <row r="1949" spans="2:9" x14ac:dyDescent="0.3">
      <c r="B1949" s="7">
        <v>43911</v>
      </c>
      <c r="C1949" s="6">
        <v>20</v>
      </c>
      <c r="D1949" s="46">
        <v>16999.8</v>
      </c>
      <c r="G1949" s="7">
        <v>43911</v>
      </c>
      <c r="H1949" s="6">
        <v>20</v>
      </c>
      <c r="I1949" s="46">
        <v>8326.3799999999992</v>
      </c>
    </row>
    <row r="1950" spans="2:9" x14ac:dyDescent="0.3">
      <c r="B1950" s="7">
        <v>43911</v>
      </c>
      <c r="C1950" s="6">
        <v>21</v>
      </c>
      <c r="D1950" s="46">
        <v>41545.19</v>
      </c>
      <c r="G1950" s="7">
        <v>43911</v>
      </c>
      <c r="H1950" s="6">
        <v>21</v>
      </c>
      <c r="I1950" s="46">
        <v>32279.3</v>
      </c>
    </row>
    <row r="1951" spans="2:9" x14ac:dyDescent="0.3">
      <c r="B1951" s="7">
        <v>43911</v>
      </c>
      <c r="C1951" s="6">
        <v>22</v>
      </c>
      <c r="D1951" s="46">
        <v>39889.82</v>
      </c>
      <c r="G1951" s="7">
        <v>43911</v>
      </c>
      <c r="H1951" s="6">
        <v>22</v>
      </c>
      <c r="I1951" s="46">
        <v>33353.29</v>
      </c>
    </row>
    <row r="1952" spans="2:9" x14ac:dyDescent="0.3">
      <c r="B1952" s="7">
        <v>43911</v>
      </c>
      <c r="C1952" s="6">
        <v>23</v>
      </c>
      <c r="D1952" s="46">
        <v>15342.75</v>
      </c>
      <c r="G1952" s="7">
        <v>43911</v>
      </c>
      <c r="H1952" s="6">
        <v>23</v>
      </c>
      <c r="I1952" s="46">
        <v>25171.46</v>
      </c>
    </row>
    <row r="1953" spans="2:9" x14ac:dyDescent="0.3">
      <c r="B1953" s="7">
        <v>43912</v>
      </c>
      <c r="C1953" s="6">
        <v>0</v>
      </c>
      <c r="D1953" s="46">
        <v>18339.939999999999</v>
      </c>
      <c r="G1953" s="7">
        <v>43912</v>
      </c>
      <c r="H1953" s="6">
        <v>0</v>
      </c>
      <c r="I1953" s="46">
        <v>33396.53</v>
      </c>
    </row>
    <row r="1954" spans="2:9" x14ac:dyDescent="0.3">
      <c r="B1954" s="7">
        <v>43912</v>
      </c>
      <c r="C1954" s="6">
        <v>1</v>
      </c>
      <c r="D1954" s="46">
        <v>31583.88</v>
      </c>
      <c r="G1954" s="7">
        <v>43912</v>
      </c>
      <c r="H1954" s="6">
        <v>1</v>
      </c>
      <c r="I1954" s="46">
        <v>31190.71</v>
      </c>
    </row>
    <row r="1955" spans="2:9" x14ac:dyDescent="0.3">
      <c r="B1955" s="7">
        <v>43912</v>
      </c>
      <c r="C1955" s="6">
        <v>2</v>
      </c>
      <c r="D1955" s="46">
        <v>23420.18</v>
      </c>
      <c r="G1955" s="7">
        <v>43912</v>
      </c>
      <c r="H1955" s="6">
        <v>2</v>
      </c>
      <c r="I1955" s="46">
        <v>31732.73</v>
      </c>
    </row>
    <row r="1956" spans="2:9" x14ac:dyDescent="0.3">
      <c r="B1956" s="7">
        <v>43912</v>
      </c>
      <c r="C1956" s="6">
        <v>3</v>
      </c>
      <c r="D1956" s="46">
        <v>5095.1099999999997</v>
      </c>
      <c r="G1956" s="7">
        <v>43912</v>
      </c>
      <c r="H1956" s="6">
        <v>3</v>
      </c>
      <c r="I1956" s="46">
        <v>16915</v>
      </c>
    </row>
    <row r="1957" spans="2:9" x14ac:dyDescent="0.3">
      <c r="B1957" s="7">
        <v>43912</v>
      </c>
      <c r="C1957" s="6">
        <v>4</v>
      </c>
      <c r="D1957" s="46">
        <v>5681.49</v>
      </c>
      <c r="G1957" s="7">
        <v>43912</v>
      </c>
      <c r="H1957" s="6">
        <v>4</v>
      </c>
      <c r="I1957" s="46">
        <v>8529.31</v>
      </c>
    </row>
    <row r="1958" spans="2:9" x14ac:dyDescent="0.3">
      <c r="B1958" s="7">
        <v>43912</v>
      </c>
      <c r="C1958" s="6">
        <v>5</v>
      </c>
      <c r="D1958" s="46">
        <v>9179.59</v>
      </c>
      <c r="G1958" s="7">
        <v>43912</v>
      </c>
      <c r="H1958" s="6">
        <v>5</v>
      </c>
      <c r="I1958" s="46">
        <v>12488.9</v>
      </c>
    </row>
    <row r="1959" spans="2:9" x14ac:dyDescent="0.3">
      <c r="B1959" s="7">
        <v>43912</v>
      </c>
      <c r="C1959" s="6">
        <v>6</v>
      </c>
      <c r="D1959" s="46">
        <v>8032.45</v>
      </c>
      <c r="G1959" s="7">
        <v>43912</v>
      </c>
      <c r="H1959" s="6">
        <v>6</v>
      </c>
      <c r="I1959" s="46">
        <v>14757.24</v>
      </c>
    </row>
    <row r="1960" spans="2:9" x14ac:dyDescent="0.3">
      <c r="B1960" s="7">
        <v>43912</v>
      </c>
      <c r="C1960" s="6">
        <v>7</v>
      </c>
      <c r="D1960" s="46">
        <v>20565.8</v>
      </c>
      <c r="G1960" s="7">
        <v>43912</v>
      </c>
      <c r="H1960" s="6">
        <v>7</v>
      </c>
      <c r="I1960" s="46">
        <v>19540.84</v>
      </c>
    </row>
    <row r="1961" spans="2:9" x14ac:dyDescent="0.3">
      <c r="B1961" s="7">
        <v>43912</v>
      </c>
      <c r="C1961" s="6">
        <v>8</v>
      </c>
      <c r="D1961" s="46">
        <v>16582.14</v>
      </c>
      <c r="G1961" s="7">
        <v>43912</v>
      </c>
      <c r="H1961" s="6">
        <v>8</v>
      </c>
      <c r="I1961" s="46">
        <v>20712.89</v>
      </c>
    </row>
    <row r="1962" spans="2:9" x14ac:dyDescent="0.3">
      <c r="B1962" s="7">
        <v>43912</v>
      </c>
      <c r="C1962" s="6">
        <v>9</v>
      </c>
      <c r="D1962" s="46">
        <v>30007.64</v>
      </c>
      <c r="G1962" s="7">
        <v>43912</v>
      </c>
      <c r="H1962" s="6">
        <v>9</v>
      </c>
      <c r="I1962" s="46">
        <v>26569.46</v>
      </c>
    </row>
    <row r="1963" spans="2:9" x14ac:dyDescent="0.3">
      <c r="B1963" s="7">
        <v>43912</v>
      </c>
      <c r="C1963" s="6">
        <v>10</v>
      </c>
      <c r="D1963" s="46">
        <v>25109.35</v>
      </c>
      <c r="G1963" s="7">
        <v>43912</v>
      </c>
      <c r="H1963" s="6">
        <v>10</v>
      </c>
      <c r="I1963" s="46">
        <v>20895.7</v>
      </c>
    </row>
    <row r="1964" spans="2:9" x14ac:dyDescent="0.3">
      <c r="B1964" s="7">
        <v>43912</v>
      </c>
      <c r="C1964" s="6">
        <v>11</v>
      </c>
      <c r="D1964" s="46">
        <v>36559.86</v>
      </c>
      <c r="G1964" s="7">
        <v>43912</v>
      </c>
      <c r="H1964" s="6">
        <v>11</v>
      </c>
      <c r="I1964" s="46">
        <v>21757.95</v>
      </c>
    </row>
    <row r="1965" spans="2:9" x14ac:dyDescent="0.3">
      <c r="B1965" s="7">
        <v>43912</v>
      </c>
      <c r="C1965" s="6">
        <v>12</v>
      </c>
      <c r="D1965" s="46">
        <v>37111.01</v>
      </c>
      <c r="G1965" s="7">
        <v>43912</v>
      </c>
      <c r="H1965" s="6">
        <v>12</v>
      </c>
      <c r="I1965" s="46">
        <v>18914.669999999998</v>
      </c>
    </row>
    <row r="1966" spans="2:9" x14ac:dyDescent="0.3">
      <c r="B1966" s="7">
        <v>43912</v>
      </c>
      <c r="C1966" s="6">
        <v>13</v>
      </c>
      <c r="D1966" s="46">
        <v>41154.370000000003</v>
      </c>
      <c r="G1966" s="7">
        <v>43912</v>
      </c>
      <c r="H1966" s="6">
        <v>13</v>
      </c>
      <c r="I1966" s="46">
        <v>26873.23</v>
      </c>
    </row>
    <row r="1967" spans="2:9" x14ac:dyDescent="0.3">
      <c r="B1967" s="7">
        <v>43912</v>
      </c>
      <c r="C1967" s="6">
        <v>14</v>
      </c>
      <c r="D1967" s="46">
        <v>43269.15</v>
      </c>
      <c r="G1967" s="7">
        <v>43912</v>
      </c>
      <c r="H1967" s="6">
        <v>14</v>
      </c>
      <c r="I1967" s="46">
        <v>27144.74</v>
      </c>
    </row>
    <row r="1968" spans="2:9" x14ac:dyDescent="0.3">
      <c r="B1968" s="7">
        <v>43912</v>
      </c>
      <c r="C1968" s="6">
        <v>15</v>
      </c>
      <c r="D1968" s="46">
        <v>41259.199999999997</v>
      </c>
      <c r="G1968" s="7">
        <v>43912</v>
      </c>
      <c r="H1968" s="6">
        <v>15</v>
      </c>
      <c r="I1968" s="46">
        <v>22322.54</v>
      </c>
    </row>
    <row r="1969" spans="2:9" x14ac:dyDescent="0.3">
      <c r="B1969" s="7">
        <v>43912</v>
      </c>
      <c r="C1969" s="6">
        <v>16</v>
      </c>
      <c r="D1969" s="46">
        <v>27408.87</v>
      </c>
      <c r="G1969" s="7">
        <v>43912</v>
      </c>
      <c r="H1969" s="6">
        <v>16</v>
      </c>
      <c r="I1969" s="46">
        <v>15543.6</v>
      </c>
    </row>
    <row r="1970" spans="2:9" x14ac:dyDescent="0.3">
      <c r="B1970" s="7">
        <v>43912</v>
      </c>
      <c r="C1970" s="6">
        <v>17</v>
      </c>
      <c r="D1970" s="46">
        <v>32434.28</v>
      </c>
      <c r="G1970" s="7">
        <v>43912</v>
      </c>
      <c r="H1970" s="6">
        <v>17</v>
      </c>
      <c r="I1970" s="46">
        <v>12709.32</v>
      </c>
    </row>
    <row r="1971" spans="2:9" x14ac:dyDescent="0.3">
      <c r="B1971" s="7">
        <v>43912</v>
      </c>
      <c r="C1971" s="6">
        <v>18</v>
      </c>
      <c r="D1971" s="46">
        <v>15356.93</v>
      </c>
      <c r="G1971" s="7">
        <v>43912</v>
      </c>
      <c r="H1971" s="6">
        <v>18</v>
      </c>
      <c r="I1971" s="46">
        <v>8640.2199999999993</v>
      </c>
    </row>
    <row r="1972" spans="2:9" x14ac:dyDescent="0.3">
      <c r="B1972" s="7">
        <v>43912</v>
      </c>
      <c r="C1972" s="6">
        <v>19</v>
      </c>
      <c r="D1972" s="46">
        <v>23456.83</v>
      </c>
      <c r="G1972" s="7">
        <v>43912</v>
      </c>
      <c r="H1972" s="6">
        <v>19</v>
      </c>
      <c r="I1972" s="46">
        <v>10967.89</v>
      </c>
    </row>
    <row r="1973" spans="2:9" x14ac:dyDescent="0.3">
      <c r="B1973" s="7">
        <v>43912</v>
      </c>
      <c r="C1973" s="6">
        <v>20</v>
      </c>
      <c r="D1973" s="46">
        <v>22595.599999999999</v>
      </c>
      <c r="G1973" s="7">
        <v>43912</v>
      </c>
      <c r="H1973" s="6">
        <v>20</v>
      </c>
      <c r="I1973" s="46">
        <v>8669.24</v>
      </c>
    </row>
    <row r="1974" spans="2:9" x14ac:dyDescent="0.3">
      <c r="B1974" s="7">
        <v>43912</v>
      </c>
      <c r="C1974" s="6">
        <v>21</v>
      </c>
      <c r="D1974" s="46">
        <v>26625.25</v>
      </c>
      <c r="G1974" s="7">
        <v>43912</v>
      </c>
      <c r="H1974" s="6">
        <v>21</v>
      </c>
      <c r="I1974" s="46">
        <v>29047.75</v>
      </c>
    </row>
    <row r="1975" spans="2:9" x14ac:dyDescent="0.3">
      <c r="B1975" s="7">
        <v>43912</v>
      </c>
      <c r="C1975" s="6">
        <v>22</v>
      </c>
      <c r="D1975" s="46">
        <v>45874.3</v>
      </c>
      <c r="G1975" s="7">
        <v>43912</v>
      </c>
      <c r="H1975" s="6">
        <v>22</v>
      </c>
      <c r="I1975" s="46">
        <v>38465.24</v>
      </c>
    </row>
    <row r="1976" spans="2:9" x14ac:dyDescent="0.3">
      <c r="B1976" s="7">
        <v>43912</v>
      </c>
      <c r="C1976" s="6">
        <v>23</v>
      </c>
      <c r="D1976" s="46">
        <v>46961.52</v>
      </c>
      <c r="G1976" s="7">
        <v>43912</v>
      </c>
      <c r="H1976" s="6">
        <v>23</v>
      </c>
      <c r="I1976" s="46">
        <v>38794.94</v>
      </c>
    </row>
    <row r="1977" spans="2:9" x14ac:dyDescent="0.3">
      <c r="B1977" s="7">
        <v>43913</v>
      </c>
      <c r="C1977" s="6">
        <v>0</v>
      </c>
      <c r="D1977" s="46">
        <v>47308.66</v>
      </c>
      <c r="G1977" s="7">
        <v>43913</v>
      </c>
      <c r="H1977" s="6">
        <v>0</v>
      </c>
      <c r="I1977" s="46">
        <v>39864.83</v>
      </c>
    </row>
    <row r="1978" spans="2:9" x14ac:dyDescent="0.3">
      <c r="B1978" s="7">
        <v>43913</v>
      </c>
      <c r="C1978" s="6">
        <v>1</v>
      </c>
      <c r="D1978" s="46">
        <v>44949.51</v>
      </c>
      <c r="G1978" s="7">
        <v>43913</v>
      </c>
      <c r="H1978" s="6">
        <v>1</v>
      </c>
      <c r="I1978" s="46">
        <v>40987.43</v>
      </c>
    </row>
    <row r="1979" spans="2:9" x14ac:dyDescent="0.3">
      <c r="B1979" s="7">
        <v>43913</v>
      </c>
      <c r="C1979" s="6">
        <v>2</v>
      </c>
      <c r="D1979" s="46">
        <v>36414.53</v>
      </c>
      <c r="G1979" s="7">
        <v>43913</v>
      </c>
      <c r="H1979" s="6">
        <v>2</v>
      </c>
      <c r="I1979" s="46">
        <v>34427.94</v>
      </c>
    </row>
    <row r="1980" spans="2:9" x14ac:dyDescent="0.3">
      <c r="B1980" s="7">
        <v>43913</v>
      </c>
      <c r="C1980" s="6">
        <v>3</v>
      </c>
      <c r="D1980" s="46">
        <v>25706.81</v>
      </c>
      <c r="G1980" s="7">
        <v>43913</v>
      </c>
      <c r="H1980" s="6">
        <v>3</v>
      </c>
      <c r="I1980" s="46">
        <v>18615.39</v>
      </c>
    </row>
    <row r="1981" spans="2:9" x14ac:dyDescent="0.3">
      <c r="B1981" s="7">
        <v>43913</v>
      </c>
      <c r="C1981" s="6">
        <v>4</v>
      </c>
      <c r="D1981" s="46">
        <v>25851.49</v>
      </c>
      <c r="G1981" s="7">
        <v>43913</v>
      </c>
      <c r="H1981" s="6">
        <v>4</v>
      </c>
      <c r="I1981" s="46">
        <v>18079.72</v>
      </c>
    </row>
    <row r="1982" spans="2:9" x14ac:dyDescent="0.3">
      <c r="B1982" s="7">
        <v>43913</v>
      </c>
      <c r="C1982" s="6">
        <v>5</v>
      </c>
      <c r="D1982" s="46">
        <v>27637.84</v>
      </c>
      <c r="G1982" s="7">
        <v>43913</v>
      </c>
      <c r="H1982" s="6">
        <v>5</v>
      </c>
      <c r="I1982" s="46">
        <v>22103.06</v>
      </c>
    </row>
    <row r="1983" spans="2:9" x14ac:dyDescent="0.3">
      <c r="B1983" s="7">
        <v>43913</v>
      </c>
      <c r="C1983" s="6">
        <v>6</v>
      </c>
      <c r="D1983" s="46">
        <v>19480.63</v>
      </c>
      <c r="G1983" s="7">
        <v>43913</v>
      </c>
      <c r="H1983" s="6">
        <v>6</v>
      </c>
      <c r="I1983" s="46">
        <v>14226.96</v>
      </c>
    </row>
    <row r="1984" spans="2:9" x14ac:dyDescent="0.3">
      <c r="B1984" s="7">
        <v>43913</v>
      </c>
      <c r="C1984" s="6">
        <v>7</v>
      </c>
      <c r="D1984" s="46">
        <v>17838.310000000001</v>
      </c>
      <c r="G1984" s="7">
        <v>43913</v>
      </c>
      <c r="H1984" s="6">
        <v>7</v>
      </c>
      <c r="I1984" s="46">
        <v>10570.72</v>
      </c>
    </row>
    <row r="1985" spans="2:9" x14ac:dyDescent="0.3">
      <c r="B1985" s="7">
        <v>43913</v>
      </c>
      <c r="C1985" s="6">
        <v>8</v>
      </c>
      <c r="D1985" s="46">
        <v>32003.83</v>
      </c>
      <c r="G1985" s="7">
        <v>43913</v>
      </c>
      <c r="H1985" s="6">
        <v>8</v>
      </c>
      <c r="I1985" s="46">
        <v>21873.09</v>
      </c>
    </row>
    <row r="1986" spans="2:9" x14ac:dyDescent="0.3">
      <c r="B1986" s="7">
        <v>43913</v>
      </c>
      <c r="C1986" s="6">
        <v>9</v>
      </c>
      <c r="D1986" s="46">
        <v>39856.089999999997</v>
      </c>
      <c r="G1986" s="7">
        <v>43913</v>
      </c>
      <c r="H1986" s="6">
        <v>9</v>
      </c>
      <c r="I1986" s="46">
        <v>31314.79</v>
      </c>
    </row>
    <row r="1987" spans="2:9" x14ac:dyDescent="0.3">
      <c r="B1987" s="7">
        <v>43913</v>
      </c>
      <c r="C1987" s="6">
        <v>10</v>
      </c>
      <c r="D1987" s="46">
        <v>41344.39</v>
      </c>
      <c r="G1987" s="7">
        <v>43913</v>
      </c>
      <c r="H1987" s="6">
        <v>10</v>
      </c>
      <c r="I1987" s="46">
        <v>29013.279999999999</v>
      </c>
    </row>
    <row r="1988" spans="2:9" x14ac:dyDescent="0.3">
      <c r="B1988" s="7">
        <v>43913</v>
      </c>
      <c r="C1988" s="6">
        <v>11</v>
      </c>
      <c r="D1988" s="46">
        <v>41400.019999999997</v>
      </c>
      <c r="G1988" s="7">
        <v>43913</v>
      </c>
      <c r="H1988" s="6">
        <v>11</v>
      </c>
      <c r="I1988" s="46">
        <v>30062.82</v>
      </c>
    </row>
    <row r="1989" spans="2:9" x14ac:dyDescent="0.3">
      <c r="B1989" s="7">
        <v>43913</v>
      </c>
      <c r="C1989" s="6">
        <v>12</v>
      </c>
      <c r="D1989" s="46">
        <v>44549.1</v>
      </c>
      <c r="G1989" s="7">
        <v>43913</v>
      </c>
      <c r="H1989" s="6">
        <v>12</v>
      </c>
      <c r="I1989" s="46">
        <v>39504.57</v>
      </c>
    </row>
    <row r="1990" spans="2:9" x14ac:dyDescent="0.3">
      <c r="B1990" s="7">
        <v>43913</v>
      </c>
      <c r="C1990" s="6">
        <v>13</v>
      </c>
      <c r="D1990" s="46">
        <v>35576.620000000003</v>
      </c>
      <c r="G1990" s="7">
        <v>43913</v>
      </c>
      <c r="H1990" s="6">
        <v>13</v>
      </c>
      <c r="I1990" s="46">
        <v>28146.77</v>
      </c>
    </row>
    <row r="1991" spans="2:9" x14ac:dyDescent="0.3">
      <c r="B1991" s="7">
        <v>43913</v>
      </c>
      <c r="C1991" s="6">
        <v>14</v>
      </c>
      <c r="D1991" s="46">
        <v>33362.31</v>
      </c>
      <c r="G1991" s="7">
        <v>43913</v>
      </c>
      <c r="H1991" s="6">
        <v>14</v>
      </c>
      <c r="I1991" s="46">
        <v>16805.740000000002</v>
      </c>
    </row>
    <row r="1992" spans="2:9" x14ac:dyDescent="0.3">
      <c r="B1992" s="7">
        <v>43913</v>
      </c>
      <c r="C1992" s="6">
        <v>15</v>
      </c>
      <c r="D1992" s="46">
        <v>34848.660000000003</v>
      </c>
      <c r="G1992" s="7">
        <v>43913</v>
      </c>
      <c r="H1992" s="6">
        <v>15</v>
      </c>
      <c r="I1992" s="46">
        <v>21600.38</v>
      </c>
    </row>
    <row r="1993" spans="2:9" x14ac:dyDescent="0.3">
      <c r="B1993" s="7">
        <v>43913</v>
      </c>
      <c r="C1993" s="6">
        <v>16</v>
      </c>
      <c r="D1993" s="46">
        <v>38886.629999999997</v>
      </c>
      <c r="G1993" s="7">
        <v>43913</v>
      </c>
      <c r="H1993" s="6">
        <v>16</v>
      </c>
      <c r="I1993" s="46">
        <v>23625.74</v>
      </c>
    </row>
    <row r="1994" spans="2:9" x14ac:dyDescent="0.3">
      <c r="B1994" s="7">
        <v>43913</v>
      </c>
      <c r="C1994" s="6">
        <v>17</v>
      </c>
      <c r="D1994" s="46">
        <v>42038.63</v>
      </c>
      <c r="G1994" s="7">
        <v>43913</v>
      </c>
      <c r="H1994" s="6">
        <v>17</v>
      </c>
      <c r="I1994" s="46">
        <v>33124</v>
      </c>
    </row>
    <row r="1995" spans="2:9" x14ac:dyDescent="0.3">
      <c r="B1995" s="7">
        <v>43913</v>
      </c>
      <c r="C1995" s="6">
        <v>18</v>
      </c>
      <c r="D1995" s="46">
        <v>40623</v>
      </c>
      <c r="G1995" s="7">
        <v>43913</v>
      </c>
      <c r="H1995" s="6">
        <v>18</v>
      </c>
      <c r="I1995" s="46">
        <v>33233.06</v>
      </c>
    </row>
    <row r="1996" spans="2:9" x14ac:dyDescent="0.3">
      <c r="B1996" s="7">
        <v>43913</v>
      </c>
      <c r="C1996" s="6">
        <v>19</v>
      </c>
      <c r="D1996" s="46">
        <v>13866.91</v>
      </c>
      <c r="G1996" s="7">
        <v>43913</v>
      </c>
      <c r="H1996" s="6">
        <v>19</v>
      </c>
      <c r="I1996" s="46">
        <v>36368.949999999997</v>
      </c>
    </row>
    <row r="1997" spans="2:9" x14ac:dyDescent="0.3">
      <c r="B1997" s="7">
        <v>43913</v>
      </c>
      <c r="C1997" s="6">
        <v>20</v>
      </c>
      <c r="D1997" s="46" t="s">
        <v>28</v>
      </c>
      <c r="G1997" s="7">
        <v>43913</v>
      </c>
      <c r="H1997" s="6">
        <v>20</v>
      </c>
      <c r="I1997" s="46">
        <v>34953.49</v>
      </c>
    </row>
    <row r="1998" spans="2:9" x14ac:dyDescent="0.3">
      <c r="B1998" s="7">
        <v>43913</v>
      </c>
      <c r="C1998" s="6">
        <v>21</v>
      </c>
      <c r="D1998" s="46">
        <v>9182.8799999999992</v>
      </c>
      <c r="G1998" s="7">
        <v>43913</v>
      </c>
      <c r="H1998" s="6">
        <v>21</v>
      </c>
      <c r="I1998" s="46">
        <v>33751.1</v>
      </c>
    </row>
    <row r="1999" spans="2:9" x14ac:dyDescent="0.3">
      <c r="B1999" s="7">
        <v>43913</v>
      </c>
      <c r="C1999" s="6">
        <v>22</v>
      </c>
      <c r="D1999" s="46">
        <v>28554.11</v>
      </c>
      <c r="G1999" s="7">
        <v>43913</v>
      </c>
      <c r="H1999" s="6">
        <v>22</v>
      </c>
      <c r="I1999" s="46">
        <v>33223.19</v>
      </c>
    </row>
    <row r="2000" spans="2:9" x14ac:dyDescent="0.3">
      <c r="B2000" s="7">
        <v>43913</v>
      </c>
      <c r="C2000" s="6">
        <v>23</v>
      </c>
      <c r="D2000" s="46">
        <v>27016.48</v>
      </c>
      <c r="G2000" s="7">
        <v>43913</v>
      </c>
      <c r="H2000" s="6">
        <v>23</v>
      </c>
      <c r="I2000" s="46">
        <v>29164.5</v>
      </c>
    </row>
    <row r="2001" spans="2:9" x14ac:dyDescent="0.3">
      <c r="B2001" s="7">
        <v>43914</v>
      </c>
      <c r="C2001" s="6">
        <v>0</v>
      </c>
      <c r="D2001" s="46">
        <v>33204.06</v>
      </c>
      <c r="G2001" s="7">
        <v>43914</v>
      </c>
      <c r="H2001" s="6">
        <v>0</v>
      </c>
      <c r="I2001" s="46">
        <v>31317.54</v>
      </c>
    </row>
    <row r="2002" spans="2:9" x14ac:dyDescent="0.3">
      <c r="B2002" s="7">
        <v>43914</v>
      </c>
      <c r="C2002" s="6">
        <v>1</v>
      </c>
      <c r="D2002" s="46">
        <v>35265.08</v>
      </c>
      <c r="G2002" s="7">
        <v>43914</v>
      </c>
      <c r="H2002" s="6">
        <v>1</v>
      </c>
      <c r="I2002" s="46">
        <v>35382.76</v>
      </c>
    </row>
    <row r="2003" spans="2:9" x14ac:dyDescent="0.3">
      <c r="B2003" s="7">
        <v>43914</v>
      </c>
      <c r="C2003" s="6">
        <v>2</v>
      </c>
      <c r="D2003" s="46">
        <v>34911.06</v>
      </c>
      <c r="G2003" s="7">
        <v>43914</v>
      </c>
      <c r="H2003" s="6">
        <v>2</v>
      </c>
      <c r="I2003" s="46">
        <v>38318.18</v>
      </c>
    </row>
    <row r="2004" spans="2:9" x14ac:dyDescent="0.3">
      <c r="B2004" s="7">
        <v>43914</v>
      </c>
      <c r="C2004" s="6">
        <v>3</v>
      </c>
      <c r="D2004" s="46">
        <v>36062.800000000003</v>
      </c>
      <c r="G2004" s="7">
        <v>43914</v>
      </c>
      <c r="H2004" s="6">
        <v>3</v>
      </c>
      <c r="I2004" s="46">
        <v>36093.29</v>
      </c>
    </row>
    <row r="2005" spans="2:9" x14ac:dyDescent="0.3">
      <c r="B2005" s="7">
        <v>43914</v>
      </c>
      <c r="C2005" s="6">
        <v>4</v>
      </c>
      <c r="D2005" s="46">
        <v>36350.080000000002</v>
      </c>
      <c r="G2005" s="7">
        <v>43914</v>
      </c>
      <c r="H2005" s="6">
        <v>4</v>
      </c>
      <c r="I2005" s="46">
        <v>37417.64</v>
      </c>
    </row>
    <row r="2006" spans="2:9" x14ac:dyDescent="0.3">
      <c r="B2006" s="7">
        <v>43914</v>
      </c>
      <c r="C2006" s="6">
        <v>5</v>
      </c>
      <c r="D2006" s="46">
        <v>30132.25</v>
      </c>
      <c r="G2006" s="7">
        <v>43914</v>
      </c>
      <c r="H2006" s="6">
        <v>5</v>
      </c>
      <c r="I2006" s="46">
        <v>36971.089999999997</v>
      </c>
    </row>
    <row r="2007" spans="2:9" x14ac:dyDescent="0.3">
      <c r="B2007" s="7">
        <v>43914</v>
      </c>
      <c r="C2007" s="6">
        <v>6</v>
      </c>
      <c r="D2007" s="46">
        <v>19510.45</v>
      </c>
      <c r="G2007" s="7">
        <v>43914</v>
      </c>
      <c r="H2007" s="6">
        <v>6</v>
      </c>
      <c r="I2007" s="46">
        <v>24137.03</v>
      </c>
    </row>
    <row r="2008" spans="2:9" x14ac:dyDescent="0.3">
      <c r="B2008" s="7">
        <v>43914</v>
      </c>
      <c r="C2008" s="6">
        <v>7</v>
      </c>
      <c r="D2008" s="46">
        <v>17500.25</v>
      </c>
      <c r="G2008" s="7">
        <v>43914</v>
      </c>
      <c r="H2008" s="6">
        <v>7</v>
      </c>
      <c r="I2008" s="46">
        <v>14643.23</v>
      </c>
    </row>
    <row r="2009" spans="2:9" x14ac:dyDescent="0.3">
      <c r="B2009" s="7">
        <v>43914</v>
      </c>
      <c r="C2009" s="6">
        <v>8</v>
      </c>
      <c r="D2009" s="46">
        <v>23691.62</v>
      </c>
      <c r="G2009" s="7">
        <v>43914</v>
      </c>
      <c r="H2009" s="6">
        <v>8</v>
      </c>
      <c r="I2009" s="46">
        <v>19346.099999999999</v>
      </c>
    </row>
    <row r="2010" spans="2:9" x14ac:dyDescent="0.3">
      <c r="B2010" s="7">
        <v>43914</v>
      </c>
      <c r="C2010" s="6">
        <v>9</v>
      </c>
      <c r="D2010" s="46">
        <v>29210.799999999999</v>
      </c>
      <c r="G2010" s="7">
        <v>43914</v>
      </c>
      <c r="H2010" s="6">
        <v>9</v>
      </c>
      <c r="I2010" s="46">
        <v>22975.56</v>
      </c>
    </row>
    <row r="2011" spans="2:9" x14ac:dyDescent="0.3">
      <c r="B2011" s="7">
        <v>43914</v>
      </c>
      <c r="C2011" s="6">
        <v>10</v>
      </c>
      <c r="D2011" s="46">
        <v>28782.400000000001</v>
      </c>
      <c r="G2011" s="7">
        <v>43914</v>
      </c>
      <c r="H2011" s="6">
        <v>10</v>
      </c>
      <c r="I2011" s="46">
        <v>26213.39</v>
      </c>
    </row>
    <row r="2012" spans="2:9" x14ac:dyDescent="0.3">
      <c r="B2012" s="7">
        <v>43914</v>
      </c>
      <c r="C2012" s="6">
        <v>11</v>
      </c>
      <c r="D2012" s="46">
        <v>35119.599999999999</v>
      </c>
      <c r="G2012" s="7">
        <v>43914</v>
      </c>
      <c r="H2012" s="6">
        <v>11</v>
      </c>
      <c r="I2012" s="46">
        <v>32706.05</v>
      </c>
    </row>
    <row r="2013" spans="2:9" x14ac:dyDescent="0.3">
      <c r="B2013" s="7">
        <v>43914</v>
      </c>
      <c r="C2013" s="6">
        <v>12</v>
      </c>
      <c r="D2013" s="46">
        <v>38669.78</v>
      </c>
      <c r="G2013" s="7">
        <v>43914</v>
      </c>
      <c r="H2013" s="6">
        <v>12</v>
      </c>
      <c r="I2013" s="46">
        <v>31983.97</v>
      </c>
    </row>
    <row r="2014" spans="2:9" x14ac:dyDescent="0.3">
      <c r="B2014" s="7">
        <v>43914</v>
      </c>
      <c r="C2014" s="6">
        <v>13</v>
      </c>
      <c r="D2014" s="46">
        <v>41537.01</v>
      </c>
      <c r="G2014" s="7">
        <v>43914</v>
      </c>
      <c r="H2014" s="6">
        <v>13</v>
      </c>
      <c r="I2014" s="46">
        <v>36133.93</v>
      </c>
    </row>
    <row r="2015" spans="2:9" x14ac:dyDescent="0.3">
      <c r="B2015" s="7">
        <v>43914</v>
      </c>
      <c r="C2015" s="6">
        <v>14</v>
      </c>
      <c r="D2015" s="46">
        <v>35257.599999999999</v>
      </c>
      <c r="G2015" s="7">
        <v>43914</v>
      </c>
      <c r="H2015" s="6">
        <v>14</v>
      </c>
      <c r="I2015" s="46">
        <v>27808.080000000002</v>
      </c>
    </row>
    <row r="2016" spans="2:9" x14ac:dyDescent="0.3">
      <c r="B2016" s="7">
        <v>43914</v>
      </c>
      <c r="C2016" s="6">
        <v>15</v>
      </c>
      <c r="D2016" s="46">
        <v>34291.199999999997</v>
      </c>
      <c r="G2016" s="7">
        <v>43914</v>
      </c>
      <c r="H2016" s="6">
        <v>15</v>
      </c>
      <c r="I2016" s="46">
        <v>20772.77</v>
      </c>
    </row>
    <row r="2017" spans="2:9" x14ac:dyDescent="0.3">
      <c r="B2017" s="7">
        <v>43914</v>
      </c>
      <c r="C2017" s="6">
        <v>16</v>
      </c>
      <c r="D2017" s="46">
        <v>28370.28</v>
      </c>
      <c r="G2017" s="7">
        <v>43914</v>
      </c>
      <c r="H2017" s="6">
        <v>16</v>
      </c>
      <c r="I2017" s="46">
        <v>13412.66</v>
      </c>
    </row>
    <row r="2018" spans="2:9" x14ac:dyDescent="0.3">
      <c r="B2018" s="7">
        <v>43914</v>
      </c>
      <c r="C2018" s="6">
        <v>17</v>
      </c>
      <c r="D2018" s="46">
        <v>15868.77</v>
      </c>
      <c r="G2018" s="7">
        <v>43914</v>
      </c>
      <c r="H2018" s="6">
        <v>17</v>
      </c>
      <c r="I2018" s="46">
        <v>6982.71</v>
      </c>
    </row>
    <row r="2019" spans="2:9" x14ac:dyDescent="0.3">
      <c r="B2019" s="7">
        <v>43914</v>
      </c>
      <c r="C2019" s="6">
        <v>18</v>
      </c>
      <c r="D2019" s="46">
        <v>13458.82</v>
      </c>
      <c r="G2019" s="7">
        <v>43914</v>
      </c>
      <c r="H2019" s="6">
        <v>18</v>
      </c>
      <c r="I2019" s="46">
        <v>6035.04</v>
      </c>
    </row>
    <row r="2020" spans="2:9" x14ac:dyDescent="0.3">
      <c r="B2020" s="7">
        <v>43914</v>
      </c>
      <c r="C2020" s="6">
        <v>19</v>
      </c>
      <c r="D2020" s="46">
        <v>12841.61</v>
      </c>
      <c r="G2020" s="7">
        <v>43914</v>
      </c>
      <c r="H2020" s="6">
        <v>19</v>
      </c>
      <c r="I2020" s="46">
        <v>5959.92</v>
      </c>
    </row>
    <row r="2021" spans="2:9" x14ac:dyDescent="0.3">
      <c r="B2021" s="7">
        <v>43914</v>
      </c>
      <c r="C2021" s="6">
        <v>20</v>
      </c>
      <c r="D2021" s="46">
        <v>12608.33</v>
      </c>
      <c r="G2021" s="7">
        <v>43914</v>
      </c>
      <c r="H2021" s="6">
        <v>20</v>
      </c>
      <c r="I2021" s="46">
        <v>5424.93</v>
      </c>
    </row>
    <row r="2022" spans="2:9" x14ac:dyDescent="0.3">
      <c r="B2022" s="7">
        <v>43914</v>
      </c>
      <c r="C2022" s="6">
        <v>21</v>
      </c>
      <c r="D2022" s="46">
        <v>13580.35</v>
      </c>
      <c r="G2022" s="7">
        <v>43914</v>
      </c>
      <c r="H2022" s="6">
        <v>21</v>
      </c>
      <c r="I2022" s="46">
        <v>5709.86</v>
      </c>
    </row>
    <row r="2023" spans="2:9" x14ac:dyDescent="0.3">
      <c r="B2023" s="7">
        <v>43914</v>
      </c>
      <c r="C2023" s="6">
        <v>22</v>
      </c>
      <c r="D2023" s="46">
        <v>25973.01</v>
      </c>
      <c r="G2023" s="7">
        <v>43914</v>
      </c>
      <c r="H2023" s="6">
        <v>22</v>
      </c>
      <c r="I2023" s="46">
        <v>17518.3</v>
      </c>
    </row>
    <row r="2024" spans="2:9" x14ac:dyDescent="0.3">
      <c r="B2024" s="7">
        <v>43914</v>
      </c>
      <c r="C2024" s="6">
        <v>23</v>
      </c>
      <c r="D2024" s="46">
        <v>35098.959999999999</v>
      </c>
      <c r="G2024" s="7">
        <v>43914</v>
      </c>
      <c r="H2024" s="6">
        <v>23</v>
      </c>
      <c r="I2024" s="46">
        <v>27812.16</v>
      </c>
    </row>
    <row r="2025" spans="2:9" x14ac:dyDescent="0.3">
      <c r="B2025" s="7">
        <v>43915</v>
      </c>
      <c r="C2025" s="6">
        <v>0</v>
      </c>
      <c r="D2025" s="46">
        <v>34800.22</v>
      </c>
      <c r="G2025" s="7">
        <v>43915</v>
      </c>
      <c r="H2025" s="6">
        <v>0</v>
      </c>
      <c r="I2025" s="46">
        <v>31215.18</v>
      </c>
    </row>
    <row r="2026" spans="2:9" x14ac:dyDescent="0.3">
      <c r="B2026" s="7">
        <v>43915</v>
      </c>
      <c r="C2026" s="6">
        <v>1</v>
      </c>
      <c r="D2026" s="46">
        <v>32890.93</v>
      </c>
      <c r="G2026" s="7">
        <v>43915</v>
      </c>
      <c r="H2026" s="6">
        <v>1</v>
      </c>
      <c r="I2026" s="46">
        <v>20716.55</v>
      </c>
    </row>
    <row r="2027" spans="2:9" x14ac:dyDescent="0.3">
      <c r="B2027" s="7">
        <v>43915</v>
      </c>
      <c r="C2027" s="6">
        <v>2</v>
      </c>
      <c r="D2027" s="46">
        <v>25072.58</v>
      </c>
      <c r="G2027" s="7">
        <v>43915</v>
      </c>
      <c r="H2027" s="6">
        <v>2</v>
      </c>
      <c r="I2027" s="46">
        <v>9091.49</v>
      </c>
    </row>
    <row r="2028" spans="2:9" x14ac:dyDescent="0.3">
      <c r="B2028" s="7">
        <v>43915</v>
      </c>
      <c r="C2028" s="6">
        <v>3</v>
      </c>
      <c r="D2028" s="46">
        <v>13787.29</v>
      </c>
      <c r="G2028" s="7">
        <v>43915</v>
      </c>
      <c r="H2028" s="6">
        <v>3</v>
      </c>
      <c r="I2028" s="46">
        <v>16930.3</v>
      </c>
    </row>
    <row r="2029" spans="2:9" x14ac:dyDescent="0.3">
      <c r="B2029" s="7">
        <v>43915</v>
      </c>
      <c r="C2029" s="6">
        <v>4</v>
      </c>
      <c r="D2029" s="46">
        <v>5817.67</v>
      </c>
      <c r="G2029" s="7">
        <v>43915</v>
      </c>
      <c r="H2029" s="6">
        <v>4</v>
      </c>
      <c r="I2029" s="46">
        <v>14823.26</v>
      </c>
    </row>
    <row r="2030" spans="2:9" x14ac:dyDescent="0.3">
      <c r="B2030" s="7">
        <v>43915</v>
      </c>
      <c r="C2030" s="6">
        <v>5</v>
      </c>
      <c r="D2030" s="46">
        <v>8960.76</v>
      </c>
      <c r="G2030" s="7">
        <v>43915</v>
      </c>
      <c r="H2030" s="6">
        <v>5</v>
      </c>
      <c r="I2030" s="46">
        <v>6767.4</v>
      </c>
    </row>
    <row r="2031" spans="2:9" x14ac:dyDescent="0.3">
      <c r="B2031" s="7">
        <v>43915</v>
      </c>
      <c r="C2031" s="6">
        <v>6</v>
      </c>
      <c r="D2031" s="46">
        <v>2858.64</v>
      </c>
      <c r="G2031" s="7">
        <v>43915</v>
      </c>
      <c r="H2031" s="6">
        <v>6</v>
      </c>
      <c r="I2031" s="46">
        <v>1889.72</v>
      </c>
    </row>
    <row r="2032" spans="2:9" x14ac:dyDescent="0.3">
      <c r="B2032" s="7">
        <v>43915</v>
      </c>
      <c r="C2032" s="6">
        <v>7</v>
      </c>
      <c r="D2032" s="46">
        <v>1308.06</v>
      </c>
      <c r="G2032" s="7">
        <v>43915</v>
      </c>
      <c r="H2032" s="6">
        <v>7</v>
      </c>
      <c r="I2032" s="46">
        <v>4551.26</v>
      </c>
    </row>
    <row r="2033" spans="2:9" x14ac:dyDescent="0.3">
      <c r="B2033" s="7">
        <v>43915</v>
      </c>
      <c r="C2033" s="6">
        <v>8</v>
      </c>
      <c r="D2033" s="46">
        <v>9373.91</v>
      </c>
      <c r="G2033" s="7">
        <v>43915</v>
      </c>
      <c r="H2033" s="6">
        <v>8</v>
      </c>
      <c r="I2033" s="46">
        <v>9197.4699999999993</v>
      </c>
    </row>
    <row r="2034" spans="2:9" x14ac:dyDescent="0.3">
      <c r="B2034" s="7">
        <v>43915</v>
      </c>
      <c r="C2034" s="6">
        <v>9</v>
      </c>
      <c r="D2034" s="46">
        <v>24345.41</v>
      </c>
      <c r="G2034" s="7">
        <v>43915</v>
      </c>
      <c r="H2034" s="6">
        <v>9</v>
      </c>
      <c r="I2034" s="46">
        <v>17421.759999999998</v>
      </c>
    </row>
    <row r="2035" spans="2:9" x14ac:dyDescent="0.3">
      <c r="B2035" s="7">
        <v>43915</v>
      </c>
      <c r="C2035" s="6">
        <v>10</v>
      </c>
      <c r="D2035" s="46">
        <v>27306.77</v>
      </c>
      <c r="G2035" s="7">
        <v>43915</v>
      </c>
      <c r="H2035" s="6">
        <v>10</v>
      </c>
      <c r="I2035" s="46">
        <v>20277.89</v>
      </c>
    </row>
    <row r="2036" spans="2:9" x14ac:dyDescent="0.3">
      <c r="B2036" s="7">
        <v>43915</v>
      </c>
      <c r="C2036" s="6">
        <v>11</v>
      </c>
      <c r="D2036" s="46">
        <v>28454.6</v>
      </c>
      <c r="G2036" s="7">
        <v>43915</v>
      </c>
      <c r="H2036" s="6">
        <v>11</v>
      </c>
      <c r="I2036" s="46">
        <v>17987.63</v>
      </c>
    </row>
    <row r="2037" spans="2:9" x14ac:dyDescent="0.3">
      <c r="B2037" s="7">
        <v>43915</v>
      </c>
      <c r="C2037" s="6">
        <v>12</v>
      </c>
      <c r="D2037" s="46">
        <v>32308.080000000002</v>
      </c>
      <c r="G2037" s="7">
        <v>43915</v>
      </c>
      <c r="H2037" s="6">
        <v>12</v>
      </c>
      <c r="I2037" s="46">
        <v>19415.21</v>
      </c>
    </row>
    <row r="2038" spans="2:9" x14ac:dyDescent="0.3">
      <c r="B2038" s="7">
        <v>43915</v>
      </c>
      <c r="C2038" s="6">
        <v>13</v>
      </c>
      <c r="D2038" s="46">
        <v>41612.83</v>
      </c>
      <c r="G2038" s="7">
        <v>43915</v>
      </c>
      <c r="H2038" s="6">
        <v>13</v>
      </c>
      <c r="I2038" s="46">
        <v>24910.5</v>
      </c>
    </row>
    <row r="2039" spans="2:9" x14ac:dyDescent="0.3">
      <c r="B2039" s="7">
        <v>43915</v>
      </c>
      <c r="C2039" s="6">
        <v>14</v>
      </c>
      <c r="D2039" s="46">
        <v>39292.54</v>
      </c>
      <c r="G2039" s="7">
        <v>43915</v>
      </c>
      <c r="H2039" s="6">
        <v>14</v>
      </c>
      <c r="I2039" s="46">
        <v>25948.799999999999</v>
      </c>
    </row>
    <row r="2040" spans="2:9" x14ac:dyDescent="0.3">
      <c r="B2040" s="7">
        <v>43915</v>
      </c>
      <c r="C2040" s="6">
        <v>15</v>
      </c>
      <c r="D2040" s="46">
        <v>37005.589999999997</v>
      </c>
      <c r="G2040" s="7">
        <v>43915</v>
      </c>
      <c r="H2040" s="6">
        <v>15</v>
      </c>
      <c r="I2040" s="46">
        <v>20688.53</v>
      </c>
    </row>
    <row r="2041" spans="2:9" x14ac:dyDescent="0.3">
      <c r="B2041" s="7">
        <v>43915</v>
      </c>
      <c r="C2041" s="6">
        <v>16</v>
      </c>
      <c r="D2041" s="46">
        <v>33790.83</v>
      </c>
      <c r="G2041" s="7">
        <v>43915</v>
      </c>
      <c r="H2041" s="6">
        <v>16</v>
      </c>
      <c r="I2041" s="46">
        <v>17750.89</v>
      </c>
    </row>
    <row r="2042" spans="2:9" x14ac:dyDescent="0.3">
      <c r="B2042" s="7">
        <v>43915</v>
      </c>
      <c r="C2042" s="6">
        <v>17</v>
      </c>
      <c r="D2042" s="46">
        <v>28085.18</v>
      </c>
      <c r="G2042" s="7">
        <v>43915</v>
      </c>
      <c r="H2042" s="6">
        <v>17</v>
      </c>
      <c r="I2042" s="46">
        <v>11852.36</v>
      </c>
    </row>
    <row r="2043" spans="2:9" x14ac:dyDescent="0.3">
      <c r="B2043" s="7">
        <v>43915</v>
      </c>
      <c r="C2043" s="6">
        <v>18</v>
      </c>
      <c r="D2043" s="46">
        <v>18413.05</v>
      </c>
      <c r="G2043" s="7">
        <v>43915</v>
      </c>
      <c r="H2043" s="6">
        <v>18</v>
      </c>
      <c r="I2043" s="46">
        <v>8906.2900000000009</v>
      </c>
    </row>
    <row r="2044" spans="2:9" x14ac:dyDescent="0.3">
      <c r="B2044" s="7">
        <v>43915</v>
      </c>
      <c r="C2044" s="6">
        <v>19</v>
      </c>
      <c r="D2044" s="46">
        <v>15408.65</v>
      </c>
      <c r="G2044" s="7">
        <v>43915</v>
      </c>
      <c r="H2044" s="6">
        <v>19</v>
      </c>
      <c r="I2044" s="46">
        <v>5831.52</v>
      </c>
    </row>
    <row r="2045" spans="2:9" x14ac:dyDescent="0.3">
      <c r="B2045" s="7">
        <v>43915</v>
      </c>
      <c r="C2045" s="6">
        <v>20</v>
      </c>
      <c r="D2045" s="46">
        <v>14092.22</v>
      </c>
      <c r="G2045" s="7">
        <v>43915</v>
      </c>
      <c r="H2045" s="6">
        <v>20</v>
      </c>
      <c r="I2045" s="46">
        <v>5160.01</v>
      </c>
    </row>
    <row r="2046" spans="2:9" x14ac:dyDescent="0.3">
      <c r="B2046" s="7">
        <v>43915</v>
      </c>
      <c r="C2046" s="6">
        <v>21</v>
      </c>
      <c r="D2046" s="46">
        <v>18527.71</v>
      </c>
      <c r="G2046" s="7">
        <v>43915</v>
      </c>
      <c r="H2046" s="6">
        <v>21</v>
      </c>
      <c r="I2046" s="46">
        <v>6702.1</v>
      </c>
    </row>
    <row r="2047" spans="2:9" x14ac:dyDescent="0.3">
      <c r="B2047" s="7">
        <v>43915</v>
      </c>
      <c r="C2047" s="6">
        <v>22</v>
      </c>
      <c r="D2047" s="46">
        <v>22403.38</v>
      </c>
      <c r="G2047" s="7">
        <v>43915</v>
      </c>
      <c r="H2047" s="6">
        <v>22</v>
      </c>
      <c r="I2047" s="46">
        <v>11330.68</v>
      </c>
    </row>
    <row r="2048" spans="2:9" x14ac:dyDescent="0.3">
      <c r="B2048" s="7">
        <v>43915</v>
      </c>
      <c r="C2048" s="6">
        <v>23</v>
      </c>
      <c r="D2048" s="46">
        <v>20083.509999999998</v>
      </c>
      <c r="G2048" s="7">
        <v>43915</v>
      </c>
      <c r="H2048" s="6">
        <v>23</v>
      </c>
      <c r="I2048" s="46">
        <v>10664.27</v>
      </c>
    </row>
    <row r="2049" spans="2:9" x14ac:dyDescent="0.3">
      <c r="B2049" s="7">
        <v>43916</v>
      </c>
      <c r="C2049" s="6">
        <v>0</v>
      </c>
      <c r="D2049" s="46">
        <v>19958.560000000001</v>
      </c>
      <c r="G2049" s="7">
        <v>43916</v>
      </c>
      <c r="H2049" s="6">
        <v>0</v>
      </c>
      <c r="I2049" s="46">
        <v>7950.66</v>
      </c>
    </row>
    <row r="2050" spans="2:9" x14ac:dyDescent="0.3">
      <c r="B2050" s="7">
        <v>43916</v>
      </c>
      <c r="C2050" s="6">
        <v>1</v>
      </c>
      <c r="D2050" s="46">
        <v>10811.87</v>
      </c>
      <c r="G2050" s="7">
        <v>43916</v>
      </c>
      <c r="H2050" s="6">
        <v>1</v>
      </c>
      <c r="I2050" s="46">
        <v>6766.22</v>
      </c>
    </row>
    <row r="2051" spans="2:9" x14ac:dyDescent="0.3">
      <c r="B2051" s="7">
        <v>43916</v>
      </c>
      <c r="C2051" s="6">
        <v>2</v>
      </c>
      <c r="D2051" s="46">
        <v>10779.89</v>
      </c>
      <c r="G2051" s="7">
        <v>43916</v>
      </c>
      <c r="H2051" s="6">
        <v>2</v>
      </c>
      <c r="I2051" s="46">
        <v>4758.91</v>
      </c>
    </row>
    <row r="2052" spans="2:9" x14ac:dyDescent="0.3">
      <c r="B2052" s="7">
        <v>43916</v>
      </c>
      <c r="C2052" s="6">
        <v>3</v>
      </c>
      <c r="D2052" s="46">
        <v>6075.65</v>
      </c>
      <c r="G2052" s="7">
        <v>43916</v>
      </c>
      <c r="H2052" s="6">
        <v>3</v>
      </c>
      <c r="I2052" s="46">
        <v>2918.66</v>
      </c>
    </row>
    <row r="2053" spans="2:9" x14ac:dyDescent="0.3">
      <c r="B2053" s="7">
        <v>43916</v>
      </c>
      <c r="C2053" s="6">
        <v>4</v>
      </c>
      <c r="D2053" s="46">
        <v>5963.23</v>
      </c>
      <c r="G2053" s="7">
        <v>43916</v>
      </c>
      <c r="H2053" s="6">
        <v>4</v>
      </c>
      <c r="I2053" s="46">
        <v>4120.79</v>
      </c>
    </row>
    <row r="2054" spans="2:9" x14ac:dyDescent="0.3">
      <c r="B2054" s="7">
        <v>43916</v>
      </c>
      <c r="C2054" s="6">
        <v>5</v>
      </c>
      <c r="D2054" s="46">
        <v>7588.52</v>
      </c>
      <c r="G2054" s="7">
        <v>43916</v>
      </c>
      <c r="H2054" s="6">
        <v>5</v>
      </c>
      <c r="I2054" s="46">
        <v>6941.5</v>
      </c>
    </row>
    <row r="2055" spans="2:9" x14ac:dyDescent="0.3">
      <c r="B2055" s="7">
        <v>43916</v>
      </c>
      <c r="C2055" s="6">
        <v>6</v>
      </c>
      <c r="D2055" s="46">
        <v>9474.52</v>
      </c>
      <c r="G2055" s="7">
        <v>43916</v>
      </c>
      <c r="H2055" s="6">
        <v>6</v>
      </c>
      <c r="I2055" s="46">
        <v>8552.2099999999991</v>
      </c>
    </row>
    <row r="2056" spans="2:9" x14ac:dyDescent="0.3">
      <c r="B2056" s="7">
        <v>43916</v>
      </c>
      <c r="C2056" s="6">
        <v>7</v>
      </c>
      <c r="D2056" s="46">
        <v>11727.72</v>
      </c>
      <c r="G2056" s="7">
        <v>43916</v>
      </c>
      <c r="H2056" s="6">
        <v>7</v>
      </c>
      <c r="I2056" s="46">
        <v>9899.11</v>
      </c>
    </row>
    <row r="2057" spans="2:9" x14ac:dyDescent="0.3">
      <c r="B2057" s="7">
        <v>43916</v>
      </c>
      <c r="C2057" s="6">
        <v>8</v>
      </c>
      <c r="D2057" s="46">
        <v>12603.62</v>
      </c>
      <c r="G2057" s="7">
        <v>43916</v>
      </c>
      <c r="H2057" s="6">
        <v>8</v>
      </c>
      <c r="I2057" s="46">
        <v>8716.8799999999992</v>
      </c>
    </row>
    <row r="2058" spans="2:9" x14ac:dyDescent="0.3">
      <c r="B2058" s="7">
        <v>43916</v>
      </c>
      <c r="C2058" s="6">
        <v>9</v>
      </c>
      <c r="D2058" s="46">
        <v>15180.04</v>
      </c>
      <c r="G2058" s="7">
        <v>43916</v>
      </c>
      <c r="H2058" s="6">
        <v>9</v>
      </c>
      <c r="I2058" s="46">
        <v>8032.53</v>
      </c>
    </row>
    <row r="2059" spans="2:9" x14ac:dyDescent="0.3">
      <c r="B2059" s="7">
        <v>43916</v>
      </c>
      <c r="C2059" s="6">
        <v>10</v>
      </c>
      <c r="D2059" s="46">
        <v>17736.259999999998</v>
      </c>
      <c r="G2059" s="7">
        <v>43916</v>
      </c>
      <c r="H2059" s="6">
        <v>10</v>
      </c>
      <c r="I2059" s="46">
        <v>8772.14</v>
      </c>
    </row>
    <row r="2060" spans="2:9" x14ac:dyDescent="0.3">
      <c r="B2060" s="7">
        <v>43916</v>
      </c>
      <c r="C2060" s="6">
        <v>11</v>
      </c>
      <c r="D2060" s="46">
        <v>21194.71</v>
      </c>
      <c r="G2060" s="7">
        <v>43916</v>
      </c>
      <c r="H2060" s="6">
        <v>11</v>
      </c>
      <c r="I2060" s="46">
        <v>10243.299999999999</v>
      </c>
    </row>
    <row r="2061" spans="2:9" x14ac:dyDescent="0.3">
      <c r="B2061" s="7">
        <v>43916</v>
      </c>
      <c r="C2061" s="6">
        <v>12</v>
      </c>
      <c r="D2061" s="46">
        <v>21400.12</v>
      </c>
      <c r="G2061" s="7">
        <v>43916</v>
      </c>
      <c r="H2061" s="6">
        <v>12</v>
      </c>
      <c r="I2061" s="46">
        <v>10285.27</v>
      </c>
    </row>
    <row r="2062" spans="2:9" x14ac:dyDescent="0.3">
      <c r="B2062" s="7">
        <v>43916</v>
      </c>
      <c r="C2062" s="6">
        <v>13</v>
      </c>
      <c r="D2062" s="46">
        <v>15364.55</v>
      </c>
      <c r="G2062" s="7">
        <v>43916</v>
      </c>
      <c r="H2062" s="6">
        <v>13</v>
      </c>
      <c r="I2062" s="46">
        <v>7004.02</v>
      </c>
    </row>
    <row r="2063" spans="2:9" x14ac:dyDescent="0.3">
      <c r="B2063" s="7">
        <v>43916</v>
      </c>
      <c r="C2063" s="6">
        <v>14</v>
      </c>
      <c r="D2063" s="46">
        <v>8897.11</v>
      </c>
      <c r="G2063" s="7">
        <v>43916</v>
      </c>
      <c r="H2063" s="6">
        <v>14</v>
      </c>
      <c r="I2063" s="46">
        <v>2998.43</v>
      </c>
    </row>
    <row r="2064" spans="2:9" x14ac:dyDescent="0.3">
      <c r="B2064" s="7">
        <v>43916</v>
      </c>
      <c r="C2064" s="6">
        <v>15</v>
      </c>
      <c r="D2064" s="46">
        <v>3811.84</v>
      </c>
      <c r="G2064" s="7">
        <v>43916</v>
      </c>
      <c r="H2064" s="6">
        <v>15</v>
      </c>
      <c r="I2064" s="46">
        <v>497.73</v>
      </c>
    </row>
    <row r="2065" spans="2:9" x14ac:dyDescent="0.3">
      <c r="B2065" s="7">
        <v>43916</v>
      </c>
      <c r="C2065" s="6">
        <v>16</v>
      </c>
      <c r="D2065" s="46">
        <v>35.72</v>
      </c>
      <c r="G2065" s="7">
        <v>43916</v>
      </c>
      <c r="H2065" s="6">
        <v>16</v>
      </c>
      <c r="I2065" s="46" t="s">
        <v>28</v>
      </c>
    </row>
    <row r="2066" spans="2:9" x14ac:dyDescent="0.3">
      <c r="B2066" s="7">
        <v>43916</v>
      </c>
      <c r="C2066" s="6">
        <v>17</v>
      </c>
      <c r="D2066" s="46" t="s">
        <v>28</v>
      </c>
      <c r="G2066" s="7">
        <v>43916</v>
      </c>
      <c r="H2066" s="6">
        <v>17</v>
      </c>
      <c r="I2066" s="46" t="s">
        <v>28</v>
      </c>
    </row>
    <row r="2067" spans="2:9" x14ac:dyDescent="0.3">
      <c r="B2067" s="7">
        <v>43916</v>
      </c>
      <c r="C2067" s="6">
        <v>18</v>
      </c>
      <c r="D2067" s="46" t="s">
        <v>28</v>
      </c>
      <c r="G2067" s="7">
        <v>43916</v>
      </c>
      <c r="H2067" s="6">
        <v>18</v>
      </c>
      <c r="I2067" s="46" t="s">
        <v>28</v>
      </c>
    </row>
    <row r="2068" spans="2:9" x14ac:dyDescent="0.3">
      <c r="B2068" s="7">
        <v>43916</v>
      </c>
      <c r="C2068" s="6">
        <v>19</v>
      </c>
      <c r="D2068" s="46" t="s">
        <v>28</v>
      </c>
      <c r="G2068" s="7">
        <v>43916</v>
      </c>
      <c r="H2068" s="6">
        <v>19</v>
      </c>
      <c r="I2068" s="46" t="s">
        <v>28</v>
      </c>
    </row>
    <row r="2069" spans="2:9" x14ac:dyDescent="0.3">
      <c r="B2069" s="7">
        <v>43916</v>
      </c>
      <c r="C2069" s="6">
        <v>20</v>
      </c>
      <c r="D2069" s="46" t="s">
        <v>28</v>
      </c>
      <c r="G2069" s="7">
        <v>43916</v>
      </c>
      <c r="H2069" s="6">
        <v>20</v>
      </c>
      <c r="I2069" s="46" t="s">
        <v>28</v>
      </c>
    </row>
    <row r="2070" spans="2:9" x14ac:dyDescent="0.3">
      <c r="B2070" s="7">
        <v>43916</v>
      </c>
      <c r="C2070" s="6">
        <v>21</v>
      </c>
      <c r="D2070" s="46" t="s">
        <v>28</v>
      </c>
      <c r="G2070" s="7">
        <v>43916</v>
      </c>
      <c r="H2070" s="6">
        <v>21</v>
      </c>
      <c r="I2070" s="46" t="s">
        <v>28</v>
      </c>
    </row>
    <row r="2071" spans="2:9" x14ac:dyDescent="0.3">
      <c r="B2071" s="7">
        <v>43916</v>
      </c>
      <c r="C2071" s="6">
        <v>22</v>
      </c>
      <c r="D2071" s="46" t="s">
        <v>28</v>
      </c>
      <c r="G2071" s="7">
        <v>43916</v>
      </c>
      <c r="H2071" s="6">
        <v>22</v>
      </c>
      <c r="I2071" s="46" t="s">
        <v>28</v>
      </c>
    </row>
    <row r="2072" spans="2:9" x14ac:dyDescent="0.3">
      <c r="B2072" s="7">
        <v>43916</v>
      </c>
      <c r="C2072" s="6">
        <v>23</v>
      </c>
      <c r="D2072" s="46" t="s">
        <v>28</v>
      </c>
      <c r="G2072" s="7">
        <v>43916</v>
      </c>
      <c r="H2072" s="6">
        <v>23</v>
      </c>
      <c r="I2072" s="46" t="s">
        <v>28</v>
      </c>
    </row>
    <row r="2073" spans="2:9" x14ac:dyDescent="0.3">
      <c r="B2073" s="7">
        <v>43917</v>
      </c>
      <c r="C2073" s="6">
        <v>0</v>
      </c>
      <c r="D2073" s="46" t="s">
        <v>28</v>
      </c>
      <c r="G2073" s="7">
        <v>43917</v>
      </c>
      <c r="H2073" s="6">
        <v>0</v>
      </c>
      <c r="I2073" s="46" t="s">
        <v>28</v>
      </c>
    </row>
    <row r="2074" spans="2:9" x14ac:dyDescent="0.3">
      <c r="B2074" s="7">
        <v>43917</v>
      </c>
      <c r="C2074" s="6">
        <v>1</v>
      </c>
      <c r="D2074" s="46" t="s">
        <v>28</v>
      </c>
      <c r="G2074" s="7">
        <v>43917</v>
      </c>
      <c r="H2074" s="6">
        <v>1</v>
      </c>
      <c r="I2074" s="46" t="s">
        <v>28</v>
      </c>
    </row>
    <row r="2075" spans="2:9" x14ac:dyDescent="0.3">
      <c r="B2075" s="7">
        <v>43917</v>
      </c>
      <c r="C2075" s="6">
        <v>2</v>
      </c>
      <c r="D2075" s="46" t="s">
        <v>28</v>
      </c>
      <c r="G2075" s="7">
        <v>43917</v>
      </c>
      <c r="H2075" s="6">
        <v>2</v>
      </c>
      <c r="I2075" s="46" t="s">
        <v>28</v>
      </c>
    </row>
    <row r="2076" spans="2:9" x14ac:dyDescent="0.3">
      <c r="B2076" s="7">
        <v>43917</v>
      </c>
      <c r="C2076" s="6">
        <v>3</v>
      </c>
      <c r="D2076" s="46" t="s">
        <v>28</v>
      </c>
      <c r="G2076" s="7">
        <v>43917</v>
      </c>
      <c r="H2076" s="6">
        <v>3</v>
      </c>
      <c r="I2076" s="46" t="s">
        <v>28</v>
      </c>
    </row>
    <row r="2077" spans="2:9" x14ac:dyDescent="0.3">
      <c r="B2077" s="7">
        <v>43917</v>
      </c>
      <c r="C2077" s="6">
        <v>4</v>
      </c>
      <c r="D2077" s="46" t="s">
        <v>28</v>
      </c>
      <c r="G2077" s="7">
        <v>43917</v>
      </c>
      <c r="H2077" s="6">
        <v>4</v>
      </c>
      <c r="I2077" s="46" t="s">
        <v>28</v>
      </c>
    </row>
    <row r="2078" spans="2:9" x14ac:dyDescent="0.3">
      <c r="B2078" s="7">
        <v>43917</v>
      </c>
      <c r="C2078" s="6">
        <v>5</v>
      </c>
      <c r="D2078" s="46" t="s">
        <v>28</v>
      </c>
      <c r="G2078" s="7">
        <v>43917</v>
      </c>
      <c r="H2078" s="6">
        <v>5</v>
      </c>
      <c r="I2078" s="46">
        <v>334.45</v>
      </c>
    </row>
    <row r="2079" spans="2:9" x14ac:dyDescent="0.3">
      <c r="B2079" s="7">
        <v>43917</v>
      </c>
      <c r="C2079" s="6">
        <v>6</v>
      </c>
      <c r="D2079" s="46">
        <v>1563.33</v>
      </c>
      <c r="G2079" s="7">
        <v>43917</v>
      </c>
      <c r="H2079" s="6">
        <v>6</v>
      </c>
      <c r="I2079" s="46">
        <v>3644.91</v>
      </c>
    </row>
    <row r="2080" spans="2:9" x14ac:dyDescent="0.3">
      <c r="B2080" s="7">
        <v>43917</v>
      </c>
      <c r="C2080" s="6">
        <v>7</v>
      </c>
      <c r="D2080" s="46">
        <v>1976.05</v>
      </c>
      <c r="G2080" s="7">
        <v>43917</v>
      </c>
      <c r="H2080" s="6">
        <v>7</v>
      </c>
      <c r="I2080" s="46">
        <v>3777.17</v>
      </c>
    </row>
    <row r="2081" spans="2:9" x14ac:dyDescent="0.3">
      <c r="B2081" s="7">
        <v>43917</v>
      </c>
      <c r="C2081" s="6">
        <v>8</v>
      </c>
      <c r="D2081" s="46">
        <v>4775.2</v>
      </c>
      <c r="G2081" s="7">
        <v>43917</v>
      </c>
      <c r="H2081" s="6">
        <v>8</v>
      </c>
      <c r="I2081" s="46">
        <v>2067.77</v>
      </c>
    </row>
    <row r="2082" spans="2:9" x14ac:dyDescent="0.3">
      <c r="B2082" s="7">
        <v>43917</v>
      </c>
      <c r="C2082" s="6">
        <v>9</v>
      </c>
      <c r="D2082" s="46">
        <v>12883.9</v>
      </c>
      <c r="G2082" s="7">
        <v>43917</v>
      </c>
      <c r="H2082" s="6">
        <v>9</v>
      </c>
      <c r="I2082" s="46">
        <v>3909.15</v>
      </c>
    </row>
    <row r="2083" spans="2:9" x14ac:dyDescent="0.3">
      <c r="B2083" s="7">
        <v>43917</v>
      </c>
      <c r="C2083" s="6">
        <v>10</v>
      </c>
      <c r="D2083" s="46">
        <v>13530.5</v>
      </c>
      <c r="G2083" s="7">
        <v>43917</v>
      </c>
      <c r="H2083" s="6">
        <v>10</v>
      </c>
      <c r="I2083" s="46">
        <v>3590.5</v>
      </c>
    </row>
    <row r="2084" spans="2:9" x14ac:dyDescent="0.3">
      <c r="B2084" s="7">
        <v>43917</v>
      </c>
      <c r="C2084" s="6">
        <v>11</v>
      </c>
      <c r="D2084" s="46">
        <v>8336.41</v>
      </c>
      <c r="G2084" s="7">
        <v>43917</v>
      </c>
      <c r="H2084" s="6">
        <v>11</v>
      </c>
      <c r="I2084" s="46">
        <v>3477.26</v>
      </c>
    </row>
    <row r="2085" spans="2:9" x14ac:dyDescent="0.3">
      <c r="B2085" s="7">
        <v>43917</v>
      </c>
      <c r="C2085" s="6">
        <v>12</v>
      </c>
      <c r="D2085" s="46">
        <v>20104.259999999998</v>
      </c>
      <c r="G2085" s="7">
        <v>43917</v>
      </c>
      <c r="H2085" s="6">
        <v>12</v>
      </c>
      <c r="I2085" s="46">
        <v>10118.620000000001</v>
      </c>
    </row>
    <row r="2086" spans="2:9" x14ac:dyDescent="0.3">
      <c r="B2086" s="7">
        <v>43917</v>
      </c>
      <c r="C2086" s="6">
        <v>13</v>
      </c>
      <c r="D2086" s="46">
        <v>20225.41</v>
      </c>
      <c r="G2086" s="7">
        <v>43917</v>
      </c>
      <c r="H2086" s="6">
        <v>13</v>
      </c>
      <c r="I2086" s="46">
        <v>10194.870000000001</v>
      </c>
    </row>
    <row r="2087" spans="2:9" x14ac:dyDescent="0.3">
      <c r="B2087" s="7">
        <v>43917</v>
      </c>
      <c r="C2087" s="6">
        <v>14</v>
      </c>
      <c r="D2087" s="46">
        <v>14034.34</v>
      </c>
      <c r="G2087" s="7">
        <v>43917</v>
      </c>
      <c r="H2087" s="6">
        <v>14</v>
      </c>
      <c r="I2087" s="46">
        <v>6177.55</v>
      </c>
    </row>
    <row r="2088" spans="2:9" x14ac:dyDescent="0.3">
      <c r="B2088" s="7">
        <v>43917</v>
      </c>
      <c r="C2088" s="6">
        <v>15</v>
      </c>
      <c r="D2088" s="46">
        <v>11128.41</v>
      </c>
      <c r="G2088" s="7">
        <v>43917</v>
      </c>
      <c r="H2088" s="6">
        <v>15</v>
      </c>
      <c r="I2088" s="46">
        <v>7570.02</v>
      </c>
    </row>
    <row r="2089" spans="2:9" x14ac:dyDescent="0.3">
      <c r="B2089" s="7">
        <v>43917</v>
      </c>
      <c r="C2089" s="6">
        <v>16</v>
      </c>
      <c r="D2089" s="46">
        <v>6928.45</v>
      </c>
      <c r="G2089" s="7">
        <v>43917</v>
      </c>
      <c r="H2089" s="6">
        <v>16</v>
      </c>
      <c r="I2089" s="46">
        <v>3674.05</v>
      </c>
    </row>
    <row r="2090" spans="2:9" x14ac:dyDescent="0.3">
      <c r="B2090" s="7">
        <v>43917</v>
      </c>
      <c r="C2090" s="6">
        <v>17</v>
      </c>
      <c r="D2090" s="46">
        <v>2088.0300000000002</v>
      </c>
      <c r="G2090" s="7">
        <v>43917</v>
      </c>
      <c r="H2090" s="6">
        <v>17</v>
      </c>
      <c r="I2090" s="46">
        <v>689.64</v>
      </c>
    </row>
    <row r="2091" spans="2:9" x14ac:dyDescent="0.3">
      <c r="B2091" s="7">
        <v>43917</v>
      </c>
      <c r="C2091" s="6">
        <v>18</v>
      </c>
      <c r="D2091" s="46">
        <v>854.62</v>
      </c>
      <c r="G2091" s="7">
        <v>43917</v>
      </c>
      <c r="H2091" s="6">
        <v>18</v>
      </c>
      <c r="I2091" s="46" t="s">
        <v>28</v>
      </c>
    </row>
    <row r="2092" spans="2:9" x14ac:dyDescent="0.3">
      <c r="B2092" s="7">
        <v>43917</v>
      </c>
      <c r="C2092" s="6">
        <v>19</v>
      </c>
      <c r="D2092" s="46">
        <v>2225.2800000000002</v>
      </c>
      <c r="G2092" s="7">
        <v>43917</v>
      </c>
      <c r="H2092" s="6">
        <v>19</v>
      </c>
      <c r="I2092" s="46" t="s">
        <v>28</v>
      </c>
    </row>
    <row r="2093" spans="2:9" x14ac:dyDescent="0.3">
      <c r="B2093" s="7">
        <v>43917</v>
      </c>
      <c r="C2093" s="6">
        <v>20</v>
      </c>
      <c r="D2093" s="46">
        <v>1600.28</v>
      </c>
      <c r="G2093" s="7">
        <v>43917</v>
      </c>
      <c r="H2093" s="6">
        <v>20</v>
      </c>
      <c r="I2093" s="46" t="s">
        <v>28</v>
      </c>
    </row>
    <row r="2094" spans="2:9" x14ac:dyDescent="0.3">
      <c r="B2094" s="7">
        <v>43917</v>
      </c>
      <c r="C2094" s="6">
        <v>21</v>
      </c>
      <c r="D2094" s="46">
        <v>4964.59</v>
      </c>
      <c r="G2094" s="7">
        <v>43917</v>
      </c>
      <c r="H2094" s="6">
        <v>21</v>
      </c>
      <c r="I2094" s="46">
        <v>1749.82</v>
      </c>
    </row>
    <row r="2095" spans="2:9" x14ac:dyDescent="0.3">
      <c r="B2095" s="7">
        <v>43917</v>
      </c>
      <c r="C2095" s="6">
        <v>22</v>
      </c>
      <c r="D2095" s="46">
        <v>8595.9</v>
      </c>
      <c r="G2095" s="7">
        <v>43917</v>
      </c>
      <c r="H2095" s="6">
        <v>22</v>
      </c>
      <c r="I2095" s="46">
        <v>2737.98</v>
      </c>
    </row>
    <row r="2096" spans="2:9" x14ac:dyDescent="0.3">
      <c r="B2096" s="7">
        <v>43917</v>
      </c>
      <c r="C2096" s="6">
        <v>23</v>
      </c>
      <c r="D2096" s="46">
        <v>25691.02</v>
      </c>
      <c r="G2096" s="7">
        <v>43917</v>
      </c>
      <c r="H2096" s="6">
        <v>23</v>
      </c>
      <c r="I2096" s="46">
        <v>9302.3799999999992</v>
      </c>
    </row>
    <row r="2097" spans="2:9" x14ac:dyDescent="0.3">
      <c r="B2097" s="7">
        <v>43918</v>
      </c>
      <c r="C2097" s="6">
        <v>0</v>
      </c>
      <c r="D2097" s="46">
        <v>30033.35</v>
      </c>
      <c r="G2097" s="7">
        <v>43918</v>
      </c>
      <c r="H2097" s="6">
        <v>0</v>
      </c>
      <c r="I2097" s="46">
        <v>13186.15</v>
      </c>
    </row>
    <row r="2098" spans="2:9" x14ac:dyDescent="0.3">
      <c r="B2098" s="7">
        <v>43918</v>
      </c>
      <c r="C2098" s="6">
        <v>1</v>
      </c>
      <c r="D2098" s="46">
        <v>19632.490000000002</v>
      </c>
      <c r="G2098" s="7">
        <v>43918</v>
      </c>
      <c r="H2098" s="6">
        <v>1</v>
      </c>
      <c r="I2098" s="46">
        <v>18765.39</v>
      </c>
    </row>
    <row r="2099" spans="2:9" x14ac:dyDescent="0.3">
      <c r="B2099" s="7">
        <v>43918</v>
      </c>
      <c r="C2099" s="6">
        <v>2</v>
      </c>
      <c r="D2099" s="46">
        <v>1247.3800000000001</v>
      </c>
      <c r="G2099" s="7">
        <v>43918</v>
      </c>
      <c r="H2099" s="6">
        <v>2</v>
      </c>
      <c r="I2099" s="46">
        <v>1359.3</v>
      </c>
    </row>
    <row r="2100" spans="2:9" x14ac:dyDescent="0.3">
      <c r="B2100" s="7">
        <v>43918</v>
      </c>
      <c r="C2100" s="6">
        <v>3</v>
      </c>
      <c r="D2100" s="46">
        <v>5406.76</v>
      </c>
      <c r="G2100" s="7">
        <v>43918</v>
      </c>
      <c r="H2100" s="6">
        <v>3</v>
      </c>
      <c r="I2100" s="46">
        <v>5092.78</v>
      </c>
    </row>
    <row r="2101" spans="2:9" x14ac:dyDescent="0.3">
      <c r="B2101" s="7">
        <v>43918</v>
      </c>
      <c r="C2101" s="6">
        <v>4</v>
      </c>
      <c r="D2101" s="46">
        <v>13022.39</v>
      </c>
      <c r="G2101" s="7">
        <v>43918</v>
      </c>
      <c r="H2101" s="6">
        <v>4</v>
      </c>
      <c r="I2101" s="46">
        <v>7228.38</v>
      </c>
    </row>
    <row r="2102" spans="2:9" x14ac:dyDescent="0.3">
      <c r="B2102" s="7">
        <v>43918</v>
      </c>
      <c r="C2102" s="6">
        <v>5</v>
      </c>
      <c r="D2102" s="46">
        <v>10495.36</v>
      </c>
      <c r="G2102" s="7">
        <v>43918</v>
      </c>
      <c r="H2102" s="6">
        <v>5</v>
      </c>
      <c r="I2102" s="46">
        <v>4832.51</v>
      </c>
    </row>
    <row r="2103" spans="2:9" x14ac:dyDescent="0.3">
      <c r="B2103" s="7">
        <v>43918</v>
      </c>
      <c r="C2103" s="6">
        <v>6</v>
      </c>
      <c r="D2103" s="46">
        <v>5231.42</v>
      </c>
      <c r="G2103" s="7">
        <v>43918</v>
      </c>
      <c r="H2103" s="6">
        <v>6</v>
      </c>
      <c r="I2103" s="46">
        <v>2903.09</v>
      </c>
    </row>
    <row r="2104" spans="2:9" x14ac:dyDescent="0.3">
      <c r="B2104" s="7">
        <v>43918</v>
      </c>
      <c r="C2104" s="6">
        <v>7</v>
      </c>
      <c r="D2104" s="46">
        <v>6431.54</v>
      </c>
      <c r="G2104" s="7">
        <v>43918</v>
      </c>
      <c r="H2104" s="6">
        <v>7</v>
      </c>
      <c r="I2104" s="46">
        <v>3864.38</v>
      </c>
    </row>
    <row r="2105" spans="2:9" x14ac:dyDescent="0.3">
      <c r="B2105" s="7">
        <v>43918</v>
      </c>
      <c r="C2105" s="6">
        <v>8</v>
      </c>
      <c r="D2105" s="46">
        <v>18910.72</v>
      </c>
      <c r="G2105" s="7">
        <v>43918</v>
      </c>
      <c r="H2105" s="6">
        <v>8</v>
      </c>
      <c r="I2105" s="46">
        <v>8937.65</v>
      </c>
    </row>
    <row r="2106" spans="2:9" x14ac:dyDescent="0.3">
      <c r="B2106" s="7">
        <v>43918</v>
      </c>
      <c r="C2106" s="6">
        <v>9</v>
      </c>
      <c r="D2106" s="46">
        <v>17107.16</v>
      </c>
      <c r="G2106" s="7">
        <v>43918</v>
      </c>
      <c r="H2106" s="6">
        <v>9</v>
      </c>
      <c r="I2106" s="46">
        <v>12459.63</v>
      </c>
    </row>
    <row r="2107" spans="2:9" x14ac:dyDescent="0.3">
      <c r="B2107" s="7">
        <v>43918</v>
      </c>
      <c r="C2107" s="6">
        <v>10</v>
      </c>
      <c r="D2107" s="46">
        <v>31077.88</v>
      </c>
      <c r="G2107" s="7">
        <v>43918</v>
      </c>
      <c r="H2107" s="6">
        <v>10</v>
      </c>
      <c r="I2107" s="46">
        <v>16984.59</v>
      </c>
    </row>
    <row r="2108" spans="2:9" x14ac:dyDescent="0.3">
      <c r="B2108" s="7">
        <v>43918</v>
      </c>
      <c r="C2108" s="6">
        <v>11</v>
      </c>
      <c r="D2108" s="46">
        <v>30670.16</v>
      </c>
      <c r="G2108" s="7">
        <v>43918</v>
      </c>
      <c r="H2108" s="6">
        <v>11</v>
      </c>
      <c r="I2108" s="46">
        <v>18781.759999999998</v>
      </c>
    </row>
    <row r="2109" spans="2:9" x14ac:dyDescent="0.3">
      <c r="B2109" s="7">
        <v>43918</v>
      </c>
      <c r="C2109" s="6">
        <v>12</v>
      </c>
      <c r="D2109" s="46">
        <v>40637.51</v>
      </c>
      <c r="G2109" s="7">
        <v>43918</v>
      </c>
      <c r="H2109" s="6">
        <v>12</v>
      </c>
      <c r="I2109" s="46">
        <v>33535.57</v>
      </c>
    </row>
    <row r="2110" spans="2:9" x14ac:dyDescent="0.3">
      <c r="B2110" s="7">
        <v>43918</v>
      </c>
      <c r="C2110" s="6">
        <v>13</v>
      </c>
      <c r="D2110" s="46">
        <v>43649.48</v>
      </c>
      <c r="G2110" s="7">
        <v>43918</v>
      </c>
      <c r="H2110" s="6">
        <v>13</v>
      </c>
      <c r="I2110" s="46">
        <v>37305.870000000003</v>
      </c>
    </row>
    <row r="2111" spans="2:9" x14ac:dyDescent="0.3">
      <c r="B2111" s="7">
        <v>43918</v>
      </c>
      <c r="C2111" s="6">
        <v>14</v>
      </c>
      <c r="D2111" s="46">
        <v>44790.080000000002</v>
      </c>
      <c r="G2111" s="7">
        <v>43918</v>
      </c>
      <c r="H2111" s="6">
        <v>14</v>
      </c>
      <c r="I2111" s="46">
        <v>27003.759999999998</v>
      </c>
    </row>
    <row r="2112" spans="2:9" x14ac:dyDescent="0.3">
      <c r="B2112" s="7">
        <v>43918</v>
      </c>
      <c r="C2112" s="6">
        <v>15</v>
      </c>
      <c r="D2112" s="46">
        <v>41056.129999999997</v>
      </c>
      <c r="G2112" s="7">
        <v>43918</v>
      </c>
      <c r="H2112" s="6">
        <v>15</v>
      </c>
      <c r="I2112" s="46">
        <v>17581.61</v>
      </c>
    </row>
    <row r="2113" spans="2:9" x14ac:dyDescent="0.3">
      <c r="B2113" s="7">
        <v>43918</v>
      </c>
      <c r="C2113" s="6">
        <v>16</v>
      </c>
      <c r="D2113" s="46">
        <v>23000.799999999999</v>
      </c>
      <c r="G2113" s="7">
        <v>43918</v>
      </c>
      <c r="H2113" s="6">
        <v>16</v>
      </c>
      <c r="I2113" s="46">
        <v>13696.29</v>
      </c>
    </row>
    <row r="2114" spans="2:9" x14ac:dyDescent="0.3">
      <c r="B2114" s="7">
        <v>43918</v>
      </c>
      <c r="C2114" s="6">
        <v>17</v>
      </c>
      <c r="D2114" s="46">
        <v>17056.03</v>
      </c>
      <c r="G2114" s="7">
        <v>43918</v>
      </c>
      <c r="H2114" s="6">
        <v>17</v>
      </c>
      <c r="I2114" s="46">
        <v>6649.95</v>
      </c>
    </row>
    <row r="2115" spans="2:9" x14ac:dyDescent="0.3">
      <c r="B2115" s="7">
        <v>43918</v>
      </c>
      <c r="C2115" s="6">
        <v>18</v>
      </c>
      <c r="D2115" s="46">
        <v>8827.76</v>
      </c>
      <c r="G2115" s="7">
        <v>43918</v>
      </c>
      <c r="H2115" s="6">
        <v>18</v>
      </c>
      <c r="I2115" s="46">
        <v>4993.75</v>
      </c>
    </row>
    <row r="2116" spans="2:9" x14ac:dyDescent="0.3">
      <c r="B2116" s="7">
        <v>43918</v>
      </c>
      <c r="C2116" s="6">
        <v>19</v>
      </c>
      <c r="D2116" s="46">
        <v>25775.43</v>
      </c>
      <c r="G2116" s="7">
        <v>43918</v>
      </c>
      <c r="H2116" s="6">
        <v>19</v>
      </c>
      <c r="I2116" s="46">
        <v>11656.01</v>
      </c>
    </row>
    <row r="2117" spans="2:9" x14ac:dyDescent="0.3">
      <c r="B2117" s="7">
        <v>43918</v>
      </c>
      <c r="C2117" s="6">
        <v>20</v>
      </c>
      <c r="D2117" s="46">
        <v>33226.28</v>
      </c>
      <c r="G2117" s="7">
        <v>43918</v>
      </c>
      <c r="H2117" s="6">
        <v>20</v>
      </c>
      <c r="I2117" s="46">
        <v>13046.11</v>
      </c>
    </row>
    <row r="2118" spans="2:9" x14ac:dyDescent="0.3">
      <c r="B2118" s="7">
        <v>43918</v>
      </c>
      <c r="C2118" s="6">
        <v>21</v>
      </c>
      <c r="D2118" s="46">
        <v>37539.43</v>
      </c>
      <c r="G2118" s="7">
        <v>43918</v>
      </c>
      <c r="H2118" s="6">
        <v>21</v>
      </c>
      <c r="I2118" s="46">
        <v>18224.05</v>
      </c>
    </row>
    <row r="2119" spans="2:9" x14ac:dyDescent="0.3">
      <c r="B2119" s="7">
        <v>43918</v>
      </c>
      <c r="C2119" s="6">
        <v>22</v>
      </c>
      <c r="D2119" s="46">
        <v>26148.05</v>
      </c>
      <c r="G2119" s="7">
        <v>43918</v>
      </c>
      <c r="H2119" s="6">
        <v>22</v>
      </c>
      <c r="I2119" s="46">
        <v>21719.79</v>
      </c>
    </row>
    <row r="2120" spans="2:9" x14ac:dyDescent="0.3">
      <c r="B2120" s="7">
        <v>43918</v>
      </c>
      <c r="C2120" s="6">
        <v>23</v>
      </c>
      <c r="D2120" s="46">
        <v>27107.64</v>
      </c>
      <c r="G2120" s="7">
        <v>43918</v>
      </c>
      <c r="H2120" s="6">
        <v>23</v>
      </c>
      <c r="I2120" s="46">
        <v>23367.94</v>
      </c>
    </row>
    <row r="2121" spans="2:9" x14ac:dyDescent="0.3">
      <c r="B2121" s="7">
        <v>43919</v>
      </c>
      <c r="C2121" s="6">
        <v>0</v>
      </c>
      <c r="D2121" s="46">
        <v>36200.49</v>
      </c>
      <c r="G2121" s="7">
        <v>43919</v>
      </c>
      <c r="H2121" s="6">
        <v>0</v>
      </c>
      <c r="I2121" s="46">
        <v>29810.21</v>
      </c>
    </row>
    <row r="2122" spans="2:9" x14ac:dyDescent="0.3">
      <c r="B2122" s="7">
        <v>43919</v>
      </c>
      <c r="C2122" s="6">
        <v>1</v>
      </c>
      <c r="D2122" s="46">
        <v>35047.550000000003</v>
      </c>
      <c r="G2122" s="7">
        <v>43919</v>
      </c>
      <c r="H2122" s="6">
        <v>1</v>
      </c>
      <c r="I2122" s="46">
        <v>28093.31</v>
      </c>
    </row>
    <row r="2123" spans="2:9" x14ac:dyDescent="0.3">
      <c r="B2123" s="7">
        <v>43919</v>
      </c>
      <c r="C2123" s="6">
        <v>2</v>
      </c>
      <c r="D2123" s="46">
        <v>35647.54</v>
      </c>
      <c r="G2123" s="7">
        <v>43919</v>
      </c>
      <c r="H2123" s="6">
        <v>2</v>
      </c>
      <c r="I2123" s="46">
        <v>31796.05</v>
      </c>
    </row>
    <row r="2124" spans="2:9" x14ac:dyDescent="0.3">
      <c r="B2124" s="7">
        <v>43919</v>
      </c>
      <c r="C2124" s="6">
        <v>3</v>
      </c>
      <c r="D2124" s="46">
        <v>39293.43</v>
      </c>
      <c r="G2124" s="7">
        <v>43919</v>
      </c>
      <c r="H2124" s="6">
        <v>3</v>
      </c>
      <c r="I2124" s="46">
        <v>36822.6</v>
      </c>
    </row>
    <row r="2125" spans="2:9" x14ac:dyDescent="0.3">
      <c r="B2125" s="7">
        <v>43919</v>
      </c>
      <c r="C2125" s="6">
        <v>4</v>
      </c>
      <c r="D2125" s="46">
        <v>37432.68</v>
      </c>
      <c r="G2125" s="7">
        <v>43919</v>
      </c>
      <c r="H2125" s="6">
        <v>4</v>
      </c>
      <c r="I2125" s="46">
        <v>34282.03</v>
      </c>
    </row>
    <row r="2126" spans="2:9" x14ac:dyDescent="0.3">
      <c r="B2126" s="7">
        <v>43919</v>
      </c>
      <c r="C2126" s="6">
        <v>5</v>
      </c>
      <c r="D2126" s="46">
        <v>31302.04</v>
      </c>
      <c r="G2126" s="7">
        <v>43919</v>
      </c>
      <c r="H2126" s="6">
        <v>5</v>
      </c>
      <c r="I2126" s="46">
        <v>31862.21</v>
      </c>
    </row>
    <row r="2127" spans="2:9" x14ac:dyDescent="0.3">
      <c r="B2127" s="7">
        <v>43919</v>
      </c>
      <c r="C2127" s="6">
        <v>6</v>
      </c>
      <c r="D2127" s="46">
        <v>26667.8</v>
      </c>
      <c r="G2127" s="7">
        <v>43919</v>
      </c>
      <c r="H2127" s="6">
        <v>6</v>
      </c>
      <c r="I2127" s="46">
        <v>15552.32</v>
      </c>
    </row>
    <row r="2128" spans="2:9" x14ac:dyDescent="0.3">
      <c r="B2128" s="7">
        <v>43919</v>
      </c>
      <c r="C2128" s="6">
        <v>7</v>
      </c>
      <c r="D2128" s="46">
        <v>32437.9</v>
      </c>
      <c r="G2128" s="7">
        <v>43919</v>
      </c>
      <c r="H2128" s="6">
        <v>7</v>
      </c>
      <c r="I2128" s="46">
        <v>21319.53</v>
      </c>
    </row>
    <row r="2129" spans="2:9" x14ac:dyDescent="0.3">
      <c r="B2129" s="7">
        <v>43919</v>
      </c>
      <c r="C2129" s="6">
        <v>8</v>
      </c>
      <c r="D2129" s="46">
        <v>42860.65</v>
      </c>
      <c r="G2129" s="7">
        <v>43919</v>
      </c>
      <c r="H2129" s="6">
        <v>8</v>
      </c>
      <c r="I2129" s="46">
        <v>33735.56</v>
      </c>
    </row>
    <row r="2130" spans="2:9" x14ac:dyDescent="0.3">
      <c r="B2130" s="7">
        <v>43919</v>
      </c>
      <c r="C2130" s="6">
        <v>9</v>
      </c>
      <c r="D2130" s="46">
        <v>44006.38</v>
      </c>
      <c r="G2130" s="7">
        <v>43919</v>
      </c>
      <c r="H2130" s="6">
        <v>9</v>
      </c>
      <c r="I2130" s="46">
        <v>35954.42</v>
      </c>
    </row>
    <row r="2131" spans="2:9" x14ac:dyDescent="0.3">
      <c r="B2131" s="7">
        <v>43919</v>
      </c>
      <c r="C2131" s="6">
        <v>10</v>
      </c>
      <c r="D2131" s="46">
        <v>43898.07</v>
      </c>
      <c r="G2131" s="7">
        <v>43919</v>
      </c>
      <c r="H2131" s="6">
        <v>10</v>
      </c>
      <c r="I2131" s="46">
        <v>39631.82</v>
      </c>
    </row>
    <row r="2132" spans="2:9" x14ac:dyDescent="0.3">
      <c r="B2132" s="7">
        <v>43919</v>
      </c>
      <c r="C2132" s="6">
        <v>11</v>
      </c>
      <c r="D2132" s="46">
        <v>43078.02</v>
      </c>
      <c r="G2132" s="7">
        <v>43919</v>
      </c>
      <c r="H2132" s="6">
        <v>11</v>
      </c>
      <c r="I2132" s="46">
        <v>38311.269999999997</v>
      </c>
    </row>
    <row r="2133" spans="2:9" x14ac:dyDescent="0.3">
      <c r="B2133" s="7">
        <v>43919</v>
      </c>
      <c r="C2133" s="6">
        <v>12</v>
      </c>
      <c r="D2133" s="46">
        <v>43234.49</v>
      </c>
      <c r="G2133" s="7">
        <v>43919</v>
      </c>
      <c r="H2133" s="6">
        <v>12</v>
      </c>
      <c r="I2133" s="46">
        <v>40425.94</v>
      </c>
    </row>
    <row r="2134" spans="2:9" x14ac:dyDescent="0.3">
      <c r="B2134" s="7">
        <v>43919</v>
      </c>
      <c r="C2134" s="6">
        <v>13</v>
      </c>
      <c r="D2134" s="46">
        <v>42082.42</v>
      </c>
      <c r="G2134" s="7">
        <v>43919</v>
      </c>
      <c r="H2134" s="6">
        <v>13</v>
      </c>
      <c r="I2134" s="46">
        <v>39364.699999999997</v>
      </c>
    </row>
    <row r="2135" spans="2:9" x14ac:dyDescent="0.3">
      <c r="B2135" s="7">
        <v>43919</v>
      </c>
      <c r="C2135" s="6">
        <v>14</v>
      </c>
      <c r="D2135" s="46">
        <v>34920.93</v>
      </c>
      <c r="G2135" s="7">
        <v>43919</v>
      </c>
      <c r="H2135" s="6">
        <v>14</v>
      </c>
      <c r="I2135" s="46">
        <v>34195.24</v>
      </c>
    </row>
    <row r="2136" spans="2:9" x14ac:dyDescent="0.3">
      <c r="B2136" s="7">
        <v>43919</v>
      </c>
      <c r="C2136" s="6">
        <v>15</v>
      </c>
      <c r="D2136" s="46">
        <v>25669.46</v>
      </c>
      <c r="G2136" s="7">
        <v>43919</v>
      </c>
      <c r="H2136" s="6">
        <v>15</v>
      </c>
      <c r="I2136" s="46">
        <v>20480.36</v>
      </c>
    </row>
    <row r="2137" spans="2:9" x14ac:dyDescent="0.3">
      <c r="B2137" s="7">
        <v>43919</v>
      </c>
      <c r="C2137" s="6">
        <v>16</v>
      </c>
      <c r="D2137" s="46">
        <v>27093.29</v>
      </c>
      <c r="G2137" s="7">
        <v>43919</v>
      </c>
      <c r="H2137" s="6">
        <v>16</v>
      </c>
      <c r="I2137" s="46">
        <v>18888.43</v>
      </c>
    </row>
    <row r="2138" spans="2:9" x14ac:dyDescent="0.3">
      <c r="B2138" s="7">
        <v>43919</v>
      </c>
      <c r="C2138" s="6">
        <v>17</v>
      </c>
      <c r="D2138" s="46">
        <v>25955.46</v>
      </c>
      <c r="G2138" s="7">
        <v>43919</v>
      </c>
      <c r="H2138" s="6">
        <v>17</v>
      </c>
      <c r="I2138" s="46">
        <v>16864.189999999999</v>
      </c>
    </row>
    <row r="2139" spans="2:9" x14ac:dyDescent="0.3">
      <c r="B2139" s="7">
        <v>43919</v>
      </c>
      <c r="C2139" s="6">
        <v>18</v>
      </c>
      <c r="D2139" s="46">
        <v>21469.08</v>
      </c>
      <c r="G2139" s="7">
        <v>43919</v>
      </c>
      <c r="H2139" s="6">
        <v>18</v>
      </c>
      <c r="I2139" s="46">
        <v>13042.93</v>
      </c>
    </row>
    <row r="2140" spans="2:9" x14ac:dyDescent="0.3">
      <c r="B2140" s="7">
        <v>43919</v>
      </c>
      <c r="C2140" s="6">
        <v>19</v>
      </c>
      <c r="D2140" s="46">
        <v>18763.27</v>
      </c>
      <c r="G2140" s="7">
        <v>43919</v>
      </c>
      <c r="H2140" s="6">
        <v>19</v>
      </c>
      <c r="I2140" s="46">
        <v>12701.92</v>
      </c>
    </row>
    <row r="2141" spans="2:9" x14ac:dyDescent="0.3">
      <c r="B2141" s="7">
        <v>43919</v>
      </c>
      <c r="C2141" s="6">
        <v>20</v>
      </c>
      <c r="D2141" s="46">
        <v>21674.14</v>
      </c>
      <c r="G2141" s="7">
        <v>43919</v>
      </c>
      <c r="H2141" s="6">
        <v>20</v>
      </c>
      <c r="I2141" s="46">
        <v>12136.2</v>
      </c>
    </row>
    <row r="2142" spans="2:9" x14ac:dyDescent="0.3">
      <c r="B2142" s="7">
        <v>43919</v>
      </c>
      <c r="C2142" s="6">
        <v>21</v>
      </c>
      <c r="D2142" s="46">
        <v>19382.259999999998</v>
      </c>
      <c r="G2142" s="7">
        <v>43919</v>
      </c>
      <c r="H2142" s="6">
        <v>21</v>
      </c>
      <c r="I2142" s="46">
        <v>20069.259999999998</v>
      </c>
    </row>
    <row r="2143" spans="2:9" x14ac:dyDescent="0.3">
      <c r="B2143" s="7">
        <v>43919</v>
      </c>
      <c r="C2143" s="6">
        <v>22</v>
      </c>
      <c r="D2143" s="46">
        <v>18063.03</v>
      </c>
      <c r="G2143" s="7">
        <v>43919</v>
      </c>
      <c r="H2143" s="6">
        <v>22</v>
      </c>
      <c r="I2143" s="46">
        <v>21579.63</v>
      </c>
    </row>
    <row r="2144" spans="2:9" x14ac:dyDescent="0.3">
      <c r="B2144" s="7">
        <v>43919</v>
      </c>
      <c r="C2144" s="6">
        <v>23</v>
      </c>
      <c r="D2144" s="46">
        <v>33791.440000000002</v>
      </c>
      <c r="G2144" s="7">
        <v>43919</v>
      </c>
      <c r="H2144" s="6">
        <v>23</v>
      </c>
      <c r="I2144" s="46">
        <v>31443.279999999999</v>
      </c>
    </row>
    <row r="2145" spans="2:9" x14ac:dyDescent="0.3">
      <c r="B2145" s="7">
        <v>43920</v>
      </c>
      <c r="C2145" s="6">
        <v>0</v>
      </c>
      <c r="D2145" s="46">
        <v>41333.99</v>
      </c>
      <c r="G2145" s="7">
        <v>43920</v>
      </c>
      <c r="H2145" s="6">
        <v>0</v>
      </c>
      <c r="I2145" s="46">
        <v>43062.74</v>
      </c>
    </row>
    <row r="2146" spans="2:9" x14ac:dyDescent="0.3">
      <c r="B2146" s="7">
        <v>43920</v>
      </c>
      <c r="C2146" s="6">
        <v>1</v>
      </c>
      <c r="D2146" s="46">
        <v>37341.54</v>
      </c>
      <c r="G2146" s="7">
        <v>43920</v>
      </c>
      <c r="H2146" s="6">
        <v>1</v>
      </c>
      <c r="I2146" s="46">
        <v>42520.81</v>
      </c>
    </row>
    <row r="2147" spans="2:9" x14ac:dyDescent="0.3">
      <c r="B2147" s="7">
        <v>43920</v>
      </c>
      <c r="C2147" s="6">
        <v>2</v>
      </c>
      <c r="D2147" s="46">
        <v>37867.769999999997</v>
      </c>
      <c r="G2147" s="7">
        <v>43920</v>
      </c>
      <c r="H2147" s="6">
        <v>2</v>
      </c>
      <c r="I2147" s="46">
        <v>42597.55</v>
      </c>
    </row>
    <row r="2148" spans="2:9" x14ac:dyDescent="0.3">
      <c r="B2148" s="7">
        <v>43920</v>
      </c>
      <c r="C2148" s="6">
        <v>3</v>
      </c>
      <c r="D2148" s="46">
        <v>37823.5</v>
      </c>
      <c r="G2148" s="7">
        <v>43920</v>
      </c>
      <c r="H2148" s="6">
        <v>3</v>
      </c>
      <c r="I2148" s="46">
        <v>42457.37</v>
      </c>
    </row>
    <row r="2149" spans="2:9" x14ac:dyDescent="0.3">
      <c r="B2149" s="7">
        <v>43920</v>
      </c>
      <c r="C2149" s="6">
        <v>4</v>
      </c>
      <c r="D2149" s="46">
        <v>39654.620000000003</v>
      </c>
      <c r="G2149" s="7">
        <v>43920</v>
      </c>
      <c r="H2149" s="6">
        <v>4</v>
      </c>
      <c r="I2149" s="46">
        <v>43024.33</v>
      </c>
    </row>
    <row r="2150" spans="2:9" x14ac:dyDescent="0.3">
      <c r="B2150" s="7">
        <v>43920</v>
      </c>
      <c r="C2150" s="6">
        <v>5</v>
      </c>
      <c r="D2150" s="46">
        <v>30197.8</v>
      </c>
      <c r="G2150" s="7">
        <v>43920</v>
      </c>
      <c r="H2150" s="6">
        <v>5</v>
      </c>
      <c r="I2150" s="46">
        <v>40066.74</v>
      </c>
    </row>
    <row r="2151" spans="2:9" x14ac:dyDescent="0.3">
      <c r="B2151" s="7">
        <v>43920</v>
      </c>
      <c r="C2151" s="6">
        <v>6</v>
      </c>
      <c r="D2151" s="46">
        <v>33448.14</v>
      </c>
      <c r="G2151" s="7">
        <v>43920</v>
      </c>
      <c r="H2151" s="6">
        <v>6</v>
      </c>
      <c r="I2151" s="46">
        <v>41172.35</v>
      </c>
    </row>
    <row r="2152" spans="2:9" x14ac:dyDescent="0.3">
      <c r="B2152" s="7">
        <v>43920</v>
      </c>
      <c r="C2152" s="6">
        <v>7</v>
      </c>
      <c r="D2152" s="46">
        <v>37035.230000000003</v>
      </c>
      <c r="G2152" s="7">
        <v>43920</v>
      </c>
      <c r="H2152" s="6">
        <v>7</v>
      </c>
      <c r="I2152" s="46">
        <v>42589.99</v>
      </c>
    </row>
    <row r="2153" spans="2:9" x14ac:dyDescent="0.3">
      <c r="B2153" s="7">
        <v>43920</v>
      </c>
      <c r="C2153" s="6">
        <v>8</v>
      </c>
      <c r="D2153" s="46">
        <v>40926.49</v>
      </c>
      <c r="G2153" s="7">
        <v>43920</v>
      </c>
      <c r="H2153" s="6">
        <v>8</v>
      </c>
      <c r="I2153" s="46">
        <v>43938.17</v>
      </c>
    </row>
    <row r="2154" spans="2:9" x14ac:dyDescent="0.3">
      <c r="B2154" s="7">
        <v>43920</v>
      </c>
      <c r="C2154" s="6">
        <v>9</v>
      </c>
      <c r="D2154" s="46">
        <v>40368.160000000003</v>
      </c>
      <c r="G2154" s="7">
        <v>43920</v>
      </c>
      <c r="H2154" s="6">
        <v>9</v>
      </c>
      <c r="I2154" s="46">
        <v>44445.98</v>
      </c>
    </row>
    <row r="2155" spans="2:9" x14ac:dyDescent="0.3">
      <c r="B2155" s="7">
        <v>43920</v>
      </c>
      <c r="C2155" s="6">
        <v>10</v>
      </c>
      <c r="D2155" s="46">
        <v>43312.65</v>
      </c>
      <c r="G2155" s="7">
        <v>43920</v>
      </c>
      <c r="H2155" s="6">
        <v>10</v>
      </c>
      <c r="I2155" s="46">
        <v>42733.5</v>
      </c>
    </row>
    <row r="2156" spans="2:9" x14ac:dyDescent="0.3">
      <c r="B2156" s="7">
        <v>43920</v>
      </c>
      <c r="C2156" s="6">
        <v>11</v>
      </c>
      <c r="D2156" s="46">
        <v>43014.92</v>
      </c>
      <c r="G2156" s="7">
        <v>43920</v>
      </c>
      <c r="H2156" s="6">
        <v>11</v>
      </c>
      <c r="I2156" s="46">
        <v>34389.440000000002</v>
      </c>
    </row>
    <row r="2157" spans="2:9" x14ac:dyDescent="0.3">
      <c r="B2157" s="7">
        <v>43920</v>
      </c>
      <c r="C2157" s="6">
        <v>12</v>
      </c>
      <c r="D2157" s="46">
        <v>41639.19</v>
      </c>
      <c r="G2157" s="7">
        <v>43920</v>
      </c>
      <c r="H2157" s="6">
        <v>12</v>
      </c>
      <c r="I2157" s="46">
        <v>30437.68</v>
      </c>
    </row>
    <row r="2158" spans="2:9" x14ac:dyDescent="0.3">
      <c r="B2158" s="7">
        <v>43920</v>
      </c>
      <c r="C2158" s="6">
        <v>13</v>
      </c>
      <c r="D2158" s="46">
        <v>43345.23</v>
      </c>
      <c r="G2158" s="7">
        <v>43920</v>
      </c>
      <c r="H2158" s="6">
        <v>13</v>
      </c>
      <c r="I2158" s="46">
        <v>28089.32</v>
      </c>
    </row>
    <row r="2159" spans="2:9" x14ac:dyDescent="0.3">
      <c r="B2159" s="7">
        <v>43920</v>
      </c>
      <c r="C2159" s="6">
        <v>14</v>
      </c>
      <c r="D2159" s="46">
        <v>41340.86</v>
      </c>
      <c r="G2159" s="7">
        <v>43920</v>
      </c>
      <c r="H2159" s="6">
        <v>14</v>
      </c>
      <c r="I2159" s="46">
        <v>23633.45</v>
      </c>
    </row>
    <row r="2160" spans="2:9" x14ac:dyDescent="0.3">
      <c r="B2160" s="7">
        <v>43920</v>
      </c>
      <c r="C2160" s="6">
        <v>15</v>
      </c>
      <c r="D2160" s="46">
        <v>22068.240000000002</v>
      </c>
      <c r="G2160" s="7">
        <v>43920</v>
      </c>
      <c r="H2160" s="6">
        <v>15</v>
      </c>
      <c r="I2160" s="46">
        <v>11380.48</v>
      </c>
    </row>
    <row r="2161" spans="2:9" x14ac:dyDescent="0.3">
      <c r="B2161" s="7">
        <v>43920</v>
      </c>
      <c r="C2161" s="6">
        <v>16</v>
      </c>
      <c r="D2161" s="46">
        <v>16300.43</v>
      </c>
      <c r="G2161" s="7">
        <v>43920</v>
      </c>
      <c r="H2161" s="6">
        <v>16</v>
      </c>
      <c r="I2161" s="46">
        <v>7562.89</v>
      </c>
    </row>
    <row r="2162" spans="2:9" x14ac:dyDescent="0.3">
      <c r="B2162" s="7">
        <v>43920</v>
      </c>
      <c r="C2162" s="6">
        <v>17</v>
      </c>
      <c r="D2162" s="46">
        <v>14876.37</v>
      </c>
      <c r="G2162" s="7">
        <v>43920</v>
      </c>
      <c r="H2162" s="6">
        <v>17</v>
      </c>
      <c r="I2162" s="46">
        <v>6929.75</v>
      </c>
    </row>
    <row r="2163" spans="2:9" x14ac:dyDescent="0.3">
      <c r="B2163" s="7">
        <v>43920</v>
      </c>
      <c r="C2163" s="6">
        <v>18</v>
      </c>
      <c r="D2163" s="46">
        <v>11551.48</v>
      </c>
      <c r="G2163" s="7">
        <v>43920</v>
      </c>
      <c r="H2163" s="6">
        <v>18</v>
      </c>
      <c r="I2163" s="46">
        <v>6733.71</v>
      </c>
    </row>
    <row r="2164" spans="2:9" x14ac:dyDescent="0.3">
      <c r="B2164" s="7">
        <v>43920</v>
      </c>
      <c r="C2164" s="6">
        <v>19</v>
      </c>
      <c r="D2164" s="46">
        <v>13358.62</v>
      </c>
      <c r="G2164" s="7">
        <v>43920</v>
      </c>
      <c r="H2164" s="6">
        <v>19</v>
      </c>
      <c r="I2164" s="46">
        <v>9241.0400000000009</v>
      </c>
    </row>
    <row r="2165" spans="2:9" x14ac:dyDescent="0.3">
      <c r="B2165" s="7">
        <v>43920</v>
      </c>
      <c r="C2165" s="6">
        <v>20</v>
      </c>
      <c r="D2165" s="46">
        <v>14501.07</v>
      </c>
      <c r="G2165" s="7">
        <v>43920</v>
      </c>
      <c r="H2165" s="6">
        <v>20</v>
      </c>
      <c r="I2165" s="46">
        <v>10693.32</v>
      </c>
    </row>
    <row r="2166" spans="2:9" x14ac:dyDescent="0.3">
      <c r="B2166" s="7">
        <v>43920</v>
      </c>
      <c r="C2166" s="6">
        <v>21</v>
      </c>
      <c r="D2166" s="46">
        <v>12667.85</v>
      </c>
      <c r="G2166" s="7">
        <v>43920</v>
      </c>
      <c r="H2166" s="6">
        <v>21</v>
      </c>
      <c r="I2166" s="46">
        <v>8518</v>
      </c>
    </row>
    <row r="2167" spans="2:9" x14ac:dyDescent="0.3">
      <c r="B2167" s="7">
        <v>43920</v>
      </c>
      <c r="C2167" s="6">
        <v>22</v>
      </c>
      <c r="D2167" s="46">
        <v>18027.349999999999</v>
      </c>
      <c r="G2167" s="7">
        <v>43920</v>
      </c>
      <c r="H2167" s="6">
        <v>22</v>
      </c>
      <c r="I2167" s="46">
        <v>11554.54</v>
      </c>
    </row>
    <row r="2168" spans="2:9" x14ac:dyDescent="0.3">
      <c r="B2168" s="7">
        <v>43920</v>
      </c>
      <c r="C2168" s="6">
        <v>23</v>
      </c>
      <c r="D2168" s="46">
        <v>36388.19</v>
      </c>
      <c r="G2168" s="7">
        <v>43920</v>
      </c>
      <c r="H2168" s="6">
        <v>23</v>
      </c>
      <c r="I2168" s="46">
        <v>31000.93</v>
      </c>
    </row>
    <row r="2169" spans="2:9" x14ac:dyDescent="0.3">
      <c r="B2169" s="7">
        <v>43921</v>
      </c>
      <c r="C2169" s="6">
        <v>0</v>
      </c>
      <c r="D2169" s="46">
        <v>42400.43</v>
      </c>
      <c r="G2169" s="7">
        <v>43921</v>
      </c>
      <c r="H2169" s="6">
        <v>0</v>
      </c>
      <c r="I2169" s="46">
        <v>33559.31</v>
      </c>
    </row>
    <row r="2170" spans="2:9" x14ac:dyDescent="0.3">
      <c r="B2170" s="7">
        <v>43921</v>
      </c>
      <c r="C2170" s="6">
        <v>1</v>
      </c>
      <c r="D2170" s="46">
        <v>36971.99</v>
      </c>
      <c r="G2170" s="7">
        <v>43921</v>
      </c>
      <c r="H2170" s="6">
        <v>1</v>
      </c>
      <c r="I2170" s="46">
        <v>28510.83</v>
      </c>
    </row>
    <row r="2171" spans="2:9" x14ac:dyDescent="0.3">
      <c r="B2171" s="7">
        <v>43921</v>
      </c>
      <c r="C2171" s="6">
        <v>2</v>
      </c>
      <c r="D2171" s="46">
        <v>31841.11</v>
      </c>
      <c r="G2171" s="7">
        <v>43921</v>
      </c>
      <c r="H2171" s="6">
        <v>2</v>
      </c>
      <c r="I2171" s="46">
        <v>24135.33</v>
      </c>
    </row>
    <row r="2172" spans="2:9" x14ac:dyDescent="0.3">
      <c r="B2172" s="7">
        <v>43921</v>
      </c>
      <c r="C2172" s="6">
        <v>3</v>
      </c>
      <c r="D2172" s="46">
        <v>24370.81</v>
      </c>
      <c r="G2172" s="7">
        <v>43921</v>
      </c>
      <c r="H2172" s="6">
        <v>3</v>
      </c>
      <c r="I2172" s="46">
        <v>15908.05</v>
      </c>
    </row>
    <row r="2173" spans="2:9" x14ac:dyDescent="0.3">
      <c r="B2173" s="7">
        <v>43921</v>
      </c>
      <c r="C2173" s="6">
        <v>4</v>
      </c>
      <c r="D2173" s="46">
        <v>21790.02</v>
      </c>
      <c r="G2173" s="7">
        <v>43921</v>
      </c>
      <c r="H2173" s="6">
        <v>4</v>
      </c>
      <c r="I2173" s="46">
        <v>11062.08</v>
      </c>
    </row>
    <row r="2174" spans="2:9" x14ac:dyDescent="0.3">
      <c r="B2174" s="7">
        <v>43921</v>
      </c>
      <c r="C2174" s="6">
        <v>5</v>
      </c>
      <c r="D2174" s="46">
        <v>20438.48</v>
      </c>
      <c r="G2174" s="7">
        <v>43921</v>
      </c>
      <c r="H2174" s="6">
        <v>5</v>
      </c>
      <c r="I2174" s="46">
        <v>18411.02</v>
      </c>
    </row>
    <row r="2175" spans="2:9" x14ac:dyDescent="0.3">
      <c r="B2175" s="7">
        <v>43921</v>
      </c>
      <c r="C2175" s="6">
        <v>6</v>
      </c>
      <c r="D2175" s="46">
        <v>15462.82</v>
      </c>
      <c r="G2175" s="7">
        <v>43921</v>
      </c>
      <c r="H2175" s="6">
        <v>6</v>
      </c>
      <c r="I2175" s="46">
        <v>11909.41</v>
      </c>
    </row>
    <row r="2176" spans="2:9" x14ac:dyDescent="0.3">
      <c r="B2176" s="7">
        <v>43921</v>
      </c>
      <c r="C2176" s="6">
        <v>7</v>
      </c>
      <c r="D2176" s="46">
        <v>9745.66</v>
      </c>
      <c r="G2176" s="7">
        <v>43921</v>
      </c>
      <c r="H2176" s="6">
        <v>7</v>
      </c>
      <c r="I2176" s="46">
        <v>3917.83</v>
      </c>
    </row>
    <row r="2177" spans="2:9" x14ac:dyDescent="0.3">
      <c r="B2177" s="7">
        <v>43921</v>
      </c>
      <c r="C2177" s="6">
        <v>8</v>
      </c>
      <c r="D2177" s="46">
        <v>15199.14</v>
      </c>
      <c r="G2177" s="7">
        <v>43921</v>
      </c>
      <c r="H2177" s="6">
        <v>8</v>
      </c>
      <c r="I2177" s="46">
        <v>13649.04</v>
      </c>
    </row>
    <row r="2178" spans="2:9" x14ac:dyDescent="0.3">
      <c r="B2178" s="7">
        <v>43921</v>
      </c>
      <c r="C2178" s="6">
        <v>9</v>
      </c>
      <c r="D2178" s="46">
        <v>29950.560000000001</v>
      </c>
      <c r="G2178" s="7">
        <v>43921</v>
      </c>
      <c r="H2178" s="6">
        <v>9</v>
      </c>
      <c r="I2178" s="46">
        <v>29925.439999999999</v>
      </c>
    </row>
    <row r="2179" spans="2:9" x14ac:dyDescent="0.3">
      <c r="B2179" s="7">
        <v>43921</v>
      </c>
      <c r="C2179" s="6">
        <v>10</v>
      </c>
      <c r="D2179" s="46">
        <v>33387.440000000002</v>
      </c>
      <c r="G2179" s="7">
        <v>43921</v>
      </c>
      <c r="H2179" s="6">
        <v>10</v>
      </c>
      <c r="I2179" s="46">
        <v>26771.759999999998</v>
      </c>
    </row>
    <row r="2180" spans="2:9" x14ac:dyDescent="0.3">
      <c r="B2180" s="7">
        <v>43921</v>
      </c>
      <c r="C2180" s="6">
        <v>11</v>
      </c>
      <c r="D2180" s="46">
        <v>28094.61</v>
      </c>
      <c r="G2180" s="7">
        <v>43921</v>
      </c>
      <c r="H2180" s="6">
        <v>11</v>
      </c>
      <c r="I2180" s="46">
        <v>19723.88</v>
      </c>
    </row>
    <row r="2181" spans="2:9" x14ac:dyDescent="0.3">
      <c r="B2181" s="7">
        <v>43921</v>
      </c>
      <c r="C2181" s="6">
        <v>12</v>
      </c>
      <c r="D2181" s="46">
        <v>20821.52</v>
      </c>
      <c r="G2181" s="7">
        <v>43921</v>
      </c>
      <c r="H2181" s="6">
        <v>12</v>
      </c>
      <c r="I2181" s="46">
        <v>13772.01</v>
      </c>
    </row>
    <row r="2182" spans="2:9" x14ac:dyDescent="0.3">
      <c r="B2182" s="7">
        <v>43921</v>
      </c>
      <c r="C2182" s="6">
        <v>13</v>
      </c>
      <c r="D2182" s="46">
        <v>19329.53</v>
      </c>
      <c r="G2182" s="7">
        <v>43921</v>
      </c>
      <c r="H2182" s="6">
        <v>13</v>
      </c>
      <c r="I2182" s="46">
        <v>10099.879999999999</v>
      </c>
    </row>
    <row r="2183" spans="2:9" x14ac:dyDescent="0.3">
      <c r="B2183" s="7">
        <v>43921</v>
      </c>
      <c r="C2183" s="6">
        <v>14</v>
      </c>
      <c r="D2183" s="46">
        <v>20942.509999999998</v>
      </c>
      <c r="G2183" s="7">
        <v>43921</v>
      </c>
      <c r="H2183" s="6">
        <v>14</v>
      </c>
      <c r="I2183" s="46">
        <v>12846.95</v>
      </c>
    </row>
    <row r="2184" spans="2:9" x14ac:dyDescent="0.3">
      <c r="B2184" s="7">
        <v>43921</v>
      </c>
      <c r="C2184" s="6">
        <v>15</v>
      </c>
      <c r="D2184" s="46">
        <v>25066.12</v>
      </c>
      <c r="G2184" s="7">
        <v>43921</v>
      </c>
      <c r="H2184" s="6">
        <v>15</v>
      </c>
      <c r="I2184" s="46">
        <v>11240.65</v>
      </c>
    </row>
    <row r="2185" spans="2:9" x14ac:dyDescent="0.3">
      <c r="B2185" s="7">
        <v>43921</v>
      </c>
      <c r="C2185" s="6">
        <v>16</v>
      </c>
      <c r="D2185" s="46">
        <v>28427.22</v>
      </c>
      <c r="G2185" s="7">
        <v>43921</v>
      </c>
      <c r="H2185" s="6">
        <v>16</v>
      </c>
      <c r="I2185" s="46">
        <v>10816.79</v>
      </c>
    </row>
    <row r="2186" spans="2:9" x14ac:dyDescent="0.3">
      <c r="B2186" s="7">
        <v>43921</v>
      </c>
      <c r="C2186" s="6">
        <v>17</v>
      </c>
      <c r="D2186" s="46">
        <v>18891.53</v>
      </c>
      <c r="G2186" s="7">
        <v>43921</v>
      </c>
      <c r="H2186" s="6">
        <v>17</v>
      </c>
      <c r="I2186" s="46">
        <v>8032.65</v>
      </c>
    </row>
    <row r="2187" spans="2:9" x14ac:dyDescent="0.3">
      <c r="B2187" s="7">
        <v>43921</v>
      </c>
      <c r="C2187" s="6">
        <v>18</v>
      </c>
      <c r="D2187" s="46">
        <v>12067.55</v>
      </c>
      <c r="G2187" s="7">
        <v>43921</v>
      </c>
      <c r="H2187" s="6">
        <v>18</v>
      </c>
      <c r="I2187" s="46">
        <v>3909.78</v>
      </c>
    </row>
    <row r="2188" spans="2:9" x14ac:dyDescent="0.3">
      <c r="B2188" s="7">
        <v>43921</v>
      </c>
      <c r="C2188" s="6">
        <v>19</v>
      </c>
      <c r="D2188" s="46">
        <v>5321.06</v>
      </c>
      <c r="G2188" s="7">
        <v>43921</v>
      </c>
      <c r="H2188" s="6">
        <v>19</v>
      </c>
      <c r="I2188" s="46">
        <v>1429.68</v>
      </c>
    </row>
    <row r="2189" spans="2:9" x14ac:dyDescent="0.3">
      <c r="B2189" s="7">
        <v>43921</v>
      </c>
      <c r="C2189" s="6">
        <v>20</v>
      </c>
      <c r="D2189" s="46">
        <v>2950</v>
      </c>
      <c r="G2189" s="7">
        <v>43921</v>
      </c>
      <c r="H2189" s="6">
        <v>20</v>
      </c>
      <c r="I2189" s="46">
        <v>914.48</v>
      </c>
    </row>
    <row r="2190" spans="2:9" x14ac:dyDescent="0.3">
      <c r="B2190" s="7">
        <v>43921</v>
      </c>
      <c r="C2190" s="6">
        <v>21</v>
      </c>
      <c r="D2190" s="46">
        <v>398.09</v>
      </c>
      <c r="G2190" s="7">
        <v>43921</v>
      </c>
      <c r="H2190" s="6">
        <v>21</v>
      </c>
      <c r="I2190" s="46" t="s">
        <v>28</v>
      </c>
    </row>
    <row r="2191" spans="2:9" x14ac:dyDescent="0.3">
      <c r="B2191" s="7">
        <v>43921</v>
      </c>
      <c r="C2191" s="6">
        <v>22</v>
      </c>
      <c r="D2191" s="46">
        <v>1890.62</v>
      </c>
      <c r="G2191" s="7">
        <v>43921</v>
      </c>
      <c r="H2191" s="6">
        <v>22</v>
      </c>
      <c r="I2191" s="46">
        <v>815.95</v>
      </c>
    </row>
    <row r="2192" spans="2:9" x14ac:dyDescent="0.3">
      <c r="B2192" s="7">
        <v>43921</v>
      </c>
      <c r="C2192" s="6">
        <v>23</v>
      </c>
      <c r="D2192" s="46">
        <v>3022.13</v>
      </c>
      <c r="G2192" s="7">
        <v>43921</v>
      </c>
      <c r="H2192" s="6">
        <v>23</v>
      </c>
      <c r="I2192" s="46">
        <v>1095.02</v>
      </c>
    </row>
    <row r="2193" spans="2:9" x14ac:dyDescent="0.3">
      <c r="B2193" s="7">
        <v>43922</v>
      </c>
      <c r="C2193" s="6">
        <v>0</v>
      </c>
      <c r="D2193" s="46">
        <v>3111.1528709198842</v>
      </c>
      <c r="G2193" s="7">
        <v>43922</v>
      </c>
      <c r="H2193" s="6">
        <v>0</v>
      </c>
      <c r="I2193" s="46">
        <v>1273.7600217126669</v>
      </c>
    </row>
    <row r="2194" spans="2:9" x14ac:dyDescent="0.3">
      <c r="B2194" s="7">
        <v>43922</v>
      </c>
      <c r="C2194" s="6">
        <v>1</v>
      </c>
      <c r="D2194" s="46">
        <v>3722.2522091955711</v>
      </c>
      <c r="G2194" s="7">
        <v>43922</v>
      </c>
      <c r="H2194" s="6">
        <v>1</v>
      </c>
      <c r="I2194" s="46">
        <v>1806.9828529976642</v>
      </c>
    </row>
    <row r="2195" spans="2:9" x14ac:dyDescent="0.3">
      <c r="B2195" s="7">
        <v>43922</v>
      </c>
      <c r="C2195" s="6">
        <v>2</v>
      </c>
      <c r="D2195" s="46">
        <v>5258.4595703820651</v>
      </c>
      <c r="G2195" s="7">
        <v>43922</v>
      </c>
      <c r="H2195" s="6">
        <v>2</v>
      </c>
      <c r="I2195" s="46">
        <v>3525.3709487048627</v>
      </c>
    </row>
    <row r="2196" spans="2:9" x14ac:dyDescent="0.3">
      <c r="B2196" s="7">
        <v>43922</v>
      </c>
      <c r="C2196" s="6">
        <v>3</v>
      </c>
      <c r="D2196" s="46">
        <v>5260.308021260872</v>
      </c>
      <c r="G2196" s="7">
        <v>43922</v>
      </c>
      <c r="H2196" s="6">
        <v>3</v>
      </c>
      <c r="I2196" s="46">
        <v>3044.6975192155746</v>
      </c>
    </row>
    <row r="2197" spans="2:9" x14ac:dyDescent="0.3">
      <c r="B2197" s="7">
        <v>43922</v>
      </c>
      <c r="C2197" s="6">
        <v>4</v>
      </c>
      <c r="D2197" s="46">
        <v>4662.3275184106715</v>
      </c>
      <c r="G2197" s="7">
        <v>43922</v>
      </c>
      <c r="H2197" s="6">
        <v>4</v>
      </c>
      <c r="I2197" s="46">
        <v>2637.7683757490022</v>
      </c>
    </row>
    <row r="2198" spans="2:9" x14ac:dyDescent="0.3">
      <c r="B2198" s="7">
        <v>43922</v>
      </c>
      <c r="C2198" s="6">
        <v>5</v>
      </c>
      <c r="D2198" s="46">
        <v>3360.0394120918372</v>
      </c>
      <c r="G2198" s="7">
        <v>43922</v>
      </c>
      <c r="H2198" s="6">
        <v>5</v>
      </c>
      <c r="I2198" s="46">
        <v>1244.804888070162</v>
      </c>
    </row>
    <row r="2199" spans="2:9" x14ac:dyDescent="0.3">
      <c r="B2199" s="7">
        <v>43922</v>
      </c>
      <c r="C2199" s="6">
        <v>6</v>
      </c>
      <c r="D2199" s="46">
        <v>3595.9288884425359</v>
      </c>
      <c r="G2199" s="7">
        <v>43922</v>
      </c>
      <c r="H2199" s="6">
        <v>6</v>
      </c>
      <c r="I2199" s="46">
        <v>821.81575454533697</v>
      </c>
    </row>
    <row r="2200" spans="2:9" x14ac:dyDescent="0.3">
      <c r="B2200" s="7">
        <v>43922</v>
      </c>
      <c r="C2200" s="6">
        <v>7</v>
      </c>
      <c r="D2200" s="46">
        <v>3028.0420514275156</v>
      </c>
      <c r="G2200" s="7">
        <v>43922</v>
      </c>
      <c r="H2200" s="6">
        <v>7</v>
      </c>
      <c r="I2200" s="46">
        <v>952.96808562797708</v>
      </c>
    </row>
    <row r="2201" spans="2:9" x14ac:dyDescent="0.3">
      <c r="B2201" s="7">
        <v>43922</v>
      </c>
      <c r="C2201" s="6">
        <v>8</v>
      </c>
      <c r="D2201" s="46">
        <v>2905.0343750863622</v>
      </c>
      <c r="G2201" s="7">
        <v>43922</v>
      </c>
      <c r="H2201" s="6">
        <v>8</v>
      </c>
      <c r="I2201" s="46">
        <v>1984.58613950977</v>
      </c>
    </row>
    <row r="2202" spans="2:9" x14ac:dyDescent="0.3">
      <c r="B2202" s="7">
        <v>43922</v>
      </c>
      <c r="C2202" s="6">
        <v>9</v>
      </c>
      <c r="D2202" s="46">
        <v>5187.3172345635148</v>
      </c>
      <c r="G2202" s="7">
        <v>43922</v>
      </c>
      <c r="H2202" s="6">
        <v>9</v>
      </c>
      <c r="I2202" s="46">
        <v>3489.96097432341</v>
      </c>
    </row>
    <row r="2203" spans="2:9" x14ac:dyDescent="0.3">
      <c r="B2203" s="7">
        <v>43922</v>
      </c>
      <c r="C2203" s="6">
        <v>10</v>
      </c>
      <c r="D2203" s="46">
        <v>5712.8532056746762</v>
      </c>
      <c r="G2203" s="7">
        <v>43922</v>
      </c>
      <c r="H2203" s="6">
        <v>10</v>
      </c>
      <c r="I2203" s="46">
        <v>3838.6448444833077</v>
      </c>
    </row>
    <row r="2204" spans="2:9" x14ac:dyDescent="0.3">
      <c r="B2204" s="7">
        <v>43922</v>
      </c>
      <c r="C2204" s="6">
        <v>11</v>
      </c>
      <c r="D2204" s="46">
        <v>5883.3861945895633</v>
      </c>
      <c r="G2204" s="7">
        <v>43922</v>
      </c>
      <c r="H2204" s="6">
        <v>11</v>
      </c>
      <c r="I2204" s="46">
        <v>3509.7530839946744</v>
      </c>
    </row>
    <row r="2205" spans="2:9" x14ac:dyDescent="0.3">
      <c r="B2205" s="7">
        <v>43922</v>
      </c>
      <c r="C2205" s="6">
        <v>12</v>
      </c>
      <c r="D2205" s="46">
        <v>2705.9583234214651</v>
      </c>
      <c r="G2205" s="7">
        <v>43922</v>
      </c>
      <c r="H2205" s="6">
        <v>12</v>
      </c>
      <c r="I2205" s="46">
        <v>2135.6091116247849</v>
      </c>
    </row>
    <row r="2206" spans="2:9" x14ac:dyDescent="0.3">
      <c r="B2206" s="7">
        <v>43922</v>
      </c>
      <c r="C2206" s="6">
        <v>13</v>
      </c>
      <c r="D2206" s="46">
        <v>3134.0655205675748</v>
      </c>
      <c r="G2206" s="7">
        <v>43922</v>
      </c>
      <c r="H2206" s="6">
        <v>13</v>
      </c>
      <c r="I2206" s="46">
        <v>1557.6606655279591</v>
      </c>
    </row>
    <row r="2207" spans="2:9" x14ac:dyDescent="0.3">
      <c r="B2207" s="7">
        <v>43922</v>
      </c>
      <c r="C2207" s="6">
        <v>14</v>
      </c>
      <c r="D2207" s="46">
        <v>1862.4067123346199</v>
      </c>
      <c r="G2207" s="7">
        <v>43922</v>
      </c>
      <c r="H2207" s="6">
        <v>14</v>
      </c>
      <c r="I2207" s="46">
        <v>1101.3687132258849</v>
      </c>
    </row>
    <row r="2208" spans="2:9" x14ac:dyDescent="0.3">
      <c r="B2208" s="7">
        <v>43922</v>
      </c>
      <c r="C2208" s="6">
        <v>15</v>
      </c>
      <c r="D2208" s="46">
        <v>2688.6008949843749</v>
      </c>
      <c r="G2208" s="7">
        <v>43922</v>
      </c>
      <c r="H2208" s="6">
        <v>15</v>
      </c>
      <c r="I2208" s="46">
        <v>1529.9878972074962</v>
      </c>
    </row>
    <row r="2209" spans="2:9" x14ac:dyDescent="0.3">
      <c r="B2209" s="7">
        <v>43922</v>
      </c>
      <c r="C2209" s="6">
        <v>16</v>
      </c>
      <c r="D2209" s="46">
        <v>2012.7997628336097</v>
      </c>
      <c r="G2209" s="7">
        <v>43922</v>
      </c>
      <c r="H2209" s="6">
        <v>16</v>
      </c>
      <c r="I2209" s="46">
        <v>86.145499799812995</v>
      </c>
    </row>
    <row r="2210" spans="2:9" x14ac:dyDescent="0.3">
      <c r="B2210" s="7">
        <v>43922</v>
      </c>
      <c r="C2210" s="6">
        <v>17</v>
      </c>
      <c r="D2210" s="46">
        <v>0</v>
      </c>
      <c r="G2210" s="7">
        <v>43922</v>
      </c>
      <c r="H2210" s="6">
        <v>17</v>
      </c>
      <c r="I2210" s="46">
        <v>0</v>
      </c>
    </row>
    <row r="2211" spans="2:9" x14ac:dyDescent="0.3">
      <c r="B2211" s="7">
        <v>43922</v>
      </c>
      <c r="C2211" s="6">
        <v>18</v>
      </c>
      <c r="D2211" s="46">
        <v>0</v>
      </c>
      <c r="G2211" s="7">
        <v>43922</v>
      </c>
      <c r="H2211" s="6">
        <v>18</v>
      </c>
      <c r="I2211" s="46">
        <v>0</v>
      </c>
    </row>
    <row r="2212" spans="2:9" x14ac:dyDescent="0.3">
      <c r="B2212" s="7">
        <v>43922</v>
      </c>
      <c r="C2212" s="6">
        <v>19</v>
      </c>
      <c r="D2212" s="46">
        <v>0</v>
      </c>
      <c r="G2212" s="7">
        <v>43922</v>
      </c>
      <c r="H2212" s="6">
        <v>19</v>
      </c>
      <c r="I2212" s="46">
        <v>0</v>
      </c>
    </row>
    <row r="2213" spans="2:9" x14ac:dyDescent="0.3">
      <c r="B2213" s="7">
        <v>43922</v>
      </c>
      <c r="C2213" s="6">
        <v>20</v>
      </c>
      <c r="D2213" s="46">
        <v>0</v>
      </c>
      <c r="G2213" s="7">
        <v>43922</v>
      </c>
      <c r="H2213" s="6">
        <v>20</v>
      </c>
      <c r="I2213" s="46">
        <v>0</v>
      </c>
    </row>
    <row r="2214" spans="2:9" x14ac:dyDescent="0.3">
      <c r="B2214" s="7">
        <v>43922</v>
      </c>
      <c r="C2214" s="6">
        <v>21</v>
      </c>
      <c r="D2214" s="46">
        <v>0</v>
      </c>
      <c r="G2214" s="7">
        <v>43922</v>
      </c>
      <c r="H2214" s="6">
        <v>21</v>
      </c>
      <c r="I2214" s="46">
        <v>0</v>
      </c>
    </row>
    <row r="2215" spans="2:9" x14ac:dyDescent="0.3">
      <c r="B2215" s="7">
        <v>43922</v>
      </c>
      <c r="C2215" s="6">
        <v>22</v>
      </c>
      <c r="D2215" s="46">
        <v>0</v>
      </c>
      <c r="G2215" s="7">
        <v>43922</v>
      </c>
      <c r="H2215" s="6">
        <v>22</v>
      </c>
      <c r="I2215" s="46">
        <v>0</v>
      </c>
    </row>
    <row r="2216" spans="2:9" x14ac:dyDescent="0.3">
      <c r="B2216" s="7">
        <v>43922</v>
      </c>
      <c r="C2216" s="6">
        <v>23</v>
      </c>
      <c r="D2216" s="46">
        <v>0</v>
      </c>
      <c r="G2216" s="7">
        <v>43922</v>
      </c>
      <c r="H2216" s="6">
        <v>23</v>
      </c>
      <c r="I2216" s="46">
        <v>0</v>
      </c>
    </row>
    <row r="2217" spans="2:9" x14ac:dyDescent="0.3">
      <c r="B2217" s="7">
        <v>43923</v>
      </c>
      <c r="C2217" s="6">
        <v>0</v>
      </c>
      <c r="D2217" s="46">
        <v>631.89235601412395</v>
      </c>
      <c r="G2217" s="7">
        <v>43923</v>
      </c>
      <c r="H2217" s="6">
        <v>0</v>
      </c>
      <c r="I2217" s="46">
        <v>0</v>
      </c>
    </row>
    <row r="2218" spans="2:9" x14ac:dyDescent="0.3">
      <c r="B2218" s="7">
        <v>43923</v>
      </c>
      <c r="C2218" s="6">
        <v>1</v>
      </c>
      <c r="D2218" s="46">
        <v>894.55646816790897</v>
      </c>
      <c r="G2218" s="7">
        <v>43923</v>
      </c>
      <c r="H2218" s="6">
        <v>1</v>
      </c>
      <c r="I2218" s="46">
        <v>0</v>
      </c>
    </row>
    <row r="2219" spans="2:9" x14ac:dyDescent="0.3">
      <c r="B2219" s="7">
        <v>43923</v>
      </c>
      <c r="C2219" s="6">
        <v>2</v>
      </c>
      <c r="D2219" s="46">
        <v>0</v>
      </c>
      <c r="G2219" s="7">
        <v>43923</v>
      </c>
      <c r="H2219" s="6">
        <v>2</v>
      </c>
      <c r="I2219" s="46">
        <v>0</v>
      </c>
    </row>
    <row r="2220" spans="2:9" x14ac:dyDescent="0.3">
      <c r="B2220" s="7">
        <v>43923</v>
      </c>
      <c r="C2220" s="6">
        <v>3</v>
      </c>
      <c r="D2220" s="46">
        <v>0</v>
      </c>
      <c r="G2220" s="7">
        <v>43923</v>
      </c>
      <c r="H2220" s="6">
        <v>3</v>
      </c>
      <c r="I2220" s="46">
        <v>0</v>
      </c>
    </row>
    <row r="2221" spans="2:9" x14ac:dyDescent="0.3">
      <c r="B2221" s="7">
        <v>43923</v>
      </c>
      <c r="C2221" s="6">
        <v>4</v>
      </c>
      <c r="D2221" s="46">
        <v>283.10740948905595</v>
      </c>
      <c r="G2221" s="7">
        <v>43923</v>
      </c>
      <c r="H2221" s="6">
        <v>4</v>
      </c>
      <c r="I2221" s="46">
        <v>0</v>
      </c>
    </row>
    <row r="2222" spans="2:9" x14ac:dyDescent="0.3">
      <c r="B2222" s="7">
        <v>43923</v>
      </c>
      <c r="C2222" s="6">
        <v>5</v>
      </c>
      <c r="D2222" s="46">
        <v>0</v>
      </c>
      <c r="G2222" s="7">
        <v>43923</v>
      </c>
      <c r="H2222" s="6">
        <v>5</v>
      </c>
      <c r="I2222" s="46">
        <v>0</v>
      </c>
    </row>
    <row r="2223" spans="2:9" x14ac:dyDescent="0.3">
      <c r="B2223" s="7">
        <v>43923</v>
      </c>
      <c r="C2223" s="6">
        <v>6</v>
      </c>
      <c r="D2223" s="46">
        <v>1302.6583885954672</v>
      </c>
      <c r="G2223" s="7">
        <v>43923</v>
      </c>
      <c r="H2223" s="6">
        <v>6</v>
      </c>
      <c r="I2223" s="46">
        <v>718.62596204092995</v>
      </c>
    </row>
    <row r="2224" spans="2:9" x14ac:dyDescent="0.3">
      <c r="B2224" s="7">
        <v>43923</v>
      </c>
      <c r="C2224" s="6">
        <v>7</v>
      </c>
      <c r="D2224" s="46">
        <v>1609.143703406367</v>
      </c>
      <c r="G2224" s="7">
        <v>43923</v>
      </c>
      <c r="H2224" s="6">
        <v>7</v>
      </c>
      <c r="I2224" s="46">
        <v>550.44045132096198</v>
      </c>
    </row>
    <row r="2225" spans="2:9" x14ac:dyDescent="0.3">
      <c r="B2225" s="7">
        <v>43923</v>
      </c>
      <c r="C2225" s="6">
        <v>8</v>
      </c>
      <c r="D2225" s="46">
        <v>2115.1891896320217</v>
      </c>
      <c r="G2225" s="7">
        <v>43923</v>
      </c>
      <c r="H2225" s="6">
        <v>8</v>
      </c>
      <c r="I2225" s="46">
        <v>251.213659353292</v>
      </c>
    </row>
    <row r="2226" spans="2:9" x14ac:dyDescent="0.3">
      <c r="B2226" s="7">
        <v>43923</v>
      </c>
      <c r="C2226" s="6">
        <v>9</v>
      </c>
      <c r="D2226" s="46">
        <v>797.03832440303722</v>
      </c>
      <c r="G2226" s="7">
        <v>43923</v>
      </c>
      <c r="H2226" s="6">
        <v>9</v>
      </c>
      <c r="I2226" s="46">
        <v>127.44673486308297</v>
      </c>
    </row>
    <row r="2227" spans="2:9" x14ac:dyDescent="0.3">
      <c r="B2227" s="7">
        <v>43923</v>
      </c>
      <c r="C2227" s="6">
        <v>10</v>
      </c>
      <c r="D2227" s="46">
        <v>3917.4555233159554</v>
      </c>
      <c r="G2227" s="7">
        <v>43923</v>
      </c>
      <c r="H2227" s="6">
        <v>10</v>
      </c>
      <c r="I2227" s="46">
        <v>1733.8622149789628</v>
      </c>
    </row>
    <row r="2228" spans="2:9" x14ac:dyDescent="0.3">
      <c r="B2228" s="7">
        <v>43923</v>
      </c>
      <c r="C2228" s="6">
        <v>11</v>
      </c>
      <c r="D2228" s="46">
        <v>6786.2226201769881</v>
      </c>
      <c r="G2228" s="7">
        <v>43923</v>
      </c>
      <c r="H2228" s="6">
        <v>11</v>
      </c>
      <c r="I2228" s="46">
        <v>2637.5273797104041</v>
      </c>
    </row>
    <row r="2229" spans="2:9" x14ac:dyDescent="0.3">
      <c r="B2229" s="7">
        <v>43923</v>
      </c>
      <c r="C2229" s="6">
        <v>12</v>
      </c>
      <c r="D2229" s="46">
        <v>4427.8557381048267</v>
      </c>
      <c r="G2229" s="7">
        <v>43923</v>
      </c>
      <c r="H2229" s="6">
        <v>12</v>
      </c>
      <c r="I2229" s="46">
        <v>1529.1343064731641</v>
      </c>
    </row>
    <row r="2230" spans="2:9" x14ac:dyDescent="0.3">
      <c r="B2230" s="7">
        <v>43923</v>
      </c>
      <c r="C2230" s="6">
        <v>13</v>
      </c>
      <c r="D2230" s="46">
        <v>3734.2849887299935</v>
      </c>
      <c r="G2230" s="7">
        <v>43923</v>
      </c>
      <c r="H2230" s="6">
        <v>13</v>
      </c>
      <c r="I2230" s="46">
        <v>1118.156320222171</v>
      </c>
    </row>
    <row r="2231" spans="2:9" x14ac:dyDescent="0.3">
      <c r="B2231" s="7">
        <v>43923</v>
      </c>
      <c r="C2231" s="6">
        <v>14</v>
      </c>
      <c r="D2231" s="46">
        <v>1702.5008770344</v>
      </c>
      <c r="G2231" s="7">
        <v>43923</v>
      </c>
      <c r="H2231" s="6">
        <v>14</v>
      </c>
      <c r="I2231" s="46">
        <v>169.54228081069198</v>
      </c>
    </row>
    <row r="2232" spans="2:9" x14ac:dyDescent="0.3">
      <c r="B2232" s="7">
        <v>43923</v>
      </c>
      <c r="C2232" s="6">
        <v>15</v>
      </c>
      <c r="D2232" s="46">
        <v>187.85344862008108</v>
      </c>
      <c r="G2232" s="7">
        <v>43923</v>
      </c>
      <c r="H2232" s="6">
        <v>15</v>
      </c>
      <c r="I2232" s="46">
        <v>0</v>
      </c>
    </row>
    <row r="2233" spans="2:9" x14ac:dyDescent="0.3">
      <c r="B2233" s="7">
        <v>43923</v>
      </c>
      <c r="C2233" s="6">
        <v>16</v>
      </c>
      <c r="D2233" s="46">
        <v>0</v>
      </c>
      <c r="G2233" s="7">
        <v>43923</v>
      </c>
      <c r="H2233" s="6">
        <v>16</v>
      </c>
      <c r="I2233" s="46">
        <v>0</v>
      </c>
    </row>
    <row r="2234" spans="2:9" x14ac:dyDescent="0.3">
      <c r="B2234" s="7">
        <v>43923</v>
      </c>
      <c r="C2234" s="6">
        <v>17</v>
      </c>
      <c r="D2234" s="46">
        <v>0</v>
      </c>
      <c r="G2234" s="7">
        <v>43923</v>
      </c>
      <c r="H2234" s="6">
        <v>17</v>
      </c>
      <c r="I2234" s="46">
        <v>0</v>
      </c>
    </row>
    <row r="2235" spans="2:9" x14ac:dyDescent="0.3">
      <c r="B2235" s="7">
        <v>43923</v>
      </c>
      <c r="C2235" s="6">
        <v>18</v>
      </c>
      <c r="D2235" s="46">
        <v>0</v>
      </c>
      <c r="G2235" s="7">
        <v>43923</v>
      </c>
      <c r="H2235" s="6">
        <v>18</v>
      </c>
      <c r="I2235" s="46">
        <v>0</v>
      </c>
    </row>
    <row r="2236" spans="2:9" x14ac:dyDescent="0.3">
      <c r="B2236" s="7">
        <v>43923</v>
      </c>
      <c r="C2236" s="6">
        <v>19</v>
      </c>
      <c r="D2236" s="46">
        <v>0</v>
      </c>
      <c r="G2236" s="7">
        <v>43923</v>
      </c>
      <c r="H2236" s="6">
        <v>19</v>
      </c>
      <c r="I2236" s="46">
        <v>0</v>
      </c>
    </row>
    <row r="2237" spans="2:9" x14ac:dyDescent="0.3">
      <c r="B2237" s="7">
        <v>43923</v>
      </c>
      <c r="C2237" s="6">
        <v>20</v>
      </c>
      <c r="D2237" s="46">
        <v>0</v>
      </c>
      <c r="G2237" s="7">
        <v>43923</v>
      </c>
      <c r="H2237" s="6">
        <v>20</v>
      </c>
      <c r="I2237" s="46">
        <v>0</v>
      </c>
    </row>
    <row r="2238" spans="2:9" x14ac:dyDescent="0.3">
      <c r="B2238" s="7">
        <v>43923</v>
      </c>
      <c r="C2238" s="6">
        <v>21</v>
      </c>
      <c r="D2238" s="46">
        <v>0</v>
      </c>
      <c r="G2238" s="7">
        <v>43923</v>
      </c>
      <c r="H2238" s="6">
        <v>21</v>
      </c>
      <c r="I2238" s="46">
        <v>0</v>
      </c>
    </row>
    <row r="2239" spans="2:9" x14ac:dyDescent="0.3">
      <c r="B2239" s="7">
        <v>43923</v>
      </c>
      <c r="C2239" s="6">
        <v>22</v>
      </c>
      <c r="D2239" s="46">
        <v>0</v>
      </c>
      <c r="G2239" s="7">
        <v>43923</v>
      </c>
      <c r="H2239" s="6">
        <v>22</v>
      </c>
      <c r="I2239" s="46">
        <v>0</v>
      </c>
    </row>
    <row r="2240" spans="2:9" x14ac:dyDescent="0.3">
      <c r="B2240" s="7">
        <v>43923</v>
      </c>
      <c r="C2240" s="6">
        <v>23</v>
      </c>
      <c r="D2240" s="46">
        <v>0</v>
      </c>
      <c r="G2240" s="7">
        <v>43923</v>
      </c>
      <c r="H2240" s="6">
        <v>23</v>
      </c>
      <c r="I2240" s="46">
        <v>0</v>
      </c>
    </row>
    <row r="2241" spans="2:9" x14ac:dyDescent="0.3">
      <c r="B2241" s="7">
        <v>43924</v>
      </c>
      <c r="C2241" s="6">
        <v>0</v>
      </c>
      <c r="D2241" s="46">
        <v>0</v>
      </c>
      <c r="G2241" s="7">
        <v>43924</v>
      </c>
      <c r="H2241" s="6">
        <v>0</v>
      </c>
      <c r="I2241" s="46">
        <v>0</v>
      </c>
    </row>
    <row r="2242" spans="2:9" x14ac:dyDescent="0.3">
      <c r="B2242" s="7">
        <v>43924</v>
      </c>
      <c r="C2242" s="6">
        <v>1</v>
      </c>
      <c r="D2242" s="46">
        <v>0</v>
      </c>
      <c r="G2242" s="7">
        <v>43924</v>
      </c>
      <c r="H2242" s="6">
        <v>1</v>
      </c>
      <c r="I2242" s="46">
        <v>0</v>
      </c>
    </row>
    <row r="2243" spans="2:9" x14ac:dyDescent="0.3">
      <c r="B2243" s="7">
        <v>43924</v>
      </c>
      <c r="C2243" s="6">
        <v>2</v>
      </c>
      <c r="D2243" s="46">
        <v>0</v>
      </c>
      <c r="G2243" s="7">
        <v>43924</v>
      </c>
      <c r="H2243" s="6">
        <v>2</v>
      </c>
      <c r="I2243" s="46">
        <v>0</v>
      </c>
    </row>
    <row r="2244" spans="2:9" x14ac:dyDescent="0.3">
      <c r="B2244" s="7">
        <v>43924</v>
      </c>
      <c r="C2244" s="6">
        <v>3</v>
      </c>
      <c r="D2244" s="46">
        <v>0</v>
      </c>
      <c r="G2244" s="7">
        <v>43924</v>
      </c>
      <c r="H2244" s="6">
        <v>3</v>
      </c>
      <c r="I2244" s="46">
        <v>0</v>
      </c>
    </row>
    <row r="2245" spans="2:9" x14ac:dyDescent="0.3">
      <c r="B2245" s="7">
        <v>43924</v>
      </c>
      <c r="C2245" s="6">
        <v>4</v>
      </c>
      <c r="D2245" s="46">
        <v>0</v>
      </c>
      <c r="G2245" s="7">
        <v>43924</v>
      </c>
      <c r="H2245" s="6">
        <v>4</v>
      </c>
      <c r="I2245" s="46">
        <v>0</v>
      </c>
    </row>
    <row r="2246" spans="2:9" x14ac:dyDescent="0.3">
      <c r="B2246" s="7">
        <v>43924</v>
      </c>
      <c r="C2246" s="6">
        <v>5</v>
      </c>
      <c r="D2246" s="46">
        <v>0</v>
      </c>
      <c r="G2246" s="7">
        <v>43924</v>
      </c>
      <c r="H2246" s="6">
        <v>5</v>
      </c>
      <c r="I2246" s="46">
        <v>0</v>
      </c>
    </row>
    <row r="2247" spans="2:9" x14ac:dyDescent="0.3">
      <c r="B2247" s="7">
        <v>43924</v>
      </c>
      <c r="C2247" s="6">
        <v>6</v>
      </c>
      <c r="D2247" s="46">
        <v>0</v>
      </c>
      <c r="G2247" s="7">
        <v>43924</v>
      </c>
      <c r="H2247" s="6">
        <v>6</v>
      </c>
      <c r="I2247" s="46">
        <v>0</v>
      </c>
    </row>
    <row r="2248" spans="2:9" x14ac:dyDescent="0.3">
      <c r="B2248" s="7">
        <v>43924</v>
      </c>
      <c r="C2248" s="6">
        <v>7</v>
      </c>
      <c r="D2248" s="46">
        <v>0</v>
      </c>
      <c r="G2248" s="7">
        <v>43924</v>
      </c>
      <c r="H2248" s="6">
        <v>7</v>
      </c>
      <c r="I2248" s="46">
        <v>0</v>
      </c>
    </row>
    <row r="2249" spans="2:9" x14ac:dyDescent="0.3">
      <c r="B2249" s="7">
        <v>43924</v>
      </c>
      <c r="C2249" s="6">
        <v>8</v>
      </c>
      <c r="D2249" s="46">
        <v>0</v>
      </c>
      <c r="G2249" s="7">
        <v>43924</v>
      </c>
      <c r="H2249" s="6">
        <v>8</v>
      </c>
      <c r="I2249" s="46">
        <v>0</v>
      </c>
    </row>
    <row r="2250" spans="2:9" x14ac:dyDescent="0.3">
      <c r="B2250" s="7">
        <v>43924</v>
      </c>
      <c r="C2250" s="6">
        <v>9</v>
      </c>
      <c r="D2250" s="46">
        <v>1338.000193703147</v>
      </c>
      <c r="G2250" s="7">
        <v>43924</v>
      </c>
      <c r="H2250" s="6">
        <v>9</v>
      </c>
      <c r="I2250" s="46">
        <v>628.19937772066191</v>
      </c>
    </row>
    <row r="2251" spans="2:9" x14ac:dyDescent="0.3">
      <c r="B2251" s="7">
        <v>43924</v>
      </c>
      <c r="C2251" s="6">
        <v>10</v>
      </c>
      <c r="D2251" s="46">
        <v>2827.9359562347363</v>
      </c>
      <c r="G2251" s="7">
        <v>43924</v>
      </c>
      <c r="H2251" s="6">
        <v>10</v>
      </c>
      <c r="I2251" s="46">
        <v>941.145924985958</v>
      </c>
    </row>
    <row r="2252" spans="2:9" x14ac:dyDescent="0.3">
      <c r="B2252" s="7">
        <v>43924</v>
      </c>
      <c r="C2252" s="6">
        <v>11</v>
      </c>
      <c r="D2252" s="46">
        <v>2940.4526918192732</v>
      </c>
      <c r="G2252" s="7">
        <v>43924</v>
      </c>
      <c r="H2252" s="6">
        <v>11</v>
      </c>
      <c r="I2252" s="46">
        <v>1231.718019466801</v>
      </c>
    </row>
    <row r="2253" spans="2:9" x14ac:dyDescent="0.3">
      <c r="B2253" s="7">
        <v>43924</v>
      </c>
      <c r="C2253" s="6">
        <v>12</v>
      </c>
      <c r="D2253" s="46">
        <v>3539.1135796411131</v>
      </c>
      <c r="G2253" s="7">
        <v>43924</v>
      </c>
      <c r="H2253" s="6">
        <v>12</v>
      </c>
      <c r="I2253" s="46">
        <v>1344.8559460449949</v>
      </c>
    </row>
    <row r="2254" spans="2:9" x14ac:dyDescent="0.3">
      <c r="B2254" s="7">
        <v>43924</v>
      </c>
      <c r="C2254" s="6">
        <v>13</v>
      </c>
      <c r="D2254" s="46">
        <v>2682.1430628360795</v>
      </c>
      <c r="G2254" s="7">
        <v>43924</v>
      </c>
      <c r="H2254" s="6">
        <v>13</v>
      </c>
      <c r="I2254" s="46">
        <v>650.18422433283786</v>
      </c>
    </row>
    <row r="2255" spans="2:9" x14ac:dyDescent="0.3">
      <c r="B2255" s="7">
        <v>43924</v>
      </c>
      <c r="C2255" s="6">
        <v>14</v>
      </c>
      <c r="D2255" s="46">
        <v>1269.048718261869</v>
      </c>
      <c r="G2255" s="7">
        <v>43924</v>
      </c>
      <c r="H2255" s="6">
        <v>14</v>
      </c>
      <c r="I2255" s="46">
        <v>82.716911214825018</v>
      </c>
    </row>
    <row r="2256" spans="2:9" x14ac:dyDescent="0.3">
      <c r="B2256" s="7">
        <v>43924</v>
      </c>
      <c r="C2256" s="6">
        <v>15</v>
      </c>
      <c r="D2256" s="46">
        <v>87.539594548678991</v>
      </c>
      <c r="G2256" s="7">
        <v>43924</v>
      </c>
      <c r="H2256" s="6">
        <v>15</v>
      </c>
      <c r="I2256" s="46">
        <v>0</v>
      </c>
    </row>
    <row r="2257" spans="2:9" x14ac:dyDescent="0.3">
      <c r="B2257" s="7">
        <v>43924</v>
      </c>
      <c r="C2257" s="6">
        <v>16</v>
      </c>
      <c r="D2257" s="46">
        <v>124.278186453923</v>
      </c>
      <c r="G2257" s="7">
        <v>43924</v>
      </c>
      <c r="H2257" s="6">
        <v>16</v>
      </c>
      <c r="I2257" s="46">
        <v>0</v>
      </c>
    </row>
    <row r="2258" spans="2:9" x14ac:dyDescent="0.3">
      <c r="B2258" s="7">
        <v>43924</v>
      </c>
      <c r="C2258" s="6">
        <v>17</v>
      </c>
      <c r="D2258" s="46">
        <v>0</v>
      </c>
      <c r="G2258" s="7">
        <v>43924</v>
      </c>
      <c r="H2258" s="6">
        <v>17</v>
      </c>
      <c r="I2258" s="46">
        <v>0</v>
      </c>
    </row>
    <row r="2259" spans="2:9" x14ac:dyDescent="0.3">
      <c r="B2259" s="7">
        <v>43924</v>
      </c>
      <c r="C2259" s="6">
        <v>18</v>
      </c>
      <c r="D2259" s="46">
        <v>0</v>
      </c>
      <c r="G2259" s="7">
        <v>43924</v>
      </c>
      <c r="H2259" s="6">
        <v>18</v>
      </c>
      <c r="I2259" s="46">
        <v>0</v>
      </c>
    </row>
    <row r="2260" spans="2:9" x14ac:dyDescent="0.3">
      <c r="B2260" s="7">
        <v>43924</v>
      </c>
      <c r="C2260" s="6">
        <v>19</v>
      </c>
      <c r="D2260" s="46">
        <v>0</v>
      </c>
      <c r="G2260" s="7">
        <v>43924</v>
      </c>
      <c r="H2260" s="6">
        <v>19</v>
      </c>
      <c r="I2260" s="46">
        <v>0</v>
      </c>
    </row>
    <row r="2261" spans="2:9" x14ac:dyDescent="0.3">
      <c r="B2261" s="7">
        <v>43924</v>
      </c>
      <c r="C2261" s="6">
        <v>20</v>
      </c>
      <c r="D2261" s="46">
        <v>0</v>
      </c>
      <c r="G2261" s="7">
        <v>43924</v>
      </c>
      <c r="H2261" s="6">
        <v>20</v>
      </c>
      <c r="I2261" s="46">
        <v>0</v>
      </c>
    </row>
    <row r="2262" spans="2:9" x14ac:dyDescent="0.3">
      <c r="B2262" s="7">
        <v>43924</v>
      </c>
      <c r="C2262" s="6">
        <v>21</v>
      </c>
      <c r="D2262" s="46">
        <v>0</v>
      </c>
      <c r="G2262" s="7">
        <v>43924</v>
      </c>
      <c r="H2262" s="6">
        <v>21</v>
      </c>
      <c r="I2262" s="46">
        <v>0</v>
      </c>
    </row>
    <row r="2263" spans="2:9" x14ac:dyDescent="0.3">
      <c r="B2263" s="7">
        <v>43924</v>
      </c>
      <c r="C2263" s="6">
        <v>22</v>
      </c>
      <c r="D2263" s="46">
        <v>0</v>
      </c>
      <c r="G2263" s="7">
        <v>43924</v>
      </c>
      <c r="H2263" s="6">
        <v>22</v>
      </c>
      <c r="I2263" s="46">
        <v>0</v>
      </c>
    </row>
    <row r="2264" spans="2:9" x14ac:dyDescent="0.3">
      <c r="B2264" s="7">
        <v>43924</v>
      </c>
      <c r="C2264" s="6">
        <v>23</v>
      </c>
      <c r="D2264" s="46">
        <v>0</v>
      </c>
      <c r="G2264" s="7">
        <v>43924</v>
      </c>
      <c r="H2264" s="6">
        <v>23</v>
      </c>
      <c r="I2264" s="46">
        <v>0</v>
      </c>
    </row>
    <row r="2265" spans="2:9" x14ac:dyDescent="0.3">
      <c r="B2265" s="7">
        <v>43925</v>
      </c>
      <c r="C2265" s="6">
        <v>0</v>
      </c>
      <c r="D2265" s="46">
        <v>0</v>
      </c>
      <c r="G2265" s="7">
        <v>43925</v>
      </c>
      <c r="H2265" s="6">
        <v>0</v>
      </c>
      <c r="I2265" s="46">
        <v>0</v>
      </c>
    </row>
    <row r="2266" spans="2:9" x14ac:dyDescent="0.3">
      <c r="B2266" s="7">
        <v>43925</v>
      </c>
      <c r="C2266" s="6">
        <v>1</v>
      </c>
      <c r="D2266" s="46">
        <v>0</v>
      </c>
      <c r="G2266" s="7">
        <v>43925</v>
      </c>
      <c r="H2266" s="6">
        <v>1</v>
      </c>
      <c r="I2266" s="46">
        <v>0</v>
      </c>
    </row>
    <row r="2267" spans="2:9" x14ac:dyDescent="0.3">
      <c r="B2267" s="7">
        <v>43925</v>
      </c>
      <c r="C2267" s="6">
        <v>2</v>
      </c>
      <c r="D2267" s="46">
        <v>0</v>
      </c>
      <c r="G2267" s="7">
        <v>43925</v>
      </c>
      <c r="H2267" s="6">
        <v>2</v>
      </c>
      <c r="I2267" s="46">
        <v>0</v>
      </c>
    </row>
    <row r="2268" spans="2:9" x14ac:dyDescent="0.3">
      <c r="B2268" s="7">
        <v>43925</v>
      </c>
      <c r="C2268" s="6">
        <v>3</v>
      </c>
      <c r="D2268" s="46">
        <v>0</v>
      </c>
      <c r="G2268" s="7">
        <v>43925</v>
      </c>
      <c r="H2268" s="6">
        <v>3</v>
      </c>
      <c r="I2268" s="46">
        <v>0</v>
      </c>
    </row>
    <row r="2269" spans="2:9" x14ac:dyDescent="0.3">
      <c r="B2269" s="7">
        <v>43925</v>
      </c>
      <c r="C2269" s="6">
        <v>4</v>
      </c>
      <c r="D2269" s="46">
        <v>0</v>
      </c>
      <c r="G2269" s="7">
        <v>43925</v>
      </c>
      <c r="H2269" s="6">
        <v>4</v>
      </c>
      <c r="I2269" s="46">
        <v>0</v>
      </c>
    </row>
    <row r="2270" spans="2:9" x14ac:dyDescent="0.3">
      <c r="B2270" s="7">
        <v>43925</v>
      </c>
      <c r="C2270" s="6">
        <v>5</v>
      </c>
      <c r="D2270" s="46">
        <v>0</v>
      </c>
      <c r="G2270" s="7">
        <v>43925</v>
      </c>
      <c r="H2270" s="6">
        <v>5</v>
      </c>
      <c r="I2270" s="46">
        <v>0</v>
      </c>
    </row>
    <row r="2271" spans="2:9" x14ac:dyDescent="0.3">
      <c r="B2271" s="7">
        <v>43925</v>
      </c>
      <c r="C2271" s="6">
        <v>6</v>
      </c>
      <c r="D2271" s="46">
        <v>0</v>
      </c>
      <c r="G2271" s="7">
        <v>43925</v>
      </c>
      <c r="H2271" s="6">
        <v>6</v>
      </c>
      <c r="I2271" s="46">
        <v>0</v>
      </c>
    </row>
    <row r="2272" spans="2:9" x14ac:dyDescent="0.3">
      <c r="B2272" s="7">
        <v>43925</v>
      </c>
      <c r="C2272" s="6">
        <v>7</v>
      </c>
      <c r="D2272" s="46">
        <v>276.22114675403895</v>
      </c>
      <c r="G2272" s="7">
        <v>43925</v>
      </c>
      <c r="H2272" s="6">
        <v>7</v>
      </c>
      <c r="I2272" s="46">
        <v>0</v>
      </c>
    </row>
    <row r="2273" spans="2:9" x14ac:dyDescent="0.3">
      <c r="B2273" s="7">
        <v>43925</v>
      </c>
      <c r="C2273" s="6">
        <v>8</v>
      </c>
      <c r="D2273" s="46">
        <v>4379.2574582442812</v>
      </c>
      <c r="G2273" s="7">
        <v>43925</v>
      </c>
      <c r="H2273" s="6">
        <v>8</v>
      </c>
      <c r="I2273" s="46">
        <v>1784.252314096125</v>
      </c>
    </row>
    <row r="2274" spans="2:9" x14ac:dyDescent="0.3">
      <c r="B2274" s="7">
        <v>43925</v>
      </c>
      <c r="C2274" s="6">
        <v>9</v>
      </c>
      <c r="D2274" s="46">
        <v>8955.3736285488285</v>
      </c>
      <c r="G2274" s="7">
        <v>43925</v>
      </c>
      <c r="H2274" s="6">
        <v>9</v>
      </c>
      <c r="I2274" s="46">
        <v>4101.205388740088</v>
      </c>
    </row>
    <row r="2275" spans="2:9" x14ac:dyDescent="0.3">
      <c r="B2275" s="7">
        <v>43925</v>
      </c>
      <c r="C2275" s="6">
        <v>10</v>
      </c>
      <c r="D2275" s="46">
        <v>11244.404068016191</v>
      </c>
      <c r="G2275" s="7">
        <v>43925</v>
      </c>
      <c r="H2275" s="6">
        <v>10</v>
      </c>
      <c r="I2275" s="46">
        <v>5000.7980518189524</v>
      </c>
    </row>
    <row r="2276" spans="2:9" x14ac:dyDescent="0.3">
      <c r="B2276" s="7">
        <v>43925</v>
      </c>
      <c r="C2276" s="6">
        <v>11</v>
      </c>
      <c r="D2276" s="46">
        <v>12826.742001912469</v>
      </c>
      <c r="G2276" s="7">
        <v>43925</v>
      </c>
      <c r="H2276" s="6">
        <v>11</v>
      </c>
      <c r="I2276" s="46">
        <v>5292.4739567991128</v>
      </c>
    </row>
    <row r="2277" spans="2:9" x14ac:dyDescent="0.3">
      <c r="B2277" s="7">
        <v>43925</v>
      </c>
      <c r="C2277" s="6">
        <v>12</v>
      </c>
      <c r="D2277" s="46">
        <v>9553.2819231225312</v>
      </c>
      <c r="G2277" s="7">
        <v>43925</v>
      </c>
      <c r="H2277" s="6">
        <v>12</v>
      </c>
      <c r="I2277" s="46">
        <v>4289.63433925154</v>
      </c>
    </row>
    <row r="2278" spans="2:9" x14ac:dyDescent="0.3">
      <c r="B2278" s="7">
        <v>43925</v>
      </c>
      <c r="C2278" s="6">
        <v>13</v>
      </c>
      <c r="D2278" s="46">
        <v>7552.3125465355934</v>
      </c>
      <c r="G2278" s="7">
        <v>43925</v>
      </c>
      <c r="H2278" s="6">
        <v>13</v>
      </c>
      <c r="I2278" s="46">
        <v>2991.1174941866739</v>
      </c>
    </row>
    <row r="2279" spans="2:9" x14ac:dyDescent="0.3">
      <c r="B2279" s="7">
        <v>43925</v>
      </c>
      <c r="C2279" s="6">
        <v>14</v>
      </c>
      <c r="D2279" s="46">
        <v>5853.5799633219076</v>
      </c>
      <c r="G2279" s="7">
        <v>43925</v>
      </c>
      <c r="H2279" s="6">
        <v>14</v>
      </c>
      <c r="I2279" s="46">
        <v>2274.1905996507517</v>
      </c>
    </row>
    <row r="2280" spans="2:9" x14ac:dyDescent="0.3">
      <c r="B2280" s="7">
        <v>43925</v>
      </c>
      <c r="C2280" s="6">
        <v>15</v>
      </c>
      <c r="D2280" s="46">
        <v>4414.2579850536486</v>
      </c>
      <c r="G2280" s="7">
        <v>43925</v>
      </c>
      <c r="H2280" s="6">
        <v>15</v>
      </c>
      <c r="I2280" s="46">
        <v>590.95359049182298</v>
      </c>
    </row>
    <row r="2281" spans="2:9" x14ac:dyDescent="0.3">
      <c r="B2281" s="7">
        <v>43925</v>
      </c>
      <c r="C2281" s="6">
        <v>16</v>
      </c>
      <c r="D2281" s="46">
        <v>1562.162975924057</v>
      </c>
      <c r="G2281" s="7">
        <v>43925</v>
      </c>
      <c r="H2281" s="6">
        <v>16</v>
      </c>
      <c r="I2281" s="46">
        <v>0</v>
      </c>
    </row>
    <row r="2282" spans="2:9" x14ac:dyDescent="0.3">
      <c r="B2282" s="7">
        <v>43925</v>
      </c>
      <c r="C2282" s="6">
        <v>17</v>
      </c>
      <c r="D2282" s="46">
        <v>0</v>
      </c>
      <c r="G2282" s="7">
        <v>43925</v>
      </c>
      <c r="H2282" s="6">
        <v>17</v>
      </c>
      <c r="I2282" s="46">
        <v>0</v>
      </c>
    </row>
    <row r="2283" spans="2:9" x14ac:dyDescent="0.3">
      <c r="B2283" s="7">
        <v>43925</v>
      </c>
      <c r="C2283" s="6">
        <v>18</v>
      </c>
      <c r="D2283" s="46">
        <v>0</v>
      </c>
      <c r="G2283" s="7">
        <v>43925</v>
      </c>
      <c r="H2283" s="6">
        <v>18</v>
      </c>
      <c r="I2283" s="46">
        <v>0</v>
      </c>
    </row>
    <row r="2284" spans="2:9" x14ac:dyDescent="0.3">
      <c r="B2284" s="7">
        <v>43925</v>
      </c>
      <c r="C2284" s="6">
        <v>19</v>
      </c>
      <c r="D2284" s="46">
        <v>0</v>
      </c>
      <c r="G2284" s="7">
        <v>43925</v>
      </c>
      <c r="H2284" s="6">
        <v>19</v>
      </c>
      <c r="I2284" s="46">
        <v>0</v>
      </c>
    </row>
    <row r="2285" spans="2:9" x14ac:dyDescent="0.3">
      <c r="B2285" s="7">
        <v>43925</v>
      </c>
      <c r="C2285" s="6">
        <v>20</v>
      </c>
      <c r="D2285" s="46">
        <v>0</v>
      </c>
      <c r="G2285" s="7">
        <v>43925</v>
      </c>
      <c r="H2285" s="6">
        <v>20</v>
      </c>
      <c r="I2285" s="46">
        <v>0</v>
      </c>
    </row>
    <row r="2286" spans="2:9" x14ac:dyDescent="0.3">
      <c r="B2286" s="7">
        <v>43925</v>
      </c>
      <c r="C2286" s="6">
        <v>21</v>
      </c>
      <c r="D2286" s="46">
        <v>0</v>
      </c>
      <c r="G2286" s="7">
        <v>43925</v>
      </c>
      <c r="H2286" s="6">
        <v>21</v>
      </c>
      <c r="I2286" s="46">
        <v>0</v>
      </c>
    </row>
    <row r="2287" spans="2:9" x14ac:dyDescent="0.3">
      <c r="B2287" s="7">
        <v>43925</v>
      </c>
      <c r="C2287" s="6">
        <v>22</v>
      </c>
      <c r="D2287" s="46">
        <v>0</v>
      </c>
      <c r="G2287" s="7">
        <v>43925</v>
      </c>
      <c r="H2287" s="6">
        <v>22</v>
      </c>
      <c r="I2287" s="46">
        <v>0</v>
      </c>
    </row>
    <row r="2288" spans="2:9" x14ac:dyDescent="0.3">
      <c r="B2288" s="7">
        <v>43925</v>
      </c>
      <c r="C2288" s="6">
        <v>23</v>
      </c>
      <c r="D2288" s="46">
        <v>0</v>
      </c>
      <c r="G2288" s="7">
        <v>43925</v>
      </c>
      <c r="H2288" s="6">
        <v>23</v>
      </c>
      <c r="I2288" s="46">
        <v>0</v>
      </c>
    </row>
    <row r="2289" spans="2:9" x14ac:dyDescent="0.3">
      <c r="B2289" s="7">
        <v>43926</v>
      </c>
      <c r="C2289" s="6">
        <v>0</v>
      </c>
      <c r="D2289" s="46">
        <v>1370.0355266964912</v>
      </c>
      <c r="G2289" s="7">
        <v>43926</v>
      </c>
      <c r="H2289" s="6">
        <v>0</v>
      </c>
      <c r="I2289" s="46">
        <v>1234.064116072143</v>
      </c>
    </row>
    <row r="2290" spans="2:9" x14ac:dyDescent="0.3">
      <c r="B2290" s="7">
        <v>43926</v>
      </c>
      <c r="C2290" s="6">
        <v>1</v>
      </c>
      <c r="D2290" s="46">
        <v>3573.2192283730969</v>
      </c>
      <c r="G2290" s="7">
        <v>43926</v>
      </c>
      <c r="H2290" s="6">
        <v>1</v>
      </c>
      <c r="I2290" s="46">
        <v>2046.1597395155691</v>
      </c>
    </row>
    <row r="2291" spans="2:9" x14ac:dyDescent="0.3">
      <c r="B2291" s="7">
        <v>43926</v>
      </c>
      <c r="C2291" s="6">
        <v>2</v>
      </c>
      <c r="D2291" s="46">
        <v>5473.7576168084897</v>
      </c>
      <c r="G2291" s="7">
        <v>43926</v>
      </c>
      <c r="H2291" s="6">
        <v>2</v>
      </c>
      <c r="I2291" s="46">
        <v>3190.0328409670551</v>
      </c>
    </row>
    <row r="2292" spans="2:9" x14ac:dyDescent="0.3">
      <c r="B2292" s="7">
        <v>43926</v>
      </c>
      <c r="C2292" s="6">
        <v>3</v>
      </c>
      <c r="D2292" s="46">
        <v>6568.5174456599007</v>
      </c>
      <c r="G2292" s="7">
        <v>43926</v>
      </c>
      <c r="H2292" s="6">
        <v>3</v>
      </c>
      <c r="I2292" s="46">
        <v>4724.0669558555119</v>
      </c>
    </row>
    <row r="2293" spans="2:9" x14ac:dyDescent="0.3">
      <c r="B2293" s="7">
        <v>43926</v>
      </c>
      <c r="C2293" s="6">
        <v>4</v>
      </c>
      <c r="D2293" s="46">
        <v>10104.589980458317</v>
      </c>
      <c r="G2293" s="7">
        <v>43926</v>
      </c>
      <c r="H2293" s="6">
        <v>4</v>
      </c>
      <c r="I2293" s="46">
        <v>6423.8594226091163</v>
      </c>
    </row>
    <row r="2294" spans="2:9" x14ac:dyDescent="0.3">
      <c r="B2294" s="7">
        <v>43926</v>
      </c>
      <c r="C2294" s="6">
        <v>5</v>
      </c>
      <c r="D2294" s="46">
        <v>7477.297654723171</v>
      </c>
      <c r="G2294" s="7">
        <v>43926</v>
      </c>
      <c r="H2294" s="6">
        <v>5</v>
      </c>
      <c r="I2294" s="46">
        <v>6282.4809757277671</v>
      </c>
    </row>
    <row r="2295" spans="2:9" x14ac:dyDescent="0.3">
      <c r="B2295" s="7">
        <v>43926</v>
      </c>
      <c r="C2295" s="6">
        <v>6</v>
      </c>
      <c r="D2295" s="46">
        <v>6821.8104403700136</v>
      </c>
      <c r="G2295" s="7">
        <v>43926</v>
      </c>
      <c r="H2295" s="6">
        <v>6</v>
      </c>
      <c r="I2295" s="46">
        <v>6482.575422197825</v>
      </c>
    </row>
    <row r="2296" spans="2:9" x14ac:dyDescent="0.3">
      <c r="B2296" s="7">
        <v>43926</v>
      </c>
      <c r="C2296" s="6">
        <v>7</v>
      </c>
      <c r="D2296" s="46">
        <v>9545.4385423609165</v>
      </c>
      <c r="G2296" s="7">
        <v>43926</v>
      </c>
      <c r="H2296" s="6">
        <v>7</v>
      </c>
      <c r="I2296" s="46">
        <v>7430.9896431344132</v>
      </c>
    </row>
    <row r="2297" spans="2:9" x14ac:dyDescent="0.3">
      <c r="B2297" s="7">
        <v>43926</v>
      </c>
      <c r="C2297" s="6">
        <v>8</v>
      </c>
      <c r="D2297" s="46">
        <v>13695.356244203896</v>
      </c>
      <c r="G2297" s="7">
        <v>43926</v>
      </c>
      <c r="H2297" s="6">
        <v>8</v>
      </c>
      <c r="I2297" s="46">
        <v>7977.3874761972565</v>
      </c>
    </row>
    <row r="2298" spans="2:9" x14ac:dyDescent="0.3">
      <c r="B2298" s="7">
        <v>43926</v>
      </c>
      <c r="C2298" s="6">
        <v>9</v>
      </c>
      <c r="D2298" s="46">
        <v>19421.7825581619</v>
      </c>
      <c r="G2298" s="7">
        <v>43926</v>
      </c>
      <c r="H2298" s="6">
        <v>9</v>
      </c>
      <c r="I2298" s="46">
        <v>8667.228592937845</v>
      </c>
    </row>
    <row r="2299" spans="2:9" x14ac:dyDescent="0.3">
      <c r="B2299" s="7">
        <v>43926</v>
      </c>
      <c r="C2299" s="6">
        <v>10</v>
      </c>
      <c r="D2299" s="46">
        <v>16985.737819411082</v>
      </c>
      <c r="G2299" s="7">
        <v>43926</v>
      </c>
      <c r="H2299" s="6">
        <v>10</v>
      </c>
      <c r="I2299" s="46">
        <v>7668.9384771746791</v>
      </c>
    </row>
    <row r="2300" spans="2:9" x14ac:dyDescent="0.3">
      <c r="B2300" s="7">
        <v>43926</v>
      </c>
      <c r="C2300" s="6">
        <v>11</v>
      </c>
      <c r="D2300" s="46">
        <v>20533.497247849918</v>
      </c>
      <c r="G2300" s="7">
        <v>43926</v>
      </c>
      <c r="H2300" s="6">
        <v>11</v>
      </c>
      <c r="I2300" s="46">
        <v>9090.2462685387709</v>
      </c>
    </row>
    <row r="2301" spans="2:9" x14ac:dyDescent="0.3">
      <c r="B2301" s="7">
        <v>43926</v>
      </c>
      <c r="C2301" s="6">
        <v>12</v>
      </c>
      <c r="D2301" s="46">
        <v>23099.612624328129</v>
      </c>
      <c r="G2301" s="7">
        <v>43926</v>
      </c>
      <c r="H2301" s="6">
        <v>12</v>
      </c>
      <c r="I2301" s="46">
        <v>9613.270004774884</v>
      </c>
    </row>
    <row r="2302" spans="2:9" x14ac:dyDescent="0.3">
      <c r="B2302" s="7">
        <v>43926</v>
      </c>
      <c r="C2302" s="6">
        <v>13</v>
      </c>
      <c r="D2302" s="46">
        <v>21578.654507568259</v>
      </c>
      <c r="G2302" s="7">
        <v>43926</v>
      </c>
      <c r="H2302" s="6">
        <v>13</v>
      </c>
      <c r="I2302" s="46">
        <v>8572.2528649683372</v>
      </c>
    </row>
    <row r="2303" spans="2:9" x14ac:dyDescent="0.3">
      <c r="B2303" s="7">
        <v>43926</v>
      </c>
      <c r="C2303" s="6">
        <v>14</v>
      </c>
      <c r="D2303" s="46">
        <v>17862.616519252311</v>
      </c>
      <c r="G2303" s="7">
        <v>43926</v>
      </c>
      <c r="H2303" s="6">
        <v>14</v>
      </c>
      <c r="I2303" s="46">
        <v>6794.1116920254681</v>
      </c>
    </row>
    <row r="2304" spans="2:9" x14ac:dyDescent="0.3">
      <c r="B2304" s="7">
        <v>43926</v>
      </c>
      <c r="C2304" s="6">
        <v>15</v>
      </c>
      <c r="D2304" s="46">
        <v>14597.97202391437</v>
      </c>
      <c r="G2304" s="7">
        <v>43926</v>
      </c>
      <c r="H2304" s="6">
        <v>15</v>
      </c>
      <c r="I2304" s="46">
        <v>5483.2432647748838</v>
      </c>
    </row>
    <row r="2305" spans="2:9" x14ac:dyDescent="0.3">
      <c r="B2305" s="7">
        <v>43926</v>
      </c>
      <c r="C2305" s="6">
        <v>16</v>
      </c>
      <c r="D2305" s="46">
        <v>13987.270443144687</v>
      </c>
      <c r="G2305" s="7">
        <v>43926</v>
      </c>
      <c r="H2305" s="6">
        <v>16</v>
      </c>
      <c r="I2305" s="46">
        <v>4504.0582586625142</v>
      </c>
    </row>
    <row r="2306" spans="2:9" x14ac:dyDescent="0.3">
      <c r="B2306" s="7">
        <v>43926</v>
      </c>
      <c r="C2306" s="6">
        <v>17</v>
      </c>
      <c r="D2306" s="46">
        <v>16480.484714952559</v>
      </c>
      <c r="G2306" s="7">
        <v>43926</v>
      </c>
      <c r="H2306" s="6">
        <v>17</v>
      </c>
      <c r="I2306" s="46">
        <v>5443.6798671517063</v>
      </c>
    </row>
    <row r="2307" spans="2:9" x14ac:dyDescent="0.3">
      <c r="B2307" s="7">
        <v>43926</v>
      </c>
      <c r="C2307" s="6">
        <v>18</v>
      </c>
      <c r="D2307" s="46">
        <v>15659.029382123254</v>
      </c>
      <c r="G2307" s="7">
        <v>43926</v>
      </c>
      <c r="H2307" s="6">
        <v>18</v>
      </c>
      <c r="I2307" s="46">
        <v>6575.2138992013861</v>
      </c>
    </row>
    <row r="2308" spans="2:9" x14ac:dyDescent="0.3">
      <c r="B2308" s="7">
        <v>43926</v>
      </c>
      <c r="C2308" s="6">
        <v>19</v>
      </c>
      <c r="D2308" s="46">
        <v>14913.360347789167</v>
      </c>
      <c r="G2308" s="7">
        <v>43926</v>
      </c>
      <c r="H2308" s="6">
        <v>19</v>
      </c>
      <c r="I2308" s="46">
        <v>5650.7583015668879</v>
      </c>
    </row>
    <row r="2309" spans="2:9" x14ac:dyDescent="0.3">
      <c r="B2309" s="7">
        <v>43926</v>
      </c>
      <c r="C2309" s="6">
        <v>20</v>
      </c>
      <c r="D2309" s="46">
        <v>13545.258514752517</v>
      </c>
      <c r="G2309" s="7">
        <v>43926</v>
      </c>
      <c r="H2309" s="6">
        <v>20</v>
      </c>
      <c r="I2309" s="46">
        <v>5946.3618569888313</v>
      </c>
    </row>
    <row r="2310" spans="2:9" x14ac:dyDescent="0.3">
      <c r="B2310" s="7">
        <v>43926</v>
      </c>
      <c r="C2310" s="6">
        <v>21</v>
      </c>
      <c r="D2310" s="46">
        <v>20631.188069218548</v>
      </c>
      <c r="G2310" s="7">
        <v>43926</v>
      </c>
      <c r="H2310" s="6">
        <v>21</v>
      </c>
      <c r="I2310" s="46">
        <v>11544.718215232138</v>
      </c>
    </row>
    <row r="2311" spans="2:9" x14ac:dyDescent="0.3">
      <c r="B2311" s="7">
        <v>43926</v>
      </c>
      <c r="C2311" s="6">
        <v>22</v>
      </c>
      <c r="D2311" s="46">
        <v>29593.368958275281</v>
      </c>
      <c r="G2311" s="7">
        <v>43926</v>
      </c>
      <c r="H2311" s="6">
        <v>22</v>
      </c>
      <c r="I2311" s="46">
        <v>15265.659822086729</v>
      </c>
    </row>
    <row r="2312" spans="2:9" x14ac:dyDescent="0.3">
      <c r="B2312" s="7">
        <v>43926</v>
      </c>
      <c r="C2312" s="6">
        <v>23</v>
      </c>
      <c r="D2312" s="46">
        <v>33983.957817277966</v>
      </c>
      <c r="G2312" s="7">
        <v>43926</v>
      </c>
      <c r="H2312" s="6">
        <v>23</v>
      </c>
      <c r="I2312" s="46">
        <v>15943.092794229491</v>
      </c>
    </row>
    <row r="2313" spans="2:9" x14ac:dyDescent="0.3">
      <c r="B2313" s="7">
        <v>43927</v>
      </c>
      <c r="C2313" s="6">
        <v>0</v>
      </c>
      <c r="D2313" s="46">
        <v>28463.47416635917</v>
      </c>
      <c r="G2313" s="7">
        <v>43927</v>
      </c>
      <c r="H2313" s="6">
        <v>0</v>
      </c>
      <c r="I2313" s="46">
        <v>16153.423506986679</v>
      </c>
    </row>
    <row r="2314" spans="2:9" x14ac:dyDescent="0.3">
      <c r="B2314" s="7">
        <v>43927</v>
      </c>
      <c r="C2314" s="6">
        <v>1</v>
      </c>
      <c r="D2314" s="46">
        <v>31025.835652133737</v>
      </c>
      <c r="G2314" s="7">
        <v>43927</v>
      </c>
      <c r="H2314" s="6">
        <v>1</v>
      </c>
      <c r="I2314" s="46">
        <v>20043.048107231483</v>
      </c>
    </row>
    <row r="2315" spans="2:9" x14ac:dyDescent="0.3">
      <c r="B2315" s="7">
        <v>43927</v>
      </c>
      <c r="C2315" s="6">
        <v>2</v>
      </c>
      <c r="D2315" s="46">
        <v>24723.316433090458</v>
      </c>
      <c r="G2315" s="7">
        <v>43927</v>
      </c>
      <c r="H2315" s="6">
        <v>2</v>
      </c>
      <c r="I2315" s="46">
        <v>15435.297540989262</v>
      </c>
    </row>
    <row r="2316" spans="2:9" x14ac:dyDescent="0.3">
      <c r="B2316" s="7">
        <v>43927</v>
      </c>
      <c r="C2316" s="6">
        <v>3</v>
      </c>
      <c r="D2316" s="46">
        <v>19519.881060474916</v>
      </c>
      <c r="G2316" s="7">
        <v>43927</v>
      </c>
      <c r="H2316" s="6">
        <v>3</v>
      </c>
      <c r="I2316" s="46">
        <v>11754.601035567697</v>
      </c>
    </row>
    <row r="2317" spans="2:9" x14ac:dyDescent="0.3">
      <c r="B2317" s="7">
        <v>43927</v>
      </c>
      <c r="C2317" s="6">
        <v>4</v>
      </c>
      <c r="D2317" s="46">
        <v>14737.293933716026</v>
      </c>
      <c r="G2317" s="7">
        <v>43927</v>
      </c>
      <c r="H2317" s="6">
        <v>4</v>
      </c>
      <c r="I2317" s="46">
        <v>11969.342482208425</v>
      </c>
    </row>
    <row r="2318" spans="2:9" x14ac:dyDescent="0.3">
      <c r="B2318" s="7">
        <v>43927</v>
      </c>
      <c r="C2318" s="6">
        <v>5</v>
      </c>
      <c r="D2318" s="46">
        <v>13592.168774649926</v>
      </c>
      <c r="G2318" s="7">
        <v>43927</v>
      </c>
      <c r="H2318" s="6">
        <v>5</v>
      </c>
      <c r="I2318" s="46">
        <v>12686.243135113091</v>
      </c>
    </row>
    <row r="2319" spans="2:9" x14ac:dyDescent="0.3">
      <c r="B2319" s="7">
        <v>43927</v>
      </c>
      <c r="C2319" s="6">
        <v>6</v>
      </c>
      <c r="D2319" s="46">
        <v>10655.122980147848</v>
      </c>
      <c r="G2319" s="7">
        <v>43927</v>
      </c>
      <c r="H2319" s="6">
        <v>6</v>
      </c>
      <c r="I2319" s="46">
        <v>11769.527635555894</v>
      </c>
    </row>
    <row r="2320" spans="2:9" x14ac:dyDescent="0.3">
      <c r="B2320" s="7">
        <v>43927</v>
      </c>
      <c r="C2320" s="6">
        <v>7</v>
      </c>
      <c r="D2320" s="46">
        <v>14108.873270642734</v>
      </c>
      <c r="G2320" s="7">
        <v>43927</v>
      </c>
      <c r="H2320" s="6">
        <v>7</v>
      </c>
      <c r="I2320" s="46">
        <v>11357.041536122695</v>
      </c>
    </row>
    <row r="2321" spans="2:9" x14ac:dyDescent="0.3">
      <c r="B2321" s="7">
        <v>43927</v>
      </c>
      <c r="C2321" s="6">
        <v>8</v>
      </c>
      <c r="D2321" s="46">
        <v>14946.617632316766</v>
      </c>
      <c r="G2321" s="7">
        <v>43927</v>
      </c>
      <c r="H2321" s="6">
        <v>8</v>
      </c>
      <c r="I2321" s="46">
        <v>9910.7145714909148</v>
      </c>
    </row>
    <row r="2322" spans="2:9" x14ac:dyDescent="0.3">
      <c r="B2322" s="7">
        <v>43927</v>
      </c>
      <c r="C2322" s="6">
        <v>9</v>
      </c>
      <c r="D2322" s="46">
        <v>18981.639050221631</v>
      </c>
      <c r="G2322" s="7">
        <v>43927</v>
      </c>
      <c r="H2322" s="6">
        <v>9</v>
      </c>
      <c r="I2322" s="46">
        <v>10428.229516451474</v>
      </c>
    </row>
    <row r="2323" spans="2:9" x14ac:dyDescent="0.3">
      <c r="B2323" s="7">
        <v>43927</v>
      </c>
      <c r="C2323" s="6">
        <v>10</v>
      </c>
      <c r="D2323" s="46">
        <v>22322.232527395459</v>
      </c>
      <c r="G2323" s="7">
        <v>43927</v>
      </c>
      <c r="H2323" s="6">
        <v>10</v>
      </c>
      <c r="I2323" s="46">
        <v>10820.120086325645</v>
      </c>
    </row>
    <row r="2324" spans="2:9" x14ac:dyDescent="0.3">
      <c r="B2324" s="7">
        <v>43927</v>
      </c>
      <c r="C2324" s="6">
        <v>11</v>
      </c>
      <c r="D2324" s="46">
        <v>24415.568378700245</v>
      </c>
      <c r="G2324" s="7">
        <v>43927</v>
      </c>
      <c r="H2324" s="6">
        <v>11</v>
      </c>
      <c r="I2324" s="46">
        <v>9918.5216468303624</v>
      </c>
    </row>
    <row r="2325" spans="2:9" x14ac:dyDescent="0.3">
      <c r="B2325" s="7">
        <v>43927</v>
      </c>
      <c r="C2325" s="6">
        <v>12</v>
      </c>
      <c r="D2325" s="46">
        <v>22176.582772712583</v>
      </c>
      <c r="G2325" s="7">
        <v>43927</v>
      </c>
      <c r="H2325" s="6">
        <v>12</v>
      </c>
      <c r="I2325" s="46">
        <v>9823.2775229878498</v>
      </c>
    </row>
    <row r="2326" spans="2:9" x14ac:dyDescent="0.3">
      <c r="B2326" s="7">
        <v>43927</v>
      </c>
      <c r="C2326" s="6">
        <v>13</v>
      </c>
      <c r="D2326" s="46">
        <v>25873.04202457545</v>
      </c>
      <c r="G2326" s="7">
        <v>43927</v>
      </c>
      <c r="H2326" s="6">
        <v>13</v>
      </c>
      <c r="I2326" s="46">
        <v>11097.393392949409</v>
      </c>
    </row>
    <row r="2327" spans="2:9" x14ac:dyDescent="0.3">
      <c r="B2327" s="7">
        <v>43927</v>
      </c>
      <c r="C2327" s="6">
        <v>14</v>
      </c>
      <c r="D2327" s="46">
        <v>27898.610060748255</v>
      </c>
      <c r="G2327" s="7">
        <v>43927</v>
      </c>
      <c r="H2327" s="6">
        <v>14</v>
      </c>
      <c r="I2327" s="46">
        <v>10766.93845225537</v>
      </c>
    </row>
    <row r="2328" spans="2:9" x14ac:dyDescent="0.3">
      <c r="B2328" s="7">
        <v>43927</v>
      </c>
      <c r="C2328" s="6">
        <v>15</v>
      </c>
      <c r="D2328" s="46">
        <v>22512.44240083604</v>
      </c>
      <c r="G2328" s="7">
        <v>43927</v>
      </c>
      <c r="H2328" s="6">
        <v>15</v>
      </c>
      <c r="I2328" s="46">
        <v>8249.7372462622516</v>
      </c>
    </row>
    <row r="2329" spans="2:9" x14ac:dyDescent="0.3">
      <c r="B2329" s="7">
        <v>43927</v>
      </c>
      <c r="C2329" s="6">
        <v>16</v>
      </c>
      <c r="D2329" s="46">
        <v>16725.135038234221</v>
      </c>
      <c r="G2329" s="7">
        <v>43927</v>
      </c>
      <c r="H2329" s="6">
        <v>16</v>
      </c>
      <c r="I2329" s="46">
        <v>5199.301795545507</v>
      </c>
    </row>
    <row r="2330" spans="2:9" x14ac:dyDescent="0.3">
      <c r="B2330" s="7">
        <v>43927</v>
      </c>
      <c r="C2330" s="6">
        <v>17</v>
      </c>
      <c r="D2330" s="46">
        <v>12592.459571943511</v>
      </c>
      <c r="G2330" s="7">
        <v>43927</v>
      </c>
      <c r="H2330" s="6">
        <v>17</v>
      </c>
      <c r="I2330" s="46">
        <v>3849.3220040936212</v>
      </c>
    </row>
    <row r="2331" spans="2:9" x14ac:dyDescent="0.3">
      <c r="B2331" s="7">
        <v>43927</v>
      </c>
      <c r="C2331" s="6">
        <v>18</v>
      </c>
      <c r="D2331" s="46">
        <v>11921.880316069079</v>
      </c>
      <c r="G2331" s="7">
        <v>43927</v>
      </c>
      <c r="H2331" s="6">
        <v>18</v>
      </c>
      <c r="I2331" s="46">
        <v>4036.4027083733909</v>
      </c>
    </row>
    <row r="2332" spans="2:9" x14ac:dyDescent="0.3">
      <c r="B2332" s="7">
        <v>43927</v>
      </c>
      <c r="C2332" s="6">
        <v>19</v>
      </c>
      <c r="D2332" s="46">
        <v>12001.051058689247</v>
      </c>
      <c r="G2332" s="7">
        <v>43927</v>
      </c>
      <c r="H2332" s="6">
        <v>19</v>
      </c>
      <c r="I2332" s="46">
        <v>2605.705329148459</v>
      </c>
    </row>
    <row r="2333" spans="2:9" x14ac:dyDescent="0.3">
      <c r="B2333" s="7">
        <v>43927</v>
      </c>
      <c r="C2333" s="6">
        <v>20</v>
      </c>
      <c r="D2333" s="46">
        <v>5655.3018047829191</v>
      </c>
      <c r="G2333" s="7">
        <v>43927</v>
      </c>
      <c r="H2333" s="6">
        <v>20</v>
      </c>
      <c r="I2333" s="46">
        <v>1279.8788518558131</v>
      </c>
    </row>
    <row r="2334" spans="2:9" x14ac:dyDescent="0.3">
      <c r="B2334" s="7">
        <v>43927</v>
      </c>
      <c r="C2334" s="6">
        <v>21</v>
      </c>
      <c r="D2334" s="46">
        <v>8356.2266997324241</v>
      </c>
      <c r="G2334" s="7">
        <v>43927</v>
      </c>
      <c r="H2334" s="6">
        <v>21</v>
      </c>
      <c r="I2334" s="46">
        <v>3819.0409552939686</v>
      </c>
    </row>
    <row r="2335" spans="2:9" x14ac:dyDescent="0.3">
      <c r="B2335" s="7">
        <v>43927</v>
      </c>
      <c r="C2335" s="6">
        <v>22</v>
      </c>
      <c r="D2335" s="46">
        <v>10497.677105172646</v>
      </c>
      <c r="G2335" s="7">
        <v>43927</v>
      </c>
      <c r="H2335" s="6">
        <v>22</v>
      </c>
      <c r="I2335" s="46">
        <v>9390.2165970016522</v>
      </c>
    </row>
    <row r="2336" spans="2:9" x14ac:dyDescent="0.3">
      <c r="B2336" s="7">
        <v>43927</v>
      </c>
      <c r="C2336" s="6">
        <v>23</v>
      </c>
      <c r="D2336" s="46">
        <v>15619.9208590608</v>
      </c>
      <c r="G2336" s="7">
        <v>43927</v>
      </c>
      <c r="H2336" s="6">
        <v>23</v>
      </c>
      <c r="I2336" s="46">
        <v>4841.1509164824392</v>
      </c>
    </row>
    <row r="2337" spans="2:9" x14ac:dyDescent="0.3">
      <c r="B2337" s="7">
        <v>43928</v>
      </c>
      <c r="C2337" s="6">
        <v>0</v>
      </c>
      <c r="D2337" s="46">
        <v>12353.628099360196</v>
      </c>
      <c r="G2337" s="7">
        <v>43928</v>
      </c>
      <c r="H2337" s="6">
        <v>0</v>
      </c>
      <c r="I2337" s="46">
        <v>3418.9548291907181</v>
      </c>
    </row>
    <row r="2338" spans="2:9" x14ac:dyDescent="0.3">
      <c r="B2338" s="7">
        <v>43928</v>
      </c>
      <c r="C2338" s="6">
        <v>1</v>
      </c>
      <c r="D2338" s="46">
        <v>11176.021807704255</v>
      </c>
      <c r="G2338" s="7">
        <v>43928</v>
      </c>
      <c r="H2338" s="6">
        <v>1</v>
      </c>
      <c r="I2338" s="46">
        <v>6458.3088255949897</v>
      </c>
    </row>
    <row r="2339" spans="2:9" x14ac:dyDescent="0.3">
      <c r="B2339" s="7">
        <v>43928</v>
      </c>
      <c r="C2339" s="6">
        <v>2</v>
      </c>
      <c r="D2339" s="46">
        <v>9430.322344733604</v>
      </c>
      <c r="G2339" s="7">
        <v>43928</v>
      </c>
      <c r="H2339" s="6">
        <v>2</v>
      </c>
      <c r="I2339" s="46">
        <v>8278.1972076552684</v>
      </c>
    </row>
    <row r="2340" spans="2:9" x14ac:dyDescent="0.3">
      <c r="B2340" s="7">
        <v>43928</v>
      </c>
      <c r="C2340" s="6">
        <v>3</v>
      </c>
      <c r="D2340" s="46">
        <v>11155.02434176421</v>
      </c>
      <c r="G2340" s="7">
        <v>43928</v>
      </c>
      <c r="H2340" s="6">
        <v>3</v>
      </c>
      <c r="I2340" s="46">
        <v>8983.9766442653836</v>
      </c>
    </row>
    <row r="2341" spans="2:9" x14ac:dyDescent="0.3">
      <c r="B2341" s="7">
        <v>43928</v>
      </c>
      <c r="C2341" s="6">
        <v>4</v>
      </c>
      <c r="D2341" s="46">
        <v>13655.878092014582</v>
      </c>
      <c r="G2341" s="7">
        <v>43928</v>
      </c>
      <c r="H2341" s="6">
        <v>4</v>
      </c>
      <c r="I2341" s="46">
        <v>14586.937241113677</v>
      </c>
    </row>
    <row r="2342" spans="2:9" x14ac:dyDescent="0.3">
      <c r="B2342" s="7">
        <v>43928</v>
      </c>
      <c r="C2342" s="6">
        <v>5</v>
      </c>
      <c r="D2342" s="46">
        <v>15638.673028359375</v>
      </c>
      <c r="G2342" s="7">
        <v>43928</v>
      </c>
      <c r="H2342" s="6">
        <v>5</v>
      </c>
      <c r="I2342" s="46">
        <v>13622.685168694761</v>
      </c>
    </row>
    <row r="2343" spans="2:9" x14ac:dyDescent="0.3">
      <c r="B2343" s="7">
        <v>43928</v>
      </c>
      <c r="C2343" s="6">
        <v>6</v>
      </c>
      <c r="D2343" s="46">
        <v>14108.851596289167</v>
      </c>
      <c r="G2343" s="7">
        <v>43928</v>
      </c>
      <c r="H2343" s="6">
        <v>6</v>
      </c>
      <c r="I2343" s="46">
        <v>9212.2842102066024</v>
      </c>
    </row>
    <row r="2344" spans="2:9" x14ac:dyDescent="0.3">
      <c r="B2344" s="7">
        <v>43928</v>
      </c>
      <c r="C2344" s="6">
        <v>7</v>
      </c>
      <c r="D2344" s="46">
        <v>14126.640330197317</v>
      </c>
      <c r="G2344" s="7">
        <v>43928</v>
      </c>
      <c r="H2344" s="6">
        <v>7</v>
      </c>
      <c r="I2344" s="46">
        <v>9629.3982949009496</v>
      </c>
    </row>
    <row r="2345" spans="2:9" x14ac:dyDescent="0.3">
      <c r="B2345" s="7">
        <v>43928</v>
      </c>
      <c r="C2345" s="6">
        <v>8</v>
      </c>
      <c r="D2345" s="46">
        <v>14666.400068904142</v>
      </c>
      <c r="G2345" s="7">
        <v>43928</v>
      </c>
      <c r="H2345" s="6">
        <v>8</v>
      </c>
      <c r="I2345" s="46">
        <v>8517.6039491154843</v>
      </c>
    </row>
    <row r="2346" spans="2:9" x14ac:dyDescent="0.3">
      <c r="B2346" s="7">
        <v>43928</v>
      </c>
      <c r="C2346" s="6">
        <v>9</v>
      </c>
      <c r="D2346" s="46">
        <v>18920.556350686165</v>
      </c>
      <c r="G2346" s="7">
        <v>43928</v>
      </c>
      <c r="H2346" s="6">
        <v>9</v>
      </c>
      <c r="I2346" s="46">
        <v>13823.766000225116</v>
      </c>
    </row>
    <row r="2347" spans="2:9" x14ac:dyDescent="0.3">
      <c r="B2347" s="7">
        <v>43928</v>
      </c>
      <c r="C2347" s="6">
        <v>10</v>
      </c>
      <c r="D2347" s="46">
        <v>23500.297154619962</v>
      </c>
      <c r="G2347" s="7">
        <v>43928</v>
      </c>
      <c r="H2347" s="6">
        <v>10</v>
      </c>
      <c r="I2347" s="46">
        <v>14407.416892955189</v>
      </c>
    </row>
    <row r="2348" spans="2:9" x14ac:dyDescent="0.3">
      <c r="B2348" s="7">
        <v>43928</v>
      </c>
      <c r="C2348" s="6">
        <v>11</v>
      </c>
      <c r="D2348" s="46">
        <v>27757.882692612053</v>
      </c>
      <c r="G2348" s="7">
        <v>43928</v>
      </c>
      <c r="H2348" s="6">
        <v>11</v>
      </c>
      <c r="I2348" s="46">
        <v>17138.136668613504</v>
      </c>
    </row>
    <row r="2349" spans="2:9" x14ac:dyDescent="0.3">
      <c r="B2349" s="7">
        <v>43928</v>
      </c>
      <c r="C2349" s="6">
        <v>12</v>
      </c>
      <c r="D2349" s="46">
        <v>29393.300672500001</v>
      </c>
      <c r="G2349" s="7">
        <v>43928</v>
      </c>
      <c r="H2349" s="6">
        <v>12</v>
      </c>
      <c r="I2349" s="46">
        <v>13529.232858948582</v>
      </c>
    </row>
    <row r="2350" spans="2:9" x14ac:dyDescent="0.3">
      <c r="B2350" s="7">
        <v>43928</v>
      </c>
      <c r="C2350" s="6">
        <v>13</v>
      </c>
      <c r="D2350" s="46">
        <v>19035.928993582958</v>
      </c>
      <c r="G2350" s="7">
        <v>43928</v>
      </c>
      <c r="H2350" s="6">
        <v>13</v>
      </c>
      <c r="I2350" s="46">
        <v>6500.381178549439</v>
      </c>
    </row>
    <row r="2351" spans="2:9" x14ac:dyDescent="0.3">
      <c r="B2351" s="7">
        <v>43928</v>
      </c>
      <c r="C2351" s="6">
        <v>14</v>
      </c>
      <c r="D2351" s="46">
        <v>11926.46345329549</v>
      </c>
      <c r="G2351" s="7">
        <v>43928</v>
      </c>
      <c r="H2351" s="6">
        <v>14</v>
      </c>
      <c r="I2351" s="46">
        <v>4417.1248150456622</v>
      </c>
    </row>
    <row r="2352" spans="2:9" x14ac:dyDescent="0.3">
      <c r="B2352" s="7">
        <v>43928</v>
      </c>
      <c r="C2352" s="6">
        <v>15</v>
      </c>
      <c r="D2352" s="46">
        <v>8827.163374166068</v>
      </c>
      <c r="G2352" s="7">
        <v>43928</v>
      </c>
      <c r="H2352" s="6">
        <v>15</v>
      </c>
      <c r="I2352" s="46">
        <v>2724.4692868893007</v>
      </c>
    </row>
    <row r="2353" spans="2:9" x14ac:dyDescent="0.3">
      <c r="B2353" s="7">
        <v>43928</v>
      </c>
      <c r="C2353" s="6">
        <v>16</v>
      </c>
      <c r="D2353" s="46">
        <v>6813.9452635560483</v>
      </c>
      <c r="G2353" s="7">
        <v>43928</v>
      </c>
      <c r="H2353" s="6">
        <v>16</v>
      </c>
      <c r="I2353" s="46">
        <v>2074.82467992172</v>
      </c>
    </row>
    <row r="2354" spans="2:9" x14ac:dyDescent="0.3">
      <c r="B2354" s="7">
        <v>43928</v>
      </c>
      <c r="C2354" s="6">
        <v>17</v>
      </c>
      <c r="D2354" s="46">
        <v>3475.5998242388832</v>
      </c>
      <c r="G2354" s="7">
        <v>43928</v>
      </c>
      <c r="H2354" s="6">
        <v>17</v>
      </c>
      <c r="I2354" s="46">
        <v>772.77342381376798</v>
      </c>
    </row>
    <row r="2355" spans="2:9" x14ac:dyDescent="0.3">
      <c r="B2355" s="7">
        <v>43928</v>
      </c>
      <c r="C2355" s="6">
        <v>18</v>
      </c>
      <c r="D2355" s="46">
        <v>3639.5297714153362</v>
      </c>
      <c r="G2355" s="7">
        <v>43928</v>
      </c>
      <c r="H2355" s="6">
        <v>18</v>
      </c>
      <c r="I2355" s="46">
        <v>724.71810662482608</v>
      </c>
    </row>
    <row r="2356" spans="2:9" x14ac:dyDescent="0.3">
      <c r="B2356" s="7">
        <v>43928</v>
      </c>
      <c r="C2356" s="6">
        <v>19</v>
      </c>
      <c r="D2356" s="46">
        <v>4037.1004877425244</v>
      </c>
      <c r="G2356" s="7">
        <v>43928</v>
      </c>
      <c r="H2356" s="6">
        <v>19</v>
      </c>
      <c r="I2356" s="46">
        <v>691.99682753548109</v>
      </c>
    </row>
    <row r="2357" spans="2:9" x14ac:dyDescent="0.3">
      <c r="B2357" s="7">
        <v>43928</v>
      </c>
      <c r="C2357" s="6">
        <v>20</v>
      </c>
      <c r="D2357" s="46">
        <v>3180.2446780247114</v>
      </c>
      <c r="G2357" s="7">
        <v>43928</v>
      </c>
      <c r="H2357" s="6">
        <v>20</v>
      </c>
      <c r="I2357" s="46">
        <v>313.31651929304905</v>
      </c>
    </row>
    <row r="2358" spans="2:9" x14ac:dyDescent="0.3">
      <c r="B2358" s="7">
        <v>43928</v>
      </c>
      <c r="C2358" s="6">
        <v>21</v>
      </c>
      <c r="D2358" s="46">
        <v>4723.6628885583123</v>
      </c>
      <c r="G2358" s="7">
        <v>43928</v>
      </c>
      <c r="H2358" s="6">
        <v>21</v>
      </c>
      <c r="I2358" s="46">
        <v>2069.007405576418</v>
      </c>
    </row>
    <row r="2359" spans="2:9" x14ac:dyDescent="0.3">
      <c r="B2359" s="7">
        <v>43928</v>
      </c>
      <c r="C2359" s="6">
        <v>22</v>
      </c>
      <c r="D2359" s="46">
        <v>9189.2659091807163</v>
      </c>
      <c r="G2359" s="7">
        <v>43928</v>
      </c>
      <c r="H2359" s="6">
        <v>22</v>
      </c>
      <c r="I2359" s="46">
        <v>4316.3546665430722</v>
      </c>
    </row>
    <row r="2360" spans="2:9" x14ac:dyDescent="0.3">
      <c r="B2360" s="7">
        <v>43928</v>
      </c>
      <c r="C2360" s="6">
        <v>23</v>
      </c>
      <c r="D2360" s="46">
        <v>6392.4969399584443</v>
      </c>
      <c r="G2360" s="7">
        <v>43928</v>
      </c>
      <c r="H2360" s="6">
        <v>23</v>
      </c>
      <c r="I2360" s="46">
        <v>2548.7484486086482</v>
      </c>
    </row>
    <row r="2361" spans="2:9" x14ac:dyDescent="0.3">
      <c r="B2361" s="7">
        <v>43929</v>
      </c>
      <c r="C2361" s="6">
        <v>0</v>
      </c>
      <c r="D2361" s="46">
        <v>2671.951734505436</v>
      </c>
      <c r="G2361" s="7">
        <v>43929</v>
      </c>
      <c r="H2361" s="6">
        <v>0</v>
      </c>
      <c r="I2361" s="46">
        <v>1099.2089955494819</v>
      </c>
    </row>
    <row r="2362" spans="2:9" x14ac:dyDescent="0.3">
      <c r="B2362" s="7">
        <v>43929</v>
      </c>
      <c r="C2362" s="6">
        <v>1</v>
      </c>
      <c r="D2362" s="46">
        <v>4720.0974953025543</v>
      </c>
      <c r="G2362" s="7">
        <v>43929</v>
      </c>
      <c r="H2362" s="6">
        <v>1</v>
      </c>
      <c r="I2362" s="46">
        <v>1853.5891792350158</v>
      </c>
    </row>
    <row r="2363" spans="2:9" x14ac:dyDescent="0.3">
      <c r="B2363" s="7">
        <v>43929</v>
      </c>
      <c r="C2363" s="6">
        <v>2</v>
      </c>
      <c r="D2363" s="46">
        <v>3004.6077439409059</v>
      </c>
      <c r="G2363" s="7">
        <v>43929</v>
      </c>
      <c r="H2363" s="6">
        <v>2</v>
      </c>
      <c r="I2363" s="46">
        <v>1373.9908326170171</v>
      </c>
    </row>
    <row r="2364" spans="2:9" x14ac:dyDescent="0.3">
      <c r="B2364" s="7">
        <v>43929</v>
      </c>
      <c r="C2364" s="6">
        <v>3</v>
      </c>
      <c r="D2364" s="46">
        <v>3531.0037992481698</v>
      </c>
      <c r="G2364" s="7">
        <v>43929</v>
      </c>
      <c r="H2364" s="6">
        <v>3</v>
      </c>
      <c r="I2364" s="46">
        <v>2427.9547243830193</v>
      </c>
    </row>
    <row r="2365" spans="2:9" x14ac:dyDescent="0.3">
      <c r="B2365" s="7">
        <v>43929</v>
      </c>
      <c r="C2365" s="6">
        <v>4</v>
      </c>
      <c r="D2365" s="46">
        <v>3512.7837598689539</v>
      </c>
      <c r="G2365" s="7">
        <v>43929</v>
      </c>
      <c r="H2365" s="6">
        <v>4</v>
      </c>
      <c r="I2365" s="46">
        <v>2596.1668089320451</v>
      </c>
    </row>
    <row r="2366" spans="2:9" x14ac:dyDescent="0.3">
      <c r="B2366" s="7">
        <v>43929</v>
      </c>
      <c r="C2366" s="6">
        <v>5</v>
      </c>
      <c r="D2366" s="46">
        <v>4555.5745937540214</v>
      </c>
      <c r="G2366" s="7">
        <v>43929</v>
      </c>
      <c r="H2366" s="6">
        <v>5</v>
      </c>
      <c r="I2366" s="46">
        <v>3563.486790909898</v>
      </c>
    </row>
    <row r="2367" spans="2:9" x14ac:dyDescent="0.3">
      <c r="B2367" s="7">
        <v>43929</v>
      </c>
      <c r="C2367" s="6">
        <v>6</v>
      </c>
      <c r="D2367" s="46">
        <v>4108.6558642395275</v>
      </c>
      <c r="G2367" s="7">
        <v>43929</v>
      </c>
      <c r="H2367" s="6">
        <v>6</v>
      </c>
      <c r="I2367" s="46">
        <v>2188.0252003472087</v>
      </c>
    </row>
    <row r="2368" spans="2:9" x14ac:dyDescent="0.3">
      <c r="B2368" s="7">
        <v>43929</v>
      </c>
      <c r="C2368" s="6">
        <v>7</v>
      </c>
      <c r="D2368" s="46">
        <v>4589.8009756579977</v>
      </c>
      <c r="G2368" s="7">
        <v>43929</v>
      </c>
      <c r="H2368" s="6">
        <v>7</v>
      </c>
      <c r="I2368" s="46">
        <v>3176.8172571873279</v>
      </c>
    </row>
    <row r="2369" spans="2:9" x14ac:dyDescent="0.3">
      <c r="B2369" s="7">
        <v>43929</v>
      </c>
      <c r="C2369" s="6">
        <v>8</v>
      </c>
      <c r="D2369" s="46">
        <v>7874.662279150697</v>
      </c>
      <c r="G2369" s="7">
        <v>43929</v>
      </c>
      <c r="H2369" s="6">
        <v>8</v>
      </c>
      <c r="I2369" s="46">
        <v>4298.957832718268</v>
      </c>
    </row>
    <row r="2370" spans="2:9" x14ac:dyDescent="0.3">
      <c r="B2370" s="7">
        <v>43929</v>
      </c>
      <c r="C2370" s="6">
        <v>9</v>
      </c>
      <c r="D2370" s="46">
        <v>8554.0316664736583</v>
      </c>
      <c r="G2370" s="7">
        <v>43929</v>
      </c>
      <c r="H2370" s="6">
        <v>9</v>
      </c>
      <c r="I2370" s="46">
        <v>4320.9838080121926</v>
      </c>
    </row>
    <row r="2371" spans="2:9" x14ac:dyDescent="0.3">
      <c r="B2371" s="7">
        <v>43929</v>
      </c>
      <c r="C2371" s="6">
        <v>10</v>
      </c>
      <c r="D2371" s="46">
        <v>4773.2332514055179</v>
      </c>
      <c r="G2371" s="7">
        <v>43929</v>
      </c>
      <c r="H2371" s="6">
        <v>10</v>
      </c>
      <c r="I2371" s="46">
        <v>3593.1069765732809</v>
      </c>
    </row>
    <row r="2372" spans="2:9" x14ac:dyDescent="0.3">
      <c r="B2372" s="7">
        <v>43929</v>
      </c>
      <c r="C2372" s="6">
        <v>11</v>
      </c>
      <c r="D2372" s="46">
        <v>4833.5139210540192</v>
      </c>
      <c r="G2372" s="7">
        <v>43929</v>
      </c>
      <c r="H2372" s="6">
        <v>11</v>
      </c>
      <c r="I2372" s="46">
        <v>1882.186990745186</v>
      </c>
    </row>
    <row r="2373" spans="2:9" x14ac:dyDescent="0.3">
      <c r="B2373" s="7">
        <v>43929</v>
      </c>
      <c r="C2373" s="6">
        <v>12</v>
      </c>
      <c r="D2373" s="46">
        <v>8223.4400055463884</v>
      </c>
      <c r="G2373" s="7">
        <v>43929</v>
      </c>
      <c r="H2373" s="6">
        <v>12</v>
      </c>
      <c r="I2373" s="46">
        <v>2878.8672560031923</v>
      </c>
    </row>
    <row r="2374" spans="2:9" x14ac:dyDescent="0.3">
      <c r="B2374" s="7">
        <v>43929</v>
      </c>
      <c r="C2374" s="6">
        <v>13</v>
      </c>
      <c r="D2374" s="46">
        <v>12767.281261847194</v>
      </c>
      <c r="G2374" s="7">
        <v>43929</v>
      </c>
      <c r="H2374" s="6">
        <v>13</v>
      </c>
      <c r="I2374" s="46">
        <v>4977.5453658072865</v>
      </c>
    </row>
    <row r="2375" spans="2:9" x14ac:dyDescent="0.3">
      <c r="B2375" s="7">
        <v>43929</v>
      </c>
      <c r="C2375" s="6">
        <v>14</v>
      </c>
      <c r="D2375" s="46">
        <v>10749.095953602924</v>
      </c>
      <c r="G2375" s="7">
        <v>43929</v>
      </c>
      <c r="H2375" s="6">
        <v>14</v>
      </c>
      <c r="I2375" s="46">
        <v>4200.5217109675114</v>
      </c>
    </row>
    <row r="2376" spans="2:9" x14ac:dyDescent="0.3">
      <c r="B2376" s="7">
        <v>43929</v>
      </c>
      <c r="C2376" s="6">
        <v>15</v>
      </c>
      <c r="D2376" s="46">
        <v>5139.3987900350276</v>
      </c>
      <c r="G2376" s="7">
        <v>43929</v>
      </c>
      <c r="H2376" s="6">
        <v>15</v>
      </c>
      <c r="I2376" s="46">
        <v>1686.0635779543211</v>
      </c>
    </row>
    <row r="2377" spans="2:9" x14ac:dyDescent="0.3">
      <c r="B2377" s="7">
        <v>43929</v>
      </c>
      <c r="C2377" s="6">
        <v>16</v>
      </c>
      <c r="D2377" s="46">
        <v>6971.6491668824274</v>
      </c>
      <c r="G2377" s="7">
        <v>43929</v>
      </c>
      <c r="H2377" s="6">
        <v>16</v>
      </c>
      <c r="I2377" s="46">
        <v>2629.2366104035141</v>
      </c>
    </row>
    <row r="2378" spans="2:9" x14ac:dyDescent="0.3">
      <c r="B2378" s="7">
        <v>43929</v>
      </c>
      <c r="C2378" s="6">
        <v>17</v>
      </c>
      <c r="D2378" s="46">
        <v>8850.1528596365642</v>
      </c>
      <c r="G2378" s="7">
        <v>43929</v>
      </c>
      <c r="H2378" s="6">
        <v>17</v>
      </c>
      <c r="I2378" s="46">
        <v>3963.9371973427092</v>
      </c>
    </row>
    <row r="2379" spans="2:9" x14ac:dyDescent="0.3">
      <c r="B2379" s="7">
        <v>43929</v>
      </c>
      <c r="C2379" s="6">
        <v>18</v>
      </c>
      <c r="D2379" s="46">
        <v>9458.4604637642879</v>
      </c>
      <c r="G2379" s="7">
        <v>43929</v>
      </c>
      <c r="H2379" s="6">
        <v>18</v>
      </c>
      <c r="I2379" s="46">
        <v>4184.0864850353364</v>
      </c>
    </row>
    <row r="2380" spans="2:9" x14ac:dyDescent="0.3">
      <c r="B2380" s="7">
        <v>43929</v>
      </c>
      <c r="C2380" s="6">
        <v>19</v>
      </c>
      <c r="D2380" s="46">
        <v>9166.2366072603545</v>
      </c>
      <c r="G2380" s="7">
        <v>43929</v>
      </c>
      <c r="H2380" s="6">
        <v>19</v>
      </c>
      <c r="I2380" s="46">
        <v>4109.9631712953087</v>
      </c>
    </row>
    <row r="2381" spans="2:9" x14ac:dyDescent="0.3">
      <c r="B2381" s="7">
        <v>43929</v>
      </c>
      <c r="C2381" s="6">
        <v>20</v>
      </c>
      <c r="D2381" s="46">
        <v>10517.01620275853</v>
      </c>
      <c r="G2381" s="7">
        <v>43929</v>
      </c>
      <c r="H2381" s="6">
        <v>20</v>
      </c>
      <c r="I2381" s="46">
        <v>5186.2915259694901</v>
      </c>
    </row>
    <row r="2382" spans="2:9" x14ac:dyDescent="0.3">
      <c r="B2382" s="7">
        <v>43929</v>
      </c>
      <c r="C2382" s="6">
        <v>21</v>
      </c>
      <c r="D2382" s="46">
        <v>10444.56296357139</v>
      </c>
      <c r="G2382" s="7">
        <v>43929</v>
      </c>
      <c r="H2382" s="6">
        <v>21</v>
      </c>
      <c r="I2382" s="46">
        <v>5763.0864765472452</v>
      </c>
    </row>
    <row r="2383" spans="2:9" x14ac:dyDescent="0.3">
      <c r="B2383" s="7">
        <v>43929</v>
      </c>
      <c r="C2383" s="6">
        <v>22</v>
      </c>
      <c r="D2383" s="46">
        <v>8318.3887119540523</v>
      </c>
      <c r="G2383" s="7">
        <v>43929</v>
      </c>
      <c r="H2383" s="6">
        <v>22</v>
      </c>
      <c r="I2383" s="46">
        <v>3298.4924887338329</v>
      </c>
    </row>
    <row r="2384" spans="2:9" x14ac:dyDescent="0.3">
      <c r="B2384" s="7">
        <v>43929</v>
      </c>
      <c r="C2384" s="6">
        <v>23</v>
      </c>
      <c r="D2384" s="46">
        <v>7308.9811038779271</v>
      </c>
      <c r="G2384" s="7">
        <v>43929</v>
      </c>
      <c r="H2384" s="6">
        <v>23</v>
      </c>
      <c r="I2384" s="46">
        <v>3687.9416880718013</v>
      </c>
    </row>
    <row r="2385" spans="2:9" x14ac:dyDescent="0.3">
      <c r="B2385" s="7">
        <v>43930</v>
      </c>
      <c r="C2385" s="6">
        <v>0</v>
      </c>
      <c r="D2385" s="46">
        <v>7089.1007711190368</v>
      </c>
      <c r="G2385" s="7">
        <v>43930</v>
      </c>
      <c r="H2385" s="6">
        <v>0</v>
      </c>
      <c r="I2385" s="46">
        <v>2963.32885467397</v>
      </c>
    </row>
    <row r="2386" spans="2:9" x14ac:dyDescent="0.3">
      <c r="B2386" s="7">
        <v>43930</v>
      </c>
      <c r="C2386" s="6">
        <v>1</v>
      </c>
      <c r="D2386" s="46">
        <v>3546.431526908973</v>
      </c>
      <c r="G2386" s="7">
        <v>43930</v>
      </c>
      <c r="H2386" s="6">
        <v>1</v>
      </c>
      <c r="I2386" s="46">
        <v>1345.145141690349</v>
      </c>
    </row>
    <row r="2387" spans="2:9" x14ac:dyDescent="0.3">
      <c r="B2387" s="7">
        <v>43930</v>
      </c>
      <c r="C2387" s="6">
        <v>2</v>
      </c>
      <c r="D2387" s="46">
        <v>3255.7906383835061</v>
      </c>
      <c r="G2387" s="7">
        <v>43930</v>
      </c>
      <c r="H2387" s="6">
        <v>2</v>
      </c>
      <c r="I2387" s="46">
        <v>1527.784819238278</v>
      </c>
    </row>
    <row r="2388" spans="2:9" x14ac:dyDescent="0.3">
      <c r="B2388" s="7">
        <v>43930</v>
      </c>
      <c r="C2388" s="6">
        <v>3</v>
      </c>
      <c r="D2388" s="46">
        <v>3394.6685501296561</v>
      </c>
      <c r="G2388" s="7">
        <v>43930</v>
      </c>
      <c r="H2388" s="6">
        <v>3</v>
      </c>
      <c r="I2388" s="46">
        <v>4975.3056423302742</v>
      </c>
    </row>
    <row r="2389" spans="2:9" x14ac:dyDescent="0.3">
      <c r="B2389" s="7">
        <v>43930</v>
      </c>
      <c r="C2389" s="6">
        <v>4</v>
      </c>
      <c r="D2389" s="46">
        <v>5365.7824343755665</v>
      </c>
      <c r="G2389" s="7">
        <v>43930</v>
      </c>
      <c r="H2389" s="6">
        <v>4</v>
      </c>
      <c r="I2389" s="46">
        <v>3937.746596857723</v>
      </c>
    </row>
    <row r="2390" spans="2:9" x14ac:dyDescent="0.3">
      <c r="B2390" s="7">
        <v>43930</v>
      </c>
      <c r="C2390" s="6">
        <v>5</v>
      </c>
      <c r="D2390" s="46">
        <v>4362.3961757907855</v>
      </c>
      <c r="G2390" s="7">
        <v>43930</v>
      </c>
      <c r="H2390" s="6">
        <v>5</v>
      </c>
      <c r="I2390" s="46">
        <v>4131.1283702069277</v>
      </c>
    </row>
    <row r="2391" spans="2:9" x14ac:dyDescent="0.3">
      <c r="B2391" s="7">
        <v>43930</v>
      </c>
      <c r="C2391" s="6">
        <v>6</v>
      </c>
      <c r="D2391" s="46">
        <v>3510.0043532090876</v>
      </c>
      <c r="G2391" s="7">
        <v>43930</v>
      </c>
      <c r="H2391" s="6">
        <v>6</v>
      </c>
      <c r="I2391" s="46">
        <v>3485.847371921634</v>
      </c>
    </row>
    <row r="2392" spans="2:9" x14ac:dyDescent="0.3">
      <c r="B2392" s="7">
        <v>43930</v>
      </c>
      <c r="C2392" s="6">
        <v>7</v>
      </c>
      <c r="D2392" s="46">
        <v>4443.2039805004879</v>
      </c>
      <c r="G2392" s="7">
        <v>43930</v>
      </c>
      <c r="H2392" s="6">
        <v>7</v>
      </c>
      <c r="I2392" s="46">
        <v>4539.9625204302383</v>
      </c>
    </row>
    <row r="2393" spans="2:9" x14ac:dyDescent="0.3">
      <c r="B2393" s="7">
        <v>43930</v>
      </c>
      <c r="C2393" s="6">
        <v>8</v>
      </c>
      <c r="D2393" s="46">
        <v>1816.1639293577109</v>
      </c>
      <c r="G2393" s="7">
        <v>43930</v>
      </c>
      <c r="H2393" s="6">
        <v>8</v>
      </c>
      <c r="I2393" s="46">
        <v>1443.1156448249931</v>
      </c>
    </row>
    <row r="2394" spans="2:9" x14ac:dyDescent="0.3">
      <c r="B2394" s="7">
        <v>43930</v>
      </c>
      <c r="C2394" s="6">
        <v>9</v>
      </c>
      <c r="D2394" s="46">
        <v>4626.4581700311719</v>
      </c>
      <c r="G2394" s="7">
        <v>43930</v>
      </c>
      <c r="H2394" s="6">
        <v>9</v>
      </c>
      <c r="I2394" s="46">
        <v>3613.3181183585484</v>
      </c>
    </row>
    <row r="2395" spans="2:9" x14ac:dyDescent="0.3">
      <c r="B2395" s="7">
        <v>43930</v>
      </c>
      <c r="C2395" s="6">
        <v>10</v>
      </c>
      <c r="D2395" s="46">
        <v>6813.044173853129</v>
      </c>
      <c r="G2395" s="7">
        <v>43930</v>
      </c>
      <c r="H2395" s="6">
        <v>10</v>
      </c>
      <c r="I2395" s="46">
        <v>4350.8617921393861</v>
      </c>
    </row>
    <row r="2396" spans="2:9" x14ac:dyDescent="0.3">
      <c r="B2396" s="7">
        <v>43930</v>
      </c>
      <c r="C2396" s="6">
        <v>11</v>
      </c>
      <c r="D2396" s="46">
        <v>9704.7463857575058</v>
      </c>
      <c r="G2396" s="7">
        <v>43930</v>
      </c>
      <c r="H2396" s="6">
        <v>11</v>
      </c>
      <c r="I2396" s="46">
        <v>4722.634926943696</v>
      </c>
    </row>
    <row r="2397" spans="2:9" x14ac:dyDescent="0.3">
      <c r="B2397" s="7">
        <v>43930</v>
      </c>
      <c r="C2397" s="6">
        <v>12</v>
      </c>
      <c r="D2397" s="46">
        <v>7210.179870901341</v>
      </c>
      <c r="G2397" s="7">
        <v>43930</v>
      </c>
      <c r="H2397" s="6">
        <v>12</v>
      </c>
      <c r="I2397" s="46">
        <v>3003.8646670930789</v>
      </c>
    </row>
    <row r="2398" spans="2:9" x14ac:dyDescent="0.3">
      <c r="B2398" s="7">
        <v>43930</v>
      </c>
      <c r="C2398" s="6">
        <v>13</v>
      </c>
      <c r="D2398" s="46">
        <v>3558.5002265371741</v>
      </c>
      <c r="G2398" s="7">
        <v>43930</v>
      </c>
      <c r="H2398" s="6">
        <v>13</v>
      </c>
      <c r="I2398" s="46">
        <v>1135.1429436301839</v>
      </c>
    </row>
    <row r="2399" spans="2:9" x14ac:dyDescent="0.3">
      <c r="B2399" s="7">
        <v>43930</v>
      </c>
      <c r="C2399" s="6">
        <v>14</v>
      </c>
      <c r="D2399" s="46">
        <v>3381.4152166019089</v>
      </c>
      <c r="G2399" s="7">
        <v>43930</v>
      </c>
      <c r="H2399" s="6">
        <v>14</v>
      </c>
      <c r="I2399" s="46">
        <v>1100.6272776573189</v>
      </c>
    </row>
    <row r="2400" spans="2:9" x14ac:dyDescent="0.3">
      <c r="B2400" s="7">
        <v>43930</v>
      </c>
      <c r="C2400" s="6">
        <v>15</v>
      </c>
      <c r="D2400" s="46">
        <v>1344.7631386633509</v>
      </c>
      <c r="G2400" s="7">
        <v>43930</v>
      </c>
      <c r="H2400" s="6">
        <v>15</v>
      </c>
      <c r="I2400" s="46">
        <v>0</v>
      </c>
    </row>
    <row r="2401" spans="2:9" x14ac:dyDescent="0.3">
      <c r="B2401" s="7">
        <v>43930</v>
      </c>
      <c r="C2401" s="6">
        <v>16</v>
      </c>
      <c r="D2401" s="46">
        <v>31.037296012090987</v>
      </c>
      <c r="G2401" s="7">
        <v>43930</v>
      </c>
      <c r="H2401" s="6">
        <v>16</v>
      </c>
      <c r="I2401" s="46">
        <v>0</v>
      </c>
    </row>
    <row r="2402" spans="2:9" x14ac:dyDescent="0.3">
      <c r="B2402" s="7">
        <v>43930</v>
      </c>
      <c r="C2402" s="6">
        <v>17</v>
      </c>
      <c r="D2402" s="46">
        <v>0</v>
      </c>
      <c r="G2402" s="7">
        <v>43930</v>
      </c>
      <c r="H2402" s="6">
        <v>17</v>
      </c>
      <c r="I2402" s="46">
        <v>0</v>
      </c>
    </row>
    <row r="2403" spans="2:9" x14ac:dyDescent="0.3">
      <c r="B2403" s="7">
        <v>43930</v>
      </c>
      <c r="C2403" s="6">
        <v>18</v>
      </c>
      <c r="D2403" s="46">
        <v>0</v>
      </c>
      <c r="G2403" s="7">
        <v>43930</v>
      </c>
      <c r="H2403" s="6">
        <v>18</v>
      </c>
      <c r="I2403" s="46">
        <v>0</v>
      </c>
    </row>
    <row r="2404" spans="2:9" x14ac:dyDescent="0.3">
      <c r="B2404" s="7">
        <v>43930</v>
      </c>
      <c r="C2404" s="6">
        <v>19</v>
      </c>
      <c r="D2404" s="46">
        <v>0</v>
      </c>
      <c r="G2404" s="7">
        <v>43930</v>
      </c>
      <c r="H2404" s="6">
        <v>19</v>
      </c>
      <c r="I2404" s="46">
        <v>0</v>
      </c>
    </row>
    <row r="2405" spans="2:9" x14ac:dyDescent="0.3">
      <c r="B2405" s="7">
        <v>43930</v>
      </c>
      <c r="C2405" s="6">
        <v>20</v>
      </c>
      <c r="D2405" s="46">
        <v>0</v>
      </c>
      <c r="G2405" s="7">
        <v>43930</v>
      </c>
      <c r="H2405" s="6">
        <v>20</v>
      </c>
      <c r="I2405" s="46">
        <v>0</v>
      </c>
    </row>
    <row r="2406" spans="2:9" x14ac:dyDescent="0.3">
      <c r="B2406" s="7">
        <v>43930</v>
      </c>
      <c r="C2406" s="6">
        <v>21</v>
      </c>
      <c r="D2406" s="46">
        <v>0</v>
      </c>
      <c r="G2406" s="7">
        <v>43930</v>
      </c>
      <c r="H2406" s="6">
        <v>21</v>
      </c>
      <c r="I2406" s="46">
        <v>0</v>
      </c>
    </row>
    <row r="2407" spans="2:9" x14ac:dyDescent="0.3">
      <c r="B2407" s="7">
        <v>43930</v>
      </c>
      <c r="C2407" s="6">
        <v>22</v>
      </c>
      <c r="D2407" s="46">
        <v>0</v>
      </c>
      <c r="G2407" s="7">
        <v>43930</v>
      </c>
      <c r="H2407" s="6">
        <v>22</v>
      </c>
      <c r="I2407" s="46">
        <v>0</v>
      </c>
    </row>
    <row r="2408" spans="2:9" x14ac:dyDescent="0.3">
      <c r="B2408" s="7">
        <v>43930</v>
      </c>
      <c r="C2408" s="6">
        <v>23</v>
      </c>
      <c r="D2408" s="46">
        <v>338.45639659949796</v>
      </c>
      <c r="G2408" s="7">
        <v>43930</v>
      </c>
      <c r="H2408" s="6">
        <v>23</v>
      </c>
      <c r="I2408" s="46">
        <v>0</v>
      </c>
    </row>
    <row r="2409" spans="2:9" x14ac:dyDescent="0.3">
      <c r="B2409" s="7">
        <v>43931</v>
      </c>
      <c r="C2409" s="6">
        <v>0</v>
      </c>
      <c r="D2409" s="46">
        <v>1846.452966626897</v>
      </c>
      <c r="G2409" s="7">
        <v>43931</v>
      </c>
      <c r="H2409" s="6">
        <v>0</v>
      </c>
      <c r="I2409" s="46">
        <v>247.08414637265702</v>
      </c>
    </row>
    <row r="2410" spans="2:9" x14ac:dyDescent="0.3">
      <c r="B2410" s="7">
        <v>43931</v>
      </c>
      <c r="C2410" s="6">
        <v>1</v>
      </c>
      <c r="D2410" s="46">
        <v>2939.6887755967559</v>
      </c>
      <c r="G2410" s="7">
        <v>43931</v>
      </c>
      <c r="H2410" s="6">
        <v>1</v>
      </c>
      <c r="I2410" s="46">
        <v>987.37104676243507</v>
      </c>
    </row>
    <row r="2411" spans="2:9" x14ac:dyDescent="0.3">
      <c r="B2411" s="7">
        <v>43931</v>
      </c>
      <c r="C2411" s="6">
        <v>2</v>
      </c>
      <c r="D2411" s="46">
        <v>3139.7083529308443</v>
      </c>
      <c r="G2411" s="7">
        <v>43931</v>
      </c>
      <c r="H2411" s="6">
        <v>2</v>
      </c>
      <c r="I2411" s="46">
        <v>846.2151933585061</v>
      </c>
    </row>
    <row r="2412" spans="2:9" x14ac:dyDescent="0.3">
      <c r="B2412" s="7">
        <v>43931</v>
      </c>
      <c r="C2412" s="6">
        <v>3</v>
      </c>
      <c r="D2412" s="46">
        <v>3854.5405039754842</v>
      </c>
      <c r="G2412" s="7">
        <v>43931</v>
      </c>
      <c r="H2412" s="6">
        <v>3</v>
      </c>
      <c r="I2412" s="46">
        <v>1302.2899441625138</v>
      </c>
    </row>
    <row r="2413" spans="2:9" x14ac:dyDescent="0.3">
      <c r="B2413" s="7">
        <v>43931</v>
      </c>
      <c r="C2413" s="6">
        <v>4</v>
      </c>
      <c r="D2413" s="46">
        <v>4117.8799815249167</v>
      </c>
      <c r="G2413" s="7">
        <v>43931</v>
      </c>
      <c r="H2413" s="6">
        <v>4</v>
      </c>
      <c r="I2413" s="46">
        <v>1012.119419962811</v>
      </c>
    </row>
    <row r="2414" spans="2:9" x14ac:dyDescent="0.3">
      <c r="B2414" s="7">
        <v>43931</v>
      </c>
      <c r="C2414" s="6">
        <v>5</v>
      </c>
      <c r="D2414" s="46">
        <v>5150.0714699670025</v>
      </c>
      <c r="G2414" s="7">
        <v>43931</v>
      </c>
      <c r="H2414" s="6">
        <v>5</v>
      </c>
      <c r="I2414" s="46">
        <v>1576.9404004905311</v>
      </c>
    </row>
    <row r="2415" spans="2:9" x14ac:dyDescent="0.3">
      <c r="B2415" s="7">
        <v>43931</v>
      </c>
      <c r="C2415" s="6">
        <v>6</v>
      </c>
      <c r="D2415" s="46">
        <v>6030.8355740013858</v>
      </c>
      <c r="G2415" s="7">
        <v>43931</v>
      </c>
      <c r="H2415" s="6">
        <v>6</v>
      </c>
      <c r="I2415" s="46">
        <v>1472.8073128714809</v>
      </c>
    </row>
    <row r="2416" spans="2:9" x14ac:dyDescent="0.3">
      <c r="B2416" s="7">
        <v>43931</v>
      </c>
      <c r="C2416" s="6">
        <v>7</v>
      </c>
      <c r="D2416" s="46">
        <v>6382.2806484145258</v>
      </c>
      <c r="G2416" s="7">
        <v>43931</v>
      </c>
      <c r="H2416" s="6">
        <v>7</v>
      </c>
      <c r="I2416" s="46">
        <v>2361.6477416317371</v>
      </c>
    </row>
    <row r="2417" spans="2:9" x14ac:dyDescent="0.3">
      <c r="B2417" s="7">
        <v>43931</v>
      </c>
      <c r="C2417" s="6">
        <v>8</v>
      </c>
      <c r="D2417" s="46">
        <v>7675.7917118890837</v>
      </c>
      <c r="G2417" s="7">
        <v>43931</v>
      </c>
      <c r="H2417" s="6">
        <v>8</v>
      </c>
      <c r="I2417" s="46">
        <v>3761.0977934433245</v>
      </c>
    </row>
    <row r="2418" spans="2:9" x14ac:dyDescent="0.3">
      <c r="B2418" s="7">
        <v>43931</v>
      </c>
      <c r="C2418" s="6">
        <v>9</v>
      </c>
      <c r="D2418" s="46">
        <v>10407.28316521222</v>
      </c>
      <c r="G2418" s="7">
        <v>43931</v>
      </c>
      <c r="H2418" s="6">
        <v>9</v>
      </c>
      <c r="I2418" s="46">
        <v>5651.3595117541299</v>
      </c>
    </row>
    <row r="2419" spans="2:9" x14ac:dyDescent="0.3">
      <c r="B2419" s="7">
        <v>43931</v>
      </c>
      <c r="C2419" s="6">
        <v>10</v>
      </c>
      <c r="D2419" s="46">
        <v>12559.855212354183</v>
      </c>
      <c r="G2419" s="7">
        <v>43931</v>
      </c>
      <c r="H2419" s="6">
        <v>10</v>
      </c>
      <c r="I2419" s="46">
        <v>4872.9856015343994</v>
      </c>
    </row>
    <row r="2420" spans="2:9" x14ac:dyDescent="0.3">
      <c r="B2420" s="7">
        <v>43931</v>
      </c>
      <c r="C2420" s="6">
        <v>11</v>
      </c>
      <c r="D2420" s="46">
        <v>11458.414652054993</v>
      </c>
      <c r="G2420" s="7">
        <v>43931</v>
      </c>
      <c r="H2420" s="6">
        <v>11</v>
      </c>
      <c r="I2420" s="46">
        <v>4774.1615006822858</v>
      </c>
    </row>
    <row r="2421" spans="2:9" x14ac:dyDescent="0.3">
      <c r="B2421" s="7">
        <v>43931</v>
      </c>
      <c r="C2421" s="6">
        <v>12</v>
      </c>
      <c r="D2421" s="46">
        <v>10284.32456041355</v>
      </c>
      <c r="G2421" s="7">
        <v>43931</v>
      </c>
      <c r="H2421" s="6">
        <v>12</v>
      </c>
      <c r="I2421" s="46">
        <v>3966.0257209398064</v>
      </c>
    </row>
    <row r="2422" spans="2:9" x14ac:dyDescent="0.3">
      <c r="B2422" s="7">
        <v>43931</v>
      </c>
      <c r="C2422" s="6">
        <v>13</v>
      </c>
      <c r="D2422" s="46">
        <v>7968.079983957341</v>
      </c>
      <c r="G2422" s="7">
        <v>43931</v>
      </c>
      <c r="H2422" s="6">
        <v>13</v>
      </c>
      <c r="I2422" s="46">
        <v>2874.6927666323218</v>
      </c>
    </row>
    <row r="2423" spans="2:9" x14ac:dyDescent="0.3">
      <c r="B2423" s="7">
        <v>43931</v>
      </c>
      <c r="C2423" s="6">
        <v>14</v>
      </c>
      <c r="D2423" s="46">
        <v>7006.6736833148125</v>
      </c>
      <c r="G2423" s="7">
        <v>43931</v>
      </c>
      <c r="H2423" s="6">
        <v>14</v>
      </c>
      <c r="I2423" s="46">
        <v>2369.846143987937</v>
      </c>
    </row>
    <row r="2424" spans="2:9" x14ac:dyDescent="0.3">
      <c r="B2424" s="7">
        <v>43931</v>
      </c>
      <c r="C2424" s="6">
        <v>15</v>
      </c>
      <c r="D2424" s="46">
        <v>8328.0425526263389</v>
      </c>
      <c r="G2424" s="7">
        <v>43931</v>
      </c>
      <c r="H2424" s="6">
        <v>15</v>
      </c>
      <c r="I2424" s="46">
        <v>2436.5157161520337</v>
      </c>
    </row>
    <row r="2425" spans="2:9" x14ac:dyDescent="0.3">
      <c r="B2425" s="7">
        <v>43931</v>
      </c>
      <c r="C2425" s="6">
        <v>16</v>
      </c>
      <c r="D2425" s="46">
        <v>8060.0748205208956</v>
      </c>
      <c r="G2425" s="7">
        <v>43931</v>
      </c>
      <c r="H2425" s="6">
        <v>16</v>
      </c>
      <c r="I2425" s="46">
        <v>2232.7193341798506</v>
      </c>
    </row>
    <row r="2426" spans="2:9" x14ac:dyDescent="0.3">
      <c r="B2426" s="7">
        <v>43931</v>
      </c>
      <c r="C2426" s="6">
        <v>17</v>
      </c>
      <c r="D2426" s="46">
        <v>6384.8956370273172</v>
      </c>
      <c r="G2426" s="7">
        <v>43931</v>
      </c>
      <c r="H2426" s="6">
        <v>17</v>
      </c>
      <c r="I2426" s="46">
        <v>1942.8244064649898</v>
      </c>
    </row>
    <row r="2427" spans="2:9" x14ac:dyDescent="0.3">
      <c r="B2427" s="7">
        <v>43931</v>
      </c>
      <c r="C2427" s="6">
        <v>18</v>
      </c>
      <c r="D2427" s="46">
        <v>4951.3996308312089</v>
      </c>
      <c r="G2427" s="7">
        <v>43931</v>
      </c>
      <c r="H2427" s="6">
        <v>18</v>
      </c>
      <c r="I2427" s="46">
        <v>1362.2525354600039</v>
      </c>
    </row>
    <row r="2428" spans="2:9" x14ac:dyDescent="0.3">
      <c r="B2428" s="7">
        <v>43931</v>
      </c>
      <c r="C2428" s="6">
        <v>19</v>
      </c>
      <c r="D2428" s="46">
        <v>1826.4544990549512</v>
      </c>
      <c r="G2428" s="7">
        <v>43931</v>
      </c>
      <c r="H2428" s="6">
        <v>19</v>
      </c>
      <c r="I2428" s="46">
        <v>27.73397296503299</v>
      </c>
    </row>
    <row r="2429" spans="2:9" x14ac:dyDescent="0.3">
      <c r="B2429" s="7">
        <v>43931</v>
      </c>
      <c r="C2429" s="6">
        <v>20</v>
      </c>
      <c r="D2429" s="46">
        <v>3622.5577420726891</v>
      </c>
      <c r="G2429" s="7">
        <v>43931</v>
      </c>
      <c r="H2429" s="6">
        <v>20</v>
      </c>
      <c r="I2429" s="46">
        <v>640.12029089336204</v>
      </c>
    </row>
    <row r="2430" spans="2:9" x14ac:dyDescent="0.3">
      <c r="B2430" s="7">
        <v>43931</v>
      </c>
      <c r="C2430" s="6">
        <v>21</v>
      </c>
      <c r="D2430" s="46">
        <v>9544.7966989945235</v>
      </c>
      <c r="G2430" s="7">
        <v>43931</v>
      </c>
      <c r="H2430" s="6">
        <v>21</v>
      </c>
      <c r="I2430" s="46">
        <v>3071.5212946986248</v>
      </c>
    </row>
    <row r="2431" spans="2:9" x14ac:dyDescent="0.3">
      <c r="B2431" s="7">
        <v>43931</v>
      </c>
      <c r="C2431" s="6">
        <v>22</v>
      </c>
      <c r="D2431" s="46">
        <v>17453.690668144685</v>
      </c>
      <c r="G2431" s="7">
        <v>43931</v>
      </c>
      <c r="H2431" s="6">
        <v>22</v>
      </c>
      <c r="I2431" s="46">
        <v>7595.7358531372356</v>
      </c>
    </row>
    <row r="2432" spans="2:9" x14ac:dyDescent="0.3">
      <c r="B2432" s="7">
        <v>43931</v>
      </c>
      <c r="C2432" s="6">
        <v>23</v>
      </c>
      <c r="D2432" s="46">
        <v>16820.973997168017</v>
      </c>
      <c r="G2432" s="7">
        <v>43931</v>
      </c>
      <c r="H2432" s="6">
        <v>23</v>
      </c>
      <c r="I2432" s="46">
        <v>12099.737076087968</v>
      </c>
    </row>
    <row r="2433" spans="2:9" x14ac:dyDescent="0.3">
      <c r="B2433" s="7">
        <v>43932</v>
      </c>
      <c r="C2433" s="6">
        <v>0</v>
      </c>
      <c r="D2433" s="46">
        <v>26490.870738898131</v>
      </c>
      <c r="G2433" s="7">
        <v>43932</v>
      </c>
      <c r="H2433" s="6">
        <v>0</v>
      </c>
      <c r="I2433" s="46">
        <v>15460.25119946321</v>
      </c>
    </row>
    <row r="2434" spans="2:9" x14ac:dyDescent="0.3">
      <c r="B2434" s="7">
        <v>43932</v>
      </c>
      <c r="C2434" s="6">
        <v>1</v>
      </c>
      <c r="D2434" s="46">
        <v>9496.5572100865284</v>
      </c>
      <c r="G2434" s="7">
        <v>43932</v>
      </c>
      <c r="H2434" s="6">
        <v>1</v>
      </c>
      <c r="I2434" s="46">
        <v>8635.0947034100263</v>
      </c>
    </row>
    <row r="2435" spans="2:9" x14ac:dyDescent="0.3">
      <c r="B2435" s="7">
        <v>43932</v>
      </c>
      <c r="C2435" s="6">
        <v>2</v>
      </c>
      <c r="D2435" s="46">
        <v>7310.6215735333581</v>
      </c>
      <c r="G2435" s="7">
        <v>43932</v>
      </c>
      <c r="H2435" s="6">
        <v>2</v>
      </c>
      <c r="I2435" s="46">
        <v>4350.2344620269914</v>
      </c>
    </row>
    <row r="2436" spans="2:9" x14ac:dyDescent="0.3">
      <c r="B2436" s="7">
        <v>43932</v>
      </c>
      <c r="C2436" s="6">
        <v>3</v>
      </c>
      <c r="D2436" s="46">
        <v>8511.8460415799509</v>
      </c>
      <c r="G2436" s="7">
        <v>43932</v>
      </c>
      <c r="H2436" s="6">
        <v>3</v>
      </c>
      <c r="I2436" s="46">
        <v>5912.1236120947478</v>
      </c>
    </row>
    <row r="2437" spans="2:9" x14ac:dyDescent="0.3">
      <c r="B2437" s="7">
        <v>43932</v>
      </c>
      <c r="C2437" s="6">
        <v>4</v>
      </c>
      <c r="D2437" s="46">
        <v>7049.5032224492707</v>
      </c>
      <c r="G2437" s="7">
        <v>43932</v>
      </c>
      <c r="H2437" s="6">
        <v>4</v>
      </c>
      <c r="I2437" s="46">
        <v>6263.3121768747587</v>
      </c>
    </row>
    <row r="2438" spans="2:9" x14ac:dyDescent="0.3">
      <c r="B2438" s="7">
        <v>43932</v>
      </c>
      <c r="C2438" s="6">
        <v>5</v>
      </c>
      <c r="D2438" s="46">
        <v>14130.149831791146</v>
      </c>
      <c r="G2438" s="7">
        <v>43932</v>
      </c>
      <c r="H2438" s="6">
        <v>5</v>
      </c>
      <c r="I2438" s="46">
        <v>7843.936906939909</v>
      </c>
    </row>
    <row r="2439" spans="2:9" x14ac:dyDescent="0.3">
      <c r="B2439" s="7">
        <v>43932</v>
      </c>
      <c r="C2439" s="6">
        <v>6</v>
      </c>
      <c r="D2439" s="46">
        <v>22152.724831765834</v>
      </c>
      <c r="G2439" s="7">
        <v>43932</v>
      </c>
      <c r="H2439" s="6">
        <v>6</v>
      </c>
      <c r="I2439" s="46">
        <v>9812.9340924827229</v>
      </c>
    </row>
    <row r="2440" spans="2:9" x14ac:dyDescent="0.3">
      <c r="B2440" s="7">
        <v>43932</v>
      </c>
      <c r="C2440" s="6">
        <v>7</v>
      </c>
      <c r="D2440" s="46">
        <v>19165.947515303251</v>
      </c>
      <c r="G2440" s="7">
        <v>43932</v>
      </c>
      <c r="H2440" s="6">
        <v>7</v>
      </c>
      <c r="I2440" s="46">
        <v>9433.567965367567</v>
      </c>
    </row>
    <row r="2441" spans="2:9" x14ac:dyDescent="0.3">
      <c r="B2441" s="7">
        <v>43932</v>
      </c>
      <c r="C2441" s="6">
        <v>8</v>
      </c>
      <c r="D2441" s="46">
        <v>22887.820914329666</v>
      </c>
      <c r="G2441" s="7">
        <v>43932</v>
      </c>
      <c r="H2441" s="6">
        <v>8</v>
      </c>
      <c r="I2441" s="46">
        <v>14521.933325692868</v>
      </c>
    </row>
    <row r="2442" spans="2:9" x14ac:dyDescent="0.3">
      <c r="B2442" s="7">
        <v>43932</v>
      </c>
      <c r="C2442" s="6">
        <v>9</v>
      </c>
      <c r="D2442" s="46">
        <v>23515.670724327716</v>
      </c>
      <c r="G2442" s="7">
        <v>43932</v>
      </c>
      <c r="H2442" s="6">
        <v>9</v>
      </c>
      <c r="I2442" s="46">
        <v>14999.009788200234</v>
      </c>
    </row>
    <row r="2443" spans="2:9" x14ac:dyDescent="0.3">
      <c r="B2443" s="7">
        <v>43932</v>
      </c>
      <c r="C2443" s="6">
        <v>10</v>
      </c>
      <c r="D2443" s="46">
        <v>24154.598098125207</v>
      </c>
      <c r="G2443" s="7">
        <v>43932</v>
      </c>
      <c r="H2443" s="6">
        <v>10</v>
      </c>
      <c r="I2443" s="46">
        <v>15613.929898482964</v>
      </c>
    </row>
    <row r="2444" spans="2:9" x14ac:dyDescent="0.3">
      <c r="B2444" s="7">
        <v>43932</v>
      </c>
      <c r="C2444" s="6">
        <v>11</v>
      </c>
      <c r="D2444" s="46">
        <v>27595.238381343956</v>
      </c>
      <c r="G2444" s="7">
        <v>43932</v>
      </c>
      <c r="H2444" s="6">
        <v>11</v>
      </c>
      <c r="I2444" s="46">
        <v>19271.691554375826</v>
      </c>
    </row>
    <row r="2445" spans="2:9" x14ac:dyDescent="0.3">
      <c r="B2445" s="7">
        <v>43932</v>
      </c>
      <c r="C2445" s="6">
        <v>12</v>
      </c>
      <c r="D2445" s="46">
        <v>26435.046021273538</v>
      </c>
      <c r="G2445" s="7">
        <v>43932</v>
      </c>
      <c r="H2445" s="6">
        <v>12</v>
      </c>
      <c r="I2445" s="46">
        <v>15476.652267879543</v>
      </c>
    </row>
    <row r="2446" spans="2:9" x14ac:dyDescent="0.3">
      <c r="B2446" s="7">
        <v>43932</v>
      </c>
      <c r="C2446" s="6">
        <v>13</v>
      </c>
      <c r="D2446" s="46">
        <v>26102.469770426709</v>
      </c>
      <c r="G2446" s="7">
        <v>43932</v>
      </c>
      <c r="H2446" s="6">
        <v>13</v>
      </c>
      <c r="I2446" s="46">
        <v>11772.579835051763</v>
      </c>
    </row>
    <row r="2447" spans="2:9" x14ac:dyDescent="0.3">
      <c r="B2447" s="7">
        <v>43932</v>
      </c>
      <c r="C2447" s="6">
        <v>14</v>
      </c>
      <c r="D2447" s="46">
        <v>23196.617156339125</v>
      </c>
      <c r="G2447" s="7">
        <v>43932</v>
      </c>
      <c r="H2447" s="6">
        <v>14</v>
      </c>
      <c r="I2447" s="46">
        <v>10210.868904616154</v>
      </c>
    </row>
    <row r="2448" spans="2:9" x14ac:dyDescent="0.3">
      <c r="B2448" s="7">
        <v>43932</v>
      </c>
      <c r="C2448" s="6">
        <v>15</v>
      </c>
      <c r="D2448" s="46">
        <v>22438.159461360301</v>
      </c>
      <c r="G2448" s="7">
        <v>43932</v>
      </c>
      <c r="H2448" s="6">
        <v>15</v>
      </c>
      <c r="I2448" s="46">
        <v>9029.882148858962</v>
      </c>
    </row>
    <row r="2449" spans="2:9" x14ac:dyDescent="0.3">
      <c r="B2449" s="7">
        <v>43932</v>
      </c>
      <c r="C2449" s="6">
        <v>16</v>
      </c>
      <c r="D2449" s="46">
        <v>21655.095678182261</v>
      </c>
      <c r="G2449" s="7">
        <v>43932</v>
      </c>
      <c r="H2449" s="6">
        <v>16</v>
      </c>
      <c r="I2449" s="46">
        <v>10317.278204598224</v>
      </c>
    </row>
    <row r="2450" spans="2:9" x14ac:dyDescent="0.3">
      <c r="B2450" s="7">
        <v>43932</v>
      </c>
      <c r="C2450" s="6">
        <v>17</v>
      </c>
      <c r="D2450" s="46">
        <v>15018.441569097246</v>
      </c>
      <c r="G2450" s="7">
        <v>43932</v>
      </c>
      <c r="H2450" s="6">
        <v>17</v>
      </c>
      <c r="I2450" s="46">
        <v>9460.9070983563979</v>
      </c>
    </row>
    <row r="2451" spans="2:9" x14ac:dyDescent="0.3">
      <c r="B2451" s="7">
        <v>43932</v>
      </c>
      <c r="C2451" s="6">
        <v>18</v>
      </c>
      <c r="D2451" s="46">
        <v>9930.6033806140022</v>
      </c>
      <c r="G2451" s="7">
        <v>43932</v>
      </c>
      <c r="H2451" s="6">
        <v>18</v>
      </c>
      <c r="I2451" s="46">
        <v>10344.628175415681</v>
      </c>
    </row>
    <row r="2452" spans="2:9" x14ac:dyDescent="0.3">
      <c r="B2452" s="7">
        <v>43932</v>
      </c>
      <c r="C2452" s="6">
        <v>19</v>
      </c>
      <c r="D2452" s="46">
        <v>12377.645798886721</v>
      </c>
      <c r="G2452" s="7">
        <v>43932</v>
      </c>
      <c r="H2452" s="6">
        <v>19</v>
      </c>
      <c r="I2452" s="46">
        <v>8783.8985183840869</v>
      </c>
    </row>
    <row r="2453" spans="2:9" x14ac:dyDescent="0.3">
      <c r="B2453" s="7">
        <v>43932</v>
      </c>
      <c r="C2453" s="6">
        <v>20</v>
      </c>
      <c r="D2453" s="46">
        <v>18159.576334731853</v>
      </c>
      <c r="G2453" s="7">
        <v>43932</v>
      </c>
      <c r="H2453" s="6">
        <v>20</v>
      </c>
      <c r="I2453" s="46">
        <v>8898.1176939435409</v>
      </c>
    </row>
    <row r="2454" spans="2:9" x14ac:dyDescent="0.3">
      <c r="B2454" s="7">
        <v>43932</v>
      </c>
      <c r="C2454" s="6">
        <v>21</v>
      </c>
      <c r="D2454" s="46">
        <v>15590.924024446547</v>
      </c>
      <c r="G2454" s="7">
        <v>43932</v>
      </c>
      <c r="H2454" s="6">
        <v>21</v>
      </c>
      <c r="I2454" s="46">
        <v>10445.356859048356</v>
      </c>
    </row>
    <row r="2455" spans="2:9" x14ac:dyDescent="0.3">
      <c r="B2455" s="7">
        <v>43932</v>
      </c>
      <c r="C2455" s="6">
        <v>22</v>
      </c>
      <c r="D2455" s="46">
        <v>17665.054482233038</v>
      </c>
      <c r="G2455" s="7">
        <v>43932</v>
      </c>
      <c r="H2455" s="6">
        <v>22</v>
      </c>
      <c r="I2455" s="46">
        <v>15098.625679024228</v>
      </c>
    </row>
    <row r="2456" spans="2:9" x14ac:dyDescent="0.3">
      <c r="B2456" s="7">
        <v>43932</v>
      </c>
      <c r="C2456" s="6">
        <v>23</v>
      </c>
      <c r="D2456" s="46">
        <v>21179.230529270251</v>
      </c>
      <c r="G2456" s="7">
        <v>43932</v>
      </c>
      <c r="H2456" s="6">
        <v>23</v>
      </c>
      <c r="I2456" s="46">
        <v>17034.068881306135</v>
      </c>
    </row>
    <row r="2457" spans="2:9" x14ac:dyDescent="0.3">
      <c r="B2457" s="7">
        <v>43933</v>
      </c>
      <c r="C2457" s="6">
        <v>0</v>
      </c>
      <c r="D2457" s="46">
        <v>23734.123682995989</v>
      </c>
      <c r="G2457" s="7">
        <v>43933</v>
      </c>
      <c r="H2457" s="6">
        <v>0</v>
      </c>
      <c r="I2457" s="46">
        <v>18616.055557520165</v>
      </c>
    </row>
    <row r="2458" spans="2:9" x14ac:dyDescent="0.3">
      <c r="B2458" s="7">
        <v>43933</v>
      </c>
      <c r="C2458" s="6">
        <v>1</v>
      </c>
      <c r="D2458" s="46">
        <v>20777.012196310345</v>
      </c>
      <c r="G2458" s="7">
        <v>43933</v>
      </c>
      <c r="H2458" s="6">
        <v>1</v>
      </c>
      <c r="I2458" s="46">
        <v>17579.839080988917</v>
      </c>
    </row>
    <row r="2459" spans="2:9" x14ac:dyDescent="0.3">
      <c r="B2459" s="7">
        <v>43933</v>
      </c>
      <c r="C2459" s="6">
        <v>2</v>
      </c>
      <c r="D2459" s="46">
        <v>20159.969135408202</v>
      </c>
      <c r="G2459" s="7">
        <v>43933</v>
      </c>
      <c r="H2459" s="6">
        <v>2</v>
      </c>
      <c r="I2459" s="46">
        <v>18631.064723127478</v>
      </c>
    </row>
    <row r="2460" spans="2:9" x14ac:dyDescent="0.3">
      <c r="B2460" s="7">
        <v>43933</v>
      </c>
      <c r="C2460" s="6">
        <v>3</v>
      </c>
      <c r="D2460" s="46">
        <v>19913.246304812292</v>
      </c>
      <c r="G2460" s="7">
        <v>43933</v>
      </c>
      <c r="H2460" s="6">
        <v>3</v>
      </c>
      <c r="I2460" s="46">
        <v>21025.986502594576</v>
      </c>
    </row>
    <row r="2461" spans="2:9" x14ac:dyDescent="0.3">
      <c r="B2461" s="7">
        <v>43933</v>
      </c>
      <c r="C2461" s="6">
        <v>4</v>
      </c>
      <c r="D2461" s="46">
        <v>30551.895910624593</v>
      </c>
      <c r="G2461" s="7">
        <v>43933</v>
      </c>
      <c r="H2461" s="6">
        <v>4</v>
      </c>
      <c r="I2461" s="46">
        <v>28010.206336747935</v>
      </c>
    </row>
    <row r="2462" spans="2:9" x14ac:dyDescent="0.3">
      <c r="B2462" s="7">
        <v>43933</v>
      </c>
      <c r="C2462" s="6">
        <v>5</v>
      </c>
      <c r="D2462" s="46">
        <v>40522.251376646382</v>
      </c>
      <c r="G2462" s="7">
        <v>43933</v>
      </c>
      <c r="H2462" s="6">
        <v>5</v>
      </c>
      <c r="I2462" s="46">
        <v>35916.369768556782</v>
      </c>
    </row>
    <row r="2463" spans="2:9" x14ac:dyDescent="0.3">
      <c r="B2463" s="7">
        <v>43933</v>
      </c>
      <c r="C2463" s="6">
        <v>6</v>
      </c>
      <c r="D2463" s="46">
        <v>42221.682792172491</v>
      </c>
      <c r="G2463" s="7">
        <v>43933</v>
      </c>
      <c r="H2463" s="6">
        <v>6</v>
      </c>
      <c r="I2463" s="46">
        <v>36067.431737501589</v>
      </c>
    </row>
    <row r="2464" spans="2:9" x14ac:dyDescent="0.3">
      <c r="B2464" s="7">
        <v>43933</v>
      </c>
      <c r="C2464" s="6">
        <v>7</v>
      </c>
      <c r="D2464" s="46">
        <v>43601.279854240747</v>
      </c>
      <c r="G2464" s="7">
        <v>43933</v>
      </c>
      <c r="H2464" s="6">
        <v>7</v>
      </c>
      <c r="I2464" s="46">
        <v>38536.501611866741</v>
      </c>
    </row>
    <row r="2465" spans="2:9" x14ac:dyDescent="0.3">
      <c r="B2465" s="7">
        <v>43933</v>
      </c>
      <c r="C2465" s="6">
        <v>8</v>
      </c>
      <c r="D2465" s="46">
        <v>44824.613296121919</v>
      </c>
      <c r="G2465" s="7">
        <v>43933</v>
      </c>
      <c r="H2465" s="6">
        <v>8</v>
      </c>
      <c r="I2465" s="46">
        <v>39704.952478505787</v>
      </c>
    </row>
    <row r="2466" spans="2:9" x14ac:dyDescent="0.3">
      <c r="B2466" s="7">
        <v>43933</v>
      </c>
      <c r="C2466" s="6">
        <v>9</v>
      </c>
      <c r="D2466" s="46">
        <v>43832.02319285382</v>
      </c>
      <c r="G2466" s="7">
        <v>43933</v>
      </c>
      <c r="H2466" s="6">
        <v>9</v>
      </c>
      <c r="I2466" s="46">
        <v>36787.190722057538</v>
      </c>
    </row>
    <row r="2467" spans="2:9" x14ac:dyDescent="0.3">
      <c r="B2467" s="7">
        <v>43933</v>
      </c>
      <c r="C2467" s="6">
        <v>10</v>
      </c>
      <c r="D2467" s="46">
        <v>41512.322327097456</v>
      </c>
      <c r="G2467" s="7">
        <v>43933</v>
      </c>
      <c r="H2467" s="6">
        <v>10</v>
      </c>
      <c r="I2467" s="46">
        <v>29960.502101804381</v>
      </c>
    </row>
    <row r="2468" spans="2:9" x14ac:dyDescent="0.3">
      <c r="B2468" s="7">
        <v>43933</v>
      </c>
      <c r="C2468" s="6">
        <v>11</v>
      </c>
      <c r="D2468" s="46">
        <v>43295.86489119038</v>
      </c>
      <c r="G2468" s="7">
        <v>43933</v>
      </c>
      <c r="H2468" s="6">
        <v>11</v>
      </c>
      <c r="I2468" s="46">
        <v>26196.410542201957</v>
      </c>
    </row>
    <row r="2469" spans="2:9" x14ac:dyDescent="0.3">
      <c r="B2469" s="7">
        <v>43933</v>
      </c>
      <c r="C2469" s="6">
        <v>12</v>
      </c>
      <c r="D2469" s="46">
        <v>44860.879003468959</v>
      </c>
      <c r="G2469" s="7">
        <v>43933</v>
      </c>
      <c r="H2469" s="6">
        <v>12</v>
      </c>
      <c r="I2469" s="46">
        <v>31395.229389536551</v>
      </c>
    </row>
    <row r="2470" spans="2:9" x14ac:dyDescent="0.3">
      <c r="B2470" s="7">
        <v>43933</v>
      </c>
      <c r="C2470" s="6">
        <v>13</v>
      </c>
      <c r="D2470" s="46">
        <v>45613.534651159127</v>
      </c>
      <c r="G2470" s="7">
        <v>43933</v>
      </c>
      <c r="H2470" s="6">
        <v>13</v>
      </c>
      <c r="I2470" s="46">
        <v>25841.996853506953</v>
      </c>
    </row>
    <row r="2471" spans="2:9" x14ac:dyDescent="0.3">
      <c r="B2471" s="7">
        <v>43933</v>
      </c>
      <c r="C2471" s="6">
        <v>14</v>
      </c>
      <c r="D2471" s="46">
        <v>38162.275197762545</v>
      </c>
      <c r="G2471" s="7">
        <v>43933</v>
      </c>
      <c r="H2471" s="6">
        <v>14</v>
      </c>
      <c r="I2471" s="46">
        <v>15916.83978445154</v>
      </c>
    </row>
    <row r="2472" spans="2:9" x14ac:dyDescent="0.3">
      <c r="B2472" s="7">
        <v>43933</v>
      </c>
      <c r="C2472" s="6">
        <v>15</v>
      </c>
      <c r="D2472" s="46">
        <v>22963.979094376748</v>
      </c>
      <c r="G2472" s="7">
        <v>43933</v>
      </c>
      <c r="H2472" s="6">
        <v>15</v>
      </c>
      <c r="I2472" s="46">
        <v>11315.041641195348</v>
      </c>
    </row>
    <row r="2473" spans="2:9" x14ac:dyDescent="0.3">
      <c r="B2473" s="7">
        <v>43933</v>
      </c>
      <c r="C2473" s="6">
        <v>16</v>
      </c>
      <c r="D2473" s="46">
        <v>14316.159287731496</v>
      </c>
      <c r="G2473" s="7">
        <v>43933</v>
      </c>
      <c r="H2473" s="6">
        <v>16</v>
      </c>
      <c r="I2473" s="46">
        <v>7261.1204262571928</v>
      </c>
    </row>
    <row r="2474" spans="2:9" x14ac:dyDescent="0.3">
      <c r="B2474" s="7">
        <v>43933</v>
      </c>
      <c r="C2474" s="6">
        <v>17</v>
      </c>
      <c r="D2474" s="46">
        <v>9129.0062465375449</v>
      </c>
      <c r="G2474" s="7">
        <v>43933</v>
      </c>
      <c r="H2474" s="6">
        <v>17</v>
      </c>
      <c r="I2474" s="46">
        <v>4604.6645548385359</v>
      </c>
    </row>
    <row r="2475" spans="2:9" x14ac:dyDescent="0.3">
      <c r="B2475" s="7">
        <v>43933</v>
      </c>
      <c r="C2475" s="6">
        <v>18</v>
      </c>
      <c r="D2475" s="46">
        <v>10091.787927959909</v>
      </c>
      <c r="G2475" s="7">
        <v>43933</v>
      </c>
      <c r="H2475" s="6">
        <v>18</v>
      </c>
      <c r="I2475" s="46">
        <v>4951.8441236114404</v>
      </c>
    </row>
    <row r="2476" spans="2:9" x14ac:dyDescent="0.3">
      <c r="B2476" s="7">
        <v>43933</v>
      </c>
      <c r="C2476" s="6">
        <v>19</v>
      </c>
      <c r="D2476" s="46">
        <v>12789.41130253896</v>
      </c>
      <c r="G2476" s="7">
        <v>43933</v>
      </c>
      <c r="H2476" s="6">
        <v>19</v>
      </c>
      <c r="I2476" s="46">
        <v>9283.9729120894481</v>
      </c>
    </row>
    <row r="2477" spans="2:9" x14ac:dyDescent="0.3">
      <c r="B2477" s="7">
        <v>43933</v>
      </c>
      <c r="C2477" s="6">
        <v>20</v>
      </c>
      <c r="D2477" s="46">
        <v>23516.7778480735</v>
      </c>
      <c r="G2477" s="7">
        <v>43933</v>
      </c>
      <c r="H2477" s="6">
        <v>20</v>
      </c>
      <c r="I2477" s="46">
        <v>17595.425709129719</v>
      </c>
    </row>
    <row r="2478" spans="2:9" x14ac:dyDescent="0.3">
      <c r="B2478" s="7">
        <v>43933</v>
      </c>
      <c r="C2478" s="6">
        <v>21</v>
      </c>
      <c r="D2478" s="46">
        <v>30690.277034974708</v>
      </c>
      <c r="G2478" s="7">
        <v>43933</v>
      </c>
      <c r="H2478" s="6">
        <v>21</v>
      </c>
      <c r="I2478" s="46">
        <v>21365.381768037791</v>
      </c>
    </row>
    <row r="2479" spans="2:9" x14ac:dyDescent="0.3">
      <c r="B2479" s="7">
        <v>43933</v>
      </c>
      <c r="C2479" s="6">
        <v>22</v>
      </c>
      <c r="D2479" s="46">
        <v>23758.285071875409</v>
      </c>
      <c r="G2479" s="7">
        <v>43933</v>
      </c>
      <c r="H2479" s="6">
        <v>22</v>
      </c>
      <c r="I2479" s="46">
        <v>14624.329124546875</v>
      </c>
    </row>
    <row r="2480" spans="2:9" x14ac:dyDescent="0.3">
      <c r="B2480" s="7">
        <v>43933</v>
      </c>
      <c r="C2480" s="6">
        <v>23</v>
      </c>
      <c r="D2480" s="46">
        <v>35035.874227348577</v>
      </c>
      <c r="G2480" s="7">
        <v>43933</v>
      </c>
      <c r="H2480" s="6">
        <v>23</v>
      </c>
      <c r="I2480" s="46">
        <v>19935.609797120869</v>
      </c>
    </row>
    <row r="2481" spans="2:9" x14ac:dyDescent="0.3">
      <c r="B2481" s="7">
        <v>43934</v>
      </c>
      <c r="C2481" s="6">
        <v>0</v>
      </c>
      <c r="D2481" s="46">
        <v>39112.883274209082</v>
      </c>
      <c r="G2481" s="7">
        <v>43934</v>
      </c>
      <c r="H2481" s="6">
        <v>0</v>
      </c>
      <c r="I2481" s="46">
        <v>26718.154530794807</v>
      </c>
    </row>
    <row r="2482" spans="2:9" x14ac:dyDescent="0.3">
      <c r="B2482" s="7">
        <v>43934</v>
      </c>
      <c r="C2482" s="6">
        <v>1</v>
      </c>
      <c r="D2482" s="46">
        <v>31116.743944016034</v>
      </c>
      <c r="G2482" s="7">
        <v>43934</v>
      </c>
      <c r="H2482" s="6">
        <v>1</v>
      </c>
      <c r="I2482" s="46">
        <v>31236.253425444105</v>
      </c>
    </row>
    <row r="2483" spans="2:9" x14ac:dyDescent="0.3">
      <c r="B2483" s="7">
        <v>43934</v>
      </c>
      <c r="C2483" s="6">
        <v>2</v>
      </c>
      <c r="D2483" s="46">
        <v>35010.774729393299</v>
      </c>
      <c r="G2483" s="7">
        <v>43934</v>
      </c>
      <c r="H2483" s="6">
        <v>2</v>
      </c>
      <c r="I2483" s="46">
        <v>30804.209817819938</v>
      </c>
    </row>
    <row r="2484" spans="2:9" x14ac:dyDescent="0.3">
      <c r="B2484" s="7">
        <v>43934</v>
      </c>
      <c r="C2484" s="6">
        <v>3</v>
      </c>
      <c r="D2484" s="46">
        <v>39545.859462062501</v>
      </c>
      <c r="G2484" s="7">
        <v>43934</v>
      </c>
      <c r="H2484" s="6">
        <v>3</v>
      </c>
      <c r="I2484" s="46">
        <v>28014.370597818281</v>
      </c>
    </row>
    <row r="2485" spans="2:9" x14ac:dyDescent="0.3">
      <c r="B2485" s="7">
        <v>43934</v>
      </c>
      <c r="C2485" s="6">
        <v>4</v>
      </c>
      <c r="D2485" s="46">
        <v>46289.608363643303</v>
      </c>
      <c r="G2485" s="7">
        <v>43934</v>
      </c>
      <c r="H2485" s="6">
        <v>4</v>
      </c>
      <c r="I2485" s="46">
        <v>36796.531447911198</v>
      </c>
    </row>
    <row r="2486" spans="2:9" x14ac:dyDescent="0.3">
      <c r="B2486" s="7">
        <v>43934</v>
      </c>
      <c r="C2486" s="6">
        <v>5</v>
      </c>
      <c r="D2486" s="46">
        <v>46509.413930456205</v>
      </c>
      <c r="G2486" s="7">
        <v>43934</v>
      </c>
      <c r="H2486" s="6">
        <v>5</v>
      </c>
      <c r="I2486" s="46">
        <v>39622.075462357723</v>
      </c>
    </row>
    <row r="2487" spans="2:9" x14ac:dyDescent="0.3">
      <c r="B2487" s="7">
        <v>43934</v>
      </c>
      <c r="C2487" s="6">
        <v>6</v>
      </c>
      <c r="D2487" s="46">
        <v>46608.350691984582</v>
      </c>
      <c r="G2487" s="7">
        <v>43934</v>
      </c>
      <c r="H2487" s="6">
        <v>6</v>
      </c>
      <c r="I2487" s="46">
        <v>39664.181791266448</v>
      </c>
    </row>
    <row r="2488" spans="2:9" x14ac:dyDescent="0.3">
      <c r="B2488" s="7">
        <v>43934</v>
      </c>
      <c r="C2488" s="6">
        <v>7</v>
      </c>
      <c r="D2488" s="46">
        <v>45478.200672784333</v>
      </c>
      <c r="G2488" s="7">
        <v>43934</v>
      </c>
      <c r="H2488" s="6">
        <v>7</v>
      </c>
      <c r="I2488" s="46">
        <v>40114.775331193276</v>
      </c>
    </row>
    <row r="2489" spans="2:9" x14ac:dyDescent="0.3">
      <c r="B2489" s="7">
        <v>43934</v>
      </c>
      <c r="C2489" s="6">
        <v>8</v>
      </c>
      <c r="D2489" s="46">
        <v>45708.108189150291</v>
      </c>
      <c r="G2489" s="7">
        <v>43934</v>
      </c>
      <c r="H2489" s="6">
        <v>8</v>
      </c>
      <c r="I2489" s="46">
        <v>40430.608355144759</v>
      </c>
    </row>
    <row r="2490" spans="2:9" x14ac:dyDescent="0.3">
      <c r="B2490" s="7">
        <v>43934</v>
      </c>
      <c r="C2490" s="6">
        <v>9</v>
      </c>
      <c r="D2490" s="46">
        <v>46071.817343603412</v>
      </c>
      <c r="G2490" s="7">
        <v>43934</v>
      </c>
      <c r="H2490" s="6">
        <v>9</v>
      </c>
      <c r="I2490" s="46">
        <v>40400.017188223712</v>
      </c>
    </row>
    <row r="2491" spans="2:9" x14ac:dyDescent="0.3">
      <c r="B2491" s="7">
        <v>43934</v>
      </c>
      <c r="C2491" s="6">
        <v>10</v>
      </c>
      <c r="D2491" s="46">
        <v>45523.496763928662</v>
      </c>
      <c r="G2491" s="7">
        <v>43934</v>
      </c>
      <c r="H2491" s="6">
        <v>10</v>
      </c>
      <c r="I2491" s="46">
        <v>40823.59685970725</v>
      </c>
    </row>
    <row r="2492" spans="2:9" x14ac:dyDescent="0.3">
      <c r="B2492" s="7">
        <v>43934</v>
      </c>
      <c r="C2492" s="6">
        <v>11</v>
      </c>
      <c r="D2492" s="46">
        <v>43571.528296649667</v>
      </c>
      <c r="G2492" s="7">
        <v>43934</v>
      </c>
      <c r="H2492" s="6">
        <v>11</v>
      </c>
      <c r="I2492" s="46">
        <v>39858.346707468751</v>
      </c>
    </row>
    <row r="2493" spans="2:9" x14ac:dyDescent="0.3">
      <c r="B2493" s="7">
        <v>43934</v>
      </c>
      <c r="C2493" s="6">
        <v>12</v>
      </c>
      <c r="D2493" s="46">
        <v>41807.690866162826</v>
      </c>
      <c r="G2493" s="7">
        <v>43934</v>
      </c>
      <c r="H2493" s="6">
        <v>12</v>
      </c>
      <c r="I2493" s="46">
        <v>38235.192110262324</v>
      </c>
    </row>
    <row r="2494" spans="2:9" x14ac:dyDescent="0.3">
      <c r="B2494" s="7">
        <v>43934</v>
      </c>
      <c r="C2494" s="6">
        <v>13</v>
      </c>
      <c r="D2494" s="46">
        <v>33708.809738328331</v>
      </c>
      <c r="G2494" s="7">
        <v>43934</v>
      </c>
      <c r="H2494" s="6">
        <v>13</v>
      </c>
      <c r="I2494" s="46">
        <v>26019.555388086796</v>
      </c>
    </row>
    <row r="2495" spans="2:9" x14ac:dyDescent="0.3">
      <c r="B2495" s="7">
        <v>43934</v>
      </c>
      <c r="C2495" s="6">
        <v>14</v>
      </c>
      <c r="D2495" s="46">
        <v>17041.02894673093</v>
      </c>
      <c r="G2495" s="7">
        <v>43934</v>
      </c>
      <c r="H2495" s="6">
        <v>14</v>
      </c>
      <c r="I2495" s="46">
        <v>7776.9452375816882</v>
      </c>
    </row>
    <row r="2496" spans="2:9" x14ac:dyDescent="0.3">
      <c r="B2496" s="7">
        <v>43934</v>
      </c>
      <c r="C2496" s="6">
        <v>15</v>
      </c>
      <c r="D2496" s="46">
        <v>14549.002408151418</v>
      </c>
      <c r="G2496" s="7">
        <v>43934</v>
      </c>
      <c r="H2496" s="6">
        <v>15</v>
      </c>
      <c r="I2496" s="46">
        <v>8507.3121509277426</v>
      </c>
    </row>
    <row r="2497" spans="2:9" x14ac:dyDescent="0.3">
      <c r="B2497" s="7">
        <v>43934</v>
      </c>
      <c r="C2497" s="6">
        <v>16</v>
      </c>
      <c r="D2497" s="46">
        <v>11134.193452528323</v>
      </c>
      <c r="G2497" s="7">
        <v>43934</v>
      </c>
      <c r="H2497" s="6">
        <v>16</v>
      </c>
      <c r="I2497" s="46">
        <v>4059.119216157515</v>
      </c>
    </row>
    <row r="2498" spans="2:9" x14ac:dyDescent="0.3">
      <c r="B2498" s="7">
        <v>43934</v>
      </c>
      <c r="C2498" s="6">
        <v>17</v>
      </c>
      <c r="D2498" s="46">
        <v>14294.371174730726</v>
      </c>
      <c r="G2498" s="7">
        <v>43934</v>
      </c>
      <c r="H2498" s="6">
        <v>17</v>
      </c>
      <c r="I2498" s="46">
        <v>2422.1654813472264</v>
      </c>
    </row>
    <row r="2499" spans="2:9" x14ac:dyDescent="0.3">
      <c r="B2499" s="7">
        <v>43934</v>
      </c>
      <c r="C2499" s="6">
        <v>18</v>
      </c>
      <c r="D2499" s="46">
        <v>12789.948061002156</v>
      </c>
      <c r="G2499" s="7">
        <v>43934</v>
      </c>
      <c r="H2499" s="6">
        <v>18</v>
      </c>
      <c r="I2499" s="46">
        <v>4458.6232967942251</v>
      </c>
    </row>
    <row r="2500" spans="2:9" x14ac:dyDescent="0.3">
      <c r="B2500" s="7">
        <v>43934</v>
      </c>
      <c r="C2500" s="6">
        <v>19</v>
      </c>
      <c r="D2500" s="46">
        <v>12639.687159419924</v>
      </c>
      <c r="G2500" s="7">
        <v>43934</v>
      </c>
      <c r="H2500" s="6">
        <v>19</v>
      </c>
      <c r="I2500" s="46">
        <v>6070.3040133261466</v>
      </c>
    </row>
    <row r="2501" spans="2:9" x14ac:dyDescent="0.3">
      <c r="B2501" s="7">
        <v>43934</v>
      </c>
      <c r="C2501" s="6">
        <v>20</v>
      </c>
      <c r="D2501" s="46">
        <v>15758.037257636615</v>
      </c>
      <c r="G2501" s="7">
        <v>43934</v>
      </c>
      <c r="H2501" s="6">
        <v>20</v>
      </c>
      <c r="I2501" s="46">
        <v>7077.5504083113465</v>
      </c>
    </row>
    <row r="2502" spans="2:9" x14ac:dyDescent="0.3">
      <c r="B2502" s="7">
        <v>43934</v>
      </c>
      <c r="C2502" s="6">
        <v>21</v>
      </c>
      <c r="D2502" s="46">
        <v>12577.785443042094</v>
      </c>
      <c r="G2502" s="7">
        <v>43934</v>
      </c>
      <c r="H2502" s="6">
        <v>21</v>
      </c>
      <c r="I2502" s="46">
        <v>8800.3496359408891</v>
      </c>
    </row>
    <row r="2503" spans="2:9" x14ac:dyDescent="0.3">
      <c r="B2503" s="7">
        <v>43934</v>
      </c>
      <c r="C2503" s="6">
        <v>22</v>
      </c>
      <c r="D2503" s="46">
        <v>19752.118746412416</v>
      </c>
      <c r="G2503" s="7">
        <v>43934</v>
      </c>
      <c r="H2503" s="6">
        <v>22</v>
      </c>
      <c r="I2503" s="46">
        <v>10094.362404527532</v>
      </c>
    </row>
    <row r="2504" spans="2:9" x14ac:dyDescent="0.3">
      <c r="B2504" s="7">
        <v>43934</v>
      </c>
      <c r="C2504" s="6">
        <v>23</v>
      </c>
      <c r="D2504" s="46">
        <v>28581.382038282583</v>
      </c>
      <c r="G2504" s="7">
        <v>43934</v>
      </c>
      <c r="H2504" s="6">
        <v>23</v>
      </c>
      <c r="I2504" s="46">
        <v>15434.998459217099</v>
      </c>
    </row>
    <row r="2505" spans="2:9" x14ac:dyDescent="0.3">
      <c r="B2505" s="7">
        <v>43935</v>
      </c>
      <c r="C2505" s="6">
        <v>0</v>
      </c>
      <c r="D2505" s="46">
        <v>20564.754842831207</v>
      </c>
      <c r="G2505" s="7">
        <v>43935</v>
      </c>
      <c r="H2505" s="6">
        <v>0</v>
      </c>
      <c r="I2505" s="46">
        <v>15004.923120582927</v>
      </c>
    </row>
    <row r="2506" spans="2:9" x14ac:dyDescent="0.3">
      <c r="B2506" s="7">
        <v>43935</v>
      </c>
      <c r="C2506" s="6">
        <v>1</v>
      </c>
      <c r="D2506" s="46">
        <v>5094.6879204024726</v>
      </c>
      <c r="G2506" s="7">
        <v>43935</v>
      </c>
      <c r="H2506" s="6">
        <v>1</v>
      </c>
      <c r="I2506" s="46">
        <v>5042.841908586488</v>
      </c>
    </row>
    <row r="2507" spans="2:9" x14ac:dyDescent="0.3">
      <c r="B2507" s="7">
        <v>43935</v>
      </c>
      <c r="C2507" s="6">
        <v>2</v>
      </c>
      <c r="D2507" s="46">
        <v>11889.408318868138</v>
      </c>
      <c r="G2507" s="7">
        <v>43935</v>
      </c>
      <c r="H2507" s="6">
        <v>2</v>
      </c>
      <c r="I2507" s="46">
        <v>7148.0628735906866</v>
      </c>
    </row>
    <row r="2508" spans="2:9" x14ac:dyDescent="0.3">
      <c r="B2508" s="7">
        <v>43935</v>
      </c>
      <c r="C2508" s="6">
        <v>3</v>
      </c>
      <c r="D2508" s="46">
        <v>19362.533452278527</v>
      </c>
      <c r="G2508" s="7">
        <v>43935</v>
      </c>
      <c r="H2508" s="6">
        <v>3</v>
      </c>
      <c r="I2508" s="46">
        <v>17225.176726775706</v>
      </c>
    </row>
    <row r="2509" spans="2:9" x14ac:dyDescent="0.3">
      <c r="B2509" s="7">
        <v>43935</v>
      </c>
      <c r="C2509" s="6">
        <v>4</v>
      </c>
      <c r="D2509" s="46">
        <v>22596.352390293996</v>
      </c>
      <c r="G2509" s="7">
        <v>43935</v>
      </c>
      <c r="H2509" s="6">
        <v>4</v>
      </c>
      <c r="I2509" s="46">
        <v>26129.854952790334</v>
      </c>
    </row>
    <row r="2510" spans="2:9" x14ac:dyDescent="0.3">
      <c r="B2510" s="7">
        <v>43935</v>
      </c>
      <c r="C2510" s="6">
        <v>5</v>
      </c>
      <c r="D2510" s="46">
        <v>36678.410817884658</v>
      </c>
      <c r="G2510" s="7">
        <v>43935</v>
      </c>
      <c r="H2510" s="6">
        <v>5</v>
      </c>
      <c r="I2510" s="46">
        <v>32398.492240053831</v>
      </c>
    </row>
    <row r="2511" spans="2:9" x14ac:dyDescent="0.3">
      <c r="B2511" s="7">
        <v>43935</v>
      </c>
      <c r="C2511" s="6">
        <v>6</v>
      </c>
      <c r="D2511" s="46">
        <v>35090.648323378293</v>
      </c>
      <c r="G2511" s="7">
        <v>43935</v>
      </c>
      <c r="H2511" s="6">
        <v>6</v>
      </c>
      <c r="I2511" s="46">
        <v>33217.134509543153</v>
      </c>
    </row>
    <row r="2512" spans="2:9" x14ac:dyDescent="0.3">
      <c r="B2512" s="7">
        <v>43935</v>
      </c>
      <c r="C2512" s="6">
        <v>7</v>
      </c>
      <c r="D2512" s="46">
        <v>36177.752541715876</v>
      </c>
      <c r="G2512" s="7">
        <v>43935</v>
      </c>
      <c r="H2512" s="6">
        <v>7</v>
      </c>
      <c r="I2512" s="46">
        <v>33102.842145719987</v>
      </c>
    </row>
    <row r="2513" spans="2:9" x14ac:dyDescent="0.3">
      <c r="B2513" s="7">
        <v>43935</v>
      </c>
      <c r="C2513" s="6">
        <v>8</v>
      </c>
      <c r="D2513" s="46">
        <v>34681.056638283728</v>
      </c>
      <c r="G2513" s="7">
        <v>43935</v>
      </c>
      <c r="H2513" s="6">
        <v>8</v>
      </c>
      <c r="I2513" s="46">
        <v>32353.766261121284</v>
      </c>
    </row>
    <row r="2514" spans="2:9" x14ac:dyDescent="0.3">
      <c r="B2514" s="7">
        <v>43935</v>
      </c>
      <c r="C2514" s="6">
        <v>9</v>
      </c>
      <c r="D2514" s="46">
        <v>37909.163396578333</v>
      </c>
      <c r="G2514" s="7">
        <v>43935</v>
      </c>
      <c r="H2514" s="6">
        <v>9</v>
      </c>
      <c r="I2514" s="46">
        <v>30916.138747903769</v>
      </c>
    </row>
    <row r="2515" spans="2:9" x14ac:dyDescent="0.3">
      <c r="B2515" s="7">
        <v>43935</v>
      </c>
      <c r="C2515" s="6">
        <v>10</v>
      </c>
      <c r="D2515" s="46">
        <v>38730.177195253702</v>
      </c>
      <c r="G2515" s="7">
        <v>43935</v>
      </c>
      <c r="H2515" s="6">
        <v>10</v>
      </c>
      <c r="I2515" s="46">
        <v>31069.740971597468</v>
      </c>
    </row>
    <row r="2516" spans="2:9" x14ac:dyDescent="0.3">
      <c r="B2516" s="7">
        <v>43935</v>
      </c>
      <c r="C2516" s="6">
        <v>11</v>
      </c>
      <c r="D2516" s="46">
        <v>37283.665674900491</v>
      </c>
      <c r="G2516" s="7">
        <v>43935</v>
      </c>
      <c r="H2516" s="6">
        <v>11</v>
      </c>
      <c r="I2516" s="46">
        <v>35376.830859445756</v>
      </c>
    </row>
    <row r="2517" spans="2:9" x14ac:dyDescent="0.3">
      <c r="B2517" s="7">
        <v>43935</v>
      </c>
      <c r="C2517" s="6">
        <v>12</v>
      </c>
      <c r="D2517" s="46">
        <v>30926.081577545949</v>
      </c>
      <c r="G2517" s="7">
        <v>43935</v>
      </c>
      <c r="H2517" s="6">
        <v>12</v>
      </c>
      <c r="I2517" s="46">
        <v>23239.524025900468</v>
      </c>
    </row>
    <row r="2518" spans="2:9" x14ac:dyDescent="0.3">
      <c r="B2518" s="7">
        <v>43935</v>
      </c>
      <c r="C2518" s="6">
        <v>13</v>
      </c>
      <c r="D2518" s="46">
        <v>21738.503493576791</v>
      </c>
      <c r="G2518" s="7">
        <v>43935</v>
      </c>
      <c r="H2518" s="6">
        <v>13</v>
      </c>
      <c r="I2518" s="46">
        <v>11325.041906382021</v>
      </c>
    </row>
    <row r="2519" spans="2:9" x14ac:dyDescent="0.3">
      <c r="B2519" s="7">
        <v>43935</v>
      </c>
      <c r="C2519" s="6">
        <v>14</v>
      </c>
      <c r="D2519" s="46">
        <v>16719.167630231699</v>
      </c>
      <c r="G2519" s="7">
        <v>43935</v>
      </c>
      <c r="H2519" s="6">
        <v>14</v>
      </c>
      <c r="I2519" s="46">
        <v>7743.8738539308915</v>
      </c>
    </row>
    <row r="2520" spans="2:9" x14ac:dyDescent="0.3">
      <c r="B2520" s="7">
        <v>43935</v>
      </c>
      <c r="C2520" s="6">
        <v>15</v>
      </c>
      <c r="D2520" s="46">
        <v>13375.266178661854</v>
      </c>
      <c r="G2520" s="7">
        <v>43935</v>
      </c>
      <c r="H2520" s="6">
        <v>15</v>
      </c>
      <c r="I2520" s="46">
        <v>6998.6464649184854</v>
      </c>
    </row>
    <row r="2521" spans="2:9" x14ac:dyDescent="0.3">
      <c r="B2521" s="7">
        <v>43935</v>
      </c>
      <c r="C2521" s="6">
        <v>16</v>
      </c>
      <c r="D2521" s="46">
        <v>12467.77818123129</v>
      </c>
      <c r="G2521" s="7">
        <v>43935</v>
      </c>
      <c r="H2521" s="6">
        <v>16</v>
      </c>
      <c r="I2521" s="46">
        <v>5153.5494241632014</v>
      </c>
    </row>
    <row r="2522" spans="2:9" x14ac:dyDescent="0.3">
      <c r="B2522" s="7">
        <v>43935</v>
      </c>
      <c r="C2522" s="6">
        <v>17</v>
      </c>
      <c r="D2522" s="46">
        <v>8516.6976812330377</v>
      </c>
      <c r="G2522" s="7">
        <v>43935</v>
      </c>
      <c r="H2522" s="6">
        <v>17</v>
      </c>
      <c r="I2522" s="46">
        <v>3771.538521991456</v>
      </c>
    </row>
    <row r="2523" spans="2:9" x14ac:dyDescent="0.3">
      <c r="B2523" s="7">
        <v>43935</v>
      </c>
      <c r="C2523" s="6">
        <v>18</v>
      </c>
      <c r="D2523" s="46">
        <v>6683.2801482267432</v>
      </c>
      <c r="G2523" s="7">
        <v>43935</v>
      </c>
      <c r="H2523" s="6">
        <v>18</v>
      </c>
      <c r="I2523" s="46">
        <v>2966.4621892434607</v>
      </c>
    </row>
    <row r="2524" spans="2:9" x14ac:dyDescent="0.3">
      <c r="B2524" s="7">
        <v>43935</v>
      </c>
      <c r="C2524" s="6">
        <v>19</v>
      </c>
      <c r="D2524" s="46">
        <v>9388.6650751019479</v>
      </c>
      <c r="G2524" s="7">
        <v>43935</v>
      </c>
      <c r="H2524" s="6">
        <v>19</v>
      </c>
      <c r="I2524" s="46">
        <v>3335.4271013924058</v>
      </c>
    </row>
    <row r="2525" spans="2:9" x14ac:dyDescent="0.3">
      <c r="B2525" s="7">
        <v>43935</v>
      </c>
      <c r="C2525" s="6">
        <v>20</v>
      </c>
      <c r="D2525" s="46">
        <v>8490.7406866770671</v>
      </c>
      <c r="G2525" s="7">
        <v>43935</v>
      </c>
      <c r="H2525" s="6">
        <v>20</v>
      </c>
      <c r="I2525" s="46">
        <v>3499.1325516398852</v>
      </c>
    </row>
    <row r="2526" spans="2:9" x14ac:dyDescent="0.3">
      <c r="B2526" s="7">
        <v>43935</v>
      </c>
      <c r="C2526" s="6">
        <v>21</v>
      </c>
      <c r="D2526" s="46">
        <v>10695.190434748252</v>
      </c>
      <c r="G2526" s="7">
        <v>43935</v>
      </c>
      <c r="H2526" s="6">
        <v>21</v>
      </c>
      <c r="I2526" s="46">
        <v>7369.7509254489951</v>
      </c>
    </row>
    <row r="2527" spans="2:9" x14ac:dyDescent="0.3">
      <c r="B2527" s="7">
        <v>43935</v>
      </c>
      <c r="C2527" s="6">
        <v>22</v>
      </c>
      <c r="D2527" s="46">
        <v>14680.43710368426</v>
      </c>
      <c r="G2527" s="7">
        <v>43935</v>
      </c>
      <c r="H2527" s="6">
        <v>22</v>
      </c>
      <c r="I2527" s="46">
        <v>11509.031930090689</v>
      </c>
    </row>
    <row r="2528" spans="2:9" x14ac:dyDescent="0.3">
      <c r="B2528" s="7">
        <v>43935</v>
      </c>
      <c r="C2528" s="6">
        <v>23</v>
      </c>
      <c r="D2528" s="46">
        <v>20833.606008340874</v>
      </c>
      <c r="G2528" s="7">
        <v>43935</v>
      </c>
      <c r="H2528" s="6">
        <v>23</v>
      </c>
      <c r="I2528" s="46">
        <v>16246.234783710488</v>
      </c>
    </row>
    <row r="2529" spans="2:9" x14ac:dyDescent="0.3">
      <c r="B2529" s="7">
        <v>43936</v>
      </c>
      <c r="C2529" s="6">
        <v>0</v>
      </c>
      <c r="D2529" s="46">
        <v>27245.251122674959</v>
      </c>
      <c r="G2529" s="7">
        <v>43936</v>
      </c>
      <c r="H2529" s="6">
        <v>0</v>
      </c>
      <c r="I2529" s="46">
        <v>22311.117277572997</v>
      </c>
    </row>
    <row r="2530" spans="2:9" x14ac:dyDescent="0.3">
      <c r="B2530" s="7">
        <v>43936</v>
      </c>
      <c r="C2530" s="6">
        <v>1</v>
      </c>
      <c r="D2530" s="46">
        <v>37025.206755427833</v>
      </c>
      <c r="G2530" s="7">
        <v>43936</v>
      </c>
      <c r="H2530" s="6">
        <v>1</v>
      </c>
      <c r="I2530" s="46">
        <v>30753.065255593337</v>
      </c>
    </row>
    <row r="2531" spans="2:9" x14ac:dyDescent="0.3">
      <c r="B2531" s="7">
        <v>43936</v>
      </c>
      <c r="C2531" s="6">
        <v>2</v>
      </c>
      <c r="D2531" s="46">
        <v>37360.61583969737</v>
      </c>
      <c r="G2531" s="7">
        <v>43936</v>
      </c>
      <c r="H2531" s="6">
        <v>2</v>
      </c>
      <c r="I2531" s="46">
        <v>28732.513367238509</v>
      </c>
    </row>
    <row r="2532" spans="2:9" x14ac:dyDescent="0.3">
      <c r="B2532" s="7">
        <v>43936</v>
      </c>
      <c r="C2532" s="6">
        <v>3</v>
      </c>
      <c r="D2532" s="46">
        <v>20464.267720617703</v>
      </c>
      <c r="G2532" s="7">
        <v>43936</v>
      </c>
      <c r="H2532" s="6">
        <v>3</v>
      </c>
      <c r="I2532" s="46">
        <v>23281.303508084322</v>
      </c>
    </row>
    <row r="2533" spans="2:9" x14ac:dyDescent="0.3">
      <c r="B2533" s="7">
        <v>43936</v>
      </c>
      <c r="C2533" s="6">
        <v>4</v>
      </c>
      <c r="D2533" s="46">
        <v>27582.975764681949</v>
      </c>
      <c r="G2533" s="7">
        <v>43936</v>
      </c>
      <c r="H2533" s="6">
        <v>4</v>
      </c>
      <c r="I2533" s="46">
        <v>20796.189126273232</v>
      </c>
    </row>
    <row r="2534" spans="2:9" x14ac:dyDescent="0.3">
      <c r="B2534" s="7">
        <v>43936</v>
      </c>
      <c r="C2534" s="6">
        <v>5</v>
      </c>
      <c r="D2534" s="46">
        <v>30589.01400122841</v>
      </c>
      <c r="G2534" s="7">
        <v>43936</v>
      </c>
      <c r="H2534" s="6">
        <v>5</v>
      </c>
      <c r="I2534" s="46">
        <v>32371.021955771412</v>
      </c>
    </row>
    <row r="2535" spans="2:9" x14ac:dyDescent="0.3">
      <c r="B2535" s="7">
        <v>43936</v>
      </c>
      <c r="C2535" s="6">
        <v>6</v>
      </c>
      <c r="D2535" s="46">
        <v>28035.201182553454</v>
      </c>
      <c r="G2535" s="7">
        <v>43936</v>
      </c>
      <c r="H2535" s="6">
        <v>6</v>
      </c>
      <c r="I2535" s="46">
        <v>29467.99999740384</v>
      </c>
    </row>
    <row r="2536" spans="2:9" x14ac:dyDescent="0.3">
      <c r="B2536" s="7">
        <v>43936</v>
      </c>
      <c r="C2536" s="6">
        <v>7</v>
      </c>
      <c r="D2536" s="46">
        <v>31229.358763831209</v>
      </c>
      <c r="G2536" s="7">
        <v>43936</v>
      </c>
      <c r="H2536" s="6">
        <v>7</v>
      </c>
      <c r="I2536" s="46">
        <v>30002.555334929722</v>
      </c>
    </row>
    <row r="2537" spans="2:9" x14ac:dyDescent="0.3">
      <c r="B2537" s="7">
        <v>43936</v>
      </c>
      <c r="C2537" s="6">
        <v>8</v>
      </c>
      <c r="D2537" s="46">
        <v>36426.113406994038</v>
      </c>
      <c r="G2537" s="7">
        <v>43936</v>
      </c>
      <c r="H2537" s="6">
        <v>8</v>
      </c>
      <c r="I2537" s="46">
        <v>30553.555824418225</v>
      </c>
    </row>
    <row r="2538" spans="2:9" x14ac:dyDescent="0.3">
      <c r="B2538" s="7">
        <v>43936</v>
      </c>
      <c r="C2538" s="6">
        <v>9</v>
      </c>
      <c r="D2538" s="46">
        <v>30179.687287300778</v>
      </c>
      <c r="G2538" s="7">
        <v>43936</v>
      </c>
      <c r="H2538" s="6">
        <v>9</v>
      </c>
      <c r="I2538" s="46">
        <v>23764.232049889386</v>
      </c>
    </row>
    <row r="2539" spans="2:9" x14ac:dyDescent="0.3">
      <c r="B2539" s="7">
        <v>43936</v>
      </c>
      <c r="C2539" s="6">
        <v>10</v>
      </c>
      <c r="D2539" s="46">
        <v>28215.294493609374</v>
      </c>
      <c r="G2539" s="7">
        <v>43936</v>
      </c>
      <c r="H2539" s="6">
        <v>10</v>
      </c>
      <c r="I2539" s="46">
        <v>18986.922189363504</v>
      </c>
    </row>
    <row r="2540" spans="2:9" x14ac:dyDescent="0.3">
      <c r="B2540" s="7">
        <v>43936</v>
      </c>
      <c r="C2540" s="6">
        <v>11</v>
      </c>
      <c r="D2540" s="46">
        <v>30687.529442571031</v>
      </c>
      <c r="G2540" s="7">
        <v>43936</v>
      </c>
      <c r="H2540" s="6">
        <v>11</v>
      </c>
      <c r="I2540" s="46">
        <v>16225.508223566387</v>
      </c>
    </row>
    <row r="2541" spans="2:9" x14ac:dyDescent="0.3">
      <c r="B2541" s="7">
        <v>43936</v>
      </c>
      <c r="C2541" s="6">
        <v>12</v>
      </c>
      <c r="D2541" s="46">
        <v>28509.964566456209</v>
      </c>
      <c r="G2541" s="7">
        <v>43936</v>
      </c>
      <c r="H2541" s="6">
        <v>12</v>
      </c>
      <c r="I2541" s="46">
        <v>16279.586861536136</v>
      </c>
    </row>
    <row r="2542" spans="2:9" x14ac:dyDescent="0.3">
      <c r="B2542" s="7">
        <v>43936</v>
      </c>
      <c r="C2542" s="6">
        <v>13</v>
      </c>
      <c r="D2542" s="46">
        <v>14006.78147716879</v>
      </c>
      <c r="G2542" s="7">
        <v>43936</v>
      </c>
      <c r="H2542" s="6">
        <v>13</v>
      </c>
      <c r="I2542" s="46">
        <v>6775.1806001535306</v>
      </c>
    </row>
    <row r="2543" spans="2:9" x14ac:dyDescent="0.3">
      <c r="B2543" s="7">
        <v>43936</v>
      </c>
      <c r="C2543" s="6">
        <v>14</v>
      </c>
      <c r="D2543" s="46">
        <v>17271.128369108192</v>
      </c>
      <c r="G2543" s="7">
        <v>43936</v>
      </c>
      <c r="H2543" s="6">
        <v>14</v>
      </c>
      <c r="I2543" s="46">
        <v>7429.016745322172</v>
      </c>
    </row>
    <row r="2544" spans="2:9" x14ac:dyDescent="0.3">
      <c r="B2544" s="7">
        <v>43936</v>
      </c>
      <c r="C2544" s="6">
        <v>15</v>
      </c>
      <c r="D2544" s="46">
        <v>20804.509080468546</v>
      </c>
      <c r="G2544" s="7">
        <v>43936</v>
      </c>
      <c r="H2544" s="6">
        <v>15</v>
      </c>
      <c r="I2544" s="46">
        <v>11271.780629634259</v>
      </c>
    </row>
    <row r="2545" spans="2:9" x14ac:dyDescent="0.3">
      <c r="B2545" s="7">
        <v>43936</v>
      </c>
      <c r="C2545" s="6">
        <v>16</v>
      </c>
      <c r="D2545" s="46">
        <v>22186.834741950246</v>
      </c>
      <c r="G2545" s="7">
        <v>43936</v>
      </c>
      <c r="H2545" s="6">
        <v>16</v>
      </c>
      <c r="I2545" s="46">
        <v>11510.14910631422</v>
      </c>
    </row>
    <row r="2546" spans="2:9" x14ac:dyDescent="0.3">
      <c r="B2546" s="7">
        <v>43936</v>
      </c>
      <c r="C2546" s="6">
        <v>17</v>
      </c>
      <c r="D2546" s="46">
        <v>16032.366805541478</v>
      </c>
      <c r="G2546" s="7">
        <v>43936</v>
      </c>
      <c r="H2546" s="6">
        <v>17</v>
      </c>
      <c r="I2546" s="46">
        <v>7352.0619520877954</v>
      </c>
    </row>
    <row r="2547" spans="2:9" x14ac:dyDescent="0.3">
      <c r="B2547" s="7">
        <v>43936</v>
      </c>
      <c r="C2547" s="6">
        <v>18</v>
      </c>
      <c r="D2547" s="46">
        <v>7798.1666762626182</v>
      </c>
      <c r="G2547" s="7">
        <v>43936</v>
      </c>
      <c r="H2547" s="6">
        <v>18</v>
      </c>
      <c r="I2547" s="46">
        <v>3061.3350176964996</v>
      </c>
    </row>
    <row r="2548" spans="2:9" x14ac:dyDescent="0.3">
      <c r="B2548" s="7">
        <v>43936</v>
      </c>
      <c r="C2548" s="6">
        <v>19</v>
      </c>
      <c r="D2548" s="46">
        <v>4422.9421807050376</v>
      </c>
      <c r="G2548" s="7">
        <v>43936</v>
      </c>
      <c r="H2548" s="6">
        <v>19</v>
      </c>
      <c r="I2548" s="46">
        <v>1020.0577393718099</v>
      </c>
    </row>
    <row r="2549" spans="2:9" x14ac:dyDescent="0.3">
      <c r="B2549" s="7">
        <v>43936</v>
      </c>
      <c r="C2549" s="6">
        <v>20</v>
      </c>
      <c r="D2549" s="46">
        <v>2182.6297796824251</v>
      </c>
      <c r="G2549" s="7">
        <v>43936</v>
      </c>
      <c r="H2549" s="6">
        <v>20</v>
      </c>
      <c r="I2549" s="46">
        <v>682.41373096282302</v>
      </c>
    </row>
    <row r="2550" spans="2:9" x14ac:dyDescent="0.3">
      <c r="B2550" s="7">
        <v>43936</v>
      </c>
      <c r="C2550" s="6">
        <v>21</v>
      </c>
      <c r="D2550" s="46">
        <v>3676.8896944570188</v>
      </c>
      <c r="G2550" s="7">
        <v>43936</v>
      </c>
      <c r="H2550" s="6">
        <v>21</v>
      </c>
      <c r="I2550" s="46">
        <v>1078.6786924804021</v>
      </c>
    </row>
    <row r="2551" spans="2:9" x14ac:dyDescent="0.3">
      <c r="B2551" s="7">
        <v>43936</v>
      </c>
      <c r="C2551" s="6">
        <v>22</v>
      </c>
      <c r="D2551" s="46">
        <v>3098.8604201007279</v>
      </c>
      <c r="G2551" s="7">
        <v>43936</v>
      </c>
      <c r="H2551" s="6">
        <v>22</v>
      </c>
      <c r="I2551" s="46">
        <v>1167.9411679109498</v>
      </c>
    </row>
    <row r="2552" spans="2:9" x14ac:dyDescent="0.3">
      <c r="B2552" s="7">
        <v>43936</v>
      </c>
      <c r="C2552" s="6">
        <v>23</v>
      </c>
      <c r="D2552" s="46">
        <v>4955.2338916099898</v>
      </c>
      <c r="G2552" s="7">
        <v>43936</v>
      </c>
      <c r="H2552" s="6">
        <v>23</v>
      </c>
      <c r="I2552" s="46">
        <v>3370.5231977319831</v>
      </c>
    </row>
    <row r="2553" spans="2:9" x14ac:dyDescent="0.3">
      <c r="B2553" s="7">
        <v>43937</v>
      </c>
      <c r="C2553" s="6">
        <v>0</v>
      </c>
      <c r="D2553" s="46">
        <v>7095.5928195781635</v>
      </c>
      <c r="G2553" s="7">
        <v>43937</v>
      </c>
      <c r="H2553" s="6">
        <v>0</v>
      </c>
      <c r="I2553" s="46">
        <v>6161.689901103834</v>
      </c>
    </row>
    <row r="2554" spans="2:9" x14ac:dyDescent="0.3">
      <c r="B2554" s="7">
        <v>43937</v>
      </c>
      <c r="C2554" s="6">
        <v>1</v>
      </c>
      <c r="D2554" s="46">
        <v>3642.4641594790169</v>
      </c>
      <c r="G2554" s="7">
        <v>43937</v>
      </c>
      <c r="H2554" s="6">
        <v>1</v>
      </c>
      <c r="I2554" s="46">
        <v>4100.1387504766144</v>
      </c>
    </row>
    <row r="2555" spans="2:9" x14ac:dyDescent="0.3">
      <c r="B2555" s="7">
        <v>43937</v>
      </c>
      <c r="C2555" s="6">
        <v>2</v>
      </c>
      <c r="D2555" s="46">
        <v>10417.907624495656</v>
      </c>
      <c r="G2555" s="7">
        <v>43937</v>
      </c>
      <c r="H2555" s="6">
        <v>2</v>
      </c>
      <c r="I2555" s="46">
        <v>6838.8217184803298</v>
      </c>
    </row>
    <row r="2556" spans="2:9" x14ac:dyDescent="0.3">
      <c r="B2556" s="7">
        <v>43937</v>
      </c>
      <c r="C2556" s="6">
        <v>3</v>
      </c>
      <c r="D2556" s="46">
        <v>2219.6472423515597</v>
      </c>
      <c r="G2556" s="7">
        <v>43937</v>
      </c>
      <c r="H2556" s="6">
        <v>3</v>
      </c>
      <c r="I2556" s="46">
        <v>2526.0828648523002</v>
      </c>
    </row>
    <row r="2557" spans="2:9" x14ac:dyDescent="0.3">
      <c r="B2557" s="7">
        <v>43937</v>
      </c>
      <c r="C2557" s="6">
        <v>4</v>
      </c>
      <c r="D2557" s="46">
        <v>16314.138748691637</v>
      </c>
      <c r="G2557" s="7">
        <v>43937</v>
      </c>
      <c r="H2557" s="6">
        <v>4</v>
      </c>
      <c r="I2557" s="46">
        <v>7074.9277126422085</v>
      </c>
    </row>
    <row r="2558" spans="2:9" x14ac:dyDescent="0.3">
      <c r="B2558" s="7">
        <v>43937</v>
      </c>
      <c r="C2558" s="6">
        <v>5</v>
      </c>
      <c r="D2558" s="46">
        <v>11612.886808314248</v>
      </c>
      <c r="G2558" s="7">
        <v>43937</v>
      </c>
      <c r="H2558" s="6">
        <v>5</v>
      </c>
      <c r="I2558" s="46">
        <v>4724.0239058134975</v>
      </c>
    </row>
    <row r="2559" spans="2:9" x14ac:dyDescent="0.3">
      <c r="B2559" s="7">
        <v>43937</v>
      </c>
      <c r="C2559" s="6">
        <v>6</v>
      </c>
      <c r="D2559" s="46">
        <v>23278.84673500041</v>
      </c>
      <c r="G2559" s="7">
        <v>43937</v>
      </c>
      <c r="H2559" s="6">
        <v>6</v>
      </c>
      <c r="I2559" s="46">
        <v>7172.5408726951055</v>
      </c>
    </row>
    <row r="2560" spans="2:9" x14ac:dyDescent="0.3">
      <c r="B2560" s="7">
        <v>43937</v>
      </c>
      <c r="C2560" s="6">
        <v>7</v>
      </c>
      <c r="D2560" s="46">
        <v>18078.932918143302</v>
      </c>
      <c r="G2560" s="7">
        <v>43937</v>
      </c>
      <c r="H2560" s="6">
        <v>7</v>
      </c>
      <c r="I2560" s="46">
        <v>5656.7271030019529</v>
      </c>
    </row>
    <row r="2561" spans="2:9" x14ac:dyDescent="0.3">
      <c r="B2561" s="7">
        <v>43937</v>
      </c>
      <c r="C2561" s="6">
        <v>8</v>
      </c>
      <c r="D2561" s="46">
        <v>15839.470708801864</v>
      </c>
      <c r="G2561" s="7">
        <v>43937</v>
      </c>
      <c r="H2561" s="6">
        <v>8</v>
      </c>
      <c r="I2561" s="46">
        <v>4522.9282770158397</v>
      </c>
    </row>
    <row r="2562" spans="2:9" x14ac:dyDescent="0.3">
      <c r="B2562" s="7">
        <v>43937</v>
      </c>
      <c r="C2562" s="6">
        <v>9</v>
      </c>
      <c r="D2562" s="46">
        <v>19037.944999743831</v>
      </c>
      <c r="G2562" s="7">
        <v>43937</v>
      </c>
      <c r="H2562" s="6">
        <v>9</v>
      </c>
      <c r="I2562" s="46">
        <v>10056.400121505128</v>
      </c>
    </row>
    <row r="2563" spans="2:9" x14ac:dyDescent="0.3">
      <c r="B2563" s="7">
        <v>43937</v>
      </c>
      <c r="C2563" s="6">
        <v>10</v>
      </c>
      <c r="D2563" s="46">
        <v>21426.926049351667</v>
      </c>
      <c r="G2563" s="7">
        <v>43937</v>
      </c>
      <c r="H2563" s="6">
        <v>10</v>
      </c>
      <c r="I2563" s="46">
        <v>10609.451079486853</v>
      </c>
    </row>
    <row r="2564" spans="2:9" x14ac:dyDescent="0.3">
      <c r="B2564" s="7">
        <v>43937</v>
      </c>
      <c r="C2564" s="6">
        <v>11</v>
      </c>
      <c r="D2564" s="46">
        <v>15253.32407580962</v>
      </c>
      <c r="G2564" s="7">
        <v>43937</v>
      </c>
      <c r="H2564" s="6">
        <v>11</v>
      </c>
      <c r="I2564" s="46">
        <v>8207.0655117048627</v>
      </c>
    </row>
    <row r="2565" spans="2:9" x14ac:dyDescent="0.3">
      <c r="B2565" s="7">
        <v>43937</v>
      </c>
      <c r="C2565" s="6">
        <v>12</v>
      </c>
      <c r="D2565" s="46">
        <v>13782.817502876182</v>
      </c>
      <c r="G2565" s="7">
        <v>43937</v>
      </c>
      <c r="H2565" s="6">
        <v>12</v>
      </c>
      <c r="I2565" s="46">
        <v>7758.0103708254055</v>
      </c>
    </row>
    <row r="2566" spans="2:9" x14ac:dyDescent="0.3">
      <c r="B2566" s="7">
        <v>43937</v>
      </c>
      <c r="C2566" s="6">
        <v>13</v>
      </c>
      <c r="D2566" s="46">
        <v>17299.161767334495</v>
      </c>
      <c r="G2566" s="7">
        <v>43937</v>
      </c>
      <c r="H2566" s="6">
        <v>13</v>
      </c>
      <c r="I2566" s="46">
        <v>8331.4795525273621</v>
      </c>
    </row>
    <row r="2567" spans="2:9" x14ac:dyDescent="0.3">
      <c r="B2567" s="7">
        <v>43937</v>
      </c>
      <c r="C2567" s="6">
        <v>14</v>
      </c>
      <c r="D2567" s="46">
        <v>14925.609083807307</v>
      </c>
      <c r="G2567" s="7">
        <v>43937</v>
      </c>
      <c r="H2567" s="6">
        <v>14</v>
      </c>
      <c r="I2567" s="46">
        <v>8113.9431571771147</v>
      </c>
    </row>
    <row r="2568" spans="2:9" x14ac:dyDescent="0.3">
      <c r="B2568" s="7">
        <v>43937</v>
      </c>
      <c r="C2568" s="6">
        <v>15</v>
      </c>
      <c r="D2568" s="46">
        <v>9285.9291229921637</v>
      </c>
      <c r="G2568" s="7">
        <v>43937</v>
      </c>
      <c r="H2568" s="6">
        <v>15</v>
      </c>
      <c r="I2568" s="46">
        <v>1324.2918655422461</v>
      </c>
    </row>
    <row r="2569" spans="2:9" x14ac:dyDescent="0.3">
      <c r="B2569" s="7">
        <v>43937</v>
      </c>
      <c r="C2569" s="6">
        <v>16</v>
      </c>
      <c r="D2569" s="46">
        <v>4970.5974760324307</v>
      </c>
      <c r="G2569" s="7">
        <v>43937</v>
      </c>
      <c r="H2569" s="6">
        <v>16</v>
      </c>
      <c r="I2569" s="46">
        <v>223.66661742655901</v>
      </c>
    </row>
    <row r="2570" spans="2:9" x14ac:dyDescent="0.3">
      <c r="B2570" s="7">
        <v>43937</v>
      </c>
      <c r="C2570" s="6">
        <v>17</v>
      </c>
      <c r="D2570" s="46">
        <v>4861.2775998658262</v>
      </c>
      <c r="G2570" s="7">
        <v>43937</v>
      </c>
      <c r="H2570" s="6">
        <v>17</v>
      </c>
      <c r="I2570" s="46">
        <v>1033.0868384779521</v>
      </c>
    </row>
    <row r="2571" spans="2:9" x14ac:dyDescent="0.3">
      <c r="B2571" s="7">
        <v>43937</v>
      </c>
      <c r="C2571" s="6">
        <v>18</v>
      </c>
      <c r="D2571" s="46">
        <v>7709.842320850611</v>
      </c>
      <c r="G2571" s="7">
        <v>43937</v>
      </c>
      <c r="H2571" s="6">
        <v>18</v>
      </c>
      <c r="I2571" s="46">
        <v>2752.8930806206122</v>
      </c>
    </row>
    <row r="2572" spans="2:9" x14ac:dyDescent="0.3">
      <c r="B2572" s="7">
        <v>43937</v>
      </c>
      <c r="C2572" s="6">
        <v>19</v>
      </c>
      <c r="D2572" s="46">
        <v>8382.2794043952508</v>
      </c>
      <c r="G2572" s="7">
        <v>43937</v>
      </c>
      <c r="H2572" s="6">
        <v>19</v>
      </c>
      <c r="I2572" s="46">
        <v>5318.1699626397995</v>
      </c>
    </row>
    <row r="2573" spans="2:9" x14ac:dyDescent="0.3">
      <c r="B2573" s="7">
        <v>43937</v>
      </c>
      <c r="C2573" s="6">
        <v>20</v>
      </c>
      <c r="D2573" s="46">
        <v>6998.2309560024696</v>
      </c>
      <c r="G2573" s="7">
        <v>43937</v>
      </c>
      <c r="H2573" s="6">
        <v>20</v>
      </c>
      <c r="I2573" s="46">
        <v>3530.7242325025641</v>
      </c>
    </row>
    <row r="2574" spans="2:9" x14ac:dyDescent="0.3">
      <c r="B2574" s="7">
        <v>43937</v>
      </c>
      <c r="C2574" s="6">
        <v>21</v>
      </c>
      <c r="D2574" s="46">
        <v>8423.2080095523979</v>
      </c>
      <c r="G2574" s="7">
        <v>43937</v>
      </c>
      <c r="H2574" s="6">
        <v>21</v>
      </c>
      <c r="I2574" s="46">
        <v>1725.9607036850912</v>
      </c>
    </row>
    <row r="2575" spans="2:9" x14ac:dyDescent="0.3">
      <c r="B2575" s="7">
        <v>43937</v>
      </c>
      <c r="C2575" s="6">
        <v>22</v>
      </c>
      <c r="D2575" s="46">
        <v>4547.3628028484254</v>
      </c>
      <c r="G2575" s="7">
        <v>43937</v>
      </c>
      <c r="H2575" s="6">
        <v>22</v>
      </c>
      <c r="I2575" s="46">
        <v>2171.1336164361751</v>
      </c>
    </row>
    <row r="2576" spans="2:9" x14ac:dyDescent="0.3">
      <c r="B2576" s="7">
        <v>43937</v>
      </c>
      <c r="C2576" s="6">
        <v>23</v>
      </c>
      <c r="D2576" s="46">
        <v>4176.3371615128244</v>
      </c>
      <c r="G2576" s="7">
        <v>43937</v>
      </c>
      <c r="H2576" s="6">
        <v>23</v>
      </c>
      <c r="I2576" s="46">
        <v>3809.426218127564</v>
      </c>
    </row>
    <row r="2577" spans="2:9" x14ac:dyDescent="0.3">
      <c r="B2577" s="7">
        <v>43938</v>
      </c>
      <c r="C2577" s="6">
        <v>0</v>
      </c>
      <c r="D2577" s="46">
        <v>4630.9816419358804</v>
      </c>
      <c r="G2577" s="7">
        <v>43938</v>
      </c>
      <c r="H2577" s="6">
        <v>0</v>
      </c>
      <c r="I2577" s="46">
        <v>6765.682540232895</v>
      </c>
    </row>
    <row r="2578" spans="2:9" x14ac:dyDescent="0.3">
      <c r="B2578" s="7">
        <v>43938</v>
      </c>
      <c r="C2578" s="6">
        <v>1</v>
      </c>
      <c r="D2578" s="46">
        <v>9059.3596595744748</v>
      </c>
      <c r="G2578" s="7">
        <v>43938</v>
      </c>
      <c r="H2578" s="6">
        <v>1</v>
      </c>
      <c r="I2578" s="46">
        <v>10024.695920358377</v>
      </c>
    </row>
    <row r="2579" spans="2:9" x14ac:dyDescent="0.3">
      <c r="B2579" s="7">
        <v>43938</v>
      </c>
      <c r="C2579" s="6">
        <v>2</v>
      </c>
      <c r="D2579" s="46">
        <v>16532.365582045179</v>
      </c>
      <c r="G2579" s="7">
        <v>43938</v>
      </c>
      <c r="H2579" s="6">
        <v>2</v>
      </c>
      <c r="I2579" s="46">
        <v>12675.250636987679</v>
      </c>
    </row>
    <row r="2580" spans="2:9" x14ac:dyDescent="0.3">
      <c r="B2580" s="7">
        <v>43938</v>
      </c>
      <c r="C2580" s="6">
        <v>3</v>
      </c>
      <c r="D2580" s="46">
        <v>18821.937649922078</v>
      </c>
      <c r="G2580" s="7">
        <v>43938</v>
      </c>
      <c r="H2580" s="6">
        <v>3</v>
      </c>
      <c r="I2580" s="46">
        <v>11505.454386205536</v>
      </c>
    </row>
    <row r="2581" spans="2:9" x14ac:dyDescent="0.3">
      <c r="B2581" s="7">
        <v>43938</v>
      </c>
      <c r="C2581" s="6">
        <v>4</v>
      </c>
      <c r="D2581" s="46">
        <v>16002.583589309055</v>
      </c>
      <c r="G2581" s="7">
        <v>43938</v>
      </c>
      <c r="H2581" s="6">
        <v>4</v>
      </c>
      <c r="I2581" s="46">
        <v>5061.9058586302135</v>
      </c>
    </row>
    <row r="2582" spans="2:9" x14ac:dyDescent="0.3">
      <c r="B2582" s="7">
        <v>43938</v>
      </c>
      <c r="C2582" s="6">
        <v>5</v>
      </c>
      <c r="D2582" s="46">
        <v>13712.487914417659</v>
      </c>
      <c r="G2582" s="7">
        <v>43938</v>
      </c>
      <c r="H2582" s="6">
        <v>5</v>
      </c>
      <c r="I2582" s="46">
        <v>4479.5011645580689</v>
      </c>
    </row>
    <row r="2583" spans="2:9" x14ac:dyDescent="0.3">
      <c r="B2583" s="7">
        <v>43938</v>
      </c>
      <c r="C2583" s="6">
        <v>6</v>
      </c>
      <c r="D2583" s="46">
        <v>11819.918815106699</v>
      </c>
      <c r="G2583" s="7">
        <v>43938</v>
      </c>
      <c r="H2583" s="6">
        <v>6</v>
      </c>
      <c r="I2583" s="46">
        <v>5221.204531440063</v>
      </c>
    </row>
    <row r="2584" spans="2:9" x14ac:dyDescent="0.3">
      <c r="B2584" s="7">
        <v>43938</v>
      </c>
      <c r="C2584" s="6">
        <v>7</v>
      </c>
      <c r="D2584" s="46">
        <v>10945.936511363485</v>
      </c>
      <c r="G2584" s="7">
        <v>43938</v>
      </c>
      <c r="H2584" s="6">
        <v>7</v>
      </c>
      <c r="I2584" s="46">
        <v>7818.120344222054</v>
      </c>
    </row>
    <row r="2585" spans="2:9" x14ac:dyDescent="0.3">
      <c r="B2585" s="7">
        <v>43938</v>
      </c>
      <c r="C2585" s="6">
        <v>8</v>
      </c>
      <c r="D2585" s="46">
        <v>15754.79503749152</v>
      </c>
      <c r="G2585" s="7">
        <v>43938</v>
      </c>
      <c r="H2585" s="6">
        <v>8</v>
      </c>
      <c r="I2585" s="46">
        <v>13727.61878318767</v>
      </c>
    </row>
    <row r="2586" spans="2:9" x14ac:dyDescent="0.3">
      <c r="B2586" s="7">
        <v>43938</v>
      </c>
      <c r="C2586" s="6">
        <v>9</v>
      </c>
      <c r="D2586" s="46">
        <v>20633.447614592824</v>
      </c>
      <c r="G2586" s="7">
        <v>43938</v>
      </c>
      <c r="H2586" s="6">
        <v>9</v>
      </c>
      <c r="I2586" s="46">
        <v>16148.161066818213</v>
      </c>
    </row>
    <row r="2587" spans="2:9" x14ac:dyDescent="0.3">
      <c r="B2587" s="7">
        <v>43938</v>
      </c>
      <c r="C2587" s="6">
        <v>10</v>
      </c>
      <c r="D2587" s="46">
        <v>23525.141425291116</v>
      </c>
      <c r="G2587" s="7">
        <v>43938</v>
      </c>
      <c r="H2587" s="6">
        <v>10</v>
      </c>
      <c r="I2587" s="46">
        <v>14959.930086539682</v>
      </c>
    </row>
    <row r="2588" spans="2:9" x14ac:dyDescent="0.3">
      <c r="B2588" s="7">
        <v>43938</v>
      </c>
      <c r="C2588" s="6">
        <v>11</v>
      </c>
      <c r="D2588" s="46">
        <v>28895.665675379834</v>
      </c>
      <c r="G2588" s="7">
        <v>43938</v>
      </c>
      <c r="H2588" s="6">
        <v>11</v>
      </c>
      <c r="I2588" s="46">
        <v>12013.804451675594</v>
      </c>
    </row>
    <row r="2589" spans="2:9" x14ac:dyDescent="0.3">
      <c r="B2589" s="7">
        <v>43938</v>
      </c>
      <c r="C2589" s="6">
        <v>12</v>
      </c>
      <c r="D2589" s="46">
        <v>39883.726329046876</v>
      </c>
      <c r="G2589" s="7">
        <v>43938</v>
      </c>
      <c r="H2589" s="6">
        <v>12</v>
      </c>
      <c r="I2589" s="46">
        <v>14043.79156368915</v>
      </c>
    </row>
    <row r="2590" spans="2:9" x14ac:dyDescent="0.3">
      <c r="B2590" s="7">
        <v>43938</v>
      </c>
      <c r="C2590" s="6">
        <v>13</v>
      </c>
      <c r="D2590" s="46">
        <v>45833.98510580304</v>
      </c>
      <c r="G2590" s="7">
        <v>43938</v>
      </c>
      <c r="H2590" s="6">
        <v>13</v>
      </c>
      <c r="I2590" s="46">
        <v>21147.564009129132</v>
      </c>
    </row>
    <row r="2591" spans="2:9" x14ac:dyDescent="0.3">
      <c r="B2591" s="7">
        <v>43938</v>
      </c>
      <c r="C2591" s="6">
        <v>14</v>
      </c>
      <c r="D2591" s="46">
        <v>43034.962802832022</v>
      </c>
      <c r="G2591" s="7">
        <v>43938</v>
      </c>
      <c r="H2591" s="6">
        <v>14</v>
      </c>
      <c r="I2591" s="46">
        <v>20193.687514585319</v>
      </c>
    </row>
    <row r="2592" spans="2:9" x14ac:dyDescent="0.3">
      <c r="B2592" s="7">
        <v>43938</v>
      </c>
      <c r="C2592" s="6">
        <v>15</v>
      </c>
      <c r="D2592" s="46">
        <v>39167.657857033919</v>
      </c>
      <c r="G2592" s="7">
        <v>43938</v>
      </c>
      <c r="H2592" s="6">
        <v>15</v>
      </c>
      <c r="I2592" s="46">
        <v>12206.013640601941</v>
      </c>
    </row>
    <row r="2593" spans="2:9" x14ac:dyDescent="0.3">
      <c r="B2593" s="7">
        <v>43938</v>
      </c>
      <c r="C2593" s="6">
        <v>16</v>
      </c>
      <c r="D2593" s="46">
        <v>32499.854770128084</v>
      </c>
      <c r="G2593" s="7">
        <v>43938</v>
      </c>
      <c r="H2593" s="6">
        <v>16</v>
      </c>
      <c r="I2593" s="46">
        <v>11009.51721885442</v>
      </c>
    </row>
    <row r="2594" spans="2:9" x14ac:dyDescent="0.3">
      <c r="B2594" s="7">
        <v>43938</v>
      </c>
      <c r="C2594" s="6">
        <v>17</v>
      </c>
      <c r="D2594" s="46">
        <v>25925.874149200041</v>
      </c>
      <c r="G2594" s="7">
        <v>43938</v>
      </c>
      <c r="H2594" s="6">
        <v>17</v>
      </c>
      <c r="I2594" s="46">
        <v>10298.696855162205</v>
      </c>
    </row>
    <row r="2595" spans="2:9" x14ac:dyDescent="0.3">
      <c r="B2595" s="7">
        <v>43938</v>
      </c>
      <c r="C2595" s="6">
        <v>18</v>
      </c>
      <c r="D2595" s="46">
        <v>9642.1006608833231</v>
      </c>
      <c r="G2595" s="7">
        <v>43938</v>
      </c>
      <c r="H2595" s="6">
        <v>18</v>
      </c>
      <c r="I2595" s="46">
        <v>6793.2361203710425</v>
      </c>
    </row>
    <row r="2596" spans="2:9" x14ac:dyDescent="0.3">
      <c r="B2596" s="7">
        <v>43938</v>
      </c>
      <c r="C2596" s="6">
        <v>19</v>
      </c>
      <c r="D2596" s="46">
        <v>9625.3020283642836</v>
      </c>
      <c r="G2596" s="7">
        <v>43938</v>
      </c>
      <c r="H2596" s="6">
        <v>19</v>
      </c>
      <c r="I2596" s="46">
        <v>3982.4663657862925</v>
      </c>
    </row>
    <row r="2597" spans="2:9" x14ac:dyDescent="0.3">
      <c r="B2597" s="7">
        <v>43938</v>
      </c>
      <c r="C2597" s="6">
        <v>20</v>
      </c>
      <c r="D2597" s="46">
        <v>8671.2823510088419</v>
      </c>
      <c r="G2597" s="7">
        <v>43938</v>
      </c>
      <c r="H2597" s="6">
        <v>20</v>
      </c>
      <c r="I2597" s="46">
        <v>4885.7445859182444</v>
      </c>
    </row>
    <row r="2598" spans="2:9" x14ac:dyDescent="0.3">
      <c r="B2598" s="7">
        <v>43938</v>
      </c>
      <c r="C2598" s="6">
        <v>21</v>
      </c>
      <c r="D2598" s="46">
        <v>15610.639631130602</v>
      </c>
      <c r="G2598" s="7">
        <v>43938</v>
      </c>
      <c r="H2598" s="6">
        <v>21</v>
      </c>
      <c r="I2598" s="46">
        <v>7249.0338920290815</v>
      </c>
    </row>
    <row r="2599" spans="2:9" x14ac:dyDescent="0.3">
      <c r="B2599" s="7">
        <v>43938</v>
      </c>
      <c r="C2599" s="6">
        <v>22</v>
      </c>
      <c r="D2599" s="46">
        <v>18385.027596822005</v>
      </c>
      <c r="G2599" s="7">
        <v>43938</v>
      </c>
      <c r="H2599" s="6">
        <v>22</v>
      </c>
      <c r="I2599" s="46">
        <v>8932.1172572101459</v>
      </c>
    </row>
    <row r="2600" spans="2:9" x14ac:dyDescent="0.3">
      <c r="B2600" s="7">
        <v>43938</v>
      </c>
      <c r="C2600" s="6">
        <v>23</v>
      </c>
      <c r="D2600" s="46">
        <v>17071.318721175525</v>
      </c>
      <c r="G2600" s="7">
        <v>43938</v>
      </c>
      <c r="H2600" s="6">
        <v>23</v>
      </c>
      <c r="I2600" s="46">
        <v>11140.048445790093</v>
      </c>
    </row>
    <row r="2601" spans="2:9" x14ac:dyDescent="0.3">
      <c r="B2601" s="7">
        <v>43939</v>
      </c>
      <c r="C2601" s="6">
        <v>0</v>
      </c>
      <c r="D2601" s="46">
        <v>20907.016106196548</v>
      </c>
      <c r="G2601" s="7">
        <v>43939</v>
      </c>
      <c r="H2601" s="6">
        <v>0</v>
      </c>
      <c r="I2601" s="46">
        <v>19450.787389655357</v>
      </c>
    </row>
    <row r="2602" spans="2:9" x14ac:dyDescent="0.3">
      <c r="B2602" s="7">
        <v>43939</v>
      </c>
      <c r="C2602" s="6">
        <v>1</v>
      </c>
      <c r="D2602" s="46">
        <v>31549.899862017366</v>
      </c>
      <c r="G2602" s="7">
        <v>43939</v>
      </c>
      <c r="H2602" s="6">
        <v>1</v>
      </c>
      <c r="I2602" s="46">
        <v>29227.78758449298</v>
      </c>
    </row>
    <row r="2603" spans="2:9" x14ac:dyDescent="0.3">
      <c r="B2603" s="7">
        <v>43939</v>
      </c>
      <c r="C2603" s="6">
        <v>2</v>
      </c>
      <c r="D2603" s="46">
        <v>31928.618740736121</v>
      </c>
      <c r="G2603" s="7">
        <v>43939</v>
      </c>
      <c r="H2603" s="6">
        <v>2</v>
      </c>
      <c r="I2603" s="46">
        <v>29085.572901967924</v>
      </c>
    </row>
    <row r="2604" spans="2:9" x14ac:dyDescent="0.3">
      <c r="B2604" s="7">
        <v>43939</v>
      </c>
      <c r="C2604" s="6">
        <v>3</v>
      </c>
      <c r="D2604" s="46">
        <v>25999.598411463918</v>
      </c>
      <c r="G2604" s="7">
        <v>43939</v>
      </c>
      <c r="H2604" s="6">
        <v>3</v>
      </c>
      <c r="I2604" s="46">
        <v>22304.364784609792</v>
      </c>
    </row>
    <row r="2605" spans="2:9" x14ac:dyDescent="0.3">
      <c r="B2605" s="7">
        <v>43939</v>
      </c>
      <c r="C2605" s="6">
        <v>4</v>
      </c>
      <c r="D2605" s="46">
        <v>25610.473647466803</v>
      </c>
      <c r="G2605" s="7">
        <v>43939</v>
      </c>
      <c r="H2605" s="6">
        <v>4</v>
      </c>
      <c r="I2605" s="46">
        <v>18068.637725568282</v>
      </c>
    </row>
    <row r="2606" spans="2:9" x14ac:dyDescent="0.3">
      <c r="B2606" s="7">
        <v>43939</v>
      </c>
      <c r="C2606" s="6">
        <v>5</v>
      </c>
      <c r="D2606" s="46">
        <v>25039.04424968308</v>
      </c>
      <c r="G2606" s="7">
        <v>43939</v>
      </c>
      <c r="H2606" s="6">
        <v>5</v>
      </c>
      <c r="I2606" s="46">
        <v>17400.683330393931</v>
      </c>
    </row>
    <row r="2607" spans="2:9" x14ac:dyDescent="0.3">
      <c r="B2607" s="7">
        <v>43939</v>
      </c>
      <c r="C2607" s="6">
        <v>6</v>
      </c>
      <c r="D2607" s="46">
        <v>18904.836956931333</v>
      </c>
      <c r="G2607" s="7">
        <v>43939</v>
      </c>
      <c r="H2607" s="6">
        <v>6</v>
      </c>
      <c r="I2607" s="46">
        <v>14332.096824159966</v>
      </c>
    </row>
    <row r="2608" spans="2:9" x14ac:dyDescent="0.3">
      <c r="B2608" s="7">
        <v>43939</v>
      </c>
      <c r="C2608" s="6">
        <v>7</v>
      </c>
      <c r="D2608" s="46">
        <v>23524.138535554583</v>
      </c>
      <c r="G2608" s="7">
        <v>43939</v>
      </c>
      <c r="H2608" s="6">
        <v>7</v>
      </c>
      <c r="I2608" s="46">
        <v>14373.47639306133</v>
      </c>
    </row>
    <row r="2609" spans="2:9" x14ac:dyDescent="0.3">
      <c r="B2609" s="7">
        <v>43939</v>
      </c>
      <c r="C2609" s="6">
        <v>8</v>
      </c>
      <c r="D2609" s="46">
        <v>20389.0301130515</v>
      </c>
      <c r="G2609" s="7">
        <v>43939</v>
      </c>
      <c r="H2609" s="6">
        <v>8</v>
      </c>
      <c r="I2609" s="46">
        <v>13471.353584820761</v>
      </c>
    </row>
    <row r="2610" spans="2:9" x14ac:dyDescent="0.3">
      <c r="B2610" s="7">
        <v>43939</v>
      </c>
      <c r="C2610" s="6">
        <v>9</v>
      </c>
      <c r="D2610" s="46">
        <v>20797.309128150078</v>
      </c>
      <c r="G2610" s="7">
        <v>43939</v>
      </c>
      <c r="H2610" s="6">
        <v>9</v>
      </c>
      <c r="I2610" s="46">
        <v>11860.712714250827</v>
      </c>
    </row>
    <row r="2611" spans="2:9" x14ac:dyDescent="0.3">
      <c r="B2611" s="7">
        <v>43939</v>
      </c>
      <c r="C2611" s="6">
        <v>10</v>
      </c>
      <c r="D2611" s="46">
        <v>17811.551991628854</v>
      </c>
      <c r="G2611" s="7">
        <v>43939</v>
      </c>
      <c r="H2611" s="6">
        <v>10</v>
      </c>
      <c r="I2611" s="46">
        <v>9141.2417757061012</v>
      </c>
    </row>
    <row r="2612" spans="2:9" x14ac:dyDescent="0.3">
      <c r="B2612" s="7">
        <v>43939</v>
      </c>
      <c r="C2612" s="6">
        <v>11</v>
      </c>
      <c r="D2612" s="46">
        <v>25656.415601029916</v>
      </c>
      <c r="G2612" s="7">
        <v>43939</v>
      </c>
      <c r="H2612" s="6">
        <v>11</v>
      </c>
      <c r="I2612" s="46">
        <v>11941.581151749346</v>
      </c>
    </row>
    <row r="2613" spans="2:9" x14ac:dyDescent="0.3">
      <c r="B2613" s="7">
        <v>43939</v>
      </c>
      <c r="C2613" s="6">
        <v>12</v>
      </c>
      <c r="D2613" s="46">
        <v>35671.406196150499</v>
      </c>
      <c r="G2613" s="7">
        <v>43939</v>
      </c>
      <c r="H2613" s="6">
        <v>12</v>
      </c>
      <c r="I2613" s="46">
        <v>15373.235253075474</v>
      </c>
    </row>
    <row r="2614" spans="2:9" x14ac:dyDescent="0.3">
      <c r="B2614" s="7">
        <v>43939</v>
      </c>
      <c r="C2614" s="6">
        <v>13</v>
      </c>
      <c r="D2614" s="46">
        <v>30110.010134990342</v>
      </c>
      <c r="G2614" s="7">
        <v>43939</v>
      </c>
      <c r="H2614" s="6">
        <v>13</v>
      </c>
      <c r="I2614" s="46">
        <v>21195.359236387732</v>
      </c>
    </row>
    <row r="2615" spans="2:9" x14ac:dyDescent="0.3">
      <c r="B2615" s="7">
        <v>43939</v>
      </c>
      <c r="C2615" s="6">
        <v>14</v>
      </c>
      <c r="D2615" s="46">
        <v>36281.55518863754</v>
      </c>
      <c r="G2615" s="7">
        <v>43939</v>
      </c>
      <c r="H2615" s="6">
        <v>14</v>
      </c>
      <c r="I2615" s="46">
        <v>19687.035742048116</v>
      </c>
    </row>
    <row r="2616" spans="2:9" x14ac:dyDescent="0.3">
      <c r="B2616" s="7">
        <v>43939</v>
      </c>
      <c r="C2616" s="6">
        <v>15</v>
      </c>
      <c r="D2616" s="46">
        <v>24653.288588781663</v>
      </c>
      <c r="G2616" s="7">
        <v>43939</v>
      </c>
      <c r="H2616" s="6">
        <v>15</v>
      </c>
      <c r="I2616" s="46">
        <v>14803.07522038326</v>
      </c>
    </row>
    <row r="2617" spans="2:9" x14ac:dyDescent="0.3">
      <c r="B2617" s="7">
        <v>43939</v>
      </c>
      <c r="C2617" s="6">
        <v>16</v>
      </c>
      <c r="D2617" s="46">
        <v>16970.66599285552</v>
      </c>
      <c r="G2617" s="7">
        <v>43939</v>
      </c>
      <c r="H2617" s="6">
        <v>16</v>
      </c>
      <c r="I2617" s="46">
        <v>11768.976233092097</v>
      </c>
    </row>
    <row r="2618" spans="2:9" x14ac:dyDescent="0.3">
      <c r="B2618" s="7">
        <v>43939</v>
      </c>
      <c r="C2618" s="6">
        <v>17</v>
      </c>
      <c r="D2618" s="46">
        <v>18403.761256932874</v>
      </c>
      <c r="G2618" s="7">
        <v>43939</v>
      </c>
      <c r="H2618" s="6">
        <v>17</v>
      </c>
      <c r="I2618" s="46">
        <v>11329.745391325236</v>
      </c>
    </row>
    <row r="2619" spans="2:9" x14ac:dyDescent="0.3">
      <c r="B2619" s="7">
        <v>43939</v>
      </c>
      <c r="C2619" s="6">
        <v>18</v>
      </c>
      <c r="D2619" s="46">
        <v>11516.75462913312</v>
      </c>
      <c r="G2619" s="7">
        <v>43939</v>
      </c>
      <c r="H2619" s="6">
        <v>18</v>
      </c>
      <c r="I2619" s="46">
        <v>8851.9866599622273</v>
      </c>
    </row>
    <row r="2620" spans="2:9" x14ac:dyDescent="0.3">
      <c r="B2620" s="7">
        <v>43939</v>
      </c>
      <c r="C2620" s="6">
        <v>19</v>
      </c>
      <c r="D2620" s="46">
        <v>11118.444347312656</v>
      </c>
      <c r="G2620" s="7">
        <v>43939</v>
      </c>
      <c r="H2620" s="6">
        <v>19</v>
      </c>
      <c r="I2620" s="46">
        <v>6999.5043782146195</v>
      </c>
    </row>
    <row r="2621" spans="2:9" x14ac:dyDescent="0.3">
      <c r="B2621" s="7">
        <v>43939</v>
      </c>
      <c r="C2621" s="6">
        <v>20</v>
      </c>
      <c r="D2621" s="46">
        <v>9893.5956139461869</v>
      </c>
      <c r="G2621" s="7">
        <v>43939</v>
      </c>
      <c r="H2621" s="6">
        <v>20</v>
      </c>
      <c r="I2621" s="46">
        <v>7129.5355925892773</v>
      </c>
    </row>
    <row r="2622" spans="2:9" x14ac:dyDescent="0.3">
      <c r="B2622" s="7">
        <v>43939</v>
      </c>
      <c r="C2622" s="6">
        <v>21</v>
      </c>
      <c r="D2622" s="46">
        <v>20682.521950162623</v>
      </c>
      <c r="G2622" s="7">
        <v>43939</v>
      </c>
      <c r="H2622" s="6">
        <v>21</v>
      </c>
      <c r="I2622" s="46">
        <v>10616.715032367807</v>
      </c>
    </row>
    <row r="2623" spans="2:9" x14ac:dyDescent="0.3">
      <c r="B2623" s="7">
        <v>43939</v>
      </c>
      <c r="C2623" s="6">
        <v>22</v>
      </c>
      <c r="D2623" s="46">
        <v>13304.252492421308</v>
      </c>
      <c r="G2623" s="7">
        <v>43939</v>
      </c>
      <c r="H2623" s="6">
        <v>22</v>
      </c>
      <c r="I2623" s="46">
        <v>11601.275244340102</v>
      </c>
    </row>
    <row r="2624" spans="2:9" x14ac:dyDescent="0.3">
      <c r="B2624" s="7">
        <v>43939</v>
      </c>
      <c r="C2624" s="6">
        <v>23</v>
      </c>
      <c r="D2624" s="46">
        <v>12663.542665393503</v>
      </c>
      <c r="G2624" s="7">
        <v>43939</v>
      </c>
      <c r="H2624" s="6">
        <v>23</v>
      </c>
      <c r="I2624" s="46">
        <v>9911.8078793521818</v>
      </c>
    </row>
    <row r="2625" spans="2:9" x14ac:dyDescent="0.3">
      <c r="B2625" s="7">
        <v>43940</v>
      </c>
      <c r="C2625" s="6">
        <v>0</v>
      </c>
      <c r="D2625" s="46">
        <v>11021.448583599147</v>
      </c>
      <c r="G2625" s="7">
        <v>43940</v>
      </c>
      <c r="H2625" s="6">
        <v>0</v>
      </c>
      <c r="I2625" s="46">
        <v>9824.9787378647434</v>
      </c>
    </row>
    <row r="2626" spans="2:9" x14ac:dyDescent="0.3">
      <c r="B2626" s="7">
        <v>43940</v>
      </c>
      <c r="C2626" s="6">
        <v>1</v>
      </c>
      <c r="D2626" s="46">
        <v>10926.093047141034</v>
      </c>
      <c r="G2626" s="7">
        <v>43940</v>
      </c>
      <c r="H2626" s="6">
        <v>1</v>
      </c>
      <c r="I2626" s="46">
        <v>8016.3088681468362</v>
      </c>
    </row>
    <row r="2627" spans="2:9" x14ac:dyDescent="0.3">
      <c r="B2627" s="7">
        <v>43940</v>
      </c>
      <c r="C2627" s="6">
        <v>2</v>
      </c>
      <c r="D2627" s="46">
        <v>7146.3846451694353</v>
      </c>
      <c r="G2627" s="7">
        <v>43940</v>
      </c>
      <c r="H2627" s="6">
        <v>2</v>
      </c>
      <c r="I2627" s="46">
        <v>5811.1801161944522</v>
      </c>
    </row>
    <row r="2628" spans="2:9" x14ac:dyDescent="0.3">
      <c r="B2628" s="7">
        <v>43940</v>
      </c>
      <c r="C2628" s="6">
        <v>3</v>
      </c>
      <c r="D2628" s="46">
        <v>9146.2611447483305</v>
      </c>
      <c r="G2628" s="7">
        <v>43940</v>
      </c>
      <c r="H2628" s="6">
        <v>3</v>
      </c>
      <c r="I2628" s="46">
        <v>7346.0923575678862</v>
      </c>
    </row>
    <row r="2629" spans="2:9" x14ac:dyDescent="0.3">
      <c r="B2629" s="7">
        <v>43940</v>
      </c>
      <c r="C2629" s="6">
        <v>4</v>
      </c>
      <c r="D2629" s="46">
        <v>18303.453621469725</v>
      </c>
      <c r="G2629" s="7">
        <v>43940</v>
      </c>
      <c r="H2629" s="6">
        <v>4</v>
      </c>
      <c r="I2629" s="46">
        <v>15911.506471428071</v>
      </c>
    </row>
    <row r="2630" spans="2:9" x14ac:dyDescent="0.3">
      <c r="B2630" s="7">
        <v>43940</v>
      </c>
      <c r="C2630" s="6">
        <v>5</v>
      </c>
      <c r="D2630" s="46">
        <v>20895.015535940584</v>
      </c>
      <c r="G2630" s="7">
        <v>43940</v>
      </c>
      <c r="H2630" s="6">
        <v>5</v>
      </c>
      <c r="I2630" s="46">
        <v>15793.930531840448</v>
      </c>
    </row>
    <row r="2631" spans="2:9" x14ac:dyDescent="0.3">
      <c r="B2631" s="7">
        <v>43940</v>
      </c>
      <c r="C2631" s="6">
        <v>6</v>
      </c>
      <c r="D2631" s="46">
        <v>27098.114813379831</v>
      </c>
      <c r="G2631" s="7">
        <v>43940</v>
      </c>
      <c r="H2631" s="6">
        <v>6</v>
      </c>
      <c r="I2631" s="46">
        <v>18784.742935322825</v>
      </c>
    </row>
    <row r="2632" spans="2:9" x14ac:dyDescent="0.3">
      <c r="B2632" s="7">
        <v>43940</v>
      </c>
      <c r="C2632" s="6">
        <v>7</v>
      </c>
      <c r="D2632" s="46">
        <v>23878.655110662417</v>
      </c>
      <c r="G2632" s="7">
        <v>43940</v>
      </c>
      <c r="H2632" s="6">
        <v>7</v>
      </c>
      <c r="I2632" s="46">
        <v>14765.736918560262</v>
      </c>
    </row>
    <row r="2633" spans="2:9" x14ac:dyDescent="0.3">
      <c r="B2633" s="7">
        <v>43940</v>
      </c>
      <c r="C2633" s="6">
        <v>8</v>
      </c>
      <c r="D2633" s="46">
        <v>18711.131827637135</v>
      </c>
      <c r="G2633" s="7">
        <v>43940</v>
      </c>
      <c r="H2633" s="6">
        <v>8</v>
      </c>
      <c r="I2633" s="46">
        <v>12628.913801978248</v>
      </c>
    </row>
    <row r="2634" spans="2:9" x14ac:dyDescent="0.3">
      <c r="B2634" s="7">
        <v>43940</v>
      </c>
      <c r="C2634" s="6">
        <v>9</v>
      </c>
      <c r="D2634" s="46">
        <v>31557.251782198498</v>
      </c>
      <c r="G2634" s="7">
        <v>43940</v>
      </c>
      <c r="H2634" s="6">
        <v>9</v>
      </c>
      <c r="I2634" s="46">
        <v>21113.767204238095</v>
      </c>
    </row>
    <row r="2635" spans="2:9" x14ac:dyDescent="0.3">
      <c r="B2635" s="7">
        <v>43940</v>
      </c>
      <c r="C2635" s="6">
        <v>10</v>
      </c>
      <c r="D2635" s="46">
        <v>31566.910492817125</v>
      </c>
      <c r="G2635" s="7">
        <v>43940</v>
      </c>
      <c r="H2635" s="6">
        <v>10</v>
      </c>
      <c r="I2635" s="46">
        <v>18158.150571400056</v>
      </c>
    </row>
    <row r="2636" spans="2:9" x14ac:dyDescent="0.3">
      <c r="B2636" s="7">
        <v>43940</v>
      </c>
      <c r="C2636" s="6">
        <v>11</v>
      </c>
      <c r="D2636" s="46">
        <v>30950.463124509661</v>
      </c>
      <c r="G2636" s="7">
        <v>43940</v>
      </c>
      <c r="H2636" s="6">
        <v>11</v>
      </c>
      <c r="I2636" s="46">
        <v>18569.9817583273</v>
      </c>
    </row>
    <row r="2637" spans="2:9" x14ac:dyDescent="0.3">
      <c r="B2637" s="7">
        <v>43940</v>
      </c>
      <c r="C2637" s="6">
        <v>12</v>
      </c>
      <c r="D2637" s="46">
        <v>29355.552794689454</v>
      </c>
      <c r="G2637" s="7">
        <v>43940</v>
      </c>
      <c r="H2637" s="6">
        <v>12</v>
      </c>
      <c r="I2637" s="46">
        <v>13252.052101834663</v>
      </c>
    </row>
    <row r="2638" spans="2:9" x14ac:dyDescent="0.3">
      <c r="B2638" s="7">
        <v>43940</v>
      </c>
      <c r="C2638" s="6">
        <v>13</v>
      </c>
      <c r="D2638" s="46">
        <v>23119.869614029096</v>
      </c>
      <c r="G2638" s="7">
        <v>43940</v>
      </c>
      <c r="H2638" s="6">
        <v>13</v>
      </c>
      <c r="I2638" s="46">
        <v>12042.238230295225</v>
      </c>
    </row>
    <row r="2639" spans="2:9" x14ac:dyDescent="0.3">
      <c r="B2639" s="7">
        <v>43940</v>
      </c>
      <c r="C2639" s="6">
        <v>14</v>
      </c>
      <c r="D2639" s="46">
        <v>21271.59323032833</v>
      </c>
      <c r="G2639" s="7">
        <v>43940</v>
      </c>
      <c r="H2639" s="6">
        <v>14</v>
      </c>
      <c r="I2639" s="46">
        <v>10471.156372936019</v>
      </c>
    </row>
    <row r="2640" spans="2:9" x14ac:dyDescent="0.3">
      <c r="B2640" s="7">
        <v>43940</v>
      </c>
      <c r="C2640" s="6">
        <v>15</v>
      </c>
      <c r="D2640" s="46">
        <v>14784.537109609375</v>
      </c>
      <c r="G2640" s="7">
        <v>43940</v>
      </c>
      <c r="H2640" s="6">
        <v>15</v>
      </c>
      <c r="I2640" s="46">
        <v>6819.2035657348742</v>
      </c>
    </row>
    <row r="2641" spans="2:9" x14ac:dyDescent="0.3">
      <c r="B2641" s="7">
        <v>43940</v>
      </c>
      <c r="C2641" s="6">
        <v>16</v>
      </c>
      <c r="D2641" s="46">
        <v>15571.362578198294</v>
      </c>
      <c r="G2641" s="7">
        <v>43940</v>
      </c>
      <c r="H2641" s="6">
        <v>16</v>
      </c>
      <c r="I2641" s="46">
        <v>9575.2994417471782</v>
      </c>
    </row>
    <row r="2642" spans="2:9" x14ac:dyDescent="0.3">
      <c r="B2642" s="7">
        <v>43940</v>
      </c>
      <c r="C2642" s="6">
        <v>17</v>
      </c>
      <c r="D2642" s="46">
        <v>15063.182879385793</v>
      </c>
      <c r="G2642" s="7">
        <v>43940</v>
      </c>
      <c r="H2642" s="6">
        <v>17</v>
      </c>
      <c r="I2642" s="46">
        <v>9508.307893097468</v>
      </c>
    </row>
    <row r="2643" spans="2:9" x14ac:dyDescent="0.3">
      <c r="B2643" s="7">
        <v>43940</v>
      </c>
      <c r="C2643" s="6">
        <v>18</v>
      </c>
      <c r="D2643" s="46">
        <v>11753.695518120783</v>
      </c>
      <c r="G2643" s="7">
        <v>43940</v>
      </c>
      <c r="H2643" s="6">
        <v>18</v>
      </c>
      <c r="I2643" s="46">
        <v>8709.4647363682197</v>
      </c>
    </row>
    <row r="2644" spans="2:9" x14ac:dyDescent="0.3">
      <c r="B2644" s="7">
        <v>43940</v>
      </c>
      <c r="C2644" s="6">
        <v>19</v>
      </c>
      <c r="D2644" s="46">
        <v>12011.03440380145</v>
      </c>
      <c r="G2644" s="7">
        <v>43940</v>
      </c>
      <c r="H2644" s="6">
        <v>19</v>
      </c>
      <c r="I2644" s="46">
        <v>10045.238354134017</v>
      </c>
    </row>
    <row r="2645" spans="2:9" x14ac:dyDescent="0.3">
      <c r="B2645" s="7">
        <v>43940</v>
      </c>
      <c r="C2645" s="6">
        <v>20</v>
      </c>
      <c r="D2645" s="46">
        <v>14362.741988374433</v>
      </c>
      <c r="G2645" s="7">
        <v>43940</v>
      </c>
      <c r="H2645" s="6">
        <v>20</v>
      </c>
      <c r="I2645" s="46">
        <v>10399.10380472388</v>
      </c>
    </row>
    <row r="2646" spans="2:9" x14ac:dyDescent="0.3">
      <c r="B2646" s="7">
        <v>43940</v>
      </c>
      <c r="C2646" s="6">
        <v>21</v>
      </c>
      <c r="D2646" s="46">
        <v>10252.430358106087</v>
      </c>
      <c r="G2646" s="7">
        <v>43940</v>
      </c>
      <c r="H2646" s="6">
        <v>21</v>
      </c>
      <c r="I2646" s="46">
        <v>7092.7639144735513</v>
      </c>
    </row>
    <row r="2647" spans="2:9" x14ac:dyDescent="0.3">
      <c r="B2647" s="7">
        <v>43940</v>
      </c>
      <c r="C2647" s="6">
        <v>22</v>
      </c>
      <c r="D2647" s="46">
        <v>11940.127630938427</v>
      </c>
      <c r="G2647" s="7">
        <v>43940</v>
      </c>
      <c r="H2647" s="6">
        <v>22</v>
      </c>
      <c r="I2647" s="46">
        <v>9205.6435082884418</v>
      </c>
    </row>
    <row r="2648" spans="2:9" x14ac:dyDescent="0.3">
      <c r="B2648" s="7">
        <v>43940</v>
      </c>
      <c r="C2648" s="6">
        <v>23</v>
      </c>
      <c r="D2648" s="46">
        <v>15859.718445405275</v>
      </c>
      <c r="G2648" s="7">
        <v>43940</v>
      </c>
      <c r="H2648" s="6">
        <v>23</v>
      </c>
      <c r="I2648" s="46">
        <v>9366.2539554030154</v>
      </c>
    </row>
    <row r="2649" spans="2:9" x14ac:dyDescent="0.3">
      <c r="B2649" s="7">
        <v>43941</v>
      </c>
      <c r="C2649" s="6">
        <v>0</v>
      </c>
      <c r="D2649" s="46">
        <v>18832.344996583364</v>
      </c>
      <c r="G2649" s="7">
        <v>43941</v>
      </c>
      <c r="H2649" s="6">
        <v>0</v>
      </c>
      <c r="I2649" s="46">
        <v>9775.2604195197564</v>
      </c>
    </row>
    <row r="2650" spans="2:9" x14ac:dyDescent="0.3">
      <c r="B2650" s="7">
        <v>43941</v>
      </c>
      <c r="C2650" s="6">
        <v>1</v>
      </c>
      <c r="D2650" s="46">
        <v>21801.905161408202</v>
      </c>
      <c r="G2650" s="7">
        <v>43941</v>
      </c>
      <c r="H2650" s="6">
        <v>1</v>
      </c>
      <c r="I2650" s="46">
        <v>9000.98062675439</v>
      </c>
    </row>
    <row r="2651" spans="2:9" x14ac:dyDescent="0.3">
      <c r="B2651" s="7">
        <v>43941</v>
      </c>
      <c r="C2651" s="6">
        <v>2</v>
      </c>
      <c r="D2651" s="46">
        <v>22307.400585099716</v>
      </c>
      <c r="G2651" s="7">
        <v>43941</v>
      </c>
      <c r="H2651" s="6">
        <v>2</v>
      </c>
      <c r="I2651" s="46">
        <v>9246.8387074091424</v>
      </c>
    </row>
    <row r="2652" spans="2:9" x14ac:dyDescent="0.3">
      <c r="B2652" s="7">
        <v>43941</v>
      </c>
      <c r="C2652" s="6">
        <v>3</v>
      </c>
      <c r="D2652" s="46">
        <v>17839.807495119963</v>
      </c>
      <c r="G2652" s="7">
        <v>43941</v>
      </c>
      <c r="H2652" s="6">
        <v>3</v>
      </c>
      <c r="I2652" s="46">
        <v>6933.5255220974668</v>
      </c>
    </row>
    <row r="2653" spans="2:9" x14ac:dyDescent="0.3">
      <c r="B2653" s="7">
        <v>43941</v>
      </c>
      <c r="C2653" s="6">
        <v>4</v>
      </c>
      <c r="D2653" s="46">
        <v>19943.416746618423</v>
      </c>
      <c r="G2653" s="7">
        <v>43941</v>
      </c>
      <c r="H2653" s="6">
        <v>4</v>
      </c>
      <c r="I2653" s="46">
        <v>13399.176072326232</v>
      </c>
    </row>
    <row r="2654" spans="2:9" x14ac:dyDescent="0.3">
      <c r="B2654" s="7">
        <v>43941</v>
      </c>
      <c r="C2654" s="6">
        <v>5</v>
      </c>
      <c r="D2654" s="46">
        <v>17611.688035115953</v>
      </c>
      <c r="G2654" s="7">
        <v>43941</v>
      </c>
      <c r="H2654" s="6">
        <v>5</v>
      </c>
      <c r="I2654" s="46">
        <v>12576.098469356895</v>
      </c>
    </row>
    <row r="2655" spans="2:9" x14ac:dyDescent="0.3">
      <c r="B2655" s="7">
        <v>43941</v>
      </c>
      <c r="C2655" s="6">
        <v>6</v>
      </c>
      <c r="D2655" s="46">
        <v>20108.40730267013</v>
      </c>
      <c r="G2655" s="7">
        <v>43941</v>
      </c>
      <c r="H2655" s="6">
        <v>6</v>
      </c>
      <c r="I2655" s="46">
        <v>10529.980145273232</v>
      </c>
    </row>
    <row r="2656" spans="2:9" x14ac:dyDescent="0.3">
      <c r="B2656" s="7">
        <v>43941</v>
      </c>
      <c r="C2656" s="6">
        <v>7</v>
      </c>
      <c r="D2656" s="46">
        <v>16450.062212025699</v>
      </c>
      <c r="G2656" s="7">
        <v>43941</v>
      </c>
      <c r="H2656" s="6">
        <v>7</v>
      </c>
      <c r="I2656" s="46">
        <v>10553.350955037618</v>
      </c>
    </row>
    <row r="2657" spans="2:9" x14ac:dyDescent="0.3">
      <c r="B2657" s="7">
        <v>43941</v>
      </c>
      <c r="C2657" s="6">
        <v>8</v>
      </c>
      <c r="D2657" s="46">
        <v>15246.2266517224</v>
      </c>
      <c r="G2657" s="7">
        <v>43941</v>
      </c>
      <c r="H2657" s="6">
        <v>8</v>
      </c>
      <c r="I2657" s="46">
        <v>8171.0216919441955</v>
      </c>
    </row>
    <row r="2658" spans="2:9" x14ac:dyDescent="0.3">
      <c r="B2658" s="7">
        <v>43941</v>
      </c>
      <c r="C2658" s="6">
        <v>9</v>
      </c>
      <c r="D2658" s="46">
        <v>25114.306695771178</v>
      </c>
      <c r="G2658" s="7">
        <v>43941</v>
      </c>
      <c r="H2658" s="6">
        <v>9</v>
      </c>
      <c r="I2658" s="46">
        <v>19217.91467870526</v>
      </c>
    </row>
    <row r="2659" spans="2:9" x14ac:dyDescent="0.3">
      <c r="B2659" s="7">
        <v>43941</v>
      </c>
      <c r="C2659" s="6">
        <v>10</v>
      </c>
      <c r="D2659" s="46">
        <v>23268.609378594363</v>
      </c>
      <c r="G2659" s="7">
        <v>43941</v>
      </c>
      <c r="H2659" s="6">
        <v>10</v>
      </c>
      <c r="I2659" s="46">
        <v>16235.970021236441</v>
      </c>
    </row>
    <row r="2660" spans="2:9" x14ac:dyDescent="0.3">
      <c r="B2660" s="7">
        <v>43941</v>
      </c>
      <c r="C2660" s="6">
        <v>11</v>
      </c>
      <c r="D2660" s="46">
        <v>27532.413897917042</v>
      </c>
      <c r="G2660" s="7">
        <v>43941</v>
      </c>
      <c r="H2660" s="6">
        <v>11</v>
      </c>
      <c r="I2660" s="46">
        <v>20620.695187072757</v>
      </c>
    </row>
    <row r="2661" spans="2:9" x14ac:dyDescent="0.3">
      <c r="B2661" s="7">
        <v>43941</v>
      </c>
      <c r="C2661" s="6">
        <v>12</v>
      </c>
      <c r="D2661" s="46">
        <v>27759.387757409542</v>
      </c>
      <c r="G2661" s="7">
        <v>43941</v>
      </c>
      <c r="H2661" s="6">
        <v>12</v>
      </c>
      <c r="I2661" s="46">
        <v>19887.606089304722</v>
      </c>
    </row>
    <row r="2662" spans="2:9" x14ac:dyDescent="0.3">
      <c r="B2662" s="7">
        <v>43941</v>
      </c>
      <c r="C2662" s="6">
        <v>13</v>
      </c>
      <c r="D2662" s="46">
        <v>22338.260725824428</v>
      </c>
      <c r="G2662" s="7">
        <v>43941</v>
      </c>
      <c r="H2662" s="6">
        <v>13</v>
      </c>
      <c r="I2662" s="46">
        <v>14144.361207374242</v>
      </c>
    </row>
    <row r="2663" spans="2:9" x14ac:dyDescent="0.3">
      <c r="B2663" s="7">
        <v>43941</v>
      </c>
      <c r="C2663" s="6">
        <v>14</v>
      </c>
      <c r="D2663" s="46">
        <v>19976.966521200655</v>
      </c>
      <c r="G2663" s="7">
        <v>43941</v>
      </c>
      <c r="H2663" s="6">
        <v>14</v>
      </c>
      <c r="I2663" s="46">
        <v>12864.982167007605</v>
      </c>
    </row>
    <row r="2664" spans="2:9" x14ac:dyDescent="0.3">
      <c r="B2664" s="7">
        <v>43941</v>
      </c>
      <c r="C2664" s="6">
        <v>15</v>
      </c>
      <c r="D2664" s="46">
        <v>17565.336207037777</v>
      </c>
      <c r="G2664" s="7">
        <v>43941</v>
      </c>
      <c r="H2664" s="6">
        <v>15</v>
      </c>
      <c r="I2664" s="46">
        <v>11109.776089000827</v>
      </c>
    </row>
    <row r="2665" spans="2:9" x14ac:dyDescent="0.3">
      <c r="B2665" s="7">
        <v>43941</v>
      </c>
      <c r="C2665" s="6">
        <v>16</v>
      </c>
      <c r="D2665" s="46">
        <v>17322.219442029094</v>
      </c>
      <c r="G2665" s="7">
        <v>43941</v>
      </c>
      <c r="H2665" s="6">
        <v>16</v>
      </c>
      <c r="I2665" s="46">
        <v>11366.537160923699</v>
      </c>
    </row>
    <row r="2666" spans="2:9" x14ac:dyDescent="0.3">
      <c r="B2666" s="7">
        <v>43941</v>
      </c>
      <c r="C2666" s="6">
        <v>17</v>
      </c>
      <c r="D2666" s="46">
        <v>15951.669079375157</v>
      </c>
      <c r="G2666" s="7">
        <v>43941</v>
      </c>
      <c r="H2666" s="6">
        <v>17</v>
      </c>
      <c r="I2666" s="46">
        <v>8807.2358400161902</v>
      </c>
    </row>
    <row r="2667" spans="2:9" x14ac:dyDescent="0.3">
      <c r="B2667" s="7">
        <v>43941</v>
      </c>
      <c r="C2667" s="6">
        <v>18</v>
      </c>
      <c r="D2667" s="46">
        <v>20217.392435364</v>
      </c>
      <c r="G2667" s="7">
        <v>43941</v>
      </c>
      <c r="H2667" s="6">
        <v>18</v>
      </c>
      <c r="I2667" s="46">
        <v>8670.4130420749934</v>
      </c>
    </row>
    <row r="2668" spans="2:9" x14ac:dyDescent="0.3">
      <c r="B2668" s="7">
        <v>43941</v>
      </c>
      <c r="C2668" s="6">
        <v>19</v>
      </c>
      <c r="D2668" s="46">
        <v>17590.056759924188</v>
      </c>
      <c r="G2668" s="7">
        <v>43941</v>
      </c>
      <c r="H2668" s="6">
        <v>19</v>
      </c>
      <c r="I2668" s="46">
        <v>7032.6865782640589</v>
      </c>
    </row>
    <row r="2669" spans="2:9" x14ac:dyDescent="0.3">
      <c r="B2669" s="7">
        <v>43941</v>
      </c>
      <c r="C2669" s="6">
        <v>20</v>
      </c>
      <c r="D2669" s="46">
        <v>13746.656516333522</v>
      </c>
      <c r="G2669" s="7">
        <v>43941</v>
      </c>
      <c r="H2669" s="6">
        <v>20</v>
      </c>
      <c r="I2669" s="46">
        <v>6597.2474841194589</v>
      </c>
    </row>
    <row r="2670" spans="2:9" x14ac:dyDescent="0.3">
      <c r="B2670" s="7">
        <v>43941</v>
      </c>
      <c r="C2670" s="6">
        <v>21</v>
      </c>
      <c r="D2670" s="46">
        <v>13003.680765822884</v>
      </c>
      <c r="G2670" s="7">
        <v>43941</v>
      </c>
      <c r="H2670" s="6">
        <v>21</v>
      </c>
      <c r="I2670" s="46">
        <v>6350.6539983337352</v>
      </c>
    </row>
    <row r="2671" spans="2:9" x14ac:dyDescent="0.3">
      <c r="B2671" s="7">
        <v>43941</v>
      </c>
      <c r="C2671" s="6">
        <v>22</v>
      </c>
      <c r="D2671" s="46">
        <v>15917.534086273745</v>
      </c>
      <c r="G2671" s="7">
        <v>43941</v>
      </c>
      <c r="H2671" s="6">
        <v>22</v>
      </c>
      <c r="I2671" s="46">
        <v>6435.6968034970232</v>
      </c>
    </row>
    <row r="2672" spans="2:9" x14ac:dyDescent="0.3">
      <c r="B2672" s="7">
        <v>43941</v>
      </c>
      <c r="C2672" s="6">
        <v>23</v>
      </c>
      <c r="D2672" s="46">
        <v>12161.72855803526</v>
      </c>
      <c r="G2672" s="7">
        <v>43941</v>
      </c>
      <c r="H2672" s="6">
        <v>23</v>
      </c>
      <c r="I2672" s="46">
        <v>5217.6755772197475</v>
      </c>
    </row>
    <row r="2673" spans="2:9" x14ac:dyDescent="0.3">
      <c r="B2673" s="7">
        <v>43942</v>
      </c>
      <c r="C2673" s="6">
        <v>0</v>
      </c>
      <c r="D2673" s="46">
        <v>8693.5826253534124</v>
      </c>
      <c r="G2673" s="7">
        <v>43942</v>
      </c>
      <c r="H2673" s="6">
        <v>0</v>
      </c>
      <c r="I2673" s="46">
        <v>4606.9289846542542</v>
      </c>
    </row>
    <row r="2674" spans="2:9" x14ac:dyDescent="0.3">
      <c r="B2674" s="7">
        <v>43942</v>
      </c>
      <c r="C2674" s="6">
        <v>1</v>
      </c>
      <c r="D2674" s="46">
        <v>7292.915642678453</v>
      </c>
      <c r="G2674" s="7">
        <v>43942</v>
      </c>
      <c r="H2674" s="6">
        <v>1</v>
      </c>
      <c r="I2674" s="46">
        <v>5282.6120305491813</v>
      </c>
    </row>
    <row r="2675" spans="2:9" x14ac:dyDescent="0.3">
      <c r="B2675" s="7">
        <v>43942</v>
      </c>
      <c r="C2675" s="6">
        <v>2</v>
      </c>
      <c r="D2675" s="46">
        <v>5165.5230934829115</v>
      </c>
      <c r="G2675" s="7">
        <v>43942</v>
      </c>
      <c r="H2675" s="6">
        <v>2</v>
      </c>
      <c r="I2675" s="46">
        <v>4289.5692514267448</v>
      </c>
    </row>
    <row r="2676" spans="2:9" x14ac:dyDescent="0.3">
      <c r="B2676" s="7">
        <v>43942</v>
      </c>
      <c r="C2676" s="6">
        <v>3</v>
      </c>
      <c r="D2676" s="46">
        <v>3551.5400367797474</v>
      </c>
      <c r="G2676" s="7">
        <v>43942</v>
      </c>
      <c r="H2676" s="6">
        <v>3</v>
      </c>
      <c r="I2676" s="46">
        <v>2789.0109794937594</v>
      </c>
    </row>
    <row r="2677" spans="2:9" x14ac:dyDescent="0.3">
      <c r="B2677" s="7">
        <v>43942</v>
      </c>
      <c r="C2677" s="6">
        <v>4</v>
      </c>
      <c r="D2677" s="46">
        <v>7173.9839358600975</v>
      </c>
      <c r="G2677" s="7">
        <v>43942</v>
      </c>
      <c r="H2677" s="6">
        <v>4</v>
      </c>
      <c r="I2677" s="46">
        <v>6229.5066051540134</v>
      </c>
    </row>
    <row r="2678" spans="2:9" x14ac:dyDescent="0.3">
      <c r="B2678" s="7">
        <v>43942</v>
      </c>
      <c r="C2678" s="6">
        <v>5</v>
      </c>
      <c r="D2678" s="46">
        <v>6943.8869484560037</v>
      </c>
      <c r="G2678" s="7">
        <v>43942</v>
      </c>
      <c r="H2678" s="6">
        <v>5</v>
      </c>
      <c r="I2678" s="46">
        <v>4710.8549005551522</v>
      </c>
    </row>
    <row r="2679" spans="2:9" x14ac:dyDescent="0.3">
      <c r="B2679" s="7">
        <v>43942</v>
      </c>
      <c r="C2679" s="6">
        <v>6</v>
      </c>
      <c r="D2679" s="46">
        <v>5637.6123720932228</v>
      </c>
      <c r="G2679" s="7">
        <v>43942</v>
      </c>
      <c r="H2679" s="6">
        <v>6</v>
      </c>
      <c r="I2679" s="46">
        <v>3152.7693105846902</v>
      </c>
    </row>
    <row r="2680" spans="2:9" x14ac:dyDescent="0.3">
      <c r="B2680" s="7">
        <v>43942</v>
      </c>
      <c r="C2680" s="6">
        <v>7</v>
      </c>
      <c r="D2680" s="46">
        <v>5545.7523937406213</v>
      </c>
      <c r="G2680" s="7">
        <v>43942</v>
      </c>
      <c r="H2680" s="6">
        <v>7</v>
      </c>
      <c r="I2680" s="46">
        <v>3755.9175537756655</v>
      </c>
    </row>
    <row r="2681" spans="2:9" x14ac:dyDescent="0.3">
      <c r="B2681" s="7">
        <v>43942</v>
      </c>
      <c r="C2681" s="6">
        <v>8</v>
      </c>
      <c r="D2681" s="46">
        <v>10437.473697292686</v>
      </c>
      <c r="G2681" s="7">
        <v>43942</v>
      </c>
      <c r="H2681" s="6">
        <v>8</v>
      </c>
      <c r="I2681" s="46">
        <v>7914.6280188203473</v>
      </c>
    </row>
    <row r="2682" spans="2:9" x14ac:dyDescent="0.3">
      <c r="B2682" s="7">
        <v>43942</v>
      </c>
      <c r="C2682" s="6">
        <v>9</v>
      </c>
      <c r="D2682" s="46">
        <v>14369.25930429379</v>
      </c>
      <c r="G2682" s="7">
        <v>43942</v>
      </c>
      <c r="H2682" s="6">
        <v>9</v>
      </c>
      <c r="I2682" s="46">
        <v>8752.7559480016535</v>
      </c>
    </row>
    <row r="2683" spans="2:9" x14ac:dyDescent="0.3">
      <c r="B2683" s="7">
        <v>43942</v>
      </c>
      <c r="C2683" s="6">
        <v>10</v>
      </c>
      <c r="D2683" s="46">
        <v>13147.414608600484</v>
      </c>
      <c r="G2683" s="7">
        <v>43942</v>
      </c>
      <c r="H2683" s="6">
        <v>10</v>
      </c>
      <c r="I2683" s="46">
        <v>7689.8816781707055</v>
      </c>
    </row>
    <row r="2684" spans="2:9" x14ac:dyDescent="0.3">
      <c r="B2684" s="7">
        <v>43942</v>
      </c>
      <c r="C2684" s="6">
        <v>11</v>
      </c>
      <c r="D2684" s="46">
        <v>17000.802339052068</v>
      </c>
      <c r="G2684" s="7">
        <v>43942</v>
      </c>
      <c r="H2684" s="6">
        <v>11</v>
      </c>
      <c r="I2684" s="46">
        <v>10819.009729634188</v>
      </c>
    </row>
    <row r="2685" spans="2:9" x14ac:dyDescent="0.3">
      <c r="B2685" s="7">
        <v>43942</v>
      </c>
      <c r="C2685" s="6">
        <v>12</v>
      </c>
      <c r="D2685" s="46">
        <v>21238.899248563837</v>
      </c>
      <c r="G2685" s="7">
        <v>43942</v>
      </c>
      <c r="H2685" s="6">
        <v>12</v>
      </c>
      <c r="I2685" s="46">
        <v>10458.20693147123</v>
      </c>
    </row>
    <row r="2686" spans="2:9" x14ac:dyDescent="0.3">
      <c r="B2686" s="7">
        <v>43942</v>
      </c>
      <c r="C2686" s="6">
        <v>13</v>
      </c>
      <c r="D2686" s="46">
        <v>23696.025110194485</v>
      </c>
      <c r="G2686" s="7">
        <v>43942</v>
      </c>
      <c r="H2686" s="6">
        <v>13</v>
      </c>
      <c r="I2686" s="46">
        <v>8834.5837398347339</v>
      </c>
    </row>
    <row r="2687" spans="2:9" x14ac:dyDescent="0.3">
      <c r="B2687" s="7">
        <v>43942</v>
      </c>
      <c r="C2687" s="6">
        <v>14</v>
      </c>
      <c r="D2687" s="46">
        <v>31838.316370131375</v>
      </c>
      <c r="G2687" s="7">
        <v>43942</v>
      </c>
      <c r="H2687" s="6">
        <v>14</v>
      </c>
      <c r="I2687" s="46">
        <v>13742.401445758433</v>
      </c>
    </row>
    <row r="2688" spans="2:9" x14ac:dyDescent="0.3">
      <c r="B2688" s="7">
        <v>43942</v>
      </c>
      <c r="C2688" s="6">
        <v>15</v>
      </c>
      <c r="D2688" s="46">
        <v>23865.316056303247</v>
      </c>
      <c r="G2688" s="7">
        <v>43942</v>
      </c>
      <c r="H2688" s="6">
        <v>15</v>
      </c>
      <c r="I2688" s="46">
        <v>11420.83645903951</v>
      </c>
    </row>
    <row r="2689" spans="2:9" x14ac:dyDescent="0.3">
      <c r="B2689" s="7">
        <v>43942</v>
      </c>
      <c r="C2689" s="6">
        <v>16</v>
      </c>
      <c r="D2689" s="46">
        <v>19225.607955089534</v>
      </c>
      <c r="G2689" s="7">
        <v>43942</v>
      </c>
      <c r="H2689" s="6">
        <v>16</v>
      </c>
      <c r="I2689" s="46">
        <v>10344.969880260909</v>
      </c>
    </row>
    <row r="2690" spans="2:9" x14ac:dyDescent="0.3">
      <c r="B2690" s="7">
        <v>43942</v>
      </c>
      <c r="C2690" s="6">
        <v>17</v>
      </c>
      <c r="D2690" s="46">
        <v>20369.0634198345</v>
      </c>
      <c r="G2690" s="7">
        <v>43942</v>
      </c>
      <c r="H2690" s="6">
        <v>17</v>
      </c>
      <c r="I2690" s="46">
        <v>7316.2280733578955</v>
      </c>
    </row>
    <row r="2691" spans="2:9" x14ac:dyDescent="0.3">
      <c r="B2691" s="7">
        <v>43942</v>
      </c>
      <c r="C2691" s="6">
        <v>18</v>
      </c>
      <c r="D2691" s="46">
        <v>14139.131874238639</v>
      </c>
      <c r="G2691" s="7">
        <v>43942</v>
      </c>
      <c r="H2691" s="6">
        <v>18</v>
      </c>
      <c r="I2691" s="46">
        <v>4087.7672593673078</v>
      </c>
    </row>
    <row r="2692" spans="2:9" x14ac:dyDescent="0.3">
      <c r="B2692" s="7">
        <v>43942</v>
      </c>
      <c r="C2692" s="6">
        <v>19</v>
      </c>
      <c r="D2692" s="46">
        <v>10855.022371954463</v>
      </c>
      <c r="G2692" s="7">
        <v>43942</v>
      </c>
      <c r="H2692" s="6">
        <v>19</v>
      </c>
      <c r="I2692" s="46">
        <v>4088.8133771839121</v>
      </c>
    </row>
    <row r="2693" spans="2:9" x14ac:dyDescent="0.3">
      <c r="B2693" s="7">
        <v>43942</v>
      </c>
      <c r="C2693" s="6">
        <v>20</v>
      </c>
      <c r="D2693" s="46">
        <v>6655.8842122106789</v>
      </c>
      <c r="G2693" s="7">
        <v>43942</v>
      </c>
      <c r="H2693" s="6">
        <v>20</v>
      </c>
      <c r="I2693" s="46">
        <v>6186.0986095325752</v>
      </c>
    </row>
    <row r="2694" spans="2:9" x14ac:dyDescent="0.3">
      <c r="B2694" s="7">
        <v>43942</v>
      </c>
      <c r="C2694" s="6">
        <v>21</v>
      </c>
      <c r="D2694" s="46">
        <v>14544.587554404708</v>
      </c>
      <c r="G2694" s="7">
        <v>43942</v>
      </c>
      <c r="H2694" s="6">
        <v>21</v>
      </c>
      <c r="I2694" s="46">
        <v>10631.698381317628</v>
      </c>
    </row>
    <row r="2695" spans="2:9" x14ac:dyDescent="0.3">
      <c r="B2695" s="7">
        <v>43942</v>
      </c>
      <c r="C2695" s="6">
        <v>22</v>
      </c>
      <c r="D2695" s="46">
        <v>12630.658482398178</v>
      </c>
      <c r="G2695" s="7">
        <v>43942</v>
      </c>
      <c r="H2695" s="6">
        <v>22</v>
      </c>
      <c r="I2695" s="46">
        <v>8860.1594302152735</v>
      </c>
    </row>
    <row r="2696" spans="2:9" x14ac:dyDescent="0.3">
      <c r="B2696" s="7">
        <v>43942</v>
      </c>
      <c r="C2696" s="6">
        <v>23</v>
      </c>
      <c r="D2696" s="46">
        <v>9838.9940648436714</v>
      </c>
      <c r="G2696" s="7">
        <v>43942</v>
      </c>
      <c r="H2696" s="6">
        <v>23</v>
      </c>
      <c r="I2696" s="46">
        <v>8861.9456448333221</v>
      </c>
    </row>
    <row r="2697" spans="2:9" x14ac:dyDescent="0.3">
      <c r="B2697" s="7">
        <v>43943</v>
      </c>
      <c r="C2697" s="6">
        <v>0</v>
      </c>
      <c r="D2697" s="46">
        <v>8430.5774633359142</v>
      </c>
      <c r="G2697" s="7">
        <v>43943</v>
      </c>
      <c r="H2697" s="6">
        <v>0</v>
      </c>
      <c r="I2697" s="46">
        <v>7257.6357989953704</v>
      </c>
    </row>
    <row r="2698" spans="2:9" x14ac:dyDescent="0.3">
      <c r="B2698" s="7">
        <v>43943</v>
      </c>
      <c r="C2698" s="6">
        <v>1</v>
      </c>
      <c r="D2698" s="46">
        <v>4631.16697322037</v>
      </c>
      <c r="G2698" s="7">
        <v>43943</v>
      </c>
      <c r="H2698" s="6">
        <v>1</v>
      </c>
      <c r="I2698" s="46">
        <v>5222.5636753558301</v>
      </c>
    </row>
    <row r="2699" spans="2:9" x14ac:dyDescent="0.3">
      <c r="B2699" s="7">
        <v>43943</v>
      </c>
      <c r="C2699" s="6">
        <v>2</v>
      </c>
      <c r="D2699" s="46">
        <v>3417.9726828133594</v>
      </c>
      <c r="G2699" s="7">
        <v>43943</v>
      </c>
      <c r="H2699" s="6">
        <v>2</v>
      </c>
      <c r="I2699" s="46">
        <v>4828.6876659553627</v>
      </c>
    </row>
    <row r="2700" spans="2:9" x14ac:dyDescent="0.3">
      <c r="B2700" s="7">
        <v>43943</v>
      </c>
      <c r="C2700" s="6">
        <v>3</v>
      </c>
      <c r="D2700" s="46">
        <v>6565.9784429735028</v>
      </c>
      <c r="G2700" s="7">
        <v>43943</v>
      </c>
      <c r="H2700" s="6">
        <v>3</v>
      </c>
      <c r="I2700" s="46">
        <v>5653.857508548268</v>
      </c>
    </row>
    <row r="2701" spans="2:9" x14ac:dyDescent="0.3">
      <c r="B2701" s="7">
        <v>43943</v>
      </c>
      <c r="C2701" s="6">
        <v>4</v>
      </c>
      <c r="D2701" s="46">
        <v>8060.4615592994714</v>
      </c>
      <c r="G2701" s="7">
        <v>43943</v>
      </c>
      <c r="H2701" s="6">
        <v>4</v>
      </c>
      <c r="I2701" s="46">
        <v>7446.8903318762386</v>
      </c>
    </row>
    <row r="2702" spans="2:9" x14ac:dyDescent="0.3">
      <c r="B2702" s="7">
        <v>43943</v>
      </c>
      <c r="C2702" s="6">
        <v>5</v>
      </c>
      <c r="D2702" s="46">
        <v>8842.3872902830753</v>
      </c>
      <c r="G2702" s="7">
        <v>43943</v>
      </c>
      <c r="H2702" s="6">
        <v>5</v>
      </c>
      <c r="I2702" s="46">
        <v>10296.934266491809</v>
      </c>
    </row>
    <row r="2703" spans="2:9" x14ac:dyDescent="0.3">
      <c r="B2703" s="7">
        <v>43943</v>
      </c>
      <c r="C2703" s="6">
        <v>6</v>
      </c>
      <c r="D2703" s="46">
        <v>14452.536094989</v>
      </c>
      <c r="G2703" s="7">
        <v>43943</v>
      </c>
      <c r="H2703" s="6">
        <v>6</v>
      </c>
      <c r="I2703" s="46">
        <v>10460.438845805891</v>
      </c>
    </row>
    <row r="2704" spans="2:9" x14ac:dyDescent="0.3">
      <c r="B2704" s="7">
        <v>43943</v>
      </c>
      <c r="C2704" s="6">
        <v>7</v>
      </c>
      <c r="D2704" s="46">
        <v>12386.622361896432</v>
      </c>
      <c r="G2704" s="7">
        <v>43943</v>
      </c>
      <c r="H2704" s="6">
        <v>7</v>
      </c>
      <c r="I2704" s="46">
        <v>9022.2450730018245</v>
      </c>
    </row>
    <row r="2705" spans="2:9" x14ac:dyDescent="0.3">
      <c r="B2705" s="7">
        <v>43943</v>
      </c>
      <c r="C2705" s="6">
        <v>8</v>
      </c>
      <c r="D2705" s="46">
        <v>12364.327445290864</v>
      </c>
      <c r="G2705" s="7">
        <v>43943</v>
      </c>
      <c r="H2705" s="6">
        <v>8</v>
      </c>
      <c r="I2705" s="46">
        <v>10670.955146402361</v>
      </c>
    </row>
    <row r="2706" spans="2:9" x14ac:dyDescent="0.3">
      <c r="B2706" s="7">
        <v>43943</v>
      </c>
      <c r="C2706" s="6">
        <v>9</v>
      </c>
      <c r="D2706" s="46">
        <v>14304.64043417321</v>
      </c>
      <c r="G2706" s="7">
        <v>43943</v>
      </c>
      <c r="H2706" s="6">
        <v>9</v>
      </c>
      <c r="I2706" s="46">
        <v>13199.617442955776</v>
      </c>
    </row>
    <row r="2707" spans="2:9" x14ac:dyDescent="0.3">
      <c r="B2707" s="7">
        <v>43943</v>
      </c>
      <c r="C2707" s="6">
        <v>10</v>
      </c>
      <c r="D2707" s="46">
        <v>20207.718625118625</v>
      </c>
      <c r="G2707" s="7">
        <v>43943</v>
      </c>
      <c r="H2707" s="6">
        <v>10</v>
      </c>
      <c r="I2707" s="46">
        <v>16386.946262198649</v>
      </c>
    </row>
    <row r="2708" spans="2:9" x14ac:dyDescent="0.3">
      <c r="B2708" s="7">
        <v>43943</v>
      </c>
      <c r="C2708" s="6">
        <v>11</v>
      </c>
      <c r="D2708" s="46">
        <v>26657.192960928656</v>
      </c>
      <c r="G2708" s="7">
        <v>43943</v>
      </c>
      <c r="H2708" s="6">
        <v>11</v>
      </c>
      <c r="I2708" s="46">
        <v>15612.165359522163</v>
      </c>
    </row>
    <row r="2709" spans="2:9" x14ac:dyDescent="0.3">
      <c r="B2709" s="7">
        <v>43943</v>
      </c>
      <c r="C2709" s="6">
        <v>12</v>
      </c>
      <c r="D2709" s="46">
        <v>35048.50896995754</v>
      </c>
      <c r="G2709" s="7">
        <v>43943</v>
      </c>
      <c r="H2709" s="6">
        <v>12</v>
      </c>
      <c r="I2709" s="46">
        <v>18075.346621809611</v>
      </c>
    </row>
    <row r="2710" spans="2:9" x14ac:dyDescent="0.3">
      <c r="B2710" s="7">
        <v>43943</v>
      </c>
      <c r="C2710" s="6">
        <v>13</v>
      </c>
      <c r="D2710" s="46">
        <v>35926.885185281666</v>
      </c>
      <c r="G2710" s="7">
        <v>43943</v>
      </c>
      <c r="H2710" s="6">
        <v>13</v>
      </c>
      <c r="I2710" s="46">
        <v>17400.41055110607</v>
      </c>
    </row>
    <row r="2711" spans="2:9" x14ac:dyDescent="0.3">
      <c r="B2711" s="7">
        <v>43943</v>
      </c>
      <c r="C2711" s="6">
        <v>14</v>
      </c>
      <c r="D2711" s="46">
        <v>25000.474673666838</v>
      </c>
      <c r="G2711" s="7">
        <v>43943</v>
      </c>
      <c r="H2711" s="6">
        <v>14</v>
      </c>
      <c r="I2711" s="46">
        <v>9660.5827551270668</v>
      </c>
    </row>
    <row r="2712" spans="2:9" x14ac:dyDescent="0.3">
      <c r="B2712" s="7">
        <v>43943</v>
      </c>
      <c r="C2712" s="6">
        <v>15</v>
      </c>
      <c r="D2712" s="46">
        <v>17968.46512819079</v>
      </c>
      <c r="G2712" s="7">
        <v>43943</v>
      </c>
      <c r="H2712" s="6">
        <v>15</v>
      </c>
      <c r="I2712" s="46">
        <v>6335.5068589079883</v>
      </c>
    </row>
    <row r="2713" spans="2:9" x14ac:dyDescent="0.3">
      <c r="B2713" s="7">
        <v>43943</v>
      </c>
      <c r="C2713" s="6">
        <v>16</v>
      </c>
      <c r="D2713" s="46">
        <v>9074.1153745413212</v>
      </c>
      <c r="G2713" s="7">
        <v>43943</v>
      </c>
      <c r="H2713" s="6">
        <v>16</v>
      </c>
      <c r="I2713" s="46">
        <v>3046.1820643104052</v>
      </c>
    </row>
    <row r="2714" spans="2:9" x14ac:dyDescent="0.3">
      <c r="B2714" s="7">
        <v>43943</v>
      </c>
      <c r="C2714" s="6">
        <v>17</v>
      </c>
      <c r="D2714" s="46">
        <v>7336.7400334446447</v>
      </c>
      <c r="G2714" s="7">
        <v>43943</v>
      </c>
      <c r="H2714" s="6">
        <v>17</v>
      </c>
      <c r="I2714" s="46">
        <v>2347.196889798669</v>
      </c>
    </row>
    <row r="2715" spans="2:9" x14ac:dyDescent="0.3">
      <c r="B2715" s="7">
        <v>43943</v>
      </c>
      <c r="C2715" s="6">
        <v>18</v>
      </c>
      <c r="D2715" s="46">
        <v>4971.626665673778</v>
      </c>
      <c r="G2715" s="7">
        <v>43943</v>
      </c>
      <c r="H2715" s="6">
        <v>18</v>
      </c>
      <c r="I2715" s="46">
        <v>1315.1643099214189</v>
      </c>
    </row>
    <row r="2716" spans="2:9" x14ac:dyDescent="0.3">
      <c r="B2716" s="7">
        <v>43943</v>
      </c>
      <c r="C2716" s="6">
        <v>19</v>
      </c>
      <c r="D2716" s="46">
        <v>3328.7700661953663</v>
      </c>
      <c r="G2716" s="7">
        <v>43943</v>
      </c>
      <c r="H2716" s="6">
        <v>19</v>
      </c>
      <c r="I2716" s="46">
        <v>664.04737535598599</v>
      </c>
    </row>
    <row r="2717" spans="2:9" x14ac:dyDescent="0.3">
      <c r="B2717" s="7">
        <v>43943</v>
      </c>
      <c r="C2717" s="6">
        <v>20</v>
      </c>
      <c r="D2717" s="46">
        <v>2237.975519829462</v>
      </c>
      <c r="G2717" s="7">
        <v>43943</v>
      </c>
      <c r="H2717" s="6">
        <v>20</v>
      </c>
      <c r="I2717" s="46">
        <v>0</v>
      </c>
    </row>
    <row r="2718" spans="2:9" x14ac:dyDescent="0.3">
      <c r="B2718" s="7">
        <v>43943</v>
      </c>
      <c r="C2718" s="6">
        <v>21</v>
      </c>
      <c r="D2718" s="46">
        <v>4693.9549250669997</v>
      </c>
      <c r="G2718" s="7">
        <v>43943</v>
      </c>
      <c r="H2718" s="6">
        <v>21</v>
      </c>
      <c r="I2718" s="46">
        <v>2537.7429139640471</v>
      </c>
    </row>
    <row r="2719" spans="2:9" x14ac:dyDescent="0.3">
      <c r="B2719" s="7">
        <v>43943</v>
      </c>
      <c r="C2719" s="6">
        <v>22</v>
      </c>
      <c r="D2719" s="46">
        <v>6603.26213768876</v>
      </c>
      <c r="G2719" s="7">
        <v>43943</v>
      </c>
      <c r="H2719" s="6">
        <v>22</v>
      </c>
      <c r="I2719" s="46">
        <v>6370.4666274542769</v>
      </c>
    </row>
    <row r="2720" spans="2:9" x14ac:dyDescent="0.3">
      <c r="B2720" s="7">
        <v>43943</v>
      </c>
      <c r="C2720" s="6">
        <v>23</v>
      </c>
      <c r="D2720" s="46">
        <v>5563.814622718106</v>
      </c>
      <c r="G2720" s="7">
        <v>43943</v>
      </c>
      <c r="H2720" s="6">
        <v>23</v>
      </c>
      <c r="I2720" s="46">
        <v>7111.5207441568346</v>
      </c>
    </row>
    <row r="2721" spans="2:9" x14ac:dyDescent="0.3">
      <c r="B2721" s="7">
        <v>43944</v>
      </c>
      <c r="C2721" s="6">
        <v>0</v>
      </c>
      <c r="D2721" s="46">
        <v>12450.349882206776</v>
      </c>
      <c r="G2721" s="7">
        <v>43944</v>
      </c>
      <c r="H2721" s="6">
        <v>0</v>
      </c>
      <c r="I2721" s="46">
        <v>7969.3294209284832</v>
      </c>
    </row>
    <row r="2722" spans="2:9" x14ac:dyDescent="0.3">
      <c r="B2722" s="7">
        <v>43944</v>
      </c>
      <c r="C2722" s="6">
        <v>1</v>
      </c>
      <c r="D2722" s="46">
        <v>26409.711266604751</v>
      </c>
      <c r="G2722" s="7">
        <v>43944</v>
      </c>
      <c r="H2722" s="6">
        <v>1</v>
      </c>
      <c r="I2722" s="46">
        <v>10252.512727392692</v>
      </c>
    </row>
    <row r="2723" spans="2:9" x14ac:dyDescent="0.3">
      <c r="B2723" s="7">
        <v>43944</v>
      </c>
      <c r="C2723" s="6">
        <v>2</v>
      </c>
      <c r="D2723" s="46">
        <v>23720.520633055203</v>
      </c>
      <c r="G2723" s="7">
        <v>43944</v>
      </c>
      <c r="H2723" s="6">
        <v>2</v>
      </c>
      <c r="I2723" s="46">
        <v>11563.151485252893</v>
      </c>
    </row>
    <row r="2724" spans="2:9" x14ac:dyDescent="0.3">
      <c r="B2724" s="7">
        <v>43944</v>
      </c>
      <c r="C2724" s="6">
        <v>3</v>
      </c>
      <c r="D2724" s="46">
        <v>23040.731019837989</v>
      </c>
      <c r="G2724" s="7">
        <v>43944</v>
      </c>
      <c r="H2724" s="6">
        <v>3</v>
      </c>
      <c r="I2724" s="46">
        <v>11964.93369562252</v>
      </c>
    </row>
    <row r="2725" spans="2:9" x14ac:dyDescent="0.3">
      <c r="B2725" s="7">
        <v>43944</v>
      </c>
      <c r="C2725" s="6">
        <v>4</v>
      </c>
      <c r="D2725" s="46">
        <v>25075.437570173417</v>
      </c>
      <c r="G2725" s="7">
        <v>43944</v>
      </c>
      <c r="H2725" s="6">
        <v>4</v>
      </c>
      <c r="I2725" s="46">
        <v>14914.690699394168</v>
      </c>
    </row>
    <row r="2726" spans="2:9" x14ac:dyDescent="0.3">
      <c r="B2726" s="7">
        <v>43944</v>
      </c>
      <c r="C2726" s="6">
        <v>5</v>
      </c>
      <c r="D2726" s="46">
        <v>17695.88978244079</v>
      </c>
      <c r="G2726" s="7">
        <v>43944</v>
      </c>
      <c r="H2726" s="6">
        <v>5</v>
      </c>
      <c r="I2726" s="46">
        <v>16298.447079555479</v>
      </c>
    </row>
    <row r="2727" spans="2:9" x14ac:dyDescent="0.3">
      <c r="B2727" s="7">
        <v>43944</v>
      </c>
      <c r="C2727" s="6">
        <v>6</v>
      </c>
      <c r="D2727" s="46">
        <v>25723.965205258119</v>
      </c>
      <c r="G2727" s="7">
        <v>43944</v>
      </c>
      <c r="H2727" s="6">
        <v>6</v>
      </c>
      <c r="I2727" s="46">
        <v>21536.021950174767</v>
      </c>
    </row>
    <row r="2728" spans="2:9" x14ac:dyDescent="0.3">
      <c r="B2728" s="7">
        <v>43944</v>
      </c>
      <c r="C2728" s="6">
        <v>7</v>
      </c>
      <c r="D2728" s="46">
        <v>29591.700235549342</v>
      </c>
      <c r="G2728" s="7">
        <v>43944</v>
      </c>
      <c r="H2728" s="6">
        <v>7</v>
      </c>
      <c r="I2728" s="46">
        <v>24805.360979743393</v>
      </c>
    </row>
    <row r="2729" spans="2:9" x14ac:dyDescent="0.3">
      <c r="B2729" s="7">
        <v>43944</v>
      </c>
      <c r="C2729" s="6">
        <v>8</v>
      </c>
      <c r="D2729" s="46">
        <v>30358.144023062297</v>
      </c>
      <c r="G2729" s="7">
        <v>43944</v>
      </c>
      <c r="H2729" s="6">
        <v>8</v>
      </c>
      <c r="I2729" s="46">
        <v>25663.340386233958</v>
      </c>
    </row>
    <row r="2730" spans="2:9" x14ac:dyDescent="0.3">
      <c r="B2730" s="7">
        <v>43944</v>
      </c>
      <c r="C2730" s="6">
        <v>9</v>
      </c>
      <c r="D2730" s="46">
        <v>28853.037786139492</v>
      </c>
      <c r="G2730" s="7">
        <v>43944</v>
      </c>
      <c r="H2730" s="6">
        <v>9</v>
      </c>
      <c r="I2730" s="46">
        <v>23095.025307903772</v>
      </c>
    </row>
    <row r="2731" spans="2:9" x14ac:dyDescent="0.3">
      <c r="B2731" s="7">
        <v>43944</v>
      </c>
      <c r="C2731" s="6">
        <v>10</v>
      </c>
      <c r="D2731" s="46">
        <v>27381.612830305719</v>
      </c>
      <c r="G2731" s="7">
        <v>43944</v>
      </c>
      <c r="H2731" s="6">
        <v>10</v>
      </c>
      <c r="I2731" s="46">
        <v>19878.750034060093</v>
      </c>
    </row>
    <row r="2732" spans="2:9" x14ac:dyDescent="0.3">
      <c r="B2732" s="7">
        <v>43944</v>
      </c>
      <c r="C2732" s="6">
        <v>11</v>
      </c>
      <c r="D2732" s="46">
        <v>21767.039309264084</v>
      </c>
      <c r="G2732" s="7">
        <v>43944</v>
      </c>
      <c r="H2732" s="6">
        <v>11</v>
      </c>
      <c r="I2732" s="46">
        <v>13178.985625026535</v>
      </c>
    </row>
    <row r="2733" spans="2:9" x14ac:dyDescent="0.3">
      <c r="B2733" s="7">
        <v>43944</v>
      </c>
      <c r="C2733" s="6">
        <v>12</v>
      </c>
      <c r="D2733" s="46">
        <v>18647.97856896546</v>
      </c>
      <c r="G2733" s="7">
        <v>43944</v>
      </c>
      <c r="H2733" s="6">
        <v>12</v>
      </c>
      <c r="I2733" s="46">
        <v>10083.848244303483</v>
      </c>
    </row>
    <row r="2734" spans="2:9" x14ac:dyDescent="0.3">
      <c r="B2734" s="7">
        <v>43944</v>
      </c>
      <c r="C2734" s="6">
        <v>13</v>
      </c>
      <c r="D2734" s="46">
        <v>20710.899466658</v>
      </c>
      <c r="G2734" s="7">
        <v>43944</v>
      </c>
      <c r="H2734" s="6">
        <v>13</v>
      </c>
      <c r="I2734" s="46">
        <v>9307.5049525112536</v>
      </c>
    </row>
    <row r="2735" spans="2:9" x14ac:dyDescent="0.3">
      <c r="B2735" s="7">
        <v>43944</v>
      </c>
      <c r="C2735" s="6">
        <v>14</v>
      </c>
      <c r="D2735" s="46">
        <v>14469.224526268348</v>
      </c>
      <c r="G2735" s="7">
        <v>43944</v>
      </c>
      <c r="H2735" s="6">
        <v>14</v>
      </c>
      <c r="I2735" s="46">
        <v>7348.1848396060714</v>
      </c>
    </row>
    <row r="2736" spans="2:9" x14ac:dyDescent="0.3">
      <c r="B2736" s="7">
        <v>43944</v>
      </c>
      <c r="C2736" s="6">
        <v>15</v>
      </c>
      <c r="D2736" s="46">
        <v>12445.902151833367</v>
      </c>
      <c r="G2736" s="7">
        <v>43944</v>
      </c>
      <c r="H2736" s="6">
        <v>15</v>
      </c>
      <c r="I2736" s="46">
        <v>4919.306606769841</v>
      </c>
    </row>
    <row r="2737" spans="2:9" x14ac:dyDescent="0.3">
      <c r="B2737" s="7">
        <v>43944</v>
      </c>
      <c r="C2737" s="6">
        <v>16</v>
      </c>
      <c r="D2737" s="46">
        <v>7544.6588841998073</v>
      </c>
      <c r="G2737" s="7">
        <v>43944</v>
      </c>
      <c r="H2737" s="6">
        <v>16</v>
      </c>
      <c r="I2737" s="46">
        <v>2505.3896821078779</v>
      </c>
    </row>
    <row r="2738" spans="2:9" x14ac:dyDescent="0.3">
      <c r="B2738" s="7">
        <v>43944</v>
      </c>
      <c r="C2738" s="6">
        <v>17</v>
      </c>
      <c r="D2738" s="46">
        <v>5909.1786793256069</v>
      </c>
      <c r="G2738" s="7">
        <v>43944</v>
      </c>
      <c r="H2738" s="6">
        <v>17</v>
      </c>
      <c r="I2738" s="46">
        <v>1964.3235768964071</v>
      </c>
    </row>
    <row r="2739" spans="2:9" x14ac:dyDescent="0.3">
      <c r="B2739" s="7">
        <v>43944</v>
      </c>
      <c r="C2739" s="6">
        <v>18</v>
      </c>
      <c r="D2739" s="46">
        <v>5462.0354694249982</v>
      </c>
      <c r="G2739" s="7">
        <v>43944</v>
      </c>
      <c r="H2739" s="6">
        <v>18</v>
      </c>
      <c r="I2739" s="46">
        <v>1514.306250519131</v>
      </c>
    </row>
    <row r="2740" spans="2:9" x14ac:dyDescent="0.3">
      <c r="B2740" s="7">
        <v>43944</v>
      </c>
      <c r="C2740" s="6">
        <v>19</v>
      </c>
      <c r="D2740" s="46">
        <v>8716.1962092221165</v>
      </c>
      <c r="G2740" s="7">
        <v>43944</v>
      </c>
      <c r="H2740" s="6">
        <v>19</v>
      </c>
      <c r="I2740" s="46">
        <v>2669.3982633493897</v>
      </c>
    </row>
    <row r="2741" spans="2:9" x14ac:dyDescent="0.3">
      <c r="B2741" s="7">
        <v>43944</v>
      </c>
      <c r="C2741" s="6">
        <v>20</v>
      </c>
      <c r="D2741" s="46">
        <v>18566.320087774515</v>
      </c>
      <c r="G2741" s="7">
        <v>43944</v>
      </c>
      <c r="H2741" s="6">
        <v>20</v>
      </c>
      <c r="I2741" s="46">
        <v>7172.8297251691556</v>
      </c>
    </row>
    <row r="2742" spans="2:9" x14ac:dyDescent="0.3">
      <c r="B2742" s="7">
        <v>43944</v>
      </c>
      <c r="C2742" s="6">
        <v>21</v>
      </c>
      <c r="D2742" s="46">
        <v>32994.112871440382</v>
      </c>
      <c r="G2742" s="7">
        <v>43944</v>
      </c>
      <c r="H2742" s="6">
        <v>21</v>
      </c>
      <c r="I2742" s="46">
        <v>13024.142745290508</v>
      </c>
    </row>
    <row r="2743" spans="2:9" x14ac:dyDescent="0.3">
      <c r="B2743" s="7">
        <v>43944</v>
      </c>
      <c r="C2743" s="6">
        <v>22</v>
      </c>
      <c r="D2743" s="46">
        <v>27150.775975156455</v>
      </c>
      <c r="G2743" s="7">
        <v>43944</v>
      </c>
      <c r="H2743" s="6">
        <v>22</v>
      </c>
      <c r="I2743" s="46">
        <v>14946.504498880953</v>
      </c>
    </row>
    <row r="2744" spans="2:9" x14ac:dyDescent="0.3">
      <c r="B2744" s="7">
        <v>43944</v>
      </c>
      <c r="C2744" s="6">
        <v>23</v>
      </c>
      <c r="D2744" s="46">
        <v>24681.312001722657</v>
      </c>
      <c r="G2744" s="7">
        <v>43944</v>
      </c>
      <c r="H2744" s="6">
        <v>23</v>
      </c>
      <c r="I2744" s="46">
        <v>18802.500346419398</v>
      </c>
    </row>
    <row r="2745" spans="2:9" x14ac:dyDescent="0.3">
      <c r="B2745" s="7">
        <v>43945</v>
      </c>
      <c r="C2745" s="6">
        <v>0</v>
      </c>
      <c r="D2745" s="46">
        <v>23493.76644385434</v>
      </c>
      <c r="G2745" s="7">
        <v>43945</v>
      </c>
      <c r="H2745" s="6">
        <v>0</v>
      </c>
      <c r="I2745" s="46">
        <v>18936.669029562912</v>
      </c>
    </row>
    <row r="2746" spans="2:9" x14ac:dyDescent="0.3">
      <c r="B2746" s="7">
        <v>43945</v>
      </c>
      <c r="C2746" s="6">
        <v>1</v>
      </c>
      <c r="D2746" s="46">
        <v>27733.798261254218</v>
      </c>
      <c r="G2746" s="7">
        <v>43945</v>
      </c>
      <c r="H2746" s="6">
        <v>1</v>
      </c>
      <c r="I2746" s="46">
        <v>25369.616082761906</v>
      </c>
    </row>
    <row r="2747" spans="2:9" x14ac:dyDescent="0.3">
      <c r="B2747" s="7">
        <v>43945</v>
      </c>
      <c r="C2747" s="6">
        <v>2</v>
      </c>
      <c r="D2747" s="46">
        <v>25357.23423214176</v>
      </c>
      <c r="G2747" s="7">
        <v>43945</v>
      </c>
      <c r="H2747" s="6">
        <v>2</v>
      </c>
      <c r="I2747" s="46">
        <v>23859.932591566216</v>
      </c>
    </row>
    <row r="2748" spans="2:9" x14ac:dyDescent="0.3">
      <c r="B2748" s="7">
        <v>43945</v>
      </c>
      <c r="C2748" s="6">
        <v>3</v>
      </c>
      <c r="D2748" s="46">
        <v>29540.468641434003</v>
      </c>
      <c r="G2748" s="7">
        <v>43945</v>
      </c>
      <c r="H2748" s="6">
        <v>3</v>
      </c>
      <c r="I2748" s="46">
        <v>22494.269480465857</v>
      </c>
    </row>
    <row r="2749" spans="2:9" x14ac:dyDescent="0.3">
      <c r="B2749" s="7">
        <v>43945</v>
      </c>
      <c r="C2749" s="6">
        <v>4</v>
      </c>
      <c r="D2749" s="46">
        <v>30119.91676797358</v>
      </c>
      <c r="G2749" s="7">
        <v>43945</v>
      </c>
      <c r="H2749" s="6">
        <v>4</v>
      </c>
      <c r="I2749" s="46">
        <v>24572.056691972466</v>
      </c>
    </row>
    <row r="2750" spans="2:9" x14ac:dyDescent="0.3">
      <c r="B2750" s="7">
        <v>43945</v>
      </c>
      <c r="C2750" s="6">
        <v>5</v>
      </c>
      <c r="D2750" s="46">
        <v>26024.626795434207</v>
      </c>
      <c r="G2750" s="7">
        <v>43945</v>
      </c>
      <c r="H2750" s="6">
        <v>5</v>
      </c>
      <c r="I2750" s="46">
        <v>22084.943473985542</v>
      </c>
    </row>
    <row r="2751" spans="2:9" x14ac:dyDescent="0.3">
      <c r="B2751" s="7">
        <v>43945</v>
      </c>
      <c r="C2751" s="6">
        <v>6</v>
      </c>
      <c r="D2751" s="46">
        <v>26152.172920610508</v>
      </c>
      <c r="G2751" s="7">
        <v>43945</v>
      </c>
      <c r="H2751" s="6">
        <v>6</v>
      </c>
      <c r="I2751" s="46">
        <v>20405.548711502892</v>
      </c>
    </row>
    <row r="2752" spans="2:9" x14ac:dyDescent="0.3">
      <c r="B2752" s="7">
        <v>43945</v>
      </c>
      <c r="C2752" s="6">
        <v>7</v>
      </c>
      <c r="D2752" s="46">
        <v>23813.746917648132</v>
      </c>
      <c r="G2752" s="7">
        <v>43945</v>
      </c>
      <c r="H2752" s="6">
        <v>7</v>
      </c>
      <c r="I2752" s="46">
        <v>20337.538140605728</v>
      </c>
    </row>
    <row r="2753" spans="2:9" x14ac:dyDescent="0.3">
      <c r="B2753" s="7">
        <v>43945</v>
      </c>
      <c r="C2753" s="6">
        <v>8</v>
      </c>
      <c r="D2753" s="46">
        <v>21230.562948831412</v>
      </c>
      <c r="G2753" s="7">
        <v>43945</v>
      </c>
      <c r="H2753" s="6">
        <v>8</v>
      </c>
      <c r="I2753" s="46">
        <v>16383.954948674284</v>
      </c>
    </row>
    <row r="2754" spans="2:9" x14ac:dyDescent="0.3">
      <c r="B2754" s="7">
        <v>43945</v>
      </c>
      <c r="C2754" s="6">
        <v>9</v>
      </c>
      <c r="D2754" s="46">
        <v>22103.515575140624</v>
      </c>
      <c r="G2754" s="7">
        <v>43945</v>
      </c>
      <c r="H2754" s="6">
        <v>9</v>
      </c>
      <c r="I2754" s="46">
        <v>16461.580728598397</v>
      </c>
    </row>
    <row r="2755" spans="2:9" x14ac:dyDescent="0.3">
      <c r="B2755" s="7">
        <v>43945</v>
      </c>
      <c r="C2755" s="6">
        <v>10</v>
      </c>
      <c r="D2755" s="46">
        <v>35186.159480657581</v>
      </c>
      <c r="G2755" s="7">
        <v>43945</v>
      </c>
      <c r="H2755" s="6">
        <v>10</v>
      </c>
      <c r="I2755" s="46">
        <v>30195.948676344164</v>
      </c>
    </row>
    <row r="2756" spans="2:9" x14ac:dyDescent="0.3">
      <c r="B2756" s="7">
        <v>43945</v>
      </c>
      <c r="C2756" s="6">
        <v>11</v>
      </c>
      <c r="D2756" s="46">
        <v>44267.695831691606</v>
      </c>
      <c r="G2756" s="7">
        <v>43945</v>
      </c>
      <c r="H2756" s="6">
        <v>11</v>
      </c>
      <c r="I2756" s="46">
        <v>40812.328173525544</v>
      </c>
    </row>
    <row r="2757" spans="2:9" x14ac:dyDescent="0.3">
      <c r="B2757" s="7">
        <v>43945</v>
      </c>
      <c r="C2757" s="6">
        <v>12</v>
      </c>
      <c r="D2757" s="46">
        <v>35646.355405638875</v>
      </c>
      <c r="G2757" s="7">
        <v>43945</v>
      </c>
      <c r="H2757" s="6">
        <v>12</v>
      </c>
      <c r="I2757" s="46">
        <v>17935.014112180892</v>
      </c>
    </row>
    <row r="2758" spans="2:9" x14ac:dyDescent="0.3">
      <c r="B2758" s="7">
        <v>43945</v>
      </c>
      <c r="C2758" s="6">
        <v>13</v>
      </c>
      <c r="D2758" s="46">
        <v>37833.857598790499</v>
      </c>
      <c r="G2758" s="7">
        <v>43945</v>
      </c>
      <c r="H2758" s="6">
        <v>13</v>
      </c>
      <c r="I2758" s="46">
        <v>22562.848991476596</v>
      </c>
    </row>
    <row r="2759" spans="2:9" x14ac:dyDescent="0.3">
      <c r="B2759" s="7">
        <v>43945</v>
      </c>
      <c r="C2759" s="6">
        <v>14</v>
      </c>
      <c r="D2759" s="46">
        <v>17046.324432814814</v>
      </c>
      <c r="G2759" s="7">
        <v>43945</v>
      </c>
      <c r="H2759" s="6">
        <v>14</v>
      </c>
      <c r="I2759" s="46">
        <v>7067.1641741691819</v>
      </c>
    </row>
    <row r="2760" spans="2:9" x14ac:dyDescent="0.3">
      <c r="B2760" s="7">
        <v>43945</v>
      </c>
      <c r="C2760" s="6">
        <v>15</v>
      </c>
      <c r="D2760" s="46">
        <v>18233.369519405114</v>
      </c>
      <c r="G2760" s="7">
        <v>43945</v>
      </c>
      <c r="H2760" s="6">
        <v>15</v>
      </c>
      <c r="I2760" s="46">
        <v>8545.4810879185716</v>
      </c>
    </row>
    <row r="2761" spans="2:9" x14ac:dyDescent="0.3">
      <c r="B2761" s="7">
        <v>43945</v>
      </c>
      <c r="C2761" s="6">
        <v>16</v>
      </c>
      <c r="D2761" s="46">
        <v>17617.017130014287</v>
      </c>
      <c r="G2761" s="7">
        <v>43945</v>
      </c>
      <c r="H2761" s="6">
        <v>16</v>
      </c>
      <c r="I2761" s="46">
        <v>7726.2771876649222</v>
      </c>
    </row>
    <row r="2762" spans="2:9" x14ac:dyDescent="0.3">
      <c r="B2762" s="7">
        <v>43945</v>
      </c>
      <c r="C2762" s="6">
        <v>17</v>
      </c>
      <c r="D2762" s="46">
        <v>15543.096602626747</v>
      </c>
      <c r="G2762" s="7">
        <v>43945</v>
      </c>
      <c r="H2762" s="6">
        <v>17</v>
      </c>
      <c r="I2762" s="46">
        <v>6556.6089248153048</v>
      </c>
    </row>
    <row r="2763" spans="2:9" x14ac:dyDescent="0.3">
      <c r="B2763" s="7">
        <v>43945</v>
      </c>
      <c r="C2763" s="6">
        <v>18</v>
      </c>
      <c r="D2763" s="46">
        <v>19865.875028980521</v>
      </c>
      <c r="G2763" s="7">
        <v>43945</v>
      </c>
      <c r="H2763" s="6">
        <v>18</v>
      </c>
      <c r="I2763" s="46">
        <v>6929.6300220184303</v>
      </c>
    </row>
    <row r="2764" spans="2:9" x14ac:dyDescent="0.3">
      <c r="B2764" s="7">
        <v>43945</v>
      </c>
      <c r="C2764" s="6">
        <v>19</v>
      </c>
      <c r="D2764" s="46">
        <v>21536.959855462377</v>
      </c>
      <c r="G2764" s="7">
        <v>43945</v>
      </c>
      <c r="H2764" s="6">
        <v>19</v>
      </c>
      <c r="I2764" s="46">
        <v>9424.8933579595596</v>
      </c>
    </row>
    <row r="2765" spans="2:9" x14ac:dyDescent="0.3">
      <c r="B2765" s="7">
        <v>43945</v>
      </c>
      <c r="C2765" s="6">
        <v>20</v>
      </c>
      <c r="D2765" s="46">
        <v>18727.089158471266</v>
      </c>
      <c r="G2765" s="7">
        <v>43945</v>
      </c>
      <c r="H2765" s="6">
        <v>20</v>
      </c>
      <c r="I2765" s="46">
        <v>10248.275399764729</v>
      </c>
    </row>
    <row r="2766" spans="2:9" x14ac:dyDescent="0.3">
      <c r="B2766" s="7">
        <v>43945</v>
      </c>
      <c r="C2766" s="6">
        <v>21</v>
      </c>
      <c r="D2766" s="46">
        <v>26714.774560076377</v>
      </c>
      <c r="G2766" s="7">
        <v>43945</v>
      </c>
      <c r="H2766" s="6">
        <v>21</v>
      </c>
      <c r="I2766" s="46">
        <v>13384.573883943282</v>
      </c>
    </row>
    <row r="2767" spans="2:9" x14ac:dyDescent="0.3">
      <c r="B2767" s="7">
        <v>43945</v>
      </c>
      <c r="C2767" s="6">
        <v>22</v>
      </c>
      <c r="D2767" s="46">
        <v>18016.277938176499</v>
      </c>
      <c r="G2767" s="7">
        <v>43945</v>
      </c>
      <c r="H2767" s="6">
        <v>22</v>
      </c>
      <c r="I2767" s="46">
        <v>11721.70902675943</v>
      </c>
    </row>
    <row r="2768" spans="2:9" x14ac:dyDescent="0.3">
      <c r="B2768" s="7">
        <v>43945</v>
      </c>
      <c r="C2768" s="6">
        <v>23</v>
      </c>
      <c r="D2768" s="46">
        <v>16587.621150377468</v>
      </c>
      <c r="G2768" s="7">
        <v>43945</v>
      </c>
      <c r="H2768" s="6">
        <v>23</v>
      </c>
      <c r="I2768" s="46">
        <v>13372.224068491225</v>
      </c>
    </row>
    <row r="2769" spans="2:9" x14ac:dyDescent="0.3">
      <c r="B2769" s="7">
        <v>43946</v>
      </c>
      <c r="C2769" s="6">
        <v>0</v>
      </c>
      <c r="D2769" s="46">
        <v>14048.670472254216</v>
      </c>
      <c r="G2769" s="7">
        <v>43946</v>
      </c>
      <c r="H2769" s="6">
        <v>0</v>
      </c>
      <c r="I2769" s="46">
        <v>14004.162650274642</v>
      </c>
    </row>
    <row r="2770" spans="2:9" x14ac:dyDescent="0.3">
      <c r="B2770" s="7">
        <v>43946</v>
      </c>
      <c r="C2770" s="6">
        <v>1</v>
      </c>
      <c r="D2770" s="46">
        <v>18585.948993054175</v>
      </c>
      <c r="G2770" s="7">
        <v>43946</v>
      </c>
      <c r="H2770" s="6">
        <v>1</v>
      </c>
      <c r="I2770" s="46">
        <v>13672.949287032488</v>
      </c>
    </row>
    <row r="2771" spans="2:9" x14ac:dyDescent="0.3">
      <c r="B2771" s="7">
        <v>43946</v>
      </c>
      <c r="C2771" s="6">
        <v>2</v>
      </c>
      <c r="D2771" s="46">
        <v>22143.770919692535</v>
      </c>
      <c r="G2771" s="7">
        <v>43946</v>
      </c>
      <c r="H2771" s="6">
        <v>2</v>
      </c>
      <c r="I2771" s="46">
        <v>13822.239413652773</v>
      </c>
    </row>
    <row r="2772" spans="2:9" x14ac:dyDescent="0.3">
      <c r="B2772" s="7">
        <v>43946</v>
      </c>
      <c r="C2772" s="6">
        <v>3</v>
      </c>
      <c r="D2772" s="46">
        <v>22387.257619072574</v>
      </c>
      <c r="G2772" s="7">
        <v>43946</v>
      </c>
      <c r="H2772" s="6">
        <v>3</v>
      </c>
      <c r="I2772" s="46">
        <v>14767.569164022236</v>
      </c>
    </row>
    <row r="2773" spans="2:9" x14ac:dyDescent="0.3">
      <c r="B2773" s="7">
        <v>43946</v>
      </c>
      <c r="C2773" s="6">
        <v>4</v>
      </c>
      <c r="D2773" s="46">
        <v>22019.279732206207</v>
      </c>
      <c r="G2773" s="7">
        <v>43946</v>
      </c>
      <c r="H2773" s="6">
        <v>4</v>
      </c>
      <c r="I2773" s="46">
        <v>15169.348939272233</v>
      </c>
    </row>
    <row r="2774" spans="2:9" x14ac:dyDescent="0.3">
      <c r="B2774" s="7">
        <v>43946</v>
      </c>
      <c r="C2774" s="6">
        <v>5</v>
      </c>
      <c r="D2774" s="46">
        <v>19835.107187804177</v>
      </c>
      <c r="G2774" s="7">
        <v>43946</v>
      </c>
      <c r="H2774" s="6">
        <v>5</v>
      </c>
      <c r="I2774" s="46">
        <v>12939.770317288856</v>
      </c>
    </row>
    <row r="2775" spans="2:9" x14ac:dyDescent="0.3">
      <c r="B2775" s="7">
        <v>43946</v>
      </c>
      <c r="C2775" s="6">
        <v>6</v>
      </c>
      <c r="D2775" s="46">
        <v>19045.279872120169</v>
      </c>
      <c r="G2775" s="7">
        <v>43946</v>
      </c>
      <c r="H2775" s="6">
        <v>6</v>
      </c>
      <c r="I2775" s="46">
        <v>13163.1715172076</v>
      </c>
    </row>
    <row r="2776" spans="2:9" x14ac:dyDescent="0.3">
      <c r="B2776" s="7">
        <v>43946</v>
      </c>
      <c r="C2776" s="6">
        <v>7</v>
      </c>
      <c r="D2776" s="46">
        <v>15746.647722999638</v>
      </c>
      <c r="G2776" s="7">
        <v>43946</v>
      </c>
      <c r="H2776" s="6">
        <v>7</v>
      </c>
      <c r="I2776" s="46">
        <v>10564.051068219249</v>
      </c>
    </row>
    <row r="2777" spans="2:9" x14ac:dyDescent="0.3">
      <c r="B2777" s="7">
        <v>43946</v>
      </c>
      <c r="C2777" s="6">
        <v>8</v>
      </c>
      <c r="D2777" s="46">
        <v>13000.461441009302</v>
      </c>
      <c r="G2777" s="7">
        <v>43946</v>
      </c>
      <c r="H2777" s="6">
        <v>8</v>
      </c>
      <c r="I2777" s="46">
        <v>5773.041135863763</v>
      </c>
    </row>
    <row r="2778" spans="2:9" x14ac:dyDescent="0.3">
      <c r="B2778" s="7">
        <v>43946</v>
      </c>
      <c r="C2778" s="6">
        <v>9</v>
      </c>
      <c r="D2778" s="46">
        <v>18410.980206231703</v>
      </c>
      <c r="G2778" s="7">
        <v>43946</v>
      </c>
      <c r="H2778" s="6">
        <v>9</v>
      </c>
      <c r="I2778" s="46">
        <v>13628.338265498827</v>
      </c>
    </row>
    <row r="2779" spans="2:9" x14ac:dyDescent="0.3">
      <c r="B2779" s="7">
        <v>43946</v>
      </c>
      <c r="C2779" s="6">
        <v>10</v>
      </c>
      <c r="D2779" s="46">
        <v>23330.433894053043</v>
      </c>
      <c r="G2779" s="7">
        <v>43946</v>
      </c>
      <c r="H2779" s="6">
        <v>10</v>
      </c>
      <c r="I2779" s="46">
        <v>16370.699848319868</v>
      </c>
    </row>
    <row r="2780" spans="2:9" x14ac:dyDescent="0.3">
      <c r="B2780" s="7">
        <v>43946</v>
      </c>
      <c r="C2780" s="6">
        <v>11</v>
      </c>
      <c r="D2780" s="46">
        <v>17421.922859997641</v>
      </c>
      <c r="G2780" s="7">
        <v>43946</v>
      </c>
      <c r="H2780" s="6">
        <v>11</v>
      </c>
      <c r="I2780" s="46">
        <v>8830.3714986276482</v>
      </c>
    </row>
    <row r="2781" spans="2:9" x14ac:dyDescent="0.3">
      <c r="B2781" s="7">
        <v>43946</v>
      </c>
      <c r="C2781" s="6">
        <v>12</v>
      </c>
      <c r="D2781" s="46">
        <v>15153.224908364979</v>
      </c>
      <c r="G2781" s="7">
        <v>43946</v>
      </c>
      <c r="H2781" s="6">
        <v>12</v>
      </c>
      <c r="I2781" s="46">
        <v>10212.045994159966</v>
      </c>
    </row>
    <row r="2782" spans="2:9" x14ac:dyDescent="0.3">
      <c r="B2782" s="7">
        <v>43946</v>
      </c>
      <c r="C2782" s="6">
        <v>13</v>
      </c>
      <c r="D2782" s="46">
        <v>29250.389743918378</v>
      </c>
      <c r="G2782" s="7">
        <v>43946</v>
      </c>
      <c r="H2782" s="6">
        <v>13</v>
      </c>
      <c r="I2782" s="46">
        <v>17856.616514056717</v>
      </c>
    </row>
    <row r="2783" spans="2:9" x14ac:dyDescent="0.3">
      <c r="B2783" s="7">
        <v>43946</v>
      </c>
      <c r="C2783" s="6">
        <v>14</v>
      </c>
      <c r="D2783" s="46">
        <v>17256.588916867084</v>
      </c>
      <c r="G2783" s="7">
        <v>43946</v>
      </c>
      <c r="H2783" s="6">
        <v>14</v>
      </c>
      <c r="I2783" s="46">
        <v>7568.5055283963638</v>
      </c>
    </row>
    <row r="2784" spans="2:9" x14ac:dyDescent="0.3">
      <c r="B2784" s="7">
        <v>43946</v>
      </c>
      <c r="C2784" s="6">
        <v>15</v>
      </c>
      <c r="D2784" s="46">
        <v>19550.921176740183</v>
      </c>
      <c r="G2784" s="7">
        <v>43946</v>
      </c>
      <c r="H2784" s="6">
        <v>15</v>
      </c>
      <c r="I2784" s="46">
        <v>6396.4678642180534</v>
      </c>
    </row>
    <row r="2785" spans="2:9" x14ac:dyDescent="0.3">
      <c r="B2785" s="7">
        <v>43946</v>
      </c>
      <c r="C2785" s="6">
        <v>16</v>
      </c>
      <c r="D2785" s="46">
        <v>29204.633854825042</v>
      </c>
      <c r="G2785" s="7">
        <v>43946</v>
      </c>
      <c r="H2785" s="6">
        <v>16</v>
      </c>
      <c r="I2785" s="46">
        <v>8222.3966557929689</v>
      </c>
    </row>
    <row r="2786" spans="2:9" x14ac:dyDescent="0.3">
      <c r="B2786" s="7">
        <v>43946</v>
      </c>
      <c r="C2786" s="6">
        <v>17</v>
      </c>
      <c r="D2786" s="46">
        <v>33638.734646961246</v>
      </c>
      <c r="G2786" s="7">
        <v>43946</v>
      </c>
      <c r="H2786" s="6">
        <v>17</v>
      </c>
      <c r="I2786" s="46">
        <v>11589.658764017691</v>
      </c>
    </row>
    <row r="2787" spans="2:9" x14ac:dyDescent="0.3">
      <c r="B2787" s="7">
        <v>43946</v>
      </c>
      <c r="C2787" s="6">
        <v>18</v>
      </c>
      <c r="D2787" s="46">
        <v>37006.932649868424</v>
      </c>
      <c r="G2787" s="7">
        <v>43946</v>
      </c>
      <c r="H2787" s="6">
        <v>18</v>
      </c>
      <c r="I2787" s="46">
        <v>15032.962223272818</v>
      </c>
    </row>
    <row r="2788" spans="2:9" x14ac:dyDescent="0.3">
      <c r="B2788" s="7">
        <v>43946</v>
      </c>
      <c r="C2788" s="6">
        <v>19</v>
      </c>
      <c r="D2788" s="46">
        <v>25692.90584961246</v>
      </c>
      <c r="G2788" s="7">
        <v>43946</v>
      </c>
      <c r="H2788" s="6">
        <v>19</v>
      </c>
      <c r="I2788" s="46">
        <v>14113.4310141398</v>
      </c>
    </row>
    <row r="2789" spans="2:9" x14ac:dyDescent="0.3">
      <c r="B2789" s="7">
        <v>43946</v>
      </c>
      <c r="C2789" s="6">
        <v>20</v>
      </c>
      <c r="D2789" s="46">
        <v>37703.143046822363</v>
      </c>
      <c r="G2789" s="7">
        <v>43946</v>
      </c>
      <c r="H2789" s="6">
        <v>20</v>
      </c>
      <c r="I2789" s="46">
        <v>15721.200643233309</v>
      </c>
    </row>
    <row r="2790" spans="2:9" x14ac:dyDescent="0.3">
      <c r="B2790" s="7">
        <v>43946</v>
      </c>
      <c r="C2790" s="6">
        <v>21</v>
      </c>
      <c r="D2790" s="46">
        <v>33598.545545450455</v>
      </c>
      <c r="G2790" s="7">
        <v>43946</v>
      </c>
      <c r="H2790" s="6">
        <v>21</v>
      </c>
      <c r="I2790" s="46">
        <v>18555.084869591858</v>
      </c>
    </row>
    <row r="2791" spans="2:9" x14ac:dyDescent="0.3">
      <c r="B2791" s="7">
        <v>43946</v>
      </c>
      <c r="C2791" s="6">
        <v>22</v>
      </c>
      <c r="D2791" s="46">
        <v>36898.90997897472</v>
      </c>
      <c r="G2791" s="7">
        <v>43946</v>
      </c>
      <c r="H2791" s="6">
        <v>22</v>
      </c>
      <c r="I2791" s="46">
        <v>24537.2506053125</v>
      </c>
    </row>
    <row r="2792" spans="2:9" x14ac:dyDescent="0.3">
      <c r="B2792" s="7">
        <v>43946</v>
      </c>
      <c r="C2792" s="6">
        <v>23</v>
      </c>
      <c r="D2792" s="46">
        <v>35133.381421215665</v>
      </c>
      <c r="G2792" s="7">
        <v>43946</v>
      </c>
      <c r="H2792" s="6">
        <v>23</v>
      </c>
      <c r="I2792" s="46">
        <v>30454.212711884498</v>
      </c>
    </row>
    <row r="2793" spans="2:9" x14ac:dyDescent="0.3">
      <c r="B2793" s="7">
        <v>43947</v>
      </c>
      <c r="C2793" s="6">
        <v>0</v>
      </c>
      <c r="D2793" s="46">
        <v>36126.187787209499</v>
      </c>
      <c r="G2793" s="7">
        <v>43947</v>
      </c>
      <c r="H2793" s="6">
        <v>0</v>
      </c>
      <c r="I2793" s="46">
        <v>30060.327932661552</v>
      </c>
    </row>
    <row r="2794" spans="2:9" x14ac:dyDescent="0.3">
      <c r="B2794" s="7">
        <v>43947</v>
      </c>
      <c r="C2794" s="6">
        <v>1</v>
      </c>
      <c r="D2794" s="46">
        <v>39006.967693034334</v>
      </c>
      <c r="G2794" s="7">
        <v>43947</v>
      </c>
      <c r="H2794" s="6">
        <v>1</v>
      </c>
      <c r="I2794" s="46">
        <v>34654.739129044807</v>
      </c>
    </row>
    <row r="2795" spans="2:9" x14ac:dyDescent="0.3">
      <c r="B2795" s="7">
        <v>43947</v>
      </c>
      <c r="C2795" s="6">
        <v>2</v>
      </c>
      <c r="D2795" s="46">
        <v>39007.390475600529</v>
      </c>
      <c r="G2795" s="7">
        <v>43947</v>
      </c>
      <c r="H2795" s="6">
        <v>2</v>
      </c>
      <c r="I2795" s="46">
        <v>33906.100665155012</v>
      </c>
    </row>
    <row r="2796" spans="2:9" x14ac:dyDescent="0.3">
      <c r="B2796" s="7">
        <v>43947</v>
      </c>
      <c r="C2796" s="6">
        <v>3</v>
      </c>
      <c r="D2796" s="46">
        <v>38043.518353140833</v>
      </c>
      <c r="G2796" s="7">
        <v>43947</v>
      </c>
      <c r="H2796" s="6">
        <v>3</v>
      </c>
      <c r="I2796" s="46">
        <v>32298.328357529666</v>
      </c>
    </row>
    <row r="2797" spans="2:9" x14ac:dyDescent="0.3">
      <c r="B2797" s="7">
        <v>43947</v>
      </c>
      <c r="C2797" s="6">
        <v>4</v>
      </c>
      <c r="D2797" s="46">
        <v>39955.916790637741</v>
      </c>
      <c r="G2797" s="7">
        <v>43947</v>
      </c>
      <c r="H2797" s="6">
        <v>4</v>
      </c>
      <c r="I2797" s="46">
        <v>31934.197412233963</v>
      </c>
    </row>
    <row r="2798" spans="2:9" x14ac:dyDescent="0.3">
      <c r="B2798" s="7">
        <v>43947</v>
      </c>
      <c r="C2798" s="6">
        <v>5</v>
      </c>
      <c r="D2798" s="46">
        <v>36856.760397868624</v>
      </c>
      <c r="G2798" s="7">
        <v>43947</v>
      </c>
      <c r="H2798" s="6">
        <v>5</v>
      </c>
      <c r="I2798" s="46">
        <v>28529.721334945349</v>
      </c>
    </row>
    <row r="2799" spans="2:9" x14ac:dyDescent="0.3">
      <c r="B2799" s="7">
        <v>43947</v>
      </c>
      <c r="C2799" s="6">
        <v>6</v>
      </c>
      <c r="D2799" s="46">
        <v>40328.97487545004</v>
      </c>
      <c r="G2799" s="7">
        <v>43947</v>
      </c>
      <c r="H2799" s="6">
        <v>6</v>
      </c>
      <c r="I2799" s="46">
        <v>29366.966630525534</v>
      </c>
    </row>
    <row r="2800" spans="2:9" x14ac:dyDescent="0.3">
      <c r="B2800" s="7">
        <v>43947</v>
      </c>
      <c r="C2800" s="6">
        <v>7</v>
      </c>
      <c r="D2800" s="46">
        <v>31471.807991070003</v>
      </c>
      <c r="G2800" s="7">
        <v>43947</v>
      </c>
      <c r="H2800" s="6">
        <v>7</v>
      </c>
      <c r="I2800" s="46">
        <v>24155.134284412863</v>
      </c>
    </row>
    <row r="2801" spans="2:9" x14ac:dyDescent="0.3">
      <c r="B2801" s="7">
        <v>43947</v>
      </c>
      <c r="C2801" s="6">
        <v>8</v>
      </c>
      <c r="D2801" s="46">
        <v>28787.122807032585</v>
      </c>
      <c r="G2801" s="7">
        <v>43947</v>
      </c>
      <c r="H2801" s="6">
        <v>8</v>
      </c>
      <c r="I2801" s="46">
        <v>21249.236944566219</v>
      </c>
    </row>
    <row r="2802" spans="2:9" x14ac:dyDescent="0.3">
      <c r="B2802" s="7">
        <v>43947</v>
      </c>
      <c r="C2802" s="6">
        <v>9</v>
      </c>
      <c r="D2802" s="46">
        <v>32520.40449328125</v>
      </c>
      <c r="G2802" s="7">
        <v>43947</v>
      </c>
      <c r="H2802" s="6">
        <v>9</v>
      </c>
      <c r="I2802" s="46">
        <v>23682.027726311673</v>
      </c>
    </row>
    <row r="2803" spans="2:9" x14ac:dyDescent="0.3">
      <c r="B2803" s="7">
        <v>43947</v>
      </c>
      <c r="C2803" s="6">
        <v>10</v>
      </c>
      <c r="D2803" s="46">
        <v>25883.134232240751</v>
      </c>
      <c r="G2803" s="7">
        <v>43947</v>
      </c>
      <c r="H2803" s="6">
        <v>10</v>
      </c>
      <c r="I2803" s="46">
        <v>14159.163109485031</v>
      </c>
    </row>
    <row r="2804" spans="2:9" x14ac:dyDescent="0.3">
      <c r="B2804" s="7">
        <v>43947</v>
      </c>
      <c r="C2804" s="6">
        <v>11</v>
      </c>
      <c r="D2804" s="46">
        <v>37576.643158094674</v>
      </c>
      <c r="G2804" s="7">
        <v>43947</v>
      </c>
      <c r="H2804" s="6">
        <v>11</v>
      </c>
      <c r="I2804" s="46">
        <v>23808.864505663267</v>
      </c>
    </row>
    <row r="2805" spans="2:9" x14ac:dyDescent="0.3">
      <c r="B2805" s="7">
        <v>43947</v>
      </c>
      <c r="C2805" s="6">
        <v>12</v>
      </c>
      <c r="D2805" s="46">
        <v>36011.894503778167</v>
      </c>
      <c r="G2805" s="7">
        <v>43947</v>
      </c>
      <c r="H2805" s="6">
        <v>12</v>
      </c>
      <c r="I2805" s="46">
        <v>20377.667795820278</v>
      </c>
    </row>
    <row r="2806" spans="2:9" x14ac:dyDescent="0.3">
      <c r="B2806" s="7">
        <v>43947</v>
      </c>
      <c r="C2806" s="6">
        <v>13</v>
      </c>
      <c r="D2806" s="46">
        <v>34139.552195912212</v>
      </c>
      <c r="G2806" s="7">
        <v>43947</v>
      </c>
      <c r="H2806" s="6">
        <v>13</v>
      </c>
      <c r="I2806" s="46">
        <v>19084.990546199344</v>
      </c>
    </row>
    <row r="2807" spans="2:9" x14ac:dyDescent="0.3">
      <c r="B2807" s="7">
        <v>43947</v>
      </c>
      <c r="C2807" s="6">
        <v>14</v>
      </c>
      <c r="D2807" s="46">
        <v>26954.09286469634</v>
      </c>
      <c r="G2807" s="7">
        <v>43947</v>
      </c>
      <c r="H2807" s="6">
        <v>14</v>
      </c>
      <c r="I2807" s="46">
        <v>15551.92727947966</v>
      </c>
    </row>
    <row r="2808" spans="2:9" x14ac:dyDescent="0.3">
      <c r="B2808" s="7">
        <v>43947</v>
      </c>
      <c r="C2808" s="6">
        <v>15</v>
      </c>
      <c r="D2808" s="46">
        <v>35755.883628125208</v>
      </c>
      <c r="G2808" s="7">
        <v>43947</v>
      </c>
      <c r="H2808" s="6">
        <v>15</v>
      </c>
      <c r="I2808" s="46">
        <v>15517.946591632364</v>
      </c>
    </row>
    <row r="2809" spans="2:9" x14ac:dyDescent="0.3">
      <c r="B2809" s="7">
        <v>43947</v>
      </c>
      <c r="C2809" s="6">
        <v>16</v>
      </c>
      <c r="D2809" s="46">
        <v>43872.765124049758</v>
      </c>
      <c r="G2809" s="7">
        <v>43947</v>
      </c>
      <c r="H2809" s="6">
        <v>16</v>
      </c>
      <c r="I2809" s="46">
        <v>20365.931001035311</v>
      </c>
    </row>
    <row r="2810" spans="2:9" x14ac:dyDescent="0.3">
      <c r="B2810" s="7">
        <v>43947</v>
      </c>
      <c r="C2810" s="6">
        <v>17</v>
      </c>
      <c r="D2810" s="46">
        <v>43949.930576984581</v>
      </c>
      <c r="G2810" s="7">
        <v>43947</v>
      </c>
      <c r="H2810" s="6">
        <v>17</v>
      </c>
      <c r="I2810" s="46">
        <v>26489.535217666089</v>
      </c>
    </row>
    <row r="2811" spans="2:9" x14ac:dyDescent="0.3">
      <c r="B2811" s="7">
        <v>43947</v>
      </c>
      <c r="C2811" s="6">
        <v>18</v>
      </c>
      <c r="D2811" s="46">
        <v>36570.011150100123</v>
      </c>
      <c r="G2811" s="7">
        <v>43947</v>
      </c>
      <c r="H2811" s="6">
        <v>18</v>
      </c>
      <c r="I2811" s="46">
        <v>21666.835941286619</v>
      </c>
    </row>
    <row r="2812" spans="2:9" x14ac:dyDescent="0.3">
      <c r="B2812" s="7">
        <v>43947</v>
      </c>
      <c r="C2812" s="6">
        <v>19</v>
      </c>
      <c r="D2812" s="46">
        <v>33726.195416843337</v>
      </c>
      <c r="G2812" s="7">
        <v>43947</v>
      </c>
      <c r="H2812" s="6">
        <v>19</v>
      </c>
      <c r="I2812" s="46">
        <v>15079.103243140038</v>
      </c>
    </row>
    <row r="2813" spans="2:9" x14ac:dyDescent="0.3">
      <c r="B2813" s="7">
        <v>43947</v>
      </c>
      <c r="C2813" s="6">
        <v>20</v>
      </c>
      <c r="D2813" s="46">
        <v>27339.930841855879</v>
      </c>
      <c r="G2813" s="7">
        <v>43947</v>
      </c>
      <c r="H2813" s="6">
        <v>20</v>
      </c>
      <c r="I2813" s="46">
        <v>13965.578335345643</v>
      </c>
    </row>
    <row r="2814" spans="2:9" x14ac:dyDescent="0.3">
      <c r="B2814" s="7">
        <v>43947</v>
      </c>
      <c r="C2814" s="6">
        <v>21</v>
      </c>
      <c r="D2814" s="46">
        <v>32255.232211126746</v>
      </c>
      <c r="G2814" s="7">
        <v>43947</v>
      </c>
      <c r="H2814" s="6">
        <v>21</v>
      </c>
      <c r="I2814" s="46">
        <v>20542.707243707187</v>
      </c>
    </row>
    <row r="2815" spans="2:9" x14ac:dyDescent="0.3">
      <c r="B2815" s="7">
        <v>43947</v>
      </c>
      <c r="C2815" s="6">
        <v>22</v>
      </c>
      <c r="D2815" s="46">
        <v>33879.643740202715</v>
      </c>
      <c r="G2815" s="7">
        <v>43947</v>
      </c>
      <c r="H2815" s="6">
        <v>22</v>
      </c>
      <c r="I2815" s="46">
        <v>25503.133019753306</v>
      </c>
    </row>
    <row r="2816" spans="2:9" x14ac:dyDescent="0.3">
      <c r="B2816" s="7">
        <v>43947</v>
      </c>
      <c r="C2816" s="6">
        <v>23</v>
      </c>
      <c r="D2816" s="46">
        <v>36969.772671940373</v>
      </c>
      <c r="G2816" s="7">
        <v>43947</v>
      </c>
      <c r="H2816" s="6">
        <v>23</v>
      </c>
      <c r="I2816" s="46">
        <v>23784.969570565805</v>
      </c>
    </row>
    <row r="2817" spans="2:9" x14ac:dyDescent="0.3">
      <c r="B2817" s="7">
        <v>43948</v>
      </c>
      <c r="C2817" s="6">
        <v>0</v>
      </c>
      <c r="D2817" s="46">
        <v>42026.652816021386</v>
      </c>
      <c r="G2817" s="7">
        <v>43948</v>
      </c>
      <c r="H2817" s="6">
        <v>0</v>
      </c>
      <c r="I2817" s="46">
        <v>26120.069987693285</v>
      </c>
    </row>
    <row r="2818" spans="2:9" x14ac:dyDescent="0.3">
      <c r="B2818" s="7">
        <v>43948</v>
      </c>
      <c r="C2818" s="6">
        <v>1</v>
      </c>
      <c r="D2818" s="46">
        <v>39060.68434834724</v>
      </c>
      <c r="G2818" s="7">
        <v>43948</v>
      </c>
      <c r="H2818" s="6">
        <v>1</v>
      </c>
      <c r="I2818" s="46">
        <v>26615.336411766864</v>
      </c>
    </row>
    <row r="2819" spans="2:9" x14ac:dyDescent="0.3">
      <c r="B2819" s="7">
        <v>43948</v>
      </c>
      <c r="C2819" s="6">
        <v>2</v>
      </c>
      <c r="D2819" s="46">
        <v>35241.313009548823</v>
      </c>
      <c r="G2819" s="7">
        <v>43948</v>
      </c>
      <c r="H2819" s="6">
        <v>2</v>
      </c>
      <c r="I2819" s="46">
        <v>27666.139734729077</v>
      </c>
    </row>
    <row r="2820" spans="2:9" x14ac:dyDescent="0.3">
      <c r="B2820" s="7">
        <v>43948</v>
      </c>
      <c r="C2820" s="6">
        <v>3</v>
      </c>
      <c r="D2820" s="46">
        <v>34649.024594150083</v>
      </c>
      <c r="G2820" s="7">
        <v>43948</v>
      </c>
      <c r="H2820" s="6">
        <v>3</v>
      </c>
      <c r="I2820" s="46">
        <v>26897.634693992637</v>
      </c>
    </row>
    <row r="2821" spans="2:9" x14ac:dyDescent="0.3">
      <c r="B2821" s="7">
        <v>43948</v>
      </c>
      <c r="C2821" s="6">
        <v>4</v>
      </c>
      <c r="D2821" s="46">
        <v>30778.97059456538</v>
      </c>
      <c r="G2821" s="7">
        <v>43948</v>
      </c>
      <c r="H2821" s="6">
        <v>4</v>
      </c>
      <c r="I2821" s="46">
        <v>28316.476516221643</v>
      </c>
    </row>
    <row r="2822" spans="2:9" x14ac:dyDescent="0.3">
      <c r="B2822" s="7">
        <v>43948</v>
      </c>
      <c r="C2822" s="6">
        <v>5</v>
      </c>
      <c r="D2822" s="46">
        <v>35417.300273527238</v>
      </c>
      <c r="G2822" s="7">
        <v>43948</v>
      </c>
      <c r="H2822" s="6">
        <v>5</v>
      </c>
      <c r="I2822" s="46">
        <v>33912.713603118049</v>
      </c>
    </row>
    <row r="2823" spans="2:9" x14ac:dyDescent="0.3">
      <c r="B2823" s="7">
        <v>43948</v>
      </c>
      <c r="C2823" s="6">
        <v>6</v>
      </c>
      <c r="D2823" s="46">
        <v>35321.43695887654</v>
      </c>
      <c r="G2823" s="7">
        <v>43948</v>
      </c>
      <c r="H2823" s="6">
        <v>6</v>
      </c>
      <c r="I2823" s="46">
        <v>26959.601267040332</v>
      </c>
    </row>
    <row r="2824" spans="2:9" x14ac:dyDescent="0.3">
      <c r="B2824" s="7">
        <v>43948</v>
      </c>
      <c r="C2824" s="6">
        <v>7</v>
      </c>
      <c r="D2824" s="46">
        <v>24121.395123175371</v>
      </c>
      <c r="G2824" s="7">
        <v>43948</v>
      </c>
      <c r="H2824" s="6">
        <v>7</v>
      </c>
      <c r="I2824" s="46">
        <v>12524.108779958011</v>
      </c>
    </row>
    <row r="2825" spans="2:9" x14ac:dyDescent="0.3">
      <c r="B2825" s="7">
        <v>43948</v>
      </c>
      <c r="C2825" s="6">
        <v>8</v>
      </c>
      <c r="D2825" s="46">
        <v>18643.935841165709</v>
      </c>
      <c r="G2825" s="7">
        <v>43948</v>
      </c>
      <c r="H2825" s="6">
        <v>8</v>
      </c>
      <c r="I2825" s="46">
        <v>12865.498741574407</v>
      </c>
    </row>
    <row r="2826" spans="2:9" x14ac:dyDescent="0.3">
      <c r="B2826" s="7">
        <v>43948</v>
      </c>
      <c r="C2826" s="6">
        <v>9</v>
      </c>
      <c r="D2826" s="46">
        <v>25650.218050655323</v>
      </c>
      <c r="G2826" s="7">
        <v>43948</v>
      </c>
      <c r="H2826" s="6">
        <v>9</v>
      </c>
      <c r="I2826" s="46">
        <v>16944.563585243046</v>
      </c>
    </row>
    <row r="2827" spans="2:9" x14ac:dyDescent="0.3">
      <c r="B2827" s="7">
        <v>43948</v>
      </c>
      <c r="C2827" s="6">
        <v>10</v>
      </c>
      <c r="D2827" s="46">
        <v>23945.194033439449</v>
      </c>
      <c r="G2827" s="7">
        <v>43948</v>
      </c>
      <c r="H2827" s="6">
        <v>10</v>
      </c>
      <c r="I2827" s="46">
        <v>466.31799767690796</v>
      </c>
    </row>
    <row r="2828" spans="2:9" x14ac:dyDescent="0.3">
      <c r="B2828" s="7">
        <v>43948</v>
      </c>
      <c r="C2828" s="6">
        <v>11</v>
      </c>
      <c r="D2828" s="46">
        <v>31228.498587862254</v>
      </c>
      <c r="G2828" s="7">
        <v>43948</v>
      </c>
      <c r="H2828" s="6">
        <v>11</v>
      </c>
      <c r="I2828" s="46">
        <v>0</v>
      </c>
    </row>
    <row r="2829" spans="2:9" x14ac:dyDescent="0.3">
      <c r="B2829" s="7">
        <v>43948</v>
      </c>
      <c r="C2829" s="6">
        <v>12</v>
      </c>
      <c r="D2829" s="46">
        <v>35683.4895694597</v>
      </c>
      <c r="G2829" s="7">
        <v>43948</v>
      </c>
      <c r="H2829" s="6">
        <v>12</v>
      </c>
      <c r="I2829" s="46">
        <v>3991.6681391847465</v>
      </c>
    </row>
    <row r="2830" spans="2:9" x14ac:dyDescent="0.3">
      <c r="B2830" s="7">
        <v>43948</v>
      </c>
      <c r="C2830" s="6">
        <v>13</v>
      </c>
      <c r="D2830" s="46">
        <v>23495.501408623866</v>
      </c>
      <c r="G2830" s="7">
        <v>43948</v>
      </c>
      <c r="H2830" s="6">
        <v>13</v>
      </c>
      <c r="I2830" s="46">
        <v>9040.3370042932456</v>
      </c>
    </row>
    <row r="2831" spans="2:9" x14ac:dyDescent="0.3">
      <c r="B2831" s="7">
        <v>43948</v>
      </c>
      <c r="C2831" s="6">
        <v>14</v>
      </c>
      <c r="D2831" s="46">
        <v>29669.208590762952</v>
      </c>
      <c r="G2831" s="7">
        <v>43948</v>
      </c>
      <c r="H2831" s="6">
        <v>14</v>
      </c>
      <c r="I2831" s="46">
        <v>11592.601608585728</v>
      </c>
    </row>
    <row r="2832" spans="2:9" x14ac:dyDescent="0.3">
      <c r="B2832" s="7">
        <v>43948</v>
      </c>
      <c r="C2832" s="6">
        <v>15</v>
      </c>
      <c r="D2832" s="46">
        <v>36296.370082130969</v>
      </c>
      <c r="G2832" s="7">
        <v>43948</v>
      </c>
      <c r="H2832" s="6">
        <v>15</v>
      </c>
      <c r="I2832" s="46">
        <v>15194.985029797459</v>
      </c>
    </row>
    <row r="2833" spans="2:9" x14ac:dyDescent="0.3">
      <c r="B2833" s="7">
        <v>43948</v>
      </c>
      <c r="C2833" s="6">
        <v>16</v>
      </c>
      <c r="D2833" s="46">
        <v>31950.778248493625</v>
      </c>
      <c r="G2833" s="7">
        <v>43948</v>
      </c>
      <c r="H2833" s="6">
        <v>16</v>
      </c>
      <c r="I2833" s="46">
        <v>12746.233279874003</v>
      </c>
    </row>
    <row r="2834" spans="2:9" x14ac:dyDescent="0.3">
      <c r="B2834" s="7">
        <v>43948</v>
      </c>
      <c r="C2834" s="6">
        <v>17</v>
      </c>
      <c r="D2834" s="46">
        <v>26124.506534987253</v>
      </c>
      <c r="G2834" s="7">
        <v>43948</v>
      </c>
      <c r="H2834" s="6">
        <v>17</v>
      </c>
      <c r="I2834" s="46">
        <v>10801.128593311434</v>
      </c>
    </row>
    <row r="2835" spans="2:9" x14ac:dyDescent="0.3">
      <c r="B2835" s="7">
        <v>43948</v>
      </c>
      <c r="C2835" s="6">
        <v>18</v>
      </c>
      <c r="D2835" s="46">
        <v>17863.928457060549</v>
      </c>
      <c r="G2835" s="7">
        <v>43948</v>
      </c>
      <c r="H2835" s="6">
        <v>18</v>
      </c>
      <c r="I2835" s="46">
        <v>8896.5851397818351</v>
      </c>
    </row>
    <row r="2836" spans="2:9" x14ac:dyDescent="0.3">
      <c r="B2836" s="7">
        <v>43948</v>
      </c>
      <c r="C2836" s="6">
        <v>19</v>
      </c>
      <c r="D2836" s="46">
        <v>9409.5170291999639</v>
      </c>
      <c r="G2836" s="7">
        <v>43948</v>
      </c>
      <c r="H2836" s="6">
        <v>19</v>
      </c>
      <c r="I2836" s="46">
        <v>4819.7316929937624</v>
      </c>
    </row>
    <row r="2837" spans="2:9" x14ac:dyDescent="0.3">
      <c r="B2837" s="7">
        <v>43948</v>
      </c>
      <c r="C2837" s="6">
        <v>20</v>
      </c>
      <c r="D2837" s="46">
        <v>3956.2716800176158</v>
      </c>
      <c r="G2837" s="7">
        <v>43948</v>
      </c>
      <c r="H2837" s="6">
        <v>20</v>
      </c>
      <c r="I2837" s="46">
        <v>1282.3845340910161</v>
      </c>
    </row>
    <row r="2838" spans="2:9" x14ac:dyDescent="0.3">
      <c r="B2838" s="7">
        <v>43948</v>
      </c>
      <c r="C2838" s="6">
        <v>21</v>
      </c>
      <c r="D2838" s="46">
        <v>6162.1593361067789</v>
      </c>
      <c r="G2838" s="7">
        <v>43948</v>
      </c>
      <c r="H2838" s="6">
        <v>21</v>
      </c>
      <c r="I2838" s="46">
        <v>1585.5935028293488</v>
      </c>
    </row>
    <row r="2839" spans="2:9" x14ac:dyDescent="0.3">
      <c r="B2839" s="7">
        <v>43948</v>
      </c>
      <c r="C2839" s="6">
        <v>22</v>
      </c>
      <c r="D2839" s="46">
        <v>6711.0466291031289</v>
      </c>
      <c r="G2839" s="7">
        <v>43948</v>
      </c>
      <c r="H2839" s="6">
        <v>22</v>
      </c>
      <c r="I2839" s="46">
        <v>3176.0282066003319</v>
      </c>
    </row>
    <row r="2840" spans="2:9" x14ac:dyDescent="0.3">
      <c r="B2840" s="7">
        <v>43948</v>
      </c>
      <c r="C2840" s="6">
        <v>23</v>
      </c>
      <c r="D2840" s="46">
        <v>5494.8724682064922</v>
      </c>
      <c r="G2840" s="7">
        <v>43948</v>
      </c>
      <c r="H2840" s="6">
        <v>23</v>
      </c>
      <c r="I2840" s="46">
        <v>2930.4614763874929</v>
      </c>
    </row>
    <row r="2841" spans="2:9" x14ac:dyDescent="0.3">
      <c r="B2841" s="7">
        <v>43949</v>
      </c>
      <c r="C2841" s="6">
        <v>0</v>
      </c>
      <c r="D2841" s="46">
        <v>2894.0164187518253</v>
      </c>
      <c r="G2841" s="7">
        <v>43949</v>
      </c>
      <c r="H2841" s="6">
        <v>0</v>
      </c>
      <c r="I2841" s="46">
        <v>2430.6052149326001</v>
      </c>
    </row>
    <row r="2842" spans="2:9" x14ac:dyDescent="0.3">
      <c r="B2842" s="7">
        <v>43949</v>
      </c>
      <c r="C2842" s="6">
        <v>1</v>
      </c>
      <c r="D2842" s="46">
        <v>4337.6889578987839</v>
      </c>
      <c r="G2842" s="7">
        <v>43949</v>
      </c>
      <c r="H2842" s="6">
        <v>1</v>
      </c>
      <c r="I2842" s="46">
        <v>3069.4026318822357</v>
      </c>
    </row>
    <row r="2843" spans="2:9" x14ac:dyDescent="0.3">
      <c r="B2843" s="7">
        <v>43949</v>
      </c>
      <c r="C2843" s="6">
        <v>2</v>
      </c>
      <c r="D2843" s="46">
        <v>6062.6502002683865</v>
      </c>
      <c r="G2843" s="7">
        <v>43949</v>
      </c>
      <c r="H2843" s="6">
        <v>2</v>
      </c>
      <c r="I2843" s="46">
        <v>4197.501111164157</v>
      </c>
    </row>
    <row r="2844" spans="2:9" x14ac:dyDescent="0.3">
      <c r="B2844" s="7">
        <v>43949</v>
      </c>
      <c r="C2844" s="6">
        <v>3</v>
      </c>
      <c r="D2844" s="46">
        <v>6901.1505627564502</v>
      </c>
      <c r="G2844" s="7">
        <v>43949</v>
      </c>
      <c r="H2844" s="6">
        <v>3</v>
      </c>
      <c r="I2844" s="46">
        <v>4603.6370061808066</v>
      </c>
    </row>
    <row r="2845" spans="2:9" x14ac:dyDescent="0.3">
      <c r="B2845" s="7">
        <v>43949</v>
      </c>
      <c r="C2845" s="6">
        <v>4</v>
      </c>
      <c r="D2845" s="46">
        <v>8311.9404401428601</v>
      </c>
      <c r="G2845" s="7">
        <v>43949</v>
      </c>
      <c r="H2845" s="6">
        <v>4</v>
      </c>
      <c r="I2845" s="46">
        <v>3677.1747203317132</v>
      </c>
    </row>
    <row r="2846" spans="2:9" x14ac:dyDescent="0.3">
      <c r="B2846" s="7">
        <v>43949</v>
      </c>
      <c r="C2846" s="6">
        <v>5</v>
      </c>
      <c r="D2846" s="46">
        <v>7019.2660518044295</v>
      </c>
      <c r="G2846" s="7">
        <v>43949</v>
      </c>
      <c r="H2846" s="6">
        <v>5</v>
      </c>
      <c r="I2846" s="46">
        <v>7330.1693846383023</v>
      </c>
    </row>
    <row r="2847" spans="2:9" x14ac:dyDescent="0.3">
      <c r="B2847" s="7">
        <v>43949</v>
      </c>
      <c r="C2847" s="6">
        <v>6</v>
      </c>
      <c r="D2847" s="46">
        <v>9436.4586457072637</v>
      </c>
      <c r="G2847" s="7">
        <v>43949</v>
      </c>
      <c r="H2847" s="6">
        <v>6</v>
      </c>
      <c r="I2847" s="46">
        <v>4807.0739650940077</v>
      </c>
    </row>
    <row r="2848" spans="2:9" x14ac:dyDescent="0.3">
      <c r="B2848" s="7">
        <v>43949</v>
      </c>
      <c r="C2848" s="6">
        <v>7</v>
      </c>
      <c r="D2848" s="46">
        <v>15081.899005894276</v>
      </c>
      <c r="G2848" s="7">
        <v>43949</v>
      </c>
      <c r="H2848" s="6">
        <v>7</v>
      </c>
      <c r="I2848" s="46">
        <v>7225.5741839379125</v>
      </c>
    </row>
    <row r="2849" spans="2:9" x14ac:dyDescent="0.3">
      <c r="B2849" s="7">
        <v>43949</v>
      </c>
      <c r="C2849" s="6">
        <v>8</v>
      </c>
      <c r="D2849" s="46">
        <v>23160.267185553454</v>
      </c>
      <c r="G2849" s="7">
        <v>43949</v>
      </c>
      <c r="H2849" s="6">
        <v>8</v>
      </c>
      <c r="I2849" s="46">
        <v>11222.239860540267</v>
      </c>
    </row>
    <row r="2850" spans="2:9" x14ac:dyDescent="0.3">
      <c r="B2850" s="7">
        <v>43949</v>
      </c>
      <c r="C2850" s="6">
        <v>9</v>
      </c>
      <c r="D2850" s="46">
        <v>23858.949003466078</v>
      </c>
      <c r="G2850" s="7">
        <v>43949</v>
      </c>
      <c r="H2850" s="6">
        <v>9</v>
      </c>
      <c r="I2850" s="46">
        <v>10879.318442112268</v>
      </c>
    </row>
    <row r="2851" spans="2:9" x14ac:dyDescent="0.3">
      <c r="B2851" s="7">
        <v>43949</v>
      </c>
      <c r="C2851" s="6">
        <v>10</v>
      </c>
      <c r="D2851" s="46">
        <v>20532.651197917454</v>
      </c>
      <c r="G2851" s="7">
        <v>43949</v>
      </c>
      <c r="H2851" s="6">
        <v>10</v>
      </c>
      <c r="I2851" s="46">
        <v>12169.998072618391</v>
      </c>
    </row>
    <row r="2852" spans="2:9" x14ac:dyDescent="0.3">
      <c r="B2852" s="7">
        <v>43949</v>
      </c>
      <c r="C2852" s="6">
        <v>11</v>
      </c>
      <c r="D2852" s="46">
        <v>19077.284397366107</v>
      </c>
      <c r="G2852" s="7">
        <v>43949</v>
      </c>
      <c r="H2852" s="6">
        <v>11</v>
      </c>
      <c r="I2852" s="46">
        <v>12128.300425817044</v>
      </c>
    </row>
    <row r="2853" spans="2:9" x14ac:dyDescent="0.3">
      <c r="B2853" s="7">
        <v>43949</v>
      </c>
      <c r="C2853" s="6">
        <v>12</v>
      </c>
      <c r="D2853" s="46">
        <v>16393.459633692739</v>
      </c>
      <c r="G2853" s="7">
        <v>43949</v>
      </c>
      <c r="H2853" s="6">
        <v>12</v>
      </c>
      <c r="I2853" s="46">
        <v>8442.6954833740874</v>
      </c>
    </row>
    <row r="2854" spans="2:9" x14ac:dyDescent="0.3">
      <c r="B2854" s="7">
        <v>43949</v>
      </c>
      <c r="C2854" s="6">
        <v>13</v>
      </c>
      <c r="D2854" s="46">
        <v>24797.711887080281</v>
      </c>
      <c r="G2854" s="7">
        <v>43949</v>
      </c>
      <c r="H2854" s="6">
        <v>13</v>
      </c>
      <c r="I2854" s="46">
        <v>7287.565355584492</v>
      </c>
    </row>
    <row r="2855" spans="2:9" x14ac:dyDescent="0.3">
      <c r="B2855" s="7">
        <v>43949</v>
      </c>
      <c r="C2855" s="6">
        <v>14</v>
      </c>
      <c r="D2855" s="46">
        <v>33543.145556575044</v>
      </c>
      <c r="G2855" s="7">
        <v>43949</v>
      </c>
      <c r="H2855" s="6">
        <v>14</v>
      </c>
      <c r="I2855" s="46">
        <v>8730.7711951630299</v>
      </c>
    </row>
    <row r="2856" spans="2:9" x14ac:dyDescent="0.3">
      <c r="B2856" s="7">
        <v>43949</v>
      </c>
      <c r="C2856" s="6">
        <v>15</v>
      </c>
      <c r="D2856" s="46">
        <v>35958.166646192127</v>
      </c>
      <c r="G2856" s="7">
        <v>43949</v>
      </c>
      <c r="H2856" s="6">
        <v>15</v>
      </c>
      <c r="I2856" s="46">
        <v>12036.10022046751</v>
      </c>
    </row>
    <row r="2857" spans="2:9" x14ac:dyDescent="0.3">
      <c r="B2857" s="7">
        <v>43949</v>
      </c>
      <c r="C2857" s="6">
        <v>16</v>
      </c>
      <c r="D2857" s="46">
        <v>20965.248440701991</v>
      </c>
      <c r="G2857" s="7">
        <v>43949</v>
      </c>
      <c r="H2857" s="6">
        <v>16</v>
      </c>
      <c r="I2857" s="46">
        <v>13390.350460566147</v>
      </c>
    </row>
    <row r="2858" spans="2:9" x14ac:dyDescent="0.3">
      <c r="B2858" s="7">
        <v>43949</v>
      </c>
      <c r="C2858" s="6">
        <v>17</v>
      </c>
      <c r="D2858" s="46">
        <v>24396.334734106495</v>
      </c>
      <c r="G2858" s="7">
        <v>43949</v>
      </c>
      <c r="H2858" s="6">
        <v>17</v>
      </c>
      <c r="I2858" s="46">
        <v>7278.0388004745319</v>
      </c>
    </row>
    <row r="2859" spans="2:9" x14ac:dyDescent="0.3">
      <c r="B2859" s="7">
        <v>43949</v>
      </c>
      <c r="C2859" s="6">
        <v>18</v>
      </c>
      <c r="D2859" s="46">
        <v>11918.833170093751</v>
      </c>
      <c r="G2859" s="7">
        <v>43949</v>
      </c>
      <c r="H2859" s="6">
        <v>18</v>
      </c>
      <c r="I2859" s="46">
        <v>3103.735616995999</v>
      </c>
    </row>
    <row r="2860" spans="2:9" x14ac:dyDescent="0.3">
      <c r="B2860" s="7">
        <v>43949</v>
      </c>
      <c r="C2860" s="6">
        <v>19</v>
      </c>
      <c r="D2860" s="46">
        <v>7933.3250642431385</v>
      </c>
      <c r="G2860" s="7">
        <v>43949</v>
      </c>
      <c r="H2860" s="6">
        <v>19</v>
      </c>
      <c r="I2860" s="46">
        <v>3527.9669139231564</v>
      </c>
    </row>
    <row r="2861" spans="2:9" x14ac:dyDescent="0.3">
      <c r="B2861" s="7">
        <v>43949</v>
      </c>
      <c r="C2861" s="6">
        <v>20</v>
      </c>
      <c r="D2861" s="46">
        <v>11730.483926387951</v>
      </c>
      <c r="G2861" s="7">
        <v>43949</v>
      </c>
      <c r="H2861" s="6">
        <v>20</v>
      </c>
      <c r="I2861" s="46">
        <v>4720.2736839141999</v>
      </c>
    </row>
    <row r="2862" spans="2:9" x14ac:dyDescent="0.3">
      <c r="B2862" s="7">
        <v>43949</v>
      </c>
      <c r="C2862" s="6">
        <v>21</v>
      </c>
      <c r="D2862" s="46">
        <v>8398.6619517712261</v>
      </c>
      <c r="G2862" s="7">
        <v>43949</v>
      </c>
      <c r="H2862" s="6">
        <v>21</v>
      </c>
      <c r="I2862" s="46">
        <v>4296.1436444687242</v>
      </c>
    </row>
    <row r="2863" spans="2:9" x14ac:dyDescent="0.3">
      <c r="B2863" s="7">
        <v>43949</v>
      </c>
      <c r="C2863" s="6">
        <v>22</v>
      </c>
      <c r="D2863" s="46">
        <v>7584.0947221216329</v>
      </c>
      <c r="G2863" s="7">
        <v>43949</v>
      </c>
      <c r="H2863" s="6">
        <v>22</v>
      </c>
      <c r="I2863" s="46">
        <v>7700.6598488577238</v>
      </c>
    </row>
    <row r="2864" spans="2:9" x14ac:dyDescent="0.3">
      <c r="B2864" s="7">
        <v>43949</v>
      </c>
      <c r="C2864" s="6">
        <v>23</v>
      </c>
      <c r="D2864" s="46">
        <v>8662.6955732373826</v>
      </c>
      <c r="G2864" s="7">
        <v>43949</v>
      </c>
      <c r="H2864" s="6">
        <v>23</v>
      </c>
      <c r="I2864" s="46">
        <v>6005.6035640899472</v>
      </c>
    </row>
    <row r="2865" spans="2:9" x14ac:dyDescent="0.3">
      <c r="B2865" s="7">
        <v>43950</v>
      </c>
      <c r="C2865" s="6">
        <v>0</v>
      </c>
      <c r="D2865" s="46">
        <v>22763.203088287828</v>
      </c>
      <c r="G2865" s="7">
        <v>43950</v>
      </c>
      <c r="H2865" s="6">
        <v>0</v>
      </c>
      <c r="I2865" s="46">
        <v>9341.6972872699262</v>
      </c>
    </row>
    <row r="2866" spans="2:9" x14ac:dyDescent="0.3">
      <c r="B2866" s="7">
        <v>43950</v>
      </c>
      <c r="C2866" s="6">
        <v>1</v>
      </c>
      <c r="D2866" s="46">
        <v>20948.076830344522</v>
      </c>
      <c r="G2866" s="7">
        <v>43950</v>
      </c>
      <c r="H2866" s="6">
        <v>1</v>
      </c>
      <c r="I2866" s="46">
        <v>6929.0871429721401</v>
      </c>
    </row>
    <row r="2867" spans="2:9" x14ac:dyDescent="0.3">
      <c r="B2867" s="7">
        <v>43950</v>
      </c>
      <c r="C2867" s="6">
        <v>2</v>
      </c>
      <c r="D2867" s="46">
        <v>16157.309754867085</v>
      </c>
      <c r="G2867" s="7">
        <v>43950</v>
      </c>
      <c r="H2867" s="6">
        <v>2</v>
      </c>
      <c r="I2867" s="46">
        <v>11995.37118065725</v>
      </c>
    </row>
    <row r="2868" spans="2:9" x14ac:dyDescent="0.3">
      <c r="B2868" s="7">
        <v>43950</v>
      </c>
      <c r="C2868" s="6">
        <v>3</v>
      </c>
      <c r="D2868" s="46">
        <v>27443.694279824067</v>
      </c>
      <c r="G2868" s="7">
        <v>43950</v>
      </c>
      <c r="H2868" s="6">
        <v>3</v>
      </c>
      <c r="I2868" s="46">
        <v>22612.727080005781</v>
      </c>
    </row>
    <row r="2869" spans="2:9" x14ac:dyDescent="0.3">
      <c r="B2869" s="7">
        <v>43950</v>
      </c>
      <c r="C2869" s="6">
        <v>4</v>
      </c>
      <c r="D2869" s="46">
        <v>28594.799999338917</v>
      </c>
      <c r="G2869" s="7">
        <v>43950</v>
      </c>
      <c r="H2869" s="6">
        <v>4</v>
      </c>
      <c r="I2869" s="46">
        <v>20124.091173034551</v>
      </c>
    </row>
    <row r="2870" spans="2:9" x14ac:dyDescent="0.3">
      <c r="B2870" s="7">
        <v>43950</v>
      </c>
      <c r="C2870" s="6">
        <v>5</v>
      </c>
      <c r="D2870" s="46">
        <v>26000.763984541114</v>
      </c>
      <c r="G2870" s="7">
        <v>43950</v>
      </c>
      <c r="H2870" s="6">
        <v>5</v>
      </c>
      <c r="I2870" s="46">
        <v>21648.360049190393</v>
      </c>
    </row>
    <row r="2871" spans="2:9" x14ac:dyDescent="0.3">
      <c r="B2871" s="7">
        <v>43950</v>
      </c>
      <c r="C2871" s="6">
        <v>6</v>
      </c>
      <c r="D2871" s="46">
        <v>32701.102753021998</v>
      </c>
      <c r="G2871" s="7">
        <v>43950</v>
      </c>
      <c r="H2871" s="6">
        <v>6</v>
      </c>
      <c r="I2871" s="46">
        <v>27256.264760904596</v>
      </c>
    </row>
    <row r="2872" spans="2:9" x14ac:dyDescent="0.3">
      <c r="B2872" s="7">
        <v>43950</v>
      </c>
      <c r="C2872" s="6">
        <v>7</v>
      </c>
      <c r="D2872" s="46">
        <v>26234.048882512543</v>
      </c>
      <c r="G2872" s="7">
        <v>43950</v>
      </c>
      <c r="H2872" s="6">
        <v>7</v>
      </c>
      <c r="I2872" s="46">
        <v>20600.083826742153</v>
      </c>
    </row>
    <row r="2873" spans="2:9" x14ac:dyDescent="0.3">
      <c r="B2873" s="7">
        <v>43950</v>
      </c>
      <c r="C2873" s="6">
        <v>8</v>
      </c>
      <c r="D2873" s="46">
        <v>22802.217363623869</v>
      </c>
      <c r="G2873" s="7">
        <v>43950</v>
      </c>
      <c r="H2873" s="6">
        <v>8</v>
      </c>
      <c r="I2873" s="46">
        <v>19630.331851583498</v>
      </c>
    </row>
    <row r="2874" spans="2:9" x14ac:dyDescent="0.3">
      <c r="B2874" s="7">
        <v>43950</v>
      </c>
      <c r="C2874" s="6">
        <v>9</v>
      </c>
      <c r="D2874" s="46">
        <v>26037.520176883325</v>
      </c>
      <c r="G2874" s="7">
        <v>43950</v>
      </c>
      <c r="H2874" s="6">
        <v>9</v>
      </c>
      <c r="I2874" s="46">
        <v>18376.997583849465</v>
      </c>
    </row>
    <row r="2875" spans="2:9" x14ac:dyDescent="0.3">
      <c r="B2875" s="7">
        <v>43950</v>
      </c>
      <c r="C2875" s="6">
        <v>10</v>
      </c>
      <c r="D2875" s="46">
        <v>23071.361260590667</v>
      </c>
      <c r="G2875" s="7">
        <v>43950</v>
      </c>
      <c r="H2875" s="6">
        <v>10</v>
      </c>
      <c r="I2875" s="46">
        <v>16257.502739655598</v>
      </c>
    </row>
    <row r="2876" spans="2:9" x14ac:dyDescent="0.3">
      <c r="B2876" s="7">
        <v>43950</v>
      </c>
      <c r="C2876" s="6">
        <v>11</v>
      </c>
      <c r="D2876" s="46">
        <v>17064.951668338355</v>
      </c>
      <c r="G2876" s="7">
        <v>43950</v>
      </c>
      <c r="H2876" s="6">
        <v>11</v>
      </c>
      <c r="I2876" s="46">
        <v>10737.861937725529</v>
      </c>
    </row>
    <row r="2877" spans="2:9" x14ac:dyDescent="0.3">
      <c r="B2877" s="7">
        <v>43950</v>
      </c>
      <c r="C2877" s="6">
        <v>12</v>
      </c>
      <c r="D2877" s="46">
        <v>17808.520188677838</v>
      </c>
      <c r="G2877" s="7">
        <v>43950</v>
      </c>
      <c r="H2877" s="6">
        <v>12</v>
      </c>
      <c r="I2877" s="46">
        <v>9451.2057932357857</v>
      </c>
    </row>
    <row r="2878" spans="2:9" x14ac:dyDescent="0.3">
      <c r="B2878" s="7">
        <v>43950</v>
      </c>
      <c r="C2878" s="6">
        <v>13</v>
      </c>
      <c r="D2878" s="46">
        <v>16047.283498070983</v>
      </c>
      <c r="G2878" s="7">
        <v>43950</v>
      </c>
      <c r="H2878" s="6">
        <v>13</v>
      </c>
      <c r="I2878" s="46">
        <v>8153.2326183068726</v>
      </c>
    </row>
    <row r="2879" spans="2:9" x14ac:dyDescent="0.3">
      <c r="B2879" s="7">
        <v>43950</v>
      </c>
      <c r="C2879" s="6">
        <v>14</v>
      </c>
      <c r="D2879" s="46">
        <v>15098.218232994965</v>
      </c>
      <c r="G2879" s="7">
        <v>43950</v>
      </c>
      <c r="H2879" s="6">
        <v>14</v>
      </c>
      <c r="I2879" s="46">
        <v>5906.6408818864775</v>
      </c>
    </row>
    <row r="2880" spans="2:9" x14ac:dyDescent="0.3">
      <c r="B2880" s="7">
        <v>43950</v>
      </c>
      <c r="C2880" s="6">
        <v>15</v>
      </c>
      <c r="D2880" s="46">
        <v>10235.527370876542</v>
      </c>
      <c r="G2880" s="7">
        <v>43950</v>
      </c>
      <c r="H2880" s="6">
        <v>15</v>
      </c>
      <c r="I2880" s="46">
        <v>3539.2211699510603</v>
      </c>
    </row>
    <row r="2881" spans="2:9" x14ac:dyDescent="0.3">
      <c r="B2881" s="7">
        <v>43950</v>
      </c>
      <c r="C2881" s="6">
        <v>16</v>
      </c>
      <c r="D2881" s="46">
        <v>10973.469923111843</v>
      </c>
      <c r="G2881" s="7">
        <v>43950</v>
      </c>
      <c r="H2881" s="6">
        <v>16</v>
      </c>
      <c r="I2881" s="46">
        <v>3760.8805440608912</v>
      </c>
    </row>
    <row r="2882" spans="2:9" x14ac:dyDescent="0.3">
      <c r="B2882" s="7">
        <v>43950</v>
      </c>
      <c r="C2882" s="6">
        <v>17</v>
      </c>
      <c r="D2882" s="46">
        <v>12640.600182586197</v>
      </c>
      <c r="G2882" s="7">
        <v>43950</v>
      </c>
      <c r="H2882" s="6">
        <v>17</v>
      </c>
      <c r="I2882" s="46">
        <v>4921.2131967034957</v>
      </c>
    </row>
    <row r="2883" spans="2:9" x14ac:dyDescent="0.3">
      <c r="B2883" s="7">
        <v>43950</v>
      </c>
      <c r="C2883" s="6">
        <v>18</v>
      </c>
      <c r="D2883" s="46">
        <v>12617.002827660106</v>
      </c>
      <c r="G2883" s="7">
        <v>43950</v>
      </c>
      <c r="H2883" s="6">
        <v>18</v>
      </c>
      <c r="I2883" s="46">
        <v>7280.811644562672</v>
      </c>
    </row>
    <row r="2884" spans="2:9" x14ac:dyDescent="0.3">
      <c r="B2884" s="7">
        <v>43950</v>
      </c>
      <c r="C2884" s="6">
        <v>19</v>
      </c>
      <c r="D2884" s="46">
        <v>10683.817217723376</v>
      </c>
      <c r="G2884" s="7">
        <v>43950</v>
      </c>
      <c r="H2884" s="6">
        <v>19</v>
      </c>
      <c r="I2884" s="46">
        <v>6129.4426992046901</v>
      </c>
    </row>
    <row r="2885" spans="2:9" x14ac:dyDescent="0.3">
      <c r="B2885" s="7">
        <v>43950</v>
      </c>
      <c r="C2885" s="6">
        <v>20</v>
      </c>
      <c r="D2885" s="46">
        <v>10014.209069250284</v>
      </c>
      <c r="G2885" s="7">
        <v>43950</v>
      </c>
      <c r="H2885" s="6">
        <v>20</v>
      </c>
      <c r="I2885" s="46">
        <v>4803.153318738634</v>
      </c>
    </row>
    <row r="2886" spans="2:9" x14ac:dyDescent="0.3">
      <c r="B2886" s="7">
        <v>43950</v>
      </c>
      <c r="C2886" s="6">
        <v>21</v>
      </c>
      <c r="D2886" s="46">
        <v>12790.800443261409</v>
      </c>
      <c r="G2886" s="7">
        <v>43950</v>
      </c>
      <c r="H2886" s="6">
        <v>21</v>
      </c>
      <c r="I2886" s="46">
        <v>5345.7651902070138</v>
      </c>
    </row>
    <row r="2887" spans="2:9" x14ac:dyDescent="0.3">
      <c r="B2887" s="7">
        <v>43950</v>
      </c>
      <c r="C2887" s="6">
        <v>22</v>
      </c>
      <c r="D2887" s="46">
        <v>16237.9429437703</v>
      </c>
      <c r="G2887" s="7">
        <v>43950</v>
      </c>
      <c r="H2887" s="6">
        <v>22</v>
      </c>
      <c r="I2887" s="46">
        <v>8460.5957385283582</v>
      </c>
    </row>
    <row r="2888" spans="2:9" x14ac:dyDescent="0.3">
      <c r="B2888" s="7">
        <v>43950</v>
      </c>
      <c r="C2888" s="6">
        <v>23</v>
      </c>
      <c r="D2888" s="46">
        <v>17676.228241936933</v>
      </c>
      <c r="G2888" s="7">
        <v>43950</v>
      </c>
      <c r="H2888" s="6">
        <v>23</v>
      </c>
      <c r="I2888" s="46">
        <v>15977.888407181546</v>
      </c>
    </row>
    <row r="2889" spans="2:9" x14ac:dyDescent="0.3">
      <c r="B2889" s="7">
        <v>43951</v>
      </c>
      <c r="C2889" s="6">
        <v>0</v>
      </c>
      <c r="D2889" s="46">
        <v>22166.390713191719</v>
      </c>
      <c r="G2889" s="7">
        <v>43951</v>
      </c>
      <c r="H2889" s="6">
        <v>0</v>
      </c>
      <c r="I2889" s="46">
        <v>16292.255975939566</v>
      </c>
    </row>
    <row r="2890" spans="2:9" x14ac:dyDescent="0.3">
      <c r="B2890" s="7">
        <v>43951</v>
      </c>
      <c r="C2890" s="6">
        <v>1</v>
      </c>
      <c r="D2890" s="46">
        <v>25148.346468553449</v>
      </c>
      <c r="G2890" s="7">
        <v>43951</v>
      </c>
      <c r="H2890" s="6">
        <v>1</v>
      </c>
      <c r="I2890" s="46">
        <v>15787.560903329537</v>
      </c>
    </row>
    <row r="2891" spans="2:9" x14ac:dyDescent="0.3">
      <c r="B2891" s="7">
        <v>43951</v>
      </c>
      <c r="C2891" s="6">
        <v>2</v>
      </c>
      <c r="D2891" s="46">
        <v>27847.320504096631</v>
      </c>
      <c r="G2891" s="7">
        <v>43951</v>
      </c>
      <c r="H2891" s="6">
        <v>2</v>
      </c>
      <c r="I2891" s="46">
        <v>17042.501642728006</v>
      </c>
    </row>
    <row r="2892" spans="2:9" x14ac:dyDescent="0.3">
      <c r="B2892" s="7">
        <v>43951</v>
      </c>
      <c r="C2892" s="6">
        <v>3</v>
      </c>
      <c r="D2892" s="46">
        <v>17776.527353497688</v>
      </c>
      <c r="G2892" s="7">
        <v>43951</v>
      </c>
      <c r="H2892" s="6">
        <v>3</v>
      </c>
      <c r="I2892" s="46">
        <v>13645.016251210489</v>
      </c>
    </row>
    <row r="2893" spans="2:9" x14ac:dyDescent="0.3">
      <c r="B2893" s="7">
        <v>43951</v>
      </c>
      <c r="C2893" s="6">
        <v>4</v>
      </c>
      <c r="D2893" s="46">
        <v>18163.037251578327</v>
      </c>
      <c r="G2893" s="7">
        <v>43951</v>
      </c>
      <c r="H2893" s="6">
        <v>4</v>
      </c>
      <c r="I2893" s="46">
        <v>8986.2295050182765</v>
      </c>
    </row>
    <row r="2894" spans="2:9" x14ac:dyDescent="0.3">
      <c r="B2894" s="7">
        <v>43951</v>
      </c>
      <c r="C2894" s="6">
        <v>5</v>
      </c>
      <c r="D2894" s="46">
        <v>17796.162105306536</v>
      </c>
      <c r="G2894" s="7">
        <v>43951</v>
      </c>
      <c r="H2894" s="6">
        <v>5</v>
      </c>
      <c r="I2894" s="46">
        <v>9924.1460050329024</v>
      </c>
    </row>
    <row r="2895" spans="2:9" x14ac:dyDescent="0.3">
      <c r="B2895" s="7">
        <v>43951</v>
      </c>
      <c r="C2895" s="6">
        <v>6</v>
      </c>
      <c r="D2895" s="46">
        <v>22620.119734477797</v>
      </c>
      <c r="G2895" s="7">
        <v>43951</v>
      </c>
      <c r="H2895" s="6">
        <v>6</v>
      </c>
      <c r="I2895" s="46">
        <v>9998.4404744632084</v>
      </c>
    </row>
    <row r="2896" spans="2:9" x14ac:dyDescent="0.3">
      <c r="B2896" s="7">
        <v>43951</v>
      </c>
      <c r="C2896" s="6">
        <v>7</v>
      </c>
      <c r="D2896" s="46">
        <v>25727.027936657792</v>
      </c>
      <c r="G2896" s="7">
        <v>43951</v>
      </c>
      <c r="H2896" s="6">
        <v>7</v>
      </c>
      <c r="I2896" s="46">
        <v>14715.867597858378</v>
      </c>
    </row>
    <row r="2897" spans="2:9" x14ac:dyDescent="0.3">
      <c r="B2897" s="7">
        <v>43951</v>
      </c>
      <c r="C2897" s="6">
        <v>8</v>
      </c>
      <c r="D2897" s="46">
        <v>43405.920616049749</v>
      </c>
      <c r="G2897" s="7">
        <v>43951</v>
      </c>
      <c r="H2897" s="6">
        <v>8</v>
      </c>
      <c r="I2897" s="46">
        <v>32114.917255830122</v>
      </c>
    </row>
    <row r="2898" spans="2:9" x14ac:dyDescent="0.3">
      <c r="B2898" s="7">
        <v>43951</v>
      </c>
      <c r="C2898" s="6">
        <v>9</v>
      </c>
      <c r="D2898" s="46">
        <v>41096.436650331212</v>
      </c>
      <c r="G2898" s="7">
        <v>43951</v>
      </c>
      <c r="H2898" s="6">
        <v>9</v>
      </c>
      <c r="I2898" s="46">
        <v>19508.226322127823</v>
      </c>
    </row>
    <row r="2899" spans="2:9" x14ac:dyDescent="0.3">
      <c r="B2899" s="7">
        <v>43951</v>
      </c>
      <c r="C2899" s="6">
        <v>10</v>
      </c>
      <c r="D2899" s="46">
        <v>25801.409752403782</v>
      </c>
      <c r="G2899" s="7">
        <v>43951</v>
      </c>
      <c r="H2899" s="6">
        <v>10</v>
      </c>
      <c r="I2899" s="46">
        <v>13549.54927750967</v>
      </c>
    </row>
    <row r="2900" spans="2:9" x14ac:dyDescent="0.3">
      <c r="B2900" s="7">
        <v>43951</v>
      </c>
      <c r="C2900" s="6">
        <v>11</v>
      </c>
      <c r="D2900" s="46">
        <v>15481.67684534663</v>
      </c>
      <c r="G2900" s="7">
        <v>43951</v>
      </c>
      <c r="H2900" s="6">
        <v>11</v>
      </c>
      <c r="I2900" s="46">
        <v>7926.3604291928696</v>
      </c>
    </row>
    <row r="2901" spans="2:9" x14ac:dyDescent="0.3">
      <c r="B2901" s="7">
        <v>43951</v>
      </c>
      <c r="C2901" s="6">
        <v>12</v>
      </c>
      <c r="D2901" s="46">
        <v>21823.239562396586</v>
      </c>
      <c r="G2901" s="7">
        <v>43951</v>
      </c>
      <c r="H2901" s="6">
        <v>12</v>
      </c>
      <c r="I2901" s="46">
        <v>12423.70256163054</v>
      </c>
    </row>
    <row r="2902" spans="2:9" x14ac:dyDescent="0.3">
      <c r="B2902" s="7">
        <v>43951</v>
      </c>
      <c r="C2902" s="6">
        <v>13</v>
      </c>
      <c r="D2902" s="46">
        <v>24921.698463534947</v>
      </c>
      <c r="G2902" s="7">
        <v>43951</v>
      </c>
      <c r="H2902" s="6">
        <v>13</v>
      </c>
      <c r="I2902" s="46">
        <v>17082.712888915266</v>
      </c>
    </row>
    <row r="2903" spans="2:9" x14ac:dyDescent="0.3">
      <c r="B2903" s="7">
        <v>43951</v>
      </c>
      <c r="C2903" s="6">
        <v>14</v>
      </c>
      <c r="D2903" s="46">
        <v>24543.442794321236</v>
      </c>
      <c r="G2903" s="7">
        <v>43951</v>
      </c>
      <c r="H2903" s="6">
        <v>14</v>
      </c>
      <c r="I2903" s="46">
        <v>13977.161447246695</v>
      </c>
    </row>
    <row r="2904" spans="2:9" x14ac:dyDescent="0.3">
      <c r="B2904" s="7">
        <v>43951</v>
      </c>
      <c r="C2904" s="6">
        <v>15</v>
      </c>
      <c r="D2904" s="46">
        <v>14677.08870135187</v>
      </c>
      <c r="G2904" s="7">
        <v>43951</v>
      </c>
      <c r="H2904" s="6">
        <v>15</v>
      </c>
      <c r="I2904" s="46">
        <v>7131.0931094705738</v>
      </c>
    </row>
    <row r="2905" spans="2:9" x14ac:dyDescent="0.3">
      <c r="B2905" s="7">
        <v>43951</v>
      </c>
      <c r="C2905" s="6">
        <v>16</v>
      </c>
      <c r="D2905" s="46">
        <v>11543.416421236892</v>
      </c>
      <c r="G2905" s="7">
        <v>43951</v>
      </c>
      <c r="H2905" s="6">
        <v>16</v>
      </c>
      <c r="I2905" s="46">
        <v>6128.1473651996494</v>
      </c>
    </row>
    <row r="2906" spans="2:9" x14ac:dyDescent="0.3">
      <c r="B2906" s="7">
        <v>43951</v>
      </c>
      <c r="C2906" s="6">
        <v>17</v>
      </c>
      <c r="D2906" s="46">
        <v>9932.6573787405414</v>
      </c>
      <c r="G2906" s="7">
        <v>43951</v>
      </c>
      <c r="H2906" s="6">
        <v>17</v>
      </c>
      <c r="I2906" s="46">
        <v>4958.2260504241976</v>
      </c>
    </row>
    <row r="2907" spans="2:9" x14ac:dyDescent="0.3">
      <c r="B2907" s="7">
        <v>43951</v>
      </c>
      <c r="C2907" s="6">
        <v>18</v>
      </c>
      <c r="D2907" s="46">
        <v>6551.5870602439099</v>
      </c>
      <c r="G2907" s="7">
        <v>43951</v>
      </c>
      <c r="H2907" s="6">
        <v>18</v>
      </c>
      <c r="I2907" s="46">
        <v>3037.6997086495558</v>
      </c>
    </row>
    <row r="2908" spans="2:9" x14ac:dyDescent="0.3">
      <c r="B2908" s="7">
        <v>43951</v>
      </c>
      <c r="C2908" s="6">
        <v>19</v>
      </c>
      <c r="D2908" s="46">
        <v>6251.4020734215919</v>
      </c>
      <c r="G2908" s="7">
        <v>43951</v>
      </c>
      <c r="H2908" s="6">
        <v>19</v>
      </c>
      <c r="I2908" s="46">
        <v>2059.5139664972939</v>
      </c>
    </row>
    <row r="2909" spans="2:9" x14ac:dyDescent="0.3">
      <c r="B2909" s="7">
        <v>43951</v>
      </c>
      <c r="C2909" s="6">
        <v>20</v>
      </c>
      <c r="D2909" s="46">
        <v>7948.8930996267463</v>
      </c>
      <c r="G2909" s="7">
        <v>43951</v>
      </c>
      <c r="H2909" s="6">
        <v>20</v>
      </c>
      <c r="I2909" s="46">
        <v>3660.415629474162</v>
      </c>
    </row>
    <row r="2910" spans="2:9" x14ac:dyDescent="0.3">
      <c r="B2910" s="7">
        <v>43951</v>
      </c>
      <c r="C2910" s="6">
        <v>21</v>
      </c>
      <c r="D2910" s="46">
        <v>9813.5768722179782</v>
      </c>
      <c r="G2910" s="7">
        <v>43951</v>
      </c>
      <c r="H2910" s="6">
        <v>21</v>
      </c>
      <c r="I2910" s="46">
        <v>4579.418754833011</v>
      </c>
    </row>
    <row r="2911" spans="2:9" x14ac:dyDescent="0.3">
      <c r="B2911" s="7">
        <v>43951</v>
      </c>
      <c r="C2911" s="6">
        <v>22</v>
      </c>
      <c r="D2911" s="46">
        <v>11463.428121162213</v>
      </c>
      <c r="G2911" s="7">
        <v>43951</v>
      </c>
      <c r="H2911" s="6">
        <v>22</v>
      </c>
      <c r="I2911" s="46">
        <v>6532.2506316429317</v>
      </c>
    </row>
    <row r="2912" spans="2:9" x14ac:dyDescent="0.3">
      <c r="B2912" s="7">
        <v>43951</v>
      </c>
      <c r="C2912" s="6">
        <v>23</v>
      </c>
      <c r="D2912" s="46">
        <v>15531.332506072114</v>
      </c>
      <c r="G2912" s="7">
        <v>43951</v>
      </c>
      <c r="H2912" s="6">
        <v>23</v>
      </c>
      <c r="I2912" s="46">
        <v>8428.4107653582068</v>
      </c>
    </row>
    <row r="2913" spans="2:9" x14ac:dyDescent="0.3">
      <c r="B2913" s="7">
        <v>43952</v>
      </c>
      <c r="C2913" s="6">
        <v>0</v>
      </c>
      <c r="D2913" s="46">
        <v>17103.75114233157</v>
      </c>
      <c r="G2913" s="7">
        <v>43952</v>
      </c>
      <c r="H2913" s="6">
        <v>0</v>
      </c>
      <c r="I2913" s="46">
        <v>11431.672353334559</v>
      </c>
    </row>
    <row r="2914" spans="2:9" x14ac:dyDescent="0.3">
      <c r="B2914" s="7">
        <v>43952</v>
      </c>
      <c r="C2914" s="6">
        <v>1</v>
      </c>
      <c r="D2914" s="46">
        <v>15580.421455471063</v>
      </c>
      <c r="G2914" s="7">
        <v>43952</v>
      </c>
      <c r="H2914" s="6">
        <v>1</v>
      </c>
      <c r="I2914" s="46">
        <v>10633.308750570106</v>
      </c>
    </row>
    <row r="2915" spans="2:9" x14ac:dyDescent="0.3">
      <c r="B2915" s="7">
        <v>43952</v>
      </c>
      <c r="C2915" s="6">
        <v>2</v>
      </c>
      <c r="D2915" s="46">
        <v>10953.571907909129</v>
      </c>
      <c r="G2915" s="7">
        <v>43952</v>
      </c>
      <c r="H2915" s="6">
        <v>2</v>
      </c>
      <c r="I2915" s="46">
        <v>8317.2884803738307</v>
      </c>
    </row>
    <row r="2916" spans="2:9" x14ac:dyDescent="0.3">
      <c r="B2916" s="7">
        <v>43952</v>
      </c>
      <c r="C2916" s="6">
        <v>3</v>
      </c>
      <c r="D2916" s="46">
        <v>11292.36665428896</v>
      </c>
      <c r="G2916" s="7">
        <v>43952</v>
      </c>
      <c r="H2916" s="6">
        <v>3</v>
      </c>
      <c r="I2916" s="46">
        <v>6266.5877140509365</v>
      </c>
    </row>
    <row r="2917" spans="2:9" x14ac:dyDescent="0.3">
      <c r="B2917" s="7">
        <v>43952</v>
      </c>
      <c r="C2917" s="6">
        <v>4</v>
      </c>
      <c r="D2917" s="46">
        <v>11419.888670138516</v>
      </c>
      <c r="G2917" s="7">
        <v>43952</v>
      </c>
      <c r="H2917" s="6">
        <v>4</v>
      </c>
      <c r="I2917" s="46">
        <v>5821.7228963067018</v>
      </c>
    </row>
    <row r="2918" spans="2:9" x14ac:dyDescent="0.3">
      <c r="B2918" s="7">
        <v>43952</v>
      </c>
      <c r="C2918" s="6">
        <v>5</v>
      </c>
      <c r="D2918" s="46">
        <v>11929.78068278413</v>
      </c>
      <c r="G2918" s="7">
        <v>43952</v>
      </c>
      <c r="H2918" s="6">
        <v>5</v>
      </c>
      <c r="I2918" s="46">
        <v>5004.6151282767069</v>
      </c>
    </row>
    <row r="2919" spans="2:9" x14ac:dyDescent="0.3">
      <c r="B2919" s="7">
        <v>43952</v>
      </c>
      <c r="C2919" s="6">
        <v>6</v>
      </c>
      <c r="D2919" s="46">
        <v>12801.258201149312</v>
      </c>
      <c r="G2919" s="7">
        <v>43952</v>
      </c>
      <c r="H2919" s="6">
        <v>6</v>
      </c>
      <c r="I2919" s="46">
        <v>7013.8191147412836</v>
      </c>
    </row>
    <row r="2920" spans="2:9" x14ac:dyDescent="0.3">
      <c r="B2920" s="7">
        <v>43952</v>
      </c>
      <c r="C2920" s="6">
        <v>7</v>
      </c>
      <c r="D2920" s="46">
        <v>13609.123392088968</v>
      </c>
      <c r="G2920" s="7">
        <v>43952</v>
      </c>
      <c r="H2920" s="6">
        <v>7</v>
      </c>
      <c r="I2920" s="46">
        <v>6532.1753723803004</v>
      </c>
    </row>
    <row r="2921" spans="2:9" x14ac:dyDescent="0.3">
      <c r="B2921" s="7">
        <v>43952</v>
      </c>
      <c r="C2921" s="6">
        <v>8</v>
      </c>
      <c r="D2921" s="46">
        <v>6061.4355546511752</v>
      </c>
      <c r="G2921" s="7">
        <v>43952</v>
      </c>
      <c r="H2921" s="6">
        <v>8</v>
      </c>
      <c r="I2921" s="46">
        <v>3975.2460096272198</v>
      </c>
    </row>
    <row r="2922" spans="2:9" x14ac:dyDescent="0.3">
      <c r="B2922" s="7">
        <v>43952</v>
      </c>
      <c r="C2922" s="6">
        <v>9</v>
      </c>
      <c r="D2922" s="46">
        <v>9535.6069207162818</v>
      </c>
      <c r="G2922" s="7">
        <v>43952</v>
      </c>
      <c r="H2922" s="6">
        <v>9</v>
      </c>
      <c r="I2922" s="46">
        <v>5164.4964999752037</v>
      </c>
    </row>
    <row r="2923" spans="2:9" x14ac:dyDescent="0.3">
      <c r="B2923" s="7">
        <v>43952</v>
      </c>
      <c r="C2923" s="6">
        <v>10</v>
      </c>
      <c r="D2923" s="46">
        <v>13123.769276423416</v>
      </c>
      <c r="G2923" s="7">
        <v>43952</v>
      </c>
      <c r="H2923" s="6">
        <v>10</v>
      </c>
      <c r="I2923" s="46">
        <v>8190.8050966363926</v>
      </c>
    </row>
    <row r="2924" spans="2:9" x14ac:dyDescent="0.3">
      <c r="B2924" s="7">
        <v>43952</v>
      </c>
      <c r="C2924" s="6">
        <v>11</v>
      </c>
      <c r="D2924" s="46">
        <v>21775.106257670948</v>
      </c>
      <c r="G2924" s="7">
        <v>43952</v>
      </c>
      <c r="H2924" s="6">
        <v>11</v>
      </c>
      <c r="I2924" s="46">
        <v>15108.644453514318</v>
      </c>
    </row>
    <row r="2925" spans="2:9" x14ac:dyDescent="0.3">
      <c r="B2925" s="7">
        <v>43952</v>
      </c>
      <c r="C2925" s="6">
        <v>12</v>
      </c>
      <c r="D2925" s="46">
        <v>3873.0498981694009</v>
      </c>
      <c r="G2925" s="7">
        <v>43952</v>
      </c>
      <c r="H2925" s="6">
        <v>12</v>
      </c>
      <c r="I2925" s="46">
        <v>2463.2776300195828</v>
      </c>
    </row>
    <row r="2926" spans="2:9" x14ac:dyDescent="0.3">
      <c r="B2926" s="7">
        <v>43952</v>
      </c>
      <c r="C2926" s="6">
        <v>13</v>
      </c>
      <c r="D2926" s="46">
        <v>4016.8208500977321</v>
      </c>
      <c r="G2926" s="7">
        <v>43952</v>
      </c>
      <c r="H2926" s="6">
        <v>13</v>
      </c>
      <c r="I2926" s="46">
        <v>2297.0260811351272</v>
      </c>
    </row>
    <row r="2927" spans="2:9" x14ac:dyDescent="0.3">
      <c r="B2927" s="7">
        <v>43952</v>
      </c>
      <c r="C2927" s="6">
        <v>14</v>
      </c>
      <c r="D2927" s="46">
        <v>7366.1781578177406</v>
      </c>
      <c r="G2927" s="7">
        <v>43952</v>
      </c>
      <c r="H2927" s="6">
        <v>14</v>
      </c>
      <c r="I2927" s="46">
        <v>3698.4832491278476</v>
      </c>
    </row>
    <row r="2928" spans="2:9" x14ac:dyDescent="0.3">
      <c r="B2928" s="7">
        <v>43952</v>
      </c>
      <c r="C2928" s="6">
        <v>15</v>
      </c>
      <c r="D2928" s="46">
        <v>6503.7233502413919</v>
      </c>
      <c r="G2928" s="7">
        <v>43952</v>
      </c>
      <c r="H2928" s="6">
        <v>15</v>
      </c>
      <c r="I2928" s="46">
        <v>4898.8856446623158</v>
      </c>
    </row>
    <row r="2929" spans="2:9" x14ac:dyDescent="0.3">
      <c r="B2929" s="7">
        <v>43952</v>
      </c>
      <c r="C2929" s="6">
        <v>16</v>
      </c>
      <c r="D2929" s="46">
        <v>10825.185333936934</v>
      </c>
      <c r="G2929" s="7">
        <v>43952</v>
      </c>
      <c r="H2929" s="6">
        <v>16</v>
      </c>
      <c r="I2929" s="46">
        <v>5223.3603365645649</v>
      </c>
    </row>
    <row r="2930" spans="2:9" x14ac:dyDescent="0.3">
      <c r="B2930" s="7">
        <v>43952</v>
      </c>
      <c r="C2930" s="6">
        <v>17</v>
      </c>
      <c r="D2930" s="46">
        <v>6610.6639823013738</v>
      </c>
      <c r="G2930" s="7">
        <v>43952</v>
      </c>
      <c r="H2930" s="6">
        <v>17</v>
      </c>
      <c r="I2930" s="46">
        <v>3369.6488441361676</v>
      </c>
    </row>
    <row r="2931" spans="2:9" x14ac:dyDescent="0.3">
      <c r="B2931" s="7">
        <v>43952</v>
      </c>
      <c r="C2931" s="6">
        <v>18</v>
      </c>
      <c r="D2931" s="46">
        <v>4813.2853031297527</v>
      </c>
      <c r="G2931" s="7">
        <v>43952</v>
      </c>
      <c r="H2931" s="6">
        <v>18</v>
      </c>
      <c r="I2931" s="46">
        <v>2762.4164683791469</v>
      </c>
    </row>
    <row r="2932" spans="2:9" x14ac:dyDescent="0.3">
      <c r="B2932" s="7">
        <v>43952</v>
      </c>
      <c r="C2932" s="6">
        <v>19</v>
      </c>
      <c r="D2932" s="46">
        <v>5586.0235681119711</v>
      </c>
      <c r="G2932" s="7">
        <v>43952</v>
      </c>
      <c r="H2932" s="6">
        <v>19</v>
      </c>
      <c r="I2932" s="46">
        <v>3339.152054311674</v>
      </c>
    </row>
    <row r="2933" spans="2:9" x14ac:dyDescent="0.3">
      <c r="B2933" s="7">
        <v>43952</v>
      </c>
      <c r="C2933" s="6">
        <v>20</v>
      </c>
      <c r="D2933" s="46">
        <v>7004.1606164344157</v>
      </c>
      <c r="G2933" s="7">
        <v>43952</v>
      </c>
      <c r="H2933" s="6">
        <v>20</v>
      </c>
      <c r="I2933" s="46">
        <v>5294.1793106810637</v>
      </c>
    </row>
    <row r="2934" spans="2:9" x14ac:dyDescent="0.3">
      <c r="B2934" s="7">
        <v>43952</v>
      </c>
      <c r="C2934" s="6">
        <v>21</v>
      </c>
      <c r="D2934" s="46">
        <v>9207.2155009478065</v>
      </c>
      <c r="G2934" s="7">
        <v>43952</v>
      </c>
      <c r="H2934" s="6">
        <v>21</v>
      </c>
      <c r="I2934" s="46">
        <v>5444.1541867565229</v>
      </c>
    </row>
    <row r="2935" spans="2:9" x14ac:dyDescent="0.3">
      <c r="B2935" s="7">
        <v>43952</v>
      </c>
      <c r="C2935" s="6">
        <v>22</v>
      </c>
      <c r="D2935" s="46">
        <v>14208.924217438836</v>
      </c>
      <c r="G2935" s="7">
        <v>43952</v>
      </c>
      <c r="H2935" s="6">
        <v>22</v>
      </c>
      <c r="I2935" s="46">
        <v>7464.3201650137316</v>
      </c>
    </row>
    <row r="2936" spans="2:9" x14ac:dyDescent="0.3">
      <c r="B2936" s="7">
        <v>43952</v>
      </c>
      <c r="C2936" s="6">
        <v>23</v>
      </c>
      <c r="D2936" s="46">
        <v>14217.37157229749</v>
      </c>
      <c r="G2936" s="7">
        <v>43952</v>
      </c>
      <c r="H2936" s="6">
        <v>23</v>
      </c>
      <c r="I2936" s="46">
        <v>8301.7202388327551</v>
      </c>
    </row>
    <row r="2937" spans="2:9" x14ac:dyDescent="0.3">
      <c r="B2937" s="7">
        <v>43953</v>
      </c>
      <c r="C2937" s="6">
        <v>0</v>
      </c>
      <c r="D2937" s="46">
        <v>15224.542042538187</v>
      </c>
      <c r="G2937" s="7">
        <v>43953</v>
      </c>
      <c r="H2937" s="6">
        <v>0</v>
      </c>
      <c r="I2937" s="46">
        <v>7098.3018114641209</v>
      </c>
    </row>
    <row r="2938" spans="2:9" x14ac:dyDescent="0.3">
      <c r="B2938" s="7">
        <v>43953</v>
      </c>
      <c r="C2938" s="6">
        <v>1</v>
      </c>
      <c r="D2938" s="46">
        <v>25394.138983783199</v>
      </c>
      <c r="G2938" s="7">
        <v>43953</v>
      </c>
      <c r="H2938" s="6">
        <v>1</v>
      </c>
      <c r="I2938" s="46">
        <v>8217.0215726367369</v>
      </c>
    </row>
    <row r="2939" spans="2:9" x14ac:dyDescent="0.3">
      <c r="B2939" s="7">
        <v>43953</v>
      </c>
      <c r="C2939" s="6">
        <v>2</v>
      </c>
      <c r="D2939" s="46">
        <v>20051.968382265626</v>
      </c>
      <c r="G2939" s="7">
        <v>43953</v>
      </c>
      <c r="H2939" s="6">
        <v>2</v>
      </c>
      <c r="I2939" s="46">
        <v>7545.90367374587</v>
      </c>
    </row>
    <row r="2940" spans="2:9" x14ac:dyDescent="0.3">
      <c r="B2940" s="7">
        <v>43953</v>
      </c>
      <c r="C2940" s="6">
        <v>3</v>
      </c>
      <c r="D2940" s="46">
        <v>19502.07673914736</v>
      </c>
      <c r="G2940" s="7">
        <v>43953</v>
      </c>
      <c r="H2940" s="6">
        <v>3</v>
      </c>
      <c r="I2940" s="46">
        <v>8361.8690574253524</v>
      </c>
    </row>
    <row r="2941" spans="2:9" x14ac:dyDescent="0.3">
      <c r="B2941" s="7">
        <v>43953</v>
      </c>
      <c r="C2941" s="6">
        <v>4</v>
      </c>
      <c r="D2941" s="46">
        <v>12090.20490501912</v>
      </c>
      <c r="G2941" s="7">
        <v>43953</v>
      </c>
      <c r="H2941" s="6">
        <v>4</v>
      </c>
      <c r="I2941" s="46">
        <v>6397.9462890920968</v>
      </c>
    </row>
    <row r="2942" spans="2:9" x14ac:dyDescent="0.3">
      <c r="B2942" s="7">
        <v>43953</v>
      </c>
      <c r="C2942" s="6">
        <v>5</v>
      </c>
      <c r="D2942" s="46">
        <v>22736.334531948502</v>
      </c>
      <c r="G2942" s="7">
        <v>43953</v>
      </c>
      <c r="H2942" s="6">
        <v>5</v>
      </c>
      <c r="I2942" s="46">
        <v>12145.46332654753</v>
      </c>
    </row>
    <row r="2943" spans="2:9" x14ac:dyDescent="0.3">
      <c r="B2943" s="7">
        <v>43953</v>
      </c>
      <c r="C2943" s="6">
        <v>6</v>
      </c>
      <c r="D2943" s="46">
        <v>19253.04395394562</v>
      </c>
      <c r="G2943" s="7">
        <v>43953</v>
      </c>
      <c r="H2943" s="6">
        <v>6</v>
      </c>
      <c r="I2943" s="46">
        <v>10679.746903914269</v>
      </c>
    </row>
    <row r="2944" spans="2:9" x14ac:dyDescent="0.3">
      <c r="B2944" s="7">
        <v>43953</v>
      </c>
      <c r="C2944" s="6">
        <v>7</v>
      </c>
      <c r="D2944" s="46">
        <v>17633.856310173418</v>
      </c>
      <c r="G2944" s="7">
        <v>43953</v>
      </c>
      <c r="H2944" s="6">
        <v>7</v>
      </c>
      <c r="I2944" s="46">
        <v>9860.0975453610281</v>
      </c>
    </row>
    <row r="2945" spans="2:9" x14ac:dyDescent="0.3">
      <c r="B2945" s="7">
        <v>43953</v>
      </c>
      <c r="C2945" s="6">
        <v>8</v>
      </c>
      <c r="D2945" s="46">
        <v>14866.495874564656</v>
      </c>
      <c r="G2945" s="7">
        <v>43953</v>
      </c>
      <c r="H2945" s="6">
        <v>8</v>
      </c>
      <c r="I2945" s="46">
        <v>9058.4834918412726</v>
      </c>
    </row>
    <row r="2946" spans="2:9" x14ac:dyDescent="0.3">
      <c r="B2946" s="7">
        <v>43953</v>
      </c>
      <c r="C2946" s="6">
        <v>9</v>
      </c>
      <c r="D2946" s="46">
        <v>18742.094741985715</v>
      </c>
      <c r="G2946" s="7">
        <v>43953</v>
      </c>
      <c r="H2946" s="6">
        <v>9</v>
      </c>
      <c r="I2946" s="46">
        <v>12000.175741520581</v>
      </c>
    </row>
    <row r="2947" spans="2:9" x14ac:dyDescent="0.3">
      <c r="B2947" s="7">
        <v>43953</v>
      </c>
      <c r="C2947" s="6">
        <v>10</v>
      </c>
      <c r="D2947" s="46">
        <v>15685.634188273589</v>
      </c>
      <c r="G2947" s="7">
        <v>43953</v>
      </c>
      <c r="H2947" s="6">
        <v>10</v>
      </c>
      <c r="I2947" s="46">
        <v>7939.0767915012393</v>
      </c>
    </row>
    <row r="2948" spans="2:9" x14ac:dyDescent="0.3">
      <c r="B2948" s="7">
        <v>43953</v>
      </c>
      <c r="C2948" s="6">
        <v>11</v>
      </c>
      <c r="D2948" s="46">
        <v>15249.06995523047</v>
      </c>
      <c r="G2948" s="7">
        <v>43953</v>
      </c>
      <c r="H2948" s="6">
        <v>11</v>
      </c>
      <c r="I2948" s="46">
        <v>7779.2822471306108</v>
      </c>
    </row>
    <row r="2949" spans="2:9" x14ac:dyDescent="0.3">
      <c r="B2949" s="7">
        <v>43953</v>
      </c>
      <c r="C2949" s="6">
        <v>12</v>
      </c>
      <c r="D2949" s="46">
        <v>16099.452226674393</v>
      </c>
      <c r="G2949" s="7">
        <v>43953</v>
      </c>
      <c r="H2949" s="6">
        <v>12</v>
      </c>
      <c r="I2949" s="46">
        <v>7201.7641268754996</v>
      </c>
    </row>
    <row r="2950" spans="2:9" x14ac:dyDescent="0.3">
      <c r="B2950" s="7">
        <v>43953</v>
      </c>
      <c r="C2950" s="6">
        <v>13</v>
      </c>
      <c r="D2950" s="46">
        <v>16994.354919132347</v>
      </c>
      <c r="G2950" s="7">
        <v>43953</v>
      </c>
      <c r="H2950" s="6">
        <v>13</v>
      </c>
      <c r="I2950" s="46">
        <v>7800.3634189522991</v>
      </c>
    </row>
    <row r="2951" spans="2:9" x14ac:dyDescent="0.3">
      <c r="B2951" s="7">
        <v>43953</v>
      </c>
      <c r="C2951" s="6">
        <v>14</v>
      </c>
      <c r="D2951" s="46">
        <v>24921.668265278986</v>
      </c>
      <c r="G2951" s="7">
        <v>43953</v>
      </c>
      <c r="H2951" s="6">
        <v>14</v>
      </c>
      <c r="I2951" s="46">
        <v>9204.2166568739158</v>
      </c>
    </row>
    <row r="2952" spans="2:9" x14ac:dyDescent="0.3">
      <c r="B2952" s="7">
        <v>43953</v>
      </c>
      <c r="C2952" s="6">
        <v>15</v>
      </c>
      <c r="D2952" s="46">
        <v>25406.107894400287</v>
      </c>
      <c r="G2952" s="7">
        <v>43953</v>
      </c>
      <c r="H2952" s="6">
        <v>15</v>
      </c>
      <c r="I2952" s="46">
        <v>12845.028643122179</v>
      </c>
    </row>
    <row r="2953" spans="2:9" x14ac:dyDescent="0.3">
      <c r="B2953" s="7">
        <v>43953</v>
      </c>
      <c r="C2953" s="6">
        <v>16</v>
      </c>
      <c r="D2953" s="46">
        <v>20803.234160038188</v>
      </c>
      <c r="G2953" s="7">
        <v>43953</v>
      </c>
      <c r="H2953" s="6">
        <v>16</v>
      </c>
      <c r="I2953" s="46">
        <v>9028.4688138048932</v>
      </c>
    </row>
    <row r="2954" spans="2:9" x14ac:dyDescent="0.3">
      <c r="B2954" s="7">
        <v>43953</v>
      </c>
      <c r="C2954" s="6">
        <v>17</v>
      </c>
      <c r="D2954" s="46">
        <v>6796.6789176795073</v>
      </c>
      <c r="G2954" s="7">
        <v>43953</v>
      </c>
      <c r="H2954" s="6">
        <v>17</v>
      </c>
      <c r="I2954" s="46">
        <v>5532.249192413271</v>
      </c>
    </row>
    <row r="2955" spans="2:9" x14ac:dyDescent="0.3">
      <c r="B2955" s="7">
        <v>43953</v>
      </c>
      <c r="C2955" s="6">
        <v>18</v>
      </c>
      <c r="D2955" s="46">
        <v>3980.3469789791438</v>
      </c>
      <c r="G2955" s="7">
        <v>43953</v>
      </c>
      <c r="H2955" s="6">
        <v>18</v>
      </c>
      <c r="I2955" s="46">
        <v>4347.218977870285</v>
      </c>
    </row>
    <row r="2956" spans="2:9" x14ac:dyDescent="0.3">
      <c r="B2956" s="7">
        <v>43953</v>
      </c>
      <c r="C2956" s="6">
        <v>19</v>
      </c>
      <c r="D2956" s="46">
        <v>4034.2296034998344</v>
      </c>
      <c r="G2956" s="7">
        <v>43953</v>
      </c>
      <c r="H2956" s="6">
        <v>19</v>
      </c>
      <c r="I2956" s="46">
        <v>2840.0628904562313</v>
      </c>
    </row>
    <row r="2957" spans="2:9" x14ac:dyDescent="0.3">
      <c r="B2957" s="7">
        <v>43953</v>
      </c>
      <c r="C2957" s="6">
        <v>20</v>
      </c>
      <c r="D2957" s="46">
        <v>4289.6173873741418</v>
      </c>
      <c r="G2957" s="7">
        <v>43953</v>
      </c>
      <c r="H2957" s="6">
        <v>20</v>
      </c>
      <c r="I2957" s="46">
        <v>2157.7009658331672</v>
      </c>
    </row>
    <row r="2958" spans="2:9" x14ac:dyDescent="0.3">
      <c r="B2958" s="7">
        <v>43953</v>
      </c>
      <c r="C2958" s="6">
        <v>21</v>
      </c>
      <c r="D2958" s="46">
        <v>3130.2545790709814</v>
      </c>
      <c r="G2958" s="7">
        <v>43953</v>
      </c>
      <c r="H2958" s="6">
        <v>21</v>
      </c>
      <c r="I2958" s="46">
        <v>423.83257820263401</v>
      </c>
    </row>
    <row r="2959" spans="2:9" x14ac:dyDescent="0.3">
      <c r="B2959" s="7">
        <v>43953</v>
      </c>
      <c r="C2959" s="6">
        <v>22</v>
      </c>
      <c r="D2959" s="46">
        <v>4365.5457901454947</v>
      </c>
      <c r="G2959" s="7">
        <v>43953</v>
      </c>
      <c r="H2959" s="6">
        <v>22</v>
      </c>
      <c r="I2959" s="46">
        <v>1334.599341870143</v>
      </c>
    </row>
    <row r="2960" spans="2:9" x14ac:dyDescent="0.3">
      <c r="B2960" s="7">
        <v>43953</v>
      </c>
      <c r="C2960" s="6">
        <v>23</v>
      </c>
      <c r="D2960" s="46">
        <v>4451.3298041845037</v>
      </c>
      <c r="G2960" s="7">
        <v>43953</v>
      </c>
      <c r="H2960" s="6">
        <v>23</v>
      </c>
      <c r="I2960" s="46">
        <v>1425.5690576272241</v>
      </c>
    </row>
    <row r="2961" spans="2:9" x14ac:dyDescent="0.3">
      <c r="B2961" s="7">
        <v>43954</v>
      </c>
      <c r="C2961" s="6">
        <v>0</v>
      </c>
      <c r="D2961" s="46">
        <v>5274.1378050103058</v>
      </c>
      <c r="G2961" s="7">
        <v>43954</v>
      </c>
      <c r="H2961" s="6">
        <v>0</v>
      </c>
      <c r="I2961" s="46">
        <v>3946.3581255892072</v>
      </c>
    </row>
    <row r="2962" spans="2:9" x14ac:dyDescent="0.3">
      <c r="B2962" s="7">
        <v>43954</v>
      </c>
      <c r="C2962" s="6">
        <v>1</v>
      </c>
      <c r="D2962" s="46">
        <v>2576.7199766814592</v>
      </c>
      <c r="G2962" s="7">
        <v>43954</v>
      </c>
      <c r="H2962" s="6">
        <v>1</v>
      </c>
      <c r="I2962" s="46">
        <v>1962.4181740960428</v>
      </c>
    </row>
    <row r="2963" spans="2:9" x14ac:dyDescent="0.3">
      <c r="B2963" s="7">
        <v>43954</v>
      </c>
      <c r="C2963" s="6">
        <v>2</v>
      </c>
      <c r="D2963" s="46">
        <v>8668.0920064658694</v>
      </c>
      <c r="G2963" s="7">
        <v>43954</v>
      </c>
      <c r="H2963" s="6">
        <v>2</v>
      </c>
      <c r="I2963" s="46">
        <v>4878.4845914783782</v>
      </c>
    </row>
    <row r="2964" spans="2:9" x14ac:dyDescent="0.3">
      <c r="B2964" s="7">
        <v>43954</v>
      </c>
      <c r="C2964" s="6">
        <v>3</v>
      </c>
      <c r="D2964" s="46">
        <v>4255.4496383472824</v>
      </c>
      <c r="G2964" s="7">
        <v>43954</v>
      </c>
      <c r="H2964" s="6">
        <v>3</v>
      </c>
      <c r="I2964" s="46">
        <v>3458.0927392885292</v>
      </c>
    </row>
    <row r="2965" spans="2:9" x14ac:dyDescent="0.3">
      <c r="B2965" s="7">
        <v>43954</v>
      </c>
      <c r="C2965" s="6">
        <v>4</v>
      </c>
      <c r="D2965" s="46">
        <v>6382.4930137866468</v>
      </c>
      <c r="G2965" s="7">
        <v>43954</v>
      </c>
      <c r="H2965" s="6">
        <v>4</v>
      </c>
      <c r="I2965" s="46">
        <v>3628.959364606596</v>
      </c>
    </row>
    <row r="2966" spans="2:9" x14ac:dyDescent="0.3">
      <c r="B2966" s="7">
        <v>43954</v>
      </c>
      <c r="C2966" s="6">
        <v>5</v>
      </c>
      <c r="D2966" s="46">
        <v>6712.8200706383896</v>
      </c>
      <c r="G2966" s="7">
        <v>43954</v>
      </c>
      <c r="H2966" s="6">
        <v>5</v>
      </c>
      <c r="I2966" s="46">
        <v>3829.7234560064962</v>
      </c>
    </row>
    <row r="2967" spans="2:9" x14ac:dyDescent="0.3">
      <c r="B2967" s="7">
        <v>43954</v>
      </c>
      <c r="C2967" s="6">
        <v>6</v>
      </c>
      <c r="D2967" s="46">
        <v>5450.9675876614419</v>
      </c>
      <c r="G2967" s="7">
        <v>43954</v>
      </c>
      <c r="H2967" s="6">
        <v>6</v>
      </c>
      <c r="I2967" s="46">
        <v>4002.8551805238417</v>
      </c>
    </row>
    <row r="2968" spans="2:9" x14ac:dyDescent="0.3">
      <c r="B2968" s="7">
        <v>43954</v>
      </c>
      <c r="C2968" s="6">
        <v>7</v>
      </c>
      <c r="D2968" s="46">
        <v>8031.8982237269483</v>
      </c>
      <c r="G2968" s="7">
        <v>43954</v>
      </c>
      <c r="H2968" s="6">
        <v>7</v>
      </c>
      <c r="I2968" s="46">
        <v>5717.6313623431652</v>
      </c>
    </row>
    <row r="2969" spans="2:9" x14ac:dyDescent="0.3">
      <c r="B2969" s="7">
        <v>43954</v>
      </c>
      <c r="C2969" s="6">
        <v>8</v>
      </c>
      <c r="D2969" s="46">
        <v>10500.507745024672</v>
      </c>
      <c r="G2969" s="7">
        <v>43954</v>
      </c>
      <c r="H2969" s="6">
        <v>8</v>
      </c>
      <c r="I2969" s="46">
        <v>8953.0947982811649</v>
      </c>
    </row>
    <row r="2970" spans="2:9" x14ac:dyDescent="0.3">
      <c r="B2970" s="7">
        <v>43954</v>
      </c>
      <c r="C2970" s="6">
        <v>9</v>
      </c>
      <c r="D2970" s="46">
        <v>14630.669657639854</v>
      </c>
      <c r="G2970" s="7">
        <v>43954</v>
      </c>
      <c r="H2970" s="6">
        <v>9</v>
      </c>
      <c r="I2970" s="46">
        <v>7228.2855325264491</v>
      </c>
    </row>
    <row r="2971" spans="2:9" x14ac:dyDescent="0.3">
      <c r="B2971" s="7">
        <v>43954</v>
      </c>
      <c r="C2971" s="6">
        <v>10</v>
      </c>
      <c r="D2971" s="46">
        <v>17312.638908912468</v>
      </c>
      <c r="G2971" s="7">
        <v>43954</v>
      </c>
      <c r="H2971" s="6">
        <v>10</v>
      </c>
      <c r="I2971" s="46">
        <v>8559.6907930767993</v>
      </c>
    </row>
    <row r="2972" spans="2:9" x14ac:dyDescent="0.3">
      <c r="B2972" s="7">
        <v>43954</v>
      </c>
      <c r="C2972" s="6">
        <v>11</v>
      </c>
      <c r="D2972" s="46">
        <v>21839.382225512745</v>
      </c>
      <c r="G2972" s="7">
        <v>43954</v>
      </c>
      <c r="H2972" s="6">
        <v>11</v>
      </c>
      <c r="I2972" s="46">
        <v>10201.295343018275</v>
      </c>
    </row>
    <row r="2973" spans="2:9" x14ac:dyDescent="0.3">
      <c r="B2973" s="7">
        <v>43954</v>
      </c>
      <c r="C2973" s="6">
        <v>12</v>
      </c>
      <c r="D2973" s="46">
        <v>20822.962916175886</v>
      </c>
      <c r="G2973" s="7">
        <v>43954</v>
      </c>
      <c r="H2973" s="6">
        <v>12</v>
      </c>
      <c r="I2973" s="46">
        <v>10957.901139256126</v>
      </c>
    </row>
    <row r="2974" spans="2:9" x14ac:dyDescent="0.3">
      <c r="B2974" s="7">
        <v>43954</v>
      </c>
      <c r="C2974" s="6">
        <v>13</v>
      </c>
      <c r="D2974" s="46">
        <v>22188.505411856699</v>
      </c>
      <c r="G2974" s="7">
        <v>43954</v>
      </c>
      <c r="H2974" s="6">
        <v>13</v>
      </c>
      <c r="I2974" s="46">
        <v>8702.959936271991</v>
      </c>
    </row>
    <row r="2975" spans="2:9" x14ac:dyDescent="0.3">
      <c r="B2975" s="7">
        <v>43954</v>
      </c>
      <c r="C2975" s="6">
        <v>14</v>
      </c>
      <c r="D2975" s="46">
        <v>24173.867299711448</v>
      </c>
      <c r="G2975" s="7">
        <v>43954</v>
      </c>
      <c r="H2975" s="6">
        <v>14</v>
      </c>
      <c r="I2975" s="46">
        <v>7646.1286906416926</v>
      </c>
    </row>
    <row r="2976" spans="2:9" x14ac:dyDescent="0.3">
      <c r="B2976" s="7">
        <v>43954</v>
      </c>
      <c r="C2976" s="6">
        <v>15</v>
      </c>
      <c r="D2976" s="46">
        <v>20930.21698245138</v>
      </c>
      <c r="G2976" s="7">
        <v>43954</v>
      </c>
      <c r="H2976" s="6">
        <v>15</v>
      </c>
      <c r="I2976" s="46">
        <v>6580.8924475446374</v>
      </c>
    </row>
    <row r="2977" spans="2:9" x14ac:dyDescent="0.3">
      <c r="B2977" s="7">
        <v>43954</v>
      </c>
      <c r="C2977" s="6">
        <v>16</v>
      </c>
      <c r="D2977" s="46">
        <v>10908.650135284901</v>
      </c>
      <c r="G2977" s="7">
        <v>43954</v>
      </c>
      <c r="H2977" s="6">
        <v>16</v>
      </c>
      <c r="I2977" s="46">
        <v>3456.2474642905086</v>
      </c>
    </row>
    <row r="2978" spans="2:9" x14ac:dyDescent="0.3">
      <c r="B2978" s="7">
        <v>43954</v>
      </c>
      <c r="C2978" s="6">
        <v>17</v>
      </c>
      <c r="D2978" s="46">
        <v>4818.7073070678971</v>
      </c>
      <c r="G2978" s="7">
        <v>43954</v>
      </c>
      <c r="H2978" s="6">
        <v>17</v>
      </c>
      <c r="I2978" s="46">
        <v>1300.9009184059341</v>
      </c>
    </row>
    <row r="2979" spans="2:9" x14ac:dyDescent="0.3">
      <c r="B2979" s="7">
        <v>43954</v>
      </c>
      <c r="C2979" s="6">
        <v>18</v>
      </c>
      <c r="D2979" s="46">
        <v>4772.9381448270706</v>
      </c>
      <c r="G2979" s="7">
        <v>43954</v>
      </c>
      <c r="H2979" s="6">
        <v>18</v>
      </c>
      <c r="I2979" s="46">
        <v>970.11192837999909</v>
      </c>
    </row>
    <row r="2980" spans="2:9" x14ac:dyDescent="0.3">
      <c r="B2980" s="7">
        <v>43954</v>
      </c>
      <c r="C2980" s="6">
        <v>19</v>
      </c>
      <c r="D2980" s="46">
        <v>4186.6784486786964</v>
      </c>
      <c r="G2980" s="7">
        <v>43954</v>
      </c>
      <c r="H2980" s="6">
        <v>19</v>
      </c>
      <c r="I2980" s="46">
        <v>1144.1356618586778</v>
      </c>
    </row>
    <row r="2981" spans="2:9" x14ac:dyDescent="0.3">
      <c r="B2981" s="7">
        <v>43954</v>
      </c>
      <c r="C2981" s="6">
        <v>20</v>
      </c>
      <c r="D2981" s="46">
        <v>6647.8958054046307</v>
      </c>
      <c r="G2981" s="7">
        <v>43954</v>
      </c>
      <c r="H2981" s="6">
        <v>20</v>
      </c>
      <c r="I2981" s="46">
        <v>2628.689955475289</v>
      </c>
    </row>
    <row r="2982" spans="2:9" x14ac:dyDescent="0.3">
      <c r="B2982" s="7">
        <v>43954</v>
      </c>
      <c r="C2982" s="6">
        <v>21</v>
      </c>
      <c r="D2982" s="46">
        <v>11728.867564064198</v>
      </c>
      <c r="G2982" s="7">
        <v>43954</v>
      </c>
      <c r="H2982" s="6">
        <v>21</v>
      </c>
      <c r="I2982" s="46">
        <v>4883.3386538047216</v>
      </c>
    </row>
    <row r="2983" spans="2:9" x14ac:dyDescent="0.3">
      <c r="B2983" s="7">
        <v>43954</v>
      </c>
      <c r="C2983" s="6">
        <v>22</v>
      </c>
      <c r="D2983" s="46">
        <v>10757.690282684056</v>
      </c>
      <c r="G2983" s="7">
        <v>43954</v>
      </c>
      <c r="H2983" s="6">
        <v>22</v>
      </c>
      <c r="I2983" s="46">
        <v>4388.5543405216649</v>
      </c>
    </row>
    <row r="2984" spans="2:9" x14ac:dyDescent="0.3">
      <c r="B2984" s="7">
        <v>43954</v>
      </c>
      <c r="C2984" s="6">
        <v>23</v>
      </c>
      <c r="D2984" s="46">
        <v>12516.526419927068</v>
      </c>
      <c r="G2984" s="7">
        <v>43954</v>
      </c>
      <c r="H2984" s="6">
        <v>23</v>
      </c>
      <c r="I2984" s="46">
        <v>6226.9199554404777</v>
      </c>
    </row>
    <row r="2985" spans="2:9" x14ac:dyDescent="0.3">
      <c r="B2985" s="7">
        <v>43955</v>
      </c>
      <c r="C2985" s="6">
        <v>0</v>
      </c>
      <c r="D2985" s="46">
        <v>12742.788905149877</v>
      </c>
      <c r="G2985" s="7">
        <v>43955</v>
      </c>
      <c r="H2985" s="6">
        <v>0</v>
      </c>
      <c r="I2985" s="46">
        <v>5842.1157881986683</v>
      </c>
    </row>
    <row r="2986" spans="2:9" x14ac:dyDescent="0.3">
      <c r="B2986" s="7">
        <v>43955</v>
      </c>
      <c r="C2986" s="6">
        <v>1</v>
      </c>
      <c r="D2986" s="46">
        <v>12203.221563239615</v>
      </c>
      <c r="G2986" s="7">
        <v>43955</v>
      </c>
      <c r="H2986" s="6">
        <v>1</v>
      </c>
      <c r="I2986" s="46">
        <v>5935.519143161705</v>
      </c>
    </row>
    <row r="2987" spans="2:9" x14ac:dyDescent="0.3">
      <c r="B2987" s="7">
        <v>43955</v>
      </c>
      <c r="C2987" s="6">
        <v>2</v>
      </c>
      <c r="D2987" s="46">
        <v>10295.176607392166</v>
      </c>
      <c r="G2987" s="7">
        <v>43955</v>
      </c>
      <c r="H2987" s="6">
        <v>2</v>
      </c>
      <c r="I2987" s="46">
        <v>5877.458786315563</v>
      </c>
    </row>
    <row r="2988" spans="2:9" x14ac:dyDescent="0.3">
      <c r="B2988" s="7">
        <v>43955</v>
      </c>
      <c r="C2988" s="6">
        <v>3</v>
      </c>
      <c r="D2988" s="46">
        <v>11258.826622592003</v>
      </c>
      <c r="G2988" s="7">
        <v>43955</v>
      </c>
      <c r="H2988" s="6">
        <v>3</v>
      </c>
      <c r="I2988" s="46">
        <v>6229.5150068654157</v>
      </c>
    </row>
    <row r="2989" spans="2:9" x14ac:dyDescent="0.3">
      <c r="B2989" s="7">
        <v>43955</v>
      </c>
      <c r="C2989" s="6">
        <v>4</v>
      </c>
      <c r="D2989" s="46">
        <v>14613.451532411851</v>
      </c>
      <c r="G2989" s="7">
        <v>43955</v>
      </c>
      <c r="H2989" s="6">
        <v>4</v>
      </c>
      <c r="I2989" s="46">
        <v>7281.9614569757705</v>
      </c>
    </row>
    <row r="2990" spans="2:9" x14ac:dyDescent="0.3">
      <c r="B2990" s="7">
        <v>43955</v>
      </c>
      <c r="C2990" s="6">
        <v>5</v>
      </c>
      <c r="D2990" s="46">
        <v>13578.951000109737</v>
      </c>
      <c r="G2990" s="7">
        <v>43955</v>
      </c>
      <c r="H2990" s="6">
        <v>5</v>
      </c>
      <c r="I2990" s="46">
        <v>7617.2907350356372</v>
      </c>
    </row>
    <row r="2991" spans="2:9" x14ac:dyDescent="0.3">
      <c r="B2991" s="7">
        <v>43955</v>
      </c>
      <c r="C2991" s="6">
        <v>6</v>
      </c>
      <c r="D2991" s="46">
        <v>13276.543000490954</v>
      </c>
      <c r="G2991" s="7">
        <v>43955</v>
      </c>
      <c r="H2991" s="6">
        <v>6</v>
      </c>
      <c r="I2991" s="46">
        <v>8296.2713608774775</v>
      </c>
    </row>
    <row r="2992" spans="2:9" x14ac:dyDescent="0.3">
      <c r="B2992" s="7">
        <v>43955</v>
      </c>
      <c r="C2992" s="6">
        <v>7</v>
      </c>
      <c r="D2992" s="46">
        <v>11447.402114308848</v>
      </c>
      <c r="G2992" s="7">
        <v>43955</v>
      </c>
      <c r="H2992" s="6">
        <v>7</v>
      </c>
      <c r="I2992" s="46">
        <v>7172.5401414609032</v>
      </c>
    </row>
    <row r="2993" spans="2:9" x14ac:dyDescent="0.3">
      <c r="B2993" s="7">
        <v>43955</v>
      </c>
      <c r="C2993" s="6">
        <v>8</v>
      </c>
      <c r="D2993" s="46">
        <v>14052.718803185597</v>
      </c>
      <c r="G2993" s="7">
        <v>43955</v>
      </c>
      <c r="H2993" s="6">
        <v>8</v>
      </c>
      <c r="I2993" s="46">
        <v>8789.9235191081352</v>
      </c>
    </row>
    <row r="2994" spans="2:9" x14ac:dyDescent="0.3">
      <c r="B2994" s="7">
        <v>43955</v>
      </c>
      <c r="C2994" s="6">
        <v>9</v>
      </c>
      <c r="D2994" s="46">
        <v>14334.547611587943</v>
      </c>
      <c r="G2994" s="7">
        <v>43955</v>
      </c>
      <c r="H2994" s="6">
        <v>9</v>
      </c>
      <c r="I2994" s="46">
        <v>10637.250160784552</v>
      </c>
    </row>
    <row r="2995" spans="2:9" x14ac:dyDescent="0.3">
      <c r="B2995" s="7">
        <v>43955</v>
      </c>
      <c r="C2995" s="6">
        <v>10</v>
      </c>
      <c r="D2995" s="46">
        <v>13975.231880923056</v>
      </c>
      <c r="G2995" s="7">
        <v>43955</v>
      </c>
      <c r="H2995" s="6">
        <v>10</v>
      </c>
      <c r="I2995" s="46">
        <v>10486.958059749415</v>
      </c>
    </row>
    <row r="2996" spans="2:9" x14ac:dyDescent="0.3">
      <c r="B2996" s="7">
        <v>43955</v>
      </c>
      <c r="C2996" s="6">
        <v>11</v>
      </c>
      <c r="D2996" s="46">
        <v>11044.985785410876</v>
      </c>
      <c r="G2996" s="7">
        <v>43955</v>
      </c>
      <c r="H2996" s="6">
        <v>11</v>
      </c>
      <c r="I2996" s="46">
        <v>7458.1293058076126</v>
      </c>
    </row>
    <row r="2997" spans="2:9" x14ac:dyDescent="0.3">
      <c r="B2997" s="7">
        <v>43955</v>
      </c>
      <c r="C2997" s="6">
        <v>12</v>
      </c>
      <c r="D2997" s="46">
        <v>10938.33374505438</v>
      </c>
      <c r="G2997" s="7">
        <v>43955</v>
      </c>
      <c r="H2997" s="6">
        <v>12</v>
      </c>
      <c r="I2997" s="46">
        <v>6975.687989442129</v>
      </c>
    </row>
    <row r="2998" spans="2:9" x14ac:dyDescent="0.3">
      <c r="B2998" s="7">
        <v>43955</v>
      </c>
      <c r="C2998" s="6">
        <v>13</v>
      </c>
      <c r="D2998" s="46">
        <v>14253.359401423982</v>
      </c>
      <c r="G2998" s="7">
        <v>43955</v>
      </c>
      <c r="H2998" s="6">
        <v>13</v>
      </c>
      <c r="I2998" s="46">
        <v>7517.3115854152666</v>
      </c>
    </row>
    <row r="2999" spans="2:9" x14ac:dyDescent="0.3">
      <c r="B2999" s="7">
        <v>43955</v>
      </c>
      <c r="C2999" s="6">
        <v>14</v>
      </c>
      <c r="D2999" s="46">
        <v>12978.466076977846</v>
      </c>
      <c r="G2999" s="7">
        <v>43955</v>
      </c>
      <c r="H2999" s="6">
        <v>14</v>
      </c>
      <c r="I2999" s="46">
        <v>5380.838453683783</v>
      </c>
    </row>
    <row r="3000" spans="2:9" x14ac:dyDescent="0.3">
      <c r="B3000" s="7">
        <v>43955</v>
      </c>
      <c r="C3000" s="6">
        <v>15</v>
      </c>
      <c r="D3000" s="46">
        <v>12091.835146989208</v>
      </c>
      <c r="G3000" s="7">
        <v>43955</v>
      </c>
      <c r="H3000" s="6">
        <v>15</v>
      </c>
      <c r="I3000" s="46">
        <v>4353.4271921670306</v>
      </c>
    </row>
    <row r="3001" spans="2:9" x14ac:dyDescent="0.3">
      <c r="B3001" s="7">
        <v>43955</v>
      </c>
      <c r="C3001" s="6">
        <v>16</v>
      </c>
      <c r="D3001" s="46">
        <v>9175.6324175864011</v>
      </c>
      <c r="G3001" s="7">
        <v>43955</v>
      </c>
      <c r="H3001" s="6">
        <v>16</v>
      </c>
      <c r="I3001" s="46">
        <v>3078.4243031943233</v>
      </c>
    </row>
    <row r="3002" spans="2:9" x14ac:dyDescent="0.3">
      <c r="B3002" s="7">
        <v>43955</v>
      </c>
      <c r="C3002" s="6">
        <v>17</v>
      </c>
      <c r="D3002" s="46">
        <v>6240.3531267914777</v>
      </c>
      <c r="G3002" s="7">
        <v>43955</v>
      </c>
      <c r="H3002" s="6">
        <v>17</v>
      </c>
      <c r="I3002" s="46">
        <v>1600.7031487949519</v>
      </c>
    </row>
    <row r="3003" spans="2:9" x14ac:dyDescent="0.3">
      <c r="B3003" s="7">
        <v>43955</v>
      </c>
      <c r="C3003" s="6">
        <v>18</v>
      </c>
      <c r="D3003" s="46">
        <v>5755.2602056404985</v>
      </c>
      <c r="G3003" s="7">
        <v>43955</v>
      </c>
      <c r="H3003" s="6">
        <v>18</v>
      </c>
      <c r="I3003" s="46">
        <v>1097.3597780718292</v>
      </c>
    </row>
    <row r="3004" spans="2:9" x14ac:dyDescent="0.3">
      <c r="B3004" s="7">
        <v>43955</v>
      </c>
      <c r="C3004" s="6">
        <v>19</v>
      </c>
      <c r="D3004" s="46">
        <v>4775.5896640226129</v>
      </c>
      <c r="G3004" s="7">
        <v>43955</v>
      </c>
      <c r="H3004" s="6">
        <v>19</v>
      </c>
      <c r="I3004" s="46">
        <v>945.19588407470701</v>
      </c>
    </row>
    <row r="3005" spans="2:9" x14ac:dyDescent="0.3">
      <c r="B3005" s="7">
        <v>43955</v>
      </c>
      <c r="C3005" s="6">
        <v>20</v>
      </c>
      <c r="D3005" s="46">
        <v>7066.8074395902267</v>
      </c>
      <c r="G3005" s="7">
        <v>43955</v>
      </c>
      <c r="H3005" s="6">
        <v>20</v>
      </c>
      <c r="I3005" s="46">
        <v>1514.904143716298</v>
      </c>
    </row>
    <row r="3006" spans="2:9" x14ac:dyDescent="0.3">
      <c r="B3006" s="7">
        <v>43955</v>
      </c>
      <c r="C3006" s="6">
        <v>21</v>
      </c>
      <c r="D3006" s="46">
        <v>9283.1110250973998</v>
      </c>
      <c r="G3006" s="7">
        <v>43955</v>
      </c>
      <c r="H3006" s="6">
        <v>21</v>
      </c>
      <c r="I3006" s="46">
        <v>2555.971758634671</v>
      </c>
    </row>
    <row r="3007" spans="2:9" x14ac:dyDescent="0.3">
      <c r="B3007" s="7">
        <v>43955</v>
      </c>
      <c r="C3007" s="6">
        <v>22</v>
      </c>
      <c r="D3007" s="46">
        <v>11088.03986578084</v>
      </c>
      <c r="G3007" s="7">
        <v>43955</v>
      </c>
      <c r="H3007" s="6">
        <v>22</v>
      </c>
      <c r="I3007" s="46">
        <v>4140.81560929444</v>
      </c>
    </row>
    <row r="3008" spans="2:9" x14ac:dyDescent="0.3">
      <c r="B3008" s="7">
        <v>43955</v>
      </c>
      <c r="C3008" s="6">
        <v>23</v>
      </c>
      <c r="D3008" s="46">
        <v>9507.8689343129117</v>
      </c>
      <c r="G3008" s="7">
        <v>43955</v>
      </c>
      <c r="H3008" s="6">
        <v>23</v>
      </c>
      <c r="I3008" s="46">
        <v>4004.2223001796528</v>
      </c>
    </row>
    <row r="3009" spans="2:9" x14ac:dyDescent="0.3">
      <c r="B3009" s="7">
        <v>43956</v>
      </c>
      <c r="C3009" s="6">
        <v>0</v>
      </c>
      <c r="D3009" s="46">
        <v>9927.3042952167216</v>
      </c>
      <c r="G3009" s="7">
        <v>43956</v>
      </c>
      <c r="H3009" s="6">
        <v>0</v>
      </c>
      <c r="I3009" s="46">
        <v>4114.1024686484716</v>
      </c>
    </row>
    <row r="3010" spans="2:9" x14ac:dyDescent="0.3">
      <c r="B3010" s="7">
        <v>43956</v>
      </c>
      <c r="C3010" s="6">
        <v>1</v>
      </c>
      <c r="D3010" s="46">
        <v>7439.3654182208584</v>
      </c>
      <c r="G3010" s="7">
        <v>43956</v>
      </c>
      <c r="H3010" s="6">
        <v>1</v>
      </c>
      <c r="I3010" s="46">
        <v>3426.175733027249</v>
      </c>
    </row>
    <row r="3011" spans="2:9" x14ac:dyDescent="0.3">
      <c r="B3011" s="7">
        <v>43956</v>
      </c>
      <c r="C3011" s="6">
        <v>2</v>
      </c>
      <c r="D3011" s="46">
        <v>11070.203519718058</v>
      </c>
      <c r="G3011" s="7">
        <v>43956</v>
      </c>
      <c r="H3011" s="6">
        <v>2</v>
      </c>
      <c r="I3011" s="46">
        <v>4860.135590962168</v>
      </c>
    </row>
    <row r="3012" spans="2:9" x14ac:dyDescent="0.3">
      <c r="B3012" s="7">
        <v>43956</v>
      </c>
      <c r="C3012" s="6">
        <v>3</v>
      </c>
      <c r="D3012" s="46">
        <v>10792.03666756733</v>
      </c>
      <c r="G3012" s="7">
        <v>43956</v>
      </c>
      <c r="H3012" s="6">
        <v>3</v>
      </c>
      <c r="I3012" s="46">
        <v>3922.6232669363731</v>
      </c>
    </row>
    <row r="3013" spans="2:9" x14ac:dyDescent="0.3">
      <c r="B3013" s="7">
        <v>43956</v>
      </c>
      <c r="C3013" s="6">
        <v>4</v>
      </c>
      <c r="D3013" s="46">
        <v>11737.393581224916</v>
      </c>
      <c r="G3013" s="7">
        <v>43956</v>
      </c>
      <c r="H3013" s="6">
        <v>4</v>
      </c>
      <c r="I3013" s="46">
        <v>5307.7559016942796</v>
      </c>
    </row>
    <row r="3014" spans="2:9" x14ac:dyDescent="0.3">
      <c r="B3014" s="7">
        <v>43956</v>
      </c>
      <c r="C3014" s="6">
        <v>5</v>
      </c>
      <c r="D3014" s="46">
        <v>13608.375973034128</v>
      </c>
      <c r="G3014" s="7">
        <v>43956</v>
      </c>
      <c r="H3014" s="6">
        <v>5</v>
      </c>
      <c r="I3014" s="46">
        <v>6625.9334617246186</v>
      </c>
    </row>
    <row r="3015" spans="2:9" x14ac:dyDescent="0.3">
      <c r="B3015" s="7">
        <v>43956</v>
      </c>
      <c r="C3015" s="6">
        <v>6</v>
      </c>
      <c r="D3015" s="46">
        <v>17490.436632801549</v>
      </c>
      <c r="G3015" s="7">
        <v>43956</v>
      </c>
      <c r="H3015" s="6">
        <v>6</v>
      </c>
      <c r="I3015" s="46">
        <v>10469.751807704433</v>
      </c>
    </row>
    <row r="3016" spans="2:9" x14ac:dyDescent="0.3">
      <c r="B3016" s="7">
        <v>43956</v>
      </c>
      <c r="C3016" s="6">
        <v>7</v>
      </c>
      <c r="D3016" s="46">
        <v>21172.677413958365</v>
      </c>
      <c r="G3016" s="7">
        <v>43956</v>
      </c>
      <c r="H3016" s="6">
        <v>7</v>
      </c>
      <c r="I3016" s="46">
        <v>10202.168723962865</v>
      </c>
    </row>
    <row r="3017" spans="2:9" x14ac:dyDescent="0.3">
      <c r="B3017" s="7">
        <v>43956</v>
      </c>
      <c r="C3017" s="6">
        <v>8</v>
      </c>
      <c r="D3017" s="46">
        <v>17577.231813091796</v>
      </c>
      <c r="G3017" s="7">
        <v>43956</v>
      </c>
      <c r="H3017" s="6">
        <v>8</v>
      </c>
      <c r="I3017" s="46">
        <v>8851.5580070806209</v>
      </c>
    </row>
    <row r="3018" spans="2:9" x14ac:dyDescent="0.3">
      <c r="B3018" s="7">
        <v>43956</v>
      </c>
      <c r="C3018" s="6">
        <v>9</v>
      </c>
      <c r="D3018" s="46">
        <v>24592.576066017577</v>
      </c>
      <c r="G3018" s="7">
        <v>43956</v>
      </c>
      <c r="H3018" s="6">
        <v>9</v>
      </c>
      <c r="I3018" s="46">
        <v>13367.410252976184</v>
      </c>
    </row>
    <row r="3019" spans="2:9" x14ac:dyDescent="0.3">
      <c r="B3019" s="7">
        <v>43956</v>
      </c>
      <c r="C3019" s="6">
        <v>10</v>
      </c>
      <c r="D3019" s="46">
        <v>29906.341873554586</v>
      </c>
      <c r="G3019" s="7">
        <v>43956</v>
      </c>
      <c r="H3019" s="6">
        <v>10</v>
      </c>
      <c r="I3019" s="46">
        <v>16878.206734912859</v>
      </c>
    </row>
    <row r="3020" spans="2:9" x14ac:dyDescent="0.3">
      <c r="B3020" s="7">
        <v>43956</v>
      </c>
      <c r="C3020" s="6">
        <v>11</v>
      </c>
      <c r="D3020" s="46">
        <v>32963.431974068466</v>
      </c>
      <c r="G3020" s="7">
        <v>43956</v>
      </c>
      <c r="H3020" s="6">
        <v>11</v>
      </c>
      <c r="I3020" s="46">
        <v>14584.819065121696</v>
      </c>
    </row>
    <row r="3021" spans="2:9" x14ac:dyDescent="0.3">
      <c r="B3021" s="7">
        <v>43956</v>
      </c>
      <c r="C3021" s="6">
        <v>12</v>
      </c>
      <c r="D3021" s="46">
        <v>36605.605666718751</v>
      </c>
      <c r="G3021" s="7">
        <v>43956</v>
      </c>
      <c r="H3021" s="6">
        <v>12</v>
      </c>
      <c r="I3021" s="46">
        <v>15609.551555381608</v>
      </c>
    </row>
    <row r="3022" spans="2:9" x14ac:dyDescent="0.3">
      <c r="B3022" s="7">
        <v>43956</v>
      </c>
      <c r="C3022" s="6">
        <v>13</v>
      </c>
      <c r="D3022" s="46">
        <v>34288.797057306743</v>
      </c>
      <c r="G3022" s="7">
        <v>43956</v>
      </c>
      <c r="H3022" s="6">
        <v>13</v>
      </c>
      <c r="I3022" s="46">
        <v>13873.476280979419</v>
      </c>
    </row>
    <row r="3023" spans="2:9" x14ac:dyDescent="0.3">
      <c r="B3023" s="7">
        <v>43956</v>
      </c>
      <c r="C3023" s="6">
        <v>14</v>
      </c>
      <c r="D3023" s="46">
        <v>31502.731939862661</v>
      </c>
      <c r="G3023" s="7">
        <v>43956</v>
      </c>
      <c r="H3023" s="6">
        <v>14</v>
      </c>
      <c r="I3023" s="46">
        <v>14261.015055643929</v>
      </c>
    </row>
    <row r="3024" spans="2:9" x14ac:dyDescent="0.3">
      <c r="B3024" s="7">
        <v>43956</v>
      </c>
      <c r="C3024" s="6">
        <v>15</v>
      </c>
      <c r="D3024" s="46">
        <v>23591.908784662213</v>
      </c>
      <c r="G3024" s="7">
        <v>43956</v>
      </c>
      <c r="H3024" s="6">
        <v>15</v>
      </c>
      <c r="I3024" s="46">
        <v>10398.943790129888</v>
      </c>
    </row>
    <row r="3025" spans="2:9" x14ac:dyDescent="0.3">
      <c r="B3025" s="7">
        <v>43956</v>
      </c>
      <c r="C3025" s="6">
        <v>16</v>
      </c>
      <c r="D3025" s="46">
        <v>14918.497535678658</v>
      </c>
      <c r="G3025" s="7">
        <v>43956</v>
      </c>
      <c r="H3025" s="6">
        <v>16</v>
      </c>
      <c r="I3025" s="46">
        <v>6486.1521121450824</v>
      </c>
    </row>
    <row r="3026" spans="2:9" x14ac:dyDescent="0.3">
      <c r="B3026" s="7">
        <v>43956</v>
      </c>
      <c r="C3026" s="6">
        <v>17</v>
      </c>
      <c r="D3026" s="46">
        <v>17002.276717800938</v>
      </c>
      <c r="G3026" s="7">
        <v>43956</v>
      </c>
      <c r="H3026" s="6">
        <v>17</v>
      </c>
      <c r="I3026" s="46">
        <v>8078.8150331784827</v>
      </c>
    </row>
    <row r="3027" spans="2:9" x14ac:dyDescent="0.3">
      <c r="B3027" s="7">
        <v>43956</v>
      </c>
      <c r="C3027" s="6">
        <v>18</v>
      </c>
      <c r="D3027" s="46">
        <v>12515.832825649926</v>
      </c>
      <c r="G3027" s="7">
        <v>43956</v>
      </c>
      <c r="H3027" s="6">
        <v>18</v>
      </c>
      <c r="I3027" s="46">
        <v>5888.3592217555415</v>
      </c>
    </row>
    <row r="3028" spans="2:9" x14ac:dyDescent="0.3">
      <c r="B3028" s="7">
        <v>43956</v>
      </c>
      <c r="C3028" s="6">
        <v>19</v>
      </c>
      <c r="D3028" s="46">
        <v>21159.782571126336</v>
      </c>
      <c r="G3028" s="7">
        <v>43956</v>
      </c>
      <c r="H3028" s="6">
        <v>19</v>
      </c>
      <c r="I3028" s="46">
        <v>7770.7860389211355</v>
      </c>
    </row>
    <row r="3029" spans="2:9" x14ac:dyDescent="0.3">
      <c r="B3029" s="7">
        <v>43956</v>
      </c>
      <c r="C3029" s="6">
        <v>20</v>
      </c>
      <c r="D3029" s="46">
        <v>27995.333550370375</v>
      </c>
      <c r="G3029" s="7">
        <v>43956</v>
      </c>
      <c r="H3029" s="6">
        <v>20</v>
      </c>
      <c r="I3029" s="46">
        <v>10182.881313535139</v>
      </c>
    </row>
    <row r="3030" spans="2:9" x14ac:dyDescent="0.3">
      <c r="B3030" s="7">
        <v>43956</v>
      </c>
      <c r="C3030" s="6">
        <v>21</v>
      </c>
      <c r="D3030" s="46">
        <v>22526.751710705077</v>
      </c>
      <c r="G3030" s="7">
        <v>43956</v>
      </c>
      <c r="H3030" s="6">
        <v>21</v>
      </c>
      <c r="I3030" s="46">
        <v>10397.141867443952</v>
      </c>
    </row>
    <row r="3031" spans="2:9" x14ac:dyDescent="0.3">
      <c r="B3031" s="7">
        <v>43956</v>
      </c>
      <c r="C3031" s="6">
        <v>22</v>
      </c>
      <c r="D3031" s="46">
        <v>24574.992632967002</v>
      </c>
      <c r="G3031" s="7">
        <v>43956</v>
      </c>
      <c r="H3031" s="6">
        <v>22</v>
      </c>
      <c r="I3031" s="46">
        <v>12237.948486783074</v>
      </c>
    </row>
    <row r="3032" spans="2:9" x14ac:dyDescent="0.3">
      <c r="B3032" s="7">
        <v>43956</v>
      </c>
      <c r="C3032" s="6">
        <v>23</v>
      </c>
      <c r="D3032" s="46">
        <v>16441.865701299957</v>
      </c>
      <c r="G3032" s="7">
        <v>43956</v>
      </c>
      <c r="H3032" s="6">
        <v>23</v>
      </c>
      <c r="I3032" s="46">
        <v>10133.078970095401</v>
      </c>
    </row>
    <row r="3033" spans="2:9" x14ac:dyDescent="0.3">
      <c r="B3033" s="7">
        <v>43957</v>
      </c>
      <c r="C3033" s="6">
        <v>0</v>
      </c>
      <c r="D3033" s="46">
        <v>18657.680629288756</v>
      </c>
      <c r="G3033" s="7">
        <v>43957</v>
      </c>
      <c r="H3033" s="6">
        <v>0</v>
      </c>
      <c r="I3033" s="46">
        <v>9856.4367066177383</v>
      </c>
    </row>
    <row r="3034" spans="2:9" x14ac:dyDescent="0.3">
      <c r="B3034" s="7">
        <v>43957</v>
      </c>
      <c r="C3034" s="6">
        <v>1</v>
      </c>
      <c r="D3034" s="46">
        <v>17356.017380378442</v>
      </c>
      <c r="G3034" s="7">
        <v>43957</v>
      </c>
      <c r="H3034" s="6">
        <v>1</v>
      </c>
      <c r="I3034" s="46">
        <v>9645.671010266451</v>
      </c>
    </row>
    <row r="3035" spans="2:9" x14ac:dyDescent="0.3">
      <c r="B3035" s="7">
        <v>43957</v>
      </c>
      <c r="C3035" s="6">
        <v>2</v>
      </c>
      <c r="D3035" s="46">
        <v>18474.254991112506</v>
      </c>
      <c r="G3035" s="7">
        <v>43957</v>
      </c>
      <c r="H3035" s="6">
        <v>2</v>
      </c>
      <c r="I3035" s="46">
        <v>9622.4838390485256</v>
      </c>
    </row>
    <row r="3036" spans="2:9" x14ac:dyDescent="0.3">
      <c r="B3036" s="7">
        <v>43957</v>
      </c>
      <c r="C3036" s="6">
        <v>3</v>
      </c>
      <c r="D3036" s="46">
        <v>16040.216273237254</v>
      </c>
      <c r="G3036" s="7">
        <v>43957</v>
      </c>
      <c r="H3036" s="6">
        <v>3</v>
      </c>
      <c r="I3036" s="46">
        <v>8059.5528318753268</v>
      </c>
    </row>
    <row r="3037" spans="2:9" x14ac:dyDescent="0.3">
      <c r="B3037" s="7">
        <v>43957</v>
      </c>
      <c r="C3037" s="6">
        <v>4</v>
      </c>
      <c r="D3037" s="46">
        <v>15689.856159426141</v>
      </c>
      <c r="G3037" s="7">
        <v>43957</v>
      </c>
      <c r="H3037" s="6">
        <v>4</v>
      </c>
      <c r="I3037" s="46">
        <v>9372.2166066895643</v>
      </c>
    </row>
    <row r="3038" spans="2:9" x14ac:dyDescent="0.3">
      <c r="B3038" s="7">
        <v>43957</v>
      </c>
      <c r="C3038" s="6">
        <v>5</v>
      </c>
      <c r="D3038" s="46">
        <v>19172.837200567126</v>
      </c>
      <c r="G3038" s="7">
        <v>43957</v>
      </c>
      <c r="H3038" s="6">
        <v>5</v>
      </c>
      <c r="I3038" s="46">
        <v>10740.573409017758</v>
      </c>
    </row>
    <row r="3039" spans="2:9" x14ac:dyDescent="0.3">
      <c r="B3039" s="7">
        <v>43957</v>
      </c>
      <c r="C3039" s="6">
        <v>6</v>
      </c>
      <c r="D3039" s="46">
        <v>24819.828531928248</v>
      </c>
      <c r="G3039" s="7">
        <v>43957</v>
      </c>
      <c r="H3039" s="6">
        <v>6</v>
      </c>
      <c r="I3039" s="46">
        <v>12715.698617504786</v>
      </c>
    </row>
    <row r="3040" spans="2:9" x14ac:dyDescent="0.3">
      <c r="B3040" s="7">
        <v>43957</v>
      </c>
      <c r="C3040" s="6">
        <v>7</v>
      </c>
      <c r="D3040" s="46">
        <v>19176.682663619038</v>
      </c>
      <c r="G3040" s="7">
        <v>43957</v>
      </c>
      <c r="H3040" s="6">
        <v>7</v>
      </c>
      <c r="I3040" s="46">
        <v>10593.947501794397</v>
      </c>
    </row>
    <row r="3041" spans="2:9" x14ac:dyDescent="0.3">
      <c r="B3041" s="7">
        <v>43957</v>
      </c>
      <c r="C3041" s="6">
        <v>8</v>
      </c>
      <c r="D3041" s="46">
        <v>30059.783377792042</v>
      </c>
      <c r="G3041" s="7">
        <v>43957</v>
      </c>
      <c r="H3041" s="6">
        <v>8</v>
      </c>
      <c r="I3041" s="46">
        <v>19006.755155374172</v>
      </c>
    </row>
    <row r="3042" spans="2:9" x14ac:dyDescent="0.3">
      <c r="B3042" s="7">
        <v>43957</v>
      </c>
      <c r="C3042" s="6">
        <v>9</v>
      </c>
      <c r="D3042" s="46">
        <v>28434.72793447533</v>
      </c>
      <c r="G3042" s="7">
        <v>43957</v>
      </c>
      <c r="H3042" s="6">
        <v>9</v>
      </c>
      <c r="I3042" s="46">
        <v>17361.24438823355</v>
      </c>
    </row>
    <row r="3043" spans="2:9" x14ac:dyDescent="0.3">
      <c r="B3043" s="7">
        <v>43957</v>
      </c>
      <c r="C3043" s="6">
        <v>10</v>
      </c>
      <c r="D3043" s="46">
        <v>30941.723524989</v>
      </c>
      <c r="G3043" s="7">
        <v>43957</v>
      </c>
      <c r="H3043" s="6">
        <v>10</v>
      </c>
      <c r="I3043" s="46">
        <v>18843.609084328124</v>
      </c>
    </row>
    <row r="3044" spans="2:9" x14ac:dyDescent="0.3">
      <c r="B3044" s="7">
        <v>43957</v>
      </c>
      <c r="C3044" s="6">
        <v>11</v>
      </c>
      <c r="D3044" s="46">
        <v>26865.550787170741</v>
      </c>
      <c r="G3044" s="7">
        <v>43957</v>
      </c>
      <c r="H3044" s="6">
        <v>11</v>
      </c>
      <c r="I3044" s="46">
        <v>15279.926640327298</v>
      </c>
    </row>
    <row r="3045" spans="2:9" x14ac:dyDescent="0.3">
      <c r="B3045" s="7">
        <v>43957</v>
      </c>
      <c r="C3045" s="6">
        <v>12</v>
      </c>
      <c r="D3045" s="46">
        <v>19721.010440923055</v>
      </c>
      <c r="G3045" s="7">
        <v>43957</v>
      </c>
      <c r="H3045" s="6">
        <v>12</v>
      </c>
      <c r="I3045" s="46">
        <v>8566.4194176777419</v>
      </c>
    </row>
    <row r="3046" spans="2:9" x14ac:dyDescent="0.3">
      <c r="B3046" s="7">
        <v>43957</v>
      </c>
      <c r="C3046" s="6">
        <v>13</v>
      </c>
      <c r="D3046" s="46">
        <v>19211.421875212578</v>
      </c>
      <c r="G3046" s="7">
        <v>43957</v>
      </c>
      <c r="H3046" s="6">
        <v>13</v>
      </c>
      <c r="I3046" s="46">
        <v>9506.4393592652814</v>
      </c>
    </row>
    <row r="3047" spans="2:9" x14ac:dyDescent="0.3">
      <c r="B3047" s="7">
        <v>43957</v>
      </c>
      <c r="C3047" s="6">
        <v>14</v>
      </c>
      <c r="D3047" s="46">
        <v>25824.193203831412</v>
      </c>
      <c r="G3047" s="7">
        <v>43957</v>
      </c>
      <c r="H3047" s="6">
        <v>14</v>
      </c>
      <c r="I3047" s="46">
        <v>12117.806236367223</v>
      </c>
    </row>
    <row r="3048" spans="2:9" x14ac:dyDescent="0.3">
      <c r="B3048" s="7">
        <v>43957</v>
      </c>
      <c r="C3048" s="6">
        <v>15</v>
      </c>
      <c r="D3048" s="46">
        <v>24316.511309945621</v>
      </c>
      <c r="G3048" s="7">
        <v>43957</v>
      </c>
      <c r="H3048" s="6">
        <v>15</v>
      </c>
      <c r="I3048" s="46">
        <v>13066.550347678825</v>
      </c>
    </row>
    <row r="3049" spans="2:9" x14ac:dyDescent="0.3">
      <c r="B3049" s="7">
        <v>43957</v>
      </c>
      <c r="C3049" s="6">
        <v>16</v>
      </c>
      <c r="D3049" s="46">
        <v>23810.77965295775</v>
      </c>
      <c r="G3049" s="7">
        <v>43957</v>
      </c>
      <c r="H3049" s="6">
        <v>16</v>
      </c>
      <c r="I3049" s="46">
        <v>12872.467265861442</v>
      </c>
    </row>
    <row r="3050" spans="2:9" x14ac:dyDescent="0.3">
      <c r="B3050" s="7">
        <v>43957</v>
      </c>
      <c r="C3050" s="6">
        <v>17</v>
      </c>
      <c r="D3050" s="46">
        <v>21789.693686165501</v>
      </c>
      <c r="G3050" s="7">
        <v>43957</v>
      </c>
      <c r="H3050" s="6">
        <v>17</v>
      </c>
      <c r="I3050" s="46">
        <v>10291.976755973947</v>
      </c>
    </row>
    <row r="3051" spans="2:9" x14ac:dyDescent="0.3">
      <c r="B3051" s="7">
        <v>43957</v>
      </c>
      <c r="C3051" s="6">
        <v>18</v>
      </c>
      <c r="D3051" s="46">
        <v>17234.948145180202</v>
      </c>
      <c r="G3051" s="7">
        <v>43957</v>
      </c>
      <c r="H3051" s="6">
        <v>18</v>
      </c>
      <c r="I3051" s="46">
        <v>8555.6436811127642</v>
      </c>
    </row>
    <row r="3052" spans="2:9" x14ac:dyDescent="0.3">
      <c r="B3052" s="7">
        <v>43957</v>
      </c>
      <c r="C3052" s="6">
        <v>19</v>
      </c>
      <c r="D3052" s="46">
        <v>15160.283852693874</v>
      </c>
      <c r="G3052" s="7">
        <v>43957</v>
      </c>
      <c r="H3052" s="6">
        <v>19</v>
      </c>
      <c r="I3052" s="46">
        <v>7220.2061647235505</v>
      </c>
    </row>
    <row r="3053" spans="2:9" x14ac:dyDescent="0.3">
      <c r="B3053" s="7">
        <v>43957</v>
      </c>
      <c r="C3053" s="6">
        <v>20</v>
      </c>
      <c r="D3053" s="46">
        <v>16486.460645859941</v>
      </c>
      <c r="G3053" s="7">
        <v>43957</v>
      </c>
      <c r="H3053" s="6">
        <v>20</v>
      </c>
      <c r="I3053" s="46">
        <v>7988.5828534067487</v>
      </c>
    </row>
    <row r="3054" spans="2:9" x14ac:dyDescent="0.3">
      <c r="B3054" s="7">
        <v>43957</v>
      </c>
      <c r="C3054" s="6">
        <v>21</v>
      </c>
      <c r="D3054" s="46">
        <v>13813.288226451583</v>
      </c>
      <c r="G3054" s="7">
        <v>43957</v>
      </c>
      <c r="H3054" s="6">
        <v>21</v>
      </c>
      <c r="I3054" s="46">
        <v>6239.872685962795</v>
      </c>
    </row>
    <row r="3055" spans="2:9" x14ac:dyDescent="0.3">
      <c r="B3055" s="7">
        <v>43957</v>
      </c>
      <c r="C3055" s="6">
        <v>22</v>
      </c>
      <c r="D3055" s="46">
        <v>17557.068586317175</v>
      </c>
      <c r="G3055" s="7">
        <v>43957</v>
      </c>
      <c r="H3055" s="6">
        <v>22</v>
      </c>
      <c r="I3055" s="46">
        <v>7797.5056948339243</v>
      </c>
    </row>
    <row r="3056" spans="2:9" x14ac:dyDescent="0.3">
      <c r="B3056" s="7">
        <v>43957</v>
      </c>
      <c r="C3056" s="6">
        <v>23</v>
      </c>
      <c r="D3056" s="46">
        <v>16501.437249103772</v>
      </c>
      <c r="G3056" s="7">
        <v>43957</v>
      </c>
      <c r="H3056" s="6">
        <v>23</v>
      </c>
      <c r="I3056" s="46">
        <v>7970.5152773020036</v>
      </c>
    </row>
    <row r="3057" spans="2:9" x14ac:dyDescent="0.3">
      <c r="B3057" s="7">
        <v>43958</v>
      </c>
      <c r="C3057" s="6">
        <v>0</v>
      </c>
      <c r="D3057" s="46">
        <v>15429.934552267938</v>
      </c>
      <c r="G3057" s="7">
        <v>43958</v>
      </c>
      <c r="H3057" s="6">
        <v>0</v>
      </c>
      <c r="I3057" s="46">
        <v>7732.1186725462048</v>
      </c>
    </row>
    <row r="3058" spans="2:9" x14ac:dyDescent="0.3">
      <c r="B3058" s="7">
        <v>43958</v>
      </c>
      <c r="C3058" s="6">
        <v>1</v>
      </c>
      <c r="D3058" s="46">
        <v>12642.363397433646</v>
      </c>
      <c r="G3058" s="7">
        <v>43958</v>
      </c>
      <c r="H3058" s="6">
        <v>1</v>
      </c>
      <c r="I3058" s="46">
        <v>5744.9838889887624</v>
      </c>
    </row>
    <row r="3059" spans="2:9" x14ac:dyDescent="0.3">
      <c r="B3059" s="7">
        <v>43958</v>
      </c>
      <c r="C3059" s="6">
        <v>2</v>
      </c>
      <c r="D3059" s="46">
        <v>14883.302420497121</v>
      </c>
      <c r="G3059" s="7">
        <v>43958</v>
      </c>
      <c r="H3059" s="6">
        <v>2</v>
      </c>
      <c r="I3059" s="46">
        <v>7311.6026469176586</v>
      </c>
    </row>
    <row r="3060" spans="2:9" x14ac:dyDescent="0.3">
      <c r="B3060" s="7">
        <v>43958</v>
      </c>
      <c r="C3060" s="6">
        <v>3</v>
      </c>
      <c r="D3060" s="46">
        <v>22572.20609904626</v>
      </c>
      <c r="G3060" s="7">
        <v>43958</v>
      </c>
      <c r="H3060" s="6">
        <v>3</v>
      </c>
      <c r="I3060" s="46">
        <v>11591.265480091926</v>
      </c>
    </row>
    <row r="3061" spans="2:9" x14ac:dyDescent="0.3">
      <c r="B3061" s="7">
        <v>43958</v>
      </c>
      <c r="C3061" s="6">
        <v>4</v>
      </c>
      <c r="D3061" s="46">
        <v>24088.832165112661</v>
      </c>
      <c r="G3061" s="7">
        <v>43958</v>
      </c>
      <c r="H3061" s="6">
        <v>4</v>
      </c>
      <c r="I3061" s="46">
        <v>13929.86672037111</v>
      </c>
    </row>
    <row r="3062" spans="2:9" x14ac:dyDescent="0.3">
      <c r="B3062" s="7">
        <v>43958</v>
      </c>
      <c r="C3062" s="6">
        <v>5</v>
      </c>
      <c r="D3062" s="46">
        <v>26353.812999024467</v>
      </c>
      <c r="G3062" s="7">
        <v>43958</v>
      </c>
      <c r="H3062" s="6">
        <v>5</v>
      </c>
      <c r="I3062" s="46">
        <v>15429.269860735783</v>
      </c>
    </row>
    <row r="3063" spans="2:9" x14ac:dyDescent="0.3">
      <c r="B3063" s="7">
        <v>43958</v>
      </c>
      <c r="C3063" s="6">
        <v>6</v>
      </c>
      <c r="D3063" s="46">
        <v>29653.630936187914</v>
      </c>
      <c r="G3063" s="7">
        <v>43958</v>
      </c>
      <c r="H3063" s="6">
        <v>6</v>
      </c>
      <c r="I3063" s="46">
        <v>17638.051534549282</v>
      </c>
    </row>
    <row r="3064" spans="2:9" x14ac:dyDescent="0.3">
      <c r="B3064" s="7">
        <v>43958</v>
      </c>
      <c r="C3064" s="6">
        <v>7</v>
      </c>
      <c r="D3064" s="46">
        <v>35171.955866180717</v>
      </c>
      <c r="G3064" s="7">
        <v>43958</v>
      </c>
      <c r="H3064" s="6">
        <v>7</v>
      </c>
      <c r="I3064" s="46">
        <v>20813.018847571173</v>
      </c>
    </row>
    <row r="3065" spans="2:9" x14ac:dyDescent="0.3">
      <c r="B3065" s="7">
        <v>43958</v>
      </c>
      <c r="C3065" s="6">
        <v>8</v>
      </c>
      <c r="D3065" s="46">
        <v>31207.061901042656</v>
      </c>
      <c r="G3065" s="7">
        <v>43958</v>
      </c>
      <c r="H3065" s="6">
        <v>8</v>
      </c>
      <c r="I3065" s="46">
        <v>19466.341627013971</v>
      </c>
    </row>
    <row r="3066" spans="2:9" x14ac:dyDescent="0.3">
      <c r="B3066" s="7">
        <v>43958</v>
      </c>
      <c r="C3066" s="6">
        <v>9</v>
      </c>
      <c r="D3066" s="46">
        <v>29565.904709341281</v>
      </c>
      <c r="G3066" s="7">
        <v>43958</v>
      </c>
      <c r="H3066" s="6">
        <v>9</v>
      </c>
      <c r="I3066" s="46">
        <v>18968.80237041568</v>
      </c>
    </row>
    <row r="3067" spans="2:9" x14ac:dyDescent="0.3">
      <c r="B3067" s="7">
        <v>43958</v>
      </c>
      <c r="C3067" s="6">
        <v>10</v>
      </c>
      <c r="D3067" s="46">
        <v>25268.535802604751</v>
      </c>
      <c r="G3067" s="7">
        <v>43958</v>
      </c>
      <c r="H3067" s="6">
        <v>10</v>
      </c>
      <c r="I3067" s="46">
        <v>19727.271101007434</v>
      </c>
    </row>
    <row r="3068" spans="2:9" x14ac:dyDescent="0.3">
      <c r="B3068" s="7">
        <v>43958</v>
      </c>
      <c r="C3068" s="6">
        <v>11</v>
      </c>
      <c r="D3068" s="46">
        <v>17935.223430085065</v>
      </c>
      <c r="G3068" s="7">
        <v>43958</v>
      </c>
      <c r="H3068" s="6">
        <v>11</v>
      </c>
      <c r="I3068" s="46">
        <v>14914.145627642862</v>
      </c>
    </row>
    <row r="3069" spans="2:9" x14ac:dyDescent="0.3">
      <c r="B3069" s="7">
        <v>43958</v>
      </c>
      <c r="C3069" s="6">
        <v>12</v>
      </c>
      <c r="D3069" s="46">
        <v>17702.006721337741</v>
      </c>
      <c r="G3069" s="7">
        <v>43958</v>
      </c>
      <c r="H3069" s="6">
        <v>12</v>
      </c>
      <c r="I3069" s="46">
        <v>10363.845929051831</v>
      </c>
    </row>
    <row r="3070" spans="2:9" x14ac:dyDescent="0.3">
      <c r="B3070" s="7">
        <v>43958</v>
      </c>
      <c r="C3070" s="6">
        <v>13</v>
      </c>
      <c r="D3070" s="46">
        <v>16073.387588548212</v>
      </c>
      <c r="G3070" s="7">
        <v>43958</v>
      </c>
      <c r="H3070" s="6">
        <v>13</v>
      </c>
      <c r="I3070" s="46">
        <v>8834.6374421534474</v>
      </c>
    </row>
    <row r="3071" spans="2:9" x14ac:dyDescent="0.3">
      <c r="B3071" s="7">
        <v>43958</v>
      </c>
      <c r="C3071" s="6">
        <v>14</v>
      </c>
      <c r="D3071" s="46">
        <v>13384.375711556333</v>
      </c>
      <c r="G3071" s="7">
        <v>43958</v>
      </c>
      <c r="H3071" s="6">
        <v>14</v>
      </c>
      <c r="I3071" s="46">
        <v>9107.6616116669866</v>
      </c>
    </row>
    <row r="3072" spans="2:9" x14ac:dyDescent="0.3">
      <c r="B3072" s="7">
        <v>43958</v>
      </c>
      <c r="C3072" s="6">
        <v>15</v>
      </c>
      <c r="D3072" s="46">
        <v>13065.374015179739</v>
      </c>
      <c r="G3072" s="7">
        <v>43958</v>
      </c>
      <c r="H3072" s="6">
        <v>15</v>
      </c>
      <c r="I3072" s="46">
        <v>6290.7767399727927</v>
      </c>
    </row>
    <row r="3073" spans="2:9" x14ac:dyDescent="0.3">
      <c r="B3073" s="7">
        <v>43958</v>
      </c>
      <c r="C3073" s="6">
        <v>16</v>
      </c>
      <c r="D3073" s="46">
        <v>12388.616449308645</v>
      </c>
      <c r="G3073" s="7">
        <v>43958</v>
      </c>
      <c r="H3073" s="6">
        <v>16</v>
      </c>
      <c r="I3073" s="46">
        <v>6169.9991817093196</v>
      </c>
    </row>
    <row r="3074" spans="2:9" x14ac:dyDescent="0.3">
      <c r="B3074" s="7">
        <v>43958</v>
      </c>
      <c r="C3074" s="6">
        <v>17</v>
      </c>
      <c r="D3074" s="46">
        <v>11011.161300766551</v>
      </c>
      <c r="G3074" s="7">
        <v>43958</v>
      </c>
      <c r="H3074" s="6">
        <v>17</v>
      </c>
      <c r="I3074" s="46">
        <v>5383.57452357489</v>
      </c>
    </row>
    <row r="3075" spans="2:9" x14ac:dyDescent="0.3">
      <c r="B3075" s="7">
        <v>43958</v>
      </c>
      <c r="C3075" s="6">
        <v>18</v>
      </c>
      <c r="D3075" s="46">
        <v>12805.525471182104</v>
      </c>
      <c r="G3075" s="7">
        <v>43958</v>
      </c>
      <c r="H3075" s="6">
        <v>18</v>
      </c>
      <c r="I3075" s="46">
        <v>6517.0891229164199</v>
      </c>
    </row>
    <row r="3076" spans="2:9" x14ac:dyDescent="0.3">
      <c r="B3076" s="7">
        <v>43958</v>
      </c>
      <c r="C3076" s="6">
        <v>19</v>
      </c>
      <c r="D3076" s="46">
        <v>21331.570268498457</v>
      </c>
      <c r="G3076" s="7">
        <v>43958</v>
      </c>
      <c r="H3076" s="6">
        <v>19</v>
      </c>
      <c r="I3076" s="46">
        <v>9147.5024154050807</v>
      </c>
    </row>
    <row r="3077" spans="2:9" x14ac:dyDescent="0.3">
      <c r="B3077" s="7">
        <v>43958</v>
      </c>
      <c r="C3077" s="6">
        <v>20</v>
      </c>
      <c r="D3077" s="46">
        <v>21314.276160336656</v>
      </c>
      <c r="G3077" s="7">
        <v>43958</v>
      </c>
      <c r="H3077" s="6">
        <v>20</v>
      </c>
      <c r="I3077" s="46">
        <v>8793.3478669337819</v>
      </c>
    </row>
    <row r="3078" spans="2:9" x14ac:dyDescent="0.3">
      <c r="B3078" s="7">
        <v>43958</v>
      </c>
      <c r="C3078" s="6">
        <v>21</v>
      </c>
      <c r="D3078" s="46">
        <v>17941.711765733809</v>
      </c>
      <c r="G3078" s="7">
        <v>43958</v>
      </c>
      <c r="H3078" s="6">
        <v>21</v>
      </c>
      <c r="I3078" s="46">
        <v>8559.1441381485747</v>
      </c>
    </row>
    <row r="3079" spans="2:9" x14ac:dyDescent="0.3">
      <c r="B3079" s="7">
        <v>43958</v>
      </c>
      <c r="C3079" s="6">
        <v>22</v>
      </c>
      <c r="D3079" s="46">
        <v>18139.932572225483</v>
      </c>
      <c r="G3079" s="7">
        <v>43958</v>
      </c>
      <c r="H3079" s="6">
        <v>22</v>
      </c>
      <c r="I3079" s="46">
        <v>10544.457391368976</v>
      </c>
    </row>
    <row r="3080" spans="2:9" x14ac:dyDescent="0.3">
      <c r="B3080" s="7">
        <v>43958</v>
      </c>
      <c r="C3080" s="6">
        <v>23</v>
      </c>
      <c r="D3080" s="46">
        <v>17009.169081435546</v>
      </c>
      <c r="G3080" s="7">
        <v>43958</v>
      </c>
      <c r="H3080" s="6">
        <v>23</v>
      </c>
      <c r="I3080" s="46">
        <v>10050.524660669571</v>
      </c>
    </row>
    <row r="3081" spans="2:9" x14ac:dyDescent="0.3">
      <c r="B3081" s="7">
        <v>43959</v>
      </c>
      <c r="C3081" s="6">
        <v>0</v>
      </c>
      <c r="D3081" s="46">
        <v>16728.684113877876</v>
      </c>
      <c r="G3081" s="7">
        <v>43959</v>
      </c>
      <c r="H3081" s="6">
        <v>0</v>
      </c>
      <c r="I3081" s="46">
        <v>11595.73734635194</v>
      </c>
    </row>
    <row r="3082" spans="2:9" x14ac:dyDescent="0.3">
      <c r="B3082" s="7">
        <v>43959</v>
      </c>
      <c r="C3082" s="6">
        <v>1</v>
      </c>
      <c r="D3082" s="46">
        <v>19602.755284567174</v>
      </c>
      <c r="G3082" s="7">
        <v>43959</v>
      </c>
      <c r="H3082" s="6">
        <v>1</v>
      </c>
      <c r="I3082" s="46">
        <v>13715.923151002549</v>
      </c>
    </row>
    <row r="3083" spans="2:9" x14ac:dyDescent="0.3">
      <c r="B3083" s="7">
        <v>43959</v>
      </c>
      <c r="C3083" s="6">
        <v>2</v>
      </c>
      <c r="D3083" s="46">
        <v>20665.858603795332</v>
      </c>
      <c r="G3083" s="7">
        <v>43959</v>
      </c>
      <c r="H3083" s="6">
        <v>2</v>
      </c>
      <c r="I3083" s="46">
        <v>14409.091073115984</v>
      </c>
    </row>
    <row r="3084" spans="2:9" x14ac:dyDescent="0.3">
      <c r="B3084" s="7">
        <v>43959</v>
      </c>
      <c r="C3084" s="6">
        <v>3</v>
      </c>
      <c r="D3084" s="46">
        <v>23995.884486937906</v>
      </c>
      <c r="G3084" s="7">
        <v>43959</v>
      </c>
      <c r="H3084" s="6">
        <v>3</v>
      </c>
      <c r="I3084" s="46">
        <v>17944.000713181373</v>
      </c>
    </row>
    <row r="3085" spans="2:9" x14ac:dyDescent="0.3">
      <c r="B3085" s="7">
        <v>43959</v>
      </c>
      <c r="C3085" s="6">
        <v>4</v>
      </c>
      <c r="D3085" s="46">
        <v>24509.4380907388</v>
      </c>
      <c r="G3085" s="7">
        <v>43959</v>
      </c>
      <c r="H3085" s="6">
        <v>4</v>
      </c>
      <c r="I3085" s="46">
        <v>19294.406233575646</v>
      </c>
    </row>
    <row r="3086" spans="2:9" x14ac:dyDescent="0.3">
      <c r="B3086" s="7">
        <v>43959</v>
      </c>
      <c r="C3086" s="6">
        <v>5</v>
      </c>
      <c r="D3086" s="46">
        <v>27135.657632732833</v>
      </c>
      <c r="G3086" s="7">
        <v>43959</v>
      </c>
      <c r="H3086" s="6">
        <v>5</v>
      </c>
      <c r="I3086" s="46">
        <v>21180.319140471467</v>
      </c>
    </row>
    <row r="3087" spans="2:9" x14ac:dyDescent="0.3">
      <c r="B3087" s="7">
        <v>43959</v>
      </c>
      <c r="C3087" s="6">
        <v>6</v>
      </c>
      <c r="D3087" s="46">
        <v>34630.548839694078</v>
      </c>
      <c r="G3087" s="7">
        <v>43959</v>
      </c>
      <c r="H3087" s="6">
        <v>6</v>
      </c>
      <c r="I3087" s="46">
        <v>26382.345331656663</v>
      </c>
    </row>
    <row r="3088" spans="2:9" x14ac:dyDescent="0.3">
      <c r="B3088" s="7">
        <v>43959</v>
      </c>
      <c r="C3088" s="6">
        <v>7</v>
      </c>
      <c r="D3088" s="46">
        <v>34093.981881500928</v>
      </c>
      <c r="G3088" s="7">
        <v>43959</v>
      </c>
      <c r="H3088" s="6">
        <v>7</v>
      </c>
      <c r="I3088" s="46">
        <v>30155.737185747108</v>
      </c>
    </row>
    <row r="3089" spans="2:9" x14ac:dyDescent="0.3">
      <c r="B3089" s="7">
        <v>43959</v>
      </c>
      <c r="C3089" s="6">
        <v>8</v>
      </c>
      <c r="D3089" s="46">
        <v>36283.526870505964</v>
      </c>
      <c r="G3089" s="7">
        <v>43959</v>
      </c>
      <c r="H3089" s="6">
        <v>8</v>
      </c>
      <c r="I3089" s="46">
        <v>28169.468233365573</v>
      </c>
    </row>
    <row r="3090" spans="2:9" x14ac:dyDescent="0.3">
      <c r="B3090" s="7">
        <v>43959</v>
      </c>
      <c r="C3090" s="6">
        <v>9</v>
      </c>
      <c r="D3090" s="46">
        <v>37475.208186912627</v>
      </c>
      <c r="G3090" s="7">
        <v>43959</v>
      </c>
      <c r="H3090" s="6">
        <v>9</v>
      </c>
      <c r="I3090" s="46">
        <v>30139.866818783725</v>
      </c>
    </row>
    <row r="3091" spans="2:9" x14ac:dyDescent="0.3">
      <c r="B3091" s="7">
        <v>43959</v>
      </c>
      <c r="C3091" s="6">
        <v>10</v>
      </c>
      <c r="D3091" s="46">
        <v>37910.724960534128</v>
      </c>
      <c r="G3091" s="7">
        <v>43959</v>
      </c>
      <c r="H3091" s="6">
        <v>10</v>
      </c>
      <c r="I3091" s="46">
        <v>30803.611652280422</v>
      </c>
    </row>
    <row r="3092" spans="2:9" x14ac:dyDescent="0.3">
      <c r="B3092" s="7">
        <v>43959</v>
      </c>
      <c r="C3092" s="6">
        <v>11</v>
      </c>
      <c r="D3092" s="46">
        <v>34276.382470787015</v>
      </c>
      <c r="G3092" s="7">
        <v>43959</v>
      </c>
      <c r="H3092" s="6">
        <v>11</v>
      </c>
      <c r="I3092" s="46">
        <v>24937.043479565393</v>
      </c>
    </row>
    <row r="3093" spans="2:9" x14ac:dyDescent="0.3">
      <c r="B3093" s="7">
        <v>43959</v>
      </c>
      <c r="C3093" s="6">
        <v>12</v>
      </c>
      <c r="D3093" s="46">
        <v>31022.572243432667</v>
      </c>
      <c r="G3093" s="7">
        <v>43959</v>
      </c>
      <c r="H3093" s="6">
        <v>12</v>
      </c>
      <c r="I3093" s="46">
        <v>20352.521975382366</v>
      </c>
    </row>
    <row r="3094" spans="2:9" x14ac:dyDescent="0.3">
      <c r="B3094" s="7">
        <v>43959</v>
      </c>
      <c r="C3094" s="6">
        <v>13</v>
      </c>
      <c r="D3094" s="46">
        <v>28759.553837294199</v>
      </c>
      <c r="G3094" s="7">
        <v>43959</v>
      </c>
      <c r="H3094" s="6">
        <v>13</v>
      </c>
      <c r="I3094" s="46">
        <v>18636.84592857258</v>
      </c>
    </row>
    <row r="3095" spans="2:9" x14ac:dyDescent="0.3">
      <c r="B3095" s="7">
        <v>43959</v>
      </c>
      <c r="C3095" s="6">
        <v>14</v>
      </c>
      <c r="D3095" s="46">
        <v>26440.802769681944</v>
      </c>
      <c r="G3095" s="7">
        <v>43959</v>
      </c>
      <c r="H3095" s="6">
        <v>14</v>
      </c>
      <c r="I3095" s="46">
        <v>16516.739766599465</v>
      </c>
    </row>
    <row r="3096" spans="2:9" x14ac:dyDescent="0.3">
      <c r="B3096" s="7">
        <v>43959</v>
      </c>
      <c r="C3096" s="6">
        <v>15</v>
      </c>
      <c r="D3096" s="46">
        <v>27008.717916626749</v>
      </c>
      <c r="G3096" s="7">
        <v>43959</v>
      </c>
      <c r="H3096" s="6">
        <v>15</v>
      </c>
      <c r="I3096" s="46">
        <v>15903.221545011667</v>
      </c>
    </row>
    <row r="3097" spans="2:9" x14ac:dyDescent="0.3">
      <c r="B3097" s="7">
        <v>43959</v>
      </c>
      <c r="C3097" s="6">
        <v>16</v>
      </c>
      <c r="D3097" s="46">
        <v>25623.821956918586</v>
      </c>
      <c r="G3097" s="7">
        <v>43959</v>
      </c>
      <c r="H3097" s="6">
        <v>16</v>
      </c>
      <c r="I3097" s="46">
        <v>14352.375735294638</v>
      </c>
    </row>
    <row r="3098" spans="2:9" x14ac:dyDescent="0.3">
      <c r="B3098" s="7">
        <v>43959</v>
      </c>
      <c r="C3098" s="6">
        <v>17</v>
      </c>
      <c r="D3098" s="46">
        <v>21352.26319021927</v>
      </c>
      <c r="G3098" s="7">
        <v>43959</v>
      </c>
      <c r="H3098" s="6">
        <v>17</v>
      </c>
      <c r="I3098" s="46">
        <v>11662.632204491567</v>
      </c>
    </row>
    <row r="3099" spans="2:9" x14ac:dyDescent="0.3">
      <c r="B3099" s="7">
        <v>43959</v>
      </c>
      <c r="C3099" s="6">
        <v>18</v>
      </c>
      <c r="D3099" s="46">
        <v>26173.880910923828</v>
      </c>
      <c r="G3099" s="7">
        <v>43959</v>
      </c>
      <c r="H3099" s="6">
        <v>18</v>
      </c>
      <c r="I3099" s="46">
        <v>11788.168413482967</v>
      </c>
    </row>
    <row r="3100" spans="2:9" x14ac:dyDescent="0.3">
      <c r="B3100" s="7">
        <v>43959</v>
      </c>
      <c r="C3100" s="6">
        <v>19</v>
      </c>
      <c r="D3100" s="46">
        <v>24529.354128334089</v>
      </c>
      <c r="G3100" s="7">
        <v>43959</v>
      </c>
      <c r="H3100" s="6">
        <v>19</v>
      </c>
      <c r="I3100" s="46">
        <v>14281.604009083083</v>
      </c>
    </row>
    <row r="3101" spans="2:9" x14ac:dyDescent="0.3">
      <c r="B3101" s="7">
        <v>43959</v>
      </c>
      <c r="C3101" s="6">
        <v>20</v>
      </c>
      <c r="D3101" s="46">
        <v>25394.21350533409</v>
      </c>
      <c r="G3101" s="7">
        <v>43959</v>
      </c>
      <c r="H3101" s="6">
        <v>20</v>
      </c>
      <c r="I3101" s="46">
        <v>13042.697547832429</v>
      </c>
    </row>
    <row r="3102" spans="2:9" x14ac:dyDescent="0.3">
      <c r="B3102" s="7">
        <v>43959</v>
      </c>
      <c r="C3102" s="6">
        <v>21</v>
      </c>
      <c r="D3102" s="46">
        <v>30137.657525628292</v>
      </c>
      <c r="G3102" s="7">
        <v>43959</v>
      </c>
      <c r="H3102" s="6">
        <v>21</v>
      </c>
      <c r="I3102" s="46">
        <v>18049.89051565501</v>
      </c>
    </row>
    <row r="3103" spans="2:9" x14ac:dyDescent="0.3">
      <c r="B3103" s="7">
        <v>43959</v>
      </c>
      <c r="C3103" s="6">
        <v>22</v>
      </c>
      <c r="D3103" s="46">
        <v>30660.05788472739</v>
      </c>
      <c r="G3103" s="7">
        <v>43959</v>
      </c>
      <c r="H3103" s="6">
        <v>22</v>
      </c>
      <c r="I3103" s="46">
        <v>19993.786693545222</v>
      </c>
    </row>
    <row r="3104" spans="2:9" x14ac:dyDescent="0.3">
      <c r="B3104" s="7">
        <v>43959</v>
      </c>
      <c r="C3104" s="6">
        <v>23</v>
      </c>
      <c r="D3104" s="46">
        <v>30882.125430890217</v>
      </c>
      <c r="G3104" s="7">
        <v>43959</v>
      </c>
      <c r="H3104" s="6">
        <v>23</v>
      </c>
      <c r="I3104" s="46">
        <v>21501.449673905423</v>
      </c>
    </row>
    <row r="3105" spans="2:9" x14ac:dyDescent="0.3">
      <c r="B3105" s="7">
        <v>43960</v>
      </c>
      <c r="C3105" s="6">
        <v>0</v>
      </c>
      <c r="D3105" s="46">
        <v>31922.846892700967</v>
      </c>
      <c r="G3105" s="7">
        <v>43960</v>
      </c>
      <c r="H3105" s="6">
        <v>0</v>
      </c>
      <c r="I3105" s="46">
        <v>22730.102817045983</v>
      </c>
    </row>
    <row r="3106" spans="2:9" x14ac:dyDescent="0.3">
      <c r="B3106" s="7">
        <v>43960</v>
      </c>
      <c r="C3106" s="6">
        <v>1</v>
      </c>
      <c r="D3106" s="46">
        <v>35627.999958409135</v>
      </c>
      <c r="G3106" s="7">
        <v>43960</v>
      </c>
      <c r="H3106" s="6">
        <v>1</v>
      </c>
      <c r="I3106" s="46">
        <v>26431.087004422287</v>
      </c>
    </row>
    <row r="3107" spans="2:9" x14ac:dyDescent="0.3">
      <c r="B3107" s="7">
        <v>43960</v>
      </c>
      <c r="C3107" s="6">
        <v>2</v>
      </c>
      <c r="D3107" s="46">
        <v>37946.028206080999</v>
      </c>
      <c r="G3107" s="7">
        <v>43960</v>
      </c>
      <c r="H3107" s="6">
        <v>2</v>
      </c>
      <c r="I3107" s="46">
        <v>28399.81871703373</v>
      </c>
    </row>
    <row r="3108" spans="2:9" x14ac:dyDescent="0.3">
      <c r="B3108" s="7">
        <v>43960</v>
      </c>
      <c r="C3108" s="6">
        <v>3</v>
      </c>
      <c r="D3108" s="46">
        <v>41002.525536766043</v>
      </c>
      <c r="G3108" s="7">
        <v>43960</v>
      </c>
      <c r="H3108" s="6">
        <v>3</v>
      </c>
      <c r="I3108" s="46">
        <v>27277.239015910862</v>
      </c>
    </row>
    <row r="3109" spans="2:9" x14ac:dyDescent="0.3">
      <c r="B3109" s="7">
        <v>43960</v>
      </c>
      <c r="C3109" s="6">
        <v>4</v>
      </c>
      <c r="D3109" s="46">
        <v>43194.516132622528</v>
      </c>
      <c r="G3109" s="7">
        <v>43960</v>
      </c>
      <c r="H3109" s="6">
        <v>4</v>
      </c>
      <c r="I3109" s="46">
        <v>32916.857669250341</v>
      </c>
    </row>
    <row r="3110" spans="2:9" x14ac:dyDescent="0.3">
      <c r="B3110" s="7">
        <v>43960</v>
      </c>
      <c r="C3110" s="6">
        <v>5</v>
      </c>
      <c r="D3110" s="46">
        <v>44046.093929009461</v>
      </c>
      <c r="G3110" s="7">
        <v>43960</v>
      </c>
      <c r="H3110" s="6">
        <v>5</v>
      </c>
      <c r="I3110" s="46">
        <v>33479.310484464615</v>
      </c>
    </row>
    <row r="3111" spans="2:9" x14ac:dyDescent="0.3">
      <c r="B3111" s="7">
        <v>43960</v>
      </c>
      <c r="C3111" s="6">
        <v>6</v>
      </c>
      <c r="D3111" s="46">
        <v>44019.15182371196</v>
      </c>
      <c r="G3111" s="7">
        <v>43960</v>
      </c>
      <c r="H3111" s="6">
        <v>6</v>
      </c>
      <c r="I3111" s="46">
        <v>33597.357454599529</v>
      </c>
    </row>
    <row r="3112" spans="2:9" x14ac:dyDescent="0.3">
      <c r="B3112" s="7">
        <v>43960</v>
      </c>
      <c r="C3112" s="6">
        <v>7</v>
      </c>
      <c r="D3112" s="46">
        <v>43638.387228369043</v>
      </c>
      <c r="G3112" s="7">
        <v>43960</v>
      </c>
      <c r="H3112" s="6">
        <v>7</v>
      </c>
      <c r="I3112" s="46">
        <v>32183.740806529597</v>
      </c>
    </row>
    <row r="3113" spans="2:9" x14ac:dyDescent="0.3">
      <c r="B3113" s="7">
        <v>43960</v>
      </c>
      <c r="C3113" s="6">
        <v>8</v>
      </c>
      <c r="D3113" s="46">
        <v>43137.757202278168</v>
      </c>
      <c r="G3113" s="7">
        <v>43960</v>
      </c>
      <c r="H3113" s="6">
        <v>8</v>
      </c>
      <c r="I3113" s="46">
        <v>30168.823261265625</v>
      </c>
    </row>
    <row r="3114" spans="2:9" x14ac:dyDescent="0.3">
      <c r="B3114" s="7">
        <v>43960</v>
      </c>
      <c r="C3114" s="6">
        <v>9</v>
      </c>
      <c r="D3114" s="46">
        <v>42210.087466890218</v>
      </c>
      <c r="G3114" s="7">
        <v>43960</v>
      </c>
      <c r="H3114" s="6">
        <v>9</v>
      </c>
      <c r="I3114" s="46">
        <v>30957.656652749105</v>
      </c>
    </row>
    <row r="3115" spans="2:9" x14ac:dyDescent="0.3">
      <c r="B3115" s="7">
        <v>43960</v>
      </c>
      <c r="C3115" s="6">
        <v>10</v>
      </c>
      <c r="D3115" s="46">
        <v>41807.936352556746</v>
      </c>
      <c r="G3115" s="7">
        <v>43960</v>
      </c>
      <c r="H3115" s="6">
        <v>10</v>
      </c>
      <c r="I3115" s="46">
        <v>31698.043560639042</v>
      </c>
    </row>
    <row r="3116" spans="2:9" x14ac:dyDescent="0.3">
      <c r="B3116" s="7">
        <v>43960</v>
      </c>
      <c r="C3116" s="6">
        <v>11</v>
      </c>
      <c r="D3116" s="46">
        <v>42127.568079537625</v>
      </c>
      <c r="G3116" s="7">
        <v>43960</v>
      </c>
      <c r="H3116" s="6">
        <v>11</v>
      </c>
      <c r="I3116" s="46">
        <v>32566.016412784211</v>
      </c>
    </row>
    <row r="3117" spans="2:9" x14ac:dyDescent="0.3">
      <c r="B3117" s="7">
        <v>43960</v>
      </c>
      <c r="C3117" s="6">
        <v>12</v>
      </c>
      <c r="D3117" s="46">
        <v>42628.232200240542</v>
      </c>
      <c r="G3117" s="7">
        <v>43960</v>
      </c>
      <c r="H3117" s="6">
        <v>12</v>
      </c>
      <c r="I3117" s="46">
        <v>33994.205778403768</v>
      </c>
    </row>
    <row r="3118" spans="2:9" x14ac:dyDescent="0.3">
      <c r="B3118" s="7">
        <v>43960</v>
      </c>
      <c r="C3118" s="6">
        <v>13</v>
      </c>
      <c r="D3118" s="46">
        <v>44063.402651000404</v>
      </c>
      <c r="G3118" s="7">
        <v>43960</v>
      </c>
      <c r="H3118" s="6">
        <v>13</v>
      </c>
      <c r="I3118" s="46">
        <v>34031.552116819868</v>
      </c>
    </row>
    <row r="3119" spans="2:9" x14ac:dyDescent="0.3">
      <c r="B3119" s="7">
        <v>43960</v>
      </c>
      <c r="C3119" s="6">
        <v>14</v>
      </c>
      <c r="D3119" s="46">
        <v>45536.720867803044</v>
      </c>
      <c r="G3119" s="7">
        <v>43960</v>
      </c>
      <c r="H3119" s="6">
        <v>14</v>
      </c>
      <c r="I3119" s="46">
        <v>31509.005423202711</v>
      </c>
    </row>
    <row r="3120" spans="2:9" x14ac:dyDescent="0.3">
      <c r="B3120" s="7">
        <v>43960</v>
      </c>
      <c r="C3120" s="6">
        <v>15</v>
      </c>
      <c r="D3120" s="46">
        <v>44841.321940371919</v>
      </c>
      <c r="G3120" s="7">
        <v>43960</v>
      </c>
      <c r="H3120" s="6">
        <v>15</v>
      </c>
      <c r="I3120" s="46">
        <v>30235.595611240089</v>
      </c>
    </row>
    <row r="3121" spans="2:9" x14ac:dyDescent="0.3">
      <c r="B3121" s="7">
        <v>43960</v>
      </c>
      <c r="C3121" s="6">
        <v>16</v>
      </c>
      <c r="D3121" s="46">
        <v>43838.454538559003</v>
      </c>
      <c r="G3121" s="7">
        <v>43960</v>
      </c>
      <c r="H3121" s="6">
        <v>16</v>
      </c>
      <c r="I3121" s="46">
        <v>27895.647039520169</v>
      </c>
    </row>
    <row r="3122" spans="2:9" x14ac:dyDescent="0.3">
      <c r="B3122" s="7">
        <v>43960</v>
      </c>
      <c r="C3122" s="6">
        <v>17</v>
      </c>
      <c r="D3122" s="46">
        <v>40818.674922452919</v>
      </c>
      <c r="G3122" s="7">
        <v>43960</v>
      </c>
      <c r="H3122" s="6">
        <v>17</v>
      </c>
      <c r="I3122" s="46">
        <v>27570.241427619632</v>
      </c>
    </row>
    <row r="3123" spans="2:9" x14ac:dyDescent="0.3">
      <c r="B3123" s="7">
        <v>43960</v>
      </c>
      <c r="C3123" s="6">
        <v>18</v>
      </c>
      <c r="D3123" s="46">
        <v>41855.252831018093</v>
      </c>
      <c r="G3123" s="7">
        <v>43960</v>
      </c>
      <c r="H3123" s="6">
        <v>18</v>
      </c>
      <c r="I3123" s="46">
        <v>25256.466954234376</v>
      </c>
    </row>
    <row r="3124" spans="2:9" x14ac:dyDescent="0.3">
      <c r="B3124" s="7">
        <v>43960</v>
      </c>
      <c r="C3124" s="6">
        <v>19</v>
      </c>
      <c r="D3124" s="46">
        <v>41921.359717133833</v>
      </c>
      <c r="G3124" s="7">
        <v>43960</v>
      </c>
      <c r="H3124" s="6">
        <v>19</v>
      </c>
      <c r="I3124" s="46">
        <v>20467.310213759087</v>
      </c>
    </row>
    <row r="3125" spans="2:9" x14ac:dyDescent="0.3">
      <c r="B3125" s="7">
        <v>43960</v>
      </c>
      <c r="C3125" s="6">
        <v>20</v>
      </c>
      <c r="D3125" s="46">
        <v>40455.373937734374</v>
      </c>
      <c r="G3125" s="7">
        <v>43960</v>
      </c>
      <c r="H3125" s="6">
        <v>20</v>
      </c>
      <c r="I3125" s="46">
        <v>19139.730431377888</v>
      </c>
    </row>
    <row r="3126" spans="2:9" x14ac:dyDescent="0.3">
      <c r="B3126" s="7">
        <v>43960</v>
      </c>
      <c r="C3126" s="6">
        <v>21</v>
      </c>
      <c r="D3126" s="46">
        <v>38459.816095000206</v>
      </c>
      <c r="G3126" s="7">
        <v>43960</v>
      </c>
      <c r="H3126" s="6">
        <v>21</v>
      </c>
      <c r="I3126" s="46">
        <v>17255.774712231243</v>
      </c>
    </row>
    <row r="3127" spans="2:9" x14ac:dyDescent="0.3">
      <c r="B3127" s="7">
        <v>43960</v>
      </c>
      <c r="C3127" s="6">
        <v>22</v>
      </c>
      <c r="D3127" s="46">
        <v>34402.335371371097</v>
      </c>
      <c r="G3127" s="7">
        <v>43960</v>
      </c>
      <c r="H3127" s="6">
        <v>22</v>
      </c>
      <c r="I3127" s="46">
        <v>13962.442353169637</v>
      </c>
    </row>
    <row r="3128" spans="2:9" x14ac:dyDescent="0.3">
      <c r="B3128" s="7">
        <v>43960</v>
      </c>
      <c r="C3128" s="6">
        <v>23</v>
      </c>
      <c r="D3128" s="46">
        <v>28747.448057443667</v>
      </c>
      <c r="G3128" s="7">
        <v>43960</v>
      </c>
      <c r="H3128" s="6">
        <v>23</v>
      </c>
      <c r="I3128" s="46">
        <v>15303.758007928654</v>
      </c>
    </row>
    <row r="3129" spans="2:9" x14ac:dyDescent="0.3">
      <c r="B3129" s="7">
        <v>43961</v>
      </c>
      <c r="C3129" s="6">
        <v>0</v>
      </c>
      <c r="D3129" s="46">
        <v>26306.110756372327</v>
      </c>
      <c r="G3129" s="7">
        <v>43961</v>
      </c>
      <c r="H3129" s="6">
        <v>0</v>
      </c>
      <c r="I3129" s="46">
        <v>14554.937611373005</v>
      </c>
    </row>
    <row r="3130" spans="2:9" x14ac:dyDescent="0.3">
      <c r="B3130" s="7">
        <v>43961</v>
      </c>
      <c r="C3130" s="6">
        <v>1</v>
      </c>
      <c r="D3130" s="46">
        <v>28944.390291543998</v>
      </c>
      <c r="G3130" s="7">
        <v>43961</v>
      </c>
      <c r="H3130" s="6">
        <v>1</v>
      </c>
      <c r="I3130" s="46">
        <v>17581.734407122593</v>
      </c>
    </row>
    <row r="3131" spans="2:9" x14ac:dyDescent="0.3">
      <c r="B3131" s="7">
        <v>43961</v>
      </c>
      <c r="C3131" s="6">
        <v>2</v>
      </c>
      <c r="D3131" s="46">
        <v>24313.483647745787</v>
      </c>
      <c r="G3131" s="7">
        <v>43961</v>
      </c>
      <c r="H3131" s="6">
        <v>2</v>
      </c>
      <c r="I3131" s="46">
        <v>15119.87392938178</v>
      </c>
    </row>
    <row r="3132" spans="2:9" x14ac:dyDescent="0.3">
      <c r="B3132" s="7">
        <v>43961</v>
      </c>
      <c r="C3132" s="6">
        <v>3</v>
      </c>
      <c r="D3132" s="46">
        <v>24507.172214035261</v>
      </c>
      <c r="G3132" s="7">
        <v>43961</v>
      </c>
      <c r="H3132" s="6">
        <v>3</v>
      </c>
      <c r="I3132" s="46">
        <v>13645.591279621936</v>
      </c>
    </row>
    <row r="3133" spans="2:9" x14ac:dyDescent="0.3">
      <c r="B3133" s="7">
        <v>43961</v>
      </c>
      <c r="C3133" s="6">
        <v>4</v>
      </c>
      <c r="D3133" s="46">
        <v>32300.909682313115</v>
      </c>
      <c r="G3133" s="7">
        <v>43961</v>
      </c>
      <c r="H3133" s="6">
        <v>4</v>
      </c>
      <c r="I3133" s="46">
        <v>20598.959588571928</v>
      </c>
    </row>
    <row r="3134" spans="2:9" x14ac:dyDescent="0.3">
      <c r="B3134" s="7">
        <v>43961</v>
      </c>
      <c r="C3134" s="6">
        <v>5</v>
      </c>
      <c r="D3134" s="46">
        <v>39618.784433659544</v>
      </c>
      <c r="G3134" s="7">
        <v>43961</v>
      </c>
      <c r="H3134" s="6">
        <v>5</v>
      </c>
      <c r="I3134" s="46">
        <v>30545.719278245455</v>
      </c>
    </row>
    <row r="3135" spans="2:9" x14ac:dyDescent="0.3">
      <c r="B3135" s="7">
        <v>43961</v>
      </c>
      <c r="C3135" s="6">
        <v>6</v>
      </c>
      <c r="D3135" s="46">
        <v>43251.151344184625</v>
      </c>
      <c r="G3135" s="7">
        <v>43961</v>
      </c>
      <c r="H3135" s="6">
        <v>6</v>
      </c>
      <c r="I3135" s="46">
        <v>33968.627896315804</v>
      </c>
    </row>
    <row r="3136" spans="2:9" x14ac:dyDescent="0.3">
      <c r="B3136" s="7">
        <v>43961</v>
      </c>
      <c r="C3136" s="6">
        <v>7</v>
      </c>
      <c r="D3136" s="46">
        <v>43321.810439078123</v>
      </c>
      <c r="G3136" s="7">
        <v>43961</v>
      </c>
      <c r="H3136" s="6">
        <v>7</v>
      </c>
      <c r="I3136" s="46">
        <v>34554.351177606142</v>
      </c>
    </row>
    <row r="3137" spans="2:9" x14ac:dyDescent="0.3">
      <c r="B3137" s="7">
        <v>43961</v>
      </c>
      <c r="C3137" s="6">
        <v>8</v>
      </c>
      <c r="D3137" s="46">
        <v>42624.526528190378</v>
      </c>
      <c r="G3137" s="7">
        <v>43961</v>
      </c>
      <c r="H3137" s="6">
        <v>8</v>
      </c>
      <c r="I3137" s="46">
        <v>33135.238036562499</v>
      </c>
    </row>
    <row r="3138" spans="2:9" x14ac:dyDescent="0.3">
      <c r="B3138" s="7">
        <v>43961</v>
      </c>
      <c r="C3138" s="6">
        <v>9</v>
      </c>
      <c r="D3138" s="46">
        <v>42064.99833659971</v>
      </c>
      <c r="G3138" s="7">
        <v>43961</v>
      </c>
      <c r="H3138" s="6">
        <v>9</v>
      </c>
      <c r="I3138" s="46">
        <v>29865.389983193349</v>
      </c>
    </row>
    <row r="3139" spans="2:9" x14ac:dyDescent="0.3">
      <c r="B3139" s="7">
        <v>43961</v>
      </c>
      <c r="C3139" s="6">
        <v>10</v>
      </c>
      <c r="D3139" s="46">
        <v>39614.052979533924</v>
      </c>
      <c r="G3139" s="7">
        <v>43961</v>
      </c>
      <c r="H3139" s="6">
        <v>10</v>
      </c>
      <c r="I3139" s="46">
        <v>27413.40775029605</v>
      </c>
    </row>
    <row r="3140" spans="2:9" x14ac:dyDescent="0.3">
      <c r="B3140" s="7">
        <v>43961</v>
      </c>
      <c r="C3140" s="6">
        <v>11</v>
      </c>
      <c r="D3140" s="46">
        <v>38429.188776015835</v>
      </c>
      <c r="G3140" s="7">
        <v>43961</v>
      </c>
      <c r="H3140" s="6">
        <v>11</v>
      </c>
      <c r="I3140" s="46">
        <v>24722.560926743387</v>
      </c>
    </row>
    <row r="3141" spans="2:9" x14ac:dyDescent="0.3">
      <c r="B3141" s="7">
        <v>43961</v>
      </c>
      <c r="C3141" s="6">
        <v>12</v>
      </c>
      <c r="D3141" s="46">
        <v>40011.170656184622</v>
      </c>
      <c r="G3141" s="7">
        <v>43961</v>
      </c>
      <c r="H3141" s="6">
        <v>12</v>
      </c>
      <c r="I3141" s="46">
        <v>26322.167409344231</v>
      </c>
    </row>
    <row r="3142" spans="2:9" x14ac:dyDescent="0.3">
      <c r="B3142" s="7">
        <v>43961</v>
      </c>
      <c r="C3142" s="6">
        <v>13</v>
      </c>
      <c r="D3142" s="46">
        <v>39624.549461575247</v>
      </c>
      <c r="G3142" s="7">
        <v>43961</v>
      </c>
      <c r="H3142" s="6">
        <v>13</v>
      </c>
      <c r="I3142" s="46">
        <v>26085.166479289026</v>
      </c>
    </row>
    <row r="3143" spans="2:9" x14ac:dyDescent="0.3">
      <c r="B3143" s="7">
        <v>43961</v>
      </c>
      <c r="C3143" s="6">
        <v>14</v>
      </c>
      <c r="D3143" s="46">
        <v>37965.34465472553</v>
      </c>
      <c r="G3143" s="7">
        <v>43961</v>
      </c>
      <c r="H3143" s="6">
        <v>14</v>
      </c>
      <c r="I3143" s="46">
        <v>25022.327768589275</v>
      </c>
    </row>
    <row r="3144" spans="2:9" x14ac:dyDescent="0.3">
      <c r="B3144" s="7">
        <v>43961</v>
      </c>
      <c r="C3144" s="6">
        <v>15</v>
      </c>
      <c r="D3144" s="46">
        <v>37963.2336686505</v>
      </c>
      <c r="G3144" s="7">
        <v>43961</v>
      </c>
      <c r="H3144" s="6">
        <v>15</v>
      </c>
      <c r="I3144" s="46">
        <v>24280.397713118808</v>
      </c>
    </row>
    <row r="3145" spans="2:9" x14ac:dyDescent="0.3">
      <c r="B3145" s="7">
        <v>43961</v>
      </c>
      <c r="C3145" s="6">
        <v>16</v>
      </c>
      <c r="D3145" s="46">
        <v>39865.254470946958</v>
      </c>
      <c r="G3145" s="7">
        <v>43961</v>
      </c>
      <c r="H3145" s="6">
        <v>16</v>
      </c>
      <c r="I3145" s="46">
        <v>26483.53359748231</v>
      </c>
    </row>
    <row r="3146" spans="2:9" x14ac:dyDescent="0.3">
      <c r="B3146" s="7">
        <v>43961</v>
      </c>
      <c r="C3146" s="6">
        <v>17</v>
      </c>
      <c r="D3146" s="46">
        <v>36293.998024237662</v>
      </c>
      <c r="G3146" s="7">
        <v>43961</v>
      </c>
      <c r="H3146" s="6">
        <v>17</v>
      </c>
      <c r="I3146" s="46">
        <v>23994.427146788203</v>
      </c>
    </row>
    <row r="3147" spans="2:9" x14ac:dyDescent="0.3">
      <c r="B3147" s="7">
        <v>43961</v>
      </c>
      <c r="C3147" s="6">
        <v>18</v>
      </c>
      <c r="D3147" s="46">
        <v>32577.952972404713</v>
      </c>
      <c r="G3147" s="7">
        <v>43961</v>
      </c>
      <c r="H3147" s="6">
        <v>18</v>
      </c>
      <c r="I3147" s="46">
        <v>22241.937410312912</v>
      </c>
    </row>
    <row r="3148" spans="2:9" x14ac:dyDescent="0.3">
      <c r="B3148" s="7">
        <v>43961</v>
      </c>
      <c r="C3148" s="6">
        <v>19</v>
      </c>
      <c r="D3148" s="46">
        <v>36932.01456544696</v>
      </c>
      <c r="G3148" s="7">
        <v>43961</v>
      </c>
      <c r="H3148" s="6">
        <v>19</v>
      </c>
      <c r="I3148" s="46">
        <v>25609.014542221641</v>
      </c>
    </row>
    <row r="3149" spans="2:9" x14ac:dyDescent="0.3">
      <c r="B3149" s="7">
        <v>43961</v>
      </c>
      <c r="C3149" s="6">
        <v>20</v>
      </c>
      <c r="D3149" s="46">
        <v>30999.003625379628</v>
      </c>
      <c r="G3149" s="7">
        <v>43961</v>
      </c>
      <c r="H3149" s="6">
        <v>20</v>
      </c>
      <c r="I3149" s="46">
        <v>25446.303942591683</v>
      </c>
    </row>
    <row r="3150" spans="2:9" x14ac:dyDescent="0.3">
      <c r="B3150" s="7">
        <v>43961</v>
      </c>
      <c r="C3150" s="6">
        <v>21</v>
      </c>
      <c r="D3150" s="46">
        <v>32553.6688393308</v>
      </c>
      <c r="G3150" s="7">
        <v>43961</v>
      </c>
      <c r="H3150" s="6">
        <v>21</v>
      </c>
      <c r="I3150" s="46">
        <v>26611.09226560442</v>
      </c>
    </row>
    <row r="3151" spans="2:9" x14ac:dyDescent="0.3">
      <c r="B3151" s="7">
        <v>43961</v>
      </c>
      <c r="C3151" s="6">
        <v>22</v>
      </c>
      <c r="D3151" s="46">
        <v>38199.252035981706</v>
      </c>
      <c r="G3151" s="7">
        <v>43961</v>
      </c>
      <c r="H3151" s="6">
        <v>22</v>
      </c>
      <c r="I3151" s="46">
        <v>30054.97464986144</v>
      </c>
    </row>
    <row r="3152" spans="2:9" x14ac:dyDescent="0.3">
      <c r="B3152" s="7">
        <v>43961</v>
      </c>
      <c r="C3152" s="6">
        <v>23</v>
      </c>
      <c r="D3152" s="46">
        <v>32776.450925926707</v>
      </c>
      <c r="G3152" s="7">
        <v>43961</v>
      </c>
      <c r="H3152" s="6">
        <v>23</v>
      </c>
      <c r="I3152" s="46">
        <v>23164.273126074819</v>
      </c>
    </row>
    <row r="3153" spans="2:9" x14ac:dyDescent="0.3">
      <c r="B3153" s="7">
        <v>43962</v>
      </c>
      <c r="C3153" s="6">
        <v>0</v>
      </c>
      <c r="D3153" s="46">
        <v>24831.978635073705</v>
      </c>
      <c r="G3153" s="7">
        <v>43962</v>
      </c>
      <c r="H3153" s="6">
        <v>0</v>
      </c>
      <c r="I3153" s="46">
        <v>17684.49553377671</v>
      </c>
    </row>
    <row r="3154" spans="2:9" x14ac:dyDescent="0.3">
      <c r="B3154" s="7">
        <v>43962</v>
      </c>
      <c r="C3154" s="6">
        <v>1</v>
      </c>
      <c r="D3154" s="46">
        <v>30837.045602471626</v>
      </c>
      <c r="G3154" s="7">
        <v>43962</v>
      </c>
      <c r="H3154" s="6">
        <v>1</v>
      </c>
      <c r="I3154" s="46">
        <v>17066.442609666989</v>
      </c>
    </row>
    <row r="3155" spans="2:9" x14ac:dyDescent="0.3">
      <c r="B3155" s="7">
        <v>43962</v>
      </c>
      <c r="C3155" s="6">
        <v>2</v>
      </c>
      <c r="D3155" s="46">
        <v>25158.413347909129</v>
      </c>
      <c r="G3155" s="7">
        <v>43962</v>
      </c>
      <c r="H3155" s="6">
        <v>2</v>
      </c>
      <c r="I3155" s="46">
        <v>15987.446138007848</v>
      </c>
    </row>
    <row r="3156" spans="2:9" x14ac:dyDescent="0.3">
      <c r="B3156" s="7">
        <v>43962</v>
      </c>
      <c r="C3156" s="6">
        <v>3</v>
      </c>
      <c r="D3156" s="46">
        <v>32678.141517629425</v>
      </c>
      <c r="G3156" s="7">
        <v>43962</v>
      </c>
      <c r="H3156" s="6">
        <v>3</v>
      </c>
      <c r="I3156" s="46">
        <v>22870.549310424769</v>
      </c>
    </row>
    <row r="3157" spans="2:9" x14ac:dyDescent="0.3">
      <c r="B3157" s="7">
        <v>43962</v>
      </c>
      <c r="C3157" s="6">
        <v>4</v>
      </c>
      <c r="D3157" s="46">
        <v>37612.513848153372</v>
      </c>
      <c r="G3157" s="7">
        <v>43962</v>
      </c>
      <c r="H3157" s="6">
        <v>4</v>
      </c>
      <c r="I3157" s="46">
        <v>27303.364402874588</v>
      </c>
    </row>
    <row r="3158" spans="2:9" x14ac:dyDescent="0.3">
      <c r="B3158" s="7">
        <v>43962</v>
      </c>
      <c r="C3158" s="6">
        <v>5</v>
      </c>
      <c r="D3158" s="46">
        <v>33775.638469796664</v>
      </c>
      <c r="G3158" s="7">
        <v>43962</v>
      </c>
      <c r="H3158" s="6">
        <v>5</v>
      </c>
      <c r="I3158" s="46">
        <v>21560.503846867225</v>
      </c>
    </row>
    <row r="3159" spans="2:9" x14ac:dyDescent="0.3">
      <c r="B3159" s="7">
        <v>43962</v>
      </c>
      <c r="C3159" s="6">
        <v>6</v>
      </c>
      <c r="D3159" s="46">
        <v>26310.772556898333</v>
      </c>
      <c r="G3159" s="7">
        <v>43962</v>
      </c>
      <c r="H3159" s="6">
        <v>6</v>
      </c>
      <c r="I3159" s="46">
        <v>16043.225503032489</v>
      </c>
    </row>
    <row r="3160" spans="2:9" x14ac:dyDescent="0.3">
      <c r="B3160" s="7">
        <v>43962</v>
      </c>
      <c r="C3160" s="6">
        <v>7</v>
      </c>
      <c r="D3160" s="46">
        <v>26724.578906230876</v>
      </c>
      <c r="G3160" s="7">
        <v>43962</v>
      </c>
      <c r="H3160" s="6">
        <v>7</v>
      </c>
      <c r="I3160" s="46">
        <v>18129.414543656836</v>
      </c>
    </row>
    <row r="3161" spans="2:9" x14ac:dyDescent="0.3">
      <c r="B3161" s="7">
        <v>43962</v>
      </c>
      <c r="C3161" s="6">
        <v>8</v>
      </c>
      <c r="D3161" s="46">
        <v>37912.177420534332</v>
      </c>
      <c r="G3161" s="7">
        <v>43962</v>
      </c>
      <c r="H3161" s="6">
        <v>8</v>
      </c>
      <c r="I3161" s="46">
        <v>26505.280399927662</v>
      </c>
    </row>
    <row r="3162" spans="2:9" x14ac:dyDescent="0.3">
      <c r="B3162" s="7">
        <v>43962</v>
      </c>
      <c r="C3162" s="6">
        <v>9</v>
      </c>
      <c r="D3162" s="46">
        <v>39868.893900953539</v>
      </c>
      <c r="G3162" s="7">
        <v>43962</v>
      </c>
      <c r="H3162" s="6">
        <v>9</v>
      </c>
      <c r="I3162" s="46">
        <v>28520.95782821297</v>
      </c>
    </row>
    <row r="3163" spans="2:9" x14ac:dyDescent="0.3">
      <c r="B3163" s="7">
        <v>43962</v>
      </c>
      <c r="C3163" s="6">
        <v>10</v>
      </c>
      <c r="D3163" s="46">
        <v>36023.623286737871</v>
      </c>
      <c r="G3163" s="7">
        <v>43962</v>
      </c>
      <c r="H3163" s="6">
        <v>10</v>
      </c>
      <c r="I3163" s="46">
        <v>23351.155822507364</v>
      </c>
    </row>
    <row r="3164" spans="2:9" x14ac:dyDescent="0.3">
      <c r="B3164" s="7">
        <v>43962</v>
      </c>
      <c r="C3164" s="6">
        <v>11</v>
      </c>
      <c r="D3164" s="46">
        <v>31112.107956599713</v>
      </c>
      <c r="G3164" s="7">
        <v>43962</v>
      </c>
      <c r="H3164" s="6">
        <v>11</v>
      </c>
      <c r="I3164" s="46">
        <v>18192.020441851113</v>
      </c>
    </row>
    <row r="3165" spans="2:9" x14ac:dyDescent="0.3">
      <c r="B3165" s="7">
        <v>43962</v>
      </c>
      <c r="C3165" s="6">
        <v>12</v>
      </c>
      <c r="D3165" s="46">
        <v>30412.475367950246</v>
      </c>
      <c r="G3165" s="7">
        <v>43962</v>
      </c>
      <c r="H3165" s="6">
        <v>12</v>
      </c>
      <c r="I3165" s="46">
        <v>17276.323480709732</v>
      </c>
    </row>
    <row r="3166" spans="2:9" x14ac:dyDescent="0.3">
      <c r="B3166" s="7">
        <v>43962</v>
      </c>
      <c r="C3166" s="6">
        <v>13</v>
      </c>
      <c r="D3166" s="46">
        <v>25565.4084308823</v>
      </c>
      <c r="G3166" s="7">
        <v>43962</v>
      </c>
      <c r="H3166" s="6">
        <v>13</v>
      </c>
      <c r="I3166" s="46">
        <v>13172.737772448996</v>
      </c>
    </row>
    <row r="3167" spans="2:9" x14ac:dyDescent="0.3">
      <c r="B3167" s="7">
        <v>43962</v>
      </c>
      <c r="C3167" s="6">
        <v>14</v>
      </c>
      <c r="D3167" s="46">
        <v>17214.057712321392</v>
      </c>
      <c r="G3167" s="7">
        <v>43962</v>
      </c>
      <c r="H3167" s="6">
        <v>14</v>
      </c>
      <c r="I3167" s="46">
        <v>7726.6068356253263</v>
      </c>
    </row>
    <row r="3168" spans="2:9" x14ac:dyDescent="0.3">
      <c r="B3168" s="7">
        <v>43962</v>
      </c>
      <c r="C3168" s="6">
        <v>15</v>
      </c>
      <c r="D3168" s="46">
        <v>16796.220567654913</v>
      </c>
      <c r="G3168" s="7">
        <v>43962</v>
      </c>
      <c r="H3168" s="6">
        <v>15</v>
      </c>
      <c r="I3168" s="46">
        <v>7206.6657423696306</v>
      </c>
    </row>
    <row r="3169" spans="2:9" x14ac:dyDescent="0.3">
      <c r="B3169" s="7">
        <v>43962</v>
      </c>
      <c r="C3169" s="6">
        <v>16</v>
      </c>
      <c r="D3169" s="46">
        <v>16283.489633654912</v>
      </c>
      <c r="G3169" s="7">
        <v>43962</v>
      </c>
      <c r="H3169" s="6">
        <v>16</v>
      </c>
      <c r="I3169" s="46">
        <v>6643.8143546351703</v>
      </c>
    </row>
    <row r="3170" spans="2:9" x14ac:dyDescent="0.3">
      <c r="B3170" s="7">
        <v>43962</v>
      </c>
      <c r="C3170" s="6">
        <v>17</v>
      </c>
      <c r="D3170" s="46">
        <v>17549.442684271587</v>
      </c>
      <c r="G3170" s="7">
        <v>43962</v>
      </c>
      <c r="H3170" s="6">
        <v>17</v>
      </c>
      <c r="I3170" s="46">
        <v>5089.0600143054617</v>
      </c>
    </row>
    <row r="3171" spans="2:9" x14ac:dyDescent="0.3">
      <c r="B3171" s="7">
        <v>43962</v>
      </c>
      <c r="C3171" s="6">
        <v>18</v>
      </c>
      <c r="D3171" s="46">
        <v>19383.081470651217</v>
      </c>
      <c r="G3171" s="7">
        <v>43962</v>
      </c>
      <c r="H3171" s="6">
        <v>18</v>
      </c>
      <c r="I3171" s="46">
        <v>6112.054390792573</v>
      </c>
    </row>
    <row r="3172" spans="2:9" x14ac:dyDescent="0.3">
      <c r="B3172" s="7">
        <v>43962</v>
      </c>
      <c r="C3172" s="6">
        <v>19</v>
      </c>
      <c r="D3172" s="46">
        <v>17038.356117280637</v>
      </c>
      <c r="G3172" s="7">
        <v>43962</v>
      </c>
      <c r="H3172" s="6">
        <v>19</v>
      </c>
      <c r="I3172" s="46">
        <v>6562.0155458134122</v>
      </c>
    </row>
    <row r="3173" spans="2:9" x14ac:dyDescent="0.3">
      <c r="B3173" s="7">
        <v>43962</v>
      </c>
      <c r="C3173" s="6">
        <v>20</v>
      </c>
      <c r="D3173" s="46">
        <v>19371.084310953738</v>
      </c>
      <c r="G3173" s="7">
        <v>43962</v>
      </c>
      <c r="H3173" s="6">
        <v>20</v>
      </c>
      <c r="I3173" s="46">
        <v>8221.9359742547149</v>
      </c>
    </row>
    <row r="3174" spans="2:9" x14ac:dyDescent="0.3">
      <c r="B3174" s="7">
        <v>43962</v>
      </c>
      <c r="C3174" s="6">
        <v>21</v>
      </c>
      <c r="D3174" s="46">
        <v>23068.996507616881</v>
      </c>
      <c r="G3174" s="7">
        <v>43962</v>
      </c>
      <c r="H3174" s="6">
        <v>21</v>
      </c>
      <c r="I3174" s="46">
        <v>8344.2648413906936</v>
      </c>
    </row>
    <row r="3175" spans="2:9" x14ac:dyDescent="0.3">
      <c r="B3175" s="7">
        <v>43962</v>
      </c>
      <c r="C3175" s="6">
        <v>22</v>
      </c>
      <c r="D3175" s="46">
        <v>15430.657128810753</v>
      </c>
      <c r="G3175" s="7">
        <v>43962</v>
      </c>
      <c r="H3175" s="6">
        <v>22</v>
      </c>
      <c r="I3175" s="46">
        <v>8504.8760177442873</v>
      </c>
    </row>
    <row r="3176" spans="2:9" x14ac:dyDescent="0.3">
      <c r="B3176" s="7">
        <v>43962</v>
      </c>
      <c r="C3176" s="6">
        <v>23</v>
      </c>
      <c r="D3176" s="46">
        <v>10263.503781154346</v>
      </c>
      <c r="G3176" s="7">
        <v>43962</v>
      </c>
      <c r="H3176" s="6">
        <v>23</v>
      </c>
      <c r="I3176" s="46">
        <v>7405.0556859028593</v>
      </c>
    </row>
    <row r="3177" spans="2:9" x14ac:dyDescent="0.3">
      <c r="B3177" s="7">
        <v>43963</v>
      </c>
      <c r="C3177" s="6">
        <v>0</v>
      </c>
      <c r="D3177" s="46">
        <v>10138.805342637335</v>
      </c>
      <c r="G3177" s="7">
        <v>43963</v>
      </c>
      <c r="H3177" s="6">
        <v>0</v>
      </c>
      <c r="I3177" s="46">
        <v>7550.7548749812258</v>
      </c>
    </row>
    <row r="3178" spans="2:9" x14ac:dyDescent="0.3">
      <c r="B3178" s="7">
        <v>43963</v>
      </c>
      <c r="C3178" s="6">
        <v>1</v>
      </c>
      <c r="D3178" s="46">
        <v>8804.2525519951687</v>
      </c>
      <c r="G3178" s="7">
        <v>43963</v>
      </c>
      <c r="H3178" s="6">
        <v>1</v>
      </c>
      <c r="I3178" s="46">
        <v>4600.9682188146935</v>
      </c>
    </row>
    <row r="3179" spans="2:9" x14ac:dyDescent="0.3">
      <c r="B3179" s="7">
        <v>43963</v>
      </c>
      <c r="C3179" s="6">
        <v>2</v>
      </c>
      <c r="D3179" s="46">
        <v>6531.6361968463461</v>
      </c>
      <c r="G3179" s="7">
        <v>43963</v>
      </c>
      <c r="H3179" s="6">
        <v>2</v>
      </c>
      <c r="I3179" s="46">
        <v>2460.6890320108241</v>
      </c>
    </row>
    <row r="3180" spans="2:9" x14ac:dyDescent="0.3">
      <c r="B3180" s="7">
        <v>43963</v>
      </c>
      <c r="C3180" s="6">
        <v>3</v>
      </c>
      <c r="D3180" s="46">
        <v>12981.276259464124</v>
      </c>
      <c r="G3180" s="7">
        <v>43963</v>
      </c>
      <c r="H3180" s="6">
        <v>3</v>
      </c>
      <c r="I3180" s="46">
        <v>5364.8452144345238</v>
      </c>
    </row>
    <row r="3181" spans="2:9" x14ac:dyDescent="0.3">
      <c r="B3181" s="7">
        <v>43963</v>
      </c>
      <c r="C3181" s="6">
        <v>4</v>
      </c>
      <c r="D3181" s="46">
        <v>8337.5601335566153</v>
      </c>
      <c r="G3181" s="7">
        <v>43963</v>
      </c>
      <c r="H3181" s="6">
        <v>4</v>
      </c>
      <c r="I3181" s="46">
        <v>3800.339396142449</v>
      </c>
    </row>
    <row r="3182" spans="2:9" x14ac:dyDescent="0.3">
      <c r="B3182" s="7">
        <v>43963</v>
      </c>
      <c r="C3182" s="6">
        <v>5</v>
      </c>
      <c r="D3182" s="46">
        <v>8887.7196676150543</v>
      </c>
      <c r="G3182" s="7">
        <v>43963</v>
      </c>
      <c r="H3182" s="6">
        <v>5</v>
      </c>
      <c r="I3182" s="46">
        <v>4285.5588548018741</v>
      </c>
    </row>
    <row r="3183" spans="2:9" x14ac:dyDescent="0.3">
      <c r="B3183" s="7">
        <v>43963</v>
      </c>
      <c r="C3183" s="6">
        <v>6</v>
      </c>
      <c r="D3183" s="46">
        <v>8948.0497150480569</v>
      </c>
      <c r="G3183" s="7">
        <v>43963</v>
      </c>
      <c r="H3183" s="6">
        <v>6</v>
      </c>
      <c r="I3183" s="46">
        <v>4614.8905329696881</v>
      </c>
    </row>
    <row r="3184" spans="2:9" x14ac:dyDescent="0.3">
      <c r="B3184" s="7">
        <v>43963</v>
      </c>
      <c r="C3184" s="6">
        <v>7</v>
      </c>
      <c r="D3184" s="46">
        <v>11645.798998987459</v>
      </c>
      <c r="G3184" s="7">
        <v>43963</v>
      </c>
      <c r="H3184" s="6">
        <v>7</v>
      </c>
      <c r="I3184" s="46">
        <v>3444.7135485896197</v>
      </c>
    </row>
    <row r="3185" spans="2:9" x14ac:dyDescent="0.3">
      <c r="B3185" s="7">
        <v>43963</v>
      </c>
      <c r="C3185" s="6">
        <v>8</v>
      </c>
      <c r="D3185" s="46">
        <v>10461.366586738026</v>
      </c>
      <c r="G3185" s="7">
        <v>43963</v>
      </c>
      <c r="H3185" s="6">
        <v>8</v>
      </c>
      <c r="I3185" s="46">
        <v>5747.5673114954134</v>
      </c>
    </row>
    <row r="3186" spans="2:9" x14ac:dyDescent="0.3">
      <c r="B3186" s="7">
        <v>43963</v>
      </c>
      <c r="C3186" s="6">
        <v>9</v>
      </c>
      <c r="D3186" s="46">
        <v>11185.105039696393</v>
      </c>
      <c r="G3186" s="7">
        <v>43963</v>
      </c>
      <c r="H3186" s="6">
        <v>9</v>
      </c>
      <c r="I3186" s="46">
        <v>6393.9296216102002</v>
      </c>
    </row>
    <row r="3187" spans="2:9" x14ac:dyDescent="0.3">
      <c r="B3187" s="7">
        <v>43963</v>
      </c>
      <c r="C3187" s="6">
        <v>10</v>
      </c>
      <c r="D3187" s="46">
        <v>10885.540342588149</v>
      </c>
      <c r="G3187" s="7">
        <v>43963</v>
      </c>
      <c r="H3187" s="6">
        <v>10</v>
      </c>
      <c r="I3187" s="46">
        <v>3301.2180230663889</v>
      </c>
    </row>
    <row r="3188" spans="2:9" x14ac:dyDescent="0.3">
      <c r="B3188" s="7">
        <v>43963</v>
      </c>
      <c r="C3188" s="6">
        <v>11</v>
      </c>
      <c r="D3188" s="46">
        <v>15998.188704137903</v>
      </c>
      <c r="G3188" s="7">
        <v>43963</v>
      </c>
      <c r="H3188" s="6">
        <v>11</v>
      </c>
      <c r="I3188" s="46">
        <v>6442.5059217205744</v>
      </c>
    </row>
    <row r="3189" spans="2:9" x14ac:dyDescent="0.3">
      <c r="B3189" s="7">
        <v>43963</v>
      </c>
      <c r="C3189" s="6">
        <v>12</v>
      </c>
      <c r="D3189" s="46">
        <v>12060.38564300401</v>
      </c>
      <c r="G3189" s="7">
        <v>43963</v>
      </c>
      <c r="H3189" s="6">
        <v>12</v>
      </c>
      <c r="I3189" s="46">
        <v>5328.2068823125855</v>
      </c>
    </row>
    <row r="3190" spans="2:9" x14ac:dyDescent="0.3">
      <c r="B3190" s="7">
        <v>43963</v>
      </c>
      <c r="C3190" s="6">
        <v>13</v>
      </c>
      <c r="D3190" s="46">
        <v>11807.536132620942</v>
      </c>
      <c r="G3190" s="7">
        <v>43963</v>
      </c>
      <c r="H3190" s="6">
        <v>13</v>
      </c>
      <c r="I3190" s="46">
        <v>4755.5498274726397</v>
      </c>
    </row>
    <row r="3191" spans="2:9" x14ac:dyDescent="0.3">
      <c r="B3191" s="7">
        <v>43963</v>
      </c>
      <c r="C3191" s="6">
        <v>14</v>
      </c>
      <c r="D3191" s="46">
        <v>24039.348685220495</v>
      </c>
      <c r="G3191" s="7">
        <v>43963</v>
      </c>
      <c r="H3191" s="6">
        <v>14</v>
      </c>
      <c r="I3191" s="46">
        <v>8021.3735428826913</v>
      </c>
    </row>
    <row r="3192" spans="2:9" x14ac:dyDescent="0.3">
      <c r="B3192" s="7">
        <v>43963</v>
      </c>
      <c r="C3192" s="6">
        <v>15</v>
      </c>
      <c r="D3192" s="46">
        <v>23513.492034826177</v>
      </c>
      <c r="G3192" s="7">
        <v>43963</v>
      </c>
      <c r="H3192" s="6">
        <v>15</v>
      </c>
      <c r="I3192" s="46">
        <v>9051.5697672230526</v>
      </c>
    </row>
    <row r="3193" spans="2:9" x14ac:dyDescent="0.3">
      <c r="B3193" s="7">
        <v>43963</v>
      </c>
      <c r="C3193" s="6">
        <v>16</v>
      </c>
      <c r="D3193" s="46">
        <v>19663.063776352796</v>
      </c>
      <c r="G3193" s="7">
        <v>43963</v>
      </c>
      <c r="H3193" s="6">
        <v>16</v>
      </c>
      <c r="I3193" s="46">
        <v>8847.8010903481209</v>
      </c>
    </row>
    <row r="3194" spans="2:9" x14ac:dyDescent="0.3">
      <c r="B3194" s="7">
        <v>43963</v>
      </c>
      <c r="C3194" s="6">
        <v>17</v>
      </c>
      <c r="D3194" s="46">
        <v>16766.081541092568</v>
      </c>
      <c r="G3194" s="7">
        <v>43963</v>
      </c>
      <c r="H3194" s="6">
        <v>17</v>
      </c>
      <c r="I3194" s="46">
        <v>6939.8459524130303</v>
      </c>
    </row>
    <row r="3195" spans="2:9" x14ac:dyDescent="0.3">
      <c r="B3195" s="7">
        <v>43963</v>
      </c>
      <c r="C3195" s="6">
        <v>18</v>
      </c>
      <c r="D3195" s="46">
        <v>7459.492846600484</v>
      </c>
      <c r="G3195" s="7">
        <v>43963</v>
      </c>
      <c r="H3195" s="6">
        <v>18</v>
      </c>
      <c r="I3195" s="46">
        <v>3783.9592741443421</v>
      </c>
    </row>
    <row r="3196" spans="2:9" x14ac:dyDescent="0.3">
      <c r="B3196" s="7">
        <v>43963</v>
      </c>
      <c r="C3196" s="6">
        <v>19</v>
      </c>
      <c r="D3196" s="46">
        <v>5655.6219334289708</v>
      </c>
      <c r="G3196" s="7">
        <v>43963</v>
      </c>
      <c r="H3196" s="6">
        <v>19</v>
      </c>
      <c r="I3196" s="46">
        <v>2109.833737444138</v>
      </c>
    </row>
    <row r="3197" spans="2:9" x14ac:dyDescent="0.3">
      <c r="B3197" s="7">
        <v>43963</v>
      </c>
      <c r="C3197" s="6">
        <v>20</v>
      </c>
      <c r="D3197" s="46">
        <v>7270.9031081458943</v>
      </c>
      <c r="G3197" s="7">
        <v>43963</v>
      </c>
      <c r="H3197" s="6">
        <v>20</v>
      </c>
      <c r="I3197" s="46">
        <v>3328.0187831274779</v>
      </c>
    </row>
    <row r="3198" spans="2:9" x14ac:dyDescent="0.3">
      <c r="B3198" s="7">
        <v>43963</v>
      </c>
      <c r="C3198" s="6">
        <v>21</v>
      </c>
      <c r="D3198" s="46">
        <v>7308.2763043350642</v>
      </c>
      <c r="G3198" s="7">
        <v>43963</v>
      </c>
      <c r="H3198" s="6">
        <v>21</v>
      </c>
      <c r="I3198" s="46">
        <v>2825.1235033465982</v>
      </c>
    </row>
    <row r="3199" spans="2:9" x14ac:dyDescent="0.3">
      <c r="B3199" s="7">
        <v>43963</v>
      </c>
      <c r="C3199" s="6">
        <v>22</v>
      </c>
      <c r="D3199" s="46">
        <v>6970.4888318405101</v>
      </c>
      <c r="G3199" s="7">
        <v>43963</v>
      </c>
      <c r="H3199" s="6">
        <v>22</v>
      </c>
      <c r="I3199" s="46">
        <v>3130.4888847423508</v>
      </c>
    </row>
    <row r="3200" spans="2:9" x14ac:dyDescent="0.3">
      <c r="B3200" s="7">
        <v>43963</v>
      </c>
      <c r="C3200" s="6">
        <v>23</v>
      </c>
      <c r="D3200" s="46">
        <v>6414.9217829817007</v>
      </c>
      <c r="G3200" s="7">
        <v>43963</v>
      </c>
      <c r="H3200" s="6">
        <v>23</v>
      </c>
      <c r="I3200" s="46">
        <v>3883.2544055437429</v>
      </c>
    </row>
    <row r="3201" spans="2:9" x14ac:dyDescent="0.3">
      <c r="B3201" s="7">
        <v>43964</v>
      </c>
      <c r="C3201" s="6">
        <v>0</v>
      </c>
      <c r="D3201" s="46">
        <v>9053.9156151888856</v>
      </c>
      <c r="G3201" s="7">
        <v>43964</v>
      </c>
      <c r="H3201" s="6">
        <v>0</v>
      </c>
      <c r="I3201" s="46">
        <v>3657.5253310168632</v>
      </c>
    </row>
    <row r="3202" spans="2:9" x14ac:dyDescent="0.3">
      <c r="B3202" s="7">
        <v>43964</v>
      </c>
      <c r="C3202" s="6">
        <v>1</v>
      </c>
      <c r="D3202" s="46">
        <v>11304.884742630193</v>
      </c>
      <c r="G3202" s="7">
        <v>43964</v>
      </c>
      <c r="H3202" s="6">
        <v>1</v>
      </c>
      <c r="I3202" s="46">
        <v>3433.9076728053501</v>
      </c>
    </row>
    <row r="3203" spans="2:9" x14ac:dyDescent="0.3">
      <c r="B3203" s="7">
        <v>43964</v>
      </c>
      <c r="C3203" s="6">
        <v>2</v>
      </c>
      <c r="D3203" s="46">
        <v>4542.8912943285686</v>
      </c>
      <c r="G3203" s="7">
        <v>43964</v>
      </c>
      <c r="H3203" s="6">
        <v>2</v>
      </c>
      <c r="I3203" s="46">
        <v>1634.880453847619</v>
      </c>
    </row>
    <row r="3204" spans="2:9" x14ac:dyDescent="0.3">
      <c r="B3204" s="7">
        <v>43964</v>
      </c>
      <c r="C3204" s="6">
        <v>3</v>
      </c>
      <c r="D3204" s="46">
        <v>19749.111540580798</v>
      </c>
      <c r="G3204" s="7">
        <v>43964</v>
      </c>
      <c r="H3204" s="6">
        <v>3</v>
      </c>
      <c r="I3204" s="46">
        <v>13013.679000322823</v>
      </c>
    </row>
    <row r="3205" spans="2:9" x14ac:dyDescent="0.3">
      <c r="B3205" s="7">
        <v>43964</v>
      </c>
      <c r="C3205" s="6">
        <v>4</v>
      </c>
      <c r="D3205" s="46">
        <v>9069.7763820296295</v>
      </c>
      <c r="G3205" s="7">
        <v>43964</v>
      </c>
      <c r="H3205" s="6">
        <v>4</v>
      </c>
      <c r="I3205" s="46">
        <v>3013.7878474255917</v>
      </c>
    </row>
    <row r="3206" spans="2:9" x14ac:dyDescent="0.3">
      <c r="B3206" s="7">
        <v>43964</v>
      </c>
      <c r="C3206" s="6">
        <v>5</v>
      </c>
      <c r="D3206" s="46">
        <v>9987.1542070386768</v>
      </c>
      <c r="G3206" s="7">
        <v>43964</v>
      </c>
      <c r="H3206" s="6">
        <v>5</v>
      </c>
      <c r="I3206" s="46">
        <v>5001.5699308720659</v>
      </c>
    </row>
    <row r="3207" spans="2:9" x14ac:dyDescent="0.3">
      <c r="B3207" s="7">
        <v>43964</v>
      </c>
      <c r="C3207" s="6">
        <v>6</v>
      </c>
      <c r="D3207" s="46">
        <v>19517.624926656663</v>
      </c>
      <c r="G3207" s="7">
        <v>43964</v>
      </c>
      <c r="H3207" s="6">
        <v>6</v>
      </c>
      <c r="I3207" s="46">
        <v>9521.3757027247739</v>
      </c>
    </row>
    <row r="3208" spans="2:9" x14ac:dyDescent="0.3">
      <c r="B3208" s="7">
        <v>43964</v>
      </c>
      <c r="C3208" s="6">
        <v>7</v>
      </c>
      <c r="D3208" s="46">
        <v>9844.1362433807572</v>
      </c>
      <c r="G3208" s="7">
        <v>43964</v>
      </c>
      <c r="H3208" s="6">
        <v>7</v>
      </c>
      <c r="I3208" s="46">
        <v>3343.5915587196491</v>
      </c>
    </row>
    <row r="3209" spans="2:9" x14ac:dyDescent="0.3">
      <c r="B3209" s="7">
        <v>43964</v>
      </c>
      <c r="C3209" s="6">
        <v>8</v>
      </c>
      <c r="D3209" s="46">
        <v>14654.859540992289</v>
      </c>
      <c r="G3209" s="7">
        <v>43964</v>
      </c>
      <c r="H3209" s="6">
        <v>8</v>
      </c>
      <c r="I3209" s="46">
        <v>5882.6937039459326</v>
      </c>
    </row>
    <row r="3210" spans="2:9" x14ac:dyDescent="0.3">
      <c r="B3210" s="7">
        <v>43964</v>
      </c>
      <c r="C3210" s="6">
        <v>9</v>
      </c>
      <c r="D3210" s="46">
        <v>25615.165649241364</v>
      </c>
      <c r="G3210" s="7">
        <v>43964</v>
      </c>
      <c r="H3210" s="6">
        <v>9</v>
      </c>
      <c r="I3210" s="46">
        <v>14995.680669413856</v>
      </c>
    </row>
    <row r="3211" spans="2:9" x14ac:dyDescent="0.3">
      <c r="B3211" s="7">
        <v>43964</v>
      </c>
      <c r="C3211" s="6">
        <v>10</v>
      </c>
      <c r="D3211" s="46">
        <v>22539.461949452714</v>
      </c>
      <c r="G3211" s="7">
        <v>43964</v>
      </c>
      <c r="H3211" s="6">
        <v>10</v>
      </c>
      <c r="I3211" s="46">
        <v>15755.985297648233</v>
      </c>
    </row>
    <row r="3212" spans="2:9" x14ac:dyDescent="0.3">
      <c r="B3212" s="7">
        <v>43964</v>
      </c>
      <c r="C3212" s="6">
        <v>11</v>
      </c>
      <c r="D3212" s="46">
        <v>24173.137660649154</v>
      </c>
      <c r="G3212" s="7">
        <v>43964</v>
      </c>
      <c r="H3212" s="6">
        <v>11</v>
      </c>
      <c r="I3212" s="46">
        <v>12757.920877461213</v>
      </c>
    </row>
    <row r="3213" spans="2:9" x14ac:dyDescent="0.3">
      <c r="B3213" s="7">
        <v>43964</v>
      </c>
      <c r="C3213" s="6">
        <v>12</v>
      </c>
      <c r="D3213" s="46">
        <v>19609.063156882712</v>
      </c>
      <c r="G3213" s="7">
        <v>43964</v>
      </c>
      <c r="H3213" s="6">
        <v>12</v>
      </c>
      <c r="I3213" s="46">
        <v>10228.046173649813</v>
      </c>
    </row>
    <row r="3214" spans="2:9" x14ac:dyDescent="0.3">
      <c r="B3214" s="7">
        <v>43964</v>
      </c>
      <c r="C3214" s="6">
        <v>13</v>
      </c>
      <c r="D3214" s="46">
        <v>14347.950960810187</v>
      </c>
      <c r="G3214" s="7">
        <v>43964</v>
      </c>
      <c r="H3214" s="6">
        <v>13</v>
      </c>
      <c r="I3214" s="46">
        <v>7312.467380743461</v>
      </c>
    </row>
    <row r="3215" spans="2:9" x14ac:dyDescent="0.3">
      <c r="B3215" s="7">
        <v>43964</v>
      </c>
      <c r="C3215" s="6">
        <v>14</v>
      </c>
      <c r="D3215" s="46">
        <v>11172.221278436242</v>
      </c>
      <c r="G3215" s="7">
        <v>43964</v>
      </c>
      <c r="H3215" s="6">
        <v>14</v>
      </c>
      <c r="I3215" s="46">
        <v>5345.3584573924491</v>
      </c>
    </row>
    <row r="3216" spans="2:9" x14ac:dyDescent="0.3">
      <c r="B3216" s="7">
        <v>43964</v>
      </c>
      <c r="C3216" s="6">
        <v>15</v>
      </c>
      <c r="D3216" s="46">
        <v>6517.7033960754798</v>
      </c>
      <c r="G3216" s="7">
        <v>43964</v>
      </c>
      <c r="H3216" s="6">
        <v>15</v>
      </c>
      <c r="I3216" s="46">
        <v>3124.4862290591104</v>
      </c>
    </row>
    <row r="3217" spans="2:9" x14ac:dyDescent="0.3">
      <c r="B3217" s="7">
        <v>43964</v>
      </c>
      <c r="C3217" s="6">
        <v>16</v>
      </c>
      <c r="D3217" s="46">
        <v>4743.089780842568</v>
      </c>
      <c r="G3217" s="7">
        <v>43964</v>
      </c>
      <c r="H3217" s="6">
        <v>16</v>
      </c>
      <c r="I3217" s="46">
        <v>2378.5194136264108</v>
      </c>
    </row>
    <row r="3218" spans="2:9" x14ac:dyDescent="0.3">
      <c r="B3218" s="7">
        <v>43964</v>
      </c>
      <c r="C3218" s="6">
        <v>17</v>
      </c>
      <c r="D3218" s="46">
        <v>3560.0354895906271</v>
      </c>
      <c r="G3218" s="7">
        <v>43964</v>
      </c>
      <c r="H3218" s="6">
        <v>17</v>
      </c>
      <c r="I3218" s="46">
        <v>1624.7522526031501</v>
      </c>
    </row>
    <row r="3219" spans="2:9" x14ac:dyDescent="0.3">
      <c r="B3219" s="7">
        <v>43964</v>
      </c>
      <c r="C3219" s="6">
        <v>18</v>
      </c>
      <c r="D3219" s="46">
        <v>3114.4657781067008</v>
      </c>
      <c r="G3219" s="7">
        <v>43964</v>
      </c>
      <c r="H3219" s="6">
        <v>18</v>
      </c>
      <c r="I3219" s="46">
        <v>1416.5208404186271</v>
      </c>
    </row>
    <row r="3220" spans="2:9" x14ac:dyDescent="0.3">
      <c r="B3220" s="7">
        <v>43964</v>
      </c>
      <c r="C3220" s="6">
        <v>19</v>
      </c>
      <c r="D3220" s="46">
        <v>4545.9281198481713</v>
      </c>
      <c r="G3220" s="7">
        <v>43964</v>
      </c>
      <c r="H3220" s="6">
        <v>19</v>
      </c>
      <c r="I3220" s="46">
        <v>2691.1106937968316</v>
      </c>
    </row>
    <row r="3221" spans="2:9" x14ac:dyDescent="0.3">
      <c r="B3221" s="7">
        <v>43964</v>
      </c>
      <c r="C3221" s="6">
        <v>20</v>
      </c>
      <c r="D3221" s="46">
        <v>5004.4027202988273</v>
      </c>
      <c r="G3221" s="7">
        <v>43964</v>
      </c>
      <c r="H3221" s="6">
        <v>20</v>
      </c>
      <c r="I3221" s="46">
        <v>2405.2596508391212</v>
      </c>
    </row>
    <row r="3222" spans="2:9" x14ac:dyDescent="0.3">
      <c r="B3222" s="7">
        <v>43964</v>
      </c>
      <c r="C3222" s="6">
        <v>21</v>
      </c>
      <c r="D3222" s="46">
        <v>4723.0213494388763</v>
      </c>
      <c r="G3222" s="7">
        <v>43964</v>
      </c>
      <c r="H3222" s="6">
        <v>21</v>
      </c>
      <c r="I3222" s="46">
        <v>2568.7533623968498</v>
      </c>
    </row>
    <row r="3223" spans="2:9" x14ac:dyDescent="0.3">
      <c r="B3223" s="7">
        <v>43964</v>
      </c>
      <c r="C3223" s="6">
        <v>22</v>
      </c>
      <c r="D3223" s="46">
        <v>11696.966787029914</v>
      </c>
      <c r="G3223" s="7">
        <v>43964</v>
      </c>
      <c r="H3223" s="6">
        <v>22</v>
      </c>
      <c r="I3223" s="46">
        <v>5460.3410504381545</v>
      </c>
    </row>
    <row r="3224" spans="2:9" x14ac:dyDescent="0.3">
      <c r="B3224" s="7">
        <v>43964</v>
      </c>
      <c r="C3224" s="6">
        <v>23</v>
      </c>
      <c r="D3224" s="46">
        <v>10908.290916391554</v>
      </c>
      <c r="G3224" s="7">
        <v>43964</v>
      </c>
      <c r="H3224" s="6">
        <v>23</v>
      </c>
      <c r="I3224" s="46">
        <v>6846.6474258268863</v>
      </c>
    </row>
    <row r="3225" spans="2:9" x14ac:dyDescent="0.3">
      <c r="B3225" s="7">
        <v>43965</v>
      </c>
      <c r="C3225" s="6">
        <v>0</v>
      </c>
      <c r="D3225" s="46">
        <v>9152.5016807287739</v>
      </c>
      <c r="G3225" s="7">
        <v>43965</v>
      </c>
      <c r="H3225" s="6">
        <v>0</v>
      </c>
      <c r="I3225" s="46">
        <v>5663.6088628093503</v>
      </c>
    </row>
    <row r="3226" spans="2:9" x14ac:dyDescent="0.3">
      <c r="B3226" s="7">
        <v>43965</v>
      </c>
      <c r="C3226" s="6">
        <v>1</v>
      </c>
      <c r="D3226" s="46">
        <v>9115.3743370273951</v>
      </c>
      <c r="G3226" s="7">
        <v>43965</v>
      </c>
      <c r="H3226" s="6">
        <v>1</v>
      </c>
      <c r="I3226" s="46">
        <v>4812.7410670781246</v>
      </c>
    </row>
    <row r="3227" spans="2:9" x14ac:dyDescent="0.3">
      <c r="B3227" s="7">
        <v>43965</v>
      </c>
      <c r="C3227" s="6">
        <v>2</v>
      </c>
      <c r="D3227" s="46">
        <v>5972.0863309021124</v>
      </c>
      <c r="G3227" s="7">
        <v>43965</v>
      </c>
      <c r="H3227" s="6">
        <v>2</v>
      </c>
      <c r="I3227" s="46">
        <v>2968.0193420040441</v>
      </c>
    </row>
    <row r="3228" spans="2:9" x14ac:dyDescent="0.3">
      <c r="B3228" s="7">
        <v>43965</v>
      </c>
      <c r="C3228" s="6">
        <v>3</v>
      </c>
      <c r="D3228" s="46">
        <v>2849.1735518272267</v>
      </c>
      <c r="G3228" s="7">
        <v>43965</v>
      </c>
      <c r="H3228" s="6">
        <v>3</v>
      </c>
      <c r="I3228" s="46">
        <v>2134.8428220740448</v>
      </c>
    </row>
    <row r="3229" spans="2:9" x14ac:dyDescent="0.3">
      <c r="B3229" s="7">
        <v>43965</v>
      </c>
      <c r="C3229" s="6">
        <v>4</v>
      </c>
      <c r="D3229" s="46">
        <v>8947.0860342650103</v>
      </c>
      <c r="G3229" s="7">
        <v>43965</v>
      </c>
      <c r="H3229" s="6">
        <v>4</v>
      </c>
      <c r="I3229" s="46">
        <v>6698.2361589209631</v>
      </c>
    </row>
    <row r="3230" spans="2:9" x14ac:dyDescent="0.3">
      <c r="B3230" s="7">
        <v>43965</v>
      </c>
      <c r="C3230" s="6">
        <v>5</v>
      </c>
      <c r="D3230" s="46">
        <v>23914.13443439623</v>
      </c>
      <c r="G3230" s="7">
        <v>43965</v>
      </c>
      <c r="H3230" s="6">
        <v>5</v>
      </c>
      <c r="I3230" s="46">
        <v>15165.189792850942</v>
      </c>
    </row>
    <row r="3231" spans="2:9" x14ac:dyDescent="0.3">
      <c r="B3231" s="7">
        <v>43965</v>
      </c>
      <c r="C3231" s="6">
        <v>6</v>
      </c>
      <c r="D3231" s="46">
        <v>31902.958132590873</v>
      </c>
      <c r="G3231" s="7">
        <v>43965</v>
      </c>
      <c r="H3231" s="6">
        <v>6</v>
      </c>
      <c r="I3231" s="46">
        <v>17770.585249841442</v>
      </c>
    </row>
    <row r="3232" spans="2:9" x14ac:dyDescent="0.3">
      <c r="B3232" s="7">
        <v>43965</v>
      </c>
      <c r="C3232" s="6">
        <v>7</v>
      </c>
      <c r="D3232" s="46">
        <v>21397.971347454259</v>
      </c>
      <c r="G3232" s="7">
        <v>43965</v>
      </c>
      <c r="H3232" s="6">
        <v>7</v>
      </c>
      <c r="I3232" s="46">
        <v>13494.605052773815</v>
      </c>
    </row>
    <row r="3233" spans="2:9" x14ac:dyDescent="0.3">
      <c r="B3233" s="7">
        <v>43965</v>
      </c>
      <c r="C3233" s="6">
        <v>8</v>
      </c>
      <c r="D3233" s="46">
        <v>18685.493381638109</v>
      </c>
      <c r="G3233" s="7">
        <v>43965</v>
      </c>
      <c r="H3233" s="6">
        <v>8</v>
      </c>
      <c r="I3233" s="46">
        <v>8419.9582147236633</v>
      </c>
    </row>
    <row r="3234" spans="2:9" x14ac:dyDescent="0.3">
      <c r="B3234" s="7">
        <v>43965</v>
      </c>
      <c r="C3234" s="6">
        <v>9</v>
      </c>
      <c r="D3234" s="46">
        <v>30651.046011115337</v>
      </c>
      <c r="G3234" s="7">
        <v>43965</v>
      </c>
      <c r="H3234" s="6">
        <v>9</v>
      </c>
      <c r="I3234" s="46">
        <v>14138.40074779512</v>
      </c>
    </row>
    <row r="3235" spans="2:9" x14ac:dyDescent="0.3">
      <c r="B3235" s="7">
        <v>43965</v>
      </c>
      <c r="C3235" s="6">
        <v>10</v>
      </c>
      <c r="D3235" s="46">
        <v>27792.122166112873</v>
      </c>
      <c r="G3235" s="7">
        <v>43965</v>
      </c>
      <c r="H3235" s="6">
        <v>10</v>
      </c>
      <c r="I3235" s="46">
        <v>14557.685613450061</v>
      </c>
    </row>
    <row r="3236" spans="2:9" x14ac:dyDescent="0.3">
      <c r="B3236" s="7">
        <v>43965</v>
      </c>
      <c r="C3236" s="6">
        <v>11</v>
      </c>
      <c r="D3236" s="46">
        <v>28822.070487642166</v>
      </c>
      <c r="G3236" s="7">
        <v>43965</v>
      </c>
      <c r="H3236" s="6">
        <v>11</v>
      </c>
      <c r="I3236" s="46">
        <v>16297.265851006609</v>
      </c>
    </row>
    <row r="3237" spans="2:9" x14ac:dyDescent="0.3">
      <c r="B3237" s="7">
        <v>43965</v>
      </c>
      <c r="C3237" s="6">
        <v>12</v>
      </c>
      <c r="D3237" s="46">
        <v>25645.72867236513</v>
      </c>
      <c r="G3237" s="7">
        <v>43965</v>
      </c>
      <c r="H3237" s="6">
        <v>12</v>
      </c>
      <c r="I3237" s="46">
        <v>13191.987916867325</v>
      </c>
    </row>
    <row r="3238" spans="2:9" x14ac:dyDescent="0.3">
      <c r="B3238" s="7">
        <v>43965</v>
      </c>
      <c r="C3238" s="6">
        <v>13</v>
      </c>
      <c r="D3238" s="46">
        <v>25913.630527523339</v>
      </c>
      <c r="G3238" s="7">
        <v>43965</v>
      </c>
      <c r="H3238" s="6">
        <v>13</v>
      </c>
      <c r="I3238" s="46">
        <v>12608.878685124933</v>
      </c>
    </row>
    <row r="3239" spans="2:9" x14ac:dyDescent="0.3">
      <c r="B3239" s="7">
        <v>43965</v>
      </c>
      <c r="C3239" s="6">
        <v>14</v>
      </c>
      <c r="D3239" s="46">
        <v>22954.617500361532</v>
      </c>
      <c r="G3239" s="7">
        <v>43965</v>
      </c>
      <c r="H3239" s="6">
        <v>14</v>
      </c>
      <c r="I3239" s="46">
        <v>10347.781449834078</v>
      </c>
    </row>
    <row r="3240" spans="2:9" x14ac:dyDescent="0.3">
      <c r="B3240" s="7">
        <v>43965</v>
      </c>
      <c r="C3240" s="6">
        <v>15</v>
      </c>
      <c r="D3240" s="46">
        <v>18367.44879131774</v>
      </c>
      <c r="G3240" s="7">
        <v>43965</v>
      </c>
      <c r="H3240" s="6">
        <v>15</v>
      </c>
      <c r="I3240" s="46">
        <v>11558.592182136908</v>
      </c>
    </row>
    <row r="3241" spans="2:9" x14ac:dyDescent="0.3">
      <c r="B3241" s="7">
        <v>43965</v>
      </c>
      <c r="C3241" s="6">
        <v>16</v>
      </c>
      <c r="D3241" s="46">
        <v>13459.138662949268</v>
      </c>
      <c r="G3241" s="7">
        <v>43965</v>
      </c>
      <c r="H3241" s="6">
        <v>16</v>
      </c>
      <c r="I3241" s="46">
        <v>5765.5004462514535</v>
      </c>
    </row>
    <row r="3242" spans="2:9" x14ac:dyDescent="0.3">
      <c r="B3242" s="7">
        <v>43965</v>
      </c>
      <c r="C3242" s="6">
        <v>17</v>
      </c>
      <c r="D3242" s="46">
        <v>10290.696484194594</v>
      </c>
      <c r="G3242" s="7">
        <v>43965</v>
      </c>
      <c r="H3242" s="6">
        <v>17</v>
      </c>
      <c r="I3242" s="46">
        <v>3723.1468350739519</v>
      </c>
    </row>
    <row r="3243" spans="2:9" x14ac:dyDescent="0.3">
      <c r="B3243" s="7">
        <v>43965</v>
      </c>
      <c r="C3243" s="6">
        <v>18</v>
      </c>
      <c r="D3243" s="46">
        <v>12375.980731114363</v>
      </c>
      <c r="G3243" s="7">
        <v>43965</v>
      </c>
      <c r="H3243" s="6">
        <v>18</v>
      </c>
      <c r="I3243" s="46">
        <v>4836.1968765836664</v>
      </c>
    </row>
    <row r="3244" spans="2:9" x14ac:dyDescent="0.3">
      <c r="B3244" s="7">
        <v>43965</v>
      </c>
      <c r="C3244" s="6">
        <v>19</v>
      </c>
      <c r="D3244" s="46">
        <v>13611.678346293585</v>
      </c>
      <c r="G3244" s="7">
        <v>43965</v>
      </c>
      <c r="H3244" s="6">
        <v>19</v>
      </c>
      <c r="I3244" s="46">
        <v>4474.472962746765</v>
      </c>
    </row>
    <row r="3245" spans="2:9" x14ac:dyDescent="0.3">
      <c r="B3245" s="7">
        <v>43965</v>
      </c>
      <c r="C3245" s="6">
        <v>20</v>
      </c>
      <c r="D3245" s="46">
        <v>11380.854180834292</v>
      </c>
      <c r="G3245" s="7">
        <v>43965</v>
      </c>
      <c r="H3245" s="6">
        <v>20</v>
      </c>
      <c r="I3245" s="46">
        <v>4994.6809874118771</v>
      </c>
    </row>
    <row r="3246" spans="2:9" x14ac:dyDescent="0.3">
      <c r="B3246" s="7">
        <v>43965</v>
      </c>
      <c r="C3246" s="6">
        <v>21</v>
      </c>
      <c r="D3246" s="46">
        <v>13753.5026094927</v>
      </c>
      <c r="G3246" s="7">
        <v>43965</v>
      </c>
      <c r="H3246" s="6">
        <v>21</v>
      </c>
      <c r="I3246" s="46">
        <v>6462.0198351848503</v>
      </c>
    </row>
    <row r="3247" spans="2:9" x14ac:dyDescent="0.3">
      <c r="B3247" s="7">
        <v>43965</v>
      </c>
      <c r="C3247" s="6">
        <v>22</v>
      </c>
      <c r="D3247" s="46">
        <v>16685.429844996714</v>
      </c>
      <c r="G3247" s="7">
        <v>43965</v>
      </c>
      <c r="H3247" s="6">
        <v>22</v>
      </c>
      <c r="I3247" s="46">
        <v>7106.6152330698469</v>
      </c>
    </row>
    <row r="3248" spans="2:9" x14ac:dyDescent="0.3">
      <c r="B3248" s="7">
        <v>43965</v>
      </c>
      <c r="C3248" s="6">
        <v>23</v>
      </c>
      <c r="D3248" s="46">
        <v>17966.709950450608</v>
      </c>
      <c r="G3248" s="7">
        <v>43965</v>
      </c>
      <c r="H3248" s="6">
        <v>23</v>
      </c>
      <c r="I3248" s="46">
        <v>7848.4199791396277</v>
      </c>
    </row>
    <row r="3249" spans="2:9" x14ac:dyDescent="0.3">
      <c r="B3249" s="7">
        <v>43966</v>
      </c>
      <c r="C3249" s="6">
        <v>0</v>
      </c>
      <c r="D3249" s="46">
        <v>16038.314486370939</v>
      </c>
      <c r="G3249" s="7">
        <v>43966</v>
      </c>
      <c r="H3249" s="6">
        <v>0</v>
      </c>
      <c r="I3249" s="46">
        <v>6226.711291326189</v>
      </c>
    </row>
    <row r="3250" spans="2:9" x14ac:dyDescent="0.3">
      <c r="B3250" s="7">
        <v>43966</v>
      </c>
      <c r="C3250" s="6">
        <v>1</v>
      </c>
      <c r="D3250" s="46">
        <v>7233.2090531179838</v>
      </c>
      <c r="G3250" s="7">
        <v>43966</v>
      </c>
      <c r="H3250" s="6">
        <v>1</v>
      </c>
      <c r="I3250" s="46">
        <v>3260.5517297348442</v>
      </c>
    </row>
    <row r="3251" spans="2:9" x14ac:dyDescent="0.3">
      <c r="B3251" s="7">
        <v>43966</v>
      </c>
      <c r="C3251" s="6">
        <v>2</v>
      </c>
      <c r="D3251" s="46">
        <v>14093.592732671104</v>
      </c>
      <c r="G3251" s="7">
        <v>43966</v>
      </c>
      <c r="H3251" s="6">
        <v>2</v>
      </c>
      <c r="I3251" s="46">
        <v>13870.247505881367</v>
      </c>
    </row>
    <row r="3252" spans="2:9" x14ac:dyDescent="0.3">
      <c r="B3252" s="7">
        <v>43966</v>
      </c>
      <c r="C3252" s="6">
        <v>3</v>
      </c>
      <c r="D3252" s="46">
        <v>30691.848341815788</v>
      </c>
      <c r="G3252" s="7">
        <v>43966</v>
      </c>
      <c r="H3252" s="6">
        <v>3</v>
      </c>
      <c r="I3252" s="46">
        <v>20997.202983534211</v>
      </c>
    </row>
    <row r="3253" spans="2:9" x14ac:dyDescent="0.3">
      <c r="B3253" s="7">
        <v>43966</v>
      </c>
      <c r="C3253" s="6">
        <v>4</v>
      </c>
      <c r="D3253" s="46">
        <v>18863.978857265265</v>
      </c>
      <c r="G3253" s="7">
        <v>43966</v>
      </c>
      <c r="H3253" s="6">
        <v>4</v>
      </c>
      <c r="I3253" s="46">
        <v>11746.121997894514</v>
      </c>
    </row>
    <row r="3254" spans="2:9" x14ac:dyDescent="0.3">
      <c r="B3254" s="7">
        <v>43966</v>
      </c>
      <c r="C3254" s="6">
        <v>5</v>
      </c>
      <c r="D3254" s="46">
        <v>17872.081617084088</v>
      </c>
      <c r="G3254" s="7">
        <v>43966</v>
      </c>
      <c r="H3254" s="6">
        <v>5</v>
      </c>
      <c r="I3254" s="46">
        <v>8345.4973381362361</v>
      </c>
    </row>
    <row r="3255" spans="2:9" x14ac:dyDescent="0.3">
      <c r="B3255" s="7">
        <v>43966</v>
      </c>
      <c r="C3255" s="6">
        <v>6</v>
      </c>
      <c r="D3255" s="46">
        <v>18524.576240432307</v>
      </c>
      <c r="G3255" s="7">
        <v>43966</v>
      </c>
      <c r="H3255" s="6">
        <v>6</v>
      </c>
      <c r="I3255" s="46">
        <v>9330.6758071307813</v>
      </c>
    </row>
    <row r="3256" spans="2:9" x14ac:dyDescent="0.3">
      <c r="B3256" s="7">
        <v>43966</v>
      </c>
      <c r="C3256" s="6">
        <v>7</v>
      </c>
      <c r="D3256" s="46">
        <v>24105.786782551706</v>
      </c>
      <c r="G3256" s="7">
        <v>43966</v>
      </c>
      <c r="H3256" s="6">
        <v>7</v>
      </c>
      <c r="I3256" s="46">
        <v>16000.008331605484</v>
      </c>
    </row>
    <row r="3257" spans="2:9" x14ac:dyDescent="0.3">
      <c r="B3257" s="7">
        <v>43966</v>
      </c>
      <c r="C3257" s="6">
        <v>8</v>
      </c>
      <c r="D3257" s="46">
        <v>22602.392615066918</v>
      </c>
      <c r="G3257" s="7">
        <v>43966</v>
      </c>
      <c r="H3257" s="6">
        <v>8</v>
      </c>
      <c r="I3257" s="46">
        <v>19329.427620325234</v>
      </c>
    </row>
    <row r="3258" spans="2:9" x14ac:dyDescent="0.3">
      <c r="B3258" s="7">
        <v>43966</v>
      </c>
      <c r="C3258" s="6">
        <v>9</v>
      </c>
      <c r="D3258" s="46">
        <v>31375.826806161287</v>
      </c>
      <c r="G3258" s="7">
        <v>43966</v>
      </c>
      <c r="H3258" s="6">
        <v>9</v>
      </c>
      <c r="I3258" s="46">
        <v>20632.138012739433</v>
      </c>
    </row>
    <row r="3259" spans="2:9" x14ac:dyDescent="0.3">
      <c r="B3259" s="7">
        <v>43966</v>
      </c>
      <c r="C3259" s="6">
        <v>10</v>
      </c>
      <c r="D3259" s="46">
        <v>24182.119336005238</v>
      </c>
      <c r="G3259" s="7">
        <v>43966</v>
      </c>
      <c r="H3259" s="6">
        <v>10</v>
      </c>
      <c r="I3259" s="46">
        <v>13590.981452377237</v>
      </c>
    </row>
    <row r="3260" spans="2:9" x14ac:dyDescent="0.3">
      <c r="B3260" s="7">
        <v>43966</v>
      </c>
      <c r="C3260" s="6">
        <v>11</v>
      </c>
      <c r="D3260" s="46">
        <v>23764.002364940177</v>
      </c>
      <c r="G3260" s="7">
        <v>43966</v>
      </c>
      <c r="H3260" s="6">
        <v>11</v>
      </c>
      <c r="I3260" s="46">
        <v>12180.656052544138</v>
      </c>
    </row>
    <row r="3261" spans="2:9" x14ac:dyDescent="0.3">
      <c r="B3261" s="7">
        <v>43966</v>
      </c>
      <c r="C3261" s="6">
        <v>12</v>
      </c>
      <c r="D3261" s="46">
        <v>26394.411731652759</v>
      </c>
      <c r="G3261" s="7">
        <v>43966</v>
      </c>
      <c r="H3261" s="6">
        <v>12</v>
      </c>
      <c r="I3261" s="46">
        <v>14167.871084316801</v>
      </c>
    </row>
    <row r="3262" spans="2:9" x14ac:dyDescent="0.3">
      <c r="B3262" s="7">
        <v>43966</v>
      </c>
      <c r="C3262" s="6">
        <v>13</v>
      </c>
      <c r="D3262" s="46">
        <v>31292.878790710838</v>
      </c>
      <c r="G3262" s="7">
        <v>43966</v>
      </c>
      <c r="H3262" s="6">
        <v>13</v>
      </c>
      <c r="I3262" s="46">
        <v>19970.563964193694</v>
      </c>
    </row>
    <row r="3263" spans="2:9" x14ac:dyDescent="0.3">
      <c r="B3263" s="7">
        <v>43966</v>
      </c>
      <c r="C3263" s="6">
        <v>14</v>
      </c>
      <c r="D3263" s="46">
        <v>37765.066926343956</v>
      </c>
      <c r="G3263" s="7">
        <v>43966</v>
      </c>
      <c r="H3263" s="6">
        <v>14</v>
      </c>
      <c r="I3263" s="46">
        <v>27779.771583575235</v>
      </c>
    </row>
    <row r="3264" spans="2:9" x14ac:dyDescent="0.3">
      <c r="B3264" s="7">
        <v>43966</v>
      </c>
      <c r="C3264" s="6">
        <v>15</v>
      </c>
      <c r="D3264" s="46">
        <v>28893.221041121094</v>
      </c>
      <c r="G3264" s="7">
        <v>43966</v>
      </c>
      <c r="H3264" s="6">
        <v>15</v>
      </c>
      <c r="I3264" s="46">
        <v>15765.871336670223</v>
      </c>
    </row>
    <row r="3265" spans="2:9" x14ac:dyDescent="0.3">
      <c r="B3265" s="7">
        <v>43966</v>
      </c>
      <c r="C3265" s="6">
        <v>16</v>
      </c>
      <c r="D3265" s="46">
        <v>33284.165467056126</v>
      </c>
      <c r="G3265" s="7">
        <v>43966</v>
      </c>
      <c r="H3265" s="6">
        <v>16</v>
      </c>
      <c r="I3265" s="46">
        <v>20430.23835751869</v>
      </c>
    </row>
    <row r="3266" spans="2:9" x14ac:dyDescent="0.3">
      <c r="B3266" s="7">
        <v>43966</v>
      </c>
      <c r="C3266" s="6">
        <v>17</v>
      </c>
      <c r="D3266" s="46">
        <v>35081.135736088188</v>
      </c>
      <c r="G3266" s="7">
        <v>43966</v>
      </c>
      <c r="H3266" s="6">
        <v>17</v>
      </c>
      <c r="I3266" s="46">
        <v>18218.743996349531</v>
      </c>
    </row>
    <row r="3267" spans="2:9" x14ac:dyDescent="0.3">
      <c r="B3267" s="7">
        <v>43966</v>
      </c>
      <c r="C3267" s="6">
        <v>18</v>
      </c>
      <c r="D3267" s="46">
        <v>29284.578074004832</v>
      </c>
      <c r="G3267" s="7">
        <v>43966</v>
      </c>
      <c r="H3267" s="6">
        <v>18</v>
      </c>
      <c r="I3267" s="46">
        <v>14697.896346147818</v>
      </c>
    </row>
    <row r="3268" spans="2:9" x14ac:dyDescent="0.3">
      <c r="B3268" s="7">
        <v>43966</v>
      </c>
      <c r="C3268" s="6">
        <v>19</v>
      </c>
      <c r="D3268" s="46">
        <v>22271.136825930716</v>
      </c>
      <c r="G3268" s="7">
        <v>43966</v>
      </c>
      <c r="H3268" s="6">
        <v>19</v>
      </c>
      <c r="I3268" s="46">
        <v>9350.482592363247</v>
      </c>
    </row>
    <row r="3269" spans="2:9" x14ac:dyDescent="0.3">
      <c r="B3269" s="7">
        <v>43966</v>
      </c>
      <c r="C3269" s="6">
        <v>20</v>
      </c>
      <c r="D3269" s="46">
        <v>23995.866464545332</v>
      </c>
      <c r="G3269" s="7">
        <v>43966</v>
      </c>
      <c r="H3269" s="6">
        <v>20</v>
      </c>
      <c r="I3269" s="46">
        <v>10392.155495620871</v>
      </c>
    </row>
    <row r="3270" spans="2:9" x14ac:dyDescent="0.3">
      <c r="B3270" s="7">
        <v>43966</v>
      </c>
      <c r="C3270" s="6">
        <v>21</v>
      </c>
      <c r="D3270" s="46">
        <v>24392.451279088917</v>
      </c>
      <c r="G3270" s="7">
        <v>43966</v>
      </c>
      <c r="H3270" s="6">
        <v>21</v>
      </c>
      <c r="I3270" s="46">
        <v>11674.176106078367</v>
      </c>
    </row>
    <row r="3271" spans="2:9" x14ac:dyDescent="0.3">
      <c r="B3271" s="7">
        <v>43966</v>
      </c>
      <c r="C3271" s="6">
        <v>22</v>
      </c>
      <c r="D3271" s="46">
        <v>24344.743189907585</v>
      </c>
      <c r="G3271" s="7">
        <v>43966</v>
      </c>
      <c r="H3271" s="6">
        <v>22</v>
      </c>
      <c r="I3271" s="46">
        <v>13365.987174450818</v>
      </c>
    </row>
    <row r="3272" spans="2:9" x14ac:dyDescent="0.3">
      <c r="B3272" s="7">
        <v>43966</v>
      </c>
      <c r="C3272" s="6">
        <v>23</v>
      </c>
      <c r="D3272" s="46">
        <v>16408.41675316108</v>
      </c>
      <c r="G3272" s="7">
        <v>43966</v>
      </c>
      <c r="H3272" s="6">
        <v>23</v>
      </c>
      <c r="I3272" s="46">
        <v>10734.547797768017</v>
      </c>
    </row>
    <row r="3273" spans="2:9" x14ac:dyDescent="0.3">
      <c r="B3273" s="7">
        <v>43967</v>
      </c>
      <c r="C3273" s="6">
        <v>0</v>
      </c>
      <c r="D3273" s="46">
        <v>25154.124646920332</v>
      </c>
      <c r="G3273" s="7">
        <v>43967</v>
      </c>
      <c r="H3273" s="6">
        <v>0</v>
      </c>
      <c r="I3273" s="46">
        <v>18057.39339357565</v>
      </c>
    </row>
    <row r="3274" spans="2:9" x14ac:dyDescent="0.3">
      <c r="B3274" s="7">
        <v>43967</v>
      </c>
      <c r="C3274" s="6">
        <v>1</v>
      </c>
      <c r="D3274" s="46">
        <v>26075.414664817534</v>
      </c>
      <c r="G3274" s="7">
        <v>43967</v>
      </c>
      <c r="H3274" s="6">
        <v>1</v>
      </c>
      <c r="I3274" s="46">
        <v>18059.59413319156</v>
      </c>
    </row>
    <row r="3275" spans="2:9" x14ac:dyDescent="0.3">
      <c r="B3275" s="7">
        <v>43967</v>
      </c>
      <c r="C3275" s="6">
        <v>2</v>
      </c>
      <c r="D3275" s="46">
        <v>23918.126749971834</v>
      </c>
      <c r="G3275" s="7">
        <v>43967</v>
      </c>
      <c r="H3275" s="6">
        <v>2</v>
      </c>
      <c r="I3275" s="46">
        <v>16683.393725736682</v>
      </c>
    </row>
    <row r="3276" spans="2:9" x14ac:dyDescent="0.3">
      <c r="B3276" s="7">
        <v>43967</v>
      </c>
      <c r="C3276" s="6">
        <v>3</v>
      </c>
      <c r="D3276" s="46">
        <v>25854.226290606493</v>
      </c>
      <c r="G3276" s="7">
        <v>43967</v>
      </c>
      <c r="H3276" s="6">
        <v>3</v>
      </c>
      <c r="I3276" s="46">
        <v>16358.499330341683</v>
      </c>
    </row>
    <row r="3277" spans="2:9" x14ac:dyDescent="0.3">
      <c r="B3277" s="7">
        <v>43967</v>
      </c>
      <c r="C3277" s="6">
        <v>4</v>
      </c>
      <c r="D3277" s="46">
        <v>17577.313642554793</v>
      </c>
      <c r="G3277" s="7">
        <v>43967</v>
      </c>
      <c r="H3277" s="6">
        <v>4</v>
      </c>
      <c r="I3277" s="46">
        <v>13006.853197389799</v>
      </c>
    </row>
    <row r="3278" spans="2:9" x14ac:dyDescent="0.3">
      <c r="B3278" s="7">
        <v>43967</v>
      </c>
      <c r="C3278" s="6">
        <v>5</v>
      </c>
      <c r="D3278" s="46">
        <v>21173.441147632708</v>
      </c>
      <c r="G3278" s="7">
        <v>43967</v>
      </c>
      <c r="H3278" s="6">
        <v>5</v>
      </c>
      <c r="I3278" s="46">
        <v>9892.1991029645342</v>
      </c>
    </row>
    <row r="3279" spans="2:9" x14ac:dyDescent="0.3">
      <c r="B3279" s="7">
        <v>43967</v>
      </c>
      <c r="C3279" s="6">
        <v>6</v>
      </c>
      <c r="D3279" s="46">
        <v>21792.596656990339</v>
      </c>
      <c r="G3279" s="7">
        <v>43967</v>
      </c>
      <c r="H3279" s="6">
        <v>6</v>
      </c>
      <c r="I3279" s="46">
        <v>9152.7771518802147</v>
      </c>
    </row>
    <row r="3280" spans="2:9" x14ac:dyDescent="0.3">
      <c r="B3280" s="7">
        <v>43967</v>
      </c>
      <c r="C3280" s="6">
        <v>7</v>
      </c>
      <c r="D3280" s="46">
        <v>22565.467408054788</v>
      </c>
      <c r="G3280" s="7">
        <v>43967</v>
      </c>
      <c r="H3280" s="6">
        <v>7</v>
      </c>
      <c r="I3280" s="46">
        <v>10418.581306116654</v>
      </c>
    </row>
    <row r="3281" spans="2:9" x14ac:dyDescent="0.3">
      <c r="B3281" s="7">
        <v>43967</v>
      </c>
      <c r="C3281" s="6">
        <v>8</v>
      </c>
      <c r="D3281" s="46">
        <v>14778.960580139083</v>
      </c>
      <c r="G3281" s="7">
        <v>43967</v>
      </c>
      <c r="H3281" s="6">
        <v>8</v>
      </c>
      <c r="I3281" s="46">
        <v>7779.9389862256858</v>
      </c>
    </row>
    <row r="3282" spans="2:9" x14ac:dyDescent="0.3">
      <c r="B3282" s="7">
        <v>43967</v>
      </c>
      <c r="C3282" s="6">
        <v>9</v>
      </c>
      <c r="D3282" s="46">
        <v>18597.481484856293</v>
      </c>
      <c r="G3282" s="7">
        <v>43967</v>
      </c>
      <c r="H3282" s="6">
        <v>9</v>
      </c>
      <c r="I3282" s="46">
        <v>10507.698502369871</v>
      </c>
    </row>
    <row r="3283" spans="2:9" x14ac:dyDescent="0.3">
      <c r="B3283" s="7">
        <v>43967</v>
      </c>
      <c r="C3283" s="6">
        <v>10</v>
      </c>
      <c r="D3283" s="46">
        <v>21266.997184053249</v>
      </c>
      <c r="G3283" s="7">
        <v>43967</v>
      </c>
      <c r="H3283" s="6">
        <v>10</v>
      </c>
      <c r="I3283" s="46">
        <v>12127.751701885085</v>
      </c>
    </row>
    <row r="3284" spans="2:9" x14ac:dyDescent="0.3">
      <c r="B3284" s="7">
        <v>43967</v>
      </c>
      <c r="C3284" s="6">
        <v>11</v>
      </c>
      <c r="D3284" s="46">
        <v>21557.021041798416</v>
      </c>
      <c r="G3284" s="7">
        <v>43967</v>
      </c>
      <c r="H3284" s="6">
        <v>11</v>
      </c>
      <c r="I3284" s="46">
        <v>10423.77664631928</v>
      </c>
    </row>
    <row r="3285" spans="2:9" x14ac:dyDescent="0.3">
      <c r="B3285" s="7">
        <v>43967</v>
      </c>
      <c r="C3285" s="6">
        <v>12</v>
      </c>
      <c r="D3285" s="46">
        <v>27560.118275505964</v>
      </c>
      <c r="G3285" s="7">
        <v>43967</v>
      </c>
      <c r="H3285" s="6">
        <v>12</v>
      </c>
      <c r="I3285" s="46">
        <v>14102.034463726837</v>
      </c>
    </row>
    <row r="3286" spans="2:9" x14ac:dyDescent="0.3">
      <c r="B3286" s="7">
        <v>43967</v>
      </c>
      <c r="C3286" s="6">
        <v>13</v>
      </c>
      <c r="D3286" s="46">
        <v>26818.967843130242</v>
      </c>
      <c r="G3286" s="7">
        <v>43967</v>
      </c>
      <c r="H3286" s="6">
        <v>13</v>
      </c>
      <c r="I3286" s="46">
        <v>15302.203412991397</v>
      </c>
    </row>
    <row r="3287" spans="2:9" x14ac:dyDescent="0.3">
      <c r="B3287" s="7">
        <v>43967</v>
      </c>
      <c r="C3287" s="6">
        <v>14</v>
      </c>
      <c r="D3287" s="46">
        <v>31524.330336432668</v>
      </c>
      <c r="G3287" s="7">
        <v>43967</v>
      </c>
      <c r="H3287" s="6">
        <v>14</v>
      </c>
      <c r="I3287" s="46">
        <v>15695.004870238989</v>
      </c>
    </row>
    <row r="3288" spans="2:9" x14ac:dyDescent="0.3">
      <c r="B3288" s="7">
        <v>43967</v>
      </c>
      <c r="C3288" s="6">
        <v>15</v>
      </c>
      <c r="D3288" s="46">
        <v>35154.595514977795</v>
      </c>
      <c r="G3288" s="7">
        <v>43967</v>
      </c>
      <c r="H3288" s="6">
        <v>15</v>
      </c>
      <c r="I3288" s="46">
        <v>15084.271183508259</v>
      </c>
    </row>
    <row r="3289" spans="2:9" x14ac:dyDescent="0.3">
      <c r="B3289" s="7">
        <v>43967</v>
      </c>
      <c r="C3289" s="6">
        <v>16</v>
      </c>
      <c r="D3289" s="46">
        <v>31782.931481880241</v>
      </c>
      <c r="G3289" s="7">
        <v>43967</v>
      </c>
      <c r="H3289" s="6">
        <v>16</v>
      </c>
      <c r="I3289" s="46">
        <v>16073.749448281595</v>
      </c>
    </row>
    <row r="3290" spans="2:9" x14ac:dyDescent="0.3">
      <c r="B3290" s="7">
        <v>43967</v>
      </c>
      <c r="C3290" s="6">
        <v>17</v>
      </c>
      <c r="D3290" s="46">
        <v>27467.149654167861</v>
      </c>
      <c r="G3290" s="7">
        <v>43967</v>
      </c>
      <c r="H3290" s="6">
        <v>17</v>
      </c>
      <c r="I3290" s="46">
        <v>14036.613341783559</v>
      </c>
    </row>
    <row r="3291" spans="2:9" x14ac:dyDescent="0.3">
      <c r="B3291" s="7">
        <v>43967</v>
      </c>
      <c r="C3291" s="6">
        <v>18</v>
      </c>
      <c r="D3291" s="46">
        <v>21926.669596576172</v>
      </c>
      <c r="G3291" s="7">
        <v>43967</v>
      </c>
      <c r="H3291" s="6">
        <v>18</v>
      </c>
      <c r="I3291" s="46">
        <v>10795.032963144582</v>
      </c>
    </row>
    <row r="3292" spans="2:9" x14ac:dyDescent="0.3">
      <c r="B3292" s="7">
        <v>43967</v>
      </c>
      <c r="C3292" s="6">
        <v>19</v>
      </c>
      <c r="D3292" s="46">
        <v>20734.655609566198</v>
      </c>
      <c r="G3292" s="7">
        <v>43967</v>
      </c>
      <c r="H3292" s="6">
        <v>19</v>
      </c>
      <c r="I3292" s="46">
        <v>11589.028693522818</v>
      </c>
    </row>
    <row r="3293" spans="2:9" x14ac:dyDescent="0.3">
      <c r="B3293" s="7">
        <v>43967</v>
      </c>
      <c r="C3293" s="6">
        <v>20</v>
      </c>
      <c r="D3293" s="46">
        <v>23542.620135542245</v>
      </c>
      <c r="G3293" s="7">
        <v>43967</v>
      </c>
      <c r="H3293" s="6">
        <v>20</v>
      </c>
      <c r="I3293" s="46">
        <v>15105.17115290071</v>
      </c>
    </row>
    <row r="3294" spans="2:9" x14ac:dyDescent="0.3">
      <c r="B3294" s="7">
        <v>43967</v>
      </c>
      <c r="C3294" s="6">
        <v>21</v>
      </c>
      <c r="D3294" s="46">
        <v>25859.614809424031</v>
      </c>
      <c r="G3294" s="7">
        <v>43967</v>
      </c>
      <c r="H3294" s="6">
        <v>21</v>
      </c>
      <c r="I3294" s="46">
        <v>15746.308714827781</v>
      </c>
    </row>
    <row r="3295" spans="2:9" x14ac:dyDescent="0.3">
      <c r="B3295" s="7">
        <v>43967</v>
      </c>
      <c r="C3295" s="6">
        <v>22</v>
      </c>
      <c r="D3295" s="46">
        <v>29039.640376007501</v>
      </c>
      <c r="G3295" s="7">
        <v>43967</v>
      </c>
      <c r="H3295" s="6">
        <v>22</v>
      </c>
      <c r="I3295" s="46">
        <v>16794.103675435435</v>
      </c>
    </row>
    <row r="3296" spans="2:9" x14ac:dyDescent="0.3">
      <c r="B3296" s="7">
        <v>43967</v>
      </c>
      <c r="C3296" s="6">
        <v>23</v>
      </c>
      <c r="D3296" s="46">
        <v>28312.320456576377</v>
      </c>
      <c r="G3296" s="7">
        <v>43967</v>
      </c>
      <c r="H3296" s="6">
        <v>23</v>
      </c>
      <c r="I3296" s="46">
        <v>23285.335275103589</v>
      </c>
    </row>
    <row r="3297" spans="2:9" x14ac:dyDescent="0.3">
      <c r="B3297" s="7">
        <v>43968</v>
      </c>
      <c r="C3297" s="6">
        <v>0</v>
      </c>
      <c r="D3297" s="46">
        <v>28562.551692479545</v>
      </c>
      <c r="G3297" s="7">
        <v>43968</v>
      </c>
      <c r="H3297" s="6">
        <v>0</v>
      </c>
      <c r="I3297" s="46">
        <v>20852.875725493046</v>
      </c>
    </row>
    <row r="3298" spans="2:9" x14ac:dyDescent="0.3">
      <c r="B3298" s="7">
        <v>43968</v>
      </c>
      <c r="C3298" s="6">
        <v>1</v>
      </c>
      <c r="D3298" s="46">
        <v>36878.731408178246</v>
      </c>
      <c r="G3298" s="7">
        <v>43968</v>
      </c>
      <c r="H3298" s="6">
        <v>1</v>
      </c>
      <c r="I3298" s="46">
        <v>25469.107276706083</v>
      </c>
    </row>
    <row r="3299" spans="2:9" x14ac:dyDescent="0.3">
      <c r="B3299" s="7">
        <v>43968</v>
      </c>
      <c r="C3299" s="6">
        <v>2</v>
      </c>
      <c r="D3299" s="46">
        <v>36911.252476921669</v>
      </c>
      <c r="G3299" s="7">
        <v>43968</v>
      </c>
      <c r="H3299" s="6">
        <v>2</v>
      </c>
      <c r="I3299" s="46">
        <v>25284.947981756541</v>
      </c>
    </row>
    <row r="3300" spans="2:9" x14ac:dyDescent="0.3">
      <c r="B3300" s="7">
        <v>43968</v>
      </c>
      <c r="C3300" s="6">
        <v>3</v>
      </c>
      <c r="D3300" s="46">
        <v>36440.457785065373</v>
      </c>
      <c r="G3300" s="7">
        <v>43968</v>
      </c>
      <c r="H3300" s="6">
        <v>3</v>
      </c>
      <c r="I3300" s="46">
        <v>29440.209683933437</v>
      </c>
    </row>
    <row r="3301" spans="2:9" x14ac:dyDescent="0.3">
      <c r="B3301" s="7">
        <v>43968</v>
      </c>
      <c r="C3301" s="6">
        <v>4</v>
      </c>
      <c r="D3301" s="46">
        <v>31506.609061555922</v>
      </c>
      <c r="G3301" s="7">
        <v>43968</v>
      </c>
      <c r="H3301" s="6">
        <v>4</v>
      </c>
      <c r="I3301" s="46">
        <v>22993.077158059194</v>
      </c>
    </row>
    <row r="3302" spans="2:9" x14ac:dyDescent="0.3">
      <c r="B3302" s="7">
        <v>43968</v>
      </c>
      <c r="C3302" s="6">
        <v>5</v>
      </c>
      <c r="D3302" s="46">
        <v>29694.108873797286</v>
      </c>
      <c r="G3302" s="7">
        <v>43968</v>
      </c>
      <c r="H3302" s="6">
        <v>5</v>
      </c>
      <c r="I3302" s="46">
        <v>18577.149020698169</v>
      </c>
    </row>
    <row r="3303" spans="2:9" x14ac:dyDescent="0.3">
      <c r="B3303" s="7">
        <v>43968</v>
      </c>
      <c r="C3303" s="6">
        <v>6</v>
      </c>
      <c r="D3303" s="46">
        <v>33142.752297354949</v>
      </c>
      <c r="G3303" s="7">
        <v>43968</v>
      </c>
      <c r="H3303" s="6">
        <v>6</v>
      </c>
      <c r="I3303" s="46">
        <v>19366.581309952955</v>
      </c>
    </row>
    <row r="3304" spans="2:9" x14ac:dyDescent="0.3">
      <c r="B3304" s="7">
        <v>43968</v>
      </c>
      <c r="C3304" s="6">
        <v>7</v>
      </c>
      <c r="D3304" s="46">
        <v>30704.549815258531</v>
      </c>
      <c r="G3304" s="7">
        <v>43968</v>
      </c>
      <c r="H3304" s="6">
        <v>7</v>
      </c>
      <c r="I3304" s="46">
        <v>20795.334987861439</v>
      </c>
    </row>
    <row r="3305" spans="2:9" x14ac:dyDescent="0.3">
      <c r="B3305" s="7">
        <v>43968</v>
      </c>
      <c r="C3305" s="6">
        <v>8</v>
      </c>
      <c r="D3305" s="46">
        <v>36519.42493061092</v>
      </c>
      <c r="G3305" s="7">
        <v>43968</v>
      </c>
      <c r="H3305" s="6">
        <v>8</v>
      </c>
      <c r="I3305" s="46">
        <v>23174.008406152119</v>
      </c>
    </row>
    <row r="3306" spans="2:9" x14ac:dyDescent="0.3">
      <c r="B3306" s="7">
        <v>43968</v>
      </c>
      <c r="C3306" s="6">
        <v>9</v>
      </c>
      <c r="D3306" s="46">
        <v>33651.354289943461</v>
      </c>
      <c r="G3306" s="7">
        <v>43968</v>
      </c>
      <c r="H3306" s="6">
        <v>9</v>
      </c>
      <c r="I3306" s="46">
        <v>19399.592657579778</v>
      </c>
    </row>
    <row r="3307" spans="2:9" x14ac:dyDescent="0.3">
      <c r="B3307" s="7">
        <v>43968</v>
      </c>
      <c r="C3307" s="6">
        <v>10</v>
      </c>
      <c r="D3307" s="46">
        <v>26825.239429258119</v>
      </c>
      <c r="G3307" s="7">
        <v>43968</v>
      </c>
      <c r="H3307" s="6">
        <v>10</v>
      </c>
      <c r="I3307" s="46">
        <v>15853.51808378944</v>
      </c>
    </row>
    <row r="3308" spans="2:9" x14ac:dyDescent="0.3">
      <c r="B3308" s="7">
        <v>43968</v>
      </c>
      <c r="C3308" s="6">
        <v>11</v>
      </c>
      <c r="D3308" s="46">
        <v>25955.962274748046</v>
      </c>
      <c r="G3308" s="7">
        <v>43968</v>
      </c>
      <c r="H3308" s="6">
        <v>11</v>
      </c>
      <c r="I3308" s="46">
        <v>15522.873657668089</v>
      </c>
    </row>
    <row r="3309" spans="2:9" x14ac:dyDescent="0.3">
      <c r="B3309" s="7">
        <v>43968</v>
      </c>
      <c r="C3309" s="6">
        <v>12</v>
      </c>
      <c r="D3309" s="46">
        <v>23566.905242206416</v>
      </c>
      <c r="G3309" s="7">
        <v>43968</v>
      </c>
      <c r="H3309" s="6">
        <v>12</v>
      </c>
      <c r="I3309" s="46">
        <v>13688.019097194279</v>
      </c>
    </row>
    <row r="3310" spans="2:9" x14ac:dyDescent="0.3">
      <c r="B3310" s="7">
        <v>43968</v>
      </c>
      <c r="C3310" s="6">
        <v>13</v>
      </c>
      <c r="D3310" s="46">
        <v>19952.955151008322</v>
      </c>
      <c r="G3310" s="7">
        <v>43968</v>
      </c>
      <c r="H3310" s="6">
        <v>13</v>
      </c>
      <c r="I3310" s="46">
        <v>10768.581943524228</v>
      </c>
    </row>
    <row r="3311" spans="2:9" x14ac:dyDescent="0.3">
      <c r="B3311" s="7">
        <v>43968</v>
      </c>
      <c r="C3311" s="6">
        <v>14</v>
      </c>
      <c r="D3311" s="46">
        <v>18808.280534798621</v>
      </c>
      <c r="G3311" s="7">
        <v>43968</v>
      </c>
      <c r="H3311" s="6">
        <v>14</v>
      </c>
      <c r="I3311" s="46">
        <v>9997.933397960318</v>
      </c>
    </row>
    <row r="3312" spans="2:9" x14ac:dyDescent="0.3">
      <c r="B3312" s="7">
        <v>43968</v>
      </c>
      <c r="C3312" s="6">
        <v>15</v>
      </c>
      <c r="D3312" s="46">
        <v>20719.885526162827</v>
      </c>
      <c r="G3312" s="7">
        <v>43968</v>
      </c>
      <c r="H3312" s="6">
        <v>15</v>
      </c>
      <c r="I3312" s="46">
        <v>11603.552947104074</v>
      </c>
    </row>
    <row r="3313" spans="2:9" x14ac:dyDescent="0.3">
      <c r="B3313" s="7">
        <v>43968</v>
      </c>
      <c r="C3313" s="6">
        <v>16</v>
      </c>
      <c r="D3313" s="46">
        <v>20123.999082284128</v>
      </c>
      <c r="G3313" s="7">
        <v>43968</v>
      </c>
      <c r="H3313" s="6">
        <v>16</v>
      </c>
      <c r="I3313" s="46">
        <v>11208.916810272473</v>
      </c>
    </row>
    <row r="3314" spans="2:9" x14ac:dyDescent="0.3">
      <c r="B3314" s="7">
        <v>43968</v>
      </c>
      <c r="C3314" s="6">
        <v>17</v>
      </c>
      <c r="D3314" s="46">
        <v>22726.847758765623</v>
      </c>
      <c r="G3314" s="7">
        <v>43968</v>
      </c>
      <c r="H3314" s="6">
        <v>17</v>
      </c>
      <c r="I3314" s="46">
        <v>12064.779743658901</v>
      </c>
    </row>
    <row r="3315" spans="2:9" x14ac:dyDescent="0.3">
      <c r="B3315" s="7">
        <v>43968</v>
      </c>
      <c r="C3315" s="6">
        <v>18</v>
      </c>
      <c r="D3315" s="46">
        <v>23774.433577530635</v>
      </c>
      <c r="G3315" s="7">
        <v>43968</v>
      </c>
      <c r="H3315" s="6">
        <v>18</v>
      </c>
      <c r="I3315" s="46">
        <v>10797.623874566871</v>
      </c>
    </row>
    <row r="3316" spans="2:9" x14ac:dyDescent="0.3">
      <c r="B3316" s="7">
        <v>43968</v>
      </c>
      <c r="C3316" s="6">
        <v>19</v>
      </c>
      <c r="D3316" s="46">
        <v>23855.993426846424</v>
      </c>
      <c r="G3316" s="7">
        <v>43968</v>
      </c>
      <c r="H3316" s="6">
        <v>19</v>
      </c>
      <c r="I3316" s="46">
        <v>11478.308025706359</v>
      </c>
    </row>
    <row r="3317" spans="2:9" x14ac:dyDescent="0.3">
      <c r="B3317" s="7">
        <v>43968</v>
      </c>
      <c r="C3317" s="6">
        <v>20</v>
      </c>
      <c r="D3317" s="46">
        <v>23640.853558910669</v>
      </c>
      <c r="G3317" s="7">
        <v>43968</v>
      </c>
      <c r="H3317" s="6">
        <v>20</v>
      </c>
      <c r="I3317" s="46">
        <v>13550.012758288271</v>
      </c>
    </row>
    <row r="3318" spans="2:9" x14ac:dyDescent="0.3">
      <c r="B3318" s="7">
        <v>43968</v>
      </c>
      <c r="C3318" s="6">
        <v>21</v>
      </c>
      <c r="D3318" s="46">
        <v>23256.895695261406</v>
      </c>
      <c r="G3318" s="7">
        <v>43968</v>
      </c>
      <c r="H3318" s="6">
        <v>21</v>
      </c>
      <c r="I3318" s="46">
        <v>13278.555485006607</v>
      </c>
    </row>
    <row r="3319" spans="2:9" x14ac:dyDescent="0.3">
      <c r="B3319" s="7">
        <v>43968</v>
      </c>
      <c r="C3319" s="6">
        <v>22</v>
      </c>
      <c r="D3319" s="46">
        <v>24309.679098427838</v>
      </c>
      <c r="G3319" s="7">
        <v>43968</v>
      </c>
      <c r="H3319" s="6">
        <v>22</v>
      </c>
      <c r="I3319" s="46">
        <v>15066.512553355486</v>
      </c>
    </row>
    <row r="3320" spans="2:9" x14ac:dyDescent="0.3">
      <c r="B3320" s="7">
        <v>43968</v>
      </c>
      <c r="C3320" s="6">
        <v>23</v>
      </c>
      <c r="D3320" s="46">
        <v>23688.733098732628</v>
      </c>
      <c r="G3320" s="7">
        <v>43968</v>
      </c>
      <c r="H3320" s="6">
        <v>23</v>
      </c>
      <c r="I3320" s="46">
        <v>14586.688574597878</v>
      </c>
    </row>
    <row r="3321" spans="2:9" x14ac:dyDescent="0.3">
      <c r="B3321" s="7">
        <v>43969</v>
      </c>
      <c r="C3321" s="6">
        <v>0</v>
      </c>
      <c r="D3321" s="46">
        <v>25233.565230653781</v>
      </c>
      <c r="G3321" s="7">
        <v>43969</v>
      </c>
      <c r="H3321" s="6">
        <v>0</v>
      </c>
      <c r="I3321" s="46">
        <v>13809.590758843166</v>
      </c>
    </row>
    <row r="3322" spans="2:9" x14ac:dyDescent="0.3">
      <c r="B3322" s="7">
        <v>43969</v>
      </c>
      <c r="C3322" s="6">
        <v>1</v>
      </c>
      <c r="D3322" s="46">
        <v>24659.637131433596</v>
      </c>
      <c r="G3322" s="7">
        <v>43969</v>
      </c>
      <c r="H3322" s="6">
        <v>1</v>
      </c>
      <c r="I3322" s="46">
        <v>12842.836425926174</v>
      </c>
    </row>
    <row r="3323" spans="2:9" x14ac:dyDescent="0.3">
      <c r="B3323" s="7">
        <v>43969</v>
      </c>
      <c r="C3323" s="6">
        <v>2</v>
      </c>
      <c r="D3323" s="46">
        <v>26192.446287554994</v>
      </c>
      <c r="G3323" s="7">
        <v>43969</v>
      </c>
      <c r="H3323" s="6">
        <v>2</v>
      </c>
      <c r="I3323" s="46">
        <v>14950.966136840447</v>
      </c>
    </row>
    <row r="3324" spans="2:9" x14ac:dyDescent="0.3">
      <c r="B3324" s="7">
        <v>43969</v>
      </c>
      <c r="C3324" s="6">
        <v>3</v>
      </c>
      <c r="D3324" s="46">
        <v>21572.404353393915</v>
      </c>
      <c r="G3324" s="7">
        <v>43969</v>
      </c>
      <c r="H3324" s="6">
        <v>3</v>
      </c>
      <c r="I3324" s="46">
        <v>13575.076014104659</v>
      </c>
    </row>
    <row r="3325" spans="2:9" x14ac:dyDescent="0.3">
      <c r="B3325" s="7">
        <v>43969</v>
      </c>
      <c r="C3325" s="6">
        <v>4</v>
      </c>
      <c r="D3325" s="46">
        <v>27739.538935448087</v>
      </c>
      <c r="G3325" s="7">
        <v>43969</v>
      </c>
      <c r="H3325" s="6">
        <v>4</v>
      </c>
      <c r="I3325" s="46">
        <v>18215.878357344161</v>
      </c>
    </row>
    <row r="3326" spans="2:9" x14ac:dyDescent="0.3">
      <c r="B3326" s="7">
        <v>43969</v>
      </c>
      <c r="C3326" s="6">
        <v>5</v>
      </c>
      <c r="D3326" s="46">
        <v>27611.073211381168</v>
      </c>
      <c r="G3326" s="7">
        <v>43969</v>
      </c>
      <c r="H3326" s="6">
        <v>5</v>
      </c>
      <c r="I3326" s="46">
        <v>17912.01131074363</v>
      </c>
    </row>
    <row r="3327" spans="2:9" x14ac:dyDescent="0.3">
      <c r="B3327" s="7">
        <v>43969</v>
      </c>
      <c r="C3327" s="6">
        <v>6</v>
      </c>
      <c r="D3327" s="46">
        <v>29397.222606278374</v>
      </c>
      <c r="G3327" s="7">
        <v>43969</v>
      </c>
      <c r="H3327" s="6">
        <v>6</v>
      </c>
      <c r="I3327" s="46">
        <v>18975.139850559022</v>
      </c>
    </row>
    <row r="3328" spans="2:9" x14ac:dyDescent="0.3">
      <c r="B3328" s="7">
        <v>43969</v>
      </c>
      <c r="C3328" s="6">
        <v>7</v>
      </c>
      <c r="D3328" s="46">
        <v>32497.248428113999</v>
      </c>
      <c r="G3328" s="7">
        <v>43969</v>
      </c>
      <c r="H3328" s="6">
        <v>7</v>
      </c>
      <c r="I3328" s="46">
        <v>18847.498130990982</v>
      </c>
    </row>
    <row r="3329" spans="2:9" x14ac:dyDescent="0.3">
      <c r="B3329" s="7">
        <v>43969</v>
      </c>
      <c r="C3329" s="6">
        <v>8</v>
      </c>
      <c r="D3329" s="46">
        <v>29485.215263679791</v>
      </c>
      <c r="G3329" s="7">
        <v>43969</v>
      </c>
      <c r="H3329" s="6">
        <v>8</v>
      </c>
      <c r="I3329" s="46">
        <v>19164.119534150712</v>
      </c>
    </row>
    <row r="3330" spans="2:9" x14ac:dyDescent="0.3">
      <c r="B3330" s="7">
        <v>43969</v>
      </c>
      <c r="C3330" s="6">
        <v>9</v>
      </c>
      <c r="D3330" s="46">
        <v>33493.638697548835</v>
      </c>
      <c r="G3330" s="7">
        <v>43969</v>
      </c>
      <c r="H3330" s="6">
        <v>9</v>
      </c>
      <c r="I3330" s="46">
        <v>22217.221703229832</v>
      </c>
    </row>
    <row r="3331" spans="2:9" x14ac:dyDescent="0.3">
      <c r="B3331" s="7">
        <v>43969</v>
      </c>
      <c r="C3331" s="6">
        <v>10</v>
      </c>
      <c r="D3331" s="46">
        <v>31190.601178159744</v>
      </c>
      <c r="G3331" s="7">
        <v>43969</v>
      </c>
      <c r="H3331" s="6">
        <v>10</v>
      </c>
      <c r="I3331" s="46">
        <v>19583.842551748763</v>
      </c>
    </row>
    <row r="3332" spans="2:9" x14ac:dyDescent="0.3">
      <c r="B3332" s="7">
        <v>43969</v>
      </c>
      <c r="C3332" s="6">
        <v>11</v>
      </c>
      <c r="D3332" s="46">
        <v>31966.640842811164</v>
      </c>
      <c r="G3332" s="7">
        <v>43969</v>
      </c>
      <c r="H3332" s="6">
        <v>11</v>
      </c>
      <c r="I3332" s="46">
        <v>18694.702066569935</v>
      </c>
    </row>
    <row r="3333" spans="2:9" x14ac:dyDescent="0.3">
      <c r="B3333" s="7">
        <v>43969</v>
      </c>
      <c r="C3333" s="6">
        <v>12</v>
      </c>
      <c r="D3333" s="46">
        <v>24008.640024565786</v>
      </c>
      <c r="G3333" s="7">
        <v>43969</v>
      </c>
      <c r="H3333" s="6">
        <v>12</v>
      </c>
      <c r="I3333" s="46">
        <v>12822.989335024538</v>
      </c>
    </row>
    <row r="3334" spans="2:9" x14ac:dyDescent="0.3">
      <c r="B3334" s="7">
        <v>43969</v>
      </c>
      <c r="C3334" s="6">
        <v>13</v>
      </c>
      <c r="D3334" s="46">
        <v>19555.340658033201</v>
      </c>
      <c r="G3334" s="7">
        <v>43969</v>
      </c>
      <c r="H3334" s="6">
        <v>13</v>
      </c>
      <c r="I3334" s="46">
        <v>10306.796680563737</v>
      </c>
    </row>
    <row r="3335" spans="2:9" x14ac:dyDescent="0.3">
      <c r="B3335" s="7">
        <v>43969</v>
      </c>
      <c r="C3335" s="6">
        <v>14</v>
      </c>
      <c r="D3335" s="46">
        <v>17448.382029614568</v>
      </c>
      <c r="G3335" s="7">
        <v>43969</v>
      </c>
      <c r="H3335" s="6">
        <v>14</v>
      </c>
      <c r="I3335" s="46">
        <v>8492.2414888232361</v>
      </c>
    </row>
    <row r="3336" spans="2:9" x14ac:dyDescent="0.3">
      <c r="B3336" s="7">
        <v>43969</v>
      </c>
      <c r="C3336" s="6">
        <v>15</v>
      </c>
      <c r="D3336" s="46">
        <v>15401.183691840255</v>
      </c>
      <c r="G3336" s="7">
        <v>43969</v>
      </c>
      <c r="H3336" s="6">
        <v>15</v>
      </c>
      <c r="I3336" s="46">
        <v>7481.0295718491197</v>
      </c>
    </row>
    <row r="3337" spans="2:9" x14ac:dyDescent="0.3">
      <c r="B3337" s="7">
        <v>43969</v>
      </c>
      <c r="C3337" s="6">
        <v>16</v>
      </c>
      <c r="D3337" s="46">
        <v>12323.382645217929</v>
      </c>
      <c r="G3337" s="7">
        <v>43969</v>
      </c>
      <c r="H3337" s="6">
        <v>16</v>
      </c>
      <c r="I3337" s="46">
        <v>6074.0533832827296</v>
      </c>
    </row>
    <row r="3338" spans="2:9" x14ac:dyDescent="0.3">
      <c r="B3338" s="7">
        <v>43969</v>
      </c>
      <c r="C3338" s="6">
        <v>17</v>
      </c>
      <c r="D3338" s="46">
        <v>8528.6770639305596</v>
      </c>
      <c r="G3338" s="7">
        <v>43969</v>
      </c>
      <c r="H3338" s="6">
        <v>17</v>
      </c>
      <c r="I3338" s="46">
        <v>4233.3254918301463</v>
      </c>
    </row>
    <row r="3339" spans="2:9" x14ac:dyDescent="0.3">
      <c r="B3339" s="7">
        <v>43969</v>
      </c>
      <c r="C3339" s="6">
        <v>18</v>
      </c>
      <c r="D3339" s="46">
        <v>14225.670610256939</v>
      </c>
      <c r="G3339" s="7">
        <v>43969</v>
      </c>
      <c r="H3339" s="6">
        <v>18</v>
      </c>
      <c r="I3339" s="46">
        <v>4791.3513134251789</v>
      </c>
    </row>
    <row r="3340" spans="2:9" x14ac:dyDescent="0.3">
      <c r="B3340" s="7">
        <v>43969</v>
      </c>
      <c r="C3340" s="6">
        <v>19</v>
      </c>
      <c r="D3340" s="46">
        <v>18123.692738617083</v>
      </c>
      <c r="G3340" s="7">
        <v>43969</v>
      </c>
      <c r="H3340" s="6">
        <v>19</v>
      </c>
      <c r="I3340" s="46">
        <v>6376.9426869537956</v>
      </c>
    </row>
    <row r="3341" spans="2:9" x14ac:dyDescent="0.3">
      <c r="B3341" s="7">
        <v>43969</v>
      </c>
      <c r="C3341" s="6">
        <v>20</v>
      </c>
      <c r="D3341" s="46">
        <v>21251.630920262538</v>
      </c>
      <c r="G3341" s="7">
        <v>43969</v>
      </c>
      <c r="H3341" s="6">
        <v>20</v>
      </c>
      <c r="I3341" s="46">
        <v>8387.3648627137954</v>
      </c>
    </row>
    <row r="3342" spans="2:9" x14ac:dyDescent="0.3">
      <c r="B3342" s="7">
        <v>43969</v>
      </c>
      <c r="C3342" s="6">
        <v>21</v>
      </c>
      <c r="D3342" s="46">
        <v>18947.452669310755</v>
      </c>
      <c r="G3342" s="7">
        <v>43969</v>
      </c>
      <c r="H3342" s="6">
        <v>21</v>
      </c>
      <c r="I3342" s="46">
        <v>7894.5422442960507</v>
      </c>
    </row>
    <row r="3343" spans="2:9" x14ac:dyDescent="0.3">
      <c r="B3343" s="7">
        <v>43969</v>
      </c>
      <c r="C3343" s="6">
        <v>22</v>
      </c>
      <c r="D3343" s="46">
        <v>17593.291673154708</v>
      </c>
      <c r="G3343" s="7">
        <v>43969</v>
      </c>
      <c r="H3343" s="6">
        <v>22</v>
      </c>
      <c r="I3343" s="46">
        <v>9532.3814737984412</v>
      </c>
    </row>
    <row r="3344" spans="2:9" x14ac:dyDescent="0.3">
      <c r="B3344" s="7">
        <v>43969</v>
      </c>
      <c r="C3344" s="6">
        <v>23</v>
      </c>
      <c r="D3344" s="46">
        <v>15901.926475842774</v>
      </c>
      <c r="G3344" s="7">
        <v>43969</v>
      </c>
      <c r="H3344" s="6">
        <v>23</v>
      </c>
      <c r="I3344" s="46">
        <v>9182.2963234741183</v>
      </c>
    </row>
    <row r="3345" spans="2:9" x14ac:dyDescent="0.3">
      <c r="B3345" s="7">
        <v>43970</v>
      </c>
      <c r="C3345" s="6">
        <v>0</v>
      </c>
      <c r="D3345" s="46">
        <v>17393.503699575605</v>
      </c>
      <c r="G3345" s="7">
        <v>43970</v>
      </c>
      <c r="H3345" s="6">
        <v>0</v>
      </c>
      <c r="I3345" s="46">
        <v>9899.5581641762456</v>
      </c>
    </row>
    <row r="3346" spans="2:9" x14ac:dyDescent="0.3">
      <c r="B3346" s="7">
        <v>43970</v>
      </c>
      <c r="C3346" s="6">
        <v>1</v>
      </c>
      <c r="D3346" s="46">
        <v>18719.984429464534</v>
      </c>
      <c r="G3346" s="7">
        <v>43970</v>
      </c>
      <c r="H3346" s="6">
        <v>1</v>
      </c>
      <c r="I3346" s="46">
        <v>9513.4222508578951</v>
      </c>
    </row>
    <row r="3347" spans="2:9" x14ac:dyDescent="0.3">
      <c r="B3347" s="7">
        <v>43970</v>
      </c>
      <c r="C3347" s="6">
        <v>2</v>
      </c>
      <c r="D3347" s="46">
        <v>16883.901253221269</v>
      </c>
      <c r="G3347" s="7">
        <v>43970</v>
      </c>
      <c r="H3347" s="6">
        <v>2</v>
      </c>
      <c r="I3347" s="46">
        <v>9901.9105146795682</v>
      </c>
    </row>
    <row r="3348" spans="2:9" x14ac:dyDescent="0.3">
      <c r="B3348" s="7">
        <v>43970</v>
      </c>
      <c r="C3348" s="6">
        <v>3</v>
      </c>
      <c r="D3348" s="46">
        <v>19245.362769729545</v>
      </c>
      <c r="G3348" s="7">
        <v>43970</v>
      </c>
      <c r="H3348" s="6">
        <v>3</v>
      </c>
      <c r="I3348" s="46">
        <v>10225.118429616741</v>
      </c>
    </row>
    <row r="3349" spans="2:9" x14ac:dyDescent="0.3">
      <c r="B3349" s="7">
        <v>43970</v>
      </c>
      <c r="C3349" s="6">
        <v>4</v>
      </c>
      <c r="D3349" s="46">
        <v>24927.575031376953</v>
      </c>
      <c r="G3349" s="7">
        <v>43970</v>
      </c>
      <c r="H3349" s="6">
        <v>4</v>
      </c>
      <c r="I3349" s="46">
        <v>13932.340482687086</v>
      </c>
    </row>
    <row r="3350" spans="2:9" x14ac:dyDescent="0.3">
      <c r="B3350" s="7">
        <v>43970</v>
      </c>
      <c r="C3350" s="6">
        <v>5</v>
      </c>
      <c r="D3350" s="46">
        <v>25764.275588582954</v>
      </c>
      <c r="G3350" s="7">
        <v>43970</v>
      </c>
      <c r="H3350" s="6">
        <v>5</v>
      </c>
      <c r="I3350" s="46">
        <v>15456.83732534547</v>
      </c>
    </row>
    <row r="3351" spans="2:9" x14ac:dyDescent="0.3">
      <c r="B3351" s="7">
        <v>43970</v>
      </c>
      <c r="C3351" s="6">
        <v>6</v>
      </c>
      <c r="D3351" s="46">
        <v>25910.450897460832</v>
      </c>
      <c r="G3351" s="7">
        <v>43970</v>
      </c>
      <c r="H3351" s="6">
        <v>6</v>
      </c>
      <c r="I3351" s="46">
        <v>16593.922282924184</v>
      </c>
    </row>
    <row r="3352" spans="2:9" x14ac:dyDescent="0.3">
      <c r="B3352" s="7">
        <v>43970</v>
      </c>
      <c r="C3352" s="6">
        <v>7</v>
      </c>
      <c r="D3352" s="46">
        <v>44226.362589057149</v>
      </c>
      <c r="G3352" s="7">
        <v>43970</v>
      </c>
      <c r="H3352" s="6">
        <v>7</v>
      </c>
      <c r="I3352" s="46">
        <v>28407.965547925593</v>
      </c>
    </row>
    <row r="3353" spans="2:9" x14ac:dyDescent="0.3">
      <c r="B3353" s="7">
        <v>43970</v>
      </c>
      <c r="C3353" s="6">
        <v>8</v>
      </c>
      <c r="D3353" s="46">
        <v>40289.974725152962</v>
      </c>
      <c r="G3353" s="7">
        <v>43970</v>
      </c>
      <c r="H3353" s="6">
        <v>8</v>
      </c>
      <c r="I3353" s="46">
        <v>26366.114993956842</v>
      </c>
    </row>
    <row r="3354" spans="2:9" x14ac:dyDescent="0.3">
      <c r="B3354" s="7">
        <v>43970</v>
      </c>
      <c r="C3354" s="6">
        <v>9</v>
      </c>
      <c r="D3354" s="46">
        <v>36134.075491266041</v>
      </c>
      <c r="G3354" s="7">
        <v>43970</v>
      </c>
      <c r="H3354" s="6">
        <v>9</v>
      </c>
      <c r="I3354" s="46">
        <v>19766.548811512803</v>
      </c>
    </row>
    <row r="3355" spans="2:9" x14ac:dyDescent="0.3">
      <c r="B3355" s="7">
        <v>43970</v>
      </c>
      <c r="C3355" s="6">
        <v>10</v>
      </c>
      <c r="D3355" s="46">
        <v>31989.218748986124</v>
      </c>
      <c r="G3355" s="7">
        <v>43970</v>
      </c>
      <c r="H3355" s="6">
        <v>10</v>
      </c>
      <c r="I3355" s="46">
        <v>17613.794682415333</v>
      </c>
    </row>
    <row r="3356" spans="2:9" x14ac:dyDescent="0.3">
      <c r="B3356" s="7">
        <v>43970</v>
      </c>
      <c r="C3356" s="6">
        <v>11</v>
      </c>
      <c r="D3356" s="46">
        <v>29733.187442001334</v>
      </c>
      <c r="G3356" s="7">
        <v>43970</v>
      </c>
      <c r="H3356" s="6">
        <v>11</v>
      </c>
      <c r="I3356" s="46">
        <v>15663.900536521991</v>
      </c>
    </row>
    <row r="3357" spans="2:9" x14ac:dyDescent="0.3">
      <c r="B3357" s="7">
        <v>43970</v>
      </c>
      <c r="C3357" s="6">
        <v>12</v>
      </c>
      <c r="D3357" s="46">
        <v>24949.980512323498</v>
      </c>
      <c r="G3357" s="7">
        <v>43970</v>
      </c>
      <c r="H3357" s="6">
        <v>12</v>
      </c>
      <c r="I3357" s="46">
        <v>11309.711251113504</v>
      </c>
    </row>
    <row r="3358" spans="2:9" x14ac:dyDescent="0.3">
      <c r="B3358" s="7">
        <v>43970</v>
      </c>
      <c r="C3358" s="6">
        <v>13</v>
      </c>
      <c r="D3358" s="46">
        <v>21269.232374708165</v>
      </c>
      <c r="G3358" s="7">
        <v>43970</v>
      </c>
      <c r="H3358" s="6">
        <v>13</v>
      </c>
      <c r="I3358" s="46">
        <v>9544.3196861966717</v>
      </c>
    </row>
    <row r="3359" spans="2:9" x14ac:dyDescent="0.3">
      <c r="B3359" s="7">
        <v>43970</v>
      </c>
      <c r="C3359" s="6">
        <v>14</v>
      </c>
      <c r="D3359" s="46">
        <v>16956.35570939623</v>
      </c>
      <c r="G3359" s="7">
        <v>43970</v>
      </c>
      <c r="H3359" s="6">
        <v>14</v>
      </c>
      <c r="I3359" s="46">
        <v>6413.7893789247655</v>
      </c>
    </row>
    <row r="3360" spans="2:9" x14ac:dyDescent="0.3">
      <c r="B3360" s="7">
        <v>43970</v>
      </c>
      <c r="C3360" s="6">
        <v>15</v>
      </c>
      <c r="D3360" s="46">
        <v>19525.843354135999</v>
      </c>
      <c r="G3360" s="7">
        <v>43970</v>
      </c>
      <c r="H3360" s="6">
        <v>15</v>
      </c>
      <c r="I3360" s="46">
        <v>7278.3155970613479</v>
      </c>
    </row>
    <row r="3361" spans="2:9" x14ac:dyDescent="0.3">
      <c r="B3361" s="7">
        <v>43970</v>
      </c>
      <c r="C3361" s="6">
        <v>16</v>
      </c>
      <c r="D3361" s="46">
        <v>13816.818308107471</v>
      </c>
      <c r="G3361" s="7">
        <v>43970</v>
      </c>
      <c r="H3361" s="6">
        <v>16</v>
      </c>
      <c r="I3361" s="46">
        <v>4698.2830861899092</v>
      </c>
    </row>
    <row r="3362" spans="2:9" x14ac:dyDescent="0.3">
      <c r="B3362" s="7">
        <v>43970</v>
      </c>
      <c r="C3362" s="6">
        <v>17</v>
      </c>
      <c r="D3362" s="46">
        <v>11381.028067445621</v>
      </c>
      <c r="G3362" s="7">
        <v>43970</v>
      </c>
      <c r="H3362" s="6">
        <v>17</v>
      </c>
      <c r="I3362" s="46">
        <v>4216.0191385114513</v>
      </c>
    </row>
    <row r="3363" spans="2:9" x14ac:dyDescent="0.3">
      <c r="B3363" s="7">
        <v>43970</v>
      </c>
      <c r="C3363" s="6">
        <v>18</v>
      </c>
      <c r="D3363" s="46">
        <v>9719.2955808838906</v>
      </c>
      <c r="G3363" s="7">
        <v>43970</v>
      </c>
      <c r="H3363" s="6">
        <v>18</v>
      </c>
      <c r="I3363" s="46">
        <v>4356.8232263649152</v>
      </c>
    </row>
    <row r="3364" spans="2:9" x14ac:dyDescent="0.3">
      <c r="B3364" s="7">
        <v>43970</v>
      </c>
      <c r="C3364" s="6">
        <v>19</v>
      </c>
      <c r="D3364" s="46">
        <v>10304.709166250412</v>
      </c>
      <c r="G3364" s="7">
        <v>43970</v>
      </c>
      <c r="H3364" s="6">
        <v>19</v>
      </c>
      <c r="I3364" s="46">
        <v>5045.614876375912</v>
      </c>
    </row>
    <row r="3365" spans="2:9" x14ac:dyDescent="0.3">
      <c r="B3365" s="7">
        <v>43970</v>
      </c>
      <c r="C3365" s="6">
        <v>20</v>
      </c>
      <c r="D3365" s="46">
        <v>10114.113527621505</v>
      </c>
      <c r="G3365" s="7">
        <v>43970</v>
      </c>
      <c r="H3365" s="6">
        <v>20</v>
      </c>
      <c r="I3365" s="46">
        <v>5612.3786923110893</v>
      </c>
    </row>
    <row r="3366" spans="2:9" x14ac:dyDescent="0.3">
      <c r="B3366" s="7">
        <v>43970</v>
      </c>
      <c r="C3366" s="6">
        <v>21</v>
      </c>
      <c r="D3366" s="46">
        <v>7390.2065738197998</v>
      </c>
      <c r="G3366" s="7">
        <v>43970</v>
      </c>
      <c r="H3366" s="6">
        <v>21</v>
      </c>
      <c r="I3366" s="46">
        <v>3545.6861492073408</v>
      </c>
    </row>
    <row r="3367" spans="2:9" x14ac:dyDescent="0.3">
      <c r="B3367" s="7">
        <v>43970</v>
      </c>
      <c r="C3367" s="6">
        <v>22</v>
      </c>
      <c r="D3367" s="46">
        <v>9474.3069838672891</v>
      </c>
      <c r="G3367" s="7">
        <v>43970</v>
      </c>
      <c r="H3367" s="6">
        <v>22</v>
      </c>
      <c r="I3367" s="46">
        <v>4747.2035881157844</v>
      </c>
    </row>
    <row r="3368" spans="2:9" x14ac:dyDescent="0.3">
      <c r="B3368" s="7">
        <v>43970</v>
      </c>
      <c r="C3368" s="6">
        <v>23</v>
      </c>
      <c r="D3368" s="46">
        <v>11354.940170886643</v>
      </c>
      <c r="G3368" s="7">
        <v>43970</v>
      </c>
      <c r="H3368" s="6">
        <v>23</v>
      </c>
      <c r="I3368" s="46">
        <v>6571.5693800492672</v>
      </c>
    </row>
    <row r="3369" spans="2:9" x14ac:dyDescent="0.3">
      <c r="B3369" s="7">
        <v>43971</v>
      </c>
      <c r="C3369" s="6">
        <v>0</v>
      </c>
      <c r="D3369" s="46">
        <v>5828.2262136678146</v>
      </c>
      <c r="G3369" s="7">
        <v>43971</v>
      </c>
      <c r="H3369" s="6">
        <v>0</v>
      </c>
      <c r="I3369" s="46">
        <v>3931.603655937698</v>
      </c>
    </row>
    <row r="3370" spans="2:9" x14ac:dyDescent="0.3">
      <c r="B3370" s="7">
        <v>43971</v>
      </c>
      <c r="C3370" s="6">
        <v>1</v>
      </c>
      <c r="D3370" s="46">
        <v>8765.2424174103107</v>
      </c>
      <c r="G3370" s="7">
        <v>43971</v>
      </c>
      <c r="H3370" s="6">
        <v>1</v>
      </c>
      <c r="I3370" s="46">
        <v>3764.6985343120009</v>
      </c>
    </row>
    <row r="3371" spans="2:9" x14ac:dyDescent="0.3">
      <c r="B3371" s="7">
        <v>43971</v>
      </c>
      <c r="C3371" s="6">
        <v>2</v>
      </c>
      <c r="D3371" s="46">
        <v>7276.3333935864011</v>
      </c>
      <c r="G3371" s="7">
        <v>43971</v>
      </c>
      <c r="H3371" s="6">
        <v>2</v>
      </c>
      <c r="I3371" s="46">
        <v>2953.2335739325013</v>
      </c>
    </row>
    <row r="3372" spans="2:9" x14ac:dyDescent="0.3">
      <c r="B3372" s="7">
        <v>43971</v>
      </c>
      <c r="C3372" s="6">
        <v>3</v>
      </c>
      <c r="D3372" s="46">
        <v>7661.822868328125</v>
      </c>
      <c r="G3372" s="7">
        <v>43971</v>
      </c>
      <c r="H3372" s="6">
        <v>3</v>
      </c>
      <c r="I3372" s="46">
        <v>3022.1253189551471</v>
      </c>
    </row>
    <row r="3373" spans="2:9" x14ac:dyDescent="0.3">
      <c r="B3373" s="7">
        <v>43971</v>
      </c>
      <c r="C3373" s="6">
        <v>4</v>
      </c>
      <c r="D3373" s="46">
        <v>12162.74776438636</v>
      </c>
      <c r="G3373" s="7">
        <v>43971</v>
      </c>
      <c r="H3373" s="6">
        <v>4</v>
      </c>
      <c r="I3373" s="46">
        <v>4913.9438857612804</v>
      </c>
    </row>
    <row r="3374" spans="2:9" x14ac:dyDescent="0.3">
      <c r="B3374" s="7">
        <v>43971</v>
      </c>
      <c r="C3374" s="6">
        <v>5</v>
      </c>
      <c r="D3374" s="46">
        <v>15174.222984793996</v>
      </c>
      <c r="G3374" s="7">
        <v>43971</v>
      </c>
      <c r="H3374" s="6">
        <v>5</v>
      </c>
      <c r="I3374" s="46">
        <v>6400.1160983990567</v>
      </c>
    </row>
    <row r="3375" spans="2:9" x14ac:dyDescent="0.3">
      <c r="B3375" s="7">
        <v>43971</v>
      </c>
      <c r="C3375" s="6">
        <v>6</v>
      </c>
      <c r="D3375" s="46">
        <v>15491.532335913033</v>
      </c>
      <c r="G3375" s="7">
        <v>43971</v>
      </c>
      <c r="H3375" s="6">
        <v>6</v>
      </c>
      <c r="I3375" s="46">
        <v>4984.4327859460182</v>
      </c>
    </row>
    <row r="3376" spans="2:9" x14ac:dyDescent="0.3">
      <c r="B3376" s="7">
        <v>43971</v>
      </c>
      <c r="C3376" s="6">
        <v>7</v>
      </c>
      <c r="D3376" s="46">
        <v>15186.654130328328</v>
      </c>
      <c r="G3376" s="7">
        <v>43971</v>
      </c>
      <c r="H3376" s="6">
        <v>7</v>
      </c>
      <c r="I3376" s="46">
        <v>6267.1257218603723</v>
      </c>
    </row>
    <row r="3377" spans="2:9" x14ac:dyDescent="0.3">
      <c r="B3377" s="7">
        <v>43971</v>
      </c>
      <c r="C3377" s="6">
        <v>8</v>
      </c>
      <c r="D3377" s="46">
        <v>17964.109210570619</v>
      </c>
      <c r="G3377" s="7">
        <v>43971</v>
      </c>
      <c r="H3377" s="6">
        <v>8</v>
      </c>
      <c r="I3377" s="46">
        <v>9215.3407941149162</v>
      </c>
    </row>
    <row r="3378" spans="2:9" x14ac:dyDescent="0.3">
      <c r="B3378" s="7">
        <v>43971</v>
      </c>
      <c r="C3378" s="6">
        <v>9</v>
      </c>
      <c r="D3378" s="46">
        <v>15363.276540250001</v>
      </c>
      <c r="G3378" s="7">
        <v>43971</v>
      </c>
      <c r="H3378" s="6">
        <v>9</v>
      </c>
      <c r="I3378" s="46">
        <v>8723.918358511497</v>
      </c>
    </row>
    <row r="3379" spans="2:9" x14ac:dyDescent="0.3">
      <c r="B3379" s="7">
        <v>43971</v>
      </c>
      <c r="C3379" s="6">
        <v>10</v>
      </c>
      <c r="D3379" s="46">
        <v>13504.396029940173</v>
      </c>
      <c r="G3379" s="7">
        <v>43971</v>
      </c>
      <c r="H3379" s="6">
        <v>10</v>
      </c>
      <c r="I3379" s="46">
        <v>7612.9249356435157</v>
      </c>
    </row>
    <row r="3380" spans="2:9" x14ac:dyDescent="0.3">
      <c r="B3380" s="7">
        <v>43971</v>
      </c>
      <c r="C3380" s="6">
        <v>11</v>
      </c>
      <c r="D3380" s="46">
        <v>12092.769603106544</v>
      </c>
      <c r="G3380" s="7">
        <v>43971</v>
      </c>
      <c r="H3380" s="6">
        <v>11</v>
      </c>
      <c r="I3380" s="46">
        <v>6046.4066431090487</v>
      </c>
    </row>
    <row r="3381" spans="2:9" x14ac:dyDescent="0.3">
      <c r="B3381" s="7">
        <v>43971</v>
      </c>
      <c r="C3381" s="6">
        <v>12</v>
      </c>
      <c r="D3381" s="46">
        <v>13891.309957004216</v>
      </c>
      <c r="G3381" s="7">
        <v>43971</v>
      </c>
      <c r="H3381" s="6">
        <v>12</v>
      </c>
      <c r="I3381" s="46">
        <v>5699.2595888196074</v>
      </c>
    </row>
    <row r="3382" spans="2:9" x14ac:dyDescent="0.3">
      <c r="B3382" s="7">
        <v>43971</v>
      </c>
      <c r="C3382" s="6">
        <v>13</v>
      </c>
      <c r="D3382" s="46">
        <v>21850.393545273542</v>
      </c>
      <c r="G3382" s="7">
        <v>43971</v>
      </c>
      <c r="H3382" s="6">
        <v>13</v>
      </c>
      <c r="I3382" s="46">
        <v>7853.9115998788884</v>
      </c>
    </row>
    <row r="3383" spans="2:9" x14ac:dyDescent="0.3">
      <c r="B3383" s="7">
        <v>43971</v>
      </c>
      <c r="C3383" s="6">
        <v>14</v>
      </c>
      <c r="D3383" s="46">
        <v>24169.630227934624</v>
      </c>
      <c r="G3383" s="7">
        <v>43971</v>
      </c>
      <c r="H3383" s="6">
        <v>14</v>
      </c>
      <c r="I3383" s="46">
        <v>10285.904017527775</v>
      </c>
    </row>
    <row r="3384" spans="2:9" x14ac:dyDescent="0.3">
      <c r="B3384" s="7">
        <v>43971</v>
      </c>
      <c r="C3384" s="6">
        <v>15</v>
      </c>
      <c r="D3384" s="46">
        <v>24278.834545122529</v>
      </c>
      <c r="G3384" s="7">
        <v>43971</v>
      </c>
      <c r="H3384" s="6">
        <v>15</v>
      </c>
      <c r="I3384" s="46">
        <v>10580.077187070279</v>
      </c>
    </row>
    <row r="3385" spans="2:9" x14ac:dyDescent="0.3">
      <c r="B3385" s="7">
        <v>43971</v>
      </c>
      <c r="C3385" s="6">
        <v>16</v>
      </c>
      <c r="D3385" s="46">
        <v>21870.386541387954</v>
      </c>
      <c r="G3385" s="7">
        <v>43971</v>
      </c>
      <c r="H3385" s="6">
        <v>16</v>
      </c>
      <c r="I3385" s="46">
        <v>10672.019227840101</v>
      </c>
    </row>
    <row r="3386" spans="2:9" x14ac:dyDescent="0.3">
      <c r="B3386" s="7">
        <v>43971</v>
      </c>
      <c r="C3386" s="6">
        <v>17</v>
      </c>
      <c r="D3386" s="46">
        <v>17655.87943649013</v>
      </c>
      <c r="G3386" s="7">
        <v>43971</v>
      </c>
      <c r="H3386" s="6">
        <v>17</v>
      </c>
      <c r="I3386" s="46">
        <v>8568.8253507888567</v>
      </c>
    </row>
    <row r="3387" spans="2:9" x14ac:dyDescent="0.3">
      <c r="B3387" s="7">
        <v>43971</v>
      </c>
      <c r="C3387" s="6">
        <v>18</v>
      </c>
      <c r="D3387" s="46">
        <v>15148.461551202921</v>
      </c>
      <c r="G3387" s="7">
        <v>43971</v>
      </c>
      <c r="H3387" s="6">
        <v>18</v>
      </c>
      <c r="I3387" s="46">
        <v>7699.7208324108797</v>
      </c>
    </row>
    <row r="3388" spans="2:9" x14ac:dyDescent="0.3">
      <c r="B3388" s="7">
        <v>43971</v>
      </c>
      <c r="C3388" s="6">
        <v>19</v>
      </c>
      <c r="D3388" s="46">
        <v>21944.954905406252</v>
      </c>
      <c r="G3388" s="7">
        <v>43971</v>
      </c>
      <c r="H3388" s="6">
        <v>19</v>
      </c>
      <c r="I3388" s="46">
        <v>9318.8156522379377</v>
      </c>
    </row>
    <row r="3389" spans="2:9" x14ac:dyDescent="0.3">
      <c r="B3389" s="7">
        <v>43971</v>
      </c>
      <c r="C3389" s="6">
        <v>20</v>
      </c>
      <c r="D3389" s="46">
        <v>15980.105532994601</v>
      </c>
      <c r="G3389" s="7">
        <v>43971</v>
      </c>
      <c r="H3389" s="6">
        <v>20</v>
      </c>
      <c r="I3389" s="46">
        <v>10811.911637230487</v>
      </c>
    </row>
    <row r="3390" spans="2:9" x14ac:dyDescent="0.3">
      <c r="B3390" s="7">
        <v>43971</v>
      </c>
      <c r="C3390" s="6">
        <v>21</v>
      </c>
      <c r="D3390" s="46">
        <v>26609.509224471629</v>
      </c>
      <c r="G3390" s="7">
        <v>43971</v>
      </c>
      <c r="H3390" s="6">
        <v>21</v>
      </c>
      <c r="I3390" s="46">
        <v>12667.766511782662</v>
      </c>
    </row>
    <row r="3391" spans="2:9" x14ac:dyDescent="0.3">
      <c r="B3391" s="7">
        <v>43971</v>
      </c>
      <c r="C3391" s="6">
        <v>22</v>
      </c>
      <c r="D3391" s="46">
        <v>12339.820476759458</v>
      </c>
      <c r="G3391" s="7">
        <v>43971</v>
      </c>
      <c r="H3391" s="6">
        <v>22</v>
      </c>
      <c r="I3391" s="46">
        <v>9514.1794563449894</v>
      </c>
    </row>
    <row r="3392" spans="2:9" x14ac:dyDescent="0.3">
      <c r="B3392" s="7">
        <v>43971</v>
      </c>
      <c r="C3392" s="6">
        <v>23</v>
      </c>
      <c r="D3392" s="46">
        <v>19843.230149571751</v>
      </c>
      <c r="G3392" s="7">
        <v>43971</v>
      </c>
      <c r="H3392" s="6">
        <v>23</v>
      </c>
      <c r="I3392" s="46">
        <v>12533.134347860543</v>
      </c>
    </row>
    <row r="3393" spans="2:9" x14ac:dyDescent="0.3">
      <c r="B3393" s="7">
        <v>43972</v>
      </c>
      <c r="C3393" s="6">
        <v>0</v>
      </c>
      <c r="D3393" s="46">
        <v>29106.993202283</v>
      </c>
      <c r="G3393" s="7">
        <v>43972</v>
      </c>
      <c r="H3393" s="6">
        <v>0</v>
      </c>
      <c r="I3393" s="46">
        <v>18233.181057484617</v>
      </c>
    </row>
    <row r="3394" spans="2:9" x14ac:dyDescent="0.3">
      <c r="B3394" s="7">
        <v>43972</v>
      </c>
      <c r="C3394" s="6">
        <v>1</v>
      </c>
      <c r="D3394" s="46">
        <v>21974.676263743833</v>
      </c>
      <c r="G3394" s="7">
        <v>43972</v>
      </c>
      <c r="H3394" s="6">
        <v>1</v>
      </c>
      <c r="I3394" s="46">
        <v>17511.159470699647</v>
      </c>
    </row>
    <row r="3395" spans="2:9" x14ac:dyDescent="0.3">
      <c r="B3395" s="7">
        <v>43972</v>
      </c>
      <c r="C3395" s="6">
        <v>2</v>
      </c>
      <c r="D3395" s="46">
        <v>19714.647527839534</v>
      </c>
      <c r="G3395" s="7">
        <v>43972</v>
      </c>
      <c r="H3395" s="6">
        <v>2</v>
      </c>
      <c r="I3395" s="46">
        <v>13146.546868696345</v>
      </c>
    </row>
    <row r="3396" spans="2:9" x14ac:dyDescent="0.3">
      <c r="B3396" s="7">
        <v>43972</v>
      </c>
      <c r="C3396" s="6">
        <v>3</v>
      </c>
      <c r="D3396" s="46">
        <v>11980.884176961041</v>
      </c>
      <c r="G3396" s="7">
        <v>43972</v>
      </c>
      <c r="H3396" s="6">
        <v>3</v>
      </c>
      <c r="I3396" s="46">
        <v>7469.4049322299179</v>
      </c>
    </row>
    <row r="3397" spans="2:9" x14ac:dyDescent="0.3">
      <c r="B3397" s="7">
        <v>43972</v>
      </c>
      <c r="C3397" s="6">
        <v>4</v>
      </c>
      <c r="D3397" s="46">
        <v>18188.508144290347</v>
      </c>
      <c r="G3397" s="7">
        <v>43972</v>
      </c>
      <c r="H3397" s="6">
        <v>4</v>
      </c>
      <c r="I3397" s="46">
        <v>8989.2468776147434</v>
      </c>
    </row>
    <row r="3398" spans="2:9" x14ac:dyDescent="0.3">
      <c r="B3398" s="7">
        <v>43972</v>
      </c>
      <c r="C3398" s="6">
        <v>5</v>
      </c>
      <c r="D3398" s="46">
        <v>9978.7958658612788</v>
      </c>
      <c r="G3398" s="7">
        <v>43972</v>
      </c>
      <c r="H3398" s="6">
        <v>5</v>
      </c>
      <c r="I3398" s="46">
        <v>6456.9931546998205</v>
      </c>
    </row>
    <row r="3399" spans="2:9" x14ac:dyDescent="0.3">
      <c r="B3399" s="7">
        <v>43972</v>
      </c>
      <c r="C3399" s="6">
        <v>6</v>
      </c>
      <c r="D3399" s="46">
        <v>13067.756059355881</v>
      </c>
      <c r="G3399" s="7">
        <v>43972</v>
      </c>
      <c r="H3399" s="6">
        <v>6</v>
      </c>
      <c r="I3399" s="46">
        <v>8670.3791888244068</v>
      </c>
    </row>
    <row r="3400" spans="2:9" x14ac:dyDescent="0.3">
      <c r="B3400" s="7">
        <v>43972</v>
      </c>
      <c r="C3400" s="6">
        <v>7</v>
      </c>
      <c r="D3400" s="46">
        <v>13538.614558282587</v>
      </c>
      <c r="G3400" s="7">
        <v>43972</v>
      </c>
      <c r="H3400" s="6">
        <v>7</v>
      </c>
      <c r="I3400" s="46">
        <v>7200.3685708882331</v>
      </c>
    </row>
    <row r="3401" spans="2:9" x14ac:dyDescent="0.3">
      <c r="B3401" s="7">
        <v>43972</v>
      </c>
      <c r="C3401" s="6">
        <v>8</v>
      </c>
      <c r="D3401" s="46">
        <v>15013.686980232676</v>
      </c>
      <c r="G3401" s="7">
        <v>43972</v>
      </c>
      <c r="H3401" s="6">
        <v>8</v>
      </c>
      <c r="I3401" s="46">
        <v>7185.4431869634673</v>
      </c>
    </row>
    <row r="3402" spans="2:9" x14ac:dyDescent="0.3">
      <c r="B3402" s="7">
        <v>43972</v>
      </c>
      <c r="C3402" s="6">
        <v>9</v>
      </c>
      <c r="D3402" s="46">
        <v>10927.088142170333</v>
      </c>
      <c r="G3402" s="7">
        <v>43972</v>
      </c>
      <c r="H3402" s="6">
        <v>9</v>
      </c>
      <c r="I3402" s="46">
        <v>5058.7632404788774</v>
      </c>
    </row>
    <row r="3403" spans="2:9" x14ac:dyDescent="0.3">
      <c r="B3403" s="7">
        <v>43972</v>
      </c>
      <c r="C3403" s="6">
        <v>10</v>
      </c>
      <c r="D3403" s="46">
        <v>13898.067159178454</v>
      </c>
      <c r="G3403" s="7">
        <v>43972</v>
      </c>
      <c r="H3403" s="6">
        <v>10</v>
      </c>
      <c r="I3403" s="46">
        <v>7691.7198892268552</v>
      </c>
    </row>
    <row r="3404" spans="2:9" x14ac:dyDescent="0.3">
      <c r="B3404" s="7">
        <v>43972</v>
      </c>
      <c r="C3404" s="6">
        <v>11</v>
      </c>
      <c r="D3404" s="46">
        <v>11292.43484550812</v>
      </c>
      <c r="G3404" s="7">
        <v>43972</v>
      </c>
      <c r="H3404" s="6">
        <v>11</v>
      </c>
      <c r="I3404" s="46">
        <v>6713.9025504477559</v>
      </c>
    </row>
    <row r="3405" spans="2:9" x14ac:dyDescent="0.3">
      <c r="B3405" s="7">
        <v>43972</v>
      </c>
      <c r="C3405" s="6">
        <v>12</v>
      </c>
      <c r="D3405" s="46">
        <v>9541.6553042952528</v>
      </c>
      <c r="G3405" s="7">
        <v>43972</v>
      </c>
      <c r="H3405" s="6">
        <v>12</v>
      </c>
      <c r="I3405" s="46">
        <v>5761.257700706773</v>
      </c>
    </row>
    <row r="3406" spans="2:9" x14ac:dyDescent="0.3">
      <c r="B3406" s="7">
        <v>43972</v>
      </c>
      <c r="C3406" s="6">
        <v>13</v>
      </c>
      <c r="D3406" s="46">
        <v>19798.729697133276</v>
      </c>
      <c r="G3406" s="7">
        <v>43972</v>
      </c>
      <c r="H3406" s="6">
        <v>13</v>
      </c>
      <c r="I3406" s="46">
        <v>9959.616745674939</v>
      </c>
    </row>
    <row r="3407" spans="2:9" x14ac:dyDescent="0.3">
      <c r="B3407" s="7">
        <v>43972</v>
      </c>
      <c r="C3407" s="6">
        <v>14</v>
      </c>
      <c r="D3407" s="46">
        <v>27248.947540630033</v>
      </c>
      <c r="G3407" s="7">
        <v>43972</v>
      </c>
      <c r="H3407" s="6">
        <v>14</v>
      </c>
      <c r="I3407" s="46">
        <v>11363.980591571584</v>
      </c>
    </row>
    <row r="3408" spans="2:9" x14ac:dyDescent="0.3">
      <c r="B3408" s="7">
        <v>43972</v>
      </c>
      <c r="C3408" s="6">
        <v>15</v>
      </c>
      <c r="D3408" s="46">
        <v>23172.069516473784</v>
      </c>
      <c r="G3408" s="7">
        <v>43972</v>
      </c>
      <c r="H3408" s="6">
        <v>15</v>
      </c>
      <c r="I3408" s="46">
        <v>10071.84475852853</v>
      </c>
    </row>
    <row r="3409" spans="2:9" x14ac:dyDescent="0.3">
      <c r="B3409" s="7">
        <v>43972</v>
      </c>
      <c r="C3409" s="6">
        <v>16</v>
      </c>
      <c r="D3409" s="46">
        <v>28381.559726693875</v>
      </c>
      <c r="G3409" s="7">
        <v>43972</v>
      </c>
      <c r="H3409" s="6">
        <v>16</v>
      </c>
      <c r="I3409" s="46">
        <v>14289.640509403118</v>
      </c>
    </row>
    <row r="3410" spans="2:9" x14ac:dyDescent="0.3">
      <c r="B3410" s="7">
        <v>43972</v>
      </c>
      <c r="C3410" s="6">
        <v>17</v>
      </c>
      <c r="D3410" s="46">
        <v>33972.042971843541</v>
      </c>
      <c r="G3410" s="7">
        <v>43972</v>
      </c>
      <c r="H3410" s="6">
        <v>17</v>
      </c>
      <c r="I3410" s="46">
        <v>17836.858561901292</v>
      </c>
    </row>
    <row r="3411" spans="2:9" x14ac:dyDescent="0.3">
      <c r="B3411" s="7">
        <v>43972</v>
      </c>
      <c r="C3411" s="6">
        <v>18</v>
      </c>
      <c r="D3411" s="46">
        <v>32086.244224160469</v>
      </c>
      <c r="G3411" s="7">
        <v>43972</v>
      </c>
      <c r="H3411" s="6">
        <v>18</v>
      </c>
      <c r="I3411" s="46">
        <v>16967.486015761391</v>
      </c>
    </row>
    <row r="3412" spans="2:9" x14ac:dyDescent="0.3">
      <c r="B3412" s="7">
        <v>43972</v>
      </c>
      <c r="C3412" s="6">
        <v>19</v>
      </c>
      <c r="D3412" s="46">
        <v>15280.244504758481</v>
      </c>
      <c r="G3412" s="7">
        <v>43972</v>
      </c>
      <c r="H3412" s="6">
        <v>19</v>
      </c>
      <c r="I3412" s="46">
        <v>11755.849241378717</v>
      </c>
    </row>
    <row r="3413" spans="2:9" x14ac:dyDescent="0.3">
      <c r="B3413" s="7">
        <v>43972</v>
      </c>
      <c r="C3413" s="6">
        <v>20</v>
      </c>
      <c r="D3413" s="46">
        <v>12169.820591354184</v>
      </c>
      <c r="G3413" s="7">
        <v>43972</v>
      </c>
      <c r="H3413" s="6">
        <v>20</v>
      </c>
      <c r="I3413" s="46">
        <v>9924.4182964987594</v>
      </c>
    </row>
    <row r="3414" spans="2:9" x14ac:dyDescent="0.3">
      <c r="B3414" s="7">
        <v>43972</v>
      </c>
      <c r="C3414" s="6">
        <v>21</v>
      </c>
      <c r="D3414" s="46">
        <v>16151.324325469521</v>
      </c>
      <c r="G3414" s="7">
        <v>43972</v>
      </c>
      <c r="H3414" s="6">
        <v>21</v>
      </c>
      <c r="I3414" s="46">
        <v>10298.46426283019</v>
      </c>
    </row>
    <row r="3415" spans="2:9" x14ac:dyDescent="0.3">
      <c r="B3415" s="7">
        <v>43972</v>
      </c>
      <c r="C3415" s="6">
        <v>22</v>
      </c>
      <c r="D3415" s="46">
        <v>24273.089486779911</v>
      </c>
      <c r="G3415" s="7">
        <v>43972</v>
      </c>
      <c r="H3415" s="6">
        <v>22</v>
      </c>
      <c r="I3415" s="46">
        <v>14149.745908305307</v>
      </c>
    </row>
    <row r="3416" spans="2:9" x14ac:dyDescent="0.3">
      <c r="B3416" s="7">
        <v>43972</v>
      </c>
      <c r="C3416" s="6">
        <v>23</v>
      </c>
      <c r="D3416" s="46">
        <v>26425.780866560344</v>
      </c>
      <c r="G3416" s="7">
        <v>43972</v>
      </c>
      <c r="H3416" s="6">
        <v>23</v>
      </c>
      <c r="I3416" s="46">
        <v>13868.558225185609</v>
      </c>
    </row>
    <row r="3417" spans="2:9" x14ac:dyDescent="0.3">
      <c r="B3417" s="7">
        <v>43973</v>
      </c>
      <c r="C3417" s="6">
        <v>0</v>
      </c>
      <c r="D3417" s="46">
        <v>31193.181217276418</v>
      </c>
      <c r="G3417" s="7">
        <v>43973</v>
      </c>
      <c r="H3417" s="6">
        <v>0</v>
      </c>
      <c r="I3417" s="46">
        <v>18740.901050464618</v>
      </c>
    </row>
    <row r="3418" spans="2:9" x14ac:dyDescent="0.3">
      <c r="B3418" s="7">
        <v>43973</v>
      </c>
      <c r="C3418" s="6">
        <v>1</v>
      </c>
      <c r="D3418" s="46">
        <v>32507.746858333365</v>
      </c>
      <c r="G3418" s="7">
        <v>43973</v>
      </c>
      <c r="H3418" s="6">
        <v>1</v>
      </c>
      <c r="I3418" s="46">
        <v>20834.341380549766</v>
      </c>
    </row>
    <row r="3419" spans="2:9" x14ac:dyDescent="0.3">
      <c r="B3419" s="7">
        <v>43973</v>
      </c>
      <c r="C3419" s="6">
        <v>2</v>
      </c>
      <c r="D3419" s="46">
        <v>23364.989965937708</v>
      </c>
      <c r="G3419" s="7">
        <v>43973</v>
      </c>
      <c r="H3419" s="6">
        <v>2</v>
      </c>
      <c r="I3419" s="46">
        <v>13981.8649331875</v>
      </c>
    </row>
    <row r="3420" spans="2:9" x14ac:dyDescent="0.3">
      <c r="B3420" s="7">
        <v>43973</v>
      </c>
      <c r="C3420" s="6">
        <v>3</v>
      </c>
      <c r="D3420" s="46">
        <v>25766.471811686886</v>
      </c>
      <c r="G3420" s="7">
        <v>43973</v>
      </c>
      <c r="H3420" s="6">
        <v>3</v>
      </c>
      <c r="I3420" s="46">
        <v>12223.971253248346</v>
      </c>
    </row>
    <row r="3421" spans="2:9" x14ac:dyDescent="0.3">
      <c r="B3421" s="7">
        <v>43973</v>
      </c>
      <c r="C3421" s="6">
        <v>4</v>
      </c>
      <c r="D3421" s="46">
        <v>29960.464262631373</v>
      </c>
      <c r="G3421" s="7">
        <v>43973</v>
      </c>
      <c r="H3421" s="6">
        <v>4</v>
      </c>
      <c r="I3421" s="46">
        <v>22843.982118339685</v>
      </c>
    </row>
    <row r="3422" spans="2:9" x14ac:dyDescent="0.3">
      <c r="B3422" s="7">
        <v>43973</v>
      </c>
      <c r="C3422" s="6">
        <v>5</v>
      </c>
      <c r="D3422" s="46">
        <v>37120.419335718339</v>
      </c>
      <c r="G3422" s="7">
        <v>43973</v>
      </c>
      <c r="H3422" s="6">
        <v>5</v>
      </c>
      <c r="I3422" s="46">
        <v>28719.232936053413</v>
      </c>
    </row>
    <row r="3423" spans="2:9" x14ac:dyDescent="0.3">
      <c r="B3423" s="7">
        <v>43973</v>
      </c>
      <c r="C3423" s="6">
        <v>6</v>
      </c>
      <c r="D3423" s="46">
        <v>36943.229970075045</v>
      </c>
      <c r="G3423" s="7">
        <v>43973</v>
      </c>
      <c r="H3423" s="6">
        <v>6</v>
      </c>
      <c r="I3423" s="46">
        <v>29272.36694548107</v>
      </c>
    </row>
    <row r="3424" spans="2:9" x14ac:dyDescent="0.3">
      <c r="B3424" s="7">
        <v>43973</v>
      </c>
      <c r="C3424" s="6">
        <v>7</v>
      </c>
      <c r="D3424" s="46">
        <v>31023.326724009457</v>
      </c>
      <c r="G3424" s="7">
        <v>43973</v>
      </c>
      <c r="H3424" s="6">
        <v>7</v>
      </c>
      <c r="I3424" s="46">
        <v>21534.299060638215</v>
      </c>
    </row>
    <row r="3425" spans="2:9" x14ac:dyDescent="0.3">
      <c r="B3425" s="7">
        <v>43973</v>
      </c>
      <c r="C3425" s="6">
        <v>8</v>
      </c>
      <c r="D3425" s="46">
        <v>31984.254473120171</v>
      </c>
      <c r="G3425" s="7">
        <v>43973</v>
      </c>
      <c r="H3425" s="6">
        <v>8</v>
      </c>
      <c r="I3425" s="46">
        <v>24172.299862677588</v>
      </c>
    </row>
    <row r="3426" spans="2:9" x14ac:dyDescent="0.3">
      <c r="B3426" s="7">
        <v>43973</v>
      </c>
      <c r="C3426" s="6">
        <v>9</v>
      </c>
      <c r="D3426" s="46">
        <v>31372.841518080801</v>
      </c>
      <c r="G3426" s="7">
        <v>43973</v>
      </c>
      <c r="H3426" s="6">
        <v>9</v>
      </c>
      <c r="I3426" s="46">
        <v>22134.104058156663</v>
      </c>
    </row>
    <row r="3427" spans="2:9" x14ac:dyDescent="0.3">
      <c r="B3427" s="7">
        <v>43973</v>
      </c>
      <c r="C3427" s="6">
        <v>10</v>
      </c>
      <c r="D3427" s="46">
        <v>28744.832461334496</v>
      </c>
      <c r="G3427" s="7">
        <v>43973</v>
      </c>
      <c r="H3427" s="6">
        <v>10</v>
      </c>
      <c r="I3427" s="46">
        <v>20474.088766791985</v>
      </c>
    </row>
    <row r="3428" spans="2:9" x14ac:dyDescent="0.3">
      <c r="B3428" s="7">
        <v>43973</v>
      </c>
      <c r="C3428" s="6">
        <v>11</v>
      </c>
      <c r="D3428" s="46">
        <v>23750.875675953124</v>
      </c>
      <c r="G3428" s="7">
        <v>43973</v>
      </c>
      <c r="H3428" s="6">
        <v>11</v>
      </c>
      <c r="I3428" s="46">
        <v>16382.661685668159</v>
      </c>
    </row>
    <row r="3429" spans="2:9" x14ac:dyDescent="0.3">
      <c r="B3429" s="7">
        <v>43973</v>
      </c>
      <c r="C3429" s="6">
        <v>12</v>
      </c>
      <c r="D3429" s="46">
        <v>18656.114681184208</v>
      </c>
      <c r="G3429" s="7">
        <v>43973</v>
      </c>
      <c r="H3429" s="6">
        <v>12</v>
      </c>
      <c r="I3429" s="46">
        <v>11841.416537990983</v>
      </c>
    </row>
    <row r="3430" spans="2:9" x14ac:dyDescent="0.3">
      <c r="B3430" s="7">
        <v>43973</v>
      </c>
      <c r="C3430" s="6">
        <v>13</v>
      </c>
      <c r="D3430" s="46">
        <v>16124.426789857111</v>
      </c>
      <c r="G3430" s="7">
        <v>43973</v>
      </c>
      <c r="H3430" s="6">
        <v>13</v>
      </c>
      <c r="I3430" s="46">
        <v>8872.0321268221724</v>
      </c>
    </row>
    <row r="3431" spans="2:9" x14ac:dyDescent="0.3">
      <c r="B3431" s="7">
        <v>43973</v>
      </c>
      <c r="C3431" s="6">
        <v>14</v>
      </c>
      <c r="D3431" s="46">
        <v>15225.497929611533</v>
      </c>
      <c r="G3431" s="7">
        <v>43973</v>
      </c>
      <c r="H3431" s="6">
        <v>14</v>
      </c>
      <c r="I3431" s="46">
        <v>7247.8011498761534</v>
      </c>
    </row>
    <row r="3432" spans="2:9" x14ac:dyDescent="0.3">
      <c r="B3432" s="7">
        <v>43973</v>
      </c>
      <c r="C3432" s="6">
        <v>15</v>
      </c>
      <c r="D3432" s="46">
        <v>12072.071076259046</v>
      </c>
      <c r="G3432" s="7">
        <v>43973</v>
      </c>
      <c r="H3432" s="6">
        <v>15</v>
      </c>
      <c r="I3432" s="46">
        <v>6809.9500323273842</v>
      </c>
    </row>
    <row r="3433" spans="2:9" x14ac:dyDescent="0.3">
      <c r="B3433" s="7">
        <v>43973</v>
      </c>
      <c r="C3433" s="6">
        <v>16</v>
      </c>
      <c r="D3433" s="46">
        <v>9216.132640038315</v>
      </c>
      <c r="G3433" s="7">
        <v>43973</v>
      </c>
      <c r="H3433" s="6">
        <v>16</v>
      </c>
      <c r="I3433" s="46">
        <v>3736.1822519238967</v>
      </c>
    </row>
    <row r="3434" spans="2:9" x14ac:dyDescent="0.3">
      <c r="B3434" s="7">
        <v>43973</v>
      </c>
      <c r="C3434" s="6">
        <v>17</v>
      </c>
      <c r="D3434" s="46">
        <v>4146.4951298551105</v>
      </c>
      <c r="G3434" s="7">
        <v>43973</v>
      </c>
      <c r="H3434" s="6">
        <v>17</v>
      </c>
      <c r="I3434" s="46">
        <v>1151.2673361682141</v>
      </c>
    </row>
    <row r="3435" spans="2:9" x14ac:dyDescent="0.3">
      <c r="B3435" s="7">
        <v>43973</v>
      </c>
      <c r="C3435" s="6">
        <v>18</v>
      </c>
      <c r="D3435" s="46">
        <v>4120.5150005601872</v>
      </c>
      <c r="G3435" s="7">
        <v>43973</v>
      </c>
      <c r="H3435" s="6">
        <v>18</v>
      </c>
      <c r="I3435" s="46">
        <v>1180.9390314452908</v>
      </c>
    </row>
    <row r="3436" spans="2:9" x14ac:dyDescent="0.3">
      <c r="B3436" s="7">
        <v>43973</v>
      </c>
      <c r="C3436" s="6">
        <v>19</v>
      </c>
      <c r="D3436" s="46">
        <v>10257.833123661365</v>
      </c>
      <c r="G3436" s="7">
        <v>43973</v>
      </c>
      <c r="H3436" s="6">
        <v>19</v>
      </c>
      <c r="I3436" s="46">
        <v>4965.6055712297293</v>
      </c>
    </row>
    <row r="3437" spans="2:9" x14ac:dyDescent="0.3">
      <c r="B3437" s="7">
        <v>43973</v>
      </c>
      <c r="C3437" s="6">
        <v>20</v>
      </c>
      <c r="D3437" s="46">
        <v>12119.814479035309</v>
      </c>
      <c r="G3437" s="7">
        <v>43973</v>
      </c>
      <c r="H3437" s="6">
        <v>20</v>
      </c>
      <c r="I3437" s="46">
        <v>7507.6712909650332</v>
      </c>
    </row>
    <row r="3438" spans="2:9" x14ac:dyDescent="0.3">
      <c r="B3438" s="7">
        <v>43973</v>
      </c>
      <c r="C3438" s="6">
        <v>21</v>
      </c>
      <c r="D3438" s="46">
        <v>11873.555101342003</v>
      </c>
      <c r="G3438" s="7">
        <v>43973</v>
      </c>
      <c r="H3438" s="6">
        <v>21</v>
      </c>
      <c r="I3438" s="46">
        <v>6712.6666439361743</v>
      </c>
    </row>
    <row r="3439" spans="2:9" x14ac:dyDescent="0.3">
      <c r="B3439" s="7">
        <v>43973</v>
      </c>
      <c r="C3439" s="6">
        <v>22</v>
      </c>
      <c r="D3439" s="46">
        <v>15564.522331568307</v>
      </c>
      <c r="G3439" s="7">
        <v>43973</v>
      </c>
      <c r="H3439" s="6">
        <v>22</v>
      </c>
      <c r="I3439" s="46">
        <v>10631.482349993805</v>
      </c>
    </row>
    <row r="3440" spans="2:9" x14ac:dyDescent="0.3">
      <c r="B3440" s="7">
        <v>43973</v>
      </c>
      <c r="C3440" s="6">
        <v>23</v>
      </c>
      <c r="D3440" s="46">
        <v>15517.764526328689</v>
      </c>
      <c r="G3440" s="7">
        <v>43973</v>
      </c>
      <c r="H3440" s="6">
        <v>23</v>
      </c>
      <c r="I3440" s="46">
        <v>10171.79005589591</v>
      </c>
    </row>
    <row r="3441" spans="2:9" x14ac:dyDescent="0.3">
      <c r="B3441" s="7">
        <v>43974</v>
      </c>
      <c r="C3441" s="6">
        <v>0</v>
      </c>
      <c r="D3441" s="46">
        <v>11265.97153613754</v>
      </c>
      <c r="G3441" s="7">
        <v>43974</v>
      </c>
      <c r="H3441" s="6">
        <v>0</v>
      </c>
      <c r="I3441" s="46">
        <v>7201.4333835601774</v>
      </c>
    </row>
    <row r="3442" spans="2:9" x14ac:dyDescent="0.3">
      <c r="B3442" s="7">
        <v>43974</v>
      </c>
      <c r="C3442" s="6">
        <v>1</v>
      </c>
      <c r="D3442" s="46">
        <v>13928.917558015421</v>
      </c>
      <c r="G3442" s="7">
        <v>43974</v>
      </c>
      <c r="H3442" s="6">
        <v>1</v>
      </c>
      <c r="I3442" s="46">
        <v>8406.5406028049802</v>
      </c>
    </row>
    <row r="3443" spans="2:9" x14ac:dyDescent="0.3">
      <c r="B3443" s="7">
        <v>43974</v>
      </c>
      <c r="C3443" s="6">
        <v>2</v>
      </c>
      <c r="D3443" s="46">
        <v>15015.256824693308</v>
      </c>
      <c r="G3443" s="7">
        <v>43974</v>
      </c>
      <c r="H3443" s="6">
        <v>2</v>
      </c>
      <c r="I3443" s="46">
        <v>9928.5379871984096</v>
      </c>
    </row>
    <row r="3444" spans="2:9" x14ac:dyDescent="0.3">
      <c r="B3444" s="7">
        <v>43974</v>
      </c>
      <c r="C3444" s="6">
        <v>3</v>
      </c>
      <c r="D3444" s="46">
        <v>18718.389744486944</v>
      </c>
      <c r="G3444" s="7">
        <v>43974</v>
      </c>
      <c r="H3444" s="6">
        <v>3</v>
      </c>
      <c r="I3444" s="46">
        <v>12371.05016554722</v>
      </c>
    </row>
    <row r="3445" spans="2:9" x14ac:dyDescent="0.3">
      <c r="B3445" s="7">
        <v>43974</v>
      </c>
      <c r="C3445" s="6">
        <v>4</v>
      </c>
      <c r="D3445" s="46">
        <v>20911.051041284129</v>
      </c>
      <c r="G3445" s="7">
        <v>43974</v>
      </c>
      <c r="H3445" s="6">
        <v>4</v>
      </c>
      <c r="I3445" s="46">
        <v>14997.512914875826</v>
      </c>
    </row>
    <row r="3446" spans="2:9" x14ac:dyDescent="0.3">
      <c r="B3446" s="7">
        <v>43974</v>
      </c>
      <c r="C3446" s="6">
        <v>5</v>
      </c>
      <c r="D3446" s="46">
        <v>19945.960256149876</v>
      </c>
      <c r="G3446" s="7">
        <v>43974</v>
      </c>
      <c r="H3446" s="6">
        <v>5</v>
      </c>
      <c r="I3446" s="46">
        <v>15800.439958763734</v>
      </c>
    </row>
    <row r="3447" spans="2:9" x14ac:dyDescent="0.3">
      <c r="B3447" s="7">
        <v>43974</v>
      </c>
      <c r="C3447" s="6">
        <v>6</v>
      </c>
      <c r="D3447" s="46">
        <v>24043.397257554381</v>
      </c>
      <c r="G3447" s="7">
        <v>43974</v>
      </c>
      <c r="H3447" s="6">
        <v>6</v>
      </c>
      <c r="I3447" s="46">
        <v>19185.451566190801</v>
      </c>
    </row>
    <row r="3448" spans="2:9" x14ac:dyDescent="0.3">
      <c r="B3448" s="7">
        <v>43974</v>
      </c>
      <c r="C3448" s="6">
        <v>7</v>
      </c>
      <c r="D3448" s="46">
        <v>31201.751800132093</v>
      </c>
      <c r="G3448" s="7">
        <v>43974</v>
      </c>
      <c r="H3448" s="6">
        <v>7</v>
      </c>
      <c r="I3448" s="46">
        <v>20548.282161299769</v>
      </c>
    </row>
    <row r="3449" spans="2:9" x14ac:dyDescent="0.3">
      <c r="B3449" s="7">
        <v>43974</v>
      </c>
      <c r="C3449" s="6">
        <v>8</v>
      </c>
      <c r="D3449" s="46">
        <v>32859.593770154301</v>
      </c>
      <c r="G3449" s="7">
        <v>43974</v>
      </c>
      <c r="H3449" s="6">
        <v>8</v>
      </c>
      <c r="I3449" s="46">
        <v>20737.875109968336</v>
      </c>
    </row>
    <row r="3450" spans="2:9" x14ac:dyDescent="0.3">
      <c r="B3450" s="7">
        <v>43974</v>
      </c>
      <c r="C3450" s="6">
        <v>9</v>
      </c>
      <c r="D3450" s="46">
        <v>40371.747913431129</v>
      </c>
      <c r="G3450" s="7">
        <v>43974</v>
      </c>
      <c r="H3450" s="6">
        <v>9</v>
      </c>
      <c r="I3450" s="46">
        <v>28381.548870375413</v>
      </c>
    </row>
    <row r="3451" spans="2:9" x14ac:dyDescent="0.3">
      <c r="B3451" s="7">
        <v>43974</v>
      </c>
      <c r="C3451" s="6">
        <v>10</v>
      </c>
      <c r="D3451" s="46">
        <v>40981.318262125817</v>
      </c>
      <c r="G3451" s="7">
        <v>43974</v>
      </c>
      <c r="H3451" s="6">
        <v>10</v>
      </c>
      <c r="I3451" s="46">
        <v>29888.706234705947</v>
      </c>
    </row>
    <row r="3452" spans="2:9" x14ac:dyDescent="0.3">
      <c r="B3452" s="7">
        <v>43974</v>
      </c>
      <c r="C3452" s="6">
        <v>11</v>
      </c>
      <c r="D3452" s="46">
        <v>39498.258529656247</v>
      </c>
      <c r="G3452" s="7">
        <v>43974</v>
      </c>
      <c r="H3452" s="6">
        <v>11</v>
      </c>
      <c r="I3452" s="46">
        <v>24675.829048690735</v>
      </c>
    </row>
    <row r="3453" spans="2:9" x14ac:dyDescent="0.3">
      <c r="B3453" s="7">
        <v>43974</v>
      </c>
      <c r="C3453" s="6">
        <v>12</v>
      </c>
      <c r="D3453" s="46">
        <v>39197.836092549762</v>
      </c>
      <c r="G3453" s="7">
        <v>43974</v>
      </c>
      <c r="H3453" s="6">
        <v>12</v>
      </c>
      <c r="I3453" s="46">
        <v>24277.834566649231</v>
      </c>
    </row>
    <row r="3454" spans="2:9" x14ac:dyDescent="0.3">
      <c r="B3454" s="7">
        <v>43974</v>
      </c>
      <c r="C3454" s="6">
        <v>13</v>
      </c>
      <c r="D3454" s="46">
        <v>31945.891417941926</v>
      </c>
      <c r="G3454" s="7">
        <v>43974</v>
      </c>
      <c r="H3454" s="6">
        <v>13</v>
      </c>
      <c r="I3454" s="46">
        <v>16189.810492065804</v>
      </c>
    </row>
    <row r="3455" spans="2:9" x14ac:dyDescent="0.3">
      <c r="B3455" s="7">
        <v>43974</v>
      </c>
      <c r="C3455" s="6">
        <v>14</v>
      </c>
      <c r="D3455" s="46">
        <v>30603.279473600123</v>
      </c>
      <c r="G3455" s="7">
        <v>43974</v>
      </c>
      <c r="H3455" s="6">
        <v>14</v>
      </c>
      <c r="I3455" s="46">
        <v>15584.313185433852</v>
      </c>
    </row>
    <row r="3456" spans="2:9" x14ac:dyDescent="0.3">
      <c r="B3456" s="7">
        <v>43974</v>
      </c>
      <c r="C3456" s="6">
        <v>15</v>
      </c>
      <c r="D3456" s="46">
        <v>24492.62910983316</v>
      </c>
      <c r="G3456" s="7">
        <v>43974</v>
      </c>
      <c r="H3456" s="6">
        <v>15</v>
      </c>
      <c r="I3456" s="46">
        <v>10782.259608462384</v>
      </c>
    </row>
    <row r="3457" spans="2:9" x14ac:dyDescent="0.3">
      <c r="B3457" s="7">
        <v>43974</v>
      </c>
      <c r="C3457" s="6">
        <v>16</v>
      </c>
      <c r="D3457" s="46">
        <v>19461.611710586654</v>
      </c>
      <c r="G3457" s="7">
        <v>43974</v>
      </c>
      <c r="H3457" s="6">
        <v>16</v>
      </c>
      <c r="I3457" s="46">
        <v>8213.0363232857926</v>
      </c>
    </row>
    <row r="3458" spans="2:9" x14ac:dyDescent="0.3">
      <c r="B3458" s="7">
        <v>43974</v>
      </c>
      <c r="C3458" s="6">
        <v>17</v>
      </c>
      <c r="D3458" s="46">
        <v>17506.822100948291</v>
      </c>
      <c r="G3458" s="7">
        <v>43974</v>
      </c>
      <c r="H3458" s="6">
        <v>17</v>
      </c>
      <c r="I3458" s="46">
        <v>8740.4940542347886</v>
      </c>
    </row>
    <row r="3459" spans="2:9" x14ac:dyDescent="0.3">
      <c r="B3459" s="7">
        <v>43974</v>
      </c>
      <c r="C3459" s="6">
        <v>18</v>
      </c>
      <c r="D3459" s="46">
        <v>24050.052173897406</v>
      </c>
      <c r="G3459" s="7">
        <v>43974</v>
      </c>
      <c r="H3459" s="6">
        <v>18</v>
      </c>
      <c r="I3459" s="46">
        <v>12382.520758161791</v>
      </c>
    </row>
    <row r="3460" spans="2:9" x14ac:dyDescent="0.3">
      <c r="B3460" s="7">
        <v>43974</v>
      </c>
      <c r="C3460" s="6">
        <v>19</v>
      </c>
      <c r="D3460" s="46">
        <v>21992.874385371917</v>
      </c>
      <c r="G3460" s="7">
        <v>43974</v>
      </c>
      <c r="H3460" s="6">
        <v>19</v>
      </c>
      <c r="I3460" s="46">
        <v>14324.466811247108</v>
      </c>
    </row>
    <row r="3461" spans="2:9" x14ac:dyDescent="0.3">
      <c r="B3461" s="7">
        <v>43974</v>
      </c>
      <c r="C3461" s="6">
        <v>20</v>
      </c>
      <c r="D3461" s="46">
        <v>27634.247785736119</v>
      </c>
      <c r="G3461" s="7">
        <v>43974</v>
      </c>
      <c r="H3461" s="6">
        <v>20</v>
      </c>
      <c r="I3461" s="46">
        <v>16983.271868810432</v>
      </c>
    </row>
    <row r="3462" spans="2:9" x14ac:dyDescent="0.3">
      <c r="B3462" s="7">
        <v>43974</v>
      </c>
      <c r="C3462" s="6">
        <v>21</v>
      </c>
      <c r="D3462" s="46">
        <v>23880.792886429994</v>
      </c>
      <c r="G3462" s="7">
        <v>43974</v>
      </c>
      <c r="H3462" s="6">
        <v>21</v>
      </c>
      <c r="I3462" s="46">
        <v>14889.947956597396</v>
      </c>
    </row>
    <row r="3463" spans="2:9" x14ac:dyDescent="0.3">
      <c r="B3463" s="7">
        <v>43974</v>
      </c>
      <c r="C3463" s="6">
        <v>22</v>
      </c>
      <c r="D3463" s="46">
        <v>19641.489733504626</v>
      </c>
      <c r="G3463" s="7">
        <v>43974</v>
      </c>
      <c r="H3463" s="6">
        <v>22</v>
      </c>
      <c r="I3463" s="46">
        <v>16248.143263081498</v>
      </c>
    </row>
    <row r="3464" spans="2:9" x14ac:dyDescent="0.3">
      <c r="B3464" s="7">
        <v>43974</v>
      </c>
      <c r="C3464" s="6">
        <v>23</v>
      </c>
      <c r="D3464" s="46">
        <v>19093.803326182871</v>
      </c>
      <c r="G3464" s="7">
        <v>43974</v>
      </c>
      <c r="H3464" s="6">
        <v>23</v>
      </c>
      <c r="I3464" s="46">
        <v>14931.219387631952</v>
      </c>
    </row>
    <row r="3465" spans="2:9" x14ac:dyDescent="0.3">
      <c r="B3465" s="7">
        <v>43975</v>
      </c>
      <c r="C3465" s="6">
        <v>0</v>
      </c>
      <c r="D3465" s="46">
        <v>17083.535797554792</v>
      </c>
      <c r="G3465" s="7">
        <v>43975</v>
      </c>
      <c r="H3465" s="6">
        <v>0</v>
      </c>
      <c r="I3465" s="46">
        <v>10603.438742182958</v>
      </c>
    </row>
    <row r="3466" spans="2:9" x14ac:dyDescent="0.3">
      <c r="B3466" s="7">
        <v>43975</v>
      </c>
      <c r="C3466" s="6">
        <v>1</v>
      </c>
      <c r="D3466" s="46">
        <v>17562.997756961402</v>
      </c>
      <c r="G3466" s="7">
        <v>43975</v>
      </c>
      <c r="H3466" s="6">
        <v>1</v>
      </c>
      <c r="I3466" s="46">
        <v>11291.957734612197</v>
      </c>
    </row>
    <row r="3467" spans="2:9" x14ac:dyDescent="0.3">
      <c r="B3467" s="7">
        <v>43975</v>
      </c>
      <c r="C3467" s="6">
        <v>2</v>
      </c>
      <c r="D3467" s="46">
        <v>19721.582510986122</v>
      </c>
      <c r="G3467" s="7">
        <v>43975</v>
      </c>
      <c r="H3467" s="6">
        <v>2</v>
      </c>
      <c r="I3467" s="46">
        <v>13034.278912299113</v>
      </c>
    </row>
    <row r="3468" spans="2:9" x14ac:dyDescent="0.3">
      <c r="B3468" s="7">
        <v>43975</v>
      </c>
      <c r="C3468" s="6">
        <v>3</v>
      </c>
      <c r="D3468" s="46">
        <v>20341.643494195418</v>
      </c>
      <c r="G3468" s="7">
        <v>43975</v>
      </c>
      <c r="H3468" s="6">
        <v>3</v>
      </c>
      <c r="I3468" s="46">
        <v>13165.330853804238</v>
      </c>
    </row>
    <row r="3469" spans="2:9" x14ac:dyDescent="0.3">
      <c r="B3469" s="7">
        <v>43975</v>
      </c>
      <c r="C3469" s="6">
        <v>4</v>
      </c>
      <c r="D3469" s="46">
        <v>24268.623490616363</v>
      </c>
      <c r="G3469" s="7">
        <v>43975</v>
      </c>
      <c r="H3469" s="6">
        <v>4</v>
      </c>
      <c r="I3469" s="46">
        <v>16406.602408197345</v>
      </c>
    </row>
    <row r="3470" spans="2:9" x14ac:dyDescent="0.3">
      <c r="B3470" s="7">
        <v>43975</v>
      </c>
      <c r="C3470" s="6">
        <v>5</v>
      </c>
      <c r="D3470" s="46">
        <v>25765.260455926909</v>
      </c>
      <c r="G3470" s="7">
        <v>43975</v>
      </c>
      <c r="H3470" s="6">
        <v>5</v>
      </c>
      <c r="I3470" s="46">
        <v>17293.51828539799</v>
      </c>
    </row>
    <row r="3471" spans="2:9" x14ac:dyDescent="0.3">
      <c r="B3471" s="7">
        <v>43975</v>
      </c>
      <c r="C3471" s="6">
        <v>6</v>
      </c>
      <c r="D3471" s="46">
        <v>26241.027703156458</v>
      </c>
      <c r="G3471" s="7">
        <v>43975</v>
      </c>
      <c r="H3471" s="6">
        <v>6</v>
      </c>
      <c r="I3471" s="46">
        <v>17124.923458102767</v>
      </c>
    </row>
    <row r="3472" spans="2:9" x14ac:dyDescent="0.3">
      <c r="B3472" s="7">
        <v>43975</v>
      </c>
      <c r="C3472" s="6">
        <v>7</v>
      </c>
      <c r="D3472" s="46">
        <v>29400.553716410875</v>
      </c>
      <c r="G3472" s="7">
        <v>43975</v>
      </c>
      <c r="H3472" s="6">
        <v>7</v>
      </c>
      <c r="I3472" s="46">
        <v>17156.140312103831</v>
      </c>
    </row>
    <row r="3473" spans="2:9" x14ac:dyDescent="0.3">
      <c r="B3473" s="7">
        <v>43975</v>
      </c>
      <c r="C3473" s="6">
        <v>8</v>
      </c>
      <c r="D3473" s="46">
        <v>30730.146128540706</v>
      </c>
      <c r="G3473" s="7">
        <v>43975</v>
      </c>
      <c r="H3473" s="6">
        <v>8</v>
      </c>
      <c r="I3473" s="46">
        <v>18492.077353232071</v>
      </c>
    </row>
    <row r="3474" spans="2:9" x14ac:dyDescent="0.3">
      <c r="B3474" s="7">
        <v>43975</v>
      </c>
      <c r="C3474" s="6">
        <v>9</v>
      </c>
      <c r="D3474" s="46">
        <v>32354.301456742291</v>
      </c>
      <c r="G3474" s="7">
        <v>43975</v>
      </c>
      <c r="H3474" s="6">
        <v>9</v>
      </c>
      <c r="I3474" s="46">
        <v>20260.327615916092</v>
      </c>
    </row>
    <row r="3475" spans="2:9" x14ac:dyDescent="0.3">
      <c r="B3475" s="7">
        <v>43975</v>
      </c>
      <c r="C3475" s="6">
        <v>10</v>
      </c>
      <c r="D3475" s="46">
        <v>33013.012869845501</v>
      </c>
      <c r="G3475" s="7">
        <v>43975</v>
      </c>
      <c r="H3475" s="6">
        <v>10</v>
      </c>
      <c r="I3475" s="46">
        <v>22695.435069322753</v>
      </c>
    </row>
    <row r="3476" spans="2:9" x14ac:dyDescent="0.3">
      <c r="B3476" s="7">
        <v>43975</v>
      </c>
      <c r="C3476" s="6">
        <v>11</v>
      </c>
      <c r="D3476" s="46">
        <v>32558.66282765512</v>
      </c>
      <c r="G3476" s="7">
        <v>43975</v>
      </c>
      <c r="H3476" s="6">
        <v>11</v>
      </c>
      <c r="I3476" s="46">
        <v>20211.490958520993</v>
      </c>
    </row>
    <row r="3477" spans="2:9" x14ac:dyDescent="0.3">
      <c r="B3477" s="7">
        <v>43975</v>
      </c>
      <c r="C3477" s="6">
        <v>12</v>
      </c>
      <c r="D3477" s="46">
        <v>32266.854810901626</v>
      </c>
      <c r="G3477" s="7">
        <v>43975</v>
      </c>
      <c r="H3477" s="6">
        <v>12</v>
      </c>
      <c r="I3477" s="46">
        <v>20030.251372009017</v>
      </c>
    </row>
    <row r="3478" spans="2:9" x14ac:dyDescent="0.3">
      <c r="B3478" s="7">
        <v>43975</v>
      </c>
      <c r="C3478" s="6">
        <v>13</v>
      </c>
      <c r="D3478" s="46">
        <v>29351.150603601254</v>
      </c>
      <c r="G3478" s="7">
        <v>43975</v>
      </c>
      <c r="H3478" s="6">
        <v>13</v>
      </c>
      <c r="I3478" s="46">
        <v>17019.808639185434</v>
      </c>
    </row>
    <row r="3479" spans="2:9" x14ac:dyDescent="0.3">
      <c r="B3479" s="7">
        <v>43975</v>
      </c>
      <c r="C3479" s="6">
        <v>14</v>
      </c>
      <c r="D3479" s="46">
        <v>26411.774032031251</v>
      </c>
      <c r="G3479" s="7">
        <v>43975</v>
      </c>
      <c r="H3479" s="6">
        <v>14</v>
      </c>
      <c r="I3479" s="46">
        <v>12110.168431271062</v>
      </c>
    </row>
    <row r="3480" spans="2:9" x14ac:dyDescent="0.3">
      <c r="B3480" s="7">
        <v>43975</v>
      </c>
      <c r="C3480" s="6">
        <v>15</v>
      </c>
      <c r="D3480" s="46">
        <v>18390.946783178453</v>
      </c>
      <c r="G3480" s="7">
        <v>43975</v>
      </c>
      <c r="H3480" s="6">
        <v>15</v>
      </c>
      <c r="I3480" s="46">
        <v>9397.3127421077224</v>
      </c>
    </row>
    <row r="3481" spans="2:9" x14ac:dyDescent="0.3">
      <c r="B3481" s="7">
        <v>43975</v>
      </c>
      <c r="C3481" s="6">
        <v>16</v>
      </c>
      <c r="D3481" s="46">
        <v>13490.221397728979</v>
      </c>
      <c r="G3481" s="7">
        <v>43975</v>
      </c>
      <c r="H3481" s="6">
        <v>16</v>
      </c>
      <c r="I3481" s="46">
        <v>7395.4519232350449</v>
      </c>
    </row>
    <row r="3482" spans="2:9" x14ac:dyDescent="0.3">
      <c r="B3482" s="7">
        <v>43975</v>
      </c>
      <c r="C3482" s="6">
        <v>17</v>
      </c>
      <c r="D3482" s="46">
        <v>17104.606204956621</v>
      </c>
      <c r="G3482" s="7">
        <v>43975</v>
      </c>
      <c r="H3482" s="6">
        <v>17</v>
      </c>
      <c r="I3482" s="46">
        <v>8346.8087463250613</v>
      </c>
    </row>
    <row r="3483" spans="2:9" x14ac:dyDescent="0.3">
      <c r="B3483" s="7">
        <v>43975</v>
      </c>
      <c r="C3483" s="6">
        <v>18</v>
      </c>
      <c r="D3483" s="46">
        <v>22124.503666284334</v>
      </c>
      <c r="G3483" s="7">
        <v>43975</v>
      </c>
      <c r="H3483" s="6">
        <v>18</v>
      </c>
      <c r="I3483" s="46">
        <v>12533.660422486439</v>
      </c>
    </row>
    <row r="3484" spans="2:9" x14ac:dyDescent="0.3">
      <c r="B3484" s="7">
        <v>43975</v>
      </c>
      <c r="C3484" s="6">
        <v>19</v>
      </c>
      <c r="D3484" s="46">
        <v>22643.839346803248</v>
      </c>
      <c r="G3484" s="7">
        <v>43975</v>
      </c>
      <c r="H3484" s="6">
        <v>19</v>
      </c>
      <c r="I3484" s="46">
        <v>13085.102958513318</v>
      </c>
    </row>
    <row r="3485" spans="2:9" x14ac:dyDescent="0.3">
      <c r="B3485" s="7">
        <v>43975</v>
      </c>
      <c r="C3485" s="6">
        <v>20</v>
      </c>
      <c r="D3485" s="46">
        <v>18868.609729342617</v>
      </c>
      <c r="G3485" s="7">
        <v>43975</v>
      </c>
      <c r="H3485" s="6">
        <v>20</v>
      </c>
      <c r="I3485" s="46">
        <v>12008.344491481897</v>
      </c>
    </row>
    <row r="3486" spans="2:9" x14ac:dyDescent="0.3">
      <c r="B3486" s="7">
        <v>43975</v>
      </c>
      <c r="C3486" s="6">
        <v>21</v>
      </c>
      <c r="D3486" s="46">
        <v>22964.887976791837</v>
      </c>
      <c r="G3486" s="7">
        <v>43975</v>
      </c>
      <c r="H3486" s="6">
        <v>21</v>
      </c>
      <c r="I3486" s="46">
        <v>13079.517814615399</v>
      </c>
    </row>
    <row r="3487" spans="2:9" x14ac:dyDescent="0.3">
      <c r="B3487" s="7">
        <v>43975</v>
      </c>
      <c r="C3487" s="6">
        <v>22</v>
      </c>
      <c r="D3487" s="46">
        <v>19273.869361748661</v>
      </c>
      <c r="G3487" s="7">
        <v>43975</v>
      </c>
      <c r="H3487" s="6">
        <v>22</v>
      </c>
      <c r="I3487" s="46">
        <v>11807.603414506366</v>
      </c>
    </row>
    <row r="3488" spans="2:9" x14ac:dyDescent="0.3">
      <c r="B3488" s="7">
        <v>43975</v>
      </c>
      <c r="C3488" s="6">
        <v>23</v>
      </c>
      <c r="D3488" s="46">
        <v>18715.07129601542</v>
      </c>
      <c r="G3488" s="7">
        <v>43975</v>
      </c>
      <c r="H3488" s="6">
        <v>23</v>
      </c>
      <c r="I3488" s="46">
        <v>9994.5550819761847</v>
      </c>
    </row>
    <row r="3489" spans="2:9" x14ac:dyDescent="0.3">
      <c r="B3489" s="7">
        <v>43976</v>
      </c>
      <c r="C3489" s="6">
        <v>0</v>
      </c>
      <c r="D3489" s="46">
        <v>17432.207463461968</v>
      </c>
      <c r="G3489" s="7">
        <v>43976</v>
      </c>
      <c r="H3489" s="6">
        <v>0</v>
      </c>
      <c r="I3489" s="46">
        <v>11377.86015994982</v>
      </c>
    </row>
    <row r="3490" spans="2:9" x14ac:dyDescent="0.3">
      <c r="B3490" s="7">
        <v>43976</v>
      </c>
      <c r="C3490" s="6">
        <v>1</v>
      </c>
      <c r="D3490" s="46">
        <v>17537.373680396431</v>
      </c>
      <c r="G3490" s="7">
        <v>43976</v>
      </c>
      <c r="H3490" s="6">
        <v>1</v>
      </c>
      <c r="I3490" s="46">
        <v>13038.671382286619</v>
      </c>
    </row>
    <row r="3491" spans="2:9" x14ac:dyDescent="0.3">
      <c r="B3491" s="7">
        <v>43976</v>
      </c>
      <c r="C3491" s="6">
        <v>2</v>
      </c>
      <c r="D3491" s="46">
        <v>21370.658579587787</v>
      </c>
      <c r="G3491" s="7">
        <v>43976</v>
      </c>
      <c r="H3491" s="6">
        <v>2</v>
      </c>
      <c r="I3491" s="46">
        <v>12307.429872930135</v>
      </c>
    </row>
    <row r="3492" spans="2:9" x14ac:dyDescent="0.3">
      <c r="B3492" s="7">
        <v>43976</v>
      </c>
      <c r="C3492" s="6">
        <v>3</v>
      </c>
      <c r="D3492" s="46">
        <v>18437.492708843547</v>
      </c>
      <c r="G3492" s="7">
        <v>43976</v>
      </c>
      <c r="H3492" s="6">
        <v>3</v>
      </c>
      <c r="I3492" s="46">
        <v>9659.9483002197485</v>
      </c>
    </row>
    <row r="3493" spans="2:9" x14ac:dyDescent="0.3">
      <c r="B3493" s="7">
        <v>43976</v>
      </c>
      <c r="C3493" s="6">
        <v>4</v>
      </c>
      <c r="D3493" s="46">
        <v>17433.075434138158</v>
      </c>
      <c r="G3493" s="7">
        <v>43976</v>
      </c>
      <c r="H3493" s="6">
        <v>4</v>
      </c>
      <c r="I3493" s="46">
        <v>9897.4667774929803</v>
      </c>
    </row>
    <row r="3494" spans="2:9" x14ac:dyDescent="0.3">
      <c r="B3494" s="7">
        <v>43976</v>
      </c>
      <c r="C3494" s="6">
        <v>5</v>
      </c>
      <c r="D3494" s="46">
        <v>18390.604368692333</v>
      </c>
      <c r="G3494" s="7">
        <v>43976</v>
      </c>
      <c r="H3494" s="6">
        <v>5</v>
      </c>
      <c r="I3494" s="46">
        <v>11993.893547870457</v>
      </c>
    </row>
    <row r="3495" spans="2:9" x14ac:dyDescent="0.3">
      <c r="B3495" s="7">
        <v>43976</v>
      </c>
      <c r="C3495" s="6">
        <v>6</v>
      </c>
      <c r="D3495" s="46">
        <v>25819.132000870781</v>
      </c>
      <c r="G3495" s="7">
        <v>43976</v>
      </c>
      <c r="H3495" s="6">
        <v>6</v>
      </c>
      <c r="I3495" s="46">
        <v>15176.814797588449</v>
      </c>
    </row>
    <row r="3496" spans="2:9" x14ac:dyDescent="0.3">
      <c r="B3496" s="7">
        <v>43976</v>
      </c>
      <c r="C3496" s="6">
        <v>7</v>
      </c>
      <c r="D3496" s="46">
        <v>21488.381848424346</v>
      </c>
      <c r="G3496" s="7">
        <v>43976</v>
      </c>
      <c r="H3496" s="6">
        <v>7</v>
      </c>
      <c r="I3496" s="46">
        <v>12090.532984288029</v>
      </c>
    </row>
    <row r="3497" spans="2:9" x14ac:dyDescent="0.3">
      <c r="B3497" s="7">
        <v>43976</v>
      </c>
      <c r="C3497" s="6">
        <v>8</v>
      </c>
      <c r="D3497" s="46">
        <v>24172.860514616361</v>
      </c>
      <c r="G3497" s="7">
        <v>43976</v>
      </c>
      <c r="H3497" s="6">
        <v>8</v>
      </c>
      <c r="I3497" s="46">
        <v>16280.695513344577</v>
      </c>
    </row>
    <row r="3498" spans="2:9" x14ac:dyDescent="0.3">
      <c r="B3498" s="7">
        <v>43976</v>
      </c>
      <c r="C3498" s="6">
        <v>9</v>
      </c>
      <c r="D3498" s="46">
        <v>28403.488360889085</v>
      </c>
      <c r="G3498" s="7">
        <v>43976</v>
      </c>
      <c r="H3498" s="6">
        <v>9</v>
      </c>
      <c r="I3498" s="46">
        <v>18195.920205634084</v>
      </c>
    </row>
    <row r="3499" spans="2:9" x14ac:dyDescent="0.3">
      <c r="B3499" s="7">
        <v>43976</v>
      </c>
      <c r="C3499" s="6">
        <v>10</v>
      </c>
      <c r="D3499" s="46">
        <v>30941.751775066921</v>
      </c>
      <c r="G3499" s="7">
        <v>43976</v>
      </c>
      <c r="H3499" s="6">
        <v>10</v>
      </c>
      <c r="I3499" s="46">
        <v>19279.380993784551</v>
      </c>
    </row>
    <row r="3500" spans="2:9" x14ac:dyDescent="0.3">
      <c r="B3500" s="7">
        <v>43976</v>
      </c>
      <c r="C3500" s="6">
        <v>11</v>
      </c>
      <c r="D3500" s="46">
        <v>30426.604458881167</v>
      </c>
      <c r="G3500" s="7">
        <v>43976</v>
      </c>
      <c r="H3500" s="6">
        <v>11</v>
      </c>
      <c r="I3500" s="46">
        <v>17986.05638242394</v>
      </c>
    </row>
    <row r="3501" spans="2:9" x14ac:dyDescent="0.3">
      <c r="B3501" s="7">
        <v>43976</v>
      </c>
      <c r="C3501" s="6">
        <v>12</v>
      </c>
      <c r="D3501" s="46">
        <v>30592.754254685751</v>
      </c>
      <c r="G3501" s="7">
        <v>43976</v>
      </c>
      <c r="H3501" s="6">
        <v>12</v>
      </c>
      <c r="I3501" s="46">
        <v>17976.995011978008</v>
      </c>
    </row>
    <row r="3502" spans="2:9" x14ac:dyDescent="0.3">
      <c r="B3502" s="7">
        <v>43976</v>
      </c>
      <c r="C3502" s="6">
        <v>13</v>
      </c>
      <c r="D3502" s="46">
        <v>27211.577144510386</v>
      </c>
      <c r="G3502" s="7">
        <v>43976</v>
      </c>
      <c r="H3502" s="6">
        <v>13</v>
      </c>
      <c r="I3502" s="46">
        <v>14336.636398916335</v>
      </c>
    </row>
    <row r="3503" spans="2:9" x14ac:dyDescent="0.3">
      <c r="B3503" s="7">
        <v>43976</v>
      </c>
      <c r="C3503" s="6">
        <v>14</v>
      </c>
      <c r="D3503" s="46">
        <v>26826.89743351347</v>
      </c>
      <c r="G3503" s="7">
        <v>43976</v>
      </c>
      <c r="H3503" s="6">
        <v>14</v>
      </c>
      <c r="I3503" s="46">
        <v>14178.608583218749</v>
      </c>
    </row>
    <row r="3504" spans="2:9" x14ac:dyDescent="0.3">
      <c r="B3504" s="7">
        <v>43976</v>
      </c>
      <c r="C3504" s="6">
        <v>15</v>
      </c>
      <c r="D3504" s="46">
        <v>27845.769655618831</v>
      </c>
      <c r="G3504" s="7">
        <v>43976</v>
      </c>
      <c r="H3504" s="6">
        <v>15</v>
      </c>
      <c r="I3504" s="46">
        <v>15006.292007969987</v>
      </c>
    </row>
    <row r="3505" spans="2:9" x14ac:dyDescent="0.3">
      <c r="B3505" s="7">
        <v>43976</v>
      </c>
      <c r="C3505" s="6">
        <v>16</v>
      </c>
      <c r="D3505" s="46">
        <v>26779.325239975329</v>
      </c>
      <c r="G3505" s="7">
        <v>43976</v>
      </c>
      <c r="H3505" s="6">
        <v>16</v>
      </c>
      <c r="I3505" s="46">
        <v>16837.052452984615</v>
      </c>
    </row>
    <row r="3506" spans="2:9" x14ac:dyDescent="0.3">
      <c r="B3506" s="7">
        <v>43976</v>
      </c>
      <c r="C3506" s="6">
        <v>17</v>
      </c>
      <c r="D3506" s="46">
        <v>19336.762034399671</v>
      </c>
      <c r="G3506" s="7">
        <v>43976</v>
      </c>
      <c r="H3506" s="6">
        <v>17</v>
      </c>
      <c r="I3506" s="46">
        <v>11160.324676397749</v>
      </c>
    </row>
    <row r="3507" spans="2:9" x14ac:dyDescent="0.3">
      <c r="B3507" s="7">
        <v>43976</v>
      </c>
      <c r="C3507" s="6">
        <v>18</v>
      </c>
      <c r="D3507" s="46">
        <v>16817.701090974304</v>
      </c>
      <c r="G3507" s="7">
        <v>43976</v>
      </c>
      <c r="H3507" s="6">
        <v>18</v>
      </c>
      <c r="I3507" s="46">
        <v>10200.228826460901</v>
      </c>
    </row>
    <row r="3508" spans="2:9" x14ac:dyDescent="0.3">
      <c r="B3508" s="7">
        <v>43976</v>
      </c>
      <c r="C3508" s="6">
        <v>19</v>
      </c>
      <c r="D3508" s="46">
        <v>14950.739510211244</v>
      </c>
      <c r="G3508" s="7">
        <v>43976</v>
      </c>
      <c r="H3508" s="6">
        <v>19</v>
      </c>
      <c r="I3508" s="46">
        <v>11068.692923339793</v>
      </c>
    </row>
    <row r="3509" spans="2:9" x14ac:dyDescent="0.3">
      <c r="B3509" s="7">
        <v>43976</v>
      </c>
      <c r="C3509" s="6">
        <v>20</v>
      </c>
      <c r="D3509" s="46">
        <v>15208.019948555562</v>
      </c>
      <c r="G3509" s="7">
        <v>43976</v>
      </c>
      <c r="H3509" s="6">
        <v>20</v>
      </c>
      <c r="I3509" s="46">
        <v>11264.636016569451</v>
      </c>
    </row>
    <row r="3510" spans="2:9" x14ac:dyDescent="0.3">
      <c r="B3510" s="7">
        <v>43976</v>
      </c>
      <c r="C3510" s="6">
        <v>21</v>
      </c>
      <c r="D3510" s="46">
        <v>17829.902812309829</v>
      </c>
      <c r="G3510" s="7">
        <v>43976</v>
      </c>
      <c r="H3510" s="6">
        <v>21</v>
      </c>
      <c r="I3510" s="46">
        <v>8486.6822812937262</v>
      </c>
    </row>
    <row r="3511" spans="2:9" x14ac:dyDescent="0.3">
      <c r="B3511" s="7">
        <v>43976</v>
      </c>
      <c r="C3511" s="6">
        <v>22</v>
      </c>
      <c r="D3511" s="46">
        <v>21551.068003229953</v>
      </c>
      <c r="G3511" s="7">
        <v>43976</v>
      </c>
      <c r="H3511" s="6">
        <v>22</v>
      </c>
      <c r="I3511" s="46">
        <v>9219.4483072212279</v>
      </c>
    </row>
    <row r="3512" spans="2:9" x14ac:dyDescent="0.3">
      <c r="B3512" s="7">
        <v>43976</v>
      </c>
      <c r="C3512" s="6">
        <v>23</v>
      </c>
      <c r="D3512" s="46">
        <v>22257.21084627683</v>
      </c>
      <c r="G3512" s="7">
        <v>43976</v>
      </c>
      <c r="H3512" s="6">
        <v>23</v>
      </c>
      <c r="I3512" s="46">
        <v>9588.4585808305346</v>
      </c>
    </row>
    <row r="3513" spans="2:9" x14ac:dyDescent="0.3">
      <c r="B3513" s="7">
        <v>43977</v>
      </c>
      <c r="C3513" s="6">
        <v>0</v>
      </c>
      <c r="D3513" s="46">
        <v>20797.857575681537</v>
      </c>
      <c r="G3513" s="7">
        <v>43977</v>
      </c>
      <c r="H3513" s="6">
        <v>0</v>
      </c>
      <c r="I3513" s="46">
        <v>10519.422632737094</v>
      </c>
    </row>
    <row r="3514" spans="2:9" x14ac:dyDescent="0.3">
      <c r="B3514" s="7">
        <v>43977</v>
      </c>
      <c r="C3514" s="6">
        <v>1</v>
      </c>
      <c r="D3514" s="46">
        <v>24371.159741010069</v>
      </c>
      <c r="G3514" s="7">
        <v>43977</v>
      </c>
      <c r="H3514" s="6">
        <v>1</v>
      </c>
      <c r="I3514" s="46">
        <v>13353.232574479418</v>
      </c>
    </row>
    <row r="3515" spans="2:9" x14ac:dyDescent="0.3">
      <c r="B3515" s="7">
        <v>43977</v>
      </c>
      <c r="C3515" s="6">
        <v>2</v>
      </c>
      <c r="D3515" s="46">
        <v>19111.797849738792</v>
      </c>
      <c r="G3515" s="7">
        <v>43977</v>
      </c>
      <c r="H3515" s="6">
        <v>2</v>
      </c>
      <c r="I3515" s="46">
        <v>9618.5497351905633</v>
      </c>
    </row>
    <row r="3516" spans="2:9" x14ac:dyDescent="0.3">
      <c r="B3516" s="7">
        <v>43977</v>
      </c>
      <c r="C3516" s="6">
        <v>3</v>
      </c>
      <c r="D3516" s="46">
        <v>13231.236681661287</v>
      </c>
      <c r="G3516" s="7">
        <v>43977</v>
      </c>
      <c r="H3516" s="6">
        <v>3</v>
      </c>
      <c r="I3516" s="46">
        <v>6354.075909044569</v>
      </c>
    </row>
    <row r="3517" spans="2:9" x14ac:dyDescent="0.3">
      <c r="B3517" s="7">
        <v>43977</v>
      </c>
      <c r="C3517" s="6">
        <v>4</v>
      </c>
      <c r="D3517" s="46">
        <v>15120.654644385229</v>
      </c>
      <c r="G3517" s="7">
        <v>43977</v>
      </c>
      <c r="H3517" s="6">
        <v>4</v>
      </c>
      <c r="I3517" s="46">
        <v>7057.91289332217</v>
      </c>
    </row>
    <row r="3518" spans="2:9" x14ac:dyDescent="0.3">
      <c r="B3518" s="7">
        <v>43977</v>
      </c>
      <c r="C3518" s="6">
        <v>5</v>
      </c>
      <c r="D3518" s="46">
        <v>20178.075198890419</v>
      </c>
      <c r="G3518" s="7">
        <v>43977</v>
      </c>
      <c r="H3518" s="6">
        <v>5</v>
      </c>
      <c r="I3518" s="46">
        <v>11059.720450223052</v>
      </c>
    </row>
    <row r="3519" spans="2:9" x14ac:dyDescent="0.3">
      <c r="B3519" s="7">
        <v>43977</v>
      </c>
      <c r="C3519" s="6">
        <v>6</v>
      </c>
      <c r="D3519" s="46">
        <v>17656.169490574062</v>
      </c>
      <c r="G3519" s="7">
        <v>43977</v>
      </c>
      <c r="H3519" s="6">
        <v>6</v>
      </c>
      <c r="I3519" s="46">
        <v>10112.358619955276</v>
      </c>
    </row>
    <row r="3520" spans="2:9" x14ac:dyDescent="0.3">
      <c r="B3520" s="7">
        <v>43977</v>
      </c>
      <c r="C3520" s="6">
        <v>7</v>
      </c>
      <c r="D3520" s="46">
        <v>20534.128986227282</v>
      </c>
      <c r="G3520" s="7">
        <v>43977</v>
      </c>
      <c r="H3520" s="6">
        <v>7</v>
      </c>
      <c r="I3520" s="46">
        <v>14365.442570275538</v>
      </c>
    </row>
    <row r="3521" spans="2:9" x14ac:dyDescent="0.3">
      <c r="B3521" s="7">
        <v>43977</v>
      </c>
      <c r="C3521" s="6">
        <v>8</v>
      </c>
      <c r="D3521" s="46">
        <v>21699.371345987667</v>
      </c>
      <c r="G3521" s="7">
        <v>43977</v>
      </c>
      <c r="H3521" s="6">
        <v>8</v>
      </c>
      <c r="I3521" s="46">
        <v>16172.186303261737</v>
      </c>
    </row>
    <row r="3522" spans="2:9" x14ac:dyDescent="0.3">
      <c r="B3522" s="7">
        <v>43977</v>
      </c>
      <c r="C3522" s="6">
        <v>9</v>
      </c>
      <c r="D3522" s="46">
        <v>24521.567736518507</v>
      </c>
      <c r="G3522" s="7">
        <v>43977</v>
      </c>
      <c r="H3522" s="6">
        <v>9</v>
      </c>
      <c r="I3522" s="46">
        <v>16465.872125658556</v>
      </c>
    </row>
    <row r="3523" spans="2:9" x14ac:dyDescent="0.3">
      <c r="B3523" s="7">
        <v>43977</v>
      </c>
      <c r="C3523" s="6">
        <v>10</v>
      </c>
      <c r="D3523" s="46">
        <v>23577.575122068876</v>
      </c>
      <c r="G3523" s="7">
        <v>43977</v>
      </c>
      <c r="H3523" s="6">
        <v>10</v>
      </c>
      <c r="I3523" s="46">
        <v>15735.296242935367</v>
      </c>
    </row>
    <row r="3524" spans="2:9" x14ac:dyDescent="0.3">
      <c r="B3524" s="7">
        <v>43977</v>
      </c>
      <c r="C3524" s="6">
        <v>11</v>
      </c>
      <c r="D3524" s="46">
        <v>25293.968458956006</v>
      </c>
      <c r="G3524" s="7">
        <v>43977</v>
      </c>
      <c r="H3524" s="6">
        <v>11</v>
      </c>
      <c r="I3524" s="46">
        <v>16712.143148134259</v>
      </c>
    </row>
    <row r="3525" spans="2:9" x14ac:dyDescent="0.3">
      <c r="B3525" s="7">
        <v>43977</v>
      </c>
      <c r="C3525" s="6">
        <v>12</v>
      </c>
      <c r="D3525" s="46">
        <v>23233.216023079665</v>
      </c>
      <c r="G3525" s="7">
        <v>43977</v>
      </c>
      <c r="H3525" s="6">
        <v>12</v>
      </c>
      <c r="I3525" s="46">
        <v>14259.925644373108</v>
      </c>
    </row>
    <row r="3526" spans="2:9" x14ac:dyDescent="0.3">
      <c r="B3526" s="7">
        <v>43977</v>
      </c>
      <c r="C3526" s="6">
        <v>13</v>
      </c>
      <c r="D3526" s="46">
        <v>24691.821145424958</v>
      </c>
      <c r="G3526" s="7">
        <v>43977</v>
      </c>
      <c r="H3526" s="6">
        <v>13</v>
      </c>
      <c r="I3526" s="46">
        <v>15255.33806723885</v>
      </c>
    </row>
    <row r="3527" spans="2:9" x14ac:dyDescent="0.3">
      <c r="B3527" s="7">
        <v>43977</v>
      </c>
      <c r="C3527" s="6">
        <v>14</v>
      </c>
      <c r="D3527" s="46">
        <v>26099.151811742908</v>
      </c>
      <c r="G3527" s="7">
        <v>43977</v>
      </c>
      <c r="H3527" s="6">
        <v>14</v>
      </c>
      <c r="I3527" s="46">
        <v>15028.280901808852</v>
      </c>
    </row>
    <row r="3528" spans="2:9" x14ac:dyDescent="0.3">
      <c r="B3528" s="7">
        <v>43977</v>
      </c>
      <c r="C3528" s="6">
        <v>15</v>
      </c>
      <c r="D3528" s="46">
        <v>23213.463642415296</v>
      </c>
      <c r="G3528" s="7">
        <v>43977</v>
      </c>
      <c r="H3528" s="6">
        <v>15</v>
      </c>
      <c r="I3528" s="46">
        <v>15171.807114228834</v>
      </c>
    </row>
    <row r="3529" spans="2:9" x14ac:dyDescent="0.3">
      <c r="B3529" s="7">
        <v>43977</v>
      </c>
      <c r="C3529" s="6">
        <v>16</v>
      </c>
      <c r="D3529" s="46">
        <v>24087.924255290302</v>
      </c>
      <c r="G3529" s="7">
        <v>43977</v>
      </c>
      <c r="H3529" s="6">
        <v>16</v>
      </c>
      <c r="I3529" s="46">
        <v>13892.042774290267</v>
      </c>
    </row>
    <row r="3530" spans="2:9" x14ac:dyDescent="0.3">
      <c r="B3530" s="7">
        <v>43977</v>
      </c>
      <c r="C3530" s="6">
        <v>17</v>
      </c>
      <c r="D3530" s="46">
        <v>27488.965772851458</v>
      </c>
      <c r="G3530" s="7">
        <v>43977</v>
      </c>
      <c r="H3530" s="6">
        <v>17</v>
      </c>
      <c r="I3530" s="46">
        <v>15479.272649137562</v>
      </c>
    </row>
    <row r="3531" spans="2:9" x14ac:dyDescent="0.3">
      <c r="B3531" s="7">
        <v>43977</v>
      </c>
      <c r="C3531" s="6">
        <v>18</v>
      </c>
      <c r="D3531" s="46">
        <v>28727.42632445621</v>
      </c>
      <c r="G3531" s="7">
        <v>43977</v>
      </c>
      <c r="H3531" s="6">
        <v>18</v>
      </c>
      <c r="I3531" s="46">
        <v>14469.571975786206</v>
      </c>
    </row>
    <row r="3532" spans="2:9" x14ac:dyDescent="0.3">
      <c r="B3532" s="7">
        <v>43977</v>
      </c>
      <c r="C3532" s="6">
        <v>19</v>
      </c>
      <c r="D3532" s="46">
        <v>23545.147570859168</v>
      </c>
      <c r="G3532" s="7">
        <v>43977</v>
      </c>
      <c r="H3532" s="6">
        <v>19</v>
      </c>
      <c r="I3532" s="46">
        <v>10199.377976109048</v>
      </c>
    </row>
    <row r="3533" spans="2:9" x14ac:dyDescent="0.3">
      <c r="B3533" s="7">
        <v>43977</v>
      </c>
      <c r="C3533" s="6">
        <v>20</v>
      </c>
      <c r="D3533" s="46">
        <v>24669.563247194801</v>
      </c>
      <c r="G3533" s="7">
        <v>43977</v>
      </c>
      <c r="H3533" s="6">
        <v>20</v>
      </c>
      <c r="I3533" s="46">
        <v>8867.562206862196</v>
      </c>
    </row>
    <row r="3534" spans="2:9" x14ac:dyDescent="0.3">
      <c r="B3534" s="7">
        <v>43977</v>
      </c>
      <c r="C3534" s="6">
        <v>21</v>
      </c>
      <c r="D3534" s="46">
        <v>22273.255606712992</v>
      </c>
      <c r="G3534" s="7">
        <v>43977</v>
      </c>
      <c r="H3534" s="6">
        <v>21</v>
      </c>
      <c r="I3534" s="46">
        <v>12695.323501686844</v>
      </c>
    </row>
    <row r="3535" spans="2:9" x14ac:dyDescent="0.3">
      <c r="B3535" s="7">
        <v>43977</v>
      </c>
      <c r="C3535" s="6">
        <v>22</v>
      </c>
      <c r="D3535" s="46">
        <v>29220.765315668068</v>
      </c>
      <c r="G3535" s="7">
        <v>43977</v>
      </c>
      <c r="H3535" s="6">
        <v>22</v>
      </c>
      <c r="I3535" s="46">
        <v>13811.839478595815</v>
      </c>
    </row>
    <row r="3536" spans="2:9" x14ac:dyDescent="0.3">
      <c r="B3536" s="7">
        <v>43977</v>
      </c>
      <c r="C3536" s="6">
        <v>23</v>
      </c>
      <c r="D3536" s="46">
        <v>27565.808780873253</v>
      </c>
      <c r="G3536" s="7">
        <v>43977</v>
      </c>
      <c r="H3536" s="6">
        <v>23</v>
      </c>
      <c r="I3536" s="46">
        <v>10074.010184420635</v>
      </c>
    </row>
    <row r="3537" spans="2:9" x14ac:dyDescent="0.3">
      <c r="B3537" s="7">
        <v>43978</v>
      </c>
      <c r="C3537" s="6">
        <v>0</v>
      </c>
      <c r="D3537" s="46">
        <v>27659.897679400907</v>
      </c>
      <c r="G3537" s="7">
        <v>43978</v>
      </c>
      <c r="H3537" s="6">
        <v>0</v>
      </c>
      <c r="I3537" s="46">
        <v>14442.533022917229</v>
      </c>
    </row>
    <row r="3538" spans="2:9" x14ac:dyDescent="0.3">
      <c r="B3538" s="7">
        <v>43978</v>
      </c>
      <c r="C3538" s="6">
        <v>1</v>
      </c>
      <c r="D3538" s="46">
        <v>19865.482691060442</v>
      </c>
      <c r="G3538" s="7">
        <v>43978</v>
      </c>
      <c r="H3538" s="6">
        <v>1</v>
      </c>
      <c r="I3538" s="46">
        <v>15781.816961898645</v>
      </c>
    </row>
    <row r="3539" spans="2:9" x14ac:dyDescent="0.3">
      <c r="B3539" s="7">
        <v>43978</v>
      </c>
      <c r="C3539" s="6">
        <v>2</v>
      </c>
      <c r="D3539" s="46">
        <v>18155.317101806333</v>
      </c>
      <c r="G3539" s="7">
        <v>43978</v>
      </c>
      <c r="H3539" s="6">
        <v>2</v>
      </c>
      <c r="I3539" s="46">
        <v>13455.873144256368</v>
      </c>
    </row>
    <row r="3540" spans="2:9" x14ac:dyDescent="0.3">
      <c r="B3540" s="7">
        <v>43978</v>
      </c>
      <c r="C3540" s="6">
        <v>3</v>
      </c>
      <c r="D3540" s="46">
        <v>14123.754163779708</v>
      </c>
      <c r="G3540" s="7">
        <v>43978</v>
      </c>
      <c r="H3540" s="6">
        <v>3</v>
      </c>
      <c r="I3540" s="46">
        <v>9393.8401707331359</v>
      </c>
    </row>
    <row r="3541" spans="2:9" x14ac:dyDescent="0.3">
      <c r="B3541" s="7">
        <v>43978</v>
      </c>
      <c r="C3541" s="6">
        <v>4</v>
      </c>
      <c r="D3541" s="46">
        <v>15002.328618439453</v>
      </c>
      <c r="G3541" s="7">
        <v>43978</v>
      </c>
      <c r="H3541" s="6">
        <v>4</v>
      </c>
      <c r="I3541" s="46">
        <v>8826.5404179874367</v>
      </c>
    </row>
    <row r="3542" spans="2:9" x14ac:dyDescent="0.3">
      <c r="B3542" s="7">
        <v>43978</v>
      </c>
      <c r="C3542" s="6">
        <v>5</v>
      </c>
      <c r="D3542" s="46">
        <v>16919.067873929791</v>
      </c>
      <c r="G3542" s="7">
        <v>43978</v>
      </c>
      <c r="H3542" s="6">
        <v>5</v>
      </c>
      <c r="I3542" s="46">
        <v>10881.84213186261</v>
      </c>
    </row>
    <row r="3543" spans="2:9" x14ac:dyDescent="0.3">
      <c r="B3543" s="7">
        <v>43978</v>
      </c>
      <c r="C3543" s="6">
        <v>6</v>
      </c>
      <c r="D3543" s="46">
        <v>14527.651201758277</v>
      </c>
      <c r="G3543" s="7">
        <v>43978</v>
      </c>
      <c r="H3543" s="6">
        <v>6</v>
      </c>
      <c r="I3543" s="46">
        <v>7881.5492061093746</v>
      </c>
    </row>
    <row r="3544" spans="2:9" x14ac:dyDescent="0.3">
      <c r="B3544" s="7">
        <v>43978</v>
      </c>
      <c r="C3544" s="6">
        <v>7</v>
      </c>
      <c r="D3544" s="46">
        <v>14066.947013784333</v>
      </c>
      <c r="G3544" s="7">
        <v>43978</v>
      </c>
      <c r="H3544" s="6">
        <v>7</v>
      </c>
      <c r="I3544" s="46">
        <v>9975.9893189019476</v>
      </c>
    </row>
    <row r="3545" spans="2:9" x14ac:dyDescent="0.3">
      <c r="B3545" s="7">
        <v>43978</v>
      </c>
      <c r="C3545" s="6">
        <v>8</v>
      </c>
      <c r="D3545" s="46">
        <v>22150.317946075196</v>
      </c>
      <c r="G3545" s="7">
        <v>43978</v>
      </c>
      <c r="H3545" s="6">
        <v>8</v>
      </c>
      <c r="I3545" s="46">
        <v>8903.3081629093122</v>
      </c>
    </row>
    <row r="3546" spans="2:9" x14ac:dyDescent="0.3">
      <c r="B3546" s="7">
        <v>43978</v>
      </c>
      <c r="C3546" s="6">
        <v>9</v>
      </c>
      <c r="D3546" s="46">
        <v>15876.110491271433</v>
      </c>
      <c r="G3546" s="7">
        <v>43978</v>
      </c>
      <c r="H3546" s="6">
        <v>9</v>
      </c>
      <c r="I3546" s="46">
        <v>9038.5786783291915</v>
      </c>
    </row>
    <row r="3547" spans="2:9" x14ac:dyDescent="0.3">
      <c r="B3547" s="7">
        <v>43978</v>
      </c>
      <c r="C3547" s="6">
        <v>10</v>
      </c>
      <c r="D3547" s="46">
        <v>18296.847413567895</v>
      </c>
      <c r="G3547" s="7">
        <v>43978</v>
      </c>
      <c r="H3547" s="6">
        <v>10</v>
      </c>
      <c r="I3547" s="46">
        <v>9353.6778793290177</v>
      </c>
    </row>
    <row r="3548" spans="2:9" x14ac:dyDescent="0.3">
      <c r="B3548" s="7">
        <v>43978</v>
      </c>
      <c r="C3548" s="6">
        <v>11</v>
      </c>
      <c r="D3548" s="46">
        <v>21321.397205957957</v>
      </c>
      <c r="G3548" s="7">
        <v>43978</v>
      </c>
      <c r="H3548" s="6">
        <v>11</v>
      </c>
      <c r="I3548" s="46">
        <v>9761.4483142304871</v>
      </c>
    </row>
    <row r="3549" spans="2:9" x14ac:dyDescent="0.3">
      <c r="B3549" s="7">
        <v>43978</v>
      </c>
      <c r="C3549" s="6">
        <v>12</v>
      </c>
      <c r="D3549" s="46">
        <v>19468.007012504218</v>
      </c>
      <c r="G3549" s="7">
        <v>43978</v>
      </c>
      <c r="H3549" s="6">
        <v>12</v>
      </c>
      <c r="I3549" s="46">
        <v>9500.4165492510674</v>
      </c>
    </row>
    <row r="3550" spans="2:9" x14ac:dyDescent="0.3">
      <c r="B3550" s="7">
        <v>43978</v>
      </c>
      <c r="C3550" s="6">
        <v>13</v>
      </c>
      <c r="D3550" s="46">
        <v>16151.584180299958</v>
      </c>
      <c r="G3550" s="7">
        <v>43978</v>
      </c>
      <c r="H3550" s="6">
        <v>13</v>
      </c>
      <c r="I3550" s="46">
        <v>8712.2160265052134</v>
      </c>
    </row>
    <row r="3551" spans="2:9" x14ac:dyDescent="0.3">
      <c r="B3551" s="7">
        <v>43978</v>
      </c>
      <c r="C3551" s="6">
        <v>14</v>
      </c>
      <c r="D3551" s="46">
        <v>16723.431246308442</v>
      </c>
      <c r="G3551" s="7">
        <v>43978</v>
      </c>
      <c r="H3551" s="6">
        <v>14</v>
      </c>
      <c r="I3551" s="46">
        <v>9324.6806403631781</v>
      </c>
    </row>
    <row r="3552" spans="2:9" x14ac:dyDescent="0.3">
      <c r="B3552" s="7">
        <v>43978</v>
      </c>
      <c r="C3552" s="6">
        <v>15</v>
      </c>
      <c r="D3552" s="46">
        <v>16463.584406093749</v>
      </c>
      <c r="G3552" s="7">
        <v>43978</v>
      </c>
      <c r="H3552" s="6">
        <v>15</v>
      </c>
      <c r="I3552" s="46">
        <v>7911.3554035882098</v>
      </c>
    </row>
    <row r="3553" spans="2:9" x14ac:dyDescent="0.3">
      <c r="B3553" s="7">
        <v>43978</v>
      </c>
      <c r="C3553" s="6">
        <v>16</v>
      </c>
      <c r="D3553" s="46">
        <v>16595.753366240133</v>
      </c>
      <c r="G3553" s="7">
        <v>43978</v>
      </c>
      <c r="H3553" s="6">
        <v>16</v>
      </c>
      <c r="I3553" s="46">
        <v>9025.6308200413168</v>
      </c>
    </row>
    <row r="3554" spans="2:9" x14ac:dyDescent="0.3">
      <c r="B3554" s="7">
        <v>43978</v>
      </c>
      <c r="C3554" s="6">
        <v>17</v>
      </c>
      <c r="D3554" s="46">
        <v>15916.611807017323</v>
      </c>
      <c r="G3554" s="7">
        <v>43978</v>
      </c>
      <c r="H3554" s="6">
        <v>17</v>
      </c>
      <c r="I3554" s="46">
        <v>9007.9707059901575</v>
      </c>
    </row>
    <row r="3555" spans="2:9" x14ac:dyDescent="0.3">
      <c r="B3555" s="7">
        <v>43978</v>
      </c>
      <c r="C3555" s="6">
        <v>18</v>
      </c>
      <c r="D3555" s="46">
        <v>8003.0889139678511</v>
      </c>
      <c r="G3555" s="7">
        <v>43978</v>
      </c>
      <c r="H3555" s="6">
        <v>18</v>
      </c>
      <c r="I3555" s="46">
        <v>4764.553232893516</v>
      </c>
    </row>
    <row r="3556" spans="2:9" x14ac:dyDescent="0.3">
      <c r="B3556" s="7">
        <v>43978</v>
      </c>
      <c r="C3556" s="6">
        <v>19</v>
      </c>
      <c r="D3556" s="46">
        <v>9756.9518883412311</v>
      </c>
      <c r="G3556" s="7">
        <v>43978</v>
      </c>
      <c r="H3556" s="6">
        <v>19</v>
      </c>
      <c r="I3556" s="46">
        <v>6893.0491680971409</v>
      </c>
    </row>
    <row r="3557" spans="2:9" x14ac:dyDescent="0.3">
      <c r="B3557" s="7">
        <v>43978</v>
      </c>
      <c r="C3557" s="6">
        <v>20</v>
      </c>
      <c r="D3557" s="46">
        <v>14735.499791417453</v>
      </c>
      <c r="G3557" s="7">
        <v>43978</v>
      </c>
      <c r="H3557" s="6">
        <v>20</v>
      </c>
      <c r="I3557" s="46">
        <v>8395.3543585410935</v>
      </c>
    </row>
    <row r="3558" spans="2:9" x14ac:dyDescent="0.3">
      <c r="B3558" s="7">
        <v>43978</v>
      </c>
      <c r="C3558" s="6">
        <v>21</v>
      </c>
      <c r="D3558" s="46">
        <v>14260.599051486122</v>
      </c>
      <c r="G3558" s="7">
        <v>43978</v>
      </c>
      <c r="H3558" s="6">
        <v>21</v>
      </c>
      <c r="I3558" s="46">
        <v>8951.9722639963675</v>
      </c>
    </row>
    <row r="3559" spans="2:9" x14ac:dyDescent="0.3">
      <c r="B3559" s="7">
        <v>43978</v>
      </c>
      <c r="C3559" s="6">
        <v>22</v>
      </c>
      <c r="D3559" s="46">
        <v>19584.091517463356</v>
      </c>
      <c r="G3559" s="7">
        <v>43978</v>
      </c>
      <c r="H3559" s="6">
        <v>22</v>
      </c>
      <c r="I3559" s="46">
        <v>7381.8474465606068</v>
      </c>
    </row>
    <row r="3560" spans="2:9" x14ac:dyDescent="0.3">
      <c r="B3560" s="7">
        <v>43978</v>
      </c>
      <c r="C3560" s="6">
        <v>23</v>
      </c>
      <c r="D3560" s="46">
        <v>12090.141096951173</v>
      </c>
      <c r="G3560" s="7">
        <v>43978</v>
      </c>
      <c r="H3560" s="6">
        <v>23</v>
      </c>
      <c r="I3560" s="46">
        <v>6316.2976306845239</v>
      </c>
    </row>
    <row r="3561" spans="2:9" x14ac:dyDescent="0.3">
      <c r="B3561" s="7">
        <v>43979</v>
      </c>
      <c r="C3561" s="6">
        <v>0</v>
      </c>
      <c r="D3561" s="46">
        <v>7884.334260921747</v>
      </c>
      <c r="G3561" s="7">
        <v>43979</v>
      </c>
      <c r="H3561" s="6">
        <v>0</v>
      </c>
      <c r="I3561" s="46">
        <v>4250.4755445861438</v>
      </c>
    </row>
    <row r="3562" spans="2:9" x14ac:dyDescent="0.3">
      <c r="B3562" s="7">
        <v>43979</v>
      </c>
      <c r="C3562" s="6">
        <v>1</v>
      </c>
      <c r="D3562" s="46">
        <v>7280.4441909065335</v>
      </c>
      <c r="G3562" s="7">
        <v>43979</v>
      </c>
      <c r="H3562" s="6">
        <v>1</v>
      </c>
      <c r="I3562" s="46">
        <v>4229.407402300506</v>
      </c>
    </row>
    <row r="3563" spans="2:9" x14ac:dyDescent="0.3">
      <c r="B3563" s="7">
        <v>43979</v>
      </c>
      <c r="C3563" s="6">
        <v>2</v>
      </c>
      <c r="D3563" s="46">
        <v>11259.528742766601</v>
      </c>
      <c r="G3563" s="7">
        <v>43979</v>
      </c>
      <c r="H3563" s="6">
        <v>2</v>
      </c>
      <c r="I3563" s="46">
        <v>6584.4229839442805</v>
      </c>
    </row>
    <row r="3564" spans="2:9" x14ac:dyDescent="0.3">
      <c r="B3564" s="7">
        <v>43979</v>
      </c>
      <c r="C3564" s="6">
        <v>3</v>
      </c>
      <c r="D3564" s="46">
        <v>8671.1039605450496</v>
      </c>
      <c r="G3564" s="7">
        <v>43979</v>
      </c>
      <c r="H3564" s="6">
        <v>3</v>
      </c>
      <c r="I3564" s="46">
        <v>5353.6779672960483</v>
      </c>
    </row>
    <row r="3565" spans="2:9" x14ac:dyDescent="0.3">
      <c r="B3565" s="7">
        <v>43979</v>
      </c>
      <c r="C3565" s="6">
        <v>4</v>
      </c>
      <c r="D3565" s="46">
        <v>10209.517773518348</v>
      </c>
      <c r="G3565" s="7">
        <v>43979</v>
      </c>
      <c r="H3565" s="6">
        <v>4</v>
      </c>
      <c r="I3565" s="46">
        <v>5184.5879976790675</v>
      </c>
    </row>
    <row r="3566" spans="2:9" x14ac:dyDescent="0.3">
      <c r="B3566" s="7">
        <v>43979</v>
      </c>
      <c r="C3566" s="6">
        <v>5</v>
      </c>
      <c r="D3566" s="46">
        <v>9502.3823911165964</v>
      </c>
      <c r="G3566" s="7">
        <v>43979</v>
      </c>
      <c r="H3566" s="6">
        <v>5</v>
      </c>
      <c r="I3566" s="46">
        <v>4348.3320130935781</v>
      </c>
    </row>
    <row r="3567" spans="2:9" x14ac:dyDescent="0.3">
      <c r="B3567" s="7">
        <v>43979</v>
      </c>
      <c r="C3567" s="6">
        <v>6</v>
      </c>
      <c r="D3567" s="46">
        <v>8451.60902588307</v>
      </c>
      <c r="G3567" s="7">
        <v>43979</v>
      </c>
      <c r="H3567" s="6">
        <v>6</v>
      </c>
      <c r="I3567" s="46">
        <v>4427.058101972596</v>
      </c>
    </row>
    <row r="3568" spans="2:9" x14ac:dyDescent="0.3">
      <c r="B3568" s="7">
        <v>43979</v>
      </c>
      <c r="C3568" s="6">
        <v>7</v>
      </c>
      <c r="D3568" s="46">
        <v>9633.5046260241852</v>
      </c>
      <c r="G3568" s="7">
        <v>43979</v>
      </c>
      <c r="H3568" s="6">
        <v>7</v>
      </c>
      <c r="I3568" s="46">
        <v>5547.0406218137387</v>
      </c>
    </row>
    <row r="3569" spans="2:9" x14ac:dyDescent="0.3">
      <c r="B3569" s="7">
        <v>43979</v>
      </c>
      <c r="C3569" s="6">
        <v>8</v>
      </c>
      <c r="D3569" s="46">
        <v>10133.718568967051</v>
      </c>
      <c r="G3569" s="7">
        <v>43979</v>
      </c>
      <c r="H3569" s="6">
        <v>8</v>
      </c>
      <c r="I3569" s="46">
        <v>6554.4408193937743</v>
      </c>
    </row>
    <row r="3570" spans="2:9" x14ac:dyDescent="0.3">
      <c r="B3570" s="7">
        <v>43979</v>
      </c>
      <c r="C3570" s="6">
        <v>9</v>
      </c>
      <c r="D3570" s="46">
        <v>20768.546335256578</v>
      </c>
      <c r="G3570" s="7">
        <v>43979</v>
      </c>
      <c r="H3570" s="6">
        <v>9</v>
      </c>
      <c r="I3570" s="46">
        <v>15044.820793991154</v>
      </c>
    </row>
    <row r="3571" spans="2:9" x14ac:dyDescent="0.3">
      <c r="B3571" s="7">
        <v>43979</v>
      </c>
      <c r="C3571" s="6">
        <v>10</v>
      </c>
      <c r="D3571" s="46">
        <v>17594.382966083522</v>
      </c>
      <c r="G3571" s="7">
        <v>43979</v>
      </c>
      <c r="H3571" s="6">
        <v>10</v>
      </c>
      <c r="I3571" s="46">
        <v>11821.876930572911</v>
      </c>
    </row>
    <row r="3572" spans="2:9" x14ac:dyDescent="0.3">
      <c r="B3572" s="7">
        <v>43979</v>
      </c>
      <c r="C3572" s="6">
        <v>11</v>
      </c>
      <c r="D3572" s="46">
        <v>12663.930133367239</v>
      </c>
      <c r="G3572" s="7">
        <v>43979</v>
      </c>
      <c r="H3572" s="6">
        <v>11</v>
      </c>
      <c r="I3572" s="46">
        <v>8609.3448136890675</v>
      </c>
    </row>
    <row r="3573" spans="2:9" x14ac:dyDescent="0.3">
      <c r="B3573" s="7">
        <v>43979</v>
      </c>
      <c r="C3573" s="6">
        <v>12</v>
      </c>
      <c r="D3573" s="46">
        <v>20840.102136701786</v>
      </c>
      <c r="G3573" s="7">
        <v>43979</v>
      </c>
      <c r="H3573" s="6">
        <v>12</v>
      </c>
      <c r="I3573" s="46">
        <v>11021.540188579194</v>
      </c>
    </row>
    <row r="3574" spans="2:9" x14ac:dyDescent="0.3">
      <c r="B3574" s="7">
        <v>43979</v>
      </c>
      <c r="C3574" s="6">
        <v>13</v>
      </c>
      <c r="D3574" s="46">
        <v>19798.046087143914</v>
      </c>
      <c r="G3574" s="7">
        <v>43979</v>
      </c>
      <c r="H3574" s="6">
        <v>13</v>
      </c>
      <c r="I3574" s="46">
        <v>7102.5896740593671</v>
      </c>
    </row>
    <row r="3575" spans="2:9" x14ac:dyDescent="0.3">
      <c r="B3575" s="7">
        <v>43979</v>
      </c>
      <c r="C3575" s="6">
        <v>14</v>
      </c>
      <c r="D3575" s="46">
        <v>10987.29057346744</v>
      </c>
      <c r="G3575" s="7">
        <v>43979</v>
      </c>
      <c r="H3575" s="6">
        <v>14</v>
      </c>
      <c r="I3575" s="46">
        <v>5265.1371392189913</v>
      </c>
    </row>
    <row r="3576" spans="2:9" x14ac:dyDescent="0.3">
      <c r="B3576" s="7">
        <v>43979</v>
      </c>
      <c r="C3576" s="6">
        <v>15</v>
      </c>
      <c r="D3576" s="46">
        <v>6992.799819668021</v>
      </c>
      <c r="G3576" s="7">
        <v>43979</v>
      </c>
      <c r="H3576" s="6">
        <v>15</v>
      </c>
      <c r="I3576" s="46">
        <v>2444.1962041767188</v>
      </c>
    </row>
    <row r="3577" spans="2:9" x14ac:dyDescent="0.3">
      <c r="B3577" s="7">
        <v>43979</v>
      </c>
      <c r="C3577" s="6">
        <v>16</v>
      </c>
      <c r="D3577" s="46">
        <v>5007.6290477800303</v>
      </c>
      <c r="G3577" s="7">
        <v>43979</v>
      </c>
      <c r="H3577" s="6">
        <v>16</v>
      </c>
      <c r="I3577" s="46">
        <v>1746.169867247406</v>
      </c>
    </row>
    <row r="3578" spans="2:9" x14ac:dyDescent="0.3">
      <c r="B3578" s="7">
        <v>43979</v>
      </c>
      <c r="C3578" s="6">
        <v>17</v>
      </c>
      <c r="D3578" s="46">
        <v>5015.9274173937092</v>
      </c>
      <c r="G3578" s="7">
        <v>43979</v>
      </c>
      <c r="H3578" s="6">
        <v>17</v>
      </c>
      <c r="I3578" s="46">
        <v>2686.2401323129388</v>
      </c>
    </row>
    <row r="3579" spans="2:9" x14ac:dyDescent="0.3">
      <c r="B3579" s="7">
        <v>43979</v>
      </c>
      <c r="C3579" s="6">
        <v>18</v>
      </c>
      <c r="D3579" s="46">
        <v>11802.435963106855</v>
      </c>
      <c r="G3579" s="7">
        <v>43979</v>
      </c>
      <c r="H3579" s="6">
        <v>18</v>
      </c>
      <c r="I3579" s="46">
        <v>5443.5846381124384</v>
      </c>
    </row>
    <row r="3580" spans="2:9" x14ac:dyDescent="0.3">
      <c r="B3580" s="7">
        <v>43979</v>
      </c>
      <c r="C3580" s="6">
        <v>19</v>
      </c>
      <c r="D3580" s="46">
        <v>12320.681080889648</v>
      </c>
      <c r="G3580" s="7">
        <v>43979</v>
      </c>
      <c r="H3580" s="6">
        <v>19</v>
      </c>
      <c r="I3580" s="46">
        <v>7469.9658337552137</v>
      </c>
    </row>
    <row r="3581" spans="2:9" x14ac:dyDescent="0.3">
      <c r="B3581" s="7">
        <v>43979</v>
      </c>
      <c r="C3581" s="6">
        <v>20</v>
      </c>
      <c r="D3581" s="46">
        <v>28177.858831031455</v>
      </c>
      <c r="G3581" s="7">
        <v>43979</v>
      </c>
      <c r="H3581" s="6">
        <v>20</v>
      </c>
      <c r="I3581" s="46">
        <v>18723.204769749344</v>
      </c>
    </row>
    <row r="3582" spans="2:9" x14ac:dyDescent="0.3">
      <c r="B3582" s="7">
        <v>43979</v>
      </c>
      <c r="C3582" s="6">
        <v>21</v>
      </c>
      <c r="D3582" s="46">
        <v>13940.904977820208</v>
      </c>
      <c r="G3582" s="7">
        <v>43979</v>
      </c>
      <c r="H3582" s="6">
        <v>21</v>
      </c>
      <c r="I3582" s="46">
        <v>5940.0917182283511</v>
      </c>
    </row>
    <row r="3583" spans="2:9" x14ac:dyDescent="0.3">
      <c r="B3583" s="7">
        <v>43979</v>
      </c>
      <c r="C3583" s="6">
        <v>22</v>
      </c>
      <c r="D3583" s="46">
        <v>27211.206480943871</v>
      </c>
      <c r="G3583" s="7">
        <v>43979</v>
      </c>
      <c r="H3583" s="6">
        <v>22</v>
      </c>
      <c r="I3583" s="46">
        <v>16201.053361590033</v>
      </c>
    </row>
    <row r="3584" spans="2:9" x14ac:dyDescent="0.3">
      <c r="B3584" s="7">
        <v>43979</v>
      </c>
      <c r="C3584" s="6">
        <v>23</v>
      </c>
      <c r="D3584" s="46">
        <v>23569.94410568185</v>
      </c>
      <c r="G3584" s="7">
        <v>43979</v>
      </c>
      <c r="H3584" s="6">
        <v>23</v>
      </c>
      <c r="I3584" s="46">
        <v>13537.052599703367</v>
      </c>
    </row>
    <row r="3585" spans="2:9" x14ac:dyDescent="0.3">
      <c r="B3585" s="7">
        <v>43980</v>
      </c>
      <c r="C3585" s="6">
        <v>0</v>
      </c>
      <c r="D3585" s="46">
        <v>18515.032966096063</v>
      </c>
      <c r="G3585" s="7">
        <v>43980</v>
      </c>
      <c r="H3585" s="6">
        <v>0</v>
      </c>
      <c r="I3585" s="46">
        <v>9364.8440291173938</v>
      </c>
    </row>
    <row r="3586" spans="2:9" x14ac:dyDescent="0.3">
      <c r="B3586" s="7">
        <v>43980</v>
      </c>
      <c r="C3586" s="6">
        <v>1</v>
      </c>
      <c r="D3586" s="46">
        <v>13536.442201107833</v>
      </c>
      <c r="G3586" s="7">
        <v>43980</v>
      </c>
      <c r="H3586" s="6">
        <v>1</v>
      </c>
      <c r="I3586" s="46">
        <v>7913.0860883008336</v>
      </c>
    </row>
    <row r="3587" spans="2:9" x14ac:dyDescent="0.3">
      <c r="B3587" s="7">
        <v>43980</v>
      </c>
      <c r="C3587" s="6">
        <v>2</v>
      </c>
      <c r="D3587" s="46">
        <v>13034.167078812754</v>
      </c>
      <c r="G3587" s="7">
        <v>43980</v>
      </c>
      <c r="H3587" s="6">
        <v>2</v>
      </c>
      <c r="I3587" s="46">
        <v>7006.406168651707</v>
      </c>
    </row>
    <row r="3588" spans="2:9" x14ac:dyDescent="0.3">
      <c r="B3588" s="7">
        <v>43980</v>
      </c>
      <c r="C3588" s="6">
        <v>3</v>
      </c>
      <c r="D3588" s="46">
        <v>11769.386659802632</v>
      </c>
      <c r="G3588" s="7">
        <v>43980</v>
      </c>
      <c r="H3588" s="6">
        <v>3</v>
      </c>
      <c r="I3588" s="46">
        <v>5692.9392792125554</v>
      </c>
    </row>
    <row r="3589" spans="2:9" x14ac:dyDescent="0.3">
      <c r="B3589" s="7">
        <v>43980</v>
      </c>
      <c r="C3589" s="6">
        <v>4</v>
      </c>
      <c r="D3589" s="46">
        <v>11178.171273537622</v>
      </c>
      <c r="G3589" s="7">
        <v>43980</v>
      </c>
      <c r="H3589" s="6">
        <v>4</v>
      </c>
      <c r="I3589" s="46">
        <v>5694.9965073823896</v>
      </c>
    </row>
    <row r="3590" spans="2:9" x14ac:dyDescent="0.3">
      <c r="B3590" s="7">
        <v>43980</v>
      </c>
      <c r="C3590" s="6">
        <v>5</v>
      </c>
      <c r="D3590" s="46">
        <v>13905.090060717255</v>
      </c>
      <c r="G3590" s="7">
        <v>43980</v>
      </c>
      <c r="H3590" s="6">
        <v>5</v>
      </c>
      <c r="I3590" s="46">
        <v>8786.0594381576448</v>
      </c>
    </row>
    <row r="3591" spans="2:9" x14ac:dyDescent="0.3">
      <c r="B3591" s="7">
        <v>43980</v>
      </c>
      <c r="C3591" s="6">
        <v>6</v>
      </c>
      <c r="D3591" s="46">
        <v>11964.296571127517</v>
      </c>
      <c r="G3591" s="7">
        <v>43980</v>
      </c>
      <c r="H3591" s="6">
        <v>6</v>
      </c>
      <c r="I3591" s="46">
        <v>10814.054167411552</v>
      </c>
    </row>
    <row r="3592" spans="2:9" x14ac:dyDescent="0.3">
      <c r="B3592" s="7">
        <v>43980</v>
      </c>
      <c r="C3592" s="6">
        <v>7</v>
      </c>
      <c r="D3592" s="46">
        <v>8822.1460087027626</v>
      </c>
      <c r="G3592" s="7">
        <v>43980</v>
      </c>
      <c r="H3592" s="6">
        <v>7</v>
      </c>
      <c r="I3592" s="46">
        <v>6446.0421832949651</v>
      </c>
    </row>
    <row r="3593" spans="2:9" x14ac:dyDescent="0.3">
      <c r="B3593" s="7">
        <v>43980</v>
      </c>
      <c r="C3593" s="6">
        <v>8</v>
      </c>
      <c r="D3593" s="46">
        <v>10830.732883136614</v>
      </c>
      <c r="G3593" s="7">
        <v>43980</v>
      </c>
      <c r="H3593" s="6">
        <v>8</v>
      </c>
      <c r="I3593" s="46">
        <v>5474.4328752558677</v>
      </c>
    </row>
    <row r="3594" spans="2:9" x14ac:dyDescent="0.3">
      <c r="B3594" s="7">
        <v>43980</v>
      </c>
      <c r="C3594" s="6">
        <v>9</v>
      </c>
      <c r="D3594" s="46">
        <v>13223.306845885432</v>
      </c>
      <c r="G3594" s="7">
        <v>43980</v>
      </c>
      <c r="H3594" s="6">
        <v>9</v>
      </c>
      <c r="I3594" s="46">
        <v>8352.6459685000009</v>
      </c>
    </row>
    <row r="3595" spans="2:9" x14ac:dyDescent="0.3">
      <c r="B3595" s="7">
        <v>43980</v>
      </c>
      <c r="C3595" s="6">
        <v>10</v>
      </c>
      <c r="D3595" s="46">
        <v>12387.443571311935</v>
      </c>
      <c r="G3595" s="7">
        <v>43980</v>
      </c>
      <c r="H3595" s="6">
        <v>10</v>
      </c>
      <c r="I3595" s="46">
        <v>6434.1724086321074</v>
      </c>
    </row>
    <row r="3596" spans="2:9" x14ac:dyDescent="0.3">
      <c r="B3596" s="7">
        <v>43980</v>
      </c>
      <c r="C3596" s="6">
        <v>11</v>
      </c>
      <c r="D3596" s="46">
        <v>10356.785837705487</v>
      </c>
      <c r="G3596" s="7">
        <v>43980</v>
      </c>
      <c r="H3596" s="6">
        <v>11</v>
      </c>
      <c r="I3596" s="46">
        <v>6182.1634143100573</v>
      </c>
    </row>
    <row r="3597" spans="2:9" x14ac:dyDescent="0.3">
      <c r="B3597" s="7">
        <v>43980</v>
      </c>
      <c r="C3597" s="6">
        <v>12</v>
      </c>
      <c r="D3597" s="46">
        <v>2963.5747541473252</v>
      </c>
      <c r="G3597" s="7">
        <v>43980</v>
      </c>
      <c r="H3597" s="6">
        <v>12</v>
      </c>
      <c r="I3597" s="46">
        <v>743.03755051488793</v>
      </c>
    </row>
    <row r="3598" spans="2:9" x14ac:dyDescent="0.3">
      <c r="B3598" s="7">
        <v>43980</v>
      </c>
      <c r="C3598" s="6">
        <v>13</v>
      </c>
      <c r="D3598" s="46">
        <v>8271.9805074138822</v>
      </c>
      <c r="G3598" s="7">
        <v>43980</v>
      </c>
      <c r="H3598" s="6">
        <v>13</v>
      </c>
      <c r="I3598" s="46">
        <v>3642.7851079624261</v>
      </c>
    </row>
    <row r="3599" spans="2:9" x14ac:dyDescent="0.3">
      <c r="B3599" s="7">
        <v>43980</v>
      </c>
      <c r="C3599" s="6">
        <v>14</v>
      </c>
      <c r="D3599" s="46">
        <v>8152.960032306898</v>
      </c>
      <c r="G3599" s="7">
        <v>43980</v>
      </c>
      <c r="H3599" s="6">
        <v>14</v>
      </c>
      <c r="I3599" s="46">
        <v>4976.423624607336</v>
      </c>
    </row>
    <row r="3600" spans="2:9" x14ac:dyDescent="0.3">
      <c r="B3600" s="7">
        <v>43980</v>
      </c>
      <c r="C3600" s="6">
        <v>15</v>
      </c>
      <c r="D3600" s="46">
        <v>5011.4695780411466</v>
      </c>
      <c r="G3600" s="7">
        <v>43980</v>
      </c>
      <c r="H3600" s="6">
        <v>15</v>
      </c>
      <c r="I3600" s="46">
        <v>2246.6042007638871</v>
      </c>
    </row>
    <row r="3601" spans="2:9" x14ac:dyDescent="0.3">
      <c r="B3601" s="7">
        <v>43980</v>
      </c>
      <c r="C3601" s="6">
        <v>16</v>
      </c>
      <c r="D3601" s="46">
        <v>4021.8746254425364</v>
      </c>
      <c r="G3601" s="7">
        <v>43980</v>
      </c>
      <c r="H3601" s="6">
        <v>16</v>
      </c>
      <c r="I3601" s="46">
        <v>1912.341895160479</v>
      </c>
    </row>
    <row r="3602" spans="2:9" x14ac:dyDescent="0.3">
      <c r="B3602" s="7">
        <v>43980</v>
      </c>
      <c r="C3602" s="6">
        <v>17</v>
      </c>
      <c r="D3602" s="46">
        <v>3476.4106822751987</v>
      </c>
      <c r="G3602" s="7">
        <v>43980</v>
      </c>
      <c r="H3602" s="6">
        <v>17</v>
      </c>
      <c r="I3602" s="46">
        <v>1322.238246656648</v>
      </c>
    </row>
    <row r="3603" spans="2:9" x14ac:dyDescent="0.3">
      <c r="B3603" s="7">
        <v>43980</v>
      </c>
      <c r="C3603" s="6">
        <v>18</v>
      </c>
      <c r="D3603" s="46">
        <v>9743.8000535927349</v>
      </c>
      <c r="G3603" s="7">
        <v>43980</v>
      </c>
      <c r="H3603" s="6">
        <v>18</v>
      </c>
      <c r="I3603" s="46">
        <v>10093.165617549424</v>
      </c>
    </row>
    <row r="3604" spans="2:9" x14ac:dyDescent="0.3">
      <c r="B3604" s="7">
        <v>43980</v>
      </c>
      <c r="C3604" s="6">
        <v>19</v>
      </c>
      <c r="D3604" s="46">
        <v>18542.091969058849</v>
      </c>
      <c r="G3604" s="7">
        <v>43980</v>
      </c>
      <c r="H3604" s="6">
        <v>19</v>
      </c>
      <c r="I3604" s="46">
        <v>9352.2839055210807</v>
      </c>
    </row>
    <row r="3605" spans="2:9" x14ac:dyDescent="0.3">
      <c r="B3605" s="7">
        <v>43980</v>
      </c>
      <c r="C3605" s="6">
        <v>20</v>
      </c>
      <c r="D3605" s="46">
        <v>10630.265194926707</v>
      </c>
      <c r="G3605" s="7">
        <v>43980</v>
      </c>
      <c r="H3605" s="6">
        <v>20</v>
      </c>
      <c r="I3605" s="46">
        <v>6470.4516219603174</v>
      </c>
    </row>
    <row r="3606" spans="2:9" x14ac:dyDescent="0.3">
      <c r="B3606" s="7">
        <v>43980</v>
      </c>
      <c r="C3606" s="6">
        <v>21</v>
      </c>
      <c r="D3606" s="46">
        <v>8392.4517367430617</v>
      </c>
      <c r="G3606" s="7">
        <v>43980</v>
      </c>
      <c r="H3606" s="6">
        <v>21</v>
      </c>
      <c r="I3606" s="46">
        <v>4932.406991733661</v>
      </c>
    </row>
    <row r="3607" spans="2:9" x14ac:dyDescent="0.3">
      <c r="B3607" s="7">
        <v>43980</v>
      </c>
      <c r="C3607" s="6">
        <v>22</v>
      </c>
      <c r="D3607" s="46">
        <v>11970.16242349152</v>
      </c>
      <c r="G3607" s="7">
        <v>43980</v>
      </c>
      <c r="H3607" s="6">
        <v>22</v>
      </c>
      <c r="I3607" s="46">
        <v>5655.7887569362611</v>
      </c>
    </row>
    <row r="3608" spans="2:9" x14ac:dyDescent="0.3">
      <c r="B3608" s="7">
        <v>43980</v>
      </c>
      <c r="C3608" s="6">
        <v>23</v>
      </c>
      <c r="D3608" s="46">
        <v>7257.3846887351456</v>
      </c>
      <c r="G3608" s="7">
        <v>43980</v>
      </c>
      <c r="H3608" s="6">
        <v>23</v>
      </c>
      <c r="I3608" s="46">
        <v>3161.3328591794379</v>
      </c>
    </row>
    <row r="3609" spans="2:9" x14ac:dyDescent="0.3">
      <c r="B3609" s="7">
        <v>43981</v>
      </c>
      <c r="C3609" s="6">
        <v>0</v>
      </c>
      <c r="D3609" s="46">
        <v>8585.7437016649656</v>
      </c>
      <c r="G3609" s="7">
        <v>43981</v>
      </c>
      <c r="H3609" s="6">
        <v>0</v>
      </c>
      <c r="I3609" s="46">
        <v>3808.0226245496115</v>
      </c>
    </row>
    <row r="3610" spans="2:9" x14ac:dyDescent="0.3">
      <c r="B3610" s="7">
        <v>43981</v>
      </c>
      <c r="C3610" s="6">
        <v>1</v>
      </c>
      <c r="D3610" s="46">
        <v>8931.1893453354242</v>
      </c>
      <c r="G3610" s="7">
        <v>43981</v>
      </c>
      <c r="H3610" s="6">
        <v>1</v>
      </c>
      <c r="I3610" s="46">
        <v>3528.5524130497402</v>
      </c>
    </row>
    <row r="3611" spans="2:9" x14ac:dyDescent="0.3">
      <c r="B3611" s="7">
        <v>43981</v>
      </c>
      <c r="C3611" s="6">
        <v>2</v>
      </c>
      <c r="D3611" s="46">
        <v>6489.1809752344534</v>
      </c>
      <c r="G3611" s="7">
        <v>43981</v>
      </c>
      <c r="H3611" s="6">
        <v>2</v>
      </c>
      <c r="I3611" s="46">
        <v>2993.0642401508503</v>
      </c>
    </row>
    <row r="3612" spans="2:9" x14ac:dyDescent="0.3">
      <c r="B3612" s="7">
        <v>43981</v>
      </c>
      <c r="C3612" s="6">
        <v>3</v>
      </c>
      <c r="D3612" s="46">
        <v>6319.9039107670897</v>
      </c>
      <c r="G3612" s="7">
        <v>43981</v>
      </c>
      <c r="H3612" s="6">
        <v>3</v>
      </c>
      <c r="I3612" s="46">
        <v>3030.5860278888872</v>
      </c>
    </row>
    <row r="3613" spans="2:9" x14ac:dyDescent="0.3">
      <c r="B3613" s="7">
        <v>43981</v>
      </c>
      <c r="C3613" s="6">
        <v>4</v>
      </c>
      <c r="D3613" s="46">
        <v>10275.320968303862</v>
      </c>
      <c r="G3613" s="7">
        <v>43981</v>
      </c>
      <c r="H3613" s="6">
        <v>4</v>
      </c>
      <c r="I3613" s="46">
        <v>5276.781992027034</v>
      </c>
    </row>
    <row r="3614" spans="2:9" x14ac:dyDescent="0.3">
      <c r="B3614" s="7">
        <v>43981</v>
      </c>
      <c r="C3614" s="6">
        <v>5</v>
      </c>
      <c r="D3614" s="46">
        <v>11211.310928212171</v>
      </c>
      <c r="G3614" s="7">
        <v>43981</v>
      </c>
      <c r="H3614" s="6">
        <v>5</v>
      </c>
      <c r="I3614" s="46">
        <v>5911.7509769405633</v>
      </c>
    </row>
    <row r="3615" spans="2:9" x14ac:dyDescent="0.3">
      <c r="B3615" s="7">
        <v>43981</v>
      </c>
      <c r="C3615" s="6">
        <v>6</v>
      </c>
      <c r="D3615" s="46">
        <v>14412.322882156406</v>
      </c>
      <c r="G3615" s="7">
        <v>43981</v>
      </c>
      <c r="H3615" s="6">
        <v>6</v>
      </c>
      <c r="I3615" s="46">
        <v>7016.2452031809607</v>
      </c>
    </row>
    <row r="3616" spans="2:9" x14ac:dyDescent="0.3">
      <c r="B3616" s="7">
        <v>43981</v>
      </c>
      <c r="C3616" s="6">
        <v>7</v>
      </c>
      <c r="D3616" s="46">
        <v>12001.455817865337</v>
      </c>
      <c r="G3616" s="7">
        <v>43981</v>
      </c>
      <c r="H3616" s="6">
        <v>7</v>
      </c>
      <c r="I3616" s="46">
        <v>6288.1345603538339</v>
      </c>
    </row>
    <row r="3617" spans="2:9" x14ac:dyDescent="0.3">
      <c r="B3617" s="7">
        <v>43981</v>
      </c>
      <c r="C3617" s="6">
        <v>8</v>
      </c>
      <c r="D3617" s="46">
        <v>11210.845285729027</v>
      </c>
      <c r="G3617" s="7">
        <v>43981</v>
      </c>
      <c r="H3617" s="6">
        <v>8</v>
      </c>
      <c r="I3617" s="46">
        <v>5473.9794422138202</v>
      </c>
    </row>
    <row r="3618" spans="2:9" x14ac:dyDescent="0.3">
      <c r="B3618" s="7">
        <v>43981</v>
      </c>
      <c r="C3618" s="6">
        <v>9</v>
      </c>
      <c r="D3618" s="46">
        <v>22093.500812789574</v>
      </c>
      <c r="G3618" s="7">
        <v>43981</v>
      </c>
      <c r="H3618" s="6">
        <v>9</v>
      </c>
      <c r="I3618" s="46">
        <v>12817.858534969249</v>
      </c>
    </row>
    <row r="3619" spans="2:9" x14ac:dyDescent="0.3">
      <c r="B3619" s="7">
        <v>43981</v>
      </c>
      <c r="C3619" s="6">
        <v>10</v>
      </c>
      <c r="D3619" s="46">
        <v>24289.008581253289</v>
      </c>
      <c r="G3619" s="7">
        <v>43981</v>
      </c>
      <c r="H3619" s="6">
        <v>10</v>
      </c>
      <c r="I3619" s="46">
        <v>14429.122290386083</v>
      </c>
    </row>
    <row r="3620" spans="2:9" x14ac:dyDescent="0.3">
      <c r="B3620" s="7">
        <v>43981</v>
      </c>
      <c r="C3620" s="6">
        <v>11</v>
      </c>
      <c r="D3620" s="46">
        <v>26369.246967239207</v>
      </c>
      <c r="G3620" s="7">
        <v>43981</v>
      </c>
      <c r="H3620" s="6">
        <v>11</v>
      </c>
      <c r="I3620" s="46">
        <v>15597.989386906011</v>
      </c>
    </row>
    <row r="3621" spans="2:9" x14ac:dyDescent="0.3">
      <c r="B3621" s="7">
        <v>43981</v>
      </c>
      <c r="C3621" s="6">
        <v>12</v>
      </c>
      <c r="D3621" s="46">
        <v>21528.233408387954</v>
      </c>
      <c r="G3621" s="7">
        <v>43981</v>
      </c>
      <c r="H3621" s="6">
        <v>12</v>
      </c>
      <c r="I3621" s="46">
        <v>11623.696928070451</v>
      </c>
    </row>
    <row r="3622" spans="2:9" x14ac:dyDescent="0.3">
      <c r="B3622" s="7">
        <v>43981</v>
      </c>
      <c r="C3622" s="6">
        <v>13</v>
      </c>
      <c r="D3622" s="46">
        <v>19147.95493892784</v>
      </c>
      <c r="G3622" s="7">
        <v>43981</v>
      </c>
      <c r="H3622" s="6">
        <v>13</v>
      </c>
      <c r="I3622" s="46">
        <v>9830.3439548459883</v>
      </c>
    </row>
    <row r="3623" spans="2:9" x14ac:dyDescent="0.3">
      <c r="B3623" s="7">
        <v>43981</v>
      </c>
      <c r="C3623" s="6">
        <v>14</v>
      </c>
      <c r="D3623" s="46">
        <v>15766.340192949679</v>
      </c>
      <c r="G3623" s="7">
        <v>43981</v>
      </c>
      <c r="H3623" s="6">
        <v>14</v>
      </c>
      <c r="I3623" s="46">
        <v>8233.4160649331989</v>
      </c>
    </row>
    <row r="3624" spans="2:9" x14ac:dyDescent="0.3">
      <c r="B3624" s="7">
        <v>43981</v>
      </c>
      <c r="C3624" s="6">
        <v>15</v>
      </c>
      <c r="D3624" s="46">
        <v>17670.898902643505</v>
      </c>
      <c r="G3624" s="7">
        <v>43981</v>
      </c>
      <c r="H3624" s="6">
        <v>15</v>
      </c>
      <c r="I3624" s="46">
        <v>9177.2793854627962</v>
      </c>
    </row>
    <row r="3625" spans="2:9" x14ac:dyDescent="0.3">
      <c r="B3625" s="7">
        <v>43981</v>
      </c>
      <c r="C3625" s="6">
        <v>16</v>
      </c>
      <c r="D3625" s="46">
        <v>19101.86686403125</v>
      </c>
      <c r="G3625" s="7">
        <v>43981</v>
      </c>
      <c r="H3625" s="6">
        <v>16</v>
      </c>
      <c r="I3625" s="46">
        <v>9001.8501091133512</v>
      </c>
    </row>
    <row r="3626" spans="2:9" x14ac:dyDescent="0.3">
      <c r="B3626" s="7">
        <v>43981</v>
      </c>
      <c r="C3626" s="6">
        <v>17</v>
      </c>
      <c r="D3626" s="46">
        <v>16689.608955234788</v>
      </c>
      <c r="G3626" s="7">
        <v>43981</v>
      </c>
      <c r="H3626" s="6">
        <v>17</v>
      </c>
      <c r="I3626" s="46">
        <v>7437.8180008979898</v>
      </c>
    </row>
    <row r="3627" spans="2:9" x14ac:dyDescent="0.3">
      <c r="B3627" s="7">
        <v>43981</v>
      </c>
      <c r="C3627" s="6">
        <v>18</v>
      </c>
      <c r="D3627" s="46">
        <v>22701.718550347039</v>
      </c>
      <c r="G3627" s="7">
        <v>43981</v>
      </c>
      <c r="H3627" s="6">
        <v>18</v>
      </c>
      <c r="I3627" s="46">
        <v>8703.5847704117059</v>
      </c>
    </row>
    <row r="3628" spans="2:9" x14ac:dyDescent="0.3">
      <c r="B3628" s="7">
        <v>43981</v>
      </c>
      <c r="C3628" s="6">
        <v>19</v>
      </c>
      <c r="D3628" s="46">
        <v>14249.238741514851</v>
      </c>
      <c r="G3628" s="7">
        <v>43981</v>
      </c>
      <c r="H3628" s="6">
        <v>19</v>
      </c>
      <c r="I3628" s="46">
        <v>6108.490365263061</v>
      </c>
    </row>
    <row r="3629" spans="2:9" x14ac:dyDescent="0.3">
      <c r="B3629" s="7">
        <v>43981</v>
      </c>
      <c r="C3629" s="6">
        <v>20</v>
      </c>
      <c r="D3629" s="46">
        <v>11644.474639923214</v>
      </c>
      <c r="G3629" s="7">
        <v>43981</v>
      </c>
      <c r="H3629" s="6">
        <v>20</v>
      </c>
      <c r="I3629" s="46">
        <v>5839.0270549251954</v>
      </c>
    </row>
    <row r="3630" spans="2:9" x14ac:dyDescent="0.3">
      <c r="B3630" s="7">
        <v>43981</v>
      </c>
      <c r="C3630" s="6">
        <v>21</v>
      </c>
      <c r="D3630" s="46">
        <v>11937.139666482268</v>
      </c>
      <c r="G3630" s="7">
        <v>43981</v>
      </c>
      <c r="H3630" s="6">
        <v>21</v>
      </c>
      <c r="I3630" s="46">
        <v>6262.6168349983482</v>
      </c>
    </row>
    <row r="3631" spans="2:9" x14ac:dyDescent="0.3">
      <c r="B3631" s="7">
        <v>43981</v>
      </c>
      <c r="C3631" s="6">
        <v>22</v>
      </c>
      <c r="D3631" s="46">
        <v>7577.7665131416015</v>
      </c>
      <c r="G3631" s="7">
        <v>43981</v>
      </c>
      <c r="H3631" s="6">
        <v>22</v>
      </c>
      <c r="I3631" s="46">
        <v>4554.2994832843815</v>
      </c>
    </row>
    <row r="3632" spans="2:9" x14ac:dyDescent="0.3">
      <c r="B3632" s="7">
        <v>43981</v>
      </c>
      <c r="C3632" s="6">
        <v>23</v>
      </c>
      <c r="D3632" s="46">
        <v>8377.5763230438697</v>
      </c>
      <c r="G3632" s="7">
        <v>43981</v>
      </c>
      <c r="H3632" s="6">
        <v>23</v>
      </c>
      <c r="I3632" s="46">
        <v>5220.1529937115574</v>
      </c>
    </row>
    <row r="3633" spans="2:9" x14ac:dyDescent="0.3">
      <c r="B3633" s="7">
        <v>43982</v>
      </c>
      <c r="C3633" s="6">
        <v>0</v>
      </c>
      <c r="D3633" s="46">
        <v>9546.0751506846209</v>
      </c>
      <c r="G3633" s="7">
        <v>43982</v>
      </c>
      <c r="H3633" s="6">
        <v>0</v>
      </c>
      <c r="I3633" s="46">
        <v>5547.906573698152</v>
      </c>
    </row>
    <row r="3634" spans="2:9" x14ac:dyDescent="0.3">
      <c r="B3634" s="7">
        <v>43982</v>
      </c>
      <c r="C3634" s="6">
        <v>1</v>
      </c>
      <c r="D3634" s="46">
        <v>11134.884127032226</v>
      </c>
      <c r="G3634" s="7">
        <v>43982</v>
      </c>
      <c r="H3634" s="6">
        <v>1</v>
      </c>
      <c r="I3634" s="46">
        <v>6755.6508579128586</v>
      </c>
    </row>
    <row r="3635" spans="2:9" x14ac:dyDescent="0.3">
      <c r="B3635" s="7">
        <v>43982</v>
      </c>
      <c r="C3635" s="6">
        <v>2</v>
      </c>
      <c r="D3635" s="46">
        <v>12585.103023218544</v>
      </c>
      <c r="G3635" s="7">
        <v>43982</v>
      </c>
      <c r="H3635" s="6">
        <v>2</v>
      </c>
      <c r="I3635" s="46">
        <v>6961.6991868445757</v>
      </c>
    </row>
    <row r="3636" spans="2:9" x14ac:dyDescent="0.3">
      <c r="B3636" s="7">
        <v>43982</v>
      </c>
      <c r="C3636" s="6">
        <v>3</v>
      </c>
      <c r="D3636" s="46">
        <v>15387.332477134818</v>
      </c>
      <c r="G3636" s="7">
        <v>43982</v>
      </c>
      <c r="H3636" s="6">
        <v>3</v>
      </c>
      <c r="I3636" s="46">
        <v>8175.712270055049</v>
      </c>
    </row>
    <row r="3637" spans="2:9" x14ac:dyDescent="0.3">
      <c r="B3637" s="7">
        <v>43982</v>
      </c>
      <c r="C3637" s="6">
        <v>4</v>
      </c>
      <c r="D3637" s="46">
        <v>14453.229934658768</v>
      </c>
      <c r="G3637" s="7">
        <v>43982</v>
      </c>
      <c r="H3637" s="6">
        <v>4</v>
      </c>
      <c r="I3637" s="46">
        <v>8456.8539203356449</v>
      </c>
    </row>
    <row r="3638" spans="2:9" x14ac:dyDescent="0.3">
      <c r="B3638" s="7">
        <v>43982</v>
      </c>
      <c r="C3638" s="6">
        <v>5</v>
      </c>
      <c r="D3638" s="46">
        <v>20537.06459127878</v>
      </c>
      <c r="G3638" s="7">
        <v>43982</v>
      </c>
      <c r="H3638" s="6">
        <v>5</v>
      </c>
      <c r="I3638" s="46">
        <v>11145.797746279839</v>
      </c>
    </row>
    <row r="3639" spans="2:9" x14ac:dyDescent="0.3">
      <c r="B3639" s="7">
        <v>43982</v>
      </c>
      <c r="C3639" s="6">
        <v>6</v>
      </c>
      <c r="D3639" s="46">
        <v>23294.996216240954</v>
      </c>
      <c r="G3639" s="7">
        <v>43982</v>
      </c>
      <c r="H3639" s="6">
        <v>6</v>
      </c>
      <c r="I3639" s="46">
        <v>13942.474944812671</v>
      </c>
    </row>
    <row r="3640" spans="2:9" x14ac:dyDescent="0.3">
      <c r="B3640" s="7">
        <v>43982</v>
      </c>
      <c r="C3640" s="6">
        <v>7</v>
      </c>
      <c r="D3640" s="46">
        <v>21802.014753156458</v>
      </c>
      <c r="G3640" s="7">
        <v>43982</v>
      </c>
      <c r="H3640" s="6">
        <v>7</v>
      </c>
      <c r="I3640" s="46">
        <v>12048.38890454068</v>
      </c>
    </row>
    <row r="3641" spans="2:9" x14ac:dyDescent="0.3">
      <c r="B3641" s="7">
        <v>43982</v>
      </c>
      <c r="C3641" s="6">
        <v>8</v>
      </c>
      <c r="D3641" s="46">
        <v>23264.966538029301</v>
      </c>
      <c r="G3641" s="7">
        <v>43982</v>
      </c>
      <c r="H3641" s="6">
        <v>8</v>
      </c>
      <c r="I3641" s="46">
        <v>13159.217931394996</v>
      </c>
    </row>
    <row r="3642" spans="2:9" x14ac:dyDescent="0.3">
      <c r="B3642" s="7">
        <v>43982</v>
      </c>
      <c r="C3642" s="6">
        <v>9</v>
      </c>
      <c r="D3642" s="46">
        <v>26085.135721123661</v>
      </c>
      <c r="G3642" s="7">
        <v>43982</v>
      </c>
      <c r="H3642" s="6">
        <v>9</v>
      </c>
      <c r="I3642" s="46">
        <v>14920.747361661379</v>
      </c>
    </row>
    <row r="3643" spans="2:9" x14ac:dyDescent="0.3">
      <c r="B3643" s="7">
        <v>43982</v>
      </c>
      <c r="C3643" s="6">
        <v>10</v>
      </c>
      <c r="D3643" s="46">
        <v>24302.70417513754</v>
      </c>
      <c r="G3643" s="7">
        <v>43982</v>
      </c>
      <c r="H3643" s="6">
        <v>10</v>
      </c>
      <c r="I3643" s="46">
        <v>13040.161922903359</v>
      </c>
    </row>
    <row r="3644" spans="2:9" x14ac:dyDescent="0.3">
      <c r="B3644" s="7">
        <v>43982</v>
      </c>
      <c r="C3644" s="6">
        <v>11</v>
      </c>
      <c r="D3644" s="46">
        <v>16393.521492585114</v>
      </c>
      <c r="G3644" s="7">
        <v>43982</v>
      </c>
      <c r="H3644" s="6">
        <v>11</v>
      </c>
      <c r="I3644" s="46">
        <v>9653.6142318376242</v>
      </c>
    </row>
    <row r="3645" spans="2:9" x14ac:dyDescent="0.3">
      <c r="B3645" s="7">
        <v>43982</v>
      </c>
      <c r="C3645" s="6">
        <v>12</v>
      </c>
      <c r="D3645" s="46">
        <v>12727.523466804994</v>
      </c>
      <c r="G3645" s="7">
        <v>43982</v>
      </c>
      <c r="H3645" s="6">
        <v>12</v>
      </c>
      <c r="I3645" s="46">
        <v>7374.0257585081899</v>
      </c>
    </row>
    <row r="3646" spans="2:9" x14ac:dyDescent="0.3">
      <c r="B3646" s="7">
        <v>43982</v>
      </c>
      <c r="C3646" s="6">
        <v>13</v>
      </c>
      <c r="D3646" s="46">
        <v>10130.315614656865</v>
      </c>
      <c r="G3646" s="7">
        <v>43982</v>
      </c>
      <c r="H3646" s="6">
        <v>13</v>
      </c>
      <c r="I3646" s="46">
        <v>5422.3186106832673</v>
      </c>
    </row>
    <row r="3647" spans="2:9" x14ac:dyDescent="0.3">
      <c r="B3647" s="7">
        <v>43982</v>
      </c>
      <c r="C3647" s="6">
        <v>14</v>
      </c>
      <c r="D3647" s="46">
        <v>7412.0480218105477</v>
      </c>
      <c r="G3647" s="7">
        <v>43982</v>
      </c>
      <c r="H3647" s="6">
        <v>14</v>
      </c>
      <c r="I3647" s="46">
        <v>3732.2556369815698</v>
      </c>
    </row>
    <row r="3648" spans="2:9" x14ac:dyDescent="0.3">
      <c r="B3648" s="7">
        <v>43982</v>
      </c>
      <c r="C3648" s="6">
        <v>15</v>
      </c>
      <c r="D3648" s="46">
        <v>7424.2122509924948</v>
      </c>
      <c r="G3648" s="7">
        <v>43982</v>
      </c>
      <c r="H3648" s="6">
        <v>15</v>
      </c>
      <c r="I3648" s="46">
        <v>4181.021985242437</v>
      </c>
    </row>
    <row r="3649" spans="2:9" x14ac:dyDescent="0.3">
      <c r="B3649" s="7">
        <v>43982</v>
      </c>
      <c r="C3649" s="6">
        <v>16</v>
      </c>
      <c r="D3649" s="46">
        <v>6020.7079300448449</v>
      </c>
      <c r="G3649" s="7">
        <v>43982</v>
      </c>
      <c r="H3649" s="6">
        <v>16</v>
      </c>
      <c r="I3649" s="46">
        <v>2475.4762605555911</v>
      </c>
    </row>
    <row r="3650" spans="2:9" x14ac:dyDescent="0.3">
      <c r="B3650" s="7">
        <v>43982</v>
      </c>
      <c r="C3650" s="6">
        <v>17</v>
      </c>
      <c r="D3650" s="46">
        <v>3571.5290746911496</v>
      </c>
      <c r="G3650" s="7">
        <v>43982</v>
      </c>
      <c r="H3650" s="6">
        <v>17</v>
      </c>
      <c r="I3650" s="46">
        <v>1117.1263763484499</v>
      </c>
    </row>
    <row r="3651" spans="2:9" x14ac:dyDescent="0.3">
      <c r="B3651" s="7">
        <v>43982</v>
      </c>
      <c r="C3651" s="6">
        <v>18</v>
      </c>
      <c r="D3651" s="46">
        <v>4560.7276723123441</v>
      </c>
      <c r="G3651" s="7">
        <v>43982</v>
      </c>
      <c r="H3651" s="6">
        <v>18</v>
      </c>
      <c r="I3651" s="46">
        <v>1521.9862537145902</v>
      </c>
    </row>
    <row r="3652" spans="2:9" x14ac:dyDescent="0.3">
      <c r="B3652" s="7">
        <v>43982</v>
      </c>
      <c r="C3652" s="6">
        <v>19</v>
      </c>
      <c r="D3652" s="46">
        <v>6436.7614044931879</v>
      </c>
      <c r="G3652" s="7">
        <v>43982</v>
      </c>
      <c r="H3652" s="6">
        <v>19</v>
      </c>
      <c r="I3652" s="46">
        <v>3456.517442342838</v>
      </c>
    </row>
    <row r="3653" spans="2:9" x14ac:dyDescent="0.3">
      <c r="B3653" s="7">
        <v>43982</v>
      </c>
      <c r="C3653" s="6">
        <v>20</v>
      </c>
      <c r="D3653" s="46">
        <v>7117.4742695595432</v>
      </c>
      <c r="G3653" s="7">
        <v>43982</v>
      </c>
      <c r="H3653" s="6">
        <v>20</v>
      </c>
      <c r="I3653" s="46">
        <v>4764.1704891497284</v>
      </c>
    </row>
    <row r="3654" spans="2:9" x14ac:dyDescent="0.3">
      <c r="B3654" s="7">
        <v>43982</v>
      </c>
      <c r="C3654" s="6">
        <v>21</v>
      </c>
      <c r="D3654" s="46">
        <v>8241.309716028527</v>
      </c>
      <c r="G3654" s="7">
        <v>43982</v>
      </c>
      <c r="H3654" s="6">
        <v>21</v>
      </c>
      <c r="I3654" s="46">
        <v>5589.7765343929314</v>
      </c>
    </row>
    <row r="3655" spans="2:9" x14ac:dyDescent="0.3">
      <c r="B3655" s="7">
        <v>43982</v>
      </c>
      <c r="C3655" s="6">
        <v>22</v>
      </c>
      <c r="D3655" s="46">
        <v>11627.629614232423</v>
      </c>
      <c r="G3655" s="7">
        <v>43982</v>
      </c>
      <c r="H3655" s="6">
        <v>22</v>
      </c>
      <c r="I3655" s="46">
        <v>8924.5488634981757</v>
      </c>
    </row>
    <row r="3656" spans="2:9" x14ac:dyDescent="0.3">
      <c r="B3656" s="7">
        <v>43982</v>
      </c>
      <c r="C3656" s="6">
        <v>23</v>
      </c>
      <c r="D3656" s="46">
        <v>14203.999882714124</v>
      </c>
      <c r="G3656" s="7">
        <v>43982</v>
      </c>
      <c r="H3656" s="6">
        <v>23</v>
      </c>
      <c r="I3656" s="46">
        <v>10778.24683657334</v>
      </c>
    </row>
    <row r="3657" spans="2:9" x14ac:dyDescent="0.3">
      <c r="B3657" s="7">
        <v>43983</v>
      </c>
      <c r="C3657" s="6">
        <v>0</v>
      </c>
      <c r="D3657" s="46">
        <v>12297.526233707753</v>
      </c>
      <c r="G3657" s="7">
        <v>43983</v>
      </c>
      <c r="H3657" s="6">
        <v>0</v>
      </c>
      <c r="I3657" s="46">
        <v>8776.4153668278832</v>
      </c>
    </row>
    <row r="3658" spans="2:9" x14ac:dyDescent="0.3">
      <c r="B3658" s="7">
        <v>43983</v>
      </c>
      <c r="C3658" s="6">
        <v>1</v>
      </c>
      <c r="D3658" s="46">
        <v>10106.571892007143</v>
      </c>
      <c r="G3658" s="7">
        <v>43983</v>
      </c>
      <c r="H3658" s="6">
        <v>1</v>
      </c>
      <c r="I3658" s="46">
        <v>6580.0107865947475</v>
      </c>
    </row>
    <row r="3659" spans="2:9" x14ac:dyDescent="0.3">
      <c r="B3659" s="7">
        <v>43983</v>
      </c>
      <c r="C3659" s="6">
        <v>2</v>
      </c>
      <c r="D3659" s="46">
        <v>6264.5031907014563</v>
      </c>
      <c r="G3659" s="7">
        <v>43983</v>
      </c>
      <c r="H3659" s="6">
        <v>2</v>
      </c>
      <c r="I3659" s="46">
        <v>4294.4464498835605</v>
      </c>
    </row>
    <row r="3660" spans="2:9" x14ac:dyDescent="0.3">
      <c r="B3660" s="7">
        <v>43983</v>
      </c>
      <c r="C3660" s="6">
        <v>3</v>
      </c>
      <c r="D3660" s="46">
        <v>6438.949103694722</v>
      </c>
      <c r="G3660" s="7">
        <v>43983</v>
      </c>
      <c r="H3660" s="6">
        <v>3</v>
      </c>
      <c r="I3660" s="46">
        <v>3871.5014158664826</v>
      </c>
    </row>
    <row r="3661" spans="2:9" x14ac:dyDescent="0.3">
      <c r="B3661" s="7">
        <v>43983</v>
      </c>
      <c r="C3661" s="6">
        <v>4</v>
      </c>
      <c r="D3661" s="46">
        <v>6167.1663531834893</v>
      </c>
      <c r="G3661" s="7">
        <v>43983</v>
      </c>
      <c r="H3661" s="6">
        <v>4</v>
      </c>
      <c r="I3661" s="46">
        <v>3821.7987457339191</v>
      </c>
    </row>
    <row r="3662" spans="2:9" x14ac:dyDescent="0.3">
      <c r="B3662" s="7">
        <v>43983</v>
      </c>
      <c r="C3662" s="6">
        <v>5</v>
      </c>
      <c r="D3662" s="46">
        <v>5681.7679142230145</v>
      </c>
      <c r="G3662" s="7">
        <v>43983</v>
      </c>
      <c r="H3662" s="6">
        <v>5</v>
      </c>
      <c r="I3662" s="46">
        <v>3691.6888034727249</v>
      </c>
    </row>
    <row r="3663" spans="2:9" x14ac:dyDescent="0.3">
      <c r="B3663" s="7">
        <v>43983</v>
      </c>
      <c r="C3663" s="6">
        <v>6</v>
      </c>
      <c r="D3663" s="46">
        <v>5780.983524569594</v>
      </c>
      <c r="G3663" s="7">
        <v>43983</v>
      </c>
      <c r="H3663" s="6">
        <v>6</v>
      </c>
      <c r="I3663" s="46">
        <v>4780.1686016310232</v>
      </c>
    </row>
    <row r="3664" spans="2:9" x14ac:dyDescent="0.3">
      <c r="B3664" s="7">
        <v>43983</v>
      </c>
      <c r="C3664" s="6">
        <v>7</v>
      </c>
      <c r="D3664" s="46">
        <v>7796.4851691793801</v>
      </c>
      <c r="G3664" s="7">
        <v>43983</v>
      </c>
      <c r="H3664" s="6">
        <v>7</v>
      </c>
      <c r="I3664" s="46">
        <v>5327.936418433439</v>
      </c>
    </row>
    <row r="3665" spans="2:9" x14ac:dyDescent="0.3">
      <c r="B3665" s="7">
        <v>43983</v>
      </c>
      <c r="C3665" s="6">
        <v>8</v>
      </c>
      <c r="D3665" s="46">
        <v>10700.696581423779</v>
      </c>
      <c r="G3665" s="7">
        <v>43983</v>
      </c>
      <c r="H3665" s="6">
        <v>8</v>
      </c>
      <c r="I3665" s="46">
        <v>7763.0830831519479</v>
      </c>
    </row>
    <row r="3666" spans="2:9" x14ac:dyDescent="0.3">
      <c r="B3666" s="7">
        <v>43983</v>
      </c>
      <c r="C3666" s="6">
        <v>9</v>
      </c>
      <c r="D3666" s="46">
        <v>18242.001961153168</v>
      </c>
      <c r="G3666" s="7">
        <v>43983</v>
      </c>
      <c r="H3666" s="6">
        <v>9</v>
      </c>
      <c r="I3666" s="46">
        <v>14189.032143225772</v>
      </c>
    </row>
    <row r="3667" spans="2:9" x14ac:dyDescent="0.3">
      <c r="B3667" s="7">
        <v>43983</v>
      </c>
      <c r="C3667" s="6">
        <v>10</v>
      </c>
      <c r="D3667" s="46">
        <v>18321.805902536082</v>
      </c>
      <c r="G3667" s="7">
        <v>43983</v>
      </c>
      <c r="H3667" s="6">
        <v>10</v>
      </c>
      <c r="I3667" s="46">
        <v>12944.131124735615</v>
      </c>
    </row>
    <row r="3668" spans="2:9" x14ac:dyDescent="0.3">
      <c r="B3668" s="7">
        <v>43983</v>
      </c>
      <c r="C3668" s="6">
        <v>11</v>
      </c>
      <c r="D3668" s="46">
        <v>16848.587778991518</v>
      </c>
      <c r="G3668" s="7">
        <v>43983</v>
      </c>
      <c r="H3668" s="6">
        <v>11</v>
      </c>
      <c r="I3668" s="46">
        <v>10523.139974037033</v>
      </c>
    </row>
    <row r="3669" spans="2:9" x14ac:dyDescent="0.3">
      <c r="B3669" s="7">
        <v>43983</v>
      </c>
      <c r="C3669" s="6">
        <v>12</v>
      </c>
      <c r="D3669" s="46">
        <v>20081.864601802317</v>
      </c>
      <c r="G3669" s="7">
        <v>43983</v>
      </c>
      <c r="H3669" s="6">
        <v>12</v>
      </c>
      <c r="I3669" s="46">
        <v>11669.751974547702</v>
      </c>
    </row>
    <row r="3670" spans="2:9" x14ac:dyDescent="0.3">
      <c r="B3670" s="7">
        <v>43983</v>
      </c>
      <c r="C3670" s="6">
        <v>13</v>
      </c>
      <c r="D3670" s="46">
        <v>24494.815104254216</v>
      </c>
      <c r="G3670" s="7">
        <v>43983</v>
      </c>
      <c r="H3670" s="6">
        <v>13</v>
      </c>
      <c r="I3670" s="46">
        <v>13215.269587885496</v>
      </c>
    </row>
    <row r="3671" spans="2:9" x14ac:dyDescent="0.3">
      <c r="B3671" s="7">
        <v>43983</v>
      </c>
      <c r="C3671" s="6">
        <v>14</v>
      </c>
      <c r="D3671" s="46">
        <v>22873.320184246917</v>
      </c>
      <c r="G3671" s="7">
        <v>43983</v>
      </c>
      <c r="H3671" s="6">
        <v>14</v>
      </c>
      <c r="I3671" s="46">
        <v>11683.100843468166</v>
      </c>
    </row>
    <row r="3672" spans="2:9" x14ac:dyDescent="0.3">
      <c r="B3672" s="7">
        <v>43983</v>
      </c>
      <c r="C3672" s="6">
        <v>15</v>
      </c>
      <c r="D3672" s="46">
        <v>22266.725382742494</v>
      </c>
      <c r="G3672" s="7">
        <v>43983</v>
      </c>
      <c r="H3672" s="6">
        <v>15</v>
      </c>
      <c r="I3672" s="46">
        <v>9874.1069282609078</v>
      </c>
    </row>
    <row r="3673" spans="2:9" x14ac:dyDescent="0.3">
      <c r="B3673" s="7">
        <v>43983</v>
      </c>
      <c r="C3673" s="6">
        <v>16</v>
      </c>
      <c r="D3673" s="46">
        <v>14567.564375221629</v>
      </c>
      <c r="G3673" s="7">
        <v>43983</v>
      </c>
      <c r="H3673" s="6">
        <v>16</v>
      </c>
      <c r="I3673" s="46">
        <v>7421.2615467099058</v>
      </c>
    </row>
    <row r="3674" spans="2:9" x14ac:dyDescent="0.3">
      <c r="B3674" s="7">
        <v>43983</v>
      </c>
      <c r="C3674" s="6">
        <v>17</v>
      </c>
      <c r="D3674" s="46">
        <v>7042.5111286578694</v>
      </c>
      <c r="G3674" s="7">
        <v>43983</v>
      </c>
      <c r="H3674" s="6">
        <v>17</v>
      </c>
      <c r="I3674" s="46">
        <v>3001.1865013739757</v>
      </c>
    </row>
    <row r="3675" spans="2:9" x14ac:dyDescent="0.3">
      <c r="B3675" s="7">
        <v>43983</v>
      </c>
      <c r="C3675" s="6">
        <v>18</v>
      </c>
      <c r="D3675" s="46">
        <v>3273.552671379382</v>
      </c>
      <c r="G3675" s="7">
        <v>43983</v>
      </c>
      <c r="H3675" s="6">
        <v>18</v>
      </c>
      <c r="I3675" s="46">
        <v>1840.339315235756</v>
      </c>
    </row>
    <row r="3676" spans="2:9" x14ac:dyDescent="0.3">
      <c r="B3676" s="7">
        <v>43983</v>
      </c>
      <c r="C3676" s="6">
        <v>19</v>
      </c>
      <c r="D3676" s="46">
        <v>5890.0764245275222</v>
      </c>
      <c r="G3676" s="7">
        <v>43983</v>
      </c>
      <c r="H3676" s="6">
        <v>19</v>
      </c>
      <c r="I3676" s="46">
        <v>4630.1577404530135</v>
      </c>
    </row>
    <row r="3677" spans="2:9" x14ac:dyDescent="0.3">
      <c r="B3677" s="7">
        <v>43983</v>
      </c>
      <c r="C3677" s="6">
        <v>20</v>
      </c>
      <c r="D3677" s="46">
        <v>7562.632340898539</v>
      </c>
      <c r="G3677" s="7">
        <v>43983</v>
      </c>
      <c r="H3677" s="6">
        <v>20</v>
      </c>
      <c r="I3677" s="46">
        <v>4732.2262067553265</v>
      </c>
    </row>
    <row r="3678" spans="2:9" x14ac:dyDescent="0.3">
      <c r="B3678" s="7">
        <v>43983</v>
      </c>
      <c r="C3678" s="6">
        <v>21</v>
      </c>
      <c r="D3678" s="46">
        <v>13917.918902908203</v>
      </c>
      <c r="G3678" s="7">
        <v>43983</v>
      </c>
      <c r="H3678" s="6">
        <v>21</v>
      </c>
      <c r="I3678" s="46">
        <v>6294.2513813487058</v>
      </c>
    </row>
    <row r="3679" spans="2:9" x14ac:dyDescent="0.3">
      <c r="B3679" s="7">
        <v>43983</v>
      </c>
      <c r="C3679" s="6">
        <v>22</v>
      </c>
      <c r="D3679" s="46">
        <v>25485.538735248458</v>
      </c>
      <c r="G3679" s="7">
        <v>43983</v>
      </c>
      <c r="H3679" s="6">
        <v>22</v>
      </c>
      <c r="I3679" s="46">
        <v>10337.678892663856</v>
      </c>
    </row>
    <row r="3680" spans="2:9" x14ac:dyDescent="0.3">
      <c r="B3680" s="7">
        <v>43983</v>
      </c>
      <c r="C3680" s="6">
        <v>23</v>
      </c>
      <c r="D3680" s="46">
        <v>18880.431543040911</v>
      </c>
      <c r="G3680" s="7">
        <v>43983</v>
      </c>
      <c r="H3680" s="6">
        <v>23</v>
      </c>
      <c r="I3680" s="46">
        <v>10211.831667719163</v>
      </c>
    </row>
    <row r="3681" spans="2:9" x14ac:dyDescent="0.3">
      <c r="B3681" s="7">
        <v>43984</v>
      </c>
      <c r="C3681" s="6">
        <v>0</v>
      </c>
      <c r="D3681" s="46">
        <v>13043.622190361688</v>
      </c>
      <c r="G3681" s="7">
        <v>43984</v>
      </c>
      <c r="H3681" s="6">
        <v>0</v>
      </c>
      <c r="I3681" s="46">
        <v>8106.3672735519176</v>
      </c>
    </row>
    <row r="3682" spans="2:9" x14ac:dyDescent="0.3">
      <c r="B3682" s="7">
        <v>43984</v>
      </c>
      <c r="C3682" s="6">
        <v>1</v>
      </c>
      <c r="D3682" s="46">
        <v>14025.073117328126</v>
      </c>
      <c r="G3682" s="7">
        <v>43984</v>
      </c>
      <c r="H3682" s="6">
        <v>1</v>
      </c>
      <c r="I3682" s="46">
        <v>10508.287532968594</v>
      </c>
    </row>
    <row r="3683" spans="2:9" x14ac:dyDescent="0.3">
      <c r="B3683" s="7">
        <v>43984</v>
      </c>
      <c r="C3683" s="6">
        <v>2</v>
      </c>
      <c r="D3683" s="46">
        <v>9105.7527654854293</v>
      </c>
      <c r="G3683" s="7">
        <v>43984</v>
      </c>
      <c r="H3683" s="6">
        <v>2</v>
      </c>
      <c r="I3683" s="46">
        <v>8148.5152498897132</v>
      </c>
    </row>
    <row r="3684" spans="2:9" x14ac:dyDescent="0.3">
      <c r="B3684" s="7">
        <v>43984</v>
      </c>
      <c r="C3684" s="6">
        <v>3</v>
      </c>
      <c r="D3684" s="46">
        <v>9871.8564517866471</v>
      </c>
      <c r="G3684" s="7">
        <v>43984</v>
      </c>
      <c r="H3684" s="6">
        <v>3</v>
      </c>
      <c r="I3684" s="46">
        <v>6841.6407171136771</v>
      </c>
    </row>
    <row r="3685" spans="2:9" x14ac:dyDescent="0.3">
      <c r="B3685" s="7">
        <v>43984</v>
      </c>
      <c r="C3685" s="6">
        <v>4</v>
      </c>
      <c r="D3685" s="46">
        <v>9747.2125662449653</v>
      </c>
      <c r="G3685" s="7">
        <v>43984</v>
      </c>
      <c r="H3685" s="6">
        <v>4</v>
      </c>
      <c r="I3685" s="46">
        <v>8587.0235933579643</v>
      </c>
    </row>
    <row r="3686" spans="2:9" x14ac:dyDescent="0.3">
      <c r="B3686" s="7">
        <v>43984</v>
      </c>
      <c r="C3686" s="6">
        <v>5</v>
      </c>
      <c r="D3686" s="46">
        <v>15724.614123604953</v>
      </c>
      <c r="G3686" s="7">
        <v>43984</v>
      </c>
      <c r="H3686" s="6">
        <v>5</v>
      </c>
      <c r="I3686" s="46">
        <v>12702.94085018196</v>
      </c>
    </row>
    <row r="3687" spans="2:9" x14ac:dyDescent="0.3">
      <c r="B3687" s="7">
        <v>43984</v>
      </c>
      <c r="C3687" s="6">
        <v>6</v>
      </c>
      <c r="D3687" s="46">
        <v>13724.460720393299</v>
      </c>
      <c r="G3687" s="7">
        <v>43984</v>
      </c>
      <c r="H3687" s="6">
        <v>6</v>
      </c>
      <c r="I3687" s="46">
        <v>12528.501980182131</v>
      </c>
    </row>
    <row r="3688" spans="2:9" x14ac:dyDescent="0.3">
      <c r="B3688" s="7">
        <v>43984</v>
      </c>
      <c r="C3688" s="6">
        <v>7</v>
      </c>
      <c r="D3688" s="46">
        <v>19673.939203462989</v>
      </c>
      <c r="G3688" s="7">
        <v>43984</v>
      </c>
      <c r="H3688" s="6">
        <v>7</v>
      </c>
      <c r="I3688" s="46">
        <v>15856.32551335996</v>
      </c>
    </row>
    <row r="3689" spans="2:9" x14ac:dyDescent="0.3">
      <c r="B3689" s="7">
        <v>43984</v>
      </c>
      <c r="C3689" s="6">
        <v>8</v>
      </c>
      <c r="D3689" s="46">
        <v>21907.028757833163</v>
      </c>
      <c r="G3689" s="7">
        <v>43984</v>
      </c>
      <c r="H3689" s="6">
        <v>8</v>
      </c>
      <c r="I3689" s="46">
        <v>15672.326234999588</v>
      </c>
    </row>
    <row r="3690" spans="2:9" x14ac:dyDescent="0.3">
      <c r="B3690" s="7">
        <v>43984</v>
      </c>
      <c r="C3690" s="6">
        <v>9</v>
      </c>
      <c r="D3690" s="46">
        <v>22747.972231350122</v>
      </c>
      <c r="G3690" s="7">
        <v>43984</v>
      </c>
      <c r="H3690" s="6">
        <v>9</v>
      </c>
      <c r="I3690" s="46">
        <v>12558.860311358963</v>
      </c>
    </row>
    <row r="3691" spans="2:9" x14ac:dyDescent="0.3">
      <c r="B3691" s="7">
        <v>43984</v>
      </c>
      <c r="C3691" s="6">
        <v>10</v>
      </c>
      <c r="D3691" s="46">
        <v>25622.388493898747</v>
      </c>
      <c r="G3691" s="7">
        <v>43984</v>
      </c>
      <c r="H3691" s="6">
        <v>10</v>
      </c>
      <c r="I3691" s="46">
        <v>15177.927101577541</v>
      </c>
    </row>
    <row r="3692" spans="2:9" x14ac:dyDescent="0.3">
      <c r="B3692" s="7">
        <v>43984</v>
      </c>
      <c r="C3692" s="6">
        <v>11</v>
      </c>
      <c r="D3692" s="46">
        <v>30034.988303354745</v>
      </c>
      <c r="G3692" s="7">
        <v>43984</v>
      </c>
      <c r="H3692" s="6">
        <v>11</v>
      </c>
      <c r="I3692" s="46">
        <v>14823.563343309677</v>
      </c>
    </row>
    <row r="3693" spans="2:9" x14ac:dyDescent="0.3">
      <c r="B3693" s="7">
        <v>43984</v>
      </c>
      <c r="C3693" s="6">
        <v>12</v>
      </c>
      <c r="D3693" s="46">
        <v>26606.964741349919</v>
      </c>
      <c r="G3693" s="7">
        <v>43984</v>
      </c>
      <c r="H3693" s="6">
        <v>12</v>
      </c>
      <c r="I3693" s="46">
        <v>18550.664149822413</v>
      </c>
    </row>
    <row r="3694" spans="2:9" x14ac:dyDescent="0.3">
      <c r="B3694" s="7">
        <v>43984</v>
      </c>
      <c r="C3694" s="6">
        <v>13</v>
      </c>
      <c r="D3694" s="46">
        <v>15356.637577420255</v>
      </c>
      <c r="G3694" s="7">
        <v>43984</v>
      </c>
      <c r="H3694" s="6">
        <v>13</v>
      </c>
      <c r="I3694" s="46">
        <v>6025.7322031043332</v>
      </c>
    </row>
    <row r="3695" spans="2:9" x14ac:dyDescent="0.3">
      <c r="B3695" s="7">
        <v>43984</v>
      </c>
      <c r="C3695" s="6">
        <v>14</v>
      </c>
      <c r="D3695" s="46">
        <v>6855.7968771647802</v>
      </c>
      <c r="G3695" s="7">
        <v>43984</v>
      </c>
      <c r="H3695" s="6">
        <v>14</v>
      </c>
      <c r="I3695" s="46">
        <v>2694.4383191894826</v>
      </c>
    </row>
    <row r="3696" spans="2:9" x14ac:dyDescent="0.3">
      <c r="B3696" s="7">
        <v>43984</v>
      </c>
      <c r="C3696" s="6">
        <v>15</v>
      </c>
      <c r="D3696" s="46">
        <v>10701.735513950402</v>
      </c>
      <c r="G3696" s="7">
        <v>43984</v>
      </c>
      <c r="H3696" s="6">
        <v>15</v>
      </c>
      <c r="I3696" s="46">
        <v>2946.6175923193232</v>
      </c>
    </row>
    <row r="3697" spans="2:9" x14ac:dyDescent="0.3">
      <c r="B3697" s="7">
        <v>43984</v>
      </c>
      <c r="C3697" s="6">
        <v>16</v>
      </c>
      <c r="D3697" s="46">
        <v>27785.118503954458</v>
      </c>
      <c r="G3697" s="7">
        <v>43984</v>
      </c>
      <c r="H3697" s="6">
        <v>16</v>
      </c>
      <c r="I3697" s="46">
        <v>7326.4882708555297</v>
      </c>
    </row>
    <row r="3698" spans="2:9" x14ac:dyDescent="0.3">
      <c r="B3698" s="7">
        <v>43984</v>
      </c>
      <c r="C3698" s="6">
        <v>17</v>
      </c>
      <c r="D3698" s="46">
        <v>25661.142183214124</v>
      </c>
      <c r="G3698" s="7">
        <v>43984</v>
      </c>
      <c r="H3698" s="6">
        <v>17</v>
      </c>
      <c r="I3698" s="46">
        <v>7651.9002743216024</v>
      </c>
    </row>
    <row r="3699" spans="2:9" x14ac:dyDescent="0.3">
      <c r="B3699" s="7">
        <v>43984</v>
      </c>
      <c r="C3699" s="6">
        <v>18</v>
      </c>
      <c r="D3699" s="46">
        <v>13955.226464550164</v>
      </c>
      <c r="G3699" s="7">
        <v>43984</v>
      </c>
      <c r="H3699" s="6">
        <v>18</v>
      </c>
      <c r="I3699" s="46">
        <v>5808.8783026535993</v>
      </c>
    </row>
    <row r="3700" spans="2:9" x14ac:dyDescent="0.3">
      <c r="B3700" s="7">
        <v>43984</v>
      </c>
      <c r="C3700" s="6">
        <v>19</v>
      </c>
      <c r="D3700" s="46">
        <v>11499.596170224351</v>
      </c>
      <c r="G3700" s="7">
        <v>43984</v>
      </c>
      <c r="H3700" s="6">
        <v>19</v>
      </c>
      <c r="I3700" s="46">
        <v>4742.9572502459132</v>
      </c>
    </row>
    <row r="3701" spans="2:9" x14ac:dyDescent="0.3">
      <c r="B3701" s="7">
        <v>43984</v>
      </c>
      <c r="C3701" s="6">
        <v>20</v>
      </c>
      <c r="D3701" s="46">
        <v>20551.039766168997</v>
      </c>
      <c r="G3701" s="7">
        <v>43984</v>
      </c>
      <c r="H3701" s="6">
        <v>20</v>
      </c>
      <c r="I3701" s="46">
        <v>11622.269224713211</v>
      </c>
    </row>
    <row r="3702" spans="2:9" x14ac:dyDescent="0.3">
      <c r="B3702" s="7">
        <v>43984</v>
      </c>
      <c r="C3702" s="6">
        <v>21</v>
      </c>
      <c r="D3702" s="46">
        <v>26837.025199168791</v>
      </c>
      <c r="G3702" s="7">
        <v>43984</v>
      </c>
      <c r="H3702" s="6">
        <v>21</v>
      </c>
      <c r="I3702" s="46">
        <v>17940.780948325231</v>
      </c>
    </row>
    <row r="3703" spans="2:9" x14ac:dyDescent="0.3">
      <c r="B3703" s="7">
        <v>43984</v>
      </c>
      <c r="C3703" s="6">
        <v>22</v>
      </c>
      <c r="D3703" s="46">
        <v>26331.350042336762</v>
      </c>
      <c r="G3703" s="7">
        <v>43984</v>
      </c>
      <c r="H3703" s="6">
        <v>22</v>
      </c>
      <c r="I3703" s="46">
        <v>18100.338031122177</v>
      </c>
    </row>
    <row r="3704" spans="2:9" x14ac:dyDescent="0.3">
      <c r="B3704" s="7">
        <v>43984</v>
      </c>
      <c r="C3704" s="6">
        <v>23</v>
      </c>
      <c r="D3704" s="46">
        <v>18239.365420883125</v>
      </c>
      <c r="G3704" s="7">
        <v>43984</v>
      </c>
      <c r="H3704" s="6">
        <v>23</v>
      </c>
      <c r="I3704" s="46">
        <v>11956.695289867223</v>
      </c>
    </row>
    <row r="3705" spans="2:9" x14ac:dyDescent="0.3">
      <c r="B3705" s="7">
        <v>43985</v>
      </c>
      <c r="C3705" s="6">
        <v>0</v>
      </c>
      <c r="D3705" s="46">
        <v>19286.10470192301</v>
      </c>
      <c r="G3705" s="7">
        <v>43985</v>
      </c>
      <c r="H3705" s="6">
        <v>0</v>
      </c>
      <c r="I3705" s="46">
        <v>15169.182592968165</v>
      </c>
    </row>
    <row r="3706" spans="2:9" x14ac:dyDescent="0.3">
      <c r="B3706" s="7">
        <v>43985</v>
      </c>
      <c r="C3706" s="6">
        <v>1</v>
      </c>
      <c r="D3706" s="46">
        <v>26803.726269717001</v>
      </c>
      <c r="G3706" s="7">
        <v>43985</v>
      </c>
      <c r="H3706" s="6">
        <v>1</v>
      </c>
      <c r="I3706" s="46">
        <v>20958.245300221643</v>
      </c>
    </row>
    <row r="3707" spans="2:9" x14ac:dyDescent="0.3">
      <c r="B3707" s="7">
        <v>43985</v>
      </c>
      <c r="C3707" s="6">
        <v>2</v>
      </c>
      <c r="D3707" s="46">
        <v>23372.555225081207</v>
      </c>
      <c r="G3707" s="7">
        <v>43985</v>
      </c>
      <c r="H3707" s="6">
        <v>2</v>
      </c>
      <c r="I3707" s="46">
        <v>17888.081060924767</v>
      </c>
    </row>
    <row r="3708" spans="2:9" x14ac:dyDescent="0.3">
      <c r="B3708" s="7">
        <v>43985</v>
      </c>
      <c r="C3708" s="6">
        <v>3</v>
      </c>
      <c r="D3708" s="46">
        <v>30089.896345852074</v>
      </c>
      <c r="G3708" s="7">
        <v>43985</v>
      </c>
      <c r="H3708" s="6">
        <v>3</v>
      </c>
      <c r="I3708" s="46">
        <v>20834.072497852354</v>
      </c>
    </row>
    <row r="3709" spans="2:9" x14ac:dyDescent="0.3">
      <c r="B3709" s="7">
        <v>43985</v>
      </c>
      <c r="C3709" s="6">
        <v>4</v>
      </c>
      <c r="D3709" s="46">
        <v>20609.454265795535</v>
      </c>
      <c r="G3709" s="7">
        <v>43985</v>
      </c>
      <c r="H3709" s="6">
        <v>4</v>
      </c>
      <c r="I3709" s="46">
        <v>11832.710753869045</v>
      </c>
    </row>
    <row r="3710" spans="2:9" x14ac:dyDescent="0.3">
      <c r="B3710" s="7">
        <v>43985</v>
      </c>
      <c r="C3710" s="6">
        <v>5</v>
      </c>
      <c r="D3710" s="46">
        <v>26029.453715271589</v>
      </c>
      <c r="G3710" s="7">
        <v>43985</v>
      </c>
      <c r="H3710" s="6">
        <v>5</v>
      </c>
      <c r="I3710" s="46">
        <v>12666.461558007606</v>
      </c>
    </row>
    <row r="3711" spans="2:9" x14ac:dyDescent="0.3">
      <c r="B3711" s="7">
        <v>43985</v>
      </c>
      <c r="C3711" s="6">
        <v>6</v>
      </c>
      <c r="D3711" s="46">
        <v>23671.59631517496</v>
      </c>
      <c r="G3711" s="7">
        <v>43985</v>
      </c>
      <c r="H3711" s="6">
        <v>6</v>
      </c>
      <c r="I3711" s="46">
        <v>14140.368162847228</v>
      </c>
    </row>
    <row r="3712" spans="2:9" x14ac:dyDescent="0.3">
      <c r="B3712" s="7">
        <v>43985</v>
      </c>
      <c r="C3712" s="6">
        <v>7</v>
      </c>
      <c r="D3712" s="46">
        <v>23194.588973317332</v>
      </c>
      <c r="G3712" s="7">
        <v>43985</v>
      </c>
      <c r="H3712" s="6">
        <v>7</v>
      </c>
      <c r="I3712" s="46">
        <v>13119.062457527774</v>
      </c>
    </row>
    <row r="3713" spans="2:9" x14ac:dyDescent="0.3">
      <c r="B3713" s="7">
        <v>43985</v>
      </c>
      <c r="C3713" s="6">
        <v>8</v>
      </c>
      <c r="D3713" s="46">
        <v>28086.139557418992</v>
      </c>
      <c r="G3713" s="7">
        <v>43985</v>
      </c>
      <c r="H3713" s="6">
        <v>8</v>
      </c>
      <c r="I3713" s="46">
        <v>17474.95344363997</v>
      </c>
    </row>
    <row r="3714" spans="2:9" x14ac:dyDescent="0.3">
      <c r="B3714" s="7">
        <v>43985</v>
      </c>
      <c r="C3714" s="6">
        <v>9</v>
      </c>
      <c r="D3714" s="46">
        <v>30289.788309045332</v>
      </c>
      <c r="G3714" s="7">
        <v>43985</v>
      </c>
      <c r="H3714" s="6">
        <v>9</v>
      </c>
      <c r="I3714" s="46">
        <v>16254.46904946314</v>
      </c>
    </row>
    <row r="3715" spans="2:9" x14ac:dyDescent="0.3">
      <c r="B3715" s="7">
        <v>43985</v>
      </c>
      <c r="C3715" s="6">
        <v>10</v>
      </c>
      <c r="D3715" s="46">
        <v>30899.879339993629</v>
      </c>
      <c r="G3715" s="7">
        <v>43985</v>
      </c>
      <c r="H3715" s="6">
        <v>10</v>
      </c>
      <c r="I3715" s="46">
        <v>19283.93055342924</v>
      </c>
    </row>
    <row r="3716" spans="2:9" x14ac:dyDescent="0.3">
      <c r="B3716" s="7">
        <v>43985</v>
      </c>
      <c r="C3716" s="6">
        <v>11</v>
      </c>
      <c r="D3716" s="46">
        <v>26332.826857056334</v>
      </c>
      <c r="G3716" s="7">
        <v>43985</v>
      </c>
      <c r="H3716" s="6">
        <v>11</v>
      </c>
      <c r="I3716" s="46">
        <v>15723.326369991568</v>
      </c>
    </row>
    <row r="3717" spans="2:9" x14ac:dyDescent="0.3">
      <c r="B3717" s="7">
        <v>43985</v>
      </c>
      <c r="C3717" s="6">
        <v>12</v>
      </c>
      <c r="D3717" s="46">
        <v>30318.529670982833</v>
      </c>
      <c r="G3717" s="7">
        <v>43985</v>
      </c>
      <c r="H3717" s="6">
        <v>12</v>
      </c>
      <c r="I3717" s="46">
        <v>17733.924999647646</v>
      </c>
    </row>
    <row r="3718" spans="2:9" x14ac:dyDescent="0.3">
      <c r="B3718" s="7">
        <v>43985</v>
      </c>
      <c r="C3718" s="6">
        <v>13</v>
      </c>
      <c r="D3718" s="46">
        <v>27454.85147951583</v>
      </c>
      <c r="G3718" s="7">
        <v>43985</v>
      </c>
      <c r="H3718" s="6">
        <v>13</v>
      </c>
      <c r="I3718" s="46">
        <v>15076.510869249345</v>
      </c>
    </row>
    <row r="3719" spans="2:9" x14ac:dyDescent="0.3">
      <c r="B3719" s="7">
        <v>43985</v>
      </c>
      <c r="C3719" s="6">
        <v>14</v>
      </c>
      <c r="D3719" s="46">
        <v>26911.542420770249</v>
      </c>
      <c r="G3719" s="7">
        <v>43985</v>
      </c>
      <c r="H3719" s="6">
        <v>14</v>
      </c>
      <c r="I3719" s="46">
        <v>14431.76775806498</v>
      </c>
    </row>
    <row r="3720" spans="2:9" x14ac:dyDescent="0.3">
      <c r="B3720" s="7">
        <v>43985</v>
      </c>
      <c r="C3720" s="6">
        <v>15</v>
      </c>
      <c r="D3720" s="46">
        <v>32466.140852817331</v>
      </c>
      <c r="G3720" s="7">
        <v>43985</v>
      </c>
      <c r="H3720" s="6">
        <v>15</v>
      </c>
      <c r="I3720" s="46">
        <v>17897.181642682546</v>
      </c>
    </row>
    <row r="3721" spans="2:9" x14ac:dyDescent="0.3">
      <c r="B3721" s="7">
        <v>43985</v>
      </c>
      <c r="C3721" s="6">
        <v>16</v>
      </c>
      <c r="D3721" s="46">
        <v>32066.961386325449</v>
      </c>
      <c r="G3721" s="7">
        <v>43985</v>
      </c>
      <c r="H3721" s="6">
        <v>16</v>
      </c>
      <c r="I3721" s="46">
        <v>19739.556375314565</v>
      </c>
    </row>
    <row r="3722" spans="2:9" x14ac:dyDescent="0.3">
      <c r="B3722" s="7">
        <v>43985</v>
      </c>
      <c r="C3722" s="6">
        <v>17</v>
      </c>
      <c r="D3722" s="46">
        <v>27471.440302337174</v>
      </c>
      <c r="G3722" s="7">
        <v>43985</v>
      </c>
      <c r="H3722" s="6">
        <v>17</v>
      </c>
      <c r="I3722" s="46">
        <v>17052.484128847882</v>
      </c>
    </row>
    <row r="3723" spans="2:9" x14ac:dyDescent="0.3">
      <c r="B3723" s="7">
        <v>43985</v>
      </c>
      <c r="C3723" s="6">
        <v>18</v>
      </c>
      <c r="D3723" s="46">
        <v>25743.847147243832</v>
      </c>
      <c r="G3723" s="7">
        <v>43985</v>
      </c>
      <c r="H3723" s="6">
        <v>18</v>
      </c>
      <c r="I3723" s="46">
        <v>12208.264066235202</v>
      </c>
    </row>
    <row r="3724" spans="2:9" x14ac:dyDescent="0.3">
      <c r="B3724" s="7">
        <v>43985</v>
      </c>
      <c r="C3724" s="6">
        <v>19</v>
      </c>
      <c r="D3724" s="46">
        <v>19495.122029825245</v>
      </c>
      <c r="G3724" s="7">
        <v>43985</v>
      </c>
      <c r="H3724" s="6">
        <v>19</v>
      </c>
      <c r="I3724" s="46">
        <v>13856.961474220401</v>
      </c>
    </row>
    <row r="3725" spans="2:9" x14ac:dyDescent="0.3">
      <c r="B3725" s="7">
        <v>43985</v>
      </c>
      <c r="C3725" s="6">
        <v>20</v>
      </c>
      <c r="D3725" s="46">
        <v>19908.797843248663</v>
      </c>
      <c r="G3725" s="7">
        <v>43985</v>
      </c>
      <c r="H3725" s="6">
        <v>20</v>
      </c>
      <c r="I3725" s="46">
        <v>14439.722670405081</v>
      </c>
    </row>
    <row r="3726" spans="2:9" x14ac:dyDescent="0.3">
      <c r="B3726" s="7">
        <v>43985</v>
      </c>
      <c r="C3726" s="6">
        <v>21</v>
      </c>
      <c r="D3726" s="46">
        <v>27550.897446082749</v>
      </c>
      <c r="G3726" s="7">
        <v>43985</v>
      </c>
      <c r="H3726" s="6">
        <v>21</v>
      </c>
      <c r="I3726" s="46">
        <v>18878.556430871286</v>
      </c>
    </row>
    <row r="3727" spans="2:9" x14ac:dyDescent="0.3">
      <c r="B3727" s="7">
        <v>43985</v>
      </c>
      <c r="C3727" s="6">
        <v>22</v>
      </c>
      <c r="D3727" s="46">
        <v>37837.48144237521</v>
      </c>
      <c r="G3727" s="7">
        <v>43985</v>
      </c>
      <c r="H3727" s="6">
        <v>22</v>
      </c>
      <c r="I3727" s="46">
        <v>29514.689496793228</v>
      </c>
    </row>
    <row r="3728" spans="2:9" x14ac:dyDescent="0.3">
      <c r="B3728" s="7">
        <v>43985</v>
      </c>
      <c r="C3728" s="6">
        <v>23</v>
      </c>
      <c r="D3728" s="46">
        <v>40579.461338637331</v>
      </c>
      <c r="G3728" s="7">
        <v>43985</v>
      </c>
      <c r="H3728" s="6">
        <v>23</v>
      </c>
      <c r="I3728" s="46">
        <v>33564.010248010745</v>
      </c>
    </row>
    <row r="3729" spans="2:9" x14ac:dyDescent="0.3">
      <c r="B3729" s="7">
        <v>43986</v>
      </c>
      <c r="C3729" s="6">
        <v>0</v>
      </c>
      <c r="D3729" s="46">
        <v>37863.816650809829</v>
      </c>
      <c r="G3729" s="7">
        <v>43986</v>
      </c>
      <c r="H3729" s="6">
        <v>0</v>
      </c>
      <c r="I3729" s="46">
        <v>30464.363492603661</v>
      </c>
    </row>
    <row r="3730" spans="2:9" x14ac:dyDescent="0.3">
      <c r="B3730" s="7">
        <v>43986</v>
      </c>
      <c r="C3730" s="6">
        <v>1</v>
      </c>
      <c r="D3730" s="46">
        <v>35509.108680524667</v>
      </c>
      <c r="G3730" s="7">
        <v>43986</v>
      </c>
      <c r="H3730" s="6">
        <v>1</v>
      </c>
      <c r="I3730" s="46">
        <v>29132.581454901294</v>
      </c>
    </row>
    <row r="3731" spans="2:9" x14ac:dyDescent="0.3">
      <c r="B3731" s="7">
        <v>43986</v>
      </c>
      <c r="C3731" s="6">
        <v>2</v>
      </c>
      <c r="D3731" s="46">
        <v>33606.641229732835</v>
      </c>
      <c r="G3731" s="7">
        <v>43986</v>
      </c>
      <c r="H3731" s="6">
        <v>2</v>
      </c>
      <c r="I3731" s="46">
        <v>27205.95363607895</v>
      </c>
    </row>
    <row r="3732" spans="2:9" x14ac:dyDescent="0.3">
      <c r="B3732" s="7">
        <v>43986</v>
      </c>
      <c r="C3732" s="6">
        <v>3</v>
      </c>
      <c r="D3732" s="46">
        <v>29208.335630519116</v>
      </c>
      <c r="G3732" s="7">
        <v>43986</v>
      </c>
      <c r="H3732" s="6">
        <v>3</v>
      </c>
      <c r="I3732" s="46">
        <v>24308.934271543982</v>
      </c>
    </row>
    <row r="3733" spans="2:9" x14ac:dyDescent="0.3">
      <c r="B3733" s="7">
        <v>43986</v>
      </c>
      <c r="C3733" s="6">
        <v>4</v>
      </c>
      <c r="D3733" s="46">
        <v>26925.036852553043</v>
      </c>
      <c r="G3733" s="7">
        <v>43986</v>
      </c>
      <c r="H3733" s="6">
        <v>4</v>
      </c>
      <c r="I3733" s="46">
        <v>19916.053993812915</v>
      </c>
    </row>
    <row r="3734" spans="2:9" x14ac:dyDescent="0.3">
      <c r="B3734" s="7">
        <v>43986</v>
      </c>
      <c r="C3734" s="6">
        <v>5</v>
      </c>
      <c r="D3734" s="46">
        <v>25588.984842645048</v>
      </c>
      <c r="G3734" s="7">
        <v>43986</v>
      </c>
      <c r="H3734" s="6">
        <v>5</v>
      </c>
      <c r="I3734" s="46">
        <v>19587.840223102838</v>
      </c>
    </row>
    <row r="3735" spans="2:9" x14ac:dyDescent="0.3">
      <c r="B3735" s="7">
        <v>43986</v>
      </c>
      <c r="C3735" s="6">
        <v>6</v>
      </c>
      <c r="D3735" s="46">
        <v>25993.780292953332</v>
      </c>
      <c r="G3735" s="7">
        <v>43986</v>
      </c>
      <c r="H3735" s="6">
        <v>6</v>
      </c>
      <c r="I3735" s="46">
        <v>17828.465743025467</v>
      </c>
    </row>
    <row r="3736" spans="2:9" x14ac:dyDescent="0.3">
      <c r="B3736" s="7">
        <v>43986</v>
      </c>
      <c r="C3736" s="6">
        <v>7</v>
      </c>
      <c r="D3736" s="46">
        <v>31825.941237957752</v>
      </c>
      <c r="G3736" s="7">
        <v>43986</v>
      </c>
      <c r="H3736" s="6">
        <v>7</v>
      </c>
      <c r="I3736" s="46">
        <v>20766.154720874827</v>
      </c>
    </row>
    <row r="3737" spans="2:9" x14ac:dyDescent="0.3">
      <c r="B3737" s="7">
        <v>43986</v>
      </c>
      <c r="C3737" s="6">
        <v>8</v>
      </c>
      <c r="D3737" s="46">
        <v>33969.663120240541</v>
      </c>
      <c r="G3737" s="7">
        <v>43986</v>
      </c>
      <c r="H3737" s="6">
        <v>8</v>
      </c>
      <c r="I3737" s="46">
        <v>26442.846691925522</v>
      </c>
    </row>
    <row r="3738" spans="2:9" x14ac:dyDescent="0.3">
      <c r="B3738" s="7">
        <v>43986</v>
      </c>
      <c r="C3738" s="6">
        <v>9</v>
      </c>
      <c r="D3738" s="46">
        <v>33361.731296015823</v>
      </c>
      <c r="G3738" s="7">
        <v>43986</v>
      </c>
      <c r="H3738" s="6">
        <v>9</v>
      </c>
      <c r="I3738" s="46">
        <v>25870.804729749172</v>
      </c>
    </row>
    <row r="3739" spans="2:9" x14ac:dyDescent="0.3">
      <c r="B3739" s="7">
        <v>43986</v>
      </c>
      <c r="C3739" s="6">
        <v>10</v>
      </c>
      <c r="D3739" s="46">
        <v>33345.27934043287</v>
      </c>
      <c r="G3739" s="7">
        <v>43986</v>
      </c>
      <c r="H3739" s="6">
        <v>10</v>
      </c>
      <c r="I3739" s="46">
        <v>23742.867626069521</v>
      </c>
    </row>
    <row r="3740" spans="2:9" x14ac:dyDescent="0.3">
      <c r="B3740" s="7">
        <v>43986</v>
      </c>
      <c r="C3740" s="6">
        <v>11</v>
      </c>
      <c r="D3740" s="46">
        <v>30472.88200681096</v>
      </c>
      <c r="G3740" s="7">
        <v>43986</v>
      </c>
      <c r="H3740" s="6">
        <v>11</v>
      </c>
      <c r="I3740" s="46">
        <v>19824.228373907968</v>
      </c>
    </row>
    <row r="3741" spans="2:9" x14ac:dyDescent="0.3">
      <c r="B3741" s="7">
        <v>43986</v>
      </c>
      <c r="C3741" s="6">
        <v>12</v>
      </c>
      <c r="D3741" s="46">
        <v>34089.675159117083</v>
      </c>
      <c r="G3741" s="7">
        <v>43986</v>
      </c>
      <c r="H3741" s="6">
        <v>12</v>
      </c>
      <c r="I3741" s="46">
        <v>22562.888933025057</v>
      </c>
    </row>
    <row r="3742" spans="2:9" x14ac:dyDescent="0.3">
      <c r="B3742" s="7">
        <v>43986</v>
      </c>
      <c r="C3742" s="6">
        <v>13</v>
      </c>
      <c r="D3742" s="46">
        <v>37610.469104121919</v>
      </c>
      <c r="G3742" s="7">
        <v>43986</v>
      </c>
      <c r="H3742" s="6">
        <v>13</v>
      </c>
      <c r="I3742" s="46">
        <v>26801.801171440322</v>
      </c>
    </row>
    <row r="3743" spans="2:9" x14ac:dyDescent="0.3">
      <c r="B3743" s="7">
        <v>43986</v>
      </c>
      <c r="C3743" s="6">
        <v>14</v>
      </c>
      <c r="D3743" s="46">
        <v>36184.059197043593</v>
      </c>
      <c r="G3743" s="7">
        <v>43986</v>
      </c>
      <c r="H3743" s="6">
        <v>14</v>
      </c>
      <c r="I3743" s="46">
        <v>23709.206723000414</v>
      </c>
    </row>
    <row r="3744" spans="2:9" x14ac:dyDescent="0.3">
      <c r="B3744" s="7">
        <v>43986</v>
      </c>
      <c r="C3744" s="6">
        <v>15</v>
      </c>
      <c r="D3744" s="46">
        <v>35942.300156516038</v>
      </c>
      <c r="G3744" s="7">
        <v>43986</v>
      </c>
      <c r="H3744" s="6">
        <v>15</v>
      </c>
      <c r="I3744" s="46">
        <v>23545.1371001632</v>
      </c>
    </row>
    <row r="3745" spans="2:9" x14ac:dyDescent="0.3">
      <c r="B3745" s="7">
        <v>43986</v>
      </c>
      <c r="C3745" s="6">
        <v>16</v>
      </c>
      <c r="D3745" s="46">
        <v>38400.17659937479</v>
      </c>
      <c r="G3745" s="7">
        <v>43986</v>
      </c>
      <c r="H3745" s="6">
        <v>16</v>
      </c>
      <c r="I3745" s="46">
        <v>30243.100439451129</v>
      </c>
    </row>
    <row r="3746" spans="2:9" x14ac:dyDescent="0.3">
      <c r="B3746" s="7">
        <v>43986</v>
      </c>
      <c r="C3746" s="6">
        <v>17</v>
      </c>
      <c r="D3746" s="46">
        <v>43374.977672271794</v>
      </c>
      <c r="G3746" s="7">
        <v>43986</v>
      </c>
      <c r="H3746" s="6">
        <v>17</v>
      </c>
      <c r="I3746" s="46">
        <v>38003.308708311735</v>
      </c>
    </row>
    <row r="3747" spans="2:9" x14ac:dyDescent="0.3">
      <c r="B3747" s="7">
        <v>43986</v>
      </c>
      <c r="C3747" s="6">
        <v>18</v>
      </c>
      <c r="D3747" s="46">
        <v>43330.331340899873</v>
      </c>
      <c r="G3747" s="7">
        <v>43986</v>
      </c>
      <c r="H3747" s="6">
        <v>18</v>
      </c>
      <c r="I3747" s="46">
        <v>38658.05963544907</v>
      </c>
    </row>
    <row r="3748" spans="2:9" x14ac:dyDescent="0.3">
      <c r="B3748" s="7">
        <v>43986</v>
      </c>
      <c r="C3748" s="6">
        <v>19</v>
      </c>
      <c r="D3748" s="46">
        <v>43731.828801099917</v>
      </c>
      <c r="G3748" s="7">
        <v>43986</v>
      </c>
      <c r="H3748" s="6">
        <v>19</v>
      </c>
      <c r="I3748" s="46">
        <v>34333.860185068275</v>
      </c>
    </row>
    <row r="3749" spans="2:9" x14ac:dyDescent="0.3">
      <c r="B3749" s="7">
        <v>43986</v>
      </c>
      <c r="C3749" s="6">
        <v>20</v>
      </c>
      <c r="D3749" s="46">
        <v>36485.319891370367</v>
      </c>
      <c r="G3749" s="7">
        <v>43986</v>
      </c>
      <c r="H3749" s="6">
        <v>20</v>
      </c>
      <c r="I3749" s="46">
        <v>27826.684664057131</v>
      </c>
    </row>
    <row r="3750" spans="2:9" x14ac:dyDescent="0.3">
      <c r="B3750" s="7">
        <v>43986</v>
      </c>
      <c r="C3750" s="6">
        <v>21</v>
      </c>
      <c r="D3750" s="46">
        <v>38121.701793443877</v>
      </c>
      <c r="G3750" s="7">
        <v>43986</v>
      </c>
      <c r="H3750" s="6">
        <v>21</v>
      </c>
      <c r="I3750" s="46">
        <v>20366.571544240502</v>
      </c>
    </row>
    <row r="3751" spans="2:9" x14ac:dyDescent="0.3">
      <c r="B3751" s="7">
        <v>43986</v>
      </c>
      <c r="C3751" s="6">
        <v>22</v>
      </c>
      <c r="D3751" s="46">
        <v>43549.831998397203</v>
      </c>
      <c r="G3751" s="7">
        <v>43986</v>
      </c>
      <c r="H3751" s="6">
        <v>22</v>
      </c>
      <c r="I3751" s="46">
        <v>32493.769488905491</v>
      </c>
    </row>
    <row r="3752" spans="2:9" x14ac:dyDescent="0.3">
      <c r="B3752" s="7">
        <v>43986</v>
      </c>
      <c r="C3752" s="6">
        <v>23</v>
      </c>
      <c r="D3752" s="46">
        <v>47555.342719553657</v>
      </c>
      <c r="G3752" s="7">
        <v>43986</v>
      </c>
      <c r="H3752" s="6">
        <v>23</v>
      </c>
      <c r="I3752" s="46">
        <v>37801.933662255717</v>
      </c>
    </row>
    <row r="3753" spans="2:9" x14ac:dyDescent="0.3">
      <c r="B3753" s="7">
        <v>43987</v>
      </c>
      <c r="C3753" s="6">
        <v>0</v>
      </c>
      <c r="D3753" s="46">
        <v>47830.895071881772</v>
      </c>
      <c r="G3753" s="7">
        <v>43987</v>
      </c>
      <c r="H3753" s="6">
        <v>0</v>
      </c>
      <c r="I3753" s="46">
        <v>36095.450017474534</v>
      </c>
    </row>
    <row r="3754" spans="2:9" x14ac:dyDescent="0.3">
      <c r="B3754" s="7">
        <v>43987</v>
      </c>
      <c r="C3754" s="6">
        <v>1</v>
      </c>
      <c r="D3754" s="46">
        <v>46960.336908012134</v>
      </c>
      <c r="G3754" s="7">
        <v>43987</v>
      </c>
      <c r="H3754" s="6">
        <v>1</v>
      </c>
      <c r="I3754" s="46">
        <v>40453.169110043644</v>
      </c>
    </row>
    <row r="3755" spans="2:9" x14ac:dyDescent="0.3">
      <c r="B3755" s="7">
        <v>43987</v>
      </c>
      <c r="C3755" s="6">
        <v>2</v>
      </c>
      <c r="D3755" s="46">
        <v>46113.723386493628</v>
      </c>
      <c r="G3755" s="7">
        <v>43987</v>
      </c>
      <c r="H3755" s="6">
        <v>2</v>
      </c>
      <c r="I3755" s="46">
        <v>41572.127186727834</v>
      </c>
    </row>
    <row r="3756" spans="2:9" x14ac:dyDescent="0.3">
      <c r="B3756" s="7">
        <v>43987</v>
      </c>
      <c r="C3756" s="6">
        <v>3</v>
      </c>
      <c r="D3756" s="46">
        <v>45824.586492414892</v>
      </c>
      <c r="G3756" s="7">
        <v>43987</v>
      </c>
      <c r="H3756" s="6">
        <v>3</v>
      </c>
      <c r="I3756" s="46">
        <v>41152.558337840514</v>
      </c>
    </row>
    <row r="3757" spans="2:9" x14ac:dyDescent="0.3">
      <c r="B3757" s="7">
        <v>43987</v>
      </c>
      <c r="C3757" s="6">
        <v>4</v>
      </c>
      <c r="D3757" s="46">
        <v>45427.777624428454</v>
      </c>
      <c r="G3757" s="7">
        <v>43987</v>
      </c>
      <c r="H3757" s="6">
        <v>4</v>
      </c>
      <c r="I3757" s="46">
        <v>40990.051347531247</v>
      </c>
    </row>
    <row r="3758" spans="2:9" x14ac:dyDescent="0.3">
      <c r="B3758" s="7">
        <v>43987</v>
      </c>
      <c r="C3758" s="6">
        <v>5</v>
      </c>
      <c r="D3758" s="46">
        <v>44940.760389168594</v>
      </c>
      <c r="G3758" s="7">
        <v>43987</v>
      </c>
      <c r="H3758" s="6">
        <v>5</v>
      </c>
      <c r="I3758" s="46">
        <v>40326.966054365163</v>
      </c>
    </row>
    <row r="3759" spans="2:9" x14ac:dyDescent="0.3">
      <c r="B3759" s="7">
        <v>43987</v>
      </c>
      <c r="C3759" s="6">
        <v>6</v>
      </c>
      <c r="D3759" s="46">
        <v>46438.294062028377</v>
      </c>
      <c r="G3759" s="7">
        <v>43987</v>
      </c>
      <c r="H3759" s="6">
        <v>6</v>
      </c>
      <c r="I3759" s="46">
        <v>41848.721955895577</v>
      </c>
    </row>
    <row r="3760" spans="2:9" x14ac:dyDescent="0.3">
      <c r="B3760" s="7">
        <v>43987</v>
      </c>
      <c r="C3760" s="6">
        <v>7</v>
      </c>
      <c r="D3760" s="46">
        <v>47910.131569750418</v>
      </c>
      <c r="G3760" s="7">
        <v>43987</v>
      </c>
      <c r="H3760" s="6">
        <v>7</v>
      </c>
      <c r="I3760" s="46">
        <v>41741.139948786964</v>
      </c>
    </row>
    <row r="3761" spans="2:9" x14ac:dyDescent="0.3">
      <c r="B3761" s="7">
        <v>43987</v>
      </c>
      <c r="C3761" s="6">
        <v>8</v>
      </c>
      <c r="D3761" s="46">
        <v>46530.263691981083</v>
      </c>
      <c r="G3761" s="7">
        <v>43987</v>
      </c>
      <c r="H3761" s="6">
        <v>8</v>
      </c>
      <c r="I3761" s="46">
        <v>40255.49801262837</v>
      </c>
    </row>
    <row r="3762" spans="2:9" x14ac:dyDescent="0.3">
      <c r="B3762" s="7">
        <v>43987</v>
      </c>
      <c r="C3762" s="6">
        <v>9</v>
      </c>
      <c r="D3762" s="46">
        <v>46431.728281065378</v>
      </c>
      <c r="G3762" s="7">
        <v>43987</v>
      </c>
      <c r="H3762" s="6">
        <v>9</v>
      </c>
      <c r="I3762" s="46">
        <v>39017.904542743468</v>
      </c>
    </row>
    <row r="3763" spans="2:9" x14ac:dyDescent="0.3">
      <c r="B3763" s="7">
        <v>43987</v>
      </c>
      <c r="C3763" s="6">
        <v>10</v>
      </c>
      <c r="D3763" s="46">
        <v>45320.927831531451</v>
      </c>
      <c r="G3763" s="7">
        <v>43987</v>
      </c>
      <c r="H3763" s="6">
        <v>10</v>
      </c>
      <c r="I3763" s="46">
        <v>37368.277737083838</v>
      </c>
    </row>
    <row r="3764" spans="2:9" x14ac:dyDescent="0.3">
      <c r="B3764" s="7">
        <v>43987</v>
      </c>
      <c r="C3764" s="6">
        <v>11</v>
      </c>
      <c r="D3764" s="46">
        <v>44422.225461696959</v>
      </c>
      <c r="G3764" s="7">
        <v>43987</v>
      </c>
      <c r="H3764" s="6">
        <v>11</v>
      </c>
      <c r="I3764" s="46">
        <v>36274.102588157075</v>
      </c>
    </row>
    <row r="3765" spans="2:9" x14ac:dyDescent="0.3">
      <c r="B3765" s="7">
        <v>43987</v>
      </c>
      <c r="C3765" s="6">
        <v>12</v>
      </c>
      <c r="D3765" s="46">
        <v>43550.188536924761</v>
      </c>
      <c r="G3765" s="7">
        <v>43987</v>
      </c>
      <c r="H3765" s="6">
        <v>12</v>
      </c>
      <c r="I3765" s="46">
        <v>35849.800052259023</v>
      </c>
    </row>
    <row r="3766" spans="2:9" x14ac:dyDescent="0.3">
      <c r="B3766" s="7">
        <v>43987</v>
      </c>
      <c r="C3766" s="6">
        <v>13</v>
      </c>
      <c r="D3766" s="46">
        <v>41162.039900003081</v>
      </c>
      <c r="G3766" s="7">
        <v>43987</v>
      </c>
      <c r="H3766" s="6">
        <v>13</v>
      </c>
      <c r="I3766" s="46">
        <v>31380.376098520581</v>
      </c>
    </row>
    <row r="3767" spans="2:9" x14ac:dyDescent="0.3">
      <c r="B3767" s="7">
        <v>43987</v>
      </c>
      <c r="C3767" s="6">
        <v>14</v>
      </c>
      <c r="D3767" s="46">
        <v>40782.959611812912</v>
      </c>
      <c r="G3767" s="7">
        <v>43987</v>
      </c>
      <c r="H3767" s="6">
        <v>14</v>
      </c>
      <c r="I3767" s="46">
        <v>33044.165480146818</v>
      </c>
    </row>
    <row r="3768" spans="2:9" x14ac:dyDescent="0.3">
      <c r="B3768" s="7">
        <v>43987</v>
      </c>
      <c r="C3768" s="6">
        <v>15</v>
      </c>
      <c r="D3768" s="46">
        <v>39867.717125603209</v>
      </c>
      <c r="G3768" s="7">
        <v>43987</v>
      </c>
      <c r="H3768" s="6">
        <v>15</v>
      </c>
      <c r="I3768" s="46">
        <v>32900.803664738094</v>
      </c>
    </row>
    <row r="3769" spans="2:9" x14ac:dyDescent="0.3">
      <c r="B3769" s="7">
        <v>43987</v>
      </c>
      <c r="C3769" s="6">
        <v>16</v>
      </c>
      <c r="D3769" s="46">
        <v>34055.459553540502</v>
      </c>
      <c r="G3769" s="7">
        <v>43987</v>
      </c>
      <c r="H3769" s="6">
        <v>16</v>
      </c>
      <c r="I3769" s="46">
        <v>30246.380116629956</v>
      </c>
    </row>
    <row r="3770" spans="2:9" x14ac:dyDescent="0.3">
      <c r="B3770" s="7">
        <v>43987</v>
      </c>
      <c r="C3770" s="6">
        <v>17</v>
      </c>
      <c r="D3770" s="46">
        <v>27350.792142929582</v>
      </c>
      <c r="G3770" s="7">
        <v>43987</v>
      </c>
      <c r="H3770" s="6">
        <v>17</v>
      </c>
      <c r="I3770" s="46">
        <v>22424.345074131605</v>
      </c>
    </row>
    <row r="3771" spans="2:9" x14ac:dyDescent="0.3">
      <c r="B3771" s="7">
        <v>43987</v>
      </c>
      <c r="C3771" s="6">
        <v>18</v>
      </c>
      <c r="D3771" s="46">
        <v>23727.888625455798</v>
      </c>
      <c r="G3771" s="7">
        <v>43987</v>
      </c>
      <c r="H3771" s="6">
        <v>18</v>
      </c>
      <c r="I3771" s="46">
        <v>17367.308844679239</v>
      </c>
    </row>
    <row r="3772" spans="2:9" x14ac:dyDescent="0.3">
      <c r="B3772" s="7">
        <v>43987</v>
      </c>
      <c r="C3772" s="6">
        <v>19</v>
      </c>
      <c r="D3772" s="46">
        <v>22223.815476525491</v>
      </c>
      <c r="G3772" s="7">
        <v>43987</v>
      </c>
      <c r="H3772" s="6">
        <v>19</v>
      </c>
      <c r="I3772" s="46">
        <v>14527.662654410791</v>
      </c>
    </row>
    <row r="3773" spans="2:9" x14ac:dyDescent="0.3">
      <c r="B3773" s="7">
        <v>43987</v>
      </c>
      <c r="C3773" s="6">
        <v>20</v>
      </c>
      <c r="D3773" s="46">
        <v>27822.047608320208</v>
      </c>
      <c r="G3773" s="7">
        <v>43987</v>
      </c>
      <c r="H3773" s="6">
        <v>20</v>
      </c>
      <c r="I3773" s="46">
        <v>20369.595493954432</v>
      </c>
    </row>
    <row r="3774" spans="2:9" x14ac:dyDescent="0.3">
      <c r="B3774" s="7">
        <v>43987</v>
      </c>
      <c r="C3774" s="6">
        <v>21</v>
      </c>
      <c r="D3774" s="46">
        <v>32000.196459932464</v>
      </c>
      <c r="G3774" s="7">
        <v>43987</v>
      </c>
      <c r="H3774" s="6">
        <v>21</v>
      </c>
      <c r="I3774" s="46">
        <v>25011.818964431306</v>
      </c>
    </row>
    <row r="3775" spans="2:9" x14ac:dyDescent="0.3">
      <c r="B3775" s="7">
        <v>43987</v>
      </c>
      <c r="C3775" s="6">
        <v>22</v>
      </c>
      <c r="D3775" s="46">
        <v>35397.958985363271</v>
      </c>
      <c r="G3775" s="7">
        <v>43987</v>
      </c>
      <c r="H3775" s="6">
        <v>22</v>
      </c>
      <c r="I3775" s="46">
        <v>23364.030494526705</v>
      </c>
    </row>
    <row r="3776" spans="2:9" x14ac:dyDescent="0.3">
      <c r="B3776" s="7">
        <v>43987</v>
      </c>
      <c r="C3776" s="6">
        <v>23</v>
      </c>
      <c r="D3776" s="46">
        <v>43452.248333803662</v>
      </c>
      <c r="G3776" s="7">
        <v>43987</v>
      </c>
      <c r="H3776" s="6">
        <v>23</v>
      </c>
      <c r="I3776" s="46">
        <v>31162.383467895172</v>
      </c>
    </row>
    <row r="3777" spans="2:9" x14ac:dyDescent="0.3">
      <c r="B3777" s="7">
        <v>43988</v>
      </c>
      <c r="C3777" s="6">
        <v>0</v>
      </c>
      <c r="D3777" s="46">
        <v>46249.885394403376</v>
      </c>
      <c r="G3777" s="7">
        <v>43988</v>
      </c>
      <c r="H3777" s="6">
        <v>0</v>
      </c>
      <c r="I3777" s="46">
        <v>32924.511551523065</v>
      </c>
    </row>
    <row r="3778" spans="2:9" x14ac:dyDescent="0.3">
      <c r="B3778" s="7">
        <v>43988</v>
      </c>
      <c r="C3778" s="6">
        <v>1</v>
      </c>
      <c r="D3778" s="46">
        <v>46537.660423249792</v>
      </c>
      <c r="G3778" s="7">
        <v>43988</v>
      </c>
      <c r="H3778" s="6">
        <v>1</v>
      </c>
      <c r="I3778" s="46">
        <v>30143.868872555064</v>
      </c>
    </row>
    <row r="3779" spans="2:9" x14ac:dyDescent="0.3">
      <c r="B3779" s="7">
        <v>43988</v>
      </c>
      <c r="C3779" s="6">
        <v>2</v>
      </c>
      <c r="D3779" s="46">
        <v>43578.169086956208</v>
      </c>
      <c r="G3779" s="7">
        <v>43988</v>
      </c>
      <c r="H3779" s="6">
        <v>2</v>
      </c>
      <c r="I3779" s="46">
        <v>27759.533833045221</v>
      </c>
    </row>
    <row r="3780" spans="2:9" x14ac:dyDescent="0.3">
      <c r="B3780" s="7">
        <v>43988</v>
      </c>
      <c r="C3780" s="6">
        <v>3</v>
      </c>
      <c r="D3780" s="46">
        <v>43485.565283652963</v>
      </c>
      <c r="G3780" s="7">
        <v>43988</v>
      </c>
      <c r="H3780" s="6">
        <v>3</v>
      </c>
      <c r="I3780" s="46">
        <v>31748.019555741736</v>
      </c>
    </row>
    <row r="3781" spans="2:9" x14ac:dyDescent="0.3">
      <c r="B3781" s="7">
        <v>43988</v>
      </c>
      <c r="C3781" s="6">
        <v>4</v>
      </c>
      <c r="D3781" s="46">
        <v>37288.270488475529</v>
      </c>
      <c r="G3781" s="7">
        <v>43988</v>
      </c>
      <c r="H3781" s="6">
        <v>4</v>
      </c>
      <c r="I3781" s="46">
        <v>31513.313866100292</v>
      </c>
    </row>
    <row r="3782" spans="2:9" x14ac:dyDescent="0.3">
      <c r="B3782" s="7">
        <v>43988</v>
      </c>
      <c r="C3782" s="6">
        <v>5</v>
      </c>
      <c r="D3782" s="46">
        <v>33708.207225614206</v>
      </c>
      <c r="G3782" s="7">
        <v>43988</v>
      </c>
      <c r="H3782" s="6">
        <v>5</v>
      </c>
      <c r="I3782" s="46">
        <v>29050.546157157078</v>
      </c>
    </row>
    <row r="3783" spans="2:9" x14ac:dyDescent="0.3">
      <c r="B3783" s="7">
        <v>43988</v>
      </c>
      <c r="C3783" s="6">
        <v>6</v>
      </c>
      <c r="D3783" s="46">
        <v>34642.26593159046</v>
      </c>
      <c r="G3783" s="7">
        <v>43988</v>
      </c>
      <c r="H3783" s="6">
        <v>6</v>
      </c>
      <c r="I3783" s="46">
        <v>26478.32498433143</v>
      </c>
    </row>
    <row r="3784" spans="2:9" x14ac:dyDescent="0.3">
      <c r="B3784" s="7">
        <v>43988</v>
      </c>
      <c r="C3784" s="6">
        <v>7</v>
      </c>
      <c r="D3784" s="46">
        <v>38830.281962837376</v>
      </c>
      <c r="G3784" s="7">
        <v>43988</v>
      </c>
      <c r="H3784" s="6">
        <v>7</v>
      </c>
      <c r="I3784" s="46">
        <v>28267.856619389386</v>
      </c>
    </row>
    <row r="3785" spans="2:9" x14ac:dyDescent="0.3">
      <c r="B3785" s="7">
        <v>43988</v>
      </c>
      <c r="C3785" s="6">
        <v>8</v>
      </c>
      <c r="D3785" s="46">
        <v>38045.663434825452</v>
      </c>
      <c r="G3785" s="7">
        <v>43988</v>
      </c>
      <c r="H3785" s="6">
        <v>8</v>
      </c>
      <c r="I3785" s="46">
        <v>24752.213930157905</v>
      </c>
    </row>
    <row r="3786" spans="2:9" x14ac:dyDescent="0.3">
      <c r="B3786" s="7">
        <v>43988</v>
      </c>
      <c r="C3786" s="6">
        <v>9</v>
      </c>
      <c r="D3786" s="46">
        <v>42769.249378065586</v>
      </c>
      <c r="G3786" s="7">
        <v>43988</v>
      </c>
      <c r="H3786" s="6">
        <v>9</v>
      </c>
      <c r="I3786" s="46">
        <v>31814.587322746698</v>
      </c>
    </row>
    <row r="3787" spans="2:9" x14ac:dyDescent="0.3">
      <c r="B3787" s="7">
        <v>43988</v>
      </c>
      <c r="C3787" s="6">
        <v>10</v>
      </c>
      <c r="D3787" s="46">
        <v>43510.955564887336</v>
      </c>
      <c r="G3787" s="7">
        <v>43988</v>
      </c>
      <c r="H3787" s="6">
        <v>10</v>
      </c>
      <c r="I3787" s="46">
        <v>31640.334770822756</v>
      </c>
    </row>
    <row r="3788" spans="2:9" x14ac:dyDescent="0.3">
      <c r="B3788" s="7">
        <v>43988</v>
      </c>
      <c r="C3788" s="6">
        <v>11</v>
      </c>
      <c r="D3788" s="46">
        <v>36804.326701090875</v>
      </c>
      <c r="G3788" s="7">
        <v>43988</v>
      </c>
      <c r="H3788" s="6">
        <v>11</v>
      </c>
      <c r="I3788" s="46">
        <v>21610.09015898313</v>
      </c>
    </row>
    <row r="3789" spans="2:9" x14ac:dyDescent="0.3">
      <c r="B3789" s="7">
        <v>43988</v>
      </c>
      <c r="C3789" s="6">
        <v>12</v>
      </c>
      <c r="D3789" s="46">
        <v>38370.002261212583</v>
      </c>
      <c r="G3789" s="7">
        <v>43988</v>
      </c>
      <c r="H3789" s="6">
        <v>12</v>
      </c>
      <c r="I3789" s="46">
        <v>22577.780221284622</v>
      </c>
    </row>
    <row r="3790" spans="2:9" x14ac:dyDescent="0.3">
      <c r="B3790" s="7">
        <v>43988</v>
      </c>
      <c r="C3790" s="6">
        <v>13</v>
      </c>
      <c r="D3790" s="46">
        <v>35161.55193007792</v>
      </c>
      <c r="G3790" s="7">
        <v>43988</v>
      </c>
      <c r="H3790" s="6">
        <v>13</v>
      </c>
      <c r="I3790" s="46">
        <v>24456.007827776775</v>
      </c>
    </row>
    <row r="3791" spans="2:9" x14ac:dyDescent="0.3">
      <c r="B3791" s="7">
        <v>43988</v>
      </c>
      <c r="C3791" s="6">
        <v>14</v>
      </c>
      <c r="D3791" s="46">
        <v>26008.973157925368</v>
      </c>
      <c r="G3791" s="7">
        <v>43988</v>
      </c>
      <c r="H3791" s="6">
        <v>14</v>
      </c>
      <c r="I3791" s="46">
        <v>15987.267126288445</v>
      </c>
    </row>
    <row r="3792" spans="2:9" x14ac:dyDescent="0.3">
      <c r="B3792" s="7">
        <v>43988</v>
      </c>
      <c r="C3792" s="6">
        <v>15</v>
      </c>
      <c r="D3792" s="46">
        <v>15292.251651736327</v>
      </c>
      <c r="G3792" s="7">
        <v>43988</v>
      </c>
      <c r="H3792" s="6">
        <v>15</v>
      </c>
      <c r="I3792" s="46">
        <v>8187.8167060536543</v>
      </c>
    </row>
    <row r="3793" spans="2:9" x14ac:dyDescent="0.3">
      <c r="B3793" s="7">
        <v>43988</v>
      </c>
      <c r="C3793" s="6">
        <v>16</v>
      </c>
      <c r="D3793" s="46">
        <v>9060.2734129334403</v>
      </c>
      <c r="G3793" s="7">
        <v>43988</v>
      </c>
      <c r="H3793" s="6">
        <v>16</v>
      </c>
      <c r="I3793" s="46">
        <v>4689.2930784161626</v>
      </c>
    </row>
    <row r="3794" spans="2:9" x14ac:dyDescent="0.3">
      <c r="B3794" s="7">
        <v>43988</v>
      </c>
      <c r="C3794" s="6">
        <v>17</v>
      </c>
      <c r="D3794" s="46">
        <v>4682.0939642621406</v>
      </c>
      <c r="G3794" s="7">
        <v>43988</v>
      </c>
      <c r="H3794" s="6">
        <v>17</v>
      </c>
      <c r="I3794" s="46">
        <v>1594.730175434325</v>
      </c>
    </row>
    <row r="3795" spans="2:9" x14ac:dyDescent="0.3">
      <c r="B3795" s="7">
        <v>43988</v>
      </c>
      <c r="C3795" s="6">
        <v>18</v>
      </c>
      <c r="D3795" s="46">
        <v>5753.2991185488272</v>
      </c>
      <c r="G3795" s="7">
        <v>43988</v>
      </c>
      <c r="H3795" s="6">
        <v>18</v>
      </c>
      <c r="I3795" s="46">
        <v>2335.3421548177271</v>
      </c>
    </row>
    <row r="3796" spans="2:9" x14ac:dyDescent="0.3">
      <c r="B3796" s="7">
        <v>43988</v>
      </c>
      <c r="C3796" s="6">
        <v>19</v>
      </c>
      <c r="D3796" s="46">
        <v>7661.1248889047083</v>
      </c>
      <c r="G3796" s="7">
        <v>43988</v>
      </c>
      <c r="H3796" s="6">
        <v>19</v>
      </c>
      <c r="I3796" s="46">
        <v>4095.8765828327546</v>
      </c>
    </row>
    <row r="3797" spans="2:9" x14ac:dyDescent="0.3">
      <c r="B3797" s="7">
        <v>43988</v>
      </c>
      <c r="C3797" s="6">
        <v>20</v>
      </c>
      <c r="D3797" s="46">
        <v>16673.309210912059</v>
      </c>
      <c r="G3797" s="7">
        <v>43988</v>
      </c>
      <c r="H3797" s="6">
        <v>20</v>
      </c>
      <c r="I3797" s="46">
        <v>12108.234624062155</v>
      </c>
    </row>
    <row r="3798" spans="2:9" x14ac:dyDescent="0.3">
      <c r="B3798" s="7">
        <v>43988</v>
      </c>
      <c r="C3798" s="6">
        <v>21</v>
      </c>
      <c r="D3798" s="46">
        <v>26891.203601606292</v>
      </c>
      <c r="G3798" s="7">
        <v>43988</v>
      </c>
      <c r="H3798" s="6">
        <v>21</v>
      </c>
      <c r="I3798" s="46">
        <v>18272.996044565218</v>
      </c>
    </row>
    <row r="3799" spans="2:9" x14ac:dyDescent="0.3">
      <c r="B3799" s="7">
        <v>43988</v>
      </c>
      <c r="C3799" s="6">
        <v>22</v>
      </c>
      <c r="D3799" s="46">
        <v>37540.738375419001</v>
      </c>
      <c r="G3799" s="7">
        <v>43988</v>
      </c>
      <c r="H3799" s="6">
        <v>22</v>
      </c>
      <c r="I3799" s="46">
        <v>23573.08523552258</v>
      </c>
    </row>
    <row r="3800" spans="2:9" x14ac:dyDescent="0.3">
      <c r="B3800" s="7">
        <v>43988</v>
      </c>
      <c r="C3800" s="6">
        <v>23</v>
      </c>
      <c r="D3800" s="46">
        <v>36953.942711849508</v>
      </c>
      <c r="G3800" s="7">
        <v>43988</v>
      </c>
      <c r="H3800" s="6">
        <v>23</v>
      </c>
      <c r="I3800" s="46">
        <v>23239.015002099946</v>
      </c>
    </row>
    <row r="3801" spans="2:9" x14ac:dyDescent="0.3">
      <c r="B3801" s="7">
        <v>43989</v>
      </c>
      <c r="C3801" s="6">
        <v>0</v>
      </c>
      <c r="D3801" s="46">
        <v>26953.199081907995</v>
      </c>
      <c r="G3801" s="7">
        <v>43989</v>
      </c>
      <c r="H3801" s="6">
        <v>0</v>
      </c>
      <c r="I3801" s="46">
        <v>15711.92007610731</v>
      </c>
    </row>
    <row r="3802" spans="2:9" x14ac:dyDescent="0.3">
      <c r="B3802" s="7">
        <v>43989</v>
      </c>
      <c r="C3802" s="6">
        <v>1</v>
      </c>
      <c r="D3802" s="46">
        <v>23447.356898632504</v>
      </c>
      <c r="G3802" s="7">
        <v>43989</v>
      </c>
      <c r="H3802" s="6">
        <v>1</v>
      </c>
      <c r="I3802" s="46">
        <v>19492.425124134017</v>
      </c>
    </row>
    <row r="3803" spans="2:9" x14ac:dyDescent="0.3">
      <c r="B3803" s="7">
        <v>43989</v>
      </c>
      <c r="C3803" s="6">
        <v>2</v>
      </c>
      <c r="D3803" s="46">
        <v>24778.47629331096</v>
      </c>
      <c r="G3803" s="7">
        <v>43989</v>
      </c>
      <c r="H3803" s="6">
        <v>2</v>
      </c>
      <c r="I3803" s="46">
        <v>21968.134726768516</v>
      </c>
    </row>
    <row r="3804" spans="2:9" x14ac:dyDescent="0.3">
      <c r="B3804" s="7">
        <v>43989</v>
      </c>
      <c r="C3804" s="6">
        <v>3</v>
      </c>
      <c r="D3804" s="46">
        <v>24419.490312478614</v>
      </c>
      <c r="G3804" s="7">
        <v>43989</v>
      </c>
      <c r="H3804" s="6">
        <v>3</v>
      </c>
      <c r="I3804" s="46">
        <v>17015.594450680721</v>
      </c>
    </row>
    <row r="3805" spans="2:9" x14ac:dyDescent="0.3">
      <c r="B3805" s="7">
        <v>43989</v>
      </c>
      <c r="C3805" s="6">
        <v>4</v>
      </c>
      <c r="D3805" s="46">
        <v>18726.095280429792</v>
      </c>
      <c r="G3805" s="7">
        <v>43989</v>
      </c>
      <c r="H3805" s="6">
        <v>4</v>
      </c>
      <c r="I3805" s="46">
        <v>13328.640106795705</v>
      </c>
    </row>
    <row r="3806" spans="2:9" x14ac:dyDescent="0.3">
      <c r="B3806" s="7">
        <v>43989</v>
      </c>
      <c r="C3806" s="6">
        <v>5</v>
      </c>
      <c r="D3806" s="46">
        <v>18272.965605694437</v>
      </c>
      <c r="G3806" s="7">
        <v>43989</v>
      </c>
      <c r="H3806" s="6">
        <v>5</v>
      </c>
      <c r="I3806" s="46">
        <v>15878.679979408727</v>
      </c>
    </row>
    <row r="3807" spans="2:9" x14ac:dyDescent="0.3">
      <c r="B3807" s="7">
        <v>43989</v>
      </c>
      <c r="C3807" s="6">
        <v>6</v>
      </c>
      <c r="D3807" s="46">
        <v>29396.614735825249</v>
      </c>
      <c r="G3807" s="7">
        <v>43989</v>
      </c>
      <c r="H3807" s="6">
        <v>6</v>
      </c>
      <c r="I3807" s="46">
        <v>25996.105179057133</v>
      </c>
    </row>
    <row r="3808" spans="2:9" x14ac:dyDescent="0.3">
      <c r="B3808" s="7">
        <v>43989</v>
      </c>
      <c r="C3808" s="6">
        <v>7</v>
      </c>
      <c r="D3808" s="46">
        <v>40299.251568934415</v>
      </c>
      <c r="G3808" s="7">
        <v>43989</v>
      </c>
      <c r="H3808" s="6">
        <v>7</v>
      </c>
      <c r="I3808" s="46">
        <v>34260.267877046463</v>
      </c>
    </row>
    <row r="3809" spans="2:9" x14ac:dyDescent="0.3">
      <c r="B3809" s="7">
        <v>43989</v>
      </c>
      <c r="C3809" s="6">
        <v>8</v>
      </c>
      <c r="D3809" s="46">
        <v>39830.254186537626</v>
      </c>
      <c r="G3809" s="7">
        <v>43989</v>
      </c>
      <c r="H3809" s="6">
        <v>8</v>
      </c>
      <c r="I3809" s="46">
        <v>35126.738009983965</v>
      </c>
    </row>
    <row r="3810" spans="2:9" x14ac:dyDescent="0.3">
      <c r="B3810" s="7">
        <v>43989</v>
      </c>
      <c r="C3810" s="6">
        <v>9</v>
      </c>
      <c r="D3810" s="46">
        <v>40276.775948590664</v>
      </c>
      <c r="G3810" s="7">
        <v>43989</v>
      </c>
      <c r="H3810" s="6">
        <v>9</v>
      </c>
      <c r="I3810" s="46">
        <v>33869.873694669877</v>
      </c>
    </row>
    <row r="3811" spans="2:9" x14ac:dyDescent="0.3">
      <c r="B3811" s="7">
        <v>43989</v>
      </c>
      <c r="C3811" s="6">
        <v>10</v>
      </c>
      <c r="D3811" s="46">
        <v>31629.560603835114</v>
      </c>
      <c r="G3811" s="7">
        <v>43989</v>
      </c>
      <c r="H3811" s="6">
        <v>10</v>
      </c>
      <c r="I3811" s="46">
        <v>22034.253382295636</v>
      </c>
    </row>
    <row r="3812" spans="2:9" x14ac:dyDescent="0.3">
      <c r="B3812" s="7">
        <v>43989</v>
      </c>
      <c r="C3812" s="6">
        <v>11</v>
      </c>
      <c r="D3812" s="46">
        <v>35749.763034274678</v>
      </c>
      <c r="G3812" s="7">
        <v>43989</v>
      </c>
      <c r="H3812" s="6">
        <v>11</v>
      </c>
      <c r="I3812" s="46">
        <v>25434.690873032901</v>
      </c>
    </row>
    <row r="3813" spans="2:9" x14ac:dyDescent="0.3">
      <c r="B3813" s="7">
        <v>43989</v>
      </c>
      <c r="C3813" s="6">
        <v>12</v>
      </c>
      <c r="D3813" s="46">
        <v>30681.685506960632</v>
      </c>
      <c r="G3813" s="7">
        <v>43989</v>
      </c>
      <c r="H3813" s="6">
        <v>12</v>
      </c>
      <c r="I3813" s="46">
        <v>21615.90473185201</v>
      </c>
    </row>
    <row r="3814" spans="2:9" x14ac:dyDescent="0.3">
      <c r="B3814" s="7">
        <v>43989</v>
      </c>
      <c r="C3814" s="6">
        <v>13</v>
      </c>
      <c r="D3814" s="46">
        <v>23275.805921351868</v>
      </c>
      <c r="G3814" s="7">
        <v>43989</v>
      </c>
      <c r="H3814" s="6">
        <v>13</v>
      </c>
      <c r="I3814" s="46">
        <v>14225.550891121766</v>
      </c>
    </row>
    <row r="3815" spans="2:9" x14ac:dyDescent="0.3">
      <c r="B3815" s="7">
        <v>43989</v>
      </c>
      <c r="C3815" s="6">
        <v>14</v>
      </c>
      <c r="D3815" s="46">
        <v>21735.93562932597</v>
      </c>
      <c r="G3815" s="7">
        <v>43989</v>
      </c>
      <c r="H3815" s="6">
        <v>14</v>
      </c>
      <c r="I3815" s="46">
        <v>13177.730842098052</v>
      </c>
    </row>
    <row r="3816" spans="2:9" x14ac:dyDescent="0.3">
      <c r="B3816" s="7">
        <v>43989</v>
      </c>
      <c r="C3816" s="6">
        <v>15</v>
      </c>
      <c r="D3816" s="46">
        <v>20001.931827295692</v>
      </c>
      <c r="G3816" s="7">
        <v>43989</v>
      </c>
      <c r="H3816" s="6">
        <v>15</v>
      </c>
      <c r="I3816" s="46">
        <v>10110.11537996999</v>
      </c>
    </row>
    <row r="3817" spans="2:9" x14ac:dyDescent="0.3">
      <c r="B3817" s="7">
        <v>43989</v>
      </c>
      <c r="C3817" s="6">
        <v>16</v>
      </c>
      <c r="D3817" s="46">
        <v>16145.52033100036</v>
      </c>
      <c r="G3817" s="7">
        <v>43989</v>
      </c>
      <c r="H3817" s="6">
        <v>16</v>
      </c>
      <c r="I3817" s="46">
        <v>6633.9179656065535</v>
      </c>
    </row>
    <row r="3818" spans="2:9" x14ac:dyDescent="0.3">
      <c r="B3818" s="7">
        <v>43989</v>
      </c>
      <c r="C3818" s="6">
        <v>17</v>
      </c>
      <c r="D3818" s="46">
        <v>17435.308919015057</v>
      </c>
      <c r="G3818" s="7">
        <v>43989</v>
      </c>
      <c r="H3818" s="6">
        <v>17</v>
      </c>
      <c r="I3818" s="46">
        <v>8546.1871479126876</v>
      </c>
    </row>
    <row r="3819" spans="2:9" x14ac:dyDescent="0.3">
      <c r="B3819" s="7">
        <v>43989</v>
      </c>
      <c r="C3819" s="6">
        <v>18</v>
      </c>
      <c r="D3819" s="46">
        <v>11723.249634064812</v>
      </c>
      <c r="G3819" s="7">
        <v>43989</v>
      </c>
      <c r="H3819" s="6">
        <v>18</v>
      </c>
      <c r="I3819" s="46">
        <v>5691.3052860076059</v>
      </c>
    </row>
    <row r="3820" spans="2:9" x14ac:dyDescent="0.3">
      <c r="B3820" s="7">
        <v>43989</v>
      </c>
      <c r="C3820" s="6">
        <v>19</v>
      </c>
      <c r="D3820" s="46">
        <v>10039.919967920898</v>
      </c>
      <c r="G3820" s="7">
        <v>43989</v>
      </c>
      <c r="H3820" s="6">
        <v>19</v>
      </c>
      <c r="I3820" s="46">
        <v>5422.637540525966</v>
      </c>
    </row>
    <row r="3821" spans="2:9" x14ac:dyDescent="0.3">
      <c r="B3821" s="7">
        <v>43989</v>
      </c>
      <c r="C3821" s="6">
        <v>20</v>
      </c>
      <c r="D3821" s="46">
        <v>7893.2979158803191</v>
      </c>
      <c r="G3821" s="7">
        <v>43989</v>
      </c>
      <c r="H3821" s="6">
        <v>20</v>
      </c>
      <c r="I3821" s="46">
        <v>4004.8356261095901</v>
      </c>
    </row>
    <row r="3822" spans="2:9" x14ac:dyDescent="0.3">
      <c r="B3822" s="7">
        <v>43989</v>
      </c>
      <c r="C3822" s="6">
        <v>21</v>
      </c>
      <c r="D3822" s="46">
        <v>7651.6438385571801</v>
      </c>
      <c r="G3822" s="7">
        <v>43989</v>
      </c>
      <c r="H3822" s="6">
        <v>21</v>
      </c>
      <c r="I3822" s="46">
        <v>4675.5872225539388</v>
      </c>
    </row>
    <row r="3823" spans="2:9" x14ac:dyDescent="0.3">
      <c r="B3823" s="7">
        <v>43989</v>
      </c>
      <c r="C3823" s="6">
        <v>22</v>
      </c>
      <c r="D3823" s="46">
        <v>8560.8881100144918</v>
      </c>
      <c r="G3823" s="7">
        <v>43989</v>
      </c>
      <c r="H3823" s="6">
        <v>22</v>
      </c>
      <c r="I3823" s="46">
        <v>5024.5911827548698</v>
      </c>
    </row>
    <row r="3824" spans="2:9" x14ac:dyDescent="0.3">
      <c r="B3824" s="7">
        <v>43989</v>
      </c>
      <c r="C3824" s="6">
        <v>23</v>
      </c>
      <c r="D3824" s="46">
        <v>9094.0718380779199</v>
      </c>
      <c r="G3824" s="7">
        <v>43989</v>
      </c>
      <c r="H3824" s="6">
        <v>23</v>
      </c>
      <c r="I3824" s="46">
        <v>3861.3227484885051</v>
      </c>
    </row>
    <row r="3825" spans="2:9" x14ac:dyDescent="0.3">
      <c r="B3825" s="7">
        <v>43990</v>
      </c>
      <c r="C3825" s="6">
        <v>0</v>
      </c>
      <c r="D3825" s="46">
        <v>8136.6209573319011</v>
      </c>
      <c r="G3825" s="7">
        <v>43990</v>
      </c>
      <c r="H3825" s="6">
        <v>0</v>
      </c>
      <c r="I3825" s="46">
        <v>2937.7966233477532</v>
      </c>
    </row>
    <row r="3826" spans="2:9" x14ac:dyDescent="0.3">
      <c r="B3826" s="7">
        <v>43990</v>
      </c>
      <c r="C3826" s="6">
        <v>1</v>
      </c>
      <c r="D3826" s="46">
        <v>6320.3733289050688</v>
      </c>
      <c r="G3826" s="7">
        <v>43990</v>
      </c>
      <c r="H3826" s="6">
        <v>1</v>
      </c>
      <c r="I3826" s="46">
        <v>3909.8511053730081</v>
      </c>
    </row>
    <row r="3827" spans="2:9" x14ac:dyDescent="0.3">
      <c r="B3827" s="7">
        <v>43990</v>
      </c>
      <c r="C3827" s="6">
        <v>2</v>
      </c>
      <c r="D3827" s="46">
        <v>11341.944626302633</v>
      </c>
      <c r="G3827" s="7">
        <v>43990</v>
      </c>
      <c r="H3827" s="6">
        <v>2</v>
      </c>
      <c r="I3827" s="46">
        <v>4155.0534455212783</v>
      </c>
    </row>
    <row r="3828" spans="2:9" x14ac:dyDescent="0.3">
      <c r="B3828" s="7">
        <v>43990</v>
      </c>
      <c r="C3828" s="6">
        <v>3</v>
      </c>
      <c r="D3828" s="46">
        <v>17569.975603017527</v>
      </c>
      <c r="G3828" s="7">
        <v>43990</v>
      </c>
      <c r="H3828" s="6">
        <v>3</v>
      </c>
      <c r="I3828" s="46">
        <v>7780.4861249855448</v>
      </c>
    </row>
    <row r="3829" spans="2:9" x14ac:dyDescent="0.3">
      <c r="B3829" s="7">
        <v>43990</v>
      </c>
      <c r="C3829" s="6">
        <v>4</v>
      </c>
      <c r="D3829" s="46">
        <v>16426.375233926912</v>
      </c>
      <c r="G3829" s="7">
        <v>43990</v>
      </c>
      <c r="H3829" s="6">
        <v>4</v>
      </c>
      <c r="I3829" s="46">
        <v>11513.837464602835</v>
      </c>
    </row>
    <row r="3830" spans="2:9" x14ac:dyDescent="0.3">
      <c r="B3830" s="7">
        <v>43990</v>
      </c>
      <c r="C3830" s="6">
        <v>5</v>
      </c>
      <c r="D3830" s="46">
        <v>18827.220472349916</v>
      </c>
      <c r="G3830" s="7">
        <v>43990</v>
      </c>
      <c r="H3830" s="6">
        <v>5</v>
      </c>
      <c r="I3830" s="46">
        <v>10674.418705539854</v>
      </c>
    </row>
    <row r="3831" spans="2:9" x14ac:dyDescent="0.3">
      <c r="B3831" s="7">
        <v>43990</v>
      </c>
      <c r="C3831" s="6">
        <v>6</v>
      </c>
      <c r="D3831" s="46">
        <v>14599.739376520407</v>
      </c>
      <c r="G3831" s="7">
        <v>43990</v>
      </c>
      <c r="H3831" s="6">
        <v>6</v>
      </c>
      <c r="I3831" s="46">
        <v>6931.8739932379203</v>
      </c>
    </row>
    <row r="3832" spans="2:9" x14ac:dyDescent="0.3">
      <c r="B3832" s="7">
        <v>43990</v>
      </c>
      <c r="C3832" s="6">
        <v>7</v>
      </c>
      <c r="D3832" s="46">
        <v>18196.871963908001</v>
      </c>
      <c r="G3832" s="7">
        <v>43990</v>
      </c>
      <c r="H3832" s="6">
        <v>7</v>
      </c>
      <c r="I3832" s="46">
        <v>10781.230598333837</v>
      </c>
    </row>
    <row r="3833" spans="2:9" x14ac:dyDescent="0.3">
      <c r="B3833" s="7">
        <v>43990</v>
      </c>
      <c r="C3833" s="6">
        <v>8</v>
      </c>
      <c r="D3833" s="46">
        <v>25923.547389189451</v>
      </c>
      <c r="G3833" s="7">
        <v>43990</v>
      </c>
      <c r="H3833" s="6">
        <v>8</v>
      </c>
      <c r="I3833" s="46">
        <v>17804.606367059194</v>
      </c>
    </row>
    <row r="3834" spans="2:9" x14ac:dyDescent="0.3">
      <c r="B3834" s="7">
        <v>43990</v>
      </c>
      <c r="C3834" s="6">
        <v>9</v>
      </c>
      <c r="D3834" s="46">
        <v>19072.267276297902</v>
      </c>
      <c r="G3834" s="7">
        <v>43990</v>
      </c>
      <c r="H3834" s="6">
        <v>9</v>
      </c>
      <c r="I3834" s="46">
        <v>8797.2235179446925</v>
      </c>
    </row>
    <row r="3835" spans="2:9" x14ac:dyDescent="0.3">
      <c r="B3835" s="7">
        <v>43990</v>
      </c>
      <c r="C3835" s="6">
        <v>10</v>
      </c>
      <c r="D3835" s="46">
        <v>14585.423736319644</v>
      </c>
      <c r="G3835" s="7">
        <v>43990</v>
      </c>
      <c r="H3835" s="6">
        <v>10</v>
      </c>
      <c r="I3835" s="46">
        <v>10090.493330634086</v>
      </c>
    </row>
    <row r="3836" spans="2:9" x14ac:dyDescent="0.3">
      <c r="B3836" s="7">
        <v>43990</v>
      </c>
      <c r="C3836" s="6">
        <v>11</v>
      </c>
      <c r="D3836" s="46">
        <v>9236.9115319732991</v>
      </c>
      <c r="G3836" s="7">
        <v>43990</v>
      </c>
      <c r="H3836" s="6">
        <v>11</v>
      </c>
      <c r="I3836" s="46">
        <v>6925.0534266600525</v>
      </c>
    </row>
    <row r="3837" spans="2:9" x14ac:dyDescent="0.3">
      <c r="B3837" s="7">
        <v>43990</v>
      </c>
      <c r="C3837" s="6">
        <v>12</v>
      </c>
      <c r="D3837" s="46">
        <v>13904.770780970088</v>
      </c>
      <c r="G3837" s="7">
        <v>43990</v>
      </c>
      <c r="H3837" s="6">
        <v>12</v>
      </c>
      <c r="I3837" s="46">
        <v>7695.7320505902053</v>
      </c>
    </row>
    <row r="3838" spans="2:9" x14ac:dyDescent="0.3">
      <c r="B3838" s="7">
        <v>43990</v>
      </c>
      <c r="C3838" s="6">
        <v>13</v>
      </c>
      <c r="D3838" s="46">
        <v>17432.682848830391</v>
      </c>
      <c r="G3838" s="7">
        <v>43990</v>
      </c>
      <c r="H3838" s="6">
        <v>13</v>
      </c>
      <c r="I3838" s="46">
        <v>11033.866866903187</v>
      </c>
    </row>
    <row r="3839" spans="2:9" x14ac:dyDescent="0.3">
      <c r="B3839" s="7">
        <v>43990</v>
      </c>
      <c r="C3839" s="6">
        <v>14</v>
      </c>
      <c r="D3839" s="46">
        <v>21249.867219617496</v>
      </c>
      <c r="G3839" s="7">
        <v>43990</v>
      </c>
      <c r="H3839" s="6">
        <v>14</v>
      </c>
      <c r="I3839" s="46">
        <v>8801.9380851263249</v>
      </c>
    </row>
    <row r="3840" spans="2:9" x14ac:dyDescent="0.3">
      <c r="B3840" s="7">
        <v>43990</v>
      </c>
      <c r="C3840" s="6">
        <v>15</v>
      </c>
      <c r="D3840" s="46">
        <v>19583.288085047807</v>
      </c>
      <c r="G3840" s="7">
        <v>43990</v>
      </c>
      <c r="H3840" s="6">
        <v>15</v>
      </c>
      <c r="I3840" s="46">
        <v>9190.6976667650397</v>
      </c>
    </row>
    <row r="3841" spans="2:9" x14ac:dyDescent="0.3">
      <c r="B3841" s="7">
        <v>43990</v>
      </c>
      <c r="C3841" s="6">
        <v>16</v>
      </c>
      <c r="D3841" s="46">
        <v>17694.433913877157</v>
      </c>
      <c r="G3841" s="7">
        <v>43990</v>
      </c>
      <c r="H3841" s="6">
        <v>16</v>
      </c>
      <c r="I3841" s="46">
        <v>7386.1564989862854</v>
      </c>
    </row>
    <row r="3842" spans="2:9" x14ac:dyDescent="0.3">
      <c r="B3842" s="7">
        <v>43990</v>
      </c>
      <c r="C3842" s="6">
        <v>17</v>
      </c>
      <c r="D3842" s="46">
        <v>8916.5364049899763</v>
      </c>
      <c r="G3842" s="7">
        <v>43990</v>
      </c>
      <c r="H3842" s="6">
        <v>17</v>
      </c>
      <c r="I3842" s="46">
        <v>3996.0438087422222</v>
      </c>
    </row>
    <row r="3843" spans="2:9" x14ac:dyDescent="0.3">
      <c r="B3843" s="7">
        <v>43990</v>
      </c>
      <c r="C3843" s="6">
        <v>18</v>
      </c>
      <c r="D3843" s="46">
        <v>3875.3444808225231</v>
      </c>
      <c r="G3843" s="7">
        <v>43990</v>
      </c>
      <c r="H3843" s="6">
        <v>18</v>
      </c>
      <c r="I3843" s="46">
        <v>2053.8185828083265</v>
      </c>
    </row>
    <row r="3844" spans="2:9" x14ac:dyDescent="0.3">
      <c r="B3844" s="7">
        <v>43990</v>
      </c>
      <c r="C3844" s="6">
        <v>19</v>
      </c>
      <c r="D3844" s="46">
        <v>3942.6605929695597</v>
      </c>
      <c r="G3844" s="7">
        <v>43990</v>
      </c>
      <c r="H3844" s="6">
        <v>19</v>
      </c>
      <c r="I3844" s="46">
        <v>2795.1555255377029</v>
      </c>
    </row>
    <row r="3845" spans="2:9" x14ac:dyDescent="0.3">
      <c r="B3845" s="7">
        <v>43990</v>
      </c>
      <c r="C3845" s="6">
        <v>20</v>
      </c>
      <c r="D3845" s="46">
        <v>7413.9310570891239</v>
      </c>
      <c r="G3845" s="7">
        <v>43990</v>
      </c>
      <c r="H3845" s="6">
        <v>20</v>
      </c>
      <c r="I3845" s="46">
        <v>5290.5897139014496</v>
      </c>
    </row>
    <row r="3846" spans="2:9" x14ac:dyDescent="0.3">
      <c r="B3846" s="7">
        <v>43990</v>
      </c>
      <c r="C3846" s="6">
        <v>21</v>
      </c>
      <c r="D3846" s="46">
        <v>10425.886533809055</v>
      </c>
      <c r="G3846" s="7">
        <v>43990</v>
      </c>
      <c r="H3846" s="6">
        <v>21</v>
      </c>
      <c r="I3846" s="46">
        <v>4082.801711258759</v>
      </c>
    </row>
    <row r="3847" spans="2:9" x14ac:dyDescent="0.3">
      <c r="B3847" s="7">
        <v>43990</v>
      </c>
      <c r="C3847" s="6">
        <v>22</v>
      </c>
      <c r="D3847" s="46">
        <v>7389.8776768762582</v>
      </c>
      <c r="G3847" s="7">
        <v>43990</v>
      </c>
      <c r="H3847" s="6">
        <v>22</v>
      </c>
      <c r="I3847" s="46">
        <v>3509.4662406688976</v>
      </c>
    </row>
    <row r="3848" spans="2:9" x14ac:dyDescent="0.3">
      <c r="B3848" s="7">
        <v>43990</v>
      </c>
      <c r="C3848" s="6">
        <v>23</v>
      </c>
      <c r="D3848" s="46">
        <v>8577.0252916978043</v>
      </c>
      <c r="G3848" s="7">
        <v>43990</v>
      </c>
      <c r="H3848" s="6">
        <v>23</v>
      </c>
      <c r="I3848" s="46">
        <v>2454.9097140078898</v>
      </c>
    </row>
    <row r="3849" spans="2:9" x14ac:dyDescent="0.3">
      <c r="B3849" s="7">
        <v>43991</v>
      </c>
      <c r="C3849" s="6">
        <v>0</v>
      </c>
      <c r="D3849" s="46">
        <v>6794.0686783118072</v>
      </c>
      <c r="G3849" s="7">
        <v>43991</v>
      </c>
      <c r="H3849" s="6">
        <v>0</v>
      </c>
      <c r="I3849" s="46">
        <v>5936.6644484586668</v>
      </c>
    </row>
    <row r="3850" spans="2:9" x14ac:dyDescent="0.3">
      <c r="B3850" s="7">
        <v>43991</v>
      </c>
      <c r="C3850" s="6">
        <v>1</v>
      </c>
      <c r="D3850" s="46">
        <v>7839.0270902006068</v>
      </c>
      <c r="G3850" s="7">
        <v>43991</v>
      </c>
      <c r="H3850" s="6">
        <v>1</v>
      </c>
      <c r="I3850" s="46">
        <v>5093.3885506809611</v>
      </c>
    </row>
    <row r="3851" spans="2:9" x14ac:dyDescent="0.3">
      <c r="B3851" s="7">
        <v>43991</v>
      </c>
      <c r="C3851" s="6">
        <v>2</v>
      </c>
      <c r="D3851" s="46">
        <v>13317.622963021791</v>
      </c>
      <c r="G3851" s="7">
        <v>43991</v>
      </c>
      <c r="H3851" s="6">
        <v>2</v>
      </c>
      <c r="I3851" s="46">
        <v>5874.1079918719361</v>
      </c>
    </row>
    <row r="3852" spans="2:9" x14ac:dyDescent="0.3">
      <c r="B3852" s="7">
        <v>43991</v>
      </c>
      <c r="C3852" s="6">
        <v>3</v>
      </c>
      <c r="D3852" s="46">
        <v>16597.396517258891</v>
      </c>
      <c r="G3852" s="7">
        <v>43991</v>
      </c>
      <c r="H3852" s="6">
        <v>3</v>
      </c>
      <c r="I3852" s="46">
        <v>6171.4992203899719</v>
      </c>
    </row>
    <row r="3853" spans="2:9" x14ac:dyDescent="0.3">
      <c r="B3853" s="7">
        <v>43991</v>
      </c>
      <c r="C3853" s="6">
        <v>4</v>
      </c>
      <c r="D3853" s="46">
        <v>11673.950999659539</v>
      </c>
      <c r="G3853" s="7">
        <v>43991</v>
      </c>
      <c r="H3853" s="6">
        <v>4</v>
      </c>
      <c r="I3853" s="46">
        <v>7707.5667529462753</v>
      </c>
    </row>
    <row r="3854" spans="2:9" x14ac:dyDescent="0.3">
      <c r="B3854" s="7">
        <v>43991</v>
      </c>
      <c r="C3854" s="6">
        <v>5</v>
      </c>
      <c r="D3854" s="46">
        <v>18326.942847028011</v>
      </c>
      <c r="G3854" s="7">
        <v>43991</v>
      </c>
      <c r="H3854" s="6">
        <v>5</v>
      </c>
      <c r="I3854" s="46">
        <v>16753.039020075405</v>
      </c>
    </row>
    <row r="3855" spans="2:9" x14ac:dyDescent="0.3">
      <c r="B3855" s="7">
        <v>43991</v>
      </c>
      <c r="C3855" s="6">
        <v>6</v>
      </c>
      <c r="D3855" s="46">
        <v>17497.166556493063</v>
      </c>
      <c r="G3855" s="7">
        <v>43991</v>
      </c>
      <c r="H3855" s="6">
        <v>6</v>
      </c>
      <c r="I3855" s="46">
        <v>14487.92000165601</v>
      </c>
    </row>
    <row r="3856" spans="2:9" x14ac:dyDescent="0.3">
      <c r="B3856" s="7">
        <v>43991</v>
      </c>
      <c r="C3856" s="6">
        <v>7</v>
      </c>
      <c r="D3856" s="46">
        <v>18693.987251367293</v>
      </c>
      <c r="G3856" s="7">
        <v>43991</v>
      </c>
      <c r="H3856" s="6">
        <v>7</v>
      </c>
      <c r="I3856" s="46">
        <v>20026.091495351116</v>
      </c>
    </row>
    <row r="3857" spans="2:9" x14ac:dyDescent="0.3">
      <c r="B3857" s="7">
        <v>43991</v>
      </c>
      <c r="C3857" s="6">
        <v>8</v>
      </c>
      <c r="D3857" s="46">
        <v>19732.074363486074</v>
      </c>
      <c r="G3857" s="7">
        <v>43991</v>
      </c>
      <c r="H3857" s="6">
        <v>8</v>
      </c>
      <c r="I3857" s="46">
        <v>18300.560826652705</v>
      </c>
    </row>
    <row r="3858" spans="2:9" x14ac:dyDescent="0.3">
      <c r="B3858" s="7">
        <v>43991</v>
      </c>
      <c r="C3858" s="6">
        <v>9</v>
      </c>
      <c r="D3858" s="46">
        <v>22035.633785109167</v>
      </c>
      <c r="G3858" s="7">
        <v>43991</v>
      </c>
      <c r="H3858" s="6">
        <v>9</v>
      </c>
      <c r="I3858" s="46">
        <v>16675.71768098231</v>
      </c>
    </row>
    <row r="3859" spans="2:9" x14ac:dyDescent="0.3">
      <c r="B3859" s="7">
        <v>43991</v>
      </c>
      <c r="C3859" s="6">
        <v>10</v>
      </c>
      <c r="D3859" s="46">
        <v>18773.320677328124</v>
      </c>
      <c r="G3859" s="7">
        <v>43991</v>
      </c>
      <c r="H3859" s="6">
        <v>10</v>
      </c>
      <c r="I3859" s="46">
        <v>10646.639353599361</v>
      </c>
    </row>
    <row r="3860" spans="2:9" x14ac:dyDescent="0.3">
      <c r="B3860" s="7">
        <v>43991</v>
      </c>
      <c r="C3860" s="6">
        <v>11</v>
      </c>
      <c r="D3860" s="46">
        <v>21322.331416682668</v>
      </c>
      <c r="G3860" s="7">
        <v>43991</v>
      </c>
      <c r="H3860" s="6">
        <v>11</v>
      </c>
      <c r="I3860" s="46">
        <v>8510.0269092823164</v>
      </c>
    </row>
    <row r="3861" spans="2:9" x14ac:dyDescent="0.3">
      <c r="B3861" s="7">
        <v>43991</v>
      </c>
      <c r="C3861" s="6">
        <v>12</v>
      </c>
      <c r="D3861" s="46">
        <v>23634.301903984171</v>
      </c>
      <c r="G3861" s="7">
        <v>43991</v>
      </c>
      <c r="H3861" s="6">
        <v>12</v>
      </c>
      <c r="I3861" s="46">
        <v>7967.2625121355823</v>
      </c>
    </row>
    <row r="3862" spans="2:9" x14ac:dyDescent="0.3">
      <c r="B3862" s="7">
        <v>43991</v>
      </c>
      <c r="C3862" s="6">
        <v>13</v>
      </c>
      <c r="D3862" s="46">
        <v>33325.056446341485</v>
      </c>
      <c r="G3862" s="7">
        <v>43991</v>
      </c>
      <c r="H3862" s="6">
        <v>13</v>
      </c>
      <c r="I3862" s="46">
        <v>8074.1514907813189</v>
      </c>
    </row>
    <row r="3863" spans="2:9" x14ac:dyDescent="0.3">
      <c r="B3863" s="7">
        <v>43991</v>
      </c>
      <c r="C3863" s="6">
        <v>14</v>
      </c>
      <c r="D3863" s="46">
        <v>36089.246019187711</v>
      </c>
      <c r="G3863" s="7">
        <v>43991</v>
      </c>
      <c r="H3863" s="6">
        <v>14</v>
      </c>
      <c r="I3863" s="46">
        <v>10322.732805733069</v>
      </c>
    </row>
    <row r="3864" spans="2:9" x14ac:dyDescent="0.3">
      <c r="B3864" s="7">
        <v>43991</v>
      </c>
      <c r="C3864" s="6">
        <v>15</v>
      </c>
      <c r="D3864" s="46">
        <v>26564.851691824115</v>
      </c>
      <c r="G3864" s="7">
        <v>43991</v>
      </c>
      <c r="H3864" s="6">
        <v>15</v>
      </c>
      <c r="I3864" s="46">
        <v>9212.0429727509818</v>
      </c>
    </row>
    <row r="3865" spans="2:9" x14ac:dyDescent="0.3">
      <c r="B3865" s="7">
        <v>43991</v>
      </c>
      <c r="C3865" s="6">
        <v>16</v>
      </c>
      <c r="D3865" s="46">
        <v>11700.082487325684</v>
      </c>
      <c r="G3865" s="7">
        <v>43991</v>
      </c>
      <c r="H3865" s="6">
        <v>16</v>
      </c>
      <c r="I3865" s="46">
        <v>3638.168235865015</v>
      </c>
    </row>
    <row r="3866" spans="2:9" x14ac:dyDescent="0.3">
      <c r="B3866" s="7">
        <v>43991</v>
      </c>
      <c r="C3866" s="6">
        <v>17</v>
      </c>
      <c r="D3866" s="46">
        <v>5647.8830330667643</v>
      </c>
      <c r="G3866" s="7">
        <v>43991</v>
      </c>
      <c r="H3866" s="6">
        <v>17</v>
      </c>
      <c r="I3866" s="46">
        <v>927.46969258848014</v>
      </c>
    </row>
    <row r="3867" spans="2:9" x14ac:dyDescent="0.3">
      <c r="B3867" s="7">
        <v>43991</v>
      </c>
      <c r="C3867" s="6">
        <v>18</v>
      </c>
      <c r="D3867" s="46">
        <v>5674.9229173504064</v>
      </c>
      <c r="G3867" s="7">
        <v>43991</v>
      </c>
      <c r="H3867" s="6">
        <v>18</v>
      </c>
      <c r="I3867" s="46">
        <v>2097.301926477995</v>
      </c>
    </row>
    <row r="3868" spans="2:9" x14ac:dyDescent="0.3">
      <c r="B3868" s="7">
        <v>43991</v>
      </c>
      <c r="C3868" s="6">
        <v>19</v>
      </c>
      <c r="D3868" s="46">
        <v>3370.1995675787302</v>
      </c>
      <c r="G3868" s="7">
        <v>43991</v>
      </c>
      <c r="H3868" s="6">
        <v>19</v>
      </c>
      <c r="I3868" s="46">
        <v>1332.6983683738188</v>
      </c>
    </row>
    <row r="3869" spans="2:9" x14ac:dyDescent="0.3">
      <c r="B3869" s="7">
        <v>43991</v>
      </c>
      <c r="C3869" s="6">
        <v>20</v>
      </c>
      <c r="D3869" s="46">
        <v>4626.8863701882319</v>
      </c>
      <c r="G3869" s="7">
        <v>43991</v>
      </c>
      <c r="H3869" s="6">
        <v>20</v>
      </c>
      <c r="I3869" s="46">
        <v>2598.6442254238536</v>
      </c>
    </row>
    <row r="3870" spans="2:9" x14ac:dyDescent="0.3">
      <c r="B3870" s="7">
        <v>43991</v>
      </c>
      <c r="C3870" s="6">
        <v>21</v>
      </c>
      <c r="D3870" s="46">
        <v>7620.6051846723631</v>
      </c>
      <c r="G3870" s="7">
        <v>43991</v>
      </c>
      <c r="H3870" s="6">
        <v>21</v>
      </c>
      <c r="I3870" s="46">
        <v>4243.7535569581241</v>
      </c>
    </row>
    <row r="3871" spans="2:9" x14ac:dyDescent="0.3">
      <c r="B3871" s="7">
        <v>43991</v>
      </c>
      <c r="C3871" s="6">
        <v>22</v>
      </c>
      <c r="D3871" s="46">
        <v>11423.338870509457</v>
      </c>
      <c r="G3871" s="7">
        <v>43991</v>
      </c>
      <c r="H3871" s="6">
        <v>22</v>
      </c>
      <c r="I3871" s="46">
        <v>7363.1815842078404</v>
      </c>
    </row>
    <row r="3872" spans="2:9" x14ac:dyDescent="0.3">
      <c r="B3872" s="7">
        <v>43991</v>
      </c>
      <c r="C3872" s="6">
        <v>23</v>
      </c>
      <c r="D3872" s="46">
        <v>5867.1206685727284</v>
      </c>
      <c r="G3872" s="7">
        <v>43991</v>
      </c>
      <c r="H3872" s="6">
        <v>23</v>
      </c>
      <c r="I3872" s="46">
        <v>4082.1760850317914</v>
      </c>
    </row>
    <row r="3873" spans="2:9" x14ac:dyDescent="0.3">
      <c r="B3873" s="7">
        <v>43992</v>
      </c>
      <c r="C3873" s="6">
        <v>0</v>
      </c>
      <c r="D3873" s="46">
        <v>3080.4585178523084</v>
      </c>
      <c r="G3873" s="7">
        <v>43992</v>
      </c>
      <c r="H3873" s="6">
        <v>0</v>
      </c>
      <c r="I3873" s="46">
        <v>3364.7197679545789</v>
      </c>
    </row>
    <row r="3874" spans="2:9" x14ac:dyDescent="0.3">
      <c r="B3874" s="7">
        <v>43992</v>
      </c>
      <c r="C3874" s="6">
        <v>1</v>
      </c>
      <c r="D3874" s="46">
        <v>5770.099333152034</v>
      </c>
      <c r="G3874" s="7">
        <v>43992</v>
      </c>
      <c r="H3874" s="6">
        <v>1</v>
      </c>
      <c r="I3874" s="46">
        <v>3609.2263143177138</v>
      </c>
    </row>
    <row r="3875" spans="2:9" x14ac:dyDescent="0.3">
      <c r="B3875" s="7">
        <v>43992</v>
      </c>
      <c r="C3875" s="6">
        <v>2</v>
      </c>
      <c r="D3875" s="46">
        <v>12553.545542487785</v>
      </c>
      <c r="G3875" s="7">
        <v>43992</v>
      </c>
      <c r="H3875" s="6">
        <v>2</v>
      </c>
      <c r="I3875" s="46">
        <v>8280.2120292292857</v>
      </c>
    </row>
    <row r="3876" spans="2:9" x14ac:dyDescent="0.3">
      <c r="B3876" s="7">
        <v>43992</v>
      </c>
      <c r="C3876" s="6">
        <v>3</v>
      </c>
      <c r="D3876" s="46">
        <v>8374.8681829912366</v>
      </c>
      <c r="G3876" s="7">
        <v>43992</v>
      </c>
      <c r="H3876" s="6">
        <v>3</v>
      </c>
      <c r="I3876" s="46">
        <v>5451.1367750814716</v>
      </c>
    </row>
    <row r="3877" spans="2:9" x14ac:dyDescent="0.3">
      <c r="B3877" s="7">
        <v>43992</v>
      </c>
      <c r="C3877" s="6">
        <v>4</v>
      </c>
      <c r="D3877" s="46">
        <v>9653.5945502308023</v>
      </c>
      <c r="G3877" s="7">
        <v>43992</v>
      </c>
      <c r="H3877" s="6">
        <v>4</v>
      </c>
      <c r="I3877" s="46">
        <v>5951.6632630617596</v>
      </c>
    </row>
    <row r="3878" spans="2:9" x14ac:dyDescent="0.3">
      <c r="B3878" s="7">
        <v>43992</v>
      </c>
      <c r="C3878" s="6">
        <v>5</v>
      </c>
      <c r="D3878" s="46">
        <v>8028.6250751331982</v>
      </c>
      <c r="G3878" s="7">
        <v>43992</v>
      </c>
      <c r="H3878" s="6">
        <v>5</v>
      </c>
      <c r="I3878" s="46">
        <v>5612.4381806576012</v>
      </c>
    </row>
    <row r="3879" spans="2:9" x14ac:dyDescent="0.3">
      <c r="B3879" s="7">
        <v>43992</v>
      </c>
      <c r="C3879" s="6">
        <v>6</v>
      </c>
      <c r="D3879" s="46">
        <v>11011.064130274312</v>
      </c>
      <c r="G3879" s="7">
        <v>43992</v>
      </c>
      <c r="H3879" s="6">
        <v>6</v>
      </c>
      <c r="I3879" s="46">
        <v>6774.1920203930358</v>
      </c>
    </row>
    <row r="3880" spans="2:9" x14ac:dyDescent="0.3">
      <c r="B3880" s="7">
        <v>43992</v>
      </c>
      <c r="C3880" s="6">
        <v>7</v>
      </c>
      <c r="D3880" s="46">
        <v>10560.495013872734</v>
      </c>
      <c r="G3880" s="7">
        <v>43992</v>
      </c>
      <c r="H3880" s="6">
        <v>7</v>
      </c>
      <c r="I3880" s="46">
        <v>6260.8373192038653</v>
      </c>
    </row>
    <row r="3881" spans="2:9" x14ac:dyDescent="0.3">
      <c r="B3881" s="7">
        <v>43992</v>
      </c>
      <c r="C3881" s="6">
        <v>8</v>
      </c>
      <c r="D3881" s="46">
        <v>11457.205486873097</v>
      </c>
      <c r="G3881" s="7">
        <v>43992</v>
      </c>
      <c r="H3881" s="6">
        <v>8</v>
      </c>
      <c r="I3881" s="46">
        <v>6582.4079528761531</v>
      </c>
    </row>
    <row r="3882" spans="2:9" x14ac:dyDescent="0.3">
      <c r="B3882" s="7">
        <v>43992</v>
      </c>
      <c r="C3882" s="6">
        <v>9</v>
      </c>
      <c r="D3882" s="46">
        <v>9217.3745601481296</v>
      </c>
      <c r="G3882" s="7">
        <v>43992</v>
      </c>
      <c r="H3882" s="6">
        <v>9</v>
      </c>
      <c r="I3882" s="46">
        <v>6849.0042834463447</v>
      </c>
    </row>
    <row r="3883" spans="2:9" x14ac:dyDescent="0.3">
      <c r="B3883" s="7">
        <v>43992</v>
      </c>
      <c r="C3883" s="6">
        <v>10</v>
      </c>
      <c r="D3883" s="46">
        <v>6250.5622321220726</v>
      </c>
      <c r="G3883" s="7">
        <v>43992</v>
      </c>
      <c r="H3883" s="6">
        <v>10</v>
      </c>
      <c r="I3883" s="46">
        <v>5073.9318720051278</v>
      </c>
    </row>
    <row r="3884" spans="2:9" x14ac:dyDescent="0.3">
      <c r="B3884" s="7">
        <v>43992</v>
      </c>
      <c r="C3884" s="6">
        <v>11</v>
      </c>
      <c r="D3884" s="46">
        <v>8833.0811001371312</v>
      </c>
      <c r="G3884" s="7">
        <v>43992</v>
      </c>
      <c r="H3884" s="6">
        <v>11</v>
      </c>
      <c r="I3884" s="46">
        <v>5605.7174100906013</v>
      </c>
    </row>
    <row r="3885" spans="2:9" x14ac:dyDescent="0.3">
      <c r="B3885" s="7">
        <v>43992</v>
      </c>
      <c r="C3885" s="6">
        <v>12</v>
      </c>
      <c r="D3885" s="46">
        <v>16069.447877769891</v>
      </c>
      <c r="G3885" s="7">
        <v>43992</v>
      </c>
      <c r="H3885" s="6">
        <v>12</v>
      </c>
      <c r="I3885" s="46">
        <v>7488.989475136993</v>
      </c>
    </row>
    <row r="3886" spans="2:9" x14ac:dyDescent="0.3">
      <c r="B3886" s="7">
        <v>43992</v>
      </c>
      <c r="C3886" s="6">
        <v>13</v>
      </c>
      <c r="D3886" s="46">
        <v>25470.858760815379</v>
      </c>
      <c r="G3886" s="7">
        <v>43992</v>
      </c>
      <c r="H3886" s="6">
        <v>13</v>
      </c>
      <c r="I3886" s="46">
        <v>11981.219076403357</v>
      </c>
    </row>
    <row r="3887" spans="2:9" x14ac:dyDescent="0.3">
      <c r="B3887" s="7">
        <v>43992</v>
      </c>
      <c r="C3887" s="6">
        <v>14</v>
      </c>
      <c r="D3887" s="46">
        <v>20438.164603730722</v>
      </c>
      <c r="G3887" s="7">
        <v>43992</v>
      </c>
      <c r="H3887" s="6">
        <v>14</v>
      </c>
      <c r="I3887" s="46">
        <v>9269.383143714449</v>
      </c>
    </row>
    <row r="3888" spans="2:9" x14ac:dyDescent="0.3">
      <c r="B3888" s="7">
        <v>43992</v>
      </c>
      <c r="C3888" s="6">
        <v>15</v>
      </c>
      <c r="D3888" s="46">
        <v>5670.467393267294</v>
      </c>
      <c r="G3888" s="7">
        <v>43992</v>
      </c>
      <c r="H3888" s="6">
        <v>15</v>
      </c>
      <c r="I3888" s="46">
        <v>2215.5179543693134</v>
      </c>
    </row>
    <row r="3889" spans="2:9" x14ac:dyDescent="0.3">
      <c r="B3889" s="7">
        <v>43992</v>
      </c>
      <c r="C3889" s="6">
        <v>16</v>
      </c>
      <c r="D3889" s="46">
        <v>188.63729351691597</v>
      </c>
      <c r="G3889" s="7">
        <v>43992</v>
      </c>
      <c r="H3889" s="6">
        <v>16</v>
      </c>
      <c r="I3889" s="46">
        <v>0</v>
      </c>
    </row>
    <row r="3890" spans="2:9" x14ac:dyDescent="0.3">
      <c r="B3890" s="7">
        <v>43992</v>
      </c>
      <c r="C3890" s="6">
        <v>17</v>
      </c>
      <c r="D3890" s="46">
        <v>542.04960081021795</v>
      </c>
      <c r="G3890" s="7">
        <v>43992</v>
      </c>
      <c r="H3890" s="6">
        <v>17</v>
      </c>
      <c r="I3890" s="46">
        <v>0</v>
      </c>
    </row>
    <row r="3891" spans="2:9" x14ac:dyDescent="0.3">
      <c r="B3891" s="7">
        <v>43992</v>
      </c>
      <c r="C3891" s="6">
        <v>18</v>
      </c>
      <c r="D3891" s="46">
        <v>183.63971308346598</v>
      </c>
      <c r="G3891" s="7">
        <v>43992</v>
      </c>
      <c r="H3891" s="6">
        <v>18</v>
      </c>
      <c r="I3891" s="46">
        <v>0</v>
      </c>
    </row>
    <row r="3892" spans="2:9" x14ac:dyDescent="0.3">
      <c r="B3892" s="7">
        <v>43992</v>
      </c>
      <c r="C3892" s="6">
        <v>19</v>
      </c>
      <c r="D3892" s="46">
        <v>0</v>
      </c>
      <c r="G3892" s="7">
        <v>43992</v>
      </c>
      <c r="H3892" s="6">
        <v>19</v>
      </c>
      <c r="I3892" s="46">
        <v>0</v>
      </c>
    </row>
    <row r="3893" spans="2:9" x14ac:dyDescent="0.3">
      <c r="B3893" s="7">
        <v>43992</v>
      </c>
      <c r="C3893" s="6">
        <v>20</v>
      </c>
      <c r="D3893" s="46">
        <v>328.36986887571504</v>
      </c>
      <c r="G3893" s="7">
        <v>43992</v>
      </c>
      <c r="H3893" s="6">
        <v>20</v>
      </c>
      <c r="I3893" s="46">
        <v>0</v>
      </c>
    </row>
    <row r="3894" spans="2:9" x14ac:dyDescent="0.3">
      <c r="B3894" s="7">
        <v>43992</v>
      </c>
      <c r="C3894" s="6">
        <v>21</v>
      </c>
      <c r="D3894" s="46">
        <v>1296.9442497237251</v>
      </c>
      <c r="G3894" s="7">
        <v>43992</v>
      </c>
      <c r="H3894" s="6">
        <v>21</v>
      </c>
      <c r="I3894" s="46">
        <v>40.263128343934</v>
      </c>
    </row>
    <row r="3895" spans="2:9" x14ac:dyDescent="0.3">
      <c r="B3895" s="7">
        <v>43992</v>
      </c>
      <c r="C3895" s="6">
        <v>22</v>
      </c>
      <c r="D3895" s="46">
        <v>1328.0345038921112</v>
      </c>
      <c r="G3895" s="7">
        <v>43992</v>
      </c>
      <c r="H3895" s="6">
        <v>22</v>
      </c>
      <c r="I3895" s="46">
        <v>300.07314462324405</v>
      </c>
    </row>
    <row r="3896" spans="2:9" x14ac:dyDescent="0.3">
      <c r="B3896" s="7">
        <v>43992</v>
      </c>
      <c r="C3896" s="6">
        <v>23</v>
      </c>
      <c r="D3896" s="46">
        <v>1683.3332151261761</v>
      </c>
      <c r="G3896" s="7">
        <v>43992</v>
      </c>
      <c r="H3896" s="6">
        <v>23</v>
      </c>
      <c r="I3896" s="46">
        <v>762.99058059277115</v>
      </c>
    </row>
    <row r="3897" spans="2:9" x14ac:dyDescent="0.3">
      <c r="B3897" s="7">
        <v>43993</v>
      </c>
      <c r="C3897" s="6">
        <v>0</v>
      </c>
      <c r="D3897" s="46">
        <v>2576.3238301880219</v>
      </c>
      <c r="G3897" s="7">
        <v>43993</v>
      </c>
      <c r="H3897" s="6">
        <v>0</v>
      </c>
      <c r="I3897" s="46">
        <v>1591.3931108356321</v>
      </c>
    </row>
    <row r="3898" spans="2:9" x14ac:dyDescent="0.3">
      <c r="B3898" s="7">
        <v>43993</v>
      </c>
      <c r="C3898" s="6">
        <v>1</v>
      </c>
      <c r="D3898" s="46">
        <v>2504.2834192052328</v>
      </c>
      <c r="G3898" s="7">
        <v>43993</v>
      </c>
      <c r="H3898" s="6">
        <v>1</v>
      </c>
      <c r="I3898" s="46">
        <v>1050.4041064397779</v>
      </c>
    </row>
    <row r="3899" spans="2:9" x14ac:dyDescent="0.3">
      <c r="B3899" s="7">
        <v>43993</v>
      </c>
      <c r="C3899" s="6">
        <v>2</v>
      </c>
      <c r="D3899" s="46">
        <v>1604.2481364781631</v>
      </c>
      <c r="G3899" s="7">
        <v>43993</v>
      </c>
      <c r="H3899" s="6">
        <v>2</v>
      </c>
      <c r="I3899" s="46">
        <v>774.78549602698888</v>
      </c>
    </row>
    <row r="3900" spans="2:9" x14ac:dyDescent="0.3">
      <c r="B3900" s="7">
        <v>43993</v>
      </c>
      <c r="C3900" s="6">
        <v>3</v>
      </c>
      <c r="D3900" s="46">
        <v>1451.502921846607</v>
      </c>
      <c r="G3900" s="7">
        <v>43993</v>
      </c>
      <c r="H3900" s="6">
        <v>3</v>
      </c>
      <c r="I3900" s="46">
        <v>1507.7643400377031</v>
      </c>
    </row>
    <row r="3901" spans="2:9" x14ac:dyDescent="0.3">
      <c r="B3901" s="7">
        <v>43993</v>
      </c>
      <c r="C3901" s="6">
        <v>4</v>
      </c>
      <c r="D3901" s="46">
        <v>4135.2894062653813</v>
      </c>
      <c r="G3901" s="7">
        <v>43993</v>
      </c>
      <c r="H3901" s="6">
        <v>4</v>
      </c>
      <c r="I3901" s="46">
        <v>2709.0803314051532</v>
      </c>
    </row>
    <row r="3902" spans="2:9" x14ac:dyDescent="0.3">
      <c r="B3902" s="7">
        <v>43993</v>
      </c>
      <c r="C3902" s="6">
        <v>5</v>
      </c>
      <c r="D3902" s="46">
        <v>7522.0867008601954</v>
      </c>
      <c r="G3902" s="7">
        <v>43993</v>
      </c>
      <c r="H3902" s="6">
        <v>5</v>
      </c>
      <c r="I3902" s="46">
        <v>4513.5414604627958</v>
      </c>
    </row>
    <row r="3903" spans="2:9" x14ac:dyDescent="0.3">
      <c r="B3903" s="7">
        <v>43993</v>
      </c>
      <c r="C3903" s="6">
        <v>6</v>
      </c>
      <c r="D3903" s="46">
        <v>8701.0529045827498</v>
      </c>
      <c r="G3903" s="7">
        <v>43993</v>
      </c>
      <c r="H3903" s="6">
        <v>6</v>
      </c>
      <c r="I3903" s="46">
        <v>5728.4257309152499</v>
      </c>
    </row>
    <row r="3904" spans="2:9" x14ac:dyDescent="0.3">
      <c r="B3904" s="7">
        <v>43993</v>
      </c>
      <c r="C3904" s="6">
        <v>7</v>
      </c>
      <c r="D3904" s="46">
        <v>7166.9796672028424</v>
      </c>
      <c r="G3904" s="7">
        <v>43993</v>
      </c>
      <c r="H3904" s="6">
        <v>7</v>
      </c>
      <c r="I3904" s="46">
        <v>4479.5502999051823</v>
      </c>
    </row>
    <row r="3905" spans="2:9" x14ac:dyDescent="0.3">
      <c r="B3905" s="7">
        <v>43993</v>
      </c>
      <c r="C3905" s="6">
        <v>8</v>
      </c>
      <c r="D3905" s="46">
        <v>6187.300720388751</v>
      </c>
      <c r="G3905" s="7">
        <v>43993</v>
      </c>
      <c r="H3905" s="6">
        <v>8</v>
      </c>
      <c r="I3905" s="46">
        <v>3425.9735233267306</v>
      </c>
    </row>
    <row r="3906" spans="2:9" x14ac:dyDescent="0.3">
      <c r="B3906" s="7">
        <v>43993</v>
      </c>
      <c r="C3906" s="6">
        <v>9</v>
      </c>
      <c r="D3906" s="46">
        <v>8828.8574232065694</v>
      </c>
      <c r="G3906" s="7">
        <v>43993</v>
      </c>
      <c r="H3906" s="6">
        <v>9</v>
      </c>
      <c r="I3906" s="46">
        <v>6934.4860934930475</v>
      </c>
    </row>
    <row r="3907" spans="2:9" x14ac:dyDescent="0.3">
      <c r="B3907" s="7">
        <v>43993</v>
      </c>
      <c r="C3907" s="6">
        <v>10</v>
      </c>
      <c r="D3907" s="46">
        <v>11756.141124972244</v>
      </c>
      <c r="G3907" s="7">
        <v>43993</v>
      </c>
      <c r="H3907" s="6">
        <v>10</v>
      </c>
      <c r="I3907" s="46">
        <v>8324.4809498740888</v>
      </c>
    </row>
    <row r="3908" spans="2:9" x14ac:dyDescent="0.3">
      <c r="B3908" s="7">
        <v>43993</v>
      </c>
      <c r="C3908" s="6">
        <v>11</v>
      </c>
      <c r="D3908" s="46">
        <v>13869.34625360917</v>
      </c>
      <c r="G3908" s="7">
        <v>43993</v>
      </c>
      <c r="H3908" s="6">
        <v>11</v>
      </c>
      <c r="I3908" s="46">
        <v>7842.2824551387321</v>
      </c>
    </row>
    <row r="3909" spans="2:9" x14ac:dyDescent="0.3">
      <c r="B3909" s="7">
        <v>43993</v>
      </c>
      <c r="C3909" s="6">
        <v>12</v>
      </c>
      <c r="D3909" s="46">
        <v>20542.373228811364</v>
      </c>
      <c r="G3909" s="7">
        <v>43993</v>
      </c>
      <c r="H3909" s="6">
        <v>12</v>
      </c>
      <c r="I3909" s="46">
        <v>10379.600609377305</v>
      </c>
    </row>
    <row r="3910" spans="2:9" x14ac:dyDescent="0.3">
      <c r="B3910" s="7">
        <v>43993</v>
      </c>
      <c r="C3910" s="6">
        <v>13</v>
      </c>
      <c r="D3910" s="46">
        <v>19342.14714365625</v>
      </c>
      <c r="G3910" s="7">
        <v>43993</v>
      </c>
      <c r="H3910" s="6">
        <v>13</v>
      </c>
      <c r="I3910" s="46">
        <v>11493.770930616154</v>
      </c>
    </row>
    <row r="3911" spans="2:9" x14ac:dyDescent="0.3">
      <c r="B3911" s="7">
        <v>43993</v>
      </c>
      <c r="C3911" s="6">
        <v>14</v>
      </c>
      <c r="D3911" s="46">
        <v>10260.555389750487</v>
      </c>
      <c r="G3911" s="7">
        <v>43993</v>
      </c>
      <c r="H3911" s="6">
        <v>14</v>
      </c>
      <c r="I3911" s="46">
        <v>5071.109524458795</v>
      </c>
    </row>
    <row r="3912" spans="2:9" x14ac:dyDescent="0.3">
      <c r="B3912" s="7">
        <v>43993</v>
      </c>
      <c r="C3912" s="6">
        <v>15</v>
      </c>
      <c r="D3912" s="46">
        <v>4453.0946609679795</v>
      </c>
      <c r="G3912" s="7">
        <v>43993</v>
      </c>
      <c r="H3912" s="6">
        <v>15</v>
      </c>
      <c r="I3912" s="46">
        <v>2597.2657781222379</v>
      </c>
    </row>
    <row r="3913" spans="2:9" x14ac:dyDescent="0.3">
      <c r="B3913" s="7">
        <v>43993</v>
      </c>
      <c r="C3913" s="6">
        <v>16</v>
      </c>
      <c r="D3913" s="46">
        <v>3805.7976230187091</v>
      </c>
      <c r="G3913" s="7">
        <v>43993</v>
      </c>
      <c r="H3913" s="6">
        <v>16</v>
      </c>
      <c r="I3913" s="46">
        <v>1447.3060268180841</v>
      </c>
    </row>
    <row r="3914" spans="2:9" x14ac:dyDescent="0.3">
      <c r="B3914" s="7">
        <v>43993</v>
      </c>
      <c r="C3914" s="6">
        <v>17</v>
      </c>
      <c r="D3914" s="46">
        <v>2294.788880452842</v>
      </c>
      <c r="G3914" s="7">
        <v>43993</v>
      </c>
      <c r="H3914" s="6">
        <v>17</v>
      </c>
      <c r="I3914" s="46">
        <v>330.51430478321407</v>
      </c>
    </row>
    <row r="3915" spans="2:9" x14ac:dyDescent="0.3">
      <c r="B3915" s="7">
        <v>43993</v>
      </c>
      <c r="C3915" s="6">
        <v>18</v>
      </c>
      <c r="D3915" s="46">
        <v>974.18610297894588</v>
      </c>
      <c r="G3915" s="7">
        <v>43993</v>
      </c>
      <c r="H3915" s="6">
        <v>18</v>
      </c>
      <c r="I3915" s="46">
        <v>0</v>
      </c>
    </row>
    <row r="3916" spans="2:9" x14ac:dyDescent="0.3">
      <c r="B3916" s="7">
        <v>43993</v>
      </c>
      <c r="C3916" s="6">
        <v>19</v>
      </c>
      <c r="D3916" s="46">
        <v>0</v>
      </c>
      <c r="G3916" s="7">
        <v>43993</v>
      </c>
      <c r="H3916" s="6">
        <v>19</v>
      </c>
      <c r="I3916" s="46">
        <v>0</v>
      </c>
    </row>
    <row r="3917" spans="2:9" x14ac:dyDescent="0.3">
      <c r="B3917" s="7">
        <v>43993</v>
      </c>
      <c r="C3917" s="6">
        <v>20</v>
      </c>
      <c r="D3917" s="46">
        <v>0</v>
      </c>
      <c r="G3917" s="7">
        <v>43993</v>
      </c>
      <c r="H3917" s="6">
        <v>20</v>
      </c>
      <c r="I3917" s="46">
        <v>0</v>
      </c>
    </row>
    <row r="3918" spans="2:9" x14ac:dyDescent="0.3">
      <c r="B3918" s="7">
        <v>43993</v>
      </c>
      <c r="C3918" s="6">
        <v>21</v>
      </c>
      <c r="D3918" s="46">
        <v>0</v>
      </c>
      <c r="G3918" s="7">
        <v>43993</v>
      </c>
      <c r="H3918" s="6">
        <v>21</v>
      </c>
      <c r="I3918" s="46">
        <v>0</v>
      </c>
    </row>
    <row r="3919" spans="2:9" x14ac:dyDescent="0.3">
      <c r="B3919" s="7">
        <v>43993</v>
      </c>
      <c r="C3919" s="6">
        <v>22</v>
      </c>
      <c r="D3919" s="46">
        <v>0</v>
      </c>
      <c r="G3919" s="7">
        <v>43993</v>
      </c>
      <c r="H3919" s="6">
        <v>22</v>
      </c>
      <c r="I3919" s="46">
        <v>0</v>
      </c>
    </row>
    <row r="3920" spans="2:9" x14ac:dyDescent="0.3">
      <c r="B3920" s="7">
        <v>43993</v>
      </c>
      <c r="C3920" s="6">
        <v>23</v>
      </c>
      <c r="D3920" s="46">
        <v>934.924501801828</v>
      </c>
      <c r="G3920" s="7">
        <v>43993</v>
      </c>
      <c r="H3920" s="6">
        <v>23</v>
      </c>
      <c r="I3920" s="46">
        <v>26.168372603861997</v>
      </c>
    </row>
    <row r="3921" spans="2:9" x14ac:dyDescent="0.3">
      <c r="B3921" s="7">
        <v>43994</v>
      </c>
      <c r="C3921" s="6">
        <v>0</v>
      </c>
      <c r="D3921" s="46">
        <v>1147.6049889780732</v>
      </c>
      <c r="G3921" s="7">
        <v>43994</v>
      </c>
      <c r="H3921" s="6">
        <v>0</v>
      </c>
      <c r="I3921" s="46">
        <v>528.74041095374002</v>
      </c>
    </row>
    <row r="3922" spans="2:9" x14ac:dyDescent="0.3">
      <c r="B3922" s="7">
        <v>43994</v>
      </c>
      <c r="C3922" s="6">
        <v>1</v>
      </c>
      <c r="D3922" s="46">
        <v>761.08749469886504</v>
      </c>
      <c r="G3922" s="7">
        <v>43994</v>
      </c>
      <c r="H3922" s="6">
        <v>1</v>
      </c>
      <c r="I3922" s="46">
        <v>73.512632865369994</v>
      </c>
    </row>
    <row r="3923" spans="2:9" x14ac:dyDescent="0.3">
      <c r="B3923" s="7">
        <v>43994</v>
      </c>
      <c r="C3923" s="6">
        <v>2</v>
      </c>
      <c r="D3923" s="46">
        <v>1210.3778252374591</v>
      </c>
      <c r="G3923" s="7">
        <v>43994</v>
      </c>
      <c r="H3923" s="6">
        <v>2</v>
      </c>
      <c r="I3923" s="46">
        <v>512.55122687544213</v>
      </c>
    </row>
    <row r="3924" spans="2:9" x14ac:dyDescent="0.3">
      <c r="B3924" s="7">
        <v>43994</v>
      </c>
      <c r="C3924" s="6">
        <v>3</v>
      </c>
      <c r="D3924" s="46">
        <v>1083.6322555973099</v>
      </c>
      <c r="G3924" s="7">
        <v>43994</v>
      </c>
      <c r="H3924" s="6">
        <v>3</v>
      </c>
      <c r="I3924" s="46">
        <v>296.08917917191798</v>
      </c>
    </row>
    <row r="3925" spans="2:9" x14ac:dyDescent="0.3">
      <c r="B3925" s="7">
        <v>43994</v>
      </c>
      <c r="C3925" s="6">
        <v>4</v>
      </c>
      <c r="D3925" s="46">
        <v>721.8033034347211</v>
      </c>
      <c r="G3925" s="7">
        <v>43994</v>
      </c>
      <c r="H3925" s="6">
        <v>4</v>
      </c>
      <c r="I3925" s="46">
        <v>268.16589480194403</v>
      </c>
    </row>
    <row r="3926" spans="2:9" x14ac:dyDescent="0.3">
      <c r="B3926" s="7">
        <v>43994</v>
      </c>
      <c r="C3926" s="6">
        <v>5</v>
      </c>
      <c r="D3926" s="46">
        <v>1095.3471090341291</v>
      </c>
      <c r="G3926" s="7">
        <v>43994</v>
      </c>
      <c r="H3926" s="6">
        <v>5</v>
      </c>
      <c r="I3926" s="46">
        <v>737.05618342358696</v>
      </c>
    </row>
    <row r="3927" spans="2:9" x14ac:dyDescent="0.3">
      <c r="B3927" s="7">
        <v>43994</v>
      </c>
      <c r="C3927" s="6">
        <v>6</v>
      </c>
      <c r="D3927" s="46">
        <v>3590.3477304284042</v>
      </c>
      <c r="G3927" s="7">
        <v>43994</v>
      </c>
      <c r="H3927" s="6">
        <v>6</v>
      </c>
      <c r="I3927" s="46">
        <v>1481.3414524835489</v>
      </c>
    </row>
    <row r="3928" spans="2:9" x14ac:dyDescent="0.3">
      <c r="B3928" s="7">
        <v>43994</v>
      </c>
      <c r="C3928" s="6">
        <v>7</v>
      </c>
      <c r="D3928" s="46">
        <v>3981.9332009037316</v>
      </c>
      <c r="G3928" s="7">
        <v>43994</v>
      </c>
      <c r="H3928" s="6">
        <v>7</v>
      </c>
      <c r="I3928" s="46">
        <v>1521.821733002052</v>
      </c>
    </row>
    <row r="3929" spans="2:9" x14ac:dyDescent="0.3">
      <c r="B3929" s="7">
        <v>43994</v>
      </c>
      <c r="C3929" s="6">
        <v>8</v>
      </c>
      <c r="D3929" s="46">
        <v>3144.8231941308754</v>
      </c>
      <c r="G3929" s="7">
        <v>43994</v>
      </c>
      <c r="H3929" s="6">
        <v>8</v>
      </c>
      <c r="I3929" s="46">
        <v>2063.821100555479</v>
      </c>
    </row>
    <row r="3930" spans="2:9" x14ac:dyDescent="0.3">
      <c r="B3930" s="7">
        <v>43994</v>
      </c>
      <c r="C3930" s="6">
        <v>9</v>
      </c>
      <c r="D3930" s="46">
        <v>6619.5868432297002</v>
      </c>
      <c r="G3930" s="7">
        <v>43994</v>
      </c>
      <c r="H3930" s="6">
        <v>9</v>
      </c>
      <c r="I3930" s="46">
        <v>4462.6126871454089</v>
      </c>
    </row>
    <row r="3931" spans="2:9" x14ac:dyDescent="0.3">
      <c r="B3931" s="7">
        <v>43994</v>
      </c>
      <c r="C3931" s="6">
        <v>10</v>
      </c>
      <c r="D3931" s="46">
        <v>6517.7266545082757</v>
      </c>
      <c r="G3931" s="7">
        <v>43994</v>
      </c>
      <c r="H3931" s="6">
        <v>10</v>
      </c>
      <c r="I3931" s="46">
        <v>4397.668866606441</v>
      </c>
    </row>
    <row r="3932" spans="2:9" x14ac:dyDescent="0.3">
      <c r="B3932" s="7">
        <v>43994</v>
      </c>
      <c r="C3932" s="6">
        <v>11</v>
      </c>
      <c r="D3932" s="46">
        <v>7045.0463576844932</v>
      </c>
      <c r="G3932" s="7">
        <v>43994</v>
      </c>
      <c r="H3932" s="6">
        <v>11</v>
      </c>
      <c r="I3932" s="46">
        <v>4004.4965409383262</v>
      </c>
    </row>
    <row r="3933" spans="2:9" x14ac:dyDescent="0.3">
      <c r="B3933" s="7">
        <v>43994</v>
      </c>
      <c r="C3933" s="6">
        <v>12</v>
      </c>
      <c r="D3933" s="46">
        <v>13352.541419963196</v>
      </c>
      <c r="G3933" s="7">
        <v>43994</v>
      </c>
      <c r="H3933" s="6">
        <v>12</v>
      </c>
      <c r="I3933" s="46">
        <v>6197.5172037138627</v>
      </c>
    </row>
    <row r="3934" spans="2:9" x14ac:dyDescent="0.3">
      <c r="B3934" s="7">
        <v>43994</v>
      </c>
      <c r="C3934" s="6">
        <v>13</v>
      </c>
      <c r="D3934" s="46">
        <v>13702.113932175731</v>
      </c>
      <c r="G3934" s="7">
        <v>43994</v>
      </c>
      <c r="H3934" s="6">
        <v>13</v>
      </c>
      <c r="I3934" s="46">
        <v>5131.8548655585246</v>
      </c>
    </row>
    <row r="3935" spans="2:9" x14ac:dyDescent="0.3">
      <c r="B3935" s="7">
        <v>43994</v>
      </c>
      <c r="C3935" s="6">
        <v>14</v>
      </c>
      <c r="D3935" s="46">
        <v>9590.6388007020705</v>
      </c>
      <c r="G3935" s="7">
        <v>43994</v>
      </c>
      <c r="H3935" s="6">
        <v>14</v>
      </c>
      <c r="I3935" s="46">
        <v>3853.1374355238158</v>
      </c>
    </row>
    <row r="3936" spans="2:9" x14ac:dyDescent="0.3">
      <c r="B3936" s="7">
        <v>43994</v>
      </c>
      <c r="C3936" s="6">
        <v>15</v>
      </c>
      <c r="D3936" s="46">
        <v>3765.5039224023167</v>
      </c>
      <c r="G3936" s="7">
        <v>43994</v>
      </c>
      <c r="H3936" s="6">
        <v>15</v>
      </c>
      <c r="I3936" s="46">
        <v>1229.0594204975719</v>
      </c>
    </row>
    <row r="3937" spans="2:9" x14ac:dyDescent="0.3">
      <c r="B3937" s="7">
        <v>43994</v>
      </c>
      <c r="C3937" s="6">
        <v>16</v>
      </c>
      <c r="D3937" s="46">
        <v>960.81670272922497</v>
      </c>
      <c r="G3937" s="7">
        <v>43994</v>
      </c>
      <c r="H3937" s="6">
        <v>16</v>
      </c>
      <c r="I3937" s="46">
        <v>0</v>
      </c>
    </row>
    <row r="3938" spans="2:9" x14ac:dyDescent="0.3">
      <c r="B3938" s="7">
        <v>43994</v>
      </c>
      <c r="C3938" s="6">
        <v>17</v>
      </c>
      <c r="D3938" s="46">
        <v>0</v>
      </c>
      <c r="G3938" s="7">
        <v>43994</v>
      </c>
      <c r="H3938" s="6">
        <v>17</v>
      </c>
      <c r="I3938" s="46">
        <v>0</v>
      </c>
    </row>
    <row r="3939" spans="2:9" x14ac:dyDescent="0.3">
      <c r="B3939" s="7">
        <v>43994</v>
      </c>
      <c r="C3939" s="6">
        <v>18</v>
      </c>
      <c r="D3939" s="46">
        <v>0</v>
      </c>
      <c r="G3939" s="7">
        <v>43994</v>
      </c>
      <c r="H3939" s="6">
        <v>18</v>
      </c>
      <c r="I3939" s="46">
        <v>0</v>
      </c>
    </row>
    <row r="3940" spans="2:9" x14ac:dyDescent="0.3">
      <c r="B3940" s="7">
        <v>43994</v>
      </c>
      <c r="C3940" s="6">
        <v>19</v>
      </c>
      <c r="D3940" s="46">
        <v>0</v>
      </c>
      <c r="G3940" s="7">
        <v>43994</v>
      </c>
      <c r="H3940" s="6">
        <v>19</v>
      </c>
      <c r="I3940" s="46">
        <v>0</v>
      </c>
    </row>
    <row r="3941" spans="2:9" x14ac:dyDescent="0.3">
      <c r="B3941" s="7">
        <v>43994</v>
      </c>
      <c r="C3941" s="6">
        <v>20</v>
      </c>
      <c r="D3941" s="46">
        <v>216.05404900248101</v>
      </c>
      <c r="G3941" s="7">
        <v>43994</v>
      </c>
      <c r="H3941" s="6">
        <v>20</v>
      </c>
      <c r="I3941" s="46">
        <v>0</v>
      </c>
    </row>
    <row r="3942" spans="2:9" x14ac:dyDescent="0.3">
      <c r="B3942" s="7">
        <v>43994</v>
      </c>
      <c r="C3942" s="6">
        <v>21</v>
      </c>
      <c r="D3942" s="46">
        <v>141.78683859555099</v>
      </c>
      <c r="G3942" s="7">
        <v>43994</v>
      </c>
      <c r="H3942" s="6">
        <v>21</v>
      </c>
      <c r="I3942" s="46">
        <v>7.2704845507689981</v>
      </c>
    </row>
    <row r="3943" spans="2:9" x14ac:dyDescent="0.3">
      <c r="B3943" s="7">
        <v>43994</v>
      </c>
      <c r="C3943" s="6">
        <v>22</v>
      </c>
      <c r="D3943" s="46">
        <v>2844.088238542327</v>
      </c>
      <c r="G3943" s="7">
        <v>43994</v>
      </c>
      <c r="H3943" s="6">
        <v>22</v>
      </c>
      <c r="I3943" s="46">
        <v>1097.9663453227411</v>
      </c>
    </row>
    <row r="3944" spans="2:9" x14ac:dyDescent="0.3">
      <c r="B3944" s="7">
        <v>43994</v>
      </c>
      <c r="C3944" s="6">
        <v>23</v>
      </c>
      <c r="D3944" s="46">
        <v>4609.5216956859585</v>
      </c>
      <c r="G3944" s="7">
        <v>43994</v>
      </c>
      <c r="H3944" s="6">
        <v>23</v>
      </c>
      <c r="I3944" s="46">
        <v>1793.2624762008447</v>
      </c>
    </row>
    <row r="3945" spans="2:9" x14ac:dyDescent="0.3">
      <c r="B3945" s="7">
        <v>43995</v>
      </c>
      <c r="C3945" s="6">
        <v>0</v>
      </c>
      <c r="D3945" s="46">
        <v>1570.3993150700321</v>
      </c>
      <c r="G3945" s="7">
        <v>43995</v>
      </c>
      <c r="H3945" s="6">
        <v>0</v>
      </c>
      <c r="I3945" s="46">
        <v>724.74113501547004</v>
      </c>
    </row>
    <row r="3946" spans="2:9" x14ac:dyDescent="0.3">
      <c r="B3946" s="7">
        <v>43995</v>
      </c>
      <c r="C3946" s="6">
        <v>1</v>
      </c>
      <c r="D3946" s="46">
        <v>996.52068540719904</v>
      </c>
      <c r="G3946" s="7">
        <v>43995</v>
      </c>
      <c r="H3946" s="6">
        <v>1</v>
      </c>
      <c r="I3946" s="46">
        <v>559.42022381104891</v>
      </c>
    </row>
    <row r="3947" spans="2:9" x14ac:dyDescent="0.3">
      <c r="B3947" s="7">
        <v>43995</v>
      </c>
      <c r="C3947" s="6">
        <v>2</v>
      </c>
      <c r="D3947" s="46">
        <v>4248.5748701619796</v>
      </c>
      <c r="G3947" s="7">
        <v>43995</v>
      </c>
      <c r="H3947" s="6">
        <v>2</v>
      </c>
      <c r="I3947" s="46">
        <v>2810.5889296864461</v>
      </c>
    </row>
    <row r="3948" spans="2:9" x14ac:dyDescent="0.3">
      <c r="B3948" s="7">
        <v>43995</v>
      </c>
      <c r="C3948" s="6">
        <v>3</v>
      </c>
      <c r="D3948" s="46">
        <v>4957.739774272125</v>
      </c>
      <c r="G3948" s="7">
        <v>43995</v>
      </c>
      <c r="H3948" s="6">
        <v>3</v>
      </c>
      <c r="I3948" s="46">
        <v>3562.2264693561833</v>
      </c>
    </row>
    <row r="3949" spans="2:9" x14ac:dyDescent="0.3">
      <c r="B3949" s="7">
        <v>43995</v>
      </c>
      <c r="C3949" s="6">
        <v>4</v>
      </c>
      <c r="D3949" s="46">
        <v>6244.1420876924867</v>
      </c>
      <c r="G3949" s="7">
        <v>43995</v>
      </c>
      <c r="H3949" s="6">
        <v>4</v>
      </c>
      <c r="I3949" s="46">
        <v>4736.7522023030006</v>
      </c>
    </row>
    <row r="3950" spans="2:9" x14ac:dyDescent="0.3">
      <c r="B3950" s="7">
        <v>43995</v>
      </c>
      <c r="C3950" s="6">
        <v>5</v>
      </c>
      <c r="D3950" s="46">
        <v>5590.4286809684672</v>
      </c>
      <c r="G3950" s="7">
        <v>43995</v>
      </c>
      <c r="H3950" s="6">
        <v>5</v>
      </c>
      <c r="I3950" s="46">
        <v>4664.4253943297763</v>
      </c>
    </row>
    <row r="3951" spans="2:9" x14ac:dyDescent="0.3">
      <c r="B3951" s="7">
        <v>43995</v>
      </c>
      <c r="C3951" s="6">
        <v>6</v>
      </c>
      <c r="D3951" s="46">
        <v>9712.0917312118127</v>
      </c>
      <c r="G3951" s="7">
        <v>43995</v>
      </c>
      <c r="H3951" s="6">
        <v>6</v>
      </c>
      <c r="I3951" s="46">
        <v>5647.2260612818181</v>
      </c>
    </row>
    <row r="3952" spans="2:9" x14ac:dyDescent="0.3">
      <c r="B3952" s="7">
        <v>43995</v>
      </c>
      <c r="C3952" s="6">
        <v>7</v>
      </c>
      <c r="D3952" s="46">
        <v>10798.820170643914</v>
      </c>
      <c r="G3952" s="7">
        <v>43995</v>
      </c>
      <c r="H3952" s="6">
        <v>7</v>
      </c>
      <c r="I3952" s="46">
        <v>6438.9151058847565</v>
      </c>
    </row>
    <row r="3953" spans="2:9" x14ac:dyDescent="0.3">
      <c r="B3953" s="7">
        <v>43995</v>
      </c>
      <c r="C3953" s="6">
        <v>8</v>
      </c>
      <c r="D3953" s="46">
        <v>12979.050567299393</v>
      </c>
      <c r="G3953" s="7">
        <v>43995</v>
      </c>
      <c r="H3953" s="6">
        <v>8</v>
      </c>
      <c r="I3953" s="46">
        <v>8262.3863898914515</v>
      </c>
    </row>
    <row r="3954" spans="2:9" x14ac:dyDescent="0.3">
      <c r="B3954" s="7">
        <v>43995</v>
      </c>
      <c r="C3954" s="6">
        <v>9</v>
      </c>
      <c r="D3954" s="46">
        <v>15541.047961241677</v>
      </c>
      <c r="G3954" s="7">
        <v>43995</v>
      </c>
      <c r="H3954" s="6">
        <v>9</v>
      </c>
      <c r="I3954" s="46">
        <v>9134.5286167584327</v>
      </c>
    </row>
    <row r="3955" spans="2:9" x14ac:dyDescent="0.3">
      <c r="B3955" s="7">
        <v>43995</v>
      </c>
      <c r="C3955" s="6">
        <v>10</v>
      </c>
      <c r="D3955" s="46">
        <v>13823.59864402313</v>
      </c>
      <c r="G3955" s="7">
        <v>43995</v>
      </c>
      <c r="H3955" s="6">
        <v>10</v>
      </c>
      <c r="I3955" s="46">
        <v>7432.4951615824266</v>
      </c>
    </row>
    <row r="3956" spans="2:9" x14ac:dyDescent="0.3">
      <c r="B3956" s="7">
        <v>43995</v>
      </c>
      <c r="C3956" s="6">
        <v>11</v>
      </c>
      <c r="D3956" s="46">
        <v>14243.915491150648</v>
      </c>
      <c r="G3956" s="7">
        <v>43995</v>
      </c>
      <c r="H3956" s="6">
        <v>11</v>
      </c>
      <c r="I3956" s="46">
        <v>8886.5415222830743</v>
      </c>
    </row>
    <row r="3957" spans="2:9" x14ac:dyDescent="0.3">
      <c r="B3957" s="7">
        <v>43995</v>
      </c>
      <c r="C3957" s="6">
        <v>12</v>
      </c>
      <c r="D3957" s="46">
        <v>19111.553824727798</v>
      </c>
      <c r="G3957" s="7">
        <v>43995</v>
      </c>
      <c r="H3957" s="6">
        <v>12</v>
      </c>
      <c r="I3957" s="46">
        <v>9823.4504454117923</v>
      </c>
    </row>
    <row r="3958" spans="2:9" x14ac:dyDescent="0.3">
      <c r="B3958" s="7">
        <v>43995</v>
      </c>
      <c r="C3958" s="6">
        <v>13</v>
      </c>
      <c r="D3958" s="46">
        <v>15854.826258112098</v>
      </c>
      <c r="G3958" s="7">
        <v>43995</v>
      </c>
      <c r="H3958" s="6">
        <v>13</v>
      </c>
      <c r="I3958" s="46">
        <v>6622.8846709971949</v>
      </c>
    </row>
    <row r="3959" spans="2:9" x14ac:dyDescent="0.3">
      <c r="B3959" s="7">
        <v>43995</v>
      </c>
      <c r="C3959" s="6">
        <v>14</v>
      </c>
      <c r="D3959" s="46">
        <v>13021.237410178454</v>
      </c>
      <c r="G3959" s="7">
        <v>43995</v>
      </c>
      <c r="H3959" s="6">
        <v>14</v>
      </c>
      <c r="I3959" s="46">
        <v>6059.98420777108</v>
      </c>
    </row>
    <row r="3960" spans="2:9" x14ac:dyDescent="0.3">
      <c r="B3960" s="7">
        <v>43995</v>
      </c>
      <c r="C3960" s="6">
        <v>15</v>
      </c>
      <c r="D3960" s="46">
        <v>10282.316104564814</v>
      </c>
      <c r="G3960" s="7">
        <v>43995</v>
      </c>
      <c r="H3960" s="6">
        <v>15</v>
      </c>
      <c r="I3960" s="46">
        <v>4589.9665877436764</v>
      </c>
    </row>
    <row r="3961" spans="2:9" x14ac:dyDescent="0.3">
      <c r="B3961" s="7">
        <v>43995</v>
      </c>
      <c r="C3961" s="6">
        <v>16</v>
      </c>
      <c r="D3961" s="46">
        <v>8711.6633615235387</v>
      </c>
      <c r="G3961" s="7">
        <v>43995</v>
      </c>
      <c r="H3961" s="6">
        <v>16</v>
      </c>
      <c r="I3961" s="46">
        <v>3740.9083263177145</v>
      </c>
    </row>
    <row r="3962" spans="2:9" x14ac:dyDescent="0.3">
      <c r="B3962" s="7">
        <v>43995</v>
      </c>
      <c r="C3962" s="6">
        <v>17</v>
      </c>
      <c r="D3962" s="46">
        <v>11726.936309134613</v>
      </c>
      <c r="G3962" s="7">
        <v>43995</v>
      </c>
      <c r="H3962" s="6">
        <v>17</v>
      </c>
      <c r="I3962" s="46">
        <v>5106.9883985331599</v>
      </c>
    </row>
    <row r="3963" spans="2:9" x14ac:dyDescent="0.3">
      <c r="B3963" s="7">
        <v>43995</v>
      </c>
      <c r="C3963" s="6">
        <v>18</v>
      </c>
      <c r="D3963" s="46">
        <v>12480.457734927839</v>
      </c>
      <c r="G3963" s="7">
        <v>43995</v>
      </c>
      <c r="H3963" s="6">
        <v>18</v>
      </c>
      <c r="I3963" s="46">
        <v>5766.3209139718128</v>
      </c>
    </row>
    <row r="3964" spans="2:9" x14ac:dyDescent="0.3">
      <c r="B3964" s="7">
        <v>43995</v>
      </c>
      <c r="C3964" s="6">
        <v>19</v>
      </c>
      <c r="D3964" s="46">
        <v>13997.26840208604</v>
      </c>
      <c r="G3964" s="7">
        <v>43995</v>
      </c>
      <c r="H3964" s="6">
        <v>19</v>
      </c>
      <c r="I3964" s="46">
        <v>7409.50721627034</v>
      </c>
    </row>
    <row r="3965" spans="2:9" x14ac:dyDescent="0.3">
      <c r="B3965" s="7">
        <v>43995</v>
      </c>
      <c r="C3965" s="6">
        <v>20</v>
      </c>
      <c r="D3965" s="46">
        <v>8477.4493661713095</v>
      </c>
      <c r="G3965" s="7">
        <v>43995</v>
      </c>
      <c r="H3965" s="6">
        <v>20</v>
      </c>
      <c r="I3965" s="46">
        <v>3823.1986242829885</v>
      </c>
    </row>
    <row r="3966" spans="2:9" x14ac:dyDescent="0.3">
      <c r="B3966" s="7">
        <v>43995</v>
      </c>
      <c r="C3966" s="6">
        <v>21</v>
      </c>
      <c r="D3966" s="46">
        <v>8812.5855648629458</v>
      </c>
      <c r="G3966" s="7">
        <v>43995</v>
      </c>
      <c r="H3966" s="6">
        <v>21</v>
      </c>
      <c r="I3966" s="46">
        <v>4607.2250217786868</v>
      </c>
    </row>
    <row r="3967" spans="2:9" x14ac:dyDescent="0.3">
      <c r="B3967" s="7">
        <v>43995</v>
      </c>
      <c r="C3967" s="6">
        <v>22</v>
      </c>
      <c r="D3967" s="46">
        <v>7315.1169170589274</v>
      </c>
      <c r="G3967" s="7">
        <v>43995</v>
      </c>
      <c r="H3967" s="6">
        <v>22</v>
      </c>
      <c r="I3967" s="46">
        <v>3754.5786839017933</v>
      </c>
    </row>
    <row r="3968" spans="2:9" x14ac:dyDescent="0.3">
      <c r="B3968" s="7">
        <v>43995</v>
      </c>
      <c r="C3968" s="6">
        <v>23</v>
      </c>
      <c r="D3968" s="46">
        <v>7873.5521109403016</v>
      </c>
      <c r="G3968" s="7">
        <v>43995</v>
      </c>
      <c r="H3968" s="6">
        <v>23</v>
      </c>
      <c r="I3968" s="46">
        <v>3368.992714569194</v>
      </c>
    </row>
    <row r="3969" spans="2:9" x14ac:dyDescent="0.3">
      <c r="B3969" s="7">
        <v>43996</v>
      </c>
      <c r="C3969" s="6">
        <v>0</v>
      </c>
      <c r="D3969" s="46">
        <v>7717.054450029992</v>
      </c>
      <c r="G3969" s="7">
        <v>43996</v>
      </c>
      <c r="H3969" s="6">
        <v>0</v>
      </c>
      <c r="I3969" s="46">
        <v>3855.3741003868217</v>
      </c>
    </row>
    <row r="3970" spans="2:9" x14ac:dyDescent="0.3">
      <c r="B3970" s="7">
        <v>43996</v>
      </c>
      <c r="C3970" s="6">
        <v>1</v>
      </c>
      <c r="D3970" s="46">
        <v>8695.3306178778003</v>
      </c>
      <c r="G3970" s="7">
        <v>43996</v>
      </c>
      <c r="H3970" s="6">
        <v>1</v>
      </c>
      <c r="I3970" s="46">
        <v>3444.1966687599715</v>
      </c>
    </row>
    <row r="3971" spans="2:9" x14ac:dyDescent="0.3">
      <c r="B3971" s="7">
        <v>43996</v>
      </c>
      <c r="C3971" s="6">
        <v>2</v>
      </c>
      <c r="D3971" s="46">
        <v>9755.436230762054</v>
      </c>
      <c r="G3971" s="7">
        <v>43996</v>
      </c>
      <c r="H3971" s="6">
        <v>2</v>
      </c>
      <c r="I3971" s="46">
        <v>4443.6601021753777</v>
      </c>
    </row>
    <row r="3972" spans="2:9" x14ac:dyDescent="0.3">
      <c r="B3972" s="7">
        <v>43996</v>
      </c>
      <c r="C3972" s="6">
        <v>3</v>
      </c>
      <c r="D3972" s="46">
        <v>8667.7298648066935</v>
      </c>
      <c r="G3972" s="7">
        <v>43996</v>
      </c>
      <c r="H3972" s="6">
        <v>3</v>
      </c>
      <c r="I3972" s="46">
        <v>3454.3669942820075</v>
      </c>
    </row>
    <row r="3973" spans="2:9" x14ac:dyDescent="0.3">
      <c r="B3973" s="7">
        <v>43996</v>
      </c>
      <c r="C3973" s="6">
        <v>4</v>
      </c>
      <c r="D3973" s="46">
        <v>11538.306509835063</v>
      </c>
      <c r="G3973" s="7">
        <v>43996</v>
      </c>
      <c r="H3973" s="6">
        <v>4</v>
      </c>
      <c r="I3973" s="46">
        <v>5349.7693159748587</v>
      </c>
    </row>
    <row r="3974" spans="2:9" x14ac:dyDescent="0.3">
      <c r="B3974" s="7">
        <v>43996</v>
      </c>
      <c r="C3974" s="6">
        <v>5</v>
      </c>
      <c r="D3974" s="46">
        <v>10939.548999165501</v>
      </c>
      <c r="G3974" s="7">
        <v>43996</v>
      </c>
      <c r="H3974" s="6">
        <v>5</v>
      </c>
      <c r="I3974" s="46">
        <v>6544.2541154227001</v>
      </c>
    </row>
    <row r="3975" spans="2:9" x14ac:dyDescent="0.3">
      <c r="B3975" s="7">
        <v>43996</v>
      </c>
      <c r="C3975" s="6">
        <v>6</v>
      </c>
      <c r="D3975" s="46">
        <v>14062.416480357677</v>
      </c>
      <c r="G3975" s="7">
        <v>43996</v>
      </c>
      <c r="H3975" s="6">
        <v>6</v>
      </c>
      <c r="I3975" s="46">
        <v>5730.4356463367294</v>
      </c>
    </row>
    <row r="3976" spans="2:9" x14ac:dyDescent="0.3">
      <c r="B3976" s="7">
        <v>43996</v>
      </c>
      <c r="C3976" s="6">
        <v>7</v>
      </c>
      <c r="D3976" s="46">
        <v>19082.585486581618</v>
      </c>
      <c r="G3976" s="7">
        <v>43996</v>
      </c>
      <c r="H3976" s="6">
        <v>7</v>
      </c>
      <c r="I3976" s="46">
        <v>12271.1741608507</v>
      </c>
    </row>
    <row r="3977" spans="2:9" x14ac:dyDescent="0.3">
      <c r="B3977" s="7">
        <v>43996</v>
      </c>
      <c r="C3977" s="6">
        <v>8</v>
      </c>
      <c r="D3977" s="46">
        <v>22258.6472320625</v>
      </c>
      <c r="G3977" s="7">
        <v>43996</v>
      </c>
      <c r="H3977" s="6">
        <v>8</v>
      </c>
      <c r="I3977" s="46">
        <v>13530.817655953368</v>
      </c>
    </row>
    <row r="3978" spans="2:9" x14ac:dyDescent="0.3">
      <c r="B3978" s="7">
        <v>43996</v>
      </c>
      <c r="C3978" s="6">
        <v>9</v>
      </c>
      <c r="D3978" s="46">
        <v>13817.06184432828</v>
      </c>
      <c r="G3978" s="7">
        <v>43996</v>
      </c>
      <c r="H3978" s="6">
        <v>9</v>
      </c>
      <c r="I3978" s="46">
        <v>5395.2961569718391</v>
      </c>
    </row>
    <row r="3979" spans="2:9" x14ac:dyDescent="0.3">
      <c r="B3979" s="7">
        <v>43996</v>
      </c>
      <c r="C3979" s="6">
        <v>10</v>
      </c>
      <c r="D3979" s="46">
        <v>20554.313401557876</v>
      </c>
      <c r="G3979" s="7">
        <v>43996</v>
      </c>
      <c r="H3979" s="6">
        <v>10</v>
      </c>
      <c r="I3979" s="46">
        <v>11283.776807057544</v>
      </c>
    </row>
    <row r="3980" spans="2:9" x14ac:dyDescent="0.3">
      <c r="B3980" s="7">
        <v>43996</v>
      </c>
      <c r="C3980" s="6">
        <v>11</v>
      </c>
      <c r="D3980" s="46">
        <v>21330.070075642372</v>
      </c>
      <c r="G3980" s="7">
        <v>43996</v>
      </c>
      <c r="H3980" s="6">
        <v>11</v>
      </c>
      <c r="I3980" s="46">
        <v>10837.505106677831</v>
      </c>
    </row>
    <row r="3981" spans="2:9" x14ac:dyDescent="0.3">
      <c r="B3981" s="7">
        <v>43996</v>
      </c>
      <c r="C3981" s="6">
        <v>12</v>
      </c>
      <c r="D3981" s="46">
        <v>19685.107361032791</v>
      </c>
      <c r="G3981" s="7">
        <v>43996</v>
      </c>
      <c r="H3981" s="6">
        <v>12</v>
      </c>
      <c r="I3981" s="46">
        <v>9972.2123076939351</v>
      </c>
    </row>
    <row r="3982" spans="2:9" x14ac:dyDescent="0.3">
      <c r="B3982" s="7">
        <v>43996</v>
      </c>
      <c r="C3982" s="6">
        <v>13</v>
      </c>
      <c r="D3982" s="46">
        <v>24667.085980704462</v>
      </c>
      <c r="G3982" s="7">
        <v>43996</v>
      </c>
      <c r="H3982" s="6">
        <v>13</v>
      </c>
      <c r="I3982" s="46">
        <v>11862.928554401708</v>
      </c>
    </row>
    <row r="3983" spans="2:9" x14ac:dyDescent="0.3">
      <c r="B3983" s="7">
        <v>43996</v>
      </c>
      <c r="C3983" s="6">
        <v>14</v>
      </c>
      <c r="D3983" s="46">
        <v>26668.985062168587</v>
      </c>
      <c r="G3983" s="7">
        <v>43996</v>
      </c>
      <c r="H3983" s="6">
        <v>14</v>
      </c>
      <c r="I3983" s="46">
        <v>13907.440162411136</v>
      </c>
    </row>
    <row r="3984" spans="2:9" x14ac:dyDescent="0.3">
      <c r="B3984" s="7">
        <v>43996</v>
      </c>
      <c r="C3984" s="6">
        <v>15</v>
      </c>
      <c r="D3984" s="46">
        <v>22522.370463777756</v>
      </c>
      <c r="G3984" s="7">
        <v>43996</v>
      </c>
      <c r="H3984" s="6">
        <v>15</v>
      </c>
      <c r="I3984" s="46">
        <v>11067.302604705275</v>
      </c>
    </row>
    <row r="3985" spans="2:9" x14ac:dyDescent="0.3">
      <c r="B3985" s="7">
        <v>43996</v>
      </c>
      <c r="C3985" s="6">
        <v>16</v>
      </c>
      <c r="D3985" s="46">
        <v>22836.467062814969</v>
      </c>
      <c r="G3985" s="7">
        <v>43996</v>
      </c>
      <c r="H3985" s="6">
        <v>16</v>
      </c>
      <c r="I3985" s="46">
        <v>8719.1525251283729</v>
      </c>
    </row>
    <row r="3986" spans="2:9" x14ac:dyDescent="0.3">
      <c r="B3986" s="7">
        <v>43996</v>
      </c>
      <c r="C3986" s="6">
        <v>17</v>
      </c>
      <c r="D3986" s="46">
        <v>21537.483949271998</v>
      </c>
      <c r="G3986" s="7">
        <v>43996</v>
      </c>
      <c r="H3986" s="6">
        <v>17</v>
      </c>
      <c r="I3986" s="46">
        <v>11083.024039313084</v>
      </c>
    </row>
    <row r="3987" spans="2:9" x14ac:dyDescent="0.3">
      <c r="B3987" s="7">
        <v>43996</v>
      </c>
      <c r="C3987" s="6">
        <v>18</v>
      </c>
      <c r="D3987" s="46">
        <v>22896.076360184416</v>
      </c>
      <c r="G3987" s="7">
        <v>43996</v>
      </c>
      <c r="H3987" s="6">
        <v>18</v>
      </c>
      <c r="I3987" s="46">
        <v>12616.97510275561</v>
      </c>
    </row>
    <row r="3988" spans="2:9" x14ac:dyDescent="0.3">
      <c r="B3988" s="7">
        <v>43996</v>
      </c>
      <c r="C3988" s="6">
        <v>19</v>
      </c>
      <c r="D3988" s="46">
        <v>26331.285749468749</v>
      </c>
      <c r="G3988" s="7">
        <v>43996</v>
      </c>
      <c r="H3988" s="6">
        <v>19</v>
      </c>
      <c r="I3988" s="46">
        <v>13208.500046092098</v>
      </c>
    </row>
    <row r="3989" spans="2:9" x14ac:dyDescent="0.3">
      <c r="B3989" s="7">
        <v>43996</v>
      </c>
      <c r="C3989" s="6">
        <v>20</v>
      </c>
      <c r="D3989" s="46">
        <v>29770.121905103617</v>
      </c>
      <c r="G3989" s="7">
        <v>43996</v>
      </c>
      <c r="H3989" s="6">
        <v>20</v>
      </c>
      <c r="I3989" s="46">
        <v>14608.709615806718</v>
      </c>
    </row>
    <row r="3990" spans="2:9" x14ac:dyDescent="0.3">
      <c r="B3990" s="7">
        <v>43996</v>
      </c>
      <c r="C3990" s="6">
        <v>21</v>
      </c>
      <c r="D3990" s="46">
        <v>23713.068374223374</v>
      </c>
      <c r="G3990" s="7">
        <v>43996</v>
      </c>
      <c r="H3990" s="6">
        <v>21</v>
      </c>
      <c r="I3990" s="46">
        <v>13747.10858487748</v>
      </c>
    </row>
    <row r="3991" spans="2:9" x14ac:dyDescent="0.3">
      <c r="B3991" s="7">
        <v>43996</v>
      </c>
      <c r="C3991" s="6">
        <v>22</v>
      </c>
      <c r="D3991" s="46">
        <v>21996.838694267168</v>
      </c>
      <c r="G3991" s="7">
        <v>43996</v>
      </c>
      <c r="H3991" s="6">
        <v>22</v>
      </c>
      <c r="I3991" s="46">
        <v>14660.521754957015</v>
      </c>
    </row>
    <row r="3992" spans="2:9" x14ac:dyDescent="0.3">
      <c r="B3992" s="7">
        <v>43996</v>
      </c>
      <c r="C3992" s="6">
        <v>23</v>
      </c>
      <c r="D3992" s="46">
        <v>24685.005008121709</v>
      </c>
      <c r="G3992" s="7">
        <v>43996</v>
      </c>
      <c r="H3992" s="6">
        <v>23</v>
      </c>
      <c r="I3992" s="46">
        <v>19642.781280487263</v>
      </c>
    </row>
    <row r="3993" spans="2:9" x14ac:dyDescent="0.3">
      <c r="B3993" s="7">
        <v>43997</v>
      </c>
      <c r="C3993" s="6">
        <v>0</v>
      </c>
      <c r="D3993" s="46">
        <v>27200.108948568872</v>
      </c>
      <c r="G3993" s="7">
        <v>43997</v>
      </c>
      <c r="H3993" s="6">
        <v>0</v>
      </c>
      <c r="I3993" s="46">
        <v>21462.861704800594</v>
      </c>
    </row>
    <row r="3994" spans="2:9" x14ac:dyDescent="0.3">
      <c r="B3994" s="7">
        <v>43997</v>
      </c>
      <c r="C3994" s="6">
        <v>1</v>
      </c>
      <c r="D3994" s="46">
        <v>31000.457545765217</v>
      </c>
      <c r="G3994" s="7">
        <v>43997</v>
      </c>
      <c r="H3994" s="6">
        <v>1</v>
      </c>
      <c r="I3994" s="46">
        <v>22052.241195014387</v>
      </c>
    </row>
    <row r="3995" spans="2:9" x14ac:dyDescent="0.3">
      <c r="B3995" s="7">
        <v>43997</v>
      </c>
      <c r="C3995" s="6">
        <v>2</v>
      </c>
      <c r="D3995" s="46">
        <v>31944.794036083884</v>
      </c>
      <c r="G3995" s="7">
        <v>43997</v>
      </c>
      <c r="H3995" s="6">
        <v>2</v>
      </c>
      <c r="I3995" s="46">
        <v>25899.921429239675</v>
      </c>
    </row>
    <row r="3996" spans="2:9" x14ac:dyDescent="0.3">
      <c r="B3996" s="7">
        <v>43997</v>
      </c>
      <c r="C3996" s="6">
        <v>3</v>
      </c>
      <c r="D3996" s="46">
        <v>35694.126327302838</v>
      </c>
      <c r="G3996" s="7">
        <v>43997</v>
      </c>
      <c r="H3996" s="6">
        <v>3</v>
      </c>
      <c r="I3996" s="46">
        <v>22967.405751814978</v>
      </c>
    </row>
    <row r="3997" spans="2:9" x14ac:dyDescent="0.3">
      <c r="B3997" s="7">
        <v>43997</v>
      </c>
      <c r="C3997" s="6">
        <v>4</v>
      </c>
      <c r="D3997" s="46">
        <v>40332.838359896996</v>
      </c>
      <c r="G3997" s="7">
        <v>43997</v>
      </c>
      <c r="H3997" s="6">
        <v>4</v>
      </c>
      <c r="I3997" s="46">
        <v>32530.124567034072</v>
      </c>
    </row>
    <row r="3998" spans="2:9" x14ac:dyDescent="0.3">
      <c r="B3998" s="7">
        <v>43997</v>
      </c>
      <c r="C3998" s="6">
        <v>5</v>
      </c>
      <c r="D3998" s="46">
        <v>37576.37965130325</v>
      </c>
      <c r="G3998" s="7">
        <v>43997</v>
      </c>
      <c r="H3998" s="6">
        <v>5</v>
      </c>
      <c r="I3998" s="46">
        <v>28061.242761107722</v>
      </c>
    </row>
    <row r="3999" spans="2:9" x14ac:dyDescent="0.3">
      <c r="B3999" s="7">
        <v>43997</v>
      </c>
      <c r="C3999" s="6">
        <v>6</v>
      </c>
      <c r="D3999" s="46">
        <v>35535.285102972244</v>
      </c>
      <c r="G3999" s="7">
        <v>43997</v>
      </c>
      <c r="H3999" s="6">
        <v>6</v>
      </c>
      <c r="I3999" s="46">
        <v>23548.232653966341</v>
      </c>
    </row>
    <row r="4000" spans="2:9" x14ac:dyDescent="0.3">
      <c r="B4000" s="7">
        <v>43997</v>
      </c>
      <c r="C4000" s="6">
        <v>7</v>
      </c>
      <c r="D4000" s="46">
        <v>33803.849406595291</v>
      </c>
      <c r="G4000" s="7">
        <v>43997</v>
      </c>
      <c r="H4000" s="6">
        <v>7</v>
      </c>
      <c r="I4000" s="46">
        <v>30574.10678260896</v>
      </c>
    </row>
    <row r="4001" spans="2:9" x14ac:dyDescent="0.3">
      <c r="B4001" s="7">
        <v>43997</v>
      </c>
      <c r="C4001" s="6">
        <v>8</v>
      </c>
      <c r="D4001" s="46">
        <v>37593.464317856291</v>
      </c>
      <c r="G4001" s="7">
        <v>43997</v>
      </c>
      <c r="H4001" s="6">
        <v>8</v>
      </c>
      <c r="I4001" s="46">
        <v>33068.787175251651</v>
      </c>
    </row>
    <row r="4002" spans="2:9" x14ac:dyDescent="0.3">
      <c r="B4002" s="7">
        <v>43997</v>
      </c>
      <c r="C4002" s="6">
        <v>9</v>
      </c>
      <c r="D4002" s="46">
        <v>38924.166775500205</v>
      </c>
      <c r="G4002" s="7">
        <v>43997</v>
      </c>
      <c r="H4002" s="6">
        <v>9</v>
      </c>
      <c r="I4002" s="46">
        <v>34842.454287234308</v>
      </c>
    </row>
    <row r="4003" spans="2:9" x14ac:dyDescent="0.3">
      <c r="B4003" s="7">
        <v>43997</v>
      </c>
      <c r="C4003" s="6">
        <v>10</v>
      </c>
      <c r="D4003" s="46">
        <v>38157.069332856292</v>
      </c>
      <c r="G4003" s="7">
        <v>43997</v>
      </c>
      <c r="H4003" s="6">
        <v>10</v>
      </c>
      <c r="I4003" s="46">
        <v>30096.260693608961</v>
      </c>
    </row>
    <row r="4004" spans="2:9" x14ac:dyDescent="0.3">
      <c r="B4004" s="7">
        <v>43997</v>
      </c>
      <c r="C4004" s="6">
        <v>11</v>
      </c>
      <c r="D4004" s="46">
        <v>35097.1366580295</v>
      </c>
      <c r="G4004" s="7">
        <v>43997</v>
      </c>
      <c r="H4004" s="6">
        <v>11</v>
      </c>
      <c r="I4004" s="46">
        <v>25769.991535194935</v>
      </c>
    </row>
    <row r="4005" spans="2:9" x14ac:dyDescent="0.3">
      <c r="B4005" s="7">
        <v>43997</v>
      </c>
      <c r="C4005" s="6">
        <v>12</v>
      </c>
      <c r="D4005" s="46">
        <v>29847.351649908927</v>
      </c>
      <c r="G4005" s="7">
        <v>43997</v>
      </c>
      <c r="H4005" s="6">
        <v>12</v>
      </c>
      <c r="I4005" s="46">
        <v>18859.015241273883</v>
      </c>
    </row>
    <row r="4006" spans="2:9" x14ac:dyDescent="0.3">
      <c r="B4006" s="7">
        <v>43997</v>
      </c>
      <c r="C4006" s="6">
        <v>13</v>
      </c>
      <c r="D4006" s="46">
        <v>29150.384340397613</v>
      </c>
      <c r="G4006" s="7">
        <v>43997</v>
      </c>
      <c r="H4006" s="6">
        <v>13</v>
      </c>
      <c r="I4006" s="46">
        <v>19430.893780087797</v>
      </c>
    </row>
    <row r="4007" spans="2:9" x14ac:dyDescent="0.3">
      <c r="B4007" s="7">
        <v>43997</v>
      </c>
      <c r="C4007" s="6">
        <v>14</v>
      </c>
      <c r="D4007" s="46">
        <v>19369.316956352643</v>
      </c>
      <c r="G4007" s="7">
        <v>43997</v>
      </c>
      <c r="H4007" s="6">
        <v>14</v>
      </c>
      <c r="I4007" s="46">
        <v>13545.233040433613</v>
      </c>
    </row>
    <row r="4008" spans="2:9" x14ac:dyDescent="0.3">
      <c r="B4008" s="7">
        <v>43997</v>
      </c>
      <c r="C4008" s="6">
        <v>15</v>
      </c>
      <c r="D4008" s="46">
        <v>15139.32498621587</v>
      </c>
      <c r="G4008" s="7">
        <v>43997</v>
      </c>
      <c r="H4008" s="6">
        <v>15</v>
      </c>
      <c r="I4008" s="46">
        <v>7901.2843872526337</v>
      </c>
    </row>
    <row r="4009" spans="2:9" x14ac:dyDescent="0.3">
      <c r="B4009" s="7">
        <v>43997</v>
      </c>
      <c r="C4009" s="6">
        <v>16</v>
      </c>
      <c r="D4009" s="46">
        <v>15512.99508123494</v>
      </c>
      <c r="G4009" s="7">
        <v>43997</v>
      </c>
      <c r="H4009" s="6">
        <v>16</v>
      </c>
      <c r="I4009" s="46">
        <v>8011.9777759431954</v>
      </c>
    </row>
    <row r="4010" spans="2:9" x14ac:dyDescent="0.3">
      <c r="B4010" s="7">
        <v>43997</v>
      </c>
      <c r="C4010" s="6">
        <v>17</v>
      </c>
      <c r="D4010" s="46">
        <v>11263.099007963765</v>
      </c>
      <c r="G4010" s="7">
        <v>43997</v>
      </c>
      <c r="H4010" s="6">
        <v>17</v>
      </c>
      <c r="I4010" s="46">
        <v>5290.0173650194283</v>
      </c>
    </row>
    <row r="4011" spans="2:9" x14ac:dyDescent="0.3">
      <c r="B4011" s="7">
        <v>43997</v>
      </c>
      <c r="C4011" s="6">
        <v>18</v>
      </c>
      <c r="D4011" s="46">
        <v>8439.6809082987002</v>
      </c>
      <c r="G4011" s="7">
        <v>43997</v>
      </c>
      <c r="H4011" s="6">
        <v>18</v>
      </c>
      <c r="I4011" s="46">
        <v>4262.7756141653963</v>
      </c>
    </row>
    <row r="4012" spans="2:9" x14ac:dyDescent="0.3">
      <c r="B4012" s="7">
        <v>43997</v>
      </c>
      <c r="C4012" s="6">
        <v>19</v>
      </c>
      <c r="D4012" s="46">
        <v>4621.2784843284862</v>
      </c>
      <c r="G4012" s="7">
        <v>43997</v>
      </c>
      <c r="H4012" s="6">
        <v>19</v>
      </c>
      <c r="I4012" s="46">
        <v>2632.4349400218371</v>
      </c>
    </row>
    <row r="4013" spans="2:9" x14ac:dyDescent="0.3">
      <c r="B4013" s="7">
        <v>43997</v>
      </c>
      <c r="C4013" s="6">
        <v>20</v>
      </c>
      <c r="D4013" s="46">
        <v>8996.5314004927295</v>
      </c>
      <c r="G4013" s="7">
        <v>43997</v>
      </c>
      <c r="H4013" s="6">
        <v>20</v>
      </c>
      <c r="I4013" s="46">
        <v>3753.739950290224</v>
      </c>
    </row>
    <row r="4014" spans="2:9" x14ac:dyDescent="0.3">
      <c r="B4014" s="7">
        <v>43997</v>
      </c>
      <c r="C4014" s="6">
        <v>21</v>
      </c>
      <c r="D4014" s="46">
        <v>16384.339384322724</v>
      </c>
      <c r="G4014" s="7">
        <v>43997</v>
      </c>
      <c r="H4014" s="6">
        <v>21</v>
      </c>
      <c r="I4014" s="46">
        <v>7572.9082875374452</v>
      </c>
    </row>
    <row r="4015" spans="2:9" x14ac:dyDescent="0.3">
      <c r="B4015" s="7">
        <v>43997</v>
      </c>
      <c r="C4015" s="6">
        <v>22</v>
      </c>
      <c r="D4015" s="46">
        <v>11053.946029810959</v>
      </c>
      <c r="G4015" s="7">
        <v>43997</v>
      </c>
      <c r="H4015" s="6">
        <v>22</v>
      </c>
      <c r="I4015" s="46">
        <v>7870.7241496429479</v>
      </c>
    </row>
    <row r="4016" spans="2:9" x14ac:dyDescent="0.3">
      <c r="B4016" s="7">
        <v>43997</v>
      </c>
      <c r="C4016" s="6">
        <v>23</v>
      </c>
      <c r="D4016" s="46">
        <v>11747.944614246506</v>
      </c>
      <c r="G4016" s="7">
        <v>43997</v>
      </c>
      <c r="H4016" s="6">
        <v>23</v>
      </c>
      <c r="I4016" s="46">
        <v>7202.8630362102322</v>
      </c>
    </row>
    <row r="4017" spans="2:9" x14ac:dyDescent="0.3">
      <c r="B4017" s="7">
        <v>43998</v>
      </c>
      <c r="C4017" s="6">
        <v>0</v>
      </c>
      <c r="D4017" s="46">
        <v>14780.737675630397</v>
      </c>
      <c r="G4017" s="7">
        <v>43998</v>
      </c>
      <c r="H4017" s="6">
        <v>0</v>
      </c>
      <c r="I4017" s="46">
        <v>10124.307183357721</v>
      </c>
    </row>
    <row r="4018" spans="2:9" x14ac:dyDescent="0.3">
      <c r="B4018" s="7">
        <v>43998</v>
      </c>
      <c r="C4018" s="6">
        <v>1</v>
      </c>
      <c r="D4018" s="46">
        <v>18002.802990169199</v>
      </c>
      <c r="G4018" s="7">
        <v>43998</v>
      </c>
      <c r="H4018" s="6">
        <v>1</v>
      </c>
      <c r="I4018" s="46">
        <v>12755.071556051831</v>
      </c>
    </row>
    <row r="4019" spans="2:9" x14ac:dyDescent="0.3">
      <c r="B4019" s="7">
        <v>43998</v>
      </c>
      <c r="C4019" s="6">
        <v>2</v>
      </c>
      <c r="D4019" s="46">
        <v>21562.641408766034</v>
      </c>
      <c r="G4019" s="7">
        <v>43998</v>
      </c>
      <c r="H4019" s="6">
        <v>2</v>
      </c>
      <c r="I4019" s="46">
        <v>16638.775882675764</v>
      </c>
    </row>
    <row r="4020" spans="2:9" x14ac:dyDescent="0.3">
      <c r="B4020" s="7">
        <v>43998</v>
      </c>
      <c r="C4020" s="6">
        <v>3</v>
      </c>
      <c r="D4020" s="46">
        <v>26414.563027956618</v>
      </c>
      <c r="G4020" s="7">
        <v>43998</v>
      </c>
      <c r="H4020" s="6">
        <v>3</v>
      </c>
      <c r="I4020" s="46">
        <v>19912.052913690393</v>
      </c>
    </row>
    <row r="4021" spans="2:9" x14ac:dyDescent="0.3">
      <c r="B4021" s="7">
        <v>43998</v>
      </c>
      <c r="C4021" s="6">
        <v>4</v>
      </c>
      <c r="D4021" s="46">
        <v>27787.527094425568</v>
      </c>
      <c r="G4021" s="7">
        <v>43998</v>
      </c>
      <c r="H4021" s="6">
        <v>4</v>
      </c>
      <c r="I4021" s="46">
        <v>20743.418851844577</v>
      </c>
    </row>
    <row r="4022" spans="2:9" x14ac:dyDescent="0.3">
      <c r="B4022" s="7">
        <v>43998</v>
      </c>
      <c r="C4022" s="6">
        <v>5</v>
      </c>
      <c r="D4022" s="46">
        <v>22899.309082836859</v>
      </c>
      <c r="G4022" s="7">
        <v>43998</v>
      </c>
      <c r="H4022" s="6">
        <v>5</v>
      </c>
      <c r="I4022" s="46">
        <v>19196.912658746282</v>
      </c>
    </row>
    <row r="4023" spans="2:9" x14ac:dyDescent="0.3">
      <c r="B4023" s="7">
        <v>43998</v>
      </c>
      <c r="C4023" s="6">
        <v>6</v>
      </c>
      <c r="D4023" s="46">
        <v>25178.612377068876</v>
      </c>
      <c r="G4023" s="7">
        <v>43998</v>
      </c>
      <c r="H4023" s="6">
        <v>6</v>
      </c>
      <c r="I4023" s="46">
        <v>19519.310884933853</v>
      </c>
    </row>
    <row r="4024" spans="2:9" x14ac:dyDescent="0.3">
      <c r="B4024" s="7">
        <v>43998</v>
      </c>
      <c r="C4024" s="6">
        <v>7</v>
      </c>
      <c r="D4024" s="46">
        <v>29422.258782960835</v>
      </c>
      <c r="G4024" s="7">
        <v>43998</v>
      </c>
      <c r="H4024" s="6">
        <v>7</v>
      </c>
      <c r="I4024" s="46">
        <v>18531.609577134084</v>
      </c>
    </row>
    <row r="4025" spans="2:9" x14ac:dyDescent="0.3">
      <c r="B4025" s="7">
        <v>43998</v>
      </c>
      <c r="C4025" s="6">
        <v>8</v>
      </c>
      <c r="D4025" s="46">
        <v>24587.548956671468</v>
      </c>
      <c r="G4025" s="7">
        <v>43998</v>
      </c>
      <c r="H4025" s="6">
        <v>8</v>
      </c>
      <c r="I4025" s="46">
        <v>21628.74092179853</v>
      </c>
    </row>
    <row r="4026" spans="2:9" x14ac:dyDescent="0.3">
      <c r="B4026" s="7">
        <v>43998</v>
      </c>
      <c r="C4026" s="6">
        <v>9</v>
      </c>
      <c r="D4026" s="46">
        <v>37419.936785768296</v>
      </c>
      <c r="G4026" s="7">
        <v>43998</v>
      </c>
      <c r="H4026" s="6">
        <v>9</v>
      </c>
      <c r="I4026" s="46">
        <v>31047.751103112198</v>
      </c>
    </row>
    <row r="4027" spans="2:9" x14ac:dyDescent="0.3">
      <c r="B4027" s="7">
        <v>43998</v>
      </c>
      <c r="C4027" s="6">
        <v>10</v>
      </c>
      <c r="D4027" s="46">
        <v>35536.977202837166</v>
      </c>
      <c r="G4027" s="7">
        <v>43998</v>
      </c>
      <c r="H4027" s="6">
        <v>10</v>
      </c>
      <c r="I4027" s="46">
        <v>25544.310438809611</v>
      </c>
    </row>
    <row r="4028" spans="2:9" x14ac:dyDescent="0.3">
      <c r="B4028" s="7">
        <v>43998</v>
      </c>
      <c r="C4028" s="6">
        <v>11</v>
      </c>
      <c r="D4028" s="46">
        <v>32341.919505446749</v>
      </c>
      <c r="G4028" s="7">
        <v>43998</v>
      </c>
      <c r="H4028" s="6">
        <v>11</v>
      </c>
      <c r="I4028" s="46">
        <v>23581.216480052655</v>
      </c>
    </row>
    <row r="4029" spans="2:9" x14ac:dyDescent="0.3">
      <c r="B4029" s="7">
        <v>43998</v>
      </c>
      <c r="C4029" s="6">
        <v>12</v>
      </c>
      <c r="D4029" s="46">
        <v>31511.032683600122</v>
      </c>
      <c r="G4029" s="7">
        <v>43998</v>
      </c>
      <c r="H4029" s="6">
        <v>12</v>
      </c>
      <c r="I4029" s="46">
        <v>21936.610753404599</v>
      </c>
    </row>
    <row r="4030" spans="2:9" x14ac:dyDescent="0.3">
      <c r="B4030" s="7">
        <v>43998</v>
      </c>
      <c r="C4030" s="6">
        <v>13</v>
      </c>
      <c r="D4030" s="46">
        <v>29269.464114732422</v>
      </c>
      <c r="G4030" s="7">
        <v>43998</v>
      </c>
      <c r="H4030" s="6">
        <v>13</v>
      </c>
      <c r="I4030" s="46">
        <v>21563.635931455188</v>
      </c>
    </row>
    <row r="4031" spans="2:9" x14ac:dyDescent="0.3">
      <c r="B4031" s="7">
        <v>43998</v>
      </c>
      <c r="C4031" s="6">
        <v>14</v>
      </c>
      <c r="D4031" s="46">
        <v>32178.069681955283</v>
      </c>
      <c r="G4031" s="7">
        <v>43998</v>
      </c>
      <c r="H4031" s="6">
        <v>14</v>
      </c>
      <c r="I4031" s="46">
        <v>22973.102932165333</v>
      </c>
    </row>
    <row r="4032" spans="2:9" x14ac:dyDescent="0.3">
      <c r="B4032" s="7">
        <v>43998</v>
      </c>
      <c r="C4032" s="6">
        <v>15</v>
      </c>
      <c r="D4032" s="46">
        <v>28091.105293670335</v>
      </c>
      <c r="G4032" s="7">
        <v>43998</v>
      </c>
      <c r="H4032" s="6">
        <v>15</v>
      </c>
      <c r="I4032" s="46">
        <v>19265.957353423459</v>
      </c>
    </row>
    <row r="4033" spans="2:9" x14ac:dyDescent="0.3">
      <c r="B4033" s="7">
        <v>43998</v>
      </c>
      <c r="C4033" s="6">
        <v>16</v>
      </c>
      <c r="D4033" s="46">
        <v>25084.928239712375</v>
      </c>
      <c r="G4033" s="7">
        <v>43998</v>
      </c>
      <c r="H4033" s="6">
        <v>16</v>
      </c>
      <c r="I4033" s="46">
        <v>17969.158223390627</v>
      </c>
    </row>
    <row r="4034" spans="2:9" x14ac:dyDescent="0.3">
      <c r="B4034" s="7">
        <v>43998</v>
      </c>
      <c r="C4034" s="6">
        <v>17</v>
      </c>
      <c r="D4034" s="46">
        <v>21283.67903960824</v>
      </c>
      <c r="G4034" s="7">
        <v>43998</v>
      </c>
      <c r="H4034" s="6">
        <v>17</v>
      </c>
      <c r="I4034" s="46">
        <v>16620.615879764868</v>
      </c>
    </row>
    <row r="4035" spans="2:9" x14ac:dyDescent="0.3">
      <c r="B4035" s="7">
        <v>43998</v>
      </c>
      <c r="C4035" s="6">
        <v>18</v>
      </c>
      <c r="D4035" s="46">
        <v>34161.799865459499</v>
      </c>
      <c r="G4035" s="7">
        <v>43998</v>
      </c>
      <c r="H4035" s="6">
        <v>18</v>
      </c>
      <c r="I4035" s="46">
        <v>18152.144080977007</v>
      </c>
    </row>
    <row r="4036" spans="2:9" x14ac:dyDescent="0.3">
      <c r="B4036" s="7">
        <v>43998</v>
      </c>
      <c r="C4036" s="6">
        <v>19</v>
      </c>
      <c r="D4036" s="46">
        <v>32592.488284892162</v>
      </c>
      <c r="G4036" s="7">
        <v>43998</v>
      </c>
      <c r="H4036" s="6">
        <v>19</v>
      </c>
      <c r="I4036" s="46">
        <v>16130.100431951647</v>
      </c>
    </row>
    <row r="4037" spans="2:9" x14ac:dyDescent="0.3">
      <c r="B4037" s="7">
        <v>43998</v>
      </c>
      <c r="C4037" s="6">
        <v>20</v>
      </c>
      <c r="D4037" s="46">
        <v>19707.107595010588</v>
      </c>
      <c r="G4037" s="7">
        <v>43998</v>
      </c>
      <c r="H4037" s="6">
        <v>20</v>
      </c>
      <c r="I4037" s="46">
        <v>10835.331644192629</v>
      </c>
    </row>
    <row r="4038" spans="2:9" x14ac:dyDescent="0.3">
      <c r="B4038" s="7">
        <v>43998</v>
      </c>
      <c r="C4038" s="6">
        <v>21</v>
      </c>
      <c r="D4038" s="46">
        <v>15036.915862170332</v>
      </c>
      <c r="G4038" s="7">
        <v>43998</v>
      </c>
      <c r="H4038" s="6">
        <v>21</v>
      </c>
      <c r="I4038" s="46">
        <v>8838.951366813566</v>
      </c>
    </row>
    <row r="4039" spans="2:9" x14ac:dyDescent="0.3">
      <c r="B4039" s="7">
        <v>43998</v>
      </c>
      <c r="C4039" s="6">
        <v>22</v>
      </c>
      <c r="D4039" s="46">
        <v>15330.88722540106</v>
      </c>
      <c r="G4039" s="7">
        <v>43998</v>
      </c>
      <c r="H4039" s="6">
        <v>22</v>
      </c>
      <c r="I4039" s="46">
        <v>8959.3364388595455</v>
      </c>
    </row>
    <row r="4040" spans="2:9" x14ac:dyDescent="0.3">
      <c r="B4040" s="7">
        <v>43998</v>
      </c>
      <c r="C4040" s="6">
        <v>23</v>
      </c>
      <c r="D4040" s="46">
        <v>15089.45428075</v>
      </c>
      <c r="G4040" s="7">
        <v>43998</v>
      </c>
      <c r="H4040" s="6">
        <v>23</v>
      </c>
      <c r="I4040" s="46">
        <v>10680.376729999347</v>
      </c>
    </row>
    <row r="4041" spans="2:9" x14ac:dyDescent="0.3">
      <c r="B4041" s="7">
        <v>43999</v>
      </c>
      <c r="C4041" s="6">
        <v>0</v>
      </c>
      <c r="D4041" s="46">
        <v>15686.530162637542</v>
      </c>
      <c r="G4041" s="7">
        <v>43999</v>
      </c>
      <c r="H4041" s="6">
        <v>0</v>
      </c>
      <c r="I4041" s="46">
        <v>10918.80828535583</v>
      </c>
    </row>
    <row r="4042" spans="2:9" x14ac:dyDescent="0.3">
      <c r="B4042" s="7">
        <v>43999</v>
      </c>
      <c r="C4042" s="6">
        <v>1</v>
      </c>
      <c r="D4042" s="46">
        <v>12179.662928476821</v>
      </c>
      <c r="G4042" s="7">
        <v>43999</v>
      </c>
      <c r="H4042" s="6">
        <v>1</v>
      </c>
      <c r="I4042" s="46">
        <v>9112.2637792730602</v>
      </c>
    </row>
    <row r="4043" spans="2:9" x14ac:dyDescent="0.3">
      <c r="B4043" s="7">
        <v>43999</v>
      </c>
      <c r="C4043" s="6">
        <v>2</v>
      </c>
      <c r="D4043" s="46">
        <v>10154.729795847245</v>
      </c>
      <c r="G4043" s="7">
        <v>43999</v>
      </c>
      <c r="H4043" s="6">
        <v>2</v>
      </c>
      <c r="I4043" s="46">
        <v>7259.1433884423004</v>
      </c>
    </row>
    <row r="4044" spans="2:9" x14ac:dyDescent="0.3">
      <c r="B4044" s="7">
        <v>43999</v>
      </c>
      <c r="C4044" s="6">
        <v>3</v>
      </c>
      <c r="D4044" s="46">
        <v>15224.682563732627</v>
      </c>
      <c r="G4044" s="7">
        <v>43999</v>
      </c>
      <c r="H4044" s="6">
        <v>3</v>
      </c>
      <c r="I4044" s="46">
        <v>6643.0975795161239</v>
      </c>
    </row>
    <row r="4045" spans="2:9" x14ac:dyDescent="0.3">
      <c r="B4045" s="7">
        <v>43999</v>
      </c>
      <c r="C4045" s="6">
        <v>4</v>
      </c>
      <c r="D4045" s="46">
        <v>12693.19899967285</v>
      </c>
      <c r="G4045" s="7">
        <v>43999</v>
      </c>
      <c r="H4045" s="6">
        <v>4</v>
      </c>
      <c r="I4045" s="46">
        <v>5461.3190347846394</v>
      </c>
    </row>
    <row r="4046" spans="2:9" x14ac:dyDescent="0.3">
      <c r="B4046" s="7">
        <v>43999</v>
      </c>
      <c r="C4046" s="6">
        <v>5</v>
      </c>
      <c r="D4046" s="46">
        <v>10455.272052387336</v>
      </c>
      <c r="G4046" s="7">
        <v>43999</v>
      </c>
      <c r="H4046" s="6">
        <v>5</v>
      </c>
      <c r="I4046" s="46">
        <v>5539.4496995042164</v>
      </c>
    </row>
    <row r="4047" spans="2:9" x14ac:dyDescent="0.3">
      <c r="B4047" s="7">
        <v>43999</v>
      </c>
      <c r="C4047" s="6">
        <v>6</v>
      </c>
      <c r="D4047" s="46">
        <v>26287.063173255759</v>
      </c>
      <c r="G4047" s="7">
        <v>43999</v>
      </c>
      <c r="H4047" s="6">
        <v>6</v>
      </c>
      <c r="I4047" s="46">
        <v>13856.320444190804</v>
      </c>
    </row>
    <row r="4048" spans="2:9" x14ac:dyDescent="0.3">
      <c r="B4048" s="7">
        <v>43999</v>
      </c>
      <c r="C4048" s="6">
        <v>7</v>
      </c>
      <c r="D4048" s="46">
        <v>33374.403057000207</v>
      </c>
      <c r="G4048" s="7">
        <v>43999</v>
      </c>
      <c r="H4048" s="6">
        <v>7</v>
      </c>
      <c r="I4048" s="46">
        <v>23513.355693453781</v>
      </c>
    </row>
    <row r="4049" spans="2:9" x14ac:dyDescent="0.3">
      <c r="B4049" s="7">
        <v>43999</v>
      </c>
      <c r="C4049" s="6">
        <v>8</v>
      </c>
      <c r="D4049" s="46">
        <v>42842.700391650287</v>
      </c>
      <c r="G4049" s="7">
        <v>43999</v>
      </c>
      <c r="H4049" s="6">
        <v>8</v>
      </c>
      <c r="I4049" s="46">
        <v>28484.833149711387</v>
      </c>
    </row>
    <row r="4050" spans="2:9" x14ac:dyDescent="0.3">
      <c r="B4050" s="7">
        <v>43999</v>
      </c>
      <c r="C4050" s="6">
        <v>9</v>
      </c>
      <c r="D4050" s="46">
        <v>41346.073655022607</v>
      </c>
      <c r="G4050" s="7">
        <v>43999</v>
      </c>
      <c r="H4050" s="6">
        <v>9</v>
      </c>
      <c r="I4050" s="46">
        <v>29854.526567357792</v>
      </c>
    </row>
    <row r="4051" spans="2:9" x14ac:dyDescent="0.3">
      <c r="B4051" s="7">
        <v>43999</v>
      </c>
      <c r="C4051" s="6">
        <v>10</v>
      </c>
      <c r="D4051" s="46">
        <v>34634.989996338198</v>
      </c>
      <c r="G4051" s="7">
        <v>43999</v>
      </c>
      <c r="H4051" s="6">
        <v>10</v>
      </c>
      <c r="I4051" s="46">
        <v>23037.372050985683</v>
      </c>
    </row>
    <row r="4052" spans="2:9" x14ac:dyDescent="0.3">
      <c r="B4052" s="7">
        <v>43999</v>
      </c>
      <c r="C4052" s="6">
        <v>11</v>
      </c>
      <c r="D4052" s="46">
        <v>31965.005242104544</v>
      </c>
      <c r="G4052" s="7">
        <v>43999</v>
      </c>
      <c r="H4052" s="6">
        <v>11</v>
      </c>
      <c r="I4052" s="46">
        <v>20669.424195420637</v>
      </c>
    </row>
    <row r="4053" spans="2:9" x14ac:dyDescent="0.3">
      <c r="B4053" s="7">
        <v>43999</v>
      </c>
      <c r="C4053" s="6">
        <v>12</v>
      </c>
      <c r="D4053" s="46">
        <v>29441.354585728412</v>
      </c>
      <c r="G4053" s="7">
        <v>43999</v>
      </c>
      <c r="H4053" s="6">
        <v>12</v>
      </c>
      <c r="I4053" s="46">
        <v>18494.926187817044</v>
      </c>
    </row>
    <row r="4054" spans="2:9" x14ac:dyDescent="0.3">
      <c r="B4054" s="7">
        <v>43999</v>
      </c>
      <c r="C4054" s="6">
        <v>13</v>
      </c>
      <c r="D4054" s="46">
        <v>21283.303017305199</v>
      </c>
      <c r="G4054" s="7">
        <v>43999</v>
      </c>
      <c r="H4054" s="6">
        <v>13</v>
      </c>
      <c r="I4054" s="46">
        <v>12466.685192430308</v>
      </c>
    </row>
    <row r="4055" spans="2:9" x14ac:dyDescent="0.3">
      <c r="B4055" s="7">
        <v>43999</v>
      </c>
      <c r="C4055" s="6">
        <v>14</v>
      </c>
      <c r="D4055" s="46">
        <v>14176.254590393708</v>
      </c>
      <c r="G4055" s="7">
        <v>43999</v>
      </c>
      <c r="H4055" s="6">
        <v>14</v>
      </c>
      <c r="I4055" s="46">
        <v>7553.0337958038108</v>
      </c>
    </row>
    <row r="4056" spans="2:9" x14ac:dyDescent="0.3">
      <c r="B4056" s="7">
        <v>43999</v>
      </c>
      <c r="C4056" s="6">
        <v>15</v>
      </c>
      <c r="D4056" s="46">
        <v>11367.761099664167</v>
      </c>
      <c r="G4056" s="7">
        <v>43999</v>
      </c>
      <c r="H4056" s="6">
        <v>15</v>
      </c>
      <c r="I4056" s="46">
        <v>5530.9281624592504</v>
      </c>
    </row>
    <row r="4057" spans="2:9" x14ac:dyDescent="0.3">
      <c r="B4057" s="7">
        <v>43999</v>
      </c>
      <c r="C4057" s="6">
        <v>16</v>
      </c>
      <c r="D4057" s="46">
        <v>10855.145359546514</v>
      </c>
      <c r="G4057" s="7">
        <v>43999</v>
      </c>
      <c r="H4057" s="6">
        <v>16</v>
      </c>
      <c r="I4057" s="46">
        <v>4052.2068293088264</v>
      </c>
    </row>
    <row r="4058" spans="2:9" x14ac:dyDescent="0.3">
      <c r="B4058" s="7">
        <v>43999</v>
      </c>
      <c r="C4058" s="6">
        <v>17</v>
      </c>
      <c r="D4058" s="46">
        <v>12323.053138782947</v>
      </c>
      <c r="G4058" s="7">
        <v>43999</v>
      </c>
      <c r="H4058" s="6">
        <v>17</v>
      </c>
      <c r="I4058" s="46">
        <v>5451.4429816485572</v>
      </c>
    </row>
    <row r="4059" spans="2:9" x14ac:dyDescent="0.3">
      <c r="B4059" s="7">
        <v>43999</v>
      </c>
      <c r="C4059" s="6">
        <v>18</v>
      </c>
      <c r="D4059" s="46">
        <v>5381.2894637558074</v>
      </c>
      <c r="G4059" s="7">
        <v>43999</v>
      </c>
      <c r="H4059" s="6">
        <v>18</v>
      </c>
      <c r="I4059" s="46">
        <v>2597.3071831366933</v>
      </c>
    </row>
    <row r="4060" spans="2:9" x14ac:dyDescent="0.3">
      <c r="B4060" s="7">
        <v>43999</v>
      </c>
      <c r="C4060" s="6">
        <v>19</v>
      </c>
      <c r="D4060" s="46">
        <v>7692.7940631815363</v>
      </c>
      <c r="G4060" s="7">
        <v>43999</v>
      </c>
      <c r="H4060" s="6">
        <v>19</v>
      </c>
      <c r="I4060" s="46">
        <v>2923.5949408163456</v>
      </c>
    </row>
    <row r="4061" spans="2:9" x14ac:dyDescent="0.3">
      <c r="B4061" s="7">
        <v>43999</v>
      </c>
      <c r="C4061" s="6">
        <v>20</v>
      </c>
      <c r="D4061" s="46">
        <v>10263.349377320981</v>
      </c>
      <c r="G4061" s="7">
        <v>43999</v>
      </c>
      <c r="H4061" s="6">
        <v>20</v>
      </c>
      <c r="I4061" s="46">
        <v>5024.3481167149466</v>
      </c>
    </row>
    <row r="4062" spans="2:9" x14ac:dyDescent="0.3">
      <c r="B4062" s="7">
        <v>43999</v>
      </c>
      <c r="C4062" s="6">
        <v>21</v>
      </c>
      <c r="D4062" s="46">
        <v>11989.656410708367</v>
      </c>
      <c r="G4062" s="7">
        <v>43999</v>
      </c>
      <c r="H4062" s="6">
        <v>21</v>
      </c>
      <c r="I4062" s="46">
        <v>7768.637054326301</v>
      </c>
    </row>
    <row r="4063" spans="2:9" x14ac:dyDescent="0.3">
      <c r="B4063" s="7">
        <v>43999</v>
      </c>
      <c r="C4063" s="6">
        <v>22</v>
      </c>
      <c r="D4063" s="46">
        <v>13693.044338427429</v>
      </c>
      <c r="G4063" s="7">
        <v>43999</v>
      </c>
      <c r="H4063" s="6">
        <v>22</v>
      </c>
      <c r="I4063" s="46">
        <v>10372.90474167444</v>
      </c>
    </row>
    <row r="4064" spans="2:9" x14ac:dyDescent="0.3">
      <c r="B4064" s="7">
        <v>43999</v>
      </c>
      <c r="C4064" s="6">
        <v>23</v>
      </c>
      <c r="D4064" s="46">
        <v>22733.008291762337</v>
      </c>
      <c r="G4064" s="7">
        <v>43999</v>
      </c>
      <c r="H4064" s="6">
        <v>23</v>
      </c>
      <c r="I4064" s="46">
        <v>15371.979738912791</v>
      </c>
    </row>
    <row r="4065" spans="2:9" x14ac:dyDescent="0.3">
      <c r="B4065" s="7">
        <v>44000</v>
      </c>
      <c r="C4065" s="6">
        <v>0</v>
      </c>
      <c r="D4065" s="46">
        <v>22342.618593617699</v>
      </c>
      <c r="G4065" s="7">
        <v>44000</v>
      </c>
      <c r="H4065" s="6">
        <v>0</v>
      </c>
      <c r="I4065" s="46">
        <v>11438.622852149812</v>
      </c>
    </row>
    <row r="4066" spans="2:9" x14ac:dyDescent="0.3">
      <c r="B4066" s="7">
        <v>44000</v>
      </c>
      <c r="C4066" s="6">
        <v>1</v>
      </c>
      <c r="D4066" s="46">
        <v>33373.359253529707</v>
      </c>
      <c r="G4066" s="7">
        <v>44000</v>
      </c>
      <c r="H4066" s="6">
        <v>1</v>
      </c>
      <c r="I4066" s="46">
        <v>22926.469449505785</v>
      </c>
    </row>
    <row r="4067" spans="2:9" x14ac:dyDescent="0.3">
      <c r="B4067" s="7">
        <v>44000</v>
      </c>
      <c r="C4067" s="6">
        <v>2</v>
      </c>
      <c r="D4067" s="46">
        <v>31988.95524119716</v>
      </c>
      <c r="G4067" s="7">
        <v>44000</v>
      </c>
      <c r="H4067" s="6">
        <v>2</v>
      </c>
      <c r="I4067" s="46">
        <v>22849.418695997938</v>
      </c>
    </row>
    <row r="4068" spans="2:9" x14ac:dyDescent="0.3">
      <c r="B4068" s="7">
        <v>44000</v>
      </c>
      <c r="C4068" s="6">
        <v>3</v>
      </c>
      <c r="D4068" s="46">
        <v>31366.372667205076</v>
      </c>
      <c r="G4068" s="7">
        <v>44000</v>
      </c>
      <c r="H4068" s="6">
        <v>3</v>
      </c>
      <c r="I4068" s="46">
        <v>23584.993491260666</v>
      </c>
    </row>
    <row r="4069" spans="2:9" x14ac:dyDescent="0.3">
      <c r="B4069" s="7">
        <v>44000</v>
      </c>
      <c r="C4069" s="6">
        <v>4</v>
      </c>
      <c r="D4069" s="46">
        <v>22686.137974003697</v>
      </c>
      <c r="G4069" s="7">
        <v>44000</v>
      </c>
      <c r="H4069" s="6">
        <v>4</v>
      </c>
      <c r="I4069" s="46">
        <v>20009.241073042333</v>
      </c>
    </row>
    <row r="4070" spans="2:9" x14ac:dyDescent="0.3">
      <c r="B4070" s="7">
        <v>44000</v>
      </c>
      <c r="C4070" s="6">
        <v>5</v>
      </c>
      <c r="D4070" s="46">
        <v>24356.461256391758</v>
      </c>
      <c r="G4070" s="7">
        <v>44000</v>
      </c>
      <c r="H4070" s="6">
        <v>5</v>
      </c>
      <c r="I4070" s="46">
        <v>22866.656854993464</v>
      </c>
    </row>
    <row r="4071" spans="2:9" x14ac:dyDescent="0.3">
      <c r="B4071" s="7">
        <v>44000</v>
      </c>
      <c r="C4071" s="6">
        <v>6</v>
      </c>
      <c r="D4071" s="46">
        <v>37693.342109231293</v>
      </c>
      <c r="G4071" s="7">
        <v>44000</v>
      </c>
      <c r="H4071" s="6">
        <v>6</v>
      </c>
      <c r="I4071" s="46">
        <v>30157.182913578537</v>
      </c>
    </row>
    <row r="4072" spans="2:9" x14ac:dyDescent="0.3">
      <c r="B4072" s="7">
        <v>44000</v>
      </c>
      <c r="C4072" s="6">
        <v>7</v>
      </c>
      <c r="D4072" s="46">
        <v>32872.782319031248</v>
      </c>
      <c r="G4072" s="7">
        <v>44000</v>
      </c>
      <c r="H4072" s="6">
        <v>7</v>
      </c>
      <c r="I4072" s="46">
        <v>23235.206329348777</v>
      </c>
    </row>
    <row r="4073" spans="2:9" x14ac:dyDescent="0.3">
      <c r="B4073" s="7">
        <v>44000</v>
      </c>
      <c r="C4073" s="6">
        <v>8</v>
      </c>
      <c r="D4073" s="46">
        <v>37915.178781831826</v>
      </c>
      <c r="G4073" s="7">
        <v>44000</v>
      </c>
      <c r="H4073" s="6">
        <v>8</v>
      </c>
      <c r="I4073" s="46">
        <v>32836.034776768931</v>
      </c>
    </row>
    <row r="4074" spans="2:9" x14ac:dyDescent="0.3">
      <c r="B4074" s="7">
        <v>44000</v>
      </c>
      <c r="C4074" s="6">
        <v>9</v>
      </c>
      <c r="D4074" s="46">
        <v>41036.637395128491</v>
      </c>
      <c r="G4074" s="7">
        <v>44000</v>
      </c>
      <c r="H4074" s="6">
        <v>9</v>
      </c>
      <c r="I4074" s="46">
        <v>31992.275426440807</v>
      </c>
    </row>
    <row r="4075" spans="2:9" x14ac:dyDescent="0.3">
      <c r="B4075" s="7">
        <v>44000</v>
      </c>
      <c r="C4075" s="6">
        <v>10</v>
      </c>
      <c r="D4075" s="46">
        <v>39847.366130575865</v>
      </c>
      <c r="G4075" s="7">
        <v>44000</v>
      </c>
      <c r="H4075" s="6">
        <v>10</v>
      </c>
      <c r="I4075" s="46">
        <v>30641.317041114329</v>
      </c>
    </row>
    <row r="4076" spans="2:9" x14ac:dyDescent="0.3">
      <c r="B4076" s="7">
        <v>44000</v>
      </c>
      <c r="C4076" s="6">
        <v>11</v>
      </c>
      <c r="D4076" s="46">
        <v>38179.334536005968</v>
      </c>
      <c r="G4076" s="7">
        <v>44000</v>
      </c>
      <c r="H4076" s="6">
        <v>11</v>
      </c>
      <c r="I4076" s="46">
        <v>27475.581829254887</v>
      </c>
    </row>
    <row r="4077" spans="2:9" x14ac:dyDescent="0.3">
      <c r="B4077" s="7">
        <v>44000</v>
      </c>
      <c r="C4077" s="6">
        <v>12</v>
      </c>
      <c r="D4077" s="46">
        <v>33034.15682520796</v>
      </c>
      <c r="G4077" s="7">
        <v>44000</v>
      </c>
      <c r="H4077" s="6">
        <v>12</v>
      </c>
      <c r="I4077" s="46">
        <v>22872.306297621693</v>
      </c>
    </row>
    <row r="4078" spans="2:9" x14ac:dyDescent="0.3">
      <c r="B4078" s="7">
        <v>44000</v>
      </c>
      <c r="C4078" s="6">
        <v>13</v>
      </c>
      <c r="D4078" s="46">
        <v>32212.197125742085</v>
      </c>
      <c r="G4078" s="7">
        <v>44000</v>
      </c>
      <c r="H4078" s="6">
        <v>13</v>
      </c>
      <c r="I4078" s="46">
        <v>18697.630054015211</v>
      </c>
    </row>
    <row r="4079" spans="2:9" x14ac:dyDescent="0.3">
      <c r="B4079" s="7">
        <v>44000</v>
      </c>
      <c r="C4079" s="6">
        <v>14</v>
      </c>
      <c r="D4079" s="46">
        <v>27265.893391766651</v>
      </c>
      <c r="G4079" s="7">
        <v>44000</v>
      </c>
      <c r="H4079" s="6">
        <v>14</v>
      </c>
      <c r="I4079" s="46">
        <v>15729.950509903945</v>
      </c>
    </row>
    <row r="4080" spans="2:9" x14ac:dyDescent="0.3">
      <c r="B4080" s="7">
        <v>44000</v>
      </c>
      <c r="C4080" s="6">
        <v>15</v>
      </c>
      <c r="D4080" s="46">
        <v>20086.141124932667</v>
      </c>
      <c r="G4080" s="7">
        <v>44000</v>
      </c>
      <c r="H4080" s="6">
        <v>15</v>
      </c>
      <c r="I4080" s="46">
        <v>10643.981221502718</v>
      </c>
    </row>
    <row r="4081" spans="2:9" x14ac:dyDescent="0.3">
      <c r="B4081" s="7">
        <v>44000</v>
      </c>
      <c r="C4081" s="6">
        <v>16</v>
      </c>
      <c r="D4081" s="46">
        <v>11711.527671224558</v>
      </c>
      <c r="G4081" s="7">
        <v>44000</v>
      </c>
      <c r="H4081" s="6">
        <v>16</v>
      </c>
      <c r="I4081" s="46">
        <v>5184.2149365535261</v>
      </c>
    </row>
    <row r="4082" spans="2:9" x14ac:dyDescent="0.3">
      <c r="B4082" s="7">
        <v>44000</v>
      </c>
      <c r="C4082" s="6">
        <v>17</v>
      </c>
      <c r="D4082" s="46">
        <v>7861.7063086165181</v>
      </c>
      <c r="G4082" s="7">
        <v>44000</v>
      </c>
      <c r="H4082" s="6">
        <v>17</v>
      </c>
      <c r="I4082" s="46">
        <v>3191.779903131126</v>
      </c>
    </row>
    <row r="4083" spans="2:9" x14ac:dyDescent="0.3">
      <c r="B4083" s="7">
        <v>44000</v>
      </c>
      <c r="C4083" s="6">
        <v>18</v>
      </c>
      <c r="D4083" s="46">
        <v>10146.188192264648</v>
      </c>
      <c r="G4083" s="7">
        <v>44000</v>
      </c>
      <c r="H4083" s="6">
        <v>18</v>
      </c>
      <c r="I4083" s="46">
        <v>5895.4030043076136</v>
      </c>
    </row>
    <row r="4084" spans="2:9" x14ac:dyDescent="0.3">
      <c r="B4084" s="7">
        <v>44000</v>
      </c>
      <c r="C4084" s="6">
        <v>19</v>
      </c>
      <c r="D4084" s="46">
        <v>9500.965124010072</v>
      </c>
      <c r="G4084" s="7">
        <v>44000</v>
      </c>
      <c r="H4084" s="6">
        <v>19</v>
      </c>
      <c r="I4084" s="46">
        <v>6953.8253776551837</v>
      </c>
    </row>
    <row r="4085" spans="2:9" x14ac:dyDescent="0.3">
      <c r="B4085" s="7">
        <v>44000</v>
      </c>
      <c r="C4085" s="6">
        <v>20</v>
      </c>
      <c r="D4085" s="46">
        <v>14710.221293506938</v>
      </c>
      <c r="G4085" s="7">
        <v>44000</v>
      </c>
      <c r="H4085" s="6">
        <v>20</v>
      </c>
      <c r="I4085" s="46">
        <v>10227.926347009259</v>
      </c>
    </row>
    <row r="4086" spans="2:9" x14ac:dyDescent="0.3">
      <c r="B4086" s="7">
        <v>44000</v>
      </c>
      <c r="C4086" s="6">
        <v>21</v>
      </c>
      <c r="D4086" s="46">
        <v>25448.64177831425</v>
      </c>
      <c r="G4086" s="7">
        <v>44000</v>
      </c>
      <c r="H4086" s="6">
        <v>21</v>
      </c>
      <c r="I4086" s="46">
        <v>15720.404470844163</v>
      </c>
    </row>
    <row r="4087" spans="2:9" x14ac:dyDescent="0.3">
      <c r="B4087" s="7">
        <v>44000</v>
      </c>
      <c r="C4087" s="6">
        <v>22</v>
      </c>
      <c r="D4087" s="46">
        <v>27084.359308781251</v>
      </c>
      <c r="G4087" s="7">
        <v>44000</v>
      </c>
      <c r="H4087" s="6">
        <v>22</v>
      </c>
      <c r="I4087" s="46">
        <v>19661.519721575645</v>
      </c>
    </row>
    <row r="4088" spans="2:9" x14ac:dyDescent="0.3">
      <c r="B4088" s="7">
        <v>44000</v>
      </c>
      <c r="C4088" s="6">
        <v>23</v>
      </c>
      <c r="D4088" s="46">
        <v>33775.742704803451</v>
      </c>
      <c r="G4088" s="7">
        <v>44000</v>
      </c>
      <c r="H4088" s="6">
        <v>23</v>
      </c>
      <c r="I4088" s="46">
        <v>25859.147333231896</v>
      </c>
    </row>
    <row r="4089" spans="2:9" x14ac:dyDescent="0.3">
      <c r="B4089" s="7">
        <v>44001</v>
      </c>
      <c r="C4089" s="6">
        <v>0</v>
      </c>
      <c r="D4089" s="46">
        <v>33424.438880779919</v>
      </c>
      <c r="G4089" s="7">
        <v>44001</v>
      </c>
      <c r="H4089" s="6">
        <v>0</v>
      </c>
      <c r="I4089" s="46">
        <v>20557.971896359959</v>
      </c>
    </row>
    <row r="4090" spans="2:9" x14ac:dyDescent="0.3">
      <c r="B4090" s="7">
        <v>44001</v>
      </c>
      <c r="C4090" s="6">
        <v>1</v>
      </c>
      <c r="D4090" s="46">
        <v>26410.992762759459</v>
      </c>
      <c r="G4090" s="7">
        <v>44001</v>
      </c>
      <c r="H4090" s="6">
        <v>1</v>
      </c>
      <c r="I4090" s="46">
        <v>18248.255982295464</v>
      </c>
    </row>
    <row r="4091" spans="2:9" x14ac:dyDescent="0.3">
      <c r="B4091" s="7">
        <v>44001</v>
      </c>
      <c r="C4091" s="6">
        <v>2</v>
      </c>
      <c r="D4091" s="46">
        <v>35429.716319434825</v>
      </c>
      <c r="G4091" s="7">
        <v>44001</v>
      </c>
      <c r="H4091" s="6">
        <v>2</v>
      </c>
      <c r="I4091" s="46">
        <v>23097.426249069522</v>
      </c>
    </row>
    <row r="4092" spans="2:9" x14ac:dyDescent="0.3">
      <c r="B4092" s="7">
        <v>44001</v>
      </c>
      <c r="C4092" s="6">
        <v>3</v>
      </c>
      <c r="D4092" s="46">
        <v>35765.445897446749</v>
      </c>
      <c r="G4092" s="7">
        <v>44001</v>
      </c>
      <c r="H4092" s="6">
        <v>3</v>
      </c>
      <c r="I4092" s="46">
        <v>28925.76398829653</v>
      </c>
    </row>
    <row r="4093" spans="2:9" x14ac:dyDescent="0.3">
      <c r="B4093" s="7">
        <v>44001</v>
      </c>
      <c r="C4093" s="6">
        <v>4</v>
      </c>
      <c r="D4093" s="46">
        <v>25633.713978067739</v>
      </c>
      <c r="G4093" s="7">
        <v>44001</v>
      </c>
      <c r="H4093" s="6">
        <v>4</v>
      </c>
      <c r="I4093" s="46">
        <v>19638.829397562498</v>
      </c>
    </row>
    <row r="4094" spans="2:9" x14ac:dyDescent="0.3">
      <c r="B4094" s="7">
        <v>44001</v>
      </c>
      <c r="C4094" s="6">
        <v>5</v>
      </c>
      <c r="D4094" s="46">
        <v>19414.804710110711</v>
      </c>
      <c r="G4094" s="7">
        <v>44001</v>
      </c>
      <c r="H4094" s="6">
        <v>5</v>
      </c>
      <c r="I4094" s="46">
        <v>13874.064217220814</v>
      </c>
    </row>
    <row r="4095" spans="2:9" x14ac:dyDescent="0.3">
      <c r="B4095" s="7">
        <v>44001</v>
      </c>
      <c r="C4095" s="6">
        <v>6</v>
      </c>
      <c r="D4095" s="46">
        <v>20918.566133596112</v>
      </c>
      <c r="G4095" s="7">
        <v>44001</v>
      </c>
      <c r="H4095" s="6">
        <v>6</v>
      </c>
      <c r="I4095" s="46">
        <v>13724.015910467029</v>
      </c>
    </row>
    <row r="4096" spans="2:9" x14ac:dyDescent="0.3">
      <c r="B4096" s="7">
        <v>44001</v>
      </c>
      <c r="C4096" s="6">
        <v>7</v>
      </c>
      <c r="D4096" s="46">
        <v>20992.265797743061</v>
      </c>
      <c r="G4096" s="7">
        <v>44001</v>
      </c>
      <c r="H4096" s="6">
        <v>7</v>
      </c>
      <c r="I4096" s="46">
        <v>12707.114244197912</v>
      </c>
    </row>
    <row r="4097" spans="2:9" x14ac:dyDescent="0.3">
      <c r="B4097" s="7">
        <v>44001</v>
      </c>
      <c r="C4097" s="6">
        <v>8</v>
      </c>
      <c r="D4097" s="46">
        <v>28245.553583002878</v>
      </c>
      <c r="G4097" s="7">
        <v>44001</v>
      </c>
      <c r="H4097" s="6">
        <v>8</v>
      </c>
      <c r="I4097" s="46">
        <v>16870.43132211416</v>
      </c>
    </row>
    <row r="4098" spans="2:9" x14ac:dyDescent="0.3">
      <c r="B4098" s="7">
        <v>44001</v>
      </c>
      <c r="C4098" s="6">
        <v>9</v>
      </c>
      <c r="D4098" s="46">
        <v>34810.239827544603</v>
      </c>
      <c r="G4098" s="7">
        <v>44001</v>
      </c>
      <c r="H4098" s="6">
        <v>9</v>
      </c>
      <c r="I4098" s="46">
        <v>21459.103202895993</v>
      </c>
    </row>
    <row r="4099" spans="2:9" x14ac:dyDescent="0.3">
      <c r="B4099" s="7">
        <v>44001</v>
      </c>
      <c r="C4099" s="6">
        <v>10</v>
      </c>
      <c r="D4099" s="46">
        <v>38685.171400593339</v>
      </c>
      <c r="G4099" s="7">
        <v>44001</v>
      </c>
      <c r="H4099" s="6">
        <v>10</v>
      </c>
      <c r="I4099" s="46">
        <v>23327.940886336724</v>
      </c>
    </row>
    <row r="4100" spans="2:9" x14ac:dyDescent="0.3">
      <c r="B4100" s="7">
        <v>44001</v>
      </c>
      <c r="C4100" s="6">
        <v>11</v>
      </c>
      <c r="D4100" s="46">
        <v>37905.019356537618</v>
      </c>
      <c r="G4100" s="7">
        <v>44001</v>
      </c>
      <c r="H4100" s="6">
        <v>11</v>
      </c>
      <c r="I4100" s="46">
        <v>21289.497632361024</v>
      </c>
    </row>
    <row r="4101" spans="2:9" x14ac:dyDescent="0.3">
      <c r="B4101" s="7">
        <v>44001</v>
      </c>
      <c r="C4101" s="6">
        <v>12</v>
      </c>
      <c r="D4101" s="46">
        <v>37176.341469227802</v>
      </c>
      <c r="G4101" s="7">
        <v>44001</v>
      </c>
      <c r="H4101" s="6">
        <v>12</v>
      </c>
      <c r="I4101" s="46">
        <v>19541.687025642277</v>
      </c>
    </row>
    <row r="4102" spans="2:9" x14ac:dyDescent="0.3">
      <c r="B4102" s="7">
        <v>44001</v>
      </c>
      <c r="C4102" s="6">
        <v>13</v>
      </c>
      <c r="D4102" s="46">
        <v>35883.911470996711</v>
      </c>
      <c r="G4102" s="7">
        <v>44001</v>
      </c>
      <c r="H4102" s="6">
        <v>13</v>
      </c>
      <c r="I4102" s="46">
        <v>20565.916334992147</v>
      </c>
    </row>
    <row r="4103" spans="2:9" x14ac:dyDescent="0.3">
      <c r="B4103" s="7">
        <v>44001</v>
      </c>
      <c r="C4103" s="6">
        <v>14</v>
      </c>
      <c r="D4103" s="46">
        <v>30259.111795822158</v>
      </c>
      <c r="G4103" s="7">
        <v>44001</v>
      </c>
      <c r="H4103" s="6">
        <v>14</v>
      </c>
      <c r="I4103" s="46">
        <v>15986.790981092097</v>
      </c>
    </row>
    <row r="4104" spans="2:9" x14ac:dyDescent="0.3">
      <c r="B4104" s="7">
        <v>44001</v>
      </c>
      <c r="C4104" s="6">
        <v>15</v>
      </c>
      <c r="D4104" s="46">
        <v>29023.107078754219</v>
      </c>
      <c r="G4104" s="7">
        <v>44001</v>
      </c>
      <c r="H4104" s="6">
        <v>15</v>
      </c>
      <c r="I4104" s="46">
        <v>16064.559727777601</v>
      </c>
    </row>
    <row r="4105" spans="2:9" x14ac:dyDescent="0.3">
      <c r="B4105" s="7">
        <v>44001</v>
      </c>
      <c r="C4105" s="6">
        <v>16</v>
      </c>
      <c r="D4105" s="46">
        <v>29297.274188711042</v>
      </c>
      <c r="G4105" s="7">
        <v>44001</v>
      </c>
      <c r="H4105" s="6">
        <v>16</v>
      </c>
      <c r="I4105" s="46">
        <v>14543.318208108962</v>
      </c>
    </row>
    <row r="4106" spans="2:9" x14ac:dyDescent="0.3">
      <c r="B4106" s="7">
        <v>44001</v>
      </c>
      <c r="C4106" s="6">
        <v>17</v>
      </c>
      <c r="D4106" s="46">
        <v>20249.113725647927</v>
      </c>
      <c r="G4106" s="7">
        <v>44001</v>
      </c>
      <c r="H4106" s="6">
        <v>17</v>
      </c>
      <c r="I4106" s="46">
        <v>9733.6913681838523</v>
      </c>
    </row>
    <row r="4107" spans="2:9" x14ac:dyDescent="0.3">
      <c r="B4107" s="7">
        <v>44001</v>
      </c>
      <c r="C4107" s="6">
        <v>18</v>
      </c>
      <c r="D4107" s="46">
        <v>17870.127956610711</v>
      </c>
      <c r="G4107" s="7">
        <v>44001</v>
      </c>
      <c r="H4107" s="6">
        <v>18</v>
      </c>
      <c r="I4107" s="46">
        <v>8848.526875709078</v>
      </c>
    </row>
    <row r="4108" spans="2:9" x14ac:dyDescent="0.3">
      <c r="B4108" s="7">
        <v>44001</v>
      </c>
      <c r="C4108" s="6">
        <v>19</v>
      </c>
      <c r="D4108" s="46">
        <v>20216.333046469161</v>
      </c>
      <c r="G4108" s="7">
        <v>44001</v>
      </c>
      <c r="H4108" s="6">
        <v>19</v>
      </c>
      <c r="I4108" s="46">
        <v>11544.974188104417</v>
      </c>
    </row>
    <row r="4109" spans="2:9" x14ac:dyDescent="0.3">
      <c r="B4109" s="7">
        <v>44001</v>
      </c>
      <c r="C4109" s="6">
        <v>20</v>
      </c>
      <c r="D4109" s="46">
        <v>21903.339159997529</v>
      </c>
      <c r="G4109" s="7">
        <v>44001</v>
      </c>
      <c r="H4109" s="6">
        <v>20</v>
      </c>
      <c r="I4109" s="46">
        <v>12014.913589310849</v>
      </c>
    </row>
    <row r="4110" spans="2:9" x14ac:dyDescent="0.3">
      <c r="B4110" s="7">
        <v>44001</v>
      </c>
      <c r="C4110" s="6">
        <v>21</v>
      </c>
      <c r="D4110" s="46">
        <v>33399.451411541115</v>
      </c>
      <c r="G4110" s="7">
        <v>44001</v>
      </c>
      <c r="H4110" s="6">
        <v>21</v>
      </c>
      <c r="I4110" s="46">
        <v>26377.47476917518</v>
      </c>
    </row>
    <row r="4111" spans="2:9" x14ac:dyDescent="0.3">
      <c r="B4111" s="7">
        <v>44001</v>
      </c>
      <c r="C4111" s="6">
        <v>22</v>
      </c>
      <c r="D4111" s="46">
        <v>39867.765833046877</v>
      </c>
      <c r="G4111" s="7">
        <v>44001</v>
      </c>
      <c r="H4111" s="6">
        <v>22</v>
      </c>
      <c r="I4111" s="46">
        <v>32333.340000807955</v>
      </c>
    </row>
    <row r="4112" spans="2:9" x14ac:dyDescent="0.3">
      <c r="B4112" s="7">
        <v>44001</v>
      </c>
      <c r="C4112" s="6">
        <v>23</v>
      </c>
      <c r="D4112" s="46">
        <v>40436.755957303452</v>
      </c>
      <c r="G4112" s="7">
        <v>44001</v>
      </c>
      <c r="H4112" s="6">
        <v>23</v>
      </c>
      <c r="I4112" s="46">
        <v>33260.65733985979</v>
      </c>
    </row>
    <row r="4113" spans="2:9" x14ac:dyDescent="0.3">
      <c r="B4113" s="7">
        <v>44002</v>
      </c>
      <c r="C4113" s="6">
        <v>0</v>
      </c>
      <c r="D4113" s="46">
        <v>42913.772526224719</v>
      </c>
      <c r="G4113" s="7">
        <v>44002</v>
      </c>
      <c r="H4113" s="6">
        <v>0</v>
      </c>
      <c r="I4113" s="46">
        <v>34427.25379656002</v>
      </c>
    </row>
    <row r="4114" spans="2:9" x14ac:dyDescent="0.3">
      <c r="B4114" s="7">
        <v>44002</v>
      </c>
      <c r="C4114" s="6">
        <v>1</v>
      </c>
      <c r="D4114" s="46">
        <v>42965.650957346625</v>
      </c>
      <c r="G4114" s="7">
        <v>44002</v>
      </c>
      <c r="H4114" s="6">
        <v>1</v>
      </c>
      <c r="I4114" s="46">
        <v>31872.075452416917</v>
      </c>
    </row>
    <row r="4115" spans="2:9" x14ac:dyDescent="0.3">
      <c r="B4115" s="7">
        <v>44002</v>
      </c>
      <c r="C4115" s="6">
        <v>2</v>
      </c>
      <c r="D4115" s="46">
        <v>38142.465831144727</v>
      </c>
      <c r="G4115" s="7">
        <v>44002</v>
      </c>
      <c r="H4115" s="6">
        <v>2</v>
      </c>
      <c r="I4115" s="46">
        <v>26987.300004649707</v>
      </c>
    </row>
    <row r="4116" spans="2:9" x14ac:dyDescent="0.3">
      <c r="B4116" s="7">
        <v>44002</v>
      </c>
      <c r="C4116" s="6">
        <v>3</v>
      </c>
      <c r="D4116" s="46">
        <v>42356.557945191002</v>
      </c>
      <c r="G4116" s="7">
        <v>44002</v>
      </c>
      <c r="H4116" s="6">
        <v>3</v>
      </c>
      <c r="I4116" s="46">
        <v>29160.485264299768</v>
      </c>
    </row>
    <row r="4117" spans="2:9" x14ac:dyDescent="0.3">
      <c r="B4117" s="7">
        <v>44002</v>
      </c>
      <c r="C4117" s="6">
        <v>4</v>
      </c>
      <c r="D4117" s="46">
        <v>42768.164173068457</v>
      </c>
      <c r="G4117" s="7">
        <v>44002</v>
      </c>
      <c r="H4117" s="6">
        <v>4</v>
      </c>
      <c r="I4117" s="46">
        <v>29201.133200959321</v>
      </c>
    </row>
    <row r="4118" spans="2:9" x14ac:dyDescent="0.3">
      <c r="B4118" s="7">
        <v>44002</v>
      </c>
      <c r="C4118" s="6">
        <v>5</v>
      </c>
      <c r="D4118" s="46">
        <v>38699.933690287005</v>
      </c>
      <c r="G4118" s="7">
        <v>44002</v>
      </c>
      <c r="H4118" s="6">
        <v>5</v>
      </c>
      <c r="I4118" s="46">
        <v>27779.949863062848</v>
      </c>
    </row>
    <row r="4119" spans="2:9" x14ac:dyDescent="0.3">
      <c r="B4119" s="7">
        <v>44002</v>
      </c>
      <c r="C4119" s="6">
        <v>6</v>
      </c>
      <c r="D4119" s="46">
        <v>37241.061163796665</v>
      </c>
      <c r="G4119" s="7">
        <v>44002</v>
      </c>
      <c r="H4119" s="6">
        <v>6</v>
      </c>
      <c r="I4119" s="46">
        <v>26137.343703824823</v>
      </c>
    </row>
    <row r="4120" spans="2:9" x14ac:dyDescent="0.3">
      <c r="B4120" s="7">
        <v>44002</v>
      </c>
      <c r="C4120" s="6">
        <v>7</v>
      </c>
      <c r="D4120" s="46">
        <v>34495.284998721421</v>
      </c>
      <c r="G4120" s="7">
        <v>44002</v>
      </c>
      <c r="H4120" s="6">
        <v>7</v>
      </c>
      <c r="I4120" s="46">
        <v>21199.927795153017</v>
      </c>
    </row>
    <row r="4121" spans="2:9" x14ac:dyDescent="0.3">
      <c r="B4121" s="7">
        <v>44002</v>
      </c>
      <c r="C4121" s="6">
        <v>8</v>
      </c>
      <c r="D4121" s="46">
        <v>34849.541963393916</v>
      </c>
      <c r="G4121" s="7">
        <v>44002</v>
      </c>
      <c r="H4121" s="6">
        <v>8</v>
      </c>
      <c r="I4121" s="46">
        <v>28434.83230960483</v>
      </c>
    </row>
    <row r="4122" spans="2:9" x14ac:dyDescent="0.3">
      <c r="B4122" s="7">
        <v>44002</v>
      </c>
      <c r="C4122" s="6">
        <v>9</v>
      </c>
      <c r="D4122" s="46">
        <v>31695.385958771793</v>
      </c>
      <c r="G4122" s="7">
        <v>44002</v>
      </c>
      <c r="H4122" s="6">
        <v>9</v>
      </c>
      <c r="I4122" s="46">
        <v>23959.748196118049</v>
      </c>
    </row>
    <row r="4123" spans="2:9" x14ac:dyDescent="0.3">
      <c r="B4123" s="7">
        <v>44002</v>
      </c>
      <c r="C4123" s="6">
        <v>10</v>
      </c>
      <c r="D4123" s="46">
        <v>29114.251602935343</v>
      </c>
      <c r="G4123" s="7">
        <v>44002</v>
      </c>
      <c r="H4123" s="6">
        <v>10</v>
      </c>
      <c r="I4123" s="46">
        <v>18998.219128319932</v>
      </c>
    </row>
    <row r="4124" spans="2:9" x14ac:dyDescent="0.3">
      <c r="B4124" s="7">
        <v>44002</v>
      </c>
      <c r="C4124" s="6">
        <v>11</v>
      </c>
      <c r="D4124" s="46">
        <v>25174.583773310547</v>
      </c>
      <c r="G4124" s="7">
        <v>44002</v>
      </c>
      <c r="H4124" s="6">
        <v>11</v>
      </c>
      <c r="I4124" s="46">
        <v>16318.296608569521</v>
      </c>
    </row>
    <row r="4125" spans="2:9" x14ac:dyDescent="0.3">
      <c r="B4125" s="7">
        <v>44002</v>
      </c>
      <c r="C4125" s="6">
        <v>12</v>
      </c>
      <c r="D4125" s="46">
        <v>26584.605532873866</v>
      </c>
      <c r="G4125" s="7">
        <v>44002</v>
      </c>
      <c r="H4125" s="6">
        <v>12</v>
      </c>
      <c r="I4125" s="46">
        <v>18182.541136641277</v>
      </c>
    </row>
    <row r="4126" spans="2:9" x14ac:dyDescent="0.3">
      <c r="B4126" s="7">
        <v>44002</v>
      </c>
      <c r="C4126" s="6">
        <v>13</v>
      </c>
      <c r="D4126" s="46">
        <v>22169.91227194274</v>
      </c>
      <c r="G4126" s="7">
        <v>44002</v>
      </c>
      <c r="H4126" s="6">
        <v>13</v>
      </c>
      <c r="I4126" s="46">
        <v>12548.90486095278</v>
      </c>
    </row>
    <row r="4127" spans="2:9" x14ac:dyDescent="0.3">
      <c r="B4127" s="7">
        <v>44002</v>
      </c>
      <c r="C4127" s="6">
        <v>14</v>
      </c>
      <c r="D4127" s="46">
        <v>15005.202608993675</v>
      </c>
      <c r="G4127" s="7">
        <v>44002</v>
      </c>
      <c r="H4127" s="6">
        <v>14</v>
      </c>
      <c r="I4127" s="46">
        <v>7936.2788609922227</v>
      </c>
    </row>
    <row r="4128" spans="2:9" x14ac:dyDescent="0.3">
      <c r="B4128" s="7">
        <v>44002</v>
      </c>
      <c r="C4128" s="6">
        <v>15</v>
      </c>
      <c r="D4128" s="46">
        <v>14250.735039012385</v>
      </c>
      <c r="G4128" s="7">
        <v>44002</v>
      </c>
      <c r="H4128" s="6">
        <v>15</v>
      </c>
      <c r="I4128" s="46">
        <v>7235.7086470610893</v>
      </c>
    </row>
    <row r="4129" spans="2:9" x14ac:dyDescent="0.3">
      <c r="B4129" s="7">
        <v>44002</v>
      </c>
      <c r="C4129" s="6">
        <v>16</v>
      </c>
      <c r="D4129" s="46">
        <v>15157.603231528938</v>
      </c>
      <c r="G4129" s="7">
        <v>44002</v>
      </c>
      <c r="H4129" s="6">
        <v>16</v>
      </c>
      <c r="I4129" s="46">
        <v>8648.7134905273615</v>
      </c>
    </row>
    <row r="4130" spans="2:9" x14ac:dyDescent="0.3">
      <c r="B4130" s="7">
        <v>44002</v>
      </c>
      <c r="C4130" s="6">
        <v>17</v>
      </c>
      <c r="D4130" s="46">
        <v>13379.920917665911</v>
      </c>
      <c r="G4130" s="7">
        <v>44002</v>
      </c>
      <c r="H4130" s="6">
        <v>17</v>
      </c>
      <c r="I4130" s="46">
        <v>8454.1398932152752</v>
      </c>
    </row>
    <row r="4131" spans="2:9" x14ac:dyDescent="0.3">
      <c r="B4131" s="7">
        <v>44002</v>
      </c>
      <c r="C4131" s="6">
        <v>18</v>
      </c>
      <c r="D4131" s="46">
        <v>15974.148597072521</v>
      </c>
      <c r="G4131" s="7">
        <v>44002</v>
      </c>
      <c r="H4131" s="6">
        <v>18</v>
      </c>
      <c r="I4131" s="46">
        <v>9952.631660379715</v>
      </c>
    </row>
    <row r="4132" spans="2:9" x14ac:dyDescent="0.3">
      <c r="B4132" s="7">
        <v>44002</v>
      </c>
      <c r="C4132" s="6">
        <v>19</v>
      </c>
      <c r="D4132" s="46">
        <v>31889.272279596833</v>
      </c>
      <c r="G4132" s="7">
        <v>44002</v>
      </c>
      <c r="H4132" s="6">
        <v>19</v>
      </c>
      <c r="I4132" s="46">
        <v>16572.002558054894</v>
      </c>
    </row>
    <row r="4133" spans="2:9" x14ac:dyDescent="0.3">
      <c r="B4133" s="7">
        <v>44002</v>
      </c>
      <c r="C4133" s="6">
        <v>20</v>
      </c>
      <c r="D4133" s="46">
        <v>43222.660338587375</v>
      </c>
      <c r="G4133" s="7">
        <v>44002</v>
      </c>
      <c r="H4133" s="6">
        <v>20</v>
      </c>
      <c r="I4133" s="46">
        <v>22136.77485467105</v>
      </c>
    </row>
    <row r="4134" spans="2:9" x14ac:dyDescent="0.3">
      <c r="B4134" s="7">
        <v>44002</v>
      </c>
      <c r="C4134" s="6">
        <v>21</v>
      </c>
      <c r="D4134" s="46">
        <v>44072.438878334295</v>
      </c>
      <c r="G4134" s="7">
        <v>44002</v>
      </c>
      <c r="H4134" s="6">
        <v>21</v>
      </c>
      <c r="I4134" s="46">
        <v>25449.52857868468</v>
      </c>
    </row>
    <row r="4135" spans="2:9" x14ac:dyDescent="0.3">
      <c r="B4135" s="7">
        <v>44002</v>
      </c>
      <c r="C4135" s="6">
        <v>22</v>
      </c>
      <c r="D4135" s="46">
        <v>34608.386895965872</v>
      </c>
      <c r="G4135" s="7">
        <v>44002</v>
      </c>
      <c r="H4135" s="6">
        <v>22</v>
      </c>
      <c r="I4135" s="46">
        <v>23476.711028624173</v>
      </c>
    </row>
    <row r="4136" spans="2:9" x14ac:dyDescent="0.3">
      <c r="B4136" s="7">
        <v>44002</v>
      </c>
      <c r="C4136" s="6">
        <v>23</v>
      </c>
      <c r="D4136" s="46">
        <v>29506.182410662623</v>
      </c>
      <c r="G4136" s="7">
        <v>44002</v>
      </c>
      <c r="H4136" s="6">
        <v>23</v>
      </c>
      <c r="I4136" s="46">
        <v>18546.859128254302</v>
      </c>
    </row>
    <row r="4137" spans="2:9" x14ac:dyDescent="0.3">
      <c r="B4137" s="7">
        <v>44003</v>
      </c>
      <c r="C4137" s="6">
        <v>0</v>
      </c>
      <c r="D4137" s="46">
        <v>28825.509729137542</v>
      </c>
      <c r="G4137" s="7">
        <v>44003</v>
      </c>
      <c r="H4137" s="6">
        <v>0</v>
      </c>
      <c r="I4137" s="46">
        <v>14919.938037032489</v>
      </c>
    </row>
    <row r="4138" spans="2:9" x14ac:dyDescent="0.3">
      <c r="B4138" s="7">
        <v>44003</v>
      </c>
      <c r="C4138" s="6">
        <v>1</v>
      </c>
      <c r="D4138" s="46">
        <v>30093.486092829666</v>
      </c>
      <c r="G4138" s="7">
        <v>44003</v>
      </c>
      <c r="H4138" s="6">
        <v>1</v>
      </c>
      <c r="I4138" s="46">
        <v>20921.931623117154</v>
      </c>
    </row>
    <row r="4139" spans="2:9" x14ac:dyDescent="0.3">
      <c r="B4139" s="7">
        <v>44003</v>
      </c>
      <c r="C4139" s="6">
        <v>2</v>
      </c>
      <c r="D4139" s="46">
        <v>28304.545754826584</v>
      </c>
      <c r="G4139" s="7">
        <v>44003</v>
      </c>
      <c r="H4139" s="6">
        <v>2</v>
      </c>
      <c r="I4139" s="46">
        <v>20039.945735891451</v>
      </c>
    </row>
    <row r="4140" spans="2:9" x14ac:dyDescent="0.3">
      <c r="B4140" s="7">
        <v>44003</v>
      </c>
      <c r="C4140" s="6">
        <v>3</v>
      </c>
      <c r="D4140" s="46">
        <v>30174.094682618419</v>
      </c>
      <c r="G4140" s="7">
        <v>44003</v>
      </c>
      <c r="H4140" s="6">
        <v>3</v>
      </c>
      <c r="I4140" s="46">
        <v>19983.921844353659</v>
      </c>
    </row>
    <row r="4141" spans="2:9" x14ac:dyDescent="0.3">
      <c r="B4141" s="7">
        <v>44003</v>
      </c>
      <c r="C4141" s="6">
        <v>4</v>
      </c>
      <c r="D4141" s="46">
        <v>28052.517209463917</v>
      </c>
      <c r="G4141" s="7">
        <v>44003</v>
      </c>
      <c r="H4141" s="6">
        <v>4</v>
      </c>
      <c r="I4141" s="46">
        <v>21470.473693239263</v>
      </c>
    </row>
    <row r="4142" spans="2:9" x14ac:dyDescent="0.3">
      <c r="B4142" s="7">
        <v>44003</v>
      </c>
      <c r="C4142" s="6">
        <v>5</v>
      </c>
      <c r="D4142" s="46">
        <v>23622.066076017167</v>
      </c>
      <c r="G4142" s="7">
        <v>44003</v>
      </c>
      <c r="H4142" s="6">
        <v>5</v>
      </c>
      <c r="I4142" s="46">
        <v>14009.319144283729</v>
      </c>
    </row>
    <row r="4143" spans="2:9" x14ac:dyDescent="0.3">
      <c r="B4143" s="7">
        <v>44003</v>
      </c>
      <c r="C4143" s="6">
        <v>6</v>
      </c>
      <c r="D4143" s="46">
        <v>31249.59529816149</v>
      </c>
      <c r="G4143" s="7">
        <v>44003</v>
      </c>
      <c r="H4143" s="6">
        <v>6</v>
      </c>
      <c r="I4143" s="46">
        <v>14363.872873805718</v>
      </c>
    </row>
    <row r="4144" spans="2:9" x14ac:dyDescent="0.3">
      <c r="B4144" s="7">
        <v>44003</v>
      </c>
      <c r="C4144" s="6">
        <v>7</v>
      </c>
      <c r="D4144" s="46">
        <v>31242.899954879627</v>
      </c>
      <c r="G4144" s="7">
        <v>44003</v>
      </c>
      <c r="H4144" s="6">
        <v>7</v>
      </c>
      <c r="I4144" s="46">
        <v>21092.254213180964</v>
      </c>
    </row>
    <row r="4145" spans="2:9" x14ac:dyDescent="0.3">
      <c r="B4145" s="7">
        <v>44003</v>
      </c>
      <c r="C4145" s="6">
        <v>8</v>
      </c>
      <c r="D4145" s="46">
        <v>38880.691372949426</v>
      </c>
      <c r="G4145" s="7">
        <v>44003</v>
      </c>
      <c r="H4145" s="6">
        <v>8</v>
      </c>
      <c r="I4145" s="46">
        <v>26921.74005694528</v>
      </c>
    </row>
    <row r="4146" spans="2:9" x14ac:dyDescent="0.3">
      <c r="B4146" s="7">
        <v>44003</v>
      </c>
      <c r="C4146" s="6">
        <v>9</v>
      </c>
      <c r="D4146" s="46">
        <v>32480.959642666839</v>
      </c>
      <c r="G4146" s="7">
        <v>44003</v>
      </c>
      <c r="H4146" s="6">
        <v>9</v>
      </c>
      <c r="I4146" s="46">
        <v>20101.64050330011</v>
      </c>
    </row>
    <row r="4147" spans="2:9" x14ac:dyDescent="0.3">
      <c r="B4147" s="7">
        <v>44003</v>
      </c>
      <c r="C4147" s="6">
        <v>10</v>
      </c>
      <c r="D4147" s="46">
        <v>41952.188686012334</v>
      </c>
      <c r="G4147" s="7">
        <v>44003</v>
      </c>
      <c r="H4147" s="6">
        <v>10</v>
      </c>
      <c r="I4147" s="46">
        <v>28317.699149784967</v>
      </c>
    </row>
    <row r="4148" spans="2:9" x14ac:dyDescent="0.3">
      <c r="B4148" s="7">
        <v>44003</v>
      </c>
      <c r="C4148" s="6">
        <v>11</v>
      </c>
      <c r="D4148" s="46">
        <v>41921.735740434415</v>
      </c>
      <c r="G4148" s="7">
        <v>44003</v>
      </c>
      <c r="H4148" s="6">
        <v>11</v>
      </c>
      <c r="I4148" s="46">
        <v>28269.692031205192</v>
      </c>
    </row>
    <row r="4149" spans="2:9" x14ac:dyDescent="0.3">
      <c r="B4149" s="7">
        <v>44003</v>
      </c>
      <c r="C4149" s="6">
        <v>12</v>
      </c>
      <c r="D4149" s="46">
        <v>39832.096307084706</v>
      </c>
      <c r="G4149" s="7">
        <v>44003</v>
      </c>
      <c r="H4149" s="6">
        <v>12</v>
      </c>
      <c r="I4149" s="46">
        <v>22460.545740137251</v>
      </c>
    </row>
    <row r="4150" spans="2:9" x14ac:dyDescent="0.3">
      <c r="B4150" s="7">
        <v>44003</v>
      </c>
      <c r="C4150" s="6">
        <v>13</v>
      </c>
      <c r="D4150" s="46">
        <v>35194.385702844156</v>
      </c>
      <c r="G4150" s="7">
        <v>44003</v>
      </c>
      <c r="H4150" s="6">
        <v>13</v>
      </c>
      <c r="I4150" s="46">
        <v>19275.71260527258</v>
      </c>
    </row>
    <row r="4151" spans="2:9" x14ac:dyDescent="0.3">
      <c r="B4151" s="7">
        <v>44003</v>
      </c>
      <c r="C4151" s="6">
        <v>14</v>
      </c>
      <c r="D4151" s="46">
        <v>33898.543251812705</v>
      </c>
      <c r="G4151" s="7">
        <v>44003</v>
      </c>
      <c r="H4151" s="6">
        <v>14</v>
      </c>
      <c r="I4151" s="46">
        <v>18968.963115246283</v>
      </c>
    </row>
    <row r="4152" spans="2:9" x14ac:dyDescent="0.3">
      <c r="B4152" s="7">
        <v>44003</v>
      </c>
      <c r="C4152" s="6">
        <v>15</v>
      </c>
      <c r="D4152" s="46">
        <v>32483.54211875175</v>
      </c>
      <c r="G4152" s="7">
        <v>44003</v>
      </c>
      <c r="H4152" s="6">
        <v>15</v>
      </c>
      <c r="I4152" s="46">
        <v>16666.113919312087</v>
      </c>
    </row>
    <row r="4153" spans="2:9" x14ac:dyDescent="0.3">
      <c r="B4153" s="7">
        <v>44003</v>
      </c>
      <c r="C4153" s="6">
        <v>16</v>
      </c>
      <c r="D4153" s="46">
        <v>24329.856209836449</v>
      </c>
      <c r="G4153" s="7">
        <v>44003</v>
      </c>
      <c r="H4153" s="6">
        <v>16</v>
      </c>
      <c r="I4153" s="46">
        <v>11649.976243325475</v>
      </c>
    </row>
    <row r="4154" spans="2:9" x14ac:dyDescent="0.3">
      <c r="B4154" s="7">
        <v>44003</v>
      </c>
      <c r="C4154" s="6">
        <v>17</v>
      </c>
      <c r="D4154" s="46">
        <v>22128.484535191714</v>
      </c>
      <c r="G4154" s="7">
        <v>44003</v>
      </c>
      <c r="H4154" s="6">
        <v>17</v>
      </c>
      <c r="I4154" s="46">
        <v>10973.949787702299</v>
      </c>
    </row>
    <row r="4155" spans="2:9" x14ac:dyDescent="0.3">
      <c r="B4155" s="7">
        <v>44003</v>
      </c>
      <c r="C4155" s="6">
        <v>18</v>
      </c>
      <c r="D4155" s="46">
        <v>18888.641934410516</v>
      </c>
      <c r="G4155" s="7">
        <v>44003</v>
      </c>
      <c r="H4155" s="6">
        <v>18</v>
      </c>
      <c r="I4155" s="46">
        <v>9095.2141300608491</v>
      </c>
    </row>
    <row r="4156" spans="2:9" x14ac:dyDescent="0.3">
      <c r="B4156" s="7">
        <v>44003</v>
      </c>
      <c r="C4156" s="6">
        <v>19</v>
      </c>
      <c r="D4156" s="46">
        <v>18389.097112319236</v>
      </c>
      <c r="G4156" s="7">
        <v>44003</v>
      </c>
      <c r="H4156" s="6">
        <v>19</v>
      </c>
      <c r="I4156" s="46">
        <v>8269.211339884172</v>
      </c>
    </row>
    <row r="4157" spans="2:9" x14ac:dyDescent="0.3">
      <c r="B4157" s="7">
        <v>44003</v>
      </c>
      <c r="C4157" s="6">
        <v>20</v>
      </c>
      <c r="D4157" s="46">
        <v>28476.17856157021</v>
      </c>
      <c r="G4157" s="7">
        <v>44003</v>
      </c>
      <c r="H4157" s="6">
        <v>20</v>
      </c>
      <c r="I4157" s="46">
        <v>13699.177453801763</v>
      </c>
    </row>
    <row r="4158" spans="2:9" x14ac:dyDescent="0.3">
      <c r="B4158" s="7">
        <v>44003</v>
      </c>
      <c r="C4158" s="6">
        <v>21</v>
      </c>
      <c r="D4158" s="46">
        <v>40529.767929343747</v>
      </c>
      <c r="G4158" s="7">
        <v>44003</v>
      </c>
      <c r="H4158" s="6">
        <v>21</v>
      </c>
      <c r="I4158" s="46">
        <v>22211.417848478664</v>
      </c>
    </row>
    <row r="4159" spans="2:9" x14ac:dyDescent="0.3">
      <c r="B4159" s="7">
        <v>44003</v>
      </c>
      <c r="C4159" s="6">
        <v>22</v>
      </c>
      <c r="D4159" s="46">
        <v>44328.203295000611</v>
      </c>
      <c r="G4159" s="7">
        <v>44003</v>
      </c>
      <c r="H4159" s="6">
        <v>22</v>
      </c>
      <c r="I4159" s="46">
        <v>30304.140050941627</v>
      </c>
    </row>
    <row r="4160" spans="2:9" x14ac:dyDescent="0.3">
      <c r="B4160" s="7">
        <v>44003</v>
      </c>
      <c r="C4160" s="6">
        <v>23</v>
      </c>
      <c r="D4160" s="46">
        <v>44251.663246121301</v>
      </c>
      <c r="G4160" s="7">
        <v>44003</v>
      </c>
      <c r="H4160" s="6">
        <v>23</v>
      </c>
      <c r="I4160" s="46">
        <v>29670.094008291162</v>
      </c>
    </row>
    <row r="4161" spans="2:9" x14ac:dyDescent="0.3">
      <c r="B4161" s="7">
        <v>44004</v>
      </c>
      <c r="C4161" s="6">
        <v>0</v>
      </c>
      <c r="D4161" s="46">
        <v>39805.027562234165</v>
      </c>
      <c r="G4161" s="7">
        <v>44004</v>
      </c>
      <c r="H4161" s="6">
        <v>0</v>
      </c>
      <c r="I4161" s="46">
        <v>24510.004388946996</v>
      </c>
    </row>
    <row r="4162" spans="2:9" x14ac:dyDescent="0.3">
      <c r="B4162" s="7">
        <v>44004</v>
      </c>
      <c r="C4162" s="6">
        <v>1</v>
      </c>
      <c r="D4162" s="46">
        <v>34691.385079245374</v>
      </c>
      <c r="G4162" s="7">
        <v>44004</v>
      </c>
      <c r="H4162" s="6">
        <v>1</v>
      </c>
      <c r="I4162" s="46">
        <v>23518.329278155423</v>
      </c>
    </row>
    <row r="4163" spans="2:9" x14ac:dyDescent="0.3">
      <c r="B4163" s="7">
        <v>44004</v>
      </c>
      <c r="C4163" s="6">
        <v>2</v>
      </c>
      <c r="D4163" s="46">
        <v>35403.992877809418</v>
      </c>
      <c r="G4163" s="7">
        <v>44004</v>
      </c>
      <c r="H4163" s="6">
        <v>2</v>
      </c>
      <c r="I4163" s="46">
        <v>21223.27814532358</v>
      </c>
    </row>
    <row r="4164" spans="2:9" x14ac:dyDescent="0.3">
      <c r="B4164" s="7">
        <v>44004</v>
      </c>
      <c r="C4164" s="6">
        <v>3</v>
      </c>
      <c r="D4164" s="46">
        <v>31382.547963550365</v>
      </c>
      <c r="G4164" s="7">
        <v>44004</v>
      </c>
      <c r="H4164" s="6">
        <v>3</v>
      </c>
      <c r="I4164" s="46">
        <v>17722.394737125</v>
      </c>
    </row>
    <row r="4165" spans="2:9" x14ac:dyDescent="0.3">
      <c r="B4165" s="7">
        <v>44004</v>
      </c>
      <c r="C4165" s="6">
        <v>4</v>
      </c>
      <c r="D4165" s="46">
        <v>36641.82266562459</v>
      </c>
      <c r="G4165" s="7">
        <v>44004</v>
      </c>
      <c r="H4165" s="6">
        <v>4</v>
      </c>
      <c r="I4165" s="46">
        <v>21560.35430498355</v>
      </c>
    </row>
    <row r="4166" spans="2:9" x14ac:dyDescent="0.3">
      <c r="B4166" s="7">
        <v>44004</v>
      </c>
      <c r="C4166" s="6">
        <v>5</v>
      </c>
      <c r="D4166" s="46">
        <v>43728.359849141241</v>
      </c>
      <c r="G4166" s="7">
        <v>44004</v>
      </c>
      <c r="H4166" s="6">
        <v>5</v>
      </c>
      <c r="I4166" s="46">
        <v>28463.650901969577</v>
      </c>
    </row>
    <row r="4167" spans="2:9" x14ac:dyDescent="0.3">
      <c r="B4167" s="7">
        <v>44004</v>
      </c>
      <c r="C4167" s="6">
        <v>6</v>
      </c>
      <c r="D4167" s="46">
        <v>44482.21370313775</v>
      </c>
      <c r="G4167" s="7">
        <v>44004</v>
      </c>
      <c r="H4167" s="6">
        <v>6</v>
      </c>
      <c r="I4167" s="46">
        <v>31643.250581672288</v>
      </c>
    </row>
    <row r="4168" spans="2:9" x14ac:dyDescent="0.3">
      <c r="B4168" s="7">
        <v>44004</v>
      </c>
      <c r="C4168" s="6">
        <v>7</v>
      </c>
      <c r="D4168" s="46">
        <v>45233.717904784746</v>
      </c>
      <c r="G4168" s="7">
        <v>44004</v>
      </c>
      <c r="H4168" s="6">
        <v>7</v>
      </c>
      <c r="I4168" s="46">
        <v>31983.342408048116</v>
      </c>
    </row>
    <row r="4169" spans="2:9" x14ac:dyDescent="0.3">
      <c r="B4169" s="7">
        <v>44004</v>
      </c>
      <c r="C4169" s="6">
        <v>8</v>
      </c>
      <c r="D4169" s="46">
        <v>46232.79098596258</v>
      </c>
      <c r="G4169" s="7">
        <v>44004</v>
      </c>
      <c r="H4169" s="6">
        <v>8</v>
      </c>
      <c r="I4169" s="46">
        <v>34988.049967268104</v>
      </c>
    </row>
    <row r="4170" spans="2:9" x14ac:dyDescent="0.3">
      <c r="B4170" s="7">
        <v>44004</v>
      </c>
      <c r="C4170" s="6">
        <v>9</v>
      </c>
      <c r="D4170" s="46">
        <v>44477.383860534545</v>
      </c>
      <c r="G4170" s="7">
        <v>44004</v>
      </c>
      <c r="H4170" s="6">
        <v>9</v>
      </c>
      <c r="I4170" s="46">
        <v>30481.843741995108</v>
      </c>
    </row>
    <row r="4171" spans="2:9" x14ac:dyDescent="0.3">
      <c r="B4171" s="7">
        <v>44004</v>
      </c>
      <c r="C4171" s="6">
        <v>10</v>
      </c>
      <c r="D4171" s="46">
        <v>40189.169542175165</v>
      </c>
      <c r="G4171" s="7">
        <v>44004</v>
      </c>
      <c r="H4171" s="6">
        <v>10</v>
      </c>
      <c r="I4171" s="46">
        <v>24176.187935691625</v>
      </c>
    </row>
    <row r="4172" spans="2:9" x14ac:dyDescent="0.3">
      <c r="B4172" s="7">
        <v>44004</v>
      </c>
      <c r="C4172" s="6">
        <v>11</v>
      </c>
      <c r="D4172" s="46">
        <v>36676.752811634251</v>
      </c>
      <c r="G4172" s="7">
        <v>44004</v>
      </c>
      <c r="H4172" s="6">
        <v>11</v>
      </c>
      <c r="I4172" s="46">
        <v>20377.401838059679</v>
      </c>
    </row>
    <row r="4173" spans="2:9" x14ac:dyDescent="0.3">
      <c r="B4173" s="7">
        <v>44004</v>
      </c>
      <c r="C4173" s="6">
        <v>12</v>
      </c>
      <c r="D4173" s="46">
        <v>39565.06193481003</v>
      </c>
      <c r="G4173" s="7">
        <v>44004</v>
      </c>
      <c r="H4173" s="6">
        <v>12</v>
      </c>
      <c r="I4173" s="46">
        <v>27302.686352242981</v>
      </c>
    </row>
    <row r="4174" spans="2:9" x14ac:dyDescent="0.3">
      <c r="B4174" s="7">
        <v>44004</v>
      </c>
      <c r="C4174" s="6">
        <v>13</v>
      </c>
      <c r="D4174" s="46">
        <v>37276.938185184626</v>
      </c>
      <c r="G4174" s="7">
        <v>44004</v>
      </c>
      <c r="H4174" s="6">
        <v>13</v>
      </c>
      <c r="I4174" s="46">
        <v>20335.275050554723</v>
      </c>
    </row>
    <row r="4175" spans="2:9" x14ac:dyDescent="0.3">
      <c r="B4175" s="7">
        <v>44004</v>
      </c>
      <c r="C4175" s="6">
        <v>14</v>
      </c>
      <c r="D4175" s="46">
        <v>36844.946863677629</v>
      </c>
      <c r="G4175" s="7">
        <v>44004</v>
      </c>
      <c r="H4175" s="6">
        <v>14</v>
      </c>
      <c r="I4175" s="46">
        <v>18178.831100700238</v>
      </c>
    </row>
    <row r="4176" spans="2:9" x14ac:dyDescent="0.3">
      <c r="B4176" s="7">
        <v>44004</v>
      </c>
      <c r="C4176" s="6">
        <v>15</v>
      </c>
      <c r="D4176" s="46">
        <v>40674.504416465257</v>
      </c>
      <c r="G4176" s="7">
        <v>44004</v>
      </c>
      <c r="H4176" s="6">
        <v>15</v>
      </c>
      <c r="I4176" s="46">
        <v>16599.073903701235</v>
      </c>
    </row>
    <row r="4177" spans="2:9" x14ac:dyDescent="0.3">
      <c r="B4177" s="7">
        <v>44004</v>
      </c>
      <c r="C4177" s="6">
        <v>16</v>
      </c>
      <c r="D4177" s="46">
        <v>38689.428442940785</v>
      </c>
      <c r="G4177" s="7">
        <v>44004</v>
      </c>
      <c r="H4177" s="6">
        <v>16</v>
      </c>
      <c r="I4177" s="46">
        <v>20009.893794838448</v>
      </c>
    </row>
    <row r="4178" spans="2:9" x14ac:dyDescent="0.3">
      <c r="B4178" s="7">
        <v>44004</v>
      </c>
      <c r="C4178" s="6">
        <v>17</v>
      </c>
      <c r="D4178" s="46">
        <v>34538.681495572571</v>
      </c>
      <c r="G4178" s="7">
        <v>44004</v>
      </c>
      <c r="H4178" s="6">
        <v>17</v>
      </c>
      <c r="I4178" s="46">
        <v>17949.04030049876</v>
      </c>
    </row>
    <row r="4179" spans="2:9" x14ac:dyDescent="0.3">
      <c r="B4179" s="7">
        <v>44004</v>
      </c>
      <c r="C4179" s="6">
        <v>18</v>
      </c>
      <c r="D4179" s="46">
        <v>38187.194963574839</v>
      </c>
      <c r="G4179" s="7">
        <v>44004</v>
      </c>
      <c r="H4179" s="6">
        <v>18</v>
      </c>
      <c r="I4179" s="46">
        <v>18782.942593818629</v>
      </c>
    </row>
    <row r="4180" spans="2:9" x14ac:dyDescent="0.3">
      <c r="B4180" s="7">
        <v>44004</v>
      </c>
      <c r="C4180" s="6">
        <v>19</v>
      </c>
      <c r="D4180" s="46">
        <v>38459.026057430921</v>
      </c>
      <c r="G4180" s="7">
        <v>44004</v>
      </c>
      <c r="H4180" s="6">
        <v>19</v>
      </c>
      <c r="I4180" s="46">
        <v>20212.558692139384</v>
      </c>
    </row>
    <row r="4181" spans="2:9" x14ac:dyDescent="0.3">
      <c r="B4181" s="7">
        <v>44004</v>
      </c>
      <c r="C4181" s="6">
        <v>20</v>
      </c>
      <c r="D4181" s="46">
        <v>42299.79122213446</v>
      </c>
      <c r="G4181" s="7">
        <v>44004</v>
      </c>
      <c r="H4181" s="6">
        <v>20</v>
      </c>
      <c r="I4181" s="46">
        <v>24324.078365324411</v>
      </c>
    </row>
    <row r="4182" spans="2:9" x14ac:dyDescent="0.3">
      <c r="B4182" s="7">
        <v>44004</v>
      </c>
      <c r="C4182" s="6">
        <v>21</v>
      </c>
      <c r="D4182" s="46">
        <v>42804.691926821542</v>
      </c>
      <c r="G4182" s="7">
        <v>44004</v>
      </c>
      <c r="H4182" s="6">
        <v>21</v>
      </c>
      <c r="I4182" s="46">
        <v>22143.289397240987</v>
      </c>
    </row>
    <row r="4183" spans="2:9" x14ac:dyDescent="0.3">
      <c r="B4183" s="7">
        <v>44004</v>
      </c>
      <c r="C4183" s="6">
        <v>22</v>
      </c>
      <c r="D4183" s="46">
        <v>42606.415105971624</v>
      </c>
      <c r="G4183" s="7">
        <v>44004</v>
      </c>
      <c r="H4183" s="6">
        <v>22</v>
      </c>
      <c r="I4183" s="46">
        <v>22009.245898799283</v>
      </c>
    </row>
    <row r="4184" spans="2:9" x14ac:dyDescent="0.3">
      <c r="B4184" s="7">
        <v>44004</v>
      </c>
      <c r="C4184" s="6">
        <v>23</v>
      </c>
      <c r="D4184" s="46">
        <v>45179.394353606498</v>
      </c>
      <c r="G4184" s="7">
        <v>44004</v>
      </c>
      <c r="H4184" s="6">
        <v>23</v>
      </c>
      <c r="I4184" s="46">
        <v>27724.018035208079</v>
      </c>
    </row>
    <row r="4185" spans="2:9" x14ac:dyDescent="0.3">
      <c r="B4185" s="7">
        <v>44005</v>
      </c>
      <c r="C4185" s="6">
        <v>0</v>
      </c>
      <c r="D4185" s="46">
        <v>45463.52313531949</v>
      </c>
      <c r="G4185" s="7">
        <v>44005</v>
      </c>
      <c r="H4185" s="6">
        <v>0</v>
      </c>
      <c r="I4185" s="46">
        <v>29542.536313817869</v>
      </c>
    </row>
    <row r="4186" spans="2:9" x14ac:dyDescent="0.3">
      <c r="B4186" s="7">
        <v>44005</v>
      </c>
      <c r="C4186" s="6">
        <v>1</v>
      </c>
      <c r="D4186" s="46">
        <v>40606.088792731498</v>
      </c>
      <c r="G4186" s="7">
        <v>44005</v>
      </c>
      <c r="H4186" s="6">
        <v>1</v>
      </c>
      <c r="I4186" s="46">
        <v>26423.036620628303</v>
      </c>
    </row>
    <row r="4187" spans="2:9" x14ac:dyDescent="0.3">
      <c r="B4187" s="7">
        <v>44005</v>
      </c>
      <c r="C4187" s="6">
        <v>2</v>
      </c>
      <c r="D4187" s="46">
        <v>32889.612731890418</v>
      </c>
      <c r="G4187" s="7">
        <v>44005</v>
      </c>
      <c r="H4187" s="6">
        <v>2</v>
      </c>
      <c r="I4187" s="46">
        <v>24567.866614244627</v>
      </c>
    </row>
    <row r="4188" spans="2:9" x14ac:dyDescent="0.3">
      <c r="B4188" s="7">
        <v>44005</v>
      </c>
      <c r="C4188" s="6">
        <v>3</v>
      </c>
      <c r="D4188" s="46">
        <v>27505.382659234579</v>
      </c>
      <c r="G4188" s="7">
        <v>44005</v>
      </c>
      <c r="H4188" s="6">
        <v>3</v>
      </c>
      <c r="I4188" s="46">
        <v>26091.884145352837</v>
      </c>
    </row>
    <row r="4189" spans="2:9" x14ac:dyDescent="0.3">
      <c r="B4189" s="7">
        <v>44005</v>
      </c>
      <c r="C4189" s="6">
        <v>4</v>
      </c>
      <c r="D4189" s="46">
        <v>29651.732315484991</v>
      </c>
      <c r="G4189" s="7">
        <v>44005</v>
      </c>
      <c r="H4189" s="6">
        <v>4</v>
      </c>
      <c r="I4189" s="46">
        <v>26324.372045550594</v>
      </c>
    </row>
    <row r="4190" spans="2:9" x14ac:dyDescent="0.3">
      <c r="B4190" s="7">
        <v>44005</v>
      </c>
      <c r="C4190" s="6">
        <v>5</v>
      </c>
      <c r="D4190" s="46">
        <v>33642.240129502672</v>
      </c>
      <c r="G4190" s="7">
        <v>44005</v>
      </c>
      <c r="H4190" s="6">
        <v>5</v>
      </c>
      <c r="I4190" s="46">
        <v>20058.878045822003</v>
      </c>
    </row>
    <row r="4191" spans="2:9" x14ac:dyDescent="0.3">
      <c r="B4191" s="7">
        <v>44005</v>
      </c>
      <c r="C4191" s="6">
        <v>6</v>
      </c>
      <c r="D4191" s="46">
        <v>37155.634908265623</v>
      </c>
      <c r="G4191" s="7">
        <v>44005</v>
      </c>
      <c r="H4191" s="6">
        <v>6</v>
      </c>
      <c r="I4191" s="46">
        <v>21070.109933570344</v>
      </c>
    </row>
    <row r="4192" spans="2:9" x14ac:dyDescent="0.3">
      <c r="B4192" s="7">
        <v>44005</v>
      </c>
      <c r="C4192" s="6">
        <v>7</v>
      </c>
      <c r="D4192" s="46">
        <v>38560.426448203332</v>
      </c>
      <c r="G4192" s="7">
        <v>44005</v>
      </c>
      <c r="H4192" s="6">
        <v>7</v>
      </c>
      <c r="I4192" s="46">
        <v>24059.665118007018</v>
      </c>
    </row>
    <row r="4193" spans="2:9" x14ac:dyDescent="0.3">
      <c r="B4193" s="7">
        <v>44005</v>
      </c>
      <c r="C4193" s="6">
        <v>8</v>
      </c>
      <c r="D4193" s="46">
        <v>39637.606985752878</v>
      </c>
      <c r="G4193" s="7">
        <v>44005</v>
      </c>
      <c r="H4193" s="6">
        <v>8</v>
      </c>
      <c r="I4193" s="46">
        <v>25699.515238574892</v>
      </c>
    </row>
    <row r="4194" spans="2:9" x14ac:dyDescent="0.3">
      <c r="B4194" s="7">
        <v>44005</v>
      </c>
      <c r="C4194" s="6">
        <v>9</v>
      </c>
      <c r="D4194" s="46">
        <v>41725.423783328537</v>
      </c>
      <c r="G4194" s="7">
        <v>44005</v>
      </c>
      <c r="H4194" s="6">
        <v>9</v>
      </c>
      <c r="I4194" s="46">
        <v>23993.127064249999</v>
      </c>
    </row>
    <row r="4195" spans="2:9" x14ac:dyDescent="0.3">
      <c r="B4195" s="7">
        <v>44005</v>
      </c>
      <c r="C4195" s="6">
        <v>10</v>
      </c>
      <c r="D4195" s="46">
        <v>39416.386951902961</v>
      </c>
      <c r="G4195" s="7">
        <v>44005</v>
      </c>
      <c r="H4195" s="6">
        <v>10</v>
      </c>
      <c r="I4195" s="46">
        <v>28162.635124076063</v>
      </c>
    </row>
    <row r="4196" spans="2:9" x14ac:dyDescent="0.3">
      <c r="B4196" s="7">
        <v>44005</v>
      </c>
      <c r="C4196" s="6">
        <v>11</v>
      </c>
      <c r="D4196" s="46">
        <v>38152.4275029009</v>
      </c>
      <c r="G4196" s="7">
        <v>44005</v>
      </c>
      <c r="H4196" s="6">
        <v>11</v>
      </c>
      <c r="I4196" s="46">
        <v>23954.694481914506</v>
      </c>
    </row>
    <row r="4197" spans="2:9" x14ac:dyDescent="0.3">
      <c r="B4197" s="7">
        <v>44005</v>
      </c>
      <c r="C4197" s="6">
        <v>12</v>
      </c>
      <c r="D4197" s="46">
        <v>38479.363416209497</v>
      </c>
      <c r="G4197" s="7">
        <v>44005</v>
      </c>
      <c r="H4197" s="6">
        <v>12</v>
      </c>
      <c r="I4197" s="46">
        <v>23911.52675109747</v>
      </c>
    </row>
    <row r="4198" spans="2:9" x14ac:dyDescent="0.3">
      <c r="B4198" s="7">
        <v>44005</v>
      </c>
      <c r="C4198" s="6">
        <v>13</v>
      </c>
      <c r="D4198" s="46">
        <v>39945.575200222454</v>
      </c>
      <c r="G4198" s="7">
        <v>44005</v>
      </c>
      <c r="H4198" s="6">
        <v>13</v>
      </c>
      <c r="I4198" s="46">
        <v>26326.817311679653</v>
      </c>
    </row>
    <row r="4199" spans="2:9" x14ac:dyDescent="0.3">
      <c r="B4199" s="7">
        <v>44005</v>
      </c>
      <c r="C4199" s="6">
        <v>14</v>
      </c>
      <c r="D4199" s="46">
        <v>38750.782444972458</v>
      </c>
      <c r="G4199" s="7">
        <v>44005</v>
      </c>
      <c r="H4199" s="6">
        <v>14</v>
      </c>
      <c r="I4199" s="46">
        <v>25418.387468775469</v>
      </c>
    </row>
    <row r="4200" spans="2:9" x14ac:dyDescent="0.3">
      <c r="B4200" s="7">
        <v>44005</v>
      </c>
      <c r="C4200" s="6">
        <v>15</v>
      </c>
      <c r="D4200" s="46">
        <v>38326.839561687084</v>
      </c>
      <c r="G4200" s="7">
        <v>44005</v>
      </c>
      <c r="H4200" s="6">
        <v>15</v>
      </c>
      <c r="I4200" s="46">
        <v>20901.306137895583</v>
      </c>
    </row>
    <row r="4201" spans="2:9" x14ac:dyDescent="0.3">
      <c r="B4201" s="7">
        <v>44005</v>
      </c>
      <c r="C4201" s="6">
        <v>16</v>
      </c>
      <c r="D4201" s="46">
        <v>23340.757463073292</v>
      </c>
      <c r="G4201" s="7">
        <v>44005</v>
      </c>
      <c r="H4201" s="6">
        <v>16</v>
      </c>
      <c r="I4201" s="46">
        <v>10594.447270943214</v>
      </c>
    </row>
    <row r="4202" spans="2:9" x14ac:dyDescent="0.3">
      <c r="B4202" s="7">
        <v>44005</v>
      </c>
      <c r="C4202" s="6">
        <v>17</v>
      </c>
      <c r="D4202" s="46">
        <v>17853.094920267165</v>
      </c>
      <c r="G4202" s="7">
        <v>44005</v>
      </c>
      <c r="H4202" s="6">
        <v>17</v>
      </c>
      <c r="I4202" s="46">
        <v>9918.5340688334927</v>
      </c>
    </row>
    <row r="4203" spans="2:9" x14ac:dyDescent="0.3">
      <c r="B4203" s="7">
        <v>44005</v>
      </c>
      <c r="C4203" s="6">
        <v>18</v>
      </c>
      <c r="D4203" s="46">
        <v>17271.494407123457</v>
      </c>
      <c r="G4203" s="7">
        <v>44005</v>
      </c>
      <c r="H4203" s="6">
        <v>18</v>
      </c>
      <c r="I4203" s="46">
        <v>9920.6164422820766</v>
      </c>
    </row>
    <row r="4204" spans="2:9" x14ac:dyDescent="0.3">
      <c r="B4204" s="7">
        <v>44005</v>
      </c>
      <c r="C4204" s="6">
        <v>19</v>
      </c>
      <c r="D4204" s="46">
        <v>12971.86473902236</v>
      </c>
      <c r="G4204" s="7">
        <v>44005</v>
      </c>
      <c r="H4204" s="6">
        <v>19</v>
      </c>
      <c r="I4204" s="46">
        <v>5188.8037703582904</v>
      </c>
    </row>
    <row r="4205" spans="2:9" x14ac:dyDescent="0.3">
      <c r="B4205" s="7">
        <v>44005</v>
      </c>
      <c r="C4205" s="6">
        <v>20</v>
      </c>
      <c r="D4205" s="46">
        <v>24251.059540343751</v>
      </c>
      <c r="G4205" s="7">
        <v>44005</v>
      </c>
      <c r="H4205" s="6">
        <v>20</v>
      </c>
      <c r="I4205" s="46">
        <v>8218.306678341256</v>
      </c>
    </row>
    <row r="4206" spans="2:9" x14ac:dyDescent="0.3">
      <c r="B4206" s="7">
        <v>44005</v>
      </c>
      <c r="C4206" s="6">
        <v>21</v>
      </c>
      <c r="D4206" s="46">
        <v>27737.183925359579</v>
      </c>
      <c r="G4206" s="7">
        <v>44005</v>
      </c>
      <c r="H4206" s="6">
        <v>21</v>
      </c>
      <c r="I4206" s="46">
        <v>10205.876809613506</v>
      </c>
    </row>
    <row r="4207" spans="2:9" x14ac:dyDescent="0.3">
      <c r="B4207" s="7">
        <v>44005</v>
      </c>
      <c r="C4207" s="6">
        <v>22</v>
      </c>
      <c r="D4207" s="46">
        <v>22751.986222276828</v>
      </c>
      <c r="G4207" s="7">
        <v>44005</v>
      </c>
      <c r="H4207" s="6">
        <v>22</v>
      </c>
      <c r="I4207" s="46">
        <v>7628.9035631773986</v>
      </c>
    </row>
    <row r="4208" spans="2:9" x14ac:dyDescent="0.3">
      <c r="B4208" s="7">
        <v>44005</v>
      </c>
      <c r="C4208" s="6">
        <v>23</v>
      </c>
      <c r="D4208" s="46">
        <v>16758.319260598782</v>
      </c>
      <c r="G4208" s="7">
        <v>44005</v>
      </c>
      <c r="H4208" s="6">
        <v>23</v>
      </c>
      <c r="I4208" s="46">
        <v>6399.4065079303928</v>
      </c>
    </row>
    <row r="4209" spans="2:9" x14ac:dyDescent="0.3">
      <c r="B4209" s="7">
        <v>44006</v>
      </c>
      <c r="C4209" s="6">
        <v>0</v>
      </c>
      <c r="D4209" s="46">
        <v>5860.1089713021156</v>
      </c>
      <c r="G4209" s="7">
        <v>44006</v>
      </c>
      <c r="H4209" s="6">
        <v>0</v>
      </c>
      <c r="I4209" s="46">
        <v>4558.500580402404</v>
      </c>
    </row>
    <row r="4210" spans="2:9" x14ac:dyDescent="0.3">
      <c r="B4210" s="7">
        <v>44006</v>
      </c>
      <c r="C4210" s="6">
        <v>1</v>
      </c>
      <c r="D4210" s="46">
        <v>8464.2346370932628</v>
      </c>
      <c r="G4210" s="7">
        <v>44006</v>
      </c>
      <c r="H4210" s="6">
        <v>1</v>
      </c>
      <c r="I4210" s="46">
        <v>5377.7019238303183</v>
      </c>
    </row>
    <row r="4211" spans="2:9" x14ac:dyDescent="0.3">
      <c r="B4211" s="7">
        <v>44006</v>
      </c>
      <c r="C4211" s="6">
        <v>2</v>
      </c>
      <c r="D4211" s="46">
        <v>15310.095912210063</v>
      </c>
      <c r="G4211" s="7">
        <v>44006</v>
      </c>
      <c r="H4211" s="6">
        <v>2</v>
      </c>
      <c r="I4211" s="46">
        <v>8892.2908227728185</v>
      </c>
    </row>
    <row r="4212" spans="2:9" x14ac:dyDescent="0.3">
      <c r="B4212" s="7">
        <v>44006</v>
      </c>
      <c r="C4212" s="6">
        <v>3</v>
      </c>
      <c r="D4212" s="46">
        <v>20614.296772054789</v>
      </c>
      <c r="G4212" s="7">
        <v>44006</v>
      </c>
      <c r="H4212" s="6">
        <v>3</v>
      </c>
      <c r="I4212" s="46">
        <v>21522.941232717509</v>
      </c>
    </row>
    <row r="4213" spans="2:9" x14ac:dyDescent="0.3">
      <c r="B4213" s="7">
        <v>44006</v>
      </c>
      <c r="C4213" s="6">
        <v>4</v>
      </c>
      <c r="D4213" s="46">
        <v>17309.215008446339</v>
      </c>
      <c r="G4213" s="7">
        <v>44006</v>
      </c>
      <c r="H4213" s="6">
        <v>4</v>
      </c>
      <c r="I4213" s="46">
        <v>25866.049123668981</v>
      </c>
    </row>
    <row r="4214" spans="2:9" x14ac:dyDescent="0.3">
      <c r="B4214" s="7">
        <v>44006</v>
      </c>
      <c r="C4214" s="6">
        <v>5</v>
      </c>
      <c r="D4214" s="46">
        <v>15231.703516095857</v>
      </c>
      <c r="G4214" s="7">
        <v>44006</v>
      </c>
      <c r="H4214" s="6">
        <v>5</v>
      </c>
      <c r="I4214" s="46">
        <v>22219.132373310676</v>
      </c>
    </row>
    <row r="4215" spans="2:9" x14ac:dyDescent="0.3">
      <c r="B4215" s="7">
        <v>44006</v>
      </c>
      <c r="C4215" s="6">
        <v>6</v>
      </c>
      <c r="D4215" s="46">
        <v>10572.155482916965</v>
      </c>
      <c r="G4215" s="7">
        <v>44006</v>
      </c>
      <c r="H4215" s="6">
        <v>6</v>
      </c>
      <c r="I4215" s="46">
        <v>7989.4253020472006</v>
      </c>
    </row>
    <row r="4216" spans="2:9" x14ac:dyDescent="0.3">
      <c r="B4216" s="7">
        <v>44006</v>
      </c>
      <c r="C4216" s="6">
        <v>7</v>
      </c>
      <c r="D4216" s="46">
        <v>8449.7116231655018</v>
      </c>
      <c r="G4216" s="7">
        <v>44006</v>
      </c>
      <c r="H4216" s="6">
        <v>7</v>
      </c>
      <c r="I4216" s="46">
        <v>6610.6341028809538</v>
      </c>
    </row>
    <row r="4217" spans="2:9" x14ac:dyDescent="0.3">
      <c r="B4217" s="7">
        <v>44006</v>
      </c>
      <c r="C4217" s="6">
        <v>8</v>
      </c>
      <c r="D4217" s="46">
        <v>13466.718534924394</v>
      </c>
      <c r="G4217" s="7">
        <v>44006</v>
      </c>
      <c r="H4217" s="6">
        <v>8</v>
      </c>
      <c r="I4217" s="46">
        <v>11428.905839958907</v>
      </c>
    </row>
    <row r="4218" spans="2:9" x14ac:dyDescent="0.3">
      <c r="B4218" s="7">
        <v>44006</v>
      </c>
      <c r="C4218" s="6">
        <v>9</v>
      </c>
      <c r="D4218" s="46">
        <v>18480.284256012339</v>
      </c>
      <c r="G4218" s="7">
        <v>44006</v>
      </c>
      <c r="H4218" s="6">
        <v>9</v>
      </c>
      <c r="I4218" s="46">
        <v>10921.710944963206</v>
      </c>
    </row>
    <row r="4219" spans="2:9" x14ac:dyDescent="0.3">
      <c r="B4219" s="7">
        <v>44006</v>
      </c>
      <c r="C4219" s="6">
        <v>10</v>
      </c>
      <c r="D4219" s="46">
        <v>17772.365047666837</v>
      </c>
      <c r="G4219" s="7">
        <v>44006</v>
      </c>
      <c r="H4219" s="6">
        <v>10</v>
      </c>
      <c r="I4219" s="46">
        <v>8378.6599315321619</v>
      </c>
    </row>
    <row r="4220" spans="2:9" x14ac:dyDescent="0.3">
      <c r="B4220" s="7">
        <v>44006</v>
      </c>
      <c r="C4220" s="6">
        <v>11</v>
      </c>
      <c r="D4220" s="46">
        <v>16709.118040083318</v>
      </c>
      <c r="G4220" s="7">
        <v>44006</v>
      </c>
      <c r="H4220" s="6">
        <v>11</v>
      </c>
      <c r="I4220" s="46">
        <v>8125.9051750893796</v>
      </c>
    </row>
    <row r="4221" spans="2:9" x14ac:dyDescent="0.3">
      <c r="B4221" s="7">
        <v>44006</v>
      </c>
      <c r="C4221" s="6">
        <v>12</v>
      </c>
      <c r="D4221" s="46">
        <v>12788.872596895249</v>
      </c>
      <c r="G4221" s="7">
        <v>44006</v>
      </c>
      <c r="H4221" s="6">
        <v>12</v>
      </c>
      <c r="I4221" s="46">
        <v>6092.6805211480596</v>
      </c>
    </row>
    <row r="4222" spans="2:9" x14ac:dyDescent="0.3">
      <c r="B4222" s="7">
        <v>44006</v>
      </c>
      <c r="C4222" s="6">
        <v>13</v>
      </c>
      <c r="D4222" s="46">
        <v>9314.6277447164375</v>
      </c>
      <c r="G4222" s="7">
        <v>44006</v>
      </c>
      <c r="H4222" s="6">
        <v>13</v>
      </c>
      <c r="I4222" s="46">
        <v>4724.3356549961791</v>
      </c>
    </row>
    <row r="4223" spans="2:9" x14ac:dyDescent="0.3">
      <c r="B4223" s="7">
        <v>44006</v>
      </c>
      <c r="C4223" s="6">
        <v>14</v>
      </c>
      <c r="D4223" s="46">
        <v>9839.5121924203831</v>
      </c>
      <c r="G4223" s="7">
        <v>44006</v>
      </c>
      <c r="H4223" s="6">
        <v>14</v>
      </c>
      <c r="I4223" s="46">
        <v>3102.2422761413222</v>
      </c>
    </row>
    <row r="4224" spans="2:9" x14ac:dyDescent="0.3">
      <c r="B4224" s="7">
        <v>44006</v>
      </c>
      <c r="C4224" s="6">
        <v>15</v>
      </c>
      <c r="D4224" s="46">
        <v>10143.457403270661</v>
      </c>
      <c r="G4224" s="7">
        <v>44006</v>
      </c>
      <c r="H4224" s="6">
        <v>15</v>
      </c>
      <c r="I4224" s="46">
        <v>3503.5206372149469</v>
      </c>
    </row>
    <row r="4225" spans="2:9" x14ac:dyDescent="0.3">
      <c r="B4225" s="7">
        <v>44006</v>
      </c>
      <c r="C4225" s="6">
        <v>16</v>
      </c>
      <c r="D4225" s="46">
        <v>11413.864030789937</v>
      </c>
      <c r="G4225" s="7">
        <v>44006</v>
      </c>
      <c r="H4225" s="6">
        <v>16</v>
      </c>
      <c r="I4225" s="46">
        <v>3171.9352483467101</v>
      </c>
    </row>
    <row r="4226" spans="2:9" x14ac:dyDescent="0.3">
      <c r="B4226" s="7">
        <v>44006</v>
      </c>
      <c r="C4226" s="6">
        <v>17</v>
      </c>
      <c r="D4226" s="46">
        <v>9738.8903915515002</v>
      </c>
      <c r="G4226" s="7">
        <v>44006</v>
      </c>
      <c r="H4226" s="6">
        <v>17</v>
      </c>
      <c r="I4226" s="46">
        <v>3716.6565878352321</v>
      </c>
    </row>
    <row r="4227" spans="2:9" x14ac:dyDescent="0.3">
      <c r="B4227" s="7">
        <v>44006</v>
      </c>
      <c r="C4227" s="6">
        <v>18</v>
      </c>
      <c r="D4227" s="46">
        <v>10917.002996026984</v>
      </c>
      <c r="G4227" s="7">
        <v>44006</v>
      </c>
      <c r="H4227" s="6">
        <v>18</v>
      </c>
      <c r="I4227" s="46">
        <v>4005.8830248330373</v>
      </c>
    </row>
    <row r="4228" spans="2:9" x14ac:dyDescent="0.3">
      <c r="B4228" s="7">
        <v>44006</v>
      </c>
      <c r="C4228" s="6">
        <v>19</v>
      </c>
      <c r="D4228" s="46">
        <v>15497.593262446802</v>
      </c>
      <c r="G4228" s="7">
        <v>44006</v>
      </c>
      <c r="H4228" s="6">
        <v>19</v>
      </c>
      <c r="I4228" s="46">
        <v>7264.9150958234959</v>
      </c>
    </row>
    <row r="4229" spans="2:9" x14ac:dyDescent="0.3">
      <c r="B4229" s="7">
        <v>44006</v>
      </c>
      <c r="C4229" s="6">
        <v>20</v>
      </c>
      <c r="D4229" s="46">
        <v>12862.801430821546</v>
      </c>
      <c r="G4229" s="7">
        <v>44006</v>
      </c>
      <c r="H4229" s="6">
        <v>20</v>
      </c>
      <c r="I4229" s="46">
        <v>7344.7261517054312</v>
      </c>
    </row>
    <row r="4230" spans="2:9" x14ac:dyDescent="0.3">
      <c r="B4230" s="7">
        <v>44006</v>
      </c>
      <c r="C4230" s="6">
        <v>21</v>
      </c>
      <c r="D4230" s="46">
        <v>9283.1232029558487</v>
      </c>
      <c r="G4230" s="7">
        <v>44006</v>
      </c>
      <c r="H4230" s="6">
        <v>21</v>
      </c>
      <c r="I4230" s="46">
        <v>7928.3515918987305</v>
      </c>
    </row>
    <row r="4231" spans="2:9" x14ac:dyDescent="0.3">
      <c r="B4231" s="7">
        <v>44006</v>
      </c>
      <c r="C4231" s="6">
        <v>22</v>
      </c>
      <c r="D4231" s="46">
        <v>21594.322758906252</v>
      </c>
      <c r="G4231" s="7">
        <v>44006</v>
      </c>
      <c r="H4231" s="6">
        <v>22</v>
      </c>
      <c r="I4231" s="46">
        <v>19693.680341554307</v>
      </c>
    </row>
    <row r="4232" spans="2:9" x14ac:dyDescent="0.3">
      <c r="B4232" s="7">
        <v>44006</v>
      </c>
      <c r="C4232" s="6">
        <v>23</v>
      </c>
      <c r="D4232" s="46">
        <v>34900.725336860713</v>
      </c>
      <c r="G4232" s="7">
        <v>44006</v>
      </c>
      <c r="H4232" s="6">
        <v>23</v>
      </c>
      <c r="I4232" s="46">
        <v>32666.072158439154</v>
      </c>
    </row>
    <row r="4233" spans="2:9" x14ac:dyDescent="0.3">
      <c r="B4233" s="7">
        <v>44007</v>
      </c>
      <c r="C4233" s="6">
        <v>0</v>
      </c>
      <c r="D4233" s="46">
        <v>39513.252667499997</v>
      </c>
      <c r="G4233" s="7">
        <v>44007</v>
      </c>
      <c r="H4233" s="6">
        <v>0</v>
      </c>
      <c r="I4233" s="46">
        <v>38178.137504710554</v>
      </c>
    </row>
    <row r="4234" spans="2:9" x14ac:dyDescent="0.3">
      <c r="B4234" s="7">
        <v>44007</v>
      </c>
      <c r="C4234" s="6">
        <v>1</v>
      </c>
      <c r="D4234" s="46">
        <v>39161.254762404191</v>
      </c>
      <c r="G4234" s="7">
        <v>44007</v>
      </c>
      <c r="H4234" s="6">
        <v>1</v>
      </c>
      <c r="I4234" s="46">
        <v>36219.889752250827</v>
      </c>
    </row>
    <row r="4235" spans="2:9" x14ac:dyDescent="0.3">
      <c r="B4235" s="7">
        <v>44007</v>
      </c>
      <c r="C4235" s="6">
        <v>2</v>
      </c>
      <c r="D4235" s="46">
        <v>39643.857141922279</v>
      </c>
      <c r="G4235" s="7">
        <v>44007</v>
      </c>
      <c r="H4235" s="6">
        <v>2</v>
      </c>
      <c r="I4235" s="46">
        <v>34967.159010112744</v>
      </c>
    </row>
    <row r="4236" spans="2:9" x14ac:dyDescent="0.3">
      <c r="B4236" s="7">
        <v>44007</v>
      </c>
      <c r="C4236" s="6">
        <v>3</v>
      </c>
      <c r="D4236" s="46">
        <v>35891.698836402546</v>
      </c>
      <c r="G4236" s="7">
        <v>44007</v>
      </c>
      <c r="H4236" s="6">
        <v>3</v>
      </c>
      <c r="I4236" s="46">
        <v>33087.245531693283</v>
      </c>
    </row>
    <row r="4237" spans="2:9" x14ac:dyDescent="0.3">
      <c r="B4237" s="7">
        <v>44007</v>
      </c>
      <c r="C4237" s="6">
        <v>4</v>
      </c>
      <c r="D4237" s="46">
        <v>24040.470419802838</v>
      </c>
      <c r="G4237" s="7">
        <v>44007</v>
      </c>
      <c r="H4237" s="6">
        <v>4</v>
      </c>
      <c r="I4237" s="46">
        <v>24403.897822917745</v>
      </c>
    </row>
    <row r="4238" spans="2:9" x14ac:dyDescent="0.3">
      <c r="B4238" s="7">
        <v>44007</v>
      </c>
      <c r="C4238" s="6">
        <v>5</v>
      </c>
      <c r="D4238" s="46">
        <v>29178.137912225324</v>
      </c>
      <c r="G4238" s="7">
        <v>44007</v>
      </c>
      <c r="H4238" s="6">
        <v>5</v>
      </c>
      <c r="I4238" s="46">
        <v>27619.428802097056</v>
      </c>
    </row>
    <row r="4239" spans="2:9" x14ac:dyDescent="0.3">
      <c r="B4239" s="7">
        <v>44007</v>
      </c>
      <c r="C4239" s="6">
        <v>6</v>
      </c>
      <c r="D4239" s="46">
        <v>41110.665105325039</v>
      </c>
      <c r="G4239" s="7">
        <v>44007</v>
      </c>
      <c r="H4239" s="6">
        <v>6</v>
      </c>
      <c r="I4239" s="46">
        <v>35952.312269982722</v>
      </c>
    </row>
    <row r="4240" spans="2:9" x14ac:dyDescent="0.3">
      <c r="B4240" s="7">
        <v>44007</v>
      </c>
      <c r="C4240" s="6">
        <v>7</v>
      </c>
      <c r="D4240" s="46">
        <v>39447.488682665498</v>
      </c>
      <c r="G4240" s="7">
        <v>44007</v>
      </c>
      <c r="H4240" s="6">
        <v>7</v>
      </c>
      <c r="I4240" s="46">
        <v>33766.628870057953</v>
      </c>
    </row>
    <row r="4241" spans="2:9" x14ac:dyDescent="0.3">
      <c r="B4241" s="7">
        <v>44007</v>
      </c>
      <c r="C4241" s="6">
        <v>8</v>
      </c>
      <c r="D4241" s="46">
        <v>39173.615767543793</v>
      </c>
      <c r="G4241" s="7">
        <v>44007</v>
      </c>
      <c r="H4241" s="6">
        <v>8</v>
      </c>
      <c r="I4241" s="46">
        <v>31414.523130676764</v>
      </c>
    </row>
    <row r="4242" spans="2:9" x14ac:dyDescent="0.3">
      <c r="B4242" s="7">
        <v>44007</v>
      </c>
      <c r="C4242" s="6">
        <v>9</v>
      </c>
      <c r="D4242" s="46">
        <v>42426.967657334499</v>
      </c>
      <c r="G4242" s="7">
        <v>44007</v>
      </c>
      <c r="H4242" s="6">
        <v>9</v>
      </c>
      <c r="I4242" s="46">
        <v>35531.629899047701</v>
      </c>
    </row>
    <row r="4243" spans="2:9" x14ac:dyDescent="0.3">
      <c r="B4243" s="7">
        <v>44007</v>
      </c>
      <c r="C4243" s="6">
        <v>10</v>
      </c>
      <c r="D4243" s="46">
        <v>42369.878490362462</v>
      </c>
      <c r="G4243" s="7">
        <v>44007</v>
      </c>
      <c r="H4243" s="6">
        <v>10</v>
      </c>
      <c r="I4243" s="46">
        <v>31770.978762452301</v>
      </c>
    </row>
    <row r="4244" spans="2:9" x14ac:dyDescent="0.3">
      <c r="B4244" s="7">
        <v>44007</v>
      </c>
      <c r="C4244" s="6">
        <v>11</v>
      </c>
      <c r="D4244" s="46">
        <v>42541.522012584086</v>
      </c>
      <c r="G4244" s="7">
        <v>44007</v>
      </c>
      <c r="H4244" s="6">
        <v>11</v>
      </c>
      <c r="I4244" s="46">
        <v>27820.193017198239</v>
      </c>
    </row>
    <row r="4245" spans="2:9" x14ac:dyDescent="0.3">
      <c r="B4245" s="7">
        <v>44007</v>
      </c>
      <c r="C4245" s="6">
        <v>12</v>
      </c>
      <c r="D4245" s="46">
        <v>40794.522787668582</v>
      </c>
      <c r="G4245" s="7">
        <v>44007</v>
      </c>
      <c r="H4245" s="6">
        <v>12</v>
      </c>
      <c r="I4245" s="46">
        <v>27371.449501800176</v>
      </c>
    </row>
    <row r="4246" spans="2:9" x14ac:dyDescent="0.3">
      <c r="B4246" s="7">
        <v>44007</v>
      </c>
      <c r="C4246" s="6">
        <v>13</v>
      </c>
      <c r="D4246" s="46">
        <v>38334.649332636727</v>
      </c>
      <c r="G4246" s="7">
        <v>44007</v>
      </c>
      <c r="H4246" s="6">
        <v>13</v>
      </c>
      <c r="I4246" s="46">
        <v>29122.222192626999</v>
      </c>
    </row>
    <row r="4247" spans="2:9" x14ac:dyDescent="0.3">
      <c r="B4247" s="7">
        <v>44007</v>
      </c>
      <c r="C4247" s="6">
        <v>14</v>
      </c>
      <c r="D4247" s="46">
        <v>37872.723315824835</v>
      </c>
      <c r="G4247" s="7">
        <v>44007</v>
      </c>
      <c r="H4247" s="6">
        <v>14</v>
      </c>
      <c r="I4247" s="46">
        <v>32243.429676813328</v>
      </c>
    </row>
    <row r="4248" spans="2:9" x14ac:dyDescent="0.3">
      <c r="B4248" s="7">
        <v>44007</v>
      </c>
      <c r="C4248" s="6">
        <v>15</v>
      </c>
      <c r="D4248" s="46">
        <v>32031.078033608239</v>
      </c>
      <c r="G4248" s="7">
        <v>44007</v>
      </c>
      <c r="H4248" s="6">
        <v>15</v>
      </c>
      <c r="I4248" s="46">
        <v>24381.088159088449</v>
      </c>
    </row>
    <row r="4249" spans="2:9" x14ac:dyDescent="0.3">
      <c r="B4249" s="7">
        <v>44007</v>
      </c>
      <c r="C4249" s="6">
        <v>16</v>
      </c>
      <c r="D4249" s="46">
        <v>28162.215907005553</v>
      </c>
      <c r="G4249" s="7">
        <v>44007</v>
      </c>
      <c r="H4249" s="6">
        <v>16</v>
      </c>
      <c r="I4249" s="46">
        <v>20452.039958635254</v>
      </c>
    </row>
    <row r="4250" spans="2:9" x14ac:dyDescent="0.3">
      <c r="B4250" s="7">
        <v>44007</v>
      </c>
      <c r="C4250" s="6">
        <v>17</v>
      </c>
      <c r="D4250" s="46">
        <v>26176.754169290296</v>
      </c>
      <c r="G4250" s="7">
        <v>44007</v>
      </c>
      <c r="H4250" s="6">
        <v>17</v>
      </c>
      <c r="I4250" s="46">
        <v>19875.101617319931</v>
      </c>
    </row>
    <row r="4251" spans="2:9" x14ac:dyDescent="0.3">
      <c r="B4251" s="7">
        <v>44007</v>
      </c>
      <c r="C4251" s="6">
        <v>18</v>
      </c>
      <c r="D4251" s="46">
        <v>24609.084521756369</v>
      </c>
      <c r="G4251" s="7">
        <v>44007</v>
      </c>
      <c r="H4251" s="6">
        <v>18</v>
      </c>
      <c r="I4251" s="46">
        <v>19719.893164376408</v>
      </c>
    </row>
    <row r="4252" spans="2:9" x14ac:dyDescent="0.3">
      <c r="B4252" s="7">
        <v>44007</v>
      </c>
      <c r="C4252" s="6">
        <v>19</v>
      </c>
      <c r="D4252" s="46">
        <v>20608.817657471835</v>
      </c>
      <c r="G4252" s="7">
        <v>44007</v>
      </c>
      <c r="H4252" s="6">
        <v>19</v>
      </c>
      <c r="I4252" s="46">
        <v>16011.738305860787</v>
      </c>
    </row>
    <row r="4253" spans="2:9" x14ac:dyDescent="0.3">
      <c r="B4253" s="7">
        <v>44007</v>
      </c>
      <c r="C4253" s="6">
        <v>20</v>
      </c>
      <c r="D4253" s="46">
        <v>26407.485330044925</v>
      </c>
      <c r="G4253" s="7">
        <v>44007</v>
      </c>
      <c r="H4253" s="6">
        <v>20</v>
      </c>
      <c r="I4253" s="46">
        <v>17930.366401552899</v>
      </c>
    </row>
    <row r="4254" spans="2:9" x14ac:dyDescent="0.3">
      <c r="B4254" s="7">
        <v>44007</v>
      </c>
      <c r="C4254" s="6">
        <v>21</v>
      </c>
      <c r="D4254" s="46">
        <v>33521.458998215254</v>
      </c>
      <c r="G4254" s="7">
        <v>44007</v>
      </c>
      <c r="H4254" s="6">
        <v>21</v>
      </c>
      <c r="I4254" s="46">
        <v>26100.148855587624</v>
      </c>
    </row>
    <row r="4255" spans="2:9" x14ac:dyDescent="0.3">
      <c r="B4255" s="7">
        <v>44007</v>
      </c>
      <c r="C4255" s="6">
        <v>22</v>
      </c>
      <c r="D4255" s="46">
        <v>36827.800827022402</v>
      </c>
      <c r="G4255" s="7">
        <v>44007</v>
      </c>
      <c r="H4255" s="6">
        <v>22</v>
      </c>
      <c r="I4255" s="46">
        <v>28143.230809949408</v>
      </c>
    </row>
    <row r="4256" spans="2:9" x14ac:dyDescent="0.3">
      <c r="B4256" s="7">
        <v>44007</v>
      </c>
      <c r="C4256" s="6">
        <v>23</v>
      </c>
      <c r="D4256" s="46">
        <v>36741.863141337788</v>
      </c>
      <c r="G4256" s="7">
        <v>44007</v>
      </c>
      <c r="H4256" s="6">
        <v>23</v>
      </c>
      <c r="I4256" s="46">
        <v>28489.643311050593</v>
      </c>
    </row>
    <row r="4257" spans="2:9" x14ac:dyDescent="0.3">
      <c r="B4257" s="7">
        <v>44008</v>
      </c>
      <c r="C4257" s="6">
        <v>0</v>
      </c>
      <c r="D4257" s="46">
        <v>42226.572057697369</v>
      </c>
      <c r="G4257" s="7">
        <v>44008</v>
      </c>
      <c r="H4257" s="6">
        <v>0</v>
      </c>
      <c r="I4257" s="46">
        <v>37259.23052018915</v>
      </c>
    </row>
    <row r="4258" spans="2:9" x14ac:dyDescent="0.3">
      <c r="B4258" s="7">
        <v>44008</v>
      </c>
      <c r="C4258" s="6">
        <v>1</v>
      </c>
      <c r="D4258" s="46">
        <v>44985.600576724923</v>
      </c>
      <c r="G4258" s="7">
        <v>44008</v>
      </c>
      <c r="H4258" s="6">
        <v>1</v>
      </c>
      <c r="I4258" s="46">
        <v>36609.364282419469</v>
      </c>
    </row>
    <row r="4259" spans="2:9" x14ac:dyDescent="0.3">
      <c r="B4259" s="7">
        <v>44008</v>
      </c>
      <c r="C4259" s="6">
        <v>2</v>
      </c>
      <c r="D4259" s="46">
        <v>45371.650919256579</v>
      </c>
      <c r="G4259" s="7">
        <v>44008</v>
      </c>
      <c r="H4259" s="6">
        <v>2</v>
      </c>
      <c r="I4259" s="46">
        <v>36537.124663899638</v>
      </c>
    </row>
    <row r="4260" spans="2:9" x14ac:dyDescent="0.3">
      <c r="B4260" s="7">
        <v>44008</v>
      </c>
      <c r="C4260" s="6">
        <v>3</v>
      </c>
      <c r="D4260" s="46">
        <v>43667.452982400086</v>
      </c>
      <c r="G4260" s="7">
        <v>44008</v>
      </c>
      <c r="H4260" s="6">
        <v>3</v>
      </c>
      <c r="I4260" s="46">
        <v>34433.20037466038</v>
      </c>
    </row>
    <row r="4261" spans="2:9" x14ac:dyDescent="0.3">
      <c r="B4261" s="7">
        <v>44008</v>
      </c>
      <c r="C4261" s="6">
        <v>4</v>
      </c>
      <c r="D4261" s="46">
        <v>43543.019758447583</v>
      </c>
      <c r="G4261" s="7">
        <v>44008</v>
      </c>
      <c r="H4261" s="6">
        <v>4</v>
      </c>
      <c r="I4261" s="46">
        <v>34513.775331860204</v>
      </c>
    </row>
    <row r="4262" spans="2:9" x14ac:dyDescent="0.3">
      <c r="B4262" s="7">
        <v>44008</v>
      </c>
      <c r="C4262" s="6">
        <v>5</v>
      </c>
      <c r="D4262" s="46">
        <v>43698.770974890831</v>
      </c>
      <c r="G4262" s="7">
        <v>44008</v>
      </c>
      <c r="H4262" s="6">
        <v>5</v>
      </c>
      <c r="I4262" s="46">
        <v>35746.644857208084</v>
      </c>
    </row>
    <row r="4263" spans="2:9" x14ac:dyDescent="0.3">
      <c r="B4263" s="7">
        <v>44008</v>
      </c>
      <c r="C4263" s="6">
        <v>6</v>
      </c>
      <c r="D4263" s="46">
        <v>43126.551539537832</v>
      </c>
      <c r="G4263" s="7">
        <v>44008</v>
      </c>
      <c r="H4263" s="6">
        <v>6</v>
      </c>
      <c r="I4263" s="46">
        <v>33766.009273270989</v>
      </c>
    </row>
    <row r="4264" spans="2:9" x14ac:dyDescent="0.3">
      <c r="B4264" s="7">
        <v>44008</v>
      </c>
      <c r="C4264" s="6">
        <v>7</v>
      </c>
      <c r="D4264" s="46">
        <v>40677.623650015834</v>
      </c>
      <c r="G4264" s="7">
        <v>44008</v>
      </c>
      <c r="H4264" s="6">
        <v>7</v>
      </c>
      <c r="I4264" s="46">
        <v>25568.973051106896</v>
      </c>
    </row>
    <row r="4265" spans="2:9" x14ac:dyDescent="0.3">
      <c r="B4265" s="7">
        <v>44008</v>
      </c>
      <c r="C4265" s="6">
        <v>8</v>
      </c>
      <c r="D4265" s="46">
        <v>41641.872768368834</v>
      </c>
      <c r="G4265" s="7">
        <v>44008</v>
      </c>
      <c r="H4265" s="6">
        <v>8</v>
      </c>
      <c r="I4265" s="46">
        <v>27073.358789407903</v>
      </c>
    </row>
    <row r="4266" spans="2:9" x14ac:dyDescent="0.3">
      <c r="B4266" s="7">
        <v>44008</v>
      </c>
      <c r="C4266" s="6">
        <v>9</v>
      </c>
      <c r="D4266" s="46">
        <v>46531.573926006371</v>
      </c>
      <c r="G4266" s="7">
        <v>44008</v>
      </c>
      <c r="H4266" s="6">
        <v>9</v>
      </c>
      <c r="I4266" s="46">
        <v>31703.509364720816</v>
      </c>
    </row>
    <row r="4267" spans="2:9" x14ac:dyDescent="0.3">
      <c r="B4267" s="7">
        <v>44008</v>
      </c>
      <c r="C4267" s="6">
        <v>10</v>
      </c>
      <c r="D4267" s="46">
        <v>46878.872526403167</v>
      </c>
      <c r="G4267" s="7">
        <v>44008</v>
      </c>
      <c r="H4267" s="6">
        <v>10</v>
      </c>
      <c r="I4267" s="46">
        <v>34403.754878154599</v>
      </c>
    </row>
    <row r="4268" spans="2:9" x14ac:dyDescent="0.3">
      <c r="B4268" s="7">
        <v>44008</v>
      </c>
      <c r="C4268" s="6">
        <v>11</v>
      </c>
      <c r="D4268" s="46">
        <v>45982.396093128496</v>
      </c>
      <c r="G4268" s="7">
        <v>44008</v>
      </c>
      <c r="H4268" s="6">
        <v>11</v>
      </c>
      <c r="I4268" s="46">
        <v>33347.558815673052</v>
      </c>
    </row>
    <row r="4269" spans="2:9" x14ac:dyDescent="0.3">
      <c r="B4269" s="7">
        <v>44008</v>
      </c>
      <c r="C4269" s="6">
        <v>12</v>
      </c>
      <c r="D4269" s="46">
        <v>46085.82369233491</v>
      </c>
      <c r="G4269" s="7">
        <v>44008</v>
      </c>
      <c r="H4269" s="6">
        <v>12</v>
      </c>
      <c r="I4269" s="46">
        <v>29864.266231847538</v>
      </c>
    </row>
    <row r="4270" spans="2:9" x14ac:dyDescent="0.3">
      <c r="B4270" s="7">
        <v>44008</v>
      </c>
      <c r="C4270" s="6">
        <v>13</v>
      </c>
      <c r="D4270" s="46">
        <v>45465.762709125622</v>
      </c>
      <c r="G4270" s="7">
        <v>44008</v>
      </c>
      <c r="H4270" s="6">
        <v>13</v>
      </c>
      <c r="I4270" s="46">
        <v>27363.970004419807</v>
      </c>
    </row>
    <row r="4271" spans="2:9" x14ac:dyDescent="0.3">
      <c r="B4271" s="7">
        <v>44008</v>
      </c>
      <c r="C4271" s="6">
        <v>14</v>
      </c>
      <c r="D4271" s="46">
        <v>43809.94405118133</v>
      </c>
      <c r="G4271" s="7">
        <v>44008</v>
      </c>
      <c r="H4271" s="6">
        <v>14</v>
      </c>
      <c r="I4271" s="46">
        <v>23105.20239310242</v>
      </c>
    </row>
    <row r="4272" spans="2:9" x14ac:dyDescent="0.3">
      <c r="B4272" s="7">
        <v>44008</v>
      </c>
      <c r="C4272" s="6">
        <v>15</v>
      </c>
      <c r="D4272" s="46">
        <v>46133.710050281254</v>
      </c>
      <c r="G4272" s="7">
        <v>44008</v>
      </c>
      <c r="H4272" s="6">
        <v>15</v>
      </c>
      <c r="I4272" s="46">
        <v>31758.445551865982</v>
      </c>
    </row>
    <row r="4273" spans="2:9" x14ac:dyDescent="0.3">
      <c r="B4273" s="7">
        <v>44008</v>
      </c>
      <c r="C4273" s="6">
        <v>16</v>
      </c>
      <c r="D4273" s="46">
        <v>45167.240839902544</v>
      </c>
      <c r="G4273" s="7">
        <v>44008</v>
      </c>
      <c r="H4273" s="6">
        <v>16</v>
      </c>
      <c r="I4273" s="46">
        <v>27779.508059936674</v>
      </c>
    </row>
    <row r="4274" spans="2:9" x14ac:dyDescent="0.3">
      <c r="B4274" s="7">
        <v>44008</v>
      </c>
      <c r="C4274" s="6">
        <v>17</v>
      </c>
      <c r="D4274" s="46">
        <v>40380.29511715276</v>
      </c>
      <c r="G4274" s="7">
        <v>44008</v>
      </c>
      <c r="H4274" s="6">
        <v>17</v>
      </c>
      <c r="I4274" s="46">
        <v>23464.079421647162</v>
      </c>
    </row>
    <row r="4275" spans="2:9" x14ac:dyDescent="0.3">
      <c r="B4275" s="7">
        <v>44008</v>
      </c>
      <c r="C4275" s="6">
        <v>18</v>
      </c>
      <c r="D4275" s="46">
        <v>37050.673995181336</v>
      </c>
      <c r="G4275" s="7">
        <v>44008</v>
      </c>
      <c r="H4275" s="6">
        <v>18</v>
      </c>
      <c r="I4275" s="46">
        <v>23493.748012421049</v>
      </c>
    </row>
    <row r="4276" spans="2:9" x14ac:dyDescent="0.3">
      <c r="B4276" s="7">
        <v>44008</v>
      </c>
      <c r="C4276" s="6">
        <v>19</v>
      </c>
      <c r="D4276" s="46">
        <v>32974.452548921872</v>
      </c>
      <c r="G4276" s="7">
        <v>44008</v>
      </c>
      <c r="H4276" s="6">
        <v>19</v>
      </c>
      <c r="I4276" s="46">
        <v>16914.542330089207</v>
      </c>
    </row>
    <row r="4277" spans="2:9" x14ac:dyDescent="0.3">
      <c r="B4277" s="7">
        <v>44008</v>
      </c>
      <c r="C4277" s="6">
        <v>20</v>
      </c>
      <c r="D4277" s="46">
        <v>45264.188384962581</v>
      </c>
      <c r="G4277" s="7">
        <v>44008</v>
      </c>
      <c r="H4277" s="6">
        <v>20</v>
      </c>
      <c r="I4277" s="46">
        <v>28338.629076835146</v>
      </c>
    </row>
    <row r="4278" spans="2:9" x14ac:dyDescent="0.3">
      <c r="B4278" s="7">
        <v>44008</v>
      </c>
      <c r="C4278" s="6">
        <v>21</v>
      </c>
      <c r="D4278" s="46">
        <v>38732.370009794198</v>
      </c>
      <c r="G4278" s="7">
        <v>44008</v>
      </c>
      <c r="H4278" s="6">
        <v>21</v>
      </c>
      <c r="I4278" s="46">
        <v>22661.836517686326</v>
      </c>
    </row>
    <row r="4279" spans="2:9" x14ac:dyDescent="0.3">
      <c r="B4279" s="7">
        <v>44008</v>
      </c>
      <c r="C4279" s="6">
        <v>22</v>
      </c>
      <c r="D4279" s="46">
        <v>41826.449124390623</v>
      </c>
      <c r="G4279" s="7">
        <v>44008</v>
      </c>
      <c r="H4279" s="6">
        <v>22</v>
      </c>
      <c r="I4279" s="46">
        <v>19971.577141555477</v>
      </c>
    </row>
    <row r="4280" spans="2:9" x14ac:dyDescent="0.3">
      <c r="B4280" s="7">
        <v>44008</v>
      </c>
      <c r="C4280" s="6">
        <v>23</v>
      </c>
      <c r="D4280" s="46">
        <v>43852.319635903375</v>
      </c>
      <c r="G4280" s="7">
        <v>44008</v>
      </c>
      <c r="H4280" s="6">
        <v>23</v>
      </c>
      <c r="I4280" s="46">
        <v>22968.995175646822</v>
      </c>
    </row>
    <row r="4281" spans="2:9" x14ac:dyDescent="0.3">
      <c r="B4281" s="7">
        <v>44009</v>
      </c>
      <c r="C4281" s="6">
        <v>0</v>
      </c>
      <c r="D4281" s="46">
        <v>45739.010219194279</v>
      </c>
      <c r="G4281" s="7">
        <v>44009</v>
      </c>
      <c r="H4281" s="6">
        <v>0</v>
      </c>
      <c r="I4281" s="46">
        <v>31018.934947862268</v>
      </c>
    </row>
    <row r="4282" spans="2:9" x14ac:dyDescent="0.3">
      <c r="B4282" s="7">
        <v>44009</v>
      </c>
      <c r="C4282" s="6">
        <v>1</v>
      </c>
      <c r="D4282" s="46">
        <v>47267.831685291319</v>
      </c>
      <c r="G4282" s="7">
        <v>44009</v>
      </c>
      <c r="H4282" s="6">
        <v>1</v>
      </c>
      <c r="I4282" s="46">
        <v>39578.378248146335</v>
      </c>
    </row>
    <row r="4283" spans="2:9" x14ac:dyDescent="0.3">
      <c r="B4283" s="7">
        <v>44009</v>
      </c>
      <c r="C4283" s="6">
        <v>2</v>
      </c>
      <c r="D4283" s="46">
        <v>46935.128793893913</v>
      </c>
      <c r="G4283" s="7">
        <v>44009</v>
      </c>
      <c r="H4283" s="6">
        <v>2</v>
      </c>
      <c r="I4283" s="46">
        <v>39312.105233826471</v>
      </c>
    </row>
    <row r="4284" spans="2:9" x14ac:dyDescent="0.3">
      <c r="B4284" s="7">
        <v>44009</v>
      </c>
      <c r="C4284" s="6">
        <v>3</v>
      </c>
      <c r="D4284" s="46">
        <v>45396.043669490959</v>
      </c>
      <c r="G4284" s="7">
        <v>44009</v>
      </c>
      <c r="H4284" s="6">
        <v>3</v>
      </c>
      <c r="I4284" s="46">
        <v>38600.744915027186</v>
      </c>
    </row>
    <row r="4285" spans="2:9" x14ac:dyDescent="0.3">
      <c r="B4285" s="7">
        <v>44009</v>
      </c>
      <c r="C4285" s="6">
        <v>4</v>
      </c>
      <c r="D4285" s="46">
        <v>47404.822694331211</v>
      </c>
      <c r="G4285" s="7">
        <v>44009</v>
      </c>
      <c r="H4285" s="6">
        <v>4</v>
      </c>
      <c r="I4285" s="46">
        <v>37933.712122351179</v>
      </c>
    </row>
    <row r="4286" spans="2:9" x14ac:dyDescent="0.3">
      <c r="B4286" s="7">
        <v>44009</v>
      </c>
      <c r="C4286" s="6">
        <v>5</v>
      </c>
      <c r="D4286" s="46">
        <v>47629.857505184416</v>
      </c>
      <c r="G4286" s="7">
        <v>44009</v>
      </c>
      <c r="H4286" s="6">
        <v>5</v>
      </c>
      <c r="I4286" s="46">
        <v>39064.685129174286</v>
      </c>
    </row>
    <row r="4287" spans="2:9" x14ac:dyDescent="0.3">
      <c r="B4287" s="7">
        <v>44009</v>
      </c>
      <c r="C4287" s="6">
        <v>6</v>
      </c>
      <c r="D4287" s="46">
        <v>47863.878863335121</v>
      </c>
      <c r="G4287" s="7">
        <v>44009</v>
      </c>
      <c r="H4287" s="6">
        <v>6</v>
      </c>
      <c r="I4287" s="46">
        <v>40966.30790261268</v>
      </c>
    </row>
    <row r="4288" spans="2:9" x14ac:dyDescent="0.3">
      <c r="B4288" s="7">
        <v>44009</v>
      </c>
      <c r="C4288" s="6">
        <v>7</v>
      </c>
      <c r="D4288" s="46">
        <v>47230.796396743215</v>
      </c>
      <c r="G4288" s="7">
        <v>44009</v>
      </c>
      <c r="H4288" s="6">
        <v>7</v>
      </c>
      <c r="I4288" s="46">
        <v>39341.891702945693</v>
      </c>
    </row>
    <row r="4289" spans="2:9" x14ac:dyDescent="0.3">
      <c r="B4289" s="7">
        <v>44009</v>
      </c>
      <c r="C4289" s="6">
        <v>8</v>
      </c>
      <c r="D4289" s="46">
        <v>47820.598290558999</v>
      </c>
      <c r="G4289" s="7">
        <v>44009</v>
      </c>
      <c r="H4289" s="6">
        <v>8</v>
      </c>
      <c r="I4289" s="46">
        <v>39857.48550611268</v>
      </c>
    </row>
    <row r="4290" spans="2:9" x14ac:dyDescent="0.3">
      <c r="B4290" s="7">
        <v>44009</v>
      </c>
      <c r="C4290" s="6">
        <v>9</v>
      </c>
      <c r="D4290" s="46">
        <v>47036.593477534334</v>
      </c>
      <c r="G4290" s="7">
        <v>44009</v>
      </c>
      <c r="H4290" s="6">
        <v>9</v>
      </c>
      <c r="I4290" s="46">
        <v>38602.9544224704</v>
      </c>
    </row>
    <row r="4291" spans="2:9" x14ac:dyDescent="0.3">
      <c r="B4291" s="7">
        <v>44009</v>
      </c>
      <c r="C4291" s="6">
        <v>10</v>
      </c>
      <c r="D4291" s="46">
        <v>46717.257892569083</v>
      </c>
      <c r="G4291" s="7">
        <v>44009</v>
      </c>
      <c r="H4291" s="6">
        <v>10</v>
      </c>
      <c r="I4291" s="46">
        <v>38838.302116787854</v>
      </c>
    </row>
    <row r="4292" spans="2:9" x14ac:dyDescent="0.3">
      <c r="B4292" s="7">
        <v>44009</v>
      </c>
      <c r="C4292" s="6">
        <v>11</v>
      </c>
      <c r="D4292" s="46">
        <v>46631.26857767249</v>
      </c>
      <c r="G4292" s="7">
        <v>44009</v>
      </c>
      <c r="H4292" s="6">
        <v>11</v>
      </c>
      <c r="I4292" s="46">
        <v>39801.066083709666</v>
      </c>
    </row>
    <row r="4293" spans="2:9" x14ac:dyDescent="0.3">
      <c r="B4293" s="7">
        <v>44009</v>
      </c>
      <c r="C4293" s="6">
        <v>12</v>
      </c>
      <c r="D4293" s="46">
        <v>45417.669829343751</v>
      </c>
      <c r="G4293" s="7">
        <v>44009</v>
      </c>
      <c r="H4293" s="6">
        <v>12</v>
      </c>
      <c r="I4293" s="46">
        <v>36558.379976203883</v>
      </c>
    </row>
    <row r="4294" spans="2:9" x14ac:dyDescent="0.3">
      <c r="B4294" s="7">
        <v>44009</v>
      </c>
      <c r="C4294" s="6">
        <v>13</v>
      </c>
      <c r="D4294" s="46">
        <v>47086.553805175376</v>
      </c>
      <c r="G4294" s="7">
        <v>44009</v>
      </c>
      <c r="H4294" s="6">
        <v>13</v>
      </c>
      <c r="I4294" s="46">
        <v>39342.587289231895</v>
      </c>
    </row>
    <row r="4295" spans="2:9" x14ac:dyDescent="0.3">
      <c r="B4295" s="7">
        <v>44009</v>
      </c>
      <c r="C4295" s="6">
        <v>14</v>
      </c>
      <c r="D4295" s="46">
        <v>46159.409137187293</v>
      </c>
      <c r="G4295" s="7">
        <v>44009</v>
      </c>
      <c r="H4295" s="6">
        <v>14</v>
      </c>
      <c r="I4295" s="46">
        <v>35449.469414606479</v>
      </c>
    </row>
    <row r="4296" spans="2:9" x14ac:dyDescent="0.3">
      <c r="B4296" s="7">
        <v>44009</v>
      </c>
      <c r="C4296" s="6">
        <v>15</v>
      </c>
      <c r="D4296" s="46">
        <v>45135.813743456209</v>
      </c>
      <c r="G4296" s="7">
        <v>44009</v>
      </c>
      <c r="H4296" s="6">
        <v>15</v>
      </c>
      <c r="I4296" s="46">
        <v>23718.070084601528</v>
      </c>
    </row>
    <row r="4297" spans="2:9" x14ac:dyDescent="0.3">
      <c r="B4297" s="7">
        <v>44009</v>
      </c>
      <c r="C4297" s="6">
        <v>16</v>
      </c>
      <c r="D4297" s="46">
        <v>41256.950493743832</v>
      </c>
      <c r="G4297" s="7">
        <v>44009</v>
      </c>
      <c r="H4297" s="6">
        <v>16</v>
      </c>
      <c r="I4297" s="46">
        <v>29286.191959597876</v>
      </c>
    </row>
    <row r="4298" spans="2:9" x14ac:dyDescent="0.3">
      <c r="B4298" s="7">
        <v>44009</v>
      </c>
      <c r="C4298" s="6">
        <v>17</v>
      </c>
      <c r="D4298" s="46">
        <v>31259.452248115747</v>
      </c>
      <c r="G4298" s="7">
        <v>44009</v>
      </c>
      <c r="H4298" s="6">
        <v>17</v>
      </c>
      <c r="I4298" s="46">
        <v>13110.202261282902</v>
      </c>
    </row>
    <row r="4299" spans="2:9" x14ac:dyDescent="0.3">
      <c r="B4299" s="7">
        <v>44009</v>
      </c>
      <c r="C4299" s="6">
        <v>18</v>
      </c>
      <c r="D4299" s="46">
        <v>29791.545441472037</v>
      </c>
      <c r="G4299" s="7">
        <v>44009</v>
      </c>
      <c r="H4299" s="6">
        <v>18</v>
      </c>
      <c r="I4299" s="46">
        <v>9274.5989425133012</v>
      </c>
    </row>
    <row r="4300" spans="2:9" x14ac:dyDescent="0.3">
      <c r="B4300" s="7">
        <v>44009</v>
      </c>
      <c r="C4300" s="6">
        <v>19</v>
      </c>
      <c r="D4300" s="46">
        <v>26907.218649584087</v>
      </c>
      <c r="G4300" s="7">
        <v>44009</v>
      </c>
      <c r="H4300" s="6">
        <v>19</v>
      </c>
      <c r="I4300" s="46">
        <v>12847.707231819864</v>
      </c>
    </row>
    <row r="4301" spans="2:9" x14ac:dyDescent="0.3">
      <c r="B4301" s="7">
        <v>44009</v>
      </c>
      <c r="C4301" s="6">
        <v>20</v>
      </c>
      <c r="D4301" s="46">
        <v>29036.922980862255</v>
      </c>
      <c r="G4301" s="7">
        <v>44009</v>
      </c>
      <c r="H4301" s="6">
        <v>20</v>
      </c>
      <c r="I4301" s="46">
        <v>17061.875513370112</v>
      </c>
    </row>
    <row r="4302" spans="2:9" x14ac:dyDescent="0.3">
      <c r="B4302" s="7">
        <v>44009</v>
      </c>
      <c r="C4302" s="6">
        <v>21</v>
      </c>
      <c r="D4302" s="46">
        <v>26808.816210548212</v>
      </c>
      <c r="G4302" s="7">
        <v>44009</v>
      </c>
      <c r="H4302" s="6">
        <v>21</v>
      </c>
      <c r="I4302" s="46">
        <v>18300.273192237266</v>
      </c>
    </row>
    <row r="4303" spans="2:9" x14ac:dyDescent="0.3">
      <c r="B4303" s="7">
        <v>44009</v>
      </c>
      <c r="C4303" s="6">
        <v>22</v>
      </c>
      <c r="D4303" s="46">
        <v>31800.498839718752</v>
      </c>
      <c r="G4303" s="7">
        <v>44009</v>
      </c>
      <c r="H4303" s="6">
        <v>22</v>
      </c>
      <c r="I4303" s="46">
        <v>20839.465237371693</v>
      </c>
    </row>
    <row r="4304" spans="2:9" x14ac:dyDescent="0.3">
      <c r="B4304" s="7">
        <v>44009</v>
      </c>
      <c r="C4304" s="6">
        <v>23</v>
      </c>
      <c r="D4304" s="46">
        <v>38666.214416234783</v>
      </c>
      <c r="G4304" s="7">
        <v>44009</v>
      </c>
      <c r="H4304" s="6">
        <v>23</v>
      </c>
      <c r="I4304" s="46">
        <v>25166.082190924011</v>
      </c>
    </row>
    <row r="4305" spans="2:9" x14ac:dyDescent="0.3">
      <c r="B4305" s="7">
        <v>44010</v>
      </c>
      <c r="C4305" s="6">
        <v>0</v>
      </c>
      <c r="D4305" s="46">
        <v>44874.124540294404</v>
      </c>
      <c r="G4305" s="7">
        <v>44010</v>
      </c>
      <c r="H4305" s="6">
        <v>0</v>
      </c>
      <c r="I4305" s="46">
        <v>32685.225613344988</v>
      </c>
    </row>
    <row r="4306" spans="2:9" x14ac:dyDescent="0.3">
      <c r="B4306" s="7">
        <v>44010</v>
      </c>
      <c r="C4306" s="6">
        <v>1</v>
      </c>
      <c r="D4306" s="46">
        <v>35874.435902082027</v>
      </c>
      <c r="G4306" s="7">
        <v>44010</v>
      </c>
      <c r="H4306" s="6">
        <v>1</v>
      </c>
      <c r="I4306" s="46">
        <v>25969.580851462146</v>
      </c>
    </row>
    <row r="4307" spans="2:9" x14ac:dyDescent="0.3">
      <c r="B4307" s="7">
        <v>44010</v>
      </c>
      <c r="C4307" s="6">
        <v>2</v>
      </c>
      <c r="D4307" s="46">
        <v>29569.304497488072</v>
      </c>
      <c r="G4307" s="7">
        <v>44010</v>
      </c>
      <c r="H4307" s="6">
        <v>2</v>
      </c>
      <c r="I4307" s="46">
        <v>19706.41131657565</v>
      </c>
    </row>
    <row r="4308" spans="2:9" x14ac:dyDescent="0.3">
      <c r="B4308" s="7">
        <v>44010</v>
      </c>
      <c r="C4308" s="6">
        <v>3</v>
      </c>
      <c r="D4308" s="46">
        <v>35239.051030198905</v>
      </c>
      <c r="G4308" s="7">
        <v>44010</v>
      </c>
      <c r="H4308" s="6">
        <v>3</v>
      </c>
      <c r="I4308" s="46">
        <v>26113.685989881607</v>
      </c>
    </row>
    <row r="4309" spans="2:9" x14ac:dyDescent="0.3">
      <c r="B4309" s="7">
        <v>44010</v>
      </c>
      <c r="C4309" s="6">
        <v>4</v>
      </c>
      <c r="D4309" s="46">
        <v>34743.031661219677</v>
      </c>
      <c r="G4309" s="7">
        <v>44010</v>
      </c>
      <c r="H4309" s="6">
        <v>4</v>
      </c>
      <c r="I4309" s="46">
        <v>27052.950552571172</v>
      </c>
    </row>
    <row r="4310" spans="2:9" x14ac:dyDescent="0.3">
      <c r="B4310" s="7">
        <v>44010</v>
      </c>
      <c r="C4310" s="6">
        <v>5</v>
      </c>
      <c r="D4310" s="46">
        <v>30143.194600752468</v>
      </c>
      <c r="G4310" s="7">
        <v>44010</v>
      </c>
      <c r="H4310" s="6">
        <v>5</v>
      </c>
      <c r="I4310" s="46">
        <v>27246.234294647991</v>
      </c>
    </row>
    <row r="4311" spans="2:9" x14ac:dyDescent="0.3">
      <c r="B4311" s="7">
        <v>44010</v>
      </c>
      <c r="C4311" s="6">
        <v>6</v>
      </c>
      <c r="D4311" s="46">
        <v>32099.684592755646</v>
      </c>
      <c r="G4311" s="7">
        <v>44010</v>
      </c>
      <c r="H4311" s="6">
        <v>6</v>
      </c>
      <c r="I4311" s="46">
        <v>28311.081828407074</v>
      </c>
    </row>
    <row r="4312" spans="2:9" x14ac:dyDescent="0.3">
      <c r="B4312" s="7">
        <v>44010</v>
      </c>
      <c r="C4312" s="6">
        <v>7</v>
      </c>
      <c r="D4312" s="46">
        <v>29034.681459875614</v>
      </c>
      <c r="G4312" s="7">
        <v>44010</v>
      </c>
      <c r="H4312" s="6">
        <v>7</v>
      </c>
      <c r="I4312" s="46">
        <v>24541.22099754068</v>
      </c>
    </row>
    <row r="4313" spans="2:9" x14ac:dyDescent="0.3">
      <c r="B4313" s="7">
        <v>44010</v>
      </c>
      <c r="C4313" s="6">
        <v>8</v>
      </c>
      <c r="D4313" s="46">
        <v>26854.852169437705</v>
      </c>
      <c r="G4313" s="7">
        <v>44010</v>
      </c>
      <c r="H4313" s="6">
        <v>8</v>
      </c>
      <c r="I4313" s="46">
        <v>21961.342533673869</v>
      </c>
    </row>
    <row r="4314" spans="2:9" x14ac:dyDescent="0.3">
      <c r="B4314" s="7">
        <v>44010</v>
      </c>
      <c r="C4314" s="6">
        <v>9</v>
      </c>
      <c r="D4314" s="46">
        <v>30397.568416310958</v>
      </c>
      <c r="G4314" s="7">
        <v>44010</v>
      </c>
      <c r="H4314" s="6">
        <v>9</v>
      </c>
      <c r="I4314" s="46">
        <v>24148.304585886977</v>
      </c>
    </row>
    <row r="4315" spans="2:9" x14ac:dyDescent="0.3">
      <c r="B4315" s="7">
        <v>44010</v>
      </c>
      <c r="C4315" s="6">
        <v>10</v>
      </c>
      <c r="D4315" s="46">
        <v>31163.663944803659</v>
      </c>
      <c r="G4315" s="7">
        <v>44010</v>
      </c>
      <c r="H4315" s="6">
        <v>10</v>
      </c>
      <c r="I4315" s="46">
        <v>21189.276756465442</v>
      </c>
    </row>
    <row r="4316" spans="2:9" x14ac:dyDescent="0.3">
      <c r="B4316" s="7">
        <v>44010</v>
      </c>
      <c r="C4316" s="6">
        <v>11</v>
      </c>
      <c r="D4316" s="46">
        <v>34050.853767372741</v>
      </c>
      <c r="G4316" s="7">
        <v>44010</v>
      </c>
      <c r="H4316" s="6">
        <v>11</v>
      </c>
      <c r="I4316" s="46">
        <v>18385.599371104832</v>
      </c>
    </row>
    <row r="4317" spans="2:9" x14ac:dyDescent="0.3">
      <c r="B4317" s="7">
        <v>44010</v>
      </c>
      <c r="C4317" s="6">
        <v>12</v>
      </c>
      <c r="D4317" s="46">
        <v>34264.244057707336</v>
      </c>
      <c r="G4317" s="7">
        <v>44010</v>
      </c>
      <c r="H4317" s="6">
        <v>12</v>
      </c>
      <c r="I4317" s="46">
        <v>18736.800114475773</v>
      </c>
    </row>
    <row r="4318" spans="2:9" x14ac:dyDescent="0.3">
      <c r="B4318" s="7">
        <v>44010</v>
      </c>
      <c r="C4318" s="6">
        <v>13</v>
      </c>
      <c r="D4318" s="46">
        <v>29936.037416787418</v>
      </c>
      <c r="G4318" s="7">
        <v>44010</v>
      </c>
      <c r="H4318" s="6">
        <v>13</v>
      </c>
      <c r="I4318" s="46">
        <v>16240.648664168573</v>
      </c>
    </row>
    <row r="4319" spans="2:9" x14ac:dyDescent="0.3">
      <c r="B4319" s="7">
        <v>44010</v>
      </c>
      <c r="C4319" s="6">
        <v>14</v>
      </c>
      <c r="D4319" s="46">
        <v>23773.959166749999</v>
      </c>
      <c r="G4319" s="7">
        <v>44010</v>
      </c>
      <c r="H4319" s="6">
        <v>14</v>
      </c>
      <c r="I4319" s="46">
        <v>13583.248904068627</v>
      </c>
    </row>
    <row r="4320" spans="2:9" x14ac:dyDescent="0.3">
      <c r="B4320" s="7">
        <v>44010</v>
      </c>
      <c r="C4320" s="6">
        <v>15</v>
      </c>
      <c r="D4320" s="46">
        <v>13255.925086118626</v>
      </c>
      <c r="G4320" s="7">
        <v>44010</v>
      </c>
      <c r="H4320" s="6">
        <v>15</v>
      </c>
      <c r="I4320" s="46">
        <v>6541.189493923699</v>
      </c>
    </row>
    <row r="4321" spans="2:9" x14ac:dyDescent="0.3">
      <c r="B4321" s="7">
        <v>44010</v>
      </c>
      <c r="C4321" s="6">
        <v>16</v>
      </c>
      <c r="D4321" s="46">
        <v>18460.640494503496</v>
      </c>
      <c r="G4321" s="7">
        <v>44010</v>
      </c>
      <c r="H4321" s="6">
        <v>16</v>
      </c>
      <c r="I4321" s="46">
        <v>8138.3938163025878</v>
      </c>
    </row>
    <row r="4322" spans="2:9" x14ac:dyDescent="0.3">
      <c r="B4322" s="7">
        <v>44010</v>
      </c>
      <c r="C4322" s="6">
        <v>17</v>
      </c>
      <c r="D4322" s="46">
        <v>17492.367643336042</v>
      </c>
      <c r="G4322" s="7">
        <v>44010</v>
      </c>
      <c r="H4322" s="6">
        <v>17</v>
      </c>
      <c r="I4322" s="46">
        <v>8927.188485293811</v>
      </c>
    </row>
    <row r="4323" spans="2:9" x14ac:dyDescent="0.3">
      <c r="B4323" s="7">
        <v>44010</v>
      </c>
      <c r="C4323" s="6">
        <v>18</v>
      </c>
      <c r="D4323" s="46">
        <v>21924.798252360917</v>
      </c>
      <c r="G4323" s="7">
        <v>44010</v>
      </c>
      <c r="H4323" s="6">
        <v>18</v>
      </c>
      <c r="I4323" s="46">
        <v>7120.6918366440841</v>
      </c>
    </row>
    <row r="4324" spans="2:9" x14ac:dyDescent="0.3">
      <c r="B4324" s="7">
        <v>44010</v>
      </c>
      <c r="C4324" s="6">
        <v>19</v>
      </c>
      <c r="D4324" s="46">
        <v>26225.811945845497</v>
      </c>
      <c r="G4324" s="7">
        <v>44010</v>
      </c>
      <c r="H4324" s="6">
        <v>19</v>
      </c>
      <c r="I4324" s="46">
        <v>5882.9499202304169</v>
      </c>
    </row>
    <row r="4325" spans="2:9" x14ac:dyDescent="0.3">
      <c r="B4325" s="7">
        <v>44010</v>
      </c>
      <c r="C4325" s="6">
        <v>20</v>
      </c>
      <c r="D4325" s="46">
        <v>22657.589005870166</v>
      </c>
      <c r="G4325" s="7">
        <v>44010</v>
      </c>
      <c r="H4325" s="6">
        <v>20</v>
      </c>
      <c r="I4325" s="46">
        <v>7974.3346681708772</v>
      </c>
    </row>
    <row r="4326" spans="2:9" x14ac:dyDescent="0.3">
      <c r="B4326" s="7">
        <v>44010</v>
      </c>
      <c r="C4326" s="6">
        <v>21</v>
      </c>
      <c r="D4326" s="46">
        <v>33092.713064014286</v>
      </c>
      <c r="G4326" s="7">
        <v>44010</v>
      </c>
      <c r="H4326" s="6">
        <v>21</v>
      </c>
      <c r="I4326" s="46">
        <v>11970.673984872765</v>
      </c>
    </row>
    <row r="4327" spans="2:9" x14ac:dyDescent="0.3">
      <c r="B4327" s="7">
        <v>44010</v>
      </c>
      <c r="C4327" s="6">
        <v>22</v>
      </c>
      <c r="D4327" s="46">
        <v>27205.173074295333</v>
      </c>
      <c r="G4327" s="7">
        <v>44010</v>
      </c>
      <c r="H4327" s="6">
        <v>22</v>
      </c>
      <c r="I4327" s="46">
        <v>10453.74444057143</v>
      </c>
    </row>
    <row r="4328" spans="2:9" x14ac:dyDescent="0.3">
      <c r="B4328" s="7">
        <v>44010</v>
      </c>
      <c r="C4328" s="6">
        <v>23</v>
      </c>
      <c r="D4328" s="46">
        <v>15352.938115000565</v>
      </c>
      <c r="G4328" s="7">
        <v>44010</v>
      </c>
      <c r="H4328" s="6">
        <v>23</v>
      </c>
      <c r="I4328" s="46">
        <v>7501.1091343742601</v>
      </c>
    </row>
    <row r="4329" spans="2:9" x14ac:dyDescent="0.3">
      <c r="B4329" s="7">
        <v>44011</v>
      </c>
      <c r="C4329" s="6">
        <v>0</v>
      </c>
      <c r="D4329" s="46">
        <v>17026.270795793382</v>
      </c>
      <c r="G4329" s="7">
        <v>44011</v>
      </c>
      <c r="H4329" s="6">
        <v>0</v>
      </c>
      <c r="I4329" s="46">
        <v>7974.5329204278987</v>
      </c>
    </row>
    <row r="4330" spans="2:9" x14ac:dyDescent="0.3">
      <c r="B4330" s="7">
        <v>44011</v>
      </c>
      <c r="C4330" s="6">
        <v>1</v>
      </c>
      <c r="D4330" s="46">
        <v>14127.613265075452</v>
      </c>
      <c r="G4330" s="7">
        <v>44011</v>
      </c>
      <c r="H4330" s="6">
        <v>1</v>
      </c>
      <c r="I4330" s="46">
        <v>7283.9854992834007</v>
      </c>
    </row>
    <row r="4331" spans="2:9" x14ac:dyDescent="0.3">
      <c r="B4331" s="7">
        <v>44011</v>
      </c>
      <c r="C4331" s="6">
        <v>2</v>
      </c>
      <c r="D4331" s="46">
        <v>15699.169777187912</v>
      </c>
      <c r="G4331" s="7">
        <v>44011</v>
      </c>
      <c r="H4331" s="6">
        <v>2</v>
      </c>
      <c r="I4331" s="46">
        <v>7881.6843776946926</v>
      </c>
    </row>
    <row r="4332" spans="2:9" x14ac:dyDescent="0.3">
      <c r="B4332" s="7">
        <v>44011</v>
      </c>
      <c r="C4332" s="6">
        <v>3</v>
      </c>
      <c r="D4332" s="46">
        <v>12539.938930363796</v>
      </c>
      <c r="G4332" s="7">
        <v>44011</v>
      </c>
      <c r="H4332" s="6">
        <v>3</v>
      </c>
      <c r="I4332" s="46">
        <v>8175.136266997195</v>
      </c>
    </row>
    <row r="4333" spans="2:9" x14ac:dyDescent="0.3">
      <c r="B4333" s="7">
        <v>44011</v>
      </c>
      <c r="C4333" s="6">
        <v>4</v>
      </c>
      <c r="D4333" s="46">
        <v>9250.4538183107525</v>
      </c>
      <c r="G4333" s="7">
        <v>44011</v>
      </c>
      <c r="H4333" s="6">
        <v>4</v>
      </c>
      <c r="I4333" s="46">
        <v>5085.8502343376404</v>
      </c>
    </row>
    <row r="4334" spans="2:9" x14ac:dyDescent="0.3">
      <c r="B4334" s="7">
        <v>44011</v>
      </c>
      <c r="C4334" s="6">
        <v>5</v>
      </c>
      <c r="D4334" s="46">
        <v>12948.253989250001</v>
      </c>
      <c r="G4334" s="7">
        <v>44011</v>
      </c>
      <c r="H4334" s="6">
        <v>5</v>
      </c>
      <c r="I4334" s="46">
        <v>7834.9589550533974</v>
      </c>
    </row>
    <row r="4335" spans="2:9" x14ac:dyDescent="0.3">
      <c r="B4335" s="7">
        <v>44011</v>
      </c>
      <c r="C4335" s="6">
        <v>6</v>
      </c>
      <c r="D4335" s="46">
        <v>22987.566222615027</v>
      </c>
      <c r="G4335" s="7">
        <v>44011</v>
      </c>
      <c r="H4335" s="6">
        <v>6</v>
      </c>
      <c r="I4335" s="46">
        <v>15957.878378744288</v>
      </c>
    </row>
    <row r="4336" spans="2:9" x14ac:dyDescent="0.3">
      <c r="B4336" s="7">
        <v>44011</v>
      </c>
      <c r="C4336" s="6">
        <v>7</v>
      </c>
      <c r="D4336" s="46">
        <v>28839.967597308281</v>
      </c>
      <c r="G4336" s="7">
        <v>44011</v>
      </c>
      <c r="H4336" s="6">
        <v>7</v>
      </c>
      <c r="I4336" s="46">
        <v>20116.983823983963</v>
      </c>
    </row>
    <row r="4337" spans="2:9" x14ac:dyDescent="0.3">
      <c r="B4337" s="7">
        <v>44011</v>
      </c>
      <c r="C4337" s="6">
        <v>8</v>
      </c>
      <c r="D4337" s="46">
        <v>30793.297925829462</v>
      </c>
      <c r="G4337" s="7">
        <v>44011</v>
      </c>
      <c r="H4337" s="6">
        <v>8</v>
      </c>
      <c r="I4337" s="46">
        <v>17532.54654482317</v>
      </c>
    </row>
    <row r="4338" spans="2:9" x14ac:dyDescent="0.3">
      <c r="B4338" s="7">
        <v>44011</v>
      </c>
      <c r="C4338" s="6">
        <v>9</v>
      </c>
      <c r="D4338" s="46">
        <v>34638.500349823502</v>
      </c>
      <c r="G4338" s="7">
        <v>44011</v>
      </c>
      <c r="H4338" s="6">
        <v>9</v>
      </c>
      <c r="I4338" s="46">
        <v>17697.02728488739</v>
      </c>
    </row>
    <row r="4339" spans="2:9" x14ac:dyDescent="0.3">
      <c r="B4339" s="7">
        <v>44011</v>
      </c>
      <c r="C4339" s="6">
        <v>10</v>
      </c>
      <c r="D4339" s="46">
        <v>36142.743488011518</v>
      </c>
      <c r="G4339" s="7">
        <v>44011</v>
      </c>
      <c r="H4339" s="6">
        <v>10</v>
      </c>
      <c r="I4339" s="46">
        <v>15435.257598443215</v>
      </c>
    </row>
    <row r="4340" spans="2:9" x14ac:dyDescent="0.3">
      <c r="B4340" s="7">
        <v>44011</v>
      </c>
      <c r="C4340" s="6">
        <v>11</v>
      </c>
      <c r="D4340" s="46">
        <v>35223.062769918593</v>
      </c>
      <c r="G4340" s="7">
        <v>44011</v>
      </c>
      <c r="H4340" s="6">
        <v>11</v>
      </c>
      <c r="I4340" s="46">
        <v>19343.36612937252</v>
      </c>
    </row>
    <row r="4341" spans="2:9" x14ac:dyDescent="0.3">
      <c r="B4341" s="7">
        <v>44011</v>
      </c>
      <c r="C4341" s="6">
        <v>12</v>
      </c>
      <c r="D4341" s="46">
        <v>38595.796909384051</v>
      </c>
      <c r="G4341" s="7">
        <v>44011</v>
      </c>
      <c r="H4341" s="6">
        <v>12</v>
      </c>
      <c r="I4341" s="46">
        <v>21040.580655382022</v>
      </c>
    </row>
    <row r="4342" spans="2:9" x14ac:dyDescent="0.3">
      <c r="B4342" s="7">
        <v>44011</v>
      </c>
      <c r="C4342" s="6">
        <v>13</v>
      </c>
      <c r="D4342" s="46">
        <v>40271.657269888878</v>
      </c>
      <c r="G4342" s="7">
        <v>44011</v>
      </c>
      <c r="H4342" s="6">
        <v>13</v>
      </c>
      <c r="I4342" s="46">
        <v>12465.196720817301</v>
      </c>
    </row>
    <row r="4343" spans="2:9" x14ac:dyDescent="0.3">
      <c r="B4343" s="7">
        <v>44011</v>
      </c>
      <c r="C4343" s="6">
        <v>14</v>
      </c>
      <c r="D4343" s="46">
        <v>28030.827241543178</v>
      </c>
      <c r="G4343" s="7">
        <v>44011</v>
      </c>
      <c r="H4343" s="6">
        <v>14</v>
      </c>
      <c r="I4343" s="46">
        <v>7496.6952331392995</v>
      </c>
    </row>
    <row r="4344" spans="2:9" x14ac:dyDescent="0.3">
      <c r="B4344" s="7">
        <v>44011</v>
      </c>
      <c r="C4344" s="6">
        <v>15</v>
      </c>
      <c r="D4344" s="46">
        <v>18335.7805916287</v>
      </c>
      <c r="G4344" s="7">
        <v>44011</v>
      </c>
      <c r="H4344" s="6">
        <v>15</v>
      </c>
      <c r="I4344" s="46">
        <v>6882.4021487037098</v>
      </c>
    </row>
    <row r="4345" spans="2:9" x14ac:dyDescent="0.3">
      <c r="B4345" s="7">
        <v>44011</v>
      </c>
      <c r="C4345" s="6">
        <v>16</v>
      </c>
      <c r="D4345" s="46">
        <v>15344.983439705282</v>
      </c>
      <c r="G4345" s="7">
        <v>44011</v>
      </c>
      <c r="H4345" s="6">
        <v>16</v>
      </c>
      <c r="I4345" s="46">
        <v>5750.4359332978738</v>
      </c>
    </row>
    <row r="4346" spans="2:9" x14ac:dyDescent="0.3">
      <c r="B4346" s="7">
        <v>44011</v>
      </c>
      <c r="C4346" s="6">
        <v>17</v>
      </c>
      <c r="D4346" s="46">
        <v>14505.946623000977</v>
      </c>
      <c r="G4346" s="7">
        <v>44011</v>
      </c>
      <c r="H4346" s="6">
        <v>17</v>
      </c>
      <c r="I4346" s="46">
        <v>5775.1143773643307</v>
      </c>
    </row>
    <row r="4347" spans="2:9" x14ac:dyDescent="0.3">
      <c r="B4347" s="7">
        <v>44011</v>
      </c>
      <c r="C4347" s="6">
        <v>18</v>
      </c>
      <c r="D4347" s="46">
        <v>14770.032726568104</v>
      </c>
      <c r="G4347" s="7">
        <v>44011</v>
      </c>
      <c r="H4347" s="6">
        <v>18</v>
      </c>
      <c r="I4347" s="46">
        <v>6139.3222229598614</v>
      </c>
    </row>
    <row r="4348" spans="2:9" x14ac:dyDescent="0.3">
      <c r="B4348" s="7">
        <v>44011</v>
      </c>
      <c r="C4348" s="6">
        <v>19</v>
      </c>
      <c r="D4348" s="46">
        <v>34604.13667373787</v>
      </c>
      <c r="G4348" s="7">
        <v>44011</v>
      </c>
      <c r="H4348" s="6">
        <v>19</v>
      </c>
      <c r="I4348" s="46">
        <v>27693.323846066869</v>
      </c>
    </row>
    <row r="4349" spans="2:9" x14ac:dyDescent="0.3">
      <c r="B4349" s="7">
        <v>44011</v>
      </c>
      <c r="C4349" s="6">
        <v>20</v>
      </c>
      <c r="D4349" s="46">
        <v>35160.582650153374</v>
      </c>
      <c r="G4349" s="7">
        <v>44011</v>
      </c>
      <c r="H4349" s="6">
        <v>20</v>
      </c>
      <c r="I4349" s="46">
        <v>28850.297299561673</v>
      </c>
    </row>
    <row r="4350" spans="2:9" x14ac:dyDescent="0.3">
      <c r="B4350" s="7">
        <v>44011</v>
      </c>
      <c r="C4350" s="6">
        <v>21</v>
      </c>
      <c r="D4350" s="46">
        <v>21124.817843709498</v>
      </c>
      <c r="G4350" s="7">
        <v>44011</v>
      </c>
      <c r="H4350" s="6">
        <v>21</v>
      </c>
      <c r="I4350" s="46">
        <v>11579.429315267449</v>
      </c>
    </row>
    <row r="4351" spans="2:9" x14ac:dyDescent="0.3">
      <c r="B4351" s="7">
        <v>44011</v>
      </c>
      <c r="C4351" s="6">
        <v>22</v>
      </c>
      <c r="D4351" s="46">
        <v>17821.458381214532</v>
      </c>
      <c r="G4351" s="7">
        <v>44011</v>
      </c>
      <c r="H4351" s="6">
        <v>22</v>
      </c>
      <c r="I4351" s="46">
        <v>6857.6400456584006</v>
      </c>
    </row>
    <row r="4352" spans="2:9" x14ac:dyDescent="0.3">
      <c r="B4352" s="7">
        <v>44011</v>
      </c>
      <c r="C4352" s="6">
        <v>23</v>
      </c>
      <c r="D4352" s="46">
        <v>15823.637827940223</v>
      </c>
      <c r="G4352" s="7">
        <v>44011</v>
      </c>
      <c r="H4352" s="6">
        <v>23</v>
      </c>
      <c r="I4352" s="46">
        <v>6065.5066381107854</v>
      </c>
    </row>
    <row r="4353" spans="2:9" x14ac:dyDescent="0.3">
      <c r="B4353" s="7">
        <v>44012</v>
      </c>
      <c r="C4353" s="6">
        <v>0</v>
      </c>
      <c r="D4353" s="46">
        <v>11624.408340243266</v>
      </c>
      <c r="G4353" s="7">
        <v>44012</v>
      </c>
      <c r="H4353" s="6">
        <v>0</v>
      </c>
      <c r="I4353" s="46">
        <v>5668.1148267297467</v>
      </c>
    </row>
    <row r="4354" spans="2:9" x14ac:dyDescent="0.3">
      <c r="B4354" s="7">
        <v>44012</v>
      </c>
      <c r="C4354" s="6">
        <v>1</v>
      </c>
      <c r="D4354" s="46">
        <v>17943.104071622121</v>
      </c>
      <c r="G4354" s="7">
        <v>44012</v>
      </c>
      <c r="H4354" s="6">
        <v>1</v>
      </c>
      <c r="I4354" s="46">
        <v>11659.488185722468</v>
      </c>
    </row>
    <row r="4355" spans="2:9" x14ac:dyDescent="0.3">
      <c r="B4355" s="7">
        <v>44012</v>
      </c>
      <c r="C4355" s="6">
        <v>2</v>
      </c>
      <c r="D4355" s="46">
        <v>19437.597661026059</v>
      </c>
      <c r="G4355" s="7">
        <v>44012</v>
      </c>
      <c r="H4355" s="6">
        <v>2</v>
      </c>
      <c r="I4355" s="46">
        <v>8153.0350962864641</v>
      </c>
    </row>
    <row r="4356" spans="2:9" x14ac:dyDescent="0.3">
      <c r="B4356" s="7">
        <v>44012</v>
      </c>
      <c r="C4356" s="6">
        <v>3</v>
      </c>
      <c r="D4356" s="46">
        <v>30428.487005369556</v>
      </c>
      <c r="G4356" s="7">
        <v>44012</v>
      </c>
      <c r="H4356" s="6">
        <v>3</v>
      </c>
      <c r="I4356" s="46">
        <v>13349.529603477837</v>
      </c>
    </row>
    <row r="4357" spans="2:9" x14ac:dyDescent="0.3">
      <c r="B4357" s="7">
        <v>44012</v>
      </c>
      <c r="C4357" s="6">
        <v>4</v>
      </c>
      <c r="D4357" s="46">
        <v>24493.708956093753</v>
      </c>
      <c r="G4357" s="7">
        <v>44012</v>
      </c>
      <c r="H4357" s="6">
        <v>4</v>
      </c>
      <c r="I4357" s="46">
        <v>14002.992137848294</v>
      </c>
    </row>
    <row r="4358" spans="2:9" x14ac:dyDescent="0.3">
      <c r="B4358" s="7">
        <v>44012</v>
      </c>
      <c r="C4358" s="6">
        <v>5</v>
      </c>
      <c r="D4358" s="46">
        <v>21016.03435991221</v>
      </c>
      <c r="G4358" s="7">
        <v>44012</v>
      </c>
      <c r="H4358" s="6">
        <v>5</v>
      </c>
      <c r="I4358" s="46">
        <v>12618.750843665748</v>
      </c>
    </row>
    <row r="4359" spans="2:9" x14ac:dyDescent="0.3">
      <c r="B4359" s="7">
        <v>44012</v>
      </c>
      <c r="C4359" s="6">
        <v>6</v>
      </c>
      <c r="D4359" s="46">
        <v>25466.619741858038</v>
      </c>
      <c r="G4359" s="7">
        <v>44012</v>
      </c>
      <c r="H4359" s="6">
        <v>6</v>
      </c>
      <c r="I4359" s="46">
        <v>13582.477818100358</v>
      </c>
    </row>
    <row r="4360" spans="2:9" x14ac:dyDescent="0.3">
      <c r="B4360" s="7">
        <v>44012</v>
      </c>
      <c r="C4360" s="6">
        <v>7</v>
      </c>
      <c r="D4360" s="46">
        <v>24837.731486128494</v>
      </c>
      <c r="G4360" s="7">
        <v>44012</v>
      </c>
      <c r="H4360" s="6">
        <v>7</v>
      </c>
      <c r="I4360" s="46">
        <v>13601.357276657318</v>
      </c>
    </row>
    <row r="4361" spans="2:9" x14ac:dyDescent="0.3">
      <c r="B4361" s="7">
        <v>44012</v>
      </c>
      <c r="C4361" s="6">
        <v>8</v>
      </c>
      <c r="D4361" s="46">
        <v>25447.222440333364</v>
      </c>
      <c r="G4361" s="7">
        <v>44012</v>
      </c>
      <c r="H4361" s="6">
        <v>8</v>
      </c>
      <c r="I4361" s="46">
        <v>13308.125435977596</v>
      </c>
    </row>
    <row r="4362" spans="2:9" x14ac:dyDescent="0.3">
      <c r="B4362" s="7">
        <v>44012</v>
      </c>
      <c r="C4362" s="6">
        <v>9</v>
      </c>
      <c r="D4362" s="46">
        <v>30649.249676243624</v>
      </c>
      <c r="G4362" s="7">
        <v>44012</v>
      </c>
      <c r="H4362" s="6">
        <v>9</v>
      </c>
      <c r="I4362" s="46">
        <v>15373.54139878951</v>
      </c>
    </row>
    <row r="4363" spans="2:9" x14ac:dyDescent="0.3">
      <c r="B4363" s="7">
        <v>44012</v>
      </c>
      <c r="C4363" s="6">
        <v>10</v>
      </c>
      <c r="D4363" s="46">
        <v>29090.985947017369</v>
      </c>
      <c r="G4363" s="7">
        <v>44012</v>
      </c>
      <c r="H4363" s="6">
        <v>10</v>
      </c>
      <c r="I4363" s="46">
        <v>15746.511592914267</v>
      </c>
    </row>
    <row r="4364" spans="2:9" x14ac:dyDescent="0.3">
      <c r="B4364" s="7">
        <v>44012</v>
      </c>
      <c r="C4364" s="6">
        <v>11</v>
      </c>
      <c r="D4364" s="46">
        <v>31027.649520607833</v>
      </c>
      <c r="G4364" s="7">
        <v>44012</v>
      </c>
      <c r="H4364" s="6">
        <v>11</v>
      </c>
      <c r="I4364" s="46">
        <v>15900.124288320692</v>
      </c>
    </row>
    <row r="4365" spans="2:9" x14ac:dyDescent="0.3">
      <c r="B4365" s="7">
        <v>44012</v>
      </c>
      <c r="C4365" s="6">
        <v>12</v>
      </c>
      <c r="D4365" s="46">
        <v>30913.745897723384</v>
      </c>
      <c r="G4365" s="7">
        <v>44012</v>
      </c>
      <c r="H4365" s="6">
        <v>12</v>
      </c>
      <c r="I4365" s="46">
        <v>13648.19022763732</v>
      </c>
    </row>
    <row r="4366" spans="2:9" x14ac:dyDescent="0.3">
      <c r="B4366" s="7">
        <v>44012</v>
      </c>
      <c r="C4366" s="6">
        <v>13</v>
      </c>
      <c r="D4366" s="46">
        <v>27203.338259665295</v>
      </c>
      <c r="G4366" s="7">
        <v>44012</v>
      </c>
      <c r="H4366" s="6">
        <v>13</v>
      </c>
      <c r="I4366" s="46">
        <v>11729.376546101115</v>
      </c>
    </row>
    <row r="4367" spans="2:9" x14ac:dyDescent="0.3">
      <c r="B4367" s="7">
        <v>44012</v>
      </c>
      <c r="C4367" s="6">
        <v>14</v>
      </c>
      <c r="D4367" s="46">
        <v>23699.364986629418</v>
      </c>
      <c r="G4367" s="7">
        <v>44012</v>
      </c>
      <c r="H4367" s="6">
        <v>14</v>
      </c>
      <c r="I4367" s="46">
        <v>10086.042407799525</v>
      </c>
    </row>
    <row r="4368" spans="2:9" x14ac:dyDescent="0.3">
      <c r="B4368" s="7">
        <v>44012</v>
      </c>
      <c r="C4368" s="6">
        <v>15</v>
      </c>
      <c r="D4368" s="46">
        <v>20357.372141047803</v>
      </c>
      <c r="G4368" s="7">
        <v>44012</v>
      </c>
      <c r="H4368" s="6">
        <v>15</v>
      </c>
      <c r="I4368" s="46">
        <v>8582.6681439724671</v>
      </c>
    </row>
    <row r="4369" spans="2:9" x14ac:dyDescent="0.3">
      <c r="B4369" s="7">
        <v>44012</v>
      </c>
      <c r="C4369" s="6">
        <v>16</v>
      </c>
      <c r="D4369" s="46">
        <v>15004.751331954461</v>
      </c>
      <c r="G4369" s="7">
        <v>44012</v>
      </c>
      <c r="H4369" s="6">
        <v>16</v>
      </c>
      <c r="I4369" s="46">
        <v>8144.6128075749066</v>
      </c>
    </row>
    <row r="4370" spans="2:9" x14ac:dyDescent="0.3">
      <c r="B4370" s="7">
        <v>44012</v>
      </c>
      <c r="C4370" s="6">
        <v>17</v>
      </c>
      <c r="D4370" s="46">
        <v>14873.380201092003</v>
      </c>
      <c r="G4370" s="7">
        <v>44012</v>
      </c>
      <c r="H4370" s="6">
        <v>17</v>
      </c>
      <c r="I4370" s="46">
        <v>8482.945820164683</v>
      </c>
    </row>
    <row r="4371" spans="2:9" x14ac:dyDescent="0.3">
      <c r="B4371" s="7">
        <v>44012</v>
      </c>
      <c r="C4371" s="6">
        <v>18</v>
      </c>
      <c r="D4371" s="46">
        <v>8388.9014431140495</v>
      </c>
      <c r="G4371" s="7">
        <v>44012</v>
      </c>
      <c r="H4371" s="6">
        <v>18</v>
      </c>
      <c r="I4371" s="46">
        <v>5985.9833413431652</v>
      </c>
    </row>
    <row r="4372" spans="2:9" x14ac:dyDescent="0.3">
      <c r="B4372" s="7">
        <v>44012</v>
      </c>
      <c r="C4372" s="6">
        <v>19</v>
      </c>
      <c r="D4372" s="46">
        <v>10006.826340324222</v>
      </c>
      <c r="G4372" s="7">
        <v>44012</v>
      </c>
      <c r="H4372" s="6">
        <v>19</v>
      </c>
      <c r="I4372" s="46">
        <v>5752.5250654254796</v>
      </c>
    </row>
    <row r="4373" spans="2:9" x14ac:dyDescent="0.3">
      <c r="B4373" s="7">
        <v>44012</v>
      </c>
      <c r="C4373" s="6">
        <v>20</v>
      </c>
      <c r="D4373" s="46">
        <v>17398.705424728207</v>
      </c>
      <c r="G4373" s="7">
        <v>44012</v>
      </c>
      <c r="H4373" s="6">
        <v>20</v>
      </c>
      <c r="I4373" s="46">
        <v>9783.8074061087191</v>
      </c>
    </row>
    <row r="4374" spans="2:9" x14ac:dyDescent="0.3">
      <c r="B4374" s="7">
        <v>44012</v>
      </c>
      <c r="C4374" s="6">
        <v>21</v>
      </c>
      <c r="D4374" s="46">
        <v>22939.147489356699</v>
      </c>
      <c r="G4374" s="7">
        <v>44012</v>
      </c>
      <c r="H4374" s="6">
        <v>21</v>
      </c>
      <c r="I4374" s="46">
        <v>12134.72875058721</v>
      </c>
    </row>
    <row r="4375" spans="2:9" x14ac:dyDescent="0.3">
      <c r="B4375" s="7">
        <v>44012</v>
      </c>
      <c r="C4375" s="6">
        <v>22</v>
      </c>
      <c r="D4375" s="46">
        <v>24586.192451173214</v>
      </c>
      <c r="G4375" s="7">
        <v>44012</v>
      </c>
      <c r="H4375" s="6">
        <v>22</v>
      </c>
      <c r="I4375" s="46">
        <v>12115.463505633912</v>
      </c>
    </row>
    <row r="4376" spans="2:9" x14ac:dyDescent="0.3">
      <c r="B4376" s="7">
        <v>44012</v>
      </c>
      <c r="C4376" s="6">
        <v>23</v>
      </c>
      <c r="D4376" s="46">
        <v>30153.594154701583</v>
      </c>
      <c r="G4376" s="7">
        <v>44012</v>
      </c>
      <c r="H4376" s="6">
        <v>23</v>
      </c>
      <c r="I4376" s="46">
        <v>16635.268970228593</v>
      </c>
    </row>
    <row r="4377" spans="2:9" x14ac:dyDescent="0.3">
      <c r="B4377" s="7">
        <v>44013</v>
      </c>
      <c r="C4377" s="6">
        <v>0</v>
      </c>
      <c r="D4377" s="46">
        <v>31467.176388799959</v>
      </c>
      <c r="G4377" s="7">
        <v>44013</v>
      </c>
      <c r="H4377" s="6">
        <v>0</v>
      </c>
      <c r="I4377" s="46">
        <v>25637.779066151779</v>
      </c>
    </row>
    <row r="4378" spans="2:9" x14ac:dyDescent="0.3">
      <c r="B4378" s="7">
        <v>44013</v>
      </c>
      <c r="C4378" s="6">
        <v>1</v>
      </c>
      <c r="D4378" s="46">
        <v>30581.727836295748</v>
      </c>
      <c r="G4378" s="7">
        <v>44013</v>
      </c>
      <c r="H4378" s="6">
        <v>1</v>
      </c>
      <c r="I4378" s="46">
        <v>23888.373676542335</v>
      </c>
    </row>
    <row r="4379" spans="2:9" x14ac:dyDescent="0.3">
      <c r="B4379" s="7">
        <v>44013</v>
      </c>
      <c r="C4379" s="6">
        <v>2</v>
      </c>
      <c r="D4379" s="46">
        <v>34823.327063183082</v>
      </c>
      <c r="G4379" s="7">
        <v>44013</v>
      </c>
      <c r="H4379" s="6">
        <v>2</v>
      </c>
      <c r="I4379" s="46">
        <v>25589.852806312912</v>
      </c>
    </row>
    <row r="4380" spans="2:9" x14ac:dyDescent="0.3">
      <c r="B4380" s="7">
        <v>44013</v>
      </c>
      <c r="C4380" s="6">
        <v>3</v>
      </c>
      <c r="D4380" s="46">
        <v>32355.606333028576</v>
      </c>
      <c r="G4380" s="7">
        <v>44013</v>
      </c>
      <c r="H4380" s="6">
        <v>3</v>
      </c>
      <c r="I4380" s="46">
        <v>22785.437456002823</v>
      </c>
    </row>
    <row r="4381" spans="2:9" x14ac:dyDescent="0.3">
      <c r="B4381" s="7">
        <v>44013</v>
      </c>
      <c r="C4381" s="6">
        <v>4</v>
      </c>
      <c r="D4381" s="46">
        <v>33121.825090515835</v>
      </c>
      <c r="G4381" s="7">
        <v>44013</v>
      </c>
      <c r="H4381" s="6">
        <v>4</v>
      </c>
      <c r="I4381" s="46">
        <v>25893.876945563392</v>
      </c>
    </row>
    <row r="4382" spans="2:9" x14ac:dyDescent="0.3">
      <c r="B4382" s="7">
        <v>44013</v>
      </c>
      <c r="C4382" s="6">
        <v>5</v>
      </c>
      <c r="D4382" s="46">
        <v>33831.247414483238</v>
      </c>
      <c r="G4382" s="7">
        <v>44013</v>
      </c>
      <c r="H4382" s="6">
        <v>5</v>
      </c>
      <c r="I4382" s="46">
        <v>27784.763922987677</v>
      </c>
    </row>
    <row r="4383" spans="2:9" x14ac:dyDescent="0.3">
      <c r="B4383" s="7">
        <v>44013</v>
      </c>
      <c r="C4383" s="6">
        <v>6</v>
      </c>
      <c r="D4383" s="46">
        <v>26728.585591240546</v>
      </c>
      <c r="G4383" s="7">
        <v>44013</v>
      </c>
      <c r="H4383" s="6">
        <v>6</v>
      </c>
      <c r="I4383" s="46">
        <v>20440.341646920708</v>
      </c>
    </row>
    <row r="4384" spans="2:9" x14ac:dyDescent="0.3">
      <c r="B4384" s="7">
        <v>44013</v>
      </c>
      <c r="C4384" s="6">
        <v>7</v>
      </c>
      <c r="D4384" s="46">
        <v>31992.444164723995</v>
      </c>
      <c r="G4384" s="7">
        <v>44013</v>
      </c>
      <c r="H4384" s="6">
        <v>7</v>
      </c>
      <c r="I4384" s="46">
        <v>22595.200554363022</v>
      </c>
    </row>
    <row r="4385" spans="2:9" x14ac:dyDescent="0.3">
      <c r="B4385" s="7">
        <v>44013</v>
      </c>
      <c r="C4385" s="6">
        <v>8</v>
      </c>
      <c r="D4385" s="46">
        <v>34669.658581739408</v>
      </c>
      <c r="G4385" s="7">
        <v>44013</v>
      </c>
      <c r="H4385" s="6">
        <v>8</v>
      </c>
      <c r="I4385" s="46">
        <v>22801.030662258672</v>
      </c>
    </row>
    <row r="4386" spans="2:9" x14ac:dyDescent="0.3">
      <c r="B4386" s="7">
        <v>44013</v>
      </c>
      <c r="C4386" s="6">
        <v>9</v>
      </c>
      <c r="D4386" s="46">
        <v>32124.811851001134</v>
      </c>
      <c r="G4386" s="7">
        <v>44013</v>
      </c>
      <c r="H4386" s="6">
        <v>9</v>
      </c>
      <c r="I4386" s="46">
        <v>22786.067285080673</v>
      </c>
    </row>
    <row r="4387" spans="2:9" x14ac:dyDescent="0.3">
      <c r="B4387" s="7">
        <v>44013</v>
      </c>
      <c r="C4387" s="6">
        <v>10</v>
      </c>
      <c r="D4387" s="46">
        <v>27672.178804253082</v>
      </c>
      <c r="G4387" s="7">
        <v>44013</v>
      </c>
      <c r="H4387" s="6">
        <v>10</v>
      </c>
      <c r="I4387" s="46">
        <v>18555.523995183783</v>
      </c>
    </row>
    <row r="4388" spans="2:9" x14ac:dyDescent="0.3">
      <c r="B4388" s="7">
        <v>44013</v>
      </c>
      <c r="C4388" s="6">
        <v>11</v>
      </c>
      <c r="D4388" s="46">
        <v>28863.321900813633</v>
      </c>
      <c r="G4388" s="7">
        <v>44013</v>
      </c>
      <c r="H4388" s="6">
        <v>11</v>
      </c>
      <c r="I4388" s="46">
        <v>19380.880518975704</v>
      </c>
    </row>
    <row r="4389" spans="2:9" x14ac:dyDescent="0.3">
      <c r="B4389" s="7">
        <v>44013</v>
      </c>
      <c r="C4389" s="6">
        <v>12</v>
      </c>
      <c r="D4389" s="46">
        <v>31037.38665013096</v>
      </c>
      <c r="G4389" s="7">
        <v>44013</v>
      </c>
      <c r="H4389" s="6">
        <v>12</v>
      </c>
      <c r="I4389" s="46">
        <v>16917.770618362847</v>
      </c>
    </row>
    <row r="4390" spans="2:9" x14ac:dyDescent="0.3">
      <c r="B4390" s="7">
        <v>44013</v>
      </c>
      <c r="C4390" s="6">
        <v>13</v>
      </c>
      <c r="D4390" s="46">
        <v>29200.041704906042</v>
      </c>
      <c r="G4390" s="7">
        <v>44013</v>
      </c>
      <c r="H4390" s="6">
        <v>13</v>
      </c>
      <c r="I4390" s="46">
        <v>14715.806222069692</v>
      </c>
    </row>
    <row r="4391" spans="2:9" x14ac:dyDescent="0.3">
      <c r="B4391" s="7">
        <v>44013</v>
      </c>
      <c r="C4391" s="6">
        <v>14</v>
      </c>
      <c r="D4391" s="46">
        <v>20920.221702878291</v>
      </c>
      <c r="G4391" s="7">
        <v>44013</v>
      </c>
      <c r="H4391" s="6">
        <v>14</v>
      </c>
      <c r="I4391" s="46">
        <v>12120.10610161285</v>
      </c>
    </row>
    <row r="4392" spans="2:9" x14ac:dyDescent="0.3">
      <c r="B4392" s="7">
        <v>44013</v>
      </c>
      <c r="C4392" s="6">
        <v>15</v>
      </c>
      <c r="D4392" s="46">
        <v>22126.892772979954</v>
      </c>
      <c r="G4392" s="7">
        <v>44013</v>
      </c>
      <c r="H4392" s="6">
        <v>15</v>
      </c>
      <c r="I4392" s="46">
        <v>11289.278171268103</v>
      </c>
    </row>
    <row r="4393" spans="2:9" x14ac:dyDescent="0.3">
      <c r="B4393" s="7">
        <v>44013</v>
      </c>
      <c r="C4393" s="6">
        <v>16</v>
      </c>
      <c r="D4393" s="46">
        <v>22419.344216181536</v>
      </c>
      <c r="G4393" s="7">
        <v>44013</v>
      </c>
      <c r="H4393" s="6">
        <v>16</v>
      </c>
      <c r="I4393" s="46">
        <v>12516.206963401293</v>
      </c>
    </row>
    <row r="4394" spans="2:9" x14ac:dyDescent="0.3">
      <c r="B4394" s="7">
        <v>44013</v>
      </c>
      <c r="C4394" s="6">
        <v>17</v>
      </c>
      <c r="D4394" s="46">
        <v>22811.22582767496</v>
      </c>
      <c r="G4394" s="7">
        <v>44013</v>
      </c>
      <c r="H4394" s="6">
        <v>17</v>
      </c>
      <c r="I4394" s="46">
        <v>10750.834761725771</v>
      </c>
    </row>
    <row r="4395" spans="2:9" x14ac:dyDescent="0.3">
      <c r="B4395" s="7">
        <v>44013</v>
      </c>
      <c r="C4395" s="6">
        <v>18</v>
      </c>
      <c r="D4395" s="46">
        <v>21601.304989111126</v>
      </c>
      <c r="G4395" s="7">
        <v>44013</v>
      </c>
      <c r="H4395" s="6">
        <v>18</v>
      </c>
      <c r="I4395" s="46">
        <v>10980.289946377479</v>
      </c>
    </row>
    <row r="4396" spans="2:9" x14ac:dyDescent="0.3">
      <c r="B4396" s="7">
        <v>44013</v>
      </c>
      <c r="C4396" s="6">
        <v>19</v>
      </c>
      <c r="D4396" s="46">
        <v>22454.753157120584</v>
      </c>
      <c r="G4396" s="7">
        <v>44013</v>
      </c>
      <c r="H4396" s="6">
        <v>19</v>
      </c>
      <c r="I4396" s="46">
        <v>11357.342323775469</v>
      </c>
    </row>
    <row r="4397" spans="2:9" x14ac:dyDescent="0.3">
      <c r="B4397" s="7">
        <v>44013</v>
      </c>
      <c r="C4397" s="6">
        <v>20</v>
      </c>
      <c r="D4397" s="46">
        <v>24431.058847070828</v>
      </c>
      <c r="G4397" s="7">
        <v>44013</v>
      </c>
      <c r="H4397" s="6">
        <v>20</v>
      </c>
      <c r="I4397" s="46">
        <v>12484.278936752238</v>
      </c>
    </row>
    <row r="4398" spans="2:9" x14ac:dyDescent="0.3">
      <c r="B4398" s="7">
        <v>44013</v>
      </c>
      <c r="C4398" s="6">
        <v>21</v>
      </c>
      <c r="D4398" s="46">
        <v>23652.124491101869</v>
      </c>
      <c r="G4398" s="7">
        <v>44013</v>
      </c>
      <c r="H4398" s="6">
        <v>21</v>
      </c>
      <c r="I4398" s="46">
        <v>14709.904458749828</v>
      </c>
    </row>
    <row r="4399" spans="2:9" x14ac:dyDescent="0.3">
      <c r="B4399" s="7">
        <v>44013</v>
      </c>
      <c r="C4399" s="6">
        <v>22</v>
      </c>
      <c r="D4399" s="46">
        <v>31300.497628241876</v>
      </c>
      <c r="G4399" s="7">
        <v>44013</v>
      </c>
      <c r="H4399" s="6">
        <v>22</v>
      </c>
      <c r="I4399" s="46">
        <v>17734.123250907076</v>
      </c>
    </row>
    <row r="4400" spans="2:9" x14ac:dyDescent="0.3">
      <c r="B4400" s="7">
        <v>44013</v>
      </c>
      <c r="C4400" s="6">
        <v>23</v>
      </c>
      <c r="D4400" s="46">
        <v>32508.998641032176</v>
      </c>
      <c r="G4400" s="7">
        <v>44013</v>
      </c>
      <c r="H4400" s="6">
        <v>23</v>
      </c>
      <c r="I4400" s="46">
        <v>20330.561335315801</v>
      </c>
    </row>
    <row r="4401" spans="2:9" x14ac:dyDescent="0.3">
      <c r="B4401" s="7">
        <v>44014</v>
      </c>
      <c r="C4401" s="6">
        <v>0</v>
      </c>
      <c r="D4401" s="46">
        <v>26987.554965281459</v>
      </c>
      <c r="G4401" s="7">
        <v>44014</v>
      </c>
      <c r="H4401" s="6">
        <v>0</v>
      </c>
      <c r="I4401" s="46">
        <v>17277.2368012076</v>
      </c>
    </row>
    <row r="4402" spans="2:9" x14ac:dyDescent="0.3">
      <c r="B4402" s="7">
        <v>44014</v>
      </c>
      <c r="C4402" s="6">
        <v>1</v>
      </c>
      <c r="D4402" s="46">
        <v>32368.06913720426</v>
      </c>
      <c r="G4402" s="7">
        <v>44014</v>
      </c>
      <c r="H4402" s="6">
        <v>1</v>
      </c>
      <c r="I4402" s="46">
        <v>18972.651717944693</v>
      </c>
    </row>
    <row r="4403" spans="2:9" x14ac:dyDescent="0.3">
      <c r="B4403" s="7">
        <v>44014</v>
      </c>
      <c r="C4403" s="6">
        <v>2</v>
      </c>
      <c r="D4403" s="46">
        <v>33477.180896434213</v>
      </c>
      <c r="G4403" s="7">
        <v>44014</v>
      </c>
      <c r="H4403" s="6">
        <v>2</v>
      </c>
      <c r="I4403" s="46">
        <v>18295.356841326473</v>
      </c>
    </row>
    <row r="4404" spans="2:9" x14ac:dyDescent="0.3">
      <c r="B4404" s="7">
        <v>44014</v>
      </c>
      <c r="C4404" s="6">
        <v>3</v>
      </c>
      <c r="D4404" s="46">
        <v>38112.406441472238</v>
      </c>
      <c r="G4404" s="7">
        <v>44014</v>
      </c>
      <c r="H4404" s="6">
        <v>3</v>
      </c>
      <c r="I4404" s="46">
        <v>20548.285571065804</v>
      </c>
    </row>
    <row r="4405" spans="2:9" x14ac:dyDescent="0.3">
      <c r="B4405" s="7">
        <v>44014</v>
      </c>
      <c r="C4405" s="6">
        <v>4</v>
      </c>
      <c r="D4405" s="46">
        <v>35912.405398362251</v>
      </c>
      <c r="G4405" s="7">
        <v>44014</v>
      </c>
      <c r="H4405" s="6">
        <v>4</v>
      </c>
      <c r="I4405" s="46">
        <v>15463.333600029013</v>
      </c>
    </row>
    <row r="4406" spans="2:9" x14ac:dyDescent="0.3">
      <c r="B4406" s="7">
        <v>44014</v>
      </c>
      <c r="C4406" s="6">
        <v>5</v>
      </c>
      <c r="D4406" s="46">
        <v>24926.447937060548</v>
      </c>
      <c r="G4406" s="7">
        <v>44014</v>
      </c>
      <c r="H4406" s="6">
        <v>5</v>
      </c>
      <c r="I4406" s="46">
        <v>11552.383298456602</v>
      </c>
    </row>
    <row r="4407" spans="2:9" x14ac:dyDescent="0.3">
      <c r="B4407" s="7">
        <v>44014</v>
      </c>
      <c r="C4407" s="6">
        <v>6</v>
      </c>
      <c r="D4407" s="46">
        <v>24943.027505786806</v>
      </c>
      <c r="G4407" s="7">
        <v>44014</v>
      </c>
      <c r="H4407" s="6">
        <v>6</v>
      </c>
      <c r="I4407" s="46">
        <v>10044.852810152293</v>
      </c>
    </row>
    <row r="4408" spans="2:9" x14ac:dyDescent="0.3">
      <c r="B4408" s="7">
        <v>44014</v>
      </c>
      <c r="C4408" s="6">
        <v>7</v>
      </c>
      <c r="D4408" s="46">
        <v>36938.074273995371</v>
      </c>
      <c r="G4408" s="7">
        <v>44014</v>
      </c>
      <c r="H4408" s="6">
        <v>7</v>
      </c>
      <c r="I4408" s="46">
        <v>19809.341225651053</v>
      </c>
    </row>
    <row r="4409" spans="2:9" x14ac:dyDescent="0.3">
      <c r="B4409" s="7">
        <v>44014</v>
      </c>
      <c r="C4409" s="6">
        <v>8</v>
      </c>
      <c r="D4409" s="46">
        <v>44535.517316774669</v>
      </c>
      <c r="G4409" s="7">
        <v>44014</v>
      </c>
      <c r="H4409" s="6">
        <v>8</v>
      </c>
      <c r="I4409" s="46">
        <v>29898.197962916511</v>
      </c>
    </row>
    <row r="4410" spans="2:9" x14ac:dyDescent="0.3">
      <c r="B4410" s="7">
        <v>44014</v>
      </c>
      <c r="C4410" s="6">
        <v>9</v>
      </c>
      <c r="D4410" s="46">
        <v>44771.597056203122</v>
      </c>
      <c r="G4410" s="7">
        <v>44014</v>
      </c>
      <c r="H4410" s="6">
        <v>9</v>
      </c>
      <c r="I4410" s="46">
        <v>32643.240085723224</v>
      </c>
    </row>
    <row r="4411" spans="2:9" x14ac:dyDescent="0.3">
      <c r="B4411" s="7">
        <v>44014</v>
      </c>
      <c r="C4411" s="6">
        <v>10</v>
      </c>
      <c r="D4411" s="46">
        <v>43490.860770734376</v>
      </c>
      <c r="G4411" s="7">
        <v>44014</v>
      </c>
      <c r="H4411" s="6">
        <v>10</v>
      </c>
      <c r="I4411" s="46">
        <v>31246.548388988089</v>
      </c>
    </row>
    <row r="4412" spans="2:9" x14ac:dyDescent="0.3">
      <c r="B4412" s="7">
        <v>44014</v>
      </c>
      <c r="C4412" s="6">
        <v>11</v>
      </c>
      <c r="D4412" s="46">
        <v>40592.137970565585</v>
      </c>
      <c r="G4412" s="7">
        <v>44014</v>
      </c>
      <c r="H4412" s="6">
        <v>11</v>
      </c>
      <c r="I4412" s="46">
        <v>25817.065847331844</v>
      </c>
    </row>
    <row r="4413" spans="2:9" x14ac:dyDescent="0.3">
      <c r="B4413" s="7">
        <v>44014</v>
      </c>
      <c r="C4413" s="6">
        <v>12</v>
      </c>
      <c r="D4413" s="46">
        <v>38785.596664912002</v>
      </c>
      <c r="G4413" s="7">
        <v>44014</v>
      </c>
      <c r="H4413" s="6">
        <v>12</v>
      </c>
      <c r="I4413" s="46">
        <v>23311.642354313739</v>
      </c>
    </row>
    <row r="4414" spans="2:9" x14ac:dyDescent="0.3">
      <c r="B4414" s="7">
        <v>44014</v>
      </c>
      <c r="C4414" s="6">
        <v>13</v>
      </c>
      <c r="D4414" s="46">
        <v>36754.81838068174</v>
      </c>
      <c r="G4414" s="7">
        <v>44014</v>
      </c>
      <c r="H4414" s="6">
        <v>13</v>
      </c>
      <c r="I4414" s="46">
        <v>18561.213382353246</v>
      </c>
    </row>
    <row r="4415" spans="2:9" x14ac:dyDescent="0.3">
      <c r="B4415" s="7">
        <v>44014</v>
      </c>
      <c r="C4415" s="6">
        <v>14</v>
      </c>
      <c r="D4415" s="46">
        <v>27151.088678181739</v>
      </c>
      <c r="G4415" s="7">
        <v>44014</v>
      </c>
      <c r="H4415" s="6">
        <v>14</v>
      </c>
      <c r="I4415" s="46">
        <v>14445.251310748761</v>
      </c>
    </row>
    <row r="4416" spans="2:9" x14ac:dyDescent="0.3">
      <c r="B4416" s="7">
        <v>44014</v>
      </c>
      <c r="C4416" s="6">
        <v>15</v>
      </c>
      <c r="D4416" s="46">
        <v>16792.730913935393</v>
      </c>
      <c r="G4416" s="7">
        <v>44014</v>
      </c>
      <c r="H4416" s="6">
        <v>15</v>
      </c>
      <c r="I4416" s="46">
        <v>8463.8650657005601</v>
      </c>
    </row>
    <row r="4417" spans="2:9" x14ac:dyDescent="0.3">
      <c r="B4417" s="7">
        <v>44014</v>
      </c>
      <c r="C4417" s="6">
        <v>16</v>
      </c>
      <c r="D4417" s="46">
        <v>19831.849382234734</v>
      </c>
      <c r="G4417" s="7">
        <v>44014</v>
      </c>
      <c r="H4417" s="6">
        <v>16</v>
      </c>
      <c r="I4417" s="46">
        <v>9789.413863538357</v>
      </c>
    </row>
    <row r="4418" spans="2:9" x14ac:dyDescent="0.3">
      <c r="B4418" s="7">
        <v>44014</v>
      </c>
      <c r="C4418" s="6">
        <v>17</v>
      </c>
      <c r="D4418" s="46">
        <v>21233.289111276626</v>
      </c>
      <c r="G4418" s="7">
        <v>44014</v>
      </c>
      <c r="H4418" s="6">
        <v>17</v>
      </c>
      <c r="I4418" s="46">
        <v>10312.201109854419</v>
      </c>
    </row>
    <row r="4419" spans="2:9" x14ac:dyDescent="0.3">
      <c r="B4419" s="7">
        <v>44014</v>
      </c>
      <c r="C4419" s="6">
        <v>18</v>
      </c>
      <c r="D4419" s="46">
        <v>21119.023104332959</v>
      </c>
      <c r="G4419" s="7">
        <v>44014</v>
      </c>
      <c r="H4419" s="6">
        <v>18</v>
      </c>
      <c r="I4419" s="46">
        <v>10524.865056278599</v>
      </c>
    </row>
    <row r="4420" spans="2:9" x14ac:dyDescent="0.3">
      <c r="B4420" s="7">
        <v>44014</v>
      </c>
      <c r="C4420" s="6">
        <v>19</v>
      </c>
      <c r="D4420" s="46">
        <v>30563.071863899157</v>
      </c>
      <c r="G4420" s="7">
        <v>44014</v>
      </c>
      <c r="H4420" s="6">
        <v>19</v>
      </c>
      <c r="I4420" s="46">
        <v>13569.368362041574</v>
      </c>
    </row>
    <row r="4421" spans="2:9" x14ac:dyDescent="0.3">
      <c r="B4421" s="7">
        <v>44014</v>
      </c>
      <c r="C4421" s="6">
        <v>20</v>
      </c>
      <c r="D4421" s="46">
        <v>31312.982352163755</v>
      </c>
      <c r="G4421" s="7">
        <v>44014</v>
      </c>
      <c r="H4421" s="6">
        <v>20</v>
      </c>
      <c r="I4421" s="46">
        <v>13320.72562482365</v>
      </c>
    </row>
    <row r="4422" spans="2:9" x14ac:dyDescent="0.3">
      <c r="B4422" s="7">
        <v>44014</v>
      </c>
      <c r="C4422" s="6">
        <v>21</v>
      </c>
      <c r="D4422" s="46">
        <v>27176.073711449833</v>
      </c>
      <c r="G4422" s="7">
        <v>44014</v>
      </c>
      <c r="H4422" s="6">
        <v>21</v>
      </c>
      <c r="I4422" s="46">
        <v>12991.287271257434</v>
      </c>
    </row>
    <row r="4423" spans="2:9" x14ac:dyDescent="0.3">
      <c r="B4423" s="7">
        <v>44014</v>
      </c>
      <c r="C4423" s="6">
        <v>22</v>
      </c>
      <c r="D4423" s="46">
        <v>30080.252732865134</v>
      </c>
      <c r="G4423" s="7">
        <v>44014</v>
      </c>
      <c r="H4423" s="6">
        <v>22</v>
      </c>
      <c r="I4423" s="46">
        <v>14052.389453356484</v>
      </c>
    </row>
    <row r="4424" spans="2:9" x14ac:dyDescent="0.3">
      <c r="B4424" s="7">
        <v>44014</v>
      </c>
      <c r="C4424" s="6">
        <v>23</v>
      </c>
      <c r="D4424" s="46">
        <v>19162.175600211969</v>
      </c>
      <c r="G4424" s="7">
        <v>44014</v>
      </c>
      <c r="H4424" s="6">
        <v>23</v>
      </c>
      <c r="I4424" s="46">
        <v>9827.37310191303</v>
      </c>
    </row>
    <row r="4425" spans="2:9" x14ac:dyDescent="0.3">
      <c r="B4425" s="7">
        <v>44015</v>
      </c>
      <c r="C4425" s="6">
        <v>0</v>
      </c>
      <c r="D4425" s="46">
        <v>21644.503243634048</v>
      </c>
      <c r="G4425" s="7">
        <v>44015</v>
      </c>
      <c r="H4425" s="6">
        <v>0</v>
      </c>
      <c r="I4425" s="46">
        <v>13189.261104620698</v>
      </c>
    </row>
    <row r="4426" spans="2:9" x14ac:dyDescent="0.3">
      <c r="B4426" s="7">
        <v>44015</v>
      </c>
      <c r="C4426" s="6">
        <v>1</v>
      </c>
      <c r="D4426" s="46">
        <v>30813.532998776827</v>
      </c>
      <c r="G4426" s="7">
        <v>44015</v>
      </c>
      <c r="H4426" s="6">
        <v>1</v>
      </c>
      <c r="I4426" s="46">
        <v>23215.277889889043</v>
      </c>
    </row>
    <row r="4427" spans="2:9" x14ac:dyDescent="0.3">
      <c r="B4427" s="7">
        <v>44015</v>
      </c>
      <c r="C4427" s="6">
        <v>2</v>
      </c>
      <c r="D4427" s="46">
        <v>24532.785577117291</v>
      </c>
      <c r="G4427" s="7">
        <v>44015</v>
      </c>
      <c r="H4427" s="6">
        <v>2</v>
      </c>
      <c r="I4427" s="46">
        <v>16810.789944145166</v>
      </c>
    </row>
    <row r="4428" spans="2:9" x14ac:dyDescent="0.3">
      <c r="B4428" s="7">
        <v>44015</v>
      </c>
      <c r="C4428" s="6">
        <v>3</v>
      </c>
      <c r="D4428" s="46">
        <v>28691.556609982832</v>
      </c>
      <c r="G4428" s="7">
        <v>44015</v>
      </c>
      <c r="H4428" s="6">
        <v>3</v>
      </c>
      <c r="I4428" s="46">
        <v>18943.964888396818</v>
      </c>
    </row>
    <row r="4429" spans="2:9" x14ac:dyDescent="0.3">
      <c r="B4429" s="7">
        <v>44015</v>
      </c>
      <c r="C4429" s="6">
        <v>4</v>
      </c>
      <c r="D4429" s="46">
        <v>27155.368611870581</v>
      </c>
      <c r="G4429" s="7">
        <v>44015</v>
      </c>
      <c r="H4429" s="6">
        <v>4</v>
      </c>
      <c r="I4429" s="46">
        <v>16676.895501760322</v>
      </c>
    </row>
    <row r="4430" spans="2:9" x14ac:dyDescent="0.3">
      <c r="B4430" s="7">
        <v>44015</v>
      </c>
      <c r="C4430" s="6">
        <v>5</v>
      </c>
      <c r="D4430" s="46">
        <v>27565.64609853012</v>
      </c>
      <c r="G4430" s="7">
        <v>44015</v>
      </c>
      <c r="H4430" s="6">
        <v>5</v>
      </c>
      <c r="I4430" s="46">
        <v>16427.657277534727</v>
      </c>
    </row>
    <row r="4431" spans="2:9" x14ac:dyDescent="0.3">
      <c r="B4431" s="7">
        <v>44015</v>
      </c>
      <c r="C4431" s="6">
        <v>6</v>
      </c>
      <c r="D4431" s="46">
        <v>32506.55839391478</v>
      </c>
      <c r="G4431" s="7">
        <v>44015</v>
      </c>
      <c r="H4431" s="6">
        <v>6</v>
      </c>
      <c r="I4431" s="46">
        <v>20007.635575026703</v>
      </c>
    </row>
    <row r="4432" spans="2:9" x14ac:dyDescent="0.3">
      <c r="B4432" s="7">
        <v>44015</v>
      </c>
      <c r="C4432" s="6">
        <v>7</v>
      </c>
      <c r="D4432" s="46">
        <v>35742.974661251741</v>
      </c>
      <c r="G4432" s="7">
        <v>44015</v>
      </c>
      <c r="H4432" s="6">
        <v>7</v>
      </c>
      <c r="I4432" s="46">
        <v>25304.206164763145</v>
      </c>
    </row>
    <row r="4433" spans="2:9" x14ac:dyDescent="0.3">
      <c r="B4433" s="7">
        <v>44015</v>
      </c>
      <c r="C4433" s="6">
        <v>8</v>
      </c>
      <c r="D4433" s="46">
        <v>38958.702389021586</v>
      </c>
      <c r="G4433" s="7">
        <v>44015</v>
      </c>
      <c r="H4433" s="6">
        <v>8</v>
      </c>
      <c r="I4433" s="46">
        <v>30479.945005097812</v>
      </c>
    </row>
    <row r="4434" spans="2:9" x14ac:dyDescent="0.3">
      <c r="B4434" s="7">
        <v>44015</v>
      </c>
      <c r="C4434" s="6">
        <v>9</v>
      </c>
      <c r="D4434" s="46">
        <v>38806.668534694283</v>
      </c>
      <c r="G4434" s="7">
        <v>44015</v>
      </c>
      <c r="H4434" s="6">
        <v>9</v>
      </c>
      <c r="I4434" s="46">
        <v>31763.889924700299</v>
      </c>
    </row>
    <row r="4435" spans="2:9" x14ac:dyDescent="0.3">
      <c r="B4435" s="7">
        <v>44015</v>
      </c>
      <c r="C4435" s="6">
        <v>10</v>
      </c>
      <c r="D4435" s="46">
        <v>35326.271185628495</v>
      </c>
      <c r="G4435" s="7">
        <v>44015</v>
      </c>
      <c r="H4435" s="6">
        <v>10</v>
      </c>
      <c r="I4435" s="46">
        <v>25884.90836704192</v>
      </c>
    </row>
    <row r="4436" spans="2:9" x14ac:dyDescent="0.3">
      <c r="B4436" s="7">
        <v>44015</v>
      </c>
      <c r="C4436" s="6">
        <v>11</v>
      </c>
      <c r="D4436" s="46">
        <v>34517.329070196545</v>
      </c>
      <c r="G4436" s="7">
        <v>44015</v>
      </c>
      <c r="H4436" s="6">
        <v>11</v>
      </c>
      <c r="I4436" s="46">
        <v>25690.35571614806</v>
      </c>
    </row>
    <row r="4437" spans="2:9" x14ac:dyDescent="0.3">
      <c r="B4437" s="7">
        <v>44015</v>
      </c>
      <c r="C4437" s="6">
        <v>12</v>
      </c>
      <c r="D4437" s="46">
        <v>35693.806806153167</v>
      </c>
      <c r="G4437" s="7">
        <v>44015</v>
      </c>
      <c r="H4437" s="6">
        <v>12</v>
      </c>
      <c r="I4437" s="46">
        <v>24464.381162702783</v>
      </c>
    </row>
    <row r="4438" spans="2:9" x14ac:dyDescent="0.3">
      <c r="B4438" s="7">
        <v>44015</v>
      </c>
      <c r="C4438" s="6">
        <v>13</v>
      </c>
      <c r="D4438" s="46">
        <v>34596.62791574774</v>
      </c>
      <c r="G4438" s="7">
        <v>44015</v>
      </c>
      <c r="H4438" s="6">
        <v>13</v>
      </c>
      <c r="I4438" s="46">
        <v>22905.030985479487</v>
      </c>
    </row>
    <row r="4439" spans="2:9" x14ac:dyDescent="0.3">
      <c r="B4439" s="7">
        <v>44015</v>
      </c>
      <c r="C4439" s="6">
        <v>14</v>
      </c>
      <c r="D4439" s="46">
        <v>33162.080435067743</v>
      </c>
      <c r="G4439" s="7">
        <v>44015</v>
      </c>
      <c r="H4439" s="6">
        <v>14</v>
      </c>
      <c r="I4439" s="46">
        <v>22673.655631685437</v>
      </c>
    </row>
    <row r="4440" spans="2:9" x14ac:dyDescent="0.3">
      <c r="B4440" s="7">
        <v>44015</v>
      </c>
      <c r="C4440" s="6">
        <v>15</v>
      </c>
      <c r="D4440" s="46">
        <v>31420.766355785468</v>
      </c>
      <c r="G4440" s="7">
        <v>44015</v>
      </c>
      <c r="H4440" s="6">
        <v>15</v>
      </c>
      <c r="I4440" s="46">
        <v>17779.763525981482</v>
      </c>
    </row>
    <row r="4441" spans="2:9" x14ac:dyDescent="0.3">
      <c r="B4441" s="7">
        <v>44015</v>
      </c>
      <c r="C4441" s="6">
        <v>16</v>
      </c>
      <c r="D4441" s="46">
        <v>21589.334616113592</v>
      </c>
      <c r="G4441" s="7">
        <v>44015</v>
      </c>
      <c r="H4441" s="6">
        <v>16</v>
      </c>
      <c r="I4441" s="46">
        <v>13615.296271531421</v>
      </c>
    </row>
    <row r="4442" spans="2:9" x14ac:dyDescent="0.3">
      <c r="B4442" s="7">
        <v>44015</v>
      </c>
      <c r="C4442" s="6">
        <v>17</v>
      </c>
      <c r="D4442" s="46">
        <v>16393.806918125203</v>
      </c>
      <c r="G4442" s="7">
        <v>44015</v>
      </c>
      <c r="H4442" s="6">
        <v>17</v>
      </c>
      <c r="I4442" s="46">
        <v>9909.780548984616</v>
      </c>
    </row>
    <row r="4443" spans="2:9" x14ac:dyDescent="0.3">
      <c r="B4443" s="7">
        <v>44015</v>
      </c>
      <c r="C4443" s="6">
        <v>18</v>
      </c>
      <c r="D4443" s="46">
        <v>17347.510360198088</v>
      </c>
      <c r="G4443" s="7">
        <v>44015</v>
      </c>
      <c r="H4443" s="6">
        <v>18</v>
      </c>
      <c r="I4443" s="46">
        <v>8017.7716458060477</v>
      </c>
    </row>
    <row r="4444" spans="2:9" x14ac:dyDescent="0.3">
      <c r="B4444" s="7">
        <v>44015</v>
      </c>
      <c r="C4444" s="6">
        <v>19</v>
      </c>
      <c r="D4444" s="46">
        <v>22755.41767106003</v>
      </c>
      <c r="G4444" s="7">
        <v>44015</v>
      </c>
      <c r="H4444" s="6">
        <v>19</v>
      </c>
      <c r="I4444" s="46">
        <v>12035.292356311847</v>
      </c>
    </row>
    <row r="4445" spans="2:9" x14ac:dyDescent="0.3">
      <c r="B4445" s="7">
        <v>44015</v>
      </c>
      <c r="C4445" s="6">
        <v>20</v>
      </c>
      <c r="D4445" s="46">
        <v>20239.66445863312</v>
      </c>
      <c r="G4445" s="7">
        <v>44015</v>
      </c>
      <c r="H4445" s="6">
        <v>20</v>
      </c>
      <c r="I4445" s="46">
        <v>14650.856374085904</v>
      </c>
    </row>
    <row r="4446" spans="2:9" x14ac:dyDescent="0.3">
      <c r="B4446" s="7">
        <v>44015</v>
      </c>
      <c r="C4446" s="6">
        <v>21</v>
      </c>
      <c r="D4446" s="46">
        <v>22524.556460193871</v>
      </c>
      <c r="G4446" s="7">
        <v>44015</v>
      </c>
      <c r="H4446" s="6">
        <v>21</v>
      </c>
      <c r="I4446" s="46">
        <v>13190.111346442043</v>
      </c>
    </row>
    <row r="4447" spans="2:9" x14ac:dyDescent="0.3">
      <c r="B4447" s="7">
        <v>44015</v>
      </c>
      <c r="C4447" s="6">
        <v>22</v>
      </c>
      <c r="D4447" s="46">
        <v>25547.552723740337</v>
      </c>
      <c r="G4447" s="7">
        <v>44015</v>
      </c>
      <c r="H4447" s="6">
        <v>22</v>
      </c>
      <c r="I4447" s="46">
        <v>13483.719231044395</v>
      </c>
    </row>
    <row r="4448" spans="2:9" x14ac:dyDescent="0.3">
      <c r="B4448" s="7">
        <v>44015</v>
      </c>
      <c r="C4448" s="6">
        <v>23</v>
      </c>
      <c r="D4448" s="46">
        <v>22768.515134383841</v>
      </c>
      <c r="G4448" s="7">
        <v>44015</v>
      </c>
      <c r="H4448" s="6">
        <v>23</v>
      </c>
      <c r="I4448" s="46">
        <v>13018.597298531249</v>
      </c>
    </row>
    <row r="4449" spans="2:9" x14ac:dyDescent="0.3">
      <c r="B4449" s="7">
        <v>44016</v>
      </c>
      <c r="C4449" s="6">
        <v>0</v>
      </c>
      <c r="D4449" s="46">
        <v>24170.200105424548</v>
      </c>
      <c r="G4449" s="7">
        <v>44016</v>
      </c>
      <c r="H4449" s="6">
        <v>0</v>
      </c>
      <c r="I4449" s="46">
        <v>14246.028540340274</v>
      </c>
    </row>
    <row r="4450" spans="2:9" x14ac:dyDescent="0.3">
      <c r="B4450" s="7">
        <v>44016</v>
      </c>
      <c r="C4450" s="6">
        <v>1</v>
      </c>
      <c r="D4450" s="46">
        <v>22777.228431007097</v>
      </c>
      <c r="G4450" s="7">
        <v>44016</v>
      </c>
      <c r="H4450" s="6">
        <v>1</v>
      </c>
      <c r="I4450" s="46">
        <v>12778.589957409486</v>
      </c>
    </row>
    <row r="4451" spans="2:9" x14ac:dyDescent="0.3">
      <c r="B4451" s="7">
        <v>44016</v>
      </c>
      <c r="C4451" s="6">
        <v>2</v>
      </c>
      <c r="D4451" s="46">
        <v>22962.830570101869</v>
      </c>
      <c r="G4451" s="7">
        <v>44016</v>
      </c>
      <c r="H4451" s="6">
        <v>2</v>
      </c>
      <c r="I4451" s="46">
        <v>13027.023483833253</v>
      </c>
    </row>
    <row r="4452" spans="2:9" x14ac:dyDescent="0.3">
      <c r="B4452" s="7">
        <v>44016</v>
      </c>
      <c r="C4452" s="6">
        <v>3</v>
      </c>
      <c r="D4452" s="46">
        <v>15103.808401706619</v>
      </c>
      <c r="G4452" s="7">
        <v>44016</v>
      </c>
      <c r="H4452" s="6">
        <v>3</v>
      </c>
      <c r="I4452" s="46">
        <v>9268.0591918163882</v>
      </c>
    </row>
    <row r="4453" spans="2:9" x14ac:dyDescent="0.3">
      <c r="B4453" s="7">
        <v>44016</v>
      </c>
      <c r="C4453" s="6">
        <v>4</v>
      </c>
      <c r="D4453" s="46">
        <v>19806.329297278986</v>
      </c>
      <c r="G4453" s="7">
        <v>44016</v>
      </c>
      <c r="H4453" s="6">
        <v>4</v>
      </c>
      <c r="I4453" s="46">
        <v>11043.048063989676</v>
      </c>
    </row>
    <row r="4454" spans="2:9" x14ac:dyDescent="0.3">
      <c r="B4454" s="7">
        <v>44016</v>
      </c>
      <c r="C4454" s="6">
        <v>5</v>
      </c>
      <c r="D4454" s="46">
        <v>15468.527994213351</v>
      </c>
      <c r="G4454" s="7">
        <v>44016</v>
      </c>
      <c r="H4454" s="6">
        <v>5</v>
      </c>
      <c r="I4454" s="46">
        <v>7468.7211604139247</v>
      </c>
    </row>
    <row r="4455" spans="2:9" x14ac:dyDescent="0.3">
      <c r="B4455" s="7">
        <v>44016</v>
      </c>
      <c r="C4455" s="6">
        <v>6</v>
      </c>
      <c r="D4455" s="46">
        <v>17778.904771125046</v>
      </c>
      <c r="G4455" s="7">
        <v>44016</v>
      </c>
      <c r="H4455" s="6">
        <v>6</v>
      </c>
      <c r="I4455" s="46">
        <v>8366.4995995122354</v>
      </c>
    </row>
    <row r="4456" spans="2:9" x14ac:dyDescent="0.3">
      <c r="B4456" s="7">
        <v>44016</v>
      </c>
      <c r="C4456" s="6">
        <v>7</v>
      </c>
      <c r="D4456" s="46">
        <v>23672.062446448293</v>
      </c>
      <c r="G4456" s="7">
        <v>44016</v>
      </c>
      <c r="H4456" s="6">
        <v>7</v>
      </c>
      <c r="I4456" s="46">
        <v>10917.920292695864</v>
      </c>
    </row>
    <row r="4457" spans="2:9" x14ac:dyDescent="0.3">
      <c r="B4457" s="7">
        <v>44016</v>
      </c>
      <c r="C4457" s="6">
        <v>8</v>
      </c>
      <c r="D4457" s="46">
        <v>24110.660462652238</v>
      </c>
      <c r="G4457" s="7">
        <v>44016</v>
      </c>
      <c r="H4457" s="6">
        <v>8</v>
      </c>
      <c r="I4457" s="46">
        <v>12194.620499955019</v>
      </c>
    </row>
    <row r="4458" spans="2:9" x14ac:dyDescent="0.3">
      <c r="B4458" s="7">
        <v>44016</v>
      </c>
      <c r="C4458" s="6">
        <v>9</v>
      </c>
      <c r="D4458" s="46">
        <v>19416.654623369963</v>
      </c>
      <c r="G4458" s="7">
        <v>44016</v>
      </c>
      <c r="H4458" s="6">
        <v>9</v>
      </c>
      <c r="I4458" s="46">
        <v>10460.653415658899</v>
      </c>
    </row>
    <row r="4459" spans="2:9" x14ac:dyDescent="0.3">
      <c r="B4459" s="7">
        <v>44016</v>
      </c>
      <c r="C4459" s="6">
        <v>10</v>
      </c>
      <c r="D4459" s="46">
        <v>21213.205031604135</v>
      </c>
      <c r="G4459" s="7">
        <v>44016</v>
      </c>
      <c r="H4459" s="6">
        <v>10</v>
      </c>
      <c r="I4459" s="46">
        <v>11121.945188848053</v>
      </c>
    </row>
    <row r="4460" spans="2:9" x14ac:dyDescent="0.3">
      <c r="B4460" s="7">
        <v>44016</v>
      </c>
      <c r="C4460" s="6">
        <v>11</v>
      </c>
      <c r="D4460" s="46">
        <v>25802.49934055212</v>
      </c>
      <c r="G4460" s="7">
        <v>44016</v>
      </c>
      <c r="H4460" s="6">
        <v>11</v>
      </c>
      <c r="I4460" s="46">
        <v>12976.86384719132</v>
      </c>
    </row>
    <row r="4461" spans="2:9" x14ac:dyDescent="0.3">
      <c r="B4461" s="7">
        <v>44016</v>
      </c>
      <c r="C4461" s="6">
        <v>12</v>
      </c>
      <c r="D4461" s="46">
        <v>26563.493237150287</v>
      </c>
      <c r="G4461" s="7">
        <v>44016</v>
      </c>
      <c r="H4461" s="6">
        <v>12</v>
      </c>
      <c r="I4461" s="46">
        <v>13898.064610655665</v>
      </c>
    </row>
    <row r="4462" spans="2:9" x14ac:dyDescent="0.3">
      <c r="B4462" s="7">
        <v>44016</v>
      </c>
      <c r="C4462" s="6">
        <v>13</v>
      </c>
      <c r="D4462" s="46">
        <v>23823.415856949632</v>
      </c>
      <c r="G4462" s="7">
        <v>44016</v>
      </c>
      <c r="H4462" s="6">
        <v>13</v>
      </c>
      <c r="I4462" s="46">
        <v>11702.996645740743</v>
      </c>
    </row>
    <row r="4463" spans="2:9" x14ac:dyDescent="0.3">
      <c r="B4463" s="7">
        <v>44016</v>
      </c>
      <c r="C4463" s="6">
        <v>14</v>
      </c>
      <c r="D4463" s="46">
        <v>24680.254560008325</v>
      </c>
      <c r="G4463" s="7">
        <v>44016</v>
      </c>
      <c r="H4463" s="6">
        <v>14</v>
      </c>
      <c r="I4463" s="46">
        <v>10817.068373654183</v>
      </c>
    </row>
    <row r="4464" spans="2:9" x14ac:dyDescent="0.3">
      <c r="B4464" s="7">
        <v>44016</v>
      </c>
      <c r="C4464" s="6">
        <v>15</v>
      </c>
      <c r="D4464" s="46">
        <v>21835.928857980885</v>
      </c>
      <c r="G4464" s="7">
        <v>44016</v>
      </c>
      <c r="H4464" s="6">
        <v>15</v>
      </c>
      <c r="I4464" s="46">
        <v>10069.811825689909</v>
      </c>
    </row>
    <row r="4465" spans="2:9" x14ac:dyDescent="0.3">
      <c r="B4465" s="7">
        <v>44016</v>
      </c>
      <c r="C4465" s="6">
        <v>16</v>
      </c>
      <c r="D4465" s="46">
        <v>23662.368665632301</v>
      </c>
      <c r="G4465" s="7">
        <v>44016</v>
      </c>
      <c r="H4465" s="6">
        <v>16</v>
      </c>
      <c r="I4465" s="46">
        <v>11013.526824389628</v>
      </c>
    </row>
    <row r="4466" spans="2:9" x14ac:dyDescent="0.3">
      <c r="B4466" s="7">
        <v>44016</v>
      </c>
      <c r="C4466" s="6">
        <v>17</v>
      </c>
      <c r="D4466" s="46">
        <v>9291.9745249509779</v>
      </c>
      <c r="G4466" s="7">
        <v>44016</v>
      </c>
      <c r="H4466" s="6">
        <v>17</v>
      </c>
      <c r="I4466" s="46">
        <v>5288.1560148400331</v>
      </c>
    </row>
    <row r="4467" spans="2:9" x14ac:dyDescent="0.3">
      <c r="B4467" s="7">
        <v>44016</v>
      </c>
      <c r="C4467" s="6">
        <v>18</v>
      </c>
      <c r="D4467" s="46">
        <v>6427.6848699241873</v>
      </c>
      <c r="G4467" s="7">
        <v>44016</v>
      </c>
      <c r="H4467" s="6">
        <v>18</v>
      </c>
      <c r="I4467" s="46">
        <v>4544.0589522957216</v>
      </c>
    </row>
    <row r="4468" spans="2:9" x14ac:dyDescent="0.3">
      <c r="B4468" s="7">
        <v>44016</v>
      </c>
      <c r="C4468" s="6">
        <v>19</v>
      </c>
      <c r="D4468" s="46">
        <v>8456.0114603688326</v>
      </c>
      <c r="G4468" s="7">
        <v>44016</v>
      </c>
      <c r="H4468" s="6">
        <v>19</v>
      </c>
      <c r="I4468" s="46">
        <v>3256.6767780352252</v>
      </c>
    </row>
    <row r="4469" spans="2:9" x14ac:dyDescent="0.3">
      <c r="B4469" s="7">
        <v>44016</v>
      </c>
      <c r="C4469" s="6">
        <v>20</v>
      </c>
      <c r="D4469" s="46">
        <v>8493.0234884890779</v>
      </c>
      <c r="G4469" s="7">
        <v>44016</v>
      </c>
      <c r="H4469" s="6">
        <v>20</v>
      </c>
      <c r="I4469" s="46">
        <v>3066.1734298152364</v>
      </c>
    </row>
    <row r="4470" spans="2:9" x14ac:dyDescent="0.3">
      <c r="B4470" s="7">
        <v>44016</v>
      </c>
      <c r="C4470" s="6">
        <v>21</v>
      </c>
      <c r="D4470" s="46">
        <v>5697.0333535654281</v>
      </c>
      <c r="G4470" s="7">
        <v>44016</v>
      </c>
      <c r="H4470" s="6">
        <v>21</v>
      </c>
      <c r="I4470" s="46">
        <v>4024.4230321028358</v>
      </c>
    </row>
    <row r="4471" spans="2:9" x14ac:dyDescent="0.3">
      <c r="B4471" s="7">
        <v>44016</v>
      </c>
      <c r="C4471" s="6">
        <v>22</v>
      </c>
      <c r="D4471" s="46">
        <v>4653.6001575978489</v>
      </c>
      <c r="G4471" s="7">
        <v>44016</v>
      </c>
      <c r="H4471" s="6">
        <v>22</v>
      </c>
      <c r="I4471" s="46">
        <v>4080.098277557217</v>
      </c>
    </row>
    <row r="4472" spans="2:9" x14ac:dyDescent="0.3">
      <c r="B4472" s="7">
        <v>44016</v>
      </c>
      <c r="C4472" s="6">
        <v>23</v>
      </c>
      <c r="D4472" s="46">
        <v>10917.672969767578</v>
      </c>
      <c r="G4472" s="7">
        <v>44016</v>
      </c>
      <c r="H4472" s="6">
        <v>23</v>
      </c>
      <c r="I4472" s="46">
        <v>4625.9255304668832</v>
      </c>
    </row>
    <row r="4473" spans="2:9" x14ac:dyDescent="0.3">
      <c r="B4473" s="7">
        <v>44017</v>
      </c>
      <c r="C4473" s="6">
        <v>0</v>
      </c>
      <c r="D4473" s="46">
        <v>14921.35325944521</v>
      </c>
      <c r="G4473" s="7">
        <v>44017</v>
      </c>
      <c r="H4473" s="6">
        <v>0</v>
      </c>
      <c r="I4473" s="46">
        <v>5551.208778476941</v>
      </c>
    </row>
    <row r="4474" spans="2:9" x14ac:dyDescent="0.3">
      <c r="B4474" s="7">
        <v>44017</v>
      </c>
      <c r="C4474" s="6">
        <v>1</v>
      </c>
      <c r="D4474" s="46">
        <v>11178.487628523901</v>
      </c>
      <c r="G4474" s="7">
        <v>44017</v>
      </c>
      <c r="H4474" s="6">
        <v>1</v>
      </c>
      <c r="I4474" s="46">
        <v>4090.7033462539157</v>
      </c>
    </row>
    <row r="4475" spans="2:9" x14ac:dyDescent="0.3">
      <c r="B4475" s="7">
        <v>44017</v>
      </c>
      <c r="C4475" s="6">
        <v>2</v>
      </c>
      <c r="D4475" s="46">
        <v>9051.1302722220389</v>
      </c>
      <c r="G4475" s="7">
        <v>44017</v>
      </c>
      <c r="H4475" s="6">
        <v>2</v>
      </c>
      <c r="I4475" s="46">
        <v>4522.9162819816556</v>
      </c>
    </row>
    <row r="4476" spans="2:9" x14ac:dyDescent="0.3">
      <c r="B4476" s="7">
        <v>44017</v>
      </c>
      <c r="C4476" s="6">
        <v>3</v>
      </c>
      <c r="D4476" s="46">
        <v>8801.7598207817373</v>
      </c>
      <c r="G4476" s="7">
        <v>44017</v>
      </c>
      <c r="H4476" s="6">
        <v>3</v>
      </c>
      <c r="I4476" s="46">
        <v>4838.8450237919878</v>
      </c>
    </row>
    <row r="4477" spans="2:9" x14ac:dyDescent="0.3">
      <c r="B4477" s="7">
        <v>44017</v>
      </c>
      <c r="C4477" s="6">
        <v>4</v>
      </c>
      <c r="D4477" s="46">
        <v>13904.058554808926</v>
      </c>
      <c r="G4477" s="7">
        <v>44017</v>
      </c>
      <c r="H4477" s="6">
        <v>4</v>
      </c>
      <c r="I4477" s="46">
        <v>11696.598399336814</v>
      </c>
    </row>
    <row r="4478" spans="2:9" x14ac:dyDescent="0.3">
      <c r="B4478" s="7">
        <v>44017</v>
      </c>
      <c r="C4478" s="6">
        <v>5</v>
      </c>
      <c r="D4478" s="46">
        <v>14172.623440891963</v>
      </c>
      <c r="G4478" s="7">
        <v>44017</v>
      </c>
      <c r="H4478" s="6">
        <v>5</v>
      </c>
      <c r="I4478" s="46">
        <v>10031.06165128125</v>
      </c>
    </row>
    <row r="4479" spans="2:9" x14ac:dyDescent="0.3">
      <c r="B4479" s="7">
        <v>44017</v>
      </c>
      <c r="C4479" s="6">
        <v>6</v>
      </c>
      <c r="D4479" s="46">
        <v>15408.930631304791</v>
      </c>
      <c r="G4479" s="7">
        <v>44017</v>
      </c>
      <c r="H4479" s="6">
        <v>6</v>
      </c>
      <c r="I4479" s="46">
        <v>12253.482995782075</v>
      </c>
    </row>
    <row r="4480" spans="2:9" x14ac:dyDescent="0.3">
      <c r="B4480" s="7">
        <v>44017</v>
      </c>
      <c r="C4480" s="6">
        <v>7</v>
      </c>
      <c r="D4480" s="46">
        <v>13558.156279352846</v>
      </c>
      <c r="G4480" s="7">
        <v>44017</v>
      </c>
      <c r="H4480" s="6">
        <v>7</v>
      </c>
      <c r="I4480" s="46">
        <v>12285.87206709251</v>
      </c>
    </row>
    <row r="4481" spans="2:9" x14ac:dyDescent="0.3">
      <c r="B4481" s="7">
        <v>44017</v>
      </c>
      <c r="C4481" s="6">
        <v>8</v>
      </c>
      <c r="D4481" s="46">
        <v>16842.605759154911</v>
      </c>
      <c r="G4481" s="7">
        <v>44017</v>
      </c>
      <c r="H4481" s="6">
        <v>8</v>
      </c>
      <c r="I4481" s="46">
        <v>13228.592640148472</v>
      </c>
    </row>
    <row r="4482" spans="2:9" x14ac:dyDescent="0.3">
      <c r="B4482" s="7">
        <v>44017</v>
      </c>
      <c r="C4482" s="6">
        <v>9</v>
      </c>
      <c r="D4482" s="46">
        <v>21893.890864577923</v>
      </c>
      <c r="G4482" s="7">
        <v>44017</v>
      </c>
      <c r="H4482" s="6">
        <v>9</v>
      </c>
      <c r="I4482" s="46">
        <v>15952.32489439434</v>
      </c>
    </row>
    <row r="4483" spans="2:9" x14ac:dyDescent="0.3">
      <c r="B4483" s="7">
        <v>44017</v>
      </c>
      <c r="C4483" s="6">
        <v>10</v>
      </c>
      <c r="D4483" s="46">
        <v>19114.289243263156</v>
      </c>
      <c r="G4483" s="7">
        <v>44017</v>
      </c>
      <c r="H4483" s="6">
        <v>10</v>
      </c>
      <c r="I4483" s="46">
        <v>11635.942748651119</v>
      </c>
    </row>
    <row r="4484" spans="2:9" x14ac:dyDescent="0.3">
      <c r="B4484" s="7">
        <v>44017</v>
      </c>
      <c r="C4484" s="6">
        <v>11</v>
      </c>
      <c r="D4484" s="46">
        <v>18868.700810905637</v>
      </c>
      <c r="G4484" s="7">
        <v>44017</v>
      </c>
      <c r="H4484" s="6">
        <v>11</v>
      </c>
      <c r="I4484" s="46">
        <v>10935.39786455307</v>
      </c>
    </row>
    <row r="4485" spans="2:9" x14ac:dyDescent="0.3">
      <c r="B4485" s="7">
        <v>44017</v>
      </c>
      <c r="C4485" s="6">
        <v>12</v>
      </c>
      <c r="D4485" s="46">
        <v>20279.182857208161</v>
      </c>
      <c r="G4485" s="7">
        <v>44017</v>
      </c>
      <c r="H4485" s="6">
        <v>12</v>
      </c>
      <c r="I4485" s="46">
        <v>11028.305831786964</v>
      </c>
    </row>
    <row r="4486" spans="2:9" x14ac:dyDescent="0.3">
      <c r="B4486" s="7">
        <v>44017</v>
      </c>
      <c r="C4486" s="6">
        <v>13</v>
      </c>
      <c r="D4486" s="46">
        <v>20981.461241220291</v>
      </c>
      <c r="G4486" s="7">
        <v>44017</v>
      </c>
      <c r="H4486" s="6">
        <v>13</v>
      </c>
      <c r="I4486" s="46">
        <v>10083.76641091616</v>
      </c>
    </row>
    <row r="4487" spans="2:9" x14ac:dyDescent="0.3">
      <c r="B4487" s="7">
        <v>44017</v>
      </c>
      <c r="C4487" s="6">
        <v>14</v>
      </c>
      <c r="D4487" s="46">
        <v>18925.289265197163</v>
      </c>
      <c r="G4487" s="7">
        <v>44017</v>
      </c>
      <c r="H4487" s="6">
        <v>14</v>
      </c>
      <c r="I4487" s="46">
        <v>9618.405796775538</v>
      </c>
    </row>
    <row r="4488" spans="2:9" x14ac:dyDescent="0.3">
      <c r="B4488" s="7">
        <v>44017</v>
      </c>
      <c r="C4488" s="6">
        <v>15</v>
      </c>
      <c r="D4488" s="46">
        <v>13348.43390950771</v>
      </c>
      <c r="G4488" s="7">
        <v>44017</v>
      </c>
      <c r="H4488" s="6">
        <v>15</v>
      </c>
      <c r="I4488" s="46">
        <v>6749.2544380980517</v>
      </c>
    </row>
    <row r="4489" spans="2:9" x14ac:dyDescent="0.3">
      <c r="B4489" s="7">
        <v>44017</v>
      </c>
      <c r="C4489" s="6">
        <v>16</v>
      </c>
      <c r="D4489" s="46">
        <v>19500.653261412826</v>
      </c>
      <c r="G4489" s="7">
        <v>44017</v>
      </c>
      <c r="H4489" s="6">
        <v>16</v>
      </c>
      <c r="I4489" s="46">
        <v>7990.7135721103723</v>
      </c>
    </row>
    <row r="4490" spans="2:9" x14ac:dyDescent="0.3">
      <c r="B4490" s="7">
        <v>44017</v>
      </c>
      <c r="C4490" s="6">
        <v>17</v>
      </c>
      <c r="D4490" s="46">
        <v>19141.517746693458</v>
      </c>
      <c r="G4490" s="7">
        <v>44017</v>
      </c>
      <c r="H4490" s="6">
        <v>17</v>
      </c>
      <c r="I4490" s="46">
        <v>7120.1249675294257</v>
      </c>
    </row>
    <row r="4491" spans="2:9" x14ac:dyDescent="0.3">
      <c r="B4491" s="7">
        <v>44017</v>
      </c>
      <c r="C4491" s="6">
        <v>18</v>
      </c>
      <c r="D4491" s="46">
        <v>25327.14123564988</v>
      </c>
      <c r="G4491" s="7">
        <v>44017</v>
      </c>
      <c r="H4491" s="6">
        <v>18</v>
      </c>
      <c r="I4491" s="46">
        <v>10315.996145536619</v>
      </c>
    </row>
    <row r="4492" spans="2:9" x14ac:dyDescent="0.3">
      <c r="B4492" s="7">
        <v>44017</v>
      </c>
      <c r="C4492" s="6">
        <v>19</v>
      </c>
      <c r="D4492" s="46">
        <v>29891.778310989204</v>
      </c>
      <c r="G4492" s="7">
        <v>44017</v>
      </c>
      <c r="H4492" s="6">
        <v>19</v>
      </c>
      <c r="I4492" s="46">
        <v>15785.707225622522</v>
      </c>
    </row>
    <row r="4493" spans="2:9" x14ac:dyDescent="0.3">
      <c r="B4493" s="7">
        <v>44017</v>
      </c>
      <c r="C4493" s="6">
        <v>20</v>
      </c>
      <c r="D4493" s="46">
        <v>26607.858038340666</v>
      </c>
      <c r="G4493" s="7">
        <v>44017</v>
      </c>
      <c r="H4493" s="6">
        <v>20</v>
      </c>
      <c r="I4493" s="46">
        <v>16137.702194084974</v>
      </c>
    </row>
    <row r="4494" spans="2:9" x14ac:dyDescent="0.3">
      <c r="B4494" s="7">
        <v>44017</v>
      </c>
      <c r="C4494" s="6">
        <v>21</v>
      </c>
      <c r="D4494" s="46">
        <v>41237.753866527957</v>
      </c>
      <c r="G4494" s="7">
        <v>44017</v>
      </c>
      <c r="H4494" s="6">
        <v>21</v>
      </c>
      <c r="I4494" s="46">
        <v>15446.51142949735</v>
      </c>
    </row>
    <row r="4495" spans="2:9" x14ac:dyDescent="0.3">
      <c r="B4495" s="7">
        <v>44017</v>
      </c>
      <c r="C4495" s="6">
        <v>22</v>
      </c>
      <c r="D4495" s="46">
        <v>33183.425064739</v>
      </c>
      <c r="G4495" s="7">
        <v>44017</v>
      </c>
      <c r="H4495" s="6">
        <v>22</v>
      </c>
      <c r="I4495" s="46">
        <v>14616.756591829844</v>
      </c>
    </row>
    <row r="4496" spans="2:9" x14ac:dyDescent="0.3">
      <c r="B4496" s="7">
        <v>44017</v>
      </c>
      <c r="C4496" s="6">
        <v>23</v>
      </c>
      <c r="D4496" s="46">
        <v>24169.77440109005</v>
      </c>
      <c r="G4496" s="7">
        <v>44017</v>
      </c>
      <c r="H4496" s="6">
        <v>23</v>
      </c>
      <c r="I4496" s="46">
        <v>19600.507387215857</v>
      </c>
    </row>
    <row r="4497" spans="2:9" x14ac:dyDescent="0.3">
      <c r="B4497" s="7">
        <v>44018</v>
      </c>
      <c r="C4497" s="6">
        <v>0</v>
      </c>
      <c r="D4497" s="46">
        <v>21487.968321948294</v>
      </c>
      <c r="G4497" s="7">
        <v>44018</v>
      </c>
      <c r="H4497" s="6">
        <v>0</v>
      </c>
      <c r="I4497" s="46">
        <v>17280.482625135846</v>
      </c>
    </row>
    <row r="4498" spans="2:9" x14ac:dyDescent="0.3">
      <c r="B4498" s="7">
        <v>44018</v>
      </c>
      <c r="C4498" s="6">
        <v>1</v>
      </c>
      <c r="D4498" s="46">
        <v>25744.714142334702</v>
      </c>
      <c r="G4498" s="7">
        <v>44018</v>
      </c>
      <c r="H4498" s="6">
        <v>1</v>
      </c>
      <c r="I4498" s="46">
        <v>21319.06246968055</v>
      </c>
    </row>
    <row r="4499" spans="2:9" x14ac:dyDescent="0.3">
      <c r="B4499" s="7">
        <v>44018</v>
      </c>
      <c r="C4499" s="6">
        <v>2</v>
      </c>
      <c r="D4499" s="46">
        <v>30992.997007426093</v>
      </c>
      <c r="G4499" s="7">
        <v>44018</v>
      </c>
      <c r="H4499" s="6">
        <v>2</v>
      </c>
      <c r="I4499" s="46">
        <v>26616.683257380781</v>
      </c>
    </row>
    <row r="4500" spans="2:9" x14ac:dyDescent="0.3">
      <c r="B4500" s="7">
        <v>44018</v>
      </c>
      <c r="C4500" s="6">
        <v>3</v>
      </c>
      <c r="D4500" s="46">
        <v>26409.947496908513</v>
      </c>
      <c r="G4500" s="7">
        <v>44018</v>
      </c>
      <c r="H4500" s="6">
        <v>3</v>
      </c>
      <c r="I4500" s="46">
        <v>18942.329189311262</v>
      </c>
    </row>
    <row r="4501" spans="2:9" x14ac:dyDescent="0.3">
      <c r="B4501" s="7">
        <v>44018</v>
      </c>
      <c r="C4501" s="6">
        <v>4</v>
      </c>
      <c r="D4501" s="46">
        <v>28451.330882335627</v>
      </c>
      <c r="G4501" s="7">
        <v>44018</v>
      </c>
      <c r="H4501" s="6">
        <v>4</v>
      </c>
      <c r="I4501" s="46">
        <v>19401.136778809127</v>
      </c>
    </row>
    <row r="4502" spans="2:9" x14ac:dyDescent="0.3">
      <c r="B4502" s="7">
        <v>44018</v>
      </c>
      <c r="C4502" s="6">
        <v>5</v>
      </c>
      <c r="D4502" s="46">
        <v>35583.726240776821</v>
      </c>
      <c r="G4502" s="7">
        <v>44018</v>
      </c>
      <c r="H4502" s="6">
        <v>5</v>
      </c>
      <c r="I4502" s="46">
        <v>25056.785574284142</v>
      </c>
    </row>
    <row r="4503" spans="2:9" x14ac:dyDescent="0.3">
      <c r="B4503" s="7">
        <v>44018</v>
      </c>
      <c r="C4503" s="6">
        <v>6</v>
      </c>
      <c r="D4503" s="46">
        <v>41579.575788312497</v>
      </c>
      <c r="G4503" s="7">
        <v>44018</v>
      </c>
      <c r="H4503" s="6">
        <v>6</v>
      </c>
      <c r="I4503" s="46">
        <v>35420.933344003308</v>
      </c>
    </row>
    <row r="4504" spans="2:9" x14ac:dyDescent="0.3">
      <c r="B4504" s="7">
        <v>44018</v>
      </c>
      <c r="C4504" s="6">
        <v>7</v>
      </c>
      <c r="D4504" s="46">
        <v>43665.700483030625</v>
      </c>
      <c r="G4504" s="7">
        <v>44018</v>
      </c>
      <c r="H4504" s="6">
        <v>7</v>
      </c>
      <c r="I4504" s="46">
        <v>37661.07751611351</v>
      </c>
    </row>
    <row r="4505" spans="2:9" x14ac:dyDescent="0.3">
      <c r="B4505" s="7">
        <v>44018</v>
      </c>
      <c r="C4505" s="6">
        <v>8</v>
      </c>
      <c r="D4505" s="46">
        <v>31617.934106706616</v>
      </c>
      <c r="G4505" s="7">
        <v>44018</v>
      </c>
      <c r="H4505" s="6">
        <v>8</v>
      </c>
      <c r="I4505" s="46">
        <v>18935.515078144759</v>
      </c>
    </row>
    <row r="4506" spans="2:9" x14ac:dyDescent="0.3">
      <c r="B4506" s="7">
        <v>44018</v>
      </c>
      <c r="C4506" s="6">
        <v>9</v>
      </c>
      <c r="D4506" s="46">
        <v>34016.206610932466</v>
      </c>
      <c r="G4506" s="7">
        <v>44018</v>
      </c>
      <c r="H4506" s="6">
        <v>9</v>
      </c>
      <c r="I4506" s="46">
        <v>21775.247974034966</v>
      </c>
    </row>
    <row r="4507" spans="2:9" x14ac:dyDescent="0.3">
      <c r="B4507" s="7">
        <v>44018</v>
      </c>
      <c r="C4507" s="6">
        <v>10</v>
      </c>
      <c r="D4507" s="46">
        <v>39015.934756556329</v>
      </c>
      <c r="G4507" s="7">
        <v>44018</v>
      </c>
      <c r="H4507" s="6">
        <v>10</v>
      </c>
      <c r="I4507" s="46">
        <v>29122.069730794465</v>
      </c>
    </row>
    <row r="4508" spans="2:9" x14ac:dyDescent="0.3">
      <c r="B4508" s="7">
        <v>44018</v>
      </c>
      <c r="C4508" s="6">
        <v>11</v>
      </c>
      <c r="D4508" s="46">
        <v>40659.848309956418</v>
      </c>
      <c r="G4508" s="7">
        <v>44018</v>
      </c>
      <c r="H4508" s="6">
        <v>11</v>
      </c>
      <c r="I4508" s="46">
        <v>27585.829761641038</v>
      </c>
    </row>
    <row r="4509" spans="2:9" x14ac:dyDescent="0.3">
      <c r="B4509" s="7">
        <v>44018</v>
      </c>
      <c r="C4509" s="6">
        <v>12</v>
      </c>
      <c r="D4509" s="46">
        <v>38400.729917850127</v>
      </c>
      <c r="G4509" s="7">
        <v>44018</v>
      </c>
      <c r="H4509" s="6">
        <v>12</v>
      </c>
      <c r="I4509" s="46">
        <v>26099.263784871695</v>
      </c>
    </row>
    <row r="4510" spans="2:9" x14ac:dyDescent="0.3">
      <c r="B4510" s="7">
        <v>44018</v>
      </c>
      <c r="C4510" s="6">
        <v>13</v>
      </c>
      <c r="D4510" s="46">
        <v>34169.766962010792</v>
      </c>
      <c r="G4510" s="7">
        <v>44018</v>
      </c>
      <c r="H4510" s="6">
        <v>13</v>
      </c>
      <c r="I4510" s="46">
        <v>20487.923522384914</v>
      </c>
    </row>
    <row r="4511" spans="2:9" x14ac:dyDescent="0.3">
      <c r="B4511" s="7">
        <v>44018</v>
      </c>
      <c r="C4511" s="6">
        <v>14</v>
      </c>
      <c r="D4511" s="46">
        <v>28503.789421625406</v>
      </c>
      <c r="G4511" s="7">
        <v>44018</v>
      </c>
      <c r="H4511" s="6">
        <v>14</v>
      </c>
      <c r="I4511" s="46">
        <v>15787.049930236199</v>
      </c>
    </row>
    <row r="4512" spans="2:9" x14ac:dyDescent="0.3">
      <c r="B4512" s="7">
        <v>44018</v>
      </c>
      <c r="C4512" s="6">
        <v>15</v>
      </c>
      <c r="D4512" s="46">
        <v>24217.666118770459</v>
      </c>
      <c r="G4512" s="7">
        <v>44018</v>
      </c>
      <c r="H4512" s="6">
        <v>15</v>
      </c>
      <c r="I4512" s="46">
        <v>12656.170977878475</v>
      </c>
    </row>
    <row r="4513" spans="2:9" x14ac:dyDescent="0.3">
      <c r="B4513" s="7">
        <v>44018</v>
      </c>
      <c r="C4513" s="6">
        <v>16</v>
      </c>
      <c r="D4513" s="46">
        <v>20884.964728804382</v>
      </c>
      <c r="G4513" s="7">
        <v>44018</v>
      </c>
      <c r="H4513" s="6">
        <v>16</v>
      </c>
      <c r="I4513" s="46">
        <v>10752.540115607724</v>
      </c>
    </row>
    <row r="4514" spans="2:9" x14ac:dyDescent="0.3">
      <c r="B4514" s="7">
        <v>44018</v>
      </c>
      <c r="C4514" s="6">
        <v>17</v>
      </c>
      <c r="D4514" s="46">
        <v>21613.631412843548</v>
      </c>
      <c r="G4514" s="7">
        <v>44018</v>
      </c>
      <c r="H4514" s="6">
        <v>17</v>
      </c>
      <c r="I4514" s="46">
        <v>10687.301658562086</v>
      </c>
    </row>
    <row r="4515" spans="2:9" x14ac:dyDescent="0.3">
      <c r="B4515" s="7">
        <v>44018</v>
      </c>
      <c r="C4515" s="6">
        <v>18</v>
      </c>
      <c r="D4515" s="46">
        <v>19885.071899593957</v>
      </c>
      <c r="G4515" s="7">
        <v>44018</v>
      </c>
      <c r="H4515" s="6">
        <v>18</v>
      </c>
      <c r="I4515" s="46">
        <v>9444.4255363174543</v>
      </c>
    </row>
    <row r="4516" spans="2:9" x14ac:dyDescent="0.3">
      <c r="B4516" s="7">
        <v>44018</v>
      </c>
      <c r="C4516" s="6">
        <v>19</v>
      </c>
      <c r="D4516" s="46">
        <v>24927.086494559826</v>
      </c>
      <c r="G4516" s="7">
        <v>44018</v>
      </c>
      <c r="H4516" s="6">
        <v>19</v>
      </c>
      <c r="I4516" s="46">
        <v>14028.268988871285</v>
      </c>
    </row>
    <row r="4517" spans="2:9" x14ac:dyDescent="0.3">
      <c r="B4517" s="7">
        <v>44018</v>
      </c>
      <c r="C4517" s="6">
        <v>20</v>
      </c>
      <c r="D4517" s="46">
        <v>33166.86059464197</v>
      </c>
      <c r="G4517" s="7">
        <v>44018</v>
      </c>
      <c r="H4517" s="6">
        <v>20</v>
      </c>
      <c r="I4517" s="46">
        <v>18545.268975183437</v>
      </c>
    </row>
    <row r="4518" spans="2:9" x14ac:dyDescent="0.3">
      <c r="B4518" s="7">
        <v>44018</v>
      </c>
      <c r="C4518" s="6">
        <v>21</v>
      </c>
      <c r="D4518" s="46">
        <v>40574.234042775082</v>
      </c>
      <c r="G4518" s="7">
        <v>44018</v>
      </c>
      <c r="H4518" s="6">
        <v>21</v>
      </c>
      <c r="I4518" s="46">
        <v>23178.86484274505</v>
      </c>
    </row>
    <row r="4519" spans="2:9" x14ac:dyDescent="0.3">
      <c r="B4519" s="7">
        <v>44018</v>
      </c>
      <c r="C4519" s="6">
        <v>22</v>
      </c>
      <c r="D4519" s="46">
        <v>42539.136317444485</v>
      </c>
      <c r="G4519" s="7">
        <v>44018</v>
      </c>
      <c r="H4519" s="6">
        <v>22</v>
      </c>
      <c r="I4519" s="46">
        <v>24099.068013214204</v>
      </c>
    </row>
    <row r="4520" spans="2:9" x14ac:dyDescent="0.3">
      <c r="B4520" s="7">
        <v>44018</v>
      </c>
      <c r="C4520" s="6">
        <v>23</v>
      </c>
      <c r="D4520" s="46">
        <v>44400.28270146525</v>
      </c>
      <c r="G4520" s="7">
        <v>44018</v>
      </c>
      <c r="H4520" s="6">
        <v>23</v>
      </c>
      <c r="I4520" s="46">
        <v>22234.351237534142</v>
      </c>
    </row>
    <row r="4521" spans="2:9" x14ac:dyDescent="0.3">
      <c r="B4521" s="7">
        <v>44019</v>
      </c>
      <c r="C4521" s="6">
        <v>0</v>
      </c>
      <c r="D4521" s="46">
        <v>41344.538391969159</v>
      </c>
      <c r="G4521" s="7">
        <v>44019</v>
      </c>
      <c r="H4521" s="6">
        <v>0</v>
      </c>
      <c r="I4521" s="46">
        <v>21422.297548825991</v>
      </c>
    </row>
    <row r="4522" spans="2:9" x14ac:dyDescent="0.3">
      <c r="B4522" s="7">
        <v>44019</v>
      </c>
      <c r="C4522" s="6">
        <v>1</v>
      </c>
      <c r="D4522" s="46">
        <v>39538.005853615541</v>
      </c>
      <c r="G4522" s="7">
        <v>44019</v>
      </c>
      <c r="H4522" s="6">
        <v>1</v>
      </c>
      <c r="I4522" s="46">
        <v>28256.326844688741</v>
      </c>
    </row>
    <row r="4523" spans="2:9" x14ac:dyDescent="0.3">
      <c r="B4523" s="7">
        <v>44019</v>
      </c>
      <c r="C4523" s="6">
        <v>2</v>
      </c>
      <c r="D4523" s="46">
        <v>35159.083430887542</v>
      </c>
      <c r="G4523" s="7">
        <v>44019</v>
      </c>
      <c r="H4523" s="6">
        <v>2</v>
      </c>
      <c r="I4523" s="46">
        <v>30477.094954449407</v>
      </c>
    </row>
    <row r="4524" spans="2:9" x14ac:dyDescent="0.3">
      <c r="B4524" s="7">
        <v>44019</v>
      </c>
      <c r="C4524" s="6">
        <v>3</v>
      </c>
      <c r="D4524" s="46">
        <v>33040.045568913345</v>
      </c>
      <c r="G4524" s="7">
        <v>44019</v>
      </c>
      <c r="H4524" s="6">
        <v>3</v>
      </c>
      <c r="I4524" s="46">
        <v>31368.82196863326</v>
      </c>
    </row>
    <row r="4525" spans="2:9" x14ac:dyDescent="0.3">
      <c r="B4525" s="7">
        <v>44019</v>
      </c>
      <c r="C4525" s="6">
        <v>4</v>
      </c>
      <c r="D4525" s="46">
        <v>27290.79221142301</v>
      </c>
      <c r="G4525" s="7">
        <v>44019</v>
      </c>
      <c r="H4525" s="6">
        <v>4</v>
      </c>
      <c r="I4525" s="46">
        <v>30367.001922008192</v>
      </c>
    </row>
    <row r="4526" spans="2:9" x14ac:dyDescent="0.3">
      <c r="B4526" s="7">
        <v>44019</v>
      </c>
      <c r="C4526" s="6">
        <v>5</v>
      </c>
      <c r="D4526" s="46">
        <v>11768.973986215589</v>
      </c>
      <c r="G4526" s="7">
        <v>44019</v>
      </c>
      <c r="H4526" s="6">
        <v>5</v>
      </c>
      <c r="I4526" s="46">
        <v>12452.436397666335</v>
      </c>
    </row>
    <row r="4527" spans="2:9" x14ac:dyDescent="0.3">
      <c r="B4527" s="7">
        <v>44019</v>
      </c>
      <c r="C4527" s="6">
        <v>6</v>
      </c>
      <c r="D4527" s="46">
        <v>13066.775698856982</v>
      </c>
      <c r="G4527" s="7">
        <v>44019</v>
      </c>
      <c r="H4527" s="6">
        <v>6</v>
      </c>
      <c r="I4527" s="46">
        <v>12560.525601986354</v>
      </c>
    </row>
    <row r="4528" spans="2:9" x14ac:dyDescent="0.3">
      <c r="B4528" s="7">
        <v>44019</v>
      </c>
      <c r="C4528" s="6">
        <v>7</v>
      </c>
      <c r="D4528" s="46">
        <v>21811.543415658613</v>
      </c>
      <c r="G4528" s="7">
        <v>44019</v>
      </c>
      <c r="H4528" s="6">
        <v>7</v>
      </c>
      <c r="I4528" s="46">
        <v>21085.187781322824</v>
      </c>
    </row>
    <row r="4529" spans="2:9" x14ac:dyDescent="0.3">
      <c r="B4529" s="7">
        <v>44019</v>
      </c>
      <c r="C4529" s="6">
        <v>8</v>
      </c>
      <c r="D4529" s="46">
        <v>36489.38064056517</v>
      </c>
      <c r="G4529" s="7">
        <v>44019</v>
      </c>
      <c r="H4529" s="6">
        <v>8</v>
      </c>
      <c r="I4529" s="46">
        <v>25350.570765722878</v>
      </c>
    </row>
    <row r="4530" spans="2:9" x14ac:dyDescent="0.3">
      <c r="B4530" s="7">
        <v>44019</v>
      </c>
      <c r="C4530" s="6">
        <v>9</v>
      </c>
      <c r="D4530" s="46">
        <v>30786.565079372122</v>
      </c>
      <c r="G4530" s="7">
        <v>44019</v>
      </c>
      <c r="H4530" s="6">
        <v>9</v>
      </c>
      <c r="I4530" s="46">
        <v>24816.984279597884</v>
      </c>
    </row>
    <row r="4531" spans="2:9" x14ac:dyDescent="0.3">
      <c r="B4531" s="7">
        <v>44019</v>
      </c>
      <c r="C4531" s="6">
        <v>10</v>
      </c>
      <c r="D4531" s="46">
        <v>35777.775731737667</v>
      </c>
      <c r="G4531" s="7">
        <v>44019</v>
      </c>
      <c r="H4531" s="6">
        <v>10</v>
      </c>
      <c r="I4531" s="46">
        <v>24975.773682202231</v>
      </c>
    </row>
    <row r="4532" spans="2:9" x14ac:dyDescent="0.3">
      <c r="B4532" s="7">
        <v>44019</v>
      </c>
      <c r="C4532" s="6">
        <v>11</v>
      </c>
      <c r="D4532" s="46">
        <v>42615.127915799749</v>
      </c>
      <c r="G4532" s="7">
        <v>44019</v>
      </c>
      <c r="H4532" s="6">
        <v>11</v>
      </c>
      <c r="I4532" s="46">
        <v>30982.186288161276</v>
      </c>
    </row>
    <row r="4533" spans="2:9" x14ac:dyDescent="0.3">
      <c r="B4533" s="7">
        <v>44019</v>
      </c>
      <c r="C4533" s="6">
        <v>12</v>
      </c>
      <c r="D4533" s="46">
        <v>38521.52663456188</v>
      </c>
      <c r="G4533" s="7">
        <v>44019</v>
      </c>
      <c r="H4533" s="6">
        <v>12</v>
      </c>
      <c r="I4533" s="46">
        <v>22879.748288573235</v>
      </c>
    </row>
    <row r="4534" spans="2:9" x14ac:dyDescent="0.3">
      <c r="B4534" s="7">
        <v>44019</v>
      </c>
      <c r="C4534" s="6">
        <v>13</v>
      </c>
      <c r="D4534" s="46">
        <v>28506.259382198703</v>
      </c>
      <c r="G4534" s="7">
        <v>44019</v>
      </c>
      <c r="H4534" s="6">
        <v>13</v>
      </c>
      <c r="I4534" s="46">
        <v>18312.564554842269</v>
      </c>
    </row>
    <row r="4535" spans="2:9" x14ac:dyDescent="0.3">
      <c r="B4535" s="7">
        <v>44019</v>
      </c>
      <c r="C4535" s="6">
        <v>14</v>
      </c>
      <c r="D4535" s="46">
        <v>19771.068183451429</v>
      </c>
      <c r="G4535" s="7">
        <v>44019</v>
      </c>
      <c r="H4535" s="6">
        <v>14</v>
      </c>
      <c r="I4535" s="46">
        <v>9732.3637631075508</v>
      </c>
    </row>
    <row r="4536" spans="2:9" x14ac:dyDescent="0.3">
      <c r="B4536" s="7">
        <v>44019</v>
      </c>
      <c r="C4536" s="6">
        <v>15</v>
      </c>
      <c r="D4536" s="46">
        <v>18176.81053417439</v>
      </c>
      <c r="G4536" s="7">
        <v>44019</v>
      </c>
      <c r="H4536" s="6">
        <v>15</v>
      </c>
      <c r="I4536" s="46">
        <v>9348.5293002069284</v>
      </c>
    </row>
    <row r="4537" spans="2:9" x14ac:dyDescent="0.3">
      <c r="B4537" s="7">
        <v>44019</v>
      </c>
      <c r="C4537" s="6">
        <v>16</v>
      </c>
      <c r="D4537" s="46">
        <v>28938.598474933282</v>
      </c>
      <c r="G4537" s="7">
        <v>44019</v>
      </c>
      <c r="H4537" s="6">
        <v>16</v>
      </c>
      <c r="I4537" s="46">
        <v>13826.368358006539</v>
      </c>
    </row>
    <row r="4538" spans="2:9" x14ac:dyDescent="0.3">
      <c r="B4538" s="7">
        <v>44019</v>
      </c>
      <c r="C4538" s="6">
        <v>17</v>
      </c>
      <c r="D4538" s="46">
        <v>26927.697747542454</v>
      </c>
      <c r="G4538" s="7">
        <v>44019</v>
      </c>
      <c r="H4538" s="6">
        <v>17</v>
      </c>
      <c r="I4538" s="46">
        <v>11877.70561450141</v>
      </c>
    </row>
    <row r="4539" spans="2:9" x14ac:dyDescent="0.3">
      <c r="B4539" s="7">
        <v>44019</v>
      </c>
      <c r="C4539" s="6">
        <v>18</v>
      </c>
      <c r="D4539" s="46">
        <v>36143.410783381376</v>
      </c>
      <c r="G4539" s="7">
        <v>44019</v>
      </c>
      <c r="H4539" s="6">
        <v>18</v>
      </c>
      <c r="I4539" s="46">
        <v>13224.607389799938</v>
      </c>
    </row>
    <row r="4540" spans="2:9" x14ac:dyDescent="0.3">
      <c r="B4540" s="7">
        <v>44019</v>
      </c>
      <c r="C4540" s="6">
        <v>19</v>
      </c>
      <c r="D4540" s="46">
        <v>31875.375523611121</v>
      </c>
      <c r="G4540" s="7">
        <v>44019</v>
      </c>
      <c r="H4540" s="6">
        <v>19</v>
      </c>
      <c r="I4540" s="46">
        <v>10507.117872484961</v>
      </c>
    </row>
    <row r="4541" spans="2:9" x14ac:dyDescent="0.3">
      <c r="B4541" s="7">
        <v>44019</v>
      </c>
      <c r="C4541" s="6">
        <v>20</v>
      </c>
      <c r="D4541" s="46">
        <v>19845.627536772205</v>
      </c>
      <c r="G4541" s="7">
        <v>44019</v>
      </c>
      <c r="H4541" s="6">
        <v>20</v>
      </c>
      <c r="I4541" s="46">
        <v>10949.534623862197</v>
      </c>
    </row>
    <row r="4542" spans="2:9" x14ac:dyDescent="0.3">
      <c r="B4542" s="7">
        <v>44019</v>
      </c>
      <c r="C4542" s="6">
        <v>21</v>
      </c>
      <c r="D4542" s="46">
        <v>26838.575074056334</v>
      </c>
      <c r="G4542" s="7">
        <v>44019</v>
      </c>
      <c r="H4542" s="6">
        <v>21</v>
      </c>
      <c r="I4542" s="46">
        <v>17455.066896019103</v>
      </c>
    </row>
    <row r="4543" spans="2:9" x14ac:dyDescent="0.3">
      <c r="B4543" s="7">
        <v>44019</v>
      </c>
      <c r="C4543" s="6">
        <v>22</v>
      </c>
      <c r="D4543" s="46">
        <v>41173.662499777958</v>
      </c>
      <c r="G4543" s="7">
        <v>44019</v>
      </c>
      <c r="H4543" s="6">
        <v>22</v>
      </c>
      <c r="I4543" s="46">
        <v>30711.182021950302</v>
      </c>
    </row>
    <row r="4544" spans="2:9" x14ac:dyDescent="0.3">
      <c r="B4544" s="7">
        <v>44019</v>
      </c>
      <c r="C4544" s="6">
        <v>23</v>
      </c>
      <c r="D4544" s="46">
        <v>43642.938462559003</v>
      </c>
      <c r="G4544" s="7">
        <v>44019</v>
      </c>
      <c r="H4544" s="6">
        <v>23</v>
      </c>
      <c r="I4544" s="46">
        <v>25934.284738127066</v>
      </c>
    </row>
    <row r="4545" spans="2:9" x14ac:dyDescent="0.3">
      <c r="B4545" s="7">
        <v>44020</v>
      </c>
      <c r="C4545" s="6">
        <v>0</v>
      </c>
      <c r="D4545" s="46">
        <v>42102.10473713775</v>
      </c>
      <c r="G4545" s="7">
        <v>44020</v>
      </c>
      <c r="H4545" s="6">
        <v>0</v>
      </c>
      <c r="I4545" s="46">
        <v>25688.253857752065</v>
      </c>
    </row>
    <row r="4546" spans="2:9" x14ac:dyDescent="0.3">
      <c r="B4546" s="7">
        <v>44020</v>
      </c>
      <c r="C4546" s="6">
        <v>1</v>
      </c>
      <c r="D4546" s="46">
        <v>24812.75156520677</v>
      </c>
      <c r="G4546" s="7">
        <v>44020</v>
      </c>
      <c r="H4546" s="6">
        <v>1</v>
      </c>
      <c r="I4546" s="46">
        <v>21903.538273401296</v>
      </c>
    </row>
    <row r="4547" spans="2:9" x14ac:dyDescent="0.3">
      <c r="B4547" s="7">
        <v>44020</v>
      </c>
      <c r="C4547" s="6">
        <v>2</v>
      </c>
      <c r="D4547" s="46">
        <v>11767.110068618626</v>
      </c>
      <c r="G4547" s="7">
        <v>44020</v>
      </c>
      <c r="H4547" s="6">
        <v>2</v>
      </c>
      <c r="I4547" s="46">
        <v>13963.836691098291</v>
      </c>
    </row>
    <row r="4548" spans="2:9" x14ac:dyDescent="0.3">
      <c r="B4548" s="7">
        <v>44020</v>
      </c>
      <c r="C4548" s="6">
        <v>3</v>
      </c>
      <c r="D4548" s="46">
        <v>14120.579648058643</v>
      </c>
      <c r="G4548" s="7">
        <v>44020</v>
      </c>
      <c r="H4548" s="6">
        <v>3</v>
      </c>
      <c r="I4548" s="46">
        <v>15103.283377533315</v>
      </c>
    </row>
    <row r="4549" spans="2:9" x14ac:dyDescent="0.3">
      <c r="B4549" s="7">
        <v>44020</v>
      </c>
      <c r="C4549" s="6">
        <v>4</v>
      </c>
      <c r="D4549" s="46">
        <v>18254.621117340255</v>
      </c>
      <c r="G4549" s="7">
        <v>44020</v>
      </c>
      <c r="H4549" s="6">
        <v>4</v>
      </c>
      <c r="I4549" s="46">
        <v>13941.023859917574</v>
      </c>
    </row>
    <row r="4550" spans="2:9" x14ac:dyDescent="0.3">
      <c r="B4550" s="7">
        <v>44020</v>
      </c>
      <c r="C4550" s="6">
        <v>5</v>
      </c>
      <c r="D4550" s="46">
        <v>26790.687741522204</v>
      </c>
      <c r="G4550" s="7">
        <v>44020</v>
      </c>
      <c r="H4550" s="6">
        <v>5</v>
      </c>
      <c r="I4550" s="46">
        <v>19070.606094023231</v>
      </c>
    </row>
    <row r="4551" spans="2:9" x14ac:dyDescent="0.3">
      <c r="B4551" s="7">
        <v>44020</v>
      </c>
      <c r="C4551" s="6">
        <v>6</v>
      </c>
      <c r="D4551" s="46">
        <v>23877.172939201377</v>
      </c>
      <c r="G4551" s="7">
        <v>44020</v>
      </c>
      <c r="H4551" s="6">
        <v>6</v>
      </c>
      <c r="I4551" s="46">
        <v>21660.718389057543</v>
      </c>
    </row>
    <row r="4552" spans="2:9" x14ac:dyDescent="0.3">
      <c r="B4552" s="7">
        <v>44020</v>
      </c>
      <c r="C4552" s="6">
        <v>7</v>
      </c>
      <c r="D4552" s="46">
        <v>25252.635217319079</v>
      </c>
      <c r="G4552" s="7">
        <v>44020</v>
      </c>
      <c r="H4552" s="6">
        <v>7</v>
      </c>
      <c r="I4552" s="46">
        <v>23125.653494429243</v>
      </c>
    </row>
    <row r="4553" spans="2:9" x14ac:dyDescent="0.3">
      <c r="B4553" s="7">
        <v>44020</v>
      </c>
      <c r="C4553" s="6">
        <v>8</v>
      </c>
      <c r="D4553" s="46">
        <v>38367.703263487259</v>
      </c>
      <c r="G4553" s="7">
        <v>44020</v>
      </c>
      <c r="H4553" s="6">
        <v>8</v>
      </c>
      <c r="I4553" s="46">
        <v>29642.162920764389</v>
      </c>
    </row>
    <row r="4554" spans="2:9" x14ac:dyDescent="0.3">
      <c r="B4554" s="7">
        <v>44020</v>
      </c>
      <c r="C4554" s="6">
        <v>9</v>
      </c>
      <c r="D4554" s="46">
        <v>44456.062609997323</v>
      </c>
      <c r="G4554" s="7">
        <v>44020</v>
      </c>
      <c r="H4554" s="6">
        <v>9</v>
      </c>
      <c r="I4554" s="46">
        <v>38683.674537141444</v>
      </c>
    </row>
    <row r="4555" spans="2:9" x14ac:dyDescent="0.3">
      <c r="B4555" s="7">
        <v>44020</v>
      </c>
      <c r="C4555" s="6">
        <v>10</v>
      </c>
      <c r="D4555" s="46">
        <v>42535.687819858962</v>
      </c>
      <c r="G4555" s="7">
        <v>44020</v>
      </c>
      <c r="H4555" s="6">
        <v>10</v>
      </c>
      <c r="I4555" s="46">
        <v>32718.079870317044</v>
      </c>
    </row>
    <row r="4556" spans="2:9" x14ac:dyDescent="0.3">
      <c r="B4556" s="7">
        <v>44020</v>
      </c>
      <c r="C4556" s="6">
        <v>11</v>
      </c>
      <c r="D4556" s="46">
        <v>36447.393742799752</v>
      </c>
      <c r="G4556" s="7">
        <v>44020</v>
      </c>
      <c r="H4556" s="6">
        <v>11</v>
      </c>
      <c r="I4556" s="46">
        <v>20144.71032654605</v>
      </c>
    </row>
    <row r="4557" spans="2:9" x14ac:dyDescent="0.3">
      <c r="B4557" s="7">
        <v>44020</v>
      </c>
      <c r="C4557" s="6">
        <v>12</v>
      </c>
      <c r="D4557" s="46">
        <v>32653.186682617288</v>
      </c>
      <c r="G4557" s="7">
        <v>44020</v>
      </c>
      <c r="H4557" s="6">
        <v>12</v>
      </c>
      <c r="I4557" s="46">
        <v>16744.275515338206</v>
      </c>
    </row>
    <row r="4558" spans="2:9" x14ac:dyDescent="0.3">
      <c r="B4558" s="7">
        <v>44020</v>
      </c>
      <c r="C4558" s="6">
        <v>13</v>
      </c>
      <c r="D4558" s="46">
        <v>29972.846700722042</v>
      </c>
      <c r="G4558" s="7">
        <v>44020</v>
      </c>
      <c r="H4558" s="6">
        <v>13</v>
      </c>
      <c r="I4558" s="46">
        <v>18089.471935757192</v>
      </c>
    </row>
    <row r="4559" spans="2:9" x14ac:dyDescent="0.3">
      <c r="B4559" s="7">
        <v>44020</v>
      </c>
      <c r="C4559" s="6">
        <v>14</v>
      </c>
      <c r="D4559" s="46">
        <v>28999.370907414166</v>
      </c>
      <c r="G4559" s="7">
        <v>44020</v>
      </c>
      <c r="H4559" s="6">
        <v>14</v>
      </c>
      <c r="I4559" s="46">
        <v>16676.106634730073</v>
      </c>
    </row>
    <row r="4560" spans="2:9" x14ac:dyDescent="0.3">
      <c r="B4560" s="7">
        <v>44020</v>
      </c>
      <c r="C4560" s="6">
        <v>15</v>
      </c>
      <c r="D4560" s="46">
        <v>23572.30983324342</v>
      </c>
      <c r="G4560" s="7">
        <v>44020</v>
      </c>
      <c r="H4560" s="6">
        <v>15</v>
      </c>
      <c r="I4560" s="46">
        <v>13022.703350166747</v>
      </c>
    </row>
    <row r="4561" spans="2:9" x14ac:dyDescent="0.3">
      <c r="B4561" s="7">
        <v>44020</v>
      </c>
      <c r="C4561" s="6">
        <v>16</v>
      </c>
      <c r="D4561" s="46">
        <v>19305.287690895046</v>
      </c>
      <c r="G4561" s="7">
        <v>44020</v>
      </c>
      <c r="H4561" s="6">
        <v>16</v>
      </c>
      <c r="I4561" s="46">
        <v>10603.595102601115</v>
      </c>
    </row>
    <row r="4562" spans="2:9" x14ac:dyDescent="0.3">
      <c r="B4562" s="7">
        <v>44020</v>
      </c>
      <c r="C4562" s="6">
        <v>17</v>
      </c>
      <c r="D4562" s="46">
        <v>21029.561426919197</v>
      </c>
      <c r="G4562" s="7">
        <v>44020</v>
      </c>
      <c r="H4562" s="6">
        <v>17</v>
      </c>
      <c r="I4562" s="46">
        <v>13712.669045073822</v>
      </c>
    </row>
    <row r="4563" spans="2:9" x14ac:dyDescent="0.3">
      <c r="B4563" s="7">
        <v>44020</v>
      </c>
      <c r="C4563" s="6">
        <v>18</v>
      </c>
      <c r="D4563" s="46">
        <v>25760.135931693465</v>
      </c>
      <c r="G4563" s="7">
        <v>44020</v>
      </c>
      <c r="H4563" s="6">
        <v>18</v>
      </c>
      <c r="I4563" s="46">
        <v>16589.53541441014</v>
      </c>
    </row>
    <row r="4564" spans="2:9" x14ac:dyDescent="0.3">
      <c r="B4564" s="7">
        <v>44020</v>
      </c>
      <c r="C4564" s="6">
        <v>19</v>
      </c>
      <c r="D4564" s="46">
        <v>29672.483199742084</v>
      </c>
      <c r="G4564" s="7">
        <v>44020</v>
      </c>
      <c r="H4564" s="6">
        <v>19</v>
      </c>
      <c r="I4564" s="46">
        <v>17520.320940424113</v>
      </c>
    </row>
    <row r="4565" spans="2:9" x14ac:dyDescent="0.3">
      <c r="B4565" s="7">
        <v>44020</v>
      </c>
      <c r="C4565" s="6">
        <v>20</v>
      </c>
      <c r="D4565" s="46">
        <v>25117.720853352024</v>
      </c>
      <c r="G4565" s="7">
        <v>44020</v>
      </c>
      <c r="H4565" s="6">
        <v>20</v>
      </c>
      <c r="I4565" s="46">
        <v>14586.91629569304</v>
      </c>
    </row>
    <row r="4566" spans="2:9" x14ac:dyDescent="0.3">
      <c r="B4566" s="7">
        <v>44020</v>
      </c>
      <c r="C4566" s="6">
        <v>21</v>
      </c>
      <c r="D4566" s="46">
        <v>15426.833584507505</v>
      </c>
      <c r="G4566" s="7">
        <v>44020</v>
      </c>
      <c r="H4566" s="6">
        <v>21</v>
      </c>
      <c r="I4566" s="46">
        <v>7759.9640290976222</v>
      </c>
    </row>
    <row r="4567" spans="2:9" x14ac:dyDescent="0.3">
      <c r="B4567" s="7">
        <v>44020</v>
      </c>
      <c r="C4567" s="6">
        <v>22</v>
      </c>
      <c r="D4567" s="46">
        <v>17337.747414572677</v>
      </c>
      <c r="G4567" s="7">
        <v>44020</v>
      </c>
      <c r="H4567" s="6">
        <v>22</v>
      </c>
      <c r="I4567" s="46">
        <v>9895.3291175511768</v>
      </c>
    </row>
    <row r="4568" spans="2:9" x14ac:dyDescent="0.3">
      <c r="B4568" s="7">
        <v>44020</v>
      </c>
      <c r="C4568" s="6">
        <v>23</v>
      </c>
      <c r="D4568" s="46">
        <v>17815.3706639907</v>
      </c>
      <c r="G4568" s="7">
        <v>44020</v>
      </c>
      <c r="H4568" s="6">
        <v>23</v>
      </c>
      <c r="I4568" s="46">
        <v>10979.712239434197</v>
      </c>
    </row>
    <row r="4569" spans="2:9" x14ac:dyDescent="0.3">
      <c r="B4569" s="7">
        <v>44021</v>
      </c>
      <c r="C4569" s="6">
        <v>0</v>
      </c>
      <c r="D4569" s="46">
        <v>21845.538862153371</v>
      </c>
      <c r="G4569" s="7">
        <v>44021</v>
      </c>
      <c r="H4569" s="6">
        <v>0</v>
      </c>
      <c r="I4569" s="46">
        <v>12337.788204106966</v>
      </c>
    </row>
    <row r="4570" spans="2:9" x14ac:dyDescent="0.3">
      <c r="B4570" s="7">
        <v>44021</v>
      </c>
      <c r="C4570" s="6">
        <v>1</v>
      </c>
      <c r="D4570" s="46">
        <v>19390.812824691406</v>
      </c>
      <c r="G4570" s="7">
        <v>44021</v>
      </c>
      <c r="H4570" s="6">
        <v>1</v>
      </c>
      <c r="I4570" s="46">
        <v>11731.766284319934</v>
      </c>
    </row>
    <row r="4571" spans="2:9" x14ac:dyDescent="0.3">
      <c r="B4571" s="7">
        <v>44021</v>
      </c>
      <c r="C4571" s="6">
        <v>2</v>
      </c>
      <c r="D4571" s="46">
        <v>25732.897685377877</v>
      </c>
      <c r="G4571" s="7">
        <v>44021</v>
      </c>
      <c r="H4571" s="6">
        <v>2</v>
      </c>
      <c r="I4571" s="46">
        <v>16136.375561659897</v>
      </c>
    </row>
    <row r="4572" spans="2:9" x14ac:dyDescent="0.3">
      <c r="B4572" s="7">
        <v>44021</v>
      </c>
      <c r="C4572" s="6">
        <v>3</v>
      </c>
      <c r="D4572" s="46">
        <v>28905.572794160671</v>
      </c>
      <c r="G4572" s="7">
        <v>44021</v>
      </c>
      <c r="H4572" s="6">
        <v>3</v>
      </c>
      <c r="I4572" s="46">
        <v>15948.951204239675</v>
      </c>
    </row>
    <row r="4573" spans="2:9" x14ac:dyDescent="0.3">
      <c r="B4573" s="7">
        <v>44021</v>
      </c>
      <c r="C4573" s="6">
        <v>4</v>
      </c>
      <c r="D4573" s="46">
        <v>34733.788915042867</v>
      </c>
      <c r="G4573" s="7">
        <v>44021</v>
      </c>
      <c r="H4573" s="6">
        <v>4</v>
      </c>
      <c r="I4573" s="46">
        <v>17942.637063147064</v>
      </c>
    </row>
    <row r="4574" spans="2:9" x14ac:dyDescent="0.3">
      <c r="B4574" s="7">
        <v>44021</v>
      </c>
      <c r="C4574" s="6">
        <v>5</v>
      </c>
      <c r="D4574" s="46">
        <v>36125.412850264489</v>
      </c>
      <c r="G4574" s="7">
        <v>44021</v>
      </c>
      <c r="H4574" s="6">
        <v>5</v>
      </c>
      <c r="I4574" s="46">
        <v>21285.161666925353</v>
      </c>
    </row>
    <row r="4575" spans="2:9" x14ac:dyDescent="0.3">
      <c r="B4575" s="7">
        <v>44021</v>
      </c>
      <c r="C4575" s="6">
        <v>6</v>
      </c>
      <c r="D4575" s="46">
        <v>36301.232558960837</v>
      </c>
      <c r="G4575" s="7">
        <v>44021</v>
      </c>
      <c r="H4575" s="6">
        <v>6</v>
      </c>
      <c r="I4575" s="46">
        <v>22534.164353636155</v>
      </c>
    </row>
    <row r="4576" spans="2:9" x14ac:dyDescent="0.3">
      <c r="B4576" s="7">
        <v>44021</v>
      </c>
      <c r="C4576" s="6">
        <v>7</v>
      </c>
      <c r="D4576" s="46">
        <v>39029.036117233751</v>
      </c>
      <c r="G4576" s="7">
        <v>44021</v>
      </c>
      <c r="H4576" s="6">
        <v>7</v>
      </c>
      <c r="I4576" s="46">
        <v>24348.195420043568</v>
      </c>
    </row>
    <row r="4577" spans="2:9" x14ac:dyDescent="0.3">
      <c r="B4577" s="7">
        <v>44021</v>
      </c>
      <c r="C4577" s="6">
        <v>8</v>
      </c>
      <c r="D4577" s="46">
        <v>45611.932173469359</v>
      </c>
      <c r="G4577" s="7">
        <v>44021</v>
      </c>
      <c r="H4577" s="6">
        <v>8</v>
      </c>
      <c r="I4577" s="46">
        <v>30149.79450523479</v>
      </c>
    </row>
    <row r="4578" spans="2:9" x14ac:dyDescent="0.3">
      <c r="B4578" s="7">
        <v>44021</v>
      </c>
      <c r="C4578" s="6">
        <v>9</v>
      </c>
      <c r="D4578" s="46">
        <v>43098.419996231496</v>
      </c>
      <c r="G4578" s="7">
        <v>44021</v>
      </c>
      <c r="H4578" s="6">
        <v>9</v>
      </c>
      <c r="I4578" s="46">
        <v>28367.92356998644</v>
      </c>
    </row>
    <row r="4579" spans="2:9" x14ac:dyDescent="0.3">
      <c r="B4579" s="7">
        <v>44021</v>
      </c>
      <c r="C4579" s="6">
        <v>10</v>
      </c>
      <c r="D4579" s="46">
        <v>36815.167058003695</v>
      </c>
      <c r="G4579" s="7">
        <v>44021</v>
      </c>
      <c r="H4579" s="6">
        <v>10</v>
      </c>
      <c r="I4579" s="46">
        <v>27961.761311632432</v>
      </c>
    </row>
    <row r="4580" spans="2:9" x14ac:dyDescent="0.3">
      <c r="B4580" s="7">
        <v>44021</v>
      </c>
      <c r="C4580" s="6">
        <v>11</v>
      </c>
      <c r="D4580" s="46">
        <v>33668.695159365947</v>
      </c>
      <c r="G4580" s="7">
        <v>44021</v>
      </c>
      <c r="H4580" s="6">
        <v>11</v>
      </c>
      <c r="I4580" s="46">
        <v>27062.010704958491</v>
      </c>
    </row>
    <row r="4581" spans="2:9" x14ac:dyDescent="0.3">
      <c r="B4581" s="7">
        <v>44021</v>
      </c>
      <c r="C4581" s="6">
        <v>12</v>
      </c>
      <c r="D4581" s="46">
        <v>39497.473364028374</v>
      </c>
      <c r="G4581" s="7">
        <v>44021</v>
      </c>
      <c r="H4581" s="6">
        <v>12</v>
      </c>
      <c r="I4581" s="46">
        <v>30126.288279475288</v>
      </c>
    </row>
    <row r="4582" spans="2:9" x14ac:dyDescent="0.3">
      <c r="B4582" s="7">
        <v>44021</v>
      </c>
      <c r="C4582" s="6">
        <v>13</v>
      </c>
      <c r="D4582" s="46">
        <v>40981.986530088398</v>
      </c>
      <c r="G4582" s="7">
        <v>44021</v>
      </c>
      <c r="H4582" s="6">
        <v>13</v>
      </c>
      <c r="I4582" s="46">
        <v>27133.920551816627</v>
      </c>
    </row>
    <row r="4583" spans="2:9" x14ac:dyDescent="0.3">
      <c r="B4583" s="7">
        <v>44021</v>
      </c>
      <c r="C4583" s="6">
        <v>14</v>
      </c>
      <c r="D4583" s="46">
        <v>40335.444214118426</v>
      </c>
      <c r="G4583" s="7">
        <v>44021</v>
      </c>
      <c r="H4583" s="6">
        <v>14</v>
      </c>
      <c r="I4583" s="46">
        <v>27082.889485518106</v>
      </c>
    </row>
    <row r="4584" spans="2:9" x14ac:dyDescent="0.3">
      <c r="B4584" s="7">
        <v>44021</v>
      </c>
      <c r="C4584" s="6">
        <v>15</v>
      </c>
      <c r="D4584" s="46">
        <v>34438.992689438121</v>
      </c>
      <c r="G4584" s="7">
        <v>44021</v>
      </c>
      <c r="H4584" s="6">
        <v>15</v>
      </c>
      <c r="I4584" s="46">
        <v>23698.597089327297</v>
      </c>
    </row>
    <row r="4585" spans="2:9" x14ac:dyDescent="0.3">
      <c r="B4585" s="7">
        <v>44021</v>
      </c>
      <c r="C4585" s="6">
        <v>16</v>
      </c>
      <c r="D4585" s="46">
        <v>31820.759239978208</v>
      </c>
      <c r="G4585" s="7">
        <v>44021</v>
      </c>
      <c r="H4585" s="6">
        <v>16</v>
      </c>
      <c r="I4585" s="46">
        <v>21129.043790074411</v>
      </c>
    </row>
    <row r="4586" spans="2:9" x14ac:dyDescent="0.3">
      <c r="B4586" s="7">
        <v>44021</v>
      </c>
      <c r="C4586" s="6">
        <v>17</v>
      </c>
      <c r="D4586" s="46">
        <v>24374.07927184704</v>
      </c>
      <c r="G4586" s="7">
        <v>44021</v>
      </c>
      <c r="H4586" s="6">
        <v>17</v>
      </c>
      <c r="I4586" s="46">
        <v>14702.131723485372</v>
      </c>
    </row>
    <row r="4587" spans="2:9" x14ac:dyDescent="0.3">
      <c r="B4587" s="7">
        <v>44021</v>
      </c>
      <c r="C4587" s="6">
        <v>18</v>
      </c>
      <c r="D4587" s="46">
        <v>20720.858216645865</v>
      </c>
      <c r="G4587" s="7">
        <v>44021</v>
      </c>
      <c r="H4587" s="6">
        <v>18</v>
      </c>
      <c r="I4587" s="46">
        <v>12047.209624287032</v>
      </c>
    </row>
    <row r="4588" spans="2:9" x14ac:dyDescent="0.3">
      <c r="B4588" s="7">
        <v>44021</v>
      </c>
      <c r="C4588" s="6">
        <v>19</v>
      </c>
      <c r="D4588" s="46">
        <v>22416.714494035874</v>
      </c>
      <c r="G4588" s="7">
        <v>44021</v>
      </c>
      <c r="H4588" s="6">
        <v>19</v>
      </c>
      <c r="I4588" s="46">
        <v>11769.689110623107</v>
      </c>
    </row>
    <row r="4589" spans="2:9" x14ac:dyDescent="0.3">
      <c r="B4589" s="7">
        <v>44021</v>
      </c>
      <c r="C4589" s="6">
        <v>20</v>
      </c>
      <c r="D4589" s="46">
        <v>22283.094535272205</v>
      </c>
      <c r="G4589" s="7">
        <v>44021</v>
      </c>
      <c r="H4589" s="6">
        <v>20</v>
      </c>
      <c r="I4589" s="46">
        <v>9933.7938492518242</v>
      </c>
    </row>
    <row r="4590" spans="2:9" x14ac:dyDescent="0.3">
      <c r="B4590" s="7">
        <v>44021</v>
      </c>
      <c r="C4590" s="6">
        <v>21</v>
      </c>
      <c r="D4590" s="46">
        <v>24289.304236473785</v>
      </c>
      <c r="G4590" s="7">
        <v>44021</v>
      </c>
      <c r="H4590" s="6">
        <v>21</v>
      </c>
      <c r="I4590" s="46">
        <v>10255.662104223053</v>
      </c>
    </row>
    <row r="4591" spans="2:9" x14ac:dyDescent="0.3">
      <c r="B4591" s="7">
        <v>44021</v>
      </c>
      <c r="C4591" s="6">
        <v>22</v>
      </c>
      <c r="D4591" s="46">
        <v>28774.200690705489</v>
      </c>
      <c r="G4591" s="7">
        <v>44021</v>
      </c>
      <c r="H4591" s="6">
        <v>22</v>
      </c>
      <c r="I4591" s="46">
        <v>11973.142144717682</v>
      </c>
    </row>
    <row r="4592" spans="2:9" x14ac:dyDescent="0.3">
      <c r="B4592" s="7">
        <v>44021</v>
      </c>
      <c r="C4592" s="6">
        <v>23</v>
      </c>
      <c r="D4592" s="46">
        <v>28668.461430117699</v>
      </c>
      <c r="G4592" s="7">
        <v>44021</v>
      </c>
      <c r="H4592" s="6">
        <v>23</v>
      </c>
      <c r="I4592" s="46">
        <v>12330.900538560849</v>
      </c>
    </row>
    <row r="4593" spans="2:9" x14ac:dyDescent="0.3">
      <c r="B4593" s="7">
        <v>44022</v>
      </c>
      <c r="C4593" s="6">
        <v>0</v>
      </c>
      <c r="D4593" s="46">
        <v>34870.483295272003</v>
      </c>
      <c r="G4593" s="7">
        <v>44022</v>
      </c>
      <c r="H4593" s="6">
        <v>0</v>
      </c>
      <c r="I4593" s="46">
        <v>13360.176500167574</v>
      </c>
    </row>
    <row r="4594" spans="2:9" x14ac:dyDescent="0.3">
      <c r="B4594" s="7">
        <v>44022</v>
      </c>
      <c r="C4594" s="6">
        <v>1</v>
      </c>
      <c r="D4594" s="46">
        <v>28335.093680318667</v>
      </c>
      <c r="G4594" s="7">
        <v>44022</v>
      </c>
      <c r="H4594" s="6">
        <v>1</v>
      </c>
      <c r="I4594" s="46">
        <v>11101.92273741007</v>
      </c>
    </row>
    <row r="4595" spans="2:9" x14ac:dyDescent="0.3">
      <c r="B4595" s="7">
        <v>44022</v>
      </c>
      <c r="C4595" s="6">
        <v>2</v>
      </c>
      <c r="D4595" s="46">
        <v>21941.838107826377</v>
      </c>
      <c r="G4595" s="7">
        <v>44022</v>
      </c>
      <c r="H4595" s="6">
        <v>2</v>
      </c>
      <c r="I4595" s="46">
        <v>8666.510966873675</v>
      </c>
    </row>
    <row r="4596" spans="2:9" x14ac:dyDescent="0.3">
      <c r="B4596" s="7">
        <v>44022</v>
      </c>
      <c r="C4596" s="6">
        <v>3</v>
      </c>
      <c r="D4596" s="46">
        <v>21637.374405300572</v>
      </c>
      <c r="G4596" s="7">
        <v>44022</v>
      </c>
      <c r="H4596" s="6">
        <v>3</v>
      </c>
      <c r="I4596" s="46">
        <v>8513.1181993815226</v>
      </c>
    </row>
    <row r="4597" spans="2:9" x14ac:dyDescent="0.3">
      <c r="B4597" s="7">
        <v>44022</v>
      </c>
      <c r="C4597" s="6">
        <v>4</v>
      </c>
      <c r="D4597" s="46">
        <v>17816.308773066557</v>
      </c>
      <c r="G4597" s="7">
        <v>44022</v>
      </c>
      <c r="H4597" s="6">
        <v>4</v>
      </c>
      <c r="I4597" s="46">
        <v>14817.244372469748</v>
      </c>
    </row>
    <row r="4598" spans="2:9" x14ac:dyDescent="0.3">
      <c r="B4598" s="7">
        <v>44022</v>
      </c>
      <c r="C4598" s="6">
        <v>5</v>
      </c>
      <c r="D4598" s="46">
        <v>34181.406122795335</v>
      </c>
      <c r="G4598" s="7">
        <v>44022</v>
      </c>
      <c r="H4598" s="6">
        <v>5</v>
      </c>
      <c r="I4598" s="46">
        <v>25251.04401564028</v>
      </c>
    </row>
    <row r="4599" spans="2:9" x14ac:dyDescent="0.3">
      <c r="B4599" s="7">
        <v>44022</v>
      </c>
      <c r="C4599" s="6">
        <v>6</v>
      </c>
      <c r="D4599" s="46">
        <v>25989.353748143301</v>
      </c>
      <c r="G4599" s="7">
        <v>44022</v>
      </c>
      <c r="H4599" s="6">
        <v>6</v>
      </c>
      <c r="I4599" s="46">
        <v>17578.590873182715</v>
      </c>
    </row>
    <row r="4600" spans="2:9" x14ac:dyDescent="0.3">
      <c r="B4600" s="7">
        <v>44022</v>
      </c>
      <c r="C4600" s="6">
        <v>7</v>
      </c>
      <c r="D4600" s="46">
        <v>33004.647344449833</v>
      </c>
      <c r="G4600" s="7">
        <v>44022</v>
      </c>
      <c r="H4600" s="6">
        <v>7</v>
      </c>
      <c r="I4600" s="46">
        <v>17549.683872308371</v>
      </c>
    </row>
    <row r="4601" spans="2:9" x14ac:dyDescent="0.3">
      <c r="B4601" s="7">
        <v>44022</v>
      </c>
      <c r="C4601" s="6">
        <v>8</v>
      </c>
      <c r="D4601" s="46">
        <v>32484.558644737052</v>
      </c>
      <c r="G4601" s="7">
        <v>44022</v>
      </c>
      <c r="H4601" s="6">
        <v>8</v>
      </c>
      <c r="I4601" s="46">
        <v>18979.247849492156</v>
      </c>
    </row>
    <row r="4602" spans="2:9" x14ac:dyDescent="0.3">
      <c r="B4602" s="7">
        <v>44022</v>
      </c>
      <c r="C4602" s="6">
        <v>9</v>
      </c>
      <c r="D4602" s="46">
        <v>34484.224970519426</v>
      </c>
      <c r="G4602" s="7">
        <v>44022</v>
      </c>
      <c r="H4602" s="6">
        <v>9</v>
      </c>
      <c r="I4602" s="46">
        <v>20703.943376904183</v>
      </c>
    </row>
    <row r="4603" spans="2:9" x14ac:dyDescent="0.3">
      <c r="B4603" s="7">
        <v>44022</v>
      </c>
      <c r="C4603" s="6">
        <v>10</v>
      </c>
      <c r="D4603" s="46">
        <v>36984.511582500003</v>
      </c>
      <c r="G4603" s="7">
        <v>44022</v>
      </c>
      <c r="H4603" s="6">
        <v>10</v>
      </c>
      <c r="I4603" s="46">
        <v>23160.346572983137</v>
      </c>
    </row>
    <row r="4604" spans="2:9" x14ac:dyDescent="0.3">
      <c r="B4604" s="7">
        <v>44022</v>
      </c>
      <c r="C4604" s="6">
        <v>11</v>
      </c>
      <c r="D4604" s="46">
        <v>38868.564163140414</v>
      </c>
      <c r="G4604" s="7">
        <v>44022</v>
      </c>
      <c r="H4604" s="6">
        <v>11</v>
      </c>
      <c r="I4604" s="46">
        <v>19782.493705507022</v>
      </c>
    </row>
    <row r="4605" spans="2:9" x14ac:dyDescent="0.3">
      <c r="B4605" s="7">
        <v>44022</v>
      </c>
      <c r="C4605" s="6">
        <v>12</v>
      </c>
      <c r="D4605" s="46">
        <v>39006.51373961944</v>
      </c>
      <c r="G4605" s="7">
        <v>44022</v>
      </c>
      <c r="H4605" s="6">
        <v>12</v>
      </c>
      <c r="I4605" s="46">
        <v>22687.823568706084</v>
      </c>
    </row>
    <row r="4606" spans="2:9" x14ac:dyDescent="0.3">
      <c r="B4606" s="7">
        <v>44022</v>
      </c>
      <c r="C4606" s="6">
        <v>13</v>
      </c>
      <c r="D4606" s="46">
        <v>36062.53186468668</v>
      </c>
      <c r="G4606" s="7">
        <v>44022</v>
      </c>
      <c r="H4606" s="6">
        <v>13</v>
      </c>
      <c r="I4606" s="46">
        <v>23785.389942444523</v>
      </c>
    </row>
    <row r="4607" spans="2:9" x14ac:dyDescent="0.3">
      <c r="B4607" s="7">
        <v>44022</v>
      </c>
      <c r="C4607" s="6">
        <v>14</v>
      </c>
      <c r="D4607" s="46">
        <v>22830.879332069075</v>
      </c>
      <c r="G4607" s="7">
        <v>44022</v>
      </c>
      <c r="H4607" s="6">
        <v>14</v>
      </c>
      <c r="I4607" s="46">
        <v>12543.514313140866</v>
      </c>
    </row>
    <row r="4608" spans="2:9" x14ac:dyDescent="0.3">
      <c r="B4608" s="7">
        <v>44022</v>
      </c>
      <c r="C4608" s="6">
        <v>15</v>
      </c>
      <c r="D4608" s="46">
        <v>23175.349970984578</v>
      </c>
      <c r="G4608" s="7">
        <v>44022</v>
      </c>
      <c r="H4608" s="6">
        <v>15</v>
      </c>
      <c r="I4608" s="46">
        <v>10861.02570173809</v>
      </c>
    </row>
    <row r="4609" spans="2:9" x14ac:dyDescent="0.3">
      <c r="B4609" s="7">
        <v>44022</v>
      </c>
      <c r="C4609" s="6">
        <v>16</v>
      </c>
      <c r="D4609" s="46">
        <v>27622.064073776215</v>
      </c>
      <c r="G4609" s="7">
        <v>44022</v>
      </c>
      <c r="H4609" s="6">
        <v>16</v>
      </c>
      <c r="I4609" s="46">
        <v>13550.768744719162</v>
      </c>
    </row>
    <row r="4610" spans="2:9" x14ac:dyDescent="0.3">
      <c r="B4610" s="7">
        <v>44022</v>
      </c>
      <c r="C4610" s="6">
        <v>17</v>
      </c>
      <c r="D4610" s="46">
        <v>24091.015969953172</v>
      </c>
      <c r="G4610" s="7">
        <v>44022</v>
      </c>
      <c r="H4610" s="6">
        <v>17</v>
      </c>
      <c r="I4610" s="46">
        <v>17344.544968281662</v>
      </c>
    </row>
    <row r="4611" spans="2:9" x14ac:dyDescent="0.3">
      <c r="B4611" s="7">
        <v>44022</v>
      </c>
      <c r="C4611" s="6">
        <v>18</v>
      </c>
      <c r="D4611" s="46">
        <v>33533.55552397071</v>
      </c>
      <c r="G4611" s="7">
        <v>44022</v>
      </c>
      <c r="H4611" s="6">
        <v>18</v>
      </c>
      <c r="I4611" s="46">
        <v>19330.099338249172</v>
      </c>
    </row>
    <row r="4612" spans="2:9" x14ac:dyDescent="0.3">
      <c r="B4612" s="7">
        <v>44022</v>
      </c>
      <c r="C4612" s="6">
        <v>19</v>
      </c>
      <c r="D4612" s="46">
        <v>31414.121669122844</v>
      </c>
      <c r="G4612" s="7">
        <v>44022</v>
      </c>
      <c r="H4612" s="6">
        <v>19</v>
      </c>
      <c r="I4612" s="46">
        <v>16473.493126334321</v>
      </c>
    </row>
    <row r="4613" spans="2:9" x14ac:dyDescent="0.3">
      <c r="B4613" s="7">
        <v>44022</v>
      </c>
      <c r="C4613" s="6">
        <v>20</v>
      </c>
      <c r="D4613" s="46">
        <v>37482.354560843545</v>
      </c>
      <c r="G4613" s="7">
        <v>44022</v>
      </c>
      <c r="H4613" s="6">
        <v>20</v>
      </c>
      <c r="I4613" s="46">
        <v>14479.025465336144</v>
      </c>
    </row>
    <row r="4614" spans="2:9" x14ac:dyDescent="0.3">
      <c r="B4614" s="7">
        <v>44022</v>
      </c>
      <c r="C4614" s="6">
        <v>21</v>
      </c>
      <c r="D4614" s="46">
        <v>45410.090931956416</v>
      </c>
      <c r="G4614" s="7">
        <v>44022</v>
      </c>
      <c r="H4614" s="6">
        <v>21</v>
      </c>
      <c r="I4614" s="46">
        <v>21044.1326250243</v>
      </c>
    </row>
    <row r="4615" spans="2:9" x14ac:dyDescent="0.3">
      <c r="B4615" s="7">
        <v>44022</v>
      </c>
      <c r="C4615" s="6">
        <v>22</v>
      </c>
      <c r="D4615" s="46">
        <v>39923.459041172086</v>
      </c>
      <c r="G4615" s="7">
        <v>44022</v>
      </c>
      <c r="H4615" s="6">
        <v>22</v>
      </c>
      <c r="I4615" s="46">
        <v>23982.371786281248</v>
      </c>
    </row>
    <row r="4616" spans="2:9" x14ac:dyDescent="0.3">
      <c r="B4616" s="7">
        <v>44022</v>
      </c>
      <c r="C4616" s="6">
        <v>23</v>
      </c>
      <c r="D4616" s="46">
        <v>36079.304804797284</v>
      </c>
      <c r="G4616" s="7">
        <v>44022</v>
      </c>
      <c r="H4616" s="6">
        <v>23</v>
      </c>
      <c r="I4616" s="46">
        <v>23470.227661770579</v>
      </c>
    </row>
    <row r="4617" spans="2:9" x14ac:dyDescent="0.3">
      <c r="B4617" s="7">
        <v>44023</v>
      </c>
      <c r="C4617" s="6">
        <v>0</v>
      </c>
      <c r="D4617" s="46">
        <v>26724.395767519531</v>
      </c>
      <c r="G4617" s="7">
        <v>44023</v>
      </c>
      <c r="H4617" s="6">
        <v>0</v>
      </c>
      <c r="I4617" s="46">
        <v>16546.142886437156</v>
      </c>
    </row>
    <row r="4618" spans="2:9" x14ac:dyDescent="0.3">
      <c r="B4618" s="7">
        <v>44023</v>
      </c>
      <c r="C4618" s="6">
        <v>1</v>
      </c>
      <c r="D4618" s="46">
        <v>27892.215244628293</v>
      </c>
      <c r="G4618" s="7">
        <v>44023</v>
      </c>
      <c r="H4618" s="6">
        <v>1</v>
      </c>
      <c r="I4618" s="46">
        <v>19739.636260406663</v>
      </c>
    </row>
    <row r="4619" spans="2:9" x14ac:dyDescent="0.3">
      <c r="B4619" s="7">
        <v>44023</v>
      </c>
      <c r="C4619" s="6">
        <v>2</v>
      </c>
      <c r="D4619" s="46">
        <v>37967.878422369242</v>
      </c>
      <c r="G4619" s="7">
        <v>44023</v>
      </c>
      <c r="H4619" s="6">
        <v>2</v>
      </c>
      <c r="I4619" s="46">
        <v>29564.767784877065</v>
      </c>
    </row>
    <row r="4620" spans="2:9" x14ac:dyDescent="0.3">
      <c r="B4620" s="7">
        <v>44023</v>
      </c>
      <c r="C4620" s="6">
        <v>3</v>
      </c>
      <c r="D4620" s="46">
        <v>37695.619675003087</v>
      </c>
      <c r="G4620" s="7">
        <v>44023</v>
      </c>
      <c r="H4620" s="6">
        <v>3</v>
      </c>
      <c r="I4620" s="46">
        <v>26357.341258923938</v>
      </c>
    </row>
    <row r="4621" spans="2:9" x14ac:dyDescent="0.3">
      <c r="B4621" s="7">
        <v>44023</v>
      </c>
      <c r="C4621" s="6">
        <v>4</v>
      </c>
      <c r="D4621" s="46">
        <v>42395.209348675169</v>
      </c>
      <c r="G4621" s="7">
        <v>44023</v>
      </c>
      <c r="H4621" s="6">
        <v>4</v>
      </c>
      <c r="I4621" s="46">
        <v>29947.219233504475</v>
      </c>
    </row>
    <row r="4622" spans="2:9" x14ac:dyDescent="0.3">
      <c r="B4622" s="7">
        <v>44023</v>
      </c>
      <c r="C4622" s="6">
        <v>5</v>
      </c>
      <c r="D4622" s="46">
        <v>43674.974405043795</v>
      </c>
      <c r="G4622" s="7">
        <v>44023</v>
      </c>
      <c r="H4622" s="6">
        <v>5</v>
      </c>
      <c r="I4622" s="46">
        <v>30998.170636879542</v>
      </c>
    </row>
    <row r="4623" spans="2:9" x14ac:dyDescent="0.3">
      <c r="B4623" s="7">
        <v>44023</v>
      </c>
      <c r="C4623" s="6">
        <v>6</v>
      </c>
      <c r="D4623" s="46">
        <v>46075.274607491367</v>
      </c>
      <c r="G4623" s="7">
        <v>44023</v>
      </c>
      <c r="H4623" s="6">
        <v>6</v>
      </c>
      <c r="I4623" s="46">
        <v>31560.528464471572</v>
      </c>
    </row>
    <row r="4624" spans="2:9" x14ac:dyDescent="0.3">
      <c r="B4624" s="7">
        <v>44023</v>
      </c>
      <c r="C4624" s="6">
        <v>7</v>
      </c>
      <c r="D4624" s="46">
        <v>46446.662995987455</v>
      </c>
      <c r="G4624" s="7">
        <v>44023</v>
      </c>
      <c r="H4624" s="6">
        <v>7</v>
      </c>
      <c r="I4624" s="46">
        <v>28755.49108325248</v>
      </c>
    </row>
    <row r="4625" spans="2:9" x14ac:dyDescent="0.3">
      <c r="B4625" s="7">
        <v>44023</v>
      </c>
      <c r="C4625" s="6">
        <v>8</v>
      </c>
      <c r="D4625" s="46">
        <v>45488.945561990331</v>
      </c>
      <c r="G4625" s="7">
        <v>44023</v>
      </c>
      <c r="H4625" s="6">
        <v>8</v>
      </c>
      <c r="I4625" s="46">
        <v>32607.303431178141</v>
      </c>
    </row>
    <row r="4626" spans="2:9" x14ac:dyDescent="0.3">
      <c r="B4626" s="7">
        <v>44023</v>
      </c>
      <c r="C4626" s="6">
        <v>9</v>
      </c>
      <c r="D4626" s="46">
        <v>42166.761111431333</v>
      </c>
      <c r="G4626" s="7">
        <v>44023</v>
      </c>
      <c r="H4626" s="6">
        <v>9</v>
      </c>
      <c r="I4626" s="46">
        <v>31194.387238636078</v>
      </c>
    </row>
    <row r="4627" spans="2:9" x14ac:dyDescent="0.3">
      <c r="B4627" s="7">
        <v>44023</v>
      </c>
      <c r="C4627" s="6">
        <v>10</v>
      </c>
      <c r="D4627" s="46">
        <v>41230.798426015623</v>
      </c>
      <c r="G4627" s="7">
        <v>44023</v>
      </c>
      <c r="H4627" s="6">
        <v>10</v>
      </c>
      <c r="I4627" s="46">
        <v>28980.891606171463</v>
      </c>
    </row>
    <row r="4628" spans="2:9" x14ac:dyDescent="0.3">
      <c r="B4628" s="7">
        <v>44023</v>
      </c>
      <c r="C4628" s="6">
        <v>11</v>
      </c>
      <c r="D4628" s="46">
        <v>40849.75814402775</v>
      </c>
      <c r="G4628" s="7">
        <v>44023</v>
      </c>
      <c r="H4628" s="6">
        <v>11</v>
      </c>
      <c r="I4628" s="46">
        <v>29700.620876481895</v>
      </c>
    </row>
    <row r="4629" spans="2:9" x14ac:dyDescent="0.3">
      <c r="B4629" s="7">
        <v>44023</v>
      </c>
      <c r="C4629" s="6">
        <v>12</v>
      </c>
      <c r="D4629" s="46">
        <v>42154.767360297286</v>
      </c>
      <c r="G4629" s="7">
        <v>44023</v>
      </c>
      <c r="H4629" s="6">
        <v>12</v>
      </c>
      <c r="I4629" s="46">
        <v>30050.217095486027</v>
      </c>
    </row>
    <row r="4630" spans="2:9" x14ac:dyDescent="0.3">
      <c r="B4630" s="7">
        <v>44023</v>
      </c>
      <c r="C4630" s="6">
        <v>13</v>
      </c>
      <c r="D4630" s="46">
        <v>44870.64681904071</v>
      </c>
      <c r="G4630" s="7">
        <v>44023</v>
      </c>
      <c r="H4630" s="6">
        <v>13</v>
      </c>
      <c r="I4630" s="46">
        <v>31883.502448309606</v>
      </c>
    </row>
    <row r="4631" spans="2:9" x14ac:dyDescent="0.3">
      <c r="B4631" s="7">
        <v>44023</v>
      </c>
      <c r="C4631" s="6">
        <v>14</v>
      </c>
      <c r="D4631" s="46">
        <v>37077.792421065787</v>
      </c>
      <c r="G4631" s="7">
        <v>44023</v>
      </c>
      <c r="H4631" s="6">
        <v>14</v>
      </c>
      <c r="I4631" s="46">
        <v>22989.636249225354</v>
      </c>
    </row>
    <row r="4632" spans="2:9" x14ac:dyDescent="0.3">
      <c r="B4632" s="7">
        <v>44023</v>
      </c>
      <c r="C4632" s="6">
        <v>15</v>
      </c>
      <c r="D4632" s="46">
        <v>22916.512595233246</v>
      </c>
      <c r="G4632" s="7">
        <v>44023</v>
      </c>
      <c r="H4632" s="6">
        <v>15</v>
      </c>
      <c r="I4632" s="46">
        <v>13531.135978263148</v>
      </c>
    </row>
    <row r="4633" spans="2:9" x14ac:dyDescent="0.3">
      <c r="B4633" s="7">
        <v>44023</v>
      </c>
      <c r="C4633" s="6">
        <v>16</v>
      </c>
      <c r="D4633" s="46">
        <v>20548.720798870578</v>
      </c>
      <c r="G4633" s="7">
        <v>44023</v>
      </c>
      <c r="H4633" s="6">
        <v>16</v>
      </c>
      <c r="I4633" s="46">
        <v>10366.823113694863</v>
      </c>
    </row>
    <row r="4634" spans="2:9" x14ac:dyDescent="0.3">
      <c r="B4634" s="7">
        <v>44023</v>
      </c>
      <c r="C4634" s="6">
        <v>17</v>
      </c>
      <c r="D4634" s="46">
        <v>17690.511979101255</v>
      </c>
      <c r="G4634" s="7">
        <v>44023</v>
      </c>
      <c r="H4634" s="6">
        <v>17</v>
      </c>
      <c r="I4634" s="46">
        <v>9896.0115515976377</v>
      </c>
    </row>
    <row r="4635" spans="2:9" x14ac:dyDescent="0.3">
      <c r="B4635" s="7">
        <v>44023</v>
      </c>
      <c r="C4635" s="6">
        <v>18</v>
      </c>
      <c r="D4635" s="46">
        <v>13100.218437365385</v>
      </c>
      <c r="G4635" s="7">
        <v>44023</v>
      </c>
      <c r="H4635" s="6">
        <v>18</v>
      </c>
      <c r="I4635" s="46">
        <v>9023.2116099915856</v>
      </c>
    </row>
    <row r="4636" spans="2:9" x14ac:dyDescent="0.3">
      <c r="B4636" s="7">
        <v>44023</v>
      </c>
      <c r="C4636" s="6">
        <v>19</v>
      </c>
      <c r="D4636" s="46">
        <v>14479.585842859169</v>
      </c>
      <c r="G4636" s="7">
        <v>44023</v>
      </c>
      <c r="H4636" s="6">
        <v>19</v>
      </c>
      <c r="I4636" s="46">
        <v>11041.614514749173</v>
      </c>
    </row>
    <row r="4637" spans="2:9" x14ac:dyDescent="0.3">
      <c r="B4637" s="7">
        <v>44023</v>
      </c>
      <c r="C4637" s="6">
        <v>20</v>
      </c>
      <c r="D4637" s="46">
        <v>13183.923366370736</v>
      </c>
      <c r="G4637" s="7">
        <v>44023</v>
      </c>
      <c r="H4637" s="6">
        <v>20</v>
      </c>
      <c r="I4637" s="46">
        <v>10736.79201140212</v>
      </c>
    </row>
    <row r="4638" spans="2:9" x14ac:dyDescent="0.3">
      <c r="B4638" s="7">
        <v>44023</v>
      </c>
      <c r="C4638" s="6">
        <v>21</v>
      </c>
      <c r="D4638" s="46">
        <v>11335.21762537695</v>
      </c>
      <c r="G4638" s="7">
        <v>44023</v>
      </c>
      <c r="H4638" s="6">
        <v>21</v>
      </c>
      <c r="I4638" s="46">
        <v>8301.5811716545795</v>
      </c>
    </row>
    <row r="4639" spans="2:9" x14ac:dyDescent="0.3">
      <c r="B4639" s="7">
        <v>44023</v>
      </c>
      <c r="C4639" s="6">
        <v>22</v>
      </c>
      <c r="D4639" s="46">
        <v>13257.624980690791</v>
      </c>
      <c r="G4639" s="7">
        <v>44023</v>
      </c>
      <c r="H4639" s="6">
        <v>22</v>
      </c>
      <c r="I4639" s="46">
        <v>8441.5557785530018</v>
      </c>
    </row>
    <row r="4640" spans="2:9" x14ac:dyDescent="0.3">
      <c r="B4640" s="7">
        <v>44023</v>
      </c>
      <c r="C4640" s="6">
        <v>23</v>
      </c>
      <c r="D4640" s="46">
        <v>21445.375988702919</v>
      </c>
      <c r="G4640" s="7">
        <v>44023</v>
      </c>
      <c r="H4640" s="6">
        <v>23</v>
      </c>
      <c r="I4640" s="46">
        <v>14079.21895102151</v>
      </c>
    </row>
    <row r="4641" spans="2:9" x14ac:dyDescent="0.3">
      <c r="B4641" s="7">
        <v>44024</v>
      </c>
      <c r="C4641" s="6">
        <v>0</v>
      </c>
      <c r="D4641" s="46">
        <v>20595.701440565223</v>
      </c>
      <c r="G4641" s="7">
        <v>44024</v>
      </c>
      <c r="H4641" s="6">
        <v>0</v>
      </c>
      <c r="I4641" s="46">
        <v>12179.523288961229</v>
      </c>
    </row>
    <row r="4642" spans="2:9" x14ac:dyDescent="0.3">
      <c r="B4642" s="7">
        <v>44024</v>
      </c>
      <c r="C4642" s="6">
        <v>1</v>
      </c>
      <c r="D4642" s="46">
        <v>11706.079729485351</v>
      </c>
      <c r="G4642" s="7">
        <v>44024</v>
      </c>
      <c r="H4642" s="6">
        <v>1</v>
      </c>
      <c r="I4642" s="46">
        <v>7853.6682914243529</v>
      </c>
    </row>
    <row r="4643" spans="2:9" x14ac:dyDescent="0.3">
      <c r="B4643" s="7">
        <v>44024</v>
      </c>
      <c r="C4643" s="6">
        <v>2</v>
      </c>
      <c r="D4643" s="46">
        <v>12081.308954484581</v>
      </c>
      <c r="G4643" s="7">
        <v>44024</v>
      </c>
      <c r="H4643" s="6">
        <v>2</v>
      </c>
      <c r="I4643" s="46">
        <v>8310.9088659770114</v>
      </c>
    </row>
    <row r="4644" spans="2:9" x14ac:dyDescent="0.3">
      <c r="B4644" s="7">
        <v>44024</v>
      </c>
      <c r="C4644" s="6">
        <v>3</v>
      </c>
      <c r="D4644" s="46">
        <v>10663.951106554634</v>
      </c>
      <c r="G4644" s="7">
        <v>44024</v>
      </c>
      <c r="H4644" s="6">
        <v>3</v>
      </c>
      <c r="I4644" s="46">
        <v>9336.3742045421604</v>
      </c>
    </row>
    <row r="4645" spans="2:9" x14ac:dyDescent="0.3">
      <c r="B4645" s="7">
        <v>44024</v>
      </c>
      <c r="C4645" s="6">
        <v>4</v>
      </c>
      <c r="D4645" s="46">
        <v>16599.847481849352</v>
      </c>
      <c r="G4645" s="7">
        <v>44024</v>
      </c>
      <c r="H4645" s="6">
        <v>4</v>
      </c>
      <c r="I4645" s="46">
        <v>12282.634280754955</v>
      </c>
    </row>
    <row r="4646" spans="2:9" x14ac:dyDescent="0.3">
      <c r="B4646" s="7">
        <v>44024</v>
      </c>
      <c r="C4646" s="6">
        <v>5</v>
      </c>
      <c r="D4646" s="46">
        <v>14411.365049897613</v>
      </c>
      <c r="G4646" s="7">
        <v>44024</v>
      </c>
      <c r="H4646" s="6">
        <v>5</v>
      </c>
      <c r="I4646" s="46">
        <v>12546.922342372935</v>
      </c>
    </row>
    <row r="4647" spans="2:9" x14ac:dyDescent="0.3">
      <c r="B4647" s="7">
        <v>44024</v>
      </c>
      <c r="C4647" s="6">
        <v>6</v>
      </c>
      <c r="D4647" s="46">
        <v>14359.265241708523</v>
      </c>
      <c r="G4647" s="7">
        <v>44024</v>
      </c>
      <c r="H4647" s="6">
        <v>6</v>
      </c>
      <c r="I4647" s="46">
        <v>12548.302798822826</v>
      </c>
    </row>
    <row r="4648" spans="2:9" x14ac:dyDescent="0.3">
      <c r="B4648" s="7">
        <v>44024</v>
      </c>
      <c r="C4648" s="6">
        <v>7</v>
      </c>
      <c r="D4648" s="46">
        <v>14089.420198157381</v>
      </c>
      <c r="G4648" s="7">
        <v>44024</v>
      </c>
      <c r="H4648" s="6">
        <v>7</v>
      </c>
      <c r="I4648" s="46">
        <v>9844.1287830045439</v>
      </c>
    </row>
    <row r="4649" spans="2:9" x14ac:dyDescent="0.3">
      <c r="B4649" s="7">
        <v>44024</v>
      </c>
      <c r="C4649" s="6">
        <v>8</v>
      </c>
      <c r="D4649" s="46">
        <v>20383.335711328124</v>
      </c>
      <c r="G4649" s="7">
        <v>44024</v>
      </c>
      <c r="H4649" s="6">
        <v>8</v>
      </c>
      <c r="I4649" s="46">
        <v>13604.376354136806</v>
      </c>
    </row>
    <row r="4650" spans="2:9" x14ac:dyDescent="0.3">
      <c r="B4650" s="7">
        <v>44024</v>
      </c>
      <c r="C4650" s="6">
        <v>9</v>
      </c>
      <c r="D4650" s="46">
        <v>27991.150544773744</v>
      </c>
      <c r="G4650" s="7">
        <v>44024</v>
      </c>
      <c r="H4650" s="6">
        <v>9</v>
      </c>
      <c r="I4650" s="46">
        <v>22576.572200434264</v>
      </c>
    </row>
    <row r="4651" spans="2:9" x14ac:dyDescent="0.3">
      <c r="B4651" s="7">
        <v>44024</v>
      </c>
      <c r="C4651" s="6">
        <v>10</v>
      </c>
      <c r="D4651" s="46">
        <v>39732.807876975123</v>
      </c>
      <c r="G4651" s="7">
        <v>44024</v>
      </c>
      <c r="H4651" s="6">
        <v>10</v>
      </c>
      <c r="I4651" s="46">
        <v>22929.188955395926</v>
      </c>
    </row>
    <row r="4652" spans="2:9" x14ac:dyDescent="0.3">
      <c r="B4652" s="7">
        <v>44024</v>
      </c>
      <c r="C4652" s="6">
        <v>11</v>
      </c>
      <c r="D4652" s="46">
        <v>34961.591775665504</v>
      </c>
      <c r="G4652" s="7">
        <v>44024</v>
      </c>
      <c r="H4652" s="6">
        <v>11</v>
      </c>
      <c r="I4652" s="46">
        <v>17551.684899194039</v>
      </c>
    </row>
    <row r="4653" spans="2:9" x14ac:dyDescent="0.3">
      <c r="B4653" s="7">
        <v>44024</v>
      </c>
      <c r="C4653" s="6">
        <v>12</v>
      </c>
      <c r="D4653" s="46">
        <v>39580.891892905835</v>
      </c>
      <c r="G4653" s="7">
        <v>44024</v>
      </c>
      <c r="H4653" s="6">
        <v>12</v>
      </c>
      <c r="I4653" s="46">
        <v>22063.42025462789</v>
      </c>
    </row>
    <row r="4654" spans="2:9" x14ac:dyDescent="0.3">
      <c r="B4654" s="7">
        <v>44024</v>
      </c>
      <c r="C4654" s="6">
        <v>13</v>
      </c>
      <c r="D4654" s="46">
        <v>34601.602905096624</v>
      </c>
      <c r="G4654" s="7">
        <v>44024</v>
      </c>
      <c r="H4654" s="6">
        <v>13</v>
      </c>
      <c r="I4654" s="46">
        <v>20621.781430992156</v>
      </c>
    </row>
    <row r="4655" spans="2:9" x14ac:dyDescent="0.3">
      <c r="B4655" s="7">
        <v>44024</v>
      </c>
      <c r="C4655" s="6">
        <v>14</v>
      </c>
      <c r="D4655" s="46">
        <v>25882.90433226871</v>
      </c>
      <c r="G4655" s="7">
        <v>44024</v>
      </c>
      <c r="H4655" s="6">
        <v>14</v>
      </c>
      <c r="I4655" s="46">
        <v>12247.593165645751</v>
      </c>
    </row>
    <row r="4656" spans="2:9" x14ac:dyDescent="0.3">
      <c r="B4656" s="7">
        <v>44024</v>
      </c>
      <c r="C4656" s="6">
        <v>15</v>
      </c>
      <c r="D4656" s="46">
        <v>15150.079860707183</v>
      </c>
      <c r="G4656" s="7">
        <v>44024</v>
      </c>
      <c r="H4656" s="6">
        <v>15</v>
      </c>
      <c r="I4656" s="46">
        <v>6596.7220190216658</v>
      </c>
    </row>
    <row r="4657" spans="2:9" x14ac:dyDescent="0.3">
      <c r="B4657" s="7">
        <v>44024</v>
      </c>
      <c r="C4657" s="6">
        <v>16</v>
      </c>
      <c r="D4657" s="46">
        <v>15557.76634837695</v>
      </c>
      <c r="G4657" s="7">
        <v>44024</v>
      </c>
      <c r="H4657" s="6">
        <v>16</v>
      </c>
      <c r="I4657" s="46">
        <v>6448.013130816802</v>
      </c>
    </row>
    <row r="4658" spans="2:9" x14ac:dyDescent="0.3">
      <c r="B4658" s="7">
        <v>44024</v>
      </c>
      <c r="C4658" s="6">
        <v>17</v>
      </c>
      <c r="D4658" s="46">
        <v>17502.850485138468</v>
      </c>
      <c r="G4658" s="7">
        <v>44024</v>
      </c>
      <c r="H4658" s="6">
        <v>17</v>
      </c>
      <c r="I4658" s="46">
        <v>6102.0473070714143</v>
      </c>
    </row>
    <row r="4659" spans="2:9" x14ac:dyDescent="0.3">
      <c r="B4659" s="7">
        <v>44024</v>
      </c>
      <c r="C4659" s="6">
        <v>18</v>
      </c>
      <c r="D4659" s="46">
        <v>17843.186825901012</v>
      </c>
      <c r="G4659" s="7">
        <v>44024</v>
      </c>
      <c r="H4659" s="6">
        <v>18</v>
      </c>
      <c r="I4659" s="46">
        <v>9503.4594921000498</v>
      </c>
    </row>
    <row r="4660" spans="2:9" x14ac:dyDescent="0.3">
      <c r="B4660" s="7">
        <v>44024</v>
      </c>
      <c r="C4660" s="6">
        <v>19</v>
      </c>
      <c r="D4660" s="46">
        <v>20823.116346418996</v>
      </c>
      <c r="G4660" s="7">
        <v>44024</v>
      </c>
      <c r="H4660" s="6">
        <v>19</v>
      </c>
      <c r="I4660" s="46">
        <v>9775.0495028449877</v>
      </c>
    </row>
    <row r="4661" spans="2:9" x14ac:dyDescent="0.3">
      <c r="B4661" s="7">
        <v>44024</v>
      </c>
      <c r="C4661" s="6">
        <v>20</v>
      </c>
      <c r="D4661" s="46">
        <v>25712.924659834083</v>
      </c>
      <c r="G4661" s="7">
        <v>44024</v>
      </c>
      <c r="H4661" s="6">
        <v>20</v>
      </c>
      <c r="I4661" s="46">
        <v>13289.687538132193</v>
      </c>
    </row>
    <row r="4662" spans="2:9" x14ac:dyDescent="0.3">
      <c r="B4662" s="7">
        <v>44024</v>
      </c>
      <c r="C4662" s="6">
        <v>21</v>
      </c>
      <c r="D4662" s="46">
        <v>18945.744495231291</v>
      </c>
      <c r="G4662" s="7">
        <v>44024</v>
      </c>
      <c r="H4662" s="6">
        <v>21</v>
      </c>
      <c r="I4662" s="46">
        <v>11835.405418745699</v>
      </c>
    </row>
    <row r="4663" spans="2:9" x14ac:dyDescent="0.3">
      <c r="B4663" s="7">
        <v>44024</v>
      </c>
      <c r="C4663" s="6">
        <v>22</v>
      </c>
      <c r="D4663" s="46">
        <v>19513.8184301582</v>
      </c>
      <c r="G4663" s="7">
        <v>44024</v>
      </c>
      <c r="H4663" s="6">
        <v>22</v>
      </c>
      <c r="I4663" s="46">
        <v>15342.890803377408</v>
      </c>
    </row>
    <row r="4664" spans="2:9" x14ac:dyDescent="0.3">
      <c r="B4664" s="7">
        <v>44024</v>
      </c>
      <c r="C4664" s="6">
        <v>23</v>
      </c>
      <c r="D4664" s="46">
        <v>25219.947566883842</v>
      </c>
      <c r="G4664" s="7">
        <v>44024</v>
      </c>
      <c r="H4664" s="6">
        <v>23</v>
      </c>
      <c r="I4664" s="46">
        <v>17110.056527025055</v>
      </c>
    </row>
    <row r="4665" spans="2:9" x14ac:dyDescent="0.3">
      <c r="B4665" s="7">
        <v>44025</v>
      </c>
      <c r="C4665" s="6">
        <v>0</v>
      </c>
      <c r="D4665" s="46">
        <v>22596.274945977282</v>
      </c>
      <c r="G4665" s="7">
        <v>44025</v>
      </c>
      <c r="H4665" s="6">
        <v>0</v>
      </c>
      <c r="I4665" s="46">
        <v>16083.95210672553</v>
      </c>
    </row>
    <row r="4666" spans="2:9" x14ac:dyDescent="0.3">
      <c r="B4666" s="7">
        <v>44025</v>
      </c>
      <c r="C4666" s="6">
        <v>1</v>
      </c>
      <c r="D4666" s="46">
        <v>13603.328651714895</v>
      </c>
      <c r="G4666" s="7">
        <v>44025</v>
      </c>
      <c r="H4666" s="6">
        <v>1</v>
      </c>
      <c r="I4666" s="46">
        <v>8938.0656609020334</v>
      </c>
    </row>
    <row r="4667" spans="2:9" x14ac:dyDescent="0.3">
      <c r="B4667" s="7">
        <v>44025</v>
      </c>
      <c r="C4667" s="6">
        <v>2</v>
      </c>
      <c r="D4667" s="46">
        <v>15462.338479948499</v>
      </c>
      <c r="G4667" s="7">
        <v>44025</v>
      </c>
      <c r="H4667" s="6">
        <v>2</v>
      </c>
      <c r="I4667" s="46">
        <v>9462.2386000231454</v>
      </c>
    </row>
    <row r="4668" spans="2:9" x14ac:dyDescent="0.3">
      <c r="B4668" s="7">
        <v>44025</v>
      </c>
      <c r="C4668" s="6">
        <v>3</v>
      </c>
      <c r="D4668" s="46">
        <v>20027.018418197367</v>
      </c>
      <c r="G4668" s="7">
        <v>44025</v>
      </c>
      <c r="H4668" s="6">
        <v>3</v>
      </c>
      <c r="I4668" s="46">
        <v>11908.757583669225</v>
      </c>
    </row>
    <row r="4669" spans="2:9" x14ac:dyDescent="0.3">
      <c r="B4669" s="7">
        <v>44025</v>
      </c>
      <c r="C4669" s="6">
        <v>4</v>
      </c>
      <c r="D4669" s="46">
        <v>25610.863308013671</v>
      </c>
      <c r="G4669" s="7">
        <v>44025</v>
      </c>
      <c r="H4669" s="6">
        <v>4</v>
      </c>
      <c r="I4669" s="46">
        <v>14102.621423326646</v>
      </c>
    </row>
    <row r="4670" spans="2:9" x14ac:dyDescent="0.3">
      <c r="B4670" s="7">
        <v>44025</v>
      </c>
      <c r="C4670" s="6">
        <v>5</v>
      </c>
      <c r="D4670" s="46">
        <v>27728.439454895048</v>
      </c>
      <c r="G4670" s="7">
        <v>44025</v>
      </c>
      <c r="H4670" s="6">
        <v>5</v>
      </c>
      <c r="I4670" s="46">
        <v>14078.190187297942</v>
      </c>
    </row>
    <row r="4671" spans="2:9" x14ac:dyDescent="0.3">
      <c r="B4671" s="7">
        <v>44025</v>
      </c>
      <c r="C4671" s="6">
        <v>6</v>
      </c>
      <c r="D4671" s="46">
        <v>27613.757973297284</v>
      </c>
      <c r="G4671" s="7">
        <v>44025</v>
      </c>
      <c r="H4671" s="6">
        <v>6</v>
      </c>
      <c r="I4671" s="46">
        <v>15312.880997575474</v>
      </c>
    </row>
    <row r="4672" spans="2:9" x14ac:dyDescent="0.3">
      <c r="B4672" s="7">
        <v>44025</v>
      </c>
      <c r="C4672" s="6">
        <v>7</v>
      </c>
      <c r="D4672" s="46">
        <v>37617.491762263155</v>
      </c>
      <c r="G4672" s="7">
        <v>44025</v>
      </c>
      <c r="H4672" s="6">
        <v>7</v>
      </c>
      <c r="I4672" s="46">
        <v>21846.293696595403</v>
      </c>
    </row>
    <row r="4673" spans="2:9" x14ac:dyDescent="0.3">
      <c r="B4673" s="7">
        <v>44025</v>
      </c>
      <c r="C4673" s="6">
        <v>8</v>
      </c>
      <c r="D4673" s="46">
        <v>43045.980453922079</v>
      </c>
      <c r="G4673" s="7">
        <v>44025</v>
      </c>
      <c r="H4673" s="6">
        <v>8</v>
      </c>
      <c r="I4673" s="46">
        <v>28796.945665011495</v>
      </c>
    </row>
    <row r="4674" spans="2:9" x14ac:dyDescent="0.3">
      <c r="B4674" s="7">
        <v>44025</v>
      </c>
      <c r="C4674" s="6">
        <v>9</v>
      </c>
      <c r="D4674" s="46">
        <v>42565.333195262749</v>
      </c>
      <c r="G4674" s="7">
        <v>44025</v>
      </c>
      <c r="H4674" s="6">
        <v>9</v>
      </c>
      <c r="I4674" s="46">
        <v>28151.750275995459</v>
      </c>
    </row>
    <row r="4675" spans="2:9" x14ac:dyDescent="0.3">
      <c r="B4675" s="7">
        <v>44025</v>
      </c>
      <c r="C4675" s="6">
        <v>10</v>
      </c>
      <c r="D4675" s="46">
        <v>40275.372196034128</v>
      </c>
      <c r="G4675" s="7">
        <v>44025</v>
      </c>
      <c r="H4675" s="6">
        <v>10</v>
      </c>
      <c r="I4675" s="46">
        <v>26318.29930810201</v>
      </c>
    </row>
    <row r="4676" spans="2:9" x14ac:dyDescent="0.3">
      <c r="B4676" s="7">
        <v>44025</v>
      </c>
      <c r="C4676" s="6">
        <v>11</v>
      </c>
      <c r="D4676" s="46">
        <v>41266.657911806127</v>
      </c>
      <c r="G4676" s="7">
        <v>44025</v>
      </c>
      <c r="H4676" s="6">
        <v>11</v>
      </c>
      <c r="I4676" s="46">
        <v>25518.50020780183</v>
      </c>
    </row>
    <row r="4677" spans="2:9" x14ac:dyDescent="0.3">
      <c r="B4677" s="7">
        <v>44025</v>
      </c>
      <c r="C4677" s="6">
        <v>12</v>
      </c>
      <c r="D4677" s="46">
        <v>39326.876080250404</v>
      </c>
      <c r="G4677" s="7">
        <v>44025</v>
      </c>
      <c r="H4677" s="6">
        <v>12</v>
      </c>
      <c r="I4677" s="46">
        <v>26174.263339649711</v>
      </c>
    </row>
    <row r="4678" spans="2:9" x14ac:dyDescent="0.3">
      <c r="B4678" s="7">
        <v>44025</v>
      </c>
      <c r="C4678" s="6">
        <v>13</v>
      </c>
      <c r="D4678" s="46">
        <v>38275.819358356086</v>
      </c>
      <c r="G4678" s="7">
        <v>44025</v>
      </c>
      <c r="H4678" s="6">
        <v>13</v>
      </c>
      <c r="I4678" s="46">
        <v>26989.675128160379</v>
      </c>
    </row>
    <row r="4679" spans="2:9" x14ac:dyDescent="0.3">
      <c r="B4679" s="7">
        <v>44025</v>
      </c>
      <c r="C4679" s="6">
        <v>14</v>
      </c>
      <c r="D4679" s="46">
        <v>39644.165948591479</v>
      </c>
      <c r="G4679" s="7">
        <v>44025</v>
      </c>
      <c r="H4679" s="6">
        <v>14</v>
      </c>
      <c r="I4679" s="46">
        <v>28787.451502678898</v>
      </c>
    </row>
    <row r="4680" spans="2:9" x14ac:dyDescent="0.3">
      <c r="B4680" s="7">
        <v>44025</v>
      </c>
      <c r="C4680" s="6">
        <v>15</v>
      </c>
      <c r="D4680" s="46">
        <v>30304.544266412213</v>
      </c>
      <c r="G4680" s="7">
        <v>44025</v>
      </c>
      <c r="H4680" s="6">
        <v>15</v>
      </c>
      <c r="I4680" s="46">
        <v>20520.051018352009</v>
      </c>
    </row>
    <row r="4681" spans="2:9" x14ac:dyDescent="0.3">
      <c r="B4681" s="7">
        <v>44025</v>
      </c>
      <c r="C4681" s="6">
        <v>16</v>
      </c>
      <c r="D4681" s="46">
        <v>26820.358931033199</v>
      </c>
      <c r="G4681" s="7">
        <v>44025</v>
      </c>
      <c r="H4681" s="6">
        <v>16</v>
      </c>
      <c r="I4681" s="46">
        <v>16249.89221169015</v>
      </c>
    </row>
    <row r="4682" spans="2:9" x14ac:dyDescent="0.3">
      <c r="B4682" s="7">
        <v>44025</v>
      </c>
      <c r="C4682" s="6">
        <v>17</v>
      </c>
      <c r="D4682" s="46">
        <v>29847.63415467825</v>
      </c>
      <c r="G4682" s="7">
        <v>44025</v>
      </c>
      <c r="H4682" s="6">
        <v>17</v>
      </c>
      <c r="I4682" s="46">
        <v>15903.081747596885</v>
      </c>
    </row>
    <row r="4683" spans="2:9" x14ac:dyDescent="0.3">
      <c r="B4683" s="7">
        <v>44025</v>
      </c>
      <c r="C4683" s="6">
        <v>18</v>
      </c>
      <c r="D4683" s="46">
        <v>22529.592335842412</v>
      </c>
      <c r="G4683" s="7">
        <v>44025</v>
      </c>
      <c r="H4683" s="6">
        <v>18</v>
      </c>
      <c r="I4683" s="46">
        <v>11184.009670464447</v>
      </c>
    </row>
    <row r="4684" spans="2:9" x14ac:dyDescent="0.3">
      <c r="B4684" s="7">
        <v>44025</v>
      </c>
      <c r="C4684" s="6">
        <v>19</v>
      </c>
      <c r="D4684" s="46">
        <v>21829.179937309011</v>
      </c>
      <c r="G4684" s="7">
        <v>44025</v>
      </c>
      <c r="H4684" s="6">
        <v>19</v>
      </c>
      <c r="I4684" s="46">
        <v>11191.651616560846</v>
      </c>
    </row>
    <row r="4685" spans="2:9" x14ac:dyDescent="0.3">
      <c r="B4685" s="7">
        <v>44025</v>
      </c>
      <c r="C4685" s="6">
        <v>20</v>
      </c>
      <c r="D4685" s="46">
        <v>24223.734107823708</v>
      </c>
      <c r="G4685" s="7">
        <v>44025</v>
      </c>
      <c r="H4685" s="6">
        <v>20</v>
      </c>
      <c r="I4685" s="46">
        <v>15260.696710095403</v>
      </c>
    </row>
    <row r="4686" spans="2:9" x14ac:dyDescent="0.3">
      <c r="B4686" s="7">
        <v>44025</v>
      </c>
      <c r="C4686" s="6">
        <v>21</v>
      </c>
      <c r="D4686" s="46">
        <v>28382.293263109786</v>
      </c>
      <c r="G4686" s="7">
        <v>44025</v>
      </c>
      <c r="H4686" s="6">
        <v>21</v>
      </c>
      <c r="I4686" s="46">
        <v>22155.818711236854</v>
      </c>
    </row>
    <row r="4687" spans="2:9" x14ac:dyDescent="0.3">
      <c r="B4687" s="7">
        <v>44025</v>
      </c>
      <c r="C4687" s="6">
        <v>22</v>
      </c>
      <c r="D4687" s="46">
        <v>22479.282287798214</v>
      </c>
      <c r="G4687" s="7">
        <v>44025</v>
      </c>
      <c r="H4687" s="6">
        <v>22</v>
      </c>
      <c r="I4687" s="46">
        <v>16203.349331242807</v>
      </c>
    </row>
    <row r="4688" spans="2:9" x14ac:dyDescent="0.3">
      <c r="B4688" s="7">
        <v>44025</v>
      </c>
      <c r="C4688" s="6">
        <v>23</v>
      </c>
      <c r="D4688" s="46">
        <v>20969.014022468957</v>
      </c>
      <c r="G4688" s="7">
        <v>44025</v>
      </c>
      <c r="H4688" s="6">
        <v>23</v>
      </c>
      <c r="I4688" s="46">
        <v>15669.721197688739</v>
      </c>
    </row>
    <row r="4689" spans="2:9" x14ac:dyDescent="0.3">
      <c r="B4689" s="7">
        <v>44026</v>
      </c>
      <c r="C4689" s="6">
        <v>0</v>
      </c>
      <c r="D4689" s="46">
        <v>26086.588181123865</v>
      </c>
      <c r="G4689" s="7">
        <v>44026</v>
      </c>
      <c r="H4689" s="6">
        <v>0</v>
      </c>
      <c r="I4689" s="46">
        <v>16340.904611373348</v>
      </c>
    </row>
    <row r="4690" spans="2:9" x14ac:dyDescent="0.3">
      <c r="B4690" s="7">
        <v>44026</v>
      </c>
      <c r="C4690" s="6">
        <v>1</v>
      </c>
      <c r="D4690" s="46">
        <v>29631.479707937702</v>
      </c>
      <c r="G4690" s="7">
        <v>44026</v>
      </c>
      <c r="H4690" s="6">
        <v>1</v>
      </c>
      <c r="I4690" s="46">
        <v>20117.299954586317</v>
      </c>
    </row>
    <row r="4691" spans="2:9" x14ac:dyDescent="0.3">
      <c r="B4691" s="7">
        <v>44026</v>
      </c>
      <c r="C4691" s="6">
        <v>2</v>
      </c>
      <c r="D4691" s="46">
        <v>26744.205134137334</v>
      </c>
      <c r="G4691" s="7">
        <v>44026</v>
      </c>
      <c r="H4691" s="6">
        <v>2</v>
      </c>
      <c r="I4691" s="46">
        <v>22804.609909031664</v>
      </c>
    </row>
    <row r="4692" spans="2:9" x14ac:dyDescent="0.3">
      <c r="B4692" s="7">
        <v>44026</v>
      </c>
      <c r="C4692" s="6">
        <v>3</v>
      </c>
      <c r="D4692" s="46">
        <v>31874.313210952922</v>
      </c>
      <c r="G4692" s="7">
        <v>44026</v>
      </c>
      <c r="H4692" s="6">
        <v>3</v>
      </c>
      <c r="I4692" s="46">
        <v>27419.753753856894</v>
      </c>
    </row>
    <row r="4693" spans="2:9" x14ac:dyDescent="0.3">
      <c r="B4693" s="7">
        <v>44026</v>
      </c>
      <c r="C4693" s="6">
        <v>4</v>
      </c>
      <c r="D4693" s="46">
        <v>40084.219343571342</v>
      </c>
      <c r="G4693" s="7">
        <v>44026</v>
      </c>
      <c r="H4693" s="6">
        <v>4</v>
      </c>
      <c r="I4693" s="46">
        <v>33119.646292775054</v>
      </c>
    </row>
    <row r="4694" spans="2:9" x14ac:dyDescent="0.3">
      <c r="B4694" s="7">
        <v>44026</v>
      </c>
      <c r="C4694" s="6">
        <v>5</v>
      </c>
      <c r="D4694" s="46">
        <v>44563.268941421877</v>
      </c>
      <c r="G4694" s="7">
        <v>44026</v>
      </c>
      <c r="H4694" s="6">
        <v>5</v>
      </c>
      <c r="I4694" s="46">
        <v>34542.049827120041</v>
      </c>
    </row>
    <row r="4695" spans="2:9" x14ac:dyDescent="0.3">
      <c r="B4695" s="7">
        <v>44026</v>
      </c>
      <c r="C4695" s="6">
        <v>6</v>
      </c>
      <c r="D4695" s="46">
        <v>44399.961231140005</v>
      </c>
      <c r="G4695" s="7">
        <v>44026</v>
      </c>
      <c r="H4695" s="6">
        <v>6</v>
      </c>
      <c r="I4695" s="46">
        <v>35571.256864166986</v>
      </c>
    </row>
    <row r="4696" spans="2:9" x14ac:dyDescent="0.3">
      <c r="B4696" s="7">
        <v>44026</v>
      </c>
      <c r="C4696" s="6">
        <v>7</v>
      </c>
      <c r="D4696" s="46">
        <v>43799.243973062912</v>
      </c>
      <c r="G4696" s="7">
        <v>44026</v>
      </c>
      <c r="H4696" s="6">
        <v>7</v>
      </c>
      <c r="I4696" s="46">
        <v>36725.87589516196</v>
      </c>
    </row>
    <row r="4697" spans="2:9" x14ac:dyDescent="0.3">
      <c r="B4697" s="7">
        <v>44026</v>
      </c>
      <c r="C4697" s="6">
        <v>8</v>
      </c>
      <c r="D4697" s="46">
        <v>42343.02795641571</v>
      </c>
      <c r="G4697" s="7">
        <v>44026</v>
      </c>
      <c r="H4697" s="6">
        <v>8</v>
      </c>
      <c r="I4697" s="46">
        <v>35389.062065318285</v>
      </c>
    </row>
    <row r="4698" spans="2:9" x14ac:dyDescent="0.3">
      <c r="B4698" s="7">
        <v>44026</v>
      </c>
      <c r="C4698" s="6">
        <v>9</v>
      </c>
      <c r="D4698" s="46">
        <v>42744.480605528166</v>
      </c>
      <c r="G4698" s="7">
        <v>44026</v>
      </c>
      <c r="H4698" s="6">
        <v>9</v>
      </c>
      <c r="I4698" s="46">
        <v>36067.406408666087</v>
      </c>
    </row>
    <row r="4699" spans="2:9" x14ac:dyDescent="0.3">
      <c r="B4699" s="7">
        <v>44026</v>
      </c>
      <c r="C4699" s="6">
        <v>10</v>
      </c>
      <c r="D4699" s="46">
        <v>45207.562915288247</v>
      </c>
      <c r="G4699" s="7">
        <v>44026</v>
      </c>
      <c r="H4699" s="6">
        <v>10</v>
      </c>
      <c r="I4699" s="46">
        <v>39719.166200962965</v>
      </c>
    </row>
    <row r="4700" spans="2:9" x14ac:dyDescent="0.3">
      <c r="B4700" s="7">
        <v>44026</v>
      </c>
      <c r="C4700" s="6">
        <v>11</v>
      </c>
      <c r="D4700" s="46">
        <v>43555.163528268713</v>
      </c>
      <c r="G4700" s="7">
        <v>44026</v>
      </c>
      <c r="H4700" s="6">
        <v>11</v>
      </c>
      <c r="I4700" s="46">
        <v>34199.175658592168</v>
      </c>
    </row>
    <row r="4701" spans="2:9" x14ac:dyDescent="0.3">
      <c r="B4701" s="7">
        <v>44026</v>
      </c>
      <c r="C4701" s="6">
        <v>12</v>
      </c>
      <c r="D4701" s="46">
        <v>37054.766405012539</v>
      </c>
      <c r="G4701" s="7">
        <v>44026</v>
      </c>
      <c r="H4701" s="6">
        <v>12</v>
      </c>
      <c r="I4701" s="46">
        <v>24893.542081493804</v>
      </c>
    </row>
    <row r="4702" spans="2:9" x14ac:dyDescent="0.3">
      <c r="B4702" s="7">
        <v>44026</v>
      </c>
      <c r="C4702" s="6">
        <v>13</v>
      </c>
      <c r="D4702" s="46">
        <v>20671.954356131369</v>
      </c>
      <c r="G4702" s="7">
        <v>44026</v>
      </c>
      <c r="H4702" s="6">
        <v>13</v>
      </c>
      <c r="I4702" s="46">
        <v>11533.912764421633</v>
      </c>
    </row>
    <row r="4703" spans="2:9" x14ac:dyDescent="0.3">
      <c r="B4703" s="7">
        <v>44026</v>
      </c>
      <c r="C4703" s="6">
        <v>14</v>
      </c>
      <c r="D4703" s="46">
        <v>16092.657033532021</v>
      </c>
      <c r="G4703" s="7">
        <v>44026</v>
      </c>
      <c r="H4703" s="6">
        <v>14</v>
      </c>
      <c r="I4703" s="46">
        <v>6995.3437713201056</v>
      </c>
    </row>
    <row r="4704" spans="2:9" x14ac:dyDescent="0.3">
      <c r="B4704" s="7">
        <v>44026</v>
      </c>
      <c r="C4704" s="6">
        <v>15</v>
      </c>
      <c r="D4704" s="46">
        <v>9395.3493378094645</v>
      </c>
      <c r="G4704" s="7">
        <v>44026</v>
      </c>
      <c r="H4704" s="6">
        <v>15</v>
      </c>
      <c r="I4704" s="46">
        <v>4523.3180218532652</v>
      </c>
    </row>
    <row r="4705" spans="2:9" x14ac:dyDescent="0.3">
      <c r="B4705" s="7">
        <v>44026</v>
      </c>
      <c r="C4705" s="6">
        <v>16</v>
      </c>
      <c r="D4705" s="46">
        <v>11188.282721580848</v>
      </c>
      <c r="G4705" s="7">
        <v>44026</v>
      </c>
      <c r="H4705" s="6">
        <v>16</v>
      </c>
      <c r="I4705" s="46">
        <v>5723.9917352047778</v>
      </c>
    </row>
    <row r="4706" spans="2:9" x14ac:dyDescent="0.3">
      <c r="B4706" s="7">
        <v>44026</v>
      </c>
      <c r="C4706" s="6">
        <v>17</v>
      </c>
      <c r="D4706" s="46">
        <v>7228.6389426489022</v>
      </c>
      <c r="G4706" s="7">
        <v>44026</v>
      </c>
      <c r="H4706" s="6">
        <v>17</v>
      </c>
      <c r="I4706" s="46">
        <v>3731.2491574457604</v>
      </c>
    </row>
    <row r="4707" spans="2:9" x14ac:dyDescent="0.3">
      <c r="B4707" s="7">
        <v>44026</v>
      </c>
      <c r="C4707" s="6">
        <v>18</v>
      </c>
      <c r="D4707" s="46">
        <v>5228.902234071752</v>
      </c>
      <c r="G4707" s="7">
        <v>44026</v>
      </c>
      <c r="H4707" s="6">
        <v>18</v>
      </c>
      <c r="I4707" s="46">
        <v>2781.8218788583081</v>
      </c>
    </row>
    <row r="4708" spans="2:9" x14ac:dyDescent="0.3">
      <c r="B4708" s="7">
        <v>44026</v>
      </c>
      <c r="C4708" s="6">
        <v>19</v>
      </c>
      <c r="D4708" s="46">
        <v>3783.8702068088501</v>
      </c>
      <c r="G4708" s="7">
        <v>44026</v>
      </c>
      <c r="H4708" s="6">
        <v>19</v>
      </c>
      <c r="I4708" s="46">
        <v>2838.6917814340109</v>
      </c>
    </row>
    <row r="4709" spans="2:9" x14ac:dyDescent="0.3">
      <c r="B4709" s="7">
        <v>44026</v>
      </c>
      <c r="C4709" s="6">
        <v>20</v>
      </c>
      <c r="D4709" s="46">
        <v>8499.9868464049632</v>
      </c>
      <c r="G4709" s="7">
        <v>44026</v>
      </c>
      <c r="H4709" s="6">
        <v>20</v>
      </c>
      <c r="I4709" s="46">
        <v>2850.0706465537237</v>
      </c>
    </row>
    <row r="4710" spans="2:9" x14ac:dyDescent="0.3">
      <c r="B4710" s="7">
        <v>44026</v>
      </c>
      <c r="C4710" s="6">
        <v>21</v>
      </c>
      <c r="D4710" s="46">
        <v>12387.020301950606</v>
      </c>
      <c r="G4710" s="7">
        <v>44026</v>
      </c>
      <c r="H4710" s="6">
        <v>21</v>
      </c>
      <c r="I4710" s="46">
        <v>4348.0139331984101</v>
      </c>
    </row>
    <row r="4711" spans="2:9" x14ac:dyDescent="0.3">
      <c r="B4711" s="7">
        <v>44026</v>
      </c>
      <c r="C4711" s="6">
        <v>22</v>
      </c>
      <c r="D4711" s="46">
        <v>28817.829519509251</v>
      </c>
      <c r="G4711" s="7">
        <v>44026</v>
      </c>
      <c r="H4711" s="6">
        <v>22</v>
      </c>
      <c r="I4711" s="46">
        <v>7567.4916786582462</v>
      </c>
    </row>
    <row r="4712" spans="2:9" x14ac:dyDescent="0.3">
      <c r="B4712" s="7">
        <v>44026</v>
      </c>
      <c r="C4712" s="6">
        <v>23</v>
      </c>
      <c r="D4712" s="46">
        <v>34998.272957666624</v>
      </c>
      <c r="G4712" s="7">
        <v>44026</v>
      </c>
      <c r="H4712" s="6">
        <v>23</v>
      </c>
      <c r="I4712" s="46">
        <v>7160.7179818164741</v>
      </c>
    </row>
    <row r="4713" spans="2:9" x14ac:dyDescent="0.3">
      <c r="B4713" s="7">
        <v>44027</v>
      </c>
      <c r="C4713" s="6">
        <v>0</v>
      </c>
      <c r="D4713" s="46">
        <v>14943.340100571801</v>
      </c>
      <c r="G4713" s="7">
        <v>44027</v>
      </c>
      <c r="H4713" s="6">
        <v>0</v>
      </c>
      <c r="I4713" s="46">
        <v>3466.1317385740213</v>
      </c>
    </row>
    <row r="4714" spans="2:9" x14ac:dyDescent="0.3">
      <c r="B4714" s="7">
        <v>44027</v>
      </c>
      <c r="C4714" s="6">
        <v>1</v>
      </c>
      <c r="D4714" s="46">
        <v>5796.1463149795154</v>
      </c>
      <c r="G4714" s="7">
        <v>44027</v>
      </c>
      <c r="H4714" s="6">
        <v>1</v>
      </c>
      <c r="I4714" s="46">
        <v>2850.9143421829267</v>
      </c>
    </row>
    <row r="4715" spans="2:9" x14ac:dyDescent="0.3">
      <c r="B4715" s="7">
        <v>44027</v>
      </c>
      <c r="C4715" s="6">
        <v>2</v>
      </c>
      <c r="D4715" s="46">
        <v>3208.4296790173335</v>
      </c>
      <c r="G4715" s="7">
        <v>44027</v>
      </c>
      <c r="H4715" s="6">
        <v>2</v>
      </c>
      <c r="I4715" s="46">
        <v>3562.7839601178498</v>
      </c>
    </row>
    <row r="4716" spans="2:9" x14ac:dyDescent="0.3">
      <c r="B4716" s="7">
        <v>44027</v>
      </c>
      <c r="C4716" s="6">
        <v>3</v>
      </c>
      <c r="D4716" s="46">
        <v>8503.2804204434688</v>
      </c>
      <c r="G4716" s="7">
        <v>44027</v>
      </c>
      <c r="H4716" s="6">
        <v>3</v>
      </c>
      <c r="I4716" s="46">
        <v>5590.4264838836598</v>
      </c>
    </row>
    <row r="4717" spans="2:9" x14ac:dyDescent="0.3">
      <c r="B4717" s="7">
        <v>44027</v>
      </c>
      <c r="C4717" s="6">
        <v>4</v>
      </c>
      <c r="D4717" s="46">
        <v>16419.552033106651</v>
      </c>
      <c r="G4717" s="7">
        <v>44027</v>
      </c>
      <c r="H4717" s="6">
        <v>4</v>
      </c>
      <c r="I4717" s="46">
        <v>16384.362413720646</v>
      </c>
    </row>
    <row r="4718" spans="2:9" x14ac:dyDescent="0.3">
      <c r="B4718" s="7">
        <v>44027</v>
      </c>
      <c r="C4718" s="6">
        <v>5</v>
      </c>
      <c r="D4718" s="46">
        <v>28123.943936382911</v>
      </c>
      <c r="G4718" s="7">
        <v>44027</v>
      </c>
      <c r="H4718" s="6">
        <v>5</v>
      </c>
      <c r="I4718" s="46">
        <v>24117.517115004131</v>
      </c>
    </row>
    <row r="4719" spans="2:9" x14ac:dyDescent="0.3">
      <c r="B4719" s="7">
        <v>44027</v>
      </c>
      <c r="C4719" s="6">
        <v>6</v>
      </c>
      <c r="D4719" s="46">
        <v>25927.377750619555</v>
      </c>
      <c r="G4719" s="7">
        <v>44027</v>
      </c>
      <c r="H4719" s="6">
        <v>6</v>
      </c>
      <c r="I4719" s="46">
        <v>26178.460235912033</v>
      </c>
    </row>
    <row r="4720" spans="2:9" x14ac:dyDescent="0.3">
      <c r="B4720" s="7">
        <v>44027</v>
      </c>
      <c r="C4720" s="6">
        <v>7</v>
      </c>
      <c r="D4720" s="46">
        <v>28890.996567939248</v>
      </c>
      <c r="G4720" s="7">
        <v>44027</v>
      </c>
      <c r="H4720" s="6">
        <v>7</v>
      </c>
      <c r="I4720" s="46">
        <v>29363.161365545224</v>
      </c>
    </row>
    <row r="4721" spans="2:9" x14ac:dyDescent="0.3">
      <c r="B4721" s="7">
        <v>44027</v>
      </c>
      <c r="C4721" s="6">
        <v>8</v>
      </c>
      <c r="D4721" s="46">
        <v>27005.5339024155</v>
      </c>
      <c r="G4721" s="7">
        <v>44027</v>
      </c>
      <c r="H4721" s="6">
        <v>8</v>
      </c>
      <c r="I4721" s="46">
        <v>27637.902258076057</v>
      </c>
    </row>
    <row r="4722" spans="2:9" x14ac:dyDescent="0.3">
      <c r="B4722" s="7">
        <v>44027</v>
      </c>
      <c r="C4722" s="6">
        <v>9</v>
      </c>
      <c r="D4722" s="46">
        <v>30959.366867756369</v>
      </c>
      <c r="G4722" s="7">
        <v>44027</v>
      </c>
      <c r="H4722" s="6">
        <v>9</v>
      </c>
      <c r="I4722" s="46">
        <v>30471.287202110201</v>
      </c>
    </row>
    <row r="4723" spans="2:9" x14ac:dyDescent="0.3">
      <c r="B4723" s="7">
        <v>44027</v>
      </c>
      <c r="C4723" s="6">
        <v>10</v>
      </c>
      <c r="D4723" s="46">
        <v>39356.745510094574</v>
      </c>
      <c r="G4723" s="7">
        <v>44027</v>
      </c>
      <c r="H4723" s="6">
        <v>10</v>
      </c>
      <c r="I4723" s="46">
        <v>34159.312934787034</v>
      </c>
    </row>
    <row r="4724" spans="2:9" x14ac:dyDescent="0.3">
      <c r="B4724" s="7">
        <v>44027</v>
      </c>
      <c r="C4724" s="6">
        <v>11</v>
      </c>
      <c r="D4724" s="46">
        <v>37025.717210993629</v>
      </c>
      <c r="G4724" s="7">
        <v>44027</v>
      </c>
      <c r="H4724" s="6">
        <v>11</v>
      </c>
      <c r="I4724" s="46">
        <v>30653.594034418569</v>
      </c>
    </row>
    <row r="4725" spans="2:9" x14ac:dyDescent="0.3">
      <c r="B4725" s="7">
        <v>44027</v>
      </c>
      <c r="C4725" s="6">
        <v>12</v>
      </c>
      <c r="D4725" s="46">
        <v>29152.221101210631</v>
      </c>
      <c r="G4725" s="7">
        <v>44027</v>
      </c>
      <c r="H4725" s="6">
        <v>12</v>
      </c>
      <c r="I4725" s="46">
        <v>18363.934646456601</v>
      </c>
    </row>
    <row r="4726" spans="2:9" x14ac:dyDescent="0.3">
      <c r="B4726" s="7">
        <v>44027</v>
      </c>
      <c r="C4726" s="6">
        <v>13</v>
      </c>
      <c r="D4726" s="46">
        <v>29360.537526923621</v>
      </c>
      <c r="G4726" s="7">
        <v>44027</v>
      </c>
      <c r="H4726" s="6">
        <v>13</v>
      </c>
      <c r="I4726" s="46">
        <v>18142.265104899296</v>
      </c>
    </row>
    <row r="4727" spans="2:9" x14ac:dyDescent="0.3">
      <c r="B4727" s="7">
        <v>44027</v>
      </c>
      <c r="C4727" s="6">
        <v>14</v>
      </c>
      <c r="D4727" s="46">
        <v>23691.217184344881</v>
      </c>
      <c r="G4727" s="7">
        <v>44027</v>
      </c>
      <c r="H4727" s="6">
        <v>14</v>
      </c>
      <c r="I4727" s="46">
        <v>15240.510105058371</v>
      </c>
    </row>
    <row r="4728" spans="2:9" x14ac:dyDescent="0.3">
      <c r="B4728" s="7">
        <v>44027</v>
      </c>
      <c r="C4728" s="6">
        <v>15</v>
      </c>
      <c r="D4728" s="46">
        <v>26916.406846775699</v>
      </c>
      <c r="G4728" s="7">
        <v>44027</v>
      </c>
      <c r="H4728" s="6">
        <v>15</v>
      </c>
      <c r="I4728" s="46">
        <v>13037.434866246937</v>
      </c>
    </row>
    <row r="4729" spans="2:9" x14ac:dyDescent="0.3">
      <c r="B4729" s="7">
        <v>44027</v>
      </c>
      <c r="C4729" s="6">
        <v>16</v>
      </c>
      <c r="D4729" s="46">
        <v>17992.228820413598</v>
      </c>
      <c r="G4729" s="7">
        <v>44027</v>
      </c>
      <c r="H4729" s="6">
        <v>16</v>
      </c>
      <c r="I4729" s="46">
        <v>11761.633126353248</v>
      </c>
    </row>
    <row r="4730" spans="2:9" x14ac:dyDescent="0.3">
      <c r="B4730" s="7">
        <v>44027</v>
      </c>
      <c r="C4730" s="6">
        <v>17</v>
      </c>
      <c r="D4730" s="46">
        <v>17763.507332495526</v>
      </c>
      <c r="G4730" s="7">
        <v>44027</v>
      </c>
      <c r="H4730" s="6">
        <v>17</v>
      </c>
      <c r="I4730" s="46">
        <v>10158.518759651604</v>
      </c>
    </row>
    <row r="4731" spans="2:9" x14ac:dyDescent="0.3">
      <c r="B4731" s="7">
        <v>44027</v>
      </c>
      <c r="C4731" s="6">
        <v>18</v>
      </c>
      <c r="D4731" s="46">
        <v>28759.992205284743</v>
      </c>
      <c r="G4731" s="7">
        <v>44027</v>
      </c>
      <c r="H4731" s="6">
        <v>18</v>
      </c>
      <c r="I4731" s="46">
        <v>9913.802087703365</v>
      </c>
    </row>
    <row r="4732" spans="2:9" x14ac:dyDescent="0.3">
      <c r="B4732" s="7">
        <v>44027</v>
      </c>
      <c r="C4732" s="6">
        <v>19</v>
      </c>
      <c r="D4732" s="46">
        <v>23723.177630690996</v>
      </c>
      <c r="G4732" s="7">
        <v>44027</v>
      </c>
      <c r="H4732" s="6">
        <v>19</v>
      </c>
      <c r="I4732" s="46">
        <v>10891.310722945105</v>
      </c>
    </row>
    <row r="4733" spans="2:9" x14ac:dyDescent="0.3">
      <c r="B4733" s="7">
        <v>44027</v>
      </c>
      <c r="C4733" s="6">
        <v>20</v>
      </c>
      <c r="D4733" s="46">
        <v>24662.990648107425</v>
      </c>
      <c r="G4733" s="7">
        <v>44027</v>
      </c>
      <c r="H4733" s="6">
        <v>20</v>
      </c>
      <c r="I4733" s="46">
        <v>12652.868162573996</v>
      </c>
    </row>
    <row r="4734" spans="2:9" x14ac:dyDescent="0.3">
      <c r="B4734" s="7">
        <v>44027</v>
      </c>
      <c r="C4734" s="6">
        <v>21</v>
      </c>
      <c r="D4734" s="46">
        <v>19454.857187780683</v>
      </c>
      <c r="G4734" s="7">
        <v>44027</v>
      </c>
      <c r="H4734" s="6">
        <v>21</v>
      </c>
      <c r="I4734" s="46">
        <v>12487.483357661207</v>
      </c>
    </row>
    <row r="4735" spans="2:9" x14ac:dyDescent="0.3">
      <c r="B4735" s="7">
        <v>44027</v>
      </c>
      <c r="C4735" s="6">
        <v>22</v>
      </c>
      <c r="D4735" s="46">
        <v>25741.202813264084</v>
      </c>
      <c r="G4735" s="7">
        <v>44027</v>
      </c>
      <c r="H4735" s="6">
        <v>22</v>
      </c>
      <c r="I4735" s="46">
        <v>16882.779676095404</v>
      </c>
    </row>
    <row r="4736" spans="2:9" x14ac:dyDescent="0.3">
      <c r="B4736" s="7">
        <v>44027</v>
      </c>
      <c r="C4736" s="6">
        <v>23</v>
      </c>
      <c r="D4736" s="46">
        <v>14399.302619751748</v>
      </c>
      <c r="G4736" s="7">
        <v>44027</v>
      </c>
      <c r="H4736" s="6">
        <v>23</v>
      </c>
      <c r="I4736" s="46">
        <v>12736.480463144513</v>
      </c>
    </row>
    <row r="4737" spans="2:9" x14ac:dyDescent="0.3">
      <c r="B4737" s="7">
        <v>44028</v>
      </c>
      <c r="C4737" s="6">
        <v>0</v>
      </c>
      <c r="D4737" s="46">
        <v>22235.00871900735</v>
      </c>
      <c r="G4737" s="7">
        <v>44028</v>
      </c>
      <c r="H4737" s="6">
        <v>0</v>
      </c>
      <c r="I4737" s="46">
        <v>18334.12089920908</v>
      </c>
    </row>
    <row r="4738" spans="2:9" x14ac:dyDescent="0.3">
      <c r="B4738" s="7">
        <v>44028</v>
      </c>
      <c r="C4738" s="6">
        <v>1</v>
      </c>
      <c r="D4738" s="46">
        <v>32517.035390185552</v>
      </c>
      <c r="G4738" s="7">
        <v>44028</v>
      </c>
      <c r="H4738" s="6">
        <v>1</v>
      </c>
      <c r="I4738" s="46">
        <v>24440.275796757367</v>
      </c>
    </row>
    <row r="4739" spans="2:9" x14ac:dyDescent="0.3">
      <c r="B4739" s="7">
        <v>44028</v>
      </c>
      <c r="C4739" s="6">
        <v>2</v>
      </c>
      <c r="D4739" s="46">
        <v>34617.144028091396</v>
      </c>
      <c r="G4739" s="7">
        <v>44028</v>
      </c>
      <c r="H4739" s="6">
        <v>2</v>
      </c>
      <c r="I4739" s="46">
        <v>29294.835637694527</v>
      </c>
    </row>
    <row r="4740" spans="2:9" x14ac:dyDescent="0.3">
      <c r="B4740" s="7">
        <v>44028</v>
      </c>
      <c r="C4740" s="6">
        <v>3</v>
      </c>
      <c r="D4740" s="46">
        <v>34104.971772300771</v>
      </c>
      <c r="G4740" s="7">
        <v>44028</v>
      </c>
      <c r="H4740" s="6">
        <v>3</v>
      </c>
      <c r="I4740" s="46">
        <v>27881.644718566975</v>
      </c>
    </row>
    <row r="4741" spans="2:9" x14ac:dyDescent="0.3">
      <c r="B4741" s="7">
        <v>44028</v>
      </c>
      <c r="C4741" s="6">
        <v>4</v>
      </c>
      <c r="D4741" s="46">
        <v>38758.082734944081</v>
      </c>
      <c r="G4741" s="7">
        <v>44028</v>
      </c>
      <c r="H4741" s="6">
        <v>4</v>
      </c>
      <c r="I4741" s="46">
        <v>34188.505134957188</v>
      </c>
    </row>
    <row r="4742" spans="2:9" x14ac:dyDescent="0.3">
      <c r="B4742" s="7">
        <v>44028</v>
      </c>
      <c r="C4742" s="6">
        <v>5</v>
      </c>
      <c r="D4742" s="46">
        <v>40249.074006972449</v>
      </c>
      <c r="G4742" s="7">
        <v>44028</v>
      </c>
      <c r="H4742" s="6">
        <v>5</v>
      </c>
      <c r="I4742" s="46">
        <v>34359.631935000827</v>
      </c>
    </row>
    <row r="4743" spans="2:9" x14ac:dyDescent="0.3">
      <c r="B4743" s="7">
        <v>44028</v>
      </c>
      <c r="C4743" s="6">
        <v>6</v>
      </c>
      <c r="D4743" s="46">
        <v>37729.482151613076</v>
      </c>
      <c r="G4743" s="7">
        <v>44028</v>
      </c>
      <c r="H4743" s="6">
        <v>6</v>
      </c>
      <c r="I4743" s="46">
        <v>34414.553995259841</v>
      </c>
    </row>
    <row r="4744" spans="2:9" x14ac:dyDescent="0.3">
      <c r="B4744" s="7">
        <v>44028</v>
      </c>
      <c r="C4744" s="6">
        <v>7</v>
      </c>
      <c r="D4744" s="46">
        <v>39452.114928194082</v>
      </c>
      <c r="G4744" s="7">
        <v>44028</v>
      </c>
      <c r="H4744" s="6">
        <v>7</v>
      </c>
      <c r="I4744" s="46">
        <v>31502.421225836388</v>
      </c>
    </row>
    <row r="4745" spans="2:9" x14ac:dyDescent="0.3">
      <c r="B4745" s="7">
        <v>44028</v>
      </c>
      <c r="C4745" s="6">
        <v>8</v>
      </c>
      <c r="D4745" s="46">
        <v>36768.761408140417</v>
      </c>
      <c r="G4745" s="7">
        <v>44028</v>
      </c>
      <c r="H4745" s="6">
        <v>8</v>
      </c>
      <c r="I4745" s="46">
        <v>27654.411219949408</v>
      </c>
    </row>
    <row r="4746" spans="2:9" x14ac:dyDescent="0.3">
      <c r="B4746" s="7">
        <v>44028</v>
      </c>
      <c r="C4746" s="6">
        <v>9</v>
      </c>
      <c r="D4746" s="46">
        <v>35486.493756971831</v>
      </c>
      <c r="G4746" s="7">
        <v>44028</v>
      </c>
      <c r="H4746" s="6">
        <v>9</v>
      </c>
      <c r="I4746" s="46">
        <v>24522.17567950406</v>
      </c>
    </row>
    <row r="4747" spans="2:9" x14ac:dyDescent="0.3">
      <c r="B4747" s="7">
        <v>44028</v>
      </c>
      <c r="C4747" s="6">
        <v>10</v>
      </c>
      <c r="D4747" s="46">
        <v>33267.088594212793</v>
      </c>
      <c r="G4747" s="7">
        <v>44028</v>
      </c>
      <c r="H4747" s="6">
        <v>10</v>
      </c>
      <c r="I4747" s="46">
        <v>24683.220379976119</v>
      </c>
    </row>
    <row r="4748" spans="2:9" x14ac:dyDescent="0.3">
      <c r="B4748" s="7">
        <v>44028</v>
      </c>
      <c r="C4748" s="6">
        <v>11</v>
      </c>
      <c r="D4748" s="46">
        <v>39851.149733737875</v>
      </c>
      <c r="G4748" s="7">
        <v>44028</v>
      </c>
      <c r="H4748" s="6">
        <v>11</v>
      </c>
      <c r="I4748" s="46">
        <v>25025.004896813738</v>
      </c>
    </row>
    <row r="4749" spans="2:9" x14ac:dyDescent="0.3">
      <c r="B4749" s="7">
        <v>44028</v>
      </c>
      <c r="C4749" s="6">
        <v>12</v>
      </c>
      <c r="D4749" s="46">
        <v>36239.924830397205</v>
      </c>
      <c r="G4749" s="7">
        <v>44028</v>
      </c>
      <c r="H4749" s="6">
        <v>12</v>
      </c>
      <c r="I4749" s="46">
        <v>24477.348871056372</v>
      </c>
    </row>
    <row r="4750" spans="2:9" x14ac:dyDescent="0.3">
      <c r="B4750" s="7">
        <v>44028</v>
      </c>
      <c r="C4750" s="6">
        <v>13</v>
      </c>
      <c r="D4750" s="46">
        <v>31415.168396356701</v>
      </c>
      <c r="G4750" s="7">
        <v>44028</v>
      </c>
      <c r="H4750" s="6">
        <v>13</v>
      </c>
      <c r="I4750" s="46">
        <v>18625.511726599532</v>
      </c>
    </row>
    <row r="4751" spans="2:9" x14ac:dyDescent="0.3">
      <c r="B4751" s="7">
        <v>44028</v>
      </c>
      <c r="C4751" s="6">
        <v>14</v>
      </c>
      <c r="D4751" s="46">
        <v>22756.444913520863</v>
      </c>
      <c r="G4751" s="7">
        <v>44028</v>
      </c>
      <c r="H4751" s="6">
        <v>14</v>
      </c>
      <c r="I4751" s="46">
        <v>11832.496914252652</v>
      </c>
    </row>
    <row r="4752" spans="2:9" x14ac:dyDescent="0.3">
      <c r="B4752" s="7">
        <v>44028</v>
      </c>
      <c r="C4752" s="6">
        <v>15</v>
      </c>
      <c r="D4752" s="46">
        <v>13593.976069394734</v>
      </c>
      <c r="G4752" s="7">
        <v>44028</v>
      </c>
      <c r="H4752" s="6">
        <v>15</v>
      </c>
      <c r="I4752" s="46">
        <v>6044.3458246092041</v>
      </c>
    </row>
    <row r="4753" spans="2:9" x14ac:dyDescent="0.3">
      <c r="B4753" s="7">
        <v>44028</v>
      </c>
      <c r="C4753" s="6">
        <v>16</v>
      </c>
      <c r="D4753" s="46">
        <v>18215.945360134254</v>
      </c>
      <c r="G4753" s="7">
        <v>44028</v>
      </c>
      <c r="H4753" s="6">
        <v>16</v>
      </c>
      <c r="I4753" s="46">
        <v>8427.3930808802834</v>
      </c>
    </row>
    <row r="4754" spans="2:9" x14ac:dyDescent="0.3">
      <c r="B4754" s="7">
        <v>44028</v>
      </c>
      <c r="C4754" s="6">
        <v>17</v>
      </c>
      <c r="D4754" s="46">
        <v>16262.986426369807</v>
      </c>
      <c r="G4754" s="7">
        <v>44028</v>
      </c>
      <c r="H4754" s="6">
        <v>17</v>
      </c>
      <c r="I4754" s="46">
        <v>7357.796273748675</v>
      </c>
    </row>
    <row r="4755" spans="2:9" x14ac:dyDescent="0.3">
      <c r="B4755" s="7">
        <v>44028</v>
      </c>
      <c r="C4755" s="6">
        <v>18</v>
      </c>
      <c r="D4755" s="46">
        <v>13646.918029165141</v>
      </c>
      <c r="G4755" s="7">
        <v>44028</v>
      </c>
      <c r="H4755" s="6">
        <v>18</v>
      </c>
      <c r="I4755" s="46">
        <v>6610.0316766302831</v>
      </c>
    </row>
    <row r="4756" spans="2:9" x14ac:dyDescent="0.3">
      <c r="B4756" s="7">
        <v>44028</v>
      </c>
      <c r="C4756" s="6">
        <v>19</v>
      </c>
      <c r="D4756" s="46">
        <v>10403.591983297363</v>
      </c>
      <c r="G4756" s="7">
        <v>44028</v>
      </c>
      <c r="H4756" s="6">
        <v>19</v>
      </c>
      <c r="I4756" s="46">
        <v>5152.6479151427757</v>
      </c>
    </row>
    <row r="4757" spans="2:9" x14ac:dyDescent="0.3">
      <c r="B4757" s="7">
        <v>44028</v>
      </c>
      <c r="C4757" s="6">
        <v>20</v>
      </c>
      <c r="D4757" s="46">
        <v>10569.048062128493</v>
      </c>
      <c r="G4757" s="7">
        <v>44028</v>
      </c>
      <c r="H4757" s="6">
        <v>20</v>
      </c>
      <c r="I4757" s="46">
        <v>5221.804888687001</v>
      </c>
    </row>
    <row r="4758" spans="2:9" x14ac:dyDescent="0.3">
      <c r="B4758" s="7">
        <v>44028</v>
      </c>
      <c r="C4758" s="6">
        <v>21</v>
      </c>
      <c r="D4758" s="46">
        <v>18831.233975483967</v>
      </c>
      <c r="G4758" s="7">
        <v>44028</v>
      </c>
      <c r="H4758" s="6">
        <v>21</v>
      </c>
      <c r="I4758" s="46">
        <v>9593.4082991650957</v>
      </c>
    </row>
    <row r="4759" spans="2:9" x14ac:dyDescent="0.3">
      <c r="B4759" s="7">
        <v>44028</v>
      </c>
      <c r="C4759" s="6">
        <v>22</v>
      </c>
      <c r="D4759" s="46">
        <v>23603.994593942127</v>
      </c>
      <c r="G4759" s="7">
        <v>44028</v>
      </c>
      <c r="H4759" s="6">
        <v>22</v>
      </c>
      <c r="I4759" s="46">
        <v>16289.354535388387</v>
      </c>
    </row>
    <row r="4760" spans="2:9" x14ac:dyDescent="0.3">
      <c r="B4760" s="7">
        <v>44028</v>
      </c>
      <c r="C4760" s="6">
        <v>23</v>
      </c>
      <c r="D4760" s="46">
        <v>26311.061879792043</v>
      </c>
      <c r="G4760" s="7">
        <v>44028</v>
      </c>
      <c r="H4760" s="6">
        <v>23</v>
      </c>
      <c r="I4760" s="46">
        <v>19066.351476148058</v>
      </c>
    </row>
    <row r="4761" spans="2:9" x14ac:dyDescent="0.3">
      <c r="B4761" s="7">
        <v>44029</v>
      </c>
      <c r="C4761" s="6">
        <v>0</v>
      </c>
      <c r="D4761" s="46">
        <v>29835.215672799957</v>
      </c>
      <c r="G4761" s="7">
        <v>44029</v>
      </c>
      <c r="H4761" s="6">
        <v>0</v>
      </c>
      <c r="I4761" s="46">
        <v>21339.613427871285</v>
      </c>
    </row>
    <row r="4762" spans="2:9" x14ac:dyDescent="0.3">
      <c r="B4762" s="7">
        <v>44029</v>
      </c>
      <c r="C4762" s="6">
        <v>1</v>
      </c>
      <c r="D4762" s="46">
        <v>35845.108099649879</v>
      </c>
      <c r="G4762" s="7">
        <v>44029</v>
      </c>
      <c r="H4762" s="6">
        <v>1</v>
      </c>
      <c r="I4762" s="46">
        <v>24124.972256200232</v>
      </c>
    </row>
    <row r="4763" spans="2:9" x14ac:dyDescent="0.3">
      <c r="B4763" s="7">
        <v>44029</v>
      </c>
      <c r="C4763" s="6">
        <v>2</v>
      </c>
      <c r="D4763" s="46">
        <v>29954.937900990135</v>
      </c>
      <c r="G4763" s="7">
        <v>44029</v>
      </c>
      <c r="H4763" s="6">
        <v>2</v>
      </c>
      <c r="I4763" s="46">
        <v>19461.564101864329</v>
      </c>
    </row>
    <row r="4764" spans="2:9" x14ac:dyDescent="0.3">
      <c r="B4764" s="7">
        <v>44029</v>
      </c>
      <c r="C4764" s="6">
        <v>3</v>
      </c>
      <c r="D4764" s="46">
        <v>36057.36009738507</v>
      </c>
      <c r="G4764" s="7">
        <v>44029</v>
      </c>
      <c r="H4764" s="6">
        <v>3</v>
      </c>
      <c r="I4764" s="46">
        <v>23901.235684143929</v>
      </c>
    </row>
    <row r="4765" spans="2:9" x14ac:dyDescent="0.3">
      <c r="B4765" s="7">
        <v>44029</v>
      </c>
      <c r="C4765" s="6">
        <v>4</v>
      </c>
      <c r="D4765" s="46">
        <v>34790.60921449188</v>
      </c>
      <c r="G4765" s="7">
        <v>44029</v>
      </c>
      <c r="H4765" s="6">
        <v>4</v>
      </c>
      <c r="I4765" s="46">
        <v>20928.856308267692</v>
      </c>
    </row>
    <row r="4766" spans="2:9" x14ac:dyDescent="0.3">
      <c r="B4766" s="7">
        <v>44029</v>
      </c>
      <c r="C4766" s="6">
        <v>5</v>
      </c>
      <c r="D4766" s="46">
        <v>32080.153344763359</v>
      </c>
      <c r="G4766" s="7">
        <v>44029</v>
      </c>
      <c r="H4766" s="6">
        <v>5</v>
      </c>
      <c r="I4766" s="46">
        <v>15564.630246136083</v>
      </c>
    </row>
    <row r="4767" spans="2:9" x14ac:dyDescent="0.3">
      <c r="B4767" s="7">
        <v>44029</v>
      </c>
      <c r="C4767" s="6">
        <v>6</v>
      </c>
      <c r="D4767" s="46">
        <v>26398.220664121916</v>
      </c>
      <c r="G4767" s="7">
        <v>44029</v>
      </c>
      <c r="H4767" s="6">
        <v>6</v>
      </c>
      <c r="I4767" s="46">
        <v>13660.786762307545</v>
      </c>
    </row>
    <row r="4768" spans="2:9" x14ac:dyDescent="0.3">
      <c r="B4768" s="7">
        <v>44029</v>
      </c>
      <c r="C4768" s="6">
        <v>7</v>
      </c>
      <c r="D4768" s="46">
        <v>24774.505164296264</v>
      </c>
      <c r="G4768" s="7">
        <v>44029</v>
      </c>
      <c r="H4768" s="6">
        <v>7</v>
      </c>
      <c r="I4768" s="46">
        <v>13648.684395312672</v>
      </c>
    </row>
    <row r="4769" spans="2:9" x14ac:dyDescent="0.3">
      <c r="B4769" s="7">
        <v>44029</v>
      </c>
      <c r="C4769" s="6">
        <v>8</v>
      </c>
      <c r="D4769" s="46">
        <v>38106.733957500001</v>
      </c>
      <c r="G4769" s="7">
        <v>44029</v>
      </c>
      <c r="H4769" s="6">
        <v>8</v>
      </c>
      <c r="I4769" s="46">
        <v>27014.176996624654</v>
      </c>
    </row>
    <row r="4770" spans="2:9" x14ac:dyDescent="0.3">
      <c r="B4770" s="7">
        <v>44029</v>
      </c>
      <c r="C4770" s="6">
        <v>9</v>
      </c>
      <c r="D4770" s="46">
        <v>41098.664536066615</v>
      </c>
      <c r="G4770" s="7">
        <v>44029</v>
      </c>
      <c r="H4770" s="6">
        <v>9</v>
      </c>
      <c r="I4770" s="46">
        <v>27803.558381803479</v>
      </c>
    </row>
    <row r="4771" spans="2:9" x14ac:dyDescent="0.3">
      <c r="B4771" s="7">
        <v>44029</v>
      </c>
      <c r="C4771" s="6">
        <v>10</v>
      </c>
      <c r="D4771" s="46">
        <v>38331.150182422083</v>
      </c>
      <c r="G4771" s="7">
        <v>44029</v>
      </c>
      <c r="H4771" s="6">
        <v>10</v>
      </c>
      <c r="I4771" s="46">
        <v>26364.396974659554</v>
      </c>
    </row>
    <row r="4772" spans="2:9" x14ac:dyDescent="0.3">
      <c r="B4772" s="7">
        <v>44029</v>
      </c>
      <c r="C4772" s="6">
        <v>11</v>
      </c>
      <c r="D4772" s="46">
        <v>33378.444323417047</v>
      </c>
      <c r="G4772" s="7">
        <v>44029</v>
      </c>
      <c r="H4772" s="6">
        <v>11</v>
      </c>
      <c r="I4772" s="46">
        <v>21698.995586618872</v>
      </c>
    </row>
    <row r="4773" spans="2:9" x14ac:dyDescent="0.3">
      <c r="B4773" s="7">
        <v>44029</v>
      </c>
      <c r="C4773" s="6">
        <v>12</v>
      </c>
      <c r="D4773" s="46">
        <v>25879.481651783</v>
      </c>
      <c r="G4773" s="7">
        <v>44029</v>
      </c>
      <c r="H4773" s="6">
        <v>12</v>
      </c>
      <c r="I4773" s="46">
        <v>13913.09642656663</v>
      </c>
    </row>
    <row r="4774" spans="2:9" x14ac:dyDescent="0.3">
      <c r="B4774" s="7">
        <v>44029</v>
      </c>
      <c r="C4774" s="6">
        <v>13</v>
      </c>
      <c r="D4774" s="46">
        <v>22241.62052704821</v>
      </c>
      <c r="G4774" s="7">
        <v>44029</v>
      </c>
      <c r="H4774" s="6">
        <v>13</v>
      </c>
      <c r="I4774" s="46">
        <v>11938.226947539682</v>
      </c>
    </row>
    <row r="4775" spans="2:9" x14ac:dyDescent="0.3">
      <c r="B4775" s="7">
        <v>44029</v>
      </c>
      <c r="C4775" s="6">
        <v>14</v>
      </c>
      <c r="D4775" s="46">
        <v>23013.391948076584</v>
      </c>
      <c r="G4775" s="7">
        <v>44029</v>
      </c>
      <c r="H4775" s="6">
        <v>14</v>
      </c>
      <c r="I4775" s="46">
        <v>11261.346596916919</v>
      </c>
    </row>
    <row r="4776" spans="2:9" x14ac:dyDescent="0.3">
      <c r="B4776" s="7">
        <v>44029</v>
      </c>
      <c r="C4776" s="6">
        <v>15</v>
      </c>
      <c r="D4776" s="46">
        <v>15076.719687282995</v>
      </c>
      <c r="G4776" s="7">
        <v>44029</v>
      </c>
      <c r="H4776" s="6">
        <v>15</v>
      </c>
      <c r="I4776" s="46">
        <v>6678.0572872093635</v>
      </c>
    </row>
    <row r="4777" spans="2:9" x14ac:dyDescent="0.3">
      <c r="B4777" s="7">
        <v>44029</v>
      </c>
      <c r="C4777" s="6">
        <v>16</v>
      </c>
      <c r="D4777" s="46">
        <v>10681.145851651057</v>
      </c>
      <c r="G4777" s="7">
        <v>44029</v>
      </c>
      <c r="H4777" s="6">
        <v>16</v>
      </c>
      <c r="I4777" s="46">
        <v>4051.4210079238969</v>
      </c>
    </row>
    <row r="4778" spans="2:9" x14ac:dyDescent="0.3">
      <c r="B4778" s="7">
        <v>44029</v>
      </c>
      <c r="C4778" s="6">
        <v>17</v>
      </c>
      <c r="D4778" s="46">
        <v>13323.686568923828</v>
      </c>
      <c r="G4778" s="7">
        <v>44029</v>
      </c>
      <c r="H4778" s="6">
        <v>17</v>
      </c>
      <c r="I4778" s="46">
        <v>6743.1931470086047</v>
      </c>
    </row>
    <row r="4779" spans="2:9" x14ac:dyDescent="0.3">
      <c r="B4779" s="7">
        <v>44029</v>
      </c>
      <c r="C4779" s="6">
        <v>18</v>
      </c>
      <c r="D4779" s="46">
        <v>13281.947104732832</v>
      </c>
      <c r="G4779" s="7">
        <v>44029</v>
      </c>
      <c r="H4779" s="6">
        <v>18</v>
      </c>
      <c r="I4779" s="46">
        <v>6997.4492828943412</v>
      </c>
    </row>
    <row r="4780" spans="2:9" x14ac:dyDescent="0.3">
      <c r="B4780" s="7">
        <v>44029</v>
      </c>
      <c r="C4780" s="6">
        <v>19</v>
      </c>
      <c r="D4780" s="46">
        <v>9274.8690957877006</v>
      </c>
      <c r="G4780" s="7">
        <v>44029</v>
      </c>
      <c r="H4780" s="6">
        <v>19</v>
      </c>
      <c r="I4780" s="46">
        <v>7749.2937498724368</v>
      </c>
    </row>
    <row r="4781" spans="2:9" x14ac:dyDescent="0.3">
      <c r="B4781" s="7">
        <v>44029</v>
      </c>
      <c r="C4781" s="6">
        <v>20</v>
      </c>
      <c r="D4781" s="46">
        <v>15282.900772201583</v>
      </c>
      <c r="G4781" s="7">
        <v>44029</v>
      </c>
      <c r="H4781" s="6">
        <v>20</v>
      </c>
      <c r="I4781" s="46">
        <v>12830.092542077298</v>
      </c>
    </row>
    <row r="4782" spans="2:9" x14ac:dyDescent="0.3">
      <c r="B4782" s="7">
        <v>44029</v>
      </c>
      <c r="C4782" s="6">
        <v>21</v>
      </c>
      <c r="D4782" s="46">
        <v>22535.226825853926</v>
      </c>
      <c r="G4782" s="7">
        <v>44029</v>
      </c>
      <c r="H4782" s="6">
        <v>21</v>
      </c>
      <c r="I4782" s="46">
        <v>16125.142191197172</v>
      </c>
    </row>
    <row r="4783" spans="2:9" x14ac:dyDescent="0.3">
      <c r="B4783" s="7">
        <v>44029</v>
      </c>
      <c r="C4783" s="6">
        <v>22</v>
      </c>
      <c r="D4783" s="46">
        <v>21062.918561307306</v>
      </c>
      <c r="G4783" s="7">
        <v>44029</v>
      </c>
      <c r="H4783" s="6">
        <v>22</v>
      </c>
      <c r="I4783" s="46">
        <v>11971.293581659727</v>
      </c>
    </row>
    <row r="4784" spans="2:9" x14ac:dyDescent="0.3">
      <c r="B4784" s="7">
        <v>44029</v>
      </c>
      <c r="C4784" s="6">
        <v>23</v>
      </c>
      <c r="D4784" s="46">
        <v>30947.88405798571</v>
      </c>
      <c r="G4784" s="7">
        <v>44029</v>
      </c>
      <c r="H4784" s="6">
        <v>23</v>
      </c>
      <c r="I4784" s="46">
        <v>21504.587116554656</v>
      </c>
    </row>
    <row r="4785" spans="2:9" x14ac:dyDescent="0.3">
      <c r="B4785" s="7">
        <v>44030</v>
      </c>
      <c r="C4785" s="6">
        <v>0</v>
      </c>
      <c r="D4785" s="46">
        <v>33523.801833437916</v>
      </c>
      <c r="G4785" s="7">
        <v>44030</v>
      </c>
      <c r="H4785" s="6">
        <v>0</v>
      </c>
      <c r="I4785" s="46">
        <v>20582.575326571172</v>
      </c>
    </row>
    <row r="4786" spans="2:9" x14ac:dyDescent="0.3">
      <c r="B4786" s="7">
        <v>44030</v>
      </c>
      <c r="C4786" s="6">
        <v>1</v>
      </c>
      <c r="D4786" s="46">
        <v>36590.250119403579</v>
      </c>
      <c r="G4786" s="7">
        <v>44030</v>
      </c>
      <c r="H4786" s="6">
        <v>1</v>
      </c>
      <c r="I4786" s="46">
        <v>27720.627785042816</v>
      </c>
    </row>
    <row r="4787" spans="2:9" x14ac:dyDescent="0.3">
      <c r="B4787" s="7">
        <v>44030</v>
      </c>
      <c r="C4787" s="6">
        <v>2</v>
      </c>
      <c r="D4787" s="46">
        <v>37703.670061402758</v>
      </c>
      <c r="G4787" s="7">
        <v>44030</v>
      </c>
      <c r="H4787" s="6">
        <v>2</v>
      </c>
      <c r="I4787" s="46">
        <v>24244.886299694113</v>
      </c>
    </row>
    <row r="4788" spans="2:9" x14ac:dyDescent="0.3">
      <c r="B4788" s="7">
        <v>44030</v>
      </c>
      <c r="C4788" s="6">
        <v>3</v>
      </c>
      <c r="D4788" s="46">
        <v>34203.26072223478</v>
      </c>
      <c r="G4788" s="7">
        <v>44030</v>
      </c>
      <c r="H4788" s="6">
        <v>3</v>
      </c>
      <c r="I4788" s="46">
        <v>25804.28469946875</v>
      </c>
    </row>
    <row r="4789" spans="2:9" x14ac:dyDescent="0.3">
      <c r="B4789" s="7">
        <v>44030</v>
      </c>
      <c r="C4789" s="6">
        <v>4</v>
      </c>
      <c r="D4789" s="46">
        <v>31067.706137033925</v>
      </c>
      <c r="G4789" s="7">
        <v>44030</v>
      </c>
      <c r="H4789" s="6">
        <v>4</v>
      </c>
      <c r="I4789" s="46">
        <v>13937.777304755127</v>
      </c>
    </row>
    <row r="4790" spans="2:9" x14ac:dyDescent="0.3">
      <c r="B4790" s="7">
        <v>44030</v>
      </c>
      <c r="C4790" s="6">
        <v>5</v>
      </c>
      <c r="D4790" s="46">
        <v>23890.907987431739</v>
      </c>
      <c r="G4790" s="7">
        <v>44030</v>
      </c>
      <c r="H4790" s="6">
        <v>5</v>
      </c>
      <c r="I4790" s="46">
        <v>15510.991219585077</v>
      </c>
    </row>
    <row r="4791" spans="2:9" x14ac:dyDescent="0.3">
      <c r="B4791" s="7">
        <v>44030</v>
      </c>
      <c r="C4791" s="6">
        <v>6</v>
      </c>
      <c r="D4791" s="46">
        <v>25682.584228770251</v>
      </c>
      <c r="G4791" s="7">
        <v>44030</v>
      </c>
      <c r="H4791" s="6">
        <v>6</v>
      </c>
      <c r="I4791" s="46">
        <v>20866.75505045908</v>
      </c>
    </row>
    <row r="4792" spans="2:9" x14ac:dyDescent="0.3">
      <c r="B4792" s="7">
        <v>44030</v>
      </c>
      <c r="C4792" s="6">
        <v>7</v>
      </c>
      <c r="D4792" s="46">
        <v>26684.233454703739</v>
      </c>
      <c r="G4792" s="7">
        <v>44030</v>
      </c>
      <c r="H4792" s="6">
        <v>7</v>
      </c>
      <c r="I4792" s="46">
        <v>24647.252549714689</v>
      </c>
    </row>
    <row r="4793" spans="2:9" x14ac:dyDescent="0.3">
      <c r="B4793" s="7">
        <v>44030</v>
      </c>
      <c r="C4793" s="6">
        <v>8</v>
      </c>
      <c r="D4793" s="46">
        <v>28667.953408527552</v>
      </c>
      <c r="G4793" s="7">
        <v>44030</v>
      </c>
      <c r="H4793" s="6">
        <v>8</v>
      </c>
      <c r="I4793" s="46">
        <v>25986.097120689563</v>
      </c>
    </row>
    <row r="4794" spans="2:9" x14ac:dyDescent="0.3">
      <c r="B4794" s="7">
        <v>44030</v>
      </c>
      <c r="C4794" s="6">
        <v>9</v>
      </c>
      <c r="D4794" s="46">
        <v>30254.667716412212</v>
      </c>
      <c r="G4794" s="7">
        <v>44030</v>
      </c>
      <c r="H4794" s="6">
        <v>9</v>
      </c>
      <c r="I4794" s="46">
        <v>27769.046993500826</v>
      </c>
    </row>
    <row r="4795" spans="2:9" x14ac:dyDescent="0.3">
      <c r="B4795" s="7">
        <v>44030</v>
      </c>
      <c r="C4795" s="6">
        <v>10</v>
      </c>
      <c r="D4795" s="46">
        <v>31868.870140157585</v>
      </c>
      <c r="G4795" s="7">
        <v>44030</v>
      </c>
      <c r="H4795" s="6">
        <v>10</v>
      </c>
      <c r="I4795" s="46">
        <v>22466.752434105314</v>
      </c>
    </row>
    <row r="4796" spans="2:9" x14ac:dyDescent="0.3">
      <c r="B4796" s="7">
        <v>44030</v>
      </c>
      <c r="C4796" s="6">
        <v>11</v>
      </c>
      <c r="D4796" s="46">
        <v>29249.67276851213</v>
      </c>
      <c r="G4796" s="7">
        <v>44030</v>
      </c>
      <c r="H4796" s="6">
        <v>11</v>
      </c>
      <c r="I4796" s="46">
        <v>16107.16850436698</v>
      </c>
    </row>
    <row r="4797" spans="2:9" x14ac:dyDescent="0.3">
      <c r="B4797" s="7">
        <v>44030</v>
      </c>
      <c r="C4797" s="6">
        <v>12</v>
      </c>
      <c r="D4797" s="46">
        <v>23968.819638443467</v>
      </c>
      <c r="G4797" s="7">
        <v>44030</v>
      </c>
      <c r="H4797" s="6">
        <v>12</v>
      </c>
      <c r="I4797" s="46">
        <v>12314.431519233549</v>
      </c>
    </row>
    <row r="4798" spans="2:9" x14ac:dyDescent="0.3">
      <c r="B4798" s="7">
        <v>44030</v>
      </c>
      <c r="C4798" s="6">
        <v>13</v>
      </c>
      <c r="D4798" s="46">
        <v>20557.712216114411</v>
      </c>
      <c r="G4798" s="7">
        <v>44030</v>
      </c>
      <c r="H4798" s="6">
        <v>13</v>
      </c>
      <c r="I4798" s="46">
        <v>10078.813283813153</v>
      </c>
    </row>
    <row r="4799" spans="2:9" x14ac:dyDescent="0.3">
      <c r="B4799" s="7">
        <v>44030</v>
      </c>
      <c r="C4799" s="6">
        <v>14</v>
      </c>
      <c r="D4799" s="46">
        <v>20784.734783050575</v>
      </c>
      <c r="G4799" s="7">
        <v>44030</v>
      </c>
      <c r="H4799" s="6">
        <v>14</v>
      </c>
      <c r="I4799" s="46">
        <v>8479.2237293339931</v>
      </c>
    </row>
    <row r="4800" spans="2:9" x14ac:dyDescent="0.3">
      <c r="B4800" s="7">
        <v>44030</v>
      </c>
      <c r="C4800" s="6">
        <v>15</v>
      </c>
      <c r="D4800" s="46">
        <v>21526.425870245577</v>
      </c>
      <c r="G4800" s="7">
        <v>44030</v>
      </c>
      <c r="H4800" s="6">
        <v>15</v>
      </c>
      <c r="I4800" s="46">
        <v>6464.6894146382156</v>
      </c>
    </row>
    <row r="4801" spans="2:9" x14ac:dyDescent="0.3">
      <c r="B4801" s="7">
        <v>44030</v>
      </c>
      <c r="C4801" s="6">
        <v>16</v>
      </c>
      <c r="D4801" s="46">
        <v>14445.768421731855</v>
      </c>
      <c r="G4801" s="7">
        <v>44030</v>
      </c>
      <c r="H4801" s="6">
        <v>16</v>
      </c>
      <c r="I4801" s="46">
        <v>3193.3729811388007</v>
      </c>
    </row>
    <row r="4802" spans="2:9" x14ac:dyDescent="0.3">
      <c r="B4802" s="7">
        <v>44030</v>
      </c>
      <c r="C4802" s="6">
        <v>17</v>
      </c>
      <c r="D4802" s="46">
        <v>3539.8349082726472</v>
      </c>
      <c r="G4802" s="7">
        <v>44030</v>
      </c>
      <c r="H4802" s="6">
        <v>17</v>
      </c>
      <c r="I4802" s="46">
        <v>689.19178021227003</v>
      </c>
    </row>
    <row r="4803" spans="2:9" x14ac:dyDescent="0.3">
      <c r="B4803" s="7">
        <v>44030</v>
      </c>
      <c r="C4803" s="6">
        <v>18</v>
      </c>
      <c r="D4803" s="46">
        <v>2154.1553051689129</v>
      </c>
      <c r="G4803" s="7">
        <v>44030</v>
      </c>
      <c r="H4803" s="6">
        <v>18</v>
      </c>
      <c r="I4803" s="46">
        <v>66.042680435688993</v>
      </c>
    </row>
    <row r="4804" spans="2:9" x14ac:dyDescent="0.3">
      <c r="B4804" s="7">
        <v>44030</v>
      </c>
      <c r="C4804" s="6">
        <v>19</v>
      </c>
      <c r="D4804" s="46">
        <v>1710.2648164222362</v>
      </c>
      <c r="G4804" s="7">
        <v>44030</v>
      </c>
      <c r="H4804" s="6">
        <v>19</v>
      </c>
      <c r="I4804" s="46">
        <v>633.91676627190702</v>
      </c>
    </row>
    <row r="4805" spans="2:9" x14ac:dyDescent="0.3">
      <c r="B4805" s="7">
        <v>44030</v>
      </c>
      <c r="C4805" s="6">
        <v>20</v>
      </c>
      <c r="D4805" s="46">
        <v>9716.9073270772751</v>
      </c>
      <c r="G4805" s="7">
        <v>44030</v>
      </c>
      <c r="H4805" s="6">
        <v>20</v>
      </c>
      <c r="I4805" s="46">
        <v>3938.3085328848861</v>
      </c>
    </row>
    <row r="4806" spans="2:9" x14ac:dyDescent="0.3">
      <c r="B4806" s="7">
        <v>44030</v>
      </c>
      <c r="C4806" s="6">
        <v>21</v>
      </c>
      <c r="D4806" s="46">
        <v>17262.574102867085</v>
      </c>
      <c r="G4806" s="7">
        <v>44030</v>
      </c>
      <c r="H4806" s="6">
        <v>21</v>
      </c>
      <c r="I4806" s="46">
        <v>8536.0644972645423</v>
      </c>
    </row>
    <row r="4807" spans="2:9" x14ac:dyDescent="0.3">
      <c r="B4807" s="7">
        <v>44030</v>
      </c>
      <c r="C4807" s="6">
        <v>22</v>
      </c>
      <c r="D4807" s="46">
        <v>7372.1825822006067</v>
      </c>
      <c r="G4807" s="7">
        <v>44030</v>
      </c>
      <c r="H4807" s="6">
        <v>22</v>
      </c>
      <c r="I4807" s="46">
        <v>6162.787043704906</v>
      </c>
    </row>
    <row r="4808" spans="2:9" x14ac:dyDescent="0.3">
      <c r="B4808" s="7">
        <v>44030</v>
      </c>
      <c r="C4808" s="6">
        <v>23</v>
      </c>
      <c r="D4808" s="46">
        <v>11255.573688963967</v>
      </c>
      <c r="G4808" s="7">
        <v>44030</v>
      </c>
      <c r="H4808" s="6">
        <v>23</v>
      </c>
      <c r="I4808" s="46">
        <v>13798.099952042159</v>
      </c>
    </row>
    <row r="4809" spans="2:9" x14ac:dyDescent="0.3">
      <c r="B4809" s="7">
        <v>44031</v>
      </c>
      <c r="C4809" s="6">
        <v>0</v>
      </c>
      <c r="D4809" s="46">
        <v>17848.969145019073</v>
      </c>
      <c r="G4809" s="7">
        <v>44031</v>
      </c>
      <c r="H4809" s="6">
        <v>0</v>
      </c>
      <c r="I4809" s="46">
        <v>21218.14405920354</v>
      </c>
    </row>
    <row r="4810" spans="2:9" x14ac:dyDescent="0.3">
      <c r="B4810" s="7">
        <v>44031</v>
      </c>
      <c r="C4810" s="6">
        <v>1</v>
      </c>
      <c r="D4810" s="46">
        <v>16047.913531667862</v>
      </c>
      <c r="G4810" s="7">
        <v>44031</v>
      </c>
      <c r="H4810" s="6">
        <v>1</v>
      </c>
      <c r="I4810" s="46">
        <v>17514.169292529838</v>
      </c>
    </row>
    <row r="4811" spans="2:9" x14ac:dyDescent="0.3">
      <c r="B4811" s="7">
        <v>44031</v>
      </c>
      <c r="C4811" s="6">
        <v>2</v>
      </c>
      <c r="D4811" s="46">
        <v>10986.3692717914</v>
      </c>
      <c r="G4811" s="7">
        <v>44031</v>
      </c>
      <c r="H4811" s="6">
        <v>2</v>
      </c>
      <c r="I4811" s="46">
        <v>12403.682303895166</v>
      </c>
    </row>
    <row r="4812" spans="2:9" x14ac:dyDescent="0.3">
      <c r="B4812" s="7">
        <v>44031</v>
      </c>
      <c r="C4812" s="6">
        <v>3</v>
      </c>
      <c r="D4812" s="46">
        <v>5488.0595579160299</v>
      </c>
      <c r="G4812" s="7">
        <v>44031</v>
      </c>
      <c r="H4812" s="6">
        <v>3</v>
      </c>
      <c r="I4812" s="46">
        <v>9746.778903178003</v>
      </c>
    </row>
    <row r="4813" spans="2:9" x14ac:dyDescent="0.3">
      <c r="B4813" s="7">
        <v>44031</v>
      </c>
      <c r="C4813" s="6">
        <v>4</v>
      </c>
      <c r="D4813" s="46">
        <v>6978.7745966524735</v>
      </c>
      <c r="G4813" s="7">
        <v>44031</v>
      </c>
      <c r="H4813" s="6">
        <v>4</v>
      </c>
      <c r="I4813" s="46">
        <v>11221.076167645993</v>
      </c>
    </row>
    <row r="4814" spans="2:9" x14ac:dyDescent="0.3">
      <c r="B4814" s="7">
        <v>44031</v>
      </c>
      <c r="C4814" s="6">
        <v>5</v>
      </c>
      <c r="D4814" s="46">
        <v>4437.3744452476039</v>
      </c>
      <c r="G4814" s="7">
        <v>44031</v>
      </c>
      <c r="H4814" s="6">
        <v>5</v>
      </c>
      <c r="I4814" s="46">
        <v>7941.2531160750186</v>
      </c>
    </row>
    <row r="4815" spans="2:9" x14ac:dyDescent="0.3">
      <c r="B4815" s="7">
        <v>44031</v>
      </c>
      <c r="C4815" s="6">
        <v>6</v>
      </c>
      <c r="D4815" s="46">
        <v>234.76393994468097</v>
      </c>
      <c r="G4815" s="7">
        <v>44031</v>
      </c>
      <c r="H4815" s="6">
        <v>6</v>
      </c>
      <c r="I4815" s="46">
        <v>0</v>
      </c>
    </row>
    <row r="4816" spans="2:9" x14ac:dyDescent="0.3">
      <c r="B4816" s="7">
        <v>44031</v>
      </c>
      <c r="C4816" s="6">
        <v>7</v>
      </c>
      <c r="D4816" s="46">
        <v>851.41053813605799</v>
      </c>
      <c r="G4816" s="7">
        <v>44031</v>
      </c>
      <c r="H4816" s="6">
        <v>7</v>
      </c>
      <c r="I4816" s="46">
        <v>272.20526146945502</v>
      </c>
    </row>
    <row r="4817" spans="2:9" x14ac:dyDescent="0.3">
      <c r="B4817" s="7">
        <v>44031</v>
      </c>
      <c r="C4817" s="6">
        <v>8</v>
      </c>
      <c r="D4817" s="46">
        <v>8952.9824519763824</v>
      </c>
      <c r="G4817" s="7">
        <v>44031</v>
      </c>
      <c r="H4817" s="6">
        <v>8</v>
      </c>
      <c r="I4817" s="46">
        <v>8343.4036699623539</v>
      </c>
    </row>
    <row r="4818" spans="2:9" x14ac:dyDescent="0.3">
      <c r="B4818" s="7">
        <v>44031</v>
      </c>
      <c r="C4818" s="6">
        <v>9</v>
      </c>
      <c r="D4818" s="46">
        <v>17742.301520235764</v>
      </c>
      <c r="G4818" s="7">
        <v>44031</v>
      </c>
      <c r="H4818" s="6">
        <v>9</v>
      </c>
      <c r="I4818" s="46">
        <v>12640.436391030924</v>
      </c>
    </row>
    <row r="4819" spans="2:9" x14ac:dyDescent="0.3">
      <c r="B4819" s="7">
        <v>44031</v>
      </c>
      <c r="C4819" s="6">
        <v>10</v>
      </c>
      <c r="D4819" s="46">
        <v>16522.510578273901</v>
      </c>
      <c r="G4819" s="7">
        <v>44031</v>
      </c>
      <c r="H4819" s="6">
        <v>10</v>
      </c>
      <c r="I4819" s="46">
        <v>12744.123383887321</v>
      </c>
    </row>
    <row r="4820" spans="2:9" x14ac:dyDescent="0.3">
      <c r="B4820" s="7">
        <v>44031</v>
      </c>
      <c r="C4820" s="6">
        <v>11</v>
      </c>
      <c r="D4820" s="46">
        <v>20989.970939771385</v>
      </c>
      <c r="G4820" s="7">
        <v>44031</v>
      </c>
      <c r="H4820" s="6">
        <v>11</v>
      </c>
      <c r="I4820" s="46">
        <v>13486.751459766037</v>
      </c>
    </row>
    <row r="4821" spans="2:9" x14ac:dyDescent="0.3">
      <c r="B4821" s="7">
        <v>44031</v>
      </c>
      <c r="C4821" s="6">
        <v>12</v>
      </c>
      <c r="D4821" s="46">
        <v>18597.89208856651</v>
      </c>
      <c r="G4821" s="7">
        <v>44031</v>
      </c>
      <c r="H4821" s="6">
        <v>12</v>
      </c>
      <c r="I4821" s="46">
        <v>13004.195309702955</v>
      </c>
    </row>
    <row r="4822" spans="2:9" x14ac:dyDescent="0.3">
      <c r="B4822" s="7">
        <v>44031</v>
      </c>
      <c r="C4822" s="6">
        <v>13</v>
      </c>
      <c r="D4822" s="46">
        <v>16642.164618237508</v>
      </c>
      <c r="G4822" s="7">
        <v>44031</v>
      </c>
      <c r="H4822" s="6">
        <v>13</v>
      </c>
      <c r="I4822" s="46">
        <v>9427.9221759175725</v>
      </c>
    </row>
    <row r="4823" spans="2:9" x14ac:dyDescent="0.3">
      <c r="B4823" s="7">
        <v>44031</v>
      </c>
      <c r="C4823" s="6">
        <v>14</v>
      </c>
      <c r="D4823" s="46">
        <v>19201.398344564041</v>
      </c>
      <c r="G4823" s="7">
        <v>44031</v>
      </c>
      <c r="H4823" s="6">
        <v>14</v>
      </c>
      <c r="I4823" s="46">
        <v>10501.349088045394</v>
      </c>
    </row>
    <row r="4824" spans="2:9" x14ac:dyDescent="0.3">
      <c r="B4824" s="7">
        <v>44031</v>
      </c>
      <c r="C4824" s="6">
        <v>15</v>
      </c>
      <c r="D4824" s="46">
        <v>23989.209113229135</v>
      </c>
      <c r="G4824" s="7">
        <v>44031</v>
      </c>
      <c r="H4824" s="6">
        <v>15</v>
      </c>
      <c r="I4824" s="46">
        <v>12616.653856506608</v>
      </c>
    </row>
    <row r="4825" spans="2:9" x14ac:dyDescent="0.3">
      <c r="B4825" s="7">
        <v>44031</v>
      </c>
      <c r="C4825" s="6">
        <v>16</v>
      </c>
      <c r="D4825" s="46">
        <v>24578.95255871104</v>
      </c>
      <c r="G4825" s="7">
        <v>44031</v>
      </c>
      <c r="H4825" s="6">
        <v>16</v>
      </c>
      <c r="I4825" s="46">
        <v>14308.658549311433</v>
      </c>
    </row>
    <row r="4826" spans="2:9" x14ac:dyDescent="0.3">
      <c r="B4826" s="7">
        <v>44031</v>
      </c>
      <c r="C4826" s="6">
        <v>17</v>
      </c>
      <c r="D4826" s="46">
        <v>20795.325269420744</v>
      </c>
      <c r="G4826" s="7">
        <v>44031</v>
      </c>
      <c r="H4826" s="6">
        <v>17</v>
      </c>
      <c r="I4826" s="46">
        <v>12991.447527268447</v>
      </c>
    </row>
    <row r="4827" spans="2:9" x14ac:dyDescent="0.3">
      <c r="B4827" s="7">
        <v>44031</v>
      </c>
      <c r="C4827" s="6">
        <v>18</v>
      </c>
      <c r="D4827" s="46">
        <v>24177.266113270452</v>
      </c>
      <c r="G4827" s="7">
        <v>44031</v>
      </c>
      <c r="H4827" s="6">
        <v>18</v>
      </c>
      <c r="I4827" s="46">
        <v>14028.818199627651</v>
      </c>
    </row>
    <row r="4828" spans="2:9" x14ac:dyDescent="0.3">
      <c r="B4828" s="7">
        <v>44031</v>
      </c>
      <c r="C4828" s="6">
        <v>19</v>
      </c>
      <c r="D4828" s="46">
        <v>34318.628494187709</v>
      </c>
      <c r="G4828" s="7">
        <v>44031</v>
      </c>
      <c r="H4828" s="6">
        <v>19</v>
      </c>
      <c r="I4828" s="46">
        <v>20368.246211225705</v>
      </c>
    </row>
    <row r="4829" spans="2:9" x14ac:dyDescent="0.3">
      <c r="B4829" s="7">
        <v>44031</v>
      </c>
      <c r="C4829" s="6">
        <v>20</v>
      </c>
      <c r="D4829" s="46">
        <v>33466.193443600125</v>
      </c>
      <c r="G4829" s="7">
        <v>44031</v>
      </c>
      <c r="H4829" s="6">
        <v>20</v>
      </c>
      <c r="I4829" s="46">
        <v>22553.227205332187</v>
      </c>
    </row>
    <row r="4830" spans="2:9" x14ac:dyDescent="0.3">
      <c r="B4830" s="7">
        <v>44031</v>
      </c>
      <c r="C4830" s="6">
        <v>21</v>
      </c>
      <c r="D4830" s="46">
        <v>34412.950700253285</v>
      </c>
      <c r="G4830" s="7">
        <v>44031</v>
      </c>
      <c r="H4830" s="6">
        <v>21</v>
      </c>
      <c r="I4830" s="46">
        <v>22574.39435353662</v>
      </c>
    </row>
    <row r="4831" spans="2:9" x14ac:dyDescent="0.3">
      <c r="B4831" s="7">
        <v>44031</v>
      </c>
      <c r="C4831" s="6">
        <v>22</v>
      </c>
      <c r="D4831" s="46">
        <v>36416.705051718127</v>
      </c>
      <c r="G4831" s="7">
        <v>44031</v>
      </c>
      <c r="H4831" s="6">
        <v>22</v>
      </c>
      <c r="I4831" s="46">
        <v>27991.166864594576</v>
      </c>
    </row>
    <row r="4832" spans="2:9" x14ac:dyDescent="0.3">
      <c r="B4832" s="7">
        <v>44031</v>
      </c>
      <c r="C4832" s="6">
        <v>23</v>
      </c>
      <c r="D4832" s="46">
        <v>36469.11634394963</v>
      </c>
      <c r="G4832" s="7">
        <v>44031</v>
      </c>
      <c r="H4832" s="6">
        <v>23</v>
      </c>
      <c r="I4832" s="46">
        <v>24169.955913885671</v>
      </c>
    </row>
    <row r="4833" spans="2:9" x14ac:dyDescent="0.3">
      <c r="B4833" s="7">
        <v>44032</v>
      </c>
      <c r="C4833" s="6">
        <v>0</v>
      </c>
      <c r="D4833" s="46">
        <v>38682.746737902751</v>
      </c>
      <c r="G4833" s="7">
        <v>44032</v>
      </c>
      <c r="H4833" s="6">
        <v>0</v>
      </c>
      <c r="I4833" s="46">
        <v>26236.463235266037</v>
      </c>
    </row>
    <row r="4834" spans="2:9" x14ac:dyDescent="0.3">
      <c r="B4834" s="7">
        <v>44032</v>
      </c>
      <c r="C4834" s="6">
        <v>1</v>
      </c>
      <c r="D4834" s="46">
        <v>37957.75601445292</v>
      </c>
      <c r="G4834" s="7">
        <v>44032</v>
      </c>
      <c r="H4834" s="6">
        <v>1</v>
      </c>
      <c r="I4834" s="46">
        <v>27775.001364782082</v>
      </c>
    </row>
    <row r="4835" spans="2:9" x14ac:dyDescent="0.3">
      <c r="B4835" s="7">
        <v>44032</v>
      </c>
      <c r="C4835" s="6">
        <v>2</v>
      </c>
      <c r="D4835" s="46">
        <v>36106.418359737872</v>
      </c>
      <c r="G4835" s="7">
        <v>44032</v>
      </c>
      <c r="H4835" s="6">
        <v>2</v>
      </c>
      <c r="I4835" s="46">
        <v>25702.02334196345</v>
      </c>
    </row>
    <row r="4836" spans="2:9" x14ac:dyDescent="0.3">
      <c r="B4836" s="7">
        <v>44032</v>
      </c>
      <c r="C4836" s="6">
        <v>3</v>
      </c>
      <c r="D4836" s="46">
        <v>33526.345341971835</v>
      </c>
      <c r="G4836" s="7">
        <v>44032</v>
      </c>
      <c r="H4836" s="6">
        <v>3</v>
      </c>
      <c r="I4836" s="46">
        <v>21771.834342331844</v>
      </c>
    </row>
    <row r="4837" spans="2:9" x14ac:dyDescent="0.3">
      <c r="B4837" s="7">
        <v>44032</v>
      </c>
      <c r="C4837" s="6">
        <v>4</v>
      </c>
      <c r="D4837" s="46">
        <v>31759.450535829259</v>
      </c>
      <c r="G4837" s="7">
        <v>44032</v>
      </c>
      <c r="H4837" s="6">
        <v>4</v>
      </c>
      <c r="I4837" s="46">
        <v>18094.758243290333</v>
      </c>
    </row>
    <row r="4838" spans="2:9" x14ac:dyDescent="0.3">
      <c r="B4838" s="7">
        <v>44032</v>
      </c>
      <c r="C4838" s="6">
        <v>5</v>
      </c>
      <c r="D4838" s="46">
        <v>39691.362606621711</v>
      </c>
      <c r="G4838" s="7">
        <v>44032</v>
      </c>
      <c r="H4838" s="6">
        <v>5</v>
      </c>
      <c r="I4838" s="46">
        <v>30614.135120486371</v>
      </c>
    </row>
    <row r="4839" spans="2:9" x14ac:dyDescent="0.3">
      <c r="B4839" s="7">
        <v>44032</v>
      </c>
      <c r="C4839" s="6">
        <v>6</v>
      </c>
      <c r="D4839" s="46">
        <v>44097.347928668583</v>
      </c>
      <c r="G4839" s="7">
        <v>44032</v>
      </c>
      <c r="H4839" s="6">
        <v>6</v>
      </c>
      <c r="I4839" s="46">
        <v>36712.195065865162</v>
      </c>
    </row>
    <row r="4840" spans="2:9" x14ac:dyDescent="0.3">
      <c r="B4840" s="7">
        <v>44032</v>
      </c>
      <c r="C4840" s="6">
        <v>7</v>
      </c>
      <c r="D4840" s="46">
        <v>45952.946523084698</v>
      </c>
      <c r="G4840" s="7">
        <v>44032</v>
      </c>
      <c r="H4840" s="6">
        <v>7</v>
      </c>
      <c r="I4840" s="46">
        <v>38787.95202306498</v>
      </c>
    </row>
    <row r="4841" spans="2:9" x14ac:dyDescent="0.3">
      <c r="B4841" s="7">
        <v>44032</v>
      </c>
      <c r="C4841" s="6">
        <v>8</v>
      </c>
      <c r="D4841" s="46">
        <v>44901.094893674752</v>
      </c>
      <c r="G4841" s="7">
        <v>44032</v>
      </c>
      <c r="H4841" s="6">
        <v>8</v>
      </c>
      <c r="I4841" s="46">
        <v>34960.235298611027</v>
      </c>
    </row>
    <row r="4842" spans="2:9" x14ac:dyDescent="0.3">
      <c r="B4842" s="7">
        <v>44032</v>
      </c>
      <c r="C4842" s="6">
        <v>9</v>
      </c>
      <c r="D4842" s="46">
        <v>46376.539684969364</v>
      </c>
      <c r="G4842" s="7">
        <v>44032</v>
      </c>
      <c r="H4842" s="6">
        <v>9</v>
      </c>
      <c r="I4842" s="46">
        <v>36995.121224883194</v>
      </c>
    </row>
    <row r="4843" spans="2:9" x14ac:dyDescent="0.3">
      <c r="B4843" s="7">
        <v>44032</v>
      </c>
      <c r="C4843" s="6">
        <v>10</v>
      </c>
      <c r="D4843" s="46">
        <v>45413.178990668166</v>
      </c>
      <c r="G4843" s="7">
        <v>44032</v>
      </c>
      <c r="H4843" s="6">
        <v>10</v>
      </c>
      <c r="I4843" s="46">
        <v>36340.966028165749</v>
      </c>
    </row>
    <row r="4844" spans="2:9" x14ac:dyDescent="0.3">
      <c r="B4844" s="7">
        <v>44032</v>
      </c>
      <c r="C4844" s="6">
        <v>11</v>
      </c>
      <c r="D4844" s="46">
        <v>45156.529071718345</v>
      </c>
      <c r="G4844" s="7">
        <v>44032</v>
      </c>
      <c r="H4844" s="6">
        <v>11</v>
      </c>
      <c r="I4844" s="46">
        <v>38074.215605111029</v>
      </c>
    </row>
    <row r="4845" spans="2:9" x14ac:dyDescent="0.3">
      <c r="B4845" s="7">
        <v>44032</v>
      </c>
      <c r="C4845" s="6">
        <v>12</v>
      </c>
      <c r="D4845" s="46">
        <v>43631.404510371511</v>
      </c>
      <c r="G4845" s="7">
        <v>44032</v>
      </c>
      <c r="H4845" s="6">
        <v>12</v>
      </c>
      <c r="I4845" s="46">
        <v>34818.572993196169</v>
      </c>
    </row>
    <row r="4846" spans="2:9" x14ac:dyDescent="0.3">
      <c r="B4846" s="7">
        <v>44032</v>
      </c>
      <c r="C4846" s="6">
        <v>13</v>
      </c>
      <c r="D4846" s="46">
        <v>38588.242852513678</v>
      </c>
      <c r="G4846" s="7">
        <v>44032</v>
      </c>
      <c r="H4846" s="6">
        <v>13</v>
      </c>
      <c r="I4846" s="46">
        <v>28188.794609697758</v>
      </c>
    </row>
    <row r="4847" spans="2:9" x14ac:dyDescent="0.3">
      <c r="B4847" s="7">
        <v>44032</v>
      </c>
      <c r="C4847" s="6">
        <v>14</v>
      </c>
      <c r="D4847" s="46">
        <v>33449.82867422163</v>
      </c>
      <c r="G4847" s="7">
        <v>44032</v>
      </c>
      <c r="H4847" s="6">
        <v>14</v>
      </c>
      <c r="I4847" s="46">
        <v>21001.116871210561</v>
      </c>
    </row>
    <row r="4848" spans="2:9" x14ac:dyDescent="0.3">
      <c r="B4848" s="7">
        <v>44032</v>
      </c>
      <c r="C4848" s="6">
        <v>15</v>
      </c>
      <c r="D4848" s="46">
        <v>31422.924588918791</v>
      </c>
      <c r="G4848" s="7">
        <v>44032</v>
      </c>
      <c r="H4848" s="6">
        <v>15</v>
      </c>
      <c r="I4848" s="46">
        <v>13853.114075984204</v>
      </c>
    </row>
    <row r="4849" spans="2:9" x14ac:dyDescent="0.3">
      <c r="B4849" s="7">
        <v>44032</v>
      </c>
      <c r="C4849" s="6">
        <v>16</v>
      </c>
      <c r="D4849" s="46">
        <v>20961.139469861126</v>
      </c>
      <c r="G4849" s="7">
        <v>44032</v>
      </c>
      <c r="H4849" s="6">
        <v>16</v>
      </c>
      <c r="I4849" s="46">
        <v>7282.6297631384905</v>
      </c>
    </row>
    <row r="4850" spans="2:9" x14ac:dyDescent="0.3">
      <c r="B4850" s="7">
        <v>44032</v>
      </c>
      <c r="C4850" s="6">
        <v>17</v>
      </c>
      <c r="D4850" s="46">
        <v>6596.2763153747555</v>
      </c>
      <c r="G4850" s="7">
        <v>44032</v>
      </c>
      <c r="H4850" s="6">
        <v>17</v>
      </c>
      <c r="I4850" s="46">
        <v>2871.6350714076329</v>
      </c>
    </row>
    <row r="4851" spans="2:9" x14ac:dyDescent="0.3">
      <c r="B4851" s="7">
        <v>44032</v>
      </c>
      <c r="C4851" s="6">
        <v>18</v>
      </c>
      <c r="D4851" s="46">
        <v>2308.779641764932</v>
      </c>
      <c r="G4851" s="7">
        <v>44032</v>
      </c>
      <c r="H4851" s="6">
        <v>18</v>
      </c>
      <c r="I4851" s="46">
        <v>220.56408447678402</v>
      </c>
    </row>
    <row r="4852" spans="2:9" x14ac:dyDescent="0.3">
      <c r="B4852" s="7">
        <v>44032</v>
      </c>
      <c r="C4852" s="6">
        <v>19</v>
      </c>
      <c r="D4852" s="46">
        <v>8044.354332474556</v>
      </c>
      <c r="G4852" s="7">
        <v>44032</v>
      </c>
      <c r="H4852" s="6">
        <v>19</v>
      </c>
      <c r="I4852" s="46">
        <v>3667.2364693919631</v>
      </c>
    </row>
    <row r="4853" spans="2:9" x14ac:dyDescent="0.3">
      <c r="B4853" s="7">
        <v>44032</v>
      </c>
      <c r="C4853" s="6">
        <v>20</v>
      </c>
      <c r="D4853" s="46">
        <v>19490.063260840259</v>
      </c>
      <c r="G4853" s="7">
        <v>44032</v>
      </c>
      <c r="H4853" s="6">
        <v>20</v>
      </c>
      <c r="I4853" s="46">
        <v>11668.93266303531</v>
      </c>
    </row>
    <row r="4854" spans="2:9" x14ac:dyDescent="0.3">
      <c r="B4854" s="7">
        <v>44032</v>
      </c>
      <c r="C4854" s="6">
        <v>21</v>
      </c>
      <c r="D4854" s="46">
        <v>29291.151159887333</v>
      </c>
      <c r="G4854" s="7">
        <v>44032</v>
      </c>
      <c r="H4854" s="6">
        <v>21</v>
      </c>
      <c r="I4854" s="46">
        <v>20149.336119102183</v>
      </c>
    </row>
    <row r="4855" spans="2:9" x14ac:dyDescent="0.3">
      <c r="B4855" s="7">
        <v>44032</v>
      </c>
      <c r="C4855" s="6">
        <v>22</v>
      </c>
      <c r="D4855" s="46">
        <v>33520.609539719364</v>
      </c>
      <c r="G4855" s="7">
        <v>44032</v>
      </c>
      <c r="H4855" s="6">
        <v>22</v>
      </c>
      <c r="I4855" s="46">
        <v>24663.123889329298</v>
      </c>
    </row>
    <row r="4856" spans="2:9" x14ac:dyDescent="0.3">
      <c r="B4856" s="7">
        <v>44032</v>
      </c>
      <c r="C4856" s="6">
        <v>23</v>
      </c>
      <c r="D4856" s="46">
        <v>32274.76345911904</v>
      </c>
      <c r="G4856" s="7">
        <v>44032</v>
      </c>
      <c r="H4856" s="6">
        <v>23</v>
      </c>
      <c r="I4856" s="46">
        <v>23284.564675959733</v>
      </c>
    </row>
    <row r="4857" spans="2:9" x14ac:dyDescent="0.3">
      <c r="B4857" s="7">
        <v>44033</v>
      </c>
      <c r="C4857" s="6">
        <v>0</v>
      </c>
      <c r="D4857" s="46">
        <v>29866.199531309416</v>
      </c>
      <c r="G4857" s="7">
        <v>44033</v>
      </c>
      <c r="H4857" s="6">
        <v>0</v>
      </c>
      <c r="I4857" s="46">
        <v>22635.049153277188</v>
      </c>
    </row>
    <row r="4858" spans="2:9" x14ac:dyDescent="0.3">
      <c r="B4858" s="7">
        <v>44033</v>
      </c>
      <c r="C4858" s="6">
        <v>1</v>
      </c>
      <c r="D4858" s="46">
        <v>26836.912684654708</v>
      </c>
      <c r="G4858" s="7">
        <v>44033</v>
      </c>
      <c r="H4858" s="6">
        <v>1</v>
      </c>
      <c r="I4858" s="46">
        <v>21272.215635226599</v>
      </c>
    </row>
    <row r="4859" spans="2:9" x14ac:dyDescent="0.3">
      <c r="B4859" s="7">
        <v>44033</v>
      </c>
      <c r="C4859" s="6">
        <v>2</v>
      </c>
      <c r="D4859" s="46">
        <v>26567.773171836652</v>
      </c>
      <c r="G4859" s="7">
        <v>44033</v>
      </c>
      <c r="H4859" s="6">
        <v>2</v>
      </c>
      <c r="I4859" s="46">
        <v>19851.816536535724</v>
      </c>
    </row>
    <row r="4860" spans="2:9" x14ac:dyDescent="0.3">
      <c r="B4860" s="7">
        <v>44033</v>
      </c>
      <c r="C4860" s="6">
        <v>3</v>
      </c>
      <c r="D4860" s="46">
        <v>27427.58936527601</v>
      </c>
      <c r="G4860" s="7">
        <v>44033</v>
      </c>
      <c r="H4860" s="6">
        <v>3</v>
      </c>
      <c r="I4860" s="46">
        <v>19780.360184570276</v>
      </c>
    </row>
    <row r="4861" spans="2:9" x14ac:dyDescent="0.3">
      <c r="B4861" s="7">
        <v>44033</v>
      </c>
      <c r="C4861" s="6">
        <v>4</v>
      </c>
      <c r="D4861" s="46">
        <v>33391.081015201577</v>
      </c>
      <c r="G4861" s="7">
        <v>44033</v>
      </c>
      <c r="H4861" s="6">
        <v>4</v>
      </c>
      <c r="I4861" s="46">
        <v>19506.604264101599</v>
      </c>
    </row>
    <row r="4862" spans="2:9" x14ac:dyDescent="0.3">
      <c r="B4862" s="7">
        <v>44033</v>
      </c>
      <c r="C4862" s="6">
        <v>5</v>
      </c>
      <c r="D4862" s="46">
        <v>43099.308422278373</v>
      </c>
      <c r="G4862" s="7">
        <v>44033</v>
      </c>
      <c r="H4862" s="6">
        <v>5</v>
      </c>
      <c r="I4862" s="46">
        <v>24550.396595148886</v>
      </c>
    </row>
    <row r="4863" spans="2:9" x14ac:dyDescent="0.3">
      <c r="B4863" s="7">
        <v>44033</v>
      </c>
      <c r="C4863" s="6">
        <v>6</v>
      </c>
      <c r="D4863" s="46">
        <v>40323.712509390418</v>
      </c>
      <c r="G4863" s="7">
        <v>44033</v>
      </c>
      <c r="H4863" s="6">
        <v>6</v>
      </c>
      <c r="I4863" s="46">
        <v>26250.79824882737</v>
      </c>
    </row>
    <row r="4864" spans="2:9" x14ac:dyDescent="0.3">
      <c r="B4864" s="7">
        <v>44033</v>
      </c>
      <c r="C4864" s="6">
        <v>7</v>
      </c>
      <c r="D4864" s="46">
        <v>37524.379451572167</v>
      </c>
      <c r="G4864" s="7">
        <v>44033</v>
      </c>
      <c r="H4864" s="6">
        <v>7</v>
      </c>
      <c r="I4864" s="46">
        <v>22449.703272715102</v>
      </c>
    </row>
    <row r="4865" spans="2:9" x14ac:dyDescent="0.3">
      <c r="B4865" s="7">
        <v>44033</v>
      </c>
      <c r="C4865" s="6">
        <v>8</v>
      </c>
      <c r="D4865" s="46">
        <v>1811.1364449399427</v>
      </c>
      <c r="G4865" s="7">
        <v>44033</v>
      </c>
      <c r="H4865" s="6">
        <v>8</v>
      </c>
      <c r="I4865" s="46">
        <v>21129.448087769342</v>
      </c>
    </row>
    <row r="4866" spans="2:9" x14ac:dyDescent="0.3">
      <c r="B4866" s="7">
        <v>44033</v>
      </c>
      <c r="C4866" s="6">
        <v>9</v>
      </c>
      <c r="D4866" s="46">
        <v>0</v>
      </c>
      <c r="G4866" s="7">
        <v>44033</v>
      </c>
      <c r="H4866" s="6">
        <v>9</v>
      </c>
      <c r="I4866" s="46">
        <v>27014.832639367221</v>
      </c>
    </row>
    <row r="4867" spans="2:9" x14ac:dyDescent="0.3">
      <c r="B4867" s="7">
        <v>44033</v>
      </c>
      <c r="C4867" s="6">
        <v>10</v>
      </c>
      <c r="D4867" s="46">
        <v>13940.833221425255</v>
      </c>
      <c r="G4867" s="7">
        <v>44033</v>
      </c>
      <c r="H4867" s="6">
        <v>10</v>
      </c>
      <c r="I4867" s="46">
        <v>29288.286510639799</v>
      </c>
    </row>
    <row r="4868" spans="2:9" x14ac:dyDescent="0.3">
      <c r="B4868" s="7">
        <v>44033</v>
      </c>
      <c r="C4868" s="6">
        <v>11</v>
      </c>
      <c r="D4868" s="46">
        <v>23598.508174439659</v>
      </c>
      <c r="G4868" s="7">
        <v>44033</v>
      </c>
      <c r="H4868" s="6">
        <v>11</v>
      </c>
      <c r="I4868" s="46">
        <v>23528.755273282077</v>
      </c>
    </row>
    <row r="4869" spans="2:9" x14ac:dyDescent="0.3">
      <c r="B4869" s="7">
        <v>44033</v>
      </c>
      <c r="C4869" s="6">
        <v>12</v>
      </c>
      <c r="D4869" s="46">
        <v>18679.724213968751</v>
      </c>
      <c r="G4869" s="7">
        <v>44033</v>
      </c>
      <c r="H4869" s="6">
        <v>12</v>
      </c>
      <c r="I4869" s="46">
        <v>15900.409732026294</v>
      </c>
    </row>
    <row r="4870" spans="2:9" x14ac:dyDescent="0.3">
      <c r="B4870" s="7">
        <v>44033</v>
      </c>
      <c r="C4870" s="6">
        <v>13</v>
      </c>
      <c r="D4870" s="46">
        <v>21803.326934362256</v>
      </c>
      <c r="G4870" s="7">
        <v>44033</v>
      </c>
      <c r="H4870" s="6">
        <v>13</v>
      </c>
      <c r="I4870" s="46">
        <v>13555.674866331841</v>
      </c>
    </row>
    <row r="4871" spans="2:9" x14ac:dyDescent="0.3">
      <c r="B4871" s="7">
        <v>44033</v>
      </c>
      <c r="C4871" s="6">
        <v>14</v>
      </c>
      <c r="D4871" s="46">
        <v>21359.897128374592</v>
      </c>
      <c r="G4871" s="7">
        <v>44033</v>
      </c>
      <c r="H4871" s="6">
        <v>14</v>
      </c>
      <c r="I4871" s="46">
        <v>13812.040409384672</v>
      </c>
    </row>
    <row r="4872" spans="2:9" x14ac:dyDescent="0.3">
      <c r="B4872" s="7">
        <v>44033</v>
      </c>
      <c r="C4872" s="6">
        <v>15</v>
      </c>
      <c r="D4872" s="46">
        <v>15345.671920638517</v>
      </c>
      <c r="G4872" s="7">
        <v>44033</v>
      </c>
      <c r="H4872" s="6">
        <v>15</v>
      </c>
      <c r="I4872" s="46">
        <v>10169.64861907458</v>
      </c>
    </row>
    <row r="4873" spans="2:9" x14ac:dyDescent="0.3">
      <c r="B4873" s="7">
        <v>44033</v>
      </c>
      <c r="C4873" s="6">
        <v>16</v>
      </c>
      <c r="D4873" s="46">
        <v>10401.537132281817</v>
      </c>
      <c r="G4873" s="7">
        <v>44033</v>
      </c>
      <c r="H4873" s="6">
        <v>16</v>
      </c>
      <c r="I4873" s="46">
        <v>5887.1531501979971</v>
      </c>
    </row>
    <row r="4874" spans="2:9" x14ac:dyDescent="0.3">
      <c r="B4874" s="7">
        <v>44033</v>
      </c>
      <c r="C4874" s="6">
        <v>17</v>
      </c>
      <c r="D4874" s="46">
        <v>10018.003510586606</v>
      </c>
      <c r="G4874" s="7">
        <v>44033</v>
      </c>
      <c r="H4874" s="6">
        <v>17</v>
      </c>
      <c r="I4874" s="46">
        <v>6705.1188295289439</v>
      </c>
    </row>
    <row r="4875" spans="2:9" x14ac:dyDescent="0.3">
      <c r="B4875" s="7">
        <v>44033</v>
      </c>
      <c r="C4875" s="6">
        <v>18</v>
      </c>
      <c r="D4875" s="46">
        <v>10223.082953192254</v>
      </c>
      <c r="G4875" s="7">
        <v>44033</v>
      </c>
      <c r="H4875" s="6">
        <v>18</v>
      </c>
      <c r="I4875" s="46">
        <v>8609.2891610799488</v>
      </c>
    </row>
    <row r="4876" spans="2:9" x14ac:dyDescent="0.3">
      <c r="B4876" s="7">
        <v>44033</v>
      </c>
      <c r="C4876" s="6">
        <v>19</v>
      </c>
      <c r="D4876" s="46">
        <v>16116.625054019685</v>
      </c>
      <c r="G4876" s="7">
        <v>44033</v>
      </c>
      <c r="H4876" s="6">
        <v>19</v>
      </c>
      <c r="I4876" s="46">
        <v>11150.396017295465</v>
      </c>
    </row>
    <row r="4877" spans="2:9" x14ac:dyDescent="0.3">
      <c r="B4877" s="7">
        <v>44033</v>
      </c>
      <c r="C4877" s="6">
        <v>20</v>
      </c>
      <c r="D4877" s="46">
        <v>10432.803494563066</v>
      </c>
      <c r="G4877" s="7">
        <v>44033</v>
      </c>
      <c r="H4877" s="6">
        <v>20</v>
      </c>
      <c r="I4877" s="46">
        <v>7184.4044363563989</v>
      </c>
    </row>
    <row r="4878" spans="2:9" x14ac:dyDescent="0.3">
      <c r="B4878" s="7">
        <v>44033</v>
      </c>
      <c r="C4878" s="6">
        <v>21</v>
      </c>
      <c r="D4878" s="46">
        <v>10057.140285722038</v>
      </c>
      <c r="G4878" s="7">
        <v>44033</v>
      </c>
      <c r="H4878" s="6">
        <v>21</v>
      </c>
      <c r="I4878" s="46">
        <v>11120.389618266794</v>
      </c>
    </row>
    <row r="4879" spans="2:9" x14ac:dyDescent="0.3">
      <c r="B4879" s="7">
        <v>44033</v>
      </c>
      <c r="C4879" s="6">
        <v>22</v>
      </c>
      <c r="D4879" s="46">
        <v>14847.721054329668</v>
      </c>
      <c r="G4879" s="7">
        <v>44033</v>
      </c>
      <c r="H4879" s="6">
        <v>22</v>
      </c>
      <c r="I4879" s="46">
        <v>11953.144537285965</v>
      </c>
    </row>
    <row r="4880" spans="2:9" x14ac:dyDescent="0.3">
      <c r="B4880" s="7">
        <v>44033</v>
      </c>
      <c r="C4880" s="6">
        <v>23</v>
      </c>
      <c r="D4880" s="46">
        <v>18726.627166951585</v>
      </c>
      <c r="G4880" s="7">
        <v>44033</v>
      </c>
      <c r="H4880" s="6">
        <v>23</v>
      </c>
      <c r="I4880" s="46">
        <v>13265.440426476769</v>
      </c>
    </row>
    <row r="4881" spans="2:9" x14ac:dyDescent="0.3">
      <c r="B4881" s="7">
        <v>44034</v>
      </c>
      <c r="C4881" s="6">
        <v>0</v>
      </c>
      <c r="D4881" s="46">
        <v>19898.015448872124</v>
      </c>
      <c r="G4881" s="7">
        <v>44034</v>
      </c>
      <c r="H4881" s="6">
        <v>0</v>
      </c>
      <c r="I4881" s="46">
        <v>12183.260480326886</v>
      </c>
    </row>
    <row r="4882" spans="2:9" x14ac:dyDescent="0.3">
      <c r="B4882" s="7">
        <v>44034</v>
      </c>
      <c r="C4882" s="6">
        <v>1</v>
      </c>
      <c r="D4882" s="46">
        <v>30040.615000654092</v>
      </c>
      <c r="G4882" s="7">
        <v>44034</v>
      </c>
      <c r="H4882" s="6">
        <v>1</v>
      </c>
      <c r="I4882" s="46">
        <v>25533.443126383601</v>
      </c>
    </row>
    <row r="4883" spans="2:9" x14ac:dyDescent="0.3">
      <c r="B4883" s="7">
        <v>44034</v>
      </c>
      <c r="C4883" s="6">
        <v>2</v>
      </c>
      <c r="D4883" s="46">
        <v>28962.585003611119</v>
      </c>
      <c r="G4883" s="7">
        <v>44034</v>
      </c>
      <c r="H4883" s="6">
        <v>2</v>
      </c>
      <c r="I4883" s="46">
        <v>29565.459961397231</v>
      </c>
    </row>
    <row r="4884" spans="2:9" x14ac:dyDescent="0.3">
      <c r="B4884" s="7">
        <v>44034</v>
      </c>
      <c r="C4884" s="6">
        <v>3</v>
      </c>
      <c r="D4884" s="46">
        <v>32610.540770984375</v>
      </c>
      <c r="G4884" s="7">
        <v>44034</v>
      </c>
      <c r="H4884" s="6">
        <v>3</v>
      </c>
      <c r="I4884" s="46">
        <v>33116.187359467032</v>
      </c>
    </row>
    <row r="4885" spans="2:9" x14ac:dyDescent="0.3">
      <c r="B4885" s="7">
        <v>44034</v>
      </c>
      <c r="C4885" s="6">
        <v>4</v>
      </c>
      <c r="D4885" s="46">
        <v>30323.625943143303</v>
      </c>
      <c r="G4885" s="7">
        <v>44034</v>
      </c>
      <c r="H4885" s="6">
        <v>4</v>
      </c>
      <c r="I4885" s="46">
        <v>30793.419954368805</v>
      </c>
    </row>
    <row r="4886" spans="2:9" x14ac:dyDescent="0.3">
      <c r="B4886" s="7">
        <v>44034</v>
      </c>
      <c r="C4886" s="6">
        <v>5</v>
      </c>
      <c r="D4886" s="46">
        <v>26430.483583812907</v>
      </c>
      <c r="G4886" s="7">
        <v>44034</v>
      </c>
      <c r="H4886" s="6">
        <v>5</v>
      </c>
      <c r="I4886" s="46">
        <v>29205.187374870045</v>
      </c>
    </row>
    <row r="4887" spans="2:9" x14ac:dyDescent="0.3">
      <c r="B4887" s="7">
        <v>44034</v>
      </c>
      <c r="C4887" s="6">
        <v>6</v>
      </c>
      <c r="D4887" s="46">
        <v>18392.008608043998</v>
      </c>
      <c r="G4887" s="7">
        <v>44034</v>
      </c>
      <c r="H4887" s="6">
        <v>6</v>
      </c>
      <c r="I4887" s="46">
        <v>27426.364742527119</v>
      </c>
    </row>
    <row r="4888" spans="2:9" x14ac:dyDescent="0.3">
      <c r="B4888" s="7">
        <v>44034</v>
      </c>
      <c r="C4888" s="6">
        <v>7</v>
      </c>
      <c r="D4888" s="46">
        <v>20312.745781244037</v>
      </c>
      <c r="G4888" s="7">
        <v>44034</v>
      </c>
      <c r="H4888" s="6">
        <v>7</v>
      </c>
      <c r="I4888" s="46">
        <v>25936.86200948761</v>
      </c>
    </row>
    <row r="4889" spans="2:9" x14ac:dyDescent="0.3">
      <c r="B4889" s="7">
        <v>44034</v>
      </c>
      <c r="C4889" s="6">
        <v>8</v>
      </c>
      <c r="D4889" s="46">
        <v>24480.914452909943</v>
      </c>
      <c r="G4889" s="7">
        <v>44034</v>
      </c>
      <c r="H4889" s="6">
        <v>8</v>
      </c>
      <c r="I4889" s="46">
        <v>29616.874377974877</v>
      </c>
    </row>
    <row r="4890" spans="2:9" x14ac:dyDescent="0.3">
      <c r="B4890" s="7">
        <v>44034</v>
      </c>
      <c r="C4890" s="6">
        <v>9</v>
      </c>
      <c r="D4890" s="46">
        <v>25555.808656390214</v>
      </c>
      <c r="G4890" s="7">
        <v>44034</v>
      </c>
      <c r="H4890" s="6">
        <v>9</v>
      </c>
      <c r="I4890" s="46">
        <v>30213.176605043987</v>
      </c>
    </row>
    <row r="4891" spans="2:9" x14ac:dyDescent="0.3">
      <c r="B4891" s="7">
        <v>44034</v>
      </c>
      <c r="C4891" s="6">
        <v>10</v>
      </c>
      <c r="D4891" s="46">
        <v>27683.3401436985</v>
      </c>
      <c r="G4891" s="7">
        <v>44034</v>
      </c>
      <c r="H4891" s="6">
        <v>10</v>
      </c>
      <c r="I4891" s="46">
        <v>21692.934051119631</v>
      </c>
    </row>
    <row r="4892" spans="2:9" x14ac:dyDescent="0.3">
      <c r="B4892" s="7">
        <v>44034</v>
      </c>
      <c r="C4892" s="6">
        <v>11</v>
      </c>
      <c r="D4892" s="46">
        <v>24645.725765608859</v>
      </c>
      <c r="G4892" s="7">
        <v>44034</v>
      </c>
      <c r="H4892" s="6">
        <v>11</v>
      </c>
      <c r="I4892" s="46">
        <v>14850.983701155321</v>
      </c>
    </row>
    <row r="4893" spans="2:9" x14ac:dyDescent="0.3">
      <c r="B4893" s="7">
        <v>44034</v>
      </c>
      <c r="C4893" s="6">
        <v>12</v>
      </c>
      <c r="D4893" s="46">
        <v>26944.801410078329</v>
      </c>
      <c r="G4893" s="7">
        <v>44034</v>
      </c>
      <c r="H4893" s="6">
        <v>12</v>
      </c>
      <c r="I4893" s="46">
        <v>17133.664070121693</v>
      </c>
    </row>
    <row r="4894" spans="2:9" x14ac:dyDescent="0.3">
      <c r="B4894" s="7">
        <v>44034</v>
      </c>
      <c r="C4894" s="6">
        <v>13</v>
      </c>
      <c r="D4894" s="46">
        <v>30366.702431052116</v>
      </c>
      <c r="G4894" s="7">
        <v>44034</v>
      </c>
      <c r="H4894" s="6">
        <v>13</v>
      </c>
      <c r="I4894" s="46">
        <v>17753.210703197172</v>
      </c>
    </row>
    <row r="4895" spans="2:9" x14ac:dyDescent="0.3">
      <c r="B4895" s="7">
        <v>44034</v>
      </c>
      <c r="C4895" s="6">
        <v>14</v>
      </c>
      <c r="D4895" s="46">
        <v>16716.42149721587</v>
      </c>
      <c r="G4895" s="7">
        <v>44034</v>
      </c>
      <c r="H4895" s="6">
        <v>14</v>
      </c>
      <c r="I4895" s="46">
        <v>8588.0071801755057</v>
      </c>
    </row>
    <row r="4896" spans="2:9" x14ac:dyDescent="0.3">
      <c r="B4896" s="7">
        <v>44034</v>
      </c>
      <c r="C4896" s="6">
        <v>15</v>
      </c>
      <c r="D4896" s="46">
        <v>21276.029028235916</v>
      </c>
      <c r="G4896" s="7">
        <v>44034</v>
      </c>
      <c r="H4896" s="6">
        <v>15</v>
      </c>
      <c r="I4896" s="46">
        <v>12793.143924238675</v>
      </c>
    </row>
    <row r="4897" spans="2:9" x14ac:dyDescent="0.3">
      <c r="B4897" s="7">
        <v>44034</v>
      </c>
      <c r="C4897" s="6">
        <v>16</v>
      </c>
      <c r="D4897" s="46">
        <v>17862.437031504422</v>
      </c>
      <c r="G4897" s="7">
        <v>44034</v>
      </c>
      <c r="H4897" s="6">
        <v>16</v>
      </c>
      <c r="I4897" s="46">
        <v>10046.575214859615</v>
      </c>
    </row>
    <row r="4898" spans="2:9" x14ac:dyDescent="0.3">
      <c r="B4898" s="7">
        <v>44034</v>
      </c>
      <c r="C4898" s="6">
        <v>17</v>
      </c>
      <c r="D4898" s="46">
        <v>9980.9169589204103</v>
      </c>
      <c r="G4898" s="7">
        <v>44034</v>
      </c>
      <c r="H4898" s="6">
        <v>17</v>
      </c>
      <c r="I4898" s="46">
        <v>5949.3017786152432</v>
      </c>
    </row>
    <row r="4899" spans="2:9" x14ac:dyDescent="0.3">
      <c r="B4899" s="7">
        <v>44034</v>
      </c>
      <c r="C4899" s="6">
        <v>18</v>
      </c>
      <c r="D4899" s="46">
        <v>4387.3480271876952</v>
      </c>
      <c r="G4899" s="7">
        <v>44034</v>
      </c>
      <c r="H4899" s="6">
        <v>18</v>
      </c>
      <c r="I4899" s="46">
        <v>1497.7215595177911</v>
      </c>
    </row>
    <row r="4900" spans="2:9" x14ac:dyDescent="0.3">
      <c r="B4900" s="7">
        <v>44034</v>
      </c>
      <c r="C4900" s="6">
        <v>19</v>
      </c>
      <c r="D4900" s="46">
        <v>13628.657804249593</v>
      </c>
      <c r="G4900" s="7">
        <v>44034</v>
      </c>
      <c r="H4900" s="6">
        <v>19</v>
      </c>
      <c r="I4900" s="46">
        <v>10759.477952998004</v>
      </c>
    </row>
    <row r="4901" spans="2:9" x14ac:dyDescent="0.3">
      <c r="B4901" s="7">
        <v>44034</v>
      </c>
      <c r="C4901" s="6">
        <v>20</v>
      </c>
      <c r="D4901" s="46">
        <v>25412.871426906251</v>
      </c>
      <c r="G4901" s="7">
        <v>44034</v>
      </c>
      <c r="H4901" s="6">
        <v>20</v>
      </c>
      <c r="I4901" s="46">
        <v>17152.020377991979</v>
      </c>
    </row>
    <row r="4902" spans="2:9" x14ac:dyDescent="0.3">
      <c r="B4902" s="7">
        <v>44034</v>
      </c>
      <c r="C4902" s="6">
        <v>21</v>
      </c>
      <c r="D4902" s="46">
        <v>32009.107510093749</v>
      </c>
      <c r="G4902" s="7">
        <v>44034</v>
      </c>
      <c r="H4902" s="6">
        <v>21</v>
      </c>
      <c r="I4902" s="46">
        <v>18487.183409212725</v>
      </c>
    </row>
    <row r="4903" spans="2:9" x14ac:dyDescent="0.3">
      <c r="B4903" s="7">
        <v>44034</v>
      </c>
      <c r="C4903" s="6">
        <v>22</v>
      </c>
      <c r="D4903" s="46">
        <v>26883.938380834501</v>
      </c>
      <c r="G4903" s="7">
        <v>44034</v>
      </c>
      <c r="H4903" s="6">
        <v>22</v>
      </c>
      <c r="I4903" s="46">
        <v>14836.155492569864</v>
      </c>
    </row>
    <row r="4904" spans="2:9" x14ac:dyDescent="0.3">
      <c r="B4904" s="7">
        <v>44034</v>
      </c>
      <c r="C4904" s="6">
        <v>23</v>
      </c>
      <c r="D4904" s="46">
        <v>25792.250294080281</v>
      </c>
      <c r="G4904" s="7">
        <v>44034</v>
      </c>
      <c r="H4904" s="6">
        <v>23</v>
      </c>
      <c r="I4904" s="46">
        <v>15777.951782600463</v>
      </c>
    </row>
    <row r="4905" spans="2:9" x14ac:dyDescent="0.3">
      <c r="B4905" s="7">
        <v>44035</v>
      </c>
      <c r="C4905" s="6">
        <v>0</v>
      </c>
      <c r="D4905" s="46">
        <v>17134.543824024877</v>
      </c>
      <c r="G4905" s="7">
        <v>44035</v>
      </c>
      <c r="H4905" s="6">
        <v>0</v>
      </c>
      <c r="I4905" s="46">
        <v>12804.590404081189</v>
      </c>
    </row>
    <row r="4906" spans="2:9" x14ac:dyDescent="0.3">
      <c r="B4906" s="7">
        <v>44035</v>
      </c>
      <c r="C4906" s="6">
        <v>1</v>
      </c>
      <c r="D4906" s="46">
        <v>25327.559634067333</v>
      </c>
      <c r="G4906" s="7">
        <v>44035</v>
      </c>
      <c r="H4906" s="6">
        <v>1</v>
      </c>
      <c r="I4906" s="46">
        <v>20795.170833264798</v>
      </c>
    </row>
    <row r="4907" spans="2:9" x14ac:dyDescent="0.3">
      <c r="B4907" s="7">
        <v>44035</v>
      </c>
      <c r="C4907" s="6">
        <v>2</v>
      </c>
      <c r="D4907" s="46">
        <v>31283.965306573908</v>
      </c>
      <c r="G4907" s="7">
        <v>44035</v>
      </c>
      <c r="H4907" s="6">
        <v>2</v>
      </c>
      <c r="I4907" s="46">
        <v>29799.865593622526</v>
      </c>
    </row>
    <row r="4908" spans="2:9" x14ac:dyDescent="0.3">
      <c r="B4908" s="7">
        <v>44035</v>
      </c>
      <c r="C4908" s="6">
        <v>3</v>
      </c>
      <c r="D4908" s="46">
        <v>31386.049550733242</v>
      </c>
      <c r="G4908" s="7">
        <v>44035</v>
      </c>
      <c r="H4908" s="6">
        <v>3</v>
      </c>
      <c r="I4908" s="46">
        <v>32882.348718062502</v>
      </c>
    </row>
    <row r="4909" spans="2:9" x14ac:dyDescent="0.3">
      <c r="B4909" s="7">
        <v>44035</v>
      </c>
      <c r="C4909" s="6">
        <v>4</v>
      </c>
      <c r="D4909" s="46">
        <v>34424.495368916316</v>
      </c>
      <c r="G4909" s="7">
        <v>44035</v>
      </c>
      <c r="H4909" s="6">
        <v>4</v>
      </c>
      <c r="I4909" s="46">
        <v>31505.25325400578</v>
      </c>
    </row>
    <row r="4910" spans="2:9" x14ac:dyDescent="0.3">
      <c r="B4910" s="7">
        <v>44035</v>
      </c>
      <c r="C4910" s="6">
        <v>5</v>
      </c>
      <c r="D4910" s="46">
        <v>37534.442434571749</v>
      </c>
      <c r="G4910" s="7">
        <v>44035</v>
      </c>
      <c r="H4910" s="6">
        <v>5</v>
      </c>
      <c r="I4910" s="46">
        <v>34338.392209058366</v>
      </c>
    </row>
    <row r="4911" spans="2:9" x14ac:dyDescent="0.3">
      <c r="B4911" s="7">
        <v>44035</v>
      </c>
      <c r="C4911" s="6">
        <v>6</v>
      </c>
      <c r="D4911" s="46">
        <v>33745.706208467411</v>
      </c>
      <c r="G4911" s="7">
        <v>44035</v>
      </c>
      <c r="H4911" s="6">
        <v>6</v>
      </c>
      <c r="I4911" s="46">
        <v>26765.441707901704</v>
      </c>
    </row>
    <row r="4912" spans="2:9" x14ac:dyDescent="0.3">
      <c r="B4912" s="7">
        <v>44035</v>
      </c>
      <c r="C4912" s="6">
        <v>7</v>
      </c>
      <c r="D4912" s="46">
        <v>30168.298968654093</v>
      </c>
      <c r="G4912" s="7">
        <v>44035</v>
      </c>
      <c r="H4912" s="6">
        <v>7</v>
      </c>
      <c r="I4912" s="46">
        <v>25121.071254112681</v>
      </c>
    </row>
    <row r="4913" spans="2:9" x14ac:dyDescent="0.3">
      <c r="B4913" s="7">
        <v>44035</v>
      </c>
      <c r="C4913" s="6">
        <v>8</v>
      </c>
      <c r="D4913" s="46">
        <v>34337.784693467205</v>
      </c>
      <c r="G4913" s="7">
        <v>44035</v>
      </c>
      <c r="H4913" s="6">
        <v>8</v>
      </c>
      <c r="I4913" s="46">
        <v>27928.366854145923</v>
      </c>
    </row>
    <row r="4914" spans="2:9" x14ac:dyDescent="0.3">
      <c r="B4914" s="7">
        <v>44035</v>
      </c>
      <c r="C4914" s="6">
        <v>9</v>
      </c>
      <c r="D4914" s="46">
        <v>34668.161798444286</v>
      </c>
      <c r="G4914" s="7">
        <v>44035</v>
      </c>
      <c r="H4914" s="6">
        <v>9</v>
      </c>
      <c r="I4914" s="46">
        <v>32689.390361239748</v>
      </c>
    </row>
    <row r="4915" spans="2:9" x14ac:dyDescent="0.3">
      <c r="B4915" s="7">
        <v>44035</v>
      </c>
      <c r="C4915" s="6">
        <v>10</v>
      </c>
      <c r="D4915" s="46">
        <v>36337.038954156458</v>
      </c>
      <c r="G4915" s="7">
        <v>44035</v>
      </c>
      <c r="H4915" s="6">
        <v>10</v>
      </c>
      <c r="I4915" s="46">
        <v>34212.482878088376</v>
      </c>
    </row>
    <row r="4916" spans="2:9" x14ac:dyDescent="0.3">
      <c r="B4916" s="7">
        <v>44035</v>
      </c>
      <c r="C4916" s="6">
        <v>11</v>
      </c>
      <c r="D4916" s="46">
        <v>37938.552570110187</v>
      </c>
      <c r="G4916" s="7">
        <v>44035</v>
      </c>
      <c r="H4916" s="6">
        <v>11</v>
      </c>
      <c r="I4916" s="46">
        <v>36973.186401474122</v>
      </c>
    </row>
    <row r="4917" spans="2:9" x14ac:dyDescent="0.3">
      <c r="B4917" s="7">
        <v>44035</v>
      </c>
      <c r="C4917" s="6">
        <v>12</v>
      </c>
      <c r="D4917" s="46">
        <v>30948.70088425</v>
      </c>
      <c r="G4917" s="7">
        <v>44035</v>
      </c>
      <c r="H4917" s="6">
        <v>12</v>
      </c>
      <c r="I4917" s="46">
        <v>23484.766283655012</v>
      </c>
    </row>
    <row r="4918" spans="2:9" x14ac:dyDescent="0.3">
      <c r="B4918" s="7">
        <v>44035</v>
      </c>
      <c r="C4918" s="6">
        <v>13</v>
      </c>
      <c r="D4918" s="46">
        <v>32571.485094121712</v>
      </c>
      <c r="G4918" s="7">
        <v>44035</v>
      </c>
      <c r="H4918" s="6">
        <v>13</v>
      </c>
      <c r="I4918" s="46">
        <v>22925.03541144569</v>
      </c>
    </row>
    <row r="4919" spans="2:9" x14ac:dyDescent="0.3">
      <c r="B4919" s="7">
        <v>44035</v>
      </c>
      <c r="C4919" s="6">
        <v>14</v>
      </c>
      <c r="D4919" s="46">
        <v>30760.967790504626</v>
      </c>
      <c r="G4919" s="7">
        <v>44035</v>
      </c>
      <c r="H4919" s="6">
        <v>14</v>
      </c>
      <c r="I4919" s="46">
        <v>21673.822974877065</v>
      </c>
    </row>
    <row r="4920" spans="2:9" x14ac:dyDescent="0.3">
      <c r="B4920" s="7">
        <v>44035</v>
      </c>
      <c r="C4920" s="6">
        <v>15</v>
      </c>
      <c r="D4920" s="46">
        <v>30449.691359239001</v>
      </c>
      <c r="G4920" s="7">
        <v>44035</v>
      </c>
      <c r="H4920" s="6">
        <v>15</v>
      </c>
      <c r="I4920" s="46">
        <v>20950.654742032832</v>
      </c>
    </row>
    <row r="4921" spans="2:9" x14ac:dyDescent="0.3">
      <c r="B4921" s="7">
        <v>44035</v>
      </c>
      <c r="C4921" s="6">
        <v>16</v>
      </c>
      <c r="D4921" s="46">
        <v>27546.255615129834</v>
      </c>
      <c r="G4921" s="7">
        <v>44035</v>
      </c>
      <c r="H4921" s="6">
        <v>16</v>
      </c>
      <c r="I4921" s="46">
        <v>19533.832944812501</v>
      </c>
    </row>
    <row r="4922" spans="2:9" x14ac:dyDescent="0.3">
      <c r="B4922" s="7">
        <v>44035</v>
      </c>
      <c r="C4922" s="6">
        <v>17</v>
      </c>
      <c r="D4922" s="46">
        <v>32990.841672022209</v>
      </c>
      <c r="G4922" s="7">
        <v>44035</v>
      </c>
      <c r="H4922" s="6">
        <v>17</v>
      </c>
      <c r="I4922" s="46">
        <v>18946.531200222642</v>
      </c>
    </row>
    <row r="4923" spans="2:9" x14ac:dyDescent="0.3">
      <c r="B4923" s="7">
        <v>44035</v>
      </c>
      <c r="C4923" s="6">
        <v>18</v>
      </c>
      <c r="D4923" s="46">
        <v>34875.357461170126</v>
      </c>
      <c r="G4923" s="7">
        <v>44035</v>
      </c>
      <c r="H4923" s="6">
        <v>18</v>
      </c>
      <c r="I4923" s="46">
        <v>22238.790712014386</v>
      </c>
    </row>
    <row r="4924" spans="2:9" x14ac:dyDescent="0.3">
      <c r="B4924" s="7">
        <v>44035</v>
      </c>
      <c r="C4924" s="6">
        <v>19</v>
      </c>
      <c r="D4924" s="46">
        <v>29000.123438815379</v>
      </c>
      <c r="G4924" s="7">
        <v>44035</v>
      </c>
      <c r="H4924" s="6">
        <v>19</v>
      </c>
      <c r="I4924" s="46">
        <v>21497.368220868804</v>
      </c>
    </row>
    <row r="4925" spans="2:9" x14ac:dyDescent="0.3">
      <c r="B4925" s="7">
        <v>44035</v>
      </c>
      <c r="C4925" s="6">
        <v>20</v>
      </c>
      <c r="D4925" s="46">
        <v>28845.944015010795</v>
      </c>
      <c r="G4925" s="7">
        <v>44035</v>
      </c>
      <c r="H4925" s="6">
        <v>20</v>
      </c>
      <c r="I4925" s="46">
        <v>21182.254164741396</v>
      </c>
    </row>
    <row r="4926" spans="2:9" x14ac:dyDescent="0.3">
      <c r="B4926" s="7">
        <v>44035</v>
      </c>
      <c r="C4926" s="6">
        <v>21</v>
      </c>
      <c r="D4926" s="46">
        <v>24136.279668273335</v>
      </c>
      <c r="G4926" s="7">
        <v>44035</v>
      </c>
      <c r="H4926" s="6">
        <v>21</v>
      </c>
      <c r="I4926" s="46">
        <v>21310.961913044812</v>
      </c>
    </row>
    <row r="4927" spans="2:9" x14ac:dyDescent="0.3">
      <c r="B4927" s="7">
        <v>44035</v>
      </c>
      <c r="C4927" s="6">
        <v>22</v>
      </c>
      <c r="D4927" s="46">
        <v>24364.133186512747</v>
      </c>
      <c r="G4927" s="7">
        <v>44035</v>
      </c>
      <c r="H4927" s="6">
        <v>22</v>
      </c>
      <c r="I4927" s="46">
        <v>14574.380891404116</v>
      </c>
    </row>
    <row r="4928" spans="2:9" x14ac:dyDescent="0.3">
      <c r="B4928" s="7">
        <v>44035</v>
      </c>
      <c r="C4928" s="6">
        <v>23</v>
      </c>
      <c r="D4928" s="46">
        <v>23565.849260877469</v>
      </c>
      <c r="G4928" s="7">
        <v>44035</v>
      </c>
      <c r="H4928" s="6">
        <v>23</v>
      </c>
      <c r="I4928" s="46">
        <v>14082.140120929895</v>
      </c>
    </row>
    <row r="4929" spans="2:9" x14ac:dyDescent="0.3">
      <c r="B4929" s="7">
        <v>44036</v>
      </c>
      <c r="C4929" s="6">
        <v>0</v>
      </c>
      <c r="D4929" s="46">
        <v>33801.417924782792</v>
      </c>
      <c r="G4929" s="7">
        <v>44036</v>
      </c>
      <c r="H4929" s="6">
        <v>0</v>
      </c>
      <c r="I4929" s="46">
        <v>30006.555440405838</v>
      </c>
    </row>
    <row r="4930" spans="2:9" x14ac:dyDescent="0.3">
      <c r="B4930" s="7">
        <v>44036</v>
      </c>
      <c r="C4930" s="6">
        <v>1</v>
      </c>
      <c r="D4930" s="46">
        <v>39174.845146693871</v>
      </c>
      <c r="G4930" s="7">
        <v>44036</v>
      </c>
      <c r="H4930" s="6">
        <v>1</v>
      </c>
      <c r="I4930" s="46">
        <v>33465.343236815803</v>
      </c>
    </row>
    <row r="4931" spans="2:9" x14ac:dyDescent="0.3">
      <c r="B4931" s="7">
        <v>44036</v>
      </c>
      <c r="C4931" s="6">
        <v>2</v>
      </c>
      <c r="D4931" s="46">
        <v>21843.872575398131</v>
      </c>
      <c r="G4931" s="7">
        <v>44036</v>
      </c>
      <c r="H4931" s="6">
        <v>2</v>
      </c>
      <c r="I4931" s="46">
        <v>17658.305604670462</v>
      </c>
    </row>
    <row r="4932" spans="2:9" x14ac:dyDescent="0.3">
      <c r="B4932" s="7">
        <v>44036</v>
      </c>
      <c r="C4932" s="6">
        <v>3</v>
      </c>
      <c r="D4932" s="46">
        <v>26661.863529752158</v>
      </c>
      <c r="G4932" s="7">
        <v>44036</v>
      </c>
      <c r="H4932" s="6">
        <v>3</v>
      </c>
      <c r="I4932" s="46">
        <v>19186.636691330121</v>
      </c>
    </row>
    <row r="4933" spans="2:9" x14ac:dyDescent="0.3">
      <c r="B4933" s="7">
        <v>44036</v>
      </c>
      <c r="C4933" s="6">
        <v>4</v>
      </c>
      <c r="D4933" s="46">
        <v>30325.59567882874</v>
      </c>
      <c r="G4933" s="7">
        <v>44036</v>
      </c>
      <c r="H4933" s="6">
        <v>4</v>
      </c>
      <c r="I4933" s="46">
        <v>23947.467792050182</v>
      </c>
    </row>
    <row r="4934" spans="2:9" x14ac:dyDescent="0.3">
      <c r="B4934" s="7">
        <v>44036</v>
      </c>
      <c r="C4934" s="6">
        <v>5</v>
      </c>
      <c r="D4934" s="46">
        <v>36860.099302708368</v>
      </c>
      <c r="G4934" s="7">
        <v>44036</v>
      </c>
      <c r="H4934" s="6">
        <v>5</v>
      </c>
      <c r="I4934" s="46">
        <v>35058.442482205603</v>
      </c>
    </row>
    <row r="4935" spans="2:9" x14ac:dyDescent="0.3">
      <c r="B4935" s="7">
        <v>44036</v>
      </c>
      <c r="C4935" s="6">
        <v>6</v>
      </c>
      <c r="D4935" s="46">
        <v>37704.980294430519</v>
      </c>
      <c r="G4935" s="7">
        <v>44036</v>
      </c>
      <c r="H4935" s="6">
        <v>6</v>
      </c>
      <c r="I4935" s="46">
        <v>26100.108425219576</v>
      </c>
    </row>
    <row r="4936" spans="2:9" x14ac:dyDescent="0.3">
      <c r="B4936" s="7">
        <v>44036</v>
      </c>
      <c r="C4936" s="6">
        <v>7</v>
      </c>
      <c r="D4936" s="46">
        <v>28004.322532641032</v>
      </c>
      <c r="G4936" s="7">
        <v>44036</v>
      </c>
      <c r="H4936" s="6">
        <v>7</v>
      </c>
      <c r="I4936" s="46">
        <v>14363.131013263388</v>
      </c>
    </row>
    <row r="4937" spans="2:9" x14ac:dyDescent="0.3">
      <c r="B4937" s="7">
        <v>44036</v>
      </c>
      <c r="C4937" s="6">
        <v>8</v>
      </c>
      <c r="D4937" s="46">
        <v>28248.28461738949</v>
      </c>
      <c r="G4937" s="7">
        <v>44036</v>
      </c>
      <c r="H4937" s="6">
        <v>8</v>
      </c>
      <c r="I4937" s="46">
        <v>20732.434147897646</v>
      </c>
    </row>
    <row r="4938" spans="2:9" x14ac:dyDescent="0.3">
      <c r="B4938" s="7">
        <v>44036</v>
      </c>
      <c r="C4938" s="6">
        <v>9</v>
      </c>
      <c r="D4938" s="46">
        <v>35591.316341434824</v>
      </c>
      <c r="G4938" s="7">
        <v>44036</v>
      </c>
      <c r="H4938" s="6">
        <v>9</v>
      </c>
      <c r="I4938" s="46">
        <v>27790.059241760322</v>
      </c>
    </row>
    <row r="4939" spans="2:9" x14ac:dyDescent="0.3">
      <c r="B4939" s="7">
        <v>44036</v>
      </c>
      <c r="C4939" s="6">
        <v>10</v>
      </c>
      <c r="D4939" s="46">
        <v>36537.410200071754</v>
      </c>
      <c r="G4939" s="7">
        <v>44036</v>
      </c>
      <c r="H4939" s="6">
        <v>10</v>
      </c>
      <c r="I4939" s="46">
        <v>30510.780212705191</v>
      </c>
    </row>
    <row r="4940" spans="2:9" x14ac:dyDescent="0.3">
      <c r="B4940" s="7">
        <v>44036</v>
      </c>
      <c r="C4940" s="6">
        <v>11</v>
      </c>
      <c r="D4940" s="46">
        <v>25377.561362237459</v>
      </c>
      <c r="G4940" s="7">
        <v>44036</v>
      </c>
      <c r="H4940" s="6">
        <v>11</v>
      </c>
      <c r="I4940" s="46">
        <v>18259.674209363264</v>
      </c>
    </row>
    <row r="4941" spans="2:9" x14ac:dyDescent="0.3">
      <c r="B4941" s="7">
        <v>44036</v>
      </c>
      <c r="C4941" s="6">
        <v>12</v>
      </c>
      <c r="D4941" s="46">
        <v>35301.798066316507</v>
      </c>
      <c r="G4941" s="7">
        <v>44036</v>
      </c>
      <c r="H4941" s="6">
        <v>12</v>
      </c>
      <c r="I4941" s="46">
        <v>21531.889351645168</v>
      </c>
    </row>
    <row r="4942" spans="2:9" x14ac:dyDescent="0.3">
      <c r="B4942" s="7">
        <v>44036</v>
      </c>
      <c r="C4942" s="6">
        <v>13</v>
      </c>
      <c r="D4942" s="46">
        <v>35442.722214400492</v>
      </c>
      <c r="G4942" s="7">
        <v>44036</v>
      </c>
      <c r="H4942" s="6">
        <v>13</v>
      </c>
      <c r="I4942" s="46">
        <v>24451.561533764456</v>
      </c>
    </row>
    <row r="4943" spans="2:9" x14ac:dyDescent="0.3">
      <c r="B4943" s="7">
        <v>44036</v>
      </c>
      <c r="C4943" s="6">
        <v>14</v>
      </c>
      <c r="D4943" s="46">
        <v>33416.204379086041</v>
      </c>
      <c r="G4943" s="7">
        <v>44036</v>
      </c>
      <c r="H4943" s="6">
        <v>14</v>
      </c>
      <c r="I4943" s="46">
        <v>21356.436329637148</v>
      </c>
    </row>
    <row r="4944" spans="2:9" x14ac:dyDescent="0.3">
      <c r="B4944" s="7">
        <v>44036</v>
      </c>
      <c r="C4944" s="6">
        <v>15</v>
      </c>
      <c r="D4944" s="46">
        <v>30923.352492334907</v>
      </c>
      <c r="G4944" s="7">
        <v>44036</v>
      </c>
      <c r="H4944" s="6">
        <v>15</v>
      </c>
      <c r="I4944" s="46">
        <v>18584.739821301591</v>
      </c>
    </row>
    <row r="4945" spans="2:9" x14ac:dyDescent="0.3">
      <c r="B4945" s="7">
        <v>44036</v>
      </c>
      <c r="C4945" s="6">
        <v>16</v>
      </c>
      <c r="D4945" s="46">
        <v>35508.798901262751</v>
      </c>
      <c r="G4945" s="7">
        <v>44036</v>
      </c>
      <c r="H4945" s="6">
        <v>16</v>
      </c>
      <c r="I4945" s="46">
        <v>21738.546561241325</v>
      </c>
    </row>
    <row r="4946" spans="2:9" x14ac:dyDescent="0.3">
      <c r="B4946" s="7">
        <v>44036</v>
      </c>
      <c r="C4946" s="6">
        <v>17</v>
      </c>
      <c r="D4946" s="46">
        <v>36721.965124140013</v>
      </c>
      <c r="G4946" s="7">
        <v>44036</v>
      </c>
      <c r="H4946" s="6">
        <v>17</v>
      </c>
      <c r="I4946" s="46">
        <v>23769.793328417814</v>
      </c>
    </row>
    <row r="4947" spans="2:9" x14ac:dyDescent="0.3">
      <c r="B4947" s="7">
        <v>44036</v>
      </c>
      <c r="C4947" s="6">
        <v>18</v>
      </c>
      <c r="D4947" s="46">
        <v>37822.294421937295</v>
      </c>
      <c r="G4947" s="7">
        <v>44036</v>
      </c>
      <c r="H4947" s="6">
        <v>18</v>
      </c>
      <c r="I4947" s="46">
        <v>30124.887853248762</v>
      </c>
    </row>
    <row r="4948" spans="2:9" x14ac:dyDescent="0.3">
      <c r="B4948" s="7">
        <v>44036</v>
      </c>
      <c r="C4948" s="6">
        <v>19</v>
      </c>
      <c r="D4948" s="46">
        <v>35046.353173792457</v>
      </c>
      <c r="G4948" s="7">
        <v>44036</v>
      </c>
      <c r="H4948" s="6">
        <v>19</v>
      </c>
      <c r="I4948" s="46">
        <v>29323.528069713448</v>
      </c>
    </row>
    <row r="4949" spans="2:9" x14ac:dyDescent="0.3">
      <c r="B4949" s="7">
        <v>44036</v>
      </c>
      <c r="C4949" s="6">
        <v>20</v>
      </c>
      <c r="D4949" s="46">
        <v>34147.568487699835</v>
      </c>
      <c r="G4949" s="7">
        <v>44036</v>
      </c>
      <c r="H4949" s="6">
        <v>20</v>
      </c>
      <c r="I4949" s="46">
        <v>18683.23853689964</v>
      </c>
    </row>
    <row r="4950" spans="2:9" x14ac:dyDescent="0.3">
      <c r="B4950" s="7">
        <v>44036</v>
      </c>
      <c r="C4950" s="6">
        <v>21</v>
      </c>
      <c r="D4950" s="46">
        <v>39219.231378840253</v>
      </c>
      <c r="G4950" s="7">
        <v>44036</v>
      </c>
      <c r="H4950" s="6">
        <v>21</v>
      </c>
      <c r="I4950" s="46">
        <v>24129.820899612267</v>
      </c>
    </row>
    <row r="4951" spans="2:9" x14ac:dyDescent="0.3">
      <c r="B4951" s="7">
        <v>44036</v>
      </c>
      <c r="C4951" s="6">
        <v>22</v>
      </c>
      <c r="D4951" s="46">
        <v>42876.97785512171</v>
      </c>
      <c r="G4951" s="7">
        <v>44036</v>
      </c>
      <c r="H4951" s="6">
        <v>22</v>
      </c>
      <c r="I4951" s="46">
        <v>36762.351290745864</v>
      </c>
    </row>
    <row r="4952" spans="2:9" x14ac:dyDescent="0.3">
      <c r="B4952" s="7">
        <v>44036</v>
      </c>
      <c r="C4952" s="6">
        <v>23</v>
      </c>
      <c r="D4952" s="46">
        <v>44653.536729621919</v>
      </c>
      <c r="G4952" s="7">
        <v>44036</v>
      </c>
      <c r="H4952" s="6">
        <v>23</v>
      </c>
      <c r="I4952" s="46">
        <v>39745.628666942459</v>
      </c>
    </row>
    <row r="4953" spans="2:9" x14ac:dyDescent="0.3">
      <c r="B4953" s="7">
        <v>44037</v>
      </c>
      <c r="C4953" s="6">
        <v>0</v>
      </c>
      <c r="D4953" s="46">
        <v>43868.748698149873</v>
      </c>
      <c r="G4953" s="7">
        <v>44037</v>
      </c>
      <c r="H4953" s="6">
        <v>0</v>
      </c>
      <c r="I4953" s="46">
        <v>36730.01628787005</v>
      </c>
    </row>
    <row r="4954" spans="2:9" x14ac:dyDescent="0.3">
      <c r="B4954" s="7">
        <v>44037</v>
      </c>
      <c r="C4954" s="6">
        <v>1</v>
      </c>
      <c r="D4954" s="46">
        <v>43356.303191685023</v>
      </c>
      <c r="G4954" s="7">
        <v>44037</v>
      </c>
      <c r="H4954" s="6">
        <v>1</v>
      </c>
      <c r="I4954" s="46">
        <v>37845.600676394752</v>
      </c>
    </row>
    <row r="4955" spans="2:9" x14ac:dyDescent="0.3">
      <c r="B4955" s="7">
        <v>44037</v>
      </c>
      <c r="C4955" s="6">
        <v>2</v>
      </c>
      <c r="D4955" s="46">
        <v>40989.744669831001</v>
      </c>
      <c r="G4955" s="7">
        <v>44037</v>
      </c>
      <c r="H4955" s="6">
        <v>2</v>
      </c>
      <c r="I4955" s="46">
        <v>33136.684739040342</v>
      </c>
    </row>
    <row r="4956" spans="2:9" x14ac:dyDescent="0.3">
      <c r="B4956" s="7">
        <v>44037</v>
      </c>
      <c r="C4956" s="6">
        <v>3</v>
      </c>
      <c r="D4956" s="46">
        <v>40640.238642062082</v>
      </c>
      <c r="G4956" s="7">
        <v>44037</v>
      </c>
      <c r="H4956" s="6">
        <v>3</v>
      </c>
      <c r="I4956" s="46">
        <v>32137.278298996353</v>
      </c>
    </row>
    <row r="4957" spans="2:9" x14ac:dyDescent="0.3">
      <c r="B4957" s="7">
        <v>44037</v>
      </c>
      <c r="C4957" s="6">
        <v>4</v>
      </c>
      <c r="D4957" s="46">
        <v>39595.631778053248</v>
      </c>
      <c r="G4957" s="7">
        <v>44037</v>
      </c>
      <c r="H4957" s="6">
        <v>4</v>
      </c>
      <c r="I4957" s="46">
        <v>24219.088245282077</v>
      </c>
    </row>
    <row r="4958" spans="2:9" x14ac:dyDescent="0.3">
      <c r="B4958" s="7">
        <v>44037</v>
      </c>
      <c r="C4958" s="6">
        <v>5</v>
      </c>
      <c r="D4958" s="46">
        <v>39959.234750319076</v>
      </c>
      <c r="G4958" s="7">
        <v>44037</v>
      </c>
      <c r="H4958" s="6">
        <v>5</v>
      </c>
      <c r="I4958" s="46">
        <v>29670.73162855472</v>
      </c>
    </row>
    <row r="4959" spans="2:9" x14ac:dyDescent="0.3">
      <c r="B4959" s="7">
        <v>44037</v>
      </c>
      <c r="C4959" s="6">
        <v>6</v>
      </c>
      <c r="D4959" s="46">
        <v>39859.339423346632</v>
      </c>
      <c r="G4959" s="7">
        <v>44037</v>
      </c>
      <c r="H4959" s="6">
        <v>6</v>
      </c>
      <c r="I4959" s="46">
        <v>26996.199899030838</v>
      </c>
    </row>
    <row r="4960" spans="2:9" x14ac:dyDescent="0.3">
      <c r="B4960" s="7">
        <v>44037</v>
      </c>
      <c r="C4960" s="6">
        <v>7</v>
      </c>
      <c r="D4960" s="46">
        <v>44049.245307996505</v>
      </c>
      <c r="G4960" s="7">
        <v>44037</v>
      </c>
      <c r="H4960" s="6">
        <v>7</v>
      </c>
      <c r="I4960" s="46">
        <v>36660.172740276706</v>
      </c>
    </row>
    <row r="4961" spans="2:9" x14ac:dyDescent="0.3">
      <c r="B4961" s="7">
        <v>44037</v>
      </c>
      <c r="C4961" s="6">
        <v>8</v>
      </c>
      <c r="D4961" s="46">
        <v>43524.391061541122</v>
      </c>
      <c r="G4961" s="7">
        <v>44037</v>
      </c>
      <c r="H4961" s="6">
        <v>8</v>
      </c>
      <c r="I4961" s="46">
        <v>39613.971983777941</v>
      </c>
    </row>
    <row r="4962" spans="2:9" x14ac:dyDescent="0.3">
      <c r="B4962" s="7">
        <v>44037</v>
      </c>
      <c r="C4962" s="6">
        <v>9</v>
      </c>
      <c r="D4962" s="46">
        <v>43663.659637350334</v>
      </c>
      <c r="G4962" s="7">
        <v>44037</v>
      </c>
      <c r="H4962" s="6">
        <v>9</v>
      </c>
      <c r="I4962" s="46">
        <v>39947.490815734374</v>
      </c>
    </row>
    <row r="4963" spans="2:9" x14ac:dyDescent="0.3">
      <c r="B4963" s="7">
        <v>44037</v>
      </c>
      <c r="C4963" s="6">
        <v>10</v>
      </c>
      <c r="D4963" s="46">
        <v>42267.157152081825</v>
      </c>
      <c r="G4963" s="7">
        <v>44037</v>
      </c>
      <c r="H4963" s="6">
        <v>10</v>
      </c>
      <c r="I4963" s="46">
        <v>38740.050119410385</v>
      </c>
    </row>
    <row r="4964" spans="2:9" x14ac:dyDescent="0.3">
      <c r="B4964" s="7">
        <v>44037</v>
      </c>
      <c r="C4964" s="6">
        <v>11</v>
      </c>
      <c r="D4964" s="46">
        <v>41626.399347803039</v>
      </c>
      <c r="G4964" s="7">
        <v>44037</v>
      </c>
      <c r="H4964" s="6">
        <v>11</v>
      </c>
      <c r="I4964" s="46">
        <v>37158.726148883186</v>
      </c>
    </row>
    <row r="4965" spans="2:9" x14ac:dyDescent="0.3">
      <c r="B4965" s="7">
        <v>44037</v>
      </c>
      <c r="C4965" s="6">
        <v>12</v>
      </c>
      <c r="D4965" s="46">
        <v>40354.576548466284</v>
      </c>
      <c r="G4965" s="7">
        <v>44037</v>
      </c>
      <c r="H4965" s="6">
        <v>12</v>
      </c>
      <c r="I4965" s="46">
        <v>34372.246006323236</v>
      </c>
    </row>
    <row r="4966" spans="2:9" x14ac:dyDescent="0.3">
      <c r="B4966" s="7">
        <v>44037</v>
      </c>
      <c r="C4966" s="6">
        <v>13</v>
      </c>
      <c r="D4966" s="46">
        <v>40040.678675559822</v>
      </c>
      <c r="G4966" s="7">
        <v>44037</v>
      </c>
      <c r="H4966" s="6">
        <v>13</v>
      </c>
      <c r="I4966" s="46">
        <v>33742.87129925083</v>
      </c>
    </row>
    <row r="4967" spans="2:9" x14ac:dyDescent="0.3">
      <c r="B4967" s="7">
        <v>44037</v>
      </c>
      <c r="C4967" s="6">
        <v>14</v>
      </c>
      <c r="D4967" s="46">
        <v>37853.677682881374</v>
      </c>
      <c r="G4967" s="7">
        <v>44037</v>
      </c>
      <c r="H4967" s="6">
        <v>14</v>
      </c>
      <c r="I4967" s="46">
        <v>24411.031475450232</v>
      </c>
    </row>
    <row r="4968" spans="2:9" x14ac:dyDescent="0.3">
      <c r="B4968" s="7">
        <v>44037</v>
      </c>
      <c r="C4968" s="6">
        <v>15</v>
      </c>
      <c r="D4968" s="46">
        <v>33105.179277750933</v>
      </c>
      <c r="G4968" s="7">
        <v>44037</v>
      </c>
      <c r="H4968" s="6">
        <v>15</v>
      </c>
      <c r="I4968" s="46">
        <v>11720.371436794809</v>
      </c>
    </row>
    <row r="4969" spans="2:9" x14ac:dyDescent="0.3">
      <c r="B4969" s="7">
        <v>44037</v>
      </c>
      <c r="C4969" s="6">
        <v>16</v>
      </c>
      <c r="D4969" s="46">
        <v>26015.662655675573</v>
      </c>
      <c r="G4969" s="7">
        <v>44037</v>
      </c>
      <c r="H4969" s="6">
        <v>16</v>
      </c>
      <c r="I4969" s="46">
        <v>10289.404840679481</v>
      </c>
    </row>
    <row r="4970" spans="2:9" x14ac:dyDescent="0.3">
      <c r="B4970" s="7">
        <v>44037</v>
      </c>
      <c r="C4970" s="6">
        <v>17</v>
      </c>
      <c r="D4970" s="46">
        <v>14313.441160398492</v>
      </c>
      <c r="G4970" s="7">
        <v>44037</v>
      </c>
      <c r="H4970" s="6">
        <v>17</v>
      </c>
      <c r="I4970" s="46">
        <v>10925.657712241327</v>
      </c>
    </row>
    <row r="4971" spans="2:9" x14ac:dyDescent="0.3">
      <c r="B4971" s="7">
        <v>44037</v>
      </c>
      <c r="C4971" s="6">
        <v>18</v>
      </c>
      <c r="D4971" s="46">
        <v>14383.854284098015</v>
      </c>
      <c r="G4971" s="7">
        <v>44037</v>
      </c>
      <c r="H4971" s="6">
        <v>18</v>
      </c>
      <c r="I4971" s="46">
        <v>13100.393428821173</v>
      </c>
    </row>
    <row r="4972" spans="2:9" x14ac:dyDescent="0.3">
      <c r="B4972" s="7">
        <v>44037</v>
      </c>
      <c r="C4972" s="6">
        <v>19</v>
      </c>
      <c r="D4972" s="46">
        <v>8507.6825177637493</v>
      </c>
      <c r="G4972" s="7">
        <v>44037</v>
      </c>
      <c r="H4972" s="6">
        <v>19</v>
      </c>
      <c r="I4972" s="46">
        <v>8926.9479770772123</v>
      </c>
    </row>
    <row r="4973" spans="2:9" x14ac:dyDescent="0.3">
      <c r="B4973" s="7">
        <v>44037</v>
      </c>
      <c r="C4973" s="6">
        <v>20</v>
      </c>
      <c r="D4973" s="46">
        <v>22731.172991334704</v>
      </c>
      <c r="G4973" s="7">
        <v>44037</v>
      </c>
      <c r="H4973" s="6">
        <v>20</v>
      </c>
      <c r="I4973" s="46">
        <v>17745.700762332257</v>
      </c>
    </row>
    <row r="4974" spans="2:9" x14ac:dyDescent="0.3">
      <c r="B4974" s="7">
        <v>44037</v>
      </c>
      <c r="C4974" s="6">
        <v>21</v>
      </c>
      <c r="D4974" s="46">
        <v>35963.791882108562</v>
      </c>
      <c r="G4974" s="7">
        <v>44037</v>
      </c>
      <c r="H4974" s="6">
        <v>21</v>
      </c>
      <c r="I4974" s="46">
        <v>22386.024037433781</v>
      </c>
    </row>
    <row r="4975" spans="2:9" x14ac:dyDescent="0.3">
      <c r="B4975" s="7">
        <v>44037</v>
      </c>
      <c r="C4975" s="6">
        <v>22</v>
      </c>
      <c r="D4975" s="46">
        <v>40058.886538078128</v>
      </c>
      <c r="G4975" s="7">
        <v>44037</v>
      </c>
      <c r="H4975" s="6">
        <v>22</v>
      </c>
      <c r="I4975" s="46">
        <v>22271.005887252068</v>
      </c>
    </row>
    <row r="4976" spans="2:9" x14ac:dyDescent="0.3">
      <c r="B4976" s="7">
        <v>44037</v>
      </c>
      <c r="C4976" s="6">
        <v>23</v>
      </c>
      <c r="D4976" s="46">
        <v>35427.868353356083</v>
      </c>
      <c r="G4976" s="7">
        <v>44037</v>
      </c>
      <c r="H4976" s="6">
        <v>23</v>
      </c>
      <c r="I4976" s="46">
        <v>19762.008017700235</v>
      </c>
    </row>
    <row r="4977" spans="2:9" x14ac:dyDescent="0.3">
      <c r="B4977" s="7">
        <v>44038</v>
      </c>
      <c r="C4977" s="6">
        <v>0</v>
      </c>
      <c r="D4977" s="46">
        <v>38029.119422094162</v>
      </c>
      <c r="G4977" s="7">
        <v>44038</v>
      </c>
      <c r="H4977" s="6">
        <v>0</v>
      </c>
      <c r="I4977" s="46">
        <v>23868.712171484789</v>
      </c>
    </row>
    <row r="4978" spans="2:9" x14ac:dyDescent="0.3">
      <c r="B4978" s="7">
        <v>44038</v>
      </c>
      <c r="C4978" s="6">
        <v>1</v>
      </c>
      <c r="D4978" s="46">
        <v>31682.415134003491</v>
      </c>
      <c r="G4978" s="7">
        <v>44038</v>
      </c>
      <c r="H4978" s="6">
        <v>1</v>
      </c>
      <c r="I4978" s="46">
        <v>19279.606766584489</v>
      </c>
    </row>
    <row r="4979" spans="2:9" x14ac:dyDescent="0.3">
      <c r="B4979" s="7">
        <v>44038</v>
      </c>
      <c r="C4979" s="6">
        <v>2</v>
      </c>
      <c r="D4979" s="46">
        <v>34646.652048464122</v>
      </c>
      <c r="G4979" s="7">
        <v>44038</v>
      </c>
      <c r="H4979" s="6">
        <v>2</v>
      </c>
      <c r="I4979" s="46">
        <v>16831.331160859787</v>
      </c>
    </row>
    <row r="4980" spans="2:9" x14ac:dyDescent="0.3">
      <c r="B4980" s="7">
        <v>44038</v>
      </c>
      <c r="C4980" s="6">
        <v>3</v>
      </c>
      <c r="D4980" s="46">
        <v>40446.903690536812</v>
      </c>
      <c r="G4980" s="7">
        <v>44038</v>
      </c>
      <c r="H4980" s="6">
        <v>3</v>
      </c>
      <c r="I4980" s="46">
        <v>23860.530269283729</v>
      </c>
    </row>
    <row r="4981" spans="2:9" x14ac:dyDescent="0.3">
      <c r="B4981" s="7">
        <v>44038</v>
      </c>
      <c r="C4981" s="6">
        <v>4</v>
      </c>
      <c r="D4981" s="46">
        <v>30679.405507213196</v>
      </c>
      <c r="G4981" s="7">
        <v>44038</v>
      </c>
      <c r="H4981" s="6">
        <v>4</v>
      </c>
      <c r="I4981" s="46">
        <v>16480.077324698235</v>
      </c>
    </row>
    <row r="4982" spans="2:9" x14ac:dyDescent="0.3">
      <c r="B4982" s="7">
        <v>44038</v>
      </c>
      <c r="C4982" s="6">
        <v>5</v>
      </c>
      <c r="D4982" s="46">
        <v>17747.895339910876</v>
      </c>
      <c r="G4982" s="7">
        <v>44038</v>
      </c>
      <c r="H4982" s="6">
        <v>5</v>
      </c>
      <c r="I4982" s="46">
        <v>7573.6904567417241</v>
      </c>
    </row>
    <row r="4983" spans="2:9" x14ac:dyDescent="0.3">
      <c r="B4983" s="7">
        <v>44038</v>
      </c>
      <c r="C4983" s="6">
        <v>6</v>
      </c>
      <c r="D4983" s="46">
        <v>33462.197475065994</v>
      </c>
      <c r="G4983" s="7">
        <v>44038</v>
      </c>
      <c r="H4983" s="6">
        <v>6</v>
      </c>
      <c r="I4983" s="46">
        <v>19294.412079458907</v>
      </c>
    </row>
    <row r="4984" spans="2:9" x14ac:dyDescent="0.3">
      <c r="B4984" s="7">
        <v>44038</v>
      </c>
      <c r="C4984" s="6">
        <v>7</v>
      </c>
      <c r="D4984" s="46">
        <v>33093.54791067609</v>
      </c>
      <c r="G4984" s="7">
        <v>44038</v>
      </c>
      <c r="H4984" s="6">
        <v>7</v>
      </c>
      <c r="I4984" s="46">
        <v>16361.039827505198</v>
      </c>
    </row>
    <row r="4985" spans="2:9" x14ac:dyDescent="0.3">
      <c r="B4985" s="7">
        <v>44038</v>
      </c>
      <c r="C4985" s="6">
        <v>8</v>
      </c>
      <c r="D4985" s="46">
        <v>38212.868723168795</v>
      </c>
      <c r="G4985" s="7">
        <v>44038</v>
      </c>
      <c r="H4985" s="6">
        <v>8</v>
      </c>
      <c r="I4985" s="46">
        <v>25770.682249246696</v>
      </c>
    </row>
    <row r="4986" spans="2:9" x14ac:dyDescent="0.3">
      <c r="B4986" s="7">
        <v>44038</v>
      </c>
      <c r="C4986" s="6">
        <v>9</v>
      </c>
      <c r="D4986" s="46">
        <v>41262.136874874595</v>
      </c>
      <c r="G4986" s="7">
        <v>44038</v>
      </c>
      <c r="H4986" s="6">
        <v>9</v>
      </c>
      <c r="I4986" s="46">
        <v>32781.110767217098</v>
      </c>
    </row>
    <row r="4987" spans="2:9" x14ac:dyDescent="0.3">
      <c r="B4987" s="7">
        <v>44038</v>
      </c>
      <c r="C4987" s="6">
        <v>10</v>
      </c>
      <c r="D4987" s="46">
        <v>41427.356844103211</v>
      </c>
      <c r="G4987" s="7">
        <v>44038</v>
      </c>
      <c r="H4987" s="6">
        <v>10</v>
      </c>
      <c r="I4987" s="46">
        <v>37473.744734554311</v>
      </c>
    </row>
    <row r="4988" spans="2:9" x14ac:dyDescent="0.3">
      <c r="B4988" s="7">
        <v>44038</v>
      </c>
      <c r="C4988" s="6">
        <v>11</v>
      </c>
      <c r="D4988" s="46">
        <v>38159.756041952918</v>
      </c>
      <c r="G4988" s="7">
        <v>44038</v>
      </c>
      <c r="H4988" s="6">
        <v>11</v>
      </c>
      <c r="I4988" s="46">
        <v>31103.560182382367</v>
      </c>
    </row>
    <row r="4989" spans="2:9" x14ac:dyDescent="0.3">
      <c r="B4989" s="7">
        <v>44038</v>
      </c>
      <c r="C4989" s="6">
        <v>12</v>
      </c>
      <c r="D4989" s="46">
        <v>37606.707905506169</v>
      </c>
      <c r="G4989" s="7">
        <v>44038</v>
      </c>
      <c r="H4989" s="6">
        <v>12</v>
      </c>
      <c r="I4989" s="46">
        <v>29381.424392671463</v>
      </c>
    </row>
    <row r="4990" spans="2:9" x14ac:dyDescent="0.3">
      <c r="B4990" s="7">
        <v>44038</v>
      </c>
      <c r="C4990" s="6">
        <v>13</v>
      </c>
      <c r="D4990" s="46">
        <v>29176.703474617698</v>
      </c>
      <c r="G4990" s="7">
        <v>44038</v>
      </c>
      <c r="H4990" s="6">
        <v>13</v>
      </c>
      <c r="I4990" s="46">
        <v>17088.080786423528</v>
      </c>
    </row>
    <row r="4991" spans="2:9" x14ac:dyDescent="0.3">
      <c r="B4991" s="7">
        <v>44038</v>
      </c>
      <c r="C4991" s="6">
        <v>14</v>
      </c>
      <c r="D4991" s="46">
        <v>22704.82414465625</v>
      </c>
      <c r="G4991" s="7">
        <v>44038</v>
      </c>
      <c r="H4991" s="6">
        <v>14</v>
      </c>
      <c r="I4991" s="46">
        <v>7357.8583797739702</v>
      </c>
    </row>
    <row r="4992" spans="2:9" x14ac:dyDescent="0.3">
      <c r="B4992" s="7">
        <v>44038</v>
      </c>
      <c r="C4992" s="6">
        <v>15</v>
      </c>
      <c r="D4992" s="46">
        <v>23272.821608856699</v>
      </c>
      <c r="G4992" s="7">
        <v>44038</v>
      </c>
      <c r="H4992" s="6">
        <v>15</v>
      </c>
      <c r="I4992" s="46">
        <v>5291.0116071064413</v>
      </c>
    </row>
    <row r="4993" spans="2:9" x14ac:dyDescent="0.3">
      <c r="B4993" s="7">
        <v>44038</v>
      </c>
      <c r="C4993" s="6">
        <v>16</v>
      </c>
      <c r="D4993" s="46">
        <v>22469.065875553042</v>
      </c>
      <c r="G4993" s="7">
        <v>44038</v>
      </c>
      <c r="H4993" s="6">
        <v>16</v>
      </c>
      <c r="I4993" s="46">
        <v>12945.760491113506</v>
      </c>
    </row>
    <row r="4994" spans="2:9" x14ac:dyDescent="0.3">
      <c r="B4994" s="7">
        <v>44038</v>
      </c>
      <c r="C4994" s="6">
        <v>17</v>
      </c>
      <c r="D4994" s="46">
        <v>30556.088171313833</v>
      </c>
      <c r="G4994" s="7">
        <v>44038</v>
      </c>
      <c r="H4994" s="6">
        <v>17</v>
      </c>
      <c r="I4994" s="46">
        <v>17369.506175526709</v>
      </c>
    </row>
    <row r="4995" spans="2:9" x14ac:dyDescent="0.3">
      <c r="B4995" s="7">
        <v>44038</v>
      </c>
      <c r="C4995" s="6">
        <v>18</v>
      </c>
      <c r="D4995" s="46">
        <v>19552.361214486842</v>
      </c>
      <c r="G4995" s="7">
        <v>44038</v>
      </c>
      <c r="H4995" s="6">
        <v>18</v>
      </c>
      <c r="I4995" s="46">
        <v>17692.718109758018</v>
      </c>
    </row>
    <row r="4996" spans="2:9" x14ac:dyDescent="0.3">
      <c r="B4996" s="7">
        <v>44038</v>
      </c>
      <c r="C4996" s="6">
        <v>19</v>
      </c>
      <c r="D4996" s="46">
        <v>29899.38253568863</v>
      </c>
      <c r="G4996" s="7">
        <v>44038</v>
      </c>
      <c r="H4996" s="6">
        <v>19</v>
      </c>
      <c r="I4996" s="46">
        <v>19687.956127485442</v>
      </c>
    </row>
    <row r="4997" spans="2:9" x14ac:dyDescent="0.3">
      <c r="B4997" s="7">
        <v>44038</v>
      </c>
      <c r="C4997" s="6">
        <v>20</v>
      </c>
      <c r="D4997" s="46">
        <v>26765.862466833885</v>
      </c>
      <c r="G4997" s="7">
        <v>44038</v>
      </c>
      <c r="H4997" s="6">
        <v>20</v>
      </c>
      <c r="I4997" s="46">
        <v>13564.085708684264</v>
      </c>
    </row>
    <row r="4998" spans="2:9" x14ac:dyDescent="0.3">
      <c r="B4998" s="7">
        <v>44038</v>
      </c>
      <c r="C4998" s="6">
        <v>21</v>
      </c>
      <c r="D4998" s="46">
        <v>20427.832996605677</v>
      </c>
      <c r="G4998" s="7">
        <v>44038</v>
      </c>
      <c r="H4998" s="6">
        <v>21</v>
      </c>
      <c r="I4998" s="46">
        <v>11442.837407768016</v>
      </c>
    </row>
    <row r="4999" spans="2:9" x14ac:dyDescent="0.3">
      <c r="B4999" s="7">
        <v>44038</v>
      </c>
      <c r="C4999" s="6">
        <v>22</v>
      </c>
      <c r="D4999" s="46">
        <v>17041.760776371302</v>
      </c>
      <c r="G4999" s="7">
        <v>44038</v>
      </c>
      <c r="H4999" s="6">
        <v>22</v>
      </c>
      <c r="I4999" s="46">
        <v>8329.9047414084871</v>
      </c>
    </row>
    <row r="5000" spans="2:9" x14ac:dyDescent="0.3">
      <c r="B5000" s="7">
        <v>44038</v>
      </c>
      <c r="C5000" s="6">
        <v>23</v>
      </c>
      <c r="D5000" s="46">
        <v>15609.813306376134</v>
      </c>
      <c r="G5000" s="7">
        <v>44038</v>
      </c>
      <c r="H5000" s="6">
        <v>23</v>
      </c>
      <c r="I5000" s="46">
        <v>6635.4827898419262</v>
      </c>
    </row>
    <row r="5001" spans="2:9" x14ac:dyDescent="0.3">
      <c r="B5001" s="7">
        <v>44039</v>
      </c>
      <c r="C5001" s="6">
        <v>0</v>
      </c>
      <c r="D5001" s="46">
        <v>21992.263592152962</v>
      </c>
      <c r="G5001" s="7">
        <v>44039</v>
      </c>
      <c r="H5001" s="6">
        <v>0</v>
      </c>
      <c r="I5001" s="46">
        <v>9930.5884556916299</v>
      </c>
    </row>
    <row r="5002" spans="2:9" x14ac:dyDescent="0.3">
      <c r="B5002" s="7">
        <v>44039</v>
      </c>
      <c r="C5002" s="6">
        <v>1</v>
      </c>
      <c r="D5002" s="46">
        <v>31772.506113823911</v>
      </c>
      <c r="G5002" s="7">
        <v>44039</v>
      </c>
      <c r="H5002" s="6">
        <v>1</v>
      </c>
      <c r="I5002" s="46">
        <v>23141.095697330606</v>
      </c>
    </row>
    <row r="5003" spans="2:9" x14ac:dyDescent="0.3">
      <c r="B5003" s="7">
        <v>44039</v>
      </c>
      <c r="C5003" s="6">
        <v>2</v>
      </c>
      <c r="D5003" s="46">
        <v>45939.518820140627</v>
      </c>
      <c r="G5003" s="7">
        <v>44039</v>
      </c>
      <c r="H5003" s="6">
        <v>2</v>
      </c>
      <c r="I5003" s="46">
        <v>32789.799259096639</v>
      </c>
    </row>
    <row r="5004" spans="2:9" x14ac:dyDescent="0.3">
      <c r="B5004" s="7">
        <v>44039</v>
      </c>
      <c r="C5004" s="6">
        <v>3</v>
      </c>
      <c r="D5004" s="46">
        <v>37452.253284844359</v>
      </c>
      <c r="G5004" s="7">
        <v>44039</v>
      </c>
      <c r="H5004" s="6">
        <v>3</v>
      </c>
      <c r="I5004" s="46">
        <v>29924.079312186674</v>
      </c>
    </row>
    <row r="5005" spans="2:9" x14ac:dyDescent="0.3">
      <c r="B5005" s="7">
        <v>44039</v>
      </c>
      <c r="C5005" s="6">
        <v>4</v>
      </c>
      <c r="D5005" s="46">
        <v>30853.103513358968</v>
      </c>
      <c r="G5005" s="7">
        <v>44039</v>
      </c>
      <c r="H5005" s="6">
        <v>4</v>
      </c>
      <c r="I5005" s="46">
        <v>22624.734216963792</v>
      </c>
    </row>
    <row r="5006" spans="2:9" x14ac:dyDescent="0.3">
      <c r="B5006" s="7">
        <v>44039</v>
      </c>
      <c r="C5006" s="6">
        <v>5</v>
      </c>
      <c r="D5006" s="46">
        <v>26919.759387864204</v>
      </c>
      <c r="G5006" s="7">
        <v>44039</v>
      </c>
      <c r="H5006" s="6">
        <v>5</v>
      </c>
      <c r="I5006" s="46">
        <v>22148.707952420224</v>
      </c>
    </row>
    <row r="5007" spans="2:9" x14ac:dyDescent="0.3">
      <c r="B5007" s="7">
        <v>44039</v>
      </c>
      <c r="C5007" s="6">
        <v>6</v>
      </c>
      <c r="D5007" s="46">
        <v>12172.706757771793</v>
      </c>
      <c r="G5007" s="7">
        <v>44039</v>
      </c>
      <c r="H5007" s="6">
        <v>6</v>
      </c>
      <c r="I5007" s="46">
        <v>8735.1842444552767</v>
      </c>
    </row>
    <row r="5008" spans="2:9" x14ac:dyDescent="0.3">
      <c r="B5008" s="7">
        <v>44039</v>
      </c>
      <c r="C5008" s="6">
        <v>7</v>
      </c>
      <c r="D5008" s="46">
        <v>8730.4096862879851</v>
      </c>
      <c r="G5008" s="7">
        <v>44039</v>
      </c>
      <c r="H5008" s="6">
        <v>7</v>
      </c>
      <c r="I5008" s="46">
        <v>4813.1286800635844</v>
      </c>
    </row>
    <row r="5009" spans="2:9" x14ac:dyDescent="0.3">
      <c r="B5009" s="7">
        <v>44039</v>
      </c>
      <c r="C5009" s="6">
        <v>8</v>
      </c>
      <c r="D5009" s="46">
        <v>16765.930304420126</v>
      </c>
      <c r="G5009" s="7">
        <v>44039</v>
      </c>
      <c r="H5009" s="6">
        <v>8</v>
      </c>
      <c r="I5009" s="46">
        <v>13193.557248218838</v>
      </c>
    </row>
    <row r="5010" spans="2:9" x14ac:dyDescent="0.3">
      <c r="B5010" s="7">
        <v>44039</v>
      </c>
      <c r="C5010" s="6">
        <v>9</v>
      </c>
      <c r="D5010" s="46">
        <v>20517.048214035261</v>
      </c>
      <c r="G5010" s="7">
        <v>44039</v>
      </c>
      <c r="H5010" s="6">
        <v>9</v>
      </c>
      <c r="I5010" s="46">
        <v>16312.26697902323</v>
      </c>
    </row>
    <row r="5011" spans="2:9" x14ac:dyDescent="0.3">
      <c r="B5011" s="7">
        <v>44039</v>
      </c>
      <c r="C5011" s="6">
        <v>10</v>
      </c>
      <c r="D5011" s="46">
        <v>23093.343959968544</v>
      </c>
      <c r="G5011" s="7">
        <v>44039</v>
      </c>
      <c r="H5011" s="6">
        <v>10</v>
      </c>
      <c r="I5011" s="46">
        <v>12272.968656471641</v>
      </c>
    </row>
    <row r="5012" spans="2:9" x14ac:dyDescent="0.3">
      <c r="B5012" s="7">
        <v>44039</v>
      </c>
      <c r="C5012" s="6">
        <v>11</v>
      </c>
      <c r="D5012" s="46">
        <v>23656.018661597449</v>
      </c>
      <c r="G5012" s="7">
        <v>44039</v>
      </c>
      <c r="H5012" s="6">
        <v>11</v>
      </c>
      <c r="I5012" s="46">
        <v>11874.914015702472</v>
      </c>
    </row>
    <row r="5013" spans="2:9" x14ac:dyDescent="0.3">
      <c r="B5013" s="7">
        <v>44039</v>
      </c>
      <c r="C5013" s="6">
        <v>12</v>
      </c>
      <c r="D5013" s="46">
        <v>24087.534595740948</v>
      </c>
      <c r="G5013" s="7">
        <v>44039</v>
      </c>
      <c r="H5013" s="6">
        <v>12</v>
      </c>
      <c r="I5013" s="46">
        <v>12436.221647325887</v>
      </c>
    </row>
    <row r="5014" spans="2:9" x14ac:dyDescent="0.3">
      <c r="B5014" s="7">
        <v>44039</v>
      </c>
      <c r="C5014" s="6">
        <v>13</v>
      </c>
      <c r="D5014" s="46">
        <v>22836.172868977388</v>
      </c>
      <c r="G5014" s="7">
        <v>44039</v>
      </c>
      <c r="H5014" s="6">
        <v>13</v>
      </c>
      <c r="I5014" s="46">
        <v>11690.802216060434</v>
      </c>
    </row>
    <row r="5015" spans="2:9" x14ac:dyDescent="0.3">
      <c r="B5015" s="7">
        <v>44039</v>
      </c>
      <c r="C5015" s="6">
        <v>14</v>
      </c>
      <c r="D5015" s="46">
        <v>18415.321512017781</v>
      </c>
      <c r="G5015" s="7">
        <v>44039</v>
      </c>
      <c r="H5015" s="6">
        <v>14</v>
      </c>
      <c r="I5015" s="46">
        <v>6721.4252784341106</v>
      </c>
    </row>
    <row r="5016" spans="2:9" x14ac:dyDescent="0.3">
      <c r="B5016" s="7">
        <v>44039</v>
      </c>
      <c r="C5016" s="6">
        <v>15</v>
      </c>
      <c r="D5016" s="46">
        <v>12635.987577296513</v>
      </c>
      <c r="G5016" s="7">
        <v>44039</v>
      </c>
      <c r="H5016" s="6">
        <v>15</v>
      </c>
      <c r="I5016" s="46">
        <v>4937.6171262108173</v>
      </c>
    </row>
    <row r="5017" spans="2:9" x14ac:dyDescent="0.3">
      <c r="B5017" s="7">
        <v>44039</v>
      </c>
      <c r="C5017" s="6">
        <v>16</v>
      </c>
      <c r="D5017" s="46">
        <v>32458.883911552839</v>
      </c>
      <c r="G5017" s="7">
        <v>44039</v>
      </c>
      <c r="H5017" s="6">
        <v>16</v>
      </c>
      <c r="I5017" s="46">
        <v>7764.1687793938863</v>
      </c>
    </row>
    <row r="5018" spans="2:9" x14ac:dyDescent="0.3">
      <c r="B5018" s="7">
        <v>44039</v>
      </c>
      <c r="C5018" s="6">
        <v>17</v>
      </c>
      <c r="D5018" s="46">
        <v>27963.759356007708</v>
      </c>
      <c r="G5018" s="7">
        <v>44039</v>
      </c>
      <c r="H5018" s="6">
        <v>17</v>
      </c>
      <c r="I5018" s="46">
        <v>16131.822348836971</v>
      </c>
    </row>
    <row r="5019" spans="2:9" x14ac:dyDescent="0.3">
      <c r="B5019" s="7">
        <v>44039</v>
      </c>
      <c r="C5019" s="6">
        <v>18</v>
      </c>
      <c r="D5019" s="46">
        <v>28322.945038556125</v>
      </c>
      <c r="G5019" s="7">
        <v>44039</v>
      </c>
      <c r="H5019" s="6">
        <v>18</v>
      </c>
      <c r="I5019" s="46">
        <v>13439.084096738678</v>
      </c>
    </row>
    <row r="5020" spans="2:9" x14ac:dyDescent="0.3">
      <c r="B5020" s="7">
        <v>44039</v>
      </c>
      <c r="C5020" s="6">
        <v>19</v>
      </c>
      <c r="D5020" s="46">
        <v>25963.547504462167</v>
      </c>
      <c r="G5020" s="7">
        <v>44039</v>
      </c>
      <c r="H5020" s="6">
        <v>19</v>
      </c>
      <c r="I5020" s="46">
        <v>8794.3694480021513</v>
      </c>
    </row>
    <row r="5021" spans="2:9" x14ac:dyDescent="0.3">
      <c r="B5021" s="7">
        <v>44039</v>
      </c>
      <c r="C5021" s="6">
        <v>20</v>
      </c>
      <c r="D5021" s="46">
        <v>36165.070065253502</v>
      </c>
      <c r="G5021" s="7">
        <v>44039</v>
      </c>
      <c r="H5021" s="6">
        <v>20</v>
      </c>
      <c r="I5021" s="46">
        <v>13209.362708918985</v>
      </c>
    </row>
    <row r="5022" spans="2:9" x14ac:dyDescent="0.3">
      <c r="B5022" s="7">
        <v>44039</v>
      </c>
      <c r="C5022" s="6">
        <v>21</v>
      </c>
      <c r="D5022" s="46">
        <v>27680.884794959293</v>
      </c>
      <c r="G5022" s="7">
        <v>44039</v>
      </c>
      <c r="H5022" s="6">
        <v>21</v>
      </c>
      <c r="I5022" s="46">
        <v>7220.7983636712897</v>
      </c>
    </row>
    <row r="5023" spans="2:9" x14ac:dyDescent="0.3">
      <c r="B5023" s="7">
        <v>44039</v>
      </c>
      <c r="C5023" s="6">
        <v>22</v>
      </c>
      <c r="D5023" s="46">
        <v>31792.348602461043</v>
      </c>
      <c r="G5023" s="7">
        <v>44039</v>
      </c>
      <c r="H5023" s="6">
        <v>22</v>
      </c>
      <c r="I5023" s="46">
        <v>9410.1590406438409</v>
      </c>
    </row>
    <row r="5024" spans="2:9" x14ac:dyDescent="0.3">
      <c r="B5024" s="7">
        <v>44039</v>
      </c>
      <c r="C5024" s="6">
        <v>23</v>
      </c>
      <c r="D5024" s="46">
        <v>34160.723427762336</v>
      </c>
      <c r="G5024" s="7">
        <v>44039</v>
      </c>
      <c r="H5024" s="6">
        <v>23</v>
      </c>
      <c r="I5024" s="46">
        <v>18870.635617189153</v>
      </c>
    </row>
    <row r="5025" spans="2:9" x14ac:dyDescent="0.3">
      <c r="B5025" s="7">
        <v>44040</v>
      </c>
      <c r="C5025" s="6">
        <v>0</v>
      </c>
      <c r="D5025" s="46">
        <v>38389.0897824778</v>
      </c>
      <c r="G5025" s="7">
        <v>44040</v>
      </c>
      <c r="H5025" s="6">
        <v>0</v>
      </c>
      <c r="I5025" s="46">
        <v>37711.151906609302</v>
      </c>
    </row>
    <row r="5026" spans="2:9" x14ac:dyDescent="0.3">
      <c r="B5026" s="7">
        <v>44040</v>
      </c>
      <c r="C5026" s="6">
        <v>1</v>
      </c>
      <c r="D5026" s="46">
        <v>24591.484041898537</v>
      </c>
      <c r="G5026" s="7">
        <v>44040</v>
      </c>
      <c r="H5026" s="6">
        <v>1</v>
      </c>
      <c r="I5026" s="46">
        <v>24611.162454700305</v>
      </c>
    </row>
    <row r="5027" spans="2:9" x14ac:dyDescent="0.3">
      <c r="B5027" s="7">
        <v>44040</v>
      </c>
      <c r="C5027" s="6">
        <v>2</v>
      </c>
      <c r="D5027" s="46">
        <v>17467.414269706824</v>
      </c>
      <c r="G5027" s="7">
        <v>44040</v>
      </c>
      <c r="H5027" s="6">
        <v>2</v>
      </c>
      <c r="I5027" s="46">
        <v>17863.060913010671</v>
      </c>
    </row>
    <row r="5028" spans="2:9" x14ac:dyDescent="0.3">
      <c r="B5028" s="7">
        <v>44040</v>
      </c>
      <c r="C5028" s="6">
        <v>3</v>
      </c>
      <c r="D5028" s="46">
        <v>20247.486893238798</v>
      </c>
      <c r="G5028" s="7">
        <v>44040</v>
      </c>
      <c r="H5028" s="6">
        <v>3</v>
      </c>
      <c r="I5028" s="46">
        <v>15966.327457762149</v>
      </c>
    </row>
    <row r="5029" spans="2:9" x14ac:dyDescent="0.3">
      <c r="B5029" s="7">
        <v>44040</v>
      </c>
      <c r="C5029" s="6">
        <v>4</v>
      </c>
      <c r="D5029" s="46">
        <v>32266.434465303657</v>
      </c>
      <c r="G5029" s="7">
        <v>44040</v>
      </c>
      <c r="H5029" s="6">
        <v>4</v>
      </c>
      <c r="I5029" s="46">
        <v>26561.045152239334</v>
      </c>
    </row>
    <row r="5030" spans="2:9" x14ac:dyDescent="0.3">
      <c r="B5030" s="7">
        <v>44040</v>
      </c>
      <c r="C5030" s="6">
        <v>5</v>
      </c>
      <c r="D5030" s="46">
        <v>23290.600844274675</v>
      </c>
      <c r="G5030" s="7">
        <v>44040</v>
      </c>
      <c r="H5030" s="6">
        <v>5</v>
      </c>
      <c r="I5030" s="46">
        <v>14998.556293307545</v>
      </c>
    </row>
    <row r="5031" spans="2:9" x14ac:dyDescent="0.3">
      <c r="B5031" s="7">
        <v>44040</v>
      </c>
      <c r="C5031" s="6">
        <v>6</v>
      </c>
      <c r="D5031" s="46">
        <v>35869.081477876542</v>
      </c>
      <c r="G5031" s="7">
        <v>44040</v>
      </c>
      <c r="H5031" s="6">
        <v>6</v>
      </c>
      <c r="I5031" s="46">
        <v>22458.289959435504</v>
      </c>
    </row>
    <row r="5032" spans="2:9" x14ac:dyDescent="0.3">
      <c r="B5032" s="7">
        <v>44040</v>
      </c>
      <c r="C5032" s="6">
        <v>7</v>
      </c>
      <c r="D5032" s="46">
        <v>33443.219058753901</v>
      </c>
      <c r="G5032" s="7">
        <v>44040</v>
      </c>
      <c r="H5032" s="6">
        <v>7</v>
      </c>
      <c r="I5032" s="46">
        <v>20064.201614376583</v>
      </c>
    </row>
    <row r="5033" spans="2:9" x14ac:dyDescent="0.3">
      <c r="B5033" s="7">
        <v>44040</v>
      </c>
      <c r="C5033" s="6">
        <v>8</v>
      </c>
      <c r="D5033" s="46">
        <v>20003.648039479955</v>
      </c>
      <c r="G5033" s="7">
        <v>44040</v>
      </c>
      <c r="H5033" s="6">
        <v>8</v>
      </c>
      <c r="I5033" s="46">
        <v>13344.52143229622</v>
      </c>
    </row>
    <row r="5034" spans="2:9" x14ac:dyDescent="0.3">
      <c r="B5034" s="7">
        <v>44040</v>
      </c>
      <c r="C5034" s="6">
        <v>9</v>
      </c>
      <c r="D5034" s="46">
        <v>16799.966665646385</v>
      </c>
      <c r="G5034" s="7">
        <v>44040</v>
      </c>
      <c r="H5034" s="6">
        <v>9</v>
      </c>
      <c r="I5034" s="46">
        <v>16301.788377930374</v>
      </c>
    </row>
    <row r="5035" spans="2:9" x14ac:dyDescent="0.3">
      <c r="B5035" s="7">
        <v>44040</v>
      </c>
      <c r="C5035" s="6">
        <v>10</v>
      </c>
      <c r="D5035" s="46">
        <v>29950.429042914573</v>
      </c>
      <c r="G5035" s="7">
        <v>44040</v>
      </c>
      <c r="H5035" s="6">
        <v>10</v>
      </c>
      <c r="I5035" s="46">
        <v>24692.110532881128</v>
      </c>
    </row>
    <row r="5036" spans="2:9" x14ac:dyDescent="0.3">
      <c r="B5036" s="7">
        <v>44040</v>
      </c>
      <c r="C5036" s="6">
        <v>11</v>
      </c>
      <c r="D5036" s="46">
        <v>27877.951232641964</v>
      </c>
      <c r="G5036" s="7">
        <v>44040</v>
      </c>
      <c r="H5036" s="6">
        <v>11</v>
      </c>
      <c r="I5036" s="46">
        <v>17021.423149438157</v>
      </c>
    </row>
    <row r="5037" spans="2:9" x14ac:dyDescent="0.3">
      <c r="B5037" s="7">
        <v>44040</v>
      </c>
      <c r="C5037" s="6">
        <v>12</v>
      </c>
      <c r="D5037" s="46">
        <v>24691.903948478204</v>
      </c>
      <c r="G5037" s="7">
        <v>44040</v>
      </c>
      <c r="H5037" s="6">
        <v>12</v>
      </c>
      <c r="I5037" s="46">
        <v>14040.54159975826</v>
      </c>
    </row>
    <row r="5038" spans="2:9" x14ac:dyDescent="0.3">
      <c r="B5038" s="7">
        <v>44040</v>
      </c>
      <c r="C5038" s="6">
        <v>13</v>
      </c>
      <c r="D5038" s="46">
        <v>22935.17441216396</v>
      </c>
      <c r="G5038" s="7">
        <v>44040</v>
      </c>
      <c r="H5038" s="6">
        <v>13</v>
      </c>
      <c r="I5038" s="46">
        <v>11869.018585090274</v>
      </c>
    </row>
    <row r="5039" spans="2:9" x14ac:dyDescent="0.3">
      <c r="B5039" s="7">
        <v>44040</v>
      </c>
      <c r="C5039" s="6">
        <v>14</v>
      </c>
      <c r="D5039" s="46">
        <v>23992.108676488075</v>
      </c>
      <c r="G5039" s="7">
        <v>44040</v>
      </c>
      <c r="H5039" s="6">
        <v>14</v>
      </c>
      <c r="I5039" s="46">
        <v>10880.142867276121</v>
      </c>
    </row>
    <row r="5040" spans="2:9" x14ac:dyDescent="0.3">
      <c r="B5040" s="7">
        <v>44040</v>
      </c>
      <c r="C5040" s="6">
        <v>15</v>
      </c>
      <c r="D5040" s="46">
        <v>25379.539863227797</v>
      </c>
      <c r="G5040" s="7">
        <v>44040</v>
      </c>
      <c r="H5040" s="6">
        <v>15</v>
      </c>
      <c r="I5040" s="46">
        <v>9150.2532177200756</v>
      </c>
    </row>
    <row r="5041" spans="2:9" x14ac:dyDescent="0.3">
      <c r="B5041" s="7">
        <v>44040</v>
      </c>
      <c r="C5041" s="6">
        <v>16</v>
      </c>
      <c r="D5041" s="46">
        <v>25476.122588257917</v>
      </c>
      <c r="G5041" s="7">
        <v>44040</v>
      </c>
      <c r="H5041" s="6">
        <v>16</v>
      </c>
      <c r="I5041" s="46">
        <v>8598.0423939676839</v>
      </c>
    </row>
    <row r="5042" spans="2:9" x14ac:dyDescent="0.3">
      <c r="B5042" s="7">
        <v>44040</v>
      </c>
      <c r="C5042" s="6">
        <v>17</v>
      </c>
      <c r="D5042" s="46">
        <v>26046.708372079869</v>
      </c>
      <c r="G5042" s="7">
        <v>44040</v>
      </c>
      <c r="H5042" s="6">
        <v>17</v>
      </c>
      <c r="I5042" s="46">
        <v>10488.95056221999</v>
      </c>
    </row>
    <row r="5043" spans="2:9" x14ac:dyDescent="0.3">
      <c r="B5043" s="7">
        <v>44040</v>
      </c>
      <c r="C5043" s="6">
        <v>18</v>
      </c>
      <c r="D5043" s="46">
        <v>26059.185301294514</v>
      </c>
      <c r="G5043" s="7">
        <v>44040</v>
      </c>
      <c r="H5043" s="6">
        <v>18</v>
      </c>
      <c r="I5043" s="46">
        <v>15343.188182261736</v>
      </c>
    </row>
    <row r="5044" spans="2:9" x14ac:dyDescent="0.3">
      <c r="B5044" s="7">
        <v>44040</v>
      </c>
      <c r="C5044" s="6">
        <v>19</v>
      </c>
      <c r="D5044" s="46">
        <v>39242.848705334502</v>
      </c>
      <c r="G5044" s="7">
        <v>44040</v>
      </c>
      <c r="H5044" s="6">
        <v>19</v>
      </c>
      <c r="I5044" s="46">
        <v>19513.544293199306</v>
      </c>
    </row>
    <row r="5045" spans="2:9" x14ac:dyDescent="0.3">
      <c r="B5045" s="7">
        <v>44040</v>
      </c>
      <c r="C5045" s="6">
        <v>20</v>
      </c>
      <c r="D5045" s="46">
        <v>32390.169709832753</v>
      </c>
      <c r="G5045" s="7">
        <v>44040</v>
      </c>
      <c r="H5045" s="6">
        <v>20</v>
      </c>
      <c r="I5045" s="46">
        <v>10875.934281242464</v>
      </c>
    </row>
    <row r="5046" spans="2:9" x14ac:dyDescent="0.3">
      <c r="B5046" s="7">
        <v>44040</v>
      </c>
      <c r="C5046" s="6">
        <v>21</v>
      </c>
      <c r="D5046" s="46">
        <v>39191.445660578531</v>
      </c>
      <c r="G5046" s="7">
        <v>44040</v>
      </c>
      <c r="H5046" s="6">
        <v>21</v>
      </c>
      <c r="I5046" s="46">
        <v>21487.428356824406</v>
      </c>
    </row>
    <row r="5047" spans="2:9" x14ac:dyDescent="0.3">
      <c r="B5047" s="7">
        <v>44040</v>
      </c>
      <c r="C5047" s="6">
        <v>22</v>
      </c>
      <c r="D5047" s="46">
        <v>39354.315001872332</v>
      </c>
      <c r="G5047" s="7">
        <v>44040</v>
      </c>
      <c r="H5047" s="6">
        <v>22</v>
      </c>
      <c r="I5047" s="46">
        <v>20697.274178799111</v>
      </c>
    </row>
    <row r="5048" spans="2:9" x14ac:dyDescent="0.3">
      <c r="B5048" s="7">
        <v>44040</v>
      </c>
      <c r="C5048" s="6">
        <v>23</v>
      </c>
      <c r="D5048" s="46">
        <v>41960.282909909336</v>
      </c>
      <c r="G5048" s="7">
        <v>44040</v>
      </c>
      <c r="H5048" s="6">
        <v>23</v>
      </c>
      <c r="I5048" s="46">
        <v>33367.205222190809</v>
      </c>
    </row>
    <row r="5049" spans="2:9" x14ac:dyDescent="0.3">
      <c r="B5049" s="7">
        <v>44041</v>
      </c>
      <c r="C5049" s="6">
        <v>0</v>
      </c>
      <c r="D5049" s="46">
        <v>45325.376779890212</v>
      </c>
      <c r="G5049" s="7">
        <v>44041</v>
      </c>
      <c r="H5049" s="6">
        <v>0</v>
      </c>
      <c r="I5049" s="46">
        <v>30423.656128450646</v>
      </c>
    </row>
    <row r="5050" spans="2:9" x14ac:dyDescent="0.3">
      <c r="B5050" s="7">
        <v>44041</v>
      </c>
      <c r="C5050" s="6">
        <v>1</v>
      </c>
      <c r="D5050" s="46">
        <v>45406.189456541317</v>
      </c>
      <c r="G5050" s="7">
        <v>44041</v>
      </c>
      <c r="H5050" s="6">
        <v>1</v>
      </c>
      <c r="I5050" s="46">
        <v>25382.276915164854</v>
      </c>
    </row>
    <row r="5051" spans="2:9" x14ac:dyDescent="0.3">
      <c r="B5051" s="7">
        <v>44041</v>
      </c>
      <c r="C5051" s="6">
        <v>2</v>
      </c>
      <c r="D5051" s="46">
        <v>38398.830322559414</v>
      </c>
      <c r="G5051" s="7">
        <v>44041</v>
      </c>
      <c r="H5051" s="6">
        <v>2</v>
      </c>
      <c r="I5051" s="46">
        <v>22001.228882429066</v>
      </c>
    </row>
    <row r="5052" spans="2:9" x14ac:dyDescent="0.3">
      <c r="B5052" s="7">
        <v>44041</v>
      </c>
      <c r="C5052" s="6">
        <v>3</v>
      </c>
      <c r="D5052" s="46">
        <v>38470.489872216283</v>
      </c>
      <c r="G5052" s="7">
        <v>44041</v>
      </c>
      <c r="H5052" s="6">
        <v>3</v>
      </c>
      <c r="I5052" s="46">
        <v>18351.364172853664</v>
      </c>
    </row>
    <row r="5053" spans="2:9" x14ac:dyDescent="0.3">
      <c r="B5053" s="7">
        <v>44041</v>
      </c>
      <c r="C5053" s="6">
        <v>4</v>
      </c>
      <c r="D5053" s="46">
        <v>32649.077223983761</v>
      </c>
      <c r="G5053" s="7">
        <v>44041</v>
      </c>
      <c r="H5053" s="6">
        <v>4</v>
      </c>
      <c r="I5053" s="46">
        <v>20209.871821441218</v>
      </c>
    </row>
    <row r="5054" spans="2:9" x14ac:dyDescent="0.3">
      <c r="B5054" s="7">
        <v>44041</v>
      </c>
      <c r="C5054" s="6">
        <v>5</v>
      </c>
      <c r="D5054" s="46">
        <v>29488.014488288027</v>
      </c>
      <c r="G5054" s="7">
        <v>44041</v>
      </c>
      <c r="H5054" s="6">
        <v>5</v>
      </c>
      <c r="I5054" s="46">
        <v>17970.395957488916</v>
      </c>
    </row>
    <row r="5055" spans="2:9" x14ac:dyDescent="0.3">
      <c r="B5055" s="7">
        <v>44041</v>
      </c>
      <c r="C5055" s="6">
        <v>6</v>
      </c>
      <c r="D5055" s="46">
        <v>20411.168920045693</v>
      </c>
      <c r="G5055" s="7">
        <v>44041</v>
      </c>
      <c r="H5055" s="6">
        <v>6</v>
      </c>
      <c r="I5055" s="46">
        <v>11413.292908336212</v>
      </c>
    </row>
    <row r="5056" spans="2:9" x14ac:dyDescent="0.3">
      <c r="B5056" s="7">
        <v>44041</v>
      </c>
      <c r="C5056" s="6">
        <v>7</v>
      </c>
      <c r="D5056" s="46">
        <v>20233.291802664324</v>
      </c>
      <c r="G5056" s="7">
        <v>44041</v>
      </c>
      <c r="H5056" s="6">
        <v>7</v>
      </c>
      <c r="I5056" s="46">
        <v>8820.9041266013555</v>
      </c>
    </row>
    <row r="5057" spans="2:9" x14ac:dyDescent="0.3">
      <c r="B5057" s="7">
        <v>44041</v>
      </c>
      <c r="C5057" s="6">
        <v>8</v>
      </c>
      <c r="D5057" s="46">
        <v>14165.418861027189</v>
      </c>
      <c r="G5057" s="7">
        <v>44041</v>
      </c>
      <c r="H5057" s="6">
        <v>8</v>
      </c>
      <c r="I5057" s="46">
        <v>7676.7758752901645</v>
      </c>
    </row>
    <row r="5058" spans="2:9" x14ac:dyDescent="0.3">
      <c r="B5058" s="7">
        <v>44041</v>
      </c>
      <c r="C5058" s="6">
        <v>9</v>
      </c>
      <c r="D5058" s="46">
        <v>23131.234308149109</v>
      </c>
      <c r="G5058" s="7">
        <v>44041</v>
      </c>
      <c r="H5058" s="6">
        <v>9</v>
      </c>
      <c r="I5058" s="46">
        <v>13731.574807112678</v>
      </c>
    </row>
    <row r="5059" spans="2:9" x14ac:dyDescent="0.3">
      <c r="B5059" s="7">
        <v>44041</v>
      </c>
      <c r="C5059" s="6">
        <v>10</v>
      </c>
      <c r="D5059" s="46">
        <v>13207.482973726255</v>
      </c>
      <c r="G5059" s="7">
        <v>44041</v>
      </c>
      <c r="H5059" s="6">
        <v>10</v>
      </c>
      <c r="I5059" s="46">
        <v>7752.3863797363538</v>
      </c>
    </row>
    <row r="5060" spans="2:9" x14ac:dyDescent="0.3">
      <c r="B5060" s="7">
        <v>44041</v>
      </c>
      <c r="C5060" s="6">
        <v>11</v>
      </c>
      <c r="D5060" s="46">
        <v>18197.069229653371</v>
      </c>
      <c r="G5060" s="7">
        <v>44041</v>
      </c>
      <c r="H5060" s="6">
        <v>11</v>
      </c>
      <c r="I5060" s="46">
        <v>7157.7362910548945</v>
      </c>
    </row>
    <row r="5061" spans="2:9" x14ac:dyDescent="0.3">
      <c r="B5061" s="7">
        <v>44041</v>
      </c>
      <c r="C5061" s="6">
        <v>12</v>
      </c>
      <c r="D5061" s="46">
        <v>21514.525148852594</v>
      </c>
      <c r="G5061" s="7">
        <v>44041</v>
      </c>
      <c r="H5061" s="6">
        <v>12</v>
      </c>
      <c r="I5061" s="46">
        <v>9447.7063098487924</v>
      </c>
    </row>
    <row r="5062" spans="2:9" x14ac:dyDescent="0.3">
      <c r="B5062" s="7">
        <v>44041</v>
      </c>
      <c r="C5062" s="6">
        <v>13</v>
      </c>
      <c r="D5062" s="46">
        <v>23626.3844884668</v>
      </c>
      <c r="G5062" s="7">
        <v>44041</v>
      </c>
      <c r="H5062" s="6">
        <v>13</v>
      </c>
      <c r="I5062" s="46">
        <v>10094.009253323169</v>
      </c>
    </row>
    <row r="5063" spans="2:9" x14ac:dyDescent="0.3">
      <c r="B5063" s="7">
        <v>44041</v>
      </c>
      <c r="C5063" s="6">
        <v>14</v>
      </c>
      <c r="D5063" s="46">
        <v>11471.219505620453</v>
      </c>
      <c r="G5063" s="7">
        <v>44041</v>
      </c>
      <c r="H5063" s="6">
        <v>14</v>
      </c>
      <c r="I5063" s="46">
        <v>9552.4919676301306</v>
      </c>
    </row>
    <row r="5064" spans="2:9" x14ac:dyDescent="0.3">
      <c r="B5064" s="7">
        <v>44041</v>
      </c>
      <c r="C5064" s="6">
        <v>15</v>
      </c>
      <c r="D5064" s="46">
        <v>1711.4324124923021</v>
      </c>
      <c r="G5064" s="7">
        <v>44041</v>
      </c>
      <c r="H5064" s="6">
        <v>15</v>
      </c>
      <c r="I5064" s="46">
        <v>714.55149413649315</v>
      </c>
    </row>
    <row r="5065" spans="2:9" x14ac:dyDescent="0.3">
      <c r="B5065" s="7">
        <v>44041</v>
      </c>
      <c r="C5065" s="6">
        <v>16</v>
      </c>
      <c r="D5065" s="46">
        <v>0</v>
      </c>
      <c r="G5065" s="7">
        <v>44041</v>
      </c>
      <c r="H5065" s="6">
        <v>16</v>
      </c>
      <c r="I5065" s="46">
        <v>0</v>
      </c>
    </row>
    <row r="5066" spans="2:9" x14ac:dyDescent="0.3">
      <c r="B5066" s="7">
        <v>44041</v>
      </c>
      <c r="C5066" s="6">
        <v>17</v>
      </c>
      <c r="D5066" s="46">
        <v>0</v>
      </c>
      <c r="G5066" s="7">
        <v>44041</v>
      </c>
      <c r="H5066" s="6">
        <v>17</v>
      </c>
      <c r="I5066" s="46">
        <v>0</v>
      </c>
    </row>
    <row r="5067" spans="2:9" x14ac:dyDescent="0.3">
      <c r="B5067" s="7">
        <v>44041</v>
      </c>
      <c r="C5067" s="6">
        <v>18</v>
      </c>
      <c r="D5067" s="46">
        <v>225.637723344226</v>
      </c>
      <c r="G5067" s="7">
        <v>44041</v>
      </c>
      <c r="H5067" s="6">
        <v>18</v>
      </c>
      <c r="I5067" s="46">
        <v>0</v>
      </c>
    </row>
    <row r="5068" spans="2:9" x14ac:dyDescent="0.3">
      <c r="B5068" s="7">
        <v>44041</v>
      </c>
      <c r="C5068" s="6">
        <v>19</v>
      </c>
      <c r="D5068" s="46">
        <v>252.02114045701504</v>
      </c>
      <c r="G5068" s="7">
        <v>44041</v>
      </c>
      <c r="H5068" s="6">
        <v>19</v>
      </c>
      <c r="I5068" s="46">
        <v>0</v>
      </c>
    </row>
    <row r="5069" spans="2:9" x14ac:dyDescent="0.3">
      <c r="B5069" s="7">
        <v>44041</v>
      </c>
      <c r="C5069" s="6">
        <v>20</v>
      </c>
      <c r="D5069" s="46">
        <v>105.69948979131199</v>
      </c>
      <c r="G5069" s="7">
        <v>44041</v>
      </c>
      <c r="H5069" s="6">
        <v>20</v>
      </c>
      <c r="I5069" s="46">
        <v>11.034392400996001</v>
      </c>
    </row>
    <row r="5070" spans="2:9" x14ac:dyDescent="0.3">
      <c r="B5070" s="7">
        <v>44041</v>
      </c>
      <c r="C5070" s="6">
        <v>21</v>
      </c>
      <c r="D5070" s="46">
        <v>0</v>
      </c>
      <c r="G5070" s="7">
        <v>44041</v>
      </c>
      <c r="H5070" s="6">
        <v>21</v>
      </c>
      <c r="I5070" s="46">
        <v>0</v>
      </c>
    </row>
    <row r="5071" spans="2:9" x14ac:dyDescent="0.3">
      <c r="B5071" s="7">
        <v>44041</v>
      </c>
      <c r="C5071" s="6">
        <v>22</v>
      </c>
      <c r="D5071" s="46">
        <v>0</v>
      </c>
      <c r="G5071" s="7">
        <v>44041</v>
      </c>
      <c r="H5071" s="6">
        <v>22</v>
      </c>
      <c r="I5071" s="46">
        <v>0</v>
      </c>
    </row>
    <row r="5072" spans="2:9" x14ac:dyDescent="0.3">
      <c r="B5072" s="7">
        <v>44041</v>
      </c>
      <c r="C5072" s="6">
        <v>23</v>
      </c>
      <c r="D5072" s="46">
        <v>0</v>
      </c>
      <c r="G5072" s="7">
        <v>44041</v>
      </c>
      <c r="H5072" s="6">
        <v>23</v>
      </c>
      <c r="I5072" s="46">
        <v>0</v>
      </c>
    </row>
    <row r="5073" spans="2:9" x14ac:dyDescent="0.3">
      <c r="B5073" s="7">
        <v>44042</v>
      </c>
      <c r="C5073" s="6">
        <v>0</v>
      </c>
      <c r="D5073" s="46">
        <v>0</v>
      </c>
      <c r="G5073" s="7">
        <v>44042</v>
      </c>
      <c r="H5073" s="6">
        <v>0</v>
      </c>
      <c r="I5073" s="46">
        <v>0</v>
      </c>
    </row>
    <row r="5074" spans="2:9" x14ac:dyDescent="0.3">
      <c r="B5074" s="7">
        <v>44042</v>
      </c>
      <c r="C5074" s="6">
        <v>1</v>
      </c>
      <c r="D5074" s="46">
        <v>0</v>
      </c>
      <c r="G5074" s="7">
        <v>44042</v>
      </c>
      <c r="H5074" s="6">
        <v>1</v>
      </c>
      <c r="I5074" s="46">
        <v>0</v>
      </c>
    </row>
    <row r="5075" spans="2:9" x14ac:dyDescent="0.3">
      <c r="B5075" s="7">
        <v>44042</v>
      </c>
      <c r="C5075" s="6">
        <v>2</v>
      </c>
      <c r="D5075" s="46">
        <v>0</v>
      </c>
      <c r="G5075" s="7">
        <v>44042</v>
      </c>
      <c r="H5075" s="6">
        <v>2</v>
      </c>
      <c r="I5075" s="46">
        <v>0</v>
      </c>
    </row>
    <row r="5076" spans="2:9" x14ac:dyDescent="0.3">
      <c r="B5076" s="7">
        <v>44042</v>
      </c>
      <c r="C5076" s="6">
        <v>3</v>
      </c>
      <c r="D5076" s="46">
        <v>0</v>
      </c>
      <c r="G5076" s="7">
        <v>44042</v>
      </c>
      <c r="H5076" s="6">
        <v>3</v>
      </c>
      <c r="I5076" s="46">
        <v>0</v>
      </c>
    </row>
    <row r="5077" spans="2:9" x14ac:dyDescent="0.3">
      <c r="B5077" s="7">
        <v>44042</v>
      </c>
      <c r="C5077" s="6">
        <v>4</v>
      </c>
      <c r="D5077" s="46">
        <v>650.46012871475398</v>
      </c>
      <c r="G5077" s="7">
        <v>44042</v>
      </c>
      <c r="H5077" s="6">
        <v>4</v>
      </c>
      <c r="I5077" s="46">
        <v>507.57693388418704</v>
      </c>
    </row>
    <row r="5078" spans="2:9" x14ac:dyDescent="0.3">
      <c r="B5078" s="7">
        <v>44042</v>
      </c>
      <c r="C5078" s="6">
        <v>5</v>
      </c>
      <c r="D5078" s="46">
        <v>0</v>
      </c>
      <c r="G5078" s="7">
        <v>44042</v>
      </c>
      <c r="H5078" s="6">
        <v>5</v>
      </c>
      <c r="I5078" s="46">
        <v>346.39873678210404</v>
      </c>
    </row>
    <row r="5079" spans="2:9" x14ac:dyDescent="0.3">
      <c r="B5079" s="7">
        <v>44042</v>
      </c>
      <c r="C5079" s="6">
        <v>6</v>
      </c>
      <c r="D5079" s="46">
        <v>5351.3584184168394</v>
      </c>
      <c r="G5079" s="7">
        <v>44042</v>
      </c>
      <c r="H5079" s="6">
        <v>6</v>
      </c>
      <c r="I5079" s="46">
        <v>1767.667872492535</v>
      </c>
    </row>
    <row r="5080" spans="2:9" x14ac:dyDescent="0.3">
      <c r="B5080" s="7">
        <v>44042</v>
      </c>
      <c r="C5080" s="6">
        <v>7</v>
      </c>
      <c r="D5080" s="46">
        <v>4874.809293421592</v>
      </c>
      <c r="G5080" s="7">
        <v>44042</v>
      </c>
      <c r="H5080" s="6">
        <v>7</v>
      </c>
      <c r="I5080" s="46">
        <v>1372.568259870289</v>
      </c>
    </row>
    <row r="5081" spans="2:9" x14ac:dyDescent="0.3">
      <c r="B5081" s="7">
        <v>44042</v>
      </c>
      <c r="C5081" s="6">
        <v>8</v>
      </c>
      <c r="D5081" s="46">
        <v>3600.090583784412</v>
      </c>
      <c r="G5081" s="7">
        <v>44042</v>
      </c>
      <c r="H5081" s="6">
        <v>8</v>
      </c>
      <c r="I5081" s="46">
        <v>903.83357848559899</v>
      </c>
    </row>
    <row r="5082" spans="2:9" x14ac:dyDescent="0.3">
      <c r="B5082" s="7">
        <v>44042</v>
      </c>
      <c r="C5082" s="6">
        <v>9</v>
      </c>
      <c r="D5082" s="46">
        <v>164.83925729930701</v>
      </c>
      <c r="G5082" s="7">
        <v>44042</v>
      </c>
      <c r="H5082" s="6">
        <v>9</v>
      </c>
      <c r="I5082" s="46">
        <v>1171.7172912629719</v>
      </c>
    </row>
    <row r="5083" spans="2:9" x14ac:dyDescent="0.3">
      <c r="B5083" s="7">
        <v>44042</v>
      </c>
      <c r="C5083" s="6">
        <v>10</v>
      </c>
      <c r="D5083" s="46">
        <v>4133.1640058673902</v>
      </c>
      <c r="G5083" s="7">
        <v>44042</v>
      </c>
      <c r="H5083" s="6">
        <v>10</v>
      </c>
      <c r="I5083" s="46">
        <v>4238.9059500431413</v>
      </c>
    </row>
    <row r="5084" spans="2:9" x14ac:dyDescent="0.3">
      <c r="B5084" s="7">
        <v>44042</v>
      </c>
      <c r="C5084" s="6">
        <v>11</v>
      </c>
      <c r="D5084" s="46">
        <v>2689.8634779513231</v>
      </c>
      <c r="G5084" s="7">
        <v>44042</v>
      </c>
      <c r="H5084" s="6">
        <v>11</v>
      </c>
      <c r="I5084" s="46">
        <v>3791.3704116014355</v>
      </c>
    </row>
    <row r="5085" spans="2:9" x14ac:dyDescent="0.3">
      <c r="B5085" s="7">
        <v>44042</v>
      </c>
      <c r="C5085" s="6">
        <v>12</v>
      </c>
      <c r="D5085" s="46">
        <v>2134.343026758117</v>
      </c>
      <c r="G5085" s="7">
        <v>44042</v>
      </c>
      <c r="H5085" s="6">
        <v>12</v>
      </c>
      <c r="I5085" s="46">
        <v>1089.1584258390421</v>
      </c>
    </row>
    <row r="5086" spans="2:9" x14ac:dyDescent="0.3">
      <c r="B5086" s="7">
        <v>44042</v>
      </c>
      <c r="C5086" s="6">
        <v>13</v>
      </c>
      <c r="D5086" s="46">
        <v>0</v>
      </c>
      <c r="G5086" s="7">
        <v>44042</v>
      </c>
      <c r="H5086" s="6">
        <v>13</v>
      </c>
      <c r="I5086" s="46">
        <v>613.32077482824991</v>
      </c>
    </row>
    <row r="5087" spans="2:9" x14ac:dyDescent="0.3">
      <c r="B5087" s="7">
        <v>44042</v>
      </c>
      <c r="C5087" s="6">
        <v>14</v>
      </c>
      <c r="D5087" s="46">
        <v>0</v>
      </c>
      <c r="G5087" s="7">
        <v>44042</v>
      </c>
      <c r="H5087" s="6">
        <v>14</v>
      </c>
      <c r="I5087" s="46">
        <v>0</v>
      </c>
    </row>
    <row r="5088" spans="2:9" x14ac:dyDescent="0.3">
      <c r="B5088" s="7">
        <v>44042</v>
      </c>
      <c r="C5088" s="6">
        <v>15</v>
      </c>
      <c r="D5088" s="46">
        <v>0</v>
      </c>
      <c r="G5088" s="7">
        <v>44042</v>
      </c>
      <c r="H5088" s="6">
        <v>15</v>
      </c>
      <c r="I5088" s="46">
        <v>577.62086658410306</v>
      </c>
    </row>
    <row r="5089" spans="2:9" x14ac:dyDescent="0.3">
      <c r="B5089" s="7">
        <v>44042</v>
      </c>
      <c r="C5089" s="6">
        <v>16</v>
      </c>
      <c r="D5089" s="46">
        <v>0</v>
      </c>
      <c r="G5089" s="7">
        <v>44042</v>
      </c>
      <c r="H5089" s="6">
        <v>16</v>
      </c>
      <c r="I5089" s="46">
        <v>0</v>
      </c>
    </row>
    <row r="5090" spans="2:9" x14ac:dyDescent="0.3">
      <c r="B5090" s="7">
        <v>44042</v>
      </c>
      <c r="C5090" s="6">
        <v>17</v>
      </c>
      <c r="D5090" s="46">
        <v>1264.912461955555</v>
      </c>
      <c r="G5090" s="7">
        <v>44042</v>
      </c>
      <c r="H5090" s="6">
        <v>17</v>
      </c>
      <c r="I5090" s="46">
        <v>1841.5297794821051</v>
      </c>
    </row>
    <row r="5091" spans="2:9" x14ac:dyDescent="0.3">
      <c r="B5091" s="7">
        <v>44042</v>
      </c>
      <c r="C5091" s="6">
        <v>18</v>
      </c>
      <c r="D5091" s="46">
        <v>8302.3997234760991</v>
      </c>
      <c r="G5091" s="7">
        <v>44042</v>
      </c>
      <c r="H5091" s="6">
        <v>18</v>
      </c>
      <c r="I5091" s="46">
        <v>5871.2617151102868</v>
      </c>
    </row>
    <row r="5092" spans="2:9" x14ac:dyDescent="0.3">
      <c r="B5092" s="7">
        <v>44042</v>
      </c>
      <c r="C5092" s="6">
        <v>19</v>
      </c>
      <c r="D5092" s="46">
        <v>5743.8707338479753</v>
      </c>
      <c r="G5092" s="7">
        <v>44042</v>
      </c>
      <c r="H5092" s="6">
        <v>19</v>
      </c>
      <c r="I5092" s="46">
        <v>5008.9330712333767</v>
      </c>
    </row>
    <row r="5093" spans="2:9" x14ac:dyDescent="0.3">
      <c r="B5093" s="7">
        <v>44042</v>
      </c>
      <c r="C5093" s="6">
        <v>20</v>
      </c>
      <c r="D5093" s="46">
        <v>531.77484696698298</v>
      </c>
      <c r="G5093" s="7">
        <v>44042</v>
      </c>
      <c r="H5093" s="6">
        <v>20</v>
      </c>
      <c r="I5093" s="46">
        <v>1419.415234984571</v>
      </c>
    </row>
    <row r="5094" spans="2:9" x14ac:dyDescent="0.3">
      <c r="B5094" s="7">
        <v>44042</v>
      </c>
      <c r="C5094" s="6">
        <v>21</v>
      </c>
      <c r="D5094" s="46">
        <v>887.789959029442</v>
      </c>
      <c r="G5094" s="7">
        <v>44042</v>
      </c>
      <c r="H5094" s="6">
        <v>21</v>
      </c>
      <c r="I5094" s="46">
        <v>854.26789056601888</v>
      </c>
    </row>
    <row r="5095" spans="2:9" x14ac:dyDescent="0.3">
      <c r="B5095" s="7">
        <v>44042</v>
      </c>
      <c r="C5095" s="6">
        <v>22</v>
      </c>
      <c r="D5095" s="46">
        <v>334.28472095996699</v>
      </c>
      <c r="G5095" s="7">
        <v>44042</v>
      </c>
      <c r="H5095" s="6">
        <v>22</v>
      </c>
      <c r="I5095" s="46">
        <v>517.43163757527793</v>
      </c>
    </row>
    <row r="5096" spans="2:9" x14ac:dyDescent="0.3">
      <c r="B5096" s="7">
        <v>44042</v>
      </c>
      <c r="C5096" s="6">
        <v>23</v>
      </c>
      <c r="D5096" s="46">
        <v>0</v>
      </c>
      <c r="G5096" s="7">
        <v>44042</v>
      </c>
      <c r="H5096" s="6">
        <v>23</v>
      </c>
      <c r="I5096" s="46">
        <v>255.89311033413298</v>
      </c>
    </row>
    <row r="5097" spans="2:9" x14ac:dyDescent="0.3">
      <c r="B5097" s="7">
        <v>44043</v>
      </c>
      <c r="C5097" s="6">
        <v>0</v>
      </c>
      <c r="D5097" s="46">
        <v>0</v>
      </c>
      <c r="G5097" s="7">
        <v>44043</v>
      </c>
      <c r="H5097" s="6">
        <v>0</v>
      </c>
      <c r="I5097" s="46">
        <v>1541.0813375758353</v>
      </c>
    </row>
    <row r="5098" spans="2:9" x14ac:dyDescent="0.3">
      <c r="B5098" s="7">
        <v>44043</v>
      </c>
      <c r="C5098" s="6">
        <v>1</v>
      </c>
      <c r="D5098" s="46">
        <v>3942.0738721686971</v>
      </c>
      <c r="G5098" s="7">
        <v>44043</v>
      </c>
      <c r="H5098" s="6">
        <v>1</v>
      </c>
      <c r="I5098" s="46">
        <v>5658.9872212293685</v>
      </c>
    </row>
    <row r="5099" spans="2:9" x14ac:dyDescent="0.3">
      <c r="B5099" s="7">
        <v>44043</v>
      </c>
      <c r="C5099" s="6">
        <v>2</v>
      </c>
      <c r="D5099" s="46">
        <v>19545.500268091073</v>
      </c>
      <c r="G5099" s="7">
        <v>44043</v>
      </c>
      <c r="H5099" s="6">
        <v>2</v>
      </c>
      <c r="I5099" s="46">
        <v>22050.664435600291</v>
      </c>
    </row>
    <row r="5100" spans="2:9" x14ac:dyDescent="0.3">
      <c r="B5100" s="7">
        <v>44043</v>
      </c>
      <c r="C5100" s="6">
        <v>3</v>
      </c>
      <c r="D5100" s="46">
        <v>16243.96587734087</v>
      </c>
      <c r="G5100" s="7">
        <v>44043</v>
      </c>
      <c r="H5100" s="6">
        <v>3</v>
      </c>
      <c r="I5100" s="46">
        <v>17969.106103251241</v>
      </c>
    </row>
    <row r="5101" spans="2:9" x14ac:dyDescent="0.3">
      <c r="B5101" s="7">
        <v>44043</v>
      </c>
      <c r="C5101" s="6">
        <v>4</v>
      </c>
      <c r="D5101" s="46">
        <v>9464.9156773937084</v>
      </c>
      <c r="G5101" s="7">
        <v>44043</v>
      </c>
      <c r="H5101" s="6">
        <v>4</v>
      </c>
      <c r="I5101" s="46">
        <v>9138.3090387300726</v>
      </c>
    </row>
    <row r="5102" spans="2:9" x14ac:dyDescent="0.3">
      <c r="B5102" s="7">
        <v>44043</v>
      </c>
      <c r="C5102" s="6">
        <v>5</v>
      </c>
      <c r="D5102" s="46">
        <v>30927.051344265623</v>
      </c>
      <c r="G5102" s="7">
        <v>44043</v>
      </c>
      <c r="H5102" s="6">
        <v>5</v>
      </c>
      <c r="I5102" s="46">
        <v>22558.688018466186</v>
      </c>
    </row>
    <row r="5103" spans="2:9" x14ac:dyDescent="0.3">
      <c r="B5103" s="7">
        <v>44043</v>
      </c>
      <c r="C5103" s="6">
        <v>6</v>
      </c>
      <c r="D5103" s="46">
        <v>34646.981799294197</v>
      </c>
      <c r="G5103" s="7">
        <v>44043</v>
      </c>
      <c r="H5103" s="6">
        <v>6</v>
      </c>
      <c r="I5103" s="46">
        <v>24742.86248818172</v>
      </c>
    </row>
    <row r="5104" spans="2:9" x14ac:dyDescent="0.3">
      <c r="B5104" s="7">
        <v>44043</v>
      </c>
      <c r="C5104" s="6">
        <v>7</v>
      </c>
      <c r="D5104" s="46">
        <v>30931.14278050658</v>
      </c>
      <c r="G5104" s="7">
        <v>44043</v>
      </c>
      <c r="H5104" s="6">
        <v>7</v>
      </c>
      <c r="I5104" s="46">
        <v>19219.027956343165</v>
      </c>
    </row>
    <row r="5105" spans="2:9" x14ac:dyDescent="0.3">
      <c r="B5105" s="7">
        <v>44043</v>
      </c>
      <c r="C5105" s="6">
        <v>8</v>
      </c>
      <c r="D5105" s="46">
        <v>30367.926451465668</v>
      </c>
      <c r="G5105" s="7">
        <v>44043</v>
      </c>
      <c r="H5105" s="6">
        <v>8</v>
      </c>
      <c r="I5105" s="46">
        <v>18983.955233020992</v>
      </c>
    </row>
    <row r="5106" spans="2:9" x14ac:dyDescent="0.3">
      <c r="B5106" s="7">
        <v>44043</v>
      </c>
      <c r="C5106" s="6">
        <v>9</v>
      </c>
      <c r="D5106" s="46">
        <v>20769.263310662827</v>
      </c>
      <c r="G5106" s="7">
        <v>44043</v>
      </c>
      <c r="H5106" s="6">
        <v>9</v>
      </c>
      <c r="I5106" s="46">
        <v>11811.463964982311</v>
      </c>
    </row>
    <row r="5107" spans="2:9" x14ac:dyDescent="0.3">
      <c r="B5107" s="7">
        <v>44043</v>
      </c>
      <c r="C5107" s="6">
        <v>10</v>
      </c>
      <c r="D5107" s="46">
        <v>16954.762728201582</v>
      </c>
      <c r="G5107" s="7">
        <v>44043</v>
      </c>
      <c r="H5107" s="6">
        <v>10</v>
      </c>
      <c r="I5107" s="46">
        <v>8518.0344285862138</v>
      </c>
    </row>
    <row r="5108" spans="2:9" x14ac:dyDescent="0.3">
      <c r="B5108" s="7">
        <v>44043</v>
      </c>
      <c r="C5108" s="6">
        <v>11</v>
      </c>
      <c r="D5108" s="46">
        <v>13377.153109298984</v>
      </c>
      <c r="G5108" s="7">
        <v>44043</v>
      </c>
      <c r="H5108" s="6">
        <v>11</v>
      </c>
      <c r="I5108" s="46">
        <v>5182.4594098298203</v>
      </c>
    </row>
    <row r="5109" spans="2:9" x14ac:dyDescent="0.3">
      <c r="B5109" s="7">
        <v>44043</v>
      </c>
      <c r="C5109" s="6">
        <v>12</v>
      </c>
      <c r="D5109" s="46">
        <v>15790.928746548982</v>
      </c>
      <c r="G5109" s="7">
        <v>44043</v>
      </c>
      <c r="H5109" s="6">
        <v>12</v>
      </c>
      <c r="I5109" s="46">
        <v>11523.044478346814</v>
      </c>
    </row>
    <row r="5110" spans="2:9" x14ac:dyDescent="0.3">
      <c r="B5110" s="7">
        <v>44043</v>
      </c>
      <c r="C5110" s="6">
        <v>13</v>
      </c>
      <c r="D5110" s="46">
        <v>14251.510950545176</v>
      </c>
      <c r="G5110" s="7">
        <v>44043</v>
      </c>
      <c r="H5110" s="6">
        <v>13</v>
      </c>
      <c r="I5110" s="46">
        <v>7991.4311393166736</v>
      </c>
    </row>
    <row r="5111" spans="2:9" x14ac:dyDescent="0.3">
      <c r="B5111" s="7">
        <v>44043</v>
      </c>
      <c r="C5111" s="6">
        <v>14</v>
      </c>
      <c r="D5111" s="46">
        <v>14814.022967835885</v>
      </c>
      <c r="G5111" s="7">
        <v>44043</v>
      </c>
      <c r="H5111" s="6">
        <v>14</v>
      </c>
      <c r="I5111" s="46">
        <v>7879.695406696258</v>
      </c>
    </row>
    <row r="5112" spans="2:9" x14ac:dyDescent="0.3">
      <c r="B5112" s="7">
        <v>44043</v>
      </c>
      <c r="C5112" s="6">
        <v>15</v>
      </c>
      <c r="D5112" s="46">
        <v>14506.793404123664</v>
      </c>
      <c r="G5112" s="7">
        <v>44043</v>
      </c>
      <c r="H5112" s="6">
        <v>15</v>
      </c>
      <c r="I5112" s="46">
        <v>8007.8577201252419</v>
      </c>
    </row>
    <row r="5113" spans="2:9" x14ac:dyDescent="0.3">
      <c r="B5113" s="7">
        <v>44043</v>
      </c>
      <c r="C5113" s="6">
        <v>16</v>
      </c>
      <c r="D5113" s="46">
        <v>11109.916871761612</v>
      </c>
      <c r="G5113" s="7">
        <v>44043</v>
      </c>
      <c r="H5113" s="6">
        <v>16</v>
      </c>
      <c r="I5113" s="46">
        <v>10381.62989103287</v>
      </c>
    </row>
    <row r="5114" spans="2:9" x14ac:dyDescent="0.3">
      <c r="B5114" s="7">
        <v>44043</v>
      </c>
      <c r="C5114" s="6">
        <v>17</v>
      </c>
      <c r="D5114" s="46">
        <v>15771.379233764083</v>
      </c>
      <c r="G5114" s="7">
        <v>44043</v>
      </c>
      <c r="H5114" s="6">
        <v>17</v>
      </c>
      <c r="I5114" s="46">
        <v>15181.810302357138</v>
      </c>
    </row>
    <row r="5115" spans="2:9" x14ac:dyDescent="0.3">
      <c r="B5115" s="7">
        <v>44043</v>
      </c>
      <c r="C5115" s="6">
        <v>18</v>
      </c>
      <c r="D5115" s="46">
        <v>19487.51439556486</v>
      </c>
      <c r="G5115" s="7">
        <v>44043</v>
      </c>
      <c r="H5115" s="6">
        <v>18</v>
      </c>
      <c r="I5115" s="46">
        <v>16929.592169476768</v>
      </c>
    </row>
    <row r="5116" spans="2:9" x14ac:dyDescent="0.3">
      <c r="B5116" s="7">
        <v>44043</v>
      </c>
      <c r="C5116" s="6">
        <v>19</v>
      </c>
      <c r="D5116" s="46">
        <v>16118.979091515468</v>
      </c>
      <c r="G5116" s="7">
        <v>44043</v>
      </c>
      <c r="H5116" s="6">
        <v>19</v>
      </c>
      <c r="I5116" s="46">
        <v>12171.640347823823</v>
      </c>
    </row>
    <row r="5117" spans="2:9" x14ac:dyDescent="0.3">
      <c r="B5117" s="7">
        <v>44043</v>
      </c>
      <c r="C5117" s="6">
        <v>20</v>
      </c>
      <c r="D5117" s="46">
        <v>12273.961512010794</v>
      </c>
      <c r="G5117" s="7">
        <v>44043</v>
      </c>
      <c r="H5117" s="6">
        <v>20</v>
      </c>
      <c r="I5117" s="46">
        <v>9532.5257783293655</v>
      </c>
    </row>
    <row r="5118" spans="2:9" x14ac:dyDescent="0.3">
      <c r="B5118" s="7">
        <v>44043</v>
      </c>
      <c r="C5118" s="6">
        <v>21</v>
      </c>
      <c r="D5118" s="46">
        <v>9586.5314139404272</v>
      </c>
      <c r="G5118" s="7">
        <v>44043</v>
      </c>
      <c r="H5118" s="6">
        <v>21</v>
      </c>
      <c r="I5118" s="46">
        <v>3978.790915327626</v>
      </c>
    </row>
    <row r="5119" spans="2:9" x14ac:dyDescent="0.3">
      <c r="B5119" s="7">
        <v>44043</v>
      </c>
      <c r="C5119" s="6">
        <v>22</v>
      </c>
      <c r="D5119" s="46">
        <v>30280.195353675164</v>
      </c>
      <c r="G5119" s="7">
        <v>44043</v>
      </c>
      <c r="H5119" s="6">
        <v>22</v>
      </c>
      <c r="I5119" s="46">
        <v>28988.27709257117</v>
      </c>
    </row>
    <row r="5120" spans="2:9" x14ac:dyDescent="0.3">
      <c r="B5120" s="7">
        <v>44043</v>
      </c>
      <c r="C5120" s="6">
        <v>23</v>
      </c>
      <c r="D5120" s="46">
        <v>29913.536469131581</v>
      </c>
      <c r="G5120" s="7">
        <v>44043</v>
      </c>
      <c r="H5120" s="6">
        <v>23</v>
      </c>
      <c r="I5120" s="46">
        <v>25075.126538207256</v>
      </c>
    </row>
    <row r="5121" spans="2:9" x14ac:dyDescent="0.3">
      <c r="B5121" s="7">
        <v>44044</v>
      </c>
      <c r="C5121" s="6">
        <v>0</v>
      </c>
      <c r="D5121" s="46">
        <v>28553.934197736002</v>
      </c>
      <c r="G5121" s="7">
        <v>44044</v>
      </c>
      <c r="H5121" s="6">
        <v>0</v>
      </c>
      <c r="I5121" s="46">
        <v>25836.618369562999</v>
      </c>
    </row>
    <row r="5122" spans="2:9" x14ac:dyDescent="0.3">
      <c r="B5122" s="7">
        <v>44044</v>
      </c>
      <c r="C5122" s="6">
        <v>1</v>
      </c>
      <c r="D5122" s="46">
        <v>17241.390000872001</v>
      </c>
      <c r="G5122" s="7">
        <v>44044</v>
      </c>
      <c r="H5122" s="6">
        <v>1</v>
      </c>
      <c r="I5122" s="46">
        <v>15132.192602038</v>
      </c>
    </row>
    <row r="5123" spans="2:9" x14ac:dyDescent="0.3">
      <c r="B5123" s="7">
        <v>44044</v>
      </c>
      <c r="C5123" s="6">
        <v>2</v>
      </c>
      <c r="D5123" s="46">
        <v>16434.848281194001</v>
      </c>
      <c r="G5123" s="7">
        <v>44044</v>
      </c>
      <c r="H5123" s="6">
        <v>2</v>
      </c>
      <c r="I5123" s="46">
        <v>14694.825763044999</v>
      </c>
    </row>
    <row r="5124" spans="2:9" x14ac:dyDescent="0.3">
      <c r="B5124" s="7">
        <v>44044</v>
      </c>
      <c r="C5124" s="6">
        <v>3</v>
      </c>
      <c r="D5124" s="46">
        <v>20105.354371014997</v>
      </c>
      <c r="G5124" s="7">
        <v>44044</v>
      </c>
      <c r="H5124" s="6">
        <v>3</v>
      </c>
      <c r="I5124" s="46">
        <v>14834.171269106999</v>
      </c>
    </row>
    <row r="5125" spans="2:9" x14ac:dyDescent="0.3">
      <c r="B5125" s="7">
        <v>44044</v>
      </c>
      <c r="C5125" s="6">
        <v>4</v>
      </c>
      <c r="D5125" s="46">
        <v>17748.366178532997</v>
      </c>
      <c r="G5125" s="7">
        <v>44044</v>
      </c>
      <c r="H5125" s="6">
        <v>4</v>
      </c>
      <c r="I5125" s="46">
        <v>13738.691652231999</v>
      </c>
    </row>
    <row r="5126" spans="2:9" x14ac:dyDescent="0.3">
      <c r="B5126" s="7">
        <v>44044</v>
      </c>
      <c r="C5126" s="6">
        <v>5</v>
      </c>
      <c r="D5126" s="46">
        <v>21986.285856712002</v>
      </c>
      <c r="G5126" s="7">
        <v>44044</v>
      </c>
      <c r="H5126" s="6">
        <v>5</v>
      </c>
      <c r="I5126" s="46">
        <v>17576.694576393002</v>
      </c>
    </row>
    <row r="5127" spans="2:9" x14ac:dyDescent="0.3">
      <c r="B5127" s="7">
        <v>44044</v>
      </c>
      <c r="C5127" s="6">
        <v>6</v>
      </c>
      <c r="D5127" s="46">
        <v>22071.452060898999</v>
      </c>
      <c r="G5127" s="7">
        <v>44044</v>
      </c>
      <c r="H5127" s="6">
        <v>6</v>
      </c>
      <c r="I5127" s="46">
        <v>14507.957016925002</v>
      </c>
    </row>
    <row r="5128" spans="2:9" x14ac:dyDescent="0.3">
      <c r="B5128" s="7">
        <v>44044</v>
      </c>
      <c r="C5128" s="6">
        <v>7</v>
      </c>
      <c r="D5128" s="46">
        <v>24954.651821314998</v>
      </c>
      <c r="G5128" s="7">
        <v>44044</v>
      </c>
      <c r="H5128" s="6">
        <v>7</v>
      </c>
      <c r="I5128" s="46">
        <v>16763.165101438997</v>
      </c>
    </row>
    <row r="5129" spans="2:9" x14ac:dyDescent="0.3">
      <c r="B5129" s="7">
        <v>44044</v>
      </c>
      <c r="C5129" s="6">
        <v>8</v>
      </c>
      <c r="D5129" s="46">
        <v>29701.796112028998</v>
      </c>
      <c r="G5129" s="7">
        <v>44044</v>
      </c>
      <c r="H5129" s="6">
        <v>8</v>
      </c>
      <c r="I5129" s="46">
        <v>20398.18818483</v>
      </c>
    </row>
    <row r="5130" spans="2:9" x14ac:dyDescent="0.3">
      <c r="B5130" s="7">
        <v>44044</v>
      </c>
      <c r="C5130" s="6">
        <v>9</v>
      </c>
      <c r="D5130" s="46">
        <v>35380.188460386009</v>
      </c>
      <c r="G5130" s="7">
        <v>44044</v>
      </c>
      <c r="H5130" s="6">
        <v>9</v>
      </c>
      <c r="I5130" s="46">
        <v>28481.926433899</v>
      </c>
    </row>
    <row r="5131" spans="2:9" x14ac:dyDescent="0.3">
      <c r="B5131" s="7">
        <v>44044</v>
      </c>
      <c r="C5131" s="6">
        <v>10</v>
      </c>
      <c r="D5131" s="46">
        <v>37630.551561808999</v>
      </c>
      <c r="G5131" s="7">
        <v>44044</v>
      </c>
      <c r="H5131" s="6">
        <v>10</v>
      </c>
      <c r="I5131" s="46">
        <v>22573.068246842002</v>
      </c>
    </row>
    <row r="5132" spans="2:9" x14ac:dyDescent="0.3">
      <c r="B5132" s="7">
        <v>44044</v>
      </c>
      <c r="C5132" s="6">
        <v>11</v>
      </c>
      <c r="D5132" s="46">
        <v>32801.951882228001</v>
      </c>
      <c r="G5132" s="7">
        <v>44044</v>
      </c>
      <c r="H5132" s="6">
        <v>11</v>
      </c>
      <c r="I5132" s="46">
        <v>24378.064510647</v>
      </c>
    </row>
    <row r="5133" spans="2:9" x14ac:dyDescent="0.3">
      <c r="B5133" s="7">
        <v>44044</v>
      </c>
      <c r="C5133" s="6">
        <v>12</v>
      </c>
      <c r="D5133" s="46">
        <v>29315.608968096003</v>
      </c>
      <c r="G5133" s="7">
        <v>44044</v>
      </c>
      <c r="H5133" s="6">
        <v>12</v>
      </c>
      <c r="I5133" s="46">
        <v>15539.971889562001</v>
      </c>
    </row>
    <row r="5134" spans="2:9" x14ac:dyDescent="0.3">
      <c r="B5134" s="7">
        <v>44044</v>
      </c>
      <c r="C5134" s="6">
        <v>13</v>
      </c>
      <c r="D5134" s="46">
        <v>22651.863478186999</v>
      </c>
      <c r="G5134" s="7">
        <v>44044</v>
      </c>
      <c r="H5134" s="6">
        <v>13</v>
      </c>
      <c r="I5134" s="46">
        <v>14441.147350064</v>
      </c>
    </row>
    <row r="5135" spans="2:9" x14ac:dyDescent="0.3">
      <c r="B5135" s="7">
        <v>44044</v>
      </c>
      <c r="C5135" s="6">
        <v>14</v>
      </c>
      <c r="D5135" s="46">
        <v>24865.380777063001</v>
      </c>
      <c r="G5135" s="7">
        <v>44044</v>
      </c>
      <c r="H5135" s="6">
        <v>14</v>
      </c>
      <c r="I5135" s="46">
        <v>13546.229413375</v>
      </c>
    </row>
    <row r="5136" spans="2:9" x14ac:dyDescent="0.3">
      <c r="B5136" s="7">
        <v>44044</v>
      </c>
      <c r="C5136" s="6">
        <v>15</v>
      </c>
      <c r="D5136" s="46">
        <v>21413.615279983998</v>
      </c>
      <c r="G5136" s="7">
        <v>44044</v>
      </c>
      <c r="H5136" s="6">
        <v>15</v>
      </c>
      <c r="I5136" s="46">
        <v>12309.762255652</v>
      </c>
    </row>
    <row r="5137" spans="2:9" x14ac:dyDescent="0.3">
      <c r="B5137" s="7">
        <v>44044</v>
      </c>
      <c r="C5137" s="6">
        <v>16</v>
      </c>
      <c r="D5137" s="46">
        <v>28771.222385342</v>
      </c>
      <c r="G5137" s="7">
        <v>44044</v>
      </c>
      <c r="H5137" s="6">
        <v>16</v>
      </c>
      <c r="I5137" s="46">
        <v>15781.319080192001</v>
      </c>
    </row>
    <row r="5138" spans="2:9" x14ac:dyDescent="0.3">
      <c r="B5138" s="7">
        <v>44044</v>
      </c>
      <c r="C5138" s="6">
        <v>17</v>
      </c>
      <c r="D5138" s="46">
        <v>21622.521214597</v>
      </c>
      <c r="G5138" s="7">
        <v>44044</v>
      </c>
      <c r="H5138" s="6">
        <v>17</v>
      </c>
      <c r="I5138" s="46">
        <v>11915.322754980001</v>
      </c>
    </row>
    <row r="5139" spans="2:9" x14ac:dyDescent="0.3">
      <c r="B5139" s="7">
        <v>44044</v>
      </c>
      <c r="C5139" s="6">
        <v>18</v>
      </c>
      <c r="D5139" s="46">
        <v>15672.828365108</v>
      </c>
      <c r="G5139" s="7">
        <v>44044</v>
      </c>
      <c r="H5139" s="6">
        <v>18</v>
      </c>
      <c r="I5139" s="46">
        <v>9269.0240827810012</v>
      </c>
    </row>
    <row r="5140" spans="2:9" x14ac:dyDescent="0.3">
      <c r="B5140" s="7">
        <v>44044</v>
      </c>
      <c r="C5140" s="6">
        <v>19</v>
      </c>
      <c r="D5140" s="46">
        <v>14986.247728428001</v>
      </c>
      <c r="G5140" s="7">
        <v>44044</v>
      </c>
      <c r="H5140" s="6">
        <v>19</v>
      </c>
      <c r="I5140" s="46">
        <v>10776.429972967</v>
      </c>
    </row>
    <row r="5141" spans="2:9" x14ac:dyDescent="0.3">
      <c r="B5141" s="7">
        <v>44044</v>
      </c>
      <c r="C5141" s="6">
        <v>20</v>
      </c>
      <c r="D5141" s="46">
        <v>16191.790875265</v>
      </c>
      <c r="G5141" s="7">
        <v>44044</v>
      </c>
      <c r="H5141" s="6">
        <v>20</v>
      </c>
      <c r="I5141" s="46">
        <v>8511.8614921000008</v>
      </c>
    </row>
    <row r="5142" spans="2:9" x14ac:dyDescent="0.3">
      <c r="B5142" s="7">
        <v>44044</v>
      </c>
      <c r="C5142" s="6">
        <v>21</v>
      </c>
      <c r="D5142" s="46">
        <v>9576.9782710299987</v>
      </c>
      <c r="G5142" s="7">
        <v>44044</v>
      </c>
      <c r="H5142" s="6">
        <v>21</v>
      </c>
      <c r="I5142" s="46">
        <v>6840.2122196740002</v>
      </c>
    </row>
    <row r="5143" spans="2:9" x14ac:dyDescent="0.3">
      <c r="B5143" s="7">
        <v>44044</v>
      </c>
      <c r="C5143" s="6">
        <v>22</v>
      </c>
      <c r="D5143" s="46">
        <v>11334.154065805</v>
      </c>
      <c r="G5143" s="7">
        <v>44044</v>
      </c>
      <c r="H5143" s="6">
        <v>22</v>
      </c>
      <c r="I5143" s="46">
        <v>9697.4934076450008</v>
      </c>
    </row>
    <row r="5144" spans="2:9" x14ac:dyDescent="0.3">
      <c r="B5144" s="7">
        <v>44044</v>
      </c>
      <c r="C5144" s="6">
        <v>23</v>
      </c>
      <c r="D5144" s="46">
        <v>18258.729971470002</v>
      </c>
      <c r="G5144" s="7">
        <v>44044</v>
      </c>
      <c r="H5144" s="6">
        <v>23</v>
      </c>
      <c r="I5144" s="46">
        <v>13863.583062295</v>
      </c>
    </row>
    <row r="5145" spans="2:9" x14ac:dyDescent="0.3">
      <c r="B5145" s="7">
        <v>44045</v>
      </c>
      <c r="C5145" s="6">
        <v>0</v>
      </c>
      <c r="D5145" s="46">
        <v>32041.084114447</v>
      </c>
      <c r="G5145" s="7">
        <v>44045</v>
      </c>
      <c r="H5145" s="6">
        <v>0</v>
      </c>
      <c r="I5145" s="46">
        <v>12690.338234196999</v>
      </c>
    </row>
    <row r="5146" spans="2:9" x14ac:dyDescent="0.3">
      <c r="B5146" s="7">
        <v>44045</v>
      </c>
      <c r="C5146" s="6">
        <v>1</v>
      </c>
      <c r="D5146" s="46">
        <v>24590.825332278</v>
      </c>
      <c r="G5146" s="7">
        <v>44045</v>
      </c>
      <c r="H5146" s="6">
        <v>1</v>
      </c>
      <c r="I5146" s="46">
        <v>9433.1527420559978</v>
      </c>
    </row>
    <row r="5147" spans="2:9" x14ac:dyDescent="0.3">
      <c r="B5147" s="7">
        <v>44045</v>
      </c>
      <c r="C5147" s="6">
        <v>2</v>
      </c>
      <c r="D5147" s="46">
        <v>35718.530027434994</v>
      </c>
      <c r="G5147" s="7">
        <v>44045</v>
      </c>
      <c r="H5147" s="6">
        <v>2</v>
      </c>
      <c r="I5147" s="46">
        <v>13398.979993820001</v>
      </c>
    </row>
    <row r="5148" spans="2:9" x14ac:dyDescent="0.3">
      <c r="B5148" s="7">
        <v>44045</v>
      </c>
      <c r="C5148" s="6">
        <v>3</v>
      </c>
      <c r="D5148" s="46">
        <v>20989.018204896001</v>
      </c>
      <c r="G5148" s="7">
        <v>44045</v>
      </c>
      <c r="H5148" s="6">
        <v>3</v>
      </c>
      <c r="I5148" s="46">
        <v>9346.8980314229993</v>
      </c>
    </row>
    <row r="5149" spans="2:9" x14ac:dyDescent="0.3">
      <c r="B5149" s="7">
        <v>44045</v>
      </c>
      <c r="C5149" s="6">
        <v>4</v>
      </c>
      <c r="D5149" s="46">
        <v>28227.026331009001</v>
      </c>
      <c r="G5149" s="7">
        <v>44045</v>
      </c>
      <c r="H5149" s="6">
        <v>4</v>
      </c>
      <c r="I5149" s="46">
        <v>14836.439791040999</v>
      </c>
    </row>
    <row r="5150" spans="2:9" x14ac:dyDescent="0.3">
      <c r="B5150" s="7">
        <v>44045</v>
      </c>
      <c r="C5150" s="6">
        <v>5</v>
      </c>
      <c r="D5150" s="46">
        <v>17869.734777771999</v>
      </c>
      <c r="G5150" s="7">
        <v>44045</v>
      </c>
      <c r="H5150" s="6">
        <v>5</v>
      </c>
      <c r="I5150" s="46">
        <v>18934.847884296003</v>
      </c>
    </row>
    <row r="5151" spans="2:9" x14ac:dyDescent="0.3">
      <c r="B5151" s="7">
        <v>44045</v>
      </c>
      <c r="C5151" s="6">
        <v>6</v>
      </c>
      <c r="D5151" s="46">
        <v>14427.711168438998</v>
      </c>
      <c r="G5151" s="7">
        <v>44045</v>
      </c>
      <c r="H5151" s="6">
        <v>6</v>
      </c>
      <c r="I5151" s="46">
        <v>5848.9698887980003</v>
      </c>
    </row>
    <row r="5152" spans="2:9" x14ac:dyDescent="0.3">
      <c r="B5152" s="7">
        <v>44045</v>
      </c>
      <c r="C5152" s="6">
        <v>7</v>
      </c>
      <c r="D5152" s="46">
        <v>25608.876542479004</v>
      </c>
      <c r="G5152" s="7">
        <v>44045</v>
      </c>
      <c r="H5152" s="6">
        <v>7</v>
      </c>
      <c r="I5152" s="46">
        <v>25268.340656413002</v>
      </c>
    </row>
    <row r="5153" spans="2:9" x14ac:dyDescent="0.3">
      <c r="B5153" s="7">
        <v>44045</v>
      </c>
      <c r="C5153" s="6">
        <v>8</v>
      </c>
      <c r="D5153" s="46">
        <v>18105.479283940003</v>
      </c>
      <c r="G5153" s="7">
        <v>44045</v>
      </c>
      <c r="H5153" s="6">
        <v>8</v>
      </c>
      <c r="I5153" s="46">
        <v>8914.866309097999</v>
      </c>
    </row>
    <row r="5154" spans="2:9" x14ac:dyDescent="0.3">
      <c r="B5154" s="7">
        <v>44045</v>
      </c>
      <c r="C5154" s="6">
        <v>9</v>
      </c>
      <c r="D5154" s="46">
        <v>27897.076992262995</v>
      </c>
      <c r="G5154" s="7">
        <v>44045</v>
      </c>
      <c r="H5154" s="6">
        <v>9</v>
      </c>
      <c r="I5154" s="46">
        <v>26377.203954143999</v>
      </c>
    </row>
    <row r="5155" spans="2:9" x14ac:dyDescent="0.3">
      <c r="B5155" s="7">
        <v>44045</v>
      </c>
      <c r="C5155" s="6">
        <v>10</v>
      </c>
      <c r="D5155" s="46">
        <v>23432.602063488004</v>
      </c>
      <c r="G5155" s="7">
        <v>44045</v>
      </c>
      <c r="H5155" s="6">
        <v>10</v>
      </c>
      <c r="I5155" s="46">
        <v>13014.702952664999</v>
      </c>
    </row>
    <row r="5156" spans="2:9" x14ac:dyDescent="0.3">
      <c r="B5156" s="7">
        <v>44045</v>
      </c>
      <c r="C5156" s="6">
        <v>11</v>
      </c>
      <c r="D5156" s="46">
        <v>16646.348793937999</v>
      </c>
      <c r="G5156" s="7">
        <v>44045</v>
      </c>
      <c r="H5156" s="6">
        <v>11</v>
      </c>
      <c r="I5156" s="46">
        <v>9996.494374938</v>
      </c>
    </row>
    <row r="5157" spans="2:9" x14ac:dyDescent="0.3">
      <c r="B5157" s="7">
        <v>44045</v>
      </c>
      <c r="C5157" s="6">
        <v>12</v>
      </c>
      <c r="D5157" s="46">
        <v>25092.651257386002</v>
      </c>
      <c r="G5157" s="7">
        <v>44045</v>
      </c>
      <c r="H5157" s="6">
        <v>12</v>
      </c>
      <c r="I5157" s="46">
        <v>15319.753676311999</v>
      </c>
    </row>
    <row r="5158" spans="2:9" x14ac:dyDescent="0.3">
      <c r="B5158" s="7">
        <v>44045</v>
      </c>
      <c r="C5158" s="6">
        <v>13</v>
      </c>
      <c r="D5158" s="46">
        <v>25340.505789893999</v>
      </c>
      <c r="G5158" s="7">
        <v>44045</v>
      </c>
      <c r="H5158" s="6">
        <v>13</v>
      </c>
      <c r="I5158" s="46">
        <v>13368.492615268999</v>
      </c>
    </row>
    <row r="5159" spans="2:9" x14ac:dyDescent="0.3">
      <c r="B5159" s="7">
        <v>44045</v>
      </c>
      <c r="C5159" s="6">
        <v>14</v>
      </c>
      <c r="D5159" s="46">
        <v>21469.929895057998</v>
      </c>
      <c r="G5159" s="7">
        <v>44045</v>
      </c>
      <c r="H5159" s="6">
        <v>14</v>
      </c>
      <c r="I5159" s="46">
        <v>13700.620586899</v>
      </c>
    </row>
    <row r="5160" spans="2:9" x14ac:dyDescent="0.3">
      <c r="B5160" s="7">
        <v>44045</v>
      </c>
      <c r="C5160" s="6">
        <v>15</v>
      </c>
      <c r="D5160" s="46">
        <v>18095.378285034003</v>
      </c>
      <c r="G5160" s="7">
        <v>44045</v>
      </c>
      <c r="H5160" s="6">
        <v>15</v>
      </c>
      <c r="I5160" s="46">
        <v>12086.261968012001</v>
      </c>
    </row>
    <row r="5161" spans="2:9" x14ac:dyDescent="0.3">
      <c r="B5161" s="7">
        <v>44045</v>
      </c>
      <c r="C5161" s="6">
        <v>16</v>
      </c>
      <c r="D5161" s="46">
        <v>22098.022296615</v>
      </c>
      <c r="G5161" s="7">
        <v>44045</v>
      </c>
      <c r="H5161" s="6">
        <v>16</v>
      </c>
      <c r="I5161" s="46">
        <v>9171.8168205590009</v>
      </c>
    </row>
    <row r="5162" spans="2:9" x14ac:dyDescent="0.3">
      <c r="B5162" s="7">
        <v>44045</v>
      </c>
      <c r="C5162" s="6">
        <v>17</v>
      </c>
      <c r="D5162" s="46">
        <v>17271.441619777997</v>
      </c>
      <c r="G5162" s="7">
        <v>44045</v>
      </c>
      <c r="H5162" s="6">
        <v>17</v>
      </c>
      <c r="I5162" s="46">
        <v>7834.0113762829997</v>
      </c>
    </row>
    <row r="5163" spans="2:9" x14ac:dyDescent="0.3">
      <c r="B5163" s="7">
        <v>44045</v>
      </c>
      <c r="C5163" s="6">
        <v>18</v>
      </c>
      <c r="D5163" s="46">
        <v>11048.777404732</v>
      </c>
      <c r="G5163" s="7">
        <v>44045</v>
      </c>
      <c r="H5163" s="6">
        <v>18</v>
      </c>
      <c r="I5163" s="46">
        <v>5676.9143714369993</v>
      </c>
    </row>
    <row r="5164" spans="2:9" x14ac:dyDescent="0.3">
      <c r="B5164" s="7">
        <v>44045</v>
      </c>
      <c r="C5164" s="6">
        <v>19</v>
      </c>
      <c r="D5164" s="46">
        <v>7340.9257493329997</v>
      </c>
      <c r="G5164" s="7">
        <v>44045</v>
      </c>
      <c r="H5164" s="6">
        <v>19</v>
      </c>
      <c r="I5164" s="46">
        <v>2537.4446172959997</v>
      </c>
    </row>
    <row r="5165" spans="2:9" x14ac:dyDescent="0.3">
      <c r="B5165" s="7">
        <v>44045</v>
      </c>
      <c r="C5165" s="6">
        <v>20</v>
      </c>
      <c r="D5165" s="46">
        <v>9064.7091938829999</v>
      </c>
      <c r="G5165" s="7">
        <v>44045</v>
      </c>
      <c r="H5165" s="6">
        <v>20</v>
      </c>
      <c r="I5165" s="46">
        <v>2394.2693593849999</v>
      </c>
    </row>
    <row r="5166" spans="2:9" x14ac:dyDescent="0.3">
      <c r="B5166" s="7">
        <v>44045</v>
      </c>
      <c r="C5166" s="6">
        <v>21</v>
      </c>
      <c r="D5166" s="46">
        <v>11184.211191071001</v>
      </c>
      <c r="G5166" s="7">
        <v>44045</v>
      </c>
      <c r="H5166" s="6">
        <v>21</v>
      </c>
      <c r="I5166" s="46">
        <v>3552.0465390280001</v>
      </c>
    </row>
    <row r="5167" spans="2:9" x14ac:dyDescent="0.3">
      <c r="B5167" s="7">
        <v>44045</v>
      </c>
      <c r="C5167" s="6">
        <v>22</v>
      </c>
      <c r="D5167" s="46">
        <v>14766.920587458002</v>
      </c>
      <c r="G5167" s="7">
        <v>44045</v>
      </c>
      <c r="H5167" s="6">
        <v>22</v>
      </c>
      <c r="I5167" s="46">
        <v>4672.7342828819992</v>
      </c>
    </row>
    <row r="5168" spans="2:9" x14ac:dyDescent="0.3">
      <c r="B5168" s="7">
        <v>44045</v>
      </c>
      <c r="C5168" s="6">
        <v>23</v>
      </c>
      <c r="D5168" s="46">
        <v>21220.289782060001</v>
      </c>
      <c r="G5168" s="7">
        <v>44045</v>
      </c>
      <c r="H5168" s="6">
        <v>23</v>
      </c>
      <c r="I5168" s="46">
        <v>8475.411512142</v>
      </c>
    </row>
    <row r="5169" spans="2:9" x14ac:dyDescent="0.3">
      <c r="B5169" s="7">
        <v>44046</v>
      </c>
      <c r="C5169" s="6">
        <v>0</v>
      </c>
      <c r="D5169" s="46">
        <v>24821.571210604998</v>
      </c>
      <c r="G5169" s="7">
        <v>44046</v>
      </c>
      <c r="H5169" s="6">
        <v>0</v>
      </c>
      <c r="I5169" s="46">
        <v>14490.36449964</v>
      </c>
    </row>
    <row r="5170" spans="2:9" x14ac:dyDescent="0.3">
      <c r="B5170" s="7">
        <v>44046</v>
      </c>
      <c r="C5170" s="6">
        <v>1</v>
      </c>
      <c r="D5170" s="46">
        <v>16737.487216222002</v>
      </c>
      <c r="G5170" s="7">
        <v>44046</v>
      </c>
      <c r="H5170" s="6">
        <v>1</v>
      </c>
      <c r="I5170" s="46">
        <v>11151.265812897998</v>
      </c>
    </row>
    <row r="5171" spans="2:9" x14ac:dyDescent="0.3">
      <c r="B5171" s="7">
        <v>44046</v>
      </c>
      <c r="C5171" s="6">
        <v>2</v>
      </c>
      <c r="D5171" s="46">
        <v>26488.997146247999</v>
      </c>
      <c r="G5171" s="7">
        <v>44046</v>
      </c>
      <c r="H5171" s="6">
        <v>2</v>
      </c>
      <c r="I5171" s="46">
        <v>21455.509945955</v>
      </c>
    </row>
    <row r="5172" spans="2:9" x14ac:dyDescent="0.3">
      <c r="B5172" s="7">
        <v>44046</v>
      </c>
      <c r="C5172" s="6">
        <v>3</v>
      </c>
      <c r="D5172" s="46">
        <v>27621.934001719004</v>
      </c>
      <c r="G5172" s="7">
        <v>44046</v>
      </c>
      <c r="H5172" s="6">
        <v>3</v>
      </c>
      <c r="I5172" s="46">
        <v>21808.634215361999</v>
      </c>
    </row>
    <row r="5173" spans="2:9" x14ac:dyDescent="0.3">
      <c r="B5173" s="7">
        <v>44046</v>
      </c>
      <c r="C5173" s="6">
        <v>4</v>
      </c>
      <c r="D5173" s="46">
        <v>24173.764603894997</v>
      </c>
      <c r="G5173" s="7">
        <v>44046</v>
      </c>
      <c r="H5173" s="6">
        <v>4</v>
      </c>
      <c r="I5173" s="46">
        <v>19735.254049645002</v>
      </c>
    </row>
    <row r="5174" spans="2:9" x14ac:dyDescent="0.3">
      <c r="B5174" s="7">
        <v>44046</v>
      </c>
      <c r="C5174" s="6">
        <v>5</v>
      </c>
      <c r="D5174" s="46">
        <v>29099.794133776999</v>
      </c>
      <c r="G5174" s="7">
        <v>44046</v>
      </c>
      <c r="H5174" s="6">
        <v>5</v>
      </c>
      <c r="I5174" s="46">
        <v>15322.316487591001</v>
      </c>
    </row>
    <row r="5175" spans="2:9" x14ac:dyDescent="0.3">
      <c r="B5175" s="7">
        <v>44046</v>
      </c>
      <c r="C5175" s="6">
        <v>6</v>
      </c>
      <c r="D5175" s="46">
        <v>39658.165990932008</v>
      </c>
      <c r="G5175" s="7">
        <v>44046</v>
      </c>
      <c r="H5175" s="6">
        <v>6</v>
      </c>
      <c r="I5175" s="46">
        <v>19717.429093657</v>
      </c>
    </row>
    <row r="5176" spans="2:9" x14ac:dyDescent="0.3">
      <c r="B5176" s="7">
        <v>44046</v>
      </c>
      <c r="C5176" s="6">
        <v>7</v>
      </c>
      <c r="D5176" s="46">
        <v>36430.092830479</v>
      </c>
      <c r="G5176" s="7">
        <v>44046</v>
      </c>
      <c r="H5176" s="6">
        <v>7</v>
      </c>
      <c r="I5176" s="46">
        <v>21277.795094851001</v>
      </c>
    </row>
    <row r="5177" spans="2:9" x14ac:dyDescent="0.3">
      <c r="B5177" s="7">
        <v>44046</v>
      </c>
      <c r="C5177" s="6">
        <v>8</v>
      </c>
      <c r="D5177" s="46">
        <v>30726.809091079002</v>
      </c>
      <c r="G5177" s="7">
        <v>44046</v>
      </c>
      <c r="H5177" s="6">
        <v>8</v>
      </c>
      <c r="I5177" s="46">
        <v>17423.548396437</v>
      </c>
    </row>
    <row r="5178" spans="2:9" x14ac:dyDescent="0.3">
      <c r="B5178" s="7">
        <v>44046</v>
      </c>
      <c r="C5178" s="6">
        <v>9</v>
      </c>
      <c r="D5178" s="46">
        <v>17841.026833123</v>
      </c>
      <c r="G5178" s="7">
        <v>44046</v>
      </c>
      <c r="H5178" s="6">
        <v>9</v>
      </c>
      <c r="I5178" s="46">
        <v>10740.635410295999</v>
      </c>
    </row>
    <row r="5179" spans="2:9" x14ac:dyDescent="0.3">
      <c r="B5179" s="7">
        <v>44046</v>
      </c>
      <c r="C5179" s="6">
        <v>10</v>
      </c>
      <c r="D5179" s="46">
        <v>16390.321489947</v>
      </c>
      <c r="G5179" s="7">
        <v>44046</v>
      </c>
      <c r="H5179" s="6">
        <v>10</v>
      </c>
      <c r="I5179" s="46">
        <v>9209.2165071489999</v>
      </c>
    </row>
    <row r="5180" spans="2:9" x14ac:dyDescent="0.3">
      <c r="B5180" s="7">
        <v>44046</v>
      </c>
      <c r="C5180" s="6">
        <v>11</v>
      </c>
      <c r="D5180" s="46">
        <v>24801.398141191999</v>
      </c>
      <c r="G5180" s="7">
        <v>44046</v>
      </c>
      <c r="H5180" s="6">
        <v>11</v>
      </c>
      <c r="I5180" s="46">
        <v>13143.760302744002</v>
      </c>
    </row>
    <row r="5181" spans="2:9" x14ac:dyDescent="0.3">
      <c r="B5181" s="7">
        <v>44046</v>
      </c>
      <c r="C5181" s="6">
        <v>12</v>
      </c>
      <c r="D5181" s="46">
        <v>23792.275830972001</v>
      </c>
      <c r="G5181" s="7">
        <v>44046</v>
      </c>
      <c r="H5181" s="6">
        <v>12</v>
      </c>
      <c r="I5181" s="46">
        <v>10399.325611102</v>
      </c>
    </row>
    <row r="5182" spans="2:9" x14ac:dyDescent="0.3">
      <c r="B5182" s="7">
        <v>44046</v>
      </c>
      <c r="C5182" s="6">
        <v>13</v>
      </c>
      <c r="D5182" s="46">
        <v>22243.486257159002</v>
      </c>
      <c r="G5182" s="7">
        <v>44046</v>
      </c>
      <c r="H5182" s="6">
        <v>13</v>
      </c>
      <c r="I5182" s="46">
        <v>10645.257729968002</v>
      </c>
    </row>
    <row r="5183" spans="2:9" x14ac:dyDescent="0.3">
      <c r="B5183" s="7">
        <v>44046</v>
      </c>
      <c r="C5183" s="6">
        <v>14</v>
      </c>
      <c r="D5183" s="46">
        <v>14729.154063798002</v>
      </c>
      <c r="G5183" s="7">
        <v>44046</v>
      </c>
      <c r="H5183" s="6">
        <v>14</v>
      </c>
      <c r="I5183" s="46">
        <v>7064.2362425889996</v>
      </c>
    </row>
    <row r="5184" spans="2:9" x14ac:dyDescent="0.3">
      <c r="B5184" s="7">
        <v>44046</v>
      </c>
      <c r="C5184" s="6">
        <v>15</v>
      </c>
      <c r="D5184" s="46">
        <v>14728.903683517001</v>
      </c>
      <c r="G5184" s="7">
        <v>44046</v>
      </c>
      <c r="H5184" s="6">
        <v>15</v>
      </c>
      <c r="I5184" s="46">
        <v>6583.5978963800007</v>
      </c>
    </row>
    <row r="5185" spans="2:9" x14ac:dyDescent="0.3">
      <c r="B5185" s="7">
        <v>44046</v>
      </c>
      <c r="C5185" s="6">
        <v>16</v>
      </c>
      <c r="D5185" s="46">
        <v>17978.255177731</v>
      </c>
      <c r="G5185" s="7">
        <v>44046</v>
      </c>
      <c r="H5185" s="6">
        <v>16</v>
      </c>
      <c r="I5185" s="46">
        <v>9013.6487675089993</v>
      </c>
    </row>
    <row r="5186" spans="2:9" x14ac:dyDescent="0.3">
      <c r="B5186" s="7">
        <v>44046</v>
      </c>
      <c r="C5186" s="6">
        <v>17</v>
      </c>
      <c r="D5186" s="46">
        <v>23358.827663321001</v>
      </c>
      <c r="G5186" s="7">
        <v>44046</v>
      </c>
      <c r="H5186" s="6">
        <v>17</v>
      </c>
      <c r="I5186" s="46">
        <v>11363.820532086</v>
      </c>
    </row>
    <row r="5187" spans="2:9" x14ac:dyDescent="0.3">
      <c r="B5187" s="7">
        <v>44046</v>
      </c>
      <c r="C5187" s="6">
        <v>18</v>
      </c>
      <c r="D5187" s="46">
        <v>27043.122624155003</v>
      </c>
      <c r="G5187" s="7">
        <v>44046</v>
      </c>
      <c r="H5187" s="6">
        <v>18</v>
      </c>
      <c r="I5187" s="46">
        <v>10332.588768384001</v>
      </c>
    </row>
    <row r="5188" spans="2:9" x14ac:dyDescent="0.3">
      <c r="B5188" s="7">
        <v>44046</v>
      </c>
      <c r="C5188" s="6">
        <v>19</v>
      </c>
      <c r="D5188" s="46">
        <v>25066.918947710004</v>
      </c>
      <c r="G5188" s="7">
        <v>44046</v>
      </c>
      <c r="H5188" s="6">
        <v>19</v>
      </c>
      <c r="I5188" s="46">
        <v>13925.131434222001</v>
      </c>
    </row>
    <row r="5189" spans="2:9" x14ac:dyDescent="0.3">
      <c r="B5189" s="7">
        <v>44046</v>
      </c>
      <c r="C5189" s="6">
        <v>20</v>
      </c>
      <c r="D5189" s="46">
        <v>18966.254769026</v>
      </c>
      <c r="G5189" s="7">
        <v>44046</v>
      </c>
      <c r="H5189" s="6">
        <v>20</v>
      </c>
      <c r="I5189" s="46">
        <v>10692.622353057001</v>
      </c>
    </row>
    <row r="5190" spans="2:9" x14ac:dyDescent="0.3">
      <c r="B5190" s="7">
        <v>44046</v>
      </c>
      <c r="C5190" s="6">
        <v>21</v>
      </c>
      <c r="D5190" s="46">
        <v>19714.567611641003</v>
      </c>
      <c r="G5190" s="7">
        <v>44046</v>
      </c>
      <c r="H5190" s="6">
        <v>21</v>
      </c>
      <c r="I5190" s="46">
        <v>11924.767946567999</v>
      </c>
    </row>
    <row r="5191" spans="2:9" x14ac:dyDescent="0.3">
      <c r="B5191" s="7">
        <v>44046</v>
      </c>
      <c r="C5191" s="6">
        <v>22</v>
      </c>
      <c r="D5191" s="46">
        <v>14551.607511232</v>
      </c>
      <c r="G5191" s="7">
        <v>44046</v>
      </c>
      <c r="H5191" s="6">
        <v>22</v>
      </c>
      <c r="I5191" s="46">
        <v>7786.6996255169997</v>
      </c>
    </row>
    <row r="5192" spans="2:9" x14ac:dyDescent="0.3">
      <c r="B5192" s="7">
        <v>44046</v>
      </c>
      <c r="C5192" s="6">
        <v>23</v>
      </c>
      <c r="D5192" s="46">
        <v>18227.442411655</v>
      </c>
      <c r="G5192" s="7">
        <v>44046</v>
      </c>
      <c r="H5192" s="6">
        <v>23</v>
      </c>
      <c r="I5192" s="46">
        <v>12056.399081427</v>
      </c>
    </row>
    <row r="5193" spans="2:9" x14ac:dyDescent="0.3">
      <c r="B5193" s="7">
        <v>44047</v>
      </c>
      <c r="C5193" s="6">
        <v>0</v>
      </c>
      <c r="D5193" s="46">
        <v>23907.691165203003</v>
      </c>
      <c r="G5193" s="7">
        <v>44047</v>
      </c>
      <c r="H5193" s="6">
        <v>0</v>
      </c>
      <c r="I5193" s="46">
        <v>12697.063992719</v>
      </c>
    </row>
    <row r="5194" spans="2:9" x14ac:dyDescent="0.3">
      <c r="B5194" s="7">
        <v>44047</v>
      </c>
      <c r="C5194" s="6">
        <v>1</v>
      </c>
      <c r="D5194" s="46">
        <v>19605.975389449999</v>
      </c>
      <c r="G5194" s="7">
        <v>44047</v>
      </c>
      <c r="H5194" s="6">
        <v>1</v>
      </c>
      <c r="I5194" s="46">
        <v>12974.354387079</v>
      </c>
    </row>
    <row r="5195" spans="2:9" x14ac:dyDescent="0.3">
      <c r="B5195" s="7">
        <v>44047</v>
      </c>
      <c r="C5195" s="6">
        <v>2</v>
      </c>
      <c r="D5195" s="46">
        <v>21959.878218549005</v>
      </c>
      <c r="G5195" s="7">
        <v>44047</v>
      </c>
      <c r="H5195" s="6">
        <v>2</v>
      </c>
      <c r="I5195" s="46">
        <v>16497.045731096998</v>
      </c>
    </row>
    <row r="5196" spans="2:9" x14ac:dyDescent="0.3">
      <c r="B5196" s="7">
        <v>44047</v>
      </c>
      <c r="C5196" s="6">
        <v>3</v>
      </c>
      <c r="D5196" s="46">
        <v>33254.357129002994</v>
      </c>
      <c r="G5196" s="7">
        <v>44047</v>
      </c>
      <c r="H5196" s="6">
        <v>3</v>
      </c>
      <c r="I5196" s="46">
        <v>19645.583587427998</v>
      </c>
    </row>
    <row r="5197" spans="2:9" x14ac:dyDescent="0.3">
      <c r="B5197" s="7">
        <v>44047</v>
      </c>
      <c r="C5197" s="6">
        <v>4</v>
      </c>
      <c r="D5197" s="46">
        <v>26444.945179757</v>
      </c>
      <c r="G5197" s="7">
        <v>44047</v>
      </c>
      <c r="H5197" s="6">
        <v>4</v>
      </c>
      <c r="I5197" s="46">
        <v>12846.217813493</v>
      </c>
    </row>
    <row r="5198" spans="2:9" x14ac:dyDescent="0.3">
      <c r="B5198" s="7">
        <v>44047</v>
      </c>
      <c r="C5198" s="6">
        <v>5</v>
      </c>
      <c r="D5198" s="46">
        <v>29642.197624902998</v>
      </c>
      <c r="G5198" s="7">
        <v>44047</v>
      </c>
      <c r="H5198" s="6">
        <v>5</v>
      </c>
      <c r="I5198" s="46">
        <v>16387.8424371</v>
      </c>
    </row>
    <row r="5199" spans="2:9" x14ac:dyDescent="0.3">
      <c r="B5199" s="7">
        <v>44047</v>
      </c>
      <c r="C5199" s="6">
        <v>6</v>
      </c>
      <c r="D5199" s="46">
        <v>30657.025812443</v>
      </c>
      <c r="G5199" s="7">
        <v>44047</v>
      </c>
      <c r="H5199" s="6">
        <v>6</v>
      </c>
      <c r="I5199" s="46">
        <v>15966.576716846999</v>
      </c>
    </row>
    <row r="5200" spans="2:9" x14ac:dyDescent="0.3">
      <c r="B5200" s="7">
        <v>44047</v>
      </c>
      <c r="C5200" s="6">
        <v>7</v>
      </c>
      <c r="D5200" s="46">
        <v>39317.637835930997</v>
      </c>
      <c r="G5200" s="7">
        <v>44047</v>
      </c>
      <c r="H5200" s="6">
        <v>7</v>
      </c>
      <c r="I5200" s="46">
        <v>21042.686838334997</v>
      </c>
    </row>
    <row r="5201" spans="2:9" x14ac:dyDescent="0.3">
      <c r="B5201" s="7">
        <v>44047</v>
      </c>
      <c r="C5201" s="6">
        <v>8</v>
      </c>
      <c r="D5201" s="46">
        <v>37612.677801350997</v>
      </c>
      <c r="G5201" s="7">
        <v>44047</v>
      </c>
      <c r="H5201" s="6">
        <v>8</v>
      </c>
      <c r="I5201" s="46">
        <v>22705.467526771001</v>
      </c>
    </row>
    <row r="5202" spans="2:9" x14ac:dyDescent="0.3">
      <c r="B5202" s="7">
        <v>44047</v>
      </c>
      <c r="C5202" s="6">
        <v>9</v>
      </c>
      <c r="D5202" s="46">
        <v>33932.809883095004</v>
      </c>
      <c r="G5202" s="7">
        <v>44047</v>
      </c>
      <c r="H5202" s="6">
        <v>9</v>
      </c>
      <c r="I5202" s="46">
        <v>20578.217447054001</v>
      </c>
    </row>
    <row r="5203" spans="2:9" x14ac:dyDescent="0.3">
      <c r="B5203" s="7">
        <v>44047</v>
      </c>
      <c r="C5203" s="6">
        <v>10</v>
      </c>
      <c r="D5203" s="46">
        <v>32428.094221455001</v>
      </c>
      <c r="G5203" s="7">
        <v>44047</v>
      </c>
      <c r="H5203" s="6">
        <v>10</v>
      </c>
      <c r="I5203" s="46">
        <v>20660.104704288999</v>
      </c>
    </row>
    <row r="5204" spans="2:9" x14ac:dyDescent="0.3">
      <c r="B5204" s="7">
        <v>44047</v>
      </c>
      <c r="C5204" s="6">
        <v>11</v>
      </c>
      <c r="D5204" s="46">
        <v>39188.174272626995</v>
      </c>
      <c r="G5204" s="7">
        <v>44047</v>
      </c>
      <c r="H5204" s="6">
        <v>11</v>
      </c>
      <c r="I5204" s="46">
        <v>22677.445195581</v>
      </c>
    </row>
    <row r="5205" spans="2:9" x14ac:dyDescent="0.3">
      <c r="B5205" s="7">
        <v>44047</v>
      </c>
      <c r="C5205" s="6">
        <v>12</v>
      </c>
      <c r="D5205" s="46">
        <v>41456.034067789995</v>
      </c>
      <c r="G5205" s="7">
        <v>44047</v>
      </c>
      <c r="H5205" s="6">
        <v>12</v>
      </c>
      <c r="I5205" s="46">
        <v>25500.31747478</v>
      </c>
    </row>
    <row r="5206" spans="2:9" x14ac:dyDescent="0.3">
      <c r="B5206" s="7">
        <v>44047</v>
      </c>
      <c r="C5206" s="6">
        <v>13</v>
      </c>
      <c r="D5206" s="46">
        <v>36225.31068902</v>
      </c>
      <c r="G5206" s="7">
        <v>44047</v>
      </c>
      <c r="H5206" s="6">
        <v>13</v>
      </c>
      <c r="I5206" s="46">
        <v>18901.824629422998</v>
      </c>
    </row>
    <row r="5207" spans="2:9" x14ac:dyDescent="0.3">
      <c r="B5207" s="7">
        <v>44047</v>
      </c>
      <c r="C5207" s="6">
        <v>14</v>
      </c>
      <c r="D5207" s="46">
        <v>33336.747204416999</v>
      </c>
      <c r="G5207" s="7">
        <v>44047</v>
      </c>
      <c r="H5207" s="6">
        <v>14</v>
      </c>
      <c r="I5207" s="46">
        <v>18195.756654579996</v>
      </c>
    </row>
    <row r="5208" spans="2:9" x14ac:dyDescent="0.3">
      <c r="B5208" s="7">
        <v>44047</v>
      </c>
      <c r="C5208" s="6">
        <v>15</v>
      </c>
      <c r="D5208" s="46">
        <v>29289.042722504004</v>
      </c>
      <c r="G5208" s="7">
        <v>44047</v>
      </c>
      <c r="H5208" s="6">
        <v>15</v>
      </c>
      <c r="I5208" s="46">
        <v>18248.703796905003</v>
      </c>
    </row>
    <row r="5209" spans="2:9" x14ac:dyDescent="0.3">
      <c r="B5209" s="7">
        <v>44047</v>
      </c>
      <c r="C5209" s="6">
        <v>16</v>
      </c>
      <c r="D5209" s="46">
        <v>27998.300452956999</v>
      </c>
      <c r="G5209" s="7">
        <v>44047</v>
      </c>
      <c r="H5209" s="6">
        <v>16</v>
      </c>
      <c r="I5209" s="46">
        <v>16766.948964102001</v>
      </c>
    </row>
    <row r="5210" spans="2:9" x14ac:dyDescent="0.3">
      <c r="B5210" s="7">
        <v>44047</v>
      </c>
      <c r="C5210" s="6">
        <v>17</v>
      </c>
      <c r="D5210" s="46">
        <v>33110.911173672008</v>
      </c>
      <c r="G5210" s="7">
        <v>44047</v>
      </c>
      <c r="H5210" s="6">
        <v>17</v>
      </c>
      <c r="I5210" s="46">
        <v>19188.175145245001</v>
      </c>
    </row>
    <row r="5211" spans="2:9" x14ac:dyDescent="0.3">
      <c r="B5211" s="7">
        <v>44047</v>
      </c>
      <c r="C5211" s="6">
        <v>18</v>
      </c>
      <c r="D5211" s="46">
        <v>29405.875548286</v>
      </c>
      <c r="G5211" s="7">
        <v>44047</v>
      </c>
      <c r="H5211" s="6">
        <v>18</v>
      </c>
      <c r="I5211" s="46">
        <v>19387.554680096</v>
      </c>
    </row>
    <row r="5212" spans="2:9" x14ac:dyDescent="0.3">
      <c r="B5212" s="7">
        <v>44047</v>
      </c>
      <c r="C5212" s="6">
        <v>19</v>
      </c>
      <c r="D5212" s="46">
        <v>27775.547790533001</v>
      </c>
      <c r="G5212" s="7">
        <v>44047</v>
      </c>
      <c r="H5212" s="6">
        <v>19</v>
      </c>
      <c r="I5212" s="46">
        <v>20402.586563549001</v>
      </c>
    </row>
    <row r="5213" spans="2:9" x14ac:dyDescent="0.3">
      <c r="B5213" s="7">
        <v>44047</v>
      </c>
      <c r="C5213" s="6">
        <v>20</v>
      </c>
      <c r="D5213" s="46">
        <v>27945.745532222001</v>
      </c>
      <c r="G5213" s="7">
        <v>44047</v>
      </c>
      <c r="H5213" s="6">
        <v>20</v>
      </c>
      <c r="I5213" s="46">
        <v>22452.024545265998</v>
      </c>
    </row>
    <row r="5214" spans="2:9" x14ac:dyDescent="0.3">
      <c r="B5214" s="7">
        <v>44047</v>
      </c>
      <c r="C5214" s="6">
        <v>21</v>
      </c>
      <c r="D5214" s="46">
        <v>27401.085625973999</v>
      </c>
      <c r="G5214" s="7">
        <v>44047</v>
      </c>
      <c r="H5214" s="6">
        <v>21</v>
      </c>
      <c r="I5214" s="46">
        <v>21184.518341168998</v>
      </c>
    </row>
    <row r="5215" spans="2:9" x14ac:dyDescent="0.3">
      <c r="B5215" s="7">
        <v>44047</v>
      </c>
      <c r="C5215" s="6">
        <v>22</v>
      </c>
      <c r="D5215" s="46">
        <v>19811.754064378001</v>
      </c>
      <c r="G5215" s="7">
        <v>44047</v>
      </c>
      <c r="H5215" s="6">
        <v>22</v>
      </c>
      <c r="I5215" s="46">
        <v>16480.962568995001</v>
      </c>
    </row>
    <row r="5216" spans="2:9" x14ac:dyDescent="0.3">
      <c r="B5216" s="7">
        <v>44047</v>
      </c>
      <c r="C5216" s="6">
        <v>23</v>
      </c>
      <c r="D5216" s="46">
        <v>29142.307907465998</v>
      </c>
      <c r="G5216" s="7">
        <v>44047</v>
      </c>
      <c r="H5216" s="6">
        <v>23</v>
      </c>
      <c r="I5216" s="46">
        <v>16535.419066503</v>
      </c>
    </row>
    <row r="5217" spans="2:9" x14ac:dyDescent="0.3">
      <c r="B5217" s="7">
        <v>44048</v>
      </c>
      <c r="C5217" s="6">
        <v>0</v>
      </c>
      <c r="D5217" s="46">
        <v>35221.689762264999</v>
      </c>
      <c r="G5217" s="7">
        <v>44048</v>
      </c>
      <c r="H5217" s="6">
        <v>0</v>
      </c>
      <c r="I5217" s="46">
        <v>18684.991242436001</v>
      </c>
    </row>
    <row r="5218" spans="2:9" x14ac:dyDescent="0.3">
      <c r="B5218" s="7">
        <v>44048</v>
      </c>
      <c r="C5218" s="6">
        <v>1</v>
      </c>
      <c r="D5218" s="46">
        <v>32885.738501041997</v>
      </c>
      <c r="G5218" s="7">
        <v>44048</v>
      </c>
      <c r="H5218" s="6">
        <v>1</v>
      </c>
      <c r="I5218" s="46">
        <v>16634.695332458999</v>
      </c>
    </row>
    <row r="5219" spans="2:9" x14ac:dyDescent="0.3">
      <c r="B5219" s="7">
        <v>44048</v>
      </c>
      <c r="C5219" s="6">
        <v>2</v>
      </c>
      <c r="D5219" s="46">
        <v>33284.209241709003</v>
      </c>
      <c r="G5219" s="7">
        <v>44048</v>
      </c>
      <c r="H5219" s="6">
        <v>2</v>
      </c>
      <c r="I5219" s="46">
        <v>16949.784449809002</v>
      </c>
    </row>
    <row r="5220" spans="2:9" x14ac:dyDescent="0.3">
      <c r="B5220" s="7">
        <v>44048</v>
      </c>
      <c r="C5220" s="6">
        <v>3</v>
      </c>
      <c r="D5220" s="46">
        <v>28770.348548186001</v>
      </c>
      <c r="G5220" s="7">
        <v>44048</v>
      </c>
      <c r="H5220" s="6">
        <v>3</v>
      </c>
      <c r="I5220" s="46">
        <v>16714.302096668001</v>
      </c>
    </row>
    <row r="5221" spans="2:9" x14ac:dyDescent="0.3">
      <c r="B5221" s="7">
        <v>44048</v>
      </c>
      <c r="C5221" s="6">
        <v>4</v>
      </c>
      <c r="D5221" s="46">
        <v>35463.950140925001</v>
      </c>
      <c r="G5221" s="7">
        <v>44048</v>
      </c>
      <c r="H5221" s="6">
        <v>4</v>
      </c>
      <c r="I5221" s="46">
        <v>18828.320129360996</v>
      </c>
    </row>
    <row r="5222" spans="2:9" x14ac:dyDescent="0.3">
      <c r="B5222" s="7">
        <v>44048</v>
      </c>
      <c r="C5222" s="6">
        <v>5</v>
      </c>
      <c r="D5222" s="46">
        <v>37115.831550995004</v>
      </c>
      <c r="G5222" s="7">
        <v>44048</v>
      </c>
      <c r="H5222" s="6">
        <v>5</v>
      </c>
      <c r="I5222" s="46">
        <v>19429.006581328002</v>
      </c>
    </row>
    <row r="5223" spans="2:9" x14ac:dyDescent="0.3">
      <c r="B5223" s="7">
        <v>44048</v>
      </c>
      <c r="C5223" s="6">
        <v>6</v>
      </c>
      <c r="D5223" s="46">
        <v>34934.895609641004</v>
      </c>
      <c r="G5223" s="7">
        <v>44048</v>
      </c>
      <c r="H5223" s="6">
        <v>6</v>
      </c>
      <c r="I5223" s="46">
        <v>21667.458129815001</v>
      </c>
    </row>
    <row r="5224" spans="2:9" x14ac:dyDescent="0.3">
      <c r="B5224" s="7">
        <v>44048</v>
      </c>
      <c r="C5224" s="6">
        <v>7</v>
      </c>
      <c r="D5224" s="46">
        <v>30149.206721087001</v>
      </c>
      <c r="G5224" s="7">
        <v>44048</v>
      </c>
      <c r="H5224" s="6">
        <v>7</v>
      </c>
      <c r="I5224" s="46">
        <v>18560.495876000001</v>
      </c>
    </row>
    <row r="5225" spans="2:9" x14ac:dyDescent="0.3">
      <c r="B5225" s="7">
        <v>44048</v>
      </c>
      <c r="C5225" s="6">
        <v>8</v>
      </c>
      <c r="D5225" s="46">
        <v>34720.748647154003</v>
      </c>
      <c r="G5225" s="7">
        <v>44048</v>
      </c>
      <c r="H5225" s="6">
        <v>8</v>
      </c>
      <c r="I5225" s="46">
        <v>22637.084658903001</v>
      </c>
    </row>
    <row r="5226" spans="2:9" x14ac:dyDescent="0.3">
      <c r="B5226" s="7">
        <v>44048</v>
      </c>
      <c r="C5226" s="6">
        <v>9</v>
      </c>
      <c r="D5226" s="46">
        <v>32383.569425269998</v>
      </c>
      <c r="G5226" s="7">
        <v>44048</v>
      </c>
      <c r="H5226" s="6">
        <v>9</v>
      </c>
      <c r="I5226" s="46">
        <v>20529.413300152002</v>
      </c>
    </row>
    <row r="5227" spans="2:9" x14ac:dyDescent="0.3">
      <c r="B5227" s="7">
        <v>44048</v>
      </c>
      <c r="C5227" s="6">
        <v>10</v>
      </c>
      <c r="D5227" s="46">
        <v>29704.862522322997</v>
      </c>
      <c r="G5227" s="7">
        <v>44048</v>
      </c>
      <c r="H5227" s="6">
        <v>10</v>
      </c>
      <c r="I5227" s="46">
        <v>18795.945308638002</v>
      </c>
    </row>
    <row r="5228" spans="2:9" x14ac:dyDescent="0.3">
      <c r="B5228" s="7">
        <v>44048</v>
      </c>
      <c r="C5228" s="6">
        <v>11</v>
      </c>
      <c r="D5228" s="46">
        <v>28434.646448162999</v>
      </c>
      <c r="G5228" s="7">
        <v>44048</v>
      </c>
      <c r="H5228" s="6">
        <v>11</v>
      </c>
      <c r="I5228" s="46">
        <v>15500.669796935001</v>
      </c>
    </row>
    <row r="5229" spans="2:9" x14ac:dyDescent="0.3">
      <c r="B5229" s="7">
        <v>44048</v>
      </c>
      <c r="C5229" s="6">
        <v>12</v>
      </c>
      <c r="D5229" s="46">
        <v>29616.599981912001</v>
      </c>
      <c r="G5229" s="7">
        <v>44048</v>
      </c>
      <c r="H5229" s="6">
        <v>12</v>
      </c>
      <c r="I5229" s="46">
        <v>16521.837862629</v>
      </c>
    </row>
    <row r="5230" spans="2:9" x14ac:dyDescent="0.3">
      <c r="B5230" s="7">
        <v>44048</v>
      </c>
      <c r="C5230" s="6">
        <v>13</v>
      </c>
      <c r="D5230" s="46">
        <v>38510.984392781007</v>
      </c>
      <c r="G5230" s="7">
        <v>44048</v>
      </c>
      <c r="H5230" s="6">
        <v>13</v>
      </c>
      <c r="I5230" s="46">
        <v>24087.893221294999</v>
      </c>
    </row>
    <row r="5231" spans="2:9" x14ac:dyDescent="0.3">
      <c r="B5231" s="7">
        <v>44048</v>
      </c>
      <c r="C5231" s="6">
        <v>14</v>
      </c>
      <c r="D5231" s="46">
        <v>33700.582671233002</v>
      </c>
      <c r="G5231" s="7">
        <v>44048</v>
      </c>
      <c r="H5231" s="6">
        <v>14</v>
      </c>
      <c r="I5231" s="46">
        <v>21717.129183296001</v>
      </c>
    </row>
    <row r="5232" spans="2:9" x14ac:dyDescent="0.3">
      <c r="B5232" s="7">
        <v>44048</v>
      </c>
      <c r="C5232" s="6">
        <v>15</v>
      </c>
      <c r="D5232" s="46">
        <v>25249.383328106</v>
      </c>
      <c r="G5232" s="7">
        <v>44048</v>
      </c>
      <c r="H5232" s="6">
        <v>15</v>
      </c>
      <c r="I5232" s="46">
        <v>11626.025355344</v>
      </c>
    </row>
    <row r="5233" spans="2:9" x14ac:dyDescent="0.3">
      <c r="B5233" s="7">
        <v>44048</v>
      </c>
      <c r="C5233" s="6">
        <v>16</v>
      </c>
      <c r="D5233" s="46">
        <v>21205.703883777998</v>
      </c>
      <c r="G5233" s="7">
        <v>44048</v>
      </c>
      <c r="H5233" s="6">
        <v>16</v>
      </c>
      <c r="I5233" s="46">
        <v>10210.229244279</v>
      </c>
    </row>
    <row r="5234" spans="2:9" x14ac:dyDescent="0.3">
      <c r="B5234" s="7">
        <v>44048</v>
      </c>
      <c r="C5234" s="6">
        <v>17</v>
      </c>
      <c r="D5234" s="46">
        <v>18929.517697357998</v>
      </c>
      <c r="G5234" s="7">
        <v>44048</v>
      </c>
      <c r="H5234" s="6">
        <v>17</v>
      </c>
      <c r="I5234" s="46">
        <v>11193.684379808999</v>
      </c>
    </row>
    <row r="5235" spans="2:9" x14ac:dyDescent="0.3">
      <c r="B5235" s="7">
        <v>44048</v>
      </c>
      <c r="C5235" s="6">
        <v>18</v>
      </c>
      <c r="D5235" s="46">
        <v>16802.969141186</v>
      </c>
      <c r="G5235" s="7">
        <v>44048</v>
      </c>
      <c r="H5235" s="6">
        <v>18</v>
      </c>
      <c r="I5235" s="46">
        <v>10722.910213408</v>
      </c>
    </row>
    <row r="5236" spans="2:9" x14ac:dyDescent="0.3">
      <c r="B5236" s="7">
        <v>44048</v>
      </c>
      <c r="C5236" s="6">
        <v>19</v>
      </c>
      <c r="D5236" s="46">
        <v>19112.709277852995</v>
      </c>
      <c r="G5236" s="7">
        <v>44048</v>
      </c>
      <c r="H5236" s="6">
        <v>19</v>
      </c>
      <c r="I5236" s="46">
        <v>8765.4970086680005</v>
      </c>
    </row>
    <row r="5237" spans="2:9" x14ac:dyDescent="0.3">
      <c r="B5237" s="7">
        <v>44048</v>
      </c>
      <c r="C5237" s="6">
        <v>20</v>
      </c>
      <c r="D5237" s="46">
        <v>16192.111082716003</v>
      </c>
      <c r="G5237" s="7">
        <v>44048</v>
      </c>
      <c r="H5237" s="6">
        <v>20</v>
      </c>
      <c r="I5237" s="46">
        <v>12863.243699090002</v>
      </c>
    </row>
    <row r="5238" spans="2:9" x14ac:dyDescent="0.3">
      <c r="B5238" s="7">
        <v>44048</v>
      </c>
      <c r="C5238" s="6">
        <v>21</v>
      </c>
      <c r="D5238" s="46">
        <v>17903.059295889001</v>
      </c>
      <c r="G5238" s="7">
        <v>44048</v>
      </c>
      <c r="H5238" s="6">
        <v>21</v>
      </c>
      <c r="I5238" s="46">
        <v>14625.363501715001</v>
      </c>
    </row>
    <row r="5239" spans="2:9" x14ac:dyDescent="0.3">
      <c r="B5239" s="7">
        <v>44048</v>
      </c>
      <c r="C5239" s="6">
        <v>22</v>
      </c>
      <c r="D5239" s="46">
        <v>20843.053483790001</v>
      </c>
      <c r="G5239" s="7">
        <v>44048</v>
      </c>
      <c r="H5239" s="6">
        <v>22</v>
      </c>
      <c r="I5239" s="46">
        <v>15222.156356008998</v>
      </c>
    </row>
    <row r="5240" spans="2:9" x14ac:dyDescent="0.3">
      <c r="B5240" s="7">
        <v>44048</v>
      </c>
      <c r="C5240" s="6">
        <v>23</v>
      </c>
      <c r="D5240" s="46">
        <v>22461.286178168</v>
      </c>
      <c r="G5240" s="7">
        <v>44048</v>
      </c>
      <c r="H5240" s="6">
        <v>23</v>
      </c>
      <c r="I5240" s="46">
        <v>19039.463257283995</v>
      </c>
    </row>
    <row r="5241" spans="2:9" x14ac:dyDescent="0.3">
      <c r="B5241" s="7">
        <v>44049</v>
      </c>
      <c r="C5241" s="6">
        <v>0</v>
      </c>
      <c r="D5241" s="46">
        <v>29798.416964689</v>
      </c>
      <c r="G5241" s="7">
        <v>44049</v>
      </c>
      <c r="H5241" s="6">
        <v>0</v>
      </c>
      <c r="I5241" s="46">
        <v>27427.190428646001</v>
      </c>
    </row>
    <row r="5242" spans="2:9" x14ac:dyDescent="0.3">
      <c r="B5242" s="7">
        <v>44049</v>
      </c>
      <c r="C5242" s="6">
        <v>1</v>
      </c>
      <c r="D5242" s="46">
        <v>31700.976917527998</v>
      </c>
      <c r="G5242" s="7">
        <v>44049</v>
      </c>
      <c r="H5242" s="6">
        <v>1</v>
      </c>
      <c r="I5242" s="46">
        <v>26896.141814025003</v>
      </c>
    </row>
    <row r="5243" spans="2:9" x14ac:dyDescent="0.3">
      <c r="B5243" s="7">
        <v>44049</v>
      </c>
      <c r="C5243" s="6">
        <v>2</v>
      </c>
      <c r="D5243" s="46">
        <v>34961.668344149999</v>
      </c>
      <c r="G5243" s="7">
        <v>44049</v>
      </c>
      <c r="H5243" s="6">
        <v>2</v>
      </c>
      <c r="I5243" s="46">
        <v>26174.645096775999</v>
      </c>
    </row>
    <row r="5244" spans="2:9" x14ac:dyDescent="0.3">
      <c r="B5244" s="7">
        <v>44049</v>
      </c>
      <c r="C5244" s="6">
        <v>3</v>
      </c>
      <c r="D5244" s="46">
        <v>29706.928409024</v>
      </c>
      <c r="G5244" s="7">
        <v>44049</v>
      </c>
      <c r="H5244" s="6">
        <v>3</v>
      </c>
      <c r="I5244" s="46">
        <v>21083.822503219999</v>
      </c>
    </row>
    <row r="5245" spans="2:9" x14ac:dyDescent="0.3">
      <c r="B5245" s="7">
        <v>44049</v>
      </c>
      <c r="C5245" s="6">
        <v>4</v>
      </c>
      <c r="D5245" s="46">
        <v>14432.478369088001</v>
      </c>
      <c r="G5245" s="7">
        <v>44049</v>
      </c>
      <c r="H5245" s="6">
        <v>4</v>
      </c>
      <c r="I5245" s="46">
        <v>10948.928420732</v>
      </c>
    </row>
    <row r="5246" spans="2:9" x14ac:dyDescent="0.3">
      <c r="B5246" s="7">
        <v>44049</v>
      </c>
      <c r="C5246" s="6">
        <v>5</v>
      </c>
      <c r="D5246" s="46">
        <v>11228.230239039</v>
      </c>
      <c r="G5246" s="7">
        <v>44049</v>
      </c>
      <c r="H5246" s="6">
        <v>5</v>
      </c>
      <c r="I5246" s="46">
        <v>5361.6187527499997</v>
      </c>
    </row>
    <row r="5247" spans="2:9" x14ac:dyDescent="0.3">
      <c r="B5247" s="7">
        <v>44049</v>
      </c>
      <c r="C5247" s="6">
        <v>6</v>
      </c>
      <c r="D5247" s="46">
        <v>11810.441202251001</v>
      </c>
      <c r="G5247" s="7">
        <v>44049</v>
      </c>
      <c r="H5247" s="6">
        <v>6</v>
      </c>
      <c r="I5247" s="46">
        <v>7182.9465788159996</v>
      </c>
    </row>
    <row r="5248" spans="2:9" x14ac:dyDescent="0.3">
      <c r="B5248" s="7">
        <v>44049</v>
      </c>
      <c r="C5248" s="6">
        <v>7</v>
      </c>
      <c r="D5248" s="46">
        <v>10808.663712784</v>
      </c>
      <c r="G5248" s="7">
        <v>44049</v>
      </c>
      <c r="H5248" s="6">
        <v>7</v>
      </c>
      <c r="I5248" s="46">
        <v>5669.3266942910004</v>
      </c>
    </row>
    <row r="5249" spans="2:9" x14ac:dyDescent="0.3">
      <c r="B5249" s="7">
        <v>44049</v>
      </c>
      <c r="C5249" s="6">
        <v>8</v>
      </c>
      <c r="D5249" s="46">
        <v>14251.324744425998</v>
      </c>
      <c r="G5249" s="7">
        <v>44049</v>
      </c>
      <c r="H5249" s="6">
        <v>8</v>
      </c>
      <c r="I5249" s="46">
        <v>9422.2899736570016</v>
      </c>
    </row>
    <row r="5250" spans="2:9" x14ac:dyDescent="0.3">
      <c r="B5250" s="7">
        <v>44049</v>
      </c>
      <c r="C5250" s="6">
        <v>9</v>
      </c>
      <c r="D5250" s="46">
        <v>26097.657754700002</v>
      </c>
      <c r="G5250" s="7">
        <v>44049</v>
      </c>
      <c r="H5250" s="6">
        <v>9</v>
      </c>
      <c r="I5250" s="46">
        <v>16049.149319099</v>
      </c>
    </row>
    <row r="5251" spans="2:9" x14ac:dyDescent="0.3">
      <c r="B5251" s="7">
        <v>44049</v>
      </c>
      <c r="C5251" s="6">
        <v>10</v>
      </c>
      <c r="D5251" s="46">
        <v>37985.367353322996</v>
      </c>
      <c r="G5251" s="7">
        <v>44049</v>
      </c>
      <c r="H5251" s="6">
        <v>10</v>
      </c>
      <c r="I5251" s="46">
        <v>22119.408751636998</v>
      </c>
    </row>
    <row r="5252" spans="2:9" x14ac:dyDescent="0.3">
      <c r="B5252" s="7">
        <v>44049</v>
      </c>
      <c r="C5252" s="6">
        <v>11</v>
      </c>
      <c r="D5252" s="46">
        <v>37092.450421885995</v>
      </c>
      <c r="G5252" s="7">
        <v>44049</v>
      </c>
      <c r="H5252" s="6">
        <v>11</v>
      </c>
      <c r="I5252" s="46">
        <v>25779.231947287997</v>
      </c>
    </row>
    <row r="5253" spans="2:9" x14ac:dyDescent="0.3">
      <c r="B5253" s="7">
        <v>44049</v>
      </c>
      <c r="C5253" s="6">
        <v>12</v>
      </c>
      <c r="D5253" s="46">
        <v>35701.524118946996</v>
      </c>
      <c r="G5253" s="7">
        <v>44049</v>
      </c>
      <c r="H5253" s="6">
        <v>12</v>
      </c>
      <c r="I5253" s="46">
        <v>24156.333949440999</v>
      </c>
    </row>
    <row r="5254" spans="2:9" x14ac:dyDescent="0.3">
      <c r="B5254" s="7">
        <v>44049</v>
      </c>
      <c r="C5254" s="6">
        <v>13</v>
      </c>
      <c r="D5254" s="46">
        <v>36741.911045768997</v>
      </c>
      <c r="G5254" s="7">
        <v>44049</v>
      </c>
      <c r="H5254" s="6">
        <v>13</v>
      </c>
      <c r="I5254" s="46">
        <v>21424.457930898003</v>
      </c>
    </row>
    <row r="5255" spans="2:9" x14ac:dyDescent="0.3">
      <c r="B5255" s="7">
        <v>44049</v>
      </c>
      <c r="C5255" s="6">
        <v>14</v>
      </c>
      <c r="D5255" s="46">
        <v>23381.073602151999</v>
      </c>
      <c r="G5255" s="7">
        <v>44049</v>
      </c>
      <c r="H5255" s="6">
        <v>14</v>
      </c>
      <c r="I5255" s="46">
        <v>10819.697489819</v>
      </c>
    </row>
    <row r="5256" spans="2:9" x14ac:dyDescent="0.3">
      <c r="B5256" s="7">
        <v>44049</v>
      </c>
      <c r="C5256" s="6">
        <v>15</v>
      </c>
      <c r="D5256" s="46">
        <v>15596.115238615001</v>
      </c>
      <c r="G5256" s="7">
        <v>44049</v>
      </c>
      <c r="H5256" s="6">
        <v>15</v>
      </c>
      <c r="I5256" s="46">
        <v>6555.8259605310004</v>
      </c>
    </row>
    <row r="5257" spans="2:9" x14ac:dyDescent="0.3">
      <c r="B5257" s="7">
        <v>44049</v>
      </c>
      <c r="C5257" s="6">
        <v>16</v>
      </c>
      <c r="D5257" s="46">
        <v>12824.991078642001</v>
      </c>
      <c r="G5257" s="7">
        <v>44049</v>
      </c>
      <c r="H5257" s="6">
        <v>16</v>
      </c>
      <c r="I5257" s="46">
        <v>4562.3258989570004</v>
      </c>
    </row>
    <row r="5258" spans="2:9" x14ac:dyDescent="0.3">
      <c r="B5258" s="7">
        <v>44049</v>
      </c>
      <c r="C5258" s="6">
        <v>17</v>
      </c>
      <c r="D5258" s="46">
        <v>12180.569094615001</v>
      </c>
      <c r="G5258" s="7">
        <v>44049</v>
      </c>
      <c r="H5258" s="6">
        <v>17</v>
      </c>
      <c r="I5258" s="46">
        <v>5105.4284056309998</v>
      </c>
    </row>
    <row r="5259" spans="2:9" x14ac:dyDescent="0.3">
      <c r="B5259" s="7">
        <v>44049</v>
      </c>
      <c r="C5259" s="6">
        <v>18</v>
      </c>
      <c r="D5259" s="46">
        <v>14051.479383886001</v>
      </c>
      <c r="G5259" s="7">
        <v>44049</v>
      </c>
      <c r="H5259" s="6">
        <v>18</v>
      </c>
      <c r="I5259" s="46">
        <v>7019.9940793299993</v>
      </c>
    </row>
    <row r="5260" spans="2:9" x14ac:dyDescent="0.3">
      <c r="B5260" s="7">
        <v>44049</v>
      </c>
      <c r="C5260" s="6">
        <v>19</v>
      </c>
      <c r="D5260" s="46">
        <v>22507.355152340999</v>
      </c>
      <c r="G5260" s="7">
        <v>44049</v>
      </c>
      <c r="H5260" s="6">
        <v>19</v>
      </c>
      <c r="I5260" s="46">
        <v>10678.401693352</v>
      </c>
    </row>
    <row r="5261" spans="2:9" x14ac:dyDescent="0.3">
      <c r="B5261" s="7">
        <v>44049</v>
      </c>
      <c r="C5261" s="6">
        <v>20</v>
      </c>
      <c r="D5261" s="46">
        <v>15669.201342392</v>
      </c>
      <c r="G5261" s="7">
        <v>44049</v>
      </c>
      <c r="H5261" s="6">
        <v>20</v>
      </c>
      <c r="I5261" s="46">
        <v>8538.3654897880006</v>
      </c>
    </row>
    <row r="5262" spans="2:9" x14ac:dyDescent="0.3">
      <c r="B5262" s="7">
        <v>44049</v>
      </c>
      <c r="C5262" s="6">
        <v>21</v>
      </c>
      <c r="D5262" s="46">
        <v>20101.841066833</v>
      </c>
      <c r="G5262" s="7">
        <v>44049</v>
      </c>
      <c r="H5262" s="6">
        <v>21</v>
      </c>
      <c r="I5262" s="46">
        <v>10832.291078603001</v>
      </c>
    </row>
    <row r="5263" spans="2:9" x14ac:dyDescent="0.3">
      <c r="B5263" s="7">
        <v>44049</v>
      </c>
      <c r="C5263" s="6">
        <v>22</v>
      </c>
      <c r="D5263" s="46">
        <v>24472.789484110002</v>
      </c>
      <c r="G5263" s="7">
        <v>44049</v>
      </c>
      <c r="H5263" s="6">
        <v>22</v>
      </c>
      <c r="I5263" s="46">
        <v>12959.83045971</v>
      </c>
    </row>
    <row r="5264" spans="2:9" x14ac:dyDescent="0.3">
      <c r="B5264" s="7">
        <v>44049</v>
      </c>
      <c r="C5264" s="6">
        <v>23</v>
      </c>
      <c r="D5264" s="46">
        <v>22645.925176143999</v>
      </c>
      <c r="G5264" s="7">
        <v>44049</v>
      </c>
      <c r="H5264" s="6">
        <v>23</v>
      </c>
      <c r="I5264" s="46">
        <v>12955.661526921001</v>
      </c>
    </row>
    <row r="5265" spans="2:9" x14ac:dyDescent="0.3">
      <c r="B5265" s="7">
        <v>44050</v>
      </c>
      <c r="C5265" s="6">
        <v>0</v>
      </c>
      <c r="D5265" s="46">
        <v>22234.758858439996</v>
      </c>
      <c r="G5265" s="7">
        <v>44050</v>
      </c>
      <c r="H5265" s="6">
        <v>0</v>
      </c>
      <c r="I5265" s="46">
        <v>18110.967405125997</v>
      </c>
    </row>
    <row r="5266" spans="2:9" x14ac:dyDescent="0.3">
      <c r="B5266" s="7">
        <v>44050</v>
      </c>
      <c r="C5266" s="6">
        <v>1</v>
      </c>
      <c r="D5266" s="46">
        <v>24369.397391022005</v>
      </c>
      <c r="G5266" s="7">
        <v>44050</v>
      </c>
      <c r="H5266" s="6">
        <v>1</v>
      </c>
      <c r="I5266" s="46">
        <v>18521.949957351</v>
      </c>
    </row>
    <row r="5267" spans="2:9" x14ac:dyDescent="0.3">
      <c r="B5267" s="7">
        <v>44050</v>
      </c>
      <c r="C5267" s="6">
        <v>2</v>
      </c>
      <c r="D5267" s="46">
        <v>22922.382912546</v>
      </c>
      <c r="G5267" s="7">
        <v>44050</v>
      </c>
      <c r="H5267" s="6">
        <v>2</v>
      </c>
      <c r="I5267" s="46">
        <v>18989.141774471002</v>
      </c>
    </row>
    <row r="5268" spans="2:9" x14ac:dyDescent="0.3">
      <c r="B5268" s="7">
        <v>44050</v>
      </c>
      <c r="C5268" s="6">
        <v>3</v>
      </c>
      <c r="D5268" s="46">
        <v>30686.207584316999</v>
      </c>
      <c r="G5268" s="7">
        <v>44050</v>
      </c>
      <c r="H5268" s="6">
        <v>3</v>
      </c>
      <c r="I5268" s="46">
        <v>23816.537495794004</v>
      </c>
    </row>
    <row r="5269" spans="2:9" x14ac:dyDescent="0.3">
      <c r="B5269" s="7">
        <v>44050</v>
      </c>
      <c r="C5269" s="6">
        <v>4</v>
      </c>
      <c r="D5269" s="46">
        <v>21973.941410587002</v>
      </c>
      <c r="G5269" s="7">
        <v>44050</v>
      </c>
      <c r="H5269" s="6">
        <v>4</v>
      </c>
      <c r="I5269" s="46">
        <v>15954.551754933002</v>
      </c>
    </row>
    <row r="5270" spans="2:9" x14ac:dyDescent="0.3">
      <c r="B5270" s="7">
        <v>44050</v>
      </c>
      <c r="C5270" s="6">
        <v>5</v>
      </c>
      <c r="D5270" s="46">
        <v>20600.377134702998</v>
      </c>
      <c r="G5270" s="7">
        <v>44050</v>
      </c>
      <c r="H5270" s="6">
        <v>5</v>
      </c>
      <c r="I5270" s="46">
        <v>14072.517523744002</v>
      </c>
    </row>
    <row r="5271" spans="2:9" x14ac:dyDescent="0.3">
      <c r="B5271" s="7">
        <v>44050</v>
      </c>
      <c r="C5271" s="6">
        <v>6</v>
      </c>
      <c r="D5271" s="46">
        <v>27541.185862331</v>
      </c>
      <c r="G5271" s="7">
        <v>44050</v>
      </c>
      <c r="H5271" s="6">
        <v>6</v>
      </c>
      <c r="I5271" s="46">
        <v>15836.023977859</v>
      </c>
    </row>
    <row r="5272" spans="2:9" x14ac:dyDescent="0.3">
      <c r="B5272" s="7">
        <v>44050</v>
      </c>
      <c r="C5272" s="6">
        <v>7</v>
      </c>
      <c r="D5272" s="46">
        <v>35967.475858856997</v>
      </c>
      <c r="G5272" s="7">
        <v>44050</v>
      </c>
      <c r="H5272" s="6">
        <v>7</v>
      </c>
      <c r="I5272" s="46">
        <v>22330.597768746</v>
      </c>
    </row>
    <row r="5273" spans="2:9" x14ac:dyDescent="0.3">
      <c r="B5273" s="7">
        <v>44050</v>
      </c>
      <c r="C5273" s="6">
        <v>8</v>
      </c>
      <c r="D5273" s="46">
        <v>40652.010116356003</v>
      </c>
      <c r="G5273" s="7">
        <v>44050</v>
      </c>
      <c r="H5273" s="6">
        <v>8</v>
      </c>
      <c r="I5273" s="46">
        <v>28225.680221683997</v>
      </c>
    </row>
    <row r="5274" spans="2:9" x14ac:dyDescent="0.3">
      <c r="B5274" s="7">
        <v>44050</v>
      </c>
      <c r="C5274" s="6">
        <v>9</v>
      </c>
      <c r="D5274" s="46">
        <v>43251.953966605004</v>
      </c>
      <c r="G5274" s="7">
        <v>44050</v>
      </c>
      <c r="H5274" s="6">
        <v>9</v>
      </c>
      <c r="I5274" s="46">
        <v>32898.504205512007</v>
      </c>
    </row>
    <row r="5275" spans="2:9" x14ac:dyDescent="0.3">
      <c r="B5275" s="7">
        <v>44050</v>
      </c>
      <c r="C5275" s="6">
        <v>10</v>
      </c>
      <c r="D5275" s="46">
        <v>42189.078700919003</v>
      </c>
      <c r="G5275" s="7">
        <v>44050</v>
      </c>
      <c r="H5275" s="6">
        <v>10</v>
      </c>
      <c r="I5275" s="46">
        <v>29001.672342490001</v>
      </c>
    </row>
    <row r="5276" spans="2:9" x14ac:dyDescent="0.3">
      <c r="B5276" s="7">
        <v>44050</v>
      </c>
      <c r="C5276" s="6">
        <v>11</v>
      </c>
      <c r="D5276" s="46">
        <v>40144.974086835005</v>
      </c>
      <c r="G5276" s="7">
        <v>44050</v>
      </c>
      <c r="H5276" s="6">
        <v>11</v>
      </c>
      <c r="I5276" s="46">
        <v>27228.970094536999</v>
      </c>
    </row>
    <row r="5277" spans="2:9" x14ac:dyDescent="0.3">
      <c r="B5277" s="7">
        <v>44050</v>
      </c>
      <c r="C5277" s="6">
        <v>12</v>
      </c>
      <c r="D5277" s="46">
        <v>40945.514660016997</v>
      </c>
      <c r="G5277" s="7">
        <v>44050</v>
      </c>
      <c r="H5277" s="6">
        <v>12</v>
      </c>
      <c r="I5277" s="46">
        <v>26281.897102776999</v>
      </c>
    </row>
    <row r="5278" spans="2:9" x14ac:dyDescent="0.3">
      <c r="B5278" s="7">
        <v>44050</v>
      </c>
      <c r="C5278" s="6">
        <v>13</v>
      </c>
      <c r="D5278" s="46">
        <v>39271.466116065007</v>
      </c>
      <c r="G5278" s="7">
        <v>44050</v>
      </c>
      <c r="H5278" s="6">
        <v>13</v>
      </c>
      <c r="I5278" s="46">
        <v>22833.121266312999</v>
      </c>
    </row>
    <row r="5279" spans="2:9" x14ac:dyDescent="0.3">
      <c r="B5279" s="7">
        <v>44050</v>
      </c>
      <c r="C5279" s="6">
        <v>14</v>
      </c>
      <c r="D5279" s="46">
        <v>38583.834081711</v>
      </c>
      <c r="G5279" s="7">
        <v>44050</v>
      </c>
      <c r="H5279" s="6">
        <v>14</v>
      </c>
      <c r="I5279" s="46">
        <v>24862.785996819002</v>
      </c>
    </row>
    <row r="5280" spans="2:9" x14ac:dyDescent="0.3">
      <c r="B5280" s="7">
        <v>44050</v>
      </c>
      <c r="C5280" s="6">
        <v>15</v>
      </c>
      <c r="D5280" s="46">
        <v>37437.406616995999</v>
      </c>
      <c r="G5280" s="7">
        <v>44050</v>
      </c>
      <c r="H5280" s="6">
        <v>15</v>
      </c>
      <c r="I5280" s="46">
        <v>20511.704064719997</v>
      </c>
    </row>
    <row r="5281" spans="2:9" x14ac:dyDescent="0.3">
      <c r="B5281" s="7">
        <v>44050</v>
      </c>
      <c r="C5281" s="6">
        <v>16</v>
      </c>
      <c r="D5281" s="46">
        <v>35035.419801103999</v>
      </c>
      <c r="G5281" s="7">
        <v>44050</v>
      </c>
      <c r="H5281" s="6">
        <v>16</v>
      </c>
      <c r="I5281" s="46">
        <v>23600.559044294001</v>
      </c>
    </row>
    <row r="5282" spans="2:9" x14ac:dyDescent="0.3">
      <c r="B5282" s="7">
        <v>44050</v>
      </c>
      <c r="C5282" s="6">
        <v>17</v>
      </c>
      <c r="D5282" s="46">
        <v>20202.460023741001</v>
      </c>
      <c r="G5282" s="7">
        <v>44050</v>
      </c>
      <c r="H5282" s="6">
        <v>17</v>
      </c>
      <c r="I5282" s="46">
        <v>12948.355170437</v>
      </c>
    </row>
    <row r="5283" spans="2:9" x14ac:dyDescent="0.3">
      <c r="B5283" s="7">
        <v>44050</v>
      </c>
      <c r="C5283" s="6">
        <v>18</v>
      </c>
      <c r="D5283" s="46">
        <v>14939.539336884</v>
      </c>
      <c r="G5283" s="7">
        <v>44050</v>
      </c>
      <c r="H5283" s="6">
        <v>18</v>
      </c>
      <c r="I5283" s="46">
        <v>13238.297013859001</v>
      </c>
    </row>
    <row r="5284" spans="2:9" x14ac:dyDescent="0.3">
      <c r="B5284" s="7">
        <v>44050</v>
      </c>
      <c r="C5284" s="6">
        <v>19</v>
      </c>
      <c r="D5284" s="46">
        <v>18620.650178765998</v>
      </c>
      <c r="G5284" s="7">
        <v>44050</v>
      </c>
      <c r="H5284" s="6">
        <v>19</v>
      </c>
      <c r="I5284" s="46">
        <v>12760.595575554</v>
      </c>
    </row>
    <row r="5285" spans="2:9" x14ac:dyDescent="0.3">
      <c r="B5285" s="7">
        <v>44050</v>
      </c>
      <c r="C5285" s="6">
        <v>20</v>
      </c>
      <c r="D5285" s="46">
        <v>7481.3880894429994</v>
      </c>
      <c r="G5285" s="7">
        <v>44050</v>
      </c>
      <c r="H5285" s="6">
        <v>20</v>
      </c>
      <c r="I5285" s="46">
        <v>5312.6190780119996</v>
      </c>
    </row>
    <row r="5286" spans="2:9" x14ac:dyDescent="0.3">
      <c r="B5286" s="7">
        <v>44050</v>
      </c>
      <c r="C5286" s="6">
        <v>21</v>
      </c>
      <c r="D5286" s="46">
        <v>2991.9828659160003</v>
      </c>
      <c r="G5286" s="7">
        <v>44050</v>
      </c>
      <c r="H5286" s="6">
        <v>21</v>
      </c>
      <c r="I5286" s="46">
        <v>3049.2566846640002</v>
      </c>
    </row>
    <row r="5287" spans="2:9" x14ac:dyDescent="0.3">
      <c r="B5287" s="7">
        <v>44050</v>
      </c>
      <c r="C5287" s="6">
        <v>22</v>
      </c>
      <c r="D5287" s="46">
        <v>25038.324721595003</v>
      </c>
      <c r="G5287" s="7">
        <v>44050</v>
      </c>
      <c r="H5287" s="6">
        <v>22</v>
      </c>
      <c r="I5287" s="46">
        <v>13912.355286285001</v>
      </c>
    </row>
    <row r="5288" spans="2:9" x14ac:dyDescent="0.3">
      <c r="B5288" s="7">
        <v>44050</v>
      </c>
      <c r="C5288" s="6">
        <v>23</v>
      </c>
      <c r="D5288" s="46">
        <v>36028.679373362</v>
      </c>
      <c r="G5288" s="7">
        <v>44050</v>
      </c>
      <c r="H5288" s="6">
        <v>23</v>
      </c>
      <c r="I5288" s="46">
        <v>21986.606444943998</v>
      </c>
    </row>
    <row r="5289" spans="2:9" x14ac:dyDescent="0.3">
      <c r="B5289" s="7">
        <v>44051</v>
      </c>
      <c r="C5289" s="6">
        <v>0</v>
      </c>
      <c r="D5289" s="46">
        <v>44734.255106674995</v>
      </c>
      <c r="G5289" s="7">
        <v>44051</v>
      </c>
      <c r="H5289" s="6">
        <v>0</v>
      </c>
      <c r="I5289" s="46">
        <v>29118.762590932998</v>
      </c>
    </row>
    <row r="5290" spans="2:9" x14ac:dyDescent="0.3">
      <c r="B5290" s="7">
        <v>44051</v>
      </c>
      <c r="C5290" s="6">
        <v>1</v>
      </c>
      <c r="D5290" s="46">
        <v>44880.166958638001</v>
      </c>
      <c r="G5290" s="7">
        <v>44051</v>
      </c>
      <c r="H5290" s="6">
        <v>1</v>
      </c>
      <c r="I5290" s="46">
        <v>30793.319841124001</v>
      </c>
    </row>
    <row r="5291" spans="2:9" x14ac:dyDescent="0.3">
      <c r="B5291" s="7">
        <v>44051</v>
      </c>
      <c r="C5291" s="6">
        <v>2</v>
      </c>
      <c r="D5291" s="46">
        <v>33196.350701353003</v>
      </c>
      <c r="G5291" s="7">
        <v>44051</v>
      </c>
      <c r="H5291" s="6">
        <v>2</v>
      </c>
      <c r="I5291" s="46">
        <v>20062.016976876999</v>
      </c>
    </row>
    <row r="5292" spans="2:9" x14ac:dyDescent="0.3">
      <c r="B5292" s="7">
        <v>44051</v>
      </c>
      <c r="C5292" s="6">
        <v>3</v>
      </c>
      <c r="D5292" s="46">
        <v>43761.863882937003</v>
      </c>
      <c r="G5292" s="7">
        <v>44051</v>
      </c>
      <c r="H5292" s="6">
        <v>3</v>
      </c>
      <c r="I5292" s="46">
        <v>35200.676879123996</v>
      </c>
    </row>
    <row r="5293" spans="2:9" x14ac:dyDescent="0.3">
      <c r="B5293" s="7">
        <v>44051</v>
      </c>
      <c r="C5293" s="6">
        <v>4</v>
      </c>
      <c r="D5293" s="46">
        <v>43760.910243301005</v>
      </c>
      <c r="G5293" s="7">
        <v>44051</v>
      </c>
      <c r="H5293" s="6">
        <v>4</v>
      </c>
      <c r="I5293" s="46">
        <v>26036.768044665998</v>
      </c>
    </row>
    <row r="5294" spans="2:9" x14ac:dyDescent="0.3">
      <c r="B5294" s="7">
        <v>44051</v>
      </c>
      <c r="C5294" s="6">
        <v>5</v>
      </c>
      <c r="D5294" s="46">
        <v>45444.409395946997</v>
      </c>
      <c r="G5294" s="7">
        <v>44051</v>
      </c>
      <c r="H5294" s="6">
        <v>5</v>
      </c>
      <c r="I5294" s="46">
        <v>31984.344733614998</v>
      </c>
    </row>
    <row r="5295" spans="2:9" x14ac:dyDescent="0.3">
      <c r="B5295" s="7">
        <v>44051</v>
      </c>
      <c r="C5295" s="6">
        <v>6</v>
      </c>
      <c r="D5295" s="46">
        <v>46951.183961570998</v>
      </c>
      <c r="G5295" s="7">
        <v>44051</v>
      </c>
      <c r="H5295" s="6">
        <v>6</v>
      </c>
      <c r="I5295" s="46">
        <v>35904.260852376996</v>
      </c>
    </row>
    <row r="5296" spans="2:9" x14ac:dyDescent="0.3">
      <c r="B5296" s="7">
        <v>44051</v>
      </c>
      <c r="C5296" s="6">
        <v>7</v>
      </c>
      <c r="D5296" s="46">
        <v>46331.756114280004</v>
      </c>
      <c r="G5296" s="7">
        <v>44051</v>
      </c>
      <c r="H5296" s="6">
        <v>7</v>
      </c>
      <c r="I5296" s="46">
        <v>31224.829823356002</v>
      </c>
    </row>
    <row r="5297" spans="2:9" x14ac:dyDescent="0.3">
      <c r="B5297" s="7">
        <v>44051</v>
      </c>
      <c r="C5297" s="6">
        <v>8</v>
      </c>
      <c r="D5297" s="46">
        <v>44405.325244610998</v>
      </c>
      <c r="G5297" s="7">
        <v>44051</v>
      </c>
      <c r="H5297" s="6">
        <v>8</v>
      </c>
      <c r="I5297" s="46">
        <v>33348.768898544004</v>
      </c>
    </row>
    <row r="5298" spans="2:9" x14ac:dyDescent="0.3">
      <c r="B5298" s="7">
        <v>44051</v>
      </c>
      <c r="C5298" s="6">
        <v>9</v>
      </c>
      <c r="D5298" s="46">
        <v>45147.950165463997</v>
      </c>
      <c r="G5298" s="7">
        <v>44051</v>
      </c>
      <c r="H5298" s="6">
        <v>9</v>
      </c>
      <c r="I5298" s="46">
        <v>35303.63824623399</v>
      </c>
    </row>
    <row r="5299" spans="2:9" x14ac:dyDescent="0.3">
      <c r="B5299" s="7">
        <v>44051</v>
      </c>
      <c r="C5299" s="6">
        <v>10</v>
      </c>
      <c r="D5299" s="46">
        <v>42484.660104121998</v>
      </c>
      <c r="G5299" s="7">
        <v>44051</v>
      </c>
      <c r="H5299" s="6">
        <v>10</v>
      </c>
      <c r="I5299" s="46">
        <v>28438.584097722</v>
      </c>
    </row>
    <row r="5300" spans="2:9" x14ac:dyDescent="0.3">
      <c r="B5300" s="7">
        <v>44051</v>
      </c>
      <c r="C5300" s="6">
        <v>11</v>
      </c>
      <c r="D5300" s="46">
        <v>40741.784913763004</v>
      </c>
      <c r="G5300" s="7">
        <v>44051</v>
      </c>
      <c r="H5300" s="6">
        <v>11</v>
      </c>
      <c r="I5300" s="46">
        <v>23344.494393640998</v>
      </c>
    </row>
    <row r="5301" spans="2:9" x14ac:dyDescent="0.3">
      <c r="B5301" s="7">
        <v>44051</v>
      </c>
      <c r="C5301" s="6">
        <v>12</v>
      </c>
      <c r="D5301" s="46">
        <v>37749.276703897995</v>
      </c>
      <c r="G5301" s="7">
        <v>44051</v>
      </c>
      <c r="H5301" s="6">
        <v>12</v>
      </c>
      <c r="I5301" s="46">
        <v>22787.254027315001</v>
      </c>
    </row>
    <row r="5302" spans="2:9" x14ac:dyDescent="0.3">
      <c r="B5302" s="7">
        <v>44051</v>
      </c>
      <c r="C5302" s="6">
        <v>13</v>
      </c>
      <c r="D5302" s="46">
        <v>37146.812868792993</v>
      </c>
      <c r="G5302" s="7">
        <v>44051</v>
      </c>
      <c r="H5302" s="6">
        <v>13</v>
      </c>
      <c r="I5302" s="46">
        <v>24776.747763433003</v>
      </c>
    </row>
    <row r="5303" spans="2:9" x14ac:dyDescent="0.3">
      <c r="B5303" s="7">
        <v>44051</v>
      </c>
      <c r="C5303" s="6">
        <v>14</v>
      </c>
      <c r="D5303" s="46">
        <v>31424.906223154001</v>
      </c>
      <c r="G5303" s="7">
        <v>44051</v>
      </c>
      <c r="H5303" s="6">
        <v>14</v>
      </c>
      <c r="I5303" s="46">
        <v>16350.759984447999</v>
      </c>
    </row>
    <row r="5304" spans="2:9" x14ac:dyDescent="0.3">
      <c r="B5304" s="7">
        <v>44051</v>
      </c>
      <c r="C5304" s="6">
        <v>15</v>
      </c>
      <c r="D5304" s="46">
        <v>22421.352019645001</v>
      </c>
      <c r="G5304" s="7">
        <v>44051</v>
      </c>
      <c r="H5304" s="6">
        <v>15</v>
      </c>
      <c r="I5304" s="46">
        <v>11041.078894175</v>
      </c>
    </row>
    <row r="5305" spans="2:9" x14ac:dyDescent="0.3">
      <c r="B5305" s="7">
        <v>44051</v>
      </c>
      <c r="C5305" s="6">
        <v>16</v>
      </c>
      <c r="D5305" s="46">
        <v>23930.016906514</v>
      </c>
      <c r="G5305" s="7">
        <v>44051</v>
      </c>
      <c r="H5305" s="6">
        <v>16</v>
      </c>
      <c r="I5305" s="46">
        <v>17116.463949271001</v>
      </c>
    </row>
    <row r="5306" spans="2:9" x14ac:dyDescent="0.3">
      <c r="B5306" s="7">
        <v>44051</v>
      </c>
      <c r="C5306" s="6">
        <v>17</v>
      </c>
      <c r="D5306" s="46">
        <v>20836.70918663</v>
      </c>
      <c r="G5306" s="7">
        <v>44051</v>
      </c>
      <c r="H5306" s="6">
        <v>17</v>
      </c>
      <c r="I5306" s="46">
        <v>10720.055107966</v>
      </c>
    </row>
    <row r="5307" spans="2:9" x14ac:dyDescent="0.3">
      <c r="B5307" s="7">
        <v>44051</v>
      </c>
      <c r="C5307" s="6">
        <v>18</v>
      </c>
      <c r="D5307" s="46">
        <v>16535.083188666998</v>
      </c>
      <c r="G5307" s="7">
        <v>44051</v>
      </c>
      <c r="H5307" s="6">
        <v>18</v>
      </c>
      <c r="I5307" s="46">
        <v>11002.148902990999</v>
      </c>
    </row>
    <row r="5308" spans="2:9" x14ac:dyDescent="0.3">
      <c r="B5308" s="7">
        <v>44051</v>
      </c>
      <c r="C5308" s="6">
        <v>19</v>
      </c>
      <c r="D5308" s="46">
        <v>18609.011984589</v>
      </c>
      <c r="G5308" s="7">
        <v>44051</v>
      </c>
      <c r="H5308" s="6">
        <v>19</v>
      </c>
      <c r="I5308" s="46">
        <v>12463.350368421001</v>
      </c>
    </row>
    <row r="5309" spans="2:9" x14ac:dyDescent="0.3">
      <c r="B5309" s="7">
        <v>44051</v>
      </c>
      <c r="C5309" s="6">
        <v>20</v>
      </c>
      <c r="D5309" s="46">
        <v>20079.108332874002</v>
      </c>
      <c r="G5309" s="7">
        <v>44051</v>
      </c>
      <c r="H5309" s="6">
        <v>20</v>
      </c>
      <c r="I5309" s="46">
        <v>12529.775962747</v>
      </c>
    </row>
    <row r="5310" spans="2:9" x14ac:dyDescent="0.3">
      <c r="B5310" s="7">
        <v>44051</v>
      </c>
      <c r="C5310" s="6">
        <v>21</v>
      </c>
      <c r="D5310" s="46">
        <v>23995.065903024002</v>
      </c>
      <c r="G5310" s="7">
        <v>44051</v>
      </c>
      <c r="H5310" s="6">
        <v>21</v>
      </c>
      <c r="I5310" s="46">
        <v>16092.902662767998</v>
      </c>
    </row>
    <row r="5311" spans="2:9" x14ac:dyDescent="0.3">
      <c r="B5311" s="7">
        <v>44051</v>
      </c>
      <c r="C5311" s="6">
        <v>22</v>
      </c>
      <c r="D5311" s="46">
        <v>32039.417240145998</v>
      </c>
      <c r="G5311" s="7">
        <v>44051</v>
      </c>
      <c r="H5311" s="6">
        <v>22</v>
      </c>
      <c r="I5311" s="46">
        <v>24524.518850174998</v>
      </c>
    </row>
    <row r="5312" spans="2:9" x14ac:dyDescent="0.3">
      <c r="B5312" s="7">
        <v>44051</v>
      </c>
      <c r="C5312" s="6">
        <v>23</v>
      </c>
      <c r="D5312" s="46">
        <v>35948.453940217994</v>
      </c>
      <c r="G5312" s="7">
        <v>44051</v>
      </c>
      <c r="H5312" s="6">
        <v>23</v>
      </c>
      <c r="I5312" s="46">
        <v>32943.271101637001</v>
      </c>
    </row>
    <row r="5313" spans="2:9" x14ac:dyDescent="0.3">
      <c r="B5313" s="7">
        <v>44052</v>
      </c>
      <c r="C5313" s="6">
        <v>0</v>
      </c>
      <c r="D5313" s="46">
        <v>47234.062805019996</v>
      </c>
      <c r="G5313" s="7">
        <v>44052</v>
      </c>
      <c r="H5313" s="6">
        <v>0</v>
      </c>
      <c r="I5313" s="46">
        <v>39583.845328146999</v>
      </c>
    </row>
    <row r="5314" spans="2:9" x14ac:dyDescent="0.3">
      <c r="B5314" s="7">
        <v>44052</v>
      </c>
      <c r="C5314" s="6">
        <v>1</v>
      </c>
      <c r="D5314" s="46">
        <v>47043.474532159991</v>
      </c>
      <c r="G5314" s="7">
        <v>44052</v>
      </c>
      <c r="H5314" s="6">
        <v>1</v>
      </c>
      <c r="I5314" s="46">
        <v>37761.83814261001</v>
      </c>
    </row>
    <row r="5315" spans="2:9" x14ac:dyDescent="0.3">
      <c r="B5315" s="7">
        <v>44052</v>
      </c>
      <c r="C5315" s="6">
        <v>2</v>
      </c>
      <c r="D5315" s="46">
        <v>46571.291238247999</v>
      </c>
      <c r="G5315" s="7">
        <v>44052</v>
      </c>
      <c r="H5315" s="6">
        <v>2</v>
      </c>
      <c r="I5315" s="46">
        <v>35917.370195707997</v>
      </c>
    </row>
    <row r="5316" spans="2:9" x14ac:dyDescent="0.3">
      <c r="B5316" s="7">
        <v>44052</v>
      </c>
      <c r="C5316" s="6">
        <v>3</v>
      </c>
      <c r="D5316" s="46">
        <v>46177.210631512004</v>
      </c>
      <c r="G5316" s="7">
        <v>44052</v>
      </c>
      <c r="H5316" s="6">
        <v>3</v>
      </c>
      <c r="I5316" s="46">
        <v>38066.045537332</v>
      </c>
    </row>
    <row r="5317" spans="2:9" x14ac:dyDescent="0.3">
      <c r="B5317" s="7">
        <v>44052</v>
      </c>
      <c r="C5317" s="6">
        <v>4</v>
      </c>
      <c r="D5317" s="46">
        <v>43259.939202260008</v>
      </c>
      <c r="G5317" s="7">
        <v>44052</v>
      </c>
      <c r="H5317" s="6">
        <v>4</v>
      </c>
      <c r="I5317" s="46">
        <v>37080.911456148999</v>
      </c>
    </row>
    <row r="5318" spans="2:9" x14ac:dyDescent="0.3">
      <c r="B5318" s="7">
        <v>44052</v>
      </c>
      <c r="C5318" s="6">
        <v>5</v>
      </c>
      <c r="D5318" s="46">
        <v>44585.299787630996</v>
      </c>
      <c r="G5318" s="7">
        <v>44052</v>
      </c>
      <c r="H5318" s="6">
        <v>5</v>
      </c>
      <c r="I5318" s="46">
        <v>37478.454462422</v>
      </c>
    </row>
    <row r="5319" spans="2:9" x14ac:dyDescent="0.3">
      <c r="B5319" s="7">
        <v>44052</v>
      </c>
      <c r="C5319" s="6">
        <v>6</v>
      </c>
      <c r="D5319" s="46">
        <v>40982.193874886994</v>
      </c>
      <c r="G5319" s="7">
        <v>44052</v>
      </c>
      <c r="H5319" s="6">
        <v>6</v>
      </c>
      <c r="I5319" s="46">
        <v>34998.298585727003</v>
      </c>
    </row>
    <row r="5320" spans="2:9" x14ac:dyDescent="0.3">
      <c r="B5320" s="7">
        <v>44052</v>
      </c>
      <c r="C5320" s="6">
        <v>7</v>
      </c>
      <c r="D5320" s="46">
        <v>39587.591670212998</v>
      </c>
      <c r="G5320" s="7">
        <v>44052</v>
      </c>
      <c r="H5320" s="6">
        <v>7</v>
      </c>
      <c r="I5320" s="46">
        <v>28509.874943355004</v>
      </c>
    </row>
    <row r="5321" spans="2:9" x14ac:dyDescent="0.3">
      <c r="B5321" s="7">
        <v>44052</v>
      </c>
      <c r="C5321" s="6">
        <v>8</v>
      </c>
      <c r="D5321" s="46">
        <v>42999.376124811999</v>
      </c>
      <c r="G5321" s="7">
        <v>44052</v>
      </c>
      <c r="H5321" s="6">
        <v>8</v>
      </c>
      <c r="I5321" s="46">
        <v>30984.929139676002</v>
      </c>
    </row>
    <row r="5322" spans="2:9" x14ac:dyDescent="0.3">
      <c r="B5322" s="7">
        <v>44052</v>
      </c>
      <c r="C5322" s="6">
        <v>9</v>
      </c>
      <c r="D5322" s="46">
        <v>46207.022842978004</v>
      </c>
      <c r="G5322" s="7">
        <v>44052</v>
      </c>
      <c r="H5322" s="6">
        <v>9</v>
      </c>
      <c r="I5322" s="46">
        <v>35522.056805319997</v>
      </c>
    </row>
    <row r="5323" spans="2:9" x14ac:dyDescent="0.3">
      <c r="B5323" s="7">
        <v>44052</v>
      </c>
      <c r="C5323" s="6">
        <v>10</v>
      </c>
      <c r="D5323" s="46">
        <v>45980.567345481999</v>
      </c>
      <c r="G5323" s="7">
        <v>44052</v>
      </c>
      <c r="H5323" s="6">
        <v>10</v>
      </c>
      <c r="I5323" s="46">
        <v>36939.034064128995</v>
      </c>
    </row>
    <row r="5324" spans="2:9" x14ac:dyDescent="0.3">
      <c r="B5324" s="7">
        <v>44052</v>
      </c>
      <c r="C5324" s="6">
        <v>11</v>
      </c>
      <c r="D5324" s="46">
        <v>45892.341713718</v>
      </c>
      <c r="G5324" s="7">
        <v>44052</v>
      </c>
      <c r="H5324" s="6">
        <v>11</v>
      </c>
      <c r="I5324" s="46">
        <v>37229.261218576998</v>
      </c>
    </row>
    <row r="5325" spans="2:9" x14ac:dyDescent="0.3">
      <c r="B5325" s="7">
        <v>44052</v>
      </c>
      <c r="C5325" s="6">
        <v>12</v>
      </c>
      <c r="D5325" s="46">
        <v>44911.375713504007</v>
      </c>
      <c r="G5325" s="7">
        <v>44052</v>
      </c>
      <c r="H5325" s="6">
        <v>12</v>
      </c>
      <c r="I5325" s="46">
        <v>37403.723923020996</v>
      </c>
    </row>
    <row r="5326" spans="2:9" x14ac:dyDescent="0.3">
      <c r="B5326" s="7">
        <v>44052</v>
      </c>
      <c r="C5326" s="6">
        <v>13</v>
      </c>
      <c r="D5326" s="46">
        <v>36329.061893268001</v>
      </c>
      <c r="G5326" s="7">
        <v>44052</v>
      </c>
      <c r="H5326" s="6">
        <v>13</v>
      </c>
      <c r="I5326" s="46">
        <v>25107.424240157998</v>
      </c>
    </row>
    <row r="5327" spans="2:9" x14ac:dyDescent="0.3">
      <c r="B5327" s="7">
        <v>44052</v>
      </c>
      <c r="C5327" s="6">
        <v>14</v>
      </c>
      <c r="D5327" s="46">
        <v>23235.858026827002</v>
      </c>
      <c r="G5327" s="7">
        <v>44052</v>
      </c>
      <c r="H5327" s="6">
        <v>14</v>
      </c>
      <c r="I5327" s="46">
        <v>8273.951002464999</v>
      </c>
    </row>
    <row r="5328" spans="2:9" x14ac:dyDescent="0.3">
      <c r="B5328" s="7">
        <v>44052</v>
      </c>
      <c r="C5328" s="6">
        <v>15</v>
      </c>
      <c r="D5328" s="46">
        <v>19300.171288558999</v>
      </c>
      <c r="G5328" s="7">
        <v>44052</v>
      </c>
      <c r="H5328" s="6">
        <v>15</v>
      </c>
      <c r="I5328" s="46">
        <v>7873.8541632319993</v>
      </c>
    </row>
    <row r="5329" spans="2:9" x14ac:dyDescent="0.3">
      <c r="B5329" s="7">
        <v>44052</v>
      </c>
      <c r="C5329" s="6">
        <v>16</v>
      </c>
      <c r="D5329" s="46">
        <v>13193.940886894998</v>
      </c>
      <c r="G5329" s="7">
        <v>44052</v>
      </c>
      <c r="H5329" s="6">
        <v>16</v>
      </c>
      <c r="I5329" s="46">
        <v>5419.4301487909997</v>
      </c>
    </row>
    <row r="5330" spans="2:9" x14ac:dyDescent="0.3">
      <c r="B5330" s="7">
        <v>44052</v>
      </c>
      <c r="C5330" s="6">
        <v>17</v>
      </c>
      <c r="D5330" s="46">
        <v>20273.50318403</v>
      </c>
      <c r="G5330" s="7">
        <v>44052</v>
      </c>
      <c r="H5330" s="6">
        <v>17</v>
      </c>
      <c r="I5330" s="46">
        <v>8875.4135802300007</v>
      </c>
    </row>
    <row r="5331" spans="2:9" x14ac:dyDescent="0.3">
      <c r="B5331" s="7">
        <v>44052</v>
      </c>
      <c r="C5331" s="6">
        <v>18</v>
      </c>
      <c r="D5331" s="46">
        <v>26171.650614155998</v>
      </c>
      <c r="G5331" s="7">
        <v>44052</v>
      </c>
      <c r="H5331" s="6">
        <v>18</v>
      </c>
      <c r="I5331" s="46">
        <v>8917.3143974120012</v>
      </c>
    </row>
    <row r="5332" spans="2:9" x14ac:dyDescent="0.3">
      <c r="B5332" s="7">
        <v>44052</v>
      </c>
      <c r="C5332" s="6">
        <v>19</v>
      </c>
      <c r="D5332" s="46">
        <v>32697.127334624001</v>
      </c>
      <c r="G5332" s="7">
        <v>44052</v>
      </c>
      <c r="H5332" s="6">
        <v>19</v>
      </c>
      <c r="I5332" s="46">
        <v>12805.100105245998</v>
      </c>
    </row>
    <row r="5333" spans="2:9" x14ac:dyDescent="0.3">
      <c r="B5333" s="7">
        <v>44052</v>
      </c>
      <c r="C5333" s="6">
        <v>20</v>
      </c>
      <c r="D5333" s="46">
        <v>32784.200818082994</v>
      </c>
      <c r="G5333" s="7">
        <v>44052</v>
      </c>
      <c r="H5333" s="6">
        <v>20</v>
      </c>
      <c r="I5333" s="46">
        <v>15056.017550868999</v>
      </c>
    </row>
    <row r="5334" spans="2:9" x14ac:dyDescent="0.3">
      <c r="B5334" s="7">
        <v>44052</v>
      </c>
      <c r="C5334" s="6">
        <v>21</v>
      </c>
      <c r="D5334" s="46">
        <v>19919.292893833001</v>
      </c>
      <c r="G5334" s="7">
        <v>44052</v>
      </c>
      <c r="H5334" s="6">
        <v>21</v>
      </c>
      <c r="I5334" s="46">
        <v>8398.066286729998</v>
      </c>
    </row>
    <row r="5335" spans="2:9" x14ac:dyDescent="0.3">
      <c r="B5335" s="7">
        <v>44052</v>
      </c>
      <c r="C5335" s="6">
        <v>22</v>
      </c>
      <c r="D5335" s="46">
        <v>10339.757308206999</v>
      </c>
      <c r="G5335" s="7">
        <v>44052</v>
      </c>
      <c r="H5335" s="6">
        <v>22</v>
      </c>
      <c r="I5335" s="46">
        <v>3928.7129584439995</v>
      </c>
    </row>
    <row r="5336" spans="2:9" x14ac:dyDescent="0.3">
      <c r="B5336" s="7">
        <v>44052</v>
      </c>
      <c r="C5336" s="6">
        <v>23</v>
      </c>
      <c r="D5336" s="46">
        <v>19293.681351873001</v>
      </c>
      <c r="G5336" s="7">
        <v>44052</v>
      </c>
      <c r="H5336" s="6">
        <v>23</v>
      </c>
      <c r="I5336" s="46">
        <v>6955.6724044230004</v>
      </c>
    </row>
    <row r="5337" spans="2:9" x14ac:dyDescent="0.3">
      <c r="B5337" s="7">
        <v>44053</v>
      </c>
      <c r="C5337" s="6">
        <v>0</v>
      </c>
      <c r="D5337" s="46">
        <v>23568.766042519004</v>
      </c>
      <c r="G5337" s="7">
        <v>44053</v>
      </c>
      <c r="H5337" s="6">
        <v>0</v>
      </c>
      <c r="I5337" s="46">
        <v>10737.653610797001</v>
      </c>
    </row>
    <row r="5338" spans="2:9" x14ac:dyDescent="0.3">
      <c r="B5338" s="7">
        <v>44053</v>
      </c>
      <c r="C5338" s="6">
        <v>1</v>
      </c>
      <c r="D5338" s="46">
        <v>29564.387214309998</v>
      </c>
      <c r="G5338" s="7">
        <v>44053</v>
      </c>
      <c r="H5338" s="6">
        <v>1</v>
      </c>
      <c r="I5338" s="46">
        <v>16570.538260067002</v>
      </c>
    </row>
    <row r="5339" spans="2:9" x14ac:dyDescent="0.3">
      <c r="B5339" s="7">
        <v>44053</v>
      </c>
      <c r="C5339" s="6">
        <v>2</v>
      </c>
      <c r="D5339" s="46">
        <v>28563.863621310004</v>
      </c>
      <c r="G5339" s="7">
        <v>44053</v>
      </c>
      <c r="H5339" s="6">
        <v>2</v>
      </c>
      <c r="I5339" s="46">
        <v>24509.549997220001</v>
      </c>
    </row>
    <row r="5340" spans="2:9" x14ac:dyDescent="0.3">
      <c r="B5340" s="7">
        <v>44053</v>
      </c>
      <c r="C5340" s="6">
        <v>3</v>
      </c>
      <c r="D5340" s="46">
        <v>23928.899671793999</v>
      </c>
      <c r="G5340" s="7">
        <v>44053</v>
      </c>
      <c r="H5340" s="6">
        <v>3</v>
      </c>
      <c r="I5340" s="46">
        <v>21548.339778869002</v>
      </c>
    </row>
    <row r="5341" spans="2:9" x14ac:dyDescent="0.3">
      <c r="B5341" s="7">
        <v>44053</v>
      </c>
      <c r="C5341" s="6">
        <v>4</v>
      </c>
      <c r="D5341" s="46">
        <v>22362.617394364999</v>
      </c>
      <c r="G5341" s="7">
        <v>44053</v>
      </c>
      <c r="H5341" s="6">
        <v>4</v>
      </c>
      <c r="I5341" s="46">
        <v>19753.859121794998</v>
      </c>
    </row>
    <row r="5342" spans="2:9" x14ac:dyDescent="0.3">
      <c r="B5342" s="7">
        <v>44053</v>
      </c>
      <c r="C5342" s="6">
        <v>5</v>
      </c>
      <c r="D5342" s="46">
        <v>11755.548068852</v>
      </c>
      <c r="G5342" s="7">
        <v>44053</v>
      </c>
      <c r="H5342" s="6">
        <v>5</v>
      </c>
      <c r="I5342" s="46">
        <v>9871.2178947490011</v>
      </c>
    </row>
    <row r="5343" spans="2:9" x14ac:dyDescent="0.3">
      <c r="B5343" s="7">
        <v>44053</v>
      </c>
      <c r="C5343" s="6">
        <v>6</v>
      </c>
      <c r="D5343" s="46">
        <v>20940.143176019999</v>
      </c>
      <c r="G5343" s="7">
        <v>44053</v>
      </c>
      <c r="H5343" s="6">
        <v>6</v>
      </c>
      <c r="I5343" s="46">
        <v>14114.187897405</v>
      </c>
    </row>
    <row r="5344" spans="2:9" x14ac:dyDescent="0.3">
      <c r="B5344" s="7">
        <v>44053</v>
      </c>
      <c r="C5344" s="6">
        <v>7</v>
      </c>
      <c r="D5344" s="46">
        <v>26340.654311238002</v>
      </c>
      <c r="G5344" s="7">
        <v>44053</v>
      </c>
      <c r="H5344" s="6">
        <v>7</v>
      </c>
      <c r="I5344" s="46">
        <v>19447.777253583998</v>
      </c>
    </row>
    <row r="5345" spans="2:9" x14ac:dyDescent="0.3">
      <c r="B5345" s="7">
        <v>44053</v>
      </c>
      <c r="C5345" s="6">
        <v>8</v>
      </c>
      <c r="D5345" s="46">
        <v>22881.913079875998</v>
      </c>
      <c r="G5345" s="7">
        <v>44053</v>
      </c>
      <c r="H5345" s="6">
        <v>8</v>
      </c>
      <c r="I5345" s="46">
        <v>20850.127833151</v>
      </c>
    </row>
    <row r="5346" spans="2:9" x14ac:dyDescent="0.3">
      <c r="B5346" s="7">
        <v>44053</v>
      </c>
      <c r="C5346" s="6">
        <v>9</v>
      </c>
      <c r="D5346" s="46">
        <v>26192.107979904002</v>
      </c>
      <c r="G5346" s="7">
        <v>44053</v>
      </c>
      <c r="H5346" s="6">
        <v>9</v>
      </c>
      <c r="I5346" s="46">
        <v>22301.244651162</v>
      </c>
    </row>
    <row r="5347" spans="2:9" x14ac:dyDescent="0.3">
      <c r="B5347" s="7">
        <v>44053</v>
      </c>
      <c r="C5347" s="6">
        <v>10</v>
      </c>
      <c r="D5347" s="46">
        <v>32669.050827097999</v>
      </c>
      <c r="G5347" s="7">
        <v>44053</v>
      </c>
      <c r="H5347" s="6">
        <v>10</v>
      </c>
      <c r="I5347" s="46">
        <v>23443.928278975</v>
      </c>
    </row>
    <row r="5348" spans="2:9" x14ac:dyDescent="0.3">
      <c r="B5348" s="7">
        <v>44053</v>
      </c>
      <c r="C5348" s="6">
        <v>11</v>
      </c>
      <c r="D5348" s="46">
        <v>42175.234965700998</v>
      </c>
      <c r="G5348" s="7">
        <v>44053</v>
      </c>
      <c r="H5348" s="6">
        <v>11</v>
      </c>
      <c r="I5348" s="46">
        <v>32724.208098764993</v>
      </c>
    </row>
    <row r="5349" spans="2:9" x14ac:dyDescent="0.3">
      <c r="B5349" s="7">
        <v>44053</v>
      </c>
      <c r="C5349" s="6">
        <v>12</v>
      </c>
      <c r="D5349" s="46">
        <v>31575.821690613</v>
      </c>
      <c r="G5349" s="7">
        <v>44053</v>
      </c>
      <c r="H5349" s="6">
        <v>12</v>
      </c>
      <c r="I5349" s="46">
        <v>22792.170155763</v>
      </c>
    </row>
    <row r="5350" spans="2:9" x14ac:dyDescent="0.3">
      <c r="B5350" s="7">
        <v>44053</v>
      </c>
      <c r="C5350" s="6">
        <v>13</v>
      </c>
      <c r="D5350" s="46">
        <v>33856.401003557003</v>
      </c>
      <c r="G5350" s="7">
        <v>44053</v>
      </c>
      <c r="H5350" s="6">
        <v>13</v>
      </c>
      <c r="I5350" s="46">
        <v>19279.670201401001</v>
      </c>
    </row>
    <row r="5351" spans="2:9" x14ac:dyDescent="0.3">
      <c r="B5351" s="7">
        <v>44053</v>
      </c>
      <c r="C5351" s="6">
        <v>14</v>
      </c>
      <c r="D5351" s="46">
        <v>40830.680886358998</v>
      </c>
      <c r="G5351" s="7">
        <v>44053</v>
      </c>
      <c r="H5351" s="6">
        <v>14</v>
      </c>
      <c r="I5351" s="46">
        <v>28578.656847623002</v>
      </c>
    </row>
    <row r="5352" spans="2:9" x14ac:dyDescent="0.3">
      <c r="B5352" s="7">
        <v>44053</v>
      </c>
      <c r="C5352" s="6">
        <v>15</v>
      </c>
      <c r="D5352" s="46">
        <v>24089.730597392998</v>
      </c>
      <c r="G5352" s="7">
        <v>44053</v>
      </c>
      <c r="H5352" s="6">
        <v>15</v>
      </c>
      <c r="I5352" s="46">
        <v>7087.6058093550009</v>
      </c>
    </row>
    <row r="5353" spans="2:9" x14ac:dyDescent="0.3">
      <c r="B5353" s="7">
        <v>44053</v>
      </c>
      <c r="C5353" s="6">
        <v>16</v>
      </c>
      <c r="D5353" s="46">
        <v>29021.132829241</v>
      </c>
      <c r="G5353" s="7">
        <v>44053</v>
      </c>
      <c r="H5353" s="6">
        <v>16</v>
      </c>
      <c r="I5353" s="46">
        <v>5325.9618576369994</v>
      </c>
    </row>
    <row r="5354" spans="2:9" x14ac:dyDescent="0.3">
      <c r="B5354" s="7">
        <v>44053</v>
      </c>
      <c r="C5354" s="6">
        <v>17</v>
      </c>
      <c r="D5354" s="46">
        <v>24370.183445450002</v>
      </c>
      <c r="G5354" s="7">
        <v>44053</v>
      </c>
      <c r="H5354" s="6">
        <v>17</v>
      </c>
      <c r="I5354" s="46">
        <v>7326.839104656</v>
      </c>
    </row>
    <row r="5355" spans="2:9" x14ac:dyDescent="0.3">
      <c r="B5355" s="7">
        <v>44053</v>
      </c>
      <c r="C5355" s="6">
        <v>18</v>
      </c>
      <c r="D5355" s="46">
        <v>27367.627438703003</v>
      </c>
      <c r="G5355" s="7">
        <v>44053</v>
      </c>
      <c r="H5355" s="6">
        <v>18</v>
      </c>
      <c r="I5355" s="46">
        <v>8826.7570767959987</v>
      </c>
    </row>
    <row r="5356" spans="2:9" x14ac:dyDescent="0.3">
      <c r="B5356" s="7">
        <v>44053</v>
      </c>
      <c r="C5356" s="6">
        <v>19</v>
      </c>
      <c r="D5356" s="46">
        <v>36940.048633236998</v>
      </c>
      <c r="G5356" s="7">
        <v>44053</v>
      </c>
      <c r="H5356" s="6">
        <v>19</v>
      </c>
      <c r="I5356" s="46">
        <v>15870.883797762997</v>
      </c>
    </row>
    <row r="5357" spans="2:9" x14ac:dyDescent="0.3">
      <c r="B5357" s="7">
        <v>44053</v>
      </c>
      <c r="C5357" s="6">
        <v>20</v>
      </c>
      <c r="D5357" s="46">
        <v>35491.871033615003</v>
      </c>
      <c r="G5357" s="7">
        <v>44053</v>
      </c>
      <c r="H5357" s="6">
        <v>20</v>
      </c>
      <c r="I5357" s="46">
        <v>14629.156342697001</v>
      </c>
    </row>
    <row r="5358" spans="2:9" x14ac:dyDescent="0.3">
      <c r="B5358" s="7">
        <v>44053</v>
      </c>
      <c r="C5358" s="6">
        <v>21</v>
      </c>
      <c r="D5358" s="46">
        <v>31247.109290307002</v>
      </c>
      <c r="G5358" s="7">
        <v>44053</v>
      </c>
      <c r="H5358" s="6">
        <v>21</v>
      </c>
      <c r="I5358" s="46">
        <v>18738.673609328001</v>
      </c>
    </row>
    <row r="5359" spans="2:9" x14ac:dyDescent="0.3">
      <c r="B5359" s="7">
        <v>44053</v>
      </c>
      <c r="C5359" s="6">
        <v>22</v>
      </c>
      <c r="D5359" s="46">
        <v>38244.934894833001</v>
      </c>
      <c r="G5359" s="7">
        <v>44053</v>
      </c>
      <c r="H5359" s="6">
        <v>22</v>
      </c>
      <c r="I5359" s="46">
        <v>32694.435992961004</v>
      </c>
    </row>
    <row r="5360" spans="2:9" x14ac:dyDescent="0.3">
      <c r="B5360" s="7">
        <v>44053</v>
      </c>
      <c r="C5360" s="6">
        <v>23</v>
      </c>
      <c r="D5360" s="46">
        <v>34560.748664877996</v>
      </c>
      <c r="G5360" s="7">
        <v>44053</v>
      </c>
      <c r="H5360" s="6">
        <v>23</v>
      </c>
      <c r="I5360" s="46">
        <v>25732.454905298</v>
      </c>
    </row>
    <row r="5361" spans="2:9" x14ac:dyDescent="0.3">
      <c r="B5361" s="7">
        <v>44054</v>
      </c>
      <c r="C5361" s="6">
        <v>0</v>
      </c>
      <c r="D5361" s="46">
        <v>29381.683426473999</v>
      </c>
      <c r="G5361" s="7">
        <v>44054</v>
      </c>
      <c r="H5361" s="6">
        <v>0</v>
      </c>
      <c r="I5361" s="46">
        <v>22253.314393976001</v>
      </c>
    </row>
    <row r="5362" spans="2:9" x14ac:dyDescent="0.3">
      <c r="B5362" s="7">
        <v>44054</v>
      </c>
      <c r="C5362" s="6">
        <v>1</v>
      </c>
      <c r="D5362" s="46">
        <v>40922.217323511999</v>
      </c>
      <c r="G5362" s="7">
        <v>44054</v>
      </c>
      <c r="H5362" s="6">
        <v>1</v>
      </c>
      <c r="I5362" s="46">
        <v>30631.912610096999</v>
      </c>
    </row>
    <row r="5363" spans="2:9" x14ac:dyDescent="0.3">
      <c r="B5363" s="7">
        <v>44054</v>
      </c>
      <c r="C5363" s="6">
        <v>2</v>
      </c>
      <c r="D5363" s="46">
        <v>32256.653556140001</v>
      </c>
      <c r="G5363" s="7">
        <v>44054</v>
      </c>
      <c r="H5363" s="6">
        <v>2</v>
      </c>
      <c r="I5363" s="46">
        <v>27039.519582909001</v>
      </c>
    </row>
    <row r="5364" spans="2:9" x14ac:dyDescent="0.3">
      <c r="B5364" s="7">
        <v>44054</v>
      </c>
      <c r="C5364" s="6">
        <v>3</v>
      </c>
      <c r="D5364" s="46">
        <v>32220.166864752999</v>
      </c>
      <c r="G5364" s="7">
        <v>44054</v>
      </c>
      <c r="H5364" s="6">
        <v>3</v>
      </c>
      <c r="I5364" s="46">
        <v>29638.510494705999</v>
      </c>
    </row>
    <row r="5365" spans="2:9" x14ac:dyDescent="0.3">
      <c r="B5365" s="7">
        <v>44054</v>
      </c>
      <c r="C5365" s="6">
        <v>4</v>
      </c>
      <c r="D5365" s="46">
        <v>38732.336521680998</v>
      </c>
      <c r="G5365" s="7">
        <v>44054</v>
      </c>
      <c r="H5365" s="6">
        <v>4</v>
      </c>
      <c r="I5365" s="46">
        <v>30633.181545848998</v>
      </c>
    </row>
    <row r="5366" spans="2:9" x14ac:dyDescent="0.3">
      <c r="B5366" s="7">
        <v>44054</v>
      </c>
      <c r="C5366" s="6">
        <v>5</v>
      </c>
      <c r="D5366" s="46">
        <v>30412.339438391002</v>
      </c>
      <c r="G5366" s="7">
        <v>44054</v>
      </c>
      <c r="H5366" s="6">
        <v>5</v>
      </c>
      <c r="I5366" s="46">
        <v>23714.083902503004</v>
      </c>
    </row>
    <row r="5367" spans="2:9" x14ac:dyDescent="0.3">
      <c r="B5367" s="7">
        <v>44054</v>
      </c>
      <c r="C5367" s="6">
        <v>6</v>
      </c>
      <c r="D5367" s="46">
        <v>35161.929675117004</v>
      </c>
      <c r="G5367" s="7">
        <v>44054</v>
      </c>
      <c r="H5367" s="6">
        <v>6</v>
      </c>
      <c r="I5367" s="46">
        <v>22899.821198164002</v>
      </c>
    </row>
    <row r="5368" spans="2:9" x14ac:dyDescent="0.3">
      <c r="B5368" s="7">
        <v>44054</v>
      </c>
      <c r="C5368" s="6">
        <v>7</v>
      </c>
      <c r="D5368" s="46">
        <v>34880.275799735995</v>
      </c>
      <c r="G5368" s="7">
        <v>44054</v>
      </c>
      <c r="H5368" s="6">
        <v>7</v>
      </c>
      <c r="I5368" s="46">
        <v>24921.176993230998</v>
      </c>
    </row>
    <row r="5369" spans="2:9" x14ac:dyDescent="0.3">
      <c r="B5369" s="7">
        <v>44054</v>
      </c>
      <c r="C5369" s="6">
        <v>8</v>
      </c>
      <c r="D5369" s="46">
        <v>35014.560430362995</v>
      </c>
      <c r="G5369" s="7">
        <v>44054</v>
      </c>
      <c r="H5369" s="6">
        <v>8</v>
      </c>
      <c r="I5369" s="46">
        <v>27821.579052177</v>
      </c>
    </row>
    <row r="5370" spans="2:9" x14ac:dyDescent="0.3">
      <c r="B5370" s="7">
        <v>44054</v>
      </c>
      <c r="C5370" s="6">
        <v>9</v>
      </c>
      <c r="D5370" s="46">
        <v>37608.925089729004</v>
      </c>
      <c r="G5370" s="7">
        <v>44054</v>
      </c>
      <c r="H5370" s="6">
        <v>9</v>
      </c>
      <c r="I5370" s="46">
        <v>29468.462130437001</v>
      </c>
    </row>
    <row r="5371" spans="2:9" x14ac:dyDescent="0.3">
      <c r="B5371" s="7">
        <v>44054</v>
      </c>
      <c r="C5371" s="6">
        <v>10</v>
      </c>
      <c r="D5371" s="46">
        <v>33161.827150974001</v>
      </c>
      <c r="G5371" s="7">
        <v>44054</v>
      </c>
      <c r="H5371" s="6">
        <v>10</v>
      </c>
      <c r="I5371" s="46">
        <v>24112.233444104004</v>
      </c>
    </row>
    <row r="5372" spans="2:9" x14ac:dyDescent="0.3">
      <c r="B5372" s="7">
        <v>44054</v>
      </c>
      <c r="C5372" s="6">
        <v>11</v>
      </c>
      <c r="D5372" s="46">
        <v>32321.560903247999</v>
      </c>
      <c r="G5372" s="7">
        <v>44054</v>
      </c>
      <c r="H5372" s="6">
        <v>11</v>
      </c>
      <c r="I5372" s="46">
        <v>20145.763743736003</v>
      </c>
    </row>
    <row r="5373" spans="2:9" x14ac:dyDescent="0.3">
      <c r="B5373" s="7">
        <v>44054</v>
      </c>
      <c r="C5373" s="6">
        <v>12</v>
      </c>
      <c r="D5373" s="46">
        <v>34307.462576074999</v>
      </c>
      <c r="G5373" s="7">
        <v>44054</v>
      </c>
      <c r="H5373" s="6">
        <v>12</v>
      </c>
      <c r="I5373" s="46">
        <v>19420.577934968998</v>
      </c>
    </row>
    <row r="5374" spans="2:9" x14ac:dyDescent="0.3">
      <c r="B5374" s="7">
        <v>44054</v>
      </c>
      <c r="C5374" s="6">
        <v>13</v>
      </c>
      <c r="D5374" s="46">
        <v>31194.446636223998</v>
      </c>
      <c r="G5374" s="7">
        <v>44054</v>
      </c>
      <c r="H5374" s="6">
        <v>13</v>
      </c>
      <c r="I5374" s="46">
        <v>18233.767864452999</v>
      </c>
    </row>
    <row r="5375" spans="2:9" x14ac:dyDescent="0.3">
      <c r="B5375" s="7">
        <v>44054</v>
      </c>
      <c r="C5375" s="6">
        <v>14</v>
      </c>
      <c r="D5375" s="46">
        <v>19437.463475151002</v>
      </c>
      <c r="G5375" s="7">
        <v>44054</v>
      </c>
      <c r="H5375" s="6">
        <v>14</v>
      </c>
      <c r="I5375" s="46">
        <v>11277.260558607002</v>
      </c>
    </row>
    <row r="5376" spans="2:9" x14ac:dyDescent="0.3">
      <c r="B5376" s="7">
        <v>44054</v>
      </c>
      <c r="C5376" s="6">
        <v>15</v>
      </c>
      <c r="D5376" s="46">
        <v>19559.894444905</v>
      </c>
      <c r="G5376" s="7">
        <v>44054</v>
      </c>
      <c r="H5376" s="6">
        <v>15</v>
      </c>
      <c r="I5376" s="46">
        <v>8983.7888736970017</v>
      </c>
    </row>
    <row r="5377" spans="2:9" x14ac:dyDescent="0.3">
      <c r="B5377" s="7">
        <v>44054</v>
      </c>
      <c r="C5377" s="6">
        <v>16</v>
      </c>
      <c r="D5377" s="46">
        <v>12081.177100837</v>
      </c>
      <c r="G5377" s="7">
        <v>44054</v>
      </c>
      <c r="H5377" s="6">
        <v>16</v>
      </c>
      <c r="I5377" s="46">
        <v>4445.6965375560003</v>
      </c>
    </row>
    <row r="5378" spans="2:9" x14ac:dyDescent="0.3">
      <c r="B5378" s="7">
        <v>44054</v>
      </c>
      <c r="C5378" s="6">
        <v>17</v>
      </c>
      <c r="D5378" s="46">
        <v>6757.31724519</v>
      </c>
      <c r="G5378" s="7">
        <v>44054</v>
      </c>
      <c r="H5378" s="6">
        <v>17</v>
      </c>
      <c r="I5378" s="46">
        <v>2594.7462443360005</v>
      </c>
    </row>
    <row r="5379" spans="2:9" x14ac:dyDescent="0.3">
      <c r="B5379" s="7">
        <v>44054</v>
      </c>
      <c r="C5379" s="6">
        <v>18</v>
      </c>
      <c r="D5379" s="46">
        <v>7299.6369437120002</v>
      </c>
      <c r="G5379" s="7">
        <v>44054</v>
      </c>
      <c r="H5379" s="6">
        <v>18</v>
      </c>
      <c r="I5379" s="46">
        <v>2058.8423543180002</v>
      </c>
    </row>
    <row r="5380" spans="2:9" x14ac:dyDescent="0.3">
      <c r="B5380" s="7">
        <v>44054</v>
      </c>
      <c r="C5380" s="6">
        <v>19</v>
      </c>
      <c r="D5380" s="46">
        <v>8027.8216058090011</v>
      </c>
      <c r="G5380" s="7">
        <v>44054</v>
      </c>
      <c r="H5380" s="6">
        <v>19</v>
      </c>
      <c r="I5380" s="46">
        <v>4942.3292602680003</v>
      </c>
    </row>
    <row r="5381" spans="2:9" x14ac:dyDescent="0.3">
      <c r="B5381" s="7">
        <v>44054</v>
      </c>
      <c r="C5381" s="6">
        <v>20</v>
      </c>
      <c r="D5381" s="46">
        <v>15468.611823726002</v>
      </c>
      <c r="G5381" s="7">
        <v>44054</v>
      </c>
      <c r="H5381" s="6">
        <v>20</v>
      </c>
      <c r="I5381" s="46">
        <v>10645.374448115001</v>
      </c>
    </row>
    <row r="5382" spans="2:9" x14ac:dyDescent="0.3">
      <c r="B5382" s="7">
        <v>44054</v>
      </c>
      <c r="C5382" s="6">
        <v>21</v>
      </c>
      <c r="D5382" s="46">
        <v>23296.270499248996</v>
      </c>
      <c r="G5382" s="7">
        <v>44054</v>
      </c>
      <c r="H5382" s="6">
        <v>21</v>
      </c>
      <c r="I5382" s="46">
        <v>16817.285410779998</v>
      </c>
    </row>
    <row r="5383" spans="2:9" x14ac:dyDescent="0.3">
      <c r="B5383" s="7">
        <v>44054</v>
      </c>
      <c r="C5383" s="6">
        <v>22</v>
      </c>
      <c r="D5383" s="46">
        <v>25339.324713190003</v>
      </c>
      <c r="G5383" s="7">
        <v>44054</v>
      </c>
      <c r="H5383" s="6">
        <v>22</v>
      </c>
      <c r="I5383" s="46">
        <v>20652.601822378001</v>
      </c>
    </row>
    <row r="5384" spans="2:9" x14ac:dyDescent="0.3">
      <c r="B5384" s="7">
        <v>44054</v>
      </c>
      <c r="C5384" s="6">
        <v>23</v>
      </c>
      <c r="D5384" s="46">
        <v>23930.244343581999</v>
      </c>
      <c r="G5384" s="7">
        <v>44054</v>
      </c>
      <c r="H5384" s="6">
        <v>23</v>
      </c>
      <c r="I5384" s="46">
        <v>16581.526724931999</v>
      </c>
    </row>
    <row r="5385" spans="2:9" x14ac:dyDescent="0.3">
      <c r="B5385" s="7">
        <v>44055</v>
      </c>
      <c r="C5385" s="6">
        <v>0</v>
      </c>
      <c r="D5385" s="46">
        <v>22141.575497606002</v>
      </c>
      <c r="G5385" s="7">
        <v>44055</v>
      </c>
      <c r="H5385" s="6">
        <v>0</v>
      </c>
      <c r="I5385" s="46">
        <v>17932.546259594001</v>
      </c>
    </row>
    <row r="5386" spans="2:9" x14ac:dyDescent="0.3">
      <c r="B5386" s="7">
        <v>44055</v>
      </c>
      <c r="C5386" s="6">
        <v>1</v>
      </c>
      <c r="D5386" s="46">
        <v>26916.812256342</v>
      </c>
      <c r="G5386" s="7">
        <v>44055</v>
      </c>
      <c r="H5386" s="6">
        <v>1</v>
      </c>
      <c r="I5386" s="46">
        <v>20759.424864249002</v>
      </c>
    </row>
    <row r="5387" spans="2:9" x14ac:dyDescent="0.3">
      <c r="B5387" s="7">
        <v>44055</v>
      </c>
      <c r="C5387" s="6">
        <v>2</v>
      </c>
      <c r="D5387" s="46">
        <v>28164.349463217</v>
      </c>
      <c r="G5387" s="7">
        <v>44055</v>
      </c>
      <c r="H5387" s="6">
        <v>2</v>
      </c>
      <c r="I5387" s="46">
        <v>17672.124131453002</v>
      </c>
    </row>
    <row r="5388" spans="2:9" x14ac:dyDescent="0.3">
      <c r="B5388" s="7">
        <v>44055</v>
      </c>
      <c r="C5388" s="6">
        <v>3</v>
      </c>
      <c r="D5388" s="46">
        <v>28832.056813376999</v>
      </c>
      <c r="G5388" s="7">
        <v>44055</v>
      </c>
      <c r="H5388" s="6">
        <v>3</v>
      </c>
      <c r="I5388" s="46">
        <v>15498.935983777001</v>
      </c>
    </row>
    <row r="5389" spans="2:9" x14ac:dyDescent="0.3">
      <c r="B5389" s="7">
        <v>44055</v>
      </c>
      <c r="C5389" s="6">
        <v>4</v>
      </c>
      <c r="D5389" s="46">
        <v>33787.685083090997</v>
      </c>
      <c r="G5389" s="7">
        <v>44055</v>
      </c>
      <c r="H5389" s="6">
        <v>4</v>
      </c>
      <c r="I5389" s="46">
        <v>24533.842335661</v>
      </c>
    </row>
    <row r="5390" spans="2:9" x14ac:dyDescent="0.3">
      <c r="B5390" s="7">
        <v>44055</v>
      </c>
      <c r="C5390" s="6">
        <v>5</v>
      </c>
      <c r="D5390" s="46">
        <v>36525.836853389999</v>
      </c>
      <c r="G5390" s="7">
        <v>44055</v>
      </c>
      <c r="H5390" s="6">
        <v>5</v>
      </c>
      <c r="I5390" s="46">
        <v>25454.965990328998</v>
      </c>
    </row>
    <row r="5391" spans="2:9" x14ac:dyDescent="0.3">
      <c r="B5391" s="7">
        <v>44055</v>
      </c>
      <c r="C5391" s="6">
        <v>6</v>
      </c>
      <c r="D5391" s="46">
        <v>37213.616522332006</v>
      </c>
      <c r="G5391" s="7">
        <v>44055</v>
      </c>
      <c r="H5391" s="6">
        <v>6</v>
      </c>
      <c r="I5391" s="46">
        <v>27666.11746351</v>
      </c>
    </row>
    <row r="5392" spans="2:9" x14ac:dyDescent="0.3">
      <c r="B5392" s="7">
        <v>44055</v>
      </c>
      <c r="C5392" s="6">
        <v>7</v>
      </c>
      <c r="D5392" s="46">
        <v>17396.695602262</v>
      </c>
      <c r="G5392" s="7">
        <v>44055</v>
      </c>
      <c r="H5392" s="6">
        <v>7</v>
      </c>
      <c r="I5392" s="46">
        <v>13061.426124741</v>
      </c>
    </row>
    <row r="5393" spans="2:9" x14ac:dyDescent="0.3">
      <c r="B5393" s="7">
        <v>44055</v>
      </c>
      <c r="C5393" s="6">
        <v>8</v>
      </c>
      <c r="D5393" s="46">
        <v>25721.581584983</v>
      </c>
      <c r="G5393" s="7">
        <v>44055</v>
      </c>
      <c r="H5393" s="6">
        <v>8</v>
      </c>
      <c r="I5393" s="46">
        <v>16502.610293695001</v>
      </c>
    </row>
    <row r="5394" spans="2:9" x14ac:dyDescent="0.3">
      <c r="B5394" s="7">
        <v>44055</v>
      </c>
      <c r="C5394" s="6">
        <v>9</v>
      </c>
      <c r="D5394" s="46">
        <v>35678.685646701997</v>
      </c>
      <c r="G5394" s="7">
        <v>44055</v>
      </c>
      <c r="H5394" s="6">
        <v>9</v>
      </c>
      <c r="I5394" s="46">
        <v>24239.161934989002</v>
      </c>
    </row>
    <row r="5395" spans="2:9" x14ac:dyDescent="0.3">
      <c r="B5395" s="7">
        <v>44055</v>
      </c>
      <c r="C5395" s="6">
        <v>10</v>
      </c>
      <c r="D5395" s="46">
        <v>38327.737948080998</v>
      </c>
      <c r="G5395" s="7">
        <v>44055</v>
      </c>
      <c r="H5395" s="6">
        <v>10</v>
      </c>
      <c r="I5395" s="46">
        <v>24338.224716470999</v>
      </c>
    </row>
    <row r="5396" spans="2:9" x14ac:dyDescent="0.3">
      <c r="B5396" s="7">
        <v>44055</v>
      </c>
      <c r="C5396" s="6">
        <v>11</v>
      </c>
      <c r="D5396" s="46">
        <v>39105.000137847004</v>
      </c>
      <c r="G5396" s="7">
        <v>44055</v>
      </c>
      <c r="H5396" s="6">
        <v>11</v>
      </c>
      <c r="I5396" s="46">
        <v>24709.103112905002</v>
      </c>
    </row>
    <row r="5397" spans="2:9" x14ac:dyDescent="0.3">
      <c r="B5397" s="7">
        <v>44055</v>
      </c>
      <c r="C5397" s="6">
        <v>12</v>
      </c>
      <c r="D5397" s="46">
        <v>37459.572753346998</v>
      </c>
      <c r="G5397" s="7">
        <v>44055</v>
      </c>
      <c r="H5397" s="6">
        <v>12</v>
      </c>
      <c r="I5397" s="46">
        <v>25622.472492729998</v>
      </c>
    </row>
    <row r="5398" spans="2:9" x14ac:dyDescent="0.3">
      <c r="B5398" s="7">
        <v>44055</v>
      </c>
      <c r="C5398" s="6">
        <v>13</v>
      </c>
      <c r="D5398" s="46">
        <v>35871.081445734002</v>
      </c>
      <c r="G5398" s="7">
        <v>44055</v>
      </c>
      <c r="H5398" s="6">
        <v>13</v>
      </c>
      <c r="I5398" s="46">
        <v>26492.336929044999</v>
      </c>
    </row>
    <row r="5399" spans="2:9" x14ac:dyDescent="0.3">
      <c r="B5399" s="7">
        <v>44055</v>
      </c>
      <c r="C5399" s="6">
        <v>14</v>
      </c>
      <c r="D5399" s="46">
        <v>38434.377004573995</v>
      </c>
      <c r="G5399" s="7">
        <v>44055</v>
      </c>
      <c r="H5399" s="6">
        <v>14</v>
      </c>
      <c r="I5399" s="46">
        <v>24079.173278364</v>
      </c>
    </row>
    <row r="5400" spans="2:9" x14ac:dyDescent="0.3">
      <c r="B5400" s="7">
        <v>44055</v>
      </c>
      <c r="C5400" s="6">
        <v>15</v>
      </c>
      <c r="D5400" s="46">
        <v>26341.846360783002</v>
      </c>
      <c r="G5400" s="7">
        <v>44055</v>
      </c>
      <c r="H5400" s="6">
        <v>15</v>
      </c>
      <c r="I5400" s="46">
        <v>14127.405978155</v>
      </c>
    </row>
    <row r="5401" spans="2:9" x14ac:dyDescent="0.3">
      <c r="B5401" s="7">
        <v>44055</v>
      </c>
      <c r="C5401" s="6">
        <v>16</v>
      </c>
      <c r="D5401" s="46">
        <v>18681.543461130001</v>
      </c>
      <c r="G5401" s="7">
        <v>44055</v>
      </c>
      <c r="H5401" s="6">
        <v>16</v>
      </c>
      <c r="I5401" s="46">
        <v>7778.2859430230001</v>
      </c>
    </row>
    <row r="5402" spans="2:9" x14ac:dyDescent="0.3">
      <c r="B5402" s="7">
        <v>44055</v>
      </c>
      <c r="C5402" s="6">
        <v>17</v>
      </c>
      <c r="D5402" s="46">
        <v>15917.489800885</v>
      </c>
      <c r="G5402" s="7">
        <v>44055</v>
      </c>
      <c r="H5402" s="6">
        <v>17</v>
      </c>
      <c r="I5402" s="46">
        <v>8569.0503913569992</v>
      </c>
    </row>
    <row r="5403" spans="2:9" x14ac:dyDescent="0.3">
      <c r="B5403" s="7">
        <v>44055</v>
      </c>
      <c r="C5403" s="6">
        <v>18</v>
      </c>
      <c r="D5403" s="46">
        <v>17109.495454521002</v>
      </c>
      <c r="G5403" s="7">
        <v>44055</v>
      </c>
      <c r="H5403" s="6">
        <v>18</v>
      </c>
      <c r="I5403" s="46">
        <v>11948.303113440001</v>
      </c>
    </row>
    <row r="5404" spans="2:9" x14ac:dyDescent="0.3">
      <c r="B5404" s="7">
        <v>44055</v>
      </c>
      <c r="C5404" s="6">
        <v>19</v>
      </c>
      <c r="D5404" s="46">
        <v>20436.790030951001</v>
      </c>
      <c r="G5404" s="7">
        <v>44055</v>
      </c>
      <c r="H5404" s="6">
        <v>19</v>
      </c>
      <c r="I5404" s="46">
        <v>11087.726249335001</v>
      </c>
    </row>
    <row r="5405" spans="2:9" x14ac:dyDescent="0.3">
      <c r="B5405" s="7">
        <v>44055</v>
      </c>
      <c r="C5405" s="6">
        <v>20</v>
      </c>
      <c r="D5405" s="46">
        <v>25887.738328591</v>
      </c>
      <c r="G5405" s="7">
        <v>44055</v>
      </c>
      <c r="H5405" s="6">
        <v>20</v>
      </c>
      <c r="I5405" s="46">
        <v>8131.5139618940011</v>
      </c>
    </row>
    <row r="5406" spans="2:9" x14ac:dyDescent="0.3">
      <c r="B5406" s="7">
        <v>44055</v>
      </c>
      <c r="C5406" s="6">
        <v>21</v>
      </c>
      <c r="D5406" s="46">
        <v>31358.116535049001</v>
      </c>
      <c r="G5406" s="7">
        <v>44055</v>
      </c>
      <c r="H5406" s="6">
        <v>21</v>
      </c>
      <c r="I5406" s="46">
        <v>12059.326013421</v>
      </c>
    </row>
    <row r="5407" spans="2:9" x14ac:dyDescent="0.3">
      <c r="B5407" s="7">
        <v>44055</v>
      </c>
      <c r="C5407" s="6">
        <v>22</v>
      </c>
      <c r="D5407" s="46">
        <v>32716.863485459005</v>
      </c>
      <c r="G5407" s="7">
        <v>44055</v>
      </c>
      <c r="H5407" s="6">
        <v>22</v>
      </c>
      <c r="I5407" s="46">
        <v>24342.933345990998</v>
      </c>
    </row>
    <row r="5408" spans="2:9" x14ac:dyDescent="0.3">
      <c r="B5408" s="7">
        <v>44055</v>
      </c>
      <c r="C5408" s="6">
        <v>23</v>
      </c>
      <c r="D5408" s="46">
        <v>41132.050961954999</v>
      </c>
      <c r="G5408" s="7">
        <v>44055</v>
      </c>
      <c r="H5408" s="6">
        <v>23</v>
      </c>
      <c r="I5408" s="46">
        <v>23140.247612301002</v>
      </c>
    </row>
    <row r="5409" spans="2:9" x14ac:dyDescent="0.3">
      <c r="B5409" s="7">
        <v>44056</v>
      </c>
      <c r="C5409" s="6">
        <v>0</v>
      </c>
      <c r="D5409" s="46">
        <v>35206.728792326998</v>
      </c>
      <c r="G5409" s="7">
        <v>44056</v>
      </c>
      <c r="H5409" s="6">
        <v>0</v>
      </c>
      <c r="I5409" s="46">
        <v>29805.614967933998</v>
      </c>
    </row>
    <row r="5410" spans="2:9" x14ac:dyDescent="0.3">
      <c r="B5410" s="7">
        <v>44056</v>
      </c>
      <c r="C5410" s="6">
        <v>1</v>
      </c>
      <c r="D5410" s="46">
        <v>32957.762234303998</v>
      </c>
      <c r="G5410" s="7">
        <v>44056</v>
      </c>
      <c r="H5410" s="6">
        <v>1</v>
      </c>
      <c r="I5410" s="46">
        <v>28573.142164575002</v>
      </c>
    </row>
    <row r="5411" spans="2:9" x14ac:dyDescent="0.3">
      <c r="B5411" s="7">
        <v>44056</v>
      </c>
      <c r="C5411" s="6">
        <v>2</v>
      </c>
      <c r="D5411" s="46">
        <v>39471.348385252</v>
      </c>
      <c r="G5411" s="7">
        <v>44056</v>
      </c>
      <c r="H5411" s="6">
        <v>2</v>
      </c>
      <c r="I5411" s="46">
        <v>32879.142959384</v>
      </c>
    </row>
    <row r="5412" spans="2:9" x14ac:dyDescent="0.3">
      <c r="B5412" s="7">
        <v>44056</v>
      </c>
      <c r="C5412" s="6">
        <v>3</v>
      </c>
      <c r="D5412" s="46">
        <v>41069.320227488999</v>
      </c>
      <c r="G5412" s="7">
        <v>44056</v>
      </c>
      <c r="H5412" s="6">
        <v>3</v>
      </c>
      <c r="I5412" s="46">
        <v>30455.907629966998</v>
      </c>
    </row>
    <row r="5413" spans="2:9" x14ac:dyDescent="0.3">
      <c r="B5413" s="7">
        <v>44056</v>
      </c>
      <c r="C5413" s="6">
        <v>4</v>
      </c>
      <c r="D5413" s="46">
        <v>36920.018210757</v>
      </c>
      <c r="G5413" s="7">
        <v>44056</v>
      </c>
      <c r="H5413" s="6">
        <v>4</v>
      </c>
      <c r="I5413" s="46">
        <v>27390.562877490003</v>
      </c>
    </row>
    <row r="5414" spans="2:9" x14ac:dyDescent="0.3">
      <c r="B5414" s="7">
        <v>44056</v>
      </c>
      <c r="C5414" s="6">
        <v>5</v>
      </c>
      <c r="D5414" s="46">
        <v>32568.095702243001</v>
      </c>
      <c r="G5414" s="7">
        <v>44056</v>
      </c>
      <c r="H5414" s="6">
        <v>5</v>
      </c>
      <c r="I5414" s="46">
        <v>22414.97800589</v>
      </c>
    </row>
    <row r="5415" spans="2:9" x14ac:dyDescent="0.3">
      <c r="B5415" s="7">
        <v>44056</v>
      </c>
      <c r="C5415" s="6">
        <v>6</v>
      </c>
      <c r="D5415" s="46">
        <v>26896.293043671998</v>
      </c>
      <c r="G5415" s="7">
        <v>44056</v>
      </c>
      <c r="H5415" s="6">
        <v>6</v>
      </c>
      <c r="I5415" s="46">
        <v>23319.469823406005</v>
      </c>
    </row>
    <row r="5416" spans="2:9" x14ac:dyDescent="0.3">
      <c r="B5416" s="7">
        <v>44056</v>
      </c>
      <c r="C5416" s="6">
        <v>7</v>
      </c>
      <c r="D5416" s="46">
        <v>27090.481405910996</v>
      </c>
      <c r="G5416" s="7">
        <v>44056</v>
      </c>
      <c r="H5416" s="6">
        <v>7</v>
      </c>
      <c r="I5416" s="46">
        <v>22166.613760166001</v>
      </c>
    </row>
    <row r="5417" spans="2:9" x14ac:dyDescent="0.3">
      <c r="B5417" s="7">
        <v>44056</v>
      </c>
      <c r="C5417" s="6">
        <v>8</v>
      </c>
      <c r="D5417" s="46">
        <v>34510.889072904996</v>
      </c>
      <c r="G5417" s="7">
        <v>44056</v>
      </c>
      <c r="H5417" s="6">
        <v>8</v>
      </c>
      <c r="I5417" s="46">
        <v>26737.641563172001</v>
      </c>
    </row>
    <row r="5418" spans="2:9" x14ac:dyDescent="0.3">
      <c r="B5418" s="7">
        <v>44056</v>
      </c>
      <c r="C5418" s="6">
        <v>9</v>
      </c>
      <c r="D5418" s="46">
        <v>39694.409284754998</v>
      </c>
      <c r="G5418" s="7">
        <v>44056</v>
      </c>
      <c r="H5418" s="6">
        <v>9</v>
      </c>
      <c r="I5418" s="46">
        <v>30597.966583549001</v>
      </c>
    </row>
    <row r="5419" spans="2:9" x14ac:dyDescent="0.3">
      <c r="B5419" s="7">
        <v>44056</v>
      </c>
      <c r="C5419" s="6">
        <v>10</v>
      </c>
      <c r="D5419" s="46">
        <v>44967.003029718995</v>
      </c>
      <c r="G5419" s="7">
        <v>44056</v>
      </c>
      <c r="H5419" s="6">
        <v>10</v>
      </c>
      <c r="I5419" s="46">
        <v>34717.971524363005</v>
      </c>
    </row>
    <row r="5420" spans="2:9" x14ac:dyDescent="0.3">
      <c r="B5420" s="7">
        <v>44056</v>
      </c>
      <c r="C5420" s="6">
        <v>11</v>
      </c>
      <c r="D5420" s="46">
        <v>39311.608758567003</v>
      </c>
      <c r="G5420" s="7">
        <v>44056</v>
      </c>
      <c r="H5420" s="6">
        <v>11</v>
      </c>
      <c r="I5420" s="46">
        <v>30459.694485403001</v>
      </c>
    </row>
    <row r="5421" spans="2:9" x14ac:dyDescent="0.3">
      <c r="B5421" s="7">
        <v>44056</v>
      </c>
      <c r="C5421" s="6">
        <v>12</v>
      </c>
      <c r="D5421" s="46">
        <v>39989.766243482998</v>
      </c>
      <c r="G5421" s="7">
        <v>44056</v>
      </c>
      <c r="H5421" s="6">
        <v>12</v>
      </c>
      <c r="I5421" s="46">
        <v>30526.268720788001</v>
      </c>
    </row>
    <row r="5422" spans="2:9" x14ac:dyDescent="0.3">
      <c r="B5422" s="7">
        <v>44056</v>
      </c>
      <c r="C5422" s="6">
        <v>13</v>
      </c>
      <c r="D5422" s="46">
        <v>38467.284554733</v>
      </c>
      <c r="G5422" s="7">
        <v>44056</v>
      </c>
      <c r="H5422" s="6">
        <v>13</v>
      </c>
      <c r="I5422" s="46">
        <v>29438.167286949003</v>
      </c>
    </row>
    <row r="5423" spans="2:9" x14ac:dyDescent="0.3">
      <c r="B5423" s="7">
        <v>44056</v>
      </c>
      <c r="C5423" s="6">
        <v>14</v>
      </c>
      <c r="D5423" s="46">
        <v>37166.152002289993</v>
      </c>
      <c r="G5423" s="7">
        <v>44056</v>
      </c>
      <c r="H5423" s="6">
        <v>14</v>
      </c>
      <c r="I5423" s="46">
        <v>27392.505187167</v>
      </c>
    </row>
    <row r="5424" spans="2:9" x14ac:dyDescent="0.3">
      <c r="B5424" s="7">
        <v>44056</v>
      </c>
      <c r="C5424" s="6">
        <v>15</v>
      </c>
      <c r="D5424" s="46">
        <v>30283.658936922002</v>
      </c>
      <c r="G5424" s="7">
        <v>44056</v>
      </c>
      <c r="H5424" s="6">
        <v>15</v>
      </c>
      <c r="I5424" s="46">
        <v>18269.871680333999</v>
      </c>
    </row>
    <row r="5425" spans="2:9" x14ac:dyDescent="0.3">
      <c r="B5425" s="7">
        <v>44056</v>
      </c>
      <c r="C5425" s="6">
        <v>16</v>
      </c>
      <c r="D5425" s="46">
        <v>28139.955840143004</v>
      </c>
      <c r="G5425" s="7">
        <v>44056</v>
      </c>
      <c r="H5425" s="6">
        <v>16</v>
      </c>
      <c r="I5425" s="46">
        <v>12381.770369213998</v>
      </c>
    </row>
    <row r="5426" spans="2:9" x14ac:dyDescent="0.3">
      <c r="B5426" s="7">
        <v>44056</v>
      </c>
      <c r="C5426" s="6">
        <v>17</v>
      </c>
      <c r="D5426" s="46">
        <v>23857.138289185001</v>
      </c>
      <c r="G5426" s="7">
        <v>44056</v>
      </c>
      <c r="H5426" s="6">
        <v>17</v>
      </c>
      <c r="I5426" s="46">
        <v>12983.270855437</v>
      </c>
    </row>
    <row r="5427" spans="2:9" x14ac:dyDescent="0.3">
      <c r="B5427" s="7">
        <v>44056</v>
      </c>
      <c r="C5427" s="6">
        <v>18</v>
      </c>
      <c r="D5427" s="46">
        <v>20112.016880563999</v>
      </c>
      <c r="G5427" s="7">
        <v>44056</v>
      </c>
      <c r="H5427" s="6">
        <v>18</v>
      </c>
      <c r="I5427" s="46">
        <v>12157.318379760001</v>
      </c>
    </row>
    <row r="5428" spans="2:9" x14ac:dyDescent="0.3">
      <c r="B5428" s="7">
        <v>44056</v>
      </c>
      <c r="C5428" s="6">
        <v>19</v>
      </c>
      <c r="D5428" s="46">
        <v>12380.988035480001</v>
      </c>
      <c r="G5428" s="7">
        <v>44056</v>
      </c>
      <c r="H5428" s="6">
        <v>19</v>
      </c>
      <c r="I5428" s="46">
        <v>8309.1809286299977</v>
      </c>
    </row>
    <row r="5429" spans="2:9" x14ac:dyDescent="0.3">
      <c r="B5429" s="7">
        <v>44056</v>
      </c>
      <c r="C5429" s="6">
        <v>20</v>
      </c>
      <c r="D5429" s="46">
        <v>13782.657747289</v>
      </c>
      <c r="G5429" s="7">
        <v>44056</v>
      </c>
      <c r="H5429" s="6">
        <v>20</v>
      </c>
      <c r="I5429" s="46">
        <v>8967.3625402909984</v>
      </c>
    </row>
    <row r="5430" spans="2:9" x14ac:dyDescent="0.3">
      <c r="B5430" s="7">
        <v>44056</v>
      </c>
      <c r="C5430" s="6">
        <v>21</v>
      </c>
      <c r="D5430" s="46">
        <v>17752.624638371999</v>
      </c>
      <c r="G5430" s="7">
        <v>44056</v>
      </c>
      <c r="H5430" s="6">
        <v>21</v>
      </c>
      <c r="I5430" s="46">
        <v>13533.126055590001</v>
      </c>
    </row>
    <row r="5431" spans="2:9" x14ac:dyDescent="0.3">
      <c r="B5431" s="7">
        <v>44056</v>
      </c>
      <c r="C5431" s="6">
        <v>22</v>
      </c>
      <c r="D5431" s="46">
        <v>24674.481274531001</v>
      </c>
      <c r="G5431" s="7">
        <v>44056</v>
      </c>
      <c r="H5431" s="6">
        <v>22</v>
      </c>
      <c r="I5431" s="46">
        <v>19930.435721567999</v>
      </c>
    </row>
    <row r="5432" spans="2:9" x14ac:dyDescent="0.3">
      <c r="B5432" s="7">
        <v>44056</v>
      </c>
      <c r="C5432" s="6">
        <v>23</v>
      </c>
      <c r="D5432" s="46">
        <v>35551.84359486599</v>
      </c>
      <c r="G5432" s="7">
        <v>44056</v>
      </c>
      <c r="H5432" s="6">
        <v>23</v>
      </c>
      <c r="I5432" s="46">
        <v>29033.699003954</v>
      </c>
    </row>
    <row r="5433" spans="2:9" x14ac:dyDescent="0.3">
      <c r="B5433" s="7">
        <v>44057</v>
      </c>
      <c r="C5433" s="6">
        <v>0</v>
      </c>
      <c r="D5433" s="46">
        <v>40397.513024918997</v>
      </c>
      <c r="G5433" s="7">
        <v>44057</v>
      </c>
      <c r="H5433" s="6">
        <v>0</v>
      </c>
      <c r="I5433" s="46">
        <v>34458.148948413007</v>
      </c>
    </row>
    <row r="5434" spans="2:9" x14ac:dyDescent="0.3">
      <c r="B5434" s="7">
        <v>44057</v>
      </c>
      <c r="C5434" s="6">
        <v>1</v>
      </c>
      <c r="D5434" s="46">
        <v>47106.137434518001</v>
      </c>
      <c r="G5434" s="7">
        <v>44057</v>
      </c>
      <c r="H5434" s="6">
        <v>1</v>
      </c>
      <c r="I5434" s="46">
        <v>36474.500827023992</v>
      </c>
    </row>
    <row r="5435" spans="2:9" x14ac:dyDescent="0.3">
      <c r="B5435" s="7">
        <v>44057</v>
      </c>
      <c r="C5435" s="6">
        <v>2</v>
      </c>
      <c r="D5435" s="46">
        <v>46937.857944941999</v>
      </c>
      <c r="G5435" s="7">
        <v>44057</v>
      </c>
      <c r="H5435" s="6">
        <v>2</v>
      </c>
      <c r="I5435" s="46">
        <v>33642.287105700998</v>
      </c>
    </row>
    <row r="5436" spans="2:9" x14ac:dyDescent="0.3">
      <c r="B5436" s="7">
        <v>44057</v>
      </c>
      <c r="C5436" s="6">
        <v>3</v>
      </c>
      <c r="D5436" s="46">
        <v>42604.178283355999</v>
      </c>
      <c r="G5436" s="7">
        <v>44057</v>
      </c>
      <c r="H5436" s="6">
        <v>3</v>
      </c>
      <c r="I5436" s="46">
        <v>32004.686611695997</v>
      </c>
    </row>
    <row r="5437" spans="2:9" x14ac:dyDescent="0.3">
      <c r="B5437" s="7">
        <v>44057</v>
      </c>
      <c r="C5437" s="6">
        <v>4</v>
      </c>
      <c r="D5437" s="46">
        <v>30440.242375523001</v>
      </c>
      <c r="G5437" s="7">
        <v>44057</v>
      </c>
      <c r="H5437" s="6">
        <v>4</v>
      </c>
      <c r="I5437" s="46">
        <v>28344.185054164998</v>
      </c>
    </row>
    <row r="5438" spans="2:9" x14ac:dyDescent="0.3">
      <c r="B5438" s="7">
        <v>44057</v>
      </c>
      <c r="C5438" s="6">
        <v>5</v>
      </c>
      <c r="D5438" s="46">
        <v>33110.673761293998</v>
      </c>
      <c r="G5438" s="7">
        <v>44057</v>
      </c>
      <c r="H5438" s="6">
        <v>5</v>
      </c>
      <c r="I5438" s="46">
        <v>30721.734706145999</v>
      </c>
    </row>
    <row r="5439" spans="2:9" x14ac:dyDescent="0.3">
      <c r="B5439" s="7">
        <v>44057</v>
      </c>
      <c r="C5439" s="6">
        <v>6</v>
      </c>
      <c r="D5439" s="46">
        <v>31133.091497007001</v>
      </c>
      <c r="G5439" s="7">
        <v>44057</v>
      </c>
      <c r="H5439" s="6">
        <v>6</v>
      </c>
      <c r="I5439" s="46">
        <v>24058.938142520001</v>
      </c>
    </row>
    <row r="5440" spans="2:9" x14ac:dyDescent="0.3">
      <c r="B5440" s="7">
        <v>44057</v>
      </c>
      <c r="C5440" s="6">
        <v>7</v>
      </c>
      <c r="D5440" s="46">
        <v>36822.556439464002</v>
      </c>
      <c r="G5440" s="7">
        <v>44057</v>
      </c>
      <c r="H5440" s="6">
        <v>7</v>
      </c>
      <c r="I5440" s="46">
        <v>21291.580804879999</v>
      </c>
    </row>
    <row r="5441" spans="2:9" x14ac:dyDescent="0.3">
      <c r="B5441" s="7">
        <v>44057</v>
      </c>
      <c r="C5441" s="6">
        <v>8</v>
      </c>
      <c r="D5441" s="46">
        <v>27620.909537382002</v>
      </c>
      <c r="G5441" s="7">
        <v>44057</v>
      </c>
      <c r="H5441" s="6">
        <v>8</v>
      </c>
      <c r="I5441" s="46">
        <v>17434.702461408</v>
      </c>
    </row>
    <row r="5442" spans="2:9" x14ac:dyDescent="0.3">
      <c r="B5442" s="7">
        <v>44057</v>
      </c>
      <c r="C5442" s="6">
        <v>9</v>
      </c>
      <c r="D5442" s="46">
        <v>35793.969306840998</v>
      </c>
      <c r="G5442" s="7">
        <v>44057</v>
      </c>
      <c r="H5442" s="6">
        <v>9</v>
      </c>
      <c r="I5442" s="46">
        <v>21573.473086523001</v>
      </c>
    </row>
    <row r="5443" spans="2:9" x14ac:dyDescent="0.3">
      <c r="B5443" s="7">
        <v>44057</v>
      </c>
      <c r="C5443" s="6">
        <v>10</v>
      </c>
      <c r="D5443" s="46">
        <v>30732.171817734998</v>
      </c>
      <c r="G5443" s="7">
        <v>44057</v>
      </c>
      <c r="H5443" s="6">
        <v>10</v>
      </c>
      <c r="I5443" s="46">
        <v>19920.017878754999</v>
      </c>
    </row>
    <row r="5444" spans="2:9" x14ac:dyDescent="0.3">
      <c r="B5444" s="7">
        <v>44057</v>
      </c>
      <c r="C5444" s="6">
        <v>11</v>
      </c>
      <c r="D5444" s="46">
        <v>21605.140234453</v>
      </c>
      <c r="G5444" s="7">
        <v>44057</v>
      </c>
      <c r="H5444" s="6">
        <v>11</v>
      </c>
      <c r="I5444" s="46">
        <v>13829.958260048999</v>
      </c>
    </row>
    <row r="5445" spans="2:9" x14ac:dyDescent="0.3">
      <c r="B5445" s="7">
        <v>44057</v>
      </c>
      <c r="C5445" s="6">
        <v>12</v>
      </c>
      <c r="D5445" s="46">
        <v>23100.636714590997</v>
      </c>
      <c r="G5445" s="7">
        <v>44057</v>
      </c>
      <c r="H5445" s="6">
        <v>12</v>
      </c>
      <c r="I5445" s="46">
        <v>11954.040259281001</v>
      </c>
    </row>
    <row r="5446" spans="2:9" x14ac:dyDescent="0.3">
      <c r="B5446" s="7">
        <v>44057</v>
      </c>
      <c r="C5446" s="6">
        <v>13</v>
      </c>
      <c r="D5446" s="46">
        <v>19367.283179177</v>
      </c>
      <c r="G5446" s="7">
        <v>44057</v>
      </c>
      <c r="H5446" s="6">
        <v>13</v>
      </c>
      <c r="I5446" s="46">
        <v>9934.7235402180013</v>
      </c>
    </row>
    <row r="5447" spans="2:9" x14ac:dyDescent="0.3">
      <c r="B5447" s="7">
        <v>44057</v>
      </c>
      <c r="C5447" s="6">
        <v>14</v>
      </c>
      <c r="D5447" s="46">
        <v>18355.977273598</v>
      </c>
      <c r="G5447" s="7">
        <v>44057</v>
      </c>
      <c r="H5447" s="6">
        <v>14</v>
      </c>
      <c r="I5447" s="46">
        <v>7590.4924300460007</v>
      </c>
    </row>
    <row r="5448" spans="2:9" x14ac:dyDescent="0.3">
      <c r="B5448" s="7">
        <v>44057</v>
      </c>
      <c r="C5448" s="6">
        <v>15</v>
      </c>
      <c r="D5448" s="46">
        <v>25949.619166644999</v>
      </c>
      <c r="G5448" s="7">
        <v>44057</v>
      </c>
      <c r="H5448" s="6">
        <v>15</v>
      </c>
      <c r="I5448" s="46">
        <v>10708.22766907</v>
      </c>
    </row>
    <row r="5449" spans="2:9" x14ac:dyDescent="0.3">
      <c r="B5449" s="7">
        <v>44057</v>
      </c>
      <c r="C5449" s="6">
        <v>16</v>
      </c>
      <c r="D5449" s="46">
        <v>33642.137329943005</v>
      </c>
      <c r="G5449" s="7">
        <v>44057</v>
      </c>
      <c r="H5449" s="6">
        <v>16</v>
      </c>
      <c r="I5449" s="46">
        <v>11379.986494241002</v>
      </c>
    </row>
    <row r="5450" spans="2:9" x14ac:dyDescent="0.3">
      <c r="B5450" s="7">
        <v>44057</v>
      </c>
      <c r="C5450" s="6">
        <v>17</v>
      </c>
      <c r="D5450" s="46">
        <v>40964.670247809998</v>
      </c>
      <c r="G5450" s="7">
        <v>44057</v>
      </c>
      <c r="H5450" s="6">
        <v>17</v>
      </c>
      <c r="I5450" s="46">
        <v>19520.016808257995</v>
      </c>
    </row>
    <row r="5451" spans="2:9" x14ac:dyDescent="0.3">
      <c r="B5451" s="7">
        <v>44057</v>
      </c>
      <c r="C5451" s="6">
        <v>18</v>
      </c>
      <c r="D5451" s="46">
        <v>42710.364460775003</v>
      </c>
      <c r="G5451" s="7">
        <v>44057</v>
      </c>
      <c r="H5451" s="6">
        <v>18</v>
      </c>
      <c r="I5451" s="46">
        <v>22473.820911025003</v>
      </c>
    </row>
    <row r="5452" spans="2:9" x14ac:dyDescent="0.3">
      <c r="B5452" s="7">
        <v>44057</v>
      </c>
      <c r="C5452" s="6">
        <v>19</v>
      </c>
      <c r="D5452" s="46">
        <v>41379.224180789999</v>
      </c>
      <c r="G5452" s="7">
        <v>44057</v>
      </c>
      <c r="H5452" s="6">
        <v>19</v>
      </c>
      <c r="I5452" s="46">
        <v>20050.500786372999</v>
      </c>
    </row>
    <row r="5453" spans="2:9" x14ac:dyDescent="0.3">
      <c r="B5453" s="7">
        <v>44057</v>
      </c>
      <c r="C5453" s="6">
        <v>20</v>
      </c>
      <c r="D5453" s="46">
        <v>29802.463947955999</v>
      </c>
      <c r="G5453" s="7">
        <v>44057</v>
      </c>
      <c r="H5453" s="6">
        <v>20</v>
      </c>
      <c r="I5453" s="46">
        <v>14505.780273362998</v>
      </c>
    </row>
    <row r="5454" spans="2:9" x14ac:dyDescent="0.3">
      <c r="B5454" s="7">
        <v>44057</v>
      </c>
      <c r="C5454" s="6">
        <v>21</v>
      </c>
      <c r="D5454" s="46">
        <v>23137.841628298</v>
      </c>
      <c r="G5454" s="7">
        <v>44057</v>
      </c>
      <c r="H5454" s="6">
        <v>21</v>
      </c>
      <c r="I5454" s="46">
        <v>10811.649923222001</v>
      </c>
    </row>
    <row r="5455" spans="2:9" x14ac:dyDescent="0.3">
      <c r="B5455" s="7">
        <v>44057</v>
      </c>
      <c r="C5455" s="6">
        <v>22</v>
      </c>
      <c r="D5455" s="46">
        <v>20502.923343658</v>
      </c>
      <c r="G5455" s="7">
        <v>44057</v>
      </c>
      <c r="H5455" s="6">
        <v>22</v>
      </c>
      <c r="I5455" s="46">
        <v>9361.2793032789996</v>
      </c>
    </row>
    <row r="5456" spans="2:9" x14ac:dyDescent="0.3">
      <c r="B5456" s="7">
        <v>44057</v>
      </c>
      <c r="C5456" s="6">
        <v>23</v>
      </c>
      <c r="D5456" s="46">
        <v>21790.287973238999</v>
      </c>
      <c r="G5456" s="7">
        <v>44057</v>
      </c>
      <c r="H5456" s="6">
        <v>23</v>
      </c>
      <c r="I5456" s="46">
        <v>13802.751958297</v>
      </c>
    </row>
    <row r="5457" spans="2:9" x14ac:dyDescent="0.3">
      <c r="B5457" s="7">
        <v>44058</v>
      </c>
      <c r="C5457" s="6">
        <v>0</v>
      </c>
      <c r="D5457" s="46">
        <v>34535.171970037998</v>
      </c>
      <c r="G5457" s="7">
        <v>44058</v>
      </c>
      <c r="H5457" s="6">
        <v>0</v>
      </c>
      <c r="I5457" s="46">
        <v>25790.918725853</v>
      </c>
    </row>
    <row r="5458" spans="2:9" x14ac:dyDescent="0.3">
      <c r="B5458" s="7">
        <v>44058</v>
      </c>
      <c r="C5458" s="6">
        <v>1</v>
      </c>
      <c r="D5458" s="46">
        <v>29490.643737603998</v>
      </c>
      <c r="G5458" s="7">
        <v>44058</v>
      </c>
      <c r="H5458" s="6">
        <v>1</v>
      </c>
      <c r="I5458" s="46">
        <v>18292.605781632999</v>
      </c>
    </row>
    <row r="5459" spans="2:9" x14ac:dyDescent="0.3">
      <c r="B5459" s="7">
        <v>44058</v>
      </c>
      <c r="C5459" s="6">
        <v>2</v>
      </c>
      <c r="D5459" s="46">
        <v>35353.578323429996</v>
      </c>
      <c r="G5459" s="7">
        <v>44058</v>
      </c>
      <c r="H5459" s="6">
        <v>2</v>
      </c>
      <c r="I5459" s="46">
        <v>25365.795321203001</v>
      </c>
    </row>
    <row r="5460" spans="2:9" x14ac:dyDescent="0.3">
      <c r="B5460" s="7">
        <v>44058</v>
      </c>
      <c r="C5460" s="6">
        <v>3</v>
      </c>
      <c r="D5460" s="46">
        <v>29083.347840179998</v>
      </c>
      <c r="G5460" s="7">
        <v>44058</v>
      </c>
      <c r="H5460" s="6">
        <v>3</v>
      </c>
      <c r="I5460" s="46">
        <v>25024.603237746996</v>
      </c>
    </row>
    <row r="5461" spans="2:9" x14ac:dyDescent="0.3">
      <c r="B5461" s="7">
        <v>44058</v>
      </c>
      <c r="C5461" s="6">
        <v>4</v>
      </c>
      <c r="D5461" s="46">
        <v>11326.989798163</v>
      </c>
      <c r="G5461" s="7">
        <v>44058</v>
      </c>
      <c r="H5461" s="6">
        <v>4</v>
      </c>
      <c r="I5461" s="46">
        <v>9833.8880395289998</v>
      </c>
    </row>
    <row r="5462" spans="2:9" x14ac:dyDescent="0.3">
      <c r="B5462" s="7">
        <v>44058</v>
      </c>
      <c r="C5462" s="6">
        <v>5</v>
      </c>
      <c r="D5462" s="46">
        <v>4668.2369509089995</v>
      </c>
      <c r="G5462" s="7">
        <v>44058</v>
      </c>
      <c r="H5462" s="6">
        <v>5</v>
      </c>
      <c r="I5462" s="46">
        <v>1757.2227106500002</v>
      </c>
    </row>
    <row r="5463" spans="2:9" x14ac:dyDescent="0.3">
      <c r="B5463" s="7">
        <v>44058</v>
      </c>
      <c r="C5463" s="6">
        <v>6</v>
      </c>
      <c r="D5463" s="46">
        <v>4520.7220666290004</v>
      </c>
      <c r="G5463" s="7">
        <v>44058</v>
      </c>
      <c r="H5463" s="6">
        <v>6</v>
      </c>
      <c r="I5463" s="46">
        <v>2402.8436540299999</v>
      </c>
    </row>
    <row r="5464" spans="2:9" x14ac:dyDescent="0.3">
      <c r="B5464" s="7">
        <v>44058</v>
      </c>
      <c r="C5464" s="6">
        <v>7</v>
      </c>
      <c r="D5464" s="46">
        <v>12384.188114928</v>
      </c>
      <c r="G5464" s="7">
        <v>44058</v>
      </c>
      <c r="H5464" s="6">
        <v>7</v>
      </c>
      <c r="I5464" s="46">
        <v>6840.2022437640007</v>
      </c>
    </row>
    <row r="5465" spans="2:9" x14ac:dyDescent="0.3">
      <c r="B5465" s="7">
        <v>44058</v>
      </c>
      <c r="C5465" s="6">
        <v>8</v>
      </c>
      <c r="D5465" s="46">
        <v>8017.6038957759993</v>
      </c>
      <c r="G5465" s="7">
        <v>44058</v>
      </c>
      <c r="H5465" s="6">
        <v>8</v>
      </c>
      <c r="I5465" s="46">
        <v>5404.2128956770002</v>
      </c>
    </row>
    <row r="5466" spans="2:9" x14ac:dyDescent="0.3">
      <c r="B5466" s="7">
        <v>44058</v>
      </c>
      <c r="C5466" s="6">
        <v>9</v>
      </c>
      <c r="D5466" s="46">
        <v>14548.973031861</v>
      </c>
      <c r="G5466" s="7">
        <v>44058</v>
      </c>
      <c r="H5466" s="6">
        <v>9</v>
      </c>
      <c r="I5466" s="46">
        <v>8068.9699941490007</v>
      </c>
    </row>
    <row r="5467" spans="2:9" x14ac:dyDescent="0.3">
      <c r="B5467" s="7">
        <v>44058</v>
      </c>
      <c r="C5467" s="6">
        <v>10</v>
      </c>
      <c r="D5467" s="46">
        <v>22646.732178722999</v>
      </c>
      <c r="G5467" s="7">
        <v>44058</v>
      </c>
      <c r="H5467" s="6">
        <v>10</v>
      </c>
      <c r="I5467" s="46">
        <v>10161.46799379</v>
      </c>
    </row>
    <row r="5468" spans="2:9" x14ac:dyDescent="0.3">
      <c r="B5468" s="7">
        <v>44058</v>
      </c>
      <c r="C5468" s="6">
        <v>11</v>
      </c>
      <c r="D5468" s="46">
        <v>19903.803232465001</v>
      </c>
      <c r="G5468" s="7">
        <v>44058</v>
      </c>
      <c r="H5468" s="6">
        <v>11</v>
      </c>
      <c r="I5468" s="46">
        <v>7433.873635818999</v>
      </c>
    </row>
    <row r="5469" spans="2:9" x14ac:dyDescent="0.3">
      <c r="B5469" s="7">
        <v>44058</v>
      </c>
      <c r="C5469" s="6">
        <v>12</v>
      </c>
      <c r="D5469" s="46">
        <v>18776.891464233999</v>
      </c>
      <c r="G5469" s="7">
        <v>44058</v>
      </c>
      <c r="H5469" s="6">
        <v>12</v>
      </c>
      <c r="I5469" s="46">
        <v>6892.0370721239997</v>
      </c>
    </row>
    <row r="5470" spans="2:9" x14ac:dyDescent="0.3">
      <c r="B5470" s="7">
        <v>44058</v>
      </c>
      <c r="C5470" s="6">
        <v>13</v>
      </c>
      <c r="D5470" s="46">
        <v>13991.984639984001</v>
      </c>
      <c r="G5470" s="7">
        <v>44058</v>
      </c>
      <c r="H5470" s="6">
        <v>13</v>
      </c>
      <c r="I5470" s="46">
        <v>4961.9917788780003</v>
      </c>
    </row>
    <row r="5471" spans="2:9" x14ac:dyDescent="0.3">
      <c r="B5471" s="7">
        <v>44058</v>
      </c>
      <c r="C5471" s="6">
        <v>14</v>
      </c>
      <c r="D5471" s="46">
        <v>14978.470976752</v>
      </c>
      <c r="G5471" s="7">
        <v>44058</v>
      </c>
      <c r="H5471" s="6">
        <v>14</v>
      </c>
      <c r="I5471" s="46">
        <v>9851.7648702490005</v>
      </c>
    </row>
    <row r="5472" spans="2:9" x14ac:dyDescent="0.3">
      <c r="B5472" s="7">
        <v>44058</v>
      </c>
      <c r="C5472" s="6">
        <v>15</v>
      </c>
      <c r="D5472" s="46">
        <v>18326.330652278</v>
      </c>
      <c r="G5472" s="7">
        <v>44058</v>
      </c>
      <c r="H5472" s="6">
        <v>15</v>
      </c>
      <c r="I5472" s="46">
        <v>11191.818884639</v>
      </c>
    </row>
    <row r="5473" spans="2:9" x14ac:dyDescent="0.3">
      <c r="B5473" s="7">
        <v>44058</v>
      </c>
      <c r="C5473" s="6">
        <v>16</v>
      </c>
      <c r="D5473" s="46">
        <v>33259.441544510002</v>
      </c>
      <c r="G5473" s="7">
        <v>44058</v>
      </c>
      <c r="H5473" s="6">
        <v>16</v>
      </c>
      <c r="I5473" s="46">
        <v>17336.480649138997</v>
      </c>
    </row>
    <row r="5474" spans="2:9" x14ac:dyDescent="0.3">
      <c r="B5474" s="7">
        <v>44058</v>
      </c>
      <c r="C5474" s="6">
        <v>17</v>
      </c>
      <c r="D5474" s="46">
        <v>28596.160682497004</v>
      </c>
      <c r="G5474" s="7">
        <v>44058</v>
      </c>
      <c r="H5474" s="6">
        <v>17</v>
      </c>
      <c r="I5474" s="46">
        <v>13890.165869672001</v>
      </c>
    </row>
    <row r="5475" spans="2:9" x14ac:dyDescent="0.3">
      <c r="B5475" s="7">
        <v>44058</v>
      </c>
      <c r="C5475" s="6">
        <v>18</v>
      </c>
      <c r="D5475" s="46">
        <v>29879.142160864001</v>
      </c>
      <c r="G5475" s="7">
        <v>44058</v>
      </c>
      <c r="H5475" s="6">
        <v>18</v>
      </c>
      <c r="I5475" s="46">
        <v>14232.465279137999</v>
      </c>
    </row>
    <row r="5476" spans="2:9" x14ac:dyDescent="0.3">
      <c r="B5476" s="7">
        <v>44058</v>
      </c>
      <c r="C5476" s="6">
        <v>19</v>
      </c>
      <c r="D5476" s="46">
        <v>19691.806946814002</v>
      </c>
      <c r="G5476" s="7">
        <v>44058</v>
      </c>
      <c r="H5476" s="6">
        <v>19</v>
      </c>
      <c r="I5476" s="46">
        <v>18431.732815266001</v>
      </c>
    </row>
    <row r="5477" spans="2:9" x14ac:dyDescent="0.3">
      <c r="B5477" s="7">
        <v>44058</v>
      </c>
      <c r="C5477" s="6">
        <v>20</v>
      </c>
      <c r="D5477" s="46">
        <v>7949.2440938770005</v>
      </c>
      <c r="G5477" s="7">
        <v>44058</v>
      </c>
      <c r="H5477" s="6">
        <v>20</v>
      </c>
      <c r="I5477" s="46">
        <v>11113.192752383</v>
      </c>
    </row>
    <row r="5478" spans="2:9" x14ac:dyDescent="0.3">
      <c r="B5478" s="7">
        <v>44058</v>
      </c>
      <c r="C5478" s="6">
        <v>21</v>
      </c>
      <c r="D5478" s="46">
        <v>13394.757842629</v>
      </c>
      <c r="G5478" s="7">
        <v>44058</v>
      </c>
      <c r="H5478" s="6">
        <v>21</v>
      </c>
      <c r="I5478" s="46">
        <v>9141.7314711809995</v>
      </c>
    </row>
    <row r="5479" spans="2:9" x14ac:dyDescent="0.3">
      <c r="B5479" s="7">
        <v>44058</v>
      </c>
      <c r="C5479" s="6">
        <v>22</v>
      </c>
      <c r="D5479" s="46">
        <v>19851.009901820998</v>
      </c>
      <c r="G5479" s="7">
        <v>44058</v>
      </c>
      <c r="H5479" s="6">
        <v>22</v>
      </c>
      <c r="I5479" s="46">
        <v>10249.612141776999</v>
      </c>
    </row>
    <row r="5480" spans="2:9" x14ac:dyDescent="0.3">
      <c r="B5480" s="7">
        <v>44058</v>
      </c>
      <c r="C5480" s="6">
        <v>23</v>
      </c>
      <c r="D5480" s="46">
        <v>21421.108732856002</v>
      </c>
      <c r="G5480" s="7">
        <v>44058</v>
      </c>
      <c r="H5480" s="6">
        <v>23</v>
      </c>
      <c r="I5480" s="46">
        <v>10442.413561574</v>
      </c>
    </row>
    <row r="5481" spans="2:9" x14ac:dyDescent="0.3">
      <c r="B5481" s="7">
        <v>44059</v>
      </c>
      <c r="C5481" s="6">
        <v>0</v>
      </c>
      <c r="D5481" s="46">
        <v>20541.420060009998</v>
      </c>
      <c r="G5481" s="7">
        <v>44059</v>
      </c>
      <c r="H5481" s="6">
        <v>0</v>
      </c>
      <c r="I5481" s="46">
        <v>11704.895897395001</v>
      </c>
    </row>
    <row r="5482" spans="2:9" x14ac:dyDescent="0.3">
      <c r="B5482" s="7">
        <v>44059</v>
      </c>
      <c r="C5482" s="6">
        <v>1</v>
      </c>
      <c r="D5482" s="46">
        <v>25600.474338865999</v>
      </c>
      <c r="G5482" s="7">
        <v>44059</v>
      </c>
      <c r="H5482" s="6">
        <v>1</v>
      </c>
      <c r="I5482" s="46">
        <v>16555.060635701997</v>
      </c>
    </row>
    <row r="5483" spans="2:9" x14ac:dyDescent="0.3">
      <c r="B5483" s="7">
        <v>44059</v>
      </c>
      <c r="C5483" s="6">
        <v>2</v>
      </c>
      <c r="D5483" s="46">
        <v>30105.279445971002</v>
      </c>
      <c r="G5483" s="7">
        <v>44059</v>
      </c>
      <c r="H5483" s="6">
        <v>2</v>
      </c>
      <c r="I5483" s="46">
        <v>18844.066105705002</v>
      </c>
    </row>
    <row r="5484" spans="2:9" x14ac:dyDescent="0.3">
      <c r="B5484" s="7">
        <v>44059</v>
      </c>
      <c r="C5484" s="6">
        <v>3</v>
      </c>
      <c r="D5484" s="46">
        <v>16738.071769388</v>
      </c>
      <c r="G5484" s="7">
        <v>44059</v>
      </c>
      <c r="H5484" s="6">
        <v>3</v>
      </c>
      <c r="I5484" s="46">
        <v>17659.665217454003</v>
      </c>
    </row>
    <row r="5485" spans="2:9" x14ac:dyDescent="0.3">
      <c r="B5485" s="7">
        <v>44059</v>
      </c>
      <c r="C5485" s="6">
        <v>4</v>
      </c>
      <c r="D5485" s="46">
        <v>8705.1850560490002</v>
      </c>
      <c r="G5485" s="7">
        <v>44059</v>
      </c>
      <c r="H5485" s="6">
        <v>4</v>
      </c>
      <c r="I5485" s="46">
        <v>7433.7120260769998</v>
      </c>
    </row>
    <row r="5486" spans="2:9" x14ac:dyDescent="0.3">
      <c r="B5486" s="7">
        <v>44059</v>
      </c>
      <c r="C5486" s="6">
        <v>5</v>
      </c>
      <c r="D5486" s="46">
        <v>8572.9124454489993</v>
      </c>
      <c r="G5486" s="7">
        <v>44059</v>
      </c>
      <c r="H5486" s="6">
        <v>5</v>
      </c>
      <c r="I5486" s="46">
        <v>7235.4487955549994</v>
      </c>
    </row>
    <row r="5487" spans="2:9" x14ac:dyDescent="0.3">
      <c r="B5487" s="7">
        <v>44059</v>
      </c>
      <c r="C5487" s="6">
        <v>6</v>
      </c>
      <c r="D5487" s="46">
        <v>15519.287396057001</v>
      </c>
      <c r="G5487" s="7">
        <v>44059</v>
      </c>
      <c r="H5487" s="6">
        <v>6</v>
      </c>
      <c r="I5487" s="46">
        <v>8034.8743289510003</v>
      </c>
    </row>
    <row r="5488" spans="2:9" x14ac:dyDescent="0.3">
      <c r="B5488" s="7">
        <v>44059</v>
      </c>
      <c r="C5488" s="6">
        <v>7</v>
      </c>
      <c r="D5488" s="46">
        <v>20266.942422642998</v>
      </c>
      <c r="G5488" s="7">
        <v>44059</v>
      </c>
      <c r="H5488" s="6">
        <v>7</v>
      </c>
      <c r="I5488" s="46">
        <v>9578.0428588960021</v>
      </c>
    </row>
    <row r="5489" spans="2:9" x14ac:dyDescent="0.3">
      <c r="B5489" s="7">
        <v>44059</v>
      </c>
      <c r="C5489" s="6">
        <v>8</v>
      </c>
      <c r="D5489" s="46">
        <v>18874.645512109997</v>
      </c>
      <c r="G5489" s="7">
        <v>44059</v>
      </c>
      <c r="H5489" s="6">
        <v>8</v>
      </c>
      <c r="I5489" s="46">
        <v>12163.271005257002</v>
      </c>
    </row>
    <row r="5490" spans="2:9" x14ac:dyDescent="0.3">
      <c r="B5490" s="7">
        <v>44059</v>
      </c>
      <c r="C5490" s="6">
        <v>9</v>
      </c>
      <c r="D5490" s="46">
        <v>24993.557525377</v>
      </c>
      <c r="G5490" s="7">
        <v>44059</v>
      </c>
      <c r="H5490" s="6">
        <v>9</v>
      </c>
      <c r="I5490" s="46">
        <v>18273.719388820999</v>
      </c>
    </row>
    <row r="5491" spans="2:9" x14ac:dyDescent="0.3">
      <c r="B5491" s="7">
        <v>44059</v>
      </c>
      <c r="C5491" s="6">
        <v>10</v>
      </c>
      <c r="D5491" s="46">
        <v>18026.636428762002</v>
      </c>
      <c r="G5491" s="7">
        <v>44059</v>
      </c>
      <c r="H5491" s="6">
        <v>10</v>
      </c>
      <c r="I5491" s="46">
        <v>11759.049127238999</v>
      </c>
    </row>
    <row r="5492" spans="2:9" x14ac:dyDescent="0.3">
      <c r="B5492" s="7">
        <v>44059</v>
      </c>
      <c r="C5492" s="6">
        <v>11</v>
      </c>
      <c r="D5492" s="46">
        <v>15636.569110789002</v>
      </c>
      <c r="G5492" s="7">
        <v>44059</v>
      </c>
      <c r="H5492" s="6">
        <v>11</v>
      </c>
      <c r="I5492" s="46">
        <v>9830.6319025049997</v>
      </c>
    </row>
    <row r="5493" spans="2:9" x14ac:dyDescent="0.3">
      <c r="B5493" s="7">
        <v>44059</v>
      </c>
      <c r="C5493" s="6">
        <v>12</v>
      </c>
      <c r="D5493" s="46">
        <v>9839.3319166229994</v>
      </c>
      <c r="G5493" s="7">
        <v>44059</v>
      </c>
      <c r="H5493" s="6">
        <v>12</v>
      </c>
      <c r="I5493" s="46">
        <v>5743.0057727779995</v>
      </c>
    </row>
    <row r="5494" spans="2:9" x14ac:dyDescent="0.3">
      <c r="B5494" s="7">
        <v>44059</v>
      </c>
      <c r="C5494" s="6">
        <v>13</v>
      </c>
      <c r="D5494" s="46">
        <v>10462.091517454</v>
      </c>
      <c r="G5494" s="7">
        <v>44059</v>
      </c>
      <c r="H5494" s="6">
        <v>13</v>
      </c>
      <c r="I5494" s="46">
        <v>5351.339575086</v>
      </c>
    </row>
    <row r="5495" spans="2:9" x14ac:dyDescent="0.3">
      <c r="B5495" s="7">
        <v>44059</v>
      </c>
      <c r="C5495" s="6">
        <v>14</v>
      </c>
      <c r="D5495" s="46">
        <v>10790.977488154</v>
      </c>
      <c r="G5495" s="7">
        <v>44059</v>
      </c>
      <c r="H5495" s="6">
        <v>14</v>
      </c>
      <c r="I5495" s="46">
        <v>5893.2739026990002</v>
      </c>
    </row>
    <row r="5496" spans="2:9" x14ac:dyDescent="0.3">
      <c r="B5496" s="7">
        <v>44059</v>
      </c>
      <c r="C5496" s="6">
        <v>15</v>
      </c>
      <c r="D5496" s="46">
        <v>10167.258262501</v>
      </c>
      <c r="G5496" s="7">
        <v>44059</v>
      </c>
      <c r="H5496" s="6">
        <v>15</v>
      </c>
      <c r="I5496" s="46">
        <v>4917.3186563070003</v>
      </c>
    </row>
    <row r="5497" spans="2:9" x14ac:dyDescent="0.3">
      <c r="B5497" s="7">
        <v>44059</v>
      </c>
      <c r="C5497" s="6">
        <v>16</v>
      </c>
      <c r="D5497" s="46">
        <v>6283.7523708430008</v>
      </c>
      <c r="G5497" s="7">
        <v>44059</v>
      </c>
      <c r="H5497" s="6">
        <v>16</v>
      </c>
      <c r="I5497" s="46">
        <v>2078.1826510350002</v>
      </c>
    </row>
    <row r="5498" spans="2:9" x14ac:dyDescent="0.3">
      <c r="B5498" s="7">
        <v>44059</v>
      </c>
      <c r="C5498" s="6">
        <v>17</v>
      </c>
      <c r="D5498" s="46">
        <v>12538.018367969</v>
      </c>
      <c r="G5498" s="7">
        <v>44059</v>
      </c>
      <c r="H5498" s="6">
        <v>17</v>
      </c>
      <c r="I5498" s="46">
        <v>3791.0244510330003</v>
      </c>
    </row>
    <row r="5499" spans="2:9" x14ac:dyDescent="0.3">
      <c r="B5499" s="7">
        <v>44059</v>
      </c>
      <c r="C5499" s="6">
        <v>18</v>
      </c>
      <c r="D5499" s="46">
        <v>10299.138843417999</v>
      </c>
      <c r="G5499" s="7">
        <v>44059</v>
      </c>
      <c r="H5499" s="6">
        <v>18</v>
      </c>
      <c r="I5499" s="46">
        <v>4754.9856608319997</v>
      </c>
    </row>
    <row r="5500" spans="2:9" x14ac:dyDescent="0.3">
      <c r="B5500" s="7">
        <v>44059</v>
      </c>
      <c r="C5500" s="6">
        <v>19</v>
      </c>
      <c r="D5500" s="46">
        <v>8005.5038447460001</v>
      </c>
      <c r="G5500" s="7">
        <v>44059</v>
      </c>
      <c r="H5500" s="6">
        <v>19</v>
      </c>
      <c r="I5500" s="46">
        <v>3822.6460905510003</v>
      </c>
    </row>
    <row r="5501" spans="2:9" x14ac:dyDescent="0.3">
      <c r="B5501" s="7">
        <v>44059</v>
      </c>
      <c r="C5501" s="6">
        <v>20</v>
      </c>
      <c r="D5501" s="46">
        <v>6942.4051321159995</v>
      </c>
      <c r="G5501" s="7">
        <v>44059</v>
      </c>
      <c r="H5501" s="6">
        <v>20</v>
      </c>
      <c r="I5501" s="46">
        <v>5359.718341894999</v>
      </c>
    </row>
    <row r="5502" spans="2:9" x14ac:dyDescent="0.3">
      <c r="B5502" s="7">
        <v>44059</v>
      </c>
      <c r="C5502" s="6">
        <v>21</v>
      </c>
      <c r="D5502" s="46">
        <v>9423.8891835220002</v>
      </c>
      <c r="G5502" s="7">
        <v>44059</v>
      </c>
      <c r="H5502" s="6">
        <v>21</v>
      </c>
      <c r="I5502" s="46">
        <v>5291.4372283089997</v>
      </c>
    </row>
    <row r="5503" spans="2:9" x14ac:dyDescent="0.3">
      <c r="B5503" s="7">
        <v>44059</v>
      </c>
      <c r="C5503" s="6">
        <v>22</v>
      </c>
      <c r="D5503" s="46">
        <v>16249.029204045</v>
      </c>
      <c r="G5503" s="7">
        <v>44059</v>
      </c>
      <c r="H5503" s="6">
        <v>22</v>
      </c>
      <c r="I5503" s="46">
        <v>7021.7837575840003</v>
      </c>
    </row>
    <row r="5504" spans="2:9" x14ac:dyDescent="0.3">
      <c r="B5504" s="7">
        <v>44059</v>
      </c>
      <c r="C5504" s="6">
        <v>23</v>
      </c>
      <c r="D5504" s="46">
        <v>14557.529852779</v>
      </c>
      <c r="G5504" s="7">
        <v>44059</v>
      </c>
      <c r="H5504" s="6">
        <v>23</v>
      </c>
      <c r="I5504" s="46">
        <v>7365.6304306910006</v>
      </c>
    </row>
    <row r="5505" spans="2:9" x14ac:dyDescent="0.3">
      <c r="B5505" s="7">
        <v>44060</v>
      </c>
      <c r="C5505" s="6">
        <v>0</v>
      </c>
      <c r="D5505" s="46">
        <v>14948.044286190001</v>
      </c>
      <c r="G5505" s="7">
        <v>44060</v>
      </c>
      <c r="H5505" s="6">
        <v>0</v>
      </c>
      <c r="I5505" s="46">
        <v>8466.3314388599993</v>
      </c>
    </row>
    <row r="5506" spans="2:9" x14ac:dyDescent="0.3">
      <c r="B5506" s="7">
        <v>44060</v>
      </c>
      <c r="C5506" s="6">
        <v>1</v>
      </c>
      <c r="D5506" s="46">
        <v>10636.307314011001</v>
      </c>
      <c r="G5506" s="7">
        <v>44060</v>
      </c>
      <c r="H5506" s="6">
        <v>1</v>
      </c>
      <c r="I5506" s="46">
        <v>5425.2431115480003</v>
      </c>
    </row>
    <row r="5507" spans="2:9" x14ac:dyDescent="0.3">
      <c r="B5507" s="7">
        <v>44060</v>
      </c>
      <c r="C5507" s="6">
        <v>2</v>
      </c>
      <c r="D5507" s="46">
        <v>10710.896697004999</v>
      </c>
      <c r="G5507" s="7">
        <v>44060</v>
      </c>
      <c r="H5507" s="6">
        <v>2</v>
      </c>
      <c r="I5507" s="46">
        <v>6416.7378329470002</v>
      </c>
    </row>
    <row r="5508" spans="2:9" x14ac:dyDescent="0.3">
      <c r="B5508" s="7">
        <v>44060</v>
      </c>
      <c r="C5508" s="6">
        <v>3</v>
      </c>
      <c r="D5508" s="46">
        <v>13071.308415879001</v>
      </c>
      <c r="G5508" s="7">
        <v>44060</v>
      </c>
      <c r="H5508" s="6">
        <v>3</v>
      </c>
      <c r="I5508" s="46">
        <v>9172.9161658409994</v>
      </c>
    </row>
    <row r="5509" spans="2:9" x14ac:dyDescent="0.3">
      <c r="B5509" s="7">
        <v>44060</v>
      </c>
      <c r="C5509" s="6">
        <v>4</v>
      </c>
      <c r="D5509" s="46">
        <v>8620.5186148930006</v>
      </c>
      <c r="G5509" s="7">
        <v>44060</v>
      </c>
      <c r="H5509" s="6">
        <v>4</v>
      </c>
      <c r="I5509" s="46">
        <v>3880.2709370749999</v>
      </c>
    </row>
    <row r="5510" spans="2:9" x14ac:dyDescent="0.3">
      <c r="B5510" s="7">
        <v>44060</v>
      </c>
      <c r="C5510" s="6">
        <v>5</v>
      </c>
      <c r="D5510" s="46">
        <v>14439.724434272001</v>
      </c>
      <c r="G5510" s="7">
        <v>44060</v>
      </c>
      <c r="H5510" s="6">
        <v>5</v>
      </c>
      <c r="I5510" s="46">
        <v>7127.0355936300002</v>
      </c>
    </row>
    <row r="5511" spans="2:9" x14ac:dyDescent="0.3">
      <c r="B5511" s="7">
        <v>44060</v>
      </c>
      <c r="C5511" s="6">
        <v>6</v>
      </c>
      <c r="D5511" s="46">
        <v>7309.0087474569991</v>
      </c>
      <c r="G5511" s="7">
        <v>44060</v>
      </c>
      <c r="H5511" s="6">
        <v>6</v>
      </c>
      <c r="I5511" s="46">
        <v>3936.9650311959999</v>
      </c>
    </row>
    <row r="5512" spans="2:9" x14ac:dyDescent="0.3">
      <c r="B5512" s="7">
        <v>44060</v>
      </c>
      <c r="C5512" s="6">
        <v>7</v>
      </c>
      <c r="D5512" s="46">
        <v>4925.5520674210002</v>
      </c>
      <c r="G5512" s="7">
        <v>44060</v>
      </c>
      <c r="H5512" s="6">
        <v>7</v>
      </c>
      <c r="I5512" s="46">
        <v>3145.5451655749998</v>
      </c>
    </row>
    <row r="5513" spans="2:9" x14ac:dyDescent="0.3">
      <c r="B5513" s="7">
        <v>44060</v>
      </c>
      <c r="C5513" s="6">
        <v>8</v>
      </c>
      <c r="D5513" s="46">
        <v>12189.318439016</v>
      </c>
      <c r="G5513" s="7">
        <v>44060</v>
      </c>
      <c r="H5513" s="6">
        <v>8</v>
      </c>
      <c r="I5513" s="46">
        <v>5813.5434372060008</v>
      </c>
    </row>
    <row r="5514" spans="2:9" x14ac:dyDescent="0.3">
      <c r="B5514" s="7">
        <v>44060</v>
      </c>
      <c r="C5514" s="6">
        <v>9</v>
      </c>
      <c r="D5514" s="46">
        <v>14936.082891968999</v>
      </c>
      <c r="G5514" s="7">
        <v>44060</v>
      </c>
      <c r="H5514" s="6">
        <v>9</v>
      </c>
      <c r="I5514" s="46">
        <v>7466.5108229750003</v>
      </c>
    </row>
    <row r="5515" spans="2:9" x14ac:dyDescent="0.3">
      <c r="B5515" s="7">
        <v>44060</v>
      </c>
      <c r="C5515" s="6">
        <v>10</v>
      </c>
      <c r="D5515" s="46">
        <v>19088.912178317001</v>
      </c>
      <c r="G5515" s="7">
        <v>44060</v>
      </c>
      <c r="H5515" s="6">
        <v>10</v>
      </c>
      <c r="I5515" s="46">
        <v>8336.9618427980004</v>
      </c>
    </row>
    <row r="5516" spans="2:9" x14ac:dyDescent="0.3">
      <c r="B5516" s="7">
        <v>44060</v>
      </c>
      <c r="C5516" s="6">
        <v>11</v>
      </c>
      <c r="D5516" s="46">
        <v>31566.927704217</v>
      </c>
      <c r="G5516" s="7">
        <v>44060</v>
      </c>
      <c r="H5516" s="6">
        <v>11</v>
      </c>
      <c r="I5516" s="46">
        <v>13695.836140463</v>
      </c>
    </row>
    <row r="5517" spans="2:9" x14ac:dyDescent="0.3">
      <c r="B5517" s="7">
        <v>44060</v>
      </c>
      <c r="C5517" s="6">
        <v>12</v>
      </c>
      <c r="D5517" s="46">
        <v>30874.971372977998</v>
      </c>
      <c r="G5517" s="7">
        <v>44060</v>
      </c>
      <c r="H5517" s="6">
        <v>12</v>
      </c>
      <c r="I5517" s="46">
        <v>13318.848496745</v>
      </c>
    </row>
    <row r="5518" spans="2:9" x14ac:dyDescent="0.3">
      <c r="B5518" s="7">
        <v>44060</v>
      </c>
      <c r="C5518" s="6">
        <v>13</v>
      </c>
      <c r="D5518" s="46">
        <v>20069.980924224001</v>
      </c>
      <c r="G5518" s="7">
        <v>44060</v>
      </c>
      <c r="H5518" s="6">
        <v>13</v>
      </c>
      <c r="I5518" s="46">
        <v>8545.2269206860001</v>
      </c>
    </row>
    <row r="5519" spans="2:9" x14ac:dyDescent="0.3">
      <c r="B5519" s="7">
        <v>44060</v>
      </c>
      <c r="C5519" s="6">
        <v>14</v>
      </c>
      <c r="D5519" s="46">
        <v>15149.703158087999</v>
      </c>
      <c r="G5519" s="7">
        <v>44060</v>
      </c>
      <c r="H5519" s="6">
        <v>14</v>
      </c>
      <c r="I5519" s="46">
        <v>5805.0998269820002</v>
      </c>
    </row>
    <row r="5520" spans="2:9" x14ac:dyDescent="0.3">
      <c r="B5520" s="7">
        <v>44060</v>
      </c>
      <c r="C5520" s="6">
        <v>15</v>
      </c>
      <c r="D5520" s="46">
        <v>13624.556066505998</v>
      </c>
      <c r="G5520" s="7">
        <v>44060</v>
      </c>
      <c r="H5520" s="6">
        <v>15</v>
      </c>
      <c r="I5520" s="46">
        <v>5744.2687229839994</v>
      </c>
    </row>
    <row r="5521" spans="2:9" x14ac:dyDescent="0.3">
      <c r="B5521" s="7">
        <v>44060</v>
      </c>
      <c r="C5521" s="6">
        <v>16</v>
      </c>
      <c r="D5521" s="46">
        <v>9939.6007401499992</v>
      </c>
      <c r="G5521" s="7">
        <v>44060</v>
      </c>
      <c r="H5521" s="6">
        <v>16</v>
      </c>
      <c r="I5521" s="46">
        <v>4602.0848882620003</v>
      </c>
    </row>
    <row r="5522" spans="2:9" x14ac:dyDescent="0.3">
      <c r="B5522" s="7">
        <v>44060</v>
      </c>
      <c r="C5522" s="6">
        <v>17</v>
      </c>
      <c r="D5522" s="46">
        <v>5028.5970197209999</v>
      </c>
      <c r="G5522" s="7">
        <v>44060</v>
      </c>
      <c r="H5522" s="6">
        <v>17</v>
      </c>
      <c r="I5522" s="46">
        <v>2571.9991743540004</v>
      </c>
    </row>
    <row r="5523" spans="2:9" x14ac:dyDescent="0.3">
      <c r="B5523" s="7">
        <v>44060</v>
      </c>
      <c r="C5523" s="6">
        <v>18</v>
      </c>
      <c r="D5523" s="46">
        <v>3885.3427011169997</v>
      </c>
      <c r="G5523" s="7">
        <v>44060</v>
      </c>
      <c r="H5523" s="6">
        <v>18</v>
      </c>
      <c r="I5523" s="46">
        <v>1356.8525314830001</v>
      </c>
    </row>
    <row r="5524" spans="2:9" x14ac:dyDescent="0.3">
      <c r="B5524" s="7">
        <v>44060</v>
      </c>
      <c r="C5524" s="6">
        <v>19</v>
      </c>
      <c r="D5524" s="46">
        <v>4290.3043760010005</v>
      </c>
      <c r="G5524" s="7">
        <v>44060</v>
      </c>
      <c r="H5524" s="6">
        <v>19</v>
      </c>
      <c r="I5524" s="46">
        <v>1264.775879774</v>
      </c>
    </row>
    <row r="5525" spans="2:9" x14ac:dyDescent="0.3">
      <c r="B5525" s="7">
        <v>44060</v>
      </c>
      <c r="C5525" s="6">
        <v>20</v>
      </c>
      <c r="D5525" s="46">
        <v>3566.0659465400004</v>
      </c>
      <c r="G5525" s="7">
        <v>44060</v>
      </c>
      <c r="H5525" s="6">
        <v>20</v>
      </c>
      <c r="I5525" s="46">
        <v>1729.5994158600001</v>
      </c>
    </row>
    <row r="5526" spans="2:9" x14ac:dyDescent="0.3">
      <c r="B5526" s="7">
        <v>44060</v>
      </c>
      <c r="C5526" s="6">
        <v>21</v>
      </c>
      <c r="D5526" s="46">
        <v>7569.1249310170006</v>
      </c>
      <c r="G5526" s="7">
        <v>44060</v>
      </c>
      <c r="H5526" s="6">
        <v>21</v>
      </c>
      <c r="I5526" s="46">
        <v>4166.3660696010011</v>
      </c>
    </row>
    <row r="5527" spans="2:9" x14ac:dyDescent="0.3">
      <c r="B5527" s="7">
        <v>44060</v>
      </c>
      <c r="C5527" s="6">
        <v>22</v>
      </c>
      <c r="D5527" s="46">
        <v>10107.002402446</v>
      </c>
      <c r="G5527" s="7">
        <v>44060</v>
      </c>
      <c r="H5527" s="6">
        <v>22</v>
      </c>
      <c r="I5527" s="46">
        <v>6253.1787981329999</v>
      </c>
    </row>
    <row r="5528" spans="2:9" x14ac:dyDescent="0.3">
      <c r="B5528" s="7">
        <v>44060</v>
      </c>
      <c r="C5528" s="6">
        <v>23</v>
      </c>
      <c r="D5528" s="46">
        <v>9522.8422636600008</v>
      </c>
      <c r="G5528" s="7">
        <v>44060</v>
      </c>
      <c r="H5528" s="6">
        <v>23</v>
      </c>
      <c r="I5528" s="46">
        <v>7212.7226749840002</v>
      </c>
    </row>
    <row r="5529" spans="2:9" x14ac:dyDescent="0.3">
      <c r="B5529" s="7">
        <v>44061</v>
      </c>
      <c r="C5529" s="6">
        <v>0</v>
      </c>
      <c r="D5529" s="46">
        <v>13132.278508129999</v>
      </c>
      <c r="G5529" s="7">
        <v>44061</v>
      </c>
      <c r="H5529" s="6">
        <v>0</v>
      </c>
      <c r="I5529" s="46">
        <v>8968.7292399609996</v>
      </c>
    </row>
    <row r="5530" spans="2:9" x14ac:dyDescent="0.3">
      <c r="B5530" s="7">
        <v>44061</v>
      </c>
      <c r="C5530" s="6">
        <v>1</v>
      </c>
      <c r="D5530" s="46">
        <v>12420.533156912999</v>
      </c>
      <c r="G5530" s="7">
        <v>44061</v>
      </c>
      <c r="H5530" s="6">
        <v>1</v>
      </c>
      <c r="I5530" s="46">
        <v>7808.3273983970003</v>
      </c>
    </row>
    <row r="5531" spans="2:9" x14ac:dyDescent="0.3">
      <c r="B5531" s="7">
        <v>44061</v>
      </c>
      <c r="C5531" s="6">
        <v>2</v>
      </c>
      <c r="D5531" s="46">
        <v>10382.752889369</v>
      </c>
      <c r="G5531" s="7">
        <v>44061</v>
      </c>
      <c r="H5531" s="6">
        <v>2</v>
      </c>
      <c r="I5531" s="46">
        <v>6258.7104402280002</v>
      </c>
    </row>
    <row r="5532" spans="2:9" x14ac:dyDescent="0.3">
      <c r="B5532" s="7">
        <v>44061</v>
      </c>
      <c r="C5532" s="6">
        <v>3</v>
      </c>
      <c r="D5532" s="46">
        <v>8831.9872066450007</v>
      </c>
      <c r="G5532" s="7">
        <v>44061</v>
      </c>
      <c r="H5532" s="6">
        <v>3</v>
      </c>
      <c r="I5532" s="46">
        <v>5235.9292698869995</v>
      </c>
    </row>
    <row r="5533" spans="2:9" x14ac:dyDescent="0.3">
      <c r="B5533" s="7">
        <v>44061</v>
      </c>
      <c r="C5533" s="6">
        <v>4</v>
      </c>
      <c r="D5533" s="46">
        <v>14394.160210785001</v>
      </c>
      <c r="G5533" s="7">
        <v>44061</v>
      </c>
      <c r="H5533" s="6">
        <v>4</v>
      </c>
      <c r="I5533" s="46">
        <v>7370.4886988609996</v>
      </c>
    </row>
    <row r="5534" spans="2:9" x14ac:dyDescent="0.3">
      <c r="B5534" s="7">
        <v>44061</v>
      </c>
      <c r="C5534" s="6">
        <v>5</v>
      </c>
      <c r="D5534" s="46">
        <v>8954.2027097030004</v>
      </c>
      <c r="G5534" s="7">
        <v>44061</v>
      </c>
      <c r="H5534" s="6">
        <v>5</v>
      </c>
      <c r="I5534" s="46">
        <v>5060.8131433379995</v>
      </c>
    </row>
    <row r="5535" spans="2:9" x14ac:dyDescent="0.3">
      <c r="B5535" s="7">
        <v>44061</v>
      </c>
      <c r="C5535" s="6">
        <v>6</v>
      </c>
      <c r="D5535" s="46">
        <v>8082.0633514649999</v>
      </c>
      <c r="G5535" s="7">
        <v>44061</v>
      </c>
      <c r="H5535" s="6">
        <v>6</v>
      </c>
      <c r="I5535" s="46">
        <v>7630.4519351419995</v>
      </c>
    </row>
    <row r="5536" spans="2:9" x14ac:dyDescent="0.3">
      <c r="B5536" s="7">
        <v>44061</v>
      </c>
      <c r="C5536" s="6">
        <v>7</v>
      </c>
      <c r="D5536" s="46">
        <v>13483.947089339001</v>
      </c>
      <c r="G5536" s="7">
        <v>44061</v>
      </c>
      <c r="H5536" s="6">
        <v>7</v>
      </c>
      <c r="I5536" s="46">
        <v>10402.749343414</v>
      </c>
    </row>
    <row r="5537" spans="2:9" x14ac:dyDescent="0.3">
      <c r="B5537" s="7">
        <v>44061</v>
      </c>
      <c r="C5537" s="6">
        <v>8</v>
      </c>
      <c r="D5537" s="46">
        <v>12746.138248154</v>
      </c>
      <c r="G5537" s="7">
        <v>44061</v>
      </c>
      <c r="H5537" s="6">
        <v>8</v>
      </c>
      <c r="I5537" s="46">
        <v>8410.1850221980003</v>
      </c>
    </row>
    <row r="5538" spans="2:9" x14ac:dyDescent="0.3">
      <c r="B5538" s="7">
        <v>44061</v>
      </c>
      <c r="C5538" s="6">
        <v>9</v>
      </c>
      <c r="D5538" s="46">
        <v>13660.170915799001</v>
      </c>
      <c r="G5538" s="7">
        <v>44061</v>
      </c>
      <c r="H5538" s="6">
        <v>9</v>
      </c>
      <c r="I5538" s="46">
        <v>7309.4012139759998</v>
      </c>
    </row>
    <row r="5539" spans="2:9" x14ac:dyDescent="0.3">
      <c r="B5539" s="7">
        <v>44061</v>
      </c>
      <c r="C5539" s="6">
        <v>10</v>
      </c>
      <c r="D5539" s="46">
        <v>29575.915680077003</v>
      </c>
      <c r="G5539" s="7">
        <v>44061</v>
      </c>
      <c r="H5539" s="6">
        <v>10</v>
      </c>
      <c r="I5539" s="46">
        <v>12935.462304352999</v>
      </c>
    </row>
    <row r="5540" spans="2:9" x14ac:dyDescent="0.3">
      <c r="B5540" s="7">
        <v>44061</v>
      </c>
      <c r="C5540" s="6">
        <v>11</v>
      </c>
      <c r="D5540" s="46">
        <v>42373.426419842996</v>
      </c>
      <c r="G5540" s="7">
        <v>44061</v>
      </c>
      <c r="H5540" s="6">
        <v>11</v>
      </c>
      <c r="I5540" s="46">
        <v>22690.613396781002</v>
      </c>
    </row>
    <row r="5541" spans="2:9" x14ac:dyDescent="0.3">
      <c r="B5541" s="7">
        <v>44061</v>
      </c>
      <c r="C5541" s="6">
        <v>12</v>
      </c>
      <c r="D5541" s="46">
        <v>40946.579025593994</v>
      </c>
      <c r="G5541" s="7">
        <v>44061</v>
      </c>
      <c r="H5541" s="6">
        <v>12</v>
      </c>
      <c r="I5541" s="46">
        <v>14190.681180103</v>
      </c>
    </row>
    <row r="5542" spans="2:9" x14ac:dyDescent="0.3">
      <c r="B5542" s="7">
        <v>44061</v>
      </c>
      <c r="C5542" s="6">
        <v>13</v>
      </c>
      <c r="D5542" s="46">
        <v>43770.203242096999</v>
      </c>
      <c r="G5542" s="7">
        <v>44061</v>
      </c>
      <c r="H5542" s="6">
        <v>13</v>
      </c>
      <c r="I5542" s="46">
        <v>15472.862945401001</v>
      </c>
    </row>
    <row r="5543" spans="2:9" x14ac:dyDescent="0.3">
      <c r="B5543" s="7">
        <v>44061</v>
      </c>
      <c r="C5543" s="6">
        <v>14</v>
      </c>
      <c r="D5543" s="46">
        <v>44165.846979909998</v>
      </c>
      <c r="G5543" s="7">
        <v>44061</v>
      </c>
      <c r="H5543" s="6">
        <v>14</v>
      </c>
      <c r="I5543" s="46">
        <v>18542.821556253002</v>
      </c>
    </row>
    <row r="5544" spans="2:9" x14ac:dyDescent="0.3">
      <c r="B5544" s="7">
        <v>44061</v>
      </c>
      <c r="C5544" s="6">
        <v>15</v>
      </c>
      <c r="D5544" s="46">
        <v>32838.060509365998</v>
      </c>
      <c r="G5544" s="7">
        <v>44061</v>
      </c>
      <c r="H5544" s="6">
        <v>15</v>
      </c>
      <c r="I5544" s="46">
        <v>17308.342597392999</v>
      </c>
    </row>
    <row r="5545" spans="2:9" x14ac:dyDescent="0.3">
      <c r="B5545" s="7">
        <v>44061</v>
      </c>
      <c r="C5545" s="6">
        <v>16</v>
      </c>
      <c r="D5545" s="46">
        <v>15960.486379578</v>
      </c>
      <c r="G5545" s="7">
        <v>44061</v>
      </c>
      <c r="H5545" s="6">
        <v>16</v>
      </c>
      <c r="I5545" s="46">
        <v>8742.7619097779989</v>
      </c>
    </row>
    <row r="5546" spans="2:9" x14ac:dyDescent="0.3">
      <c r="B5546" s="7">
        <v>44061</v>
      </c>
      <c r="C5546" s="6">
        <v>17</v>
      </c>
      <c r="D5546" s="46">
        <v>19538.188170344998</v>
      </c>
      <c r="G5546" s="7">
        <v>44061</v>
      </c>
      <c r="H5546" s="6">
        <v>17</v>
      </c>
      <c r="I5546" s="46">
        <v>7458.996967563</v>
      </c>
    </row>
    <row r="5547" spans="2:9" x14ac:dyDescent="0.3">
      <c r="B5547" s="7">
        <v>44061</v>
      </c>
      <c r="C5547" s="6">
        <v>18</v>
      </c>
      <c r="D5547" s="46">
        <v>27476.901972098</v>
      </c>
      <c r="G5547" s="7">
        <v>44061</v>
      </c>
      <c r="H5547" s="6">
        <v>18</v>
      </c>
      <c r="I5547" s="46">
        <v>13480.332542279002</v>
      </c>
    </row>
    <row r="5548" spans="2:9" x14ac:dyDescent="0.3">
      <c r="B5548" s="7">
        <v>44061</v>
      </c>
      <c r="C5548" s="6">
        <v>19</v>
      </c>
      <c r="D5548" s="46">
        <v>16569.542897062001</v>
      </c>
      <c r="G5548" s="7">
        <v>44061</v>
      </c>
      <c r="H5548" s="6">
        <v>19</v>
      </c>
      <c r="I5548" s="46">
        <v>11269.976149124999</v>
      </c>
    </row>
    <row r="5549" spans="2:9" x14ac:dyDescent="0.3">
      <c r="B5549" s="7">
        <v>44061</v>
      </c>
      <c r="C5549" s="6">
        <v>20</v>
      </c>
      <c r="D5549" s="46">
        <v>22050.793193889003</v>
      </c>
      <c r="G5549" s="7">
        <v>44061</v>
      </c>
      <c r="H5549" s="6">
        <v>20</v>
      </c>
      <c r="I5549" s="46">
        <v>16207.356278198</v>
      </c>
    </row>
    <row r="5550" spans="2:9" x14ac:dyDescent="0.3">
      <c r="B5550" s="7">
        <v>44061</v>
      </c>
      <c r="C5550" s="6">
        <v>21</v>
      </c>
      <c r="D5550" s="46">
        <v>27083.925632178998</v>
      </c>
      <c r="G5550" s="7">
        <v>44061</v>
      </c>
      <c r="H5550" s="6">
        <v>21</v>
      </c>
      <c r="I5550" s="46">
        <v>15047.764480526001</v>
      </c>
    </row>
    <row r="5551" spans="2:9" x14ac:dyDescent="0.3">
      <c r="B5551" s="7">
        <v>44061</v>
      </c>
      <c r="C5551" s="6">
        <v>22</v>
      </c>
      <c r="D5551" s="46">
        <v>36635.042557146</v>
      </c>
      <c r="G5551" s="7">
        <v>44061</v>
      </c>
      <c r="H5551" s="6">
        <v>22</v>
      </c>
      <c r="I5551" s="46">
        <v>22901.848303076004</v>
      </c>
    </row>
    <row r="5552" spans="2:9" x14ac:dyDescent="0.3">
      <c r="B5552" s="7">
        <v>44061</v>
      </c>
      <c r="C5552" s="6">
        <v>23</v>
      </c>
      <c r="D5552" s="46">
        <v>35262.608483885</v>
      </c>
      <c r="G5552" s="7">
        <v>44061</v>
      </c>
      <c r="H5552" s="6">
        <v>23</v>
      </c>
      <c r="I5552" s="46">
        <v>25612.953479408003</v>
      </c>
    </row>
    <row r="5553" spans="2:9" x14ac:dyDescent="0.3">
      <c r="B5553" s="7">
        <v>44062</v>
      </c>
      <c r="C5553" s="6">
        <v>0</v>
      </c>
      <c r="D5553" s="46">
        <v>38817.716197501999</v>
      </c>
      <c r="G5553" s="7">
        <v>44062</v>
      </c>
      <c r="H5553" s="6">
        <v>0</v>
      </c>
      <c r="I5553" s="46">
        <v>32619.49595945</v>
      </c>
    </row>
    <row r="5554" spans="2:9" x14ac:dyDescent="0.3">
      <c r="B5554" s="7">
        <v>44062</v>
      </c>
      <c r="C5554" s="6">
        <v>1</v>
      </c>
      <c r="D5554" s="46">
        <v>39605.899356655995</v>
      </c>
      <c r="G5554" s="7">
        <v>44062</v>
      </c>
      <c r="H5554" s="6">
        <v>1</v>
      </c>
      <c r="I5554" s="46">
        <v>27877.972871407004</v>
      </c>
    </row>
    <row r="5555" spans="2:9" x14ac:dyDescent="0.3">
      <c r="B5555" s="7">
        <v>44062</v>
      </c>
      <c r="C5555" s="6">
        <v>2</v>
      </c>
      <c r="D5555" s="46">
        <v>41359.674568251998</v>
      </c>
      <c r="G5555" s="7">
        <v>44062</v>
      </c>
      <c r="H5555" s="6">
        <v>2</v>
      </c>
      <c r="I5555" s="46">
        <v>25725.103657218999</v>
      </c>
    </row>
    <row r="5556" spans="2:9" x14ac:dyDescent="0.3">
      <c r="B5556" s="7">
        <v>44062</v>
      </c>
      <c r="C5556" s="6">
        <v>3</v>
      </c>
      <c r="D5556" s="46">
        <v>43482.250955982003</v>
      </c>
      <c r="G5556" s="7">
        <v>44062</v>
      </c>
      <c r="H5556" s="6">
        <v>3</v>
      </c>
      <c r="I5556" s="46">
        <v>28900.878740623</v>
      </c>
    </row>
    <row r="5557" spans="2:9" x14ac:dyDescent="0.3">
      <c r="B5557" s="7">
        <v>44062</v>
      </c>
      <c r="C5557" s="6">
        <v>4</v>
      </c>
      <c r="D5557" s="46">
        <v>44236.155957383002</v>
      </c>
      <c r="G5557" s="7">
        <v>44062</v>
      </c>
      <c r="H5557" s="6">
        <v>4</v>
      </c>
      <c r="I5557" s="46">
        <v>28680.735346697998</v>
      </c>
    </row>
    <row r="5558" spans="2:9" x14ac:dyDescent="0.3">
      <c r="B5558" s="7">
        <v>44062</v>
      </c>
      <c r="C5558" s="6">
        <v>5</v>
      </c>
      <c r="D5558" s="46">
        <v>46215.755229352006</v>
      </c>
      <c r="G5558" s="7">
        <v>44062</v>
      </c>
      <c r="H5558" s="6">
        <v>5</v>
      </c>
      <c r="I5558" s="46">
        <v>34607.730735726007</v>
      </c>
    </row>
    <row r="5559" spans="2:9" x14ac:dyDescent="0.3">
      <c r="B5559" s="7">
        <v>44062</v>
      </c>
      <c r="C5559" s="6">
        <v>6</v>
      </c>
      <c r="D5559" s="46">
        <v>44973.334358975997</v>
      </c>
      <c r="G5559" s="7">
        <v>44062</v>
      </c>
      <c r="H5559" s="6">
        <v>6</v>
      </c>
      <c r="I5559" s="46">
        <v>33908.368567584999</v>
      </c>
    </row>
    <row r="5560" spans="2:9" x14ac:dyDescent="0.3">
      <c r="B5560" s="7">
        <v>44062</v>
      </c>
      <c r="C5560" s="6">
        <v>7</v>
      </c>
      <c r="D5560" s="46">
        <v>43045.313424893</v>
      </c>
      <c r="G5560" s="7">
        <v>44062</v>
      </c>
      <c r="H5560" s="6">
        <v>7</v>
      </c>
      <c r="I5560" s="46">
        <v>34206.973491250996</v>
      </c>
    </row>
    <row r="5561" spans="2:9" x14ac:dyDescent="0.3">
      <c r="B5561" s="7">
        <v>44062</v>
      </c>
      <c r="C5561" s="6">
        <v>8</v>
      </c>
      <c r="D5561" s="46">
        <v>45258.836708955001</v>
      </c>
      <c r="G5561" s="7">
        <v>44062</v>
      </c>
      <c r="H5561" s="6">
        <v>8</v>
      </c>
      <c r="I5561" s="46">
        <v>33602.863306972002</v>
      </c>
    </row>
    <row r="5562" spans="2:9" x14ac:dyDescent="0.3">
      <c r="B5562" s="7">
        <v>44062</v>
      </c>
      <c r="C5562" s="6">
        <v>9</v>
      </c>
      <c r="D5562" s="46">
        <v>45622.516560935001</v>
      </c>
      <c r="G5562" s="7">
        <v>44062</v>
      </c>
      <c r="H5562" s="6">
        <v>9</v>
      </c>
      <c r="I5562" s="46">
        <v>34455.956243394998</v>
      </c>
    </row>
    <row r="5563" spans="2:9" x14ac:dyDescent="0.3">
      <c r="B5563" s="7">
        <v>44062</v>
      </c>
      <c r="C5563" s="6">
        <v>10</v>
      </c>
      <c r="D5563" s="46">
        <v>46455.423024943004</v>
      </c>
      <c r="G5563" s="7">
        <v>44062</v>
      </c>
      <c r="H5563" s="6">
        <v>10</v>
      </c>
      <c r="I5563" s="46">
        <v>36028.638503075003</v>
      </c>
    </row>
    <row r="5564" spans="2:9" x14ac:dyDescent="0.3">
      <c r="B5564" s="7">
        <v>44062</v>
      </c>
      <c r="C5564" s="6">
        <v>11</v>
      </c>
      <c r="D5564" s="46">
        <v>44596.300559499003</v>
      </c>
      <c r="G5564" s="7">
        <v>44062</v>
      </c>
      <c r="H5564" s="6">
        <v>11</v>
      </c>
      <c r="I5564" s="46">
        <v>36022.786634269003</v>
      </c>
    </row>
    <row r="5565" spans="2:9" x14ac:dyDescent="0.3">
      <c r="B5565" s="7">
        <v>44062</v>
      </c>
      <c r="C5565" s="6">
        <v>12</v>
      </c>
      <c r="D5565" s="46">
        <v>46311.520200414001</v>
      </c>
      <c r="G5565" s="7">
        <v>44062</v>
      </c>
      <c r="H5565" s="6">
        <v>12</v>
      </c>
      <c r="I5565" s="46">
        <v>34469.333938705007</v>
      </c>
    </row>
    <row r="5566" spans="2:9" x14ac:dyDescent="0.3">
      <c r="B5566" s="7">
        <v>44062</v>
      </c>
      <c r="C5566" s="6">
        <v>13</v>
      </c>
      <c r="D5566" s="46">
        <v>45752.713309523999</v>
      </c>
      <c r="G5566" s="7">
        <v>44062</v>
      </c>
      <c r="H5566" s="6">
        <v>13</v>
      </c>
      <c r="I5566" s="46">
        <v>31984.629047050003</v>
      </c>
    </row>
    <row r="5567" spans="2:9" x14ac:dyDescent="0.3">
      <c r="B5567" s="7">
        <v>44062</v>
      </c>
      <c r="C5567" s="6">
        <v>14</v>
      </c>
      <c r="D5567" s="46">
        <v>45784.968474409005</v>
      </c>
      <c r="G5567" s="7">
        <v>44062</v>
      </c>
      <c r="H5567" s="6">
        <v>14</v>
      </c>
      <c r="I5567" s="46">
        <v>33994.369890103997</v>
      </c>
    </row>
    <row r="5568" spans="2:9" x14ac:dyDescent="0.3">
      <c r="B5568" s="7">
        <v>44062</v>
      </c>
      <c r="C5568" s="6">
        <v>15</v>
      </c>
      <c r="D5568" s="46">
        <v>45083.391954206003</v>
      </c>
      <c r="G5568" s="7">
        <v>44062</v>
      </c>
      <c r="H5568" s="6">
        <v>15</v>
      </c>
      <c r="I5568" s="46">
        <v>33075.765152711007</v>
      </c>
    </row>
    <row r="5569" spans="2:9" x14ac:dyDescent="0.3">
      <c r="B5569" s="7">
        <v>44062</v>
      </c>
      <c r="C5569" s="6">
        <v>16</v>
      </c>
      <c r="D5569" s="46">
        <v>36332.488412252998</v>
      </c>
      <c r="G5569" s="7">
        <v>44062</v>
      </c>
      <c r="H5569" s="6">
        <v>16</v>
      </c>
      <c r="I5569" s="46">
        <v>25961.965678713004</v>
      </c>
    </row>
    <row r="5570" spans="2:9" x14ac:dyDescent="0.3">
      <c r="B5570" s="7">
        <v>44062</v>
      </c>
      <c r="C5570" s="6">
        <v>17</v>
      </c>
      <c r="D5570" s="46">
        <v>18292.292899495998</v>
      </c>
      <c r="G5570" s="7">
        <v>44062</v>
      </c>
      <c r="H5570" s="6">
        <v>17</v>
      </c>
      <c r="I5570" s="46">
        <v>5450.417320433</v>
      </c>
    </row>
    <row r="5571" spans="2:9" x14ac:dyDescent="0.3">
      <c r="B5571" s="7">
        <v>44062</v>
      </c>
      <c r="C5571" s="6">
        <v>18</v>
      </c>
      <c r="D5571" s="46">
        <v>16714.748497077002</v>
      </c>
      <c r="G5571" s="7">
        <v>44062</v>
      </c>
      <c r="H5571" s="6">
        <v>18</v>
      </c>
      <c r="I5571" s="46">
        <v>5781.152655027</v>
      </c>
    </row>
    <row r="5572" spans="2:9" x14ac:dyDescent="0.3">
      <c r="B5572" s="7">
        <v>44062</v>
      </c>
      <c r="C5572" s="6">
        <v>19</v>
      </c>
      <c r="D5572" s="46">
        <v>14387.156545633999</v>
      </c>
      <c r="G5572" s="7">
        <v>44062</v>
      </c>
      <c r="H5572" s="6">
        <v>19</v>
      </c>
      <c r="I5572" s="46">
        <v>5969.0000379180001</v>
      </c>
    </row>
    <row r="5573" spans="2:9" x14ac:dyDescent="0.3">
      <c r="B5573" s="7">
        <v>44062</v>
      </c>
      <c r="C5573" s="6">
        <v>20</v>
      </c>
      <c r="D5573" s="46">
        <v>11492.933070137002</v>
      </c>
      <c r="G5573" s="7">
        <v>44062</v>
      </c>
      <c r="H5573" s="6">
        <v>20</v>
      </c>
      <c r="I5573" s="46">
        <v>4649.0764123170002</v>
      </c>
    </row>
    <row r="5574" spans="2:9" x14ac:dyDescent="0.3">
      <c r="B5574" s="7">
        <v>44062</v>
      </c>
      <c r="C5574" s="6">
        <v>21</v>
      </c>
      <c r="D5574" s="46">
        <v>14896.644506352999</v>
      </c>
      <c r="G5574" s="7">
        <v>44062</v>
      </c>
      <c r="H5574" s="6">
        <v>21</v>
      </c>
      <c r="I5574" s="46">
        <v>5539.0612615110003</v>
      </c>
    </row>
    <row r="5575" spans="2:9" x14ac:dyDescent="0.3">
      <c r="B5575" s="7">
        <v>44062</v>
      </c>
      <c r="C5575" s="6">
        <v>22</v>
      </c>
      <c r="D5575" s="46">
        <v>22784.507170318997</v>
      </c>
      <c r="G5575" s="7">
        <v>44062</v>
      </c>
      <c r="H5575" s="6">
        <v>22</v>
      </c>
      <c r="I5575" s="46">
        <v>11093.983140087001</v>
      </c>
    </row>
    <row r="5576" spans="2:9" x14ac:dyDescent="0.3">
      <c r="B5576" s="7">
        <v>44062</v>
      </c>
      <c r="C5576" s="6">
        <v>23</v>
      </c>
      <c r="D5576" s="46">
        <v>26399.585450125</v>
      </c>
      <c r="G5576" s="7">
        <v>44062</v>
      </c>
      <c r="H5576" s="6">
        <v>23</v>
      </c>
      <c r="I5576" s="46">
        <v>13954.027655128</v>
      </c>
    </row>
    <row r="5577" spans="2:9" x14ac:dyDescent="0.3">
      <c r="B5577" s="7">
        <v>44063</v>
      </c>
      <c r="C5577" s="6">
        <v>0</v>
      </c>
      <c r="D5577" s="46">
        <v>30933.781810613997</v>
      </c>
      <c r="G5577" s="7">
        <v>44063</v>
      </c>
      <c r="H5577" s="6">
        <v>0</v>
      </c>
      <c r="I5577" s="46">
        <v>20517.597832348001</v>
      </c>
    </row>
    <row r="5578" spans="2:9" x14ac:dyDescent="0.3">
      <c r="B5578" s="7">
        <v>44063</v>
      </c>
      <c r="C5578" s="6">
        <v>1</v>
      </c>
      <c r="D5578" s="46">
        <v>39081.937221127002</v>
      </c>
      <c r="G5578" s="7">
        <v>44063</v>
      </c>
      <c r="H5578" s="6">
        <v>1</v>
      </c>
      <c r="I5578" s="46">
        <v>28742.750591213</v>
      </c>
    </row>
    <row r="5579" spans="2:9" x14ac:dyDescent="0.3">
      <c r="B5579" s="7">
        <v>44063</v>
      </c>
      <c r="C5579" s="6">
        <v>2</v>
      </c>
      <c r="D5579" s="46">
        <v>42509.441766754993</v>
      </c>
      <c r="G5579" s="7">
        <v>44063</v>
      </c>
      <c r="H5579" s="6">
        <v>2</v>
      </c>
      <c r="I5579" s="46">
        <v>30483.584794671002</v>
      </c>
    </row>
    <row r="5580" spans="2:9" x14ac:dyDescent="0.3">
      <c r="B5580" s="7">
        <v>44063</v>
      </c>
      <c r="C5580" s="6">
        <v>3</v>
      </c>
      <c r="D5580" s="46">
        <v>43622.492841740997</v>
      </c>
      <c r="G5580" s="7">
        <v>44063</v>
      </c>
      <c r="H5580" s="6">
        <v>3</v>
      </c>
      <c r="I5580" s="46">
        <v>28127.715787892997</v>
      </c>
    </row>
    <row r="5581" spans="2:9" x14ac:dyDescent="0.3">
      <c r="B5581" s="7">
        <v>44063</v>
      </c>
      <c r="C5581" s="6">
        <v>4</v>
      </c>
      <c r="D5581" s="46">
        <v>45247.050880190007</v>
      </c>
      <c r="G5581" s="7">
        <v>44063</v>
      </c>
      <c r="H5581" s="6">
        <v>4</v>
      </c>
      <c r="I5581" s="46">
        <v>35729.126769190007</v>
      </c>
    </row>
    <row r="5582" spans="2:9" x14ac:dyDescent="0.3">
      <c r="B5582" s="7">
        <v>44063</v>
      </c>
      <c r="C5582" s="6">
        <v>5</v>
      </c>
      <c r="D5582" s="46">
        <v>41892.224448159999</v>
      </c>
      <c r="G5582" s="7">
        <v>44063</v>
      </c>
      <c r="H5582" s="6">
        <v>5</v>
      </c>
      <c r="I5582" s="46">
        <v>33259.311920801003</v>
      </c>
    </row>
    <row r="5583" spans="2:9" x14ac:dyDescent="0.3">
      <c r="B5583" s="7">
        <v>44063</v>
      </c>
      <c r="C5583" s="6">
        <v>6</v>
      </c>
      <c r="D5583" s="46">
        <v>44192.828198398012</v>
      </c>
      <c r="G5583" s="7">
        <v>44063</v>
      </c>
      <c r="H5583" s="6">
        <v>6</v>
      </c>
      <c r="I5583" s="46">
        <v>33745.342246364999</v>
      </c>
    </row>
    <row r="5584" spans="2:9" x14ac:dyDescent="0.3">
      <c r="B5584" s="7">
        <v>44063</v>
      </c>
      <c r="C5584" s="6">
        <v>7</v>
      </c>
      <c r="D5584" s="46">
        <v>34639.994522579997</v>
      </c>
      <c r="G5584" s="7">
        <v>44063</v>
      </c>
      <c r="H5584" s="6">
        <v>7</v>
      </c>
      <c r="I5584" s="46">
        <v>25652.608719248998</v>
      </c>
    </row>
    <row r="5585" spans="2:9" x14ac:dyDescent="0.3">
      <c r="B5585" s="7">
        <v>44063</v>
      </c>
      <c r="C5585" s="6">
        <v>8</v>
      </c>
      <c r="D5585" s="46">
        <v>36228.542689460002</v>
      </c>
      <c r="G5585" s="7">
        <v>44063</v>
      </c>
      <c r="H5585" s="6">
        <v>8</v>
      </c>
      <c r="I5585" s="46">
        <v>24674.875765694997</v>
      </c>
    </row>
    <row r="5586" spans="2:9" x14ac:dyDescent="0.3">
      <c r="B5586" s="7">
        <v>44063</v>
      </c>
      <c r="C5586" s="6">
        <v>9</v>
      </c>
      <c r="D5586" s="46">
        <v>39370.500993745001</v>
      </c>
      <c r="G5586" s="7">
        <v>44063</v>
      </c>
      <c r="H5586" s="6">
        <v>9</v>
      </c>
      <c r="I5586" s="46">
        <v>25330.767906010999</v>
      </c>
    </row>
    <row r="5587" spans="2:9" x14ac:dyDescent="0.3">
      <c r="B5587" s="7">
        <v>44063</v>
      </c>
      <c r="C5587" s="6">
        <v>10</v>
      </c>
      <c r="D5587" s="46">
        <v>41912.986060863004</v>
      </c>
      <c r="G5587" s="7">
        <v>44063</v>
      </c>
      <c r="H5587" s="6">
        <v>10</v>
      </c>
      <c r="I5587" s="46">
        <v>29033.793775098999</v>
      </c>
    </row>
    <row r="5588" spans="2:9" x14ac:dyDescent="0.3">
      <c r="B5588" s="7">
        <v>44063</v>
      </c>
      <c r="C5588" s="6">
        <v>11</v>
      </c>
      <c r="D5588" s="46">
        <v>36751.041447012001</v>
      </c>
      <c r="G5588" s="7">
        <v>44063</v>
      </c>
      <c r="H5588" s="6">
        <v>11</v>
      </c>
      <c r="I5588" s="46">
        <v>21966.511969430998</v>
      </c>
    </row>
    <row r="5589" spans="2:9" x14ac:dyDescent="0.3">
      <c r="B5589" s="7">
        <v>44063</v>
      </c>
      <c r="C5589" s="6">
        <v>12</v>
      </c>
      <c r="D5589" s="46">
        <v>35350.572762527001</v>
      </c>
      <c r="G5589" s="7">
        <v>44063</v>
      </c>
      <c r="H5589" s="6">
        <v>12</v>
      </c>
      <c r="I5589" s="46">
        <v>20929.555030979998</v>
      </c>
    </row>
    <row r="5590" spans="2:9" x14ac:dyDescent="0.3">
      <c r="B5590" s="7">
        <v>44063</v>
      </c>
      <c r="C5590" s="6">
        <v>13</v>
      </c>
      <c r="D5590" s="46">
        <v>29456.504236659999</v>
      </c>
      <c r="G5590" s="7">
        <v>44063</v>
      </c>
      <c r="H5590" s="6">
        <v>13</v>
      </c>
      <c r="I5590" s="46">
        <v>13931.53397326</v>
      </c>
    </row>
    <row r="5591" spans="2:9" x14ac:dyDescent="0.3">
      <c r="B5591" s="7">
        <v>44063</v>
      </c>
      <c r="C5591" s="6">
        <v>14</v>
      </c>
      <c r="D5591" s="46">
        <v>20692.314579317997</v>
      </c>
      <c r="G5591" s="7">
        <v>44063</v>
      </c>
      <c r="H5591" s="6">
        <v>14</v>
      </c>
      <c r="I5591" s="46">
        <v>8383.562311181</v>
      </c>
    </row>
    <row r="5592" spans="2:9" x14ac:dyDescent="0.3">
      <c r="B5592" s="7">
        <v>44063</v>
      </c>
      <c r="C5592" s="6">
        <v>15</v>
      </c>
      <c r="D5592" s="46">
        <v>16095.858318995</v>
      </c>
      <c r="G5592" s="7">
        <v>44063</v>
      </c>
      <c r="H5592" s="6">
        <v>15</v>
      </c>
      <c r="I5592" s="46">
        <v>5863.7970838309993</v>
      </c>
    </row>
    <row r="5593" spans="2:9" x14ac:dyDescent="0.3">
      <c r="B5593" s="7">
        <v>44063</v>
      </c>
      <c r="C5593" s="6">
        <v>16</v>
      </c>
      <c r="D5593" s="46">
        <v>13915.685488856001</v>
      </c>
      <c r="G5593" s="7">
        <v>44063</v>
      </c>
      <c r="H5593" s="6">
        <v>16</v>
      </c>
      <c r="I5593" s="46">
        <v>5714.6273016009991</v>
      </c>
    </row>
    <row r="5594" spans="2:9" x14ac:dyDescent="0.3">
      <c r="B5594" s="7">
        <v>44063</v>
      </c>
      <c r="C5594" s="6">
        <v>17</v>
      </c>
      <c r="D5594" s="46">
        <v>13268.575158784</v>
      </c>
      <c r="G5594" s="7">
        <v>44063</v>
      </c>
      <c r="H5594" s="6">
        <v>17</v>
      </c>
      <c r="I5594" s="46">
        <v>5352.2453877140006</v>
      </c>
    </row>
    <row r="5595" spans="2:9" x14ac:dyDescent="0.3">
      <c r="B5595" s="7">
        <v>44063</v>
      </c>
      <c r="C5595" s="6">
        <v>18</v>
      </c>
      <c r="D5595" s="46">
        <v>8508.0759230420008</v>
      </c>
      <c r="G5595" s="7">
        <v>44063</v>
      </c>
      <c r="H5595" s="6">
        <v>18</v>
      </c>
      <c r="I5595" s="46">
        <v>3375.5108404859993</v>
      </c>
    </row>
    <row r="5596" spans="2:9" x14ac:dyDescent="0.3">
      <c r="B5596" s="7">
        <v>44063</v>
      </c>
      <c r="C5596" s="6">
        <v>19</v>
      </c>
      <c r="D5596" s="46">
        <v>11933.585406669999</v>
      </c>
      <c r="G5596" s="7">
        <v>44063</v>
      </c>
      <c r="H5596" s="6">
        <v>19</v>
      </c>
      <c r="I5596" s="46">
        <v>5217.1107132630004</v>
      </c>
    </row>
    <row r="5597" spans="2:9" x14ac:dyDescent="0.3">
      <c r="B5597" s="7">
        <v>44063</v>
      </c>
      <c r="C5597" s="6">
        <v>20</v>
      </c>
      <c r="D5597" s="46">
        <v>15208.482672263</v>
      </c>
      <c r="G5597" s="7">
        <v>44063</v>
      </c>
      <c r="H5597" s="6">
        <v>20</v>
      </c>
      <c r="I5597" s="46">
        <v>9317.7145043090004</v>
      </c>
    </row>
    <row r="5598" spans="2:9" x14ac:dyDescent="0.3">
      <c r="B5598" s="7">
        <v>44063</v>
      </c>
      <c r="C5598" s="6">
        <v>21</v>
      </c>
      <c r="D5598" s="46">
        <v>19112.673366736999</v>
      </c>
      <c r="G5598" s="7">
        <v>44063</v>
      </c>
      <c r="H5598" s="6">
        <v>21</v>
      </c>
      <c r="I5598" s="46">
        <v>14781.829664519</v>
      </c>
    </row>
    <row r="5599" spans="2:9" x14ac:dyDescent="0.3">
      <c r="B5599" s="7">
        <v>44063</v>
      </c>
      <c r="C5599" s="6">
        <v>22</v>
      </c>
      <c r="D5599" s="46">
        <v>23748.196931144004</v>
      </c>
      <c r="G5599" s="7">
        <v>44063</v>
      </c>
      <c r="H5599" s="6">
        <v>22</v>
      </c>
      <c r="I5599" s="46">
        <v>14440.916906542998</v>
      </c>
    </row>
    <row r="5600" spans="2:9" x14ac:dyDescent="0.3">
      <c r="B5600" s="7">
        <v>44063</v>
      </c>
      <c r="C5600" s="6">
        <v>23</v>
      </c>
      <c r="D5600" s="46">
        <v>21074.122562160999</v>
      </c>
      <c r="G5600" s="7">
        <v>44063</v>
      </c>
      <c r="H5600" s="6">
        <v>23</v>
      </c>
      <c r="I5600" s="46">
        <v>15905.407429499999</v>
      </c>
    </row>
    <row r="5601" spans="2:9" x14ac:dyDescent="0.3">
      <c r="B5601" s="7">
        <v>44064</v>
      </c>
      <c r="C5601" s="6">
        <v>0</v>
      </c>
      <c r="D5601" s="46">
        <v>35281.220417283002</v>
      </c>
      <c r="G5601" s="7">
        <v>44064</v>
      </c>
      <c r="H5601" s="6">
        <v>0</v>
      </c>
      <c r="I5601" s="46">
        <v>13129.491758671</v>
      </c>
    </row>
    <row r="5602" spans="2:9" x14ac:dyDescent="0.3">
      <c r="B5602" s="7">
        <v>44064</v>
      </c>
      <c r="C5602" s="6">
        <v>1</v>
      </c>
      <c r="D5602" s="46">
        <v>32731.327684959004</v>
      </c>
      <c r="G5602" s="7">
        <v>44064</v>
      </c>
      <c r="H5602" s="6">
        <v>1</v>
      </c>
      <c r="I5602" s="46">
        <v>17536.363967444999</v>
      </c>
    </row>
    <row r="5603" spans="2:9" x14ac:dyDescent="0.3">
      <c r="B5603" s="7">
        <v>44064</v>
      </c>
      <c r="C5603" s="6">
        <v>2</v>
      </c>
      <c r="D5603" s="46">
        <v>15646.708015873</v>
      </c>
      <c r="G5603" s="7">
        <v>44064</v>
      </c>
      <c r="H5603" s="6">
        <v>2</v>
      </c>
      <c r="I5603" s="46">
        <v>13609.628316606999</v>
      </c>
    </row>
    <row r="5604" spans="2:9" x14ac:dyDescent="0.3">
      <c r="B5604" s="7">
        <v>44064</v>
      </c>
      <c r="C5604" s="6">
        <v>3</v>
      </c>
      <c r="D5604" s="46">
        <v>11089.900620207</v>
      </c>
      <c r="G5604" s="7">
        <v>44064</v>
      </c>
      <c r="H5604" s="6">
        <v>3</v>
      </c>
      <c r="I5604" s="46">
        <v>11062.261741468999</v>
      </c>
    </row>
    <row r="5605" spans="2:9" x14ac:dyDescent="0.3">
      <c r="B5605" s="7">
        <v>44064</v>
      </c>
      <c r="C5605" s="6">
        <v>4</v>
      </c>
      <c r="D5605" s="46">
        <v>13119.940047191001</v>
      </c>
      <c r="G5605" s="7">
        <v>44064</v>
      </c>
      <c r="H5605" s="6">
        <v>4</v>
      </c>
      <c r="I5605" s="46">
        <v>11023.234983958</v>
      </c>
    </row>
    <row r="5606" spans="2:9" x14ac:dyDescent="0.3">
      <c r="B5606" s="7">
        <v>44064</v>
      </c>
      <c r="C5606" s="6">
        <v>5</v>
      </c>
      <c r="D5606" s="46">
        <v>13708.576107574001</v>
      </c>
      <c r="G5606" s="7">
        <v>44064</v>
      </c>
      <c r="H5606" s="6">
        <v>5</v>
      </c>
      <c r="I5606" s="46">
        <v>8557.7127696419993</v>
      </c>
    </row>
    <row r="5607" spans="2:9" x14ac:dyDescent="0.3">
      <c r="B5607" s="7">
        <v>44064</v>
      </c>
      <c r="C5607" s="6">
        <v>6</v>
      </c>
      <c r="D5607" s="46">
        <v>16943.100301004</v>
      </c>
      <c r="G5607" s="7">
        <v>44064</v>
      </c>
      <c r="H5607" s="6">
        <v>6</v>
      </c>
      <c r="I5607" s="46">
        <v>7808.9229602240002</v>
      </c>
    </row>
    <row r="5608" spans="2:9" x14ac:dyDescent="0.3">
      <c r="B5608" s="7">
        <v>44064</v>
      </c>
      <c r="C5608" s="6">
        <v>7</v>
      </c>
      <c r="D5608" s="46">
        <v>17863.805453508001</v>
      </c>
      <c r="G5608" s="7">
        <v>44064</v>
      </c>
      <c r="H5608" s="6">
        <v>7</v>
      </c>
      <c r="I5608" s="46">
        <v>8973.3979658410008</v>
      </c>
    </row>
    <row r="5609" spans="2:9" x14ac:dyDescent="0.3">
      <c r="B5609" s="7">
        <v>44064</v>
      </c>
      <c r="C5609" s="6">
        <v>8</v>
      </c>
      <c r="D5609" s="46">
        <v>38030.601394049001</v>
      </c>
      <c r="G5609" s="7">
        <v>44064</v>
      </c>
      <c r="H5609" s="6">
        <v>8</v>
      </c>
      <c r="I5609" s="46">
        <v>19869.249475174001</v>
      </c>
    </row>
    <row r="5610" spans="2:9" x14ac:dyDescent="0.3">
      <c r="B5610" s="7">
        <v>44064</v>
      </c>
      <c r="C5610" s="6">
        <v>9</v>
      </c>
      <c r="D5610" s="46">
        <v>37445.679141578999</v>
      </c>
      <c r="G5610" s="7">
        <v>44064</v>
      </c>
      <c r="H5610" s="6">
        <v>9</v>
      </c>
      <c r="I5610" s="46">
        <v>22913.914166221002</v>
      </c>
    </row>
    <row r="5611" spans="2:9" x14ac:dyDescent="0.3">
      <c r="B5611" s="7">
        <v>44064</v>
      </c>
      <c r="C5611" s="6">
        <v>10</v>
      </c>
      <c r="D5611" s="46">
        <v>28546.917564682</v>
      </c>
      <c r="G5611" s="7">
        <v>44064</v>
      </c>
      <c r="H5611" s="6">
        <v>10</v>
      </c>
      <c r="I5611" s="46">
        <v>17339.138231563</v>
      </c>
    </row>
    <row r="5612" spans="2:9" x14ac:dyDescent="0.3">
      <c r="B5612" s="7">
        <v>44064</v>
      </c>
      <c r="C5612" s="6">
        <v>11</v>
      </c>
      <c r="D5612" s="46">
        <v>23017.321927939996</v>
      </c>
      <c r="G5612" s="7">
        <v>44064</v>
      </c>
      <c r="H5612" s="6">
        <v>11</v>
      </c>
      <c r="I5612" s="46">
        <v>11793.163746666001</v>
      </c>
    </row>
    <row r="5613" spans="2:9" x14ac:dyDescent="0.3">
      <c r="B5613" s="7">
        <v>44064</v>
      </c>
      <c r="C5613" s="6">
        <v>12</v>
      </c>
      <c r="D5613" s="46">
        <v>31425.655368935</v>
      </c>
      <c r="G5613" s="7">
        <v>44064</v>
      </c>
      <c r="H5613" s="6">
        <v>12</v>
      </c>
      <c r="I5613" s="46">
        <v>16197.414286292002</v>
      </c>
    </row>
    <row r="5614" spans="2:9" x14ac:dyDescent="0.3">
      <c r="B5614" s="7">
        <v>44064</v>
      </c>
      <c r="C5614" s="6">
        <v>13</v>
      </c>
      <c r="D5614" s="46">
        <v>26299.980982244</v>
      </c>
      <c r="G5614" s="7">
        <v>44064</v>
      </c>
      <c r="H5614" s="6">
        <v>13</v>
      </c>
      <c r="I5614" s="46">
        <v>11949.8593554</v>
      </c>
    </row>
    <row r="5615" spans="2:9" x14ac:dyDescent="0.3">
      <c r="B5615" s="7">
        <v>44064</v>
      </c>
      <c r="C5615" s="6">
        <v>14</v>
      </c>
      <c r="D5615" s="46">
        <v>24075.062901568999</v>
      </c>
      <c r="G5615" s="7">
        <v>44064</v>
      </c>
      <c r="H5615" s="6">
        <v>14</v>
      </c>
      <c r="I5615" s="46">
        <v>9882.762017801002</v>
      </c>
    </row>
    <row r="5616" spans="2:9" x14ac:dyDescent="0.3">
      <c r="B5616" s="7">
        <v>44064</v>
      </c>
      <c r="C5616" s="6">
        <v>15</v>
      </c>
      <c r="D5616" s="46">
        <v>26249.599681558</v>
      </c>
      <c r="G5616" s="7">
        <v>44064</v>
      </c>
      <c r="H5616" s="6">
        <v>15</v>
      </c>
      <c r="I5616" s="46">
        <v>10150.639143484999</v>
      </c>
    </row>
    <row r="5617" spans="2:9" x14ac:dyDescent="0.3">
      <c r="B5617" s="7">
        <v>44064</v>
      </c>
      <c r="C5617" s="6">
        <v>16</v>
      </c>
      <c r="D5617" s="46">
        <v>20499.089832024998</v>
      </c>
      <c r="G5617" s="7">
        <v>44064</v>
      </c>
      <c r="H5617" s="6">
        <v>16</v>
      </c>
      <c r="I5617" s="46">
        <v>9637.5002800870006</v>
      </c>
    </row>
    <row r="5618" spans="2:9" x14ac:dyDescent="0.3">
      <c r="B5618" s="7">
        <v>44064</v>
      </c>
      <c r="C5618" s="6">
        <v>17</v>
      </c>
      <c r="D5618" s="46">
        <v>16339.358628688</v>
      </c>
      <c r="G5618" s="7">
        <v>44064</v>
      </c>
      <c r="H5618" s="6">
        <v>17</v>
      </c>
      <c r="I5618" s="46">
        <v>9094.6152482510006</v>
      </c>
    </row>
    <row r="5619" spans="2:9" x14ac:dyDescent="0.3">
      <c r="B5619" s="7">
        <v>44064</v>
      </c>
      <c r="C5619" s="6">
        <v>18</v>
      </c>
      <c r="D5619" s="46">
        <v>18747.734630635001</v>
      </c>
      <c r="G5619" s="7">
        <v>44064</v>
      </c>
      <c r="H5619" s="6">
        <v>18</v>
      </c>
      <c r="I5619" s="46">
        <v>9885.0654554200009</v>
      </c>
    </row>
    <row r="5620" spans="2:9" x14ac:dyDescent="0.3">
      <c r="B5620" s="7">
        <v>44064</v>
      </c>
      <c r="C5620" s="6">
        <v>19</v>
      </c>
      <c r="D5620" s="46">
        <v>13704.673766302001</v>
      </c>
      <c r="G5620" s="7">
        <v>44064</v>
      </c>
      <c r="H5620" s="6">
        <v>19</v>
      </c>
      <c r="I5620" s="46">
        <v>5484.0880118649993</v>
      </c>
    </row>
    <row r="5621" spans="2:9" x14ac:dyDescent="0.3">
      <c r="B5621" s="7">
        <v>44064</v>
      </c>
      <c r="C5621" s="6">
        <v>20</v>
      </c>
      <c r="D5621" s="46">
        <v>11651.433763319999</v>
      </c>
      <c r="G5621" s="7">
        <v>44064</v>
      </c>
      <c r="H5621" s="6">
        <v>20</v>
      </c>
      <c r="I5621" s="46">
        <v>3148.3414131480004</v>
      </c>
    </row>
    <row r="5622" spans="2:9" x14ac:dyDescent="0.3">
      <c r="B5622" s="7">
        <v>44064</v>
      </c>
      <c r="C5622" s="6">
        <v>21</v>
      </c>
      <c r="D5622" s="46">
        <v>8156.4113319570006</v>
      </c>
      <c r="G5622" s="7">
        <v>44064</v>
      </c>
      <c r="H5622" s="6">
        <v>21</v>
      </c>
      <c r="I5622" s="46">
        <v>3712.3763717750003</v>
      </c>
    </row>
    <row r="5623" spans="2:9" x14ac:dyDescent="0.3">
      <c r="B5623" s="7">
        <v>44064</v>
      </c>
      <c r="C5623" s="6">
        <v>22</v>
      </c>
      <c r="D5623" s="46">
        <v>7442.590118729001</v>
      </c>
      <c r="G5623" s="7">
        <v>44064</v>
      </c>
      <c r="H5623" s="6">
        <v>22</v>
      </c>
      <c r="I5623" s="46">
        <v>3392.4838537600003</v>
      </c>
    </row>
    <row r="5624" spans="2:9" x14ac:dyDescent="0.3">
      <c r="B5624" s="7">
        <v>44064</v>
      </c>
      <c r="C5624" s="6">
        <v>23</v>
      </c>
      <c r="D5624" s="46">
        <v>9554.5148704409985</v>
      </c>
      <c r="G5624" s="7">
        <v>44064</v>
      </c>
      <c r="H5624" s="6">
        <v>23</v>
      </c>
      <c r="I5624" s="46">
        <v>4163.4471183350006</v>
      </c>
    </row>
    <row r="5625" spans="2:9" x14ac:dyDescent="0.3">
      <c r="B5625" s="7">
        <v>44065</v>
      </c>
      <c r="C5625" s="6">
        <v>0</v>
      </c>
      <c r="D5625" s="46">
        <v>10285.641251457</v>
      </c>
      <c r="G5625" s="7">
        <v>44065</v>
      </c>
      <c r="H5625" s="6">
        <v>0</v>
      </c>
      <c r="I5625" s="46">
        <v>3460.2332513430001</v>
      </c>
    </row>
    <row r="5626" spans="2:9" x14ac:dyDescent="0.3">
      <c r="B5626" s="7">
        <v>44065</v>
      </c>
      <c r="C5626" s="6">
        <v>1</v>
      </c>
      <c r="D5626" s="46">
        <v>5039.8691200209996</v>
      </c>
      <c r="G5626" s="7">
        <v>44065</v>
      </c>
      <c r="H5626" s="6">
        <v>1</v>
      </c>
      <c r="I5626" s="46">
        <v>4466.3716110310006</v>
      </c>
    </row>
    <row r="5627" spans="2:9" x14ac:dyDescent="0.3">
      <c r="B5627" s="7">
        <v>44065</v>
      </c>
      <c r="C5627" s="6">
        <v>2</v>
      </c>
      <c r="D5627" s="46">
        <v>0</v>
      </c>
      <c r="G5627" s="7">
        <v>44065</v>
      </c>
      <c r="H5627" s="6">
        <v>2</v>
      </c>
      <c r="I5627" s="46">
        <v>0</v>
      </c>
    </row>
    <row r="5628" spans="2:9" x14ac:dyDescent="0.3">
      <c r="B5628" s="7">
        <v>44065</v>
      </c>
      <c r="C5628" s="6">
        <v>3</v>
      </c>
      <c r="D5628" s="46">
        <v>0</v>
      </c>
      <c r="G5628" s="7">
        <v>44065</v>
      </c>
      <c r="H5628" s="6">
        <v>3</v>
      </c>
      <c r="I5628" s="46">
        <v>0</v>
      </c>
    </row>
    <row r="5629" spans="2:9" x14ac:dyDescent="0.3">
      <c r="B5629" s="7">
        <v>44065</v>
      </c>
      <c r="C5629" s="6">
        <v>4</v>
      </c>
      <c r="D5629" s="46">
        <v>0</v>
      </c>
      <c r="G5629" s="7">
        <v>44065</v>
      </c>
      <c r="H5629" s="6">
        <v>4</v>
      </c>
      <c r="I5629" s="46">
        <v>0</v>
      </c>
    </row>
    <row r="5630" spans="2:9" x14ac:dyDescent="0.3">
      <c r="B5630" s="7">
        <v>44065</v>
      </c>
      <c r="C5630" s="6">
        <v>5</v>
      </c>
      <c r="D5630" s="46">
        <v>0</v>
      </c>
      <c r="G5630" s="7">
        <v>44065</v>
      </c>
      <c r="H5630" s="6">
        <v>5</v>
      </c>
      <c r="I5630" s="46">
        <v>0</v>
      </c>
    </row>
    <row r="5631" spans="2:9" x14ac:dyDescent="0.3">
      <c r="B5631" s="7">
        <v>44065</v>
      </c>
      <c r="C5631" s="6">
        <v>6</v>
      </c>
      <c r="D5631" s="46">
        <v>0</v>
      </c>
      <c r="G5631" s="7">
        <v>44065</v>
      </c>
      <c r="H5631" s="6">
        <v>6</v>
      </c>
      <c r="I5631" s="46">
        <v>0</v>
      </c>
    </row>
    <row r="5632" spans="2:9" x14ac:dyDescent="0.3">
      <c r="B5632" s="7">
        <v>44065</v>
      </c>
      <c r="C5632" s="6">
        <v>7</v>
      </c>
      <c r="D5632" s="46">
        <v>79.647220051999994</v>
      </c>
      <c r="G5632" s="7">
        <v>44065</v>
      </c>
      <c r="H5632" s="6">
        <v>7</v>
      </c>
      <c r="I5632" s="46">
        <v>0</v>
      </c>
    </row>
    <row r="5633" spans="2:9" x14ac:dyDescent="0.3">
      <c r="B5633" s="7">
        <v>44065</v>
      </c>
      <c r="C5633" s="6">
        <v>8</v>
      </c>
      <c r="D5633" s="46">
        <v>0</v>
      </c>
      <c r="G5633" s="7">
        <v>44065</v>
      </c>
      <c r="H5633" s="6">
        <v>8</v>
      </c>
      <c r="I5633" s="46">
        <v>0</v>
      </c>
    </row>
    <row r="5634" spans="2:9" x14ac:dyDescent="0.3">
      <c r="B5634" s="7">
        <v>44065</v>
      </c>
      <c r="C5634" s="6">
        <v>9</v>
      </c>
      <c r="D5634" s="46">
        <v>0</v>
      </c>
      <c r="G5634" s="7">
        <v>44065</v>
      </c>
      <c r="H5634" s="6">
        <v>9</v>
      </c>
      <c r="I5634" s="46">
        <v>0</v>
      </c>
    </row>
    <row r="5635" spans="2:9" x14ac:dyDescent="0.3">
      <c r="B5635" s="7">
        <v>44065</v>
      </c>
      <c r="C5635" s="6">
        <v>10</v>
      </c>
      <c r="D5635" s="46">
        <v>0</v>
      </c>
      <c r="G5635" s="7">
        <v>44065</v>
      </c>
      <c r="H5635" s="6">
        <v>10</v>
      </c>
      <c r="I5635" s="46">
        <v>254.17030758800001</v>
      </c>
    </row>
    <row r="5636" spans="2:9" x14ac:dyDescent="0.3">
      <c r="B5636" s="7">
        <v>44065</v>
      </c>
      <c r="C5636" s="6">
        <v>11</v>
      </c>
      <c r="D5636" s="46">
        <v>1668.2871597840001</v>
      </c>
      <c r="G5636" s="7">
        <v>44065</v>
      </c>
      <c r="H5636" s="6">
        <v>11</v>
      </c>
      <c r="I5636" s="46">
        <v>4215.5423179460004</v>
      </c>
    </row>
    <row r="5637" spans="2:9" x14ac:dyDescent="0.3">
      <c r="B5637" s="7">
        <v>44065</v>
      </c>
      <c r="C5637" s="6">
        <v>12</v>
      </c>
      <c r="D5637" s="46">
        <v>4535.9962613010002</v>
      </c>
      <c r="G5637" s="7">
        <v>44065</v>
      </c>
      <c r="H5637" s="6">
        <v>12</v>
      </c>
      <c r="I5637" s="46">
        <v>7217.5011358739994</v>
      </c>
    </row>
    <row r="5638" spans="2:9" x14ac:dyDescent="0.3">
      <c r="B5638" s="7">
        <v>44065</v>
      </c>
      <c r="C5638" s="6">
        <v>13</v>
      </c>
      <c r="D5638" s="46">
        <v>2012.6847375339996</v>
      </c>
      <c r="G5638" s="7">
        <v>44065</v>
      </c>
      <c r="H5638" s="6">
        <v>13</v>
      </c>
      <c r="I5638" s="46">
        <v>8450.3929274530001</v>
      </c>
    </row>
    <row r="5639" spans="2:9" x14ac:dyDescent="0.3">
      <c r="B5639" s="7">
        <v>44065</v>
      </c>
      <c r="C5639" s="6">
        <v>14</v>
      </c>
      <c r="D5639" s="46">
        <v>15939.819532319998</v>
      </c>
      <c r="G5639" s="7">
        <v>44065</v>
      </c>
      <c r="H5639" s="6">
        <v>14</v>
      </c>
      <c r="I5639" s="46">
        <v>6519.3011612480004</v>
      </c>
    </row>
    <row r="5640" spans="2:9" x14ac:dyDescent="0.3">
      <c r="B5640" s="7">
        <v>44065</v>
      </c>
      <c r="C5640" s="6">
        <v>15</v>
      </c>
      <c r="D5640" s="46">
        <v>32079.515991283999</v>
      </c>
      <c r="G5640" s="7">
        <v>44065</v>
      </c>
      <c r="H5640" s="6">
        <v>15</v>
      </c>
      <c r="I5640" s="46">
        <v>22486.87438926</v>
      </c>
    </row>
    <row r="5641" spans="2:9" x14ac:dyDescent="0.3">
      <c r="B5641" s="7">
        <v>44065</v>
      </c>
      <c r="C5641" s="6">
        <v>16</v>
      </c>
      <c r="D5641" s="46">
        <v>35525.302287549006</v>
      </c>
      <c r="G5641" s="7">
        <v>44065</v>
      </c>
      <c r="H5641" s="6">
        <v>16</v>
      </c>
      <c r="I5641" s="46">
        <v>32722.014396155999</v>
      </c>
    </row>
    <row r="5642" spans="2:9" x14ac:dyDescent="0.3">
      <c r="B5642" s="7">
        <v>44065</v>
      </c>
      <c r="C5642" s="6">
        <v>17</v>
      </c>
      <c r="D5642" s="46">
        <v>23610.066818512001</v>
      </c>
      <c r="G5642" s="7">
        <v>44065</v>
      </c>
      <c r="H5642" s="6">
        <v>17</v>
      </c>
      <c r="I5642" s="46">
        <v>34349.086314746994</v>
      </c>
    </row>
    <row r="5643" spans="2:9" x14ac:dyDescent="0.3">
      <c r="B5643" s="7">
        <v>44065</v>
      </c>
      <c r="C5643" s="6">
        <v>18</v>
      </c>
      <c r="D5643" s="46">
        <v>24401.626620100997</v>
      </c>
      <c r="G5643" s="7">
        <v>44065</v>
      </c>
      <c r="H5643" s="6">
        <v>18</v>
      </c>
      <c r="I5643" s="46">
        <v>33905.710985161</v>
      </c>
    </row>
    <row r="5644" spans="2:9" x14ac:dyDescent="0.3">
      <c r="B5644" s="7">
        <v>44065</v>
      </c>
      <c r="C5644" s="6">
        <v>19</v>
      </c>
      <c r="D5644" s="46">
        <v>20596.252344018001</v>
      </c>
      <c r="G5644" s="7">
        <v>44065</v>
      </c>
      <c r="H5644" s="6">
        <v>19</v>
      </c>
      <c r="I5644" s="46">
        <v>20593.112478274998</v>
      </c>
    </row>
    <row r="5645" spans="2:9" x14ac:dyDescent="0.3">
      <c r="B5645" s="7">
        <v>44065</v>
      </c>
      <c r="C5645" s="6">
        <v>20</v>
      </c>
      <c r="D5645" s="46">
        <v>15197.167678129999</v>
      </c>
      <c r="G5645" s="7">
        <v>44065</v>
      </c>
      <c r="H5645" s="6">
        <v>20</v>
      </c>
      <c r="I5645" s="46">
        <v>19934.588692901001</v>
      </c>
    </row>
    <row r="5646" spans="2:9" x14ac:dyDescent="0.3">
      <c r="B5646" s="7">
        <v>44065</v>
      </c>
      <c r="C5646" s="6">
        <v>21</v>
      </c>
      <c r="D5646" s="46">
        <v>12940.775499342999</v>
      </c>
      <c r="G5646" s="7">
        <v>44065</v>
      </c>
      <c r="H5646" s="6">
        <v>21</v>
      </c>
      <c r="I5646" s="46">
        <v>12344.414576628</v>
      </c>
    </row>
    <row r="5647" spans="2:9" x14ac:dyDescent="0.3">
      <c r="B5647" s="7">
        <v>44065</v>
      </c>
      <c r="C5647" s="6">
        <v>22</v>
      </c>
      <c r="D5647" s="46">
        <v>16609.013203670002</v>
      </c>
      <c r="G5647" s="7">
        <v>44065</v>
      </c>
      <c r="H5647" s="6">
        <v>22</v>
      </c>
      <c r="I5647" s="46">
        <v>12864.88972424</v>
      </c>
    </row>
    <row r="5648" spans="2:9" x14ac:dyDescent="0.3">
      <c r="B5648" s="7">
        <v>44065</v>
      </c>
      <c r="C5648" s="6">
        <v>23</v>
      </c>
      <c r="D5648" s="46">
        <v>14848.697181307001</v>
      </c>
      <c r="G5648" s="7">
        <v>44065</v>
      </c>
      <c r="H5648" s="6">
        <v>23</v>
      </c>
      <c r="I5648" s="46">
        <v>17844.619586444998</v>
      </c>
    </row>
    <row r="5649" spans="2:9" x14ac:dyDescent="0.3">
      <c r="B5649" s="7">
        <v>44066</v>
      </c>
      <c r="C5649" s="6">
        <v>0</v>
      </c>
      <c r="D5649" s="46">
        <v>31210.357255673996</v>
      </c>
      <c r="G5649" s="7">
        <v>44066</v>
      </c>
      <c r="H5649" s="6">
        <v>0</v>
      </c>
      <c r="I5649" s="46">
        <v>32598.717136511001</v>
      </c>
    </row>
    <row r="5650" spans="2:9" x14ac:dyDescent="0.3">
      <c r="B5650" s="7">
        <v>44066</v>
      </c>
      <c r="C5650" s="6">
        <v>1</v>
      </c>
      <c r="D5650" s="46">
        <v>15502.775265414</v>
      </c>
      <c r="G5650" s="7">
        <v>44066</v>
      </c>
      <c r="H5650" s="6">
        <v>1</v>
      </c>
      <c r="I5650" s="46">
        <v>20976.604415312999</v>
      </c>
    </row>
    <row r="5651" spans="2:9" x14ac:dyDescent="0.3">
      <c r="B5651" s="7">
        <v>44066</v>
      </c>
      <c r="C5651" s="6">
        <v>2</v>
      </c>
      <c r="D5651" s="46">
        <v>7299.2758374899995</v>
      </c>
      <c r="G5651" s="7">
        <v>44066</v>
      </c>
      <c r="H5651" s="6">
        <v>2</v>
      </c>
      <c r="I5651" s="46">
        <v>9401.5420760389989</v>
      </c>
    </row>
    <row r="5652" spans="2:9" x14ac:dyDescent="0.3">
      <c r="B5652" s="7">
        <v>44066</v>
      </c>
      <c r="C5652" s="6">
        <v>3</v>
      </c>
      <c r="D5652" s="46">
        <v>27441.105572163</v>
      </c>
      <c r="G5652" s="7">
        <v>44066</v>
      </c>
      <c r="H5652" s="6">
        <v>3</v>
      </c>
      <c r="I5652" s="46">
        <v>24695.056034033998</v>
      </c>
    </row>
    <row r="5653" spans="2:9" x14ac:dyDescent="0.3">
      <c r="B5653" s="7">
        <v>44066</v>
      </c>
      <c r="C5653" s="6">
        <v>4</v>
      </c>
      <c r="D5653" s="46">
        <v>18933.969678211</v>
      </c>
      <c r="G5653" s="7">
        <v>44066</v>
      </c>
      <c r="H5653" s="6">
        <v>4</v>
      </c>
      <c r="I5653" s="46">
        <v>30743.039259541998</v>
      </c>
    </row>
    <row r="5654" spans="2:9" x14ac:dyDescent="0.3">
      <c r="B5654" s="7">
        <v>44066</v>
      </c>
      <c r="C5654" s="6">
        <v>5</v>
      </c>
      <c r="D5654" s="46">
        <v>26758.115049552001</v>
      </c>
      <c r="G5654" s="7">
        <v>44066</v>
      </c>
      <c r="H5654" s="6">
        <v>5</v>
      </c>
      <c r="I5654" s="46">
        <v>39195.588896493005</v>
      </c>
    </row>
    <row r="5655" spans="2:9" x14ac:dyDescent="0.3">
      <c r="B5655" s="7">
        <v>44066</v>
      </c>
      <c r="C5655" s="6">
        <v>6</v>
      </c>
      <c r="D5655" s="46">
        <v>33694.744122290002</v>
      </c>
      <c r="G5655" s="7">
        <v>44066</v>
      </c>
      <c r="H5655" s="6">
        <v>6</v>
      </c>
      <c r="I5655" s="46">
        <v>36543.281733701006</v>
      </c>
    </row>
    <row r="5656" spans="2:9" x14ac:dyDescent="0.3">
      <c r="B5656" s="7">
        <v>44066</v>
      </c>
      <c r="C5656" s="6">
        <v>7</v>
      </c>
      <c r="D5656" s="46">
        <v>9954.0280310029993</v>
      </c>
      <c r="G5656" s="7">
        <v>44066</v>
      </c>
      <c r="H5656" s="6">
        <v>7</v>
      </c>
      <c r="I5656" s="46">
        <v>12970.344071258998</v>
      </c>
    </row>
    <row r="5657" spans="2:9" x14ac:dyDescent="0.3">
      <c r="B5657" s="7">
        <v>44066</v>
      </c>
      <c r="C5657" s="6">
        <v>8</v>
      </c>
      <c r="D5657" s="46">
        <v>0</v>
      </c>
      <c r="G5657" s="7">
        <v>44066</v>
      </c>
      <c r="H5657" s="6">
        <v>8</v>
      </c>
      <c r="I5657" s="46">
        <v>717.86058029800006</v>
      </c>
    </row>
    <row r="5658" spans="2:9" x14ac:dyDescent="0.3">
      <c r="B5658" s="7">
        <v>44066</v>
      </c>
      <c r="C5658" s="6">
        <v>9</v>
      </c>
      <c r="D5658" s="46">
        <v>0</v>
      </c>
      <c r="G5658" s="7">
        <v>44066</v>
      </c>
      <c r="H5658" s="6">
        <v>9</v>
      </c>
      <c r="I5658" s="46">
        <v>0</v>
      </c>
    </row>
    <row r="5659" spans="2:9" x14ac:dyDescent="0.3">
      <c r="B5659" s="7">
        <v>44066</v>
      </c>
      <c r="C5659" s="6">
        <v>10</v>
      </c>
      <c r="D5659" s="46">
        <v>0</v>
      </c>
      <c r="G5659" s="7">
        <v>44066</v>
      </c>
      <c r="H5659" s="6">
        <v>10</v>
      </c>
      <c r="I5659" s="46">
        <v>0</v>
      </c>
    </row>
    <row r="5660" spans="2:9" x14ac:dyDescent="0.3">
      <c r="B5660" s="7">
        <v>44066</v>
      </c>
      <c r="C5660" s="6">
        <v>11</v>
      </c>
      <c r="D5660" s="46">
        <v>0</v>
      </c>
      <c r="G5660" s="7">
        <v>44066</v>
      </c>
      <c r="H5660" s="6">
        <v>11</v>
      </c>
      <c r="I5660" s="46">
        <v>0</v>
      </c>
    </row>
    <row r="5661" spans="2:9" x14ac:dyDescent="0.3">
      <c r="B5661" s="7">
        <v>44066</v>
      </c>
      <c r="C5661" s="6">
        <v>12</v>
      </c>
      <c r="D5661" s="46">
        <v>0</v>
      </c>
      <c r="G5661" s="7">
        <v>44066</v>
      </c>
      <c r="H5661" s="6">
        <v>12</v>
      </c>
      <c r="I5661" s="46">
        <v>0</v>
      </c>
    </row>
    <row r="5662" spans="2:9" x14ac:dyDescent="0.3">
      <c r="B5662" s="7">
        <v>44066</v>
      </c>
      <c r="C5662" s="6">
        <v>13</v>
      </c>
      <c r="D5662" s="46">
        <v>0</v>
      </c>
      <c r="G5662" s="7">
        <v>44066</v>
      </c>
      <c r="H5662" s="6">
        <v>13</v>
      </c>
      <c r="I5662" s="46">
        <v>0</v>
      </c>
    </row>
    <row r="5663" spans="2:9" x14ac:dyDescent="0.3">
      <c r="B5663" s="7">
        <v>44066</v>
      </c>
      <c r="C5663" s="6">
        <v>14</v>
      </c>
      <c r="D5663" s="46">
        <v>0</v>
      </c>
      <c r="G5663" s="7">
        <v>44066</v>
      </c>
      <c r="H5663" s="6">
        <v>14</v>
      </c>
      <c r="I5663" s="46">
        <v>0</v>
      </c>
    </row>
    <row r="5664" spans="2:9" x14ac:dyDescent="0.3">
      <c r="B5664" s="7">
        <v>44066</v>
      </c>
      <c r="C5664" s="6">
        <v>15</v>
      </c>
      <c r="D5664" s="46">
        <v>0</v>
      </c>
      <c r="G5664" s="7">
        <v>44066</v>
      </c>
      <c r="H5664" s="6">
        <v>15</v>
      </c>
      <c r="I5664" s="46">
        <v>0</v>
      </c>
    </row>
    <row r="5665" spans="2:9" x14ac:dyDescent="0.3">
      <c r="B5665" s="7">
        <v>44066</v>
      </c>
      <c r="C5665" s="6">
        <v>16</v>
      </c>
      <c r="D5665" s="46">
        <v>0</v>
      </c>
      <c r="G5665" s="7">
        <v>44066</v>
      </c>
      <c r="H5665" s="6">
        <v>16</v>
      </c>
      <c r="I5665" s="46">
        <v>0</v>
      </c>
    </row>
    <row r="5666" spans="2:9" x14ac:dyDescent="0.3">
      <c r="B5666" s="7">
        <v>44066</v>
      </c>
      <c r="C5666" s="6">
        <v>17</v>
      </c>
      <c r="D5666" s="46">
        <v>0</v>
      </c>
      <c r="G5666" s="7">
        <v>44066</v>
      </c>
      <c r="H5666" s="6">
        <v>17</v>
      </c>
      <c r="I5666" s="46">
        <v>0</v>
      </c>
    </row>
    <row r="5667" spans="2:9" x14ac:dyDescent="0.3">
      <c r="B5667" s="7">
        <v>44066</v>
      </c>
      <c r="C5667" s="6">
        <v>18</v>
      </c>
      <c r="D5667" s="46">
        <v>0</v>
      </c>
      <c r="G5667" s="7">
        <v>44066</v>
      </c>
      <c r="H5667" s="6">
        <v>18</v>
      </c>
      <c r="I5667" s="46">
        <v>0</v>
      </c>
    </row>
    <row r="5668" spans="2:9" x14ac:dyDescent="0.3">
      <c r="B5668" s="7">
        <v>44066</v>
      </c>
      <c r="C5668" s="6">
        <v>19</v>
      </c>
      <c r="D5668" s="46">
        <v>0</v>
      </c>
      <c r="G5668" s="7">
        <v>44066</v>
      </c>
      <c r="H5668" s="6">
        <v>19</v>
      </c>
      <c r="I5668" s="46">
        <v>0</v>
      </c>
    </row>
    <row r="5669" spans="2:9" x14ac:dyDescent="0.3">
      <c r="B5669" s="7">
        <v>44066</v>
      </c>
      <c r="C5669" s="6">
        <v>20</v>
      </c>
      <c r="D5669" s="46">
        <v>10308.957541051001</v>
      </c>
      <c r="G5669" s="7">
        <v>44066</v>
      </c>
      <c r="H5669" s="6">
        <v>20</v>
      </c>
      <c r="I5669" s="46">
        <v>6474.7627134620006</v>
      </c>
    </row>
    <row r="5670" spans="2:9" x14ac:dyDescent="0.3">
      <c r="B5670" s="7">
        <v>44066</v>
      </c>
      <c r="C5670" s="6">
        <v>21</v>
      </c>
      <c r="D5670" s="46">
        <v>14791.578556247001</v>
      </c>
      <c r="G5670" s="7">
        <v>44066</v>
      </c>
      <c r="H5670" s="6">
        <v>21</v>
      </c>
      <c r="I5670" s="46">
        <v>9370.858172061</v>
      </c>
    </row>
    <row r="5671" spans="2:9" x14ac:dyDescent="0.3">
      <c r="B5671" s="7">
        <v>44066</v>
      </c>
      <c r="C5671" s="6">
        <v>22</v>
      </c>
      <c r="D5671" s="46">
        <v>17548.451988353998</v>
      </c>
      <c r="G5671" s="7">
        <v>44066</v>
      </c>
      <c r="H5671" s="6">
        <v>22</v>
      </c>
      <c r="I5671" s="46">
        <v>17874.635104453002</v>
      </c>
    </row>
    <row r="5672" spans="2:9" x14ac:dyDescent="0.3">
      <c r="B5672" s="7">
        <v>44066</v>
      </c>
      <c r="C5672" s="6">
        <v>23</v>
      </c>
      <c r="D5672" s="46">
        <v>35283.424960793003</v>
      </c>
      <c r="G5672" s="7">
        <v>44066</v>
      </c>
      <c r="H5672" s="6">
        <v>23</v>
      </c>
      <c r="I5672" s="46">
        <v>25526.261823917001</v>
      </c>
    </row>
    <row r="5673" spans="2:9" x14ac:dyDescent="0.3">
      <c r="B5673" s="7">
        <v>44067</v>
      </c>
      <c r="C5673" s="6">
        <v>0</v>
      </c>
      <c r="D5673" s="46">
        <v>39925.368634715996</v>
      </c>
      <c r="G5673" s="7">
        <v>44067</v>
      </c>
      <c r="H5673" s="6">
        <v>0</v>
      </c>
      <c r="I5673" s="46">
        <v>28784.349138322003</v>
      </c>
    </row>
    <row r="5674" spans="2:9" x14ac:dyDescent="0.3">
      <c r="B5674" s="7">
        <v>44067</v>
      </c>
      <c r="C5674" s="6">
        <v>1</v>
      </c>
      <c r="D5674" s="46">
        <v>40109.5766993</v>
      </c>
      <c r="G5674" s="7">
        <v>44067</v>
      </c>
      <c r="H5674" s="6">
        <v>1</v>
      </c>
      <c r="I5674" s="46">
        <v>27150.408805695999</v>
      </c>
    </row>
    <row r="5675" spans="2:9" x14ac:dyDescent="0.3">
      <c r="B5675" s="7">
        <v>44067</v>
      </c>
      <c r="C5675" s="6">
        <v>2</v>
      </c>
      <c r="D5675" s="46">
        <v>41840.184253421001</v>
      </c>
      <c r="G5675" s="7">
        <v>44067</v>
      </c>
      <c r="H5675" s="6">
        <v>2</v>
      </c>
      <c r="I5675" s="46">
        <v>29766.51538628</v>
      </c>
    </row>
    <row r="5676" spans="2:9" x14ac:dyDescent="0.3">
      <c r="B5676" s="7">
        <v>44067</v>
      </c>
      <c r="C5676" s="6">
        <v>3</v>
      </c>
      <c r="D5676" s="46">
        <v>42515.326202124001</v>
      </c>
      <c r="G5676" s="7">
        <v>44067</v>
      </c>
      <c r="H5676" s="6">
        <v>3</v>
      </c>
      <c r="I5676" s="46">
        <v>28955.725296212004</v>
      </c>
    </row>
    <row r="5677" spans="2:9" x14ac:dyDescent="0.3">
      <c r="B5677" s="7">
        <v>44067</v>
      </c>
      <c r="C5677" s="6">
        <v>4</v>
      </c>
      <c r="D5677" s="46">
        <v>40026.787611485997</v>
      </c>
      <c r="G5677" s="7">
        <v>44067</v>
      </c>
      <c r="H5677" s="6">
        <v>4</v>
      </c>
      <c r="I5677" s="46">
        <v>23051.427097615997</v>
      </c>
    </row>
    <row r="5678" spans="2:9" x14ac:dyDescent="0.3">
      <c r="B5678" s="7">
        <v>44067</v>
      </c>
      <c r="C5678" s="6">
        <v>5</v>
      </c>
      <c r="D5678" s="46">
        <v>39444.737250765</v>
      </c>
      <c r="G5678" s="7">
        <v>44067</v>
      </c>
      <c r="H5678" s="6">
        <v>5</v>
      </c>
      <c r="I5678" s="46">
        <v>28323.712491662998</v>
      </c>
    </row>
    <row r="5679" spans="2:9" x14ac:dyDescent="0.3">
      <c r="B5679" s="7">
        <v>44067</v>
      </c>
      <c r="C5679" s="6">
        <v>6</v>
      </c>
      <c r="D5679" s="46">
        <v>42223.748888355003</v>
      </c>
      <c r="G5679" s="7">
        <v>44067</v>
      </c>
      <c r="H5679" s="6">
        <v>6</v>
      </c>
      <c r="I5679" s="46">
        <v>33195.347383472006</v>
      </c>
    </row>
    <row r="5680" spans="2:9" x14ac:dyDescent="0.3">
      <c r="B5680" s="7">
        <v>44067</v>
      </c>
      <c r="C5680" s="6">
        <v>7</v>
      </c>
      <c r="D5680" s="46">
        <v>42544.650620930996</v>
      </c>
      <c r="G5680" s="7">
        <v>44067</v>
      </c>
      <c r="H5680" s="6">
        <v>7</v>
      </c>
      <c r="I5680" s="46">
        <v>35208.573809479996</v>
      </c>
    </row>
    <row r="5681" spans="2:9" x14ac:dyDescent="0.3">
      <c r="B5681" s="7">
        <v>44067</v>
      </c>
      <c r="C5681" s="6">
        <v>8</v>
      </c>
      <c r="D5681" s="46">
        <v>42721.199642497006</v>
      </c>
      <c r="G5681" s="7">
        <v>44067</v>
      </c>
      <c r="H5681" s="6">
        <v>8</v>
      </c>
      <c r="I5681" s="46">
        <v>34646.189863958003</v>
      </c>
    </row>
    <row r="5682" spans="2:9" x14ac:dyDescent="0.3">
      <c r="B5682" s="7">
        <v>44067</v>
      </c>
      <c r="C5682" s="6">
        <v>9</v>
      </c>
      <c r="D5682" s="46">
        <v>41303.031765478998</v>
      </c>
      <c r="G5682" s="7">
        <v>44067</v>
      </c>
      <c r="H5682" s="6">
        <v>9</v>
      </c>
      <c r="I5682" s="46">
        <v>33006.859547159002</v>
      </c>
    </row>
    <row r="5683" spans="2:9" x14ac:dyDescent="0.3">
      <c r="B5683" s="7">
        <v>44067</v>
      </c>
      <c r="C5683" s="6">
        <v>10</v>
      </c>
      <c r="D5683" s="46">
        <v>40943.096644873003</v>
      </c>
      <c r="G5683" s="7">
        <v>44067</v>
      </c>
      <c r="H5683" s="6">
        <v>10</v>
      </c>
      <c r="I5683" s="46">
        <v>31115.116760358007</v>
      </c>
    </row>
    <row r="5684" spans="2:9" x14ac:dyDescent="0.3">
      <c r="B5684" s="7">
        <v>44067</v>
      </c>
      <c r="C5684" s="6">
        <v>11</v>
      </c>
      <c r="D5684" s="46">
        <v>36584.586441635001</v>
      </c>
      <c r="G5684" s="7">
        <v>44067</v>
      </c>
      <c r="H5684" s="6">
        <v>11</v>
      </c>
      <c r="I5684" s="46">
        <v>22711.417159494998</v>
      </c>
    </row>
    <row r="5685" spans="2:9" x14ac:dyDescent="0.3">
      <c r="B5685" s="7">
        <v>44067</v>
      </c>
      <c r="C5685" s="6">
        <v>12</v>
      </c>
      <c r="D5685" s="46">
        <v>29956.921647996001</v>
      </c>
      <c r="G5685" s="7">
        <v>44067</v>
      </c>
      <c r="H5685" s="6">
        <v>12</v>
      </c>
      <c r="I5685" s="46">
        <v>18424.593056478996</v>
      </c>
    </row>
    <row r="5686" spans="2:9" x14ac:dyDescent="0.3">
      <c r="B5686" s="7">
        <v>44067</v>
      </c>
      <c r="C5686" s="6">
        <v>13</v>
      </c>
      <c r="D5686" s="46">
        <v>31697.948413411999</v>
      </c>
      <c r="G5686" s="7">
        <v>44067</v>
      </c>
      <c r="H5686" s="6">
        <v>13</v>
      </c>
      <c r="I5686" s="46">
        <v>20945.005720387999</v>
      </c>
    </row>
    <row r="5687" spans="2:9" x14ac:dyDescent="0.3">
      <c r="B5687" s="7">
        <v>44067</v>
      </c>
      <c r="C5687" s="6">
        <v>14</v>
      </c>
      <c r="D5687" s="46">
        <v>26156.421308379002</v>
      </c>
      <c r="G5687" s="7">
        <v>44067</v>
      </c>
      <c r="H5687" s="6">
        <v>14</v>
      </c>
      <c r="I5687" s="46">
        <v>16253.952756216999</v>
      </c>
    </row>
    <row r="5688" spans="2:9" x14ac:dyDescent="0.3">
      <c r="B5688" s="7">
        <v>44067</v>
      </c>
      <c r="C5688" s="6">
        <v>15</v>
      </c>
      <c r="D5688" s="46">
        <v>29604.624622257001</v>
      </c>
      <c r="G5688" s="7">
        <v>44067</v>
      </c>
      <c r="H5688" s="6">
        <v>15</v>
      </c>
      <c r="I5688" s="46">
        <v>16073.681079379998</v>
      </c>
    </row>
    <row r="5689" spans="2:9" x14ac:dyDescent="0.3">
      <c r="B5689" s="7">
        <v>44067</v>
      </c>
      <c r="C5689" s="6">
        <v>16</v>
      </c>
      <c r="D5689" s="46">
        <v>23186.406425032998</v>
      </c>
      <c r="G5689" s="7">
        <v>44067</v>
      </c>
      <c r="H5689" s="6">
        <v>16</v>
      </c>
      <c r="I5689" s="46">
        <v>9917.8742282280018</v>
      </c>
    </row>
    <row r="5690" spans="2:9" x14ac:dyDescent="0.3">
      <c r="B5690" s="7">
        <v>44067</v>
      </c>
      <c r="C5690" s="6">
        <v>17</v>
      </c>
      <c r="D5690" s="46">
        <v>24515.868857875997</v>
      </c>
      <c r="G5690" s="7">
        <v>44067</v>
      </c>
      <c r="H5690" s="6">
        <v>17</v>
      </c>
      <c r="I5690" s="46">
        <v>14299.09637721</v>
      </c>
    </row>
    <row r="5691" spans="2:9" x14ac:dyDescent="0.3">
      <c r="B5691" s="7">
        <v>44067</v>
      </c>
      <c r="C5691" s="6">
        <v>18</v>
      </c>
      <c r="D5691" s="46">
        <v>25103.480453921999</v>
      </c>
      <c r="G5691" s="7">
        <v>44067</v>
      </c>
      <c r="H5691" s="6">
        <v>18</v>
      </c>
      <c r="I5691" s="46">
        <v>15945.942544603</v>
      </c>
    </row>
    <row r="5692" spans="2:9" x14ac:dyDescent="0.3">
      <c r="B5692" s="7">
        <v>44067</v>
      </c>
      <c r="C5692" s="6">
        <v>19</v>
      </c>
      <c r="D5692" s="46">
        <v>17910.126803024003</v>
      </c>
      <c r="G5692" s="7">
        <v>44067</v>
      </c>
      <c r="H5692" s="6">
        <v>19</v>
      </c>
      <c r="I5692" s="46">
        <v>12520.692896692</v>
      </c>
    </row>
    <row r="5693" spans="2:9" x14ac:dyDescent="0.3">
      <c r="B5693" s="7">
        <v>44067</v>
      </c>
      <c r="C5693" s="6">
        <v>20</v>
      </c>
      <c r="D5693" s="46">
        <v>10128.73261775</v>
      </c>
      <c r="G5693" s="7">
        <v>44067</v>
      </c>
      <c r="H5693" s="6">
        <v>20</v>
      </c>
      <c r="I5693" s="46">
        <v>7463.3624257790007</v>
      </c>
    </row>
    <row r="5694" spans="2:9" x14ac:dyDescent="0.3">
      <c r="B5694" s="7">
        <v>44067</v>
      </c>
      <c r="C5694" s="6">
        <v>21</v>
      </c>
      <c r="D5694" s="46">
        <v>17169.525872570001</v>
      </c>
      <c r="G5694" s="7">
        <v>44067</v>
      </c>
      <c r="H5694" s="6">
        <v>21</v>
      </c>
      <c r="I5694" s="46">
        <v>12705.134503908999</v>
      </c>
    </row>
    <row r="5695" spans="2:9" x14ac:dyDescent="0.3">
      <c r="B5695" s="7">
        <v>44067</v>
      </c>
      <c r="C5695" s="6">
        <v>22</v>
      </c>
      <c r="D5695" s="46">
        <v>17581.230857014005</v>
      </c>
      <c r="G5695" s="7">
        <v>44067</v>
      </c>
      <c r="H5695" s="6">
        <v>22</v>
      </c>
      <c r="I5695" s="46">
        <v>10745.493678466</v>
      </c>
    </row>
    <row r="5696" spans="2:9" x14ac:dyDescent="0.3">
      <c r="B5696" s="7">
        <v>44067</v>
      </c>
      <c r="C5696" s="6">
        <v>23</v>
      </c>
      <c r="D5696" s="46">
        <v>8653.7932564599996</v>
      </c>
      <c r="G5696" s="7">
        <v>44067</v>
      </c>
      <c r="H5696" s="6">
        <v>23</v>
      </c>
      <c r="I5696" s="46">
        <v>4682.9765496789996</v>
      </c>
    </row>
    <row r="5697" spans="2:9" x14ac:dyDescent="0.3">
      <c r="B5697" s="7">
        <v>44068</v>
      </c>
      <c r="C5697" s="6">
        <v>0</v>
      </c>
      <c r="D5697" s="46">
        <v>13719.905067141002</v>
      </c>
      <c r="G5697" s="7">
        <v>44068</v>
      </c>
      <c r="H5697" s="6">
        <v>0</v>
      </c>
      <c r="I5697" s="46">
        <v>12248.427368199002</v>
      </c>
    </row>
    <row r="5698" spans="2:9" x14ac:dyDescent="0.3">
      <c r="B5698" s="7">
        <v>44068</v>
      </c>
      <c r="C5698" s="6">
        <v>1</v>
      </c>
      <c r="D5698" s="46">
        <v>13928.214478216001</v>
      </c>
      <c r="G5698" s="7">
        <v>44068</v>
      </c>
      <c r="H5698" s="6">
        <v>1</v>
      </c>
      <c r="I5698" s="46">
        <v>11715.413499308001</v>
      </c>
    </row>
    <row r="5699" spans="2:9" x14ac:dyDescent="0.3">
      <c r="B5699" s="7">
        <v>44068</v>
      </c>
      <c r="C5699" s="6">
        <v>2</v>
      </c>
      <c r="D5699" s="46">
        <v>9160.1040809440001</v>
      </c>
      <c r="G5699" s="7">
        <v>44068</v>
      </c>
      <c r="H5699" s="6">
        <v>2</v>
      </c>
      <c r="I5699" s="46">
        <v>6848.7865143190002</v>
      </c>
    </row>
    <row r="5700" spans="2:9" x14ac:dyDescent="0.3">
      <c r="B5700" s="7">
        <v>44068</v>
      </c>
      <c r="C5700" s="6">
        <v>3</v>
      </c>
      <c r="D5700" s="46">
        <v>7642.4723879160001</v>
      </c>
      <c r="G5700" s="7">
        <v>44068</v>
      </c>
      <c r="H5700" s="6">
        <v>3</v>
      </c>
      <c r="I5700" s="46">
        <v>5759.6026942449998</v>
      </c>
    </row>
    <row r="5701" spans="2:9" x14ac:dyDescent="0.3">
      <c r="B5701" s="7">
        <v>44068</v>
      </c>
      <c r="C5701" s="6">
        <v>4</v>
      </c>
      <c r="D5701" s="46">
        <v>6962.6380533890006</v>
      </c>
      <c r="G5701" s="7">
        <v>44068</v>
      </c>
      <c r="H5701" s="6">
        <v>4</v>
      </c>
      <c r="I5701" s="46">
        <v>4746.7156314419999</v>
      </c>
    </row>
    <row r="5702" spans="2:9" x14ac:dyDescent="0.3">
      <c r="B5702" s="7">
        <v>44068</v>
      </c>
      <c r="C5702" s="6">
        <v>5</v>
      </c>
      <c r="D5702" s="46">
        <v>3149.614709598</v>
      </c>
      <c r="G5702" s="7">
        <v>44068</v>
      </c>
      <c r="H5702" s="6">
        <v>5</v>
      </c>
      <c r="I5702" s="46">
        <v>1549.724780241</v>
      </c>
    </row>
    <row r="5703" spans="2:9" x14ac:dyDescent="0.3">
      <c r="B5703" s="7">
        <v>44068</v>
      </c>
      <c r="C5703" s="6">
        <v>6</v>
      </c>
      <c r="D5703" s="46">
        <v>3134.0592111840001</v>
      </c>
      <c r="G5703" s="7">
        <v>44068</v>
      </c>
      <c r="H5703" s="6">
        <v>6</v>
      </c>
      <c r="I5703" s="46">
        <v>2395.1651961029997</v>
      </c>
    </row>
    <row r="5704" spans="2:9" x14ac:dyDescent="0.3">
      <c r="B5704" s="7">
        <v>44068</v>
      </c>
      <c r="C5704" s="6">
        <v>7</v>
      </c>
      <c r="D5704" s="46">
        <v>4926.5416181729997</v>
      </c>
      <c r="G5704" s="7">
        <v>44068</v>
      </c>
      <c r="H5704" s="6">
        <v>7</v>
      </c>
      <c r="I5704" s="46">
        <v>4226.0230089920005</v>
      </c>
    </row>
    <row r="5705" spans="2:9" x14ac:dyDescent="0.3">
      <c r="B5705" s="7">
        <v>44068</v>
      </c>
      <c r="C5705" s="6">
        <v>8</v>
      </c>
      <c r="D5705" s="46">
        <v>7719.5665712509999</v>
      </c>
      <c r="G5705" s="7">
        <v>44068</v>
      </c>
      <c r="H5705" s="6">
        <v>8</v>
      </c>
      <c r="I5705" s="46">
        <v>5333.5375636910003</v>
      </c>
    </row>
    <row r="5706" spans="2:9" x14ac:dyDescent="0.3">
      <c r="B5706" s="7">
        <v>44068</v>
      </c>
      <c r="C5706" s="6">
        <v>9</v>
      </c>
      <c r="D5706" s="46">
        <v>9916.0929246039996</v>
      </c>
      <c r="G5706" s="7">
        <v>44068</v>
      </c>
      <c r="H5706" s="6">
        <v>9</v>
      </c>
      <c r="I5706" s="46">
        <v>5824.6785479479995</v>
      </c>
    </row>
    <row r="5707" spans="2:9" x14ac:dyDescent="0.3">
      <c r="B5707" s="7">
        <v>44068</v>
      </c>
      <c r="C5707" s="6">
        <v>10</v>
      </c>
      <c r="D5707" s="46">
        <v>20545.483003772999</v>
      </c>
      <c r="G5707" s="7">
        <v>44068</v>
      </c>
      <c r="H5707" s="6">
        <v>10</v>
      </c>
      <c r="I5707" s="46">
        <v>14628.837113576999</v>
      </c>
    </row>
    <row r="5708" spans="2:9" x14ac:dyDescent="0.3">
      <c r="B5708" s="7">
        <v>44068</v>
      </c>
      <c r="C5708" s="6">
        <v>11</v>
      </c>
      <c r="D5708" s="46">
        <v>30702.907250788001</v>
      </c>
      <c r="G5708" s="7">
        <v>44068</v>
      </c>
      <c r="H5708" s="6">
        <v>11</v>
      </c>
      <c r="I5708" s="46">
        <v>17559.141962747999</v>
      </c>
    </row>
    <row r="5709" spans="2:9" x14ac:dyDescent="0.3">
      <c r="B5709" s="7">
        <v>44068</v>
      </c>
      <c r="C5709" s="6">
        <v>12</v>
      </c>
      <c r="D5709" s="46">
        <v>24420.169723860003</v>
      </c>
      <c r="G5709" s="7">
        <v>44068</v>
      </c>
      <c r="H5709" s="6">
        <v>12</v>
      </c>
      <c r="I5709" s="46">
        <v>12763.060622915</v>
      </c>
    </row>
    <row r="5710" spans="2:9" x14ac:dyDescent="0.3">
      <c r="B5710" s="7">
        <v>44068</v>
      </c>
      <c r="C5710" s="6">
        <v>13</v>
      </c>
      <c r="D5710" s="46">
        <v>21032.868670125001</v>
      </c>
      <c r="G5710" s="7">
        <v>44068</v>
      </c>
      <c r="H5710" s="6">
        <v>13</v>
      </c>
      <c r="I5710" s="46">
        <v>10524.557199696001</v>
      </c>
    </row>
    <row r="5711" spans="2:9" x14ac:dyDescent="0.3">
      <c r="B5711" s="7">
        <v>44068</v>
      </c>
      <c r="C5711" s="6">
        <v>14</v>
      </c>
      <c r="D5711" s="46">
        <v>17453.956874255</v>
      </c>
      <c r="G5711" s="7">
        <v>44068</v>
      </c>
      <c r="H5711" s="6">
        <v>14</v>
      </c>
      <c r="I5711" s="46">
        <v>10710.537092235003</v>
      </c>
    </row>
    <row r="5712" spans="2:9" x14ac:dyDescent="0.3">
      <c r="B5712" s="7">
        <v>44068</v>
      </c>
      <c r="C5712" s="6">
        <v>15</v>
      </c>
      <c r="D5712" s="46">
        <v>15604.043615003002</v>
      </c>
      <c r="G5712" s="7">
        <v>44068</v>
      </c>
      <c r="H5712" s="6">
        <v>15</v>
      </c>
      <c r="I5712" s="46">
        <v>9920.7183601690012</v>
      </c>
    </row>
    <row r="5713" spans="2:9" x14ac:dyDescent="0.3">
      <c r="B5713" s="7">
        <v>44068</v>
      </c>
      <c r="C5713" s="6">
        <v>16</v>
      </c>
      <c r="D5713" s="46">
        <v>15917.627460162998</v>
      </c>
      <c r="G5713" s="7">
        <v>44068</v>
      </c>
      <c r="H5713" s="6">
        <v>16</v>
      </c>
      <c r="I5713" s="46">
        <v>8789.3134962019994</v>
      </c>
    </row>
    <row r="5714" spans="2:9" x14ac:dyDescent="0.3">
      <c r="B5714" s="7">
        <v>44068</v>
      </c>
      <c r="C5714" s="6">
        <v>17</v>
      </c>
      <c r="D5714" s="46">
        <v>14709.434870989999</v>
      </c>
      <c r="G5714" s="7">
        <v>44068</v>
      </c>
      <c r="H5714" s="6">
        <v>17</v>
      </c>
      <c r="I5714" s="46">
        <v>7672.9572924699987</v>
      </c>
    </row>
    <row r="5715" spans="2:9" x14ac:dyDescent="0.3">
      <c r="B5715" s="7">
        <v>44068</v>
      </c>
      <c r="C5715" s="6">
        <v>18</v>
      </c>
      <c r="D5715" s="46">
        <v>13447.511272033</v>
      </c>
      <c r="G5715" s="7">
        <v>44068</v>
      </c>
      <c r="H5715" s="6">
        <v>18</v>
      </c>
      <c r="I5715" s="46">
        <v>6596.445870868999</v>
      </c>
    </row>
    <row r="5716" spans="2:9" x14ac:dyDescent="0.3">
      <c r="B5716" s="7">
        <v>44068</v>
      </c>
      <c r="C5716" s="6">
        <v>19</v>
      </c>
      <c r="D5716" s="46">
        <v>16719.770068131002</v>
      </c>
      <c r="G5716" s="7">
        <v>44068</v>
      </c>
      <c r="H5716" s="6">
        <v>19</v>
      </c>
      <c r="I5716" s="46">
        <v>8024.5163415979996</v>
      </c>
    </row>
    <row r="5717" spans="2:9" x14ac:dyDescent="0.3">
      <c r="B5717" s="7">
        <v>44068</v>
      </c>
      <c r="C5717" s="6">
        <v>20</v>
      </c>
      <c r="D5717" s="46">
        <v>19470.415914205001</v>
      </c>
      <c r="G5717" s="7">
        <v>44068</v>
      </c>
      <c r="H5717" s="6">
        <v>20</v>
      </c>
      <c r="I5717" s="46">
        <v>9367.8773701530008</v>
      </c>
    </row>
    <row r="5718" spans="2:9" x14ac:dyDescent="0.3">
      <c r="B5718" s="7">
        <v>44068</v>
      </c>
      <c r="C5718" s="6">
        <v>21</v>
      </c>
      <c r="D5718" s="46">
        <v>25410.199290740002</v>
      </c>
      <c r="G5718" s="7">
        <v>44068</v>
      </c>
      <c r="H5718" s="6">
        <v>21</v>
      </c>
      <c r="I5718" s="46">
        <v>13072.833577825999</v>
      </c>
    </row>
    <row r="5719" spans="2:9" x14ac:dyDescent="0.3">
      <c r="B5719" s="7">
        <v>44068</v>
      </c>
      <c r="C5719" s="6">
        <v>22</v>
      </c>
      <c r="D5719" s="46">
        <v>22154.064585726002</v>
      </c>
      <c r="G5719" s="7">
        <v>44068</v>
      </c>
      <c r="H5719" s="6">
        <v>22</v>
      </c>
      <c r="I5719" s="46">
        <v>10880.184424921999</v>
      </c>
    </row>
    <row r="5720" spans="2:9" x14ac:dyDescent="0.3">
      <c r="B5720" s="7">
        <v>44068</v>
      </c>
      <c r="C5720" s="6">
        <v>23</v>
      </c>
      <c r="D5720" s="46">
        <v>12793.591795355002</v>
      </c>
      <c r="G5720" s="7">
        <v>44068</v>
      </c>
      <c r="H5720" s="6">
        <v>23</v>
      </c>
      <c r="I5720" s="46">
        <v>7331.6694402779995</v>
      </c>
    </row>
    <row r="5721" spans="2:9" x14ac:dyDescent="0.3">
      <c r="B5721" s="7">
        <v>44069</v>
      </c>
      <c r="C5721" s="6">
        <v>0</v>
      </c>
      <c r="D5721" s="46">
        <v>8431.6959719029983</v>
      </c>
      <c r="G5721" s="7">
        <v>44069</v>
      </c>
      <c r="H5721" s="6">
        <v>0</v>
      </c>
      <c r="I5721" s="46">
        <v>4056.6949054250003</v>
      </c>
    </row>
    <row r="5722" spans="2:9" x14ac:dyDescent="0.3">
      <c r="B5722" s="7">
        <v>44069</v>
      </c>
      <c r="C5722" s="6">
        <v>1</v>
      </c>
      <c r="D5722" s="46">
        <v>10939.393142927</v>
      </c>
      <c r="G5722" s="7">
        <v>44069</v>
      </c>
      <c r="H5722" s="6">
        <v>1</v>
      </c>
      <c r="I5722" s="46">
        <v>6205.4889603780002</v>
      </c>
    </row>
    <row r="5723" spans="2:9" x14ac:dyDescent="0.3">
      <c r="B5723" s="7">
        <v>44069</v>
      </c>
      <c r="C5723" s="6">
        <v>2</v>
      </c>
      <c r="D5723" s="46">
        <v>7689.9438906749992</v>
      </c>
      <c r="G5723" s="7">
        <v>44069</v>
      </c>
      <c r="H5723" s="6">
        <v>2</v>
      </c>
      <c r="I5723" s="46">
        <v>3985.9577227969999</v>
      </c>
    </row>
    <row r="5724" spans="2:9" x14ac:dyDescent="0.3">
      <c r="B5724" s="7">
        <v>44069</v>
      </c>
      <c r="C5724" s="6">
        <v>3</v>
      </c>
      <c r="D5724" s="46">
        <v>13593.021119003</v>
      </c>
      <c r="G5724" s="7">
        <v>44069</v>
      </c>
      <c r="H5724" s="6">
        <v>3</v>
      </c>
      <c r="I5724" s="46">
        <v>8133.6498042250005</v>
      </c>
    </row>
    <row r="5725" spans="2:9" x14ac:dyDescent="0.3">
      <c r="B5725" s="7">
        <v>44069</v>
      </c>
      <c r="C5725" s="6">
        <v>4</v>
      </c>
      <c r="D5725" s="46">
        <v>20981.442954481998</v>
      </c>
      <c r="G5725" s="7">
        <v>44069</v>
      </c>
      <c r="H5725" s="6">
        <v>4</v>
      </c>
      <c r="I5725" s="46">
        <v>9509.2230461699983</v>
      </c>
    </row>
    <row r="5726" spans="2:9" x14ac:dyDescent="0.3">
      <c r="B5726" s="7">
        <v>44069</v>
      </c>
      <c r="C5726" s="6">
        <v>5</v>
      </c>
      <c r="D5726" s="46">
        <v>25689.178785509997</v>
      </c>
      <c r="G5726" s="7">
        <v>44069</v>
      </c>
      <c r="H5726" s="6">
        <v>5</v>
      </c>
      <c r="I5726" s="46">
        <v>12918.143127001998</v>
      </c>
    </row>
    <row r="5727" spans="2:9" x14ac:dyDescent="0.3">
      <c r="B5727" s="7">
        <v>44069</v>
      </c>
      <c r="C5727" s="6">
        <v>6</v>
      </c>
      <c r="D5727" s="46">
        <v>31917.914971752998</v>
      </c>
      <c r="G5727" s="7">
        <v>44069</v>
      </c>
      <c r="H5727" s="6">
        <v>6</v>
      </c>
      <c r="I5727" s="46">
        <v>17739.056502006999</v>
      </c>
    </row>
    <row r="5728" spans="2:9" x14ac:dyDescent="0.3">
      <c r="B5728" s="7">
        <v>44069</v>
      </c>
      <c r="C5728" s="6">
        <v>7</v>
      </c>
      <c r="D5728" s="46">
        <v>30474.437738203003</v>
      </c>
      <c r="G5728" s="7">
        <v>44069</v>
      </c>
      <c r="H5728" s="6">
        <v>7</v>
      </c>
      <c r="I5728" s="46">
        <v>16334.324672722998</v>
      </c>
    </row>
    <row r="5729" spans="2:9" x14ac:dyDescent="0.3">
      <c r="B5729" s="7">
        <v>44069</v>
      </c>
      <c r="C5729" s="6">
        <v>8</v>
      </c>
      <c r="D5729" s="46">
        <v>26371.867056227995</v>
      </c>
      <c r="G5729" s="7">
        <v>44069</v>
      </c>
      <c r="H5729" s="6">
        <v>8</v>
      </c>
      <c r="I5729" s="46">
        <v>14657.886963497</v>
      </c>
    </row>
    <row r="5730" spans="2:9" x14ac:dyDescent="0.3">
      <c r="B5730" s="7">
        <v>44069</v>
      </c>
      <c r="C5730" s="6">
        <v>9</v>
      </c>
      <c r="D5730" s="46">
        <v>27954.849997658999</v>
      </c>
      <c r="G5730" s="7">
        <v>44069</v>
      </c>
      <c r="H5730" s="6">
        <v>9</v>
      </c>
      <c r="I5730" s="46">
        <v>14990.276303969</v>
      </c>
    </row>
    <row r="5731" spans="2:9" x14ac:dyDescent="0.3">
      <c r="B5731" s="7">
        <v>44069</v>
      </c>
      <c r="C5731" s="6">
        <v>10</v>
      </c>
      <c r="D5731" s="46">
        <v>29699.514758632002</v>
      </c>
      <c r="G5731" s="7">
        <v>44069</v>
      </c>
      <c r="H5731" s="6">
        <v>10</v>
      </c>
      <c r="I5731" s="46">
        <v>13589.852072623</v>
      </c>
    </row>
    <row r="5732" spans="2:9" x14ac:dyDescent="0.3">
      <c r="B5732" s="7">
        <v>44069</v>
      </c>
      <c r="C5732" s="6">
        <v>11</v>
      </c>
      <c r="D5732" s="46">
        <v>33120.254049017996</v>
      </c>
      <c r="G5732" s="7">
        <v>44069</v>
      </c>
      <c r="H5732" s="6">
        <v>11</v>
      </c>
      <c r="I5732" s="46">
        <v>17822.526936159</v>
      </c>
    </row>
    <row r="5733" spans="2:9" x14ac:dyDescent="0.3">
      <c r="B5733" s="7">
        <v>44069</v>
      </c>
      <c r="C5733" s="6">
        <v>12</v>
      </c>
      <c r="D5733" s="46">
        <v>34968.824631543997</v>
      </c>
      <c r="G5733" s="7">
        <v>44069</v>
      </c>
      <c r="H5733" s="6">
        <v>12</v>
      </c>
      <c r="I5733" s="46">
        <v>18216.129457981999</v>
      </c>
    </row>
    <row r="5734" spans="2:9" x14ac:dyDescent="0.3">
      <c r="B5734" s="7">
        <v>44069</v>
      </c>
      <c r="C5734" s="6">
        <v>13</v>
      </c>
      <c r="D5734" s="46">
        <v>29612.187902299003</v>
      </c>
      <c r="G5734" s="7">
        <v>44069</v>
      </c>
      <c r="H5734" s="6">
        <v>13</v>
      </c>
      <c r="I5734" s="46">
        <v>14848.488695138998</v>
      </c>
    </row>
    <row r="5735" spans="2:9" x14ac:dyDescent="0.3">
      <c r="B5735" s="7">
        <v>44069</v>
      </c>
      <c r="C5735" s="6">
        <v>14</v>
      </c>
      <c r="D5735" s="46">
        <v>22500.452237820999</v>
      </c>
      <c r="G5735" s="7">
        <v>44069</v>
      </c>
      <c r="H5735" s="6">
        <v>14</v>
      </c>
      <c r="I5735" s="46">
        <v>12629.592923025</v>
      </c>
    </row>
    <row r="5736" spans="2:9" x14ac:dyDescent="0.3">
      <c r="B5736" s="7">
        <v>44069</v>
      </c>
      <c r="C5736" s="6">
        <v>15</v>
      </c>
      <c r="D5736" s="46">
        <v>20851.611302239002</v>
      </c>
      <c r="G5736" s="7">
        <v>44069</v>
      </c>
      <c r="H5736" s="6">
        <v>15</v>
      </c>
      <c r="I5736" s="46">
        <v>11180.58700757</v>
      </c>
    </row>
    <row r="5737" spans="2:9" x14ac:dyDescent="0.3">
      <c r="B5737" s="7">
        <v>44069</v>
      </c>
      <c r="C5737" s="6">
        <v>16</v>
      </c>
      <c r="D5737" s="46">
        <v>19845.717999865999</v>
      </c>
      <c r="G5737" s="7">
        <v>44069</v>
      </c>
      <c r="H5737" s="6">
        <v>16</v>
      </c>
      <c r="I5737" s="46">
        <v>11500.758851065</v>
      </c>
    </row>
    <row r="5738" spans="2:9" x14ac:dyDescent="0.3">
      <c r="B5738" s="7">
        <v>44069</v>
      </c>
      <c r="C5738" s="6">
        <v>17</v>
      </c>
      <c r="D5738" s="46">
        <v>16061.394620476</v>
      </c>
      <c r="G5738" s="7">
        <v>44069</v>
      </c>
      <c r="H5738" s="6">
        <v>17</v>
      </c>
      <c r="I5738" s="46">
        <v>9380.1287852240002</v>
      </c>
    </row>
    <row r="5739" spans="2:9" x14ac:dyDescent="0.3">
      <c r="B5739" s="7">
        <v>44069</v>
      </c>
      <c r="C5739" s="6">
        <v>18</v>
      </c>
      <c r="D5739" s="46">
        <v>12657.914611452001</v>
      </c>
      <c r="G5739" s="7">
        <v>44069</v>
      </c>
      <c r="H5739" s="6">
        <v>18</v>
      </c>
      <c r="I5739" s="46">
        <v>7097.6156374490001</v>
      </c>
    </row>
    <row r="5740" spans="2:9" x14ac:dyDescent="0.3">
      <c r="B5740" s="7">
        <v>44069</v>
      </c>
      <c r="C5740" s="6">
        <v>19</v>
      </c>
      <c r="D5740" s="46">
        <v>11176.249896160001</v>
      </c>
      <c r="G5740" s="7">
        <v>44069</v>
      </c>
      <c r="H5740" s="6">
        <v>19</v>
      </c>
      <c r="I5740" s="46">
        <v>6799.9893505539994</v>
      </c>
    </row>
    <row r="5741" spans="2:9" x14ac:dyDescent="0.3">
      <c r="B5741" s="7">
        <v>44069</v>
      </c>
      <c r="C5741" s="6">
        <v>20</v>
      </c>
      <c r="D5741" s="46">
        <v>9447.8778090099986</v>
      </c>
      <c r="G5741" s="7">
        <v>44069</v>
      </c>
      <c r="H5741" s="6">
        <v>20</v>
      </c>
      <c r="I5741" s="46">
        <v>5694.011085995</v>
      </c>
    </row>
    <row r="5742" spans="2:9" x14ac:dyDescent="0.3">
      <c r="B5742" s="7">
        <v>44069</v>
      </c>
      <c r="C5742" s="6">
        <v>21</v>
      </c>
      <c r="D5742" s="46">
        <v>13345.845905106002</v>
      </c>
      <c r="G5742" s="7">
        <v>44069</v>
      </c>
      <c r="H5742" s="6">
        <v>21</v>
      </c>
      <c r="I5742" s="46">
        <v>9770.3714205589986</v>
      </c>
    </row>
    <row r="5743" spans="2:9" x14ac:dyDescent="0.3">
      <c r="B5743" s="7">
        <v>44069</v>
      </c>
      <c r="C5743" s="6">
        <v>22</v>
      </c>
      <c r="D5743" s="46">
        <v>24896.735171454999</v>
      </c>
      <c r="G5743" s="7">
        <v>44069</v>
      </c>
      <c r="H5743" s="6">
        <v>22</v>
      </c>
      <c r="I5743" s="46">
        <v>16763.762658447999</v>
      </c>
    </row>
    <row r="5744" spans="2:9" x14ac:dyDescent="0.3">
      <c r="B5744" s="7">
        <v>44069</v>
      </c>
      <c r="C5744" s="6">
        <v>23</v>
      </c>
      <c r="D5744" s="46">
        <v>20913.871202072998</v>
      </c>
      <c r="G5744" s="7">
        <v>44069</v>
      </c>
      <c r="H5744" s="6">
        <v>23</v>
      </c>
      <c r="I5744" s="46">
        <v>17468.508825215999</v>
      </c>
    </row>
    <row r="5745" spans="2:9" x14ac:dyDescent="0.3">
      <c r="B5745" s="7">
        <v>44070</v>
      </c>
      <c r="C5745" s="6">
        <v>0</v>
      </c>
      <c r="D5745" s="46">
        <v>19715.173112958</v>
      </c>
      <c r="G5745" s="7">
        <v>44070</v>
      </c>
      <c r="H5745" s="6">
        <v>0</v>
      </c>
      <c r="I5745" s="46">
        <v>15742.145676804001</v>
      </c>
    </row>
    <row r="5746" spans="2:9" x14ac:dyDescent="0.3">
      <c r="B5746" s="7">
        <v>44070</v>
      </c>
      <c r="C5746" s="6">
        <v>1</v>
      </c>
      <c r="D5746" s="46">
        <v>17965.823946409</v>
      </c>
      <c r="G5746" s="7">
        <v>44070</v>
      </c>
      <c r="H5746" s="6">
        <v>1</v>
      </c>
      <c r="I5746" s="46">
        <v>14548.216796912002</v>
      </c>
    </row>
    <row r="5747" spans="2:9" x14ac:dyDescent="0.3">
      <c r="B5747" s="7">
        <v>44070</v>
      </c>
      <c r="C5747" s="6">
        <v>2</v>
      </c>
      <c r="D5747" s="46">
        <v>19444.516019320999</v>
      </c>
      <c r="G5747" s="7">
        <v>44070</v>
      </c>
      <c r="H5747" s="6">
        <v>2</v>
      </c>
      <c r="I5747" s="46">
        <v>9102.434366509</v>
      </c>
    </row>
    <row r="5748" spans="2:9" x14ac:dyDescent="0.3">
      <c r="B5748" s="7">
        <v>44070</v>
      </c>
      <c r="C5748" s="6">
        <v>3</v>
      </c>
      <c r="D5748" s="46">
        <v>26681.929616958001</v>
      </c>
      <c r="G5748" s="7">
        <v>44070</v>
      </c>
      <c r="H5748" s="6">
        <v>3</v>
      </c>
      <c r="I5748" s="46">
        <v>20958.236769821</v>
      </c>
    </row>
    <row r="5749" spans="2:9" x14ac:dyDescent="0.3">
      <c r="B5749" s="7">
        <v>44070</v>
      </c>
      <c r="C5749" s="6">
        <v>4</v>
      </c>
      <c r="D5749" s="46">
        <v>25511.710040361999</v>
      </c>
      <c r="G5749" s="7">
        <v>44070</v>
      </c>
      <c r="H5749" s="6">
        <v>4</v>
      </c>
      <c r="I5749" s="46">
        <v>19234.876370318998</v>
      </c>
    </row>
    <row r="5750" spans="2:9" x14ac:dyDescent="0.3">
      <c r="B5750" s="7">
        <v>44070</v>
      </c>
      <c r="C5750" s="6">
        <v>5</v>
      </c>
      <c r="D5750" s="46">
        <v>18950.412979214998</v>
      </c>
      <c r="G5750" s="7">
        <v>44070</v>
      </c>
      <c r="H5750" s="6">
        <v>5</v>
      </c>
      <c r="I5750" s="46">
        <v>15580.676595134999</v>
      </c>
    </row>
    <row r="5751" spans="2:9" x14ac:dyDescent="0.3">
      <c r="B5751" s="7">
        <v>44070</v>
      </c>
      <c r="C5751" s="6">
        <v>6</v>
      </c>
      <c r="D5751" s="46">
        <v>16142.930809354</v>
      </c>
      <c r="G5751" s="7">
        <v>44070</v>
      </c>
      <c r="H5751" s="6">
        <v>6</v>
      </c>
      <c r="I5751" s="46">
        <v>14289.227209447001</v>
      </c>
    </row>
    <row r="5752" spans="2:9" x14ac:dyDescent="0.3">
      <c r="B5752" s="7">
        <v>44070</v>
      </c>
      <c r="C5752" s="6">
        <v>7</v>
      </c>
      <c r="D5752" s="46">
        <v>21768.686439434005</v>
      </c>
      <c r="G5752" s="7">
        <v>44070</v>
      </c>
      <c r="H5752" s="6">
        <v>7</v>
      </c>
      <c r="I5752" s="46">
        <v>10397.033146984</v>
      </c>
    </row>
    <row r="5753" spans="2:9" x14ac:dyDescent="0.3">
      <c r="B5753" s="7">
        <v>44070</v>
      </c>
      <c r="C5753" s="6">
        <v>8</v>
      </c>
      <c r="D5753" s="46">
        <v>21487.730835752998</v>
      </c>
      <c r="G5753" s="7">
        <v>44070</v>
      </c>
      <c r="H5753" s="6">
        <v>8</v>
      </c>
      <c r="I5753" s="46">
        <v>11954.830351352999</v>
      </c>
    </row>
    <row r="5754" spans="2:9" x14ac:dyDescent="0.3">
      <c r="B5754" s="7">
        <v>44070</v>
      </c>
      <c r="C5754" s="6">
        <v>9</v>
      </c>
      <c r="D5754" s="46">
        <v>30940.676744885997</v>
      </c>
      <c r="G5754" s="7">
        <v>44070</v>
      </c>
      <c r="H5754" s="6">
        <v>9</v>
      </c>
      <c r="I5754" s="46">
        <v>22043.087054591</v>
      </c>
    </row>
    <row r="5755" spans="2:9" x14ac:dyDescent="0.3">
      <c r="B5755" s="7">
        <v>44070</v>
      </c>
      <c r="C5755" s="6">
        <v>10</v>
      </c>
      <c r="D5755" s="46">
        <v>32268.342624397999</v>
      </c>
      <c r="G5755" s="7">
        <v>44070</v>
      </c>
      <c r="H5755" s="6">
        <v>10</v>
      </c>
      <c r="I5755" s="46">
        <v>21871.334804894002</v>
      </c>
    </row>
    <row r="5756" spans="2:9" x14ac:dyDescent="0.3">
      <c r="B5756" s="7">
        <v>44070</v>
      </c>
      <c r="C5756" s="6">
        <v>11</v>
      </c>
      <c r="D5756" s="46">
        <v>31520.150483034002</v>
      </c>
      <c r="G5756" s="7">
        <v>44070</v>
      </c>
      <c r="H5756" s="6">
        <v>11</v>
      </c>
      <c r="I5756" s="46">
        <v>21384.439567932997</v>
      </c>
    </row>
    <row r="5757" spans="2:9" x14ac:dyDescent="0.3">
      <c r="B5757" s="7">
        <v>44070</v>
      </c>
      <c r="C5757" s="6">
        <v>12</v>
      </c>
      <c r="D5757" s="46">
        <v>33313.135645646995</v>
      </c>
      <c r="G5757" s="7">
        <v>44070</v>
      </c>
      <c r="H5757" s="6">
        <v>12</v>
      </c>
      <c r="I5757" s="46">
        <v>24524.195630691003</v>
      </c>
    </row>
    <row r="5758" spans="2:9" x14ac:dyDescent="0.3">
      <c r="B5758" s="7">
        <v>44070</v>
      </c>
      <c r="C5758" s="6">
        <v>13</v>
      </c>
      <c r="D5758" s="46">
        <v>35655.368359576998</v>
      </c>
      <c r="G5758" s="7">
        <v>44070</v>
      </c>
      <c r="H5758" s="6">
        <v>13</v>
      </c>
      <c r="I5758" s="46">
        <v>29331.285387208998</v>
      </c>
    </row>
    <row r="5759" spans="2:9" x14ac:dyDescent="0.3">
      <c r="B5759" s="7">
        <v>44070</v>
      </c>
      <c r="C5759" s="6">
        <v>14</v>
      </c>
      <c r="D5759" s="46">
        <v>32017.391755665998</v>
      </c>
      <c r="G5759" s="7">
        <v>44070</v>
      </c>
      <c r="H5759" s="6">
        <v>14</v>
      </c>
      <c r="I5759" s="46">
        <v>28550.678410436998</v>
      </c>
    </row>
    <row r="5760" spans="2:9" x14ac:dyDescent="0.3">
      <c r="B5760" s="7">
        <v>44070</v>
      </c>
      <c r="C5760" s="6">
        <v>15</v>
      </c>
      <c r="D5760" s="46">
        <v>20849.234185865997</v>
      </c>
      <c r="G5760" s="7">
        <v>44070</v>
      </c>
      <c r="H5760" s="6">
        <v>15</v>
      </c>
      <c r="I5760" s="46">
        <v>14606.439200445</v>
      </c>
    </row>
    <row r="5761" spans="2:9" x14ac:dyDescent="0.3">
      <c r="B5761" s="7">
        <v>44070</v>
      </c>
      <c r="C5761" s="6">
        <v>16</v>
      </c>
      <c r="D5761" s="46">
        <v>10529.286203145</v>
      </c>
      <c r="G5761" s="7">
        <v>44070</v>
      </c>
      <c r="H5761" s="6">
        <v>16</v>
      </c>
      <c r="I5761" s="46">
        <v>7497.4092090180002</v>
      </c>
    </row>
    <row r="5762" spans="2:9" x14ac:dyDescent="0.3">
      <c r="B5762" s="7">
        <v>44070</v>
      </c>
      <c r="C5762" s="6">
        <v>17</v>
      </c>
      <c r="D5762" s="46">
        <v>6451.8542999009996</v>
      </c>
      <c r="G5762" s="7">
        <v>44070</v>
      </c>
      <c r="H5762" s="6">
        <v>17</v>
      </c>
      <c r="I5762" s="46">
        <v>3687.828650038</v>
      </c>
    </row>
    <row r="5763" spans="2:9" x14ac:dyDescent="0.3">
      <c r="B5763" s="7">
        <v>44070</v>
      </c>
      <c r="C5763" s="6">
        <v>18</v>
      </c>
      <c r="D5763" s="46">
        <v>10236.859990495001</v>
      </c>
      <c r="G5763" s="7">
        <v>44070</v>
      </c>
      <c r="H5763" s="6">
        <v>18</v>
      </c>
      <c r="I5763" s="46">
        <v>7102.4499634349995</v>
      </c>
    </row>
    <row r="5764" spans="2:9" x14ac:dyDescent="0.3">
      <c r="B5764" s="7">
        <v>44070</v>
      </c>
      <c r="C5764" s="6">
        <v>19</v>
      </c>
      <c r="D5764" s="46">
        <v>13465.642395489</v>
      </c>
      <c r="G5764" s="7">
        <v>44070</v>
      </c>
      <c r="H5764" s="6">
        <v>19</v>
      </c>
      <c r="I5764" s="46">
        <v>7891.1464056260002</v>
      </c>
    </row>
    <row r="5765" spans="2:9" x14ac:dyDescent="0.3">
      <c r="B5765" s="7">
        <v>44070</v>
      </c>
      <c r="C5765" s="6">
        <v>20</v>
      </c>
      <c r="D5765" s="46">
        <v>19403.298038401001</v>
      </c>
      <c r="G5765" s="7">
        <v>44070</v>
      </c>
      <c r="H5765" s="6">
        <v>20</v>
      </c>
      <c r="I5765" s="46">
        <v>11151.971109734999</v>
      </c>
    </row>
    <row r="5766" spans="2:9" x14ac:dyDescent="0.3">
      <c r="B5766" s="7">
        <v>44070</v>
      </c>
      <c r="C5766" s="6">
        <v>21</v>
      </c>
      <c r="D5766" s="46">
        <v>23416.509893395996</v>
      </c>
      <c r="G5766" s="7">
        <v>44070</v>
      </c>
      <c r="H5766" s="6">
        <v>21</v>
      </c>
      <c r="I5766" s="46">
        <v>15273.001574096999</v>
      </c>
    </row>
    <row r="5767" spans="2:9" x14ac:dyDescent="0.3">
      <c r="B5767" s="7">
        <v>44070</v>
      </c>
      <c r="C5767" s="6">
        <v>22</v>
      </c>
      <c r="D5767" s="46">
        <v>23768.297180794001</v>
      </c>
      <c r="G5767" s="7">
        <v>44070</v>
      </c>
      <c r="H5767" s="6">
        <v>22</v>
      </c>
      <c r="I5767" s="46">
        <v>16435.34772052</v>
      </c>
    </row>
    <row r="5768" spans="2:9" x14ac:dyDescent="0.3">
      <c r="B5768" s="7">
        <v>44070</v>
      </c>
      <c r="C5768" s="6">
        <v>23</v>
      </c>
      <c r="D5768" s="46">
        <v>28727.069668220003</v>
      </c>
      <c r="G5768" s="7">
        <v>44070</v>
      </c>
      <c r="H5768" s="6">
        <v>23</v>
      </c>
      <c r="I5768" s="46">
        <v>22522.509337371001</v>
      </c>
    </row>
    <row r="5769" spans="2:9" x14ac:dyDescent="0.3">
      <c r="B5769" s="7">
        <v>44071</v>
      </c>
      <c r="C5769" s="6">
        <v>0</v>
      </c>
      <c r="D5769" s="46">
        <v>26821.725606359996</v>
      </c>
      <c r="G5769" s="7">
        <v>44071</v>
      </c>
      <c r="H5769" s="6">
        <v>0</v>
      </c>
      <c r="I5769" s="46">
        <v>21239.159393012</v>
      </c>
    </row>
    <row r="5770" spans="2:9" x14ac:dyDescent="0.3">
      <c r="B5770" s="7">
        <v>44071</v>
      </c>
      <c r="C5770" s="6">
        <v>1</v>
      </c>
      <c r="D5770" s="46">
        <v>22147.836999693001</v>
      </c>
      <c r="G5770" s="7">
        <v>44071</v>
      </c>
      <c r="H5770" s="6">
        <v>1</v>
      </c>
      <c r="I5770" s="46">
        <v>18006.540576837</v>
      </c>
    </row>
    <row r="5771" spans="2:9" x14ac:dyDescent="0.3">
      <c r="B5771" s="7">
        <v>44071</v>
      </c>
      <c r="C5771" s="6">
        <v>2</v>
      </c>
      <c r="D5771" s="46">
        <v>23339.996273102995</v>
      </c>
      <c r="G5771" s="7">
        <v>44071</v>
      </c>
      <c r="H5771" s="6">
        <v>2</v>
      </c>
      <c r="I5771" s="46">
        <v>24660.920465196003</v>
      </c>
    </row>
    <row r="5772" spans="2:9" x14ac:dyDescent="0.3">
      <c r="B5772" s="7">
        <v>44071</v>
      </c>
      <c r="C5772" s="6">
        <v>3</v>
      </c>
      <c r="D5772" s="46">
        <v>17331.539869934997</v>
      </c>
      <c r="G5772" s="7">
        <v>44071</v>
      </c>
      <c r="H5772" s="6">
        <v>3</v>
      </c>
      <c r="I5772" s="46">
        <v>23628.488599520999</v>
      </c>
    </row>
    <row r="5773" spans="2:9" x14ac:dyDescent="0.3">
      <c r="B5773" s="7">
        <v>44071</v>
      </c>
      <c r="C5773" s="6">
        <v>4</v>
      </c>
      <c r="D5773" s="46">
        <v>12463.78310848</v>
      </c>
      <c r="G5773" s="7">
        <v>44071</v>
      </c>
      <c r="H5773" s="6">
        <v>4</v>
      </c>
      <c r="I5773" s="46">
        <v>10154.527753203</v>
      </c>
    </row>
    <row r="5774" spans="2:9" x14ac:dyDescent="0.3">
      <c r="B5774" s="7">
        <v>44071</v>
      </c>
      <c r="C5774" s="6">
        <v>5</v>
      </c>
      <c r="D5774" s="46">
        <v>13139.773956064</v>
      </c>
      <c r="G5774" s="7">
        <v>44071</v>
      </c>
      <c r="H5774" s="6">
        <v>5</v>
      </c>
      <c r="I5774" s="46">
        <v>5494.0339941349994</v>
      </c>
    </row>
    <row r="5775" spans="2:9" x14ac:dyDescent="0.3">
      <c r="B5775" s="7">
        <v>44071</v>
      </c>
      <c r="C5775" s="6">
        <v>6</v>
      </c>
      <c r="D5775" s="46">
        <v>19419.150801053001</v>
      </c>
      <c r="G5775" s="7">
        <v>44071</v>
      </c>
      <c r="H5775" s="6">
        <v>6</v>
      </c>
      <c r="I5775" s="46">
        <v>13570.932759308</v>
      </c>
    </row>
    <row r="5776" spans="2:9" x14ac:dyDescent="0.3">
      <c r="B5776" s="7">
        <v>44071</v>
      </c>
      <c r="C5776" s="6">
        <v>7</v>
      </c>
      <c r="D5776" s="46">
        <v>23571.275830515002</v>
      </c>
      <c r="G5776" s="7">
        <v>44071</v>
      </c>
      <c r="H5776" s="6">
        <v>7</v>
      </c>
      <c r="I5776" s="46">
        <v>18454.169634447</v>
      </c>
    </row>
    <row r="5777" spans="2:9" x14ac:dyDescent="0.3">
      <c r="B5777" s="7">
        <v>44071</v>
      </c>
      <c r="C5777" s="6">
        <v>8</v>
      </c>
      <c r="D5777" s="46">
        <v>5241.7274981190003</v>
      </c>
      <c r="G5777" s="7">
        <v>44071</v>
      </c>
      <c r="H5777" s="6">
        <v>8</v>
      </c>
      <c r="I5777" s="46">
        <v>5263.3590320229996</v>
      </c>
    </row>
    <row r="5778" spans="2:9" x14ac:dyDescent="0.3">
      <c r="B5778" s="7">
        <v>44071</v>
      </c>
      <c r="C5778" s="6">
        <v>9</v>
      </c>
      <c r="D5778" s="46">
        <v>0</v>
      </c>
      <c r="G5778" s="7">
        <v>44071</v>
      </c>
      <c r="H5778" s="6">
        <v>9</v>
      </c>
      <c r="I5778" s="46">
        <v>0</v>
      </c>
    </row>
    <row r="5779" spans="2:9" x14ac:dyDescent="0.3">
      <c r="B5779" s="7">
        <v>44071</v>
      </c>
      <c r="C5779" s="6">
        <v>10</v>
      </c>
      <c r="D5779" s="46">
        <v>0</v>
      </c>
      <c r="G5779" s="7">
        <v>44071</v>
      </c>
      <c r="H5779" s="6">
        <v>10</v>
      </c>
      <c r="I5779" s="46">
        <v>0</v>
      </c>
    </row>
    <row r="5780" spans="2:9" x14ac:dyDescent="0.3">
      <c r="B5780" s="7">
        <v>44071</v>
      </c>
      <c r="C5780" s="6">
        <v>11</v>
      </c>
      <c r="D5780" s="46">
        <v>0</v>
      </c>
      <c r="G5780" s="7">
        <v>44071</v>
      </c>
      <c r="H5780" s="6">
        <v>11</v>
      </c>
      <c r="I5780" s="46">
        <v>0</v>
      </c>
    </row>
    <row r="5781" spans="2:9" x14ac:dyDescent="0.3">
      <c r="B5781" s="7">
        <v>44071</v>
      </c>
      <c r="C5781" s="6">
        <v>12</v>
      </c>
      <c r="D5781" s="46">
        <v>0</v>
      </c>
      <c r="G5781" s="7">
        <v>44071</v>
      </c>
      <c r="H5781" s="6">
        <v>12</v>
      </c>
      <c r="I5781" s="46">
        <v>0</v>
      </c>
    </row>
    <row r="5782" spans="2:9" x14ac:dyDescent="0.3">
      <c r="B5782" s="7">
        <v>44071</v>
      </c>
      <c r="C5782" s="6">
        <v>13</v>
      </c>
      <c r="D5782" s="46">
        <v>0</v>
      </c>
      <c r="G5782" s="7">
        <v>44071</v>
      </c>
      <c r="H5782" s="6">
        <v>13</v>
      </c>
      <c r="I5782" s="46">
        <v>0</v>
      </c>
    </row>
    <row r="5783" spans="2:9" x14ac:dyDescent="0.3">
      <c r="B5783" s="7">
        <v>44071</v>
      </c>
      <c r="C5783" s="6">
        <v>14</v>
      </c>
      <c r="D5783" s="46">
        <v>0</v>
      </c>
      <c r="G5783" s="7">
        <v>44071</v>
      </c>
      <c r="H5783" s="6">
        <v>14</v>
      </c>
      <c r="I5783" s="46">
        <v>0</v>
      </c>
    </row>
    <row r="5784" spans="2:9" x14ac:dyDescent="0.3">
      <c r="B5784" s="7">
        <v>44071</v>
      </c>
      <c r="C5784" s="6">
        <v>15</v>
      </c>
      <c r="D5784" s="46">
        <v>0</v>
      </c>
      <c r="G5784" s="7">
        <v>44071</v>
      </c>
      <c r="H5784" s="6">
        <v>15</v>
      </c>
      <c r="I5784" s="46">
        <v>0</v>
      </c>
    </row>
    <row r="5785" spans="2:9" x14ac:dyDescent="0.3">
      <c r="B5785" s="7">
        <v>44071</v>
      </c>
      <c r="C5785" s="6">
        <v>16</v>
      </c>
      <c r="D5785" s="46">
        <v>0</v>
      </c>
      <c r="G5785" s="7">
        <v>44071</v>
      </c>
      <c r="H5785" s="6">
        <v>16</v>
      </c>
      <c r="I5785" s="46">
        <v>0</v>
      </c>
    </row>
    <row r="5786" spans="2:9" x14ac:dyDescent="0.3">
      <c r="B5786" s="7">
        <v>44071</v>
      </c>
      <c r="C5786" s="6">
        <v>17</v>
      </c>
      <c r="D5786" s="46">
        <v>0</v>
      </c>
      <c r="G5786" s="7">
        <v>44071</v>
      </c>
      <c r="H5786" s="6">
        <v>17</v>
      </c>
      <c r="I5786" s="46">
        <v>0</v>
      </c>
    </row>
    <row r="5787" spans="2:9" x14ac:dyDescent="0.3">
      <c r="B5787" s="7">
        <v>44071</v>
      </c>
      <c r="C5787" s="6">
        <v>18</v>
      </c>
      <c r="D5787" s="46">
        <v>0</v>
      </c>
      <c r="G5787" s="7">
        <v>44071</v>
      </c>
      <c r="H5787" s="6">
        <v>18</v>
      </c>
      <c r="I5787" s="46">
        <v>0</v>
      </c>
    </row>
    <row r="5788" spans="2:9" x14ac:dyDescent="0.3">
      <c r="B5788" s="7">
        <v>44071</v>
      </c>
      <c r="C5788" s="6">
        <v>19</v>
      </c>
      <c r="D5788" s="46">
        <v>1207.447788404</v>
      </c>
      <c r="G5788" s="7">
        <v>44071</v>
      </c>
      <c r="H5788" s="6">
        <v>19</v>
      </c>
      <c r="I5788" s="46">
        <v>1421.844587542</v>
      </c>
    </row>
    <row r="5789" spans="2:9" x14ac:dyDescent="0.3">
      <c r="B5789" s="7">
        <v>44071</v>
      </c>
      <c r="C5789" s="6">
        <v>20</v>
      </c>
      <c r="D5789" s="46">
        <v>6101.9224201630004</v>
      </c>
      <c r="G5789" s="7">
        <v>44071</v>
      </c>
      <c r="H5789" s="6">
        <v>20</v>
      </c>
      <c r="I5789" s="46">
        <v>5181.3929650990003</v>
      </c>
    </row>
    <row r="5790" spans="2:9" x14ac:dyDescent="0.3">
      <c r="B5790" s="7">
        <v>44071</v>
      </c>
      <c r="C5790" s="6">
        <v>21</v>
      </c>
      <c r="D5790" s="46">
        <v>11043.911448514</v>
      </c>
      <c r="G5790" s="7">
        <v>44071</v>
      </c>
      <c r="H5790" s="6">
        <v>21</v>
      </c>
      <c r="I5790" s="46">
        <v>8006.4709179990004</v>
      </c>
    </row>
    <row r="5791" spans="2:9" x14ac:dyDescent="0.3">
      <c r="B5791" s="7">
        <v>44071</v>
      </c>
      <c r="C5791" s="6">
        <v>22</v>
      </c>
      <c r="D5791" s="46">
        <v>12116.881727919999</v>
      </c>
      <c r="G5791" s="7">
        <v>44071</v>
      </c>
      <c r="H5791" s="6">
        <v>22</v>
      </c>
      <c r="I5791" s="46">
        <v>8511.9562632449997</v>
      </c>
    </row>
    <row r="5792" spans="2:9" x14ac:dyDescent="0.3">
      <c r="B5792" s="7">
        <v>44071</v>
      </c>
      <c r="C5792" s="6">
        <v>23</v>
      </c>
      <c r="D5792" s="46">
        <v>10222.189302078001</v>
      </c>
      <c r="G5792" s="7">
        <v>44071</v>
      </c>
      <c r="H5792" s="6">
        <v>23</v>
      </c>
      <c r="I5792" s="46">
        <v>5992.8015615869999</v>
      </c>
    </row>
    <row r="5793" spans="2:9" x14ac:dyDescent="0.3">
      <c r="B5793" s="7">
        <v>44072</v>
      </c>
      <c r="C5793" s="6">
        <v>0</v>
      </c>
      <c r="D5793" s="46">
        <v>18809.053858735999</v>
      </c>
      <c r="G5793" s="7">
        <v>44072</v>
      </c>
      <c r="H5793" s="6">
        <v>0</v>
      </c>
      <c r="I5793" s="46">
        <v>14508.757084907002</v>
      </c>
    </row>
    <row r="5794" spans="2:9" x14ac:dyDescent="0.3">
      <c r="B5794" s="7">
        <v>44072</v>
      </c>
      <c r="C5794" s="6">
        <v>1</v>
      </c>
      <c r="D5794" s="46">
        <v>13697.394782594998</v>
      </c>
      <c r="G5794" s="7">
        <v>44072</v>
      </c>
      <c r="H5794" s="6">
        <v>1</v>
      </c>
      <c r="I5794" s="46">
        <v>10997.483169884001</v>
      </c>
    </row>
    <row r="5795" spans="2:9" x14ac:dyDescent="0.3">
      <c r="B5795" s="7">
        <v>44072</v>
      </c>
      <c r="C5795" s="6">
        <v>2</v>
      </c>
      <c r="D5795" s="46">
        <v>15201.647589850998</v>
      </c>
      <c r="G5795" s="7">
        <v>44072</v>
      </c>
      <c r="H5795" s="6">
        <v>2</v>
      </c>
      <c r="I5795" s="46">
        <v>10572.976276472</v>
      </c>
    </row>
    <row r="5796" spans="2:9" x14ac:dyDescent="0.3">
      <c r="B5796" s="7">
        <v>44072</v>
      </c>
      <c r="C5796" s="6">
        <v>3</v>
      </c>
      <c r="D5796" s="46">
        <v>17782.382983164</v>
      </c>
      <c r="G5796" s="7">
        <v>44072</v>
      </c>
      <c r="H5796" s="6">
        <v>3</v>
      </c>
      <c r="I5796" s="46">
        <v>11588.179745577001</v>
      </c>
    </row>
    <row r="5797" spans="2:9" x14ac:dyDescent="0.3">
      <c r="B5797" s="7">
        <v>44072</v>
      </c>
      <c r="C5797" s="6">
        <v>4</v>
      </c>
      <c r="D5797" s="46">
        <v>16282.257959186001</v>
      </c>
      <c r="G5797" s="7">
        <v>44072</v>
      </c>
      <c r="H5797" s="6">
        <v>4</v>
      </c>
      <c r="I5797" s="46">
        <v>13840.73324044</v>
      </c>
    </row>
    <row r="5798" spans="2:9" x14ac:dyDescent="0.3">
      <c r="B5798" s="7">
        <v>44072</v>
      </c>
      <c r="C5798" s="6">
        <v>5</v>
      </c>
      <c r="D5798" s="46">
        <v>19180.341879652999</v>
      </c>
      <c r="G5798" s="7">
        <v>44072</v>
      </c>
      <c r="H5798" s="6">
        <v>5</v>
      </c>
      <c r="I5798" s="46">
        <v>14739.968750976999</v>
      </c>
    </row>
    <row r="5799" spans="2:9" x14ac:dyDescent="0.3">
      <c r="B5799" s="7">
        <v>44072</v>
      </c>
      <c r="C5799" s="6">
        <v>6</v>
      </c>
      <c r="D5799" s="46">
        <v>17256.960462250998</v>
      </c>
      <c r="G5799" s="7">
        <v>44072</v>
      </c>
      <c r="H5799" s="6">
        <v>6</v>
      </c>
      <c r="I5799" s="46">
        <v>14150.459308574</v>
      </c>
    </row>
    <row r="5800" spans="2:9" x14ac:dyDescent="0.3">
      <c r="B5800" s="7">
        <v>44072</v>
      </c>
      <c r="C5800" s="6">
        <v>7</v>
      </c>
      <c r="D5800" s="46">
        <v>10483.226206751002</v>
      </c>
      <c r="G5800" s="7">
        <v>44072</v>
      </c>
      <c r="H5800" s="6">
        <v>7</v>
      </c>
      <c r="I5800" s="46">
        <v>10869.808480931</v>
      </c>
    </row>
    <row r="5801" spans="2:9" x14ac:dyDescent="0.3">
      <c r="B5801" s="7">
        <v>44072</v>
      </c>
      <c r="C5801" s="6">
        <v>8</v>
      </c>
      <c r="D5801" s="46">
        <v>12872.043618381</v>
      </c>
      <c r="G5801" s="7">
        <v>44072</v>
      </c>
      <c r="H5801" s="6">
        <v>8</v>
      </c>
      <c r="I5801" s="46">
        <v>16701.873110399003</v>
      </c>
    </row>
    <row r="5802" spans="2:9" x14ac:dyDescent="0.3">
      <c r="B5802" s="7">
        <v>44072</v>
      </c>
      <c r="C5802" s="6">
        <v>9</v>
      </c>
      <c r="D5802" s="46">
        <v>12581.662344281</v>
      </c>
      <c r="G5802" s="7">
        <v>44072</v>
      </c>
      <c r="H5802" s="6">
        <v>9</v>
      </c>
      <c r="I5802" s="46">
        <v>11907.394899302999</v>
      </c>
    </row>
    <row r="5803" spans="2:9" x14ac:dyDescent="0.3">
      <c r="B5803" s="7">
        <v>44072</v>
      </c>
      <c r="C5803" s="6">
        <v>10</v>
      </c>
      <c r="D5803" s="46">
        <v>18500.712038981001</v>
      </c>
      <c r="G5803" s="7">
        <v>44072</v>
      </c>
      <c r="H5803" s="6">
        <v>10</v>
      </c>
      <c r="I5803" s="46">
        <v>8446.1202452000016</v>
      </c>
    </row>
    <row r="5804" spans="2:9" x14ac:dyDescent="0.3">
      <c r="B5804" s="7">
        <v>44072</v>
      </c>
      <c r="C5804" s="6">
        <v>11</v>
      </c>
      <c r="D5804" s="46">
        <v>21673.928974682</v>
      </c>
      <c r="G5804" s="7">
        <v>44072</v>
      </c>
      <c r="H5804" s="6">
        <v>11</v>
      </c>
      <c r="I5804" s="46">
        <v>8843.365969354998</v>
      </c>
    </row>
    <row r="5805" spans="2:9" x14ac:dyDescent="0.3">
      <c r="B5805" s="7">
        <v>44072</v>
      </c>
      <c r="C5805" s="6">
        <v>12</v>
      </c>
      <c r="D5805" s="46">
        <v>28783.193754872998</v>
      </c>
      <c r="G5805" s="7">
        <v>44072</v>
      </c>
      <c r="H5805" s="6">
        <v>12</v>
      </c>
      <c r="I5805" s="46">
        <v>9778.1616086780014</v>
      </c>
    </row>
    <row r="5806" spans="2:9" x14ac:dyDescent="0.3">
      <c r="B5806" s="7">
        <v>44072</v>
      </c>
      <c r="C5806" s="6">
        <v>13</v>
      </c>
      <c r="D5806" s="46">
        <v>32847.724589694</v>
      </c>
      <c r="G5806" s="7">
        <v>44072</v>
      </c>
      <c r="H5806" s="6">
        <v>13</v>
      </c>
      <c r="I5806" s="46">
        <v>11717.918450309002</v>
      </c>
    </row>
    <row r="5807" spans="2:9" x14ac:dyDescent="0.3">
      <c r="B5807" s="7">
        <v>44072</v>
      </c>
      <c r="C5807" s="6">
        <v>14</v>
      </c>
      <c r="D5807" s="46">
        <v>32286.691209612</v>
      </c>
      <c r="G5807" s="7">
        <v>44072</v>
      </c>
      <c r="H5807" s="6">
        <v>14</v>
      </c>
      <c r="I5807" s="46">
        <v>13627.598920880999</v>
      </c>
    </row>
    <row r="5808" spans="2:9" x14ac:dyDescent="0.3">
      <c r="B5808" s="7">
        <v>44072</v>
      </c>
      <c r="C5808" s="6">
        <v>15</v>
      </c>
      <c r="D5808" s="46">
        <v>18569.157628546003</v>
      </c>
      <c r="G5808" s="7">
        <v>44072</v>
      </c>
      <c r="H5808" s="6">
        <v>15</v>
      </c>
      <c r="I5808" s="46">
        <v>7015.9707948269997</v>
      </c>
    </row>
    <row r="5809" spans="2:9" x14ac:dyDescent="0.3">
      <c r="B5809" s="7">
        <v>44072</v>
      </c>
      <c r="C5809" s="6">
        <v>16</v>
      </c>
      <c r="D5809" s="46">
        <v>10695.024981264</v>
      </c>
      <c r="G5809" s="7">
        <v>44072</v>
      </c>
      <c r="H5809" s="6">
        <v>16</v>
      </c>
      <c r="I5809" s="46">
        <v>2158.3490637949999</v>
      </c>
    </row>
    <row r="5810" spans="2:9" x14ac:dyDescent="0.3">
      <c r="B5810" s="7">
        <v>44072</v>
      </c>
      <c r="C5810" s="6">
        <v>17</v>
      </c>
      <c r="D5810" s="46">
        <v>4305.3730792870001</v>
      </c>
      <c r="G5810" s="7">
        <v>44072</v>
      </c>
      <c r="H5810" s="6">
        <v>17</v>
      </c>
      <c r="I5810" s="46">
        <v>1136.5964097749998</v>
      </c>
    </row>
    <row r="5811" spans="2:9" x14ac:dyDescent="0.3">
      <c r="B5811" s="7">
        <v>44072</v>
      </c>
      <c r="C5811" s="6">
        <v>18</v>
      </c>
      <c r="D5811" s="46">
        <v>3637.6308155419997</v>
      </c>
      <c r="G5811" s="7">
        <v>44072</v>
      </c>
      <c r="H5811" s="6">
        <v>18</v>
      </c>
      <c r="I5811" s="46">
        <v>344.07919405399997</v>
      </c>
    </row>
    <row r="5812" spans="2:9" x14ac:dyDescent="0.3">
      <c r="B5812" s="7">
        <v>44072</v>
      </c>
      <c r="C5812" s="6">
        <v>19</v>
      </c>
      <c r="D5812" s="46">
        <v>8359.1914286989995</v>
      </c>
      <c r="G5812" s="7">
        <v>44072</v>
      </c>
      <c r="H5812" s="6">
        <v>19</v>
      </c>
      <c r="I5812" s="46">
        <v>2567.8382222929999</v>
      </c>
    </row>
    <row r="5813" spans="2:9" x14ac:dyDescent="0.3">
      <c r="B5813" s="7">
        <v>44072</v>
      </c>
      <c r="C5813" s="6">
        <v>20</v>
      </c>
      <c r="D5813" s="46">
        <v>21747.172688357001</v>
      </c>
      <c r="G5813" s="7">
        <v>44072</v>
      </c>
      <c r="H5813" s="6">
        <v>20</v>
      </c>
      <c r="I5813" s="46">
        <v>5274.8073863389991</v>
      </c>
    </row>
    <row r="5814" spans="2:9" x14ac:dyDescent="0.3">
      <c r="B5814" s="7">
        <v>44072</v>
      </c>
      <c r="C5814" s="6">
        <v>21</v>
      </c>
      <c r="D5814" s="46">
        <v>12145.455005884</v>
      </c>
      <c r="G5814" s="7">
        <v>44072</v>
      </c>
      <c r="H5814" s="6">
        <v>21</v>
      </c>
      <c r="I5814" s="46">
        <v>1860.8265263639998</v>
      </c>
    </row>
    <row r="5815" spans="2:9" x14ac:dyDescent="0.3">
      <c r="B5815" s="7">
        <v>44072</v>
      </c>
      <c r="C5815" s="6">
        <v>22</v>
      </c>
      <c r="D5815" s="46">
        <v>10137.646554766001</v>
      </c>
      <c r="G5815" s="7">
        <v>44072</v>
      </c>
      <c r="H5815" s="6">
        <v>22</v>
      </c>
      <c r="I5815" s="46">
        <v>1883.7212398140002</v>
      </c>
    </row>
    <row r="5816" spans="2:9" x14ac:dyDescent="0.3">
      <c r="B5816" s="7">
        <v>44072</v>
      </c>
      <c r="C5816" s="6">
        <v>23</v>
      </c>
      <c r="D5816" s="46">
        <v>15601.837076431002</v>
      </c>
      <c r="G5816" s="7">
        <v>44072</v>
      </c>
      <c r="H5816" s="6">
        <v>23</v>
      </c>
      <c r="I5816" s="46">
        <v>2830.7403616600004</v>
      </c>
    </row>
    <row r="5817" spans="2:9" x14ac:dyDescent="0.3">
      <c r="B5817" s="7">
        <v>44073</v>
      </c>
      <c r="C5817" s="6">
        <v>0</v>
      </c>
      <c r="D5817" s="46">
        <v>21109.596759583004</v>
      </c>
      <c r="G5817" s="7">
        <v>44073</v>
      </c>
      <c r="H5817" s="6">
        <v>0</v>
      </c>
      <c r="I5817" s="46">
        <v>12992.110509287999</v>
      </c>
    </row>
    <row r="5818" spans="2:9" x14ac:dyDescent="0.3">
      <c r="B5818" s="7">
        <v>44073</v>
      </c>
      <c r="C5818" s="6">
        <v>1</v>
      </c>
      <c r="D5818" s="46">
        <v>13243.992004820002</v>
      </c>
      <c r="G5818" s="7">
        <v>44073</v>
      </c>
      <c r="H5818" s="6">
        <v>1</v>
      </c>
      <c r="I5818" s="46">
        <v>10855.106982363999</v>
      </c>
    </row>
    <row r="5819" spans="2:9" x14ac:dyDescent="0.3">
      <c r="B5819" s="7">
        <v>44073</v>
      </c>
      <c r="C5819" s="6">
        <v>2</v>
      </c>
      <c r="D5819" s="46">
        <v>7461.2040471890004</v>
      </c>
      <c r="G5819" s="7">
        <v>44073</v>
      </c>
      <c r="H5819" s="6">
        <v>2</v>
      </c>
      <c r="I5819" s="46">
        <v>6556.7806551180011</v>
      </c>
    </row>
    <row r="5820" spans="2:9" x14ac:dyDescent="0.3">
      <c r="B5820" s="7">
        <v>44073</v>
      </c>
      <c r="C5820" s="6">
        <v>3</v>
      </c>
      <c r="D5820" s="46">
        <v>6225.2800962159999</v>
      </c>
      <c r="G5820" s="7">
        <v>44073</v>
      </c>
      <c r="H5820" s="6">
        <v>3</v>
      </c>
      <c r="I5820" s="46">
        <v>2330.1541858150003</v>
      </c>
    </row>
    <row r="5821" spans="2:9" x14ac:dyDescent="0.3">
      <c r="B5821" s="7">
        <v>44073</v>
      </c>
      <c r="C5821" s="6">
        <v>4</v>
      </c>
      <c r="D5821" s="46">
        <v>2507.1558665790003</v>
      </c>
      <c r="G5821" s="7">
        <v>44073</v>
      </c>
      <c r="H5821" s="6">
        <v>4</v>
      </c>
      <c r="I5821" s="46">
        <v>1354.8753061210002</v>
      </c>
    </row>
    <row r="5822" spans="2:9" x14ac:dyDescent="0.3">
      <c r="B5822" s="7">
        <v>44073</v>
      </c>
      <c r="C5822" s="6">
        <v>5</v>
      </c>
      <c r="D5822" s="46">
        <v>9169.0469463589998</v>
      </c>
      <c r="G5822" s="7">
        <v>44073</v>
      </c>
      <c r="H5822" s="6">
        <v>5</v>
      </c>
      <c r="I5822" s="46">
        <v>2434.3226380350002</v>
      </c>
    </row>
    <row r="5823" spans="2:9" x14ac:dyDescent="0.3">
      <c r="B5823" s="7">
        <v>44073</v>
      </c>
      <c r="C5823" s="6">
        <v>6</v>
      </c>
      <c r="D5823" s="46">
        <v>11371.956500581</v>
      </c>
      <c r="G5823" s="7">
        <v>44073</v>
      </c>
      <c r="H5823" s="6">
        <v>6</v>
      </c>
      <c r="I5823" s="46">
        <v>1969.641757462</v>
      </c>
    </row>
    <row r="5824" spans="2:9" x14ac:dyDescent="0.3">
      <c r="B5824" s="7">
        <v>44073</v>
      </c>
      <c r="C5824" s="6">
        <v>7</v>
      </c>
      <c r="D5824" s="46">
        <v>6986.7284270390001</v>
      </c>
      <c r="G5824" s="7">
        <v>44073</v>
      </c>
      <c r="H5824" s="6">
        <v>7</v>
      </c>
      <c r="I5824" s="46">
        <v>865.982891978</v>
      </c>
    </row>
    <row r="5825" spans="2:9" x14ac:dyDescent="0.3">
      <c r="B5825" s="7">
        <v>44073</v>
      </c>
      <c r="C5825" s="6">
        <v>8</v>
      </c>
      <c r="D5825" s="46">
        <v>6459.9652244620002</v>
      </c>
      <c r="G5825" s="7">
        <v>44073</v>
      </c>
      <c r="H5825" s="6">
        <v>8</v>
      </c>
      <c r="I5825" s="46">
        <v>1812.0682686480002</v>
      </c>
    </row>
    <row r="5826" spans="2:9" x14ac:dyDescent="0.3">
      <c r="B5826" s="7">
        <v>44073</v>
      </c>
      <c r="C5826" s="6">
        <v>9</v>
      </c>
      <c r="D5826" s="46">
        <v>6396.1581540469997</v>
      </c>
      <c r="G5826" s="7">
        <v>44073</v>
      </c>
      <c r="H5826" s="6">
        <v>9</v>
      </c>
      <c r="I5826" s="46">
        <v>2278.3303309560001</v>
      </c>
    </row>
    <row r="5827" spans="2:9" x14ac:dyDescent="0.3">
      <c r="B5827" s="7">
        <v>44073</v>
      </c>
      <c r="C5827" s="6">
        <v>10</v>
      </c>
      <c r="D5827" s="46">
        <v>9801.7170176749987</v>
      </c>
      <c r="G5827" s="7">
        <v>44073</v>
      </c>
      <c r="H5827" s="6">
        <v>10</v>
      </c>
      <c r="I5827" s="46">
        <v>3796.1949651860004</v>
      </c>
    </row>
    <row r="5828" spans="2:9" x14ac:dyDescent="0.3">
      <c r="B5828" s="7">
        <v>44073</v>
      </c>
      <c r="C5828" s="6">
        <v>11</v>
      </c>
      <c r="D5828" s="46">
        <v>8237.3918960679985</v>
      </c>
      <c r="G5828" s="7">
        <v>44073</v>
      </c>
      <c r="H5828" s="6">
        <v>11</v>
      </c>
      <c r="I5828" s="46">
        <v>3270.0066139169999</v>
      </c>
    </row>
    <row r="5829" spans="2:9" x14ac:dyDescent="0.3">
      <c r="B5829" s="7">
        <v>44073</v>
      </c>
      <c r="C5829" s="6">
        <v>12</v>
      </c>
      <c r="D5829" s="46">
        <v>11109.616820421999</v>
      </c>
      <c r="G5829" s="7">
        <v>44073</v>
      </c>
      <c r="H5829" s="6">
        <v>12</v>
      </c>
      <c r="I5829" s="46">
        <v>2820.905111991</v>
      </c>
    </row>
    <row r="5830" spans="2:9" x14ac:dyDescent="0.3">
      <c r="B5830" s="7">
        <v>44073</v>
      </c>
      <c r="C5830" s="6">
        <v>13</v>
      </c>
      <c r="D5830" s="46">
        <v>14175.004645147001</v>
      </c>
      <c r="G5830" s="7">
        <v>44073</v>
      </c>
      <c r="H5830" s="6">
        <v>13</v>
      </c>
      <c r="I5830" s="46">
        <v>3180.9616412569999</v>
      </c>
    </row>
    <row r="5831" spans="2:9" x14ac:dyDescent="0.3">
      <c r="B5831" s="7">
        <v>44073</v>
      </c>
      <c r="C5831" s="6">
        <v>14</v>
      </c>
      <c r="D5831" s="46">
        <v>28337.703392990003</v>
      </c>
      <c r="G5831" s="7">
        <v>44073</v>
      </c>
      <c r="H5831" s="6">
        <v>14</v>
      </c>
      <c r="I5831" s="46">
        <v>7780.3519539840008</v>
      </c>
    </row>
    <row r="5832" spans="2:9" x14ac:dyDescent="0.3">
      <c r="B5832" s="7">
        <v>44073</v>
      </c>
      <c r="C5832" s="6">
        <v>15</v>
      </c>
      <c r="D5832" s="46">
        <v>29685.109413460999</v>
      </c>
      <c r="G5832" s="7">
        <v>44073</v>
      </c>
      <c r="H5832" s="6">
        <v>15</v>
      </c>
      <c r="I5832" s="46">
        <v>17026.796479827</v>
      </c>
    </row>
    <row r="5833" spans="2:9" x14ac:dyDescent="0.3">
      <c r="B5833" s="7">
        <v>44073</v>
      </c>
      <c r="C5833" s="6">
        <v>16</v>
      </c>
      <c r="D5833" s="46">
        <v>18633.131286637999</v>
      </c>
      <c r="G5833" s="7">
        <v>44073</v>
      </c>
      <c r="H5833" s="6">
        <v>16</v>
      </c>
      <c r="I5833" s="46">
        <v>6929.9644843529986</v>
      </c>
    </row>
    <row r="5834" spans="2:9" x14ac:dyDescent="0.3">
      <c r="B5834" s="7">
        <v>44073</v>
      </c>
      <c r="C5834" s="6">
        <v>17</v>
      </c>
      <c r="D5834" s="46">
        <v>4909.8718776320002</v>
      </c>
      <c r="G5834" s="7">
        <v>44073</v>
      </c>
      <c r="H5834" s="6">
        <v>17</v>
      </c>
      <c r="I5834" s="46">
        <v>1463.2545899519998</v>
      </c>
    </row>
    <row r="5835" spans="2:9" x14ac:dyDescent="0.3">
      <c r="B5835" s="7">
        <v>44073</v>
      </c>
      <c r="C5835" s="6">
        <v>18</v>
      </c>
      <c r="D5835" s="46">
        <v>2065.8621176129996</v>
      </c>
      <c r="G5835" s="7">
        <v>44073</v>
      </c>
      <c r="H5835" s="6">
        <v>18</v>
      </c>
      <c r="I5835" s="46">
        <v>0</v>
      </c>
    </row>
    <row r="5836" spans="2:9" x14ac:dyDescent="0.3">
      <c r="B5836" s="7">
        <v>44073</v>
      </c>
      <c r="C5836" s="6">
        <v>19</v>
      </c>
      <c r="D5836" s="46">
        <v>4507.5486722430005</v>
      </c>
      <c r="G5836" s="7">
        <v>44073</v>
      </c>
      <c r="H5836" s="6">
        <v>19</v>
      </c>
      <c r="I5836" s="46">
        <v>1175.5553310979999</v>
      </c>
    </row>
    <row r="5837" spans="2:9" x14ac:dyDescent="0.3">
      <c r="B5837" s="7">
        <v>44073</v>
      </c>
      <c r="C5837" s="6">
        <v>20</v>
      </c>
      <c r="D5837" s="46">
        <v>4727.2159712839994</v>
      </c>
      <c r="G5837" s="7">
        <v>44073</v>
      </c>
      <c r="H5837" s="6">
        <v>20</v>
      </c>
      <c r="I5837" s="46">
        <v>1888.6024525770001</v>
      </c>
    </row>
    <row r="5838" spans="2:9" x14ac:dyDescent="0.3">
      <c r="B5838" s="7">
        <v>44073</v>
      </c>
      <c r="C5838" s="6">
        <v>21</v>
      </c>
      <c r="D5838" s="46">
        <v>8933.0640302820011</v>
      </c>
      <c r="G5838" s="7">
        <v>44073</v>
      </c>
      <c r="H5838" s="6">
        <v>21</v>
      </c>
      <c r="I5838" s="46">
        <v>4473.2699527960003</v>
      </c>
    </row>
    <row r="5839" spans="2:9" x14ac:dyDescent="0.3">
      <c r="B5839" s="7">
        <v>44073</v>
      </c>
      <c r="C5839" s="6">
        <v>22</v>
      </c>
      <c r="D5839" s="46">
        <v>11311.158981192999</v>
      </c>
      <c r="G5839" s="7">
        <v>44073</v>
      </c>
      <c r="H5839" s="6">
        <v>22</v>
      </c>
      <c r="I5839" s="46">
        <v>4975.6418165310006</v>
      </c>
    </row>
    <row r="5840" spans="2:9" x14ac:dyDescent="0.3">
      <c r="B5840" s="7">
        <v>44073</v>
      </c>
      <c r="C5840" s="6">
        <v>23</v>
      </c>
      <c r="D5840" s="46">
        <v>7266.0660354379997</v>
      </c>
      <c r="G5840" s="7">
        <v>44073</v>
      </c>
      <c r="H5840" s="6">
        <v>23</v>
      </c>
      <c r="I5840" s="46">
        <v>3722.5787349320003</v>
      </c>
    </row>
    <row r="5841" spans="2:9" x14ac:dyDescent="0.3">
      <c r="B5841" s="7">
        <v>44074</v>
      </c>
      <c r="C5841" s="6">
        <v>0</v>
      </c>
      <c r="D5841" s="46">
        <v>15935.200963790001</v>
      </c>
      <c r="G5841" s="7">
        <v>44074</v>
      </c>
      <c r="H5841" s="6">
        <v>0</v>
      </c>
      <c r="I5841" s="46">
        <v>14326.106153535</v>
      </c>
    </row>
    <row r="5842" spans="2:9" x14ac:dyDescent="0.3">
      <c r="B5842" s="7">
        <v>44074</v>
      </c>
      <c r="C5842" s="6">
        <v>1</v>
      </c>
      <c r="D5842" s="46">
        <v>4552.5123820680001</v>
      </c>
      <c r="G5842" s="7">
        <v>44074</v>
      </c>
      <c r="H5842" s="6">
        <v>1</v>
      </c>
      <c r="I5842" s="46">
        <v>2739.6283804479999</v>
      </c>
    </row>
    <row r="5843" spans="2:9" x14ac:dyDescent="0.3">
      <c r="B5843" s="7">
        <v>44074</v>
      </c>
      <c r="C5843" s="6">
        <v>2</v>
      </c>
      <c r="D5843" s="46">
        <v>879.38378324799999</v>
      </c>
      <c r="G5843" s="7">
        <v>44074</v>
      </c>
      <c r="H5843" s="6">
        <v>2</v>
      </c>
      <c r="I5843" s="46">
        <v>0</v>
      </c>
    </row>
    <row r="5844" spans="2:9" x14ac:dyDescent="0.3">
      <c r="B5844" s="7">
        <v>44074</v>
      </c>
      <c r="C5844" s="6">
        <v>3</v>
      </c>
      <c r="D5844" s="46">
        <v>3974.9219824480006</v>
      </c>
      <c r="G5844" s="7">
        <v>44074</v>
      </c>
      <c r="H5844" s="6">
        <v>3</v>
      </c>
      <c r="I5844" s="46">
        <v>0</v>
      </c>
    </row>
    <row r="5845" spans="2:9" x14ac:dyDescent="0.3">
      <c r="B5845" s="7">
        <v>44074</v>
      </c>
      <c r="C5845" s="6">
        <v>4</v>
      </c>
      <c r="D5845" s="46">
        <v>3708.2290770049999</v>
      </c>
      <c r="G5845" s="7">
        <v>44074</v>
      </c>
      <c r="H5845" s="6">
        <v>4</v>
      </c>
      <c r="I5845" s="46">
        <v>606.17228712000008</v>
      </c>
    </row>
    <row r="5846" spans="2:9" x14ac:dyDescent="0.3">
      <c r="B5846" s="7">
        <v>44074</v>
      </c>
      <c r="C5846" s="6">
        <v>5</v>
      </c>
      <c r="D5846" s="46">
        <v>273.26299949700001</v>
      </c>
      <c r="G5846" s="7">
        <v>44074</v>
      </c>
      <c r="H5846" s="6">
        <v>5</v>
      </c>
      <c r="I5846" s="46">
        <v>0</v>
      </c>
    </row>
    <row r="5847" spans="2:9" x14ac:dyDescent="0.3">
      <c r="B5847" s="7">
        <v>44074</v>
      </c>
      <c r="C5847" s="6">
        <v>6</v>
      </c>
      <c r="D5847" s="46">
        <v>10116.928833427</v>
      </c>
      <c r="G5847" s="7">
        <v>44074</v>
      </c>
      <c r="H5847" s="6">
        <v>6</v>
      </c>
      <c r="I5847" s="46">
        <v>3896.0588122409995</v>
      </c>
    </row>
    <row r="5848" spans="2:9" x14ac:dyDescent="0.3">
      <c r="B5848" s="7">
        <v>44074</v>
      </c>
      <c r="C5848" s="6">
        <v>7</v>
      </c>
      <c r="D5848" s="46">
        <v>22274.521441630997</v>
      </c>
      <c r="G5848" s="7">
        <v>44074</v>
      </c>
      <c r="H5848" s="6">
        <v>7</v>
      </c>
      <c r="I5848" s="46">
        <v>11668.271339012001</v>
      </c>
    </row>
    <row r="5849" spans="2:9" x14ac:dyDescent="0.3">
      <c r="B5849" s="7">
        <v>44074</v>
      </c>
      <c r="C5849" s="6">
        <v>8</v>
      </c>
      <c r="D5849" s="46">
        <v>30669.913912963002</v>
      </c>
      <c r="G5849" s="7">
        <v>44074</v>
      </c>
      <c r="H5849" s="6">
        <v>8</v>
      </c>
      <c r="I5849" s="46">
        <v>18365.969621364002</v>
      </c>
    </row>
    <row r="5850" spans="2:9" x14ac:dyDescent="0.3">
      <c r="B5850" s="7">
        <v>44074</v>
      </c>
      <c r="C5850" s="6">
        <v>9</v>
      </c>
      <c r="D5850" s="46">
        <v>28192.561634958998</v>
      </c>
      <c r="G5850" s="7">
        <v>44074</v>
      </c>
      <c r="H5850" s="6">
        <v>9</v>
      </c>
      <c r="I5850" s="46">
        <v>16339.610907432001</v>
      </c>
    </row>
    <row r="5851" spans="2:9" x14ac:dyDescent="0.3">
      <c r="B5851" s="7">
        <v>44074</v>
      </c>
      <c r="C5851" s="6">
        <v>10</v>
      </c>
      <c r="D5851" s="46">
        <v>12241.179078175001</v>
      </c>
      <c r="G5851" s="7">
        <v>44074</v>
      </c>
      <c r="H5851" s="6">
        <v>10</v>
      </c>
      <c r="I5851" s="46">
        <v>7446.8921983689997</v>
      </c>
    </row>
    <row r="5852" spans="2:9" x14ac:dyDescent="0.3">
      <c r="B5852" s="7">
        <v>44074</v>
      </c>
      <c r="C5852" s="6">
        <v>11</v>
      </c>
      <c r="D5852" s="46">
        <v>14348.505211977001</v>
      </c>
      <c r="G5852" s="7">
        <v>44074</v>
      </c>
      <c r="H5852" s="6">
        <v>11</v>
      </c>
      <c r="I5852" s="46">
        <v>8720.0527482540001</v>
      </c>
    </row>
    <row r="5853" spans="2:9" x14ac:dyDescent="0.3">
      <c r="B5853" s="7">
        <v>44074</v>
      </c>
      <c r="C5853" s="6">
        <v>12</v>
      </c>
      <c r="D5853" s="46">
        <v>13143.258331847001</v>
      </c>
      <c r="G5853" s="7">
        <v>44074</v>
      </c>
      <c r="H5853" s="6">
        <v>12</v>
      </c>
      <c r="I5853" s="46">
        <v>7322.3798728859992</v>
      </c>
    </row>
    <row r="5854" spans="2:9" x14ac:dyDescent="0.3">
      <c r="B5854" s="7">
        <v>44074</v>
      </c>
      <c r="C5854" s="6">
        <v>13</v>
      </c>
      <c r="D5854" s="46">
        <v>15347.015787419001</v>
      </c>
      <c r="G5854" s="7">
        <v>44074</v>
      </c>
      <c r="H5854" s="6">
        <v>13</v>
      </c>
      <c r="I5854" s="46">
        <v>7716.8084000569997</v>
      </c>
    </row>
    <row r="5855" spans="2:9" x14ac:dyDescent="0.3">
      <c r="B5855" s="7">
        <v>44074</v>
      </c>
      <c r="C5855" s="6">
        <v>14</v>
      </c>
      <c r="D5855" s="46">
        <v>14385.781947915999</v>
      </c>
      <c r="G5855" s="7">
        <v>44074</v>
      </c>
      <c r="H5855" s="6">
        <v>14</v>
      </c>
      <c r="I5855" s="46">
        <v>7524.4459202999997</v>
      </c>
    </row>
    <row r="5856" spans="2:9" x14ac:dyDescent="0.3">
      <c r="B5856" s="7">
        <v>44074</v>
      </c>
      <c r="C5856" s="6">
        <v>15</v>
      </c>
      <c r="D5856" s="46">
        <v>20018.285875211001</v>
      </c>
      <c r="G5856" s="7">
        <v>44074</v>
      </c>
      <c r="H5856" s="6">
        <v>15</v>
      </c>
      <c r="I5856" s="46">
        <v>10760.113374570999</v>
      </c>
    </row>
    <row r="5857" spans="2:9" x14ac:dyDescent="0.3">
      <c r="B5857" s="7">
        <v>44074</v>
      </c>
      <c r="C5857" s="6">
        <v>16</v>
      </c>
      <c r="D5857" s="46">
        <v>25882.700797040998</v>
      </c>
      <c r="G5857" s="7">
        <v>44074</v>
      </c>
      <c r="H5857" s="6">
        <v>16</v>
      </c>
      <c r="I5857" s="46">
        <v>13216.013823692001</v>
      </c>
    </row>
    <row r="5858" spans="2:9" x14ac:dyDescent="0.3">
      <c r="B5858" s="7">
        <v>44074</v>
      </c>
      <c r="C5858" s="6">
        <v>17</v>
      </c>
      <c r="D5858" s="46">
        <v>29880.078842473002</v>
      </c>
      <c r="G5858" s="7">
        <v>44074</v>
      </c>
      <c r="H5858" s="6">
        <v>17</v>
      </c>
      <c r="I5858" s="46">
        <v>19995.090591869</v>
      </c>
    </row>
    <row r="5859" spans="2:9" x14ac:dyDescent="0.3">
      <c r="B5859" s="7">
        <v>44074</v>
      </c>
      <c r="C5859" s="6">
        <v>18</v>
      </c>
      <c r="D5859" s="46">
        <v>34271.911568766001</v>
      </c>
      <c r="G5859" s="7">
        <v>44074</v>
      </c>
      <c r="H5859" s="6">
        <v>18</v>
      </c>
      <c r="I5859" s="46">
        <v>33213.967419487002</v>
      </c>
    </row>
    <row r="5860" spans="2:9" x14ac:dyDescent="0.3">
      <c r="B5860" s="7">
        <v>44074</v>
      </c>
      <c r="C5860" s="6">
        <v>19</v>
      </c>
      <c r="D5860" s="46">
        <v>29055.951648795999</v>
      </c>
      <c r="G5860" s="7">
        <v>44074</v>
      </c>
      <c r="H5860" s="6">
        <v>19</v>
      </c>
      <c r="I5860" s="46">
        <v>27990.922119609</v>
      </c>
    </row>
    <row r="5861" spans="2:9" x14ac:dyDescent="0.3">
      <c r="B5861" s="7">
        <v>44074</v>
      </c>
      <c r="C5861" s="6">
        <v>20</v>
      </c>
      <c r="D5861" s="46">
        <v>28957.395585996001</v>
      </c>
      <c r="G5861" s="7">
        <v>44074</v>
      </c>
      <c r="H5861" s="6">
        <v>20</v>
      </c>
      <c r="I5861" s="46">
        <v>16987.779698225997</v>
      </c>
    </row>
    <row r="5862" spans="2:9" x14ac:dyDescent="0.3">
      <c r="B5862" s="7">
        <v>44074</v>
      </c>
      <c r="C5862" s="6">
        <v>21</v>
      </c>
      <c r="D5862" s="46">
        <v>25313.122566413</v>
      </c>
      <c r="G5862" s="7">
        <v>44074</v>
      </c>
      <c r="H5862" s="6">
        <v>21</v>
      </c>
      <c r="I5862" s="46">
        <v>12925.375661752001</v>
      </c>
    </row>
    <row r="5863" spans="2:9" x14ac:dyDescent="0.3">
      <c r="B5863" s="7">
        <v>44074</v>
      </c>
      <c r="C5863" s="6">
        <v>22</v>
      </c>
      <c r="D5863" s="46">
        <v>32867.363980021997</v>
      </c>
      <c r="G5863" s="7">
        <v>44074</v>
      </c>
      <c r="H5863" s="6">
        <v>22</v>
      </c>
      <c r="I5863" s="46">
        <v>14549.218378276</v>
      </c>
    </row>
    <row r="5864" spans="2:9" x14ac:dyDescent="0.3">
      <c r="B5864" s="7">
        <v>44074</v>
      </c>
      <c r="C5864" s="6">
        <v>23</v>
      </c>
      <c r="D5864" s="46">
        <v>31527.006513597</v>
      </c>
      <c r="G5864" s="7">
        <v>44074</v>
      </c>
      <c r="H5864" s="6">
        <v>23</v>
      </c>
      <c r="I5864" s="46">
        <v>16711.079877737997</v>
      </c>
    </row>
    <row r="5865" spans="2:9" x14ac:dyDescent="0.3">
      <c r="B5865" s="7">
        <v>44075</v>
      </c>
      <c r="C5865" s="6">
        <v>0</v>
      </c>
      <c r="D5865" s="46">
        <v>29083.759692001007</v>
      </c>
      <c r="G5865" s="7">
        <v>44075</v>
      </c>
      <c r="H5865" s="6">
        <v>0</v>
      </c>
      <c r="I5865" s="46">
        <v>11136.076835204027</v>
      </c>
    </row>
    <row r="5866" spans="2:9" x14ac:dyDescent="0.3">
      <c r="B5866" s="7">
        <v>44075</v>
      </c>
      <c r="C5866" s="6">
        <v>1</v>
      </c>
      <c r="D5866" s="46">
        <v>31449.293405170334</v>
      </c>
      <c r="G5866" s="7">
        <v>44075</v>
      </c>
      <c r="H5866" s="6">
        <v>1</v>
      </c>
      <c r="I5866" s="46">
        <v>20970.110690172776</v>
      </c>
    </row>
    <row r="5867" spans="2:9" x14ac:dyDescent="0.3">
      <c r="B5867" s="7">
        <v>44075</v>
      </c>
      <c r="C5867" s="6">
        <v>2</v>
      </c>
      <c r="D5867" s="46">
        <v>38246.631835316861</v>
      </c>
      <c r="G5867" s="7">
        <v>44075</v>
      </c>
      <c r="H5867" s="6">
        <v>2</v>
      </c>
      <c r="I5867" s="46">
        <v>28718.8758887574</v>
      </c>
    </row>
    <row r="5868" spans="2:9" x14ac:dyDescent="0.3">
      <c r="B5868" s="7">
        <v>44075</v>
      </c>
      <c r="C5868" s="6">
        <v>3</v>
      </c>
      <c r="D5868" s="46">
        <v>39968.935349159707</v>
      </c>
      <c r="G5868" s="7">
        <v>44075</v>
      </c>
      <c r="H5868" s="6">
        <v>3</v>
      </c>
      <c r="I5868" s="46">
        <v>24282.674442233962</v>
      </c>
    </row>
    <row r="5869" spans="2:9" x14ac:dyDescent="0.3">
      <c r="B5869" s="7">
        <v>44075</v>
      </c>
      <c r="C5869" s="6">
        <v>4</v>
      </c>
      <c r="D5869" s="46">
        <v>38666.282119062766</v>
      </c>
      <c r="G5869" s="7">
        <v>44075</v>
      </c>
      <c r="H5869" s="6">
        <v>4</v>
      </c>
      <c r="I5869" s="46">
        <v>19472.185425608059</v>
      </c>
    </row>
    <row r="5870" spans="2:9" x14ac:dyDescent="0.3">
      <c r="B5870" s="7">
        <v>44075</v>
      </c>
      <c r="C5870" s="6">
        <v>5</v>
      </c>
      <c r="D5870" s="46">
        <v>27041.991030475019</v>
      </c>
      <c r="G5870" s="7">
        <v>44075</v>
      </c>
      <c r="H5870" s="6">
        <v>5</v>
      </c>
      <c r="I5870" s="46">
        <v>19120.692663708516</v>
      </c>
    </row>
    <row r="5871" spans="2:9" x14ac:dyDescent="0.3">
      <c r="B5871" s="7">
        <v>44075</v>
      </c>
      <c r="C5871" s="6">
        <v>6</v>
      </c>
      <c r="D5871" s="46">
        <v>29119.827646209025</v>
      </c>
      <c r="G5871" s="7">
        <v>44075</v>
      </c>
      <c r="H5871" s="6">
        <v>6</v>
      </c>
      <c r="I5871" s="46">
        <v>21303.123419873686</v>
      </c>
    </row>
    <row r="5872" spans="2:9" x14ac:dyDescent="0.3">
      <c r="B5872" s="7">
        <v>44075</v>
      </c>
      <c r="C5872" s="6">
        <v>7</v>
      </c>
      <c r="D5872" s="46">
        <v>21386.516789257814</v>
      </c>
      <c r="G5872" s="7">
        <v>44075</v>
      </c>
      <c r="H5872" s="6">
        <v>7</v>
      </c>
      <c r="I5872" s="46">
        <v>16836.458184334828</v>
      </c>
    </row>
    <row r="5873" spans="2:9" x14ac:dyDescent="0.3">
      <c r="B5873" s="7">
        <v>44075</v>
      </c>
      <c r="C5873" s="6">
        <v>8</v>
      </c>
      <c r="D5873" s="46">
        <v>14517.420421076584</v>
      </c>
      <c r="G5873" s="7">
        <v>44075</v>
      </c>
      <c r="H5873" s="6">
        <v>8</v>
      </c>
      <c r="I5873" s="46">
        <v>6829.0950850230247</v>
      </c>
    </row>
    <row r="5874" spans="2:9" x14ac:dyDescent="0.3">
      <c r="B5874" s="7">
        <v>44075</v>
      </c>
      <c r="C5874" s="6">
        <v>9</v>
      </c>
      <c r="D5874" s="46">
        <v>18020.524751142802</v>
      </c>
      <c r="G5874" s="7">
        <v>44075</v>
      </c>
      <c r="H5874" s="6">
        <v>9</v>
      </c>
      <c r="I5874" s="46">
        <v>7153.0317092603764</v>
      </c>
    </row>
    <row r="5875" spans="2:9" x14ac:dyDescent="0.3">
      <c r="B5875" s="7">
        <v>44075</v>
      </c>
      <c r="C5875" s="6">
        <v>10</v>
      </c>
      <c r="D5875" s="46">
        <v>23545.922508602202</v>
      </c>
      <c r="G5875" s="7">
        <v>44075</v>
      </c>
      <c r="H5875" s="6">
        <v>10</v>
      </c>
      <c r="I5875" s="46">
        <v>9891.8980721988337</v>
      </c>
    </row>
    <row r="5876" spans="2:9" x14ac:dyDescent="0.3">
      <c r="B5876" s="7">
        <v>44075</v>
      </c>
      <c r="C5876" s="6">
        <v>11</v>
      </c>
      <c r="D5876" s="46">
        <v>19849.673186938773</v>
      </c>
      <c r="G5876" s="7">
        <v>44075</v>
      </c>
      <c r="H5876" s="6">
        <v>11</v>
      </c>
      <c r="I5876" s="46">
        <v>8638.0654970860778</v>
      </c>
    </row>
    <row r="5877" spans="2:9" x14ac:dyDescent="0.3">
      <c r="B5877" s="7">
        <v>44075</v>
      </c>
      <c r="C5877" s="6">
        <v>12</v>
      </c>
      <c r="D5877" s="46">
        <v>21968.066646580304</v>
      </c>
      <c r="G5877" s="7">
        <v>44075</v>
      </c>
      <c r="H5877" s="6">
        <v>12</v>
      </c>
      <c r="I5877" s="46">
        <v>9533.5826743186499</v>
      </c>
    </row>
    <row r="5878" spans="2:9" x14ac:dyDescent="0.3">
      <c r="B5878" s="7">
        <v>44075</v>
      </c>
      <c r="C5878" s="6">
        <v>13</v>
      </c>
      <c r="D5878" s="46">
        <v>26374.334959593114</v>
      </c>
      <c r="G5878" s="7">
        <v>44075</v>
      </c>
      <c r="H5878" s="6">
        <v>13</v>
      </c>
      <c r="I5878" s="46">
        <v>13360.855767760442</v>
      </c>
    </row>
    <row r="5879" spans="2:9" x14ac:dyDescent="0.3">
      <c r="B5879" s="7">
        <v>44075</v>
      </c>
      <c r="C5879" s="6">
        <v>14</v>
      </c>
      <c r="D5879" s="46">
        <v>22094.095531394982</v>
      </c>
      <c r="G5879" s="7">
        <v>44075</v>
      </c>
      <c r="H5879" s="6">
        <v>14</v>
      </c>
      <c r="I5879" s="46">
        <v>8999.3591765603596</v>
      </c>
    </row>
    <row r="5880" spans="2:9" x14ac:dyDescent="0.3">
      <c r="B5880" s="7">
        <v>44075</v>
      </c>
      <c r="C5880" s="6">
        <v>15</v>
      </c>
      <c r="D5880" s="46">
        <v>23599.63234429443</v>
      </c>
      <c r="G5880" s="7">
        <v>44075</v>
      </c>
      <c r="H5880" s="6">
        <v>15</v>
      </c>
      <c r="I5880" s="46">
        <v>10928.0162752426</v>
      </c>
    </row>
    <row r="5881" spans="2:9" x14ac:dyDescent="0.3">
      <c r="B5881" s="7">
        <v>44075</v>
      </c>
      <c r="C5881" s="6">
        <v>16</v>
      </c>
      <c r="D5881" s="46">
        <v>14502.329598637942</v>
      </c>
      <c r="G5881" s="7">
        <v>44075</v>
      </c>
      <c r="H5881" s="6">
        <v>16</v>
      </c>
      <c r="I5881" s="46">
        <v>9342.0566492763392</v>
      </c>
    </row>
    <row r="5882" spans="2:9" x14ac:dyDescent="0.3">
      <c r="B5882" s="7">
        <v>44075</v>
      </c>
      <c r="C5882" s="6">
        <v>17</v>
      </c>
      <c r="D5882" s="46">
        <v>8142.900336570965</v>
      </c>
      <c r="G5882" s="7">
        <v>44075</v>
      </c>
      <c r="H5882" s="6">
        <v>17</v>
      </c>
      <c r="I5882" s="46">
        <v>5423.2364368008848</v>
      </c>
    </row>
    <row r="5883" spans="2:9" x14ac:dyDescent="0.3">
      <c r="B5883" s="7">
        <v>44075</v>
      </c>
      <c r="C5883" s="6">
        <v>18</v>
      </c>
      <c r="D5883" s="46">
        <v>10867.300576135629</v>
      </c>
      <c r="G5883" s="7">
        <v>44075</v>
      </c>
      <c r="H5883" s="6">
        <v>18</v>
      </c>
      <c r="I5883" s="46">
        <v>7654.1774908597226</v>
      </c>
    </row>
    <row r="5884" spans="2:9" x14ac:dyDescent="0.3">
      <c r="B5884" s="7">
        <v>44075</v>
      </c>
      <c r="C5884" s="6">
        <v>19</v>
      </c>
      <c r="D5884" s="46">
        <v>23760.501752644344</v>
      </c>
      <c r="G5884" s="7">
        <v>44075</v>
      </c>
      <c r="H5884" s="6">
        <v>19</v>
      </c>
      <c r="I5884" s="46">
        <v>15481.721082019494</v>
      </c>
    </row>
    <row r="5885" spans="2:9" x14ac:dyDescent="0.3">
      <c r="B5885" s="7">
        <v>44075</v>
      </c>
      <c r="C5885" s="6">
        <v>20</v>
      </c>
      <c r="D5885" s="46">
        <v>22160.536551292516</v>
      </c>
      <c r="G5885" s="7">
        <v>44075</v>
      </c>
      <c r="H5885" s="6">
        <v>20</v>
      </c>
      <c r="I5885" s="46">
        <v>11946.721814787335</v>
      </c>
    </row>
    <row r="5886" spans="2:9" x14ac:dyDescent="0.3">
      <c r="B5886" s="7">
        <v>44075</v>
      </c>
      <c r="C5886" s="6">
        <v>21</v>
      </c>
      <c r="D5886" s="46">
        <v>20278.797579812501</v>
      </c>
      <c r="G5886" s="7">
        <v>44075</v>
      </c>
      <c r="H5886" s="6">
        <v>21</v>
      </c>
      <c r="I5886" s="46">
        <v>10115.644508534706</v>
      </c>
    </row>
    <row r="5887" spans="2:9" x14ac:dyDescent="0.3">
      <c r="B5887" s="7">
        <v>44075</v>
      </c>
      <c r="C5887" s="6">
        <v>22</v>
      </c>
      <c r="D5887" s="46">
        <v>20123.700505295332</v>
      </c>
      <c r="G5887" s="7">
        <v>44075</v>
      </c>
      <c r="H5887" s="6">
        <v>22</v>
      </c>
      <c r="I5887" s="46">
        <v>10574.739247718544</v>
      </c>
    </row>
    <row r="5888" spans="2:9" x14ac:dyDescent="0.3">
      <c r="B5888" s="7">
        <v>44075</v>
      </c>
      <c r="C5888" s="6">
        <v>23</v>
      </c>
      <c r="D5888" s="46">
        <v>25029.321244500636</v>
      </c>
      <c r="G5888" s="7">
        <v>44075</v>
      </c>
      <c r="H5888" s="6">
        <v>23</v>
      </c>
      <c r="I5888" s="46">
        <v>13968.546265237212</v>
      </c>
    </row>
    <row r="5889" spans="2:9" x14ac:dyDescent="0.3">
      <c r="B5889" s="7">
        <v>44076</v>
      </c>
      <c r="C5889" s="6">
        <v>0</v>
      </c>
      <c r="D5889" s="46">
        <v>29997.716297807503</v>
      </c>
      <c r="G5889" s="7">
        <v>44076</v>
      </c>
      <c r="H5889" s="6">
        <v>0</v>
      </c>
      <c r="I5889" s="46">
        <v>16648.50775338606</v>
      </c>
    </row>
    <row r="5890" spans="2:9" x14ac:dyDescent="0.3">
      <c r="B5890" s="7">
        <v>44076</v>
      </c>
      <c r="C5890" s="6">
        <v>1</v>
      </c>
      <c r="D5890" s="46">
        <v>31553.981068777426</v>
      </c>
      <c r="G5890" s="7">
        <v>44076</v>
      </c>
      <c r="H5890" s="6">
        <v>1</v>
      </c>
      <c r="I5890" s="46">
        <v>17164.628846943098</v>
      </c>
    </row>
    <row r="5891" spans="2:9" x14ac:dyDescent="0.3">
      <c r="B5891" s="7">
        <v>44076</v>
      </c>
      <c r="C5891" s="6">
        <v>2</v>
      </c>
      <c r="D5891" s="46">
        <v>28833.996048654339</v>
      </c>
      <c r="G5891" s="7">
        <v>44076</v>
      </c>
      <c r="H5891" s="6">
        <v>2</v>
      </c>
      <c r="I5891" s="46">
        <v>15620.60323619165</v>
      </c>
    </row>
    <row r="5892" spans="2:9" x14ac:dyDescent="0.3">
      <c r="B5892" s="7">
        <v>44076</v>
      </c>
      <c r="C5892" s="6">
        <v>3</v>
      </c>
      <c r="D5892" s="46">
        <v>38116.488135226929</v>
      </c>
      <c r="G5892" s="7">
        <v>44076</v>
      </c>
      <c r="H5892" s="6">
        <v>3</v>
      </c>
      <c r="I5892" s="46">
        <v>24227.262841026892</v>
      </c>
    </row>
    <row r="5893" spans="2:9" x14ac:dyDescent="0.3">
      <c r="B5893" s="7">
        <v>44076</v>
      </c>
      <c r="C5893" s="6">
        <v>4</v>
      </c>
      <c r="D5893" s="46">
        <v>37167.989095979116</v>
      </c>
      <c r="G5893" s="7">
        <v>44076</v>
      </c>
      <c r="H5893" s="6">
        <v>4</v>
      </c>
      <c r="I5893" s="46">
        <v>25022.433469640549</v>
      </c>
    </row>
    <row r="5894" spans="2:9" x14ac:dyDescent="0.3">
      <c r="B5894" s="7">
        <v>44076</v>
      </c>
      <c r="C5894" s="6">
        <v>5</v>
      </c>
      <c r="D5894" s="46">
        <v>40218.408695224382</v>
      </c>
      <c r="G5894" s="7">
        <v>44076</v>
      </c>
      <c r="H5894" s="6">
        <v>5</v>
      </c>
      <c r="I5894" s="46">
        <v>25702.515804356746</v>
      </c>
    </row>
    <row r="5895" spans="2:9" x14ac:dyDescent="0.3">
      <c r="B5895" s="7">
        <v>44076</v>
      </c>
      <c r="C5895" s="6">
        <v>6</v>
      </c>
      <c r="D5895" s="46">
        <v>30594.321177378082</v>
      </c>
      <c r="G5895" s="7">
        <v>44076</v>
      </c>
      <c r="H5895" s="6">
        <v>6</v>
      </c>
      <c r="I5895" s="46">
        <v>23116.856866279035</v>
      </c>
    </row>
    <row r="5896" spans="2:9" x14ac:dyDescent="0.3">
      <c r="B5896" s="7">
        <v>44076</v>
      </c>
      <c r="C5896" s="6">
        <v>7</v>
      </c>
      <c r="D5896" s="46">
        <v>27373.828874560586</v>
      </c>
      <c r="G5896" s="7">
        <v>44076</v>
      </c>
      <c r="H5896" s="6">
        <v>7</v>
      </c>
      <c r="I5896" s="46">
        <v>14755.523300980638</v>
      </c>
    </row>
    <row r="5897" spans="2:9" x14ac:dyDescent="0.3">
      <c r="B5897" s="7">
        <v>44076</v>
      </c>
      <c r="C5897" s="6">
        <v>8</v>
      </c>
      <c r="D5897" s="46">
        <v>42755.515792215665</v>
      </c>
      <c r="G5897" s="7">
        <v>44076</v>
      </c>
      <c r="H5897" s="6">
        <v>8</v>
      </c>
      <c r="I5897" s="46">
        <v>28439.255223176646</v>
      </c>
    </row>
    <row r="5898" spans="2:9" x14ac:dyDescent="0.3">
      <c r="B5898" s="7">
        <v>44076</v>
      </c>
      <c r="C5898" s="6">
        <v>9</v>
      </c>
      <c r="D5898" s="46">
        <v>45423.067602056864</v>
      </c>
      <c r="G5898" s="7">
        <v>44076</v>
      </c>
      <c r="H5898" s="6">
        <v>9</v>
      </c>
      <c r="I5898" s="46">
        <v>35711.621034540789</v>
      </c>
    </row>
    <row r="5899" spans="2:9" x14ac:dyDescent="0.3">
      <c r="B5899" s="7">
        <v>44076</v>
      </c>
      <c r="C5899" s="6">
        <v>10</v>
      </c>
      <c r="D5899" s="46">
        <v>44720.726871858467</v>
      </c>
      <c r="G5899" s="7">
        <v>44076</v>
      </c>
      <c r="H5899" s="6">
        <v>10</v>
      </c>
      <c r="I5899" s="46">
        <v>40103.715125170071</v>
      </c>
    </row>
    <row r="5900" spans="2:9" x14ac:dyDescent="0.3">
      <c r="B5900" s="7">
        <v>44076</v>
      </c>
      <c r="C5900" s="6">
        <v>11</v>
      </c>
      <c r="D5900" s="46">
        <v>46312.719131426602</v>
      </c>
      <c r="G5900" s="7">
        <v>44076</v>
      </c>
      <c r="H5900" s="6">
        <v>11</v>
      </c>
      <c r="I5900" s="46">
        <v>39654.522499491286</v>
      </c>
    </row>
    <row r="5901" spans="2:9" x14ac:dyDescent="0.3">
      <c r="B5901" s="7">
        <v>44076</v>
      </c>
      <c r="C5901" s="6">
        <v>12</v>
      </c>
      <c r="D5901" s="46">
        <v>44803.664170933145</v>
      </c>
      <c r="G5901" s="7">
        <v>44076</v>
      </c>
      <c r="H5901" s="6">
        <v>12</v>
      </c>
      <c r="I5901" s="46">
        <v>37796.467370950493</v>
      </c>
    </row>
    <row r="5902" spans="2:9" x14ac:dyDescent="0.3">
      <c r="B5902" s="7">
        <v>44076</v>
      </c>
      <c r="C5902" s="6">
        <v>13</v>
      </c>
      <c r="D5902" s="46">
        <v>41100.122839204399</v>
      </c>
      <c r="G5902" s="7">
        <v>44076</v>
      </c>
      <c r="H5902" s="6">
        <v>13</v>
      </c>
      <c r="I5902" s="46">
        <v>36884.672119592848</v>
      </c>
    </row>
    <row r="5903" spans="2:9" x14ac:dyDescent="0.3">
      <c r="B5903" s="7">
        <v>44076</v>
      </c>
      <c r="C5903" s="6">
        <v>14</v>
      </c>
      <c r="D5903" s="46">
        <v>38722.697660233469</v>
      </c>
      <c r="G5903" s="7">
        <v>44076</v>
      </c>
      <c r="H5903" s="6">
        <v>14</v>
      </c>
      <c r="I5903" s="46">
        <v>28390.319682666202</v>
      </c>
    </row>
    <row r="5904" spans="2:9" x14ac:dyDescent="0.3">
      <c r="B5904" s="7">
        <v>44076</v>
      </c>
      <c r="C5904" s="6">
        <v>15</v>
      </c>
      <c r="D5904" s="46">
        <v>35513.268307486018</v>
      </c>
      <c r="G5904" s="7">
        <v>44076</v>
      </c>
      <c r="H5904" s="6">
        <v>15</v>
      </c>
      <c r="I5904" s="46">
        <v>23687.178861561184</v>
      </c>
    </row>
    <row r="5905" spans="2:9" x14ac:dyDescent="0.3">
      <c r="B5905" s="7">
        <v>44076</v>
      </c>
      <c r="C5905" s="6">
        <v>16</v>
      </c>
      <c r="D5905" s="46">
        <v>23018.73857777434</v>
      </c>
      <c r="G5905" s="7">
        <v>44076</v>
      </c>
      <c r="H5905" s="6">
        <v>16</v>
      </c>
      <c r="I5905" s="46">
        <v>10309.464798047495</v>
      </c>
    </row>
    <row r="5906" spans="2:9" x14ac:dyDescent="0.3">
      <c r="B5906" s="7">
        <v>44076</v>
      </c>
      <c r="C5906" s="6">
        <v>17</v>
      </c>
      <c r="D5906" s="46">
        <v>17777.063136674824</v>
      </c>
      <c r="G5906" s="7">
        <v>44076</v>
      </c>
      <c r="H5906" s="6">
        <v>17</v>
      </c>
      <c r="I5906" s="46">
        <v>11622.985999532977</v>
      </c>
    </row>
    <row r="5907" spans="2:9" x14ac:dyDescent="0.3">
      <c r="B5907" s="7">
        <v>44076</v>
      </c>
      <c r="C5907" s="6">
        <v>18</v>
      </c>
      <c r="D5907" s="46">
        <v>14622.597839486154</v>
      </c>
      <c r="G5907" s="7">
        <v>44076</v>
      </c>
      <c r="H5907" s="6">
        <v>18</v>
      </c>
      <c r="I5907" s="46">
        <v>9964.877358057176</v>
      </c>
    </row>
    <row r="5908" spans="2:9" x14ac:dyDescent="0.3">
      <c r="B5908" s="7">
        <v>44076</v>
      </c>
      <c r="C5908" s="6">
        <v>19</v>
      </c>
      <c r="D5908" s="46">
        <v>15373.11717388895</v>
      </c>
      <c r="G5908" s="7">
        <v>44076</v>
      </c>
      <c r="H5908" s="6">
        <v>19</v>
      </c>
      <c r="I5908" s="46">
        <v>7831.2483102825645</v>
      </c>
    </row>
    <row r="5909" spans="2:9" x14ac:dyDescent="0.3">
      <c r="B5909" s="7">
        <v>44076</v>
      </c>
      <c r="C5909" s="6">
        <v>20</v>
      </c>
      <c r="D5909" s="46">
        <v>18582.515110195578</v>
      </c>
      <c r="G5909" s="7">
        <v>44076</v>
      </c>
      <c r="H5909" s="6">
        <v>20</v>
      </c>
      <c r="I5909" s="46">
        <v>12905.759429868014</v>
      </c>
    </row>
    <row r="5910" spans="2:9" x14ac:dyDescent="0.3">
      <c r="B5910" s="7">
        <v>44076</v>
      </c>
      <c r="C5910" s="6">
        <v>21</v>
      </c>
      <c r="D5910" s="46">
        <v>27286.96136200074</v>
      </c>
      <c r="G5910" s="7">
        <v>44076</v>
      </c>
      <c r="H5910" s="6">
        <v>21</v>
      </c>
      <c r="I5910" s="46">
        <v>13439.575585981953</v>
      </c>
    </row>
    <row r="5911" spans="2:9" x14ac:dyDescent="0.3">
      <c r="B5911" s="7">
        <v>44076</v>
      </c>
      <c r="C5911" s="6">
        <v>22</v>
      </c>
      <c r="D5911" s="46">
        <v>36966.769850756267</v>
      </c>
      <c r="G5911" s="7">
        <v>44076</v>
      </c>
      <c r="H5911" s="6">
        <v>22</v>
      </c>
      <c r="I5911" s="46">
        <v>19361.569973315334</v>
      </c>
    </row>
    <row r="5912" spans="2:9" x14ac:dyDescent="0.3">
      <c r="B5912" s="7">
        <v>44076</v>
      </c>
      <c r="C5912" s="6">
        <v>23</v>
      </c>
      <c r="D5912" s="46">
        <v>40670.489939242187</v>
      </c>
      <c r="G5912" s="7">
        <v>44076</v>
      </c>
      <c r="H5912" s="6">
        <v>23</v>
      </c>
      <c r="I5912" s="46">
        <v>26182.937704343825</v>
      </c>
    </row>
    <row r="5913" spans="2:9" x14ac:dyDescent="0.3">
      <c r="B5913" s="7">
        <v>44077</v>
      </c>
      <c r="C5913" s="6">
        <v>0</v>
      </c>
      <c r="D5913" s="46">
        <v>36999.034231131911</v>
      </c>
      <c r="G5913" s="7">
        <v>44077</v>
      </c>
      <c r="H5913" s="6">
        <v>0</v>
      </c>
      <c r="I5913" s="46">
        <v>21562.035304377139</v>
      </c>
    </row>
    <row r="5914" spans="2:9" x14ac:dyDescent="0.3">
      <c r="B5914" s="7">
        <v>44077</v>
      </c>
      <c r="C5914" s="6">
        <v>1</v>
      </c>
      <c r="D5914" s="46">
        <v>41378.826571118094</v>
      </c>
      <c r="G5914" s="7">
        <v>44077</v>
      </c>
      <c r="H5914" s="6">
        <v>1</v>
      </c>
      <c r="I5914" s="46">
        <v>24015.48810552081</v>
      </c>
    </row>
    <row r="5915" spans="2:9" x14ac:dyDescent="0.3">
      <c r="B5915" s="7">
        <v>44077</v>
      </c>
      <c r="C5915" s="6">
        <v>2</v>
      </c>
      <c r="D5915" s="46">
        <v>40124.204361312128</v>
      </c>
      <c r="G5915" s="7">
        <v>44077</v>
      </c>
      <c r="H5915" s="6">
        <v>2</v>
      </c>
      <c r="I5915" s="46">
        <v>27999.274239864557</v>
      </c>
    </row>
    <row r="5916" spans="2:9" x14ac:dyDescent="0.3">
      <c r="B5916" s="7">
        <v>44077</v>
      </c>
      <c r="C5916" s="6">
        <v>3</v>
      </c>
      <c r="D5916" s="46">
        <v>35098.119090001273</v>
      </c>
      <c r="G5916" s="7">
        <v>44077</v>
      </c>
      <c r="H5916" s="6">
        <v>3</v>
      </c>
      <c r="I5916" s="46">
        <v>23680.012573138411</v>
      </c>
    </row>
    <row r="5917" spans="2:9" x14ac:dyDescent="0.3">
      <c r="B5917" s="7">
        <v>44077</v>
      </c>
      <c r="C5917" s="6">
        <v>4</v>
      </c>
      <c r="D5917" s="46">
        <v>33028.353805226827</v>
      </c>
      <c r="G5917" s="7">
        <v>44077</v>
      </c>
      <c r="H5917" s="6">
        <v>4</v>
      </c>
      <c r="I5917" s="46">
        <v>25351.125577952713</v>
      </c>
    </row>
    <row r="5918" spans="2:9" x14ac:dyDescent="0.3">
      <c r="B5918" s="7">
        <v>44077</v>
      </c>
      <c r="C5918" s="6">
        <v>5</v>
      </c>
      <c r="D5918" s="46">
        <v>30263.9051072441</v>
      </c>
      <c r="G5918" s="7">
        <v>44077</v>
      </c>
      <c r="H5918" s="6">
        <v>5</v>
      </c>
      <c r="I5918" s="46">
        <v>19838.027569571626</v>
      </c>
    </row>
    <row r="5919" spans="2:9" x14ac:dyDescent="0.3">
      <c r="B5919" s="7">
        <v>44077</v>
      </c>
      <c r="C5919" s="6">
        <v>6</v>
      </c>
      <c r="D5919" s="46">
        <v>34835.454760186229</v>
      </c>
      <c r="G5919" s="7">
        <v>44077</v>
      </c>
      <c r="H5919" s="6">
        <v>6</v>
      </c>
      <c r="I5919" s="46">
        <v>22065.457327469165</v>
      </c>
    </row>
    <row r="5920" spans="2:9" x14ac:dyDescent="0.3">
      <c r="B5920" s="7">
        <v>44077</v>
      </c>
      <c r="C5920" s="6">
        <v>7</v>
      </c>
      <c r="D5920" s="46">
        <v>40698.44710934157</v>
      </c>
      <c r="G5920" s="7">
        <v>44077</v>
      </c>
      <c r="H5920" s="6">
        <v>7</v>
      </c>
      <c r="I5920" s="46">
        <v>32022.848570184531</v>
      </c>
    </row>
    <row r="5921" spans="2:9" x14ac:dyDescent="0.3">
      <c r="B5921" s="7">
        <v>44077</v>
      </c>
      <c r="C5921" s="6">
        <v>8</v>
      </c>
      <c r="D5921" s="46">
        <v>38757.262499019082</v>
      </c>
      <c r="G5921" s="7">
        <v>44077</v>
      </c>
      <c r="H5921" s="6">
        <v>8</v>
      </c>
      <c r="I5921" s="46">
        <v>31328.929044356744</v>
      </c>
    </row>
    <row r="5922" spans="2:9" x14ac:dyDescent="0.3">
      <c r="B5922" s="7">
        <v>44077</v>
      </c>
      <c r="C5922" s="6">
        <v>9</v>
      </c>
      <c r="D5922" s="46">
        <v>40879.317793612456</v>
      </c>
      <c r="G5922" s="7">
        <v>44077</v>
      </c>
      <c r="H5922" s="6">
        <v>9</v>
      </c>
      <c r="I5922" s="46">
        <v>30522.013340454025</v>
      </c>
    </row>
    <row r="5923" spans="2:9" x14ac:dyDescent="0.3">
      <c r="B5923" s="7">
        <v>44077</v>
      </c>
      <c r="C5923" s="6">
        <v>10</v>
      </c>
      <c r="D5923" s="46">
        <v>41832.387551125001</v>
      </c>
      <c r="G5923" s="7">
        <v>44077</v>
      </c>
      <c r="H5923" s="6">
        <v>10</v>
      </c>
      <c r="I5923" s="46">
        <v>31997.229283880184</v>
      </c>
    </row>
    <row r="5924" spans="2:9" x14ac:dyDescent="0.3">
      <c r="B5924" s="7">
        <v>44077</v>
      </c>
      <c r="C5924" s="6">
        <v>11</v>
      </c>
      <c r="D5924" s="46">
        <v>39846.339373713119</v>
      </c>
      <c r="G5924" s="7">
        <v>44077</v>
      </c>
      <c r="H5924" s="6">
        <v>11</v>
      </c>
      <c r="I5924" s="46">
        <v>31322.055505996057</v>
      </c>
    </row>
    <row r="5925" spans="2:9" x14ac:dyDescent="0.3">
      <c r="B5925" s="7">
        <v>44077</v>
      </c>
      <c r="C5925" s="6">
        <v>12</v>
      </c>
      <c r="D5925" s="46">
        <v>37949.009109713486</v>
      </c>
      <c r="G5925" s="7">
        <v>44077</v>
      </c>
      <c r="H5925" s="6">
        <v>12</v>
      </c>
      <c r="I5925" s="46">
        <v>32016.2687561333</v>
      </c>
    </row>
    <row r="5926" spans="2:9" x14ac:dyDescent="0.3">
      <c r="B5926" s="7">
        <v>44077</v>
      </c>
      <c r="C5926" s="6">
        <v>13</v>
      </c>
      <c r="D5926" s="46">
        <v>32408.065844711575</v>
      </c>
      <c r="G5926" s="7">
        <v>44077</v>
      </c>
      <c r="H5926" s="6">
        <v>13</v>
      </c>
      <c r="I5926" s="46">
        <v>23259.674585181416</v>
      </c>
    </row>
    <row r="5927" spans="2:9" x14ac:dyDescent="0.3">
      <c r="B5927" s="7">
        <v>44077</v>
      </c>
      <c r="C5927" s="6">
        <v>14</v>
      </c>
      <c r="D5927" s="46">
        <v>31116.536449188774</v>
      </c>
      <c r="G5927" s="7">
        <v>44077</v>
      </c>
      <c r="H5927" s="6">
        <v>14</v>
      </c>
      <c r="I5927" s="46">
        <v>26460.950923613731</v>
      </c>
    </row>
    <row r="5928" spans="2:9" x14ac:dyDescent="0.3">
      <c r="B5928" s="7">
        <v>44077</v>
      </c>
      <c r="C5928" s="6">
        <v>15</v>
      </c>
      <c r="D5928" s="46">
        <v>4152.7726836124439</v>
      </c>
      <c r="G5928" s="7">
        <v>44077</v>
      </c>
      <c r="H5928" s="6">
        <v>15</v>
      </c>
      <c r="I5928" s="46">
        <v>2154.9273567922487</v>
      </c>
    </row>
    <row r="5929" spans="2:9" x14ac:dyDescent="0.3">
      <c r="B5929" s="7">
        <v>44077</v>
      </c>
      <c r="C5929" s="6">
        <v>16</v>
      </c>
      <c r="D5929" s="46">
        <v>6903.9752976239697</v>
      </c>
      <c r="G5929" s="7">
        <v>44077</v>
      </c>
      <c r="H5929" s="6">
        <v>16</v>
      </c>
      <c r="I5929" s="46">
        <v>5864.4594427552147</v>
      </c>
    </row>
    <row r="5930" spans="2:9" x14ac:dyDescent="0.3">
      <c r="B5930" s="7">
        <v>44077</v>
      </c>
      <c r="C5930" s="6">
        <v>17</v>
      </c>
      <c r="D5930" s="46">
        <v>17701.961119706841</v>
      </c>
      <c r="G5930" s="7">
        <v>44077</v>
      </c>
      <c r="H5930" s="6">
        <v>17</v>
      </c>
      <c r="I5930" s="46">
        <v>14789.054584856414</v>
      </c>
    </row>
    <row r="5931" spans="2:9" x14ac:dyDescent="0.3">
      <c r="B5931" s="7">
        <v>44077</v>
      </c>
      <c r="C5931" s="6">
        <v>18</v>
      </c>
      <c r="D5931" s="46">
        <v>34731.085644038794</v>
      </c>
      <c r="G5931" s="7">
        <v>44077</v>
      </c>
      <c r="H5931" s="6">
        <v>18</v>
      </c>
      <c r="I5931" s="46">
        <v>18689.846603625825</v>
      </c>
    </row>
    <row r="5932" spans="2:9" x14ac:dyDescent="0.3">
      <c r="B5932" s="7">
        <v>44077</v>
      </c>
      <c r="C5932" s="6">
        <v>19</v>
      </c>
      <c r="D5932" s="46">
        <v>38743.859150395358</v>
      </c>
      <c r="G5932" s="7">
        <v>44077</v>
      </c>
      <c r="H5932" s="6">
        <v>19</v>
      </c>
      <c r="I5932" s="46">
        <v>21073.056430917593</v>
      </c>
    </row>
    <row r="5933" spans="2:9" x14ac:dyDescent="0.3">
      <c r="B5933" s="7">
        <v>44077</v>
      </c>
      <c r="C5933" s="6">
        <v>20</v>
      </c>
      <c r="D5933" s="46">
        <v>39146.455940431973</v>
      </c>
      <c r="G5933" s="7">
        <v>44077</v>
      </c>
      <c r="H5933" s="6">
        <v>20</v>
      </c>
      <c r="I5933" s="46">
        <v>24930.242032517352</v>
      </c>
    </row>
    <row r="5934" spans="2:9" x14ac:dyDescent="0.3">
      <c r="B5934" s="7">
        <v>44077</v>
      </c>
      <c r="C5934" s="6">
        <v>21</v>
      </c>
      <c r="D5934" s="46">
        <v>34845.539175139347</v>
      </c>
      <c r="G5934" s="7">
        <v>44077</v>
      </c>
      <c r="H5934" s="6">
        <v>21</v>
      </c>
      <c r="I5934" s="46">
        <v>19456.942449510367</v>
      </c>
    </row>
    <row r="5935" spans="2:9" x14ac:dyDescent="0.3">
      <c r="B5935" s="7">
        <v>44077</v>
      </c>
      <c r="C5935" s="6">
        <v>22</v>
      </c>
      <c r="D5935" s="46">
        <v>39657.078323729111</v>
      </c>
      <c r="G5935" s="7">
        <v>44077</v>
      </c>
      <c r="H5935" s="6">
        <v>22</v>
      </c>
      <c r="I5935" s="46">
        <v>24305.008205575985</v>
      </c>
    </row>
    <row r="5936" spans="2:9" x14ac:dyDescent="0.3">
      <c r="B5936" s="7">
        <v>44077</v>
      </c>
      <c r="C5936" s="6">
        <v>23</v>
      </c>
      <c r="D5936" s="46">
        <v>41267.690512504727</v>
      </c>
      <c r="G5936" s="7">
        <v>44077</v>
      </c>
      <c r="H5936" s="6">
        <v>23</v>
      </c>
      <c r="I5936" s="46">
        <v>24580.863549819824</v>
      </c>
    </row>
    <row r="5937" spans="2:9" x14ac:dyDescent="0.3">
      <c r="B5937" s="7">
        <v>44078</v>
      </c>
      <c r="C5937" s="6">
        <v>0</v>
      </c>
      <c r="D5937" s="46">
        <v>34170.399673579399</v>
      </c>
      <c r="G5937" s="7">
        <v>44078</v>
      </c>
      <c r="H5937" s="6">
        <v>0</v>
      </c>
      <c r="I5937" s="46">
        <v>23728.675334859789</v>
      </c>
    </row>
    <row r="5938" spans="2:9" x14ac:dyDescent="0.3">
      <c r="B5938" s="7">
        <v>44078</v>
      </c>
      <c r="C5938" s="6">
        <v>1</v>
      </c>
      <c r="D5938" s="46">
        <v>29015.596372486289</v>
      </c>
      <c r="G5938" s="7">
        <v>44078</v>
      </c>
      <c r="H5938" s="6">
        <v>1</v>
      </c>
      <c r="I5938" s="46">
        <v>26427.63489144441</v>
      </c>
    </row>
    <row r="5939" spans="2:9" x14ac:dyDescent="0.3">
      <c r="B5939" s="7">
        <v>44078</v>
      </c>
      <c r="C5939" s="6">
        <v>2</v>
      </c>
      <c r="D5939" s="46">
        <v>35112.730873414701</v>
      </c>
      <c r="G5939" s="7">
        <v>44078</v>
      </c>
      <c r="H5939" s="6">
        <v>2</v>
      </c>
      <c r="I5939" s="46">
        <v>31722.914165671875</v>
      </c>
    </row>
    <row r="5940" spans="2:9" x14ac:dyDescent="0.3">
      <c r="B5940" s="7">
        <v>44078</v>
      </c>
      <c r="C5940" s="6">
        <v>3</v>
      </c>
      <c r="D5940" s="46">
        <v>44330.891951876278</v>
      </c>
      <c r="G5940" s="7">
        <v>44078</v>
      </c>
      <c r="H5940" s="6">
        <v>3</v>
      </c>
      <c r="I5940" s="46">
        <v>36907.071155114485</v>
      </c>
    </row>
    <row r="5941" spans="2:9" x14ac:dyDescent="0.3">
      <c r="B5941" s="7">
        <v>44078</v>
      </c>
      <c r="C5941" s="6">
        <v>4</v>
      </c>
      <c r="D5941" s="46">
        <v>37361.219325702485</v>
      </c>
      <c r="G5941" s="7">
        <v>44078</v>
      </c>
      <c r="H5941" s="6">
        <v>4</v>
      </c>
      <c r="I5941" s="46">
        <v>33274.245133321136</v>
      </c>
    </row>
    <row r="5942" spans="2:9" x14ac:dyDescent="0.3">
      <c r="B5942" s="7">
        <v>44078</v>
      </c>
      <c r="C5942" s="6">
        <v>5</v>
      </c>
      <c r="D5942" s="46">
        <v>32841.43753754624</v>
      </c>
      <c r="G5942" s="7">
        <v>44078</v>
      </c>
      <c r="H5942" s="6">
        <v>5</v>
      </c>
      <c r="I5942" s="46">
        <v>23557.887560830266</v>
      </c>
    </row>
    <row r="5943" spans="2:9" x14ac:dyDescent="0.3">
      <c r="B5943" s="7">
        <v>44078</v>
      </c>
      <c r="C5943" s="6">
        <v>6</v>
      </c>
      <c r="D5943" s="46">
        <v>36424.832397434948</v>
      </c>
      <c r="G5943" s="7">
        <v>44078</v>
      </c>
      <c r="H5943" s="6">
        <v>6</v>
      </c>
      <c r="I5943" s="46">
        <v>23526.61152424433</v>
      </c>
    </row>
    <row r="5944" spans="2:9" x14ac:dyDescent="0.3">
      <c r="B5944" s="7">
        <v>44078</v>
      </c>
      <c r="C5944" s="6">
        <v>7</v>
      </c>
      <c r="D5944" s="46">
        <v>37470.532260250373</v>
      </c>
      <c r="G5944" s="7">
        <v>44078</v>
      </c>
      <c r="H5944" s="6">
        <v>7</v>
      </c>
      <c r="I5944" s="46">
        <v>24331.093164466121</v>
      </c>
    </row>
    <row r="5945" spans="2:9" x14ac:dyDescent="0.3">
      <c r="B5945" s="7">
        <v>44078</v>
      </c>
      <c r="C5945" s="6">
        <v>8</v>
      </c>
      <c r="D5945" s="46">
        <v>24251.697122457215</v>
      </c>
      <c r="G5945" s="7">
        <v>44078</v>
      </c>
      <c r="H5945" s="6">
        <v>8</v>
      </c>
      <c r="I5945" s="46">
        <v>11050.205585383226</v>
      </c>
    </row>
    <row r="5946" spans="2:9" x14ac:dyDescent="0.3">
      <c r="B5946" s="7">
        <v>44078</v>
      </c>
      <c r="C5946" s="6">
        <v>9</v>
      </c>
      <c r="D5946" s="46">
        <v>28530.261010204031</v>
      </c>
      <c r="G5946" s="7">
        <v>44078</v>
      </c>
      <c r="H5946" s="6">
        <v>9</v>
      </c>
      <c r="I5946" s="46">
        <v>14457.087231163443</v>
      </c>
    </row>
    <row r="5947" spans="2:9" x14ac:dyDescent="0.3">
      <c r="B5947" s="7">
        <v>44078</v>
      </c>
      <c r="C5947" s="6">
        <v>10</v>
      </c>
      <c r="D5947" s="46">
        <v>37137.528356890994</v>
      </c>
      <c r="G5947" s="7">
        <v>44078</v>
      </c>
      <c r="H5947" s="6">
        <v>10</v>
      </c>
      <c r="I5947" s="46">
        <v>21462.400172616493</v>
      </c>
    </row>
    <row r="5948" spans="2:9" x14ac:dyDescent="0.3">
      <c r="B5948" s="7">
        <v>44078</v>
      </c>
      <c r="C5948" s="6">
        <v>11</v>
      </c>
      <c r="D5948" s="46">
        <v>40889.83327073884</v>
      </c>
      <c r="G5948" s="7">
        <v>44078</v>
      </c>
      <c r="H5948" s="6">
        <v>11</v>
      </c>
      <c r="I5948" s="46">
        <v>24771.878236251458</v>
      </c>
    </row>
    <row r="5949" spans="2:9" x14ac:dyDescent="0.3">
      <c r="B5949" s="7">
        <v>44078</v>
      </c>
      <c r="C5949" s="6">
        <v>12</v>
      </c>
      <c r="D5949" s="46">
        <v>24253.293269416241</v>
      </c>
      <c r="G5949" s="7">
        <v>44078</v>
      </c>
      <c r="H5949" s="6">
        <v>12</v>
      </c>
      <c r="I5949" s="46">
        <v>8976.0484024209072</v>
      </c>
    </row>
    <row r="5950" spans="2:9" x14ac:dyDescent="0.3">
      <c r="B5950" s="7">
        <v>44078</v>
      </c>
      <c r="C5950" s="6">
        <v>13</v>
      </c>
      <c r="D5950" s="46">
        <v>26040.642818299053</v>
      </c>
      <c r="G5950" s="7">
        <v>44078</v>
      </c>
      <c r="H5950" s="6">
        <v>13</v>
      </c>
      <c r="I5950" s="46">
        <v>11174.205464730017</v>
      </c>
    </row>
    <row r="5951" spans="2:9" x14ac:dyDescent="0.3">
      <c r="B5951" s="7">
        <v>44078</v>
      </c>
      <c r="C5951" s="6">
        <v>14</v>
      </c>
      <c r="D5951" s="46">
        <v>29680.333398727838</v>
      </c>
      <c r="G5951" s="7">
        <v>44078</v>
      </c>
      <c r="H5951" s="6">
        <v>14</v>
      </c>
      <c r="I5951" s="46">
        <v>21477.390341198148</v>
      </c>
    </row>
    <row r="5952" spans="2:9" x14ac:dyDescent="0.3">
      <c r="B5952" s="7">
        <v>44078</v>
      </c>
      <c r="C5952" s="6">
        <v>15</v>
      </c>
      <c r="D5952" s="46">
        <v>25036.707747285978</v>
      </c>
      <c r="G5952" s="7">
        <v>44078</v>
      </c>
      <c r="H5952" s="6">
        <v>15</v>
      </c>
      <c r="I5952" s="46">
        <v>22808.222035905215</v>
      </c>
    </row>
    <row r="5953" spans="2:9" x14ac:dyDescent="0.3">
      <c r="B5953" s="7">
        <v>44078</v>
      </c>
      <c r="C5953" s="6">
        <v>16</v>
      </c>
      <c r="D5953" s="46">
        <v>29420.029437837584</v>
      </c>
      <c r="G5953" s="7">
        <v>44078</v>
      </c>
      <c r="H5953" s="6">
        <v>16</v>
      </c>
      <c r="I5953" s="46">
        <v>17961.27589068397</v>
      </c>
    </row>
    <row r="5954" spans="2:9" x14ac:dyDescent="0.3">
      <c r="B5954" s="7">
        <v>44078</v>
      </c>
      <c r="C5954" s="6">
        <v>17</v>
      </c>
      <c r="D5954" s="46">
        <v>40176.546488634456</v>
      </c>
      <c r="G5954" s="7">
        <v>44078</v>
      </c>
      <c r="H5954" s="6">
        <v>17</v>
      </c>
      <c r="I5954" s="46">
        <v>28331.062874631083</v>
      </c>
    </row>
    <row r="5955" spans="2:9" x14ac:dyDescent="0.3">
      <c r="B5955" s="7">
        <v>44078</v>
      </c>
      <c r="C5955" s="6">
        <v>18</v>
      </c>
      <c r="D5955" s="46">
        <v>43462.624993418794</v>
      </c>
      <c r="G5955" s="7">
        <v>44078</v>
      </c>
      <c r="H5955" s="6">
        <v>18</v>
      </c>
      <c r="I5955" s="46">
        <v>31410.928296743914</v>
      </c>
    </row>
    <row r="5956" spans="2:9" x14ac:dyDescent="0.3">
      <c r="B5956" s="7">
        <v>44078</v>
      </c>
      <c r="C5956" s="6">
        <v>19</v>
      </c>
      <c r="D5956" s="46">
        <v>42977.457672315955</v>
      </c>
      <c r="G5956" s="7">
        <v>44078</v>
      </c>
      <c r="H5956" s="6">
        <v>19</v>
      </c>
      <c r="I5956" s="46">
        <v>35870.697830542595</v>
      </c>
    </row>
    <row r="5957" spans="2:9" x14ac:dyDescent="0.3">
      <c r="B5957" s="7">
        <v>44078</v>
      </c>
      <c r="C5957" s="6">
        <v>20</v>
      </c>
      <c r="D5957" s="46">
        <v>46152.328031210935</v>
      </c>
      <c r="G5957" s="7">
        <v>44078</v>
      </c>
      <c r="H5957" s="6">
        <v>20</v>
      </c>
      <c r="I5957" s="46">
        <v>35368.006464946215</v>
      </c>
    </row>
    <row r="5958" spans="2:9" x14ac:dyDescent="0.3">
      <c r="B5958" s="7">
        <v>44078</v>
      </c>
      <c r="C5958" s="6">
        <v>21</v>
      </c>
      <c r="D5958" s="46">
        <v>45654.306782905347</v>
      </c>
      <c r="G5958" s="7">
        <v>44078</v>
      </c>
      <c r="H5958" s="6">
        <v>21</v>
      </c>
      <c r="I5958" s="46">
        <v>26724.697325042103</v>
      </c>
    </row>
    <row r="5959" spans="2:9" x14ac:dyDescent="0.3">
      <c r="B5959" s="7">
        <v>44078</v>
      </c>
      <c r="C5959" s="6">
        <v>22</v>
      </c>
      <c r="D5959" s="46">
        <v>38182.294982472202</v>
      </c>
      <c r="G5959" s="7">
        <v>44078</v>
      </c>
      <c r="H5959" s="6">
        <v>22</v>
      </c>
      <c r="I5959" s="46">
        <v>18071.347490082069</v>
      </c>
    </row>
    <row r="5960" spans="2:9" x14ac:dyDescent="0.3">
      <c r="B5960" s="7">
        <v>44078</v>
      </c>
      <c r="C5960" s="6">
        <v>23</v>
      </c>
      <c r="D5960" s="46">
        <v>38965.196082409333</v>
      </c>
      <c r="G5960" s="7">
        <v>44078</v>
      </c>
      <c r="H5960" s="6">
        <v>23</v>
      </c>
      <c r="I5960" s="46">
        <v>19182.065212216949</v>
      </c>
    </row>
    <row r="5961" spans="2:9" x14ac:dyDescent="0.3">
      <c r="B5961" s="7">
        <v>44079</v>
      </c>
      <c r="C5961" s="6">
        <v>0</v>
      </c>
      <c r="D5961" s="46">
        <v>34483.919088311864</v>
      </c>
      <c r="G5961" s="7">
        <v>44079</v>
      </c>
      <c r="H5961" s="6">
        <v>0</v>
      </c>
      <c r="I5961" s="46">
        <v>18130.75578769753</v>
      </c>
    </row>
    <row r="5962" spans="2:9" x14ac:dyDescent="0.3">
      <c r="B5962" s="7">
        <v>44079</v>
      </c>
      <c r="C5962" s="6">
        <v>1</v>
      </c>
      <c r="D5962" s="46">
        <v>26109.997524898437</v>
      </c>
      <c r="G5962" s="7">
        <v>44079</v>
      </c>
      <c r="H5962" s="6">
        <v>1</v>
      </c>
      <c r="I5962" s="46">
        <v>12521.841794214393</v>
      </c>
    </row>
    <row r="5963" spans="2:9" x14ac:dyDescent="0.3">
      <c r="B5963" s="7">
        <v>44079</v>
      </c>
      <c r="C5963" s="6">
        <v>2</v>
      </c>
      <c r="D5963" s="46">
        <v>33759.340917847578</v>
      </c>
      <c r="G5963" s="7">
        <v>44079</v>
      </c>
      <c r="H5963" s="6">
        <v>2</v>
      </c>
      <c r="I5963" s="46">
        <v>15603.947655675538</v>
      </c>
    </row>
    <row r="5964" spans="2:9" x14ac:dyDescent="0.3">
      <c r="B5964" s="7">
        <v>44079</v>
      </c>
      <c r="C5964" s="6">
        <v>3</v>
      </c>
      <c r="D5964" s="46">
        <v>32807.167379592844</v>
      </c>
      <c r="G5964" s="7">
        <v>44079</v>
      </c>
      <c r="H5964" s="6">
        <v>3</v>
      </c>
      <c r="I5964" s="46">
        <v>17201.392121052959</v>
      </c>
    </row>
    <row r="5965" spans="2:9" x14ac:dyDescent="0.3">
      <c r="B5965" s="7">
        <v>44079</v>
      </c>
      <c r="C5965" s="6">
        <v>4</v>
      </c>
      <c r="D5965" s="46">
        <v>41184.979216447493</v>
      </c>
      <c r="G5965" s="7">
        <v>44079</v>
      </c>
      <c r="H5965" s="6">
        <v>4</v>
      </c>
      <c r="I5965" s="46">
        <v>22137.75393576908</v>
      </c>
    </row>
    <row r="5966" spans="2:9" x14ac:dyDescent="0.3">
      <c r="B5966" s="7">
        <v>44079</v>
      </c>
      <c r="C5966" s="6">
        <v>5</v>
      </c>
      <c r="D5966" s="46">
        <v>47171.847575920969</v>
      </c>
      <c r="G5966" s="7">
        <v>44079</v>
      </c>
      <c r="H5966" s="6">
        <v>5</v>
      </c>
      <c r="I5966" s="46">
        <v>35149.508219388481</v>
      </c>
    </row>
    <row r="5967" spans="2:9" x14ac:dyDescent="0.3">
      <c r="B5967" s="7">
        <v>44079</v>
      </c>
      <c r="C5967" s="6">
        <v>6</v>
      </c>
      <c r="D5967" s="46">
        <v>47078.375803936593</v>
      </c>
      <c r="G5967" s="7">
        <v>44079</v>
      </c>
      <c r="H5967" s="6">
        <v>6</v>
      </c>
      <c r="I5967" s="46">
        <v>37174.793794355021</v>
      </c>
    </row>
    <row r="5968" spans="2:9" x14ac:dyDescent="0.3">
      <c r="B5968" s="7">
        <v>44079</v>
      </c>
      <c r="C5968" s="6">
        <v>7</v>
      </c>
      <c r="D5968" s="46">
        <v>45948.080636494364</v>
      </c>
      <c r="G5968" s="7">
        <v>44079</v>
      </c>
      <c r="H5968" s="6">
        <v>7</v>
      </c>
      <c r="I5968" s="46">
        <v>33603.633314843675</v>
      </c>
    </row>
    <row r="5969" spans="2:9" x14ac:dyDescent="0.3">
      <c r="B5969" s="7">
        <v>44079</v>
      </c>
      <c r="C5969" s="6">
        <v>8</v>
      </c>
      <c r="D5969" s="46">
        <v>46625.692534299051</v>
      </c>
      <c r="G5969" s="7">
        <v>44079</v>
      </c>
      <c r="H5969" s="6">
        <v>8</v>
      </c>
      <c r="I5969" s="46">
        <v>35205.989503407</v>
      </c>
    </row>
    <row r="5970" spans="2:9" x14ac:dyDescent="0.3">
      <c r="B5970" s="7">
        <v>44079</v>
      </c>
      <c r="C5970" s="6">
        <v>9</v>
      </c>
      <c r="D5970" s="46">
        <v>45488.773137659708</v>
      </c>
      <c r="G5970" s="7">
        <v>44079</v>
      </c>
      <c r="H5970" s="6">
        <v>9</v>
      </c>
      <c r="I5970" s="46">
        <v>39000.54314644351</v>
      </c>
    </row>
    <row r="5971" spans="2:9" x14ac:dyDescent="0.3">
      <c r="B5971" s="7">
        <v>44079</v>
      </c>
      <c r="C5971" s="6">
        <v>10</v>
      </c>
      <c r="D5971" s="46">
        <v>42390.345410661881</v>
      </c>
      <c r="G5971" s="7">
        <v>44079</v>
      </c>
      <c r="H5971" s="6">
        <v>10</v>
      </c>
      <c r="I5971" s="46">
        <v>38547.531617717847</v>
      </c>
    </row>
    <row r="5972" spans="2:9" x14ac:dyDescent="0.3">
      <c r="B5972" s="7">
        <v>44079</v>
      </c>
      <c r="C5972" s="6">
        <v>11</v>
      </c>
      <c r="D5972" s="46">
        <v>41944.863068030347</v>
      </c>
      <c r="G5972" s="7">
        <v>44079</v>
      </c>
      <c r="H5972" s="6">
        <v>11</v>
      </c>
      <c r="I5972" s="46">
        <v>37055.663503541618</v>
      </c>
    </row>
    <row r="5973" spans="2:9" x14ac:dyDescent="0.3">
      <c r="B5973" s="7">
        <v>44079</v>
      </c>
      <c r="C5973" s="6">
        <v>12</v>
      </c>
      <c r="D5973" s="46">
        <v>43114.143773037787</v>
      </c>
      <c r="G5973" s="7">
        <v>44079</v>
      </c>
      <c r="H5973" s="6">
        <v>12</v>
      </c>
      <c r="I5973" s="46">
        <v>35922.49365159811</v>
      </c>
    </row>
    <row r="5974" spans="2:9" x14ac:dyDescent="0.3">
      <c r="B5974" s="7">
        <v>44079</v>
      </c>
      <c r="C5974" s="6">
        <v>13</v>
      </c>
      <c r="D5974" s="46">
        <v>40767.626468644987</v>
      </c>
      <c r="G5974" s="7">
        <v>44079</v>
      </c>
      <c r="H5974" s="6">
        <v>13</v>
      </c>
      <c r="I5974" s="46">
        <v>40377.7876650607</v>
      </c>
    </row>
    <row r="5975" spans="2:9" x14ac:dyDescent="0.3">
      <c r="B5975" s="7">
        <v>44079</v>
      </c>
      <c r="C5975" s="6">
        <v>14</v>
      </c>
      <c r="D5975" s="46">
        <v>43962.924781784706</v>
      </c>
      <c r="G5975" s="7">
        <v>44079</v>
      </c>
      <c r="H5975" s="6">
        <v>14</v>
      </c>
      <c r="I5975" s="46">
        <v>38400.109295391449</v>
      </c>
    </row>
    <row r="5976" spans="2:9" x14ac:dyDescent="0.3">
      <c r="B5976" s="7">
        <v>44079</v>
      </c>
      <c r="C5976" s="6">
        <v>15</v>
      </c>
      <c r="D5976" s="46">
        <v>42934.120600481292</v>
      </c>
      <c r="G5976" s="7">
        <v>44079</v>
      </c>
      <c r="H5976" s="6">
        <v>15</v>
      </c>
      <c r="I5976" s="46">
        <v>32874.409393979608</v>
      </c>
    </row>
    <row r="5977" spans="2:9" x14ac:dyDescent="0.3">
      <c r="B5977" s="7">
        <v>44079</v>
      </c>
      <c r="C5977" s="6">
        <v>16</v>
      </c>
      <c r="D5977" s="46">
        <v>39993.934995658426</v>
      </c>
      <c r="G5977" s="7">
        <v>44079</v>
      </c>
      <c r="H5977" s="6">
        <v>16</v>
      </c>
      <c r="I5977" s="46">
        <v>22466.738307219162</v>
      </c>
    </row>
    <row r="5978" spans="2:9" x14ac:dyDescent="0.3">
      <c r="B5978" s="7">
        <v>44079</v>
      </c>
      <c r="C5978" s="6">
        <v>17</v>
      </c>
      <c r="D5978" s="46">
        <v>29154.815266862563</v>
      </c>
      <c r="G5978" s="7">
        <v>44079</v>
      </c>
      <c r="H5978" s="6">
        <v>17</v>
      </c>
      <c r="I5978" s="46">
        <v>19923.266557190131</v>
      </c>
    </row>
    <row r="5979" spans="2:9" x14ac:dyDescent="0.3">
      <c r="B5979" s="7">
        <v>44079</v>
      </c>
      <c r="C5979" s="6">
        <v>18</v>
      </c>
      <c r="D5979" s="46">
        <v>27280.231924106825</v>
      </c>
      <c r="G5979" s="7">
        <v>44079</v>
      </c>
      <c r="H5979" s="6">
        <v>18</v>
      </c>
      <c r="I5979" s="46">
        <v>21384.439751090707</v>
      </c>
    </row>
    <row r="5980" spans="2:9" x14ac:dyDescent="0.3">
      <c r="B5980" s="7">
        <v>44079</v>
      </c>
      <c r="C5980" s="6">
        <v>19</v>
      </c>
      <c r="D5980" s="46">
        <v>26396.005930932504</v>
      </c>
      <c r="G5980" s="7">
        <v>44079</v>
      </c>
      <c r="H5980" s="6">
        <v>19</v>
      </c>
      <c r="I5980" s="46">
        <v>21195.161471952713</v>
      </c>
    </row>
    <row r="5981" spans="2:9" x14ac:dyDescent="0.3">
      <c r="B5981" s="7">
        <v>44079</v>
      </c>
      <c r="C5981" s="6">
        <v>20</v>
      </c>
      <c r="D5981" s="46">
        <v>27619.34229547975</v>
      </c>
      <c r="G5981" s="7">
        <v>44079</v>
      </c>
      <c r="H5981" s="6">
        <v>20</v>
      </c>
      <c r="I5981" s="46">
        <v>23788.229276770882</v>
      </c>
    </row>
    <row r="5982" spans="2:9" x14ac:dyDescent="0.3">
      <c r="B5982" s="7">
        <v>44079</v>
      </c>
      <c r="C5982" s="6">
        <v>21</v>
      </c>
      <c r="D5982" s="46">
        <v>28344.467938987458</v>
      </c>
      <c r="G5982" s="7">
        <v>44079</v>
      </c>
      <c r="H5982" s="6">
        <v>21</v>
      </c>
      <c r="I5982" s="46">
        <v>22275.649458874999</v>
      </c>
    </row>
    <row r="5983" spans="2:9" x14ac:dyDescent="0.3">
      <c r="B5983" s="7">
        <v>44079</v>
      </c>
      <c r="C5983" s="6">
        <v>22</v>
      </c>
      <c r="D5983" s="46">
        <v>32843.498354794698</v>
      </c>
      <c r="G5983" s="7">
        <v>44079</v>
      </c>
      <c r="H5983" s="6">
        <v>22</v>
      </c>
      <c r="I5983" s="46">
        <v>21407.120820352389</v>
      </c>
    </row>
    <row r="5984" spans="2:9" x14ac:dyDescent="0.3">
      <c r="B5984" s="7">
        <v>44079</v>
      </c>
      <c r="C5984" s="6">
        <v>23</v>
      </c>
      <c r="D5984" s="46">
        <v>29574.453373647801</v>
      </c>
      <c r="G5984" s="7">
        <v>44079</v>
      </c>
      <c r="H5984" s="6">
        <v>23</v>
      </c>
      <c r="I5984" s="46">
        <v>13377.814327636755</v>
      </c>
    </row>
    <row r="5985" spans="2:9" x14ac:dyDescent="0.3">
      <c r="B5985" s="7">
        <v>44080</v>
      </c>
      <c r="C5985" s="6">
        <v>0</v>
      </c>
      <c r="D5985" s="46">
        <v>28461.299373911988</v>
      </c>
      <c r="G5985" s="7">
        <v>44080</v>
      </c>
      <c r="H5985" s="6">
        <v>0</v>
      </c>
      <c r="I5985" s="46">
        <v>12136.388560150372</v>
      </c>
    </row>
    <row r="5986" spans="2:9" x14ac:dyDescent="0.3">
      <c r="B5986" s="7">
        <v>44080</v>
      </c>
      <c r="C5986" s="6">
        <v>1</v>
      </c>
      <c r="D5986" s="46">
        <v>26919.90891985592</v>
      </c>
      <c r="G5986" s="7">
        <v>44080</v>
      </c>
      <c r="H5986" s="6">
        <v>1</v>
      </c>
      <c r="I5986" s="46">
        <v>16486.893627472411</v>
      </c>
    </row>
    <row r="5987" spans="2:9" x14ac:dyDescent="0.3">
      <c r="B5987" s="7">
        <v>44080</v>
      </c>
      <c r="C5987" s="6">
        <v>2</v>
      </c>
      <c r="D5987" s="46">
        <v>29519.304229304318</v>
      </c>
      <c r="G5987" s="7">
        <v>44080</v>
      </c>
      <c r="H5987" s="6">
        <v>2</v>
      </c>
      <c r="I5987" s="46">
        <v>15660.925055864145</v>
      </c>
    </row>
    <row r="5988" spans="2:9" x14ac:dyDescent="0.3">
      <c r="B5988" s="7">
        <v>44080</v>
      </c>
      <c r="C5988" s="6">
        <v>3</v>
      </c>
      <c r="D5988" s="46">
        <v>30451.539811514351</v>
      </c>
      <c r="G5988" s="7">
        <v>44080</v>
      </c>
      <c r="H5988" s="6">
        <v>3</v>
      </c>
      <c r="I5988" s="46">
        <v>21639.69152858387</v>
      </c>
    </row>
    <row r="5989" spans="2:9" x14ac:dyDescent="0.3">
      <c r="B5989" s="7">
        <v>44080</v>
      </c>
      <c r="C5989" s="6">
        <v>4</v>
      </c>
      <c r="D5989" s="46">
        <v>43419.114522565957</v>
      </c>
      <c r="G5989" s="7">
        <v>44080</v>
      </c>
      <c r="H5989" s="6">
        <v>4</v>
      </c>
      <c r="I5989" s="46">
        <v>33209.765098624099</v>
      </c>
    </row>
    <row r="5990" spans="2:9" x14ac:dyDescent="0.3">
      <c r="B5990" s="7">
        <v>44080</v>
      </c>
      <c r="C5990" s="6">
        <v>5</v>
      </c>
      <c r="D5990" s="46">
        <v>46511.672013450043</v>
      </c>
      <c r="G5990" s="7">
        <v>44080</v>
      </c>
      <c r="H5990" s="6">
        <v>5</v>
      </c>
      <c r="I5990" s="46">
        <v>37932.932753883637</v>
      </c>
    </row>
    <row r="5991" spans="2:9" x14ac:dyDescent="0.3">
      <c r="B5991" s="7">
        <v>44080</v>
      </c>
      <c r="C5991" s="6">
        <v>6</v>
      </c>
      <c r="D5991" s="46">
        <v>44084.951852832855</v>
      </c>
      <c r="G5991" s="7">
        <v>44080</v>
      </c>
      <c r="H5991" s="6">
        <v>6</v>
      </c>
      <c r="I5991" s="46">
        <v>31951.296745468338</v>
      </c>
    </row>
    <row r="5992" spans="2:9" x14ac:dyDescent="0.3">
      <c r="B5992" s="7">
        <v>44080</v>
      </c>
      <c r="C5992" s="6">
        <v>7</v>
      </c>
      <c r="D5992" s="46">
        <v>45596.795808453659</v>
      </c>
      <c r="G5992" s="7">
        <v>44080</v>
      </c>
      <c r="H5992" s="6">
        <v>7</v>
      </c>
      <c r="I5992" s="46">
        <v>31701.010516083723</v>
      </c>
    </row>
    <row r="5993" spans="2:9" x14ac:dyDescent="0.3">
      <c r="B5993" s="7">
        <v>44080</v>
      </c>
      <c r="C5993" s="6">
        <v>8</v>
      </c>
      <c r="D5993" s="46">
        <v>17086.559492873101</v>
      </c>
      <c r="G5993" s="7">
        <v>44080</v>
      </c>
      <c r="H5993" s="6">
        <v>8</v>
      </c>
      <c r="I5993" s="46">
        <v>13767.664437648695</v>
      </c>
    </row>
    <row r="5994" spans="2:9" x14ac:dyDescent="0.3">
      <c r="B5994" s="7">
        <v>44080</v>
      </c>
      <c r="C5994" s="6">
        <v>9</v>
      </c>
      <c r="D5994" s="46">
        <v>0</v>
      </c>
      <c r="G5994" s="7">
        <v>44080</v>
      </c>
      <c r="H5994" s="6">
        <v>9</v>
      </c>
      <c r="I5994" s="46">
        <v>0</v>
      </c>
    </row>
    <row r="5995" spans="2:9" x14ac:dyDescent="0.3">
      <c r="B5995" s="7">
        <v>44080</v>
      </c>
      <c r="C5995" s="6">
        <v>10</v>
      </c>
      <c r="D5995" s="46">
        <v>0</v>
      </c>
      <c r="G5995" s="7">
        <v>44080</v>
      </c>
      <c r="H5995" s="6">
        <v>10</v>
      </c>
      <c r="I5995" s="46">
        <v>0</v>
      </c>
    </row>
    <row r="5996" spans="2:9" x14ac:dyDescent="0.3">
      <c r="B5996" s="7">
        <v>44080</v>
      </c>
      <c r="C5996" s="6">
        <v>11</v>
      </c>
      <c r="D5996" s="46">
        <v>0</v>
      </c>
      <c r="G5996" s="7">
        <v>44080</v>
      </c>
      <c r="H5996" s="6">
        <v>11</v>
      </c>
      <c r="I5996" s="46">
        <v>0</v>
      </c>
    </row>
    <row r="5997" spans="2:9" x14ac:dyDescent="0.3">
      <c r="B5997" s="7">
        <v>44080</v>
      </c>
      <c r="C5997" s="6">
        <v>12</v>
      </c>
      <c r="D5997" s="46">
        <v>0</v>
      </c>
      <c r="G5997" s="7">
        <v>44080</v>
      </c>
      <c r="H5997" s="6">
        <v>12</v>
      </c>
      <c r="I5997" s="46">
        <v>0</v>
      </c>
    </row>
    <row r="5998" spans="2:9" x14ac:dyDescent="0.3">
      <c r="B5998" s="7">
        <v>44080</v>
      </c>
      <c r="C5998" s="6">
        <v>13</v>
      </c>
      <c r="D5998" s="46">
        <v>0</v>
      </c>
      <c r="G5998" s="7">
        <v>44080</v>
      </c>
      <c r="H5998" s="6">
        <v>13</v>
      </c>
      <c r="I5998" s="46">
        <v>0</v>
      </c>
    </row>
    <row r="5999" spans="2:9" x14ac:dyDescent="0.3">
      <c r="B5999" s="7">
        <v>44080</v>
      </c>
      <c r="C5999" s="6">
        <v>14</v>
      </c>
      <c r="D5999" s="46">
        <v>0</v>
      </c>
      <c r="G5999" s="7">
        <v>44080</v>
      </c>
      <c r="H5999" s="6">
        <v>14</v>
      </c>
      <c r="I5999" s="46">
        <v>0</v>
      </c>
    </row>
    <row r="6000" spans="2:9" x14ac:dyDescent="0.3">
      <c r="B6000" s="7">
        <v>44080</v>
      </c>
      <c r="C6000" s="6">
        <v>15</v>
      </c>
      <c r="D6000" s="46">
        <v>0</v>
      </c>
      <c r="G6000" s="7">
        <v>44080</v>
      </c>
      <c r="H6000" s="6">
        <v>15</v>
      </c>
      <c r="I6000" s="46">
        <v>0</v>
      </c>
    </row>
    <row r="6001" spans="2:9" x14ac:dyDescent="0.3">
      <c r="B6001" s="7">
        <v>44080</v>
      </c>
      <c r="C6001" s="6">
        <v>16</v>
      </c>
      <c r="D6001" s="46">
        <v>0</v>
      </c>
      <c r="G6001" s="7">
        <v>44080</v>
      </c>
      <c r="H6001" s="6">
        <v>16</v>
      </c>
      <c r="I6001" s="46">
        <v>0</v>
      </c>
    </row>
    <row r="6002" spans="2:9" x14ac:dyDescent="0.3">
      <c r="B6002" s="7">
        <v>44080</v>
      </c>
      <c r="C6002" s="6">
        <v>17</v>
      </c>
      <c r="D6002" s="46">
        <v>0</v>
      </c>
      <c r="G6002" s="7">
        <v>44080</v>
      </c>
      <c r="H6002" s="6">
        <v>17</v>
      </c>
      <c r="I6002" s="46">
        <v>0</v>
      </c>
    </row>
    <row r="6003" spans="2:9" x14ac:dyDescent="0.3">
      <c r="B6003" s="7">
        <v>44080</v>
      </c>
      <c r="C6003" s="6">
        <v>18</v>
      </c>
      <c r="D6003" s="46">
        <v>2567.680413903171</v>
      </c>
      <c r="G6003" s="7">
        <v>44080</v>
      </c>
      <c r="H6003" s="6">
        <v>18</v>
      </c>
      <c r="I6003" s="46">
        <v>0</v>
      </c>
    </row>
    <row r="6004" spans="2:9" x14ac:dyDescent="0.3">
      <c r="B6004" s="7">
        <v>44080</v>
      </c>
      <c r="C6004" s="6">
        <v>19</v>
      </c>
      <c r="D6004" s="46">
        <v>5170.5172026082346</v>
      </c>
      <c r="G6004" s="7">
        <v>44080</v>
      </c>
      <c r="H6004" s="6">
        <v>19</v>
      </c>
      <c r="I6004" s="46">
        <v>1084.465987220972</v>
      </c>
    </row>
    <row r="6005" spans="2:9" x14ac:dyDescent="0.3">
      <c r="B6005" s="7">
        <v>44080</v>
      </c>
      <c r="C6005" s="6">
        <v>20</v>
      </c>
      <c r="D6005" s="46">
        <v>3208.7253942891962</v>
      </c>
      <c r="G6005" s="7">
        <v>44080</v>
      </c>
      <c r="H6005" s="6">
        <v>20</v>
      </c>
      <c r="I6005" s="46">
        <v>1070.980561959123</v>
      </c>
    </row>
    <row r="6006" spans="2:9" x14ac:dyDescent="0.3">
      <c r="B6006" s="7">
        <v>44080</v>
      </c>
      <c r="C6006" s="6">
        <v>21</v>
      </c>
      <c r="D6006" s="46">
        <v>1603.2329645414404</v>
      </c>
      <c r="G6006" s="7">
        <v>44080</v>
      </c>
      <c r="H6006" s="6">
        <v>21</v>
      </c>
      <c r="I6006" s="46">
        <v>738.75685112181645</v>
      </c>
    </row>
    <row r="6007" spans="2:9" x14ac:dyDescent="0.3">
      <c r="B6007" s="7">
        <v>44080</v>
      </c>
      <c r="C6007" s="6">
        <v>22</v>
      </c>
      <c r="D6007" s="46">
        <v>1881.4459526006697</v>
      </c>
      <c r="G6007" s="7">
        <v>44080</v>
      </c>
      <c r="H6007" s="6">
        <v>22</v>
      </c>
      <c r="I6007" s="46">
        <v>907.2233796351569</v>
      </c>
    </row>
    <row r="6008" spans="2:9" x14ac:dyDescent="0.3">
      <c r="B6008" s="7">
        <v>44080</v>
      </c>
      <c r="C6008" s="6">
        <v>23</v>
      </c>
      <c r="D6008" s="46">
        <v>1749.349231055726</v>
      </c>
      <c r="G6008" s="7">
        <v>44080</v>
      </c>
      <c r="H6008" s="6">
        <v>23</v>
      </c>
      <c r="I6008" s="46">
        <v>940.65321269611695</v>
      </c>
    </row>
    <row r="6009" spans="2:9" x14ac:dyDescent="0.3">
      <c r="B6009" s="7">
        <v>44081</v>
      </c>
      <c r="C6009" s="6">
        <v>0</v>
      </c>
      <c r="D6009" s="46">
        <v>4458.0335474754138</v>
      </c>
      <c r="G6009" s="7">
        <v>44081</v>
      </c>
      <c r="H6009" s="6">
        <v>0</v>
      </c>
      <c r="I6009" s="46">
        <v>2403.8243351642363</v>
      </c>
    </row>
    <row r="6010" spans="2:9" x14ac:dyDescent="0.3">
      <c r="B6010" s="7">
        <v>44081</v>
      </c>
      <c r="C6010" s="6">
        <v>1</v>
      </c>
      <c r="D6010" s="46">
        <v>1803.7262537859447</v>
      </c>
      <c r="G6010" s="7">
        <v>44081</v>
      </c>
      <c r="H6010" s="6">
        <v>1</v>
      </c>
      <c r="I6010" s="46">
        <v>1229.510597986369</v>
      </c>
    </row>
    <row r="6011" spans="2:9" x14ac:dyDescent="0.3">
      <c r="B6011" s="7">
        <v>44081</v>
      </c>
      <c r="C6011" s="6">
        <v>2</v>
      </c>
      <c r="D6011" s="46">
        <v>10857.402224155983</v>
      </c>
      <c r="G6011" s="7">
        <v>44081</v>
      </c>
      <c r="H6011" s="6">
        <v>2</v>
      </c>
      <c r="I6011" s="46">
        <v>9068.1035834776103</v>
      </c>
    </row>
    <row r="6012" spans="2:9" x14ac:dyDescent="0.3">
      <c r="B6012" s="7">
        <v>44081</v>
      </c>
      <c r="C6012" s="6">
        <v>3</v>
      </c>
      <c r="D6012" s="46">
        <v>20807.032863525215</v>
      </c>
      <c r="G6012" s="7">
        <v>44081</v>
      </c>
      <c r="H6012" s="6">
        <v>3</v>
      </c>
      <c r="I6012" s="46">
        <v>15589.008633085656</v>
      </c>
    </row>
    <row r="6013" spans="2:9" x14ac:dyDescent="0.3">
      <c r="B6013" s="7">
        <v>44081</v>
      </c>
      <c r="C6013" s="6">
        <v>4</v>
      </c>
      <c r="D6013" s="46">
        <v>38357.213601964395</v>
      </c>
      <c r="G6013" s="7">
        <v>44081</v>
      </c>
      <c r="H6013" s="6">
        <v>4</v>
      </c>
      <c r="I6013" s="46">
        <v>22924.025643351149</v>
      </c>
    </row>
    <row r="6014" spans="2:9" x14ac:dyDescent="0.3">
      <c r="B6014" s="7">
        <v>44081</v>
      </c>
      <c r="C6014" s="6">
        <v>5</v>
      </c>
      <c r="D6014" s="46">
        <v>26509.388869767805</v>
      </c>
      <c r="G6014" s="7">
        <v>44081</v>
      </c>
      <c r="H6014" s="6">
        <v>5</v>
      </c>
      <c r="I6014" s="46">
        <v>11761.589042707201</v>
      </c>
    </row>
    <row r="6015" spans="2:9" x14ac:dyDescent="0.3">
      <c r="B6015" s="7">
        <v>44081</v>
      </c>
      <c r="C6015" s="6">
        <v>6</v>
      </c>
      <c r="D6015" s="46">
        <v>29567.552972506906</v>
      </c>
      <c r="G6015" s="7">
        <v>44081</v>
      </c>
      <c r="H6015" s="6">
        <v>6</v>
      </c>
      <c r="I6015" s="46">
        <v>12441.406879337947</v>
      </c>
    </row>
    <row r="6016" spans="2:9" x14ac:dyDescent="0.3">
      <c r="B6016" s="7">
        <v>44081</v>
      </c>
      <c r="C6016" s="6">
        <v>7</v>
      </c>
      <c r="D6016" s="46">
        <v>33745.895680503083</v>
      </c>
      <c r="G6016" s="7">
        <v>44081</v>
      </c>
      <c r="H6016" s="6">
        <v>7</v>
      </c>
      <c r="I6016" s="46">
        <v>16198.457579429687</v>
      </c>
    </row>
    <row r="6017" spans="2:9" x14ac:dyDescent="0.3">
      <c r="B6017" s="7">
        <v>44081</v>
      </c>
      <c r="C6017" s="6">
        <v>8</v>
      </c>
      <c r="D6017" s="46">
        <v>22963.152039529337</v>
      </c>
      <c r="G6017" s="7">
        <v>44081</v>
      </c>
      <c r="H6017" s="6">
        <v>8</v>
      </c>
      <c r="I6017" s="46">
        <v>13756.850684287334</v>
      </c>
    </row>
    <row r="6018" spans="2:9" x14ac:dyDescent="0.3">
      <c r="B6018" s="7">
        <v>44081</v>
      </c>
      <c r="C6018" s="6">
        <v>9</v>
      </c>
      <c r="D6018" s="46">
        <v>22050.371234485385</v>
      </c>
      <c r="G6018" s="7">
        <v>44081</v>
      </c>
      <c r="H6018" s="6">
        <v>9</v>
      </c>
      <c r="I6018" s="46">
        <v>12853.558824592435</v>
      </c>
    </row>
    <row r="6019" spans="2:9" x14ac:dyDescent="0.3">
      <c r="B6019" s="7">
        <v>44081</v>
      </c>
      <c r="C6019" s="6">
        <v>10</v>
      </c>
      <c r="D6019" s="46">
        <v>17600.904178957484</v>
      </c>
      <c r="G6019" s="7">
        <v>44081</v>
      </c>
      <c r="H6019" s="6">
        <v>10</v>
      </c>
      <c r="I6019" s="46">
        <v>9846.9479027454363</v>
      </c>
    </row>
    <row r="6020" spans="2:9" x14ac:dyDescent="0.3">
      <c r="B6020" s="7">
        <v>44081</v>
      </c>
      <c r="C6020" s="6">
        <v>11</v>
      </c>
      <c r="D6020" s="46">
        <v>21070.178180443771</v>
      </c>
      <c r="G6020" s="7">
        <v>44081</v>
      </c>
      <c r="H6020" s="6">
        <v>11</v>
      </c>
      <c r="I6020" s="46">
        <v>9509.2747962031244</v>
      </c>
    </row>
    <row r="6021" spans="2:9" x14ac:dyDescent="0.3">
      <c r="B6021" s="7">
        <v>44081</v>
      </c>
      <c r="C6021" s="6">
        <v>12</v>
      </c>
      <c r="D6021" s="46">
        <v>12494.33695691215</v>
      </c>
      <c r="G6021" s="7">
        <v>44081</v>
      </c>
      <c r="H6021" s="6">
        <v>12</v>
      </c>
      <c r="I6021" s="46">
        <v>7173.6008131326062</v>
      </c>
    </row>
    <row r="6022" spans="2:9" x14ac:dyDescent="0.3">
      <c r="B6022" s="7">
        <v>44081</v>
      </c>
      <c r="C6022" s="6">
        <v>13</v>
      </c>
      <c r="D6022" s="46">
        <v>14182.790659097842</v>
      </c>
      <c r="G6022" s="7">
        <v>44081</v>
      </c>
      <c r="H6022" s="6">
        <v>13</v>
      </c>
      <c r="I6022" s="46">
        <v>7265.7917629325993</v>
      </c>
    </row>
    <row r="6023" spans="2:9" x14ac:dyDescent="0.3">
      <c r="B6023" s="7">
        <v>44081</v>
      </c>
      <c r="C6023" s="6">
        <v>14</v>
      </c>
      <c r="D6023" s="46">
        <v>15841.113615924291</v>
      </c>
      <c r="G6023" s="7">
        <v>44081</v>
      </c>
      <c r="H6023" s="6">
        <v>14</v>
      </c>
      <c r="I6023" s="46">
        <v>7314.7721173257023</v>
      </c>
    </row>
    <row r="6024" spans="2:9" x14ac:dyDescent="0.3">
      <c r="B6024" s="7">
        <v>44081</v>
      </c>
      <c r="C6024" s="6">
        <v>15</v>
      </c>
      <c r="D6024" s="46">
        <v>9595.2344814817952</v>
      </c>
      <c r="G6024" s="7">
        <v>44081</v>
      </c>
      <c r="H6024" s="6">
        <v>15</v>
      </c>
      <c r="I6024" s="46">
        <v>4481.1744303269516</v>
      </c>
    </row>
    <row r="6025" spans="2:9" x14ac:dyDescent="0.3">
      <c r="B6025" s="7">
        <v>44081</v>
      </c>
      <c r="C6025" s="6">
        <v>16</v>
      </c>
      <c r="D6025" s="46">
        <v>6867.7583588692487</v>
      </c>
      <c r="G6025" s="7">
        <v>44081</v>
      </c>
      <c r="H6025" s="6">
        <v>16</v>
      </c>
      <c r="I6025" s="46">
        <v>2629.6715336433526</v>
      </c>
    </row>
    <row r="6026" spans="2:9" x14ac:dyDescent="0.3">
      <c r="B6026" s="7">
        <v>44081</v>
      </c>
      <c r="C6026" s="6">
        <v>17</v>
      </c>
      <c r="D6026" s="46">
        <v>4826.3495246307666</v>
      </c>
      <c r="G6026" s="7">
        <v>44081</v>
      </c>
      <c r="H6026" s="6">
        <v>17</v>
      </c>
      <c r="I6026" s="46">
        <v>1692.5000915499718</v>
      </c>
    </row>
    <row r="6027" spans="2:9" x14ac:dyDescent="0.3">
      <c r="B6027" s="7">
        <v>44081</v>
      </c>
      <c r="C6027" s="6">
        <v>18</v>
      </c>
      <c r="D6027" s="46">
        <v>348.66151709300635</v>
      </c>
      <c r="G6027" s="7">
        <v>44081</v>
      </c>
      <c r="H6027" s="6">
        <v>18</v>
      </c>
      <c r="I6027" s="46">
        <v>176.3934219565634</v>
      </c>
    </row>
    <row r="6028" spans="2:9" x14ac:dyDescent="0.3">
      <c r="B6028" s="7">
        <v>44081</v>
      </c>
      <c r="C6028" s="6">
        <v>19</v>
      </c>
      <c r="D6028" s="46">
        <v>12.916662392580779</v>
      </c>
      <c r="G6028" s="7">
        <v>44081</v>
      </c>
      <c r="H6028" s="6">
        <v>19</v>
      </c>
      <c r="I6028" s="46">
        <v>0</v>
      </c>
    </row>
    <row r="6029" spans="2:9" x14ac:dyDescent="0.3">
      <c r="B6029" s="7">
        <v>44081</v>
      </c>
      <c r="C6029" s="6">
        <v>20</v>
      </c>
      <c r="D6029" s="46">
        <v>1308.3080293073172</v>
      </c>
      <c r="G6029" s="7">
        <v>44081</v>
      </c>
      <c r="H6029" s="6">
        <v>20</v>
      </c>
      <c r="I6029" s="46">
        <v>479.51612451196684</v>
      </c>
    </row>
    <row r="6030" spans="2:9" x14ac:dyDescent="0.3">
      <c r="B6030" s="7">
        <v>44081</v>
      </c>
      <c r="C6030" s="6">
        <v>21</v>
      </c>
      <c r="D6030" s="46">
        <v>1574.3451602649916</v>
      </c>
      <c r="G6030" s="7">
        <v>44081</v>
      </c>
      <c r="H6030" s="6">
        <v>21</v>
      </c>
      <c r="I6030" s="46">
        <v>317.33724806766617</v>
      </c>
    </row>
    <row r="6031" spans="2:9" x14ac:dyDescent="0.3">
      <c r="B6031" s="7">
        <v>44081</v>
      </c>
      <c r="C6031" s="6">
        <v>22</v>
      </c>
      <c r="D6031" s="46">
        <v>2996.5583924796465</v>
      </c>
      <c r="G6031" s="7">
        <v>44081</v>
      </c>
      <c r="H6031" s="6">
        <v>22</v>
      </c>
      <c r="I6031" s="46">
        <v>1277.7259995009128</v>
      </c>
    </row>
    <row r="6032" spans="2:9" x14ac:dyDescent="0.3">
      <c r="B6032" s="7">
        <v>44081</v>
      </c>
      <c r="C6032" s="6">
        <v>23</v>
      </c>
      <c r="D6032" s="46">
        <v>3271.4608946590552</v>
      </c>
      <c r="G6032" s="7">
        <v>44081</v>
      </c>
      <c r="H6032" s="6">
        <v>23</v>
      </c>
      <c r="I6032" s="46">
        <v>1643.3594798489873</v>
      </c>
    </row>
    <row r="6033" spans="2:9" x14ac:dyDescent="0.3">
      <c r="B6033" s="7">
        <v>44082</v>
      </c>
      <c r="C6033" s="6">
        <v>0</v>
      </c>
      <c r="D6033" s="46">
        <v>2733.2391895482833</v>
      </c>
      <c r="G6033" s="7">
        <v>44082</v>
      </c>
      <c r="H6033" s="6">
        <v>0</v>
      </c>
      <c r="I6033" s="46">
        <v>1195.999483106152</v>
      </c>
    </row>
    <row r="6034" spans="2:9" x14ac:dyDescent="0.3">
      <c r="B6034" s="7">
        <v>44082</v>
      </c>
      <c r="C6034" s="6">
        <v>1</v>
      </c>
      <c r="D6034" s="46">
        <v>4365.2045936447239</v>
      </c>
      <c r="G6034" s="7">
        <v>44082</v>
      </c>
      <c r="H6034" s="6">
        <v>1</v>
      </c>
      <c r="I6034" s="46">
        <v>2083.0629047140128</v>
      </c>
    </row>
    <row r="6035" spans="2:9" x14ac:dyDescent="0.3">
      <c r="B6035" s="7">
        <v>44082</v>
      </c>
      <c r="C6035" s="6">
        <v>2</v>
      </c>
      <c r="D6035" s="46">
        <v>3013.0676706827521</v>
      </c>
      <c r="G6035" s="7">
        <v>44082</v>
      </c>
      <c r="H6035" s="6">
        <v>2</v>
      </c>
      <c r="I6035" s="46">
        <v>2228.2005980021236</v>
      </c>
    </row>
    <row r="6036" spans="2:9" x14ac:dyDescent="0.3">
      <c r="B6036" s="7">
        <v>44082</v>
      </c>
      <c r="C6036" s="6">
        <v>3</v>
      </c>
      <c r="D6036" s="46">
        <v>5101.6747779541474</v>
      </c>
      <c r="G6036" s="7">
        <v>44082</v>
      </c>
      <c r="H6036" s="6">
        <v>3</v>
      </c>
      <c r="I6036" s="46">
        <v>2679.1441835327769</v>
      </c>
    </row>
    <row r="6037" spans="2:9" x14ac:dyDescent="0.3">
      <c r="B6037" s="7">
        <v>44082</v>
      </c>
      <c r="C6037" s="6">
        <v>4</v>
      </c>
      <c r="D6037" s="46">
        <v>3353.923599307634</v>
      </c>
      <c r="G6037" s="7">
        <v>44082</v>
      </c>
      <c r="H6037" s="6">
        <v>4</v>
      </c>
      <c r="I6037" s="46">
        <v>2526.4803941915775</v>
      </c>
    </row>
    <row r="6038" spans="2:9" x14ac:dyDescent="0.3">
      <c r="B6038" s="7">
        <v>44082</v>
      </c>
      <c r="C6038" s="6">
        <v>5</v>
      </c>
      <c r="D6038" s="46">
        <v>144.23792049565759</v>
      </c>
      <c r="G6038" s="7">
        <v>44082</v>
      </c>
      <c r="H6038" s="6">
        <v>5</v>
      </c>
      <c r="I6038" s="46">
        <v>0</v>
      </c>
    </row>
    <row r="6039" spans="2:9" x14ac:dyDescent="0.3">
      <c r="B6039" s="7">
        <v>44082</v>
      </c>
      <c r="C6039" s="6">
        <v>6</v>
      </c>
      <c r="D6039" s="46">
        <v>0</v>
      </c>
      <c r="G6039" s="7">
        <v>44082</v>
      </c>
      <c r="H6039" s="6">
        <v>6</v>
      </c>
      <c r="I6039" s="46">
        <v>0</v>
      </c>
    </row>
    <row r="6040" spans="2:9" x14ac:dyDescent="0.3">
      <c r="B6040" s="7">
        <v>44082</v>
      </c>
      <c r="C6040" s="6">
        <v>7</v>
      </c>
      <c r="D6040" s="46">
        <v>4543.0982104880959</v>
      </c>
      <c r="G6040" s="7">
        <v>44082</v>
      </c>
      <c r="H6040" s="6">
        <v>7</v>
      </c>
      <c r="I6040" s="46">
        <v>2121.3003260277133</v>
      </c>
    </row>
    <row r="6041" spans="2:9" x14ac:dyDescent="0.3">
      <c r="B6041" s="7">
        <v>44082</v>
      </c>
      <c r="C6041" s="6">
        <v>8</v>
      </c>
      <c r="D6041" s="46">
        <v>13712.619180519479</v>
      </c>
      <c r="G6041" s="7">
        <v>44082</v>
      </c>
      <c r="H6041" s="6">
        <v>8</v>
      </c>
      <c r="I6041" s="46">
        <v>8368.0960859890802</v>
      </c>
    </row>
    <row r="6042" spans="2:9" x14ac:dyDescent="0.3">
      <c r="B6042" s="7">
        <v>44082</v>
      </c>
      <c r="C6042" s="6">
        <v>9</v>
      </c>
      <c r="D6042" s="46">
        <v>15384.891254432105</v>
      </c>
      <c r="G6042" s="7">
        <v>44082</v>
      </c>
      <c r="H6042" s="6">
        <v>9</v>
      </c>
      <c r="I6042" s="46">
        <v>11228.272656240873</v>
      </c>
    </row>
    <row r="6043" spans="2:9" x14ac:dyDescent="0.3">
      <c r="B6043" s="7">
        <v>44082</v>
      </c>
      <c r="C6043" s="6">
        <v>10</v>
      </c>
      <c r="D6043" s="46">
        <v>11186.078703470424</v>
      </c>
      <c r="G6043" s="7">
        <v>44082</v>
      </c>
      <c r="H6043" s="6">
        <v>10</v>
      </c>
      <c r="I6043" s="46">
        <v>11007.674744593131</v>
      </c>
    </row>
    <row r="6044" spans="2:9" x14ac:dyDescent="0.3">
      <c r="B6044" s="7">
        <v>44082</v>
      </c>
      <c r="C6044" s="6">
        <v>11</v>
      </c>
      <c r="D6044" s="46">
        <v>8215.9324647435806</v>
      </c>
      <c r="G6044" s="7">
        <v>44082</v>
      </c>
      <c r="H6044" s="6">
        <v>11</v>
      </c>
      <c r="I6044" s="46">
        <v>8409.1056978690558</v>
      </c>
    </row>
    <row r="6045" spans="2:9" x14ac:dyDescent="0.3">
      <c r="B6045" s="7">
        <v>44082</v>
      </c>
      <c r="C6045" s="6">
        <v>12</v>
      </c>
      <c r="D6045" s="46">
        <v>7731.5723499155738</v>
      </c>
      <c r="G6045" s="7">
        <v>44082</v>
      </c>
      <c r="H6045" s="6">
        <v>12</v>
      </c>
      <c r="I6045" s="46">
        <v>5375.625821737558</v>
      </c>
    </row>
    <row r="6046" spans="2:9" x14ac:dyDescent="0.3">
      <c r="B6046" s="7">
        <v>44082</v>
      </c>
      <c r="C6046" s="6">
        <v>13</v>
      </c>
      <c r="D6046" s="46">
        <v>8895.4155854637538</v>
      </c>
      <c r="G6046" s="7">
        <v>44082</v>
      </c>
      <c r="H6046" s="6">
        <v>13</v>
      </c>
      <c r="I6046" s="46">
        <v>5909.2303307406009</v>
      </c>
    </row>
    <row r="6047" spans="2:9" x14ac:dyDescent="0.3">
      <c r="B6047" s="7">
        <v>44082</v>
      </c>
      <c r="C6047" s="6">
        <v>14</v>
      </c>
      <c r="D6047" s="46">
        <v>9079.9714844190585</v>
      </c>
      <c r="G6047" s="7">
        <v>44082</v>
      </c>
      <c r="H6047" s="6">
        <v>14</v>
      </c>
      <c r="I6047" s="46">
        <v>5640.4486034043157</v>
      </c>
    </row>
    <row r="6048" spans="2:9" x14ac:dyDescent="0.3">
      <c r="B6048" s="7">
        <v>44082</v>
      </c>
      <c r="C6048" s="6">
        <v>15</v>
      </c>
      <c r="D6048" s="46">
        <v>3559.2793651825041</v>
      </c>
      <c r="G6048" s="7">
        <v>44082</v>
      </c>
      <c r="H6048" s="6">
        <v>15</v>
      </c>
      <c r="I6048" s="46">
        <v>1513.42457640104</v>
      </c>
    </row>
    <row r="6049" spans="2:9" x14ac:dyDescent="0.3">
      <c r="B6049" s="7">
        <v>44082</v>
      </c>
      <c r="C6049" s="6">
        <v>16</v>
      </c>
      <c r="D6049" s="46">
        <v>1103.351924227597</v>
      </c>
      <c r="G6049" s="7">
        <v>44082</v>
      </c>
      <c r="H6049" s="6">
        <v>16</v>
      </c>
      <c r="I6049" s="46">
        <v>0</v>
      </c>
    </row>
    <row r="6050" spans="2:9" x14ac:dyDescent="0.3">
      <c r="B6050" s="7">
        <v>44082</v>
      </c>
      <c r="C6050" s="6">
        <v>17</v>
      </c>
      <c r="D6050" s="46">
        <v>1661.1250908998302</v>
      </c>
      <c r="G6050" s="7">
        <v>44082</v>
      </c>
      <c r="H6050" s="6">
        <v>17</v>
      </c>
      <c r="I6050" s="46">
        <v>151.64803753882342</v>
      </c>
    </row>
    <row r="6051" spans="2:9" x14ac:dyDescent="0.3">
      <c r="B6051" s="7">
        <v>44082</v>
      </c>
      <c r="C6051" s="6">
        <v>18</v>
      </c>
      <c r="D6051" s="46">
        <v>1882.5368651709132</v>
      </c>
      <c r="G6051" s="7">
        <v>44082</v>
      </c>
      <c r="H6051" s="6">
        <v>18</v>
      </c>
      <c r="I6051" s="46">
        <v>77.713898177234597</v>
      </c>
    </row>
    <row r="6052" spans="2:9" x14ac:dyDescent="0.3">
      <c r="B6052" s="7">
        <v>44082</v>
      </c>
      <c r="C6052" s="6">
        <v>19</v>
      </c>
      <c r="D6052" s="46">
        <v>3581.128179939687</v>
      </c>
      <c r="G6052" s="7">
        <v>44082</v>
      </c>
      <c r="H6052" s="6">
        <v>19</v>
      </c>
      <c r="I6052" s="46">
        <v>1779.0561197560846</v>
      </c>
    </row>
    <row r="6053" spans="2:9" x14ac:dyDescent="0.3">
      <c r="B6053" s="7">
        <v>44082</v>
      </c>
      <c r="C6053" s="6">
        <v>20</v>
      </c>
      <c r="D6053" s="46">
        <v>3645.9849861420412</v>
      </c>
      <c r="G6053" s="7">
        <v>44082</v>
      </c>
      <c r="H6053" s="6">
        <v>20</v>
      </c>
      <c r="I6053" s="46">
        <v>1392.1683615058782</v>
      </c>
    </row>
    <row r="6054" spans="2:9" x14ac:dyDescent="0.3">
      <c r="B6054" s="7">
        <v>44082</v>
      </c>
      <c r="C6054" s="6">
        <v>21</v>
      </c>
      <c r="D6054" s="46">
        <v>4443.0806893597528</v>
      </c>
      <c r="G6054" s="7">
        <v>44082</v>
      </c>
      <c r="H6054" s="6">
        <v>21</v>
      </c>
      <c r="I6054" s="46">
        <v>1951.3566895602069</v>
      </c>
    </row>
    <row r="6055" spans="2:9" x14ac:dyDescent="0.3">
      <c r="B6055" s="7">
        <v>44082</v>
      </c>
      <c r="C6055" s="6">
        <v>22</v>
      </c>
      <c r="D6055" s="46">
        <v>5943.901452705556</v>
      </c>
      <c r="G6055" s="7">
        <v>44082</v>
      </c>
      <c r="H6055" s="6">
        <v>22</v>
      </c>
      <c r="I6055" s="46">
        <v>2889.9522744090318</v>
      </c>
    </row>
    <row r="6056" spans="2:9" x14ac:dyDescent="0.3">
      <c r="B6056" s="7">
        <v>44082</v>
      </c>
      <c r="C6056" s="6">
        <v>23</v>
      </c>
      <c r="D6056" s="46">
        <v>4797.8838475426501</v>
      </c>
      <c r="G6056" s="7">
        <v>44082</v>
      </c>
      <c r="H6056" s="6">
        <v>23</v>
      </c>
      <c r="I6056" s="46">
        <v>3367.8785833924285</v>
      </c>
    </row>
    <row r="6057" spans="2:9" x14ac:dyDescent="0.3">
      <c r="B6057" s="7">
        <v>44083</v>
      </c>
      <c r="C6057" s="6">
        <v>0</v>
      </c>
      <c r="D6057" s="46">
        <v>5328.3671071653525</v>
      </c>
      <c r="G6057" s="7">
        <v>44083</v>
      </c>
      <c r="H6057" s="6">
        <v>0</v>
      </c>
      <c r="I6057" s="46">
        <v>3033.6275721152861</v>
      </c>
    </row>
    <row r="6058" spans="2:9" x14ac:dyDescent="0.3">
      <c r="B6058" s="7">
        <v>44083</v>
      </c>
      <c r="C6058" s="6">
        <v>1</v>
      </c>
      <c r="D6058" s="46">
        <v>5907.7017444035519</v>
      </c>
      <c r="G6058" s="7">
        <v>44083</v>
      </c>
      <c r="H6058" s="6">
        <v>1</v>
      </c>
      <c r="I6058" s="46">
        <v>3786.3338496782744</v>
      </c>
    </row>
    <row r="6059" spans="2:9" x14ac:dyDescent="0.3">
      <c r="B6059" s="7">
        <v>44083</v>
      </c>
      <c r="C6059" s="6">
        <v>2</v>
      </c>
      <c r="D6059" s="46">
        <v>2732.3187686921142</v>
      </c>
      <c r="G6059" s="7">
        <v>44083</v>
      </c>
      <c r="H6059" s="6">
        <v>2</v>
      </c>
      <c r="I6059" s="46">
        <v>2795.5182974099116</v>
      </c>
    </row>
    <row r="6060" spans="2:9" x14ac:dyDescent="0.3">
      <c r="B6060" s="7">
        <v>44083</v>
      </c>
      <c r="C6060" s="6">
        <v>3</v>
      </c>
      <c r="D6060" s="46">
        <v>2622.9928355172774</v>
      </c>
      <c r="G6060" s="7">
        <v>44083</v>
      </c>
      <c r="H6060" s="6">
        <v>3</v>
      </c>
      <c r="I6060" s="46">
        <v>2297.3339923857138</v>
      </c>
    </row>
    <row r="6061" spans="2:9" x14ac:dyDescent="0.3">
      <c r="B6061" s="7">
        <v>44083</v>
      </c>
      <c r="C6061" s="6">
        <v>4</v>
      </c>
      <c r="D6061" s="46">
        <v>6649.1060661748252</v>
      </c>
      <c r="G6061" s="7">
        <v>44083</v>
      </c>
      <c r="H6061" s="6">
        <v>4</v>
      </c>
      <c r="I6061" s="46">
        <v>6114.5131139254281</v>
      </c>
    </row>
    <row r="6062" spans="2:9" x14ac:dyDescent="0.3">
      <c r="B6062" s="7">
        <v>44083</v>
      </c>
      <c r="C6062" s="6">
        <v>5</v>
      </c>
      <c r="D6062" s="46">
        <v>6794.9854769334088</v>
      </c>
      <c r="G6062" s="7">
        <v>44083</v>
      </c>
      <c r="H6062" s="6">
        <v>5</v>
      </c>
      <c r="I6062" s="46">
        <v>3970.6632640205689</v>
      </c>
    </row>
    <row r="6063" spans="2:9" x14ac:dyDescent="0.3">
      <c r="B6063" s="7">
        <v>44083</v>
      </c>
      <c r="C6063" s="6">
        <v>6</v>
      </c>
      <c r="D6063" s="46">
        <v>8325.1946213724495</v>
      </c>
      <c r="G6063" s="7">
        <v>44083</v>
      </c>
      <c r="H6063" s="6">
        <v>6</v>
      </c>
      <c r="I6063" s="46">
        <v>5538.7069862210974</v>
      </c>
    </row>
    <row r="6064" spans="2:9" x14ac:dyDescent="0.3">
      <c r="B6064" s="7">
        <v>44083</v>
      </c>
      <c r="C6064" s="6">
        <v>7</v>
      </c>
      <c r="D6064" s="46">
        <v>8984.2496663486127</v>
      </c>
      <c r="G6064" s="7">
        <v>44083</v>
      </c>
      <c r="H6064" s="6">
        <v>7</v>
      </c>
      <c r="I6064" s="46">
        <v>6036.0056124976527</v>
      </c>
    </row>
    <row r="6065" spans="2:9" x14ac:dyDescent="0.3">
      <c r="B6065" s="7">
        <v>44083</v>
      </c>
      <c r="C6065" s="6">
        <v>8</v>
      </c>
      <c r="D6065" s="46">
        <v>7672.327386080171</v>
      </c>
      <c r="G6065" s="7">
        <v>44083</v>
      </c>
      <c r="H6065" s="6">
        <v>8</v>
      </c>
      <c r="I6065" s="46">
        <v>5408.9509263984701</v>
      </c>
    </row>
    <row r="6066" spans="2:9" x14ac:dyDescent="0.3">
      <c r="B6066" s="7">
        <v>44083</v>
      </c>
      <c r="C6066" s="6">
        <v>9</v>
      </c>
      <c r="D6066" s="46">
        <v>6448.200376068251</v>
      </c>
      <c r="G6066" s="7">
        <v>44083</v>
      </c>
      <c r="H6066" s="6">
        <v>9</v>
      </c>
      <c r="I6066" s="46">
        <v>5328.7739945401709</v>
      </c>
    </row>
    <row r="6067" spans="2:9" x14ac:dyDescent="0.3">
      <c r="B6067" s="7">
        <v>44083</v>
      </c>
      <c r="C6067" s="6">
        <v>10</v>
      </c>
      <c r="D6067" s="46">
        <v>9404.192926046504</v>
      </c>
      <c r="G6067" s="7">
        <v>44083</v>
      </c>
      <c r="H6067" s="6">
        <v>10</v>
      </c>
      <c r="I6067" s="46">
        <v>6961.6367155014559</v>
      </c>
    </row>
    <row r="6068" spans="2:9" x14ac:dyDescent="0.3">
      <c r="B6068" s="7">
        <v>44083</v>
      </c>
      <c r="C6068" s="6">
        <v>11</v>
      </c>
      <c r="D6068" s="46">
        <v>12879.650353367188</v>
      </c>
      <c r="G6068" s="7">
        <v>44083</v>
      </c>
      <c r="H6068" s="6">
        <v>11</v>
      </c>
      <c r="I6068" s="46">
        <v>7828.6958801350293</v>
      </c>
    </row>
    <row r="6069" spans="2:9" x14ac:dyDescent="0.3">
      <c r="B6069" s="7">
        <v>44083</v>
      </c>
      <c r="C6069" s="6">
        <v>12</v>
      </c>
      <c r="D6069" s="46">
        <v>14861.416404916108</v>
      </c>
      <c r="G6069" s="7">
        <v>44083</v>
      </c>
      <c r="H6069" s="6">
        <v>12</v>
      </c>
      <c r="I6069" s="46">
        <v>8427.0546639952299</v>
      </c>
    </row>
    <row r="6070" spans="2:9" x14ac:dyDescent="0.3">
      <c r="B6070" s="7">
        <v>44083</v>
      </c>
      <c r="C6070" s="6">
        <v>13</v>
      </c>
      <c r="D6070" s="46">
        <v>11808.95620199155</v>
      </c>
      <c r="G6070" s="7">
        <v>44083</v>
      </c>
      <c r="H6070" s="6">
        <v>13</v>
      </c>
      <c r="I6070" s="46">
        <v>6790.6428961337797</v>
      </c>
    </row>
    <row r="6071" spans="2:9" x14ac:dyDescent="0.3">
      <c r="B6071" s="7">
        <v>44083</v>
      </c>
      <c r="C6071" s="6">
        <v>14</v>
      </c>
      <c r="D6071" s="46">
        <v>5605.5506760513517</v>
      </c>
      <c r="G6071" s="7">
        <v>44083</v>
      </c>
      <c r="H6071" s="6">
        <v>14</v>
      </c>
      <c r="I6071" s="46">
        <v>2963.7965674331103</v>
      </c>
    </row>
    <row r="6072" spans="2:9" x14ac:dyDescent="0.3">
      <c r="B6072" s="7">
        <v>44083</v>
      </c>
      <c r="C6072" s="6">
        <v>15</v>
      </c>
      <c r="D6072" s="46">
        <v>3479.7391753851257</v>
      </c>
      <c r="G6072" s="7">
        <v>44083</v>
      </c>
      <c r="H6072" s="6">
        <v>15</v>
      </c>
      <c r="I6072" s="46">
        <v>1359.5968540454135</v>
      </c>
    </row>
    <row r="6073" spans="2:9" x14ac:dyDescent="0.3">
      <c r="B6073" s="7">
        <v>44083</v>
      </c>
      <c r="C6073" s="6">
        <v>16</v>
      </c>
      <c r="D6073" s="46">
        <v>3258.146528593616</v>
      </c>
      <c r="G6073" s="7">
        <v>44083</v>
      </c>
      <c r="H6073" s="6">
        <v>16</v>
      </c>
      <c r="I6073" s="46">
        <v>1392.674554941216</v>
      </c>
    </row>
    <row r="6074" spans="2:9" x14ac:dyDescent="0.3">
      <c r="B6074" s="7">
        <v>44083</v>
      </c>
      <c r="C6074" s="6">
        <v>17</v>
      </c>
      <c r="D6074" s="46">
        <v>5905.9475412511565</v>
      </c>
      <c r="G6074" s="7">
        <v>44083</v>
      </c>
      <c r="H6074" s="6">
        <v>17</v>
      </c>
      <c r="I6074" s="46">
        <v>2756.1283095338795</v>
      </c>
    </row>
    <row r="6075" spans="2:9" x14ac:dyDescent="0.3">
      <c r="B6075" s="7">
        <v>44083</v>
      </c>
      <c r="C6075" s="6">
        <v>18</v>
      </c>
      <c r="D6075" s="46">
        <v>7077.4899822109537</v>
      </c>
      <c r="G6075" s="7">
        <v>44083</v>
      </c>
      <c r="H6075" s="6">
        <v>18</v>
      </c>
      <c r="I6075" s="46">
        <v>3511.0390417416661</v>
      </c>
    </row>
    <row r="6076" spans="2:9" x14ac:dyDescent="0.3">
      <c r="B6076" s="7">
        <v>44083</v>
      </c>
      <c r="C6076" s="6">
        <v>19</v>
      </c>
      <c r="D6076" s="46">
        <v>5101.1455092529586</v>
      </c>
      <c r="G6076" s="7">
        <v>44083</v>
      </c>
      <c r="H6076" s="6">
        <v>19</v>
      </c>
      <c r="I6076" s="46">
        <v>4664.2739045499175</v>
      </c>
    </row>
    <row r="6077" spans="2:9" x14ac:dyDescent="0.3">
      <c r="B6077" s="7">
        <v>44083</v>
      </c>
      <c r="C6077" s="6">
        <v>20</v>
      </c>
      <c r="D6077" s="46">
        <v>10538.633472914315</v>
      </c>
      <c r="G6077" s="7">
        <v>44083</v>
      </c>
      <c r="H6077" s="6">
        <v>20</v>
      </c>
      <c r="I6077" s="46">
        <v>8013.3565259139214</v>
      </c>
    </row>
    <row r="6078" spans="2:9" x14ac:dyDescent="0.3">
      <c r="B6078" s="7">
        <v>44083</v>
      </c>
      <c r="C6078" s="6">
        <v>21</v>
      </c>
      <c r="D6078" s="46">
        <v>14176.717555802908</v>
      </c>
      <c r="G6078" s="7">
        <v>44083</v>
      </c>
      <c r="H6078" s="6">
        <v>21</v>
      </c>
      <c r="I6078" s="46">
        <v>9337.2585434253306</v>
      </c>
    </row>
    <row r="6079" spans="2:9" x14ac:dyDescent="0.3">
      <c r="B6079" s="7">
        <v>44083</v>
      </c>
      <c r="C6079" s="6">
        <v>22</v>
      </c>
      <c r="D6079" s="46">
        <v>15519.516294308409</v>
      </c>
      <c r="G6079" s="7">
        <v>44083</v>
      </c>
      <c r="H6079" s="6">
        <v>22</v>
      </c>
      <c r="I6079" s="46">
        <v>12645.863836840914</v>
      </c>
    </row>
    <row r="6080" spans="2:9" x14ac:dyDescent="0.3">
      <c r="B6080" s="7">
        <v>44083</v>
      </c>
      <c r="C6080" s="6">
        <v>23</v>
      </c>
      <c r="D6080" s="46">
        <v>20717.943067862831</v>
      </c>
      <c r="G6080" s="7">
        <v>44083</v>
      </c>
      <c r="H6080" s="6">
        <v>23</v>
      </c>
      <c r="I6080" s="46">
        <v>17330.466416611722</v>
      </c>
    </row>
    <row r="6081" spans="2:9" x14ac:dyDescent="0.3">
      <c r="B6081" s="7">
        <v>44084</v>
      </c>
      <c r="C6081" s="6">
        <v>0</v>
      </c>
      <c r="D6081" s="46">
        <v>29135.8368498522</v>
      </c>
      <c r="G6081" s="7">
        <v>44084</v>
      </c>
      <c r="H6081" s="6">
        <v>0</v>
      </c>
      <c r="I6081" s="46">
        <v>23769.818169830342</v>
      </c>
    </row>
    <row r="6082" spans="2:9" x14ac:dyDescent="0.3">
      <c r="B6082" s="7">
        <v>44084</v>
      </c>
      <c r="C6082" s="6">
        <v>1</v>
      </c>
      <c r="D6082" s="46">
        <v>24350.686000591199</v>
      </c>
      <c r="G6082" s="7">
        <v>44084</v>
      </c>
      <c r="H6082" s="6">
        <v>1</v>
      </c>
      <c r="I6082" s="46">
        <v>15586.94878783559</v>
      </c>
    </row>
    <row r="6083" spans="2:9" x14ac:dyDescent="0.3">
      <c r="B6083" s="7">
        <v>44084</v>
      </c>
      <c r="C6083" s="6">
        <v>2</v>
      </c>
      <c r="D6083" s="46">
        <v>28114.443037961573</v>
      </c>
      <c r="G6083" s="7">
        <v>44084</v>
      </c>
      <c r="H6083" s="6">
        <v>2</v>
      </c>
      <c r="I6083" s="46">
        <v>12969.916270320105</v>
      </c>
    </row>
    <row r="6084" spans="2:9" x14ac:dyDescent="0.3">
      <c r="B6084" s="7">
        <v>44084</v>
      </c>
      <c r="C6084" s="6">
        <v>3</v>
      </c>
      <c r="D6084" s="46">
        <v>22705.331677555962</v>
      </c>
      <c r="G6084" s="7">
        <v>44084</v>
      </c>
      <c r="H6084" s="6">
        <v>3</v>
      </c>
      <c r="I6084" s="46">
        <v>11703.275026502064</v>
      </c>
    </row>
    <row r="6085" spans="2:9" x14ac:dyDescent="0.3">
      <c r="B6085" s="7">
        <v>44084</v>
      </c>
      <c r="C6085" s="6">
        <v>4</v>
      </c>
      <c r="D6085" s="46">
        <v>19388.878646098212</v>
      </c>
      <c r="G6085" s="7">
        <v>44084</v>
      </c>
      <c r="H6085" s="6">
        <v>4</v>
      </c>
      <c r="I6085" s="46">
        <v>9963.5939582332667</v>
      </c>
    </row>
    <row r="6086" spans="2:9" x14ac:dyDescent="0.3">
      <c r="B6086" s="7">
        <v>44084</v>
      </c>
      <c r="C6086" s="6">
        <v>5</v>
      </c>
      <c r="D6086" s="46">
        <v>19462.8861431246</v>
      </c>
      <c r="G6086" s="7">
        <v>44084</v>
      </c>
      <c r="H6086" s="6">
        <v>5</v>
      </c>
      <c r="I6086" s="46">
        <v>11235.753858105225</v>
      </c>
    </row>
    <row r="6087" spans="2:9" x14ac:dyDescent="0.3">
      <c r="B6087" s="7">
        <v>44084</v>
      </c>
      <c r="C6087" s="6">
        <v>6</v>
      </c>
      <c r="D6087" s="46">
        <v>14106.948104243358</v>
      </c>
      <c r="G6087" s="7">
        <v>44084</v>
      </c>
      <c r="H6087" s="6">
        <v>6</v>
      </c>
      <c r="I6087" s="46">
        <v>8133.8977163624832</v>
      </c>
    </row>
    <row r="6088" spans="2:9" x14ac:dyDescent="0.3">
      <c r="B6088" s="7">
        <v>44084</v>
      </c>
      <c r="C6088" s="6">
        <v>7</v>
      </c>
      <c r="D6088" s="46">
        <v>12753.031863390759</v>
      </c>
      <c r="G6088" s="7">
        <v>44084</v>
      </c>
      <c r="H6088" s="6">
        <v>7</v>
      </c>
      <c r="I6088" s="46">
        <v>5060.7632325634013</v>
      </c>
    </row>
    <row r="6089" spans="2:9" x14ac:dyDescent="0.3">
      <c r="B6089" s="7">
        <v>44084</v>
      </c>
      <c r="C6089" s="6">
        <v>8</v>
      </c>
      <c r="D6089" s="46">
        <v>5101.4355630376313</v>
      </c>
      <c r="G6089" s="7">
        <v>44084</v>
      </c>
      <c r="H6089" s="6">
        <v>8</v>
      </c>
      <c r="I6089" s="46">
        <v>1279.5280496789767</v>
      </c>
    </row>
    <row r="6090" spans="2:9" x14ac:dyDescent="0.3">
      <c r="B6090" s="7">
        <v>44084</v>
      </c>
      <c r="C6090" s="6">
        <v>9</v>
      </c>
      <c r="D6090" s="46">
        <v>5211.9900532972533</v>
      </c>
      <c r="G6090" s="7">
        <v>44084</v>
      </c>
      <c r="H6090" s="6">
        <v>9</v>
      </c>
      <c r="I6090" s="46">
        <v>2518.7730924171988</v>
      </c>
    </row>
    <row r="6091" spans="2:9" x14ac:dyDescent="0.3">
      <c r="B6091" s="7">
        <v>44084</v>
      </c>
      <c r="C6091" s="6">
        <v>10</v>
      </c>
      <c r="D6091" s="46">
        <v>9577.3353633867628</v>
      </c>
      <c r="G6091" s="7">
        <v>44084</v>
      </c>
      <c r="H6091" s="6">
        <v>10</v>
      </c>
      <c r="I6091" s="46">
        <v>7623.8913124471492</v>
      </c>
    </row>
    <row r="6092" spans="2:9" x14ac:dyDescent="0.3">
      <c r="B6092" s="7">
        <v>44084</v>
      </c>
      <c r="C6092" s="6">
        <v>11</v>
      </c>
      <c r="D6092" s="46">
        <v>16216.175286838486</v>
      </c>
      <c r="G6092" s="7">
        <v>44084</v>
      </c>
      <c r="H6092" s="6">
        <v>11</v>
      </c>
      <c r="I6092" s="46">
        <v>9937.8502164661204</v>
      </c>
    </row>
    <row r="6093" spans="2:9" x14ac:dyDescent="0.3">
      <c r="B6093" s="7">
        <v>44084</v>
      </c>
      <c r="C6093" s="6">
        <v>12</v>
      </c>
      <c r="D6093" s="46">
        <v>18859.328014517538</v>
      </c>
      <c r="G6093" s="7">
        <v>44084</v>
      </c>
      <c r="H6093" s="6">
        <v>12</v>
      </c>
      <c r="I6093" s="46">
        <v>9066.677084811261</v>
      </c>
    </row>
    <row r="6094" spans="2:9" x14ac:dyDescent="0.3">
      <c r="B6094" s="7">
        <v>44084</v>
      </c>
      <c r="C6094" s="6">
        <v>13</v>
      </c>
      <c r="D6094" s="46">
        <v>14499.382790714792</v>
      </c>
      <c r="G6094" s="7">
        <v>44084</v>
      </c>
      <c r="H6094" s="6">
        <v>13</v>
      </c>
      <c r="I6094" s="46">
        <v>6716.967415458721</v>
      </c>
    </row>
    <row r="6095" spans="2:9" x14ac:dyDescent="0.3">
      <c r="B6095" s="7">
        <v>44084</v>
      </c>
      <c r="C6095" s="6">
        <v>14</v>
      </c>
      <c r="D6095" s="46">
        <v>8491.9465646950612</v>
      </c>
      <c r="G6095" s="7">
        <v>44084</v>
      </c>
      <c r="H6095" s="6">
        <v>14</v>
      </c>
      <c r="I6095" s="46">
        <v>4512.8980554683048</v>
      </c>
    </row>
    <row r="6096" spans="2:9" x14ac:dyDescent="0.3">
      <c r="B6096" s="7">
        <v>44084</v>
      </c>
      <c r="C6096" s="6">
        <v>15</v>
      </c>
      <c r="D6096" s="46">
        <v>10667.32532229597</v>
      </c>
      <c r="G6096" s="7">
        <v>44084</v>
      </c>
      <c r="H6096" s="6">
        <v>15</v>
      </c>
      <c r="I6096" s="46">
        <v>5045.4910302416984</v>
      </c>
    </row>
    <row r="6097" spans="2:9" x14ac:dyDescent="0.3">
      <c r="B6097" s="7">
        <v>44084</v>
      </c>
      <c r="C6097" s="6">
        <v>16</v>
      </c>
      <c r="D6097" s="46">
        <v>7496.7734980481646</v>
      </c>
      <c r="G6097" s="7">
        <v>44084</v>
      </c>
      <c r="H6097" s="6">
        <v>16</v>
      </c>
      <c r="I6097" s="46">
        <v>2696.9318416882279</v>
      </c>
    </row>
    <row r="6098" spans="2:9" x14ac:dyDescent="0.3">
      <c r="B6098" s="7">
        <v>44084</v>
      </c>
      <c r="C6098" s="6">
        <v>17</v>
      </c>
      <c r="D6098" s="46">
        <v>7473.8109239689866</v>
      </c>
      <c r="G6098" s="7">
        <v>44084</v>
      </c>
      <c r="H6098" s="6">
        <v>17</v>
      </c>
      <c r="I6098" s="46">
        <v>2704.05063749699</v>
      </c>
    </row>
    <row r="6099" spans="2:9" x14ac:dyDescent="0.3">
      <c r="B6099" s="7">
        <v>44084</v>
      </c>
      <c r="C6099" s="6">
        <v>18</v>
      </c>
      <c r="D6099" s="46">
        <v>8265.2030924684987</v>
      </c>
      <c r="G6099" s="7">
        <v>44084</v>
      </c>
      <c r="H6099" s="6">
        <v>18</v>
      </c>
      <c r="I6099" s="46">
        <v>5109.9473794349033</v>
      </c>
    </row>
    <row r="6100" spans="2:9" x14ac:dyDescent="0.3">
      <c r="B6100" s="7">
        <v>44084</v>
      </c>
      <c r="C6100" s="6">
        <v>19</v>
      </c>
      <c r="D6100" s="46">
        <v>9767.8872247692125</v>
      </c>
      <c r="G6100" s="7">
        <v>44084</v>
      </c>
      <c r="H6100" s="6">
        <v>19</v>
      </c>
      <c r="I6100" s="46">
        <v>6294.6389948329597</v>
      </c>
    </row>
    <row r="6101" spans="2:9" x14ac:dyDescent="0.3">
      <c r="B6101" s="7">
        <v>44084</v>
      </c>
      <c r="C6101" s="6">
        <v>20</v>
      </c>
      <c r="D6101" s="46">
        <v>9572.9983806007767</v>
      </c>
      <c r="G6101" s="7">
        <v>44084</v>
      </c>
      <c r="H6101" s="6">
        <v>20</v>
      </c>
      <c r="I6101" s="46">
        <v>6563.1450206380714</v>
      </c>
    </row>
    <row r="6102" spans="2:9" x14ac:dyDescent="0.3">
      <c r="B6102" s="7">
        <v>44084</v>
      </c>
      <c r="C6102" s="6">
        <v>21</v>
      </c>
      <c r="D6102" s="46">
        <v>9894.2682652594885</v>
      </c>
      <c r="G6102" s="7">
        <v>44084</v>
      </c>
      <c r="H6102" s="6">
        <v>21</v>
      </c>
      <c r="I6102" s="46">
        <v>5591.9310598076972</v>
      </c>
    </row>
    <row r="6103" spans="2:9" x14ac:dyDescent="0.3">
      <c r="B6103" s="7">
        <v>44084</v>
      </c>
      <c r="C6103" s="6">
        <v>22</v>
      </c>
      <c r="D6103" s="46">
        <v>10236.606121848094</v>
      </c>
      <c r="G6103" s="7">
        <v>44084</v>
      </c>
      <c r="H6103" s="6">
        <v>22</v>
      </c>
      <c r="I6103" s="46">
        <v>6644.248974208308</v>
      </c>
    </row>
    <row r="6104" spans="2:9" x14ac:dyDescent="0.3">
      <c r="B6104" s="7">
        <v>44084</v>
      </c>
      <c r="C6104" s="6">
        <v>23</v>
      </c>
      <c r="D6104" s="46">
        <v>10274.006715325932</v>
      </c>
      <c r="G6104" s="7">
        <v>44084</v>
      </c>
      <c r="H6104" s="6">
        <v>23</v>
      </c>
      <c r="I6104" s="46">
        <v>8764.3044763157486</v>
      </c>
    </row>
    <row r="6105" spans="2:9" x14ac:dyDescent="0.3">
      <c r="B6105" s="7">
        <v>44085</v>
      </c>
      <c r="C6105" s="6">
        <v>0</v>
      </c>
      <c r="D6105" s="46">
        <v>10624.120247952858</v>
      </c>
      <c r="G6105" s="7">
        <v>44085</v>
      </c>
      <c r="H6105" s="6">
        <v>0</v>
      </c>
      <c r="I6105" s="46">
        <v>9445.889773452298</v>
      </c>
    </row>
    <row r="6106" spans="2:9" x14ac:dyDescent="0.3">
      <c r="B6106" s="7">
        <v>44085</v>
      </c>
      <c r="C6106" s="6">
        <v>1</v>
      </c>
      <c r="D6106" s="46">
        <v>6180.1852763030274</v>
      </c>
      <c r="G6106" s="7">
        <v>44085</v>
      </c>
      <c r="H6106" s="6">
        <v>1</v>
      </c>
      <c r="I6106" s="46">
        <v>5522.5542806538597</v>
      </c>
    </row>
    <row r="6107" spans="2:9" x14ac:dyDescent="0.3">
      <c r="B6107" s="7">
        <v>44085</v>
      </c>
      <c r="C6107" s="6">
        <v>2</v>
      </c>
      <c r="D6107" s="46">
        <v>5027.4138797238793</v>
      </c>
      <c r="G6107" s="7">
        <v>44085</v>
      </c>
      <c r="H6107" s="6">
        <v>2</v>
      </c>
      <c r="I6107" s="46">
        <v>2577.982084120023</v>
      </c>
    </row>
    <row r="6108" spans="2:9" x14ac:dyDescent="0.3">
      <c r="B6108" s="7">
        <v>44085</v>
      </c>
      <c r="C6108" s="6">
        <v>3</v>
      </c>
      <c r="D6108" s="46">
        <v>3717.6260869618263</v>
      </c>
      <c r="G6108" s="7">
        <v>44085</v>
      </c>
      <c r="H6108" s="6">
        <v>3</v>
      </c>
      <c r="I6108" s="46">
        <v>2950.0995407500327</v>
      </c>
    </row>
    <row r="6109" spans="2:9" x14ac:dyDescent="0.3">
      <c r="B6109" s="7">
        <v>44085</v>
      </c>
      <c r="C6109" s="6">
        <v>4</v>
      </c>
      <c r="D6109" s="46">
        <v>5403.0493257808803</v>
      </c>
      <c r="G6109" s="7">
        <v>44085</v>
      </c>
      <c r="H6109" s="6">
        <v>4</v>
      </c>
      <c r="I6109" s="46">
        <v>3401.8805204268187</v>
      </c>
    </row>
    <row r="6110" spans="2:9" x14ac:dyDescent="0.3">
      <c r="B6110" s="7">
        <v>44085</v>
      </c>
      <c r="C6110" s="6">
        <v>5</v>
      </c>
      <c r="D6110" s="46">
        <v>8831.4951823597457</v>
      </c>
      <c r="G6110" s="7">
        <v>44085</v>
      </c>
      <c r="H6110" s="6">
        <v>5</v>
      </c>
      <c r="I6110" s="46">
        <v>5299.7732253990571</v>
      </c>
    </row>
    <row r="6111" spans="2:9" x14ac:dyDescent="0.3">
      <c r="B6111" s="7">
        <v>44085</v>
      </c>
      <c r="C6111" s="6">
        <v>6</v>
      </c>
      <c r="D6111" s="46">
        <v>8146.4744981242138</v>
      </c>
      <c r="G6111" s="7">
        <v>44085</v>
      </c>
      <c r="H6111" s="6">
        <v>6</v>
      </c>
      <c r="I6111" s="46">
        <v>4870.6443320723874</v>
      </c>
    </row>
    <row r="6112" spans="2:9" x14ac:dyDescent="0.3">
      <c r="B6112" s="7">
        <v>44085</v>
      </c>
      <c r="C6112" s="6">
        <v>7</v>
      </c>
      <c r="D6112" s="46">
        <v>6734.2802603856289</v>
      </c>
      <c r="G6112" s="7">
        <v>44085</v>
      </c>
      <c r="H6112" s="6">
        <v>7</v>
      </c>
      <c r="I6112" s="46">
        <v>7156.7400396200892</v>
      </c>
    </row>
    <row r="6113" spans="2:9" x14ac:dyDescent="0.3">
      <c r="B6113" s="7">
        <v>44085</v>
      </c>
      <c r="C6113" s="6">
        <v>8</v>
      </c>
      <c r="D6113" s="46">
        <v>5677.9454656078178</v>
      </c>
      <c r="G6113" s="7">
        <v>44085</v>
      </c>
      <c r="H6113" s="6">
        <v>8</v>
      </c>
      <c r="I6113" s="46">
        <v>5807.0512932475112</v>
      </c>
    </row>
    <row r="6114" spans="2:9" x14ac:dyDescent="0.3">
      <c r="B6114" s="7">
        <v>44085</v>
      </c>
      <c r="C6114" s="6">
        <v>9</v>
      </c>
      <c r="D6114" s="46">
        <v>4411.3676786828819</v>
      </c>
      <c r="G6114" s="7">
        <v>44085</v>
      </c>
      <c r="H6114" s="6">
        <v>9</v>
      </c>
      <c r="I6114" s="46">
        <v>4385.6686700885348</v>
      </c>
    </row>
    <row r="6115" spans="2:9" x14ac:dyDescent="0.3">
      <c r="B6115" s="7">
        <v>44085</v>
      </c>
      <c r="C6115" s="6">
        <v>10</v>
      </c>
      <c r="D6115" s="46">
        <v>13214.353907302642</v>
      </c>
      <c r="G6115" s="7">
        <v>44085</v>
      </c>
      <c r="H6115" s="6">
        <v>10</v>
      </c>
      <c r="I6115" s="46">
        <v>7837.3243360903607</v>
      </c>
    </row>
    <row r="6116" spans="2:9" x14ac:dyDescent="0.3">
      <c r="B6116" s="7">
        <v>44085</v>
      </c>
      <c r="C6116" s="6">
        <v>11</v>
      </c>
      <c r="D6116" s="46">
        <v>20375.950182731558</v>
      </c>
      <c r="G6116" s="7">
        <v>44085</v>
      </c>
      <c r="H6116" s="6">
        <v>11</v>
      </c>
      <c r="I6116" s="46">
        <v>9079.3771296234045</v>
      </c>
    </row>
    <row r="6117" spans="2:9" x14ac:dyDescent="0.3">
      <c r="B6117" s="7">
        <v>44085</v>
      </c>
      <c r="C6117" s="6">
        <v>12</v>
      </c>
      <c r="D6117" s="46">
        <v>23367.371278624363</v>
      </c>
      <c r="G6117" s="7">
        <v>44085</v>
      </c>
      <c r="H6117" s="6">
        <v>12</v>
      </c>
      <c r="I6117" s="46">
        <v>10860.648682271221</v>
      </c>
    </row>
    <row r="6118" spans="2:9" x14ac:dyDescent="0.3">
      <c r="B6118" s="7">
        <v>44085</v>
      </c>
      <c r="C6118" s="6">
        <v>13</v>
      </c>
      <c r="D6118" s="46">
        <v>21907.504143101829</v>
      </c>
      <c r="G6118" s="7">
        <v>44085</v>
      </c>
      <c r="H6118" s="6">
        <v>13</v>
      </c>
      <c r="I6118" s="46">
        <v>9367.6724042083079</v>
      </c>
    </row>
    <row r="6119" spans="2:9" x14ac:dyDescent="0.3">
      <c r="B6119" s="7">
        <v>44085</v>
      </c>
      <c r="C6119" s="6">
        <v>14</v>
      </c>
      <c r="D6119" s="46">
        <v>18424.326566408163</v>
      </c>
      <c r="G6119" s="7">
        <v>44085</v>
      </c>
      <c r="H6119" s="6">
        <v>14</v>
      </c>
      <c r="I6119" s="46">
        <v>7523.0541882785546</v>
      </c>
    </row>
    <row r="6120" spans="2:9" x14ac:dyDescent="0.3">
      <c r="B6120" s="7">
        <v>44085</v>
      </c>
      <c r="C6120" s="6">
        <v>15</v>
      </c>
      <c r="D6120" s="46">
        <v>8712.2959508945987</v>
      </c>
      <c r="G6120" s="7">
        <v>44085</v>
      </c>
      <c r="H6120" s="6">
        <v>15</v>
      </c>
      <c r="I6120" s="46">
        <v>4142.2819174281994</v>
      </c>
    </row>
    <row r="6121" spans="2:9" x14ac:dyDescent="0.3">
      <c r="B6121" s="7">
        <v>44085</v>
      </c>
      <c r="C6121" s="6">
        <v>16</v>
      </c>
      <c r="D6121" s="46">
        <v>1764.7286306339001</v>
      </c>
      <c r="G6121" s="7">
        <v>44085</v>
      </c>
      <c r="H6121" s="6">
        <v>16</v>
      </c>
      <c r="I6121" s="46">
        <v>283.99123409891263</v>
      </c>
    </row>
    <row r="6122" spans="2:9" x14ac:dyDescent="0.3">
      <c r="B6122" s="7">
        <v>44085</v>
      </c>
      <c r="C6122" s="6">
        <v>17</v>
      </c>
      <c r="D6122" s="46">
        <v>331.29253325681231</v>
      </c>
      <c r="G6122" s="7">
        <v>44085</v>
      </c>
      <c r="H6122" s="6">
        <v>17</v>
      </c>
      <c r="I6122" s="46">
        <v>0</v>
      </c>
    </row>
    <row r="6123" spans="2:9" x14ac:dyDescent="0.3">
      <c r="B6123" s="7">
        <v>44085</v>
      </c>
      <c r="C6123" s="6">
        <v>18</v>
      </c>
      <c r="D6123" s="46">
        <v>227.92747046582548</v>
      </c>
      <c r="G6123" s="7">
        <v>44085</v>
      </c>
      <c r="H6123" s="6">
        <v>18</v>
      </c>
      <c r="I6123" s="46">
        <v>0</v>
      </c>
    </row>
    <row r="6124" spans="2:9" x14ac:dyDescent="0.3">
      <c r="B6124" s="7">
        <v>44085</v>
      </c>
      <c r="C6124" s="6">
        <v>19</v>
      </c>
      <c r="D6124" s="46">
        <v>0</v>
      </c>
      <c r="G6124" s="7">
        <v>44085</v>
      </c>
      <c r="H6124" s="6">
        <v>19</v>
      </c>
      <c r="I6124" s="46">
        <v>0</v>
      </c>
    </row>
    <row r="6125" spans="2:9" x14ac:dyDescent="0.3">
      <c r="B6125" s="7">
        <v>44085</v>
      </c>
      <c r="C6125" s="6">
        <v>20</v>
      </c>
      <c r="D6125" s="46">
        <v>0</v>
      </c>
      <c r="G6125" s="7">
        <v>44085</v>
      </c>
      <c r="H6125" s="6">
        <v>20</v>
      </c>
      <c r="I6125" s="46">
        <v>0</v>
      </c>
    </row>
    <row r="6126" spans="2:9" x14ac:dyDescent="0.3">
      <c r="B6126" s="7">
        <v>44085</v>
      </c>
      <c r="C6126" s="6">
        <v>21</v>
      </c>
      <c r="D6126" s="46">
        <v>0</v>
      </c>
      <c r="G6126" s="7">
        <v>44085</v>
      </c>
      <c r="H6126" s="6">
        <v>21</v>
      </c>
      <c r="I6126" s="46">
        <v>0</v>
      </c>
    </row>
    <row r="6127" spans="2:9" x14ac:dyDescent="0.3">
      <c r="B6127" s="7">
        <v>44085</v>
      </c>
      <c r="C6127" s="6">
        <v>22</v>
      </c>
      <c r="D6127" s="46">
        <v>0</v>
      </c>
      <c r="G6127" s="7">
        <v>44085</v>
      </c>
      <c r="H6127" s="6">
        <v>22</v>
      </c>
      <c r="I6127" s="46">
        <v>0</v>
      </c>
    </row>
    <row r="6128" spans="2:9" x14ac:dyDescent="0.3">
      <c r="B6128" s="7">
        <v>44085</v>
      </c>
      <c r="C6128" s="6">
        <v>23</v>
      </c>
      <c r="D6128" s="46">
        <v>2784.5043009047272</v>
      </c>
      <c r="G6128" s="7">
        <v>44085</v>
      </c>
      <c r="H6128" s="6">
        <v>23</v>
      </c>
      <c r="I6128" s="46">
        <v>1783.7032192598322</v>
      </c>
    </row>
    <row r="6129" spans="2:9" x14ac:dyDescent="0.3">
      <c r="B6129" s="7">
        <v>44086</v>
      </c>
      <c r="C6129" s="6">
        <v>0</v>
      </c>
      <c r="D6129" s="46">
        <v>3212.8784621849595</v>
      </c>
      <c r="G6129" s="7">
        <v>44086</v>
      </c>
      <c r="H6129" s="6">
        <v>0</v>
      </c>
      <c r="I6129" s="46">
        <v>2223.1021729670751</v>
      </c>
    </row>
    <row r="6130" spans="2:9" x14ac:dyDescent="0.3">
      <c r="B6130" s="7">
        <v>44086</v>
      </c>
      <c r="C6130" s="6">
        <v>1</v>
      </c>
      <c r="D6130" s="46">
        <v>5417.7353579204637</v>
      </c>
      <c r="G6130" s="7">
        <v>44086</v>
      </c>
      <c r="H6130" s="6">
        <v>1</v>
      </c>
      <c r="I6130" s="46">
        <v>7565.7954599165996</v>
      </c>
    </row>
    <row r="6131" spans="2:9" x14ac:dyDescent="0.3">
      <c r="B6131" s="7">
        <v>44086</v>
      </c>
      <c r="C6131" s="6">
        <v>2</v>
      </c>
      <c r="D6131" s="46">
        <v>2421.8619983746198</v>
      </c>
      <c r="G6131" s="7">
        <v>44086</v>
      </c>
      <c r="H6131" s="6">
        <v>2</v>
      </c>
      <c r="I6131" s="46">
        <v>935.01402350769797</v>
      </c>
    </row>
    <row r="6132" spans="2:9" x14ac:dyDescent="0.3">
      <c r="B6132" s="7">
        <v>44086</v>
      </c>
      <c r="C6132" s="6">
        <v>3</v>
      </c>
      <c r="D6132" s="46">
        <v>0</v>
      </c>
      <c r="G6132" s="7">
        <v>44086</v>
      </c>
      <c r="H6132" s="6">
        <v>3</v>
      </c>
      <c r="I6132" s="46">
        <v>0</v>
      </c>
    </row>
    <row r="6133" spans="2:9" x14ac:dyDescent="0.3">
      <c r="B6133" s="7">
        <v>44086</v>
      </c>
      <c r="C6133" s="6">
        <v>4</v>
      </c>
      <c r="D6133" s="46">
        <v>0</v>
      </c>
      <c r="G6133" s="7">
        <v>44086</v>
      </c>
      <c r="H6133" s="6">
        <v>4</v>
      </c>
      <c r="I6133" s="46">
        <v>0</v>
      </c>
    </row>
    <row r="6134" spans="2:9" x14ac:dyDescent="0.3">
      <c r="B6134" s="7">
        <v>44086</v>
      </c>
      <c r="C6134" s="6">
        <v>5</v>
      </c>
      <c r="D6134" s="46">
        <v>1150.1541981024029</v>
      </c>
      <c r="G6134" s="7">
        <v>44086</v>
      </c>
      <c r="H6134" s="6">
        <v>5</v>
      </c>
      <c r="I6134" s="46">
        <v>204.55783624184761</v>
      </c>
    </row>
    <row r="6135" spans="2:9" x14ac:dyDescent="0.3">
      <c r="B6135" s="7">
        <v>44086</v>
      </c>
      <c r="C6135" s="6">
        <v>6</v>
      </c>
      <c r="D6135" s="46">
        <v>6677.7081246039779</v>
      </c>
      <c r="G6135" s="7">
        <v>44086</v>
      </c>
      <c r="H6135" s="6">
        <v>6</v>
      </c>
      <c r="I6135" s="46">
        <v>2579.2941318644384</v>
      </c>
    </row>
    <row r="6136" spans="2:9" x14ac:dyDescent="0.3">
      <c r="B6136" s="7">
        <v>44086</v>
      </c>
      <c r="C6136" s="6">
        <v>7</v>
      </c>
      <c r="D6136" s="46">
        <v>7375.7359213915142</v>
      </c>
      <c r="G6136" s="7">
        <v>44086</v>
      </c>
      <c r="H6136" s="6">
        <v>7</v>
      </c>
      <c r="I6136" s="46">
        <v>4875.5425379002409</v>
      </c>
    </row>
    <row r="6137" spans="2:9" x14ac:dyDescent="0.3">
      <c r="B6137" s="7">
        <v>44086</v>
      </c>
      <c r="C6137" s="6">
        <v>8</v>
      </c>
      <c r="D6137" s="46">
        <v>4002.241121544967</v>
      </c>
      <c r="G6137" s="7">
        <v>44086</v>
      </c>
      <c r="H6137" s="6">
        <v>8</v>
      </c>
      <c r="I6137" s="46">
        <v>2181.9127461074213</v>
      </c>
    </row>
    <row r="6138" spans="2:9" x14ac:dyDescent="0.3">
      <c r="B6138" s="7">
        <v>44086</v>
      </c>
      <c r="C6138" s="6">
        <v>9</v>
      </c>
      <c r="D6138" s="46">
        <v>1015.5056329537585</v>
      </c>
      <c r="G6138" s="7">
        <v>44086</v>
      </c>
      <c r="H6138" s="6">
        <v>9</v>
      </c>
      <c r="I6138" s="46">
        <v>0</v>
      </c>
    </row>
    <row r="6139" spans="2:9" x14ac:dyDescent="0.3">
      <c r="B6139" s="7">
        <v>44086</v>
      </c>
      <c r="C6139" s="6">
        <v>10</v>
      </c>
      <c r="D6139" s="46">
        <v>3470.7535424245502</v>
      </c>
      <c r="G6139" s="7">
        <v>44086</v>
      </c>
      <c r="H6139" s="6">
        <v>10</v>
      </c>
      <c r="I6139" s="46">
        <v>1911.462213331374</v>
      </c>
    </row>
    <row r="6140" spans="2:9" x14ac:dyDescent="0.3">
      <c r="B6140" s="7">
        <v>44086</v>
      </c>
      <c r="C6140" s="6">
        <v>11</v>
      </c>
      <c r="D6140" s="46">
        <v>6790.3295205425165</v>
      </c>
      <c r="G6140" s="7">
        <v>44086</v>
      </c>
      <c r="H6140" s="6">
        <v>11</v>
      </c>
      <c r="I6140" s="46">
        <v>3430.1658541138404</v>
      </c>
    </row>
    <row r="6141" spans="2:9" x14ac:dyDescent="0.3">
      <c r="B6141" s="7">
        <v>44086</v>
      </c>
      <c r="C6141" s="6">
        <v>12</v>
      </c>
      <c r="D6141" s="46">
        <v>13314.209049636533</v>
      </c>
      <c r="G6141" s="7">
        <v>44086</v>
      </c>
      <c r="H6141" s="6">
        <v>12</v>
      </c>
      <c r="I6141" s="46">
        <v>7083.2952030815804</v>
      </c>
    </row>
    <row r="6142" spans="2:9" x14ac:dyDescent="0.3">
      <c r="B6142" s="7">
        <v>44086</v>
      </c>
      <c r="C6142" s="6">
        <v>13</v>
      </c>
      <c r="D6142" s="46">
        <v>16210.868597184683</v>
      </c>
      <c r="G6142" s="7">
        <v>44086</v>
      </c>
      <c r="H6142" s="6">
        <v>13</v>
      </c>
      <c r="I6142" s="46">
        <v>7522.7776344056301</v>
      </c>
    </row>
    <row r="6143" spans="2:9" x14ac:dyDescent="0.3">
      <c r="B6143" s="7">
        <v>44086</v>
      </c>
      <c r="C6143" s="6">
        <v>14</v>
      </c>
      <c r="D6143" s="46">
        <v>17469.317273461205</v>
      </c>
      <c r="G6143" s="7">
        <v>44086</v>
      </c>
      <c r="H6143" s="6">
        <v>14</v>
      </c>
      <c r="I6143" s="46">
        <v>9442.2567009585891</v>
      </c>
    </row>
    <row r="6144" spans="2:9" x14ac:dyDescent="0.3">
      <c r="B6144" s="7">
        <v>44086</v>
      </c>
      <c r="C6144" s="6">
        <v>15</v>
      </c>
      <c r="D6144" s="46">
        <v>13698.995917308779</v>
      </c>
      <c r="G6144" s="7">
        <v>44086</v>
      </c>
      <c r="H6144" s="6">
        <v>15</v>
      </c>
      <c r="I6144" s="46">
        <v>8052.6853820120286</v>
      </c>
    </row>
    <row r="6145" spans="2:9" x14ac:dyDescent="0.3">
      <c r="B6145" s="7">
        <v>44086</v>
      </c>
      <c r="C6145" s="6">
        <v>16</v>
      </c>
      <c r="D6145" s="46">
        <v>8556.5175791636921</v>
      </c>
      <c r="G6145" s="7">
        <v>44086</v>
      </c>
      <c r="H6145" s="6">
        <v>16</v>
      </c>
      <c r="I6145" s="46">
        <v>4347.1071870247524</v>
      </c>
    </row>
    <row r="6146" spans="2:9" x14ac:dyDescent="0.3">
      <c r="B6146" s="7">
        <v>44086</v>
      </c>
      <c r="C6146" s="6">
        <v>17</v>
      </c>
      <c r="D6146" s="46">
        <v>8672.7058305389291</v>
      </c>
      <c r="G6146" s="7">
        <v>44086</v>
      </c>
      <c r="H6146" s="6">
        <v>17</v>
      </c>
      <c r="I6146" s="46">
        <v>4257.3566939676093</v>
      </c>
    </row>
    <row r="6147" spans="2:9" x14ac:dyDescent="0.3">
      <c r="B6147" s="7">
        <v>44086</v>
      </c>
      <c r="C6147" s="6">
        <v>18</v>
      </c>
      <c r="D6147" s="46">
        <v>3624.8207562612665</v>
      </c>
      <c r="G6147" s="7">
        <v>44086</v>
      </c>
      <c r="H6147" s="6">
        <v>18</v>
      </c>
      <c r="I6147" s="46">
        <v>2699.1483825470273</v>
      </c>
    </row>
    <row r="6148" spans="2:9" x14ac:dyDescent="0.3">
      <c r="B6148" s="7">
        <v>44086</v>
      </c>
      <c r="C6148" s="6">
        <v>19</v>
      </c>
      <c r="D6148" s="46">
        <v>4938.8791677676782</v>
      </c>
      <c r="G6148" s="7">
        <v>44086</v>
      </c>
      <c r="H6148" s="6">
        <v>19</v>
      </c>
      <c r="I6148" s="46">
        <v>2045.6058406800566</v>
      </c>
    </row>
    <row r="6149" spans="2:9" x14ac:dyDescent="0.3">
      <c r="B6149" s="7">
        <v>44086</v>
      </c>
      <c r="C6149" s="6">
        <v>20</v>
      </c>
      <c r="D6149" s="46">
        <v>6267.5321932836969</v>
      </c>
      <c r="G6149" s="7">
        <v>44086</v>
      </c>
      <c r="H6149" s="6">
        <v>20</v>
      </c>
      <c r="I6149" s="46">
        <v>2882.9481614621113</v>
      </c>
    </row>
    <row r="6150" spans="2:9" x14ac:dyDescent="0.3">
      <c r="B6150" s="7">
        <v>44086</v>
      </c>
      <c r="C6150" s="6">
        <v>21</v>
      </c>
      <c r="D6150" s="46">
        <v>3943.4960498210753</v>
      </c>
      <c r="G6150" s="7">
        <v>44086</v>
      </c>
      <c r="H6150" s="6">
        <v>21</v>
      </c>
      <c r="I6150" s="46">
        <v>1988.3039068808241</v>
      </c>
    </row>
    <row r="6151" spans="2:9" x14ac:dyDescent="0.3">
      <c r="B6151" s="7">
        <v>44086</v>
      </c>
      <c r="C6151" s="6">
        <v>22</v>
      </c>
      <c r="D6151" s="46">
        <v>1875.9751185225446</v>
      </c>
      <c r="G6151" s="7">
        <v>44086</v>
      </c>
      <c r="H6151" s="6">
        <v>22</v>
      </c>
      <c r="I6151" s="46">
        <v>674.7508152043257</v>
      </c>
    </row>
    <row r="6152" spans="2:9" x14ac:dyDescent="0.3">
      <c r="B6152" s="7">
        <v>44086</v>
      </c>
      <c r="C6152" s="6">
        <v>23</v>
      </c>
      <c r="D6152" s="46">
        <v>2739.9708190178044</v>
      </c>
      <c r="G6152" s="7">
        <v>44086</v>
      </c>
      <c r="H6152" s="6">
        <v>23</v>
      </c>
      <c r="I6152" s="46">
        <v>830.26417206060694</v>
      </c>
    </row>
    <row r="6153" spans="2:9" x14ac:dyDescent="0.3">
      <c r="B6153" s="7">
        <v>44087</v>
      </c>
      <c r="C6153" s="6">
        <v>0</v>
      </c>
      <c r="D6153" s="46">
        <v>3345.3508543035155</v>
      </c>
      <c r="G6153" s="7">
        <v>44087</v>
      </c>
      <c r="H6153" s="6">
        <v>0</v>
      </c>
      <c r="I6153" s="46">
        <v>1377.1757877323212</v>
      </c>
    </row>
    <row r="6154" spans="2:9" x14ac:dyDescent="0.3">
      <c r="B6154" s="7">
        <v>44087</v>
      </c>
      <c r="C6154" s="6">
        <v>1</v>
      </c>
      <c r="D6154" s="46">
        <v>2110.8137429484536</v>
      </c>
      <c r="G6154" s="7">
        <v>44087</v>
      </c>
      <c r="H6154" s="6">
        <v>1</v>
      </c>
      <c r="I6154" s="46">
        <v>870.97987687245472</v>
      </c>
    </row>
    <row r="6155" spans="2:9" x14ac:dyDescent="0.3">
      <c r="B6155" s="7">
        <v>44087</v>
      </c>
      <c r="C6155" s="6">
        <v>2</v>
      </c>
      <c r="D6155" s="46">
        <v>2098.6137908846063</v>
      </c>
      <c r="G6155" s="7">
        <v>44087</v>
      </c>
      <c r="H6155" s="6">
        <v>2</v>
      </c>
      <c r="I6155" s="46">
        <v>1994.4696512347225</v>
      </c>
    </row>
    <row r="6156" spans="2:9" x14ac:dyDescent="0.3">
      <c r="B6156" s="7">
        <v>44087</v>
      </c>
      <c r="C6156" s="6">
        <v>3</v>
      </c>
      <c r="D6156" s="46">
        <v>6066.1943452160667</v>
      </c>
      <c r="G6156" s="7">
        <v>44087</v>
      </c>
      <c r="H6156" s="6">
        <v>3</v>
      </c>
      <c r="I6156" s="46">
        <v>5657.1766409499423</v>
      </c>
    </row>
    <row r="6157" spans="2:9" x14ac:dyDescent="0.3">
      <c r="B6157" s="7">
        <v>44087</v>
      </c>
      <c r="C6157" s="6">
        <v>4</v>
      </c>
      <c r="D6157" s="46">
        <v>6386.4528175326423</v>
      </c>
      <c r="G6157" s="7">
        <v>44087</v>
      </c>
      <c r="H6157" s="6">
        <v>4</v>
      </c>
      <c r="I6157" s="46">
        <v>6143.1046539800182</v>
      </c>
    </row>
    <row r="6158" spans="2:9" x14ac:dyDescent="0.3">
      <c r="B6158" s="7">
        <v>44087</v>
      </c>
      <c r="C6158" s="6">
        <v>5</v>
      </c>
      <c r="D6158" s="46">
        <v>13092.697013823899</v>
      </c>
      <c r="G6158" s="7">
        <v>44087</v>
      </c>
      <c r="H6158" s="6">
        <v>5</v>
      </c>
      <c r="I6158" s="46">
        <v>9611.813682527034</v>
      </c>
    </row>
    <row r="6159" spans="2:9" x14ac:dyDescent="0.3">
      <c r="B6159" s="7">
        <v>44087</v>
      </c>
      <c r="C6159" s="6">
        <v>6</v>
      </c>
      <c r="D6159" s="46">
        <v>5416.1763200124151</v>
      </c>
      <c r="G6159" s="7">
        <v>44087</v>
      </c>
      <c r="H6159" s="6">
        <v>6</v>
      </c>
      <c r="I6159" s="46">
        <v>3286.945116827223</v>
      </c>
    </row>
    <row r="6160" spans="2:9" x14ac:dyDescent="0.3">
      <c r="B6160" s="7">
        <v>44087</v>
      </c>
      <c r="C6160" s="6">
        <v>7</v>
      </c>
      <c r="D6160" s="46">
        <v>3722.9056528499618</v>
      </c>
      <c r="G6160" s="7">
        <v>44087</v>
      </c>
      <c r="H6160" s="6">
        <v>7</v>
      </c>
      <c r="I6160" s="46">
        <v>4233.8677001960077</v>
      </c>
    </row>
    <row r="6161" spans="2:9" x14ac:dyDescent="0.3">
      <c r="B6161" s="7">
        <v>44087</v>
      </c>
      <c r="C6161" s="6">
        <v>8</v>
      </c>
      <c r="D6161" s="46">
        <v>6823.6329550438068</v>
      </c>
      <c r="G6161" s="7">
        <v>44087</v>
      </c>
      <c r="H6161" s="6">
        <v>8</v>
      </c>
      <c r="I6161" s="46">
        <v>5855.190660770254</v>
      </c>
    </row>
    <row r="6162" spans="2:9" x14ac:dyDescent="0.3">
      <c r="B6162" s="7">
        <v>44087</v>
      </c>
      <c r="C6162" s="6">
        <v>9</v>
      </c>
      <c r="D6162" s="46">
        <v>14019.905974979245</v>
      </c>
      <c r="G6162" s="7">
        <v>44087</v>
      </c>
      <c r="H6162" s="6">
        <v>9</v>
      </c>
      <c r="I6162" s="46">
        <v>9920.108878755258</v>
      </c>
    </row>
    <row r="6163" spans="2:9" x14ac:dyDescent="0.3">
      <c r="B6163" s="7">
        <v>44087</v>
      </c>
      <c r="C6163" s="6">
        <v>10</v>
      </c>
      <c r="D6163" s="46">
        <v>17039.986360547511</v>
      </c>
      <c r="G6163" s="7">
        <v>44087</v>
      </c>
      <c r="H6163" s="6">
        <v>10</v>
      </c>
      <c r="I6163" s="46">
        <v>11379.541646666617</v>
      </c>
    </row>
    <row r="6164" spans="2:9" x14ac:dyDescent="0.3">
      <c r="B6164" s="7">
        <v>44087</v>
      </c>
      <c r="C6164" s="6">
        <v>11</v>
      </c>
      <c r="D6164" s="46">
        <v>16347.369365624496</v>
      </c>
      <c r="G6164" s="7">
        <v>44087</v>
      </c>
      <c r="H6164" s="6">
        <v>11</v>
      </c>
      <c r="I6164" s="46">
        <v>9945.8977996231315</v>
      </c>
    </row>
    <row r="6165" spans="2:9" x14ac:dyDescent="0.3">
      <c r="B6165" s="7">
        <v>44087</v>
      </c>
      <c r="C6165" s="6">
        <v>12</v>
      </c>
      <c r="D6165" s="46">
        <v>16450.427274256137</v>
      </c>
      <c r="G6165" s="7">
        <v>44087</v>
      </c>
      <c r="H6165" s="6">
        <v>12</v>
      </c>
      <c r="I6165" s="46">
        <v>8298.1817863490087</v>
      </c>
    </row>
    <row r="6166" spans="2:9" x14ac:dyDescent="0.3">
      <c r="B6166" s="7">
        <v>44087</v>
      </c>
      <c r="C6166" s="6">
        <v>13</v>
      </c>
      <c r="D6166" s="46">
        <v>21265.399088716673</v>
      </c>
      <c r="G6166" s="7">
        <v>44087</v>
      </c>
      <c r="H6166" s="6">
        <v>13</v>
      </c>
      <c r="I6166" s="46">
        <v>11235.191982532077</v>
      </c>
    </row>
    <row r="6167" spans="2:9" x14ac:dyDescent="0.3">
      <c r="B6167" s="7">
        <v>44087</v>
      </c>
      <c r="C6167" s="6">
        <v>14</v>
      </c>
      <c r="D6167" s="46">
        <v>14292.046849194541</v>
      </c>
      <c r="G6167" s="7">
        <v>44087</v>
      </c>
      <c r="H6167" s="6">
        <v>14</v>
      </c>
      <c r="I6167" s="46">
        <v>7078.6343390167331</v>
      </c>
    </row>
    <row r="6168" spans="2:9" x14ac:dyDescent="0.3">
      <c r="B6168" s="7">
        <v>44087</v>
      </c>
      <c r="C6168" s="6">
        <v>15</v>
      </c>
      <c r="D6168" s="46">
        <v>8715.7177793890824</v>
      </c>
      <c r="G6168" s="7">
        <v>44087</v>
      </c>
      <c r="H6168" s="6">
        <v>15</v>
      </c>
      <c r="I6168" s="46">
        <v>4590.3266193331665</v>
      </c>
    </row>
    <row r="6169" spans="2:9" x14ac:dyDescent="0.3">
      <c r="B6169" s="7">
        <v>44087</v>
      </c>
      <c r="C6169" s="6">
        <v>16</v>
      </c>
      <c r="D6169" s="46">
        <v>5049.2178226438427</v>
      </c>
      <c r="G6169" s="7">
        <v>44087</v>
      </c>
      <c r="H6169" s="6">
        <v>16</v>
      </c>
      <c r="I6169" s="46">
        <v>2316.0869556058001</v>
      </c>
    </row>
    <row r="6170" spans="2:9" x14ac:dyDescent="0.3">
      <c r="B6170" s="7">
        <v>44087</v>
      </c>
      <c r="C6170" s="6">
        <v>17</v>
      </c>
      <c r="D6170" s="46">
        <v>4929.8397128224915</v>
      </c>
      <c r="G6170" s="7">
        <v>44087</v>
      </c>
      <c r="H6170" s="6">
        <v>17</v>
      </c>
      <c r="I6170" s="46">
        <v>2457.9644707285292</v>
      </c>
    </row>
    <row r="6171" spans="2:9" x14ac:dyDescent="0.3">
      <c r="B6171" s="7">
        <v>44087</v>
      </c>
      <c r="C6171" s="6">
        <v>18</v>
      </c>
      <c r="D6171" s="46">
        <v>2866.6925384897677</v>
      </c>
      <c r="G6171" s="7">
        <v>44087</v>
      </c>
      <c r="H6171" s="6">
        <v>18</v>
      </c>
      <c r="I6171" s="46">
        <v>1561.1790852870743</v>
      </c>
    </row>
    <row r="6172" spans="2:9" x14ac:dyDescent="0.3">
      <c r="B6172" s="7">
        <v>44087</v>
      </c>
      <c r="C6172" s="6">
        <v>19</v>
      </c>
      <c r="D6172" s="46">
        <v>2593.8914027949554</v>
      </c>
      <c r="G6172" s="7">
        <v>44087</v>
      </c>
      <c r="H6172" s="6">
        <v>19</v>
      </c>
      <c r="I6172" s="46">
        <v>1281.4113748926789</v>
      </c>
    </row>
    <row r="6173" spans="2:9" x14ac:dyDescent="0.3">
      <c r="B6173" s="7">
        <v>44087</v>
      </c>
      <c r="C6173" s="6">
        <v>20</v>
      </c>
      <c r="D6173" s="46">
        <v>4252.0088746196034</v>
      </c>
      <c r="G6173" s="7">
        <v>44087</v>
      </c>
      <c r="H6173" s="6">
        <v>20</v>
      </c>
      <c r="I6173" s="46">
        <v>2251.7668283614771</v>
      </c>
    </row>
    <row r="6174" spans="2:9" x14ac:dyDescent="0.3">
      <c r="B6174" s="7">
        <v>44087</v>
      </c>
      <c r="C6174" s="6">
        <v>21</v>
      </c>
      <c r="D6174" s="46">
        <v>5480.8277628119959</v>
      </c>
      <c r="G6174" s="7">
        <v>44087</v>
      </c>
      <c r="H6174" s="6">
        <v>21</v>
      </c>
      <c r="I6174" s="46">
        <v>3252.9752069530923</v>
      </c>
    </row>
    <row r="6175" spans="2:9" x14ac:dyDescent="0.3">
      <c r="B6175" s="7">
        <v>44087</v>
      </c>
      <c r="C6175" s="6">
        <v>22</v>
      </c>
      <c r="D6175" s="46">
        <v>8180.7808214642582</v>
      </c>
      <c r="G6175" s="7">
        <v>44087</v>
      </c>
      <c r="H6175" s="6">
        <v>22</v>
      </c>
      <c r="I6175" s="46">
        <v>5372.5519457863675</v>
      </c>
    </row>
    <row r="6176" spans="2:9" x14ac:dyDescent="0.3">
      <c r="B6176" s="7">
        <v>44087</v>
      </c>
      <c r="C6176" s="6">
        <v>23</v>
      </c>
      <c r="D6176" s="46">
        <v>8441.0305951738028</v>
      </c>
      <c r="G6176" s="7">
        <v>44087</v>
      </c>
      <c r="H6176" s="6">
        <v>23</v>
      </c>
      <c r="I6176" s="46">
        <v>6020.8059888118041</v>
      </c>
    </row>
    <row r="6177" spans="2:9" x14ac:dyDescent="0.3">
      <c r="B6177" s="7">
        <v>44088</v>
      </c>
      <c r="C6177" s="6">
        <v>0</v>
      </c>
      <c r="D6177" s="46">
        <v>6822.1679531860918</v>
      </c>
      <c r="G6177" s="7">
        <v>44088</v>
      </c>
      <c r="H6177" s="6">
        <v>0</v>
      </c>
      <c r="I6177" s="46">
        <v>4295.1809132886283</v>
      </c>
    </row>
    <row r="6178" spans="2:9" x14ac:dyDescent="0.3">
      <c r="B6178" s="7">
        <v>44088</v>
      </c>
      <c r="C6178" s="6">
        <v>1</v>
      </c>
      <c r="D6178" s="46">
        <v>10897.332201627551</v>
      </c>
      <c r="G6178" s="7">
        <v>44088</v>
      </c>
      <c r="H6178" s="6">
        <v>1</v>
      </c>
      <c r="I6178" s="46">
        <v>5404.8125433374589</v>
      </c>
    </row>
    <row r="6179" spans="2:9" x14ac:dyDescent="0.3">
      <c r="B6179" s="7">
        <v>44088</v>
      </c>
      <c r="C6179" s="6">
        <v>2</v>
      </c>
      <c r="D6179" s="46">
        <v>19387.832894449672</v>
      </c>
      <c r="G6179" s="7">
        <v>44088</v>
      </c>
      <c r="H6179" s="6">
        <v>2</v>
      </c>
      <c r="I6179" s="46">
        <v>13633.714685626521</v>
      </c>
    </row>
    <row r="6180" spans="2:9" x14ac:dyDescent="0.3">
      <c r="B6180" s="7">
        <v>44088</v>
      </c>
      <c r="C6180" s="6">
        <v>3</v>
      </c>
      <c r="D6180" s="46">
        <v>19359.396929121649</v>
      </c>
      <c r="G6180" s="7">
        <v>44088</v>
      </c>
      <c r="H6180" s="6">
        <v>3</v>
      </c>
      <c r="I6180" s="46">
        <v>13220.942899474554</v>
      </c>
    </row>
    <row r="6181" spans="2:9" x14ac:dyDescent="0.3">
      <c r="B6181" s="7">
        <v>44088</v>
      </c>
      <c r="C6181" s="6">
        <v>4</v>
      </c>
      <c r="D6181" s="46">
        <v>16272.884534453126</v>
      </c>
      <c r="G6181" s="7">
        <v>44088</v>
      </c>
      <c r="H6181" s="6">
        <v>4</v>
      </c>
      <c r="I6181" s="46">
        <v>12213.970257426025</v>
      </c>
    </row>
    <row r="6182" spans="2:9" x14ac:dyDescent="0.3">
      <c r="B6182" s="7">
        <v>44088</v>
      </c>
      <c r="C6182" s="6">
        <v>5</v>
      </c>
      <c r="D6182" s="46">
        <v>17021.990618806733</v>
      </c>
      <c r="G6182" s="7">
        <v>44088</v>
      </c>
      <c r="H6182" s="6">
        <v>5</v>
      </c>
      <c r="I6182" s="46">
        <v>10477.268810516038</v>
      </c>
    </row>
    <row r="6183" spans="2:9" x14ac:dyDescent="0.3">
      <c r="B6183" s="7">
        <v>44088</v>
      </c>
      <c r="C6183" s="6">
        <v>6</v>
      </c>
      <c r="D6183" s="46">
        <v>12211.461908769346</v>
      </c>
      <c r="G6183" s="7">
        <v>44088</v>
      </c>
      <c r="H6183" s="6">
        <v>6</v>
      </c>
      <c r="I6183" s="46">
        <v>7900.0142598781831</v>
      </c>
    </row>
    <row r="6184" spans="2:9" x14ac:dyDescent="0.3">
      <c r="B6184" s="7">
        <v>44088</v>
      </c>
      <c r="C6184" s="6">
        <v>7</v>
      </c>
      <c r="D6184" s="46">
        <v>17186.936972464275</v>
      </c>
      <c r="G6184" s="7">
        <v>44088</v>
      </c>
      <c r="H6184" s="6">
        <v>7</v>
      </c>
      <c r="I6184" s="46">
        <v>13252.258391482854</v>
      </c>
    </row>
    <row r="6185" spans="2:9" x14ac:dyDescent="0.3">
      <c r="B6185" s="7">
        <v>44088</v>
      </c>
      <c r="C6185" s="6">
        <v>8</v>
      </c>
      <c r="D6185" s="46">
        <v>3473.1299238167094</v>
      </c>
      <c r="G6185" s="7">
        <v>44088</v>
      </c>
      <c r="H6185" s="6">
        <v>8</v>
      </c>
      <c r="I6185" s="46">
        <v>2419.4471618920593</v>
      </c>
    </row>
    <row r="6186" spans="2:9" x14ac:dyDescent="0.3">
      <c r="B6186" s="7">
        <v>44088</v>
      </c>
      <c r="C6186" s="6">
        <v>9</v>
      </c>
      <c r="D6186" s="46">
        <v>6947.1459722103</v>
      </c>
      <c r="G6186" s="7">
        <v>44088</v>
      </c>
      <c r="H6186" s="6">
        <v>9</v>
      </c>
      <c r="I6186" s="46">
        <v>5325.9174892784795</v>
      </c>
    </row>
    <row r="6187" spans="2:9" x14ac:dyDescent="0.3">
      <c r="B6187" s="7">
        <v>44088</v>
      </c>
      <c r="C6187" s="6">
        <v>10</v>
      </c>
      <c r="D6187" s="46">
        <v>16080.864200603104</v>
      </c>
      <c r="G6187" s="7">
        <v>44088</v>
      </c>
      <c r="H6187" s="6">
        <v>10</v>
      </c>
      <c r="I6187" s="46">
        <v>13456.316896974628</v>
      </c>
    </row>
    <row r="6188" spans="2:9" x14ac:dyDescent="0.3">
      <c r="B6188" s="7">
        <v>44088</v>
      </c>
      <c r="C6188" s="6">
        <v>11</v>
      </c>
      <c r="D6188" s="46">
        <v>16556.556925583493</v>
      </c>
      <c r="G6188" s="7">
        <v>44088</v>
      </c>
      <c r="H6188" s="6">
        <v>11</v>
      </c>
      <c r="I6188" s="46">
        <v>11313.8577320197</v>
      </c>
    </row>
    <row r="6189" spans="2:9" x14ac:dyDescent="0.3">
      <c r="B6189" s="7">
        <v>44088</v>
      </c>
      <c r="C6189" s="6">
        <v>12</v>
      </c>
      <c r="D6189" s="46">
        <v>9810.0152530210071</v>
      </c>
      <c r="G6189" s="7">
        <v>44088</v>
      </c>
      <c r="H6189" s="6">
        <v>12</v>
      </c>
      <c r="I6189" s="46">
        <v>4379.7729950665425</v>
      </c>
    </row>
    <row r="6190" spans="2:9" x14ac:dyDescent="0.3">
      <c r="B6190" s="7">
        <v>44088</v>
      </c>
      <c r="C6190" s="6">
        <v>13</v>
      </c>
      <c r="D6190" s="46">
        <v>8280.057804905613</v>
      </c>
      <c r="G6190" s="7">
        <v>44088</v>
      </c>
      <c r="H6190" s="6">
        <v>13</v>
      </c>
      <c r="I6190" s="46">
        <v>4431.7240807862599</v>
      </c>
    </row>
    <row r="6191" spans="2:9" x14ac:dyDescent="0.3">
      <c r="B6191" s="7">
        <v>44088</v>
      </c>
      <c r="C6191" s="6">
        <v>14</v>
      </c>
      <c r="D6191" s="46">
        <v>7721.5037647818872</v>
      </c>
      <c r="G6191" s="7">
        <v>44088</v>
      </c>
      <c r="H6191" s="6">
        <v>14</v>
      </c>
      <c r="I6191" s="46">
        <v>3915.2125116563911</v>
      </c>
    </row>
    <row r="6192" spans="2:9" x14ac:dyDescent="0.3">
      <c r="B6192" s="7">
        <v>44088</v>
      </c>
      <c r="C6192" s="6">
        <v>15</v>
      </c>
      <c r="D6192" s="46">
        <v>5674.2171447160517</v>
      </c>
      <c r="G6192" s="7">
        <v>44088</v>
      </c>
      <c r="H6192" s="6">
        <v>15</v>
      </c>
      <c r="I6192" s="46">
        <v>2418.5690942649512</v>
      </c>
    </row>
    <row r="6193" spans="2:9" x14ac:dyDescent="0.3">
      <c r="B6193" s="7">
        <v>44088</v>
      </c>
      <c r="C6193" s="6">
        <v>16</v>
      </c>
      <c r="D6193" s="46">
        <v>4913.5126314619674</v>
      </c>
      <c r="G6193" s="7">
        <v>44088</v>
      </c>
      <c r="H6193" s="6">
        <v>16</v>
      </c>
      <c r="I6193" s="46">
        <v>1845.1425049102595</v>
      </c>
    </row>
    <row r="6194" spans="2:9" x14ac:dyDescent="0.3">
      <c r="B6194" s="7">
        <v>44088</v>
      </c>
      <c r="C6194" s="6">
        <v>17</v>
      </c>
      <c r="D6194" s="46">
        <v>6168.6870024077916</v>
      </c>
      <c r="G6194" s="7">
        <v>44088</v>
      </c>
      <c r="H6194" s="6">
        <v>17</v>
      </c>
      <c r="I6194" s="46">
        <v>3911.2201991616498</v>
      </c>
    </row>
    <row r="6195" spans="2:9" x14ac:dyDescent="0.3">
      <c r="B6195" s="7">
        <v>44088</v>
      </c>
      <c r="C6195" s="6">
        <v>18</v>
      </c>
      <c r="D6195" s="46">
        <v>7092.629025198381</v>
      </c>
      <c r="G6195" s="7">
        <v>44088</v>
      </c>
      <c r="H6195" s="6">
        <v>18</v>
      </c>
      <c r="I6195" s="46">
        <v>3418.1098233254957</v>
      </c>
    </row>
    <row r="6196" spans="2:9" x14ac:dyDescent="0.3">
      <c r="B6196" s="7">
        <v>44088</v>
      </c>
      <c r="C6196" s="6">
        <v>19</v>
      </c>
      <c r="D6196" s="46">
        <v>7614.4476956414983</v>
      </c>
      <c r="G6196" s="7">
        <v>44088</v>
      </c>
      <c r="H6196" s="6">
        <v>19</v>
      </c>
      <c r="I6196" s="46">
        <v>3558.7971276897492</v>
      </c>
    </row>
    <row r="6197" spans="2:9" x14ac:dyDescent="0.3">
      <c r="B6197" s="7">
        <v>44088</v>
      </c>
      <c r="C6197" s="6">
        <v>20</v>
      </c>
      <c r="D6197" s="46">
        <v>7165.8282200623826</v>
      </c>
      <c r="G6197" s="7">
        <v>44088</v>
      </c>
      <c r="H6197" s="6">
        <v>20</v>
      </c>
      <c r="I6197" s="46">
        <v>4182.8126441283894</v>
      </c>
    </row>
    <row r="6198" spans="2:9" x14ac:dyDescent="0.3">
      <c r="B6198" s="7">
        <v>44088</v>
      </c>
      <c r="C6198" s="6">
        <v>21</v>
      </c>
      <c r="D6198" s="46">
        <v>6828.043547138579</v>
      </c>
      <c r="G6198" s="7">
        <v>44088</v>
      </c>
      <c r="H6198" s="6">
        <v>21</v>
      </c>
      <c r="I6198" s="46">
        <v>4266.1211738500087</v>
      </c>
    </row>
    <row r="6199" spans="2:9" x14ac:dyDescent="0.3">
      <c r="B6199" s="7">
        <v>44088</v>
      </c>
      <c r="C6199" s="6">
        <v>22</v>
      </c>
      <c r="D6199" s="46">
        <v>8995.9024650777246</v>
      </c>
      <c r="G6199" s="7">
        <v>44088</v>
      </c>
      <c r="H6199" s="6">
        <v>22</v>
      </c>
      <c r="I6199" s="46">
        <v>5086.6587075226116</v>
      </c>
    </row>
    <row r="6200" spans="2:9" x14ac:dyDescent="0.3">
      <c r="B6200" s="7">
        <v>44088</v>
      </c>
      <c r="C6200" s="6">
        <v>23</v>
      </c>
      <c r="D6200" s="46">
        <v>7085.0088477836971</v>
      </c>
      <c r="G6200" s="7">
        <v>44088</v>
      </c>
      <c r="H6200" s="6">
        <v>23</v>
      </c>
      <c r="I6200" s="46">
        <v>5064.5732459771161</v>
      </c>
    </row>
    <row r="6201" spans="2:9" x14ac:dyDescent="0.3">
      <c r="B6201" s="7">
        <v>44089</v>
      </c>
      <c r="C6201" s="6">
        <v>0</v>
      </c>
      <c r="D6201" s="46">
        <v>4883.0820301794356</v>
      </c>
      <c r="G6201" s="7">
        <v>44089</v>
      </c>
      <c r="H6201" s="6">
        <v>0</v>
      </c>
      <c r="I6201" s="46">
        <v>4040.9030716183938</v>
      </c>
    </row>
    <row r="6202" spans="2:9" x14ac:dyDescent="0.3">
      <c r="B6202" s="7">
        <v>44089</v>
      </c>
      <c r="C6202" s="6">
        <v>1</v>
      </c>
      <c r="D6202" s="46">
        <v>13303.206862371799</v>
      </c>
      <c r="G6202" s="7">
        <v>44089</v>
      </c>
      <c r="H6202" s="6">
        <v>1</v>
      </c>
      <c r="I6202" s="46">
        <v>10905.180063122578</v>
      </c>
    </row>
    <row r="6203" spans="2:9" x14ac:dyDescent="0.3">
      <c r="B6203" s="7">
        <v>44089</v>
      </c>
      <c r="C6203" s="6">
        <v>2</v>
      </c>
      <c r="D6203" s="46">
        <v>9035.2848475078281</v>
      </c>
      <c r="G6203" s="7">
        <v>44089</v>
      </c>
      <c r="H6203" s="6">
        <v>2</v>
      </c>
      <c r="I6203" s="46">
        <v>5555.6721219180063</v>
      </c>
    </row>
    <row r="6204" spans="2:9" x14ac:dyDescent="0.3">
      <c r="B6204" s="7">
        <v>44089</v>
      </c>
      <c r="C6204" s="6">
        <v>3</v>
      </c>
      <c r="D6204" s="46">
        <v>6964.8886781428046</v>
      </c>
      <c r="G6204" s="7">
        <v>44089</v>
      </c>
      <c r="H6204" s="6">
        <v>3</v>
      </c>
      <c r="I6204" s="46">
        <v>4157.855820497718</v>
      </c>
    </row>
    <row r="6205" spans="2:9" x14ac:dyDescent="0.3">
      <c r="B6205" s="7">
        <v>44089</v>
      </c>
      <c r="C6205" s="6">
        <v>4</v>
      </c>
      <c r="D6205" s="46">
        <v>11271.868804942362</v>
      </c>
      <c r="G6205" s="7">
        <v>44089</v>
      </c>
      <c r="H6205" s="6">
        <v>4</v>
      </c>
      <c r="I6205" s="46">
        <v>6733.755001405837</v>
      </c>
    </row>
    <row r="6206" spans="2:9" x14ac:dyDescent="0.3">
      <c r="B6206" s="7">
        <v>44089</v>
      </c>
      <c r="C6206" s="6">
        <v>5</v>
      </c>
      <c r="D6206" s="46">
        <v>4348.9969676189812</v>
      </c>
      <c r="G6206" s="7">
        <v>44089</v>
      </c>
      <c r="H6206" s="6">
        <v>5</v>
      </c>
      <c r="I6206" s="46">
        <v>3598.7710327125565</v>
      </c>
    </row>
    <row r="6207" spans="2:9" x14ac:dyDescent="0.3">
      <c r="B6207" s="7">
        <v>44089</v>
      </c>
      <c r="C6207" s="6">
        <v>6</v>
      </c>
      <c r="D6207" s="46">
        <v>7337.7756779095853</v>
      </c>
      <c r="G6207" s="7">
        <v>44089</v>
      </c>
      <c r="H6207" s="6">
        <v>6</v>
      </c>
      <c r="I6207" s="46">
        <v>4849.4996529093251</v>
      </c>
    </row>
    <row r="6208" spans="2:9" x14ac:dyDescent="0.3">
      <c r="B6208" s="7">
        <v>44089</v>
      </c>
      <c r="C6208" s="6">
        <v>7</v>
      </c>
      <c r="D6208" s="46">
        <v>5005.5566020134456</v>
      </c>
      <c r="G6208" s="7">
        <v>44089</v>
      </c>
      <c r="H6208" s="6">
        <v>7</v>
      </c>
      <c r="I6208" s="46">
        <v>2877.2089079108464</v>
      </c>
    </row>
    <row r="6209" spans="2:9" x14ac:dyDescent="0.3">
      <c r="B6209" s="7">
        <v>44089</v>
      </c>
      <c r="C6209" s="6">
        <v>8</v>
      </c>
      <c r="D6209" s="46">
        <v>3999.1194230952924</v>
      </c>
      <c r="G6209" s="7">
        <v>44089</v>
      </c>
      <c r="H6209" s="6">
        <v>8</v>
      </c>
      <c r="I6209" s="46">
        <v>4137.3231886522071</v>
      </c>
    </row>
    <row r="6210" spans="2:9" x14ac:dyDescent="0.3">
      <c r="B6210" s="7">
        <v>44089</v>
      </c>
      <c r="C6210" s="6">
        <v>9</v>
      </c>
      <c r="D6210" s="46">
        <v>9147.3329554977026</v>
      </c>
      <c r="G6210" s="7">
        <v>44089</v>
      </c>
      <c r="H6210" s="6">
        <v>9</v>
      </c>
      <c r="I6210" s="46">
        <v>6148.4779089509839</v>
      </c>
    </row>
    <row r="6211" spans="2:9" x14ac:dyDescent="0.3">
      <c r="B6211" s="7">
        <v>44089</v>
      </c>
      <c r="C6211" s="6">
        <v>10</v>
      </c>
      <c r="D6211" s="46">
        <v>13950.205444632042</v>
      </c>
      <c r="G6211" s="7">
        <v>44089</v>
      </c>
      <c r="H6211" s="6">
        <v>10</v>
      </c>
      <c r="I6211" s="46">
        <v>6962.1056758478999</v>
      </c>
    </row>
    <row r="6212" spans="2:9" x14ac:dyDescent="0.3">
      <c r="B6212" s="7">
        <v>44089</v>
      </c>
      <c r="C6212" s="6">
        <v>11</v>
      </c>
      <c r="D6212" s="46">
        <v>20338.167235022906</v>
      </c>
      <c r="G6212" s="7">
        <v>44089</v>
      </c>
      <c r="H6212" s="6">
        <v>11</v>
      </c>
      <c r="I6212" s="46">
        <v>9587.3501744294808</v>
      </c>
    </row>
    <row r="6213" spans="2:9" x14ac:dyDescent="0.3">
      <c r="B6213" s="7">
        <v>44089</v>
      </c>
      <c r="C6213" s="6">
        <v>12</v>
      </c>
      <c r="D6213" s="46">
        <v>13265.870441160476</v>
      </c>
      <c r="G6213" s="7">
        <v>44089</v>
      </c>
      <c r="H6213" s="6">
        <v>12</v>
      </c>
      <c r="I6213" s="46">
        <v>6424.6378154326649</v>
      </c>
    </row>
    <row r="6214" spans="2:9" x14ac:dyDescent="0.3">
      <c r="B6214" s="7">
        <v>44089</v>
      </c>
      <c r="C6214" s="6">
        <v>13</v>
      </c>
      <c r="D6214" s="46">
        <v>8801.169363129995</v>
      </c>
      <c r="G6214" s="7">
        <v>44089</v>
      </c>
      <c r="H6214" s="6">
        <v>13</v>
      </c>
      <c r="I6214" s="46">
        <v>4343.2284310118548</v>
      </c>
    </row>
    <row r="6215" spans="2:9" x14ac:dyDescent="0.3">
      <c r="B6215" s="7">
        <v>44089</v>
      </c>
      <c r="C6215" s="6">
        <v>14</v>
      </c>
      <c r="D6215" s="46">
        <v>6200.0243560774716</v>
      </c>
      <c r="G6215" s="7">
        <v>44089</v>
      </c>
      <c r="H6215" s="6">
        <v>14</v>
      </c>
      <c r="I6215" s="46">
        <v>3407.261751836144</v>
      </c>
    </row>
    <row r="6216" spans="2:9" x14ac:dyDescent="0.3">
      <c r="B6216" s="7">
        <v>44089</v>
      </c>
      <c r="C6216" s="6">
        <v>15</v>
      </c>
      <c r="D6216" s="46">
        <v>2780.192006811485</v>
      </c>
      <c r="G6216" s="7">
        <v>44089</v>
      </c>
      <c r="H6216" s="6">
        <v>15</v>
      </c>
      <c r="I6216" s="46">
        <v>1970.0637433431957</v>
      </c>
    </row>
    <row r="6217" spans="2:9" x14ac:dyDescent="0.3">
      <c r="B6217" s="7">
        <v>44089</v>
      </c>
      <c r="C6217" s="6">
        <v>16</v>
      </c>
      <c r="D6217" s="46">
        <v>1758.0032225657201</v>
      </c>
      <c r="G6217" s="7">
        <v>44089</v>
      </c>
      <c r="H6217" s="6">
        <v>16</v>
      </c>
      <c r="I6217" s="46">
        <v>762.83225252612453</v>
      </c>
    </row>
    <row r="6218" spans="2:9" x14ac:dyDescent="0.3">
      <c r="B6218" s="7">
        <v>44089</v>
      </c>
      <c r="C6218" s="6">
        <v>17</v>
      </c>
      <c r="D6218" s="46">
        <v>482.04107996321136</v>
      </c>
      <c r="G6218" s="7">
        <v>44089</v>
      </c>
      <c r="H6218" s="6">
        <v>17</v>
      </c>
      <c r="I6218" s="46">
        <v>0</v>
      </c>
    </row>
    <row r="6219" spans="2:9" x14ac:dyDescent="0.3">
      <c r="B6219" s="7">
        <v>44089</v>
      </c>
      <c r="C6219" s="6">
        <v>18</v>
      </c>
      <c r="D6219" s="46">
        <v>2303.1090157939288</v>
      </c>
      <c r="G6219" s="7">
        <v>44089</v>
      </c>
      <c r="H6219" s="6">
        <v>18</v>
      </c>
      <c r="I6219" s="46">
        <v>3415.9160242494459</v>
      </c>
    </row>
    <row r="6220" spans="2:9" x14ac:dyDescent="0.3">
      <c r="B6220" s="7">
        <v>44089</v>
      </c>
      <c r="C6220" s="6">
        <v>19</v>
      </c>
      <c r="D6220" s="46">
        <v>5249.1203501891559</v>
      </c>
      <c r="G6220" s="7">
        <v>44089</v>
      </c>
      <c r="H6220" s="6">
        <v>19</v>
      </c>
      <c r="I6220" s="46">
        <v>4850.8295711996361</v>
      </c>
    </row>
    <row r="6221" spans="2:9" x14ac:dyDescent="0.3">
      <c r="B6221" s="7">
        <v>44089</v>
      </c>
      <c r="C6221" s="6">
        <v>20</v>
      </c>
      <c r="D6221" s="46">
        <v>6556.9547868245418</v>
      </c>
      <c r="G6221" s="7">
        <v>44089</v>
      </c>
      <c r="H6221" s="6">
        <v>20</v>
      </c>
      <c r="I6221" s="46">
        <v>2744.6764410040637</v>
      </c>
    </row>
    <row r="6222" spans="2:9" x14ac:dyDescent="0.3">
      <c r="B6222" s="7">
        <v>44089</v>
      </c>
      <c r="C6222" s="6">
        <v>21</v>
      </c>
      <c r="D6222" s="46">
        <v>4448.5901849463507</v>
      </c>
      <c r="G6222" s="7">
        <v>44089</v>
      </c>
      <c r="H6222" s="6">
        <v>21</v>
      </c>
      <c r="I6222" s="46">
        <v>2141.867740180307</v>
      </c>
    </row>
    <row r="6223" spans="2:9" x14ac:dyDescent="0.3">
      <c r="B6223" s="7">
        <v>44089</v>
      </c>
      <c r="C6223" s="6">
        <v>22</v>
      </c>
      <c r="D6223" s="46">
        <v>9004.4791370621297</v>
      </c>
      <c r="G6223" s="7">
        <v>44089</v>
      </c>
      <c r="H6223" s="6">
        <v>22</v>
      </c>
      <c r="I6223" s="46">
        <v>8364.2638485423431</v>
      </c>
    </row>
    <row r="6224" spans="2:9" x14ac:dyDescent="0.3">
      <c r="B6224" s="7">
        <v>44089</v>
      </c>
      <c r="C6224" s="6">
        <v>23</v>
      </c>
      <c r="D6224" s="46">
        <v>7402.6692582917603</v>
      </c>
      <c r="G6224" s="7">
        <v>44089</v>
      </c>
      <c r="H6224" s="6">
        <v>23</v>
      </c>
      <c r="I6224" s="46">
        <v>5016.4869119880805</v>
      </c>
    </row>
    <row r="6225" spans="2:9" x14ac:dyDescent="0.3">
      <c r="B6225" s="7">
        <v>44090</v>
      </c>
      <c r="C6225" s="6">
        <v>0</v>
      </c>
      <c r="D6225" s="46">
        <v>6005.5400279868218</v>
      </c>
      <c r="G6225" s="7">
        <v>44090</v>
      </c>
      <c r="H6225" s="6">
        <v>0</v>
      </c>
      <c r="I6225" s="46">
        <v>4904.1472908481073</v>
      </c>
    </row>
    <row r="6226" spans="2:9" x14ac:dyDescent="0.3">
      <c r="B6226" s="7">
        <v>44090</v>
      </c>
      <c r="C6226" s="6">
        <v>1</v>
      </c>
      <c r="D6226" s="46">
        <v>8793.0585788218541</v>
      </c>
      <c r="G6226" s="7">
        <v>44090</v>
      </c>
      <c r="H6226" s="6">
        <v>1</v>
      </c>
      <c r="I6226" s="46">
        <v>5408.3956875987269</v>
      </c>
    </row>
    <row r="6227" spans="2:9" x14ac:dyDescent="0.3">
      <c r="B6227" s="7">
        <v>44090</v>
      </c>
      <c r="C6227" s="6">
        <v>2</v>
      </c>
      <c r="D6227" s="46">
        <v>5191.4998142144077</v>
      </c>
      <c r="G6227" s="7">
        <v>44090</v>
      </c>
      <c r="H6227" s="6">
        <v>2</v>
      </c>
      <c r="I6227" s="46">
        <v>3745.1047363541816</v>
      </c>
    </row>
    <row r="6228" spans="2:9" x14ac:dyDescent="0.3">
      <c r="B6228" s="7">
        <v>44090</v>
      </c>
      <c r="C6228" s="6">
        <v>3</v>
      </c>
      <c r="D6228" s="46">
        <v>5199.7651232566723</v>
      </c>
      <c r="G6228" s="7">
        <v>44090</v>
      </c>
      <c r="H6228" s="6">
        <v>3</v>
      </c>
      <c r="I6228" s="46">
        <v>3456.0951829221899</v>
      </c>
    </row>
    <row r="6229" spans="2:9" x14ac:dyDescent="0.3">
      <c r="B6229" s="7">
        <v>44090</v>
      </c>
      <c r="C6229" s="6">
        <v>4</v>
      </c>
      <c r="D6229" s="46">
        <v>6218.0488351900649</v>
      </c>
      <c r="G6229" s="7">
        <v>44090</v>
      </c>
      <c r="H6229" s="6">
        <v>4</v>
      </c>
      <c r="I6229" s="46">
        <v>3605.0928636458839</v>
      </c>
    </row>
    <row r="6230" spans="2:9" x14ac:dyDescent="0.3">
      <c r="B6230" s="7">
        <v>44090</v>
      </c>
      <c r="C6230" s="6">
        <v>5</v>
      </c>
      <c r="D6230" s="46">
        <v>8668.320444655983</v>
      </c>
      <c r="G6230" s="7">
        <v>44090</v>
      </c>
      <c r="H6230" s="6">
        <v>5</v>
      </c>
      <c r="I6230" s="46">
        <v>6250.3044043687732</v>
      </c>
    </row>
    <row r="6231" spans="2:9" x14ac:dyDescent="0.3">
      <c r="B6231" s="7">
        <v>44090</v>
      </c>
      <c r="C6231" s="6">
        <v>6</v>
      </c>
      <c r="D6231" s="46">
        <v>11864.400757559448</v>
      </c>
      <c r="G6231" s="7">
        <v>44090</v>
      </c>
      <c r="H6231" s="6">
        <v>6</v>
      </c>
      <c r="I6231" s="46">
        <v>7716.3128457301591</v>
      </c>
    </row>
    <row r="6232" spans="2:9" x14ac:dyDescent="0.3">
      <c r="B6232" s="7">
        <v>44090</v>
      </c>
      <c r="C6232" s="6">
        <v>7</v>
      </c>
      <c r="D6232" s="46">
        <v>16528.194752012674</v>
      </c>
      <c r="G6232" s="7">
        <v>44090</v>
      </c>
      <c r="H6232" s="6">
        <v>7</v>
      </c>
      <c r="I6232" s="46">
        <v>8846.4810349407489</v>
      </c>
    </row>
    <row r="6233" spans="2:9" x14ac:dyDescent="0.3">
      <c r="B6233" s="7">
        <v>44090</v>
      </c>
      <c r="C6233" s="6">
        <v>8</v>
      </c>
      <c r="D6233" s="46">
        <v>13131.12484996208</v>
      </c>
      <c r="G6233" s="7">
        <v>44090</v>
      </c>
      <c r="H6233" s="6">
        <v>8</v>
      </c>
      <c r="I6233" s="46">
        <v>8169.3328988709154</v>
      </c>
    </row>
    <row r="6234" spans="2:9" x14ac:dyDescent="0.3">
      <c r="B6234" s="7">
        <v>44090</v>
      </c>
      <c r="C6234" s="6">
        <v>9</v>
      </c>
      <c r="D6234" s="46">
        <v>21867.187427649711</v>
      </c>
      <c r="G6234" s="7">
        <v>44090</v>
      </c>
      <c r="H6234" s="6">
        <v>9</v>
      </c>
      <c r="I6234" s="46">
        <v>13629.527531239351</v>
      </c>
    </row>
    <row r="6235" spans="2:9" x14ac:dyDescent="0.3">
      <c r="B6235" s="7">
        <v>44090</v>
      </c>
      <c r="C6235" s="6">
        <v>10</v>
      </c>
      <c r="D6235" s="46">
        <v>18832.230532993461</v>
      </c>
      <c r="G6235" s="7">
        <v>44090</v>
      </c>
      <c r="H6235" s="6">
        <v>10</v>
      </c>
      <c r="I6235" s="46">
        <v>9888.4553357782825</v>
      </c>
    </row>
    <row r="6236" spans="2:9" x14ac:dyDescent="0.3">
      <c r="B6236" s="7">
        <v>44090</v>
      </c>
      <c r="C6236" s="6">
        <v>11</v>
      </c>
      <c r="D6236" s="46">
        <v>17944.506849191857</v>
      </c>
      <c r="G6236" s="7">
        <v>44090</v>
      </c>
      <c r="H6236" s="6">
        <v>11</v>
      </c>
      <c r="I6236" s="46">
        <v>10113.787420662617</v>
      </c>
    </row>
    <row r="6237" spans="2:9" x14ac:dyDescent="0.3">
      <c r="B6237" s="7">
        <v>44090</v>
      </c>
      <c r="C6237" s="6">
        <v>12</v>
      </c>
      <c r="D6237" s="46">
        <v>19226.742353627178</v>
      </c>
      <c r="G6237" s="7">
        <v>44090</v>
      </c>
      <c r="H6237" s="6">
        <v>12</v>
      </c>
      <c r="I6237" s="46">
        <v>9408.4377327878228</v>
      </c>
    </row>
    <row r="6238" spans="2:9" x14ac:dyDescent="0.3">
      <c r="B6238" s="7">
        <v>44090</v>
      </c>
      <c r="C6238" s="6">
        <v>13</v>
      </c>
      <c r="D6238" s="46">
        <v>16106.245471040203</v>
      </c>
      <c r="G6238" s="7">
        <v>44090</v>
      </c>
      <c r="H6238" s="6">
        <v>13</v>
      </c>
      <c r="I6238" s="46">
        <v>8073.0671938602763</v>
      </c>
    </row>
    <row r="6239" spans="2:9" x14ac:dyDescent="0.3">
      <c r="B6239" s="7">
        <v>44090</v>
      </c>
      <c r="C6239" s="6">
        <v>14</v>
      </c>
      <c r="D6239" s="46">
        <v>11366.146443617188</v>
      </c>
      <c r="G6239" s="7">
        <v>44090</v>
      </c>
      <c r="H6239" s="6">
        <v>14</v>
      </c>
      <c r="I6239" s="46">
        <v>5482.0194133524637</v>
      </c>
    </row>
    <row r="6240" spans="2:9" x14ac:dyDescent="0.3">
      <c r="B6240" s="7">
        <v>44090</v>
      </c>
      <c r="C6240" s="6">
        <v>15</v>
      </c>
      <c r="D6240" s="46">
        <v>11122.332916970929</v>
      </c>
      <c r="G6240" s="7">
        <v>44090</v>
      </c>
      <c r="H6240" s="6">
        <v>15</v>
      </c>
      <c r="I6240" s="46">
        <v>4212.0524601150464</v>
      </c>
    </row>
    <row r="6241" spans="2:9" x14ac:dyDescent="0.3">
      <c r="B6241" s="7">
        <v>44090</v>
      </c>
      <c r="C6241" s="6">
        <v>16</v>
      </c>
      <c r="D6241" s="46">
        <v>8487.9373230134461</v>
      </c>
      <c r="G6241" s="7">
        <v>44090</v>
      </c>
      <c r="H6241" s="6">
        <v>16</v>
      </c>
      <c r="I6241" s="46">
        <v>3374.8319462914424</v>
      </c>
    </row>
    <row r="6242" spans="2:9" x14ac:dyDescent="0.3">
      <c r="B6242" s="7">
        <v>44090</v>
      </c>
      <c r="C6242" s="6">
        <v>17</v>
      </c>
      <c r="D6242" s="46">
        <v>4305.848454979372</v>
      </c>
      <c r="G6242" s="7">
        <v>44090</v>
      </c>
      <c r="H6242" s="6">
        <v>17</v>
      </c>
      <c r="I6242" s="46">
        <v>1448.5451917611483</v>
      </c>
    </row>
    <row r="6243" spans="2:9" x14ac:dyDescent="0.3">
      <c r="B6243" s="7">
        <v>44090</v>
      </c>
      <c r="C6243" s="6">
        <v>18</v>
      </c>
      <c r="D6243" s="46">
        <v>4606.7213147397797</v>
      </c>
      <c r="G6243" s="7">
        <v>44090</v>
      </c>
      <c r="H6243" s="6">
        <v>18</v>
      </c>
      <c r="I6243" s="46">
        <v>1019.2770777270513</v>
      </c>
    </row>
    <row r="6244" spans="2:9" x14ac:dyDescent="0.3">
      <c r="B6244" s="7">
        <v>44090</v>
      </c>
      <c r="C6244" s="6">
        <v>19</v>
      </c>
      <c r="D6244" s="46">
        <v>4134.5016831675239</v>
      </c>
      <c r="G6244" s="7">
        <v>44090</v>
      </c>
      <c r="H6244" s="6">
        <v>19</v>
      </c>
      <c r="I6244" s="46">
        <v>1350.2266589545752</v>
      </c>
    </row>
    <row r="6245" spans="2:9" x14ac:dyDescent="0.3">
      <c r="B6245" s="7">
        <v>44090</v>
      </c>
      <c r="C6245" s="6">
        <v>20</v>
      </c>
      <c r="D6245" s="46">
        <v>6770.4358883912628</v>
      </c>
      <c r="G6245" s="7">
        <v>44090</v>
      </c>
      <c r="H6245" s="6">
        <v>20</v>
      </c>
      <c r="I6245" s="46">
        <v>3051.1665479930025</v>
      </c>
    </row>
    <row r="6246" spans="2:9" x14ac:dyDescent="0.3">
      <c r="B6246" s="7">
        <v>44090</v>
      </c>
      <c r="C6246" s="6">
        <v>21</v>
      </c>
      <c r="D6246" s="46">
        <v>8146.536721913425</v>
      </c>
      <c r="G6246" s="7">
        <v>44090</v>
      </c>
      <c r="H6246" s="6">
        <v>21</v>
      </c>
      <c r="I6246" s="46">
        <v>4108.4657500939238</v>
      </c>
    </row>
    <row r="6247" spans="2:9" x14ac:dyDescent="0.3">
      <c r="B6247" s="7">
        <v>44090</v>
      </c>
      <c r="C6247" s="6">
        <v>22</v>
      </c>
      <c r="D6247" s="46">
        <v>11320.499171784066</v>
      </c>
      <c r="G6247" s="7">
        <v>44090</v>
      </c>
      <c r="H6247" s="6">
        <v>22</v>
      </c>
      <c r="I6247" s="46">
        <v>5344.5297705198409</v>
      </c>
    </row>
    <row r="6248" spans="2:9" x14ac:dyDescent="0.3">
      <c r="B6248" s="7">
        <v>44090</v>
      </c>
      <c r="C6248" s="6">
        <v>23</v>
      </c>
      <c r="D6248" s="46">
        <v>12988.424094977467</v>
      </c>
      <c r="G6248" s="7">
        <v>44090</v>
      </c>
      <c r="H6248" s="6">
        <v>23</v>
      </c>
      <c r="I6248" s="46">
        <v>7207.9901811918571</v>
      </c>
    </row>
    <row r="6249" spans="2:9" x14ac:dyDescent="0.3">
      <c r="B6249" s="7">
        <v>44091</v>
      </c>
      <c r="C6249" s="6">
        <v>0</v>
      </c>
      <c r="D6249" s="46">
        <v>7964.6396473724353</v>
      </c>
      <c r="G6249" s="7">
        <v>44091</v>
      </c>
      <c r="H6249" s="6">
        <v>0</v>
      </c>
      <c r="I6249" s="46">
        <v>4985.3542670375409</v>
      </c>
    </row>
    <row r="6250" spans="2:9" x14ac:dyDescent="0.3">
      <c r="B6250" s="7">
        <v>44091</v>
      </c>
      <c r="C6250" s="6">
        <v>1</v>
      </c>
      <c r="D6250" s="46">
        <v>7220.9247603068507</v>
      </c>
      <c r="G6250" s="7">
        <v>44091</v>
      </c>
      <c r="H6250" s="6">
        <v>1</v>
      </c>
      <c r="I6250" s="46">
        <v>4793.38107961069</v>
      </c>
    </row>
    <row r="6251" spans="2:9" x14ac:dyDescent="0.3">
      <c r="B6251" s="7">
        <v>44091</v>
      </c>
      <c r="C6251" s="6">
        <v>2</v>
      </c>
      <c r="D6251" s="46">
        <v>7545.6885607360355</v>
      </c>
      <c r="G6251" s="7">
        <v>44091</v>
      </c>
      <c r="H6251" s="6">
        <v>2</v>
      </c>
      <c r="I6251" s="46">
        <v>3509.9504228573755</v>
      </c>
    </row>
    <row r="6252" spans="2:9" x14ac:dyDescent="0.3">
      <c r="B6252" s="7">
        <v>44091</v>
      </c>
      <c r="C6252" s="6">
        <v>3</v>
      </c>
      <c r="D6252" s="46">
        <v>7533.2621640477792</v>
      </c>
      <c r="G6252" s="7">
        <v>44091</v>
      </c>
      <c r="H6252" s="6">
        <v>3</v>
      </c>
      <c r="I6252" s="46">
        <v>3978.0346845866979</v>
      </c>
    </row>
    <row r="6253" spans="2:9" x14ac:dyDescent="0.3">
      <c r="B6253" s="7">
        <v>44091</v>
      </c>
      <c r="C6253" s="6">
        <v>4</v>
      </c>
      <c r="D6253" s="46">
        <v>5888.2031305381734</v>
      </c>
      <c r="G6253" s="7">
        <v>44091</v>
      </c>
      <c r="H6253" s="6">
        <v>4</v>
      </c>
      <c r="I6253" s="46">
        <v>4192.7782032239338</v>
      </c>
    </row>
    <row r="6254" spans="2:9" x14ac:dyDescent="0.3">
      <c r="B6254" s="7">
        <v>44091</v>
      </c>
      <c r="C6254" s="6">
        <v>5</v>
      </c>
      <c r="D6254" s="46">
        <v>7300.4481458965101</v>
      </c>
      <c r="G6254" s="7">
        <v>44091</v>
      </c>
      <c r="H6254" s="6">
        <v>5</v>
      </c>
      <c r="I6254" s="46">
        <v>5534.8688424370866</v>
      </c>
    </row>
    <row r="6255" spans="2:9" x14ac:dyDescent="0.3">
      <c r="B6255" s="7">
        <v>44091</v>
      </c>
      <c r="C6255" s="6">
        <v>6</v>
      </c>
      <c r="D6255" s="46">
        <v>9804.9786469802693</v>
      </c>
      <c r="G6255" s="7">
        <v>44091</v>
      </c>
      <c r="H6255" s="6">
        <v>6</v>
      </c>
      <c r="I6255" s="46">
        <v>7731.716079435012</v>
      </c>
    </row>
    <row r="6256" spans="2:9" x14ac:dyDescent="0.3">
      <c r="B6256" s="7">
        <v>44091</v>
      </c>
      <c r="C6256" s="6">
        <v>7</v>
      </c>
      <c r="D6256" s="46">
        <v>7882.8876469519682</v>
      </c>
      <c r="G6256" s="7">
        <v>44091</v>
      </c>
      <c r="H6256" s="6">
        <v>7</v>
      </c>
      <c r="I6256" s="46">
        <v>5512.1816844784971</v>
      </c>
    </row>
    <row r="6257" spans="2:9" x14ac:dyDescent="0.3">
      <c r="B6257" s="7">
        <v>44091</v>
      </c>
      <c r="C6257" s="6">
        <v>8</v>
      </c>
      <c r="D6257" s="46">
        <v>4946.1621060865746</v>
      </c>
      <c r="G6257" s="7">
        <v>44091</v>
      </c>
      <c r="H6257" s="6">
        <v>8</v>
      </c>
      <c r="I6257" s="46">
        <v>4033.9825274680975</v>
      </c>
    </row>
    <row r="6258" spans="2:9" x14ac:dyDescent="0.3">
      <c r="B6258" s="7">
        <v>44091</v>
      </c>
      <c r="C6258" s="6">
        <v>9</v>
      </c>
      <c r="D6258" s="46">
        <v>7537.5928757553811</v>
      </c>
      <c r="G6258" s="7">
        <v>44091</v>
      </c>
      <c r="H6258" s="6">
        <v>9</v>
      </c>
      <c r="I6258" s="46">
        <v>8061.2948406424284</v>
      </c>
    </row>
    <row r="6259" spans="2:9" x14ac:dyDescent="0.3">
      <c r="B6259" s="7">
        <v>44091</v>
      </c>
      <c r="C6259" s="6">
        <v>10</v>
      </c>
      <c r="D6259" s="46">
        <v>13666.967768633451</v>
      </c>
      <c r="G6259" s="7">
        <v>44091</v>
      </c>
      <c r="H6259" s="6">
        <v>10</v>
      </c>
      <c r="I6259" s="46">
        <v>7387.711826055579</v>
      </c>
    </row>
    <row r="6260" spans="2:9" x14ac:dyDescent="0.3">
      <c r="B6260" s="7">
        <v>44091</v>
      </c>
      <c r="C6260" s="6">
        <v>11</v>
      </c>
      <c r="D6260" s="46">
        <v>13061.408489595929</v>
      </c>
      <c r="G6260" s="7">
        <v>44091</v>
      </c>
      <c r="H6260" s="6">
        <v>11</v>
      </c>
      <c r="I6260" s="46">
        <v>5442.7820112097634</v>
      </c>
    </row>
    <row r="6261" spans="2:9" x14ac:dyDescent="0.3">
      <c r="B6261" s="7">
        <v>44091</v>
      </c>
      <c r="C6261" s="6">
        <v>12</v>
      </c>
      <c r="D6261" s="46">
        <v>15427.472628303145</v>
      </c>
      <c r="G6261" s="7">
        <v>44091</v>
      </c>
      <c r="H6261" s="6">
        <v>12</v>
      </c>
      <c r="I6261" s="46">
        <v>7925.3636903351007</v>
      </c>
    </row>
    <row r="6262" spans="2:9" x14ac:dyDescent="0.3">
      <c r="B6262" s="7">
        <v>44091</v>
      </c>
      <c r="C6262" s="6">
        <v>13</v>
      </c>
      <c r="D6262" s="46">
        <v>16366.577926004462</v>
      </c>
      <c r="G6262" s="7">
        <v>44091</v>
      </c>
      <c r="H6262" s="6">
        <v>13</v>
      </c>
      <c r="I6262" s="46">
        <v>7158.8663746095817</v>
      </c>
    </row>
    <row r="6263" spans="2:9" x14ac:dyDescent="0.3">
      <c r="B6263" s="7">
        <v>44091</v>
      </c>
      <c r="C6263" s="6">
        <v>14</v>
      </c>
      <c r="D6263" s="46">
        <v>16891.39247711025</v>
      </c>
      <c r="G6263" s="7">
        <v>44091</v>
      </c>
      <c r="H6263" s="6">
        <v>14</v>
      </c>
      <c r="I6263" s="46">
        <v>7398.5685434666093</v>
      </c>
    </row>
    <row r="6264" spans="2:9" x14ac:dyDescent="0.3">
      <c r="B6264" s="7">
        <v>44091</v>
      </c>
      <c r="C6264" s="6">
        <v>15</v>
      </c>
      <c r="D6264" s="46">
        <v>14976.266902779842</v>
      </c>
      <c r="G6264" s="7">
        <v>44091</v>
      </c>
      <c r="H6264" s="6">
        <v>15</v>
      </c>
      <c r="I6264" s="46">
        <v>5460.38306268625</v>
      </c>
    </row>
    <row r="6265" spans="2:9" x14ac:dyDescent="0.3">
      <c r="B6265" s="7">
        <v>44091</v>
      </c>
      <c r="C6265" s="6">
        <v>16</v>
      </c>
      <c r="D6265" s="46">
        <v>8925.522585794577</v>
      </c>
      <c r="G6265" s="7">
        <v>44091</v>
      </c>
      <c r="H6265" s="6">
        <v>16</v>
      </c>
      <c r="I6265" s="46">
        <v>2203.8702066519468</v>
      </c>
    </row>
    <row r="6266" spans="2:9" x14ac:dyDescent="0.3">
      <c r="B6266" s="7">
        <v>44091</v>
      </c>
      <c r="C6266" s="6">
        <v>17</v>
      </c>
      <c r="D6266" s="46">
        <v>2023.5883055922236</v>
      </c>
      <c r="G6266" s="7">
        <v>44091</v>
      </c>
      <c r="H6266" s="6">
        <v>17</v>
      </c>
      <c r="I6266" s="46">
        <v>0</v>
      </c>
    </row>
    <row r="6267" spans="2:9" x14ac:dyDescent="0.3">
      <c r="B6267" s="7">
        <v>44091</v>
      </c>
      <c r="C6267" s="6">
        <v>18</v>
      </c>
      <c r="D6267" s="46">
        <v>0</v>
      </c>
      <c r="G6267" s="7">
        <v>44091</v>
      </c>
      <c r="H6267" s="6">
        <v>18</v>
      </c>
      <c r="I6267" s="46">
        <v>0</v>
      </c>
    </row>
    <row r="6268" spans="2:9" x14ac:dyDescent="0.3">
      <c r="B6268" s="7">
        <v>44091</v>
      </c>
      <c r="C6268" s="6">
        <v>19</v>
      </c>
      <c r="D6268" s="46">
        <v>0</v>
      </c>
      <c r="G6268" s="7">
        <v>44091</v>
      </c>
      <c r="H6268" s="6">
        <v>19</v>
      </c>
      <c r="I6268" s="46">
        <v>0</v>
      </c>
    </row>
    <row r="6269" spans="2:9" x14ac:dyDescent="0.3">
      <c r="B6269" s="7">
        <v>44091</v>
      </c>
      <c r="C6269" s="6">
        <v>20</v>
      </c>
      <c r="D6269" s="46">
        <v>0</v>
      </c>
      <c r="G6269" s="7">
        <v>44091</v>
      </c>
      <c r="H6269" s="6">
        <v>20</v>
      </c>
      <c r="I6269" s="46">
        <v>0</v>
      </c>
    </row>
    <row r="6270" spans="2:9" x14ac:dyDescent="0.3">
      <c r="B6270" s="7">
        <v>44091</v>
      </c>
      <c r="C6270" s="6">
        <v>21</v>
      </c>
      <c r="D6270" s="46">
        <v>1143.3492998811787</v>
      </c>
      <c r="G6270" s="7">
        <v>44091</v>
      </c>
      <c r="H6270" s="6">
        <v>21</v>
      </c>
      <c r="I6270" s="46">
        <v>92.868163096217302</v>
      </c>
    </row>
    <row r="6271" spans="2:9" x14ac:dyDescent="0.3">
      <c r="B6271" s="7">
        <v>44091</v>
      </c>
      <c r="C6271" s="6">
        <v>22</v>
      </c>
      <c r="D6271" s="46">
        <v>531.65997039924514</v>
      </c>
      <c r="G6271" s="7">
        <v>44091</v>
      </c>
      <c r="H6271" s="6">
        <v>22</v>
      </c>
      <c r="I6271" s="46">
        <v>2.4016836154728018</v>
      </c>
    </row>
    <row r="6272" spans="2:9" x14ac:dyDescent="0.3">
      <c r="B6272" s="7">
        <v>44091</v>
      </c>
      <c r="C6272" s="6">
        <v>23</v>
      </c>
      <c r="D6272" s="46">
        <v>0</v>
      </c>
      <c r="G6272" s="7">
        <v>44091</v>
      </c>
      <c r="H6272" s="6">
        <v>23</v>
      </c>
      <c r="I6272" s="46">
        <v>0</v>
      </c>
    </row>
    <row r="6273" spans="2:9" x14ac:dyDescent="0.3">
      <c r="B6273" s="7">
        <v>44092</v>
      </c>
      <c r="C6273" s="6">
        <v>0</v>
      </c>
      <c r="D6273" s="46">
        <v>0</v>
      </c>
      <c r="G6273" s="7">
        <v>44092</v>
      </c>
      <c r="H6273" s="6">
        <v>0</v>
      </c>
      <c r="I6273" s="46">
        <v>0</v>
      </c>
    </row>
    <row r="6274" spans="2:9" x14ac:dyDescent="0.3">
      <c r="B6274" s="7">
        <v>44092</v>
      </c>
      <c r="C6274" s="6">
        <v>1</v>
      </c>
      <c r="D6274" s="46">
        <v>0</v>
      </c>
      <c r="G6274" s="7">
        <v>44092</v>
      </c>
      <c r="H6274" s="6">
        <v>1</v>
      </c>
      <c r="I6274" s="46">
        <v>0</v>
      </c>
    </row>
    <row r="6275" spans="2:9" x14ac:dyDescent="0.3">
      <c r="B6275" s="7">
        <v>44092</v>
      </c>
      <c r="C6275" s="6">
        <v>2</v>
      </c>
      <c r="D6275" s="46">
        <v>0</v>
      </c>
      <c r="G6275" s="7">
        <v>44092</v>
      </c>
      <c r="H6275" s="6">
        <v>2</v>
      </c>
      <c r="I6275" s="46">
        <v>0</v>
      </c>
    </row>
    <row r="6276" spans="2:9" x14ac:dyDescent="0.3">
      <c r="B6276" s="7">
        <v>44092</v>
      </c>
      <c r="C6276" s="6">
        <v>3</v>
      </c>
      <c r="D6276" s="46">
        <v>0</v>
      </c>
      <c r="G6276" s="7">
        <v>44092</v>
      </c>
      <c r="H6276" s="6">
        <v>3</v>
      </c>
      <c r="I6276" s="46">
        <v>0</v>
      </c>
    </row>
    <row r="6277" spans="2:9" x14ac:dyDescent="0.3">
      <c r="B6277" s="7">
        <v>44092</v>
      </c>
      <c r="C6277" s="6">
        <v>4</v>
      </c>
      <c r="D6277" s="46">
        <v>0</v>
      </c>
      <c r="G6277" s="7">
        <v>44092</v>
      </c>
      <c r="H6277" s="6">
        <v>4</v>
      </c>
      <c r="I6277" s="46">
        <v>0</v>
      </c>
    </row>
    <row r="6278" spans="2:9" x14ac:dyDescent="0.3">
      <c r="B6278" s="7">
        <v>44092</v>
      </c>
      <c r="C6278" s="6">
        <v>5</v>
      </c>
      <c r="D6278" s="46">
        <v>0</v>
      </c>
      <c r="G6278" s="7">
        <v>44092</v>
      </c>
      <c r="H6278" s="6">
        <v>5</v>
      </c>
      <c r="I6278" s="46">
        <v>0</v>
      </c>
    </row>
    <row r="6279" spans="2:9" x14ac:dyDescent="0.3">
      <c r="B6279" s="7">
        <v>44092</v>
      </c>
      <c r="C6279" s="6">
        <v>6</v>
      </c>
      <c r="D6279" s="46">
        <v>0</v>
      </c>
      <c r="G6279" s="7">
        <v>44092</v>
      </c>
      <c r="H6279" s="6">
        <v>6</v>
      </c>
      <c r="I6279" s="46">
        <v>0</v>
      </c>
    </row>
    <row r="6280" spans="2:9" x14ac:dyDescent="0.3">
      <c r="B6280" s="7">
        <v>44092</v>
      </c>
      <c r="C6280" s="6">
        <v>7</v>
      </c>
      <c r="D6280" s="46">
        <v>0</v>
      </c>
      <c r="G6280" s="7">
        <v>44092</v>
      </c>
      <c r="H6280" s="6">
        <v>7</v>
      </c>
      <c r="I6280" s="46">
        <v>0</v>
      </c>
    </row>
    <row r="6281" spans="2:9" x14ac:dyDescent="0.3">
      <c r="B6281" s="7">
        <v>44092</v>
      </c>
      <c r="C6281" s="6">
        <v>8</v>
      </c>
      <c r="D6281" s="46">
        <v>0</v>
      </c>
      <c r="G6281" s="7">
        <v>44092</v>
      </c>
      <c r="H6281" s="6">
        <v>8</v>
      </c>
      <c r="I6281" s="46">
        <v>0</v>
      </c>
    </row>
    <row r="6282" spans="2:9" x14ac:dyDescent="0.3">
      <c r="B6282" s="7">
        <v>44092</v>
      </c>
      <c r="C6282" s="6">
        <v>9</v>
      </c>
      <c r="D6282" s="46">
        <v>0</v>
      </c>
      <c r="G6282" s="7">
        <v>44092</v>
      </c>
      <c r="H6282" s="6">
        <v>9</v>
      </c>
      <c r="I6282" s="46">
        <v>0</v>
      </c>
    </row>
    <row r="6283" spans="2:9" x14ac:dyDescent="0.3">
      <c r="B6283" s="7">
        <v>44092</v>
      </c>
      <c r="C6283" s="6">
        <v>10</v>
      </c>
      <c r="D6283" s="46">
        <v>0</v>
      </c>
      <c r="G6283" s="7">
        <v>44092</v>
      </c>
      <c r="H6283" s="6">
        <v>10</v>
      </c>
      <c r="I6283" s="46">
        <v>0</v>
      </c>
    </row>
    <row r="6284" spans="2:9" x14ac:dyDescent="0.3">
      <c r="B6284" s="7">
        <v>44092</v>
      </c>
      <c r="C6284" s="6">
        <v>11</v>
      </c>
      <c r="D6284" s="46">
        <v>374.72787266831</v>
      </c>
      <c r="G6284" s="7">
        <v>44092</v>
      </c>
      <c r="H6284" s="6">
        <v>11</v>
      </c>
      <c r="I6284" s="46">
        <v>0</v>
      </c>
    </row>
    <row r="6285" spans="2:9" x14ac:dyDescent="0.3">
      <c r="B6285" s="7">
        <v>44092</v>
      </c>
      <c r="C6285" s="6">
        <v>12</v>
      </c>
      <c r="D6285" s="46">
        <v>679.30470179321856</v>
      </c>
      <c r="G6285" s="7">
        <v>44092</v>
      </c>
      <c r="H6285" s="6">
        <v>12</v>
      </c>
      <c r="I6285" s="46">
        <v>0</v>
      </c>
    </row>
    <row r="6286" spans="2:9" x14ac:dyDescent="0.3">
      <c r="B6286" s="7">
        <v>44092</v>
      </c>
      <c r="C6286" s="6">
        <v>13</v>
      </c>
      <c r="D6286" s="46">
        <v>269.17883266345638</v>
      </c>
      <c r="G6286" s="7">
        <v>44092</v>
      </c>
      <c r="H6286" s="6">
        <v>13</v>
      </c>
      <c r="I6286" s="46">
        <v>0</v>
      </c>
    </row>
    <row r="6287" spans="2:9" x14ac:dyDescent="0.3">
      <c r="B6287" s="7">
        <v>44092</v>
      </c>
      <c r="C6287" s="6">
        <v>14</v>
      </c>
      <c r="D6287" s="46">
        <v>0</v>
      </c>
      <c r="G6287" s="7">
        <v>44092</v>
      </c>
      <c r="H6287" s="6">
        <v>14</v>
      </c>
      <c r="I6287" s="46">
        <v>0</v>
      </c>
    </row>
    <row r="6288" spans="2:9" x14ac:dyDescent="0.3">
      <c r="B6288" s="7">
        <v>44092</v>
      </c>
      <c r="C6288" s="6">
        <v>15</v>
      </c>
      <c r="D6288" s="46">
        <v>0</v>
      </c>
      <c r="G6288" s="7">
        <v>44092</v>
      </c>
      <c r="H6288" s="6">
        <v>15</v>
      </c>
      <c r="I6288" s="46">
        <v>0</v>
      </c>
    </row>
    <row r="6289" spans="2:9" x14ac:dyDescent="0.3">
      <c r="B6289" s="7">
        <v>44092</v>
      </c>
      <c r="C6289" s="6">
        <v>16</v>
      </c>
      <c r="D6289" s="46">
        <v>0</v>
      </c>
      <c r="G6289" s="7">
        <v>44092</v>
      </c>
      <c r="H6289" s="6">
        <v>16</v>
      </c>
      <c r="I6289" s="46">
        <v>0</v>
      </c>
    </row>
    <row r="6290" spans="2:9" x14ac:dyDescent="0.3">
      <c r="B6290" s="7">
        <v>44092</v>
      </c>
      <c r="C6290" s="6">
        <v>17</v>
      </c>
      <c r="D6290" s="46">
        <v>0</v>
      </c>
      <c r="G6290" s="7">
        <v>44092</v>
      </c>
      <c r="H6290" s="6">
        <v>17</v>
      </c>
      <c r="I6290" s="46">
        <v>0</v>
      </c>
    </row>
    <row r="6291" spans="2:9" x14ac:dyDescent="0.3">
      <c r="B6291" s="7">
        <v>44092</v>
      </c>
      <c r="C6291" s="6">
        <v>18</v>
      </c>
      <c r="D6291" s="46">
        <v>393.36918205746969</v>
      </c>
      <c r="G6291" s="7">
        <v>44092</v>
      </c>
      <c r="H6291" s="6">
        <v>18</v>
      </c>
      <c r="I6291" s="46">
        <v>51.215303541849693</v>
      </c>
    </row>
    <row r="6292" spans="2:9" x14ac:dyDescent="0.3">
      <c r="B6292" s="7">
        <v>44092</v>
      </c>
      <c r="C6292" s="6">
        <v>19</v>
      </c>
      <c r="D6292" s="46">
        <v>2235.1342251493188</v>
      </c>
      <c r="G6292" s="7">
        <v>44092</v>
      </c>
      <c r="H6292" s="6">
        <v>19</v>
      </c>
      <c r="I6292" s="46">
        <v>2588.60535675753</v>
      </c>
    </row>
    <row r="6293" spans="2:9" x14ac:dyDescent="0.3">
      <c r="B6293" s="7">
        <v>44092</v>
      </c>
      <c r="C6293" s="6">
        <v>20</v>
      </c>
      <c r="D6293" s="46">
        <v>2503.4683289441441</v>
      </c>
      <c r="G6293" s="7">
        <v>44092</v>
      </c>
      <c r="H6293" s="6">
        <v>20</v>
      </c>
      <c r="I6293" s="46">
        <v>2535.8092959981527</v>
      </c>
    </row>
    <row r="6294" spans="2:9" x14ac:dyDescent="0.3">
      <c r="B6294" s="7">
        <v>44092</v>
      </c>
      <c r="C6294" s="6">
        <v>21</v>
      </c>
      <c r="D6294" s="46">
        <v>28.925587425346695</v>
      </c>
      <c r="G6294" s="7">
        <v>44092</v>
      </c>
      <c r="H6294" s="6">
        <v>21</v>
      </c>
      <c r="I6294" s="46">
        <v>26.699876918051821</v>
      </c>
    </row>
    <row r="6295" spans="2:9" x14ac:dyDescent="0.3">
      <c r="B6295" s="7">
        <v>44092</v>
      </c>
      <c r="C6295" s="6">
        <v>22</v>
      </c>
      <c r="D6295" s="46">
        <v>0</v>
      </c>
      <c r="G6295" s="7">
        <v>44092</v>
      </c>
      <c r="H6295" s="6">
        <v>22</v>
      </c>
      <c r="I6295" s="46">
        <v>0</v>
      </c>
    </row>
    <row r="6296" spans="2:9" x14ac:dyDescent="0.3">
      <c r="B6296" s="7">
        <v>44092</v>
      </c>
      <c r="C6296" s="6">
        <v>23</v>
      </c>
      <c r="D6296" s="46">
        <v>177.48381022664458</v>
      </c>
      <c r="G6296" s="7">
        <v>44092</v>
      </c>
      <c r="H6296" s="6">
        <v>23</v>
      </c>
      <c r="I6296" s="46">
        <v>0</v>
      </c>
    </row>
    <row r="6297" spans="2:9" x14ac:dyDescent="0.3">
      <c r="B6297" s="7">
        <v>44093</v>
      </c>
      <c r="C6297" s="6">
        <v>0</v>
      </c>
      <c r="D6297" s="46">
        <v>2669.9746032249141</v>
      </c>
      <c r="G6297" s="7">
        <v>44093</v>
      </c>
      <c r="H6297" s="6">
        <v>0</v>
      </c>
      <c r="I6297" s="46">
        <v>405.42521821388766</v>
      </c>
    </row>
    <row r="6298" spans="2:9" x14ac:dyDescent="0.3">
      <c r="B6298" s="7">
        <v>44093</v>
      </c>
      <c r="C6298" s="6">
        <v>1</v>
      </c>
      <c r="D6298" s="46">
        <v>2416.0048789955113</v>
      </c>
      <c r="G6298" s="7">
        <v>44093</v>
      </c>
      <c r="H6298" s="6">
        <v>1</v>
      </c>
      <c r="I6298" s="46">
        <v>1098.3145341104346</v>
      </c>
    </row>
    <row r="6299" spans="2:9" x14ac:dyDescent="0.3">
      <c r="B6299" s="7">
        <v>44093</v>
      </c>
      <c r="C6299" s="6">
        <v>2</v>
      </c>
      <c r="D6299" s="46">
        <v>1655.7357200910669</v>
      </c>
      <c r="G6299" s="7">
        <v>44093</v>
      </c>
      <c r="H6299" s="6">
        <v>2</v>
      </c>
      <c r="I6299" s="46">
        <v>548.10234063109317</v>
      </c>
    </row>
    <row r="6300" spans="2:9" x14ac:dyDescent="0.3">
      <c r="B6300" s="7">
        <v>44093</v>
      </c>
      <c r="C6300" s="6">
        <v>3</v>
      </c>
      <c r="D6300" s="46">
        <v>0</v>
      </c>
      <c r="G6300" s="7">
        <v>44093</v>
      </c>
      <c r="H6300" s="6">
        <v>3</v>
      </c>
      <c r="I6300" s="46">
        <v>0</v>
      </c>
    </row>
    <row r="6301" spans="2:9" x14ac:dyDescent="0.3">
      <c r="B6301" s="7">
        <v>44093</v>
      </c>
      <c r="C6301" s="6">
        <v>4</v>
      </c>
      <c r="D6301" s="46">
        <v>0</v>
      </c>
      <c r="G6301" s="7">
        <v>44093</v>
      </c>
      <c r="H6301" s="6">
        <v>4</v>
      </c>
      <c r="I6301" s="46">
        <v>0</v>
      </c>
    </row>
    <row r="6302" spans="2:9" x14ac:dyDescent="0.3">
      <c r="B6302" s="7">
        <v>44093</v>
      </c>
      <c r="C6302" s="6">
        <v>5</v>
      </c>
      <c r="D6302" s="46">
        <v>0</v>
      </c>
      <c r="G6302" s="7">
        <v>44093</v>
      </c>
      <c r="H6302" s="6">
        <v>5</v>
      </c>
      <c r="I6302" s="46">
        <v>0</v>
      </c>
    </row>
    <row r="6303" spans="2:9" x14ac:dyDescent="0.3">
      <c r="B6303" s="7">
        <v>44093</v>
      </c>
      <c r="C6303" s="6">
        <v>6</v>
      </c>
      <c r="D6303" s="46">
        <v>48.747834462685006</v>
      </c>
      <c r="G6303" s="7">
        <v>44093</v>
      </c>
      <c r="H6303" s="6">
        <v>6</v>
      </c>
      <c r="I6303" s="46">
        <v>406.6621241121324</v>
      </c>
    </row>
    <row r="6304" spans="2:9" x14ac:dyDescent="0.3">
      <c r="B6304" s="7">
        <v>44093</v>
      </c>
      <c r="C6304" s="6">
        <v>7</v>
      </c>
      <c r="D6304" s="46">
        <v>0</v>
      </c>
      <c r="G6304" s="7">
        <v>44093</v>
      </c>
      <c r="H6304" s="6">
        <v>7</v>
      </c>
      <c r="I6304" s="46">
        <v>0</v>
      </c>
    </row>
    <row r="6305" spans="2:9" x14ac:dyDescent="0.3">
      <c r="B6305" s="7">
        <v>44093</v>
      </c>
      <c r="C6305" s="6">
        <v>8</v>
      </c>
      <c r="D6305" s="46">
        <v>0</v>
      </c>
      <c r="G6305" s="7">
        <v>44093</v>
      </c>
      <c r="H6305" s="6">
        <v>8</v>
      </c>
      <c r="I6305" s="46">
        <v>0</v>
      </c>
    </row>
    <row r="6306" spans="2:9" x14ac:dyDescent="0.3">
      <c r="B6306" s="7">
        <v>44093</v>
      </c>
      <c r="C6306" s="6">
        <v>9</v>
      </c>
      <c r="D6306" s="46">
        <v>0</v>
      </c>
      <c r="G6306" s="7">
        <v>44093</v>
      </c>
      <c r="H6306" s="6">
        <v>9</v>
      </c>
      <c r="I6306" s="46">
        <v>0</v>
      </c>
    </row>
    <row r="6307" spans="2:9" x14ac:dyDescent="0.3">
      <c r="B6307" s="7">
        <v>44093</v>
      </c>
      <c r="C6307" s="6">
        <v>10</v>
      </c>
      <c r="D6307" s="46">
        <v>0</v>
      </c>
      <c r="G6307" s="7">
        <v>44093</v>
      </c>
      <c r="H6307" s="6">
        <v>10</v>
      </c>
      <c r="I6307" s="46">
        <v>0</v>
      </c>
    </row>
    <row r="6308" spans="2:9" x14ac:dyDescent="0.3">
      <c r="B6308" s="7">
        <v>44093</v>
      </c>
      <c r="C6308" s="6">
        <v>11</v>
      </c>
      <c r="D6308" s="46">
        <v>0</v>
      </c>
      <c r="G6308" s="7">
        <v>44093</v>
      </c>
      <c r="H6308" s="6">
        <v>11</v>
      </c>
      <c r="I6308" s="46">
        <v>0</v>
      </c>
    </row>
    <row r="6309" spans="2:9" x14ac:dyDescent="0.3">
      <c r="B6309" s="7">
        <v>44093</v>
      </c>
      <c r="C6309" s="6">
        <v>12</v>
      </c>
      <c r="D6309" s="46">
        <v>0</v>
      </c>
      <c r="G6309" s="7">
        <v>44093</v>
      </c>
      <c r="H6309" s="6">
        <v>12</v>
      </c>
      <c r="I6309" s="46">
        <v>0</v>
      </c>
    </row>
    <row r="6310" spans="2:9" x14ac:dyDescent="0.3">
      <c r="B6310" s="7">
        <v>44093</v>
      </c>
      <c r="C6310" s="6">
        <v>13</v>
      </c>
      <c r="D6310" s="46">
        <v>577.84854375099633</v>
      </c>
      <c r="G6310" s="7">
        <v>44093</v>
      </c>
      <c r="H6310" s="6">
        <v>13</v>
      </c>
      <c r="I6310" s="46">
        <v>0</v>
      </c>
    </row>
    <row r="6311" spans="2:9" x14ac:dyDescent="0.3">
      <c r="B6311" s="7">
        <v>44093</v>
      </c>
      <c r="C6311" s="6">
        <v>14</v>
      </c>
      <c r="D6311" s="46">
        <v>849.15644895709079</v>
      </c>
      <c r="G6311" s="7">
        <v>44093</v>
      </c>
      <c r="H6311" s="6">
        <v>14</v>
      </c>
      <c r="I6311" s="46">
        <v>20.605156254916526</v>
      </c>
    </row>
    <row r="6312" spans="2:9" x14ac:dyDescent="0.3">
      <c r="B6312" s="7">
        <v>44093</v>
      </c>
      <c r="C6312" s="6">
        <v>15</v>
      </c>
      <c r="D6312" s="46">
        <v>0</v>
      </c>
      <c r="G6312" s="7">
        <v>44093</v>
      </c>
      <c r="H6312" s="6">
        <v>15</v>
      </c>
      <c r="I6312" s="46">
        <v>0</v>
      </c>
    </row>
    <row r="6313" spans="2:9" x14ac:dyDescent="0.3">
      <c r="B6313" s="7">
        <v>44093</v>
      </c>
      <c r="C6313" s="6">
        <v>16</v>
      </c>
      <c r="D6313" s="46">
        <v>0</v>
      </c>
      <c r="G6313" s="7">
        <v>44093</v>
      </c>
      <c r="H6313" s="6">
        <v>16</v>
      </c>
      <c r="I6313" s="46">
        <v>0</v>
      </c>
    </row>
    <row r="6314" spans="2:9" x14ac:dyDescent="0.3">
      <c r="B6314" s="7">
        <v>44093</v>
      </c>
      <c r="C6314" s="6">
        <v>17</v>
      </c>
      <c r="D6314" s="46">
        <v>0</v>
      </c>
      <c r="G6314" s="7">
        <v>44093</v>
      </c>
      <c r="H6314" s="6">
        <v>17</v>
      </c>
      <c r="I6314" s="46">
        <v>0</v>
      </c>
    </row>
    <row r="6315" spans="2:9" x14ac:dyDescent="0.3">
      <c r="B6315" s="7">
        <v>44093</v>
      </c>
      <c r="C6315" s="6">
        <v>18</v>
      </c>
      <c r="D6315" s="46">
        <v>8.6906899436825995</v>
      </c>
      <c r="G6315" s="7">
        <v>44093</v>
      </c>
      <c r="H6315" s="6">
        <v>18</v>
      </c>
      <c r="I6315" s="46">
        <v>373.98470051977478</v>
      </c>
    </row>
    <row r="6316" spans="2:9" x14ac:dyDescent="0.3">
      <c r="B6316" s="7">
        <v>44093</v>
      </c>
      <c r="C6316" s="6">
        <v>19</v>
      </c>
      <c r="D6316" s="46">
        <v>0</v>
      </c>
      <c r="G6316" s="7">
        <v>44093</v>
      </c>
      <c r="H6316" s="6">
        <v>19</v>
      </c>
      <c r="I6316" s="46">
        <v>501.04324255500802</v>
      </c>
    </row>
    <row r="6317" spans="2:9" x14ac:dyDescent="0.3">
      <c r="B6317" s="7">
        <v>44093</v>
      </c>
      <c r="C6317" s="6">
        <v>20</v>
      </c>
      <c r="D6317" s="46">
        <v>649.98446942431951</v>
      </c>
      <c r="G6317" s="7">
        <v>44093</v>
      </c>
      <c r="H6317" s="6">
        <v>20</v>
      </c>
      <c r="I6317" s="46">
        <v>1178.1983352259215</v>
      </c>
    </row>
    <row r="6318" spans="2:9" x14ac:dyDescent="0.3">
      <c r="B6318" s="7">
        <v>44093</v>
      </c>
      <c r="C6318" s="6">
        <v>21</v>
      </c>
      <c r="D6318" s="46">
        <v>373.61118140319883</v>
      </c>
      <c r="G6318" s="7">
        <v>44093</v>
      </c>
      <c r="H6318" s="6">
        <v>21</v>
      </c>
      <c r="I6318" s="46">
        <v>872.82641571851354</v>
      </c>
    </row>
    <row r="6319" spans="2:9" x14ac:dyDescent="0.3">
      <c r="B6319" s="7">
        <v>44093</v>
      </c>
      <c r="C6319" s="6">
        <v>22</v>
      </c>
      <c r="D6319" s="46">
        <v>0</v>
      </c>
      <c r="G6319" s="7">
        <v>44093</v>
      </c>
      <c r="H6319" s="6">
        <v>22</v>
      </c>
      <c r="I6319" s="46">
        <v>0</v>
      </c>
    </row>
    <row r="6320" spans="2:9" x14ac:dyDescent="0.3">
      <c r="B6320" s="7">
        <v>44093</v>
      </c>
      <c r="C6320" s="6">
        <v>23</v>
      </c>
      <c r="D6320" s="46">
        <v>0</v>
      </c>
      <c r="G6320" s="7">
        <v>44093</v>
      </c>
      <c r="H6320" s="6">
        <v>23</v>
      </c>
      <c r="I6320" s="46">
        <v>0</v>
      </c>
    </row>
    <row r="6321" spans="2:9" x14ac:dyDescent="0.3">
      <c r="B6321" s="7">
        <v>44094</v>
      </c>
      <c r="C6321" s="6">
        <v>0</v>
      </c>
      <c r="D6321" s="46">
        <v>401.4859408780294</v>
      </c>
      <c r="G6321" s="7">
        <v>44094</v>
      </c>
      <c r="H6321" s="6">
        <v>0</v>
      </c>
      <c r="I6321" s="46">
        <v>0</v>
      </c>
    </row>
    <row r="6322" spans="2:9" x14ac:dyDescent="0.3">
      <c r="B6322" s="7">
        <v>44094</v>
      </c>
      <c r="C6322" s="6">
        <v>1</v>
      </c>
      <c r="D6322" s="46">
        <v>1071.4037397320433</v>
      </c>
      <c r="G6322" s="7">
        <v>44094</v>
      </c>
      <c r="H6322" s="6">
        <v>1</v>
      </c>
      <c r="I6322" s="46">
        <v>157.38621010048058</v>
      </c>
    </row>
    <row r="6323" spans="2:9" x14ac:dyDescent="0.3">
      <c r="B6323" s="7">
        <v>44094</v>
      </c>
      <c r="C6323" s="6">
        <v>2</v>
      </c>
      <c r="D6323" s="46">
        <v>0</v>
      </c>
      <c r="G6323" s="7">
        <v>44094</v>
      </c>
      <c r="H6323" s="6">
        <v>2</v>
      </c>
      <c r="I6323" s="46">
        <v>0</v>
      </c>
    </row>
    <row r="6324" spans="2:9" x14ac:dyDescent="0.3">
      <c r="B6324" s="7">
        <v>44094</v>
      </c>
      <c r="C6324" s="6">
        <v>3</v>
      </c>
      <c r="D6324" s="46">
        <v>0</v>
      </c>
      <c r="G6324" s="7">
        <v>44094</v>
      </c>
      <c r="H6324" s="6">
        <v>3</v>
      </c>
      <c r="I6324" s="46">
        <v>0</v>
      </c>
    </row>
    <row r="6325" spans="2:9" x14ac:dyDescent="0.3">
      <c r="B6325" s="7">
        <v>44094</v>
      </c>
      <c r="C6325" s="6">
        <v>4</v>
      </c>
      <c r="D6325" s="46">
        <v>0</v>
      </c>
      <c r="G6325" s="7">
        <v>44094</v>
      </c>
      <c r="H6325" s="6">
        <v>4</v>
      </c>
      <c r="I6325" s="46">
        <v>0</v>
      </c>
    </row>
    <row r="6326" spans="2:9" x14ac:dyDescent="0.3">
      <c r="B6326" s="7">
        <v>44094</v>
      </c>
      <c r="C6326" s="6">
        <v>5</v>
      </c>
      <c r="D6326" s="46">
        <v>0</v>
      </c>
      <c r="G6326" s="7">
        <v>44094</v>
      </c>
      <c r="H6326" s="6">
        <v>5</v>
      </c>
      <c r="I6326" s="46">
        <v>0</v>
      </c>
    </row>
    <row r="6327" spans="2:9" x14ac:dyDescent="0.3">
      <c r="B6327" s="7">
        <v>44094</v>
      </c>
      <c r="C6327" s="6">
        <v>6</v>
      </c>
      <c r="D6327" s="46">
        <v>0</v>
      </c>
      <c r="G6327" s="7">
        <v>44094</v>
      </c>
      <c r="H6327" s="6">
        <v>6</v>
      </c>
      <c r="I6327" s="46">
        <v>0</v>
      </c>
    </row>
    <row r="6328" spans="2:9" x14ac:dyDescent="0.3">
      <c r="B6328" s="7">
        <v>44094</v>
      </c>
      <c r="C6328" s="6">
        <v>7</v>
      </c>
      <c r="D6328" s="46">
        <v>0</v>
      </c>
      <c r="G6328" s="7">
        <v>44094</v>
      </c>
      <c r="H6328" s="6">
        <v>7</v>
      </c>
      <c r="I6328" s="46">
        <v>0</v>
      </c>
    </row>
    <row r="6329" spans="2:9" x14ac:dyDescent="0.3">
      <c r="B6329" s="7">
        <v>44094</v>
      </c>
      <c r="C6329" s="6">
        <v>8</v>
      </c>
      <c r="D6329" s="46">
        <v>0</v>
      </c>
      <c r="G6329" s="7">
        <v>44094</v>
      </c>
      <c r="H6329" s="6">
        <v>8</v>
      </c>
      <c r="I6329" s="46">
        <v>0</v>
      </c>
    </row>
    <row r="6330" spans="2:9" x14ac:dyDescent="0.3">
      <c r="B6330" s="7">
        <v>44094</v>
      </c>
      <c r="C6330" s="6">
        <v>9</v>
      </c>
      <c r="D6330" s="46">
        <v>0</v>
      </c>
      <c r="G6330" s="7">
        <v>44094</v>
      </c>
      <c r="H6330" s="6">
        <v>9</v>
      </c>
      <c r="I6330" s="46">
        <v>0</v>
      </c>
    </row>
    <row r="6331" spans="2:9" x14ac:dyDescent="0.3">
      <c r="B6331" s="7">
        <v>44094</v>
      </c>
      <c r="C6331" s="6">
        <v>10</v>
      </c>
      <c r="D6331" s="46">
        <v>551.74083153796357</v>
      </c>
      <c r="G6331" s="7">
        <v>44094</v>
      </c>
      <c r="H6331" s="6">
        <v>10</v>
      </c>
      <c r="I6331" s="46">
        <v>0</v>
      </c>
    </row>
    <row r="6332" spans="2:9" x14ac:dyDescent="0.3">
      <c r="B6332" s="7">
        <v>44094</v>
      </c>
      <c r="C6332" s="6">
        <v>11</v>
      </c>
      <c r="D6332" s="46">
        <v>518.43989076442028</v>
      </c>
      <c r="G6332" s="7">
        <v>44094</v>
      </c>
      <c r="H6332" s="6">
        <v>11</v>
      </c>
      <c r="I6332" s="46">
        <v>0</v>
      </c>
    </row>
    <row r="6333" spans="2:9" x14ac:dyDescent="0.3">
      <c r="B6333" s="7">
        <v>44094</v>
      </c>
      <c r="C6333" s="6">
        <v>12</v>
      </c>
      <c r="D6333" s="46">
        <v>755.31417111585574</v>
      </c>
      <c r="G6333" s="7">
        <v>44094</v>
      </c>
      <c r="H6333" s="6">
        <v>12</v>
      </c>
      <c r="I6333" s="46">
        <v>0</v>
      </c>
    </row>
    <row r="6334" spans="2:9" x14ac:dyDescent="0.3">
      <c r="B6334" s="7">
        <v>44094</v>
      </c>
      <c r="C6334" s="6">
        <v>13</v>
      </c>
      <c r="D6334" s="46">
        <v>1377.1464509692535</v>
      </c>
      <c r="G6334" s="7">
        <v>44094</v>
      </c>
      <c r="H6334" s="6">
        <v>13</v>
      </c>
      <c r="I6334" s="46">
        <v>0</v>
      </c>
    </row>
    <row r="6335" spans="2:9" x14ac:dyDescent="0.3">
      <c r="B6335" s="7">
        <v>44094</v>
      </c>
      <c r="C6335" s="6">
        <v>14</v>
      </c>
      <c r="D6335" s="46">
        <v>550.07365648136704</v>
      </c>
      <c r="G6335" s="7">
        <v>44094</v>
      </c>
      <c r="H6335" s="6">
        <v>14</v>
      </c>
      <c r="I6335" s="46">
        <v>0</v>
      </c>
    </row>
    <row r="6336" spans="2:9" x14ac:dyDescent="0.3">
      <c r="B6336" s="7">
        <v>44094</v>
      </c>
      <c r="C6336" s="6">
        <v>15</v>
      </c>
      <c r="D6336" s="46">
        <v>0</v>
      </c>
      <c r="G6336" s="7">
        <v>44094</v>
      </c>
      <c r="H6336" s="6">
        <v>15</v>
      </c>
      <c r="I6336" s="46">
        <v>0</v>
      </c>
    </row>
    <row r="6337" spans="2:9" x14ac:dyDescent="0.3">
      <c r="B6337" s="7">
        <v>44094</v>
      </c>
      <c r="C6337" s="6">
        <v>16</v>
      </c>
      <c r="D6337" s="46">
        <v>0</v>
      </c>
      <c r="G6337" s="7">
        <v>44094</v>
      </c>
      <c r="H6337" s="6">
        <v>16</v>
      </c>
      <c r="I6337" s="46">
        <v>0</v>
      </c>
    </row>
    <row r="6338" spans="2:9" x14ac:dyDescent="0.3">
      <c r="B6338" s="7">
        <v>44094</v>
      </c>
      <c r="C6338" s="6">
        <v>17</v>
      </c>
      <c r="D6338" s="46">
        <v>0</v>
      </c>
      <c r="G6338" s="7">
        <v>44094</v>
      </c>
      <c r="H6338" s="6">
        <v>17</v>
      </c>
      <c r="I6338" s="46">
        <v>0</v>
      </c>
    </row>
    <row r="6339" spans="2:9" x14ac:dyDescent="0.3">
      <c r="B6339" s="7">
        <v>44094</v>
      </c>
      <c r="C6339" s="6">
        <v>18</v>
      </c>
      <c r="D6339" s="46">
        <v>0</v>
      </c>
      <c r="G6339" s="7">
        <v>44094</v>
      </c>
      <c r="H6339" s="6">
        <v>18</v>
      </c>
      <c r="I6339" s="46">
        <v>0</v>
      </c>
    </row>
    <row r="6340" spans="2:9" x14ac:dyDescent="0.3">
      <c r="B6340" s="7">
        <v>44094</v>
      </c>
      <c r="C6340" s="6">
        <v>19</v>
      </c>
      <c r="D6340" s="46">
        <v>302.67251617731347</v>
      </c>
      <c r="G6340" s="7">
        <v>44094</v>
      </c>
      <c r="H6340" s="6">
        <v>19</v>
      </c>
      <c r="I6340" s="46">
        <v>0</v>
      </c>
    </row>
    <row r="6341" spans="2:9" x14ac:dyDescent="0.3">
      <c r="B6341" s="7">
        <v>44094</v>
      </c>
      <c r="C6341" s="6">
        <v>20</v>
      </c>
      <c r="D6341" s="46">
        <v>0</v>
      </c>
      <c r="G6341" s="7">
        <v>44094</v>
      </c>
      <c r="H6341" s="6">
        <v>20</v>
      </c>
      <c r="I6341" s="46">
        <v>0</v>
      </c>
    </row>
    <row r="6342" spans="2:9" x14ac:dyDescent="0.3">
      <c r="B6342" s="7">
        <v>44094</v>
      </c>
      <c r="C6342" s="6">
        <v>21</v>
      </c>
      <c r="D6342" s="46">
        <v>771.18663969350155</v>
      </c>
      <c r="G6342" s="7">
        <v>44094</v>
      </c>
      <c r="H6342" s="6">
        <v>21</v>
      </c>
      <c r="I6342" s="46">
        <v>0</v>
      </c>
    </row>
    <row r="6343" spans="2:9" x14ac:dyDescent="0.3">
      <c r="B6343" s="7">
        <v>44094</v>
      </c>
      <c r="C6343" s="6">
        <v>22</v>
      </c>
      <c r="D6343" s="46">
        <v>0</v>
      </c>
      <c r="G6343" s="7">
        <v>44094</v>
      </c>
      <c r="H6343" s="6">
        <v>22</v>
      </c>
      <c r="I6343" s="46">
        <v>0</v>
      </c>
    </row>
    <row r="6344" spans="2:9" x14ac:dyDescent="0.3">
      <c r="B6344" s="7">
        <v>44094</v>
      </c>
      <c r="C6344" s="6">
        <v>23</v>
      </c>
      <c r="D6344" s="46">
        <v>0</v>
      </c>
      <c r="G6344" s="7">
        <v>44094</v>
      </c>
      <c r="H6344" s="6">
        <v>23</v>
      </c>
      <c r="I6344" s="46">
        <v>0</v>
      </c>
    </row>
    <row r="6345" spans="2:9" x14ac:dyDescent="0.3">
      <c r="B6345" s="7">
        <v>44095</v>
      </c>
      <c r="C6345" s="6">
        <v>0</v>
      </c>
      <c r="D6345" s="46">
        <v>0</v>
      </c>
      <c r="G6345" s="7">
        <v>44095</v>
      </c>
      <c r="H6345" s="6">
        <v>0</v>
      </c>
      <c r="I6345" s="46">
        <v>0</v>
      </c>
    </row>
    <row r="6346" spans="2:9" x14ac:dyDescent="0.3">
      <c r="B6346" s="7">
        <v>44095</v>
      </c>
      <c r="C6346" s="6">
        <v>1</v>
      </c>
      <c r="D6346" s="46">
        <v>0</v>
      </c>
      <c r="G6346" s="7">
        <v>44095</v>
      </c>
      <c r="H6346" s="6">
        <v>1</v>
      </c>
      <c r="I6346" s="46">
        <v>0</v>
      </c>
    </row>
    <row r="6347" spans="2:9" x14ac:dyDescent="0.3">
      <c r="B6347" s="7">
        <v>44095</v>
      </c>
      <c r="C6347" s="6">
        <v>2</v>
      </c>
      <c r="D6347" s="46">
        <v>0</v>
      </c>
      <c r="G6347" s="7">
        <v>44095</v>
      </c>
      <c r="H6347" s="6">
        <v>2</v>
      </c>
      <c r="I6347" s="46">
        <v>0</v>
      </c>
    </row>
    <row r="6348" spans="2:9" x14ac:dyDescent="0.3">
      <c r="B6348" s="7">
        <v>44095</v>
      </c>
      <c r="C6348" s="6">
        <v>3</v>
      </c>
      <c r="D6348" s="46">
        <v>0</v>
      </c>
      <c r="G6348" s="7">
        <v>44095</v>
      </c>
      <c r="H6348" s="6">
        <v>3</v>
      </c>
      <c r="I6348" s="46">
        <v>0</v>
      </c>
    </row>
    <row r="6349" spans="2:9" x14ac:dyDescent="0.3">
      <c r="B6349" s="7">
        <v>44095</v>
      </c>
      <c r="C6349" s="6">
        <v>4</v>
      </c>
      <c r="D6349" s="46">
        <v>0</v>
      </c>
      <c r="G6349" s="7">
        <v>44095</v>
      </c>
      <c r="H6349" s="6">
        <v>4</v>
      </c>
      <c r="I6349" s="46">
        <v>0</v>
      </c>
    </row>
    <row r="6350" spans="2:9" x14ac:dyDescent="0.3">
      <c r="B6350" s="7">
        <v>44095</v>
      </c>
      <c r="C6350" s="6">
        <v>5</v>
      </c>
      <c r="D6350" s="46">
        <v>0</v>
      </c>
      <c r="G6350" s="7">
        <v>44095</v>
      </c>
      <c r="H6350" s="6">
        <v>5</v>
      </c>
      <c r="I6350" s="46">
        <v>0</v>
      </c>
    </row>
    <row r="6351" spans="2:9" x14ac:dyDescent="0.3">
      <c r="B6351" s="7">
        <v>44095</v>
      </c>
      <c r="C6351" s="6">
        <v>6</v>
      </c>
      <c r="D6351" s="46">
        <v>0</v>
      </c>
      <c r="G6351" s="7">
        <v>44095</v>
      </c>
      <c r="H6351" s="6">
        <v>6</v>
      </c>
      <c r="I6351" s="46">
        <v>0</v>
      </c>
    </row>
    <row r="6352" spans="2:9" x14ac:dyDescent="0.3">
      <c r="B6352" s="7">
        <v>44095</v>
      </c>
      <c r="C6352" s="6">
        <v>7</v>
      </c>
      <c r="D6352" s="46">
        <v>0</v>
      </c>
      <c r="G6352" s="7">
        <v>44095</v>
      </c>
      <c r="H6352" s="6">
        <v>7</v>
      </c>
      <c r="I6352" s="46">
        <v>0</v>
      </c>
    </row>
    <row r="6353" spans="2:9" x14ac:dyDescent="0.3">
      <c r="B6353" s="7">
        <v>44095</v>
      </c>
      <c r="C6353" s="6">
        <v>8</v>
      </c>
      <c r="D6353" s="46">
        <v>0</v>
      </c>
      <c r="G6353" s="7">
        <v>44095</v>
      </c>
      <c r="H6353" s="6">
        <v>8</v>
      </c>
      <c r="I6353" s="46">
        <v>0</v>
      </c>
    </row>
    <row r="6354" spans="2:9" x14ac:dyDescent="0.3">
      <c r="B6354" s="7">
        <v>44095</v>
      </c>
      <c r="C6354" s="6">
        <v>9</v>
      </c>
      <c r="D6354" s="46">
        <v>0</v>
      </c>
      <c r="G6354" s="7">
        <v>44095</v>
      </c>
      <c r="H6354" s="6">
        <v>9</v>
      </c>
      <c r="I6354" s="46">
        <v>0</v>
      </c>
    </row>
    <row r="6355" spans="2:9" x14ac:dyDescent="0.3">
      <c r="B6355" s="7">
        <v>44095</v>
      </c>
      <c r="C6355" s="6">
        <v>10</v>
      </c>
      <c r="D6355" s="46">
        <v>0</v>
      </c>
      <c r="G6355" s="7">
        <v>44095</v>
      </c>
      <c r="H6355" s="6">
        <v>10</v>
      </c>
      <c r="I6355" s="46">
        <v>0</v>
      </c>
    </row>
    <row r="6356" spans="2:9" x14ac:dyDescent="0.3">
      <c r="B6356" s="7">
        <v>44095</v>
      </c>
      <c r="C6356" s="6">
        <v>11</v>
      </c>
      <c r="D6356" s="46">
        <v>0</v>
      </c>
      <c r="G6356" s="7">
        <v>44095</v>
      </c>
      <c r="H6356" s="6">
        <v>11</v>
      </c>
      <c r="I6356" s="46">
        <v>0</v>
      </c>
    </row>
    <row r="6357" spans="2:9" x14ac:dyDescent="0.3">
      <c r="B6357" s="7">
        <v>44095</v>
      </c>
      <c r="C6357" s="6">
        <v>12</v>
      </c>
      <c r="D6357" s="46">
        <v>0</v>
      </c>
      <c r="G6357" s="7">
        <v>44095</v>
      </c>
      <c r="H6357" s="6">
        <v>12</v>
      </c>
      <c r="I6357" s="46">
        <v>0</v>
      </c>
    </row>
    <row r="6358" spans="2:9" x14ac:dyDescent="0.3">
      <c r="B6358" s="7">
        <v>44095</v>
      </c>
      <c r="C6358" s="6">
        <v>13</v>
      </c>
      <c r="D6358" s="46">
        <v>36.095602641462499</v>
      </c>
      <c r="G6358" s="7">
        <v>44095</v>
      </c>
      <c r="H6358" s="6">
        <v>13</v>
      </c>
      <c r="I6358" s="46">
        <v>0</v>
      </c>
    </row>
    <row r="6359" spans="2:9" x14ac:dyDescent="0.3">
      <c r="B6359" s="7">
        <v>44095</v>
      </c>
      <c r="C6359" s="6">
        <v>14</v>
      </c>
      <c r="D6359" s="46">
        <v>552.42677724616215</v>
      </c>
      <c r="G6359" s="7">
        <v>44095</v>
      </c>
      <c r="H6359" s="6">
        <v>14</v>
      </c>
      <c r="I6359" s="46">
        <v>0</v>
      </c>
    </row>
    <row r="6360" spans="2:9" x14ac:dyDescent="0.3">
      <c r="B6360" s="7">
        <v>44095</v>
      </c>
      <c r="C6360" s="6">
        <v>15</v>
      </c>
      <c r="D6360" s="46">
        <v>361.43125617071985</v>
      </c>
      <c r="G6360" s="7">
        <v>44095</v>
      </c>
      <c r="H6360" s="6">
        <v>15</v>
      </c>
      <c r="I6360" s="46">
        <v>0</v>
      </c>
    </row>
    <row r="6361" spans="2:9" x14ac:dyDescent="0.3">
      <c r="B6361" s="7">
        <v>44095</v>
      </c>
      <c r="C6361" s="6">
        <v>16</v>
      </c>
      <c r="D6361" s="46">
        <v>0</v>
      </c>
      <c r="G6361" s="7">
        <v>44095</v>
      </c>
      <c r="H6361" s="6">
        <v>16</v>
      </c>
      <c r="I6361" s="46">
        <v>0</v>
      </c>
    </row>
    <row r="6362" spans="2:9" x14ac:dyDescent="0.3">
      <c r="B6362" s="7">
        <v>44095</v>
      </c>
      <c r="C6362" s="6">
        <v>17</v>
      </c>
      <c r="D6362" s="46">
        <v>0</v>
      </c>
      <c r="G6362" s="7">
        <v>44095</v>
      </c>
      <c r="H6362" s="6">
        <v>17</v>
      </c>
      <c r="I6362" s="46">
        <v>0</v>
      </c>
    </row>
    <row r="6363" spans="2:9" x14ac:dyDescent="0.3">
      <c r="B6363" s="7">
        <v>44095</v>
      </c>
      <c r="C6363" s="6">
        <v>18</v>
      </c>
      <c r="D6363" s="46">
        <v>0</v>
      </c>
      <c r="G6363" s="7">
        <v>44095</v>
      </c>
      <c r="H6363" s="6">
        <v>18</v>
      </c>
      <c r="I6363" s="46">
        <v>0</v>
      </c>
    </row>
    <row r="6364" spans="2:9" x14ac:dyDescent="0.3">
      <c r="B6364" s="7">
        <v>44095</v>
      </c>
      <c r="C6364" s="6">
        <v>19</v>
      </c>
      <c r="D6364" s="46">
        <v>0</v>
      </c>
      <c r="G6364" s="7">
        <v>44095</v>
      </c>
      <c r="H6364" s="6">
        <v>19</v>
      </c>
      <c r="I6364" s="46">
        <v>0</v>
      </c>
    </row>
    <row r="6365" spans="2:9" x14ac:dyDescent="0.3">
      <c r="B6365" s="7">
        <v>44095</v>
      </c>
      <c r="C6365" s="6">
        <v>20</v>
      </c>
      <c r="D6365" s="46">
        <v>0</v>
      </c>
      <c r="G6365" s="7">
        <v>44095</v>
      </c>
      <c r="H6365" s="6">
        <v>20</v>
      </c>
      <c r="I6365" s="46">
        <v>0</v>
      </c>
    </row>
    <row r="6366" spans="2:9" x14ac:dyDescent="0.3">
      <c r="B6366" s="7">
        <v>44095</v>
      </c>
      <c r="C6366" s="6">
        <v>21</v>
      </c>
      <c r="D6366" s="46">
        <v>0</v>
      </c>
      <c r="G6366" s="7">
        <v>44095</v>
      </c>
      <c r="H6366" s="6">
        <v>21</v>
      </c>
      <c r="I6366" s="46">
        <v>0</v>
      </c>
    </row>
    <row r="6367" spans="2:9" x14ac:dyDescent="0.3">
      <c r="B6367" s="7">
        <v>44095</v>
      </c>
      <c r="C6367" s="6">
        <v>22</v>
      </c>
      <c r="D6367" s="46">
        <v>0</v>
      </c>
      <c r="G6367" s="7">
        <v>44095</v>
      </c>
      <c r="H6367" s="6">
        <v>22</v>
      </c>
      <c r="I6367" s="46">
        <v>0</v>
      </c>
    </row>
    <row r="6368" spans="2:9" x14ac:dyDescent="0.3">
      <c r="B6368" s="7">
        <v>44095</v>
      </c>
      <c r="C6368" s="6">
        <v>23</v>
      </c>
      <c r="D6368" s="46">
        <v>0</v>
      </c>
      <c r="G6368" s="7">
        <v>44095</v>
      </c>
      <c r="H6368" s="6">
        <v>23</v>
      </c>
      <c r="I6368" s="46">
        <v>0</v>
      </c>
    </row>
    <row r="6369" spans="2:9" x14ac:dyDescent="0.3">
      <c r="B6369" s="7">
        <v>44096</v>
      </c>
      <c r="C6369" s="6">
        <v>0</v>
      </c>
      <c r="D6369" s="46">
        <v>0</v>
      </c>
      <c r="G6369" s="7">
        <v>44096</v>
      </c>
      <c r="H6369" s="6">
        <v>0</v>
      </c>
      <c r="I6369" s="46">
        <v>0</v>
      </c>
    </row>
    <row r="6370" spans="2:9" x14ac:dyDescent="0.3">
      <c r="B6370" s="7">
        <v>44096</v>
      </c>
      <c r="C6370" s="6">
        <v>1</v>
      </c>
      <c r="D6370" s="46">
        <v>0</v>
      </c>
      <c r="G6370" s="7">
        <v>44096</v>
      </c>
      <c r="H6370" s="6">
        <v>1</v>
      </c>
      <c r="I6370" s="46">
        <v>0</v>
      </c>
    </row>
    <row r="6371" spans="2:9" x14ac:dyDescent="0.3">
      <c r="B6371" s="7">
        <v>44096</v>
      </c>
      <c r="C6371" s="6">
        <v>2</v>
      </c>
      <c r="D6371" s="46">
        <v>0</v>
      </c>
      <c r="G6371" s="7">
        <v>44096</v>
      </c>
      <c r="H6371" s="6">
        <v>2</v>
      </c>
      <c r="I6371" s="46">
        <v>0</v>
      </c>
    </row>
    <row r="6372" spans="2:9" x14ac:dyDescent="0.3">
      <c r="B6372" s="7">
        <v>44096</v>
      </c>
      <c r="C6372" s="6">
        <v>3</v>
      </c>
      <c r="D6372" s="46">
        <v>0</v>
      </c>
      <c r="G6372" s="7">
        <v>44096</v>
      </c>
      <c r="H6372" s="6">
        <v>3</v>
      </c>
      <c r="I6372" s="46">
        <v>0</v>
      </c>
    </row>
    <row r="6373" spans="2:9" x14ac:dyDescent="0.3">
      <c r="B6373" s="7">
        <v>44096</v>
      </c>
      <c r="C6373" s="6">
        <v>4</v>
      </c>
      <c r="D6373" s="46">
        <v>0</v>
      </c>
      <c r="G6373" s="7">
        <v>44096</v>
      </c>
      <c r="H6373" s="6">
        <v>4</v>
      </c>
      <c r="I6373" s="46">
        <v>0</v>
      </c>
    </row>
    <row r="6374" spans="2:9" x14ac:dyDescent="0.3">
      <c r="B6374" s="7">
        <v>44096</v>
      </c>
      <c r="C6374" s="6">
        <v>5</v>
      </c>
      <c r="D6374" s="46">
        <v>0</v>
      </c>
      <c r="G6374" s="7">
        <v>44096</v>
      </c>
      <c r="H6374" s="6">
        <v>5</v>
      </c>
      <c r="I6374" s="46">
        <v>0</v>
      </c>
    </row>
    <row r="6375" spans="2:9" x14ac:dyDescent="0.3">
      <c r="B6375" s="7">
        <v>44096</v>
      </c>
      <c r="C6375" s="6">
        <v>6</v>
      </c>
      <c r="D6375" s="46">
        <v>0</v>
      </c>
      <c r="G6375" s="7">
        <v>44096</v>
      </c>
      <c r="H6375" s="6">
        <v>6</v>
      </c>
      <c r="I6375" s="46">
        <v>0</v>
      </c>
    </row>
    <row r="6376" spans="2:9" x14ac:dyDescent="0.3">
      <c r="B6376" s="7">
        <v>44096</v>
      </c>
      <c r="C6376" s="6">
        <v>7</v>
      </c>
      <c r="D6376" s="46">
        <v>0</v>
      </c>
      <c r="G6376" s="7">
        <v>44096</v>
      </c>
      <c r="H6376" s="6">
        <v>7</v>
      </c>
      <c r="I6376" s="46">
        <v>0</v>
      </c>
    </row>
    <row r="6377" spans="2:9" x14ac:dyDescent="0.3">
      <c r="B6377" s="7">
        <v>44096</v>
      </c>
      <c r="C6377" s="6">
        <v>8</v>
      </c>
      <c r="D6377" s="46">
        <v>0</v>
      </c>
      <c r="G6377" s="7">
        <v>44096</v>
      </c>
      <c r="H6377" s="6">
        <v>8</v>
      </c>
      <c r="I6377" s="46">
        <v>0</v>
      </c>
    </row>
    <row r="6378" spans="2:9" x14ac:dyDescent="0.3">
      <c r="B6378" s="7">
        <v>44096</v>
      </c>
      <c r="C6378" s="6">
        <v>9</v>
      </c>
      <c r="D6378" s="46">
        <v>0</v>
      </c>
      <c r="G6378" s="7">
        <v>44096</v>
      </c>
      <c r="H6378" s="6">
        <v>9</v>
      </c>
      <c r="I6378" s="46">
        <v>0</v>
      </c>
    </row>
    <row r="6379" spans="2:9" x14ac:dyDescent="0.3">
      <c r="B6379" s="7">
        <v>44096</v>
      </c>
      <c r="C6379" s="6">
        <v>10</v>
      </c>
      <c r="D6379" s="46">
        <v>0</v>
      </c>
      <c r="G6379" s="7">
        <v>44096</v>
      </c>
      <c r="H6379" s="6">
        <v>10</v>
      </c>
      <c r="I6379" s="46">
        <v>0</v>
      </c>
    </row>
    <row r="6380" spans="2:9" x14ac:dyDescent="0.3">
      <c r="B6380" s="7">
        <v>44096</v>
      </c>
      <c r="C6380" s="6">
        <v>11</v>
      </c>
      <c r="D6380" s="46">
        <v>0</v>
      </c>
      <c r="G6380" s="7">
        <v>44096</v>
      </c>
      <c r="H6380" s="6">
        <v>11</v>
      </c>
      <c r="I6380" s="46">
        <v>0</v>
      </c>
    </row>
    <row r="6381" spans="2:9" x14ac:dyDescent="0.3">
      <c r="B6381" s="7">
        <v>44096</v>
      </c>
      <c r="C6381" s="6">
        <v>12</v>
      </c>
      <c r="D6381" s="46">
        <v>0</v>
      </c>
      <c r="G6381" s="7">
        <v>44096</v>
      </c>
      <c r="H6381" s="6">
        <v>12</v>
      </c>
      <c r="I6381" s="46">
        <v>0</v>
      </c>
    </row>
    <row r="6382" spans="2:9" x14ac:dyDescent="0.3">
      <c r="B6382" s="7">
        <v>44096</v>
      </c>
      <c r="C6382" s="6">
        <v>13</v>
      </c>
      <c r="D6382" s="46">
        <v>0</v>
      </c>
      <c r="G6382" s="7">
        <v>44096</v>
      </c>
      <c r="H6382" s="6">
        <v>13</v>
      </c>
      <c r="I6382" s="46">
        <v>0</v>
      </c>
    </row>
    <row r="6383" spans="2:9" x14ac:dyDescent="0.3">
      <c r="B6383" s="7">
        <v>44096</v>
      </c>
      <c r="C6383" s="6">
        <v>14</v>
      </c>
      <c r="D6383" s="46">
        <v>0</v>
      </c>
      <c r="G6383" s="7">
        <v>44096</v>
      </c>
      <c r="H6383" s="6">
        <v>14</v>
      </c>
      <c r="I6383" s="46">
        <v>310.40912801179786</v>
      </c>
    </row>
    <row r="6384" spans="2:9" x14ac:dyDescent="0.3">
      <c r="B6384" s="7">
        <v>44096</v>
      </c>
      <c r="C6384" s="6">
        <v>15</v>
      </c>
      <c r="D6384" s="46">
        <v>0</v>
      </c>
      <c r="G6384" s="7">
        <v>44096</v>
      </c>
      <c r="H6384" s="6">
        <v>15</v>
      </c>
      <c r="I6384" s="46">
        <v>591.10074114986901</v>
      </c>
    </row>
    <row r="6385" spans="2:9" x14ac:dyDescent="0.3">
      <c r="B6385" s="7">
        <v>44096</v>
      </c>
      <c r="C6385" s="6">
        <v>16</v>
      </c>
      <c r="D6385" s="46">
        <v>0</v>
      </c>
      <c r="G6385" s="7">
        <v>44096</v>
      </c>
      <c r="H6385" s="6">
        <v>16</v>
      </c>
      <c r="I6385" s="46">
        <v>12.696029750386895</v>
      </c>
    </row>
    <row r="6386" spans="2:9" x14ac:dyDescent="0.3">
      <c r="B6386" s="7">
        <v>44096</v>
      </c>
      <c r="C6386" s="6">
        <v>17</v>
      </c>
      <c r="D6386" s="46">
        <v>0</v>
      </c>
      <c r="G6386" s="7">
        <v>44096</v>
      </c>
      <c r="H6386" s="6">
        <v>17</v>
      </c>
      <c r="I6386" s="46">
        <v>0</v>
      </c>
    </row>
    <row r="6387" spans="2:9" x14ac:dyDescent="0.3">
      <c r="B6387" s="7">
        <v>44096</v>
      </c>
      <c r="C6387" s="6">
        <v>18</v>
      </c>
      <c r="D6387" s="46">
        <v>0</v>
      </c>
      <c r="G6387" s="7">
        <v>44096</v>
      </c>
      <c r="H6387" s="6">
        <v>18</v>
      </c>
      <c r="I6387" s="46">
        <v>0</v>
      </c>
    </row>
    <row r="6388" spans="2:9" x14ac:dyDescent="0.3">
      <c r="B6388" s="7">
        <v>44096</v>
      </c>
      <c r="C6388" s="6">
        <v>19</v>
      </c>
      <c r="D6388" s="46">
        <v>0</v>
      </c>
      <c r="G6388" s="7">
        <v>44096</v>
      </c>
      <c r="H6388" s="6">
        <v>19</v>
      </c>
      <c r="I6388" s="46">
        <v>0</v>
      </c>
    </row>
    <row r="6389" spans="2:9" x14ac:dyDescent="0.3">
      <c r="B6389" s="7">
        <v>44096</v>
      </c>
      <c r="C6389" s="6">
        <v>20</v>
      </c>
      <c r="D6389" s="46">
        <v>0</v>
      </c>
      <c r="G6389" s="7">
        <v>44096</v>
      </c>
      <c r="H6389" s="6">
        <v>20</v>
      </c>
      <c r="I6389" s="46">
        <v>0</v>
      </c>
    </row>
    <row r="6390" spans="2:9" x14ac:dyDescent="0.3">
      <c r="B6390" s="7">
        <v>44096</v>
      </c>
      <c r="C6390" s="6">
        <v>21</v>
      </c>
      <c r="D6390" s="46">
        <v>0</v>
      </c>
      <c r="G6390" s="7">
        <v>44096</v>
      </c>
      <c r="H6390" s="6">
        <v>21</v>
      </c>
      <c r="I6390" s="46">
        <v>0</v>
      </c>
    </row>
    <row r="6391" spans="2:9" x14ac:dyDescent="0.3">
      <c r="B6391" s="7">
        <v>44096</v>
      </c>
      <c r="C6391" s="6">
        <v>22</v>
      </c>
      <c r="D6391" s="46">
        <v>1214.2950820917367</v>
      </c>
      <c r="G6391" s="7">
        <v>44096</v>
      </c>
      <c r="H6391" s="6">
        <v>22</v>
      </c>
      <c r="I6391" s="46">
        <v>130.06371064470528</v>
      </c>
    </row>
    <row r="6392" spans="2:9" x14ac:dyDescent="0.3">
      <c r="B6392" s="7">
        <v>44096</v>
      </c>
      <c r="C6392" s="6">
        <v>23</v>
      </c>
      <c r="D6392" s="46">
        <v>1562.5329052079987</v>
      </c>
      <c r="G6392" s="7">
        <v>44096</v>
      </c>
      <c r="H6392" s="6">
        <v>23</v>
      </c>
      <c r="I6392" s="46">
        <v>21.28550623402041</v>
      </c>
    </row>
    <row r="6393" spans="2:9" x14ac:dyDescent="0.3">
      <c r="B6393" s="7">
        <v>44097</v>
      </c>
      <c r="C6393" s="6">
        <v>0</v>
      </c>
      <c r="D6393" s="46">
        <v>500.97512839074267</v>
      </c>
      <c r="G6393" s="7">
        <v>44097</v>
      </c>
      <c r="H6393" s="6">
        <v>0</v>
      </c>
      <c r="I6393" s="46">
        <v>0</v>
      </c>
    </row>
    <row r="6394" spans="2:9" x14ac:dyDescent="0.3">
      <c r="B6394" s="7">
        <v>44097</v>
      </c>
      <c r="C6394" s="6">
        <v>1</v>
      </c>
      <c r="D6394" s="46">
        <v>0</v>
      </c>
      <c r="G6394" s="7">
        <v>44097</v>
      </c>
      <c r="H6394" s="6">
        <v>1</v>
      </c>
      <c r="I6394" s="46">
        <v>0</v>
      </c>
    </row>
    <row r="6395" spans="2:9" x14ac:dyDescent="0.3">
      <c r="B6395" s="7">
        <v>44097</v>
      </c>
      <c r="C6395" s="6">
        <v>2</v>
      </c>
      <c r="D6395" s="46">
        <v>1447.5397679925009</v>
      </c>
      <c r="G6395" s="7">
        <v>44097</v>
      </c>
      <c r="H6395" s="6">
        <v>2</v>
      </c>
      <c r="I6395" s="46">
        <v>1872.9068922874399</v>
      </c>
    </row>
    <row r="6396" spans="2:9" x14ac:dyDescent="0.3">
      <c r="B6396" s="7">
        <v>44097</v>
      </c>
      <c r="C6396" s="6">
        <v>3</v>
      </c>
      <c r="D6396" s="46">
        <v>1419.7047821734554</v>
      </c>
      <c r="G6396" s="7">
        <v>44097</v>
      </c>
      <c r="H6396" s="6">
        <v>3</v>
      </c>
      <c r="I6396" s="46">
        <v>342.03022753378957</v>
      </c>
    </row>
    <row r="6397" spans="2:9" x14ac:dyDescent="0.3">
      <c r="B6397" s="7">
        <v>44097</v>
      </c>
      <c r="C6397" s="6">
        <v>4</v>
      </c>
      <c r="D6397" s="46">
        <v>3067.4681643198701</v>
      </c>
      <c r="G6397" s="7">
        <v>44097</v>
      </c>
      <c r="H6397" s="6">
        <v>4</v>
      </c>
      <c r="I6397" s="46">
        <v>1921.7221948505562</v>
      </c>
    </row>
    <row r="6398" spans="2:9" x14ac:dyDescent="0.3">
      <c r="B6398" s="7">
        <v>44097</v>
      </c>
      <c r="C6398" s="6">
        <v>5</v>
      </c>
      <c r="D6398" s="46">
        <v>1921.4330398192701</v>
      </c>
      <c r="G6398" s="7">
        <v>44097</v>
      </c>
      <c r="H6398" s="6">
        <v>5</v>
      </c>
      <c r="I6398" s="46">
        <v>630.33514662896437</v>
      </c>
    </row>
    <row r="6399" spans="2:9" x14ac:dyDescent="0.3">
      <c r="B6399" s="7">
        <v>44097</v>
      </c>
      <c r="C6399" s="6">
        <v>6</v>
      </c>
      <c r="D6399" s="46">
        <v>2135.2221861410144</v>
      </c>
      <c r="G6399" s="7">
        <v>44097</v>
      </c>
      <c r="H6399" s="6">
        <v>6</v>
      </c>
      <c r="I6399" s="46">
        <v>1317.0793239125132</v>
      </c>
    </row>
    <row r="6400" spans="2:9" x14ac:dyDescent="0.3">
      <c r="B6400" s="7">
        <v>44097</v>
      </c>
      <c r="C6400" s="6">
        <v>7</v>
      </c>
      <c r="D6400" s="46">
        <v>1818.6819279316189</v>
      </c>
      <c r="G6400" s="7">
        <v>44097</v>
      </c>
      <c r="H6400" s="6">
        <v>7</v>
      </c>
      <c r="I6400" s="46">
        <v>1517.6509578619932</v>
      </c>
    </row>
    <row r="6401" spans="2:9" x14ac:dyDescent="0.3">
      <c r="B6401" s="7">
        <v>44097</v>
      </c>
      <c r="C6401" s="6">
        <v>8</v>
      </c>
      <c r="D6401" s="46">
        <v>3179.7630827265548</v>
      </c>
      <c r="G6401" s="7">
        <v>44097</v>
      </c>
      <c r="H6401" s="6">
        <v>8</v>
      </c>
      <c r="I6401" s="46">
        <v>2251.7217864295139</v>
      </c>
    </row>
    <row r="6402" spans="2:9" x14ac:dyDescent="0.3">
      <c r="B6402" s="7">
        <v>44097</v>
      </c>
      <c r="C6402" s="6">
        <v>9</v>
      </c>
      <c r="D6402" s="46">
        <v>932.21495971937452</v>
      </c>
      <c r="G6402" s="7">
        <v>44097</v>
      </c>
      <c r="H6402" s="6">
        <v>9</v>
      </c>
      <c r="I6402" s="46">
        <v>225.8029598499273</v>
      </c>
    </row>
    <row r="6403" spans="2:9" x14ac:dyDescent="0.3">
      <c r="B6403" s="7">
        <v>44097</v>
      </c>
      <c r="C6403" s="6">
        <v>10</v>
      </c>
      <c r="D6403" s="46">
        <v>346.23526004862498</v>
      </c>
      <c r="G6403" s="7">
        <v>44097</v>
      </c>
      <c r="H6403" s="6">
        <v>10</v>
      </c>
      <c r="I6403" s="46">
        <v>0</v>
      </c>
    </row>
    <row r="6404" spans="2:9" x14ac:dyDescent="0.3">
      <c r="B6404" s="7">
        <v>44097</v>
      </c>
      <c r="C6404" s="6">
        <v>11</v>
      </c>
      <c r="D6404" s="46">
        <v>472.68765851997318</v>
      </c>
      <c r="G6404" s="7">
        <v>44097</v>
      </c>
      <c r="H6404" s="6">
        <v>11</v>
      </c>
      <c r="I6404" s="46">
        <v>0</v>
      </c>
    </row>
    <row r="6405" spans="2:9" x14ac:dyDescent="0.3">
      <c r="B6405" s="7">
        <v>44097</v>
      </c>
      <c r="C6405" s="6">
        <v>12</v>
      </c>
      <c r="D6405" s="46">
        <v>715.35120200226686</v>
      </c>
      <c r="G6405" s="7">
        <v>44097</v>
      </c>
      <c r="H6405" s="6">
        <v>12</v>
      </c>
      <c r="I6405" s="46">
        <v>258.50099147764467</v>
      </c>
    </row>
    <row r="6406" spans="2:9" x14ac:dyDescent="0.3">
      <c r="B6406" s="7">
        <v>44097</v>
      </c>
      <c r="C6406" s="6">
        <v>13</v>
      </c>
      <c r="D6406" s="46">
        <v>628.51144474496266</v>
      </c>
      <c r="G6406" s="7">
        <v>44097</v>
      </c>
      <c r="H6406" s="6">
        <v>13</v>
      </c>
      <c r="I6406" s="46">
        <v>0</v>
      </c>
    </row>
    <row r="6407" spans="2:9" x14ac:dyDescent="0.3">
      <c r="B6407" s="7">
        <v>44097</v>
      </c>
      <c r="C6407" s="6">
        <v>14</v>
      </c>
      <c r="D6407" s="46">
        <v>891.4333616034744</v>
      </c>
      <c r="G6407" s="7">
        <v>44097</v>
      </c>
      <c r="H6407" s="6">
        <v>14</v>
      </c>
      <c r="I6407" s="46">
        <v>0</v>
      </c>
    </row>
    <row r="6408" spans="2:9" x14ac:dyDescent="0.3">
      <c r="B6408" s="7">
        <v>44097</v>
      </c>
      <c r="C6408" s="6">
        <v>15</v>
      </c>
      <c r="D6408" s="46">
        <v>1282.1458548942774</v>
      </c>
      <c r="G6408" s="7">
        <v>44097</v>
      </c>
      <c r="H6408" s="6">
        <v>15</v>
      </c>
      <c r="I6408" s="46">
        <v>292.7684959152769</v>
      </c>
    </row>
    <row r="6409" spans="2:9" x14ac:dyDescent="0.3">
      <c r="B6409" s="7">
        <v>44097</v>
      </c>
      <c r="C6409" s="6">
        <v>16</v>
      </c>
      <c r="D6409" s="46">
        <v>1081.6131885125606</v>
      </c>
      <c r="G6409" s="7">
        <v>44097</v>
      </c>
      <c r="H6409" s="6">
        <v>16</v>
      </c>
      <c r="I6409" s="46">
        <v>237.75438873276266</v>
      </c>
    </row>
    <row r="6410" spans="2:9" x14ac:dyDescent="0.3">
      <c r="B6410" s="7">
        <v>44097</v>
      </c>
      <c r="C6410" s="6">
        <v>17</v>
      </c>
      <c r="D6410" s="46">
        <v>0</v>
      </c>
      <c r="G6410" s="7">
        <v>44097</v>
      </c>
      <c r="H6410" s="6">
        <v>17</v>
      </c>
      <c r="I6410" s="46">
        <v>0</v>
      </c>
    </row>
    <row r="6411" spans="2:9" x14ac:dyDescent="0.3">
      <c r="B6411" s="7">
        <v>44097</v>
      </c>
      <c r="C6411" s="6">
        <v>18</v>
      </c>
      <c r="D6411" s="46">
        <v>683.69928032334224</v>
      </c>
      <c r="G6411" s="7">
        <v>44097</v>
      </c>
      <c r="H6411" s="6">
        <v>18</v>
      </c>
      <c r="I6411" s="46">
        <v>0</v>
      </c>
    </row>
    <row r="6412" spans="2:9" x14ac:dyDescent="0.3">
      <c r="B6412" s="7">
        <v>44097</v>
      </c>
      <c r="C6412" s="6">
        <v>19</v>
      </c>
      <c r="D6412" s="46">
        <v>2631.5999498534825</v>
      </c>
      <c r="G6412" s="7">
        <v>44097</v>
      </c>
      <c r="H6412" s="6">
        <v>19</v>
      </c>
      <c r="I6412" s="46">
        <v>713.274961629269</v>
      </c>
    </row>
    <row r="6413" spans="2:9" x14ac:dyDescent="0.3">
      <c r="B6413" s="7">
        <v>44097</v>
      </c>
      <c r="C6413" s="6">
        <v>20</v>
      </c>
      <c r="D6413" s="46">
        <v>2322.7221836255194</v>
      </c>
      <c r="G6413" s="7">
        <v>44097</v>
      </c>
      <c r="H6413" s="6">
        <v>20</v>
      </c>
      <c r="I6413" s="46">
        <v>487.59623402377343</v>
      </c>
    </row>
    <row r="6414" spans="2:9" x14ac:dyDescent="0.3">
      <c r="B6414" s="7">
        <v>44097</v>
      </c>
      <c r="C6414" s="6">
        <v>21</v>
      </c>
      <c r="D6414" s="46">
        <v>2633.7689283907393</v>
      </c>
      <c r="G6414" s="7">
        <v>44097</v>
      </c>
      <c r="H6414" s="6">
        <v>21</v>
      </c>
      <c r="I6414" s="46">
        <v>933.94536133160318</v>
      </c>
    </row>
    <row r="6415" spans="2:9" x14ac:dyDescent="0.3">
      <c r="B6415" s="7">
        <v>44097</v>
      </c>
      <c r="C6415" s="6">
        <v>22</v>
      </c>
      <c r="D6415" s="46">
        <v>4152.218087000645</v>
      </c>
      <c r="G6415" s="7">
        <v>44097</v>
      </c>
      <c r="H6415" s="6">
        <v>22</v>
      </c>
      <c r="I6415" s="46">
        <v>1464.0224653731527</v>
      </c>
    </row>
    <row r="6416" spans="2:9" x14ac:dyDescent="0.3">
      <c r="B6416" s="7">
        <v>44097</v>
      </c>
      <c r="C6416" s="6">
        <v>23</v>
      </c>
      <c r="D6416" s="46">
        <v>3255.7405573396509</v>
      </c>
      <c r="G6416" s="7">
        <v>44097</v>
      </c>
      <c r="H6416" s="6">
        <v>23</v>
      </c>
      <c r="I6416" s="46">
        <v>936.08772072508805</v>
      </c>
    </row>
    <row r="6417" spans="2:9" x14ac:dyDescent="0.3">
      <c r="B6417" s="7">
        <v>44098</v>
      </c>
      <c r="C6417" s="6">
        <v>0</v>
      </c>
      <c r="D6417" s="46">
        <v>5711.2672870992646</v>
      </c>
      <c r="G6417" s="7">
        <v>44098</v>
      </c>
      <c r="H6417" s="6">
        <v>0</v>
      </c>
      <c r="I6417" s="46">
        <v>2205.5567468654708</v>
      </c>
    </row>
    <row r="6418" spans="2:9" x14ac:dyDescent="0.3">
      <c r="B6418" s="7">
        <v>44098</v>
      </c>
      <c r="C6418" s="6">
        <v>1</v>
      </c>
      <c r="D6418" s="46">
        <v>6344.1983930256165</v>
      </c>
      <c r="G6418" s="7">
        <v>44098</v>
      </c>
      <c r="H6418" s="6">
        <v>1</v>
      </c>
      <c r="I6418" s="46">
        <v>2946.7701781524142</v>
      </c>
    </row>
    <row r="6419" spans="2:9" x14ac:dyDescent="0.3">
      <c r="B6419" s="7">
        <v>44098</v>
      </c>
      <c r="C6419" s="6">
        <v>2</v>
      </c>
      <c r="D6419" s="46">
        <v>6156.1897363291482</v>
      </c>
      <c r="G6419" s="7">
        <v>44098</v>
      </c>
      <c r="H6419" s="6">
        <v>2</v>
      </c>
      <c r="I6419" s="46">
        <v>3028.5314188942211</v>
      </c>
    </row>
    <row r="6420" spans="2:9" x14ac:dyDescent="0.3">
      <c r="B6420" s="7">
        <v>44098</v>
      </c>
      <c r="C6420" s="6">
        <v>3</v>
      </c>
      <c r="D6420" s="46">
        <v>6424.9182801411289</v>
      </c>
      <c r="G6420" s="7">
        <v>44098</v>
      </c>
      <c r="H6420" s="6">
        <v>3</v>
      </c>
      <c r="I6420" s="46">
        <v>3143.9104533064583</v>
      </c>
    </row>
    <row r="6421" spans="2:9" x14ac:dyDescent="0.3">
      <c r="B6421" s="7">
        <v>44098</v>
      </c>
      <c r="C6421" s="6">
        <v>4</v>
      </c>
      <c r="D6421" s="46">
        <v>4145.1758859303245</v>
      </c>
      <c r="G6421" s="7">
        <v>44098</v>
      </c>
      <c r="H6421" s="6">
        <v>4</v>
      </c>
      <c r="I6421" s="46">
        <v>1863.6116230643202</v>
      </c>
    </row>
    <row r="6422" spans="2:9" x14ac:dyDescent="0.3">
      <c r="B6422" s="7">
        <v>44098</v>
      </c>
      <c r="C6422" s="6">
        <v>5</v>
      </c>
      <c r="D6422" s="46">
        <v>1356.1668835284333</v>
      </c>
      <c r="G6422" s="7">
        <v>44098</v>
      </c>
      <c r="H6422" s="6">
        <v>5</v>
      </c>
      <c r="I6422" s="46">
        <v>233.29098802997373</v>
      </c>
    </row>
    <row r="6423" spans="2:9" x14ac:dyDescent="0.3">
      <c r="B6423" s="7">
        <v>44098</v>
      </c>
      <c r="C6423" s="6">
        <v>6</v>
      </c>
      <c r="D6423" s="46">
        <v>4777.8542299704131</v>
      </c>
      <c r="G6423" s="7">
        <v>44098</v>
      </c>
      <c r="H6423" s="6">
        <v>6</v>
      </c>
      <c r="I6423" s="46">
        <v>2247.8580292970601</v>
      </c>
    </row>
    <row r="6424" spans="2:9" x14ac:dyDescent="0.3">
      <c r="B6424" s="7">
        <v>44098</v>
      </c>
      <c r="C6424" s="6">
        <v>7</v>
      </c>
      <c r="D6424" s="46">
        <v>5334.6906282484497</v>
      </c>
      <c r="G6424" s="7">
        <v>44098</v>
      </c>
      <c r="H6424" s="6">
        <v>7</v>
      </c>
      <c r="I6424" s="46">
        <v>2213.757189594543</v>
      </c>
    </row>
    <row r="6425" spans="2:9" x14ac:dyDescent="0.3">
      <c r="B6425" s="7">
        <v>44098</v>
      </c>
      <c r="C6425" s="6">
        <v>8</v>
      </c>
      <c r="D6425" s="46">
        <v>6925.8983914322525</v>
      </c>
      <c r="G6425" s="7">
        <v>44098</v>
      </c>
      <c r="H6425" s="6">
        <v>8</v>
      </c>
      <c r="I6425" s="46">
        <v>5390.5800663689906</v>
      </c>
    </row>
    <row r="6426" spans="2:9" x14ac:dyDescent="0.3">
      <c r="B6426" s="7">
        <v>44098</v>
      </c>
      <c r="C6426" s="6">
        <v>9</v>
      </c>
      <c r="D6426" s="46">
        <v>5691.6553064293175</v>
      </c>
      <c r="G6426" s="7">
        <v>44098</v>
      </c>
      <c r="H6426" s="6">
        <v>9</v>
      </c>
      <c r="I6426" s="46">
        <v>3873.6208702713293</v>
      </c>
    </row>
    <row r="6427" spans="2:9" x14ac:dyDescent="0.3">
      <c r="B6427" s="7">
        <v>44098</v>
      </c>
      <c r="C6427" s="6">
        <v>10</v>
      </c>
      <c r="D6427" s="46">
        <v>6319.8897851296106</v>
      </c>
      <c r="G6427" s="7">
        <v>44098</v>
      </c>
      <c r="H6427" s="6">
        <v>10</v>
      </c>
      <c r="I6427" s="46">
        <v>3897.9806859670875</v>
      </c>
    </row>
    <row r="6428" spans="2:9" x14ac:dyDescent="0.3">
      <c r="B6428" s="7">
        <v>44098</v>
      </c>
      <c r="C6428" s="6">
        <v>11</v>
      </c>
      <c r="D6428" s="46">
        <v>4728.8070176675164</v>
      </c>
      <c r="G6428" s="7">
        <v>44098</v>
      </c>
      <c r="H6428" s="6">
        <v>11</v>
      </c>
      <c r="I6428" s="46">
        <v>2066.3518854722925</v>
      </c>
    </row>
    <row r="6429" spans="2:9" x14ac:dyDescent="0.3">
      <c r="B6429" s="7">
        <v>44098</v>
      </c>
      <c r="C6429" s="6">
        <v>12</v>
      </c>
      <c r="D6429" s="46">
        <v>4852.8868691561165</v>
      </c>
      <c r="G6429" s="7">
        <v>44098</v>
      </c>
      <c r="H6429" s="6">
        <v>12</v>
      </c>
      <c r="I6429" s="46">
        <v>2078.2661080016733</v>
      </c>
    </row>
    <row r="6430" spans="2:9" x14ac:dyDescent="0.3">
      <c r="B6430" s="7">
        <v>44098</v>
      </c>
      <c r="C6430" s="6">
        <v>13</v>
      </c>
      <c r="D6430" s="46">
        <v>6149.7043236457394</v>
      </c>
      <c r="G6430" s="7">
        <v>44098</v>
      </c>
      <c r="H6430" s="6">
        <v>13</v>
      </c>
      <c r="I6430" s="46">
        <v>3064.2487569485615</v>
      </c>
    </row>
    <row r="6431" spans="2:9" x14ac:dyDescent="0.3">
      <c r="B6431" s="7">
        <v>44098</v>
      </c>
      <c r="C6431" s="6">
        <v>14</v>
      </c>
      <c r="D6431" s="46">
        <v>4155.3250818433808</v>
      </c>
      <c r="G6431" s="7">
        <v>44098</v>
      </c>
      <c r="H6431" s="6">
        <v>14</v>
      </c>
      <c r="I6431" s="46">
        <v>2035.5089156093425</v>
      </c>
    </row>
    <row r="6432" spans="2:9" x14ac:dyDescent="0.3">
      <c r="B6432" s="7">
        <v>44098</v>
      </c>
      <c r="C6432" s="6">
        <v>15</v>
      </c>
      <c r="D6432" s="46">
        <v>2875.2773387557745</v>
      </c>
      <c r="G6432" s="7">
        <v>44098</v>
      </c>
      <c r="H6432" s="6">
        <v>15</v>
      </c>
      <c r="I6432" s="46">
        <v>1020.5313721352217</v>
      </c>
    </row>
    <row r="6433" spans="2:9" x14ac:dyDescent="0.3">
      <c r="B6433" s="7">
        <v>44098</v>
      </c>
      <c r="C6433" s="6">
        <v>16</v>
      </c>
      <c r="D6433" s="46">
        <v>949.12555850946092</v>
      </c>
      <c r="G6433" s="7">
        <v>44098</v>
      </c>
      <c r="H6433" s="6">
        <v>16</v>
      </c>
      <c r="I6433" s="46">
        <v>53.426193646188707</v>
      </c>
    </row>
    <row r="6434" spans="2:9" x14ac:dyDescent="0.3">
      <c r="B6434" s="7">
        <v>44098</v>
      </c>
      <c r="C6434" s="6">
        <v>17</v>
      </c>
      <c r="D6434" s="46">
        <v>4554.7851045275293</v>
      </c>
      <c r="G6434" s="7">
        <v>44098</v>
      </c>
      <c r="H6434" s="6">
        <v>17</v>
      </c>
      <c r="I6434" s="46">
        <v>2098.6725796011278</v>
      </c>
    </row>
    <row r="6435" spans="2:9" x14ac:dyDescent="0.3">
      <c r="B6435" s="7">
        <v>44098</v>
      </c>
      <c r="C6435" s="6">
        <v>18</v>
      </c>
      <c r="D6435" s="46">
        <v>4775.3611027371762</v>
      </c>
      <c r="G6435" s="7">
        <v>44098</v>
      </c>
      <c r="H6435" s="6">
        <v>18</v>
      </c>
      <c r="I6435" s="46">
        <v>2673.3636325073667</v>
      </c>
    </row>
    <row r="6436" spans="2:9" x14ac:dyDescent="0.3">
      <c r="B6436" s="7">
        <v>44098</v>
      </c>
      <c r="C6436" s="6">
        <v>19</v>
      </c>
      <c r="D6436" s="46">
        <v>6555.2557147166881</v>
      </c>
      <c r="G6436" s="7">
        <v>44098</v>
      </c>
      <c r="H6436" s="6">
        <v>19</v>
      </c>
      <c r="I6436" s="46">
        <v>3818.2355117928655</v>
      </c>
    </row>
    <row r="6437" spans="2:9" x14ac:dyDescent="0.3">
      <c r="B6437" s="7">
        <v>44098</v>
      </c>
      <c r="C6437" s="6">
        <v>20</v>
      </c>
      <c r="D6437" s="46">
        <v>7065.240272403048</v>
      </c>
      <c r="G6437" s="7">
        <v>44098</v>
      </c>
      <c r="H6437" s="6">
        <v>20</v>
      </c>
      <c r="I6437" s="46">
        <v>3696.6309102877149</v>
      </c>
    </row>
    <row r="6438" spans="2:9" x14ac:dyDescent="0.3">
      <c r="B6438" s="7">
        <v>44098</v>
      </c>
      <c r="C6438" s="6">
        <v>21</v>
      </c>
      <c r="D6438" s="46">
        <v>10198.849841335166</v>
      </c>
      <c r="G6438" s="7">
        <v>44098</v>
      </c>
      <c r="H6438" s="6">
        <v>21</v>
      </c>
      <c r="I6438" s="46">
        <v>6545.4763835684444</v>
      </c>
    </row>
    <row r="6439" spans="2:9" x14ac:dyDescent="0.3">
      <c r="B6439" s="7">
        <v>44098</v>
      </c>
      <c r="C6439" s="6">
        <v>22</v>
      </c>
      <c r="D6439" s="46">
        <v>8673.1390843875415</v>
      </c>
      <c r="G6439" s="7">
        <v>44098</v>
      </c>
      <c r="H6439" s="6">
        <v>22</v>
      </c>
      <c r="I6439" s="46">
        <v>5018.3966680760495</v>
      </c>
    </row>
    <row r="6440" spans="2:9" x14ac:dyDescent="0.3">
      <c r="B6440" s="7">
        <v>44098</v>
      </c>
      <c r="C6440" s="6">
        <v>23</v>
      </c>
      <c r="D6440" s="46">
        <v>13583.387529506805</v>
      </c>
      <c r="G6440" s="7">
        <v>44098</v>
      </c>
      <c r="H6440" s="6">
        <v>23</v>
      </c>
      <c r="I6440" s="46">
        <v>7402.6593729607966</v>
      </c>
    </row>
    <row r="6441" spans="2:9" x14ac:dyDescent="0.3">
      <c r="B6441" s="7">
        <v>44099</v>
      </c>
      <c r="C6441" s="6">
        <v>0</v>
      </c>
      <c r="D6441" s="46">
        <v>14863.657927199538</v>
      </c>
      <c r="G6441" s="7">
        <v>44099</v>
      </c>
      <c r="H6441" s="6">
        <v>0</v>
      </c>
      <c r="I6441" s="46">
        <v>9298.1966208315807</v>
      </c>
    </row>
    <row r="6442" spans="2:9" x14ac:dyDescent="0.3">
      <c r="B6442" s="7">
        <v>44099</v>
      </c>
      <c r="C6442" s="6">
        <v>1</v>
      </c>
      <c r="D6442" s="46">
        <v>11856.521821401388</v>
      </c>
      <c r="G6442" s="7">
        <v>44099</v>
      </c>
      <c r="H6442" s="6">
        <v>1</v>
      </c>
      <c r="I6442" s="46">
        <v>8103.4299086514802</v>
      </c>
    </row>
    <row r="6443" spans="2:9" x14ac:dyDescent="0.3">
      <c r="B6443" s="7">
        <v>44099</v>
      </c>
      <c r="C6443" s="6">
        <v>2</v>
      </c>
      <c r="D6443" s="46">
        <v>6252.3599076754472</v>
      </c>
      <c r="G6443" s="7">
        <v>44099</v>
      </c>
      <c r="H6443" s="6">
        <v>2</v>
      </c>
      <c r="I6443" s="46">
        <v>3859.3010188960902</v>
      </c>
    </row>
    <row r="6444" spans="2:9" x14ac:dyDescent="0.3">
      <c r="B6444" s="7">
        <v>44099</v>
      </c>
      <c r="C6444" s="6">
        <v>3</v>
      </c>
      <c r="D6444" s="46">
        <v>11109.558626558275</v>
      </c>
      <c r="G6444" s="7">
        <v>44099</v>
      </c>
      <c r="H6444" s="6">
        <v>3</v>
      </c>
      <c r="I6444" s="46">
        <v>7051.2932583312331</v>
      </c>
    </row>
    <row r="6445" spans="2:9" x14ac:dyDescent="0.3">
      <c r="B6445" s="7">
        <v>44099</v>
      </c>
      <c r="C6445" s="6">
        <v>4</v>
      </c>
      <c r="D6445" s="46">
        <v>18119.262541945816</v>
      </c>
      <c r="G6445" s="7">
        <v>44099</v>
      </c>
      <c r="H6445" s="6">
        <v>4</v>
      </c>
      <c r="I6445" s="46">
        <v>10720.369023716816</v>
      </c>
    </row>
    <row r="6446" spans="2:9" x14ac:dyDescent="0.3">
      <c r="B6446" s="7">
        <v>44099</v>
      </c>
      <c r="C6446" s="6">
        <v>5</v>
      </c>
      <c r="D6446" s="46">
        <v>22058.522933026255</v>
      </c>
      <c r="G6446" s="7">
        <v>44099</v>
      </c>
      <c r="H6446" s="6">
        <v>5</v>
      </c>
      <c r="I6446" s="46">
        <v>15690.311125075985</v>
      </c>
    </row>
    <row r="6447" spans="2:9" x14ac:dyDescent="0.3">
      <c r="B6447" s="7">
        <v>44099</v>
      </c>
      <c r="C6447" s="6">
        <v>6</v>
      </c>
      <c r="D6447" s="46">
        <v>21570.012811525616</v>
      </c>
      <c r="G6447" s="7">
        <v>44099</v>
      </c>
      <c r="H6447" s="6">
        <v>6</v>
      </c>
      <c r="I6447" s="46">
        <v>10700.126889173396</v>
      </c>
    </row>
    <row r="6448" spans="2:9" x14ac:dyDescent="0.3">
      <c r="B6448" s="7">
        <v>44099</v>
      </c>
      <c r="C6448" s="6">
        <v>7</v>
      </c>
      <c r="D6448" s="46">
        <v>15783.404888932104</v>
      </c>
      <c r="G6448" s="7">
        <v>44099</v>
      </c>
      <c r="H6448" s="6">
        <v>7</v>
      </c>
      <c r="I6448" s="46">
        <v>8684.457984305589</v>
      </c>
    </row>
    <row r="6449" spans="2:9" x14ac:dyDescent="0.3">
      <c r="B6449" s="7">
        <v>44099</v>
      </c>
      <c r="C6449" s="6">
        <v>8</v>
      </c>
      <c r="D6449" s="46">
        <v>12300.179822081845</v>
      </c>
      <c r="G6449" s="7">
        <v>44099</v>
      </c>
      <c r="H6449" s="6">
        <v>8</v>
      </c>
      <c r="I6449" s="46">
        <v>8592.6550135071921</v>
      </c>
    </row>
    <row r="6450" spans="2:9" x14ac:dyDescent="0.3">
      <c r="B6450" s="7">
        <v>44099</v>
      </c>
      <c r="C6450" s="6">
        <v>9</v>
      </c>
      <c r="D6450" s="46">
        <v>16019.133933170096</v>
      </c>
      <c r="G6450" s="7">
        <v>44099</v>
      </c>
      <c r="H6450" s="6">
        <v>9</v>
      </c>
      <c r="I6450" s="46">
        <v>12568.434603293214</v>
      </c>
    </row>
    <row r="6451" spans="2:9" x14ac:dyDescent="0.3">
      <c r="B6451" s="7">
        <v>44099</v>
      </c>
      <c r="C6451" s="6">
        <v>10</v>
      </c>
      <c r="D6451" s="46">
        <v>20304.323755094018</v>
      </c>
      <c r="G6451" s="7">
        <v>44099</v>
      </c>
      <c r="H6451" s="6">
        <v>10</v>
      </c>
      <c r="I6451" s="46">
        <v>14260.888895198355</v>
      </c>
    </row>
    <row r="6452" spans="2:9" x14ac:dyDescent="0.3">
      <c r="B6452" s="7">
        <v>44099</v>
      </c>
      <c r="C6452" s="6">
        <v>11</v>
      </c>
      <c r="D6452" s="46">
        <v>18886.619595623593</v>
      </c>
      <c r="G6452" s="7">
        <v>44099</v>
      </c>
      <c r="H6452" s="6">
        <v>11</v>
      </c>
      <c r="I6452" s="46">
        <v>10776.250194199876</v>
      </c>
    </row>
    <row r="6453" spans="2:9" x14ac:dyDescent="0.3">
      <c r="B6453" s="7">
        <v>44099</v>
      </c>
      <c r="C6453" s="6">
        <v>12</v>
      </c>
      <c r="D6453" s="46">
        <v>15796.849395385629</v>
      </c>
      <c r="G6453" s="7">
        <v>44099</v>
      </c>
      <c r="H6453" s="6">
        <v>12</v>
      </c>
      <c r="I6453" s="46">
        <v>9042.0200742867146</v>
      </c>
    </row>
    <row r="6454" spans="2:9" x14ac:dyDescent="0.3">
      <c r="B6454" s="7">
        <v>44099</v>
      </c>
      <c r="C6454" s="6">
        <v>13</v>
      </c>
      <c r="D6454" s="46">
        <v>19596.122530170866</v>
      </c>
      <c r="G6454" s="7">
        <v>44099</v>
      </c>
      <c r="H6454" s="6">
        <v>13</v>
      </c>
      <c r="I6454" s="46">
        <v>11104.605956625901</v>
      </c>
    </row>
    <row r="6455" spans="2:9" x14ac:dyDescent="0.3">
      <c r="B6455" s="7">
        <v>44099</v>
      </c>
      <c r="C6455" s="6">
        <v>14</v>
      </c>
      <c r="D6455" s="46">
        <v>13638.091973832217</v>
      </c>
      <c r="G6455" s="7">
        <v>44099</v>
      </c>
      <c r="H6455" s="6">
        <v>14</v>
      </c>
      <c r="I6455" s="46">
        <v>8101.7260153425113</v>
      </c>
    </row>
    <row r="6456" spans="2:9" x14ac:dyDescent="0.3">
      <c r="B6456" s="7">
        <v>44099</v>
      </c>
      <c r="C6456" s="6">
        <v>15</v>
      </c>
      <c r="D6456" s="46">
        <v>16617.052456027661</v>
      </c>
      <c r="G6456" s="7">
        <v>44099</v>
      </c>
      <c r="H6456" s="6">
        <v>15</v>
      </c>
      <c r="I6456" s="46">
        <v>6780.5498374265044</v>
      </c>
    </row>
    <row r="6457" spans="2:9" x14ac:dyDescent="0.3">
      <c r="B6457" s="7">
        <v>44099</v>
      </c>
      <c r="C6457" s="6">
        <v>16</v>
      </c>
      <c r="D6457" s="46">
        <v>10521.011561701465</v>
      </c>
      <c r="G6457" s="7">
        <v>44099</v>
      </c>
      <c r="H6457" s="6">
        <v>16</v>
      </c>
      <c r="I6457" s="46">
        <v>4894.9468520268929</v>
      </c>
    </row>
    <row r="6458" spans="2:9" x14ac:dyDescent="0.3">
      <c r="B6458" s="7">
        <v>44099</v>
      </c>
      <c r="C6458" s="6">
        <v>17</v>
      </c>
      <c r="D6458" s="46">
        <v>9166.2629085617136</v>
      </c>
      <c r="G6458" s="7">
        <v>44099</v>
      </c>
      <c r="H6458" s="6">
        <v>17</v>
      </c>
      <c r="I6458" s="46">
        <v>4204.7783388887883</v>
      </c>
    </row>
    <row r="6459" spans="2:9" x14ac:dyDescent="0.3">
      <c r="B6459" s="7">
        <v>44099</v>
      </c>
      <c r="C6459" s="6">
        <v>18</v>
      </c>
      <c r="D6459" s="46">
        <v>8345.6118599396796</v>
      </c>
      <c r="G6459" s="7">
        <v>44099</v>
      </c>
      <c r="H6459" s="6">
        <v>18</v>
      </c>
      <c r="I6459" s="46">
        <v>3468.415955407706</v>
      </c>
    </row>
    <row r="6460" spans="2:9" x14ac:dyDescent="0.3">
      <c r="B6460" s="7">
        <v>44099</v>
      </c>
      <c r="C6460" s="6">
        <v>19</v>
      </c>
      <c r="D6460" s="46">
        <v>5882.8937621146224</v>
      </c>
      <c r="G6460" s="7">
        <v>44099</v>
      </c>
      <c r="H6460" s="6">
        <v>19</v>
      </c>
      <c r="I6460" s="46">
        <v>3219.103388007291</v>
      </c>
    </row>
    <row r="6461" spans="2:9" x14ac:dyDescent="0.3">
      <c r="B6461" s="7">
        <v>44099</v>
      </c>
      <c r="C6461" s="6">
        <v>20</v>
      </c>
      <c r="D6461" s="46">
        <v>5590.9932623668092</v>
      </c>
      <c r="G6461" s="7">
        <v>44099</v>
      </c>
      <c r="H6461" s="6">
        <v>20</v>
      </c>
      <c r="I6461" s="46">
        <v>2235.0607258467599</v>
      </c>
    </row>
    <row r="6462" spans="2:9" x14ac:dyDescent="0.3">
      <c r="B6462" s="7">
        <v>44099</v>
      </c>
      <c r="C6462" s="6">
        <v>21</v>
      </c>
      <c r="D6462" s="46">
        <v>5185.3955991246221</v>
      </c>
      <c r="G6462" s="7">
        <v>44099</v>
      </c>
      <c r="H6462" s="6">
        <v>21</v>
      </c>
      <c r="I6462" s="46">
        <v>2369.2259686979532</v>
      </c>
    </row>
    <row r="6463" spans="2:9" x14ac:dyDescent="0.3">
      <c r="B6463" s="7">
        <v>44099</v>
      </c>
      <c r="C6463" s="6">
        <v>22</v>
      </c>
      <c r="D6463" s="46">
        <v>6380.1075607478206</v>
      </c>
      <c r="G6463" s="7">
        <v>44099</v>
      </c>
      <c r="H6463" s="6">
        <v>22</v>
      </c>
      <c r="I6463" s="46">
        <v>4668.1466935720073</v>
      </c>
    </row>
    <row r="6464" spans="2:9" x14ac:dyDescent="0.3">
      <c r="B6464" s="7">
        <v>44099</v>
      </c>
      <c r="C6464" s="6">
        <v>23</v>
      </c>
      <c r="D6464" s="46">
        <v>6343.9396341824886</v>
      </c>
      <c r="G6464" s="7">
        <v>44099</v>
      </c>
      <c r="H6464" s="6">
        <v>23</v>
      </c>
      <c r="I6464" s="46">
        <v>6252.7657457789683</v>
      </c>
    </row>
    <row r="6465" spans="2:9" x14ac:dyDescent="0.3">
      <c r="B6465" s="7">
        <v>44100</v>
      </c>
      <c r="C6465" s="6">
        <v>0</v>
      </c>
      <c r="D6465" s="46">
        <v>8736.7153685242083</v>
      </c>
      <c r="G6465" s="7">
        <v>44100</v>
      </c>
      <c r="H6465" s="6">
        <v>0</v>
      </c>
      <c r="I6465" s="46">
        <v>6331.320435355985</v>
      </c>
    </row>
    <row r="6466" spans="2:9" x14ac:dyDescent="0.3">
      <c r="B6466" s="7">
        <v>44100</v>
      </c>
      <c r="C6466" s="6">
        <v>1</v>
      </c>
      <c r="D6466" s="46">
        <v>5546.4877568353004</v>
      </c>
      <c r="G6466" s="7">
        <v>44100</v>
      </c>
      <c r="H6466" s="6">
        <v>1</v>
      </c>
      <c r="I6466" s="46">
        <v>2795.2980955571543</v>
      </c>
    </row>
    <row r="6467" spans="2:9" x14ac:dyDescent="0.3">
      <c r="B6467" s="7">
        <v>44100</v>
      </c>
      <c r="C6467" s="6">
        <v>2</v>
      </c>
      <c r="D6467" s="46">
        <v>4944.4849218039244</v>
      </c>
      <c r="G6467" s="7">
        <v>44100</v>
      </c>
      <c r="H6467" s="6">
        <v>2</v>
      </c>
      <c r="I6467" s="46">
        <v>3160.2186064960888</v>
      </c>
    </row>
    <row r="6468" spans="2:9" x14ac:dyDescent="0.3">
      <c r="B6468" s="7">
        <v>44100</v>
      </c>
      <c r="C6468" s="6">
        <v>3</v>
      </c>
      <c r="D6468" s="46">
        <v>2635.9763210487813</v>
      </c>
      <c r="G6468" s="7">
        <v>44100</v>
      </c>
      <c r="H6468" s="6">
        <v>3</v>
      </c>
      <c r="I6468" s="46">
        <v>1850.4831356627531</v>
      </c>
    </row>
    <row r="6469" spans="2:9" x14ac:dyDescent="0.3">
      <c r="B6469" s="7">
        <v>44100</v>
      </c>
      <c r="C6469" s="6">
        <v>4</v>
      </c>
      <c r="D6469" s="46">
        <v>0</v>
      </c>
      <c r="G6469" s="7">
        <v>44100</v>
      </c>
      <c r="H6469" s="6">
        <v>4</v>
      </c>
      <c r="I6469" s="46">
        <v>0</v>
      </c>
    </row>
    <row r="6470" spans="2:9" x14ac:dyDescent="0.3">
      <c r="B6470" s="7">
        <v>44100</v>
      </c>
      <c r="C6470" s="6">
        <v>5</v>
      </c>
      <c r="D6470" s="46">
        <v>1095.0334877815565</v>
      </c>
      <c r="G6470" s="7">
        <v>44100</v>
      </c>
      <c r="H6470" s="6">
        <v>5</v>
      </c>
      <c r="I6470" s="46">
        <v>0</v>
      </c>
    </row>
    <row r="6471" spans="2:9" x14ac:dyDescent="0.3">
      <c r="B6471" s="7">
        <v>44100</v>
      </c>
      <c r="C6471" s="6">
        <v>6</v>
      </c>
      <c r="D6471" s="46">
        <v>6596.1682455595501</v>
      </c>
      <c r="G6471" s="7">
        <v>44100</v>
      </c>
      <c r="H6471" s="6">
        <v>6</v>
      </c>
      <c r="I6471" s="46">
        <v>5756.7092979683694</v>
      </c>
    </row>
    <row r="6472" spans="2:9" x14ac:dyDescent="0.3">
      <c r="B6472" s="7">
        <v>44100</v>
      </c>
      <c r="C6472" s="6">
        <v>7</v>
      </c>
      <c r="D6472" s="46">
        <v>0</v>
      </c>
      <c r="G6472" s="7">
        <v>44100</v>
      </c>
      <c r="H6472" s="6">
        <v>7</v>
      </c>
      <c r="I6472" s="46">
        <v>0</v>
      </c>
    </row>
    <row r="6473" spans="2:9" x14ac:dyDescent="0.3">
      <c r="B6473" s="7">
        <v>44100</v>
      </c>
      <c r="C6473" s="6">
        <v>8</v>
      </c>
      <c r="D6473" s="46">
        <v>5688.7898402762539</v>
      </c>
      <c r="G6473" s="7">
        <v>44100</v>
      </c>
      <c r="H6473" s="6">
        <v>8</v>
      </c>
      <c r="I6473" s="46">
        <v>2799.1395499466571</v>
      </c>
    </row>
    <row r="6474" spans="2:9" x14ac:dyDescent="0.3">
      <c r="B6474" s="7">
        <v>44100</v>
      </c>
      <c r="C6474" s="6">
        <v>9</v>
      </c>
      <c r="D6474" s="46">
        <v>12118.622848154071</v>
      </c>
      <c r="G6474" s="7">
        <v>44100</v>
      </c>
      <c r="H6474" s="6">
        <v>9</v>
      </c>
      <c r="I6474" s="46">
        <v>6491.7841411240988</v>
      </c>
    </row>
    <row r="6475" spans="2:9" x14ac:dyDescent="0.3">
      <c r="B6475" s="7">
        <v>44100</v>
      </c>
      <c r="C6475" s="6">
        <v>10</v>
      </c>
      <c r="D6475" s="46">
        <v>17972.202459680324</v>
      </c>
      <c r="G6475" s="7">
        <v>44100</v>
      </c>
      <c r="H6475" s="6">
        <v>10</v>
      </c>
      <c r="I6475" s="46">
        <v>8420.8381085408564</v>
      </c>
    </row>
    <row r="6476" spans="2:9" x14ac:dyDescent="0.3">
      <c r="B6476" s="7">
        <v>44100</v>
      </c>
      <c r="C6476" s="6">
        <v>11</v>
      </c>
      <c r="D6476" s="46">
        <v>15263.240205886503</v>
      </c>
      <c r="G6476" s="7">
        <v>44100</v>
      </c>
      <c r="H6476" s="6">
        <v>11</v>
      </c>
      <c r="I6476" s="46">
        <v>10289.974753444279</v>
      </c>
    </row>
    <row r="6477" spans="2:9" x14ac:dyDescent="0.3">
      <c r="B6477" s="7">
        <v>44100</v>
      </c>
      <c r="C6477" s="6">
        <v>12</v>
      </c>
      <c r="D6477" s="46">
        <v>22282.494457531251</v>
      </c>
      <c r="G6477" s="7">
        <v>44100</v>
      </c>
      <c r="H6477" s="6">
        <v>12</v>
      </c>
      <c r="I6477" s="46">
        <v>12495.810660346662</v>
      </c>
    </row>
    <row r="6478" spans="2:9" x14ac:dyDescent="0.3">
      <c r="B6478" s="7">
        <v>44100</v>
      </c>
      <c r="C6478" s="6">
        <v>13</v>
      </c>
      <c r="D6478" s="46">
        <v>20117.66222800218</v>
      </c>
      <c r="G6478" s="7">
        <v>44100</v>
      </c>
      <c r="H6478" s="6">
        <v>13</v>
      </c>
      <c r="I6478" s="46">
        <v>8700.8996040977599</v>
      </c>
    </row>
    <row r="6479" spans="2:9" x14ac:dyDescent="0.3">
      <c r="B6479" s="7">
        <v>44100</v>
      </c>
      <c r="C6479" s="6">
        <v>14</v>
      </c>
      <c r="D6479" s="46">
        <v>3405.2408734553769</v>
      </c>
      <c r="G6479" s="7">
        <v>44100</v>
      </c>
      <c r="H6479" s="6">
        <v>14</v>
      </c>
      <c r="I6479" s="46">
        <v>1787.0303252068495</v>
      </c>
    </row>
    <row r="6480" spans="2:9" x14ac:dyDescent="0.3">
      <c r="B6480" s="7">
        <v>44100</v>
      </c>
      <c r="C6480" s="6">
        <v>15</v>
      </c>
      <c r="D6480" s="46">
        <v>493.22561439845089</v>
      </c>
      <c r="G6480" s="7">
        <v>44100</v>
      </c>
      <c r="H6480" s="6">
        <v>15</v>
      </c>
      <c r="I6480" s="46">
        <v>0</v>
      </c>
    </row>
    <row r="6481" spans="2:9" x14ac:dyDescent="0.3">
      <c r="B6481" s="7">
        <v>44100</v>
      </c>
      <c r="C6481" s="6">
        <v>16</v>
      </c>
      <c r="D6481" s="46">
        <v>458.70713496828927</v>
      </c>
      <c r="G6481" s="7">
        <v>44100</v>
      </c>
      <c r="H6481" s="6">
        <v>16</v>
      </c>
      <c r="I6481" s="46">
        <v>0</v>
      </c>
    </row>
    <row r="6482" spans="2:9" x14ac:dyDescent="0.3">
      <c r="B6482" s="7">
        <v>44100</v>
      </c>
      <c r="C6482" s="6">
        <v>17</v>
      </c>
      <c r="D6482" s="46">
        <v>686.93344849795835</v>
      </c>
      <c r="G6482" s="7">
        <v>44100</v>
      </c>
      <c r="H6482" s="6">
        <v>17</v>
      </c>
      <c r="I6482" s="46">
        <v>0</v>
      </c>
    </row>
    <row r="6483" spans="2:9" x14ac:dyDescent="0.3">
      <c r="B6483" s="7">
        <v>44100</v>
      </c>
      <c r="C6483" s="6">
        <v>18</v>
      </c>
      <c r="D6483" s="46">
        <v>1261.8202171049516</v>
      </c>
      <c r="G6483" s="7">
        <v>44100</v>
      </c>
      <c r="H6483" s="6">
        <v>18</v>
      </c>
      <c r="I6483" s="46">
        <v>0</v>
      </c>
    </row>
    <row r="6484" spans="2:9" x14ac:dyDescent="0.3">
      <c r="B6484" s="7">
        <v>44100</v>
      </c>
      <c r="C6484" s="6">
        <v>19</v>
      </c>
      <c r="D6484" s="46">
        <v>342.533565154558</v>
      </c>
      <c r="G6484" s="7">
        <v>44100</v>
      </c>
      <c r="H6484" s="6">
        <v>19</v>
      </c>
      <c r="I6484" s="46">
        <v>0</v>
      </c>
    </row>
    <row r="6485" spans="2:9" x14ac:dyDescent="0.3">
      <c r="B6485" s="7">
        <v>44100</v>
      </c>
      <c r="C6485" s="6">
        <v>20</v>
      </c>
      <c r="D6485" s="46">
        <v>0</v>
      </c>
      <c r="G6485" s="7">
        <v>44100</v>
      </c>
      <c r="H6485" s="6">
        <v>20</v>
      </c>
      <c r="I6485" s="46">
        <v>0</v>
      </c>
    </row>
    <row r="6486" spans="2:9" x14ac:dyDescent="0.3">
      <c r="B6486" s="7">
        <v>44100</v>
      </c>
      <c r="C6486" s="6">
        <v>21</v>
      </c>
      <c r="D6486" s="46">
        <v>1989.8729266990495</v>
      </c>
      <c r="G6486" s="7">
        <v>44100</v>
      </c>
      <c r="H6486" s="6">
        <v>21</v>
      </c>
      <c r="I6486" s="46">
        <v>1668.7387756864675</v>
      </c>
    </row>
    <row r="6487" spans="2:9" x14ac:dyDescent="0.3">
      <c r="B6487" s="7">
        <v>44100</v>
      </c>
      <c r="C6487" s="6">
        <v>22</v>
      </c>
      <c r="D6487" s="46">
        <v>6826.3418264861684</v>
      </c>
      <c r="G6487" s="7">
        <v>44100</v>
      </c>
      <c r="H6487" s="6">
        <v>22</v>
      </c>
      <c r="I6487" s="46">
        <v>4026.8195269057387</v>
      </c>
    </row>
    <row r="6488" spans="2:9" x14ac:dyDescent="0.3">
      <c r="B6488" s="7">
        <v>44100</v>
      </c>
      <c r="C6488" s="6">
        <v>23</v>
      </c>
      <c r="D6488" s="46">
        <v>6975.8523865469924</v>
      </c>
      <c r="G6488" s="7">
        <v>44100</v>
      </c>
      <c r="H6488" s="6">
        <v>23</v>
      </c>
      <c r="I6488" s="46">
        <v>2547.5659704772906</v>
      </c>
    </row>
    <row r="6489" spans="2:9" x14ac:dyDescent="0.3">
      <c r="B6489" s="7">
        <v>44101</v>
      </c>
      <c r="C6489" s="6">
        <v>0</v>
      </c>
      <c r="D6489" s="46">
        <v>13322.691229200174</v>
      </c>
      <c r="G6489" s="7">
        <v>44101</v>
      </c>
      <c r="H6489" s="6">
        <v>0</v>
      </c>
      <c r="I6489" s="46">
        <v>10785.956552517939</v>
      </c>
    </row>
    <row r="6490" spans="2:9" x14ac:dyDescent="0.3">
      <c r="B6490" s="7">
        <v>44101</v>
      </c>
      <c r="C6490" s="6">
        <v>1</v>
      </c>
      <c r="D6490" s="46">
        <v>10523.111588501928</v>
      </c>
      <c r="G6490" s="7">
        <v>44101</v>
      </c>
      <c r="H6490" s="6">
        <v>1</v>
      </c>
      <c r="I6490" s="46">
        <v>7009.3501706248262</v>
      </c>
    </row>
    <row r="6491" spans="2:9" x14ac:dyDescent="0.3">
      <c r="B6491" s="7">
        <v>44101</v>
      </c>
      <c r="C6491" s="6">
        <v>2</v>
      </c>
      <c r="D6491" s="46">
        <v>15436.89729909633</v>
      </c>
      <c r="G6491" s="7">
        <v>44101</v>
      </c>
      <c r="H6491" s="6">
        <v>2</v>
      </c>
      <c r="I6491" s="46">
        <v>12946.150540216187</v>
      </c>
    </row>
    <row r="6492" spans="2:9" x14ac:dyDescent="0.3">
      <c r="B6492" s="7">
        <v>44101</v>
      </c>
      <c r="C6492" s="6">
        <v>3</v>
      </c>
      <c r="D6492" s="46">
        <v>18065.35909366624</v>
      </c>
      <c r="G6492" s="7">
        <v>44101</v>
      </c>
      <c r="H6492" s="6">
        <v>3</v>
      </c>
      <c r="I6492" s="46">
        <v>6602.0636126489917</v>
      </c>
    </row>
    <row r="6493" spans="2:9" x14ac:dyDescent="0.3">
      <c r="B6493" s="7">
        <v>44101</v>
      </c>
      <c r="C6493" s="6">
        <v>4</v>
      </c>
      <c r="D6493" s="46">
        <v>9790.0346778633484</v>
      </c>
      <c r="G6493" s="7">
        <v>44101</v>
      </c>
      <c r="H6493" s="6">
        <v>4</v>
      </c>
      <c r="I6493" s="46">
        <v>3958.9463191018017</v>
      </c>
    </row>
    <row r="6494" spans="2:9" x14ac:dyDescent="0.3">
      <c r="B6494" s="7">
        <v>44101</v>
      </c>
      <c r="C6494" s="6">
        <v>5</v>
      </c>
      <c r="D6494" s="46">
        <v>3784.2818462555074</v>
      </c>
      <c r="G6494" s="7">
        <v>44101</v>
      </c>
      <c r="H6494" s="6">
        <v>5</v>
      </c>
      <c r="I6494" s="46">
        <v>1862.2012104530868</v>
      </c>
    </row>
    <row r="6495" spans="2:9" x14ac:dyDescent="0.3">
      <c r="B6495" s="7">
        <v>44101</v>
      </c>
      <c r="C6495" s="6">
        <v>6</v>
      </c>
      <c r="D6495" s="46">
        <v>5357.3986443868016</v>
      </c>
      <c r="G6495" s="7">
        <v>44101</v>
      </c>
      <c r="H6495" s="6">
        <v>6</v>
      </c>
      <c r="I6495" s="46">
        <v>2264.7123282444691</v>
      </c>
    </row>
    <row r="6496" spans="2:9" x14ac:dyDescent="0.3">
      <c r="B6496" s="7">
        <v>44101</v>
      </c>
      <c r="C6496" s="6">
        <v>7</v>
      </c>
      <c r="D6496" s="46">
        <v>3311.545427189687</v>
      </c>
      <c r="G6496" s="7">
        <v>44101</v>
      </c>
      <c r="H6496" s="6">
        <v>7</v>
      </c>
      <c r="I6496" s="46">
        <v>1080.879250634513</v>
      </c>
    </row>
    <row r="6497" spans="2:9" x14ac:dyDescent="0.3">
      <c r="B6497" s="7">
        <v>44101</v>
      </c>
      <c r="C6497" s="6">
        <v>8</v>
      </c>
      <c r="D6497" s="46">
        <v>654.02510859366566</v>
      </c>
      <c r="G6497" s="7">
        <v>44101</v>
      </c>
      <c r="H6497" s="6">
        <v>8</v>
      </c>
      <c r="I6497" s="46">
        <v>0</v>
      </c>
    </row>
    <row r="6498" spans="2:9" x14ac:dyDescent="0.3">
      <c r="B6498" s="7">
        <v>44101</v>
      </c>
      <c r="C6498" s="6">
        <v>9</v>
      </c>
      <c r="D6498" s="46">
        <v>0</v>
      </c>
      <c r="G6498" s="7">
        <v>44101</v>
      </c>
      <c r="H6498" s="6">
        <v>9</v>
      </c>
      <c r="I6498" s="46">
        <v>0</v>
      </c>
    </row>
    <row r="6499" spans="2:9" x14ac:dyDescent="0.3">
      <c r="B6499" s="7">
        <v>44101</v>
      </c>
      <c r="C6499" s="6">
        <v>10</v>
      </c>
      <c r="D6499" s="46">
        <v>2616.7246280268955</v>
      </c>
      <c r="G6499" s="7">
        <v>44101</v>
      </c>
      <c r="H6499" s="6">
        <v>10</v>
      </c>
      <c r="I6499" s="46">
        <v>1899.5647169114941</v>
      </c>
    </row>
    <row r="6500" spans="2:9" x14ac:dyDescent="0.3">
      <c r="B6500" s="7">
        <v>44101</v>
      </c>
      <c r="C6500" s="6">
        <v>11</v>
      </c>
      <c r="D6500" s="46">
        <v>5685.3379349253291</v>
      </c>
      <c r="G6500" s="7">
        <v>44101</v>
      </c>
      <c r="H6500" s="6">
        <v>11</v>
      </c>
      <c r="I6500" s="46">
        <v>2900.4150154011327</v>
      </c>
    </row>
    <row r="6501" spans="2:9" x14ac:dyDescent="0.3">
      <c r="B6501" s="7">
        <v>44101</v>
      </c>
      <c r="C6501" s="6">
        <v>12</v>
      </c>
      <c r="D6501" s="46">
        <v>5783.7339203346473</v>
      </c>
      <c r="G6501" s="7">
        <v>44101</v>
      </c>
      <c r="H6501" s="6">
        <v>12</v>
      </c>
      <c r="I6501" s="46">
        <v>2577.7250753492476</v>
      </c>
    </row>
    <row r="6502" spans="2:9" x14ac:dyDescent="0.3">
      <c r="B6502" s="7">
        <v>44101</v>
      </c>
      <c r="C6502" s="6">
        <v>13</v>
      </c>
      <c r="D6502" s="46">
        <v>8221.0085238336396</v>
      </c>
      <c r="G6502" s="7">
        <v>44101</v>
      </c>
      <c r="H6502" s="6">
        <v>13</v>
      </c>
      <c r="I6502" s="46">
        <v>4099.3069587017771</v>
      </c>
    </row>
    <row r="6503" spans="2:9" x14ac:dyDescent="0.3">
      <c r="B6503" s="7">
        <v>44101</v>
      </c>
      <c r="C6503" s="6">
        <v>14</v>
      </c>
      <c r="D6503" s="46">
        <v>6438.6338442967417</v>
      </c>
      <c r="G6503" s="7">
        <v>44101</v>
      </c>
      <c r="H6503" s="6">
        <v>14</v>
      </c>
      <c r="I6503" s="46">
        <v>1985.8441181212625</v>
      </c>
    </row>
    <row r="6504" spans="2:9" x14ac:dyDescent="0.3">
      <c r="B6504" s="7">
        <v>44101</v>
      </c>
      <c r="C6504" s="6">
        <v>15</v>
      </c>
      <c r="D6504" s="46">
        <v>2949.7665536768786</v>
      </c>
      <c r="G6504" s="7">
        <v>44101</v>
      </c>
      <c r="H6504" s="6">
        <v>15</v>
      </c>
      <c r="I6504" s="46">
        <v>812.29682172893069</v>
      </c>
    </row>
    <row r="6505" spans="2:9" x14ac:dyDescent="0.3">
      <c r="B6505" s="7">
        <v>44101</v>
      </c>
      <c r="C6505" s="6">
        <v>16</v>
      </c>
      <c r="D6505" s="46">
        <v>2099.2449801211524</v>
      </c>
      <c r="G6505" s="7">
        <v>44101</v>
      </c>
      <c r="H6505" s="6">
        <v>16</v>
      </c>
      <c r="I6505" s="46">
        <v>16.197548821575488</v>
      </c>
    </row>
    <row r="6506" spans="2:9" x14ac:dyDescent="0.3">
      <c r="B6506" s="7">
        <v>44101</v>
      </c>
      <c r="C6506" s="6">
        <v>17</v>
      </c>
      <c r="D6506" s="46">
        <v>1673.9546948054467</v>
      </c>
      <c r="G6506" s="7">
        <v>44101</v>
      </c>
      <c r="H6506" s="6">
        <v>17</v>
      </c>
      <c r="I6506" s="46">
        <v>85.202101733778804</v>
      </c>
    </row>
    <row r="6507" spans="2:9" x14ac:dyDescent="0.3">
      <c r="B6507" s="7">
        <v>44101</v>
      </c>
      <c r="C6507" s="6">
        <v>18</v>
      </c>
      <c r="D6507" s="46">
        <v>2310.302667108077</v>
      </c>
      <c r="G6507" s="7">
        <v>44101</v>
      </c>
      <c r="H6507" s="6">
        <v>18</v>
      </c>
      <c r="I6507" s="46">
        <v>170.38886037571694</v>
      </c>
    </row>
    <row r="6508" spans="2:9" x14ac:dyDescent="0.3">
      <c r="B6508" s="7">
        <v>44101</v>
      </c>
      <c r="C6508" s="6">
        <v>19</v>
      </c>
      <c r="D6508" s="46">
        <v>5236.2232253054581</v>
      </c>
      <c r="G6508" s="7">
        <v>44101</v>
      </c>
      <c r="H6508" s="6">
        <v>19</v>
      </c>
      <c r="I6508" s="46">
        <v>1453.1219692796419</v>
      </c>
    </row>
    <row r="6509" spans="2:9" x14ac:dyDescent="0.3">
      <c r="B6509" s="7">
        <v>44101</v>
      </c>
      <c r="C6509" s="6">
        <v>20</v>
      </c>
      <c r="D6509" s="46">
        <v>3679.0214424440223</v>
      </c>
      <c r="G6509" s="7">
        <v>44101</v>
      </c>
      <c r="H6509" s="6">
        <v>20</v>
      </c>
      <c r="I6509" s="46">
        <v>332.36150642873326</v>
      </c>
    </row>
    <row r="6510" spans="2:9" x14ac:dyDescent="0.3">
      <c r="B6510" s="7">
        <v>44101</v>
      </c>
      <c r="C6510" s="6">
        <v>21</v>
      </c>
      <c r="D6510" s="46">
        <v>2979.6155257562782</v>
      </c>
      <c r="G6510" s="7">
        <v>44101</v>
      </c>
      <c r="H6510" s="6">
        <v>21</v>
      </c>
      <c r="I6510" s="46">
        <v>900.85373785628656</v>
      </c>
    </row>
    <row r="6511" spans="2:9" x14ac:dyDescent="0.3">
      <c r="B6511" s="7">
        <v>44101</v>
      </c>
      <c r="C6511" s="6">
        <v>22</v>
      </c>
      <c r="D6511" s="46">
        <v>1832.2385532784333</v>
      </c>
      <c r="G6511" s="7">
        <v>44101</v>
      </c>
      <c r="H6511" s="6">
        <v>22</v>
      </c>
      <c r="I6511" s="46">
        <v>128.43774675043801</v>
      </c>
    </row>
    <row r="6512" spans="2:9" x14ac:dyDescent="0.3">
      <c r="B6512" s="7">
        <v>44101</v>
      </c>
      <c r="C6512" s="6">
        <v>23</v>
      </c>
      <c r="D6512" s="46">
        <v>16946.658425849877</v>
      </c>
      <c r="G6512" s="7">
        <v>44101</v>
      </c>
      <c r="H6512" s="6">
        <v>23</v>
      </c>
      <c r="I6512" s="46">
        <v>11286.211268877038</v>
      </c>
    </row>
    <row r="6513" spans="2:9" x14ac:dyDescent="0.3">
      <c r="B6513" s="7">
        <v>44102</v>
      </c>
      <c r="C6513" s="6">
        <v>0</v>
      </c>
      <c r="D6513" s="46">
        <v>17849.460361503719</v>
      </c>
      <c r="G6513" s="7">
        <v>44102</v>
      </c>
      <c r="H6513" s="6">
        <v>0</v>
      </c>
      <c r="I6513" s="46">
        <v>11173.775594587873</v>
      </c>
    </row>
    <row r="6514" spans="2:9" x14ac:dyDescent="0.3">
      <c r="B6514" s="7">
        <v>44102</v>
      </c>
      <c r="C6514" s="6">
        <v>1</v>
      </c>
      <c r="D6514" s="46">
        <v>18916.773477118328</v>
      </c>
      <c r="G6514" s="7">
        <v>44102</v>
      </c>
      <c r="H6514" s="6">
        <v>1</v>
      </c>
      <c r="I6514" s="46">
        <v>11439.810415102258</v>
      </c>
    </row>
    <row r="6515" spans="2:9" x14ac:dyDescent="0.3">
      <c r="B6515" s="7">
        <v>44102</v>
      </c>
      <c r="C6515" s="6">
        <v>2</v>
      </c>
      <c r="D6515" s="46">
        <v>22181.98882563127</v>
      </c>
      <c r="G6515" s="7">
        <v>44102</v>
      </c>
      <c r="H6515" s="6">
        <v>2</v>
      </c>
      <c r="I6515" s="46">
        <v>13324.724268828952</v>
      </c>
    </row>
    <row r="6516" spans="2:9" x14ac:dyDescent="0.3">
      <c r="B6516" s="7">
        <v>44102</v>
      </c>
      <c r="C6516" s="6">
        <v>3</v>
      </c>
      <c r="D6516" s="46">
        <v>21186.882488421608</v>
      </c>
      <c r="G6516" s="7">
        <v>44102</v>
      </c>
      <c r="H6516" s="6">
        <v>3</v>
      </c>
      <c r="I6516" s="46">
        <v>12132.768883009334</v>
      </c>
    </row>
    <row r="6517" spans="2:9" x14ac:dyDescent="0.3">
      <c r="B6517" s="7">
        <v>44102</v>
      </c>
      <c r="C6517" s="6">
        <v>4</v>
      </c>
      <c r="D6517" s="46">
        <v>13618.97327902498</v>
      </c>
      <c r="G6517" s="7">
        <v>44102</v>
      </c>
      <c r="H6517" s="6">
        <v>4</v>
      </c>
      <c r="I6517" s="46">
        <v>9986.2061020373349</v>
      </c>
    </row>
    <row r="6518" spans="2:9" x14ac:dyDescent="0.3">
      <c r="B6518" s="7">
        <v>44102</v>
      </c>
      <c r="C6518" s="6">
        <v>5</v>
      </c>
      <c r="D6518" s="46">
        <v>11886.810379356928</v>
      </c>
      <c r="G6518" s="7">
        <v>44102</v>
      </c>
      <c r="H6518" s="6">
        <v>5</v>
      </c>
      <c r="I6518" s="46">
        <v>14498.17088305033</v>
      </c>
    </row>
    <row r="6519" spans="2:9" x14ac:dyDescent="0.3">
      <c r="B6519" s="7">
        <v>44102</v>
      </c>
      <c r="C6519" s="6">
        <v>6</v>
      </c>
      <c r="D6519" s="46">
        <v>12279.17577922041</v>
      </c>
      <c r="G6519" s="7">
        <v>44102</v>
      </c>
      <c r="H6519" s="6">
        <v>6</v>
      </c>
      <c r="I6519" s="46">
        <v>7718.7374108483791</v>
      </c>
    </row>
    <row r="6520" spans="2:9" x14ac:dyDescent="0.3">
      <c r="B6520" s="7">
        <v>44102</v>
      </c>
      <c r="C6520" s="6">
        <v>7</v>
      </c>
      <c r="D6520" s="46">
        <v>3029.5273583279954</v>
      </c>
      <c r="G6520" s="7">
        <v>44102</v>
      </c>
      <c r="H6520" s="6">
        <v>7</v>
      </c>
      <c r="I6520" s="46">
        <v>1963.3978030710516</v>
      </c>
    </row>
    <row r="6521" spans="2:9" x14ac:dyDescent="0.3">
      <c r="B6521" s="7">
        <v>44102</v>
      </c>
      <c r="C6521" s="6">
        <v>8</v>
      </c>
      <c r="D6521" s="46">
        <v>12263.11701574333</v>
      </c>
      <c r="G6521" s="7">
        <v>44102</v>
      </c>
      <c r="H6521" s="6">
        <v>8</v>
      </c>
      <c r="I6521" s="46">
        <v>7467.3493498857142</v>
      </c>
    </row>
    <row r="6522" spans="2:9" x14ac:dyDescent="0.3">
      <c r="B6522" s="7">
        <v>44102</v>
      </c>
      <c r="C6522" s="6">
        <v>9</v>
      </c>
      <c r="D6522" s="46">
        <v>4903.1965512061934</v>
      </c>
      <c r="G6522" s="7">
        <v>44102</v>
      </c>
      <c r="H6522" s="6">
        <v>9</v>
      </c>
      <c r="I6522" s="46">
        <v>6752.4384000117561</v>
      </c>
    </row>
    <row r="6523" spans="2:9" x14ac:dyDescent="0.3">
      <c r="B6523" s="7">
        <v>44102</v>
      </c>
      <c r="C6523" s="6">
        <v>10</v>
      </c>
      <c r="D6523" s="46">
        <v>10569.907019613333</v>
      </c>
      <c r="G6523" s="7">
        <v>44102</v>
      </c>
      <c r="H6523" s="6">
        <v>10</v>
      </c>
      <c r="I6523" s="46">
        <v>7158.7891685481136</v>
      </c>
    </row>
    <row r="6524" spans="2:9" x14ac:dyDescent="0.3">
      <c r="B6524" s="7">
        <v>44102</v>
      </c>
      <c r="C6524" s="6">
        <v>11</v>
      </c>
      <c r="D6524" s="46">
        <v>13006.163878543153</v>
      </c>
      <c r="G6524" s="7">
        <v>44102</v>
      </c>
      <c r="H6524" s="6">
        <v>11</v>
      </c>
      <c r="I6524" s="46">
        <v>9142.3158422316792</v>
      </c>
    </row>
    <row r="6525" spans="2:9" x14ac:dyDescent="0.3">
      <c r="B6525" s="7">
        <v>44102</v>
      </c>
      <c r="C6525" s="6">
        <v>12</v>
      </c>
      <c r="D6525" s="46">
        <v>22449.495905302643</v>
      </c>
      <c r="G6525" s="7">
        <v>44102</v>
      </c>
      <c r="H6525" s="6">
        <v>12</v>
      </c>
      <c r="I6525" s="46">
        <v>11999.995755853084</v>
      </c>
    </row>
    <row r="6526" spans="2:9" x14ac:dyDescent="0.3">
      <c r="B6526" s="7">
        <v>44102</v>
      </c>
      <c r="C6526" s="6">
        <v>13</v>
      </c>
      <c r="D6526" s="46">
        <v>31372.477186142805</v>
      </c>
      <c r="G6526" s="7">
        <v>44102</v>
      </c>
      <c r="H6526" s="6">
        <v>13</v>
      </c>
      <c r="I6526" s="46">
        <v>15477.850302245437</v>
      </c>
    </row>
    <row r="6527" spans="2:9" x14ac:dyDescent="0.3">
      <c r="B6527" s="7">
        <v>44102</v>
      </c>
      <c r="C6527" s="6">
        <v>14</v>
      </c>
      <c r="D6527" s="46">
        <v>25829.322110617559</v>
      </c>
      <c r="G6527" s="7">
        <v>44102</v>
      </c>
      <c r="H6527" s="6">
        <v>14</v>
      </c>
      <c r="I6527" s="46">
        <v>13270.813925059458</v>
      </c>
    </row>
    <row r="6528" spans="2:9" x14ac:dyDescent="0.3">
      <c r="B6528" s="7">
        <v>44102</v>
      </c>
      <c r="C6528" s="6">
        <v>15</v>
      </c>
      <c r="D6528" s="46">
        <v>26344.304308389721</v>
      </c>
      <c r="G6528" s="7">
        <v>44102</v>
      </c>
      <c r="H6528" s="6">
        <v>15</v>
      </c>
      <c r="I6528" s="46">
        <v>14416.160427217435</v>
      </c>
    </row>
    <row r="6529" spans="2:9" x14ac:dyDescent="0.3">
      <c r="B6529" s="7">
        <v>44102</v>
      </c>
      <c r="C6529" s="6">
        <v>16</v>
      </c>
      <c r="D6529" s="46">
        <v>33705.177614637811</v>
      </c>
      <c r="G6529" s="7">
        <v>44102</v>
      </c>
      <c r="H6529" s="6">
        <v>16</v>
      </c>
      <c r="I6529" s="46">
        <v>19888.767834003531</v>
      </c>
    </row>
    <row r="6530" spans="2:9" x14ac:dyDescent="0.3">
      <c r="B6530" s="7">
        <v>44102</v>
      </c>
      <c r="C6530" s="6">
        <v>17</v>
      </c>
      <c r="D6530" s="46">
        <v>26013.834659768443</v>
      </c>
      <c r="G6530" s="7">
        <v>44102</v>
      </c>
      <c r="H6530" s="6">
        <v>17</v>
      </c>
      <c r="I6530" s="46">
        <v>12781.996527066161</v>
      </c>
    </row>
    <row r="6531" spans="2:9" x14ac:dyDescent="0.3">
      <c r="B6531" s="7">
        <v>44102</v>
      </c>
      <c r="C6531" s="6">
        <v>18</v>
      </c>
      <c r="D6531" s="46">
        <v>16464.533716544964</v>
      </c>
      <c r="G6531" s="7">
        <v>44102</v>
      </c>
      <c r="H6531" s="6">
        <v>18</v>
      </c>
      <c r="I6531" s="46">
        <v>8154.311920688815</v>
      </c>
    </row>
    <row r="6532" spans="2:9" x14ac:dyDescent="0.3">
      <c r="B6532" s="7">
        <v>44102</v>
      </c>
      <c r="C6532" s="6">
        <v>19</v>
      </c>
      <c r="D6532" s="46">
        <v>16960.604470341066</v>
      </c>
      <c r="G6532" s="7">
        <v>44102</v>
      </c>
      <c r="H6532" s="6">
        <v>19</v>
      </c>
      <c r="I6532" s="46">
        <v>8648.3904177889963</v>
      </c>
    </row>
    <row r="6533" spans="2:9" x14ac:dyDescent="0.3">
      <c r="B6533" s="7">
        <v>44102</v>
      </c>
      <c r="C6533" s="6">
        <v>20</v>
      </c>
      <c r="D6533" s="46">
        <v>18953.570340096197</v>
      </c>
      <c r="G6533" s="7">
        <v>44102</v>
      </c>
      <c r="H6533" s="6">
        <v>20</v>
      </c>
      <c r="I6533" s="46">
        <v>12834.419678433589</v>
      </c>
    </row>
    <row r="6534" spans="2:9" x14ac:dyDescent="0.3">
      <c r="B6534" s="7">
        <v>44102</v>
      </c>
      <c r="C6534" s="6">
        <v>21</v>
      </c>
      <c r="D6534" s="46">
        <v>23000.854619955942</v>
      </c>
      <c r="G6534" s="7">
        <v>44102</v>
      </c>
      <c r="H6534" s="6">
        <v>21</v>
      </c>
      <c r="I6534" s="46">
        <v>14469.496961232648</v>
      </c>
    </row>
    <row r="6535" spans="2:9" x14ac:dyDescent="0.3">
      <c r="B6535" s="7">
        <v>44102</v>
      </c>
      <c r="C6535" s="6">
        <v>22</v>
      </c>
      <c r="D6535" s="46">
        <v>34349.643525141903</v>
      </c>
      <c r="G6535" s="7">
        <v>44102</v>
      </c>
      <c r="H6535" s="6">
        <v>22</v>
      </c>
      <c r="I6535" s="46">
        <v>24237.037576626313</v>
      </c>
    </row>
    <row r="6536" spans="2:9" x14ac:dyDescent="0.3">
      <c r="B6536" s="7">
        <v>44102</v>
      </c>
      <c r="C6536" s="6">
        <v>23</v>
      </c>
      <c r="D6536" s="46">
        <v>35646.298418089391</v>
      </c>
      <c r="G6536" s="7">
        <v>44102</v>
      </c>
      <c r="H6536" s="6">
        <v>23</v>
      </c>
      <c r="I6536" s="46">
        <v>29077.548821755598</v>
      </c>
    </row>
    <row r="6537" spans="2:9" x14ac:dyDescent="0.3">
      <c r="B6537" s="7">
        <v>44103</v>
      </c>
      <c r="C6537" s="6">
        <v>0</v>
      </c>
      <c r="D6537" s="46">
        <v>31694.092285955674</v>
      </c>
      <c r="G6537" s="7">
        <v>44103</v>
      </c>
      <c r="H6537" s="6">
        <v>0</v>
      </c>
      <c r="I6537" s="46">
        <v>28576.050376175332</v>
      </c>
    </row>
    <row r="6538" spans="2:9" x14ac:dyDescent="0.3">
      <c r="B6538" s="7">
        <v>44103</v>
      </c>
      <c r="C6538" s="6">
        <v>1</v>
      </c>
      <c r="D6538" s="46">
        <v>37320.627899490006</v>
      </c>
      <c r="G6538" s="7">
        <v>44103</v>
      </c>
      <c r="H6538" s="6">
        <v>1</v>
      </c>
      <c r="I6538" s="46">
        <v>23731.411890677471</v>
      </c>
    </row>
    <row r="6539" spans="2:9" x14ac:dyDescent="0.3">
      <c r="B6539" s="7">
        <v>44103</v>
      </c>
      <c r="C6539" s="6">
        <v>2</v>
      </c>
      <c r="D6539" s="46">
        <v>37503.554043270356</v>
      </c>
      <c r="G6539" s="7">
        <v>44103</v>
      </c>
      <c r="H6539" s="6">
        <v>2</v>
      </c>
      <c r="I6539" s="46">
        <v>23322.512101959135</v>
      </c>
    </row>
    <row r="6540" spans="2:9" x14ac:dyDescent="0.3">
      <c r="B6540" s="7">
        <v>44103</v>
      </c>
      <c r="C6540" s="6">
        <v>3</v>
      </c>
      <c r="D6540" s="46">
        <v>31019.214831001274</v>
      </c>
      <c r="G6540" s="7">
        <v>44103</v>
      </c>
      <c r="H6540" s="6">
        <v>3</v>
      </c>
      <c r="I6540" s="46">
        <v>17584.750803775783</v>
      </c>
    </row>
    <row r="6541" spans="2:9" x14ac:dyDescent="0.3">
      <c r="B6541" s="7">
        <v>44103</v>
      </c>
      <c r="C6541" s="6">
        <v>4</v>
      </c>
      <c r="D6541" s="46">
        <v>24317.498611963489</v>
      </c>
      <c r="G6541" s="7">
        <v>44103</v>
      </c>
      <c r="H6541" s="6">
        <v>4</v>
      </c>
      <c r="I6541" s="46">
        <v>14841.779850872164</v>
      </c>
    </row>
    <row r="6542" spans="2:9" x14ac:dyDescent="0.3">
      <c r="B6542" s="7">
        <v>44103</v>
      </c>
      <c r="C6542" s="6">
        <v>5</v>
      </c>
      <c r="D6542" s="46">
        <v>29971.074719073396</v>
      </c>
      <c r="G6542" s="7">
        <v>44103</v>
      </c>
      <c r="H6542" s="6">
        <v>5</v>
      </c>
      <c r="I6542" s="46">
        <v>17951.88791632681</v>
      </c>
    </row>
    <row r="6543" spans="2:9" x14ac:dyDescent="0.3">
      <c r="B6543" s="7">
        <v>44103</v>
      </c>
      <c r="C6543" s="6">
        <v>6</v>
      </c>
      <c r="D6543" s="46">
        <v>24683.203315511</v>
      </c>
      <c r="G6543" s="7">
        <v>44103</v>
      </c>
      <c r="H6543" s="6">
        <v>6</v>
      </c>
      <c r="I6543" s="46">
        <v>15400.663159891734</v>
      </c>
    </row>
    <row r="6544" spans="2:9" x14ac:dyDescent="0.3">
      <c r="B6544" s="7">
        <v>44103</v>
      </c>
      <c r="C6544" s="6">
        <v>7</v>
      </c>
      <c r="D6544" s="46">
        <v>31279.366337333493</v>
      </c>
      <c r="G6544" s="7">
        <v>44103</v>
      </c>
      <c r="H6544" s="6">
        <v>7</v>
      </c>
      <c r="I6544" s="46">
        <v>19700.250412832556</v>
      </c>
    </row>
    <row r="6545" spans="2:9" x14ac:dyDescent="0.3">
      <c r="B6545" s="7">
        <v>44103</v>
      </c>
      <c r="C6545" s="6">
        <v>8</v>
      </c>
      <c r="D6545" s="46">
        <v>27722.787429086577</v>
      </c>
      <c r="G6545" s="7">
        <v>44103</v>
      </c>
      <c r="H6545" s="6">
        <v>8</v>
      </c>
      <c r="I6545" s="46">
        <v>15197.159954052753</v>
      </c>
    </row>
    <row r="6546" spans="2:9" x14ac:dyDescent="0.3">
      <c r="B6546" s="7">
        <v>44103</v>
      </c>
      <c r="C6546" s="6">
        <v>9</v>
      </c>
      <c r="D6546" s="46">
        <v>26366.742423762436</v>
      </c>
      <c r="G6546" s="7">
        <v>44103</v>
      </c>
      <c r="H6546" s="6">
        <v>9</v>
      </c>
      <c r="I6546" s="46">
        <v>15910.180571234789</v>
      </c>
    </row>
    <row r="6547" spans="2:9" x14ac:dyDescent="0.3">
      <c r="B6547" s="7">
        <v>44103</v>
      </c>
      <c r="C6547" s="6">
        <v>10</v>
      </c>
      <c r="D6547" s="46">
        <v>24265.049328165336</v>
      </c>
      <c r="G6547" s="7">
        <v>44103</v>
      </c>
      <c r="H6547" s="6">
        <v>10</v>
      </c>
      <c r="I6547" s="46">
        <v>16935.517558045973</v>
      </c>
    </row>
    <row r="6548" spans="2:9" x14ac:dyDescent="0.3">
      <c r="B6548" s="7">
        <v>44103</v>
      </c>
      <c r="C6548" s="6">
        <v>11</v>
      </c>
      <c r="D6548" s="46">
        <v>33355.569301336946</v>
      </c>
      <c r="G6548" s="7">
        <v>44103</v>
      </c>
      <c r="H6548" s="6">
        <v>11</v>
      </c>
      <c r="I6548" s="46">
        <v>21605.104152477878</v>
      </c>
    </row>
    <row r="6549" spans="2:9" x14ac:dyDescent="0.3">
      <c r="B6549" s="7">
        <v>44103</v>
      </c>
      <c r="C6549" s="6">
        <v>12</v>
      </c>
      <c r="D6549" s="46">
        <v>36307.114972234747</v>
      </c>
      <c r="G6549" s="7">
        <v>44103</v>
      </c>
      <c r="H6549" s="6">
        <v>12</v>
      </c>
      <c r="I6549" s="46">
        <v>24956.410286265625</v>
      </c>
    </row>
    <row r="6550" spans="2:9" x14ac:dyDescent="0.3">
      <c r="B6550" s="7">
        <v>44103</v>
      </c>
      <c r="C6550" s="6">
        <v>13</v>
      </c>
      <c r="D6550" s="46">
        <v>35778.635907108102</v>
      </c>
      <c r="G6550" s="7">
        <v>44103</v>
      </c>
      <c r="H6550" s="6">
        <v>13</v>
      </c>
      <c r="I6550" s="46">
        <v>26466.290568447039</v>
      </c>
    </row>
    <row r="6551" spans="2:9" x14ac:dyDescent="0.3">
      <c r="B6551" s="7">
        <v>44103</v>
      </c>
      <c r="C6551" s="6">
        <v>14</v>
      </c>
      <c r="D6551" s="46">
        <v>40552.775436408803</v>
      </c>
      <c r="G6551" s="7">
        <v>44103</v>
      </c>
      <c r="H6551" s="6">
        <v>14</v>
      </c>
      <c r="I6551" s="46">
        <v>36014.109330572042</v>
      </c>
    </row>
    <row r="6552" spans="2:9" x14ac:dyDescent="0.3">
      <c r="B6552" s="7">
        <v>44103</v>
      </c>
      <c r="C6552" s="6">
        <v>15</v>
      </c>
      <c r="D6552" s="46">
        <v>38675.19024635847</v>
      </c>
      <c r="G6552" s="7">
        <v>44103</v>
      </c>
      <c r="H6552" s="6">
        <v>15</v>
      </c>
      <c r="I6552" s="46">
        <v>25587.149860732647</v>
      </c>
    </row>
    <row r="6553" spans="2:9" x14ac:dyDescent="0.3">
      <c r="B6553" s="7">
        <v>44103</v>
      </c>
      <c r="C6553" s="6">
        <v>16</v>
      </c>
      <c r="D6553" s="46">
        <v>40976.013032458388</v>
      </c>
      <c r="G6553" s="7">
        <v>44103</v>
      </c>
      <c r="H6553" s="6">
        <v>16</v>
      </c>
      <c r="I6553" s="46">
        <v>30479.733602496468</v>
      </c>
    </row>
    <row r="6554" spans="2:9" x14ac:dyDescent="0.3">
      <c r="B6554" s="7">
        <v>44103</v>
      </c>
      <c r="C6554" s="6">
        <v>17</v>
      </c>
      <c r="D6554" s="46">
        <v>43334.034090483474</v>
      </c>
      <c r="G6554" s="7">
        <v>44103</v>
      </c>
      <c r="H6554" s="6">
        <v>17</v>
      </c>
      <c r="I6554" s="46">
        <v>36557.468116877557</v>
      </c>
    </row>
    <row r="6555" spans="2:9" x14ac:dyDescent="0.3">
      <c r="B6555" s="7">
        <v>44103</v>
      </c>
      <c r="C6555" s="6">
        <v>18</v>
      </c>
      <c r="D6555" s="46">
        <v>45338.260906645723</v>
      </c>
      <c r="G6555" s="7">
        <v>44103</v>
      </c>
      <c r="H6555" s="6">
        <v>18</v>
      </c>
      <c r="I6555" s="46">
        <v>38581.936816648435</v>
      </c>
    </row>
    <row r="6556" spans="2:9" x14ac:dyDescent="0.3">
      <c r="B6556" s="7">
        <v>44103</v>
      </c>
      <c r="C6556" s="6">
        <v>19</v>
      </c>
      <c r="D6556" s="46">
        <v>2739.2454234523839</v>
      </c>
      <c r="G6556" s="7">
        <v>44103</v>
      </c>
      <c r="H6556" s="6">
        <v>19</v>
      </c>
      <c r="I6556" s="46">
        <v>1913.8302267117087</v>
      </c>
    </row>
    <row r="6557" spans="2:9" x14ac:dyDescent="0.3">
      <c r="B6557" s="7">
        <v>44103</v>
      </c>
      <c r="C6557" s="6">
        <v>20</v>
      </c>
      <c r="D6557" s="46">
        <v>4624.7428988179045</v>
      </c>
      <c r="G6557" s="7">
        <v>44103</v>
      </c>
      <c r="H6557" s="6">
        <v>20</v>
      </c>
      <c r="I6557" s="46">
        <v>6520.8666962669604</v>
      </c>
    </row>
    <row r="6558" spans="2:9" x14ac:dyDescent="0.3">
      <c r="B6558" s="7">
        <v>44103</v>
      </c>
      <c r="C6558" s="6">
        <v>21</v>
      </c>
      <c r="D6558" s="46">
        <v>19326.849070486183</v>
      </c>
      <c r="G6558" s="7">
        <v>44103</v>
      </c>
      <c r="H6558" s="6">
        <v>21</v>
      </c>
      <c r="I6558" s="46">
        <v>19057.71218176555</v>
      </c>
    </row>
    <row r="6559" spans="2:9" x14ac:dyDescent="0.3">
      <c r="B6559" s="7">
        <v>44103</v>
      </c>
      <c r="C6559" s="6">
        <v>22</v>
      </c>
      <c r="D6559" s="46">
        <v>16502.986150101799</v>
      </c>
      <c r="G6559" s="7">
        <v>44103</v>
      </c>
      <c r="H6559" s="6">
        <v>22</v>
      </c>
      <c r="I6559" s="46">
        <v>14860.237719990591</v>
      </c>
    </row>
    <row r="6560" spans="2:9" x14ac:dyDescent="0.3">
      <c r="B6560" s="7">
        <v>44103</v>
      </c>
      <c r="C6560" s="6">
        <v>23</v>
      </c>
      <c r="D6560" s="46">
        <v>14495.444296924292</v>
      </c>
      <c r="G6560" s="7">
        <v>44103</v>
      </c>
      <c r="H6560" s="6">
        <v>23</v>
      </c>
      <c r="I6560" s="46">
        <v>12297.596440572661</v>
      </c>
    </row>
    <row r="6561" spans="2:9" x14ac:dyDescent="0.3">
      <c r="B6561" s="7">
        <v>44104</v>
      </c>
      <c r="C6561" s="6">
        <v>0</v>
      </c>
      <c r="D6561" s="46">
        <v>17097.526559265891</v>
      </c>
      <c r="G6561" s="7">
        <v>44104</v>
      </c>
      <c r="H6561" s="6">
        <v>0</v>
      </c>
      <c r="I6561" s="46">
        <v>12590.012866829233</v>
      </c>
    </row>
    <row r="6562" spans="2:9" x14ac:dyDescent="0.3">
      <c r="B6562" s="7">
        <v>44104</v>
      </c>
      <c r="C6562" s="6">
        <v>1</v>
      </c>
      <c r="D6562" s="46">
        <v>15040.698978936225</v>
      </c>
      <c r="G6562" s="7">
        <v>44104</v>
      </c>
      <c r="H6562" s="6">
        <v>1</v>
      </c>
      <c r="I6562" s="46">
        <v>10292.890563894774</v>
      </c>
    </row>
    <row r="6563" spans="2:9" x14ac:dyDescent="0.3">
      <c r="B6563" s="7">
        <v>44104</v>
      </c>
      <c r="C6563" s="6">
        <v>2</v>
      </c>
      <c r="D6563" s="46">
        <v>14262.852750331209</v>
      </c>
      <c r="G6563" s="7">
        <v>44104</v>
      </c>
      <c r="H6563" s="6">
        <v>2</v>
      </c>
      <c r="I6563" s="46">
        <v>10300.628226553166</v>
      </c>
    </row>
    <row r="6564" spans="2:9" x14ac:dyDescent="0.3">
      <c r="B6564" s="7">
        <v>44104</v>
      </c>
      <c r="C6564" s="6">
        <v>3</v>
      </c>
      <c r="D6564" s="46">
        <v>13888.564555677374</v>
      </c>
      <c r="G6564" s="7">
        <v>44104</v>
      </c>
      <c r="H6564" s="6">
        <v>3</v>
      </c>
      <c r="I6564" s="46">
        <v>10498.944007974347</v>
      </c>
    </row>
    <row r="6565" spans="2:9" x14ac:dyDescent="0.3">
      <c r="B6565" s="7">
        <v>44104</v>
      </c>
      <c r="C6565" s="6">
        <v>4</v>
      </c>
      <c r="D6565" s="46">
        <v>16726.765766700173</v>
      </c>
      <c r="G6565" s="7">
        <v>44104</v>
      </c>
      <c r="H6565" s="6">
        <v>4</v>
      </c>
      <c r="I6565" s="46">
        <v>14321.923392837873</v>
      </c>
    </row>
    <row r="6566" spans="2:9" x14ac:dyDescent="0.3">
      <c r="B6566" s="7">
        <v>44104</v>
      </c>
      <c r="C6566" s="6">
        <v>5</v>
      </c>
      <c r="D6566" s="46">
        <v>19664.571763118092</v>
      </c>
      <c r="G6566" s="7">
        <v>44104</v>
      </c>
      <c r="H6566" s="6">
        <v>5</v>
      </c>
      <c r="I6566" s="46">
        <v>21970.922915402381</v>
      </c>
    </row>
    <row r="6567" spans="2:9" x14ac:dyDescent="0.3">
      <c r="B6567" s="7">
        <v>44104</v>
      </c>
      <c r="C6567" s="6">
        <v>6</v>
      </c>
      <c r="D6567" s="46">
        <v>17507.937504500638</v>
      </c>
      <c r="G6567" s="7">
        <v>44104</v>
      </c>
      <c r="H6567" s="6">
        <v>6</v>
      </c>
      <c r="I6567" s="46">
        <v>15432.963091258845</v>
      </c>
    </row>
    <row r="6568" spans="2:9" x14ac:dyDescent="0.3">
      <c r="B6568" s="7">
        <v>44104</v>
      </c>
      <c r="C6568" s="6">
        <v>7</v>
      </c>
      <c r="D6568" s="46">
        <v>19553.525813475022</v>
      </c>
      <c r="G6568" s="7">
        <v>44104</v>
      </c>
      <c r="H6568" s="6">
        <v>7</v>
      </c>
      <c r="I6568" s="46">
        <v>19990.729622812501</v>
      </c>
    </row>
    <row r="6569" spans="2:9" x14ac:dyDescent="0.3">
      <c r="B6569" s="7">
        <v>44104</v>
      </c>
      <c r="C6569" s="6">
        <v>8</v>
      </c>
      <c r="D6569" s="46">
        <v>21111.833379999094</v>
      </c>
      <c r="G6569" s="7">
        <v>44104</v>
      </c>
      <c r="H6569" s="6">
        <v>8</v>
      </c>
      <c r="I6569" s="46">
        <v>20874.902612086349</v>
      </c>
    </row>
    <row r="6570" spans="2:9" x14ac:dyDescent="0.3">
      <c r="B6570" s="7">
        <v>44104</v>
      </c>
      <c r="C6570" s="6">
        <v>9</v>
      </c>
      <c r="D6570" s="46">
        <v>24658.672722851934</v>
      </c>
      <c r="G6570" s="7">
        <v>44104</v>
      </c>
      <c r="H6570" s="6">
        <v>9</v>
      </c>
      <c r="I6570" s="46">
        <v>20594.792405956581</v>
      </c>
    </row>
    <row r="6571" spans="2:9" x14ac:dyDescent="0.3">
      <c r="B6571" s="7">
        <v>44104</v>
      </c>
      <c r="C6571" s="6">
        <v>10</v>
      </c>
      <c r="D6571" s="46">
        <v>37247.455493720023</v>
      </c>
      <c r="G6571" s="7">
        <v>44104</v>
      </c>
      <c r="H6571" s="6">
        <v>10</v>
      </c>
      <c r="I6571" s="46">
        <v>19882.052604755259</v>
      </c>
    </row>
    <row r="6572" spans="2:9" x14ac:dyDescent="0.3">
      <c r="B6572" s="7">
        <v>44104</v>
      </c>
      <c r="C6572" s="6">
        <v>11</v>
      </c>
      <c r="D6572" s="46">
        <v>38998.481860512169</v>
      </c>
      <c r="G6572" s="7">
        <v>44104</v>
      </c>
      <c r="H6572" s="6">
        <v>11</v>
      </c>
      <c r="I6572" s="46">
        <v>25439.426020516865</v>
      </c>
    </row>
    <row r="6573" spans="2:9" x14ac:dyDescent="0.3">
      <c r="B6573" s="7">
        <v>44104</v>
      </c>
      <c r="C6573" s="6">
        <v>12</v>
      </c>
      <c r="D6573" s="46">
        <v>40105.412007375002</v>
      </c>
      <c r="G6573" s="7">
        <v>44104</v>
      </c>
      <c r="H6573" s="6">
        <v>12</v>
      </c>
      <c r="I6573" s="46">
        <v>26326.099319499586</v>
      </c>
    </row>
    <row r="6574" spans="2:9" x14ac:dyDescent="0.3">
      <c r="B6574" s="7">
        <v>44104</v>
      </c>
      <c r="C6574" s="6">
        <v>13</v>
      </c>
      <c r="D6574" s="46">
        <v>38149.445624281623</v>
      </c>
      <c r="G6574" s="7">
        <v>44104</v>
      </c>
      <c r="H6574" s="6">
        <v>13</v>
      </c>
      <c r="I6574" s="46">
        <v>26714.138350436599</v>
      </c>
    </row>
    <row r="6575" spans="2:9" x14ac:dyDescent="0.3">
      <c r="B6575" s="7">
        <v>44104</v>
      </c>
      <c r="C6575" s="6">
        <v>14</v>
      </c>
      <c r="D6575" s="46">
        <v>31616.627769236926</v>
      </c>
      <c r="G6575" s="7">
        <v>44104</v>
      </c>
      <c r="H6575" s="6">
        <v>14</v>
      </c>
      <c r="I6575" s="46">
        <v>23781.573961341684</v>
      </c>
    </row>
    <row r="6576" spans="2:9" x14ac:dyDescent="0.3">
      <c r="B6576" s="7">
        <v>44104</v>
      </c>
      <c r="C6576" s="6">
        <v>15</v>
      </c>
      <c r="D6576" s="46">
        <v>30630.164102857198</v>
      </c>
      <c r="G6576" s="7">
        <v>44104</v>
      </c>
      <c r="H6576" s="6">
        <v>15</v>
      </c>
      <c r="I6576" s="46">
        <v>20854.981966805102</v>
      </c>
    </row>
    <row r="6577" spans="2:9" x14ac:dyDescent="0.3">
      <c r="B6577" s="7">
        <v>44104</v>
      </c>
      <c r="C6577" s="6">
        <v>16</v>
      </c>
      <c r="D6577" s="46">
        <v>30504.926715997182</v>
      </c>
      <c r="G6577" s="7">
        <v>44104</v>
      </c>
      <c r="H6577" s="6">
        <v>16</v>
      </c>
      <c r="I6577" s="46">
        <v>17439.429608810697</v>
      </c>
    </row>
    <row r="6578" spans="2:9" x14ac:dyDescent="0.3">
      <c r="B6578" s="7">
        <v>44104</v>
      </c>
      <c r="C6578" s="6">
        <v>17</v>
      </c>
      <c r="D6578" s="46">
        <v>28192.479381645087</v>
      </c>
      <c r="G6578" s="7">
        <v>44104</v>
      </c>
      <c r="H6578" s="6">
        <v>17</v>
      </c>
      <c r="I6578" s="46">
        <v>17241.559284891038</v>
      </c>
    </row>
    <row r="6579" spans="2:9" x14ac:dyDescent="0.3">
      <c r="B6579" s="7">
        <v>44104</v>
      </c>
      <c r="C6579" s="6">
        <v>18</v>
      </c>
      <c r="D6579" s="46">
        <v>23050.581150670332</v>
      </c>
      <c r="G6579" s="7">
        <v>44104</v>
      </c>
      <c r="H6579" s="6">
        <v>18</v>
      </c>
      <c r="I6579" s="46">
        <v>14141.610280759409</v>
      </c>
    </row>
    <row r="6580" spans="2:9" x14ac:dyDescent="0.3">
      <c r="B6580" s="7">
        <v>44104</v>
      </c>
      <c r="C6580" s="6">
        <v>19</v>
      </c>
      <c r="D6580" s="46">
        <v>36219.605006517806</v>
      </c>
      <c r="G6580" s="7">
        <v>44104</v>
      </c>
      <c r="H6580" s="6">
        <v>19</v>
      </c>
      <c r="I6580" s="46">
        <v>21982.113421674298</v>
      </c>
    </row>
    <row r="6581" spans="2:9" x14ac:dyDescent="0.3">
      <c r="B6581" s="7">
        <v>44104</v>
      </c>
      <c r="C6581" s="6">
        <v>20</v>
      </c>
      <c r="D6581" s="46">
        <v>38713.762743943502</v>
      </c>
      <c r="G6581" s="7">
        <v>44104</v>
      </c>
      <c r="H6581" s="6">
        <v>20</v>
      </c>
      <c r="I6581" s="46">
        <v>24078.120551008225</v>
      </c>
    </row>
    <row r="6582" spans="2:9" x14ac:dyDescent="0.3">
      <c r="B6582" s="7">
        <v>44104</v>
      </c>
      <c r="C6582" s="6">
        <v>21</v>
      </c>
      <c r="D6582" s="46">
        <v>35401.649069595027</v>
      </c>
      <c r="G6582" s="7">
        <v>44104</v>
      </c>
      <c r="H6582" s="6">
        <v>21</v>
      </c>
      <c r="I6582" s="46">
        <v>24069.090111769081</v>
      </c>
    </row>
    <row r="6583" spans="2:9" x14ac:dyDescent="0.3">
      <c r="B6583" s="7">
        <v>44104</v>
      </c>
      <c r="C6583" s="6">
        <v>22</v>
      </c>
      <c r="D6583" s="46">
        <v>32432.638812886533</v>
      </c>
      <c r="G6583" s="7">
        <v>44104</v>
      </c>
      <c r="H6583" s="6">
        <v>22</v>
      </c>
      <c r="I6583" s="46">
        <v>23658.995941663576</v>
      </c>
    </row>
    <row r="6584" spans="2:9" x14ac:dyDescent="0.3">
      <c r="B6584" s="7">
        <v>44104</v>
      </c>
      <c r="C6584" s="6">
        <v>23</v>
      </c>
      <c r="D6584" s="46">
        <v>30837.843432852838</v>
      </c>
      <c r="G6584" s="7">
        <v>44104</v>
      </c>
      <c r="H6584" s="6">
        <v>23</v>
      </c>
      <c r="I6584" s="46">
        <v>22743.848920816858</v>
      </c>
    </row>
    <row r="6585" spans="2:9" x14ac:dyDescent="0.3">
      <c r="B6585" s="7">
        <v>44105</v>
      </c>
      <c r="C6585" s="6">
        <v>0</v>
      </c>
      <c r="D6585" s="46">
        <v>24268.687783484376</v>
      </c>
      <c r="G6585" s="7">
        <v>44105</v>
      </c>
      <c r="H6585" s="6">
        <v>0</v>
      </c>
      <c r="I6585" s="46">
        <v>22134.572653085525</v>
      </c>
    </row>
    <row r="6586" spans="2:9" x14ac:dyDescent="0.3">
      <c r="B6586" s="7">
        <v>44105</v>
      </c>
      <c r="C6586" s="6">
        <v>1</v>
      </c>
      <c r="D6586" s="46">
        <v>18099.064243976296</v>
      </c>
      <c r="G6586" s="7">
        <v>44105</v>
      </c>
      <c r="H6586" s="6">
        <v>1</v>
      </c>
      <c r="I6586" s="46">
        <v>14563.360629622859</v>
      </c>
    </row>
    <row r="6587" spans="2:9" x14ac:dyDescent="0.3">
      <c r="B6587" s="7">
        <v>44105</v>
      </c>
      <c r="C6587" s="6">
        <v>2</v>
      </c>
      <c r="D6587" s="46">
        <v>22922.466120696587</v>
      </c>
      <c r="G6587" s="7">
        <v>44105</v>
      </c>
      <c r="H6587" s="6">
        <v>2</v>
      </c>
      <c r="I6587" s="46">
        <v>17926.840734594443</v>
      </c>
    </row>
    <row r="6588" spans="2:9" x14ac:dyDescent="0.3">
      <c r="B6588" s="7">
        <v>44105</v>
      </c>
      <c r="C6588" s="6">
        <v>3</v>
      </c>
      <c r="D6588" s="46">
        <v>35278.185612362191</v>
      </c>
      <c r="G6588" s="7">
        <v>44105</v>
      </c>
      <c r="H6588" s="6">
        <v>3</v>
      </c>
      <c r="I6588" s="46">
        <v>33868.636446996956</v>
      </c>
    </row>
    <row r="6589" spans="2:9" x14ac:dyDescent="0.3">
      <c r="B6589" s="7">
        <v>44105</v>
      </c>
      <c r="C6589" s="6">
        <v>4</v>
      </c>
      <c r="D6589" s="46">
        <v>27339.688278726564</v>
      </c>
      <c r="G6589" s="7">
        <v>44105</v>
      </c>
      <c r="H6589" s="6">
        <v>4</v>
      </c>
      <c r="I6589" s="46">
        <v>24267.591723643669</v>
      </c>
    </row>
    <row r="6590" spans="2:9" x14ac:dyDescent="0.3">
      <c r="B6590" s="7">
        <v>44105</v>
      </c>
      <c r="C6590" s="6">
        <v>5</v>
      </c>
      <c r="D6590" s="46">
        <v>25632.746157830305</v>
      </c>
      <c r="G6590" s="7">
        <v>44105</v>
      </c>
      <c r="H6590" s="6">
        <v>5</v>
      </c>
      <c r="I6590" s="46">
        <v>26135.277404759541</v>
      </c>
    </row>
    <row r="6591" spans="2:9" x14ac:dyDescent="0.3">
      <c r="B6591" s="7">
        <v>44105</v>
      </c>
      <c r="C6591" s="6">
        <v>6</v>
      </c>
      <c r="D6591" s="46">
        <v>35399.133810839761</v>
      </c>
      <c r="G6591" s="7">
        <v>44105</v>
      </c>
      <c r="H6591" s="6">
        <v>6</v>
      </c>
      <c r="I6591" s="46">
        <v>18706.918658931416</v>
      </c>
    </row>
    <row r="6592" spans="2:9" x14ac:dyDescent="0.3">
      <c r="B6592" s="7">
        <v>44105</v>
      </c>
      <c r="C6592" s="6">
        <v>7</v>
      </c>
      <c r="D6592" s="46">
        <v>37968.082019344118</v>
      </c>
      <c r="G6592" s="7">
        <v>44105</v>
      </c>
      <c r="H6592" s="6">
        <v>7</v>
      </c>
      <c r="I6592" s="46">
        <v>22209.920487132738</v>
      </c>
    </row>
    <row r="6593" spans="2:9" x14ac:dyDescent="0.3">
      <c r="B6593" s="7">
        <v>44105</v>
      </c>
      <c r="C6593" s="6">
        <v>8</v>
      </c>
      <c r="D6593" s="46">
        <v>36974.185091013176</v>
      </c>
      <c r="G6593" s="7">
        <v>44105</v>
      </c>
      <c r="H6593" s="6">
        <v>8</v>
      </c>
      <c r="I6593" s="46">
        <v>24673.86893919704</v>
      </c>
    </row>
    <row r="6594" spans="2:9" x14ac:dyDescent="0.3">
      <c r="B6594" s="7">
        <v>44105</v>
      </c>
      <c r="C6594" s="6">
        <v>9</v>
      </c>
      <c r="D6594" s="46">
        <v>30667.434647121278</v>
      </c>
      <c r="G6594" s="7">
        <v>44105</v>
      </c>
      <c r="H6594" s="6">
        <v>9</v>
      </c>
      <c r="I6594" s="46">
        <v>22999.220526446967</v>
      </c>
    </row>
    <row r="6595" spans="2:9" x14ac:dyDescent="0.3">
      <c r="B6595" s="7">
        <v>44105</v>
      </c>
      <c r="C6595" s="6">
        <v>10</v>
      </c>
      <c r="D6595" s="46">
        <v>36677.141985286245</v>
      </c>
      <c r="G6595" s="7">
        <v>44105</v>
      </c>
      <c r="H6595" s="6">
        <v>10</v>
      </c>
      <c r="I6595" s="46">
        <v>27038.634049410608</v>
      </c>
    </row>
    <row r="6596" spans="2:9" x14ac:dyDescent="0.3">
      <c r="B6596" s="7">
        <v>44105</v>
      </c>
      <c r="C6596" s="6">
        <v>11</v>
      </c>
      <c r="D6596" s="46">
        <v>46987.21764141188</v>
      </c>
      <c r="G6596" s="7">
        <v>44105</v>
      </c>
      <c r="H6596" s="6">
        <v>11</v>
      </c>
      <c r="I6596" s="46">
        <v>37461.04395880724</v>
      </c>
    </row>
    <row r="6597" spans="2:9" x14ac:dyDescent="0.3">
      <c r="B6597" s="7">
        <v>44105</v>
      </c>
      <c r="C6597" s="6">
        <v>12</v>
      </c>
      <c r="D6597" s="46">
        <v>46252.00222501254</v>
      </c>
      <c r="G6597" s="7">
        <v>44105</v>
      </c>
      <c r="H6597" s="6">
        <v>12</v>
      </c>
      <c r="I6597" s="46">
        <v>36628.392550428784</v>
      </c>
    </row>
    <row r="6598" spans="2:9" x14ac:dyDescent="0.3">
      <c r="B6598" s="7">
        <v>44105</v>
      </c>
      <c r="C6598" s="6">
        <v>13</v>
      </c>
      <c r="D6598" s="46">
        <v>42900.102260550331</v>
      </c>
      <c r="G6598" s="7">
        <v>44105</v>
      </c>
      <c r="H6598" s="6">
        <v>13</v>
      </c>
      <c r="I6598" s="46">
        <v>38125.498991502631</v>
      </c>
    </row>
    <row r="6599" spans="2:9" x14ac:dyDescent="0.3">
      <c r="B6599" s="7">
        <v>44105</v>
      </c>
      <c r="C6599" s="6">
        <v>14</v>
      </c>
      <c r="D6599" s="46">
        <v>40649.10926498528</v>
      </c>
      <c r="G6599" s="7">
        <v>44105</v>
      </c>
      <c r="H6599" s="6">
        <v>14</v>
      </c>
      <c r="I6599" s="46">
        <v>35925.729003015549</v>
      </c>
    </row>
    <row r="6600" spans="2:9" x14ac:dyDescent="0.3">
      <c r="B6600" s="7">
        <v>44105</v>
      </c>
      <c r="C6600" s="6">
        <v>15</v>
      </c>
      <c r="D6600" s="46">
        <v>37098.576914436599</v>
      </c>
      <c r="G6600" s="7">
        <v>44105</v>
      </c>
      <c r="H6600" s="6">
        <v>15</v>
      </c>
      <c r="I6600" s="46">
        <v>29636.298176949182</v>
      </c>
    </row>
    <row r="6601" spans="2:9" x14ac:dyDescent="0.3">
      <c r="B6601" s="7">
        <v>44105</v>
      </c>
      <c r="C6601" s="6">
        <v>16</v>
      </c>
      <c r="D6601" s="46">
        <v>41016.98778738972</v>
      </c>
      <c r="G6601" s="7">
        <v>44105</v>
      </c>
      <c r="H6601" s="6">
        <v>16</v>
      </c>
      <c r="I6601" s="46">
        <v>39930.509361942684</v>
      </c>
    </row>
    <row r="6602" spans="2:9" x14ac:dyDescent="0.3">
      <c r="B6602" s="7">
        <v>44105</v>
      </c>
      <c r="C6602" s="6">
        <v>17</v>
      </c>
      <c r="D6602" s="46">
        <v>40947.74218574346</v>
      </c>
      <c r="G6602" s="7">
        <v>44105</v>
      </c>
      <c r="H6602" s="6">
        <v>17</v>
      </c>
      <c r="I6602" s="46">
        <v>41401.678437116287</v>
      </c>
    </row>
    <row r="6603" spans="2:9" x14ac:dyDescent="0.3">
      <c r="B6603" s="7">
        <v>44105</v>
      </c>
      <c r="C6603" s="6">
        <v>18</v>
      </c>
      <c r="D6603" s="46">
        <v>45374.536355082484</v>
      </c>
      <c r="G6603" s="7">
        <v>44105</v>
      </c>
      <c r="H6603" s="6">
        <v>18</v>
      </c>
      <c r="I6603" s="46">
        <v>40531.493641510438</v>
      </c>
    </row>
    <row r="6604" spans="2:9" x14ac:dyDescent="0.3">
      <c r="B6604" s="7">
        <v>44105</v>
      </c>
      <c r="C6604" s="6">
        <v>19</v>
      </c>
      <c r="D6604" s="46">
        <v>42123.670499780346</v>
      </c>
      <c r="G6604" s="7">
        <v>44105</v>
      </c>
      <c r="H6604" s="6">
        <v>19</v>
      </c>
      <c r="I6604" s="46">
        <v>29847.887812437988</v>
      </c>
    </row>
    <row r="6605" spans="2:9" x14ac:dyDescent="0.3">
      <c r="B6605" s="7">
        <v>44105</v>
      </c>
      <c r="C6605" s="6">
        <v>20</v>
      </c>
      <c r="D6605" s="46">
        <v>45529.159505015625</v>
      </c>
      <c r="G6605" s="7">
        <v>44105</v>
      </c>
      <c r="H6605" s="6">
        <v>20</v>
      </c>
      <c r="I6605" s="46">
        <v>34370.637584867189</v>
      </c>
    </row>
    <row r="6606" spans="2:9" x14ac:dyDescent="0.3">
      <c r="B6606" s="7">
        <v>44105</v>
      </c>
      <c r="C6606" s="6">
        <v>21</v>
      </c>
      <c r="D6606" s="46">
        <v>46599.879471396256</v>
      </c>
      <c r="G6606" s="7">
        <v>44105</v>
      </c>
      <c r="H6606" s="6">
        <v>21</v>
      </c>
      <c r="I6606" s="46">
        <v>39820.250227008641</v>
      </c>
    </row>
    <row r="6607" spans="2:9" x14ac:dyDescent="0.3">
      <c r="B6607" s="7">
        <v>44105</v>
      </c>
      <c r="C6607" s="6">
        <v>22</v>
      </c>
      <c r="D6607" s="46">
        <v>47095.648481740915</v>
      </c>
      <c r="G6607" s="7">
        <v>44105</v>
      </c>
      <c r="H6607" s="6">
        <v>22</v>
      </c>
      <c r="I6607" s="46">
        <v>44674.412102060698</v>
      </c>
    </row>
    <row r="6608" spans="2:9" x14ac:dyDescent="0.3">
      <c r="B6608" s="7">
        <v>44105</v>
      </c>
      <c r="C6608" s="6">
        <v>23</v>
      </c>
      <c r="D6608" s="46">
        <v>46208.360243762545</v>
      </c>
      <c r="G6608" s="7">
        <v>44105</v>
      </c>
      <c r="H6608" s="6">
        <v>23</v>
      </c>
      <c r="I6608" s="46">
        <v>45351.314615464391</v>
      </c>
    </row>
    <row r="6609" spans="2:9" x14ac:dyDescent="0.3">
      <c r="B6609" s="7">
        <v>44106</v>
      </c>
      <c r="C6609" s="6">
        <v>0</v>
      </c>
      <c r="D6609" s="46">
        <v>47185.598696670066</v>
      </c>
      <c r="G6609" s="7">
        <v>44106</v>
      </c>
      <c r="H6609" s="6">
        <v>0</v>
      </c>
      <c r="I6609" s="46">
        <v>43085.197031598109</v>
      </c>
    </row>
    <row r="6610" spans="2:9" x14ac:dyDescent="0.3">
      <c r="B6610" s="7">
        <v>44106</v>
      </c>
      <c r="C6610" s="6">
        <v>1</v>
      </c>
      <c r="D6610" s="46">
        <v>47262.540094067226</v>
      </c>
      <c r="G6610" s="7">
        <v>44106</v>
      </c>
      <c r="H6610" s="6">
        <v>1</v>
      </c>
      <c r="I6610" s="46">
        <v>43571.951296480918</v>
      </c>
    </row>
    <row r="6611" spans="2:9" x14ac:dyDescent="0.3">
      <c r="B6611" s="7">
        <v>44106</v>
      </c>
      <c r="C6611" s="6">
        <v>2</v>
      </c>
      <c r="D6611" s="46">
        <v>46920.299287369366</v>
      </c>
      <c r="G6611" s="7">
        <v>44106</v>
      </c>
      <c r="H6611" s="6">
        <v>2</v>
      </c>
      <c r="I6611" s="46">
        <v>40999.753504494816</v>
      </c>
    </row>
    <row r="6612" spans="2:9" x14ac:dyDescent="0.3">
      <c r="B6612" s="7">
        <v>44106</v>
      </c>
      <c r="C6612" s="6">
        <v>3</v>
      </c>
      <c r="D6612" s="46">
        <v>45110.75857029215</v>
      </c>
      <c r="G6612" s="7">
        <v>44106</v>
      </c>
      <c r="H6612" s="6">
        <v>3</v>
      </c>
      <c r="I6612" s="46">
        <v>38796.009713514723</v>
      </c>
    </row>
    <row r="6613" spans="2:9" x14ac:dyDescent="0.3">
      <c r="B6613" s="7">
        <v>44106</v>
      </c>
      <c r="C6613" s="6">
        <v>4</v>
      </c>
      <c r="D6613" s="46">
        <v>46392.263461276889</v>
      </c>
      <c r="G6613" s="7">
        <v>44106</v>
      </c>
      <c r="H6613" s="6">
        <v>4</v>
      </c>
      <c r="I6613" s="46">
        <v>41614.159474831584</v>
      </c>
    </row>
    <row r="6614" spans="2:9" x14ac:dyDescent="0.3">
      <c r="B6614" s="7">
        <v>44106</v>
      </c>
      <c r="C6614" s="6">
        <v>5</v>
      </c>
      <c r="D6614" s="46">
        <v>47188.968286261639</v>
      </c>
      <c r="G6614" s="7">
        <v>44106</v>
      </c>
      <c r="H6614" s="6">
        <v>5</v>
      </c>
      <c r="I6614" s="46">
        <v>43435.650555068583</v>
      </c>
    </row>
    <row r="6615" spans="2:9" x14ac:dyDescent="0.3">
      <c r="B6615" s="7">
        <v>44106</v>
      </c>
      <c r="C6615" s="6">
        <v>6</v>
      </c>
      <c r="D6615" s="46">
        <v>47357.329892789065</v>
      </c>
      <c r="G6615" s="7">
        <v>44106</v>
      </c>
      <c r="H6615" s="6">
        <v>6</v>
      </c>
      <c r="I6615" s="46">
        <v>43883.448111983547</v>
      </c>
    </row>
    <row r="6616" spans="2:9" x14ac:dyDescent="0.3">
      <c r="B6616" s="7">
        <v>44106</v>
      </c>
      <c r="C6616" s="6">
        <v>7</v>
      </c>
      <c r="D6616" s="46">
        <v>47480.275588638819</v>
      </c>
      <c r="G6616" s="7">
        <v>44106</v>
      </c>
      <c r="H6616" s="6">
        <v>7</v>
      </c>
      <c r="I6616" s="46">
        <v>44235.384383089397</v>
      </c>
    </row>
    <row r="6617" spans="2:9" x14ac:dyDescent="0.3">
      <c r="B6617" s="7">
        <v>44106</v>
      </c>
      <c r="C6617" s="6">
        <v>8</v>
      </c>
      <c r="D6617" s="46">
        <v>47128.630324617188</v>
      </c>
      <c r="G6617" s="7">
        <v>44106</v>
      </c>
      <c r="H6617" s="6">
        <v>8</v>
      </c>
      <c r="I6617" s="46">
        <v>41508.965257447038</v>
      </c>
    </row>
    <row r="6618" spans="2:9" x14ac:dyDescent="0.3">
      <c r="B6618" s="7">
        <v>44106</v>
      </c>
      <c r="C6618" s="6">
        <v>9</v>
      </c>
      <c r="D6618" s="46">
        <v>45104.628235850658</v>
      </c>
      <c r="G6618" s="7">
        <v>44106</v>
      </c>
      <c r="H6618" s="6">
        <v>9</v>
      </c>
      <c r="I6618" s="46">
        <v>41871.010905255185</v>
      </c>
    </row>
    <row r="6619" spans="2:9" x14ac:dyDescent="0.3">
      <c r="B6619" s="7">
        <v>44106</v>
      </c>
      <c r="C6619" s="6">
        <v>10</v>
      </c>
      <c r="D6619" s="46">
        <v>45517.53008611883</v>
      </c>
      <c r="G6619" s="7">
        <v>44106</v>
      </c>
      <c r="H6619" s="6">
        <v>10</v>
      </c>
      <c r="I6619" s="46">
        <v>44027.104138725663</v>
      </c>
    </row>
    <row r="6620" spans="2:9" x14ac:dyDescent="0.3">
      <c r="B6620" s="7">
        <v>44106</v>
      </c>
      <c r="C6620" s="6">
        <v>11</v>
      </c>
      <c r="D6620" s="46">
        <v>46554.736322802135</v>
      </c>
      <c r="G6620" s="7">
        <v>44106</v>
      </c>
      <c r="H6620" s="6">
        <v>11</v>
      </c>
      <c r="I6620" s="46">
        <v>43619.356353329778</v>
      </c>
    </row>
    <row r="6621" spans="2:9" x14ac:dyDescent="0.3">
      <c r="B6621" s="7">
        <v>44106</v>
      </c>
      <c r="C6621" s="6">
        <v>12</v>
      </c>
      <c r="D6621" s="46">
        <v>45592.184176055962</v>
      </c>
      <c r="G6621" s="7">
        <v>44106</v>
      </c>
      <c r="H6621" s="6">
        <v>12</v>
      </c>
      <c r="I6621" s="46">
        <v>42475.849159378529</v>
      </c>
    </row>
    <row r="6622" spans="2:9" x14ac:dyDescent="0.3">
      <c r="B6622" s="7">
        <v>44106</v>
      </c>
      <c r="C6622" s="6">
        <v>13</v>
      </c>
      <c r="D6622" s="46">
        <v>45959.859100687499</v>
      </c>
      <c r="G6622" s="7">
        <v>44106</v>
      </c>
      <c r="H6622" s="6">
        <v>13</v>
      </c>
      <c r="I6622" s="46">
        <v>43394.323594328125</v>
      </c>
    </row>
    <row r="6623" spans="2:9" x14ac:dyDescent="0.3">
      <c r="B6623" s="7">
        <v>44106</v>
      </c>
      <c r="C6623" s="6">
        <v>14</v>
      </c>
      <c r="D6623" s="46">
        <v>46283.585186475655</v>
      </c>
      <c r="G6623" s="7">
        <v>44106</v>
      </c>
      <c r="H6623" s="6">
        <v>14</v>
      </c>
      <c r="I6623" s="46">
        <v>43834.179391741287</v>
      </c>
    </row>
    <row r="6624" spans="2:9" x14ac:dyDescent="0.3">
      <c r="B6624" s="7">
        <v>44106</v>
      </c>
      <c r="C6624" s="6">
        <v>15</v>
      </c>
      <c r="D6624" s="46">
        <v>42749.771221466202</v>
      </c>
      <c r="G6624" s="7">
        <v>44106</v>
      </c>
      <c r="H6624" s="6">
        <v>15</v>
      </c>
      <c r="I6624" s="46">
        <v>40174.547008712667</v>
      </c>
    </row>
    <row r="6625" spans="2:9" x14ac:dyDescent="0.3">
      <c r="B6625" s="7">
        <v>44106</v>
      </c>
      <c r="C6625" s="6">
        <v>16</v>
      </c>
      <c r="D6625" s="46">
        <v>38964.371950427507</v>
      </c>
      <c r="G6625" s="7">
        <v>44106</v>
      </c>
      <c r="H6625" s="6">
        <v>16</v>
      </c>
      <c r="I6625" s="46">
        <v>42033.938753369745</v>
      </c>
    </row>
    <row r="6626" spans="2:9" x14ac:dyDescent="0.3">
      <c r="B6626" s="7">
        <v>44106</v>
      </c>
      <c r="C6626" s="6">
        <v>17</v>
      </c>
      <c r="D6626" s="46">
        <v>41277.631727194406</v>
      </c>
      <c r="G6626" s="7">
        <v>44106</v>
      </c>
      <c r="H6626" s="6">
        <v>17</v>
      </c>
      <c r="I6626" s="46">
        <v>42710.984475650162</v>
      </c>
    </row>
    <row r="6627" spans="2:9" x14ac:dyDescent="0.3">
      <c r="B6627" s="7">
        <v>44106</v>
      </c>
      <c r="C6627" s="6">
        <v>18</v>
      </c>
      <c r="D6627" s="46">
        <v>30591.846345761162</v>
      </c>
      <c r="G6627" s="7">
        <v>44106</v>
      </c>
      <c r="H6627" s="6">
        <v>18</v>
      </c>
      <c r="I6627" s="46">
        <v>25481.466589922777</v>
      </c>
    </row>
    <row r="6628" spans="2:9" x14ac:dyDescent="0.3">
      <c r="B6628" s="7">
        <v>44106</v>
      </c>
      <c r="C6628" s="6">
        <v>19</v>
      </c>
      <c r="D6628" s="46">
        <v>40287.996223963113</v>
      </c>
      <c r="G6628" s="7">
        <v>44106</v>
      </c>
      <c r="H6628" s="6">
        <v>19</v>
      </c>
      <c r="I6628" s="46">
        <v>34602.575543972205</v>
      </c>
    </row>
    <row r="6629" spans="2:9" x14ac:dyDescent="0.3">
      <c r="B6629" s="7">
        <v>44106</v>
      </c>
      <c r="C6629" s="6">
        <v>20</v>
      </c>
      <c r="D6629" s="46">
        <v>44932.923341831047</v>
      </c>
      <c r="G6629" s="7">
        <v>44106</v>
      </c>
      <c r="H6629" s="6">
        <v>20</v>
      </c>
      <c r="I6629" s="46">
        <v>41829.112083255182</v>
      </c>
    </row>
    <row r="6630" spans="2:9" x14ac:dyDescent="0.3">
      <c r="B6630" s="7">
        <v>44106</v>
      </c>
      <c r="C6630" s="6">
        <v>21</v>
      </c>
      <c r="D6630" s="46">
        <v>46194.298368664968</v>
      </c>
      <c r="G6630" s="7">
        <v>44106</v>
      </c>
      <c r="H6630" s="6">
        <v>21</v>
      </c>
      <c r="I6630" s="46">
        <v>42808.546732225659</v>
      </c>
    </row>
    <row r="6631" spans="2:9" x14ac:dyDescent="0.3">
      <c r="B6631" s="7">
        <v>44106</v>
      </c>
      <c r="C6631" s="6">
        <v>22</v>
      </c>
      <c r="D6631" s="46">
        <v>46849.149219887542</v>
      </c>
      <c r="G6631" s="7">
        <v>44106</v>
      </c>
      <c r="H6631" s="6">
        <v>22</v>
      </c>
      <c r="I6631" s="46">
        <v>43416.33489426037</v>
      </c>
    </row>
    <row r="6632" spans="2:9" x14ac:dyDescent="0.3">
      <c r="B6632" s="7">
        <v>44106</v>
      </c>
      <c r="C6632" s="6">
        <v>23</v>
      </c>
      <c r="D6632" s="46">
        <v>46984.48806930596</v>
      </c>
      <c r="G6632" s="7">
        <v>44106</v>
      </c>
      <c r="H6632" s="6">
        <v>23</v>
      </c>
      <c r="I6632" s="46">
        <v>42590.119116908805</v>
      </c>
    </row>
    <row r="6633" spans="2:9" x14ac:dyDescent="0.3">
      <c r="B6633" s="7">
        <v>44107</v>
      </c>
      <c r="C6633" s="6">
        <v>0</v>
      </c>
      <c r="D6633" s="46">
        <v>46026.645944332857</v>
      </c>
      <c r="G6633" s="7">
        <v>44107</v>
      </c>
      <c r="H6633" s="6">
        <v>0</v>
      </c>
      <c r="I6633" s="46">
        <v>38716.417733903618</v>
      </c>
    </row>
    <row r="6634" spans="2:9" x14ac:dyDescent="0.3">
      <c r="B6634" s="7">
        <v>44107</v>
      </c>
      <c r="C6634" s="6">
        <v>1</v>
      </c>
      <c r="D6634" s="46">
        <v>44693.914329478372</v>
      </c>
      <c r="G6634" s="7">
        <v>44107</v>
      </c>
      <c r="H6634" s="6">
        <v>1</v>
      </c>
      <c r="I6634" s="46">
        <v>38600.251963914059</v>
      </c>
    </row>
    <row r="6635" spans="2:9" x14ac:dyDescent="0.3">
      <c r="B6635" s="7">
        <v>44107</v>
      </c>
      <c r="C6635" s="6">
        <v>2</v>
      </c>
      <c r="D6635" s="46">
        <v>43283.349969012539</v>
      </c>
      <c r="G6635" s="7">
        <v>44107</v>
      </c>
      <c r="H6635" s="6">
        <v>2</v>
      </c>
      <c r="I6635" s="46">
        <v>38460.559023442685</v>
      </c>
    </row>
    <row r="6636" spans="2:9" x14ac:dyDescent="0.3">
      <c r="B6636" s="7">
        <v>44107</v>
      </c>
      <c r="C6636" s="6">
        <v>3</v>
      </c>
      <c r="D6636" s="46">
        <v>44395.377849917517</v>
      </c>
      <c r="G6636" s="7">
        <v>44107</v>
      </c>
      <c r="H6636" s="6">
        <v>3</v>
      </c>
      <c r="I6636" s="46">
        <v>42665.698325628458</v>
      </c>
    </row>
    <row r="6637" spans="2:9" x14ac:dyDescent="0.3">
      <c r="B6637" s="7">
        <v>44107</v>
      </c>
      <c r="C6637" s="6">
        <v>4</v>
      </c>
      <c r="D6637" s="46">
        <v>46798.683308322863</v>
      </c>
      <c r="G6637" s="7">
        <v>44107</v>
      </c>
      <c r="H6637" s="6">
        <v>4</v>
      </c>
      <c r="I6637" s="46">
        <v>44524.459756478216</v>
      </c>
    </row>
    <row r="6638" spans="2:9" x14ac:dyDescent="0.3">
      <c r="B6638" s="7">
        <v>44107</v>
      </c>
      <c r="C6638" s="6">
        <v>5</v>
      </c>
      <c r="D6638" s="46">
        <v>47053.859336416244</v>
      </c>
      <c r="G6638" s="7">
        <v>44107</v>
      </c>
      <c r="H6638" s="6">
        <v>5</v>
      </c>
      <c r="I6638" s="46">
        <v>44228.568810252553</v>
      </c>
    </row>
    <row r="6639" spans="2:9" x14ac:dyDescent="0.3">
      <c r="B6639" s="7">
        <v>44107</v>
      </c>
      <c r="C6639" s="6">
        <v>6</v>
      </c>
      <c r="D6639" s="46">
        <v>45654.956541879728</v>
      </c>
      <c r="G6639" s="7">
        <v>44107</v>
      </c>
      <c r="H6639" s="6">
        <v>6</v>
      </c>
      <c r="I6639" s="46">
        <v>39404.499306621547</v>
      </c>
    </row>
    <row r="6640" spans="2:9" x14ac:dyDescent="0.3">
      <c r="B6640" s="7">
        <v>44107</v>
      </c>
      <c r="C6640" s="6">
        <v>7</v>
      </c>
      <c r="D6640" s="46">
        <v>45434.646365331952</v>
      </c>
      <c r="G6640" s="7">
        <v>44107</v>
      </c>
      <c r="H6640" s="6">
        <v>7</v>
      </c>
      <c r="I6640" s="46">
        <v>39862.951797916692</v>
      </c>
    </row>
    <row r="6641" spans="2:9" x14ac:dyDescent="0.3">
      <c r="B6641" s="7">
        <v>44107</v>
      </c>
      <c r="C6641" s="6">
        <v>8</v>
      </c>
      <c r="D6641" s="46">
        <v>45696.698927938778</v>
      </c>
      <c r="G6641" s="7">
        <v>44107</v>
      </c>
      <c r="H6641" s="6">
        <v>8</v>
      </c>
      <c r="I6641" s="46">
        <v>43826.141185341119</v>
      </c>
    </row>
    <row r="6642" spans="2:9" x14ac:dyDescent="0.3">
      <c r="B6642" s="7">
        <v>44107</v>
      </c>
      <c r="C6642" s="6">
        <v>9</v>
      </c>
      <c r="D6642" s="46">
        <v>44731.580866416611</v>
      </c>
      <c r="G6642" s="7">
        <v>44107</v>
      </c>
      <c r="H6642" s="6">
        <v>9</v>
      </c>
      <c r="I6642" s="46">
        <v>41896.760248695311</v>
      </c>
    </row>
    <row r="6643" spans="2:9" x14ac:dyDescent="0.3">
      <c r="B6643" s="7">
        <v>44107</v>
      </c>
      <c r="C6643" s="6">
        <v>10</v>
      </c>
      <c r="D6643" s="46">
        <v>45498.403598000907</v>
      </c>
      <c r="G6643" s="7">
        <v>44107</v>
      </c>
      <c r="H6643" s="6">
        <v>10</v>
      </c>
      <c r="I6643" s="46">
        <v>39297.053690054687</v>
      </c>
    </row>
    <row r="6644" spans="2:9" x14ac:dyDescent="0.3">
      <c r="B6644" s="7">
        <v>44107</v>
      </c>
      <c r="C6644" s="6">
        <v>11</v>
      </c>
      <c r="D6644" s="46">
        <v>44130.135915659703</v>
      </c>
      <c r="G6644" s="7">
        <v>44107</v>
      </c>
      <c r="H6644" s="6">
        <v>11</v>
      </c>
      <c r="I6644" s="46">
        <v>39607.739962969579</v>
      </c>
    </row>
    <row r="6645" spans="2:9" x14ac:dyDescent="0.3">
      <c r="B6645" s="7">
        <v>44107</v>
      </c>
      <c r="C6645" s="6">
        <v>12</v>
      </c>
      <c r="D6645" s="46">
        <v>33835.4455191081</v>
      </c>
      <c r="G6645" s="7">
        <v>44107</v>
      </c>
      <c r="H6645" s="6">
        <v>12</v>
      </c>
      <c r="I6645" s="46">
        <v>20542.105669997785</v>
      </c>
    </row>
    <row r="6646" spans="2:9" x14ac:dyDescent="0.3">
      <c r="B6646" s="7">
        <v>44107</v>
      </c>
      <c r="C6646" s="6">
        <v>13</v>
      </c>
      <c r="D6646" s="46">
        <v>34698.951799871546</v>
      </c>
      <c r="G6646" s="7">
        <v>44107</v>
      </c>
      <c r="H6646" s="6">
        <v>13</v>
      </c>
      <c r="I6646" s="46">
        <v>25722.744787059459</v>
      </c>
    </row>
    <row r="6647" spans="2:9" x14ac:dyDescent="0.3">
      <c r="B6647" s="7">
        <v>44107</v>
      </c>
      <c r="C6647" s="6">
        <v>14</v>
      </c>
      <c r="D6647" s="46">
        <v>30511.911868369367</v>
      </c>
      <c r="G6647" s="7">
        <v>44107</v>
      </c>
      <c r="H6647" s="6">
        <v>14</v>
      </c>
      <c r="I6647" s="46">
        <v>20540.144585358888</v>
      </c>
    </row>
    <row r="6648" spans="2:9" x14ac:dyDescent="0.3">
      <c r="B6648" s="7">
        <v>44107</v>
      </c>
      <c r="C6648" s="6">
        <v>15</v>
      </c>
      <c r="D6648" s="46">
        <v>19562.778790230015</v>
      </c>
      <c r="G6648" s="7">
        <v>44107</v>
      </c>
      <c r="H6648" s="6">
        <v>15</v>
      </c>
      <c r="I6648" s="46">
        <v>8379.503597532912</v>
      </c>
    </row>
    <row r="6649" spans="2:9" x14ac:dyDescent="0.3">
      <c r="B6649" s="7">
        <v>44107</v>
      </c>
      <c r="C6649" s="6">
        <v>16</v>
      </c>
      <c r="D6649" s="46">
        <v>19942.742147226829</v>
      </c>
      <c r="G6649" s="7">
        <v>44107</v>
      </c>
      <c r="H6649" s="6">
        <v>16</v>
      </c>
      <c r="I6649" s="46">
        <v>9612.6412739449643</v>
      </c>
    </row>
    <row r="6650" spans="2:9" x14ac:dyDescent="0.3">
      <c r="B6650" s="7">
        <v>44107</v>
      </c>
      <c r="C6650" s="6">
        <v>17</v>
      </c>
      <c r="D6650" s="46">
        <v>32538.474514073128</v>
      </c>
      <c r="G6650" s="7">
        <v>44107</v>
      </c>
      <c r="H6650" s="6">
        <v>17</v>
      </c>
      <c r="I6650" s="46">
        <v>23719.22501116489</v>
      </c>
    </row>
    <row r="6651" spans="2:9" x14ac:dyDescent="0.3">
      <c r="B6651" s="7">
        <v>44107</v>
      </c>
      <c r="C6651" s="6">
        <v>18</v>
      </c>
      <c r="D6651" s="46">
        <v>30372.901929604748</v>
      </c>
      <c r="G6651" s="7">
        <v>44107</v>
      </c>
      <c r="H6651" s="6">
        <v>18</v>
      </c>
      <c r="I6651" s="46">
        <v>17435.628423977574</v>
      </c>
    </row>
    <row r="6652" spans="2:9" x14ac:dyDescent="0.3">
      <c r="B6652" s="7">
        <v>44107</v>
      </c>
      <c r="C6652" s="6">
        <v>19</v>
      </c>
      <c r="D6652" s="46">
        <v>7583.276799969789</v>
      </c>
      <c r="G6652" s="7">
        <v>44107</v>
      </c>
      <c r="H6652" s="6">
        <v>19</v>
      </c>
      <c r="I6652" s="46">
        <v>2797.2466067586056</v>
      </c>
    </row>
    <row r="6653" spans="2:9" x14ac:dyDescent="0.3">
      <c r="B6653" s="7">
        <v>44107</v>
      </c>
      <c r="C6653" s="6">
        <v>20</v>
      </c>
      <c r="D6653" s="46">
        <v>4998.8173619809131</v>
      </c>
      <c r="G6653" s="7">
        <v>44107</v>
      </c>
      <c r="H6653" s="6">
        <v>20</v>
      </c>
      <c r="I6653" s="46">
        <v>2067.7597405594793</v>
      </c>
    </row>
    <row r="6654" spans="2:9" x14ac:dyDescent="0.3">
      <c r="B6654" s="7">
        <v>44107</v>
      </c>
      <c r="C6654" s="6">
        <v>21</v>
      </c>
      <c r="D6654" s="46">
        <v>7473.6393515298259</v>
      </c>
      <c r="G6654" s="7">
        <v>44107</v>
      </c>
      <c r="H6654" s="6">
        <v>21</v>
      </c>
      <c r="I6654" s="46">
        <v>2601.4573476476553</v>
      </c>
    </row>
    <row r="6655" spans="2:9" x14ac:dyDescent="0.3">
      <c r="B6655" s="7">
        <v>44107</v>
      </c>
      <c r="C6655" s="6">
        <v>22</v>
      </c>
      <c r="D6655" s="46">
        <v>11868.583763754596</v>
      </c>
      <c r="G6655" s="7">
        <v>44107</v>
      </c>
      <c r="H6655" s="6">
        <v>22</v>
      </c>
      <c r="I6655" s="46">
        <v>5514.627316723454</v>
      </c>
    </row>
    <row r="6656" spans="2:9" x14ac:dyDescent="0.3">
      <c r="B6656" s="7">
        <v>44107</v>
      </c>
      <c r="C6656" s="6">
        <v>23</v>
      </c>
      <c r="D6656" s="46">
        <v>13028.784160333758</v>
      </c>
      <c r="G6656" s="7">
        <v>44107</v>
      </c>
      <c r="H6656" s="6">
        <v>23</v>
      </c>
      <c r="I6656" s="46">
        <v>7102.5290304027185</v>
      </c>
    </row>
    <row r="6657" spans="2:9" x14ac:dyDescent="0.3">
      <c r="B6657" s="7">
        <v>44108</v>
      </c>
      <c r="C6657" s="6">
        <v>0</v>
      </c>
      <c r="D6657" s="46">
        <v>11168.975284431866</v>
      </c>
      <c r="G6657" s="7">
        <v>44108</v>
      </c>
      <c r="H6657" s="6">
        <v>0</v>
      </c>
      <c r="I6657" s="46">
        <v>5979.074730875207</v>
      </c>
    </row>
    <row r="6658" spans="2:9" x14ac:dyDescent="0.3">
      <c r="B6658" s="7">
        <v>44108</v>
      </c>
      <c r="C6658" s="6">
        <v>1</v>
      </c>
      <c r="D6658" s="46">
        <v>18094.590819099634</v>
      </c>
      <c r="G6658" s="7">
        <v>44108</v>
      </c>
      <c r="H6658" s="6">
        <v>1</v>
      </c>
      <c r="I6658" s="46">
        <v>11265.186567689087</v>
      </c>
    </row>
    <row r="6659" spans="2:9" x14ac:dyDescent="0.3">
      <c r="B6659" s="7">
        <v>44108</v>
      </c>
      <c r="C6659" s="6">
        <v>2</v>
      </c>
      <c r="D6659" s="46">
        <v>26301.929211061328</v>
      </c>
      <c r="G6659" s="7">
        <v>44108</v>
      </c>
      <c r="H6659" s="6">
        <v>2</v>
      </c>
      <c r="I6659" s="46">
        <v>12731.419199172287</v>
      </c>
    </row>
    <row r="6660" spans="2:9" x14ac:dyDescent="0.3">
      <c r="B6660" s="7">
        <v>44108</v>
      </c>
      <c r="C6660" s="6">
        <v>3</v>
      </c>
      <c r="D6660" s="46">
        <v>22250.939746445314</v>
      </c>
      <c r="G6660" s="7">
        <v>44108</v>
      </c>
      <c r="H6660" s="6">
        <v>3</v>
      </c>
      <c r="I6660" s="46">
        <v>11466.289441990179</v>
      </c>
    </row>
    <row r="6661" spans="2:9" x14ac:dyDescent="0.3">
      <c r="B6661" s="7">
        <v>44108</v>
      </c>
      <c r="C6661" s="6">
        <v>4</v>
      </c>
      <c r="D6661" s="46">
        <v>28680.744990940584</v>
      </c>
      <c r="G6661" s="7">
        <v>44108</v>
      </c>
      <c r="H6661" s="6">
        <v>4</v>
      </c>
      <c r="I6661" s="46">
        <v>15341.764861221998</v>
      </c>
    </row>
    <row r="6662" spans="2:9" x14ac:dyDescent="0.3">
      <c r="B6662" s="7">
        <v>44108</v>
      </c>
      <c r="C6662" s="6">
        <v>5</v>
      </c>
      <c r="D6662" s="46">
        <v>25628.98642059747</v>
      </c>
      <c r="G6662" s="7">
        <v>44108</v>
      </c>
      <c r="H6662" s="6">
        <v>5</v>
      </c>
      <c r="I6662" s="46">
        <v>16206.475083921181</v>
      </c>
    </row>
    <row r="6663" spans="2:9" x14ac:dyDescent="0.3">
      <c r="B6663" s="7">
        <v>44108</v>
      </c>
      <c r="C6663" s="6">
        <v>6</v>
      </c>
      <c r="D6663" s="46">
        <v>42385.681173865916</v>
      </c>
      <c r="G6663" s="7">
        <v>44108</v>
      </c>
      <c r="H6663" s="6">
        <v>6</v>
      </c>
      <c r="I6663" s="46">
        <v>31868.972594052961</v>
      </c>
    </row>
    <row r="6664" spans="2:9" x14ac:dyDescent="0.3">
      <c r="B6664" s="7">
        <v>44108</v>
      </c>
      <c r="C6664" s="6">
        <v>7</v>
      </c>
      <c r="D6664" s="46">
        <v>41615.19660713026</v>
      </c>
      <c r="G6664" s="7">
        <v>44108</v>
      </c>
      <c r="H6664" s="6">
        <v>7</v>
      </c>
      <c r="I6664" s="46">
        <v>27465.647324069825</v>
      </c>
    </row>
    <row r="6665" spans="2:9" x14ac:dyDescent="0.3">
      <c r="B6665" s="7">
        <v>44108</v>
      </c>
      <c r="C6665" s="6">
        <v>8</v>
      </c>
      <c r="D6665" s="46">
        <v>39890.820099377546</v>
      </c>
      <c r="G6665" s="7">
        <v>44108</v>
      </c>
      <c r="H6665" s="6">
        <v>8</v>
      </c>
      <c r="I6665" s="46">
        <v>28268.270171636268</v>
      </c>
    </row>
    <row r="6666" spans="2:9" x14ac:dyDescent="0.3">
      <c r="B6666" s="7">
        <v>44108</v>
      </c>
      <c r="C6666" s="6">
        <v>9</v>
      </c>
      <c r="D6666" s="46">
        <v>42587.598398611924</v>
      </c>
      <c r="G6666" s="7">
        <v>44108</v>
      </c>
      <c r="H6666" s="6">
        <v>9</v>
      </c>
      <c r="I6666" s="46">
        <v>37654.454836474833</v>
      </c>
    </row>
    <row r="6667" spans="2:9" x14ac:dyDescent="0.3">
      <c r="B6667" s="7">
        <v>44108</v>
      </c>
      <c r="C6667" s="6">
        <v>10</v>
      </c>
      <c r="D6667" s="46">
        <v>43364.625365779975</v>
      </c>
      <c r="G6667" s="7">
        <v>44108</v>
      </c>
      <c r="H6667" s="6">
        <v>10</v>
      </c>
      <c r="I6667" s="46">
        <v>41865.015617180514</v>
      </c>
    </row>
    <row r="6668" spans="2:9" x14ac:dyDescent="0.3">
      <c r="B6668" s="7">
        <v>44108</v>
      </c>
      <c r="C6668" s="6">
        <v>11</v>
      </c>
      <c r="D6668" s="46">
        <v>43264.103660363733</v>
      </c>
      <c r="G6668" s="7">
        <v>44108</v>
      </c>
      <c r="H6668" s="6">
        <v>11</v>
      </c>
      <c r="I6668" s="46">
        <v>35232.974145027722</v>
      </c>
    </row>
    <row r="6669" spans="2:9" x14ac:dyDescent="0.3">
      <c r="B6669" s="7">
        <v>44108</v>
      </c>
      <c r="C6669" s="6">
        <v>12</v>
      </c>
      <c r="D6669" s="46">
        <v>35285.586240286248</v>
      </c>
      <c r="G6669" s="7">
        <v>44108</v>
      </c>
      <c r="H6669" s="6">
        <v>12</v>
      </c>
      <c r="I6669" s="46">
        <v>24290.487118947116</v>
      </c>
    </row>
    <row r="6670" spans="2:9" x14ac:dyDescent="0.3">
      <c r="B6670" s="7">
        <v>44108</v>
      </c>
      <c r="C6670" s="6">
        <v>13</v>
      </c>
      <c r="D6670" s="46">
        <v>5733.5028867209558</v>
      </c>
      <c r="G6670" s="7">
        <v>44108</v>
      </c>
      <c r="H6670" s="6">
        <v>13</v>
      </c>
      <c r="I6670" s="46">
        <v>9594.0488421707669</v>
      </c>
    </row>
    <row r="6671" spans="2:9" x14ac:dyDescent="0.3">
      <c r="B6671" s="7">
        <v>44108</v>
      </c>
      <c r="C6671" s="6">
        <v>14</v>
      </c>
      <c r="D6671" s="46">
        <v>3476.6734126882511</v>
      </c>
      <c r="G6671" s="7">
        <v>44108</v>
      </c>
      <c r="H6671" s="6">
        <v>14</v>
      </c>
      <c r="I6671" s="46">
        <v>4937.4459264270154</v>
      </c>
    </row>
    <row r="6672" spans="2:9" x14ac:dyDescent="0.3">
      <c r="B6672" s="7">
        <v>44108</v>
      </c>
      <c r="C6672" s="6">
        <v>15</v>
      </c>
      <c r="D6672" s="46">
        <v>1383.2606413690382</v>
      </c>
      <c r="G6672" s="7">
        <v>44108</v>
      </c>
      <c r="H6672" s="6">
        <v>15</v>
      </c>
      <c r="I6672" s="46">
        <v>810.69863475846751</v>
      </c>
    </row>
    <row r="6673" spans="2:9" x14ac:dyDescent="0.3">
      <c r="B6673" s="7">
        <v>44108</v>
      </c>
      <c r="C6673" s="6">
        <v>16</v>
      </c>
      <c r="D6673" s="46">
        <v>0</v>
      </c>
      <c r="G6673" s="7">
        <v>44108</v>
      </c>
      <c r="H6673" s="6">
        <v>16</v>
      </c>
      <c r="I6673" s="46">
        <v>209.98167795507388</v>
      </c>
    </row>
    <row r="6674" spans="2:9" x14ac:dyDescent="0.3">
      <c r="B6674" s="7">
        <v>44108</v>
      </c>
      <c r="C6674" s="6">
        <v>17</v>
      </c>
      <c r="D6674" s="46">
        <v>0</v>
      </c>
      <c r="G6674" s="7">
        <v>44108</v>
      </c>
      <c r="H6674" s="6">
        <v>17</v>
      </c>
      <c r="I6674" s="46">
        <v>0</v>
      </c>
    </row>
    <row r="6675" spans="2:9" x14ac:dyDescent="0.3">
      <c r="B6675" s="7">
        <v>44108</v>
      </c>
      <c r="C6675" s="6">
        <v>18</v>
      </c>
      <c r="D6675" s="46">
        <v>0</v>
      </c>
      <c r="G6675" s="7">
        <v>44108</v>
      </c>
      <c r="H6675" s="6">
        <v>18</v>
      </c>
      <c r="I6675" s="46">
        <v>0</v>
      </c>
    </row>
    <row r="6676" spans="2:9" x14ac:dyDescent="0.3">
      <c r="B6676" s="7">
        <v>44108</v>
      </c>
      <c r="C6676" s="6">
        <v>19</v>
      </c>
      <c r="D6676" s="46">
        <v>0</v>
      </c>
      <c r="G6676" s="7">
        <v>44108</v>
      </c>
      <c r="H6676" s="6">
        <v>19</v>
      </c>
      <c r="I6676" s="46">
        <v>0</v>
      </c>
    </row>
    <row r="6677" spans="2:9" x14ac:dyDescent="0.3">
      <c r="B6677" s="7">
        <v>44108</v>
      </c>
      <c r="C6677" s="6">
        <v>20</v>
      </c>
      <c r="D6677" s="46">
        <v>0</v>
      </c>
      <c r="G6677" s="7">
        <v>44108</v>
      </c>
      <c r="H6677" s="6">
        <v>20</v>
      </c>
      <c r="I6677" s="46">
        <v>0</v>
      </c>
    </row>
    <row r="6678" spans="2:9" x14ac:dyDescent="0.3">
      <c r="B6678" s="7">
        <v>44108</v>
      </c>
      <c r="C6678" s="6">
        <v>21</v>
      </c>
      <c r="D6678" s="46">
        <v>3753.4133182901464</v>
      </c>
      <c r="G6678" s="7">
        <v>44108</v>
      </c>
      <c r="H6678" s="6">
        <v>21</v>
      </c>
      <c r="I6678" s="46">
        <v>1268.6224554964194</v>
      </c>
    </row>
    <row r="6679" spans="2:9" x14ac:dyDescent="0.3">
      <c r="B6679" s="7">
        <v>44108</v>
      </c>
      <c r="C6679" s="6">
        <v>22</v>
      </c>
      <c r="D6679" s="46">
        <v>19480.218244149844</v>
      </c>
      <c r="G6679" s="7">
        <v>44108</v>
      </c>
      <c r="H6679" s="6">
        <v>22</v>
      </c>
      <c r="I6679" s="46">
        <v>12309.039510748891</v>
      </c>
    </row>
    <row r="6680" spans="2:9" x14ac:dyDescent="0.3">
      <c r="B6680" s="7">
        <v>44108</v>
      </c>
      <c r="C6680" s="6">
        <v>23</v>
      </c>
      <c r="D6680" s="46">
        <v>27668.669911053414</v>
      </c>
      <c r="G6680" s="7">
        <v>44108</v>
      </c>
      <c r="H6680" s="6">
        <v>23</v>
      </c>
      <c r="I6680" s="46">
        <v>22283.210302419247</v>
      </c>
    </row>
    <row r="6681" spans="2:9" x14ac:dyDescent="0.3">
      <c r="B6681" s="7">
        <v>44109</v>
      </c>
      <c r="C6681" s="6">
        <v>0</v>
      </c>
      <c r="D6681" s="46">
        <v>32438.568472221195</v>
      </c>
      <c r="G6681" s="7">
        <v>44109</v>
      </c>
      <c r="H6681" s="6">
        <v>0</v>
      </c>
      <c r="I6681" s="46">
        <v>28771.012683324181</v>
      </c>
    </row>
    <row r="6682" spans="2:9" x14ac:dyDescent="0.3">
      <c r="B6682" s="7">
        <v>44109</v>
      </c>
      <c r="C6682" s="6">
        <v>1</v>
      </c>
      <c r="D6682" s="46">
        <v>28458.786063235013</v>
      </c>
      <c r="G6682" s="7">
        <v>44109</v>
      </c>
      <c r="H6682" s="6">
        <v>1</v>
      </c>
      <c r="I6682" s="46">
        <v>19598.174398058425</v>
      </c>
    </row>
    <row r="6683" spans="2:9" x14ac:dyDescent="0.3">
      <c r="B6683" s="7">
        <v>44109</v>
      </c>
      <c r="C6683" s="6">
        <v>2</v>
      </c>
      <c r="D6683" s="46">
        <v>23489.355974056867</v>
      </c>
      <c r="G6683" s="7">
        <v>44109</v>
      </c>
      <c r="H6683" s="6">
        <v>2</v>
      </c>
      <c r="I6683" s="46">
        <v>15847.803125170354</v>
      </c>
    </row>
    <row r="6684" spans="2:9" x14ac:dyDescent="0.3">
      <c r="B6684" s="7">
        <v>44109</v>
      </c>
      <c r="C6684" s="6">
        <v>3</v>
      </c>
      <c r="D6684" s="46">
        <v>20761.321054029973</v>
      </c>
      <c r="G6684" s="7">
        <v>44109</v>
      </c>
      <c r="H6684" s="6">
        <v>3</v>
      </c>
      <c r="I6684" s="46">
        <v>14501.407939251034</v>
      </c>
    </row>
    <row r="6685" spans="2:9" x14ac:dyDescent="0.3">
      <c r="B6685" s="7">
        <v>44109</v>
      </c>
      <c r="C6685" s="6">
        <v>4</v>
      </c>
      <c r="D6685" s="46">
        <v>20580.719235486555</v>
      </c>
      <c r="G6685" s="7">
        <v>44109</v>
      </c>
      <c r="H6685" s="6">
        <v>4</v>
      </c>
      <c r="I6685" s="46">
        <v>14911.648727999305</v>
      </c>
    </row>
    <row r="6686" spans="2:9" x14ac:dyDescent="0.3">
      <c r="B6686" s="7">
        <v>44109</v>
      </c>
      <c r="C6686" s="6">
        <v>5</v>
      </c>
      <c r="D6686" s="46">
        <v>27784.917829146896</v>
      </c>
      <c r="G6686" s="7">
        <v>44109</v>
      </c>
      <c r="H6686" s="6">
        <v>5</v>
      </c>
      <c r="I6686" s="46">
        <v>18313.020242340219</v>
      </c>
    </row>
    <row r="6687" spans="2:9" x14ac:dyDescent="0.3">
      <c r="B6687" s="7">
        <v>44109</v>
      </c>
      <c r="C6687" s="6">
        <v>6</v>
      </c>
      <c r="D6687" s="46">
        <v>26444.698399964393</v>
      </c>
      <c r="G6687" s="7">
        <v>44109</v>
      </c>
      <c r="H6687" s="6">
        <v>6</v>
      </c>
      <c r="I6687" s="46">
        <v>16408.890340758226</v>
      </c>
    </row>
    <row r="6688" spans="2:9" x14ac:dyDescent="0.3">
      <c r="B6688" s="7">
        <v>44109</v>
      </c>
      <c r="C6688" s="6">
        <v>7</v>
      </c>
      <c r="D6688" s="46">
        <v>30436.742939415974</v>
      </c>
      <c r="G6688" s="7">
        <v>44109</v>
      </c>
      <c r="H6688" s="6">
        <v>7</v>
      </c>
      <c r="I6688" s="46">
        <v>19051.832337415377</v>
      </c>
    </row>
    <row r="6689" spans="2:9" x14ac:dyDescent="0.3">
      <c r="B6689" s="7">
        <v>44109</v>
      </c>
      <c r="C6689" s="6">
        <v>8</v>
      </c>
      <c r="D6689" s="46">
        <v>32881.144921461571</v>
      </c>
      <c r="G6689" s="7">
        <v>44109</v>
      </c>
      <c r="H6689" s="6">
        <v>8</v>
      </c>
      <c r="I6689" s="46">
        <v>22853.81774120748</v>
      </c>
    </row>
    <row r="6690" spans="2:9" x14ac:dyDescent="0.3">
      <c r="B6690" s="7">
        <v>44109</v>
      </c>
      <c r="C6690" s="6">
        <v>9</v>
      </c>
      <c r="D6690" s="46">
        <v>36541.925391770885</v>
      </c>
      <c r="G6690" s="7">
        <v>44109</v>
      </c>
      <c r="H6690" s="6">
        <v>9</v>
      </c>
      <c r="I6690" s="46">
        <v>25584.651499318999</v>
      </c>
    </row>
    <row r="6691" spans="2:9" x14ac:dyDescent="0.3">
      <c r="B6691" s="7">
        <v>44109</v>
      </c>
      <c r="C6691" s="6">
        <v>10</v>
      </c>
      <c r="D6691" s="46">
        <v>35715.511872703122</v>
      </c>
      <c r="G6691" s="7">
        <v>44109</v>
      </c>
      <c r="H6691" s="6">
        <v>10</v>
      </c>
      <c r="I6691" s="46">
        <v>26543.048571194486</v>
      </c>
    </row>
    <row r="6692" spans="2:9" x14ac:dyDescent="0.3">
      <c r="B6692" s="7">
        <v>44109</v>
      </c>
      <c r="C6692" s="6">
        <v>11</v>
      </c>
      <c r="D6692" s="46">
        <v>36252.944362908427</v>
      </c>
      <c r="G6692" s="7">
        <v>44109</v>
      </c>
      <c r="H6692" s="6">
        <v>11</v>
      </c>
      <c r="I6692" s="46">
        <v>31624.963199359376</v>
      </c>
    </row>
    <row r="6693" spans="2:9" x14ac:dyDescent="0.3">
      <c r="B6693" s="7">
        <v>44109</v>
      </c>
      <c r="C6693" s="6">
        <v>12</v>
      </c>
      <c r="D6693" s="46">
        <v>34434.031335639724</v>
      </c>
      <c r="G6693" s="7">
        <v>44109</v>
      </c>
      <c r="H6693" s="6">
        <v>12</v>
      </c>
      <c r="I6693" s="46">
        <v>30093.153938155763</v>
      </c>
    </row>
    <row r="6694" spans="2:9" x14ac:dyDescent="0.3">
      <c r="B6694" s="7">
        <v>44109</v>
      </c>
      <c r="C6694" s="6">
        <v>13</v>
      </c>
      <c r="D6694" s="46">
        <v>31041.885768712851</v>
      </c>
      <c r="G6694" s="7">
        <v>44109</v>
      </c>
      <c r="H6694" s="6">
        <v>13</v>
      </c>
      <c r="I6694" s="46">
        <v>23567.900977857647</v>
      </c>
    </row>
    <row r="6695" spans="2:9" x14ac:dyDescent="0.3">
      <c r="B6695" s="7">
        <v>44109</v>
      </c>
      <c r="C6695" s="6">
        <v>14</v>
      </c>
      <c r="D6695" s="46">
        <v>24854.26965322837</v>
      </c>
      <c r="G6695" s="7">
        <v>44109</v>
      </c>
      <c r="H6695" s="6">
        <v>14</v>
      </c>
      <c r="I6695" s="46">
        <v>17504.104485300406</v>
      </c>
    </row>
    <row r="6696" spans="2:9" x14ac:dyDescent="0.3">
      <c r="B6696" s="7">
        <v>44109</v>
      </c>
      <c r="C6696" s="6">
        <v>15</v>
      </c>
      <c r="D6696" s="46">
        <v>24934.95909819159</v>
      </c>
      <c r="G6696" s="7">
        <v>44109</v>
      </c>
      <c r="H6696" s="6">
        <v>15</v>
      </c>
      <c r="I6696" s="46">
        <v>17968.872292661094</v>
      </c>
    </row>
    <row r="6697" spans="2:9" x14ac:dyDescent="0.3">
      <c r="B6697" s="7">
        <v>44109</v>
      </c>
      <c r="C6697" s="6">
        <v>16</v>
      </c>
      <c r="D6697" s="46">
        <v>18352.547196918687</v>
      </c>
      <c r="G6697" s="7">
        <v>44109</v>
      </c>
      <c r="H6697" s="6">
        <v>16</v>
      </c>
      <c r="I6697" s="46">
        <v>11989.232927816369</v>
      </c>
    </row>
    <row r="6698" spans="2:9" x14ac:dyDescent="0.3">
      <c r="B6698" s="7">
        <v>44109</v>
      </c>
      <c r="C6698" s="6">
        <v>17</v>
      </c>
      <c r="D6698" s="46">
        <v>11403.176372530983</v>
      </c>
      <c r="G6698" s="7">
        <v>44109</v>
      </c>
      <c r="H6698" s="6">
        <v>17</v>
      </c>
      <c r="I6698" s="46">
        <v>7075.090041447801</v>
      </c>
    </row>
    <row r="6699" spans="2:9" x14ac:dyDescent="0.3">
      <c r="B6699" s="7">
        <v>44109</v>
      </c>
      <c r="C6699" s="6">
        <v>18</v>
      </c>
      <c r="D6699" s="46">
        <v>16276.137956572091</v>
      </c>
      <c r="G6699" s="7">
        <v>44109</v>
      </c>
      <c r="H6699" s="6">
        <v>18</v>
      </c>
      <c r="I6699" s="46">
        <v>11086.929891094651</v>
      </c>
    </row>
    <row r="6700" spans="2:9" x14ac:dyDescent="0.3">
      <c r="B6700" s="7">
        <v>44109</v>
      </c>
      <c r="C6700" s="6">
        <v>19</v>
      </c>
      <c r="D6700" s="46">
        <v>25131.118114044057</v>
      </c>
      <c r="G6700" s="7">
        <v>44109</v>
      </c>
      <c r="H6700" s="6">
        <v>19</v>
      </c>
      <c r="I6700" s="46">
        <v>16073.529277952712</v>
      </c>
    </row>
    <row r="6701" spans="2:9" x14ac:dyDescent="0.3">
      <c r="B6701" s="7">
        <v>44109</v>
      </c>
      <c r="C6701" s="6">
        <v>20</v>
      </c>
      <c r="D6701" s="46">
        <v>27724.54772066943</v>
      </c>
      <c r="G6701" s="7">
        <v>44109</v>
      </c>
      <c r="H6701" s="6">
        <v>20</v>
      </c>
      <c r="I6701" s="46">
        <v>20521.509897226075</v>
      </c>
    </row>
    <row r="6702" spans="2:9" x14ac:dyDescent="0.3">
      <c r="B6702" s="7">
        <v>44109</v>
      </c>
      <c r="C6702" s="6">
        <v>21</v>
      </c>
      <c r="D6702" s="46">
        <v>24040.031565116922</v>
      </c>
      <c r="G6702" s="7">
        <v>44109</v>
      </c>
      <c r="H6702" s="6">
        <v>21</v>
      </c>
      <c r="I6702" s="46">
        <v>17571.205631990873</v>
      </c>
    </row>
    <row r="6703" spans="2:9" x14ac:dyDescent="0.3">
      <c r="B6703" s="7">
        <v>44109</v>
      </c>
      <c r="C6703" s="6">
        <v>22</v>
      </c>
      <c r="D6703" s="46">
        <v>29994.137265709396</v>
      </c>
      <c r="G6703" s="7">
        <v>44109</v>
      </c>
      <c r="H6703" s="6">
        <v>22</v>
      </c>
      <c r="I6703" s="46">
        <v>24847.994356627554</v>
      </c>
    </row>
    <row r="6704" spans="2:9" x14ac:dyDescent="0.3">
      <c r="B6704" s="7">
        <v>44109</v>
      </c>
      <c r="C6704" s="6">
        <v>23</v>
      </c>
      <c r="D6704" s="46">
        <v>17387.074544348747</v>
      </c>
      <c r="G6704" s="7">
        <v>44109</v>
      </c>
      <c r="H6704" s="6">
        <v>23</v>
      </c>
      <c r="I6704" s="46">
        <v>12032.929167181828</v>
      </c>
    </row>
    <row r="6705" spans="2:9" x14ac:dyDescent="0.3">
      <c r="B6705" s="7">
        <v>44110</v>
      </c>
      <c r="C6705" s="6">
        <v>0</v>
      </c>
      <c r="D6705" s="46">
        <v>13318.536473581713</v>
      </c>
      <c r="G6705" s="7">
        <v>44110</v>
      </c>
      <c r="H6705" s="6">
        <v>0</v>
      </c>
      <c r="I6705" s="46">
        <v>9042.4514057999168</v>
      </c>
    </row>
    <row r="6706" spans="2:9" x14ac:dyDescent="0.3">
      <c r="B6706" s="7">
        <v>44110</v>
      </c>
      <c r="C6706" s="6">
        <v>1</v>
      </c>
      <c r="D6706" s="46">
        <v>18390.769487105921</v>
      </c>
      <c r="G6706" s="7">
        <v>44110</v>
      </c>
      <c r="H6706" s="6">
        <v>1</v>
      </c>
      <c r="I6706" s="46">
        <v>13394.889305684457</v>
      </c>
    </row>
    <row r="6707" spans="2:9" x14ac:dyDescent="0.3">
      <c r="B6707" s="7">
        <v>44110</v>
      </c>
      <c r="C6707" s="6">
        <v>2</v>
      </c>
      <c r="D6707" s="46">
        <v>18093.736610061864</v>
      </c>
      <c r="G6707" s="7">
        <v>44110</v>
      </c>
      <c r="H6707" s="6">
        <v>2</v>
      </c>
      <c r="I6707" s="46">
        <v>14906.968866809044</v>
      </c>
    </row>
    <row r="6708" spans="2:9" x14ac:dyDescent="0.3">
      <c r="B6708" s="7">
        <v>44110</v>
      </c>
      <c r="C6708" s="6">
        <v>3</v>
      </c>
      <c r="D6708" s="46">
        <v>19609.624268169962</v>
      </c>
      <c r="G6708" s="7">
        <v>44110</v>
      </c>
      <c r="H6708" s="6">
        <v>3</v>
      </c>
      <c r="I6708" s="46">
        <v>16910.579487829233</v>
      </c>
    </row>
    <row r="6709" spans="2:9" x14ac:dyDescent="0.3">
      <c r="B6709" s="7">
        <v>44110</v>
      </c>
      <c r="C6709" s="6">
        <v>4</v>
      </c>
      <c r="D6709" s="46">
        <v>26016.672362738467</v>
      </c>
      <c r="G6709" s="7">
        <v>44110</v>
      </c>
      <c r="H6709" s="6">
        <v>4</v>
      </c>
      <c r="I6709" s="46">
        <v>21850.408272147197</v>
      </c>
    </row>
    <row r="6710" spans="2:9" x14ac:dyDescent="0.3">
      <c r="B6710" s="7">
        <v>44110</v>
      </c>
      <c r="C6710" s="6">
        <v>5</v>
      </c>
      <c r="D6710" s="46">
        <v>35628.627799333124</v>
      </c>
      <c r="G6710" s="7">
        <v>44110</v>
      </c>
      <c r="H6710" s="6">
        <v>5</v>
      </c>
      <c r="I6710" s="46">
        <v>27484.691667360275</v>
      </c>
    </row>
    <row r="6711" spans="2:9" x14ac:dyDescent="0.3">
      <c r="B6711" s="7">
        <v>44110</v>
      </c>
      <c r="C6711" s="6">
        <v>6</v>
      </c>
      <c r="D6711" s="46">
        <v>28547.774790652529</v>
      </c>
      <c r="G6711" s="7">
        <v>44110</v>
      </c>
      <c r="H6711" s="6">
        <v>6</v>
      </c>
      <c r="I6711" s="46">
        <v>22869.987678164063</v>
      </c>
    </row>
    <row r="6712" spans="2:9" x14ac:dyDescent="0.3">
      <c r="B6712" s="7">
        <v>44110</v>
      </c>
      <c r="C6712" s="6">
        <v>7</v>
      </c>
      <c r="D6712" s="46">
        <v>26649.455762853104</v>
      </c>
      <c r="G6712" s="7">
        <v>44110</v>
      </c>
      <c r="H6712" s="6">
        <v>7</v>
      </c>
      <c r="I6712" s="46">
        <v>25143.300776776894</v>
      </c>
    </row>
    <row r="6713" spans="2:9" x14ac:dyDescent="0.3">
      <c r="B6713" s="7">
        <v>44110</v>
      </c>
      <c r="C6713" s="6">
        <v>8</v>
      </c>
      <c r="D6713" s="46">
        <v>29711.691818356929</v>
      </c>
      <c r="G6713" s="7">
        <v>44110</v>
      </c>
      <c r="H6713" s="6">
        <v>8</v>
      </c>
      <c r="I6713" s="46">
        <v>32917.693055345553</v>
      </c>
    </row>
    <row r="6714" spans="2:9" x14ac:dyDescent="0.3">
      <c r="B6714" s="7">
        <v>44110</v>
      </c>
      <c r="C6714" s="6">
        <v>9</v>
      </c>
      <c r="D6714" s="46">
        <v>39539.48656379342</v>
      </c>
      <c r="G6714" s="7">
        <v>44110</v>
      </c>
      <c r="H6714" s="6">
        <v>9</v>
      </c>
      <c r="I6714" s="46">
        <v>38961.270794398435</v>
      </c>
    </row>
    <row r="6715" spans="2:9" x14ac:dyDescent="0.3">
      <c r="B6715" s="7">
        <v>44110</v>
      </c>
      <c r="C6715" s="6">
        <v>10</v>
      </c>
      <c r="D6715" s="46">
        <v>40760.242401331576</v>
      </c>
      <c r="G6715" s="7">
        <v>44110</v>
      </c>
      <c r="H6715" s="6">
        <v>10</v>
      </c>
      <c r="I6715" s="46">
        <v>41535.883652740536</v>
      </c>
    </row>
    <row r="6716" spans="2:9" x14ac:dyDescent="0.3">
      <c r="B6716" s="7">
        <v>44110</v>
      </c>
      <c r="C6716" s="6">
        <v>11</v>
      </c>
      <c r="D6716" s="46">
        <v>42261.851922913156</v>
      </c>
      <c r="G6716" s="7">
        <v>44110</v>
      </c>
      <c r="H6716" s="6">
        <v>11</v>
      </c>
      <c r="I6716" s="46">
        <v>40066.004431704852</v>
      </c>
    </row>
    <row r="6717" spans="2:9" x14ac:dyDescent="0.3">
      <c r="B6717" s="7">
        <v>44110</v>
      </c>
      <c r="C6717" s="6">
        <v>12</v>
      </c>
      <c r="D6717" s="46">
        <v>41430.278324015999</v>
      </c>
      <c r="G6717" s="7">
        <v>44110</v>
      </c>
      <c r="H6717" s="6">
        <v>12</v>
      </c>
      <c r="I6717" s="46">
        <v>37483.658294518253</v>
      </c>
    </row>
    <row r="6718" spans="2:9" x14ac:dyDescent="0.3">
      <c r="B6718" s="7">
        <v>44110</v>
      </c>
      <c r="C6718" s="6">
        <v>13</v>
      </c>
      <c r="D6718" s="46">
        <v>39986.274269306865</v>
      </c>
      <c r="G6718" s="7">
        <v>44110</v>
      </c>
      <c r="H6718" s="6">
        <v>13</v>
      </c>
      <c r="I6718" s="46">
        <v>35689.772427834134</v>
      </c>
    </row>
    <row r="6719" spans="2:9" x14ac:dyDescent="0.3">
      <c r="B6719" s="7">
        <v>44110</v>
      </c>
      <c r="C6719" s="6">
        <v>14</v>
      </c>
      <c r="D6719" s="46">
        <v>36695.159401979116</v>
      </c>
      <c r="G6719" s="7">
        <v>44110</v>
      </c>
      <c r="H6719" s="6">
        <v>14</v>
      </c>
      <c r="I6719" s="46">
        <v>25403.239478504358</v>
      </c>
    </row>
    <row r="6720" spans="2:9" x14ac:dyDescent="0.3">
      <c r="B6720" s="7">
        <v>44110</v>
      </c>
      <c r="C6720" s="6">
        <v>15</v>
      </c>
      <c r="D6720" s="46">
        <v>34648.75475413409</v>
      </c>
      <c r="G6720" s="7">
        <v>44110</v>
      </c>
      <c r="H6720" s="6">
        <v>15</v>
      </c>
      <c r="I6720" s="46">
        <v>20985.988851214883</v>
      </c>
    </row>
    <row r="6721" spans="2:9" x14ac:dyDescent="0.3">
      <c r="B6721" s="7">
        <v>44110</v>
      </c>
      <c r="C6721" s="6">
        <v>16</v>
      </c>
      <c r="D6721" s="46">
        <v>25723.290117974117</v>
      </c>
      <c r="G6721" s="7">
        <v>44110</v>
      </c>
      <c r="H6721" s="6">
        <v>16</v>
      </c>
      <c r="I6721" s="46">
        <v>15841.614456374793</v>
      </c>
    </row>
    <row r="6722" spans="2:9" x14ac:dyDescent="0.3">
      <c r="B6722" s="7">
        <v>44110</v>
      </c>
      <c r="C6722" s="6">
        <v>17</v>
      </c>
      <c r="D6722" s="46">
        <v>26879.948743729379</v>
      </c>
      <c r="G6722" s="7">
        <v>44110</v>
      </c>
      <c r="H6722" s="6">
        <v>17</v>
      </c>
      <c r="I6722" s="46">
        <v>19231.529505087045</v>
      </c>
    </row>
    <row r="6723" spans="2:9" x14ac:dyDescent="0.3">
      <c r="B6723" s="7">
        <v>44110</v>
      </c>
      <c r="C6723" s="6">
        <v>18</v>
      </c>
      <c r="D6723" s="46">
        <v>25389.222928366282</v>
      </c>
      <c r="G6723" s="7">
        <v>44110</v>
      </c>
      <c r="H6723" s="6">
        <v>18</v>
      </c>
      <c r="I6723" s="46">
        <v>19029.892641971379</v>
      </c>
    </row>
    <row r="6724" spans="2:9" x14ac:dyDescent="0.3">
      <c r="B6724" s="7">
        <v>44110</v>
      </c>
      <c r="C6724" s="6">
        <v>19</v>
      </c>
      <c r="D6724" s="46">
        <v>28477.39722494303</v>
      </c>
      <c r="G6724" s="7">
        <v>44110</v>
      </c>
      <c r="H6724" s="6">
        <v>19</v>
      </c>
      <c r="I6724" s="46">
        <v>25010.152091824108</v>
      </c>
    </row>
    <row r="6725" spans="2:9" x14ac:dyDescent="0.3">
      <c r="B6725" s="7">
        <v>44110</v>
      </c>
      <c r="C6725" s="6">
        <v>20</v>
      </c>
      <c r="D6725" s="46">
        <v>28726.345503607834</v>
      </c>
      <c r="G6725" s="7">
        <v>44110</v>
      </c>
      <c r="H6725" s="6">
        <v>20</v>
      </c>
      <c r="I6725" s="46">
        <v>31425.831760701396</v>
      </c>
    </row>
    <row r="6726" spans="2:9" x14ac:dyDescent="0.3">
      <c r="B6726" s="7">
        <v>44110</v>
      </c>
      <c r="C6726" s="6">
        <v>21</v>
      </c>
      <c r="D6726" s="46">
        <v>33829.79203171721</v>
      </c>
      <c r="G6726" s="7">
        <v>44110</v>
      </c>
      <c r="H6726" s="6">
        <v>21</v>
      </c>
      <c r="I6726" s="46">
        <v>37944.260867259538</v>
      </c>
    </row>
    <row r="6727" spans="2:9" x14ac:dyDescent="0.3">
      <c r="B6727" s="7">
        <v>44110</v>
      </c>
      <c r="C6727" s="6">
        <v>22</v>
      </c>
      <c r="D6727" s="46">
        <v>36237.517214713385</v>
      </c>
      <c r="G6727" s="7">
        <v>44110</v>
      </c>
      <c r="H6727" s="6">
        <v>22</v>
      </c>
      <c r="I6727" s="46">
        <v>33549.644059930179</v>
      </c>
    </row>
    <row r="6728" spans="2:9" x14ac:dyDescent="0.3">
      <c r="B6728" s="7">
        <v>44110</v>
      </c>
      <c r="C6728" s="6">
        <v>23</v>
      </c>
      <c r="D6728" s="46">
        <v>38944.495365881536</v>
      </c>
      <c r="G6728" s="7">
        <v>44110</v>
      </c>
      <c r="H6728" s="6">
        <v>23</v>
      </c>
      <c r="I6728" s="46">
        <v>31398.279641734789</v>
      </c>
    </row>
    <row r="6729" spans="2:9" x14ac:dyDescent="0.3">
      <c r="B6729" s="7">
        <v>44111</v>
      </c>
      <c r="C6729" s="6">
        <v>0</v>
      </c>
      <c r="D6729" s="46">
        <v>36737.32944035119</v>
      </c>
      <c r="G6729" s="7">
        <v>44111</v>
      </c>
      <c r="H6729" s="6">
        <v>0</v>
      </c>
      <c r="I6729" s="46">
        <v>32653.705049946628</v>
      </c>
    </row>
    <row r="6730" spans="2:9" x14ac:dyDescent="0.3">
      <c r="B6730" s="7">
        <v>44111</v>
      </c>
      <c r="C6730" s="6">
        <v>1</v>
      </c>
      <c r="D6730" s="46">
        <v>33454.683357840564</v>
      </c>
      <c r="G6730" s="7">
        <v>44111</v>
      </c>
      <c r="H6730" s="6">
        <v>1</v>
      </c>
      <c r="I6730" s="46">
        <v>27513.009515431004</v>
      </c>
    </row>
    <row r="6731" spans="2:9" x14ac:dyDescent="0.3">
      <c r="B6731" s="7">
        <v>44111</v>
      </c>
      <c r="C6731" s="6">
        <v>2</v>
      </c>
      <c r="D6731" s="46">
        <v>36998.939738411886</v>
      </c>
      <c r="G6731" s="7">
        <v>44111</v>
      </c>
      <c r="H6731" s="6">
        <v>2</v>
      </c>
      <c r="I6731" s="46">
        <v>24456.46716695658</v>
      </c>
    </row>
    <row r="6732" spans="2:9" x14ac:dyDescent="0.3">
      <c r="B6732" s="7">
        <v>44111</v>
      </c>
      <c r="C6732" s="6">
        <v>3</v>
      </c>
      <c r="D6732" s="46">
        <v>45831.461079847577</v>
      </c>
      <c r="G6732" s="7">
        <v>44111</v>
      </c>
      <c r="H6732" s="6">
        <v>3</v>
      </c>
      <c r="I6732" s="46">
        <v>28675.563488291129</v>
      </c>
    </row>
    <row r="6733" spans="2:9" x14ac:dyDescent="0.3">
      <c r="B6733" s="7">
        <v>44111</v>
      </c>
      <c r="C6733" s="6">
        <v>4</v>
      </c>
      <c r="D6733" s="46">
        <v>37938.622220617457</v>
      </c>
      <c r="G6733" s="7">
        <v>44111</v>
      </c>
      <c r="H6733" s="6">
        <v>4</v>
      </c>
      <c r="I6733" s="46">
        <v>26928.994512061599</v>
      </c>
    </row>
    <row r="6734" spans="2:9" x14ac:dyDescent="0.3">
      <c r="B6734" s="7">
        <v>44111</v>
      </c>
      <c r="C6734" s="6">
        <v>5</v>
      </c>
      <c r="D6734" s="46">
        <v>40093.058793850287</v>
      </c>
      <c r="G6734" s="7">
        <v>44111</v>
      </c>
      <c r="H6734" s="6">
        <v>5</v>
      </c>
      <c r="I6734" s="46">
        <v>27280.703792209133</v>
      </c>
    </row>
    <row r="6735" spans="2:9" x14ac:dyDescent="0.3">
      <c r="B6735" s="7">
        <v>44111</v>
      </c>
      <c r="C6735" s="6">
        <v>6</v>
      </c>
      <c r="D6735" s="46">
        <v>37185.999206355918</v>
      </c>
      <c r="G6735" s="7">
        <v>44111</v>
      </c>
      <c r="H6735" s="6">
        <v>6</v>
      </c>
      <c r="I6735" s="46">
        <v>21805.531777482647</v>
      </c>
    </row>
    <row r="6736" spans="2:9" x14ac:dyDescent="0.3">
      <c r="B6736" s="7">
        <v>44111</v>
      </c>
      <c r="C6736" s="6">
        <v>7</v>
      </c>
      <c r="D6736" s="46">
        <v>24135.516907889989</v>
      </c>
      <c r="G6736" s="7">
        <v>44111</v>
      </c>
      <c r="H6736" s="6">
        <v>7</v>
      </c>
      <c r="I6736" s="46">
        <v>17618.313311052752</v>
      </c>
    </row>
    <row r="6737" spans="2:9" x14ac:dyDescent="0.3">
      <c r="B6737" s="7">
        <v>44111</v>
      </c>
      <c r="C6737" s="6">
        <v>8</v>
      </c>
      <c r="D6737" s="46">
        <v>31149.303004525616</v>
      </c>
      <c r="G6737" s="7">
        <v>44111</v>
      </c>
      <c r="H6737" s="6">
        <v>8</v>
      </c>
      <c r="I6737" s="46">
        <v>16542.508107863319</v>
      </c>
    </row>
    <row r="6738" spans="2:9" x14ac:dyDescent="0.3">
      <c r="B6738" s="7">
        <v>44111</v>
      </c>
      <c r="C6738" s="6">
        <v>9</v>
      </c>
      <c r="D6738" s="46">
        <v>37335.00539948092</v>
      </c>
      <c r="G6738" s="7">
        <v>44111</v>
      </c>
      <c r="H6738" s="6">
        <v>9</v>
      </c>
      <c r="I6738" s="46">
        <v>20239.14683054293</v>
      </c>
    </row>
    <row r="6739" spans="2:9" x14ac:dyDescent="0.3">
      <c r="B6739" s="7">
        <v>44111</v>
      </c>
      <c r="C6739" s="6">
        <v>10</v>
      </c>
      <c r="D6739" s="46">
        <v>40543.652508867555</v>
      </c>
      <c r="G6739" s="7">
        <v>44111</v>
      </c>
      <c r="H6739" s="6">
        <v>10</v>
      </c>
      <c r="I6739" s="46">
        <v>26078.437611774676</v>
      </c>
    </row>
    <row r="6740" spans="2:9" x14ac:dyDescent="0.3">
      <c r="B6740" s="7">
        <v>44111</v>
      </c>
      <c r="C6740" s="6">
        <v>11</v>
      </c>
      <c r="D6740" s="46">
        <v>42536.385312886268</v>
      </c>
      <c r="G6740" s="7">
        <v>44111</v>
      </c>
      <c r="H6740" s="6">
        <v>11</v>
      </c>
      <c r="I6740" s="46">
        <v>30207.348394208308</v>
      </c>
    </row>
    <row r="6741" spans="2:9" x14ac:dyDescent="0.3">
      <c r="B6741" s="7">
        <v>44111</v>
      </c>
      <c r="C6741" s="6">
        <v>12</v>
      </c>
      <c r="D6741" s="46">
        <v>43009.608564088485</v>
      </c>
      <c r="G6741" s="7">
        <v>44111</v>
      </c>
      <c r="H6741" s="6">
        <v>12</v>
      </c>
      <c r="I6741" s="46">
        <v>30036.428614648023</v>
      </c>
    </row>
    <row r="6742" spans="2:9" x14ac:dyDescent="0.3">
      <c r="B6742" s="7">
        <v>44111</v>
      </c>
      <c r="C6742" s="6">
        <v>13</v>
      </c>
      <c r="D6742" s="46">
        <v>41691.917846443132</v>
      </c>
      <c r="G6742" s="7">
        <v>44111</v>
      </c>
      <c r="H6742" s="6">
        <v>13</v>
      </c>
      <c r="I6742" s="46">
        <v>32195.8653368042</v>
      </c>
    </row>
    <row r="6743" spans="2:9" x14ac:dyDescent="0.3">
      <c r="B6743" s="7">
        <v>44111</v>
      </c>
      <c r="C6743" s="6">
        <v>14</v>
      </c>
      <c r="D6743" s="46">
        <v>41904.057815561595</v>
      </c>
      <c r="G6743" s="7">
        <v>44111</v>
      </c>
      <c r="H6743" s="6">
        <v>14</v>
      </c>
      <c r="I6743" s="46">
        <v>34197.184372384538</v>
      </c>
    </row>
    <row r="6744" spans="2:9" x14ac:dyDescent="0.3">
      <c r="B6744" s="7">
        <v>44111</v>
      </c>
      <c r="C6744" s="6">
        <v>15</v>
      </c>
      <c r="D6744" s="46">
        <v>41234.059884842849</v>
      </c>
      <c r="G6744" s="7">
        <v>44111</v>
      </c>
      <c r="H6744" s="6">
        <v>15</v>
      </c>
      <c r="I6744" s="46">
        <v>34811.609826870641</v>
      </c>
    </row>
    <row r="6745" spans="2:9" x14ac:dyDescent="0.3">
      <c r="B6745" s="7">
        <v>44111</v>
      </c>
      <c r="C6745" s="6">
        <v>16</v>
      </c>
      <c r="D6745" s="46">
        <v>39777.482458524712</v>
      </c>
      <c r="G6745" s="7">
        <v>44111</v>
      </c>
      <c r="H6745" s="6">
        <v>16</v>
      </c>
      <c r="I6745" s="46">
        <v>28904.283631733062</v>
      </c>
    </row>
    <row r="6746" spans="2:9" x14ac:dyDescent="0.3">
      <c r="B6746" s="7">
        <v>44111</v>
      </c>
      <c r="C6746" s="6">
        <v>17</v>
      </c>
      <c r="D6746" s="46">
        <v>41276.687774581951</v>
      </c>
      <c r="G6746" s="7">
        <v>44111</v>
      </c>
      <c r="H6746" s="6">
        <v>17</v>
      </c>
      <c r="I6746" s="46">
        <v>33235.946017089394</v>
      </c>
    </row>
    <row r="6747" spans="2:9" x14ac:dyDescent="0.3">
      <c r="B6747" s="7">
        <v>44111</v>
      </c>
      <c r="C6747" s="6">
        <v>18</v>
      </c>
      <c r="D6747" s="46">
        <v>41812.564544966568</v>
      </c>
      <c r="G6747" s="7">
        <v>44111</v>
      </c>
      <c r="H6747" s="6">
        <v>18</v>
      </c>
      <c r="I6747" s="46">
        <v>29953.554034617187</v>
      </c>
    </row>
    <row r="6748" spans="2:9" x14ac:dyDescent="0.3">
      <c r="B6748" s="7">
        <v>44111</v>
      </c>
      <c r="C6748" s="6">
        <v>19</v>
      </c>
      <c r="D6748" s="46">
        <v>32055.278388342846</v>
      </c>
      <c r="G6748" s="7">
        <v>44111</v>
      </c>
      <c r="H6748" s="6">
        <v>19</v>
      </c>
      <c r="I6748" s="46">
        <v>26282.465429571628</v>
      </c>
    </row>
    <row r="6749" spans="2:9" x14ac:dyDescent="0.3">
      <c r="B6749" s="7">
        <v>44111</v>
      </c>
      <c r="C6749" s="6">
        <v>20</v>
      </c>
      <c r="D6749" s="46">
        <v>26568.344510509993</v>
      </c>
      <c r="G6749" s="7">
        <v>44111</v>
      </c>
      <c r="H6749" s="6">
        <v>20</v>
      </c>
      <c r="I6749" s="46">
        <v>21738.082350824669</v>
      </c>
    </row>
    <row r="6750" spans="2:9" x14ac:dyDescent="0.3">
      <c r="B6750" s="7">
        <v>44111</v>
      </c>
      <c r="C6750" s="6">
        <v>21</v>
      </c>
      <c r="D6750" s="46">
        <v>38476.055198016897</v>
      </c>
      <c r="G6750" s="7">
        <v>44111</v>
      </c>
      <c r="H6750" s="6">
        <v>21</v>
      </c>
      <c r="I6750" s="46">
        <v>26572.525729143668</v>
      </c>
    </row>
    <row r="6751" spans="2:9" x14ac:dyDescent="0.3">
      <c r="B6751" s="7">
        <v>44111</v>
      </c>
      <c r="C6751" s="6">
        <v>22</v>
      </c>
      <c r="D6751" s="46">
        <v>24562.270216360917</v>
      </c>
      <c r="G6751" s="7">
        <v>44111</v>
      </c>
      <c r="H6751" s="6">
        <v>22</v>
      </c>
      <c r="I6751" s="46">
        <v>17461.71612275139</v>
      </c>
    </row>
    <row r="6752" spans="2:9" x14ac:dyDescent="0.3">
      <c r="B6752" s="7">
        <v>44111</v>
      </c>
      <c r="C6752" s="6">
        <v>23</v>
      </c>
      <c r="D6752" s="46">
        <v>19144.36762702317</v>
      </c>
      <c r="G6752" s="7">
        <v>44111</v>
      </c>
      <c r="H6752" s="6">
        <v>23</v>
      </c>
      <c r="I6752" s="46">
        <v>11144.29039944704</v>
      </c>
    </row>
    <row r="6753" spans="2:9" x14ac:dyDescent="0.3">
      <c r="B6753" s="7">
        <v>44112</v>
      </c>
      <c r="C6753" s="6">
        <v>0</v>
      </c>
      <c r="D6753" s="46">
        <v>23654.194562345663</v>
      </c>
      <c r="G6753" s="7">
        <v>44112</v>
      </c>
      <c r="H6753" s="6">
        <v>0</v>
      </c>
      <c r="I6753" s="46">
        <v>13832.044836647743</v>
      </c>
    </row>
    <row r="6754" spans="2:9" x14ac:dyDescent="0.3">
      <c r="B6754" s="7">
        <v>44112</v>
      </c>
      <c r="C6754" s="6">
        <v>1</v>
      </c>
      <c r="D6754" s="46">
        <v>22173.36563767905</v>
      </c>
      <c r="G6754" s="7">
        <v>44112</v>
      </c>
      <c r="H6754" s="6">
        <v>1</v>
      </c>
      <c r="I6754" s="46">
        <v>12141.943505372577</v>
      </c>
    </row>
    <row r="6755" spans="2:9" x14ac:dyDescent="0.3">
      <c r="B6755" s="7">
        <v>44112</v>
      </c>
      <c r="C6755" s="6">
        <v>2</v>
      </c>
      <c r="D6755" s="46">
        <v>18719.542164020622</v>
      </c>
      <c r="G6755" s="7">
        <v>44112</v>
      </c>
      <c r="H6755" s="6">
        <v>2</v>
      </c>
      <c r="I6755" s="46">
        <v>11121.778842843261</v>
      </c>
    </row>
    <row r="6756" spans="2:9" x14ac:dyDescent="0.3">
      <c r="B6756" s="7">
        <v>44112</v>
      </c>
      <c r="C6756" s="6">
        <v>3</v>
      </c>
      <c r="D6756" s="46">
        <v>16972.467929362563</v>
      </c>
      <c r="G6756" s="7">
        <v>44112</v>
      </c>
      <c r="H6756" s="6">
        <v>3</v>
      </c>
      <c r="I6756" s="46">
        <v>11003.316859988245</v>
      </c>
    </row>
    <row r="6757" spans="2:9" x14ac:dyDescent="0.3">
      <c r="B6757" s="7">
        <v>44112</v>
      </c>
      <c r="C6757" s="6">
        <v>4</v>
      </c>
      <c r="D6757" s="46">
        <v>18632.096979463116</v>
      </c>
      <c r="G6757" s="7">
        <v>44112</v>
      </c>
      <c r="H6757" s="6">
        <v>4</v>
      </c>
      <c r="I6757" s="46">
        <v>10303.308521730018</v>
      </c>
    </row>
    <row r="6758" spans="2:9" x14ac:dyDescent="0.3">
      <c r="B6758" s="7">
        <v>44112</v>
      </c>
      <c r="C6758" s="6">
        <v>5</v>
      </c>
      <c r="D6758" s="46">
        <v>24380.556891020249</v>
      </c>
      <c r="G6758" s="7">
        <v>44112</v>
      </c>
      <c r="H6758" s="6">
        <v>5</v>
      </c>
      <c r="I6758" s="46">
        <v>14388.572018883018</v>
      </c>
    </row>
    <row r="6759" spans="2:9" x14ac:dyDescent="0.3">
      <c r="B6759" s="7">
        <v>44112</v>
      </c>
      <c r="C6759" s="6">
        <v>6</v>
      </c>
      <c r="D6759" s="46">
        <v>24193.976218604112</v>
      </c>
      <c r="G6759" s="7">
        <v>44112</v>
      </c>
      <c r="H6759" s="6">
        <v>6</v>
      </c>
      <c r="I6759" s="46">
        <v>15895.93201998278</v>
      </c>
    </row>
    <row r="6760" spans="2:9" x14ac:dyDescent="0.3">
      <c r="B6760" s="7">
        <v>44112</v>
      </c>
      <c r="C6760" s="6">
        <v>7</v>
      </c>
      <c r="D6760" s="46">
        <v>12810.467828000134</v>
      </c>
      <c r="G6760" s="7">
        <v>44112</v>
      </c>
      <c r="H6760" s="6">
        <v>7</v>
      </c>
      <c r="I6760" s="46">
        <v>9770.6791968355246</v>
      </c>
    </row>
    <row r="6761" spans="2:9" x14ac:dyDescent="0.3">
      <c r="B6761" s="7">
        <v>44112</v>
      </c>
      <c r="C6761" s="6">
        <v>8</v>
      </c>
      <c r="D6761" s="46">
        <v>9614.8954694532295</v>
      </c>
      <c r="G6761" s="7">
        <v>44112</v>
      </c>
      <c r="H6761" s="6">
        <v>8</v>
      </c>
      <c r="I6761" s="46">
        <v>8813.5899657634454</v>
      </c>
    </row>
    <row r="6762" spans="2:9" x14ac:dyDescent="0.3">
      <c r="B6762" s="7">
        <v>44112</v>
      </c>
      <c r="C6762" s="6">
        <v>9</v>
      </c>
      <c r="D6762" s="46">
        <v>17157.60369189113</v>
      </c>
      <c r="G6762" s="7">
        <v>44112</v>
      </c>
      <c r="H6762" s="6">
        <v>9</v>
      </c>
      <c r="I6762" s="46">
        <v>14854.528605957896</v>
      </c>
    </row>
    <row r="6763" spans="2:9" x14ac:dyDescent="0.3">
      <c r="B6763" s="7">
        <v>44112</v>
      </c>
      <c r="C6763" s="6">
        <v>10</v>
      </c>
      <c r="D6763" s="46">
        <v>12801.769387007545</v>
      </c>
      <c r="G6763" s="7">
        <v>44112</v>
      </c>
      <c r="H6763" s="6">
        <v>10</v>
      </c>
      <c r="I6763" s="46">
        <v>7898.7158816244464</v>
      </c>
    </row>
    <row r="6764" spans="2:9" x14ac:dyDescent="0.3">
      <c r="B6764" s="7">
        <v>44112</v>
      </c>
      <c r="C6764" s="6">
        <v>11</v>
      </c>
      <c r="D6764" s="46">
        <v>13378.875409215429</v>
      </c>
      <c r="G6764" s="7">
        <v>44112</v>
      </c>
      <c r="H6764" s="6">
        <v>11</v>
      </c>
      <c r="I6764" s="46">
        <v>7945.288232306556</v>
      </c>
    </row>
    <row r="6765" spans="2:9" x14ac:dyDescent="0.3">
      <c r="B6765" s="7">
        <v>44112</v>
      </c>
      <c r="C6765" s="6">
        <v>12</v>
      </c>
      <c r="D6765" s="46">
        <v>16633.875563069541</v>
      </c>
      <c r="G6765" s="7">
        <v>44112</v>
      </c>
      <c r="H6765" s="6">
        <v>12</v>
      </c>
      <c r="I6765" s="46">
        <v>8410.9088388131204</v>
      </c>
    </row>
    <row r="6766" spans="2:9" x14ac:dyDescent="0.3">
      <c r="B6766" s="7">
        <v>44112</v>
      </c>
      <c r="C6766" s="6">
        <v>13</v>
      </c>
      <c r="D6766" s="46">
        <v>15630.175749368495</v>
      </c>
      <c r="G6766" s="7">
        <v>44112</v>
      </c>
      <c r="H6766" s="6">
        <v>13</v>
      </c>
      <c r="I6766" s="46">
        <v>8330.7557142645164</v>
      </c>
    </row>
    <row r="6767" spans="2:9" x14ac:dyDescent="0.3">
      <c r="B6767" s="7">
        <v>44112</v>
      </c>
      <c r="C6767" s="6">
        <v>14</v>
      </c>
      <c r="D6767" s="46">
        <v>20573.144721549692</v>
      </c>
      <c r="G6767" s="7">
        <v>44112</v>
      </c>
      <c r="H6767" s="6">
        <v>14</v>
      </c>
      <c r="I6767" s="46">
        <v>11435.066986814922</v>
      </c>
    </row>
    <row r="6768" spans="2:9" x14ac:dyDescent="0.3">
      <c r="B6768" s="7">
        <v>44112</v>
      </c>
      <c r="C6768" s="6">
        <v>15</v>
      </c>
      <c r="D6768" s="46">
        <v>21122.615774375638</v>
      </c>
      <c r="G6768" s="7">
        <v>44112</v>
      </c>
      <c r="H6768" s="6">
        <v>15</v>
      </c>
      <c r="I6768" s="46">
        <v>10880.07491606588</v>
      </c>
    </row>
    <row r="6769" spans="2:9" x14ac:dyDescent="0.3">
      <c r="B6769" s="7">
        <v>44112</v>
      </c>
      <c r="C6769" s="6">
        <v>16</v>
      </c>
      <c r="D6769" s="46">
        <v>21174.18052858275</v>
      </c>
      <c r="G6769" s="7">
        <v>44112</v>
      </c>
      <c r="H6769" s="6">
        <v>16</v>
      </c>
      <c r="I6769" s="46">
        <v>10906.157195626109</v>
      </c>
    </row>
    <row r="6770" spans="2:9" x14ac:dyDescent="0.3">
      <c r="B6770" s="7">
        <v>44112</v>
      </c>
      <c r="C6770" s="6">
        <v>17</v>
      </c>
      <c r="D6770" s="46">
        <v>23761.599134203127</v>
      </c>
      <c r="G6770" s="7">
        <v>44112</v>
      </c>
      <c r="H6770" s="6">
        <v>17</v>
      </c>
      <c r="I6770" s="46">
        <v>10639.421918187218</v>
      </c>
    </row>
    <row r="6771" spans="2:9" x14ac:dyDescent="0.3">
      <c r="B6771" s="7">
        <v>44112</v>
      </c>
      <c r="C6771" s="6">
        <v>18</v>
      </c>
      <c r="D6771" s="46">
        <v>18465.052181887306</v>
      </c>
      <c r="G6771" s="7">
        <v>44112</v>
      </c>
      <c r="H6771" s="6">
        <v>18</v>
      </c>
      <c r="I6771" s="46">
        <v>9395.1261278815728</v>
      </c>
    </row>
    <row r="6772" spans="2:9" x14ac:dyDescent="0.3">
      <c r="B6772" s="7">
        <v>44112</v>
      </c>
      <c r="C6772" s="6">
        <v>19</v>
      </c>
      <c r="D6772" s="46">
        <v>22077.726378965028</v>
      </c>
      <c r="G6772" s="7">
        <v>44112</v>
      </c>
      <c r="H6772" s="6">
        <v>19</v>
      </c>
      <c r="I6772" s="46">
        <v>11103.910614350454</v>
      </c>
    </row>
    <row r="6773" spans="2:9" x14ac:dyDescent="0.3">
      <c r="B6773" s="7">
        <v>44112</v>
      </c>
      <c r="C6773" s="6">
        <v>20</v>
      </c>
      <c r="D6773" s="46">
        <v>22231.263350111287</v>
      </c>
      <c r="G6773" s="7">
        <v>44112</v>
      </c>
      <c r="H6773" s="6">
        <v>20</v>
      </c>
      <c r="I6773" s="46">
        <v>10821.770641735897</v>
      </c>
    </row>
    <row r="6774" spans="2:9" x14ac:dyDescent="0.3">
      <c r="B6774" s="7">
        <v>44112</v>
      </c>
      <c r="C6774" s="6">
        <v>21</v>
      </c>
      <c r="D6774" s="46">
        <v>20482.553028051232</v>
      </c>
      <c r="G6774" s="7">
        <v>44112</v>
      </c>
      <c r="H6774" s="6">
        <v>21</v>
      </c>
      <c r="I6774" s="46">
        <v>10559.020613548189</v>
      </c>
    </row>
    <row r="6775" spans="2:9" x14ac:dyDescent="0.3">
      <c r="B6775" s="7">
        <v>44112</v>
      </c>
      <c r="C6775" s="6">
        <v>22</v>
      </c>
      <c r="D6775" s="46">
        <v>22602.612773749734</v>
      </c>
      <c r="G6775" s="7">
        <v>44112</v>
      </c>
      <c r="H6775" s="6">
        <v>22</v>
      </c>
      <c r="I6775" s="46">
        <v>11672.104447954232</v>
      </c>
    </row>
    <row r="6776" spans="2:9" x14ac:dyDescent="0.3">
      <c r="B6776" s="7">
        <v>44112</v>
      </c>
      <c r="C6776" s="6">
        <v>23</v>
      </c>
      <c r="D6776" s="46">
        <v>12631.604382590163</v>
      </c>
      <c r="G6776" s="7">
        <v>44112</v>
      </c>
      <c r="H6776" s="6">
        <v>23</v>
      </c>
      <c r="I6776" s="46">
        <v>6589.8044589653273</v>
      </c>
    </row>
    <row r="6777" spans="2:9" x14ac:dyDescent="0.3">
      <c r="B6777" s="7">
        <v>44113</v>
      </c>
      <c r="C6777" s="6">
        <v>0</v>
      </c>
      <c r="D6777" s="46">
        <v>12735.424199214911</v>
      </c>
      <c r="G6777" s="7">
        <v>44113</v>
      </c>
      <c r="H6777" s="6">
        <v>0</v>
      </c>
      <c r="I6777" s="46">
        <v>7101.7552031541418</v>
      </c>
    </row>
    <row r="6778" spans="2:9" x14ac:dyDescent="0.3">
      <c r="B6778" s="7">
        <v>44113</v>
      </c>
      <c r="C6778" s="6">
        <v>1</v>
      </c>
      <c r="D6778" s="46">
        <v>2601.5464155882091</v>
      </c>
      <c r="G6778" s="7">
        <v>44113</v>
      </c>
      <c r="H6778" s="6">
        <v>1</v>
      </c>
      <c r="I6778" s="46">
        <v>2406.8943167196812</v>
      </c>
    </row>
    <row r="6779" spans="2:9" x14ac:dyDescent="0.3">
      <c r="B6779" s="7">
        <v>44113</v>
      </c>
      <c r="C6779" s="6">
        <v>2</v>
      </c>
      <c r="D6779" s="46">
        <v>12408.859192970143</v>
      </c>
      <c r="G6779" s="7">
        <v>44113</v>
      </c>
      <c r="H6779" s="6">
        <v>2</v>
      </c>
      <c r="I6779" s="46">
        <v>13373.527560296669</v>
      </c>
    </row>
    <row r="6780" spans="2:9" x14ac:dyDescent="0.3">
      <c r="B6780" s="7">
        <v>44113</v>
      </c>
      <c r="C6780" s="6">
        <v>3</v>
      </c>
      <c r="D6780" s="46">
        <v>15816.545883590044</v>
      </c>
      <c r="G6780" s="7">
        <v>44113</v>
      </c>
      <c r="H6780" s="6">
        <v>3</v>
      </c>
      <c r="I6780" s="46">
        <v>14813.929867094652</v>
      </c>
    </row>
    <row r="6781" spans="2:9" x14ac:dyDescent="0.3">
      <c r="B6781" s="7">
        <v>44113</v>
      </c>
      <c r="C6781" s="6">
        <v>4</v>
      </c>
      <c r="D6781" s="46">
        <v>14499.873154310439</v>
      </c>
      <c r="G6781" s="7">
        <v>44113</v>
      </c>
      <c r="H6781" s="6">
        <v>4</v>
      </c>
      <c r="I6781" s="46">
        <v>12963.189472408043</v>
      </c>
    </row>
    <row r="6782" spans="2:9" x14ac:dyDescent="0.3">
      <c r="B6782" s="7">
        <v>44113</v>
      </c>
      <c r="C6782" s="6">
        <v>5</v>
      </c>
      <c r="D6782" s="46">
        <v>31025.426507113098</v>
      </c>
      <c r="G6782" s="7">
        <v>44113</v>
      </c>
      <c r="H6782" s="6">
        <v>5</v>
      </c>
      <c r="I6782" s="46">
        <v>20562.16562716628</v>
      </c>
    </row>
    <row r="6783" spans="2:9" x14ac:dyDescent="0.3">
      <c r="B6783" s="7">
        <v>44113</v>
      </c>
      <c r="C6783" s="6">
        <v>6</v>
      </c>
      <c r="D6783" s="46">
        <v>43157.399990496015</v>
      </c>
      <c r="G6783" s="7">
        <v>44113</v>
      </c>
      <c r="H6783" s="6">
        <v>6</v>
      </c>
      <c r="I6783" s="46">
        <v>28020.441386871884</v>
      </c>
    </row>
    <row r="6784" spans="2:9" x14ac:dyDescent="0.3">
      <c r="B6784" s="7">
        <v>44113</v>
      </c>
      <c r="C6784" s="6">
        <v>7</v>
      </c>
      <c r="D6784" s="46">
        <v>32554.269404365645</v>
      </c>
      <c r="G6784" s="7">
        <v>44113</v>
      </c>
      <c r="H6784" s="6">
        <v>7</v>
      </c>
      <c r="I6784" s="46">
        <v>25211.321821082689</v>
      </c>
    </row>
    <row r="6785" spans="2:9" x14ac:dyDescent="0.3">
      <c r="B6785" s="7">
        <v>44113</v>
      </c>
      <c r="C6785" s="6">
        <v>8</v>
      </c>
      <c r="D6785" s="46">
        <v>12182.237367753722</v>
      </c>
      <c r="G6785" s="7">
        <v>44113</v>
      </c>
      <c r="H6785" s="6">
        <v>8</v>
      </c>
      <c r="I6785" s="46">
        <v>7545.1070139337617</v>
      </c>
    </row>
    <row r="6786" spans="2:9" x14ac:dyDescent="0.3">
      <c r="B6786" s="7">
        <v>44113</v>
      </c>
      <c r="C6786" s="6">
        <v>9</v>
      </c>
      <c r="D6786" s="46">
        <v>7042.0208874592772</v>
      </c>
      <c r="G6786" s="7">
        <v>44113</v>
      </c>
      <c r="H6786" s="6">
        <v>9</v>
      </c>
      <c r="I6786" s="46">
        <v>3935.5004341303243</v>
      </c>
    </row>
    <row r="6787" spans="2:9" x14ac:dyDescent="0.3">
      <c r="B6787" s="7">
        <v>44113</v>
      </c>
      <c r="C6787" s="6">
        <v>10</v>
      </c>
      <c r="D6787" s="46">
        <v>8498.561174301738</v>
      </c>
      <c r="G6787" s="7">
        <v>44113</v>
      </c>
      <c r="H6787" s="6">
        <v>10</v>
      </c>
      <c r="I6787" s="46">
        <v>4575.6630544632189</v>
      </c>
    </row>
    <row r="6788" spans="2:9" x14ac:dyDescent="0.3">
      <c r="B6788" s="7">
        <v>44113</v>
      </c>
      <c r="C6788" s="6">
        <v>11</v>
      </c>
      <c r="D6788" s="46">
        <v>9205.5008732417864</v>
      </c>
      <c r="G6788" s="7">
        <v>44113</v>
      </c>
      <c r="H6788" s="6">
        <v>11</v>
      </c>
      <c r="I6788" s="46">
        <v>5539.3622641446345</v>
      </c>
    </row>
    <row r="6789" spans="2:9" x14ac:dyDescent="0.3">
      <c r="B6789" s="7">
        <v>44113</v>
      </c>
      <c r="C6789" s="6">
        <v>12</v>
      </c>
      <c r="D6789" s="46">
        <v>8756.9185373378496</v>
      </c>
      <c r="G6789" s="7">
        <v>44113</v>
      </c>
      <c r="H6789" s="6">
        <v>12</v>
      </c>
      <c r="I6789" s="46">
        <v>4738.0949078145104</v>
      </c>
    </row>
    <row r="6790" spans="2:9" x14ac:dyDescent="0.3">
      <c r="B6790" s="7">
        <v>44113</v>
      </c>
      <c r="C6790" s="6">
        <v>13</v>
      </c>
      <c r="D6790" s="46">
        <v>10613.000309934312</v>
      </c>
      <c r="G6790" s="7">
        <v>44113</v>
      </c>
      <c r="H6790" s="6">
        <v>13</v>
      </c>
      <c r="I6790" s="46">
        <v>5762.9987366231317</v>
      </c>
    </row>
    <row r="6791" spans="2:9" x14ac:dyDescent="0.3">
      <c r="B6791" s="7">
        <v>44113</v>
      </c>
      <c r="C6791" s="6">
        <v>14</v>
      </c>
      <c r="D6791" s="46">
        <v>16071.3099675908</v>
      </c>
      <c r="G6791" s="7">
        <v>44113</v>
      </c>
      <c r="H6791" s="6">
        <v>14</v>
      </c>
      <c r="I6791" s="46">
        <v>8156.0279915911206</v>
      </c>
    </row>
    <row r="6792" spans="2:9" x14ac:dyDescent="0.3">
      <c r="B6792" s="7">
        <v>44113</v>
      </c>
      <c r="C6792" s="6">
        <v>15</v>
      </c>
      <c r="D6792" s="46">
        <v>20076.060606834395</v>
      </c>
      <c r="G6792" s="7">
        <v>44113</v>
      </c>
      <c r="H6792" s="6">
        <v>15</v>
      </c>
      <c r="I6792" s="46">
        <v>12017.577810204159</v>
      </c>
    </row>
    <row r="6793" spans="2:9" x14ac:dyDescent="0.3">
      <c r="B6793" s="7">
        <v>44113</v>
      </c>
      <c r="C6793" s="6">
        <v>16</v>
      </c>
      <c r="D6793" s="46">
        <v>16652.706396066726</v>
      </c>
      <c r="G6793" s="7">
        <v>44113</v>
      </c>
      <c r="H6793" s="6">
        <v>16</v>
      </c>
      <c r="I6793" s="46">
        <v>10514.016253754564</v>
      </c>
    </row>
    <row r="6794" spans="2:9" x14ac:dyDescent="0.3">
      <c r="B6794" s="7">
        <v>44113</v>
      </c>
      <c r="C6794" s="6">
        <v>17</v>
      </c>
      <c r="D6794" s="46">
        <v>15713.073595493595</v>
      </c>
      <c r="G6794" s="7">
        <v>44113</v>
      </c>
      <c r="H6794" s="6">
        <v>17</v>
      </c>
      <c r="I6794" s="46">
        <v>7278.8388699529187</v>
      </c>
    </row>
    <row r="6795" spans="2:9" x14ac:dyDescent="0.3">
      <c r="B6795" s="7">
        <v>44113</v>
      </c>
      <c r="C6795" s="6">
        <v>18</v>
      </c>
      <c r="D6795" s="46">
        <v>10671.435023329534</v>
      </c>
      <c r="G6795" s="7">
        <v>44113</v>
      </c>
      <c r="H6795" s="6">
        <v>18</v>
      </c>
      <c r="I6795" s="46">
        <v>5104.0204686415918</v>
      </c>
    </row>
    <row r="6796" spans="2:9" x14ac:dyDescent="0.3">
      <c r="B6796" s="7">
        <v>44113</v>
      </c>
      <c r="C6796" s="6">
        <v>19</v>
      </c>
      <c r="D6796" s="46">
        <v>6039.0171052031092</v>
      </c>
      <c r="G6796" s="7">
        <v>44113</v>
      </c>
      <c r="H6796" s="6">
        <v>19</v>
      </c>
      <c r="I6796" s="46">
        <v>2436.0204826504587</v>
      </c>
    </row>
    <row r="6797" spans="2:9" x14ac:dyDescent="0.3">
      <c r="B6797" s="7">
        <v>44113</v>
      </c>
      <c r="C6797" s="6">
        <v>20</v>
      </c>
      <c r="D6797" s="46">
        <v>6871.5250368230263</v>
      </c>
      <c r="G6797" s="7">
        <v>44113</v>
      </c>
      <c r="H6797" s="6">
        <v>20</v>
      </c>
      <c r="I6797" s="46">
        <v>2735.6864619609373</v>
      </c>
    </row>
    <row r="6798" spans="2:9" x14ac:dyDescent="0.3">
      <c r="B6798" s="7">
        <v>44113</v>
      </c>
      <c r="C6798" s="6">
        <v>21</v>
      </c>
      <c r="D6798" s="46">
        <v>9148.9305637398902</v>
      </c>
      <c r="G6798" s="7">
        <v>44113</v>
      </c>
      <c r="H6798" s="6">
        <v>21</v>
      </c>
      <c r="I6798" s="46">
        <v>4658.4587234498113</v>
      </c>
    </row>
    <row r="6799" spans="2:9" x14ac:dyDescent="0.3">
      <c r="B6799" s="7">
        <v>44113</v>
      </c>
      <c r="C6799" s="6">
        <v>22</v>
      </c>
      <c r="D6799" s="46">
        <v>7386.719356270487</v>
      </c>
      <c r="G6799" s="7">
        <v>44113</v>
      </c>
      <c r="H6799" s="6">
        <v>22</v>
      </c>
      <c r="I6799" s="46">
        <v>4361.1598004308617</v>
      </c>
    </row>
    <row r="6800" spans="2:9" x14ac:dyDescent="0.3">
      <c r="B6800" s="7">
        <v>44113</v>
      </c>
      <c r="C6800" s="6">
        <v>23</v>
      </c>
      <c r="D6800" s="46">
        <v>7124.240967530628</v>
      </c>
      <c r="G6800" s="7">
        <v>44113</v>
      </c>
      <c r="H6800" s="6">
        <v>23</v>
      </c>
      <c r="I6800" s="46">
        <v>3160.2817474222879</v>
      </c>
    </row>
    <row r="6801" spans="2:9" x14ac:dyDescent="0.3">
      <c r="B6801" s="7">
        <v>44114</v>
      </c>
      <c r="C6801" s="6">
        <v>0</v>
      </c>
      <c r="D6801" s="46">
        <v>7867.2397317797086</v>
      </c>
      <c r="G6801" s="7">
        <v>44114</v>
      </c>
      <c r="H6801" s="6">
        <v>0</v>
      </c>
      <c r="I6801" s="46">
        <v>4049.9107386482638</v>
      </c>
    </row>
    <row r="6802" spans="2:9" x14ac:dyDescent="0.3">
      <c r="B6802" s="7">
        <v>44114</v>
      </c>
      <c r="C6802" s="6">
        <v>1</v>
      </c>
      <c r="D6802" s="46">
        <v>8744.4897053771638</v>
      </c>
      <c r="G6802" s="7">
        <v>44114</v>
      </c>
      <c r="H6802" s="6">
        <v>1</v>
      </c>
      <c r="I6802" s="46">
        <v>4682.1403672068946</v>
      </c>
    </row>
    <row r="6803" spans="2:9" x14ac:dyDescent="0.3">
      <c r="B6803" s="7">
        <v>44114</v>
      </c>
      <c r="C6803" s="6">
        <v>2</v>
      </c>
      <c r="D6803" s="46">
        <v>6708.8341480394556</v>
      </c>
      <c r="G6803" s="7">
        <v>44114</v>
      </c>
      <c r="H6803" s="6">
        <v>2</v>
      </c>
      <c r="I6803" s="46">
        <v>3867.7149050981725</v>
      </c>
    </row>
    <row r="6804" spans="2:9" x14ac:dyDescent="0.3">
      <c r="B6804" s="7">
        <v>44114</v>
      </c>
      <c r="C6804" s="6">
        <v>3</v>
      </c>
      <c r="D6804" s="46">
        <v>3754.9040590412419</v>
      </c>
      <c r="G6804" s="7">
        <v>44114</v>
      </c>
      <c r="H6804" s="6">
        <v>3</v>
      </c>
      <c r="I6804" s="46">
        <v>1736.5485687254757</v>
      </c>
    </row>
    <row r="6805" spans="2:9" x14ac:dyDescent="0.3">
      <c r="B6805" s="7">
        <v>44114</v>
      </c>
      <c r="C6805" s="6">
        <v>4</v>
      </c>
      <c r="D6805" s="46">
        <v>8176.3770483916478</v>
      </c>
      <c r="G6805" s="7">
        <v>44114</v>
      </c>
      <c r="H6805" s="6">
        <v>4</v>
      </c>
      <c r="I6805" s="46">
        <v>3785.6459966177413</v>
      </c>
    </row>
    <row r="6806" spans="2:9" x14ac:dyDescent="0.3">
      <c r="B6806" s="7">
        <v>44114</v>
      </c>
      <c r="C6806" s="6">
        <v>5</v>
      </c>
      <c r="D6806" s="46">
        <v>7384.3296410809571</v>
      </c>
      <c r="G6806" s="7">
        <v>44114</v>
      </c>
      <c r="H6806" s="6">
        <v>5</v>
      </c>
      <c r="I6806" s="46">
        <v>2827.8735760235354</v>
      </c>
    </row>
    <row r="6807" spans="2:9" x14ac:dyDescent="0.3">
      <c r="B6807" s="7">
        <v>44114</v>
      </c>
      <c r="C6807" s="6">
        <v>6</v>
      </c>
      <c r="D6807" s="46">
        <v>5756.158860968766</v>
      </c>
      <c r="G6807" s="7">
        <v>44114</v>
      </c>
      <c r="H6807" s="6">
        <v>6</v>
      </c>
      <c r="I6807" s="46">
        <v>2021.2853893266038</v>
      </c>
    </row>
    <row r="6808" spans="2:9" x14ac:dyDescent="0.3">
      <c r="B6808" s="7">
        <v>44114</v>
      </c>
      <c r="C6808" s="6">
        <v>7</v>
      </c>
      <c r="D6808" s="46">
        <v>8051.1024002574268</v>
      </c>
      <c r="G6808" s="7">
        <v>44114</v>
      </c>
      <c r="H6808" s="6">
        <v>7</v>
      </c>
      <c r="I6808" s="46">
        <v>3095.4766310381283</v>
      </c>
    </row>
    <row r="6809" spans="2:9" x14ac:dyDescent="0.3">
      <c r="B6809" s="7">
        <v>44114</v>
      </c>
      <c r="C6809" s="6">
        <v>8</v>
      </c>
      <c r="D6809" s="46">
        <v>8229.8859651804742</v>
      </c>
      <c r="G6809" s="7">
        <v>44114</v>
      </c>
      <c r="H6809" s="6">
        <v>8</v>
      </c>
      <c r="I6809" s="46">
        <v>5807.4569299090854</v>
      </c>
    </row>
    <row r="6810" spans="2:9" x14ac:dyDescent="0.3">
      <c r="B6810" s="7">
        <v>44114</v>
      </c>
      <c r="C6810" s="6">
        <v>9</v>
      </c>
      <c r="D6810" s="46">
        <v>11404.891853026254</v>
      </c>
      <c r="G6810" s="7">
        <v>44114</v>
      </c>
      <c r="H6810" s="6">
        <v>9</v>
      </c>
      <c r="I6810" s="46">
        <v>7775.3925911391689</v>
      </c>
    </row>
    <row r="6811" spans="2:9" x14ac:dyDescent="0.3">
      <c r="B6811" s="7">
        <v>44114</v>
      </c>
      <c r="C6811" s="6">
        <v>10</v>
      </c>
      <c r="D6811" s="46">
        <v>7247.5755932357988</v>
      </c>
      <c r="G6811" s="7">
        <v>44114</v>
      </c>
      <c r="H6811" s="6">
        <v>10</v>
      </c>
      <c r="I6811" s="46">
        <v>3156.0671324474206</v>
      </c>
    </row>
    <row r="6812" spans="2:9" x14ac:dyDescent="0.3">
      <c r="B6812" s="7">
        <v>44114</v>
      </c>
      <c r="C6812" s="6">
        <v>11</v>
      </c>
      <c r="D6812" s="46">
        <v>5530.186064334529</v>
      </c>
      <c r="G6812" s="7">
        <v>44114</v>
      </c>
      <c r="H6812" s="6">
        <v>11</v>
      </c>
      <c r="I6812" s="46">
        <v>868.96884025845077</v>
      </c>
    </row>
    <row r="6813" spans="2:9" x14ac:dyDescent="0.3">
      <c r="B6813" s="7">
        <v>44114</v>
      </c>
      <c r="C6813" s="6">
        <v>12</v>
      </c>
      <c r="D6813" s="46">
        <v>8688.2503638926701</v>
      </c>
      <c r="G6813" s="7">
        <v>44114</v>
      </c>
      <c r="H6813" s="6">
        <v>12</v>
      </c>
      <c r="I6813" s="46">
        <v>3260.6680863548659</v>
      </c>
    </row>
    <row r="6814" spans="2:9" x14ac:dyDescent="0.3">
      <c r="B6814" s="7">
        <v>44114</v>
      </c>
      <c r="C6814" s="6">
        <v>13</v>
      </c>
      <c r="D6814" s="46">
        <v>21516.478810323501</v>
      </c>
      <c r="G6814" s="7">
        <v>44114</v>
      </c>
      <c r="H6814" s="6">
        <v>13</v>
      </c>
      <c r="I6814" s="46">
        <v>7522.8921041820349</v>
      </c>
    </row>
    <row r="6815" spans="2:9" x14ac:dyDescent="0.3">
      <c r="B6815" s="7">
        <v>44114</v>
      </c>
      <c r="C6815" s="6">
        <v>14</v>
      </c>
      <c r="D6815" s="46">
        <v>19575.566475289434</v>
      </c>
      <c r="G6815" s="7">
        <v>44114</v>
      </c>
      <c r="H6815" s="6">
        <v>14</v>
      </c>
      <c r="I6815" s="46">
        <v>6849.332957458656</v>
      </c>
    </row>
    <row r="6816" spans="2:9" x14ac:dyDescent="0.3">
      <c r="B6816" s="7">
        <v>44114</v>
      </c>
      <c r="C6816" s="6">
        <v>15</v>
      </c>
      <c r="D6816" s="46">
        <v>16042.299009234375</v>
      </c>
      <c r="G6816" s="7">
        <v>44114</v>
      </c>
      <c r="H6816" s="6">
        <v>15</v>
      </c>
      <c r="I6816" s="46">
        <v>8607.7234843033075</v>
      </c>
    </row>
    <row r="6817" spans="2:9" x14ac:dyDescent="0.3">
      <c r="B6817" s="7">
        <v>44114</v>
      </c>
      <c r="C6817" s="6">
        <v>16</v>
      </c>
      <c r="D6817" s="46">
        <v>10344.30914929483</v>
      </c>
      <c r="G6817" s="7">
        <v>44114</v>
      </c>
      <c r="H6817" s="6">
        <v>16</v>
      </c>
      <c r="I6817" s="46">
        <v>6088.8493183029495</v>
      </c>
    </row>
    <row r="6818" spans="2:9" x14ac:dyDescent="0.3">
      <c r="B6818" s="7">
        <v>44114</v>
      </c>
      <c r="C6818" s="6">
        <v>17</v>
      </c>
      <c r="D6818" s="46">
        <v>5379.3235039247074</v>
      </c>
      <c r="G6818" s="7">
        <v>44114</v>
      </c>
      <c r="H6818" s="6">
        <v>17</v>
      </c>
      <c r="I6818" s="46">
        <v>4627.1133354349031</v>
      </c>
    </row>
    <row r="6819" spans="2:9" x14ac:dyDescent="0.3">
      <c r="B6819" s="7">
        <v>44114</v>
      </c>
      <c r="C6819" s="6">
        <v>18</v>
      </c>
      <c r="D6819" s="46">
        <v>2404.315732331575</v>
      </c>
      <c r="G6819" s="7">
        <v>44114</v>
      </c>
      <c r="H6819" s="6">
        <v>18</v>
      </c>
      <c r="I6819" s="46">
        <v>3179.9259910629999</v>
      </c>
    </row>
    <row r="6820" spans="2:9" x14ac:dyDescent="0.3">
      <c r="B6820" s="7">
        <v>44114</v>
      </c>
      <c r="C6820" s="6">
        <v>19</v>
      </c>
      <c r="D6820" s="46">
        <v>4013.1974934079103</v>
      </c>
      <c r="G6820" s="7">
        <v>44114</v>
      </c>
      <c r="H6820" s="6">
        <v>19</v>
      </c>
      <c r="I6820" s="46">
        <v>2904.4995123871695</v>
      </c>
    </row>
    <row r="6821" spans="2:9" x14ac:dyDescent="0.3">
      <c r="B6821" s="7">
        <v>44114</v>
      </c>
      <c r="C6821" s="6">
        <v>20</v>
      </c>
      <c r="D6821" s="46">
        <v>8724.0988906081002</v>
      </c>
      <c r="G6821" s="7">
        <v>44114</v>
      </c>
      <c r="H6821" s="6">
        <v>20</v>
      </c>
      <c r="I6821" s="46">
        <v>4435.7578579513975</v>
      </c>
    </row>
    <row r="6822" spans="2:9" x14ac:dyDescent="0.3">
      <c r="B6822" s="7">
        <v>44114</v>
      </c>
      <c r="C6822" s="6">
        <v>21</v>
      </c>
      <c r="D6822" s="46">
        <v>6196.7437794688831</v>
      </c>
      <c r="G6822" s="7">
        <v>44114</v>
      </c>
      <c r="H6822" s="6">
        <v>21</v>
      </c>
      <c r="I6822" s="46">
        <v>4911.1602631014221</v>
      </c>
    </row>
    <row r="6823" spans="2:9" x14ac:dyDescent="0.3">
      <c r="B6823" s="7">
        <v>44114</v>
      </c>
      <c r="C6823" s="6">
        <v>22</v>
      </c>
      <c r="D6823" s="46">
        <v>4923.4593867380809</v>
      </c>
      <c r="G6823" s="7">
        <v>44114</v>
      </c>
      <c r="H6823" s="6">
        <v>22</v>
      </c>
      <c r="I6823" s="46">
        <v>2282.7458874937065</v>
      </c>
    </row>
    <row r="6824" spans="2:9" x14ac:dyDescent="0.3">
      <c r="B6824" s="7">
        <v>44114</v>
      </c>
      <c r="C6824" s="6">
        <v>23</v>
      </c>
      <c r="D6824" s="46">
        <v>14724.675751617959</v>
      </c>
      <c r="G6824" s="7">
        <v>44114</v>
      </c>
      <c r="H6824" s="6">
        <v>23</v>
      </c>
      <c r="I6824" s="46">
        <v>5641.3817746662135</v>
      </c>
    </row>
    <row r="6825" spans="2:9" x14ac:dyDescent="0.3">
      <c r="B6825" s="7">
        <v>44115</v>
      </c>
      <c r="C6825" s="6">
        <v>0</v>
      </c>
      <c r="D6825" s="46">
        <v>13655.113077211172</v>
      </c>
      <c r="G6825" s="7">
        <v>44115</v>
      </c>
      <c r="H6825" s="6">
        <v>0</v>
      </c>
      <c r="I6825" s="46">
        <v>2864.9489017856722</v>
      </c>
    </row>
    <row r="6826" spans="2:9" x14ac:dyDescent="0.3">
      <c r="B6826" s="7">
        <v>44115</v>
      </c>
      <c r="C6826" s="6">
        <v>1</v>
      </c>
      <c r="D6826" s="46">
        <v>4601.481720018568</v>
      </c>
      <c r="G6826" s="7">
        <v>44115</v>
      </c>
      <c r="H6826" s="6">
        <v>1</v>
      </c>
      <c r="I6826" s="46">
        <v>3327.6135420107357</v>
      </c>
    </row>
    <row r="6827" spans="2:9" x14ac:dyDescent="0.3">
      <c r="B6827" s="7">
        <v>44115</v>
      </c>
      <c r="C6827" s="6">
        <v>2</v>
      </c>
      <c r="D6827" s="46">
        <v>2357.4419429655518</v>
      </c>
      <c r="G6827" s="7">
        <v>44115</v>
      </c>
      <c r="H6827" s="6">
        <v>2</v>
      </c>
      <c r="I6827" s="46">
        <v>1664.6805823818454</v>
      </c>
    </row>
    <row r="6828" spans="2:9" x14ac:dyDescent="0.3">
      <c r="B6828" s="7">
        <v>44115</v>
      </c>
      <c r="C6828" s="6">
        <v>3</v>
      </c>
      <c r="D6828" s="46">
        <v>766.00434085860797</v>
      </c>
      <c r="G6828" s="7">
        <v>44115</v>
      </c>
      <c r="H6828" s="6">
        <v>3</v>
      </c>
      <c r="I6828" s="46">
        <v>430.3809368130087</v>
      </c>
    </row>
    <row r="6829" spans="2:9" x14ac:dyDescent="0.3">
      <c r="B6829" s="7">
        <v>44115</v>
      </c>
      <c r="C6829" s="6">
        <v>4</v>
      </c>
      <c r="D6829" s="46">
        <v>815.6083056373011</v>
      </c>
      <c r="G6829" s="7">
        <v>44115</v>
      </c>
      <c r="H6829" s="6">
        <v>4</v>
      </c>
      <c r="I6829" s="46">
        <v>809.96267207388655</v>
      </c>
    </row>
    <row r="6830" spans="2:9" x14ac:dyDescent="0.3">
      <c r="B6830" s="7">
        <v>44115</v>
      </c>
      <c r="C6830" s="6">
        <v>5</v>
      </c>
      <c r="D6830" s="46">
        <v>537.14965122956551</v>
      </c>
      <c r="G6830" s="7">
        <v>44115</v>
      </c>
      <c r="H6830" s="6">
        <v>5</v>
      </c>
      <c r="I6830" s="46">
        <v>178.91615791015232</v>
      </c>
    </row>
    <row r="6831" spans="2:9" x14ac:dyDescent="0.3">
      <c r="B6831" s="7">
        <v>44115</v>
      </c>
      <c r="C6831" s="6">
        <v>6</v>
      </c>
      <c r="D6831" s="46">
        <v>2457.1558363063868</v>
      </c>
      <c r="G6831" s="7">
        <v>44115</v>
      </c>
      <c r="H6831" s="6">
        <v>6</v>
      </c>
      <c r="I6831" s="46">
        <v>1171.2555612565768</v>
      </c>
    </row>
    <row r="6832" spans="2:9" x14ac:dyDescent="0.3">
      <c r="B6832" s="7">
        <v>44115</v>
      </c>
      <c r="C6832" s="6">
        <v>7</v>
      </c>
      <c r="D6832" s="46">
        <v>4202.2156374111919</v>
      </c>
      <c r="G6832" s="7">
        <v>44115</v>
      </c>
      <c r="H6832" s="6">
        <v>7</v>
      </c>
      <c r="I6832" s="46">
        <v>772.10075299090477</v>
      </c>
    </row>
    <row r="6833" spans="2:9" x14ac:dyDescent="0.3">
      <c r="B6833" s="7">
        <v>44115</v>
      </c>
      <c r="C6833" s="6">
        <v>8</v>
      </c>
      <c r="D6833" s="46">
        <v>2088.0515241676617</v>
      </c>
      <c r="G6833" s="7">
        <v>44115</v>
      </c>
      <c r="H6833" s="6">
        <v>8</v>
      </c>
      <c r="I6833" s="46">
        <v>1911.4689301115768</v>
      </c>
    </row>
    <row r="6834" spans="2:9" x14ac:dyDescent="0.3">
      <c r="B6834" s="7">
        <v>44115</v>
      </c>
      <c r="C6834" s="6">
        <v>9</v>
      </c>
      <c r="D6834" s="46">
        <v>17492.445088251276</v>
      </c>
      <c r="G6834" s="7">
        <v>44115</v>
      </c>
      <c r="H6834" s="6">
        <v>9</v>
      </c>
      <c r="I6834" s="46">
        <v>8353.4064610494388</v>
      </c>
    </row>
    <row r="6835" spans="2:9" x14ac:dyDescent="0.3">
      <c r="B6835" s="7">
        <v>44115</v>
      </c>
      <c r="C6835" s="6">
        <v>10</v>
      </c>
      <c r="D6835" s="46">
        <v>24722.370532299959</v>
      </c>
      <c r="G6835" s="7">
        <v>44115</v>
      </c>
      <c r="H6835" s="6">
        <v>10</v>
      </c>
      <c r="I6835" s="46">
        <v>11106.849075204365</v>
      </c>
    </row>
    <row r="6836" spans="2:9" x14ac:dyDescent="0.3">
      <c r="B6836" s="7">
        <v>44115</v>
      </c>
      <c r="C6836" s="6">
        <v>11</v>
      </c>
      <c r="D6836" s="46">
        <v>14967.65345651586</v>
      </c>
      <c r="G6836" s="7">
        <v>44115</v>
      </c>
      <c r="H6836" s="6">
        <v>11</v>
      </c>
      <c r="I6836" s="46">
        <v>7241.2756476717341</v>
      </c>
    </row>
    <row r="6837" spans="2:9" x14ac:dyDescent="0.3">
      <c r="B6837" s="7">
        <v>44115</v>
      </c>
      <c r="C6837" s="6">
        <v>12</v>
      </c>
      <c r="D6837" s="46">
        <v>18989.318772955037</v>
      </c>
      <c r="G6837" s="7">
        <v>44115</v>
      </c>
      <c r="H6837" s="6">
        <v>12</v>
      </c>
      <c r="I6837" s="46">
        <v>9780.6882301487749</v>
      </c>
    </row>
    <row r="6838" spans="2:9" x14ac:dyDescent="0.3">
      <c r="B6838" s="7">
        <v>44115</v>
      </c>
      <c r="C6838" s="6">
        <v>13</v>
      </c>
      <c r="D6838" s="46">
        <v>18832.553951197493</v>
      </c>
      <c r="G6838" s="7">
        <v>44115</v>
      </c>
      <c r="H6838" s="6">
        <v>13</v>
      </c>
      <c r="I6838" s="46">
        <v>12804.930160132399</v>
      </c>
    </row>
    <row r="6839" spans="2:9" x14ac:dyDescent="0.3">
      <c r="B6839" s="7">
        <v>44115</v>
      </c>
      <c r="C6839" s="6">
        <v>14</v>
      </c>
      <c r="D6839" s="46">
        <v>16275.883215883583</v>
      </c>
      <c r="G6839" s="7">
        <v>44115</v>
      </c>
      <c r="H6839" s="6">
        <v>14</v>
      </c>
      <c r="I6839" s="46">
        <v>8061.2587949861027</v>
      </c>
    </row>
    <row r="6840" spans="2:9" x14ac:dyDescent="0.3">
      <c r="B6840" s="7">
        <v>44115</v>
      </c>
      <c r="C6840" s="6">
        <v>15</v>
      </c>
      <c r="D6840" s="46">
        <v>11867.542152258717</v>
      </c>
      <c r="G6840" s="7">
        <v>44115</v>
      </c>
      <c r="H6840" s="6">
        <v>15</v>
      </c>
      <c r="I6840" s="46">
        <v>7802.5715877281491</v>
      </c>
    </row>
    <row r="6841" spans="2:9" x14ac:dyDescent="0.3">
      <c r="B6841" s="7">
        <v>44115</v>
      </c>
      <c r="C6841" s="6">
        <v>16</v>
      </c>
      <c r="D6841" s="46">
        <v>11296.950280205809</v>
      </c>
      <c r="G6841" s="7">
        <v>44115</v>
      </c>
      <c r="H6841" s="6">
        <v>16</v>
      </c>
      <c r="I6841" s="46">
        <v>8118.8716236310847</v>
      </c>
    </row>
    <row r="6842" spans="2:9" x14ac:dyDescent="0.3">
      <c r="B6842" s="7">
        <v>44115</v>
      </c>
      <c r="C6842" s="6">
        <v>17</v>
      </c>
      <c r="D6842" s="46">
        <v>13948.214035590563</v>
      </c>
      <c r="G6842" s="7">
        <v>44115</v>
      </c>
      <c r="H6842" s="6">
        <v>17</v>
      </c>
      <c r="I6842" s="46">
        <v>11572.558212824462</v>
      </c>
    </row>
    <row r="6843" spans="2:9" x14ac:dyDescent="0.3">
      <c r="B6843" s="7">
        <v>44115</v>
      </c>
      <c r="C6843" s="6">
        <v>18</v>
      </c>
      <c r="D6843" s="46">
        <v>12032.06219308785</v>
      </c>
      <c r="G6843" s="7">
        <v>44115</v>
      </c>
      <c r="H6843" s="6">
        <v>18</v>
      </c>
      <c r="I6843" s="46">
        <v>9148.2507293635917</v>
      </c>
    </row>
    <row r="6844" spans="2:9" x14ac:dyDescent="0.3">
      <c r="B6844" s="7">
        <v>44115</v>
      </c>
      <c r="C6844" s="6">
        <v>19</v>
      </c>
      <c r="D6844" s="46">
        <v>10536.095199722338</v>
      </c>
      <c r="G6844" s="7">
        <v>44115</v>
      </c>
      <c r="H6844" s="6">
        <v>19</v>
      </c>
      <c r="I6844" s="46">
        <v>9648.2118715506786</v>
      </c>
    </row>
    <row r="6845" spans="2:9" x14ac:dyDescent="0.3">
      <c r="B6845" s="7">
        <v>44115</v>
      </c>
      <c r="C6845" s="6">
        <v>20</v>
      </c>
      <c r="D6845" s="46">
        <v>8231.1603988157021</v>
      </c>
      <c r="G6845" s="7">
        <v>44115</v>
      </c>
      <c r="H6845" s="6">
        <v>20</v>
      </c>
      <c r="I6845" s="46">
        <v>7479.6677477056137</v>
      </c>
    </row>
    <row r="6846" spans="2:9" x14ac:dyDescent="0.3">
      <c r="B6846" s="7">
        <v>44115</v>
      </c>
      <c r="C6846" s="6">
        <v>21</v>
      </c>
      <c r="D6846" s="46">
        <v>13617.751936782659</v>
      </c>
      <c r="G6846" s="7">
        <v>44115</v>
      </c>
      <c r="H6846" s="6">
        <v>21</v>
      </c>
      <c r="I6846" s="46">
        <v>11342.009477198562</v>
      </c>
    </row>
    <row r="6847" spans="2:9" x14ac:dyDescent="0.3">
      <c r="B6847" s="7">
        <v>44115</v>
      </c>
      <c r="C6847" s="6">
        <v>22</v>
      </c>
      <c r="D6847" s="46">
        <v>14536.303127680829</v>
      </c>
      <c r="G6847" s="7">
        <v>44115</v>
      </c>
      <c r="H6847" s="6">
        <v>22</v>
      </c>
      <c r="I6847" s="46">
        <v>10955.72694693335</v>
      </c>
    </row>
    <row r="6848" spans="2:9" x14ac:dyDescent="0.3">
      <c r="B6848" s="7">
        <v>44115</v>
      </c>
      <c r="C6848" s="6">
        <v>23</v>
      </c>
      <c r="D6848" s="46">
        <v>15309.152690289062</v>
      </c>
      <c r="G6848" s="7">
        <v>44115</v>
      </c>
      <c r="H6848" s="6">
        <v>23</v>
      </c>
      <c r="I6848" s="46">
        <v>8636.0201433416751</v>
      </c>
    </row>
    <row r="6849" spans="2:9" x14ac:dyDescent="0.3">
      <c r="B6849" s="7">
        <v>44116</v>
      </c>
      <c r="C6849" s="6">
        <v>0</v>
      </c>
      <c r="D6849" s="46">
        <v>11871.601440968379</v>
      </c>
      <c r="G6849" s="7">
        <v>44116</v>
      </c>
      <c r="H6849" s="6">
        <v>0</v>
      </c>
      <c r="I6849" s="46">
        <v>9050.6614385707908</v>
      </c>
    </row>
    <row r="6850" spans="2:9" x14ac:dyDescent="0.3">
      <c r="B6850" s="7">
        <v>44116</v>
      </c>
      <c r="C6850" s="6">
        <v>1</v>
      </c>
      <c r="D6850" s="46">
        <v>15230.742759674691</v>
      </c>
      <c r="G6850" s="7">
        <v>44116</v>
      </c>
      <c r="H6850" s="6">
        <v>1</v>
      </c>
      <c r="I6850" s="46">
        <v>11854.318487141038</v>
      </c>
    </row>
    <row r="6851" spans="2:9" x14ac:dyDescent="0.3">
      <c r="B6851" s="7">
        <v>44116</v>
      </c>
      <c r="C6851" s="6">
        <v>2</v>
      </c>
      <c r="D6851" s="46">
        <v>16424.255480053147</v>
      </c>
      <c r="G6851" s="7">
        <v>44116</v>
      </c>
      <c r="H6851" s="6">
        <v>2</v>
      </c>
      <c r="I6851" s="46">
        <v>11153.711984041616</v>
      </c>
    </row>
    <row r="6852" spans="2:9" x14ac:dyDescent="0.3">
      <c r="B6852" s="7">
        <v>44116</v>
      </c>
      <c r="C6852" s="6">
        <v>3</v>
      </c>
      <c r="D6852" s="46">
        <v>12491.135651997316</v>
      </c>
      <c r="G6852" s="7">
        <v>44116</v>
      </c>
      <c r="H6852" s="6">
        <v>3</v>
      </c>
      <c r="I6852" s="46">
        <v>8999.9001066131113</v>
      </c>
    </row>
    <row r="6853" spans="2:9" x14ac:dyDescent="0.3">
      <c r="B6853" s="7">
        <v>44116</v>
      </c>
      <c r="C6853" s="6">
        <v>4</v>
      </c>
      <c r="D6853" s="46">
        <v>9504.9878810397004</v>
      </c>
      <c r="G6853" s="7">
        <v>44116</v>
      </c>
      <c r="H6853" s="6">
        <v>4</v>
      </c>
      <c r="I6853" s="46">
        <v>6501.1441068170634</v>
      </c>
    </row>
    <row r="6854" spans="2:9" x14ac:dyDescent="0.3">
      <c r="B6854" s="7">
        <v>44116</v>
      </c>
      <c r="C6854" s="6">
        <v>5</v>
      </c>
      <c r="D6854" s="46">
        <v>7712.2548063810191</v>
      </c>
      <c r="G6854" s="7">
        <v>44116</v>
      </c>
      <c r="H6854" s="6">
        <v>5</v>
      </c>
      <c r="I6854" s="46">
        <v>4040.0717660694108</v>
      </c>
    </row>
    <row r="6855" spans="2:9" x14ac:dyDescent="0.3">
      <c r="B6855" s="7">
        <v>44116</v>
      </c>
      <c r="C6855" s="6">
        <v>6</v>
      </c>
      <c r="D6855" s="46">
        <v>8027.0652152596067</v>
      </c>
      <c r="G6855" s="7">
        <v>44116</v>
      </c>
      <c r="H6855" s="6">
        <v>6</v>
      </c>
      <c r="I6855" s="46">
        <v>4185.3415104781925</v>
      </c>
    </row>
    <row r="6856" spans="2:9" x14ac:dyDescent="0.3">
      <c r="B6856" s="7">
        <v>44116</v>
      </c>
      <c r="C6856" s="6">
        <v>7</v>
      </c>
      <c r="D6856" s="46">
        <v>6738.5740759153678</v>
      </c>
      <c r="G6856" s="7">
        <v>44116</v>
      </c>
      <c r="H6856" s="6">
        <v>7</v>
      </c>
      <c r="I6856" s="46">
        <v>3302.9862753601683</v>
      </c>
    </row>
    <row r="6857" spans="2:9" x14ac:dyDescent="0.3">
      <c r="B6857" s="7">
        <v>44116</v>
      </c>
      <c r="C6857" s="6">
        <v>8</v>
      </c>
      <c r="D6857" s="46">
        <v>5377.8871178397767</v>
      </c>
      <c r="G6857" s="7">
        <v>44116</v>
      </c>
      <c r="H6857" s="6">
        <v>8</v>
      </c>
      <c r="I6857" s="46">
        <v>4798.9190369555154</v>
      </c>
    </row>
    <row r="6858" spans="2:9" x14ac:dyDescent="0.3">
      <c r="B6858" s="7">
        <v>44116</v>
      </c>
      <c r="C6858" s="6">
        <v>9</v>
      </c>
      <c r="D6858" s="46">
        <v>12126.611741755249</v>
      </c>
      <c r="G6858" s="7">
        <v>44116</v>
      </c>
      <c r="H6858" s="6">
        <v>9</v>
      </c>
      <c r="I6858" s="46">
        <v>10045.920666873413</v>
      </c>
    </row>
    <row r="6859" spans="2:9" x14ac:dyDescent="0.3">
      <c r="B6859" s="7">
        <v>44116</v>
      </c>
      <c r="C6859" s="6">
        <v>10</v>
      </c>
      <c r="D6859" s="46">
        <v>12004.469599022295</v>
      </c>
      <c r="G6859" s="7">
        <v>44116</v>
      </c>
      <c r="H6859" s="6">
        <v>10</v>
      </c>
      <c r="I6859" s="46">
        <v>11732.8422987417</v>
      </c>
    </row>
    <row r="6860" spans="2:9" x14ac:dyDescent="0.3">
      <c r="B6860" s="7">
        <v>44116</v>
      </c>
      <c r="C6860" s="6">
        <v>11</v>
      </c>
      <c r="D6860" s="46">
        <v>16618.290845875268</v>
      </c>
      <c r="G6860" s="7">
        <v>44116</v>
      </c>
      <c r="H6860" s="6">
        <v>11</v>
      </c>
      <c r="I6860" s="46">
        <v>13814.771850353778</v>
      </c>
    </row>
    <row r="6861" spans="2:9" x14ac:dyDescent="0.3">
      <c r="B6861" s="7">
        <v>44116</v>
      </c>
      <c r="C6861" s="6">
        <v>12</v>
      </c>
      <c r="D6861" s="46">
        <v>15777.962792225791</v>
      </c>
      <c r="G6861" s="7">
        <v>44116</v>
      </c>
      <c r="H6861" s="6">
        <v>12</v>
      </c>
      <c r="I6861" s="46">
        <v>10979.916580288367</v>
      </c>
    </row>
    <row r="6862" spans="2:9" x14ac:dyDescent="0.3">
      <c r="B6862" s="7">
        <v>44116</v>
      </c>
      <c r="C6862" s="6">
        <v>13</v>
      </c>
      <c r="D6862" s="46">
        <v>15053.069970657925</v>
      </c>
      <c r="G6862" s="7">
        <v>44116</v>
      </c>
      <c r="H6862" s="6">
        <v>13</v>
      </c>
      <c r="I6862" s="46">
        <v>8885.179333619817</v>
      </c>
    </row>
    <row r="6863" spans="2:9" x14ac:dyDescent="0.3">
      <c r="B6863" s="7">
        <v>44116</v>
      </c>
      <c r="C6863" s="6">
        <v>14</v>
      </c>
      <c r="D6863" s="46">
        <v>17178.873799811998</v>
      </c>
      <c r="G6863" s="7">
        <v>44116</v>
      </c>
      <c r="H6863" s="6">
        <v>14</v>
      </c>
      <c r="I6863" s="46">
        <v>9849.9265496573571</v>
      </c>
    </row>
    <row r="6864" spans="2:9" x14ac:dyDescent="0.3">
      <c r="B6864" s="7">
        <v>44116</v>
      </c>
      <c r="C6864" s="6">
        <v>15</v>
      </c>
      <c r="D6864" s="46">
        <v>15017.564345223745</v>
      </c>
      <c r="G6864" s="7">
        <v>44116</v>
      </c>
      <c r="H6864" s="6">
        <v>15</v>
      </c>
      <c r="I6864" s="46">
        <v>8777.0113403606902</v>
      </c>
    </row>
    <row r="6865" spans="2:9" x14ac:dyDescent="0.3">
      <c r="B6865" s="7">
        <v>44116</v>
      </c>
      <c r="C6865" s="6">
        <v>16</v>
      </c>
      <c r="D6865" s="46">
        <v>9352.5921281515202</v>
      </c>
      <c r="G6865" s="7">
        <v>44116</v>
      </c>
      <c r="H6865" s="6">
        <v>16</v>
      </c>
      <c r="I6865" s="46">
        <v>6051.5445050112685</v>
      </c>
    </row>
    <row r="6866" spans="2:9" x14ac:dyDescent="0.3">
      <c r="B6866" s="7">
        <v>44116</v>
      </c>
      <c r="C6866" s="6">
        <v>17</v>
      </c>
      <c r="D6866" s="46">
        <v>8584.1128520987459</v>
      </c>
      <c r="G6866" s="7">
        <v>44116</v>
      </c>
      <c r="H6866" s="6">
        <v>17</v>
      </c>
      <c r="I6866" s="46">
        <v>5157.0894603226598</v>
      </c>
    </row>
    <row r="6867" spans="2:9" x14ac:dyDescent="0.3">
      <c r="B6867" s="7">
        <v>44116</v>
      </c>
      <c r="C6867" s="6">
        <v>18</v>
      </c>
      <c r="D6867" s="46">
        <v>7426.4348986926143</v>
      </c>
      <c r="G6867" s="7">
        <v>44116</v>
      </c>
      <c r="H6867" s="6">
        <v>18</v>
      </c>
      <c r="I6867" s="46">
        <v>5062.7333286413204</v>
      </c>
    </row>
    <row r="6868" spans="2:9" x14ac:dyDescent="0.3">
      <c r="B6868" s="7">
        <v>44116</v>
      </c>
      <c r="C6868" s="6">
        <v>19</v>
      </c>
      <c r="D6868" s="46">
        <v>10513.813435563005</v>
      </c>
      <c r="G6868" s="7">
        <v>44116</v>
      </c>
      <c r="H6868" s="6">
        <v>19</v>
      </c>
      <c r="I6868" s="46">
        <v>6877.7310561388213</v>
      </c>
    </row>
    <row r="6869" spans="2:9" x14ac:dyDescent="0.3">
      <c r="B6869" s="7">
        <v>44116</v>
      </c>
      <c r="C6869" s="6">
        <v>20</v>
      </c>
      <c r="D6869" s="46">
        <v>7106.6628933163393</v>
      </c>
      <c r="G6869" s="7">
        <v>44116</v>
      </c>
      <c r="H6869" s="6">
        <v>20</v>
      </c>
      <c r="I6869" s="46">
        <v>5039.680172202191</v>
      </c>
    </row>
    <row r="6870" spans="2:9" x14ac:dyDescent="0.3">
      <c r="B6870" s="7">
        <v>44116</v>
      </c>
      <c r="C6870" s="6">
        <v>21</v>
      </c>
      <c r="D6870" s="46">
        <v>5696.831459874732</v>
      </c>
      <c r="G6870" s="7">
        <v>44116</v>
      </c>
      <c r="H6870" s="6">
        <v>21</v>
      </c>
      <c r="I6870" s="46">
        <v>4380.0735997611264</v>
      </c>
    </row>
    <row r="6871" spans="2:9" x14ac:dyDescent="0.3">
      <c r="B6871" s="7">
        <v>44116</v>
      </c>
      <c r="C6871" s="6">
        <v>22</v>
      </c>
      <c r="D6871" s="46">
        <v>9628.9739703999785</v>
      </c>
      <c r="G6871" s="7">
        <v>44116</v>
      </c>
      <c r="H6871" s="6">
        <v>22</v>
      </c>
      <c r="I6871" s="46">
        <v>6925.4207038527366</v>
      </c>
    </row>
    <row r="6872" spans="2:9" x14ac:dyDescent="0.3">
      <c r="B6872" s="7">
        <v>44116</v>
      </c>
      <c r="C6872" s="6">
        <v>23</v>
      </c>
      <c r="D6872" s="46">
        <v>13950.039108233101</v>
      </c>
      <c r="G6872" s="7">
        <v>44116</v>
      </c>
      <c r="H6872" s="6">
        <v>23</v>
      </c>
      <c r="I6872" s="46">
        <v>9183.0386710403764</v>
      </c>
    </row>
    <row r="6873" spans="2:9" x14ac:dyDescent="0.3">
      <c r="B6873" s="7">
        <v>44117</v>
      </c>
      <c r="C6873" s="6">
        <v>0</v>
      </c>
      <c r="D6873" s="46">
        <v>16916.133973459262</v>
      </c>
      <c r="G6873" s="7">
        <v>44117</v>
      </c>
      <c r="H6873" s="6">
        <v>0</v>
      </c>
      <c r="I6873" s="46">
        <v>14624.318164613112</v>
      </c>
    </row>
    <row r="6874" spans="2:9" x14ac:dyDescent="0.3">
      <c r="B6874" s="7">
        <v>44117</v>
      </c>
      <c r="C6874" s="6">
        <v>1</v>
      </c>
      <c r="D6874" s="46">
        <v>11658.348991063403</v>
      </c>
      <c r="G6874" s="7">
        <v>44117</v>
      </c>
      <c r="H6874" s="6">
        <v>1</v>
      </c>
      <c r="I6874" s="46">
        <v>10002.358503239559</v>
      </c>
    </row>
    <row r="6875" spans="2:9" x14ac:dyDescent="0.3">
      <c r="B6875" s="7">
        <v>44117</v>
      </c>
      <c r="C6875" s="6">
        <v>2</v>
      </c>
      <c r="D6875" s="46">
        <v>15510.108914617826</v>
      </c>
      <c r="G6875" s="7">
        <v>44117</v>
      </c>
      <c r="H6875" s="6">
        <v>2</v>
      </c>
      <c r="I6875" s="46">
        <v>7620.1326277838789</v>
      </c>
    </row>
    <row r="6876" spans="2:9" x14ac:dyDescent="0.3">
      <c r="B6876" s="7">
        <v>44117</v>
      </c>
      <c r="C6876" s="6">
        <v>3</v>
      </c>
      <c r="D6876" s="46">
        <v>8862.7382866072112</v>
      </c>
      <c r="G6876" s="7">
        <v>44117</v>
      </c>
      <c r="H6876" s="6">
        <v>3</v>
      </c>
      <c r="I6876" s="46">
        <v>4987.5052008254297</v>
      </c>
    </row>
    <row r="6877" spans="2:9" x14ac:dyDescent="0.3">
      <c r="B6877" s="7">
        <v>44117</v>
      </c>
      <c r="C6877" s="6">
        <v>4</v>
      </c>
      <c r="D6877" s="46">
        <v>10355.29489774745</v>
      </c>
      <c r="G6877" s="7">
        <v>44117</v>
      </c>
      <c r="H6877" s="6">
        <v>4</v>
      </c>
      <c r="I6877" s="46">
        <v>5966.8309817922454</v>
      </c>
    </row>
    <row r="6878" spans="2:9" x14ac:dyDescent="0.3">
      <c r="B6878" s="7">
        <v>44117</v>
      </c>
      <c r="C6878" s="6">
        <v>5</v>
      </c>
      <c r="D6878" s="46">
        <v>12541.258418683676</v>
      </c>
      <c r="G6878" s="7">
        <v>44117</v>
      </c>
      <c r="H6878" s="6">
        <v>5</v>
      </c>
      <c r="I6878" s="46">
        <v>7795.3791172303008</v>
      </c>
    </row>
    <row r="6879" spans="2:9" x14ac:dyDescent="0.3">
      <c r="B6879" s="7">
        <v>44117</v>
      </c>
      <c r="C6879" s="6">
        <v>6</v>
      </c>
      <c r="D6879" s="46">
        <v>9207.1731256314197</v>
      </c>
      <c r="G6879" s="7">
        <v>44117</v>
      </c>
      <c r="H6879" s="6">
        <v>6</v>
      </c>
      <c r="I6879" s="46">
        <v>6370.032129487483</v>
      </c>
    </row>
    <row r="6880" spans="2:9" x14ac:dyDescent="0.3">
      <c r="B6880" s="7">
        <v>44117</v>
      </c>
      <c r="C6880" s="6">
        <v>7</v>
      </c>
      <c r="D6880" s="46">
        <v>11725.430028446588</v>
      </c>
      <c r="G6880" s="7">
        <v>44117</v>
      </c>
      <c r="H6880" s="6">
        <v>7</v>
      </c>
      <c r="I6880" s="46">
        <v>7005.0136576114501</v>
      </c>
    </row>
    <row r="6881" spans="2:9" x14ac:dyDescent="0.3">
      <c r="B6881" s="7">
        <v>44117</v>
      </c>
      <c r="C6881" s="6">
        <v>8</v>
      </c>
      <c r="D6881" s="46">
        <v>13972.480389868966</v>
      </c>
      <c r="G6881" s="7">
        <v>44117</v>
      </c>
      <c r="H6881" s="6">
        <v>8</v>
      </c>
      <c r="I6881" s="46">
        <v>7084.4927506230651</v>
      </c>
    </row>
    <row r="6882" spans="2:9" x14ac:dyDescent="0.3">
      <c r="B6882" s="7">
        <v>44117</v>
      </c>
      <c r="C6882" s="6">
        <v>9</v>
      </c>
      <c r="D6882" s="46">
        <v>11368.080377615779</v>
      </c>
      <c r="G6882" s="7">
        <v>44117</v>
      </c>
      <c r="H6882" s="6">
        <v>9</v>
      </c>
      <c r="I6882" s="46">
        <v>6565.3436907514561</v>
      </c>
    </row>
    <row r="6883" spans="2:9" x14ac:dyDescent="0.3">
      <c r="B6883" s="7">
        <v>44117</v>
      </c>
      <c r="C6883" s="6">
        <v>10</v>
      </c>
      <c r="D6883" s="46">
        <v>12881.617895581712</v>
      </c>
      <c r="G6883" s="7">
        <v>44117</v>
      </c>
      <c r="H6883" s="6">
        <v>10</v>
      </c>
      <c r="I6883" s="46">
        <v>7649.5429306758087</v>
      </c>
    </row>
    <row r="6884" spans="2:9" x14ac:dyDescent="0.3">
      <c r="B6884" s="7">
        <v>44117</v>
      </c>
      <c r="C6884" s="6">
        <v>11</v>
      </c>
      <c r="D6884" s="46">
        <v>13234.235849687366</v>
      </c>
      <c r="G6884" s="7">
        <v>44117</v>
      </c>
      <c r="H6884" s="6">
        <v>11</v>
      </c>
      <c r="I6884" s="46">
        <v>7001.4491450580126</v>
      </c>
    </row>
    <row r="6885" spans="2:9" x14ac:dyDescent="0.3">
      <c r="B6885" s="7">
        <v>44117</v>
      </c>
      <c r="C6885" s="6">
        <v>12</v>
      </c>
      <c r="D6885" s="46">
        <v>13097.015913866684</v>
      </c>
      <c r="G6885" s="7">
        <v>44117</v>
      </c>
      <c r="H6885" s="6">
        <v>12</v>
      </c>
      <c r="I6885" s="46">
        <v>6885.6064476072997</v>
      </c>
    </row>
    <row r="6886" spans="2:9" x14ac:dyDescent="0.3">
      <c r="B6886" s="7">
        <v>44117</v>
      </c>
      <c r="C6886" s="6">
        <v>13</v>
      </c>
      <c r="D6886" s="46">
        <v>14919.832852820446</v>
      </c>
      <c r="G6886" s="7">
        <v>44117</v>
      </c>
      <c r="H6886" s="6">
        <v>13</v>
      </c>
      <c r="I6886" s="46">
        <v>6189.5370837455775</v>
      </c>
    </row>
    <row r="6887" spans="2:9" x14ac:dyDescent="0.3">
      <c r="B6887" s="7">
        <v>44117</v>
      </c>
      <c r="C6887" s="6">
        <v>14</v>
      </c>
      <c r="D6887" s="46">
        <v>13977.003374579534</v>
      </c>
      <c r="G6887" s="7">
        <v>44117</v>
      </c>
      <c r="H6887" s="6">
        <v>14</v>
      </c>
      <c r="I6887" s="46">
        <v>6949.1553811435269</v>
      </c>
    </row>
    <row r="6888" spans="2:9" x14ac:dyDescent="0.3">
      <c r="B6888" s="7">
        <v>44117</v>
      </c>
      <c r="C6888" s="6">
        <v>15</v>
      </c>
      <c r="D6888" s="46">
        <v>9777.3890972795743</v>
      </c>
      <c r="G6888" s="7">
        <v>44117</v>
      </c>
      <c r="H6888" s="6">
        <v>15</v>
      </c>
      <c r="I6888" s="46">
        <v>6415.0062887099702</v>
      </c>
    </row>
    <row r="6889" spans="2:9" x14ac:dyDescent="0.3">
      <c r="B6889" s="7">
        <v>44117</v>
      </c>
      <c r="C6889" s="6">
        <v>16</v>
      </c>
      <c r="D6889" s="46">
        <v>9390.5965737283568</v>
      </c>
      <c r="G6889" s="7">
        <v>44117</v>
      </c>
      <c r="H6889" s="6">
        <v>16</v>
      </c>
      <c r="I6889" s="46">
        <v>3870.9875197317556</v>
      </c>
    </row>
    <row r="6890" spans="2:9" x14ac:dyDescent="0.3">
      <c r="B6890" s="7">
        <v>44117</v>
      </c>
      <c r="C6890" s="6">
        <v>17</v>
      </c>
      <c r="D6890" s="46">
        <v>8875.0891866580296</v>
      </c>
      <c r="G6890" s="7">
        <v>44117</v>
      </c>
      <c r="H6890" s="6">
        <v>17</v>
      </c>
      <c r="I6890" s="46">
        <v>3831.9038602286705</v>
      </c>
    </row>
    <row r="6891" spans="2:9" x14ac:dyDescent="0.3">
      <c r="B6891" s="7">
        <v>44117</v>
      </c>
      <c r="C6891" s="6">
        <v>18</v>
      </c>
      <c r="D6891" s="46">
        <v>3555.9005820459779</v>
      </c>
      <c r="G6891" s="7">
        <v>44117</v>
      </c>
      <c r="H6891" s="6">
        <v>18</v>
      </c>
      <c r="I6891" s="46">
        <v>2551.5563953303413</v>
      </c>
    </row>
    <row r="6892" spans="2:9" x14ac:dyDescent="0.3">
      <c r="B6892" s="7">
        <v>44117</v>
      </c>
      <c r="C6892" s="6">
        <v>19</v>
      </c>
      <c r="D6892" s="46">
        <v>5430.1233667229981</v>
      </c>
      <c r="G6892" s="7">
        <v>44117</v>
      </c>
      <c r="H6892" s="6">
        <v>19</v>
      </c>
      <c r="I6892" s="46">
        <v>1910.5509312111983</v>
      </c>
    </row>
    <row r="6893" spans="2:9" x14ac:dyDescent="0.3">
      <c r="B6893" s="7">
        <v>44117</v>
      </c>
      <c r="C6893" s="6">
        <v>20</v>
      </c>
      <c r="D6893" s="46">
        <v>7293.2469754929425</v>
      </c>
      <c r="G6893" s="7">
        <v>44117</v>
      </c>
      <c r="H6893" s="6">
        <v>20</v>
      </c>
      <c r="I6893" s="46">
        <v>4304.8219690005544</v>
      </c>
    </row>
    <row r="6894" spans="2:9" x14ac:dyDescent="0.3">
      <c r="B6894" s="7">
        <v>44117</v>
      </c>
      <c r="C6894" s="6">
        <v>21</v>
      </c>
      <c r="D6894" s="46">
        <v>7011.3516799536437</v>
      </c>
      <c r="G6894" s="7">
        <v>44117</v>
      </c>
      <c r="H6894" s="6">
        <v>21</v>
      </c>
      <c r="I6894" s="46">
        <v>5436.6477765656737</v>
      </c>
    </row>
    <row r="6895" spans="2:9" x14ac:dyDescent="0.3">
      <c r="B6895" s="7">
        <v>44117</v>
      </c>
      <c r="C6895" s="6">
        <v>22</v>
      </c>
      <c r="D6895" s="46">
        <v>8816.220732319809</v>
      </c>
      <c r="G6895" s="7">
        <v>44117</v>
      </c>
      <c r="H6895" s="6">
        <v>22</v>
      </c>
      <c r="I6895" s="46">
        <v>5055.1484953279842</v>
      </c>
    </row>
    <row r="6896" spans="2:9" x14ac:dyDescent="0.3">
      <c r="B6896" s="7">
        <v>44117</v>
      </c>
      <c r="C6896" s="6">
        <v>23</v>
      </c>
      <c r="D6896" s="46">
        <v>9682.3340857887961</v>
      </c>
      <c r="G6896" s="7">
        <v>44117</v>
      </c>
      <c r="H6896" s="6">
        <v>23</v>
      </c>
      <c r="I6896" s="46">
        <v>5950.7372767495217</v>
      </c>
    </row>
    <row r="6897" spans="2:9" x14ac:dyDescent="0.3">
      <c r="B6897" s="7">
        <v>44118</v>
      </c>
      <c r="C6897" s="6">
        <v>0</v>
      </c>
      <c r="D6897" s="46">
        <v>12372.666181792012</v>
      </c>
      <c r="G6897" s="7">
        <v>44118</v>
      </c>
      <c r="H6897" s="6">
        <v>0</v>
      </c>
      <c r="I6897" s="46">
        <v>9437.0583167067871</v>
      </c>
    </row>
    <row r="6898" spans="2:9" x14ac:dyDescent="0.3">
      <c r="B6898" s="7">
        <v>44118</v>
      </c>
      <c r="C6898" s="6">
        <v>1</v>
      </c>
      <c r="D6898" s="46">
        <v>6089.3522368625772</v>
      </c>
      <c r="G6898" s="7">
        <v>44118</v>
      </c>
      <c r="H6898" s="6">
        <v>1</v>
      </c>
      <c r="I6898" s="46">
        <v>6792.8919206504797</v>
      </c>
    </row>
    <row r="6899" spans="2:9" x14ac:dyDescent="0.3">
      <c r="B6899" s="7">
        <v>44118</v>
      </c>
      <c r="C6899" s="6">
        <v>2</v>
      </c>
      <c r="D6899" s="46">
        <v>5936.1100074976794</v>
      </c>
      <c r="G6899" s="7">
        <v>44118</v>
      </c>
      <c r="H6899" s="6">
        <v>2</v>
      </c>
      <c r="I6899" s="46">
        <v>4924.2029860085731</v>
      </c>
    </row>
    <row r="6900" spans="2:9" x14ac:dyDescent="0.3">
      <c r="B6900" s="7">
        <v>44118</v>
      </c>
      <c r="C6900" s="6">
        <v>3</v>
      </c>
      <c r="D6900" s="46">
        <v>4547.7094778892006</v>
      </c>
      <c r="G6900" s="7">
        <v>44118</v>
      </c>
      <c r="H6900" s="6">
        <v>3</v>
      </c>
      <c r="I6900" s="46">
        <v>4783.8457560748757</v>
      </c>
    </row>
    <row r="6901" spans="2:9" x14ac:dyDescent="0.3">
      <c r="B6901" s="7">
        <v>44118</v>
      </c>
      <c r="C6901" s="6">
        <v>4</v>
      </c>
      <c r="D6901" s="46">
        <v>4895.7831983776905</v>
      </c>
      <c r="G6901" s="7">
        <v>44118</v>
      </c>
      <c r="H6901" s="6">
        <v>4</v>
      </c>
      <c r="I6901" s="46">
        <v>4784.0490615293484</v>
      </c>
    </row>
    <row r="6902" spans="2:9" x14ac:dyDescent="0.3">
      <c r="B6902" s="7">
        <v>44118</v>
      </c>
      <c r="C6902" s="6">
        <v>5</v>
      </c>
      <c r="D6902" s="46">
        <v>14486.438998039062</v>
      </c>
      <c r="G6902" s="7">
        <v>44118</v>
      </c>
      <c r="H6902" s="6">
        <v>5</v>
      </c>
      <c r="I6902" s="46">
        <v>10891.0430588051</v>
      </c>
    </row>
    <row r="6903" spans="2:9" x14ac:dyDescent="0.3">
      <c r="B6903" s="7">
        <v>44118</v>
      </c>
      <c r="C6903" s="6">
        <v>6</v>
      </c>
      <c r="D6903" s="46">
        <v>13896.299073885895</v>
      </c>
      <c r="G6903" s="7">
        <v>44118</v>
      </c>
      <c r="H6903" s="6">
        <v>6</v>
      </c>
      <c r="I6903" s="46">
        <v>9610.791005704712</v>
      </c>
    </row>
    <row r="6904" spans="2:9" x14ac:dyDescent="0.3">
      <c r="B6904" s="7">
        <v>44118</v>
      </c>
      <c r="C6904" s="6">
        <v>7</v>
      </c>
      <c r="D6904" s="46">
        <v>17796.464578751173</v>
      </c>
      <c r="G6904" s="7">
        <v>44118</v>
      </c>
      <c r="H6904" s="6">
        <v>7</v>
      </c>
      <c r="I6904" s="46">
        <v>9352.7304589760752</v>
      </c>
    </row>
    <row r="6905" spans="2:9" x14ac:dyDescent="0.3">
      <c r="B6905" s="7">
        <v>44118</v>
      </c>
      <c r="C6905" s="6">
        <v>8</v>
      </c>
      <c r="D6905" s="46">
        <v>13486.352311846196</v>
      </c>
      <c r="G6905" s="7">
        <v>44118</v>
      </c>
      <c r="H6905" s="6">
        <v>8</v>
      </c>
      <c r="I6905" s="46">
        <v>8074.9485151131776</v>
      </c>
    </row>
    <row r="6906" spans="2:9" x14ac:dyDescent="0.3">
      <c r="B6906" s="7">
        <v>44118</v>
      </c>
      <c r="C6906" s="6">
        <v>9</v>
      </c>
      <c r="D6906" s="46">
        <v>14216.132937855284</v>
      </c>
      <c r="G6906" s="7">
        <v>44118</v>
      </c>
      <c r="H6906" s="6">
        <v>9</v>
      </c>
      <c r="I6906" s="46">
        <v>10103.785207180721</v>
      </c>
    </row>
    <row r="6907" spans="2:9" x14ac:dyDescent="0.3">
      <c r="B6907" s="7">
        <v>44118</v>
      </c>
      <c r="C6907" s="6">
        <v>10</v>
      </c>
      <c r="D6907" s="46">
        <v>15312.964057531888</v>
      </c>
      <c r="G6907" s="7">
        <v>44118</v>
      </c>
      <c r="H6907" s="6">
        <v>10</v>
      </c>
      <c r="I6907" s="46">
        <v>11600.094257407771</v>
      </c>
    </row>
    <row r="6908" spans="2:9" x14ac:dyDescent="0.3">
      <c r="B6908" s="7">
        <v>44118</v>
      </c>
      <c r="C6908" s="6">
        <v>11</v>
      </c>
      <c r="D6908" s="46">
        <v>12312.860594063004</v>
      </c>
      <c r="G6908" s="7">
        <v>44118</v>
      </c>
      <c r="H6908" s="6">
        <v>11</v>
      </c>
      <c r="I6908" s="46">
        <v>9217.926225769841</v>
      </c>
    </row>
    <row r="6909" spans="2:9" x14ac:dyDescent="0.3">
      <c r="B6909" s="7">
        <v>44118</v>
      </c>
      <c r="C6909" s="6">
        <v>12</v>
      </c>
      <c r="D6909" s="46">
        <v>8950.5999209053607</v>
      </c>
      <c r="G6909" s="7">
        <v>44118</v>
      </c>
      <c r="H6909" s="6">
        <v>12</v>
      </c>
      <c r="I6909" s="46">
        <v>6544.5965502052659</v>
      </c>
    </row>
    <row r="6910" spans="2:9" x14ac:dyDescent="0.3">
      <c r="B6910" s="7">
        <v>44118</v>
      </c>
      <c r="C6910" s="6">
        <v>13</v>
      </c>
      <c r="D6910" s="46">
        <v>9638.9139674035669</v>
      </c>
      <c r="G6910" s="7">
        <v>44118</v>
      </c>
      <c r="H6910" s="6">
        <v>13</v>
      </c>
      <c r="I6910" s="46">
        <v>6563.589625797842</v>
      </c>
    </row>
    <row r="6911" spans="2:9" x14ac:dyDescent="0.3">
      <c r="B6911" s="7">
        <v>44118</v>
      </c>
      <c r="C6911" s="6">
        <v>14</v>
      </c>
      <c r="D6911" s="46">
        <v>4101.1831492389929</v>
      </c>
      <c r="G6911" s="7">
        <v>44118</v>
      </c>
      <c r="H6911" s="6">
        <v>14</v>
      </c>
      <c r="I6911" s="46">
        <v>2566.9086352758063</v>
      </c>
    </row>
    <row r="6912" spans="2:9" x14ac:dyDescent="0.3">
      <c r="B6912" s="7">
        <v>44118</v>
      </c>
      <c r="C6912" s="6">
        <v>15</v>
      </c>
      <c r="D6912" s="46">
        <v>1416.2157504145127</v>
      </c>
      <c r="G6912" s="7">
        <v>44118</v>
      </c>
      <c r="H6912" s="6">
        <v>15</v>
      </c>
      <c r="I6912" s="46">
        <v>0</v>
      </c>
    </row>
    <row r="6913" spans="2:9" x14ac:dyDescent="0.3">
      <c r="B6913" s="7">
        <v>44118</v>
      </c>
      <c r="C6913" s="6">
        <v>16</v>
      </c>
      <c r="D6913" s="46">
        <v>448.46218545602534</v>
      </c>
      <c r="G6913" s="7">
        <v>44118</v>
      </c>
      <c r="H6913" s="6">
        <v>16</v>
      </c>
      <c r="I6913" s="46">
        <v>0</v>
      </c>
    </row>
    <row r="6914" spans="2:9" x14ac:dyDescent="0.3">
      <c r="B6914" s="7">
        <v>44118</v>
      </c>
      <c r="C6914" s="6">
        <v>17</v>
      </c>
      <c r="D6914" s="46">
        <v>130.48424018176937</v>
      </c>
      <c r="G6914" s="7">
        <v>44118</v>
      </c>
      <c r="H6914" s="6">
        <v>17</v>
      </c>
      <c r="I6914" s="46">
        <v>0</v>
      </c>
    </row>
    <row r="6915" spans="2:9" x14ac:dyDescent="0.3">
      <c r="B6915" s="7">
        <v>44118</v>
      </c>
      <c r="C6915" s="6">
        <v>18</v>
      </c>
      <c r="D6915" s="46">
        <v>0</v>
      </c>
      <c r="G6915" s="7">
        <v>44118</v>
      </c>
      <c r="H6915" s="6">
        <v>18</v>
      </c>
      <c r="I6915" s="46">
        <v>0</v>
      </c>
    </row>
    <row r="6916" spans="2:9" x14ac:dyDescent="0.3">
      <c r="B6916" s="7">
        <v>44118</v>
      </c>
      <c r="C6916" s="6">
        <v>19</v>
      </c>
      <c r="D6916" s="46">
        <v>280.0654262354185</v>
      </c>
      <c r="G6916" s="7">
        <v>44118</v>
      </c>
      <c r="H6916" s="6">
        <v>19</v>
      </c>
      <c r="I6916" s="46">
        <v>80.373519577479485</v>
      </c>
    </row>
    <row r="6917" spans="2:9" x14ac:dyDescent="0.3">
      <c r="B6917" s="7">
        <v>44118</v>
      </c>
      <c r="C6917" s="6">
        <v>20</v>
      </c>
      <c r="D6917" s="46">
        <v>629.5168190319564</v>
      </c>
      <c r="G6917" s="7">
        <v>44118</v>
      </c>
      <c r="H6917" s="6">
        <v>20</v>
      </c>
      <c r="I6917" s="46">
        <v>91.431995578377709</v>
      </c>
    </row>
    <row r="6918" spans="2:9" x14ac:dyDescent="0.3">
      <c r="B6918" s="7">
        <v>44118</v>
      </c>
      <c r="C6918" s="6">
        <v>21</v>
      </c>
      <c r="D6918" s="46">
        <v>1643.9720508787136</v>
      </c>
      <c r="G6918" s="7">
        <v>44118</v>
      </c>
      <c r="H6918" s="6">
        <v>21</v>
      </c>
      <c r="I6918" s="46">
        <v>290.78166145748759</v>
      </c>
    </row>
    <row r="6919" spans="2:9" x14ac:dyDescent="0.3">
      <c r="B6919" s="7">
        <v>44118</v>
      </c>
      <c r="C6919" s="6">
        <v>22</v>
      </c>
      <c r="D6919" s="46">
        <v>7405.2833936165343</v>
      </c>
      <c r="G6919" s="7">
        <v>44118</v>
      </c>
      <c r="H6919" s="6">
        <v>22</v>
      </c>
      <c r="I6919" s="46">
        <v>2815.0769628064477</v>
      </c>
    </row>
    <row r="6920" spans="2:9" x14ac:dyDescent="0.3">
      <c r="B6920" s="7">
        <v>44118</v>
      </c>
      <c r="C6920" s="6">
        <v>23</v>
      </c>
      <c r="D6920" s="46">
        <v>6032.407609738364</v>
      </c>
      <c r="G6920" s="7">
        <v>44118</v>
      </c>
      <c r="H6920" s="6">
        <v>23</v>
      </c>
      <c r="I6920" s="46">
        <v>2717.0339944620459</v>
      </c>
    </row>
    <row r="6921" spans="2:9" x14ac:dyDescent="0.3">
      <c r="B6921" s="7">
        <v>44119</v>
      </c>
      <c r="C6921" s="6">
        <v>0</v>
      </c>
      <c r="D6921" s="46">
        <v>1461.5836082283602</v>
      </c>
      <c r="G6921" s="7">
        <v>44119</v>
      </c>
      <c r="H6921" s="6">
        <v>0</v>
      </c>
      <c r="I6921" s="46">
        <v>747.24920493894479</v>
      </c>
    </row>
    <row r="6922" spans="2:9" x14ac:dyDescent="0.3">
      <c r="B6922" s="7">
        <v>44119</v>
      </c>
      <c r="C6922" s="6">
        <v>1</v>
      </c>
      <c r="D6922" s="46">
        <v>3131.1724733806332</v>
      </c>
      <c r="G6922" s="7">
        <v>44119</v>
      </c>
      <c r="H6922" s="6">
        <v>1</v>
      </c>
      <c r="I6922" s="46">
        <v>1910.6662114305309</v>
      </c>
    </row>
    <row r="6923" spans="2:9" x14ac:dyDescent="0.3">
      <c r="B6923" s="7">
        <v>44119</v>
      </c>
      <c r="C6923" s="6">
        <v>2</v>
      </c>
      <c r="D6923" s="46">
        <v>6994.6105234750212</v>
      </c>
      <c r="G6923" s="7">
        <v>44119</v>
      </c>
      <c r="H6923" s="6">
        <v>2</v>
      </c>
      <c r="I6923" s="46">
        <v>3640.5953884350115</v>
      </c>
    </row>
    <row r="6924" spans="2:9" x14ac:dyDescent="0.3">
      <c r="B6924" s="7">
        <v>44119</v>
      </c>
      <c r="C6924" s="6">
        <v>3</v>
      </c>
      <c r="D6924" s="46">
        <v>5513.8516159083119</v>
      </c>
      <c r="G6924" s="7">
        <v>44119</v>
      </c>
      <c r="H6924" s="6">
        <v>3</v>
      </c>
      <c r="I6924" s="46">
        <v>4599.0043335388227</v>
      </c>
    </row>
    <row r="6925" spans="2:9" x14ac:dyDescent="0.3">
      <c r="B6925" s="7">
        <v>44119</v>
      </c>
      <c r="C6925" s="6">
        <v>4</v>
      </c>
      <c r="D6925" s="46">
        <v>6934.7675525735149</v>
      </c>
      <c r="G6925" s="7">
        <v>44119</v>
      </c>
      <c r="H6925" s="6">
        <v>4</v>
      </c>
      <c r="I6925" s="46">
        <v>4421.1327744559603</v>
      </c>
    </row>
    <row r="6926" spans="2:9" x14ac:dyDescent="0.3">
      <c r="B6926" s="7">
        <v>44119</v>
      </c>
      <c r="C6926" s="6">
        <v>5</v>
      </c>
      <c r="D6926" s="46">
        <v>9516.3423457785666</v>
      </c>
      <c r="G6926" s="7">
        <v>44119</v>
      </c>
      <c r="H6926" s="6">
        <v>5</v>
      </c>
      <c r="I6926" s="46">
        <v>5489.6589244289917</v>
      </c>
    </row>
    <row r="6927" spans="2:9" x14ac:dyDescent="0.3">
      <c r="B6927" s="7">
        <v>44119</v>
      </c>
      <c r="C6927" s="6">
        <v>6</v>
      </c>
      <c r="D6927" s="46">
        <v>9524.9618806725121</v>
      </c>
      <c r="G6927" s="7">
        <v>44119</v>
      </c>
      <c r="H6927" s="6">
        <v>6</v>
      </c>
      <c r="I6927" s="46">
        <v>5575.2592220498527</v>
      </c>
    </row>
    <row r="6928" spans="2:9" x14ac:dyDescent="0.3">
      <c r="B6928" s="7">
        <v>44119</v>
      </c>
      <c r="C6928" s="6">
        <v>7</v>
      </c>
      <c r="D6928" s="46">
        <v>10203.744830194157</v>
      </c>
      <c r="G6928" s="7">
        <v>44119</v>
      </c>
      <c r="H6928" s="6">
        <v>7</v>
      </c>
      <c r="I6928" s="46">
        <v>6091.8763102703952</v>
      </c>
    </row>
    <row r="6929" spans="2:9" x14ac:dyDescent="0.3">
      <c r="B6929" s="7">
        <v>44119</v>
      </c>
      <c r="C6929" s="6">
        <v>8</v>
      </c>
      <c r="D6929" s="46">
        <v>12290.65262176063</v>
      </c>
      <c r="G6929" s="7">
        <v>44119</v>
      </c>
      <c r="H6929" s="6">
        <v>8</v>
      </c>
      <c r="I6929" s="46">
        <v>6894.2208992804135</v>
      </c>
    </row>
    <row r="6930" spans="2:9" x14ac:dyDescent="0.3">
      <c r="B6930" s="7">
        <v>44119</v>
      </c>
      <c r="C6930" s="6">
        <v>9</v>
      </c>
      <c r="D6930" s="46">
        <v>14658.3935185055</v>
      </c>
      <c r="G6930" s="7">
        <v>44119</v>
      </c>
      <c r="H6930" s="6">
        <v>9</v>
      </c>
      <c r="I6930" s="46">
        <v>10308.745343897817</v>
      </c>
    </row>
    <row r="6931" spans="2:9" x14ac:dyDescent="0.3">
      <c r="B6931" s="7">
        <v>44119</v>
      </c>
      <c r="C6931" s="6">
        <v>10</v>
      </c>
      <c r="D6931" s="46">
        <v>19113.32093583158</v>
      </c>
      <c r="G6931" s="7">
        <v>44119</v>
      </c>
      <c r="H6931" s="6">
        <v>10</v>
      </c>
      <c r="I6931" s="46">
        <v>11000.380591141038</v>
      </c>
    </row>
    <row r="6932" spans="2:9" x14ac:dyDescent="0.3">
      <c r="B6932" s="7">
        <v>44119</v>
      </c>
      <c r="C6932" s="6">
        <v>11</v>
      </c>
      <c r="D6932" s="46">
        <v>14012.126402086071</v>
      </c>
      <c r="G6932" s="7">
        <v>44119</v>
      </c>
      <c r="H6932" s="6">
        <v>11</v>
      </c>
      <c r="I6932" s="46">
        <v>6774.4438546592919</v>
      </c>
    </row>
    <row r="6933" spans="2:9" x14ac:dyDescent="0.3">
      <c r="B6933" s="7">
        <v>44119</v>
      </c>
      <c r="C6933" s="6">
        <v>12</v>
      </c>
      <c r="D6933" s="46">
        <v>12537.2088715625</v>
      </c>
      <c r="G6933" s="7">
        <v>44119</v>
      </c>
      <c r="H6933" s="6">
        <v>12</v>
      </c>
      <c r="I6933" s="46">
        <v>6173.946801827984</v>
      </c>
    </row>
    <row r="6934" spans="2:9" x14ac:dyDescent="0.3">
      <c r="B6934" s="7">
        <v>44119</v>
      </c>
      <c r="C6934" s="6">
        <v>13</v>
      </c>
      <c r="D6934" s="46">
        <v>12276.664051724887</v>
      </c>
      <c r="G6934" s="7">
        <v>44119</v>
      </c>
      <c r="H6934" s="6">
        <v>13</v>
      </c>
      <c r="I6934" s="46">
        <v>5558.8112700488091</v>
      </c>
    </row>
    <row r="6935" spans="2:9" x14ac:dyDescent="0.3">
      <c r="B6935" s="7">
        <v>44119</v>
      </c>
      <c r="C6935" s="6">
        <v>14</v>
      </c>
      <c r="D6935" s="46">
        <v>10892.117325724517</v>
      </c>
      <c r="G6935" s="7">
        <v>44119</v>
      </c>
      <c r="H6935" s="6">
        <v>14</v>
      </c>
      <c r="I6935" s="46">
        <v>5702.6755340360205</v>
      </c>
    </row>
    <row r="6936" spans="2:9" x14ac:dyDescent="0.3">
      <c r="B6936" s="7">
        <v>44119</v>
      </c>
      <c r="C6936" s="6">
        <v>15</v>
      </c>
      <c r="D6936" s="46">
        <v>9083.6674147809827</v>
      </c>
      <c r="G6936" s="7">
        <v>44119</v>
      </c>
      <c r="H6936" s="6">
        <v>15</v>
      </c>
      <c r="I6936" s="46">
        <v>4403.1991522769576</v>
      </c>
    </row>
    <row r="6937" spans="2:9" x14ac:dyDescent="0.3">
      <c r="B6937" s="7">
        <v>44119</v>
      </c>
      <c r="C6937" s="6">
        <v>16</v>
      </c>
      <c r="D6937" s="46">
        <v>9828.7008156784123</v>
      </c>
      <c r="G6937" s="7">
        <v>44119</v>
      </c>
      <c r="H6937" s="6">
        <v>16</v>
      </c>
      <c r="I6937" s="46">
        <v>3808.5852314567214</v>
      </c>
    </row>
    <row r="6938" spans="2:9" x14ac:dyDescent="0.3">
      <c r="B6938" s="7">
        <v>44119</v>
      </c>
      <c r="C6938" s="6">
        <v>17</v>
      </c>
      <c r="D6938" s="46">
        <v>7942.8762533893505</v>
      </c>
      <c r="G6938" s="7">
        <v>44119</v>
      </c>
      <c r="H6938" s="6">
        <v>17</v>
      </c>
      <c r="I6938" s="46">
        <v>2640.7637968543113</v>
      </c>
    </row>
    <row r="6939" spans="2:9" x14ac:dyDescent="0.3">
      <c r="B6939" s="7">
        <v>44119</v>
      </c>
      <c r="C6939" s="6">
        <v>18</v>
      </c>
      <c r="D6939" s="46">
        <v>14866.076014465028</v>
      </c>
      <c r="G6939" s="7">
        <v>44119</v>
      </c>
      <c r="H6939" s="6">
        <v>18</v>
      </c>
      <c r="I6939" s="46">
        <v>8019.9132024380542</v>
      </c>
    </row>
    <row r="6940" spans="2:9" x14ac:dyDescent="0.3">
      <c r="B6940" s="7">
        <v>44119</v>
      </c>
      <c r="C6940" s="6">
        <v>19</v>
      </c>
      <c r="D6940" s="46">
        <v>16438.450813725925</v>
      </c>
      <c r="G6940" s="7">
        <v>44119</v>
      </c>
      <c r="H6940" s="6">
        <v>19</v>
      </c>
      <c r="I6940" s="46">
        <v>9308.2460837148064</v>
      </c>
    </row>
    <row r="6941" spans="2:9" x14ac:dyDescent="0.3">
      <c r="B6941" s="7">
        <v>44119</v>
      </c>
      <c r="C6941" s="6">
        <v>20</v>
      </c>
      <c r="D6941" s="46">
        <v>7549.7734210531298</v>
      </c>
      <c r="G6941" s="7">
        <v>44119</v>
      </c>
      <c r="H6941" s="6">
        <v>20</v>
      </c>
      <c r="I6941" s="46">
        <v>6516.4714740256431</v>
      </c>
    </row>
    <row r="6942" spans="2:9" x14ac:dyDescent="0.3">
      <c r="B6942" s="7">
        <v>44119</v>
      </c>
      <c r="C6942" s="6">
        <v>21</v>
      </c>
      <c r="D6942" s="46">
        <v>20484.316972592609</v>
      </c>
      <c r="G6942" s="7">
        <v>44119</v>
      </c>
      <c r="H6942" s="6">
        <v>21</v>
      </c>
      <c r="I6942" s="46">
        <v>10747.394582230712</v>
      </c>
    </row>
    <row r="6943" spans="2:9" x14ac:dyDescent="0.3">
      <c r="B6943" s="7">
        <v>44119</v>
      </c>
      <c r="C6943" s="6">
        <v>22</v>
      </c>
      <c r="D6943" s="46">
        <v>19747.696099255263</v>
      </c>
      <c r="G6943" s="7">
        <v>44119</v>
      </c>
      <c r="H6943" s="6">
        <v>22</v>
      </c>
      <c r="I6943" s="46">
        <v>11346.71320645181</v>
      </c>
    </row>
    <row r="6944" spans="2:9" x14ac:dyDescent="0.3">
      <c r="B6944" s="7">
        <v>44119</v>
      </c>
      <c r="C6944" s="6">
        <v>23</v>
      </c>
      <c r="D6944" s="46">
        <v>23078.401452533799</v>
      </c>
      <c r="G6944" s="7">
        <v>44119</v>
      </c>
      <c r="H6944" s="6">
        <v>23</v>
      </c>
      <c r="I6944" s="46">
        <v>13361.915464586218</v>
      </c>
    </row>
    <row r="6945" spans="2:9" x14ac:dyDescent="0.3">
      <c r="B6945" s="7">
        <v>44120</v>
      </c>
      <c r="C6945" s="6">
        <v>0</v>
      </c>
      <c r="D6945" s="46">
        <v>20105.373308542516</v>
      </c>
      <c r="G6945" s="7">
        <v>44120</v>
      </c>
      <c r="H6945" s="6">
        <v>0</v>
      </c>
      <c r="I6945" s="46">
        <v>10427.219991569618</v>
      </c>
    </row>
    <row r="6946" spans="2:9" x14ac:dyDescent="0.3">
      <c r="B6946" s="7">
        <v>44120</v>
      </c>
      <c r="C6946" s="6">
        <v>1</v>
      </c>
      <c r="D6946" s="46">
        <v>12909.054868826079</v>
      </c>
      <c r="G6946" s="7">
        <v>44120</v>
      </c>
      <c r="H6946" s="6">
        <v>1</v>
      </c>
      <c r="I6946" s="46">
        <v>7343.6955585994874</v>
      </c>
    </row>
    <row r="6947" spans="2:9" x14ac:dyDescent="0.3">
      <c r="B6947" s="7">
        <v>44120</v>
      </c>
      <c r="C6947" s="6">
        <v>2</v>
      </c>
      <c r="D6947" s="46">
        <v>17289.30165061833</v>
      </c>
      <c r="G6947" s="7">
        <v>44120</v>
      </c>
      <c r="H6947" s="6">
        <v>2</v>
      </c>
      <c r="I6947" s="46">
        <v>9062.5465564825063</v>
      </c>
    </row>
    <row r="6948" spans="2:9" x14ac:dyDescent="0.3">
      <c r="B6948" s="7">
        <v>44120</v>
      </c>
      <c r="C6948" s="6">
        <v>3</v>
      </c>
      <c r="D6948" s="46">
        <v>25761.132001909067</v>
      </c>
      <c r="G6948" s="7">
        <v>44120</v>
      </c>
      <c r="H6948" s="6">
        <v>3</v>
      </c>
      <c r="I6948" s="46">
        <v>17912.673286293626</v>
      </c>
    </row>
    <row r="6949" spans="2:9" x14ac:dyDescent="0.3">
      <c r="B6949" s="7">
        <v>44120</v>
      </c>
      <c r="C6949" s="6">
        <v>4</v>
      </c>
      <c r="D6949" s="46">
        <v>22944.442001351563</v>
      </c>
      <c r="G6949" s="7">
        <v>44120</v>
      </c>
      <c r="H6949" s="6">
        <v>4</v>
      </c>
      <c r="I6949" s="46">
        <v>14088.487098837872</v>
      </c>
    </row>
    <row r="6950" spans="2:9" x14ac:dyDescent="0.3">
      <c r="B6950" s="7">
        <v>44120</v>
      </c>
      <c r="C6950" s="6">
        <v>5</v>
      </c>
      <c r="D6950" s="46">
        <v>17671.997745684952</v>
      </c>
      <c r="G6950" s="7">
        <v>44120</v>
      </c>
      <c r="H6950" s="6">
        <v>5</v>
      </c>
      <c r="I6950" s="46">
        <v>9588.6486745888396</v>
      </c>
    </row>
    <row r="6951" spans="2:9" x14ac:dyDescent="0.3">
      <c r="B6951" s="7">
        <v>44120</v>
      </c>
      <c r="C6951" s="6">
        <v>6</v>
      </c>
      <c r="D6951" s="46">
        <v>12832.352869093113</v>
      </c>
      <c r="G6951" s="7">
        <v>44120</v>
      </c>
      <c r="H6951" s="6">
        <v>6</v>
      </c>
      <c r="I6951" s="46">
        <v>7244.0982991840447</v>
      </c>
    </row>
    <row r="6952" spans="2:9" x14ac:dyDescent="0.3">
      <c r="B6952" s="7">
        <v>44120</v>
      </c>
      <c r="C6952" s="6">
        <v>7</v>
      </c>
      <c r="D6952" s="46">
        <v>16284.52491272425</v>
      </c>
      <c r="G6952" s="7">
        <v>44120</v>
      </c>
      <c r="H6952" s="6">
        <v>7</v>
      </c>
      <c r="I6952" s="46">
        <v>8821.2318264660553</v>
      </c>
    </row>
    <row r="6953" spans="2:9" x14ac:dyDescent="0.3">
      <c r="B6953" s="7">
        <v>44120</v>
      </c>
      <c r="C6953" s="6">
        <v>8</v>
      </c>
      <c r="D6953" s="46">
        <v>30140.675933533534</v>
      </c>
      <c r="G6953" s="7">
        <v>44120</v>
      </c>
      <c r="H6953" s="6">
        <v>8</v>
      </c>
      <c r="I6953" s="46">
        <v>18441.700469801439</v>
      </c>
    </row>
    <row r="6954" spans="2:9" x14ac:dyDescent="0.3">
      <c r="B6954" s="7">
        <v>44120</v>
      </c>
      <c r="C6954" s="6">
        <v>9</v>
      </c>
      <c r="D6954" s="46">
        <v>34400.694901715666</v>
      </c>
      <c r="G6954" s="7">
        <v>44120</v>
      </c>
      <c r="H6954" s="6">
        <v>9</v>
      </c>
      <c r="I6954" s="46">
        <v>22639.009803031662</v>
      </c>
    </row>
    <row r="6955" spans="2:9" x14ac:dyDescent="0.3">
      <c r="B6955" s="7">
        <v>44120</v>
      </c>
      <c r="C6955" s="6">
        <v>10</v>
      </c>
      <c r="D6955" s="46">
        <v>26785.883713624735</v>
      </c>
      <c r="G6955" s="7">
        <v>44120</v>
      </c>
      <c r="H6955" s="6">
        <v>10</v>
      </c>
      <c r="I6955" s="46">
        <v>18032.267057686109</v>
      </c>
    </row>
    <row r="6956" spans="2:9" x14ac:dyDescent="0.3">
      <c r="B6956" s="7">
        <v>44120</v>
      </c>
      <c r="C6956" s="6">
        <v>11</v>
      </c>
      <c r="D6956" s="46">
        <v>35040.111785521527</v>
      </c>
      <c r="G6956" s="7">
        <v>44120</v>
      </c>
      <c r="H6956" s="6">
        <v>11</v>
      </c>
      <c r="I6956" s="46">
        <v>23190.617712013071</v>
      </c>
    </row>
    <row r="6957" spans="2:9" x14ac:dyDescent="0.3">
      <c r="B6957" s="7">
        <v>44120</v>
      </c>
      <c r="C6957" s="6">
        <v>12</v>
      </c>
      <c r="D6957" s="46">
        <v>37532.035306680591</v>
      </c>
      <c r="G6957" s="7">
        <v>44120</v>
      </c>
      <c r="H6957" s="6">
        <v>12</v>
      </c>
      <c r="I6957" s="46">
        <v>27619.221295188327</v>
      </c>
    </row>
    <row r="6958" spans="2:9" x14ac:dyDescent="0.3">
      <c r="B6958" s="7">
        <v>44120</v>
      </c>
      <c r="C6958" s="6">
        <v>13</v>
      </c>
      <c r="D6958" s="46">
        <v>33852.626139664331</v>
      </c>
      <c r="G6958" s="7">
        <v>44120</v>
      </c>
      <c r="H6958" s="6">
        <v>13</v>
      </c>
      <c r="I6958" s="46">
        <v>24970.514898005258</v>
      </c>
    </row>
    <row r="6959" spans="2:9" x14ac:dyDescent="0.3">
      <c r="B6959" s="7">
        <v>44120</v>
      </c>
      <c r="C6959" s="6">
        <v>14</v>
      </c>
      <c r="D6959" s="46">
        <v>18963.634297982833</v>
      </c>
      <c r="G6959" s="7">
        <v>44120</v>
      </c>
      <c r="H6959" s="6">
        <v>14</v>
      </c>
      <c r="I6959" s="46">
        <v>13041.042121883638</v>
      </c>
    </row>
    <row r="6960" spans="2:9" x14ac:dyDescent="0.3">
      <c r="B6960" s="7">
        <v>44120</v>
      </c>
      <c r="C6960" s="6">
        <v>15</v>
      </c>
      <c r="D6960" s="46">
        <v>19369.856392189042</v>
      </c>
      <c r="G6960" s="7">
        <v>44120</v>
      </c>
      <c r="H6960" s="6">
        <v>15</v>
      </c>
      <c r="I6960" s="46">
        <v>11483.683960705548</v>
      </c>
    </row>
    <row r="6961" spans="2:9" x14ac:dyDescent="0.3">
      <c r="B6961" s="7">
        <v>44120</v>
      </c>
      <c r="C6961" s="6">
        <v>16</v>
      </c>
      <c r="D6961" s="46">
        <v>8822.1242114533761</v>
      </c>
      <c r="G6961" s="7">
        <v>44120</v>
      </c>
      <c r="H6961" s="6">
        <v>16</v>
      </c>
      <c r="I6961" s="46">
        <v>5118.6077404453554</v>
      </c>
    </row>
    <row r="6962" spans="2:9" x14ac:dyDescent="0.3">
      <c r="B6962" s="7">
        <v>44120</v>
      </c>
      <c r="C6962" s="6">
        <v>17</v>
      </c>
      <c r="D6962" s="46">
        <v>10983.103794011533</v>
      </c>
      <c r="G6962" s="7">
        <v>44120</v>
      </c>
      <c r="H6962" s="6">
        <v>17</v>
      </c>
      <c r="I6962" s="46">
        <v>6501.3260405802657</v>
      </c>
    </row>
    <row r="6963" spans="2:9" x14ac:dyDescent="0.3">
      <c r="B6963" s="7">
        <v>44120</v>
      </c>
      <c r="C6963" s="6">
        <v>18</v>
      </c>
      <c r="D6963" s="46">
        <v>14121.282011132042</v>
      </c>
      <c r="G6963" s="7">
        <v>44120</v>
      </c>
      <c r="H6963" s="6">
        <v>18</v>
      </c>
      <c r="I6963" s="46">
        <v>7976.8420405247516</v>
      </c>
    </row>
    <row r="6964" spans="2:9" x14ac:dyDescent="0.3">
      <c r="B6964" s="7">
        <v>44120</v>
      </c>
      <c r="C6964" s="6">
        <v>19</v>
      </c>
      <c r="D6964" s="46">
        <v>13133.735575526387</v>
      </c>
      <c r="G6964" s="7">
        <v>44120</v>
      </c>
      <c r="H6964" s="6">
        <v>19</v>
      </c>
      <c r="I6964" s="46">
        <v>7016.0806828674595</v>
      </c>
    </row>
    <row r="6965" spans="2:9" x14ac:dyDescent="0.3">
      <c r="B6965" s="7">
        <v>44120</v>
      </c>
      <c r="C6965" s="6">
        <v>20</v>
      </c>
      <c r="D6965" s="46">
        <v>17720.968822132545</v>
      </c>
      <c r="G6965" s="7">
        <v>44120</v>
      </c>
      <c r="H6965" s="6">
        <v>20</v>
      </c>
      <c r="I6965" s="46">
        <v>10524.540887586763</v>
      </c>
    </row>
    <row r="6966" spans="2:9" x14ac:dyDescent="0.3">
      <c r="B6966" s="7">
        <v>44120</v>
      </c>
      <c r="C6966" s="6">
        <v>21</v>
      </c>
      <c r="D6966" s="46">
        <v>21817.881243131804</v>
      </c>
      <c r="G6966" s="7">
        <v>44120</v>
      </c>
      <c r="H6966" s="6">
        <v>21</v>
      </c>
      <c r="I6966" s="46">
        <v>16194.502287038162</v>
      </c>
    </row>
    <row r="6967" spans="2:9" x14ac:dyDescent="0.3">
      <c r="B6967" s="7">
        <v>44120</v>
      </c>
      <c r="C6967" s="6">
        <v>22</v>
      </c>
      <c r="D6967" s="46">
        <v>11373.930156663026</v>
      </c>
      <c r="G6967" s="7">
        <v>44120</v>
      </c>
      <c r="H6967" s="6">
        <v>22</v>
      </c>
      <c r="I6967" s="46">
        <v>12084.890603806001</v>
      </c>
    </row>
    <row r="6968" spans="2:9" x14ac:dyDescent="0.3">
      <c r="B6968" s="7">
        <v>44120</v>
      </c>
      <c r="C6968" s="6">
        <v>23</v>
      </c>
      <c r="D6968" s="46">
        <v>15014.908321477467</v>
      </c>
      <c r="G6968" s="7">
        <v>44120</v>
      </c>
      <c r="H6968" s="6">
        <v>23</v>
      </c>
      <c r="I6968" s="46">
        <v>13974.66893131727</v>
      </c>
    </row>
    <row r="6969" spans="2:9" x14ac:dyDescent="0.3">
      <c r="B6969" s="7">
        <v>44121</v>
      </c>
      <c r="C6969" s="6">
        <v>0</v>
      </c>
      <c r="D6969" s="46">
        <v>20745.538827792516</v>
      </c>
      <c r="G6969" s="7">
        <v>44121</v>
      </c>
      <c r="H6969" s="6">
        <v>0</v>
      </c>
      <c r="I6969" s="46">
        <v>18869.138743465708</v>
      </c>
    </row>
    <row r="6970" spans="2:9" x14ac:dyDescent="0.3">
      <c r="B6970" s="7">
        <v>44121</v>
      </c>
      <c r="C6970" s="6">
        <v>1</v>
      </c>
      <c r="D6970" s="46">
        <v>24816.799895140626</v>
      </c>
      <c r="G6970" s="7">
        <v>44121</v>
      </c>
      <c r="H6970" s="6">
        <v>1</v>
      </c>
      <c r="I6970" s="46">
        <v>20832.763890799299</v>
      </c>
    </row>
    <row r="6971" spans="2:9" x14ac:dyDescent="0.3">
      <c r="B6971" s="7">
        <v>44121</v>
      </c>
      <c r="C6971" s="6">
        <v>2</v>
      </c>
      <c r="D6971" s="46">
        <v>22203.524633315716</v>
      </c>
      <c r="G6971" s="7">
        <v>44121</v>
      </c>
      <c r="H6971" s="6">
        <v>2</v>
      </c>
      <c r="I6971" s="46">
        <v>20364.492337345273</v>
      </c>
    </row>
    <row r="6972" spans="2:9" x14ac:dyDescent="0.3">
      <c r="B6972" s="7">
        <v>44121</v>
      </c>
      <c r="C6972" s="6">
        <v>3</v>
      </c>
      <c r="D6972" s="46">
        <v>19020.400533446216</v>
      </c>
      <c r="G6972" s="7">
        <v>44121</v>
      </c>
      <c r="H6972" s="6">
        <v>3</v>
      </c>
      <c r="I6972" s="46">
        <v>19205.009317993503</v>
      </c>
    </row>
    <row r="6973" spans="2:9" x14ac:dyDescent="0.3">
      <c r="B6973" s="7">
        <v>44121</v>
      </c>
      <c r="C6973" s="6">
        <v>4</v>
      </c>
      <c r="D6973" s="46">
        <v>15878.511773830438</v>
      </c>
      <c r="G6973" s="7">
        <v>44121</v>
      </c>
      <c r="H6973" s="6">
        <v>4</v>
      </c>
      <c r="I6973" s="46">
        <v>14533.808214106952</v>
      </c>
    </row>
    <row r="6974" spans="2:9" x14ac:dyDescent="0.3">
      <c r="B6974" s="7">
        <v>44121</v>
      </c>
      <c r="C6974" s="6">
        <v>5</v>
      </c>
      <c r="D6974" s="46">
        <v>25229.965253197759</v>
      </c>
      <c r="G6974" s="7">
        <v>44121</v>
      </c>
      <c r="H6974" s="6">
        <v>5</v>
      </c>
      <c r="I6974" s="46">
        <v>22786.999602803713</v>
      </c>
    </row>
    <row r="6975" spans="2:9" x14ac:dyDescent="0.3">
      <c r="B6975" s="7">
        <v>44121</v>
      </c>
      <c r="C6975" s="6">
        <v>6</v>
      </c>
      <c r="D6975" s="46">
        <v>26806.511368687767</v>
      </c>
      <c r="G6975" s="7">
        <v>44121</v>
      </c>
      <c r="H6975" s="6">
        <v>6</v>
      </c>
      <c r="I6975" s="46">
        <v>22608.519953846793</v>
      </c>
    </row>
    <row r="6976" spans="2:9" x14ac:dyDescent="0.3">
      <c r="B6976" s="7">
        <v>44121</v>
      </c>
      <c r="C6976" s="6">
        <v>7</v>
      </c>
      <c r="D6976" s="46">
        <v>30545.838150952488</v>
      </c>
      <c r="G6976" s="7">
        <v>44121</v>
      </c>
      <c r="H6976" s="6">
        <v>7</v>
      </c>
      <c r="I6976" s="46">
        <v>18964.96276575941</v>
      </c>
    </row>
    <row r="6977" spans="2:9" x14ac:dyDescent="0.3">
      <c r="B6977" s="7">
        <v>44121</v>
      </c>
      <c r="C6977" s="6">
        <v>8</v>
      </c>
      <c r="D6977" s="46">
        <v>33434.434160552511</v>
      </c>
      <c r="G6977" s="7">
        <v>44121</v>
      </c>
      <c r="H6977" s="6">
        <v>8</v>
      </c>
      <c r="I6977" s="46">
        <v>23306.507293447528</v>
      </c>
    </row>
    <row r="6978" spans="2:9" x14ac:dyDescent="0.3">
      <c r="B6978" s="7">
        <v>44121</v>
      </c>
      <c r="C6978" s="6">
        <v>9</v>
      </c>
      <c r="D6978" s="46">
        <v>24741.622685881906</v>
      </c>
      <c r="G6978" s="7">
        <v>44121</v>
      </c>
      <c r="H6978" s="6">
        <v>9</v>
      </c>
      <c r="I6978" s="46">
        <v>21421.54935687286</v>
      </c>
    </row>
    <row r="6979" spans="2:9" x14ac:dyDescent="0.3">
      <c r="B6979" s="7">
        <v>44121</v>
      </c>
      <c r="C6979" s="6">
        <v>10</v>
      </c>
      <c r="D6979" s="46">
        <v>24614.337145728743</v>
      </c>
      <c r="G6979" s="7">
        <v>44121</v>
      </c>
      <c r="H6979" s="6">
        <v>10</v>
      </c>
      <c r="I6979" s="46">
        <v>22419.715140774751</v>
      </c>
    </row>
    <row r="6980" spans="2:9" x14ac:dyDescent="0.3">
      <c r="B6980" s="7">
        <v>44121</v>
      </c>
      <c r="C6980" s="6">
        <v>11</v>
      </c>
      <c r="D6980" s="46">
        <v>31914.978673018442</v>
      </c>
      <c r="G6980" s="7">
        <v>44121</v>
      </c>
      <c r="H6980" s="6">
        <v>11</v>
      </c>
      <c r="I6980" s="46">
        <v>30483.884224003868</v>
      </c>
    </row>
    <row r="6981" spans="2:9" x14ac:dyDescent="0.3">
      <c r="B6981" s="7">
        <v>44121</v>
      </c>
      <c r="C6981" s="6">
        <v>12</v>
      </c>
      <c r="D6981" s="46">
        <v>33247.128232325042</v>
      </c>
      <c r="G6981" s="7">
        <v>44121</v>
      </c>
      <c r="H6981" s="6">
        <v>12</v>
      </c>
      <c r="I6981" s="46">
        <v>28718.978180840706</v>
      </c>
    </row>
    <row r="6982" spans="2:9" x14ac:dyDescent="0.3">
      <c r="B6982" s="7">
        <v>44121</v>
      </c>
      <c r="C6982" s="6">
        <v>13</v>
      </c>
      <c r="D6982" s="46">
        <v>27641.080970345396</v>
      </c>
      <c r="G6982" s="7">
        <v>44121</v>
      </c>
      <c r="H6982" s="6">
        <v>13</v>
      </c>
      <c r="I6982" s="46">
        <v>12849.307372273024</v>
      </c>
    </row>
    <row r="6983" spans="2:9" x14ac:dyDescent="0.3">
      <c r="B6983" s="7">
        <v>44121</v>
      </c>
      <c r="C6983" s="6">
        <v>14</v>
      </c>
      <c r="D6983" s="46">
        <v>25575.837209197864</v>
      </c>
      <c r="G6983" s="7">
        <v>44121</v>
      </c>
      <c r="H6983" s="6">
        <v>14</v>
      </c>
      <c r="I6983" s="46">
        <v>14310.713889440542</v>
      </c>
    </row>
    <row r="6984" spans="2:9" x14ac:dyDescent="0.3">
      <c r="B6984" s="7">
        <v>44121</v>
      </c>
      <c r="C6984" s="6">
        <v>15</v>
      </c>
      <c r="D6984" s="46">
        <v>10777.822824706845</v>
      </c>
      <c r="G6984" s="7">
        <v>44121</v>
      </c>
      <c r="H6984" s="6">
        <v>15</v>
      </c>
      <c r="I6984" s="46">
        <v>8407.048409943518</v>
      </c>
    </row>
    <row r="6985" spans="2:9" x14ac:dyDescent="0.3">
      <c r="B6985" s="7">
        <v>44121</v>
      </c>
      <c r="C6985" s="6">
        <v>16</v>
      </c>
      <c r="D6985" s="46">
        <v>7444.8357656036087</v>
      </c>
      <c r="G6985" s="7">
        <v>44121</v>
      </c>
      <c r="H6985" s="6">
        <v>16</v>
      </c>
      <c r="I6985" s="46">
        <v>6138.6502007706667</v>
      </c>
    </row>
    <row r="6986" spans="2:9" x14ac:dyDescent="0.3">
      <c r="B6986" s="7">
        <v>44121</v>
      </c>
      <c r="C6986" s="6">
        <v>17</v>
      </c>
      <c r="D6986" s="46">
        <v>5085.4053541846833</v>
      </c>
      <c r="G6986" s="7">
        <v>44121</v>
      </c>
      <c r="H6986" s="6">
        <v>17</v>
      </c>
      <c r="I6986" s="46">
        <v>4646.394161961548</v>
      </c>
    </row>
    <row r="6987" spans="2:9" x14ac:dyDescent="0.3">
      <c r="B6987" s="7">
        <v>44121</v>
      </c>
      <c r="C6987" s="6">
        <v>18</v>
      </c>
      <c r="D6987" s="46">
        <v>6269.4584558698853</v>
      </c>
      <c r="G6987" s="7">
        <v>44121</v>
      </c>
      <c r="H6987" s="6">
        <v>18</v>
      </c>
      <c r="I6987" s="46">
        <v>4621.9401586117656</v>
      </c>
    </row>
    <row r="6988" spans="2:9" x14ac:dyDescent="0.3">
      <c r="B6988" s="7">
        <v>44121</v>
      </c>
      <c r="C6988" s="6">
        <v>19</v>
      </c>
      <c r="D6988" s="46">
        <v>12305.033287815184</v>
      </c>
      <c r="G6988" s="7">
        <v>44121</v>
      </c>
      <c r="H6988" s="6">
        <v>19</v>
      </c>
      <c r="I6988" s="46">
        <v>7052.465476538433</v>
      </c>
    </row>
    <row r="6989" spans="2:9" x14ac:dyDescent="0.3">
      <c r="B6989" s="7">
        <v>44121</v>
      </c>
      <c r="C6989" s="6">
        <v>20</v>
      </c>
      <c r="D6989" s="46">
        <v>20235.748369688139</v>
      </c>
      <c r="G6989" s="7">
        <v>44121</v>
      </c>
      <c r="H6989" s="6">
        <v>20</v>
      </c>
      <c r="I6989" s="46">
        <v>9783.1325228285386</v>
      </c>
    </row>
    <row r="6990" spans="2:9" x14ac:dyDescent="0.3">
      <c r="B6990" s="7">
        <v>44121</v>
      </c>
      <c r="C6990" s="6">
        <v>21</v>
      </c>
      <c r="D6990" s="46">
        <v>15431.041188320816</v>
      </c>
      <c r="G6990" s="7">
        <v>44121</v>
      </c>
      <c r="H6990" s="6">
        <v>21</v>
      </c>
      <c r="I6990" s="46">
        <v>7984.8790290658244</v>
      </c>
    </row>
    <row r="6991" spans="2:9" x14ac:dyDescent="0.3">
      <c r="B6991" s="7">
        <v>44121</v>
      </c>
      <c r="C6991" s="6">
        <v>22</v>
      </c>
      <c r="D6991" s="46">
        <v>16996.847041452857</v>
      </c>
      <c r="G6991" s="7">
        <v>44121</v>
      </c>
      <c r="H6991" s="6">
        <v>22</v>
      </c>
      <c r="I6991" s="46">
        <v>8818.1357872351364</v>
      </c>
    </row>
    <row r="6992" spans="2:9" x14ac:dyDescent="0.3">
      <c r="B6992" s="7">
        <v>44121</v>
      </c>
      <c r="C6992" s="6">
        <v>23</v>
      </c>
      <c r="D6992" s="46">
        <v>18619.965872500001</v>
      </c>
      <c r="G6992" s="7">
        <v>44121</v>
      </c>
      <c r="H6992" s="6">
        <v>23</v>
      </c>
      <c r="I6992" s="46">
        <v>9701.0114941089614</v>
      </c>
    </row>
    <row r="6993" spans="2:9" x14ac:dyDescent="0.3">
      <c r="B6993" s="7">
        <v>44122</v>
      </c>
      <c r="C6993" s="6">
        <v>0</v>
      </c>
      <c r="D6993" s="46">
        <v>16031.131337960938</v>
      </c>
      <c r="G6993" s="7">
        <v>44122</v>
      </c>
      <c r="H6993" s="6">
        <v>0</v>
      </c>
      <c r="I6993" s="46">
        <v>10749.168375144907</v>
      </c>
    </row>
    <row r="6994" spans="2:9" x14ac:dyDescent="0.3">
      <c r="B6994" s="7">
        <v>44122</v>
      </c>
      <c r="C6994" s="6">
        <v>1</v>
      </c>
      <c r="D6994" s="46">
        <v>12157.220186555325</v>
      </c>
      <c r="G6994" s="7">
        <v>44122</v>
      </c>
      <c r="H6994" s="6">
        <v>1</v>
      </c>
      <c r="I6994" s="46">
        <v>8403.8606732452299</v>
      </c>
    </row>
    <row r="6995" spans="2:9" x14ac:dyDescent="0.3">
      <c r="B6995" s="7">
        <v>44122</v>
      </c>
      <c r="C6995" s="6">
        <v>2</v>
      </c>
      <c r="D6995" s="46">
        <v>14915.698067373592</v>
      </c>
      <c r="G6995" s="7">
        <v>44122</v>
      </c>
      <c r="H6995" s="6">
        <v>2</v>
      </c>
      <c r="I6995" s="46">
        <v>9097.0857092390797</v>
      </c>
    </row>
    <row r="6996" spans="2:9" x14ac:dyDescent="0.3">
      <c r="B6996" s="7">
        <v>44122</v>
      </c>
      <c r="C6996" s="6">
        <v>3</v>
      </c>
      <c r="D6996" s="46">
        <v>17103.714855844653</v>
      </c>
      <c r="G6996" s="7">
        <v>44122</v>
      </c>
      <c r="H6996" s="6">
        <v>3</v>
      </c>
      <c r="I6996" s="46">
        <v>9000.8965409063476</v>
      </c>
    </row>
    <row r="6997" spans="2:9" x14ac:dyDescent="0.3">
      <c r="B6997" s="7">
        <v>44122</v>
      </c>
      <c r="C6997" s="6">
        <v>4</v>
      </c>
      <c r="D6997" s="46">
        <v>22056.652562401254</v>
      </c>
      <c r="G6997" s="7">
        <v>44122</v>
      </c>
      <c r="H6997" s="6">
        <v>4</v>
      </c>
      <c r="I6997" s="46">
        <v>14185.634341795429</v>
      </c>
    </row>
    <row r="6998" spans="2:9" x14ac:dyDescent="0.3">
      <c r="B6998" s="7">
        <v>44122</v>
      </c>
      <c r="C6998" s="6">
        <v>5</v>
      </c>
      <c r="D6998" s="46">
        <v>30359.079695768443</v>
      </c>
      <c r="G6998" s="7">
        <v>44122</v>
      </c>
      <c r="H6998" s="6">
        <v>5</v>
      </c>
      <c r="I6998" s="46">
        <v>17668.286385209001</v>
      </c>
    </row>
    <row r="6999" spans="2:9" x14ac:dyDescent="0.3">
      <c r="B6999" s="7">
        <v>44122</v>
      </c>
      <c r="C6999" s="6">
        <v>6</v>
      </c>
      <c r="D6999" s="46">
        <v>24519.315985951212</v>
      </c>
      <c r="G6999" s="7">
        <v>44122</v>
      </c>
      <c r="H6999" s="6">
        <v>6</v>
      </c>
      <c r="I6999" s="46">
        <v>15238.70659909576</v>
      </c>
    </row>
    <row r="7000" spans="2:9" x14ac:dyDescent="0.3">
      <c r="B7000" s="7">
        <v>44122</v>
      </c>
      <c r="C7000" s="6">
        <v>7</v>
      </c>
      <c r="D7000" s="46">
        <v>24938.43097361437</v>
      </c>
      <c r="G7000" s="7">
        <v>44122</v>
      </c>
      <c r="H7000" s="6">
        <v>7</v>
      </c>
      <c r="I7000" s="46">
        <v>19191.042313357855</v>
      </c>
    </row>
    <row r="7001" spans="2:9" x14ac:dyDescent="0.3">
      <c r="B7001" s="7">
        <v>44122</v>
      </c>
      <c r="C7001" s="6">
        <v>8</v>
      </c>
      <c r="D7001" s="46">
        <v>32042.140982980018</v>
      </c>
      <c r="G7001" s="7">
        <v>44122</v>
      </c>
      <c r="H7001" s="6">
        <v>8</v>
      </c>
      <c r="I7001" s="46">
        <v>28304.167373153206</v>
      </c>
    </row>
    <row r="7002" spans="2:9" x14ac:dyDescent="0.3">
      <c r="B7002" s="7">
        <v>44122</v>
      </c>
      <c r="C7002" s="6">
        <v>9</v>
      </c>
      <c r="D7002" s="46">
        <v>35078.062287614477</v>
      </c>
      <c r="G7002" s="7">
        <v>44122</v>
      </c>
      <c r="H7002" s="6">
        <v>9</v>
      </c>
      <c r="I7002" s="46">
        <v>23579.151641560358</v>
      </c>
    </row>
    <row r="7003" spans="2:9" x14ac:dyDescent="0.3">
      <c r="B7003" s="7">
        <v>44122</v>
      </c>
      <c r="C7003" s="6">
        <v>10</v>
      </c>
      <c r="D7003" s="46">
        <v>38184.976821223478</v>
      </c>
      <c r="G7003" s="7">
        <v>44122</v>
      </c>
      <c r="H7003" s="6">
        <v>10</v>
      </c>
      <c r="I7003" s="46">
        <v>24372.122016883714</v>
      </c>
    </row>
    <row r="7004" spans="2:9" x14ac:dyDescent="0.3">
      <c r="B7004" s="7">
        <v>44122</v>
      </c>
      <c r="C7004" s="6">
        <v>11</v>
      </c>
      <c r="D7004" s="46">
        <v>25207.25437544223</v>
      </c>
      <c r="G7004" s="7">
        <v>44122</v>
      </c>
      <c r="H7004" s="6">
        <v>11</v>
      </c>
      <c r="I7004" s="46">
        <v>18961.391068555589</v>
      </c>
    </row>
    <row r="7005" spans="2:9" x14ac:dyDescent="0.3">
      <c r="B7005" s="7">
        <v>44122</v>
      </c>
      <c r="C7005" s="6">
        <v>12</v>
      </c>
      <c r="D7005" s="46">
        <v>23684.193066616284</v>
      </c>
      <c r="G7005" s="7">
        <v>44122</v>
      </c>
      <c r="H7005" s="6">
        <v>12</v>
      </c>
      <c r="I7005" s="46">
        <v>14670.206376465501</v>
      </c>
    </row>
    <row r="7006" spans="2:9" x14ac:dyDescent="0.3">
      <c r="B7006" s="7">
        <v>44122</v>
      </c>
      <c r="C7006" s="6">
        <v>13</v>
      </c>
      <c r="D7006" s="46">
        <v>22790.206563687501</v>
      </c>
      <c r="G7006" s="7">
        <v>44122</v>
      </c>
      <c r="H7006" s="6">
        <v>13</v>
      </c>
      <c r="I7006" s="46">
        <v>13139.483846404728</v>
      </c>
    </row>
    <row r="7007" spans="2:9" x14ac:dyDescent="0.3">
      <c r="B7007" s="7">
        <v>44122</v>
      </c>
      <c r="C7007" s="6">
        <v>14</v>
      </c>
      <c r="D7007" s="46">
        <v>21492.393891771524</v>
      </c>
      <c r="G7007" s="7">
        <v>44122</v>
      </c>
      <c r="H7007" s="6">
        <v>14</v>
      </c>
      <c r="I7007" s="46">
        <v>13549.703689632606</v>
      </c>
    </row>
    <row r="7008" spans="2:9" x14ac:dyDescent="0.3">
      <c r="B7008" s="7">
        <v>44122</v>
      </c>
      <c r="C7008" s="6">
        <v>15</v>
      </c>
      <c r="D7008" s="46">
        <v>14608.551063716066</v>
      </c>
      <c r="G7008" s="7">
        <v>44122</v>
      </c>
      <c r="H7008" s="6">
        <v>15</v>
      </c>
      <c r="I7008" s="46">
        <v>9013.8449480687905</v>
      </c>
    </row>
    <row r="7009" spans="2:9" x14ac:dyDescent="0.3">
      <c r="B7009" s="7">
        <v>44122</v>
      </c>
      <c r="C7009" s="6">
        <v>16</v>
      </c>
      <c r="D7009" s="46">
        <v>9692.8954694912973</v>
      </c>
      <c r="G7009" s="7">
        <v>44122</v>
      </c>
      <c r="H7009" s="6">
        <v>16</v>
      </c>
      <c r="I7009" s="46">
        <v>5907.7383891070604</v>
      </c>
    </row>
    <row r="7010" spans="2:9" x14ac:dyDescent="0.3">
      <c r="B7010" s="7">
        <v>44122</v>
      </c>
      <c r="C7010" s="6">
        <v>17</v>
      </c>
      <c r="D7010" s="46">
        <v>6748.8262885505956</v>
      </c>
      <c r="G7010" s="7">
        <v>44122</v>
      </c>
      <c r="H7010" s="6">
        <v>17</v>
      </c>
      <c r="I7010" s="46">
        <v>4171.4344807141861</v>
      </c>
    </row>
    <row r="7011" spans="2:9" x14ac:dyDescent="0.3">
      <c r="B7011" s="7">
        <v>44122</v>
      </c>
      <c r="C7011" s="6">
        <v>18</v>
      </c>
      <c r="D7011" s="46">
        <v>4572.3405907496071</v>
      </c>
      <c r="G7011" s="7">
        <v>44122</v>
      </c>
      <c r="H7011" s="6">
        <v>18</v>
      </c>
      <c r="I7011" s="46">
        <v>2778.907895795006</v>
      </c>
    </row>
    <row r="7012" spans="2:9" x14ac:dyDescent="0.3">
      <c r="B7012" s="7">
        <v>44122</v>
      </c>
      <c r="C7012" s="6">
        <v>19</v>
      </c>
      <c r="D7012" s="46">
        <v>3785.5925668764162</v>
      </c>
      <c r="G7012" s="7">
        <v>44122</v>
      </c>
      <c r="H7012" s="6">
        <v>19</v>
      </c>
      <c r="I7012" s="46">
        <v>1844.8905195089646</v>
      </c>
    </row>
    <row r="7013" spans="2:9" x14ac:dyDescent="0.3">
      <c r="B7013" s="7">
        <v>44122</v>
      </c>
      <c r="C7013" s="6">
        <v>20</v>
      </c>
      <c r="D7013" s="46">
        <v>4503.8466077636976</v>
      </c>
      <c r="G7013" s="7">
        <v>44122</v>
      </c>
      <c r="H7013" s="6">
        <v>20</v>
      </c>
      <c r="I7013" s="46">
        <v>3180.7175975778969</v>
      </c>
    </row>
    <row r="7014" spans="2:9" x14ac:dyDescent="0.3">
      <c r="B7014" s="7">
        <v>44122</v>
      </c>
      <c r="C7014" s="6">
        <v>21</v>
      </c>
      <c r="D7014" s="46">
        <v>7404.1015044235355</v>
      </c>
      <c r="G7014" s="7">
        <v>44122</v>
      </c>
      <c r="H7014" s="6">
        <v>21</v>
      </c>
      <c r="I7014" s="46">
        <v>4334.3798644833432</v>
      </c>
    </row>
    <row r="7015" spans="2:9" x14ac:dyDescent="0.3">
      <c r="B7015" s="7">
        <v>44122</v>
      </c>
      <c r="C7015" s="6">
        <v>22</v>
      </c>
      <c r="D7015" s="46">
        <v>8562.0841236479337</v>
      </c>
      <c r="G7015" s="7">
        <v>44122</v>
      </c>
      <c r="H7015" s="6">
        <v>22</v>
      </c>
      <c r="I7015" s="46">
        <v>4865.6349444283069</v>
      </c>
    </row>
    <row r="7016" spans="2:9" x14ac:dyDescent="0.3">
      <c r="B7016" s="7">
        <v>44122</v>
      </c>
      <c r="C7016" s="6">
        <v>23</v>
      </c>
      <c r="D7016" s="46">
        <v>21403.114136679822</v>
      </c>
      <c r="G7016" s="7">
        <v>44122</v>
      </c>
      <c r="H7016" s="6">
        <v>23</v>
      </c>
      <c r="I7016" s="46">
        <v>13039.800795659674</v>
      </c>
    </row>
    <row r="7017" spans="2:9" x14ac:dyDescent="0.3">
      <c r="B7017" s="7">
        <v>44123</v>
      </c>
      <c r="C7017" s="6">
        <v>0</v>
      </c>
      <c r="D7017" s="46">
        <v>31952.557049164432</v>
      </c>
      <c r="G7017" s="7">
        <v>44123</v>
      </c>
      <c r="H7017" s="6">
        <v>0</v>
      </c>
      <c r="I7017" s="46">
        <v>17811.944603858061</v>
      </c>
    </row>
    <row r="7018" spans="2:9" x14ac:dyDescent="0.3">
      <c r="B7018" s="7">
        <v>44123</v>
      </c>
      <c r="C7018" s="6">
        <v>1</v>
      </c>
      <c r="D7018" s="46">
        <v>38725.841246608099</v>
      </c>
      <c r="G7018" s="7">
        <v>44123</v>
      </c>
      <c r="H7018" s="6">
        <v>1</v>
      </c>
      <c r="I7018" s="46">
        <v>23557.368306933557</v>
      </c>
    </row>
    <row r="7019" spans="2:9" x14ac:dyDescent="0.3">
      <c r="B7019" s="7">
        <v>44123</v>
      </c>
      <c r="C7019" s="6">
        <v>2</v>
      </c>
      <c r="D7019" s="46">
        <v>33353.097879280984</v>
      </c>
      <c r="G7019" s="7">
        <v>44123</v>
      </c>
      <c r="H7019" s="6">
        <v>2</v>
      </c>
      <c r="I7019" s="46">
        <v>19317.510110134954</v>
      </c>
    </row>
    <row r="7020" spans="2:9" x14ac:dyDescent="0.3">
      <c r="B7020" s="7">
        <v>44123</v>
      </c>
      <c r="C7020" s="6">
        <v>3</v>
      </c>
      <c r="D7020" s="46">
        <v>20453.619758406621</v>
      </c>
      <c r="G7020" s="7">
        <v>44123</v>
      </c>
      <c r="H7020" s="6">
        <v>3</v>
      </c>
      <c r="I7020" s="46">
        <v>14847.847230459003</v>
      </c>
    </row>
    <row r="7021" spans="2:9" x14ac:dyDescent="0.3">
      <c r="B7021" s="7">
        <v>44123</v>
      </c>
      <c r="C7021" s="6">
        <v>4</v>
      </c>
      <c r="D7021" s="46">
        <v>20521.096788164701</v>
      </c>
      <c r="G7021" s="7">
        <v>44123</v>
      </c>
      <c r="H7021" s="6">
        <v>4</v>
      </c>
      <c r="I7021" s="46">
        <v>15329.551434416278</v>
      </c>
    </row>
    <row r="7022" spans="2:9" x14ac:dyDescent="0.3">
      <c r="B7022" s="7">
        <v>44123</v>
      </c>
      <c r="C7022" s="6">
        <v>5</v>
      </c>
      <c r="D7022" s="46">
        <v>27710.970485833386</v>
      </c>
      <c r="G7022" s="7">
        <v>44123</v>
      </c>
      <c r="H7022" s="6">
        <v>5</v>
      </c>
      <c r="I7022" s="46">
        <v>17001.13912315563</v>
      </c>
    </row>
    <row r="7023" spans="2:9" x14ac:dyDescent="0.3">
      <c r="B7023" s="7">
        <v>44123</v>
      </c>
      <c r="C7023" s="6">
        <v>6</v>
      </c>
      <c r="D7023" s="46">
        <v>22134.98456090625</v>
      </c>
      <c r="G7023" s="7">
        <v>44123</v>
      </c>
      <c r="H7023" s="6">
        <v>6</v>
      </c>
      <c r="I7023" s="46">
        <v>12493.064362653828</v>
      </c>
    </row>
    <row r="7024" spans="2:9" x14ac:dyDescent="0.3">
      <c r="B7024" s="7">
        <v>44123</v>
      </c>
      <c r="C7024" s="6">
        <v>7</v>
      </c>
      <c r="D7024" s="46">
        <v>29442.298537941857</v>
      </c>
      <c r="G7024" s="7">
        <v>44123</v>
      </c>
      <c r="H7024" s="6">
        <v>7</v>
      </c>
      <c r="I7024" s="46">
        <v>14270.741080570726</v>
      </c>
    </row>
    <row r="7025" spans="2:9" x14ac:dyDescent="0.3">
      <c r="B7025" s="7">
        <v>44123</v>
      </c>
      <c r="C7025" s="6">
        <v>8</v>
      </c>
      <c r="D7025" s="46">
        <v>24243.145047592207</v>
      </c>
      <c r="G7025" s="7">
        <v>44123</v>
      </c>
      <c r="H7025" s="6">
        <v>8</v>
      </c>
      <c r="I7025" s="46">
        <v>16308.980968737698</v>
      </c>
    </row>
    <row r="7026" spans="2:9" x14ac:dyDescent="0.3">
      <c r="B7026" s="7">
        <v>44123</v>
      </c>
      <c r="C7026" s="6">
        <v>9</v>
      </c>
      <c r="D7026" s="46">
        <v>26928.921281260627</v>
      </c>
      <c r="G7026" s="7">
        <v>44123</v>
      </c>
      <c r="H7026" s="6">
        <v>9</v>
      </c>
      <c r="I7026" s="46">
        <v>19880.327279001729</v>
      </c>
    </row>
    <row r="7027" spans="2:9" x14ac:dyDescent="0.3">
      <c r="B7027" s="7">
        <v>44123</v>
      </c>
      <c r="C7027" s="6">
        <v>10</v>
      </c>
      <c r="D7027" s="46">
        <v>31872.682481788692</v>
      </c>
      <c r="G7027" s="7">
        <v>44123</v>
      </c>
      <c r="H7027" s="6">
        <v>10</v>
      </c>
      <c r="I7027" s="46">
        <v>26818.110421481259</v>
      </c>
    </row>
    <row r="7028" spans="2:9" x14ac:dyDescent="0.3">
      <c r="B7028" s="7">
        <v>44123</v>
      </c>
      <c r="C7028" s="6">
        <v>11</v>
      </c>
      <c r="D7028" s="46">
        <v>24832.144727476563</v>
      </c>
      <c r="G7028" s="7">
        <v>44123</v>
      </c>
      <c r="H7028" s="6">
        <v>11</v>
      </c>
      <c r="I7028" s="46">
        <v>18239.904810549429</v>
      </c>
    </row>
    <row r="7029" spans="2:9" x14ac:dyDescent="0.3">
      <c r="B7029" s="7">
        <v>44123</v>
      </c>
      <c r="C7029" s="6">
        <v>12</v>
      </c>
      <c r="D7029" s="46">
        <v>22543.528544977198</v>
      </c>
      <c r="G7029" s="7">
        <v>44123</v>
      </c>
      <c r="H7029" s="6">
        <v>12</v>
      </c>
      <c r="I7029" s="46">
        <v>13213.437829447454</v>
      </c>
    </row>
    <row r="7030" spans="2:9" x14ac:dyDescent="0.3">
      <c r="B7030" s="7">
        <v>44123</v>
      </c>
      <c r="C7030" s="6">
        <v>13</v>
      </c>
      <c r="D7030" s="46">
        <v>22204.736234169057</v>
      </c>
      <c r="G7030" s="7">
        <v>44123</v>
      </c>
      <c r="H7030" s="6">
        <v>13</v>
      </c>
      <c r="I7030" s="46">
        <v>11556.732659244948</v>
      </c>
    </row>
    <row r="7031" spans="2:9" x14ac:dyDescent="0.3">
      <c r="B7031" s="7">
        <v>44123</v>
      </c>
      <c r="C7031" s="6">
        <v>14</v>
      </c>
      <c r="D7031" s="46">
        <v>21419.263861617186</v>
      </c>
      <c r="G7031" s="7">
        <v>44123</v>
      </c>
      <c r="H7031" s="6">
        <v>14</v>
      </c>
      <c r="I7031" s="46">
        <v>11644.814878578332</v>
      </c>
    </row>
    <row r="7032" spans="2:9" x14ac:dyDescent="0.3">
      <c r="B7032" s="7">
        <v>44123</v>
      </c>
      <c r="C7032" s="6">
        <v>15</v>
      </c>
      <c r="D7032" s="46">
        <v>18741.703133460302</v>
      </c>
      <c r="G7032" s="7">
        <v>44123</v>
      </c>
      <c r="H7032" s="6">
        <v>15</v>
      </c>
      <c r="I7032" s="46">
        <v>11656.364624751521</v>
      </c>
    </row>
    <row r="7033" spans="2:9" x14ac:dyDescent="0.3">
      <c r="B7033" s="7">
        <v>44123</v>
      </c>
      <c r="C7033" s="6">
        <v>16</v>
      </c>
      <c r="D7033" s="46">
        <v>12226.502075287017</v>
      </c>
      <c r="G7033" s="7">
        <v>44123</v>
      </c>
      <c r="H7033" s="6">
        <v>16</v>
      </c>
      <c r="I7033" s="46">
        <v>5724.4388974895583</v>
      </c>
    </row>
    <row r="7034" spans="2:9" x14ac:dyDescent="0.3">
      <c r="B7034" s="7">
        <v>44123</v>
      </c>
      <c r="C7034" s="6">
        <v>17</v>
      </c>
      <c r="D7034" s="46">
        <v>8452.6260406585625</v>
      </c>
      <c r="G7034" s="7">
        <v>44123</v>
      </c>
      <c r="H7034" s="6">
        <v>17</v>
      </c>
      <c r="I7034" s="46">
        <v>4925.4471739220817</v>
      </c>
    </row>
    <row r="7035" spans="2:9" x14ac:dyDescent="0.3">
      <c r="B7035" s="7">
        <v>44123</v>
      </c>
      <c r="C7035" s="6">
        <v>18</v>
      </c>
      <c r="D7035" s="46">
        <v>7431.8213468352997</v>
      </c>
      <c r="G7035" s="7">
        <v>44123</v>
      </c>
      <c r="H7035" s="6">
        <v>18</v>
      </c>
      <c r="I7035" s="46">
        <v>2918.4431360835147</v>
      </c>
    </row>
    <row r="7036" spans="2:9" x14ac:dyDescent="0.3">
      <c r="B7036" s="7">
        <v>44123</v>
      </c>
      <c r="C7036" s="6">
        <v>19</v>
      </c>
      <c r="D7036" s="46">
        <v>2754.4896926931488</v>
      </c>
      <c r="G7036" s="7">
        <v>44123</v>
      </c>
      <c r="H7036" s="6">
        <v>19</v>
      </c>
      <c r="I7036" s="46">
        <v>1018.1691423884683</v>
      </c>
    </row>
    <row r="7037" spans="2:9" x14ac:dyDescent="0.3">
      <c r="B7037" s="7">
        <v>44123</v>
      </c>
      <c r="C7037" s="6">
        <v>20</v>
      </c>
      <c r="D7037" s="46">
        <v>3147.4008913440216</v>
      </c>
      <c r="G7037" s="7">
        <v>44123</v>
      </c>
      <c r="H7037" s="6">
        <v>20</v>
      </c>
      <c r="I7037" s="46">
        <v>905.18938087055142</v>
      </c>
    </row>
    <row r="7038" spans="2:9" x14ac:dyDescent="0.3">
      <c r="B7038" s="7">
        <v>44123</v>
      </c>
      <c r="C7038" s="6">
        <v>21</v>
      </c>
      <c r="D7038" s="46">
        <v>4559.509312488206</v>
      </c>
      <c r="G7038" s="7">
        <v>44123</v>
      </c>
      <c r="H7038" s="6">
        <v>21</v>
      </c>
      <c r="I7038" s="46">
        <v>1643.4298399422173</v>
      </c>
    </row>
    <row r="7039" spans="2:9" x14ac:dyDescent="0.3">
      <c r="B7039" s="7">
        <v>44123</v>
      </c>
      <c r="C7039" s="6">
        <v>22</v>
      </c>
      <c r="D7039" s="46">
        <v>6415.7952308013519</v>
      </c>
      <c r="G7039" s="7">
        <v>44123</v>
      </c>
      <c r="H7039" s="6">
        <v>22</v>
      </c>
      <c r="I7039" s="46">
        <v>2698.8868984832666</v>
      </c>
    </row>
    <row r="7040" spans="2:9" x14ac:dyDescent="0.3">
      <c r="B7040" s="7">
        <v>44123</v>
      </c>
      <c r="C7040" s="6">
        <v>23</v>
      </c>
      <c r="D7040" s="46">
        <v>5111.9193799266113</v>
      </c>
      <c r="G7040" s="7">
        <v>44123</v>
      </c>
      <c r="H7040" s="6">
        <v>23</v>
      </c>
      <c r="I7040" s="46">
        <v>4236.1015027709163</v>
      </c>
    </row>
    <row r="7041" spans="2:9" x14ac:dyDescent="0.3">
      <c r="B7041" s="7">
        <v>44124</v>
      </c>
      <c r="C7041" s="6">
        <v>0</v>
      </c>
      <c r="D7041" s="46">
        <v>2279.1707433764873</v>
      </c>
      <c r="G7041" s="7">
        <v>44124</v>
      </c>
      <c r="H7041" s="6">
        <v>0</v>
      </c>
      <c r="I7041" s="46">
        <v>1775.9883211292661</v>
      </c>
    </row>
    <row r="7042" spans="2:9" x14ac:dyDescent="0.3">
      <c r="B7042" s="7">
        <v>44124</v>
      </c>
      <c r="C7042" s="6">
        <v>1</v>
      </c>
      <c r="D7042" s="46">
        <v>2181.0767966877938</v>
      </c>
      <c r="G7042" s="7">
        <v>44124</v>
      </c>
      <c r="H7042" s="6">
        <v>1</v>
      </c>
      <c r="I7042" s="46">
        <v>2588.5307325613294</v>
      </c>
    </row>
    <row r="7043" spans="2:9" x14ac:dyDescent="0.3">
      <c r="B7043" s="7">
        <v>44124</v>
      </c>
      <c r="C7043" s="6">
        <v>2</v>
      </c>
      <c r="D7043" s="46">
        <v>2709.7002626064427</v>
      </c>
      <c r="G7043" s="7">
        <v>44124</v>
      </c>
      <c r="H7043" s="6">
        <v>2</v>
      </c>
      <c r="I7043" s="46">
        <v>2736.6872921389145</v>
      </c>
    </row>
    <row r="7044" spans="2:9" x14ac:dyDescent="0.3">
      <c r="B7044" s="7">
        <v>44124</v>
      </c>
      <c r="C7044" s="6">
        <v>3</v>
      </c>
      <c r="D7044" s="46">
        <v>2947.6282610884905</v>
      </c>
      <c r="G7044" s="7">
        <v>44124</v>
      </c>
      <c r="H7044" s="6">
        <v>3</v>
      </c>
      <c r="I7044" s="46">
        <v>2834.9920080108604</v>
      </c>
    </row>
    <row r="7045" spans="2:9" x14ac:dyDescent="0.3">
      <c r="B7045" s="7">
        <v>44124</v>
      </c>
      <c r="C7045" s="6">
        <v>4</v>
      </c>
      <c r="D7045" s="46">
        <v>0</v>
      </c>
      <c r="G7045" s="7">
        <v>44124</v>
      </c>
      <c r="H7045" s="6">
        <v>4</v>
      </c>
      <c r="I7045" s="46">
        <v>430.78474618714819</v>
      </c>
    </row>
    <row r="7046" spans="2:9" x14ac:dyDescent="0.3">
      <c r="B7046" s="7">
        <v>44124</v>
      </c>
      <c r="C7046" s="6">
        <v>5</v>
      </c>
      <c r="D7046" s="46">
        <v>127.0444611169395</v>
      </c>
      <c r="G7046" s="7">
        <v>44124</v>
      </c>
      <c r="H7046" s="6">
        <v>5</v>
      </c>
      <c r="I7046" s="46">
        <v>0</v>
      </c>
    </row>
    <row r="7047" spans="2:9" x14ac:dyDescent="0.3">
      <c r="B7047" s="7">
        <v>44124</v>
      </c>
      <c r="C7047" s="6">
        <v>6</v>
      </c>
      <c r="D7047" s="46">
        <v>4207.1890985425935</v>
      </c>
      <c r="G7047" s="7">
        <v>44124</v>
      </c>
      <c r="H7047" s="6">
        <v>6</v>
      </c>
      <c r="I7047" s="46">
        <v>1853.3229392559222</v>
      </c>
    </row>
    <row r="7048" spans="2:9" x14ac:dyDescent="0.3">
      <c r="B7048" s="7">
        <v>44124</v>
      </c>
      <c r="C7048" s="6">
        <v>7</v>
      </c>
      <c r="D7048" s="46">
        <v>9462.6256911639284</v>
      </c>
      <c r="G7048" s="7">
        <v>44124</v>
      </c>
      <c r="H7048" s="6">
        <v>7</v>
      </c>
      <c r="I7048" s="46">
        <v>4205.1540793442391</v>
      </c>
    </row>
    <row r="7049" spans="2:9" x14ac:dyDescent="0.3">
      <c r="B7049" s="7">
        <v>44124</v>
      </c>
      <c r="C7049" s="6">
        <v>8</v>
      </c>
      <c r="D7049" s="46">
        <v>5150.5325482470571</v>
      </c>
      <c r="G7049" s="7">
        <v>44124</v>
      </c>
      <c r="H7049" s="6">
        <v>8</v>
      </c>
      <c r="I7049" s="46">
        <v>2329.1523594426503</v>
      </c>
    </row>
    <row r="7050" spans="2:9" x14ac:dyDescent="0.3">
      <c r="B7050" s="7">
        <v>44124</v>
      </c>
      <c r="C7050" s="6">
        <v>9</v>
      </c>
      <c r="D7050" s="46">
        <v>5612.8369020329174</v>
      </c>
      <c r="G7050" s="7">
        <v>44124</v>
      </c>
      <c r="H7050" s="6">
        <v>9</v>
      </c>
      <c r="I7050" s="46">
        <v>3979.5883364014253</v>
      </c>
    </row>
    <row r="7051" spans="2:9" x14ac:dyDescent="0.3">
      <c r="B7051" s="7">
        <v>44124</v>
      </c>
      <c r="C7051" s="6">
        <v>10</v>
      </c>
      <c r="D7051" s="46">
        <v>6302.9324886215618</v>
      </c>
      <c r="G7051" s="7">
        <v>44124</v>
      </c>
      <c r="H7051" s="6">
        <v>10</v>
      </c>
      <c r="I7051" s="46">
        <v>4496.2950212624519</v>
      </c>
    </row>
    <row r="7052" spans="2:9" x14ac:dyDescent="0.3">
      <c r="B7052" s="7">
        <v>44124</v>
      </c>
      <c r="C7052" s="6">
        <v>11</v>
      </c>
      <c r="D7052" s="46">
        <v>9174.7857587610142</v>
      </c>
      <c r="G7052" s="7">
        <v>44124</v>
      </c>
      <c r="H7052" s="6">
        <v>11</v>
      </c>
      <c r="I7052" s="46">
        <v>5635.5411426254786</v>
      </c>
    </row>
    <row r="7053" spans="2:9" x14ac:dyDescent="0.3">
      <c r="B7053" s="7">
        <v>44124</v>
      </c>
      <c r="C7053" s="6">
        <v>12</v>
      </c>
      <c r="D7053" s="46">
        <v>6742.0606856690429</v>
      </c>
      <c r="G7053" s="7">
        <v>44124</v>
      </c>
      <c r="H7053" s="6">
        <v>12</v>
      </c>
      <c r="I7053" s="46">
        <v>4458.6536186724288</v>
      </c>
    </row>
    <row r="7054" spans="2:9" x14ac:dyDescent="0.3">
      <c r="B7054" s="7">
        <v>44124</v>
      </c>
      <c r="C7054" s="6">
        <v>13</v>
      </c>
      <c r="D7054" s="46">
        <v>4598.8113884856502</v>
      </c>
      <c r="G7054" s="7">
        <v>44124</v>
      </c>
      <c r="H7054" s="6">
        <v>13</v>
      </c>
      <c r="I7054" s="46">
        <v>3042.7675491406903</v>
      </c>
    </row>
    <row r="7055" spans="2:9" x14ac:dyDescent="0.3">
      <c r="B7055" s="7">
        <v>44124</v>
      </c>
      <c r="C7055" s="6">
        <v>14</v>
      </c>
      <c r="D7055" s="46">
        <v>4341.637375825946</v>
      </c>
      <c r="G7055" s="7">
        <v>44124</v>
      </c>
      <c r="H7055" s="6">
        <v>14</v>
      </c>
      <c r="I7055" s="46">
        <v>2536.2699451146991</v>
      </c>
    </row>
    <row r="7056" spans="2:9" x14ac:dyDescent="0.3">
      <c r="B7056" s="7">
        <v>44124</v>
      </c>
      <c r="C7056" s="6">
        <v>15</v>
      </c>
      <c r="D7056" s="46">
        <v>5238.2813635846624</v>
      </c>
      <c r="G7056" s="7">
        <v>44124</v>
      </c>
      <c r="H7056" s="6">
        <v>15</v>
      </c>
      <c r="I7056" s="46">
        <v>2861.650592100943</v>
      </c>
    </row>
    <row r="7057" spans="2:9" x14ac:dyDescent="0.3">
      <c r="B7057" s="7">
        <v>44124</v>
      </c>
      <c r="C7057" s="6">
        <v>16</v>
      </c>
      <c r="D7057" s="46">
        <v>4435.6136363451742</v>
      </c>
      <c r="G7057" s="7">
        <v>44124</v>
      </c>
      <c r="H7057" s="6">
        <v>16</v>
      </c>
      <c r="I7057" s="46">
        <v>2697.0605592588122</v>
      </c>
    </row>
    <row r="7058" spans="2:9" x14ac:dyDescent="0.3">
      <c r="B7058" s="7">
        <v>44124</v>
      </c>
      <c r="C7058" s="6">
        <v>17</v>
      </c>
      <c r="D7058" s="46">
        <v>2314.0463915742853</v>
      </c>
      <c r="G7058" s="7">
        <v>44124</v>
      </c>
      <c r="H7058" s="6">
        <v>17</v>
      </c>
      <c r="I7058" s="46">
        <v>344.57012145402388</v>
      </c>
    </row>
    <row r="7059" spans="2:9" x14ac:dyDescent="0.3">
      <c r="B7059" s="7">
        <v>44124</v>
      </c>
      <c r="C7059" s="6">
        <v>18</v>
      </c>
      <c r="D7059" s="46">
        <v>1257.2150990834493</v>
      </c>
      <c r="G7059" s="7">
        <v>44124</v>
      </c>
      <c r="H7059" s="6">
        <v>18</v>
      </c>
      <c r="I7059" s="46">
        <v>0</v>
      </c>
    </row>
    <row r="7060" spans="2:9" x14ac:dyDescent="0.3">
      <c r="B7060" s="7">
        <v>44124</v>
      </c>
      <c r="C7060" s="6">
        <v>19</v>
      </c>
      <c r="D7060" s="46">
        <v>591.01700564546059</v>
      </c>
      <c r="G7060" s="7">
        <v>44124</v>
      </c>
      <c r="H7060" s="6">
        <v>19</v>
      </c>
      <c r="I7060" s="46">
        <v>0</v>
      </c>
    </row>
    <row r="7061" spans="2:9" x14ac:dyDescent="0.3">
      <c r="B7061" s="7">
        <v>44124</v>
      </c>
      <c r="C7061" s="6">
        <v>20</v>
      </c>
      <c r="D7061" s="46">
        <v>200.25691805583241</v>
      </c>
      <c r="G7061" s="7">
        <v>44124</v>
      </c>
      <c r="H7061" s="6">
        <v>20</v>
      </c>
      <c r="I7061" s="46">
        <v>0</v>
      </c>
    </row>
    <row r="7062" spans="2:9" x14ac:dyDescent="0.3">
      <c r="B7062" s="7">
        <v>44124</v>
      </c>
      <c r="C7062" s="6">
        <v>21</v>
      </c>
      <c r="D7062" s="46">
        <v>0</v>
      </c>
      <c r="G7062" s="7">
        <v>44124</v>
      </c>
      <c r="H7062" s="6">
        <v>21</v>
      </c>
      <c r="I7062" s="46">
        <v>0</v>
      </c>
    </row>
    <row r="7063" spans="2:9" x14ac:dyDescent="0.3">
      <c r="B7063" s="7">
        <v>44124</v>
      </c>
      <c r="C7063" s="6">
        <v>22</v>
      </c>
      <c r="D7063" s="46">
        <v>0</v>
      </c>
      <c r="G7063" s="7">
        <v>44124</v>
      </c>
      <c r="H7063" s="6">
        <v>22</v>
      </c>
      <c r="I7063" s="46">
        <v>0</v>
      </c>
    </row>
    <row r="7064" spans="2:9" x14ac:dyDescent="0.3">
      <c r="B7064" s="7">
        <v>44124</v>
      </c>
      <c r="C7064" s="6">
        <v>23</v>
      </c>
      <c r="D7064" s="46">
        <v>1629.5452356484943</v>
      </c>
      <c r="G7064" s="7">
        <v>44124</v>
      </c>
      <c r="H7064" s="6">
        <v>23</v>
      </c>
      <c r="I7064" s="46">
        <v>749.44242571149175</v>
      </c>
    </row>
    <row r="7065" spans="2:9" x14ac:dyDescent="0.3">
      <c r="B7065" s="7">
        <v>44125</v>
      </c>
      <c r="C7065" s="6">
        <v>0</v>
      </c>
      <c r="D7065" s="46">
        <v>6043.7027732543429</v>
      </c>
      <c r="G7065" s="7">
        <v>44125</v>
      </c>
      <c r="H7065" s="6">
        <v>0</v>
      </c>
      <c r="I7065" s="46">
        <v>3251.5355377910837</v>
      </c>
    </row>
    <row r="7066" spans="2:9" x14ac:dyDescent="0.3">
      <c r="B7066" s="7">
        <v>44125</v>
      </c>
      <c r="C7066" s="6">
        <v>1</v>
      </c>
      <c r="D7066" s="46">
        <v>7448.4221038182668</v>
      </c>
      <c r="G7066" s="7">
        <v>44125</v>
      </c>
      <c r="H7066" s="6">
        <v>1</v>
      </c>
      <c r="I7066" s="46">
        <v>5089.0033873492148</v>
      </c>
    </row>
    <row r="7067" spans="2:9" x14ac:dyDescent="0.3">
      <c r="B7067" s="7">
        <v>44125</v>
      </c>
      <c r="C7067" s="6">
        <v>2</v>
      </c>
      <c r="D7067" s="46">
        <v>6382.0220116691917</v>
      </c>
      <c r="G7067" s="7">
        <v>44125</v>
      </c>
      <c r="H7067" s="6">
        <v>2</v>
      </c>
      <c r="I7067" s="46">
        <v>4538.2485817789357</v>
      </c>
    </row>
    <row r="7068" spans="2:9" x14ac:dyDescent="0.3">
      <c r="B7068" s="7">
        <v>44125</v>
      </c>
      <c r="C7068" s="6">
        <v>3</v>
      </c>
      <c r="D7068" s="46">
        <v>7295.579459136904</v>
      </c>
      <c r="G7068" s="7">
        <v>44125</v>
      </c>
      <c r="H7068" s="6">
        <v>3</v>
      </c>
      <c r="I7068" s="46">
        <v>4768.4942773911034</v>
      </c>
    </row>
    <row r="7069" spans="2:9" x14ac:dyDescent="0.3">
      <c r="B7069" s="7">
        <v>44125</v>
      </c>
      <c r="C7069" s="6">
        <v>4</v>
      </c>
      <c r="D7069" s="46">
        <v>5754.7782451462426</v>
      </c>
      <c r="G7069" s="7">
        <v>44125</v>
      </c>
      <c r="H7069" s="6">
        <v>4</v>
      </c>
      <c r="I7069" s="46">
        <v>3987.1460441181216</v>
      </c>
    </row>
    <row r="7070" spans="2:9" x14ac:dyDescent="0.3">
      <c r="B7070" s="7">
        <v>44125</v>
      </c>
      <c r="C7070" s="6">
        <v>5</v>
      </c>
      <c r="D7070" s="46">
        <v>5712.6816332355156</v>
      </c>
      <c r="G7070" s="7">
        <v>44125</v>
      </c>
      <c r="H7070" s="6">
        <v>5</v>
      </c>
      <c r="I7070" s="46">
        <v>3963.1917433778358</v>
      </c>
    </row>
    <row r="7071" spans="2:9" x14ac:dyDescent="0.3">
      <c r="B7071" s="7">
        <v>44125</v>
      </c>
      <c r="C7071" s="6">
        <v>6</v>
      </c>
      <c r="D7071" s="46">
        <v>6736.0482233808852</v>
      </c>
      <c r="G7071" s="7">
        <v>44125</v>
      </c>
      <c r="H7071" s="6">
        <v>6</v>
      </c>
      <c r="I7071" s="46">
        <v>4668.1709879056298</v>
      </c>
    </row>
    <row r="7072" spans="2:9" x14ac:dyDescent="0.3">
      <c r="B7072" s="7">
        <v>44125</v>
      </c>
      <c r="C7072" s="6">
        <v>7</v>
      </c>
      <c r="D7072" s="46">
        <v>6869.3907932129678</v>
      </c>
      <c r="G7072" s="7">
        <v>44125</v>
      </c>
      <c r="H7072" s="6">
        <v>7</v>
      </c>
      <c r="I7072" s="46">
        <v>3922.3206520959234</v>
      </c>
    </row>
    <row r="7073" spans="2:9" x14ac:dyDescent="0.3">
      <c r="B7073" s="7">
        <v>44125</v>
      </c>
      <c r="C7073" s="6">
        <v>8</v>
      </c>
      <c r="D7073" s="46">
        <v>6559.5030145778728</v>
      </c>
      <c r="G7073" s="7">
        <v>44125</v>
      </c>
      <c r="H7073" s="6">
        <v>8</v>
      </c>
      <c r="I7073" s="46">
        <v>3839.3226518024712</v>
      </c>
    </row>
    <row r="7074" spans="2:9" x14ac:dyDescent="0.3">
      <c r="B7074" s="7">
        <v>44125</v>
      </c>
      <c r="C7074" s="6">
        <v>9</v>
      </c>
      <c r="D7074" s="46">
        <v>9312.6248894057462</v>
      </c>
      <c r="G7074" s="7">
        <v>44125</v>
      </c>
      <c r="H7074" s="6">
        <v>9</v>
      </c>
      <c r="I7074" s="46">
        <v>5632.6856114116399</v>
      </c>
    </row>
    <row r="7075" spans="2:9" x14ac:dyDescent="0.3">
      <c r="B7075" s="7">
        <v>44125</v>
      </c>
      <c r="C7075" s="6">
        <v>10</v>
      </c>
      <c r="D7075" s="46">
        <v>9039.3276366557402</v>
      </c>
      <c r="G7075" s="7">
        <v>44125</v>
      </c>
      <c r="H7075" s="6">
        <v>10</v>
      </c>
      <c r="I7075" s="46">
        <v>7722.6777246105585</v>
      </c>
    </row>
    <row r="7076" spans="2:9" x14ac:dyDescent="0.3">
      <c r="B7076" s="7">
        <v>44125</v>
      </c>
      <c r="C7076" s="6">
        <v>11</v>
      </c>
      <c r="D7076" s="46">
        <v>7263.3556277978978</v>
      </c>
      <c r="G7076" s="7">
        <v>44125</v>
      </c>
      <c r="H7076" s="6">
        <v>11</v>
      </c>
      <c r="I7076" s="46">
        <v>6997.0911387470223</v>
      </c>
    </row>
    <row r="7077" spans="2:9" x14ac:dyDescent="0.3">
      <c r="B7077" s="7">
        <v>44125</v>
      </c>
      <c r="C7077" s="6">
        <v>12</v>
      </c>
      <c r="D7077" s="46">
        <v>8069.9634319095858</v>
      </c>
      <c r="G7077" s="7">
        <v>44125</v>
      </c>
      <c r="H7077" s="6">
        <v>12</v>
      </c>
      <c r="I7077" s="46">
        <v>8039.3505178725773</v>
      </c>
    </row>
    <row r="7078" spans="2:9" x14ac:dyDescent="0.3">
      <c r="B7078" s="7">
        <v>44125</v>
      </c>
      <c r="C7078" s="6">
        <v>13</v>
      </c>
      <c r="D7078" s="46">
        <v>12017.14038591765</v>
      </c>
      <c r="G7078" s="7">
        <v>44125</v>
      </c>
      <c r="H7078" s="6">
        <v>13</v>
      </c>
      <c r="I7078" s="46">
        <v>8539.1806287762738</v>
      </c>
    </row>
    <row r="7079" spans="2:9" x14ac:dyDescent="0.3">
      <c r="B7079" s="7">
        <v>44125</v>
      </c>
      <c r="C7079" s="6">
        <v>14</v>
      </c>
      <c r="D7079" s="46">
        <v>3133.9955549402721</v>
      </c>
      <c r="G7079" s="7">
        <v>44125</v>
      </c>
      <c r="H7079" s="6">
        <v>14</v>
      </c>
      <c r="I7079" s="46">
        <v>1645.6202027163085</v>
      </c>
    </row>
    <row r="7080" spans="2:9" x14ac:dyDescent="0.3">
      <c r="B7080" s="7">
        <v>44125</v>
      </c>
      <c r="C7080" s="6">
        <v>15</v>
      </c>
      <c r="D7080" s="46">
        <v>5219.4310348416157</v>
      </c>
      <c r="G7080" s="7">
        <v>44125</v>
      </c>
      <c r="H7080" s="6">
        <v>15</v>
      </c>
      <c r="I7080" s="46">
        <v>5173.5912660767281</v>
      </c>
    </row>
    <row r="7081" spans="2:9" x14ac:dyDescent="0.3">
      <c r="B7081" s="7">
        <v>44125</v>
      </c>
      <c r="C7081" s="6">
        <v>16</v>
      </c>
      <c r="D7081" s="46">
        <v>1862.9943812886986</v>
      </c>
      <c r="G7081" s="7">
        <v>44125</v>
      </c>
      <c r="H7081" s="6">
        <v>16</v>
      </c>
      <c r="I7081" s="46">
        <v>503.75401663088707</v>
      </c>
    </row>
    <row r="7082" spans="2:9" x14ac:dyDescent="0.3">
      <c r="B7082" s="7">
        <v>44125</v>
      </c>
      <c r="C7082" s="6">
        <v>17</v>
      </c>
      <c r="D7082" s="46">
        <v>0</v>
      </c>
      <c r="G7082" s="7">
        <v>44125</v>
      </c>
      <c r="H7082" s="6">
        <v>17</v>
      </c>
      <c r="I7082" s="46">
        <v>0</v>
      </c>
    </row>
    <row r="7083" spans="2:9" x14ac:dyDescent="0.3">
      <c r="B7083" s="7">
        <v>44125</v>
      </c>
      <c r="C7083" s="6">
        <v>18</v>
      </c>
      <c r="D7083" s="46">
        <v>0</v>
      </c>
      <c r="G7083" s="7">
        <v>44125</v>
      </c>
      <c r="H7083" s="6">
        <v>18</v>
      </c>
      <c r="I7083" s="46">
        <v>193.97836622900508</v>
      </c>
    </row>
    <row r="7084" spans="2:9" x14ac:dyDescent="0.3">
      <c r="B7084" s="7">
        <v>44125</v>
      </c>
      <c r="C7084" s="6">
        <v>19</v>
      </c>
      <c r="D7084" s="46">
        <v>2407.1815943049392</v>
      </c>
      <c r="G7084" s="7">
        <v>44125</v>
      </c>
      <c r="H7084" s="6">
        <v>19</v>
      </c>
      <c r="I7084" s="46">
        <v>1137.470098775691</v>
      </c>
    </row>
    <row r="7085" spans="2:9" x14ac:dyDescent="0.3">
      <c r="B7085" s="7">
        <v>44125</v>
      </c>
      <c r="C7085" s="6">
        <v>20</v>
      </c>
      <c r="D7085" s="46">
        <v>6361.5594752192537</v>
      </c>
      <c r="G7085" s="7">
        <v>44125</v>
      </c>
      <c r="H7085" s="6">
        <v>20</v>
      </c>
      <c r="I7085" s="46">
        <v>1095.0945579645208</v>
      </c>
    </row>
    <row r="7086" spans="2:9" x14ac:dyDescent="0.3">
      <c r="B7086" s="7">
        <v>44125</v>
      </c>
      <c r="C7086" s="6">
        <v>21</v>
      </c>
      <c r="D7086" s="46">
        <v>3598.1873360339487</v>
      </c>
      <c r="G7086" s="7">
        <v>44125</v>
      </c>
      <c r="H7086" s="6">
        <v>21</v>
      </c>
      <c r="I7086" s="46">
        <v>163.19117467163809</v>
      </c>
    </row>
    <row r="7087" spans="2:9" x14ac:dyDescent="0.3">
      <c r="B7087" s="7">
        <v>44125</v>
      </c>
      <c r="C7087" s="6">
        <v>22</v>
      </c>
      <c r="D7087" s="46">
        <v>3606.0777186607265</v>
      </c>
      <c r="G7087" s="7">
        <v>44125</v>
      </c>
      <c r="H7087" s="6">
        <v>22</v>
      </c>
      <c r="I7087" s="46">
        <v>862.03534977119318</v>
      </c>
    </row>
    <row r="7088" spans="2:9" x14ac:dyDescent="0.3">
      <c r="B7088" s="7">
        <v>44125</v>
      </c>
      <c r="C7088" s="6">
        <v>23</v>
      </c>
      <c r="D7088" s="46">
        <v>0</v>
      </c>
      <c r="G7088" s="7">
        <v>44125</v>
      </c>
      <c r="H7088" s="6">
        <v>23</v>
      </c>
      <c r="I7088" s="46">
        <v>0</v>
      </c>
    </row>
    <row r="7089" spans="2:9" x14ac:dyDescent="0.3">
      <c r="B7089" s="7">
        <v>44126</v>
      </c>
      <c r="C7089" s="6">
        <v>0</v>
      </c>
      <c r="D7089" s="46">
        <v>0</v>
      </c>
      <c r="G7089" s="7">
        <v>44126</v>
      </c>
      <c r="H7089" s="6">
        <v>0</v>
      </c>
      <c r="I7089" s="46">
        <v>0</v>
      </c>
    </row>
    <row r="7090" spans="2:9" x14ac:dyDescent="0.3">
      <c r="B7090" s="7">
        <v>44126</v>
      </c>
      <c r="C7090" s="6">
        <v>1</v>
      </c>
      <c r="D7090" s="46">
        <v>0</v>
      </c>
      <c r="G7090" s="7">
        <v>44126</v>
      </c>
      <c r="H7090" s="6">
        <v>1</v>
      </c>
      <c r="I7090" s="46">
        <v>0</v>
      </c>
    </row>
    <row r="7091" spans="2:9" x14ac:dyDescent="0.3">
      <c r="B7091" s="7">
        <v>44126</v>
      </c>
      <c r="C7091" s="6">
        <v>2</v>
      </c>
      <c r="D7091" s="46">
        <v>1633.4485524060592</v>
      </c>
      <c r="G7091" s="7">
        <v>44126</v>
      </c>
      <c r="H7091" s="6">
        <v>2</v>
      </c>
      <c r="I7091" s="46">
        <v>212.9457572451409</v>
      </c>
    </row>
    <row r="7092" spans="2:9" x14ac:dyDescent="0.3">
      <c r="B7092" s="7">
        <v>44126</v>
      </c>
      <c r="C7092" s="6">
        <v>3</v>
      </c>
      <c r="D7092" s="46">
        <v>1145.4675911749919</v>
      </c>
      <c r="G7092" s="7">
        <v>44126</v>
      </c>
      <c r="H7092" s="6">
        <v>3</v>
      </c>
      <c r="I7092" s="46">
        <v>0</v>
      </c>
    </row>
    <row r="7093" spans="2:9" x14ac:dyDescent="0.3">
      <c r="B7093" s="7">
        <v>44126</v>
      </c>
      <c r="C7093" s="6">
        <v>4</v>
      </c>
      <c r="D7093" s="46">
        <v>1230.8445058301838</v>
      </c>
      <c r="G7093" s="7">
        <v>44126</v>
      </c>
      <c r="H7093" s="6">
        <v>4</v>
      </c>
      <c r="I7093" s="46">
        <v>821.19959416009169</v>
      </c>
    </row>
    <row r="7094" spans="2:9" x14ac:dyDescent="0.3">
      <c r="B7094" s="7">
        <v>44126</v>
      </c>
      <c r="C7094" s="6">
        <v>5</v>
      </c>
      <c r="D7094" s="46">
        <v>2289.0337461493459</v>
      </c>
      <c r="G7094" s="7">
        <v>44126</v>
      </c>
      <c r="H7094" s="6">
        <v>5</v>
      </c>
      <c r="I7094" s="46">
        <v>717.78451597943206</v>
      </c>
    </row>
    <row r="7095" spans="2:9" x14ac:dyDescent="0.3">
      <c r="B7095" s="7">
        <v>44126</v>
      </c>
      <c r="C7095" s="6">
        <v>6</v>
      </c>
      <c r="D7095" s="46">
        <v>658.38992299331744</v>
      </c>
      <c r="G7095" s="7">
        <v>44126</v>
      </c>
      <c r="H7095" s="6">
        <v>6</v>
      </c>
      <c r="I7095" s="46">
        <v>0</v>
      </c>
    </row>
    <row r="7096" spans="2:9" x14ac:dyDescent="0.3">
      <c r="B7096" s="7">
        <v>44126</v>
      </c>
      <c r="C7096" s="6">
        <v>7</v>
      </c>
      <c r="D7096" s="46">
        <v>1925.5986631389649</v>
      </c>
      <c r="G7096" s="7">
        <v>44126</v>
      </c>
      <c r="H7096" s="6">
        <v>7</v>
      </c>
      <c r="I7096" s="46">
        <v>355.44162605668816</v>
      </c>
    </row>
    <row r="7097" spans="2:9" x14ac:dyDescent="0.3">
      <c r="B7097" s="7">
        <v>44126</v>
      </c>
      <c r="C7097" s="6">
        <v>8</v>
      </c>
      <c r="D7097" s="46">
        <v>3706.6605520783769</v>
      </c>
      <c r="G7097" s="7">
        <v>44126</v>
      </c>
      <c r="H7097" s="6">
        <v>8</v>
      </c>
      <c r="I7097" s="46">
        <v>1185.4620902845802</v>
      </c>
    </row>
    <row r="7098" spans="2:9" x14ac:dyDescent="0.3">
      <c r="B7098" s="7">
        <v>44126</v>
      </c>
      <c r="C7098" s="6">
        <v>9</v>
      </c>
      <c r="D7098" s="46">
        <v>5677.1637089423784</v>
      </c>
      <c r="G7098" s="7">
        <v>44126</v>
      </c>
      <c r="H7098" s="6">
        <v>9</v>
      </c>
      <c r="I7098" s="46">
        <v>2363.1117356536533</v>
      </c>
    </row>
    <row r="7099" spans="2:9" x14ac:dyDescent="0.3">
      <c r="B7099" s="7">
        <v>44126</v>
      </c>
      <c r="C7099" s="6">
        <v>10</v>
      </c>
      <c r="D7099" s="46">
        <v>4483.395517483219</v>
      </c>
      <c r="G7099" s="7">
        <v>44126</v>
      </c>
      <c r="H7099" s="6">
        <v>10</v>
      </c>
      <c r="I7099" s="46">
        <v>2301.0562964015994</v>
      </c>
    </row>
    <row r="7100" spans="2:9" x14ac:dyDescent="0.3">
      <c r="B7100" s="7">
        <v>44126</v>
      </c>
      <c r="C7100" s="6">
        <v>11</v>
      </c>
      <c r="D7100" s="46">
        <v>6758.0043774613232</v>
      </c>
      <c r="G7100" s="7">
        <v>44126</v>
      </c>
      <c r="H7100" s="6">
        <v>11</v>
      </c>
      <c r="I7100" s="46">
        <v>4361.8343189917741</v>
      </c>
    </row>
    <row r="7101" spans="2:9" x14ac:dyDescent="0.3">
      <c r="B7101" s="7">
        <v>44126</v>
      </c>
      <c r="C7101" s="6">
        <v>12</v>
      </c>
      <c r="D7101" s="46">
        <v>3863.8856602758688</v>
      </c>
      <c r="G7101" s="7">
        <v>44126</v>
      </c>
      <c r="H7101" s="6">
        <v>12</v>
      </c>
      <c r="I7101" s="46">
        <v>2683.9017834980987</v>
      </c>
    </row>
    <row r="7102" spans="2:9" x14ac:dyDescent="0.3">
      <c r="B7102" s="7">
        <v>44126</v>
      </c>
      <c r="C7102" s="6">
        <v>13</v>
      </c>
      <c r="D7102" s="46">
        <v>8675.3326297192543</v>
      </c>
      <c r="G7102" s="7">
        <v>44126</v>
      </c>
      <c r="H7102" s="6">
        <v>13</v>
      </c>
      <c r="I7102" s="46">
        <v>8143.047435263039</v>
      </c>
    </row>
    <row r="7103" spans="2:9" x14ac:dyDescent="0.3">
      <c r="B7103" s="7">
        <v>44126</v>
      </c>
      <c r="C7103" s="6">
        <v>14</v>
      </c>
      <c r="D7103" s="46">
        <v>21739.453777917515</v>
      </c>
      <c r="G7103" s="7">
        <v>44126</v>
      </c>
      <c r="H7103" s="6">
        <v>14</v>
      </c>
      <c r="I7103" s="46">
        <v>14062.163702131498</v>
      </c>
    </row>
    <row r="7104" spans="2:9" x14ac:dyDescent="0.3">
      <c r="B7104" s="7">
        <v>44126</v>
      </c>
      <c r="C7104" s="6">
        <v>15</v>
      </c>
      <c r="D7104" s="46">
        <v>11240.661865882041</v>
      </c>
      <c r="G7104" s="7">
        <v>44126</v>
      </c>
      <c r="H7104" s="6">
        <v>15</v>
      </c>
      <c r="I7104" s="46">
        <v>6935.7833752945171</v>
      </c>
    </row>
    <row r="7105" spans="2:9" x14ac:dyDescent="0.3">
      <c r="B7105" s="7">
        <v>44126</v>
      </c>
      <c r="C7105" s="6">
        <v>16</v>
      </c>
      <c r="D7105" s="46">
        <v>6757.6925252302262</v>
      </c>
      <c r="G7105" s="7">
        <v>44126</v>
      </c>
      <c r="H7105" s="6">
        <v>16</v>
      </c>
      <c r="I7105" s="46">
        <v>4719.5444208512563</v>
      </c>
    </row>
    <row r="7106" spans="2:9" x14ac:dyDescent="0.3">
      <c r="B7106" s="7">
        <v>44126</v>
      </c>
      <c r="C7106" s="6">
        <v>17</v>
      </c>
      <c r="D7106" s="46">
        <v>0</v>
      </c>
      <c r="G7106" s="7">
        <v>44126</v>
      </c>
      <c r="H7106" s="6">
        <v>17</v>
      </c>
      <c r="I7106" s="46">
        <v>32.157671341685806</v>
      </c>
    </row>
    <row r="7107" spans="2:9" x14ac:dyDescent="0.3">
      <c r="B7107" s="7">
        <v>44126</v>
      </c>
      <c r="C7107" s="6">
        <v>18</v>
      </c>
      <c r="D7107" s="46">
        <v>10390.863511478601</v>
      </c>
      <c r="G7107" s="7">
        <v>44126</v>
      </c>
      <c r="H7107" s="6">
        <v>18</v>
      </c>
      <c r="I7107" s="46">
        <v>8985.7325764100715</v>
      </c>
    </row>
    <row r="7108" spans="2:9" x14ac:dyDescent="0.3">
      <c r="B7108" s="7">
        <v>44126</v>
      </c>
      <c r="C7108" s="6">
        <v>19</v>
      </c>
      <c r="D7108" s="46">
        <v>2055.8562078508094</v>
      </c>
      <c r="G7108" s="7">
        <v>44126</v>
      </c>
      <c r="H7108" s="6">
        <v>19</v>
      </c>
      <c r="I7108" s="46">
        <v>900.02704137724186</v>
      </c>
    </row>
    <row r="7109" spans="2:9" x14ac:dyDescent="0.3">
      <c r="B7109" s="7">
        <v>44126</v>
      </c>
      <c r="C7109" s="6">
        <v>20</v>
      </c>
      <c r="D7109" s="46">
        <v>2723.5205597363133</v>
      </c>
      <c r="G7109" s="7">
        <v>44126</v>
      </c>
      <c r="H7109" s="6">
        <v>20</v>
      </c>
      <c r="I7109" s="46">
        <v>988.9696000483134</v>
      </c>
    </row>
    <row r="7110" spans="2:9" x14ac:dyDescent="0.3">
      <c r="B7110" s="7">
        <v>44126</v>
      </c>
      <c r="C7110" s="6">
        <v>21</v>
      </c>
      <c r="D7110" s="46">
        <v>11135.547767348746</v>
      </c>
      <c r="G7110" s="7">
        <v>44126</v>
      </c>
      <c r="H7110" s="6">
        <v>21</v>
      </c>
      <c r="I7110" s="46">
        <v>7090.9742911868152</v>
      </c>
    </row>
    <row r="7111" spans="2:9" x14ac:dyDescent="0.3">
      <c r="B7111" s="7">
        <v>44126</v>
      </c>
      <c r="C7111" s="6">
        <v>22</v>
      </c>
      <c r="D7111" s="46">
        <v>16894.067496639855</v>
      </c>
      <c r="G7111" s="7">
        <v>44126</v>
      </c>
      <c r="H7111" s="6">
        <v>22</v>
      </c>
      <c r="I7111" s="46">
        <v>9907.5112479320433</v>
      </c>
    </row>
    <row r="7112" spans="2:9" x14ac:dyDescent="0.3">
      <c r="B7112" s="7">
        <v>44126</v>
      </c>
      <c r="C7112" s="6">
        <v>23</v>
      </c>
      <c r="D7112" s="46">
        <v>29502.195208929686</v>
      </c>
      <c r="G7112" s="7">
        <v>44126</v>
      </c>
      <c r="H7112" s="6">
        <v>23</v>
      </c>
      <c r="I7112" s="46">
        <v>17968.738582446833</v>
      </c>
    </row>
    <row r="7113" spans="2:9" x14ac:dyDescent="0.3">
      <c r="B7113" s="7">
        <v>44127</v>
      </c>
      <c r="C7113" s="6">
        <v>0</v>
      </c>
      <c r="D7113" s="46">
        <v>17184.550666935455</v>
      </c>
      <c r="G7113" s="7">
        <v>44127</v>
      </c>
      <c r="H7113" s="6">
        <v>0</v>
      </c>
      <c r="I7113" s="46">
        <v>17674.118980257605</v>
      </c>
    </row>
    <row r="7114" spans="2:9" x14ac:dyDescent="0.3">
      <c r="B7114" s="7">
        <v>44127</v>
      </c>
      <c r="C7114" s="6">
        <v>1</v>
      </c>
      <c r="D7114" s="46">
        <v>5988.5258656280685</v>
      </c>
      <c r="G7114" s="7">
        <v>44127</v>
      </c>
      <c r="H7114" s="6">
        <v>1</v>
      </c>
      <c r="I7114" s="46">
        <v>6370.3200084124765</v>
      </c>
    </row>
    <row r="7115" spans="2:9" x14ac:dyDescent="0.3">
      <c r="B7115" s="7">
        <v>44127</v>
      </c>
      <c r="C7115" s="6">
        <v>2</v>
      </c>
      <c r="D7115" s="46">
        <v>15712.634740308913</v>
      </c>
      <c r="G7115" s="7">
        <v>44127</v>
      </c>
      <c r="H7115" s="6">
        <v>2</v>
      </c>
      <c r="I7115" s="46">
        <v>7732.4480763960901</v>
      </c>
    </row>
    <row r="7116" spans="2:9" x14ac:dyDescent="0.3">
      <c r="B7116" s="7">
        <v>44127</v>
      </c>
      <c r="C7116" s="6">
        <v>3</v>
      </c>
      <c r="D7116" s="46">
        <v>17672.201343457855</v>
      </c>
      <c r="G7116" s="7">
        <v>44127</v>
      </c>
      <c r="H7116" s="6">
        <v>3</v>
      </c>
      <c r="I7116" s="46">
        <v>9695.2449018756197</v>
      </c>
    </row>
    <row r="7117" spans="2:9" x14ac:dyDescent="0.3">
      <c r="B7117" s="7">
        <v>44127</v>
      </c>
      <c r="C7117" s="6">
        <v>4</v>
      </c>
      <c r="D7117" s="46">
        <v>15784.370759894213</v>
      </c>
      <c r="G7117" s="7">
        <v>44127</v>
      </c>
      <c r="H7117" s="6">
        <v>4</v>
      </c>
      <c r="I7117" s="46">
        <v>8391.841601407772</v>
      </c>
    </row>
    <row r="7118" spans="2:9" x14ac:dyDescent="0.3">
      <c r="B7118" s="7">
        <v>44127</v>
      </c>
      <c r="C7118" s="6">
        <v>5</v>
      </c>
      <c r="D7118" s="46">
        <v>13778.884366126409</v>
      </c>
      <c r="G7118" s="7">
        <v>44127</v>
      </c>
      <c r="H7118" s="6">
        <v>5</v>
      </c>
      <c r="I7118" s="46">
        <v>8000.1267545945102</v>
      </c>
    </row>
    <row r="7119" spans="2:9" x14ac:dyDescent="0.3">
      <c r="B7119" s="7">
        <v>44127</v>
      </c>
      <c r="C7119" s="6">
        <v>6</v>
      </c>
      <c r="D7119" s="46">
        <v>17333.014988452858</v>
      </c>
      <c r="G7119" s="7">
        <v>44127</v>
      </c>
      <c r="H7119" s="6">
        <v>6</v>
      </c>
      <c r="I7119" s="46">
        <v>9839.5719155069855</v>
      </c>
    </row>
    <row r="7120" spans="2:9" x14ac:dyDescent="0.3">
      <c r="B7120" s="7">
        <v>44127</v>
      </c>
      <c r="C7120" s="6">
        <v>7</v>
      </c>
      <c r="D7120" s="46">
        <v>19020.437064128721</v>
      </c>
      <c r="G7120" s="7">
        <v>44127</v>
      </c>
      <c r="H7120" s="6">
        <v>7</v>
      </c>
      <c r="I7120" s="46">
        <v>10300.323542309945</v>
      </c>
    </row>
    <row r="7121" spans="2:9" x14ac:dyDescent="0.3">
      <c r="B7121" s="7">
        <v>44127</v>
      </c>
      <c r="C7121" s="6">
        <v>8</v>
      </c>
      <c r="D7121" s="46">
        <v>19408.314914076582</v>
      </c>
      <c r="G7121" s="7">
        <v>44127</v>
      </c>
      <c r="H7121" s="6">
        <v>8</v>
      </c>
      <c r="I7121" s="46">
        <v>12090.377841429687</v>
      </c>
    </row>
    <row r="7122" spans="2:9" x14ac:dyDescent="0.3">
      <c r="B7122" s="7">
        <v>44127</v>
      </c>
      <c r="C7122" s="6">
        <v>9</v>
      </c>
      <c r="D7122" s="46">
        <v>18634.529506419818</v>
      </c>
      <c r="G7122" s="7">
        <v>44127</v>
      </c>
      <c r="H7122" s="6">
        <v>9</v>
      </c>
      <c r="I7122" s="46">
        <v>13067.19074962515</v>
      </c>
    </row>
    <row r="7123" spans="2:9" x14ac:dyDescent="0.3">
      <c r="B7123" s="7">
        <v>44127</v>
      </c>
      <c r="C7123" s="6">
        <v>10</v>
      </c>
      <c r="D7123" s="46">
        <v>12598.7446289</v>
      </c>
      <c r="G7123" s="7">
        <v>44127</v>
      </c>
      <c r="H7123" s="6">
        <v>10</v>
      </c>
      <c r="I7123" s="46">
        <v>9641.6435547000001</v>
      </c>
    </row>
    <row r="7124" spans="2:9" x14ac:dyDescent="0.3">
      <c r="B7124" s="7">
        <v>44127</v>
      </c>
      <c r="C7124" s="6">
        <v>11</v>
      </c>
      <c r="D7124" s="46">
        <v>17901.277680082258</v>
      </c>
      <c r="G7124" s="7">
        <v>44127</v>
      </c>
      <c r="H7124" s="6">
        <v>11</v>
      </c>
      <c r="I7124" s="46">
        <v>6380.9003732025731</v>
      </c>
    </row>
    <row r="7125" spans="2:9" x14ac:dyDescent="0.3">
      <c r="B7125" s="7">
        <v>44127</v>
      </c>
      <c r="C7125" s="6">
        <v>12</v>
      </c>
      <c r="D7125" s="46">
        <v>34135.103349227407</v>
      </c>
      <c r="G7125" s="7">
        <v>44127</v>
      </c>
      <c r="H7125" s="6">
        <v>12</v>
      </c>
      <c r="I7125" s="46">
        <v>12580.58006891872</v>
      </c>
    </row>
    <row r="7126" spans="2:9" x14ac:dyDescent="0.3">
      <c r="B7126" s="7">
        <v>44127</v>
      </c>
      <c r="C7126" s="6">
        <v>13</v>
      </c>
      <c r="D7126" s="46">
        <v>33073.339588702751</v>
      </c>
      <c r="G7126" s="7">
        <v>44127</v>
      </c>
      <c r="H7126" s="6">
        <v>13</v>
      </c>
      <c r="I7126" s="46">
        <v>16491.413586850569</v>
      </c>
    </row>
    <row r="7127" spans="2:9" x14ac:dyDescent="0.3">
      <c r="B7127" s="7">
        <v>44127</v>
      </c>
      <c r="C7127" s="6">
        <v>14</v>
      </c>
      <c r="D7127" s="46">
        <v>28206.432846236432</v>
      </c>
      <c r="G7127" s="7">
        <v>44127</v>
      </c>
      <c r="H7127" s="6">
        <v>14</v>
      </c>
      <c r="I7127" s="46">
        <v>14294.878546246184</v>
      </c>
    </row>
    <row r="7128" spans="2:9" x14ac:dyDescent="0.3">
      <c r="B7128" s="7">
        <v>44127</v>
      </c>
      <c r="C7128" s="6">
        <v>15</v>
      </c>
      <c r="D7128" s="46">
        <v>24648.134536365549</v>
      </c>
      <c r="G7128" s="7">
        <v>44127</v>
      </c>
      <c r="H7128" s="6">
        <v>15</v>
      </c>
      <c r="I7128" s="46">
        <v>14506.349734432511</v>
      </c>
    </row>
    <row r="7129" spans="2:9" x14ac:dyDescent="0.3">
      <c r="B7129" s="7">
        <v>44127</v>
      </c>
      <c r="C7129" s="6">
        <v>16</v>
      </c>
      <c r="D7129" s="46">
        <v>21695.775442925944</v>
      </c>
      <c r="G7129" s="7">
        <v>44127</v>
      </c>
      <c r="H7129" s="6">
        <v>16</v>
      </c>
      <c r="I7129" s="46">
        <v>14216.763072254807</v>
      </c>
    </row>
    <row r="7130" spans="2:9" x14ac:dyDescent="0.3">
      <c r="B7130" s="7">
        <v>44127</v>
      </c>
      <c r="C7130" s="6">
        <v>17</v>
      </c>
      <c r="D7130" s="46">
        <v>32431.537491395957</v>
      </c>
      <c r="G7130" s="7">
        <v>44127</v>
      </c>
      <c r="H7130" s="6">
        <v>17</v>
      </c>
      <c r="I7130" s="46">
        <v>20273.922674276262</v>
      </c>
    </row>
    <row r="7131" spans="2:9" x14ac:dyDescent="0.3">
      <c r="B7131" s="7">
        <v>44127</v>
      </c>
      <c r="C7131" s="6">
        <v>18</v>
      </c>
      <c r="D7131" s="46">
        <v>32678.757832909283</v>
      </c>
      <c r="G7131" s="7">
        <v>44127</v>
      </c>
      <c r="H7131" s="6">
        <v>18</v>
      </c>
      <c r="I7131" s="46">
        <v>20452.576266212025</v>
      </c>
    </row>
    <row r="7132" spans="2:9" x14ac:dyDescent="0.3">
      <c r="B7132" s="7">
        <v>44127</v>
      </c>
      <c r="C7132" s="6">
        <v>19</v>
      </c>
      <c r="D7132" s="46">
        <v>23638.550178433143</v>
      </c>
      <c r="G7132" s="7">
        <v>44127</v>
      </c>
      <c r="H7132" s="6">
        <v>19</v>
      </c>
      <c r="I7132" s="46">
        <v>18375.482688145807</v>
      </c>
    </row>
    <row r="7133" spans="2:9" x14ac:dyDescent="0.3">
      <c r="B7133" s="7">
        <v>44127</v>
      </c>
      <c r="C7133" s="6">
        <v>20</v>
      </c>
      <c r="D7133" s="46">
        <v>28597.784799427242</v>
      </c>
      <c r="G7133" s="7">
        <v>44127</v>
      </c>
      <c r="H7133" s="6">
        <v>20</v>
      </c>
      <c r="I7133" s="46">
        <v>23513.110922530836</v>
      </c>
    </row>
    <row r="7134" spans="2:9" x14ac:dyDescent="0.3">
      <c r="B7134" s="7">
        <v>44127</v>
      </c>
      <c r="C7134" s="6">
        <v>21</v>
      </c>
      <c r="D7134" s="46">
        <v>26229.853699655981</v>
      </c>
      <c r="G7134" s="7">
        <v>44127</v>
      </c>
      <c r="H7134" s="6">
        <v>21</v>
      </c>
      <c r="I7134" s="46">
        <v>21303.66264504342</v>
      </c>
    </row>
    <row r="7135" spans="2:9" x14ac:dyDescent="0.3">
      <c r="B7135" s="7">
        <v>44127</v>
      </c>
      <c r="C7135" s="6">
        <v>22</v>
      </c>
      <c r="D7135" s="46">
        <v>29364.807232129093</v>
      </c>
      <c r="G7135" s="7">
        <v>44127</v>
      </c>
      <c r="H7135" s="6">
        <v>22</v>
      </c>
      <c r="I7135" s="46">
        <v>21888.682546068583</v>
      </c>
    </row>
    <row r="7136" spans="2:9" x14ac:dyDescent="0.3">
      <c r="B7136" s="7">
        <v>44127</v>
      </c>
      <c r="C7136" s="6">
        <v>23</v>
      </c>
      <c r="D7136" s="46">
        <v>26415.067637791242</v>
      </c>
      <c r="G7136" s="7">
        <v>44127</v>
      </c>
      <c r="H7136" s="6">
        <v>23</v>
      </c>
      <c r="I7136" s="46">
        <v>18767.51305723043</v>
      </c>
    </row>
    <row r="7137" spans="2:9" x14ac:dyDescent="0.3">
      <c r="B7137" s="7">
        <v>44128</v>
      </c>
      <c r="C7137" s="6">
        <v>0</v>
      </c>
      <c r="D7137" s="46">
        <v>29636.082572935691</v>
      </c>
      <c r="G7137" s="7">
        <v>44128</v>
      </c>
      <c r="H7137" s="6">
        <v>0</v>
      </c>
      <c r="I7137" s="46">
        <v>20586.732766812576</v>
      </c>
    </row>
    <row r="7138" spans="2:9" x14ac:dyDescent="0.3">
      <c r="B7138" s="7">
        <v>44128</v>
      </c>
      <c r="C7138" s="6">
        <v>1</v>
      </c>
      <c r="D7138" s="46">
        <v>28119.645980501009</v>
      </c>
      <c r="G7138" s="7">
        <v>44128</v>
      </c>
      <c r="H7138" s="6">
        <v>1</v>
      </c>
      <c r="I7138" s="46">
        <v>20309.687425294735</v>
      </c>
    </row>
    <row r="7139" spans="2:9" x14ac:dyDescent="0.3">
      <c r="B7139" s="7">
        <v>44128</v>
      </c>
      <c r="C7139" s="6">
        <v>2</v>
      </c>
      <c r="D7139" s="46">
        <v>26464.739128934685</v>
      </c>
      <c r="G7139" s="7">
        <v>44128</v>
      </c>
      <c r="H7139" s="6">
        <v>2</v>
      </c>
      <c r="I7139" s="46">
        <v>17803.809463635367</v>
      </c>
    </row>
    <row r="7140" spans="2:9" x14ac:dyDescent="0.3">
      <c r="B7140" s="7">
        <v>44128</v>
      </c>
      <c r="C7140" s="6">
        <v>3</v>
      </c>
      <c r="D7140" s="46">
        <v>31344.941092931364</v>
      </c>
      <c r="G7140" s="7">
        <v>44128</v>
      </c>
      <c r="H7140" s="6">
        <v>3</v>
      </c>
      <c r="I7140" s="46">
        <v>19373.653830208721</v>
      </c>
    </row>
    <row r="7141" spans="2:9" x14ac:dyDescent="0.3">
      <c r="B7141" s="7">
        <v>44128</v>
      </c>
      <c r="C7141" s="6">
        <v>4</v>
      </c>
      <c r="D7141" s="46">
        <v>42837.185720274341</v>
      </c>
      <c r="G7141" s="7">
        <v>44128</v>
      </c>
      <c r="H7141" s="6">
        <v>4</v>
      </c>
      <c r="I7141" s="46">
        <v>30247.355300439227</v>
      </c>
    </row>
    <row r="7142" spans="2:9" x14ac:dyDescent="0.3">
      <c r="B7142" s="7">
        <v>44128</v>
      </c>
      <c r="C7142" s="6">
        <v>5</v>
      </c>
      <c r="D7142" s="46">
        <v>38965.410395759995</v>
      </c>
      <c r="G7142" s="7">
        <v>44128</v>
      </c>
      <c r="H7142" s="6">
        <v>5</v>
      </c>
      <c r="I7142" s="46">
        <v>27545.881307957894</v>
      </c>
    </row>
    <row r="7143" spans="2:9" x14ac:dyDescent="0.3">
      <c r="B7143" s="7">
        <v>44128</v>
      </c>
      <c r="C7143" s="6">
        <v>6</v>
      </c>
      <c r="D7143" s="46">
        <v>36655.503648073769</v>
      </c>
      <c r="G7143" s="7">
        <v>44128</v>
      </c>
      <c r="H7143" s="6">
        <v>6</v>
      </c>
      <c r="I7143" s="46">
        <v>24021.92812036159</v>
      </c>
    </row>
    <row r="7144" spans="2:9" x14ac:dyDescent="0.3">
      <c r="B7144" s="7">
        <v>44128</v>
      </c>
      <c r="C7144" s="6">
        <v>7</v>
      </c>
      <c r="D7144" s="46">
        <v>27533.448626500001</v>
      </c>
      <c r="G7144" s="7">
        <v>44128</v>
      </c>
      <c r="H7144" s="6">
        <v>7</v>
      </c>
      <c r="I7144" s="46">
        <v>20605.7309069</v>
      </c>
    </row>
    <row r="7145" spans="2:9" x14ac:dyDescent="0.3">
      <c r="B7145" s="7">
        <v>44128</v>
      </c>
      <c r="C7145" s="6">
        <v>8</v>
      </c>
      <c r="D7145" s="46">
        <v>0</v>
      </c>
      <c r="G7145" s="7">
        <v>44128</v>
      </c>
      <c r="H7145" s="6">
        <v>8</v>
      </c>
      <c r="I7145" s="46">
        <v>0</v>
      </c>
    </row>
    <row r="7146" spans="2:9" x14ac:dyDescent="0.3">
      <c r="B7146" s="7">
        <v>44128</v>
      </c>
      <c r="C7146" s="6">
        <v>9</v>
      </c>
      <c r="D7146" s="46">
        <v>0</v>
      </c>
      <c r="G7146" s="7">
        <v>44128</v>
      </c>
      <c r="H7146" s="6">
        <v>9</v>
      </c>
      <c r="I7146" s="46">
        <v>0</v>
      </c>
    </row>
    <row r="7147" spans="2:9" x14ac:dyDescent="0.3">
      <c r="B7147" s="7">
        <v>44128</v>
      </c>
      <c r="C7147" s="6">
        <v>10</v>
      </c>
      <c r="D7147" s="46">
        <v>0</v>
      </c>
      <c r="G7147" s="7">
        <v>44128</v>
      </c>
      <c r="H7147" s="6">
        <v>10</v>
      </c>
      <c r="I7147" s="46">
        <v>0</v>
      </c>
    </row>
    <row r="7148" spans="2:9" x14ac:dyDescent="0.3">
      <c r="B7148" s="7">
        <v>44128</v>
      </c>
      <c r="C7148" s="6">
        <v>11</v>
      </c>
      <c r="D7148" s="46">
        <v>0</v>
      </c>
      <c r="G7148" s="7">
        <v>44128</v>
      </c>
      <c r="H7148" s="6">
        <v>11</v>
      </c>
      <c r="I7148" s="46">
        <v>0</v>
      </c>
    </row>
    <row r="7149" spans="2:9" x14ac:dyDescent="0.3">
      <c r="B7149" s="7">
        <v>44128</v>
      </c>
      <c r="C7149" s="6">
        <v>12</v>
      </c>
      <c r="D7149" s="46">
        <v>0</v>
      </c>
      <c r="G7149" s="7">
        <v>44128</v>
      </c>
      <c r="H7149" s="6">
        <v>12</v>
      </c>
      <c r="I7149" s="46">
        <v>0</v>
      </c>
    </row>
    <row r="7150" spans="2:9" x14ac:dyDescent="0.3">
      <c r="B7150" s="7">
        <v>44128</v>
      </c>
      <c r="C7150" s="6">
        <v>13</v>
      </c>
      <c r="D7150" s="46">
        <v>0</v>
      </c>
      <c r="G7150" s="7">
        <v>44128</v>
      </c>
      <c r="H7150" s="6">
        <v>13</v>
      </c>
      <c r="I7150" s="46">
        <v>0</v>
      </c>
    </row>
    <row r="7151" spans="2:9" x14ac:dyDescent="0.3">
      <c r="B7151" s="7">
        <v>44128</v>
      </c>
      <c r="C7151" s="6">
        <v>14</v>
      </c>
      <c r="D7151" s="46">
        <v>0</v>
      </c>
      <c r="G7151" s="7">
        <v>44128</v>
      </c>
      <c r="H7151" s="6">
        <v>14</v>
      </c>
      <c r="I7151" s="46">
        <v>0</v>
      </c>
    </row>
    <row r="7152" spans="2:9" x14ac:dyDescent="0.3">
      <c r="B7152" s="7">
        <v>44128</v>
      </c>
      <c r="C7152" s="6">
        <v>15</v>
      </c>
      <c r="D7152" s="46">
        <v>0</v>
      </c>
      <c r="G7152" s="7">
        <v>44128</v>
      </c>
      <c r="H7152" s="6">
        <v>15</v>
      </c>
      <c r="I7152" s="46">
        <v>0</v>
      </c>
    </row>
    <row r="7153" spans="2:9" x14ac:dyDescent="0.3">
      <c r="B7153" s="7">
        <v>44128</v>
      </c>
      <c r="C7153" s="6">
        <v>16</v>
      </c>
      <c r="D7153" s="46">
        <v>0</v>
      </c>
      <c r="G7153" s="7">
        <v>44128</v>
      </c>
      <c r="H7153" s="6">
        <v>16</v>
      </c>
      <c r="I7153" s="46">
        <v>0</v>
      </c>
    </row>
    <row r="7154" spans="2:9" x14ac:dyDescent="0.3">
      <c r="B7154" s="7">
        <v>44128</v>
      </c>
      <c r="C7154" s="6">
        <v>17</v>
      </c>
      <c r="D7154" s="46">
        <v>0</v>
      </c>
      <c r="G7154" s="7">
        <v>44128</v>
      </c>
      <c r="H7154" s="6">
        <v>17</v>
      </c>
      <c r="I7154" s="46">
        <v>0</v>
      </c>
    </row>
    <row r="7155" spans="2:9" x14ac:dyDescent="0.3">
      <c r="B7155" s="7">
        <v>44128</v>
      </c>
      <c r="C7155" s="6">
        <v>18</v>
      </c>
      <c r="D7155" s="46">
        <v>0</v>
      </c>
      <c r="G7155" s="7">
        <v>44128</v>
      </c>
      <c r="H7155" s="6">
        <v>18</v>
      </c>
      <c r="I7155" s="46">
        <v>0</v>
      </c>
    </row>
    <row r="7156" spans="2:9" x14ac:dyDescent="0.3">
      <c r="B7156" s="7">
        <v>44128</v>
      </c>
      <c r="C7156" s="6">
        <v>19</v>
      </c>
      <c r="D7156" s="46">
        <v>0</v>
      </c>
      <c r="G7156" s="7">
        <v>44128</v>
      </c>
      <c r="H7156" s="6">
        <v>19</v>
      </c>
      <c r="I7156" s="46">
        <v>0</v>
      </c>
    </row>
    <row r="7157" spans="2:9" x14ac:dyDescent="0.3">
      <c r="B7157" s="7">
        <v>44128</v>
      </c>
      <c r="C7157" s="6">
        <v>20</v>
      </c>
      <c r="D7157" s="46">
        <v>0</v>
      </c>
      <c r="G7157" s="7">
        <v>44128</v>
      </c>
      <c r="H7157" s="6">
        <v>20</v>
      </c>
      <c r="I7157" s="46">
        <v>0</v>
      </c>
    </row>
    <row r="7158" spans="2:9" x14ac:dyDescent="0.3">
      <c r="B7158" s="7">
        <v>44128</v>
      </c>
      <c r="C7158" s="6">
        <v>21</v>
      </c>
      <c r="D7158" s="46">
        <v>0</v>
      </c>
      <c r="G7158" s="7">
        <v>44128</v>
      </c>
      <c r="H7158" s="6">
        <v>21</v>
      </c>
      <c r="I7158" s="46">
        <v>678.82852847180379</v>
      </c>
    </row>
    <row r="7159" spans="2:9" x14ac:dyDescent="0.3">
      <c r="B7159" s="7">
        <v>44128</v>
      </c>
      <c r="C7159" s="6">
        <v>22</v>
      </c>
      <c r="D7159" s="46">
        <v>14164.364098780879</v>
      </c>
      <c r="G7159" s="7">
        <v>44128</v>
      </c>
      <c r="H7159" s="6">
        <v>22</v>
      </c>
      <c r="I7159" s="46">
        <v>8407.3025570247519</v>
      </c>
    </row>
    <row r="7160" spans="2:9" x14ac:dyDescent="0.3">
      <c r="B7160" s="7">
        <v>44128</v>
      </c>
      <c r="C7160" s="6">
        <v>23</v>
      </c>
      <c r="D7160" s="46">
        <v>20284.95226817533</v>
      </c>
      <c r="G7160" s="7">
        <v>44128</v>
      </c>
      <c r="H7160" s="6">
        <v>23</v>
      </c>
      <c r="I7160" s="46">
        <v>8260.685053907011</v>
      </c>
    </row>
    <row r="7161" spans="2:9" x14ac:dyDescent="0.3">
      <c r="B7161" s="7">
        <v>44129</v>
      </c>
      <c r="C7161" s="6">
        <v>0</v>
      </c>
      <c r="D7161" s="46">
        <v>16899.159385848612</v>
      </c>
      <c r="G7161" s="7">
        <v>44129</v>
      </c>
      <c r="H7161" s="6">
        <v>0</v>
      </c>
      <c r="I7161" s="46">
        <v>7601.5554180512318</v>
      </c>
    </row>
    <row r="7162" spans="2:9" x14ac:dyDescent="0.3">
      <c r="B7162" s="7">
        <v>44129</v>
      </c>
      <c r="C7162" s="6">
        <v>1</v>
      </c>
      <c r="D7162" s="46">
        <v>23452.391313396896</v>
      </c>
      <c r="G7162" s="7">
        <v>44129</v>
      </c>
      <c r="H7162" s="6">
        <v>1</v>
      </c>
      <c r="I7162" s="46">
        <v>10682.781811467023</v>
      </c>
    </row>
    <row r="7163" spans="2:9" x14ac:dyDescent="0.3">
      <c r="B7163" s="7">
        <v>44129</v>
      </c>
      <c r="C7163" s="6">
        <v>2</v>
      </c>
      <c r="D7163" s="46">
        <v>19272.571791778435</v>
      </c>
      <c r="G7163" s="7">
        <v>44129</v>
      </c>
      <c r="H7163" s="6">
        <v>2</v>
      </c>
      <c r="I7163" s="46">
        <v>8983.8685074959249</v>
      </c>
    </row>
    <row r="7164" spans="2:9" x14ac:dyDescent="0.3">
      <c r="B7164" s="7">
        <v>44129</v>
      </c>
      <c r="C7164" s="6">
        <v>3</v>
      </c>
      <c r="D7164" s="46">
        <v>22792.187987543421</v>
      </c>
      <c r="G7164" s="7">
        <v>44129</v>
      </c>
      <c r="H7164" s="6">
        <v>3</v>
      </c>
      <c r="I7164" s="46">
        <v>8659.4211536772</v>
      </c>
    </row>
    <row r="7165" spans="2:9" x14ac:dyDescent="0.3">
      <c r="B7165" s="7">
        <v>44129</v>
      </c>
      <c r="C7165" s="6">
        <v>4</v>
      </c>
      <c r="D7165" s="46">
        <v>26341.791484906887</v>
      </c>
      <c r="G7165" s="7">
        <v>44129</v>
      </c>
      <c r="H7165" s="6">
        <v>4</v>
      </c>
      <c r="I7165" s="46">
        <v>11195.186050349008</v>
      </c>
    </row>
    <row r="7166" spans="2:9" x14ac:dyDescent="0.3">
      <c r="B7166" s="7">
        <v>44129</v>
      </c>
      <c r="C7166" s="6">
        <v>5</v>
      </c>
      <c r="D7166" s="46">
        <v>26417.325233590935</v>
      </c>
      <c r="G7166" s="7">
        <v>44129</v>
      </c>
      <c r="H7166" s="6">
        <v>5</v>
      </c>
      <c r="I7166" s="46">
        <v>10903.442316064227</v>
      </c>
    </row>
    <row r="7167" spans="2:9" x14ac:dyDescent="0.3">
      <c r="B7167" s="7">
        <v>44129</v>
      </c>
      <c r="C7167" s="6">
        <v>6</v>
      </c>
      <c r="D7167" s="46">
        <v>26091.913378868092</v>
      </c>
      <c r="G7167" s="7">
        <v>44129</v>
      </c>
      <c r="H7167" s="6">
        <v>6</v>
      </c>
      <c r="I7167" s="46">
        <v>11875.091078927133</v>
      </c>
    </row>
    <row r="7168" spans="2:9" x14ac:dyDescent="0.3">
      <c r="B7168" s="7">
        <v>44129</v>
      </c>
      <c r="C7168" s="6">
        <v>7</v>
      </c>
      <c r="D7168" s="46">
        <v>26133.573936361925</v>
      </c>
      <c r="G7168" s="7">
        <v>44129</v>
      </c>
      <c r="H7168" s="6">
        <v>7</v>
      </c>
      <c r="I7168" s="46">
        <v>12961.020028518667</v>
      </c>
    </row>
    <row r="7169" spans="2:9" x14ac:dyDescent="0.3">
      <c r="B7169" s="7">
        <v>44129</v>
      </c>
      <c r="C7169" s="6">
        <v>8</v>
      </c>
      <c r="D7169" s="46">
        <v>24971.853619953126</v>
      </c>
      <c r="G7169" s="7">
        <v>44129</v>
      </c>
      <c r="H7169" s="6">
        <v>8</v>
      </c>
      <c r="I7169" s="46">
        <v>5689.1486477948611</v>
      </c>
    </row>
    <row r="7170" spans="2:9" x14ac:dyDescent="0.3">
      <c r="B7170" s="7">
        <v>44129</v>
      </c>
      <c r="C7170" s="6">
        <v>9</v>
      </c>
      <c r="D7170" s="46">
        <v>27536.74400093123</v>
      </c>
      <c r="G7170" s="7">
        <v>44129</v>
      </c>
      <c r="H7170" s="6">
        <v>9</v>
      </c>
      <c r="I7170" s="46">
        <v>0</v>
      </c>
    </row>
    <row r="7171" spans="2:9" x14ac:dyDescent="0.3">
      <c r="B7171" s="7">
        <v>44129</v>
      </c>
      <c r="C7171" s="6">
        <v>10</v>
      </c>
      <c r="D7171" s="46">
        <v>33194.075948818136</v>
      </c>
      <c r="G7171" s="7">
        <v>44129</v>
      </c>
      <c r="H7171" s="6">
        <v>10</v>
      </c>
      <c r="I7171" s="46">
        <v>0</v>
      </c>
    </row>
    <row r="7172" spans="2:9" x14ac:dyDescent="0.3">
      <c r="B7172" s="7">
        <v>44129</v>
      </c>
      <c r="C7172" s="6">
        <v>11</v>
      </c>
      <c r="D7172" s="46">
        <v>40879.964630220027</v>
      </c>
      <c r="G7172" s="7">
        <v>44129</v>
      </c>
      <c r="H7172" s="6">
        <v>11</v>
      </c>
      <c r="I7172" s="46">
        <v>0</v>
      </c>
    </row>
    <row r="7173" spans="2:9" x14ac:dyDescent="0.3">
      <c r="B7173" s="7">
        <v>44129</v>
      </c>
      <c r="C7173" s="6">
        <v>12</v>
      </c>
      <c r="D7173" s="46">
        <v>39720.287109265628</v>
      </c>
      <c r="G7173" s="7">
        <v>44129</v>
      </c>
      <c r="H7173" s="6">
        <v>12</v>
      </c>
      <c r="I7173" s="46">
        <v>15532.377320857853</v>
      </c>
    </row>
    <row r="7174" spans="2:9" x14ac:dyDescent="0.3">
      <c r="B7174" s="7">
        <v>44129</v>
      </c>
      <c r="C7174" s="6">
        <v>13</v>
      </c>
      <c r="D7174" s="46">
        <v>36104.059451697227</v>
      </c>
      <c r="G7174" s="7">
        <v>44129</v>
      </c>
      <c r="H7174" s="6">
        <v>13</v>
      </c>
      <c r="I7174" s="46">
        <v>19983.50342047089</v>
      </c>
    </row>
    <row r="7175" spans="2:9" x14ac:dyDescent="0.3">
      <c r="B7175" s="7">
        <v>44129</v>
      </c>
      <c r="C7175" s="6">
        <v>14</v>
      </c>
      <c r="D7175" s="46">
        <v>31900.45212783094</v>
      </c>
      <c r="G7175" s="7">
        <v>44129</v>
      </c>
      <c r="H7175" s="6">
        <v>14</v>
      </c>
      <c r="I7175" s="46">
        <v>13375.697613015831</v>
      </c>
    </row>
    <row r="7176" spans="2:9" x14ac:dyDescent="0.3">
      <c r="B7176" s="7">
        <v>44129</v>
      </c>
      <c r="C7176" s="6">
        <v>15</v>
      </c>
      <c r="D7176" s="46">
        <v>38876.294054600658</v>
      </c>
      <c r="G7176" s="7">
        <v>44129</v>
      </c>
      <c r="H7176" s="6">
        <v>15</v>
      </c>
      <c r="I7176" s="46">
        <v>20281.765837128736</v>
      </c>
    </row>
    <row r="7177" spans="2:9" x14ac:dyDescent="0.3">
      <c r="B7177" s="7">
        <v>44129</v>
      </c>
      <c r="C7177" s="6">
        <v>16</v>
      </c>
      <c r="D7177" s="46">
        <v>40864.101549406623</v>
      </c>
      <c r="G7177" s="7">
        <v>44129</v>
      </c>
      <c r="H7177" s="6">
        <v>16</v>
      </c>
      <c r="I7177" s="46">
        <v>24489.32873018536</v>
      </c>
    </row>
    <row r="7178" spans="2:9" x14ac:dyDescent="0.3">
      <c r="B7178" s="7">
        <v>44129</v>
      </c>
      <c r="C7178" s="6">
        <v>17</v>
      </c>
      <c r="D7178" s="46">
        <v>30014.405946174425</v>
      </c>
      <c r="G7178" s="7">
        <v>44129</v>
      </c>
      <c r="H7178" s="6">
        <v>17</v>
      </c>
      <c r="I7178" s="46">
        <v>15860.134918442684</v>
      </c>
    </row>
    <row r="7179" spans="2:9" x14ac:dyDescent="0.3">
      <c r="B7179" s="7">
        <v>44129</v>
      </c>
      <c r="C7179" s="6">
        <v>18</v>
      </c>
      <c r="D7179" s="46">
        <v>29932.63032242432</v>
      </c>
      <c r="G7179" s="7">
        <v>44129</v>
      </c>
      <c r="H7179" s="6">
        <v>18</v>
      </c>
      <c r="I7179" s="46">
        <v>13460.626314718131</v>
      </c>
    </row>
    <row r="7180" spans="2:9" x14ac:dyDescent="0.3">
      <c r="B7180" s="7">
        <v>44129</v>
      </c>
      <c r="C7180" s="6">
        <v>19</v>
      </c>
      <c r="D7180" s="46">
        <v>26865.799195233205</v>
      </c>
      <c r="G7180" s="7">
        <v>44129</v>
      </c>
      <c r="H7180" s="6">
        <v>19</v>
      </c>
      <c r="I7180" s="46">
        <v>14194.309925246469</v>
      </c>
    </row>
    <row r="7181" spans="2:9" x14ac:dyDescent="0.3">
      <c r="B7181" s="7">
        <v>44129</v>
      </c>
      <c r="C7181" s="6">
        <v>20</v>
      </c>
      <c r="D7181" s="46">
        <v>25612.505727742453</v>
      </c>
      <c r="G7181" s="7">
        <v>44129</v>
      </c>
      <c r="H7181" s="6">
        <v>20</v>
      </c>
      <c r="I7181" s="46">
        <v>13944.027105428373</v>
      </c>
    </row>
    <row r="7182" spans="2:9" x14ac:dyDescent="0.3">
      <c r="B7182" s="7">
        <v>44129</v>
      </c>
      <c r="C7182" s="6">
        <v>21</v>
      </c>
      <c r="D7182" s="46">
        <v>32740.169632157791</v>
      </c>
      <c r="G7182" s="7">
        <v>44129</v>
      </c>
      <c r="H7182" s="6">
        <v>21</v>
      </c>
      <c r="I7182" s="46">
        <v>18921.133303303373</v>
      </c>
    </row>
    <row r="7183" spans="2:9" x14ac:dyDescent="0.3">
      <c r="B7183" s="7">
        <v>44129</v>
      </c>
      <c r="C7183" s="6">
        <v>22</v>
      </c>
      <c r="D7183" s="46">
        <v>33789.333577085301</v>
      </c>
      <c r="G7183" s="7">
        <v>44129</v>
      </c>
      <c r="H7183" s="6">
        <v>22</v>
      </c>
      <c r="I7183" s="46">
        <v>21435.754312400579</v>
      </c>
    </row>
    <row r="7184" spans="2:9" x14ac:dyDescent="0.3">
      <c r="B7184" s="7">
        <v>44129</v>
      </c>
      <c r="C7184" s="6">
        <v>23</v>
      </c>
      <c r="D7184" s="46">
        <v>44635.616241021256</v>
      </c>
      <c r="G7184" s="7">
        <v>44129</v>
      </c>
      <c r="H7184" s="6">
        <v>23</v>
      </c>
      <c r="I7184" s="46">
        <v>32086.108407036434</v>
      </c>
    </row>
    <row r="7185" spans="2:9" x14ac:dyDescent="0.3">
      <c r="B7185" s="7">
        <v>44130</v>
      </c>
      <c r="C7185" s="6">
        <v>0</v>
      </c>
      <c r="D7185" s="46">
        <v>43564.796911275989</v>
      </c>
      <c r="G7185" s="7">
        <v>44130</v>
      </c>
      <c r="H7185" s="6">
        <v>0</v>
      </c>
      <c r="I7185" s="46">
        <v>28664.477953033391</v>
      </c>
    </row>
    <row r="7186" spans="2:9" x14ac:dyDescent="0.3">
      <c r="B7186" s="7">
        <v>44130</v>
      </c>
      <c r="C7186" s="6">
        <v>1</v>
      </c>
      <c r="D7186" s="46">
        <v>41839.253369960934</v>
      </c>
      <c r="G7186" s="7">
        <v>44130</v>
      </c>
      <c r="H7186" s="6">
        <v>1</v>
      </c>
      <c r="I7186" s="46">
        <v>30305.141051408391</v>
      </c>
    </row>
    <row r="7187" spans="2:9" x14ac:dyDescent="0.3">
      <c r="B7187" s="7">
        <v>44130</v>
      </c>
      <c r="C7187" s="6">
        <v>2</v>
      </c>
      <c r="D7187" s="46">
        <v>32644.62924971402</v>
      </c>
      <c r="G7187" s="7">
        <v>44130</v>
      </c>
      <c r="H7187" s="6">
        <v>2</v>
      </c>
      <c r="I7187" s="46">
        <v>24059.37431584112</v>
      </c>
    </row>
    <row r="7188" spans="2:9" x14ac:dyDescent="0.3">
      <c r="B7188" s="7">
        <v>44130</v>
      </c>
      <c r="C7188" s="6">
        <v>3</v>
      </c>
      <c r="D7188" s="46">
        <v>36859.03114481776</v>
      </c>
      <c r="G7188" s="7">
        <v>44130</v>
      </c>
      <c r="H7188" s="6">
        <v>3</v>
      </c>
      <c r="I7188" s="46">
        <v>23363.380696769567</v>
      </c>
    </row>
    <row r="7189" spans="2:9" x14ac:dyDescent="0.3">
      <c r="B7189" s="7">
        <v>44130</v>
      </c>
      <c r="C7189" s="6">
        <v>4</v>
      </c>
      <c r="D7189" s="46">
        <v>34325.365724793788</v>
      </c>
      <c r="G7189" s="7">
        <v>44130</v>
      </c>
      <c r="H7189" s="6">
        <v>4</v>
      </c>
      <c r="I7189" s="46">
        <v>20072.644119070239</v>
      </c>
    </row>
    <row r="7190" spans="2:9" x14ac:dyDescent="0.3">
      <c r="B7190" s="7">
        <v>44130</v>
      </c>
      <c r="C7190" s="6">
        <v>5</v>
      </c>
      <c r="D7190" s="46">
        <v>38942.570442879733</v>
      </c>
      <c r="G7190" s="7">
        <v>44130</v>
      </c>
      <c r="H7190" s="6">
        <v>5</v>
      </c>
      <c r="I7190" s="46">
        <v>23933.303266192197</v>
      </c>
    </row>
    <row r="7191" spans="2:9" x14ac:dyDescent="0.3">
      <c r="B7191" s="7">
        <v>44130</v>
      </c>
      <c r="C7191" s="6">
        <v>6</v>
      </c>
      <c r="D7191" s="46">
        <v>41626.304855282528</v>
      </c>
      <c r="G7191" s="7">
        <v>44130</v>
      </c>
      <c r="H7191" s="6">
        <v>6</v>
      </c>
      <c r="I7191" s="46">
        <v>28177.01933433635</v>
      </c>
    </row>
    <row r="7192" spans="2:9" x14ac:dyDescent="0.3">
      <c r="B7192" s="7">
        <v>44130</v>
      </c>
      <c r="C7192" s="6">
        <v>7</v>
      </c>
      <c r="D7192" s="46">
        <v>41850.650941006905</v>
      </c>
      <c r="G7192" s="7">
        <v>44130</v>
      </c>
      <c r="H7192" s="6">
        <v>7</v>
      </c>
      <c r="I7192" s="46">
        <v>23794.239178057316</v>
      </c>
    </row>
    <row r="7193" spans="2:9" x14ac:dyDescent="0.3">
      <c r="B7193" s="7">
        <v>44130</v>
      </c>
      <c r="C7193" s="6">
        <v>8</v>
      </c>
      <c r="D7193" s="46">
        <v>41275.147641183139</v>
      </c>
      <c r="G7193" s="7">
        <v>44130</v>
      </c>
      <c r="H7193" s="6">
        <v>8</v>
      </c>
      <c r="I7193" s="46">
        <v>26713.630299885855</v>
      </c>
    </row>
    <row r="7194" spans="2:9" x14ac:dyDescent="0.3">
      <c r="B7194" s="7">
        <v>44130</v>
      </c>
      <c r="C7194" s="6">
        <v>9</v>
      </c>
      <c r="D7194" s="46">
        <v>42451.801698025985</v>
      </c>
      <c r="G7194" s="7">
        <v>44130</v>
      </c>
      <c r="H7194" s="6">
        <v>9</v>
      </c>
      <c r="I7194" s="46">
        <v>26999.019262782491</v>
      </c>
    </row>
    <row r="7195" spans="2:9" x14ac:dyDescent="0.3">
      <c r="B7195" s="7">
        <v>44130</v>
      </c>
      <c r="C7195" s="6">
        <v>10</v>
      </c>
      <c r="D7195" s="46">
        <v>43620.338151438773</v>
      </c>
      <c r="G7195" s="7">
        <v>44130</v>
      </c>
      <c r="H7195" s="6">
        <v>10</v>
      </c>
      <c r="I7195" s="46">
        <v>30867.506673877215</v>
      </c>
    </row>
    <row r="7196" spans="2:9" x14ac:dyDescent="0.3">
      <c r="B7196" s="7">
        <v>44130</v>
      </c>
      <c r="C7196" s="6">
        <v>11</v>
      </c>
      <c r="D7196" s="46">
        <v>43589.659202444411</v>
      </c>
      <c r="G7196" s="7">
        <v>44130</v>
      </c>
      <c r="H7196" s="6">
        <v>11</v>
      </c>
      <c r="I7196" s="46">
        <v>30349.557231947452</v>
      </c>
    </row>
    <row r="7197" spans="2:9" x14ac:dyDescent="0.3">
      <c r="B7197" s="7">
        <v>44130</v>
      </c>
      <c r="C7197" s="6">
        <v>12</v>
      </c>
      <c r="D7197" s="46">
        <v>39312.798618232198</v>
      </c>
      <c r="G7197" s="7">
        <v>44130</v>
      </c>
      <c r="H7197" s="6">
        <v>12</v>
      </c>
      <c r="I7197" s="46">
        <v>33040.796174504358</v>
      </c>
    </row>
    <row r="7198" spans="2:9" x14ac:dyDescent="0.3">
      <c r="B7198" s="7">
        <v>44130</v>
      </c>
      <c r="C7198" s="6">
        <v>13</v>
      </c>
      <c r="D7198" s="46">
        <v>35154.948158246545</v>
      </c>
      <c r="G7198" s="7">
        <v>44130</v>
      </c>
      <c r="H7198" s="6">
        <v>13</v>
      </c>
      <c r="I7198" s="46">
        <v>27196.337209492187</v>
      </c>
    </row>
    <row r="7199" spans="2:9" x14ac:dyDescent="0.3">
      <c r="B7199" s="7">
        <v>44130</v>
      </c>
      <c r="C7199" s="6">
        <v>14</v>
      </c>
      <c r="D7199" s="46">
        <v>27128.650074816858</v>
      </c>
      <c r="G7199" s="7">
        <v>44130</v>
      </c>
      <c r="H7199" s="6">
        <v>14</v>
      </c>
      <c r="I7199" s="46">
        <v>19369.606231320518</v>
      </c>
    </row>
    <row r="7200" spans="2:9" x14ac:dyDescent="0.3">
      <c r="B7200" s="7">
        <v>44130</v>
      </c>
      <c r="C7200" s="6">
        <v>15</v>
      </c>
      <c r="D7200" s="46">
        <v>19139.905526617189</v>
      </c>
      <c r="G7200" s="7">
        <v>44130</v>
      </c>
      <c r="H7200" s="6">
        <v>15</v>
      </c>
      <c r="I7200" s="46">
        <v>13085.681639903489</v>
      </c>
    </row>
    <row r="7201" spans="2:9" x14ac:dyDescent="0.3">
      <c r="B7201" s="7">
        <v>44130</v>
      </c>
      <c r="C7201" s="6">
        <v>16</v>
      </c>
      <c r="D7201" s="46">
        <v>11885.766819683007</v>
      </c>
      <c r="G7201" s="7">
        <v>44130</v>
      </c>
      <c r="H7201" s="6">
        <v>16</v>
      </c>
      <c r="I7201" s="46">
        <v>5909.4223718962967</v>
      </c>
    </row>
    <row r="7202" spans="2:9" x14ac:dyDescent="0.3">
      <c r="B7202" s="7">
        <v>44130</v>
      </c>
      <c r="C7202" s="6">
        <v>17</v>
      </c>
      <c r="D7202" s="46">
        <v>7144.073715377298</v>
      </c>
      <c r="G7202" s="7">
        <v>44130</v>
      </c>
      <c r="H7202" s="6">
        <v>17</v>
      </c>
      <c r="I7202" s="46">
        <v>4138.3217539993375</v>
      </c>
    </row>
    <row r="7203" spans="2:9" x14ac:dyDescent="0.3">
      <c r="B7203" s="7">
        <v>44130</v>
      </c>
      <c r="C7203" s="6">
        <v>18</v>
      </c>
      <c r="D7203" s="46">
        <v>4752.1987664915423</v>
      </c>
      <c r="G7203" s="7">
        <v>44130</v>
      </c>
      <c r="H7203" s="6">
        <v>18</v>
      </c>
      <c r="I7203" s="46">
        <v>3073.5796181236201</v>
      </c>
    </row>
    <row r="7204" spans="2:9" x14ac:dyDescent="0.3">
      <c r="B7204" s="7">
        <v>44130</v>
      </c>
      <c r="C7204" s="6">
        <v>19</v>
      </c>
      <c r="D7204" s="46">
        <v>9672.4195383945971</v>
      </c>
      <c r="G7204" s="7">
        <v>44130</v>
      </c>
      <c r="H7204" s="6">
        <v>19</v>
      </c>
      <c r="I7204" s="46">
        <v>5015.2083223484542</v>
      </c>
    </row>
    <row r="7205" spans="2:9" x14ac:dyDescent="0.3">
      <c r="B7205" s="7">
        <v>44130</v>
      </c>
      <c r="C7205" s="6">
        <v>20</v>
      </c>
      <c r="D7205" s="46">
        <v>10257.131612878455</v>
      </c>
      <c r="G7205" s="7">
        <v>44130</v>
      </c>
      <c r="H7205" s="6">
        <v>20</v>
      </c>
      <c r="I7205" s="46">
        <v>5490.0332645659555</v>
      </c>
    </row>
    <row r="7206" spans="2:9" x14ac:dyDescent="0.3">
      <c r="B7206" s="7">
        <v>44130</v>
      </c>
      <c r="C7206" s="6">
        <v>21</v>
      </c>
      <c r="D7206" s="46">
        <v>15317.147550621916</v>
      </c>
      <c r="G7206" s="7">
        <v>44130</v>
      </c>
      <c r="H7206" s="6">
        <v>21</v>
      </c>
      <c r="I7206" s="46">
        <v>8660.2961160030427</v>
      </c>
    </row>
    <row r="7207" spans="2:9" x14ac:dyDescent="0.3">
      <c r="B7207" s="7">
        <v>44130</v>
      </c>
      <c r="C7207" s="6">
        <v>22</v>
      </c>
      <c r="D7207" s="46">
        <v>20544.486162565689</v>
      </c>
      <c r="G7207" s="7">
        <v>44130</v>
      </c>
      <c r="H7207" s="6">
        <v>22</v>
      </c>
      <c r="I7207" s="46">
        <v>15312.86321781036</v>
      </c>
    </row>
    <row r="7208" spans="2:9" x14ac:dyDescent="0.3">
      <c r="B7208" s="7">
        <v>44130</v>
      </c>
      <c r="C7208" s="6">
        <v>23</v>
      </c>
      <c r="D7208" s="46">
        <v>19801.78487981686</v>
      </c>
      <c r="G7208" s="7">
        <v>44130</v>
      </c>
      <c r="H7208" s="6">
        <v>23</v>
      </c>
      <c r="I7208" s="46">
        <v>20575.637489679688</v>
      </c>
    </row>
    <row r="7209" spans="2:9" x14ac:dyDescent="0.3">
      <c r="B7209" s="7">
        <v>44131</v>
      </c>
      <c r="C7209" s="6">
        <v>0</v>
      </c>
      <c r="D7209" s="46">
        <v>9677.0902290166323</v>
      </c>
      <c r="G7209" s="7">
        <v>44131</v>
      </c>
      <c r="H7209" s="6">
        <v>0</v>
      </c>
      <c r="I7209" s="46">
        <v>13219.353719453951</v>
      </c>
    </row>
    <row r="7210" spans="2:9" x14ac:dyDescent="0.3">
      <c r="B7210" s="7">
        <v>44131</v>
      </c>
      <c r="C7210" s="6">
        <v>1</v>
      </c>
      <c r="D7210" s="46">
        <v>15796.203776464154</v>
      </c>
      <c r="G7210" s="7">
        <v>44131</v>
      </c>
      <c r="H7210" s="6">
        <v>1</v>
      </c>
      <c r="I7210" s="46">
        <v>11226.386098732572</v>
      </c>
    </row>
    <row r="7211" spans="2:9" x14ac:dyDescent="0.3">
      <c r="B7211" s="7">
        <v>44131</v>
      </c>
      <c r="C7211" s="6">
        <v>2</v>
      </c>
      <c r="D7211" s="46">
        <v>17762.355886352601</v>
      </c>
      <c r="G7211" s="7">
        <v>44131</v>
      </c>
      <c r="H7211" s="6">
        <v>2</v>
      </c>
      <c r="I7211" s="46">
        <v>14783.853570156663</v>
      </c>
    </row>
    <row r="7212" spans="2:9" x14ac:dyDescent="0.3">
      <c r="B7212" s="7">
        <v>44131</v>
      </c>
      <c r="C7212" s="6">
        <v>3</v>
      </c>
      <c r="D7212" s="46">
        <v>21986.616923983736</v>
      </c>
      <c r="G7212" s="7">
        <v>44131</v>
      </c>
      <c r="H7212" s="6">
        <v>3</v>
      </c>
      <c r="I7212" s="46">
        <v>10194.443481212666</v>
      </c>
    </row>
    <row r="7213" spans="2:9" x14ac:dyDescent="0.3">
      <c r="B7213" s="7">
        <v>44131</v>
      </c>
      <c r="C7213" s="6">
        <v>4</v>
      </c>
      <c r="D7213" s="46">
        <v>19386.850462876911</v>
      </c>
      <c r="G7213" s="7">
        <v>44131</v>
      </c>
      <c r="H7213" s="6">
        <v>4</v>
      </c>
      <c r="I7213" s="46">
        <v>11352.648580607647</v>
      </c>
    </row>
    <row r="7214" spans="2:9" x14ac:dyDescent="0.3">
      <c r="B7214" s="7">
        <v>44131</v>
      </c>
      <c r="C7214" s="6">
        <v>5</v>
      </c>
      <c r="D7214" s="46">
        <v>11294.743340327088</v>
      </c>
      <c r="G7214" s="7">
        <v>44131</v>
      </c>
      <c r="H7214" s="6">
        <v>5</v>
      </c>
      <c r="I7214" s="46">
        <v>4432.9233332107642</v>
      </c>
    </row>
    <row r="7215" spans="2:9" x14ac:dyDescent="0.3">
      <c r="B7215" s="7">
        <v>44131</v>
      </c>
      <c r="C7215" s="6">
        <v>6</v>
      </c>
      <c r="D7215" s="46">
        <v>10982.882418141397</v>
      </c>
      <c r="G7215" s="7">
        <v>44131</v>
      </c>
      <c r="H7215" s="6">
        <v>6</v>
      </c>
      <c r="I7215" s="46">
        <v>4652.4129591659639</v>
      </c>
    </row>
    <row r="7216" spans="2:9" x14ac:dyDescent="0.3">
      <c r="B7216" s="7">
        <v>44131</v>
      </c>
      <c r="C7216" s="6">
        <v>7</v>
      </c>
      <c r="D7216" s="46">
        <v>11311.502396801234</v>
      </c>
      <c r="G7216" s="7">
        <v>44131</v>
      </c>
      <c r="H7216" s="6">
        <v>7</v>
      </c>
      <c r="I7216" s="46">
        <v>4241.0431218636668</v>
      </c>
    </row>
    <row r="7217" spans="2:9" x14ac:dyDescent="0.3">
      <c r="B7217" s="7">
        <v>44131</v>
      </c>
      <c r="C7217" s="6">
        <v>8</v>
      </c>
      <c r="D7217" s="46">
        <v>13918.3144077897</v>
      </c>
      <c r="G7217" s="7">
        <v>44131</v>
      </c>
      <c r="H7217" s="6">
        <v>8</v>
      </c>
      <c r="I7217" s="46">
        <v>4130.5778197856071</v>
      </c>
    </row>
    <row r="7218" spans="2:9" x14ac:dyDescent="0.3">
      <c r="B7218" s="7">
        <v>44131</v>
      </c>
      <c r="C7218" s="6">
        <v>9</v>
      </c>
      <c r="D7218" s="46">
        <v>7438.4534910418952</v>
      </c>
      <c r="G7218" s="7">
        <v>44131</v>
      </c>
      <c r="H7218" s="6">
        <v>9</v>
      </c>
      <c r="I7218" s="46">
        <v>4538.466500345412</v>
      </c>
    </row>
    <row r="7219" spans="2:9" x14ac:dyDescent="0.3">
      <c r="B7219" s="7">
        <v>44131</v>
      </c>
      <c r="C7219" s="6">
        <v>10</v>
      </c>
      <c r="D7219" s="46">
        <v>10304.297586655612</v>
      </c>
      <c r="G7219" s="7">
        <v>44131</v>
      </c>
      <c r="H7219" s="6">
        <v>10</v>
      </c>
      <c r="I7219" s="46">
        <v>5320.0618784088792</v>
      </c>
    </row>
    <row r="7220" spans="2:9" x14ac:dyDescent="0.3">
      <c r="B7220" s="7">
        <v>44131</v>
      </c>
      <c r="C7220" s="6">
        <v>11</v>
      </c>
      <c r="D7220" s="46">
        <v>11638.969954431095</v>
      </c>
      <c r="G7220" s="7">
        <v>44131</v>
      </c>
      <c r="H7220" s="6">
        <v>11</v>
      </c>
      <c r="I7220" s="46">
        <v>7427.2748577623761</v>
      </c>
    </row>
    <row r="7221" spans="2:9" x14ac:dyDescent="0.3">
      <c r="B7221" s="7">
        <v>44131</v>
      </c>
      <c r="C7221" s="6">
        <v>12</v>
      </c>
      <c r="D7221" s="46">
        <v>10379.077585753588</v>
      </c>
      <c r="G7221" s="7">
        <v>44131</v>
      </c>
      <c r="H7221" s="6">
        <v>12</v>
      </c>
      <c r="I7221" s="46">
        <v>4221.2671469299594</v>
      </c>
    </row>
    <row r="7222" spans="2:9" x14ac:dyDescent="0.3">
      <c r="B7222" s="7">
        <v>44131</v>
      </c>
      <c r="C7222" s="6">
        <v>13</v>
      </c>
      <c r="D7222" s="46">
        <v>6202.1053258462043</v>
      </c>
      <c r="G7222" s="7">
        <v>44131</v>
      </c>
      <c r="H7222" s="6">
        <v>13</v>
      </c>
      <c r="I7222" s="46">
        <v>1961.9226511933184</v>
      </c>
    </row>
    <row r="7223" spans="2:9" x14ac:dyDescent="0.3">
      <c r="B7223" s="7">
        <v>44131</v>
      </c>
      <c r="C7223" s="6">
        <v>14</v>
      </c>
      <c r="D7223" s="46">
        <v>2179.0160132556371</v>
      </c>
      <c r="G7223" s="7">
        <v>44131</v>
      </c>
      <c r="H7223" s="6">
        <v>14</v>
      </c>
      <c r="I7223" s="46">
        <v>745.96378239952412</v>
      </c>
    </row>
    <row r="7224" spans="2:9" x14ac:dyDescent="0.3">
      <c r="B7224" s="7">
        <v>44131</v>
      </c>
      <c r="C7224" s="6">
        <v>15</v>
      </c>
      <c r="D7224" s="46">
        <v>12277.916445012423</v>
      </c>
      <c r="G7224" s="7">
        <v>44131</v>
      </c>
      <c r="H7224" s="6">
        <v>15</v>
      </c>
      <c r="I7224" s="46">
        <v>6164.0843873570175</v>
      </c>
    </row>
    <row r="7225" spans="2:9" x14ac:dyDescent="0.3">
      <c r="B7225" s="7">
        <v>44131</v>
      </c>
      <c r="C7225" s="6">
        <v>16</v>
      </c>
      <c r="D7225" s="46">
        <v>15364.644735814041</v>
      </c>
      <c r="G7225" s="7">
        <v>44131</v>
      </c>
      <c r="H7225" s="6">
        <v>16</v>
      </c>
      <c r="I7225" s="46">
        <v>8494.0110186320526</v>
      </c>
    </row>
    <row r="7226" spans="2:9" x14ac:dyDescent="0.3">
      <c r="B7226" s="7">
        <v>44131</v>
      </c>
      <c r="C7226" s="6">
        <v>17</v>
      </c>
      <c r="D7226" s="46">
        <v>5466.2629822612662</v>
      </c>
      <c r="G7226" s="7">
        <v>44131</v>
      </c>
      <c r="H7226" s="6">
        <v>17</v>
      </c>
      <c r="I7226" s="46">
        <v>4342.0580903706759</v>
      </c>
    </row>
    <row r="7227" spans="2:9" x14ac:dyDescent="0.3">
      <c r="B7227" s="7">
        <v>44131</v>
      </c>
      <c r="C7227" s="6">
        <v>18</v>
      </c>
      <c r="D7227" s="46">
        <v>8498.9097378682018</v>
      </c>
      <c r="G7227" s="7">
        <v>44131</v>
      </c>
      <c r="H7227" s="6">
        <v>18</v>
      </c>
      <c r="I7227" s="46">
        <v>5139.1355623060999</v>
      </c>
    </row>
    <row r="7228" spans="2:9" x14ac:dyDescent="0.3">
      <c r="B7228" s="7">
        <v>44131</v>
      </c>
      <c r="C7228" s="6">
        <v>19</v>
      </c>
      <c r="D7228" s="46">
        <v>18024.326863891529</v>
      </c>
      <c r="G7228" s="7">
        <v>44131</v>
      </c>
      <c r="H7228" s="6">
        <v>19</v>
      </c>
      <c r="I7228" s="46">
        <v>16065.152411853844</v>
      </c>
    </row>
    <row r="7229" spans="2:9" x14ac:dyDescent="0.3">
      <c r="B7229" s="7">
        <v>44131</v>
      </c>
      <c r="C7229" s="6">
        <v>20</v>
      </c>
      <c r="D7229" s="46">
        <v>31289.856973244634</v>
      </c>
      <c r="G7229" s="7">
        <v>44131</v>
      </c>
      <c r="H7229" s="6">
        <v>20</v>
      </c>
      <c r="I7229" s="46">
        <v>36198.200428804201</v>
      </c>
    </row>
    <row r="7230" spans="2:9" x14ac:dyDescent="0.3">
      <c r="B7230" s="7">
        <v>44131</v>
      </c>
      <c r="C7230" s="6">
        <v>21</v>
      </c>
      <c r="D7230" s="46">
        <v>41936.698705434414</v>
      </c>
      <c r="G7230" s="7">
        <v>44131</v>
      </c>
      <c r="H7230" s="6">
        <v>21</v>
      </c>
      <c r="I7230" s="46">
        <v>39679.090126261268</v>
      </c>
    </row>
    <row r="7231" spans="2:9" x14ac:dyDescent="0.3">
      <c r="B7231" s="7">
        <v>44131</v>
      </c>
      <c r="C7231" s="6">
        <v>22</v>
      </c>
      <c r="D7231" s="46">
        <v>37634.909587710936</v>
      </c>
      <c r="G7231" s="7">
        <v>44131</v>
      </c>
      <c r="H7231" s="6">
        <v>22</v>
      </c>
      <c r="I7231" s="46">
        <v>32816.511121828538</v>
      </c>
    </row>
    <row r="7232" spans="2:9" x14ac:dyDescent="0.3">
      <c r="B7232" s="7">
        <v>44131</v>
      </c>
      <c r="C7232" s="6">
        <v>23</v>
      </c>
      <c r="D7232" s="46">
        <v>27828.619233617825</v>
      </c>
      <c r="G7232" s="7">
        <v>44131</v>
      </c>
      <c r="H7232" s="6">
        <v>23</v>
      </c>
      <c r="I7232" s="46">
        <v>14736.369602363318</v>
      </c>
    </row>
    <row r="7233" spans="2:9" x14ac:dyDescent="0.3">
      <c r="B7233" s="7">
        <v>44132</v>
      </c>
      <c r="C7233" s="6">
        <v>0</v>
      </c>
      <c r="D7233" s="46">
        <v>31545.448964084026</v>
      </c>
      <c r="G7233" s="7">
        <v>44132</v>
      </c>
      <c r="H7233" s="6">
        <v>0</v>
      </c>
      <c r="I7233" s="46">
        <v>17548.675808897329</v>
      </c>
    </row>
    <row r="7234" spans="2:9" x14ac:dyDescent="0.3">
      <c r="B7234" s="7">
        <v>44132</v>
      </c>
      <c r="C7234" s="6">
        <v>1</v>
      </c>
      <c r="D7234" s="46">
        <v>29415.998399405347</v>
      </c>
      <c r="G7234" s="7">
        <v>44132</v>
      </c>
      <c r="H7234" s="6">
        <v>1</v>
      </c>
      <c r="I7234" s="46">
        <v>17795.870626576398</v>
      </c>
    </row>
    <row r="7235" spans="2:9" x14ac:dyDescent="0.3">
      <c r="B7235" s="7">
        <v>44132</v>
      </c>
      <c r="C7235" s="6">
        <v>2</v>
      </c>
      <c r="D7235" s="46">
        <v>18903.444894540338</v>
      </c>
      <c r="G7235" s="7">
        <v>44132</v>
      </c>
      <c r="H7235" s="6">
        <v>2</v>
      </c>
      <c r="I7235" s="46">
        <v>13217.352205045561</v>
      </c>
    </row>
    <row r="7236" spans="2:9" x14ac:dyDescent="0.3">
      <c r="B7236" s="7">
        <v>44132</v>
      </c>
      <c r="C7236" s="6">
        <v>3</v>
      </c>
      <c r="D7236" s="46">
        <v>23499.389246094386</v>
      </c>
      <c r="G7236" s="7">
        <v>44132</v>
      </c>
      <c r="H7236" s="6">
        <v>3</v>
      </c>
      <c r="I7236" s="46">
        <v>20076.554841290585</v>
      </c>
    </row>
    <row r="7237" spans="2:9" x14ac:dyDescent="0.3">
      <c r="B7237" s="7">
        <v>44132</v>
      </c>
      <c r="C7237" s="6">
        <v>4</v>
      </c>
      <c r="D7237" s="46">
        <v>18615.353752808409</v>
      </c>
      <c r="G7237" s="7">
        <v>44132</v>
      </c>
      <c r="H7237" s="6">
        <v>4</v>
      </c>
      <c r="I7237" s="46">
        <v>13258.658950901274</v>
      </c>
    </row>
    <row r="7238" spans="2:9" x14ac:dyDescent="0.3">
      <c r="B7238" s="7">
        <v>44132</v>
      </c>
      <c r="C7238" s="6">
        <v>5</v>
      </c>
      <c r="D7238" s="46">
        <v>18979.799852839391</v>
      </c>
      <c r="G7238" s="7">
        <v>44132</v>
      </c>
      <c r="H7238" s="6">
        <v>5</v>
      </c>
      <c r="I7238" s="46">
        <v>12722.941867579233</v>
      </c>
    </row>
    <row r="7239" spans="2:9" x14ac:dyDescent="0.3">
      <c r="B7239" s="7">
        <v>44132</v>
      </c>
      <c r="C7239" s="6">
        <v>6</v>
      </c>
      <c r="D7239" s="46">
        <v>27834.777331441859</v>
      </c>
      <c r="G7239" s="7">
        <v>44132</v>
      </c>
      <c r="H7239" s="6">
        <v>6</v>
      </c>
      <c r="I7239" s="46">
        <v>17666.257836583307</v>
      </c>
    </row>
    <row r="7240" spans="2:9" x14ac:dyDescent="0.3">
      <c r="B7240" s="7">
        <v>44132</v>
      </c>
      <c r="C7240" s="6">
        <v>7</v>
      </c>
      <c r="D7240" s="46">
        <v>28396.447681851561</v>
      </c>
      <c r="G7240" s="7">
        <v>44132</v>
      </c>
      <c r="H7240" s="6">
        <v>7</v>
      </c>
      <c r="I7240" s="46">
        <v>21534.744760753871</v>
      </c>
    </row>
    <row r="7241" spans="2:9" x14ac:dyDescent="0.3">
      <c r="B7241" s="7">
        <v>44132</v>
      </c>
      <c r="C7241" s="6">
        <v>8</v>
      </c>
      <c r="D7241" s="46">
        <v>37628.821141591201</v>
      </c>
      <c r="G7241" s="7">
        <v>44132</v>
      </c>
      <c r="H7241" s="6">
        <v>8</v>
      </c>
      <c r="I7241" s="46">
        <v>33863.790726626314</v>
      </c>
    </row>
    <row r="7242" spans="2:9" x14ac:dyDescent="0.3">
      <c r="B7242" s="7">
        <v>44132</v>
      </c>
      <c r="C7242" s="6">
        <v>9</v>
      </c>
      <c r="D7242" s="46">
        <v>40322.805574754355</v>
      </c>
      <c r="G7242" s="7">
        <v>44132</v>
      </c>
      <c r="H7242" s="6">
        <v>9</v>
      </c>
      <c r="I7242" s="46">
        <v>33200.267525727388</v>
      </c>
    </row>
    <row r="7243" spans="2:9" x14ac:dyDescent="0.3">
      <c r="B7243" s="7">
        <v>44132</v>
      </c>
      <c r="C7243" s="6">
        <v>10</v>
      </c>
      <c r="D7243" s="46">
        <v>41170.42636916061</v>
      </c>
      <c r="G7243" s="7">
        <v>44132</v>
      </c>
      <c r="H7243" s="6">
        <v>10</v>
      </c>
      <c r="I7243" s="46">
        <v>36789.852264019981</v>
      </c>
    </row>
    <row r="7244" spans="2:9" x14ac:dyDescent="0.3">
      <c r="B7244" s="7">
        <v>44132</v>
      </c>
      <c r="C7244" s="6">
        <v>11</v>
      </c>
      <c r="D7244" s="46">
        <v>42826.043377011265</v>
      </c>
      <c r="G7244" s="7">
        <v>44132</v>
      </c>
      <c r="H7244" s="6">
        <v>11</v>
      </c>
      <c r="I7244" s="46">
        <v>37628.471682743839</v>
      </c>
    </row>
    <row r="7245" spans="2:9" x14ac:dyDescent="0.3">
      <c r="B7245" s="7">
        <v>44132</v>
      </c>
      <c r="C7245" s="6">
        <v>12</v>
      </c>
      <c r="D7245" s="46">
        <v>40535.425800484372</v>
      </c>
      <c r="G7245" s="7">
        <v>44132</v>
      </c>
      <c r="H7245" s="6">
        <v>12</v>
      </c>
      <c r="I7245" s="46">
        <v>37349.754109559944</v>
      </c>
    </row>
    <row r="7246" spans="2:9" x14ac:dyDescent="0.3">
      <c r="B7246" s="7">
        <v>44132</v>
      </c>
      <c r="C7246" s="6">
        <v>13</v>
      </c>
      <c r="D7246" s="46">
        <v>42298.108862660978</v>
      </c>
      <c r="G7246" s="7">
        <v>44132</v>
      </c>
      <c r="H7246" s="6">
        <v>13</v>
      </c>
      <c r="I7246" s="46">
        <v>33716.831641267279</v>
      </c>
    </row>
    <row r="7247" spans="2:9" x14ac:dyDescent="0.3">
      <c r="B7247" s="7">
        <v>44132</v>
      </c>
      <c r="C7247" s="6">
        <v>14</v>
      </c>
      <c r="D7247" s="46">
        <v>37227.414277655349</v>
      </c>
      <c r="G7247" s="7">
        <v>44132</v>
      </c>
      <c r="H7247" s="6">
        <v>14</v>
      </c>
      <c r="I7247" s="46">
        <v>23887.910440073767</v>
      </c>
    </row>
    <row r="7248" spans="2:9" x14ac:dyDescent="0.3">
      <c r="B7248" s="7">
        <v>44132</v>
      </c>
      <c r="C7248" s="6">
        <v>15</v>
      </c>
      <c r="D7248" s="46">
        <v>26354.627390315585</v>
      </c>
      <c r="G7248" s="7">
        <v>44132</v>
      </c>
      <c r="H7248" s="6">
        <v>15</v>
      </c>
      <c r="I7248" s="46">
        <v>20843.228123588979</v>
      </c>
    </row>
    <row r="7249" spans="2:9" x14ac:dyDescent="0.3">
      <c r="B7249" s="7">
        <v>44132</v>
      </c>
      <c r="C7249" s="6">
        <v>16</v>
      </c>
      <c r="D7249" s="46">
        <v>32461.775193209662</v>
      </c>
      <c r="G7249" s="7">
        <v>44132</v>
      </c>
      <c r="H7249" s="6">
        <v>16</v>
      </c>
      <c r="I7249" s="46">
        <v>23753.097317134616</v>
      </c>
    </row>
    <row r="7250" spans="2:9" x14ac:dyDescent="0.3">
      <c r="B7250" s="7">
        <v>44132</v>
      </c>
      <c r="C7250" s="6">
        <v>17</v>
      </c>
      <c r="D7250" s="46">
        <v>43676.224241160606</v>
      </c>
      <c r="G7250" s="7">
        <v>44132</v>
      </c>
      <c r="H7250" s="6">
        <v>17</v>
      </c>
      <c r="I7250" s="46">
        <v>23651.85741809375</v>
      </c>
    </row>
    <row r="7251" spans="2:9" x14ac:dyDescent="0.3">
      <c r="B7251" s="7">
        <v>44132</v>
      </c>
      <c r="C7251" s="6">
        <v>18</v>
      </c>
      <c r="D7251" s="46">
        <v>41860.811339691856</v>
      </c>
      <c r="G7251" s="7">
        <v>44132</v>
      </c>
      <c r="H7251" s="6">
        <v>18</v>
      </c>
      <c r="I7251" s="46">
        <v>18507.471576196214</v>
      </c>
    </row>
    <row r="7252" spans="2:9" x14ac:dyDescent="0.3">
      <c r="B7252" s="7">
        <v>44132</v>
      </c>
      <c r="C7252" s="6">
        <v>19</v>
      </c>
      <c r="D7252" s="46">
        <v>37657.857671455306</v>
      </c>
      <c r="G7252" s="7">
        <v>44132</v>
      </c>
      <c r="H7252" s="6">
        <v>19</v>
      </c>
      <c r="I7252" s="46">
        <v>22882.625129727465</v>
      </c>
    </row>
    <row r="7253" spans="2:9" x14ac:dyDescent="0.3">
      <c r="B7253" s="7">
        <v>44132</v>
      </c>
      <c r="C7253" s="6">
        <v>20</v>
      </c>
      <c r="D7253" s="46">
        <v>38238.307711946589</v>
      </c>
      <c r="G7253" s="7">
        <v>44132</v>
      </c>
      <c r="H7253" s="6">
        <v>20</v>
      </c>
      <c r="I7253" s="46">
        <v>17845.637168270809</v>
      </c>
    </row>
    <row r="7254" spans="2:9" x14ac:dyDescent="0.3">
      <c r="B7254" s="7">
        <v>44132</v>
      </c>
      <c r="C7254" s="6">
        <v>21</v>
      </c>
      <c r="D7254" s="46">
        <v>18730.542768303414</v>
      </c>
      <c r="G7254" s="7">
        <v>44132</v>
      </c>
      <c r="H7254" s="6">
        <v>21</v>
      </c>
      <c r="I7254" s="46">
        <v>13175.24952971411</v>
      </c>
    </row>
    <row r="7255" spans="2:9" x14ac:dyDescent="0.3">
      <c r="B7255" s="7">
        <v>44132</v>
      </c>
      <c r="C7255" s="6">
        <v>22</v>
      </c>
      <c r="D7255" s="46">
        <v>19964.781347758078</v>
      </c>
      <c r="G7255" s="7">
        <v>44132</v>
      </c>
      <c r="H7255" s="6">
        <v>22</v>
      </c>
      <c r="I7255" s="46">
        <v>14349.568548737287</v>
      </c>
    </row>
    <row r="7256" spans="2:9" x14ac:dyDescent="0.3">
      <c r="B7256" s="7">
        <v>44132</v>
      </c>
      <c r="C7256" s="6">
        <v>23</v>
      </c>
      <c r="D7256" s="46">
        <v>17578.701564593615</v>
      </c>
      <c r="G7256" s="7">
        <v>44132</v>
      </c>
      <c r="H7256" s="6">
        <v>23</v>
      </c>
      <c r="I7256" s="46">
        <v>14012.970726579646</v>
      </c>
    </row>
    <row r="7257" spans="2:9" x14ac:dyDescent="0.3">
      <c r="B7257" s="7">
        <v>44133</v>
      </c>
      <c r="C7257" s="6">
        <v>0</v>
      </c>
      <c r="D7257" s="46">
        <v>15193.288831506137</v>
      </c>
      <c r="G7257" s="7">
        <v>44133</v>
      </c>
      <c r="H7257" s="6">
        <v>0</v>
      </c>
      <c r="I7257" s="46">
        <v>7990.2582512271165</v>
      </c>
    </row>
    <row r="7258" spans="2:9" x14ac:dyDescent="0.3">
      <c r="B7258" s="7">
        <v>44133</v>
      </c>
      <c r="C7258" s="6">
        <v>1</v>
      </c>
      <c r="D7258" s="46">
        <v>20045.411369500369</v>
      </c>
      <c r="G7258" s="7">
        <v>44133</v>
      </c>
      <c r="H7258" s="6">
        <v>1</v>
      </c>
      <c r="I7258" s="46">
        <v>10311.62510849247</v>
      </c>
    </row>
    <row r="7259" spans="2:9" x14ac:dyDescent="0.3">
      <c r="B7259" s="7">
        <v>44133</v>
      </c>
      <c r="C7259" s="6">
        <v>2</v>
      </c>
      <c r="D7259" s="46">
        <v>20796.654985425968</v>
      </c>
      <c r="G7259" s="7">
        <v>44133</v>
      </c>
      <c r="H7259" s="6">
        <v>2</v>
      </c>
      <c r="I7259" s="46">
        <v>12747.333405970478</v>
      </c>
    </row>
    <row r="7260" spans="2:9" x14ac:dyDescent="0.3">
      <c r="B7260" s="7">
        <v>44133</v>
      </c>
      <c r="C7260" s="6">
        <v>3</v>
      </c>
      <c r="D7260" s="46">
        <v>14166.457063061862</v>
      </c>
      <c r="G7260" s="7">
        <v>44133</v>
      </c>
      <c r="H7260" s="6">
        <v>3</v>
      </c>
      <c r="I7260" s="46">
        <v>8953.3163088735528</v>
      </c>
    </row>
    <row r="7261" spans="2:9" x14ac:dyDescent="0.3">
      <c r="B7261" s="7">
        <v>44133</v>
      </c>
      <c r="C7261" s="6">
        <v>4</v>
      </c>
      <c r="D7261" s="46">
        <v>16656.259613060083</v>
      </c>
      <c r="G7261" s="7">
        <v>44133</v>
      </c>
      <c r="H7261" s="6">
        <v>4</v>
      </c>
      <c r="I7261" s="46">
        <v>9039.7357956023898</v>
      </c>
    </row>
    <row r="7262" spans="2:9" x14ac:dyDescent="0.3">
      <c r="B7262" s="7">
        <v>44133</v>
      </c>
      <c r="C7262" s="6">
        <v>5</v>
      </c>
      <c r="D7262" s="46">
        <v>17932.550602430325</v>
      </c>
      <c r="G7262" s="7">
        <v>44133</v>
      </c>
      <c r="H7262" s="6">
        <v>5</v>
      </c>
      <c r="I7262" s="46">
        <v>8872.9739442052669</v>
      </c>
    </row>
    <row r="7263" spans="2:9" x14ac:dyDescent="0.3">
      <c r="B7263" s="7">
        <v>44133</v>
      </c>
      <c r="C7263" s="6">
        <v>6</v>
      </c>
      <c r="D7263" s="46">
        <v>17317.034765778568</v>
      </c>
      <c r="G7263" s="7">
        <v>44133</v>
      </c>
      <c r="H7263" s="6">
        <v>6</v>
      </c>
      <c r="I7263" s="46">
        <v>7486.7334489281011</v>
      </c>
    </row>
    <row r="7264" spans="2:9" x14ac:dyDescent="0.3">
      <c r="B7264" s="7">
        <v>44133</v>
      </c>
      <c r="C7264" s="6">
        <v>7</v>
      </c>
      <c r="D7264" s="46">
        <v>13230.97244258235</v>
      </c>
      <c r="G7264" s="7">
        <v>44133</v>
      </c>
      <c r="H7264" s="6">
        <v>7</v>
      </c>
      <c r="I7264" s="46">
        <v>6246.4449497465448</v>
      </c>
    </row>
    <row r="7265" spans="2:9" x14ac:dyDescent="0.3">
      <c r="B7265" s="7">
        <v>44133</v>
      </c>
      <c r="C7265" s="6">
        <v>8</v>
      </c>
      <c r="D7265" s="46">
        <v>11631.388134477435</v>
      </c>
      <c r="G7265" s="7">
        <v>44133</v>
      </c>
      <c r="H7265" s="6">
        <v>8</v>
      </c>
      <c r="I7265" s="46">
        <v>6151.5531245671291</v>
      </c>
    </row>
    <row r="7266" spans="2:9" x14ac:dyDescent="0.3">
      <c r="B7266" s="7">
        <v>44133</v>
      </c>
      <c r="C7266" s="6">
        <v>9</v>
      </c>
      <c r="D7266" s="46">
        <v>19848.636689884086</v>
      </c>
      <c r="G7266" s="7">
        <v>44133</v>
      </c>
      <c r="H7266" s="6">
        <v>9</v>
      </c>
      <c r="I7266" s="46">
        <v>14969.087416461012</v>
      </c>
    </row>
    <row r="7267" spans="2:9" x14ac:dyDescent="0.3">
      <c r="B7267" s="7">
        <v>44133</v>
      </c>
      <c r="C7267" s="6">
        <v>10</v>
      </c>
      <c r="D7267" s="46">
        <v>28298.315569726561</v>
      </c>
      <c r="G7267" s="7">
        <v>44133</v>
      </c>
      <c r="H7267" s="6">
        <v>10</v>
      </c>
      <c r="I7267" s="46">
        <v>19919.789601901892</v>
      </c>
    </row>
    <row r="7268" spans="2:9" x14ac:dyDescent="0.3">
      <c r="B7268" s="7">
        <v>44133</v>
      </c>
      <c r="C7268" s="6">
        <v>11</v>
      </c>
      <c r="D7268" s="46">
        <v>27080.540635421876</v>
      </c>
      <c r="G7268" s="7">
        <v>44133</v>
      </c>
      <c r="H7268" s="6">
        <v>11</v>
      </c>
      <c r="I7268" s="46">
        <v>18131.953578850735</v>
      </c>
    </row>
    <row r="7269" spans="2:9" x14ac:dyDescent="0.3">
      <c r="B7269" s="7">
        <v>44133</v>
      </c>
      <c r="C7269" s="6">
        <v>12</v>
      </c>
      <c r="D7269" s="46">
        <v>23494.920813660876</v>
      </c>
      <c r="G7269" s="7">
        <v>44133</v>
      </c>
      <c r="H7269" s="6">
        <v>12</v>
      </c>
      <c r="I7269" s="46">
        <v>14864.978956171462</v>
      </c>
    </row>
    <row r="7270" spans="2:9" x14ac:dyDescent="0.3">
      <c r="B7270" s="7">
        <v>44133</v>
      </c>
      <c r="C7270" s="6">
        <v>13</v>
      </c>
      <c r="D7270" s="46">
        <v>25365.919766379997</v>
      </c>
      <c r="G7270" s="7">
        <v>44133</v>
      </c>
      <c r="H7270" s="6">
        <v>13</v>
      </c>
      <c r="I7270" s="46">
        <v>13872.433876695313</v>
      </c>
    </row>
    <row r="7271" spans="2:9" x14ac:dyDescent="0.3">
      <c r="B7271" s="7">
        <v>44133</v>
      </c>
      <c r="C7271" s="6">
        <v>14</v>
      </c>
      <c r="D7271" s="46">
        <v>24532.063730767168</v>
      </c>
      <c r="G7271" s="7">
        <v>44133</v>
      </c>
      <c r="H7271" s="6">
        <v>14</v>
      </c>
      <c r="I7271" s="46">
        <v>13576.132057353159</v>
      </c>
    </row>
    <row r="7272" spans="2:9" x14ac:dyDescent="0.3">
      <c r="B7272" s="7">
        <v>44133</v>
      </c>
      <c r="C7272" s="6">
        <v>15</v>
      </c>
      <c r="D7272" s="46">
        <v>23174.222877565953</v>
      </c>
      <c r="G7272" s="7">
        <v>44133</v>
      </c>
      <c r="H7272" s="6">
        <v>15</v>
      </c>
      <c r="I7272" s="46">
        <v>17123.50622665777</v>
      </c>
    </row>
    <row r="7273" spans="2:9" x14ac:dyDescent="0.3">
      <c r="B7273" s="7">
        <v>44133</v>
      </c>
      <c r="C7273" s="6">
        <v>16</v>
      </c>
      <c r="D7273" s="46">
        <v>18661.365600775112</v>
      </c>
      <c r="G7273" s="7">
        <v>44133</v>
      </c>
      <c r="H7273" s="6">
        <v>16</v>
      </c>
      <c r="I7273" s="46">
        <v>13861.159832053296</v>
      </c>
    </row>
    <row r="7274" spans="2:9" x14ac:dyDescent="0.3">
      <c r="B7274" s="7">
        <v>44133</v>
      </c>
      <c r="C7274" s="6">
        <v>17</v>
      </c>
      <c r="D7274" s="46">
        <v>21343.79830345403</v>
      </c>
      <c r="G7274" s="7">
        <v>44133</v>
      </c>
      <c r="H7274" s="6">
        <v>17</v>
      </c>
      <c r="I7274" s="46">
        <v>14605.193936031043</v>
      </c>
    </row>
    <row r="7275" spans="2:9" x14ac:dyDescent="0.3">
      <c r="B7275" s="7">
        <v>44133</v>
      </c>
      <c r="C7275" s="6">
        <v>18</v>
      </c>
      <c r="D7275" s="46">
        <v>18280.395701881273</v>
      </c>
      <c r="G7275" s="7">
        <v>44133</v>
      </c>
      <c r="H7275" s="6">
        <v>18</v>
      </c>
      <c r="I7275" s="46">
        <v>11603.913647578331</v>
      </c>
    </row>
    <row r="7276" spans="2:9" x14ac:dyDescent="0.3">
      <c r="B7276" s="7">
        <v>44133</v>
      </c>
      <c r="C7276" s="6">
        <v>19</v>
      </c>
      <c r="D7276" s="46">
        <v>21636.965260878453</v>
      </c>
      <c r="G7276" s="7">
        <v>44133</v>
      </c>
      <c r="H7276" s="6">
        <v>19</v>
      </c>
      <c r="I7276" s="46">
        <v>16478.080437116907</v>
      </c>
    </row>
    <row r="7277" spans="2:9" x14ac:dyDescent="0.3">
      <c r="B7277" s="7">
        <v>44133</v>
      </c>
      <c r="C7277" s="6">
        <v>20</v>
      </c>
      <c r="D7277" s="46">
        <v>18800.406956180057</v>
      </c>
      <c r="G7277" s="7">
        <v>44133</v>
      </c>
      <c r="H7277" s="6">
        <v>20</v>
      </c>
      <c r="I7277" s="46">
        <v>11393.924638868295</v>
      </c>
    </row>
    <row r="7278" spans="2:9" x14ac:dyDescent="0.3">
      <c r="B7278" s="7">
        <v>44133</v>
      </c>
      <c r="C7278" s="6">
        <v>21</v>
      </c>
      <c r="D7278" s="46">
        <v>22960.050828770352</v>
      </c>
      <c r="G7278" s="7">
        <v>44133</v>
      </c>
      <c r="H7278" s="6">
        <v>21</v>
      </c>
      <c r="I7278" s="46">
        <v>18303.398213980712</v>
      </c>
    </row>
    <row r="7279" spans="2:9" x14ac:dyDescent="0.3">
      <c r="B7279" s="7">
        <v>44133</v>
      </c>
      <c r="C7279" s="6">
        <v>22</v>
      </c>
      <c r="D7279" s="46">
        <v>34934.412465576213</v>
      </c>
      <c r="G7279" s="7">
        <v>44133</v>
      </c>
      <c r="H7279" s="6">
        <v>22</v>
      </c>
      <c r="I7279" s="46">
        <v>26588.964547999585</v>
      </c>
    </row>
    <row r="7280" spans="2:9" x14ac:dyDescent="0.3">
      <c r="B7280" s="7">
        <v>44133</v>
      </c>
      <c r="C7280" s="6">
        <v>23</v>
      </c>
      <c r="D7280" s="46">
        <v>40021.729482417148</v>
      </c>
      <c r="G7280" s="7">
        <v>44133</v>
      </c>
      <c r="H7280" s="6">
        <v>23</v>
      </c>
      <c r="I7280" s="46">
        <v>24454.902098610688</v>
      </c>
    </row>
    <row r="7281" spans="2:9" x14ac:dyDescent="0.3">
      <c r="B7281" s="7">
        <v>44134</v>
      </c>
      <c r="C7281" s="6">
        <v>0</v>
      </c>
      <c r="D7281" s="46">
        <v>28319.747873993463</v>
      </c>
      <c r="G7281" s="7">
        <v>44134</v>
      </c>
      <c r="H7281" s="6">
        <v>0</v>
      </c>
      <c r="I7281" s="46">
        <v>23664.25058665597</v>
      </c>
    </row>
    <row r="7282" spans="2:9" x14ac:dyDescent="0.3">
      <c r="B7282" s="7">
        <v>44134</v>
      </c>
      <c r="C7282" s="6">
        <v>1</v>
      </c>
      <c r="D7282" s="46">
        <v>19201.408816744231</v>
      </c>
      <c r="G7282" s="7">
        <v>44134</v>
      </c>
      <c r="H7282" s="6">
        <v>1</v>
      </c>
      <c r="I7282" s="46">
        <v>11642.926737992873</v>
      </c>
    </row>
    <row r="7283" spans="2:9" x14ac:dyDescent="0.3">
      <c r="B7283" s="7">
        <v>44134</v>
      </c>
      <c r="C7283" s="6">
        <v>2</v>
      </c>
      <c r="D7283" s="46">
        <v>32998.128810844384</v>
      </c>
      <c r="G7283" s="7">
        <v>44134</v>
      </c>
      <c r="H7283" s="6">
        <v>2</v>
      </c>
      <c r="I7283" s="46">
        <v>21316.948433391939</v>
      </c>
    </row>
    <row r="7284" spans="2:9" x14ac:dyDescent="0.3">
      <c r="B7284" s="7">
        <v>44134</v>
      </c>
      <c r="C7284" s="6">
        <v>3</v>
      </c>
      <c r="D7284" s="46">
        <v>23824.906796209394</v>
      </c>
      <c r="G7284" s="7">
        <v>44134</v>
      </c>
      <c r="H7284" s="6">
        <v>3</v>
      </c>
      <c r="I7284" s="46">
        <v>18098.865268275371</v>
      </c>
    </row>
    <row r="7285" spans="2:9" x14ac:dyDescent="0.3">
      <c r="B7285" s="7">
        <v>44134</v>
      </c>
      <c r="C7285" s="6">
        <v>4</v>
      </c>
      <c r="D7285" s="46">
        <v>20369.207106992824</v>
      </c>
      <c r="G7285" s="7">
        <v>44134</v>
      </c>
      <c r="H7285" s="6">
        <v>4</v>
      </c>
      <c r="I7285" s="46">
        <v>13133.316610253249</v>
      </c>
    </row>
    <row r="7286" spans="2:9" x14ac:dyDescent="0.3">
      <c r="B7286" s="7">
        <v>44134</v>
      </c>
      <c r="C7286" s="6">
        <v>5</v>
      </c>
      <c r="D7286" s="46">
        <v>29730.467124688774</v>
      </c>
      <c r="G7286" s="7">
        <v>44134</v>
      </c>
      <c r="H7286" s="6">
        <v>5</v>
      </c>
      <c r="I7286" s="46">
        <v>17976.550285112135</v>
      </c>
    </row>
    <row r="7287" spans="2:9" x14ac:dyDescent="0.3">
      <c r="B7287" s="7">
        <v>44134</v>
      </c>
      <c r="C7287" s="6">
        <v>6</v>
      </c>
      <c r="D7287" s="46">
        <v>32959.163730245906</v>
      </c>
      <c r="G7287" s="7">
        <v>44134</v>
      </c>
      <c r="H7287" s="6">
        <v>6</v>
      </c>
      <c r="I7287" s="46">
        <v>24403.109687420972</v>
      </c>
    </row>
    <row r="7288" spans="2:9" x14ac:dyDescent="0.3">
      <c r="B7288" s="7">
        <v>44134</v>
      </c>
      <c r="C7288" s="6">
        <v>7</v>
      </c>
      <c r="D7288" s="46">
        <v>29868.195080304049</v>
      </c>
      <c r="G7288" s="7">
        <v>44134</v>
      </c>
      <c r="H7288" s="6">
        <v>7</v>
      </c>
      <c r="I7288" s="46">
        <v>28395.250646289966</v>
      </c>
    </row>
    <row r="7289" spans="2:9" x14ac:dyDescent="0.3">
      <c r="B7289" s="7">
        <v>44134</v>
      </c>
      <c r="C7289" s="6">
        <v>8</v>
      </c>
      <c r="D7289" s="46">
        <v>45308.227819870641</v>
      </c>
      <c r="G7289" s="7">
        <v>44134</v>
      </c>
      <c r="H7289" s="6">
        <v>8</v>
      </c>
      <c r="I7289" s="46">
        <v>33578.036922255182</v>
      </c>
    </row>
    <row r="7290" spans="2:9" x14ac:dyDescent="0.3">
      <c r="B7290" s="7">
        <v>44134</v>
      </c>
      <c r="C7290" s="6">
        <v>9</v>
      </c>
      <c r="D7290" s="46">
        <v>29528.847016246917</v>
      </c>
      <c r="G7290" s="7">
        <v>44134</v>
      </c>
      <c r="H7290" s="6">
        <v>9</v>
      </c>
      <c r="I7290" s="46">
        <v>15864.387831933631</v>
      </c>
    </row>
    <row r="7291" spans="2:9" x14ac:dyDescent="0.3">
      <c r="B7291" s="7">
        <v>44134</v>
      </c>
      <c r="C7291" s="6">
        <v>10</v>
      </c>
      <c r="D7291" s="46">
        <v>18411.635322346567</v>
      </c>
      <c r="G7291" s="7">
        <v>44134</v>
      </c>
      <c r="H7291" s="6">
        <v>10</v>
      </c>
      <c r="I7291" s="46">
        <v>10505.272475780837</v>
      </c>
    </row>
    <row r="7292" spans="2:9" x14ac:dyDescent="0.3">
      <c r="B7292" s="7">
        <v>44134</v>
      </c>
      <c r="C7292" s="6">
        <v>11</v>
      </c>
      <c r="D7292" s="46">
        <v>19774.121903555057</v>
      </c>
      <c r="G7292" s="7">
        <v>44134</v>
      </c>
      <c r="H7292" s="6">
        <v>11</v>
      </c>
      <c r="I7292" s="46">
        <v>10634.797587002142</v>
      </c>
    </row>
    <row r="7293" spans="2:9" x14ac:dyDescent="0.3">
      <c r="B7293" s="7">
        <v>44134</v>
      </c>
      <c r="C7293" s="6">
        <v>12</v>
      </c>
      <c r="D7293" s="46">
        <v>17104.698748700575</v>
      </c>
      <c r="G7293" s="7">
        <v>44134</v>
      </c>
      <c r="H7293" s="6">
        <v>12</v>
      </c>
      <c r="I7293" s="46">
        <v>10305.764748590915</v>
      </c>
    </row>
    <row r="7294" spans="2:9" x14ac:dyDescent="0.3">
      <c r="B7294" s="7">
        <v>44134</v>
      </c>
      <c r="C7294" s="6">
        <v>13</v>
      </c>
      <c r="D7294" s="46">
        <v>14741.782336620405</v>
      </c>
      <c r="G7294" s="7">
        <v>44134</v>
      </c>
      <c r="H7294" s="6">
        <v>13</v>
      </c>
      <c r="I7294" s="46">
        <v>7070.2108326456018</v>
      </c>
    </row>
    <row r="7295" spans="2:9" x14ac:dyDescent="0.3">
      <c r="B7295" s="7">
        <v>44134</v>
      </c>
      <c r="C7295" s="6">
        <v>14</v>
      </c>
      <c r="D7295" s="46">
        <v>25728.449223514988</v>
      </c>
      <c r="G7295" s="7">
        <v>44134</v>
      </c>
      <c r="H7295" s="6">
        <v>14</v>
      </c>
      <c r="I7295" s="46">
        <v>14709.649215116568</v>
      </c>
    </row>
    <row r="7296" spans="2:9" x14ac:dyDescent="0.3">
      <c r="B7296" s="7">
        <v>44134</v>
      </c>
      <c r="C7296" s="6">
        <v>15</v>
      </c>
      <c r="D7296" s="46">
        <v>20391.235104851934</v>
      </c>
      <c r="G7296" s="7">
        <v>44134</v>
      </c>
      <c r="H7296" s="6">
        <v>15</v>
      </c>
      <c r="I7296" s="46">
        <v>12071.061693497784</v>
      </c>
    </row>
    <row r="7297" spans="2:9" x14ac:dyDescent="0.3">
      <c r="B7297" s="7">
        <v>44134</v>
      </c>
      <c r="C7297" s="6">
        <v>16</v>
      </c>
      <c r="D7297" s="46">
        <v>17559.71121431941</v>
      </c>
      <c r="G7297" s="7">
        <v>44134</v>
      </c>
      <c r="H7297" s="6">
        <v>16</v>
      </c>
      <c r="I7297" s="46">
        <v>9869.6223960867646</v>
      </c>
    </row>
    <row r="7298" spans="2:9" x14ac:dyDescent="0.3">
      <c r="B7298" s="7">
        <v>44134</v>
      </c>
      <c r="C7298" s="6">
        <v>17</v>
      </c>
      <c r="D7298" s="46">
        <v>15697.315479480654</v>
      </c>
      <c r="G7298" s="7">
        <v>44134</v>
      </c>
      <c r="H7298" s="6">
        <v>17</v>
      </c>
      <c r="I7298" s="46">
        <v>9372.1328245082259</v>
      </c>
    </row>
    <row r="7299" spans="2:9" x14ac:dyDescent="0.3">
      <c r="B7299" s="7">
        <v>44134</v>
      </c>
      <c r="C7299" s="6">
        <v>18</v>
      </c>
      <c r="D7299" s="46">
        <v>22429.23721002317</v>
      </c>
      <c r="G7299" s="7">
        <v>44134</v>
      </c>
      <c r="H7299" s="6">
        <v>18</v>
      </c>
      <c r="I7299" s="46">
        <v>14329.252861410399</v>
      </c>
    </row>
    <row r="7300" spans="2:9" x14ac:dyDescent="0.3">
      <c r="B7300" s="7">
        <v>44134</v>
      </c>
      <c r="C7300" s="6">
        <v>19</v>
      </c>
      <c r="D7300" s="46">
        <v>21971.199030382544</v>
      </c>
      <c r="G7300" s="7">
        <v>44134</v>
      </c>
      <c r="H7300" s="6">
        <v>19</v>
      </c>
      <c r="I7300" s="46">
        <v>14018.395371154109</v>
      </c>
    </row>
    <row r="7301" spans="2:9" x14ac:dyDescent="0.3">
      <c r="B7301" s="7">
        <v>44134</v>
      </c>
      <c r="C7301" s="6">
        <v>20</v>
      </c>
      <c r="D7301" s="46">
        <v>24048.750219778434</v>
      </c>
      <c r="G7301" s="7">
        <v>44134</v>
      </c>
      <c r="H7301" s="6">
        <v>20</v>
      </c>
      <c r="I7301" s="46">
        <v>17098.285148653133</v>
      </c>
    </row>
    <row r="7302" spans="2:9" x14ac:dyDescent="0.3">
      <c r="B7302" s="7">
        <v>44134</v>
      </c>
      <c r="C7302" s="6">
        <v>21</v>
      </c>
      <c r="D7302" s="46">
        <v>32532.757219711573</v>
      </c>
      <c r="G7302" s="7">
        <v>44134</v>
      </c>
      <c r="H7302" s="6">
        <v>21</v>
      </c>
      <c r="I7302" s="46">
        <v>26170.97781588931</v>
      </c>
    </row>
    <row r="7303" spans="2:9" x14ac:dyDescent="0.3">
      <c r="B7303" s="7">
        <v>44134</v>
      </c>
      <c r="C7303" s="6">
        <v>22</v>
      </c>
      <c r="D7303" s="46">
        <v>44304.459328753823</v>
      </c>
      <c r="G7303" s="7">
        <v>44134</v>
      </c>
      <c r="H7303" s="6">
        <v>22</v>
      </c>
      <c r="I7303" s="46">
        <v>33049.043349084546</v>
      </c>
    </row>
    <row r="7304" spans="2:9" x14ac:dyDescent="0.3">
      <c r="B7304" s="7">
        <v>44134</v>
      </c>
      <c r="C7304" s="6">
        <v>23</v>
      </c>
      <c r="D7304" s="46">
        <v>43957.265936555057</v>
      </c>
      <c r="G7304" s="7">
        <v>44134</v>
      </c>
      <c r="H7304" s="6">
        <v>23</v>
      </c>
      <c r="I7304" s="46">
        <v>34121.932498112001</v>
      </c>
    </row>
    <row r="7305" spans="2:9" x14ac:dyDescent="0.3">
      <c r="B7305" s="7">
        <v>44135</v>
      </c>
      <c r="C7305" s="6">
        <v>0</v>
      </c>
      <c r="D7305" s="46">
        <v>44075.596102952753</v>
      </c>
      <c r="G7305" s="7">
        <v>44135</v>
      </c>
      <c r="H7305" s="6">
        <v>0</v>
      </c>
      <c r="I7305" s="46">
        <v>39314.915829651065</v>
      </c>
    </row>
    <row r="7306" spans="2:9" x14ac:dyDescent="0.3">
      <c r="B7306" s="7">
        <v>44135</v>
      </c>
      <c r="C7306" s="6">
        <v>1</v>
      </c>
      <c r="D7306" s="46">
        <v>38959.711610386636</v>
      </c>
      <c r="G7306" s="7">
        <v>44135</v>
      </c>
      <c r="H7306" s="6">
        <v>1</v>
      </c>
      <c r="I7306" s="46">
        <v>35908.947262053858</v>
      </c>
    </row>
    <row r="7307" spans="2:9" x14ac:dyDescent="0.3">
      <c r="B7307" s="7">
        <v>44135</v>
      </c>
      <c r="C7307" s="6">
        <v>2</v>
      </c>
      <c r="D7307" s="46">
        <v>42755.601517535979</v>
      </c>
      <c r="G7307" s="7">
        <v>44135</v>
      </c>
      <c r="H7307" s="6">
        <v>2</v>
      </c>
      <c r="I7307" s="46">
        <v>37543.786533307313</v>
      </c>
    </row>
    <row r="7308" spans="2:9" x14ac:dyDescent="0.3">
      <c r="B7308" s="7">
        <v>44135</v>
      </c>
      <c r="C7308" s="6">
        <v>3</v>
      </c>
      <c r="D7308" s="46">
        <v>40175.876272394082</v>
      </c>
      <c r="G7308" s="7">
        <v>44135</v>
      </c>
      <c r="H7308" s="6">
        <v>3</v>
      </c>
      <c r="I7308" s="46">
        <v>33994.44640852599</v>
      </c>
    </row>
    <row r="7309" spans="2:9" x14ac:dyDescent="0.3">
      <c r="B7309" s="7">
        <v>44135</v>
      </c>
      <c r="C7309" s="6">
        <v>4</v>
      </c>
      <c r="D7309" s="46">
        <v>41426.862949247821</v>
      </c>
      <c r="G7309" s="7">
        <v>44135</v>
      </c>
      <c r="H7309" s="6">
        <v>4</v>
      </c>
      <c r="I7309" s="46">
        <v>33706.381290953948</v>
      </c>
    </row>
    <row r="7310" spans="2:9" x14ac:dyDescent="0.3">
      <c r="B7310" s="7">
        <v>44135</v>
      </c>
      <c r="C7310" s="6">
        <v>5</v>
      </c>
      <c r="D7310" s="46">
        <v>42935.295427055054</v>
      </c>
      <c r="G7310" s="7">
        <v>44135</v>
      </c>
      <c r="H7310" s="6">
        <v>5</v>
      </c>
      <c r="I7310" s="46">
        <v>33139.783700315056</v>
      </c>
    </row>
    <row r="7311" spans="2:9" x14ac:dyDescent="0.3">
      <c r="B7311" s="7">
        <v>44135</v>
      </c>
      <c r="C7311" s="6">
        <v>6</v>
      </c>
      <c r="D7311" s="46">
        <v>41924.04545323873</v>
      </c>
      <c r="G7311" s="7">
        <v>44135</v>
      </c>
      <c r="H7311" s="6">
        <v>6</v>
      </c>
      <c r="I7311" s="46">
        <v>32221.856284314643</v>
      </c>
    </row>
    <row r="7312" spans="2:9" x14ac:dyDescent="0.3">
      <c r="B7312" s="7">
        <v>44135</v>
      </c>
      <c r="C7312" s="6">
        <v>7</v>
      </c>
      <c r="D7312" s="46">
        <v>40410.253194684046</v>
      </c>
      <c r="G7312" s="7">
        <v>44135</v>
      </c>
      <c r="H7312" s="6">
        <v>7</v>
      </c>
      <c r="I7312" s="46">
        <v>24562.375480230017</v>
      </c>
    </row>
    <row r="7313" spans="2:9" x14ac:dyDescent="0.3">
      <c r="B7313" s="7">
        <v>44135</v>
      </c>
      <c r="C7313" s="6">
        <v>8</v>
      </c>
      <c r="D7313" s="46">
        <v>43439.090470476563</v>
      </c>
      <c r="G7313" s="7">
        <v>44135</v>
      </c>
      <c r="H7313" s="6">
        <v>8</v>
      </c>
      <c r="I7313" s="46">
        <v>22319.199079597693</v>
      </c>
    </row>
    <row r="7314" spans="2:9" x14ac:dyDescent="0.3">
      <c r="B7314" s="7">
        <v>44135</v>
      </c>
      <c r="C7314" s="6">
        <v>9</v>
      </c>
      <c r="D7314" s="46">
        <v>45128.602100972203</v>
      </c>
      <c r="G7314" s="7">
        <v>44135</v>
      </c>
      <c r="H7314" s="6">
        <v>9</v>
      </c>
      <c r="I7314" s="46">
        <v>33322.944427922288</v>
      </c>
    </row>
    <row r="7315" spans="2:9" x14ac:dyDescent="0.3">
      <c r="B7315" s="7">
        <v>44135</v>
      </c>
      <c r="C7315" s="6">
        <v>10</v>
      </c>
      <c r="D7315" s="46">
        <v>42355.951048328126</v>
      </c>
      <c r="G7315" s="7">
        <v>44135</v>
      </c>
      <c r="H7315" s="6">
        <v>10</v>
      </c>
      <c r="I7315" s="46">
        <v>36090.571173591117</v>
      </c>
    </row>
    <row r="7316" spans="2:9" x14ac:dyDescent="0.3">
      <c r="B7316" s="7">
        <v>44135</v>
      </c>
      <c r="C7316" s="6">
        <v>11</v>
      </c>
      <c r="D7316" s="46">
        <v>39180.812797794693</v>
      </c>
      <c r="G7316" s="7">
        <v>44135</v>
      </c>
      <c r="H7316" s="6">
        <v>11</v>
      </c>
      <c r="I7316" s="46">
        <v>34710.446403155838</v>
      </c>
    </row>
    <row r="7317" spans="2:9" x14ac:dyDescent="0.3">
      <c r="B7317" s="7">
        <v>44135</v>
      </c>
      <c r="C7317" s="6">
        <v>12</v>
      </c>
      <c r="D7317" s="46">
        <v>45228.914363881908</v>
      </c>
      <c r="G7317" s="7">
        <v>44135</v>
      </c>
      <c r="H7317" s="6">
        <v>12</v>
      </c>
      <c r="I7317" s="46">
        <v>38714.112753111105</v>
      </c>
    </row>
    <row r="7318" spans="2:9" x14ac:dyDescent="0.3">
      <c r="B7318" s="7">
        <v>44135</v>
      </c>
      <c r="C7318" s="6">
        <v>13</v>
      </c>
      <c r="D7318" s="46">
        <v>42841.91522522438</v>
      </c>
      <c r="G7318" s="7">
        <v>44135</v>
      </c>
      <c r="H7318" s="6">
        <v>13</v>
      </c>
      <c r="I7318" s="46">
        <v>34686.070695735689</v>
      </c>
    </row>
    <row r="7319" spans="2:9" x14ac:dyDescent="0.3">
      <c r="B7319" s="7">
        <v>44135</v>
      </c>
      <c r="C7319" s="6">
        <v>14</v>
      </c>
      <c r="D7319" s="46">
        <v>46228.240724963856</v>
      </c>
      <c r="G7319" s="7">
        <v>44135</v>
      </c>
      <c r="H7319" s="6">
        <v>14</v>
      </c>
      <c r="I7319" s="46">
        <v>36663.358894296878</v>
      </c>
    </row>
    <row r="7320" spans="2:9" x14ac:dyDescent="0.3">
      <c r="B7320" s="7">
        <v>44135</v>
      </c>
      <c r="C7320" s="6">
        <v>15</v>
      </c>
      <c r="D7320" s="46">
        <v>45635.380970093749</v>
      </c>
      <c r="G7320" s="7">
        <v>44135</v>
      </c>
      <c r="H7320" s="6">
        <v>15</v>
      </c>
      <c r="I7320" s="46">
        <v>36796.934770460939</v>
      </c>
    </row>
    <row r="7321" spans="2:9" x14ac:dyDescent="0.3">
      <c r="B7321" s="7">
        <v>44135</v>
      </c>
      <c r="C7321" s="6">
        <v>16</v>
      </c>
      <c r="D7321" s="46">
        <v>46657.989548801605</v>
      </c>
      <c r="G7321" s="7">
        <v>44135</v>
      </c>
      <c r="H7321" s="6">
        <v>16</v>
      </c>
      <c r="I7321" s="46">
        <v>37071.079401963492</v>
      </c>
    </row>
    <row r="7322" spans="2:9" x14ac:dyDescent="0.3">
      <c r="B7322" s="7">
        <v>44135</v>
      </c>
      <c r="C7322" s="6">
        <v>17</v>
      </c>
      <c r="D7322" s="46">
        <v>41860.269711581583</v>
      </c>
      <c r="G7322" s="7">
        <v>44135</v>
      </c>
      <c r="H7322" s="6">
        <v>17</v>
      </c>
      <c r="I7322" s="46">
        <v>29292.362605116363</v>
      </c>
    </row>
    <row r="7323" spans="2:9" x14ac:dyDescent="0.3">
      <c r="B7323" s="7">
        <v>44135</v>
      </c>
      <c r="C7323" s="6">
        <v>18</v>
      </c>
      <c r="D7323" s="46">
        <v>42328.916399685688</v>
      </c>
      <c r="G7323" s="7">
        <v>44135</v>
      </c>
      <c r="H7323" s="6">
        <v>18</v>
      </c>
      <c r="I7323" s="46">
        <v>26100.505415660195</v>
      </c>
    </row>
    <row r="7324" spans="2:9" x14ac:dyDescent="0.3">
      <c r="B7324" s="7">
        <v>44135</v>
      </c>
      <c r="C7324" s="6">
        <v>19</v>
      </c>
      <c r="D7324" s="46">
        <v>43113.456996386267</v>
      </c>
      <c r="G7324" s="7">
        <v>44135</v>
      </c>
      <c r="H7324" s="6">
        <v>19</v>
      </c>
      <c r="I7324" s="46">
        <v>21637.749928293833</v>
      </c>
    </row>
    <row r="7325" spans="2:9" x14ac:dyDescent="0.3">
      <c r="B7325" s="7">
        <v>44135</v>
      </c>
      <c r="C7325" s="6">
        <v>20</v>
      </c>
      <c r="D7325" s="46">
        <v>41130.88946189663</v>
      </c>
      <c r="G7325" s="7">
        <v>44135</v>
      </c>
      <c r="H7325" s="6">
        <v>20</v>
      </c>
      <c r="I7325" s="46">
        <v>25644.791428677472</v>
      </c>
    </row>
    <row r="7326" spans="2:9" x14ac:dyDescent="0.3">
      <c r="B7326" s="7">
        <v>44135</v>
      </c>
      <c r="C7326" s="6">
        <v>21</v>
      </c>
      <c r="D7326" s="46">
        <v>38970.797452795603</v>
      </c>
      <c r="G7326" s="7">
        <v>44135</v>
      </c>
      <c r="H7326" s="6">
        <v>21</v>
      </c>
      <c r="I7326" s="46">
        <v>25027.994747071629</v>
      </c>
    </row>
    <row r="7327" spans="2:9" x14ac:dyDescent="0.3">
      <c r="B7327" s="7">
        <v>44135</v>
      </c>
      <c r="C7327" s="6">
        <v>22</v>
      </c>
      <c r="D7327" s="46">
        <v>42592.580208678781</v>
      </c>
      <c r="G7327" s="7">
        <v>44135</v>
      </c>
      <c r="H7327" s="6">
        <v>22</v>
      </c>
      <c r="I7327" s="46">
        <v>31456.300420754149</v>
      </c>
    </row>
    <row r="7328" spans="2:9" x14ac:dyDescent="0.3">
      <c r="B7328" s="7">
        <v>44135</v>
      </c>
      <c r="C7328" s="6">
        <v>23</v>
      </c>
      <c r="D7328" s="46">
        <v>47089.440215090297</v>
      </c>
      <c r="G7328" s="7">
        <v>44135</v>
      </c>
      <c r="H7328" s="6">
        <v>23</v>
      </c>
      <c r="I7328" s="46">
        <v>42470.621548902716</v>
      </c>
    </row>
    <row r="7329" spans="2:9" x14ac:dyDescent="0.3">
      <c r="B7329" s="7">
        <v>44136</v>
      </c>
      <c r="C7329" s="6">
        <v>0</v>
      </c>
      <c r="D7329" s="46">
        <v>45566.816300265622</v>
      </c>
      <c r="G7329" s="7">
        <v>44136</v>
      </c>
      <c r="H7329" s="6">
        <v>0</v>
      </c>
      <c r="I7329" s="46">
        <v>42338.760282269905</v>
      </c>
    </row>
    <row r="7330" spans="2:9" x14ac:dyDescent="0.3">
      <c r="B7330" s="7">
        <v>44136</v>
      </c>
      <c r="C7330" s="6">
        <v>1</v>
      </c>
      <c r="D7330" s="46">
        <v>46475.511514600286</v>
      </c>
      <c r="G7330" s="7">
        <v>44136</v>
      </c>
      <c r="H7330" s="6">
        <v>1</v>
      </c>
      <c r="I7330" s="46">
        <v>42966.149548718677</v>
      </c>
    </row>
    <row r="7331" spans="2:9" x14ac:dyDescent="0.3">
      <c r="B7331" s="7">
        <v>44136</v>
      </c>
      <c r="C7331" s="6">
        <v>2</v>
      </c>
      <c r="D7331" s="46">
        <v>45245.745751129361</v>
      </c>
      <c r="G7331" s="7">
        <v>44136</v>
      </c>
      <c r="H7331" s="6">
        <v>2</v>
      </c>
      <c r="I7331" s="46">
        <v>43425.773040262167</v>
      </c>
    </row>
    <row r="7332" spans="2:9" x14ac:dyDescent="0.3">
      <c r="B7332" s="7">
        <v>44136</v>
      </c>
      <c r="C7332" s="6">
        <v>3</v>
      </c>
      <c r="D7332" s="46">
        <v>46501.944137822495</v>
      </c>
      <c r="G7332" s="7">
        <v>44136</v>
      </c>
      <c r="H7332" s="6">
        <v>3</v>
      </c>
      <c r="I7332" s="46">
        <v>42187.802551907975</v>
      </c>
    </row>
    <row r="7333" spans="2:9" x14ac:dyDescent="0.3">
      <c r="B7333" s="7">
        <v>44136</v>
      </c>
      <c r="C7333" s="6">
        <v>4</v>
      </c>
      <c r="D7333" s="46">
        <v>46404.325403430594</v>
      </c>
      <c r="G7333" s="7">
        <v>44136</v>
      </c>
      <c r="H7333" s="6">
        <v>4</v>
      </c>
      <c r="I7333" s="46">
        <v>42976.676861481748</v>
      </c>
    </row>
    <row r="7334" spans="2:9" x14ac:dyDescent="0.3">
      <c r="B7334" s="7">
        <v>44136</v>
      </c>
      <c r="C7334" s="6">
        <v>5</v>
      </c>
      <c r="D7334" s="46">
        <v>44862.841918236925</v>
      </c>
      <c r="G7334" s="7">
        <v>44136</v>
      </c>
      <c r="H7334" s="6">
        <v>5</v>
      </c>
      <c r="I7334" s="46">
        <v>43607.841191441854</v>
      </c>
    </row>
    <row r="7335" spans="2:9" x14ac:dyDescent="0.3">
      <c r="B7335" s="7">
        <v>44136</v>
      </c>
      <c r="C7335" s="6">
        <v>6</v>
      </c>
      <c r="D7335" s="46">
        <v>46498.505383621014</v>
      </c>
      <c r="G7335" s="7">
        <v>44136</v>
      </c>
      <c r="H7335" s="6">
        <v>6</v>
      </c>
      <c r="I7335" s="46">
        <v>43869.326938736929</v>
      </c>
    </row>
    <row r="7336" spans="2:9" x14ac:dyDescent="0.3">
      <c r="B7336" s="7">
        <v>44136</v>
      </c>
      <c r="C7336" s="6">
        <v>7</v>
      </c>
      <c r="D7336" s="46">
        <v>44912.805167646256</v>
      </c>
      <c r="G7336" s="7">
        <v>44136</v>
      </c>
      <c r="H7336" s="6">
        <v>7</v>
      </c>
      <c r="I7336" s="46">
        <v>44385.574435852461</v>
      </c>
    </row>
    <row r="7337" spans="2:9" x14ac:dyDescent="0.3">
      <c r="B7337" s="7">
        <v>44136</v>
      </c>
      <c r="C7337" s="6">
        <v>8</v>
      </c>
      <c r="D7337" s="46">
        <v>46315.485721309415</v>
      </c>
      <c r="G7337" s="7">
        <v>44136</v>
      </c>
      <c r="H7337" s="6">
        <v>8</v>
      </c>
      <c r="I7337" s="46">
        <v>43536.779394298603</v>
      </c>
    </row>
    <row r="7338" spans="2:9" x14ac:dyDescent="0.3">
      <c r="B7338" s="7">
        <v>44136</v>
      </c>
      <c r="C7338" s="6">
        <v>9</v>
      </c>
      <c r="D7338" s="46">
        <v>45593.155404956582</v>
      </c>
      <c r="G7338" s="7">
        <v>44136</v>
      </c>
      <c r="H7338" s="6">
        <v>9</v>
      </c>
      <c r="I7338" s="46">
        <v>44603.443828973934</v>
      </c>
    </row>
    <row r="7339" spans="2:9" x14ac:dyDescent="0.3">
      <c r="B7339" s="7">
        <v>44136</v>
      </c>
      <c r="C7339" s="6">
        <v>10</v>
      </c>
      <c r="D7339" s="46">
        <v>43503.781914568506</v>
      </c>
      <c r="G7339" s="7">
        <v>44136</v>
      </c>
      <c r="H7339" s="6">
        <v>10</v>
      </c>
      <c r="I7339" s="46">
        <v>45129.046664456582</v>
      </c>
    </row>
    <row r="7340" spans="2:9" x14ac:dyDescent="0.3">
      <c r="B7340" s="7">
        <v>44136</v>
      </c>
      <c r="C7340" s="6">
        <v>11</v>
      </c>
      <c r="D7340" s="46">
        <v>44233.974606568503</v>
      </c>
      <c r="G7340" s="7">
        <v>44136</v>
      </c>
      <c r="H7340" s="6">
        <v>11</v>
      </c>
      <c r="I7340" s="46">
        <v>44796.055854523438</v>
      </c>
    </row>
    <row r="7341" spans="2:9" x14ac:dyDescent="0.3">
      <c r="B7341" s="7">
        <v>44136</v>
      </c>
      <c r="C7341" s="6">
        <v>12</v>
      </c>
      <c r="D7341" s="46">
        <v>43427.345127404973</v>
      </c>
      <c r="G7341" s="7">
        <v>44136</v>
      </c>
      <c r="H7341" s="6">
        <v>12</v>
      </c>
      <c r="I7341" s="46">
        <v>44087.302520731668</v>
      </c>
    </row>
    <row r="7342" spans="2:9" x14ac:dyDescent="0.3">
      <c r="B7342" s="7">
        <v>44136</v>
      </c>
      <c r="C7342" s="6">
        <v>13</v>
      </c>
      <c r="D7342" s="46">
        <v>44899.75933253688</v>
      </c>
      <c r="G7342" s="7">
        <v>44136</v>
      </c>
      <c r="H7342" s="6">
        <v>13</v>
      </c>
      <c r="I7342" s="46">
        <v>43640.93802653208</v>
      </c>
    </row>
    <row r="7343" spans="2:9" x14ac:dyDescent="0.3">
      <c r="B7343" s="7">
        <v>44136</v>
      </c>
      <c r="C7343" s="6">
        <v>14</v>
      </c>
      <c r="D7343" s="46">
        <v>45851.899749570315</v>
      </c>
      <c r="G7343" s="7">
        <v>44136</v>
      </c>
      <c r="H7343" s="6">
        <v>14</v>
      </c>
      <c r="I7343" s="46">
        <v>40637.325966381984</v>
      </c>
    </row>
    <row r="7344" spans="2:9" x14ac:dyDescent="0.3">
      <c r="B7344" s="7">
        <v>44136</v>
      </c>
      <c r="C7344" s="6">
        <v>15</v>
      </c>
      <c r="D7344" s="46">
        <v>42550.055578959662</v>
      </c>
      <c r="G7344" s="7">
        <v>44136</v>
      </c>
      <c r="H7344" s="6">
        <v>15</v>
      </c>
      <c r="I7344" s="46">
        <v>38710.822846135365</v>
      </c>
    </row>
    <row r="7345" spans="2:9" x14ac:dyDescent="0.3">
      <c r="B7345" s="7">
        <v>44136</v>
      </c>
      <c r="C7345" s="6">
        <v>16</v>
      </c>
      <c r="D7345" s="46">
        <v>39264.587867095026</v>
      </c>
      <c r="G7345" s="7">
        <v>44136</v>
      </c>
      <c r="H7345" s="6">
        <v>16</v>
      </c>
      <c r="I7345" s="46">
        <v>30750.79144961933</v>
      </c>
    </row>
    <row r="7346" spans="2:9" x14ac:dyDescent="0.3">
      <c r="B7346" s="7">
        <v>44136</v>
      </c>
      <c r="C7346" s="6">
        <v>17</v>
      </c>
      <c r="D7346" s="46">
        <v>33747.640872758449</v>
      </c>
      <c r="G7346" s="7">
        <v>44136</v>
      </c>
      <c r="H7346" s="6">
        <v>17</v>
      </c>
      <c r="I7346" s="46">
        <v>23929.617342723934</v>
      </c>
    </row>
    <row r="7347" spans="2:9" x14ac:dyDescent="0.3">
      <c r="B7347" s="7">
        <v>44136</v>
      </c>
      <c r="C7347" s="6">
        <v>18</v>
      </c>
      <c r="D7347" s="46">
        <v>27864.561035367187</v>
      </c>
      <c r="G7347" s="7">
        <v>44136</v>
      </c>
      <c r="H7347" s="6">
        <v>18</v>
      </c>
      <c r="I7347" s="46">
        <v>18315.40121143487</v>
      </c>
    </row>
    <row r="7348" spans="2:9" x14ac:dyDescent="0.3">
      <c r="B7348" s="7">
        <v>44136</v>
      </c>
      <c r="C7348" s="6">
        <v>19</v>
      </c>
      <c r="D7348" s="46">
        <v>24424.039598690051</v>
      </c>
      <c r="G7348" s="7">
        <v>44136</v>
      </c>
      <c r="H7348" s="6">
        <v>19</v>
      </c>
      <c r="I7348" s="46">
        <v>18189.769530391037</v>
      </c>
    </row>
    <row r="7349" spans="2:9" x14ac:dyDescent="0.3">
      <c r="B7349" s="7">
        <v>44136</v>
      </c>
      <c r="C7349" s="6">
        <v>20</v>
      </c>
      <c r="D7349" s="46">
        <v>21417.306304388712</v>
      </c>
      <c r="G7349" s="7">
        <v>44136</v>
      </c>
      <c r="H7349" s="6">
        <v>20</v>
      </c>
      <c r="I7349" s="46">
        <v>15190.95058334852</v>
      </c>
    </row>
    <row r="7350" spans="2:9" x14ac:dyDescent="0.3">
      <c r="B7350" s="7">
        <v>44136</v>
      </c>
      <c r="C7350" s="6">
        <v>21</v>
      </c>
      <c r="D7350" s="46">
        <v>25979.974132433777</v>
      </c>
      <c r="G7350" s="7">
        <v>44136</v>
      </c>
      <c r="H7350" s="6">
        <v>21</v>
      </c>
      <c r="I7350" s="46">
        <v>20330.238871506986</v>
      </c>
    </row>
    <row r="7351" spans="2:9" x14ac:dyDescent="0.3">
      <c r="B7351" s="7">
        <v>44136</v>
      </c>
      <c r="C7351" s="6">
        <v>22</v>
      </c>
      <c r="D7351" s="46">
        <v>36257.267646700944</v>
      </c>
      <c r="G7351" s="7">
        <v>44136</v>
      </c>
      <c r="H7351" s="6">
        <v>22</v>
      </c>
      <c r="I7351" s="46">
        <v>28307.334042625</v>
      </c>
    </row>
    <row r="7352" spans="2:9" x14ac:dyDescent="0.3">
      <c r="B7352" s="7">
        <v>44136</v>
      </c>
      <c r="C7352" s="6">
        <v>23</v>
      </c>
      <c r="D7352" s="46">
        <v>39032.74568653779</v>
      </c>
      <c r="G7352" s="7">
        <v>44136</v>
      </c>
      <c r="H7352" s="6">
        <v>23</v>
      </c>
      <c r="I7352" s="46">
        <v>34265.594857162745</v>
      </c>
    </row>
    <row r="7353" spans="2:9" x14ac:dyDescent="0.3">
      <c r="B7353" s="7">
        <v>44137</v>
      </c>
      <c r="C7353" s="6">
        <v>0</v>
      </c>
      <c r="D7353" s="46">
        <v>33806.930160287789</v>
      </c>
      <c r="G7353" s="7">
        <v>44137</v>
      </c>
      <c r="H7353" s="6">
        <v>0</v>
      </c>
      <c r="I7353" s="46">
        <v>27477.89314315411</v>
      </c>
    </row>
    <row r="7354" spans="2:9" x14ac:dyDescent="0.3">
      <c r="B7354" s="7">
        <v>44137</v>
      </c>
      <c r="C7354" s="6">
        <v>1</v>
      </c>
      <c r="D7354" s="46">
        <v>32835.801097760632</v>
      </c>
      <c r="G7354" s="7">
        <v>44137</v>
      </c>
      <c r="H7354" s="6">
        <v>1</v>
      </c>
      <c r="I7354" s="46">
        <v>23632.474536710939</v>
      </c>
    </row>
    <row r="7355" spans="2:9" x14ac:dyDescent="0.3">
      <c r="B7355" s="7">
        <v>44137</v>
      </c>
      <c r="C7355" s="6">
        <v>2</v>
      </c>
      <c r="D7355" s="46">
        <v>39339.059790813772</v>
      </c>
      <c r="G7355" s="7">
        <v>44137</v>
      </c>
      <c r="H7355" s="6">
        <v>2</v>
      </c>
      <c r="I7355" s="46">
        <v>25452.956335478291</v>
      </c>
    </row>
    <row r="7356" spans="2:9" x14ac:dyDescent="0.3">
      <c r="B7356" s="7">
        <v>44137</v>
      </c>
      <c r="C7356" s="6">
        <v>3</v>
      </c>
      <c r="D7356" s="46">
        <v>39544.839525618459</v>
      </c>
      <c r="G7356" s="7">
        <v>44137</v>
      </c>
      <c r="H7356" s="6">
        <v>3</v>
      </c>
      <c r="I7356" s="46">
        <v>23977.819790220066</v>
      </c>
    </row>
    <row r="7357" spans="2:9" x14ac:dyDescent="0.3">
      <c r="B7357" s="7">
        <v>44137</v>
      </c>
      <c r="C7357" s="6">
        <v>4</v>
      </c>
      <c r="D7357" s="46">
        <v>37040.531130996547</v>
      </c>
      <c r="G7357" s="7">
        <v>44137</v>
      </c>
      <c r="H7357" s="6">
        <v>4</v>
      </c>
      <c r="I7357" s="46">
        <v>22574.448908895396</v>
      </c>
    </row>
    <row r="7358" spans="2:9" x14ac:dyDescent="0.3">
      <c r="B7358" s="7">
        <v>44137</v>
      </c>
      <c r="C7358" s="6">
        <v>5</v>
      </c>
      <c r="D7358" s="46">
        <v>31522.746853628454</v>
      </c>
      <c r="G7358" s="7">
        <v>44137</v>
      </c>
      <c r="H7358" s="6">
        <v>5</v>
      </c>
      <c r="I7358" s="46">
        <v>20965.460298918006</v>
      </c>
    </row>
    <row r="7359" spans="2:9" x14ac:dyDescent="0.3">
      <c r="B7359" s="7">
        <v>44137</v>
      </c>
      <c r="C7359" s="6">
        <v>6</v>
      </c>
      <c r="D7359" s="46">
        <v>26841.639754232565</v>
      </c>
      <c r="G7359" s="7">
        <v>44137</v>
      </c>
      <c r="H7359" s="6">
        <v>6</v>
      </c>
      <c r="I7359" s="46">
        <v>17280.508686203124</v>
      </c>
    </row>
    <row r="7360" spans="2:9" x14ac:dyDescent="0.3">
      <c r="B7360" s="7">
        <v>44137</v>
      </c>
      <c r="C7360" s="6">
        <v>7</v>
      </c>
      <c r="D7360" s="46">
        <v>35338.074003044698</v>
      </c>
      <c r="G7360" s="7">
        <v>44137</v>
      </c>
      <c r="H7360" s="6">
        <v>7</v>
      </c>
      <c r="I7360" s="46">
        <v>21490.74408065715</v>
      </c>
    </row>
    <row r="7361" spans="2:9" x14ac:dyDescent="0.3">
      <c r="B7361" s="7">
        <v>44137</v>
      </c>
      <c r="C7361" s="6">
        <v>8</v>
      </c>
      <c r="D7361" s="46">
        <v>21917.687921619101</v>
      </c>
      <c r="G7361" s="7">
        <v>44137</v>
      </c>
      <c r="H7361" s="6">
        <v>8</v>
      </c>
      <c r="I7361" s="46">
        <v>10039.447528918898</v>
      </c>
    </row>
    <row r="7362" spans="2:9" x14ac:dyDescent="0.3">
      <c r="B7362" s="7">
        <v>44137</v>
      </c>
      <c r="C7362" s="6">
        <v>9</v>
      </c>
      <c r="D7362" s="46">
        <v>13550.49847466983</v>
      </c>
      <c r="G7362" s="7">
        <v>44137</v>
      </c>
      <c r="H7362" s="6">
        <v>9</v>
      </c>
      <c r="I7362" s="46">
        <v>5790.8197374890797</v>
      </c>
    </row>
    <row r="7363" spans="2:9" x14ac:dyDescent="0.3">
      <c r="B7363" s="7">
        <v>44137</v>
      </c>
      <c r="C7363" s="6">
        <v>10</v>
      </c>
      <c r="D7363" s="46">
        <v>33904.937094043155</v>
      </c>
      <c r="G7363" s="7">
        <v>44137</v>
      </c>
      <c r="H7363" s="6">
        <v>10</v>
      </c>
      <c r="I7363" s="46">
        <v>17078.077842106464</v>
      </c>
    </row>
    <row r="7364" spans="2:9" x14ac:dyDescent="0.3">
      <c r="B7364" s="7">
        <v>44137</v>
      </c>
      <c r="C7364" s="6">
        <v>11</v>
      </c>
      <c r="D7364" s="46">
        <v>34652.032773472201</v>
      </c>
      <c r="G7364" s="7">
        <v>44137</v>
      </c>
      <c r="H7364" s="6">
        <v>11</v>
      </c>
      <c r="I7364" s="46">
        <v>16776.003828758225</v>
      </c>
    </row>
    <row r="7365" spans="2:9" x14ac:dyDescent="0.3">
      <c r="B7365" s="7">
        <v>44137</v>
      </c>
      <c r="C7365" s="6">
        <v>12</v>
      </c>
      <c r="D7365" s="46">
        <v>33383.080797129725</v>
      </c>
      <c r="G7365" s="7">
        <v>44137</v>
      </c>
      <c r="H7365" s="6">
        <v>12</v>
      </c>
      <c r="I7365" s="46">
        <v>17305.991826874306</v>
      </c>
    </row>
    <row r="7366" spans="2:9" x14ac:dyDescent="0.3">
      <c r="B7366" s="7">
        <v>44137</v>
      </c>
      <c r="C7366" s="6">
        <v>13</v>
      </c>
      <c r="D7366" s="46">
        <v>42769.054547891901</v>
      </c>
      <c r="G7366" s="7">
        <v>44137</v>
      </c>
      <c r="H7366" s="6">
        <v>13</v>
      </c>
      <c r="I7366" s="46">
        <v>30025.90373740362</v>
      </c>
    </row>
    <row r="7367" spans="2:9" x14ac:dyDescent="0.3">
      <c r="B7367" s="7">
        <v>44137</v>
      </c>
      <c r="C7367" s="6">
        <v>14</v>
      </c>
      <c r="D7367" s="46">
        <v>30029.490680082854</v>
      </c>
      <c r="G7367" s="7">
        <v>44137</v>
      </c>
      <c r="H7367" s="6">
        <v>14</v>
      </c>
      <c r="I7367" s="46">
        <v>16952.473925915583</v>
      </c>
    </row>
    <row r="7368" spans="2:9" x14ac:dyDescent="0.3">
      <c r="B7368" s="7">
        <v>44137</v>
      </c>
      <c r="C7368" s="6">
        <v>15</v>
      </c>
      <c r="D7368" s="46">
        <v>27680.98367142905</v>
      </c>
      <c r="G7368" s="7">
        <v>44137</v>
      </c>
      <c r="H7368" s="6">
        <v>15</v>
      </c>
      <c r="I7368" s="46">
        <v>15709.176701056829</v>
      </c>
    </row>
    <row r="7369" spans="2:9" x14ac:dyDescent="0.3">
      <c r="B7369" s="7">
        <v>44137</v>
      </c>
      <c r="C7369" s="6">
        <v>16</v>
      </c>
      <c r="D7369" s="46">
        <v>22877.077973002448</v>
      </c>
      <c r="G7369" s="7">
        <v>44137</v>
      </c>
      <c r="H7369" s="6">
        <v>16</v>
      </c>
      <c r="I7369" s="46">
        <v>11123.357306442063</v>
      </c>
    </row>
    <row r="7370" spans="2:9" x14ac:dyDescent="0.3">
      <c r="B7370" s="7">
        <v>44137</v>
      </c>
      <c r="C7370" s="6">
        <v>17</v>
      </c>
      <c r="D7370" s="46">
        <v>15421.213705831313</v>
      </c>
      <c r="G7370" s="7">
        <v>44137</v>
      </c>
      <c r="H7370" s="6">
        <v>17</v>
      </c>
      <c r="I7370" s="46">
        <v>9413.5266405054554</v>
      </c>
    </row>
    <row r="7371" spans="2:9" x14ac:dyDescent="0.3">
      <c r="B7371" s="7">
        <v>44137</v>
      </c>
      <c r="C7371" s="6">
        <v>18</v>
      </c>
      <c r="D7371" s="46">
        <v>7263.2658840237054</v>
      </c>
      <c r="G7371" s="7">
        <v>44137</v>
      </c>
      <c r="H7371" s="6">
        <v>18</v>
      </c>
      <c r="I7371" s="46">
        <v>4590.9969026214894</v>
      </c>
    </row>
    <row r="7372" spans="2:9" x14ac:dyDescent="0.3">
      <c r="B7372" s="7">
        <v>44137</v>
      </c>
      <c r="C7372" s="6">
        <v>19</v>
      </c>
      <c r="D7372" s="46">
        <v>5682.9642933518144</v>
      </c>
      <c r="G7372" s="7">
        <v>44137</v>
      </c>
      <c r="H7372" s="6">
        <v>19</v>
      </c>
      <c r="I7372" s="46">
        <v>2322.3792560498632</v>
      </c>
    </row>
    <row r="7373" spans="2:9" x14ac:dyDescent="0.3">
      <c r="B7373" s="7">
        <v>44137</v>
      </c>
      <c r="C7373" s="6">
        <v>20</v>
      </c>
      <c r="D7373" s="46">
        <v>4521.4866928940828</v>
      </c>
      <c r="G7373" s="7">
        <v>44137</v>
      </c>
      <c r="H7373" s="6">
        <v>20</v>
      </c>
      <c r="I7373" s="46">
        <v>2709.7415458929722</v>
      </c>
    </row>
    <row r="7374" spans="2:9" x14ac:dyDescent="0.3">
      <c r="B7374" s="7">
        <v>44137</v>
      </c>
      <c r="C7374" s="6">
        <v>21</v>
      </c>
      <c r="D7374" s="46">
        <v>4914.9628992880471</v>
      </c>
      <c r="G7374" s="7">
        <v>44137</v>
      </c>
      <c r="H7374" s="6">
        <v>21</v>
      </c>
      <c r="I7374" s="46">
        <v>3861.7706716359417</v>
      </c>
    </row>
    <row r="7375" spans="2:9" x14ac:dyDescent="0.3">
      <c r="B7375" s="7">
        <v>44137</v>
      </c>
      <c r="C7375" s="6">
        <v>22</v>
      </c>
      <c r="D7375" s="46">
        <v>3926.469223307512</v>
      </c>
      <c r="G7375" s="7">
        <v>44137</v>
      </c>
      <c r="H7375" s="6">
        <v>22</v>
      </c>
      <c r="I7375" s="46">
        <v>2549.6693812246394</v>
      </c>
    </row>
    <row r="7376" spans="2:9" x14ac:dyDescent="0.3">
      <c r="B7376" s="7">
        <v>44137</v>
      </c>
      <c r="C7376" s="6">
        <v>23</v>
      </c>
      <c r="D7376" s="46">
        <v>9547.2415747555151</v>
      </c>
      <c r="G7376" s="7">
        <v>44137</v>
      </c>
      <c r="H7376" s="6">
        <v>23</v>
      </c>
      <c r="I7376" s="46">
        <v>7705.162282104051</v>
      </c>
    </row>
    <row r="7377" spans="2:9" x14ac:dyDescent="0.3">
      <c r="B7377" s="7">
        <v>44138</v>
      </c>
      <c r="C7377" s="6">
        <v>0</v>
      </c>
      <c r="D7377" s="46">
        <v>10935.038678509991</v>
      </c>
      <c r="G7377" s="7">
        <v>44138</v>
      </c>
      <c r="H7377" s="6">
        <v>0</v>
      </c>
      <c r="I7377" s="46">
        <v>9266.7214800459078</v>
      </c>
    </row>
    <row r="7378" spans="2:9" x14ac:dyDescent="0.3">
      <c r="B7378" s="7">
        <v>44138</v>
      </c>
      <c r="C7378" s="6">
        <v>1</v>
      </c>
      <c r="D7378" s="46">
        <v>11208.14006604815</v>
      </c>
      <c r="G7378" s="7">
        <v>44138</v>
      </c>
      <c r="H7378" s="6">
        <v>1</v>
      </c>
      <c r="I7378" s="46">
        <v>10246.109001720197</v>
      </c>
    </row>
    <row r="7379" spans="2:9" x14ac:dyDescent="0.3">
      <c r="B7379" s="7">
        <v>44138</v>
      </c>
      <c r="C7379" s="6">
        <v>2</v>
      </c>
      <c r="D7379" s="46">
        <v>5230.2619060326588</v>
      </c>
      <c r="G7379" s="7">
        <v>44138</v>
      </c>
      <c r="H7379" s="6">
        <v>2</v>
      </c>
      <c r="I7379" s="46">
        <v>4310.830165304209</v>
      </c>
    </row>
    <row r="7380" spans="2:9" x14ac:dyDescent="0.3">
      <c r="B7380" s="7">
        <v>44138</v>
      </c>
      <c r="C7380" s="6">
        <v>3</v>
      </c>
      <c r="D7380" s="46">
        <v>1932.3236866589446</v>
      </c>
      <c r="G7380" s="7">
        <v>44138</v>
      </c>
      <c r="H7380" s="6">
        <v>3</v>
      </c>
      <c r="I7380" s="46">
        <v>2146.0000838254045</v>
      </c>
    </row>
    <row r="7381" spans="2:9" x14ac:dyDescent="0.3">
      <c r="B7381" s="7">
        <v>44138</v>
      </c>
      <c r="C7381" s="6">
        <v>4</v>
      </c>
      <c r="D7381" s="46">
        <v>7216.4920061656039</v>
      </c>
      <c r="G7381" s="7">
        <v>44138</v>
      </c>
      <c r="H7381" s="6">
        <v>4</v>
      </c>
      <c r="I7381" s="46">
        <v>5560.8711761519262</v>
      </c>
    </row>
    <row r="7382" spans="2:9" x14ac:dyDescent="0.3">
      <c r="B7382" s="7">
        <v>44138</v>
      </c>
      <c r="C7382" s="6">
        <v>5</v>
      </c>
      <c r="D7382" s="46">
        <v>7059.8006111686727</v>
      </c>
      <c r="G7382" s="7">
        <v>44138</v>
      </c>
      <c r="H7382" s="6">
        <v>5</v>
      </c>
      <c r="I7382" s="46">
        <v>4523.1554514311329</v>
      </c>
    </row>
    <row r="7383" spans="2:9" x14ac:dyDescent="0.3">
      <c r="B7383" s="7">
        <v>44138</v>
      </c>
      <c r="C7383" s="6">
        <v>6</v>
      </c>
      <c r="D7383" s="46">
        <v>10788.277782525231</v>
      </c>
      <c r="G7383" s="7">
        <v>44138</v>
      </c>
      <c r="H7383" s="6">
        <v>6</v>
      </c>
      <c r="I7383" s="46">
        <v>5122.224738555763</v>
      </c>
    </row>
    <row r="7384" spans="2:9" x14ac:dyDescent="0.3">
      <c r="B7384" s="7">
        <v>44138</v>
      </c>
      <c r="C7384" s="6">
        <v>7</v>
      </c>
      <c r="D7384" s="46">
        <v>4498.8632754645323</v>
      </c>
      <c r="G7384" s="7">
        <v>44138</v>
      </c>
      <c r="H7384" s="6">
        <v>7</v>
      </c>
      <c r="I7384" s="46">
        <v>4081.6379561148078</v>
      </c>
    </row>
    <row r="7385" spans="2:9" x14ac:dyDescent="0.3">
      <c r="B7385" s="7">
        <v>44138</v>
      </c>
      <c r="C7385" s="6">
        <v>8</v>
      </c>
      <c r="D7385" s="46">
        <v>13785.107732104512</v>
      </c>
      <c r="G7385" s="7">
        <v>44138</v>
      </c>
      <c r="H7385" s="6">
        <v>8</v>
      </c>
      <c r="I7385" s="46">
        <v>10116.833288248892</v>
      </c>
    </row>
    <row r="7386" spans="2:9" x14ac:dyDescent="0.3">
      <c r="B7386" s="7">
        <v>44138</v>
      </c>
      <c r="C7386" s="6">
        <v>9</v>
      </c>
      <c r="D7386" s="46">
        <v>22055.607785140997</v>
      </c>
      <c r="G7386" s="7">
        <v>44138</v>
      </c>
      <c r="H7386" s="6">
        <v>9</v>
      </c>
      <c r="I7386" s="46">
        <v>11662.374769450158</v>
      </c>
    </row>
    <row r="7387" spans="2:9" x14ac:dyDescent="0.3">
      <c r="B7387" s="7">
        <v>44138</v>
      </c>
      <c r="C7387" s="6">
        <v>10</v>
      </c>
      <c r="D7387" s="46">
        <v>22647.001441966571</v>
      </c>
      <c r="G7387" s="7">
        <v>44138</v>
      </c>
      <c r="H7387" s="6">
        <v>10</v>
      </c>
      <c r="I7387" s="46">
        <v>10094.087677642767</v>
      </c>
    </row>
    <row r="7388" spans="2:9" x14ac:dyDescent="0.3">
      <c r="B7388" s="7">
        <v>44138</v>
      </c>
      <c r="C7388" s="6">
        <v>11</v>
      </c>
      <c r="D7388" s="46">
        <v>20156.525509764084</v>
      </c>
      <c r="G7388" s="7">
        <v>44138</v>
      </c>
      <c r="H7388" s="6">
        <v>11</v>
      </c>
      <c r="I7388" s="46">
        <v>11464.727357139689</v>
      </c>
    </row>
    <row r="7389" spans="2:9" x14ac:dyDescent="0.3">
      <c r="B7389" s="7">
        <v>44138</v>
      </c>
      <c r="C7389" s="6">
        <v>12</v>
      </c>
      <c r="D7389" s="46">
        <v>11802.455690080405</v>
      </c>
      <c r="G7389" s="7">
        <v>44138</v>
      </c>
      <c r="H7389" s="6">
        <v>12</v>
      </c>
      <c r="I7389" s="46">
        <v>3424.3452540994217</v>
      </c>
    </row>
    <row r="7390" spans="2:9" x14ac:dyDescent="0.3">
      <c r="B7390" s="7">
        <v>44138</v>
      </c>
      <c r="C7390" s="6">
        <v>13</v>
      </c>
      <c r="D7390" s="46">
        <v>6933.4202403209574</v>
      </c>
      <c r="G7390" s="7">
        <v>44138</v>
      </c>
      <c r="H7390" s="6">
        <v>13</v>
      </c>
      <c r="I7390" s="46">
        <v>3240.6448750518189</v>
      </c>
    </row>
    <row r="7391" spans="2:9" x14ac:dyDescent="0.3">
      <c r="B7391" s="7">
        <v>44138</v>
      </c>
      <c r="C7391" s="6">
        <v>14</v>
      </c>
      <c r="D7391" s="46">
        <v>7044.3553194807873</v>
      </c>
      <c r="G7391" s="7">
        <v>44138</v>
      </c>
      <c r="H7391" s="6">
        <v>14</v>
      </c>
      <c r="I7391" s="46">
        <v>4282.844279405489</v>
      </c>
    </row>
    <row r="7392" spans="2:9" x14ac:dyDescent="0.3">
      <c r="B7392" s="7">
        <v>44138</v>
      </c>
      <c r="C7392" s="6">
        <v>15</v>
      </c>
      <c r="D7392" s="46">
        <v>10644.896217720529</v>
      </c>
      <c r="G7392" s="7">
        <v>44138</v>
      </c>
      <c r="H7392" s="6">
        <v>15</v>
      </c>
      <c r="I7392" s="46">
        <v>7297.8721318030257</v>
      </c>
    </row>
    <row r="7393" spans="2:9" x14ac:dyDescent="0.3">
      <c r="B7393" s="7">
        <v>44138</v>
      </c>
      <c r="C7393" s="6">
        <v>16</v>
      </c>
      <c r="D7393" s="46">
        <v>12979.027674561463</v>
      </c>
      <c r="G7393" s="7">
        <v>44138</v>
      </c>
      <c r="H7393" s="6">
        <v>16</v>
      </c>
      <c r="I7393" s="46">
        <v>9768.6679403524631</v>
      </c>
    </row>
    <row r="7394" spans="2:9" x14ac:dyDescent="0.3">
      <c r="B7394" s="7">
        <v>44138</v>
      </c>
      <c r="C7394" s="6">
        <v>17</v>
      </c>
      <c r="D7394" s="46">
        <v>5805.7550381226947</v>
      </c>
      <c r="G7394" s="7">
        <v>44138</v>
      </c>
      <c r="H7394" s="6">
        <v>17</v>
      </c>
      <c r="I7394" s="46">
        <v>4420.8077536218916</v>
      </c>
    </row>
    <row r="7395" spans="2:9" x14ac:dyDescent="0.3">
      <c r="B7395" s="7">
        <v>44138</v>
      </c>
      <c r="C7395" s="6">
        <v>18</v>
      </c>
      <c r="D7395" s="46">
        <v>11451.474797266263</v>
      </c>
      <c r="G7395" s="7">
        <v>44138</v>
      </c>
      <c r="H7395" s="6">
        <v>18</v>
      </c>
      <c r="I7395" s="46">
        <v>8659.7051359119869</v>
      </c>
    </row>
    <row r="7396" spans="2:9" x14ac:dyDescent="0.3">
      <c r="B7396" s="7">
        <v>44138</v>
      </c>
      <c r="C7396" s="6">
        <v>19</v>
      </c>
      <c r="D7396" s="46">
        <v>18066.590177497052</v>
      </c>
      <c r="G7396" s="7">
        <v>44138</v>
      </c>
      <c r="H7396" s="6">
        <v>19</v>
      </c>
      <c r="I7396" s="46">
        <v>9550.5961552706012</v>
      </c>
    </row>
    <row r="7397" spans="2:9" x14ac:dyDescent="0.3">
      <c r="B7397" s="7">
        <v>44138</v>
      </c>
      <c r="C7397" s="6">
        <v>20</v>
      </c>
      <c r="D7397" s="46">
        <v>31358.032956714658</v>
      </c>
      <c r="G7397" s="7">
        <v>44138</v>
      </c>
      <c r="H7397" s="6">
        <v>20</v>
      </c>
      <c r="I7397" s="46">
        <v>18867.446297214188</v>
      </c>
    </row>
    <row r="7398" spans="2:9" x14ac:dyDescent="0.3">
      <c r="B7398" s="7">
        <v>44138</v>
      </c>
      <c r="C7398" s="6">
        <v>21</v>
      </c>
      <c r="D7398" s="46">
        <v>24902.757550597842</v>
      </c>
      <c r="G7398" s="7">
        <v>44138</v>
      </c>
      <c r="H7398" s="6">
        <v>21</v>
      </c>
      <c r="I7398" s="46">
        <v>16972.740415645676</v>
      </c>
    </row>
    <row r="7399" spans="2:9" x14ac:dyDescent="0.3">
      <c r="B7399" s="7">
        <v>44138</v>
      </c>
      <c r="C7399" s="6">
        <v>22</v>
      </c>
      <c r="D7399" s="46">
        <v>34769.806699626271</v>
      </c>
      <c r="G7399" s="7">
        <v>44138</v>
      </c>
      <c r="H7399" s="6">
        <v>22</v>
      </c>
      <c r="I7399" s="46">
        <v>23548.850302158804</v>
      </c>
    </row>
    <row r="7400" spans="2:9" x14ac:dyDescent="0.3">
      <c r="B7400" s="7">
        <v>44138</v>
      </c>
      <c r="C7400" s="6">
        <v>23</v>
      </c>
      <c r="D7400" s="46">
        <v>20666.406563933142</v>
      </c>
      <c r="G7400" s="7">
        <v>44138</v>
      </c>
      <c r="H7400" s="6">
        <v>23</v>
      </c>
      <c r="I7400" s="46">
        <v>15585.068197318096</v>
      </c>
    </row>
    <row r="7401" spans="2:9" x14ac:dyDescent="0.3">
      <c r="B7401" s="7">
        <v>44139</v>
      </c>
      <c r="C7401" s="6">
        <v>0</v>
      </c>
      <c r="D7401" s="46">
        <v>19753.74046507863</v>
      </c>
      <c r="G7401" s="7">
        <v>44139</v>
      </c>
      <c r="H7401" s="6">
        <v>0</v>
      </c>
      <c r="I7401" s="46">
        <v>10443.001218689435</v>
      </c>
    </row>
    <row r="7402" spans="2:9" x14ac:dyDescent="0.3">
      <c r="B7402" s="7">
        <v>44139</v>
      </c>
      <c r="C7402" s="6">
        <v>1</v>
      </c>
      <c r="D7402" s="46">
        <v>28170.544415222841</v>
      </c>
      <c r="G7402" s="7">
        <v>44139</v>
      </c>
      <c r="H7402" s="6">
        <v>1</v>
      </c>
      <c r="I7402" s="46">
        <v>18943.921292073974</v>
      </c>
    </row>
    <row r="7403" spans="2:9" x14ac:dyDescent="0.3">
      <c r="B7403" s="7">
        <v>44139</v>
      </c>
      <c r="C7403" s="6">
        <v>2</v>
      </c>
      <c r="D7403" s="46">
        <v>27312.788062848107</v>
      </c>
      <c r="G7403" s="7">
        <v>44139</v>
      </c>
      <c r="H7403" s="6">
        <v>2</v>
      </c>
      <c r="I7403" s="46">
        <v>19377.428893720065</v>
      </c>
    </row>
    <row r="7404" spans="2:9" x14ac:dyDescent="0.3">
      <c r="B7404" s="7">
        <v>44139</v>
      </c>
      <c r="C7404" s="6">
        <v>3</v>
      </c>
      <c r="D7404" s="46">
        <v>21668.34511176281</v>
      </c>
      <c r="G7404" s="7">
        <v>44139</v>
      </c>
      <c r="H7404" s="6">
        <v>3</v>
      </c>
      <c r="I7404" s="46">
        <v>14712.986127881912</v>
      </c>
    </row>
    <row r="7405" spans="2:9" x14ac:dyDescent="0.3">
      <c r="B7405" s="7">
        <v>44139</v>
      </c>
      <c r="C7405" s="6">
        <v>4</v>
      </c>
      <c r="D7405" s="46">
        <v>29445.811327796873</v>
      </c>
      <c r="G7405" s="7">
        <v>44139</v>
      </c>
      <c r="H7405" s="6">
        <v>4</v>
      </c>
      <c r="I7405" s="46">
        <v>23414.932965359789</v>
      </c>
    </row>
    <row r="7406" spans="2:9" x14ac:dyDescent="0.3">
      <c r="B7406" s="7">
        <v>44139</v>
      </c>
      <c r="C7406" s="6">
        <v>5</v>
      </c>
      <c r="D7406" s="46">
        <v>36796.186691917515</v>
      </c>
      <c r="G7406" s="7">
        <v>44139</v>
      </c>
      <c r="H7406" s="6">
        <v>5</v>
      </c>
      <c r="I7406" s="46">
        <v>28448.366034831091</v>
      </c>
    </row>
    <row r="7407" spans="2:9" x14ac:dyDescent="0.3">
      <c r="B7407" s="7">
        <v>44139</v>
      </c>
      <c r="C7407" s="6">
        <v>6</v>
      </c>
      <c r="D7407" s="46">
        <v>43019.728048341203</v>
      </c>
      <c r="G7407" s="7">
        <v>44139</v>
      </c>
      <c r="H7407" s="6">
        <v>6</v>
      </c>
      <c r="I7407" s="46">
        <v>33988.370260912336</v>
      </c>
    </row>
    <row r="7408" spans="2:9" x14ac:dyDescent="0.3">
      <c r="B7408" s="7">
        <v>44139</v>
      </c>
      <c r="C7408" s="6">
        <v>7</v>
      </c>
      <c r="D7408" s="46">
        <v>43829.930714569942</v>
      </c>
      <c r="G7408" s="7">
        <v>44139</v>
      </c>
      <c r="H7408" s="6">
        <v>7</v>
      </c>
      <c r="I7408" s="46">
        <v>35784.627354915712</v>
      </c>
    </row>
    <row r="7409" spans="2:9" x14ac:dyDescent="0.3">
      <c r="B7409" s="7">
        <v>44139</v>
      </c>
      <c r="C7409" s="6">
        <v>8</v>
      </c>
      <c r="D7409" s="46">
        <v>45341.32363844441</v>
      </c>
      <c r="G7409" s="7">
        <v>44139</v>
      </c>
      <c r="H7409" s="6">
        <v>8</v>
      </c>
      <c r="I7409" s="46">
        <v>39932.130447317686</v>
      </c>
    </row>
    <row r="7410" spans="2:9" x14ac:dyDescent="0.3">
      <c r="B7410" s="7">
        <v>44139</v>
      </c>
      <c r="C7410" s="6">
        <v>9</v>
      </c>
      <c r="D7410" s="46">
        <v>46080.708422595562</v>
      </c>
      <c r="G7410" s="7">
        <v>44139</v>
      </c>
      <c r="H7410" s="6">
        <v>9</v>
      </c>
      <c r="I7410" s="46">
        <v>42233.938213015623</v>
      </c>
    </row>
    <row r="7411" spans="2:9" x14ac:dyDescent="0.3">
      <c r="B7411" s="7">
        <v>44139</v>
      </c>
      <c r="C7411" s="6">
        <v>10</v>
      </c>
      <c r="D7411" s="46">
        <v>43265.469420555593</v>
      </c>
      <c r="G7411" s="7">
        <v>44139</v>
      </c>
      <c r="H7411" s="6">
        <v>10</v>
      </c>
      <c r="I7411" s="46">
        <v>38070.393779322039</v>
      </c>
    </row>
    <row r="7412" spans="2:9" x14ac:dyDescent="0.3">
      <c r="B7412" s="7">
        <v>44139</v>
      </c>
      <c r="C7412" s="6">
        <v>11</v>
      </c>
      <c r="D7412" s="46">
        <v>41194.838602372452</v>
      </c>
      <c r="G7412" s="7">
        <v>44139</v>
      </c>
      <c r="H7412" s="6">
        <v>11</v>
      </c>
      <c r="I7412" s="46">
        <v>31677.933917652721</v>
      </c>
    </row>
    <row r="7413" spans="2:9" x14ac:dyDescent="0.3">
      <c r="B7413" s="7">
        <v>44139</v>
      </c>
      <c r="C7413" s="6">
        <v>12</v>
      </c>
      <c r="D7413" s="46">
        <v>36628.132917172246</v>
      </c>
      <c r="G7413" s="7">
        <v>44139</v>
      </c>
      <c r="H7413" s="6">
        <v>12</v>
      </c>
      <c r="I7413" s="46">
        <v>30492.134808050818</v>
      </c>
    </row>
    <row r="7414" spans="2:9" x14ac:dyDescent="0.3">
      <c r="B7414" s="7">
        <v>44139</v>
      </c>
      <c r="C7414" s="6">
        <v>13</v>
      </c>
      <c r="D7414" s="46">
        <v>37486.06120718224</v>
      </c>
      <c r="G7414" s="7">
        <v>44139</v>
      </c>
      <c r="H7414" s="6">
        <v>13</v>
      </c>
      <c r="I7414" s="46">
        <v>31407.037789208796</v>
      </c>
    </row>
    <row r="7415" spans="2:9" x14ac:dyDescent="0.3">
      <c r="B7415" s="7">
        <v>44139</v>
      </c>
      <c r="C7415" s="6">
        <v>14</v>
      </c>
      <c r="D7415" s="46">
        <v>31984.196024287521</v>
      </c>
      <c r="G7415" s="7">
        <v>44139</v>
      </c>
      <c r="H7415" s="6">
        <v>14</v>
      </c>
      <c r="I7415" s="46">
        <v>18002.346877754077</v>
      </c>
    </row>
    <row r="7416" spans="2:9" x14ac:dyDescent="0.3">
      <c r="B7416" s="7">
        <v>44139</v>
      </c>
      <c r="C7416" s="6">
        <v>15</v>
      </c>
      <c r="D7416" s="46">
        <v>34293.335140646523</v>
      </c>
      <c r="G7416" s="7">
        <v>44139</v>
      </c>
      <c r="H7416" s="6">
        <v>15</v>
      </c>
      <c r="I7416" s="46">
        <v>25617.197418570311</v>
      </c>
    </row>
    <row r="7417" spans="2:9" x14ac:dyDescent="0.3">
      <c r="B7417" s="7">
        <v>44139</v>
      </c>
      <c r="C7417" s="6">
        <v>16</v>
      </c>
      <c r="D7417" s="46">
        <v>30457.610235840028</v>
      </c>
      <c r="G7417" s="7">
        <v>44139</v>
      </c>
      <c r="H7417" s="6">
        <v>16</v>
      </c>
      <c r="I7417" s="46">
        <v>21589.357022719163</v>
      </c>
    </row>
    <row r="7418" spans="2:9" x14ac:dyDescent="0.3">
      <c r="B7418" s="7">
        <v>44139</v>
      </c>
      <c r="C7418" s="6">
        <v>17</v>
      </c>
      <c r="D7418" s="46">
        <v>30770.91582431622</v>
      </c>
      <c r="G7418" s="7">
        <v>44139</v>
      </c>
      <c r="H7418" s="6">
        <v>17</v>
      </c>
      <c r="I7418" s="46">
        <v>23728.480005743917</v>
      </c>
    </row>
    <row r="7419" spans="2:9" x14ac:dyDescent="0.3">
      <c r="B7419" s="7">
        <v>44139</v>
      </c>
      <c r="C7419" s="6">
        <v>18</v>
      </c>
      <c r="D7419" s="46">
        <v>29668.873969088752</v>
      </c>
      <c r="G7419" s="7">
        <v>44139</v>
      </c>
      <c r="H7419" s="6">
        <v>18</v>
      </c>
      <c r="I7419" s="46">
        <v>22315.125420639797</v>
      </c>
    </row>
    <row r="7420" spans="2:9" x14ac:dyDescent="0.3">
      <c r="B7420" s="7">
        <v>44139</v>
      </c>
      <c r="C7420" s="6">
        <v>19</v>
      </c>
      <c r="D7420" s="46">
        <v>27278.12970553125</v>
      </c>
      <c r="G7420" s="7">
        <v>44139</v>
      </c>
      <c r="H7420" s="6">
        <v>19</v>
      </c>
      <c r="I7420" s="46">
        <v>26073.293783081168</v>
      </c>
    </row>
    <row r="7421" spans="2:9" x14ac:dyDescent="0.3">
      <c r="B7421" s="7">
        <v>44139</v>
      </c>
      <c r="C7421" s="6">
        <v>20</v>
      </c>
      <c r="D7421" s="46">
        <v>30613.100867459663</v>
      </c>
      <c r="G7421" s="7">
        <v>44139</v>
      </c>
      <c r="H7421" s="6">
        <v>20</v>
      </c>
      <c r="I7421" s="46">
        <v>30151.784329073769</v>
      </c>
    </row>
    <row r="7422" spans="2:9" x14ac:dyDescent="0.3">
      <c r="B7422" s="7">
        <v>44139</v>
      </c>
      <c r="C7422" s="6">
        <v>21</v>
      </c>
      <c r="D7422" s="46">
        <v>39122.65206456813</v>
      </c>
      <c r="G7422" s="7">
        <v>44139</v>
      </c>
      <c r="H7422" s="6">
        <v>21</v>
      </c>
      <c r="I7422" s="46">
        <v>33041.344654824592</v>
      </c>
    </row>
    <row r="7423" spans="2:9" x14ac:dyDescent="0.3">
      <c r="B7423" s="7">
        <v>44139</v>
      </c>
      <c r="C7423" s="6">
        <v>22</v>
      </c>
      <c r="D7423" s="46">
        <v>39957.857299762174</v>
      </c>
      <c r="G7423" s="7">
        <v>44139</v>
      </c>
      <c r="H7423" s="6">
        <v>22</v>
      </c>
      <c r="I7423" s="46">
        <v>33532.488709766454</v>
      </c>
    </row>
    <row r="7424" spans="2:9" x14ac:dyDescent="0.3">
      <c r="B7424" s="7">
        <v>44139</v>
      </c>
      <c r="C7424" s="6">
        <v>23</v>
      </c>
      <c r="D7424" s="46">
        <v>39756.310252685318</v>
      </c>
      <c r="G7424" s="7">
        <v>44139</v>
      </c>
      <c r="H7424" s="6">
        <v>23</v>
      </c>
      <c r="I7424" s="46">
        <v>27288.020596064642</v>
      </c>
    </row>
    <row r="7425" spans="2:9" x14ac:dyDescent="0.3">
      <c r="B7425" s="7">
        <v>44140</v>
      </c>
      <c r="C7425" s="6">
        <v>0</v>
      </c>
      <c r="D7425" s="46">
        <v>42216.518814889721</v>
      </c>
      <c r="G7425" s="7">
        <v>44140</v>
      </c>
      <c r="H7425" s="6">
        <v>0</v>
      </c>
      <c r="I7425" s="46">
        <v>35922.206259697043</v>
      </c>
    </row>
    <row r="7426" spans="2:9" x14ac:dyDescent="0.3">
      <c r="B7426" s="7">
        <v>44140</v>
      </c>
      <c r="C7426" s="6">
        <v>1</v>
      </c>
      <c r="D7426" s="46">
        <v>38350.166591098852</v>
      </c>
      <c r="G7426" s="7">
        <v>44140</v>
      </c>
      <c r="H7426" s="6">
        <v>1</v>
      </c>
      <c r="I7426" s="46">
        <v>35538.189254702222</v>
      </c>
    </row>
    <row r="7427" spans="2:9" x14ac:dyDescent="0.3">
      <c r="B7427" s="7">
        <v>44140</v>
      </c>
      <c r="C7427" s="6">
        <v>2</v>
      </c>
      <c r="D7427" s="46">
        <v>26472.548413388446</v>
      </c>
      <c r="G7427" s="7">
        <v>44140</v>
      </c>
      <c r="H7427" s="6">
        <v>2</v>
      </c>
      <c r="I7427" s="46">
        <v>29790.447906117188</v>
      </c>
    </row>
    <row r="7428" spans="2:9" x14ac:dyDescent="0.3">
      <c r="B7428" s="7">
        <v>44140</v>
      </c>
      <c r="C7428" s="6">
        <v>3</v>
      </c>
      <c r="D7428" s="46">
        <v>20340.078032786245</v>
      </c>
      <c r="G7428" s="7">
        <v>44140</v>
      </c>
      <c r="H7428" s="6">
        <v>3</v>
      </c>
      <c r="I7428" s="46">
        <v>14726.038349351769</v>
      </c>
    </row>
    <row r="7429" spans="2:9" x14ac:dyDescent="0.3">
      <c r="B7429" s="7">
        <v>44140</v>
      </c>
      <c r="C7429" s="6">
        <v>4</v>
      </c>
      <c r="D7429" s="46">
        <v>30011.585777904071</v>
      </c>
      <c r="G7429" s="7">
        <v>44140</v>
      </c>
      <c r="H7429" s="6">
        <v>4</v>
      </c>
      <c r="I7429" s="46">
        <v>21023.548542023924</v>
      </c>
    </row>
    <row r="7430" spans="2:9" x14ac:dyDescent="0.3">
      <c r="B7430" s="7">
        <v>44140</v>
      </c>
      <c r="C7430" s="6">
        <v>5</v>
      </c>
      <c r="D7430" s="46">
        <v>27168.189417552774</v>
      </c>
      <c r="G7430" s="7">
        <v>44140</v>
      </c>
      <c r="H7430" s="6">
        <v>5</v>
      </c>
      <c r="I7430" s="46">
        <v>18862.538958141453</v>
      </c>
    </row>
    <row r="7431" spans="2:9" x14ac:dyDescent="0.3">
      <c r="B7431" s="7">
        <v>44140</v>
      </c>
      <c r="C7431" s="6">
        <v>6</v>
      </c>
      <c r="D7431" s="46">
        <v>34587.920949555963</v>
      </c>
      <c r="G7431" s="7">
        <v>44140</v>
      </c>
      <c r="H7431" s="6">
        <v>6</v>
      </c>
      <c r="I7431" s="46">
        <v>31747.40531691628</v>
      </c>
    </row>
    <row r="7432" spans="2:9" x14ac:dyDescent="0.3">
      <c r="B7432" s="7">
        <v>44140</v>
      </c>
      <c r="C7432" s="6">
        <v>7</v>
      </c>
      <c r="D7432" s="46">
        <v>31530.099748197863</v>
      </c>
      <c r="G7432" s="7">
        <v>44140</v>
      </c>
      <c r="H7432" s="6">
        <v>7</v>
      </c>
      <c r="I7432" s="46">
        <v>29944.736460348031</v>
      </c>
    </row>
    <row r="7433" spans="2:9" x14ac:dyDescent="0.3">
      <c r="B7433" s="7">
        <v>44140</v>
      </c>
      <c r="C7433" s="6">
        <v>8</v>
      </c>
      <c r="D7433" s="46">
        <v>27038.442197131641</v>
      </c>
      <c r="G7433" s="7">
        <v>44140</v>
      </c>
      <c r="H7433" s="6">
        <v>8</v>
      </c>
      <c r="I7433" s="46">
        <v>19977.689091912052</v>
      </c>
    </row>
    <row r="7434" spans="2:9" x14ac:dyDescent="0.3">
      <c r="B7434" s="7">
        <v>44140</v>
      </c>
      <c r="C7434" s="6">
        <v>9</v>
      </c>
      <c r="D7434" s="46">
        <v>17472.70878150218</v>
      </c>
      <c r="G7434" s="7">
        <v>44140</v>
      </c>
      <c r="H7434" s="6">
        <v>9</v>
      </c>
      <c r="I7434" s="46">
        <v>12947.701482374239</v>
      </c>
    </row>
    <row r="7435" spans="2:9" x14ac:dyDescent="0.3">
      <c r="B7435" s="7">
        <v>44140</v>
      </c>
      <c r="C7435" s="6">
        <v>10</v>
      </c>
      <c r="D7435" s="46">
        <v>16563.850153334901</v>
      </c>
      <c r="G7435" s="7">
        <v>44140</v>
      </c>
      <c r="H7435" s="6">
        <v>10</v>
      </c>
      <c r="I7435" s="46">
        <v>16211.432594738319</v>
      </c>
    </row>
    <row r="7436" spans="2:9" x14ac:dyDescent="0.3">
      <c r="B7436" s="7">
        <v>44140</v>
      </c>
      <c r="C7436" s="6">
        <v>11</v>
      </c>
      <c r="D7436" s="46">
        <v>25194.801311358737</v>
      </c>
      <c r="G7436" s="7">
        <v>44140</v>
      </c>
      <c r="H7436" s="6">
        <v>11</v>
      </c>
      <c r="I7436" s="46">
        <v>19203.730180377141</v>
      </c>
    </row>
    <row r="7437" spans="2:9" x14ac:dyDescent="0.3">
      <c r="B7437" s="7">
        <v>44140</v>
      </c>
      <c r="C7437" s="6">
        <v>12</v>
      </c>
      <c r="D7437" s="46">
        <v>2343.3642434352064</v>
      </c>
      <c r="G7437" s="7">
        <v>44140</v>
      </c>
      <c r="H7437" s="6">
        <v>12</v>
      </c>
      <c r="I7437" s="46">
        <v>526.94435919060004</v>
      </c>
    </row>
    <row r="7438" spans="2:9" x14ac:dyDescent="0.3">
      <c r="B7438" s="7">
        <v>44140</v>
      </c>
      <c r="C7438" s="6">
        <v>13</v>
      </c>
      <c r="D7438" s="46">
        <v>9862.7250918166028</v>
      </c>
      <c r="G7438" s="7">
        <v>44140</v>
      </c>
      <c r="H7438" s="6">
        <v>13</v>
      </c>
      <c r="I7438" s="46">
        <v>11747.97519865327</v>
      </c>
    </row>
    <row r="7439" spans="2:9" x14ac:dyDescent="0.3">
      <c r="B7439" s="7">
        <v>44140</v>
      </c>
      <c r="C7439" s="6">
        <v>14</v>
      </c>
      <c r="D7439" s="46">
        <v>8760.046608514318</v>
      </c>
      <c r="G7439" s="7">
        <v>44140</v>
      </c>
      <c r="H7439" s="6">
        <v>14</v>
      </c>
      <c r="I7439" s="46">
        <v>3886.2396272786686</v>
      </c>
    </row>
    <row r="7440" spans="2:9" x14ac:dyDescent="0.3">
      <c r="B7440" s="7">
        <v>44140</v>
      </c>
      <c r="C7440" s="6">
        <v>15</v>
      </c>
      <c r="D7440" s="46">
        <v>5689.6795714926893</v>
      </c>
      <c r="G7440" s="7">
        <v>44140</v>
      </c>
      <c r="H7440" s="6">
        <v>15</v>
      </c>
      <c r="I7440" s="46">
        <v>2145.7846333988209</v>
      </c>
    </row>
    <row r="7441" spans="2:9" x14ac:dyDescent="0.3">
      <c r="B7441" s="7">
        <v>44140</v>
      </c>
      <c r="C7441" s="6">
        <v>16</v>
      </c>
      <c r="D7441" s="46">
        <v>38.370344901759992</v>
      </c>
      <c r="G7441" s="7">
        <v>44140</v>
      </c>
      <c r="H7441" s="6">
        <v>16</v>
      </c>
      <c r="I7441" s="46">
        <v>0</v>
      </c>
    </row>
    <row r="7442" spans="2:9" x14ac:dyDescent="0.3">
      <c r="B7442" s="7">
        <v>44140</v>
      </c>
      <c r="C7442" s="6">
        <v>17</v>
      </c>
      <c r="D7442" s="46">
        <v>12820.969666882678</v>
      </c>
      <c r="G7442" s="7">
        <v>44140</v>
      </c>
      <c r="H7442" s="6">
        <v>17</v>
      </c>
      <c r="I7442" s="46">
        <v>4240.6819944204626</v>
      </c>
    </row>
    <row r="7443" spans="2:9" x14ac:dyDescent="0.3">
      <c r="B7443" s="7">
        <v>44140</v>
      </c>
      <c r="C7443" s="6">
        <v>18</v>
      </c>
      <c r="D7443" s="46">
        <v>16800.157600162252</v>
      </c>
      <c r="G7443" s="7">
        <v>44140</v>
      </c>
      <c r="H7443" s="6">
        <v>18</v>
      </c>
      <c r="I7443" s="46">
        <v>6632.3597157951472</v>
      </c>
    </row>
    <row r="7444" spans="2:9" x14ac:dyDescent="0.3">
      <c r="B7444" s="7">
        <v>44140</v>
      </c>
      <c r="C7444" s="6">
        <v>19</v>
      </c>
      <c r="D7444" s="46">
        <v>12509.28360489857</v>
      </c>
      <c r="G7444" s="7">
        <v>44140</v>
      </c>
      <c r="H7444" s="6">
        <v>19</v>
      </c>
      <c r="I7444" s="46">
        <v>5638.5628982377648</v>
      </c>
    </row>
    <row r="7445" spans="2:9" x14ac:dyDescent="0.3">
      <c r="B7445" s="7">
        <v>44140</v>
      </c>
      <c r="C7445" s="6">
        <v>20</v>
      </c>
      <c r="D7445" s="46">
        <v>21809.982823896524</v>
      </c>
      <c r="G7445" s="7">
        <v>44140</v>
      </c>
      <c r="H7445" s="6">
        <v>20</v>
      </c>
      <c r="I7445" s="46">
        <v>12227.896588780217</v>
      </c>
    </row>
    <row r="7446" spans="2:9" x14ac:dyDescent="0.3">
      <c r="B7446" s="7">
        <v>44140</v>
      </c>
      <c r="C7446" s="6">
        <v>21</v>
      </c>
      <c r="D7446" s="46">
        <v>16857.57067213345</v>
      </c>
      <c r="G7446" s="7">
        <v>44140</v>
      </c>
      <c r="H7446" s="6">
        <v>21</v>
      </c>
      <c r="I7446" s="46">
        <v>11595.186918235277</v>
      </c>
    </row>
    <row r="7447" spans="2:9" x14ac:dyDescent="0.3">
      <c r="B7447" s="7">
        <v>44140</v>
      </c>
      <c r="C7447" s="6">
        <v>22</v>
      </c>
      <c r="D7447" s="46">
        <v>15859.215296554554</v>
      </c>
      <c r="G7447" s="7">
        <v>44140</v>
      </c>
      <c r="H7447" s="6">
        <v>22</v>
      </c>
      <c r="I7447" s="46">
        <v>11700.483671215088</v>
      </c>
    </row>
    <row r="7448" spans="2:9" x14ac:dyDescent="0.3">
      <c r="B7448" s="7">
        <v>44140</v>
      </c>
      <c r="C7448" s="6">
        <v>23</v>
      </c>
      <c r="D7448" s="46">
        <v>16963.597550535207</v>
      </c>
      <c r="G7448" s="7">
        <v>44140</v>
      </c>
      <c r="H7448" s="6">
        <v>23</v>
      </c>
      <c r="I7448" s="46">
        <v>11658.074363245436</v>
      </c>
    </row>
    <row r="7449" spans="2:9" x14ac:dyDescent="0.3">
      <c r="B7449" s="7">
        <v>44141</v>
      </c>
      <c r="C7449" s="6">
        <v>0</v>
      </c>
      <c r="D7449" s="46">
        <v>19167.179329626008</v>
      </c>
      <c r="G7449" s="7">
        <v>44141</v>
      </c>
      <c r="H7449" s="6">
        <v>0</v>
      </c>
      <c r="I7449" s="46">
        <v>13712.27668175954</v>
      </c>
    </row>
    <row r="7450" spans="2:9" x14ac:dyDescent="0.3">
      <c r="B7450" s="7">
        <v>44141</v>
      </c>
      <c r="C7450" s="6">
        <v>1</v>
      </c>
      <c r="D7450" s="46">
        <v>26267.716527851564</v>
      </c>
      <c r="G7450" s="7">
        <v>44141</v>
      </c>
      <c r="H7450" s="6">
        <v>1</v>
      </c>
      <c r="I7450" s="46">
        <v>15706.192695983887</v>
      </c>
    </row>
    <row r="7451" spans="2:9" x14ac:dyDescent="0.3">
      <c r="B7451" s="7">
        <v>44141</v>
      </c>
      <c r="C7451" s="6">
        <v>2</v>
      </c>
      <c r="D7451" s="46">
        <v>28755.41223202716</v>
      </c>
      <c r="G7451" s="7">
        <v>44141</v>
      </c>
      <c r="H7451" s="6">
        <v>2</v>
      </c>
      <c r="I7451" s="46">
        <v>18892.851988112416</v>
      </c>
    </row>
    <row r="7452" spans="2:9" x14ac:dyDescent="0.3">
      <c r="B7452" s="7">
        <v>44141</v>
      </c>
      <c r="C7452" s="6">
        <v>3</v>
      </c>
      <c r="D7452" s="46">
        <v>27249.327458989905</v>
      </c>
      <c r="G7452" s="7">
        <v>44141</v>
      </c>
      <c r="H7452" s="6">
        <v>3</v>
      </c>
      <c r="I7452" s="46">
        <v>12219.451893276968</v>
      </c>
    </row>
    <row r="7453" spans="2:9" x14ac:dyDescent="0.3">
      <c r="B7453" s="7">
        <v>44141</v>
      </c>
      <c r="C7453" s="6">
        <v>4</v>
      </c>
      <c r="D7453" s="46">
        <v>20923.583255562098</v>
      </c>
      <c r="G7453" s="7">
        <v>44141</v>
      </c>
      <c r="H7453" s="6">
        <v>4</v>
      </c>
      <c r="I7453" s="46">
        <v>9773.585995946758</v>
      </c>
    </row>
    <row r="7454" spans="2:9" x14ac:dyDescent="0.3">
      <c r="B7454" s="7">
        <v>44141</v>
      </c>
      <c r="C7454" s="6">
        <v>5</v>
      </c>
      <c r="D7454" s="46">
        <v>14970.80581019045</v>
      </c>
      <c r="G7454" s="7">
        <v>44141</v>
      </c>
      <c r="H7454" s="6">
        <v>5</v>
      </c>
      <c r="I7454" s="46">
        <v>8660.9252120510246</v>
      </c>
    </row>
    <row r="7455" spans="2:9" x14ac:dyDescent="0.3">
      <c r="B7455" s="7">
        <v>44141</v>
      </c>
      <c r="C7455" s="6">
        <v>6</v>
      </c>
      <c r="D7455" s="46">
        <v>15542.542797356291</v>
      </c>
      <c r="G7455" s="7">
        <v>44141</v>
      </c>
      <c r="H7455" s="6">
        <v>6</v>
      </c>
      <c r="I7455" s="46">
        <v>8737.3242185089202</v>
      </c>
    </row>
    <row r="7456" spans="2:9" x14ac:dyDescent="0.3">
      <c r="B7456" s="7">
        <v>44141</v>
      </c>
      <c r="C7456" s="6">
        <v>7</v>
      </c>
      <c r="D7456" s="46">
        <v>12000.703529961442</v>
      </c>
      <c r="G7456" s="7">
        <v>44141</v>
      </c>
      <c r="H7456" s="6">
        <v>7</v>
      </c>
      <c r="I7456" s="46">
        <v>7022.6333406960084</v>
      </c>
    </row>
    <row r="7457" spans="2:9" x14ac:dyDescent="0.3">
      <c r="B7457" s="7">
        <v>44141</v>
      </c>
      <c r="C7457" s="6">
        <v>8</v>
      </c>
      <c r="D7457" s="46">
        <v>12080.753687831209</v>
      </c>
      <c r="G7457" s="7">
        <v>44141</v>
      </c>
      <c r="H7457" s="6">
        <v>8</v>
      </c>
      <c r="I7457" s="46">
        <v>6181.5740134055541</v>
      </c>
    </row>
    <row r="7458" spans="2:9" x14ac:dyDescent="0.3">
      <c r="B7458" s="7">
        <v>44141</v>
      </c>
      <c r="C7458" s="6">
        <v>9</v>
      </c>
      <c r="D7458" s="46">
        <v>16118.455484201717</v>
      </c>
      <c r="G7458" s="7">
        <v>44141</v>
      </c>
      <c r="H7458" s="6">
        <v>9</v>
      </c>
      <c r="I7458" s="46">
        <v>8836.1479552403198</v>
      </c>
    </row>
    <row r="7459" spans="2:9" x14ac:dyDescent="0.3">
      <c r="B7459" s="7">
        <v>44141</v>
      </c>
      <c r="C7459" s="6">
        <v>10</v>
      </c>
      <c r="D7459" s="46">
        <v>18744.735179709129</v>
      </c>
      <c r="G7459" s="7">
        <v>44141</v>
      </c>
      <c r="H7459" s="6">
        <v>10</v>
      </c>
      <c r="I7459" s="46">
        <v>10992.68774216579</v>
      </c>
    </row>
    <row r="7460" spans="2:9" x14ac:dyDescent="0.3">
      <c r="B7460" s="7">
        <v>44141</v>
      </c>
      <c r="C7460" s="6">
        <v>11</v>
      </c>
      <c r="D7460" s="46">
        <v>16793.083799903434</v>
      </c>
      <c r="G7460" s="7">
        <v>44141</v>
      </c>
      <c r="H7460" s="6">
        <v>11</v>
      </c>
      <c r="I7460" s="46">
        <v>8330.5535656165684</v>
      </c>
    </row>
    <row r="7461" spans="2:9" x14ac:dyDescent="0.3">
      <c r="B7461" s="7">
        <v>44141</v>
      </c>
      <c r="C7461" s="6">
        <v>12</v>
      </c>
      <c r="D7461" s="46">
        <v>15019.647567816488</v>
      </c>
      <c r="G7461" s="7">
        <v>44141</v>
      </c>
      <c r="H7461" s="6">
        <v>12</v>
      </c>
      <c r="I7461" s="46">
        <v>7124.1961904698583</v>
      </c>
    </row>
    <row r="7462" spans="2:9" x14ac:dyDescent="0.3">
      <c r="B7462" s="7">
        <v>44141</v>
      </c>
      <c r="C7462" s="6">
        <v>13</v>
      </c>
      <c r="D7462" s="46">
        <v>15792.834186972337</v>
      </c>
      <c r="G7462" s="7">
        <v>44141</v>
      </c>
      <c r="H7462" s="6">
        <v>13</v>
      </c>
      <c r="I7462" s="46">
        <v>7890.961413947105</v>
      </c>
    </row>
    <row r="7463" spans="2:9" x14ac:dyDescent="0.3">
      <c r="B7463" s="7">
        <v>44141</v>
      </c>
      <c r="C7463" s="6">
        <v>14</v>
      </c>
      <c r="D7463" s="46">
        <v>11038.915361384456</v>
      </c>
      <c r="G7463" s="7">
        <v>44141</v>
      </c>
      <c r="H7463" s="6">
        <v>14</v>
      </c>
      <c r="I7463" s="46">
        <v>5475.7612103692627</v>
      </c>
    </row>
    <row r="7464" spans="2:9" x14ac:dyDescent="0.3">
      <c r="B7464" s="7">
        <v>44141</v>
      </c>
      <c r="C7464" s="6">
        <v>15</v>
      </c>
      <c r="D7464" s="46">
        <v>9541.0087108857479</v>
      </c>
      <c r="G7464" s="7">
        <v>44141</v>
      </c>
      <c r="H7464" s="6">
        <v>15</v>
      </c>
      <c r="I7464" s="46">
        <v>3965.9950934994786</v>
      </c>
    </row>
    <row r="7465" spans="2:9" x14ac:dyDescent="0.3">
      <c r="B7465" s="7">
        <v>44141</v>
      </c>
      <c r="C7465" s="6">
        <v>16</v>
      </c>
      <c r="D7465" s="46">
        <v>7808.151119357196</v>
      </c>
      <c r="G7465" s="7">
        <v>44141</v>
      </c>
      <c r="H7465" s="6">
        <v>16</v>
      </c>
      <c r="I7465" s="46">
        <v>3856.3117774679895</v>
      </c>
    </row>
    <row r="7466" spans="2:9" x14ac:dyDescent="0.3">
      <c r="B7466" s="7">
        <v>44141</v>
      </c>
      <c r="C7466" s="6">
        <v>17</v>
      </c>
      <c r="D7466" s="46">
        <v>4449.8895811963357</v>
      </c>
      <c r="G7466" s="7">
        <v>44141</v>
      </c>
      <c r="H7466" s="6">
        <v>17</v>
      </c>
      <c r="I7466" s="46">
        <v>3976.918970731811</v>
      </c>
    </row>
    <row r="7467" spans="2:9" x14ac:dyDescent="0.3">
      <c r="B7467" s="7">
        <v>44141</v>
      </c>
      <c r="C7467" s="6">
        <v>18</v>
      </c>
      <c r="D7467" s="46">
        <v>4826.476773176485</v>
      </c>
      <c r="G7467" s="7">
        <v>44141</v>
      </c>
      <c r="H7467" s="6">
        <v>18</v>
      </c>
      <c r="I7467" s="46">
        <v>2413.2619027627779</v>
      </c>
    </row>
    <row r="7468" spans="2:9" x14ac:dyDescent="0.3">
      <c r="B7468" s="7">
        <v>44141</v>
      </c>
      <c r="C7468" s="6">
        <v>19</v>
      </c>
      <c r="D7468" s="46">
        <v>761.31225708699469</v>
      </c>
      <c r="G7468" s="7">
        <v>44141</v>
      </c>
      <c r="H7468" s="6">
        <v>19</v>
      </c>
      <c r="I7468" s="46">
        <v>0</v>
      </c>
    </row>
    <row r="7469" spans="2:9" x14ac:dyDescent="0.3">
      <c r="B7469" s="7">
        <v>44141</v>
      </c>
      <c r="C7469" s="6">
        <v>20</v>
      </c>
      <c r="D7469" s="46">
        <v>1242.26899914056</v>
      </c>
      <c r="G7469" s="7">
        <v>44141</v>
      </c>
      <c r="H7469" s="6">
        <v>20</v>
      </c>
      <c r="I7469" s="46">
        <v>227.46355421792768</v>
      </c>
    </row>
    <row r="7470" spans="2:9" x14ac:dyDescent="0.3">
      <c r="B7470" s="7">
        <v>44141</v>
      </c>
      <c r="C7470" s="6">
        <v>21</v>
      </c>
      <c r="D7470" s="46">
        <v>3118.8244350467489</v>
      </c>
      <c r="G7470" s="7">
        <v>44141</v>
      </c>
      <c r="H7470" s="6">
        <v>21</v>
      </c>
      <c r="I7470" s="46">
        <v>1592.3236644187459</v>
      </c>
    </row>
    <row r="7471" spans="2:9" x14ac:dyDescent="0.3">
      <c r="B7471" s="7">
        <v>44141</v>
      </c>
      <c r="C7471" s="6">
        <v>22</v>
      </c>
      <c r="D7471" s="46">
        <v>2218.1094382873907</v>
      </c>
      <c r="G7471" s="7">
        <v>44141</v>
      </c>
      <c r="H7471" s="6">
        <v>22</v>
      </c>
      <c r="I7471" s="46">
        <v>990.73086890581544</v>
      </c>
    </row>
    <row r="7472" spans="2:9" x14ac:dyDescent="0.3">
      <c r="B7472" s="7">
        <v>44141</v>
      </c>
      <c r="C7472" s="6">
        <v>23</v>
      </c>
      <c r="D7472" s="46">
        <v>880.36795132272402</v>
      </c>
      <c r="G7472" s="7">
        <v>44141</v>
      </c>
      <c r="H7472" s="6">
        <v>23</v>
      </c>
      <c r="I7472" s="46">
        <v>340.44820213608091</v>
      </c>
    </row>
    <row r="7473" spans="2:9" x14ac:dyDescent="0.3">
      <c r="B7473" s="7">
        <v>44142</v>
      </c>
      <c r="C7473" s="6">
        <v>0</v>
      </c>
      <c r="D7473" s="46">
        <v>963.83372955279833</v>
      </c>
      <c r="G7473" s="7">
        <v>44142</v>
      </c>
      <c r="H7473" s="6">
        <v>0</v>
      </c>
      <c r="I7473" s="46">
        <v>374.62375342376993</v>
      </c>
    </row>
    <row r="7474" spans="2:9" x14ac:dyDescent="0.3">
      <c r="B7474" s="7">
        <v>44142</v>
      </c>
      <c r="C7474" s="6">
        <v>1</v>
      </c>
      <c r="D7474" s="46">
        <v>1828.7407713770651</v>
      </c>
      <c r="G7474" s="7">
        <v>44142</v>
      </c>
      <c r="H7474" s="6">
        <v>1</v>
      </c>
      <c r="I7474" s="46">
        <v>880.90908564738072</v>
      </c>
    </row>
    <row r="7475" spans="2:9" x14ac:dyDescent="0.3">
      <c r="B7475" s="7">
        <v>44142</v>
      </c>
      <c r="C7475" s="6">
        <v>2</v>
      </c>
      <c r="D7475" s="46">
        <v>2398.6483935244755</v>
      </c>
      <c r="G7475" s="7">
        <v>44142</v>
      </c>
      <c r="H7475" s="6">
        <v>2</v>
      </c>
      <c r="I7475" s="46">
        <v>1087.821212065988</v>
      </c>
    </row>
    <row r="7476" spans="2:9" x14ac:dyDescent="0.3">
      <c r="B7476" s="7">
        <v>44142</v>
      </c>
      <c r="C7476" s="6">
        <v>3</v>
      </c>
      <c r="D7476" s="46">
        <v>4666.1099659330157</v>
      </c>
      <c r="G7476" s="7">
        <v>44142</v>
      </c>
      <c r="H7476" s="6">
        <v>3</v>
      </c>
      <c r="I7476" s="46">
        <v>3281.6293400569039</v>
      </c>
    </row>
    <row r="7477" spans="2:9" x14ac:dyDescent="0.3">
      <c r="B7477" s="7">
        <v>44142</v>
      </c>
      <c r="C7477" s="6">
        <v>4</v>
      </c>
      <c r="D7477" s="46">
        <v>5698.5096789960426</v>
      </c>
      <c r="G7477" s="7">
        <v>44142</v>
      </c>
      <c r="H7477" s="6">
        <v>4</v>
      </c>
      <c r="I7477" s="46">
        <v>3979.0360506705606</v>
      </c>
    </row>
    <row r="7478" spans="2:9" x14ac:dyDescent="0.3">
      <c r="B7478" s="7">
        <v>44142</v>
      </c>
      <c r="C7478" s="6">
        <v>5</v>
      </c>
      <c r="D7478" s="46">
        <v>12203.215473911379</v>
      </c>
      <c r="G7478" s="7">
        <v>44142</v>
      </c>
      <c r="H7478" s="6">
        <v>5</v>
      </c>
      <c r="I7478" s="46">
        <v>9258.379441844032</v>
      </c>
    </row>
    <row r="7479" spans="2:9" x14ac:dyDescent="0.3">
      <c r="B7479" s="7">
        <v>44142</v>
      </c>
      <c r="C7479" s="6">
        <v>6</v>
      </c>
      <c r="D7479" s="46">
        <v>26194.877281874094</v>
      </c>
      <c r="G7479" s="7">
        <v>44142</v>
      </c>
      <c r="H7479" s="6">
        <v>6</v>
      </c>
      <c r="I7479" s="46">
        <v>18858.627504986176</v>
      </c>
    </row>
    <row r="7480" spans="2:9" x14ac:dyDescent="0.3">
      <c r="B7480" s="7">
        <v>44142</v>
      </c>
      <c r="C7480" s="6">
        <v>7</v>
      </c>
      <c r="D7480" s="46">
        <v>25098.431926089022</v>
      </c>
      <c r="G7480" s="7">
        <v>44142</v>
      </c>
      <c r="H7480" s="6">
        <v>7</v>
      </c>
      <c r="I7480" s="46">
        <v>16501.309012152175</v>
      </c>
    </row>
    <row r="7481" spans="2:9" x14ac:dyDescent="0.3">
      <c r="B7481" s="7">
        <v>44142</v>
      </c>
      <c r="C7481" s="6">
        <v>8</v>
      </c>
      <c r="D7481" s="46">
        <v>19257.842136012172</v>
      </c>
      <c r="G7481" s="7">
        <v>44142</v>
      </c>
      <c r="H7481" s="6">
        <v>8</v>
      </c>
      <c r="I7481" s="46">
        <v>16575.399628251034</v>
      </c>
    </row>
    <row r="7482" spans="2:9" x14ac:dyDescent="0.3">
      <c r="B7482" s="7">
        <v>44142</v>
      </c>
      <c r="C7482" s="6">
        <v>9</v>
      </c>
      <c r="D7482" s="46">
        <v>22214.160174570046</v>
      </c>
      <c r="G7482" s="7">
        <v>44142</v>
      </c>
      <c r="H7482" s="6">
        <v>9</v>
      </c>
      <c r="I7482" s="46">
        <v>17804.029878473801</v>
      </c>
    </row>
    <row r="7483" spans="2:9" x14ac:dyDescent="0.3">
      <c r="B7483" s="7">
        <v>44142</v>
      </c>
      <c r="C7483" s="6">
        <v>10</v>
      </c>
      <c r="D7483" s="46">
        <v>15447.260564962478</v>
      </c>
      <c r="G7483" s="7">
        <v>44142</v>
      </c>
      <c r="H7483" s="6">
        <v>10</v>
      </c>
      <c r="I7483" s="46">
        <v>11671.812428527794</v>
      </c>
    </row>
    <row r="7484" spans="2:9" x14ac:dyDescent="0.3">
      <c r="B7484" s="7">
        <v>44142</v>
      </c>
      <c r="C7484" s="6">
        <v>11</v>
      </c>
      <c r="D7484" s="46">
        <v>14955.927352924426</v>
      </c>
      <c r="G7484" s="7">
        <v>44142</v>
      </c>
      <c r="H7484" s="6">
        <v>11</v>
      </c>
      <c r="I7484" s="46">
        <v>10529.063413612699</v>
      </c>
    </row>
    <row r="7485" spans="2:9" x14ac:dyDescent="0.3">
      <c r="B7485" s="7">
        <v>44142</v>
      </c>
      <c r="C7485" s="6">
        <v>12</v>
      </c>
      <c r="D7485" s="46">
        <v>11236.928917842979</v>
      </c>
      <c r="G7485" s="7">
        <v>44142</v>
      </c>
      <c r="H7485" s="6">
        <v>12</v>
      </c>
      <c r="I7485" s="46">
        <v>7548.663002072105</v>
      </c>
    </row>
    <row r="7486" spans="2:9" x14ac:dyDescent="0.3">
      <c r="B7486" s="7">
        <v>44142</v>
      </c>
      <c r="C7486" s="6">
        <v>13</v>
      </c>
      <c r="D7486" s="46">
        <v>6405.1778028146746</v>
      </c>
      <c r="G7486" s="7">
        <v>44142</v>
      </c>
      <c r="H7486" s="6">
        <v>13</v>
      </c>
      <c r="I7486" s="46">
        <v>3827.9794989441716</v>
      </c>
    </row>
    <row r="7487" spans="2:9" x14ac:dyDescent="0.3">
      <c r="B7487" s="7">
        <v>44142</v>
      </c>
      <c r="C7487" s="6">
        <v>14</v>
      </c>
      <c r="D7487" s="46">
        <v>2657.7855800109501</v>
      </c>
      <c r="G7487" s="7">
        <v>44142</v>
      </c>
      <c r="H7487" s="6">
        <v>14</v>
      </c>
      <c r="I7487" s="46">
        <v>1198.4532095052066</v>
      </c>
    </row>
    <row r="7488" spans="2:9" x14ac:dyDescent="0.3">
      <c r="B7488" s="7">
        <v>44142</v>
      </c>
      <c r="C7488" s="6">
        <v>15</v>
      </c>
      <c r="D7488" s="46">
        <v>1463.8695267262285</v>
      </c>
      <c r="G7488" s="7">
        <v>44142</v>
      </c>
      <c r="H7488" s="6">
        <v>15</v>
      </c>
      <c r="I7488" s="46">
        <v>1167.0726290735556</v>
      </c>
    </row>
    <row r="7489" spans="2:9" x14ac:dyDescent="0.3">
      <c r="B7489" s="7">
        <v>44142</v>
      </c>
      <c r="C7489" s="6">
        <v>16</v>
      </c>
      <c r="D7489" s="46">
        <v>1958.6638979110369</v>
      </c>
      <c r="G7489" s="7">
        <v>44142</v>
      </c>
      <c r="H7489" s="6">
        <v>16</v>
      </c>
      <c r="I7489" s="46">
        <v>2758.849490977866</v>
      </c>
    </row>
    <row r="7490" spans="2:9" x14ac:dyDescent="0.3">
      <c r="B7490" s="7">
        <v>44142</v>
      </c>
      <c r="C7490" s="6">
        <v>17</v>
      </c>
      <c r="D7490" s="46">
        <v>274.25163591208542</v>
      </c>
      <c r="G7490" s="7">
        <v>44142</v>
      </c>
      <c r="H7490" s="6">
        <v>17</v>
      </c>
      <c r="I7490" s="46">
        <v>467.00947149397558</v>
      </c>
    </row>
    <row r="7491" spans="2:9" x14ac:dyDescent="0.3">
      <c r="B7491" s="7">
        <v>44142</v>
      </c>
      <c r="C7491" s="6">
        <v>18</v>
      </c>
      <c r="D7491" s="46">
        <v>0</v>
      </c>
      <c r="G7491" s="7">
        <v>44142</v>
      </c>
      <c r="H7491" s="6">
        <v>18</v>
      </c>
      <c r="I7491" s="46">
        <v>0</v>
      </c>
    </row>
    <row r="7492" spans="2:9" x14ac:dyDescent="0.3">
      <c r="B7492" s="7">
        <v>44142</v>
      </c>
      <c r="C7492" s="6">
        <v>19</v>
      </c>
      <c r="D7492" s="46">
        <v>0</v>
      </c>
      <c r="G7492" s="7">
        <v>44142</v>
      </c>
      <c r="H7492" s="6">
        <v>19</v>
      </c>
      <c r="I7492" s="46">
        <v>0</v>
      </c>
    </row>
    <row r="7493" spans="2:9" x14ac:dyDescent="0.3">
      <c r="B7493" s="7">
        <v>44142</v>
      </c>
      <c r="C7493" s="6">
        <v>20</v>
      </c>
      <c r="D7493" s="46">
        <v>480.31220482117806</v>
      </c>
      <c r="G7493" s="7">
        <v>44142</v>
      </c>
      <c r="H7493" s="6">
        <v>20</v>
      </c>
      <c r="I7493" s="46">
        <v>122.40617509398922</v>
      </c>
    </row>
    <row r="7494" spans="2:9" x14ac:dyDescent="0.3">
      <c r="B7494" s="7">
        <v>44142</v>
      </c>
      <c r="C7494" s="6">
        <v>21</v>
      </c>
      <c r="D7494" s="46">
        <v>4441.9052538930637</v>
      </c>
      <c r="G7494" s="7">
        <v>44142</v>
      </c>
      <c r="H7494" s="6">
        <v>21</v>
      </c>
      <c r="I7494" s="46">
        <v>3688.0327462828582</v>
      </c>
    </row>
    <row r="7495" spans="2:9" x14ac:dyDescent="0.3">
      <c r="B7495" s="7">
        <v>44142</v>
      </c>
      <c r="C7495" s="6">
        <v>22</v>
      </c>
      <c r="D7495" s="46">
        <v>8480.4395234998665</v>
      </c>
      <c r="G7495" s="7">
        <v>44142</v>
      </c>
      <c r="H7495" s="6">
        <v>22</v>
      </c>
      <c r="I7495" s="46">
        <v>8807.0641346532739</v>
      </c>
    </row>
    <row r="7496" spans="2:9" x14ac:dyDescent="0.3">
      <c r="B7496" s="7">
        <v>44142</v>
      </c>
      <c r="C7496" s="6">
        <v>23</v>
      </c>
      <c r="D7496" s="46">
        <v>11240.790210315317</v>
      </c>
      <c r="G7496" s="7">
        <v>44142</v>
      </c>
      <c r="H7496" s="6">
        <v>23</v>
      </c>
      <c r="I7496" s="46">
        <v>8533.7379613237681</v>
      </c>
    </row>
    <row r="7497" spans="2:9" x14ac:dyDescent="0.3">
      <c r="B7497" s="7">
        <v>44143</v>
      </c>
      <c r="C7497" s="6">
        <v>0</v>
      </c>
      <c r="D7497" s="46">
        <v>12130.269071258583</v>
      </c>
      <c r="G7497" s="7">
        <v>44143</v>
      </c>
      <c r="H7497" s="6">
        <v>0</v>
      </c>
      <c r="I7497" s="46">
        <v>10406.739175398719</v>
      </c>
    </row>
    <row r="7498" spans="2:9" x14ac:dyDescent="0.3">
      <c r="B7498" s="7">
        <v>44143</v>
      </c>
      <c r="C7498" s="6">
        <v>1</v>
      </c>
      <c r="D7498" s="46">
        <v>7798.6889436927322</v>
      </c>
      <c r="G7498" s="7">
        <v>44143</v>
      </c>
      <c r="H7498" s="6">
        <v>1</v>
      </c>
      <c r="I7498" s="46">
        <v>8572.6427925644348</v>
      </c>
    </row>
    <row r="7499" spans="2:9" x14ac:dyDescent="0.3">
      <c r="B7499" s="7">
        <v>44143</v>
      </c>
      <c r="C7499" s="6">
        <v>2</v>
      </c>
      <c r="D7499" s="46">
        <v>20364.065779648943</v>
      </c>
      <c r="G7499" s="7">
        <v>44143</v>
      </c>
      <c r="H7499" s="6">
        <v>2</v>
      </c>
      <c r="I7499" s="46">
        <v>15715.723879018255</v>
      </c>
    </row>
    <row r="7500" spans="2:9" x14ac:dyDescent="0.3">
      <c r="B7500" s="7">
        <v>44143</v>
      </c>
      <c r="C7500" s="6">
        <v>3</v>
      </c>
      <c r="D7500" s="46">
        <v>8303.6882513265791</v>
      </c>
      <c r="G7500" s="7">
        <v>44143</v>
      </c>
      <c r="H7500" s="6">
        <v>3</v>
      </c>
      <c r="I7500" s="46">
        <v>5175.0392711091336</v>
      </c>
    </row>
    <row r="7501" spans="2:9" x14ac:dyDescent="0.3">
      <c r="B7501" s="7">
        <v>44143</v>
      </c>
      <c r="C7501" s="6">
        <v>4</v>
      </c>
      <c r="D7501" s="46">
        <v>5895.0671228948504</v>
      </c>
      <c r="G7501" s="7">
        <v>44143</v>
      </c>
      <c r="H7501" s="6">
        <v>4</v>
      </c>
      <c r="I7501" s="46">
        <v>3168.8524508394471</v>
      </c>
    </row>
    <row r="7502" spans="2:9" x14ac:dyDescent="0.3">
      <c r="B7502" s="7">
        <v>44143</v>
      </c>
      <c r="C7502" s="6">
        <v>5</v>
      </c>
      <c r="D7502" s="46">
        <v>6533.1558732784179</v>
      </c>
      <c r="G7502" s="7">
        <v>44143</v>
      </c>
      <c r="H7502" s="6">
        <v>5</v>
      </c>
      <c r="I7502" s="46">
        <v>3638.5794435735284</v>
      </c>
    </row>
    <row r="7503" spans="2:9" x14ac:dyDescent="0.3">
      <c r="B7503" s="7">
        <v>44143</v>
      </c>
      <c r="C7503" s="6">
        <v>6</v>
      </c>
      <c r="D7503" s="46">
        <v>7412.5385075039885</v>
      </c>
      <c r="G7503" s="7">
        <v>44143</v>
      </c>
      <c r="H7503" s="6">
        <v>6</v>
      </c>
      <c r="I7503" s="46">
        <v>4412.5968076562167</v>
      </c>
    </row>
    <row r="7504" spans="2:9" x14ac:dyDescent="0.3">
      <c r="B7504" s="7">
        <v>44143</v>
      </c>
      <c r="C7504" s="6">
        <v>7</v>
      </c>
      <c r="D7504" s="46">
        <v>2687.485674379217</v>
      </c>
      <c r="G7504" s="7">
        <v>44143</v>
      </c>
      <c r="H7504" s="6">
        <v>7</v>
      </c>
      <c r="I7504" s="46">
        <v>1263.6702617395511</v>
      </c>
    </row>
    <row r="7505" spans="2:9" x14ac:dyDescent="0.3">
      <c r="B7505" s="7">
        <v>44143</v>
      </c>
      <c r="C7505" s="6">
        <v>8</v>
      </c>
      <c r="D7505" s="46">
        <v>3502.4696581161647</v>
      </c>
      <c r="G7505" s="7">
        <v>44143</v>
      </c>
      <c r="H7505" s="6">
        <v>8</v>
      </c>
      <c r="I7505" s="46">
        <v>763.36306371408762</v>
      </c>
    </row>
    <row r="7506" spans="2:9" x14ac:dyDescent="0.3">
      <c r="B7506" s="7">
        <v>44143</v>
      </c>
      <c r="C7506" s="6">
        <v>9</v>
      </c>
      <c r="D7506" s="46">
        <v>4055.3084739546666</v>
      </c>
      <c r="G7506" s="7">
        <v>44143</v>
      </c>
      <c r="H7506" s="6">
        <v>9</v>
      </c>
      <c r="I7506" s="46">
        <v>1930.2222472769499</v>
      </c>
    </row>
    <row r="7507" spans="2:9" x14ac:dyDescent="0.3">
      <c r="B7507" s="7">
        <v>44143</v>
      </c>
      <c r="C7507" s="6">
        <v>10</v>
      </c>
      <c r="D7507" s="46">
        <v>3012.9121412354057</v>
      </c>
      <c r="G7507" s="7">
        <v>44143</v>
      </c>
      <c r="H7507" s="6">
        <v>10</v>
      </c>
      <c r="I7507" s="46">
        <v>1039.116939785026</v>
      </c>
    </row>
    <row r="7508" spans="2:9" x14ac:dyDescent="0.3">
      <c r="B7508" s="7">
        <v>44143</v>
      </c>
      <c r="C7508" s="6">
        <v>11</v>
      </c>
      <c r="D7508" s="46">
        <v>1610.2865530266442</v>
      </c>
      <c r="G7508" s="7">
        <v>44143</v>
      </c>
      <c r="H7508" s="6">
        <v>11</v>
      </c>
      <c r="I7508" s="46">
        <v>772.90400608144955</v>
      </c>
    </row>
    <row r="7509" spans="2:9" x14ac:dyDescent="0.3">
      <c r="B7509" s="7">
        <v>44143</v>
      </c>
      <c r="C7509" s="6">
        <v>12</v>
      </c>
      <c r="D7509" s="46">
        <v>152.50393578987013</v>
      </c>
      <c r="G7509" s="7">
        <v>44143</v>
      </c>
      <c r="H7509" s="6">
        <v>12</v>
      </c>
      <c r="I7509" s="46">
        <v>1449.4265829624319</v>
      </c>
    </row>
    <row r="7510" spans="2:9" x14ac:dyDescent="0.3">
      <c r="B7510" s="7">
        <v>44143</v>
      </c>
      <c r="C7510" s="6">
        <v>13</v>
      </c>
      <c r="D7510" s="46">
        <v>0</v>
      </c>
      <c r="G7510" s="7">
        <v>44143</v>
      </c>
      <c r="H7510" s="6">
        <v>13</v>
      </c>
      <c r="I7510" s="46">
        <v>510.793433624984</v>
      </c>
    </row>
    <row r="7511" spans="2:9" x14ac:dyDescent="0.3">
      <c r="B7511" s="7">
        <v>44143</v>
      </c>
      <c r="C7511" s="6">
        <v>14</v>
      </c>
      <c r="D7511" s="46">
        <v>0</v>
      </c>
      <c r="G7511" s="7">
        <v>44143</v>
      </c>
      <c r="H7511" s="6">
        <v>14</v>
      </c>
      <c r="I7511" s="46">
        <v>0</v>
      </c>
    </row>
    <row r="7512" spans="2:9" x14ac:dyDescent="0.3">
      <c r="B7512" s="7">
        <v>44143</v>
      </c>
      <c r="C7512" s="6">
        <v>15</v>
      </c>
      <c r="D7512" s="46">
        <v>266.25217476675368</v>
      </c>
      <c r="G7512" s="7">
        <v>44143</v>
      </c>
      <c r="H7512" s="6">
        <v>15</v>
      </c>
      <c r="I7512" s="46">
        <v>80.652353344875607</v>
      </c>
    </row>
    <row r="7513" spans="2:9" x14ac:dyDescent="0.3">
      <c r="B7513" s="7">
        <v>44143</v>
      </c>
      <c r="C7513" s="6">
        <v>16</v>
      </c>
      <c r="D7513" s="46">
        <v>2871.3528025187779</v>
      </c>
      <c r="G7513" s="7">
        <v>44143</v>
      </c>
      <c r="H7513" s="6">
        <v>16</v>
      </c>
      <c r="I7513" s="46">
        <v>4069.8718135992476</v>
      </c>
    </row>
    <row r="7514" spans="2:9" x14ac:dyDescent="0.3">
      <c r="B7514" s="7">
        <v>44143</v>
      </c>
      <c r="C7514" s="6">
        <v>17</v>
      </c>
      <c r="D7514" s="46">
        <v>363.87624754555293</v>
      </c>
      <c r="G7514" s="7">
        <v>44143</v>
      </c>
      <c r="H7514" s="6">
        <v>17</v>
      </c>
      <c r="I7514" s="46">
        <v>946.73888071972272</v>
      </c>
    </row>
    <row r="7515" spans="2:9" x14ac:dyDescent="0.3">
      <c r="B7515" s="7">
        <v>44143</v>
      </c>
      <c r="C7515" s="6">
        <v>18</v>
      </c>
      <c r="D7515" s="46">
        <v>2652.0121958778086</v>
      </c>
      <c r="G7515" s="7">
        <v>44143</v>
      </c>
      <c r="H7515" s="6">
        <v>18</v>
      </c>
      <c r="I7515" s="46">
        <v>3768.5215167079932</v>
      </c>
    </row>
    <row r="7516" spans="2:9" x14ac:dyDescent="0.3">
      <c r="B7516" s="7">
        <v>44143</v>
      </c>
      <c r="C7516" s="6">
        <v>19</v>
      </c>
      <c r="D7516" s="46">
        <v>5607.8346956492087</v>
      </c>
      <c r="G7516" s="7">
        <v>44143</v>
      </c>
      <c r="H7516" s="6">
        <v>19</v>
      </c>
      <c r="I7516" s="46">
        <v>3288.9338294495883</v>
      </c>
    </row>
    <row r="7517" spans="2:9" x14ac:dyDescent="0.3">
      <c r="B7517" s="7">
        <v>44143</v>
      </c>
      <c r="C7517" s="6">
        <v>20</v>
      </c>
      <c r="D7517" s="46">
        <v>4112.1128841313966</v>
      </c>
      <c r="G7517" s="7">
        <v>44143</v>
      </c>
      <c r="H7517" s="6">
        <v>20</v>
      </c>
      <c r="I7517" s="46">
        <v>2541.4271080085505</v>
      </c>
    </row>
    <row r="7518" spans="2:9" x14ac:dyDescent="0.3">
      <c r="B7518" s="7">
        <v>44143</v>
      </c>
      <c r="C7518" s="6">
        <v>21</v>
      </c>
      <c r="D7518" s="46">
        <v>0</v>
      </c>
      <c r="G7518" s="7">
        <v>44143</v>
      </c>
      <c r="H7518" s="6">
        <v>21</v>
      </c>
      <c r="I7518" s="46">
        <v>0</v>
      </c>
    </row>
    <row r="7519" spans="2:9" x14ac:dyDescent="0.3">
      <c r="B7519" s="7">
        <v>44143</v>
      </c>
      <c r="C7519" s="6">
        <v>22</v>
      </c>
      <c r="D7519" s="46">
        <v>0</v>
      </c>
      <c r="G7519" s="7">
        <v>44143</v>
      </c>
      <c r="H7519" s="6">
        <v>22</v>
      </c>
      <c r="I7519" s="46">
        <v>0</v>
      </c>
    </row>
    <row r="7520" spans="2:9" x14ac:dyDescent="0.3">
      <c r="B7520" s="7">
        <v>44143</v>
      </c>
      <c r="C7520" s="6">
        <v>23</v>
      </c>
      <c r="D7520" s="46">
        <v>0</v>
      </c>
      <c r="G7520" s="7">
        <v>44143</v>
      </c>
      <c r="H7520" s="6">
        <v>23</v>
      </c>
      <c r="I7520" s="46">
        <v>525.42139876178294</v>
      </c>
    </row>
    <row r="7521" spans="2:9" x14ac:dyDescent="0.3">
      <c r="B7521" s="7">
        <v>44144</v>
      </c>
      <c r="C7521" s="6">
        <v>0</v>
      </c>
      <c r="D7521" s="46">
        <v>0</v>
      </c>
      <c r="G7521" s="7">
        <v>44144</v>
      </c>
      <c r="H7521" s="6">
        <v>0</v>
      </c>
      <c r="I7521" s="46">
        <v>0</v>
      </c>
    </row>
    <row r="7522" spans="2:9" x14ac:dyDescent="0.3">
      <c r="B7522" s="7">
        <v>44144</v>
      </c>
      <c r="C7522" s="6">
        <v>1</v>
      </c>
      <c r="D7522" s="46">
        <v>323.76058725957193</v>
      </c>
      <c r="G7522" s="7">
        <v>44144</v>
      </c>
      <c r="H7522" s="6">
        <v>1</v>
      </c>
      <c r="I7522" s="46">
        <v>300.07422511405611</v>
      </c>
    </row>
    <row r="7523" spans="2:9" x14ac:dyDescent="0.3">
      <c r="B7523" s="7">
        <v>44144</v>
      </c>
      <c r="C7523" s="6">
        <v>2</v>
      </c>
      <c r="D7523" s="46">
        <v>448.82436721594956</v>
      </c>
      <c r="G7523" s="7">
        <v>44144</v>
      </c>
      <c r="H7523" s="6">
        <v>2</v>
      </c>
      <c r="I7523" s="46">
        <v>0</v>
      </c>
    </row>
    <row r="7524" spans="2:9" x14ac:dyDescent="0.3">
      <c r="B7524" s="7">
        <v>44144</v>
      </c>
      <c r="C7524" s="6">
        <v>3</v>
      </c>
      <c r="D7524" s="46">
        <v>0</v>
      </c>
      <c r="G7524" s="7">
        <v>44144</v>
      </c>
      <c r="H7524" s="6">
        <v>3</v>
      </c>
      <c r="I7524" s="46">
        <v>0</v>
      </c>
    </row>
    <row r="7525" spans="2:9" x14ac:dyDescent="0.3">
      <c r="B7525" s="7">
        <v>44144</v>
      </c>
      <c r="C7525" s="6">
        <v>4</v>
      </c>
      <c r="D7525" s="46">
        <v>0</v>
      </c>
      <c r="G7525" s="7">
        <v>44144</v>
      </c>
      <c r="H7525" s="6">
        <v>4</v>
      </c>
      <c r="I7525" s="46">
        <v>0</v>
      </c>
    </row>
    <row r="7526" spans="2:9" x14ac:dyDescent="0.3">
      <c r="B7526" s="7">
        <v>44144</v>
      </c>
      <c r="C7526" s="6">
        <v>5</v>
      </c>
      <c r="D7526" s="46">
        <v>0</v>
      </c>
      <c r="G7526" s="7">
        <v>44144</v>
      </c>
      <c r="H7526" s="6">
        <v>5</v>
      </c>
      <c r="I7526" s="46">
        <v>0</v>
      </c>
    </row>
    <row r="7527" spans="2:9" x14ac:dyDescent="0.3">
      <c r="B7527" s="7">
        <v>44144</v>
      </c>
      <c r="C7527" s="6">
        <v>6</v>
      </c>
      <c r="D7527" s="46">
        <v>0</v>
      </c>
      <c r="G7527" s="7">
        <v>44144</v>
      </c>
      <c r="H7527" s="6">
        <v>6</v>
      </c>
      <c r="I7527" s="46">
        <v>0</v>
      </c>
    </row>
    <row r="7528" spans="2:9" x14ac:dyDescent="0.3">
      <c r="B7528" s="7">
        <v>44144</v>
      </c>
      <c r="C7528" s="6">
        <v>7</v>
      </c>
      <c r="D7528" s="46">
        <v>1776.3165264050401</v>
      </c>
      <c r="G7528" s="7">
        <v>44144</v>
      </c>
      <c r="H7528" s="6">
        <v>7</v>
      </c>
      <c r="I7528" s="46">
        <v>951.25893052527863</v>
      </c>
    </row>
    <row r="7529" spans="2:9" x14ac:dyDescent="0.3">
      <c r="B7529" s="7">
        <v>44144</v>
      </c>
      <c r="C7529" s="6">
        <v>8</v>
      </c>
      <c r="D7529" s="46">
        <v>4021.3340926212945</v>
      </c>
      <c r="G7529" s="7">
        <v>44144</v>
      </c>
      <c r="H7529" s="6">
        <v>8</v>
      </c>
      <c r="I7529" s="46">
        <v>3121.8603069811588</v>
      </c>
    </row>
    <row r="7530" spans="2:9" x14ac:dyDescent="0.3">
      <c r="B7530" s="7">
        <v>44144</v>
      </c>
      <c r="C7530" s="6">
        <v>9</v>
      </c>
      <c r="D7530" s="46">
        <v>3623.4572486939119</v>
      </c>
      <c r="G7530" s="7">
        <v>44144</v>
      </c>
      <c r="H7530" s="6">
        <v>9</v>
      </c>
      <c r="I7530" s="46">
        <v>1635.2608116530123</v>
      </c>
    </row>
    <row r="7531" spans="2:9" x14ac:dyDescent="0.3">
      <c r="B7531" s="7">
        <v>44144</v>
      </c>
      <c r="C7531" s="6">
        <v>10</v>
      </c>
      <c r="D7531" s="46">
        <v>4037.519343627695</v>
      </c>
      <c r="G7531" s="7">
        <v>44144</v>
      </c>
      <c r="H7531" s="6">
        <v>10</v>
      </c>
      <c r="I7531" s="46">
        <v>4500.7983680028583</v>
      </c>
    </row>
    <row r="7532" spans="2:9" x14ac:dyDescent="0.3">
      <c r="B7532" s="7">
        <v>44144</v>
      </c>
      <c r="C7532" s="6">
        <v>11</v>
      </c>
      <c r="D7532" s="46">
        <v>2867.023232485406</v>
      </c>
      <c r="G7532" s="7">
        <v>44144</v>
      </c>
      <c r="H7532" s="6">
        <v>11</v>
      </c>
      <c r="I7532" s="46">
        <v>1796.7849754088363</v>
      </c>
    </row>
    <row r="7533" spans="2:9" x14ac:dyDescent="0.3">
      <c r="B7533" s="7">
        <v>44144</v>
      </c>
      <c r="C7533" s="6">
        <v>12</v>
      </c>
      <c r="D7533" s="46">
        <v>3460.2145031171876</v>
      </c>
      <c r="G7533" s="7">
        <v>44144</v>
      </c>
      <c r="H7533" s="6">
        <v>12</v>
      </c>
      <c r="I7533" s="46">
        <v>2811.1719638654272</v>
      </c>
    </row>
    <row r="7534" spans="2:9" x14ac:dyDescent="0.3">
      <c r="B7534" s="7">
        <v>44144</v>
      </c>
      <c r="C7534" s="6">
        <v>13</v>
      </c>
      <c r="D7534" s="46">
        <v>4472.4150659202069</v>
      </c>
      <c r="G7534" s="7">
        <v>44144</v>
      </c>
      <c r="H7534" s="6">
        <v>13</v>
      </c>
      <c r="I7534" s="46">
        <v>3061.6526700241657</v>
      </c>
    </row>
    <row r="7535" spans="2:9" x14ac:dyDescent="0.3">
      <c r="B7535" s="7">
        <v>44144</v>
      </c>
      <c r="C7535" s="6">
        <v>14</v>
      </c>
      <c r="D7535" s="46">
        <v>1328.5356516956451</v>
      </c>
      <c r="G7535" s="7">
        <v>44144</v>
      </c>
      <c r="H7535" s="6">
        <v>14</v>
      </c>
      <c r="I7535" s="46">
        <v>1025.7894430546276</v>
      </c>
    </row>
    <row r="7536" spans="2:9" x14ac:dyDescent="0.3">
      <c r="B7536" s="7">
        <v>44144</v>
      </c>
      <c r="C7536" s="6">
        <v>15</v>
      </c>
      <c r="D7536" s="46">
        <v>379.84516959015679</v>
      </c>
      <c r="G7536" s="7">
        <v>44144</v>
      </c>
      <c r="H7536" s="6">
        <v>15</v>
      </c>
      <c r="I7536" s="46">
        <v>2.0025149349061984</v>
      </c>
    </row>
    <row r="7537" spans="2:9" x14ac:dyDescent="0.3">
      <c r="B7537" s="7">
        <v>44144</v>
      </c>
      <c r="C7537" s="6">
        <v>16</v>
      </c>
      <c r="D7537" s="46">
        <v>0</v>
      </c>
      <c r="G7537" s="7">
        <v>44144</v>
      </c>
      <c r="H7537" s="6">
        <v>16</v>
      </c>
      <c r="I7537" s="46">
        <v>0</v>
      </c>
    </row>
    <row r="7538" spans="2:9" x14ac:dyDescent="0.3">
      <c r="B7538" s="7">
        <v>44144</v>
      </c>
      <c r="C7538" s="6">
        <v>17</v>
      </c>
      <c r="D7538" s="46">
        <v>0</v>
      </c>
      <c r="G7538" s="7">
        <v>44144</v>
      </c>
      <c r="H7538" s="6">
        <v>17</v>
      </c>
      <c r="I7538" s="46">
        <v>0</v>
      </c>
    </row>
    <row r="7539" spans="2:9" x14ac:dyDescent="0.3">
      <c r="B7539" s="7">
        <v>44144</v>
      </c>
      <c r="C7539" s="6">
        <v>18</v>
      </c>
      <c r="D7539" s="46">
        <v>0</v>
      </c>
      <c r="G7539" s="7">
        <v>44144</v>
      </c>
      <c r="H7539" s="6">
        <v>18</v>
      </c>
      <c r="I7539" s="46">
        <v>0</v>
      </c>
    </row>
    <row r="7540" spans="2:9" x14ac:dyDescent="0.3">
      <c r="B7540" s="7">
        <v>44144</v>
      </c>
      <c r="C7540" s="6">
        <v>19</v>
      </c>
      <c r="D7540" s="46">
        <v>0</v>
      </c>
      <c r="G7540" s="7">
        <v>44144</v>
      </c>
      <c r="H7540" s="6">
        <v>19</v>
      </c>
      <c r="I7540" s="46">
        <v>0</v>
      </c>
    </row>
    <row r="7541" spans="2:9" x14ac:dyDescent="0.3">
      <c r="B7541" s="7">
        <v>44144</v>
      </c>
      <c r="C7541" s="6">
        <v>20</v>
      </c>
      <c r="D7541" s="46">
        <v>0</v>
      </c>
      <c r="G7541" s="7">
        <v>44144</v>
      </c>
      <c r="H7541" s="6">
        <v>20</v>
      </c>
      <c r="I7541" s="46">
        <v>0</v>
      </c>
    </row>
    <row r="7542" spans="2:9" x14ac:dyDescent="0.3">
      <c r="B7542" s="7">
        <v>44144</v>
      </c>
      <c r="C7542" s="6">
        <v>21</v>
      </c>
      <c r="D7542" s="46">
        <v>155.20090229826602</v>
      </c>
      <c r="G7542" s="7">
        <v>44144</v>
      </c>
      <c r="H7542" s="6">
        <v>21</v>
      </c>
      <c r="I7542" s="46">
        <v>867.74374533885043</v>
      </c>
    </row>
    <row r="7543" spans="2:9" x14ac:dyDescent="0.3">
      <c r="B7543" s="7">
        <v>44144</v>
      </c>
      <c r="C7543" s="6">
        <v>22</v>
      </c>
      <c r="D7543" s="46">
        <v>4410.3202223536155</v>
      </c>
      <c r="G7543" s="7">
        <v>44144</v>
      </c>
      <c r="H7543" s="6">
        <v>22</v>
      </c>
      <c r="I7543" s="46">
        <v>2852.912263667572</v>
      </c>
    </row>
    <row r="7544" spans="2:9" x14ac:dyDescent="0.3">
      <c r="B7544" s="7">
        <v>44144</v>
      </c>
      <c r="C7544" s="6">
        <v>23</v>
      </c>
      <c r="D7544" s="46">
        <v>1728.7674169312775</v>
      </c>
      <c r="G7544" s="7">
        <v>44144</v>
      </c>
      <c r="H7544" s="6">
        <v>23</v>
      </c>
      <c r="I7544" s="46">
        <v>1924.2168441283359</v>
      </c>
    </row>
    <row r="7545" spans="2:9" x14ac:dyDescent="0.3">
      <c r="B7545" s="7">
        <v>44145</v>
      </c>
      <c r="C7545" s="6">
        <v>0</v>
      </c>
      <c r="D7545" s="46">
        <v>2717.8598356570287</v>
      </c>
      <c r="G7545" s="7">
        <v>44145</v>
      </c>
      <c r="H7545" s="6">
        <v>0</v>
      </c>
      <c r="I7545" s="46">
        <v>2033.0662930964313</v>
      </c>
    </row>
    <row r="7546" spans="2:9" x14ac:dyDescent="0.3">
      <c r="B7546" s="7">
        <v>44145</v>
      </c>
      <c r="C7546" s="6">
        <v>1</v>
      </c>
      <c r="D7546" s="46">
        <v>0</v>
      </c>
      <c r="G7546" s="7">
        <v>44145</v>
      </c>
      <c r="H7546" s="6">
        <v>1</v>
      </c>
      <c r="I7546" s="46">
        <v>0</v>
      </c>
    </row>
    <row r="7547" spans="2:9" x14ac:dyDescent="0.3">
      <c r="B7547" s="7">
        <v>44145</v>
      </c>
      <c r="C7547" s="6">
        <v>2</v>
      </c>
      <c r="D7547" s="46">
        <v>2166.2193826374723</v>
      </c>
      <c r="G7547" s="7">
        <v>44145</v>
      </c>
      <c r="H7547" s="6">
        <v>2</v>
      </c>
      <c r="I7547" s="46">
        <v>1484.0176463642815</v>
      </c>
    </row>
    <row r="7548" spans="2:9" x14ac:dyDescent="0.3">
      <c r="B7548" s="7">
        <v>44145</v>
      </c>
      <c r="C7548" s="6">
        <v>3</v>
      </c>
      <c r="D7548" s="46">
        <v>0</v>
      </c>
      <c r="G7548" s="7">
        <v>44145</v>
      </c>
      <c r="H7548" s="6">
        <v>3</v>
      </c>
      <c r="I7548" s="46">
        <v>0</v>
      </c>
    </row>
    <row r="7549" spans="2:9" x14ac:dyDescent="0.3">
      <c r="B7549" s="7">
        <v>44145</v>
      </c>
      <c r="C7549" s="6">
        <v>4</v>
      </c>
      <c r="D7549" s="46">
        <v>0</v>
      </c>
      <c r="G7549" s="7">
        <v>44145</v>
      </c>
      <c r="H7549" s="6">
        <v>4</v>
      </c>
      <c r="I7549" s="46">
        <v>0</v>
      </c>
    </row>
    <row r="7550" spans="2:9" x14ac:dyDescent="0.3">
      <c r="B7550" s="7">
        <v>44145</v>
      </c>
      <c r="C7550" s="6">
        <v>5</v>
      </c>
      <c r="D7550" s="46">
        <v>13.665299831783198</v>
      </c>
      <c r="G7550" s="7">
        <v>44145</v>
      </c>
      <c r="H7550" s="6">
        <v>5</v>
      </c>
      <c r="I7550" s="46">
        <v>968.85211779239421</v>
      </c>
    </row>
    <row r="7551" spans="2:9" x14ac:dyDescent="0.3">
      <c r="B7551" s="7">
        <v>44145</v>
      </c>
      <c r="C7551" s="6">
        <v>6</v>
      </c>
      <c r="D7551" s="46">
        <v>4784.0077920209906</v>
      </c>
      <c r="G7551" s="7">
        <v>44145</v>
      </c>
      <c r="H7551" s="6">
        <v>6</v>
      </c>
      <c r="I7551" s="46">
        <v>6535.1635186530011</v>
      </c>
    </row>
    <row r="7552" spans="2:9" x14ac:dyDescent="0.3">
      <c r="B7552" s="7">
        <v>44145</v>
      </c>
      <c r="C7552" s="6">
        <v>7</v>
      </c>
      <c r="D7552" s="46">
        <v>598.40879773917629</v>
      </c>
      <c r="G7552" s="7">
        <v>44145</v>
      </c>
      <c r="H7552" s="6">
        <v>7</v>
      </c>
      <c r="I7552" s="46">
        <v>868.41647631645094</v>
      </c>
    </row>
    <row r="7553" spans="2:9" x14ac:dyDescent="0.3">
      <c r="B7553" s="7">
        <v>44145</v>
      </c>
      <c r="C7553" s="6">
        <v>8</v>
      </c>
      <c r="D7553" s="46">
        <v>3570.5773901161565</v>
      </c>
      <c r="G7553" s="7">
        <v>44145</v>
      </c>
      <c r="H7553" s="6">
        <v>8</v>
      </c>
      <c r="I7553" s="46">
        <v>502.23245253019275</v>
      </c>
    </row>
    <row r="7554" spans="2:9" x14ac:dyDescent="0.3">
      <c r="B7554" s="7">
        <v>44145</v>
      </c>
      <c r="C7554" s="6">
        <v>9</v>
      </c>
      <c r="D7554" s="46">
        <v>9591.0396638213351</v>
      </c>
      <c r="G7554" s="7">
        <v>44145</v>
      </c>
      <c r="H7554" s="6">
        <v>9</v>
      </c>
      <c r="I7554" s="46">
        <v>7156.1898546163511</v>
      </c>
    </row>
    <row r="7555" spans="2:9" x14ac:dyDescent="0.3">
      <c r="B7555" s="7">
        <v>44145</v>
      </c>
      <c r="C7555" s="6">
        <v>10</v>
      </c>
      <c r="D7555" s="46">
        <v>11395.002024849249</v>
      </c>
      <c r="G7555" s="7">
        <v>44145</v>
      </c>
      <c r="H7555" s="6">
        <v>10</v>
      </c>
      <c r="I7555" s="46">
        <v>6444.0153387542159</v>
      </c>
    </row>
    <row r="7556" spans="2:9" x14ac:dyDescent="0.3">
      <c r="B7556" s="7">
        <v>44145</v>
      </c>
      <c r="C7556" s="6">
        <v>11</v>
      </c>
      <c r="D7556" s="46">
        <v>7336.1919514085475</v>
      </c>
      <c r="G7556" s="7">
        <v>44145</v>
      </c>
      <c r="H7556" s="6">
        <v>11</v>
      </c>
      <c r="I7556" s="46">
        <v>4807.0097289126497</v>
      </c>
    </row>
    <row r="7557" spans="2:9" x14ac:dyDescent="0.3">
      <c r="B7557" s="7">
        <v>44145</v>
      </c>
      <c r="C7557" s="6">
        <v>12</v>
      </c>
      <c r="D7557" s="46">
        <v>8663.3890469130256</v>
      </c>
      <c r="G7557" s="7">
        <v>44145</v>
      </c>
      <c r="H7557" s="6">
        <v>12</v>
      </c>
      <c r="I7557" s="46">
        <v>2694.0159095316303</v>
      </c>
    </row>
    <row r="7558" spans="2:9" x14ac:dyDescent="0.3">
      <c r="B7558" s="7">
        <v>44145</v>
      </c>
      <c r="C7558" s="6">
        <v>13</v>
      </c>
      <c r="D7558" s="46">
        <v>6040.228218762556</v>
      </c>
      <c r="G7558" s="7">
        <v>44145</v>
      </c>
      <c r="H7558" s="6">
        <v>13</v>
      </c>
      <c r="I7558" s="46">
        <v>1747.2483167888017</v>
      </c>
    </row>
    <row r="7559" spans="2:9" x14ac:dyDescent="0.3">
      <c r="B7559" s="7">
        <v>44145</v>
      </c>
      <c r="C7559" s="6">
        <v>14</v>
      </c>
      <c r="D7559" s="46">
        <v>2238.5102379427517</v>
      </c>
      <c r="G7559" s="7">
        <v>44145</v>
      </c>
      <c r="H7559" s="6">
        <v>14</v>
      </c>
      <c r="I7559" s="46">
        <v>971.13182202319058</v>
      </c>
    </row>
    <row r="7560" spans="2:9" x14ac:dyDescent="0.3">
      <c r="B7560" s="7">
        <v>44145</v>
      </c>
      <c r="C7560" s="6">
        <v>15</v>
      </c>
      <c r="D7560" s="46">
        <v>497.57529585382014</v>
      </c>
      <c r="G7560" s="7">
        <v>44145</v>
      </c>
      <c r="H7560" s="6">
        <v>15</v>
      </c>
      <c r="I7560" s="46">
        <v>0</v>
      </c>
    </row>
    <row r="7561" spans="2:9" x14ac:dyDescent="0.3">
      <c r="B7561" s="7">
        <v>44145</v>
      </c>
      <c r="C7561" s="6">
        <v>16</v>
      </c>
      <c r="D7561" s="46">
        <v>1912.0634995718624</v>
      </c>
      <c r="G7561" s="7">
        <v>44145</v>
      </c>
      <c r="H7561" s="6">
        <v>16</v>
      </c>
      <c r="I7561" s="46">
        <v>0</v>
      </c>
    </row>
    <row r="7562" spans="2:9" x14ac:dyDescent="0.3">
      <c r="B7562" s="7">
        <v>44145</v>
      </c>
      <c r="C7562" s="6">
        <v>17</v>
      </c>
      <c r="D7562" s="46">
        <v>1528.4427978094889</v>
      </c>
      <c r="G7562" s="7">
        <v>44145</v>
      </c>
      <c r="H7562" s="6">
        <v>17</v>
      </c>
      <c r="I7562" s="46">
        <v>263.3367380332287</v>
      </c>
    </row>
    <row r="7563" spans="2:9" x14ac:dyDescent="0.3">
      <c r="B7563" s="7">
        <v>44145</v>
      </c>
      <c r="C7563" s="6">
        <v>18</v>
      </c>
      <c r="D7563" s="46">
        <v>5345.4572535551915</v>
      </c>
      <c r="G7563" s="7">
        <v>44145</v>
      </c>
      <c r="H7563" s="6">
        <v>18</v>
      </c>
      <c r="I7563" s="46">
        <v>1845.078724528229</v>
      </c>
    </row>
    <row r="7564" spans="2:9" x14ac:dyDescent="0.3">
      <c r="B7564" s="7">
        <v>44145</v>
      </c>
      <c r="C7564" s="6">
        <v>19</v>
      </c>
      <c r="D7564" s="46">
        <v>6393.646560021125</v>
      </c>
      <c r="G7564" s="7">
        <v>44145</v>
      </c>
      <c r="H7564" s="6">
        <v>19</v>
      </c>
      <c r="I7564" s="46">
        <v>2796.5487679119219</v>
      </c>
    </row>
    <row r="7565" spans="2:9" x14ac:dyDescent="0.3">
      <c r="B7565" s="7">
        <v>44145</v>
      </c>
      <c r="C7565" s="6">
        <v>20</v>
      </c>
      <c r="D7565" s="46">
        <v>9024.1521240347047</v>
      </c>
      <c r="G7565" s="7">
        <v>44145</v>
      </c>
      <c r="H7565" s="6">
        <v>20</v>
      </c>
      <c r="I7565" s="46">
        <v>11499.951318608342</v>
      </c>
    </row>
    <row r="7566" spans="2:9" x14ac:dyDescent="0.3">
      <c r="B7566" s="7">
        <v>44145</v>
      </c>
      <c r="C7566" s="6">
        <v>21</v>
      </c>
      <c r="D7566" s="46">
        <v>12083.345417612192</v>
      </c>
      <c r="G7566" s="7">
        <v>44145</v>
      </c>
      <c r="H7566" s="6">
        <v>21</v>
      </c>
      <c r="I7566" s="46">
        <v>8577.5562205335973</v>
      </c>
    </row>
    <row r="7567" spans="2:9" x14ac:dyDescent="0.3">
      <c r="B7567" s="7">
        <v>44145</v>
      </c>
      <c r="C7567" s="6">
        <v>22</v>
      </c>
      <c r="D7567" s="46">
        <v>9070.2609000936172</v>
      </c>
      <c r="G7567" s="7">
        <v>44145</v>
      </c>
      <c r="H7567" s="6">
        <v>22</v>
      </c>
      <c r="I7567" s="46">
        <v>3956.2736350454848</v>
      </c>
    </row>
    <row r="7568" spans="2:9" x14ac:dyDescent="0.3">
      <c r="B7568" s="7">
        <v>44145</v>
      </c>
      <c r="C7568" s="6">
        <v>23</v>
      </c>
      <c r="D7568" s="46">
        <v>2337.1379343416397</v>
      </c>
      <c r="G7568" s="7">
        <v>44145</v>
      </c>
      <c r="H7568" s="6">
        <v>23</v>
      </c>
      <c r="I7568" s="46">
        <v>541.88525246312486</v>
      </c>
    </row>
    <row r="7569" spans="2:9" x14ac:dyDescent="0.3">
      <c r="B7569" s="7">
        <v>44146</v>
      </c>
      <c r="C7569" s="6">
        <v>0</v>
      </c>
      <c r="D7569" s="46">
        <v>1830.5225420966699</v>
      </c>
      <c r="G7569" s="7">
        <v>44146</v>
      </c>
      <c r="H7569" s="6">
        <v>0</v>
      </c>
      <c r="I7569" s="46">
        <v>0</v>
      </c>
    </row>
    <row r="7570" spans="2:9" x14ac:dyDescent="0.3">
      <c r="B7570" s="7">
        <v>44146</v>
      </c>
      <c r="C7570" s="6">
        <v>1</v>
      </c>
      <c r="D7570" s="46">
        <v>0</v>
      </c>
      <c r="G7570" s="7">
        <v>44146</v>
      </c>
      <c r="H7570" s="6">
        <v>1</v>
      </c>
      <c r="I7570" s="46">
        <v>0</v>
      </c>
    </row>
    <row r="7571" spans="2:9" x14ac:dyDescent="0.3">
      <c r="B7571" s="7">
        <v>44146</v>
      </c>
      <c r="C7571" s="6">
        <v>2</v>
      </c>
      <c r="D7571" s="46">
        <v>0</v>
      </c>
      <c r="G7571" s="7">
        <v>44146</v>
      </c>
      <c r="H7571" s="6">
        <v>2</v>
      </c>
      <c r="I7571" s="46">
        <v>0</v>
      </c>
    </row>
    <row r="7572" spans="2:9" x14ac:dyDescent="0.3">
      <c r="B7572" s="7">
        <v>44146</v>
      </c>
      <c r="C7572" s="6">
        <v>3</v>
      </c>
      <c r="D7572" s="46">
        <v>1602.5363398648744</v>
      </c>
      <c r="G7572" s="7">
        <v>44146</v>
      </c>
      <c r="H7572" s="6">
        <v>3</v>
      </c>
      <c r="I7572" s="46">
        <v>0</v>
      </c>
    </row>
    <row r="7573" spans="2:9" x14ac:dyDescent="0.3">
      <c r="B7573" s="7">
        <v>44146</v>
      </c>
      <c r="C7573" s="6">
        <v>4</v>
      </c>
      <c r="D7573" s="46">
        <v>18.397547094296307</v>
      </c>
      <c r="G7573" s="7">
        <v>44146</v>
      </c>
      <c r="H7573" s="6">
        <v>4</v>
      </c>
      <c r="I7573" s="46">
        <v>0</v>
      </c>
    </row>
    <row r="7574" spans="2:9" x14ac:dyDescent="0.3">
      <c r="B7574" s="7">
        <v>44146</v>
      </c>
      <c r="C7574" s="6">
        <v>5</v>
      </c>
      <c r="D7574" s="46">
        <v>0</v>
      </c>
      <c r="G7574" s="7">
        <v>44146</v>
      </c>
      <c r="H7574" s="6">
        <v>5</v>
      </c>
      <c r="I7574" s="46">
        <v>0</v>
      </c>
    </row>
    <row r="7575" spans="2:9" x14ac:dyDescent="0.3">
      <c r="B7575" s="7">
        <v>44146</v>
      </c>
      <c r="C7575" s="6">
        <v>6</v>
      </c>
      <c r="D7575" s="46">
        <v>0</v>
      </c>
      <c r="G7575" s="7">
        <v>44146</v>
      </c>
      <c r="H7575" s="6">
        <v>6</v>
      </c>
      <c r="I7575" s="46">
        <v>0</v>
      </c>
    </row>
    <row r="7576" spans="2:9" x14ac:dyDescent="0.3">
      <c r="B7576" s="7">
        <v>44146</v>
      </c>
      <c r="C7576" s="6">
        <v>7</v>
      </c>
      <c r="D7576" s="46">
        <v>0</v>
      </c>
      <c r="G7576" s="7">
        <v>44146</v>
      </c>
      <c r="H7576" s="6">
        <v>7</v>
      </c>
      <c r="I7576" s="46">
        <v>0</v>
      </c>
    </row>
    <row r="7577" spans="2:9" x14ac:dyDescent="0.3">
      <c r="B7577" s="7">
        <v>44146</v>
      </c>
      <c r="C7577" s="6">
        <v>8</v>
      </c>
      <c r="D7577" s="46">
        <v>0</v>
      </c>
      <c r="G7577" s="7">
        <v>44146</v>
      </c>
      <c r="H7577" s="6">
        <v>8</v>
      </c>
      <c r="I7577" s="46">
        <v>0</v>
      </c>
    </row>
    <row r="7578" spans="2:9" x14ac:dyDescent="0.3">
      <c r="B7578" s="7">
        <v>44146</v>
      </c>
      <c r="C7578" s="6">
        <v>9</v>
      </c>
      <c r="D7578" s="46">
        <v>98.39296295661174</v>
      </c>
      <c r="G7578" s="7">
        <v>44146</v>
      </c>
      <c r="H7578" s="6">
        <v>9</v>
      </c>
      <c r="I7578" s="46">
        <v>0</v>
      </c>
    </row>
    <row r="7579" spans="2:9" x14ac:dyDescent="0.3">
      <c r="B7579" s="7">
        <v>44146</v>
      </c>
      <c r="C7579" s="6">
        <v>10</v>
      </c>
      <c r="D7579" s="46">
        <v>3062.8759995376622</v>
      </c>
      <c r="G7579" s="7">
        <v>44146</v>
      </c>
      <c r="H7579" s="6">
        <v>10</v>
      </c>
      <c r="I7579" s="46">
        <v>1201.4916657884241</v>
      </c>
    </row>
    <row r="7580" spans="2:9" x14ac:dyDescent="0.3">
      <c r="B7580" s="7">
        <v>44146</v>
      </c>
      <c r="C7580" s="6">
        <v>11</v>
      </c>
      <c r="D7580" s="46">
        <v>6120.3293979488999</v>
      </c>
      <c r="G7580" s="7">
        <v>44146</v>
      </c>
      <c r="H7580" s="6">
        <v>11</v>
      </c>
      <c r="I7580" s="46">
        <v>2411.3453578685348</v>
      </c>
    </row>
    <row r="7581" spans="2:9" x14ac:dyDescent="0.3">
      <c r="B7581" s="7">
        <v>44146</v>
      </c>
      <c r="C7581" s="6">
        <v>12</v>
      </c>
      <c r="D7581" s="46">
        <v>12375.448845191087</v>
      </c>
      <c r="G7581" s="7">
        <v>44146</v>
      </c>
      <c r="H7581" s="6">
        <v>12</v>
      </c>
      <c r="I7581" s="46">
        <v>8117.2588190594579</v>
      </c>
    </row>
    <row r="7582" spans="2:9" x14ac:dyDescent="0.3">
      <c r="B7582" s="7">
        <v>44146</v>
      </c>
      <c r="C7582" s="6">
        <v>13</v>
      </c>
      <c r="D7582" s="46">
        <v>12792.220024639853</v>
      </c>
      <c r="G7582" s="7">
        <v>44146</v>
      </c>
      <c r="H7582" s="6">
        <v>13</v>
      </c>
      <c r="I7582" s="46">
        <v>7842.4913021114498</v>
      </c>
    </row>
    <row r="7583" spans="2:9" x14ac:dyDescent="0.3">
      <c r="B7583" s="7">
        <v>44146</v>
      </c>
      <c r="C7583" s="6">
        <v>14</v>
      </c>
      <c r="D7583" s="46">
        <v>12809.067729000637</v>
      </c>
      <c r="G7583" s="7">
        <v>44146</v>
      </c>
      <c r="H7583" s="6">
        <v>14</v>
      </c>
      <c r="I7583" s="46">
        <v>4968.1973334973809</v>
      </c>
    </row>
    <row r="7584" spans="2:9" x14ac:dyDescent="0.3">
      <c r="B7584" s="7">
        <v>44146</v>
      </c>
      <c r="C7584" s="6">
        <v>15</v>
      </c>
      <c r="D7584" s="46">
        <v>17215.347001188271</v>
      </c>
      <c r="G7584" s="7">
        <v>44146</v>
      </c>
      <c r="H7584" s="6">
        <v>15</v>
      </c>
      <c r="I7584" s="46">
        <v>5542.9177651592927</v>
      </c>
    </row>
    <row r="7585" spans="2:9" x14ac:dyDescent="0.3">
      <c r="B7585" s="7">
        <v>44146</v>
      </c>
      <c r="C7585" s="6">
        <v>16</v>
      </c>
      <c r="D7585" s="46">
        <v>14247.933865727333</v>
      </c>
      <c r="G7585" s="7">
        <v>44146</v>
      </c>
      <c r="H7585" s="6">
        <v>16</v>
      </c>
      <c r="I7585" s="46">
        <v>9024.7975036481566</v>
      </c>
    </row>
    <row r="7586" spans="2:9" x14ac:dyDescent="0.3">
      <c r="B7586" s="7">
        <v>44146</v>
      </c>
      <c r="C7586" s="6">
        <v>17</v>
      </c>
      <c r="D7586" s="46">
        <v>11540.737504752684</v>
      </c>
      <c r="G7586" s="7">
        <v>44146</v>
      </c>
      <c r="H7586" s="6">
        <v>17</v>
      </c>
      <c r="I7586" s="46">
        <v>9584.419020231333</v>
      </c>
    </row>
    <row r="7587" spans="2:9" x14ac:dyDescent="0.3">
      <c r="B7587" s="7">
        <v>44146</v>
      </c>
      <c r="C7587" s="6">
        <v>18</v>
      </c>
      <c r="D7587" s="46">
        <v>9021.17523915536</v>
      </c>
      <c r="G7587" s="7">
        <v>44146</v>
      </c>
      <c r="H7587" s="6">
        <v>18</v>
      </c>
      <c r="I7587" s="46">
        <v>8841.3577865495699</v>
      </c>
    </row>
    <row r="7588" spans="2:9" x14ac:dyDescent="0.3">
      <c r="B7588" s="7">
        <v>44146</v>
      </c>
      <c r="C7588" s="6">
        <v>19</v>
      </c>
      <c r="D7588" s="46">
        <v>6856.4865752853411</v>
      </c>
      <c r="G7588" s="7">
        <v>44146</v>
      </c>
      <c r="H7588" s="6">
        <v>19</v>
      </c>
      <c r="I7588" s="46">
        <v>4637.1875187228679</v>
      </c>
    </row>
    <row r="7589" spans="2:9" x14ac:dyDescent="0.3">
      <c r="B7589" s="7">
        <v>44146</v>
      </c>
      <c r="C7589" s="6">
        <v>20</v>
      </c>
      <c r="D7589" s="46">
        <v>8241.6158437284757</v>
      </c>
      <c r="G7589" s="7">
        <v>44146</v>
      </c>
      <c r="H7589" s="6">
        <v>20</v>
      </c>
      <c r="I7589" s="46">
        <v>5637.6151137641036</v>
      </c>
    </row>
    <row r="7590" spans="2:9" x14ac:dyDescent="0.3">
      <c r="B7590" s="7">
        <v>44146</v>
      </c>
      <c r="C7590" s="6">
        <v>21</v>
      </c>
      <c r="D7590" s="46">
        <v>13333.015528911883</v>
      </c>
      <c r="G7590" s="7">
        <v>44146</v>
      </c>
      <c r="H7590" s="6">
        <v>21</v>
      </c>
      <c r="I7590" s="46">
        <v>7165.4538606343986</v>
      </c>
    </row>
    <row r="7591" spans="2:9" x14ac:dyDescent="0.3">
      <c r="B7591" s="7">
        <v>44146</v>
      </c>
      <c r="C7591" s="6">
        <v>22</v>
      </c>
      <c r="D7591" s="46">
        <v>5412.3733547736965</v>
      </c>
      <c r="G7591" s="7">
        <v>44146</v>
      </c>
      <c r="H7591" s="6">
        <v>22</v>
      </c>
      <c r="I7591" s="46">
        <v>4231.61538771913</v>
      </c>
    </row>
    <row r="7592" spans="2:9" x14ac:dyDescent="0.3">
      <c r="B7592" s="7">
        <v>44146</v>
      </c>
      <c r="C7592" s="6">
        <v>23</v>
      </c>
      <c r="D7592" s="46">
        <v>9394.6788767749786</v>
      </c>
      <c r="G7592" s="7">
        <v>44146</v>
      </c>
      <c r="H7592" s="6">
        <v>23</v>
      </c>
      <c r="I7592" s="46">
        <v>3834.5439691479919</v>
      </c>
    </row>
    <row r="7593" spans="2:9" x14ac:dyDescent="0.3">
      <c r="B7593" s="7">
        <v>44147</v>
      </c>
      <c r="C7593" s="6">
        <v>0</v>
      </c>
      <c r="D7593" s="46">
        <v>4136.5803091374191</v>
      </c>
      <c r="G7593" s="7">
        <v>44147</v>
      </c>
      <c r="H7593" s="6">
        <v>0</v>
      </c>
      <c r="I7593" s="46">
        <v>3153.1570759022948</v>
      </c>
    </row>
    <row r="7594" spans="2:9" x14ac:dyDescent="0.3">
      <c r="B7594" s="7">
        <v>44147</v>
      </c>
      <c r="C7594" s="6">
        <v>1</v>
      </c>
      <c r="D7594" s="46">
        <v>0</v>
      </c>
      <c r="G7594" s="7">
        <v>44147</v>
      </c>
      <c r="H7594" s="6">
        <v>1</v>
      </c>
      <c r="I7594" s="46">
        <v>125.41318840623691</v>
      </c>
    </row>
    <row r="7595" spans="2:9" x14ac:dyDescent="0.3">
      <c r="B7595" s="7">
        <v>44147</v>
      </c>
      <c r="C7595" s="6">
        <v>2</v>
      </c>
      <c r="D7595" s="46">
        <v>2814.5309339534988</v>
      </c>
      <c r="G7595" s="7">
        <v>44147</v>
      </c>
      <c r="H7595" s="6">
        <v>2</v>
      </c>
      <c r="I7595" s="46">
        <v>3665.8651770125171</v>
      </c>
    </row>
    <row r="7596" spans="2:9" x14ac:dyDescent="0.3">
      <c r="B7596" s="7">
        <v>44147</v>
      </c>
      <c r="C7596" s="6">
        <v>3</v>
      </c>
      <c r="D7596" s="46">
        <v>4654.9250643066143</v>
      </c>
      <c r="G7596" s="7">
        <v>44147</v>
      </c>
      <c r="H7596" s="6">
        <v>3</v>
      </c>
      <c r="I7596" s="46">
        <v>3293.6820221317798</v>
      </c>
    </row>
    <row r="7597" spans="2:9" x14ac:dyDescent="0.3">
      <c r="B7597" s="7">
        <v>44147</v>
      </c>
      <c r="C7597" s="6">
        <v>4</v>
      </c>
      <c r="D7597" s="46">
        <v>5691.7740007476987</v>
      </c>
      <c r="G7597" s="7">
        <v>44147</v>
      </c>
      <c r="H7597" s="6">
        <v>4</v>
      </c>
      <c r="I7597" s="46">
        <v>6677.1891135900341</v>
      </c>
    </row>
    <row r="7598" spans="2:9" x14ac:dyDescent="0.3">
      <c r="B7598" s="7">
        <v>44147</v>
      </c>
      <c r="C7598" s="6">
        <v>5</v>
      </c>
      <c r="D7598" s="46">
        <v>21844.317276014721</v>
      </c>
      <c r="G7598" s="7">
        <v>44147</v>
      </c>
      <c r="H7598" s="6">
        <v>5</v>
      </c>
      <c r="I7598" s="46">
        <v>16174.590653195932</v>
      </c>
    </row>
    <row r="7599" spans="2:9" x14ac:dyDescent="0.3">
      <c r="B7599" s="7">
        <v>44147</v>
      </c>
      <c r="C7599" s="6">
        <v>6</v>
      </c>
      <c r="D7599" s="46">
        <v>30613.547028760895</v>
      </c>
      <c r="G7599" s="7">
        <v>44147</v>
      </c>
      <c r="H7599" s="6">
        <v>6</v>
      </c>
      <c r="I7599" s="46">
        <v>20129.826833861593</v>
      </c>
    </row>
    <row r="7600" spans="2:9" x14ac:dyDescent="0.3">
      <c r="B7600" s="7">
        <v>44147</v>
      </c>
      <c r="C7600" s="6">
        <v>7</v>
      </c>
      <c r="D7600" s="46">
        <v>37051.824467933511</v>
      </c>
      <c r="G7600" s="7">
        <v>44147</v>
      </c>
      <c r="H7600" s="6">
        <v>7</v>
      </c>
      <c r="I7600" s="46">
        <v>28100.964224131836</v>
      </c>
    </row>
    <row r="7601" spans="2:9" x14ac:dyDescent="0.3">
      <c r="B7601" s="7">
        <v>44147</v>
      </c>
      <c r="C7601" s="6">
        <v>8</v>
      </c>
      <c r="D7601" s="46">
        <v>44247.768589828127</v>
      </c>
      <c r="G7601" s="7">
        <v>44147</v>
      </c>
      <c r="H7601" s="6">
        <v>8</v>
      </c>
      <c r="I7601" s="46">
        <v>37041.363562486593</v>
      </c>
    </row>
    <row r="7602" spans="2:9" x14ac:dyDescent="0.3">
      <c r="B7602" s="7">
        <v>44147</v>
      </c>
      <c r="C7602" s="6">
        <v>9</v>
      </c>
      <c r="D7602" s="46">
        <v>46469.066529154974</v>
      </c>
      <c r="G7602" s="7">
        <v>44147</v>
      </c>
      <c r="H7602" s="6">
        <v>9</v>
      </c>
      <c r="I7602" s="46">
        <v>41375.876486213565</v>
      </c>
    </row>
    <row r="7603" spans="2:9" x14ac:dyDescent="0.3">
      <c r="B7603" s="7">
        <v>44147</v>
      </c>
      <c r="C7603" s="6">
        <v>10</v>
      </c>
      <c r="D7603" s="46">
        <v>45099.299627946959</v>
      </c>
      <c r="G7603" s="7">
        <v>44147</v>
      </c>
      <c r="H7603" s="6">
        <v>10</v>
      </c>
      <c r="I7603" s="46">
        <v>43346.733437761271</v>
      </c>
    </row>
    <row r="7604" spans="2:9" x14ac:dyDescent="0.3">
      <c r="B7604" s="7">
        <v>44147</v>
      </c>
      <c r="C7604" s="6">
        <v>11</v>
      </c>
      <c r="D7604" s="46">
        <v>45951.088816015996</v>
      </c>
      <c r="G7604" s="7">
        <v>44147</v>
      </c>
      <c r="H7604" s="6">
        <v>11</v>
      </c>
      <c r="I7604" s="46">
        <v>42325.370740566781</v>
      </c>
    </row>
    <row r="7605" spans="2:9" x14ac:dyDescent="0.3">
      <c r="B7605" s="7">
        <v>44147</v>
      </c>
      <c r="C7605" s="6">
        <v>12</v>
      </c>
      <c r="D7605" s="46">
        <v>43171.961604983102</v>
      </c>
      <c r="G7605" s="7">
        <v>44147</v>
      </c>
      <c r="H7605" s="6">
        <v>12</v>
      </c>
      <c r="I7605" s="46">
        <v>38464.182110150243</v>
      </c>
    </row>
    <row r="7606" spans="2:9" x14ac:dyDescent="0.3">
      <c r="B7606" s="7">
        <v>44147</v>
      </c>
      <c r="C7606" s="6">
        <v>13</v>
      </c>
      <c r="D7606" s="46">
        <v>42095.829253756005</v>
      </c>
      <c r="G7606" s="7">
        <v>44147</v>
      </c>
      <c r="H7606" s="6">
        <v>13</v>
      </c>
      <c r="I7606" s="46">
        <v>38987.959276191032</v>
      </c>
    </row>
    <row r="7607" spans="2:9" x14ac:dyDescent="0.3">
      <c r="B7607" s="7">
        <v>44147</v>
      </c>
      <c r="C7607" s="6">
        <v>14</v>
      </c>
      <c r="D7607" s="46">
        <v>28518.817166986821</v>
      </c>
      <c r="G7607" s="7">
        <v>44147</v>
      </c>
      <c r="H7607" s="6">
        <v>14</v>
      </c>
      <c r="I7607" s="46">
        <v>21918.99557613931</v>
      </c>
    </row>
    <row r="7608" spans="2:9" x14ac:dyDescent="0.3">
      <c r="B7608" s="7">
        <v>44147</v>
      </c>
      <c r="C7608" s="6">
        <v>15</v>
      </c>
      <c r="D7608" s="46">
        <v>34351.370208508823</v>
      </c>
      <c r="G7608" s="7">
        <v>44147</v>
      </c>
      <c r="H7608" s="6">
        <v>15</v>
      </c>
      <c r="I7608" s="46">
        <v>26596.172727463152</v>
      </c>
    </row>
    <row r="7609" spans="2:9" x14ac:dyDescent="0.3">
      <c r="B7609" s="7">
        <v>44147</v>
      </c>
      <c r="C7609" s="6">
        <v>16</v>
      </c>
      <c r="D7609" s="46">
        <v>39656.247372625374</v>
      </c>
      <c r="G7609" s="7">
        <v>44147</v>
      </c>
      <c r="H7609" s="6">
        <v>16</v>
      </c>
      <c r="I7609" s="46">
        <v>34154.135008532903</v>
      </c>
    </row>
    <row r="7610" spans="2:9" x14ac:dyDescent="0.3">
      <c r="B7610" s="7">
        <v>44147</v>
      </c>
      <c r="C7610" s="6">
        <v>17</v>
      </c>
      <c r="D7610" s="46">
        <v>45069.855902736555</v>
      </c>
      <c r="G7610" s="7">
        <v>44147</v>
      </c>
      <c r="H7610" s="6">
        <v>17</v>
      </c>
      <c r="I7610" s="46">
        <v>33186.145378033878</v>
      </c>
    </row>
    <row r="7611" spans="2:9" x14ac:dyDescent="0.3">
      <c r="B7611" s="7">
        <v>44147</v>
      </c>
      <c r="C7611" s="6">
        <v>18</v>
      </c>
      <c r="D7611" s="46">
        <v>43866.493538021627</v>
      </c>
      <c r="G7611" s="7">
        <v>44147</v>
      </c>
      <c r="H7611" s="6">
        <v>18</v>
      </c>
      <c r="I7611" s="46">
        <v>34098.684438727876</v>
      </c>
    </row>
    <row r="7612" spans="2:9" x14ac:dyDescent="0.3">
      <c r="B7612" s="7">
        <v>44147</v>
      </c>
      <c r="C7612" s="6">
        <v>19</v>
      </c>
      <c r="D7612" s="46">
        <v>26067.259556216941</v>
      </c>
      <c r="G7612" s="7">
        <v>44147</v>
      </c>
      <c r="H7612" s="6">
        <v>19</v>
      </c>
      <c r="I7612" s="46">
        <v>22187.100349396016</v>
      </c>
    </row>
    <row r="7613" spans="2:9" x14ac:dyDescent="0.3">
      <c r="B7613" s="7">
        <v>44147</v>
      </c>
      <c r="C7613" s="6">
        <v>20</v>
      </c>
      <c r="D7613" s="46">
        <v>30778.291124429419</v>
      </c>
      <c r="G7613" s="7">
        <v>44147</v>
      </c>
      <c r="H7613" s="6">
        <v>20</v>
      </c>
      <c r="I7613" s="46">
        <v>22580.214770592847</v>
      </c>
    </row>
    <row r="7614" spans="2:9" x14ac:dyDescent="0.3">
      <c r="B7614" s="7">
        <v>44147</v>
      </c>
      <c r="C7614" s="6">
        <v>21</v>
      </c>
      <c r="D7614" s="46">
        <v>22770.683109105656</v>
      </c>
      <c r="G7614" s="7">
        <v>44147</v>
      </c>
      <c r="H7614" s="6">
        <v>21</v>
      </c>
      <c r="I7614" s="46">
        <v>12858.355590778488</v>
      </c>
    </row>
    <row r="7615" spans="2:9" x14ac:dyDescent="0.3">
      <c r="B7615" s="7">
        <v>44147</v>
      </c>
      <c r="C7615" s="6">
        <v>22</v>
      </c>
      <c r="D7615" s="46">
        <v>40886.825578311596</v>
      </c>
      <c r="G7615" s="7">
        <v>44147</v>
      </c>
      <c r="H7615" s="6">
        <v>22</v>
      </c>
      <c r="I7615" s="46">
        <v>20400.767045253247</v>
      </c>
    </row>
    <row r="7616" spans="2:9" x14ac:dyDescent="0.3">
      <c r="B7616" s="7">
        <v>44147</v>
      </c>
      <c r="C7616" s="6">
        <v>23</v>
      </c>
      <c r="D7616" s="46">
        <v>43375.179321766896</v>
      </c>
      <c r="G7616" s="7">
        <v>44147</v>
      </c>
      <c r="H7616" s="6">
        <v>23</v>
      </c>
      <c r="I7616" s="46">
        <v>32965.242295218748</v>
      </c>
    </row>
    <row r="7617" spans="2:9" x14ac:dyDescent="0.3">
      <c r="B7617" s="7">
        <v>44148</v>
      </c>
      <c r="C7617" s="6">
        <v>0</v>
      </c>
      <c r="D7617" s="46">
        <v>47975.138638236924</v>
      </c>
      <c r="G7617" s="7">
        <v>44148</v>
      </c>
      <c r="H7617" s="6">
        <v>0</v>
      </c>
      <c r="I7617" s="46">
        <v>43341.469781329855</v>
      </c>
    </row>
    <row r="7618" spans="2:9" x14ac:dyDescent="0.3">
      <c r="B7618" s="7">
        <v>44148</v>
      </c>
      <c r="C7618" s="6">
        <v>1</v>
      </c>
      <c r="D7618" s="46">
        <v>41822.947050312869</v>
      </c>
      <c r="G7618" s="7">
        <v>44148</v>
      </c>
      <c r="H7618" s="6">
        <v>1</v>
      </c>
      <c r="I7618" s="46">
        <v>38080.80321274219</v>
      </c>
    </row>
    <row r="7619" spans="2:9" x14ac:dyDescent="0.3">
      <c r="B7619" s="7">
        <v>44148</v>
      </c>
      <c r="C7619" s="6">
        <v>2</v>
      </c>
      <c r="D7619" s="46">
        <v>27347.363373813907</v>
      </c>
      <c r="G7619" s="7">
        <v>44148</v>
      </c>
      <c r="H7619" s="6">
        <v>2</v>
      </c>
      <c r="I7619" s="46">
        <v>21422.6431511595</v>
      </c>
    </row>
    <row r="7620" spans="2:9" x14ac:dyDescent="0.3">
      <c r="B7620" s="7">
        <v>44148</v>
      </c>
      <c r="C7620" s="6">
        <v>3</v>
      </c>
      <c r="D7620" s="46">
        <v>20626.451502048283</v>
      </c>
      <c r="G7620" s="7">
        <v>44148</v>
      </c>
      <c r="H7620" s="6">
        <v>3</v>
      </c>
      <c r="I7620" s="46">
        <v>18607.360733232235</v>
      </c>
    </row>
    <row r="7621" spans="2:9" x14ac:dyDescent="0.3">
      <c r="B7621" s="7">
        <v>44148</v>
      </c>
      <c r="C7621" s="6">
        <v>4</v>
      </c>
      <c r="D7621" s="46">
        <v>17207.355793913692</v>
      </c>
      <c r="G7621" s="7">
        <v>44148</v>
      </c>
      <c r="H7621" s="6">
        <v>4</v>
      </c>
      <c r="I7621" s="46">
        <v>10519.944321354398</v>
      </c>
    </row>
    <row r="7622" spans="2:9" x14ac:dyDescent="0.3">
      <c r="B7622" s="7">
        <v>44148</v>
      </c>
      <c r="C7622" s="6">
        <v>5</v>
      </c>
      <c r="D7622" s="46">
        <v>28868.025104262808</v>
      </c>
      <c r="G7622" s="7">
        <v>44148</v>
      </c>
      <c r="H7622" s="6">
        <v>5</v>
      </c>
      <c r="I7622" s="46">
        <v>16112.02274915272</v>
      </c>
    </row>
    <row r="7623" spans="2:9" x14ac:dyDescent="0.3">
      <c r="B7623" s="7">
        <v>44148</v>
      </c>
      <c r="C7623" s="6">
        <v>6</v>
      </c>
      <c r="D7623" s="46">
        <v>38919.675937423148</v>
      </c>
      <c r="G7623" s="7">
        <v>44148</v>
      </c>
      <c r="H7623" s="6">
        <v>6</v>
      </c>
      <c r="I7623" s="46">
        <v>22517.675849261683</v>
      </c>
    </row>
    <row r="7624" spans="2:9" x14ac:dyDescent="0.3">
      <c r="B7624" s="7">
        <v>44148</v>
      </c>
      <c r="C7624" s="6">
        <v>7</v>
      </c>
      <c r="D7624" s="46">
        <v>36349.636679287789</v>
      </c>
      <c r="G7624" s="7">
        <v>44148</v>
      </c>
      <c r="H7624" s="6">
        <v>7</v>
      </c>
      <c r="I7624" s="46">
        <v>21006.18714642229</v>
      </c>
    </row>
    <row r="7625" spans="2:9" x14ac:dyDescent="0.3">
      <c r="B7625" s="7">
        <v>44148</v>
      </c>
      <c r="C7625" s="6">
        <v>8</v>
      </c>
      <c r="D7625" s="46">
        <v>40699.253706623727</v>
      </c>
      <c r="G7625" s="7">
        <v>44148</v>
      </c>
      <c r="H7625" s="6">
        <v>8</v>
      </c>
      <c r="I7625" s="46">
        <v>36050.900369734372</v>
      </c>
    </row>
    <row r="7626" spans="2:9" x14ac:dyDescent="0.3">
      <c r="B7626" s="7">
        <v>44148</v>
      </c>
      <c r="C7626" s="6">
        <v>9</v>
      </c>
      <c r="D7626" s="46">
        <v>41703.703129758185</v>
      </c>
      <c r="G7626" s="7">
        <v>44148</v>
      </c>
      <c r="H7626" s="6">
        <v>9</v>
      </c>
      <c r="I7626" s="46">
        <v>34947.685038795484</v>
      </c>
    </row>
    <row r="7627" spans="2:9" x14ac:dyDescent="0.3">
      <c r="B7627" s="7">
        <v>44148</v>
      </c>
      <c r="C7627" s="6">
        <v>10</v>
      </c>
      <c r="D7627" s="46">
        <v>33304.89053770477</v>
      </c>
      <c r="G7627" s="7">
        <v>44148</v>
      </c>
      <c r="H7627" s="6">
        <v>10</v>
      </c>
      <c r="I7627" s="46">
        <v>37103.060766511269</v>
      </c>
    </row>
    <row r="7628" spans="2:9" x14ac:dyDescent="0.3">
      <c r="B7628" s="7">
        <v>44148</v>
      </c>
      <c r="C7628" s="6">
        <v>11</v>
      </c>
      <c r="D7628" s="46">
        <v>34255.893145941322</v>
      </c>
      <c r="G7628" s="7">
        <v>44148</v>
      </c>
      <c r="H7628" s="6">
        <v>11</v>
      </c>
      <c r="I7628" s="46">
        <v>36468.389280592019</v>
      </c>
    </row>
    <row r="7629" spans="2:9" x14ac:dyDescent="0.3">
      <c r="B7629" s="7">
        <v>44148</v>
      </c>
      <c r="C7629" s="6">
        <v>12</v>
      </c>
      <c r="D7629" s="46">
        <v>34093.412978199776</v>
      </c>
      <c r="G7629" s="7">
        <v>44148</v>
      </c>
      <c r="H7629" s="6">
        <v>12</v>
      </c>
      <c r="I7629" s="46">
        <v>35936.97625685246</v>
      </c>
    </row>
    <row r="7630" spans="2:9" x14ac:dyDescent="0.3">
      <c r="B7630" s="7">
        <v>44148</v>
      </c>
      <c r="C7630" s="6">
        <v>13</v>
      </c>
      <c r="D7630" s="46">
        <v>34263.42918081813</v>
      </c>
      <c r="G7630" s="7">
        <v>44148</v>
      </c>
      <c r="H7630" s="6">
        <v>13</v>
      </c>
      <c r="I7630" s="46">
        <v>37467.824460135365</v>
      </c>
    </row>
    <row r="7631" spans="2:9" x14ac:dyDescent="0.3">
      <c r="B7631" s="7">
        <v>44148</v>
      </c>
      <c r="C7631" s="6">
        <v>14</v>
      </c>
      <c r="D7631" s="46">
        <v>35717.551258696323</v>
      </c>
      <c r="G7631" s="7">
        <v>44148</v>
      </c>
      <c r="H7631" s="6">
        <v>14</v>
      </c>
      <c r="I7631" s="46">
        <v>40757.805538128458</v>
      </c>
    </row>
    <row r="7632" spans="2:9" x14ac:dyDescent="0.3">
      <c r="B7632" s="7">
        <v>44148</v>
      </c>
      <c r="C7632" s="6">
        <v>15</v>
      </c>
      <c r="D7632" s="46">
        <v>26307.756584465031</v>
      </c>
      <c r="G7632" s="7">
        <v>44148</v>
      </c>
      <c r="H7632" s="6">
        <v>15</v>
      </c>
      <c r="I7632" s="46">
        <v>29196.635273232987</v>
      </c>
    </row>
    <row r="7633" spans="2:9" x14ac:dyDescent="0.3">
      <c r="B7633" s="7">
        <v>44148</v>
      </c>
      <c r="C7633" s="6">
        <v>16</v>
      </c>
      <c r="D7633" s="46">
        <v>16839.770247660741</v>
      </c>
      <c r="G7633" s="7">
        <v>44148</v>
      </c>
      <c r="H7633" s="6">
        <v>16</v>
      </c>
      <c r="I7633" s="46">
        <v>12523.79922547553</v>
      </c>
    </row>
    <row r="7634" spans="2:9" x14ac:dyDescent="0.3">
      <c r="B7634" s="7">
        <v>44148</v>
      </c>
      <c r="C7634" s="6">
        <v>17</v>
      </c>
      <c r="D7634" s="46">
        <v>24504.402702783162</v>
      </c>
      <c r="G7634" s="7">
        <v>44148</v>
      </c>
      <c r="H7634" s="6">
        <v>17</v>
      </c>
      <c r="I7634" s="46">
        <v>22548.741943619742</v>
      </c>
    </row>
    <row r="7635" spans="2:9" x14ac:dyDescent="0.3">
      <c r="B7635" s="7">
        <v>44148</v>
      </c>
      <c r="C7635" s="6">
        <v>18</v>
      </c>
      <c r="D7635" s="46">
        <v>24213.33942531723</v>
      </c>
      <c r="G7635" s="7">
        <v>44148</v>
      </c>
      <c r="H7635" s="6">
        <v>18</v>
      </c>
      <c r="I7635" s="46">
        <v>22140.330721103292</v>
      </c>
    </row>
    <row r="7636" spans="2:9" x14ac:dyDescent="0.3">
      <c r="B7636" s="7">
        <v>44148</v>
      </c>
      <c r="C7636" s="6">
        <v>19</v>
      </c>
      <c r="D7636" s="46">
        <v>25484.266980582484</v>
      </c>
      <c r="G7636" s="7">
        <v>44148</v>
      </c>
      <c r="H7636" s="6">
        <v>19</v>
      </c>
      <c r="I7636" s="46">
        <v>26509.403256083307</v>
      </c>
    </row>
    <row r="7637" spans="2:9" x14ac:dyDescent="0.3">
      <c r="B7637" s="7">
        <v>44148</v>
      </c>
      <c r="C7637" s="6">
        <v>20</v>
      </c>
      <c r="D7637" s="46">
        <v>26406.855054846033</v>
      </c>
      <c r="G7637" s="7">
        <v>44148</v>
      </c>
      <c r="H7637" s="6">
        <v>20</v>
      </c>
      <c r="I7637" s="46">
        <v>27131.338408022122</v>
      </c>
    </row>
    <row r="7638" spans="2:9" x14ac:dyDescent="0.3">
      <c r="B7638" s="7">
        <v>44148</v>
      </c>
      <c r="C7638" s="6">
        <v>21</v>
      </c>
      <c r="D7638" s="46">
        <v>31932.016580405612</v>
      </c>
      <c r="G7638" s="7">
        <v>44148</v>
      </c>
      <c r="H7638" s="6">
        <v>21</v>
      </c>
      <c r="I7638" s="46">
        <v>29481.084123330267</v>
      </c>
    </row>
    <row r="7639" spans="2:9" x14ac:dyDescent="0.3">
      <c r="B7639" s="7">
        <v>44148</v>
      </c>
      <c r="C7639" s="6">
        <v>22</v>
      </c>
      <c r="D7639" s="46">
        <v>38746.494229781252</v>
      </c>
      <c r="G7639" s="7">
        <v>44148</v>
      </c>
      <c r="H7639" s="6">
        <v>22</v>
      </c>
      <c r="I7639" s="46">
        <v>32752.106588409704</v>
      </c>
    </row>
    <row r="7640" spans="2:9" x14ac:dyDescent="0.3">
      <c r="B7640" s="7">
        <v>44148</v>
      </c>
      <c r="C7640" s="6">
        <v>23</v>
      </c>
      <c r="D7640" s="46">
        <v>42740.285909666243</v>
      </c>
      <c r="G7640" s="7">
        <v>44148</v>
      </c>
      <c r="H7640" s="6">
        <v>23</v>
      </c>
      <c r="I7640" s="46">
        <v>33470.340933690954</v>
      </c>
    </row>
    <row r="7641" spans="2:9" x14ac:dyDescent="0.3">
      <c r="B7641" s="7">
        <v>44149</v>
      </c>
      <c r="C7641" s="6">
        <v>0</v>
      </c>
      <c r="D7641" s="46">
        <v>38587.174696219117</v>
      </c>
      <c r="G7641" s="7">
        <v>44149</v>
      </c>
      <c r="H7641" s="6">
        <v>0</v>
      </c>
      <c r="I7641" s="46">
        <v>24671.128973713079</v>
      </c>
    </row>
    <row r="7642" spans="2:9" x14ac:dyDescent="0.3">
      <c r="B7642" s="7">
        <v>44149</v>
      </c>
      <c r="C7642" s="6">
        <v>1</v>
      </c>
      <c r="D7642" s="46">
        <v>38121.1835447669</v>
      </c>
      <c r="G7642" s="7">
        <v>44149</v>
      </c>
      <c r="H7642" s="6">
        <v>1</v>
      </c>
      <c r="I7642" s="46">
        <v>26869.97735970181</v>
      </c>
    </row>
    <row r="7643" spans="2:9" x14ac:dyDescent="0.3">
      <c r="B7643" s="7">
        <v>44149</v>
      </c>
      <c r="C7643" s="6">
        <v>2</v>
      </c>
      <c r="D7643" s="46">
        <v>40299.252543023438</v>
      </c>
      <c r="G7643" s="7">
        <v>44149</v>
      </c>
      <c r="H7643" s="6">
        <v>2</v>
      </c>
      <c r="I7643" s="46">
        <v>28318.562786659706</v>
      </c>
    </row>
    <row r="7644" spans="2:9" x14ac:dyDescent="0.3">
      <c r="B7644" s="7">
        <v>44149</v>
      </c>
      <c r="C7644" s="6">
        <v>3</v>
      </c>
      <c r="D7644" s="46">
        <v>37457.578969483468</v>
      </c>
      <c r="G7644" s="7">
        <v>44149</v>
      </c>
      <c r="H7644" s="6">
        <v>3</v>
      </c>
      <c r="I7644" s="46">
        <v>26432.14889335453</v>
      </c>
    </row>
    <row r="7645" spans="2:9" x14ac:dyDescent="0.3">
      <c r="B7645" s="7">
        <v>44149</v>
      </c>
      <c r="C7645" s="6">
        <v>4</v>
      </c>
      <c r="D7645" s="46">
        <v>39957.746246631003</v>
      </c>
      <c r="G7645" s="7">
        <v>44149</v>
      </c>
      <c r="H7645" s="6">
        <v>4</v>
      </c>
      <c r="I7645" s="46">
        <v>26845.347383394568</v>
      </c>
    </row>
    <row r="7646" spans="2:9" x14ac:dyDescent="0.3">
      <c r="B7646" s="7">
        <v>44149</v>
      </c>
      <c r="C7646" s="6">
        <v>5</v>
      </c>
      <c r="D7646" s="46">
        <v>36330.098612472844</v>
      </c>
      <c r="G7646" s="7">
        <v>44149</v>
      </c>
      <c r="H7646" s="6">
        <v>5</v>
      </c>
      <c r="I7646" s="46">
        <v>21507.381394883017</v>
      </c>
    </row>
    <row r="7647" spans="2:9" x14ac:dyDescent="0.3">
      <c r="B7647" s="7">
        <v>44149</v>
      </c>
      <c r="C7647" s="6">
        <v>6</v>
      </c>
      <c r="D7647" s="46">
        <v>35431.678259615008</v>
      </c>
      <c r="G7647" s="7">
        <v>44149</v>
      </c>
      <c r="H7647" s="6">
        <v>6</v>
      </c>
      <c r="I7647" s="46">
        <v>23663.276133083309</v>
      </c>
    </row>
    <row r="7648" spans="2:9" x14ac:dyDescent="0.3">
      <c r="B7648" s="7">
        <v>44149</v>
      </c>
      <c r="C7648" s="6">
        <v>7</v>
      </c>
      <c r="D7648" s="46">
        <v>43850.255408794699</v>
      </c>
      <c r="G7648" s="7">
        <v>44149</v>
      </c>
      <c r="H7648" s="6">
        <v>7</v>
      </c>
      <c r="I7648" s="46">
        <v>27808.041208396295</v>
      </c>
    </row>
    <row r="7649" spans="2:9" x14ac:dyDescent="0.3">
      <c r="B7649" s="7">
        <v>44149</v>
      </c>
      <c r="C7649" s="6">
        <v>8</v>
      </c>
      <c r="D7649" s="46">
        <v>45673.879432125002</v>
      </c>
      <c r="G7649" s="7">
        <v>44149</v>
      </c>
      <c r="H7649" s="6">
        <v>8</v>
      </c>
      <c r="I7649" s="46">
        <v>30642.553800266938</v>
      </c>
    </row>
    <row r="7650" spans="2:9" x14ac:dyDescent="0.3">
      <c r="B7650" s="7">
        <v>44149</v>
      </c>
      <c r="C7650" s="6">
        <v>9</v>
      </c>
      <c r="D7650" s="46">
        <v>46916.971586299056</v>
      </c>
      <c r="G7650" s="7">
        <v>44149</v>
      </c>
      <c r="H7650" s="6">
        <v>9</v>
      </c>
      <c r="I7650" s="46">
        <v>38223.846461331581</v>
      </c>
    </row>
    <row r="7651" spans="2:9" x14ac:dyDescent="0.3">
      <c r="B7651" s="7">
        <v>44149</v>
      </c>
      <c r="C7651" s="6">
        <v>10</v>
      </c>
      <c r="D7651" s="46">
        <v>47110.669895872823</v>
      </c>
      <c r="G7651" s="7">
        <v>44149</v>
      </c>
      <c r="H7651" s="6">
        <v>10</v>
      </c>
      <c r="I7651" s="46">
        <v>38295.74802738634</v>
      </c>
    </row>
    <row r="7652" spans="2:9" x14ac:dyDescent="0.3">
      <c r="B7652" s="7">
        <v>44149</v>
      </c>
      <c r="C7652" s="6">
        <v>11</v>
      </c>
      <c r="D7652" s="46">
        <v>45762.266134122285</v>
      </c>
      <c r="G7652" s="7">
        <v>44149</v>
      </c>
      <c r="H7652" s="6">
        <v>11</v>
      </c>
      <c r="I7652" s="46">
        <v>38529.809764256082</v>
      </c>
    </row>
    <row r="7653" spans="2:9" x14ac:dyDescent="0.3">
      <c r="B7653" s="7">
        <v>44149</v>
      </c>
      <c r="C7653" s="6">
        <v>12</v>
      </c>
      <c r="D7653" s="46">
        <v>46056.187084430589</v>
      </c>
      <c r="G7653" s="7">
        <v>44149</v>
      </c>
      <c r="H7653" s="6">
        <v>12</v>
      </c>
      <c r="I7653" s="46">
        <v>42337.924410048603</v>
      </c>
    </row>
    <row r="7654" spans="2:9" x14ac:dyDescent="0.3">
      <c r="B7654" s="7">
        <v>44149</v>
      </c>
      <c r="C7654" s="6">
        <v>13</v>
      </c>
      <c r="D7654" s="46">
        <v>45428.99239074692</v>
      </c>
      <c r="G7654" s="7">
        <v>44149</v>
      </c>
      <c r="H7654" s="6">
        <v>13</v>
      </c>
      <c r="I7654" s="46">
        <v>41969.552242828955</v>
      </c>
    </row>
    <row r="7655" spans="2:9" x14ac:dyDescent="0.3">
      <c r="B7655" s="7">
        <v>44149</v>
      </c>
      <c r="C7655" s="6">
        <v>14</v>
      </c>
      <c r="D7655" s="46">
        <v>42934.205351513076</v>
      </c>
      <c r="G7655" s="7">
        <v>44149</v>
      </c>
      <c r="H7655" s="6">
        <v>14</v>
      </c>
      <c r="I7655" s="46">
        <v>37822.137803346377</v>
      </c>
    </row>
    <row r="7656" spans="2:9" x14ac:dyDescent="0.3">
      <c r="B7656" s="7">
        <v>44149</v>
      </c>
      <c r="C7656" s="6">
        <v>15</v>
      </c>
      <c r="D7656" s="46">
        <v>36744.092973355924</v>
      </c>
      <c r="G7656" s="7">
        <v>44149</v>
      </c>
      <c r="H7656" s="6">
        <v>15</v>
      </c>
      <c r="I7656" s="46">
        <v>30813.303580245156</v>
      </c>
    </row>
    <row r="7657" spans="2:9" x14ac:dyDescent="0.3">
      <c r="B7657" s="7">
        <v>44149</v>
      </c>
      <c r="C7657" s="6">
        <v>16</v>
      </c>
      <c r="D7657" s="46">
        <v>24376.445972300597</v>
      </c>
      <c r="G7657" s="7">
        <v>44149</v>
      </c>
      <c r="H7657" s="6">
        <v>16</v>
      </c>
      <c r="I7657" s="46">
        <v>19378.708518460113</v>
      </c>
    </row>
    <row r="7658" spans="2:9" x14ac:dyDescent="0.3">
      <c r="B7658" s="7">
        <v>44149</v>
      </c>
      <c r="C7658" s="6">
        <v>17</v>
      </c>
      <c r="D7658" s="46">
        <v>19853.717863315582</v>
      </c>
      <c r="G7658" s="7">
        <v>44149</v>
      </c>
      <c r="H7658" s="6">
        <v>17</v>
      </c>
      <c r="I7658" s="46">
        <v>20446.8264745468</v>
      </c>
    </row>
    <row r="7659" spans="2:9" x14ac:dyDescent="0.3">
      <c r="B7659" s="7">
        <v>44149</v>
      </c>
      <c r="C7659" s="6">
        <v>18</v>
      </c>
      <c r="D7659" s="46">
        <v>23756.054751665604</v>
      </c>
      <c r="G7659" s="7">
        <v>44149</v>
      </c>
      <c r="H7659" s="6">
        <v>18</v>
      </c>
      <c r="I7659" s="46">
        <v>20752.854075303785</v>
      </c>
    </row>
    <row r="7660" spans="2:9" x14ac:dyDescent="0.3">
      <c r="B7660" s="7">
        <v>44149</v>
      </c>
      <c r="C7660" s="6">
        <v>19</v>
      </c>
      <c r="D7660" s="46">
        <v>33396.623449461309</v>
      </c>
      <c r="G7660" s="7">
        <v>44149</v>
      </c>
      <c r="H7660" s="6">
        <v>19</v>
      </c>
      <c r="I7660" s="46">
        <v>29717.931126291278</v>
      </c>
    </row>
    <row r="7661" spans="2:9" x14ac:dyDescent="0.3">
      <c r="B7661" s="7">
        <v>44149</v>
      </c>
      <c r="C7661" s="6">
        <v>20</v>
      </c>
      <c r="D7661" s="46">
        <v>34924.558437490006</v>
      </c>
      <c r="G7661" s="7">
        <v>44149</v>
      </c>
      <c r="H7661" s="6">
        <v>20</v>
      </c>
      <c r="I7661" s="46">
        <v>29660.644658045559</v>
      </c>
    </row>
    <row r="7662" spans="2:9" x14ac:dyDescent="0.3">
      <c r="B7662" s="7">
        <v>44149</v>
      </c>
      <c r="C7662" s="6">
        <v>21</v>
      </c>
      <c r="D7662" s="46">
        <v>41084.794567479112</v>
      </c>
      <c r="G7662" s="7">
        <v>44149</v>
      </c>
      <c r="H7662" s="6">
        <v>21</v>
      </c>
      <c r="I7662" s="46">
        <v>34391.677597381087</v>
      </c>
    </row>
    <row r="7663" spans="2:9" x14ac:dyDescent="0.3">
      <c r="B7663" s="7">
        <v>44149</v>
      </c>
      <c r="C7663" s="6">
        <v>22</v>
      </c>
      <c r="D7663" s="46">
        <v>36396.806062625903</v>
      </c>
      <c r="G7663" s="7">
        <v>44149</v>
      </c>
      <c r="H7663" s="6">
        <v>22</v>
      </c>
      <c r="I7663" s="46">
        <v>34940.437403610274</v>
      </c>
    </row>
    <row r="7664" spans="2:9" x14ac:dyDescent="0.3">
      <c r="B7664" s="7">
        <v>44149</v>
      </c>
      <c r="C7664" s="6">
        <v>23</v>
      </c>
      <c r="D7664" s="46">
        <v>39839.042979997823</v>
      </c>
      <c r="G7664" s="7">
        <v>44149</v>
      </c>
      <c r="H7664" s="6">
        <v>23</v>
      </c>
      <c r="I7664" s="46">
        <v>35580.582975412261</v>
      </c>
    </row>
    <row r="7665" spans="2:9" x14ac:dyDescent="0.3">
      <c r="B7665" s="7">
        <v>44150</v>
      </c>
      <c r="C7665" s="6">
        <v>0</v>
      </c>
      <c r="D7665" s="46">
        <v>24482.037648675701</v>
      </c>
      <c r="G7665" s="7">
        <v>44150</v>
      </c>
      <c r="H7665" s="6">
        <v>0</v>
      </c>
      <c r="I7665" s="46">
        <v>25710.144599011473</v>
      </c>
    </row>
    <row r="7666" spans="2:9" x14ac:dyDescent="0.3">
      <c r="B7666" s="7">
        <v>44150</v>
      </c>
      <c r="C7666" s="6">
        <v>1</v>
      </c>
      <c r="D7666" s="46">
        <v>30547.663710589659</v>
      </c>
      <c r="G7666" s="7">
        <v>44150</v>
      </c>
      <c r="H7666" s="6">
        <v>1</v>
      </c>
      <c r="I7666" s="46">
        <v>20809.531662386267</v>
      </c>
    </row>
    <row r="7667" spans="2:9" x14ac:dyDescent="0.3">
      <c r="B7667" s="7">
        <v>44150</v>
      </c>
      <c r="C7667" s="6">
        <v>2</v>
      </c>
      <c r="D7667" s="46">
        <v>22285.274685558143</v>
      </c>
      <c r="G7667" s="7">
        <v>44150</v>
      </c>
      <c r="H7667" s="6">
        <v>2</v>
      </c>
      <c r="I7667" s="46">
        <v>16658.742316186806</v>
      </c>
    </row>
    <row r="7668" spans="2:9" x14ac:dyDescent="0.3">
      <c r="B7668" s="7">
        <v>44150</v>
      </c>
      <c r="C7668" s="6">
        <v>3</v>
      </c>
      <c r="D7668" s="46">
        <v>22791.530435457855</v>
      </c>
      <c r="G7668" s="7">
        <v>44150</v>
      </c>
      <c r="H7668" s="6">
        <v>3</v>
      </c>
      <c r="I7668" s="46">
        <v>18093.350996234862</v>
      </c>
    </row>
    <row r="7669" spans="2:9" x14ac:dyDescent="0.3">
      <c r="B7669" s="7">
        <v>44150</v>
      </c>
      <c r="C7669" s="6">
        <v>4</v>
      </c>
      <c r="D7669" s="46">
        <v>16138.139430349116</v>
      </c>
      <c r="G7669" s="7">
        <v>44150</v>
      </c>
      <c r="H7669" s="6">
        <v>4</v>
      </c>
      <c r="I7669" s="46">
        <v>15115.390615166485</v>
      </c>
    </row>
    <row r="7670" spans="2:9" x14ac:dyDescent="0.3">
      <c r="B7670" s="7">
        <v>44150</v>
      </c>
      <c r="C7670" s="6">
        <v>5</v>
      </c>
      <c r="D7670" s="46">
        <v>24046.935862813403</v>
      </c>
      <c r="G7670" s="7">
        <v>44150</v>
      </c>
      <c r="H7670" s="6">
        <v>5</v>
      </c>
      <c r="I7670" s="46">
        <v>21279.042897934534</v>
      </c>
    </row>
    <row r="7671" spans="2:9" x14ac:dyDescent="0.3">
      <c r="B7671" s="7">
        <v>44150</v>
      </c>
      <c r="C7671" s="6">
        <v>6</v>
      </c>
      <c r="D7671" s="46">
        <v>20409.74446782313</v>
      </c>
      <c r="G7671" s="7">
        <v>44150</v>
      </c>
      <c r="H7671" s="6">
        <v>6</v>
      </c>
      <c r="I7671" s="46">
        <v>18849.662337926646</v>
      </c>
    </row>
    <row r="7672" spans="2:9" x14ac:dyDescent="0.3">
      <c r="B7672" s="7">
        <v>44150</v>
      </c>
      <c r="C7672" s="6">
        <v>7</v>
      </c>
      <c r="D7672" s="46">
        <v>36666.152096680962</v>
      </c>
      <c r="G7672" s="7">
        <v>44150</v>
      </c>
      <c r="H7672" s="6">
        <v>7</v>
      </c>
      <c r="I7672" s="46">
        <v>30627.693688621544</v>
      </c>
    </row>
    <row r="7673" spans="2:9" x14ac:dyDescent="0.3">
      <c r="B7673" s="7">
        <v>44150</v>
      </c>
      <c r="C7673" s="6">
        <v>8</v>
      </c>
      <c r="D7673" s="46">
        <v>45162.828909220931</v>
      </c>
      <c r="G7673" s="7">
        <v>44150</v>
      </c>
      <c r="H7673" s="6">
        <v>8</v>
      </c>
      <c r="I7673" s="46">
        <v>39611.413708644985</v>
      </c>
    </row>
    <row r="7674" spans="2:9" x14ac:dyDescent="0.3">
      <c r="B7674" s="7">
        <v>44150</v>
      </c>
      <c r="C7674" s="6">
        <v>9</v>
      </c>
      <c r="D7674" s="46">
        <v>47108.6241778521</v>
      </c>
      <c r="G7674" s="7">
        <v>44150</v>
      </c>
      <c r="H7674" s="6">
        <v>9</v>
      </c>
      <c r="I7674" s="46">
        <v>41973.527993617186</v>
      </c>
    </row>
    <row r="7675" spans="2:9" x14ac:dyDescent="0.3">
      <c r="B7675" s="7">
        <v>44150</v>
      </c>
      <c r="C7675" s="6">
        <v>10</v>
      </c>
      <c r="D7675" s="46">
        <v>46832.297375374095</v>
      </c>
      <c r="G7675" s="7">
        <v>44150</v>
      </c>
      <c r="H7675" s="6">
        <v>10</v>
      </c>
      <c r="I7675" s="46">
        <v>39593.37913394787</v>
      </c>
    </row>
    <row r="7676" spans="2:9" x14ac:dyDescent="0.3">
      <c r="B7676" s="7">
        <v>44150</v>
      </c>
      <c r="C7676" s="6">
        <v>11</v>
      </c>
      <c r="D7676" s="46">
        <v>46428.778551074669</v>
      </c>
      <c r="G7676" s="7">
        <v>44150</v>
      </c>
      <c r="H7676" s="6">
        <v>11</v>
      </c>
      <c r="I7676" s="46">
        <v>38633.965473847209</v>
      </c>
    </row>
    <row r="7677" spans="2:9" x14ac:dyDescent="0.3">
      <c r="B7677" s="7">
        <v>44150</v>
      </c>
      <c r="C7677" s="6">
        <v>12</v>
      </c>
      <c r="D7677" s="46">
        <v>46892.813606581578</v>
      </c>
      <c r="G7677" s="7">
        <v>44150</v>
      </c>
      <c r="H7677" s="6">
        <v>12</v>
      </c>
      <c r="I7677" s="46">
        <v>42813.283340980917</v>
      </c>
    </row>
    <row r="7678" spans="2:9" x14ac:dyDescent="0.3">
      <c r="B7678" s="7">
        <v>44150</v>
      </c>
      <c r="C7678" s="6">
        <v>13</v>
      </c>
      <c r="D7678" s="46">
        <v>45672.455222900986</v>
      </c>
      <c r="G7678" s="7">
        <v>44150</v>
      </c>
      <c r="H7678" s="6">
        <v>13</v>
      </c>
      <c r="I7678" s="46">
        <v>42640.776086382815</v>
      </c>
    </row>
    <row r="7679" spans="2:9" x14ac:dyDescent="0.3">
      <c r="B7679" s="7">
        <v>44150</v>
      </c>
      <c r="C7679" s="6">
        <v>14</v>
      </c>
      <c r="D7679" s="46">
        <v>45996.1920242669</v>
      </c>
      <c r="G7679" s="7">
        <v>44150</v>
      </c>
      <c r="H7679" s="6">
        <v>14</v>
      </c>
      <c r="I7679" s="46">
        <v>40244.086115774262</v>
      </c>
    </row>
    <row r="7680" spans="2:9" x14ac:dyDescent="0.3">
      <c r="B7680" s="7">
        <v>44150</v>
      </c>
      <c r="C7680" s="6">
        <v>15</v>
      </c>
      <c r="D7680" s="46">
        <v>44607.875332550328</v>
      </c>
      <c r="G7680" s="7">
        <v>44150</v>
      </c>
      <c r="H7680" s="6">
        <v>15</v>
      </c>
      <c r="I7680" s="46">
        <v>35189.833205215291</v>
      </c>
    </row>
    <row r="7681" spans="2:9" x14ac:dyDescent="0.3">
      <c r="B7681" s="7">
        <v>44150</v>
      </c>
      <c r="C7681" s="6">
        <v>16</v>
      </c>
      <c r="D7681" s="46">
        <v>38295.127038703125</v>
      </c>
      <c r="G7681" s="7">
        <v>44150</v>
      </c>
      <c r="H7681" s="6">
        <v>16</v>
      </c>
      <c r="I7681" s="46">
        <v>28378.020768995644</v>
      </c>
    </row>
    <row r="7682" spans="2:9" x14ac:dyDescent="0.3">
      <c r="B7682" s="7">
        <v>44150</v>
      </c>
      <c r="C7682" s="6">
        <v>17</v>
      </c>
      <c r="D7682" s="46">
        <v>41214.958724835036</v>
      </c>
      <c r="G7682" s="7">
        <v>44150</v>
      </c>
      <c r="H7682" s="6">
        <v>17</v>
      </c>
      <c r="I7682" s="46">
        <v>32119.545241290791</v>
      </c>
    </row>
    <row r="7683" spans="2:9" x14ac:dyDescent="0.3">
      <c r="B7683" s="7">
        <v>44150</v>
      </c>
      <c r="C7683" s="6">
        <v>18</v>
      </c>
      <c r="D7683" s="46">
        <v>44518.809647212212</v>
      </c>
      <c r="G7683" s="7">
        <v>44150</v>
      </c>
      <c r="H7683" s="6">
        <v>18</v>
      </c>
      <c r="I7683" s="46">
        <v>36148.120678650994</v>
      </c>
    </row>
    <row r="7684" spans="2:9" x14ac:dyDescent="0.3">
      <c r="B7684" s="7">
        <v>44150</v>
      </c>
      <c r="C7684" s="6">
        <v>19</v>
      </c>
      <c r="D7684" s="46">
        <v>44159.962482195311</v>
      </c>
      <c r="G7684" s="7">
        <v>44150</v>
      </c>
      <c r="H7684" s="6">
        <v>19</v>
      </c>
      <c r="I7684" s="46">
        <v>35988.066749946141</v>
      </c>
    </row>
    <row r="7685" spans="2:9" x14ac:dyDescent="0.3">
      <c r="B7685" s="7">
        <v>44150</v>
      </c>
      <c r="C7685" s="6">
        <v>20</v>
      </c>
      <c r="D7685" s="46">
        <v>46464.607838409705</v>
      </c>
      <c r="G7685" s="7">
        <v>44150</v>
      </c>
      <c r="H7685" s="6">
        <v>20</v>
      </c>
      <c r="I7685" s="46">
        <v>37701.720581236928</v>
      </c>
    </row>
    <row r="7686" spans="2:9" x14ac:dyDescent="0.3">
      <c r="B7686" s="7">
        <v>44150</v>
      </c>
      <c r="C7686" s="6">
        <v>21</v>
      </c>
      <c r="D7686" s="46">
        <v>46114.268911458756</v>
      </c>
      <c r="G7686" s="7">
        <v>44150</v>
      </c>
      <c r="H7686" s="6">
        <v>21</v>
      </c>
      <c r="I7686" s="46">
        <v>42142.970383802887</v>
      </c>
    </row>
    <row r="7687" spans="2:9" x14ac:dyDescent="0.3">
      <c r="B7687" s="7">
        <v>44150</v>
      </c>
      <c r="C7687" s="6">
        <v>22</v>
      </c>
      <c r="D7687" s="46">
        <v>47297.633897107567</v>
      </c>
      <c r="G7687" s="7">
        <v>44150</v>
      </c>
      <c r="H7687" s="6">
        <v>22</v>
      </c>
      <c r="I7687" s="46">
        <v>36833.730680760367</v>
      </c>
    </row>
    <row r="7688" spans="2:9" x14ac:dyDescent="0.3">
      <c r="B7688" s="7">
        <v>44150</v>
      </c>
      <c r="C7688" s="6">
        <v>23</v>
      </c>
      <c r="D7688" s="46">
        <v>47380.862467353742</v>
      </c>
      <c r="G7688" s="7">
        <v>44150</v>
      </c>
      <c r="H7688" s="6">
        <v>23</v>
      </c>
      <c r="I7688" s="46">
        <v>40932.557372476564</v>
      </c>
    </row>
    <row r="7689" spans="2:9" x14ac:dyDescent="0.3">
      <c r="B7689" s="7">
        <v>44151</v>
      </c>
      <c r="C7689" s="6">
        <v>0</v>
      </c>
      <c r="D7689" s="46">
        <v>47404.355101774716</v>
      </c>
      <c r="G7689" s="7">
        <v>44151</v>
      </c>
      <c r="H7689" s="6">
        <v>0</v>
      </c>
      <c r="I7689" s="46">
        <v>43574.100403779448</v>
      </c>
    </row>
    <row r="7690" spans="2:9" x14ac:dyDescent="0.3">
      <c r="B7690" s="7">
        <v>44151</v>
      </c>
      <c r="C7690" s="6">
        <v>1</v>
      </c>
      <c r="D7690" s="46">
        <v>46614.858022818131</v>
      </c>
      <c r="G7690" s="7">
        <v>44151</v>
      </c>
      <c r="H7690" s="6">
        <v>1</v>
      </c>
      <c r="I7690" s="46">
        <v>42836.80661467278</v>
      </c>
    </row>
    <row r="7691" spans="2:9" x14ac:dyDescent="0.3">
      <c r="B7691" s="7">
        <v>44151</v>
      </c>
      <c r="C7691" s="6">
        <v>2</v>
      </c>
      <c r="D7691" s="46">
        <v>46662.867124759461</v>
      </c>
      <c r="G7691" s="7">
        <v>44151</v>
      </c>
      <c r="H7691" s="6">
        <v>2</v>
      </c>
      <c r="I7691" s="46">
        <v>42737.426482434872</v>
      </c>
    </row>
    <row r="7692" spans="2:9" x14ac:dyDescent="0.3">
      <c r="B7692" s="7">
        <v>44151</v>
      </c>
      <c r="C7692" s="6">
        <v>3</v>
      </c>
      <c r="D7692" s="46">
        <v>45833.898406493463</v>
      </c>
      <c r="G7692" s="7">
        <v>44151</v>
      </c>
      <c r="H7692" s="6">
        <v>3</v>
      </c>
      <c r="I7692" s="46">
        <v>38988.822426341118</v>
      </c>
    </row>
    <row r="7693" spans="2:9" x14ac:dyDescent="0.3">
      <c r="B7693" s="7">
        <v>44151</v>
      </c>
      <c r="C7693" s="6">
        <v>4</v>
      </c>
      <c r="D7693" s="46">
        <v>43171.18812882249</v>
      </c>
      <c r="G7693" s="7">
        <v>44151</v>
      </c>
      <c r="H7693" s="6">
        <v>4</v>
      </c>
      <c r="I7693" s="46">
        <v>34682.830473380673</v>
      </c>
    </row>
    <row r="7694" spans="2:9" x14ac:dyDescent="0.3">
      <c r="B7694" s="7">
        <v>44151</v>
      </c>
      <c r="C7694" s="6">
        <v>5</v>
      </c>
      <c r="D7694" s="46">
        <v>32621.253513656622</v>
      </c>
      <c r="G7694" s="7">
        <v>44151</v>
      </c>
      <c r="H7694" s="6">
        <v>5</v>
      </c>
      <c r="I7694" s="46">
        <v>19536.535403269081</v>
      </c>
    </row>
    <row r="7695" spans="2:9" x14ac:dyDescent="0.3">
      <c r="B7695" s="7">
        <v>44151</v>
      </c>
      <c r="C7695" s="6">
        <v>6</v>
      </c>
      <c r="D7695" s="46">
        <v>38492.420940985648</v>
      </c>
      <c r="G7695" s="7">
        <v>44151</v>
      </c>
      <c r="H7695" s="6">
        <v>6</v>
      </c>
      <c r="I7695" s="46">
        <v>25687.184662164062</v>
      </c>
    </row>
    <row r="7696" spans="2:9" x14ac:dyDescent="0.3">
      <c r="B7696" s="7">
        <v>44151</v>
      </c>
      <c r="C7696" s="6">
        <v>7</v>
      </c>
      <c r="D7696" s="46">
        <v>41098.150182548685</v>
      </c>
      <c r="G7696" s="7">
        <v>44151</v>
      </c>
      <c r="H7696" s="6">
        <v>7</v>
      </c>
      <c r="I7696" s="46">
        <v>31140.815920481669</v>
      </c>
    </row>
    <row r="7697" spans="2:9" x14ac:dyDescent="0.3">
      <c r="B7697" s="7">
        <v>44151</v>
      </c>
      <c r="C7697" s="6">
        <v>8</v>
      </c>
      <c r="D7697" s="46">
        <v>35350.626917587215</v>
      </c>
      <c r="G7697" s="7">
        <v>44151</v>
      </c>
      <c r="H7697" s="6">
        <v>8</v>
      </c>
      <c r="I7697" s="46">
        <v>15872.119162183631</v>
      </c>
    </row>
    <row r="7698" spans="2:9" x14ac:dyDescent="0.3">
      <c r="B7698" s="7">
        <v>44151</v>
      </c>
      <c r="C7698" s="6">
        <v>9</v>
      </c>
      <c r="D7698" s="46">
        <v>26125.069107856929</v>
      </c>
      <c r="G7698" s="7">
        <v>44151</v>
      </c>
      <c r="H7698" s="6">
        <v>9</v>
      </c>
      <c r="I7698" s="46">
        <v>14968.244725006911</v>
      </c>
    </row>
    <row r="7699" spans="2:9" x14ac:dyDescent="0.3">
      <c r="B7699" s="7">
        <v>44151</v>
      </c>
      <c r="C7699" s="6">
        <v>10</v>
      </c>
      <c r="D7699" s="46">
        <v>32055.622263713118</v>
      </c>
      <c r="G7699" s="7">
        <v>44151</v>
      </c>
      <c r="H7699" s="6">
        <v>10</v>
      </c>
      <c r="I7699" s="46">
        <v>22092.277814792516</v>
      </c>
    </row>
    <row r="7700" spans="2:9" x14ac:dyDescent="0.3">
      <c r="B7700" s="7">
        <v>44151</v>
      </c>
      <c r="C7700" s="6">
        <v>11</v>
      </c>
      <c r="D7700" s="46">
        <v>30715.774960377817</v>
      </c>
      <c r="G7700" s="7">
        <v>44151</v>
      </c>
      <c r="H7700" s="6">
        <v>11</v>
      </c>
      <c r="I7700" s="46">
        <v>20718.411369246056</v>
      </c>
    </row>
    <row r="7701" spans="2:9" x14ac:dyDescent="0.3">
      <c r="B7701" s="7">
        <v>44151</v>
      </c>
      <c r="C7701" s="6">
        <v>12</v>
      </c>
      <c r="D7701" s="46">
        <v>24155.292180594017</v>
      </c>
      <c r="G7701" s="7">
        <v>44151</v>
      </c>
      <c r="H7701" s="6">
        <v>12</v>
      </c>
      <c r="I7701" s="46">
        <v>21069.83277026908</v>
      </c>
    </row>
    <row r="7702" spans="2:9" x14ac:dyDescent="0.3">
      <c r="B7702" s="7">
        <v>44151</v>
      </c>
      <c r="C7702" s="6">
        <v>13</v>
      </c>
      <c r="D7702" s="46">
        <v>21516.244039806599</v>
      </c>
      <c r="G7702" s="7">
        <v>44151</v>
      </c>
      <c r="H7702" s="6">
        <v>13</v>
      </c>
      <c r="I7702" s="46">
        <v>22611.804502761268</v>
      </c>
    </row>
    <row r="7703" spans="2:9" x14ac:dyDescent="0.3">
      <c r="B7703" s="7">
        <v>44151</v>
      </c>
      <c r="C7703" s="6">
        <v>14</v>
      </c>
      <c r="D7703" s="46">
        <v>21947.021567488096</v>
      </c>
      <c r="G7703" s="7">
        <v>44151</v>
      </c>
      <c r="H7703" s="6">
        <v>14</v>
      </c>
      <c r="I7703" s="46">
        <v>19449.63100371612</v>
      </c>
    </row>
    <row r="7704" spans="2:9" x14ac:dyDescent="0.3">
      <c r="B7704" s="7">
        <v>44151</v>
      </c>
      <c r="C7704" s="6">
        <v>15</v>
      </c>
      <c r="D7704" s="46">
        <v>20087.16739360374</v>
      </c>
      <c r="G7704" s="7">
        <v>44151</v>
      </c>
      <c r="H7704" s="6">
        <v>15</v>
      </c>
      <c r="I7704" s="46">
        <v>17987.495290424016</v>
      </c>
    </row>
    <row r="7705" spans="2:9" x14ac:dyDescent="0.3">
      <c r="B7705" s="7">
        <v>44151</v>
      </c>
      <c r="C7705" s="6">
        <v>16</v>
      </c>
      <c r="D7705" s="46">
        <v>22262.500974920971</v>
      </c>
      <c r="G7705" s="7">
        <v>44151</v>
      </c>
      <c r="H7705" s="6">
        <v>16</v>
      </c>
      <c r="I7705" s="46">
        <v>19021.71950759762</v>
      </c>
    </row>
    <row r="7706" spans="2:9" x14ac:dyDescent="0.3">
      <c r="B7706" s="7">
        <v>44151</v>
      </c>
      <c r="C7706" s="6">
        <v>17</v>
      </c>
      <c r="D7706" s="46">
        <v>11843.989364224619</v>
      </c>
      <c r="G7706" s="7">
        <v>44151</v>
      </c>
      <c r="H7706" s="6">
        <v>17</v>
      </c>
      <c r="I7706" s="46">
        <v>10057.91550533006</v>
      </c>
    </row>
    <row r="7707" spans="2:9" x14ac:dyDescent="0.3">
      <c r="B7707" s="7">
        <v>44151</v>
      </c>
      <c r="C7707" s="6">
        <v>18</v>
      </c>
      <c r="D7707" s="46">
        <v>7373.1956999217418</v>
      </c>
      <c r="G7707" s="7">
        <v>44151</v>
      </c>
      <c r="H7707" s="6">
        <v>18</v>
      </c>
      <c r="I7707" s="46">
        <v>4854.2263369310022</v>
      </c>
    </row>
    <row r="7708" spans="2:9" x14ac:dyDescent="0.3">
      <c r="B7708" s="7">
        <v>44151</v>
      </c>
      <c r="C7708" s="6">
        <v>19</v>
      </c>
      <c r="D7708" s="46">
        <v>8527.8220025025494</v>
      </c>
      <c r="G7708" s="7">
        <v>44151</v>
      </c>
      <c r="H7708" s="6">
        <v>19</v>
      </c>
      <c r="I7708" s="46">
        <v>4409.7372578465529</v>
      </c>
    </row>
    <row r="7709" spans="2:9" x14ac:dyDescent="0.3">
      <c r="B7709" s="7">
        <v>44151</v>
      </c>
      <c r="C7709" s="6">
        <v>20</v>
      </c>
      <c r="D7709" s="46">
        <v>10124.800455787521</v>
      </c>
      <c r="G7709" s="7">
        <v>44151</v>
      </c>
      <c r="H7709" s="6">
        <v>20</v>
      </c>
      <c r="I7709" s="46">
        <v>7702.3731190232966</v>
      </c>
    </row>
    <row r="7710" spans="2:9" x14ac:dyDescent="0.3">
      <c r="B7710" s="7">
        <v>44151</v>
      </c>
      <c r="C7710" s="6">
        <v>21</v>
      </c>
      <c r="D7710" s="46">
        <v>7341.3464298021227</v>
      </c>
      <c r="G7710" s="7">
        <v>44151</v>
      </c>
      <c r="H7710" s="6">
        <v>21</v>
      </c>
      <c r="I7710" s="46">
        <v>6271.3211575497107</v>
      </c>
    </row>
    <row r="7711" spans="2:9" x14ac:dyDescent="0.3">
      <c r="B7711" s="7">
        <v>44151</v>
      </c>
      <c r="C7711" s="6">
        <v>22</v>
      </c>
      <c r="D7711" s="46">
        <v>6855.3043207964893</v>
      </c>
      <c r="G7711" s="7">
        <v>44151</v>
      </c>
      <c r="H7711" s="6">
        <v>22</v>
      </c>
      <c r="I7711" s="46">
        <v>5289.4349091439499</v>
      </c>
    </row>
    <row r="7712" spans="2:9" x14ac:dyDescent="0.3">
      <c r="B7712" s="7">
        <v>44151</v>
      </c>
      <c r="C7712" s="6">
        <v>23</v>
      </c>
      <c r="D7712" s="46">
        <v>14694.261771795467</v>
      </c>
      <c r="G7712" s="7">
        <v>44151</v>
      </c>
      <c r="H7712" s="6">
        <v>23</v>
      </c>
      <c r="I7712" s="46">
        <v>17116.348218938609</v>
      </c>
    </row>
    <row r="7713" spans="2:9" x14ac:dyDescent="0.3">
      <c r="B7713" s="7">
        <v>44152</v>
      </c>
      <c r="C7713" s="6">
        <v>0</v>
      </c>
      <c r="D7713" s="46">
        <v>20468.474592442763</v>
      </c>
      <c r="G7713" s="7">
        <v>44152</v>
      </c>
      <c r="H7713" s="6">
        <v>0</v>
      </c>
      <c r="I7713" s="46">
        <v>16719.120926873478</v>
      </c>
    </row>
    <row r="7714" spans="2:9" x14ac:dyDescent="0.3">
      <c r="B7714" s="7">
        <v>44152</v>
      </c>
      <c r="C7714" s="6">
        <v>1</v>
      </c>
      <c r="D7714" s="46">
        <v>24556.25093515035</v>
      </c>
      <c r="G7714" s="7">
        <v>44152</v>
      </c>
      <c r="H7714" s="6">
        <v>1</v>
      </c>
      <c r="I7714" s="46">
        <v>23896.68417490715</v>
      </c>
    </row>
    <row r="7715" spans="2:9" x14ac:dyDescent="0.3">
      <c r="B7715" s="7">
        <v>44152</v>
      </c>
      <c r="C7715" s="6">
        <v>2</v>
      </c>
      <c r="D7715" s="46">
        <v>23230.029086900617</v>
      </c>
      <c r="G7715" s="7">
        <v>44152</v>
      </c>
      <c r="H7715" s="6">
        <v>2</v>
      </c>
      <c r="I7715" s="46">
        <v>21902.018019137584</v>
      </c>
    </row>
    <row r="7716" spans="2:9" x14ac:dyDescent="0.3">
      <c r="B7716" s="7">
        <v>44152</v>
      </c>
      <c r="C7716" s="6">
        <v>3</v>
      </c>
      <c r="D7716" s="46">
        <v>20486.568480061596</v>
      </c>
      <c r="G7716" s="7">
        <v>44152</v>
      </c>
      <c r="H7716" s="6">
        <v>3</v>
      </c>
      <c r="I7716" s="46">
        <v>21422.837262516037</v>
      </c>
    </row>
    <row r="7717" spans="2:9" x14ac:dyDescent="0.3">
      <c r="B7717" s="7">
        <v>44152</v>
      </c>
      <c r="C7717" s="6">
        <v>4</v>
      </c>
      <c r="D7717" s="46">
        <v>15302.861864182267</v>
      </c>
      <c r="G7717" s="7">
        <v>44152</v>
      </c>
      <c r="H7717" s="6">
        <v>4</v>
      </c>
      <c r="I7717" s="46">
        <v>13105.439835870155</v>
      </c>
    </row>
    <row r="7718" spans="2:9" x14ac:dyDescent="0.3">
      <c r="B7718" s="7">
        <v>44152</v>
      </c>
      <c r="C7718" s="6">
        <v>5</v>
      </c>
      <c r="D7718" s="46">
        <v>11960.848075138045</v>
      </c>
      <c r="G7718" s="7">
        <v>44152</v>
      </c>
      <c r="H7718" s="6">
        <v>5</v>
      </c>
      <c r="I7718" s="46">
        <v>8144.2026656926173</v>
      </c>
    </row>
    <row r="7719" spans="2:9" x14ac:dyDescent="0.3">
      <c r="B7719" s="7">
        <v>44152</v>
      </c>
      <c r="C7719" s="6">
        <v>6</v>
      </c>
      <c r="D7719" s="46">
        <v>15504.346322174055</v>
      </c>
      <c r="G7719" s="7">
        <v>44152</v>
      </c>
      <c r="H7719" s="6">
        <v>6</v>
      </c>
      <c r="I7719" s="46">
        <v>9982.9288597786217</v>
      </c>
    </row>
    <row r="7720" spans="2:9" x14ac:dyDescent="0.3">
      <c r="B7720" s="7">
        <v>44152</v>
      </c>
      <c r="C7720" s="6">
        <v>7</v>
      </c>
      <c r="D7720" s="46">
        <v>16794.773465493461</v>
      </c>
      <c r="G7720" s="7">
        <v>44152</v>
      </c>
      <c r="H7720" s="6">
        <v>7</v>
      </c>
      <c r="I7720" s="46">
        <v>14398.757140375488</v>
      </c>
    </row>
    <row r="7721" spans="2:9" x14ac:dyDescent="0.3">
      <c r="B7721" s="7">
        <v>44152</v>
      </c>
      <c r="C7721" s="6">
        <v>8</v>
      </c>
      <c r="D7721" s="46">
        <v>18260.762168157526</v>
      </c>
      <c r="G7721" s="7">
        <v>44152</v>
      </c>
      <c r="H7721" s="6">
        <v>8</v>
      </c>
      <c r="I7721" s="46">
        <v>14278.445620015626</v>
      </c>
    </row>
    <row r="7722" spans="2:9" x14ac:dyDescent="0.3">
      <c r="B7722" s="7">
        <v>44152</v>
      </c>
      <c r="C7722" s="6">
        <v>9</v>
      </c>
      <c r="D7722" s="46">
        <v>25918.458908843379</v>
      </c>
      <c r="G7722" s="7">
        <v>44152</v>
      </c>
      <c r="H7722" s="6">
        <v>9</v>
      </c>
      <c r="I7722" s="46">
        <v>19132.099931640623</v>
      </c>
    </row>
    <row r="7723" spans="2:9" x14ac:dyDescent="0.3">
      <c r="B7723" s="7">
        <v>44152</v>
      </c>
      <c r="C7723" s="6">
        <v>10</v>
      </c>
      <c r="D7723" s="46">
        <v>26909.083662869099</v>
      </c>
      <c r="G7723" s="7">
        <v>44152</v>
      </c>
      <c r="H7723" s="6">
        <v>10</v>
      </c>
      <c r="I7723" s="46">
        <v>21935.235169189153</v>
      </c>
    </row>
    <row r="7724" spans="2:9" x14ac:dyDescent="0.3">
      <c r="B7724" s="7">
        <v>44152</v>
      </c>
      <c r="C7724" s="6">
        <v>11</v>
      </c>
      <c r="D7724" s="46">
        <v>28720.44993958349</v>
      </c>
      <c r="G7724" s="7">
        <v>44152</v>
      </c>
      <c r="H7724" s="6">
        <v>11</v>
      </c>
      <c r="I7724" s="46">
        <v>21658.693006985202</v>
      </c>
    </row>
    <row r="7725" spans="2:9" x14ac:dyDescent="0.3">
      <c r="B7725" s="7">
        <v>44152</v>
      </c>
      <c r="C7725" s="6">
        <v>12</v>
      </c>
      <c r="D7725" s="46">
        <v>2505.8475565915055</v>
      </c>
      <c r="G7725" s="7">
        <v>44152</v>
      </c>
      <c r="H7725" s="6">
        <v>12</v>
      </c>
      <c r="I7725" s="46">
        <v>2552.5256943503036</v>
      </c>
    </row>
    <row r="7726" spans="2:9" x14ac:dyDescent="0.3">
      <c r="B7726" s="7">
        <v>44152</v>
      </c>
      <c r="C7726" s="6">
        <v>13</v>
      </c>
      <c r="D7726" s="46">
        <v>0</v>
      </c>
      <c r="G7726" s="7">
        <v>44152</v>
      </c>
      <c r="H7726" s="6">
        <v>13</v>
      </c>
      <c r="I7726" s="46">
        <v>0</v>
      </c>
    </row>
    <row r="7727" spans="2:9" x14ac:dyDescent="0.3">
      <c r="B7727" s="7">
        <v>44152</v>
      </c>
      <c r="C7727" s="6">
        <v>14</v>
      </c>
      <c r="D7727" s="46">
        <v>0</v>
      </c>
      <c r="G7727" s="7">
        <v>44152</v>
      </c>
      <c r="H7727" s="6">
        <v>14</v>
      </c>
      <c r="I7727" s="46">
        <v>0</v>
      </c>
    </row>
    <row r="7728" spans="2:9" x14ac:dyDescent="0.3">
      <c r="B7728" s="7">
        <v>44152</v>
      </c>
      <c r="C7728" s="6">
        <v>15</v>
      </c>
      <c r="D7728" s="46">
        <v>0</v>
      </c>
      <c r="G7728" s="7">
        <v>44152</v>
      </c>
      <c r="H7728" s="6">
        <v>15</v>
      </c>
      <c r="I7728" s="46">
        <v>0</v>
      </c>
    </row>
    <row r="7729" spans="2:9" x14ac:dyDescent="0.3">
      <c r="B7729" s="7">
        <v>44152</v>
      </c>
      <c r="C7729" s="6">
        <v>16</v>
      </c>
      <c r="D7729" s="46">
        <v>0</v>
      </c>
      <c r="G7729" s="7">
        <v>44152</v>
      </c>
      <c r="H7729" s="6">
        <v>16</v>
      </c>
      <c r="I7729" s="46">
        <v>0</v>
      </c>
    </row>
    <row r="7730" spans="2:9" x14ac:dyDescent="0.3">
      <c r="B7730" s="7">
        <v>44152</v>
      </c>
      <c r="C7730" s="6">
        <v>17</v>
      </c>
      <c r="D7730" s="46">
        <v>8118.4189101200727</v>
      </c>
      <c r="G7730" s="7">
        <v>44152</v>
      </c>
      <c r="H7730" s="6">
        <v>17</v>
      </c>
      <c r="I7730" s="46">
        <v>3246.6666989473292</v>
      </c>
    </row>
    <row r="7731" spans="2:9" x14ac:dyDescent="0.3">
      <c r="B7731" s="7">
        <v>44152</v>
      </c>
      <c r="C7731" s="6">
        <v>18</v>
      </c>
      <c r="D7731" s="46">
        <v>7286.7771490319028</v>
      </c>
      <c r="G7731" s="7">
        <v>44152</v>
      </c>
      <c r="H7731" s="6">
        <v>18</v>
      </c>
      <c r="I7731" s="46">
        <v>4980.6901150125168</v>
      </c>
    </row>
    <row r="7732" spans="2:9" x14ac:dyDescent="0.3">
      <c r="B7732" s="7">
        <v>44152</v>
      </c>
      <c r="C7732" s="6">
        <v>19</v>
      </c>
      <c r="D7732" s="46">
        <v>11327.092715231825</v>
      </c>
      <c r="G7732" s="7">
        <v>44152</v>
      </c>
      <c r="H7732" s="6">
        <v>19</v>
      </c>
      <c r="I7732" s="46">
        <v>6049.4840509314154</v>
      </c>
    </row>
    <row r="7733" spans="2:9" x14ac:dyDescent="0.3">
      <c r="B7733" s="7">
        <v>44152</v>
      </c>
      <c r="C7733" s="6">
        <v>20</v>
      </c>
      <c r="D7733" s="46">
        <v>13266.094252502549</v>
      </c>
      <c r="G7733" s="7">
        <v>44152</v>
      </c>
      <c r="H7733" s="6">
        <v>20</v>
      </c>
      <c r="I7733" s="46">
        <v>9798.2411797824243</v>
      </c>
    </row>
    <row r="7734" spans="2:9" x14ac:dyDescent="0.3">
      <c r="B7734" s="7">
        <v>44152</v>
      </c>
      <c r="C7734" s="6">
        <v>21</v>
      </c>
      <c r="D7734" s="46">
        <v>16687.252725963888</v>
      </c>
      <c r="G7734" s="7">
        <v>44152</v>
      </c>
      <c r="H7734" s="6">
        <v>21</v>
      </c>
      <c r="I7734" s="46">
        <v>15833.88458749585</v>
      </c>
    </row>
    <row r="7735" spans="2:9" x14ac:dyDescent="0.3">
      <c r="B7735" s="7">
        <v>44152</v>
      </c>
      <c r="C7735" s="6">
        <v>22</v>
      </c>
      <c r="D7735" s="46">
        <v>18519.858668446854</v>
      </c>
      <c r="G7735" s="7">
        <v>44152</v>
      </c>
      <c r="H7735" s="6">
        <v>22</v>
      </c>
      <c r="I7735" s="46">
        <v>17030.663530206861</v>
      </c>
    </row>
    <row r="7736" spans="2:9" x14ac:dyDescent="0.3">
      <c r="B7736" s="7">
        <v>44152</v>
      </c>
      <c r="C7736" s="6">
        <v>23</v>
      </c>
      <c r="D7736" s="46">
        <v>14529.1031748636</v>
      </c>
      <c r="G7736" s="7">
        <v>44152</v>
      </c>
      <c r="H7736" s="6">
        <v>23</v>
      </c>
      <c r="I7736" s="46">
        <v>10855.0458788179</v>
      </c>
    </row>
    <row r="7737" spans="2:9" x14ac:dyDescent="0.3">
      <c r="B7737" s="7">
        <v>44153</v>
      </c>
      <c r="C7737" s="6">
        <v>0</v>
      </c>
      <c r="D7737" s="46">
        <v>8794.6242836285874</v>
      </c>
      <c r="G7737" s="7">
        <v>44153</v>
      </c>
      <c r="H7737" s="6">
        <v>0</v>
      </c>
      <c r="I7737" s="46">
        <v>6518.9250217561503</v>
      </c>
    </row>
    <row r="7738" spans="2:9" x14ac:dyDescent="0.3">
      <c r="B7738" s="7">
        <v>44153</v>
      </c>
      <c r="C7738" s="6">
        <v>1</v>
      </c>
      <c r="D7738" s="46">
        <v>18932.947068583388</v>
      </c>
      <c r="G7738" s="7">
        <v>44153</v>
      </c>
      <c r="H7738" s="6">
        <v>1</v>
      </c>
      <c r="I7738" s="46">
        <v>10162.20565587085</v>
      </c>
    </row>
    <row r="7739" spans="2:9" x14ac:dyDescent="0.3">
      <c r="B7739" s="7">
        <v>44153</v>
      </c>
      <c r="C7739" s="6">
        <v>2</v>
      </c>
      <c r="D7739" s="46">
        <v>23437.742755703897</v>
      </c>
      <c r="G7739" s="7">
        <v>44153</v>
      </c>
      <c r="H7739" s="6">
        <v>2</v>
      </c>
      <c r="I7739" s="46">
        <v>23961.202447366981</v>
      </c>
    </row>
    <row r="7740" spans="2:9" x14ac:dyDescent="0.3">
      <c r="B7740" s="7">
        <v>44153</v>
      </c>
      <c r="C7740" s="6">
        <v>3</v>
      </c>
      <c r="D7740" s="46">
        <v>29508.729816250903</v>
      </c>
      <c r="G7740" s="7">
        <v>44153</v>
      </c>
      <c r="H7740" s="6">
        <v>3</v>
      </c>
      <c r="I7740" s="46">
        <v>24915.213869684871</v>
      </c>
    </row>
    <row r="7741" spans="2:9" x14ac:dyDescent="0.3">
      <c r="B7741" s="7">
        <v>44153</v>
      </c>
      <c r="C7741" s="6">
        <v>4</v>
      </c>
      <c r="D7741" s="46">
        <v>28653.150205099919</v>
      </c>
      <c r="G7741" s="7">
        <v>44153</v>
      </c>
      <c r="H7741" s="6">
        <v>4</v>
      </c>
      <c r="I7741" s="46">
        <v>25088.264246342434</v>
      </c>
    </row>
    <row r="7742" spans="2:9" x14ac:dyDescent="0.3">
      <c r="B7742" s="7">
        <v>44153</v>
      </c>
      <c r="C7742" s="6">
        <v>5</v>
      </c>
      <c r="D7742" s="46">
        <v>35624.273342796609</v>
      </c>
      <c r="G7742" s="7">
        <v>44153</v>
      </c>
      <c r="H7742" s="6">
        <v>5</v>
      </c>
      <c r="I7742" s="46">
        <v>26762.288677693585</v>
      </c>
    </row>
    <row r="7743" spans="2:9" x14ac:dyDescent="0.3">
      <c r="B7743" s="7">
        <v>44153</v>
      </c>
      <c r="C7743" s="6">
        <v>6</v>
      </c>
      <c r="D7743" s="46">
        <v>32768.487238238093</v>
      </c>
      <c r="G7743" s="7">
        <v>44153</v>
      </c>
      <c r="H7743" s="6">
        <v>6</v>
      </c>
      <c r="I7743" s="46">
        <v>30246.04985904169</v>
      </c>
    </row>
    <row r="7744" spans="2:9" x14ac:dyDescent="0.3">
      <c r="B7744" s="7">
        <v>44153</v>
      </c>
      <c r="C7744" s="6">
        <v>7</v>
      </c>
      <c r="D7744" s="46">
        <v>28198.923392801869</v>
      </c>
      <c r="G7744" s="7">
        <v>44153</v>
      </c>
      <c r="H7744" s="6">
        <v>7</v>
      </c>
      <c r="I7744" s="46">
        <v>18144.730098988937</v>
      </c>
    </row>
    <row r="7745" spans="2:9" x14ac:dyDescent="0.3">
      <c r="B7745" s="7">
        <v>44153</v>
      </c>
      <c r="C7745" s="6">
        <v>8</v>
      </c>
      <c r="D7745" s="46">
        <v>20848.876074132309</v>
      </c>
      <c r="G7745" s="7">
        <v>44153</v>
      </c>
      <c r="H7745" s="6">
        <v>8</v>
      </c>
      <c r="I7745" s="46">
        <v>12152.08344796384</v>
      </c>
    </row>
    <row r="7746" spans="2:9" x14ac:dyDescent="0.3">
      <c r="B7746" s="7">
        <v>44153</v>
      </c>
      <c r="C7746" s="6">
        <v>9</v>
      </c>
      <c r="D7746" s="46">
        <v>9347.6039861568879</v>
      </c>
      <c r="G7746" s="7">
        <v>44153</v>
      </c>
      <c r="H7746" s="6">
        <v>9</v>
      </c>
      <c r="I7746" s="46">
        <v>7861.5580522933542</v>
      </c>
    </row>
    <row r="7747" spans="2:9" x14ac:dyDescent="0.3">
      <c r="B7747" s="7">
        <v>44153</v>
      </c>
      <c r="C7747" s="6">
        <v>10</v>
      </c>
      <c r="D7747" s="46">
        <v>36566.225597762539</v>
      </c>
      <c r="G7747" s="7">
        <v>44153</v>
      </c>
      <c r="H7747" s="6">
        <v>10</v>
      </c>
      <c r="I7747" s="46">
        <v>25188.240595026553</v>
      </c>
    </row>
    <row r="7748" spans="2:9" x14ac:dyDescent="0.3">
      <c r="B7748" s="7">
        <v>44153</v>
      </c>
      <c r="C7748" s="6">
        <v>11</v>
      </c>
      <c r="D7748" s="46">
        <v>42459.451708700042</v>
      </c>
      <c r="G7748" s="7">
        <v>44153</v>
      </c>
      <c r="H7748" s="6">
        <v>11</v>
      </c>
      <c r="I7748" s="46">
        <v>36186.315554404449</v>
      </c>
    </row>
    <row r="7749" spans="2:9" x14ac:dyDescent="0.3">
      <c r="B7749" s="7">
        <v>44153</v>
      </c>
      <c r="C7749" s="6">
        <v>12</v>
      </c>
      <c r="D7749" s="46">
        <v>37001.161290623459</v>
      </c>
      <c r="G7749" s="7">
        <v>44153</v>
      </c>
      <c r="H7749" s="6">
        <v>12</v>
      </c>
      <c r="I7749" s="46">
        <v>35527.483661553713</v>
      </c>
    </row>
    <row r="7750" spans="2:9" x14ac:dyDescent="0.3">
      <c r="B7750" s="7">
        <v>44153</v>
      </c>
      <c r="C7750" s="6">
        <v>13</v>
      </c>
      <c r="D7750" s="46">
        <v>16436.370513599755</v>
      </c>
      <c r="G7750" s="7">
        <v>44153</v>
      </c>
      <c r="H7750" s="6">
        <v>13</v>
      </c>
      <c r="I7750" s="46">
        <v>14033.286170494328</v>
      </c>
    </row>
    <row r="7751" spans="2:9" x14ac:dyDescent="0.3">
      <c r="B7751" s="7">
        <v>44153</v>
      </c>
      <c r="C7751" s="6">
        <v>14</v>
      </c>
      <c r="D7751" s="46">
        <v>26643.877772099651</v>
      </c>
      <c r="G7751" s="7">
        <v>44153</v>
      </c>
      <c r="H7751" s="6">
        <v>14</v>
      </c>
      <c r="I7751" s="46">
        <v>17841.85991275276</v>
      </c>
    </row>
    <row r="7752" spans="2:9" x14ac:dyDescent="0.3">
      <c r="B7752" s="7">
        <v>44153</v>
      </c>
      <c r="C7752" s="6">
        <v>15</v>
      </c>
      <c r="D7752" s="46">
        <v>31018.191971990913</v>
      </c>
      <c r="G7752" s="7">
        <v>44153</v>
      </c>
      <c r="H7752" s="6">
        <v>15</v>
      </c>
      <c r="I7752" s="46">
        <v>19285.72675363392</v>
      </c>
    </row>
    <row r="7753" spans="2:9" x14ac:dyDescent="0.3">
      <c r="B7753" s="7">
        <v>44153</v>
      </c>
      <c r="C7753" s="6">
        <v>16</v>
      </c>
      <c r="D7753" s="46">
        <v>38115.615295601936</v>
      </c>
      <c r="G7753" s="7">
        <v>44153</v>
      </c>
      <c r="H7753" s="6">
        <v>16</v>
      </c>
      <c r="I7753" s="46">
        <v>23485.713702910605</v>
      </c>
    </row>
    <row r="7754" spans="2:9" x14ac:dyDescent="0.3">
      <c r="B7754" s="7">
        <v>44153</v>
      </c>
      <c r="C7754" s="6">
        <v>17</v>
      </c>
      <c r="D7754" s="46">
        <v>32525.792524605386</v>
      </c>
      <c r="G7754" s="7">
        <v>44153</v>
      </c>
      <c r="H7754" s="6">
        <v>17</v>
      </c>
      <c r="I7754" s="46">
        <v>18413.712635407977</v>
      </c>
    </row>
    <row r="7755" spans="2:9" x14ac:dyDescent="0.3">
      <c r="B7755" s="7">
        <v>44153</v>
      </c>
      <c r="C7755" s="6">
        <v>18</v>
      </c>
      <c r="D7755" s="46">
        <v>37063.487007951851</v>
      </c>
      <c r="G7755" s="7">
        <v>44153</v>
      </c>
      <c r="H7755" s="6">
        <v>18</v>
      </c>
      <c r="I7755" s="46">
        <v>26443.55981456464</v>
      </c>
    </row>
    <row r="7756" spans="2:9" x14ac:dyDescent="0.3">
      <c r="B7756" s="7">
        <v>44153</v>
      </c>
      <c r="C7756" s="6">
        <v>19</v>
      </c>
      <c r="D7756" s="46">
        <v>39969.461390947865</v>
      </c>
      <c r="G7756" s="7">
        <v>44153</v>
      </c>
      <c r="H7756" s="6">
        <v>19</v>
      </c>
      <c r="I7756" s="46">
        <v>26400.700908691782</v>
      </c>
    </row>
    <row r="7757" spans="2:9" x14ac:dyDescent="0.3">
      <c r="B7757" s="7">
        <v>44153</v>
      </c>
      <c r="C7757" s="6">
        <v>20</v>
      </c>
      <c r="D7757" s="46">
        <v>37741.539222324136</v>
      </c>
      <c r="G7757" s="7">
        <v>44153</v>
      </c>
      <c r="H7757" s="6">
        <v>20</v>
      </c>
      <c r="I7757" s="46">
        <v>27731.202346109862</v>
      </c>
    </row>
    <row r="7758" spans="2:9" x14ac:dyDescent="0.3">
      <c r="B7758" s="7">
        <v>44153</v>
      </c>
      <c r="C7758" s="6">
        <v>21</v>
      </c>
      <c r="D7758" s="46">
        <v>42527.56632057159</v>
      </c>
      <c r="G7758" s="7">
        <v>44153</v>
      </c>
      <c r="H7758" s="6">
        <v>21</v>
      </c>
      <c r="I7758" s="46">
        <v>35881.038095192685</v>
      </c>
    </row>
    <row r="7759" spans="2:9" x14ac:dyDescent="0.3">
      <c r="B7759" s="7">
        <v>44153</v>
      </c>
      <c r="C7759" s="6">
        <v>22</v>
      </c>
      <c r="D7759" s="46">
        <v>33067.320347008717</v>
      </c>
      <c r="G7759" s="7">
        <v>44153</v>
      </c>
      <c r="H7759" s="6">
        <v>22</v>
      </c>
      <c r="I7759" s="46">
        <v>21628.087226852389</v>
      </c>
    </row>
    <row r="7760" spans="2:9" x14ac:dyDescent="0.3">
      <c r="B7760" s="7">
        <v>44153</v>
      </c>
      <c r="C7760" s="6">
        <v>23</v>
      </c>
      <c r="D7760" s="46">
        <v>30166.095439234108</v>
      </c>
      <c r="G7760" s="7">
        <v>44153</v>
      </c>
      <c r="H7760" s="6">
        <v>23</v>
      </c>
      <c r="I7760" s="46">
        <v>17024.330191263278</v>
      </c>
    </row>
    <row r="7761" spans="2:9" x14ac:dyDescent="0.3">
      <c r="B7761" s="7">
        <v>44154</v>
      </c>
      <c r="C7761" s="6">
        <v>0</v>
      </c>
      <c r="D7761" s="46">
        <v>35429.090913583757</v>
      </c>
      <c r="G7761" s="7">
        <v>44154</v>
      </c>
      <c r="H7761" s="6">
        <v>0</v>
      </c>
      <c r="I7761" s="46">
        <v>20436.844719162335</v>
      </c>
    </row>
    <row r="7762" spans="2:9" x14ac:dyDescent="0.3">
      <c r="B7762" s="7">
        <v>44154</v>
      </c>
      <c r="C7762" s="6">
        <v>1</v>
      </c>
      <c r="D7762" s="46">
        <v>36859.72961133557</v>
      </c>
      <c r="G7762" s="7">
        <v>44154</v>
      </c>
      <c r="H7762" s="6">
        <v>1</v>
      </c>
      <c r="I7762" s="46">
        <v>23050.219930703537</v>
      </c>
    </row>
    <row r="7763" spans="2:9" x14ac:dyDescent="0.3">
      <c r="B7763" s="7">
        <v>44154</v>
      </c>
      <c r="C7763" s="6">
        <v>2</v>
      </c>
      <c r="D7763" s="46">
        <v>36140.00027935757</v>
      </c>
      <c r="G7763" s="7">
        <v>44154</v>
      </c>
      <c r="H7763" s="6">
        <v>2</v>
      </c>
      <c r="I7763" s="46">
        <v>19222.339539075911</v>
      </c>
    </row>
    <row r="7764" spans="2:9" x14ac:dyDescent="0.3">
      <c r="B7764" s="7">
        <v>44154</v>
      </c>
      <c r="C7764" s="6">
        <v>3</v>
      </c>
      <c r="D7764" s="46">
        <v>34712.180775388078</v>
      </c>
      <c r="G7764" s="7">
        <v>44154</v>
      </c>
      <c r="H7764" s="6">
        <v>3</v>
      </c>
      <c r="I7764" s="46">
        <v>20163.256361659707</v>
      </c>
    </row>
    <row r="7765" spans="2:9" x14ac:dyDescent="0.3">
      <c r="B7765" s="7">
        <v>44154</v>
      </c>
      <c r="C7765" s="6">
        <v>4</v>
      </c>
      <c r="D7765" s="46">
        <v>24428.001959307505</v>
      </c>
      <c r="G7765" s="7">
        <v>44154</v>
      </c>
      <c r="H7765" s="6">
        <v>4</v>
      </c>
      <c r="I7765" s="46">
        <v>14131.833353253043</v>
      </c>
    </row>
    <row r="7766" spans="2:9" x14ac:dyDescent="0.3">
      <c r="B7766" s="7">
        <v>44154</v>
      </c>
      <c r="C7766" s="6">
        <v>5</v>
      </c>
      <c r="D7766" s="46">
        <v>26715.92503322757</v>
      </c>
      <c r="G7766" s="7">
        <v>44154</v>
      </c>
      <c r="H7766" s="6">
        <v>5</v>
      </c>
      <c r="I7766" s="46">
        <v>15825.144949824049</v>
      </c>
    </row>
    <row r="7767" spans="2:9" x14ac:dyDescent="0.3">
      <c r="B7767" s="7">
        <v>44154</v>
      </c>
      <c r="C7767" s="6">
        <v>6</v>
      </c>
      <c r="D7767" s="46">
        <v>34277.627924051871</v>
      </c>
      <c r="G7767" s="7">
        <v>44154</v>
      </c>
      <c r="H7767" s="6">
        <v>6</v>
      </c>
      <c r="I7767" s="46">
        <v>22544.568915220891</v>
      </c>
    </row>
    <row r="7768" spans="2:9" x14ac:dyDescent="0.3">
      <c r="B7768" s="7">
        <v>44154</v>
      </c>
      <c r="C7768" s="6">
        <v>7</v>
      </c>
      <c r="D7768" s="46">
        <v>33226.602375899078</v>
      </c>
      <c r="G7768" s="7">
        <v>44154</v>
      </c>
      <c r="H7768" s="6">
        <v>7</v>
      </c>
      <c r="I7768" s="46">
        <v>22156.66529958068</v>
      </c>
    </row>
    <row r="7769" spans="2:9" x14ac:dyDescent="0.3">
      <c r="B7769" s="7">
        <v>44154</v>
      </c>
      <c r="C7769" s="6">
        <v>8</v>
      </c>
      <c r="D7769" s="46">
        <v>28409.488159122182</v>
      </c>
      <c r="G7769" s="7">
        <v>44154</v>
      </c>
      <c r="H7769" s="6">
        <v>8</v>
      </c>
      <c r="I7769" s="46">
        <v>22176.036490394079</v>
      </c>
    </row>
    <row r="7770" spans="2:9" x14ac:dyDescent="0.3">
      <c r="B7770" s="7">
        <v>44154</v>
      </c>
      <c r="C7770" s="6">
        <v>9</v>
      </c>
      <c r="D7770" s="46">
        <v>28122.35168587973</v>
      </c>
      <c r="G7770" s="7">
        <v>44154</v>
      </c>
      <c r="H7770" s="6">
        <v>9</v>
      </c>
      <c r="I7770" s="46">
        <v>20806.948544743427</v>
      </c>
    </row>
    <row r="7771" spans="2:9" x14ac:dyDescent="0.3">
      <c r="B7771" s="7">
        <v>44154</v>
      </c>
      <c r="C7771" s="6">
        <v>10</v>
      </c>
      <c r="D7771" s="46">
        <v>28823.477162266263</v>
      </c>
      <c r="G7771" s="7">
        <v>44154</v>
      </c>
      <c r="H7771" s="6">
        <v>10</v>
      </c>
      <c r="I7771" s="46">
        <v>22912.928904847206</v>
      </c>
    </row>
    <row r="7772" spans="2:9" x14ac:dyDescent="0.3">
      <c r="B7772" s="7">
        <v>44154</v>
      </c>
      <c r="C7772" s="6">
        <v>11</v>
      </c>
      <c r="D7772" s="46">
        <v>25750.893183920602</v>
      </c>
      <c r="G7772" s="7">
        <v>44154</v>
      </c>
      <c r="H7772" s="6">
        <v>11</v>
      </c>
      <c r="I7772" s="46">
        <v>17458.673178106746</v>
      </c>
    </row>
    <row r="7773" spans="2:9" x14ac:dyDescent="0.3">
      <c r="B7773" s="7">
        <v>44154</v>
      </c>
      <c r="C7773" s="6">
        <v>12</v>
      </c>
      <c r="D7773" s="46">
        <v>25438.664032642806</v>
      </c>
      <c r="G7773" s="7">
        <v>44154</v>
      </c>
      <c r="H7773" s="6">
        <v>12</v>
      </c>
      <c r="I7773" s="46">
        <v>18264.75666306616</v>
      </c>
    </row>
    <row r="7774" spans="2:9" x14ac:dyDescent="0.3">
      <c r="B7774" s="7">
        <v>44154</v>
      </c>
      <c r="C7774" s="6">
        <v>13</v>
      </c>
      <c r="D7774" s="46">
        <v>30527.632236013713</v>
      </c>
      <c r="G7774" s="7">
        <v>44154</v>
      </c>
      <c r="H7774" s="6">
        <v>13</v>
      </c>
      <c r="I7774" s="46">
        <v>24186.934445533803</v>
      </c>
    </row>
    <row r="7775" spans="2:9" x14ac:dyDescent="0.3">
      <c r="B7775" s="7">
        <v>44154</v>
      </c>
      <c r="C7775" s="6">
        <v>14</v>
      </c>
      <c r="D7775" s="46">
        <v>21097.22257067469</v>
      </c>
      <c r="G7775" s="7">
        <v>44154</v>
      </c>
      <c r="H7775" s="6">
        <v>14</v>
      </c>
      <c r="I7775" s="46">
        <v>19792.578970035815</v>
      </c>
    </row>
    <row r="7776" spans="2:9" x14ac:dyDescent="0.3">
      <c r="B7776" s="7">
        <v>44154</v>
      </c>
      <c r="C7776" s="6">
        <v>15</v>
      </c>
      <c r="D7776" s="46">
        <v>8775.8883085475281</v>
      </c>
      <c r="G7776" s="7">
        <v>44154</v>
      </c>
      <c r="H7776" s="6">
        <v>15</v>
      </c>
      <c r="I7776" s="46">
        <v>5843.4316420520254</v>
      </c>
    </row>
    <row r="7777" spans="2:9" x14ac:dyDescent="0.3">
      <c r="B7777" s="7">
        <v>44154</v>
      </c>
      <c r="C7777" s="6">
        <v>16</v>
      </c>
      <c r="D7777" s="46">
        <v>13706.090174534333</v>
      </c>
      <c r="G7777" s="7">
        <v>44154</v>
      </c>
      <c r="H7777" s="6">
        <v>16</v>
      </c>
      <c r="I7777" s="46">
        <v>6673.9256014755301</v>
      </c>
    </row>
    <row r="7778" spans="2:9" x14ac:dyDescent="0.3">
      <c r="B7778" s="7">
        <v>44154</v>
      </c>
      <c r="C7778" s="6">
        <v>17</v>
      </c>
      <c r="D7778" s="46">
        <v>28534.796659069409</v>
      </c>
      <c r="G7778" s="7">
        <v>44154</v>
      </c>
      <c r="H7778" s="6">
        <v>17</v>
      </c>
      <c r="I7778" s="46">
        <v>15285.182746690749</v>
      </c>
    </row>
    <row r="7779" spans="2:9" x14ac:dyDescent="0.3">
      <c r="B7779" s="7">
        <v>44154</v>
      </c>
      <c r="C7779" s="6">
        <v>18</v>
      </c>
      <c r="D7779" s="46">
        <v>30544.661863295067</v>
      </c>
      <c r="G7779" s="7">
        <v>44154</v>
      </c>
      <c r="H7779" s="6">
        <v>18</v>
      </c>
      <c r="I7779" s="46">
        <v>20616.581098844163</v>
      </c>
    </row>
    <row r="7780" spans="2:9" x14ac:dyDescent="0.3">
      <c r="B7780" s="7">
        <v>44154</v>
      </c>
      <c r="C7780" s="6">
        <v>19</v>
      </c>
      <c r="D7780" s="46">
        <v>26279.705408740007</v>
      </c>
      <c r="G7780" s="7">
        <v>44154</v>
      </c>
      <c r="H7780" s="6">
        <v>19</v>
      </c>
      <c r="I7780" s="46">
        <v>17875.270686737906</v>
      </c>
    </row>
    <row r="7781" spans="2:9" x14ac:dyDescent="0.3">
      <c r="B7781" s="7">
        <v>44154</v>
      </c>
      <c r="C7781" s="6">
        <v>20</v>
      </c>
      <c r="D7781" s="46">
        <v>21877.4364742213</v>
      </c>
      <c r="G7781" s="7">
        <v>44154</v>
      </c>
      <c r="H7781" s="6">
        <v>20</v>
      </c>
      <c r="I7781" s="46">
        <v>14164.096751640625</v>
      </c>
    </row>
    <row r="7782" spans="2:9" x14ac:dyDescent="0.3">
      <c r="B7782" s="7">
        <v>44154</v>
      </c>
      <c r="C7782" s="6">
        <v>21</v>
      </c>
      <c r="D7782" s="46">
        <v>10116.20527461541</v>
      </c>
      <c r="G7782" s="7">
        <v>44154</v>
      </c>
      <c r="H7782" s="6">
        <v>21</v>
      </c>
      <c r="I7782" s="46">
        <v>5307.4579152770339</v>
      </c>
    </row>
    <row r="7783" spans="2:9" x14ac:dyDescent="0.3">
      <c r="B7783" s="7">
        <v>44154</v>
      </c>
      <c r="C7783" s="6">
        <v>22</v>
      </c>
      <c r="D7783" s="46">
        <v>24569.990853027797</v>
      </c>
      <c r="G7783" s="7">
        <v>44154</v>
      </c>
      <c r="H7783" s="6">
        <v>22</v>
      </c>
      <c r="I7783" s="46">
        <v>15916.116676026273</v>
      </c>
    </row>
    <row r="7784" spans="2:9" x14ac:dyDescent="0.3">
      <c r="B7784" s="7">
        <v>44154</v>
      </c>
      <c r="C7784" s="6">
        <v>23</v>
      </c>
      <c r="D7784" s="46">
        <v>34826.18814548666</v>
      </c>
      <c r="G7784" s="7">
        <v>44154</v>
      </c>
      <c r="H7784" s="6">
        <v>23</v>
      </c>
      <c r="I7784" s="46">
        <v>19669.092255689302</v>
      </c>
    </row>
    <row r="7785" spans="2:9" x14ac:dyDescent="0.3">
      <c r="B7785" s="7">
        <v>44155</v>
      </c>
      <c r="C7785" s="6">
        <v>0</v>
      </c>
      <c r="D7785" s="46">
        <v>41599.242930152424</v>
      </c>
      <c r="G7785" s="7">
        <v>44155</v>
      </c>
      <c r="H7785" s="6">
        <v>0</v>
      </c>
      <c r="I7785" s="46">
        <v>27958.804583789963</v>
      </c>
    </row>
    <row r="7786" spans="2:9" x14ac:dyDescent="0.3">
      <c r="B7786" s="7">
        <v>44155</v>
      </c>
      <c r="C7786" s="6">
        <v>1</v>
      </c>
      <c r="D7786" s="46">
        <v>40167.694374998726</v>
      </c>
      <c r="G7786" s="7">
        <v>44155</v>
      </c>
      <c r="H7786" s="6">
        <v>1</v>
      </c>
      <c r="I7786" s="46">
        <v>32357.617313433555</v>
      </c>
    </row>
    <row r="7787" spans="2:9" x14ac:dyDescent="0.3">
      <c r="B7787" s="7">
        <v>44155</v>
      </c>
      <c r="C7787" s="6">
        <v>2</v>
      </c>
      <c r="D7787" s="46">
        <v>34380.836826058141</v>
      </c>
      <c r="G7787" s="7">
        <v>44155</v>
      </c>
      <c r="H7787" s="6">
        <v>2</v>
      </c>
      <c r="I7787" s="46">
        <v>27878.607619805589</v>
      </c>
    </row>
    <row r="7788" spans="2:9" x14ac:dyDescent="0.3">
      <c r="B7788" s="7">
        <v>44155</v>
      </c>
      <c r="C7788" s="6">
        <v>3</v>
      </c>
      <c r="D7788" s="46">
        <v>24630.603525332855</v>
      </c>
      <c r="G7788" s="7">
        <v>44155</v>
      </c>
      <c r="H7788" s="6">
        <v>3</v>
      </c>
      <c r="I7788" s="46">
        <v>19655.554147147948</v>
      </c>
    </row>
    <row r="7789" spans="2:9" x14ac:dyDescent="0.3">
      <c r="B7789" s="7">
        <v>44155</v>
      </c>
      <c r="C7789" s="6">
        <v>4</v>
      </c>
      <c r="D7789" s="46">
        <v>21783.244317169963</v>
      </c>
      <c r="G7789" s="7">
        <v>44155</v>
      </c>
      <c r="H7789" s="6">
        <v>4</v>
      </c>
      <c r="I7789" s="46">
        <v>16569.716817899753</v>
      </c>
    </row>
    <row r="7790" spans="2:9" x14ac:dyDescent="0.3">
      <c r="B7790" s="7">
        <v>44155</v>
      </c>
      <c r="C7790" s="6">
        <v>5</v>
      </c>
      <c r="D7790" s="46">
        <v>19601.682499130264</v>
      </c>
      <c r="G7790" s="7">
        <v>44155</v>
      </c>
      <c r="H7790" s="6">
        <v>5</v>
      </c>
      <c r="I7790" s="46">
        <v>13482.679992715088</v>
      </c>
    </row>
    <row r="7791" spans="2:9" x14ac:dyDescent="0.3">
      <c r="B7791" s="7">
        <v>44155</v>
      </c>
      <c r="C7791" s="6">
        <v>6</v>
      </c>
      <c r="D7791" s="46">
        <v>29965.731011842206</v>
      </c>
      <c r="G7791" s="7">
        <v>44155</v>
      </c>
      <c r="H7791" s="6">
        <v>6</v>
      </c>
      <c r="I7791" s="46">
        <v>19892.616937621544</v>
      </c>
    </row>
    <row r="7792" spans="2:9" x14ac:dyDescent="0.3">
      <c r="B7792" s="7">
        <v>44155</v>
      </c>
      <c r="C7792" s="6">
        <v>7</v>
      </c>
      <c r="D7792" s="46">
        <v>35349.347856904438</v>
      </c>
      <c r="G7792" s="7">
        <v>44155</v>
      </c>
      <c r="H7792" s="6">
        <v>7</v>
      </c>
      <c r="I7792" s="46">
        <v>26256.857346513483</v>
      </c>
    </row>
    <row r="7793" spans="2:9" x14ac:dyDescent="0.3">
      <c r="B7793" s="7">
        <v>44155</v>
      </c>
      <c r="C7793" s="6">
        <v>8</v>
      </c>
      <c r="D7793" s="46">
        <v>35252.668204480389</v>
      </c>
      <c r="G7793" s="7">
        <v>44155</v>
      </c>
      <c r="H7793" s="6">
        <v>8</v>
      </c>
      <c r="I7793" s="46">
        <v>23729.986134318584</v>
      </c>
    </row>
    <row r="7794" spans="2:9" x14ac:dyDescent="0.3">
      <c r="B7794" s="7">
        <v>44155</v>
      </c>
      <c r="C7794" s="6">
        <v>9</v>
      </c>
      <c r="D7794" s="46">
        <v>22926.185430591569</v>
      </c>
      <c r="G7794" s="7">
        <v>44155</v>
      </c>
      <c r="H7794" s="6">
        <v>9</v>
      </c>
      <c r="I7794" s="46">
        <v>13129.781689441163</v>
      </c>
    </row>
    <row r="7795" spans="2:9" x14ac:dyDescent="0.3">
      <c r="B7795" s="7">
        <v>44155</v>
      </c>
      <c r="C7795" s="6">
        <v>10</v>
      </c>
      <c r="D7795" s="46">
        <v>14114.637324668925</v>
      </c>
      <c r="G7795" s="7">
        <v>44155</v>
      </c>
      <c r="H7795" s="6">
        <v>10</v>
      </c>
      <c r="I7795" s="46">
        <v>9606.8743161942803</v>
      </c>
    </row>
    <row r="7796" spans="2:9" x14ac:dyDescent="0.3">
      <c r="B7796" s="7">
        <v>44155</v>
      </c>
      <c r="C7796" s="6">
        <v>11</v>
      </c>
      <c r="D7796" s="46">
        <v>15410.402817480521</v>
      </c>
      <c r="G7796" s="7">
        <v>44155</v>
      </c>
      <c r="H7796" s="6">
        <v>11</v>
      </c>
      <c r="I7796" s="46">
        <v>12832.667135504564</v>
      </c>
    </row>
    <row r="7797" spans="2:9" x14ac:dyDescent="0.3">
      <c r="B7797" s="7">
        <v>44155</v>
      </c>
      <c r="C7797" s="6">
        <v>12</v>
      </c>
      <c r="D7797" s="46">
        <v>23057.711938578392</v>
      </c>
      <c r="G7797" s="7">
        <v>44155</v>
      </c>
      <c r="H7797" s="6">
        <v>12</v>
      </c>
      <c r="I7797" s="46">
        <v>19776.997212433555</v>
      </c>
    </row>
    <row r="7798" spans="2:9" x14ac:dyDescent="0.3">
      <c r="B7798" s="7">
        <v>44155</v>
      </c>
      <c r="C7798" s="6">
        <v>13</v>
      </c>
      <c r="D7798" s="46">
        <v>23151.234366483739</v>
      </c>
      <c r="G7798" s="7">
        <v>44155</v>
      </c>
      <c r="H7798" s="6">
        <v>13</v>
      </c>
      <c r="I7798" s="46">
        <v>16762.013930107441</v>
      </c>
    </row>
    <row r="7799" spans="2:9" x14ac:dyDescent="0.3">
      <c r="B7799" s="7">
        <v>44155</v>
      </c>
      <c r="C7799" s="6">
        <v>14</v>
      </c>
      <c r="D7799" s="46">
        <v>21697.517048579666</v>
      </c>
      <c r="G7799" s="7">
        <v>44155</v>
      </c>
      <c r="H7799" s="6">
        <v>14</v>
      </c>
      <c r="I7799" s="46">
        <v>10619.208522744122</v>
      </c>
    </row>
    <row r="7800" spans="2:9" x14ac:dyDescent="0.3">
      <c r="B7800" s="7">
        <v>44155</v>
      </c>
      <c r="C7800" s="6">
        <v>15</v>
      </c>
      <c r="D7800" s="46">
        <v>26186.108945380634</v>
      </c>
      <c r="G7800" s="7">
        <v>44155</v>
      </c>
      <c r="H7800" s="6">
        <v>15</v>
      </c>
      <c r="I7800" s="46">
        <v>14059.735727346999</v>
      </c>
    </row>
    <row r="7801" spans="2:9" x14ac:dyDescent="0.3">
      <c r="B7801" s="7">
        <v>44155</v>
      </c>
      <c r="C7801" s="6">
        <v>16</v>
      </c>
      <c r="D7801" s="46">
        <v>21508.345620571319</v>
      </c>
      <c r="G7801" s="7">
        <v>44155</v>
      </c>
      <c r="H7801" s="6">
        <v>16</v>
      </c>
      <c r="I7801" s="46">
        <v>14805.127880085111</v>
      </c>
    </row>
    <row r="7802" spans="2:9" x14ac:dyDescent="0.3">
      <c r="B7802" s="7">
        <v>44155</v>
      </c>
      <c r="C7802" s="6">
        <v>17</v>
      </c>
      <c r="D7802" s="46">
        <v>14219.139412596433</v>
      </c>
      <c r="G7802" s="7">
        <v>44155</v>
      </c>
      <c r="H7802" s="6">
        <v>17</v>
      </c>
      <c r="I7802" s="46">
        <v>10299.755456234028</v>
      </c>
    </row>
    <row r="7803" spans="2:9" x14ac:dyDescent="0.3">
      <c r="B7803" s="7">
        <v>44155</v>
      </c>
      <c r="C7803" s="6">
        <v>18</v>
      </c>
      <c r="D7803" s="46">
        <v>17392.424096513074</v>
      </c>
      <c r="G7803" s="7">
        <v>44155</v>
      </c>
      <c r="H7803" s="6">
        <v>18</v>
      </c>
      <c r="I7803" s="46">
        <v>9929.1989884012728</v>
      </c>
    </row>
    <row r="7804" spans="2:9" x14ac:dyDescent="0.3">
      <c r="B7804" s="7">
        <v>44155</v>
      </c>
      <c r="C7804" s="6">
        <v>19</v>
      </c>
      <c r="D7804" s="46">
        <v>29244.954953927139</v>
      </c>
      <c r="G7804" s="7">
        <v>44155</v>
      </c>
      <c r="H7804" s="6">
        <v>19</v>
      </c>
      <c r="I7804" s="46">
        <v>16266.362692887302</v>
      </c>
    </row>
    <row r="7805" spans="2:9" x14ac:dyDescent="0.3">
      <c r="B7805" s="7">
        <v>44155</v>
      </c>
      <c r="C7805" s="6">
        <v>20</v>
      </c>
      <c r="D7805" s="46">
        <v>34111.181011943132</v>
      </c>
      <c r="G7805" s="7">
        <v>44155</v>
      </c>
      <c r="H7805" s="6">
        <v>20</v>
      </c>
      <c r="I7805" s="46">
        <v>23397.088848641451</v>
      </c>
    </row>
    <row r="7806" spans="2:9" x14ac:dyDescent="0.3">
      <c r="B7806" s="7">
        <v>44155</v>
      </c>
      <c r="C7806" s="6">
        <v>21</v>
      </c>
      <c r="D7806" s="46">
        <v>38741.293235619363</v>
      </c>
      <c r="G7806" s="7">
        <v>44155</v>
      </c>
      <c r="H7806" s="6">
        <v>21</v>
      </c>
      <c r="I7806" s="46">
        <v>26425.099510027307</v>
      </c>
    </row>
    <row r="7807" spans="2:9" x14ac:dyDescent="0.3">
      <c r="B7807" s="7">
        <v>44155</v>
      </c>
      <c r="C7807" s="6">
        <v>22</v>
      </c>
      <c r="D7807" s="46">
        <v>41084.828662689681</v>
      </c>
      <c r="G7807" s="7">
        <v>44155</v>
      </c>
      <c r="H7807" s="6">
        <v>22</v>
      </c>
      <c r="I7807" s="46">
        <v>26237.695610804276</v>
      </c>
    </row>
    <row r="7808" spans="2:9" x14ac:dyDescent="0.3">
      <c r="B7808" s="7">
        <v>44155</v>
      </c>
      <c r="C7808" s="6">
        <v>23</v>
      </c>
      <c r="D7808" s="46">
        <v>45450.415927614107</v>
      </c>
      <c r="G7808" s="7">
        <v>44155</v>
      </c>
      <c r="H7808" s="6">
        <v>23</v>
      </c>
      <c r="I7808" s="46">
        <v>34306.068410027307</v>
      </c>
    </row>
    <row r="7809" spans="2:9" x14ac:dyDescent="0.3">
      <c r="B7809" s="7">
        <v>44156</v>
      </c>
      <c r="C7809" s="6">
        <v>0</v>
      </c>
      <c r="D7809" s="46">
        <v>45867.87096124782</v>
      </c>
      <c r="G7809" s="7">
        <v>44156</v>
      </c>
      <c r="H7809" s="6">
        <v>0</v>
      </c>
      <c r="I7809" s="46">
        <v>36678.089923053863</v>
      </c>
    </row>
    <row r="7810" spans="2:9" x14ac:dyDescent="0.3">
      <c r="B7810" s="7">
        <v>44156</v>
      </c>
      <c r="C7810" s="6">
        <v>1</v>
      </c>
      <c r="D7810" s="46">
        <v>41938.915873996011</v>
      </c>
      <c r="G7810" s="7">
        <v>44156</v>
      </c>
      <c r="H7810" s="6">
        <v>1</v>
      </c>
      <c r="I7810" s="46">
        <v>35572.789295625</v>
      </c>
    </row>
    <row r="7811" spans="2:9" x14ac:dyDescent="0.3">
      <c r="B7811" s="7">
        <v>44156</v>
      </c>
      <c r="C7811" s="6">
        <v>2</v>
      </c>
      <c r="D7811" s="46">
        <v>29641.068279558142</v>
      </c>
      <c r="G7811" s="7">
        <v>44156</v>
      </c>
      <c r="H7811" s="6">
        <v>2</v>
      </c>
      <c r="I7811" s="46">
        <v>27132.334050527381</v>
      </c>
    </row>
    <row r="7812" spans="2:9" x14ac:dyDescent="0.3">
      <c r="B7812" s="7">
        <v>44156</v>
      </c>
      <c r="C7812" s="6">
        <v>3</v>
      </c>
      <c r="D7812" s="46">
        <v>31285.724623269718</v>
      </c>
      <c r="G7812" s="7">
        <v>44156</v>
      </c>
      <c r="H7812" s="6">
        <v>3</v>
      </c>
      <c r="I7812" s="46">
        <v>28531.790069230017</v>
      </c>
    </row>
    <row r="7813" spans="2:9" x14ac:dyDescent="0.3">
      <c r="B7813" s="7">
        <v>44156</v>
      </c>
      <c r="C7813" s="6">
        <v>4</v>
      </c>
      <c r="D7813" s="46">
        <v>31110.105101787787</v>
      </c>
      <c r="G7813" s="7">
        <v>44156</v>
      </c>
      <c r="H7813" s="6">
        <v>4</v>
      </c>
      <c r="I7813" s="46">
        <v>23600.597899665376</v>
      </c>
    </row>
    <row r="7814" spans="2:9" x14ac:dyDescent="0.3">
      <c r="B7814" s="7">
        <v>44156</v>
      </c>
      <c r="C7814" s="6">
        <v>5</v>
      </c>
      <c r="D7814" s="46">
        <v>22889.57925753497</v>
      </c>
      <c r="G7814" s="7">
        <v>44156</v>
      </c>
      <c r="H7814" s="6">
        <v>5</v>
      </c>
      <c r="I7814" s="46">
        <v>19087.411946559871</v>
      </c>
    </row>
    <row r="7815" spans="2:9" x14ac:dyDescent="0.3">
      <c r="B7815" s="7">
        <v>44156</v>
      </c>
      <c r="C7815" s="6">
        <v>6</v>
      </c>
      <c r="D7815" s="46">
        <v>22694.295516679689</v>
      </c>
      <c r="G7815" s="7">
        <v>44156</v>
      </c>
      <c r="H7815" s="6">
        <v>6</v>
      </c>
      <c r="I7815" s="46">
        <v>19031.141822728085</v>
      </c>
    </row>
    <row r="7816" spans="2:9" x14ac:dyDescent="0.3">
      <c r="B7816" s="7">
        <v>44156</v>
      </c>
      <c r="C7816" s="6">
        <v>7</v>
      </c>
      <c r="D7816" s="46">
        <v>27303.802490637172</v>
      </c>
      <c r="G7816" s="7">
        <v>44156</v>
      </c>
      <c r="H7816" s="6">
        <v>7</v>
      </c>
      <c r="I7816" s="46">
        <v>24693.084743640138</v>
      </c>
    </row>
    <row r="7817" spans="2:9" x14ac:dyDescent="0.3">
      <c r="B7817" s="7">
        <v>44156</v>
      </c>
      <c r="C7817" s="6">
        <v>8</v>
      </c>
      <c r="D7817" s="46">
        <v>23836.3141087441</v>
      </c>
      <c r="G7817" s="7">
        <v>44156</v>
      </c>
      <c r="H7817" s="6">
        <v>8</v>
      </c>
      <c r="I7817" s="46">
        <v>11164.934273862071</v>
      </c>
    </row>
    <row r="7818" spans="2:9" x14ac:dyDescent="0.3">
      <c r="B7818" s="7">
        <v>44156</v>
      </c>
      <c r="C7818" s="6">
        <v>9</v>
      </c>
      <c r="D7818" s="46">
        <v>22833.145694869469</v>
      </c>
      <c r="G7818" s="7">
        <v>44156</v>
      </c>
      <c r="H7818" s="6">
        <v>9</v>
      </c>
      <c r="I7818" s="46">
        <v>14685.550183375206</v>
      </c>
    </row>
    <row r="7819" spans="2:9" x14ac:dyDescent="0.3">
      <c r="B7819" s="7">
        <v>44156</v>
      </c>
      <c r="C7819" s="6">
        <v>10</v>
      </c>
      <c r="D7819" s="46">
        <v>13958.893900638579</v>
      </c>
      <c r="G7819" s="7">
        <v>44156</v>
      </c>
      <c r="H7819" s="6">
        <v>10</v>
      </c>
      <c r="I7819" s="46">
        <v>6969.6983030404426</v>
      </c>
    </row>
    <row r="7820" spans="2:9" x14ac:dyDescent="0.3">
      <c r="B7820" s="7">
        <v>44156</v>
      </c>
      <c r="C7820" s="6">
        <v>11</v>
      </c>
      <c r="D7820" s="46">
        <v>22739.850244170335</v>
      </c>
      <c r="G7820" s="7">
        <v>44156</v>
      </c>
      <c r="H7820" s="6">
        <v>11</v>
      </c>
      <c r="I7820" s="46">
        <v>13344.323911772197</v>
      </c>
    </row>
    <row r="7821" spans="2:9" x14ac:dyDescent="0.3">
      <c r="B7821" s="7">
        <v>44156</v>
      </c>
      <c r="C7821" s="6">
        <v>12</v>
      </c>
      <c r="D7821" s="46">
        <v>25305.873563200945</v>
      </c>
      <c r="G7821" s="7">
        <v>44156</v>
      </c>
      <c r="H7821" s="6">
        <v>12</v>
      </c>
      <c r="I7821" s="46">
        <v>14715.805004410118</v>
      </c>
    </row>
    <row r="7822" spans="2:9" x14ac:dyDescent="0.3">
      <c r="B7822" s="7">
        <v>44156</v>
      </c>
      <c r="C7822" s="6">
        <v>13</v>
      </c>
      <c r="D7822" s="46">
        <v>16881.24644686182</v>
      </c>
      <c r="G7822" s="7">
        <v>44156</v>
      </c>
      <c r="H7822" s="6">
        <v>13</v>
      </c>
      <c r="I7822" s="46">
        <v>7694.1455505978247</v>
      </c>
    </row>
    <row r="7823" spans="2:9" x14ac:dyDescent="0.3">
      <c r="B7823" s="7">
        <v>44156</v>
      </c>
      <c r="C7823" s="6">
        <v>14</v>
      </c>
      <c r="D7823" s="46">
        <v>18809.897625818772</v>
      </c>
      <c r="G7823" s="7">
        <v>44156</v>
      </c>
      <c r="H7823" s="6">
        <v>14</v>
      </c>
      <c r="I7823" s="46">
        <v>12378.506282686598</v>
      </c>
    </row>
    <row r="7824" spans="2:9" x14ac:dyDescent="0.3">
      <c r="B7824" s="7">
        <v>44156</v>
      </c>
      <c r="C7824" s="6">
        <v>15</v>
      </c>
      <c r="D7824" s="46">
        <v>17537.153278216305</v>
      </c>
      <c r="G7824" s="7">
        <v>44156</v>
      </c>
      <c r="H7824" s="6">
        <v>15</v>
      </c>
      <c r="I7824" s="46">
        <v>9280.7423100032374</v>
      </c>
    </row>
    <row r="7825" spans="2:9" x14ac:dyDescent="0.3">
      <c r="B7825" s="7">
        <v>44156</v>
      </c>
      <c r="C7825" s="6">
        <v>16</v>
      </c>
      <c r="D7825" s="46">
        <v>15241.639373246042</v>
      </c>
      <c r="G7825" s="7">
        <v>44156</v>
      </c>
      <c r="H7825" s="6">
        <v>16</v>
      </c>
      <c r="I7825" s="46">
        <v>8723.3203157754378</v>
      </c>
    </row>
    <row r="7826" spans="2:9" x14ac:dyDescent="0.3">
      <c r="B7826" s="7">
        <v>44156</v>
      </c>
      <c r="C7826" s="6">
        <v>17</v>
      </c>
      <c r="D7826" s="46">
        <v>9233.1261011349925</v>
      </c>
      <c r="G7826" s="7">
        <v>44156</v>
      </c>
      <c r="H7826" s="6">
        <v>17</v>
      </c>
      <c r="I7826" s="46">
        <v>7038.6948967726121</v>
      </c>
    </row>
    <row r="7827" spans="2:9" x14ac:dyDescent="0.3">
      <c r="B7827" s="7">
        <v>44156</v>
      </c>
      <c r="C7827" s="6">
        <v>18</v>
      </c>
      <c r="D7827" s="46">
        <v>13190.533470927909</v>
      </c>
      <c r="G7827" s="7">
        <v>44156</v>
      </c>
      <c r="H7827" s="6">
        <v>18</v>
      </c>
      <c r="I7827" s="46">
        <v>8198.4626289948174</v>
      </c>
    </row>
    <row r="7828" spans="2:9" x14ac:dyDescent="0.3">
      <c r="B7828" s="7">
        <v>44156</v>
      </c>
      <c r="C7828" s="6">
        <v>19</v>
      </c>
      <c r="D7828" s="46">
        <v>12966.483770816221</v>
      </c>
      <c r="G7828" s="7">
        <v>44156</v>
      </c>
      <c r="H7828" s="6">
        <v>19</v>
      </c>
      <c r="I7828" s="46">
        <v>8336.9402425586304</v>
      </c>
    </row>
    <row r="7829" spans="2:9" x14ac:dyDescent="0.3">
      <c r="B7829" s="7">
        <v>44156</v>
      </c>
      <c r="C7829" s="6">
        <v>20</v>
      </c>
      <c r="D7829" s="46">
        <v>11594.043554559817</v>
      </c>
      <c r="G7829" s="7">
        <v>44156</v>
      </c>
      <c r="H7829" s="6">
        <v>20</v>
      </c>
      <c r="I7829" s="46">
        <v>6511.8921999359136</v>
      </c>
    </row>
    <row r="7830" spans="2:9" x14ac:dyDescent="0.3">
      <c r="B7830" s="7">
        <v>44156</v>
      </c>
      <c r="C7830" s="6">
        <v>21</v>
      </c>
      <c r="D7830" s="46">
        <v>12344.982748363971</v>
      </c>
      <c r="G7830" s="7">
        <v>44156</v>
      </c>
      <c r="H7830" s="6">
        <v>21</v>
      </c>
      <c r="I7830" s="46">
        <v>7429.6287926397235</v>
      </c>
    </row>
    <row r="7831" spans="2:9" x14ac:dyDescent="0.3">
      <c r="B7831" s="7">
        <v>44156</v>
      </c>
      <c r="C7831" s="6">
        <v>22</v>
      </c>
      <c r="D7831" s="46">
        <v>12211.289971134087</v>
      </c>
      <c r="G7831" s="7">
        <v>44156</v>
      </c>
      <c r="H7831" s="6">
        <v>22</v>
      </c>
      <c r="I7831" s="46">
        <v>8311.5529399560273</v>
      </c>
    </row>
    <row r="7832" spans="2:9" x14ac:dyDescent="0.3">
      <c r="B7832" s="7">
        <v>44156</v>
      </c>
      <c r="C7832" s="6">
        <v>23</v>
      </c>
      <c r="D7832" s="46">
        <v>9584.1876048282593</v>
      </c>
      <c r="G7832" s="7">
        <v>44156</v>
      </c>
      <c r="H7832" s="6">
        <v>23</v>
      </c>
      <c r="I7832" s="46">
        <v>4801.5315636807954</v>
      </c>
    </row>
    <row r="7833" spans="2:9" x14ac:dyDescent="0.3">
      <c r="B7833" s="7">
        <v>44157</v>
      </c>
      <c r="C7833" s="6">
        <v>0</v>
      </c>
      <c r="D7833" s="46">
        <v>9290.2364556654702</v>
      </c>
      <c r="G7833" s="7">
        <v>44157</v>
      </c>
      <c r="H7833" s="6">
        <v>0</v>
      </c>
      <c r="I7833" s="46">
        <v>4590.6275283927662</v>
      </c>
    </row>
    <row r="7834" spans="2:9" x14ac:dyDescent="0.3">
      <c r="B7834" s="7">
        <v>44157</v>
      </c>
      <c r="C7834" s="6">
        <v>1</v>
      </c>
      <c r="D7834" s="46">
        <v>6297.8007811673833</v>
      </c>
      <c r="G7834" s="7">
        <v>44157</v>
      </c>
      <c r="H7834" s="6">
        <v>1</v>
      </c>
      <c r="I7834" s="46">
        <v>2720.4219922663533</v>
      </c>
    </row>
    <row r="7835" spans="2:9" x14ac:dyDescent="0.3">
      <c r="B7835" s="7">
        <v>44157</v>
      </c>
      <c r="C7835" s="6">
        <v>2</v>
      </c>
      <c r="D7835" s="46">
        <v>3526.1469550768425</v>
      </c>
      <c r="G7835" s="7">
        <v>44157</v>
      </c>
      <c r="H7835" s="6">
        <v>2</v>
      </c>
      <c r="I7835" s="46">
        <v>1829.861747547418</v>
      </c>
    </row>
    <row r="7836" spans="2:9" x14ac:dyDescent="0.3">
      <c r="B7836" s="7">
        <v>44157</v>
      </c>
      <c r="C7836" s="6">
        <v>3</v>
      </c>
      <c r="D7836" s="46">
        <v>3968.2061298290218</v>
      </c>
      <c r="G7836" s="7">
        <v>44157</v>
      </c>
      <c r="H7836" s="6">
        <v>3</v>
      </c>
      <c r="I7836" s="46">
        <v>2303.7870678873869</v>
      </c>
    </row>
    <row r="7837" spans="2:9" x14ac:dyDescent="0.3">
      <c r="B7837" s="7">
        <v>44157</v>
      </c>
      <c r="C7837" s="6">
        <v>4</v>
      </c>
      <c r="D7837" s="46">
        <v>8749.2223761913392</v>
      </c>
      <c r="G7837" s="7">
        <v>44157</v>
      </c>
      <c r="H7837" s="6">
        <v>4</v>
      </c>
      <c r="I7837" s="46">
        <v>7443.5810622577474</v>
      </c>
    </row>
    <row r="7838" spans="2:9" x14ac:dyDescent="0.3">
      <c r="B7838" s="7">
        <v>44157</v>
      </c>
      <c r="C7838" s="6">
        <v>5</v>
      </c>
      <c r="D7838" s="46">
        <v>3078.0967492917689</v>
      </c>
      <c r="G7838" s="7">
        <v>44157</v>
      </c>
      <c r="H7838" s="6">
        <v>5</v>
      </c>
      <c r="I7838" s="46">
        <v>1835.5144487068951</v>
      </c>
    </row>
    <row r="7839" spans="2:9" x14ac:dyDescent="0.3">
      <c r="B7839" s="7">
        <v>44157</v>
      </c>
      <c r="C7839" s="6">
        <v>6</v>
      </c>
      <c r="D7839" s="46">
        <v>3146.1933394690095</v>
      </c>
      <c r="G7839" s="7">
        <v>44157</v>
      </c>
      <c r="H7839" s="6">
        <v>6</v>
      </c>
      <c r="I7839" s="46">
        <v>2742.6556555317716</v>
      </c>
    </row>
    <row r="7840" spans="2:9" x14ac:dyDescent="0.3">
      <c r="B7840" s="7">
        <v>44157</v>
      </c>
      <c r="C7840" s="6">
        <v>7</v>
      </c>
      <c r="D7840" s="46">
        <v>3602.47427189164</v>
      </c>
      <c r="G7840" s="7">
        <v>44157</v>
      </c>
      <c r="H7840" s="6">
        <v>7</v>
      </c>
      <c r="I7840" s="46">
        <v>2444.1367171270749</v>
      </c>
    </row>
    <row r="7841" spans="2:9" x14ac:dyDescent="0.3">
      <c r="B7841" s="7">
        <v>44157</v>
      </c>
      <c r="C7841" s="6">
        <v>8</v>
      </c>
      <c r="D7841" s="46">
        <v>3498.1655529544073</v>
      </c>
      <c r="G7841" s="7">
        <v>44157</v>
      </c>
      <c r="H7841" s="6">
        <v>8</v>
      </c>
      <c r="I7841" s="46">
        <v>2933.1157121929655</v>
      </c>
    </row>
    <row r="7842" spans="2:9" x14ac:dyDescent="0.3">
      <c r="B7842" s="7">
        <v>44157</v>
      </c>
      <c r="C7842" s="6">
        <v>9</v>
      </c>
      <c r="D7842" s="46">
        <v>3344.4574965631296</v>
      </c>
      <c r="G7842" s="7">
        <v>44157</v>
      </c>
      <c r="H7842" s="6">
        <v>9</v>
      </c>
      <c r="I7842" s="46">
        <v>3245.1938266647908</v>
      </c>
    </row>
    <row r="7843" spans="2:9" x14ac:dyDescent="0.3">
      <c r="B7843" s="7">
        <v>44157</v>
      </c>
      <c r="C7843" s="6">
        <v>10</v>
      </c>
      <c r="D7843" s="46">
        <v>4838.8877050418951</v>
      </c>
      <c r="G7843" s="7">
        <v>44157</v>
      </c>
      <c r="H7843" s="6">
        <v>10</v>
      </c>
      <c r="I7843" s="46">
        <v>3446.9113057077216</v>
      </c>
    </row>
    <row r="7844" spans="2:9" x14ac:dyDescent="0.3">
      <c r="B7844" s="7">
        <v>44157</v>
      </c>
      <c r="C7844" s="6">
        <v>11</v>
      </c>
      <c r="D7844" s="46">
        <v>5850.2085483483606</v>
      </c>
      <c r="G7844" s="7">
        <v>44157</v>
      </c>
      <c r="H7844" s="6">
        <v>11</v>
      </c>
      <c r="I7844" s="46">
        <v>3980.6743674349032</v>
      </c>
    </row>
    <row r="7845" spans="2:9" x14ac:dyDescent="0.3">
      <c r="B7845" s="7">
        <v>44157</v>
      </c>
      <c r="C7845" s="6">
        <v>12</v>
      </c>
      <c r="D7845" s="46">
        <v>7006.8295475335626</v>
      </c>
      <c r="G7845" s="7">
        <v>44157</v>
      </c>
      <c r="H7845" s="6">
        <v>12</v>
      </c>
      <c r="I7845" s="46">
        <v>6457.9062331821096</v>
      </c>
    </row>
    <row r="7846" spans="2:9" x14ac:dyDescent="0.3">
      <c r="B7846" s="7">
        <v>44157</v>
      </c>
      <c r="C7846" s="6">
        <v>13</v>
      </c>
      <c r="D7846" s="46">
        <v>6201.825013849525</v>
      </c>
      <c r="G7846" s="7">
        <v>44157</v>
      </c>
      <c r="H7846" s="6">
        <v>13</v>
      </c>
      <c r="I7846" s="46">
        <v>3480.1955543285053</v>
      </c>
    </row>
    <row r="7847" spans="2:9" x14ac:dyDescent="0.3">
      <c r="B7847" s="7">
        <v>44157</v>
      </c>
      <c r="C7847" s="6">
        <v>14</v>
      </c>
      <c r="D7847" s="46">
        <v>5309.2212581677531</v>
      </c>
      <c r="G7847" s="7">
        <v>44157</v>
      </c>
      <c r="H7847" s="6">
        <v>14</v>
      </c>
      <c r="I7847" s="46">
        <v>4796.3362237774472</v>
      </c>
    </row>
    <row r="7848" spans="2:9" x14ac:dyDescent="0.3">
      <c r="B7848" s="7">
        <v>44157</v>
      </c>
      <c r="C7848" s="6">
        <v>15</v>
      </c>
      <c r="D7848" s="46">
        <v>7204.6108907456573</v>
      </c>
      <c r="G7848" s="7">
        <v>44157</v>
      </c>
      <c r="H7848" s="6">
        <v>15</v>
      </c>
      <c r="I7848" s="46">
        <v>3725.2556344088466</v>
      </c>
    </row>
    <row r="7849" spans="2:9" x14ac:dyDescent="0.3">
      <c r="B7849" s="7">
        <v>44157</v>
      </c>
      <c r="C7849" s="6">
        <v>16</v>
      </c>
      <c r="D7849" s="46">
        <v>3591.5464244276418</v>
      </c>
      <c r="G7849" s="7">
        <v>44157</v>
      </c>
      <c r="H7849" s="6">
        <v>16</v>
      </c>
      <c r="I7849" s="46">
        <v>2170.3202422861395</v>
      </c>
    </row>
    <row r="7850" spans="2:9" x14ac:dyDescent="0.3">
      <c r="B7850" s="7">
        <v>44157</v>
      </c>
      <c r="C7850" s="6">
        <v>17</v>
      </c>
      <c r="D7850" s="46">
        <v>2885.1579734875772</v>
      </c>
      <c r="G7850" s="7">
        <v>44157</v>
      </c>
      <c r="H7850" s="6">
        <v>17</v>
      </c>
      <c r="I7850" s="46">
        <v>1274.0176082881496</v>
      </c>
    </row>
    <row r="7851" spans="2:9" x14ac:dyDescent="0.3">
      <c r="B7851" s="7">
        <v>44157</v>
      </c>
      <c r="C7851" s="6">
        <v>18</v>
      </c>
      <c r="D7851" s="46">
        <v>1653.0063458952964</v>
      </c>
      <c r="G7851" s="7">
        <v>44157</v>
      </c>
      <c r="H7851" s="6">
        <v>18</v>
      </c>
      <c r="I7851" s="46">
        <v>823.46877590077918</v>
      </c>
    </row>
    <row r="7852" spans="2:9" x14ac:dyDescent="0.3">
      <c r="B7852" s="7">
        <v>44157</v>
      </c>
      <c r="C7852" s="6">
        <v>19</v>
      </c>
      <c r="D7852" s="46">
        <v>1325.3567664895429</v>
      </c>
      <c r="G7852" s="7">
        <v>44157</v>
      </c>
      <c r="H7852" s="6">
        <v>19</v>
      </c>
      <c r="I7852" s="46">
        <v>1313.1307073999587</v>
      </c>
    </row>
    <row r="7853" spans="2:9" x14ac:dyDescent="0.3">
      <c r="B7853" s="7">
        <v>44157</v>
      </c>
      <c r="C7853" s="6">
        <v>20</v>
      </c>
      <c r="D7853" s="46">
        <v>3088.1100512574349</v>
      </c>
      <c r="G7853" s="7">
        <v>44157</v>
      </c>
      <c r="H7853" s="6">
        <v>20</v>
      </c>
      <c r="I7853" s="46">
        <v>2407.6948104735202</v>
      </c>
    </row>
    <row r="7854" spans="2:9" x14ac:dyDescent="0.3">
      <c r="B7854" s="7">
        <v>44157</v>
      </c>
      <c r="C7854" s="6">
        <v>21</v>
      </c>
      <c r="D7854" s="46">
        <v>2682.0988304162302</v>
      </c>
      <c r="G7854" s="7">
        <v>44157</v>
      </c>
      <c r="H7854" s="6">
        <v>21</v>
      </c>
      <c r="I7854" s="46">
        <v>1740.0104238777817</v>
      </c>
    </row>
    <row r="7855" spans="2:9" x14ac:dyDescent="0.3">
      <c r="B7855" s="7">
        <v>44157</v>
      </c>
      <c r="C7855" s="6">
        <v>22</v>
      </c>
      <c r="D7855" s="46">
        <v>2043.4388620605764</v>
      </c>
      <c r="G7855" s="7">
        <v>44157</v>
      </c>
      <c r="H7855" s="6">
        <v>22</v>
      </c>
      <c r="I7855" s="46">
        <v>1152.8563332306262</v>
      </c>
    </row>
    <row r="7856" spans="2:9" x14ac:dyDescent="0.3">
      <c r="B7856" s="7">
        <v>44157</v>
      </c>
      <c r="C7856" s="6">
        <v>23</v>
      </c>
      <c r="D7856" s="46">
        <v>1834.1342214890997</v>
      </c>
      <c r="G7856" s="7">
        <v>44157</v>
      </c>
      <c r="H7856" s="6">
        <v>23</v>
      </c>
      <c r="I7856" s="46">
        <v>805.63229185094224</v>
      </c>
    </row>
    <row r="7857" spans="2:9" x14ac:dyDescent="0.3">
      <c r="B7857" s="7">
        <v>44158</v>
      </c>
      <c r="C7857" s="6">
        <v>0</v>
      </c>
      <c r="D7857" s="46">
        <v>152.09406097555188</v>
      </c>
      <c r="G7857" s="7">
        <v>44158</v>
      </c>
      <c r="H7857" s="6">
        <v>0</v>
      </c>
      <c r="I7857" s="46">
        <v>0</v>
      </c>
    </row>
    <row r="7858" spans="2:9" x14ac:dyDescent="0.3">
      <c r="B7858" s="7">
        <v>44158</v>
      </c>
      <c r="C7858" s="6">
        <v>1</v>
      </c>
      <c r="D7858" s="46">
        <v>1074.2143643240604</v>
      </c>
      <c r="G7858" s="7">
        <v>44158</v>
      </c>
      <c r="H7858" s="6">
        <v>1</v>
      </c>
      <c r="I7858" s="46">
        <v>758.18229811645335</v>
      </c>
    </row>
    <row r="7859" spans="2:9" x14ac:dyDescent="0.3">
      <c r="B7859" s="7">
        <v>44158</v>
      </c>
      <c r="C7859" s="6">
        <v>2</v>
      </c>
      <c r="D7859" s="46">
        <v>110.41210644176989</v>
      </c>
      <c r="G7859" s="7">
        <v>44158</v>
      </c>
      <c r="H7859" s="6">
        <v>2</v>
      </c>
      <c r="I7859" s="46">
        <v>2.6239472893092142</v>
      </c>
    </row>
    <row r="7860" spans="2:9" x14ac:dyDescent="0.3">
      <c r="B7860" s="7">
        <v>44158</v>
      </c>
      <c r="C7860" s="6">
        <v>3</v>
      </c>
      <c r="D7860" s="46">
        <v>1054.2759060225062</v>
      </c>
      <c r="G7860" s="7">
        <v>44158</v>
      </c>
      <c r="H7860" s="6">
        <v>3</v>
      </c>
      <c r="I7860" s="46">
        <v>1084.8454895920829</v>
      </c>
    </row>
    <row r="7861" spans="2:9" x14ac:dyDescent="0.3">
      <c r="B7861" s="7">
        <v>44158</v>
      </c>
      <c r="C7861" s="6">
        <v>4</v>
      </c>
      <c r="D7861" s="46">
        <v>3255.9778240781252</v>
      </c>
      <c r="G7861" s="7">
        <v>44158</v>
      </c>
      <c r="H7861" s="6">
        <v>4</v>
      </c>
      <c r="I7861" s="46">
        <v>1694.8404179892107</v>
      </c>
    </row>
    <row r="7862" spans="2:9" x14ac:dyDescent="0.3">
      <c r="B7862" s="7">
        <v>44158</v>
      </c>
      <c r="C7862" s="6">
        <v>5</v>
      </c>
      <c r="D7862" s="46">
        <v>3905.3161352494885</v>
      </c>
      <c r="G7862" s="7">
        <v>44158</v>
      </c>
      <c r="H7862" s="6">
        <v>5</v>
      </c>
      <c r="I7862" s="46">
        <v>3394.0495772239005</v>
      </c>
    </row>
    <row r="7863" spans="2:9" x14ac:dyDescent="0.3">
      <c r="B7863" s="7">
        <v>44158</v>
      </c>
      <c r="C7863" s="6">
        <v>6</v>
      </c>
      <c r="D7863" s="46">
        <v>4314.1422577963795</v>
      </c>
      <c r="G7863" s="7">
        <v>44158</v>
      </c>
      <c r="H7863" s="6">
        <v>6</v>
      </c>
      <c r="I7863" s="46">
        <v>1792.1228934848964</v>
      </c>
    </row>
    <row r="7864" spans="2:9" x14ac:dyDescent="0.3">
      <c r="B7864" s="7">
        <v>44158</v>
      </c>
      <c r="C7864" s="6">
        <v>7</v>
      </c>
      <c r="D7864" s="46">
        <v>6422.5944419985917</v>
      </c>
      <c r="G7864" s="7">
        <v>44158</v>
      </c>
      <c r="H7864" s="6">
        <v>7</v>
      </c>
      <c r="I7864" s="46">
        <v>4703.4585775239266</v>
      </c>
    </row>
    <row r="7865" spans="2:9" x14ac:dyDescent="0.3">
      <c r="B7865" s="7">
        <v>44158</v>
      </c>
      <c r="C7865" s="6">
        <v>8</v>
      </c>
      <c r="D7865" s="46">
        <v>8967.652197128069</v>
      </c>
      <c r="G7865" s="7">
        <v>44158</v>
      </c>
      <c r="H7865" s="6">
        <v>8</v>
      </c>
      <c r="I7865" s="46">
        <v>8052.0847815524057</v>
      </c>
    </row>
    <row r="7866" spans="2:9" x14ac:dyDescent="0.3">
      <c r="B7866" s="7">
        <v>44158</v>
      </c>
      <c r="C7866" s="6">
        <v>9</v>
      </c>
      <c r="D7866" s="46">
        <v>4845.704268390632</v>
      </c>
      <c r="G7866" s="7">
        <v>44158</v>
      </c>
      <c r="H7866" s="6">
        <v>9</v>
      </c>
      <c r="I7866" s="46">
        <v>2886.3510768431961</v>
      </c>
    </row>
    <row r="7867" spans="2:9" x14ac:dyDescent="0.3">
      <c r="B7867" s="7">
        <v>44158</v>
      </c>
      <c r="C7867" s="6">
        <v>10</v>
      </c>
      <c r="D7867" s="46">
        <v>1787.2444499806538</v>
      </c>
      <c r="G7867" s="7">
        <v>44158</v>
      </c>
      <c r="H7867" s="6">
        <v>10</v>
      </c>
      <c r="I7867" s="46">
        <v>2136.5636845056829</v>
      </c>
    </row>
    <row r="7868" spans="2:9" x14ac:dyDescent="0.3">
      <c r="B7868" s="7">
        <v>44158</v>
      </c>
      <c r="C7868" s="6">
        <v>11</v>
      </c>
      <c r="D7868" s="46">
        <v>954.97765921035511</v>
      </c>
      <c r="G7868" s="7">
        <v>44158</v>
      </c>
      <c r="H7868" s="6">
        <v>11</v>
      </c>
      <c r="I7868" s="46">
        <v>295.85930537513809</v>
      </c>
    </row>
    <row r="7869" spans="2:9" x14ac:dyDescent="0.3">
      <c r="B7869" s="7">
        <v>44158</v>
      </c>
      <c r="C7869" s="6">
        <v>12</v>
      </c>
      <c r="D7869" s="46">
        <v>231.55490765595599</v>
      </c>
      <c r="G7869" s="7">
        <v>44158</v>
      </c>
      <c r="H7869" s="6">
        <v>12</v>
      </c>
      <c r="I7869" s="46">
        <v>0</v>
      </c>
    </row>
    <row r="7870" spans="2:9" x14ac:dyDescent="0.3">
      <c r="B7870" s="7">
        <v>44158</v>
      </c>
      <c r="C7870" s="6">
        <v>13</v>
      </c>
      <c r="D7870" s="46">
        <v>1153.0825467143975</v>
      </c>
      <c r="G7870" s="7">
        <v>44158</v>
      </c>
      <c r="H7870" s="6">
        <v>13</v>
      </c>
      <c r="I7870" s="46">
        <v>604.13257205920536</v>
      </c>
    </row>
    <row r="7871" spans="2:9" x14ac:dyDescent="0.3">
      <c r="B7871" s="7">
        <v>44158</v>
      </c>
      <c r="C7871" s="6">
        <v>14</v>
      </c>
      <c r="D7871" s="46">
        <v>1462.0417942670333</v>
      </c>
      <c r="G7871" s="7">
        <v>44158</v>
      </c>
      <c r="H7871" s="6">
        <v>14</v>
      </c>
      <c r="I7871" s="46">
        <v>269.92149375123842</v>
      </c>
    </row>
    <row r="7872" spans="2:9" x14ac:dyDescent="0.3">
      <c r="B7872" s="7">
        <v>44158</v>
      </c>
      <c r="C7872" s="6">
        <v>15</v>
      </c>
      <c r="D7872" s="46">
        <v>0</v>
      </c>
      <c r="G7872" s="7">
        <v>44158</v>
      </c>
      <c r="H7872" s="6">
        <v>15</v>
      </c>
      <c r="I7872" s="46">
        <v>0</v>
      </c>
    </row>
    <row r="7873" spans="2:9" x14ac:dyDescent="0.3">
      <c r="B7873" s="7">
        <v>44158</v>
      </c>
      <c r="C7873" s="6">
        <v>16</v>
      </c>
      <c r="D7873" s="46">
        <v>0</v>
      </c>
      <c r="G7873" s="7">
        <v>44158</v>
      </c>
      <c r="H7873" s="6">
        <v>16</v>
      </c>
      <c r="I7873" s="46">
        <v>0</v>
      </c>
    </row>
    <row r="7874" spans="2:9" x14ac:dyDescent="0.3">
      <c r="B7874" s="7">
        <v>44158</v>
      </c>
      <c r="C7874" s="6">
        <v>17</v>
      </c>
      <c r="D7874" s="46">
        <v>401.81521229470781</v>
      </c>
      <c r="G7874" s="7">
        <v>44158</v>
      </c>
      <c r="H7874" s="6">
        <v>17</v>
      </c>
      <c r="I7874" s="46">
        <v>0</v>
      </c>
    </row>
    <row r="7875" spans="2:9" x14ac:dyDescent="0.3">
      <c r="B7875" s="7">
        <v>44158</v>
      </c>
      <c r="C7875" s="6">
        <v>18</v>
      </c>
      <c r="D7875" s="46">
        <v>178.4659842368996</v>
      </c>
      <c r="G7875" s="7">
        <v>44158</v>
      </c>
      <c r="H7875" s="6">
        <v>18</v>
      </c>
      <c r="I7875" s="46">
        <v>0</v>
      </c>
    </row>
    <row r="7876" spans="2:9" x14ac:dyDescent="0.3">
      <c r="B7876" s="7">
        <v>44158</v>
      </c>
      <c r="C7876" s="6">
        <v>19</v>
      </c>
      <c r="D7876" s="46">
        <v>2339.9188321108441</v>
      </c>
      <c r="G7876" s="7">
        <v>44158</v>
      </c>
      <c r="H7876" s="6">
        <v>19</v>
      </c>
      <c r="I7876" s="46">
        <v>701.13384710260675</v>
      </c>
    </row>
    <row r="7877" spans="2:9" x14ac:dyDescent="0.3">
      <c r="B7877" s="7">
        <v>44158</v>
      </c>
      <c r="C7877" s="6">
        <v>20</v>
      </c>
      <c r="D7877" s="46">
        <v>2119.7813086275573</v>
      </c>
      <c r="G7877" s="7">
        <v>44158</v>
      </c>
      <c r="H7877" s="6">
        <v>20</v>
      </c>
      <c r="I7877" s="46">
        <v>775.08730202065578</v>
      </c>
    </row>
    <row r="7878" spans="2:9" x14ac:dyDescent="0.3">
      <c r="B7878" s="7">
        <v>44158</v>
      </c>
      <c r="C7878" s="6">
        <v>21</v>
      </c>
      <c r="D7878" s="46">
        <v>2342.5163306136001</v>
      </c>
      <c r="G7878" s="7">
        <v>44158</v>
      </c>
      <c r="H7878" s="6">
        <v>21</v>
      </c>
      <c r="I7878" s="46">
        <v>816.74957364659019</v>
      </c>
    </row>
    <row r="7879" spans="2:9" x14ac:dyDescent="0.3">
      <c r="B7879" s="7">
        <v>44158</v>
      </c>
      <c r="C7879" s="6">
        <v>22</v>
      </c>
      <c r="D7879" s="46">
        <v>3503.8214150675981</v>
      </c>
      <c r="G7879" s="7">
        <v>44158</v>
      </c>
      <c r="H7879" s="6">
        <v>22</v>
      </c>
      <c r="I7879" s="46">
        <v>1159.3179430235455</v>
      </c>
    </row>
    <row r="7880" spans="2:9" x14ac:dyDescent="0.3">
      <c r="B7880" s="7">
        <v>44158</v>
      </c>
      <c r="C7880" s="6">
        <v>23</v>
      </c>
      <c r="D7880" s="46">
        <v>2987.6998862662545</v>
      </c>
      <c r="G7880" s="7">
        <v>44158</v>
      </c>
      <c r="H7880" s="6">
        <v>23</v>
      </c>
      <c r="I7880" s="46">
        <v>513.13440590463631</v>
      </c>
    </row>
    <row r="7881" spans="2:9" x14ac:dyDescent="0.3">
      <c r="B7881" s="7">
        <v>44159</v>
      </c>
      <c r="C7881" s="6">
        <v>0</v>
      </c>
      <c r="D7881" s="46">
        <v>3554.6944608299268</v>
      </c>
      <c r="G7881" s="7">
        <v>44159</v>
      </c>
      <c r="H7881" s="6">
        <v>0</v>
      </c>
      <c r="I7881" s="46">
        <v>762.77940733759976</v>
      </c>
    </row>
    <row r="7882" spans="2:9" x14ac:dyDescent="0.3">
      <c r="B7882" s="7">
        <v>44159</v>
      </c>
      <c r="C7882" s="6">
        <v>1</v>
      </c>
      <c r="D7882" s="46">
        <v>3120.1316852573091</v>
      </c>
      <c r="G7882" s="7">
        <v>44159</v>
      </c>
      <c r="H7882" s="6">
        <v>1</v>
      </c>
      <c r="I7882" s="46">
        <v>1370.3115500122835</v>
      </c>
    </row>
    <row r="7883" spans="2:9" x14ac:dyDescent="0.3">
      <c r="B7883" s="7">
        <v>44159</v>
      </c>
      <c r="C7883" s="6">
        <v>2</v>
      </c>
      <c r="D7883" s="46">
        <v>3088.9551884490338</v>
      </c>
      <c r="G7883" s="7">
        <v>44159</v>
      </c>
      <c r="H7883" s="6">
        <v>2</v>
      </c>
      <c r="I7883" s="46">
        <v>1924.6214455897293</v>
      </c>
    </row>
    <row r="7884" spans="2:9" x14ac:dyDescent="0.3">
      <c r="B7884" s="7">
        <v>44159</v>
      </c>
      <c r="C7884" s="6">
        <v>3</v>
      </c>
      <c r="D7884" s="46">
        <v>5010.369640309179</v>
      </c>
      <c r="G7884" s="7">
        <v>44159</v>
      </c>
      <c r="H7884" s="6">
        <v>3</v>
      </c>
      <c r="I7884" s="46">
        <v>2594.7707051675611</v>
      </c>
    </row>
    <row r="7885" spans="2:9" x14ac:dyDescent="0.3">
      <c r="B7885" s="7">
        <v>44159</v>
      </c>
      <c r="C7885" s="6">
        <v>4</v>
      </c>
      <c r="D7885" s="46">
        <v>6141.352193295852</v>
      </c>
      <c r="G7885" s="7">
        <v>44159</v>
      </c>
      <c r="H7885" s="6">
        <v>4</v>
      </c>
      <c r="I7885" s="46">
        <v>3509.0873948124245</v>
      </c>
    </row>
    <row r="7886" spans="2:9" x14ac:dyDescent="0.3">
      <c r="B7886" s="7">
        <v>44159</v>
      </c>
      <c r="C7886" s="6">
        <v>5</v>
      </c>
      <c r="D7886" s="46">
        <v>6082.2622414884663</v>
      </c>
      <c r="G7886" s="7">
        <v>44159</v>
      </c>
      <c r="H7886" s="6">
        <v>5</v>
      </c>
      <c r="I7886" s="46">
        <v>3233.0668002179896</v>
      </c>
    </row>
    <row r="7887" spans="2:9" x14ac:dyDescent="0.3">
      <c r="B7887" s="7">
        <v>44159</v>
      </c>
      <c r="C7887" s="6">
        <v>6</v>
      </c>
      <c r="D7887" s="46">
        <v>4113.1598532665221</v>
      </c>
      <c r="G7887" s="7">
        <v>44159</v>
      </c>
      <c r="H7887" s="6">
        <v>6</v>
      </c>
      <c r="I7887" s="46">
        <v>6324.2069977082429</v>
      </c>
    </row>
    <row r="7888" spans="2:9" x14ac:dyDescent="0.3">
      <c r="B7888" s="7">
        <v>44159</v>
      </c>
      <c r="C7888" s="6">
        <v>7</v>
      </c>
      <c r="D7888" s="46">
        <v>7395.6034339915586</v>
      </c>
      <c r="G7888" s="7">
        <v>44159</v>
      </c>
      <c r="H7888" s="6">
        <v>7</v>
      </c>
      <c r="I7888" s="46">
        <v>3314.2282625151579</v>
      </c>
    </row>
    <row r="7889" spans="2:9" x14ac:dyDescent="0.3">
      <c r="B7889" s="7">
        <v>44159</v>
      </c>
      <c r="C7889" s="6">
        <v>8</v>
      </c>
      <c r="D7889" s="46">
        <v>11998.617141205305</v>
      </c>
      <c r="G7889" s="7">
        <v>44159</v>
      </c>
      <c r="H7889" s="6">
        <v>8</v>
      </c>
      <c r="I7889" s="46">
        <v>5131.4497154220817</v>
      </c>
    </row>
    <row r="7890" spans="2:9" x14ac:dyDescent="0.3">
      <c r="B7890" s="7">
        <v>44159</v>
      </c>
      <c r="C7890" s="6">
        <v>9</v>
      </c>
      <c r="D7890" s="46">
        <v>19031.691434911245</v>
      </c>
      <c r="G7890" s="7">
        <v>44159</v>
      </c>
      <c r="H7890" s="6">
        <v>9</v>
      </c>
      <c r="I7890" s="46">
        <v>8186.6029623230079</v>
      </c>
    </row>
    <row r="7891" spans="2:9" x14ac:dyDescent="0.3">
      <c r="B7891" s="7">
        <v>44159</v>
      </c>
      <c r="C7891" s="6">
        <v>10</v>
      </c>
      <c r="D7891" s="46">
        <v>9237.3261546361646</v>
      </c>
      <c r="G7891" s="7">
        <v>44159</v>
      </c>
      <c r="H7891" s="6">
        <v>10</v>
      </c>
      <c r="I7891" s="46">
        <v>3364.6049945114742</v>
      </c>
    </row>
    <row r="7892" spans="2:9" x14ac:dyDescent="0.3">
      <c r="B7892" s="7">
        <v>44159</v>
      </c>
      <c r="C7892" s="6">
        <v>11</v>
      </c>
      <c r="D7892" s="46">
        <v>16742.685348367693</v>
      </c>
      <c r="G7892" s="7">
        <v>44159</v>
      </c>
      <c r="H7892" s="6">
        <v>11</v>
      </c>
      <c r="I7892" s="46">
        <v>8912.6424341496859</v>
      </c>
    </row>
    <row r="7893" spans="2:9" x14ac:dyDescent="0.3">
      <c r="B7893" s="7">
        <v>44159</v>
      </c>
      <c r="C7893" s="6">
        <v>12</v>
      </c>
      <c r="D7893" s="46">
        <v>14061.170052704534</v>
      </c>
      <c r="G7893" s="7">
        <v>44159</v>
      </c>
      <c r="H7893" s="6">
        <v>12</v>
      </c>
      <c r="I7893" s="46">
        <v>9009.9274062166096</v>
      </c>
    </row>
    <row r="7894" spans="2:9" x14ac:dyDescent="0.3">
      <c r="B7894" s="7">
        <v>44159</v>
      </c>
      <c r="C7894" s="6">
        <v>13</v>
      </c>
      <c r="D7894" s="46">
        <v>11908.096317296742</v>
      </c>
      <c r="G7894" s="7">
        <v>44159</v>
      </c>
      <c r="H7894" s="6">
        <v>13</v>
      </c>
      <c r="I7894" s="46">
        <v>6709.5863136709741</v>
      </c>
    </row>
    <row r="7895" spans="2:9" x14ac:dyDescent="0.3">
      <c r="B7895" s="7">
        <v>44159</v>
      </c>
      <c r="C7895" s="6">
        <v>14</v>
      </c>
      <c r="D7895" s="46">
        <v>14295.446637441088</v>
      </c>
      <c r="G7895" s="7">
        <v>44159</v>
      </c>
      <c r="H7895" s="6">
        <v>14</v>
      </c>
      <c r="I7895" s="46">
        <v>8503.8974229718679</v>
      </c>
    </row>
    <row r="7896" spans="2:9" x14ac:dyDescent="0.3">
      <c r="B7896" s="7">
        <v>44159</v>
      </c>
      <c r="C7896" s="6">
        <v>15</v>
      </c>
      <c r="D7896" s="46">
        <v>10573.417373996412</v>
      </c>
      <c r="G7896" s="7">
        <v>44159</v>
      </c>
      <c r="H7896" s="6">
        <v>15</v>
      </c>
      <c r="I7896" s="46">
        <v>9656.1647127921042</v>
      </c>
    </row>
    <row r="7897" spans="2:9" x14ac:dyDescent="0.3">
      <c r="B7897" s="7">
        <v>44159</v>
      </c>
      <c r="C7897" s="6">
        <v>16</v>
      </c>
      <c r="D7897" s="46">
        <v>12128.124233470291</v>
      </c>
      <c r="G7897" s="7">
        <v>44159</v>
      </c>
      <c r="H7897" s="6">
        <v>16</v>
      </c>
      <c r="I7897" s="46">
        <v>10759.28262278478</v>
      </c>
    </row>
    <row r="7898" spans="2:9" x14ac:dyDescent="0.3">
      <c r="B7898" s="7">
        <v>44159</v>
      </c>
      <c r="C7898" s="6">
        <v>17</v>
      </c>
      <c r="D7898" s="46">
        <v>13663.179050431734</v>
      </c>
      <c r="G7898" s="7">
        <v>44159</v>
      </c>
      <c r="H7898" s="6">
        <v>17</v>
      </c>
      <c r="I7898" s="46">
        <v>15559.6566610354</v>
      </c>
    </row>
    <row r="7899" spans="2:9" x14ac:dyDescent="0.3">
      <c r="B7899" s="7">
        <v>44159</v>
      </c>
      <c r="C7899" s="6">
        <v>18</v>
      </c>
      <c r="D7899" s="46">
        <v>9231.242457661765</v>
      </c>
      <c r="G7899" s="7">
        <v>44159</v>
      </c>
      <c r="H7899" s="6">
        <v>18</v>
      </c>
      <c r="I7899" s="46">
        <v>13371.246934790584</v>
      </c>
    </row>
    <row r="7900" spans="2:9" x14ac:dyDescent="0.3">
      <c r="B7900" s="7">
        <v>44159</v>
      </c>
      <c r="C7900" s="6">
        <v>19</v>
      </c>
      <c r="D7900" s="46">
        <v>8432.8937522635933</v>
      </c>
      <c r="G7900" s="7">
        <v>44159</v>
      </c>
      <c r="H7900" s="6">
        <v>19</v>
      </c>
      <c r="I7900" s="46">
        <v>15668.349022940054</v>
      </c>
    </row>
    <row r="7901" spans="2:9" x14ac:dyDescent="0.3">
      <c r="B7901" s="7">
        <v>44159</v>
      </c>
      <c r="C7901" s="6">
        <v>20</v>
      </c>
      <c r="D7901" s="46">
        <v>12731.370877236925</v>
      </c>
      <c r="G7901" s="7">
        <v>44159</v>
      </c>
      <c r="H7901" s="6">
        <v>20</v>
      </c>
      <c r="I7901" s="46">
        <v>12193.752721780762</v>
      </c>
    </row>
    <row r="7902" spans="2:9" x14ac:dyDescent="0.3">
      <c r="B7902" s="7">
        <v>44159</v>
      </c>
      <c r="C7902" s="6">
        <v>21</v>
      </c>
      <c r="D7902" s="46">
        <v>12775.342365021659</v>
      </c>
      <c r="G7902" s="7">
        <v>44159</v>
      </c>
      <c r="H7902" s="6">
        <v>21</v>
      </c>
      <c r="I7902" s="46">
        <v>13307.110674441303</v>
      </c>
    </row>
    <row r="7903" spans="2:9" x14ac:dyDescent="0.3">
      <c r="B7903" s="7">
        <v>44159</v>
      </c>
      <c r="C7903" s="6">
        <v>22</v>
      </c>
      <c r="D7903" s="46">
        <v>9409.5337110106284</v>
      </c>
      <c r="G7903" s="7">
        <v>44159</v>
      </c>
      <c r="H7903" s="6">
        <v>22</v>
      </c>
      <c r="I7903" s="46">
        <v>3603.0893401889784</v>
      </c>
    </row>
    <row r="7904" spans="2:9" x14ac:dyDescent="0.3">
      <c r="B7904" s="7">
        <v>44159</v>
      </c>
      <c r="C7904" s="6">
        <v>23</v>
      </c>
      <c r="D7904" s="46">
        <v>10391.792209348241</v>
      </c>
      <c r="G7904" s="7">
        <v>44159</v>
      </c>
      <c r="H7904" s="6">
        <v>23</v>
      </c>
      <c r="I7904" s="46">
        <v>1913.7328228243005</v>
      </c>
    </row>
    <row r="7905" spans="2:9" x14ac:dyDescent="0.3">
      <c r="B7905" s="7">
        <v>44160</v>
      </c>
      <c r="C7905" s="6">
        <v>0</v>
      </c>
      <c r="D7905" s="46">
        <v>11406.913947717341</v>
      </c>
      <c r="G7905" s="7">
        <v>44160</v>
      </c>
      <c r="H7905" s="6">
        <v>0</v>
      </c>
      <c r="I7905" s="46">
        <v>2091.6513570707252</v>
      </c>
    </row>
    <row r="7906" spans="2:9" x14ac:dyDescent="0.3">
      <c r="B7906" s="7">
        <v>44160</v>
      </c>
      <c r="C7906" s="6">
        <v>1</v>
      </c>
      <c r="D7906" s="46">
        <v>9516.5685924928257</v>
      </c>
      <c r="G7906" s="7">
        <v>44160</v>
      </c>
      <c r="H7906" s="6">
        <v>1</v>
      </c>
      <c r="I7906" s="46">
        <v>1513.5850318304936</v>
      </c>
    </row>
    <row r="7907" spans="2:9" x14ac:dyDescent="0.3">
      <c r="B7907" s="7">
        <v>44160</v>
      </c>
      <c r="C7907" s="6">
        <v>2</v>
      </c>
      <c r="D7907" s="46">
        <v>9216.0181766479182</v>
      </c>
      <c r="G7907" s="7">
        <v>44160</v>
      </c>
      <c r="H7907" s="6">
        <v>2</v>
      </c>
      <c r="I7907" s="46">
        <v>1273.3889308293501</v>
      </c>
    </row>
    <row r="7908" spans="2:9" x14ac:dyDescent="0.3">
      <c r="B7908" s="7">
        <v>44160</v>
      </c>
      <c r="C7908" s="6">
        <v>3</v>
      </c>
      <c r="D7908" s="46">
        <v>7587.5915599596628</v>
      </c>
      <c r="G7908" s="7">
        <v>44160</v>
      </c>
      <c r="H7908" s="6">
        <v>3</v>
      </c>
      <c r="I7908" s="46">
        <v>1288.0423500990685</v>
      </c>
    </row>
    <row r="7909" spans="2:9" x14ac:dyDescent="0.3">
      <c r="B7909" s="7">
        <v>44160</v>
      </c>
      <c r="C7909" s="6">
        <v>4</v>
      </c>
      <c r="D7909" s="46">
        <v>1120.0666812478119</v>
      </c>
      <c r="G7909" s="7">
        <v>44160</v>
      </c>
      <c r="H7909" s="6">
        <v>4</v>
      </c>
      <c r="I7909" s="46">
        <v>299.0894768013128</v>
      </c>
    </row>
    <row r="7910" spans="2:9" x14ac:dyDescent="0.3">
      <c r="B7910" s="7">
        <v>44160</v>
      </c>
      <c r="C7910" s="6">
        <v>5</v>
      </c>
      <c r="D7910" s="46">
        <v>0</v>
      </c>
      <c r="G7910" s="7">
        <v>44160</v>
      </c>
      <c r="H7910" s="6">
        <v>5</v>
      </c>
      <c r="I7910" s="46">
        <v>0</v>
      </c>
    </row>
    <row r="7911" spans="2:9" x14ac:dyDescent="0.3">
      <c r="B7911" s="7">
        <v>44160</v>
      </c>
      <c r="C7911" s="6">
        <v>6</v>
      </c>
      <c r="D7911" s="46">
        <v>0</v>
      </c>
      <c r="G7911" s="7">
        <v>44160</v>
      </c>
      <c r="H7911" s="6">
        <v>6</v>
      </c>
      <c r="I7911" s="46">
        <v>0</v>
      </c>
    </row>
    <row r="7912" spans="2:9" x14ac:dyDescent="0.3">
      <c r="B7912" s="7">
        <v>44160</v>
      </c>
      <c r="C7912" s="6">
        <v>7</v>
      </c>
      <c r="D7912" s="46">
        <v>0</v>
      </c>
      <c r="G7912" s="7">
        <v>44160</v>
      </c>
      <c r="H7912" s="6">
        <v>7</v>
      </c>
      <c r="I7912" s="46">
        <v>0</v>
      </c>
    </row>
    <row r="7913" spans="2:9" x14ac:dyDescent="0.3">
      <c r="B7913" s="7">
        <v>44160</v>
      </c>
      <c r="C7913" s="6">
        <v>8</v>
      </c>
      <c r="D7913" s="46">
        <v>0</v>
      </c>
      <c r="G7913" s="7">
        <v>44160</v>
      </c>
      <c r="H7913" s="6">
        <v>8</v>
      </c>
      <c r="I7913" s="46">
        <v>0</v>
      </c>
    </row>
    <row r="7914" spans="2:9" x14ac:dyDescent="0.3">
      <c r="B7914" s="7">
        <v>44160</v>
      </c>
      <c r="C7914" s="6">
        <v>9</v>
      </c>
      <c r="D7914" s="46">
        <v>0</v>
      </c>
      <c r="G7914" s="7">
        <v>44160</v>
      </c>
      <c r="H7914" s="6">
        <v>9</v>
      </c>
      <c r="I7914" s="46">
        <v>1148.5198811700604</v>
      </c>
    </row>
    <row r="7915" spans="2:9" x14ac:dyDescent="0.3">
      <c r="B7915" s="7">
        <v>44160</v>
      </c>
      <c r="C7915" s="6">
        <v>10</v>
      </c>
      <c r="D7915" s="46">
        <v>2631.4142066884424</v>
      </c>
      <c r="G7915" s="7">
        <v>44160</v>
      </c>
      <c r="H7915" s="6">
        <v>10</v>
      </c>
      <c r="I7915" s="46">
        <v>4771.293913082417</v>
      </c>
    </row>
    <row r="7916" spans="2:9" x14ac:dyDescent="0.3">
      <c r="B7916" s="7">
        <v>44160</v>
      </c>
      <c r="C7916" s="6">
        <v>11</v>
      </c>
      <c r="D7916" s="46">
        <v>16465.651068275351</v>
      </c>
      <c r="G7916" s="7">
        <v>44160</v>
      </c>
      <c r="H7916" s="6">
        <v>11</v>
      </c>
      <c r="I7916" s="46">
        <v>12603.985473237624</v>
      </c>
    </row>
    <row r="7917" spans="2:9" x14ac:dyDescent="0.3">
      <c r="B7917" s="7">
        <v>44160</v>
      </c>
      <c r="C7917" s="6">
        <v>12</v>
      </c>
      <c r="D7917" s="46">
        <v>18532.774454342474</v>
      </c>
      <c r="G7917" s="7">
        <v>44160</v>
      </c>
      <c r="H7917" s="6">
        <v>12</v>
      </c>
      <c r="I7917" s="46">
        <v>10891.959790266113</v>
      </c>
    </row>
    <row r="7918" spans="2:9" x14ac:dyDescent="0.3">
      <c r="B7918" s="7">
        <v>44160</v>
      </c>
      <c r="C7918" s="6">
        <v>13</v>
      </c>
      <c r="D7918" s="46">
        <v>16582.762571399981</v>
      </c>
      <c r="G7918" s="7">
        <v>44160</v>
      </c>
      <c r="H7918" s="6">
        <v>13</v>
      </c>
      <c r="I7918" s="46">
        <v>9000.8802836646173</v>
      </c>
    </row>
    <row r="7919" spans="2:9" x14ac:dyDescent="0.3">
      <c r="B7919" s="7">
        <v>44160</v>
      </c>
      <c r="C7919" s="6">
        <v>14</v>
      </c>
      <c r="D7919" s="46">
        <v>10892.665529359641</v>
      </c>
      <c r="G7919" s="7">
        <v>44160</v>
      </c>
      <c r="H7919" s="6">
        <v>14</v>
      </c>
      <c r="I7919" s="46">
        <v>6217.0216169195273</v>
      </c>
    </row>
    <row r="7920" spans="2:9" x14ac:dyDescent="0.3">
      <c r="B7920" s="7">
        <v>44160</v>
      </c>
      <c r="C7920" s="6">
        <v>15</v>
      </c>
      <c r="D7920" s="46">
        <v>7786.0695433100527</v>
      </c>
      <c r="G7920" s="7">
        <v>44160</v>
      </c>
      <c r="H7920" s="6">
        <v>15</v>
      </c>
      <c r="I7920" s="46">
        <v>5579.7475291083429</v>
      </c>
    </row>
    <row r="7921" spans="2:9" x14ac:dyDescent="0.3">
      <c r="B7921" s="7">
        <v>44160</v>
      </c>
      <c r="C7921" s="6">
        <v>16</v>
      </c>
      <c r="D7921" s="46">
        <v>5562.3172294327724</v>
      </c>
      <c r="G7921" s="7">
        <v>44160</v>
      </c>
      <c r="H7921" s="6">
        <v>16</v>
      </c>
      <c r="I7921" s="46">
        <v>4127.5789579889388</v>
      </c>
    </row>
    <row r="7922" spans="2:9" x14ac:dyDescent="0.3">
      <c r="B7922" s="7">
        <v>44160</v>
      </c>
      <c r="C7922" s="6">
        <v>17</v>
      </c>
      <c r="D7922" s="46">
        <v>3520.6300923247968</v>
      </c>
      <c r="G7922" s="7">
        <v>44160</v>
      </c>
      <c r="H7922" s="6">
        <v>17</v>
      </c>
      <c r="I7922" s="46">
        <v>2089.0087822062114</v>
      </c>
    </row>
    <row r="7923" spans="2:9" x14ac:dyDescent="0.3">
      <c r="B7923" s="7">
        <v>44160</v>
      </c>
      <c r="C7923" s="6">
        <v>18</v>
      </c>
      <c r="D7923" s="46">
        <v>7389.2922117674188</v>
      </c>
      <c r="G7923" s="7">
        <v>44160</v>
      </c>
      <c r="H7923" s="6">
        <v>18</v>
      </c>
      <c r="I7923" s="46">
        <v>4564.9612970521011</v>
      </c>
    </row>
    <row r="7924" spans="2:9" x14ac:dyDescent="0.3">
      <c r="B7924" s="7">
        <v>44160</v>
      </c>
      <c r="C7924" s="6">
        <v>19</v>
      </c>
      <c r="D7924" s="46">
        <v>7308.8805218296666</v>
      </c>
      <c r="G7924" s="7">
        <v>44160</v>
      </c>
      <c r="H7924" s="6">
        <v>19</v>
      </c>
      <c r="I7924" s="46">
        <v>5155.9015329502236</v>
      </c>
    </row>
    <row r="7925" spans="2:9" x14ac:dyDescent="0.3">
      <c r="B7925" s="7">
        <v>44160</v>
      </c>
      <c r="C7925" s="6">
        <v>20</v>
      </c>
      <c r="D7925" s="46">
        <v>8030.4973940359941</v>
      </c>
      <c r="G7925" s="7">
        <v>44160</v>
      </c>
      <c r="H7925" s="6">
        <v>20</v>
      </c>
      <c r="I7925" s="46">
        <v>3603.1967466220658</v>
      </c>
    </row>
    <row r="7926" spans="2:9" x14ac:dyDescent="0.3">
      <c r="B7926" s="7">
        <v>44160</v>
      </c>
      <c r="C7926" s="6">
        <v>21</v>
      </c>
      <c r="D7926" s="46">
        <v>4927.5574588545051</v>
      </c>
      <c r="G7926" s="7">
        <v>44160</v>
      </c>
      <c r="H7926" s="6">
        <v>21</v>
      </c>
      <c r="I7926" s="46">
        <v>4749.6089736491977</v>
      </c>
    </row>
    <row r="7927" spans="2:9" x14ac:dyDescent="0.3">
      <c r="B7927" s="7">
        <v>44160</v>
      </c>
      <c r="C7927" s="6">
        <v>22</v>
      </c>
      <c r="D7927" s="46">
        <v>745.40695996364514</v>
      </c>
      <c r="G7927" s="7">
        <v>44160</v>
      </c>
      <c r="H7927" s="6">
        <v>22</v>
      </c>
      <c r="I7927" s="46">
        <v>2587.2506263838663</v>
      </c>
    </row>
    <row r="7928" spans="2:9" x14ac:dyDescent="0.3">
      <c r="B7928" s="7">
        <v>44160</v>
      </c>
      <c r="C7928" s="6">
        <v>23</v>
      </c>
      <c r="D7928" s="46">
        <v>1308.7680723496999</v>
      </c>
      <c r="G7928" s="7">
        <v>44160</v>
      </c>
      <c r="H7928" s="6">
        <v>23</v>
      </c>
      <c r="I7928" s="46">
        <v>1970.420852190575</v>
      </c>
    </row>
    <row r="7929" spans="2:9" x14ac:dyDescent="0.3">
      <c r="B7929" s="7">
        <v>44161</v>
      </c>
      <c r="C7929" s="6">
        <v>0</v>
      </c>
      <c r="D7929" s="46">
        <v>701.9514127686557</v>
      </c>
      <c r="G7929" s="7">
        <v>44161</v>
      </c>
      <c r="H7929" s="6">
        <v>0</v>
      </c>
      <c r="I7929" s="46">
        <v>883.76584898586361</v>
      </c>
    </row>
    <row r="7930" spans="2:9" x14ac:dyDescent="0.3">
      <c r="B7930" s="7">
        <v>44161</v>
      </c>
      <c r="C7930" s="6">
        <v>1</v>
      </c>
      <c r="D7930" s="46">
        <v>417.24025749489869</v>
      </c>
      <c r="G7930" s="7">
        <v>44161</v>
      </c>
      <c r="H7930" s="6">
        <v>1</v>
      </c>
      <c r="I7930" s="46">
        <v>0</v>
      </c>
    </row>
    <row r="7931" spans="2:9" x14ac:dyDescent="0.3">
      <c r="B7931" s="7">
        <v>44161</v>
      </c>
      <c r="C7931" s="6">
        <v>2</v>
      </c>
      <c r="D7931" s="46">
        <v>0</v>
      </c>
      <c r="G7931" s="7">
        <v>44161</v>
      </c>
      <c r="H7931" s="6">
        <v>2</v>
      </c>
      <c r="I7931" s="46">
        <v>0</v>
      </c>
    </row>
    <row r="7932" spans="2:9" x14ac:dyDescent="0.3">
      <c r="B7932" s="7">
        <v>44161</v>
      </c>
      <c r="C7932" s="6">
        <v>3</v>
      </c>
      <c r="D7932" s="46">
        <v>0</v>
      </c>
      <c r="G7932" s="7">
        <v>44161</v>
      </c>
      <c r="H7932" s="6">
        <v>3</v>
      </c>
      <c r="I7932" s="46">
        <v>0</v>
      </c>
    </row>
    <row r="7933" spans="2:9" x14ac:dyDescent="0.3">
      <c r="B7933" s="7">
        <v>44161</v>
      </c>
      <c r="C7933" s="6">
        <v>4</v>
      </c>
      <c r="D7933" s="46">
        <v>0</v>
      </c>
      <c r="G7933" s="7">
        <v>44161</v>
      </c>
      <c r="H7933" s="6">
        <v>4</v>
      </c>
      <c r="I7933" s="46">
        <v>0</v>
      </c>
    </row>
    <row r="7934" spans="2:9" x14ac:dyDescent="0.3">
      <c r="B7934" s="7">
        <v>44161</v>
      </c>
      <c r="C7934" s="6">
        <v>5</v>
      </c>
      <c r="D7934" s="46">
        <v>0</v>
      </c>
      <c r="G7934" s="7">
        <v>44161</v>
      </c>
      <c r="H7934" s="6">
        <v>5</v>
      </c>
      <c r="I7934" s="46">
        <v>0</v>
      </c>
    </row>
    <row r="7935" spans="2:9" x14ac:dyDescent="0.3">
      <c r="B7935" s="7">
        <v>44161</v>
      </c>
      <c r="C7935" s="6">
        <v>6</v>
      </c>
      <c r="D7935" s="46">
        <v>0</v>
      </c>
      <c r="G7935" s="7">
        <v>44161</v>
      </c>
      <c r="H7935" s="6">
        <v>6</v>
      </c>
      <c r="I7935" s="46">
        <v>0</v>
      </c>
    </row>
    <row r="7936" spans="2:9" x14ac:dyDescent="0.3">
      <c r="B7936" s="7">
        <v>44161</v>
      </c>
      <c r="C7936" s="6">
        <v>7</v>
      </c>
      <c r="D7936" s="46">
        <v>0</v>
      </c>
      <c r="G7936" s="7">
        <v>44161</v>
      </c>
      <c r="H7936" s="6">
        <v>7</v>
      </c>
      <c r="I7936" s="46">
        <v>0</v>
      </c>
    </row>
    <row r="7937" spans="2:9" x14ac:dyDescent="0.3">
      <c r="B7937" s="7">
        <v>44161</v>
      </c>
      <c r="C7937" s="6">
        <v>8</v>
      </c>
      <c r="D7937" s="46">
        <v>0</v>
      </c>
      <c r="G7937" s="7">
        <v>44161</v>
      </c>
      <c r="H7937" s="6">
        <v>8</v>
      </c>
      <c r="I7937" s="46">
        <v>0</v>
      </c>
    </row>
    <row r="7938" spans="2:9" x14ac:dyDescent="0.3">
      <c r="B7938" s="7">
        <v>44161</v>
      </c>
      <c r="C7938" s="6">
        <v>9</v>
      </c>
      <c r="D7938" s="46">
        <v>3531.9332620245823</v>
      </c>
      <c r="G7938" s="7">
        <v>44161</v>
      </c>
      <c r="H7938" s="6">
        <v>9</v>
      </c>
      <c r="I7938" s="46">
        <v>2139.4064899499303</v>
      </c>
    </row>
    <row r="7939" spans="2:9" x14ac:dyDescent="0.3">
      <c r="B7939" s="7">
        <v>44161</v>
      </c>
      <c r="C7939" s="6">
        <v>10</v>
      </c>
      <c r="D7939" s="46">
        <v>6724.0441213664162</v>
      </c>
      <c r="G7939" s="7">
        <v>44161</v>
      </c>
      <c r="H7939" s="6">
        <v>10</v>
      </c>
      <c r="I7939" s="46">
        <v>3295.6289807823582</v>
      </c>
    </row>
    <row r="7940" spans="2:9" x14ac:dyDescent="0.3">
      <c r="B7940" s="7">
        <v>44161</v>
      </c>
      <c r="C7940" s="6">
        <v>11</v>
      </c>
      <c r="D7940" s="46">
        <v>7325.0061365425163</v>
      </c>
      <c r="G7940" s="7">
        <v>44161</v>
      </c>
      <c r="H7940" s="6">
        <v>11</v>
      </c>
      <c r="I7940" s="46">
        <v>5468.3037548617976</v>
      </c>
    </row>
    <row r="7941" spans="2:9" x14ac:dyDescent="0.3">
      <c r="B7941" s="7">
        <v>44161</v>
      </c>
      <c r="C7941" s="6">
        <v>12</v>
      </c>
      <c r="D7941" s="46">
        <v>11201.217015766395</v>
      </c>
      <c r="G7941" s="7">
        <v>44161</v>
      </c>
      <c r="H7941" s="6">
        <v>12</v>
      </c>
      <c r="I7941" s="46">
        <v>6831.4875011751237</v>
      </c>
    </row>
    <row r="7942" spans="2:9" x14ac:dyDescent="0.3">
      <c r="B7942" s="7">
        <v>44161</v>
      </c>
      <c r="C7942" s="6">
        <v>13</v>
      </c>
      <c r="D7942" s="46">
        <v>9967.6771464266039</v>
      </c>
      <c r="G7942" s="7">
        <v>44161</v>
      </c>
      <c r="H7942" s="6">
        <v>13</v>
      </c>
      <c r="I7942" s="46">
        <v>3973.0455726804157</v>
      </c>
    </row>
    <row r="7943" spans="2:9" x14ac:dyDescent="0.3">
      <c r="B7943" s="7">
        <v>44161</v>
      </c>
      <c r="C7943" s="6">
        <v>14</v>
      </c>
      <c r="D7943" s="46">
        <v>7853.7912068723017</v>
      </c>
      <c r="G7943" s="7">
        <v>44161</v>
      </c>
      <c r="H7943" s="6">
        <v>14</v>
      </c>
      <c r="I7943" s="46">
        <v>3411.2781759058371</v>
      </c>
    </row>
    <row r="7944" spans="2:9" x14ac:dyDescent="0.3">
      <c r="B7944" s="7">
        <v>44161</v>
      </c>
      <c r="C7944" s="6">
        <v>15</v>
      </c>
      <c r="D7944" s="46">
        <v>8083.1020549585064</v>
      </c>
      <c r="G7944" s="7">
        <v>44161</v>
      </c>
      <c r="H7944" s="6">
        <v>15</v>
      </c>
      <c r="I7944" s="46">
        <v>1967.5665083095446</v>
      </c>
    </row>
    <row r="7945" spans="2:9" x14ac:dyDescent="0.3">
      <c r="B7945" s="7">
        <v>44161</v>
      </c>
      <c r="C7945" s="6">
        <v>16</v>
      </c>
      <c r="D7945" s="46">
        <v>13821.374413440821</v>
      </c>
      <c r="G7945" s="7">
        <v>44161</v>
      </c>
      <c r="H7945" s="6">
        <v>16</v>
      </c>
      <c r="I7945" s="46">
        <v>2571.0066494203752</v>
      </c>
    </row>
    <row r="7946" spans="2:9" x14ac:dyDescent="0.3">
      <c r="B7946" s="7">
        <v>44161</v>
      </c>
      <c r="C7946" s="6">
        <v>17</v>
      </c>
      <c r="D7946" s="46">
        <v>15188.38032620185</v>
      </c>
      <c r="G7946" s="7">
        <v>44161</v>
      </c>
      <c r="H7946" s="6">
        <v>17</v>
      </c>
      <c r="I7946" s="46">
        <v>5565.8847650507441</v>
      </c>
    </row>
    <row r="7947" spans="2:9" x14ac:dyDescent="0.3">
      <c r="B7947" s="7">
        <v>44161</v>
      </c>
      <c r="C7947" s="6">
        <v>18</v>
      </c>
      <c r="D7947" s="46">
        <v>10116.929799735279</v>
      </c>
      <c r="G7947" s="7">
        <v>44161</v>
      </c>
      <c r="H7947" s="6">
        <v>18</v>
      </c>
      <c r="I7947" s="46">
        <v>6532.9855505480491</v>
      </c>
    </row>
    <row r="7948" spans="2:9" x14ac:dyDescent="0.3">
      <c r="B7948" s="7">
        <v>44161</v>
      </c>
      <c r="C7948" s="6">
        <v>19</v>
      </c>
      <c r="D7948" s="46">
        <v>11751.477374672142</v>
      </c>
      <c r="G7948" s="7">
        <v>44161</v>
      </c>
      <c r="H7948" s="6">
        <v>19</v>
      </c>
      <c r="I7948" s="46">
        <v>7708.379975861516</v>
      </c>
    </row>
    <row r="7949" spans="2:9" x14ac:dyDescent="0.3">
      <c r="B7949" s="7">
        <v>44161</v>
      </c>
      <c r="C7949" s="6">
        <v>20</v>
      </c>
      <c r="D7949" s="46">
        <v>15101.832091493863</v>
      </c>
      <c r="G7949" s="7">
        <v>44161</v>
      </c>
      <c r="H7949" s="6">
        <v>20</v>
      </c>
      <c r="I7949" s="46">
        <v>17549.364088228496</v>
      </c>
    </row>
    <row r="7950" spans="2:9" x14ac:dyDescent="0.3">
      <c r="B7950" s="7">
        <v>44161</v>
      </c>
      <c r="C7950" s="6">
        <v>21</v>
      </c>
      <c r="D7950" s="46">
        <v>13738.124289941339</v>
      </c>
      <c r="G7950" s="7">
        <v>44161</v>
      </c>
      <c r="H7950" s="6">
        <v>21</v>
      </c>
      <c r="I7950" s="46">
        <v>16931.452910527099</v>
      </c>
    </row>
    <row r="7951" spans="2:9" x14ac:dyDescent="0.3">
      <c r="B7951" s="7">
        <v>44161</v>
      </c>
      <c r="C7951" s="6">
        <v>22</v>
      </c>
      <c r="D7951" s="46">
        <v>2996.0585920412336</v>
      </c>
      <c r="G7951" s="7">
        <v>44161</v>
      </c>
      <c r="H7951" s="6">
        <v>22</v>
      </c>
      <c r="I7951" s="46">
        <v>2343.8146760269801</v>
      </c>
    </row>
    <row r="7952" spans="2:9" x14ac:dyDescent="0.3">
      <c r="B7952" s="7">
        <v>44161</v>
      </c>
      <c r="C7952" s="6">
        <v>23</v>
      </c>
      <c r="D7952" s="46">
        <v>2087.431324730142</v>
      </c>
      <c r="G7952" s="7">
        <v>44161</v>
      </c>
      <c r="H7952" s="6">
        <v>23</v>
      </c>
      <c r="I7952" s="46">
        <v>552.41770651093293</v>
      </c>
    </row>
    <row r="7953" spans="2:9" x14ac:dyDescent="0.3">
      <c r="B7953" s="7">
        <v>44162</v>
      </c>
      <c r="C7953" s="6">
        <v>0</v>
      </c>
      <c r="D7953" s="46">
        <v>326.66911213750973</v>
      </c>
      <c r="G7953" s="7">
        <v>44162</v>
      </c>
      <c r="H7953" s="6">
        <v>0</v>
      </c>
      <c r="I7953" s="46">
        <v>0</v>
      </c>
    </row>
    <row r="7954" spans="2:9" x14ac:dyDescent="0.3">
      <c r="B7954" s="7">
        <v>44162</v>
      </c>
      <c r="C7954" s="6">
        <v>1</v>
      </c>
      <c r="D7954" s="46">
        <v>617.86029492357204</v>
      </c>
      <c r="G7954" s="7">
        <v>44162</v>
      </c>
      <c r="H7954" s="6">
        <v>1</v>
      </c>
      <c r="I7954" s="46">
        <v>572.20692336781508</v>
      </c>
    </row>
    <row r="7955" spans="2:9" x14ac:dyDescent="0.3">
      <c r="B7955" s="7">
        <v>44162</v>
      </c>
      <c r="C7955" s="6">
        <v>2</v>
      </c>
      <c r="D7955" s="46">
        <v>822.75738726636939</v>
      </c>
      <c r="G7955" s="7">
        <v>44162</v>
      </c>
      <c r="H7955" s="6">
        <v>2</v>
      </c>
      <c r="I7955" s="46">
        <v>120.65523299924189</v>
      </c>
    </row>
    <row r="7956" spans="2:9" x14ac:dyDescent="0.3">
      <c r="B7956" s="7">
        <v>44162</v>
      </c>
      <c r="C7956" s="6">
        <v>3</v>
      </c>
      <c r="D7956" s="46">
        <v>0</v>
      </c>
      <c r="G7956" s="7">
        <v>44162</v>
      </c>
      <c r="H7956" s="6">
        <v>3</v>
      </c>
      <c r="I7956" s="46">
        <v>0</v>
      </c>
    </row>
    <row r="7957" spans="2:9" x14ac:dyDescent="0.3">
      <c r="B7957" s="7">
        <v>44162</v>
      </c>
      <c r="C7957" s="6">
        <v>4</v>
      </c>
      <c r="D7957" s="46">
        <v>0</v>
      </c>
      <c r="G7957" s="7">
        <v>44162</v>
      </c>
      <c r="H7957" s="6">
        <v>4</v>
      </c>
      <c r="I7957" s="46">
        <v>0</v>
      </c>
    </row>
    <row r="7958" spans="2:9" x14ac:dyDescent="0.3">
      <c r="B7958" s="7">
        <v>44162</v>
      </c>
      <c r="C7958" s="6">
        <v>5</v>
      </c>
      <c r="D7958" s="46">
        <v>0</v>
      </c>
      <c r="G7958" s="7">
        <v>44162</v>
      </c>
      <c r="H7958" s="6">
        <v>5</v>
      </c>
      <c r="I7958" s="46">
        <v>0</v>
      </c>
    </row>
    <row r="7959" spans="2:9" x14ac:dyDescent="0.3">
      <c r="B7959" s="7">
        <v>44162</v>
      </c>
      <c r="C7959" s="6">
        <v>6</v>
      </c>
      <c r="D7959" s="46">
        <v>2391.1427507239032</v>
      </c>
      <c r="G7959" s="7">
        <v>44162</v>
      </c>
      <c r="H7959" s="6">
        <v>6</v>
      </c>
      <c r="I7959" s="46">
        <v>2067.4062429915198</v>
      </c>
    </row>
    <row r="7960" spans="2:9" x14ac:dyDescent="0.3">
      <c r="B7960" s="7">
        <v>44162</v>
      </c>
      <c r="C7960" s="6">
        <v>7</v>
      </c>
      <c r="D7960" s="46">
        <v>0</v>
      </c>
      <c r="G7960" s="7">
        <v>44162</v>
      </c>
      <c r="H7960" s="6">
        <v>7</v>
      </c>
      <c r="I7960" s="46">
        <v>0</v>
      </c>
    </row>
    <row r="7961" spans="2:9" x14ac:dyDescent="0.3">
      <c r="B7961" s="7">
        <v>44162</v>
      </c>
      <c r="C7961" s="6">
        <v>8</v>
      </c>
      <c r="D7961" s="46">
        <v>0</v>
      </c>
      <c r="G7961" s="7">
        <v>44162</v>
      </c>
      <c r="H7961" s="6">
        <v>8</v>
      </c>
      <c r="I7961" s="46">
        <v>0</v>
      </c>
    </row>
    <row r="7962" spans="2:9" x14ac:dyDescent="0.3">
      <c r="B7962" s="7">
        <v>44162</v>
      </c>
      <c r="C7962" s="6">
        <v>9</v>
      </c>
      <c r="D7962" s="46">
        <v>176.43253255562394</v>
      </c>
      <c r="G7962" s="7">
        <v>44162</v>
      </c>
      <c r="H7962" s="6">
        <v>9</v>
      </c>
      <c r="I7962" s="46">
        <v>0</v>
      </c>
    </row>
    <row r="7963" spans="2:9" x14ac:dyDescent="0.3">
      <c r="B7963" s="7">
        <v>44162</v>
      </c>
      <c r="C7963" s="6">
        <v>10</v>
      </c>
      <c r="D7963" s="46">
        <v>12192.576036300967</v>
      </c>
      <c r="G7963" s="7">
        <v>44162</v>
      </c>
      <c r="H7963" s="6">
        <v>10</v>
      </c>
      <c r="I7963" s="46">
        <v>7137.1645845675048</v>
      </c>
    </row>
    <row r="7964" spans="2:9" x14ac:dyDescent="0.3">
      <c r="B7964" s="7">
        <v>44162</v>
      </c>
      <c r="C7964" s="6">
        <v>11</v>
      </c>
      <c r="D7964" s="46">
        <v>15322.614975039329</v>
      </c>
      <c r="G7964" s="7">
        <v>44162</v>
      </c>
      <c r="H7964" s="6">
        <v>11</v>
      </c>
      <c r="I7964" s="46">
        <v>13818.958274205059</v>
      </c>
    </row>
    <row r="7965" spans="2:9" x14ac:dyDescent="0.3">
      <c r="B7965" s="7">
        <v>44162</v>
      </c>
      <c r="C7965" s="6">
        <v>12</v>
      </c>
      <c r="D7965" s="46">
        <v>17090.084530014719</v>
      </c>
      <c r="G7965" s="7">
        <v>44162</v>
      </c>
      <c r="H7965" s="6">
        <v>12</v>
      </c>
      <c r="I7965" s="46">
        <v>9831.7989377281592</v>
      </c>
    </row>
    <row r="7966" spans="2:9" x14ac:dyDescent="0.3">
      <c r="B7966" s="7">
        <v>44162</v>
      </c>
      <c r="C7966" s="6">
        <v>13</v>
      </c>
      <c r="D7966" s="46">
        <v>24564.110388430694</v>
      </c>
      <c r="G7966" s="7">
        <v>44162</v>
      </c>
      <c r="H7966" s="6">
        <v>13</v>
      </c>
      <c r="I7966" s="46">
        <v>8326.4508022405262</v>
      </c>
    </row>
    <row r="7967" spans="2:9" x14ac:dyDescent="0.3">
      <c r="B7967" s="7">
        <v>44162</v>
      </c>
      <c r="C7967" s="6">
        <v>14</v>
      </c>
      <c r="D7967" s="46">
        <v>23360.160123134992</v>
      </c>
      <c r="G7967" s="7">
        <v>44162</v>
      </c>
      <c r="H7967" s="6">
        <v>14</v>
      </c>
      <c r="I7967" s="46">
        <v>8396.0076885684448</v>
      </c>
    </row>
    <row r="7968" spans="2:9" x14ac:dyDescent="0.3">
      <c r="B7968" s="7">
        <v>44162</v>
      </c>
      <c r="C7968" s="6">
        <v>15</v>
      </c>
      <c r="D7968" s="46">
        <v>7613.5307146712303</v>
      </c>
      <c r="G7968" s="7">
        <v>44162</v>
      </c>
      <c r="H7968" s="6">
        <v>15</v>
      </c>
      <c r="I7968" s="46">
        <v>4802.6937962016036</v>
      </c>
    </row>
    <row r="7969" spans="2:9" x14ac:dyDescent="0.3">
      <c r="B7969" s="7">
        <v>44162</v>
      </c>
      <c r="C7969" s="6">
        <v>16</v>
      </c>
      <c r="D7969" s="46">
        <v>6486.9952236124436</v>
      </c>
      <c r="G7969" s="7">
        <v>44162</v>
      </c>
      <c r="H7969" s="6">
        <v>16</v>
      </c>
      <c r="I7969" s="46">
        <v>5110.961288330167</v>
      </c>
    </row>
    <row r="7970" spans="2:9" x14ac:dyDescent="0.3">
      <c r="B7970" s="7">
        <v>44162</v>
      </c>
      <c r="C7970" s="6">
        <v>17</v>
      </c>
      <c r="D7970" s="46">
        <v>8018.1752317560031</v>
      </c>
      <c r="G7970" s="7">
        <v>44162</v>
      </c>
      <c r="H7970" s="6">
        <v>17</v>
      </c>
      <c r="I7970" s="46">
        <v>7494.0911697765459</v>
      </c>
    </row>
    <row r="7971" spans="2:9" x14ac:dyDescent="0.3">
      <c r="B7971" s="7">
        <v>44162</v>
      </c>
      <c r="C7971" s="6">
        <v>18</v>
      </c>
      <c r="D7971" s="46">
        <v>5546.7877955062704</v>
      </c>
      <c r="G7971" s="7">
        <v>44162</v>
      </c>
      <c r="H7971" s="6">
        <v>18</v>
      </c>
      <c r="I7971" s="46">
        <v>4198.8358406363441</v>
      </c>
    </row>
    <row r="7972" spans="2:9" x14ac:dyDescent="0.3">
      <c r="B7972" s="7">
        <v>44162</v>
      </c>
      <c r="C7972" s="6">
        <v>19</v>
      </c>
      <c r="D7972" s="46">
        <v>3944.8040914727308</v>
      </c>
      <c r="G7972" s="7">
        <v>44162</v>
      </c>
      <c r="H7972" s="6">
        <v>19</v>
      </c>
      <c r="I7972" s="46">
        <v>1501.1742362343423</v>
      </c>
    </row>
    <row r="7973" spans="2:9" x14ac:dyDescent="0.3">
      <c r="B7973" s="7">
        <v>44162</v>
      </c>
      <c r="C7973" s="6">
        <v>20</v>
      </c>
      <c r="D7973" s="46">
        <v>4721.3659015562216</v>
      </c>
      <c r="G7973" s="7">
        <v>44162</v>
      </c>
      <c r="H7973" s="6">
        <v>20</v>
      </c>
      <c r="I7973" s="46">
        <v>1774.7123611395168</v>
      </c>
    </row>
    <row r="7974" spans="2:9" x14ac:dyDescent="0.3">
      <c r="B7974" s="7">
        <v>44162</v>
      </c>
      <c r="C7974" s="6">
        <v>21</v>
      </c>
      <c r="D7974" s="46">
        <v>6263.4021568824273</v>
      </c>
      <c r="G7974" s="7">
        <v>44162</v>
      </c>
      <c r="H7974" s="6">
        <v>21</v>
      </c>
      <c r="I7974" s="46">
        <v>2487.5095188353835</v>
      </c>
    </row>
    <row r="7975" spans="2:9" x14ac:dyDescent="0.3">
      <c r="B7975" s="7">
        <v>44162</v>
      </c>
      <c r="C7975" s="6">
        <v>22</v>
      </c>
      <c r="D7975" s="46">
        <v>2949.4954049002117</v>
      </c>
      <c r="G7975" s="7">
        <v>44162</v>
      </c>
      <c r="H7975" s="6">
        <v>22</v>
      </c>
      <c r="I7975" s="46">
        <v>1636.9542168887617</v>
      </c>
    </row>
    <row r="7976" spans="2:9" x14ac:dyDescent="0.3">
      <c r="B7976" s="7">
        <v>44162</v>
      </c>
      <c r="C7976" s="6">
        <v>23</v>
      </c>
      <c r="D7976" s="46">
        <v>4480.0949099533846</v>
      </c>
      <c r="G7976" s="7">
        <v>44162</v>
      </c>
      <c r="H7976" s="6">
        <v>23</v>
      </c>
      <c r="I7976" s="46">
        <v>1725.4038258433343</v>
      </c>
    </row>
    <row r="7977" spans="2:9" x14ac:dyDescent="0.3">
      <c r="B7977" s="7">
        <v>44163</v>
      </c>
      <c r="C7977" s="6">
        <v>0</v>
      </c>
      <c r="D7977" s="46">
        <v>467.6629426497426</v>
      </c>
      <c r="G7977" s="7">
        <v>44163</v>
      </c>
      <c r="H7977" s="6">
        <v>0</v>
      </c>
      <c r="I7977" s="46">
        <v>0</v>
      </c>
    </row>
    <row r="7978" spans="2:9" x14ac:dyDescent="0.3">
      <c r="B7978" s="7">
        <v>44163</v>
      </c>
      <c r="C7978" s="6">
        <v>1</v>
      </c>
      <c r="D7978" s="46">
        <v>0</v>
      </c>
      <c r="G7978" s="7">
        <v>44163</v>
      </c>
      <c r="H7978" s="6">
        <v>1</v>
      </c>
      <c r="I7978" s="46">
        <v>0</v>
      </c>
    </row>
    <row r="7979" spans="2:9" x14ac:dyDescent="0.3">
      <c r="B7979" s="7">
        <v>44163</v>
      </c>
      <c r="C7979" s="6">
        <v>2</v>
      </c>
      <c r="D7979" s="46">
        <v>0</v>
      </c>
      <c r="G7979" s="7">
        <v>44163</v>
      </c>
      <c r="H7979" s="6">
        <v>2</v>
      </c>
      <c r="I7979" s="46">
        <v>0</v>
      </c>
    </row>
    <row r="7980" spans="2:9" x14ac:dyDescent="0.3">
      <c r="B7980" s="7">
        <v>44163</v>
      </c>
      <c r="C7980" s="6">
        <v>3</v>
      </c>
      <c r="D7980" s="46">
        <v>0</v>
      </c>
      <c r="G7980" s="7">
        <v>44163</v>
      </c>
      <c r="H7980" s="6">
        <v>3</v>
      </c>
      <c r="I7980" s="46">
        <v>0</v>
      </c>
    </row>
    <row r="7981" spans="2:9" x14ac:dyDescent="0.3">
      <c r="B7981" s="7">
        <v>44163</v>
      </c>
      <c r="C7981" s="6">
        <v>4</v>
      </c>
      <c r="D7981" s="46">
        <v>0</v>
      </c>
      <c r="G7981" s="7">
        <v>44163</v>
      </c>
      <c r="H7981" s="6">
        <v>4</v>
      </c>
      <c r="I7981" s="46">
        <v>0</v>
      </c>
    </row>
    <row r="7982" spans="2:9" x14ac:dyDescent="0.3">
      <c r="B7982" s="7">
        <v>44163</v>
      </c>
      <c r="C7982" s="6">
        <v>5</v>
      </c>
      <c r="D7982" s="46">
        <v>666.4343115383457</v>
      </c>
      <c r="G7982" s="7">
        <v>44163</v>
      </c>
      <c r="H7982" s="6">
        <v>5</v>
      </c>
      <c r="I7982" s="46">
        <v>0</v>
      </c>
    </row>
    <row r="7983" spans="2:9" x14ac:dyDescent="0.3">
      <c r="B7983" s="7">
        <v>44163</v>
      </c>
      <c r="C7983" s="6">
        <v>6</v>
      </c>
      <c r="D7983" s="46">
        <v>778.74958935323434</v>
      </c>
      <c r="G7983" s="7">
        <v>44163</v>
      </c>
      <c r="H7983" s="6">
        <v>6</v>
      </c>
      <c r="I7983" s="46">
        <v>114.62297849175361</v>
      </c>
    </row>
    <row r="7984" spans="2:9" x14ac:dyDescent="0.3">
      <c r="B7984" s="7">
        <v>44163</v>
      </c>
      <c r="C7984" s="6">
        <v>7</v>
      </c>
      <c r="D7984" s="46">
        <v>955.8170040386965</v>
      </c>
      <c r="G7984" s="7">
        <v>44163</v>
      </c>
      <c r="H7984" s="6">
        <v>7</v>
      </c>
      <c r="I7984" s="46">
        <v>0</v>
      </c>
    </row>
    <row r="7985" spans="2:9" x14ac:dyDescent="0.3">
      <c r="B7985" s="7">
        <v>44163</v>
      </c>
      <c r="C7985" s="6">
        <v>8</v>
      </c>
      <c r="D7985" s="46">
        <v>1032.1682332676137</v>
      </c>
      <c r="G7985" s="7">
        <v>44163</v>
      </c>
      <c r="H7985" s="6">
        <v>8</v>
      </c>
      <c r="I7985" s="46">
        <v>0</v>
      </c>
    </row>
    <row r="7986" spans="2:9" x14ac:dyDescent="0.3">
      <c r="B7986" s="7">
        <v>44163</v>
      </c>
      <c r="C7986" s="6">
        <v>9</v>
      </c>
      <c r="D7986" s="46">
        <v>706.47336503463839</v>
      </c>
      <c r="G7986" s="7">
        <v>44163</v>
      </c>
      <c r="H7986" s="6">
        <v>9</v>
      </c>
      <c r="I7986" s="46">
        <v>392.2821648863702</v>
      </c>
    </row>
    <row r="7987" spans="2:9" x14ac:dyDescent="0.3">
      <c r="B7987" s="7">
        <v>44163</v>
      </c>
      <c r="C7987" s="6">
        <v>10</v>
      </c>
      <c r="D7987" s="46">
        <v>1580.2083500192473</v>
      </c>
      <c r="G7987" s="7">
        <v>44163</v>
      </c>
      <c r="H7987" s="6">
        <v>10</v>
      </c>
      <c r="I7987" s="46">
        <v>757.66908024384827</v>
      </c>
    </row>
    <row r="7988" spans="2:9" x14ac:dyDescent="0.3">
      <c r="B7988" s="7">
        <v>44163</v>
      </c>
      <c r="C7988" s="6">
        <v>11</v>
      </c>
      <c r="D7988" s="46">
        <v>7759.6985350838913</v>
      </c>
      <c r="G7988" s="7">
        <v>44163</v>
      </c>
      <c r="H7988" s="6">
        <v>11</v>
      </c>
      <c r="I7988" s="46">
        <v>3853.6065486014427</v>
      </c>
    </row>
    <row r="7989" spans="2:9" x14ac:dyDescent="0.3">
      <c r="B7989" s="7">
        <v>44163</v>
      </c>
      <c r="C7989" s="6">
        <v>12</v>
      </c>
      <c r="D7989" s="46">
        <v>7457.4317862537209</v>
      </c>
      <c r="G7989" s="7">
        <v>44163</v>
      </c>
      <c r="H7989" s="6">
        <v>12</v>
      </c>
      <c r="I7989" s="46">
        <v>4003.7443289927414</v>
      </c>
    </row>
    <row r="7990" spans="2:9" x14ac:dyDescent="0.3">
      <c r="B7990" s="7">
        <v>44163</v>
      </c>
      <c r="C7990" s="6">
        <v>13</v>
      </c>
      <c r="D7990" s="46">
        <v>6956.8882165736331</v>
      </c>
      <c r="G7990" s="7">
        <v>44163</v>
      </c>
      <c r="H7990" s="6">
        <v>13</v>
      </c>
      <c r="I7990" s="46">
        <v>3896.506949870502</v>
      </c>
    </row>
    <row r="7991" spans="2:9" x14ac:dyDescent="0.3">
      <c r="B7991" s="7">
        <v>44163</v>
      </c>
      <c r="C7991" s="6">
        <v>14</v>
      </c>
      <c r="D7991" s="46">
        <v>10847.181427961576</v>
      </c>
      <c r="G7991" s="7">
        <v>44163</v>
      </c>
      <c r="H7991" s="6">
        <v>14</v>
      </c>
      <c r="I7991" s="46">
        <v>4863.1504654910141</v>
      </c>
    </row>
    <row r="7992" spans="2:9" x14ac:dyDescent="0.3">
      <c r="B7992" s="7">
        <v>44163</v>
      </c>
      <c r="C7992" s="6">
        <v>15</v>
      </c>
      <c r="D7992" s="46">
        <v>10236.522222907288</v>
      </c>
      <c r="G7992" s="7">
        <v>44163</v>
      </c>
      <c r="H7992" s="6">
        <v>15</v>
      </c>
      <c r="I7992" s="46">
        <v>5032.533672393527</v>
      </c>
    </row>
    <row r="7993" spans="2:9" x14ac:dyDescent="0.3">
      <c r="B7993" s="7">
        <v>44163</v>
      </c>
      <c r="C7993" s="6">
        <v>16</v>
      </c>
      <c r="D7993" s="46">
        <v>8480.3422301118062</v>
      </c>
      <c r="G7993" s="7">
        <v>44163</v>
      </c>
      <c r="H7993" s="6">
        <v>16</v>
      </c>
      <c r="I7993" s="46">
        <v>3354.3089956675508</v>
      </c>
    </row>
    <row r="7994" spans="2:9" x14ac:dyDescent="0.3">
      <c r="B7994" s="7">
        <v>44163</v>
      </c>
      <c r="C7994" s="6">
        <v>17</v>
      </c>
      <c r="D7994" s="46">
        <v>10455.760833100792</v>
      </c>
      <c r="G7994" s="7">
        <v>44163</v>
      </c>
      <c r="H7994" s="6">
        <v>17</v>
      </c>
      <c r="I7994" s="46">
        <v>5479.8377919695104</v>
      </c>
    </row>
    <row r="7995" spans="2:9" x14ac:dyDescent="0.3">
      <c r="B7995" s="7">
        <v>44163</v>
      </c>
      <c r="C7995" s="6">
        <v>18</v>
      </c>
      <c r="D7995" s="46">
        <v>12046.218317208624</v>
      </c>
      <c r="G7995" s="7">
        <v>44163</v>
      </c>
      <c r="H7995" s="6">
        <v>18</v>
      </c>
      <c r="I7995" s="46">
        <v>8368.4761497046456</v>
      </c>
    </row>
    <row r="7996" spans="2:9" x14ac:dyDescent="0.3">
      <c r="B7996" s="7">
        <v>44163</v>
      </c>
      <c r="C7996" s="6">
        <v>19</v>
      </c>
      <c r="D7996" s="46">
        <v>16062.193128579769</v>
      </c>
      <c r="G7996" s="7">
        <v>44163</v>
      </c>
      <c r="H7996" s="6">
        <v>19</v>
      </c>
      <c r="I7996" s="46">
        <v>10252.187097529315</v>
      </c>
    </row>
    <row r="7997" spans="2:9" x14ac:dyDescent="0.3">
      <c r="B7997" s="7">
        <v>44163</v>
      </c>
      <c r="C7997" s="6">
        <v>20</v>
      </c>
      <c r="D7997" s="46">
        <v>16056.302435100288</v>
      </c>
      <c r="G7997" s="7">
        <v>44163</v>
      </c>
      <c r="H7997" s="6">
        <v>20</v>
      </c>
      <c r="I7997" s="46">
        <v>8760.0097934901132</v>
      </c>
    </row>
    <row r="7998" spans="2:9" x14ac:dyDescent="0.3">
      <c r="B7998" s="7">
        <v>44163</v>
      </c>
      <c r="C7998" s="6">
        <v>21</v>
      </c>
      <c r="D7998" s="46">
        <v>17314.539720592475</v>
      </c>
      <c r="G7998" s="7">
        <v>44163</v>
      </c>
      <c r="H7998" s="6">
        <v>21</v>
      </c>
      <c r="I7998" s="46">
        <v>7528.4832169661859</v>
      </c>
    </row>
    <row r="7999" spans="2:9" x14ac:dyDescent="0.3">
      <c r="B7999" s="7">
        <v>44163</v>
      </c>
      <c r="C7999" s="6">
        <v>22</v>
      </c>
      <c r="D7999" s="46">
        <v>17534.310704501913</v>
      </c>
      <c r="G7999" s="7">
        <v>44163</v>
      </c>
      <c r="H7999" s="6">
        <v>22</v>
      </c>
      <c r="I7999" s="46">
        <v>5907.6472396164272</v>
      </c>
    </row>
    <row r="8000" spans="2:9" x14ac:dyDescent="0.3">
      <c r="B8000" s="7">
        <v>44163</v>
      </c>
      <c r="C8000" s="6">
        <v>23</v>
      </c>
      <c r="D8000" s="46">
        <v>6952.6541893611684</v>
      </c>
      <c r="G8000" s="7">
        <v>44163</v>
      </c>
      <c r="H8000" s="6">
        <v>23</v>
      </c>
      <c r="I8000" s="46">
        <v>2065.0023916533055</v>
      </c>
    </row>
    <row r="8001" spans="2:9" x14ac:dyDescent="0.3">
      <c r="B8001" s="7">
        <v>44164</v>
      </c>
      <c r="C8001" s="6">
        <v>0</v>
      </c>
      <c r="D8001" s="46">
        <v>8725.1771544852636</v>
      </c>
      <c r="G8001" s="7">
        <v>44164</v>
      </c>
      <c r="H8001" s="6">
        <v>0</v>
      </c>
      <c r="I8001" s="46">
        <v>5002.6416228317876</v>
      </c>
    </row>
    <row r="8002" spans="2:9" x14ac:dyDescent="0.3">
      <c r="B8002" s="7">
        <v>44164</v>
      </c>
      <c r="C8002" s="6">
        <v>1</v>
      </c>
      <c r="D8002" s="46">
        <v>12042.471487528166</v>
      </c>
      <c r="G8002" s="7">
        <v>44164</v>
      </c>
      <c r="H8002" s="6">
        <v>1</v>
      </c>
      <c r="I8002" s="46">
        <v>7743.813940510855</v>
      </c>
    </row>
    <row r="8003" spans="2:9" x14ac:dyDescent="0.3">
      <c r="B8003" s="7">
        <v>44164</v>
      </c>
      <c r="C8003" s="6">
        <v>2</v>
      </c>
      <c r="D8003" s="46">
        <v>14369.120974674959</v>
      </c>
      <c r="G8003" s="7">
        <v>44164</v>
      </c>
      <c r="H8003" s="6">
        <v>2</v>
      </c>
      <c r="I8003" s="46">
        <v>14924.13688188931</v>
      </c>
    </row>
    <row r="8004" spans="2:9" x14ac:dyDescent="0.3">
      <c r="B8004" s="7">
        <v>44164</v>
      </c>
      <c r="C8004" s="6">
        <v>3</v>
      </c>
      <c r="D8004" s="46">
        <v>13773.47904369967</v>
      </c>
      <c r="G8004" s="7">
        <v>44164</v>
      </c>
      <c r="H8004" s="6">
        <v>3</v>
      </c>
      <c r="I8004" s="46">
        <v>17047.045845009747</v>
      </c>
    </row>
    <row r="8005" spans="2:9" x14ac:dyDescent="0.3">
      <c r="B8005" s="7">
        <v>44164</v>
      </c>
      <c r="C8005" s="6">
        <v>4</v>
      </c>
      <c r="D8005" s="46">
        <v>22198.008257857568</v>
      </c>
      <c r="G8005" s="7">
        <v>44164</v>
      </c>
      <c r="H8005" s="6">
        <v>4</v>
      </c>
      <c r="I8005" s="46">
        <v>24663.09222858421</v>
      </c>
    </row>
    <row r="8006" spans="2:9" x14ac:dyDescent="0.3">
      <c r="B8006" s="7">
        <v>44164</v>
      </c>
      <c r="C8006" s="6">
        <v>5</v>
      </c>
      <c r="D8006" s="46">
        <v>21939.853761803144</v>
      </c>
      <c r="G8006" s="7">
        <v>44164</v>
      </c>
      <c r="H8006" s="6">
        <v>5</v>
      </c>
      <c r="I8006" s="46">
        <v>22082.422219654109</v>
      </c>
    </row>
    <row r="8007" spans="2:9" x14ac:dyDescent="0.3">
      <c r="B8007" s="7">
        <v>44164</v>
      </c>
      <c r="C8007" s="6">
        <v>6</v>
      </c>
      <c r="D8007" s="46">
        <v>27616.981439460567</v>
      </c>
      <c r="G8007" s="7">
        <v>44164</v>
      </c>
      <c r="H8007" s="6">
        <v>6</v>
      </c>
      <c r="I8007" s="46">
        <v>23316.867042246959</v>
      </c>
    </row>
    <row r="8008" spans="2:9" x14ac:dyDescent="0.3">
      <c r="B8008" s="7">
        <v>44164</v>
      </c>
      <c r="C8008" s="6">
        <v>7</v>
      </c>
      <c r="D8008" s="46">
        <v>35560.556537265998</v>
      </c>
      <c r="G8008" s="7">
        <v>44164</v>
      </c>
      <c r="H8008" s="6">
        <v>7</v>
      </c>
      <c r="I8008" s="46">
        <v>30217.522555866773</v>
      </c>
    </row>
    <row r="8009" spans="2:9" x14ac:dyDescent="0.3">
      <c r="B8009" s="7">
        <v>44164</v>
      </c>
      <c r="C8009" s="6">
        <v>8</v>
      </c>
      <c r="D8009" s="46">
        <v>25267.598668914699</v>
      </c>
      <c r="G8009" s="7">
        <v>44164</v>
      </c>
      <c r="H8009" s="6">
        <v>8</v>
      </c>
      <c r="I8009" s="46">
        <v>18613.0920104449</v>
      </c>
    </row>
    <row r="8010" spans="2:9" x14ac:dyDescent="0.3">
      <c r="B8010" s="7">
        <v>44164</v>
      </c>
      <c r="C8010" s="6">
        <v>9</v>
      </c>
      <c r="D8010" s="46">
        <v>20712.056758232833</v>
      </c>
      <c r="G8010" s="7">
        <v>44164</v>
      </c>
      <c r="H8010" s="6">
        <v>9</v>
      </c>
      <c r="I8010" s="46">
        <v>11029.322664122652</v>
      </c>
    </row>
    <row r="8011" spans="2:9" x14ac:dyDescent="0.3">
      <c r="B8011" s="7">
        <v>44164</v>
      </c>
      <c r="C8011" s="6">
        <v>10</v>
      </c>
      <c r="D8011" s="46">
        <v>14754.917550307875</v>
      </c>
      <c r="G8011" s="7">
        <v>44164</v>
      </c>
      <c r="H8011" s="6">
        <v>10</v>
      </c>
      <c r="I8011" s="46">
        <v>7790.4128384861024</v>
      </c>
    </row>
    <row r="8012" spans="2:9" x14ac:dyDescent="0.3">
      <c r="B8012" s="7">
        <v>44164</v>
      </c>
      <c r="C8012" s="6">
        <v>11</v>
      </c>
      <c r="D8012" s="46">
        <v>18572.602876674293</v>
      </c>
      <c r="G8012" s="7">
        <v>44164</v>
      </c>
      <c r="H8012" s="6">
        <v>11</v>
      </c>
      <c r="I8012" s="46">
        <v>9263.6871813229409</v>
      </c>
    </row>
    <row r="8013" spans="2:9" x14ac:dyDescent="0.3">
      <c r="B8013" s="7">
        <v>44164</v>
      </c>
      <c r="C8013" s="6">
        <v>12</v>
      </c>
      <c r="D8013" s="46">
        <v>18325.276803670335</v>
      </c>
      <c r="G8013" s="7">
        <v>44164</v>
      </c>
      <c r="H8013" s="6">
        <v>12</v>
      </c>
      <c r="I8013" s="46">
        <v>8903.3863436171869</v>
      </c>
    </row>
    <row r="8014" spans="2:9" x14ac:dyDescent="0.3">
      <c r="B8014" s="7">
        <v>44164</v>
      </c>
      <c r="C8014" s="6">
        <v>13</v>
      </c>
      <c r="D8014" s="46">
        <v>22655.626578196589</v>
      </c>
      <c r="G8014" s="7">
        <v>44164</v>
      </c>
      <c r="H8014" s="6">
        <v>13</v>
      </c>
      <c r="I8014" s="46">
        <v>11577.19326033158</v>
      </c>
    </row>
    <row r="8015" spans="2:9" x14ac:dyDescent="0.3">
      <c r="B8015" s="7">
        <v>44164</v>
      </c>
      <c r="C8015" s="6">
        <v>14</v>
      </c>
      <c r="D8015" s="46">
        <v>24137.602565954669</v>
      </c>
      <c r="G8015" s="7">
        <v>44164</v>
      </c>
      <c r="H8015" s="6">
        <v>14</v>
      </c>
      <c r="I8015" s="46">
        <v>11850.133524561053</v>
      </c>
    </row>
    <row r="8016" spans="2:9" x14ac:dyDescent="0.3">
      <c r="B8016" s="7">
        <v>44164</v>
      </c>
      <c r="C8016" s="6">
        <v>15</v>
      </c>
      <c r="D8016" s="46">
        <v>26586.834877598107</v>
      </c>
      <c r="G8016" s="7">
        <v>44164</v>
      </c>
      <c r="H8016" s="6">
        <v>15</v>
      </c>
      <c r="I8016" s="46">
        <v>10954.40957145444</v>
      </c>
    </row>
    <row r="8017" spans="2:9" x14ac:dyDescent="0.3">
      <c r="B8017" s="7">
        <v>44164</v>
      </c>
      <c r="C8017" s="6">
        <v>16</v>
      </c>
      <c r="D8017" s="46">
        <v>22939.547377788425</v>
      </c>
      <c r="G8017" s="7">
        <v>44164</v>
      </c>
      <c r="H8017" s="6">
        <v>16</v>
      </c>
      <c r="I8017" s="46">
        <v>8654.3171459233963</v>
      </c>
    </row>
    <row r="8018" spans="2:9" x14ac:dyDescent="0.3">
      <c r="B8018" s="7">
        <v>44164</v>
      </c>
      <c r="C8018" s="6">
        <v>17</v>
      </c>
      <c r="D8018" s="46">
        <v>19589.593280688405</v>
      </c>
      <c r="G8018" s="7">
        <v>44164</v>
      </c>
      <c r="H8018" s="6">
        <v>17</v>
      </c>
      <c r="I8018" s="46">
        <v>9040.1586026007353</v>
      </c>
    </row>
    <row r="8019" spans="2:9" x14ac:dyDescent="0.3">
      <c r="B8019" s="7">
        <v>44164</v>
      </c>
      <c r="C8019" s="6">
        <v>18</v>
      </c>
      <c r="D8019" s="46">
        <v>23261.720666322224</v>
      </c>
      <c r="G8019" s="7">
        <v>44164</v>
      </c>
      <c r="H8019" s="6">
        <v>18</v>
      </c>
      <c r="I8019" s="46">
        <v>10306.337583998065</v>
      </c>
    </row>
    <row r="8020" spans="2:9" x14ac:dyDescent="0.3">
      <c r="B8020" s="7">
        <v>44164</v>
      </c>
      <c r="C8020" s="6">
        <v>19</v>
      </c>
      <c r="D8020" s="46">
        <v>26379.356710003187</v>
      </c>
      <c r="G8020" s="7">
        <v>44164</v>
      </c>
      <c r="H8020" s="6">
        <v>19</v>
      </c>
      <c r="I8020" s="46">
        <v>10565.945298000413</v>
      </c>
    </row>
    <row r="8021" spans="2:9" x14ac:dyDescent="0.3">
      <c r="B8021" s="7">
        <v>44164</v>
      </c>
      <c r="C8021" s="6">
        <v>20</v>
      </c>
      <c r="D8021" s="46">
        <v>35034.247394340935</v>
      </c>
      <c r="G8021" s="7">
        <v>44164</v>
      </c>
      <c r="H8021" s="6">
        <v>20</v>
      </c>
      <c r="I8021" s="46">
        <v>20071.897874215221</v>
      </c>
    </row>
    <row r="8022" spans="2:9" x14ac:dyDescent="0.3">
      <c r="B8022" s="7">
        <v>44164</v>
      </c>
      <c r="C8022" s="6">
        <v>21</v>
      </c>
      <c r="D8022" s="46">
        <v>34007.879078500002</v>
      </c>
      <c r="G8022" s="7">
        <v>44164</v>
      </c>
      <c r="H8022" s="6">
        <v>21</v>
      </c>
      <c r="I8022" s="46">
        <v>19913.644285518178</v>
      </c>
    </row>
    <row r="8023" spans="2:9" x14ac:dyDescent="0.3">
      <c r="B8023" s="7">
        <v>44164</v>
      </c>
      <c r="C8023" s="6">
        <v>22</v>
      </c>
      <c r="D8023" s="46">
        <v>37400.84877750845</v>
      </c>
      <c r="G8023" s="7">
        <v>44164</v>
      </c>
      <c r="H8023" s="6">
        <v>22</v>
      </c>
      <c r="I8023" s="46">
        <v>21921.044826873196</v>
      </c>
    </row>
    <row r="8024" spans="2:9" x14ac:dyDescent="0.3">
      <c r="B8024" s="7">
        <v>44164</v>
      </c>
      <c r="C8024" s="6">
        <v>23</v>
      </c>
      <c r="D8024" s="46">
        <v>42299.532097696218</v>
      </c>
      <c r="G8024" s="7">
        <v>44164</v>
      </c>
      <c r="H8024" s="6">
        <v>23</v>
      </c>
      <c r="I8024" s="46">
        <v>33191.965308365463</v>
      </c>
    </row>
    <row r="8025" spans="2:9" x14ac:dyDescent="0.3">
      <c r="B8025" s="7">
        <v>44165</v>
      </c>
      <c r="C8025" s="6">
        <v>0</v>
      </c>
      <c r="D8025" s="46">
        <v>36871.173941746914</v>
      </c>
      <c r="G8025" s="7">
        <v>44165</v>
      </c>
      <c r="H8025" s="6">
        <v>0</v>
      </c>
      <c r="I8025" s="46">
        <v>33776.192689680924</v>
      </c>
    </row>
    <row r="8026" spans="2:9" x14ac:dyDescent="0.3">
      <c r="B8026" s="7">
        <v>44165</v>
      </c>
      <c r="C8026" s="6">
        <v>1</v>
      </c>
      <c r="D8026" s="46">
        <v>35286.989505249629</v>
      </c>
      <c r="G8026" s="7">
        <v>44165</v>
      </c>
      <c r="H8026" s="6">
        <v>1</v>
      </c>
      <c r="I8026" s="46">
        <v>21682.338544133152</v>
      </c>
    </row>
    <row r="8027" spans="2:9" x14ac:dyDescent="0.3">
      <c r="B8027" s="7">
        <v>44165</v>
      </c>
      <c r="C8027" s="6">
        <v>2</v>
      </c>
      <c r="D8027" s="46">
        <v>40952.068391902794</v>
      </c>
      <c r="G8027" s="7">
        <v>44165</v>
      </c>
      <c r="H8027" s="6">
        <v>2</v>
      </c>
      <c r="I8027" s="46">
        <v>15225.883316979192</v>
      </c>
    </row>
    <row r="8028" spans="2:9" x14ac:dyDescent="0.3">
      <c r="B8028" s="7">
        <v>44165</v>
      </c>
      <c r="C8028" s="6">
        <v>3</v>
      </c>
      <c r="D8028" s="46">
        <v>32050.248844721835</v>
      </c>
      <c r="G8028" s="7">
        <v>44165</v>
      </c>
      <c r="H8028" s="6">
        <v>3</v>
      </c>
      <c r="I8028" s="46">
        <v>10486.63291661069</v>
      </c>
    </row>
    <row r="8029" spans="2:9" x14ac:dyDescent="0.3">
      <c r="B8029" s="7">
        <v>44165</v>
      </c>
      <c r="C8029" s="6">
        <v>4</v>
      </c>
      <c r="D8029" s="46">
        <v>18657.739322416746</v>
      </c>
      <c r="G8029" s="7">
        <v>44165</v>
      </c>
      <c r="H8029" s="6">
        <v>4</v>
      </c>
      <c r="I8029" s="46">
        <v>5944.6980275329779</v>
      </c>
    </row>
    <row r="8030" spans="2:9" x14ac:dyDescent="0.3">
      <c r="B8030" s="7">
        <v>44165</v>
      </c>
      <c r="C8030" s="6">
        <v>5</v>
      </c>
      <c r="D8030" s="46">
        <v>11511.25724895953</v>
      </c>
      <c r="G8030" s="7">
        <v>44165</v>
      </c>
      <c r="H8030" s="6">
        <v>5</v>
      </c>
      <c r="I8030" s="46">
        <v>6145.9779645599356</v>
      </c>
    </row>
    <row r="8031" spans="2:9" x14ac:dyDescent="0.3">
      <c r="B8031" s="7">
        <v>44165</v>
      </c>
      <c r="C8031" s="6">
        <v>6</v>
      </c>
      <c r="D8031" s="46">
        <v>13539.981780056867</v>
      </c>
      <c r="G8031" s="7">
        <v>44165</v>
      </c>
      <c r="H8031" s="6">
        <v>6</v>
      </c>
      <c r="I8031" s="46">
        <v>6389.4963573334489</v>
      </c>
    </row>
    <row r="8032" spans="2:9" x14ac:dyDescent="0.3">
      <c r="B8032" s="7">
        <v>44165</v>
      </c>
      <c r="C8032" s="6">
        <v>7</v>
      </c>
      <c r="D8032" s="46">
        <v>17508.973514361183</v>
      </c>
      <c r="G8032" s="7">
        <v>44165</v>
      </c>
      <c r="H8032" s="6">
        <v>7</v>
      </c>
      <c r="I8032" s="46">
        <v>7801.3992478148475</v>
      </c>
    </row>
    <row r="8033" spans="2:9" x14ac:dyDescent="0.3">
      <c r="B8033" s="7">
        <v>44165</v>
      </c>
      <c r="C8033" s="6">
        <v>8</v>
      </c>
      <c r="D8033" s="46">
        <v>26051.477816874361</v>
      </c>
      <c r="G8033" s="7">
        <v>44165</v>
      </c>
      <c r="H8033" s="6">
        <v>8</v>
      </c>
      <c r="I8033" s="46">
        <v>11692.750879693791</v>
      </c>
    </row>
    <row r="8034" spans="2:9" x14ac:dyDescent="0.3">
      <c r="B8034" s="7">
        <v>44165</v>
      </c>
      <c r="C8034" s="6">
        <v>9</v>
      </c>
      <c r="D8034" s="46">
        <v>27206.664500050967</v>
      </c>
      <c r="G8034" s="7">
        <v>44165</v>
      </c>
      <c r="H8034" s="6">
        <v>9</v>
      </c>
      <c r="I8034" s="46">
        <v>14122.185752047288</v>
      </c>
    </row>
    <row r="8035" spans="2:9" x14ac:dyDescent="0.3">
      <c r="B8035" s="7">
        <v>44165</v>
      </c>
      <c r="C8035" s="6">
        <v>10</v>
      </c>
      <c r="D8035" s="46">
        <v>34434.041077028698</v>
      </c>
      <c r="G8035" s="7">
        <v>44165</v>
      </c>
      <c r="H8035" s="6">
        <v>10</v>
      </c>
      <c r="I8035" s="46">
        <v>16245.550645379564</v>
      </c>
    </row>
    <row r="8036" spans="2:9" x14ac:dyDescent="0.3">
      <c r="B8036" s="7">
        <v>44165</v>
      </c>
      <c r="C8036" s="6">
        <v>11</v>
      </c>
      <c r="D8036" s="46">
        <v>26631.476338225657</v>
      </c>
      <c r="G8036" s="7">
        <v>44165</v>
      </c>
      <c r="H8036" s="6">
        <v>11</v>
      </c>
      <c r="I8036" s="46">
        <v>13018.870077320313</v>
      </c>
    </row>
    <row r="8037" spans="2:9" x14ac:dyDescent="0.3">
      <c r="B8037" s="7">
        <v>44165</v>
      </c>
      <c r="C8037" s="6">
        <v>12</v>
      </c>
      <c r="D8037" s="46">
        <v>21058.471316332485</v>
      </c>
      <c r="G8037" s="7">
        <v>44165</v>
      </c>
      <c r="H8037" s="6">
        <v>12</v>
      </c>
      <c r="I8037" s="46">
        <v>14207.130528232647</v>
      </c>
    </row>
    <row r="8038" spans="2:9" x14ac:dyDescent="0.3">
      <c r="B8038" s="7">
        <v>44165</v>
      </c>
      <c r="C8038" s="6">
        <v>13</v>
      </c>
      <c r="D8038" s="46">
        <v>22591.430977237829</v>
      </c>
      <c r="G8038" s="7">
        <v>44165</v>
      </c>
      <c r="H8038" s="6">
        <v>13</v>
      </c>
      <c r="I8038" s="46">
        <v>15676.86727132653</v>
      </c>
    </row>
    <row r="8039" spans="2:9" x14ac:dyDescent="0.3">
      <c r="B8039" s="7">
        <v>44165</v>
      </c>
      <c r="C8039" s="6">
        <v>14</v>
      </c>
      <c r="D8039" s="46">
        <v>31198.311098650349</v>
      </c>
      <c r="G8039" s="7">
        <v>44165</v>
      </c>
      <c r="H8039" s="6">
        <v>14</v>
      </c>
      <c r="I8039" s="46">
        <v>16460.144013802132</v>
      </c>
    </row>
    <row r="8040" spans="2:9" x14ac:dyDescent="0.3">
      <c r="B8040" s="7">
        <v>44165</v>
      </c>
      <c r="C8040" s="6">
        <v>15</v>
      </c>
      <c r="D8040" s="46">
        <v>30248.320146652262</v>
      </c>
      <c r="G8040" s="7">
        <v>44165</v>
      </c>
      <c r="H8040" s="6">
        <v>15</v>
      </c>
      <c r="I8040" s="46">
        <v>16009.444041889104</v>
      </c>
    </row>
    <row r="8041" spans="2:9" x14ac:dyDescent="0.3">
      <c r="B8041" s="7">
        <v>44165</v>
      </c>
      <c r="C8041" s="6">
        <v>16</v>
      </c>
      <c r="D8041" s="46">
        <v>31678.981249947861</v>
      </c>
      <c r="G8041" s="7">
        <v>44165</v>
      </c>
      <c r="H8041" s="6">
        <v>16</v>
      </c>
      <c r="I8041" s="46">
        <v>17254.810001631085</v>
      </c>
    </row>
    <row r="8042" spans="2:9" x14ac:dyDescent="0.3">
      <c r="B8042" s="7">
        <v>44165</v>
      </c>
      <c r="C8042" s="6">
        <v>17</v>
      </c>
      <c r="D8042" s="46">
        <v>28355.296605634991</v>
      </c>
      <c r="G8042" s="7">
        <v>44165</v>
      </c>
      <c r="H8042" s="6">
        <v>17</v>
      </c>
      <c r="I8042" s="46">
        <v>18134.665292358059</v>
      </c>
    </row>
    <row r="8043" spans="2:9" x14ac:dyDescent="0.3">
      <c r="B8043" s="7">
        <v>44165</v>
      </c>
      <c r="C8043" s="6">
        <v>18</v>
      </c>
      <c r="D8043" s="46">
        <v>21807.758836312765</v>
      </c>
      <c r="G8043" s="7">
        <v>44165</v>
      </c>
      <c r="H8043" s="6">
        <v>18</v>
      </c>
      <c r="I8043" s="46">
        <v>12124.876808128249</v>
      </c>
    </row>
    <row r="8044" spans="2:9" x14ac:dyDescent="0.3">
      <c r="B8044" s="7">
        <v>44165</v>
      </c>
      <c r="C8044" s="6">
        <v>19</v>
      </c>
      <c r="D8044" s="46">
        <v>16585.754677405344</v>
      </c>
      <c r="G8044" s="7">
        <v>44165</v>
      </c>
      <c r="H8044" s="6">
        <v>19</v>
      </c>
      <c r="I8044" s="46">
        <v>11441.151415231952</v>
      </c>
    </row>
    <row r="8045" spans="2:9" x14ac:dyDescent="0.3">
      <c r="B8045" s="7">
        <v>44165</v>
      </c>
      <c r="C8045" s="6">
        <v>20</v>
      </c>
      <c r="D8045" s="46">
        <v>20932.610472597469</v>
      </c>
      <c r="G8045" s="7">
        <v>44165</v>
      </c>
      <c r="H8045" s="6">
        <v>20</v>
      </c>
      <c r="I8045" s="46">
        <v>14844.816219696213</v>
      </c>
    </row>
    <row r="8046" spans="2:9" x14ac:dyDescent="0.3">
      <c r="B8046" s="7">
        <v>44165</v>
      </c>
      <c r="C8046" s="6">
        <v>21</v>
      </c>
      <c r="D8046" s="46">
        <v>31404.499489884991</v>
      </c>
      <c r="G8046" s="7">
        <v>44165</v>
      </c>
      <c r="H8046" s="6">
        <v>21</v>
      </c>
      <c r="I8046" s="46">
        <v>20494.785369577636</v>
      </c>
    </row>
    <row r="8047" spans="2:9" x14ac:dyDescent="0.3">
      <c r="B8047" s="7">
        <v>44165</v>
      </c>
      <c r="C8047" s="6">
        <v>22</v>
      </c>
      <c r="D8047" s="46">
        <v>29759.231379064946</v>
      </c>
      <c r="G8047" s="7">
        <v>44165</v>
      </c>
      <c r="H8047" s="6">
        <v>22</v>
      </c>
      <c r="I8047" s="46">
        <v>16369.861541377968</v>
      </c>
    </row>
    <row r="8048" spans="2:9" x14ac:dyDescent="0.3">
      <c r="B8048" s="7">
        <v>44165</v>
      </c>
      <c r="C8048" s="6">
        <v>23</v>
      </c>
      <c r="D8048" s="46">
        <v>28565.191642909067</v>
      </c>
      <c r="G8048" s="7">
        <v>44165</v>
      </c>
      <c r="H8048" s="6">
        <v>23</v>
      </c>
      <c r="I8048" s="46">
        <v>16475.399411304406</v>
      </c>
    </row>
    <row r="8049" spans="2:9" x14ac:dyDescent="0.3">
      <c r="B8049" s="7">
        <v>44166</v>
      </c>
      <c r="C8049" s="6">
        <v>0</v>
      </c>
      <c r="D8049" s="46">
        <v>25566.799519782791</v>
      </c>
      <c r="G8049" s="7">
        <v>44166</v>
      </c>
      <c r="H8049" s="6">
        <v>0</v>
      </c>
      <c r="I8049" s="46">
        <v>17974.941620742677</v>
      </c>
    </row>
    <row r="8050" spans="2:9" x14ac:dyDescent="0.3">
      <c r="B8050" s="7">
        <v>44166</v>
      </c>
      <c r="C8050" s="6">
        <v>1</v>
      </c>
      <c r="D8050" s="46">
        <v>24073.649772221062</v>
      </c>
      <c r="G8050" s="7">
        <v>44166</v>
      </c>
      <c r="H8050" s="6">
        <v>1</v>
      </c>
      <c r="I8050" s="46">
        <v>16790.564127197737</v>
      </c>
    </row>
    <row r="8051" spans="2:9" x14ac:dyDescent="0.3">
      <c r="B8051" s="7">
        <v>44166</v>
      </c>
      <c r="C8051" s="6">
        <v>2</v>
      </c>
      <c r="D8051" s="46">
        <v>14867.830948109375</v>
      </c>
      <c r="G8051" s="7">
        <v>44166</v>
      </c>
      <c r="H8051" s="6">
        <v>2</v>
      </c>
      <c r="I8051" s="46">
        <v>17546.591486754489</v>
      </c>
    </row>
    <row r="8052" spans="2:9" x14ac:dyDescent="0.3">
      <c r="B8052" s="7">
        <v>44166</v>
      </c>
      <c r="C8052" s="6">
        <v>3</v>
      </c>
      <c r="D8052" s="46">
        <v>12138.87228913895</v>
      </c>
      <c r="G8052" s="7">
        <v>44166</v>
      </c>
      <c r="H8052" s="6">
        <v>3</v>
      </c>
      <c r="I8052" s="46">
        <v>17218.482199236591</v>
      </c>
    </row>
    <row r="8053" spans="2:9" x14ac:dyDescent="0.3">
      <c r="B8053" s="7">
        <v>44166</v>
      </c>
      <c r="C8053" s="6">
        <v>4</v>
      </c>
      <c r="D8053" s="46">
        <v>13650.578646031887</v>
      </c>
      <c r="G8053" s="7">
        <v>44166</v>
      </c>
      <c r="H8053" s="6">
        <v>4</v>
      </c>
      <c r="I8053" s="46">
        <v>7971.5616399274386</v>
      </c>
    </row>
    <row r="8054" spans="2:9" x14ac:dyDescent="0.3">
      <c r="B8054" s="7">
        <v>44166</v>
      </c>
      <c r="C8054" s="6">
        <v>5</v>
      </c>
      <c r="D8054" s="46">
        <v>5892.523431014728</v>
      </c>
      <c r="G8054" s="7">
        <v>44166</v>
      </c>
      <c r="H8054" s="6">
        <v>5</v>
      </c>
      <c r="I8054" s="46">
        <v>1185.1941527048816</v>
      </c>
    </row>
    <row r="8055" spans="2:9" x14ac:dyDescent="0.3">
      <c r="B8055" s="7">
        <v>44166</v>
      </c>
      <c r="C8055" s="6">
        <v>6</v>
      </c>
      <c r="D8055" s="46">
        <v>5390.4419806600899</v>
      </c>
      <c r="G8055" s="7">
        <v>44166</v>
      </c>
      <c r="H8055" s="6">
        <v>6</v>
      </c>
      <c r="I8055" s="46">
        <v>2124.8983270127078</v>
      </c>
    </row>
    <row r="8056" spans="2:9" x14ac:dyDescent="0.3">
      <c r="B8056" s="7">
        <v>44166</v>
      </c>
      <c r="C8056" s="6">
        <v>7</v>
      </c>
      <c r="D8056" s="46">
        <v>3187.6879257599994</v>
      </c>
      <c r="G8056" s="7">
        <v>44166</v>
      </c>
      <c r="H8056" s="6">
        <v>7</v>
      </c>
      <c r="I8056" s="46">
        <v>4298.6157644506366</v>
      </c>
    </row>
    <row r="8057" spans="2:9" x14ac:dyDescent="0.3">
      <c r="B8057" s="7">
        <v>44166</v>
      </c>
      <c r="C8057" s="6">
        <v>8</v>
      </c>
      <c r="D8057" s="46">
        <v>4631.3492619355566</v>
      </c>
      <c r="G8057" s="7">
        <v>44166</v>
      </c>
      <c r="H8057" s="6">
        <v>8</v>
      </c>
      <c r="I8057" s="46">
        <v>4260.0260902632672</v>
      </c>
    </row>
    <row r="8058" spans="2:9" x14ac:dyDescent="0.3">
      <c r="B8058" s="7">
        <v>44166</v>
      </c>
      <c r="C8058" s="6">
        <v>9</v>
      </c>
      <c r="D8058" s="46">
        <v>4178.1655524422322</v>
      </c>
      <c r="G8058" s="7">
        <v>44166</v>
      </c>
      <c r="H8058" s="6">
        <v>9</v>
      </c>
      <c r="I8058" s="46">
        <v>5853.5445504259824</v>
      </c>
    </row>
    <row r="8059" spans="2:9" x14ac:dyDescent="0.3">
      <c r="B8059" s="7">
        <v>44166</v>
      </c>
      <c r="C8059" s="6">
        <v>10</v>
      </c>
      <c r="D8059" s="46">
        <v>12763.20468263345</v>
      </c>
      <c r="G8059" s="7">
        <v>44166</v>
      </c>
      <c r="H8059" s="6">
        <v>10</v>
      </c>
      <c r="I8059" s="46">
        <v>7788.7801843475527</v>
      </c>
    </row>
    <row r="8060" spans="2:9" x14ac:dyDescent="0.3">
      <c r="B8060" s="7">
        <v>44166</v>
      </c>
      <c r="C8060" s="6">
        <v>11</v>
      </c>
      <c r="D8060" s="46">
        <v>14966.370742575309</v>
      </c>
      <c r="G8060" s="7">
        <v>44166</v>
      </c>
      <c r="H8060" s="6">
        <v>11</v>
      </c>
      <c r="I8060" s="46">
        <v>10191.632154852183</v>
      </c>
    </row>
    <row r="8061" spans="2:9" x14ac:dyDescent="0.3">
      <c r="B8061" s="7">
        <v>44166</v>
      </c>
      <c r="C8061" s="6">
        <v>12</v>
      </c>
      <c r="D8061" s="46">
        <v>13904.308059556968</v>
      </c>
      <c r="G8061" s="7">
        <v>44166</v>
      </c>
      <c r="H8061" s="6">
        <v>12</v>
      </c>
      <c r="I8061" s="46">
        <v>5769.9649466985611</v>
      </c>
    </row>
    <row r="8062" spans="2:9" x14ac:dyDescent="0.3">
      <c r="B8062" s="7">
        <v>44166</v>
      </c>
      <c r="C8062" s="6">
        <v>13</v>
      </c>
      <c r="D8062" s="46">
        <v>13668.432405195312</v>
      </c>
      <c r="G8062" s="7">
        <v>44166</v>
      </c>
      <c r="H8062" s="6">
        <v>13</v>
      </c>
      <c r="I8062" s="46">
        <v>6928.2264285402362</v>
      </c>
    </row>
    <row r="8063" spans="2:9" x14ac:dyDescent="0.3">
      <c r="B8063" s="7">
        <v>44166</v>
      </c>
      <c r="C8063" s="6">
        <v>14</v>
      </c>
      <c r="D8063" s="46">
        <v>19868.401246910609</v>
      </c>
      <c r="G8063" s="7">
        <v>44166</v>
      </c>
      <c r="H8063" s="6">
        <v>14</v>
      </c>
      <c r="I8063" s="46">
        <v>10791.751823198074</v>
      </c>
    </row>
    <row r="8064" spans="2:9" x14ac:dyDescent="0.3">
      <c r="B8064" s="7">
        <v>44166</v>
      </c>
      <c r="C8064" s="6">
        <v>15</v>
      </c>
      <c r="D8064" s="46">
        <v>16697.05414995108</v>
      </c>
      <c r="G8064" s="7">
        <v>44166</v>
      </c>
      <c r="H8064" s="6">
        <v>15</v>
      </c>
      <c r="I8064" s="46">
        <v>11365.278482103084</v>
      </c>
    </row>
    <row r="8065" spans="2:9" x14ac:dyDescent="0.3">
      <c r="B8065" s="7">
        <v>44166</v>
      </c>
      <c r="C8065" s="6">
        <v>16</v>
      </c>
      <c r="D8065" s="46">
        <v>16314.020267745138</v>
      </c>
      <c r="G8065" s="7">
        <v>44166</v>
      </c>
      <c r="H8065" s="6">
        <v>16</v>
      </c>
      <c r="I8065" s="46">
        <v>6921.3106337211721</v>
      </c>
    </row>
    <row r="8066" spans="2:9" x14ac:dyDescent="0.3">
      <c r="B8066" s="7">
        <v>44166</v>
      </c>
      <c r="C8066" s="6">
        <v>17</v>
      </c>
      <c r="D8066" s="46">
        <v>12693.452035181866</v>
      </c>
      <c r="G8066" s="7">
        <v>44166</v>
      </c>
      <c r="H8066" s="6">
        <v>17</v>
      </c>
      <c r="I8066" s="46">
        <v>4662.4511577504136</v>
      </c>
    </row>
    <row r="8067" spans="2:9" x14ac:dyDescent="0.3">
      <c r="B8067" s="7">
        <v>44166</v>
      </c>
      <c r="C8067" s="6">
        <v>18</v>
      </c>
      <c r="D8067" s="46">
        <v>15950.977919871679</v>
      </c>
      <c r="G8067" s="7">
        <v>44166</v>
      </c>
      <c r="H8067" s="6">
        <v>18</v>
      </c>
      <c r="I8067" s="46">
        <v>4914.1542537609957</v>
      </c>
    </row>
    <row r="8068" spans="2:9" x14ac:dyDescent="0.3">
      <c r="B8068" s="7">
        <v>44166</v>
      </c>
      <c r="C8068" s="6">
        <v>19</v>
      </c>
      <c r="D8068" s="46">
        <v>17879.284492667146</v>
      </c>
      <c r="G8068" s="7">
        <v>44166</v>
      </c>
      <c r="H8068" s="6">
        <v>19</v>
      </c>
      <c r="I8068" s="46">
        <v>8014.6450403868866</v>
      </c>
    </row>
    <row r="8069" spans="2:9" x14ac:dyDescent="0.3">
      <c r="B8069" s="7">
        <v>44166</v>
      </c>
      <c r="C8069" s="6">
        <v>20</v>
      </c>
      <c r="D8069" s="46">
        <v>16822.078441146525</v>
      </c>
      <c r="G8069" s="7">
        <v>44166</v>
      </c>
      <c r="H8069" s="6">
        <v>20</v>
      </c>
      <c r="I8069" s="46">
        <v>9265.4598781839031</v>
      </c>
    </row>
    <row r="8070" spans="2:9" x14ac:dyDescent="0.3">
      <c r="B8070" s="7">
        <v>44166</v>
      </c>
      <c r="C8070" s="6">
        <v>21</v>
      </c>
      <c r="D8070" s="46">
        <v>17878.980557440584</v>
      </c>
      <c r="G8070" s="7">
        <v>44166</v>
      </c>
      <c r="H8070" s="6">
        <v>21</v>
      </c>
      <c r="I8070" s="46">
        <v>10305.088646853084</v>
      </c>
    </row>
    <row r="8071" spans="2:9" x14ac:dyDescent="0.3">
      <c r="B8071" s="7">
        <v>44166</v>
      </c>
      <c r="C8071" s="6">
        <v>22</v>
      </c>
      <c r="D8071" s="46">
        <v>12453.605252902797</v>
      </c>
      <c r="G8071" s="7">
        <v>44166</v>
      </c>
      <c r="H8071" s="6">
        <v>22</v>
      </c>
      <c r="I8071" s="46">
        <v>9072.9407677613435</v>
      </c>
    </row>
    <row r="8072" spans="2:9" x14ac:dyDescent="0.3">
      <c r="B8072" s="7">
        <v>44166</v>
      </c>
      <c r="C8072" s="6">
        <v>23</v>
      </c>
      <c r="D8072" s="46">
        <v>13351.376333880633</v>
      </c>
      <c r="G8072" s="7">
        <v>44166</v>
      </c>
      <c r="H8072" s="6">
        <v>23</v>
      </c>
      <c r="I8072" s="46">
        <v>7416.3321661633017</v>
      </c>
    </row>
    <row r="8073" spans="2:9" x14ac:dyDescent="0.3">
      <c r="B8073" s="7">
        <v>44167</v>
      </c>
      <c r="C8073" s="6">
        <v>0</v>
      </c>
      <c r="D8073" s="46">
        <v>18211.90482400986</v>
      </c>
      <c r="G8073" s="7">
        <v>44167</v>
      </c>
      <c r="H8073" s="6">
        <v>0</v>
      </c>
      <c r="I8073" s="46">
        <v>20367.891477642494</v>
      </c>
    </row>
    <row r="8074" spans="2:9" x14ac:dyDescent="0.3">
      <c r="B8074" s="7">
        <v>44167</v>
      </c>
      <c r="C8074" s="6">
        <v>1</v>
      </c>
      <c r="D8074" s="46">
        <v>25785.848657441857</v>
      </c>
      <c r="G8074" s="7">
        <v>44167</v>
      </c>
      <c r="H8074" s="6">
        <v>1</v>
      </c>
      <c r="I8074" s="46">
        <v>23145.861045186186</v>
      </c>
    </row>
    <row r="8075" spans="2:9" x14ac:dyDescent="0.3">
      <c r="B8075" s="7">
        <v>44167</v>
      </c>
      <c r="C8075" s="6">
        <v>2</v>
      </c>
      <c r="D8075" s="46">
        <v>28125.605351396258</v>
      </c>
      <c r="G8075" s="7">
        <v>44167</v>
      </c>
      <c r="H8075" s="6">
        <v>2</v>
      </c>
      <c r="I8075" s="46">
        <v>24693.313195869741</v>
      </c>
    </row>
    <row r="8076" spans="2:9" x14ac:dyDescent="0.3">
      <c r="B8076" s="7">
        <v>44167</v>
      </c>
      <c r="C8076" s="6">
        <v>3</v>
      </c>
      <c r="D8076" s="46">
        <v>26460.362266854379</v>
      </c>
      <c r="G8076" s="7">
        <v>44167</v>
      </c>
      <c r="H8076" s="6">
        <v>3</v>
      </c>
      <c r="I8076" s="46">
        <v>12976.010440712045</v>
      </c>
    </row>
    <row r="8077" spans="2:9" x14ac:dyDescent="0.3">
      <c r="B8077" s="7">
        <v>44167</v>
      </c>
      <c r="C8077" s="6">
        <v>4</v>
      </c>
      <c r="D8077" s="46">
        <v>26876.812950465934</v>
      </c>
      <c r="G8077" s="7">
        <v>44167</v>
      </c>
      <c r="H8077" s="6">
        <v>4</v>
      </c>
      <c r="I8077" s="46">
        <v>20119.101512952016</v>
      </c>
    </row>
    <row r="8078" spans="2:9" x14ac:dyDescent="0.3">
      <c r="B8078" s="7">
        <v>44167</v>
      </c>
      <c r="C8078" s="6">
        <v>5</v>
      </c>
      <c r="D8078" s="46">
        <v>20845.814559919963</v>
      </c>
      <c r="G8078" s="7">
        <v>44167</v>
      </c>
      <c r="H8078" s="6">
        <v>5</v>
      </c>
      <c r="I8078" s="46">
        <v>17993.078731234582</v>
      </c>
    </row>
    <row r="8079" spans="2:9" x14ac:dyDescent="0.3">
      <c r="B8079" s="7">
        <v>44167</v>
      </c>
      <c r="C8079" s="6">
        <v>6</v>
      </c>
      <c r="D8079" s="46">
        <v>24605.480161548148</v>
      </c>
      <c r="G8079" s="7">
        <v>44167</v>
      </c>
      <c r="H8079" s="6">
        <v>6</v>
      </c>
      <c r="I8079" s="46">
        <v>19306.541480172287</v>
      </c>
    </row>
    <row r="8080" spans="2:9" x14ac:dyDescent="0.3">
      <c r="B8080" s="7">
        <v>44167</v>
      </c>
      <c r="C8080" s="6">
        <v>7</v>
      </c>
      <c r="D8080" s="46">
        <v>31229.897469574669</v>
      </c>
      <c r="G8080" s="7">
        <v>44167</v>
      </c>
      <c r="H8080" s="6">
        <v>7</v>
      </c>
      <c r="I8080" s="46">
        <v>26321.534171597694</v>
      </c>
    </row>
    <row r="8081" spans="2:9" x14ac:dyDescent="0.3">
      <c r="B8081" s="7">
        <v>44167</v>
      </c>
      <c r="C8081" s="6">
        <v>8</v>
      </c>
      <c r="D8081" s="46">
        <v>32680.228150381641</v>
      </c>
      <c r="G8081" s="7">
        <v>44167</v>
      </c>
      <c r="H8081" s="6">
        <v>8</v>
      </c>
      <c r="I8081" s="46">
        <v>22714.364943435357</v>
      </c>
    </row>
    <row r="8082" spans="2:9" x14ac:dyDescent="0.3">
      <c r="B8082" s="7">
        <v>44167</v>
      </c>
      <c r="C8082" s="6">
        <v>9</v>
      </c>
      <c r="D8082" s="46">
        <v>25342.041855261636</v>
      </c>
      <c r="G8082" s="7">
        <v>44167</v>
      </c>
      <c r="H8082" s="6">
        <v>9</v>
      </c>
      <c r="I8082" s="46">
        <v>14467.573627332613</v>
      </c>
    </row>
    <row r="8083" spans="2:9" x14ac:dyDescent="0.3">
      <c r="B8083" s="7">
        <v>44167</v>
      </c>
      <c r="C8083" s="6">
        <v>10</v>
      </c>
      <c r="D8083" s="46">
        <v>14521.960940586576</v>
      </c>
      <c r="G8083" s="7">
        <v>44167</v>
      </c>
      <c r="H8083" s="6">
        <v>10</v>
      </c>
      <c r="I8083" s="46">
        <v>6811.0012052368638</v>
      </c>
    </row>
    <row r="8084" spans="2:9" x14ac:dyDescent="0.3">
      <c r="B8084" s="7">
        <v>44167</v>
      </c>
      <c r="C8084" s="6">
        <v>11</v>
      </c>
      <c r="D8084" s="46">
        <v>30866.318851529442</v>
      </c>
      <c r="G8084" s="7">
        <v>44167</v>
      </c>
      <c r="H8084" s="6">
        <v>11</v>
      </c>
      <c r="I8084" s="46">
        <v>16362.766126608267</v>
      </c>
    </row>
    <row r="8085" spans="2:9" x14ac:dyDescent="0.3">
      <c r="B8085" s="7">
        <v>44167</v>
      </c>
      <c r="C8085" s="6">
        <v>12</v>
      </c>
      <c r="D8085" s="46">
        <v>35034.154362804315</v>
      </c>
      <c r="G8085" s="7">
        <v>44167</v>
      </c>
      <c r="H8085" s="6">
        <v>12</v>
      </c>
      <c r="I8085" s="46">
        <v>23691.802949134541</v>
      </c>
    </row>
    <row r="8086" spans="2:9" x14ac:dyDescent="0.3">
      <c r="B8086" s="7">
        <v>44167</v>
      </c>
      <c r="C8086" s="6">
        <v>13</v>
      </c>
      <c r="D8086" s="46">
        <v>28171.419203125639</v>
      </c>
      <c r="G8086" s="7">
        <v>44167</v>
      </c>
      <c r="H8086" s="6">
        <v>13</v>
      </c>
      <c r="I8086" s="46">
        <v>24100.811362244818</v>
      </c>
    </row>
    <row r="8087" spans="2:9" x14ac:dyDescent="0.3">
      <c r="B8087" s="7">
        <v>44167</v>
      </c>
      <c r="C8087" s="6">
        <v>14</v>
      </c>
      <c r="D8087" s="46">
        <v>30991.08718445004</v>
      </c>
      <c r="G8087" s="7">
        <v>44167</v>
      </c>
      <c r="H8087" s="6">
        <v>14</v>
      </c>
      <c r="I8087" s="46">
        <v>26058.252955531661</v>
      </c>
    </row>
    <row r="8088" spans="2:9" x14ac:dyDescent="0.3">
      <c r="B8088" s="7">
        <v>44167</v>
      </c>
      <c r="C8088" s="6">
        <v>15</v>
      </c>
      <c r="D8088" s="46">
        <v>29355.946838287789</v>
      </c>
      <c r="G8088" s="7">
        <v>44167</v>
      </c>
      <c r="H8088" s="6">
        <v>15</v>
      </c>
      <c r="I8088" s="46">
        <v>19431.085942849833</v>
      </c>
    </row>
    <row r="8089" spans="2:9" x14ac:dyDescent="0.3">
      <c r="B8089" s="7">
        <v>44167</v>
      </c>
      <c r="C8089" s="6">
        <v>16</v>
      </c>
      <c r="D8089" s="46">
        <v>26580.374792825307</v>
      </c>
      <c r="G8089" s="7">
        <v>44167</v>
      </c>
      <c r="H8089" s="6">
        <v>16</v>
      </c>
      <c r="I8089" s="46">
        <v>11626.738899864351</v>
      </c>
    </row>
    <row r="8090" spans="2:9" x14ac:dyDescent="0.3">
      <c r="B8090" s="7">
        <v>44167</v>
      </c>
      <c r="C8090" s="6">
        <v>17</v>
      </c>
      <c r="D8090" s="46">
        <v>18193.053046752048</v>
      </c>
      <c r="G8090" s="7">
        <v>44167</v>
      </c>
      <c r="H8090" s="6">
        <v>17</v>
      </c>
      <c r="I8090" s="46">
        <v>6143.3859571841749</v>
      </c>
    </row>
    <row r="8091" spans="2:9" x14ac:dyDescent="0.3">
      <c r="B8091" s="7">
        <v>44167</v>
      </c>
      <c r="C8091" s="6">
        <v>18</v>
      </c>
      <c r="D8091" s="46">
        <v>21507.962778946854</v>
      </c>
      <c r="G8091" s="7">
        <v>44167</v>
      </c>
      <c r="H8091" s="6">
        <v>18</v>
      </c>
      <c r="I8091" s="46">
        <v>9090.3994628026121</v>
      </c>
    </row>
    <row r="8092" spans="2:9" x14ac:dyDescent="0.3">
      <c r="B8092" s="7">
        <v>44167</v>
      </c>
      <c r="C8092" s="6">
        <v>19</v>
      </c>
      <c r="D8092" s="46">
        <v>19856.376566031118</v>
      </c>
      <c r="G8092" s="7">
        <v>44167</v>
      </c>
      <c r="H8092" s="6">
        <v>19</v>
      </c>
      <c r="I8092" s="46">
        <v>7797.6665622684604</v>
      </c>
    </row>
    <row r="8093" spans="2:9" x14ac:dyDescent="0.3">
      <c r="B8093" s="7">
        <v>44167</v>
      </c>
      <c r="C8093" s="6">
        <v>20</v>
      </c>
      <c r="D8093" s="46">
        <v>13287.0112306588</v>
      </c>
      <c r="G8093" s="7">
        <v>44167</v>
      </c>
      <c r="H8093" s="6">
        <v>20</v>
      </c>
      <c r="I8093" s="46">
        <v>6796.7111282618871</v>
      </c>
    </row>
    <row r="8094" spans="2:9" x14ac:dyDescent="0.3">
      <c r="B8094" s="7">
        <v>44167</v>
      </c>
      <c r="C8094" s="6">
        <v>21</v>
      </c>
      <c r="D8094" s="46">
        <v>19684.962943183007</v>
      </c>
      <c r="G8094" s="7">
        <v>44167</v>
      </c>
      <c r="H8094" s="6">
        <v>21</v>
      </c>
      <c r="I8094" s="46">
        <v>5121.5941202836721</v>
      </c>
    </row>
    <row r="8095" spans="2:9" x14ac:dyDescent="0.3">
      <c r="B8095" s="7">
        <v>44167</v>
      </c>
      <c r="C8095" s="6">
        <v>22</v>
      </c>
      <c r="D8095" s="46">
        <v>13888.367046534437</v>
      </c>
      <c r="G8095" s="7">
        <v>44167</v>
      </c>
      <c r="H8095" s="6">
        <v>22</v>
      </c>
      <c r="I8095" s="46">
        <v>3684.6017310577627</v>
      </c>
    </row>
    <row r="8096" spans="2:9" x14ac:dyDescent="0.3">
      <c r="B8096" s="7">
        <v>44167</v>
      </c>
      <c r="C8096" s="6">
        <v>23</v>
      </c>
      <c r="D8096" s="46">
        <v>15046.051697164196</v>
      </c>
      <c r="G8096" s="7">
        <v>44167</v>
      </c>
      <c r="H8096" s="6">
        <v>23</v>
      </c>
      <c r="I8096" s="46">
        <v>4536.5259350560355</v>
      </c>
    </row>
    <row r="8097" spans="2:9" x14ac:dyDescent="0.3">
      <c r="B8097" s="7">
        <v>44168</v>
      </c>
      <c r="C8097" s="6">
        <v>0</v>
      </c>
      <c r="D8097" s="46">
        <v>12294.595742997688</v>
      </c>
      <c r="G8097" s="7">
        <v>44168</v>
      </c>
      <c r="H8097" s="6">
        <v>0</v>
      </c>
      <c r="I8097" s="46">
        <v>3777.6288575438325</v>
      </c>
    </row>
    <row r="8098" spans="2:9" x14ac:dyDescent="0.3">
      <c r="B8098" s="7">
        <v>44168</v>
      </c>
      <c r="C8098" s="6">
        <v>1</v>
      </c>
      <c r="D8098" s="46">
        <v>7403.4698889419915</v>
      </c>
      <c r="G8098" s="7">
        <v>44168</v>
      </c>
      <c r="H8098" s="6">
        <v>1</v>
      </c>
      <c r="I8098" s="46">
        <v>2763.7280605237524</v>
      </c>
    </row>
    <row r="8099" spans="2:9" x14ac:dyDescent="0.3">
      <c r="B8099" s="7">
        <v>44168</v>
      </c>
      <c r="C8099" s="6">
        <v>2</v>
      </c>
      <c r="D8099" s="46">
        <v>11806.894045358218</v>
      </c>
      <c r="G8099" s="7">
        <v>44168</v>
      </c>
      <c r="H8099" s="6">
        <v>2</v>
      </c>
      <c r="I8099" s="46">
        <v>5004.3513613257028</v>
      </c>
    </row>
    <row r="8100" spans="2:9" x14ac:dyDescent="0.3">
      <c r="B8100" s="7">
        <v>44168</v>
      </c>
      <c r="C8100" s="6">
        <v>3</v>
      </c>
      <c r="D8100" s="46">
        <v>11017.274588600287</v>
      </c>
      <c r="G8100" s="7">
        <v>44168</v>
      </c>
      <c r="H8100" s="6">
        <v>3</v>
      </c>
      <c r="I8100" s="46">
        <v>11979.223285773091</v>
      </c>
    </row>
    <row r="8101" spans="2:9" x14ac:dyDescent="0.3">
      <c r="B8101" s="7">
        <v>44168</v>
      </c>
      <c r="C8101" s="6">
        <v>4</v>
      </c>
      <c r="D8101" s="46">
        <v>8387.964795421105</v>
      </c>
      <c r="G8101" s="7">
        <v>44168</v>
      </c>
      <c r="H8101" s="6">
        <v>4</v>
      </c>
      <c r="I8101" s="46">
        <v>4945.6764002365162</v>
      </c>
    </row>
    <row r="8102" spans="2:9" x14ac:dyDescent="0.3">
      <c r="B8102" s="7">
        <v>44168</v>
      </c>
      <c r="C8102" s="6">
        <v>5</v>
      </c>
      <c r="D8102" s="46">
        <v>9890.3637447812653</v>
      </c>
      <c r="G8102" s="7">
        <v>44168</v>
      </c>
      <c r="H8102" s="6">
        <v>5</v>
      </c>
      <c r="I8102" s="46">
        <v>6904.6573669178651</v>
      </c>
    </row>
    <row r="8103" spans="2:9" x14ac:dyDescent="0.3">
      <c r="B8103" s="7">
        <v>44168</v>
      </c>
      <c r="C8103" s="6">
        <v>6</v>
      </c>
      <c r="D8103" s="46">
        <v>6714.7655730039887</v>
      </c>
      <c r="G8103" s="7">
        <v>44168</v>
      </c>
      <c r="H8103" s="6">
        <v>6</v>
      </c>
      <c r="I8103" s="46">
        <v>3452.4392774659141</v>
      </c>
    </row>
    <row r="8104" spans="2:9" x14ac:dyDescent="0.3">
      <c r="B8104" s="7">
        <v>44168</v>
      </c>
      <c r="C8104" s="6">
        <v>7</v>
      </c>
      <c r="D8104" s="46">
        <v>6672.861477892804</v>
      </c>
      <c r="G8104" s="7">
        <v>44168</v>
      </c>
      <c r="H8104" s="6">
        <v>7</v>
      </c>
      <c r="I8104" s="46">
        <v>6920.4001127629299</v>
      </c>
    </row>
    <row r="8105" spans="2:9" x14ac:dyDescent="0.3">
      <c r="B8105" s="7">
        <v>44168</v>
      </c>
      <c r="C8105" s="6">
        <v>8</v>
      </c>
      <c r="D8105" s="46">
        <v>6429.7458089711808</v>
      </c>
      <c r="G8105" s="7">
        <v>44168</v>
      </c>
      <c r="H8105" s="6">
        <v>8</v>
      </c>
      <c r="I8105" s="46">
        <v>7822.0792896920639</v>
      </c>
    </row>
    <row r="8106" spans="2:9" x14ac:dyDescent="0.3">
      <c r="B8106" s="7">
        <v>44168</v>
      </c>
      <c r="C8106" s="6">
        <v>9</v>
      </c>
      <c r="D8106" s="46">
        <v>12359.310323025617</v>
      </c>
      <c r="G8106" s="7">
        <v>44168</v>
      </c>
      <c r="H8106" s="6">
        <v>9</v>
      </c>
      <c r="I8106" s="46">
        <v>8314.9211490464622</v>
      </c>
    </row>
    <row r="8107" spans="2:9" x14ac:dyDescent="0.3">
      <c r="B8107" s="7">
        <v>44168</v>
      </c>
      <c r="C8107" s="6">
        <v>10</v>
      </c>
      <c r="D8107" s="46">
        <v>23156.562487392803</v>
      </c>
      <c r="G8107" s="7">
        <v>44168</v>
      </c>
      <c r="H8107" s="6">
        <v>10</v>
      </c>
      <c r="I8107" s="46">
        <v>12299.684172581297</v>
      </c>
    </row>
    <row r="8108" spans="2:9" x14ac:dyDescent="0.3">
      <c r="B8108" s="7">
        <v>44168</v>
      </c>
      <c r="C8108" s="6">
        <v>11</v>
      </c>
      <c r="D8108" s="46">
        <v>21919.703440685589</v>
      </c>
      <c r="G8108" s="7">
        <v>44168</v>
      </c>
      <c r="H8108" s="6">
        <v>11</v>
      </c>
      <c r="I8108" s="46">
        <v>11162.358097457407</v>
      </c>
    </row>
    <row r="8109" spans="2:9" x14ac:dyDescent="0.3">
      <c r="B8109" s="7">
        <v>44168</v>
      </c>
      <c r="C8109" s="6">
        <v>12</v>
      </c>
      <c r="D8109" s="46">
        <v>26686.983970172514</v>
      </c>
      <c r="G8109" s="7">
        <v>44168</v>
      </c>
      <c r="H8109" s="6">
        <v>12</v>
      </c>
      <c r="I8109" s="46">
        <v>14328.744810959417</v>
      </c>
    </row>
    <row r="8110" spans="2:9" x14ac:dyDescent="0.3">
      <c r="B8110" s="7">
        <v>44168</v>
      </c>
      <c r="C8110" s="6">
        <v>13</v>
      </c>
      <c r="D8110" s="46">
        <v>23911.839577122821</v>
      </c>
      <c r="G8110" s="7">
        <v>44168</v>
      </c>
      <c r="H8110" s="6">
        <v>13</v>
      </c>
      <c r="I8110" s="46">
        <v>14110.389043642766</v>
      </c>
    </row>
    <row r="8111" spans="2:9" x14ac:dyDescent="0.3">
      <c r="B8111" s="7">
        <v>44168</v>
      </c>
      <c r="C8111" s="6">
        <v>14</v>
      </c>
      <c r="D8111" s="46">
        <v>22009.103260004995</v>
      </c>
      <c r="G8111" s="7">
        <v>44168</v>
      </c>
      <c r="H8111" s="6">
        <v>14</v>
      </c>
      <c r="I8111" s="46">
        <v>12174.812131745155</v>
      </c>
    </row>
    <row r="8112" spans="2:9" x14ac:dyDescent="0.3">
      <c r="B8112" s="7">
        <v>44168</v>
      </c>
      <c r="C8112" s="6">
        <v>15</v>
      </c>
      <c r="D8112" s="46">
        <v>18327.342978757544</v>
      </c>
      <c r="G8112" s="7">
        <v>44168</v>
      </c>
      <c r="H8112" s="6">
        <v>15</v>
      </c>
      <c r="I8112" s="46">
        <v>11607.7230520625</v>
      </c>
    </row>
    <row r="8113" spans="2:9" x14ac:dyDescent="0.3">
      <c r="B8113" s="7">
        <v>44168</v>
      </c>
      <c r="C8113" s="6">
        <v>16</v>
      </c>
      <c r="D8113" s="46">
        <v>21638.58040372056</v>
      </c>
      <c r="G8113" s="7">
        <v>44168</v>
      </c>
      <c r="H8113" s="6">
        <v>16</v>
      </c>
      <c r="I8113" s="46">
        <v>13383.608197798885</v>
      </c>
    </row>
    <row r="8114" spans="2:9" x14ac:dyDescent="0.3">
      <c r="B8114" s="7">
        <v>44168</v>
      </c>
      <c r="C8114" s="6">
        <v>17</v>
      </c>
      <c r="D8114" s="46">
        <v>16614.086652221435</v>
      </c>
      <c r="G8114" s="7">
        <v>44168</v>
      </c>
      <c r="H8114" s="6">
        <v>17</v>
      </c>
      <c r="I8114" s="46">
        <v>9163.7607608712624</v>
      </c>
    </row>
    <row r="8115" spans="2:9" x14ac:dyDescent="0.3">
      <c r="B8115" s="7">
        <v>44168</v>
      </c>
      <c r="C8115" s="6">
        <v>18</v>
      </c>
      <c r="D8115" s="46">
        <v>11773.33465248233</v>
      </c>
      <c r="G8115" s="7">
        <v>44168</v>
      </c>
      <c r="H8115" s="6">
        <v>18</v>
      </c>
      <c r="I8115" s="46">
        <v>10405.717838141592</v>
      </c>
    </row>
    <row r="8116" spans="2:9" x14ac:dyDescent="0.3">
      <c r="B8116" s="7">
        <v>44168</v>
      </c>
      <c r="C8116" s="6">
        <v>19</v>
      </c>
      <c r="D8116" s="46">
        <v>14105.314939607195</v>
      </c>
      <c r="G8116" s="7">
        <v>44168</v>
      </c>
      <c r="H8116" s="6">
        <v>19</v>
      </c>
      <c r="I8116" s="46">
        <v>6177.2803656803389</v>
      </c>
    </row>
    <row r="8117" spans="2:9" x14ac:dyDescent="0.3">
      <c r="B8117" s="7">
        <v>44168</v>
      </c>
      <c r="C8117" s="6">
        <v>20</v>
      </c>
      <c r="D8117" s="46">
        <v>6521.8218655062865</v>
      </c>
      <c r="G8117" s="7">
        <v>44168</v>
      </c>
      <c r="H8117" s="6">
        <v>20</v>
      </c>
      <c r="I8117" s="46">
        <v>3439.2723427076885</v>
      </c>
    </row>
    <row r="8118" spans="2:9" x14ac:dyDescent="0.3">
      <c r="B8118" s="7">
        <v>44168</v>
      </c>
      <c r="C8118" s="6">
        <v>21</v>
      </c>
      <c r="D8118" s="46">
        <v>23928.074053091972</v>
      </c>
      <c r="G8118" s="7">
        <v>44168</v>
      </c>
      <c r="H8118" s="6">
        <v>21</v>
      </c>
      <c r="I8118" s="46">
        <v>24587.226602011342</v>
      </c>
    </row>
    <row r="8119" spans="2:9" x14ac:dyDescent="0.3">
      <c r="B8119" s="7">
        <v>44168</v>
      </c>
      <c r="C8119" s="6">
        <v>22</v>
      </c>
      <c r="D8119" s="46">
        <v>26040.692500031251</v>
      </c>
      <c r="G8119" s="7">
        <v>44168</v>
      </c>
      <c r="H8119" s="6">
        <v>22</v>
      </c>
      <c r="I8119" s="46">
        <v>24733.309872902308</v>
      </c>
    </row>
    <row r="8120" spans="2:9" x14ac:dyDescent="0.3">
      <c r="B8120" s="7">
        <v>44168</v>
      </c>
      <c r="C8120" s="6">
        <v>23</v>
      </c>
      <c r="D8120" s="46">
        <v>22430.973147784436</v>
      </c>
      <c r="G8120" s="7">
        <v>44168</v>
      </c>
      <c r="H8120" s="6">
        <v>23</v>
      </c>
      <c r="I8120" s="46">
        <v>11173.458976263277</v>
      </c>
    </row>
    <row r="8121" spans="2:9" x14ac:dyDescent="0.3">
      <c r="B8121" s="7">
        <v>44169</v>
      </c>
      <c r="C8121" s="6">
        <v>0</v>
      </c>
      <c r="D8121" s="46">
        <v>27877.469515246012</v>
      </c>
      <c r="G8121" s="7">
        <v>44169</v>
      </c>
      <c r="H8121" s="6">
        <v>0</v>
      </c>
      <c r="I8121" s="46">
        <v>14370.008326308904</v>
      </c>
    </row>
    <row r="8122" spans="2:9" x14ac:dyDescent="0.3">
      <c r="B8122" s="7">
        <v>44169</v>
      </c>
      <c r="C8122" s="6">
        <v>1</v>
      </c>
      <c r="D8122" s="46">
        <v>28634.602363268175</v>
      </c>
      <c r="G8122" s="7">
        <v>44169</v>
      </c>
      <c r="H8122" s="6">
        <v>1</v>
      </c>
      <c r="I8122" s="46">
        <v>26851.918429718262</v>
      </c>
    </row>
    <row r="8123" spans="2:9" x14ac:dyDescent="0.3">
      <c r="B8123" s="7">
        <v>44169</v>
      </c>
      <c r="C8123" s="6">
        <v>2</v>
      </c>
      <c r="D8123" s="46">
        <v>26374.441142079668</v>
      </c>
      <c r="G8123" s="7">
        <v>44169</v>
      </c>
      <c r="H8123" s="6">
        <v>2</v>
      </c>
      <c r="I8123" s="46">
        <v>28759.332392891527</v>
      </c>
    </row>
    <row r="8124" spans="2:9" x14ac:dyDescent="0.3">
      <c r="B8124" s="7">
        <v>44169</v>
      </c>
      <c r="C8124" s="6">
        <v>3</v>
      </c>
      <c r="D8124" s="46">
        <v>19935.344198272029</v>
      </c>
      <c r="G8124" s="7">
        <v>44169</v>
      </c>
      <c r="H8124" s="6">
        <v>3</v>
      </c>
      <c r="I8124" s="46">
        <v>26108.613765277307</v>
      </c>
    </row>
    <row r="8125" spans="2:9" x14ac:dyDescent="0.3">
      <c r="B8125" s="7">
        <v>44169</v>
      </c>
      <c r="C8125" s="6">
        <v>4</v>
      </c>
      <c r="D8125" s="46">
        <v>8815.7130777213151</v>
      </c>
      <c r="G8125" s="7">
        <v>44169</v>
      </c>
      <c r="H8125" s="6">
        <v>4</v>
      </c>
      <c r="I8125" s="46">
        <v>7907.1249576422442</v>
      </c>
    </row>
    <row r="8126" spans="2:9" x14ac:dyDescent="0.3">
      <c r="B8126" s="7">
        <v>44169</v>
      </c>
      <c r="C8126" s="6">
        <v>5</v>
      </c>
      <c r="D8126" s="46">
        <v>4492.9061571937864</v>
      </c>
      <c r="G8126" s="7">
        <v>44169</v>
      </c>
      <c r="H8126" s="6">
        <v>5</v>
      </c>
      <c r="I8126" s="46">
        <v>2495.7725544141595</v>
      </c>
    </row>
    <row r="8127" spans="2:9" x14ac:dyDescent="0.3">
      <c r="B8127" s="7">
        <v>44169</v>
      </c>
      <c r="C8127" s="6">
        <v>6</v>
      </c>
      <c r="D8127" s="46">
        <v>11139.001133982832</v>
      </c>
      <c r="G8127" s="7">
        <v>44169</v>
      </c>
      <c r="H8127" s="6">
        <v>6</v>
      </c>
      <c r="I8127" s="46">
        <v>4867.7740050876328</v>
      </c>
    </row>
    <row r="8128" spans="2:9" x14ac:dyDescent="0.3">
      <c r="B8128" s="7">
        <v>44169</v>
      </c>
      <c r="C8128" s="6">
        <v>7</v>
      </c>
      <c r="D8128" s="46">
        <v>11897.515085221166</v>
      </c>
      <c r="G8128" s="7">
        <v>44169</v>
      </c>
      <c r="H8128" s="6">
        <v>7</v>
      </c>
      <c r="I8128" s="46">
        <v>4628.4117746414504</v>
      </c>
    </row>
    <row r="8129" spans="2:9" x14ac:dyDescent="0.3">
      <c r="B8129" s="7">
        <v>44169</v>
      </c>
      <c r="C8129" s="6">
        <v>8</v>
      </c>
      <c r="D8129" s="46">
        <v>14696.042520544563</v>
      </c>
      <c r="G8129" s="7">
        <v>44169</v>
      </c>
      <c r="H8129" s="6">
        <v>8</v>
      </c>
      <c r="I8129" s="46">
        <v>6457.9448362627236</v>
      </c>
    </row>
    <row r="8130" spans="2:9" x14ac:dyDescent="0.3">
      <c r="B8130" s="7">
        <v>44169</v>
      </c>
      <c r="C8130" s="6">
        <v>9</v>
      </c>
      <c r="D8130" s="46">
        <v>21468.059590669058</v>
      </c>
      <c r="G8130" s="7">
        <v>44169</v>
      </c>
      <c r="H8130" s="6">
        <v>9</v>
      </c>
      <c r="I8130" s="46">
        <v>7763.3853314774642</v>
      </c>
    </row>
    <row r="8131" spans="2:9" x14ac:dyDescent="0.3">
      <c r="B8131" s="7">
        <v>44169</v>
      </c>
      <c r="C8131" s="6">
        <v>10</v>
      </c>
      <c r="D8131" s="46">
        <v>26850.827949728373</v>
      </c>
      <c r="G8131" s="7">
        <v>44169</v>
      </c>
      <c r="H8131" s="6">
        <v>10</v>
      </c>
      <c r="I8131" s="46">
        <v>15412.919938909781</v>
      </c>
    </row>
    <row r="8132" spans="2:9" x14ac:dyDescent="0.3">
      <c r="B8132" s="7">
        <v>44169</v>
      </c>
      <c r="C8132" s="6">
        <v>11</v>
      </c>
      <c r="D8132" s="46">
        <v>35123.596070744738</v>
      </c>
      <c r="G8132" s="7">
        <v>44169</v>
      </c>
      <c r="H8132" s="6">
        <v>11</v>
      </c>
      <c r="I8132" s="46">
        <v>19123.127944949258</v>
      </c>
    </row>
    <row r="8133" spans="2:9" x14ac:dyDescent="0.3">
      <c r="B8133" s="7">
        <v>44169</v>
      </c>
      <c r="C8133" s="6">
        <v>12</v>
      </c>
      <c r="D8133" s="46">
        <v>36634.811698945683</v>
      </c>
      <c r="G8133" s="7">
        <v>44169</v>
      </c>
      <c r="H8133" s="6">
        <v>12</v>
      </c>
      <c r="I8133" s="46">
        <v>20120.259604971379</v>
      </c>
    </row>
    <row r="8134" spans="2:9" x14ac:dyDescent="0.3">
      <c r="B8134" s="7">
        <v>44169</v>
      </c>
      <c r="C8134" s="6">
        <v>13</v>
      </c>
      <c r="D8134" s="46">
        <v>35744.601006765995</v>
      </c>
      <c r="G8134" s="7">
        <v>44169</v>
      </c>
      <c r="H8134" s="6">
        <v>13</v>
      </c>
      <c r="I8134" s="46">
        <v>28628.195451445725</v>
      </c>
    </row>
    <row r="8135" spans="2:9" x14ac:dyDescent="0.3">
      <c r="B8135" s="7">
        <v>44169</v>
      </c>
      <c r="C8135" s="6">
        <v>14</v>
      </c>
      <c r="D8135" s="46">
        <v>37044.758947980015</v>
      </c>
      <c r="G8135" s="7">
        <v>44169</v>
      </c>
      <c r="H8135" s="6">
        <v>14</v>
      </c>
      <c r="I8135" s="46">
        <v>30788.868932954025</v>
      </c>
    </row>
    <row r="8136" spans="2:9" x14ac:dyDescent="0.3">
      <c r="B8136" s="7">
        <v>44169</v>
      </c>
      <c r="C8136" s="6">
        <v>15</v>
      </c>
      <c r="D8136" s="46">
        <v>34605.209700876541</v>
      </c>
      <c r="G8136" s="7">
        <v>44169</v>
      </c>
      <c r="H8136" s="6">
        <v>15</v>
      </c>
      <c r="I8136" s="46">
        <v>18750.923722842021</v>
      </c>
    </row>
    <row r="8137" spans="2:9" x14ac:dyDescent="0.3">
      <c r="B8137" s="7">
        <v>44169</v>
      </c>
      <c r="C8137" s="6">
        <v>16</v>
      </c>
      <c r="D8137" s="46">
        <v>24539.954843985652</v>
      </c>
      <c r="G8137" s="7">
        <v>44169</v>
      </c>
      <c r="H8137" s="6">
        <v>16</v>
      </c>
      <c r="I8137" s="46">
        <v>13957.803895497445</v>
      </c>
    </row>
    <row r="8138" spans="2:9" x14ac:dyDescent="0.3">
      <c r="B8138" s="7">
        <v>44169</v>
      </c>
      <c r="C8138" s="6">
        <v>17</v>
      </c>
      <c r="D8138" s="46">
        <v>18335.053873736182</v>
      </c>
      <c r="G8138" s="7">
        <v>44169</v>
      </c>
      <c r="H8138" s="6">
        <v>17</v>
      </c>
      <c r="I8138" s="46">
        <v>12807.634079860276</v>
      </c>
    </row>
    <row r="8139" spans="2:9" x14ac:dyDescent="0.3">
      <c r="B8139" s="7">
        <v>44169</v>
      </c>
      <c r="C8139" s="6">
        <v>18</v>
      </c>
      <c r="D8139" s="46">
        <v>17237.686727385124</v>
      </c>
      <c r="G8139" s="7">
        <v>44169</v>
      </c>
      <c r="H8139" s="6">
        <v>18</v>
      </c>
      <c r="I8139" s="46">
        <v>17794.41174720354</v>
      </c>
    </row>
    <row r="8140" spans="2:9" x14ac:dyDescent="0.3">
      <c r="B8140" s="7">
        <v>44169</v>
      </c>
      <c r="C8140" s="6">
        <v>19</v>
      </c>
      <c r="D8140" s="46">
        <v>12326.485318457113</v>
      </c>
      <c r="G8140" s="7">
        <v>44169</v>
      </c>
      <c r="H8140" s="6">
        <v>19</v>
      </c>
      <c r="I8140" s="46">
        <v>9970.8092006411134</v>
      </c>
    </row>
    <row r="8141" spans="2:9" x14ac:dyDescent="0.3">
      <c r="B8141" s="7">
        <v>44169</v>
      </c>
      <c r="C8141" s="6">
        <v>20</v>
      </c>
      <c r="D8141" s="46">
        <v>12557.310728633955</v>
      </c>
      <c r="G8141" s="7">
        <v>44169</v>
      </c>
      <c r="H8141" s="6">
        <v>20</v>
      </c>
      <c r="I8141" s="46">
        <v>11428.577287153903</v>
      </c>
    </row>
    <row r="8142" spans="2:9" x14ac:dyDescent="0.3">
      <c r="B8142" s="7">
        <v>44169</v>
      </c>
      <c r="C8142" s="6">
        <v>21</v>
      </c>
      <c r="D8142" s="46">
        <v>15624.456019734509</v>
      </c>
      <c r="G8142" s="7">
        <v>44169</v>
      </c>
      <c r="H8142" s="6">
        <v>21</v>
      </c>
      <c r="I8142" s="46">
        <v>12137.672325391864</v>
      </c>
    </row>
    <row r="8143" spans="2:9" x14ac:dyDescent="0.3">
      <c r="B8143" s="7">
        <v>44169</v>
      </c>
      <c r="C8143" s="6">
        <v>22</v>
      </c>
      <c r="D8143" s="46">
        <v>12144.407173585299</v>
      </c>
      <c r="G8143" s="7">
        <v>44169</v>
      </c>
      <c r="H8143" s="6">
        <v>22</v>
      </c>
      <c r="I8143" s="46">
        <v>11303.339430496131</v>
      </c>
    </row>
    <row r="8144" spans="2:9" x14ac:dyDescent="0.3">
      <c r="B8144" s="7">
        <v>44169</v>
      </c>
      <c r="C8144" s="6">
        <v>23</v>
      </c>
      <c r="D8144" s="46">
        <v>12737.349731209395</v>
      </c>
      <c r="G8144" s="7">
        <v>44169</v>
      </c>
      <c r="H8144" s="6">
        <v>23</v>
      </c>
      <c r="I8144" s="46">
        <v>14160.564753470891</v>
      </c>
    </row>
    <row r="8145" spans="2:9" x14ac:dyDescent="0.3">
      <c r="B8145" s="7">
        <v>44170</v>
      </c>
      <c r="C8145" s="6">
        <v>0</v>
      </c>
      <c r="D8145" s="46">
        <v>17031.208769659705</v>
      </c>
      <c r="G8145" s="7">
        <v>44170</v>
      </c>
      <c r="H8145" s="6">
        <v>0</v>
      </c>
      <c r="I8145" s="46">
        <v>17654.716127701529</v>
      </c>
    </row>
    <row r="8146" spans="2:9" x14ac:dyDescent="0.3">
      <c r="B8146" s="7">
        <v>44170</v>
      </c>
      <c r="C8146" s="6">
        <v>1</v>
      </c>
      <c r="D8146" s="46">
        <v>24144.361228115275</v>
      </c>
      <c r="G8146" s="7">
        <v>44170</v>
      </c>
      <c r="H8146" s="6">
        <v>1</v>
      </c>
      <c r="I8146" s="46">
        <v>23040.955681073767</v>
      </c>
    </row>
    <row r="8147" spans="2:9" x14ac:dyDescent="0.3">
      <c r="B8147" s="7">
        <v>44170</v>
      </c>
      <c r="C8147" s="6">
        <v>2</v>
      </c>
      <c r="D8147" s="46">
        <v>18524.360708996544</v>
      </c>
      <c r="G8147" s="7">
        <v>44170</v>
      </c>
      <c r="H8147" s="6">
        <v>2</v>
      </c>
      <c r="I8147" s="46">
        <v>24631.762610388072</v>
      </c>
    </row>
    <row r="8148" spans="2:9" x14ac:dyDescent="0.3">
      <c r="B8148" s="7">
        <v>44170</v>
      </c>
      <c r="C8148" s="6">
        <v>3</v>
      </c>
      <c r="D8148" s="46">
        <v>19433.202533155614</v>
      </c>
      <c r="G8148" s="7">
        <v>44170</v>
      </c>
      <c r="H8148" s="6">
        <v>3</v>
      </c>
      <c r="I8148" s="46">
        <v>17247.931592332821</v>
      </c>
    </row>
    <row r="8149" spans="2:9" x14ac:dyDescent="0.3">
      <c r="B8149" s="7">
        <v>44170</v>
      </c>
      <c r="C8149" s="6">
        <v>4</v>
      </c>
      <c r="D8149" s="46">
        <v>17155.289595237326</v>
      </c>
      <c r="G8149" s="7">
        <v>44170</v>
      </c>
      <c r="H8149" s="6">
        <v>4</v>
      </c>
      <c r="I8149" s="46">
        <v>12713.637918915378</v>
      </c>
    </row>
    <row r="8150" spans="2:9" x14ac:dyDescent="0.3">
      <c r="B8150" s="7">
        <v>44170</v>
      </c>
      <c r="C8150" s="6">
        <v>5</v>
      </c>
      <c r="D8150" s="46">
        <v>17445.169522426604</v>
      </c>
      <c r="G8150" s="7">
        <v>44170</v>
      </c>
      <c r="H8150" s="6">
        <v>5</v>
      </c>
      <c r="I8150" s="46">
        <v>9402.6438627254538</v>
      </c>
    </row>
    <row r="8151" spans="2:9" x14ac:dyDescent="0.3">
      <c r="B8151" s="7">
        <v>44170</v>
      </c>
      <c r="C8151" s="6">
        <v>6</v>
      </c>
      <c r="D8151" s="46">
        <v>24245.15082536947</v>
      </c>
      <c r="G8151" s="7">
        <v>44170</v>
      </c>
      <c r="H8151" s="6">
        <v>6</v>
      </c>
      <c r="I8151" s="46">
        <v>11868.440878346511</v>
      </c>
    </row>
    <row r="8152" spans="2:9" x14ac:dyDescent="0.3">
      <c r="B8152" s="7">
        <v>44170</v>
      </c>
      <c r="C8152" s="6">
        <v>7</v>
      </c>
      <c r="D8152" s="46">
        <v>16366.971483106929</v>
      </c>
      <c r="G8152" s="7">
        <v>44170</v>
      </c>
      <c r="H8152" s="6">
        <v>7</v>
      </c>
      <c r="I8152" s="46">
        <v>8261.0628038100112</v>
      </c>
    </row>
    <row r="8153" spans="2:9" x14ac:dyDescent="0.3">
      <c r="B8153" s="7">
        <v>44170</v>
      </c>
      <c r="C8153" s="6">
        <v>8</v>
      </c>
      <c r="D8153" s="46">
        <v>12097.507143069037</v>
      </c>
      <c r="G8153" s="7">
        <v>44170</v>
      </c>
      <c r="H8153" s="6">
        <v>8</v>
      </c>
      <c r="I8153" s="46">
        <v>6436.4553476514802</v>
      </c>
    </row>
    <row r="8154" spans="2:9" x14ac:dyDescent="0.3">
      <c r="B8154" s="7">
        <v>44170</v>
      </c>
      <c r="C8154" s="6">
        <v>9</v>
      </c>
      <c r="D8154" s="46">
        <v>20166.045160371679</v>
      </c>
      <c r="G8154" s="7">
        <v>44170</v>
      </c>
      <c r="H8154" s="6">
        <v>9</v>
      </c>
      <c r="I8154" s="46">
        <v>9973.40973243197</v>
      </c>
    </row>
    <row r="8155" spans="2:9" x14ac:dyDescent="0.3">
      <c r="B8155" s="7">
        <v>44170</v>
      </c>
      <c r="C8155" s="6">
        <v>10</v>
      </c>
      <c r="D8155" s="46">
        <v>23544.956150445949</v>
      </c>
      <c r="G8155" s="7">
        <v>44170</v>
      </c>
      <c r="H8155" s="6">
        <v>10</v>
      </c>
      <c r="I8155" s="46">
        <v>10344.928232532564</v>
      </c>
    </row>
    <row r="8156" spans="2:9" x14ac:dyDescent="0.3">
      <c r="B8156" s="7">
        <v>44170</v>
      </c>
      <c r="C8156" s="6">
        <v>11</v>
      </c>
      <c r="D8156" s="46">
        <v>22957.94763590625</v>
      </c>
      <c r="G8156" s="7">
        <v>44170</v>
      </c>
      <c r="H8156" s="6">
        <v>11</v>
      </c>
      <c r="I8156" s="46">
        <v>10709.708974787334</v>
      </c>
    </row>
    <row r="8157" spans="2:9" x14ac:dyDescent="0.3">
      <c r="B8157" s="7">
        <v>44170</v>
      </c>
      <c r="C8157" s="6">
        <v>12</v>
      </c>
      <c r="D8157" s="46">
        <v>20808.538657916881</v>
      </c>
      <c r="G8157" s="7">
        <v>44170</v>
      </c>
      <c r="H8157" s="6">
        <v>12</v>
      </c>
      <c r="I8157" s="46">
        <v>10977.903375310565</v>
      </c>
    </row>
    <row r="8158" spans="2:9" x14ac:dyDescent="0.3">
      <c r="B8158" s="7">
        <v>44170</v>
      </c>
      <c r="C8158" s="6">
        <v>13</v>
      </c>
      <c r="D8158" s="46">
        <v>13528.672613300463</v>
      </c>
      <c r="G8158" s="7">
        <v>44170</v>
      </c>
      <c r="H8158" s="6">
        <v>13</v>
      </c>
      <c r="I8158" s="46">
        <v>7203.4029919158556</v>
      </c>
    </row>
    <row r="8159" spans="2:9" x14ac:dyDescent="0.3">
      <c r="B8159" s="7">
        <v>44170</v>
      </c>
      <c r="C8159" s="6">
        <v>14</v>
      </c>
      <c r="D8159" s="46">
        <v>11806.962844871783</v>
      </c>
      <c r="G8159" s="7">
        <v>44170</v>
      </c>
      <c r="H8159" s="6">
        <v>14</v>
      </c>
      <c r="I8159" s="46">
        <v>4832.4129234391621</v>
      </c>
    </row>
    <row r="8160" spans="2:9" x14ac:dyDescent="0.3">
      <c r="B8160" s="7">
        <v>44170</v>
      </c>
      <c r="C8160" s="6">
        <v>15</v>
      </c>
      <c r="D8160" s="46">
        <v>14194.753968378855</v>
      </c>
      <c r="G8160" s="7">
        <v>44170</v>
      </c>
      <c r="H8160" s="6">
        <v>15</v>
      </c>
      <c r="I8160" s="46">
        <v>7234.3710562983961</v>
      </c>
    </row>
    <row r="8161" spans="2:9" x14ac:dyDescent="0.3">
      <c r="B8161" s="7">
        <v>44170</v>
      </c>
      <c r="C8161" s="6">
        <v>16</v>
      </c>
      <c r="D8161" s="46">
        <v>13180.306342905478</v>
      </c>
      <c r="G8161" s="7">
        <v>44170</v>
      </c>
      <c r="H8161" s="6">
        <v>16</v>
      </c>
      <c r="I8161" s="46">
        <v>4928.5589223182369</v>
      </c>
    </row>
    <row r="8162" spans="2:9" x14ac:dyDescent="0.3">
      <c r="B8162" s="7">
        <v>44170</v>
      </c>
      <c r="C8162" s="6">
        <v>17</v>
      </c>
      <c r="D8162" s="46">
        <v>13551.750015666879</v>
      </c>
      <c r="G8162" s="7">
        <v>44170</v>
      </c>
      <c r="H8162" s="6">
        <v>17</v>
      </c>
      <c r="I8162" s="46">
        <v>2792.0360448137062</v>
      </c>
    </row>
    <row r="8163" spans="2:9" x14ac:dyDescent="0.3">
      <c r="B8163" s="7">
        <v>44170</v>
      </c>
      <c r="C8163" s="6">
        <v>18</v>
      </c>
      <c r="D8163" s="46">
        <v>9019.362099976177</v>
      </c>
      <c r="G8163" s="7">
        <v>44170</v>
      </c>
      <c r="H8163" s="6">
        <v>18</v>
      </c>
      <c r="I8163" s="46">
        <v>1950.2582983742393</v>
      </c>
    </row>
    <row r="8164" spans="2:9" x14ac:dyDescent="0.3">
      <c r="B8164" s="7">
        <v>44170</v>
      </c>
      <c r="C8164" s="6">
        <v>19</v>
      </c>
      <c r="D8164" s="46">
        <v>3883.8123526992777</v>
      </c>
      <c r="G8164" s="7">
        <v>44170</v>
      </c>
      <c r="H8164" s="6">
        <v>19</v>
      </c>
      <c r="I8164" s="46">
        <v>1133.5541590546547</v>
      </c>
    </row>
    <row r="8165" spans="2:9" x14ac:dyDescent="0.3">
      <c r="B8165" s="7">
        <v>44170</v>
      </c>
      <c r="C8165" s="6">
        <v>20</v>
      </c>
      <c r="D8165" s="46">
        <v>4220.2232895723582</v>
      </c>
      <c r="G8165" s="7">
        <v>44170</v>
      </c>
      <c r="H8165" s="6">
        <v>20</v>
      </c>
      <c r="I8165" s="46">
        <v>1594.9334510608267</v>
      </c>
    </row>
    <row r="8166" spans="2:9" x14ac:dyDescent="0.3">
      <c r="B8166" s="7">
        <v>44170</v>
      </c>
      <c r="C8166" s="6">
        <v>21</v>
      </c>
      <c r="D8166" s="46">
        <v>3616.99527659246</v>
      </c>
      <c r="G8166" s="7">
        <v>44170</v>
      </c>
      <c r="H8166" s="6">
        <v>21</v>
      </c>
      <c r="I8166" s="46">
        <v>2355.2899863491498</v>
      </c>
    </row>
    <row r="8167" spans="2:9" x14ac:dyDescent="0.3">
      <c r="B8167" s="7">
        <v>44170</v>
      </c>
      <c r="C8167" s="6">
        <v>22</v>
      </c>
      <c r="D8167" s="46">
        <v>2326.6210723429749</v>
      </c>
      <c r="G8167" s="7">
        <v>44170</v>
      </c>
      <c r="H8167" s="6">
        <v>22</v>
      </c>
      <c r="I8167" s="46">
        <v>4234.5108005262082</v>
      </c>
    </row>
    <row r="8168" spans="2:9" x14ac:dyDescent="0.3">
      <c r="B8168" s="7">
        <v>44170</v>
      </c>
      <c r="C8168" s="6">
        <v>23</v>
      </c>
      <c r="D8168" s="46">
        <v>5793.4324494979546</v>
      </c>
      <c r="G8168" s="7">
        <v>44170</v>
      </c>
      <c r="H8168" s="6">
        <v>23</v>
      </c>
      <c r="I8168" s="46">
        <v>2885.6446223018402</v>
      </c>
    </row>
    <row r="8169" spans="2:9" x14ac:dyDescent="0.3">
      <c r="B8169" s="7">
        <v>44171</v>
      </c>
      <c r="C8169" s="6">
        <v>0</v>
      </c>
      <c r="D8169" s="46">
        <v>4290.7836301936522</v>
      </c>
      <c r="G8169" s="7">
        <v>44171</v>
      </c>
      <c r="H8169" s="6">
        <v>0</v>
      </c>
      <c r="I8169" s="46">
        <v>1846.224243309664</v>
      </c>
    </row>
    <row r="8170" spans="2:9" x14ac:dyDescent="0.3">
      <c r="B8170" s="7">
        <v>44171</v>
      </c>
      <c r="C8170" s="6">
        <v>1</v>
      </c>
      <c r="D8170" s="46">
        <v>4091.2983744542812</v>
      </c>
      <c r="G8170" s="7">
        <v>44171</v>
      </c>
      <c r="H8170" s="6">
        <v>1</v>
      </c>
      <c r="I8170" s="46">
        <v>5525.5622147426011</v>
      </c>
    </row>
    <row r="8171" spans="2:9" x14ac:dyDescent="0.3">
      <c r="B8171" s="7">
        <v>44171</v>
      </c>
      <c r="C8171" s="6">
        <v>2</v>
      </c>
      <c r="D8171" s="46">
        <v>8866.6115126426557</v>
      </c>
      <c r="G8171" s="7">
        <v>44171</v>
      </c>
      <c r="H8171" s="6">
        <v>2</v>
      </c>
      <c r="I8171" s="46">
        <v>9787.7495473578547</v>
      </c>
    </row>
    <row r="8172" spans="2:9" x14ac:dyDescent="0.3">
      <c r="B8172" s="7">
        <v>44171</v>
      </c>
      <c r="C8172" s="6">
        <v>3</v>
      </c>
      <c r="D8172" s="46">
        <v>18371.822730033695</v>
      </c>
      <c r="G8172" s="7">
        <v>44171</v>
      </c>
      <c r="H8172" s="6">
        <v>3</v>
      </c>
      <c r="I8172" s="46">
        <v>12294.162350472825</v>
      </c>
    </row>
    <row r="8173" spans="2:9" x14ac:dyDescent="0.3">
      <c r="B8173" s="7">
        <v>44171</v>
      </c>
      <c r="C8173" s="6">
        <v>4</v>
      </c>
      <c r="D8173" s="46">
        <v>14169.097743883583</v>
      </c>
      <c r="G8173" s="7">
        <v>44171</v>
      </c>
      <c r="H8173" s="6">
        <v>4</v>
      </c>
      <c r="I8173" s="46">
        <v>7371.6712154993702</v>
      </c>
    </row>
    <row r="8174" spans="2:9" x14ac:dyDescent="0.3">
      <c r="B8174" s="7">
        <v>44171</v>
      </c>
      <c r="C8174" s="6">
        <v>5</v>
      </c>
      <c r="D8174" s="46">
        <v>13432.810761030212</v>
      </c>
      <c r="G8174" s="7">
        <v>44171</v>
      </c>
      <c r="H8174" s="6">
        <v>5</v>
      </c>
      <c r="I8174" s="46">
        <v>5839.9509725329781</v>
      </c>
    </row>
    <row r="8175" spans="2:9" x14ac:dyDescent="0.3">
      <c r="B8175" s="7">
        <v>44171</v>
      </c>
      <c r="C8175" s="6">
        <v>6</v>
      </c>
      <c r="D8175" s="46">
        <v>14101.110502256537</v>
      </c>
      <c r="G8175" s="7">
        <v>44171</v>
      </c>
      <c r="H8175" s="6">
        <v>6</v>
      </c>
      <c r="I8175" s="46">
        <v>4074.7211262950823</v>
      </c>
    </row>
    <row r="8176" spans="2:9" x14ac:dyDescent="0.3">
      <c r="B8176" s="7">
        <v>44171</v>
      </c>
      <c r="C8176" s="6">
        <v>7</v>
      </c>
      <c r="D8176" s="46">
        <v>4269.1493721846909</v>
      </c>
      <c r="G8176" s="7">
        <v>44171</v>
      </c>
      <c r="H8176" s="6">
        <v>7</v>
      </c>
      <c r="I8176" s="46">
        <v>2026.04142147791</v>
      </c>
    </row>
    <row r="8177" spans="2:9" x14ac:dyDescent="0.3">
      <c r="B8177" s="7">
        <v>44171</v>
      </c>
      <c r="C8177" s="6">
        <v>8</v>
      </c>
      <c r="D8177" s="46">
        <v>5807.4817824387592</v>
      </c>
      <c r="G8177" s="7">
        <v>44171</v>
      </c>
      <c r="H8177" s="6">
        <v>8</v>
      </c>
      <c r="I8177" s="46">
        <v>2606.4670701830346</v>
      </c>
    </row>
    <row r="8178" spans="2:9" x14ac:dyDescent="0.3">
      <c r="B8178" s="7">
        <v>44171</v>
      </c>
      <c r="C8178" s="6">
        <v>9</v>
      </c>
      <c r="D8178" s="46">
        <v>6444.669686117958</v>
      </c>
      <c r="G8178" s="7">
        <v>44171</v>
      </c>
      <c r="H8178" s="6">
        <v>9</v>
      </c>
      <c r="I8178" s="46">
        <v>4426.7911686677571</v>
      </c>
    </row>
    <row r="8179" spans="2:9" x14ac:dyDescent="0.3">
      <c r="B8179" s="7">
        <v>44171</v>
      </c>
      <c r="C8179" s="6">
        <v>10</v>
      </c>
      <c r="D8179" s="46">
        <v>8339.4558321919776</v>
      </c>
      <c r="G8179" s="7">
        <v>44171</v>
      </c>
      <c r="H8179" s="6">
        <v>10</v>
      </c>
      <c r="I8179" s="46">
        <v>6458.6685526199471</v>
      </c>
    </row>
    <row r="8180" spans="2:9" x14ac:dyDescent="0.3">
      <c r="B8180" s="7">
        <v>44171</v>
      </c>
      <c r="C8180" s="6">
        <v>11</v>
      </c>
      <c r="D8180" s="46">
        <v>11628.980519292383</v>
      </c>
      <c r="G8180" s="7">
        <v>44171</v>
      </c>
      <c r="H8180" s="6">
        <v>11</v>
      </c>
      <c r="I8180" s="46">
        <v>7493.9849808035133</v>
      </c>
    </row>
    <row r="8181" spans="2:9" x14ac:dyDescent="0.3">
      <c r="B8181" s="7">
        <v>44171</v>
      </c>
      <c r="C8181" s="6">
        <v>12</v>
      </c>
      <c r="D8181" s="46">
        <v>14719.543435171105</v>
      </c>
      <c r="G8181" s="7">
        <v>44171</v>
      </c>
      <c r="H8181" s="6">
        <v>12</v>
      </c>
      <c r="I8181" s="46">
        <v>7008.7590077750992</v>
      </c>
    </row>
    <row r="8182" spans="2:9" x14ac:dyDescent="0.3">
      <c r="B8182" s="7">
        <v>44171</v>
      </c>
      <c r="C8182" s="6">
        <v>13</v>
      </c>
      <c r="D8182" s="46">
        <v>14238.679914983069</v>
      </c>
      <c r="G8182" s="7">
        <v>44171</v>
      </c>
      <c r="H8182" s="6">
        <v>13</v>
      </c>
      <c r="I8182" s="46">
        <v>6402.2666669688806</v>
      </c>
    </row>
    <row r="8183" spans="2:9" x14ac:dyDescent="0.3">
      <c r="B8183" s="7">
        <v>44171</v>
      </c>
      <c r="C8183" s="6">
        <v>14</v>
      </c>
      <c r="D8183" s="46">
        <v>16647.170537331847</v>
      </c>
      <c r="G8183" s="7">
        <v>44171</v>
      </c>
      <c r="H8183" s="6">
        <v>14</v>
      </c>
      <c r="I8183" s="46">
        <v>8119.2234351704947</v>
      </c>
    </row>
    <row r="8184" spans="2:9" x14ac:dyDescent="0.3">
      <c r="B8184" s="7">
        <v>44171</v>
      </c>
      <c r="C8184" s="6">
        <v>15</v>
      </c>
      <c r="D8184" s="46">
        <v>14273.6702143066</v>
      </c>
      <c r="G8184" s="7">
        <v>44171</v>
      </c>
      <c r="H8184" s="6">
        <v>15</v>
      </c>
      <c r="I8184" s="46">
        <v>11070.3493246333</v>
      </c>
    </row>
    <row r="8185" spans="2:9" x14ac:dyDescent="0.3">
      <c r="B8185" s="7">
        <v>44171</v>
      </c>
      <c r="C8185" s="6">
        <v>16</v>
      </c>
      <c r="D8185" s="46">
        <v>19314.063820898704</v>
      </c>
      <c r="G8185" s="7">
        <v>44171</v>
      </c>
      <c r="H8185" s="6">
        <v>16</v>
      </c>
      <c r="I8185" s="46">
        <v>7852.2685950354007</v>
      </c>
    </row>
    <row r="8186" spans="2:9" x14ac:dyDescent="0.3">
      <c r="B8186" s="7">
        <v>44171</v>
      </c>
      <c r="C8186" s="6">
        <v>17</v>
      </c>
      <c r="D8186" s="46">
        <v>14710.291919599516</v>
      </c>
      <c r="G8186" s="7">
        <v>44171</v>
      </c>
      <c r="H8186" s="6">
        <v>17</v>
      </c>
      <c r="I8186" s="46">
        <v>7309.7856234972396</v>
      </c>
    </row>
    <row r="8187" spans="2:9" x14ac:dyDescent="0.3">
      <c r="B8187" s="7">
        <v>44171</v>
      </c>
      <c r="C8187" s="6">
        <v>18</v>
      </c>
      <c r="D8187" s="46">
        <v>5377.9957356985142</v>
      </c>
      <c r="G8187" s="7">
        <v>44171</v>
      </c>
      <c r="H8187" s="6">
        <v>18</v>
      </c>
      <c r="I8187" s="46">
        <v>4272.4875142012233</v>
      </c>
    </row>
    <row r="8188" spans="2:9" x14ac:dyDescent="0.3">
      <c r="B8188" s="7">
        <v>44171</v>
      </c>
      <c r="C8188" s="6">
        <v>19</v>
      </c>
      <c r="D8188" s="46">
        <v>6388.7878583473221</v>
      </c>
      <c r="G8188" s="7">
        <v>44171</v>
      </c>
      <c r="H8188" s="6">
        <v>19</v>
      </c>
      <c r="I8188" s="46">
        <v>3254.961194954918</v>
      </c>
    </row>
    <row r="8189" spans="2:9" x14ac:dyDescent="0.3">
      <c r="B8189" s="7">
        <v>44171</v>
      </c>
      <c r="C8189" s="6">
        <v>20</v>
      </c>
      <c r="D8189" s="46">
        <v>10739.563273444912</v>
      </c>
      <c r="G8189" s="7">
        <v>44171</v>
      </c>
      <c r="H8189" s="6">
        <v>20</v>
      </c>
      <c r="I8189" s="46">
        <v>5178.382158546734</v>
      </c>
    </row>
    <row r="8190" spans="2:9" x14ac:dyDescent="0.3">
      <c r="B8190" s="7">
        <v>44171</v>
      </c>
      <c r="C8190" s="6">
        <v>21</v>
      </c>
      <c r="D8190" s="46">
        <v>13438.421629308141</v>
      </c>
      <c r="G8190" s="7">
        <v>44171</v>
      </c>
      <c r="H8190" s="6">
        <v>21</v>
      </c>
      <c r="I8190" s="46">
        <v>5403.6300959319042</v>
      </c>
    </row>
    <row r="8191" spans="2:9" x14ac:dyDescent="0.3">
      <c r="B8191" s="7">
        <v>44171</v>
      </c>
      <c r="C8191" s="6">
        <v>22</v>
      </c>
      <c r="D8191" s="46">
        <v>17764.756195321352</v>
      </c>
      <c r="G8191" s="7">
        <v>44171</v>
      </c>
      <c r="H8191" s="6">
        <v>22</v>
      </c>
      <c r="I8191" s="46">
        <v>8024.2534295824817</v>
      </c>
    </row>
    <row r="8192" spans="2:9" x14ac:dyDescent="0.3">
      <c r="B8192" s="7">
        <v>44171</v>
      </c>
      <c r="C8192" s="6">
        <v>23</v>
      </c>
      <c r="D8192" s="46">
        <v>22345.284845248829</v>
      </c>
      <c r="G8192" s="7">
        <v>44171</v>
      </c>
      <c r="H8192" s="6">
        <v>23</v>
      </c>
      <c r="I8192" s="46">
        <v>12888.590927763822</v>
      </c>
    </row>
    <row r="8193" spans="2:9" x14ac:dyDescent="0.3">
      <c r="B8193" s="7">
        <v>44172</v>
      </c>
      <c r="C8193" s="6">
        <v>0</v>
      </c>
      <c r="D8193" s="46">
        <v>19613.93001726281</v>
      </c>
      <c r="G8193" s="7">
        <v>44172</v>
      </c>
      <c r="H8193" s="6">
        <v>0</v>
      </c>
      <c r="I8193" s="46">
        <v>13901.865246614219</v>
      </c>
    </row>
    <row r="8194" spans="2:9" x14ac:dyDescent="0.3">
      <c r="B8194" s="7">
        <v>44172</v>
      </c>
      <c r="C8194" s="6">
        <v>1</v>
      </c>
      <c r="D8194" s="46">
        <v>18466.884317149073</v>
      </c>
      <c r="G8194" s="7">
        <v>44172</v>
      </c>
      <c r="H8194" s="6">
        <v>1</v>
      </c>
      <c r="I8194" s="46">
        <v>13653.505273871751</v>
      </c>
    </row>
    <row r="8195" spans="2:9" x14ac:dyDescent="0.3">
      <c r="B8195" s="7">
        <v>44172</v>
      </c>
      <c r="C8195" s="6">
        <v>2</v>
      </c>
      <c r="D8195" s="46">
        <v>12331.257929714258</v>
      </c>
      <c r="G8195" s="7">
        <v>44172</v>
      </c>
      <c r="H8195" s="6">
        <v>2</v>
      </c>
      <c r="I8195" s="46">
        <v>10968.412865457894</v>
      </c>
    </row>
    <row r="8196" spans="2:9" x14ac:dyDescent="0.3">
      <c r="B8196" s="7">
        <v>44172</v>
      </c>
      <c r="C8196" s="6">
        <v>3</v>
      </c>
      <c r="D8196" s="46">
        <v>25585.106259369368</v>
      </c>
      <c r="G8196" s="7">
        <v>44172</v>
      </c>
      <c r="H8196" s="6">
        <v>3</v>
      </c>
      <c r="I8196" s="46">
        <v>16444.241010549431</v>
      </c>
    </row>
    <row r="8197" spans="2:9" x14ac:dyDescent="0.3">
      <c r="B8197" s="7">
        <v>44172</v>
      </c>
      <c r="C8197" s="6">
        <v>4</v>
      </c>
      <c r="D8197" s="46">
        <v>28562.95304309221</v>
      </c>
      <c r="G8197" s="7">
        <v>44172</v>
      </c>
      <c r="H8197" s="6">
        <v>4</v>
      </c>
      <c r="I8197" s="46">
        <v>14378.571266572661</v>
      </c>
    </row>
    <row r="8198" spans="2:9" x14ac:dyDescent="0.3">
      <c r="B8198" s="7">
        <v>44172</v>
      </c>
      <c r="C8198" s="6">
        <v>5</v>
      </c>
      <c r="D8198" s="46">
        <v>14443.921431038929</v>
      </c>
      <c r="G8198" s="7">
        <v>44172</v>
      </c>
      <c r="H8198" s="6">
        <v>5</v>
      </c>
      <c r="I8198" s="46">
        <v>10469.23389197629</v>
      </c>
    </row>
    <row r="8199" spans="2:9" x14ac:dyDescent="0.3">
      <c r="B8199" s="7">
        <v>44172</v>
      </c>
      <c r="C8199" s="6">
        <v>6</v>
      </c>
      <c r="D8199" s="46">
        <v>14811.526703866417</v>
      </c>
      <c r="G8199" s="7">
        <v>44172</v>
      </c>
      <c r="H8199" s="6">
        <v>6</v>
      </c>
      <c r="I8199" s="46">
        <v>8936.6647470530261</v>
      </c>
    </row>
    <row r="8200" spans="2:9" x14ac:dyDescent="0.3">
      <c r="B8200" s="7">
        <v>44172</v>
      </c>
      <c r="C8200" s="6">
        <v>7</v>
      </c>
      <c r="D8200" s="46">
        <v>15171.75545909412</v>
      </c>
      <c r="G8200" s="7">
        <v>44172</v>
      </c>
      <c r="H8200" s="6">
        <v>7</v>
      </c>
      <c r="I8200" s="46">
        <v>9378.8502457632021</v>
      </c>
    </row>
    <row r="8201" spans="2:9" x14ac:dyDescent="0.3">
      <c r="B8201" s="7">
        <v>44172</v>
      </c>
      <c r="C8201" s="6">
        <v>8</v>
      </c>
      <c r="D8201" s="46">
        <v>15121.493145003084</v>
      </c>
      <c r="G8201" s="7">
        <v>44172</v>
      </c>
      <c r="H8201" s="6">
        <v>8</v>
      </c>
      <c r="I8201" s="46">
        <v>9603.0256998994701</v>
      </c>
    </row>
    <row r="8202" spans="2:9" x14ac:dyDescent="0.3">
      <c r="B8202" s="7">
        <v>44172</v>
      </c>
      <c r="C8202" s="6">
        <v>9</v>
      </c>
      <c r="D8202" s="46">
        <v>11339.127624993698</v>
      </c>
      <c r="G8202" s="7">
        <v>44172</v>
      </c>
      <c r="H8202" s="6">
        <v>9</v>
      </c>
      <c r="I8202" s="46">
        <v>6976.5086394223636</v>
      </c>
    </row>
    <row r="8203" spans="2:9" x14ac:dyDescent="0.3">
      <c r="B8203" s="7">
        <v>44172</v>
      </c>
      <c r="C8203" s="6">
        <v>10</v>
      </c>
      <c r="D8203" s="46">
        <v>15306.574355154842</v>
      </c>
      <c r="G8203" s="7">
        <v>44172</v>
      </c>
      <c r="H8203" s="6">
        <v>10</v>
      </c>
      <c r="I8203" s="46">
        <v>8322.533747412268</v>
      </c>
    </row>
    <row r="8204" spans="2:9" x14ac:dyDescent="0.3">
      <c r="B8204" s="7">
        <v>44172</v>
      </c>
      <c r="C8204" s="6">
        <v>11</v>
      </c>
      <c r="D8204" s="46">
        <v>19459.086222051232</v>
      </c>
      <c r="G8204" s="7">
        <v>44172</v>
      </c>
      <c r="H8204" s="6">
        <v>11</v>
      </c>
      <c r="I8204" s="46">
        <v>7827.6827018754129</v>
      </c>
    </row>
    <row r="8205" spans="2:9" x14ac:dyDescent="0.3">
      <c r="B8205" s="7">
        <v>44172</v>
      </c>
      <c r="C8205" s="6">
        <v>12</v>
      </c>
      <c r="D8205" s="46">
        <v>14027.049426942362</v>
      </c>
      <c r="G8205" s="7">
        <v>44172</v>
      </c>
      <c r="H8205" s="6">
        <v>12</v>
      </c>
      <c r="I8205" s="46">
        <v>9590.5186705901542</v>
      </c>
    </row>
    <row r="8206" spans="2:9" x14ac:dyDescent="0.3">
      <c r="B8206" s="7">
        <v>44172</v>
      </c>
      <c r="C8206" s="6">
        <v>13</v>
      </c>
      <c r="D8206" s="46">
        <v>14379.706590500267</v>
      </c>
      <c r="G8206" s="7">
        <v>44172</v>
      </c>
      <c r="H8206" s="6">
        <v>13</v>
      </c>
      <c r="I8206" s="46">
        <v>9810.0998723066223</v>
      </c>
    </row>
    <row r="8207" spans="2:9" x14ac:dyDescent="0.3">
      <c r="B8207" s="7">
        <v>44172</v>
      </c>
      <c r="C8207" s="6">
        <v>14</v>
      </c>
      <c r="D8207" s="46">
        <v>13310.90131873783</v>
      </c>
      <c r="G8207" s="7">
        <v>44172</v>
      </c>
      <c r="H8207" s="6">
        <v>14</v>
      </c>
      <c r="I8207" s="46">
        <v>6187.7178684182127</v>
      </c>
    </row>
    <row r="8208" spans="2:9" x14ac:dyDescent="0.3">
      <c r="B8208" s="7">
        <v>44172</v>
      </c>
      <c r="C8208" s="6">
        <v>15</v>
      </c>
      <c r="D8208" s="46">
        <v>11718.419304566725</v>
      </c>
      <c r="G8208" s="7">
        <v>44172</v>
      </c>
      <c r="H8208" s="6">
        <v>15</v>
      </c>
      <c r="I8208" s="46">
        <v>4612.0635572994288</v>
      </c>
    </row>
    <row r="8209" spans="2:9" x14ac:dyDescent="0.3">
      <c r="B8209" s="7">
        <v>44172</v>
      </c>
      <c r="C8209" s="6">
        <v>16</v>
      </c>
      <c r="D8209" s="46">
        <v>5384.2417506179745</v>
      </c>
      <c r="G8209" s="7">
        <v>44172</v>
      </c>
      <c r="H8209" s="6">
        <v>16</v>
      </c>
      <c r="I8209" s="46">
        <v>2018.3374604362723</v>
      </c>
    </row>
    <row r="8210" spans="2:9" x14ac:dyDescent="0.3">
      <c r="B8210" s="7">
        <v>44172</v>
      </c>
      <c r="C8210" s="6">
        <v>17</v>
      </c>
      <c r="D8210" s="46">
        <v>2581.2499013149463</v>
      </c>
      <c r="G8210" s="7">
        <v>44172</v>
      </c>
      <c r="H8210" s="6">
        <v>17</v>
      </c>
      <c r="I8210" s="46">
        <v>1116.3648027096444</v>
      </c>
    </row>
    <row r="8211" spans="2:9" x14ac:dyDescent="0.3">
      <c r="B8211" s="7">
        <v>44172</v>
      </c>
      <c r="C8211" s="6">
        <v>18</v>
      </c>
      <c r="D8211" s="46">
        <v>1648.8493070281284</v>
      </c>
      <c r="G8211" s="7">
        <v>44172</v>
      </c>
      <c r="H8211" s="6">
        <v>18</v>
      </c>
      <c r="I8211" s="46">
        <v>557.72523918922832</v>
      </c>
    </row>
    <row r="8212" spans="2:9" x14ac:dyDescent="0.3">
      <c r="B8212" s="7">
        <v>44172</v>
      </c>
      <c r="C8212" s="6">
        <v>19</v>
      </c>
      <c r="D8212" s="46">
        <v>346.33107609327419</v>
      </c>
      <c r="G8212" s="7">
        <v>44172</v>
      </c>
      <c r="H8212" s="6">
        <v>19</v>
      </c>
      <c r="I8212" s="46">
        <v>0</v>
      </c>
    </row>
    <row r="8213" spans="2:9" x14ac:dyDescent="0.3">
      <c r="B8213" s="7">
        <v>44172</v>
      </c>
      <c r="C8213" s="6">
        <v>20</v>
      </c>
      <c r="D8213" s="46">
        <v>34.23326094397531</v>
      </c>
      <c r="G8213" s="7">
        <v>44172</v>
      </c>
      <c r="H8213" s="6">
        <v>20</v>
      </c>
      <c r="I8213" s="46">
        <v>0</v>
      </c>
    </row>
    <row r="8214" spans="2:9" x14ac:dyDescent="0.3">
      <c r="B8214" s="7">
        <v>44172</v>
      </c>
      <c r="C8214" s="6">
        <v>21</v>
      </c>
      <c r="D8214" s="46">
        <v>1111.1710782530733</v>
      </c>
      <c r="G8214" s="7">
        <v>44172</v>
      </c>
      <c r="H8214" s="6">
        <v>21</v>
      </c>
      <c r="I8214" s="46">
        <v>0</v>
      </c>
    </row>
    <row r="8215" spans="2:9" x14ac:dyDescent="0.3">
      <c r="B8215" s="7">
        <v>44172</v>
      </c>
      <c r="C8215" s="6">
        <v>22</v>
      </c>
      <c r="D8215" s="46">
        <v>2798.8433828844845</v>
      </c>
      <c r="G8215" s="7">
        <v>44172</v>
      </c>
      <c r="H8215" s="6">
        <v>22</v>
      </c>
      <c r="I8215" s="46">
        <v>704.85830212420672</v>
      </c>
    </row>
    <row r="8216" spans="2:9" x14ac:dyDescent="0.3">
      <c r="B8216" s="7">
        <v>44172</v>
      </c>
      <c r="C8216" s="6">
        <v>23</v>
      </c>
      <c r="D8216" s="46">
        <v>849.33415641140687</v>
      </c>
      <c r="G8216" s="7">
        <v>44172</v>
      </c>
      <c r="H8216" s="6">
        <v>23</v>
      </c>
      <c r="I8216" s="46">
        <v>0</v>
      </c>
    </row>
    <row r="8217" spans="2:9" x14ac:dyDescent="0.3">
      <c r="B8217" s="7">
        <v>44173</v>
      </c>
      <c r="C8217" s="6">
        <v>0</v>
      </c>
      <c r="D8217" s="46">
        <v>0</v>
      </c>
      <c r="G8217" s="7">
        <v>44173</v>
      </c>
      <c r="H8217" s="6">
        <v>0</v>
      </c>
      <c r="I8217" s="46">
        <v>0</v>
      </c>
    </row>
    <row r="8218" spans="2:9" x14ac:dyDescent="0.3">
      <c r="B8218" s="7">
        <v>44173</v>
      </c>
      <c r="C8218" s="6">
        <v>1</v>
      </c>
      <c r="D8218" s="46">
        <v>408.88590823705545</v>
      </c>
      <c r="G8218" s="7">
        <v>44173</v>
      </c>
      <c r="H8218" s="6">
        <v>1</v>
      </c>
      <c r="I8218" s="46">
        <v>0</v>
      </c>
    </row>
    <row r="8219" spans="2:9" x14ac:dyDescent="0.3">
      <c r="B8219" s="7">
        <v>44173</v>
      </c>
      <c r="C8219" s="6">
        <v>2</v>
      </c>
      <c r="D8219" s="46">
        <v>0</v>
      </c>
      <c r="G8219" s="7">
        <v>44173</v>
      </c>
      <c r="H8219" s="6">
        <v>2</v>
      </c>
      <c r="I8219" s="46">
        <v>0</v>
      </c>
    </row>
    <row r="8220" spans="2:9" x14ac:dyDescent="0.3">
      <c r="B8220" s="7">
        <v>44173</v>
      </c>
      <c r="C8220" s="6">
        <v>3</v>
      </c>
      <c r="D8220" s="46">
        <v>0</v>
      </c>
      <c r="G8220" s="7">
        <v>44173</v>
      </c>
      <c r="H8220" s="6">
        <v>3</v>
      </c>
      <c r="I8220" s="46">
        <v>0</v>
      </c>
    </row>
    <row r="8221" spans="2:9" x14ac:dyDescent="0.3">
      <c r="B8221" s="7">
        <v>44173</v>
      </c>
      <c r="C8221" s="6">
        <v>4</v>
      </c>
      <c r="D8221" s="46">
        <v>0</v>
      </c>
      <c r="G8221" s="7">
        <v>44173</v>
      </c>
      <c r="H8221" s="6">
        <v>4</v>
      </c>
      <c r="I8221" s="46">
        <v>0</v>
      </c>
    </row>
    <row r="8222" spans="2:9" x14ac:dyDescent="0.3">
      <c r="B8222" s="7">
        <v>44173</v>
      </c>
      <c r="C8222" s="6">
        <v>5</v>
      </c>
      <c r="D8222" s="46">
        <v>0</v>
      </c>
      <c r="G8222" s="7">
        <v>44173</v>
      </c>
      <c r="H8222" s="6">
        <v>5</v>
      </c>
      <c r="I8222" s="46">
        <v>0</v>
      </c>
    </row>
    <row r="8223" spans="2:9" x14ac:dyDescent="0.3">
      <c r="B8223" s="7">
        <v>44173</v>
      </c>
      <c r="C8223" s="6">
        <v>6</v>
      </c>
      <c r="D8223" s="46">
        <v>0</v>
      </c>
      <c r="G8223" s="7">
        <v>44173</v>
      </c>
      <c r="H8223" s="6">
        <v>6</v>
      </c>
      <c r="I8223" s="46">
        <v>0</v>
      </c>
    </row>
    <row r="8224" spans="2:9" x14ac:dyDescent="0.3">
      <c r="B8224" s="7">
        <v>44173</v>
      </c>
      <c r="C8224" s="6">
        <v>7</v>
      </c>
      <c r="D8224" s="46">
        <v>0</v>
      </c>
      <c r="G8224" s="7">
        <v>44173</v>
      </c>
      <c r="H8224" s="6">
        <v>7</v>
      </c>
      <c r="I8224" s="46">
        <v>0</v>
      </c>
    </row>
    <row r="8225" spans="2:9" x14ac:dyDescent="0.3">
      <c r="B8225" s="7">
        <v>44173</v>
      </c>
      <c r="C8225" s="6">
        <v>8</v>
      </c>
      <c r="D8225" s="46">
        <v>0</v>
      </c>
      <c r="G8225" s="7">
        <v>44173</v>
      </c>
      <c r="H8225" s="6">
        <v>8</v>
      </c>
      <c r="I8225" s="46">
        <v>0</v>
      </c>
    </row>
    <row r="8226" spans="2:9" x14ac:dyDescent="0.3">
      <c r="B8226" s="7">
        <v>44173</v>
      </c>
      <c r="C8226" s="6">
        <v>9</v>
      </c>
      <c r="D8226" s="46">
        <v>0</v>
      </c>
      <c r="G8226" s="7">
        <v>44173</v>
      </c>
      <c r="H8226" s="6">
        <v>9</v>
      </c>
      <c r="I8226" s="46">
        <v>0</v>
      </c>
    </row>
    <row r="8227" spans="2:9" x14ac:dyDescent="0.3">
      <c r="B8227" s="7">
        <v>44173</v>
      </c>
      <c r="C8227" s="6">
        <v>10</v>
      </c>
      <c r="D8227" s="46">
        <v>0</v>
      </c>
      <c r="G8227" s="7">
        <v>44173</v>
      </c>
      <c r="H8227" s="6">
        <v>10</v>
      </c>
      <c r="I8227" s="46">
        <v>0</v>
      </c>
    </row>
    <row r="8228" spans="2:9" x14ac:dyDescent="0.3">
      <c r="B8228" s="7">
        <v>44173</v>
      </c>
      <c r="C8228" s="6">
        <v>11</v>
      </c>
      <c r="D8228" s="46">
        <v>0</v>
      </c>
      <c r="G8228" s="7">
        <v>44173</v>
      </c>
      <c r="H8228" s="6">
        <v>11</v>
      </c>
      <c r="I8228" s="46">
        <v>0</v>
      </c>
    </row>
    <row r="8229" spans="2:9" x14ac:dyDescent="0.3">
      <c r="B8229" s="7">
        <v>44173</v>
      </c>
      <c r="C8229" s="6">
        <v>12</v>
      </c>
      <c r="D8229" s="46">
        <v>0</v>
      </c>
      <c r="G8229" s="7">
        <v>44173</v>
      </c>
      <c r="H8229" s="6">
        <v>12</v>
      </c>
      <c r="I8229" s="46">
        <v>0</v>
      </c>
    </row>
    <row r="8230" spans="2:9" x14ac:dyDescent="0.3">
      <c r="B8230" s="7">
        <v>44173</v>
      </c>
      <c r="C8230" s="6">
        <v>13</v>
      </c>
      <c r="D8230" s="46">
        <v>0</v>
      </c>
      <c r="G8230" s="7">
        <v>44173</v>
      </c>
      <c r="H8230" s="6">
        <v>13</v>
      </c>
      <c r="I8230" s="46">
        <v>0</v>
      </c>
    </row>
    <row r="8231" spans="2:9" x14ac:dyDescent="0.3">
      <c r="B8231" s="7">
        <v>44173</v>
      </c>
      <c r="C8231" s="6">
        <v>14</v>
      </c>
      <c r="D8231" s="46">
        <v>0</v>
      </c>
      <c r="G8231" s="7">
        <v>44173</v>
      </c>
      <c r="H8231" s="6">
        <v>14</v>
      </c>
      <c r="I8231" s="46">
        <v>0</v>
      </c>
    </row>
    <row r="8232" spans="2:9" x14ac:dyDescent="0.3">
      <c r="B8232" s="7">
        <v>44173</v>
      </c>
      <c r="C8232" s="6">
        <v>15</v>
      </c>
      <c r="D8232" s="46">
        <v>0</v>
      </c>
      <c r="G8232" s="7">
        <v>44173</v>
      </c>
      <c r="H8232" s="6">
        <v>15</v>
      </c>
      <c r="I8232" s="46">
        <v>0</v>
      </c>
    </row>
    <row r="8233" spans="2:9" x14ac:dyDescent="0.3">
      <c r="B8233" s="7">
        <v>44173</v>
      </c>
      <c r="C8233" s="6">
        <v>16</v>
      </c>
      <c r="D8233" s="46">
        <v>0</v>
      </c>
      <c r="G8233" s="7">
        <v>44173</v>
      </c>
      <c r="H8233" s="6">
        <v>16</v>
      </c>
      <c r="I8233" s="46">
        <v>0</v>
      </c>
    </row>
    <row r="8234" spans="2:9" x14ac:dyDescent="0.3">
      <c r="B8234" s="7">
        <v>44173</v>
      </c>
      <c r="C8234" s="6">
        <v>17</v>
      </c>
      <c r="D8234" s="46">
        <v>0</v>
      </c>
      <c r="G8234" s="7">
        <v>44173</v>
      </c>
      <c r="H8234" s="6">
        <v>17</v>
      </c>
      <c r="I8234" s="46">
        <v>0</v>
      </c>
    </row>
    <row r="8235" spans="2:9" x14ac:dyDescent="0.3">
      <c r="B8235" s="7">
        <v>44173</v>
      </c>
      <c r="C8235" s="6">
        <v>18</v>
      </c>
      <c r="D8235" s="46">
        <v>0</v>
      </c>
      <c r="G8235" s="7">
        <v>44173</v>
      </c>
      <c r="H8235" s="6">
        <v>18</v>
      </c>
      <c r="I8235" s="46">
        <v>0</v>
      </c>
    </row>
    <row r="8236" spans="2:9" x14ac:dyDescent="0.3">
      <c r="B8236" s="7">
        <v>44173</v>
      </c>
      <c r="C8236" s="6">
        <v>19</v>
      </c>
      <c r="D8236" s="46">
        <v>0</v>
      </c>
      <c r="G8236" s="7">
        <v>44173</v>
      </c>
      <c r="H8236" s="6">
        <v>19</v>
      </c>
      <c r="I8236" s="46">
        <v>0</v>
      </c>
    </row>
    <row r="8237" spans="2:9" x14ac:dyDescent="0.3">
      <c r="B8237" s="7">
        <v>44173</v>
      </c>
      <c r="C8237" s="6">
        <v>20</v>
      </c>
      <c r="D8237" s="46">
        <v>0</v>
      </c>
      <c r="G8237" s="7">
        <v>44173</v>
      </c>
      <c r="H8237" s="6">
        <v>20</v>
      </c>
      <c r="I8237" s="46">
        <v>0</v>
      </c>
    </row>
    <row r="8238" spans="2:9" x14ac:dyDescent="0.3">
      <c r="B8238" s="7">
        <v>44173</v>
      </c>
      <c r="C8238" s="6">
        <v>21</v>
      </c>
      <c r="D8238" s="46">
        <v>0</v>
      </c>
      <c r="G8238" s="7">
        <v>44173</v>
      </c>
      <c r="H8238" s="6">
        <v>21</v>
      </c>
      <c r="I8238" s="46">
        <v>0</v>
      </c>
    </row>
    <row r="8239" spans="2:9" x14ac:dyDescent="0.3">
      <c r="B8239" s="7">
        <v>44173</v>
      </c>
      <c r="C8239" s="6">
        <v>22</v>
      </c>
      <c r="D8239" s="46">
        <v>0</v>
      </c>
      <c r="G8239" s="7">
        <v>44173</v>
      </c>
      <c r="H8239" s="6">
        <v>22</v>
      </c>
      <c r="I8239" s="46">
        <v>0</v>
      </c>
    </row>
    <row r="8240" spans="2:9" x14ac:dyDescent="0.3">
      <c r="B8240" s="7">
        <v>44173</v>
      </c>
      <c r="C8240" s="6">
        <v>23</v>
      </c>
      <c r="D8240" s="46">
        <v>650.37749663831949</v>
      </c>
      <c r="G8240" s="7">
        <v>44173</v>
      </c>
      <c r="H8240" s="6">
        <v>23</v>
      </c>
      <c r="I8240" s="46">
        <v>0</v>
      </c>
    </row>
    <row r="8241" spans="2:9" x14ac:dyDescent="0.3">
      <c r="B8241" s="7">
        <v>44174</v>
      </c>
      <c r="C8241" s="6">
        <v>0</v>
      </c>
      <c r="D8241" s="46">
        <v>562.06826898343252</v>
      </c>
      <c r="G8241" s="7">
        <v>44174</v>
      </c>
      <c r="H8241" s="6">
        <v>0</v>
      </c>
      <c r="I8241" s="46">
        <v>0</v>
      </c>
    </row>
    <row r="8242" spans="2:9" x14ac:dyDescent="0.3">
      <c r="B8242" s="7">
        <v>44174</v>
      </c>
      <c r="C8242" s="6">
        <v>1</v>
      </c>
      <c r="D8242" s="46">
        <v>0</v>
      </c>
      <c r="G8242" s="7">
        <v>44174</v>
      </c>
      <c r="H8242" s="6">
        <v>1</v>
      </c>
      <c r="I8242" s="46">
        <v>0</v>
      </c>
    </row>
    <row r="8243" spans="2:9" x14ac:dyDescent="0.3">
      <c r="B8243" s="7">
        <v>44174</v>
      </c>
      <c r="C8243" s="6">
        <v>2</v>
      </c>
      <c r="D8243" s="46">
        <v>0</v>
      </c>
      <c r="G8243" s="7">
        <v>44174</v>
      </c>
      <c r="H8243" s="6">
        <v>2</v>
      </c>
      <c r="I8243" s="46">
        <v>0</v>
      </c>
    </row>
    <row r="8244" spans="2:9" x14ac:dyDescent="0.3">
      <c r="B8244" s="7">
        <v>44174</v>
      </c>
      <c r="C8244" s="6">
        <v>3</v>
      </c>
      <c r="D8244" s="46">
        <v>0</v>
      </c>
      <c r="G8244" s="7">
        <v>44174</v>
      </c>
      <c r="H8244" s="6">
        <v>3</v>
      </c>
      <c r="I8244" s="46">
        <v>0</v>
      </c>
    </row>
    <row r="8245" spans="2:9" x14ac:dyDescent="0.3">
      <c r="B8245" s="7">
        <v>44174</v>
      </c>
      <c r="C8245" s="6">
        <v>4</v>
      </c>
      <c r="D8245" s="46">
        <v>0</v>
      </c>
      <c r="G8245" s="7">
        <v>44174</v>
      </c>
      <c r="H8245" s="6">
        <v>4</v>
      </c>
      <c r="I8245" s="46">
        <v>0</v>
      </c>
    </row>
    <row r="8246" spans="2:9" x14ac:dyDescent="0.3">
      <c r="B8246" s="7">
        <v>44174</v>
      </c>
      <c r="C8246" s="6">
        <v>5</v>
      </c>
      <c r="D8246" s="46">
        <v>0</v>
      </c>
      <c r="G8246" s="7">
        <v>44174</v>
      </c>
      <c r="H8246" s="6">
        <v>5</v>
      </c>
      <c r="I8246" s="46">
        <v>0</v>
      </c>
    </row>
    <row r="8247" spans="2:9" x14ac:dyDescent="0.3">
      <c r="B8247" s="7">
        <v>44174</v>
      </c>
      <c r="C8247" s="6">
        <v>6</v>
      </c>
      <c r="D8247" s="46">
        <v>0</v>
      </c>
      <c r="G8247" s="7">
        <v>44174</v>
      </c>
      <c r="H8247" s="6">
        <v>6</v>
      </c>
      <c r="I8247" s="46">
        <v>0</v>
      </c>
    </row>
    <row r="8248" spans="2:9" x14ac:dyDescent="0.3">
      <c r="B8248" s="7">
        <v>44174</v>
      </c>
      <c r="C8248" s="6">
        <v>7</v>
      </c>
      <c r="D8248" s="46">
        <v>0</v>
      </c>
      <c r="G8248" s="7">
        <v>44174</v>
      </c>
      <c r="H8248" s="6">
        <v>7</v>
      </c>
      <c r="I8248" s="46">
        <v>0</v>
      </c>
    </row>
    <row r="8249" spans="2:9" x14ac:dyDescent="0.3">
      <c r="B8249" s="7">
        <v>44174</v>
      </c>
      <c r="C8249" s="6">
        <v>8</v>
      </c>
      <c r="D8249" s="46">
        <v>0</v>
      </c>
      <c r="G8249" s="7">
        <v>44174</v>
      </c>
      <c r="H8249" s="6">
        <v>8</v>
      </c>
      <c r="I8249" s="46">
        <v>0</v>
      </c>
    </row>
    <row r="8250" spans="2:9" x14ac:dyDescent="0.3">
      <c r="B8250" s="7">
        <v>44174</v>
      </c>
      <c r="C8250" s="6">
        <v>9</v>
      </c>
      <c r="D8250" s="46">
        <v>0</v>
      </c>
      <c r="G8250" s="7">
        <v>44174</v>
      </c>
      <c r="H8250" s="6">
        <v>9</v>
      </c>
      <c r="I8250" s="46">
        <v>0</v>
      </c>
    </row>
    <row r="8251" spans="2:9" x14ac:dyDescent="0.3">
      <c r="B8251" s="7">
        <v>44174</v>
      </c>
      <c r="C8251" s="6">
        <v>10</v>
      </c>
      <c r="D8251" s="46">
        <v>0</v>
      </c>
      <c r="G8251" s="7">
        <v>44174</v>
      </c>
      <c r="H8251" s="6">
        <v>10</v>
      </c>
      <c r="I8251" s="46">
        <v>0</v>
      </c>
    </row>
    <row r="8252" spans="2:9" x14ac:dyDescent="0.3">
      <c r="B8252" s="7">
        <v>44174</v>
      </c>
      <c r="C8252" s="6">
        <v>11</v>
      </c>
      <c r="D8252" s="46">
        <v>0</v>
      </c>
      <c r="G8252" s="7">
        <v>44174</v>
      </c>
      <c r="H8252" s="6">
        <v>11</v>
      </c>
      <c r="I8252" s="46">
        <v>0</v>
      </c>
    </row>
    <row r="8253" spans="2:9" x14ac:dyDescent="0.3">
      <c r="B8253" s="7">
        <v>44174</v>
      </c>
      <c r="C8253" s="6">
        <v>12</v>
      </c>
      <c r="D8253" s="46">
        <v>0</v>
      </c>
      <c r="G8253" s="7">
        <v>44174</v>
      </c>
      <c r="H8253" s="6">
        <v>12</v>
      </c>
      <c r="I8253" s="46">
        <v>0</v>
      </c>
    </row>
    <row r="8254" spans="2:9" x14ac:dyDescent="0.3">
      <c r="B8254" s="7">
        <v>44174</v>
      </c>
      <c r="C8254" s="6">
        <v>13</v>
      </c>
      <c r="D8254" s="46">
        <v>0</v>
      </c>
      <c r="G8254" s="7">
        <v>44174</v>
      </c>
      <c r="H8254" s="6">
        <v>13</v>
      </c>
      <c r="I8254" s="46">
        <v>0</v>
      </c>
    </row>
    <row r="8255" spans="2:9" x14ac:dyDescent="0.3">
      <c r="B8255" s="7">
        <v>44174</v>
      </c>
      <c r="C8255" s="6">
        <v>14</v>
      </c>
      <c r="D8255" s="46">
        <v>0</v>
      </c>
      <c r="G8255" s="7">
        <v>44174</v>
      </c>
      <c r="H8255" s="6">
        <v>14</v>
      </c>
      <c r="I8255" s="46">
        <v>0</v>
      </c>
    </row>
    <row r="8256" spans="2:9" x14ac:dyDescent="0.3">
      <c r="B8256" s="7">
        <v>44174</v>
      </c>
      <c r="C8256" s="6">
        <v>15</v>
      </c>
      <c r="D8256" s="46">
        <v>0</v>
      </c>
      <c r="G8256" s="7">
        <v>44174</v>
      </c>
      <c r="H8256" s="6">
        <v>15</v>
      </c>
      <c r="I8256" s="46">
        <v>0</v>
      </c>
    </row>
    <row r="8257" spans="2:9" x14ac:dyDescent="0.3">
      <c r="B8257" s="7">
        <v>44174</v>
      </c>
      <c r="C8257" s="6">
        <v>16</v>
      </c>
      <c r="D8257" s="46">
        <v>0</v>
      </c>
      <c r="G8257" s="7">
        <v>44174</v>
      </c>
      <c r="H8257" s="6">
        <v>16</v>
      </c>
      <c r="I8257" s="46">
        <v>0</v>
      </c>
    </row>
    <row r="8258" spans="2:9" x14ac:dyDescent="0.3">
      <c r="B8258" s="7">
        <v>44174</v>
      </c>
      <c r="C8258" s="6">
        <v>17</v>
      </c>
      <c r="D8258" s="46">
        <v>0</v>
      </c>
      <c r="G8258" s="7">
        <v>44174</v>
      </c>
      <c r="H8258" s="6">
        <v>17</v>
      </c>
      <c r="I8258" s="46">
        <v>0</v>
      </c>
    </row>
    <row r="8259" spans="2:9" x14ac:dyDescent="0.3">
      <c r="B8259" s="7">
        <v>44174</v>
      </c>
      <c r="C8259" s="6">
        <v>18</v>
      </c>
      <c r="D8259" s="46">
        <v>0</v>
      </c>
      <c r="G8259" s="7">
        <v>44174</v>
      </c>
      <c r="H8259" s="6">
        <v>18</v>
      </c>
      <c r="I8259" s="46">
        <v>0</v>
      </c>
    </row>
    <row r="8260" spans="2:9" x14ac:dyDescent="0.3">
      <c r="B8260" s="7">
        <v>44174</v>
      </c>
      <c r="C8260" s="6">
        <v>19</v>
      </c>
      <c r="D8260" s="46">
        <v>0</v>
      </c>
      <c r="G8260" s="7">
        <v>44174</v>
      </c>
      <c r="H8260" s="6">
        <v>19</v>
      </c>
      <c r="I8260" s="46">
        <v>0</v>
      </c>
    </row>
    <row r="8261" spans="2:9" x14ac:dyDescent="0.3">
      <c r="B8261" s="7">
        <v>44174</v>
      </c>
      <c r="C8261" s="6">
        <v>20</v>
      </c>
      <c r="D8261" s="46">
        <v>0</v>
      </c>
      <c r="G8261" s="7">
        <v>44174</v>
      </c>
      <c r="H8261" s="6">
        <v>20</v>
      </c>
      <c r="I8261" s="46">
        <v>0</v>
      </c>
    </row>
    <row r="8262" spans="2:9" x14ac:dyDescent="0.3">
      <c r="B8262" s="7">
        <v>44174</v>
      </c>
      <c r="C8262" s="6">
        <v>21</v>
      </c>
      <c r="D8262" s="46">
        <v>0</v>
      </c>
      <c r="G8262" s="7">
        <v>44174</v>
      </c>
      <c r="H8262" s="6">
        <v>21</v>
      </c>
      <c r="I8262" s="46">
        <v>0</v>
      </c>
    </row>
    <row r="8263" spans="2:9" x14ac:dyDescent="0.3">
      <c r="B8263" s="7">
        <v>44174</v>
      </c>
      <c r="C8263" s="6">
        <v>22</v>
      </c>
      <c r="D8263" s="46">
        <v>0</v>
      </c>
      <c r="G8263" s="7">
        <v>44174</v>
      </c>
      <c r="H8263" s="6">
        <v>22</v>
      </c>
      <c r="I8263" s="46">
        <v>0</v>
      </c>
    </row>
    <row r="8264" spans="2:9" x14ac:dyDescent="0.3">
      <c r="B8264" s="7">
        <v>44174</v>
      </c>
      <c r="C8264" s="6">
        <v>23</v>
      </c>
      <c r="D8264" s="46">
        <v>0</v>
      </c>
      <c r="G8264" s="7">
        <v>44174</v>
      </c>
      <c r="H8264" s="6">
        <v>23</v>
      </c>
      <c r="I8264" s="46">
        <v>0</v>
      </c>
    </row>
    <row r="8265" spans="2:9" x14ac:dyDescent="0.3">
      <c r="B8265" s="7">
        <v>44175</v>
      </c>
      <c r="C8265" s="6">
        <v>0</v>
      </c>
      <c r="D8265" s="46">
        <v>159.26532220763983</v>
      </c>
      <c r="G8265" s="7">
        <v>44175</v>
      </c>
      <c r="H8265" s="6">
        <v>0</v>
      </c>
      <c r="I8265" s="46">
        <v>0</v>
      </c>
    </row>
    <row r="8266" spans="2:9" x14ac:dyDescent="0.3">
      <c r="B8266" s="7">
        <v>44175</v>
      </c>
      <c r="C8266" s="6">
        <v>1</v>
      </c>
      <c r="D8266" s="46">
        <v>903.33132671855526</v>
      </c>
      <c r="G8266" s="7">
        <v>44175</v>
      </c>
      <c r="H8266" s="6">
        <v>1</v>
      </c>
      <c r="I8266" s="46">
        <v>102.0876131088776</v>
      </c>
    </row>
    <row r="8267" spans="2:9" x14ac:dyDescent="0.3">
      <c r="B8267" s="7">
        <v>44175</v>
      </c>
      <c r="C8267" s="6">
        <v>2</v>
      </c>
      <c r="D8267" s="46">
        <v>1201.4750864047119</v>
      </c>
      <c r="G8267" s="7">
        <v>44175</v>
      </c>
      <c r="H8267" s="6">
        <v>2</v>
      </c>
      <c r="I8267" s="46">
        <v>323.5980403980671</v>
      </c>
    </row>
    <row r="8268" spans="2:9" x14ac:dyDescent="0.3">
      <c r="B8268" s="7">
        <v>44175</v>
      </c>
      <c r="C8268" s="6">
        <v>3</v>
      </c>
      <c r="D8268" s="46">
        <v>3236.2850496816227</v>
      </c>
      <c r="G8268" s="7">
        <v>44175</v>
      </c>
      <c r="H8268" s="6">
        <v>3</v>
      </c>
      <c r="I8268" s="46">
        <v>1976.4650334970231</v>
      </c>
    </row>
    <row r="8269" spans="2:9" x14ac:dyDescent="0.3">
      <c r="B8269" s="7">
        <v>44175</v>
      </c>
      <c r="C8269" s="6">
        <v>4</v>
      </c>
      <c r="D8269" s="46">
        <v>7746.6178741722442</v>
      </c>
      <c r="G8269" s="7">
        <v>44175</v>
      </c>
      <c r="H8269" s="6">
        <v>4</v>
      </c>
      <c r="I8269" s="46">
        <v>6795.7725986394507</v>
      </c>
    </row>
    <row r="8270" spans="2:9" x14ac:dyDescent="0.3">
      <c r="B8270" s="7">
        <v>44175</v>
      </c>
      <c r="C8270" s="6">
        <v>5</v>
      </c>
      <c r="D8270" s="46">
        <v>5104.0338682437059</v>
      </c>
      <c r="G8270" s="7">
        <v>44175</v>
      </c>
      <c r="H8270" s="6">
        <v>5</v>
      </c>
      <c r="I8270" s="46">
        <v>2153.0581795138673</v>
      </c>
    </row>
    <row r="8271" spans="2:9" x14ac:dyDescent="0.3">
      <c r="B8271" s="7">
        <v>44175</v>
      </c>
      <c r="C8271" s="6">
        <v>6</v>
      </c>
      <c r="D8271" s="46">
        <v>876.95810207826503</v>
      </c>
      <c r="G8271" s="7">
        <v>44175</v>
      </c>
      <c r="H8271" s="6">
        <v>6</v>
      </c>
      <c r="I8271" s="46">
        <v>84.402870431350465</v>
      </c>
    </row>
    <row r="8272" spans="2:9" x14ac:dyDescent="0.3">
      <c r="B8272" s="7">
        <v>44175</v>
      </c>
      <c r="C8272" s="6">
        <v>7</v>
      </c>
      <c r="D8272" s="46">
        <v>5005.744247968868</v>
      </c>
      <c r="G8272" s="7">
        <v>44175</v>
      </c>
      <c r="H8272" s="6">
        <v>7</v>
      </c>
      <c r="I8272" s="46">
        <v>3429.7510843071427</v>
      </c>
    </row>
    <row r="8273" spans="2:9" x14ac:dyDescent="0.3">
      <c r="B8273" s="7">
        <v>44175</v>
      </c>
      <c r="C8273" s="6">
        <v>8</v>
      </c>
      <c r="D8273" s="46">
        <v>7919.3204209903934</v>
      </c>
      <c r="G8273" s="7">
        <v>44175</v>
      </c>
      <c r="H8273" s="6">
        <v>8</v>
      </c>
      <c r="I8273" s="46">
        <v>4465.3830957148812</v>
      </c>
    </row>
    <row r="8274" spans="2:9" x14ac:dyDescent="0.3">
      <c r="B8274" s="7">
        <v>44175</v>
      </c>
      <c r="C8274" s="6">
        <v>9</v>
      </c>
      <c r="D8274" s="46">
        <v>8793.3469276265423</v>
      </c>
      <c r="G8274" s="7">
        <v>44175</v>
      </c>
      <c r="H8274" s="6">
        <v>9</v>
      </c>
      <c r="I8274" s="46">
        <v>8663.3971480771579</v>
      </c>
    </row>
    <row r="8275" spans="2:9" x14ac:dyDescent="0.3">
      <c r="B8275" s="7">
        <v>44175</v>
      </c>
      <c r="C8275" s="6">
        <v>10</v>
      </c>
      <c r="D8275" s="46">
        <v>11482.477651559046</v>
      </c>
      <c r="G8275" s="7">
        <v>44175</v>
      </c>
      <c r="H8275" s="6">
        <v>10</v>
      </c>
      <c r="I8275" s="46">
        <v>11168.793484872578</v>
      </c>
    </row>
    <row r="8276" spans="2:9" x14ac:dyDescent="0.3">
      <c r="B8276" s="7">
        <v>44175</v>
      </c>
      <c r="C8276" s="6">
        <v>11</v>
      </c>
      <c r="D8276" s="46">
        <v>23539.649460792145</v>
      </c>
      <c r="G8276" s="7">
        <v>44175</v>
      </c>
      <c r="H8276" s="6">
        <v>11</v>
      </c>
      <c r="I8276" s="46">
        <v>18019.936725585318</v>
      </c>
    </row>
    <row r="8277" spans="2:9" x14ac:dyDescent="0.3">
      <c r="B8277" s="7">
        <v>44175</v>
      </c>
      <c r="C8277" s="6">
        <v>12</v>
      </c>
      <c r="D8277" s="46">
        <v>14980.299645892805</v>
      </c>
      <c r="G8277" s="7">
        <v>44175</v>
      </c>
      <c r="H8277" s="6">
        <v>12</v>
      </c>
      <c r="I8277" s="46">
        <v>9110.8684664984794</v>
      </c>
    </row>
    <row r="8278" spans="2:9" x14ac:dyDescent="0.3">
      <c r="B8278" s="7">
        <v>44175</v>
      </c>
      <c r="C8278" s="6">
        <v>13</v>
      </c>
      <c r="D8278" s="46">
        <v>18894.849956965296</v>
      </c>
      <c r="G8278" s="7">
        <v>44175</v>
      </c>
      <c r="H8278" s="6">
        <v>13</v>
      </c>
      <c r="I8278" s="46">
        <v>14909.358360318791</v>
      </c>
    </row>
    <row r="8279" spans="2:9" x14ac:dyDescent="0.3">
      <c r="B8279" s="7">
        <v>44175</v>
      </c>
      <c r="C8279" s="6">
        <v>14</v>
      </c>
      <c r="D8279" s="46">
        <v>11720.272627486687</v>
      </c>
      <c r="G8279" s="7">
        <v>44175</v>
      </c>
      <c r="H8279" s="6">
        <v>14</v>
      </c>
      <c r="I8279" s="46">
        <v>8824.0756671104828</v>
      </c>
    </row>
    <row r="8280" spans="2:9" x14ac:dyDescent="0.3">
      <c r="B8280" s="7">
        <v>44175</v>
      </c>
      <c r="C8280" s="6">
        <v>15</v>
      </c>
      <c r="D8280" s="46">
        <v>6232.5935238704051</v>
      </c>
      <c r="G8280" s="7">
        <v>44175</v>
      </c>
      <c r="H8280" s="6">
        <v>15</v>
      </c>
      <c r="I8280" s="46">
        <v>5555.6119644872106</v>
      </c>
    </row>
    <row r="8281" spans="2:9" x14ac:dyDescent="0.3">
      <c r="B8281" s="7">
        <v>44175</v>
      </c>
      <c r="C8281" s="6">
        <v>16</v>
      </c>
      <c r="D8281" s="46">
        <v>6457.0243608260789</v>
      </c>
      <c r="G8281" s="7">
        <v>44175</v>
      </c>
      <c r="H8281" s="6">
        <v>16</v>
      </c>
      <c r="I8281" s="46">
        <v>6229.8731512122522</v>
      </c>
    </row>
    <row r="8282" spans="2:9" x14ac:dyDescent="0.3">
      <c r="B8282" s="7">
        <v>44175</v>
      </c>
      <c r="C8282" s="6">
        <v>17</v>
      </c>
      <c r="D8282" s="46">
        <v>4462.1588350306047</v>
      </c>
      <c r="G8282" s="7">
        <v>44175</v>
      </c>
      <c r="H8282" s="6">
        <v>17</v>
      </c>
      <c r="I8282" s="46">
        <v>4425.5649426794807</v>
      </c>
    </row>
    <row r="8283" spans="2:9" x14ac:dyDescent="0.3">
      <c r="B8283" s="7">
        <v>44175</v>
      </c>
      <c r="C8283" s="6">
        <v>18</v>
      </c>
      <c r="D8283" s="46">
        <v>10594.429331867321</v>
      </c>
      <c r="G8283" s="7">
        <v>44175</v>
      </c>
      <c r="H8283" s="6">
        <v>18</v>
      </c>
      <c r="I8283" s="46">
        <v>5547.6133354150297</v>
      </c>
    </row>
    <row r="8284" spans="2:9" x14ac:dyDescent="0.3">
      <c r="B8284" s="7">
        <v>44175</v>
      </c>
      <c r="C8284" s="6">
        <v>19</v>
      </c>
      <c r="D8284" s="46">
        <v>8872.0654207145253</v>
      </c>
      <c r="G8284" s="7">
        <v>44175</v>
      </c>
      <c r="H8284" s="6">
        <v>19</v>
      </c>
      <c r="I8284" s="46">
        <v>5925.7423371619216</v>
      </c>
    </row>
    <row r="8285" spans="2:9" x14ac:dyDescent="0.3">
      <c r="B8285" s="7">
        <v>44175</v>
      </c>
      <c r="C8285" s="6">
        <v>20</v>
      </c>
      <c r="D8285" s="46">
        <v>10562.558021599516</v>
      </c>
      <c r="G8285" s="7">
        <v>44175</v>
      </c>
      <c r="H8285" s="6">
        <v>20</v>
      </c>
      <c r="I8285" s="46">
        <v>9018.4072950344325</v>
      </c>
    </row>
    <row r="8286" spans="2:9" x14ac:dyDescent="0.3">
      <c r="B8286" s="7">
        <v>44175</v>
      </c>
      <c r="C8286" s="6">
        <v>21</v>
      </c>
      <c r="D8286" s="46">
        <v>16856.761152384726</v>
      </c>
      <c r="G8286" s="7">
        <v>44175</v>
      </c>
      <c r="H8286" s="6">
        <v>21</v>
      </c>
      <c r="I8286" s="46">
        <v>13819.441238733962</v>
      </c>
    </row>
    <row r="8287" spans="2:9" x14ac:dyDescent="0.3">
      <c r="B8287" s="7">
        <v>44175</v>
      </c>
      <c r="C8287" s="6">
        <v>22</v>
      </c>
      <c r="D8287" s="46">
        <v>15139.247053707484</v>
      </c>
      <c r="G8287" s="7">
        <v>44175</v>
      </c>
      <c r="H8287" s="6">
        <v>22</v>
      </c>
      <c r="I8287" s="46">
        <v>12253.746763032357</v>
      </c>
    </row>
    <row r="8288" spans="2:9" x14ac:dyDescent="0.3">
      <c r="B8288" s="7">
        <v>44175</v>
      </c>
      <c r="C8288" s="6">
        <v>23</v>
      </c>
      <c r="D8288" s="46">
        <v>6609.1915534263517</v>
      </c>
      <c r="G8288" s="7">
        <v>44175</v>
      </c>
      <c r="H8288" s="6">
        <v>23</v>
      </c>
      <c r="I8288" s="46">
        <v>3625.3002616716471</v>
      </c>
    </row>
    <row r="8289" spans="2:9" x14ac:dyDescent="0.3">
      <c r="B8289" s="7">
        <v>44176</v>
      </c>
      <c r="C8289" s="6">
        <v>0</v>
      </c>
      <c r="D8289" s="46">
        <v>5945.4598512959856</v>
      </c>
      <c r="G8289" s="7">
        <v>44176</v>
      </c>
      <c r="H8289" s="6">
        <v>0</v>
      </c>
      <c r="I8289" s="46">
        <v>3591.8271379497237</v>
      </c>
    </row>
    <row r="8290" spans="2:9" x14ac:dyDescent="0.3">
      <c r="B8290" s="7">
        <v>44176</v>
      </c>
      <c r="C8290" s="6">
        <v>1</v>
      </c>
      <c r="D8290" s="46">
        <v>9698.1550346833774</v>
      </c>
      <c r="G8290" s="7">
        <v>44176</v>
      </c>
      <c r="H8290" s="6">
        <v>1</v>
      </c>
      <c r="I8290" s="46">
        <v>4124.3149284239835</v>
      </c>
    </row>
    <row r="8291" spans="2:9" x14ac:dyDescent="0.3">
      <c r="B8291" s="7">
        <v>44176</v>
      </c>
      <c r="C8291" s="6">
        <v>2</v>
      </c>
      <c r="D8291" s="46">
        <v>9498.5049036287201</v>
      </c>
      <c r="G8291" s="7">
        <v>44176</v>
      </c>
      <c r="H8291" s="6">
        <v>2</v>
      </c>
      <c r="I8291" s="46">
        <v>5430.0339868594401</v>
      </c>
    </row>
    <row r="8292" spans="2:9" x14ac:dyDescent="0.3">
      <c r="B8292" s="7">
        <v>44176</v>
      </c>
      <c r="C8292" s="6">
        <v>3</v>
      </c>
      <c r="D8292" s="46">
        <v>8732.4093759340467</v>
      </c>
      <c r="G8292" s="7">
        <v>44176</v>
      </c>
      <c r="H8292" s="6">
        <v>3</v>
      </c>
      <c r="I8292" s="46">
        <v>4704.8967550878715</v>
      </c>
    </row>
    <row r="8293" spans="2:9" x14ac:dyDescent="0.3">
      <c r="B8293" s="7">
        <v>44176</v>
      </c>
      <c r="C8293" s="6">
        <v>4</v>
      </c>
      <c r="D8293" s="46">
        <v>7816.9128803258127</v>
      </c>
      <c r="G8293" s="7">
        <v>44176</v>
      </c>
      <c r="H8293" s="6">
        <v>4</v>
      </c>
      <c r="I8293" s="46">
        <v>3434.6525781949322</v>
      </c>
    </row>
    <row r="8294" spans="2:9" x14ac:dyDescent="0.3">
      <c r="B8294" s="7">
        <v>44176</v>
      </c>
      <c r="C8294" s="6">
        <v>5</v>
      </c>
      <c r="D8294" s="46">
        <v>10030.851349558408</v>
      </c>
      <c r="G8294" s="7">
        <v>44176</v>
      </c>
      <c r="H8294" s="6">
        <v>5</v>
      </c>
      <c r="I8294" s="46">
        <v>4348.7895258837798</v>
      </c>
    </row>
    <row r="8295" spans="2:9" x14ac:dyDescent="0.3">
      <c r="B8295" s="7">
        <v>44176</v>
      </c>
      <c r="C8295" s="6">
        <v>6</v>
      </c>
      <c r="D8295" s="46">
        <v>9234.7837414910318</v>
      </c>
      <c r="G8295" s="7">
        <v>44176</v>
      </c>
      <c r="H8295" s="6">
        <v>6</v>
      </c>
      <c r="I8295" s="46">
        <v>5000.9332847561172</v>
      </c>
    </row>
    <row r="8296" spans="2:9" x14ac:dyDescent="0.3">
      <c r="B8296" s="7">
        <v>44176</v>
      </c>
      <c r="C8296" s="6">
        <v>7</v>
      </c>
      <c r="D8296" s="46">
        <v>8255.2518926930152</v>
      </c>
      <c r="G8296" s="7">
        <v>44176</v>
      </c>
      <c r="H8296" s="6">
        <v>7</v>
      </c>
      <c r="I8296" s="46">
        <v>4130.7348501858805</v>
      </c>
    </row>
    <row r="8297" spans="2:9" x14ac:dyDescent="0.3">
      <c r="B8297" s="7">
        <v>44176</v>
      </c>
      <c r="C8297" s="6">
        <v>8</v>
      </c>
      <c r="D8297" s="46">
        <v>4776.8922858888391</v>
      </c>
      <c r="G8297" s="7">
        <v>44176</v>
      </c>
      <c r="H8297" s="6">
        <v>8</v>
      </c>
      <c r="I8297" s="46">
        <v>3117.1372761377238</v>
      </c>
    </row>
    <row r="8298" spans="2:9" x14ac:dyDescent="0.3">
      <c r="B8298" s="7">
        <v>44176</v>
      </c>
      <c r="C8298" s="6">
        <v>9</v>
      </c>
      <c r="D8298" s="46">
        <v>9754.9584096224353</v>
      </c>
      <c r="G8298" s="7">
        <v>44176</v>
      </c>
      <c r="H8298" s="6">
        <v>9</v>
      </c>
      <c r="I8298" s="46">
        <v>7180.9693720091927</v>
      </c>
    </row>
    <row r="8299" spans="2:9" x14ac:dyDescent="0.3">
      <c r="B8299" s="7">
        <v>44176</v>
      </c>
      <c r="C8299" s="6">
        <v>10</v>
      </c>
      <c r="D8299" s="46">
        <v>13654.888778674958</v>
      </c>
      <c r="G8299" s="7">
        <v>44176</v>
      </c>
      <c r="H8299" s="6">
        <v>10</v>
      </c>
      <c r="I8299" s="46">
        <v>11614.239542428861</v>
      </c>
    </row>
    <row r="8300" spans="2:9" x14ac:dyDescent="0.3">
      <c r="B8300" s="7">
        <v>44176</v>
      </c>
      <c r="C8300" s="6">
        <v>11</v>
      </c>
      <c r="D8300" s="46">
        <v>12546.003753652663</v>
      </c>
      <c r="G8300" s="7">
        <v>44176</v>
      </c>
      <c r="H8300" s="6">
        <v>11</v>
      </c>
      <c r="I8300" s="46">
        <v>10365.919534673114</v>
      </c>
    </row>
    <row r="8301" spans="2:9" x14ac:dyDescent="0.3">
      <c r="B8301" s="7">
        <v>44176</v>
      </c>
      <c r="C8301" s="6">
        <v>12</v>
      </c>
      <c r="D8301" s="46">
        <v>16511.518985386905</v>
      </c>
      <c r="G8301" s="7">
        <v>44176</v>
      </c>
      <c r="H8301" s="6">
        <v>12</v>
      </c>
      <c r="I8301" s="46">
        <v>9245.1219056716691</v>
      </c>
    </row>
    <row r="8302" spans="2:9" x14ac:dyDescent="0.3">
      <c r="B8302" s="7">
        <v>44176</v>
      </c>
      <c r="C8302" s="6">
        <v>13</v>
      </c>
      <c r="D8302" s="46">
        <v>17189.458928642671</v>
      </c>
      <c r="G8302" s="7">
        <v>44176</v>
      </c>
      <c r="H8302" s="6">
        <v>13</v>
      </c>
      <c r="I8302" s="46">
        <v>9323.5107359685426</v>
      </c>
    </row>
    <row r="8303" spans="2:9" x14ac:dyDescent="0.3">
      <c r="B8303" s="7">
        <v>44176</v>
      </c>
      <c r="C8303" s="6">
        <v>14</v>
      </c>
      <c r="D8303" s="46">
        <v>12309.332217786112</v>
      </c>
      <c r="G8303" s="7">
        <v>44176</v>
      </c>
      <c r="H8303" s="6">
        <v>14</v>
      </c>
      <c r="I8303" s="46">
        <v>8173.0389152185435</v>
      </c>
    </row>
    <row r="8304" spans="2:9" x14ac:dyDescent="0.3">
      <c r="B8304" s="7">
        <v>44176</v>
      </c>
      <c r="C8304" s="6">
        <v>15</v>
      </c>
      <c r="D8304" s="46">
        <v>13932.649532164967</v>
      </c>
      <c r="G8304" s="7">
        <v>44176</v>
      </c>
      <c r="H8304" s="6">
        <v>15</v>
      </c>
      <c r="I8304" s="46">
        <v>8575.9761737578792</v>
      </c>
    </row>
    <row r="8305" spans="2:9" x14ac:dyDescent="0.3">
      <c r="B8305" s="7">
        <v>44176</v>
      </c>
      <c r="C8305" s="6">
        <v>16</v>
      </c>
      <c r="D8305" s="46">
        <v>13609.598289864238</v>
      </c>
      <c r="G8305" s="7">
        <v>44176</v>
      </c>
      <c r="H8305" s="6">
        <v>16</v>
      </c>
      <c r="I8305" s="46">
        <v>6855.4330949411624</v>
      </c>
    </row>
    <row r="8306" spans="2:9" x14ac:dyDescent="0.3">
      <c r="B8306" s="7">
        <v>44176</v>
      </c>
      <c r="C8306" s="6">
        <v>17</v>
      </c>
      <c r="D8306" s="46">
        <v>11336.406089496279</v>
      </c>
      <c r="G8306" s="7">
        <v>44176</v>
      </c>
      <c r="H8306" s="6">
        <v>17</v>
      </c>
      <c r="I8306" s="46">
        <v>5195.7451373252889</v>
      </c>
    </row>
    <row r="8307" spans="2:9" x14ac:dyDescent="0.3">
      <c r="B8307" s="7">
        <v>44176</v>
      </c>
      <c r="C8307" s="6">
        <v>18</v>
      </c>
      <c r="D8307" s="46">
        <v>7958.653000189026</v>
      </c>
      <c r="G8307" s="7">
        <v>44176</v>
      </c>
      <c r="H8307" s="6">
        <v>18</v>
      </c>
      <c r="I8307" s="46">
        <v>5549.3213690259263</v>
      </c>
    </row>
    <row r="8308" spans="2:9" x14ac:dyDescent="0.3">
      <c r="B8308" s="7">
        <v>44176</v>
      </c>
      <c r="C8308" s="6">
        <v>19</v>
      </c>
      <c r="D8308" s="46">
        <v>11519.021235331074</v>
      </c>
      <c r="G8308" s="7">
        <v>44176</v>
      </c>
      <c r="H8308" s="6">
        <v>19</v>
      </c>
      <c r="I8308" s="46">
        <v>7053.0537774990989</v>
      </c>
    </row>
    <row r="8309" spans="2:9" x14ac:dyDescent="0.3">
      <c r="B8309" s="7">
        <v>44176</v>
      </c>
      <c r="C8309" s="6">
        <v>20</v>
      </c>
      <c r="D8309" s="46">
        <v>18760.470646680962</v>
      </c>
      <c r="G8309" s="7">
        <v>44176</v>
      </c>
      <c r="H8309" s="6">
        <v>20</v>
      </c>
      <c r="I8309" s="46">
        <v>8625.2914125663028</v>
      </c>
    </row>
    <row r="8310" spans="2:9" x14ac:dyDescent="0.3">
      <c r="B8310" s="7">
        <v>44176</v>
      </c>
      <c r="C8310" s="6">
        <v>21</v>
      </c>
      <c r="D8310" s="46">
        <v>18037.115766736792</v>
      </c>
      <c r="G8310" s="7">
        <v>44176</v>
      </c>
      <c r="H8310" s="6">
        <v>21</v>
      </c>
      <c r="I8310" s="46">
        <v>8816.3969443230726</v>
      </c>
    </row>
    <row r="8311" spans="2:9" x14ac:dyDescent="0.3">
      <c r="B8311" s="7">
        <v>44176</v>
      </c>
      <c r="C8311" s="6">
        <v>22</v>
      </c>
      <c r="D8311" s="46">
        <v>19397.388832342207</v>
      </c>
      <c r="G8311" s="7">
        <v>44176</v>
      </c>
      <c r="H8311" s="6">
        <v>22</v>
      </c>
      <c r="I8311" s="46">
        <v>11888.903427828125</v>
      </c>
    </row>
    <row r="8312" spans="2:9" x14ac:dyDescent="0.3">
      <c r="B8312" s="7">
        <v>44176</v>
      </c>
      <c r="C8312" s="6">
        <v>23</v>
      </c>
      <c r="D8312" s="46">
        <v>26547.436299753455</v>
      </c>
      <c r="G8312" s="7">
        <v>44176</v>
      </c>
      <c r="H8312" s="6">
        <v>23</v>
      </c>
      <c r="I8312" s="46">
        <v>17525.293308463773</v>
      </c>
    </row>
    <row r="8313" spans="2:9" x14ac:dyDescent="0.3">
      <c r="B8313" s="7">
        <v>44177</v>
      </c>
      <c r="C8313" s="6">
        <v>0</v>
      </c>
      <c r="D8313" s="46">
        <v>26594.321230942231</v>
      </c>
      <c r="G8313" s="7">
        <v>44177</v>
      </c>
      <c r="H8313" s="6">
        <v>0</v>
      </c>
      <c r="I8313" s="46">
        <v>18632.98586482129</v>
      </c>
    </row>
    <row r="8314" spans="2:9" x14ac:dyDescent="0.3">
      <c r="B8314" s="7">
        <v>44177</v>
      </c>
      <c r="C8314" s="6">
        <v>1</v>
      </c>
      <c r="D8314" s="46">
        <v>12885.907814655613</v>
      </c>
      <c r="G8314" s="7">
        <v>44177</v>
      </c>
      <c r="H8314" s="6">
        <v>1</v>
      </c>
      <c r="I8314" s="46">
        <v>10885.204618471793</v>
      </c>
    </row>
    <row r="8315" spans="2:9" x14ac:dyDescent="0.3">
      <c r="B8315" s="7">
        <v>44177</v>
      </c>
      <c r="C8315" s="6">
        <v>2</v>
      </c>
      <c r="D8315" s="46">
        <v>10678.516860196854</v>
      </c>
      <c r="G8315" s="7">
        <v>44177</v>
      </c>
      <c r="H8315" s="6">
        <v>2</v>
      </c>
      <c r="I8315" s="46">
        <v>6334.1723131920635</v>
      </c>
    </row>
    <row r="8316" spans="2:9" x14ac:dyDescent="0.3">
      <c r="B8316" s="7">
        <v>44177</v>
      </c>
      <c r="C8316" s="6">
        <v>3</v>
      </c>
      <c r="D8316" s="46">
        <v>8684.2004513758893</v>
      </c>
      <c r="G8316" s="7">
        <v>44177</v>
      </c>
      <c r="H8316" s="6">
        <v>3</v>
      </c>
      <c r="I8316" s="46">
        <v>4418.3354522779364</v>
      </c>
    </row>
    <row r="8317" spans="2:9" x14ac:dyDescent="0.3">
      <c r="B8317" s="7">
        <v>44177</v>
      </c>
      <c r="C8317" s="6">
        <v>4</v>
      </c>
      <c r="D8317" s="46">
        <v>13717.862793993831</v>
      </c>
      <c r="G8317" s="7">
        <v>44177</v>
      </c>
      <c r="H8317" s="6">
        <v>4</v>
      </c>
      <c r="I8317" s="46">
        <v>6965.5384264822997</v>
      </c>
    </row>
    <row r="8318" spans="2:9" x14ac:dyDescent="0.3">
      <c r="B8318" s="7">
        <v>44177</v>
      </c>
      <c r="C8318" s="6">
        <v>5</v>
      </c>
      <c r="D8318" s="46">
        <v>12252.034826193134</v>
      </c>
      <c r="G8318" s="7">
        <v>44177</v>
      </c>
      <c r="H8318" s="6">
        <v>5</v>
      </c>
      <c r="I8318" s="46">
        <v>5932.5180892585731</v>
      </c>
    </row>
    <row r="8319" spans="2:9" x14ac:dyDescent="0.3">
      <c r="B8319" s="7">
        <v>44177</v>
      </c>
      <c r="C8319" s="6">
        <v>6</v>
      </c>
      <c r="D8319" s="46">
        <v>12656.635932624096</v>
      </c>
      <c r="G8319" s="7">
        <v>44177</v>
      </c>
      <c r="H8319" s="6">
        <v>6</v>
      </c>
      <c r="I8319" s="46">
        <v>6853.1899764624586</v>
      </c>
    </row>
    <row r="8320" spans="2:9" x14ac:dyDescent="0.3">
      <c r="B8320" s="7">
        <v>44177</v>
      </c>
      <c r="C8320" s="6">
        <v>7</v>
      </c>
      <c r="D8320" s="46">
        <v>15377.891976721699</v>
      </c>
      <c r="G8320" s="7">
        <v>44177</v>
      </c>
      <c r="H8320" s="6">
        <v>7</v>
      </c>
      <c r="I8320" s="46">
        <v>8626.2689105871777</v>
      </c>
    </row>
    <row r="8321" spans="2:9" x14ac:dyDescent="0.3">
      <c r="B8321" s="7">
        <v>44177</v>
      </c>
      <c r="C8321" s="6">
        <v>8</v>
      </c>
      <c r="D8321" s="46">
        <v>25135.20126948092</v>
      </c>
      <c r="G8321" s="7">
        <v>44177</v>
      </c>
      <c r="H8321" s="6">
        <v>8</v>
      </c>
      <c r="I8321" s="46">
        <v>14560.035651138409</v>
      </c>
    </row>
    <row r="8322" spans="2:9" x14ac:dyDescent="0.3">
      <c r="B8322" s="7">
        <v>44177</v>
      </c>
      <c r="C8322" s="6">
        <v>9</v>
      </c>
      <c r="D8322" s="46">
        <v>26446.224408224487</v>
      </c>
      <c r="G8322" s="7">
        <v>44177</v>
      </c>
      <c r="H8322" s="6">
        <v>9</v>
      </c>
      <c r="I8322" s="46">
        <v>16561.017122973521</v>
      </c>
    </row>
    <row r="8323" spans="2:9" x14ac:dyDescent="0.3">
      <c r="B8323" s="7">
        <v>44177</v>
      </c>
      <c r="C8323" s="6">
        <v>10</v>
      </c>
      <c r="D8323" s="46">
        <v>21986.582098081712</v>
      </c>
      <c r="G8323" s="7">
        <v>44177</v>
      </c>
      <c r="H8323" s="6">
        <v>10</v>
      </c>
      <c r="I8323" s="46">
        <v>14996.767400656456</v>
      </c>
    </row>
    <row r="8324" spans="2:9" x14ac:dyDescent="0.3">
      <c r="B8324" s="7">
        <v>44177</v>
      </c>
      <c r="C8324" s="6">
        <v>11</v>
      </c>
      <c r="D8324" s="46">
        <v>4676.9575067648457</v>
      </c>
      <c r="G8324" s="7">
        <v>44177</v>
      </c>
      <c r="H8324" s="6">
        <v>11</v>
      </c>
      <c r="I8324" s="46">
        <v>3364.8886417552048</v>
      </c>
    </row>
    <row r="8325" spans="2:9" x14ac:dyDescent="0.3">
      <c r="B8325" s="7">
        <v>44177</v>
      </c>
      <c r="C8325" s="6">
        <v>12</v>
      </c>
      <c r="D8325" s="46">
        <v>6926.8954353378649</v>
      </c>
      <c r="G8325" s="7">
        <v>44177</v>
      </c>
      <c r="H8325" s="6">
        <v>12</v>
      </c>
      <c r="I8325" s="46">
        <v>1792.3755945579746</v>
      </c>
    </row>
    <row r="8326" spans="2:9" x14ac:dyDescent="0.3">
      <c r="B8326" s="7">
        <v>44177</v>
      </c>
      <c r="C8326" s="6">
        <v>13</v>
      </c>
      <c r="D8326" s="46">
        <v>9997.8418651978773</v>
      </c>
      <c r="G8326" s="7">
        <v>44177</v>
      </c>
      <c r="H8326" s="6">
        <v>13</v>
      </c>
      <c r="I8326" s="46">
        <v>3943.851788136235</v>
      </c>
    </row>
    <row r="8327" spans="2:9" x14ac:dyDescent="0.3">
      <c r="B8327" s="7">
        <v>44177</v>
      </c>
      <c r="C8327" s="6">
        <v>14</v>
      </c>
      <c r="D8327" s="46">
        <v>10736.704260918406</v>
      </c>
      <c r="G8327" s="7">
        <v>44177</v>
      </c>
      <c r="H8327" s="6">
        <v>14</v>
      </c>
      <c r="I8327" s="46">
        <v>6352.6082624429646</v>
      </c>
    </row>
    <row r="8328" spans="2:9" x14ac:dyDescent="0.3">
      <c r="B8328" s="7">
        <v>44177</v>
      </c>
      <c r="C8328" s="6">
        <v>15</v>
      </c>
      <c r="D8328" s="46">
        <v>11846.983661805592</v>
      </c>
      <c r="G8328" s="7">
        <v>44177</v>
      </c>
      <c r="H8328" s="6">
        <v>15</v>
      </c>
      <c r="I8328" s="46">
        <v>5602.0998024520932</v>
      </c>
    </row>
    <row r="8329" spans="2:9" x14ac:dyDescent="0.3">
      <c r="B8329" s="7">
        <v>44177</v>
      </c>
      <c r="C8329" s="6">
        <v>16</v>
      </c>
      <c r="D8329" s="46">
        <v>7243.8947624008688</v>
      </c>
      <c r="G8329" s="7">
        <v>44177</v>
      </c>
      <c r="H8329" s="6">
        <v>16</v>
      </c>
      <c r="I8329" s="46">
        <v>2679.4101580529059</v>
      </c>
    </row>
    <row r="8330" spans="2:9" x14ac:dyDescent="0.3">
      <c r="B8330" s="7">
        <v>44177</v>
      </c>
      <c r="C8330" s="6">
        <v>17</v>
      </c>
      <c r="D8330" s="46">
        <v>9519.3232489122838</v>
      </c>
      <c r="G8330" s="7">
        <v>44177</v>
      </c>
      <c r="H8330" s="6">
        <v>17</v>
      </c>
      <c r="I8330" s="46">
        <v>3524.7493420713122</v>
      </c>
    </row>
    <row r="8331" spans="2:9" x14ac:dyDescent="0.3">
      <c r="B8331" s="7">
        <v>44177</v>
      </c>
      <c r="C8331" s="6">
        <v>18</v>
      </c>
      <c r="D8331" s="46">
        <v>10710.541599311226</v>
      </c>
      <c r="G8331" s="7">
        <v>44177</v>
      </c>
      <c r="H8331" s="6">
        <v>18</v>
      </c>
      <c r="I8331" s="46">
        <v>6407.7288184709669</v>
      </c>
    </row>
    <row r="8332" spans="2:9" x14ac:dyDescent="0.3">
      <c r="B8332" s="7">
        <v>44177</v>
      </c>
      <c r="C8332" s="6">
        <v>19</v>
      </c>
      <c r="D8332" s="46">
        <v>13180.964382185188</v>
      </c>
      <c r="G8332" s="7">
        <v>44177</v>
      </c>
      <c r="H8332" s="6">
        <v>19</v>
      </c>
      <c r="I8332" s="46">
        <v>6141.2925016966929</v>
      </c>
    </row>
    <row r="8333" spans="2:9" x14ac:dyDescent="0.3">
      <c r="B8333" s="7">
        <v>44177</v>
      </c>
      <c r="C8333" s="6">
        <v>20</v>
      </c>
      <c r="D8333" s="46">
        <v>17582.018306489103</v>
      </c>
      <c r="G8333" s="7">
        <v>44177</v>
      </c>
      <c r="H8333" s="6">
        <v>20</v>
      </c>
      <c r="I8333" s="46">
        <v>7096.3960133184437</v>
      </c>
    </row>
    <row r="8334" spans="2:9" x14ac:dyDescent="0.3">
      <c r="B8334" s="7">
        <v>44177</v>
      </c>
      <c r="C8334" s="6">
        <v>21</v>
      </c>
      <c r="D8334" s="46">
        <v>8040.7128323916477</v>
      </c>
      <c r="G8334" s="7">
        <v>44177</v>
      </c>
      <c r="H8334" s="6">
        <v>21</v>
      </c>
      <c r="I8334" s="46">
        <v>4284.8089564693373</v>
      </c>
    </row>
    <row r="8335" spans="2:9" x14ac:dyDescent="0.3">
      <c r="B8335" s="7">
        <v>44177</v>
      </c>
      <c r="C8335" s="6">
        <v>22</v>
      </c>
      <c r="D8335" s="46">
        <v>15040.677791178279</v>
      </c>
      <c r="G8335" s="7">
        <v>44177</v>
      </c>
      <c r="H8335" s="6">
        <v>22</v>
      </c>
      <c r="I8335" s="46">
        <v>8720.3415469578958</v>
      </c>
    </row>
    <row r="8336" spans="2:9" x14ac:dyDescent="0.3">
      <c r="B8336" s="7">
        <v>44177</v>
      </c>
      <c r="C8336" s="6">
        <v>23</v>
      </c>
      <c r="D8336" s="46">
        <v>20475.958023320312</v>
      </c>
      <c r="G8336" s="7">
        <v>44177</v>
      </c>
      <c r="H8336" s="6">
        <v>23</v>
      </c>
      <c r="I8336" s="46">
        <v>11973.723261626521</v>
      </c>
    </row>
    <row r="8337" spans="2:9" x14ac:dyDescent="0.3">
      <c r="B8337" s="7">
        <v>44178</v>
      </c>
      <c r="C8337" s="6">
        <v>0</v>
      </c>
      <c r="D8337" s="46">
        <v>20986.297902845661</v>
      </c>
      <c r="G8337" s="7">
        <v>44178</v>
      </c>
      <c r="H8337" s="6">
        <v>0</v>
      </c>
      <c r="I8337" s="46">
        <v>16057.428509965708</v>
      </c>
    </row>
    <row r="8338" spans="2:9" x14ac:dyDescent="0.3">
      <c r="B8338" s="7">
        <v>44178</v>
      </c>
      <c r="C8338" s="6">
        <v>1</v>
      </c>
      <c r="D8338" s="46">
        <v>14011.915985291007</v>
      </c>
      <c r="G8338" s="7">
        <v>44178</v>
      </c>
      <c r="H8338" s="6">
        <v>1</v>
      </c>
      <c r="I8338" s="46">
        <v>11881.956093072247</v>
      </c>
    </row>
    <row r="8339" spans="2:9" x14ac:dyDescent="0.3">
      <c r="B8339" s="7">
        <v>44178</v>
      </c>
      <c r="C8339" s="6">
        <v>2</v>
      </c>
      <c r="D8339" s="46">
        <v>15328.326668064812</v>
      </c>
      <c r="G8339" s="7">
        <v>44178</v>
      </c>
      <c r="H8339" s="6">
        <v>2</v>
      </c>
      <c r="I8339" s="46">
        <v>19543.313469078537</v>
      </c>
    </row>
    <row r="8340" spans="2:9" x14ac:dyDescent="0.3">
      <c r="B8340" s="7">
        <v>44178</v>
      </c>
      <c r="C8340" s="6">
        <v>3</v>
      </c>
      <c r="D8340" s="46">
        <v>8003.6903313929379</v>
      </c>
      <c r="G8340" s="7">
        <v>44178</v>
      </c>
      <c r="H8340" s="6">
        <v>3</v>
      </c>
      <c r="I8340" s="46">
        <v>5705.7032568386321</v>
      </c>
    </row>
    <row r="8341" spans="2:9" x14ac:dyDescent="0.3">
      <c r="B8341" s="7">
        <v>44178</v>
      </c>
      <c r="C8341" s="6">
        <v>4</v>
      </c>
      <c r="D8341" s="46">
        <v>9723.9442307592217</v>
      </c>
      <c r="G8341" s="7">
        <v>44178</v>
      </c>
      <c r="H8341" s="6">
        <v>4</v>
      </c>
      <c r="I8341" s="46">
        <v>5335.0146617690143</v>
      </c>
    </row>
    <row r="8342" spans="2:9" x14ac:dyDescent="0.3">
      <c r="B8342" s="7">
        <v>44178</v>
      </c>
      <c r="C8342" s="6">
        <v>5</v>
      </c>
      <c r="D8342" s="46">
        <v>5722.3219568639852</v>
      </c>
      <c r="G8342" s="7">
        <v>44178</v>
      </c>
      <c r="H8342" s="6">
        <v>5</v>
      </c>
      <c r="I8342" s="46">
        <v>3860.8731502860201</v>
      </c>
    </row>
    <row r="8343" spans="2:9" x14ac:dyDescent="0.3">
      <c r="B8343" s="7">
        <v>44178</v>
      </c>
      <c r="C8343" s="6">
        <v>6</v>
      </c>
      <c r="D8343" s="46">
        <v>3094.0494826052795</v>
      </c>
      <c r="G8343" s="7">
        <v>44178</v>
      </c>
      <c r="H8343" s="6">
        <v>6</v>
      </c>
      <c r="I8343" s="46">
        <v>2068.2297968593966</v>
      </c>
    </row>
    <row r="8344" spans="2:9" x14ac:dyDescent="0.3">
      <c r="B8344" s="7">
        <v>44178</v>
      </c>
      <c r="C8344" s="6">
        <v>7</v>
      </c>
      <c r="D8344" s="46">
        <v>10893.119240474251</v>
      </c>
      <c r="G8344" s="7">
        <v>44178</v>
      </c>
      <c r="H8344" s="6">
        <v>7</v>
      </c>
      <c r="I8344" s="46">
        <v>6379.3681052118391</v>
      </c>
    </row>
    <row r="8345" spans="2:9" x14ac:dyDescent="0.3">
      <c r="B8345" s="7">
        <v>44178</v>
      </c>
      <c r="C8345" s="6">
        <v>8</v>
      </c>
      <c r="D8345" s="46">
        <v>11346.653431187633</v>
      </c>
      <c r="G8345" s="7">
        <v>44178</v>
      </c>
      <c r="H8345" s="6">
        <v>8</v>
      </c>
      <c r="I8345" s="46">
        <v>6588.1514073828776</v>
      </c>
    </row>
    <row r="8346" spans="2:9" x14ac:dyDescent="0.3">
      <c r="B8346" s="7">
        <v>44178</v>
      </c>
      <c r="C8346" s="6">
        <v>9</v>
      </c>
      <c r="D8346" s="46">
        <v>21490.082230589658</v>
      </c>
      <c r="G8346" s="7">
        <v>44178</v>
      </c>
      <c r="H8346" s="6">
        <v>9</v>
      </c>
      <c r="I8346" s="46">
        <v>12415.847019828745</v>
      </c>
    </row>
    <row r="8347" spans="2:9" x14ac:dyDescent="0.3">
      <c r="B8347" s="7">
        <v>44178</v>
      </c>
      <c r="C8347" s="6">
        <v>10</v>
      </c>
      <c r="D8347" s="46">
        <v>22887.873518528435</v>
      </c>
      <c r="G8347" s="7">
        <v>44178</v>
      </c>
      <c r="H8347" s="6">
        <v>10</v>
      </c>
      <c r="I8347" s="46">
        <v>14415.499912838979</v>
      </c>
    </row>
    <row r="8348" spans="2:9" x14ac:dyDescent="0.3">
      <c r="B8348" s="7">
        <v>44178</v>
      </c>
      <c r="C8348" s="6">
        <v>11</v>
      </c>
      <c r="D8348" s="46">
        <v>21851.596622024979</v>
      </c>
      <c r="G8348" s="7">
        <v>44178</v>
      </c>
      <c r="H8348" s="6">
        <v>11</v>
      </c>
      <c r="I8348" s="46">
        <v>13376.972853742469</v>
      </c>
    </row>
    <row r="8349" spans="2:9" x14ac:dyDescent="0.3">
      <c r="B8349" s="7">
        <v>44178</v>
      </c>
      <c r="C8349" s="6">
        <v>12</v>
      </c>
      <c r="D8349" s="46">
        <v>21134.010909849916</v>
      </c>
      <c r="G8349" s="7">
        <v>44178</v>
      </c>
      <c r="H8349" s="6">
        <v>12</v>
      </c>
      <c r="I8349" s="46">
        <v>12369.785885751935</v>
      </c>
    </row>
    <row r="8350" spans="2:9" x14ac:dyDescent="0.3">
      <c r="B8350" s="7">
        <v>44178</v>
      </c>
      <c r="C8350" s="6">
        <v>13</v>
      </c>
      <c r="D8350" s="46">
        <v>18939.160693272268</v>
      </c>
      <c r="G8350" s="7">
        <v>44178</v>
      </c>
      <c r="H8350" s="6">
        <v>13</v>
      </c>
      <c r="I8350" s="46">
        <v>8358.2210067013311</v>
      </c>
    </row>
    <row r="8351" spans="2:9" x14ac:dyDescent="0.3">
      <c r="B8351" s="7">
        <v>44178</v>
      </c>
      <c r="C8351" s="6">
        <v>14</v>
      </c>
      <c r="D8351" s="46">
        <v>15284.155722659838</v>
      </c>
      <c r="G8351" s="7">
        <v>44178</v>
      </c>
      <c r="H8351" s="6">
        <v>14</v>
      </c>
      <c r="I8351" s="46">
        <v>5798.9845912589863</v>
      </c>
    </row>
    <row r="8352" spans="2:9" x14ac:dyDescent="0.3">
      <c r="B8352" s="7">
        <v>44178</v>
      </c>
      <c r="C8352" s="6">
        <v>15</v>
      </c>
      <c r="D8352" s="46">
        <v>13928.176472783667</v>
      </c>
      <c r="G8352" s="7">
        <v>44178</v>
      </c>
      <c r="H8352" s="6">
        <v>15</v>
      </c>
      <c r="I8352" s="46">
        <v>6532.5688321468515</v>
      </c>
    </row>
    <row r="8353" spans="2:9" x14ac:dyDescent="0.3">
      <c r="B8353" s="7">
        <v>44178</v>
      </c>
      <c r="C8353" s="6">
        <v>16</v>
      </c>
      <c r="D8353" s="46">
        <v>8938.0840242394897</v>
      </c>
      <c r="G8353" s="7">
        <v>44178</v>
      </c>
      <c r="H8353" s="6">
        <v>16</v>
      </c>
      <c r="I8353" s="46">
        <v>4726.6816727918331</v>
      </c>
    </row>
    <row r="8354" spans="2:9" x14ac:dyDescent="0.3">
      <c r="B8354" s="7">
        <v>44178</v>
      </c>
      <c r="C8354" s="6">
        <v>17</v>
      </c>
      <c r="D8354" s="46">
        <v>7559.4191025203527</v>
      </c>
      <c r="G8354" s="7">
        <v>44178</v>
      </c>
      <c r="H8354" s="6">
        <v>17</v>
      </c>
      <c r="I8354" s="46">
        <v>3126.6135991490246</v>
      </c>
    </row>
    <row r="8355" spans="2:9" x14ac:dyDescent="0.3">
      <c r="B8355" s="7">
        <v>44178</v>
      </c>
      <c r="C8355" s="6">
        <v>18</v>
      </c>
      <c r="D8355" s="46">
        <v>9725.9408757411638</v>
      </c>
      <c r="G8355" s="7">
        <v>44178</v>
      </c>
      <c r="H8355" s="6">
        <v>18</v>
      </c>
      <c r="I8355" s="46">
        <v>3200.8443793771185</v>
      </c>
    </row>
    <row r="8356" spans="2:9" x14ac:dyDescent="0.3">
      <c r="B8356" s="7">
        <v>44178</v>
      </c>
      <c r="C8356" s="6">
        <v>19</v>
      </c>
      <c r="D8356" s="46">
        <v>10166.392822461205</v>
      </c>
      <c r="G8356" s="7">
        <v>44178</v>
      </c>
      <c r="H8356" s="6">
        <v>19</v>
      </c>
      <c r="I8356" s="46">
        <v>3039.4162058224965</v>
      </c>
    </row>
    <row r="8357" spans="2:9" x14ac:dyDescent="0.3">
      <c r="B8357" s="7">
        <v>44178</v>
      </c>
      <c r="C8357" s="6">
        <v>20</v>
      </c>
      <c r="D8357" s="46">
        <v>15741.558025067228</v>
      </c>
      <c r="G8357" s="7">
        <v>44178</v>
      </c>
      <c r="H8357" s="6">
        <v>20</v>
      </c>
      <c r="I8357" s="46">
        <v>4873.3346128358726</v>
      </c>
    </row>
    <row r="8358" spans="2:9" x14ac:dyDescent="0.3">
      <c r="B8358" s="7">
        <v>44178</v>
      </c>
      <c r="C8358" s="6">
        <v>21</v>
      </c>
      <c r="D8358" s="46">
        <v>16957.429954520252</v>
      </c>
      <c r="G8358" s="7">
        <v>44178</v>
      </c>
      <c r="H8358" s="6">
        <v>21</v>
      </c>
      <c r="I8358" s="46">
        <v>5057.3744431706364</v>
      </c>
    </row>
    <row r="8359" spans="2:9" x14ac:dyDescent="0.3">
      <c r="B8359" s="7">
        <v>44178</v>
      </c>
      <c r="C8359" s="6">
        <v>22</v>
      </c>
      <c r="D8359" s="46">
        <v>15147.106019893441</v>
      </c>
      <c r="G8359" s="7">
        <v>44178</v>
      </c>
      <c r="H8359" s="6">
        <v>22</v>
      </c>
      <c r="I8359" s="46">
        <v>6868.0385193443044</v>
      </c>
    </row>
    <row r="8360" spans="2:9" x14ac:dyDescent="0.3">
      <c r="B8360" s="7">
        <v>44178</v>
      </c>
      <c r="C8360" s="6">
        <v>23</v>
      </c>
      <c r="D8360" s="46">
        <v>14979.830348555828</v>
      </c>
      <c r="G8360" s="7">
        <v>44178</v>
      </c>
      <c r="H8360" s="6">
        <v>23</v>
      </c>
      <c r="I8360" s="46">
        <v>9077.19270720444</v>
      </c>
    </row>
    <row r="8361" spans="2:9" x14ac:dyDescent="0.3">
      <c r="B8361" s="7">
        <v>44179</v>
      </c>
      <c r="C8361" s="6">
        <v>0</v>
      </c>
      <c r="D8361" s="46">
        <v>15597.956423777263</v>
      </c>
      <c r="G8361" s="7">
        <v>44179</v>
      </c>
      <c r="H8361" s="6">
        <v>0</v>
      </c>
      <c r="I8361" s="46">
        <v>11714.903683619741</v>
      </c>
    </row>
    <row r="8362" spans="2:9" x14ac:dyDescent="0.3">
      <c r="B8362" s="7">
        <v>44179</v>
      </c>
      <c r="C8362" s="6">
        <v>1</v>
      </c>
      <c r="D8362" s="46">
        <v>18575.3409724831</v>
      </c>
      <c r="G8362" s="7">
        <v>44179</v>
      </c>
      <c r="H8362" s="6">
        <v>1</v>
      </c>
      <c r="I8362" s="46">
        <v>15465.73429658545</v>
      </c>
    </row>
    <row r="8363" spans="2:9" x14ac:dyDescent="0.3">
      <c r="B8363" s="7">
        <v>44179</v>
      </c>
      <c r="C8363" s="6">
        <v>2</v>
      </c>
      <c r="D8363" s="46">
        <v>14311.305334704266</v>
      </c>
      <c r="G8363" s="7">
        <v>44179</v>
      </c>
      <c r="H8363" s="6">
        <v>2</v>
      </c>
      <c r="I8363" s="46">
        <v>13129.618022167724</v>
      </c>
    </row>
    <row r="8364" spans="2:9" x14ac:dyDescent="0.3">
      <c r="B8364" s="7">
        <v>44179</v>
      </c>
      <c r="C8364" s="6">
        <v>3</v>
      </c>
      <c r="D8364" s="46">
        <v>28340.304903263179</v>
      </c>
      <c r="G8364" s="7">
        <v>44179</v>
      </c>
      <c r="H8364" s="6">
        <v>3</v>
      </c>
      <c r="I8364" s="46">
        <v>27952.27542870658</v>
      </c>
    </row>
    <row r="8365" spans="2:9" x14ac:dyDescent="0.3">
      <c r="B8365" s="7">
        <v>44179</v>
      </c>
      <c r="C8365" s="6">
        <v>4</v>
      </c>
      <c r="D8365" s="46">
        <v>22230.951621673787</v>
      </c>
      <c r="G8365" s="7">
        <v>44179</v>
      </c>
      <c r="H8365" s="6">
        <v>4</v>
      </c>
      <c r="I8365" s="46">
        <v>27133.941496937987</v>
      </c>
    </row>
    <row r="8366" spans="2:9" x14ac:dyDescent="0.3">
      <c r="B8366" s="7">
        <v>44179</v>
      </c>
      <c r="C8366" s="6">
        <v>5</v>
      </c>
      <c r="D8366" s="46">
        <v>18011.512389738094</v>
      </c>
      <c r="G8366" s="7">
        <v>44179</v>
      </c>
      <c r="H8366" s="6">
        <v>5</v>
      </c>
      <c r="I8366" s="46">
        <v>17381.276824160814</v>
      </c>
    </row>
    <row r="8367" spans="2:9" x14ac:dyDescent="0.3">
      <c r="B8367" s="7">
        <v>44179</v>
      </c>
      <c r="C8367" s="6">
        <v>6</v>
      </c>
      <c r="D8367" s="46">
        <v>11979.586607090563</v>
      </c>
      <c r="G8367" s="7">
        <v>44179</v>
      </c>
      <c r="H8367" s="6">
        <v>6</v>
      </c>
      <c r="I8367" s="46">
        <v>8024.601344331928</v>
      </c>
    </row>
    <row r="8368" spans="2:9" x14ac:dyDescent="0.3">
      <c r="B8368" s="7">
        <v>44179</v>
      </c>
      <c r="C8368" s="6">
        <v>7</v>
      </c>
      <c r="D8368" s="46">
        <v>9039.988781049944</v>
      </c>
      <c r="G8368" s="7">
        <v>44179</v>
      </c>
      <c r="H8368" s="6">
        <v>7</v>
      </c>
      <c r="I8368" s="46">
        <v>4314.5016582196195</v>
      </c>
    </row>
    <row r="8369" spans="2:9" x14ac:dyDescent="0.3">
      <c r="B8369" s="7">
        <v>44179</v>
      </c>
      <c r="C8369" s="6">
        <v>8</v>
      </c>
      <c r="D8369" s="46">
        <v>10102.874987356692</v>
      </c>
      <c r="G8369" s="7">
        <v>44179</v>
      </c>
      <c r="H8369" s="6">
        <v>8</v>
      </c>
      <c r="I8369" s="46">
        <v>4278.6897610083661</v>
      </c>
    </row>
    <row r="8370" spans="2:9" x14ac:dyDescent="0.3">
      <c r="B8370" s="7">
        <v>44179</v>
      </c>
      <c r="C8370" s="6">
        <v>9</v>
      </c>
      <c r="D8370" s="46">
        <v>19769.928181881907</v>
      </c>
      <c r="G8370" s="7">
        <v>44179</v>
      </c>
      <c r="H8370" s="6">
        <v>9</v>
      </c>
      <c r="I8370" s="46">
        <v>7909.8691243809444</v>
      </c>
    </row>
    <row r="8371" spans="2:9" x14ac:dyDescent="0.3">
      <c r="B8371" s="7">
        <v>44179</v>
      </c>
      <c r="C8371" s="6">
        <v>10</v>
      </c>
      <c r="D8371" s="46">
        <v>16796.239563238734</v>
      </c>
      <c r="G8371" s="7">
        <v>44179</v>
      </c>
      <c r="H8371" s="6">
        <v>10</v>
      </c>
      <c r="I8371" s="46">
        <v>9564.2473941229255</v>
      </c>
    </row>
    <row r="8372" spans="2:9" x14ac:dyDescent="0.3">
      <c r="B8372" s="7">
        <v>44179</v>
      </c>
      <c r="C8372" s="6">
        <v>11</v>
      </c>
      <c r="D8372" s="46">
        <v>28596.199855040606</v>
      </c>
      <c r="G8372" s="7">
        <v>44179</v>
      </c>
      <c r="H8372" s="6">
        <v>11</v>
      </c>
      <c r="I8372" s="46">
        <v>20009.128552159706</v>
      </c>
    </row>
    <row r="8373" spans="2:9" x14ac:dyDescent="0.3">
      <c r="B8373" s="7">
        <v>44179</v>
      </c>
      <c r="C8373" s="6">
        <v>12</v>
      </c>
      <c r="D8373" s="46">
        <v>30820.452882595928</v>
      </c>
      <c r="G8373" s="7">
        <v>44179</v>
      </c>
      <c r="H8373" s="6">
        <v>12</v>
      </c>
      <c r="I8373" s="46">
        <v>17621.022345429687</v>
      </c>
    </row>
    <row r="8374" spans="2:9" x14ac:dyDescent="0.3">
      <c r="B8374" s="7">
        <v>44179</v>
      </c>
      <c r="C8374" s="6">
        <v>13</v>
      </c>
      <c r="D8374" s="46">
        <v>22481.39765782249</v>
      </c>
      <c r="G8374" s="7">
        <v>44179</v>
      </c>
      <c r="H8374" s="6">
        <v>13</v>
      </c>
      <c r="I8374" s="46">
        <v>13176.152622110971</v>
      </c>
    </row>
    <row r="8375" spans="2:9" x14ac:dyDescent="0.3">
      <c r="B8375" s="7">
        <v>44179</v>
      </c>
      <c r="C8375" s="6">
        <v>14</v>
      </c>
      <c r="D8375" s="46">
        <v>18285.156866669695</v>
      </c>
      <c r="G8375" s="7">
        <v>44179</v>
      </c>
      <c r="H8375" s="6">
        <v>14</v>
      </c>
      <c r="I8375" s="46">
        <v>9770.1786965522642</v>
      </c>
    </row>
    <row r="8376" spans="2:9" x14ac:dyDescent="0.3">
      <c r="B8376" s="7">
        <v>44179</v>
      </c>
      <c r="C8376" s="6">
        <v>15</v>
      </c>
      <c r="D8376" s="46">
        <v>17486.139162916745</v>
      </c>
      <c r="G8376" s="7">
        <v>44179</v>
      </c>
      <c r="H8376" s="6">
        <v>15</v>
      </c>
      <c r="I8376" s="46">
        <v>9193.9451950775056</v>
      </c>
    </row>
    <row r="8377" spans="2:9" x14ac:dyDescent="0.3">
      <c r="B8377" s="7">
        <v>44179</v>
      </c>
      <c r="C8377" s="6">
        <v>16</v>
      </c>
      <c r="D8377" s="46">
        <v>12258.1110953522</v>
      </c>
      <c r="G8377" s="7">
        <v>44179</v>
      </c>
      <c r="H8377" s="6">
        <v>16</v>
      </c>
      <c r="I8377" s="46">
        <v>7445.9384069011321</v>
      </c>
    </row>
    <row r="8378" spans="2:9" x14ac:dyDescent="0.3">
      <c r="B8378" s="7">
        <v>44179</v>
      </c>
      <c r="C8378" s="6">
        <v>17</v>
      </c>
      <c r="D8378" s="46">
        <v>11521.035536910978</v>
      </c>
      <c r="G8378" s="7">
        <v>44179</v>
      </c>
      <c r="H8378" s="6">
        <v>17</v>
      </c>
      <c r="I8378" s="46">
        <v>5946.420917867601</v>
      </c>
    </row>
    <row r="8379" spans="2:9" x14ac:dyDescent="0.3">
      <c r="B8379" s="7">
        <v>44179</v>
      </c>
      <c r="C8379" s="6">
        <v>18</v>
      </c>
      <c r="D8379" s="46">
        <v>10258.184670444038</v>
      </c>
      <c r="G8379" s="7">
        <v>44179</v>
      </c>
      <c r="H8379" s="6">
        <v>18</v>
      </c>
      <c r="I8379" s="46">
        <v>4074.9668707670812</v>
      </c>
    </row>
    <row r="8380" spans="2:9" x14ac:dyDescent="0.3">
      <c r="B8380" s="7">
        <v>44179</v>
      </c>
      <c r="C8380" s="6">
        <v>19</v>
      </c>
      <c r="D8380" s="46">
        <v>12398.116616938774</v>
      </c>
      <c r="G8380" s="7">
        <v>44179</v>
      </c>
      <c r="H8380" s="6">
        <v>19</v>
      </c>
      <c r="I8380" s="46">
        <v>7734.4603072262798</v>
      </c>
    </row>
    <row r="8381" spans="2:9" x14ac:dyDescent="0.3">
      <c r="B8381" s="7">
        <v>44179</v>
      </c>
      <c r="C8381" s="6">
        <v>20</v>
      </c>
      <c r="D8381" s="46">
        <v>13947.058692094017</v>
      </c>
      <c r="G8381" s="7">
        <v>44179</v>
      </c>
      <c r="H8381" s="6">
        <v>20</v>
      </c>
      <c r="I8381" s="46">
        <v>6576.5587959215272</v>
      </c>
    </row>
    <row r="8382" spans="2:9" x14ac:dyDescent="0.3">
      <c r="B8382" s="7">
        <v>44179</v>
      </c>
      <c r="C8382" s="6">
        <v>21</v>
      </c>
      <c r="D8382" s="46">
        <v>17095.406805990646</v>
      </c>
      <c r="G8382" s="7">
        <v>44179</v>
      </c>
      <c r="H8382" s="6">
        <v>21</v>
      </c>
      <c r="I8382" s="46">
        <v>3399.2815719126393</v>
      </c>
    </row>
    <row r="8383" spans="2:9" x14ac:dyDescent="0.3">
      <c r="B8383" s="7">
        <v>44179</v>
      </c>
      <c r="C8383" s="6">
        <v>22</v>
      </c>
      <c r="D8383" s="46">
        <v>9122.6596497693317</v>
      </c>
      <c r="G8383" s="7">
        <v>44179</v>
      </c>
      <c r="H8383" s="6">
        <v>22</v>
      </c>
      <c r="I8383" s="46">
        <v>4158.1805368670139</v>
      </c>
    </row>
    <row r="8384" spans="2:9" x14ac:dyDescent="0.3">
      <c r="B8384" s="7">
        <v>44179</v>
      </c>
      <c r="C8384" s="6">
        <v>23</v>
      </c>
      <c r="D8384" s="46">
        <v>9027.5923396190992</v>
      </c>
      <c r="G8384" s="7">
        <v>44179</v>
      </c>
      <c r="H8384" s="6">
        <v>23</v>
      </c>
      <c r="I8384" s="46">
        <v>3310.068233724628</v>
      </c>
    </row>
    <row r="8385" spans="2:9" x14ac:dyDescent="0.3">
      <c r="B8385" s="7">
        <v>44180</v>
      </c>
      <c r="C8385" s="6">
        <v>0</v>
      </c>
      <c r="D8385" s="46">
        <v>11368.32915157261</v>
      </c>
      <c r="G8385" s="7">
        <v>44180</v>
      </c>
      <c r="H8385" s="6">
        <v>0</v>
      </c>
      <c r="I8385" s="46">
        <v>5491.1107408575717</v>
      </c>
    </row>
    <row r="8386" spans="2:9" x14ac:dyDescent="0.3">
      <c r="B8386" s="7">
        <v>44180</v>
      </c>
      <c r="C8386" s="6">
        <v>1</v>
      </c>
      <c r="D8386" s="46">
        <v>15898.206192158028</v>
      </c>
      <c r="G8386" s="7">
        <v>44180</v>
      </c>
      <c r="H8386" s="6">
        <v>1</v>
      </c>
      <c r="I8386" s="46">
        <v>6326.5491203100773</v>
      </c>
    </row>
    <row r="8387" spans="2:9" x14ac:dyDescent="0.3">
      <c r="B8387" s="7">
        <v>44180</v>
      </c>
      <c r="C8387" s="6">
        <v>2</v>
      </c>
      <c r="D8387" s="46">
        <v>9722.8456924634938</v>
      </c>
      <c r="G8387" s="7">
        <v>44180</v>
      </c>
      <c r="H8387" s="6">
        <v>2</v>
      </c>
      <c r="I8387" s="46">
        <v>10331.244479396297</v>
      </c>
    </row>
    <row r="8388" spans="2:9" x14ac:dyDescent="0.3">
      <c r="B8388" s="7">
        <v>44180</v>
      </c>
      <c r="C8388" s="6">
        <v>3</v>
      </c>
      <c r="D8388" s="46">
        <v>1442.4684043806112</v>
      </c>
      <c r="G8388" s="7">
        <v>44180</v>
      </c>
      <c r="H8388" s="6">
        <v>3</v>
      </c>
      <c r="I8388" s="46">
        <v>7308.441092094924</v>
      </c>
    </row>
    <row r="8389" spans="2:9" x14ac:dyDescent="0.3">
      <c r="B8389" s="7">
        <v>44180</v>
      </c>
      <c r="C8389" s="6">
        <v>4</v>
      </c>
      <c r="D8389" s="46">
        <v>387.27017996493788</v>
      </c>
      <c r="G8389" s="7">
        <v>44180</v>
      </c>
      <c r="H8389" s="6">
        <v>4</v>
      </c>
      <c r="I8389" s="46">
        <v>682.78290776828828</v>
      </c>
    </row>
    <row r="8390" spans="2:9" x14ac:dyDescent="0.3">
      <c r="B8390" s="7">
        <v>44180</v>
      </c>
      <c r="C8390" s="6">
        <v>5</v>
      </c>
      <c r="D8390" s="46">
        <v>714.1538178609851</v>
      </c>
      <c r="G8390" s="7">
        <v>44180</v>
      </c>
      <c r="H8390" s="6">
        <v>5</v>
      </c>
      <c r="I8390" s="46">
        <v>167.28643586408359</v>
      </c>
    </row>
    <row r="8391" spans="2:9" x14ac:dyDescent="0.3">
      <c r="B8391" s="7">
        <v>44180</v>
      </c>
      <c r="C8391" s="6">
        <v>6</v>
      </c>
      <c r="D8391" s="46">
        <v>139.70674934743229</v>
      </c>
      <c r="G8391" s="7">
        <v>44180</v>
      </c>
      <c r="H8391" s="6">
        <v>6</v>
      </c>
      <c r="I8391" s="46">
        <v>611.5009222397548</v>
      </c>
    </row>
    <row r="8392" spans="2:9" x14ac:dyDescent="0.3">
      <c r="B8392" s="7">
        <v>44180</v>
      </c>
      <c r="C8392" s="6">
        <v>7</v>
      </c>
      <c r="D8392" s="46">
        <v>0</v>
      </c>
      <c r="G8392" s="7">
        <v>44180</v>
      </c>
      <c r="H8392" s="6">
        <v>7</v>
      </c>
      <c r="I8392" s="46">
        <v>0</v>
      </c>
    </row>
    <row r="8393" spans="2:9" x14ac:dyDescent="0.3">
      <c r="B8393" s="7">
        <v>44180</v>
      </c>
      <c r="C8393" s="6">
        <v>8</v>
      </c>
      <c r="D8393" s="46">
        <v>0</v>
      </c>
      <c r="G8393" s="7">
        <v>44180</v>
      </c>
      <c r="H8393" s="6">
        <v>8</v>
      </c>
      <c r="I8393" s="46">
        <v>177.07427362418122</v>
      </c>
    </row>
    <row r="8394" spans="2:9" x14ac:dyDescent="0.3">
      <c r="B8394" s="7">
        <v>44180</v>
      </c>
      <c r="C8394" s="6">
        <v>9</v>
      </c>
      <c r="D8394" s="46">
        <v>5092.401771873956</v>
      </c>
      <c r="G8394" s="7">
        <v>44180</v>
      </c>
      <c r="H8394" s="6">
        <v>9</v>
      </c>
      <c r="I8394" s="46">
        <v>4644.9810158512155</v>
      </c>
    </row>
    <row r="8395" spans="2:9" x14ac:dyDescent="0.3">
      <c r="B8395" s="7">
        <v>44180</v>
      </c>
      <c r="C8395" s="6">
        <v>10</v>
      </c>
      <c r="D8395" s="46">
        <v>22099.108027310958</v>
      </c>
      <c r="G8395" s="7">
        <v>44180</v>
      </c>
      <c r="H8395" s="6">
        <v>10</v>
      </c>
      <c r="I8395" s="46">
        <v>17726.59260793397</v>
      </c>
    </row>
    <row r="8396" spans="2:9" x14ac:dyDescent="0.3">
      <c r="B8396" s="7">
        <v>44180</v>
      </c>
      <c r="C8396" s="6">
        <v>11</v>
      </c>
      <c r="D8396" s="46">
        <v>16599.529664781887</v>
      </c>
      <c r="G8396" s="7">
        <v>44180</v>
      </c>
      <c r="H8396" s="6">
        <v>11</v>
      </c>
      <c r="I8396" s="46">
        <v>12648.736294879564</v>
      </c>
    </row>
    <row r="8397" spans="2:9" x14ac:dyDescent="0.3">
      <c r="B8397" s="7">
        <v>44180</v>
      </c>
      <c r="C8397" s="6">
        <v>12</v>
      </c>
      <c r="D8397" s="46">
        <v>16675.073398451983</v>
      </c>
      <c r="G8397" s="7">
        <v>44180</v>
      </c>
      <c r="H8397" s="6">
        <v>12</v>
      </c>
      <c r="I8397" s="46">
        <v>11690.330211465294</v>
      </c>
    </row>
    <row r="8398" spans="2:9" x14ac:dyDescent="0.3">
      <c r="B8398" s="7">
        <v>44180</v>
      </c>
      <c r="C8398" s="6">
        <v>13</v>
      </c>
      <c r="D8398" s="46">
        <v>30255.635049156252</v>
      </c>
      <c r="G8398" s="7">
        <v>44180</v>
      </c>
      <c r="H8398" s="6">
        <v>13</v>
      </c>
      <c r="I8398" s="46">
        <v>20168.881937023023</v>
      </c>
    </row>
    <row r="8399" spans="2:9" x14ac:dyDescent="0.3">
      <c r="B8399" s="7">
        <v>44180</v>
      </c>
      <c r="C8399" s="6">
        <v>14</v>
      </c>
      <c r="D8399" s="46">
        <v>31565.920755127816</v>
      </c>
      <c r="G8399" s="7">
        <v>44180</v>
      </c>
      <c r="H8399" s="6">
        <v>14</v>
      </c>
      <c r="I8399" s="46">
        <v>20536.433819480506</v>
      </c>
    </row>
    <row r="8400" spans="2:9" x14ac:dyDescent="0.3">
      <c r="B8400" s="7">
        <v>44180</v>
      </c>
      <c r="C8400" s="6">
        <v>15</v>
      </c>
      <c r="D8400" s="46">
        <v>26921.149501678145</v>
      </c>
      <c r="G8400" s="7">
        <v>44180</v>
      </c>
      <c r="H8400" s="6">
        <v>15</v>
      </c>
      <c r="I8400" s="46">
        <v>17673.102392132194</v>
      </c>
    </row>
    <row r="8401" spans="2:9" x14ac:dyDescent="0.3">
      <c r="B8401" s="7">
        <v>44180</v>
      </c>
      <c r="C8401" s="6">
        <v>16</v>
      </c>
      <c r="D8401" s="46">
        <v>20093.568298553175</v>
      </c>
      <c r="G8401" s="7">
        <v>44180</v>
      </c>
      <c r="H8401" s="6">
        <v>16</v>
      </c>
      <c r="I8401" s="46">
        <v>15027.073854806829</v>
      </c>
    </row>
    <row r="8402" spans="2:9" x14ac:dyDescent="0.3">
      <c r="B8402" s="7">
        <v>44180</v>
      </c>
      <c r="C8402" s="6">
        <v>17</v>
      </c>
      <c r="D8402" s="46">
        <v>12698.509829180059</v>
      </c>
      <c r="G8402" s="7">
        <v>44180</v>
      </c>
      <c r="H8402" s="6">
        <v>17</v>
      </c>
      <c r="I8402" s="46">
        <v>7317.443279157912</v>
      </c>
    </row>
    <row r="8403" spans="2:9" x14ac:dyDescent="0.3">
      <c r="B8403" s="7">
        <v>44180</v>
      </c>
      <c r="C8403" s="6">
        <v>18</v>
      </c>
      <c r="D8403" s="46">
        <v>8009.7026718825609</v>
      </c>
      <c r="G8403" s="7">
        <v>44180</v>
      </c>
      <c r="H8403" s="6">
        <v>18</v>
      </c>
      <c r="I8403" s="46">
        <v>4613.68214630271</v>
      </c>
    </row>
    <row r="8404" spans="2:9" x14ac:dyDescent="0.3">
      <c r="B8404" s="7">
        <v>44180</v>
      </c>
      <c r="C8404" s="6">
        <v>19</v>
      </c>
      <c r="D8404" s="46">
        <v>12602.051430727852</v>
      </c>
      <c r="G8404" s="7">
        <v>44180</v>
      </c>
      <c r="H8404" s="6">
        <v>19</v>
      </c>
      <c r="I8404" s="46">
        <v>5470.4587072455124</v>
      </c>
    </row>
    <row r="8405" spans="2:9" x14ac:dyDescent="0.3">
      <c r="B8405" s="7">
        <v>44180</v>
      </c>
      <c r="C8405" s="6">
        <v>20</v>
      </c>
      <c r="D8405" s="46">
        <v>17900.611588536514</v>
      </c>
      <c r="G8405" s="7">
        <v>44180</v>
      </c>
      <c r="H8405" s="6">
        <v>20</v>
      </c>
      <c r="I8405" s="46">
        <v>5418.9238528033075</v>
      </c>
    </row>
    <row r="8406" spans="2:9" x14ac:dyDescent="0.3">
      <c r="B8406" s="7">
        <v>44180</v>
      </c>
      <c r="C8406" s="6">
        <v>21</v>
      </c>
      <c r="D8406" s="46">
        <v>12790.993568056096</v>
      </c>
      <c r="G8406" s="7">
        <v>44180</v>
      </c>
      <c r="H8406" s="6">
        <v>21</v>
      </c>
      <c r="I8406" s="46">
        <v>5111.5144569290678</v>
      </c>
    </row>
    <row r="8407" spans="2:9" x14ac:dyDescent="0.3">
      <c r="B8407" s="7">
        <v>44180</v>
      </c>
      <c r="C8407" s="6">
        <v>22</v>
      </c>
      <c r="D8407" s="46">
        <v>24824.39973708785</v>
      </c>
      <c r="G8407" s="7">
        <v>44180</v>
      </c>
      <c r="H8407" s="6">
        <v>22</v>
      </c>
      <c r="I8407" s="46">
        <v>7188.0610115952713</v>
      </c>
    </row>
    <row r="8408" spans="2:9" x14ac:dyDescent="0.3">
      <c r="B8408" s="7">
        <v>44180</v>
      </c>
      <c r="C8408" s="6">
        <v>23</v>
      </c>
      <c r="D8408" s="46">
        <v>23405.065578745642</v>
      </c>
      <c r="G8408" s="7">
        <v>44180</v>
      </c>
      <c r="H8408" s="6">
        <v>23</v>
      </c>
      <c r="I8408" s="46">
        <v>13452.084198268667</v>
      </c>
    </row>
    <row r="8409" spans="2:9" x14ac:dyDescent="0.3">
      <c r="B8409" s="7">
        <v>44181</v>
      </c>
      <c r="C8409" s="6">
        <v>0</v>
      </c>
      <c r="D8409" s="46">
        <v>15094.161623653566</v>
      </c>
      <c r="G8409" s="7">
        <v>44181</v>
      </c>
      <c r="H8409" s="6">
        <v>0</v>
      </c>
      <c r="I8409" s="46">
        <v>10082.261255790791</v>
      </c>
    </row>
    <row r="8410" spans="2:9" x14ac:dyDescent="0.3">
      <c r="B8410" s="7">
        <v>44181</v>
      </c>
      <c r="C8410" s="6">
        <v>1</v>
      </c>
      <c r="D8410" s="46">
        <v>547.02887545253384</v>
      </c>
      <c r="G8410" s="7">
        <v>44181</v>
      </c>
      <c r="H8410" s="6">
        <v>1</v>
      </c>
      <c r="I8410" s="46">
        <v>199.05689301469062</v>
      </c>
    </row>
    <row r="8411" spans="2:9" x14ac:dyDescent="0.3">
      <c r="B8411" s="7">
        <v>44181</v>
      </c>
      <c r="C8411" s="6">
        <v>2</v>
      </c>
      <c r="D8411" s="46">
        <v>484.47483983725607</v>
      </c>
      <c r="G8411" s="7">
        <v>44181</v>
      </c>
      <c r="H8411" s="6">
        <v>2</v>
      </c>
      <c r="I8411" s="46">
        <v>0</v>
      </c>
    </row>
    <row r="8412" spans="2:9" x14ac:dyDescent="0.3">
      <c r="B8412" s="7">
        <v>44181</v>
      </c>
      <c r="C8412" s="6">
        <v>3</v>
      </c>
      <c r="D8412" s="46">
        <v>4489.4468848769202</v>
      </c>
      <c r="G8412" s="7">
        <v>44181</v>
      </c>
      <c r="H8412" s="6">
        <v>3</v>
      </c>
      <c r="I8412" s="46">
        <v>1892.596744092767</v>
      </c>
    </row>
    <row r="8413" spans="2:9" x14ac:dyDescent="0.3">
      <c r="B8413" s="7">
        <v>44181</v>
      </c>
      <c r="C8413" s="6">
        <v>4</v>
      </c>
      <c r="D8413" s="46">
        <v>4057.5770384057287</v>
      </c>
      <c r="G8413" s="7">
        <v>44181</v>
      </c>
      <c r="H8413" s="6">
        <v>4</v>
      </c>
      <c r="I8413" s="46">
        <v>4745.108976121056</v>
      </c>
    </row>
    <row r="8414" spans="2:9" x14ac:dyDescent="0.3">
      <c r="B8414" s="7">
        <v>44181</v>
      </c>
      <c r="C8414" s="6">
        <v>5</v>
      </c>
      <c r="D8414" s="46">
        <v>6537.5731625968183</v>
      </c>
      <c r="G8414" s="7">
        <v>44181</v>
      </c>
      <c r="H8414" s="6">
        <v>5</v>
      </c>
      <c r="I8414" s="46">
        <v>3484.4867055822428</v>
      </c>
    </row>
    <row r="8415" spans="2:9" x14ac:dyDescent="0.3">
      <c r="B8415" s="7">
        <v>44181</v>
      </c>
      <c r="C8415" s="6">
        <v>6</v>
      </c>
      <c r="D8415" s="46">
        <v>7842.5856655314865</v>
      </c>
      <c r="G8415" s="7">
        <v>44181</v>
      </c>
      <c r="H8415" s="6">
        <v>6</v>
      </c>
      <c r="I8415" s="46">
        <v>3224.3504827322013</v>
      </c>
    </row>
    <row r="8416" spans="2:9" x14ac:dyDescent="0.3">
      <c r="B8416" s="7">
        <v>44181</v>
      </c>
      <c r="C8416" s="6">
        <v>7</v>
      </c>
      <c r="D8416" s="46">
        <v>16937.808841454</v>
      </c>
      <c r="G8416" s="7">
        <v>44181</v>
      </c>
      <c r="H8416" s="6">
        <v>7</v>
      </c>
      <c r="I8416" s="46">
        <v>5299.1794444715097</v>
      </c>
    </row>
    <row r="8417" spans="2:9" x14ac:dyDescent="0.3">
      <c r="B8417" s="7">
        <v>44181</v>
      </c>
      <c r="C8417" s="6">
        <v>8</v>
      </c>
      <c r="D8417" s="46">
        <v>4788.5536084205924</v>
      </c>
      <c r="G8417" s="7">
        <v>44181</v>
      </c>
      <c r="H8417" s="6">
        <v>8</v>
      </c>
      <c r="I8417" s="46">
        <v>1516.4632438742722</v>
      </c>
    </row>
    <row r="8418" spans="2:9" x14ac:dyDescent="0.3">
      <c r="B8418" s="7">
        <v>44181</v>
      </c>
      <c r="C8418" s="6">
        <v>9</v>
      </c>
      <c r="D8418" s="46">
        <v>7713.062499650483</v>
      </c>
      <c r="G8418" s="7">
        <v>44181</v>
      </c>
      <c r="H8418" s="6">
        <v>9</v>
      </c>
      <c r="I8418" s="46">
        <v>5505.2885400628475</v>
      </c>
    </row>
    <row r="8419" spans="2:9" x14ac:dyDescent="0.3">
      <c r="B8419" s="7">
        <v>44181</v>
      </c>
      <c r="C8419" s="6">
        <v>10</v>
      </c>
      <c r="D8419" s="46">
        <v>10818.795509462094</v>
      </c>
      <c r="G8419" s="7">
        <v>44181</v>
      </c>
      <c r="H8419" s="6">
        <v>10</v>
      </c>
      <c r="I8419" s="46">
        <v>8355.9833681895088</v>
      </c>
    </row>
    <row r="8420" spans="2:9" x14ac:dyDescent="0.3">
      <c r="B8420" s="7">
        <v>44181</v>
      </c>
      <c r="C8420" s="6">
        <v>11</v>
      </c>
      <c r="D8420" s="46">
        <v>8854.5674702849701</v>
      </c>
      <c r="G8420" s="7">
        <v>44181</v>
      </c>
      <c r="H8420" s="6">
        <v>11</v>
      </c>
      <c r="I8420" s="46">
        <v>6062.5103341374415</v>
      </c>
    </row>
    <row r="8421" spans="2:9" x14ac:dyDescent="0.3">
      <c r="B8421" s="7">
        <v>44181</v>
      </c>
      <c r="C8421" s="6">
        <v>12</v>
      </c>
      <c r="D8421" s="46">
        <v>12170.356374232062</v>
      </c>
      <c r="G8421" s="7">
        <v>44181</v>
      </c>
      <c r="H8421" s="6">
        <v>12</v>
      </c>
      <c r="I8421" s="46">
        <v>7828.8348268042091</v>
      </c>
    </row>
    <row r="8422" spans="2:9" x14ac:dyDescent="0.3">
      <c r="B8422" s="7">
        <v>44181</v>
      </c>
      <c r="C8422" s="6">
        <v>13</v>
      </c>
      <c r="D8422" s="46">
        <v>17945.742316772401</v>
      </c>
      <c r="G8422" s="7">
        <v>44181</v>
      </c>
      <c r="H8422" s="6">
        <v>13</v>
      </c>
      <c r="I8422" s="46">
        <v>7150.9054960767444</v>
      </c>
    </row>
    <row r="8423" spans="2:9" x14ac:dyDescent="0.3">
      <c r="B8423" s="7">
        <v>44181</v>
      </c>
      <c r="C8423" s="6">
        <v>14</v>
      </c>
      <c r="D8423" s="46">
        <v>15637.874711382545</v>
      </c>
      <c r="G8423" s="7">
        <v>44181</v>
      </c>
      <c r="H8423" s="6">
        <v>14</v>
      </c>
      <c r="I8423" s="46">
        <v>5694.6915181756021</v>
      </c>
    </row>
    <row r="8424" spans="2:9" x14ac:dyDescent="0.3">
      <c r="B8424" s="7">
        <v>44181</v>
      </c>
      <c r="C8424" s="6">
        <v>15</v>
      </c>
      <c r="D8424" s="46">
        <v>17818.569291133317</v>
      </c>
      <c r="G8424" s="7">
        <v>44181</v>
      </c>
      <c r="H8424" s="6">
        <v>15</v>
      </c>
      <c r="I8424" s="46">
        <v>7032.6289785568288</v>
      </c>
    </row>
    <row r="8425" spans="2:9" x14ac:dyDescent="0.3">
      <c r="B8425" s="7">
        <v>44181</v>
      </c>
      <c r="C8425" s="6">
        <v>16</v>
      </c>
      <c r="D8425" s="46">
        <v>11273.400657936092</v>
      </c>
      <c r="G8425" s="7">
        <v>44181</v>
      </c>
      <c r="H8425" s="6">
        <v>16</v>
      </c>
      <c r="I8425" s="46">
        <v>5425.3067547612682</v>
      </c>
    </row>
    <row r="8426" spans="2:9" x14ac:dyDescent="0.3">
      <c r="B8426" s="7">
        <v>44181</v>
      </c>
      <c r="C8426" s="6">
        <v>17</v>
      </c>
      <c r="D8426" s="46">
        <v>15054.943263849249</v>
      </c>
      <c r="G8426" s="7">
        <v>44181</v>
      </c>
      <c r="H8426" s="6">
        <v>17</v>
      </c>
      <c r="I8426" s="46">
        <v>5553.2551070672698</v>
      </c>
    </row>
    <row r="8427" spans="2:9" x14ac:dyDescent="0.3">
      <c r="B8427" s="7">
        <v>44181</v>
      </c>
      <c r="C8427" s="6">
        <v>18</v>
      </c>
      <c r="D8427" s="46">
        <v>18941.093896479648</v>
      </c>
      <c r="G8427" s="7">
        <v>44181</v>
      </c>
      <c r="H8427" s="6">
        <v>18</v>
      </c>
      <c r="I8427" s="46">
        <v>5674.4365970095405</v>
      </c>
    </row>
    <row r="8428" spans="2:9" x14ac:dyDescent="0.3">
      <c r="B8428" s="7">
        <v>44181</v>
      </c>
      <c r="C8428" s="6">
        <v>19</v>
      </c>
      <c r="D8428" s="46">
        <v>10053.180360177508</v>
      </c>
      <c r="G8428" s="7">
        <v>44181</v>
      </c>
      <c r="H8428" s="6">
        <v>19</v>
      </c>
      <c r="I8428" s="46">
        <v>3157.9961900258172</v>
      </c>
    </row>
    <row r="8429" spans="2:9" x14ac:dyDescent="0.3">
      <c r="B8429" s="7">
        <v>44181</v>
      </c>
      <c r="C8429" s="6">
        <v>20</v>
      </c>
      <c r="D8429" s="46">
        <v>13819.231036835938</v>
      </c>
      <c r="G8429" s="7">
        <v>44181</v>
      </c>
      <c r="H8429" s="6">
        <v>20</v>
      </c>
      <c r="I8429" s="46">
        <v>8073.1086586304327</v>
      </c>
    </row>
    <row r="8430" spans="2:9" x14ac:dyDescent="0.3">
      <c r="B8430" s="7">
        <v>44181</v>
      </c>
      <c r="C8430" s="6">
        <v>21</v>
      </c>
      <c r="D8430" s="46">
        <v>17467.801006989102</v>
      </c>
      <c r="G8430" s="7">
        <v>44181</v>
      </c>
      <c r="H8430" s="6">
        <v>21</v>
      </c>
      <c r="I8430" s="46">
        <v>7909.2783878018517</v>
      </c>
    </row>
    <row r="8431" spans="2:9" x14ac:dyDescent="0.3">
      <c r="B8431" s="7">
        <v>44181</v>
      </c>
      <c r="C8431" s="6">
        <v>22</v>
      </c>
      <c r="D8431" s="46">
        <v>15156.999257631403</v>
      </c>
      <c r="G8431" s="7">
        <v>44181</v>
      </c>
      <c r="H8431" s="6">
        <v>22</v>
      </c>
      <c r="I8431" s="46">
        <v>5915.9476301897166</v>
      </c>
    </row>
    <row r="8432" spans="2:9" x14ac:dyDescent="0.3">
      <c r="B8432" s="7">
        <v>44181</v>
      </c>
      <c r="C8432" s="6">
        <v>23</v>
      </c>
      <c r="D8432" s="46">
        <v>5493.0877621521668</v>
      </c>
      <c r="G8432" s="7">
        <v>44181</v>
      </c>
      <c r="H8432" s="6">
        <v>23</v>
      </c>
      <c r="I8432" s="46">
        <v>3306.3807272789682</v>
      </c>
    </row>
    <row r="8433" spans="2:9" x14ac:dyDescent="0.3">
      <c r="B8433" s="7">
        <v>44182</v>
      </c>
      <c r="C8433" s="6">
        <v>0</v>
      </c>
      <c r="D8433" s="46">
        <v>4067.9340844665867</v>
      </c>
      <c r="G8433" s="7">
        <v>44182</v>
      </c>
      <c r="H8433" s="6">
        <v>0</v>
      </c>
      <c r="I8433" s="46">
        <v>3264.3213433067954</v>
      </c>
    </row>
    <row r="8434" spans="2:9" x14ac:dyDescent="0.3">
      <c r="B8434" s="7">
        <v>44182</v>
      </c>
      <c r="C8434" s="6">
        <v>1</v>
      </c>
      <c r="D8434" s="46">
        <v>4269.4445401112944</v>
      </c>
      <c r="G8434" s="7">
        <v>44182</v>
      </c>
      <c r="H8434" s="6">
        <v>1</v>
      </c>
      <c r="I8434" s="46">
        <v>2280.7427400288484</v>
      </c>
    </row>
    <row r="8435" spans="2:9" x14ac:dyDescent="0.3">
      <c r="B8435" s="7">
        <v>44182</v>
      </c>
      <c r="C8435" s="6">
        <v>2</v>
      </c>
      <c r="D8435" s="46">
        <v>1556.0991888703934</v>
      </c>
      <c r="G8435" s="7">
        <v>44182</v>
      </c>
      <c r="H8435" s="6">
        <v>2</v>
      </c>
      <c r="I8435" s="46">
        <v>1230.6823779518427</v>
      </c>
    </row>
    <row r="8436" spans="2:9" x14ac:dyDescent="0.3">
      <c r="B8436" s="7">
        <v>44182</v>
      </c>
      <c r="C8436" s="6">
        <v>3</v>
      </c>
      <c r="D8436" s="46">
        <v>0</v>
      </c>
      <c r="G8436" s="7">
        <v>44182</v>
      </c>
      <c r="H8436" s="6">
        <v>3</v>
      </c>
      <c r="I8436" s="46">
        <v>0</v>
      </c>
    </row>
    <row r="8437" spans="2:9" x14ac:dyDescent="0.3">
      <c r="B8437" s="7">
        <v>44182</v>
      </c>
      <c r="C8437" s="6">
        <v>4</v>
      </c>
      <c r="D8437" s="46">
        <v>361.46380959737388</v>
      </c>
      <c r="G8437" s="7">
        <v>44182</v>
      </c>
      <c r="H8437" s="6">
        <v>4</v>
      </c>
      <c r="I8437" s="46">
        <v>0</v>
      </c>
    </row>
    <row r="8438" spans="2:9" x14ac:dyDescent="0.3">
      <c r="B8438" s="7">
        <v>44182</v>
      </c>
      <c r="C8438" s="6">
        <v>5</v>
      </c>
      <c r="D8438" s="46">
        <v>2442.4808519223825</v>
      </c>
      <c r="G8438" s="7">
        <v>44182</v>
      </c>
      <c r="H8438" s="6">
        <v>5</v>
      </c>
      <c r="I8438" s="46">
        <v>1405.5074269000672</v>
      </c>
    </row>
    <row r="8439" spans="2:9" x14ac:dyDescent="0.3">
      <c r="B8439" s="7">
        <v>44182</v>
      </c>
      <c r="C8439" s="6">
        <v>6</v>
      </c>
      <c r="D8439" s="46">
        <v>5378.7763961771388</v>
      </c>
      <c r="G8439" s="7">
        <v>44182</v>
      </c>
      <c r="H8439" s="6">
        <v>6</v>
      </c>
      <c r="I8439" s="46">
        <v>2398.5305391144925</v>
      </c>
    </row>
    <row r="8440" spans="2:9" x14ac:dyDescent="0.3">
      <c r="B8440" s="7">
        <v>44182</v>
      </c>
      <c r="C8440" s="6">
        <v>7</v>
      </c>
      <c r="D8440" s="46">
        <v>3284.4429532224635</v>
      </c>
      <c r="G8440" s="7">
        <v>44182</v>
      </c>
      <c r="H8440" s="6">
        <v>7</v>
      </c>
      <c r="I8440" s="46">
        <v>774.73105329623684</v>
      </c>
    </row>
    <row r="8441" spans="2:9" x14ac:dyDescent="0.3">
      <c r="B8441" s="7">
        <v>44182</v>
      </c>
      <c r="C8441" s="6">
        <v>8</v>
      </c>
      <c r="D8441" s="46">
        <v>4675.5206334857758</v>
      </c>
      <c r="G8441" s="7">
        <v>44182</v>
      </c>
      <c r="H8441" s="6">
        <v>8</v>
      </c>
      <c r="I8441" s="46">
        <v>1725.9283253727995</v>
      </c>
    </row>
    <row r="8442" spans="2:9" x14ac:dyDescent="0.3">
      <c r="B8442" s="7">
        <v>44182</v>
      </c>
      <c r="C8442" s="6">
        <v>9</v>
      </c>
      <c r="D8442" s="46">
        <v>7204.0740115812096</v>
      </c>
      <c r="G8442" s="7">
        <v>44182</v>
      </c>
      <c r="H8442" s="6">
        <v>9</v>
      </c>
      <c r="I8442" s="46">
        <v>3635.4785940585662</v>
      </c>
    </row>
    <row r="8443" spans="2:9" x14ac:dyDescent="0.3">
      <c r="B8443" s="7">
        <v>44182</v>
      </c>
      <c r="C8443" s="6">
        <v>10</v>
      </c>
      <c r="D8443" s="46">
        <v>11053.428268427879</v>
      </c>
      <c r="G8443" s="7">
        <v>44182</v>
      </c>
      <c r="H8443" s="6">
        <v>10</v>
      </c>
      <c r="I8443" s="46">
        <v>6307.8915381621282</v>
      </c>
    </row>
    <row r="8444" spans="2:9" x14ac:dyDescent="0.3">
      <c r="B8444" s="7">
        <v>44182</v>
      </c>
      <c r="C8444" s="6">
        <v>11</v>
      </c>
      <c r="D8444" s="46">
        <v>27447.926237159703</v>
      </c>
      <c r="G8444" s="7">
        <v>44182</v>
      </c>
      <c r="H8444" s="6">
        <v>11</v>
      </c>
      <c r="I8444" s="46">
        <v>13277.623896223313</v>
      </c>
    </row>
    <row r="8445" spans="2:9" x14ac:dyDescent="0.3">
      <c r="B8445" s="7">
        <v>44182</v>
      </c>
      <c r="C8445" s="6">
        <v>12</v>
      </c>
      <c r="D8445" s="46">
        <v>35626.748174313776</v>
      </c>
      <c r="G8445" s="7">
        <v>44182</v>
      </c>
      <c r="H8445" s="6">
        <v>12</v>
      </c>
      <c r="I8445" s="46">
        <v>17238.66636835592</v>
      </c>
    </row>
    <row r="8446" spans="2:9" x14ac:dyDescent="0.3">
      <c r="B8446" s="7">
        <v>44182</v>
      </c>
      <c r="C8446" s="6">
        <v>13</v>
      </c>
      <c r="D8446" s="46">
        <v>32011.691933658429</v>
      </c>
      <c r="G8446" s="7">
        <v>44182</v>
      </c>
      <c r="H8446" s="6">
        <v>13</v>
      </c>
      <c r="I8446" s="46">
        <v>16755.965060522329</v>
      </c>
    </row>
    <row r="8447" spans="2:9" x14ac:dyDescent="0.3">
      <c r="B8447" s="7">
        <v>44182</v>
      </c>
      <c r="C8447" s="6">
        <v>14</v>
      </c>
      <c r="D8447" s="46">
        <v>24551.621280659332</v>
      </c>
      <c r="G8447" s="7">
        <v>44182</v>
      </c>
      <c r="H8447" s="6">
        <v>14</v>
      </c>
      <c r="I8447" s="46">
        <v>12478.363534268461</v>
      </c>
    </row>
    <row r="8448" spans="2:9" x14ac:dyDescent="0.3">
      <c r="B8448" s="7">
        <v>44182</v>
      </c>
      <c r="C8448" s="6">
        <v>15</v>
      </c>
      <c r="D8448" s="46">
        <v>17760.529596123724</v>
      </c>
      <c r="G8448" s="7">
        <v>44182</v>
      </c>
      <c r="H8448" s="6">
        <v>15</v>
      </c>
      <c r="I8448" s="46">
        <v>13195.560833127347</v>
      </c>
    </row>
    <row r="8449" spans="2:9" x14ac:dyDescent="0.3">
      <c r="B8449" s="7">
        <v>44182</v>
      </c>
      <c r="C8449" s="6">
        <v>16</v>
      </c>
      <c r="D8449" s="46">
        <v>10711.829183896392</v>
      </c>
      <c r="G8449" s="7">
        <v>44182</v>
      </c>
      <c r="H8449" s="6">
        <v>16</v>
      </c>
      <c r="I8449" s="46">
        <v>5392.8934497707423</v>
      </c>
    </row>
    <row r="8450" spans="2:9" x14ac:dyDescent="0.3">
      <c r="B8450" s="7">
        <v>44182</v>
      </c>
      <c r="C8450" s="6">
        <v>17</v>
      </c>
      <c r="D8450" s="46">
        <v>6661.2961093642371</v>
      </c>
      <c r="G8450" s="7">
        <v>44182</v>
      </c>
      <c r="H8450" s="6">
        <v>17</v>
      </c>
      <c r="I8450" s="46">
        <v>3243.2245221753305</v>
      </c>
    </row>
    <row r="8451" spans="2:9" x14ac:dyDescent="0.3">
      <c r="B8451" s="7">
        <v>44182</v>
      </c>
      <c r="C8451" s="6">
        <v>18</v>
      </c>
      <c r="D8451" s="46">
        <v>9905.6748473022417</v>
      </c>
      <c r="G8451" s="7">
        <v>44182</v>
      </c>
      <c r="H8451" s="6">
        <v>18</v>
      </c>
      <c r="I8451" s="46">
        <v>5768.1124864516041</v>
      </c>
    </row>
    <row r="8452" spans="2:9" x14ac:dyDescent="0.3">
      <c r="B8452" s="7">
        <v>44182</v>
      </c>
      <c r="C8452" s="6">
        <v>19</v>
      </c>
      <c r="D8452" s="46">
        <v>11642.627162135896</v>
      </c>
      <c r="G8452" s="7">
        <v>44182</v>
      </c>
      <c r="H8452" s="6">
        <v>19</v>
      </c>
      <c r="I8452" s="46">
        <v>7405.0299910512322</v>
      </c>
    </row>
    <row r="8453" spans="2:9" x14ac:dyDescent="0.3">
      <c r="B8453" s="7">
        <v>44182</v>
      </c>
      <c r="C8453" s="6">
        <v>20</v>
      </c>
      <c r="D8453" s="46">
        <v>13198.822768595663</v>
      </c>
      <c r="G8453" s="7">
        <v>44182</v>
      </c>
      <c r="H8453" s="6">
        <v>20</v>
      </c>
      <c r="I8453" s="46">
        <v>7991.1855773040679</v>
      </c>
    </row>
    <row r="8454" spans="2:9" x14ac:dyDescent="0.3">
      <c r="B8454" s="7">
        <v>44182</v>
      </c>
      <c r="C8454" s="6">
        <v>21</v>
      </c>
      <c r="D8454" s="46">
        <v>13143.640990225022</v>
      </c>
      <c r="G8454" s="7">
        <v>44182</v>
      </c>
      <c r="H8454" s="6">
        <v>21</v>
      </c>
      <c r="I8454" s="46">
        <v>7989.7785746583913</v>
      </c>
    </row>
    <row r="8455" spans="2:9" x14ac:dyDescent="0.3">
      <c r="B8455" s="7">
        <v>44182</v>
      </c>
      <c r="C8455" s="6">
        <v>22</v>
      </c>
      <c r="D8455" s="46">
        <v>14618.380494682875</v>
      </c>
      <c r="G8455" s="7">
        <v>44182</v>
      </c>
      <c r="H8455" s="6">
        <v>22</v>
      </c>
      <c r="I8455" s="46">
        <v>8766.9764906892269</v>
      </c>
    </row>
    <row r="8456" spans="2:9" x14ac:dyDescent="0.3">
      <c r="B8456" s="7">
        <v>44182</v>
      </c>
      <c r="C8456" s="6">
        <v>23</v>
      </c>
      <c r="D8456" s="46">
        <v>15832.243724091571</v>
      </c>
      <c r="G8456" s="7">
        <v>44182</v>
      </c>
      <c r="H8456" s="6">
        <v>23</v>
      </c>
      <c r="I8456" s="46">
        <v>9401.9368298805966</v>
      </c>
    </row>
    <row r="8457" spans="2:9" x14ac:dyDescent="0.3">
      <c r="B8457" s="7">
        <v>44183</v>
      </c>
      <c r="C8457" s="6">
        <v>0</v>
      </c>
      <c r="D8457" s="46">
        <v>15786.938866445313</v>
      </c>
      <c r="G8457" s="7">
        <v>44183</v>
      </c>
      <c r="H8457" s="6">
        <v>0</v>
      </c>
      <c r="I8457" s="46">
        <v>10692.671991090219</v>
      </c>
    </row>
    <row r="8458" spans="2:9" x14ac:dyDescent="0.3">
      <c r="B8458" s="7">
        <v>44183</v>
      </c>
      <c r="C8458" s="6">
        <v>1</v>
      </c>
      <c r="D8458" s="46">
        <v>15427.709347097842</v>
      </c>
      <c r="G8458" s="7">
        <v>44183</v>
      </c>
      <c r="H8458" s="6">
        <v>1</v>
      </c>
      <c r="I8458" s="46">
        <v>10768.661098479475</v>
      </c>
    </row>
    <row r="8459" spans="2:9" x14ac:dyDescent="0.3">
      <c r="B8459" s="7">
        <v>44183</v>
      </c>
      <c r="C8459" s="6">
        <v>2</v>
      </c>
      <c r="D8459" s="46">
        <v>16616.697864979884</v>
      </c>
      <c r="G8459" s="7">
        <v>44183</v>
      </c>
      <c r="H8459" s="6">
        <v>2</v>
      </c>
      <c r="I8459" s="46">
        <v>12776.712168526554</v>
      </c>
    </row>
    <row r="8460" spans="2:9" x14ac:dyDescent="0.3">
      <c r="B8460" s="7">
        <v>44183</v>
      </c>
      <c r="C8460" s="6">
        <v>3</v>
      </c>
      <c r="D8460" s="46">
        <v>11110.930962274979</v>
      </c>
      <c r="G8460" s="7">
        <v>44183</v>
      </c>
      <c r="H8460" s="6">
        <v>3</v>
      </c>
      <c r="I8460" s="46">
        <v>10024.51130706575</v>
      </c>
    </row>
    <row r="8461" spans="2:9" x14ac:dyDescent="0.3">
      <c r="B8461" s="7">
        <v>44183</v>
      </c>
      <c r="C8461" s="6">
        <v>4</v>
      </c>
      <c r="D8461" s="46">
        <v>13056.860420372317</v>
      </c>
      <c r="G8461" s="7">
        <v>44183</v>
      </c>
      <c r="H8461" s="6">
        <v>4</v>
      </c>
      <c r="I8461" s="46">
        <v>9501.8393822692869</v>
      </c>
    </row>
    <row r="8462" spans="2:9" x14ac:dyDescent="0.3">
      <c r="B8462" s="7">
        <v>44183</v>
      </c>
      <c r="C8462" s="6">
        <v>5</v>
      </c>
      <c r="D8462" s="46">
        <v>13683.62697464857</v>
      </c>
      <c r="G8462" s="7">
        <v>44183</v>
      </c>
      <c r="H8462" s="6">
        <v>5</v>
      </c>
      <c r="I8462" s="46">
        <v>7587.3890657038855</v>
      </c>
    </row>
    <row r="8463" spans="2:9" x14ac:dyDescent="0.3">
      <c r="B8463" s="7">
        <v>44183</v>
      </c>
      <c r="C8463" s="6">
        <v>6</v>
      </c>
      <c r="D8463" s="46">
        <v>18105.74692220557</v>
      </c>
      <c r="G8463" s="7">
        <v>44183</v>
      </c>
      <c r="H8463" s="6">
        <v>6</v>
      </c>
      <c r="I8463" s="46">
        <v>10190.568073913237</v>
      </c>
    </row>
    <row r="8464" spans="2:9" x14ac:dyDescent="0.3">
      <c r="B8464" s="7">
        <v>44183</v>
      </c>
      <c r="C8464" s="6">
        <v>7</v>
      </c>
      <c r="D8464" s="46">
        <v>22913.598420838487</v>
      </c>
      <c r="G8464" s="7">
        <v>44183</v>
      </c>
      <c r="H8464" s="6">
        <v>7</v>
      </c>
      <c r="I8464" s="46">
        <v>12953.83230745181</v>
      </c>
    </row>
    <row r="8465" spans="2:9" x14ac:dyDescent="0.3">
      <c r="B8465" s="7">
        <v>44183</v>
      </c>
      <c r="C8465" s="6">
        <v>8</v>
      </c>
      <c r="D8465" s="46">
        <v>17395.559159184817</v>
      </c>
      <c r="G8465" s="7">
        <v>44183</v>
      </c>
      <c r="H8465" s="6">
        <v>8</v>
      </c>
      <c r="I8465" s="46">
        <v>9413.4938826097878</v>
      </c>
    </row>
    <row r="8466" spans="2:9" x14ac:dyDescent="0.3">
      <c r="B8466" s="7">
        <v>44183</v>
      </c>
      <c r="C8466" s="6">
        <v>9</v>
      </c>
      <c r="D8466" s="46">
        <v>15345.268134553917</v>
      </c>
      <c r="G8466" s="7">
        <v>44183</v>
      </c>
      <c r="H8466" s="6">
        <v>9</v>
      </c>
      <c r="I8466" s="46">
        <v>7734.2764250680957</v>
      </c>
    </row>
    <row r="8467" spans="2:9" x14ac:dyDescent="0.3">
      <c r="B8467" s="7">
        <v>44183</v>
      </c>
      <c r="C8467" s="6">
        <v>10</v>
      </c>
      <c r="D8467" s="46">
        <v>22769.117647796236</v>
      </c>
      <c r="G8467" s="7">
        <v>44183</v>
      </c>
      <c r="H8467" s="6">
        <v>10</v>
      </c>
      <c r="I8467" s="46">
        <v>15074.980873210243</v>
      </c>
    </row>
    <row r="8468" spans="2:9" x14ac:dyDescent="0.3">
      <c r="B8468" s="7">
        <v>44183</v>
      </c>
      <c r="C8468" s="6">
        <v>11</v>
      </c>
      <c r="D8468" s="46">
        <v>26412.829524969016</v>
      </c>
      <c r="G8468" s="7">
        <v>44183</v>
      </c>
      <c r="H8468" s="6">
        <v>11</v>
      </c>
      <c r="I8468" s="46">
        <v>14833.874867662335</v>
      </c>
    </row>
    <row r="8469" spans="2:9" x14ac:dyDescent="0.3">
      <c r="B8469" s="7">
        <v>44183</v>
      </c>
      <c r="C8469" s="6">
        <v>12</v>
      </c>
      <c r="D8469" s="46">
        <v>37772.580555577224</v>
      </c>
      <c r="G8469" s="7">
        <v>44183</v>
      </c>
      <c r="H8469" s="6">
        <v>12</v>
      </c>
      <c r="I8469" s="46">
        <v>15749.659995896296</v>
      </c>
    </row>
    <row r="8470" spans="2:9" x14ac:dyDescent="0.3">
      <c r="B8470" s="7">
        <v>44183</v>
      </c>
      <c r="C8470" s="6">
        <v>13</v>
      </c>
      <c r="D8470" s="46">
        <v>40852.268532637172</v>
      </c>
      <c r="G8470" s="7">
        <v>44183</v>
      </c>
      <c r="H8470" s="6">
        <v>13</v>
      </c>
      <c r="I8470" s="46">
        <v>17080.973437472694</v>
      </c>
    </row>
    <row r="8471" spans="2:9" x14ac:dyDescent="0.3">
      <c r="B8471" s="7">
        <v>44183</v>
      </c>
      <c r="C8471" s="6">
        <v>14</v>
      </c>
      <c r="D8471" s="46">
        <v>31730.622962075577</v>
      </c>
      <c r="G8471" s="7">
        <v>44183</v>
      </c>
      <c r="H8471" s="6">
        <v>14</v>
      </c>
      <c r="I8471" s="46">
        <v>16791.84618755621</v>
      </c>
    </row>
    <row r="8472" spans="2:9" x14ac:dyDescent="0.3">
      <c r="B8472" s="7">
        <v>44183</v>
      </c>
      <c r="C8472" s="6">
        <v>15</v>
      </c>
      <c r="D8472" s="46">
        <v>18350.047524685055</v>
      </c>
      <c r="G8472" s="7">
        <v>44183</v>
      </c>
      <c r="H8472" s="6">
        <v>15</v>
      </c>
      <c r="I8472" s="46">
        <v>10718.979556825496</v>
      </c>
    </row>
    <row r="8473" spans="2:9" x14ac:dyDescent="0.3">
      <c r="B8473" s="7">
        <v>44183</v>
      </c>
      <c r="C8473" s="6">
        <v>16</v>
      </c>
      <c r="D8473" s="46">
        <v>11478.907143263579</v>
      </c>
      <c r="G8473" s="7">
        <v>44183</v>
      </c>
      <c r="H8473" s="6">
        <v>16</v>
      </c>
      <c r="I8473" s="46">
        <v>5532.3441774417815</v>
      </c>
    </row>
    <row r="8474" spans="2:9" x14ac:dyDescent="0.3">
      <c r="B8474" s="7">
        <v>44183</v>
      </c>
      <c r="C8474" s="6">
        <v>17</v>
      </c>
      <c r="D8474" s="46">
        <v>6932.4533342209288</v>
      </c>
      <c r="G8474" s="7">
        <v>44183</v>
      </c>
      <c r="H8474" s="6">
        <v>17</v>
      </c>
      <c r="I8474" s="46">
        <v>4062.5836879910139</v>
      </c>
    </row>
    <row r="8475" spans="2:9" x14ac:dyDescent="0.3">
      <c r="B8475" s="7">
        <v>44183</v>
      </c>
      <c r="C8475" s="6">
        <v>18</v>
      </c>
      <c r="D8475" s="46">
        <v>11212.978188757175</v>
      </c>
      <c r="G8475" s="7">
        <v>44183</v>
      </c>
      <c r="H8475" s="6">
        <v>18</v>
      </c>
      <c r="I8475" s="46">
        <v>4563.0830812002232</v>
      </c>
    </row>
    <row r="8476" spans="2:9" x14ac:dyDescent="0.3">
      <c r="B8476" s="7">
        <v>44183</v>
      </c>
      <c r="C8476" s="6">
        <v>19</v>
      </c>
      <c r="D8476" s="46">
        <v>8291.3478538806485</v>
      </c>
      <c r="G8476" s="7">
        <v>44183</v>
      </c>
      <c r="H8476" s="6">
        <v>19</v>
      </c>
      <c r="I8476" s="46">
        <v>4241.719284454548</v>
      </c>
    </row>
    <row r="8477" spans="2:9" x14ac:dyDescent="0.3">
      <c r="B8477" s="7">
        <v>44183</v>
      </c>
      <c r="C8477" s="6">
        <v>20</v>
      </c>
      <c r="D8477" s="46">
        <v>10266.672451243996</v>
      </c>
      <c r="G8477" s="7">
        <v>44183</v>
      </c>
      <c r="H8477" s="6">
        <v>20</v>
      </c>
      <c r="I8477" s="46">
        <v>5119.6636015337381</v>
      </c>
    </row>
    <row r="8478" spans="2:9" x14ac:dyDescent="0.3">
      <c r="B8478" s="7">
        <v>44183</v>
      </c>
      <c r="C8478" s="6">
        <v>21</v>
      </c>
      <c r="D8478" s="46">
        <v>13360.121290641529</v>
      </c>
      <c r="G8478" s="7">
        <v>44183</v>
      </c>
      <c r="H8478" s="6">
        <v>21</v>
      </c>
      <c r="I8478" s="46">
        <v>6318.9765862961794</v>
      </c>
    </row>
    <row r="8479" spans="2:9" x14ac:dyDescent="0.3">
      <c r="B8479" s="7">
        <v>44183</v>
      </c>
      <c r="C8479" s="6">
        <v>22</v>
      </c>
      <c r="D8479" s="46">
        <v>16866.813176708256</v>
      </c>
      <c r="G8479" s="7">
        <v>44183</v>
      </c>
      <c r="H8479" s="6">
        <v>22</v>
      </c>
      <c r="I8479" s="46">
        <v>7829.0996902074821</v>
      </c>
    </row>
    <row r="8480" spans="2:9" x14ac:dyDescent="0.3">
      <c r="B8480" s="7">
        <v>44183</v>
      </c>
      <c r="C8480" s="6">
        <v>23</v>
      </c>
      <c r="D8480" s="46">
        <v>15292.581888463754</v>
      </c>
      <c r="G8480" s="7">
        <v>44183</v>
      </c>
      <c r="H8480" s="6">
        <v>23</v>
      </c>
      <c r="I8480" s="46">
        <v>7053.8437399840277</v>
      </c>
    </row>
    <row r="8481" spans="2:9" x14ac:dyDescent="0.3">
      <c r="B8481" s="7">
        <v>44184</v>
      </c>
      <c r="C8481" s="6">
        <v>0</v>
      </c>
      <c r="D8481" s="46">
        <v>25087.984639683036</v>
      </c>
      <c r="G8481" s="7">
        <v>44184</v>
      </c>
      <c r="H8481" s="6">
        <v>0</v>
      </c>
      <c r="I8481" s="46">
        <v>13390.297610688945</v>
      </c>
    </row>
    <row r="8482" spans="2:9" x14ac:dyDescent="0.3">
      <c r="B8482" s="7">
        <v>44184</v>
      </c>
      <c r="C8482" s="6">
        <v>1</v>
      </c>
      <c r="D8482" s="46">
        <v>20223.436314092978</v>
      </c>
      <c r="G8482" s="7">
        <v>44184</v>
      </c>
      <c r="H8482" s="6">
        <v>1</v>
      </c>
      <c r="I8482" s="46">
        <v>18535.66302050892</v>
      </c>
    </row>
    <row r="8483" spans="2:9" x14ac:dyDescent="0.3">
      <c r="B8483" s="7">
        <v>44184</v>
      </c>
      <c r="C8483" s="6">
        <v>2</v>
      </c>
      <c r="D8483" s="46">
        <v>8726.5736004264854</v>
      </c>
      <c r="G8483" s="7">
        <v>44184</v>
      </c>
      <c r="H8483" s="6">
        <v>2</v>
      </c>
      <c r="I8483" s="46">
        <v>7285.1098593592442</v>
      </c>
    </row>
    <row r="8484" spans="2:9" x14ac:dyDescent="0.3">
      <c r="B8484" s="7">
        <v>44184</v>
      </c>
      <c r="C8484" s="6">
        <v>3</v>
      </c>
      <c r="D8484" s="46">
        <v>5039.8473390313675</v>
      </c>
      <c r="G8484" s="7">
        <v>44184</v>
      </c>
      <c r="H8484" s="6">
        <v>3</v>
      </c>
      <c r="I8484" s="46">
        <v>3038.0956034359788</v>
      </c>
    </row>
    <row r="8485" spans="2:9" x14ac:dyDescent="0.3">
      <c r="B8485" s="7">
        <v>44184</v>
      </c>
      <c r="C8485" s="6">
        <v>4</v>
      </c>
      <c r="D8485" s="46">
        <v>5867.7001667503855</v>
      </c>
      <c r="G8485" s="7">
        <v>44184</v>
      </c>
      <c r="H8485" s="6">
        <v>4</v>
      </c>
      <c r="I8485" s="46">
        <v>2578.0082659955779</v>
      </c>
    </row>
    <row r="8486" spans="2:9" x14ac:dyDescent="0.3">
      <c r="B8486" s="7">
        <v>44184</v>
      </c>
      <c r="C8486" s="6">
        <v>5</v>
      </c>
      <c r="D8486" s="46">
        <v>7025.6212927772767</v>
      </c>
      <c r="G8486" s="7">
        <v>44184</v>
      </c>
      <c r="H8486" s="6">
        <v>5</v>
      </c>
      <c r="I8486" s="46">
        <v>3176.5101977796958</v>
      </c>
    </row>
    <row r="8487" spans="2:9" x14ac:dyDescent="0.3">
      <c r="B8487" s="7">
        <v>44184</v>
      </c>
      <c r="C8487" s="6">
        <v>6</v>
      </c>
      <c r="D8487" s="46">
        <v>7865.4141720427833</v>
      </c>
      <c r="G8487" s="7">
        <v>44184</v>
      </c>
      <c r="H8487" s="6">
        <v>6</v>
      </c>
      <c r="I8487" s="46">
        <v>3926.2884874983706</v>
      </c>
    </row>
    <row r="8488" spans="2:9" x14ac:dyDescent="0.3">
      <c r="B8488" s="7">
        <v>44184</v>
      </c>
      <c r="C8488" s="6">
        <v>7</v>
      </c>
      <c r="D8488" s="46">
        <v>7545.1309808082751</v>
      </c>
      <c r="G8488" s="7">
        <v>44184</v>
      </c>
      <c r="H8488" s="6">
        <v>7</v>
      </c>
      <c r="I8488" s="46">
        <v>4493.9881530277617</v>
      </c>
    </row>
    <row r="8489" spans="2:9" x14ac:dyDescent="0.3">
      <c r="B8489" s="7">
        <v>44184</v>
      </c>
      <c r="C8489" s="6">
        <v>8</v>
      </c>
      <c r="D8489" s="46">
        <v>13386.072926660476</v>
      </c>
      <c r="G8489" s="7">
        <v>44184</v>
      </c>
      <c r="H8489" s="6">
        <v>8</v>
      </c>
      <c r="I8489" s="46">
        <v>8597.4944014694447</v>
      </c>
    </row>
    <row r="8490" spans="2:9" x14ac:dyDescent="0.3">
      <c r="B8490" s="7">
        <v>44184</v>
      </c>
      <c r="C8490" s="6">
        <v>9</v>
      </c>
      <c r="D8490" s="46">
        <v>30217.609537620003</v>
      </c>
      <c r="G8490" s="7">
        <v>44184</v>
      </c>
      <c r="H8490" s="6">
        <v>9</v>
      </c>
      <c r="I8490" s="46">
        <v>17680.575556804895</v>
      </c>
    </row>
    <row r="8491" spans="2:9" x14ac:dyDescent="0.3">
      <c r="B8491" s="7">
        <v>44184</v>
      </c>
      <c r="C8491" s="6">
        <v>10</v>
      </c>
      <c r="D8491" s="46">
        <v>37904.631644069035</v>
      </c>
      <c r="G8491" s="7">
        <v>44184</v>
      </c>
      <c r="H8491" s="6">
        <v>10</v>
      </c>
      <c r="I8491" s="46">
        <v>22870.052950243917</v>
      </c>
    </row>
    <row r="8492" spans="2:9" x14ac:dyDescent="0.3">
      <c r="B8492" s="7">
        <v>44184</v>
      </c>
      <c r="C8492" s="6">
        <v>11</v>
      </c>
      <c r="D8492" s="46">
        <v>34958.98786932286</v>
      </c>
      <c r="G8492" s="7">
        <v>44184</v>
      </c>
      <c r="H8492" s="6">
        <v>11</v>
      </c>
      <c r="I8492" s="46">
        <v>19156.679492591742</v>
      </c>
    </row>
    <row r="8493" spans="2:9" x14ac:dyDescent="0.3">
      <c r="B8493" s="7">
        <v>44184</v>
      </c>
      <c r="C8493" s="6">
        <v>12</v>
      </c>
      <c r="D8493" s="46">
        <v>30309.256237061596</v>
      </c>
      <c r="G8493" s="7">
        <v>44184</v>
      </c>
      <c r="H8493" s="6">
        <v>12</v>
      </c>
      <c r="I8493" s="46">
        <v>15865.527414051025</v>
      </c>
    </row>
    <row r="8494" spans="2:9" x14ac:dyDescent="0.3">
      <c r="B8494" s="7">
        <v>44184</v>
      </c>
      <c r="C8494" s="6">
        <v>13</v>
      </c>
      <c r="D8494" s="46">
        <v>20691.81681523937</v>
      </c>
      <c r="G8494" s="7">
        <v>44184</v>
      </c>
      <c r="H8494" s="6">
        <v>13</v>
      </c>
      <c r="I8494" s="46">
        <v>12244.452556542932</v>
      </c>
    </row>
    <row r="8495" spans="2:9" x14ac:dyDescent="0.3">
      <c r="B8495" s="7">
        <v>44184</v>
      </c>
      <c r="C8495" s="6">
        <v>14</v>
      </c>
      <c r="D8495" s="46">
        <v>18508.395585749495</v>
      </c>
      <c r="G8495" s="7">
        <v>44184</v>
      </c>
      <c r="H8495" s="6">
        <v>14</v>
      </c>
      <c r="I8495" s="46">
        <v>9245.7631794127483</v>
      </c>
    </row>
    <row r="8496" spans="2:9" x14ac:dyDescent="0.3">
      <c r="B8496" s="7">
        <v>44184</v>
      </c>
      <c r="C8496" s="6">
        <v>15</v>
      </c>
      <c r="D8496" s="46">
        <v>13157.604232350153</v>
      </c>
      <c r="G8496" s="7">
        <v>44184</v>
      </c>
      <c r="H8496" s="6">
        <v>15</v>
      </c>
      <c r="I8496" s="46">
        <v>7081.3062315843517</v>
      </c>
    </row>
    <row r="8497" spans="2:9" x14ac:dyDescent="0.3">
      <c r="B8497" s="7">
        <v>44184</v>
      </c>
      <c r="C8497" s="6">
        <v>16</v>
      </c>
      <c r="D8497" s="46">
        <v>8476.3911939650297</v>
      </c>
      <c r="G8497" s="7">
        <v>44184</v>
      </c>
      <c r="H8497" s="6">
        <v>16</v>
      </c>
      <c r="I8497" s="46">
        <v>3965.7639621394842</v>
      </c>
    </row>
    <row r="8498" spans="2:9" x14ac:dyDescent="0.3">
      <c r="B8498" s="7">
        <v>44184</v>
      </c>
      <c r="C8498" s="6">
        <v>17</v>
      </c>
      <c r="D8498" s="46">
        <v>5824.3337485512338</v>
      </c>
      <c r="G8498" s="7">
        <v>44184</v>
      </c>
      <c r="H8498" s="6">
        <v>17</v>
      </c>
      <c r="I8498" s="46">
        <v>2822.8837943346552</v>
      </c>
    </row>
    <row r="8499" spans="2:9" x14ac:dyDescent="0.3">
      <c r="B8499" s="7">
        <v>44184</v>
      </c>
      <c r="C8499" s="6">
        <v>18</v>
      </c>
      <c r="D8499" s="46">
        <v>10624.26344811655</v>
      </c>
      <c r="G8499" s="7">
        <v>44184</v>
      </c>
      <c r="H8499" s="6">
        <v>18</v>
      </c>
      <c r="I8499" s="46">
        <v>4816.8309222251819</v>
      </c>
    </row>
    <row r="8500" spans="2:9" x14ac:dyDescent="0.3">
      <c r="B8500" s="7">
        <v>44184</v>
      </c>
      <c r="C8500" s="6">
        <v>19</v>
      </c>
      <c r="D8500" s="46">
        <v>11340.563036889855</v>
      </c>
      <c r="G8500" s="7">
        <v>44184</v>
      </c>
      <c r="H8500" s="6">
        <v>19</v>
      </c>
      <c r="I8500" s="46">
        <v>5242.8089769513972</v>
      </c>
    </row>
    <row r="8501" spans="2:9" x14ac:dyDescent="0.3">
      <c r="B8501" s="7">
        <v>44184</v>
      </c>
      <c r="C8501" s="6">
        <v>20</v>
      </c>
      <c r="D8501" s="46">
        <v>18644.23490554815</v>
      </c>
      <c r="G8501" s="7">
        <v>44184</v>
      </c>
      <c r="H8501" s="6">
        <v>20</v>
      </c>
      <c r="I8501" s="46">
        <v>17432.964507748555</v>
      </c>
    </row>
    <row r="8502" spans="2:9" x14ac:dyDescent="0.3">
      <c r="B8502" s="7">
        <v>44184</v>
      </c>
      <c r="C8502" s="6">
        <v>21</v>
      </c>
      <c r="D8502" s="46">
        <v>31504.589646332854</v>
      </c>
      <c r="G8502" s="7">
        <v>44184</v>
      </c>
      <c r="H8502" s="6">
        <v>21</v>
      </c>
      <c r="I8502" s="46">
        <v>33347.478931478778</v>
      </c>
    </row>
    <row r="8503" spans="2:9" x14ac:dyDescent="0.3">
      <c r="B8503" s="7">
        <v>44184</v>
      </c>
      <c r="C8503" s="6">
        <v>22</v>
      </c>
      <c r="D8503" s="46">
        <v>39448.147209239105</v>
      </c>
      <c r="G8503" s="7">
        <v>44184</v>
      </c>
      <c r="H8503" s="6">
        <v>22</v>
      </c>
      <c r="I8503" s="46">
        <v>35639.43987016489</v>
      </c>
    </row>
    <row r="8504" spans="2:9" x14ac:dyDescent="0.3">
      <c r="B8504" s="7">
        <v>44184</v>
      </c>
      <c r="C8504" s="6">
        <v>23</v>
      </c>
      <c r="D8504" s="46">
        <v>40536.873389440952</v>
      </c>
      <c r="G8504" s="7">
        <v>44184</v>
      </c>
      <c r="H8504" s="6">
        <v>23</v>
      </c>
      <c r="I8504" s="46">
        <v>35299.896524009542</v>
      </c>
    </row>
    <row r="8505" spans="2:9" x14ac:dyDescent="0.3">
      <c r="B8505" s="7">
        <v>44185</v>
      </c>
      <c r="C8505" s="6">
        <v>0</v>
      </c>
      <c r="D8505" s="46">
        <v>37769.328838338486</v>
      </c>
      <c r="G8505" s="7">
        <v>44185</v>
      </c>
      <c r="H8505" s="6">
        <v>0</v>
      </c>
      <c r="I8505" s="46">
        <v>34180.832258252551</v>
      </c>
    </row>
    <row r="8506" spans="2:9" x14ac:dyDescent="0.3">
      <c r="B8506" s="7">
        <v>44185</v>
      </c>
      <c r="C8506" s="6">
        <v>1</v>
      </c>
      <c r="D8506" s="46">
        <v>38949.338846628823</v>
      </c>
      <c r="G8506" s="7">
        <v>44185</v>
      </c>
      <c r="H8506" s="6">
        <v>1</v>
      </c>
      <c r="I8506" s="46">
        <v>34092.565913049504</v>
      </c>
    </row>
    <row r="8507" spans="2:9" x14ac:dyDescent="0.3">
      <c r="B8507" s="7">
        <v>44185</v>
      </c>
      <c r="C8507" s="6">
        <v>2</v>
      </c>
      <c r="D8507" s="46">
        <v>37436.074578040338</v>
      </c>
      <c r="G8507" s="7">
        <v>44185</v>
      </c>
      <c r="H8507" s="6">
        <v>2</v>
      </c>
      <c r="I8507" s="46">
        <v>33947.165076404519</v>
      </c>
    </row>
    <row r="8508" spans="2:9" x14ac:dyDescent="0.3">
      <c r="B8508" s="7">
        <v>44185</v>
      </c>
      <c r="C8508" s="6">
        <v>3</v>
      </c>
      <c r="D8508" s="46">
        <v>33646.153783274982</v>
      </c>
      <c r="G8508" s="7">
        <v>44185</v>
      </c>
      <c r="H8508" s="6">
        <v>3</v>
      </c>
      <c r="I8508" s="46">
        <v>26174.321791499173</v>
      </c>
    </row>
    <row r="8509" spans="2:9" x14ac:dyDescent="0.3">
      <c r="B8509" s="7">
        <v>44185</v>
      </c>
      <c r="C8509" s="6">
        <v>4</v>
      </c>
      <c r="D8509" s="46">
        <v>27810.956408172246</v>
      </c>
      <c r="G8509" s="7">
        <v>44185</v>
      </c>
      <c r="H8509" s="6">
        <v>4</v>
      </c>
      <c r="I8509" s="46">
        <v>21808.765180305589</v>
      </c>
    </row>
    <row r="8510" spans="2:9" x14ac:dyDescent="0.3">
      <c r="B8510" s="7">
        <v>44185</v>
      </c>
      <c r="C8510" s="6">
        <v>5</v>
      </c>
      <c r="D8510" s="46">
        <v>28299.017445805326</v>
      </c>
      <c r="G8510" s="7">
        <v>44185</v>
      </c>
      <c r="H8510" s="6">
        <v>5</v>
      </c>
      <c r="I8510" s="46">
        <v>23196.461997631086</v>
      </c>
    </row>
    <row r="8511" spans="2:9" x14ac:dyDescent="0.3">
      <c r="B8511" s="7">
        <v>44185</v>
      </c>
      <c r="C8511" s="6">
        <v>6</v>
      </c>
      <c r="D8511" s="46">
        <v>29510.869539797513</v>
      </c>
      <c r="G8511" s="7">
        <v>44185</v>
      </c>
      <c r="H8511" s="6">
        <v>6</v>
      </c>
      <c r="I8511" s="46">
        <v>23482.938665818172</v>
      </c>
    </row>
    <row r="8512" spans="2:9" x14ac:dyDescent="0.3">
      <c r="B8512" s="7">
        <v>44185</v>
      </c>
      <c r="C8512" s="6">
        <v>7</v>
      </c>
      <c r="D8512" s="46">
        <v>31507.724952501911</v>
      </c>
      <c r="G8512" s="7">
        <v>44185</v>
      </c>
      <c r="H8512" s="6">
        <v>7</v>
      </c>
      <c r="I8512" s="46">
        <v>22898.618734693584</v>
      </c>
    </row>
    <row r="8513" spans="2:9" x14ac:dyDescent="0.3">
      <c r="B8513" s="7">
        <v>44185</v>
      </c>
      <c r="C8513" s="6">
        <v>8</v>
      </c>
      <c r="D8513" s="46">
        <v>40845.330626625</v>
      </c>
      <c r="G8513" s="7">
        <v>44185</v>
      </c>
      <c r="H8513" s="6">
        <v>8</v>
      </c>
      <c r="I8513" s="46">
        <v>27066.184707205681</v>
      </c>
    </row>
    <row r="8514" spans="2:9" x14ac:dyDescent="0.3">
      <c r="B8514" s="7">
        <v>44185</v>
      </c>
      <c r="C8514" s="6">
        <v>9</v>
      </c>
      <c r="D8514" s="46">
        <v>41337.590743769986</v>
      </c>
      <c r="G8514" s="7">
        <v>44185</v>
      </c>
      <c r="H8514" s="6">
        <v>9</v>
      </c>
      <c r="I8514" s="46">
        <v>27396.908043373685</v>
      </c>
    </row>
    <row r="8515" spans="2:9" x14ac:dyDescent="0.3">
      <c r="B8515" s="7">
        <v>44185</v>
      </c>
      <c r="C8515" s="6">
        <v>10</v>
      </c>
      <c r="D8515" s="46">
        <v>41325.662260291239</v>
      </c>
      <c r="G8515" s="7">
        <v>44185</v>
      </c>
      <c r="H8515" s="6">
        <v>10</v>
      </c>
      <c r="I8515" s="46">
        <v>30742.976824311674</v>
      </c>
    </row>
    <row r="8516" spans="2:9" x14ac:dyDescent="0.3">
      <c r="B8516" s="7">
        <v>44185</v>
      </c>
      <c r="C8516" s="6">
        <v>11</v>
      </c>
      <c r="D8516" s="46">
        <v>40448.276270947863</v>
      </c>
      <c r="G8516" s="7">
        <v>44185</v>
      </c>
      <c r="H8516" s="6">
        <v>11</v>
      </c>
      <c r="I8516" s="46">
        <v>28733.29565755033</v>
      </c>
    </row>
    <row r="8517" spans="2:9" x14ac:dyDescent="0.3">
      <c r="B8517" s="7">
        <v>44185</v>
      </c>
      <c r="C8517" s="6">
        <v>12</v>
      </c>
      <c r="D8517" s="46">
        <v>42038.248140605385</v>
      </c>
      <c r="G8517" s="7">
        <v>44185</v>
      </c>
      <c r="H8517" s="6">
        <v>12</v>
      </c>
      <c r="I8517" s="46">
        <v>27190.254242545972</v>
      </c>
    </row>
    <row r="8518" spans="2:9" x14ac:dyDescent="0.3">
      <c r="B8518" s="7">
        <v>44185</v>
      </c>
      <c r="C8518" s="6">
        <v>13</v>
      </c>
      <c r="D8518" s="46">
        <v>39018.884486846298</v>
      </c>
      <c r="G8518" s="7">
        <v>44185</v>
      </c>
      <c r="H8518" s="6">
        <v>13</v>
      </c>
      <c r="I8518" s="46">
        <v>24466.240441284706</v>
      </c>
    </row>
    <row r="8519" spans="2:9" x14ac:dyDescent="0.3">
      <c r="B8519" s="7">
        <v>44185</v>
      </c>
      <c r="C8519" s="6">
        <v>14</v>
      </c>
      <c r="D8519" s="46">
        <v>36500.945766394449</v>
      </c>
      <c r="G8519" s="7">
        <v>44185</v>
      </c>
      <c r="H8519" s="6">
        <v>14</v>
      </c>
      <c r="I8519" s="46">
        <v>25866.418349456166</v>
      </c>
    </row>
    <row r="8520" spans="2:9" x14ac:dyDescent="0.3">
      <c r="B8520" s="7">
        <v>44185</v>
      </c>
      <c r="C8520" s="6">
        <v>15</v>
      </c>
      <c r="D8520" s="46">
        <v>27517.342802252446</v>
      </c>
      <c r="G8520" s="7">
        <v>44185</v>
      </c>
      <c r="H8520" s="6">
        <v>15</v>
      </c>
      <c r="I8520" s="46">
        <v>16750.842908084622</v>
      </c>
    </row>
    <row r="8521" spans="2:9" x14ac:dyDescent="0.3">
      <c r="B8521" s="7">
        <v>44185</v>
      </c>
      <c r="C8521" s="6">
        <v>16</v>
      </c>
      <c r="D8521" s="46">
        <v>17652.108253786111</v>
      </c>
      <c r="G8521" s="7">
        <v>44185</v>
      </c>
      <c r="H8521" s="6">
        <v>16</v>
      </c>
      <c r="I8521" s="46">
        <v>11555.052146975042</v>
      </c>
    </row>
    <row r="8522" spans="2:9" x14ac:dyDescent="0.3">
      <c r="B8522" s="7">
        <v>44185</v>
      </c>
      <c r="C8522" s="6">
        <v>17</v>
      </c>
      <c r="D8522" s="46">
        <v>12932.888456150749</v>
      </c>
      <c r="G8522" s="7">
        <v>44185</v>
      </c>
      <c r="H8522" s="6">
        <v>17</v>
      </c>
      <c r="I8522" s="46">
        <v>8427.6850997081674</v>
      </c>
    </row>
    <row r="8523" spans="2:9" x14ac:dyDescent="0.3">
      <c r="B8523" s="7">
        <v>44185</v>
      </c>
      <c r="C8523" s="6">
        <v>18</v>
      </c>
      <c r="D8523" s="46">
        <v>13795.494864498356</v>
      </c>
      <c r="G8523" s="7">
        <v>44185</v>
      </c>
      <c r="H8523" s="6">
        <v>18</v>
      </c>
      <c r="I8523" s="46">
        <v>7456.9228677351357</v>
      </c>
    </row>
    <row r="8524" spans="2:9" x14ac:dyDescent="0.3">
      <c r="B8524" s="7">
        <v>44185</v>
      </c>
      <c r="C8524" s="6">
        <v>19</v>
      </c>
      <c r="D8524" s="46">
        <v>13000.98212386142</v>
      </c>
      <c r="G8524" s="7">
        <v>44185</v>
      </c>
      <c r="H8524" s="6">
        <v>19</v>
      </c>
      <c r="I8524" s="46">
        <v>9361.8636773224534</v>
      </c>
    </row>
    <row r="8525" spans="2:9" x14ac:dyDescent="0.3">
      <c r="B8525" s="7">
        <v>44185</v>
      </c>
      <c r="C8525" s="6">
        <v>20</v>
      </c>
      <c r="D8525" s="46">
        <v>14872.743106372183</v>
      </c>
      <c r="G8525" s="7">
        <v>44185</v>
      </c>
      <c r="H8525" s="6">
        <v>20</v>
      </c>
      <c r="I8525" s="46">
        <v>9783.090631787747</v>
      </c>
    </row>
    <row r="8526" spans="2:9" x14ac:dyDescent="0.3">
      <c r="B8526" s="7">
        <v>44185</v>
      </c>
      <c r="C8526" s="6">
        <v>21</v>
      </c>
      <c r="D8526" s="46">
        <v>19790.740925829399</v>
      </c>
      <c r="G8526" s="7">
        <v>44185</v>
      </c>
      <c r="H8526" s="6">
        <v>21</v>
      </c>
      <c r="I8526" s="46">
        <v>13010.712530206167</v>
      </c>
    </row>
    <row r="8527" spans="2:9" x14ac:dyDescent="0.3">
      <c r="B8527" s="7">
        <v>44185</v>
      </c>
      <c r="C8527" s="6">
        <v>22</v>
      </c>
      <c r="D8527" s="46">
        <v>25295.147669578764</v>
      </c>
      <c r="G8527" s="7">
        <v>44185</v>
      </c>
      <c r="H8527" s="6">
        <v>22</v>
      </c>
      <c r="I8527" s="46">
        <v>21237.053474620156</v>
      </c>
    </row>
    <row r="8528" spans="2:9" x14ac:dyDescent="0.3">
      <c r="B8528" s="7">
        <v>44185</v>
      </c>
      <c r="C8528" s="6">
        <v>23</v>
      </c>
      <c r="D8528" s="46">
        <v>28139.506978525351</v>
      </c>
      <c r="G8528" s="7">
        <v>44185</v>
      </c>
      <c r="H8528" s="6">
        <v>23</v>
      </c>
      <c r="I8528" s="46">
        <v>20979.912216677058</v>
      </c>
    </row>
    <row r="8529" spans="2:9" x14ac:dyDescent="0.3">
      <c r="B8529" s="7">
        <v>44186</v>
      </c>
      <c r="C8529" s="6">
        <v>0</v>
      </c>
      <c r="D8529" s="46">
        <v>27444.604867917413</v>
      </c>
      <c r="G8529" s="7">
        <v>44186</v>
      </c>
      <c r="H8529" s="6">
        <v>0</v>
      </c>
      <c r="I8529" s="46">
        <v>23751.337406896295</v>
      </c>
    </row>
    <row r="8530" spans="2:9" x14ac:dyDescent="0.3">
      <c r="B8530" s="7">
        <v>44186</v>
      </c>
      <c r="C8530" s="6">
        <v>1</v>
      </c>
      <c r="D8530" s="46">
        <v>33984.540360019986</v>
      </c>
      <c r="G8530" s="7">
        <v>44186</v>
      </c>
      <c r="H8530" s="6">
        <v>1</v>
      </c>
      <c r="I8530" s="46">
        <v>29415.821310898438</v>
      </c>
    </row>
    <row r="8531" spans="2:9" x14ac:dyDescent="0.3">
      <c r="B8531" s="7">
        <v>44186</v>
      </c>
      <c r="C8531" s="6">
        <v>2</v>
      </c>
      <c r="D8531" s="46">
        <v>36250.137832981665</v>
      </c>
      <c r="G8531" s="7">
        <v>44186</v>
      </c>
      <c r="H8531" s="6">
        <v>2</v>
      </c>
      <c r="I8531" s="46">
        <v>31843.680155072041</v>
      </c>
    </row>
    <row r="8532" spans="2:9" x14ac:dyDescent="0.3">
      <c r="B8532" s="7">
        <v>44186</v>
      </c>
      <c r="C8532" s="6">
        <v>3</v>
      </c>
      <c r="D8532" s="46">
        <v>38871.452522330677</v>
      </c>
      <c r="G8532" s="7">
        <v>44186</v>
      </c>
      <c r="H8532" s="6">
        <v>3</v>
      </c>
      <c r="I8532" s="46">
        <v>34020.644862745641</v>
      </c>
    </row>
    <row r="8533" spans="2:9" x14ac:dyDescent="0.3">
      <c r="B8533" s="7">
        <v>44186</v>
      </c>
      <c r="C8533" s="6">
        <v>4</v>
      </c>
      <c r="D8533" s="46">
        <v>35629.613153472201</v>
      </c>
      <c r="G8533" s="7">
        <v>44186</v>
      </c>
      <c r="H8533" s="6">
        <v>4</v>
      </c>
      <c r="I8533" s="46">
        <v>31139.340479302547</v>
      </c>
    </row>
    <row r="8534" spans="2:9" x14ac:dyDescent="0.3">
      <c r="B8534" s="7">
        <v>44186</v>
      </c>
      <c r="C8534" s="6">
        <v>5</v>
      </c>
      <c r="D8534" s="46">
        <v>27249.996701041509</v>
      </c>
      <c r="G8534" s="7">
        <v>44186</v>
      </c>
      <c r="H8534" s="6">
        <v>5</v>
      </c>
      <c r="I8534" s="46">
        <v>21176.839018230843</v>
      </c>
    </row>
    <row r="8535" spans="2:9" x14ac:dyDescent="0.3">
      <c r="B8535" s="7">
        <v>44186</v>
      </c>
      <c r="C8535" s="6">
        <v>6</v>
      </c>
      <c r="D8535" s="46">
        <v>33066.824016980652</v>
      </c>
      <c r="G8535" s="7">
        <v>44186</v>
      </c>
      <c r="H8535" s="6">
        <v>6</v>
      </c>
      <c r="I8535" s="46">
        <v>25010.408795930587</v>
      </c>
    </row>
    <row r="8536" spans="2:9" x14ac:dyDescent="0.3">
      <c r="B8536" s="7">
        <v>44186</v>
      </c>
      <c r="C8536" s="6">
        <v>7</v>
      </c>
      <c r="D8536" s="46">
        <v>36405.926067800327</v>
      </c>
      <c r="G8536" s="7">
        <v>44186</v>
      </c>
      <c r="H8536" s="6">
        <v>7</v>
      </c>
      <c r="I8536" s="46">
        <v>25736.965816970478</v>
      </c>
    </row>
    <row r="8537" spans="2:9" x14ac:dyDescent="0.3">
      <c r="B8537" s="7">
        <v>44186</v>
      </c>
      <c r="C8537" s="6">
        <v>8</v>
      </c>
      <c r="D8537" s="46">
        <v>37324.799215619365</v>
      </c>
      <c r="G8537" s="7">
        <v>44186</v>
      </c>
      <c r="H8537" s="6">
        <v>8</v>
      </c>
      <c r="I8537" s="46">
        <v>28225.084905364147</v>
      </c>
    </row>
    <row r="8538" spans="2:9" x14ac:dyDescent="0.3">
      <c r="B8538" s="7">
        <v>44186</v>
      </c>
      <c r="C8538" s="6">
        <v>9</v>
      </c>
      <c r="D8538" s="46">
        <v>42799.200635976194</v>
      </c>
      <c r="G8538" s="7">
        <v>44186</v>
      </c>
      <c r="H8538" s="6">
        <v>9</v>
      </c>
      <c r="I8538" s="46">
        <v>33907.588770951399</v>
      </c>
    </row>
    <row r="8539" spans="2:9" x14ac:dyDescent="0.3">
      <c r="B8539" s="7">
        <v>44186</v>
      </c>
      <c r="C8539" s="6">
        <v>10</v>
      </c>
      <c r="D8539" s="46">
        <v>41751.570979514348</v>
      </c>
      <c r="G8539" s="7">
        <v>44186</v>
      </c>
      <c r="H8539" s="6">
        <v>10</v>
      </c>
      <c r="I8539" s="46">
        <v>32816.095621286433</v>
      </c>
    </row>
    <row r="8540" spans="2:9" x14ac:dyDescent="0.3">
      <c r="B8540" s="7">
        <v>44186</v>
      </c>
      <c r="C8540" s="6">
        <v>11</v>
      </c>
      <c r="D8540" s="46">
        <v>40589.906189970396</v>
      </c>
      <c r="G8540" s="7">
        <v>44186</v>
      </c>
      <c r="H8540" s="6">
        <v>11</v>
      </c>
      <c r="I8540" s="46">
        <v>28720.876916141864</v>
      </c>
    </row>
    <row r="8541" spans="2:9" x14ac:dyDescent="0.3">
      <c r="B8541" s="7">
        <v>44186</v>
      </c>
      <c r="C8541" s="6">
        <v>12</v>
      </c>
      <c r="D8541" s="46">
        <v>38463.914349465296</v>
      </c>
      <c r="G8541" s="7">
        <v>44186</v>
      </c>
      <c r="H8541" s="6">
        <v>12</v>
      </c>
      <c r="I8541" s="46">
        <v>26436.77249370444</v>
      </c>
    </row>
    <row r="8542" spans="2:9" x14ac:dyDescent="0.3">
      <c r="B8542" s="7">
        <v>44186</v>
      </c>
      <c r="C8542" s="6">
        <v>13</v>
      </c>
      <c r="D8542" s="46">
        <v>36686.073005020618</v>
      </c>
      <c r="G8542" s="7">
        <v>44186</v>
      </c>
      <c r="H8542" s="6">
        <v>13</v>
      </c>
      <c r="I8542" s="46">
        <v>22258.737173953126</v>
      </c>
    </row>
    <row r="8543" spans="2:9" x14ac:dyDescent="0.3">
      <c r="B8543" s="7">
        <v>44186</v>
      </c>
      <c r="C8543" s="6">
        <v>14</v>
      </c>
      <c r="D8543" s="46">
        <v>27573.416903325309</v>
      </c>
      <c r="G8543" s="7">
        <v>44186</v>
      </c>
      <c r="H8543" s="6">
        <v>14</v>
      </c>
      <c r="I8543" s="46">
        <v>16668.263513534781</v>
      </c>
    </row>
    <row r="8544" spans="2:9" x14ac:dyDescent="0.3">
      <c r="B8544" s="7">
        <v>44186</v>
      </c>
      <c r="C8544" s="6">
        <v>15</v>
      </c>
      <c r="D8544" s="46">
        <v>26797.096195786246</v>
      </c>
      <c r="G8544" s="7">
        <v>44186</v>
      </c>
      <c r="H8544" s="6">
        <v>15</v>
      </c>
      <c r="I8544" s="46">
        <v>15598.626520843956</v>
      </c>
    </row>
    <row r="8545" spans="2:9" x14ac:dyDescent="0.3">
      <c r="B8545" s="7">
        <v>44186</v>
      </c>
      <c r="C8545" s="6">
        <v>16</v>
      </c>
      <c r="D8545" s="46">
        <v>22461.859591007546</v>
      </c>
      <c r="G8545" s="7">
        <v>44186</v>
      </c>
      <c r="H8545" s="6">
        <v>16</v>
      </c>
      <c r="I8545" s="46">
        <v>11302.047628162747</v>
      </c>
    </row>
    <row r="8546" spans="2:9" x14ac:dyDescent="0.3">
      <c r="B8546" s="7">
        <v>44186</v>
      </c>
      <c r="C8546" s="6">
        <v>17</v>
      </c>
      <c r="D8546" s="46">
        <v>16586.713972942362</v>
      </c>
      <c r="G8546" s="7">
        <v>44186</v>
      </c>
      <c r="H8546" s="6">
        <v>17</v>
      </c>
      <c r="I8546" s="46">
        <v>11246.691069737417</v>
      </c>
    </row>
    <row r="8547" spans="2:9" x14ac:dyDescent="0.3">
      <c r="B8547" s="7">
        <v>44186</v>
      </c>
      <c r="C8547" s="6">
        <v>18</v>
      </c>
      <c r="D8547" s="46">
        <v>12892.04935196875</v>
      </c>
      <c r="G8547" s="7">
        <v>44186</v>
      </c>
      <c r="H8547" s="6">
        <v>18</v>
      </c>
      <c r="I8547" s="46">
        <v>11778.754135045354</v>
      </c>
    </row>
    <row r="8548" spans="2:9" x14ac:dyDescent="0.3">
      <c r="B8548" s="7">
        <v>44186</v>
      </c>
      <c r="C8548" s="6">
        <v>19</v>
      </c>
      <c r="D8548" s="46">
        <v>22472.594738924323</v>
      </c>
      <c r="G8548" s="7">
        <v>44186</v>
      </c>
      <c r="H8548" s="6">
        <v>19</v>
      </c>
      <c r="I8548" s="46">
        <v>14774.374263550199</v>
      </c>
    </row>
    <row r="8549" spans="2:9" x14ac:dyDescent="0.3">
      <c r="B8549" s="7">
        <v>44186</v>
      </c>
      <c r="C8549" s="6">
        <v>20</v>
      </c>
      <c r="D8549" s="46">
        <v>29010.373459875002</v>
      </c>
      <c r="G8549" s="7">
        <v>44186</v>
      </c>
      <c r="H8549" s="6">
        <v>20</v>
      </c>
      <c r="I8549" s="46">
        <v>17319.276640975455</v>
      </c>
    </row>
    <row r="8550" spans="2:9" x14ac:dyDescent="0.3">
      <c r="B8550" s="7">
        <v>44186</v>
      </c>
      <c r="C8550" s="6">
        <v>21</v>
      </c>
      <c r="D8550" s="46">
        <v>28028.950052694039</v>
      </c>
      <c r="G8550" s="7">
        <v>44186</v>
      </c>
      <c r="H8550" s="6">
        <v>21</v>
      </c>
      <c r="I8550" s="46">
        <v>16559.50734102109</v>
      </c>
    </row>
    <row r="8551" spans="2:9" x14ac:dyDescent="0.3">
      <c r="B8551" s="7">
        <v>44186</v>
      </c>
      <c r="C8551" s="6">
        <v>22</v>
      </c>
      <c r="D8551" s="46">
        <v>21395.852568966304</v>
      </c>
      <c r="G8551" s="7">
        <v>44186</v>
      </c>
      <c r="H8551" s="6">
        <v>22</v>
      </c>
      <c r="I8551" s="46">
        <v>17962.432764844238</v>
      </c>
    </row>
    <row r="8552" spans="2:9" x14ac:dyDescent="0.3">
      <c r="B8552" s="7">
        <v>44186</v>
      </c>
      <c r="C8552" s="6">
        <v>23</v>
      </c>
      <c r="D8552" s="46">
        <v>21562.660404150349</v>
      </c>
      <c r="G8552" s="7">
        <v>44186</v>
      </c>
      <c r="H8552" s="6">
        <v>23</v>
      </c>
      <c r="I8552" s="46">
        <v>17501.712069347825</v>
      </c>
    </row>
    <row r="8553" spans="2:9" x14ac:dyDescent="0.3">
      <c r="B8553" s="7">
        <v>44187</v>
      </c>
      <c r="C8553" s="6">
        <v>0</v>
      </c>
      <c r="D8553" s="46">
        <v>15879.305950754358</v>
      </c>
      <c r="G8553" s="7">
        <v>44187</v>
      </c>
      <c r="H8553" s="6">
        <v>0</v>
      </c>
      <c r="I8553" s="46">
        <v>13227.731925018254</v>
      </c>
    </row>
    <row r="8554" spans="2:9" x14ac:dyDescent="0.3">
      <c r="B8554" s="7">
        <v>44187</v>
      </c>
      <c r="C8554" s="6">
        <v>1</v>
      </c>
      <c r="D8554" s="46">
        <v>13277.255348151388</v>
      </c>
      <c r="G8554" s="7">
        <v>44187</v>
      </c>
      <c r="H8554" s="6">
        <v>1</v>
      </c>
      <c r="I8554" s="46">
        <v>8776.7396575250987</v>
      </c>
    </row>
    <row r="8555" spans="2:9" x14ac:dyDescent="0.3">
      <c r="B8555" s="7">
        <v>44187</v>
      </c>
      <c r="C8555" s="6">
        <v>2</v>
      </c>
      <c r="D8555" s="46">
        <v>19695.108973132174</v>
      </c>
      <c r="G8555" s="7">
        <v>44187</v>
      </c>
      <c r="H8555" s="6">
        <v>2</v>
      </c>
      <c r="I8555" s="46">
        <v>16411.739174146089</v>
      </c>
    </row>
    <row r="8556" spans="2:9" x14ac:dyDescent="0.3">
      <c r="B8556" s="7">
        <v>44187</v>
      </c>
      <c r="C8556" s="6">
        <v>3</v>
      </c>
      <c r="D8556" s="46">
        <v>27683.546663738467</v>
      </c>
      <c r="G8556" s="7">
        <v>44187</v>
      </c>
      <c r="H8556" s="6">
        <v>3</v>
      </c>
      <c r="I8556" s="46">
        <v>14411.179778673677</v>
      </c>
    </row>
    <row r="8557" spans="2:9" x14ac:dyDescent="0.3">
      <c r="B8557" s="7">
        <v>44187</v>
      </c>
      <c r="C8557" s="6">
        <v>4</v>
      </c>
      <c r="D8557" s="46">
        <v>19415.331239292518</v>
      </c>
      <c r="G8557" s="7">
        <v>44187</v>
      </c>
      <c r="H8557" s="6">
        <v>4</v>
      </c>
      <c r="I8557" s="46">
        <v>10550.366219329026</v>
      </c>
    </row>
    <row r="8558" spans="2:9" x14ac:dyDescent="0.3">
      <c r="B8558" s="7">
        <v>44187</v>
      </c>
      <c r="C8558" s="6">
        <v>5</v>
      </c>
      <c r="D8558" s="46">
        <v>14127.865813190821</v>
      </c>
      <c r="G8558" s="7">
        <v>44187</v>
      </c>
      <c r="H8558" s="6">
        <v>5</v>
      </c>
      <c r="I8558" s="46">
        <v>8763.1530819228428</v>
      </c>
    </row>
    <row r="8559" spans="2:9" x14ac:dyDescent="0.3">
      <c r="B8559" s="7">
        <v>44187</v>
      </c>
      <c r="C8559" s="6">
        <v>6</v>
      </c>
      <c r="D8559" s="46">
        <v>9595.0289354310953</v>
      </c>
      <c r="G8559" s="7">
        <v>44187</v>
      </c>
      <c r="H8559" s="6">
        <v>6</v>
      </c>
      <c r="I8559" s="46">
        <v>4398.1783175754299</v>
      </c>
    </row>
    <row r="8560" spans="2:9" x14ac:dyDescent="0.3">
      <c r="B8560" s="7">
        <v>44187</v>
      </c>
      <c r="C8560" s="6">
        <v>7</v>
      </c>
      <c r="D8560" s="46">
        <v>1649.3195025420168</v>
      </c>
      <c r="G8560" s="7">
        <v>44187</v>
      </c>
      <c r="H8560" s="6">
        <v>7</v>
      </c>
      <c r="I8560" s="46">
        <v>776.35819464716133</v>
      </c>
    </row>
    <row r="8561" spans="2:9" x14ac:dyDescent="0.3">
      <c r="B8561" s="7">
        <v>44187</v>
      </c>
      <c r="C8561" s="6">
        <v>8</v>
      </c>
      <c r="D8561" s="46">
        <v>844.03964182296488</v>
      </c>
      <c r="G8561" s="7">
        <v>44187</v>
      </c>
      <c r="H8561" s="6">
        <v>8</v>
      </c>
      <c r="I8561" s="46">
        <v>666.89131655758672</v>
      </c>
    </row>
    <row r="8562" spans="2:9" x14ac:dyDescent="0.3">
      <c r="B8562" s="7">
        <v>44187</v>
      </c>
      <c r="C8562" s="6">
        <v>9</v>
      </c>
      <c r="D8562" s="46">
        <v>8988.8992298625853</v>
      </c>
      <c r="G8562" s="7">
        <v>44187</v>
      </c>
      <c r="H8562" s="6">
        <v>9</v>
      </c>
      <c r="I8562" s="46">
        <v>5098.8240326850118</v>
      </c>
    </row>
    <row r="8563" spans="2:9" x14ac:dyDescent="0.3">
      <c r="B8563" s="7">
        <v>44187</v>
      </c>
      <c r="C8563" s="6">
        <v>10</v>
      </c>
      <c r="D8563" s="46">
        <v>15727.39897838013</v>
      </c>
      <c r="G8563" s="7">
        <v>44187</v>
      </c>
      <c r="H8563" s="6">
        <v>10</v>
      </c>
      <c r="I8563" s="46">
        <v>9266.1891961143519</v>
      </c>
    </row>
    <row r="8564" spans="2:9" x14ac:dyDescent="0.3">
      <c r="B8564" s="7">
        <v>44187</v>
      </c>
      <c r="C8564" s="6">
        <v>11</v>
      </c>
      <c r="D8564" s="46">
        <v>20210.182497660477</v>
      </c>
      <c r="G8564" s="7">
        <v>44187</v>
      </c>
      <c r="H8564" s="6">
        <v>11</v>
      </c>
      <c r="I8564" s="46">
        <v>11706.989445458928</v>
      </c>
    </row>
    <row r="8565" spans="2:9" x14ac:dyDescent="0.3">
      <c r="B8565" s="7">
        <v>44187</v>
      </c>
      <c r="C8565" s="6">
        <v>12</v>
      </c>
      <c r="D8565" s="46">
        <v>30819.474834772904</v>
      </c>
      <c r="G8565" s="7">
        <v>44187</v>
      </c>
      <c r="H8565" s="6">
        <v>12</v>
      </c>
      <c r="I8565" s="46">
        <v>17191.817342094782</v>
      </c>
    </row>
    <row r="8566" spans="2:9" x14ac:dyDescent="0.3">
      <c r="B8566" s="7">
        <v>44187</v>
      </c>
      <c r="C8566" s="6">
        <v>13</v>
      </c>
      <c r="D8566" s="46">
        <v>30382.127630071587</v>
      </c>
      <c r="G8566" s="7">
        <v>44187</v>
      </c>
      <c r="H8566" s="6">
        <v>13</v>
      </c>
      <c r="I8566" s="46">
        <v>16637.572977272535</v>
      </c>
    </row>
    <row r="8567" spans="2:9" x14ac:dyDescent="0.3">
      <c r="B8567" s="7">
        <v>44187</v>
      </c>
      <c r="C8567" s="6">
        <v>14</v>
      </c>
      <c r="D8567" s="46">
        <v>27715.77110387064</v>
      </c>
      <c r="G8567" s="7">
        <v>44187</v>
      </c>
      <c r="H8567" s="6">
        <v>14</v>
      </c>
      <c r="I8567" s="46">
        <v>15409.50046212147</v>
      </c>
    </row>
    <row r="8568" spans="2:9" x14ac:dyDescent="0.3">
      <c r="B8568" s="7">
        <v>44187</v>
      </c>
      <c r="C8568" s="6">
        <v>15</v>
      </c>
      <c r="D8568" s="46">
        <v>18159.36031689998</v>
      </c>
      <c r="G8568" s="7">
        <v>44187</v>
      </c>
      <c r="H8568" s="6">
        <v>15</v>
      </c>
      <c r="I8568" s="46">
        <v>8761.5735221710493</v>
      </c>
    </row>
    <row r="8569" spans="2:9" x14ac:dyDescent="0.3">
      <c r="B8569" s="7">
        <v>44187</v>
      </c>
      <c r="C8569" s="6">
        <v>16</v>
      </c>
      <c r="D8569" s="46">
        <v>11933.605444972975</v>
      </c>
      <c r="G8569" s="7">
        <v>44187</v>
      </c>
      <c r="H8569" s="6">
        <v>16</v>
      </c>
      <c r="I8569" s="46">
        <v>5089.703113638072</v>
      </c>
    </row>
    <row r="8570" spans="2:9" x14ac:dyDescent="0.3">
      <c r="B8570" s="7">
        <v>44187</v>
      </c>
      <c r="C8570" s="6">
        <v>17</v>
      </c>
      <c r="D8570" s="46">
        <v>8545.9882207949304</v>
      </c>
      <c r="G8570" s="7">
        <v>44187</v>
      </c>
      <c r="H8570" s="6">
        <v>17</v>
      </c>
      <c r="I8570" s="46">
        <v>4461.6450521072338</v>
      </c>
    </row>
    <row r="8571" spans="2:9" x14ac:dyDescent="0.3">
      <c r="B8571" s="7">
        <v>44187</v>
      </c>
      <c r="C8571" s="6">
        <v>18</v>
      </c>
      <c r="D8571" s="46">
        <v>8700.650214884472</v>
      </c>
      <c r="G8571" s="7">
        <v>44187</v>
      </c>
      <c r="H8571" s="6">
        <v>18</v>
      </c>
      <c r="I8571" s="46">
        <v>4786.3999519584822</v>
      </c>
    </row>
    <row r="8572" spans="2:9" x14ac:dyDescent="0.3">
      <c r="B8572" s="7">
        <v>44187</v>
      </c>
      <c r="C8572" s="6">
        <v>19</v>
      </c>
      <c r="D8572" s="46">
        <v>13510.591633333759</v>
      </c>
      <c r="G8572" s="7">
        <v>44187</v>
      </c>
      <c r="H8572" s="6">
        <v>19</v>
      </c>
      <c r="I8572" s="46">
        <v>6588.2284916384842</v>
      </c>
    </row>
    <row r="8573" spans="2:9" x14ac:dyDescent="0.3">
      <c r="B8573" s="7">
        <v>44187</v>
      </c>
      <c r="C8573" s="6">
        <v>20</v>
      </c>
      <c r="D8573" s="46">
        <v>13106.380431146494</v>
      </c>
      <c r="G8573" s="7">
        <v>44187</v>
      </c>
      <c r="H8573" s="6">
        <v>20</v>
      </c>
      <c r="I8573" s="46">
        <v>7901.7201015821347</v>
      </c>
    </row>
    <row r="8574" spans="2:9" x14ac:dyDescent="0.3">
      <c r="B8574" s="7">
        <v>44187</v>
      </c>
      <c r="C8574" s="6">
        <v>21</v>
      </c>
      <c r="D8574" s="46">
        <v>18959.873830058543</v>
      </c>
      <c r="G8574" s="7">
        <v>44187</v>
      </c>
      <c r="H8574" s="6">
        <v>21</v>
      </c>
      <c r="I8574" s="46">
        <v>18041.417081151198</v>
      </c>
    </row>
    <row r="8575" spans="2:9" x14ac:dyDescent="0.3">
      <c r="B8575" s="7">
        <v>44187</v>
      </c>
      <c r="C8575" s="6">
        <v>22</v>
      </c>
      <c r="D8575" s="46">
        <v>36956.884649726562</v>
      </c>
      <c r="G8575" s="7">
        <v>44187</v>
      </c>
      <c r="H8575" s="6">
        <v>22</v>
      </c>
      <c r="I8575" s="46">
        <v>32620.346152389386</v>
      </c>
    </row>
    <row r="8576" spans="2:9" x14ac:dyDescent="0.3">
      <c r="B8576" s="7">
        <v>44187</v>
      </c>
      <c r="C8576" s="6">
        <v>23</v>
      </c>
      <c r="D8576" s="46">
        <v>33712.492030246918</v>
      </c>
      <c r="G8576" s="7">
        <v>44187</v>
      </c>
      <c r="H8576" s="6">
        <v>23</v>
      </c>
      <c r="I8576" s="46">
        <v>27886.009180089808</v>
      </c>
    </row>
    <row r="8577" spans="2:9" x14ac:dyDescent="0.3">
      <c r="B8577" s="7">
        <v>44188</v>
      </c>
      <c r="C8577" s="6">
        <v>0</v>
      </c>
      <c r="D8577" s="46">
        <v>30003.332280426872</v>
      </c>
      <c r="G8577" s="7">
        <v>44188</v>
      </c>
      <c r="H8577" s="6">
        <v>0</v>
      </c>
      <c r="I8577" s="46">
        <v>23915.332502104116</v>
      </c>
    </row>
    <row r="8578" spans="2:9" x14ac:dyDescent="0.3">
      <c r="B8578" s="7">
        <v>44188</v>
      </c>
      <c r="C8578" s="6">
        <v>1</v>
      </c>
      <c r="D8578" s="46">
        <v>39085.016700573397</v>
      </c>
      <c r="G8578" s="7">
        <v>44188</v>
      </c>
      <c r="H8578" s="6">
        <v>1</v>
      </c>
      <c r="I8578" s="46">
        <v>35459.630911847205</v>
      </c>
    </row>
    <row r="8579" spans="2:9" x14ac:dyDescent="0.3">
      <c r="B8579" s="7">
        <v>44188</v>
      </c>
      <c r="C8579" s="6">
        <v>2</v>
      </c>
      <c r="D8579" s="46">
        <v>38431.471212332486</v>
      </c>
      <c r="G8579" s="7">
        <v>44188</v>
      </c>
      <c r="H8579" s="6">
        <v>2</v>
      </c>
      <c r="I8579" s="46">
        <v>33341.178715748683</v>
      </c>
    </row>
    <row r="8580" spans="2:9" x14ac:dyDescent="0.3">
      <c r="B8580" s="7">
        <v>44188</v>
      </c>
      <c r="C8580" s="6">
        <v>3</v>
      </c>
      <c r="D8580" s="46">
        <v>38225.115754107195</v>
      </c>
      <c r="G8580" s="7">
        <v>44188</v>
      </c>
      <c r="H8580" s="6">
        <v>3</v>
      </c>
      <c r="I8580" s="46">
        <v>35102.830410468749</v>
      </c>
    </row>
    <row r="8581" spans="2:9" x14ac:dyDescent="0.3">
      <c r="B8581" s="7">
        <v>44188</v>
      </c>
      <c r="C8581" s="6">
        <v>4</v>
      </c>
      <c r="D8581" s="46">
        <v>41594.746247441486</v>
      </c>
      <c r="G8581" s="7">
        <v>44188</v>
      </c>
      <c r="H8581" s="6">
        <v>4</v>
      </c>
      <c r="I8581" s="46">
        <v>37691.93561633939</v>
      </c>
    </row>
    <row r="8582" spans="2:9" x14ac:dyDescent="0.3">
      <c r="B8582" s="7">
        <v>44188</v>
      </c>
      <c r="C8582" s="6">
        <v>5</v>
      </c>
      <c r="D8582" s="46">
        <v>38085.386404464392</v>
      </c>
      <c r="G8582" s="7">
        <v>44188</v>
      </c>
      <c r="H8582" s="6">
        <v>5</v>
      </c>
      <c r="I8582" s="46">
        <v>38323.828655400168</v>
      </c>
    </row>
    <row r="8583" spans="2:9" x14ac:dyDescent="0.3">
      <c r="B8583" s="7">
        <v>44188</v>
      </c>
      <c r="C8583" s="6">
        <v>6</v>
      </c>
      <c r="D8583" s="46">
        <v>32246.161400390625</v>
      </c>
      <c r="G8583" s="7">
        <v>44188</v>
      </c>
      <c r="H8583" s="6">
        <v>6</v>
      </c>
      <c r="I8583" s="46">
        <v>28791.068743802472</v>
      </c>
    </row>
    <row r="8584" spans="2:9" x14ac:dyDescent="0.3">
      <c r="B8584" s="7">
        <v>44188</v>
      </c>
      <c r="C8584" s="6">
        <v>7</v>
      </c>
      <c r="D8584" s="46">
        <v>40472.326119801233</v>
      </c>
      <c r="G8584" s="7">
        <v>44188</v>
      </c>
      <c r="H8584" s="6">
        <v>7</v>
      </c>
      <c r="I8584" s="46">
        <v>26969.513365633225</v>
      </c>
    </row>
    <row r="8585" spans="2:9" x14ac:dyDescent="0.3">
      <c r="B8585" s="7">
        <v>44188</v>
      </c>
      <c r="C8585" s="6">
        <v>8</v>
      </c>
      <c r="D8585" s="46">
        <v>42141.285104776893</v>
      </c>
      <c r="G8585" s="7">
        <v>44188</v>
      </c>
      <c r="H8585" s="6">
        <v>8</v>
      </c>
      <c r="I8585" s="46">
        <v>24360.130466487004</v>
      </c>
    </row>
    <row r="8586" spans="2:9" x14ac:dyDescent="0.3">
      <c r="B8586" s="7">
        <v>44188</v>
      </c>
      <c r="C8586" s="6">
        <v>9</v>
      </c>
      <c r="D8586" s="46">
        <v>43151.147886946586</v>
      </c>
      <c r="G8586" s="7">
        <v>44188</v>
      </c>
      <c r="H8586" s="6">
        <v>9</v>
      </c>
      <c r="I8586" s="46">
        <v>30613.862829818583</v>
      </c>
    </row>
    <row r="8587" spans="2:9" x14ac:dyDescent="0.3">
      <c r="B8587" s="7">
        <v>44188</v>
      </c>
      <c r="C8587" s="6">
        <v>10</v>
      </c>
      <c r="D8587" s="46">
        <v>43876.791292036884</v>
      </c>
      <c r="G8587" s="7">
        <v>44188</v>
      </c>
      <c r="H8587" s="6">
        <v>10</v>
      </c>
      <c r="I8587" s="46">
        <v>31621.079024232647</v>
      </c>
    </row>
    <row r="8588" spans="2:9" x14ac:dyDescent="0.3">
      <c r="B8588" s="7">
        <v>44188</v>
      </c>
      <c r="C8588" s="6">
        <v>11</v>
      </c>
      <c r="D8588" s="46">
        <v>43648.999632889347</v>
      </c>
      <c r="G8588" s="7">
        <v>44188</v>
      </c>
      <c r="H8588" s="6">
        <v>11</v>
      </c>
      <c r="I8588" s="46">
        <v>34166.561056597129</v>
      </c>
    </row>
    <row r="8589" spans="2:9" x14ac:dyDescent="0.3">
      <c r="B8589" s="7">
        <v>44188</v>
      </c>
      <c r="C8589" s="6">
        <v>12</v>
      </c>
      <c r="D8589" s="46">
        <v>38997.293395894078</v>
      </c>
      <c r="G8589" s="7">
        <v>44188</v>
      </c>
      <c r="H8589" s="6">
        <v>12</v>
      </c>
      <c r="I8589" s="46">
        <v>33372.208277127218</v>
      </c>
    </row>
    <row r="8590" spans="2:9" x14ac:dyDescent="0.3">
      <c r="B8590" s="7">
        <v>44188</v>
      </c>
      <c r="C8590" s="6">
        <v>13</v>
      </c>
      <c r="D8590" s="46">
        <v>32504.176592737193</v>
      </c>
      <c r="G8590" s="7">
        <v>44188</v>
      </c>
      <c r="H8590" s="6">
        <v>13</v>
      </c>
      <c r="I8590" s="46">
        <v>26705.722150521709</v>
      </c>
    </row>
    <row r="8591" spans="2:9" x14ac:dyDescent="0.3">
      <c r="B8591" s="7">
        <v>44188</v>
      </c>
      <c r="C8591" s="6">
        <v>14</v>
      </c>
      <c r="D8591" s="46">
        <v>28404.112304958224</v>
      </c>
      <c r="G8591" s="7">
        <v>44188</v>
      </c>
      <c r="H8591" s="6">
        <v>14</v>
      </c>
      <c r="I8591" s="46">
        <v>26270.740325555587</v>
      </c>
    </row>
    <row r="8592" spans="2:9" x14ac:dyDescent="0.3">
      <c r="B8592" s="7">
        <v>44188</v>
      </c>
      <c r="C8592" s="6">
        <v>15</v>
      </c>
      <c r="D8592" s="46">
        <v>19924.237655000001</v>
      </c>
      <c r="G8592" s="7">
        <v>44188</v>
      </c>
      <c r="H8592" s="6">
        <v>15</v>
      </c>
      <c r="I8592" s="46">
        <v>17259.737799100531</v>
      </c>
    </row>
    <row r="8593" spans="2:9" x14ac:dyDescent="0.3">
      <c r="B8593" s="7">
        <v>44188</v>
      </c>
      <c r="C8593" s="6">
        <v>16</v>
      </c>
      <c r="D8593" s="46">
        <v>16431.783721818771</v>
      </c>
      <c r="G8593" s="7">
        <v>44188</v>
      </c>
      <c r="H8593" s="6">
        <v>16</v>
      </c>
      <c r="I8593" s="46">
        <v>13252.485626052885</v>
      </c>
    </row>
    <row r="8594" spans="2:9" x14ac:dyDescent="0.3">
      <c r="B8594" s="7">
        <v>44188</v>
      </c>
      <c r="C8594" s="6">
        <v>17</v>
      </c>
      <c r="D8594" s="46">
        <v>11370.670767912135</v>
      </c>
      <c r="G8594" s="7">
        <v>44188</v>
      </c>
      <c r="H8594" s="6">
        <v>17</v>
      </c>
      <c r="I8594" s="46">
        <v>9154.2976505537208</v>
      </c>
    </row>
    <row r="8595" spans="2:9" x14ac:dyDescent="0.3">
      <c r="B8595" s="7">
        <v>44188</v>
      </c>
      <c r="C8595" s="6">
        <v>18</v>
      </c>
      <c r="D8595" s="46">
        <v>19905.783818494634</v>
      </c>
      <c r="G8595" s="7">
        <v>44188</v>
      </c>
      <c r="H8595" s="6">
        <v>18</v>
      </c>
      <c r="I8595" s="46">
        <v>11226.613333103083</v>
      </c>
    </row>
    <row r="8596" spans="2:9" x14ac:dyDescent="0.3">
      <c r="B8596" s="7">
        <v>44188</v>
      </c>
      <c r="C8596" s="6">
        <v>19</v>
      </c>
      <c r="D8596" s="46">
        <v>25179.575325464659</v>
      </c>
      <c r="G8596" s="7">
        <v>44188</v>
      </c>
      <c r="H8596" s="6">
        <v>19</v>
      </c>
      <c r="I8596" s="46">
        <v>12205.537252492188</v>
      </c>
    </row>
    <row r="8597" spans="2:9" x14ac:dyDescent="0.3">
      <c r="B8597" s="7">
        <v>44188</v>
      </c>
      <c r="C8597" s="6">
        <v>20</v>
      </c>
      <c r="D8597" s="46">
        <v>22683.193113560319</v>
      </c>
      <c r="G8597" s="7">
        <v>44188</v>
      </c>
      <c r="H8597" s="6">
        <v>20</v>
      </c>
      <c r="I8597" s="46">
        <v>12633.898346513897</v>
      </c>
    </row>
    <row r="8598" spans="2:9" x14ac:dyDescent="0.3">
      <c r="B8598" s="7">
        <v>44188</v>
      </c>
      <c r="C8598" s="6">
        <v>21</v>
      </c>
      <c r="D8598" s="46">
        <v>17970.020360617826</v>
      </c>
      <c r="G8598" s="7">
        <v>44188</v>
      </c>
      <c r="H8598" s="6">
        <v>21</v>
      </c>
      <c r="I8598" s="46">
        <v>16854.784534946419</v>
      </c>
    </row>
    <row r="8599" spans="2:9" x14ac:dyDescent="0.3">
      <c r="B8599" s="7">
        <v>44188</v>
      </c>
      <c r="C8599" s="6">
        <v>22</v>
      </c>
      <c r="D8599" s="46">
        <v>19743.994324259456</v>
      </c>
      <c r="G8599" s="7">
        <v>44188</v>
      </c>
      <c r="H8599" s="6">
        <v>22</v>
      </c>
      <c r="I8599" s="46">
        <v>14957.079060945594</v>
      </c>
    </row>
    <row r="8600" spans="2:9" x14ac:dyDescent="0.3">
      <c r="B8600" s="7">
        <v>44188</v>
      </c>
      <c r="C8600" s="6">
        <v>23</v>
      </c>
      <c r="D8600" s="46">
        <v>24158.191255162521</v>
      </c>
      <c r="G8600" s="7">
        <v>44188</v>
      </c>
      <c r="H8600" s="6">
        <v>23</v>
      </c>
      <c r="I8600" s="46">
        <v>12486.970679285814</v>
      </c>
    </row>
    <row r="8601" spans="2:9" x14ac:dyDescent="0.3">
      <c r="B8601" s="7">
        <v>44189</v>
      </c>
      <c r="C8601" s="6">
        <v>0</v>
      </c>
      <c r="D8601" s="46">
        <v>19076.478043980285</v>
      </c>
      <c r="G8601" s="7">
        <v>44189</v>
      </c>
      <c r="H8601" s="6">
        <v>0</v>
      </c>
      <c r="I8601" s="46">
        <v>9396.4868558720882</v>
      </c>
    </row>
    <row r="8602" spans="2:9" x14ac:dyDescent="0.3">
      <c r="B8602" s="7">
        <v>44189</v>
      </c>
      <c r="C8602" s="6">
        <v>1</v>
      </c>
      <c r="D8602" s="46">
        <v>13242.931611810454</v>
      </c>
      <c r="G8602" s="7">
        <v>44189</v>
      </c>
      <c r="H8602" s="6">
        <v>1</v>
      </c>
      <c r="I8602" s="46">
        <v>5973.9802215843511</v>
      </c>
    </row>
    <row r="8603" spans="2:9" x14ac:dyDescent="0.3">
      <c r="B8603" s="7">
        <v>44189</v>
      </c>
      <c r="C8603" s="6">
        <v>2</v>
      </c>
      <c r="D8603" s="46">
        <v>8725.5150631238594</v>
      </c>
      <c r="G8603" s="7">
        <v>44189</v>
      </c>
      <c r="H8603" s="6">
        <v>2</v>
      </c>
      <c r="I8603" s="46">
        <v>4543.3224500141687</v>
      </c>
    </row>
    <row r="8604" spans="2:9" x14ac:dyDescent="0.3">
      <c r="B8604" s="7">
        <v>44189</v>
      </c>
      <c r="C8604" s="6">
        <v>3</v>
      </c>
      <c r="D8604" s="46">
        <v>7401.9189183664012</v>
      </c>
      <c r="G8604" s="7">
        <v>44189</v>
      </c>
      <c r="H8604" s="6">
        <v>3</v>
      </c>
      <c r="I8604" s="46">
        <v>3063.2093967136325</v>
      </c>
    </row>
    <row r="8605" spans="2:9" x14ac:dyDescent="0.3">
      <c r="B8605" s="7">
        <v>44189</v>
      </c>
      <c r="C8605" s="6">
        <v>4</v>
      </c>
      <c r="D8605" s="46">
        <v>3691.5537170726179</v>
      </c>
      <c r="G8605" s="7">
        <v>44189</v>
      </c>
      <c r="H8605" s="6">
        <v>4</v>
      </c>
      <c r="I8605" s="46">
        <v>403.68429412748048</v>
      </c>
    </row>
    <row r="8606" spans="2:9" x14ac:dyDescent="0.3">
      <c r="B8606" s="7">
        <v>44189</v>
      </c>
      <c r="C8606" s="6">
        <v>5</v>
      </c>
      <c r="D8606" s="46">
        <v>7629.319942578778</v>
      </c>
      <c r="G8606" s="7">
        <v>44189</v>
      </c>
      <c r="H8606" s="6">
        <v>5</v>
      </c>
      <c r="I8606" s="46">
        <v>1617.7282136738363</v>
      </c>
    </row>
    <row r="8607" spans="2:9" x14ac:dyDescent="0.3">
      <c r="B8607" s="7">
        <v>44189</v>
      </c>
      <c r="C8607" s="6">
        <v>6</v>
      </c>
      <c r="D8607" s="46">
        <v>11027.602297972708</v>
      </c>
      <c r="G8607" s="7">
        <v>44189</v>
      </c>
      <c r="H8607" s="6">
        <v>6</v>
      </c>
      <c r="I8607" s="46">
        <v>4380.5921837754795</v>
      </c>
    </row>
    <row r="8608" spans="2:9" x14ac:dyDescent="0.3">
      <c r="B8608" s="7">
        <v>44189</v>
      </c>
      <c r="C8608" s="6">
        <v>7</v>
      </c>
      <c r="D8608" s="46">
        <v>29314.639410857832</v>
      </c>
      <c r="G8608" s="7">
        <v>44189</v>
      </c>
      <c r="H8608" s="6">
        <v>7</v>
      </c>
      <c r="I8608" s="46">
        <v>20923.77482911144</v>
      </c>
    </row>
    <row r="8609" spans="2:9" x14ac:dyDescent="0.3">
      <c r="B8609" s="7">
        <v>44189</v>
      </c>
      <c r="C8609" s="6">
        <v>8</v>
      </c>
      <c r="D8609" s="46">
        <v>46830.766009375002</v>
      </c>
      <c r="G8609" s="7">
        <v>44189</v>
      </c>
      <c r="H8609" s="6">
        <v>8</v>
      </c>
      <c r="I8609" s="46">
        <v>34313.967304340709</v>
      </c>
    </row>
    <row r="8610" spans="2:9" x14ac:dyDescent="0.3">
      <c r="B8610" s="7">
        <v>44189</v>
      </c>
      <c r="C8610" s="6">
        <v>9</v>
      </c>
      <c r="D8610" s="46">
        <v>37247.417014659972</v>
      </c>
      <c r="G8610" s="7">
        <v>44189</v>
      </c>
      <c r="H8610" s="6">
        <v>9</v>
      </c>
      <c r="I8610" s="46">
        <v>19606.59035436159</v>
      </c>
    </row>
    <row r="8611" spans="2:9" x14ac:dyDescent="0.3">
      <c r="B8611" s="7">
        <v>44189</v>
      </c>
      <c r="C8611" s="6">
        <v>10</v>
      </c>
      <c r="D8611" s="46">
        <v>41113.266089400619</v>
      </c>
      <c r="G8611" s="7">
        <v>44189</v>
      </c>
      <c r="H8611" s="6">
        <v>10</v>
      </c>
      <c r="I8611" s="46">
        <v>25159.865268755184</v>
      </c>
    </row>
    <row r="8612" spans="2:9" x14ac:dyDescent="0.3">
      <c r="B8612" s="7">
        <v>44189</v>
      </c>
      <c r="C8612" s="6">
        <v>11</v>
      </c>
      <c r="D8612" s="46">
        <v>39804.771360761268</v>
      </c>
      <c r="G8612" s="7">
        <v>44189</v>
      </c>
      <c r="H8612" s="6">
        <v>11</v>
      </c>
      <c r="I8612" s="46">
        <v>25159.52307748458</v>
      </c>
    </row>
    <row r="8613" spans="2:9" x14ac:dyDescent="0.3">
      <c r="B8613" s="7">
        <v>44189</v>
      </c>
      <c r="C8613" s="6">
        <v>12</v>
      </c>
      <c r="D8613" s="46">
        <v>35793.088416941326</v>
      </c>
      <c r="G8613" s="7">
        <v>44189</v>
      </c>
      <c r="H8613" s="6">
        <v>12</v>
      </c>
      <c r="I8613" s="46">
        <v>19943.661155661019</v>
      </c>
    </row>
    <row r="8614" spans="2:9" x14ac:dyDescent="0.3">
      <c r="B8614" s="7">
        <v>44189</v>
      </c>
      <c r="C8614" s="6">
        <v>13</v>
      </c>
      <c r="D8614" s="46">
        <v>31399.801644873089</v>
      </c>
      <c r="G8614" s="7">
        <v>44189</v>
      </c>
      <c r="H8614" s="6">
        <v>13</v>
      </c>
      <c r="I8614" s="46">
        <v>13503.373064726909</v>
      </c>
    </row>
    <row r="8615" spans="2:9" x14ac:dyDescent="0.3">
      <c r="B8615" s="7">
        <v>44189</v>
      </c>
      <c r="C8615" s="6">
        <v>14</v>
      </c>
      <c r="D8615" s="46">
        <v>35093.499664292889</v>
      </c>
      <c r="G8615" s="7">
        <v>44189</v>
      </c>
      <c r="H8615" s="6">
        <v>14</v>
      </c>
      <c r="I8615" s="46">
        <v>20938.729438960938</v>
      </c>
    </row>
    <row r="8616" spans="2:9" x14ac:dyDescent="0.3">
      <c r="B8616" s="7">
        <v>44189</v>
      </c>
      <c r="C8616" s="6">
        <v>15</v>
      </c>
      <c r="D8616" s="46">
        <v>37407.975181866284</v>
      </c>
      <c r="G8616" s="7">
        <v>44189</v>
      </c>
      <c r="H8616" s="6">
        <v>15</v>
      </c>
      <c r="I8616" s="46">
        <v>28450.578465515213</v>
      </c>
    </row>
    <row r="8617" spans="2:9" x14ac:dyDescent="0.3">
      <c r="B8617" s="7">
        <v>44189</v>
      </c>
      <c r="C8617" s="6">
        <v>16</v>
      </c>
      <c r="D8617" s="46">
        <v>40501.192173113734</v>
      </c>
      <c r="G8617" s="7">
        <v>44189</v>
      </c>
      <c r="H8617" s="6">
        <v>16</v>
      </c>
      <c r="I8617" s="46">
        <v>33314.645620326395</v>
      </c>
    </row>
    <row r="8618" spans="2:9" x14ac:dyDescent="0.3">
      <c r="B8618" s="7">
        <v>44189</v>
      </c>
      <c r="C8618" s="6">
        <v>17</v>
      </c>
      <c r="D8618" s="46">
        <v>38017.111057629729</v>
      </c>
      <c r="G8618" s="7">
        <v>44189</v>
      </c>
      <c r="H8618" s="6">
        <v>17</v>
      </c>
      <c r="I8618" s="46">
        <v>31278.962789533052</v>
      </c>
    </row>
    <row r="8619" spans="2:9" x14ac:dyDescent="0.3">
      <c r="B8619" s="7">
        <v>44189</v>
      </c>
      <c r="C8619" s="6">
        <v>18</v>
      </c>
      <c r="D8619" s="46">
        <v>38293.136847447495</v>
      </c>
      <c r="G8619" s="7">
        <v>44189</v>
      </c>
      <c r="H8619" s="6">
        <v>18</v>
      </c>
      <c r="I8619" s="46">
        <v>33722.200025200909</v>
      </c>
    </row>
    <row r="8620" spans="2:9" x14ac:dyDescent="0.3">
      <c r="B8620" s="7">
        <v>44189</v>
      </c>
      <c r="C8620" s="6">
        <v>19</v>
      </c>
      <c r="D8620" s="46">
        <v>38909.577884325947</v>
      </c>
      <c r="G8620" s="7">
        <v>44189</v>
      </c>
      <c r="H8620" s="6">
        <v>19</v>
      </c>
      <c r="I8620" s="46">
        <v>33306.001455405349</v>
      </c>
    </row>
    <row r="8621" spans="2:9" x14ac:dyDescent="0.3">
      <c r="B8621" s="7">
        <v>44189</v>
      </c>
      <c r="C8621" s="6">
        <v>20</v>
      </c>
      <c r="D8621" s="46">
        <v>33765.822920970022</v>
      </c>
      <c r="G8621" s="7">
        <v>44189</v>
      </c>
      <c r="H8621" s="6">
        <v>20</v>
      </c>
      <c r="I8621" s="46">
        <v>27106.494105473594</v>
      </c>
    </row>
    <row r="8622" spans="2:9" x14ac:dyDescent="0.3">
      <c r="B8622" s="7">
        <v>44189</v>
      </c>
      <c r="C8622" s="6">
        <v>21</v>
      </c>
      <c r="D8622" s="46">
        <v>29051.939037454667</v>
      </c>
      <c r="G8622" s="7">
        <v>44189</v>
      </c>
      <c r="H8622" s="6">
        <v>21</v>
      </c>
      <c r="I8622" s="46">
        <v>27203.019802650655</v>
      </c>
    </row>
    <row r="8623" spans="2:9" x14ac:dyDescent="0.3">
      <c r="B8623" s="7">
        <v>44189</v>
      </c>
      <c r="C8623" s="6">
        <v>22</v>
      </c>
      <c r="D8623" s="46">
        <v>37302.792162120641</v>
      </c>
      <c r="G8623" s="7">
        <v>44189</v>
      </c>
      <c r="H8623" s="6">
        <v>22</v>
      </c>
      <c r="I8623" s="46">
        <v>31508.511985863734</v>
      </c>
    </row>
    <row r="8624" spans="2:9" x14ac:dyDescent="0.3">
      <c r="B8624" s="7">
        <v>44189</v>
      </c>
      <c r="C8624" s="6">
        <v>23</v>
      </c>
      <c r="D8624" s="46">
        <v>37075.404288658698</v>
      </c>
      <c r="G8624" s="7">
        <v>44189</v>
      </c>
      <c r="H8624" s="6">
        <v>23</v>
      </c>
      <c r="I8624" s="46">
        <v>28285.279877604116</v>
      </c>
    </row>
    <row r="8625" spans="2:9" x14ac:dyDescent="0.3">
      <c r="B8625" s="7">
        <v>44190</v>
      </c>
      <c r="C8625" s="6">
        <v>0</v>
      </c>
      <c r="D8625" s="46">
        <v>28424.812534291879</v>
      </c>
      <c r="G8625" s="7">
        <v>44190</v>
      </c>
      <c r="H8625" s="6">
        <v>0</v>
      </c>
      <c r="I8625" s="46">
        <v>18673.693228275992</v>
      </c>
    </row>
    <row r="8626" spans="2:9" x14ac:dyDescent="0.3">
      <c r="B8626" s="7">
        <v>44190</v>
      </c>
      <c r="C8626" s="6">
        <v>1</v>
      </c>
      <c r="D8626" s="46">
        <v>34888.186547855919</v>
      </c>
      <c r="G8626" s="7">
        <v>44190</v>
      </c>
      <c r="H8626" s="6">
        <v>1</v>
      </c>
      <c r="I8626" s="46">
        <v>31354.428990046876</v>
      </c>
    </row>
    <row r="8627" spans="2:9" x14ac:dyDescent="0.3">
      <c r="B8627" s="7">
        <v>44190</v>
      </c>
      <c r="C8627" s="6">
        <v>2</v>
      </c>
      <c r="D8627" s="46">
        <v>36735.301257429157</v>
      </c>
      <c r="G8627" s="7">
        <v>44190</v>
      </c>
      <c r="H8627" s="6">
        <v>2</v>
      </c>
      <c r="I8627" s="46">
        <v>25087.750350506987</v>
      </c>
    </row>
    <row r="8628" spans="2:9" x14ac:dyDescent="0.3">
      <c r="B8628" s="7">
        <v>44190</v>
      </c>
      <c r="C8628" s="6">
        <v>3</v>
      </c>
      <c r="D8628" s="46">
        <v>44230.796924684044</v>
      </c>
      <c r="G8628" s="7">
        <v>44190</v>
      </c>
      <c r="H8628" s="6">
        <v>3</v>
      </c>
      <c r="I8628" s="46">
        <v>28123.562485359787</v>
      </c>
    </row>
    <row r="8629" spans="2:9" x14ac:dyDescent="0.3">
      <c r="B8629" s="7">
        <v>44190</v>
      </c>
      <c r="C8629" s="6">
        <v>4</v>
      </c>
      <c r="D8629" s="46">
        <v>16909.42858523973</v>
      </c>
      <c r="G8629" s="7">
        <v>44190</v>
      </c>
      <c r="H8629" s="6">
        <v>4</v>
      </c>
      <c r="I8629" s="46">
        <v>9797.1643733731635</v>
      </c>
    </row>
    <row r="8630" spans="2:9" x14ac:dyDescent="0.3">
      <c r="B8630" s="7">
        <v>44190</v>
      </c>
      <c r="C8630" s="6">
        <v>5</v>
      </c>
      <c r="D8630" s="46">
        <v>8625.7914313866368</v>
      </c>
      <c r="G8630" s="7">
        <v>44190</v>
      </c>
      <c r="H8630" s="6">
        <v>5</v>
      </c>
      <c r="I8630" s="46">
        <v>2817.2504860449408</v>
      </c>
    </row>
    <row r="8631" spans="2:9" x14ac:dyDescent="0.3">
      <c r="B8631" s="7">
        <v>44190</v>
      </c>
      <c r="C8631" s="6">
        <v>6</v>
      </c>
      <c r="D8631" s="46">
        <v>9724.7309796683021</v>
      </c>
      <c r="G8631" s="7">
        <v>44190</v>
      </c>
      <c r="H8631" s="6">
        <v>6</v>
      </c>
      <c r="I8631" s="46">
        <v>3899.4058941497196</v>
      </c>
    </row>
    <row r="8632" spans="2:9" x14ac:dyDescent="0.3">
      <c r="B8632" s="7">
        <v>44190</v>
      </c>
      <c r="C8632" s="6">
        <v>7</v>
      </c>
      <c r="D8632" s="46">
        <v>7805.8386057850894</v>
      </c>
      <c r="G8632" s="7">
        <v>44190</v>
      </c>
      <c r="H8632" s="6">
        <v>7</v>
      </c>
      <c r="I8632" s="46">
        <v>7403.3426594487682</v>
      </c>
    </row>
    <row r="8633" spans="2:9" x14ac:dyDescent="0.3">
      <c r="B8633" s="7">
        <v>44190</v>
      </c>
      <c r="C8633" s="6">
        <v>8</v>
      </c>
      <c r="D8633" s="46">
        <v>17258.581543594653</v>
      </c>
      <c r="G8633" s="7">
        <v>44190</v>
      </c>
      <c r="H8633" s="6">
        <v>8</v>
      </c>
      <c r="I8633" s="46">
        <v>9428.9109986912372</v>
      </c>
    </row>
    <row r="8634" spans="2:9" x14ac:dyDescent="0.3">
      <c r="B8634" s="7">
        <v>44190</v>
      </c>
      <c r="C8634" s="6">
        <v>9</v>
      </c>
      <c r="D8634" s="46">
        <v>22976.052239102839</v>
      </c>
      <c r="G8634" s="7">
        <v>44190</v>
      </c>
      <c r="H8634" s="6">
        <v>9</v>
      </c>
      <c r="I8634" s="46">
        <v>12053.617002738732</v>
      </c>
    </row>
    <row r="8635" spans="2:9" x14ac:dyDescent="0.3">
      <c r="B8635" s="7">
        <v>44190</v>
      </c>
      <c r="C8635" s="6">
        <v>10</v>
      </c>
      <c r="D8635" s="46">
        <v>25278.338200680962</v>
      </c>
      <c r="G8635" s="7">
        <v>44190</v>
      </c>
      <c r="H8635" s="6">
        <v>10</v>
      </c>
      <c r="I8635" s="46">
        <v>16847.944850434869</v>
      </c>
    </row>
    <row r="8636" spans="2:9" x14ac:dyDescent="0.3">
      <c r="B8636" s="7">
        <v>44190</v>
      </c>
      <c r="C8636" s="6">
        <v>11</v>
      </c>
      <c r="D8636" s="46">
        <v>26725.013378364103</v>
      </c>
      <c r="G8636" s="7">
        <v>44190</v>
      </c>
      <c r="H8636" s="6">
        <v>11</v>
      </c>
      <c r="I8636" s="46">
        <v>18838.791616033879</v>
      </c>
    </row>
    <row r="8637" spans="2:9" x14ac:dyDescent="0.3">
      <c r="B8637" s="7">
        <v>44190</v>
      </c>
      <c r="C8637" s="6">
        <v>12</v>
      </c>
      <c r="D8637" s="46">
        <v>13398.553266932371</v>
      </c>
      <c r="G8637" s="7">
        <v>44190</v>
      </c>
      <c r="H8637" s="6">
        <v>12</v>
      </c>
      <c r="I8637" s="46">
        <v>8972.1898003399474</v>
      </c>
    </row>
    <row r="8638" spans="2:9" x14ac:dyDescent="0.3">
      <c r="B8638" s="7">
        <v>44190</v>
      </c>
      <c r="C8638" s="6">
        <v>13</v>
      </c>
      <c r="D8638" s="46">
        <v>9663.9250601715048</v>
      </c>
      <c r="G8638" s="7">
        <v>44190</v>
      </c>
      <c r="H8638" s="6">
        <v>13</v>
      </c>
      <c r="I8638" s="46">
        <v>5020.2367071179478</v>
      </c>
    </row>
    <row r="8639" spans="2:9" x14ac:dyDescent="0.3">
      <c r="B8639" s="7">
        <v>44190</v>
      </c>
      <c r="C8639" s="6">
        <v>14</v>
      </c>
      <c r="D8639" s="46">
        <v>13639.781395825175</v>
      </c>
      <c r="G8639" s="7">
        <v>44190</v>
      </c>
      <c r="H8639" s="6">
        <v>14</v>
      </c>
      <c r="I8639" s="46">
        <v>4460.0236014144102</v>
      </c>
    </row>
    <row r="8640" spans="2:9" x14ac:dyDescent="0.3">
      <c r="B8640" s="7">
        <v>44190</v>
      </c>
      <c r="C8640" s="6">
        <v>15</v>
      </c>
      <c r="D8640" s="46">
        <v>22934.233382117825</v>
      </c>
      <c r="G8640" s="7">
        <v>44190</v>
      </c>
      <c r="H8640" s="6">
        <v>15</v>
      </c>
      <c r="I8640" s="46">
        <v>7419.3473459549932</v>
      </c>
    </row>
    <row r="8641" spans="2:9" x14ac:dyDescent="0.3">
      <c r="B8641" s="7">
        <v>44190</v>
      </c>
      <c r="C8641" s="6">
        <v>16</v>
      </c>
      <c r="D8641" s="46">
        <v>18349.443794284838</v>
      </c>
      <c r="G8641" s="7">
        <v>44190</v>
      </c>
      <c r="H8641" s="6">
        <v>16</v>
      </c>
      <c r="I8641" s="46">
        <v>9451.1350417876074</v>
      </c>
    </row>
    <row r="8642" spans="2:9" x14ac:dyDescent="0.3">
      <c r="B8642" s="7">
        <v>44190</v>
      </c>
      <c r="C8642" s="6">
        <v>17</v>
      </c>
      <c r="D8642" s="46">
        <v>12369.317292864</v>
      </c>
      <c r="G8642" s="7">
        <v>44190</v>
      </c>
      <c r="H8642" s="6">
        <v>17</v>
      </c>
      <c r="I8642" s="46">
        <v>4471.7588736759935</v>
      </c>
    </row>
    <row r="8643" spans="2:9" x14ac:dyDescent="0.3">
      <c r="B8643" s="7">
        <v>44190</v>
      </c>
      <c r="C8643" s="6">
        <v>18</v>
      </c>
      <c r="D8643" s="46">
        <v>10411.784474471937</v>
      </c>
      <c r="G8643" s="7">
        <v>44190</v>
      </c>
      <c r="H8643" s="6">
        <v>18</v>
      </c>
      <c r="I8643" s="46">
        <v>6472.9259935051177</v>
      </c>
    </row>
    <row r="8644" spans="2:9" x14ac:dyDescent="0.3">
      <c r="B8644" s="7">
        <v>44190</v>
      </c>
      <c r="C8644" s="6">
        <v>19</v>
      </c>
      <c r="D8644" s="46">
        <v>9340.2387929280267</v>
      </c>
      <c r="G8644" s="7">
        <v>44190</v>
      </c>
      <c r="H8644" s="6">
        <v>19</v>
      </c>
      <c r="I8644" s="46">
        <v>6150.7205403060025</v>
      </c>
    </row>
    <row r="8645" spans="2:9" x14ac:dyDescent="0.3">
      <c r="B8645" s="7">
        <v>44190</v>
      </c>
      <c r="C8645" s="6">
        <v>20</v>
      </c>
      <c r="D8645" s="46">
        <v>10350.739035512408</v>
      </c>
      <c r="G8645" s="7">
        <v>44190</v>
      </c>
      <c r="H8645" s="6">
        <v>20</v>
      </c>
      <c r="I8645" s="46">
        <v>6335.1267954916984</v>
      </c>
    </row>
    <row r="8646" spans="2:9" x14ac:dyDescent="0.3">
      <c r="B8646" s="7">
        <v>44190</v>
      </c>
      <c r="C8646" s="6">
        <v>21</v>
      </c>
      <c r="D8646" s="46">
        <v>10540.679068936995</v>
      </c>
      <c r="G8646" s="7">
        <v>44190</v>
      </c>
      <c r="H8646" s="6">
        <v>21</v>
      </c>
      <c r="I8646" s="46">
        <v>5686.2985773941564</v>
      </c>
    </row>
    <row r="8647" spans="2:9" x14ac:dyDescent="0.3">
      <c r="B8647" s="7">
        <v>44190</v>
      </c>
      <c r="C8647" s="6">
        <v>22</v>
      </c>
      <c r="D8647" s="46">
        <v>9988.8232327147853</v>
      </c>
      <c r="G8647" s="7">
        <v>44190</v>
      </c>
      <c r="H8647" s="6">
        <v>22</v>
      </c>
      <c r="I8647" s="46">
        <v>6450.3354040512322</v>
      </c>
    </row>
    <row r="8648" spans="2:9" x14ac:dyDescent="0.3">
      <c r="B8648" s="7">
        <v>44190</v>
      </c>
      <c r="C8648" s="6">
        <v>23</v>
      </c>
      <c r="D8648" s="46">
        <v>2596.4857810207427</v>
      </c>
      <c r="G8648" s="7">
        <v>44190</v>
      </c>
      <c r="H8648" s="6">
        <v>23</v>
      </c>
      <c r="I8648" s="46">
        <v>3719.38279254894</v>
      </c>
    </row>
    <row r="8649" spans="2:9" x14ac:dyDescent="0.3">
      <c r="B8649" s="7">
        <v>44191</v>
      </c>
      <c r="C8649" s="6">
        <v>0</v>
      </c>
      <c r="D8649" s="46">
        <v>6820.6727526734012</v>
      </c>
      <c r="G8649" s="7">
        <v>44191</v>
      </c>
      <c r="H8649" s="6">
        <v>0</v>
      </c>
      <c r="I8649" s="46">
        <v>5339.0105058356548</v>
      </c>
    </row>
    <row r="8650" spans="2:9" x14ac:dyDescent="0.3">
      <c r="B8650" s="7">
        <v>44191</v>
      </c>
      <c r="C8650" s="6">
        <v>1</v>
      </c>
      <c r="D8650" s="46">
        <v>13093.580325529338</v>
      </c>
      <c r="G8650" s="7">
        <v>44191</v>
      </c>
      <c r="H8650" s="6">
        <v>1</v>
      </c>
      <c r="I8650" s="46">
        <v>5650.3865191534896</v>
      </c>
    </row>
    <row r="8651" spans="2:9" x14ac:dyDescent="0.3">
      <c r="B8651" s="7">
        <v>44191</v>
      </c>
      <c r="C8651" s="6">
        <v>2</v>
      </c>
      <c r="D8651" s="46">
        <v>10179.147142901758</v>
      </c>
      <c r="G8651" s="7">
        <v>44191</v>
      </c>
      <c r="H8651" s="6">
        <v>2</v>
      </c>
      <c r="I8651" s="46">
        <v>4042.6628601506109</v>
      </c>
    </row>
    <row r="8652" spans="2:9" x14ac:dyDescent="0.3">
      <c r="B8652" s="7">
        <v>44191</v>
      </c>
      <c r="C8652" s="6">
        <v>3</v>
      </c>
      <c r="D8652" s="46">
        <v>5949.0086848388719</v>
      </c>
      <c r="G8652" s="7">
        <v>44191</v>
      </c>
      <c r="H8652" s="6">
        <v>3</v>
      </c>
      <c r="I8652" s="46">
        <v>2873.2326090461142</v>
      </c>
    </row>
    <row r="8653" spans="2:9" x14ac:dyDescent="0.3">
      <c r="B8653" s="7">
        <v>44191</v>
      </c>
      <c r="C8653" s="6">
        <v>4</v>
      </c>
      <c r="D8653" s="46">
        <v>2258.4533996029709</v>
      </c>
      <c r="G8653" s="7">
        <v>44191</v>
      </c>
      <c r="H8653" s="6">
        <v>4</v>
      </c>
      <c r="I8653" s="46">
        <v>875.63261984824817</v>
      </c>
    </row>
    <row r="8654" spans="2:9" x14ac:dyDescent="0.3">
      <c r="B8654" s="7">
        <v>44191</v>
      </c>
      <c r="C8654" s="6">
        <v>5</v>
      </c>
      <c r="D8654" s="46">
        <v>2671.1303425417609</v>
      </c>
      <c r="G8654" s="7">
        <v>44191</v>
      </c>
      <c r="H8654" s="6">
        <v>5</v>
      </c>
      <c r="I8654" s="46">
        <v>2220.4481245091924</v>
      </c>
    </row>
    <row r="8655" spans="2:9" x14ac:dyDescent="0.3">
      <c r="B8655" s="7">
        <v>44191</v>
      </c>
      <c r="C8655" s="6">
        <v>6</v>
      </c>
      <c r="D8655" s="46">
        <v>485.5013322545322</v>
      </c>
      <c r="G8655" s="7">
        <v>44191</v>
      </c>
      <c r="H8655" s="6">
        <v>6</v>
      </c>
      <c r="I8655" s="46">
        <v>556.67381658272268</v>
      </c>
    </row>
    <row r="8656" spans="2:9" x14ac:dyDescent="0.3">
      <c r="B8656" s="7">
        <v>44191</v>
      </c>
      <c r="C8656" s="6">
        <v>7</v>
      </c>
      <c r="D8656" s="46">
        <v>3418.0749676470373</v>
      </c>
      <c r="G8656" s="7">
        <v>44191</v>
      </c>
      <c r="H8656" s="6">
        <v>7</v>
      </c>
      <c r="I8656" s="46">
        <v>1108.1634826990467</v>
      </c>
    </row>
    <row r="8657" spans="2:9" x14ac:dyDescent="0.3">
      <c r="B8657" s="7">
        <v>44191</v>
      </c>
      <c r="C8657" s="6">
        <v>8</v>
      </c>
      <c r="D8657" s="46">
        <v>5730.3123117483237</v>
      </c>
      <c r="G8657" s="7">
        <v>44191</v>
      </c>
      <c r="H8657" s="6">
        <v>8</v>
      </c>
      <c r="I8657" s="46">
        <v>2161.4981317711881</v>
      </c>
    </row>
    <row r="8658" spans="2:9" x14ac:dyDescent="0.3">
      <c r="B8658" s="7">
        <v>44191</v>
      </c>
      <c r="C8658" s="6">
        <v>9</v>
      </c>
      <c r="D8658" s="46">
        <v>2060.8588194316108</v>
      </c>
      <c r="G8658" s="7">
        <v>44191</v>
      </c>
      <c r="H8658" s="6">
        <v>9</v>
      </c>
      <c r="I8658" s="46">
        <v>2325.8357225148643</v>
      </c>
    </row>
    <row r="8659" spans="2:9" x14ac:dyDescent="0.3">
      <c r="B8659" s="7">
        <v>44191</v>
      </c>
      <c r="C8659" s="6">
        <v>10</v>
      </c>
      <c r="D8659" s="46">
        <v>4736.6181286005394</v>
      </c>
      <c r="G8659" s="7">
        <v>44191</v>
      </c>
      <c r="H8659" s="6">
        <v>10</v>
      </c>
      <c r="I8659" s="46">
        <v>3320.5222373159554</v>
      </c>
    </row>
    <row r="8660" spans="2:9" x14ac:dyDescent="0.3">
      <c r="B8660" s="7">
        <v>44191</v>
      </c>
      <c r="C8660" s="6">
        <v>11</v>
      </c>
      <c r="D8660" s="46">
        <v>14811.73906893928</v>
      </c>
      <c r="G8660" s="7">
        <v>44191</v>
      </c>
      <c r="H8660" s="6">
        <v>11</v>
      </c>
      <c r="I8660" s="46">
        <v>7622.6527872591932</v>
      </c>
    </row>
    <row r="8661" spans="2:9" x14ac:dyDescent="0.3">
      <c r="B8661" s="7">
        <v>44191</v>
      </c>
      <c r="C8661" s="6">
        <v>12</v>
      </c>
      <c r="D8661" s="46">
        <v>16315.523383367054</v>
      </c>
      <c r="G8661" s="7">
        <v>44191</v>
      </c>
      <c r="H8661" s="6">
        <v>12</v>
      </c>
      <c r="I8661" s="46">
        <v>11230.875014620849</v>
      </c>
    </row>
    <row r="8662" spans="2:9" x14ac:dyDescent="0.3">
      <c r="B8662" s="7">
        <v>44191</v>
      </c>
      <c r="C8662" s="6">
        <v>13</v>
      </c>
      <c r="D8662" s="46">
        <v>20243.69549656659</v>
      </c>
      <c r="G8662" s="7">
        <v>44191</v>
      </c>
      <c r="H8662" s="6">
        <v>13</v>
      </c>
      <c r="I8662" s="46">
        <v>10397.9837070551</v>
      </c>
    </row>
    <row r="8663" spans="2:9" x14ac:dyDescent="0.3">
      <c r="B8663" s="7">
        <v>44191</v>
      </c>
      <c r="C8663" s="6">
        <v>14</v>
      </c>
      <c r="D8663" s="46">
        <v>14149.475169234911</v>
      </c>
      <c r="G8663" s="7">
        <v>44191</v>
      </c>
      <c r="H8663" s="6">
        <v>14</v>
      </c>
      <c r="I8663" s="46">
        <v>6384.0519849979246</v>
      </c>
    </row>
    <row r="8664" spans="2:9" x14ac:dyDescent="0.3">
      <c r="B8664" s="7">
        <v>44191</v>
      </c>
      <c r="C8664" s="6">
        <v>15</v>
      </c>
      <c r="D8664" s="46">
        <v>9894.2297862991873</v>
      </c>
      <c r="G8664" s="7">
        <v>44191</v>
      </c>
      <c r="H8664" s="6">
        <v>15</v>
      </c>
      <c r="I8664" s="46">
        <v>3574.9257215822759</v>
      </c>
    </row>
    <row r="8665" spans="2:9" x14ac:dyDescent="0.3">
      <c r="B8665" s="7">
        <v>44191</v>
      </c>
      <c r="C8665" s="6">
        <v>16</v>
      </c>
      <c r="D8665" s="46">
        <v>6084.9490726828899</v>
      </c>
      <c r="G8665" s="7">
        <v>44191</v>
      </c>
      <c r="H8665" s="6">
        <v>16</v>
      </c>
      <c r="I8665" s="46">
        <v>2182.1595115140494</v>
      </c>
    </row>
    <row r="8666" spans="2:9" x14ac:dyDescent="0.3">
      <c r="B8666" s="7">
        <v>44191</v>
      </c>
      <c r="C8666" s="6">
        <v>17</v>
      </c>
      <c r="D8666" s="46">
        <v>4632.0273929859013</v>
      </c>
      <c r="G8666" s="7">
        <v>44191</v>
      </c>
      <c r="H8666" s="6">
        <v>17</v>
      </c>
      <c r="I8666" s="46">
        <v>1929.3440806888148</v>
      </c>
    </row>
    <row r="8667" spans="2:9" x14ac:dyDescent="0.3">
      <c r="B8667" s="7">
        <v>44191</v>
      </c>
      <c r="C8667" s="6">
        <v>18</v>
      </c>
      <c r="D8667" s="46">
        <v>3186.2455119942488</v>
      </c>
      <c r="G8667" s="7">
        <v>44191</v>
      </c>
      <c r="H8667" s="6">
        <v>18</v>
      </c>
      <c r="I8667" s="46">
        <v>686.07886024524396</v>
      </c>
    </row>
    <row r="8668" spans="2:9" x14ac:dyDescent="0.3">
      <c r="B8668" s="7">
        <v>44191</v>
      </c>
      <c r="C8668" s="6">
        <v>19</v>
      </c>
      <c r="D8668" s="46">
        <v>1395.7505957449589</v>
      </c>
      <c r="G8668" s="7">
        <v>44191</v>
      </c>
      <c r="H8668" s="6">
        <v>19</v>
      </c>
      <c r="I8668" s="46">
        <v>392.80163645743619</v>
      </c>
    </row>
    <row r="8669" spans="2:9" x14ac:dyDescent="0.3">
      <c r="B8669" s="7">
        <v>44191</v>
      </c>
      <c r="C8669" s="6">
        <v>20</v>
      </c>
      <c r="D8669" s="46">
        <v>5574.3942102640749</v>
      </c>
      <c r="G8669" s="7">
        <v>44191</v>
      </c>
      <c r="H8669" s="6">
        <v>20</v>
      </c>
      <c r="I8669" s="46">
        <v>1634.5863233191062</v>
      </c>
    </row>
    <row r="8670" spans="2:9" x14ac:dyDescent="0.3">
      <c r="B8670" s="7">
        <v>44191</v>
      </c>
      <c r="C8670" s="6">
        <v>21</v>
      </c>
      <c r="D8670" s="46">
        <v>4840.4745977063267</v>
      </c>
      <c r="G8670" s="7">
        <v>44191</v>
      </c>
      <c r="H8670" s="6">
        <v>21</v>
      </c>
      <c r="I8670" s="46">
        <v>1454.4079568546049</v>
      </c>
    </row>
    <row r="8671" spans="2:9" x14ac:dyDescent="0.3">
      <c r="B8671" s="7">
        <v>44191</v>
      </c>
      <c r="C8671" s="6">
        <v>22</v>
      </c>
      <c r="D8671" s="46">
        <v>3801.7080748046797</v>
      </c>
      <c r="G8671" s="7">
        <v>44191</v>
      </c>
      <c r="H8671" s="6">
        <v>22</v>
      </c>
      <c r="I8671" s="46">
        <v>1117.5704483955903</v>
      </c>
    </row>
    <row r="8672" spans="2:9" x14ac:dyDescent="0.3">
      <c r="B8672" s="7">
        <v>44191</v>
      </c>
      <c r="C8672" s="6">
        <v>23</v>
      </c>
      <c r="D8672" s="46">
        <v>4420.2554095619807</v>
      </c>
      <c r="G8672" s="7">
        <v>44191</v>
      </c>
      <c r="H8672" s="6">
        <v>23</v>
      </c>
      <c r="I8672" s="46">
        <v>1470.1028446680721</v>
      </c>
    </row>
    <row r="8673" spans="2:9" x14ac:dyDescent="0.3">
      <c r="B8673" s="7">
        <v>44192</v>
      </c>
      <c r="C8673" s="6">
        <v>0</v>
      </c>
      <c r="D8673" s="46">
        <v>5902.8351276205231</v>
      </c>
      <c r="G8673" s="7">
        <v>44192</v>
      </c>
      <c r="H8673" s="6">
        <v>0</v>
      </c>
      <c r="I8673" s="46">
        <v>6108.8324346280424</v>
      </c>
    </row>
    <row r="8674" spans="2:9" x14ac:dyDescent="0.3">
      <c r="B8674" s="7">
        <v>44192</v>
      </c>
      <c r="C8674" s="6">
        <v>1</v>
      </c>
      <c r="D8674" s="46">
        <v>14054.603420149328</v>
      </c>
      <c r="G8674" s="7">
        <v>44192</v>
      </c>
      <c r="H8674" s="6">
        <v>1</v>
      </c>
      <c r="I8674" s="46">
        <v>7759.3234238422719</v>
      </c>
    </row>
    <row r="8675" spans="2:9" x14ac:dyDescent="0.3">
      <c r="B8675" s="7">
        <v>44192</v>
      </c>
      <c r="C8675" s="6">
        <v>2</v>
      </c>
      <c r="D8675" s="46">
        <v>5279.2489339984741</v>
      </c>
      <c r="G8675" s="7">
        <v>44192</v>
      </c>
      <c r="H8675" s="6">
        <v>2</v>
      </c>
      <c r="I8675" s="46">
        <v>2718.5716327465229</v>
      </c>
    </row>
    <row r="8676" spans="2:9" x14ac:dyDescent="0.3">
      <c r="B8676" s="7">
        <v>44192</v>
      </c>
      <c r="C8676" s="6">
        <v>3</v>
      </c>
      <c r="D8676" s="46">
        <v>3480.7132050535311</v>
      </c>
      <c r="G8676" s="7">
        <v>44192</v>
      </c>
      <c r="H8676" s="6">
        <v>3</v>
      </c>
      <c r="I8676" s="46">
        <v>1871.2833590236439</v>
      </c>
    </row>
    <row r="8677" spans="2:9" x14ac:dyDescent="0.3">
      <c r="B8677" s="7">
        <v>44192</v>
      </c>
      <c r="C8677" s="6">
        <v>4</v>
      </c>
      <c r="D8677" s="46">
        <v>5566.4842838104387</v>
      </c>
      <c r="G8677" s="7">
        <v>44192</v>
      </c>
      <c r="H8677" s="6">
        <v>4</v>
      </c>
      <c r="I8677" s="46">
        <v>3030.8196249945563</v>
      </c>
    </row>
    <row r="8678" spans="2:9" x14ac:dyDescent="0.3">
      <c r="B8678" s="7">
        <v>44192</v>
      </c>
      <c r="C8678" s="6">
        <v>5</v>
      </c>
      <c r="D8678" s="46">
        <v>7408.0952813820577</v>
      </c>
      <c r="G8678" s="7">
        <v>44192</v>
      </c>
      <c r="H8678" s="6">
        <v>5</v>
      </c>
      <c r="I8678" s="46">
        <v>4809.4001965700081</v>
      </c>
    </row>
    <row r="8679" spans="2:9" x14ac:dyDescent="0.3">
      <c r="B8679" s="7">
        <v>44192</v>
      </c>
      <c r="C8679" s="6">
        <v>6</v>
      </c>
      <c r="D8679" s="46">
        <v>18031.941805265997</v>
      </c>
      <c r="G8679" s="7">
        <v>44192</v>
      </c>
      <c r="H8679" s="6">
        <v>6</v>
      </c>
      <c r="I8679" s="46">
        <v>10250.818332546669</v>
      </c>
    </row>
    <row r="8680" spans="2:9" x14ac:dyDescent="0.3">
      <c r="B8680" s="7">
        <v>44192</v>
      </c>
      <c r="C8680" s="6">
        <v>7</v>
      </c>
      <c r="D8680" s="46">
        <v>7953.8477550044772</v>
      </c>
      <c r="G8680" s="7">
        <v>44192</v>
      </c>
      <c r="H8680" s="6">
        <v>7</v>
      </c>
      <c r="I8680" s="46">
        <v>11218.046983073289</v>
      </c>
    </row>
    <row r="8681" spans="2:9" x14ac:dyDescent="0.3">
      <c r="B8681" s="7">
        <v>44192</v>
      </c>
      <c r="C8681" s="6">
        <v>8</v>
      </c>
      <c r="D8681" s="46">
        <v>8557.3123648807814</v>
      </c>
      <c r="G8681" s="7">
        <v>44192</v>
      </c>
      <c r="H8681" s="6">
        <v>8</v>
      </c>
      <c r="I8681" s="46">
        <v>6954.063085534086</v>
      </c>
    </row>
    <row r="8682" spans="2:9" x14ac:dyDescent="0.3">
      <c r="B8682" s="7">
        <v>44192</v>
      </c>
      <c r="C8682" s="6">
        <v>9</v>
      </c>
      <c r="D8682" s="46">
        <v>14632.653273370641</v>
      </c>
      <c r="G8682" s="7">
        <v>44192</v>
      </c>
      <c r="H8682" s="6">
        <v>9</v>
      </c>
      <c r="I8682" s="46">
        <v>9204.6267984569276</v>
      </c>
    </row>
    <row r="8683" spans="2:9" x14ac:dyDescent="0.3">
      <c r="B8683" s="7">
        <v>44192</v>
      </c>
      <c r="C8683" s="6">
        <v>10</v>
      </c>
      <c r="D8683" s="46">
        <v>17679.526961639349</v>
      </c>
      <c r="G8683" s="7">
        <v>44192</v>
      </c>
      <c r="H8683" s="6">
        <v>10</v>
      </c>
      <c r="I8683" s="46">
        <v>6144.9397001787202</v>
      </c>
    </row>
    <row r="8684" spans="2:9" x14ac:dyDescent="0.3">
      <c r="B8684" s="7">
        <v>44192</v>
      </c>
      <c r="C8684" s="6">
        <v>11</v>
      </c>
      <c r="D8684" s="46">
        <v>13352.374351875267</v>
      </c>
      <c r="G8684" s="7">
        <v>44192</v>
      </c>
      <c r="H8684" s="6">
        <v>11</v>
      </c>
      <c r="I8684" s="46">
        <v>5552.5849724200061</v>
      </c>
    </row>
    <row r="8685" spans="2:9" x14ac:dyDescent="0.3">
      <c r="B8685" s="7">
        <v>44192</v>
      </c>
      <c r="C8685" s="6">
        <v>12</v>
      </c>
      <c r="D8685" s="46">
        <v>14750.492224181466</v>
      </c>
      <c r="G8685" s="7">
        <v>44192</v>
      </c>
      <c r="H8685" s="6">
        <v>12</v>
      </c>
      <c r="I8685" s="46">
        <v>7239.0928083299286</v>
      </c>
    </row>
    <row r="8686" spans="2:9" x14ac:dyDescent="0.3">
      <c r="B8686" s="7">
        <v>44192</v>
      </c>
      <c r="C8686" s="6">
        <v>13</v>
      </c>
      <c r="D8686" s="46">
        <v>21194.365432105016</v>
      </c>
      <c r="G8686" s="7">
        <v>44192</v>
      </c>
      <c r="H8686" s="6">
        <v>13</v>
      </c>
      <c r="I8686" s="46">
        <v>9984.3132120208829</v>
      </c>
    </row>
    <row r="8687" spans="2:9" x14ac:dyDescent="0.3">
      <c r="B8687" s="7">
        <v>44192</v>
      </c>
      <c r="C8687" s="6">
        <v>14</v>
      </c>
      <c r="D8687" s="46">
        <v>20870.580410290069</v>
      </c>
      <c r="G8687" s="7">
        <v>44192</v>
      </c>
      <c r="H8687" s="6">
        <v>14</v>
      </c>
      <c r="I8687" s="46">
        <v>7818.5099062010495</v>
      </c>
    </row>
    <row r="8688" spans="2:9" x14ac:dyDescent="0.3">
      <c r="B8688" s="7">
        <v>44192</v>
      </c>
      <c r="C8688" s="6">
        <v>15</v>
      </c>
      <c r="D8688" s="46">
        <v>14279.25843354342</v>
      </c>
      <c r="G8688" s="7">
        <v>44192</v>
      </c>
      <c r="H8688" s="6">
        <v>15</v>
      </c>
      <c r="I8688" s="46">
        <v>4741.1492998158801</v>
      </c>
    </row>
    <row r="8689" spans="2:9" x14ac:dyDescent="0.3">
      <c r="B8689" s="7">
        <v>44192</v>
      </c>
      <c r="C8689" s="6">
        <v>16</v>
      </c>
      <c r="D8689" s="46">
        <v>11593.412791568267</v>
      </c>
      <c r="G8689" s="7">
        <v>44192</v>
      </c>
      <c r="H8689" s="6">
        <v>16</v>
      </c>
      <c r="I8689" s="46">
        <v>3709.9670531393103</v>
      </c>
    </row>
    <row r="8690" spans="2:9" x14ac:dyDescent="0.3">
      <c r="B8690" s="7">
        <v>44192</v>
      </c>
      <c r="C8690" s="6">
        <v>17</v>
      </c>
      <c r="D8690" s="46">
        <v>7297.0359372917301</v>
      </c>
      <c r="G8690" s="7">
        <v>44192</v>
      </c>
      <c r="H8690" s="6">
        <v>17</v>
      </c>
      <c r="I8690" s="46">
        <v>1934.6883530474945</v>
      </c>
    </row>
    <row r="8691" spans="2:9" x14ac:dyDescent="0.3">
      <c r="B8691" s="7">
        <v>44192</v>
      </c>
      <c r="C8691" s="6">
        <v>18</v>
      </c>
      <c r="D8691" s="46">
        <v>2531.1927072291196</v>
      </c>
      <c r="G8691" s="7">
        <v>44192</v>
      </c>
      <c r="H8691" s="6">
        <v>18</v>
      </c>
      <c r="I8691" s="46">
        <v>509.52259756188818</v>
      </c>
    </row>
    <row r="8692" spans="2:9" x14ac:dyDescent="0.3">
      <c r="B8692" s="7">
        <v>44192</v>
      </c>
      <c r="C8692" s="6">
        <v>19</v>
      </c>
      <c r="D8692" s="46">
        <v>319.79111265003746</v>
      </c>
      <c r="G8692" s="7">
        <v>44192</v>
      </c>
      <c r="H8692" s="6">
        <v>19</v>
      </c>
      <c r="I8692" s="46">
        <v>0</v>
      </c>
    </row>
    <row r="8693" spans="2:9" x14ac:dyDescent="0.3">
      <c r="B8693" s="7">
        <v>44192</v>
      </c>
      <c r="C8693" s="6">
        <v>20</v>
      </c>
      <c r="D8693" s="46">
        <v>1912.4466759677312</v>
      </c>
      <c r="G8693" s="7">
        <v>44192</v>
      </c>
      <c r="H8693" s="6">
        <v>20</v>
      </c>
      <c r="I8693" s="46">
        <v>158.48952619369697</v>
      </c>
    </row>
    <row r="8694" spans="2:9" x14ac:dyDescent="0.3">
      <c r="B8694" s="7">
        <v>44192</v>
      </c>
      <c r="C8694" s="6">
        <v>21</v>
      </c>
      <c r="D8694" s="46">
        <v>2180.9592016485749</v>
      </c>
      <c r="G8694" s="7">
        <v>44192</v>
      </c>
      <c r="H8694" s="6">
        <v>21</v>
      </c>
      <c r="I8694" s="46">
        <v>421.27165825641089</v>
      </c>
    </row>
    <row r="8695" spans="2:9" x14ac:dyDescent="0.3">
      <c r="B8695" s="7">
        <v>44192</v>
      </c>
      <c r="C8695" s="6">
        <v>22</v>
      </c>
      <c r="D8695" s="46">
        <v>6474.7492885615957</v>
      </c>
      <c r="G8695" s="7">
        <v>44192</v>
      </c>
      <c r="H8695" s="6">
        <v>22</v>
      </c>
      <c r="I8695" s="46">
        <v>2311.1204029231139</v>
      </c>
    </row>
    <row r="8696" spans="2:9" x14ac:dyDescent="0.3">
      <c r="B8696" s="7">
        <v>44192</v>
      </c>
      <c r="C8696" s="6">
        <v>23</v>
      </c>
      <c r="D8696" s="46">
        <v>4138.1998053045618</v>
      </c>
      <c r="G8696" s="7">
        <v>44192</v>
      </c>
      <c r="H8696" s="6">
        <v>23</v>
      </c>
      <c r="I8696" s="46">
        <v>2083.9312910197427</v>
      </c>
    </row>
    <row r="8697" spans="2:9" x14ac:dyDescent="0.3">
      <c r="B8697" s="7">
        <v>44193</v>
      </c>
      <c r="C8697" s="6">
        <v>0</v>
      </c>
      <c r="D8697" s="46">
        <v>8005.2037972967573</v>
      </c>
      <c r="G8697" s="7">
        <v>44193</v>
      </c>
      <c r="H8697" s="6">
        <v>0</v>
      </c>
      <c r="I8697" s="46">
        <v>3647.1249698887891</v>
      </c>
    </row>
    <row r="8698" spans="2:9" x14ac:dyDescent="0.3">
      <c r="B8698" s="7">
        <v>44193</v>
      </c>
      <c r="C8698" s="6">
        <v>1</v>
      </c>
      <c r="D8698" s="46">
        <v>5498.5039830040914</v>
      </c>
      <c r="G8698" s="7">
        <v>44193</v>
      </c>
      <c r="H8698" s="6">
        <v>1</v>
      </c>
      <c r="I8698" s="46">
        <v>2018.3745716195451</v>
      </c>
    </row>
    <row r="8699" spans="2:9" x14ac:dyDescent="0.3">
      <c r="B8699" s="7">
        <v>44193</v>
      </c>
      <c r="C8699" s="6">
        <v>2</v>
      </c>
      <c r="D8699" s="46">
        <v>3218.0106397754985</v>
      </c>
      <c r="G8699" s="7">
        <v>44193</v>
      </c>
      <c r="H8699" s="6">
        <v>2</v>
      </c>
      <c r="I8699" s="46">
        <v>4377.5980409832773</v>
      </c>
    </row>
    <row r="8700" spans="2:9" x14ac:dyDescent="0.3">
      <c r="B8700" s="7">
        <v>44193</v>
      </c>
      <c r="C8700" s="6">
        <v>3</v>
      </c>
      <c r="D8700" s="46">
        <v>1623.7861466333488</v>
      </c>
      <c r="G8700" s="7">
        <v>44193</v>
      </c>
      <c r="H8700" s="6">
        <v>3</v>
      </c>
      <c r="I8700" s="46">
        <v>1412.6074796698442</v>
      </c>
    </row>
    <row r="8701" spans="2:9" x14ac:dyDescent="0.3">
      <c r="B8701" s="7">
        <v>44193</v>
      </c>
      <c r="C8701" s="6">
        <v>4</v>
      </c>
      <c r="D8701" s="46">
        <v>3110.4338866857061</v>
      </c>
      <c r="G8701" s="7">
        <v>44193</v>
      </c>
      <c r="H8701" s="6">
        <v>4</v>
      </c>
      <c r="I8701" s="46">
        <v>2605.0065162539227</v>
      </c>
    </row>
    <row r="8702" spans="2:9" x14ac:dyDescent="0.3">
      <c r="B8702" s="7">
        <v>44193</v>
      </c>
      <c r="C8702" s="6">
        <v>5</v>
      </c>
      <c r="D8702" s="46">
        <v>5095.2351503475893</v>
      </c>
      <c r="G8702" s="7">
        <v>44193</v>
      </c>
      <c r="H8702" s="6">
        <v>5</v>
      </c>
      <c r="I8702" s="46">
        <v>2950.7442241573908</v>
      </c>
    </row>
    <row r="8703" spans="2:9" x14ac:dyDescent="0.3">
      <c r="B8703" s="7">
        <v>44193</v>
      </c>
      <c r="C8703" s="6">
        <v>6</v>
      </c>
      <c r="D8703" s="46">
        <v>8420.9649034890008</v>
      </c>
      <c r="G8703" s="7">
        <v>44193</v>
      </c>
      <c r="H8703" s="6">
        <v>6</v>
      </c>
      <c r="I8703" s="46">
        <v>4100.1362549029682</v>
      </c>
    </row>
    <row r="8704" spans="2:9" x14ac:dyDescent="0.3">
      <c r="B8704" s="7">
        <v>44193</v>
      </c>
      <c r="C8704" s="6">
        <v>7</v>
      </c>
      <c r="D8704" s="46">
        <v>9519.2477523746002</v>
      </c>
      <c r="G8704" s="7">
        <v>44193</v>
      </c>
      <c r="H8704" s="6">
        <v>7</v>
      </c>
      <c r="I8704" s="46">
        <v>3860.0662001232295</v>
      </c>
    </row>
    <row r="8705" spans="2:9" x14ac:dyDescent="0.3">
      <c r="B8705" s="7">
        <v>44193</v>
      </c>
      <c r="C8705" s="6">
        <v>8</v>
      </c>
      <c r="D8705" s="46">
        <v>9187.147861384221</v>
      </c>
      <c r="G8705" s="7">
        <v>44193</v>
      </c>
      <c r="H8705" s="6">
        <v>8</v>
      </c>
      <c r="I8705" s="46">
        <v>3949.6941861125583</v>
      </c>
    </row>
    <row r="8706" spans="2:9" x14ac:dyDescent="0.3">
      <c r="B8706" s="7">
        <v>44193</v>
      </c>
      <c r="C8706" s="6">
        <v>9</v>
      </c>
      <c r="D8706" s="46">
        <v>8042.5548308409334</v>
      </c>
      <c r="G8706" s="7">
        <v>44193</v>
      </c>
      <c r="H8706" s="6">
        <v>9</v>
      </c>
      <c r="I8706" s="46">
        <v>3667.6232607614743</v>
      </c>
    </row>
    <row r="8707" spans="2:9" x14ac:dyDescent="0.3">
      <c r="B8707" s="7">
        <v>44193</v>
      </c>
      <c r="C8707" s="6">
        <v>10</v>
      </c>
      <c r="D8707" s="46">
        <v>4179.5857128874231</v>
      </c>
      <c r="G8707" s="7">
        <v>44193</v>
      </c>
      <c r="H8707" s="6">
        <v>10</v>
      </c>
      <c r="I8707" s="46">
        <v>1333.7080463858931</v>
      </c>
    </row>
    <row r="8708" spans="2:9" x14ac:dyDescent="0.3">
      <c r="B8708" s="7">
        <v>44193</v>
      </c>
      <c r="C8708" s="6">
        <v>11</v>
      </c>
      <c r="D8708" s="46">
        <v>5479.8441135531457</v>
      </c>
      <c r="G8708" s="7">
        <v>44193</v>
      </c>
      <c r="H8708" s="6">
        <v>11</v>
      </c>
      <c r="I8708" s="46">
        <v>1874.0548645441802</v>
      </c>
    </row>
    <row r="8709" spans="2:9" x14ac:dyDescent="0.3">
      <c r="B8709" s="7">
        <v>44193</v>
      </c>
      <c r="C8709" s="6">
        <v>12</v>
      </c>
      <c r="D8709" s="46">
        <v>6999.2742731766029</v>
      </c>
      <c r="G8709" s="7">
        <v>44193</v>
      </c>
      <c r="H8709" s="6">
        <v>12</v>
      </c>
      <c r="I8709" s="46">
        <v>3834.1329135721057</v>
      </c>
    </row>
    <row r="8710" spans="2:9" x14ac:dyDescent="0.3">
      <c r="B8710" s="7">
        <v>44193</v>
      </c>
      <c r="C8710" s="6">
        <v>13</v>
      </c>
      <c r="D8710" s="46">
        <v>9450.3114436939049</v>
      </c>
      <c r="G8710" s="7">
        <v>44193</v>
      </c>
      <c r="H8710" s="6">
        <v>13</v>
      </c>
      <c r="I8710" s="46">
        <v>3867.9681996381364</v>
      </c>
    </row>
    <row r="8711" spans="2:9" x14ac:dyDescent="0.3">
      <c r="B8711" s="7">
        <v>44193</v>
      </c>
      <c r="C8711" s="6">
        <v>14</v>
      </c>
      <c r="D8711" s="46">
        <v>9219.3654824942332</v>
      </c>
      <c r="G8711" s="7">
        <v>44193</v>
      </c>
      <c r="H8711" s="6">
        <v>14</v>
      </c>
      <c r="I8711" s="46">
        <v>3243.6324116966598</v>
      </c>
    </row>
    <row r="8712" spans="2:9" x14ac:dyDescent="0.3">
      <c r="B8712" s="7">
        <v>44193</v>
      </c>
      <c r="C8712" s="6">
        <v>15</v>
      </c>
      <c r="D8712" s="46">
        <v>9466.038265164314</v>
      </c>
      <c r="G8712" s="7">
        <v>44193</v>
      </c>
      <c r="H8712" s="6">
        <v>15</v>
      </c>
      <c r="I8712" s="46">
        <v>3073.1402494187673</v>
      </c>
    </row>
    <row r="8713" spans="2:9" x14ac:dyDescent="0.3">
      <c r="B8713" s="7">
        <v>44193</v>
      </c>
      <c r="C8713" s="6">
        <v>16</v>
      </c>
      <c r="D8713" s="46">
        <v>9380.0232565624992</v>
      </c>
      <c r="G8713" s="7">
        <v>44193</v>
      </c>
      <c r="H8713" s="6">
        <v>16</v>
      </c>
      <c r="I8713" s="46">
        <v>2168.0204978487805</v>
      </c>
    </row>
    <row r="8714" spans="2:9" x14ac:dyDescent="0.3">
      <c r="B8714" s="7">
        <v>44193</v>
      </c>
      <c r="C8714" s="6">
        <v>17</v>
      </c>
      <c r="D8714" s="46">
        <v>2744.712820437695</v>
      </c>
      <c r="G8714" s="7">
        <v>44193</v>
      </c>
      <c r="H8714" s="6">
        <v>17</v>
      </c>
      <c r="I8714" s="46">
        <v>353.49246203168633</v>
      </c>
    </row>
    <row r="8715" spans="2:9" x14ac:dyDescent="0.3">
      <c r="B8715" s="7">
        <v>44193</v>
      </c>
      <c r="C8715" s="6">
        <v>18</v>
      </c>
      <c r="D8715" s="46">
        <v>0</v>
      </c>
      <c r="G8715" s="7">
        <v>44193</v>
      </c>
      <c r="H8715" s="6">
        <v>18</v>
      </c>
      <c r="I8715" s="46">
        <v>0</v>
      </c>
    </row>
    <row r="8716" spans="2:9" x14ac:dyDescent="0.3">
      <c r="B8716" s="7">
        <v>44193</v>
      </c>
      <c r="C8716" s="6">
        <v>19</v>
      </c>
      <c r="D8716" s="46">
        <v>0</v>
      </c>
      <c r="G8716" s="7">
        <v>44193</v>
      </c>
      <c r="H8716" s="6">
        <v>19</v>
      </c>
      <c r="I8716" s="46">
        <v>0</v>
      </c>
    </row>
    <row r="8717" spans="2:9" x14ac:dyDescent="0.3">
      <c r="B8717" s="7">
        <v>44193</v>
      </c>
      <c r="C8717" s="6">
        <v>20</v>
      </c>
      <c r="D8717" s="46">
        <v>0</v>
      </c>
      <c r="G8717" s="7">
        <v>44193</v>
      </c>
      <c r="H8717" s="6">
        <v>20</v>
      </c>
      <c r="I8717" s="46">
        <v>0</v>
      </c>
    </row>
    <row r="8718" spans="2:9" x14ac:dyDescent="0.3">
      <c r="B8718" s="7">
        <v>44193</v>
      </c>
      <c r="C8718" s="6">
        <v>21</v>
      </c>
      <c r="D8718" s="46">
        <v>18.282647882604714</v>
      </c>
      <c r="G8718" s="7">
        <v>44193</v>
      </c>
      <c r="H8718" s="6">
        <v>21</v>
      </c>
      <c r="I8718" s="46">
        <v>0</v>
      </c>
    </row>
    <row r="8719" spans="2:9" x14ac:dyDescent="0.3">
      <c r="B8719" s="7">
        <v>44193</v>
      </c>
      <c r="C8719" s="6">
        <v>22</v>
      </c>
      <c r="D8719" s="46">
        <v>1478.7318763604324</v>
      </c>
      <c r="G8719" s="7">
        <v>44193</v>
      </c>
      <c r="H8719" s="6">
        <v>22</v>
      </c>
      <c r="I8719" s="46">
        <v>0</v>
      </c>
    </row>
    <row r="8720" spans="2:9" x14ac:dyDescent="0.3">
      <c r="B8720" s="7">
        <v>44193</v>
      </c>
      <c r="C8720" s="6">
        <v>23</v>
      </c>
      <c r="D8720" s="46">
        <v>672.27069075166753</v>
      </c>
      <c r="G8720" s="7">
        <v>44193</v>
      </c>
      <c r="H8720" s="6">
        <v>23</v>
      </c>
      <c r="I8720" s="46">
        <v>0</v>
      </c>
    </row>
    <row r="8721" spans="2:9" x14ac:dyDescent="0.3">
      <c r="B8721" s="7">
        <v>44194</v>
      </c>
      <c r="C8721" s="6">
        <v>0</v>
      </c>
      <c r="D8721" s="46">
        <v>0</v>
      </c>
      <c r="G8721" s="7">
        <v>44194</v>
      </c>
      <c r="H8721" s="6">
        <v>0</v>
      </c>
      <c r="I8721" s="46">
        <v>0</v>
      </c>
    </row>
    <row r="8722" spans="2:9" x14ac:dyDescent="0.3">
      <c r="B8722" s="7">
        <v>44194</v>
      </c>
      <c r="C8722" s="6">
        <v>1</v>
      </c>
      <c r="D8722" s="46">
        <v>0</v>
      </c>
      <c r="G8722" s="7">
        <v>44194</v>
      </c>
      <c r="H8722" s="6">
        <v>1</v>
      </c>
      <c r="I8722" s="46">
        <v>0</v>
      </c>
    </row>
    <row r="8723" spans="2:9" x14ac:dyDescent="0.3">
      <c r="B8723" s="7">
        <v>44194</v>
      </c>
      <c r="C8723" s="6">
        <v>2</v>
      </c>
      <c r="D8723" s="46">
        <v>914.7973013580355</v>
      </c>
      <c r="G8723" s="7">
        <v>44194</v>
      </c>
      <c r="H8723" s="6">
        <v>2</v>
      </c>
      <c r="I8723" s="46">
        <v>1051.9061474850841</v>
      </c>
    </row>
    <row r="8724" spans="2:9" x14ac:dyDescent="0.3">
      <c r="B8724" s="7">
        <v>44194</v>
      </c>
      <c r="C8724" s="6">
        <v>3</v>
      </c>
      <c r="D8724" s="46">
        <v>1841.0816863420782</v>
      </c>
      <c r="G8724" s="7">
        <v>44194</v>
      </c>
      <c r="H8724" s="6">
        <v>3</v>
      </c>
      <c r="I8724" s="46">
        <v>463.60665327825421</v>
      </c>
    </row>
    <row r="8725" spans="2:9" x14ac:dyDescent="0.3">
      <c r="B8725" s="7">
        <v>44194</v>
      </c>
      <c r="C8725" s="6">
        <v>4</v>
      </c>
      <c r="D8725" s="46">
        <v>2051.7033796617457</v>
      </c>
      <c r="G8725" s="7">
        <v>44194</v>
      </c>
      <c r="H8725" s="6">
        <v>4</v>
      </c>
      <c r="I8725" s="46">
        <v>233.86639762094183</v>
      </c>
    </row>
    <row r="8726" spans="2:9" x14ac:dyDescent="0.3">
      <c r="B8726" s="7">
        <v>44194</v>
      </c>
      <c r="C8726" s="6">
        <v>5</v>
      </c>
      <c r="D8726" s="46">
        <v>820.92308317269919</v>
      </c>
      <c r="G8726" s="7">
        <v>44194</v>
      </c>
      <c r="H8726" s="6">
        <v>5</v>
      </c>
      <c r="I8726" s="46">
        <v>0</v>
      </c>
    </row>
    <row r="8727" spans="2:9" x14ac:dyDescent="0.3">
      <c r="B8727" s="7">
        <v>44194</v>
      </c>
      <c r="C8727" s="6">
        <v>6</v>
      </c>
      <c r="D8727" s="46">
        <v>0</v>
      </c>
      <c r="G8727" s="7">
        <v>44194</v>
      </c>
      <c r="H8727" s="6">
        <v>6</v>
      </c>
      <c r="I8727" s="46">
        <v>0</v>
      </c>
    </row>
    <row r="8728" spans="2:9" x14ac:dyDescent="0.3">
      <c r="B8728" s="7">
        <v>44194</v>
      </c>
      <c r="C8728" s="6">
        <v>7</v>
      </c>
      <c r="D8728" s="46">
        <v>0</v>
      </c>
      <c r="G8728" s="7">
        <v>44194</v>
      </c>
      <c r="H8728" s="6">
        <v>7</v>
      </c>
      <c r="I8728" s="46">
        <v>0</v>
      </c>
    </row>
    <row r="8729" spans="2:9" x14ac:dyDescent="0.3">
      <c r="B8729" s="7">
        <v>44194</v>
      </c>
      <c r="C8729" s="6">
        <v>8</v>
      </c>
      <c r="D8729" s="46">
        <v>0</v>
      </c>
      <c r="G8729" s="7">
        <v>44194</v>
      </c>
      <c r="H8729" s="6">
        <v>8</v>
      </c>
      <c r="I8729" s="46">
        <v>0</v>
      </c>
    </row>
    <row r="8730" spans="2:9" x14ac:dyDescent="0.3">
      <c r="B8730" s="7">
        <v>44194</v>
      </c>
      <c r="C8730" s="6">
        <v>9</v>
      </c>
      <c r="D8730" s="46">
        <v>0</v>
      </c>
      <c r="G8730" s="7">
        <v>44194</v>
      </c>
      <c r="H8730" s="6">
        <v>9</v>
      </c>
      <c r="I8730" s="46">
        <v>0</v>
      </c>
    </row>
    <row r="8731" spans="2:9" x14ac:dyDescent="0.3">
      <c r="B8731" s="7">
        <v>44194</v>
      </c>
      <c r="C8731" s="6">
        <v>10</v>
      </c>
      <c r="D8731" s="46">
        <v>0</v>
      </c>
      <c r="G8731" s="7">
        <v>44194</v>
      </c>
      <c r="H8731" s="6">
        <v>10</v>
      </c>
      <c r="I8731" s="46">
        <v>0</v>
      </c>
    </row>
    <row r="8732" spans="2:9" x14ac:dyDescent="0.3">
      <c r="B8732" s="7">
        <v>44194</v>
      </c>
      <c r="C8732" s="6">
        <v>11</v>
      </c>
      <c r="D8732" s="46">
        <v>0</v>
      </c>
      <c r="G8732" s="7">
        <v>44194</v>
      </c>
      <c r="H8732" s="6">
        <v>11</v>
      </c>
      <c r="I8732" s="46">
        <v>0</v>
      </c>
    </row>
    <row r="8733" spans="2:9" x14ac:dyDescent="0.3">
      <c r="B8733" s="7">
        <v>44194</v>
      </c>
      <c r="C8733" s="6">
        <v>12</v>
      </c>
      <c r="D8733" s="46">
        <v>0</v>
      </c>
      <c r="G8733" s="7">
        <v>44194</v>
      </c>
      <c r="H8733" s="6">
        <v>12</v>
      </c>
      <c r="I8733" s="46">
        <v>0</v>
      </c>
    </row>
    <row r="8734" spans="2:9" x14ac:dyDescent="0.3">
      <c r="B8734" s="7">
        <v>44194</v>
      </c>
      <c r="C8734" s="6">
        <v>13</v>
      </c>
      <c r="D8734" s="46">
        <v>0</v>
      </c>
      <c r="G8734" s="7">
        <v>44194</v>
      </c>
      <c r="H8734" s="6">
        <v>13</v>
      </c>
      <c r="I8734" s="46">
        <v>0</v>
      </c>
    </row>
    <row r="8735" spans="2:9" x14ac:dyDescent="0.3">
      <c r="B8735" s="7">
        <v>44194</v>
      </c>
      <c r="C8735" s="6">
        <v>14</v>
      </c>
      <c r="D8735" s="46">
        <v>0</v>
      </c>
      <c r="G8735" s="7">
        <v>44194</v>
      </c>
      <c r="H8735" s="6">
        <v>14</v>
      </c>
      <c r="I8735" s="46">
        <v>0</v>
      </c>
    </row>
    <row r="8736" spans="2:9" x14ac:dyDescent="0.3">
      <c r="B8736" s="7">
        <v>44194</v>
      </c>
      <c r="C8736" s="6">
        <v>15</v>
      </c>
      <c r="D8736" s="46">
        <v>0</v>
      </c>
      <c r="G8736" s="7">
        <v>44194</v>
      </c>
      <c r="H8736" s="6">
        <v>15</v>
      </c>
      <c r="I8736" s="46">
        <v>0</v>
      </c>
    </row>
    <row r="8737" spans="2:9" x14ac:dyDescent="0.3">
      <c r="B8737" s="7">
        <v>44194</v>
      </c>
      <c r="C8737" s="6">
        <v>16</v>
      </c>
      <c r="D8737" s="46">
        <v>0</v>
      </c>
      <c r="G8737" s="7">
        <v>44194</v>
      </c>
      <c r="H8737" s="6">
        <v>16</v>
      </c>
      <c r="I8737" s="46">
        <v>0</v>
      </c>
    </row>
    <row r="8738" spans="2:9" x14ac:dyDescent="0.3">
      <c r="B8738" s="7">
        <v>44194</v>
      </c>
      <c r="C8738" s="6">
        <v>17</v>
      </c>
      <c r="D8738" s="46">
        <v>0</v>
      </c>
      <c r="G8738" s="7">
        <v>44194</v>
      </c>
      <c r="H8738" s="6">
        <v>17</v>
      </c>
      <c r="I8738" s="46">
        <v>0</v>
      </c>
    </row>
    <row r="8739" spans="2:9" x14ac:dyDescent="0.3">
      <c r="B8739" s="7">
        <v>44194</v>
      </c>
      <c r="C8739" s="6">
        <v>18</v>
      </c>
      <c r="D8739" s="46">
        <v>0</v>
      </c>
      <c r="G8739" s="7">
        <v>44194</v>
      </c>
      <c r="H8739" s="6">
        <v>18</v>
      </c>
      <c r="I8739" s="46">
        <v>0</v>
      </c>
    </row>
    <row r="8740" spans="2:9" x14ac:dyDescent="0.3">
      <c r="B8740" s="7">
        <v>44194</v>
      </c>
      <c r="C8740" s="6">
        <v>19</v>
      </c>
      <c r="D8740" s="46">
        <v>0</v>
      </c>
      <c r="G8740" s="7">
        <v>44194</v>
      </c>
      <c r="H8740" s="6">
        <v>19</v>
      </c>
      <c r="I8740" s="46">
        <v>0</v>
      </c>
    </row>
    <row r="8741" spans="2:9" x14ac:dyDescent="0.3">
      <c r="B8741" s="7">
        <v>44194</v>
      </c>
      <c r="C8741" s="6">
        <v>20</v>
      </c>
      <c r="D8741" s="46">
        <v>0</v>
      </c>
      <c r="G8741" s="7">
        <v>44194</v>
      </c>
      <c r="H8741" s="6">
        <v>20</v>
      </c>
      <c r="I8741" s="46">
        <v>150.09047766135328</v>
      </c>
    </row>
    <row r="8742" spans="2:9" x14ac:dyDescent="0.3">
      <c r="B8742" s="7">
        <v>44194</v>
      </c>
      <c r="C8742" s="6">
        <v>21</v>
      </c>
      <c r="D8742" s="46">
        <v>1877.2799333609209</v>
      </c>
      <c r="G8742" s="7">
        <v>44194</v>
      </c>
      <c r="H8742" s="6">
        <v>21</v>
      </c>
      <c r="I8742" s="46">
        <v>2343.8988234263843</v>
      </c>
    </row>
    <row r="8743" spans="2:9" x14ac:dyDescent="0.3">
      <c r="B8743" s="7">
        <v>44194</v>
      </c>
      <c r="C8743" s="6">
        <v>22</v>
      </c>
      <c r="D8743" s="46">
        <v>336.53221685803669</v>
      </c>
      <c r="G8743" s="7">
        <v>44194</v>
      </c>
      <c r="H8743" s="6">
        <v>22</v>
      </c>
      <c r="I8743" s="46">
        <v>527.76434786776088</v>
      </c>
    </row>
    <row r="8744" spans="2:9" x14ac:dyDescent="0.3">
      <c r="B8744" s="7">
        <v>44194</v>
      </c>
      <c r="C8744" s="6">
        <v>23</v>
      </c>
      <c r="D8744" s="46">
        <v>830.92981330438397</v>
      </c>
      <c r="G8744" s="7">
        <v>44194</v>
      </c>
      <c r="H8744" s="6">
        <v>23</v>
      </c>
      <c r="I8744" s="46">
        <v>548.79724286915052</v>
      </c>
    </row>
    <row r="8745" spans="2:9" x14ac:dyDescent="0.3">
      <c r="B8745" s="7">
        <v>44195</v>
      </c>
      <c r="C8745" s="6">
        <v>0</v>
      </c>
      <c r="D8745" s="46">
        <v>2565.8075626180807</v>
      </c>
      <c r="G8745" s="7">
        <v>44195</v>
      </c>
      <c r="H8745" s="6">
        <v>0</v>
      </c>
      <c r="I8745" s="46">
        <v>2739.2903385574041</v>
      </c>
    </row>
    <row r="8746" spans="2:9" x14ac:dyDescent="0.3">
      <c r="B8746" s="7">
        <v>44195</v>
      </c>
      <c r="C8746" s="6">
        <v>1</v>
      </c>
      <c r="D8746" s="46">
        <v>0</v>
      </c>
      <c r="G8746" s="7">
        <v>44195</v>
      </c>
      <c r="H8746" s="6">
        <v>1</v>
      </c>
      <c r="I8746" s="46">
        <v>0</v>
      </c>
    </row>
    <row r="8747" spans="2:9" x14ac:dyDescent="0.3">
      <c r="B8747" s="7">
        <v>44195</v>
      </c>
      <c r="C8747" s="6">
        <v>2</v>
      </c>
      <c r="D8747" s="46">
        <v>0</v>
      </c>
      <c r="G8747" s="7">
        <v>44195</v>
      </c>
      <c r="H8747" s="6">
        <v>2</v>
      </c>
      <c r="I8747" s="46">
        <v>0</v>
      </c>
    </row>
    <row r="8748" spans="2:9" x14ac:dyDescent="0.3">
      <c r="B8748" s="7">
        <v>44195</v>
      </c>
      <c r="C8748" s="6">
        <v>3</v>
      </c>
      <c r="D8748" s="46">
        <v>0</v>
      </c>
      <c r="G8748" s="7">
        <v>44195</v>
      </c>
      <c r="H8748" s="6">
        <v>3</v>
      </c>
      <c r="I8748" s="46">
        <v>0</v>
      </c>
    </row>
    <row r="8749" spans="2:9" x14ac:dyDescent="0.3">
      <c r="B8749" s="7">
        <v>44195</v>
      </c>
      <c r="C8749" s="6">
        <v>4</v>
      </c>
      <c r="D8749" s="46">
        <v>0</v>
      </c>
      <c r="G8749" s="7">
        <v>44195</v>
      </c>
      <c r="H8749" s="6">
        <v>4</v>
      </c>
      <c r="I8749" s="46">
        <v>0</v>
      </c>
    </row>
    <row r="8750" spans="2:9" x14ac:dyDescent="0.3">
      <c r="B8750" s="7">
        <v>44195</v>
      </c>
      <c r="C8750" s="6">
        <v>5</v>
      </c>
      <c r="D8750" s="46">
        <v>0</v>
      </c>
      <c r="G8750" s="7">
        <v>44195</v>
      </c>
      <c r="H8750" s="6">
        <v>5</v>
      </c>
      <c r="I8750" s="46">
        <v>0</v>
      </c>
    </row>
    <row r="8751" spans="2:9" x14ac:dyDescent="0.3">
      <c r="B8751" s="7">
        <v>44195</v>
      </c>
      <c r="C8751" s="6">
        <v>6</v>
      </c>
      <c r="D8751" s="46">
        <v>0</v>
      </c>
      <c r="G8751" s="7">
        <v>44195</v>
      </c>
      <c r="H8751" s="6">
        <v>6</v>
      </c>
      <c r="I8751" s="46">
        <v>0</v>
      </c>
    </row>
    <row r="8752" spans="2:9" x14ac:dyDescent="0.3">
      <c r="B8752" s="7">
        <v>44195</v>
      </c>
      <c r="C8752" s="6">
        <v>7</v>
      </c>
      <c r="D8752" s="46">
        <v>0</v>
      </c>
      <c r="G8752" s="7">
        <v>44195</v>
      </c>
      <c r="H8752" s="6">
        <v>7</v>
      </c>
      <c r="I8752" s="46">
        <v>0</v>
      </c>
    </row>
    <row r="8753" spans="2:9" x14ac:dyDescent="0.3">
      <c r="B8753" s="7">
        <v>44195</v>
      </c>
      <c r="C8753" s="6">
        <v>8</v>
      </c>
      <c r="D8753" s="46">
        <v>304.21070119857171</v>
      </c>
      <c r="G8753" s="7">
        <v>44195</v>
      </c>
      <c r="H8753" s="6">
        <v>8</v>
      </c>
      <c r="I8753" s="46">
        <v>0</v>
      </c>
    </row>
    <row r="8754" spans="2:9" x14ac:dyDescent="0.3">
      <c r="B8754" s="7">
        <v>44195</v>
      </c>
      <c r="C8754" s="6">
        <v>9</v>
      </c>
      <c r="D8754" s="46">
        <v>18814.474676011265</v>
      </c>
      <c r="G8754" s="7">
        <v>44195</v>
      </c>
      <c r="H8754" s="6">
        <v>9</v>
      </c>
      <c r="I8754" s="46">
        <v>6126.339657483506</v>
      </c>
    </row>
    <row r="8755" spans="2:9" x14ac:dyDescent="0.3">
      <c r="B8755" s="7">
        <v>44195</v>
      </c>
      <c r="C8755" s="6">
        <v>10</v>
      </c>
      <c r="D8755" s="46">
        <v>41039.263706715668</v>
      </c>
      <c r="G8755" s="7">
        <v>44195</v>
      </c>
      <c r="H8755" s="6">
        <v>10</v>
      </c>
      <c r="I8755" s="46">
        <v>18910.650316900239</v>
      </c>
    </row>
    <row r="8756" spans="2:9" x14ac:dyDescent="0.3">
      <c r="B8756" s="7">
        <v>44195</v>
      </c>
      <c r="C8756" s="6">
        <v>11</v>
      </c>
      <c r="D8756" s="46">
        <v>45862.968057379359</v>
      </c>
      <c r="G8756" s="7">
        <v>44195</v>
      </c>
      <c r="H8756" s="6">
        <v>11</v>
      </c>
      <c r="I8756" s="46">
        <v>19200.300961214882</v>
      </c>
    </row>
    <row r="8757" spans="2:9" x14ac:dyDescent="0.3">
      <c r="B8757" s="7">
        <v>44195</v>
      </c>
      <c r="C8757" s="6">
        <v>12</v>
      </c>
      <c r="D8757" s="46">
        <v>31488.637186941356</v>
      </c>
      <c r="G8757" s="7">
        <v>44195</v>
      </c>
      <c r="H8757" s="6">
        <v>12</v>
      </c>
      <c r="I8757" s="46">
        <v>16738.845025379283</v>
      </c>
    </row>
    <row r="8758" spans="2:9" x14ac:dyDescent="0.3">
      <c r="B8758" s="7">
        <v>44195</v>
      </c>
      <c r="C8758" s="6">
        <v>13</v>
      </c>
      <c r="D8758" s="46">
        <v>16492.672809365409</v>
      </c>
      <c r="G8758" s="7">
        <v>44195</v>
      </c>
      <c r="H8758" s="6">
        <v>13</v>
      </c>
      <c r="I8758" s="46">
        <v>14559.760923854605</v>
      </c>
    </row>
    <row r="8759" spans="2:9" x14ac:dyDescent="0.3">
      <c r="B8759" s="7">
        <v>44195</v>
      </c>
      <c r="C8759" s="6">
        <v>14</v>
      </c>
      <c r="D8759" s="46">
        <v>29826.812643231293</v>
      </c>
      <c r="G8759" s="7">
        <v>44195</v>
      </c>
      <c r="H8759" s="6">
        <v>14</v>
      </c>
      <c r="I8759" s="46">
        <v>9391.2015230851102</v>
      </c>
    </row>
    <row r="8760" spans="2:9" x14ac:dyDescent="0.3">
      <c r="B8760" s="7">
        <v>44195</v>
      </c>
      <c r="C8760" s="6">
        <v>15</v>
      </c>
      <c r="D8760" s="46">
        <v>28615.860665052507</v>
      </c>
      <c r="G8760" s="7">
        <v>44195</v>
      </c>
      <c r="H8760" s="6">
        <v>15</v>
      </c>
      <c r="I8760" s="46">
        <v>10046.878924256911</v>
      </c>
    </row>
    <row r="8761" spans="2:9" x14ac:dyDescent="0.3">
      <c r="B8761" s="7">
        <v>44195</v>
      </c>
      <c r="C8761" s="6">
        <v>16</v>
      </c>
      <c r="D8761" s="46">
        <v>22523.98658150691</v>
      </c>
      <c r="G8761" s="7">
        <v>44195</v>
      </c>
      <c r="H8761" s="6">
        <v>16</v>
      </c>
      <c r="I8761" s="46">
        <v>7932.4206236305308</v>
      </c>
    </row>
    <row r="8762" spans="2:9" x14ac:dyDescent="0.3">
      <c r="B8762" s="7">
        <v>44195</v>
      </c>
      <c r="C8762" s="6">
        <v>17</v>
      </c>
      <c r="D8762" s="46">
        <v>13181.101006923787</v>
      </c>
      <c r="G8762" s="7">
        <v>44195</v>
      </c>
      <c r="H8762" s="6">
        <v>17</v>
      </c>
      <c r="I8762" s="46">
        <v>8056.8910465006848</v>
      </c>
    </row>
    <row r="8763" spans="2:9" x14ac:dyDescent="0.3">
      <c r="B8763" s="7">
        <v>44195</v>
      </c>
      <c r="C8763" s="6">
        <v>18</v>
      </c>
      <c r="D8763" s="46">
        <v>15484.717902691991</v>
      </c>
      <c r="G8763" s="7">
        <v>44195</v>
      </c>
      <c r="H8763" s="6">
        <v>18</v>
      </c>
      <c r="I8763" s="46">
        <v>9860.2218789182025</v>
      </c>
    </row>
    <row r="8764" spans="2:9" x14ac:dyDescent="0.3">
      <c r="B8764" s="7">
        <v>44195</v>
      </c>
      <c r="C8764" s="6">
        <v>19</v>
      </c>
      <c r="D8764" s="46">
        <v>30764.546335707855</v>
      </c>
      <c r="G8764" s="7">
        <v>44195</v>
      </c>
      <c r="H8764" s="6">
        <v>19</v>
      </c>
      <c r="I8764" s="46">
        <v>28982.323207815054</v>
      </c>
    </row>
    <row r="8765" spans="2:9" x14ac:dyDescent="0.3">
      <c r="B8765" s="7">
        <v>44195</v>
      </c>
      <c r="C8765" s="6">
        <v>20</v>
      </c>
      <c r="D8765" s="46">
        <v>27271.498657311968</v>
      </c>
      <c r="G8765" s="7">
        <v>44195</v>
      </c>
      <c r="H8765" s="6">
        <v>20</v>
      </c>
      <c r="I8765" s="46">
        <v>21070.004231122446</v>
      </c>
    </row>
    <row r="8766" spans="2:9" x14ac:dyDescent="0.3">
      <c r="B8766" s="7">
        <v>44195</v>
      </c>
      <c r="C8766" s="6">
        <v>21</v>
      </c>
      <c r="D8766" s="46">
        <v>17156.721354274712</v>
      </c>
      <c r="G8766" s="7">
        <v>44195</v>
      </c>
      <c r="H8766" s="6">
        <v>21</v>
      </c>
      <c r="I8766" s="46">
        <v>19079.748810932317</v>
      </c>
    </row>
    <row r="8767" spans="2:9" x14ac:dyDescent="0.3">
      <c r="B8767" s="7">
        <v>44195</v>
      </c>
      <c r="C8767" s="6">
        <v>22</v>
      </c>
      <c r="D8767" s="46">
        <v>18433.04838693381</v>
      </c>
      <c r="G8767" s="7">
        <v>44195</v>
      </c>
      <c r="H8767" s="6">
        <v>22</v>
      </c>
      <c r="I8767" s="46">
        <v>20558.741522752836</v>
      </c>
    </row>
    <row r="8768" spans="2:9" x14ac:dyDescent="0.3">
      <c r="B8768" s="7">
        <v>44195</v>
      </c>
      <c r="C8768" s="6">
        <v>23</v>
      </c>
      <c r="D8768" s="46">
        <v>20007.5142023974</v>
      </c>
      <c r="G8768" s="7">
        <v>44195</v>
      </c>
      <c r="H8768" s="6">
        <v>23</v>
      </c>
      <c r="I8768" s="46">
        <v>29347.454665556001</v>
      </c>
    </row>
    <row r="8769" spans="2:9" x14ac:dyDescent="0.3">
      <c r="B8769" s="7">
        <v>44196</v>
      </c>
      <c r="C8769" s="6">
        <v>0</v>
      </c>
      <c r="D8769" s="46">
        <v>11420.680898285875</v>
      </c>
      <c r="G8769" s="7">
        <v>44196</v>
      </c>
      <c r="H8769" s="6">
        <v>0</v>
      </c>
      <c r="I8769" s="46">
        <v>16010.267736417312</v>
      </c>
    </row>
    <row r="8770" spans="2:9" x14ac:dyDescent="0.3">
      <c r="B8770" s="7">
        <v>44196</v>
      </c>
      <c r="C8770" s="6">
        <v>1</v>
      </c>
      <c r="D8770" s="46">
        <v>11109.80873989998</v>
      </c>
      <c r="G8770" s="7">
        <v>44196</v>
      </c>
      <c r="H8770" s="6">
        <v>1</v>
      </c>
      <c r="I8770" s="46">
        <v>9177.4094422992966</v>
      </c>
    </row>
    <row r="8771" spans="2:9" x14ac:dyDescent="0.3">
      <c r="B8771" s="7">
        <v>44196</v>
      </c>
      <c r="C8771" s="6">
        <v>2</v>
      </c>
      <c r="D8771" s="46">
        <v>12829.64229287027</v>
      </c>
      <c r="G8771" s="7">
        <v>44196</v>
      </c>
      <c r="H8771" s="6">
        <v>2</v>
      </c>
      <c r="I8771" s="46">
        <v>12731.740688534217</v>
      </c>
    </row>
    <row r="8772" spans="2:9" x14ac:dyDescent="0.3">
      <c r="B8772" s="7">
        <v>44196</v>
      </c>
      <c r="C8772" s="6">
        <v>3</v>
      </c>
      <c r="D8772" s="46">
        <v>23347.786939538426</v>
      </c>
      <c r="G8772" s="7">
        <v>44196</v>
      </c>
      <c r="H8772" s="6">
        <v>3</v>
      </c>
      <c r="I8772" s="46">
        <v>12965.297053883845</v>
      </c>
    </row>
    <row r="8773" spans="2:9" x14ac:dyDescent="0.3">
      <c r="B8773" s="7">
        <v>44196</v>
      </c>
      <c r="C8773" s="6">
        <v>4</v>
      </c>
      <c r="D8773" s="46">
        <v>19194.096593009992</v>
      </c>
      <c r="G8773" s="7">
        <v>44196</v>
      </c>
      <c r="H8773" s="6">
        <v>4</v>
      </c>
      <c r="I8773" s="46">
        <v>20951.630901486104</v>
      </c>
    </row>
    <row r="8774" spans="2:9" x14ac:dyDescent="0.3">
      <c r="B8774" s="7">
        <v>44196</v>
      </c>
      <c r="C8774" s="6">
        <v>5</v>
      </c>
      <c r="D8774" s="46">
        <v>22077.37714565625</v>
      </c>
      <c r="G8774" s="7">
        <v>44196</v>
      </c>
      <c r="H8774" s="6">
        <v>5</v>
      </c>
      <c r="I8774" s="46">
        <v>23373.961104019156</v>
      </c>
    </row>
    <row r="8775" spans="2:9" x14ac:dyDescent="0.3">
      <c r="B8775" s="7">
        <v>44196</v>
      </c>
      <c r="C8775" s="6">
        <v>6</v>
      </c>
      <c r="D8775" s="46">
        <v>26262.446368880264</v>
      </c>
      <c r="G8775" s="7">
        <v>44196</v>
      </c>
      <c r="H8775" s="6">
        <v>6</v>
      </c>
      <c r="I8775" s="46">
        <v>25062.063356404597</v>
      </c>
    </row>
    <row r="8776" spans="2:9" x14ac:dyDescent="0.3">
      <c r="B8776" s="7">
        <v>44196</v>
      </c>
      <c r="C8776" s="6">
        <v>7</v>
      </c>
      <c r="D8776" s="46">
        <v>27836.463587470927</v>
      </c>
      <c r="G8776" s="7">
        <v>44196</v>
      </c>
      <c r="H8776" s="6">
        <v>7</v>
      </c>
      <c r="I8776" s="46">
        <v>26335.17408539795</v>
      </c>
    </row>
    <row r="8777" spans="2:9" x14ac:dyDescent="0.3">
      <c r="B8777" s="7">
        <v>44196</v>
      </c>
      <c r="C8777" s="6">
        <v>8</v>
      </c>
      <c r="D8777" s="46">
        <v>34787.744722926604</v>
      </c>
      <c r="G8777" s="7">
        <v>44196</v>
      </c>
      <c r="H8777" s="6">
        <v>8</v>
      </c>
      <c r="I8777" s="46">
        <v>32240.242548944825</v>
      </c>
    </row>
    <row r="8778" spans="2:9" x14ac:dyDescent="0.3">
      <c r="B8778" s="7">
        <v>44196</v>
      </c>
      <c r="C8778" s="6">
        <v>9</v>
      </c>
      <c r="D8778" s="46">
        <v>36957.712191369101</v>
      </c>
      <c r="G8778" s="7">
        <v>44196</v>
      </c>
      <c r="H8778" s="6">
        <v>9</v>
      </c>
      <c r="I8778" s="46">
        <v>32231.827323277306</v>
      </c>
    </row>
    <row r="8779" spans="2:9" x14ac:dyDescent="0.3">
      <c r="B8779" s="7">
        <v>44196</v>
      </c>
      <c r="C8779" s="6">
        <v>10</v>
      </c>
      <c r="D8779" s="46">
        <v>45634.031770412788</v>
      </c>
      <c r="G8779" s="7">
        <v>44196</v>
      </c>
      <c r="H8779" s="6">
        <v>10</v>
      </c>
      <c r="I8779" s="46">
        <v>36770.655456802058</v>
      </c>
    </row>
    <row r="8780" spans="2:9" x14ac:dyDescent="0.3">
      <c r="B8780" s="7">
        <v>44196</v>
      </c>
      <c r="C8780" s="6">
        <v>11</v>
      </c>
      <c r="D8780" s="46">
        <v>45853.430141380632</v>
      </c>
      <c r="G8780" s="7">
        <v>44196</v>
      </c>
      <c r="H8780" s="6">
        <v>11</v>
      </c>
      <c r="I8780" s="46">
        <v>37081.520010002627</v>
      </c>
    </row>
    <row r="8781" spans="2:9" x14ac:dyDescent="0.3">
      <c r="B8781" s="7">
        <v>44196</v>
      </c>
      <c r="C8781" s="6">
        <v>12</v>
      </c>
      <c r="D8781" s="46">
        <v>44515.822899045597</v>
      </c>
      <c r="G8781" s="7">
        <v>44196</v>
      </c>
      <c r="H8781" s="6">
        <v>12</v>
      </c>
      <c r="I8781" s="46">
        <v>38020.946778594574</v>
      </c>
    </row>
    <row r="8782" spans="2:9" x14ac:dyDescent="0.3">
      <c r="B8782" s="7">
        <v>44196</v>
      </c>
      <c r="C8782" s="6">
        <v>13</v>
      </c>
      <c r="D8782" s="46">
        <v>41502.686020925328</v>
      </c>
      <c r="G8782" s="7">
        <v>44196</v>
      </c>
      <c r="H8782" s="6">
        <v>13</v>
      </c>
      <c r="I8782" s="46">
        <v>34811.312205671464</v>
      </c>
    </row>
    <row r="8783" spans="2:9" x14ac:dyDescent="0.3">
      <c r="B8783" s="7">
        <v>44196</v>
      </c>
      <c r="C8783" s="6">
        <v>14</v>
      </c>
      <c r="D8783" s="46">
        <v>39397.336448015623</v>
      </c>
      <c r="G8783" s="7">
        <v>44196</v>
      </c>
      <c r="H8783" s="6">
        <v>14</v>
      </c>
      <c r="I8783" s="46">
        <v>30446.269490313327</v>
      </c>
    </row>
    <row r="8784" spans="2:9" x14ac:dyDescent="0.3">
      <c r="B8784" s="7">
        <v>44196</v>
      </c>
      <c r="C8784" s="6">
        <v>15</v>
      </c>
      <c r="D8784" s="46">
        <v>38341.926244571587</v>
      </c>
      <c r="G8784" s="7">
        <v>44196</v>
      </c>
      <c r="H8784" s="6">
        <v>15</v>
      </c>
      <c r="I8784" s="46">
        <v>35023.390894685363</v>
      </c>
    </row>
    <row r="8785" spans="2:9" x14ac:dyDescent="0.3">
      <c r="B8785" s="7">
        <v>44196</v>
      </c>
      <c r="C8785" s="6">
        <v>16</v>
      </c>
      <c r="D8785" s="46">
        <v>43971.968803127551</v>
      </c>
      <c r="G8785" s="7">
        <v>44196</v>
      </c>
      <c r="H8785" s="6">
        <v>16</v>
      </c>
      <c r="I8785" s="46">
        <v>41120.459092952224</v>
      </c>
    </row>
    <row r="8786" spans="2:9" x14ac:dyDescent="0.3">
      <c r="B8786" s="7">
        <v>44196</v>
      </c>
      <c r="C8786" s="6">
        <v>17</v>
      </c>
      <c r="D8786" s="46">
        <v>43811.624462177511</v>
      </c>
      <c r="G8786" s="7">
        <v>44196</v>
      </c>
      <c r="H8786" s="6">
        <v>17</v>
      </c>
      <c r="I8786" s="46">
        <v>39542.239930381082</v>
      </c>
    </row>
    <row r="8787" spans="2:9" x14ac:dyDescent="0.3">
      <c r="B8787" s="7">
        <v>44196</v>
      </c>
      <c r="C8787" s="6">
        <v>18</v>
      </c>
      <c r="D8787" s="46">
        <v>46519.265523369737</v>
      </c>
      <c r="G8787" s="7">
        <v>44196</v>
      </c>
      <c r="H8787" s="6">
        <v>18</v>
      </c>
      <c r="I8787" s="46">
        <v>41065.997833443587</v>
      </c>
    </row>
    <row r="8788" spans="2:9" x14ac:dyDescent="0.3">
      <c r="B8788" s="7">
        <v>44196</v>
      </c>
      <c r="C8788" s="6">
        <v>19</v>
      </c>
      <c r="D8788" s="46">
        <v>46691.654271773805</v>
      </c>
      <c r="G8788" s="7">
        <v>44196</v>
      </c>
      <c r="H8788" s="6">
        <v>19</v>
      </c>
      <c r="I8788" s="46">
        <v>38853.460823381007</v>
      </c>
    </row>
    <row r="8789" spans="2:9" x14ac:dyDescent="0.3">
      <c r="B8789" s="7">
        <v>44196</v>
      </c>
      <c r="C8789" s="6">
        <v>20</v>
      </c>
      <c r="D8789" s="46">
        <v>44669.043271009992</v>
      </c>
      <c r="G8789" s="7">
        <v>44196</v>
      </c>
      <c r="H8789" s="6">
        <v>20</v>
      </c>
      <c r="I8789" s="46">
        <v>38682.928292286437</v>
      </c>
    </row>
    <row r="8790" spans="2:9" x14ac:dyDescent="0.3">
      <c r="B8790" s="7">
        <v>44196</v>
      </c>
      <c r="C8790" s="6">
        <v>21</v>
      </c>
      <c r="D8790" s="46">
        <v>42147.39011150728</v>
      </c>
      <c r="G8790" s="7">
        <v>44196</v>
      </c>
      <c r="H8790" s="6">
        <v>21</v>
      </c>
      <c r="I8790" s="46">
        <v>36984.823826219574</v>
      </c>
    </row>
    <row r="8791" spans="2:9" x14ac:dyDescent="0.3">
      <c r="B8791" s="7">
        <v>44196</v>
      </c>
      <c r="C8791" s="6">
        <v>22</v>
      </c>
      <c r="D8791" s="46">
        <v>45384.323653930966</v>
      </c>
      <c r="G8791" s="7">
        <v>44196</v>
      </c>
      <c r="H8791" s="6">
        <v>22</v>
      </c>
      <c r="I8791" s="46">
        <v>41070.316506138071</v>
      </c>
    </row>
    <row r="8792" spans="2:9" x14ac:dyDescent="0.3">
      <c r="B8792" s="7">
        <v>44196</v>
      </c>
      <c r="C8792" s="6">
        <v>23</v>
      </c>
      <c r="D8792" s="46">
        <v>47995.658162535605</v>
      </c>
      <c r="G8792" s="7">
        <v>44196</v>
      </c>
      <c r="H8792" s="6">
        <v>23</v>
      </c>
      <c r="I8792" s="46">
        <v>41330.132457585038</v>
      </c>
    </row>
    <row r="8793" spans="2:9" x14ac:dyDescent="0.3">
      <c r="B8793" s="7">
        <v>44197</v>
      </c>
      <c r="C8793" s="6">
        <v>0</v>
      </c>
      <c r="D8793" s="46">
        <v>46210.848226429152</v>
      </c>
      <c r="G8793" s="7">
        <v>44197</v>
      </c>
      <c r="H8793" s="6">
        <v>0</v>
      </c>
      <c r="I8793" s="46">
        <v>40584.359145078124</v>
      </c>
    </row>
    <row r="8794" spans="2:9" x14ac:dyDescent="0.3">
      <c r="B8794" s="7">
        <v>44197</v>
      </c>
      <c r="C8794" s="6">
        <v>1</v>
      </c>
      <c r="D8794" s="46">
        <v>40241.930554111554</v>
      </c>
      <c r="G8794" s="7">
        <v>44197</v>
      </c>
      <c r="H8794" s="6">
        <v>1</v>
      </c>
      <c r="I8794" s="46">
        <v>27583.688448121957</v>
      </c>
    </row>
    <row r="8795" spans="2:9" x14ac:dyDescent="0.3">
      <c r="B8795" s="7">
        <v>44197</v>
      </c>
      <c r="C8795" s="6">
        <v>2</v>
      </c>
      <c r="D8795" s="46">
        <v>46127.334229545602</v>
      </c>
      <c r="G8795" s="7">
        <v>44197</v>
      </c>
      <c r="H8795" s="6">
        <v>2</v>
      </c>
      <c r="I8795" s="46">
        <v>33200.080477315132</v>
      </c>
    </row>
    <row r="8796" spans="2:9" x14ac:dyDescent="0.3">
      <c r="B8796" s="7">
        <v>44197</v>
      </c>
      <c r="C8796" s="6">
        <v>3</v>
      </c>
      <c r="D8796" s="46">
        <v>46752.830977633181</v>
      </c>
      <c r="G8796" s="7">
        <v>44197</v>
      </c>
      <c r="H8796" s="6">
        <v>3</v>
      </c>
      <c r="I8796" s="46">
        <v>32588.26152171045</v>
      </c>
    </row>
    <row r="8797" spans="2:9" x14ac:dyDescent="0.3">
      <c r="B8797" s="7">
        <v>44197</v>
      </c>
      <c r="C8797" s="6">
        <v>4</v>
      </c>
      <c r="D8797" s="46">
        <v>46609.563510125001</v>
      </c>
      <c r="G8797" s="7">
        <v>44197</v>
      </c>
      <c r="H8797" s="6">
        <v>4</v>
      </c>
      <c r="I8797" s="46">
        <v>38848.91321123347</v>
      </c>
    </row>
    <row r="8798" spans="2:9" x14ac:dyDescent="0.3">
      <c r="B8798" s="7">
        <v>44197</v>
      </c>
      <c r="C8798" s="6">
        <v>5</v>
      </c>
      <c r="D8798" s="46">
        <v>45000.019965536347</v>
      </c>
      <c r="G8798" s="7">
        <v>44197</v>
      </c>
      <c r="H8798" s="6">
        <v>5</v>
      </c>
      <c r="I8798" s="46">
        <v>41890.125878886269</v>
      </c>
    </row>
    <row r="8799" spans="2:9" x14ac:dyDescent="0.3">
      <c r="B8799" s="7">
        <v>44197</v>
      </c>
      <c r="C8799" s="6">
        <v>6</v>
      </c>
      <c r="D8799" s="46">
        <v>44791.703540421877</v>
      </c>
      <c r="G8799" s="7">
        <v>44197</v>
      </c>
      <c r="H8799" s="6">
        <v>6</v>
      </c>
      <c r="I8799" s="46">
        <v>35001.949020593747</v>
      </c>
    </row>
    <row r="8800" spans="2:9" x14ac:dyDescent="0.3">
      <c r="B8800" s="7">
        <v>44197</v>
      </c>
      <c r="C8800" s="6">
        <v>7</v>
      </c>
      <c r="D8800" s="46">
        <v>47443.05034225744</v>
      </c>
      <c r="G8800" s="7">
        <v>44197</v>
      </c>
      <c r="H8800" s="6">
        <v>7</v>
      </c>
      <c r="I8800" s="46">
        <v>29801.435533205266</v>
      </c>
    </row>
    <row r="8801" spans="2:9" x14ac:dyDescent="0.3">
      <c r="B8801" s="7">
        <v>44197</v>
      </c>
      <c r="C8801" s="6">
        <v>8</v>
      </c>
      <c r="D8801" s="46">
        <v>47644.001208847207</v>
      </c>
      <c r="G8801" s="7">
        <v>44197</v>
      </c>
      <c r="H8801" s="6">
        <v>8</v>
      </c>
      <c r="I8801" s="46">
        <v>38705.902111610201</v>
      </c>
    </row>
    <row r="8802" spans="2:9" x14ac:dyDescent="0.3">
      <c r="B8802" s="7">
        <v>44197</v>
      </c>
      <c r="C8802" s="6">
        <v>9</v>
      </c>
      <c r="D8802" s="46">
        <v>45593.156379145352</v>
      </c>
      <c r="G8802" s="7">
        <v>44197</v>
      </c>
      <c r="H8802" s="6">
        <v>9</v>
      </c>
      <c r="I8802" s="46">
        <v>41252.037838721306</v>
      </c>
    </row>
    <row r="8803" spans="2:9" x14ac:dyDescent="0.3">
      <c r="B8803" s="7">
        <v>44197</v>
      </c>
      <c r="C8803" s="6">
        <v>10</v>
      </c>
      <c r="D8803" s="46">
        <v>45552.970686796507</v>
      </c>
      <c r="G8803" s="7">
        <v>44197</v>
      </c>
      <c r="H8803" s="6">
        <v>10</v>
      </c>
      <c r="I8803" s="46">
        <v>37831.941278145881</v>
      </c>
    </row>
    <row r="8804" spans="2:9" x14ac:dyDescent="0.3">
      <c r="B8804" s="7">
        <v>44197</v>
      </c>
      <c r="C8804" s="6">
        <v>11</v>
      </c>
      <c r="D8804" s="46">
        <v>46121.589658995639</v>
      </c>
      <c r="G8804" s="7">
        <v>44197</v>
      </c>
      <c r="H8804" s="6">
        <v>11</v>
      </c>
      <c r="I8804" s="46">
        <v>40761.383811352389</v>
      </c>
    </row>
    <row r="8805" spans="2:9" x14ac:dyDescent="0.3">
      <c r="B8805" s="7">
        <v>44197</v>
      </c>
      <c r="C8805" s="6">
        <v>12</v>
      </c>
      <c r="D8805" s="46">
        <v>47705.801371581576</v>
      </c>
      <c r="G8805" s="7">
        <v>44197</v>
      </c>
      <c r="H8805" s="6">
        <v>12</v>
      </c>
      <c r="I8805" s="46">
        <v>42284.895239207479</v>
      </c>
    </row>
    <row r="8806" spans="2:9" x14ac:dyDescent="0.3">
      <c r="B8806" s="7">
        <v>44197</v>
      </c>
      <c r="C8806" s="6">
        <v>13</v>
      </c>
      <c r="D8806" s="46">
        <v>45844.202979530877</v>
      </c>
      <c r="G8806" s="7">
        <v>44197</v>
      </c>
      <c r="H8806" s="6">
        <v>13</v>
      </c>
      <c r="I8806" s="46">
        <v>42192.42810075263</v>
      </c>
    </row>
    <row r="8807" spans="2:9" x14ac:dyDescent="0.3">
      <c r="B8807" s="7">
        <v>44197</v>
      </c>
      <c r="C8807" s="6">
        <v>14</v>
      </c>
      <c r="D8807" s="46">
        <v>47711.575166797244</v>
      </c>
      <c r="G8807" s="7">
        <v>44197</v>
      </c>
      <c r="H8807" s="6">
        <v>14</v>
      </c>
      <c r="I8807" s="46">
        <v>41677.589311265547</v>
      </c>
    </row>
    <row r="8808" spans="2:9" x14ac:dyDescent="0.3">
      <c r="B8808" s="7">
        <v>44197</v>
      </c>
      <c r="C8808" s="6">
        <v>15</v>
      </c>
      <c r="D8808" s="46">
        <v>47467.002776223482</v>
      </c>
      <c r="G8808" s="7">
        <v>44197</v>
      </c>
      <c r="H8808" s="6">
        <v>15</v>
      </c>
      <c r="I8808" s="46">
        <v>40330.62421228215</v>
      </c>
    </row>
    <row r="8809" spans="2:9" x14ac:dyDescent="0.3">
      <c r="B8809" s="7">
        <v>44197</v>
      </c>
      <c r="C8809" s="6">
        <v>16</v>
      </c>
      <c r="D8809" s="46">
        <v>47982.152527980921</v>
      </c>
      <c r="G8809" s="7">
        <v>44197</v>
      </c>
      <c r="H8809" s="6">
        <v>16</v>
      </c>
      <c r="I8809" s="46">
        <v>39990.977600095401</v>
      </c>
    </row>
    <row r="8810" spans="2:9" x14ac:dyDescent="0.3">
      <c r="B8810" s="7">
        <v>44197</v>
      </c>
      <c r="C8810" s="6">
        <v>17</v>
      </c>
      <c r="D8810" s="46">
        <v>47836.917274860651</v>
      </c>
      <c r="G8810" s="7">
        <v>44197</v>
      </c>
      <c r="H8810" s="6">
        <v>17</v>
      </c>
      <c r="I8810" s="46">
        <v>39669.4590865625</v>
      </c>
    </row>
    <row r="8811" spans="2:9" x14ac:dyDescent="0.3">
      <c r="B8811" s="7">
        <v>44197</v>
      </c>
      <c r="C8811" s="6">
        <v>18</v>
      </c>
      <c r="D8811" s="46">
        <v>46983.981510595026</v>
      </c>
      <c r="G8811" s="7">
        <v>44197</v>
      </c>
      <c r="H8811" s="6">
        <v>18</v>
      </c>
      <c r="I8811" s="46">
        <v>39448.159500330679</v>
      </c>
    </row>
    <row r="8812" spans="2:9" x14ac:dyDescent="0.3">
      <c r="B8812" s="7">
        <v>44197</v>
      </c>
      <c r="C8812" s="6">
        <v>19</v>
      </c>
      <c r="D8812" s="46">
        <v>48156.614270494363</v>
      </c>
      <c r="G8812" s="7">
        <v>44197</v>
      </c>
      <c r="H8812" s="6">
        <v>19</v>
      </c>
      <c r="I8812" s="46">
        <v>40738.037843898361</v>
      </c>
    </row>
    <row r="8813" spans="2:9" x14ac:dyDescent="0.3">
      <c r="B8813" s="7">
        <v>44197</v>
      </c>
      <c r="C8813" s="6">
        <v>20</v>
      </c>
      <c r="D8813" s="46">
        <v>47788.713342745643</v>
      </c>
      <c r="G8813" s="7">
        <v>44197</v>
      </c>
      <c r="H8813" s="6">
        <v>20</v>
      </c>
      <c r="I8813" s="46">
        <v>39615.69146464581</v>
      </c>
    </row>
    <row r="8814" spans="2:9" x14ac:dyDescent="0.3">
      <c r="B8814" s="7">
        <v>44197</v>
      </c>
      <c r="C8814" s="6">
        <v>21</v>
      </c>
      <c r="D8814" s="46">
        <v>47565.021886740011</v>
      </c>
      <c r="G8814" s="7">
        <v>44197</v>
      </c>
      <c r="H8814" s="6">
        <v>21</v>
      </c>
      <c r="I8814" s="46">
        <v>40158.846641032076</v>
      </c>
    </row>
    <row r="8815" spans="2:9" x14ac:dyDescent="0.3">
      <c r="B8815" s="7">
        <v>44197</v>
      </c>
      <c r="C8815" s="6">
        <v>22</v>
      </c>
      <c r="D8815" s="46">
        <v>46012.372678450949</v>
      </c>
      <c r="G8815" s="7">
        <v>44197</v>
      </c>
      <c r="H8815" s="6">
        <v>22</v>
      </c>
      <c r="I8815" s="46">
        <v>39920.036604837667</v>
      </c>
    </row>
    <row r="8816" spans="2:9" x14ac:dyDescent="0.3">
      <c r="B8816" s="7">
        <v>44197</v>
      </c>
      <c r="C8816" s="6">
        <v>23</v>
      </c>
      <c r="D8816" s="46">
        <v>45524.6423652382</v>
      </c>
      <c r="G8816" s="7">
        <v>44197</v>
      </c>
      <c r="H8816" s="6">
        <v>23</v>
      </c>
      <c r="I8816" s="46">
        <v>40146.290048907904</v>
      </c>
    </row>
    <row r="8817" spans="2:9" x14ac:dyDescent="0.3">
      <c r="B8817" s="7">
        <v>44198</v>
      </c>
      <c r="C8817" s="6">
        <v>0</v>
      </c>
      <c r="D8817" s="46">
        <v>46701.065548119739</v>
      </c>
      <c r="G8817" s="7">
        <v>44198</v>
      </c>
      <c r="H8817" s="6">
        <v>0</v>
      </c>
      <c r="I8817" s="46">
        <v>41023.418038768177</v>
      </c>
    </row>
    <row r="8818" spans="2:9" x14ac:dyDescent="0.3">
      <c r="B8818" s="7">
        <v>44198</v>
      </c>
      <c r="C8818" s="6">
        <v>1</v>
      </c>
      <c r="D8818" s="46">
        <v>47485.173621563401</v>
      </c>
      <c r="G8818" s="7">
        <v>44198</v>
      </c>
      <c r="H8818" s="6">
        <v>1</v>
      </c>
      <c r="I8818" s="46">
        <v>39413.104503343675</v>
      </c>
    </row>
    <row r="8819" spans="2:9" x14ac:dyDescent="0.3">
      <c r="B8819" s="7">
        <v>44198</v>
      </c>
      <c r="C8819" s="6">
        <v>2</v>
      </c>
      <c r="D8819" s="46">
        <v>46109.24618705942</v>
      </c>
      <c r="G8819" s="7">
        <v>44198</v>
      </c>
      <c r="H8819" s="6">
        <v>2</v>
      </c>
      <c r="I8819" s="46">
        <v>39209.257888375003</v>
      </c>
    </row>
    <row r="8820" spans="2:9" x14ac:dyDescent="0.3">
      <c r="B8820" s="7">
        <v>44198</v>
      </c>
      <c r="C8820" s="6">
        <v>3</v>
      </c>
      <c r="D8820" s="46">
        <v>47334.322385823769</v>
      </c>
      <c r="G8820" s="7">
        <v>44198</v>
      </c>
      <c r="H8820" s="6">
        <v>3</v>
      </c>
      <c r="I8820" s="46">
        <v>38609.743691625823</v>
      </c>
    </row>
    <row r="8821" spans="2:9" x14ac:dyDescent="0.3">
      <c r="B8821" s="7">
        <v>44198</v>
      </c>
      <c r="C8821" s="6">
        <v>4</v>
      </c>
      <c r="D8821" s="46">
        <v>46278.11435229778</v>
      </c>
      <c r="G8821" s="7">
        <v>44198</v>
      </c>
      <c r="H8821" s="6">
        <v>4</v>
      </c>
      <c r="I8821" s="46">
        <v>37264.114234611101</v>
      </c>
    </row>
    <row r="8822" spans="2:9" x14ac:dyDescent="0.3">
      <c r="B8822" s="7">
        <v>44198</v>
      </c>
      <c r="C8822" s="6">
        <v>5</v>
      </c>
      <c r="D8822" s="46">
        <v>44903.782577658429</v>
      </c>
      <c r="G8822" s="7">
        <v>44198</v>
      </c>
      <c r="H8822" s="6">
        <v>5</v>
      </c>
      <c r="I8822" s="46">
        <v>38447.685812993914</v>
      </c>
    </row>
    <row r="8823" spans="2:9" x14ac:dyDescent="0.3">
      <c r="B8823" s="7">
        <v>44198</v>
      </c>
      <c r="C8823" s="6">
        <v>6</v>
      </c>
      <c r="D8823" s="46">
        <v>40150.488913626272</v>
      </c>
      <c r="G8823" s="7">
        <v>44198</v>
      </c>
      <c r="H8823" s="6">
        <v>6</v>
      </c>
      <c r="I8823" s="46">
        <v>31861.078570876653</v>
      </c>
    </row>
    <row r="8824" spans="2:9" x14ac:dyDescent="0.3">
      <c r="B8824" s="7">
        <v>44198</v>
      </c>
      <c r="C8824" s="6">
        <v>7</v>
      </c>
      <c r="D8824" s="46">
        <v>42086.370243855919</v>
      </c>
      <c r="G8824" s="7">
        <v>44198</v>
      </c>
      <c r="H8824" s="6">
        <v>7</v>
      </c>
      <c r="I8824" s="46">
        <v>30573.097014015624</v>
      </c>
    </row>
    <row r="8825" spans="2:9" x14ac:dyDescent="0.3">
      <c r="B8825" s="7">
        <v>44198</v>
      </c>
      <c r="C8825" s="6">
        <v>8</v>
      </c>
      <c r="D8825" s="46">
        <v>43219.137807443134</v>
      </c>
      <c r="G8825" s="7">
        <v>44198</v>
      </c>
      <c r="H8825" s="6">
        <v>8</v>
      </c>
      <c r="I8825" s="46">
        <v>32854.832644851973</v>
      </c>
    </row>
    <row r="8826" spans="2:9" x14ac:dyDescent="0.3">
      <c r="B8826" s="7">
        <v>44198</v>
      </c>
      <c r="C8826" s="6">
        <v>9</v>
      </c>
      <c r="D8826" s="46">
        <v>43888.862001590292</v>
      </c>
      <c r="G8826" s="7">
        <v>44198</v>
      </c>
      <c r="H8826" s="6">
        <v>9</v>
      </c>
      <c r="I8826" s="46">
        <v>36800.136998764647</v>
      </c>
    </row>
    <row r="8827" spans="2:9" x14ac:dyDescent="0.3">
      <c r="B8827" s="7">
        <v>44198</v>
      </c>
      <c r="C8827" s="6">
        <v>10</v>
      </c>
      <c r="D8827" s="46">
        <v>44774.399689674057</v>
      </c>
      <c r="G8827" s="7">
        <v>44198</v>
      </c>
      <c r="H8827" s="6">
        <v>10</v>
      </c>
      <c r="I8827" s="46">
        <v>37193.355416728293</v>
      </c>
    </row>
    <row r="8828" spans="2:9" x14ac:dyDescent="0.3">
      <c r="B8828" s="7">
        <v>44198</v>
      </c>
      <c r="C8828" s="6">
        <v>11</v>
      </c>
      <c r="D8828" s="46">
        <v>46809.241160765625</v>
      </c>
      <c r="G8828" s="7">
        <v>44198</v>
      </c>
      <c r="H8828" s="6">
        <v>11</v>
      </c>
      <c r="I8828" s="46">
        <v>40990.140000650164</v>
      </c>
    </row>
    <row r="8829" spans="2:9" x14ac:dyDescent="0.3">
      <c r="B8829" s="7">
        <v>44198</v>
      </c>
      <c r="C8829" s="6">
        <v>12</v>
      </c>
      <c r="D8829" s="46">
        <v>46154.375697409705</v>
      </c>
      <c r="G8829" s="7">
        <v>44198</v>
      </c>
      <c r="H8829" s="6">
        <v>12</v>
      </c>
      <c r="I8829" s="46">
        <v>42557.145032398359</v>
      </c>
    </row>
    <row r="8830" spans="2:9" x14ac:dyDescent="0.3">
      <c r="B8830" s="7">
        <v>44198</v>
      </c>
      <c r="C8830" s="6">
        <v>13</v>
      </c>
      <c r="D8830" s="46">
        <v>46392.404713262542</v>
      </c>
      <c r="G8830" s="7">
        <v>44198</v>
      </c>
      <c r="H8830" s="6">
        <v>13</v>
      </c>
      <c r="I8830" s="46">
        <v>42270.602604907981</v>
      </c>
    </row>
    <row r="8831" spans="2:9" x14ac:dyDescent="0.3">
      <c r="B8831" s="7">
        <v>44198</v>
      </c>
      <c r="C8831" s="6">
        <v>14</v>
      </c>
      <c r="D8831" s="46">
        <v>46361.086720871543</v>
      </c>
      <c r="G8831" s="7">
        <v>44198</v>
      </c>
      <c r="H8831" s="6">
        <v>14</v>
      </c>
      <c r="I8831" s="46">
        <v>42006.843051638898</v>
      </c>
    </row>
    <row r="8832" spans="2:9" x14ac:dyDescent="0.3">
      <c r="B8832" s="7">
        <v>44198</v>
      </c>
      <c r="C8832" s="6">
        <v>15</v>
      </c>
      <c r="D8832" s="46">
        <v>38463.340574322494</v>
      </c>
      <c r="G8832" s="7">
        <v>44198</v>
      </c>
      <c r="H8832" s="6">
        <v>15</v>
      </c>
      <c r="I8832" s="46">
        <v>36881.593616116283</v>
      </c>
    </row>
    <row r="8833" spans="2:9" x14ac:dyDescent="0.3">
      <c r="B8833" s="7">
        <v>44198</v>
      </c>
      <c r="C8833" s="6">
        <v>16</v>
      </c>
      <c r="D8833" s="46">
        <v>39123.240452043792</v>
      </c>
      <c r="G8833" s="7">
        <v>44198</v>
      </c>
      <c r="H8833" s="6">
        <v>16</v>
      </c>
      <c r="I8833" s="46">
        <v>33962.292608777716</v>
      </c>
    </row>
    <row r="8834" spans="2:9" x14ac:dyDescent="0.3">
      <c r="B8834" s="7">
        <v>44198</v>
      </c>
      <c r="C8834" s="6">
        <v>17</v>
      </c>
      <c r="D8834" s="46">
        <v>39656.651645305588</v>
      </c>
      <c r="G8834" s="7">
        <v>44198</v>
      </c>
      <c r="H8834" s="6">
        <v>17</v>
      </c>
      <c r="I8834" s="46">
        <v>36353.84946711456</v>
      </c>
    </row>
    <row r="8835" spans="2:9" x14ac:dyDescent="0.3">
      <c r="B8835" s="7">
        <v>44198</v>
      </c>
      <c r="C8835" s="6">
        <v>18</v>
      </c>
      <c r="D8835" s="46">
        <v>43194.580425590299</v>
      </c>
      <c r="G8835" s="7">
        <v>44198</v>
      </c>
      <c r="H8835" s="6">
        <v>18</v>
      </c>
      <c r="I8835" s="46">
        <v>34885.769611839321</v>
      </c>
    </row>
    <row r="8836" spans="2:9" x14ac:dyDescent="0.3">
      <c r="B8836" s="7">
        <v>44198</v>
      </c>
      <c r="C8836" s="6">
        <v>19</v>
      </c>
      <c r="D8836" s="46">
        <v>40879.84188712282</v>
      </c>
      <c r="G8836" s="7">
        <v>44198</v>
      </c>
      <c r="H8836" s="6">
        <v>19</v>
      </c>
      <c r="I8836" s="46">
        <v>34066.857973526479</v>
      </c>
    </row>
    <row r="8837" spans="2:9" x14ac:dyDescent="0.3">
      <c r="B8837" s="7">
        <v>44198</v>
      </c>
      <c r="C8837" s="6">
        <v>20</v>
      </c>
      <c r="D8837" s="46">
        <v>40688.325676611552</v>
      </c>
      <c r="G8837" s="7">
        <v>44198</v>
      </c>
      <c r="H8837" s="6">
        <v>20</v>
      </c>
      <c r="I8837" s="46">
        <v>32157.722581289891</v>
      </c>
    </row>
    <row r="8838" spans="2:9" x14ac:dyDescent="0.3">
      <c r="B8838" s="7">
        <v>44198</v>
      </c>
      <c r="C8838" s="6">
        <v>21</v>
      </c>
      <c r="D8838" s="46">
        <v>42359.340120897163</v>
      </c>
      <c r="G8838" s="7">
        <v>44198</v>
      </c>
      <c r="H8838" s="6">
        <v>21</v>
      </c>
      <c r="I8838" s="46">
        <v>33390.926260217922</v>
      </c>
    </row>
    <row r="8839" spans="2:9" x14ac:dyDescent="0.3">
      <c r="B8839" s="7">
        <v>44198</v>
      </c>
      <c r="C8839" s="6">
        <v>22</v>
      </c>
      <c r="D8839" s="46">
        <v>39973.130044921876</v>
      </c>
      <c r="G8839" s="7">
        <v>44198</v>
      </c>
      <c r="H8839" s="6">
        <v>22</v>
      </c>
      <c r="I8839" s="46">
        <v>33046.639972998688</v>
      </c>
    </row>
    <row r="8840" spans="2:9" x14ac:dyDescent="0.3">
      <c r="B8840" s="7">
        <v>44198</v>
      </c>
      <c r="C8840" s="6">
        <v>23</v>
      </c>
      <c r="D8840" s="46">
        <v>41111.339218021261</v>
      </c>
      <c r="G8840" s="7">
        <v>44198</v>
      </c>
      <c r="H8840" s="6">
        <v>23</v>
      </c>
      <c r="I8840" s="46">
        <v>27814.853371566856</v>
      </c>
    </row>
    <row r="8841" spans="2:9" x14ac:dyDescent="0.3">
      <c r="B8841" s="7">
        <v>44199</v>
      </c>
      <c r="C8841" s="6">
        <v>0</v>
      </c>
      <c r="D8841" s="46">
        <v>42392.846057283801</v>
      </c>
      <c r="G8841" s="7">
        <v>44199</v>
      </c>
      <c r="H8841" s="6">
        <v>0</v>
      </c>
      <c r="I8841" s="46">
        <v>30645.997145417517</v>
      </c>
    </row>
    <row r="8842" spans="2:9" x14ac:dyDescent="0.3">
      <c r="B8842" s="7">
        <v>44199</v>
      </c>
      <c r="C8842" s="6">
        <v>1</v>
      </c>
      <c r="D8842" s="46">
        <v>37619.067938252549</v>
      </c>
      <c r="G8842" s="7">
        <v>44199</v>
      </c>
      <c r="H8842" s="6">
        <v>1</v>
      </c>
      <c r="I8842" s="46">
        <v>27062.427179448692</v>
      </c>
    </row>
    <row r="8843" spans="2:9" x14ac:dyDescent="0.3">
      <c r="B8843" s="7">
        <v>44199</v>
      </c>
      <c r="C8843" s="6">
        <v>2</v>
      </c>
      <c r="D8843" s="46">
        <v>37480.142263425332</v>
      </c>
      <c r="G8843" s="7">
        <v>44199</v>
      </c>
      <c r="H8843" s="6">
        <v>2</v>
      </c>
      <c r="I8843" s="46">
        <v>23140.727445790792</v>
      </c>
    </row>
    <row r="8844" spans="2:9" x14ac:dyDescent="0.3">
      <c r="B8844" s="7">
        <v>44199</v>
      </c>
      <c r="C8844" s="6">
        <v>3</v>
      </c>
      <c r="D8844" s="46">
        <v>35178.629778007809</v>
      </c>
      <c r="G8844" s="7">
        <v>44199</v>
      </c>
      <c r="H8844" s="6">
        <v>3</v>
      </c>
      <c r="I8844" s="46">
        <v>25836.467238417106</v>
      </c>
    </row>
    <row r="8845" spans="2:9" x14ac:dyDescent="0.3">
      <c r="B8845" s="7">
        <v>44199</v>
      </c>
      <c r="C8845" s="6">
        <v>4</v>
      </c>
      <c r="D8845" s="46">
        <v>40436.924485078496</v>
      </c>
      <c r="G8845" s="7">
        <v>44199</v>
      </c>
      <c r="H8845" s="6">
        <v>4</v>
      </c>
      <c r="I8845" s="46">
        <v>29640.726448282978</v>
      </c>
    </row>
    <row r="8846" spans="2:9" x14ac:dyDescent="0.3">
      <c r="B8846" s="7">
        <v>44199</v>
      </c>
      <c r="C8846" s="6">
        <v>5</v>
      </c>
      <c r="D8846" s="46">
        <v>40469.731954747818</v>
      </c>
      <c r="G8846" s="7">
        <v>44199</v>
      </c>
      <c r="H8846" s="6">
        <v>5</v>
      </c>
      <c r="I8846" s="46">
        <v>27413.332736141525</v>
      </c>
    </row>
    <row r="8847" spans="2:9" x14ac:dyDescent="0.3">
      <c r="B8847" s="7">
        <v>44199</v>
      </c>
      <c r="C8847" s="6">
        <v>6</v>
      </c>
      <c r="D8847" s="46">
        <v>39124.834163630636</v>
      </c>
      <c r="G8847" s="7">
        <v>44199</v>
      </c>
      <c r="H8847" s="6">
        <v>6</v>
      </c>
      <c r="I8847" s="46">
        <v>21670.063498525578</v>
      </c>
    </row>
    <row r="8848" spans="2:9" x14ac:dyDescent="0.3">
      <c r="B8848" s="7">
        <v>44199</v>
      </c>
      <c r="C8848" s="6">
        <v>7</v>
      </c>
      <c r="D8848" s="46">
        <v>40033.56834411974</v>
      </c>
      <c r="G8848" s="7">
        <v>44199</v>
      </c>
      <c r="H8848" s="6">
        <v>7</v>
      </c>
      <c r="I8848" s="46">
        <v>22314.925707610277</v>
      </c>
    </row>
    <row r="8849" spans="2:9" x14ac:dyDescent="0.3">
      <c r="B8849" s="7">
        <v>44199</v>
      </c>
      <c r="C8849" s="6">
        <v>8</v>
      </c>
      <c r="D8849" s="46">
        <v>39567.175842354111</v>
      </c>
      <c r="G8849" s="7">
        <v>44199</v>
      </c>
      <c r="H8849" s="6">
        <v>8</v>
      </c>
      <c r="I8849" s="46">
        <v>20876.511032644568</v>
      </c>
    </row>
    <row r="8850" spans="2:9" x14ac:dyDescent="0.3">
      <c r="B8850" s="7">
        <v>44199</v>
      </c>
      <c r="C8850" s="6">
        <v>9</v>
      </c>
      <c r="D8850" s="46">
        <v>38518.125873124096</v>
      </c>
      <c r="G8850" s="7">
        <v>44199</v>
      </c>
      <c r="H8850" s="6">
        <v>9</v>
      </c>
      <c r="I8850" s="46">
        <v>22556.118661394081</v>
      </c>
    </row>
    <row r="8851" spans="2:9" x14ac:dyDescent="0.3">
      <c r="B8851" s="7">
        <v>44199</v>
      </c>
      <c r="C8851" s="6">
        <v>10</v>
      </c>
      <c r="D8851" s="46">
        <v>39814.65315213026</v>
      </c>
      <c r="G8851" s="7">
        <v>44199</v>
      </c>
      <c r="H8851" s="6">
        <v>10</v>
      </c>
      <c r="I8851" s="46">
        <v>27442.780180643254</v>
      </c>
    </row>
    <row r="8852" spans="2:9" x14ac:dyDescent="0.3">
      <c r="B8852" s="7">
        <v>44199</v>
      </c>
      <c r="C8852" s="6">
        <v>11</v>
      </c>
      <c r="D8852" s="46">
        <v>38142.974336736923</v>
      </c>
      <c r="G8852" s="7">
        <v>44199</v>
      </c>
      <c r="H8852" s="6">
        <v>11</v>
      </c>
      <c r="I8852" s="46">
        <v>23251.001680960526</v>
      </c>
    </row>
    <row r="8853" spans="2:9" x14ac:dyDescent="0.3">
      <c r="B8853" s="7">
        <v>44199</v>
      </c>
      <c r="C8853" s="6">
        <v>12</v>
      </c>
      <c r="D8853" s="46">
        <v>37356.389970293421</v>
      </c>
      <c r="G8853" s="7">
        <v>44199</v>
      </c>
      <c r="H8853" s="6">
        <v>12</v>
      </c>
      <c r="I8853" s="46">
        <v>25606.859102514725</v>
      </c>
    </row>
    <row r="8854" spans="2:9" x14ac:dyDescent="0.3">
      <c r="B8854" s="7">
        <v>44199</v>
      </c>
      <c r="C8854" s="6">
        <v>13</v>
      </c>
      <c r="D8854" s="46">
        <v>37391.530532699137</v>
      </c>
      <c r="G8854" s="7">
        <v>44199</v>
      </c>
      <c r="H8854" s="6">
        <v>13</v>
      </c>
      <c r="I8854" s="46">
        <v>33159.080851121544</v>
      </c>
    </row>
    <row r="8855" spans="2:9" x14ac:dyDescent="0.3">
      <c r="B8855" s="7">
        <v>44199</v>
      </c>
      <c r="C8855" s="6">
        <v>14</v>
      </c>
      <c r="D8855" s="46">
        <v>38304.018118194035</v>
      </c>
      <c r="G8855" s="7">
        <v>44199</v>
      </c>
      <c r="H8855" s="6">
        <v>14</v>
      </c>
      <c r="I8855" s="46">
        <v>35517.596404572869</v>
      </c>
    </row>
    <row r="8856" spans="2:9" x14ac:dyDescent="0.3">
      <c r="B8856" s="7">
        <v>44199</v>
      </c>
      <c r="C8856" s="6">
        <v>15</v>
      </c>
      <c r="D8856" s="46">
        <v>38681.116983226566</v>
      </c>
      <c r="G8856" s="7">
        <v>44199</v>
      </c>
      <c r="H8856" s="6">
        <v>15</v>
      </c>
      <c r="I8856" s="46">
        <v>28948.852276199596</v>
      </c>
    </row>
    <row r="8857" spans="2:9" x14ac:dyDescent="0.3">
      <c r="B8857" s="7">
        <v>44199</v>
      </c>
      <c r="C8857" s="6">
        <v>16</v>
      </c>
      <c r="D8857" s="46">
        <v>35004.482686398434</v>
      </c>
      <c r="G8857" s="7">
        <v>44199</v>
      </c>
      <c r="H8857" s="6">
        <v>16</v>
      </c>
      <c r="I8857" s="46">
        <v>23242.000955168831</v>
      </c>
    </row>
    <row r="8858" spans="2:9" x14ac:dyDescent="0.3">
      <c r="B8858" s="7">
        <v>44199</v>
      </c>
      <c r="C8858" s="6">
        <v>17</v>
      </c>
      <c r="D8858" s="46">
        <v>24969.262864261163</v>
      </c>
      <c r="G8858" s="7">
        <v>44199</v>
      </c>
      <c r="H8858" s="6">
        <v>17</v>
      </c>
      <c r="I8858" s="46">
        <v>15806.879243866699</v>
      </c>
    </row>
    <row r="8859" spans="2:9" x14ac:dyDescent="0.3">
      <c r="B8859" s="7">
        <v>44199</v>
      </c>
      <c r="C8859" s="6">
        <v>18</v>
      </c>
      <c r="D8859" s="46">
        <v>15816.662416458254</v>
      </c>
      <c r="G8859" s="7">
        <v>44199</v>
      </c>
      <c r="H8859" s="6">
        <v>18</v>
      </c>
      <c r="I8859" s="46">
        <v>9042.5405461422761</v>
      </c>
    </row>
    <row r="8860" spans="2:9" x14ac:dyDescent="0.3">
      <c r="B8860" s="7">
        <v>44199</v>
      </c>
      <c r="C8860" s="6">
        <v>19</v>
      </c>
      <c r="D8860" s="46">
        <v>11005.990019262541</v>
      </c>
      <c r="G8860" s="7">
        <v>44199</v>
      </c>
      <c r="H8860" s="6">
        <v>19</v>
      </c>
      <c r="I8860" s="46">
        <v>4365.6478639773877</v>
      </c>
    </row>
    <row r="8861" spans="2:9" x14ac:dyDescent="0.3">
      <c r="B8861" s="7">
        <v>44199</v>
      </c>
      <c r="C8861" s="6">
        <v>20</v>
      </c>
      <c r="D8861" s="46">
        <v>13769.931915037017</v>
      </c>
      <c r="G8861" s="7">
        <v>44199</v>
      </c>
      <c r="H8861" s="6">
        <v>20</v>
      </c>
      <c r="I8861" s="46">
        <v>7214.68324726016</v>
      </c>
    </row>
    <row r="8862" spans="2:9" x14ac:dyDescent="0.3">
      <c r="B8862" s="7">
        <v>44199</v>
      </c>
      <c r="C8862" s="6">
        <v>21</v>
      </c>
      <c r="D8862" s="46">
        <v>11107.292994050329</v>
      </c>
      <c r="G8862" s="7">
        <v>44199</v>
      </c>
      <c r="H8862" s="6">
        <v>21</v>
      </c>
      <c r="I8862" s="46">
        <v>8572.5977352695681</v>
      </c>
    </row>
    <row r="8863" spans="2:9" x14ac:dyDescent="0.3">
      <c r="B8863" s="7">
        <v>44199</v>
      </c>
      <c r="C8863" s="6">
        <v>22</v>
      </c>
      <c r="D8863" s="46">
        <v>13969.466121916879</v>
      </c>
      <c r="G8863" s="7">
        <v>44199</v>
      </c>
      <c r="H8863" s="6">
        <v>22</v>
      </c>
      <c r="I8863" s="46">
        <v>12829.991954976769</v>
      </c>
    </row>
    <row r="8864" spans="2:9" x14ac:dyDescent="0.3">
      <c r="B8864" s="7">
        <v>44199</v>
      </c>
      <c r="C8864" s="6">
        <v>23</v>
      </c>
      <c r="D8864" s="46">
        <v>21751.087580564043</v>
      </c>
      <c r="G8864" s="7">
        <v>44199</v>
      </c>
      <c r="H8864" s="6">
        <v>23</v>
      </c>
      <c r="I8864" s="46">
        <v>25953.089425642429</v>
      </c>
    </row>
    <row r="8865" spans="2:9" x14ac:dyDescent="0.3">
      <c r="B8865" s="7">
        <v>44200</v>
      </c>
      <c r="C8865" s="6">
        <v>0</v>
      </c>
      <c r="D8865" s="46">
        <v>30407.374223948129</v>
      </c>
      <c r="G8865" s="7">
        <v>44200</v>
      </c>
      <c r="H8865" s="6">
        <v>0</v>
      </c>
      <c r="I8865" s="46">
        <v>27871.649325215709</v>
      </c>
    </row>
    <row r="8866" spans="2:9" x14ac:dyDescent="0.3">
      <c r="B8866" s="7">
        <v>44200</v>
      </c>
      <c r="C8866" s="6">
        <v>1</v>
      </c>
      <c r="D8866" s="46">
        <v>24340.027323600392</v>
      </c>
      <c r="G8866" s="7">
        <v>44200</v>
      </c>
      <c r="H8866" s="6">
        <v>1</v>
      </c>
      <c r="I8866" s="46">
        <v>24921.076178180927</v>
      </c>
    </row>
    <row r="8867" spans="2:9" x14ac:dyDescent="0.3">
      <c r="B8867" s="7">
        <v>44200</v>
      </c>
      <c r="C8867" s="6">
        <v>2</v>
      </c>
      <c r="D8867" s="46">
        <v>16127.301265710166</v>
      </c>
      <c r="G8867" s="7">
        <v>44200</v>
      </c>
      <c r="H8867" s="6">
        <v>2</v>
      </c>
      <c r="I8867" s="46">
        <v>18388.413620506704</v>
      </c>
    </row>
    <row r="8868" spans="2:9" x14ac:dyDescent="0.3">
      <c r="B8868" s="7">
        <v>44200</v>
      </c>
      <c r="C8868" s="6">
        <v>3</v>
      </c>
      <c r="D8868" s="46">
        <v>18163.692124495137</v>
      </c>
      <c r="G8868" s="7">
        <v>44200</v>
      </c>
      <c r="H8868" s="6">
        <v>3</v>
      </c>
      <c r="I8868" s="46">
        <v>12056.026711033466</v>
      </c>
    </row>
    <row r="8869" spans="2:9" x14ac:dyDescent="0.3">
      <c r="B8869" s="7">
        <v>44200</v>
      </c>
      <c r="C8869" s="6">
        <v>4</v>
      </c>
      <c r="D8869" s="46">
        <v>7777.0098137467976</v>
      </c>
      <c r="G8869" s="7">
        <v>44200</v>
      </c>
      <c r="H8869" s="6">
        <v>4</v>
      </c>
      <c r="I8869" s="46">
        <v>6058.2865859176918</v>
      </c>
    </row>
    <row r="8870" spans="2:9" x14ac:dyDescent="0.3">
      <c r="B8870" s="7">
        <v>44200</v>
      </c>
      <c r="C8870" s="6">
        <v>5</v>
      </c>
      <c r="D8870" s="46">
        <v>3852.2595290417453</v>
      </c>
      <c r="G8870" s="7">
        <v>44200</v>
      </c>
      <c r="H8870" s="6">
        <v>5</v>
      </c>
      <c r="I8870" s="46">
        <v>3980.1485376178398</v>
      </c>
    </row>
    <row r="8871" spans="2:9" x14ac:dyDescent="0.3">
      <c r="B8871" s="7">
        <v>44200</v>
      </c>
      <c r="C8871" s="6">
        <v>6</v>
      </c>
      <c r="D8871" s="46">
        <v>5518.6666026813482</v>
      </c>
      <c r="G8871" s="7">
        <v>44200</v>
      </c>
      <c r="H8871" s="6">
        <v>6</v>
      </c>
      <c r="I8871" s="46">
        <v>4429.9880994639798</v>
      </c>
    </row>
    <row r="8872" spans="2:9" x14ac:dyDescent="0.3">
      <c r="B8872" s="7">
        <v>44200</v>
      </c>
      <c r="C8872" s="6">
        <v>7</v>
      </c>
      <c r="D8872" s="46">
        <v>4368.6555857560188</v>
      </c>
      <c r="G8872" s="7">
        <v>44200</v>
      </c>
      <c r="H8872" s="6">
        <v>7</v>
      </c>
      <c r="I8872" s="46">
        <v>2865.7674207120131</v>
      </c>
    </row>
    <row r="8873" spans="2:9" x14ac:dyDescent="0.3">
      <c r="B8873" s="7">
        <v>44200</v>
      </c>
      <c r="C8873" s="6">
        <v>8</v>
      </c>
      <c r="D8873" s="46">
        <v>4001.1267229053533</v>
      </c>
      <c r="G8873" s="7">
        <v>44200</v>
      </c>
      <c r="H8873" s="6">
        <v>8</v>
      </c>
      <c r="I8873" s="46">
        <v>3972.7078872290836</v>
      </c>
    </row>
    <row r="8874" spans="2:9" x14ac:dyDescent="0.3">
      <c r="B8874" s="7">
        <v>44200</v>
      </c>
      <c r="C8874" s="6">
        <v>9</v>
      </c>
      <c r="D8874" s="46">
        <v>12386.606775075545</v>
      </c>
      <c r="G8874" s="7">
        <v>44200</v>
      </c>
      <c r="H8874" s="6">
        <v>9</v>
      </c>
      <c r="I8874" s="46">
        <v>9217.8667989746937</v>
      </c>
    </row>
    <row r="8875" spans="2:9" x14ac:dyDescent="0.3">
      <c r="B8875" s="7">
        <v>44200</v>
      </c>
      <c r="C8875" s="6">
        <v>10</v>
      </c>
      <c r="D8875" s="46">
        <v>16615.982107259726</v>
      </c>
      <c r="G8875" s="7">
        <v>44200</v>
      </c>
      <c r="H8875" s="6">
        <v>10</v>
      </c>
      <c r="I8875" s="46">
        <v>9865.5701696731903</v>
      </c>
    </row>
    <row r="8876" spans="2:9" x14ac:dyDescent="0.3">
      <c r="B8876" s="7">
        <v>44200</v>
      </c>
      <c r="C8876" s="6">
        <v>11</v>
      </c>
      <c r="D8876" s="46">
        <v>24055.229787628454</v>
      </c>
      <c r="G8876" s="7">
        <v>44200</v>
      </c>
      <c r="H8876" s="6">
        <v>11</v>
      </c>
      <c r="I8876" s="46">
        <v>17511.300000146708</v>
      </c>
    </row>
    <row r="8877" spans="2:9" x14ac:dyDescent="0.3">
      <c r="B8877" s="7">
        <v>44200</v>
      </c>
      <c r="C8877" s="6">
        <v>12</v>
      </c>
      <c r="D8877" s="46">
        <v>34573.33546814217</v>
      </c>
      <c r="G8877" s="7">
        <v>44200</v>
      </c>
      <c r="H8877" s="6">
        <v>12</v>
      </c>
      <c r="I8877" s="46">
        <v>22456.752655044733</v>
      </c>
    </row>
    <row r="8878" spans="2:9" x14ac:dyDescent="0.3">
      <c r="B8878" s="7">
        <v>44200</v>
      </c>
      <c r="C8878" s="6">
        <v>13</v>
      </c>
      <c r="D8878" s="46">
        <v>3028.7096656082808</v>
      </c>
      <c r="G8878" s="7">
        <v>44200</v>
      </c>
      <c r="H8878" s="6">
        <v>13</v>
      </c>
      <c r="I8878" s="46">
        <v>2096.8976306784834</v>
      </c>
    </row>
    <row r="8879" spans="2:9" x14ac:dyDescent="0.3">
      <c r="B8879" s="7">
        <v>44200</v>
      </c>
      <c r="C8879" s="6">
        <v>14</v>
      </c>
      <c r="D8879" s="46">
        <v>0</v>
      </c>
      <c r="G8879" s="7">
        <v>44200</v>
      </c>
      <c r="H8879" s="6">
        <v>14</v>
      </c>
      <c r="I8879" s="46">
        <v>0</v>
      </c>
    </row>
    <row r="8880" spans="2:9" x14ac:dyDescent="0.3">
      <c r="B8880" s="7">
        <v>44200</v>
      </c>
      <c r="C8880" s="6">
        <v>15</v>
      </c>
      <c r="D8880" s="46">
        <v>0</v>
      </c>
      <c r="G8880" s="7">
        <v>44200</v>
      </c>
      <c r="H8880" s="6">
        <v>15</v>
      </c>
      <c r="I8880" s="46">
        <v>0</v>
      </c>
    </row>
    <row r="8881" spans="2:9" x14ac:dyDescent="0.3">
      <c r="B8881" s="7">
        <v>44200</v>
      </c>
      <c r="C8881" s="6">
        <v>16</v>
      </c>
      <c r="D8881" s="46">
        <v>0</v>
      </c>
      <c r="G8881" s="7">
        <v>44200</v>
      </c>
      <c r="H8881" s="6">
        <v>16</v>
      </c>
      <c r="I8881" s="46">
        <v>0</v>
      </c>
    </row>
    <row r="8882" spans="2:9" x14ac:dyDescent="0.3">
      <c r="B8882" s="7">
        <v>44200</v>
      </c>
      <c r="C8882" s="6">
        <v>17</v>
      </c>
      <c r="D8882" s="46">
        <v>0</v>
      </c>
      <c r="G8882" s="7">
        <v>44200</v>
      </c>
      <c r="H8882" s="6">
        <v>17</v>
      </c>
      <c r="I8882" s="46">
        <v>0</v>
      </c>
    </row>
    <row r="8883" spans="2:9" x14ac:dyDescent="0.3">
      <c r="B8883" s="7">
        <v>44200</v>
      </c>
      <c r="C8883" s="6">
        <v>18</v>
      </c>
      <c r="D8883" s="46">
        <v>0</v>
      </c>
      <c r="G8883" s="7">
        <v>44200</v>
      </c>
      <c r="H8883" s="6">
        <v>18</v>
      </c>
      <c r="I8883" s="46">
        <v>0</v>
      </c>
    </row>
    <row r="8884" spans="2:9" x14ac:dyDescent="0.3">
      <c r="B8884" s="7">
        <v>44200</v>
      </c>
      <c r="C8884" s="6">
        <v>19</v>
      </c>
      <c r="D8884" s="46">
        <v>0</v>
      </c>
      <c r="G8884" s="7">
        <v>44200</v>
      </c>
      <c r="H8884" s="6">
        <v>19</v>
      </c>
      <c r="I8884" s="46">
        <v>0</v>
      </c>
    </row>
    <row r="8885" spans="2:9" x14ac:dyDescent="0.3">
      <c r="B8885" s="7">
        <v>44200</v>
      </c>
      <c r="C8885" s="6">
        <v>20</v>
      </c>
      <c r="D8885" s="46">
        <v>0</v>
      </c>
      <c r="G8885" s="7">
        <v>44200</v>
      </c>
      <c r="H8885" s="6">
        <v>20</v>
      </c>
      <c r="I8885" s="46">
        <v>0</v>
      </c>
    </row>
    <row r="8886" spans="2:9" x14ac:dyDescent="0.3">
      <c r="B8886" s="7">
        <v>44200</v>
      </c>
      <c r="C8886" s="6">
        <v>21</v>
      </c>
      <c r="D8886" s="46">
        <v>0</v>
      </c>
      <c r="G8886" s="7">
        <v>44200</v>
      </c>
      <c r="H8886" s="6">
        <v>21</v>
      </c>
      <c r="I8886" s="46">
        <v>0</v>
      </c>
    </row>
    <row r="8887" spans="2:9" x14ac:dyDescent="0.3">
      <c r="B8887" s="7">
        <v>44200</v>
      </c>
      <c r="C8887" s="6">
        <v>22</v>
      </c>
      <c r="D8887" s="46">
        <v>0</v>
      </c>
      <c r="G8887" s="7">
        <v>44200</v>
      </c>
      <c r="H8887" s="6">
        <v>22</v>
      </c>
      <c r="I8887" s="46">
        <v>0</v>
      </c>
    </row>
    <row r="8888" spans="2:9" x14ac:dyDescent="0.3">
      <c r="B8888" s="7">
        <v>44200</v>
      </c>
      <c r="C8888" s="6">
        <v>23</v>
      </c>
      <c r="D8888" s="46">
        <v>0</v>
      </c>
      <c r="G8888" s="7">
        <v>44200</v>
      </c>
      <c r="H8888" s="6">
        <v>23</v>
      </c>
      <c r="I8888" s="46">
        <v>0</v>
      </c>
    </row>
    <row r="8889" spans="2:9" x14ac:dyDescent="0.3">
      <c r="B8889" s="7">
        <v>44201</v>
      </c>
      <c r="C8889" s="6">
        <v>0</v>
      </c>
      <c r="D8889" s="46">
        <v>0</v>
      </c>
      <c r="G8889" s="7">
        <v>44201</v>
      </c>
      <c r="H8889" s="6">
        <v>0</v>
      </c>
      <c r="I8889" s="46">
        <v>0</v>
      </c>
    </row>
    <row r="8890" spans="2:9" x14ac:dyDescent="0.3">
      <c r="B8890" s="7">
        <v>44201</v>
      </c>
      <c r="C8890" s="6">
        <v>1</v>
      </c>
      <c r="D8890" s="46">
        <v>0</v>
      </c>
      <c r="G8890" s="7">
        <v>44201</v>
      </c>
      <c r="H8890" s="6">
        <v>1</v>
      </c>
      <c r="I8890" s="46">
        <v>0</v>
      </c>
    </row>
    <row r="8891" spans="2:9" x14ac:dyDescent="0.3">
      <c r="B8891" s="7">
        <v>44201</v>
      </c>
      <c r="C8891" s="6">
        <v>2</v>
      </c>
      <c r="D8891" s="46">
        <v>0</v>
      </c>
      <c r="G8891" s="7">
        <v>44201</v>
      </c>
      <c r="H8891" s="6">
        <v>2</v>
      </c>
      <c r="I8891" s="46">
        <v>0</v>
      </c>
    </row>
    <row r="8892" spans="2:9" x14ac:dyDescent="0.3">
      <c r="B8892" s="7">
        <v>44201</v>
      </c>
      <c r="C8892" s="6">
        <v>3</v>
      </c>
      <c r="D8892" s="46">
        <v>0</v>
      </c>
      <c r="G8892" s="7">
        <v>44201</v>
      </c>
      <c r="H8892" s="6">
        <v>3</v>
      </c>
      <c r="I8892" s="46">
        <v>0</v>
      </c>
    </row>
    <row r="8893" spans="2:9" x14ac:dyDescent="0.3">
      <c r="B8893" s="7">
        <v>44201</v>
      </c>
      <c r="C8893" s="6">
        <v>4</v>
      </c>
      <c r="D8893" s="46">
        <v>0</v>
      </c>
      <c r="G8893" s="7">
        <v>44201</v>
      </c>
      <c r="H8893" s="6">
        <v>4</v>
      </c>
      <c r="I8893" s="46">
        <v>0</v>
      </c>
    </row>
    <row r="8894" spans="2:9" x14ac:dyDescent="0.3">
      <c r="B8894" s="7">
        <v>44201</v>
      </c>
      <c r="C8894" s="6">
        <v>5</v>
      </c>
      <c r="D8894" s="46">
        <v>0</v>
      </c>
      <c r="G8894" s="7">
        <v>44201</v>
      </c>
      <c r="H8894" s="6">
        <v>5</v>
      </c>
      <c r="I8894" s="46">
        <v>0</v>
      </c>
    </row>
    <row r="8895" spans="2:9" x14ac:dyDescent="0.3">
      <c r="B8895" s="7">
        <v>44201</v>
      </c>
      <c r="C8895" s="6">
        <v>6</v>
      </c>
      <c r="D8895" s="46">
        <v>0</v>
      </c>
      <c r="G8895" s="7">
        <v>44201</v>
      </c>
      <c r="H8895" s="6">
        <v>6</v>
      </c>
      <c r="I8895" s="46">
        <v>0</v>
      </c>
    </row>
    <row r="8896" spans="2:9" x14ac:dyDescent="0.3">
      <c r="B8896" s="7">
        <v>44201</v>
      </c>
      <c r="C8896" s="6">
        <v>7</v>
      </c>
      <c r="D8896" s="46">
        <v>0</v>
      </c>
      <c r="G8896" s="7">
        <v>44201</v>
      </c>
      <c r="H8896" s="6">
        <v>7</v>
      </c>
      <c r="I8896" s="46">
        <v>0</v>
      </c>
    </row>
    <row r="8897" spans="2:9" x14ac:dyDescent="0.3">
      <c r="B8897" s="7">
        <v>44201</v>
      </c>
      <c r="C8897" s="6">
        <v>8</v>
      </c>
      <c r="D8897" s="46">
        <v>0</v>
      </c>
      <c r="G8897" s="7">
        <v>44201</v>
      </c>
      <c r="H8897" s="6">
        <v>8</v>
      </c>
      <c r="I8897" s="46">
        <v>0</v>
      </c>
    </row>
    <row r="8898" spans="2:9" x14ac:dyDescent="0.3">
      <c r="B8898" s="7">
        <v>44201</v>
      </c>
      <c r="C8898" s="6">
        <v>9</v>
      </c>
      <c r="D8898" s="46">
        <v>0</v>
      </c>
      <c r="G8898" s="7">
        <v>44201</v>
      </c>
      <c r="H8898" s="6">
        <v>9</v>
      </c>
      <c r="I8898" s="46">
        <v>0</v>
      </c>
    </row>
    <row r="8899" spans="2:9" x14ac:dyDescent="0.3">
      <c r="B8899" s="7">
        <v>44201</v>
      </c>
      <c r="C8899" s="6">
        <v>10</v>
      </c>
      <c r="D8899" s="46">
        <v>0</v>
      </c>
      <c r="G8899" s="7">
        <v>44201</v>
      </c>
      <c r="H8899" s="6">
        <v>10</v>
      </c>
      <c r="I8899" s="46">
        <v>0</v>
      </c>
    </row>
    <row r="8900" spans="2:9" x14ac:dyDescent="0.3">
      <c r="B8900" s="7">
        <v>44201</v>
      </c>
      <c r="C8900" s="6">
        <v>11</v>
      </c>
      <c r="D8900" s="46">
        <v>0</v>
      </c>
      <c r="G8900" s="7">
        <v>44201</v>
      </c>
      <c r="H8900" s="6">
        <v>11</v>
      </c>
      <c r="I8900" s="46">
        <v>0</v>
      </c>
    </row>
    <row r="8901" spans="2:9" x14ac:dyDescent="0.3">
      <c r="B8901" s="7">
        <v>44201</v>
      </c>
      <c r="C8901" s="6">
        <v>12</v>
      </c>
      <c r="D8901" s="46">
        <v>0</v>
      </c>
      <c r="G8901" s="7">
        <v>44201</v>
      </c>
      <c r="H8901" s="6">
        <v>12</v>
      </c>
      <c r="I8901" s="46">
        <v>0</v>
      </c>
    </row>
    <row r="8902" spans="2:9" x14ac:dyDescent="0.3">
      <c r="B8902" s="7">
        <v>44201</v>
      </c>
      <c r="C8902" s="6">
        <v>13</v>
      </c>
      <c r="D8902" s="46">
        <v>0</v>
      </c>
      <c r="G8902" s="7">
        <v>44201</v>
      </c>
      <c r="H8902" s="6">
        <v>13</v>
      </c>
      <c r="I8902" s="46">
        <v>0</v>
      </c>
    </row>
    <row r="8903" spans="2:9" x14ac:dyDescent="0.3">
      <c r="B8903" s="7">
        <v>44201</v>
      </c>
      <c r="C8903" s="6">
        <v>14</v>
      </c>
      <c r="D8903" s="46">
        <v>0</v>
      </c>
      <c r="G8903" s="7">
        <v>44201</v>
      </c>
      <c r="H8903" s="6">
        <v>14</v>
      </c>
      <c r="I8903" s="46">
        <v>0</v>
      </c>
    </row>
    <row r="8904" spans="2:9" x14ac:dyDescent="0.3">
      <c r="B8904" s="7">
        <v>44201</v>
      </c>
      <c r="C8904" s="6">
        <v>15</v>
      </c>
      <c r="D8904" s="46">
        <v>0</v>
      </c>
      <c r="G8904" s="7">
        <v>44201</v>
      </c>
      <c r="H8904" s="6">
        <v>15</v>
      </c>
      <c r="I8904" s="46">
        <v>0</v>
      </c>
    </row>
    <row r="8905" spans="2:9" x14ac:dyDescent="0.3">
      <c r="B8905" s="7">
        <v>44201</v>
      </c>
      <c r="C8905" s="6">
        <v>16</v>
      </c>
      <c r="D8905" s="46">
        <v>0</v>
      </c>
      <c r="G8905" s="7">
        <v>44201</v>
      </c>
      <c r="H8905" s="6">
        <v>16</v>
      </c>
      <c r="I8905" s="46">
        <v>0</v>
      </c>
    </row>
    <row r="8906" spans="2:9" x14ac:dyDescent="0.3">
      <c r="B8906" s="7">
        <v>44201</v>
      </c>
      <c r="C8906" s="6">
        <v>17</v>
      </c>
      <c r="D8906" s="46">
        <v>0</v>
      </c>
      <c r="G8906" s="7">
        <v>44201</v>
      </c>
      <c r="H8906" s="6">
        <v>17</v>
      </c>
      <c r="I8906" s="46">
        <v>0</v>
      </c>
    </row>
    <row r="8907" spans="2:9" x14ac:dyDescent="0.3">
      <c r="B8907" s="7">
        <v>44201</v>
      </c>
      <c r="C8907" s="6">
        <v>18</v>
      </c>
      <c r="D8907" s="46">
        <v>0</v>
      </c>
      <c r="G8907" s="7">
        <v>44201</v>
      </c>
      <c r="H8907" s="6">
        <v>18</v>
      </c>
      <c r="I8907" s="46">
        <v>0</v>
      </c>
    </row>
    <row r="8908" spans="2:9" x14ac:dyDescent="0.3">
      <c r="B8908" s="7">
        <v>44201</v>
      </c>
      <c r="C8908" s="6">
        <v>19</v>
      </c>
      <c r="D8908" s="46">
        <v>0</v>
      </c>
      <c r="G8908" s="7">
        <v>44201</v>
      </c>
      <c r="H8908" s="6">
        <v>19</v>
      </c>
      <c r="I8908" s="46">
        <v>0</v>
      </c>
    </row>
    <row r="8909" spans="2:9" x14ac:dyDescent="0.3">
      <c r="B8909" s="7">
        <v>44201</v>
      </c>
      <c r="C8909" s="6">
        <v>20</v>
      </c>
      <c r="D8909" s="46">
        <v>0</v>
      </c>
      <c r="G8909" s="7">
        <v>44201</v>
      </c>
      <c r="H8909" s="6">
        <v>20</v>
      </c>
      <c r="I8909" s="46">
        <v>0</v>
      </c>
    </row>
    <row r="8910" spans="2:9" x14ac:dyDescent="0.3">
      <c r="B8910" s="7">
        <v>44201</v>
      </c>
      <c r="C8910" s="6">
        <v>21</v>
      </c>
      <c r="D8910" s="46">
        <v>0</v>
      </c>
      <c r="G8910" s="7">
        <v>44201</v>
      </c>
      <c r="H8910" s="6">
        <v>21</v>
      </c>
      <c r="I8910" s="46">
        <v>0</v>
      </c>
    </row>
    <row r="8911" spans="2:9" x14ac:dyDescent="0.3">
      <c r="B8911" s="7">
        <v>44201</v>
      </c>
      <c r="C8911" s="6">
        <v>22</v>
      </c>
      <c r="D8911" s="46">
        <v>0</v>
      </c>
      <c r="G8911" s="7">
        <v>44201</v>
      </c>
      <c r="H8911" s="6">
        <v>22</v>
      </c>
      <c r="I8911" s="46">
        <v>0</v>
      </c>
    </row>
    <row r="8912" spans="2:9" x14ac:dyDescent="0.3">
      <c r="B8912" s="7">
        <v>44201</v>
      </c>
      <c r="C8912" s="6">
        <v>23</v>
      </c>
      <c r="D8912" s="46">
        <v>1708.0751140695559</v>
      </c>
      <c r="G8912" s="7">
        <v>44201</v>
      </c>
      <c r="H8912" s="6">
        <v>23</v>
      </c>
      <c r="I8912" s="46">
        <v>0</v>
      </c>
    </row>
    <row r="8913" spans="2:9" x14ac:dyDescent="0.3">
      <c r="B8913" s="7">
        <v>44202</v>
      </c>
      <c r="C8913" s="6">
        <v>0</v>
      </c>
      <c r="D8913" s="46">
        <v>2901.676194435559</v>
      </c>
      <c r="G8913" s="7">
        <v>44202</v>
      </c>
      <c r="H8913" s="6">
        <v>0</v>
      </c>
      <c r="I8913" s="46">
        <v>0</v>
      </c>
    </row>
    <row r="8914" spans="2:9" x14ac:dyDescent="0.3">
      <c r="B8914" s="7">
        <v>44202</v>
      </c>
      <c r="C8914" s="6">
        <v>1</v>
      </c>
      <c r="D8914" s="46">
        <v>1922.6035951452559</v>
      </c>
      <c r="G8914" s="7">
        <v>44202</v>
      </c>
      <c r="H8914" s="6">
        <v>1</v>
      </c>
      <c r="I8914" s="46">
        <v>0</v>
      </c>
    </row>
    <row r="8915" spans="2:9" x14ac:dyDescent="0.3">
      <c r="B8915" s="7">
        <v>44202</v>
      </c>
      <c r="C8915" s="6">
        <v>2</v>
      </c>
      <c r="D8915" s="46">
        <v>5514.5306629916768</v>
      </c>
      <c r="G8915" s="7">
        <v>44202</v>
      </c>
      <c r="H8915" s="6">
        <v>2</v>
      </c>
      <c r="I8915" s="46">
        <v>0</v>
      </c>
    </row>
    <row r="8916" spans="2:9" x14ac:dyDescent="0.3">
      <c r="B8916" s="7">
        <v>44202</v>
      </c>
      <c r="C8916" s="6">
        <v>3</v>
      </c>
      <c r="D8916" s="46">
        <v>3722.9270129817296</v>
      </c>
      <c r="G8916" s="7">
        <v>44202</v>
      </c>
      <c r="H8916" s="6">
        <v>3</v>
      </c>
      <c r="I8916" s="46">
        <v>0</v>
      </c>
    </row>
    <row r="8917" spans="2:9" x14ac:dyDescent="0.3">
      <c r="B8917" s="7">
        <v>44202</v>
      </c>
      <c r="C8917" s="6">
        <v>4</v>
      </c>
      <c r="D8917" s="46">
        <v>2745.2119567567879</v>
      </c>
      <c r="G8917" s="7">
        <v>44202</v>
      </c>
      <c r="H8917" s="6">
        <v>4</v>
      </c>
      <c r="I8917" s="46">
        <v>0</v>
      </c>
    </row>
    <row r="8918" spans="2:9" x14ac:dyDescent="0.3">
      <c r="B8918" s="7">
        <v>44202</v>
      </c>
      <c r="C8918" s="6">
        <v>5</v>
      </c>
      <c r="D8918" s="46">
        <v>0</v>
      </c>
      <c r="G8918" s="7">
        <v>44202</v>
      </c>
      <c r="H8918" s="6">
        <v>5</v>
      </c>
      <c r="I8918" s="46">
        <v>0</v>
      </c>
    </row>
    <row r="8919" spans="2:9" x14ac:dyDescent="0.3">
      <c r="B8919" s="7">
        <v>44202</v>
      </c>
      <c r="C8919" s="6">
        <v>6</v>
      </c>
      <c r="D8919" s="46">
        <v>0</v>
      </c>
      <c r="G8919" s="7">
        <v>44202</v>
      </c>
      <c r="H8919" s="6">
        <v>6</v>
      </c>
      <c r="I8919" s="46">
        <v>0</v>
      </c>
    </row>
    <row r="8920" spans="2:9" x14ac:dyDescent="0.3">
      <c r="B8920" s="7">
        <v>44202</v>
      </c>
      <c r="C8920" s="6">
        <v>7</v>
      </c>
      <c r="D8920" s="46">
        <v>0</v>
      </c>
      <c r="G8920" s="7">
        <v>44202</v>
      </c>
      <c r="H8920" s="6">
        <v>7</v>
      </c>
      <c r="I8920" s="46">
        <v>0</v>
      </c>
    </row>
    <row r="8921" spans="2:9" x14ac:dyDescent="0.3">
      <c r="B8921" s="7">
        <v>44202</v>
      </c>
      <c r="C8921" s="6">
        <v>8</v>
      </c>
      <c r="D8921" s="46">
        <v>0</v>
      </c>
      <c r="G8921" s="7">
        <v>44202</v>
      </c>
      <c r="H8921" s="6">
        <v>8</v>
      </c>
      <c r="I8921" s="46">
        <v>0</v>
      </c>
    </row>
    <row r="8922" spans="2:9" x14ac:dyDescent="0.3">
      <c r="B8922" s="7">
        <v>44202</v>
      </c>
      <c r="C8922" s="6">
        <v>9</v>
      </c>
      <c r="D8922" s="46">
        <v>0</v>
      </c>
      <c r="G8922" s="7">
        <v>44202</v>
      </c>
      <c r="H8922" s="6">
        <v>9</v>
      </c>
      <c r="I8922" s="46">
        <v>0</v>
      </c>
    </row>
    <row r="8923" spans="2:9" x14ac:dyDescent="0.3">
      <c r="B8923" s="7">
        <v>44202</v>
      </c>
      <c r="C8923" s="6">
        <v>10</v>
      </c>
      <c r="D8923" s="46">
        <v>0</v>
      </c>
      <c r="G8923" s="7">
        <v>44202</v>
      </c>
      <c r="H8923" s="6">
        <v>10</v>
      </c>
      <c r="I8923" s="46">
        <v>0</v>
      </c>
    </row>
    <row r="8924" spans="2:9" x14ac:dyDescent="0.3">
      <c r="B8924" s="7">
        <v>44202</v>
      </c>
      <c r="C8924" s="6">
        <v>11</v>
      </c>
      <c r="D8924" s="46">
        <v>627.86701375583118</v>
      </c>
      <c r="G8924" s="7">
        <v>44202</v>
      </c>
      <c r="H8924" s="6">
        <v>11</v>
      </c>
      <c r="I8924" s="46">
        <v>0</v>
      </c>
    </row>
    <row r="8925" spans="2:9" x14ac:dyDescent="0.3">
      <c r="B8925" s="7">
        <v>44202</v>
      </c>
      <c r="C8925" s="6">
        <v>12</v>
      </c>
      <c r="D8925" s="46">
        <v>4824.4306066647132</v>
      </c>
      <c r="G8925" s="7">
        <v>44202</v>
      </c>
      <c r="H8925" s="6">
        <v>12</v>
      </c>
      <c r="I8925" s="46">
        <v>0</v>
      </c>
    </row>
    <row r="8926" spans="2:9" x14ac:dyDescent="0.3">
      <c r="B8926" s="7">
        <v>44202</v>
      </c>
      <c r="C8926" s="6">
        <v>13</v>
      </c>
      <c r="D8926" s="46">
        <v>9123.3215979075194</v>
      </c>
      <c r="G8926" s="7">
        <v>44202</v>
      </c>
      <c r="H8926" s="6">
        <v>13</v>
      </c>
      <c r="I8926" s="46">
        <v>0</v>
      </c>
    </row>
    <row r="8927" spans="2:9" x14ac:dyDescent="0.3">
      <c r="B8927" s="7">
        <v>44202</v>
      </c>
      <c r="C8927" s="6">
        <v>14</v>
      </c>
      <c r="D8927" s="46">
        <v>7180.5762624623303</v>
      </c>
      <c r="G8927" s="7">
        <v>44202</v>
      </c>
      <c r="H8927" s="6">
        <v>14</v>
      </c>
      <c r="I8927" s="46">
        <v>0</v>
      </c>
    </row>
    <row r="8928" spans="2:9" x14ac:dyDescent="0.3">
      <c r="B8928" s="7">
        <v>44202</v>
      </c>
      <c r="C8928" s="6">
        <v>15</v>
      </c>
      <c r="D8928" s="46">
        <v>192.25647285213319</v>
      </c>
      <c r="G8928" s="7">
        <v>44202</v>
      </c>
      <c r="H8928" s="6">
        <v>15</v>
      </c>
      <c r="I8928" s="46">
        <v>0</v>
      </c>
    </row>
    <row r="8929" spans="2:9" x14ac:dyDescent="0.3">
      <c r="B8929" s="7">
        <v>44202</v>
      </c>
      <c r="C8929" s="6">
        <v>16</v>
      </c>
      <c r="D8929" s="46">
        <v>0</v>
      </c>
      <c r="G8929" s="7">
        <v>44202</v>
      </c>
      <c r="H8929" s="6">
        <v>16</v>
      </c>
      <c r="I8929" s="46">
        <v>0</v>
      </c>
    </row>
    <row r="8930" spans="2:9" x14ac:dyDescent="0.3">
      <c r="B8930" s="7">
        <v>44202</v>
      </c>
      <c r="C8930" s="6">
        <v>17</v>
      </c>
      <c r="D8930" s="46">
        <v>0</v>
      </c>
      <c r="G8930" s="7">
        <v>44202</v>
      </c>
      <c r="H8930" s="6">
        <v>17</v>
      </c>
      <c r="I8930" s="46">
        <v>0</v>
      </c>
    </row>
    <row r="8931" spans="2:9" x14ac:dyDescent="0.3">
      <c r="B8931" s="7">
        <v>44202</v>
      </c>
      <c r="C8931" s="6">
        <v>18</v>
      </c>
      <c r="D8931" s="46">
        <v>0</v>
      </c>
      <c r="G8931" s="7">
        <v>44202</v>
      </c>
      <c r="H8931" s="6">
        <v>18</v>
      </c>
      <c r="I8931" s="46">
        <v>0</v>
      </c>
    </row>
    <row r="8932" spans="2:9" x14ac:dyDescent="0.3">
      <c r="B8932" s="7">
        <v>44202</v>
      </c>
      <c r="C8932" s="6">
        <v>19</v>
      </c>
      <c r="D8932" s="46">
        <v>0</v>
      </c>
      <c r="G8932" s="7">
        <v>44202</v>
      </c>
      <c r="H8932" s="6">
        <v>19</v>
      </c>
      <c r="I8932" s="46">
        <v>0</v>
      </c>
    </row>
    <row r="8933" spans="2:9" x14ac:dyDescent="0.3">
      <c r="B8933" s="7">
        <v>44202</v>
      </c>
      <c r="C8933" s="6">
        <v>20</v>
      </c>
      <c r="D8933" s="46">
        <v>6275.4830302712307</v>
      </c>
      <c r="G8933" s="7">
        <v>44202</v>
      </c>
      <c r="H8933" s="6">
        <v>20</v>
      </c>
      <c r="I8933" s="46">
        <v>0</v>
      </c>
    </row>
    <row r="8934" spans="2:9" x14ac:dyDescent="0.3">
      <c r="B8934" s="7">
        <v>44202</v>
      </c>
      <c r="C8934" s="6">
        <v>21</v>
      </c>
      <c r="D8934" s="46">
        <v>16064.328743613149</v>
      </c>
      <c r="G8934" s="7">
        <v>44202</v>
      </c>
      <c r="H8934" s="6">
        <v>21</v>
      </c>
      <c r="I8934" s="46">
        <v>0</v>
      </c>
    </row>
    <row r="8935" spans="2:9" x14ac:dyDescent="0.3">
      <c r="B8935" s="7">
        <v>44202</v>
      </c>
      <c r="C8935" s="6">
        <v>22</v>
      </c>
      <c r="D8935" s="46">
        <v>17766.177419557211</v>
      </c>
      <c r="G8935" s="7">
        <v>44202</v>
      </c>
      <c r="H8935" s="6">
        <v>22</v>
      </c>
      <c r="I8935" s="46">
        <v>0</v>
      </c>
    </row>
    <row r="8936" spans="2:9" x14ac:dyDescent="0.3">
      <c r="B8936" s="7">
        <v>44202</v>
      </c>
      <c r="C8936" s="6">
        <v>23</v>
      </c>
      <c r="D8936" s="46">
        <v>18456.303916225803</v>
      </c>
      <c r="G8936" s="7">
        <v>44202</v>
      </c>
      <c r="H8936" s="6">
        <v>23</v>
      </c>
      <c r="I8936" s="46">
        <v>0</v>
      </c>
    </row>
    <row r="8937" spans="2:9" x14ac:dyDescent="0.3">
      <c r="B8937" s="7">
        <v>44203</v>
      </c>
      <c r="C8937" s="6">
        <v>0</v>
      </c>
      <c r="D8937" s="46">
        <v>19527.661783183477</v>
      </c>
      <c r="G8937" s="7">
        <v>44203</v>
      </c>
      <c r="H8937" s="6">
        <v>0</v>
      </c>
      <c r="I8937" s="46">
        <v>0</v>
      </c>
    </row>
    <row r="8938" spans="2:9" x14ac:dyDescent="0.3">
      <c r="B8938" s="7">
        <v>44203</v>
      </c>
      <c r="C8938" s="6">
        <v>1</v>
      </c>
      <c r="D8938" s="46">
        <v>19072.853794919865</v>
      </c>
      <c r="G8938" s="7">
        <v>44203</v>
      </c>
      <c r="H8938" s="6">
        <v>1</v>
      </c>
      <c r="I8938" s="46">
        <v>0</v>
      </c>
    </row>
    <row r="8939" spans="2:9" x14ac:dyDescent="0.3">
      <c r="B8939" s="7">
        <v>44203</v>
      </c>
      <c r="C8939" s="6">
        <v>2</v>
      </c>
      <c r="D8939" s="46">
        <v>11826.97944937373</v>
      </c>
      <c r="G8939" s="7">
        <v>44203</v>
      </c>
      <c r="H8939" s="6">
        <v>2</v>
      </c>
      <c r="I8939" s="46">
        <v>0</v>
      </c>
    </row>
    <row r="8940" spans="2:9" x14ac:dyDescent="0.3">
      <c r="B8940" s="7">
        <v>44203</v>
      </c>
      <c r="C8940" s="6">
        <v>3</v>
      </c>
      <c r="D8940" s="46">
        <v>9575.1409906197096</v>
      </c>
      <c r="G8940" s="7">
        <v>44203</v>
      </c>
      <c r="H8940" s="6">
        <v>3</v>
      </c>
      <c r="I8940" s="46">
        <v>0</v>
      </c>
    </row>
    <row r="8941" spans="2:9" x14ac:dyDescent="0.3">
      <c r="B8941" s="7">
        <v>44203</v>
      </c>
      <c r="C8941" s="6">
        <v>4</v>
      </c>
      <c r="D8941" s="46">
        <v>5926.0172978655473</v>
      </c>
      <c r="G8941" s="7">
        <v>44203</v>
      </c>
      <c r="H8941" s="6">
        <v>4</v>
      </c>
      <c r="I8941" s="46">
        <v>0</v>
      </c>
    </row>
    <row r="8942" spans="2:9" x14ac:dyDescent="0.3">
      <c r="B8942" s="7">
        <v>44203</v>
      </c>
      <c r="C8942" s="6">
        <v>5</v>
      </c>
      <c r="D8942" s="46">
        <v>10127.682070061372</v>
      </c>
      <c r="G8942" s="7">
        <v>44203</v>
      </c>
      <c r="H8942" s="6">
        <v>5</v>
      </c>
      <c r="I8942" s="46">
        <v>0</v>
      </c>
    </row>
    <row r="8943" spans="2:9" x14ac:dyDescent="0.3">
      <c r="B8943" s="7">
        <v>44203</v>
      </c>
      <c r="C8943" s="6">
        <v>6</v>
      </c>
      <c r="D8943" s="46">
        <v>12021.788647721783</v>
      </c>
      <c r="G8943" s="7">
        <v>44203</v>
      </c>
      <c r="H8943" s="6">
        <v>6</v>
      </c>
      <c r="I8943" s="46">
        <v>0</v>
      </c>
    </row>
    <row r="8944" spans="2:9" x14ac:dyDescent="0.3">
      <c r="B8944" s="7">
        <v>44203</v>
      </c>
      <c r="C8944" s="6">
        <v>7</v>
      </c>
      <c r="D8944" s="46">
        <v>9057.1482356637989</v>
      </c>
      <c r="G8944" s="7">
        <v>44203</v>
      </c>
      <c r="H8944" s="6">
        <v>7</v>
      </c>
      <c r="I8944" s="46">
        <v>0</v>
      </c>
    </row>
    <row r="8945" spans="2:9" x14ac:dyDescent="0.3">
      <c r="B8945" s="7">
        <v>44203</v>
      </c>
      <c r="C8945" s="6">
        <v>8</v>
      </c>
      <c r="D8945" s="46">
        <v>6416.4087992883042</v>
      </c>
      <c r="G8945" s="7">
        <v>44203</v>
      </c>
      <c r="H8945" s="6">
        <v>8</v>
      </c>
      <c r="I8945" s="46">
        <v>0</v>
      </c>
    </row>
    <row r="8946" spans="2:9" x14ac:dyDescent="0.3">
      <c r="B8946" s="7">
        <v>44203</v>
      </c>
      <c r="C8946" s="6">
        <v>9</v>
      </c>
      <c r="D8946" s="46">
        <v>7113.9246617595918</v>
      </c>
      <c r="G8946" s="7">
        <v>44203</v>
      </c>
      <c r="H8946" s="6">
        <v>9</v>
      </c>
      <c r="I8946" s="46">
        <v>0</v>
      </c>
    </row>
    <row r="8947" spans="2:9" x14ac:dyDescent="0.3">
      <c r="B8947" s="7">
        <v>44203</v>
      </c>
      <c r="C8947" s="6">
        <v>10</v>
      </c>
      <c r="D8947" s="46">
        <v>13011.288631065532</v>
      </c>
      <c r="G8947" s="7">
        <v>44203</v>
      </c>
      <c r="H8947" s="6">
        <v>10</v>
      </c>
      <c r="I8947" s="46">
        <v>0</v>
      </c>
    </row>
    <row r="8948" spans="2:9" x14ac:dyDescent="0.3">
      <c r="B8948" s="7">
        <v>44203</v>
      </c>
      <c r="C8948" s="6">
        <v>11</v>
      </c>
      <c r="D8948" s="46">
        <v>15998.343996506066</v>
      </c>
      <c r="G8948" s="7">
        <v>44203</v>
      </c>
      <c r="H8948" s="6">
        <v>11</v>
      </c>
      <c r="I8948" s="46">
        <v>0</v>
      </c>
    </row>
    <row r="8949" spans="2:9" x14ac:dyDescent="0.3">
      <c r="B8949" s="7">
        <v>44203</v>
      </c>
      <c r="C8949" s="6">
        <v>12</v>
      </c>
      <c r="D8949" s="46">
        <v>52.811663109509603</v>
      </c>
      <c r="G8949" s="7">
        <v>44203</v>
      </c>
      <c r="H8949" s="6">
        <v>12</v>
      </c>
      <c r="I8949" s="46">
        <v>0</v>
      </c>
    </row>
    <row r="8950" spans="2:9" x14ac:dyDescent="0.3">
      <c r="B8950" s="7">
        <v>44203</v>
      </c>
      <c r="C8950" s="6">
        <v>13</v>
      </c>
      <c r="D8950" s="46">
        <v>0</v>
      </c>
      <c r="G8950" s="7">
        <v>44203</v>
      </c>
      <c r="H8950" s="6">
        <v>13</v>
      </c>
      <c r="I8950" s="46">
        <v>0</v>
      </c>
    </row>
    <row r="8951" spans="2:9" x14ac:dyDescent="0.3">
      <c r="B8951" s="7">
        <v>44203</v>
      </c>
      <c r="C8951" s="6">
        <v>14</v>
      </c>
      <c r="D8951" s="46">
        <v>0</v>
      </c>
      <c r="G8951" s="7">
        <v>44203</v>
      </c>
      <c r="H8951" s="6">
        <v>14</v>
      </c>
      <c r="I8951" s="46">
        <v>0</v>
      </c>
    </row>
    <row r="8952" spans="2:9" x14ac:dyDescent="0.3">
      <c r="B8952" s="7">
        <v>44203</v>
      </c>
      <c r="C8952" s="6">
        <v>15</v>
      </c>
      <c r="D8952" s="46">
        <v>0</v>
      </c>
      <c r="G8952" s="7">
        <v>44203</v>
      </c>
      <c r="H8952" s="6">
        <v>15</v>
      </c>
      <c r="I8952" s="46">
        <v>0</v>
      </c>
    </row>
    <row r="8953" spans="2:9" x14ac:dyDescent="0.3">
      <c r="B8953" s="7">
        <v>44203</v>
      </c>
      <c r="C8953" s="6">
        <v>16</v>
      </c>
      <c r="D8953" s="46">
        <v>0</v>
      </c>
      <c r="G8953" s="7">
        <v>44203</v>
      </c>
      <c r="H8953" s="6">
        <v>16</v>
      </c>
      <c r="I8953" s="46">
        <v>0</v>
      </c>
    </row>
    <row r="8954" spans="2:9" x14ac:dyDescent="0.3">
      <c r="B8954" s="7">
        <v>44203</v>
      </c>
      <c r="C8954" s="6">
        <v>17</v>
      </c>
      <c r="D8954" s="46">
        <v>0</v>
      </c>
      <c r="G8954" s="7">
        <v>44203</v>
      </c>
      <c r="H8954" s="6">
        <v>17</v>
      </c>
      <c r="I8954" s="46">
        <v>0</v>
      </c>
    </row>
    <row r="8955" spans="2:9" x14ac:dyDescent="0.3">
      <c r="B8955" s="7">
        <v>44203</v>
      </c>
      <c r="C8955" s="6">
        <v>18</v>
      </c>
      <c r="D8955" s="46">
        <v>0</v>
      </c>
      <c r="G8955" s="7">
        <v>44203</v>
      </c>
      <c r="H8955" s="6">
        <v>18</v>
      </c>
      <c r="I8955" s="46">
        <v>0</v>
      </c>
    </row>
    <row r="8956" spans="2:9" x14ac:dyDescent="0.3">
      <c r="B8956" s="7">
        <v>44203</v>
      </c>
      <c r="C8956" s="6">
        <v>19</v>
      </c>
      <c r="D8956" s="46">
        <v>8283.2156879817303</v>
      </c>
      <c r="G8956" s="7">
        <v>44203</v>
      </c>
      <c r="H8956" s="6">
        <v>19</v>
      </c>
      <c r="I8956" s="46">
        <v>0</v>
      </c>
    </row>
    <row r="8957" spans="2:9" x14ac:dyDescent="0.3">
      <c r="B8957" s="7">
        <v>44203</v>
      </c>
      <c r="C8957" s="6">
        <v>20</v>
      </c>
      <c r="D8957" s="46">
        <v>8881.9449939128099</v>
      </c>
      <c r="G8957" s="7">
        <v>44203</v>
      </c>
      <c r="H8957" s="6">
        <v>20</v>
      </c>
      <c r="I8957" s="46">
        <v>0</v>
      </c>
    </row>
    <row r="8958" spans="2:9" x14ac:dyDescent="0.3">
      <c r="B8958" s="7">
        <v>44203</v>
      </c>
      <c r="C8958" s="6">
        <v>21</v>
      </c>
      <c r="D8958" s="46">
        <v>12609.319371408508</v>
      </c>
      <c r="G8958" s="7">
        <v>44203</v>
      </c>
      <c r="H8958" s="6">
        <v>21</v>
      </c>
      <c r="I8958" s="46">
        <v>0</v>
      </c>
    </row>
    <row r="8959" spans="2:9" x14ac:dyDescent="0.3">
      <c r="B8959" s="7">
        <v>44203</v>
      </c>
      <c r="C8959" s="6">
        <v>22</v>
      </c>
      <c r="D8959" s="46">
        <v>12610.736176217481</v>
      </c>
      <c r="G8959" s="7">
        <v>44203</v>
      </c>
      <c r="H8959" s="6">
        <v>22</v>
      </c>
      <c r="I8959" s="46">
        <v>0</v>
      </c>
    </row>
    <row r="8960" spans="2:9" x14ac:dyDescent="0.3">
      <c r="B8960" s="7">
        <v>44203</v>
      </c>
      <c r="C8960" s="6">
        <v>23</v>
      </c>
      <c r="D8960" s="46">
        <v>13184.638378257549</v>
      </c>
      <c r="G8960" s="7">
        <v>44203</v>
      </c>
      <c r="H8960" s="6">
        <v>23</v>
      </c>
      <c r="I8960" s="46">
        <v>0</v>
      </c>
    </row>
    <row r="8961" spans="2:9" x14ac:dyDescent="0.3">
      <c r="B8961" s="7">
        <v>44204</v>
      </c>
      <c r="C8961" s="6">
        <v>0</v>
      </c>
      <c r="D8961" s="46">
        <v>11212.113945629302</v>
      </c>
      <c r="G8961" s="7">
        <v>44204</v>
      </c>
      <c r="H8961" s="6">
        <v>0</v>
      </c>
      <c r="I8961" s="46">
        <v>0</v>
      </c>
    </row>
    <row r="8962" spans="2:9" x14ac:dyDescent="0.3">
      <c r="B8962" s="7">
        <v>44204</v>
      </c>
      <c r="C8962" s="6">
        <v>1</v>
      </c>
      <c r="D8962" s="46">
        <v>20464.538702069553</v>
      </c>
      <c r="G8962" s="7">
        <v>44204</v>
      </c>
      <c r="H8962" s="6">
        <v>1</v>
      </c>
      <c r="I8962" s="46">
        <v>0</v>
      </c>
    </row>
    <row r="8963" spans="2:9" x14ac:dyDescent="0.3">
      <c r="B8963" s="7">
        <v>44204</v>
      </c>
      <c r="C8963" s="6">
        <v>2</v>
      </c>
      <c r="D8963" s="46">
        <v>24632.222822</v>
      </c>
      <c r="G8963" s="7">
        <v>44204</v>
      </c>
      <c r="H8963" s="6">
        <v>2</v>
      </c>
      <c r="I8963" s="46">
        <v>0</v>
      </c>
    </row>
    <row r="8964" spans="2:9" x14ac:dyDescent="0.3">
      <c r="B8964" s="7">
        <v>44204</v>
      </c>
      <c r="C8964" s="6">
        <v>3</v>
      </c>
      <c r="D8964" s="46">
        <v>26345.977142080137</v>
      </c>
      <c r="G8964" s="7">
        <v>44204</v>
      </c>
      <c r="H8964" s="6">
        <v>3</v>
      </c>
      <c r="I8964" s="46">
        <v>0</v>
      </c>
    </row>
    <row r="8965" spans="2:9" x14ac:dyDescent="0.3">
      <c r="B8965" s="7">
        <v>44204</v>
      </c>
      <c r="C8965" s="6">
        <v>4</v>
      </c>
      <c r="D8965" s="46">
        <v>25393.01483420817</v>
      </c>
      <c r="G8965" s="7">
        <v>44204</v>
      </c>
      <c r="H8965" s="6">
        <v>4</v>
      </c>
      <c r="I8965" s="46">
        <v>0</v>
      </c>
    </row>
    <row r="8966" spans="2:9" x14ac:dyDescent="0.3">
      <c r="B8966" s="7">
        <v>44204</v>
      </c>
      <c r="C8966" s="6">
        <v>5</v>
      </c>
      <c r="D8966" s="46">
        <v>29754.457611298887</v>
      </c>
      <c r="G8966" s="7">
        <v>44204</v>
      </c>
      <c r="H8966" s="6">
        <v>5</v>
      </c>
      <c r="I8966" s="46">
        <v>0</v>
      </c>
    </row>
    <row r="8967" spans="2:9" x14ac:dyDescent="0.3">
      <c r="B8967" s="7">
        <v>44204</v>
      </c>
      <c r="C8967" s="6">
        <v>6</v>
      </c>
      <c r="D8967" s="46">
        <v>31175.003519500493</v>
      </c>
      <c r="G8967" s="7">
        <v>44204</v>
      </c>
      <c r="H8967" s="6">
        <v>6</v>
      </c>
      <c r="I8967" s="46">
        <v>0</v>
      </c>
    </row>
    <row r="8968" spans="2:9" x14ac:dyDescent="0.3">
      <c r="B8968" s="7">
        <v>44204</v>
      </c>
      <c r="C8968" s="6">
        <v>7</v>
      </c>
      <c r="D8968" s="46">
        <v>26012.060570297897</v>
      </c>
      <c r="G8968" s="7">
        <v>44204</v>
      </c>
      <c r="H8968" s="6">
        <v>7</v>
      </c>
      <c r="I8968" s="46">
        <v>0</v>
      </c>
    </row>
    <row r="8969" spans="2:9" x14ac:dyDescent="0.3">
      <c r="B8969" s="7">
        <v>44204</v>
      </c>
      <c r="C8969" s="6">
        <v>8</v>
      </c>
      <c r="D8969" s="46">
        <v>16533.952260208167</v>
      </c>
      <c r="G8969" s="7">
        <v>44204</v>
      </c>
      <c r="H8969" s="6">
        <v>8</v>
      </c>
      <c r="I8969" s="46">
        <v>0</v>
      </c>
    </row>
    <row r="8970" spans="2:9" x14ac:dyDescent="0.3">
      <c r="B8970" s="7">
        <v>44204</v>
      </c>
      <c r="C8970" s="6">
        <v>9</v>
      </c>
      <c r="D8970" s="46">
        <v>20091.774287982858</v>
      </c>
      <c r="G8970" s="7">
        <v>44204</v>
      </c>
      <c r="H8970" s="6">
        <v>9</v>
      </c>
      <c r="I8970" s="46">
        <v>0</v>
      </c>
    </row>
    <row r="8971" spans="2:9" x14ac:dyDescent="0.3">
      <c r="B8971" s="7">
        <v>44204</v>
      </c>
      <c r="C8971" s="6">
        <v>10</v>
      </c>
      <c r="D8971" s="46">
        <v>23768.691748172896</v>
      </c>
      <c r="G8971" s="7">
        <v>44204</v>
      </c>
      <c r="H8971" s="6">
        <v>10</v>
      </c>
      <c r="I8971" s="46">
        <v>0</v>
      </c>
    </row>
    <row r="8972" spans="2:9" x14ac:dyDescent="0.3">
      <c r="B8972" s="7">
        <v>44204</v>
      </c>
      <c r="C8972" s="6">
        <v>11</v>
      </c>
      <c r="D8972" s="46">
        <v>24696.560478778218</v>
      </c>
      <c r="G8972" s="7">
        <v>44204</v>
      </c>
      <c r="H8972" s="6">
        <v>11</v>
      </c>
      <c r="I8972" s="46">
        <v>0</v>
      </c>
    </row>
    <row r="8973" spans="2:9" x14ac:dyDescent="0.3">
      <c r="B8973" s="7">
        <v>44204</v>
      </c>
      <c r="C8973" s="6">
        <v>12</v>
      </c>
      <c r="D8973" s="46">
        <v>30610.171158947585</v>
      </c>
      <c r="G8973" s="7">
        <v>44204</v>
      </c>
      <c r="H8973" s="6">
        <v>12</v>
      </c>
      <c r="I8973" s="46">
        <v>0</v>
      </c>
    </row>
    <row r="8974" spans="2:9" x14ac:dyDescent="0.3">
      <c r="B8974" s="7">
        <v>44204</v>
      </c>
      <c r="C8974" s="6">
        <v>13</v>
      </c>
      <c r="D8974" s="46">
        <v>23120.637335833169</v>
      </c>
      <c r="G8974" s="7">
        <v>44204</v>
      </c>
      <c r="H8974" s="6">
        <v>13</v>
      </c>
      <c r="I8974" s="46">
        <v>0</v>
      </c>
    </row>
    <row r="8975" spans="2:9" x14ac:dyDescent="0.3">
      <c r="B8975" s="7">
        <v>44204</v>
      </c>
      <c r="C8975" s="6">
        <v>14</v>
      </c>
      <c r="D8975" s="46">
        <v>15993.809476828919</v>
      </c>
      <c r="G8975" s="7">
        <v>44204</v>
      </c>
      <c r="H8975" s="6">
        <v>14</v>
      </c>
      <c r="I8975" s="46">
        <v>0</v>
      </c>
    </row>
    <row r="8976" spans="2:9" x14ac:dyDescent="0.3">
      <c r="B8976" s="7">
        <v>44204</v>
      </c>
      <c r="C8976" s="6">
        <v>15</v>
      </c>
      <c r="D8976" s="46">
        <v>8819.1092887246778</v>
      </c>
      <c r="G8976" s="7">
        <v>44204</v>
      </c>
      <c r="H8976" s="6">
        <v>15</v>
      </c>
      <c r="I8976" s="46">
        <v>0</v>
      </c>
    </row>
    <row r="8977" spans="2:9" x14ac:dyDescent="0.3">
      <c r="B8977" s="7">
        <v>44204</v>
      </c>
      <c r="C8977" s="6">
        <v>16</v>
      </c>
      <c r="D8977" s="46">
        <v>8823.7432225901812</v>
      </c>
      <c r="G8977" s="7">
        <v>44204</v>
      </c>
      <c r="H8977" s="6">
        <v>16</v>
      </c>
      <c r="I8977" s="46">
        <v>0</v>
      </c>
    </row>
    <row r="8978" spans="2:9" x14ac:dyDescent="0.3">
      <c r="B8978" s="7">
        <v>44204</v>
      </c>
      <c r="C8978" s="6">
        <v>17</v>
      </c>
      <c r="D8978" s="46">
        <v>0</v>
      </c>
      <c r="G8978" s="7">
        <v>44204</v>
      </c>
      <c r="H8978" s="6">
        <v>17</v>
      </c>
      <c r="I8978" s="46">
        <v>0</v>
      </c>
    </row>
    <row r="8979" spans="2:9" x14ac:dyDescent="0.3">
      <c r="B8979" s="7">
        <v>44204</v>
      </c>
      <c r="C8979" s="6">
        <v>18</v>
      </c>
      <c r="D8979" s="46">
        <v>4705.8932722341242</v>
      </c>
      <c r="G8979" s="7">
        <v>44204</v>
      </c>
      <c r="H8979" s="6">
        <v>18</v>
      </c>
      <c r="I8979" s="46">
        <v>0</v>
      </c>
    </row>
    <row r="8980" spans="2:9" x14ac:dyDescent="0.3">
      <c r="B8980" s="7">
        <v>44204</v>
      </c>
      <c r="C8980" s="6">
        <v>19</v>
      </c>
      <c r="D8980" s="46">
        <v>6011.2680560170011</v>
      </c>
      <c r="G8980" s="7">
        <v>44204</v>
      </c>
      <c r="H8980" s="6">
        <v>19</v>
      </c>
      <c r="I8980" s="46">
        <v>0</v>
      </c>
    </row>
    <row r="8981" spans="2:9" x14ac:dyDescent="0.3">
      <c r="B8981" s="7">
        <v>44204</v>
      </c>
      <c r="C8981" s="6">
        <v>20</v>
      </c>
      <c r="D8981" s="46">
        <v>8451.6793594758037</v>
      </c>
      <c r="G8981" s="7">
        <v>44204</v>
      </c>
      <c r="H8981" s="6">
        <v>20</v>
      </c>
      <c r="I8981" s="46">
        <v>0</v>
      </c>
    </row>
    <row r="8982" spans="2:9" x14ac:dyDescent="0.3">
      <c r="B8982" s="7">
        <v>44204</v>
      </c>
      <c r="C8982" s="6">
        <v>21</v>
      </c>
      <c r="D8982" s="46">
        <v>15531.155658891646</v>
      </c>
      <c r="G8982" s="7">
        <v>44204</v>
      </c>
      <c r="H8982" s="6">
        <v>21</v>
      </c>
      <c r="I8982" s="46">
        <v>0</v>
      </c>
    </row>
    <row r="8983" spans="2:9" x14ac:dyDescent="0.3">
      <c r="B8983" s="7">
        <v>44204</v>
      </c>
      <c r="C8983" s="6">
        <v>22</v>
      </c>
      <c r="D8983" s="46">
        <v>9744.9660277865405</v>
      </c>
      <c r="G8983" s="7">
        <v>44204</v>
      </c>
      <c r="H8983" s="6">
        <v>22</v>
      </c>
      <c r="I8983" s="46">
        <v>0</v>
      </c>
    </row>
    <row r="8984" spans="2:9" x14ac:dyDescent="0.3">
      <c r="B8984" s="7">
        <v>44204</v>
      </c>
      <c r="C8984" s="6">
        <v>23</v>
      </c>
      <c r="D8984" s="46">
        <v>10189.444914439899</v>
      </c>
      <c r="G8984" s="7">
        <v>44204</v>
      </c>
      <c r="H8984" s="6">
        <v>23</v>
      </c>
      <c r="I8984" s="46">
        <v>0</v>
      </c>
    </row>
    <row r="8985" spans="2:9" x14ac:dyDescent="0.3">
      <c r="B8985" s="7">
        <v>44205</v>
      </c>
      <c r="C8985" s="6">
        <v>0</v>
      </c>
      <c r="D8985" s="46">
        <v>8327.6729951815742</v>
      </c>
      <c r="G8985" s="7">
        <v>44205</v>
      </c>
      <c r="H8985" s="6">
        <v>0</v>
      </c>
      <c r="I8985" s="46">
        <v>0</v>
      </c>
    </row>
    <row r="8986" spans="2:9" x14ac:dyDescent="0.3">
      <c r="B8986" s="7">
        <v>44205</v>
      </c>
      <c r="C8986" s="6">
        <v>1</v>
      </c>
      <c r="D8986" s="46">
        <v>11996.861631611526</v>
      </c>
      <c r="G8986" s="7">
        <v>44205</v>
      </c>
      <c r="H8986" s="6">
        <v>1</v>
      </c>
      <c r="I8986" s="46">
        <v>0</v>
      </c>
    </row>
    <row r="8987" spans="2:9" x14ac:dyDescent="0.3">
      <c r="B8987" s="7">
        <v>44205</v>
      </c>
      <c r="C8987" s="6">
        <v>2</v>
      </c>
      <c r="D8987" s="46">
        <v>6872.7448360553062</v>
      </c>
      <c r="G8987" s="7">
        <v>44205</v>
      </c>
      <c r="H8987" s="6">
        <v>2</v>
      </c>
      <c r="I8987" s="46">
        <v>0</v>
      </c>
    </row>
    <row r="8988" spans="2:9" x14ac:dyDescent="0.3">
      <c r="B8988" s="7">
        <v>44205</v>
      </c>
      <c r="C8988" s="6">
        <v>3</v>
      </c>
      <c r="D8988" s="46">
        <v>11082.875711436231</v>
      </c>
      <c r="G8988" s="7">
        <v>44205</v>
      </c>
      <c r="H8988" s="6">
        <v>3</v>
      </c>
      <c r="I8988" s="46">
        <v>0</v>
      </c>
    </row>
    <row r="8989" spans="2:9" x14ac:dyDescent="0.3">
      <c r="B8989" s="7">
        <v>44205</v>
      </c>
      <c r="C8989" s="6">
        <v>4</v>
      </c>
      <c r="D8989" s="46">
        <v>8335.2496354085088</v>
      </c>
      <c r="G8989" s="7">
        <v>44205</v>
      </c>
      <c r="H8989" s="6">
        <v>4</v>
      </c>
      <c r="I8989" s="46">
        <v>0</v>
      </c>
    </row>
    <row r="8990" spans="2:9" x14ac:dyDescent="0.3">
      <c r="B8990" s="7">
        <v>44205</v>
      </c>
      <c r="C8990" s="6">
        <v>5</v>
      </c>
      <c r="D8990" s="46">
        <v>8504.5138235948798</v>
      </c>
      <c r="G8990" s="7">
        <v>44205</v>
      </c>
      <c r="H8990" s="6">
        <v>5</v>
      </c>
      <c r="I8990" s="46">
        <v>0</v>
      </c>
    </row>
    <row r="8991" spans="2:9" x14ac:dyDescent="0.3">
      <c r="B8991" s="7">
        <v>44205</v>
      </c>
      <c r="C8991" s="6">
        <v>6</v>
      </c>
      <c r="D8991" s="46">
        <v>11033.617497612655</v>
      </c>
      <c r="G8991" s="7">
        <v>44205</v>
      </c>
      <c r="H8991" s="6">
        <v>6</v>
      </c>
      <c r="I8991" s="46">
        <v>0</v>
      </c>
    </row>
    <row r="8992" spans="2:9" x14ac:dyDescent="0.3">
      <c r="B8992" s="7">
        <v>44205</v>
      </c>
      <c r="C8992" s="6">
        <v>7</v>
      </c>
      <c r="D8992" s="46">
        <v>10650.892073345514</v>
      </c>
      <c r="G8992" s="7">
        <v>44205</v>
      </c>
      <c r="H8992" s="6">
        <v>7</v>
      </c>
      <c r="I8992" s="46">
        <v>0</v>
      </c>
    </row>
    <row r="8993" spans="2:9" x14ac:dyDescent="0.3">
      <c r="B8993" s="7">
        <v>44205</v>
      </c>
      <c r="C8993" s="6">
        <v>8</v>
      </c>
      <c r="D8993" s="46">
        <v>12955.109420709932</v>
      </c>
      <c r="G8993" s="7">
        <v>44205</v>
      </c>
      <c r="H8993" s="6">
        <v>8</v>
      </c>
      <c r="I8993" s="46">
        <v>0</v>
      </c>
    </row>
    <row r="8994" spans="2:9" x14ac:dyDescent="0.3">
      <c r="B8994" s="7">
        <v>44205</v>
      </c>
      <c r="C8994" s="6">
        <v>9</v>
      </c>
      <c r="D8994" s="46">
        <v>13295.337280499505</v>
      </c>
      <c r="G8994" s="7">
        <v>44205</v>
      </c>
      <c r="H8994" s="6">
        <v>9</v>
      </c>
      <c r="I8994" s="46">
        <v>0</v>
      </c>
    </row>
    <row r="8995" spans="2:9" x14ac:dyDescent="0.3">
      <c r="B8995" s="7">
        <v>44205</v>
      </c>
      <c r="C8995" s="6">
        <v>10</v>
      </c>
      <c r="D8995" s="46">
        <v>55.577925186525192</v>
      </c>
      <c r="G8995" s="7">
        <v>44205</v>
      </c>
      <c r="H8995" s="6">
        <v>10</v>
      </c>
      <c r="I8995" s="46">
        <v>0</v>
      </c>
    </row>
    <row r="8996" spans="2:9" x14ac:dyDescent="0.3">
      <c r="B8996" s="7">
        <v>44205</v>
      </c>
      <c r="C8996" s="6">
        <v>11</v>
      </c>
      <c r="D8996" s="46">
        <v>0</v>
      </c>
      <c r="G8996" s="7">
        <v>44205</v>
      </c>
      <c r="H8996" s="6">
        <v>11</v>
      </c>
      <c r="I8996" s="46">
        <v>0</v>
      </c>
    </row>
    <row r="8997" spans="2:9" x14ac:dyDescent="0.3">
      <c r="B8997" s="7">
        <v>44205</v>
      </c>
      <c r="C8997" s="6">
        <v>12</v>
      </c>
      <c r="D8997" s="46">
        <v>0</v>
      </c>
      <c r="G8997" s="7">
        <v>44205</v>
      </c>
      <c r="H8997" s="6">
        <v>12</v>
      </c>
      <c r="I8997" s="46">
        <v>0</v>
      </c>
    </row>
    <row r="8998" spans="2:9" x14ac:dyDescent="0.3">
      <c r="B8998" s="7">
        <v>44205</v>
      </c>
      <c r="C8998" s="6">
        <v>13</v>
      </c>
      <c r="D8998" s="46">
        <v>0</v>
      </c>
      <c r="G8998" s="7">
        <v>44205</v>
      </c>
      <c r="H8998" s="6">
        <v>13</v>
      </c>
      <c r="I8998" s="46">
        <v>0</v>
      </c>
    </row>
    <row r="8999" spans="2:9" x14ac:dyDescent="0.3">
      <c r="B8999" s="7">
        <v>44205</v>
      </c>
      <c r="C8999" s="6">
        <v>14</v>
      </c>
      <c r="D8999" s="46">
        <v>0</v>
      </c>
      <c r="G8999" s="7">
        <v>44205</v>
      </c>
      <c r="H8999" s="6">
        <v>14</v>
      </c>
      <c r="I8999" s="46">
        <v>0</v>
      </c>
    </row>
    <row r="9000" spans="2:9" x14ac:dyDescent="0.3">
      <c r="B9000" s="7">
        <v>44205</v>
      </c>
      <c r="C9000" s="6">
        <v>15</v>
      </c>
      <c r="D9000" s="46">
        <v>0</v>
      </c>
      <c r="G9000" s="7">
        <v>44205</v>
      </c>
      <c r="H9000" s="6">
        <v>15</v>
      </c>
      <c r="I9000" s="46">
        <v>0</v>
      </c>
    </row>
    <row r="9001" spans="2:9" x14ac:dyDescent="0.3">
      <c r="B9001" s="7">
        <v>44205</v>
      </c>
      <c r="C9001" s="6">
        <v>16</v>
      </c>
      <c r="D9001" s="46">
        <v>0</v>
      </c>
      <c r="G9001" s="7">
        <v>44205</v>
      </c>
      <c r="H9001" s="6">
        <v>16</v>
      </c>
      <c r="I9001" s="46">
        <v>0</v>
      </c>
    </row>
    <row r="9002" spans="2:9" x14ac:dyDescent="0.3">
      <c r="B9002" s="7">
        <v>44205</v>
      </c>
      <c r="C9002" s="6">
        <v>17</v>
      </c>
      <c r="D9002" s="46">
        <v>0</v>
      </c>
      <c r="G9002" s="7">
        <v>44205</v>
      </c>
      <c r="H9002" s="6">
        <v>17</v>
      </c>
      <c r="I9002" s="46">
        <v>0</v>
      </c>
    </row>
    <row r="9003" spans="2:9" x14ac:dyDescent="0.3">
      <c r="B9003" s="7">
        <v>44205</v>
      </c>
      <c r="C9003" s="6">
        <v>18</v>
      </c>
      <c r="D9003" s="46">
        <v>0</v>
      </c>
      <c r="G9003" s="7">
        <v>44205</v>
      </c>
      <c r="H9003" s="6">
        <v>18</v>
      </c>
      <c r="I9003" s="46">
        <v>0</v>
      </c>
    </row>
    <row r="9004" spans="2:9" x14ac:dyDescent="0.3">
      <c r="B9004" s="7">
        <v>44205</v>
      </c>
      <c r="C9004" s="6">
        <v>19</v>
      </c>
      <c r="D9004" s="46">
        <v>2478.0250197899636</v>
      </c>
      <c r="G9004" s="7">
        <v>44205</v>
      </c>
      <c r="H9004" s="6">
        <v>19</v>
      </c>
      <c r="I9004" s="46">
        <v>0</v>
      </c>
    </row>
    <row r="9005" spans="2:9" x14ac:dyDescent="0.3">
      <c r="B9005" s="7">
        <v>44205</v>
      </c>
      <c r="C9005" s="6">
        <v>20</v>
      </c>
      <c r="D9005" s="46">
        <v>5377.105958372742</v>
      </c>
      <c r="G9005" s="7">
        <v>44205</v>
      </c>
      <c r="H9005" s="6">
        <v>20</v>
      </c>
      <c r="I9005" s="46">
        <v>0</v>
      </c>
    </row>
    <row r="9006" spans="2:9" x14ac:dyDescent="0.3">
      <c r="B9006" s="7">
        <v>44205</v>
      </c>
      <c r="C9006" s="6">
        <v>21</v>
      </c>
      <c r="D9006" s="46">
        <v>5121.9986053078437</v>
      </c>
      <c r="G9006" s="7">
        <v>44205</v>
      </c>
      <c r="H9006" s="6">
        <v>21</v>
      </c>
      <c r="I9006" s="46">
        <v>0</v>
      </c>
    </row>
    <row r="9007" spans="2:9" x14ac:dyDescent="0.3">
      <c r="B9007" s="7">
        <v>44205</v>
      </c>
      <c r="C9007" s="6">
        <v>22</v>
      </c>
      <c r="D9007" s="46">
        <v>4654.2908456479263</v>
      </c>
      <c r="G9007" s="7">
        <v>44205</v>
      </c>
      <c r="H9007" s="6">
        <v>22</v>
      </c>
      <c r="I9007" s="46">
        <v>0</v>
      </c>
    </row>
    <row r="9008" spans="2:9" x14ac:dyDescent="0.3">
      <c r="B9008" s="7">
        <v>44205</v>
      </c>
      <c r="C9008" s="6">
        <v>23</v>
      </c>
      <c r="D9008" s="46">
        <v>4554.2262650998146</v>
      </c>
      <c r="G9008" s="7">
        <v>44205</v>
      </c>
      <c r="H9008" s="6">
        <v>23</v>
      </c>
      <c r="I9008" s="46">
        <v>0</v>
      </c>
    </row>
    <row r="9009" spans="2:9" x14ac:dyDescent="0.3">
      <c r="B9009" s="7">
        <v>44206</v>
      </c>
      <c r="C9009" s="6">
        <v>0</v>
      </c>
      <c r="D9009" s="46">
        <v>6563.639772001764</v>
      </c>
      <c r="G9009" s="7">
        <v>44206</v>
      </c>
      <c r="H9009" s="6">
        <v>0</v>
      </c>
      <c r="I9009" s="46">
        <v>0</v>
      </c>
    </row>
    <row r="9010" spans="2:9" x14ac:dyDescent="0.3">
      <c r="B9010" s="7">
        <v>44206</v>
      </c>
      <c r="C9010" s="6">
        <v>1</v>
      </c>
      <c r="D9010" s="46">
        <v>8057.9364137176208</v>
      </c>
      <c r="G9010" s="7">
        <v>44206</v>
      </c>
      <c r="H9010" s="6">
        <v>1</v>
      </c>
      <c r="I9010" s="46">
        <v>0</v>
      </c>
    </row>
    <row r="9011" spans="2:9" x14ac:dyDescent="0.3">
      <c r="B9011" s="7">
        <v>44206</v>
      </c>
      <c r="C9011" s="6">
        <v>2</v>
      </c>
      <c r="D9011" s="46">
        <v>12547.073780136076</v>
      </c>
      <c r="G9011" s="7">
        <v>44206</v>
      </c>
      <c r="H9011" s="6">
        <v>2</v>
      </c>
      <c r="I9011" s="46">
        <v>0</v>
      </c>
    </row>
    <row r="9012" spans="2:9" x14ac:dyDescent="0.3">
      <c r="B9012" s="7">
        <v>44206</v>
      </c>
      <c r="C9012" s="6">
        <v>3</v>
      </c>
      <c r="D9012" s="46">
        <v>19370.31700768651</v>
      </c>
      <c r="G9012" s="7">
        <v>44206</v>
      </c>
      <c r="H9012" s="6">
        <v>3</v>
      </c>
      <c r="I9012" s="46">
        <v>0</v>
      </c>
    </row>
    <row r="9013" spans="2:9" x14ac:dyDescent="0.3">
      <c r="B9013" s="7">
        <v>44206</v>
      </c>
      <c r="C9013" s="6">
        <v>4</v>
      </c>
      <c r="D9013" s="46">
        <v>20420.438398372462</v>
      </c>
      <c r="G9013" s="7">
        <v>44206</v>
      </c>
      <c r="H9013" s="6">
        <v>4</v>
      </c>
      <c r="I9013" s="46">
        <v>0</v>
      </c>
    </row>
    <row r="9014" spans="2:9" x14ac:dyDescent="0.3">
      <c r="B9014" s="7">
        <v>44206</v>
      </c>
      <c r="C9014" s="6">
        <v>5</v>
      </c>
      <c r="D9014" s="46">
        <v>17513.148607292325</v>
      </c>
      <c r="G9014" s="7">
        <v>44206</v>
      </c>
      <c r="H9014" s="6">
        <v>5</v>
      </c>
      <c r="I9014" s="46">
        <v>0</v>
      </c>
    </row>
    <row r="9015" spans="2:9" x14ac:dyDescent="0.3">
      <c r="B9015" s="7">
        <v>44206</v>
      </c>
      <c r="C9015" s="6">
        <v>6</v>
      </c>
      <c r="D9015" s="46">
        <v>16466.352589488924</v>
      </c>
      <c r="G9015" s="7">
        <v>44206</v>
      </c>
      <c r="H9015" s="6">
        <v>6</v>
      </c>
      <c r="I9015" s="46">
        <v>0</v>
      </c>
    </row>
    <row r="9016" spans="2:9" x14ac:dyDescent="0.3">
      <c r="B9016" s="7">
        <v>44206</v>
      </c>
      <c r="C9016" s="6">
        <v>7</v>
      </c>
      <c r="D9016" s="46">
        <v>14084.32015026813</v>
      </c>
      <c r="G9016" s="7">
        <v>44206</v>
      </c>
      <c r="H9016" s="6">
        <v>7</v>
      </c>
      <c r="I9016" s="46">
        <v>0</v>
      </c>
    </row>
    <row r="9017" spans="2:9" x14ac:dyDescent="0.3">
      <c r="B9017" s="7">
        <v>44206</v>
      </c>
      <c r="C9017" s="6">
        <v>8</v>
      </c>
      <c r="D9017" s="46">
        <v>14120.413094310736</v>
      </c>
      <c r="G9017" s="7">
        <v>44206</v>
      </c>
      <c r="H9017" s="6">
        <v>8</v>
      </c>
      <c r="I9017" s="46">
        <v>0</v>
      </c>
    </row>
    <row r="9018" spans="2:9" x14ac:dyDescent="0.3">
      <c r="B9018" s="7">
        <v>44206</v>
      </c>
      <c r="C9018" s="6">
        <v>9</v>
      </c>
      <c r="D9018" s="46">
        <v>18183.895046821814</v>
      </c>
      <c r="G9018" s="7">
        <v>44206</v>
      </c>
      <c r="H9018" s="6">
        <v>9</v>
      </c>
      <c r="I9018" s="46">
        <v>0</v>
      </c>
    </row>
    <row r="9019" spans="2:9" x14ac:dyDescent="0.3">
      <c r="B9019" s="7">
        <v>44206</v>
      </c>
      <c r="C9019" s="6">
        <v>10</v>
      </c>
      <c r="D9019" s="46">
        <v>33073.448848783788</v>
      </c>
      <c r="G9019" s="7">
        <v>44206</v>
      </c>
      <c r="H9019" s="6">
        <v>10</v>
      </c>
      <c r="I9019" s="46">
        <v>0</v>
      </c>
    </row>
    <row r="9020" spans="2:9" x14ac:dyDescent="0.3">
      <c r="B9020" s="7">
        <v>44206</v>
      </c>
      <c r="C9020" s="6">
        <v>11</v>
      </c>
      <c r="D9020" s="46">
        <v>30702.125056051918</v>
      </c>
      <c r="G9020" s="7">
        <v>44206</v>
      </c>
      <c r="H9020" s="6">
        <v>11</v>
      </c>
      <c r="I9020" s="46">
        <v>0</v>
      </c>
    </row>
    <row r="9021" spans="2:9" x14ac:dyDescent="0.3">
      <c r="B9021" s="7">
        <v>44206</v>
      </c>
      <c r="C9021" s="6">
        <v>12</v>
      </c>
      <c r="D9021" s="46">
        <v>32739.180878099814</v>
      </c>
      <c r="G9021" s="7">
        <v>44206</v>
      </c>
      <c r="H9021" s="6">
        <v>12</v>
      </c>
      <c r="I9021" s="46">
        <v>0</v>
      </c>
    </row>
    <row r="9022" spans="2:9" x14ac:dyDescent="0.3">
      <c r="B9022" s="7">
        <v>44206</v>
      </c>
      <c r="C9022" s="6">
        <v>13</v>
      </c>
      <c r="D9022" s="46">
        <v>28392.194188659778</v>
      </c>
      <c r="G9022" s="7">
        <v>44206</v>
      </c>
      <c r="H9022" s="6">
        <v>13</v>
      </c>
      <c r="I9022" s="46">
        <v>0</v>
      </c>
    </row>
    <row r="9023" spans="2:9" x14ac:dyDescent="0.3">
      <c r="B9023" s="7">
        <v>44206</v>
      </c>
      <c r="C9023" s="6">
        <v>14</v>
      </c>
      <c r="D9023" s="46">
        <v>23533.500688894186</v>
      </c>
      <c r="G9023" s="7">
        <v>44206</v>
      </c>
      <c r="H9023" s="6">
        <v>14</v>
      </c>
      <c r="I9023" s="46">
        <v>0</v>
      </c>
    </row>
    <row r="9024" spans="2:9" x14ac:dyDescent="0.3">
      <c r="B9024" s="7">
        <v>44206</v>
      </c>
      <c r="C9024" s="6">
        <v>15</v>
      </c>
      <c r="D9024" s="46">
        <v>19634.177747699796</v>
      </c>
      <c r="G9024" s="7">
        <v>44206</v>
      </c>
      <c r="H9024" s="6">
        <v>15</v>
      </c>
      <c r="I9024" s="46">
        <v>0</v>
      </c>
    </row>
    <row r="9025" spans="2:9" x14ac:dyDescent="0.3">
      <c r="B9025" s="7">
        <v>44206</v>
      </c>
      <c r="C9025" s="6">
        <v>16</v>
      </c>
      <c r="D9025" s="46">
        <v>0</v>
      </c>
      <c r="G9025" s="7">
        <v>44206</v>
      </c>
      <c r="H9025" s="6">
        <v>16</v>
      </c>
      <c r="I9025" s="46">
        <v>0</v>
      </c>
    </row>
    <row r="9026" spans="2:9" x14ac:dyDescent="0.3">
      <c r="B9026" s="7">
        <v>44206</v>
      </c>
      <c r="C9026" s="6">
        <v>17</v>
      </c>
      <c r="D9026" s="46">
        <v>0</v>
      </c>
      <c r="G9026" s="7">
        <v>44206</v>
      </c>
      <c r="H9026" s="6">
        <v>17</v>
      </c>
      <c r="I9026" s="46">
        <v>0</v>
      </c>
    </row>
    <row r="9027" spans="2:9" x14ac:dyDescent="0.3">
      <c r="B9027" s="7">
        <v>44206</v>
      </c>
      <c r="C9027" s="6">
        <v>18</v>
      </c>
      <c r="D9027" s="46">
        <v>0</v>
      </c>
      <c r="G9027" s="7">
        <v>44206</v>
      </c>
      <c r="H9027" s="6">
        <v>18</v>
      </c>
      <c r="I9027" s="46">
        <v>0</v>
      </c>
    </row>
    <row r="9028" spans="2:9" x14ac:dyDescent="0.3">
      <c r="B9028" s="7">
        <v>44206</v>
      </c>
      <c r="C9028" s="6">
        <v>19</v>
      </c>
      <c r="D9028" s="46">
        <v>367.49146908470607</v>
      </c>
      <c r="G9028" s="7">
        <v>44206</v>
      </c>
      <c r="H9028" s="6">
        <v>19</v>
      </c>
      <c r="I9028" s="46">
        <v>0</v>
      </c>
    </row>
    <row r="9029" spans="2:9" x14ac:dyDescent="0.3">
      <c r="B9029" s="7">
        <v>44206</v>
      </c>
      <c r="C9029" s="6">
        <v>20</v>
      </c>
      <c r="D9029" s="46">
        <v>14711.541391129796</v>
      </c>
      <c r="G9029" s="7">
        <v>44206</v>
      </c>
      <c r="H9029" s="6">
        <v>20</v>
      </c>
      <c r="I9029" s="46">
        <v>0</v>
      </c>
    </row>
    <row r="9030" spans="2:9" x14ac:dyDescent="0.3">
      <c r="B9030" s="7">
        <v>44206</v>
      </c>
      <c r="C9030" s="6">
        <v>21</v>
      </c>
      <c r="D9030" s="46">
        <v>20501.517453552908</v>
      </c>
      <c r="G9030" s="7">
        <v>44206</v>
      </c>
      <c r="H9030" s="6">
        <v>21</v>
      </c>
      <c r="I9030" s="46">
        <v>0</v>
      </c>
    </row>
    <row r="9031" spans="2:9" x14ac:dyDescent="0.3">
      <c r="B9031" s="7">
        <v>44206</v>
      </c>
      <c r="C9031" s="6">
        <v>22</v>
      </c>
      <c r="D9031" s="46">
        <v>27040.04432515625</v>
      </c>
      <c r="G9031" s="7">
        <v>44206</v>
      </c>
      <c r="H9031" s="6">
        <v>22</v>
      </c>
      <c r="I9031" s="46">
        <v>0</v>
      </c>
    </row>
    <row r="9032" spans="2:9" x14ac:dyDescent="0.3">
      <c r="B9032" s="7">
        <v>44206</v>
      </c>
      <c r="C9032" s="6">
        <v>23</v>
      </c>
      <c r="D9032" s="46">
        <v>29819.659387358846</v>
      </c>
      <c r="G9032" s="7">
        <v>44206</v>
      </c>
      <c r="H9032" s="6">
        <v>23</v>
      </c>
      <c r="I9032" s="46">
        <v>0</v>
      </c>
    </row>
    <row r="9033" spans="2:9" x14ac:dyDescent="0.3">
      <c r="B9033" s="7">
        <v>44207</v>
      </c>
      <c r="C9033" s="6">
        <v>0</v>
      </c>
      <c r="D9033" s="46">
        <v>29351.526026075619</v>
      </c>
      <c r="G9033" s="7">
        <v>44207</v>
      </c>
      <c r="H9033" s="6">
        <v>0</v>
      </c>
      <c r="I9033" s="46">
        <v>0</v>
      </c>
    </row>
    <row r="9034" spans="2:9" x14ac:dyDescent="0.3">
      <c r="B9034" s="7">
        <v>44207</v>
      </c>
      <c r="C9034" s="6">
        <v>1</v>
      </c>
      <c r="D9034" s="46">
        <v>27071.444560121472</v>
      </c>
      <c r="G9034" s="7">
        <v>44207</v>
      </c>
      <c r="H9034" s="6">
        <v>1</v>
      </c>
      <c r="I9034" s="46">
        <v>0</v>
      </c>
    </row>
    <row r="9035" spans="2:9" x14ac:dyDescent="0.3">
      <c r="B9035" s="7">
        <v>44207</v>
      </c>
      <c r="C9035" s="6">
        <v>2</v>
      </c>
      <c r="D9035" s="46">
        <v>25767.385642732363</v>
      </c>
      <c r="G9035" s="7">
        <v>44207</v>
      </c>
      <c r="H9035" s="6">
        <v>2</v>
      </c>
      <c r="I9035" s="46">
        <v>0</v>
      </c>
    </row>
    <row r="9036" spans="2:9" x14ac:dyDescent="0.3">
      <c r="B9036" s="7">
        <v>44207</v>
      </c>
      <c r="C9036" s="6">
        <v>3</v>
      </c>
      <c r="D9036" s="46">
        <v>25249.580771669865</v>
      </c>
      <c r="G9036" s="7">
        <v>44207</v>
      </c>
      <c r="H9036" s="6">
        <v>3</v>
      </c>
      <c r="I9036" s="46">
        <v>0</v>
      </c>
    </row>
    <row r="9037" spans="2:9" x14ac:dyDescent="0.3">
      <c r="B9037" s="7">
        <v>44207</v>
      </c>
      <c r="C9037" s="6">
        <v>4</v>
      </c>
      <c r="D9037" s="46">
        <v>23294.944291485892</v>
      </c>
      <c r="G9037" s="7">
        <v>44207</v>
      </c>
      <c r="H9037" s="6">
        <v>4</v>
      </c>
      <c r="I9037" s="46">
        <v>0</v>
      </c>
    </row>
    <row r="9038" spans="2:9" x14ac:dyDescent="0.3">
      <c r="B9038" s="7">
        <v>44207</v>
      </c>
      <c r="C9038" s="6">
        <v>5</v>
      </c>
      <c r="D9038" s="46">
        <v>12335.471277992945</v>
      </c>
      <c r="G9038" s="7">
        <v>44207</v>
      </c>
      <c r="H9038" s="6">
        <v>5</v>
      </c>
      <c r="I9038" s="46">
        <v>0</v>
      </c>
    </row>
    <row r="9039" spans="2:9" x14ac:dyDescent="0.3">
      <c r="B9039" s="7">
        <v>44207</v>
      </c>
      <c r="C9039" s="6">
        <v>6</v>
      </c>
      <c r="D9039" s="46">
        <v>17690.833085267637</v>
      </c>
      <c r="G9039" s="7">
        <v>44207</v>
      </c>
      <c r="H9039" s="6">
        <v>6</v>
      </c>
      <c r="I9039" s="46">
        <v>0</v>
      </c>
    </row>
    <row r="9040" spans="2:9" x14ac:dyDescent="0.3">
      <c r="B9040" s="7">
        <v>44207</v>
      </c>
      <c r="C9040" s="6">
        <v>7</v>
      </c>
      <c r="D9040" s="46">
        <v>19427.076927572587</v>
      </c>
      <c r="G9040" s="7">
        <v>44207</v>
      </c>
      <c r="H9040" s="6">
        <v>7</v>
      </c>
      <c r="I9040" s="46">
        <v>0</v>
      </c>
    </row>
    <row r="9041" spans="2:9" x14ac:dyDescent="0.3">
      <c r="B9041" s="7">
        <v>44207</v>
      </c>
      <c r="C9041" s="6">
        <v>8</v>
      </c>
      <c r="D9041" s="46">
        <v>26388.973537009591</v>
      </c>
      <c r="G9041" s="7">
        <v>44207</v>
      </c>
      <c r="H9041" s="6">
        <v>8</v>
      </c>
      <c r="I9041" s="46">
        <v>0</v>
      </c>
    </row>
    <row r="9042" spans="2:9" x14ac:dyDescent="0.3">
      <c r="B9042" s="7">
        <v>44207</v>
      </c>
      <c r="C9042" s="6">
        <v>9</v>
      </c>
      <c r="D9042" s="46">
        <v>36643.805724447091</v>
      </c>
      <c r="G9042" s="7">
        <v>44207</v>
      </c>
      <c r="H9042" s="6">
        <v>9</v>
      </c>
      <c r="I9042" s="46">
        <v>0</v>
      </c>
    </row>
    <row r="9043" spans="2:9" x14ac:dyDescent="0.3">
      <c r="B9043" s="7">
        <v>44207</v>
      </c>
      <c r="C9043" s="6">
        <v>10</v>
      </c>
      <c r="D9043" s="46">
        <v>41110.448329461695</v>
      </c>
      <c r="G9043" s="7">
        <v>44207</v>
      </c>
      <c r="H9043" s="6">
        <v>10</v>
      </c>
      <c r="I9043" s="46">
        <v>0</v>
      </c>
    </row>
    <row r="9044" spans="2:9" x14ac:dyDescent="0.3">
      <c r="B9044" s="7">
        <v>44207</v>
      </c>
      <c r="C9044" s="6">
        <v>11</v>
      </c>
      <c r="D9044" s="46">
        <v>41495.84262999901</v>
      </c>
      <c r="G9044" s="7">
        <v>44207</v>
      </c>
      <c r="H9044" s="6">
        <v>11</v>
      </c>
      <c r="I9044" s="46">
        <v>0</v>
      </c>
    </row>
    <row r="9045" spans="2:9" x14ac:dyDescent="0.3">
      <c r="B9045" s="7">
        <v>44207</v>
      </c>
      <c r="C9045" s="6">
        <v>12</v>
      </c>
      <c r="D9045" s="46">
        <v>43435.310477114916</v>
      </c>
      <c r="G9045" s="7">
        <v>44207</v>
      </c>
      <c r="H9045" s="6">
        <v>12</v>
      </c>
      <c r="I9045" s="46">
        <v>0</v>
      </c>
    </row>
    <row r="9046" spans="2:9" x14ac:dyDescent="0.3">
      <c r="B9046" s="7">
        <v>44207</v>
      </c>
      <c r="C9046" s="6">
        <v>13</v>
      </c>
      <c r="D9046" s="46">
        <v>44888.925886464727</v>
      </c>
      <c r="G9046" s="7">
        <v>44207</v>
      </c>
      <c r="H9046" s="6">
        <v>13</v>
      </c>
      <c r="I9046" s="46">
        <v>0</v>
      </c>
    </row>
    <row r="9047" spans="2:9" x14ac:dyDescent="0.3">
      <c r="B9047" s="7">
        <v>44207</v>
      </c>
      <c r="C9047" s="6">
        <v>14</v>
      </c>
      <c r="D9047" s="46">
        <v>42547.396421656253</v>
      </c>
      <c r="G9047" s="7">
        <v>44207</v>
      </c>
      <c r="H9047" s="6">
        <v>14</v>
      </c>
      <c r="I9047" s="46">
        <v>0</v>
      </c>
    </row>
    <row r="9048" spans="2:9" x14ac:dyDescent="0.3">
      <c r="B9048" s="7">
        <v>44207</v>
      </c>
      <c r="C9048" s="6">
        <v>15</v>
      </c>
      <c r="D9048" s="46">
        <v>34080.572086102955</v>
      </c>
      <c r="G9048" s="7">
        <v>44207</v>
      </c>
      <c r="H9048" s="6">
        <v>15</v>
      </c>
      <c r="I9048" s="46">
        <v>0</v>
      </c>
    </row>
    <row r="9049" spans="2:9" x14ac:dyDescent="0.3">
      <c r="B9049" s="7">
        <v>44207</v>
      </c>
      <c r="C9049" s="6">
        <v>16</v>
      </c>
      <c r="D9049" s="46">
        <v>0</v>
      </c>
      <c r="G9049" s="7">
        <v>44207</v>
      </c>
      <c r="H9049" s="6">
        <v>16</v>
      </c>
      <c r="I9049" s="46">
        <v>0</v>
      </c>
    </row>
    <row r="9050" spans="2:9" x14ac:dyDescent="0.3">
      <c r="B9050" s="7">
        <v>44207</v>
      </c>
      <c r="C9050" s="6">
        <v>17</v>
      </c>
      <c r="D9050" s="46">
        <v>0</v>
      </c>
      <c r="G9050" s="7">
        <v>44207</v>
      </c>
      <c r="H9050" s="6">
        <v>17</v>
      </c>
      <c r="I9050" s="46">
        <v>0</v>
      </c>
    </row>
    <row r="9051" spans="2:9" x14ac:dyDescent="0.3">
      <c r="B9051" s="7">
        <v>44207</v>
      </c>
      <c r="C9051" s="6">
        <v>18</v>
      </c>
      <c r="D9051" s="46">
        <v>0</v>
      </c>
      <c r="G9051" s="7">
        <v>44207</v>
      </c>
      <c r="H9051" s="6">
        <v>18</v>
      </c>
      <c r="I9051" s="46">
        <v>0</v>
      </c>
    </row>
    <row r="9052" spans="2:9" x14ac:dyDescent="0.3">
      <c r="B9052" s="7">
        <v>44207</v>
      </c>
      <c r="C9052" s="6">
        <v>19</v>
      </c>
      <c r="D9052" s="46">
        <v>0</v>
      </c>
      <c r="G9052" s="7">
        <v>44207</v>
      </c>
      <c r="H9052" s="6">
        <v>19</v>
      </c>
      <c r="I9052" s="46">
        <v>0</v>
      </c>
    </row>
    <row r="9053" spans="2:9" x14ac:dyDescent="0.3">
      <c r="B9053" s="7">
        <v>44207</v>
      </c>
      <c r="C9053" s="6">
        <v>20</v>
      </c>
      <c r="D9053" s="46">
        <v>0</v>
      </c>
      <c r="G9053" s="7">
        <v>44207</v>
      </c>
      <c r="H9053" s="6">
        <v>20</v>
      </c>
      <c r="I9053" s="46">
        <v>0</v>
      </c>
    </row>
    <row r="9054" spans="2:9" x14ac:dyDescent="0.3">
      <c r="B9054" s="7">
        <v>44207</v>
      </c>
      <c r="C9054" s="6">
        <v>21</v>
      </c>
      <c r="D9054" s="46">
        <v>0</v>
      </c>
      <c r="G9054" s="7">
        <v>44207</v>
      </c>
      <c r="H9054" s="6">
        <v>21</v>
      </c>
      <c r="I9054" s="46">
        <v>0</v>
      </c>
    </row>
    <row r="9055" spans="2:9" x14ac:dyDescent="0.3">
      <c r="B9055" s="7">
        <v>44207</v>
      </c>
      <c r="C9055" s="6">
        <v>22</v>
      </c>
      <c r="D9055" s="46">
        <v>0</v>
      </c>
      <c r="G9055" s="7">
        <v>44207</v>
      </c>
      <c r="H9055" s="6">
        <v>22</v>
      </c>
      <c r="I9055" s="46">
        <v>0</v>
      </c>
    </row>
    <row r="9056" spans="2:9" x14ac:dyDescent="0.3">
      <c r="B9056" s="7">
        <v>44207</v>
      </c>
      <c r="C9056" s="6">
        <v>23</v>
      </c>
      <c r="D9056" s="46">
        <v>0</v>
      </c>
      <c r="G9056" s="7">
        <v>44207</v>
      </c>
      <c r="H9056" s="6">
        <v>23</v>
      </c>
      <c r="I9056" s="46">
        <v>0</v>
      </c>
    </row>
    <row r="9057" spans="2:9" x14ac:dyDescent="0.3">
      <c r="B9057" s="7">
        <v>44208</v>
      </c>
      <c r="C9057" s="6">
        <v>0</v>
      </c>
      <c r="D9057" s="46">
        <v>721.6172051486451</v>
      </c>
      <c r="G9057" s="7">
        <v>44208</v>
      </c>
      <c r="H9057" s="6">
        <v>0</v>
      </c>
      <c r="I9057" s="46">
        <v>0</v>
      </c>
    </row>
    <row r="9058" spans="2:9" x14ac:dyDescent="0.3">
      <c r="B9058" s="7">
        <v>44208</v>
      </c>
      <c r="C9058" s="6">
        <v>1</v>
      </c>
      <c r="D9058" s="46">
        <v>13600.052215358723</v>
      </c>
      <c r="G9058" s="7">
        <v>44208</v>
      </c>
      <c r="H9058" s="6">
        <v>1</v>
      </c>
      <c r="I9058" s="46">
        <v>0</v>
      </c>
    </row>
    <row r="9059" spans="2:9" x14ac:dyDescent="0.3">
      <c r="B9059" s="7">
        <v>44208</v>
      </c>
      <c r="C9059" s="6">
        <v>2</v>
      </c>
      <c r="D9059" s="46">
        <v>24221.920724548683</v>
      </c>
      <c r="G9059" s="7">
        <v>44208</v>
      </c>
      <c r="H9059" s="6">
        <v>2</v>
      </c>
      <c r="I9059" s="46">
        <v>0</v>
      </c>
    </row>
    <row r="9060" spans="2:9" x14ac:dyDescent="0.3">
      <c r="B9060" s="7">
        <v>44208</v>
      </c>
      <c r="C9060" s="6">
        <v>3</v>
      </c>
      <c r="D9060" s="46">
        <v>24325.010780212851</v>
      </c>
      <c r="G9060" s="7">
        <v>44208</v>
      </c>
      <c r="H9060" s="6">
        <v>3</v>
      </c>
      <c r="I9060" s="46">
        <v>0</v>
      </c>
    </row>
    <row r="9061" spans="2:9" x14ac:dyDescent="0.3">
      <c r="B9061" s="7">
        <v>44208</v>
      </c>
      <c r="C9061" s="6">
        <v>4</v>
      </c>
      <c r="D9061" s="46">
        <v>34233.309394833224</v>
      </c>
      <c r="G9061" s="7">
        <v>44208</v>
      </c>
      <c r="H9061" s="6">
        <v>4</v>
      </c>
      <c r="I9061" s="46">
        <v>0</v>
      </c>
    </row>
    <row r="9062" spans="2:9" x14ac:dyDescent="0.3">
      <c r="B9062" s="7">
        <v>44208</v>
      </c>
      <c r="C9062" s="6">
        <v>5</v>
      </c>
      <c r="D9062" s="46">
        <v>37878.442558763447</v>
      </c>
      <c r="G9062" s="7">
        <v>44208</v>
      </c>
      <c r="H9062" s="6">
        <v>5</v>
      </c>
      <c r="I9062" s="46">
        <v>0</v>
      </c>
    </row>
    <row r="9063" spans="2:9" x14ac:dyDescent="0.3">
      <c r="B9063" s="7">
        <v>44208</v>
      </c>
      <c r="C9063" s="6">
        <v>6</v>
      </c>
      <c r="D9063" s="46">
        <v>36777.155670808141</v>
      </c>
      <c r="G9063" s="7">
        <v>44208</v>
      </c>
      <c r="H9063" s="6">
        <v>6</v>
      </c>
      <c r="I9063" s="46">
        <v>0</v>
      </c>
    </row>
    <row r="9064" spans="2:9" x14ac:dyDescent="0.3">
      <c r="B9064" s="7">
        <v>44208</v>
      </c>
      <c r="C9064" s="6">
        <v>7</v>
      </c>
      <c r="D9064" s="46">
        <v>19039.604451217154</v>
      </c>
      <c r="G9064" s="7">
        <v>44208</v>
      </c>
      <c r="H9064" s="6">
        <v>7</v>
      </c>
      <c r="I9064" s="46">
        <v>0</v>
      </c>
    </row>
    <row r="9065" spans="2:9" x14ac:dyDescent="0.3">
      <c r="B9065" s="7">
        <v>44208</v>
      </c>
      <c r="C9065" s="6">
        <v>8</v>
      </c>
      <c r="D9065" s="46">
        <v>0</v>
      </c>
      <c r="G9065" s="7">
        <v>44208</v>
      </c>
      <c r="H9065" s="6">
        <v>8</v>
      </c>
      <c r="I9065" s="46">
        <v>0</v>
      </c>
    </row>
    <row r="9066" spans="2:9" x14ac:dyDescent="0.3">
      <c r="B9066" s="7">
        <v>44208</v>
      </c>
      <c r="C9066" s="6">
        <v>9</v>
      </c>
      <c r="D9066" s="46">
        <v>0</v>
      </c>
      <c r="G9066" s="7">
        <v>44208</v>
      </c>
      <c r="H9066" s="6">
        <v>9</v>
      </c>
      <c r="I9066" s="46">
        <v>0</v>
      </c>
    </row>
    <row r="9067" spans="2:9" x14ac:dyDescent="0.3">
      <c r="B9067" s="7">
        <v>44208</v>
      </c>
      <c r="C9067" s="6">
        <v>10</v>
      </c>
      <c r="D9067" s="46">
        <v>0</v>
      </c>
      <c r="G9067" s="7">
        <v>44208</v>
      </c>
      <c r="H9067" s="6">
        <v>10</v>
      </c>
      <c r="I9067" s="46">
        <v>0</v>
      </c>
    </row>
    <row r="9068" spans="2:9" x14ac:dyDescent="0.3">
      <c r="B9068" s="7">
        <v>44208</v>
      </c>
      <c r="C9068" s="6">
        <v>11</v>
      </c>
      <c r="D9068" s="46">
        <v>0</v>
      </c>
      <c r="G9068" s="7">
        <v>44208</v>
      </c>
      <c r="H9068" s="6">
        <v>11</v>
      </c>
      <c r="I9068" s="46">
        <v>0</v>
      </c>
    </row>
    <row r="9069" spans="2:9" x14ac:dyDescent="0.3">
      <c r="B9069" s="7">
        <v>44208</v>
      </c>
      <c r="C9069" s="6">
        <v>12</v>
      </c>
      <c r="D9069" s="46">
        <v>0</v>
      </c>
      <c r="G9069" s="7">
        <v>44208</v>
      </c>
      <c r="H9069" s="6">
        <v>12</v>
      </c>
      <c r="I9069" s="46">
        <v>0</v>
      </c>
    </row>
    <row r="9070" spans="2:9" x14ac:dyDescent="0.3">
      <c r="B9070" s="7">
        <v>44208</v>
      </c>
      <c r="C9070" s="6">
        <v>13</v>
      </c>
      <c r="D9070" s="46">
        <v>0</v>
      </c>
      <c r="G9070" s="7">
        <v>44208</v>
      </c>
      <c r="H9070" s="6">
        <v>13</v>
      </c>
      <c r="I9070" s="46">
        <v>0</v>
      </c>
    </row>
    <row r="9071" spans="2:9" x14ac:dyDescent="0.3">
      <c r="B9071" s="7">
        <v>44208</v>
      </c>
      <c r="C9071" s="6">
        <v>14</v>
      </c>
      <c r="D9071" s="46">
        <v>0</v>
      </c>
      <c r="G9071" s="7">
        <v>44208</v>
      </c>
      <c r="H9071" s="6">
        <v>14</v>
      </c>
      <c r="I9071" s="46">
        <v>0</v>
      </c>
    </row>
    <row r="9072" spans="2:9" x14ac:dyDescent="0.3">
      <c r="B9072" s="7">
        <v>44208</v>
      </c>
      <c r="C9072" s="6">
        <v>15</v>
      </c>
      <c r="D9072" s="46">
        <v>0</v>
      </c>
      <c r="G9072" s="7">
        <v>44208</v>
      </c>
      <c r="H9072" s="6">
        <v>15</v>
      </c>
      <c r="I9072" s="46">
        <v>0</v>
      </c>
    </row>
    <row r="9073" spans="2:9" x14ac:dyDescent="0.3">
      <c r="B9073" s="7">
        <v>44208</v>
      </c>
      <c r="C9073" s="6">
        <v>16</v>
      </c>
      <c r="D9073" s="46">
        <v>0</v>
      </c>
      <c r="G9073" s="7">
        <v>44208</v>
      </c>
      <c r="H9073" s="6">
        <v>16</v>
      </c>
      <c r="I9073" s="46">
        <v>0</v>
      </c>
    </row>
    <row r="9074" spans="2:9" x14ac:dyDescent="0.3">
      <c r="B9074" s="7">
        <v>44208</v>
      </c>
      <c r="C9074" s="6">
        <v>17</v>
      </c>
      <c r="D9074" s="46">
        <v>0</v>
      </c>
      <c r="G9074" s="7">
        <v>44208</v>
      </c>
      <c r="H9074" s="6">
        <v>17</v>
      </c>
      <c r="I9074" s="46">
        <v>0</v>
      </c>
    </row>
    <row r="9075" spans="2:9" x14ac:dyDescent="0.3">
      <c r="B9075" s="7">
        <v>44208</v>
      </c>
      <c r="C9075" s="6">
        <v>18</v>
      </c>
      <c r="D9075" s="46">
        <v>0</v>
      </c>
      <c r="G9075" s="7">
        <v>44208</v>
      </c>
      <c r="H9075" s="6">
        <v>18</v>
      </c>
      <c r="I9075" s="46">
        <v>0</v>
      </c>
    </row>
    <row r="9076" spans="2:9" x14ac:dyDescent="0.3">
      <c r="B9076" s="7">
        <v>44208</v>
      </c>
      <c r="C9076" s="6">
        <v>19</v>
      </c>
      <c r="D9076" s="46">
        <v>0</v>
      </c>
      <c r="G9076" s="7">
        <v>44208</v>
      </c>
      <c r="H9076" s="6">
        <v>19</v>
      </c>
      <c r="I9076" s="46">
        <v>0</v>
      </c>
    </row>
    <row r="9077" spans="2:9" x14ac:dyDescent="0.3">
      <c r="B9077" s="7">
        <v>44208</v>
      </c>
      <c r="C9077" s="6">
        <v>20</v>
      </c>
      <c r="D9077" s="46">
        <v>4193.0901943960271</v>
      </c>
      <c r="G9077" s="7">
        <v>44208</v>
      </c>
      <c r="H9077" s="6">
        <v>20</v>
      </c>
      <c r="I9077" s="46">
        <v>0</v>
      </c>
    </row>
    <row r="9078" spans="2:9" x14ac:dyDescent="0.3">
      <c r="B9078" s="7">
        <v>44208</v>
      </c>
      <c r="C9078" s="6">
        <v>21</v>
      </c>
      <c r="D9078" s="46">
        <v>8536.5653762815018</v>
      </c>
      <c r="G9078" s="7">
        <v>44208</v>
      </c>
      <c r="H9078" s="6">
        <v>21</v>
      </c>
      <c r="I9078" s="46">
        <v>0</v>
      </c>
    </row>
    <row r="9079" spans="2:9" x14ac:dyDescent="0.3">
      <c r="B9079" s="7">
        <v>44208</v>
      </c>
      <c r="C9079" s="6">
        <v>22</v>
      </c>
      <c r="D9079" s="46">
        <v>10623.742277072759</v>
      </c>
      <c r="G9079" s="7">
        <v>44208</v>
      </c>
      <c r="H9079" s="6">
        <v>22</v>
      </c>
      <c r="I9079" s="46">
        <v>0</v>
      </c>
    </row>
    <row r="9080" spans="2:9" x14ac:dyDescent="0.3">
      <c r="B9080" s="7">
        <v>44208</v>
      </c>
      <c r="C9080" s="6">
        <v>23</v>
      </c>
      <c r="D9080" s="46">
        <v>10985.994344677641</v>
      </c>
      <c r="G9080" s="7">
        <v>44208</v>
      </c>
      <c r="H9080" s="6">
        <v>23</v>
      </c>
      <c r="I9080" s="46">
        <v>0</v>
      </c>
    </row>
    <row r="9081" spans="2:9" x14ac:dyDescent="0.3">
      <c r="B9081" s="7">
        <v>44209</v>
      </c>
      <c r="C9081" s="6">
        <v>0</v>
      </c>
      <c r="D9081" s="46">
        <v>15735.054103295866</v>
      </c>
      <c r="G9081" s="7">
        <v>44209</v>
      </c>
      <c r="H9081" s="6">
        <v>0</v>
      </c>
      <c r="I9081" s="46">
        <v>0</v>
      </c>
    </row>
    <row r="9082" spans="2:9" x14ac:dyDescent="0.3">
      <c r="B9082" s="7">
        <v>44209</v>
      </c>
      <c r="C9082" s="6">
        <v>1</v>
      </c>
      <c r="D9082" s="46">
        <v>16183.844664120004</v>
      </c>
      <c r="G9082" s="7">
        <v>44209</v>
      </c>
      <c r="H9082" s="6">
        <v>1</v>
      </c>
      <c r="I9082" s="46">
        <v>0</v>
      </c>
    </row>
    <row r="9083" spans="2:9" x14ac:dyDescent="0.3">
      <c r="B9083" s="7">
        <v>44209</v>
      </c>
      <c r="C9083" s="6">
        <v>2</v>
      </c>
      <c r="D9083" s="46">
        <v>16925.915427374599</v>
      </c>
      <c r="G9083" s="7">
        <v>44209</v>
      </c>
      <c r="H9083" s="6">
        <v>2</v>
      </c>
      <c r="I9083" s="46">
        <v>0</v>
      </c>
    </row>
    <row r="9084" spans="2:9" x14ac:dyDescent="0.3">
      <c r="B9084" s="7">
        <v>44209</v>
      </c>
      <c r="C9084" s="6">
        <v>3</v>
      </c>
      <c r="D9084" s="46">
        <v>16025.141281216571</v>
      </c>
      <c r="G9084" s="7">
        <v>44209</v>
      </c>
      <c r="H9084" s="6">
        <v>3</v>
      </c>
      <c r="I9084" s="46">
        <v>0</v>
      </c>
    </row>
    <row r="9085" spans="2:9" x14ac:dyDescent="0.3">
      <c r="B9085" s="7">
        <v>44209</v>
      </c>
      <c r="C9085" s="6">
        <v>4</v>
      </c>
      <c r="D9085" s="46">
        <v>14477.785611531621</v>
      </c>
      <c r="G9085" s="7">
        <v>44209</v>
      </c>
      <c r="H9085" s="6">
        <v>4</v>
      </c>
      <c r="I9085" s="46">
        <v>0</v>
      </c>
    </row>
    <row r="9086" spans="2:9" x14ac:dyDescent="0.3">
      <c r="B9086" s="7">
        <v>44209</v>
      </c>
      <c r="C9086" s="6">
        <v>5</v>
      </c>
      <c r="D9086" s="46">
        <v>15690.864892599517</v>
      </c>
      <c r="G9086" s="7">
        <v>44209</v>
      </c>
      <c r="H9086" s="6">
        <v>5</v>
      </c>
      <c r="I9086" s="46">
        <v>0</v>
      </c>
    </row>
    <row r="9087" spans="2:9" x14ac:dyDescent="0.3">
      <c r="B9087" s="7">
        <v>44209</v>
      </c>
      <c r="C9087" s="6">
        <v>6</v>
      </c>
      <c r="D9087" s="46">
        <v>17890.417581635629</v>
      </c>
      <c r="G9087" s="7">
        <v>44209</v>
      </c>
      <c r="H9087" s="6">
        <v>6</v>
      </c>
      <c r="I9087" s="46">
        <v>0</v>
      </c>
    </row>
    <row r="9088" spans="2:9" x14ac:dyDescent="0.3">
      <c r="B9088" s="7">
        <v>44209</v>
      </c>
      <c r="C9088" s="6">
        <v>7</v>
      </c>
      <c r="D9088" s="46">
        <v>13490.173177080438</v>
      </c>
      <c r="G9088" s="7">
        <v>44209</v>
      </c>
      <c r="H9088" s="6">
        <v>7</v>
      </c>
      <c r="I9088" s="46">
        <v>0</v>
      </c>
    </row>
    <row r="9089" spans="2:9" x14ac:dyDescent="0.3">
      <c r="B9089" s="7">
        <v>44209</v>
      </c>
      <c r="C9089" s="6">
        <v>8</v>
      </c>
      <c r="D9089" s="46">
        <v>13906.269026047143</v>
      </c>
      <c r="G9089" s="7">
        <v>44209</v>
      </c>
      <c r="H9089" s="6">
        <v>8</v>
      </c>
      <c r="I9089" s="46">
        <v>0</v>
      </c>
    </row>
    <row r="9090" spans="2:9" x14ac:dyDescent="0.3">
      <c r="B9090" s="7">
        <v>44209</v>
      </c>
      <c r="C9090" s="6">
        <v>9</v>
      </c>
      <c r="D9090" s="46">
        <v>9410.9529276917401</v>
      </c>
      <c r="G9090" s="7">
        <v>44209</v>
      </c>
      <c r="H9090" s="6">
        <v>9</v>
      </c>
      <c r="I9090" s="46">
        <v>0</v>
      </c>
    </row>
    <row r="9091" spans="2:9" x14ac:dyDescent="0.3">
      <c r="B9091" s="7">
        <v>44209</v>
      </c>
      <c r="C9091" s="6">
        <v>10</v>
      </c>
      <c r="D9091" s="46">
        <v>12177.606739273437</v>
      </c>
      <c r="G9091" s="7">
        <v>44209</v>
      </c>
      <c r="H9091" s="6">
        <v>10</v>
      </c>
      <c r="I9091" s="46">
        <v>0</v>
      </c>
    </row>
    <row r="9092" spans="2:9" x14ac:dyDescent="0.3">
      <c r="B9092" s="7">
        <v>44209</v>
      </c>
      <c r="C9092" s="6">
        <v>11</v>
      </c>
      <c r="D9092" s="46">
        <v>19463.804524229377</v>
      </c>
      <c r="G9092" s="7">
        <v>44209</v>
      </c>
      <c r="H9092" s="6">
        <v>11</v>
      </c>
      <c r="I9092" s="46">
        <v>0</v>
      </c>
    </row>
    <row r="9093" spans="2:9" x14ac:dyDescent="0.3">
      <c r="B9093" s="7">
        <v>44209</v>
      </c>
      <c r="C9093" s="6">
        <v>12</v>
      </c>
      <c r="D9093" s="46">
        <v>24300.708138948765</v>
      </c>
      <c r="G9093" s="7">
        <v>44209</v>
      </c>
      <c r="H9093" s="6">
        <v>12</v>
      </c>
      <c r="I9093" s="46">
        <v>0</v>
      </c>
    </row>
    <row r="9094" spans="2:9" x14ac:dyDescent="0.3">
      <c r="B9094" s="7">
        <v>44209</v>
      </c>
      <c r="C9094" s="6">
        <v>13</v>
      </c>
      <c r="D9094" s="46">
        <v>28049.060433568135</v>
      </c>
      <c r="G9094" s="7">
        <v>44209</v>
      </c>
      <c r="H9094" s="6">
        <v>13</v>
      </c>
      <c r="I9094" s="46">
        <v>0</v>
      </c>
    </row>
    <row r="9095" spans="2:9" x14ac:dyDescent="0.3">
      <c r="B9095" s="7">
        <v>44209</v>
      </c>
      <c r="C9095" s="6">
        <v>14</v>
      </c>
      <c r="D9095" s="46">
        <v>31039.862456235918</v>
      </c>
      <c r="G9095" s="7">
        <v>44209</v>
      </c>
      <c r="H9095" s="6">
        <v>14</v>
      </c>
      <c r="I9095" s="46">
        <v>0</v>
      </c>
    </row>
    <row r="9096" spans="2:9" x14ac:dyDescent="0.3">
      <c r="B9096" s="7">
        <v>44209</v>
      </c>
      <c r="C9096" s="6">
        <v>15</v>
      </c>
      <c r="D9096" s="46">
        <v>26411.334689752181</v>
      </c>
      <c r="G9096" s="7">
        <v>44209</v>
      </c>
      <c r="H9096" s="6">
        <v>15</v>
      </c>
      <c r="I9096" s="46">
        <v>0</v>
      </c>
    </row>
    <row r="9097" spans="2:9" x14ac:dyDescent="0.3">
      <c r="B9097" s="7">
        <v>44209</v>
      </c>
      <c r="C9097" s="6">
        <v>16</v>
      </c>
      <c r="D9097" s="46">
        <v>515.46066308377067</v>
      </c>
      <c r="G9097" s="7">
        <v>44209</v>
      </c>
      <c r="H9097" s="6">
        <v>16</v>
      </c>
      <c r="I9097" s="46">
        <v>0</v>
      </c>
    </row>
    <row r="9098" spans="2:9" x14ac:dyDescent="0.3">
      <c r="B9098" s="7">
        <v>44209</v>
      </c>
      <c r="C9098" s="6">
        <v>17</v>
      </c>
      <c r="D9098" s="46">
        <v>0</v>
      </c>
      <c r="G9098" s="7">
        <v>44209</v>
      </c>
      <c r="H9098" s="6">
        <v>17</v>
      </c>
      <c r="I9098" s="46">
        <v>0</v>
      </c>
    </row>
    <row r="9099" spans="2:9" x14ac:dyDescent="0.3">
      <c r="B9099" s="7">
        <v>44209</v>
      </c>
      <c r="C9099" s="6">
        <v>18</v>
      </c>
      <c r="D9099" s="46">
        <v>0</v>
      </c>
      <c r="G9099" s="7">
        <v>44209</v>
      </c>
      <c r="H9099" s="6">
        <v>18</v>
      </c>
      <c r="I9099" s="46">
        <v>0</v>
      </c>
    </row>
    <row r="9100" spans="2:9" x14ac:dyDescent="0.3">
      <c r="B9100" s="7">
        <v>44209</v>
      </c>
      <c r="C9100" s="6">
        <v>19</v>
      </c>
      <c r="D9100" s="46">
        <v>28.835473068387291</v>
      </c>
      <c r="G9100" s="7">
        <v>44209</v>
      </c>
      <c r="H9100" s="6">
        <v>19</v>
      </c>
      <c r="I9100" s="46">
        <v>0</v>
      </c>
    </row>
    <row r="9101" spans="2:9" x14ac:dyDescent="0.3">
      <c r="B9101" s="7">
        <v>44209</v>
      </c>
      <c r="C9101" s="6">
        <v>20</v>
      </c>
      <c r="D9101" s="46">
        <v>12453.483727491683</v>
      </c>
      <c r="G9101" s="7">
        <v>44209</v>
      </c>
      <c r="H9101" s="6">
        <v>20</v>
      </c>
      <c r="I9101" s="46">
        <v>1305.1602943911396</v>
      </c>
    </row>
    <row r="9102" spans="2:9" x14ac:dyDescent="0.3">
      <c r="B9102" s="7">
        <v>44209</v>
      </c>
      <c r="C9102" s="6">
        <v>21</v>
      </c>
      <c r="D9102" s="46">
        <v>16365.573088688405</v>
      </c>
      <c r="G9102" s="7">
        <v>44209</v>
      </c>
      <c r="H9102" s="6">
        <v>21</v>
      </c>
      <c r="I9102" s="46">
        <v>2179.3758891534681</v>
      </c>
    </row>
    <row r="9103" spans="2:9" x14ac:dyDescent="0.3">
      <c r="B9103" s="7">
        <v>44209</v>
      </c>
      <c r="C9103" s="6">
        <v>22</v>
      </c>
      <c r="D9103" s="46">
        <v>19406.30864940444</v>
      </c>
      <c r="G9103" s="7">
        <v>44209</v>
      </c>
      <c r="H9103" s="6">
        <v>22</v>
      </c>
      <c r="I9103" s="46">
        <v>3591.764149255911</v>
      </c>
    </row>
    <row r="9104" spans="2:9" x14ac:dyDescent="0.3">
      <c r="B9104" s="7">
        <v>44209</v>
      </c>
      <c r="C9104" s="6">
        <v>23</v>
      </c>
      <c r="D9104" s="46">
        <v>21147.688482239369</v>
      </c>
      <c r="G9104" s="7">
        <v>44209</v>
      </c>
      <c r="H9104" s="6">
        <v>23</v>
      </c>
      <c r="I9104" s="46">
        <v>4154.474337660954</v>
      </c>
    </row>
    <row r="9105" spans="2:9" x14ac:dyDescent="0.3">
      <c r="B9105" s="7">
        <v>44210</v>
      </c>
      <c r="C9105" s="6">
        <v>0</v>
      </c>
      <c r="D9105" s="46">
        <v>20217.080219832114</v>
      </c>
      <c r="G9105" s="7">
        <v>44210</v>
      </c>
      <c r="H9105" s="6">
        <v>0</v>
      </c>
      <c r="I9105" s="46">
        <v>3214.688572779457</v>
      </c>
    </row>
    <row r="9106" spans="2:9" x14ac:dyDescent="0.3">
      <c r="B9106" s="7">
        <v>44210</v>
      </c>
      <c r="C9106" s="6">
        <v>1</v>
      </c>
      <c r="D9106" s="46">
        <v>19400.13886161437</v>
      </c>
      <c r="G9106" s="7">
        <v>44210</v>
      </c>
      <c r="H9106" s="6">
        <v>1</v>
      </c>
      <c r="I9106" s="46">
        <v>4208.798355383432</v>
      </c>
    </row>
    <row r="9107" spans="2:9" x14ac:dyDescent="0.3">
      <c r="B9107" s="7">
        <v>44210</v>
      </c>
      <c r="C9107" s="6">
        <v>2</v>
      </c>
      <c r="D9107" s="46">
        <v>23710.219468680963</v>
      </c>
      <c r="G9107" s="7">
        <v>44210</v>
      </c>
      <c r="H9107" s="6">
        <v>2</v>
      </c>
      <c r="I9107" s="46">
        <v>4957.7869259296222</v>
      </c>
    </row>
    <row r="9108" spans="2:9" x14ac:dyDescent="0.3">
      <c r="B9108" s="7">
        <v>44210</v>
      </c>
      <c r="C9108" s="6">
        <v>3</v>
      </c>
      <c r="D9108" s="46">
        <v>24780.850787274714</v>
      </c>
      <c r="G9108" s="7">
        <v>44210</v>
      </c>
      <c r="H9108" s="6">
        <v>3</v>
      </c>
      <c r="I9108" s="46">
        <v>4494.840647708862</v>
      </c>
    </row>
    <row r="9109" spans="2:9" x14ac:dyDescent="0.3">
      <c r="B9109" s="7">
        <v>44210</v>
      </c>
      <c r="C9109" s="6">
        <v>4</v>
      </c>
      <c r="D9109" s="46">
        <v>26623.676795360381</v>
      </c>
      <c r="G9109" s="7">
        <v>44210</v>
      </c>
      <c r="H9109" s="6">
        <v>4</v>
      </c>
      <c r="I9109" s="46">
        <v>5075.1251576383429</v>
      </c>
    </row>
    <row r="9110" spans="2:9" x14ac:dyDescent="0.3">
      <c r="B9110" s="7">
        <v>44210</v>
      </c>
      <c r="C9110" s="6">
        <v>5</v>
      </c>
      <c r="D9110" s="46">
        <v>24954.224889718113</v>
      </c>
      <c r="G9110" s="7">
        <v>44210</v>
      </c>
      <c r="H9110" s="6">
        <v>5</v>
      </c>
      <c r="I9110" s="46">
        <v>5487.7465501634424</v>
      </c>
    </row>
    <row r="9111" spans="2:9" x14ac:dyDescent="0.3">
      <c r="B9111" s="7">
        <v>44210</v>
      </c>
      <c r="C9111" s="6">
        <v>6</v>
      </c>
      <c r="D9111" s="46">
        <v>20682.40846126026</v>
      </c>
      <c r="G9111" s="7">
        <v>44210</v>
      </c>
      <c r="H9111" s="6">
        <v>6</v>
      </c>
      <c r="I9111" s="46">
        <v>4448.1867068521169</v>
      </c>
    </row>
    <row r="9112" spans="2:9" x14ac:dyDescent="0.3">
      <c r="B9112" s="7">
        <v>44210</v>
      </c>
      <c r="C9112" s="6">
        <v>7</v>
      </c>
      <c r="D9112" s="46">
        <v>18048.870120605654</v>
      </c>
      <c r="G9112" s="7">
        <v>44210</v>
      </c>
      <c r="H9112" s="6">
        <v>7</v>
      </c>
      <c r="I9112" s="46">
        <v>4964.1911387258015</v>
      </c>
    </row>
    <row r="9113" spans="2:9" x14ac:dyDescent="0.3">
      <c r="B9113" s="7">
        <v>44210</v>
      </c>
      <c r="C9113" s="6">
        <v>8</v>
      </c>
      <c r="D9113" s="46">
        <v>20052.728220282155</v>
      </c>
      <c r="G9113" s="7">
        <v>44210</v>
      </c>
      <c r="H9113" s="6">
        <v>8</v>
      </c>
      <c r="I9113" s="46">
        <v>5286.7817702895409</v>
      </c>
    </row>
    <row r="9114" spans="2:9" x14ac:dyDescent="0.3">
      <c r="B9114" s="7">
        <v>44210</v>
      </c>
      <c r="C9114" s="6">
        <v>9</v>
      </c>
      <c r="D9114" s="46">
        <v>19923.826563098108</v>
      </c>
      <c r="G9114" s="7">
        <v>44210</v>
      </c>
      <c r="H9114" s="6">
        <v>9</v>
      </c>
      <c r="I9114" s="46">
        <v>6998.8835631695274</v>
      </c>
    </row>
    <row r="9115" spans="2:9" x14ac:dyDescent="0.3">
      <c r="B9115" s="7">
        <v>44210</v>
      </c>
      <c r="C9115" s="6">
        <v>10</v>
      </c>
      <c r="D9115" s="46">
        <v>22138.367301547514</v>
      </c>
      <c r="G9115" s="7">
        <v>44210</v>
      </c>
      <c r="H9115" s="6">
        <v>10</v>
      </c>
      <c r="I9115" s="46">
        <v>5904.4992018524636</v>
      </c>
    </row>
    <row r="9116" spans="2:9" x14ac:dyDescent="0.3">
      <c r="B9116" s="7">
        <v>44210</v>
      </c>
      <c r="C9116" s="6">
        <v>11</v>
      </c>
      <c r="D9116" s="46">
        <v>19770.553099940316</v>
      </c>
      <c r="G9116" s="7">
        <v>44210</v>
      </c>
      <c r="H9116" s="6">
        <v>11</v>
      </c>
      <c r="I9116" s="46">
        <v>4797.1948680085079</v>
      </c>
    </row>
    <row r="9117" spans="2:9" x14ac:dyDescent="0.3">
      <c r="B9117" s="7">
        <v>44210</v>
      </c>
      <c r="C9117" s="6">
        <v>12</v>
      </c>
      <c r="D9117" s="46">
        <v>14592.712336624496</v>
      </c>
      <c r="G9117" s="7">
        <v>44210</v>
      </c>
      <c r="H9117" s="6">
        <v>12</v>
      </c>
      <c r="I9117" s="46">
        <v>4205.2132627271822</v>
      </c>
    </row>
    <row r="9118" spans="2:9" x14ac:dyDescent="0.3">
      <c r="B9118" s="7">
        <v>44210</v>
      </c>
      <c r="C9118" s="6">
        <v>13</v>
      </c>
      <c r="D9118" s="46">
        <v>12021.938568383213</v>
      </c>
      <c r="G9118" s="7">
        <v>44210</v>
      </c>
      <c r="H9118" s="6">
        <v>13</v>
      </c>
      <c r="I9118" s="46">
        <v>2683.5525900365087</v>
      </c>
    </row>
    <row r="9119" spans="2:9" x14ac:dyDescent="0.3">
      <c r="B9119" s="7">
        <v>44210</v>
      </c>
      <c r="C9119" s="6">
        <v>14</v>
      </c>
      <c r="D9119" s="46">
        <v>6914.5072742123457</v>
      </c>
      <c r="G9119" s="7">
        <v>44210</v>
      </c>
      <c r="H9119" s="6">
        <v>14</v>
      </c>
      <c r="I9119" s="46">
        <v>1843.8030271044313</v>
      </c>
    </row>
    <row r="9120" spans="2:9" x14ac:dyDescent="0.3">
      <c r="B9120" s="7">
        <v>44210</v>
      </c>
      <c r="C9120" s="6">
        <v>15</v>
      </c>
      <c r="D9120" s="46">
        <v>5081.0873065321393</v>
      </c>
      <c r="G9120" s="7">
        <v>44210</v>
      </c>
      <c r="H9120" s="6">
        <v>15</v>
      </c>
      <c r="I9120" s="46">
        <v>1351.7351471312372</v>
      </c>
    </row>
    <row r="9121" spans="2:9" x14ac:dyDescent="0.3">
      <c r="B9121" s="7">
        <v>44210</v>
      </c>
      <c r="C9121" s="6">
        <v>16</v>
      </c>
      <c r="D9121" s="46">
        <v>6037.457610425864</v>
      </c>
      <c r="G9121" s="7">
        <v>44210</v>
      </c>
      <c r="H9121" s="6">
        <v>16</v>
      </c>
      <c r="I9121" s="46">
        <v>1681.6270560441585</v>
      </c>
    </row>
    <row r="9122" spans="2:9" x14ac:dyDescent="0.3">
      <c r="B9122" s="7">
        <v>44210</v>
      </c>
      <c r="C9122" s="6">
        <v>17</v>
      </c>
      <c r="D9122" s="46">
        <v>7690.6097718451583</v>
      </c>
      <c r="G9122" s="7">
        <v>44210</v>
      </c>
      <c r="H9122" s="6">
        <v>17</v>
      </c>
      <c r="I9122" s="46">
        <v>2435.822626736342</v>
      </c>
    </row>
    <row r="9123" spans="2:9" x14ac:dyDescent="0.3">
      <c r="B9123" s="7">
        <v>44210</v>
      </c>
      <c r="C9123" s="6">
        <v>18</v>
      </c>
      <c r="D9123" s="46">
        <v>3026.0731241411972</v>
      </c>
      <c r="G9123" s="7">
        <v>44210</v>
      </c>
      <c r="H9123" s="6">
        <v>18</v>
      </c>
      <c r="I9123" s="46">
        <v>0</v>
      </c>
    </row>
    <row r="9124" spans="2:9" x14ac:dyDescent="0.3">
      <c r="B9124" s="7">
        <v>44210</v>
      </c>
      <c r="C9124" s="6">
        <v>19</v>
      </c>
      <c r="D9124" s="46">
        <v>0</v>
      </c>
      <c r="G9124" s="7">
        <v>44210</v>
      </c>
      <c r="H9124" s="6">
        <v>19</v>
      </c>
      <c r="I9124" s="46">
        <v>0</v>
      </c>
    </row>
    <row r="9125" spans="2:9" x14ac:dyDescent="0.3">
      <c r="B9125" s="7">
        <v>44210</v>
      </c>
      <c r="C9125" s="6">
        <v>20</v>
      </c>
      <c r="D9125" s="46">
        <v>0</v>
      </c>
      <c r="G9125" s="7">
        <v>44210</v>
      </c>
      <c r="H9125" s="6">
        <v>20</v>
      </c>
      <c r="I9125" s="46">
        <v>0</v>
      </c>
    </row>
    <row r="9126" spans="2:9" x14ac:dyDescent="0.3">
      <c r="B9126" s="7">
        <v>44210</v>
      </c>
      <c r="C9126" s="6">
        <v>21</v>
      </c>
      <c r="D9126" s="46">
        <v>0</v>
      </c>
      <c r="G9126" s="7">
        <v>44210</v>
      </c>
      <c r="H9126" s="6">
        <v>21</v>
      </c>
      <c r="I9126" s="46">
        <v>0</v>
      </c>
    </row>
    <row r="9127" spans="2:9" x14ac:dyDescent="0.3">
      <c r="B9127" s="7">
        <v>44210</v>
      </c>
      <c r="C9127" s="6">
        <v>22</v>
      </c>
      <c r="D9127" s="46">
        <v>0</v>
      </c>
      <c r="G9127" s="7">
        <v>44210</v>
      </c>
      <c r="H9127" s="6">
        <v>22</v>
      </c>
      <c r="I9127" s="46">
        <v>0</v>
      </c>
    </row>
    <row r="9128" spans="2:9" x14ac:dyDescent="0.3">
      <c r="B9128" s="7">
        <v>44210</v>
      </c>
      <c r="C9128" s="6">
        <v>23</v>
      </c>
      <c r="D9128" s="46">
        <v>0</v>
      </c>
      <c r="G9128" s="7">
        <v>44210</v>
      </c>
      <c r="H9128" s="6">
        <v>23</v>
      </c>
      <c r="I9128" s="46">
        <v>0</v>
      </c>
    </row>
    <row r="9129" spans="2:9" x14ac:dyDescent="0.3">
      <c r="B9129" s="7">
        <v>44211</v>
      </c>
      <c r="C9129" s="6">
        <v>0</v>
      </c>
      <c r="D9129" s="46">
        <v>0</v>
      </c>
      <c r="G9129" s="7">
        <v>44211</v>
      </c>
      <c r="H9129" s="6">
        <v>0</v>
      </c>
      <c r="I9129" s="46">
        <v>0</v>
      </c>
    </row>
    <row r="9130" spans="2:9" x14ac:dyDescent="0.3">
      <c r="B9130" s="7">
        <v>44211</v>
      </c>
      <c r="C9130" s="6">
        <v>1</v>
      </c>
      <c r="D9130" s="46">
        <v>0</v>
      </c>
      <c r="G9130" s="7">
        <v>44211</v>
      </c>
      <c r="H9130" s="6">
        <v>1</v>
      </c>
      <c r="I9130" s="46">
        <v>0</v>
      </c>
    </row>
    <row r="9131" spans="2:9" x14ac:dyDescent="0.3">
      <c r="B9131" s="7">
        <v>44211</v>
      </c>
      <c r="C9131" s="6">
        <v>2</v>
      </c>
      <c r="D9131" s="46">
        <v>95.09136427997619</v>
      </c>
      <c r="G9131" s="7">
        <v>44211</v>
      </c>
      <c r="H9131" s="6">
        <v>2</v>
      </c>
      <c r="I9131" s="46">
        <v>0</v>
      </c>
    </row>
    <row r="9132" spans="2:9" x14ac:dyDescent="0.3">
      <c r="B9132" s="7">
        <v>44211</v>
      </c>
      <c r="C9132" s="6">
        <v>3</v>
      </c>
      <c r="D9132" s="46">
        <v>808.54072119364844</v>
      </c>
      <c r="G9132" s="7">
        <v>44211</v>
      </c>
      <c r="H9132" s="6">
        <v>3</v>
      </c>
      <c r="I9132" s="46">
        <v>0</v>
      </c>
    </row>
    <row r="9133" spans="2:9" x14ac:dyDescent="0.3">
      <c r="B9133" s="7">
        <v>44211</v>
      </c>
      <c r="C9133" s="6">
        <v>4</v>
      </c>
      <c r="D9133" s="46">
        <v>718.00339752382683</v>
      </c>
      <c r="G9133" s="7">
        <v>44211</v>
      </c>
      <c r="H9133" s="6">
        <v>4</v>
      </c>
      <c r="I9133" s="46">
        <v>0</v>
      </c>
    </row>
    <row r="9134" spans="2:9" x14ac:dyDescent="0.3">
      <c r="B9134" s="7">
        <v>44211</v>
      </c>
      <c r="C9134" s="6">
        <v>5</v>
      </c>
      <c r="D9134" s="46">
        <v>479.33608422804355</v>
      </c>
      <c r="G9134" s="7">
        <v>44211</v>
      </c>
      <c r="H9134" s="6">
        <v>5</v>
      </c>
      <c r="I9134" s="46">
        <v>0</v>
      </c>
    </row>
    <row r="9135" spans="2:9" x14ac:dyDescent="0.3">
      <c r="B9135" s="7">
        <v>44211</v>
      </c>
      <c r="C9135" s="6">
        <v>6</v>
      </c>
      <c r="D9135" s="46">
        <v>777.70741485086035</v>
      </c>
      <c r="G9135" s="7">
        <v>44211</v>
      </c>
      <c r="H9135" s="6">
        <v>6</v>
      </c>
      <c r="I9135" s="46">
        <v>0</v>
      </c>
    </row>
    <row r="9136" spans="2:9" x14ac:dyDescent="0.3">
      <c r="B9136" s="7">
        <v>44211</v>
      </c>
      <c r="C9136" s="6">
        <v>7</v>
      </c>
      <c r="D9136" s="46">
        <v>621.18091771341471</v>
      </c>
      <c r="G9136" s="7">
        <v>44211</v>
      </c>
      <c r="H9136" s="6">
        <v>7</v>
      </c>
      <c r="I9136" s="46">
        <v>0</v>
      </c>
    </row>
    <row r="9137" spans="2:9" x14ac:dyDescent="0.3">
      <c r="B9137" s="7">
        <v>44211</v>
      </c>
      <c r="C9137" s="6">
        <v>8</v>
      </c>
      <c r="D9137" s="46">
        <v>0</v>
      </c>
      <c r="G9137" s="7">
        <v>44211</v>
      </c>
      <c r="H9137" s="6">
        <v>8</v>
      </c>
      <c r="I9137" s="46">
        <v>0</v>
      </c>
    </row>
    <row r="9138" spans="2:9" x14ac:dyDescent="0.3">
      <c r="B9138" s="7">
        <v>44211</v>
      </c>
      <c r="C9138" s="6">
        <v>9</v>
      </c>
      <c r="D9138" s="46">
        <v>0</v>
      </c>
      <c r="G9138" s="7">
        <v>44211</v>
      </c>
      <c r="H9138" s="6">
        <v>9</v>
      </c>
      <c r="I9138" s="46">
        <v>0</v>
      </c>
    </row>
    <row r="9139" spans="2:9" x14ac:dyDescent="0.3">
      <c r="B9139" s="7">
        <v>44211</v>
      </c>
      <c r="C9139" s="6">
        <v>10</v>
      </c>
      <c r="D9139" s="46">
        <v>0</v>
      </c>
      <c r="G9139" s="7">
        <v>44211</v>
      </c>
      <c r="H9139" s="6">
        <v>10</v>
      </c>
      <c r="I9139" s="46">
        <v>0</v>
      </c>
    </row>
    <row r="9140" spans="2:9" x14ac:dyDescent="0.3">
      <c r="B9140" s="7">
        <v>44211</v>
      </c>
      <c r="C9140" s="6">
        <v>11</v>
      </c>
      <c r="D9140" s="46">
        <v>0</v>
      </c>
      <c r="G9140" s="7">
        <v>44211</v>
      </c>
      <c r="H9140" s="6">
        <v>11</v>
      </c>
      <c r="I9140" s="46">
        <v>0</v>
      </c>
    </row>
    <row r="9141" spans="2:9" x14ac:dyDescent="0.3">
      <c r="B9141" s="7">
        <v>44211</v>
      </c>
      <c r="C9141" s="6">
        <v>12</v>
      </c>
      <c r="D9141" s="46">
        <v>0</v>
      </c>
      <c r="G9141" s="7">
        <v>44211</v>
      </c>
      <c r="H9141" s="6">
        <v>12</v>
      </c>
      <c r="I9141" s="46">
        <v>0</v>
      </c>
    </row>
    <row r="9142" spans="2:9" x14ac:dyDescent="0.3">
      <c r="B9142" s="7">
        <v>44211</v>
      </c>
      <c r="C9142" s="6">
        <v>13</v>
      </c>
      <c r="D9142" s="46">
        <v>0</v>
      </c>
      <c r="G9142" s="7">
        <v>44211</v>
      </c>
      <c r="H9142" s="6">
        <v>13</v>
      </c>
      <c r="I9142" s="46">
        <v>0</v>
      </c>
    </row>
    <row r="9143" spans="2:9" x14ac:dyDescent="0.3">
      <c r="B9143" s="7">
        <v>44211</v>
      </c>
      <c r="C9143" s="6">
        <v>14</v>
      </c>
      <c r="D9143" s="46">
        <v>0</v>
      </c>
      <c r="G9143" s="7">
        <v>44211</v>
      </c>
      <c r="H9143" s="6">
        <v>14</v>
      </c>
      <c r="I9143" s="46">
        <v>0</v>
      </c>
    </row>
    <row r="9144" spans="2:9" x14ac:dyDescent="0.3">
      <c r="B9144" s="7">
        <v>44211</v>
      </c>
      <c r="C9144" s="6">
        <v>15</v>
      </c>
      <c r="D9144" s="46">
        <v>0</v>
      </c>
      <c r="G9144" s="7">
        <v>44211</v>
      </c>
      <c r="H9144" s="6">
        <v>15</v>
      </c>
      <c r="I9144" s="46">
        <v>0</v>
      </c>
    </row>
    <row r="9145" spans="2:9" x14ac:dyDescent="0.3">
      <c r="B9145" s="7">
        <v>44211</v>
      </c>
      <c r="C9145" s="6">
        <v>16</v>
      </c>
      <c r="D9145" s="46">
        <v>0</v>
      </c>
      <c r="G9145" s="7">
        <v>44211</v>
      </c>
      <c r="H9145" s="6">
        <v>16</v>
      </c>
      <c r="I9145" s="46">
        <v>0</v>
      </c>
    </row>
    <row r="9146" spans="2:9" x14ac:dyDescent="0.3">
      <c r="B9146" s="7">
        <v>44211</v>
      </c>
      <c r="C9146" s="6">
        <v>17</v>
      </c>
      <c r="D9146" s="46">
        <v>0</v>
      </c>
      <c r="G9146" s="7">
        <v>44211</v>
      </c>
      <c r="H9146" s="6">
        <v>17</v>
      </c>
      <c r="I9146" s="46">
        <v>0</v>
      </c>
    </row>
    <row r="9147" spans="2:9" x14ac:dyDescent="0.3">
      <c r="B9147" s="7">
        <v>44211</v>
      </c>
      <c r="C9147" s="6">
        <v>18</v>
      </c>
      <c r="D9147" s="46">
        <v>0</v>
      </c>
      <c r="G9147" s="7">
        <v>44211</v>
      </c>
      <c r="H9147" s="6">
        <v>18</v>
      </c>
      <c r="I9147" s="46">
        <v>0</v>
      </c>
    </row>
    <row r="9148" spans="2:9" x14ac:dyDescent="0.3">
      <c r="B9148" s="7">
        <v>44211</v>
      </c>
      <c r="C9148" s="6">
        <v>19</v>
      </c>
      <c r="D9148" s="46">
        <v>0</v>
      </c>
      <c r="G9148" s="7">
        <v>44211</v>
      </c>
      <c r="H9148" s="6">
        <v>19</v>
      </c>
      <c r="I9148" s="46">
        <v>0</v>
      </c>
    </row>
    <row r="9149" spans="2:9" x14ac:dyDescent="0.3">
      <c r="B9149" s="7">
        <v>44211</v>
      </c>
      <c r="C9149" s="6">
        <v>20</v>
      </c>
      <c r="D9149" s="46">
        <v>0</v>
      </c>
      <c r="G9149" s="7">
        <v>44211</v>
      </c>
      <c r="H9149" s="6">
        <v>20</v>
      </c>
      <c r="I9149" s="46">
        <v>0</v>
      </c>
    </row>
    <row r="9150" spans="2:9" x14ac:dyDescent="0.3">
      <c r="B9150" s="7">
        <v>44211</v>
      </c>
      <c r="C9150" s="6">
        <v>21</v>
      </c>
      <c r="D9150" s="46">
        <v>0</v>
      </c>
      <c r="G9150" s="7">
        <v>44211</v>
      </c>
      <c r="H9150" s="6">
        <v>21</v>
      </c>
      <c r="I9150" s="46">
        <v>0</v>
      </c>
    </row>
    <row r="9151" spans="2:9" x14ac:dyDescent="0.3">
      <c r="B9151" s="7">
        <v>44211</v>
      </c>
      <c r="C9151" s="6">
        <v>22</v>
      </c>
      <c r="D9151" s="46">
        <v>0</v>
      </c>
      <c r="G9151" s="7">
        <v>44211</v>
      </c>
      <c r="H9151" s="6">
        <v>22</v>
      </c>
      <c r="I9151" s="46">
        <v>0</v>
      </c>
    </row>
    <row r="9152" spans="2:9" x14ac:dyDescent="0.3">
      <c r="B9152" s="7">
        <v>44211</v>
      </c>
      <c r="C9152" s="6">
        <v>23</v>
      </c>
      <c r="D9152" s="46">
        <v>0</v>
      </c>
      <c r="G9152" s="7">
        <v>44211</v>
      </c>
      <c r="H9152" s="6">
        <v>23</v>
      </c>
      <c r="I9152" s="46">
        <v>0</v>
      </c>
    </row>
    <row r="9153" spans="2:9" x14ac:dyDescent="0.3">
      <c r="B9153" s="7">
        <v>44212</v>
      </c>
      <c r="C9153" s="6">
        <v>0</v>
      </c>
      <c r="D9153" s="46">
        <v>0</v>
      </c>
      <c r="G9153" s="7">
        <v>44212</v>
      </c>
      <c r="H9153" s="6">
        <v>0</v>
      </c>
      <c r="I9153" s="46">
        <v>0</v>
      </c>
    </row>
    <row r="9154" spans="2:9" x14ac:dyDescent="0.3">
      <c r="B9154" s="7">
        <v>44212</v>
      </c>
      <c r="C9154" s="6">
        <v>1</v>
      </c>
      <c r="D9154" s="46">
        <v>8280.7252204779561</v>
      </c>
      <c r="G9154" s="7">
        <v>44212</v>
      </c>
      <c r="H9154" s="6">
        <v>1</v>
      </c>
      <c r="I9154" s="46">
        <v>1533.0647562550541</v>
      </c>
    </row>
    <row r="9155" spans="2:9" x14ac:dyDescent="0.3">
      <c r="B9155" s="7">
        <v>44212</v>
      </c>
      <c r="C9155" s="6">
        <v>2</v>
      </c>
      <c r="D9155" s="46">
        <v>7234.4453722907383</v>
      </c>
      <c r="G9155" s="7">
        <v>44212</v>
      </c>
      <c r="H9155" s="6">
        <v>2</v>
      </c>
      <c r="I9155" s="46">
        <v>3030.4853187829776</v>
      </c>
    </row>
    <row r="9156" spans="2:9" x14ac:dyDescent="0.3">
      <c r="B9156" s="7">
        <v>44212</v>
      </c>
      <c r="C9156" s="6">
        <v>3</v>
      </c>
      <c r="D9156" s="46">
        <v>6855.68594463511</v>
      </c>
      <c r="G9156" s="7">
        <v>44212</v>
      </c>
      <c r="H9156" s="6">
        <v>3</v>
      </c>
      <c r="I9156" s="46">
        <v>2867.0514294654686</v>
      </c>
    </row>
    <row r="9157" spans="2:9" x14ac:dyDescent="0.3">
      <c r="B9157" s="7">
        <v>44212</v>
      </c>
      <c r="C9157" s="6">
        <v>4</v>
      </c>
      <c r="D9157" s="46">
        <v>6161.0365046393499</v>
      </c>
      <c r="G9157" s="7">
        <v>44212</v>
      </c>
      <c r="H9157" s="6">
        <v>4</v>
      </c>
      <c r="I9157" s="46">
        <v>2748.3410839608719</v>
      </c>
    </row>
    <row r="9158" spans="2:9" x14ac:dyDescent="0.3">
      <c r="B9158" s="7">
        <v>44212</v>
      </c>
      <c r="C9158" s="6">
        <v>5</v>
      </c>
      <c r="D9158" s="46">
        <v>4819.5210889673262</v>
      </c>
      <c r="G9158" s="7">
        <v>44212</v>
      </c>
      <c r="H9158" s="6">
        <v>5</v>
      </c>
      <c r="I9158" s="46">
        <v>2135.3680244063698</v>
      </c>
    </row>
    <row r="9159" spans="2:9" x14ac:dyDescent="0.3">
      <c r="B9159" s="7">
        <v>44212</v>
      </c>
      <c r="C9159" s="6">
        <v>6</v>
      </c>
      <c r="D9159" s="46">
        <v>6295.1066436569035</v>
      </c>
      <c r="G9159" s="7">
        <v>44212</v>
      </c>
      <c r="H9159" s="6">
        <v>6</v>
      </c>
      <c r="I9159" s="46">
        <v>2155.8342272657446</v>
      </c>
    </row>
    <row r="9160" spans="2:9" x14ac:dyDescent="0.3">
      <c r="B9160" s="7">
        <v>44212</v>
      </c>
      <c r="C9160" s="6">
        <v>7</v>
      </c>
      <c r="D9160" s="46">
        <v>6081.6827431113024</v>
      </c>
      <c r="G9160" s="7">
        <v>44212</v>
      </c>
      <c r="H9160" s="6">
        <v>7</v>
      </c>
      <c r="I9160" s="46">
        <v>2642.313856244089</v>
      </c>
    </row>
    <row r="9161" spans="2:9" x14ac:dyDescent="0.3">
      <c r="B9161" s="7">
        <v>44212</v>
      </c>
      <c r="C9161" s="6">
        <v>8</v>
      </c>
      <c r="D9161" s="46">
        <v>7234.627538608871</v>
      </c>
      <c r="G9161" s="7">
        <v>44212</v>
      </c>
      <c r="H9161" s="6">
        <v>8</v>
      </c>
      <c r="I9161" s="46">
        <v>2900.4930739041092</v>
      </c>
    </row>
    <row r="9162" spans="2:9" x14ac:dyDescent="0.3">
      <c r="B9162" s="7">
        <v>44212</v>
      </c>
      <c r="C9162" s="6">
        <v>9</v>
      </c>
      <c r="D9162" s="46">
        <v>14245.317051632812</v>
      </c>
      <c r="G9162" s="7">
        <v>44212</v>
      </c>
      <c r="H9162" s="6">
        <v>9</v>
      </c>
      <c r="I9162" s="46">
        <v>5104.8193207596814</v>
      </c>
    </row>
    <row r="9163" spans="2:9" x14ac:dyDescent="0.3">
      <c r="B9163" s="7">
        <v>44212</v>
      </c>
      <c r="C9163" s="6">
        <v>10</v>
      </c>
      <c r="D9163" s="46">
        <v>20746.104322530242</v>
      </c>
      <c r="G9163" s="7">
        <v>44212</v>
      </c>
      <c r="H9163" s="6">
        <v>10</v>
      </c>
      <c r="I9163" s="46">
        <v>8143.9911402878224</v>
      </c>
    </row>
    <row r="9164" spans="2:9" x14ac:dyDescent="0.3">
      <c r="B9164" s="7">
        <v>44212</v>
      </c>
      <c r="C9164" s="6">
        <v>11</v>
      </c>
      <c r="D9164" s="46">
        <v>26299.396417307133</v>
      </c>
      <c r="G9164" s="7">
        <v>44212</v>
      </c>
      <c r="H9164" s="6">
        <v>11</v>
      </c>
      <c r="I9164" s="46">
        <v>7723.4467416748521</v>
      </c>
    </row>
    <row r="9165" spans="2:9" x14ac:dyDescent="0.3">
      <c r="B9165" s="7">
        <v>44212</v>
      </c>
      <c r="C9165" s="6">
        <v>12</v>
      </c>
      <c r="D9165" s="46">
        <v>30688.894714670972</v>
      </c>
      <c r="G9165" s="7">
        <v>44212</v>
      </c>
      <c r="H9165" s="6">
        <v>12</v>
      </c>
      <c r="I9165" s="46">
        <v>6623.3689756898475</v>
      </c>
    </row>
    <row r="9166" spans="2:9" x14ac:dyDescent="0.3">
      <c r="B9166" s="7">
        <v>44212</v>
      </c>
      <c r="C9166" s="6">
        <v>13</v>
      </c>
      <c r="D9166" s="46">
        <v>31825.501895778434</v>
      </c>
      <c r="G9166" s="7">
        <v>44212</v>
      </c>
      <c r="H9166" s="6">
        <v>13</v>
      </c>
      <c r="I9166" s="46">
        <v>5591.528893864971</v>
      </c>
    </row>
    <row r="9167" spans="2:9" x14ac:dyDescent="0.3">
      <c r="B9167" s="7">
        <v>44212</v>
      </c>
      <c r="C9167" s="6">
        <v>14</v>
      </c>
      <c r="D9167" s="46">
        <v>25511.405376439041</v>
      </c>
      <c r="G9167" s="7">
        <v>44212</v>
      </c>
      <c r="H9167" s="6">
        <v>14</v>
      </c>
      <c r="I9167" s="46">
        <v>5515.2279172828357</v>
      </c>
    </row>
    <row r="9168" spans="2:9" x14ac:dyDescent="0.3">
      <c r="B9168" s="7">
        <v>44212</v>
      </c>
      <c r="C9168" s="6">
        <v>15</v>
      </c>
      <c r="D9168" s="46">
        <v>24055.810868987563</v>
      </c>
      <c r="G9168" s="7">
        <v>44212</v>
      </c>
      <c r="H9168" s="6">
        <v>15</v>
      </c>
      <c r="I9168" s="46">
        <v>4923.803803461491</v>
      </c>
    </row>
    <row r="9169" spans="2:9" x14ac:dyDescent="0.3">
      <c r="B9169" s="7">
        <v>44212</v>
      </c>
      <c r="C9169" s="6">
        <v>16</v>
      </c>
      <c r="D9169" s="46">
        <v>22173.850765034971</v>
      </c>
      <c r="G9169" s="7">
        <v>44212</v>
      </c>
      <c r="H9169" s="6">
        <v>16</v>
      </c>
      <c r="I9169" s="46">
        <v>4694.3431385436261</v>
      </c>
    </row>
    <row r="9170" spans="2:9" x14ac:dyDescent="0.3">
      <c r="B9170" s="7">
        <v>44212</v>
      </c>
      <c r="C9170" s="6">
        <v>17</v>
      </c>
      <c r="D9170" s="46">
        <v>16719.723382882174</v>
      </c>
      <c r="G9170" s="7">
        <v>44212</v>
      </c>
      <c r="H9170" s="6">
        <v>17</v>
      </c>
      <c r="I9170" s="46">
        <v>3362.2699349536788</v>
      </c>
    </row>
    <row r="9171" spans="2:9" x14ac:dyDescent="0.3">
      <c r="B9171" s="7">
        <v>44212</v>
      </c>
      <c r="C9171" s="6">
        <v>18</v>
      </c>
      <c r="D9171" s="46">
        <v>13695.023084511133</v>
      </c>
      <c r="G9171" s="7">
        <v>44212</v>
      </c>
      <c r="H9171" s="6">
        <v>18</v>
      </c>
      <c r="I9171" s="46">
        <v>2712.7484448812911</v>
      </c>
    </row>
    <row r="9172" spans="2:9" x14ac:dyDescent="0.3">
      <c r="B9172" s="7">
        <v>44212</v>
      </c>
      <c r="C9172" s="6">
        <v>19</v>
      </c>
      <c r="D9172" s="46">
        <v>10710.378916170066</v>
      </c>
      <c r="G9172" s="7">
        <v>44212</v>
      </c>
      <c r="H9172" s="6">
        <v>19</v>
      </c>
      <c r="I9172" s="46">
        <v>2859.0646736216099</v>
      </c>
    </row>
    <row r="9173" spans="2:9" x14ac:dyDescent="0.3">
      <c r="B9173" s="7">
        <v>44212</v>
      </c>
      <c r="C9173" s="6">
        <v>20</v>
      </c>
      <c r="D9173" s="46">
        <v>12387.101887417517</v>
      </c>
      <c r="G9173" s="7">
        <v>44212</v>
      </c>
      <c r="H9173" s="6">
        <v>20</v>
      </c>
      <c r="I9173" s="46">
        <v>3583.8124039679569</v>
      </c>
    </row>
    <row r="9174" spans="2:9" x14ac:dyDescent="0.3">
      <c r="B9174" s="7">
        <v>44212</v>
      </c>
      <c r="C9174" s="6">
        <v>21</v>
      </c>
      <c r="D9174" s="46">
        <v>12190.401730449405</v>
      </c>
      <c r="G9174" s="7">
        <v>44212</v>
      </c>
      <c r="H9174" s="6">
        <v>21</v>
      </c>
      <c r="I9174" s="46">
        <v>2904.3836422922786</v>
      </c>
    </row>
    <row r="9175" spans="2:9" x14ac:dyDescent="0.3">
      <c r="B9175" s="7">
        <v>44212</v>
      </c>
      <c r="C9175" s="6">
        <v>22</v>
      </c>
      <c r="D9175" s="46">
        <v>9560.1998579655628</v>
      </c>
      <c r="G9175" s="7">
        <v>44212</v>
      </c>
      <c r="H9175" s="6">
        <v>22</v>
      </c>
      <c r="I9175" s="46">
        <v>3177.0662890209492</v>
      </c>
    </row>
    <row r="9176" spans="2:9" x14ac:dyDescent="0.3">
      <c r="B9176" s="7">
        <v>44212</v>
      </c>
      <c r="C9176" s="6">
        <v>23</v>
      </c>
      <c r="D9176" s="46">
        <v>14095.961868796105</v>
      </c>
      <c r="G9176" s="7">
        <v>44212</v>
      </c>
      <c r="H9176" s="6">
        <v>23</v>
      </c>
      <c r="I9176" s="46">
        <v>5677.3384030780599</v>
      </c>
    </row>
    <row r="9177" spans="2:9" x14ac:dyDescent="0.3">
      <c r="B9177" s="7">
        <v>44213</v>
      </c>
      <c r="C9177" s="6">
        <v>0</v>
      </c>
      <c r="D9177" s="46">
        <v>9435.0653659294348</v>
      </c>
      <c r="G9177" s="7">
        <v>44213</v>
      </c>
      <c r="H9177" s="6">
        <v>0</v>
      </c>
      <c r="I9177" s="46">
        <v>3512.9215197013318</v>
      </c>
    </row>
    <row r="9178" spans="2:9" x14ac:dyDescent="0.3">
      <c r="B9178" s="7">
        <v>44213</v>
      </c>
      <c r="C9178" s="6">
        <v>1</v>
      </c>
      <c r="D9178" s="46">
        <v>9615.2034885717057</v>
      </c>
      <c r="G9178" s="7">
        <v>44213</v>
      </c>
      <c r="H9178" s="6">
        <v>1</v>
      </c>
      <c r="I9178" s="46">
        <v>4669.2159499133022</v>
      </c>
    </row>
    <row r="9179" spans="2:9" x14ac:dyDescent="0.3">
      <c r="B9179" s="7">
        <v>44213</v>
      </c>
      <c r="C9179" s="6">
        <v>2</v>
      </c>
      <c r="D9179" s="46">
        <v>15118.518573896896</v>
      </c>
      <c r="G9179" s="7">
        <v>44213</v>
      </c>
      <c r="H9179" s="6">
        <v>2</v>
      </c>
      <c r="I9179" s="46">
        <v>5251.8498890006194</v>
      </c>
    </row>
    <row r="9180" spans="2:9" x14ac:dyDescent="0.3">
      <c r="B9180" s="7">
        <v>44213</v>
      </c>
      <c r="C9180" s="6">
        <v>3</v>
      </c>
      <c r="D9180" s="46">
        <v>9896.9082155892575</v>
      </c>
      <c r="G9180" s="7">
        <v>44213</v>
      </c>
      <c r="H9180" s="6">
        <v>3</v>
      </c>
      <c r="I9180" s="46">
        <v>5659.313448649752</v>
      </c>
    </row>
    <row r="9181" spans="2:9" x14ac:dyDescent="0.3">
      <c r="B9181" s="7">
        <v>44213</v>
      </c>
      <c r="C9181" s="6">
        <v>4</v>
      </c>
      <c r="D9181" s="46">
        <v>20110.366808375904</v>
      </c>
      <c r="G9181" s="7">
        <v>44213</v>
      </c>
      <c r="H9181" s="6">
        <v>4</v>
      </c>
      <c r="I9181" s="46">
        <v>11000.466321617601</v>
      </c>
    </row>
    <row r="9182" spans="2:9" x14ac:dyDescent="0.3">
      <c r="B9182" s="7">
        <v>44213</v>
      </c>
      <c r="C9182" s="6">
        <v>5</v>
      </c>
      <c r="D9182" s="46">
        <v>23165.898754095928</v>
      </c>
      <c r="G9182" s="7">
        <v>44213</v>
      </c>
      <c r="H9182" s="6">
        <v>5</v>
      </c>
      <c r="I9182" s="46">
        <v>12156.015968245849</v>
      </c>
    </row>
    <row r="9183" spans="2:9" x14ac:dyDescent="0.3">
      <c r="B9183" s="7">
        <v>44213</v>
      </c>
      <c r="C9183" s="6">
        <v>6</v>
      </c>
      <c r="D9183" s="46">
        <v>20256.777375164329</v>
      </c>
      <c r="G9183" s="7">
        <v>44213</v>
      </c>
      <c r="H9183" s="6">
        <v>6</v>
      </c>
      <c r="I9183" s="46">
        <v>11362.71119533158</v>
      </c>
    </row>
    <row r="9184" spans="2:9" x14ac:dyDescent="0.3">
      <c r="B9184" s="7">
        <v>44213</v>
      </c>
      <c r="C9184" s="6">
        <v>7</v>
      </c>
      <c r="D9184" s="46">
        <v>23835.178735219655</v>
      </c>
      <c r="G9184" s="7">
        <v>44213</v>
      </c>
      <c r="H9184" s="6">
        <v>7</v>
      </c>
      <c r="I9184" s="46">
        <v>13187.250091549842</v>
      </c>
    </row>
    <row r="9185" spans="2:9" x14ac:dyDescent="0.3">
      <c r="B9185" s="7">
        <v>44213</v>
      </c>
      <c r="C9185" s="6">
        <v>8</v>
      </c>
      <c r="D9185" s="46">
        <v>23140.511882522267</v>
      </c>
      <c r="G9185" s="7">
        <v>44213</v>
      </c>
      <c r="H9185" s="6">
        <v>8</v>
      </c>
      <c r="I9185" s="46">
        <v>9501.7383078455532</v>
      </c>
    </row>
    <row r="9186" spans="2:9" x14ac:dyDescent="0.3">
      <c r="B9186" s="7">
        <v>44213</v>
      </c>
      <c r="C9186" s="6">
        <v>9</v>
      </c>
      <c r="D9186" s="46">
        <v>24460.53666669377</v>
      </c>
      <c r="G9186" s="7">
        <v>44213</v>
      </c>
      <c r="H9186" s="6">
        <v>9</v>
      </c>
      <c r="I9186" s="46">
        <v>12973.719586007606</v>
      </c>
    </row>
    <row r="9187" spans="2:9" x14ac:dyDescent="0.3">
      <c r="B9187" s="7">
        <v>44213</v>
      </c>
      <c r="C9187" s="6">
        <v>10</v>
      </c>
      <c r="D9187" s="46">
        <v>24722.234638252816</v>
      </c>
      <c r="G9187" s="7">
        <v>44213</v>
      </c>
      <c r="H9187" s="6">
        <v>10</v>
      </c>
      <c r="I9187" s="46">
        <v>14954.610169467436</v>
      </c>
    </row>
    <row r="9188" spans="2:9" x14ac:dyDescent="0.3">
      <c r="B9188" s="7">
        <v>44213</v>
      </c>
      <c r="C9188" s="6">
        <v>11</v>
      </c>
      <c r="D9188" s="46">
        <v>32792.759680847201</v>
      </c>
      <c r="G9188" s="7">
        <v>44213</v>
      </c>
      <c r="H9188" s="6">
        <v>11</v>
      </c>
      <c r="I9188" s="46">
        <v>17288.714943790375</v>
      </c>
    </row>
    <row r="9189" spans="2:9" x14ac:dyDescent="0.3">
      <c r="B9189" s="7">
        <v>44213</v>
      </c>
      <c r="C9189" s="6">
        <v>12</v>
      </c>
      <c r="D9189" s="46">
        <v>35344.669981964391</v>
      </c>
      <c r="G9189" s="7">
        <v>44213</v>
      </c>
      <c r="H9189" s="6">
        <v>12</v>
      </c>
      <c r="I9189" s="46">
        <v>16290.834847006292</v>
      </c>
    </row>
    <row r="9190" spans="2:9" x14ac:dyDescent="0.3">
      <c r="B9190" s="7">
        <v>44213</v>
      </c>
      <c r="C9190" s="6">
        <v>13</v>
      </c>
      <c r="D9190" s="46">
        <v>32033.954701834929</v>
      </c>
      <c r="G9190" s="7">
        <v>44213</v>
      </c>
      <c r="H9190" s="6">
        <v>13</v>
      </c>
      <c r="I9190" s="46">
        <v>14161.965667319899</v>
      </c>
    </row>
    <row r="9191" spans="2:9" x14ac:dyDescent="0.3">
      <c r="B9191" s="7">
        <v>44213</v>
      </c>
      <c r="C9191" s="6">
        <v>14</v>
      </c>
      <c r="D9191" s="46">
        <v>22253.492997166242</v>
      </c>
      <c r="G9191" s="7">
        <v>44213</v>
      </c>
      <c r="H9191" s="6">
        <v>14</v>
      </c>
      <c r="I9191" s="46">
        <v>10218.737842169659</v>
      </c>
    </row>
    <row r="9192" spans="2:9" x14ac:dyDescent="0.3">
      <c r="B9192" s="7">
        <v>44213</v>
      </c>
      <c r="C9192" s="6">
        <v>15</v>
      </c>
      <c r="D9192" s="46">
        <v>16186.715001117187</v>
      </c>
      <c r="G9192" s="7">
        <v>44213</v>
      </c>
      <c r="H9192" s="6">
        <v>15</v>
      </c>
      <c r="I9192" s="46">
        <v>7737.3924355720401</v>
      </c>
    </row>
    <row r="9193" spans="2:9" x14ac:dyDescent="0.3">
      <c r="B9193" s="7">
        <v>44213</v>
      </c>
      <c r="C9193" s="6">
        <v>16</v>
      </c>
      <c r="D9193" s="46">
        <v>15632.917011540205</v>
      </c>
      <c r="G9193" s="7">
        <v>44213</v>
      </c>
      <c r="H9193" s="6">
        <v>16</v>
      </c>
      <c r="I9193" s="46">
        <v>5961.4643027416332</v>
      </c>
    </row>
    <row r="9194" spans="2:9" x14ac:dyDescent="0.3">
      <c r="B9194" s="7">
        <v>44213</v>
      </c>
      <c r="C9194" s="6">
        <v>17</v>
      </c>
      <c r="D9194" s="46">
        <v>11620.815426004996</v>
      </c>
      <c r="G9194" s="7">
        <v>44213</v>
      </c>
      <c r="H9194" s="6">
        <v>17</v>
      </c>
      <c r="I9194" s="46">
        <v>4580.0837148760002</v>
      </c>
    </row>
    <row r="9195" spans="2:9" x14ac:dyDescent="0.3">
      <c r="B9195" s="7">
        <v>44213</v>
      </c>
      <c r="C9195" s="6">
        <v>18</v>
      </c>
      <c r="D9195" s="46">
        <v>11595.623384704768</v>
      </c>
      <c r="G9195" s="7">
        <v>44213</v>
      </c>
      <c r="H9195" s="6">
        <v>18</v>
      </c>
      <c r="I9195" s="46">
        <v>6031.4584875735618</v>
      </c>
    </row>
    <row r="9196" spans="2:9" x14ac:dyDescent="0.3">
      <c r="B9196" s="7">
        <v>44213</v>
      </c>
      <c r="C9196" s="6">
        <v>19</v>
      </c>
      <c r="D9196" s="46">
        <v>19841.153746100925</v>
      </c>
      <c r="G9196" s="7">
        <v>44213</v>
      </c>
      <c r="H9196" s="6">
        <v>19</v>
      </c>
      <c r="I9196" s="46">
        <v>7693.634211987146</v>
      </c>
    </row>
    <row r="9197" spans="2:9" x14ac:dyDescent="0.3">
      <c r="B9197" s="7">
        <v>44213</v>
      </c>
      <c r="C9197" s="6">
        <v>20</v>
      </c>
      <c r="D9197" s="46">
        <v>29414.817240903805</v>
      </c>
      <c r="G9197" s="7">
        <v>44213</v>
      </c>
      <c r="H9197" s="6">
        <v>20</v>
      </c>
      <c r="I9197" s="46">
        <v>10377.800512083384</v>
      </c>
    </row>
    <row r="9198" spans="2:9" x14ac:dyDescent="0.3">
      <c r="B9198" s="7">
        <v>44213</v>
      </c>
      <c r="C9198" s="6">
        <v>21</v>
      </c>
      <c r="D9198" s="46">
        <v>30224.272245877179</v>
      </c>
      <c r="G9198" s="7">
        <v>44213</v>
      </c>
      <c r="H9198" s="6">
        <v>21</v>
      </c>
      <c r="I9198" s="46">
        <v>11169.663941379151</v>
      </c>
    </row>
    <row r="9199" spans="2:9" x14ac:dyDescent="0.3">
      <c r="B9199" s="7">
        <v>44213</v>
      </c>
      <c r="C9199" s="6">
        <v>22</v>
      </c>
      <c r="D9199" s="46">
        <v>21150.148214429049</v>
      </c>
      <c r="G9199" s="7">
        <v>44213</v>
      </c>
      <c r="H9199" s="6">
        <v>22</v>
      </c>
      <c r="I9199" s="46">
        <v>10241.909669540171</v>
      </c>
    </row>
    <row r="9200" spans="2:9" x14ac:dyDescent="0.3">
      <c r="B9200" s="7">
        <v>44213</v>
      </c>
      <c r="C9200" s="6">
        <v>23</v>
      </c>
      <c r="D9200" s="46">
        <v>17736.410338863869</v>
      </c>
      <c r="G9200" s="7">
        <v>44213</v>
      </c>
      <c r="H9200" s="6">
        <v>23</v>
      </c>
      <c r="I9200" s="46">
        <v>9508.0694549819527</v>
      </c>
    </row>
    <row r="9201" spans="2:9" x14ac:dyDescent="0.3">
      <c r="B9201" s="7">
        <v>44214</v>
      </c>
      <c r="C9201" s="6">
        <v>0</v>
      </c>
      <c r="D9201" s="46">
        <v>15762.506175967475</v>
      </c>
      <c r="G9201" s="7">
        <v>44214</v>
      </c>
      <c r="H9201" s="6">
        <v>0</v>
      </c>
      <c r="I9201" s="46">
        <v>7731.9775330722468</v>
      </c>
    </row>
    <row r="9202" spans="2:9" x14ac:dyDescent="0.3">
      <c r="B9202" s="7">
        <v>44214</v>
      </c>
      <c r="C9202" s="6">
        <v>1</v>
      </c>
      <c r="D9202" s="46">
        <v>15772.245741361554</v>
      </c>
      <c r="G9202" s="7">
        <v>44214</v>
      </c>
      <c r="H9202" s="6">
        <v>1</v>
      </c>
      <c r="I9202" s="46">
        <v>8069.5934047263563</v>
      </c>
    </row>
    <row r="9203" spans="2:9" x14ac:dyDescent="0.3">
      <c r="B9203" s="7">
        <v>44214</v>
      </c>
      <c r="C9203" s="6">
        <v>2</v>
      </c>
      <c r="D9203" s="46">
        <v>15000.882003172883</v>
      </c>
      <c r="G9203" s="7">
        <v>44214</v>
      </c>
      <c r="H9203" s="6">
        <v>2</v>
      </c>
      <c r="I9203" s="46">
        <v>7099.6984633051006</v>
      </c>
    </row>
    <row r="9204" spans="2:9" x14ac:dyDescent="0.3">
      <c r="B9204" s="7">
        <v>44214</v>
      </c>
      <c r="C9204" s="6">
        <v>3</v>
      </c>
      <c r="D9204" s="46">
        <v>19834.468632299959</v>
      </c>
      <c r="G9204" s="7">
        <v>44214</v>
      </c>
      <c r="H9204" s="6">
        <v>3</v>
      </c>
      <c r="I9204" s="46">
        <v>9640.883255319899</v>
      </c>
    </row>
    <row r="9205" spans="2:9" x14ac:dyDescent="0.3">
      <c r="B9205" s="7">
        <v>44214</v>
      </c>
      <c r="C9205" s="6">
        <v>4</v>
      </c>
      <c r="D9205" s="46">
        <v>11950.688650442362</v>
      </c>
      <c r="G9205" s="7">
        <v>44214</v>
      </c>
      <c r="H9205" s="6">
        <v>4</v>
      </c>
      <c r="I9205" s="46">
        <v>5205.7042422065806</v>
      </c>
    </row>
    <row r="9206" spans="2:9" x14ac:dyDescent="0.3">
      <c r="B9206" s="7">
        <v>44214</v>
      </c>
      <c r="C9206" s="6">
        <v>5</v>
      </c>
      <c r="D9206" s="46">
        <v>7211.4094932494809</v>
      </c>
      <c r="G9206" s="7">
        <v>44214</v>
      </c>
      <c r="H9206" s="6">
        <v>5</v>
      </c>
      <c r="I9206" s="46">
        <v>3886.473013393841</v>
      </c>
    </row>
    <row r="9207" spans="2:9" x14ac:dyDescent="0.3">
      <c r="B9207" s="7">
        <v>44214</v>
      </c>
      <c r="C9207" s="6">
        <v>6</v>
      </c>
      <c r="D9207" s="46">
        <v>10353.318344635896</v>
      </c>
      <c r="G9207" s="7">
        <v>44214</v>
      </c>
      <c r="H9207" s="6">
        <v>6</v>
      </c>
      <c r="I9207" s="46">
        <v>4528.4061994340445</v>
      </c>
    </row>
    <row r="9208" spans="2:9" x14ac:dyDescent="0.3">
      <c r="B9208" s="7">
        <v>44214</v>
      </c>
      <c r="C9208" s="6">
        <v>7</v>
      </c>
      <c r="D9208" s="46">
        <v>11584.144228391397</v>
      </c>
      <c r="G9208" s="7">
        <v>44214</v>
      </c>
      <c r="H9208" s="6">
        <v>7</v>
      </c>
      <c r="I9208" s="46">
        <v>4091.3191675579792</v>
      </c>
    </row>
    <row r="9209" spans="2:9" x14ac:dyDescent="0.3">
      <c r="B9209" s="7">
        <v>44214</v>
      </c>
      <c r="C9209" s="6">
        <v>8</v>
      </c>
      <c r="D9209" s="46">
        <v>9520.1008654250618</v>
      </c>
      <c r="G9209" s="7">
        <v>44214</v>
      </c>
      <c r="H9209" s="6">
        <v>8</v>
      </c>
      <c r="I9209" s="46">
        <v>3599.427893813011</v>
      </c>
    </row>
    <row r="9210" spans="2:9" x14ac:dyDescent="0.3">
      <c r="B9210" s="7">
        <v>44214</v>
      </c>
      <c r="C9210" s="6">
        <v>9</v>
      </c>
      <c r="D9210" s="46">
        <v>14768.060313409704</v>
      </c>
      <c r="G9210" s="7">
        <v>44214</v>
      </c>
      <c r="H9210" s="6">
        <v>9</v>
      </c>
      <c r="I9210" s="46">
        <v>8018.9361916406251</v>
      </c>
    </row>
    <row r="9211" spans="2:9" x14ac:dyDescent="0.3">
      <c r="B9211" s="7">
        <v>44214</v>
      </c>
      <c r="C9211" s="6">
        <v>10</v>
      </c>
      <c r="D9211" s="46">
        <v>25046.854995020993</v>
      </c>
      <c r="G9211" s="7">
        <v>44214</v>
      </c>
      <c r="H9211" s="6">
        <v>10</v>
      </c>
      <c r="I9211" s="46">
        <v>12032.626431433349</v>
      </c>
    </row>
    <row r="9212" spans="2:9" x14ac:dyDescent="0.3">
      <c r="B9212" s="7">
        <v>44214</v>
      </c>
      <c r="C9212" s="6">
        <v>11</v>
      </c>
      <c r="D9212" s="46">
        <v>27175.719607695952</v>
      </c>
      <c r="G9212" s="7">
        <v>44214</v>
      </c>
      <c r="H9212" s="6">
        <v>11</v>
      </c>
      <c r="I9212" s="46">
        <v>13728.807076376728</v>
      </c>
    </row>
    <row r="9213" spans="2:9" x14ac:dyDescent="0.3">
      <c r="B9213" s="7">
        <v>44214</v>
      </c>
      <c r="C9213" s="6">
        <v>12</v>
      </c>
      <c r="D9213" s="46">
        <v>20133.345090874998</v>
      </c>
      <c r="G9213" s="7">
        <v>44214</v>
      </c>
      <c r="H9213" s="6">
        <v>12</v>
      </c>
      <c r="I9213" s="46">
        <v>7623.8960009253306</v>
      </c>
    </row>
    <row r="9214" spans="2:9" x14ac:dyDescent="0.3">
      <c r="B9214" s="7">
        <v>44214</v>
      </c>
      <c r="C9214" s="6">
        <v>13</v>
      </c>
      <c r="D9214" s="46">
        <v>14039.218282373829</v>
      </c>
      <c r="G9214" s="7">
        <v>44214</v>
      </c>
      <c r="H9214" s="6">
        <v>13</v>
      </c>
      <c r="I9214" s="46">
        <v>4693.2542153940803</v>
      </c>
    </row>
    <row r="9215" spans="2:9" x14ac:dyDescent="0.3">
      <c r="B9215" s="7">
        <v>44214</v>
      </c>
      <c r="C9215" s="6">
        <v>14</v>
      </c>
      <c r="D9215" s="46">
        <v>12880.84929016547</v>
      </c>
      <c r="G9215" s="7">
        <v>44214</v>
      </c>
      <c r="H9215" s="6">
        <v>14</v>
      </c>
      <c r="I9215" s="46">
        <v>5984.5611159576238</v>
      </c>
    </row>
    <row r="9216" spans="2:9" x14ac:dyDescent="0.3">
      <c r="B9216" s="7">
        <v>44214</v>
      </c>
      <c r="C9216" s="6">
        <v>15</v>
      </c>
      <c r="D9216" s="46">
        <v>18229.44417576653</v>
      </c>
      <c r="G9216" s="7">
        <v>44214</v>
      </c>
      <c r="H9216" s="6">
        <v>15</v>
      </c>
      <c r="I9216" s="46">
        <v>10316.67285580496</v>
      </c>
    </row>
    <row r="9217" spans="2:9" x14ac:dyDescent="0.3">
      <c r="B9217" s="7">
        <v>44214</v>
      </c>
      <c r="C9217" s="6">
        <v>16</v>
      </c>
      <c r="D9217" s="46">
        <v>17208.353812107835</v>
      </c>
      <c r="G9217" s="7">
        <v>44214</v>
      </c>
      <c r="H9217" s="6">
        <v>16</v>
      </c>
      <c r="I9217" s="46">
        <v>10294.230711483202</v>
      </c>
    </row>
    <row r="9218" spans="2:9" x14ac:dyDescent="0.3">
      <c r="B9218" s="7">
        <v>44214</v>
      </c>
      <c r="C9218" s="6">
        <v>17</v>
      </c>
      <c r="D9218" s="46">
        <v>20220.443233998591</v>
      </c>
      <c r="G9218" s="7">
        <v>44214</v>
      </c>
      <c r="H9218" s="6">
        <v>17</v>
      </c>
      <c r="I9218" s="46">
        <v>9816.5290492190234</v>
      </c>
    </row>
    <row r="9219" spans="2:9" x14ac:dyDescent="0.3">
      <c r="B9219" s="7">
        <v>44214</v>
      </c>
      <c r="C9219" s="6">
        <v>18</v>
      </c>
      <c r="D9219" s="46">
        <v>15126.263077191221</v>
      </c>
      <c r="G9219" s="7">
        <v>44214</v>
      </c>
      <c r="H9219" s="6">
        <v>18</v>
      </c>
      <c r="I9219" s="46">
        <v>6628.6566219901124</v>
      </c>
    </row>
    <row r="9220" spans="2:9" x14ac:dyDescent="0.3">
      <c r="B9220" s="7">
        <v>44214</v>
      </c>
      <c r="C9220" s="6">
        <v>19</v>
      </c>
      <c r="D9220" s="46">
        <v>13030.525942928412</v>
      </c>
      <c r="G9220" s="7">
        <v>44214</v>
      </c>
      <c r="H9220" s="6">
        <v>19</v>
      </c>
      <c r="I9220" s="46">
        <v>8674.7123532240748</v>
      </c>
    </row>
    <row r="9221" spans="2:9" x14ac:dyDescent="0.3">
      <c r="B9221" s="7">
        <v>44214</v>
      </c>
      <c r="C9221" s="6">
        <v>20</v>
      </c>
      <c r="D9221" s="46">
        <v>15720.292300596833</v>
      </c>
      <c r="G9221" s="7">
        <v>44214</v>
      </c>
      <c r="H9221" s="6">
        <v>20</v>
      </c>
      <c r="I9221" s="46">
        <v>8904.460410043006</v>
      </c>
    </row>
    <row r="9222" spans="2:9" x14ac:dyDescent="0.3">
      <c r="B9222" s="7">
        <v>44214</v>
      </c>
      <c r="C9222" s="6">
        <v>21</v>
      </c>
      <c r="D9222" s="46">
        <v>14405.44975820145</v>
      </c>
      <c r="G9222" s="7">
        <v>44214</v>
      </c>
      <c r="H9222" s="6">
        <v>21</v>
      </c>
      <c r="I9222" s="46">
        <v>9226.0739090034549</v>
      </c>
    </row>
    <row r="9223" spans="2:9" x14ac:dyDescent="0.3">
      <c r="B9223" s="7">
        <v>44214</v>
      </c>
      <c r="C9223" s="6">
        <v>22</v>
      </c>
      <c r="D9223" s="46">
        <v>19354.430705376912</v>
      </c>
      <c r="G9223" s="7">
        <v>44214</v>
      </c>
      <c r="H9223" s="6">
        <v>22</v>
      </c>
      <c r="I9223" s="46">
        <v>12822.966439812293</v>
      </c>
    </row>
    <row r="9224" spans="2:9" x14ac:dyDescent="0.3">
      <c r="B9224" s="7">
        <v>44214</v>
      </c>
      <c r="C9224" s="6">
        <v>23</v>
      </c>
      <c r="D9224" s="46">
        <v>21270.078424740379</v>
      </c>
      <c r="G9224" s="7">
        <v>44214</v>
      </c>
      <c r="H9224" s="6">
        <v>23</v>
      </c>
      <c r="I9224" s="46">
        <v>18746.870278768874</v>
      </c>
    </row>
    <row r="9225" spans="2:9" x14ac:dyDescent="0.3">
      <c r="B9225" s="7">
        <v>44215</v>
      </c>
      <c r="C9225" s="6">
        <v>0</v>
      </c>
      <c r="D9225" s="46">
        <v>23152.242613161245</v>
      </c>
      <c r="G9225" s="7">
        <v>44215</v>
      </c>
      <c r="H9225" s="6">
        <v>0</v>
      </c>
      <c r="I9225" s="46">
        <v>29479.818137454851</v>
      </c>
    </row>
    <row r="9226" spans="2:9" x14ac:dyDescent="0.3">
      <c r="B9226" s="7">
        <v>44215</v>
      </c>
      <c r="C9226" s="6">
        <v>1</v>
      </c>
      <c r="D9226" s="46">
        <v>25593.961295272162</v>
      </c>
      <c r="G9226" s="7">
        <v>44215</v>
      </c>
      <c r="H9226" s="6">
        <v>1</v>
      </c>
      <c r="I9226" s="46">
        <v>24371.975398340706</v>
      </c>
    </row>
    <row r="9227" spans="2:9" x14ac:dyDescent="0.3">
      <c r="B9227" s="7">
        <v>44215</v>
      </c>
      <c r="C9227" s="6">
        <v>2</v>
      </c>
      <c r="D9227" s="46">
        <v>33577.964161760632</v>
      </c>
      <c r="G9227" s="7">
        <v>44215</v>
      </c>
      <c r="H9227" s="6">
        <v>2</v>
      </c>
      <c r="I9227" s="46">
        <v>31218.474093083383</v>
      </c>
    </row>
    <row r="9228" spans="2:9" x14ac:dyDescent="0.3">
      <c r="B9228" s="7">
        <v>44215</v>
      </c>
      <c r="C9228" s="6">
        <v>3</v>
      </c>
      <c r="D9228" s="46">
        <v>39092.832317054686</v>
      </c>
      <c r="G9228" s="7">
        <v>44215</v>
      </c>
      <c r="H9228" s="6">
        <v>3</v>
      </c>
      <c r="I9228" s="46">
        <v>34654.263227659707</v>
      </c>
    </row>
    <row r="9229" spans="2:9" x14ac:dyDescent="0.3">
      <c r="B9229" s="7">
        <v>44215</v>
      </c>
      <c r="C9229" s="6">
        <v>4</v>
      </c>
      <c r="D9229" s="46">
        <v>39364.703351453492</v>
      </c>
      <c r="G9229" s="7">
        <v>44215</v>
      </c>
      <c r="H9229" s="6">
        <v>4</v>
      </c>
      <c r="I9229" s="46">
        <v>33692.003900325493</v>
      </c>
    </row>
    <row r="9230" spans="2:9" x14ac:dyDescent="0.3">
      <c r="B9230" s="7">
        <v>44215</v>
      </c>
      <c r="C9230" s="6">
        <v>5</v>
      </c>
      <c r="D9230" s="46">
        <v>39813.120812141897</v>
      </c>
      <c r="G9230" s="7">
        <v>44215</v>
      </c>
      <c r="H9230" s="6">
        <v>5</v>
      </c>
      <c r="I9230" s="46">
        <v>36489.13508177254</v>
      </c>
    </row>
    <row r="9231" spans="2:9" x14ac:dyDescent="0.3">
      <c r="B9231" s="7">
        <v>44215</v>
      </c>
      <c r="C9231" s="6">
        <v>6</v>
      </c>
      <c r="D9231" s="46">
        <v>31069.172722571853</v>
      </c>
      <c r="G9231" s="7">
        <v>44215</v>
      </c>
      <c r="H9231" s="6">
        <v>6</v>
      </c>
      <c r="I9231" s="46">
        <v>27615.194398408315</v>
      </c>
    </row>
    <row r="9232" spans="2:9" x14ac:dyDescent="0.3">
      <c r="B9232" s="7">
        <v>44215</v>
      </c>
      <c r="C9232" s="6">
        <v>7</v>
      </c>
      <c r="D9232" s="46">
        <v>43258.517876399339</v>
      </c>
      <c r="G9232" s="7">
        <v>44215</v>
      </c>
      <c r="H9232" s="6">
        <v>7</v>
      </c>
      <c r="I9232" s="46">
        <v>39291.984875615461</v>
      </c>
    </row>
    <row r="9233" spans="2:9" x14ac:dyDescent="0.3">
      <c r="B9233" s="7">
        <v>44215</v>
      </c>
      <c r="C9233" s="6">
        <v>8</v>
      </c>
      <c r="D9233" s="46">
        <v>45652.700407263445</v>
      </c>
      <c r="G9233" s="7">
        <v>44215</v>
      </c>
      <c r="H9233" s="6">
        <v>8</v>
      </c>
      <c r="I9233" s="46">
        <v>38218.578908010444</v>
      </c>
    </row>
    <row r="9234" spans="2:9" x14ac:dyDescent="0.3">
      <c r="B9234" s="7">
        <v>44215</v>
      </c>
      <c r="C9234" s="6">
        <v>9</v>
      </c>
      <c r="D9234" s="46">
        <v>46827.444153237826</v>
      </c>
      <c r="G9234" s="7">
        <v>44215</v>
      </c>
      <c r="H9234" s="6">
        <v>9</v>
      </c>
      <c r="I9234" s="46">
        <v>38571.108472920147</v>
      </c>
    </row>
    <row r="9235" spans="2:9" x14ac:dyDescent="0.3">
      <c r="B9235" s="7">
        <v>44215</v>
      </c>
      <c r="C9235" s="6">
        <v>10</v>
      </c>
      <c r="D9235" s="46">
        <v>45922.35135063409</v>
      </c>
      <c r="G9235" s="7">
        <v>44215</v>
      </c>
      <c r="H9235" s="6">
        <v>10</v>
      </c>
      <c r="I9235" s="46">
        <v>39224.465305840291</v>
      </c>
    </row>
    <row r="9236" spans="2:9" x14ac:dyDescent="0.3">
      <c r="B9236" s="7">
        <v>44215</v>
      </c>
      <c r="C9236" s="6">
        <v>11</v>
      </c>
      <c r="D9236" s="46">
        <v>45306.952655743466</v>
      </c>
      <c r="G9236" s="7">
        <v>44215</v>
      </c>
      <c r="H9236" s="6">
        <v>11</v>
      </c>
      <c r="I9236" s="46">
        <v>39450.359266397536</v>
      </c>
    </row>
    <row r="9237" spans="2:9" x14ac:dyDescent="0.3">
      <c r="B9237" s="7">
        <v>44215</v>
      </c>
      <c r="C9237" s="6">
        <v>12</v>
      </c>
      <c r="D9237" s="46">
        <v>40531.028481138077</v>
      </c>
      <c r="G9237" s="7">
        <v>44215</v>
      </c>
      <c r="H9237" s="6">
        <v>12</v>
      </c>
      <c r="I9237" s="46">
        <v>39449.428895972131</v>
      </c>
    </row>
    <row r="9238" spans="2:9" x14ac:dyDescent="0.3">
      <c r="B9238" s="7">
        <v>44215</v>
      </c>
      <c r="C9238" s="6">
        <v>13</v>
      </c>
      <c r="D9238" s="46">
        <v>35046.450101385897</v>
      </c>
      <c r="G9238" s="7">
        <v>44215</v>
      </c>
      <c r="H9238" s="6">
        <v>13</v>
      </c>
      <c r="I9238" s="46">
        <v>31306.686369752068</v>
      </c>
    </row>
    <row r="9239" spans="2:9" x14ac:dyDescent="0.3">
      <c r="B9239" s="7">
        <v>44215</v>
      </c>
      <c r="C9239" s="6">
        <v>14</v>
      </c>
      <c r="D9239" s="46">
        <v>29428.073979703124</v>
      </c>
      <c r="G9239" s="7">
        <v>44215</v>
      </c>
      <c r="H9239" s="6">
        <v>14</v>
      </c>
      <c r="I9239" s="46">
        <v>28371.127746385853</v>
      </c>
    </row>
    <row r="9240" spans="2:9" x14ac:dyDescent="0.3">
      <c r="B9240" s="7">
        <v>44215</v>
      </c>
      <c r="C9240" s="6">
        <v>15</v>
      </c>
      <c r="D9240" s="46">
        <v>16252.8155550059</v>
      </c>
      <c r="G9240" s="7">
        <v>44215</v>
      </c>
      <c r="H9240" s="6">
        <v>15</v>
      </c>
      <c r="I9240" s="46">
        <v>14085.313244615938</v>
      </c>
    </row>
    <row r="9241" spans="2:9" x14ac:dyDescent="0.3">
      <c r="B9241" s="7">
        <v>44215</v>
      </c>
      <c r="C9241" s="6">
        <v>16</v>
      </c>
      <c r="D9241" s="46">
        <v>8485.8023484126697</v>
      </c>
      <c r="G9241" s="7">
        <v>44215</v>
      </c>
      <c r="H9241" s="6">
        <v>16</v>
      </c>
      <c r="I9241" s="46">
        <v>5283.1432177291917</v>
      </c>
    </row>
    <row r="9242" spans="2:9" x14ac:dyDescent="0.3">
      <c r="B9242" s="7">
        <v>44215</v>
      </c>
      <c r="C9242" s="6">
        <v>17</v>
      </c>
      <c r="D9242" s="46">
        <v>9612.5979988481085</v>
      </c>
      <c r="G9242" s="7">
        <v>44215</v>
      </c>
      <c r="H9242" s="6">
        <v>17</v>
      </c>
      <c r="I9242" s="46">
        <v>7342.0569374701308</v>
      </c>
    </row>
    <row r="9243" spans="2:9" x14ac:dyDescent="0.3">
      <c r="B9243" s="7">
        <v>44215</v>
      </c>
      <c r="C9243" s="6">
        <v>18</v>
      </c>
      <c r="D9243" s="46">
        <v>10304.466967219907</v>
      </c>
      <c r="G9243" s="7">
        <v>44215</v>
      </c>
      <c r="H9243" s="6">
        <v>18</v>
      </c>
      <c r="I9243" s="46">
        <v>5406.9629900016616</v>
      </c>
    </row>
    <row r="9244" spans="2:9" x14ac:dyDescent="0.3">
      <c r="B9244" s="7">
        <v>44215</v>
      </c>
      <c r="C9244" s="6">
        <v>19</v>
      </c>
      <c r="D9244" s="46">
        <v>10348.282469186863</v>
      </c>
      <c r="G9244" s="7">
        <v>44215</v>
      </c>
      <c r="H9244" s="6">
        <v>19</v>
      </c>
      <c r="I9244" s="46">
        <v>7282.7937361735694</v>
      </c>
    </row>
    <row r="9245" spans="2:9" x14ac:dyDescent="0.3">
      <c r="B9245" s="7">
        <v>44215</v>
      </c>
      <c r="C9245" s="6">
        <v>20</v>
      </c>
      <c r="D9245" s="46">
        <v>19983.358657952354</v>
      </c>
      <c r="G9245" s="7">
        <v>44215</v>
      </c>
      <c r="H9245" s="6">
        <v>20</v>
      </c>
      <c r="I9245" s="46">
        <v>19838.524173164682</v>
      </c>
    </row>
    <row r="9246" spans="2:9" x14ac:dyDescent="0.3">
      <c r="B9246" s="7">
        <v>44215</v>
      </c>
      <c r="C9246" s="6">
        <v>21</v>
      </c>
      <c r="D9246" s="46">
        <v>34282.880061129355</v>
      </c>
      <c r="G9246" s="7">
        <v>44215</v>
      </c>
      <c r="H9246" s="6">
        <v>21</v>
      </c>
      <c r="I9246" s="46">
        <v>24147.210547190542</v>
      </c>
    </row>
    <row r="9247" spans="2:9" x14ac:dyDescent="0.3">
      <c r="B9247" s="7">
        <v>44215</v>
      </c>
      <c r="C9247" s="6">
        <v>22</v>
      </c>
      <c r="D9247" s="46">
        <v>35802.976053243459</v>
      </c>
      <c r="G9247" s="7">
        <v>44215</v>
      </c>
      <c r="H9247" s="6">
        <v>22</v>
      </c>
      <c r="I9247" s="46">
        <v>30206.670344075497</v>
      </c>
    </row>
    <row r="9248" spans="2:9" x14ac:dyDescent="0.3">
      <c r="B9248" s="7">
        <v>44215</v>
      </c>
      <c r="C9248" s="6">
        <v>23</v>
      </c>
      <c r="D9248" s="46">
        <v>30971.026972402527</v>
      </c>
      <c r="G9248" s="7">
        <v>44215</v>
      </c>
      <c r="H9248" s="6">
        <v>23</v>
      </c>
      <c r="I9248" s="46">
        <v>30443.440871510931</v>
      </c>
    </row>
    <row r="9249" spans="2:9" x14ac:dyDescent="0.3">
      <c r="B9249" s="7">
        <v>44216</v>
      </c>
      <c r="C9249" s="6">
        <v>0</v>
      </c>
      <c r="D9249" s="46">
        <v>25465.569606360012</v>
      </c>
      <c r="G9249" s="7">
        <v>44216</v>
      </c>
      <c r="H9249" s="6">
        <v>0</v>
      </c>
      <c r="I9249" s="46">
        <v>24144.305453062087</v>
      </c>
    </row>
    <row r="9250" spans="2:9" x14ac:dyDescent="0.3">
      <c r="B9250" s="7">
        <v>44216</v>
      </c>
      <c r="C9250" s="6">
        <v>1</v>
      </c>
      <c r="D9250" s="46">
        <v>14691.867551257175</v>
      </c>
      <c r="G9250" s="7">
        <v>44216</v>
      </c>
      <c r="H9250" s="6">
        <v>1</v>
      </c>
      <c r="I9250" s="46">
        <v>9578.4904655078117</v>
      </c>
    </row>
    <row r="9251" spans="2:9" x14ac:dyDescent="0.3">
      <c r="B9251" s="7">
        <v>44216</v>
      </c>
      <c r="C9251" s="6">
        <v>2</v>
      </c>
      <c r="D9251" s="46">
        <v>11291.416613345797</v>
      </c>
      <c r="G9251" s="7">
        <v>44216</v>
      </c>
      <c r="H9251" s="6">
        <v>2</v>
      </c>
      <c r="I9251" s="46">
        <v>3641.1818628065566</v>
      </c>
    </row>
    <row r="9252" spans="2:9" x14ac:dyDescent="0.3">
      <c r="B9252" s="7">
        <v>44216</v>
      </c>
      <c r="C9252" s="6">
        <v>3</v>
      </c>
      <c r="D9252" s="46">
        <v>3450.4181934714329</v>
      </c>
      <c r="G9252" s="7">
        <v>44216</v>
      </c>
      <c r="H9252" s="6">
        <v>3</v>
      </c>
      <c r="I9252" s="46">
        <v>2441.508846654142</v>
      </c>
    </row>
    <row r="9253" spans="2:9" x14ac:dyDescent="0.3">
      <c r="B9253" s="7">
        <v>44216</v>
      </c>
      <c r="C9253" s="6">
        <v>4</v>
      </c>
      <c r="D9253" s="46">
        <v>4246.477277835922</v>
      </c>
      <c r="G9253" s="7">
        <v>44216</v>
      </c>
      <c r="H9253" s="6">
        <v>4</v>
      </c>
      <c r="I9253" s="46">
        <v>3176.3417203219747</v>
      </c>
    </row>
    <row r="9254" spans="2:9" x14ac:dyDescent="0.3">
      <c r="B9254" s="7">
        <v>44216</v>
      </c>
      <c r="C9254" s="6">
        <v>5</v>
      </c>
      <c r="D9254" s="46">
        <v>2488.7379729111199</v>
      </c>
      <c r="G9254" s="7">
        <v>44216</v>
      </c>
      <c r="H9254" s="6">
        <v>5</v>
      </c>
      <c r="I9254" s="46">
        <v>1955.9727400416705</v>
      </c>
    </row>
    <row r="9255" spans="2:9" x14ac:dyDescent="0.3">
      <c r="B9255" s="7">
        <v>44216</v>
      </c>
      <c r="C9255" s="6">
        <v>6</v>
      </c>
      <c r="D9255" s="46">
        <v>6188.9153772337531</v>
      </c>
      <c r="G9255" s="7">
        <v>44216</v>
      </c>
      <c r="H9255" s="6">
        <v>6</v>
      </c>
      <c r="I9255" s="46">
        <v>3366.5988977993306</v>
      </c>
    </row>
    <row r="9256" spans="2:9" x14ac:dyDescent="0.3">
      <c r="B9256" s="7">
        <v>44216</v>
      </c>
      <c r="C9256" s="6">
        <v>7</v>
      </c>
      <c r="D9256" s="46">
        <v>6430.5013851362664</v>
      </c>
      <c r="G9256" s="7">
        <v>44216</v>
      </c>
      <c r="H9256" s="6">
        <v>7</v>
      </c>
      <c r="I9256" s="46">
        <v>3277.4074186257931</v>
      </c>
    </row>
    <row r="9257" spans="2:9" x14ac:dyDescent="0.3">
      <c r="B9257" s="7">
        <v>44216</v>
      </c>
      <c r="C9257" s="6">
        <v>8</v>
      </c>
      <c r="D9257" s="46">
        <v>13961.338289903701</v>
      </c>
      <c r="G9257" s="7">
        <v>44216</v>
      </c>
      <c r="H9257" s="6">
        <v>8</v>
      </c>
      <c r="I9257" s="46">
        <v>8073.8314615933368</v>
      </c>
    </row>
    <row r="9258" spans="2:9" x14ac:dyDescent="0.3">
      <c r="B9258" s="7">
        <v>44216</v>
      </c>
      <c r="C9258" s="6">
        <v>9</v>
      </c>
      <c r="D9258" s="46">
        <v>25978.434486129358</v>
      </c>
      <c r="G9258" s="7">
        <v>44216</v>
      </c>
      <c r="H9258" s="6">
        <v>9</v>
      </c>
      <c r="I9258" s="46">
        <v>16947.315727721791</v>
      </c>
    </row>
    <row r="9259" spans="2:9" x14ac:dyDescent="0.3">
      <c r="B9259" s="7">
        <v>44216</v>
      </c>
      <c r="C9259" s="6">
        <v>10</v>
      </c>
      <c r="D9259" s="46">
        <v>30948.661431100925</v>
      </c>
      <c r="G9259" s="7">
        <v>44216</v>
      </c>
      <c r="H9259" s="6">
        <v>10</v>
      </c>
      <c r="I9259" s="46">
        <v>18015.676261926645</v>
      </c>
    </row>
    <row r="9260" spans="2:9" x14ac:dyDescent="0.3">
      <c r="B9260" s="7">
        <v>44216</v>
      </c>
      <c r="C9260" s="6">
        <v>11</v>
      </c>
      <c r="D9260" s="46">
        <v>33164.132971113097</v>
      </c>
      <c r="G9260" s="7">
        <v>44216</v>
      </c>
      <c r="H9260" s="6">
        <v>11</v>
      </c>
      <c r="I9260" s="46">
        <v>20779.57373191489</v>
      </c>
    </row>
    <row r="9261" spans="2:9" x14ac:dyDescent="0.3">
      <c r="B9261" s="7">
        <v>44216</v>
      </c>
      <c r="C9261" s="6">
        <v>12</v>
      </c>
      <c r="D9261" s="46">
        <v>33489.725043876279</v>
      </c>
      <c r="G9261" s="7">
        <v>44216</v>
      </c>
      <c r="H9261" s="6">
        <v>12</v>
      </c>
      <c r="I9261" s="46">
        <v>19207.306017982646</v>
      </c>
    </row>
    <row r="9262" spans="2:9" x14ac:dyDescent="0.3">
      <c r="B9262" s="7">
        <v>44216</v>
      </c>
      <c r="C9262" s="6">
        <v>13</v>
      </c>
      <c r="D9262" s="46">
        <v>34182.552211797782</v>
      </c>
      <c r="G9262" s="7">
        <v>44216</v>
      </c>
      <c r="H9262" s="6">
        <v>13</v>
      </c>
      <c r="I9262" s="46">
        <v>26222.346445833307</v>
      </c>
    </row>
    <row r="9263" spans="2:9" x14ac:dyDescent="0.3">
      <c r="B9263" s="7">
        <v>44216</v>
      </c>
      <c r="C9263" s="6">
        <v>14</v>
      </c>
      <c r="D9263" s="46">
        <v>31494.796502650988</v>
      </c>
      <c r="G9263" s="7">
        <v>44216</v>
      </c>
      <c r="H9263" s="6">
        <v>14</v>
      </c>
      <c r="I9263" s="46">
        <v>17048.737804137581</v>
      </c>
    </row>
    <row r="9264" spans="2:9" x14ac:dyDescent="0.3">
      <c r="B9264" s="7">
        <v>44216</v>
      </c>
      <c r="C9264" s="6">
        <v>15</v>
      </c>
      <c r="D9264" s="46">
        <v>26869.826336910341</v>
      </c>
      <c r="G9264" s="7">
        <v>44216</v>
      </c>
      <c r="H9264" s="6">
        <v>15</v>
      </c>
      <c r="I9264" s="46">
        <v>13308.627154119948</v>
      </c>
    </row>
    <row r="9265" spans="2:9" x14ac:dyDescent="0.3">
      <c r="B9265" s="7">
        <v>44216</v>
      </c>
      <c r="C9265" s="6">
        <v>16</v>
      </c>
      <c r="D9265" s="46">
        <v>20607.354969187767</v>
      </c>
      <c r="G9265" s="7">
        <v>44216</v>
      </c>
      <c r="H9265" s="6">
        <v>16</v>
      </c>
      <c r="I9265" s="46">
        <v>15561.377846487005</v>
      </c>
    </row>
    <row r="9266" spans="2:9" x14ac:dyDescent="0.3">
      <c r="B9266" s="7">
        <v>44216</v>
      </c>
      <c r="C9266" s="6">
        <v>17</v>
      </c>
      <c r="D9266" s="46">
        <v>9877.3369056547235</v>
      </c>
      <c r="G9266" s="7">
        <v>44216</v>
      </c>
      <c r="H9266" s="6">
        <v>17</v>
      </c>
      <c r="I9266" s="46">
        <v>6122.9103773684374</v>
      </c>
    </row>
    <row r="9267" spans="2:9" x14ac:dyDescent="0.3">
      <c r="B9267" s="7">
        <v>44216</v>
      </c>
      <c r="C9267" s="6">
        <v>18</v>
      </c>
      <c r="D9267" s="46">
        <v>6108.8474411669968</v>
      </c>
      <c r="G9267" s="7">
        <v>44216</v>
      </c>
      <c r="H9267" s="6">
        <v>18</v>
      </c>
      <c r="I9267" s="46">
        <v>4296.7952705108873</v>
      </c>
    </row>
    <row r="9268" spans="2:9" x14ac:dyDescent="0.3">
      <c r="B9268" s="7">
        <v>44216</v>
      </c>
      <c r="C9268" s="6">
        <v>19</v>
      </c>
      <c r="D9268" s="46">
        <v>7622.0925919741157</v>
      </c>
      <c r="G9268" s="7">
        <v>44216</v>
      </c>
      <c r="H9268" s="6">
        <v>19</v>
      </c>
      <c r="I9268" s="46">
        <v>3197.6331399336641</v>
      </c>
    </row>
    <row r="9269" spans="2:9" x14ac:dyDescent="0.3">
      <c r="B9269" s="7">
        <v>44216</v>
      </c>
      <c r="C9269" s="6">
        <v>20</v>
      </c>
      <c r="D9269" s="46">
        <v>8780.9124943297847</v>
      </c>
      <c r="G9269" s="7">
        <v>44216</v>
      </c>
      <c r="H9269" s="6">
        <v>20</v>
      </c>
      <c r="I9269" s="46">
        <v>6323.3496928428585</v>
      </c>
    </row>
    <row r="9270" spans="2:9" x14ac:dyDescent="0.3">
      <c r="B9270" s="7">
        <v>44216</v>
      </c>
      <c r="C9270" s="6">
        <v>21</v>
      </c>
      <c r="D9270" s="46">
        <v>10965.160656469521</v>
      </c>
      <c r="G9270" s="7">
        <v>44216</v>
      </c>
      <c r="H9270" s="6">
        <v>21</v>
      </c>
      <c r="I9270" s="46">
        <v>5506.9738015642279</v>
      </c>
    </row>
    <row r="9271" spans="2:9" x14ac:dyDescent="0.3">
      <c r="B9271" s="7">
        <v>44216</v>
      </c>
      <c r="C9271" s="6">
        <v>22</v>
      </c>
      <c r="D9271" s="46">
        <v>9092.1157424318662</v>
      </c>
      <c r="G9271" s="7">
        <v>44216</v>
      </c>
      <c r="H9271" s="6">
        <v>22</v>
      </c>
      <c r="I9271" s="46">
        <v>4185.3196517629958</v>
      </c>
    </row>
    <row r="9272" spans="2:9" x14ac:dyDescent="0.3">
      <c r="B9272" s="7">
        <v>44216</v>
      </c>
      <c r="C9272" s="6">
        <v>23</v>
      </c>
      <c r="D9272" s="46">
        <v>8653.6555699494038</v>
      </c>
      <c r="G9272" s="7">
        <v>44216</v>
      </c>
      <c r="H9272" s="6">
        <v>23</v>
      </c>
      <c r="I9272" s="46">
        <v>5357.6171854040331</v>
      </c>
    </row>
    <row r="9273" spans="2:9" x14ac:dyDescent="0.3">
      <c r="B9273" s="7">
        <v>44217</v>
      </c>
      <c r="C9273" s="6">
        <v>0</v>
      </c>
      <c r="D9273" s="46">
        <v>8374.5775203136418</v>
      </c>
      <c r="G9273" s="7">
        <v>44217</v>
      </c>
      <c r="H9273" s="6">
        <v>0</v>
      </c>
      <c r="I9273" s="46">
        <v>5141.2388206215446</v>
      </c>
    </row>
    <row r="9274" spans="2:9" x14ac:dyDescent="0.3">
      <c r="B9274" s="7">
        <v>44217</v>
      </c>
      <c r="C9274" s="6">
        <v>1</v>
      </c>
      <c r="D9274" s="46">
        <v>11503.213681183008</v>
      </c>
      <c r="G9274" s="7">
        <v>44217</v>
      </c>
      <c r="H9274" s="6">
        <v>1</v>
      </c>
      <c r="I9274" s="46">
        <v>6184.3917938805307</v>
      </c>
    </row>
    <row r="9275" spans="2:9" x14ac:dyDescent="0.3">
      <c r="B9275" s="7">
        <v>44217</v>
      </c>
      <c r="C9275" s="6">
        <v>2</v>
      </c>
      <c r="D9275" s="46">
        <v>10097.289507938514</v>
      </c>
      <c r="G9275" s="7">
        <v>44217</v>
      </c>
      <c r="H9275" s="6">
        <v>2</v>
      </c>
      <c r="I9275" s="46">
        <v>8436.0243369737927</v>
      </c>
    </row>
    <row r="9276" spans="2:9" x14ac:dyDescent="0.3">
      <c r="B9276" s="7">
        <v>44217</v>
      </c>
      <c r="C9276" s="6">
        <v>3</v>
      </c>
      <c r="D9276" s="46">
        <v>16384.751937408029</v>
      </c>
      <c r="G9276" s="7">
        <v>44217</v>
      </c>
      <c r="H9276" s="6">
        <v>3</v>
      </c>
      <c r="I9276" s="46">
        <v>6562.2119711820351</v>
      </c>
    </row>
    <row r="9277" spans="2:9" x14ac:dyDescent="0.3">
      <c r="B9277" s="7">
        <v>44217</v>
      </c>
      <c r="C9277" s="6">
        <v>4</v>
      </c>
      <c r="D9277" s="46">
        <v>4755.1898372592368</v>
      </c>
      <c r="G9277" s="7">
        <v>44217</v>
      </c>
      <c r="H9277" s="6">
        <v>4</v>
      </c>
      <c r="I9277" s="46">
        <v>1262.4973929035011</v>
      </c>
    </row>
    <row r="9278" spans="2:9" x14ac:dyDescent="0.3">
      <c r="B9278" s="7">
        <v>44217</v>
      </c>
      <c r="C9278" s="6">
        <v>5</v>
      </c>
      <c r="D9278" s="46">
        <v>3519.4631807605033</v>
      </c>
      <c r="G9278" s="7">
        <v>44217</v>
      </c>
      <c r="H9278" s="6">
        <v>5</v>
      </c>
      <c r="I9278" s="46">
        <v>926.89401055540986</v>
      </c>
    </row>
    <row r="9279" spans="2:9" x14ac:dyDescent="0.3">
      <c r="B9279" s="7">
        <v>44217</v>
      </c>
      <c r="C9279" s="6">
        <v>6</v>
      </c>
      <c r="D9279" s="46">
        <v>6468.7434018980366</v>
      </c>
      <c r="G9279" s="7">
        <v>44217</v>
      </c>
      <c r="H9279" s="6">
        <v>6</v>
      </c>
      <c r="I9279" s="46">
        <v>2725.966647437152</v>
      </c>
    </row>
    <row r="9280" spans="2:9" x14ac:dyDescent="0.3">
      <c r="B9280" s="7">
        <v>44217</v>
      </c>
      <c r="C9280" s="6">
        <v>7</v>
      </c>
      <c r="D9280" s="46">
        <v>3629.9387038725845</v>
      </c>
      <c r="G9280" s="7">
        <v>44217</v>
      </c>
      <c r="H9280" s="6">
        <v>7</v>
      </c>
      <c r="I9280" s="46">
        <v>3746.7537082882363</v>
      </c>
    </row>
    <row r="9281" spans="2:9" x14ac:dyDescent="0.3">
      <c r="B9281" s="7">
        <v>44217</v>
      </c>
      <c r="C9281" s="6">
        <v>8</v>
      </c>
      <c r="D9281" s="46">
        <v>1147.6487649277365</v>
      </c>
      <c r="G9281" s="7">
        <v>44217</v>
      </c>
      <c r="H9281" s="6">
        <v>8</v>
      </c>
      <c r="I9281" s="46">
        <v>1030.6816251287455</v>
      </c>
    </row>
    <row r="9282" spans="2:9" x14ac:dyDescent="0.3">
      <c r="B9282" s="7">
        <v>44217</v>
      </c>
      <c r="C9282" s="6">
        <v>9</v>
      </c>
      <c r="D9282" s="46">
        <v>3555.7640637439358</v>
      </c>
      <c r="G9282" s="7">
        <v>44217</v>
      </c>
      <c r="H9282" s="6">
        <v>9</v>
      </c>
      <c r="I9282" s="46">
        <v>5411.8295875577169</v>
      </c>
    </row>
    <row r="9283" spans="2:9" x14ac:dyDescent="0.3">
      <c r="B9283" s="7">
        <v>44217</v>
      </c>
      <c r="C9283" s="6">
        <v>10</v>
      </c>
      <c r="D9283" s="46">
        <v>16201.417137097975</v>
      </c>
      <c r="G9283" s="7">
        <v>44217</v>
      </c>
      <c r="H9283" s="6">
        <v>10</v>
      </c>
      <c r="I9283" s="46">
        <v>15985.732989249098</v>
      </c>
    </row>
    <row r="9284" spans="2:9" x14ac:dyDescent="0.3">
      <c r="B9284" s="7">
        <v>44217</v>
      </c>
      <c r="C9284" s="6">
        <v>11</v>
      </c>
      <c r="D9284" s="46">
        <v>19195.509599462108</v>
      </c>
      <c r="G9284" s="7">
        <v>44217</v>
      </c>
      <c r="H9284" s="6">
        <v>11</v>
      </c>
      <c r="I9284" s="46">
        <v>15528.001413175405</v>
      </c>
    </row>
    <row r="9285" spans="2:9" x14ac:dyDescent="0.3">
      <c r="B9285" s="7">
        <v>44217</v>
      </c>
      <c r="C9285" s="6">
        <v>12</v>
      </c>
      <c r="D9285" s="46">
        <v>31340.836749836308</v>
      </c>
      <c r="G9285" s="7">
        <v>44217</v>
      </c>
      <c r="H9285" s="6">
        <v>12</v>
      </c>
      <c r="I9285" s="46">
        <v>20443.528773691858</v>
      </c>
    </row>
    <row r="9286" spans="2:9" x14ac:dyDescent="0.3">
      <c r="B9286" s="7">
        <v>44217</v>
      </c>
      <c r="C9286" s="6">
        <v>13</v>
      </c>
      <c r="D9286" s="46">
        <v>31618.042724066592</v>
      </c>
      <c r="G9286" s="7">
        <v>44217</v>
      </c>
      <c r="H9286" s="6">
        <v>13</v>
      </c>
      <c r="I9286" s="46">
        <v>24586.318638277869</v>
      </c>
    </row>
    <row r="9287" spans="2:9" x14ac:dyDescent="0.3">
      <c r="B9287" s="7">
        <v>44217</v>
      </c>
      <c r="C9287" s="6">
        <v>14</v>
      </c>
      <c r="D9287" s="46">
        <v>29554.102864617558</v>
      </c>
      <c r="G9287" s="7">
        <v>44217</v>
      </c>
      <c r="H9287" s="6">
        <v>14</v>
      </c>
      <c r="I9287" s="46">
        <v>14731.189240989559</v>
      </c>
    </row>
    <row r="9288" spans="2:9" x14ac:dyDescent="0.3">
      <c r="B9288" s="7">
        <v>44217</v>
      </c>
      <c r="C9288" s="6">
        <v>15</v>
      </c>
      <c r="D9288" s="46">
        <v>32377.914398589022</v>
      </c>
      <c r="G9288" s="7">
        <v>44217</v>
      </c>
      <c r="H9288" s="6">
        <v>15</v>
      </c>
      <c r="I9288" s="46">
        <v>15396.342295190543</v>
      </c>
    </row>
    <row r="9289" spans="2:9" x14ac:dyDescent="0.3">
      <c r="B9289" s="7">
        <v>44217</v>
      </c>
      <c r="C9289" s="6">
        <v>16</v>
      </c>
      <c r="D9289" s="46">
        <v>26442.761299902158</v>
      </c>
      <c r="G9289" s="7">
        <v>44217</v>
      </c>
      <c r="H9289" s="6">
        <v>16</v>
      </c>
      <c r="I9289" s="46">
        <v>12503.62845180863</v>
      </c>
    </row>
    <row r="9290" spans="2:9" x14ac:dyDescent="0.3">
      <c r="B9290" s="7">
        <v>44217</v>
      </c>
      <c r="C9290" s="6">
        <v>17</v>
      </c>
      <c r="D9290" s="46">
        <v>16793.683390150989</v>
      </c>
      <c r="G9290" s="7">
        <v>44217</v>
      </c>
      <c r="H9290" s="6">
        <v>17</v>
      </c>
      <c r="I9290" s="46">
        <v>8083.5623578567456</v>
      </c>
    </row>
    <row r="9291" spans="2:9" x14ac:dyDescent="0.3">
      <c r="B9291" s="7">
        <v>44217</v>
      </c>
      <c r="C9291" s="6">
        <v>18</v>
      </c>
      <c r="D9291" s="46">
        <v>11187.313927354142</v>
      </c>
      <c r="G9291" s="7">
        <v>44217</v>
      </c>
      <c r="H9291" s="6">
        <v>18</v>
      </c>
      <c r="I9291" s="46">
        <v>7043.2062196521001</v>
      </c>
    </row>
    <row r="9292" spans="2:9" x14ac:dyDescent="0.3">
      <c r="B9292" s="7">
        <v>44217</v>
      </c>
      <c r="C9292" s="6">
        <v>19</v>
      </c>
      <c r="D9292" s="46">
        <v>10318.812685474146</v>
      </c>
      <c r="G9292" s="7">
        <v>44217</v>
      </c>
      <c r="H9292" s="6">
        <v>19</v>
      </c>
      <c r="I9292" s="46">
        <v>3592.6903186260979</v>
      </c>
    </row>
    <row r="9293" spans="2:9" x14ac:dyDescent="0.3">
      <c r="B9293" s="7">
        <v>44217</v>
      </c>
      <c r="C9293" s="6">
        <v>20</v>
      </c>
      <c r="D9293" s="46">
        <v>7157.4535625696753</v>
      </c>
      <c r="G9293" s="7">
        <v>44217</v>
      </c>
      <c r="H9293" s="6">
        <v>20</v>
      </c>
      <c r="I9293" s="46">
        <v>2896.7997527000284</v>
      </c>
    </row>
    <row r="9294" spans="2:9" x14ac:dyDescent="0.3">
      <c r="B9294" s="7">
        <v>44217</v>
      </c>
      <c r="C9294" s="6">
        <v>21</v>
      </c>
      <c r="D9294" s="46">
        <v>8749.3622886923622</v>
      </c>
      <c r="G9294" s="7">
        <v>44217</v>
      </c>
      <c r="H9294" s="6">
        <v>21</v>
      </c>
      <c r="I9294" s="46">
        <v>4313.2141180937833</v>
      </c>
    </row>
    <row r="9295" spans="2:9" x14ac:dyDescent="0.3">
      <c r="B9295" s="7">
        <v>44217</v>
      </c>
      <c r="C9295" s="6">
        <v>22</v>
      </c>
      <c r="D9295" s="46">
        <v>10536.144394360146</v>
      </c>
      <c r="G9295" s="7">
        <v>44217</v>
      </c>
      <c r="H9295" s="6">
        <v>22</v>
      </c>
      <c r="I9295" s="46">
        <v>5913.66420384714</v>
      </c>
    </row>
    <row r="9296" spans="2:9" x14ac:dyDescent="0.3">
      <c r="B9296" s="7">
        <v>44217</v>
      </c>
      <c r="C9296" s="6">
        <v>23</v>
      </c>
      <c r="D9296" s="46">
        <v>18945.420833430191</v>
      </c>
      <c r="G9296" s="7">
        <v>44217</v>
      </c>
      <c r="H9296" s="6">
        <v>23</v>
      </c>
      <c r="I9296" s="46">
        <v>9650.5946674339702</v>
      </c>
    </row>
    <row r="9297" spans="2:9" x14ac:dyDescent="0.3">
      <c r="B9297" s="7">
        <v>44218</v>
      </c>
      <c r="C9297" s="6">
        <v>0</v>
      </c>
      <c r="D9297" s="46">
        <v>14942.516210890255</v>
      </c>
      <c r="G9297" s="7">
        <v>44218</v>
      </c>
      <c r="H9297" s="6">
        <v>0</v>
      </c>
      <c r="I9297" s="46">
        <v>9687.1487298518441</v>
      </c>
    </row>
    <row r="9298" spans="2:9" x14ac:dyDescent="0.3">
      <c r="B9298" s="7">
        <v>44218</v>
      </c>
      <c r="C9298" s="6">
        <v>1</v>
      </c>
      <c r="D9298" s="46">
        <v>18177.196176067882</v>
      </c>
      <c r="G9298" s="7">
        <v>44218</v>
      </c>
      <c r="H9298" s="6">
        <v>1</v>
      </c>
      <c r="I9298" s="46">
        <v>11011.206012226976</v>
      </c>
    </row>
    <row r="9299" spans="2:9" x14ac:dyDescent="0.3">
      <c r="B9299" s="7">
        <v>44218</v>
      </c>
      <c r="C9299" s="6">
        <v>2</v>
      </c>
      <c r="D9299" s="46">
        <v>16149.999723207216</v>
      </c>
      <c r="G9299" s="7">
        <v>44218</v>
      </c>
      <c r="H9299" s="6">
        <v>2</v>
      </c>
      <c r="I9299" s="46">
        <v>12075.171641723728</v>
      </c>
    </row>
    <row r="9300" spans="2:9" x14ac:dyDescent="0.3">
      <c r="B9300" s="7">
        <v>44218</v>
      </c>
      <c r="C9300" s="6">
        <v>3</v>
      </c>
      <c r="D9300" s="46">
        <v>20860.580746468484</v>
      </c>
      <c r="G9300" s="7">
        <v>44218</v>
      </c>
      <c r="H9300" s="6">
        <v>3</v>
      </c>
      <c r="I9300" s="46">
        <v>11595.532153854332</v>
      </c>
    </row>
    <row r="9301" spans="2:9" x14ac:dyDescent="0.3">
      <c r="B9301" s="7">
        <v>44218</v>
      </c>
      <c r="C9301" s="6">
        <v>4</v>
      </c>
      <c r="D9301" s="46">
        <v>28489.308661015995</v>
      </c>
      <c r="G9301" s="7">
        <v>44218</v>
      </c>
      <c r="H9301" s="6">
        <v>4</v>
      </c>
      <c r="I9301" s="46">
        <v>13039.890118461426</v>
      </c>
    </row>
    <row r="9302" spans="2:9" x14ac:dyDescent="0.3">
      <c r="B9302" s="7">
        <v>44218</v>
      </c>
      <c r="C9302" s="6">
        <v>5</v>
      </c>
      <c r="D9302" s="46">
        <v>25981.895158879997</v>
      </c>
      <c r="G9302" s="7">
        <v>44218</v>
      </c>
      <c r="H9302" s="6">
        <v>5</v>
      </c>
      <c r="I9302" s="46">
        <v>17604.343383774751</v>
      </c>
    </row>
    <row r="9303" spans="2:9" x14ac:dyDescent="0.3">
      <c r="B9303" s="7">
        <v>44218</v>
      </c>
      <c r="C9303" s="6">
        <v>6</v>
      </c>
      <c r="D9303" s="46">
        <v>25550.000766562502</v>
      </c>
      <c r="G9303" s="7">
        <v>44218</v>
      </c>
      <c r="H9303" s="6">
        <v>6</v>
      </c>
      <c r="I9303" s="46">
        <v>18897.975114697736</v>
      </c>
    </row>
    <row r="9304" spans="2:9" x14ac:dyDescent="0.3">
      <c r="B9304" s="7">
        <v>44218</v>
      </c>
      <c r="C9304" s="6">
        <v>7</v>
      </c>
      <c r="D9304" s="46">
        <v>26452.563210983739</v>
      </c>
      <c r="G9304" s="7">
        <v>44218</v>
      </c>
      <c r="H9304" s="6">
        <v>7</v>
      </c>
      <c r="I9304" s="46">
        <v>20071.708877407978</v>
      </c>
    </row>
    <row r="9305" spans="2:9" x14ac:dyDescent="0.3">
      <c r="B9305" s="7">
        <v>44218</v>
      </c>
      <c r="C9305" s="6">
        <v>8</v>
      </c>
      <c r="D9305" s="46">
        <v>34901.156886327859</v>
      </c>
      <c r="G9305" s="7">
        <v>44218</v>
      </c>
      <c r="H9305" s="6">
        <v>8</v>
      </c>
      <c r="I9305" s="46">
        <v>29029.533909595892</v>
      </c>
    </row>
    <row r="9306" spans="2:9" x14ac:dyDescent="0.3">
      <c r="B9306" s="7">
        <v>44218</v>
      </c>
      <c r="C9306" s="6">
        <v>9</v>
      </c>
      <c r="D9306" s="46">
        <v>41096.411322620108</v>
      </c>
      <c r="G9306" s="7">
        <v>44218</v>
      </c>
      <c r="H9306" s="6">
        <v>9</v>
      </c>
      <c r="I9306" s="46">
        <v>31602.373705958722</v>
      </c>
    </row>
    <row r="9307" spans="2:9" x14ac:dyDescent="0.3">
      <c r="B9307" s="7">
        <v>44218</v>
      </c>
      <c r="C9307" s="6">
        <v>10</v>
      </c>
      <c r="D9307" s="46">
        <v>40858.318012702221</v>
      </c>
      <c r="G9307" s="7">
        <v>44218</v>
      </c>
      <c r="H9307" s="6">
        <v>10</v>
      </c>
      <c r="I9307" s="46">
        <v>29253.442917251727</v>
      </c>
    </row>
    <row r="9308" spans="2:9" x14ac:dyDescent="0.3">
      <c r="B9308" s="7">
        <v>44218</v>
      </c>
      <c r="C9308" s="6">
        <v>11</v>
      </c>
      <c r="D9308" s="46">
        <v>31447.317339153167</v>
      </c>
      <c r="G9308" s="7">
        <v>44218</v>
      </c>
      <c r="H9308" s="6">
        <v>11</v>
      </c>
      <c r="I9308" s="46">
        <v>21888.26266171259</v>
      </c>
    </row>
    <row r="9309" spans="2:9" x14ac:dyDescent="0.3">
      <c r="B9309" s="7">
        <v>44218</v>
      </c>
      <c r="C9309" s="6">
        <v>12</v>
      </c>
      <c r="D9309" s="46">
        <v>25350.893968598109</v>
      </c>
      <c r="G9309" s="7">
        <v>44218</v>
      </c>
      <c r="H9309" s="6">
        <v>12</v>
      </c>
      <c r="I9309" s="46">
        <v>15298.177733272405</v>
      </c>
    </row>
    <row r="9310" spans="2:9" x14ac:dyDescent="0.3">
      <c r="B9310" s="7">
        <v>44218</v>
      </c>
      <c r="C9310" s="6">
        <v>13</v>
      </c>
      <c r="D9310" s="46">
        <v>22091.709834759087</v>
      </c>
      <c r="G9310" s="7">
        <v>44218</v>
      </c>
      <c r="H9310" s="6">
        <v>13</v>
      </c>
      <c r="I9310" s="46">
        <v>10072.055919313814</v>
      </c>
    </row>
    <row r="9311" spans="2:9" x14ac:dyDescent="0.3">
      <c r="B9311" s="7">
        <v>44218</v>
      </c>
      <c r="C9311" s="6">
        <v>14</v>
      </c>
      <c r="D9311" s="46">
        <v>20709.176192752282</v>
      </c>
      <c r="G9311" s="7">
        <v>44218</v>
      </c>
      <c r="H9311" s="6">
        <v>14</v>
      </c>
      <c r="I9311" s="46">
        <v>7683.4214472480653</v>
      </c>
    </row>
    <row r="9312" spans="2:9" x14ac:dyDescent="0.3">
      <c r="B9312" s="7">
        <v>44218</v>
      </c>
      <c r="C9312" s="6">
        <v>15</v>
      </c>
      <c r="D9312" s="46">
        <v>26603.332618058408</v>
      </c>
      <c r="G9312" s="7">
        <v>44218</v>
      </c>
      <c r="H9312" s="6">
        <v>15</v>
      </c>
      <c r="I9312" s="46">
        <v>9855.3424265042813</v>
      </c>
    </row>
    <row r="9313" spans="2:9" x14ac:dyDescent="0.3">
      <c r="B9313" s="7">
        <v>44218</v>
      </c>
      <c r="C9313" s="6">
        <v>16</v>
      </c>
      <c r="D9313" s="46">
        <v>32486.809422212849</v>
      </c>
      <c r="G9313" s="7">
        <v>44218</v>
      </c>
      <c r="H9313" s="6">
        <v>16</v>
      </c>
      <c r="I9313" s="46">
        <v>15013.306806612905</v>
      </c>
    </row>
    <row r="9314" spans="2:9" x14ac:dyDescent="0.3">
      <c r="B9314" s="7">
        <v>44218</v>
      </c>
      <c r="C9314" s="6">
        <v>17</v>
      </c>
      <c r="D9314" s="46">
        <v>31322.092129154073</v>
      </c>
      <c r="G9314" s="7">
        <v>44218</v>
      </c>
      <c r="H9314" s="6">
        <v>17</v>
      </c>
      <c r="I9314" s="46">
        <v>11952.059754837384</v>
      </c>
    </row>
    <row r="9315" spans="2:9" x14ac:dyDescent="0.3">
      <c r="B9315" s="7">
        <v>44218</v>
      </c>
      <c r="C9315" s="6">
        <v>18</v>
      </c>
      <c r="D9315" s="46">
        <v>22881.049101119366</v>
      </c>
      <c r="G9315" s="7">
        <v>44218</v>
      </c>
      <c r="H9315" s="6">
        <v>18</v>
      </c>
      <c r="I9315" s="46">
        <v>10420.600234772817</v>
      </c>
    </row>
    <row r="9316" spans="2:9" x14ac:dyDescent="0.3">
      <c r="B9316" s="7">
        <v>44218</v>
      </c>
      <c r="C9316" s="6">
        <v>19</v>
      </c>
      <c r="D9316" s="46">
        <v>13886.497893495774</v>
      </c>
      <c r="G9316" s="7">
        <v>44218</v>
      </c>
      <c r="H9316" s="6">
        <v>19</v>
      </c>
      <c r="I9316" s="46">
        <v>10247.412981547157</v>
      </c>
    </row>
    <row r="9317" spans="2:9" x14ac:dyDescent="0.3">
      <c r="B9317" s="7">
        <v>44218</v>
      </c>
      <c r="C9317" s="6">
        <v>20</v>
      </c>
      <c r="D9317" s="46">
        <v>11628.775216838754</v>
      </c>
      <c r="G9317" s="7">
        <v>44218</v>
      </c>
      <c r="H9317" s="6">
        <v>20</v>
      </c>
      <c r="I9317" s="46">
        <v>7360.8952354224293</v>
      </c>
    </row>
    <row r="9318" spans="2:9" x14ac:dyDescent="0.3">
      <c r="B9318" s="7">
        <v>44218</v>
      </c>
      <c r="C9318" s="6">
        <v>21</v>
      </c>
      <c r="D9318" s="46">
        <v>17053.578694611286</v>
      </c>
      <c r="G9318" s="7">
        <v>44218</v>
      </c>
      <c r="H9318" s="6">
        <v>21</v>
      </c>
      <c r="I9318" s="46">
        <v>6023.7614981966271</v>
      </c>
    </row>
    <row r="9319" spans="2:9" x14ac:dyDescent="0.3">
      <c r="B9319" s="7">
        <v>44218</v>
      </c>
      <c r="C9319" s="6">
        <v>22</v>
      </c>
      <c r="D9319" s="46">
        <v>10940.894058793554</v>
      </c>
      <c r="G9319" s="7">
        <v>44218</v>
      </c>
      <c r="H9319" s="6">
        <v>22</v>
      </c>
      <c r="I9319" s="46">
        <v>3790.7465337524554</v>
      </c>
    </row>
    <row r="9320" spans="2:9" x14ac:dyDescent="0.3">
      <c r="B9320" s="7">
        <v>44218</v>
      </c>
      <c r="C9320" s="6">
        <v>23</v>
      </c>
      <c r="D9320" s="46">
        <v>10480.952387406383</v>
      </c>
      <c r="G9320" s="7">
        <v>44218</v>
      </c>
      <c r="H9320" s="6">
        <v>23</v>
      </c>
      <c r="I9320" s="46">
        <v>4747.989714863319</v>
      </c>
    </row>
    <row r="9321" spans="2:9" x14ac:dyDescent="0.3">
      <c r="B9321" s="7">
        <v>44219</v>
      </c>
      <c r="C9321" s="6">
        <v>0</v>
      </c>
      <c r="D9321" s="46">
        <v>13685.341724651891</v>
      </c>
      <c r="G9321" s="7">
        <v>44219</v>
      </c>
      <c r="H9321" s="6">
        <v>0</v>
      </c>
      <c r="I9321" s="46">
        <v>4848.695016359582</v>
      </c>
    </row>
    <row r="9322" spans="2:9" x14ac:dyDescent="0.3">
      <c r="B9322" s="7">
        <v>44219</v>
      </c>
      <c r="C9322" s="6">
        <v>1</v>
      </c>
      <c r="D9322" s="46">
        <v>13219.272641190049</v>
      </c>
      <c r="G9322" s="7">
        <v>44219</v>
      </c>
      <c r="H9322" s="6">
        <v>1</v>
      </c>
      <c r="I9322" s="46">
        <v>7410.026470366568</v>
      </c>
    </row>
    <row r="9323" spans="2:9" x14ac:dyDescent="0.3">
      <c r="B9323" s="7">
        <v>44219</v>
      </c>
      <c r="C9323" s="6">
        <v>2</v>
      </c>
      <c r="D9323" s="46">
        <v>10307.571222343749</v>
      </c>
      <c r="G9323" s="7">
        <v>44219</v>
      </c>
      <c r="H9323" s="6">
        <v>2</v>
      </c>
      <c r="I9323" s="46">
        <v>7628.294924229258</v>
      </c>
    </row>
    <row r="9324" spans="2:9" x14ac:dyDescent="0.3">
      <c r="B9324" s="7">
        <v>44219</v>
      </c>
      <c r="C9324" s="6">
        <v>3</v>
      </c>
      <c r="D9324" s="46">
        <v>13290.74089093544</v>
      </c>
      <c r="G9324" s="7">
        <v>44219</v>
      </c>
      <c r="H9324" s="6">
        <v>3</v>
      </c>
      <c r="I9324" s="46">
        <v>7608.6255032871277</v>
      </c>
    </row>
    <row r="9325" spans="2:9" x14ac:dyDescent="0.3">
      <c r="B9325" s="7">
        <v>44219</v>
      </c>
      <c r="C9325" s="6">
        <v>4</v>
      </c>
      <c r="D9325" s="46">
        <v>19824.448024317495</v>
      </c>
      <c r="G9325" s="7">
        <v>44219</v>
      </c>
      <c r="H9325" s="6">
        <v>4</v>
      </c>
      <c r="I9325" s="46">
        <v>10669.340149624511</v>
      </c>
    </row>
    <row r="9326" spans="2:9" x14ac:dyDescent="0.3">
      <c r="B9326" s="7">
        <v>44219</v>
      </c>
      <c r="C9326" s="6">
        <v>5</v>
      </c>
      <c r="D9326" s="46">
        <v>22944.84968379225</v>
      </c>
      <c r="G9326" s="7">
        <v>44219</v>
      </c>
      <c r="H9326" s="6">
        <v>5</v>
      </c>
      <c r="I9326" s="46">
        <v>9131.7551627431549</v>
      </c>
    </row>
    <row r="9327" spans="2:9" x14ac:dyDescent="0.3">
      <c r="B9327" s="7">
        <v>44219</v>
      </c>
      <c r="C9327" s="6">
        <v>6</v>
      </c>
      <c r="D9327" s="46">
        <v>16716.081030907793</v>
      </c>
      <c r="G9327" s="7">
        <v>44219</v>
      </c>
      <c r="H9327" s="6">
        <v>6</v>
      </c>
      <c r="I9327" s="46">
        <v>6784.9712893279839</v>
      </c>
    </row>
    <row r="9328" spans="2:9" x14ac:dyDescent="0.3">
      <c r="B9328" s="7">
        <v>44219</v>
      </c>
      <c r="C9328" s="6">
        <v>7</v>
      </c>
      <c r="D9328" s="46">
        <v>14008.144071297009</v>
      </c>
      <c r="G9328" s="7">
        <v>44219</v>
      </c>
      <c r="H9328" s="6">
        <v>7</v>
      </c>
      <c r="I9328" s="46">
        <v>6494.1725386803728</v>
      </c>
    </row>
    <row r="9329" spans="2:9" x14ac:dyDescent="0.3">
      <c r="B9329" s="7">
        <v>44219</v>
      </c>
      <c r="C9329" s="6">
        <v>8</v>
      </c>
      <c r="D9329" s="46">
        <v>16328.976657320045</v>
      </c>
      <c r="G9329" s="7">
        <v>44219</v>
      </c>
      <c r="H9329" s="6">
        <v>8</v>
      </c>
      <c r="I9329" s="46">
        <v>6165.9699706179481</v>
      </c>
    </row>
    <row r="9330" spans="2:9" x14ac:dyDescent="0.3">
      <c r="B9330" s="7">
        <v>44219</v>
      </c>
      <c r="C9330" s="6">
        <v>9</v>
      </c>
      <c r="D9330" s="46">
        <v>16690.683443656621</v>
      </c>
      <c r="G9330" s="7">
        <v>44219</v>
      </c>
      <c r="H9330" s="6">
        <v>9</v>
      </c>
      <c r="I9330" s="46">
        <v>9441.6402696276291</v>
      </c>
    </row>
    <row r="9331" spans="2:9" x14ac:dyDescent="0.3">
      <c r="B9331" s="7">
        <v>44219</v>
      </c>
      <c r="C9331" s="6">
        <v>10</v>
      </c>
      <c r="D9331" s="46">
        <v>22159.125980112829</v>
      </c>
      <c r="G9331" s="7">
        <v>44219</v>
      </c>
      <c r="H9331" s="6">
        <v>10</v>
      </c>
      <c r="I9331" s="46">
        <v>12047.474121773925</v>
      </c>
    </row>
    <row r="9332" spans="2:9" x14ac:dyDescent="0.3">
      <c r="B9332" s="7">
        <v>44219</v>
      </c>
      <c r="C9332" s="6">
        <v>11</v>
      </c>
      <c r="D9332" s="46">
        <v>22022.611329931868</v>
      </c>
      <c r="G9332" s="7">
        <v>44219</v>
      </c>
      <c r="H9332" s="6">
        <v>11</v>
      </c>
      <c r="I9332" s="46">
        <v>11403.257083220271</v>
      </c>
    </row>
    <row r="9333" spans="2:9" x14ac:dyDescent="0.3">
      <c r="B9333" s="7">
        <v>44219</v>
      </c>
      <c r="C9333" s="6">
        <v>12</v>
      </c>
      <c r="D9333" s="46">
        <v>17023.219267265358</v>
      </c>
      <c r="G9333" s="7">
        <v>44219</v>
      </c>
      <c r="H9333" s="6">
        <v>12</v>
      </c>
      <c r="I9333" s="46">
        <v>8545.8889167863672</v>
      </c>
    </row>
    <row r="9334" spans="2:9" x14ac:dyDescent="0.3">
      <c r="B9334" s="7">
        <v>44219</v>
      </c>
      <c r="C9334" s="6">
        <v>13</v>
      </c>
      <c r="D9334" s="46">
        <v>16698.102093374731</v>
      </c>
      <c r="G9334" s="7">
        <v>44219</v>
      </c>
      <c r="H9334" s="6">
        <v>13</v>
      </c>
      <c r="I9334" s="46">
        <v>7932.0664982785547</v>
      </c>
    </row>
    <row r="9335" spans="2:9" x14ac:dyDescent="0.3">
      <c r="B9335" s="7">
        <v>44219</v>
      </c>
      <c r="C9335" s="6">
        <v>14</v>
      </c>
      <c r="D9335" s="46">
        <v>18220.304200620005</v>
      </c>
      <c r="G9335" s="7">
        <v>44219</v>
      </c>
      <c r="H9335" s="6">
        <v>14</v>
      </c>
      <c r="I9335" s="46">
        <v>10596.218263619468</v>
      </c>
    </row>
    <row r="9336" spans="2:9" x14ac:dyDescent="0.3">
      <c r="B9336" s="7">
        <v>44219</v>
      </c>
      <c r="C9336" s="6">
        <v>15</v>
      </c>
      <c r="D9336" s="46">
        <v>23648.462655651256</v>
      </c>
      <c r="G9336" s="7">
        <v>44219</v>
      </c>
      <c r="H9336" s="6">
        <v>15</v>
      </c>
      <c r="I9336" s="46">
        <v>14459.353974193171</v>
      </c>
    </row>
    <row r="9337" spans="2:9" x14ac:dyDescent="0.3">
      <c r="B9337" s="7">
        <v>44219</v>
      </c>
      <c r="C9337" s="6">
        <v>16</v>
      </c>
      <c r="D9337" s="46">
        <v>22557.438452311864</v>
      </c>
      <c r="G9337" s="7">
        <v>44219</v>
      </c>
      <c r="H9337" s="6">
        <v>16</v>
      </c>
      <c r="I9337" s="46">
        <v>13132.753029797082</v>
      </c>
    </row>
    <row r="9338" spans="2:9" x14ac:dyDescent="0.3">
      <c r="B9338" s="7">
        <v>44219</v>
      </c>
      <c r="C9338" s="6">
        <v>17</v>
      </c>
      <c r="D9338" s="46">
        <v>12764.057064992454</v>
      </c>
      <c r="G9338" s="7">
        <v>44219</v>
      </c>
      <c r="H9338" s="6">
        <v>17</v>
      </c>
      <c r="I9338" s="46">
        <v>5140.4273036866743</v>
      </c>
    </row>
    <row r="9339" spans="2:9" x14ac:dyDescent="0.3">
      <c r="B9339" s="7">
        <v>44219</v>
      </c>
      <c r="C9339" s="6">
        <v>18</v>
      </c>
      <c r="D9339" s="46">
        <v>9180.4325490280335</v>
      </c>
      <c r="G9339" s="7">
        <v>44219</v>
      </c>
      <c r="H9339" s="6">
        <v>18</v>
      </c>
      <c r="I9339" s="46">
        <v>2428.7494666257062</v>
      </c>
    </row>
    <row r="9340" spans="2:9" x14ac:dyDescent="0.3">
      <c r="B9340" s="7">
        <v>44219</v>
      </c>
      <c r="C9340" s="6">
        <v>19</v>
      </c>
      <c r="D9340" s="46">
        <v>7126.27377809873</v>
      </c>
      <c r="G9340" s="7">
        <v>44219</v>
      </c>
      <c r="H9340" s="6">
        <v>19</v>
      </c>
      <c r="I9340" s="46">
        <v>3113.8189344266775</v>
      </c>
    </row>
    <row r="9341" spans="2:9" x14ac:dyDescent="0.3">
      <c r="B9341" s="7">
        <v>44219</v>
      </c>
      <c r="C9341" s="6">
        <v>20</v>
      </c>
      <c r="D9341" s="46">
        <v>10377.860992556853</v>
      </c>
      <c r="G9341" s="7">
        <v>44219</v>
      </c>
      <c r="H9341" s="6">
        <v>20</v>
      </c>
      <c r="I9341" s="46">
        <v>5524.847997047842</v>
      </c>
    </row>
    <row r="9342" spans="2:9" x14ac:dyDescent="0.3">
      <c r="B9342" s="7">
        <v>44219</v>
      </c>
      <c r="C9342" s="6">
        <v>21</v>
      </c>
      <c r="D9342" s="46">
        <v>18743.429573329904</v>
      </c>
      <c r="G9342" s="7">
        <v>44219</v>
      </c>
      <c r="H9342" s="6">
        <v>21</v>
      </c>
      <c r="I9342" s="46">
        <v>6273.5472273977421</v>
      </c>
    </row>
    <row r="9343" spans="2:9" x14ac:dyDescent="0.3">
      <c r="B9343" s="7">
        <v>44219</v>
      </c>
      <c r="C9343" s="6">
        <v>22</v>
      </c>
      <c r="D9343" s="46">
        <v>12378.032294566992</v>
      </c>
      <c r="G9343" s="7">
        <v>44219</v>
      </c>
      <c r="H9343" s="6">
        <v>22</v>
      </c>
      <c r="I9343" s="46">
        <v>3879.0357119180721</v>
      </c>
    </row>
    <row r="9344" spans="2:9" x14ac:dyDescent="0.3">
      <c r="B9344" s="7">
        <v>44219</v>
      </c>
      <c r="C9344" s="6">
        <v>23</v>
      </c>
      <c r="D9344" s="46">
        <v>12138.42953729892</v>
      </c>
      <c r="G9344" s="7">
        <v>44219</v>
      </c>
      <c r="H9344" s="6">
        <v>23</v>
      </c>
      <c r="I9344" s="46">
        <v>4888.7175099498763</v>
      </c>
    </row>
    <row r="9345" spans="2:9" x14ac:dyDescent="0.3">
      <c r="B9345" s="7">
        <v>44220</v>
      </c>
      <c r="C9345" s="6">
        <v>0</v>
      </c>
      <c r="D9345" s="46">
        <v>11319.845272657021</v>
      </c>
      <c r="G9345" s="7">
        <v>44220</v>
      </c>
      <c r="H9345" s="6">
        <v>0</v>
      </c>
      <c r="I9345" s="46">
        <v>5087.4826456625415</v>
      </c>
    </row>
    <row r="9346" spans="2:9" x14ac:dyDescent="0.3">
      <c r="B9346" s="7">
        <v>44220</v>
      </c>
      <c r="C9346" s="6">
        <v>1</v>
      </c>
      <c r="D9346" s="46">
        <v>12078.622975381137</v>
      </c>
      <c r="G9346" s="7">
        <v>44220</v>
      </c>
      <c r="H9346" s="6">
        <v>1</v>
      </c>
      <c r="I9346" s="46">
        <v>13080.181007026893</v>
      </c>
    </row>
    <row r="9347" spans="2:9" x14ac:dyDescent="0.3">
      <c r="B9347" s="7">
        <v>44220</v>
      </c>
      <c r="C9347" s="6">
        <v>2</v>
      </c>
      <c r="D9347" s="46">
        <v>23877.883095784971</v>
      </c>
      <c r="G9347" s="7">
        <v>44220</v>
      </c>
      <c r="H9347" s="6">
        <v>2</v>
      </c>
      <c r="I9347" s="46">
        <v>23177.097139126316</v>
      </c>
    </row>
    <row r="9348" spans="2:9" x14ac:dyDescent="0.3">
      <c r="B9348" s="7">
        <v>44220</v>
      </c>
      <c r="C9348" s="6">
        <v>3</v>
      </c>
      <c r="D9348" s="46">
        <v>16171.216983531755</v>
      </c>
      <c r="G9348" s="7">
        <v>44220</v>
      </c>
      <c r="H9348" s="6">
        <v>3</v>
      </c>
      <c r="I9348" s="46">
        <v>17931.351083226564</v>
      </c>
    </row>
    <row r="9349" spans="2:9" x14ac:dyDescent="0.3">
      <c r="B9349" s="7">
        <v>44220</v>
      </c>
      <c r="C9349" s="6">
        <v>4</v>
      </c>
      <c r="D9349" s="46">
        <v>19455.796512846835</v>
      </c>
      <c r="G9349" s="7">
        <v>44220</v>
      </c>
      <c r="H9349" s="6">
        <v>4</v>
      </c>
      <c r="I9349" s="46">
        <v>16086.302144812913</v>
      </c>
    </row>
    <row r="9350" spans="2:9" x14ac:dyDescent="0.3">
      <c r="B9350" s="7">
        <v>44220</v>
      </c>
      <c r="C9350" s="6">
        <v>5</v>
      </c>
      <c r="D9350" s="46">
        <v>19956.954528704398</v>
      </c>
      <c r="G9350" s="7">
        <v>44220</v>
      </c>
      <c r="H9350" s="6">
        <v>5</v>
      </c>
      <c r="I9350" s="46">
        <v>23841.369994646295</v>
      </c>
    </row>
    <row r="9351" spans="2:9" x14ac:dyDescent="0.3">
      <c r="B9351" s="7">
        <v>44220</v>
      </c>
      <c r="C9351" s="6">
        <v>6</v>
      </c>
      <c r="D9351" s="46">
        <v>23635.717346207482</v>
      </c>
      <c r="G9351" s="7">
        <v>44220</v>
      </c>
      <c r="H9351" s="6">
        <v>6</v>
      </c>
      <c r="I9351" s="46">
        <v>26983.408522368427</v>
      </c>
    </row>
    <row r="9352" spans="2:9" x14ac:dyDescent="0.3">
      <c r="B9352" s="7">
        <v>44220</v>
      </c>
      <c r="C9352" s="6">
        <v>7</v>
      </c>
      <c r="D9352" s="46">
        <v>17885.518330825442</v>
      </c>
      <c r="G9352" s="7">
        <v>44220</v>
      </c>
      <c r="H9352" s="6">
        <v>7</v>
      </c>
      <c r="I9352" s="46">
        <v>15756.370354206994</v>
      </c>
    </row>
    <row r="9353" spans="2:9" x14ac:dyDescent="0.3">
      <c r="B9353" s="7">
        <v>44220</v>
      </c>
      <c r="C9353" s="6">
        <v>8</v>
      </c>
      <c r="D9353" s="46">
        <v>17213.819044849886</v>
      </c>
      <c r="G9353" s="7">
        <v>44220</v>
      </c>
      <c r="H9353" s="6">
        <v>8</v>
      </c>
      <c r="I9353" s="46">
        <v>11393.341330651067</v>
      </c>
    </row>
    <row r="9354" spans="2:9" x14ac:dyDescent="0.3">
      <c r="B9354" s="7">
        <v>44220</v>
      </c>
      <c r="C9354" s="6">
        <v>9</v>
      </c>
      <c r="D9354" s="46">
        <v>25432.480606808407</v>
      </c>
      <c r="G9354" s="7">
        <v>44220</v>
      </c>
      <c r="H9354" s="6">
        <v>9</v>
      </c>
      <c r="I9354" s="46">
        <v>18543.88072515362</v>
      </c>
    </row>
    <row r="9355" spans="2:9" x14ac:dyDescent="0.3">
      <c r="B9355" s="7">
        <v>44220</v>
      </c>
      <c r="C9355" s="6">
        <v>10</v>
      </c>
      <c r="D9355" s="46">
        <v>28347.633443811494</v>
      </c>
      <c r="G9355" s="7">
        <v>44220</v>
      </c>
      <c r="H9355" s="6">
        <v>10</v>
      </c>
      <c r="I9355" s="46">
        <v>17966.687139806003</v>
      </c>
    </row>
    <row r="9356" spans="2:9" x14ac:dyDescent="0.3">
      <c r="B9356" s="7">
        <v>44220</v>
      </c>
      <c r="C9356" s="6">
        <v>11</v>
      </c>
      <c r="D9356" s="46">
        <v>20379.073799134087</v>
      </c>
      <c r="G9356" s="7">
        <v>44220</v>
      </c>
      <c r="H9356" s="6">
        <v>11</v>
      </c>
      <c r="I9356" s="46">
        <v>11763.912533501447</v>
      </c>
    </row>
    <row r="9357" spans="2:9" x14ac:dyDescent="0.3">
      <c r="B9357" s="7">
        <v>44220</v>
      </c>
      <c r="C9357" s="6">
        <v>12</v>
      </c>
      <c r="D9357" s="46">
        <v>23319.448389197492</v>
      </c>
      <c r="G9357" s="7">
        <v>44220</v>
      </c>
      <c r="H9357" s="6">
        <v>12</v>
      </c>
      <c r="I9357" s="46">
        <v>11258.269067887246</v>
      </c>
    </row>
    <row r="9358" spans="2:9" x14ac:dyDescent="0.3">
      <c r="B9358" s="7">
        <v>44220</v>
      </c>
      <c r="C9358" s="6">
        <v>13</v>
      </c>
      <c r="D9358" s="46">
        <v>21269.026828258451</v>
      </c>
      <c r="G9358" s="7">
        <v>44220</v>
      </c>
      <c r="H9358" s="6">
        <v>13</v>
      </c>
      <c r="I9358" s="46">
        <v>9977.5195589518098</v>
      </c>
    </row>
    <row r="9359" spans="2:9" x14ac:dyDescent="0.3">
      <c r="B9359" s="7">
        <v>44220</v>
      </c>
      <c r="C9359" s="6">
        <v>14</v>
      </c>
      <c r="D9359" s="46">
        <v>22386.432511804687</v>
      </c>
      <c r="G9359" s="7">
        <v>44220</v>
      </c>
      <c r="H9359" s="6">
        <v>14</v>
      </c>
      <c r="I9359" s="46">
        <v>8947.7087564880367</v>
      </c>
    </row>
    <row r="9360" spans="2:9" x14ac:dyDescent="0.3">
      <c r="B9360" s="7">
        <v>44220</v>
      </c>
      <c r="C9360" s="6">
        <v>15</v>
      </c>
      <c r="D9360" s="46">
        <v>23018.85839850473</v>
      </c>
      <c r="G9360" s="7">
        <v>44220</v>
      </c>
      <c r="H9360" s="6">
        <v>15</v>
      </c>
      <c r="I9360" s="46">
        <v>6332.7821155653355</v>
      </c>
    </row>
    <row r="9361" spans="2:9" x14ac:dyDescent="0.3">
      <c r="B9361" s="7">
        <v>44220</v>
      </c>
      <c r="C9361" s="6">
        <v>16</v>
      </c>
      <c r="D9361" s="46">
        <v>24199.132888772801</v>
      </c>
      <c r="G9361" s="7">
        <v>44220</v>
      </c>
      <c r="H9361" s="6">
        <v>16</v>
      </c>
      <c r="I9361" s="46">
        <v>7106.4765291145586</v>
      </c>
    </row>
    <row r="9362" spans="2:9" x14ac:dyDescent="0.3">
      <c r="B9362" s="7">
        <v>44220</v>
      </c>
      <c r="C9362" s="6">
        <v>17</v>
      </c>
      <c r="D9362" s="46">
        <v>23759.44918217315</v>
      </c>
      <c r="G9362" s="7">
        <v>44220</v>
      </c>
      <c r="H9362" s="6">
        <v>17</v>
      </c>
      <c r="I9362" s="46">
        <v>5448.7620773426424</v>
      </c>
    </row>
    <row r="9363" spans="2:9" x14ac:dyDescent="0.3">
      <c r="B9363" s="7">
        <v>44220</v>
      </c>
      <c r="C9363" s="6">
        <v>18</v>
      </c>
      <c r="D9363" s="46">
        <v>21450.69193305033</v>
      </c>
      <c r="G9363" s="7">
        <v>44220</v>
      </c>
      <c r="H9363" s="6">
        <v>18</v>
      </c>
      <c r="I9363" s="46">
        <v>6348.816637324876</v>
      </c>
    </row>
    <row r="9364" spans="2:9" x14ac:dyDescent="0.3">
      <c r="B9364" s="7">
        <v>44220</v>
      </c>
      <c r="C9364" s="6">
        <v>19</v>
      </c>
      <c r="D9364" s="46">
        <v>16293.399431604512</v>
      </c>
      <c r="G9364" s="7">
        <v>44220</v>
      </c>
      <c r="H9364" s="6">
        <v>19</v>
      </c>
      <c r="I9364" s="46">
        <v>6715.2306426477417</v>
      </c>
    </row>
    <row r="9365" spans="2:9" x14ac:dyDescent="0.3">
      <c r="B9365" s="7">
        <v>44220</v>
      </c>
      <c r="C9365" s="6">
        <v>20</v>
      </c>
      <c r="D9365" s="46">
        <v>18758.742989125269</v>
      </c>
      <c r="G9365" s="7">
        <v>44220</v>
      </c>
      <c r="H9365" s="6">
        <v>20</v>
      </c>
      <c r="I9365" s="46">
        <v>11894.085250473183</v>
      </c>
    </row>
    <row r="9366" spans="2:9" x14ac:dyDescent="0.3">
      <c r="B9366" s="7">
        <v>44220</v>
      </c>
      <c r="C9366" s="6">
        <v>21</v>
      </c>
      <c r="D9366" s="46">
        <v>22559.326601233603</v>
      </c>
      <c r="G9366" s="7">
        <v>44220</v>
      </c>
      <c r="H9366" s="6">
        <v>21</v>
      </c>
      <c r="I9366" s="46">
        <v>19746.428452104679</v>
      </c>
    </row>
    <row r="9367" spans="2:9" x14ac:dyDescent="0.3">
      <c r="B9367" s="7">
        <v>44220</v>
      </c>
      <c r="C9367" s="6">
        <v>22</v>
      </c>
      <c r="D9367" s="46">
        <v>15419.499442922379</v>
      </c>
      <c r="G9367" s="7">
        <v>44220</v>
      </c>
      <c r="H9367" s="6">
        <v>22</v>
      </c>
      <c r="I9367" s="46">
        <v>11019.832884905631</v>
      </c>
    </row>
    <row r="9368" spans="2:9" x14ac:dyDescent="0.3">
      <c r="B9368" s="7">
        <v>44220</v>
      </c>
      <c r="C9368" s="6">
        <v>23</v>
      </c>
      <c r="D9368" s="46">
        <v>21206.029920600657</v>
      </c>
      <c r="G9368" s="7">
        <v>44220</v>
      </c>
      <c r="H9368" s="6">
        <v>23</v>
      </c>
      <c r="I9368" s="46">
        <v>25277.45606436822</v>
      </c>
    </row>
    <row r="9369" spans="2:9" x14ac:dyDescent="0.3">
      <c r="B9369" s="7">
        <v>44221</v>
      </c>
      <c r="C9369" s="6">
        <v>0</v>
      </c>
      <c r="D9369" s="46">
        <v>30774.117859922513</v>
      </c>
      <c r="G9369" s="7">
        <v>44221</v>
      </c>
      <c r="H9369" s="6">
        <v>0</v>
      </c>
      <c r="I9369" s="46">
        <v>21592.863204331166</v>
      </c>
    </row>
    <row r="9370" spans="2:9" x14ac:dyDescent="0.3">
      <c r="B9370" s="7">
        <v>44221</v>
      </c>
      <c r="C9370" s="6">
        <v>1</v>
      </c>
      <c r="D9370" s="46">
        <v>23993.481741998457</v>
      </c>
      <c r="G9370" s="7">
        <v>44221</v>
      </c>
      <c r="H9370" s="6">
        <v>1</v>
      </c>
      <c r="I9370" s="46">
        <v>20426.199039832896</v>
      </c>
    </row>
    <row r="9371" spans="2:9" x14ac:dyDescent="0.3">
      <c r="B9371" s="7">
        <v>44221</v>
      </c>
      <c r="C9371" s="6">
        <v>2</v>
      </c>
      <c r="D9371" s="46">
        <v>26501.568869636532</v>
      </c>
      <c r="G9371" s="7">
        <v>44221</v>
      </c>
      <c r="H9371" s="6">
        <v>2</v>
      </c>
      <c r="I9371" s="46">
        <v>23538.050697630595</v>
      </c>
    </row>
    <row r="9372" spans="2:9" x14ac:dyDescent="0.3">
      <c r="B9372" s="7">
        <v>44221</v>
      </c>
      <c r="C9372" s="6">
        <v>3</v>
      </c>
      <c r="D9372" s="46">
        <v>21413.08384534375</v>
      </c>
      <c r="G9372" s="7">
        <v>44221</v>
      </c>
      <c r="H9372" s="6">
        <v>3</v>
      </c>
      <c r="I9372" s="46">
        <v>21989.813090181622</v>
      </c>
    </row>
    <row r="9373" spans="2:9" x14ac:dyDescent="0.3">
      <c r="B9373" s="7">
        <v>44221</v>
      </c>
      <c r="C9373" s="6">
        <v>4</v>
      </c>
      <c r="D9373" s="46">
        <v>8837.6553502601109</v>
      </c>
      <c r="G9373" s="7">
        <v>44221</v>
      </c>
      <c r="H9373" s="6">
        <v>4</v>
      </c>
      <c r="I9373" s="46">
        <v>4554.4948723554744</v>
      </c>
    </row>
    <row r="9374" spans="2:9" x14ac:dyDescent="0.3">
      <c r="B9374" s="7">
        <v>44221</v>
      </c>
      <c r="C9374" s="6">
        <v>5</v>
      </c>
      <c r="D9374" s="46">
        <v>5570.7989219020246</v>
      </c>
      <c r="G9374" s="7">
        <v>44221</v>
      </c>
      <c r="H9374" s="6">
        <v>5</v>
      </c>
      <c r="I9374" s="46">
        <v>2195.0097976209145</v>
      </c>
    </row>
    <row r="9375" spans="2:9" x14ac:dyDescent="0.3">
      <c r="B9375" s="7">
        <v>44221</v>
      </c>
      <c r="C9375" s="6">
        <v>6</v>
      </c>
      <c r="D9375" s="46">
        <v>3247.4096756968547</v>
      </c>
      <c r="G9375" s="7">
        <v>44221</v>
      </c>
      <c r="H9375" s="6">
        <v>6</v>
      </c>
      <c r="I9375" s="46">
        <v>2192.6453899334906</v>
      </c>
    </row>
    <row r="9376" spans="2:9" x14ac:dyDescent="0.3">
      <c r="B9376" s="7">
        <v>44221</v>
      </c>
      <c r="C9376" s="6">
        <v>7</v>
      </c>
      <c r="D9376" s="46">
        <v>9226.2594299088141</v>
      </c>
      <c r="G9376" s="7">
        <v>44221</v>
      </c>
      <c r="H9376" s="6">
        <v>7</v>
      </c>
      <c r="I9376" s="46">
        <v>5218.2083487737846</v>
      </c>
    </row>
    <row r="9377" spans="2:9" x14ac:dyDescent="0.3">
      <c r="B9377" s="7">
        <v>44221</v>
      </c>
      <c r="C9377" s="6">
        <v>8</v>
      </c>
      <c r="D9377" s="46">
        <v>12463.494593985413</v>
      </c>
      <c r="G9377" s="7">
        <v>44221</v>
      </c>
      <c r="H9377" s="6">
        <v>8</v>
      </c>
      <c r="I9377" s="46">
        <v>6302.1081407103175</v>
      </c>
    </row>
    <row r="9378" spans="2:9" x14ac:dyDescent="0.3">
      <c r="B9378" s="7">
        <v>44221</v>
      </c>
      <c r="C9378" s="6">
        <v>9</v>
      </c>
      <c r="D9378" s="46">
        <v>15899.326222558408</v>
      </c>
      <c r="G9378" s="7">
        <v>44221</v>
      </c>
      <c r="H9378" s="6">
        <v>9</v>
      </c>
      <c r="I9378" s="46">
        <v>8610.3335145571109</v>
      </c>
    </row>
    <row r="9379" spans="2:9" x14ac:dyDescent="0.3">
      <c r="B9379" s="7">
        <v>44221</v>
      </c>
      <c r="C9379" s="6">
        <v>10</v>
      </c>
      <c r="D9379" s="46">
        <v>19572.252412163692</v>
      </c>
      <c r="G9379" s="7">
        <v>44221</v>
      </c>
      <c r="H9379" s="6">
        <v>10</v>
      </c>
      <c r="I9379" s="46">
        <v>15480.483835344163</v>
      </c>
    </row>
    <row r="9380" spans="2:9" x14ac:dyDescent="0.3">
      <c r="B9380" s="7">
        <v>44221</v>
      </c>
      <c r="C9380" s="6">
        <v>11</v>
      </c>
      <c r="D9380" s="46">
        <v>29825.463443550329</v>
      </c>
      <c r="G9380" s="7">
        <v>44221</v>
      </c>
      <c r="H9380" s="6">
        <v>11</v>
      </c>
      <c r="I9380" s="46">
        <v>22480.912575052058</v>
      </c>
    </row>
    <row r="9381" spans="2:9" x14ac:dyDescent="0.3">
      <c r="B9381" s="7">
        <v>44221</v>
      </c>
      <c r="C9381" s="6">
        <v>12</v>
      </c>
      <c r="D9381" s="46">
        <v>29123.320465992187</v>
      </c>
      <c r="G9381" s="7">
        <v>44221</v>
      </c>
      <c r="H9381" s="6">
        <v>12</v>
      </c>
      <c r="I9381" s="46">
        <v>25439.533670561672</v>
      </c>
    </row>
    <row r="9382" spans="2:9" x14ac:dyDescent="0.3">
      <c r="B9382" s="7">
        <v>44221</v>
      </c>
      <c r="C9382" s="6">
        <v>13</v>
      </c>
      <c r="D9382" s="46">
        <v>38231.119449095393</v>
      </c>
      <c r="G9382" s="7">
        <v>44221</v>
      </c>
      <c r="H9382" s="6">
        <v>13</v>
      </c>
      <c r="I9382" s="46">
        <v>27112.469909498686</v>
      </c>
    </row>
    <row r="9383" spans="2:9" x14ac:dyDescent="0.3">
      <c r="B9383" s="7">
        <v>44221</v>
      </c>
      <c r="C9383" s="6">
        <v>14</v>
      </c>
      <c r="D9383" s="46">
        <v>33628.322429555592</v>
      </c>
      <c r="G9383" s="7">
        <v>44221</v>
      </c>
      <c r="H9383" s="6">
        <v>14</v>
      </c>
      <c r="I9383" s="46">
        <v>27350.937510910531</v>
      </c>
    </row>
    <row r="9384" spans="2:9" x14ac:dyDescent="0.3">
      <c r="B9384" s="7">
        <v>44221</v>
      </c>
      <c r="C9384" s="6">
        <v>15</v>
      </c>
      <c r="D9384" s="46">
        <v>33064.431988317228</v>
      </c>
      <c r="G9384" s="7">
        <v>44221</v>
      </c>
      <c r="H9384" s="6">
        <v>15</v>
      </c>
      <c r="I9384" s="46">
        <v>24180.420877710036</v>
      </c>
    </row>
    <row r="9385" spans="2:9" x14ac:dyDescent="0.3">
      <c r="B9385" s="7">
        <v>44221</v>
      </c>
      <c r="C9385" s="6">
        <v>16</v>
      </c>
      <c r="D9385" s="46">
        <v>28424.222198538424</v>
      </c>
      <c r="G9385" s="7">
        <v>44221</v>
      </c>
      <c r="H9385" s="6">
        <v>16</v>
      </c>
      <c r="I9385" s="46">
        <v>22997.798179854115</v>
      </c>
    </row>
    <row r="9386" spans="2:9" x14ac:dyDescent="0.3">
      <c r="B9386" s="7">
        <v>44221</v>
      </c>
      <c r="C9386" s="6">
        <v>17</v>
      </c>
      <c r="D9386" s="46">
        <v>20875.727338970024</v>
      </c>
      <c r="G9386" s="7">
        <v>44221</v>
      </c>
      <c r="H9386" s="6">
        <v>17</v>
      </c>
      <c r="I9386" s="46">
        <v>15968.068614187499</v>
      </c>
    </row>
    <row r="9387" spans="2:9" x14ac:dyDescent="0.3">
      <c r="B9387" s="7">
        <v>44221</v>
      </c>
      <c r="C9387" s="6">
        <v>18</v>
      </c>
      <c r="D9387" s="46">
        <v>18533.863068501541</v>
      </c>
      <c r="G9387" s="7">
        <v>44221</v>
      </c>
      <c r="H9387" s="6">
        <v>18</v>
      </c>
      <c r="I9387" s="46">
        <v>12436.955957600736</v>
      </c>
    </row>
    <row r="9388" spans="2:9" x14ac:dyDescent="0.3">
      <c r="B9388" s="7">
        <v>44221</v>
      </c>
      <c r="C9388" s="6">
        <v>19</v>
      </c>
      <c r="D9388" s="46">
        <v>25979.965365034066</v>
      </c>
      <c r="G9388" s="7">
        <v>44221</v>
      </c>
      <c r="H9388" s="6">
        <v>19</v>
      </c>
      <c r="I9388" s="46">
        <v>12329.504982972619</v>
      </c>
    </row>
    <row r="9389" spans="2:9" x14ac:dyDescent="0.3">
      <c r="B9389" s="7">
        <v>44221</v>
      </c>
      <c r="C9389" s="6">
        <v>20</v>
      </c>
      <c r="D9389" s="46">
        <v>33031.602113004359</v>
      </c>
      <c r="G9389" s="7">
        <v>44221</v>
      </c>
      <c r="H9389" s="6">
        <v>20</v>
      </c>
      <c r="I9389" s="46">
        <v>15357.212177974347</v>
      </c>
    </row>
    <row r="9390" spans="2:9" x14ac:dyDescent="0.3">
      <c r="B9390" s="7">
        <v>44221</v>
      </c>
      <c r="C9390" s="6">
        <v>21</v>
      </c>
      <c r="D9390" s="46">
        <v>41394.895197982194</v>
      </c>
      <c r="G9390" s="7">
        <v>44221</v>
      </c>
      <c r="H9390" s="6">
        <v>21</v>
      </c>
      <c r="I9390" s="46">
        <v>23513.278486693998</v>
      </c>
    </row>
    <row r="9391" spans="2:9" x14ac:dyDescent="0.3">
      <c r="B9391" s="7">
        <v>44221</v>
      </c>
      <c r="C9391" s="6">
        <v>22</v>
      </c>
      <c r="D9391" s="46">
        <v>36036.933603425969</v>
      </c>
      <c r="G9391" s="7">
        <v>44221</v>
      </c>
      <c r="H9391" s="6">
        <v>22</v>
      </c>
      <c r="I9391" s="46">
        <v>21007.729807876727</v>
      </c>
    </row>
    <row r="9392" spans="2:9" x14ac:dyDescent="0.3">
      <c r="B9392" s="7">
        <v>44221</v>
      </c>
      <c r="C9392" s="6">
        <v>23</v>
      </c>
      <c r="D9392" s="46">
        <v>30988.072185906251</v>
      </c>
      <c r="G9392" s="7">
        <v>44221</v>
      </c>
      <c r="H9392" s="6">
        <v>23</v>
      </c>
      <c r="I9392" s="46">
        <v>21339.07809979079</v>
      </c>
    </row>
    <row r="9393" spans="2:9" x14ac:dyDescent="0.3">
      <c r="B9393" s="7">
        <v>44222</v>
      </c>
      <c r="C9393" s="6">
        <v>0</v>
      </c>
      <c r="D9393" s="46">
        <v>31982.696318126807</v>
      </c>
      <c r="G9393" s="7">
        <v>44222</v>
      </c>
      <c r="H9393" s="6">
        <v>0</v>
      </c>
      <c r="I9393" s="46">
        <v>30154.76930849384</v>
      </c>
    </row>
    <row r="9394" spans="2:9" x14ac:dyDescent="0.3">
      <c r="B9394" s="7">
        <v>44222</v>
      </c>
      <c r="C9394" s="6">
        <v>1</v>
      </c>
      <c r="D9394" s="46">
        <v>35438.40964548746</v>
      </c>
      <c r="G9394" s="7">
        <v>44222</v>
      </c>
      <c r="H9394" s="6">
        <v>1</v>
      </c>
      <c r="I9394" s="46">
        <v>31931.455011231334</v>
      </c>
    </row>
    <row r="9395" spans="2:9" x14ac:dyDescent="0.3">
      <c r="B9395" s="7">
        <v>44222</v>
      </c>
      <c r="C9395" s="6">
        <v>2</v>
      </c>
      <c r="D9395" s="46">
        <v>35831.755407046876</v>
      </c>
      <c r="G9395" s="7">
        <v>44222</v>
      </c>
      <c r="H9395" s="6">
        <v>2</v>
      </c>
      <c r="I9395" s="46">
        <v>27973.17223234375</v>
      </c>
    </row>
    <row r="9396" spans="2:9" x14ac:dyDescent="0.3">
      <c r="B9396" s="7">
        <v>44222</v>
      </c>
      <c r="C9396" s="6">
        <v>3</v>
      </c>
      <c r="D9396" s="46">
        <v>35264.492453750368</v>
      </c>
      <c r="G9396" s="7">
        <v>44222</v>
      </c>
      <c r="H9396" s="6">
        <v>3</v>
      </c>
      <c r="I9396" s="46">
        <v>25079.048220161847</v>
      </c>
    </row>
    <row r="9397" spans="2:9" x14ac:dyDescent="0.3">
      <c r="B9397" s="7">
        <v>44222</v>
      </c>
      <c r="C9397" s="6">
        <v>4</v>
      </c>
      <c r="D9397" s="46">
        <v>42437.674554874095</v>
      </c>
      <c r="G9397" s="7">
        <v>44222</v>
      </c>
      <c r="H9397" s="6">
        <v>4</v>
      </c>
      <c r="I9397" s="46">
        <v>24715.003493463981</v>
      </c>
    </row>
    <row r="9398" spans="2:9" x14ac:dyDescent="0.3">
      <c r="B9398" s="7">
        <v>44222</v>
      </c>
      <c r="C9398" s="6">
        <v>5</v>
      </c>
      <c r="D9398" s="46">
        <v>46501.167739295066</v>
      </c>
      <c r="G9398" s="7">
        <v>44222</v>
      </c>
      <c r="H9398" s="6">
        <v>5</v>
      </c>
      <c r="I9398" s="46">
        <v>24676.550452133226</v>
      </c>
    </row>
    <row r="9399" spans="2:9" x14ac:dyDescent="0.3">
      <c r="B9399" s="7">
        <v>44222</v>
      </c>
      <c r="C9399" s="6">
        <v>6</v>
      </c>
      <c r="D9399" s="46">
        <v>46759.289601122822</v>
      </c>
      <c r="G9399" s="7">
        <v>44222</v>
      </c>
      <c r="H9399" s="6">
        <v>6</v>
      </c>
      <c r="I9399" s="46">
        <v>27571.277987516864</v>
      </c>
    </row>
    <row r="9400" spans="2:9" x14ac:dyDescent="0.3">
      <c r="B9400" s="7">
        <v>44222</v>
      </c>
      <c r="C9400" s="6">
        <v>7</v>
      </c>
      <c r="D9400" s="46">
        <v>46409.358843507442</v>
      </c>
      <c r="G9400" s="7">
        <v>44222</v>
      </c>
      <c r="H9400" s="6">
        <v>7</v>
      </c>
      <c r="I9400" s="46">
        <v>26497.66207768397</v>
      </c>
    </row>
    <row r="9401" spans="2:9" x14ac:dyDescent="0.3">
      <c r="B9401" s="7">
        <v>44222</v>
      </c>
      <c r="C9401" s="6">
        <v>8</v>
      </c>
      <c r="D9401" s="46">
        <v>45993.328993486022</v>
      </c>
      <c r="G9401" s="7">
        <v>44222</v>
      </c>
      <c r="H9401" s="6">
        <v>8</v>
      </c>
      <c r="I9401" s="46">
        <v>28624.65176270658</v>
      </c>
    </row>
    <row r="9402" spans="2:9" x14ac:dyDescent="0.3">
      <c r="B9402" s="7">
        <v>44222</v>
      </c>
      <c r="C9402" s="6">
        <v>9</v>
      </c>
      <c r="D9402" s="46">
        <v>46760.214070757815</v>
      </c>
      <c r="G9402" s="7">
        <v>44222</v>
      </c>
      <c r="H9402" s="6">
        <v>9</v>
      </c>
      <c r="I9402" s="46">
        <v>31467.917143890212</v>
      </c>
    </row>
    <row r="9403" spans="2:9" x14ac:dyDescent="0.3">
      <c r="B9403" s="7">
        <v>44222</v>
      </c>
      <c r="C9403" s="6">
        <v>10</v>
      </c>
      <c r="D9403" s="46">
        <v>45926.093066072863</v>
      </c>
      <c r="G9403" s="7">
        <v>44222</v>
      </c>
      <c r="H9403" s="6">
        <v>10</v>
      </c>
      <c r="I9403" s="46">
        <v>34015.578970849005</v>
      </c>
    </row>
    <row r="9404" spans="2:9" x14ac:dyDescent="0.3">
      <c r="B9404" s="7">
        <v>44222</v>
      </c>
      <c r="C9404" s="6">
        <v>11</v>
      </c>
      <c r="D9404" s="46">
        <v>45212.425877815956</v>
      </c>
      <c r="G9404" s="7">
        <v>44222</v>
      </c>
      <c r="H9404" s="6">
        <v>11</v>
      </c>
      <c r="I9404" s="46">
        <v>28359.729976916693</v>
      </c>
    </row>
    <row r="9405" spans="2:9" x14ac:dyDescent="0.3">
      <c r="B9405" s="7">
        <v>44222</v>
      </c>
      <c r="C9405" s="6">
        <v>12</v>
      </c>
      <c r="D9405" s="46">
        <v>44995.730776954399</v>
      </c>
      <c r="G9405" s="7">
        <v>44222</v>
      </c>
      <c r="H9405" s="6">
        <v>12</v>
      </c>
      <c r="I9405" s="46">
        <v>28056.60113787977</v>
      </c>
    </row>
    <row r="9406" spans="2:9" x14ac:dyDescent="0.3">
      <c r="B9406" s="7">
        <v>44222</v>
      </c>
      <c r="C9406" s="6">
        <v>13</v>
      </c>
      <c r="D9406" s="46">
        <v>40811.121353075949</v>
      </c>
      <c r="G9406" s="7">
        <v>44222</v>
      </c>
      <c r="H9406" s="6">
        <v>13</v>
      </c>
      <c r="I9406" s="46">
        <v>29687.670703683143</v>
      </c>
    </row>
    <row r="9407" spans="2:9" x14ac:dyDescent="0.3">
      <c r="B9407" s="7">
        <v>44222</v>
      </c>
      <c r="C9407" s="6">
        <v>14</v>
      </c>
      <c r="D9407" s="46">
        <v>32304.36450913308</v>
      </c>
      <c r="G9407" s="7">
        <v>44222</v>
      </c>
      <c r="H9407" s="6">
        <v>14</v>
      </c>
      <c r="I9407" s="46">
        <v>25736.968739612832</v>
      </c>
    </row>
    <row r="9408" spans="2:9" x14ac:dyDescent="0.3">
      <c r="B9408" s="7">
        <v>44222</v>
      </c>
      <c r="C9408" s="6">
        <v>15</v>
      </c>
      <c r="D9408" s="46">
        <v>32170.352453951582</v>
      </c>
      <c r="G9408" s="7">
        <v>44222</v>
      </c>
      <c r="H9408" s="6">
        <v>15</v>
      </c>
      <c r="I9408" s="46">
        <v>23139.219855845065</v>
      </c>
    </row>
    <row r="9409" spans="2:9" x14ac:dyDescent="0.3">
      <c r="B9409" s="7">
        <v>44222</v>
      </c>
      <c r="C9409" s="6">
        <v>16</v>
      </c>
      <c r="D9409" s="46">
        <v>33926.371833682235</v>
      </c>
      <c r="G9409" s="7">
        <v>44222</v>
      </c>
      <c r="H9409" s="6">
        <v>16</v>
      </c>
      <c r="I9409" s="46">
        <v>25760.165652905423</v>
      </c>
    </row>
    <row r="9410" spans="2:9" x14ac:dyDescent="0.3">
      <c r="B9410" s="7">
        <v>44222</v>
      </c>
      <c r="C9410" s="6">
        <v>17</v>
      </c>
      <c r="D9410" s="46">
        <v>29112.93065462909</v>
      </c>
      <c r="G9410" s="7">
        <v>44222</v>
      </c>
      <c r="H9410" s="6">
        <v>17</v>
      </c>
      <c r="I9410" s="46">
        <v>24700.617335008224</v>
      </c>
    </row>
    <row r="9411" spans="2:9" x14ac:dyDescent="0.3">
      <c r="B9411" s="7">
        <v>44222</v>
      </c>
      <c r="C9411" s="6">
        <v>18</v>
      </c>
      <c r="D9411" s="46">
        <v>25703.265462320578</v>
      </c>
      <c r="G9411" s="7">
        <v>44222</v>
      </c>
      <c r="H9411" s="6">
        <v>18</v>
      </c>
      <c r="I9411" s="46">
        <v>21620.267730507399</v>
      </c>
    </row>
    <row r="9412" spans="2:9" x14ac:dyDescent="0.3">
      <c r="B9412" s="7">
        <v>44222</v>
      </c>
      <c r="C9412" s="6">
        <v>19</v>
      </c>
      <c r="D9412" s="46">
        <v>33049.796825171237</v>
      </c>
      <c r="G9412" s="7">
        <v>44222</v>
      </c>
      <c r="H9412" s="6">
        <v>19</v>
      </c>
      <c r="I9412" s="46">
        <v>30967.997892644154</v>
      </c>
    </row>
    <row r="9413" spans="2:9" x14ac:dyDescent="0.3">
      <c r="B9413" s="7">
        <v>44222</v>
      </c>
      <c r="C9413" s="6">
        <v>20</v>
      </c>
      <c r="D9413" s="46">
        <v>33162.796922581576</v>
      </c>
      <c r="G9413" s="7">
        <v>44222</v>
      </c>
      <c r="H9413" s="6">
        <v>20</v>
      </c>
      <c r="I9413" s="46">
        <v>31006.225404587178</v>
      </c>
    </row>
    <row r="9414" spans="2:9" x14ac:dyDescent="0.3">
      <c r="B9414" s="7">
        <v>44222</v>
      </c>
      <c r="C9414" s="6">
        <v>21</v>
      </c>
      <c r="D9414" s="46">
        <v>33377.091227479752</v>
      </c>
      <c r="G9414" s="7">
        <v>44222</v>
      </c>
      <c r="H9414" s="6">
        <v>21</v>
      </c>
      <c r="I9414" s="46">
        <v>30987.200058322378</v>
      </c>
    </row>
    <row r="9415" spans="2:9" x14ac:dyDescent="0.3">
      <c r="B9415" s="7">
        <v>44222</v>
      </c>
      <c r="C9415" s="6">
        <v>22</v>
      </c>
      <c r="D9415" s="46">
        <v>34900.655685355923</v>
      </c>
      <c r="G9415" s="7">
        <v>44222</v>
      </c>
      <c r="H9415" s="6">
        <v>22</v>
      </c>
      <c r="I9415" s="46">
        <v>30626.421857561185</v>
      </c>
    </row>
    <row r="9416" spans="2:9" x14ac:dyDescent="0.3">
      <c r="B9416" s="7">
        <v>44222</v>
      </c>
      <c r="C9416" s="6">
        <v>23</v>
      </c>
      <c r="D9416" s="46">
        <v>27914.443917394718</v>
      </c>
      <c r="G9416" s="7">
        <v>44222</v>
      </c>
      <c r="H9416" s="6">
        <v>23</v>
      </c>
      <c r="I9416" s="46">
        <v>24876.917189071552</v>
      </c>
    </row>
    <row r="9417" spans="2:9" x14ac:dyDescent="0.3">
      <c r="B9417" s="7">
        <v>44223</v>
      </c>
      <c r="C9417" s="6">
        <v>0</v>
      </c>
      <c r="D9417" s="46">
        <v>32970.525744798149</v>
      </c>
      <c r="G9417" s="7">
        <v>44223</v>
      </c>
      <c r="H9417" s="6">
        <v>0</v>
      </c>
      <c r="I9417" s="46">
        <v>29078.024723240458</v>
      </c>
    </row>
    <row r="9418" spans="2:9" x14ac:dyDescent="0.3">
      <c r="B9418" s="7">
        <v>44223</v>
      </c>
      <c r="C9418" s="6">
        <v>1</v>
      </c>
      <c r="D9418" s="46">
        <v>33957.98937755006</v>
      </c>
      <c r="G9418" s="7">
        <v>44223</v>
      </c>
      <c r="H9418" s="6">
        <v>1</v>
      </c>
      <c r="I9418" s="46">
        <v>31242.59066077862</v>
      </c>
    </row>
    <row r="9419" spans="2:9" x14ac:dyDescent="0.3">
      <c r="B9419" s="7">
        <v>44223</v>
      </c>
      <c r="C9419" s="6">
        <v>2</v>
      </c>
      <c r="D9419" s="46">
        <v>37897.857395486557</v>
      </c>
      <c r="G9419" s="7">
        <v>44223</v>
      </c>
      <c r="H9419" s="6">
        <v>2</v>
      </c>
      <c r="I9419" s="46">
        <v>33589.962226424432</v>
      </c>
    </row>
    <row r="9420" spans="2:9" x14ac:dyDescent="0.3">
      <c r="B9420" s="7">
        <v>44223</v>
      </c>
      <c r="C9420" s="6">
        <v>3</v>
      </c>
      <c r="D9420" s="46">
        <v>42982.681071921877</v>
      </c>
      <c r="G9420" s="7">
        <v>44223</v>
      </c>
      <c r="H9420" s="6">
        <v>3</v>
      </c>
      <c r="I9420" s="46">
        <v>39366.811994295145</v>
      </c>
    </row>
    <row r="9421" spans="2:9" x14ac:dyDescent="0.3">
      <c r="B9421" s="7">
        <v>44223</v>
      </c>
      <c r="C9421" s="6">
        <v>4</v>
      </c>
      <c r="D9421" s="46">
        <v>45880.9625815338</v>
      </c>
      <c r="G9421" s="7">
        <v>44223</v>
      </c>
      <c r="H9421" s="6">
        <v>4</v>
      </c>
      <c r="I9421" s="46">
        <v>40725.725778387095</v>
      </c>
    </row>
    <row r="9422" spans="2:9" x14ac:dyDescent="0.3">
      <c r="B9422" s="7">
        <v>44223</v>
      </c>
      <c r="C9422" s="6">
        <v>5</v>
      </c>
      <c r="D9422" s="46">
        <v>43335.919073341574</v>
      </c>
      <c r="G9422" s="7">
        <v>44223</v>
      </c>
      <c r="H9422" s="6">
        <v>5</v>
      </c>
      <c r="I9422" s="46">
        <v>39784.26485939671</v>
      </c>
    </row>
    <row r="9423" spans="2:9" x14ac:dyDescent="0.3">
      <c r="B9423" s="7">
        <v>44223</v>
      </c>
      <c r="C9423" s="6">
        <v>6</v>
      </c>
      <c r="D9423" s="46">
        <v>46970.931778830301</v>
      </c>
      <c r="G9423" s="7">
        <v>44223</v>
      </c>
      <c r="H9423" s="6">
        <v>6</v>
      </c>
      <c r="I9423" s="46">
        <v>38398.293368124025</v>
      </c>
    </row>
    <row r="9424" spans="2:9" x14ac:dyDescent="0.3">
      <c r="B9424" s="7">
        <v>44223</v>
      </c>
      <c r="C9424" s="6">
        <v>7</v>
      </c>
      <c r="D9424" s="46">
        <v>47890.492677689144</v>
      </c>
      <c r="G9424" s="7">
        <v>44223</v>
      </c>
      <c r="H9424" s="6">
        <v>7</v>
      </c>
      <c r="I9424" s="46">
        <v>39733.76278926908</v>
      </c>
    </row>
    <row r="9425" spans="2:9" x14ac:dyDescent="0.3">
      <c r="B9425" s="7">
        <v>44223</v>
      </c>
      <c r="C9425" s="6">
        <v>8</v>
      </c>
      <c r="D9425" s="46">
        <v>48008.615350057611</v>
      </c>
      <c r="G9425" s="7">
        <v>44223</v>
      </c>
      <c r="H9425" s="6">
        <v>8</v>
      </c>
      <c r="I9425" s="46">
        <v>40650.427141936671</v>
      </c>
    </row>
    <row r="9426" spans="2:9" x14ac:dyDescent="0.3">
      <c r="B9426" s="7">
        <v>44223</v>
      </c>
      <c r="C9426" s="6">
        <v>9</v>
      </c>
      <c r="D9426" s="46">
        <v>47075.512773055962</v>
      </c>
      <c r="G9426" s="7">
        <v>44223</v>
      </c>
      <c r="H9426" s="6">
        <v>9</v>
      </c>
      <c r="I9426" s="46">
        <v>40735.847819806419</v>
      </c>
    </row>
    <row r="9427" spans="2:9" x14ac:dyDescent="0.3">
      <c r="B9427" s="7">
        <v>44223</v>
      </c>
      <c r="C9427" s="6">
        <v>10</v>
      </c>
      <c r="D9427" s="46">
        <v>45271.481856211307</v>
      </c>
      <c r="G9427" s="7">
        <v>44223</v>
      </c>
      <c r="H9427" s="6">
        <v>10</v>
      </c>
      <c r="I9427" s="46">
        <v>40318.444639425332</v>
      </c>
    </row>
    <row r="9428" spans="2:9" x14ac:dyDescent="0.3">
      <c r="B9428" s="7">
        <v>44223</v>
      </c>
      <c r="C9428" s="6">
        <v>11</v>
      </c>
      <c r="D9428" s="46">
        <v>46239.822410406246</v>
      </c>
      <c r="G9428" s="7">
        <v>44223</v>
      </c>
      <c r="H9428" s="6">
        <v>11</v>
      </c>
      <c r="I9428" s="46">
        <v>39133.20521358939</v>
      </c>
    </row>
    <row r="9429" spans="2:9" x14ac:dyDescent="0.3">
      <c r="B9429" s="7">
        <v>44223</v>
      </c>
      <c r="C9429" s="6">
        <v>12</v>
      </c>
      <c r="D9429" s="46">
        <v>43107.436740986923</v>
      </c>
      <c r="G9429" s="7">
        <v>44223</v>
      </c>
      <c r="H9429" s="6">
        <v>12</v>
      </c>
      <c r="I9429" s="46">
        <v>36821.550133556419</v>
      </c>
    </row>
    <row r="9430" spans="2:9" x14ac:dyDescent="0.3">
      <c r="B9430" s="7">
        <v>44223</v>
      </c>
      <c r="C9430" s="6">
        <v>13</v>
      </c>
      <c r="D9430" s="46">
        <v>38841.09406907377</v>
      </c>
      <c r="G9430" s="7">
        <v>44223</v>
      </c>
      <c r="H9430" s="6">
        <v>13</v>
      </c>
      <c r="I9430" s="46">
        <v>35605.188596333312</v>
      </c>
    </row>
    <row r="9431" spans="2:9" x14ac:dyDescent="0.3">
      <c r="B9431" s="7">
        <v>44223</v>
      </c>
      <c r="C9431" s="6">
        <v>14</v>
      </c>
      <c r="D9431" s="46">
        <v>37185.223781917513</v>
      </c>
      <c r="G9431" s="7">
        <v>44223</v>
      </c>
      <c r="H9431" s="6">
        <v>14</v>
      </c>
      <c r="I9431" s="46">
        <v>33193.851866073281</v>
      </c>
    </row>
    <row r="9432" spans="2:9" x14ac:dyDescent="0.3">
      <c r="B9432" s="7">
        <v>44223</v>
      </c>
      <c r="C9432" s="6">
        <v>15</v>
      </c>
      <c r="D9432" s="46">
        <v>27601.328775442227</v>
      </c>
      <c r="G9432" s="7">
        <v>44223</v>
      </c>
      <c r="H9432" s="6">
        <v>15</v>
      </c>
      <c r="I9432" s="46">
        <v>19065.351449130598</v>
      </c>
    </row>
    <row r="9433" spans="2:9" x14ac:dyDescent="0.3">
      <c r="B9433" s="7">
        <v>44223</v>
      </c>
      <c r="C9433" s="6">
        <v>16</v>
      </c>
      <c r="D9433" s="46">
        <v>16215.308048449804</v>
      </c>
      <c r="G9433" s="7">
        <v>44223</v>
      </c>
      <c r="H9433" s="6">
        <v>16</v>
      </c>
      <c r="I9433" s="46">
        <v>10362.803280457689</v>
      </c>
    </row>
    <row r="9434" spans="2:9" x14ac:dyDescent="0.3">
      <c r="B9434" s="7">
        <v>44223</v>
      </c>
      <c r="C9434" s="6">
        <v>17</v>
      </c>
      <c r="D9434" s="46">
        <v>11358.266046076213</v>
      </c>
      <c r="G9434" s="7">
        <v>44223</v>
      </c>
      <c r="H9434" s="6">
        <v>17</v>
      </c>
      <c r="I9434" s="46">
        <v>5917.0476959319367</v>
      </c>
    </row>
    <row r="9435" spans="2:9" x14ac:dyDescent="0.3">
      <c r="B9435" s="7">
        <v>44223</v>
      </c>
      <c r="C9435" s="6">
        <v>18</v>
      </c>
      <c r="D9435" s="46">
        <v>7735.6158085065372</v>
      </c>
      <c r="G9435" s="7">
        <v>44223</v>
      </c>
      <c r="H9435" s="6">
        <v>18</v>
      </c>
      <c r="I9435" s="46">
        <v>2739.5723418709249</v>
      </c>
    </row>
    <row r="9436" spans="2:9" x14ac:dyDescent="0.3">
      <c r="B9436" s="7">
        <v>44223</v>
      </c>
      <c r="C9436" s="6">
        <v>19</v>
      </c>
      <c r="D9436" s="46">
        <v>7984.9740829861685</v>
      </c>
      <c r="G9436" s="7">
        <v>44223</v>
      </c>
      <c r="H9436" s="6">
        <v>19</v>
      </c>
      <c r="I9436" s="46">
        <v>3192.7815743780752</v>
      </c>
    </row>
    <row r="9437" spans="2:9" x14ac:dyDescent="0.3">
      <c r="B9437" s="7">
        <v>44223</v>
      </c>
      <c r="C9437" s="6">
        <v>20</v>
      </c>
      <c r="D9437" s="46">
        <v>11812.478002743595</v>
      </c>
      <c r="G9437" s="7">
        <v>44223</v>
      </c>
      <c r="H9437" s="6">
        <v>20</v>
      </c>
      <c r="I9437" s="46">
        <v>5860.9602974518102</v>
      </c>
    </row>
    <row r="9438" spans="2:9" x14ac:dyDescent="0.3">
      <c r="B9438" s="7">
        <v>44223</v>
      </c>
      <c r="C9438" s="6">
        <v>21</v>
      </c>
      <c r="D9438" s="46">
        <v>18150.219854659066</v>
      </c>
      <c r="G9438" s="7">
        <v>44223</v>
      </c>
      <c r="H9438" s="6">
        <v>21</v>
      </c>
      <c r="I9438" s="46">
        <v>9507.8328436550764</v>
      </c>
    </row>
    <row r="9439" spans="2:9" x14ac:dyDescent="0.3">
      <c r="B9439" s="7">
        <v>44223</v>
      </c>
      <c r="C9439" s="6">
        <v>22</v>
      </c>
      <c r="D9439" s="46">
        <v>14877.376413821721</v>
      </c>
      <c r="G9439" s="7">
        <v>44223</v>
      </c>
      <c r="H9439" s="6">
        <v>22</v>
      </c>
      <c r="I9439" s="46">
        <v>7057.0917560187336</v>
      </c>
    </row>
    <row r="9440" spans="2:9" x14ac:dyDescent="0.3">
      <c r="B9440" s="7">
        <v>44223</v>
      </c>
      <c r="C9440" s="6">
        <v>23</v>
      </c>
      <c r="D9440" s="46">
        <v>13689.198633474251</v>
      </c>
      <c r="G9440" s="7">
        <v>44223</v>
      </c>
      <c r="H9440" s="6">
        <v>23</v>
      </c>
      <c r="I9440" s="46">
        <v>7429.0319672639635</v>
      </c>
    </row>
    <row r="9441" spans="2:9" x14ac:dyDescent="0.3">
      <c r="B9441" s="7">
        <v>44224</v>
      </c>
      <c r="C9441" s="6">
        <v>0</v>
      </c>
      <c r="D9441" s="46">
        <v>16052.716583980016</v>
      </c>
      <c r="G9441" s="7">
        <v>44224</v>
      </c>
      <c r="H9441" s="6">
        <v>0</v>
      </c>
      <c r="I9441" s="46">
        <v>7922.0058320493636</v>
      </c>
    </row>
    <row r="9442" spans="2:9" x14ac:dyDescent="0.3">
      <c r="B9442" s="7">
        <v>44224</v>
      </c>
      <c r="C9442" s="6">
        <v>1</v>
      </c>
      <c r="D9442" s="46">
        <v>24181.649307178785</v>
      </c>
      <c r="G9442" s="7">
        <v>44224</v>
      </c>
      <c r="H9442" s="6">
        <v>1</v>
      </c>
      <c r="I9442" s="46">
        <v>7081.7079715557193</v>
      </c>
    </row>
    <row r="9443" spans="2:9" x14ac:dyDescent="0.3">
      <c r="B9443" s="7">
        <v>44224</v>
      </c>
      <c r="C9443" s="6">
        <v>2</v>
      </c>
      <c r="D9443" s="46">
        <v>15371.095322695179</v>
      </c>
      <c r="G9443" s="7">
        <v>44224</v>
      </c>
      <c r="H9443" s="6">
        <v>2</v>
      </c>
      <c r="I9443" s="46">
        <v>5132.3608453098705</v>
      </c>
    </row>
    <row r="9444" spans="2:9" x14ac:dyDescent="0.3">
      <c r="B9444" s="7">
        <v>44224</v>
      </c>
      <c r="C9444" s="6">
        <v>3</v>
      </c>
      <c r="D9444" s="46">
        <v>13739.817852086961</v>
      </c>
      <c r="G9444" s="7">
        <v>44224</v>
      </c>
      <c r="H9444" s="6">
        <v>3</v>
      </c>
      <c r="I9444" s="46">
        <v>4629.978791282565</v>
      </c>
    </row>
    <row r="9445" spans="2:9" x14ac:dyDescent="0.3">
      <c r="B9445" s="7">
        <v>44224</v>
      </c>
      <c r="C9445" s="6">
        <v>4</v>
      </c>
      <c r="D9445" s="46">
        <v>1997.558174357654</v>
      </c>
      <c r="G9445" s="7">
        <v>44224</v>
      </c>
      <c r="H9445" s="6">
        <v>4</v>
      </c>
      <c r="I9445" s="46">
        <v>1496.5382221613052</v>
      </c>
    </row>
    <row r="9446" spans="2:9" x14ac:dyDescent="0.3">
      <c r="B9446" s="7">
        <v>44224</v>
      </c>
      <c r="C9446" s="6">
        <v>5</v>
      </c>
      <c r="D9446" s="46">
        <v>1071.014802195637</v>
      </c>
      <c r="G9446" s="7">
        <v>44224</v>
      </c>
      <c r="H9446" s="6">
        <v>5</v>
      </c>
      <c r="I9446" s="46">
        <v>1204.3947496712556</v>
      </c>
    </row>
    <row r="9447" spans="2:9" x14ac:dyDescent="0.3">
      <c r="B9447" s="7">
        <v>44224</v>
      </c>
      <c r="C9447" s="6">
        <v>6</v>
      </c>
      <c r="D9447" s="46">
        <v>814.70967165619675</v>
      </c>
      <c r="G9447" s="7">
        <v>44224</v>
      </c>
      <c r="H9447" s="6">
        <v>6</v>
      </c>
      <c r="I9447" s="46">
        <v>0</v>
      </c>
    </row>
    <row r="9448" spans="2:9" x14ac:dyDescent="0.3">
      <c r="B9448" s="7">
        <v>44224</v>
      </c>
      <c r="C9448" s="6">
        <v>7</v>
      </c>
      <c r="D9448" s="46">
        <v>401.64516976884244</v>
      </c>
      <c r="G9448" s="7">
        <v>44224</v>
      </c>
      <c r="H9448" s="6">
        <v>7</v>
      </c>
      <c r="I9448" s="46">
        <v>0</v>
      </c>
    </row>
    <row r="9449" spans="2:9" x14ac:dyDescent="0.3">
      <c r="B9449" s="7">
        <v>44224</v>
      </c>
      <c r="C9449" s="6">
        <v>8</v>
      </c>
      <c r="D9449" s="46">
        <v>547.37420901362123</v>
      </c>
      <c r="G9449" s="7">
        <v>44224</v>
      </c>
      <c r="H9449" s="6">
        <v>8</v>
      </c>
      <c r="I9449" s="46">
        <v>903.30261835729971</v>
      </c>
    </row>
    <row r="9450" spans="2:9" x14ac:dyDescent="0.3">
      <c r="B9450" s="7">
        <v>44224</v>
      </c>
      <c r="C9450" s="6">
        <v>9</v>
      </c>
      <c r="D9450" s="46">
        <v>2769.3176721972409</v>
      </c>
      <c r="G9450" s="7">
        <v>44224</v>
      </c>
      <c r="H9450" s="6">
        <v>9</v>
      </c>
      <c r="I9450" s="46">
        <v>3299.650397795006</v>
      </c>
    </row>
    <row r="9451" spans="2:9" x14ac:dyDescent="0.3">
      <c r="B9451" s="7">
        <v>44224</v>
      </c>
      <c r="C9451" s="6">
        <v>10</v>
      </c>
      <c r="D9451" s="46">
        <v>8868.8060319636352</v>
      </c>
      <c r="G9451" s="7">
        <v>44224</v>
      </c>
      <c r="H9451" s="6">
        <v>10</v>
      </c>
      <c r="I9451" s="46">
        <v>7429.3017016048116</v>
      </c>
    </row>
    <row r="9452" spans="2:9" x14ac:dyDescent="0.3">
      <c r="B9452" s="7">
        <v>44224</v>
      </c>
      <c r="C9452" s="6">
        <v>11</v>
      </c>
      <c r="D9452" s="46">
        <v>9928.1699505237048</v>
      </c>
      <c r="G9452" s="7">
        <v>44224</v>
      </c>
      <c r="H9452" s="6">
        <v>11</v>
      </c>
      <c r="I9452" s="46">
        <v>8472.9011064131719</v>
      </c>
    </row>
    <row r="9453" spans="2:9" x14ac:dyDescent="0.3">
      <c r="B9453" s="7">
        <v>44224</v>
      </c>
      <c r="C9453" s="6">
        <v>12</v>
      </c>
      <c r="D9453" s="46">
        <v>11093.832901075175</v>
      </c>
      <c r="G9453" s="7">
        <v>44224</v>
      </c>
      <c r="H9453" s="6">
        <v>12</v>
      </c>
      <c r="I9453" s="46">
        <v>7814.388510917659</v>
      </c>
    </row>
    <row r="9454" spans="2:9" x14ac:dyDescent="0.3">
      <c r="B9454" s="7">
        <v>44224</v>
      </c>
      <c r="C9454" s="6">
        <v>13</v>
      </c>
      <c r="D9454" s="46">
        <v>14952.691709102201</v>
      </c>
      <c r="G9454" s="7">
        <v>44224</v>
      </c>
      <c r="H9454" s="6">
        <v>13</v>
      </c>
      <c r="I9454" s="46">
        <v>7221.2848591735365</v>
      </c>
    </row>
    <row r="9455" spans="2:9" x14ac:dyDescent="0.3">
      <c r="B9455" s="7">
        <v>44224</v>
      </c>
      <c r="C9455" s="6">
        <v>14</v>
      </c>
      <c r="D9455" s="46">
        <v>11209.78467705328</v>
      </c>
      <c r="G9455" s="7">
        <v>44224</v>
      </c>
      <c r="H9455" s="6">
        <v>14</v>
      </c>
      <c r="I9455" s="46">
        <v>4567.3772771016929</v>
      </c>
    </row>
    <row r="9456" spans="2:9" x14ac:dyDescent="0.3">
      <c r="B9456" s="7">
        <v>44224</v>
      </c>
      <c r="C9456" s="6">
        <v>15</v>
      </c>
      <c r="D9456" s="46">
        <v>5588.4973040408404</v>
      </c>
      <c r="G9456" s="7">
        <v>44224</v>
      </c>
      <c r="H9456" s="6">
        <v>15</v>
      </c>
      <c r="I9456" s="46">
        <v>2564.5502252052329</v>
      </c>
    </row>
    <row r="9457" spans="2:9" x14ac:dyDescent="0.3">
      <c r="B9457" s="7">
        <v>44224</v>
      </c>
      <c r="C9457" s="6">
        <v>16</v>
      </c>
      <c r="D9457" s="46">
        <v>2852.3692562040142</v>
      </c>
      <c r="G9457" s="7">
        <v>44224</v>
      </c>
      <c r="H9457" s="6">
        <v>16</v>
      </c>
      <c r="I9457" s="46">
        <v>1112.0836542011048</v>
      </c>
    </row>
    <row r="9458" spans="2:9" x14ac:dyDescent="0.3">
      <c r="B9458" s="7">
        <v>44224</v>
      </c>
      <c r="C9458" s="6">
        <v>17</v>
      </c>
      <c r="D9458" s="46">
        <v>558.07770437398995</v>
      </c>
      <c r="G9458" s="7">
        <v>44224</v>
      </c>
      <c r="H9458" s="6">
        <v>17</v>
      </c>
      <c r="I9458" s="46">
        <v>0</v>
      </c>
    </row>
    <row r="9459" spans="2:9" x14ac:dyDescent="0.3">
      <c r="B9459" s="7">
        <v>44224</v>
      </c>
      <c r="C9459" s="6">
        <v>18</v>
      </c>
      <c r="D9459" s="46">
        <v>0</v>
      </c>
      <c r="G9459" s="7">
        <v>44224</v>
      </c>
      <c r="H9459" s="6">
        <v>18</v>
      </c>
      <c r="I9459" s="46">
        <v>0</v>
      </c>
    </row>
    <row r="9460" spans="2:9" x14ac:dyDescent="0.3">
      <c r="B9460" s="7">
        <v>44224</v>
      </c>
      <c r="C9460" s="6">
        <v>19</v>
      </c>
      <c r="D9460" s="46">
        <v>0</v>
      </c>
      <c r="G9460" s="7">
        <v>44224</v>
      </c>
      <c r="H9460" s="6">
        <v>19</v>
      </c>
      <c r="I9460" s="46">
        <v>0</v>
      </c>
    </row>
    <row r="9461" spans="2:9" x14ac:dyDescent="0.3">
      <c r="B9461" s="7">
        <v>44224</v>
      </c>
      <c r="C9461" s="6">
        <v>20</v>
      </c>
      <c r="D9461" s="46">
        <v>0</v>
      </c>
      <c r="G9461" s="7">
        <v>44224</v>
      </c>
      <c r="H9461" s="6">
        <v>20</v>
      </c>
      <c r="I9461" s="46">
        <v>0</v>
      </c>
    </row>
    <row r="9462" spans="2:9" x14ac:dyDescent="0.3">
      <c r="B9462" s="7">
        <v>44224</v>
      </c>
      <c r="C9462" s="6">
        <v>21</v>
      </c>
      <c r="D9462" s="46">
        <v>0</v>
      </c>
      <c r="G9462" s="7">
        <v>44224</v>
      </c>
      <c r="H9462" s="6">
        <v>21</v>
      </c>
      <c r="I9462" s="46">
        <v>0</v>
      </c>
    </row>
    <row r="9463" spans="2:9" x14ac:dyDescent="0.3">
      <c r="B9463" s="7">
        <v>44224</v>
      </c>
      <c r="C9463" s="6">
        <v>22</v>
      </c>
      <c r="D9463" s="46">
        <v>0</v>
      </c>
      <c r="G9463" s="7">
        <v>44224</v>
      </c>
      <c r="H9463" s="6">
        <v>22</v>
      </c>
      <c r="I9463" s="46">
        <v>0</v>
      </c>
    </row>
    <row r="9464" spans="2:9" x14ac:dyDescent="0.3">
      <c r="B9464" s="7">
        <v>44224</v>
      </c>
      <c r="C9464" s="6">
        <v>23</v>
      </c>
      <c r="D9464" s="46">
        <v>0</v>
      </c>
      <c r="G9464" s="7">
        <v>44224</v>
      </c>
      <c r="H9464" s="6">
        <v>23</v>
      </c>
      <c r="I9464" s="46">
        <v>0</v>
      </c>
    </row>
    <row r="9465" spans="2:9" x14ac:dyDescent="0.3">
      <c r="B9465" s="7">
        <v>44225</v>
      </c>
      <c r="C9465" s="6">
        <v>0</v>
      </c>
      <c r="D9465" s="46">
        <v>0</v>
      </c>
      <c r="G9465" s="7">
        <v>44225</v>
      </c>
      <c r="H9465" s="6">
        <v>0</v>
      </c>
      <c r="I9465" s="46">
        <v>0</v>
      </c>
    </row>
    <row r="9466" spans="2:9" x14ac:dyDescent="0.3">
      <c r="B9466" s="7">
        <v>44225</v>
      </c>
      <c r="C9466" s="6">
        <v>1</v>
      </c>
      <c r="D9466" s="46">
        <v>0</v>
      </c>
      <c r="G9466" s="7">
        <v>44225</v>
      </c>
      <c r="H9466" s="6">
        <v>1</v>
      </c>
      <c r="I9466" s="46">
        <v>0</v>
      </c>
    </row>
    <row r="9467" spans="2:9" x14ac:dyDescent="0.3">
      <c r="B9467" s="7">
        <v>44225</v>
      </c>
      <c r="C9467" s="6">
        <v>2</v>
      </c>
      <c r="D9467" s="46">
        <v>0</v>
      </c>
      <c r="G9467" s="7">
        <v>44225</v>
      </c>
      <c r="H9467" s="6">
        <v>2</v>
      </c>
      <c r="I9467" s="46">
        <v>0</v>
      </c>
    </row>
    <row r="9468" spans="2:9" x14ac:dyDescent="0.3">
      <c r="B9468" s="7">
        <v>44225</v>
      </c>
      <c r="C9468" s="6">
        <v>3</v>
      </c>
      <c r="D9468" s="46">
        <v>0</v>
      </c>
      <c r="G9468" s="7">
        <v>44225</v>
      </c>
      <c r="H9468" s="6">
        <v>3</v>
      </c>
      <c r="I9468" s="46">
        <v>0</v>
      </c>
    </row>
    <row r="9469" spans="2:9" x14ac:dyDescent="0.3">
      <c r="B9469" s="7">
        <v>44225</v>
      </c>
      <c r="C9469" s="6">
        <v>4</v>
      </c>
      <c r="D9469" s="46">
        <v>0</v>
      </c>
      <c r="G9469" s="7">
        <v>44225</v>
      </c>
      <c r="H9469" s="6">
        <v>4</v>
      </c>
      <c r="I9469" s="46">
        <v>0</v>
      </c>
    </row>
    <row r="9470" spans="2:9" x14ac:dyDescent="0.3">
      <c r="B9470" s="7">
        <v>44225</v>
      </c>
      <c r="C9470" s="6">
        <v>5</v>
      </c>
      <c r="D9470" s="46">
        <v>0</v>
      </c>
      <c r="G9470" s="7">
        <v>44225</v>
      </c>
      <c r="H9470" s="6">
        <v>5</v>
      </c>
      <c r="I9470" s="46">
        <v>0</v>
      </c>
    </row>
    <row r="9471" spans="2:9" x14ac:dyDescent="0.3">
      <c r="B9471" s="7">
        <v>44225</v>
      </c>
      <c r="C9471" s="6">
        <v>6</v>
      </c>
      <c r="D9471" s="46">
        <v>0</v>
      </c>
      <c r="G9471" s="7">
        <v>44225</v>
      </c>
      <c r="H9471" s="6">
        <v>6</v>
      </c>
      <c r="I9471" s="46">
        <v>0</v>
      </c>
    </row>
    <row r="9472" spans="2:9" x14ac:dyDescent="0.3">
      <c r="B9472" s="7">
        <v>44225</v>
      </c>
      <c r="C9472" s="6">
        <v>7</v>
      </c>
      <c r="D9472" s="46">
        <v>0</v>
      </c>
      <c r="G9472" s="7">
        <v>44225</v>
      </c>
      <c r="H9472" s="6">
        <v>7</v>
      </c>
      <c r="I9472" s="46">
        <v>0</v>
      </c>
    </row>
    <row r="9473" spans="2:9" x14ac:dyDescent="0.3">
      <c r="B9473" s="7">
        <v>44225</v>
      </c>
      <c r="C9473" s="6">
        <v>8</v>
      </c>
      <c r="D9473" s="46">
        <v>0</v>
      </c>
      <c r="G9473" s="7">
        <v>44225</v>
      </c>
      <c r="H9473" s="6">
        <v>8</v>
      </c>
      <c r="I9473" s="46">
        <v>0</v>
      </c>
    </row>
    <row r="9474" spans="2:9" x14ac:dyDescent="0.3">
      <c r="B9474" s="7">
        <v>44225</v>
      </c>
      <c r="C9474" s="6">
        <v>9</v>
      </c>
      <c r="D9474" s="46">
        <v>0</v>
      </c>
      <c r="G9474" s="7">
        <v>44225</v>
      </c>
      <c r="H9474" s="6">
        <v>9</v>
      </c>
      <c r="I9474" s="46">
        <v>0</v>
      </c>
    </row>
    <row r="9475" spans="2:9" x14ac:dyDescent="0.3">
      <c r="B9475" s="7">
        <v>44225</v>
      </c>
      <c r="C9475" s="6">
        <v>10</v>
      </c>
      <c r="D9475" s="46">
        <v>0</v>
      </c>
      <c r="G9475" s="7">
        <v>44225</v>
      </c>
      <c r="H9475" s="6">
        <v>10</v>
      </c>
      <c r="I9475" s="46">
        <v>104.45260109498658</v>
      </c>
    </row>
    <row r="9476" spans="2:9" x14ac:dyDescent="0.3">
      <c r="B9476" s="7">
        <v>44225</v>
      </c>
      <c r="C9476" s="6">
        <v>11</v>
      </c>
      <c r="D9476" s="46">
        <v>0</v>
      </c>
      <c r="G9476" s="7">
        <v>44225</v>
      </c>
      <c r="H9476" s="6">
        <v>11</v>
      </c>
      <c r="I9476" s="46">
        <v>0</v>
      </c>
    </row>
    <row r="9477" spans="2:9" x14ac:dyDescent="0.3">
      <c r="B9477" s="7">
        <v>44225</v>
      </c>
      <c r="C9477" s="6">
        <v>12</v>
      </c>
      <c r="D9477" s="46">
        <v>504.45394553199833</v>
      </c>
      <c r="G9477" s="7">
        <v>44225</v>
      </c>
      <c r="H9477" s="6">
        <v>12</v>
      </c>
      <c r="I9477" s="46">
        <v>1045.6332779190009</v>
      </c>
    </row>
    <row r="9478" spans="2:9" x14ac:dyDescent="0.3">
      <c r="B9478" s="7">
        <v>44225</v>
      </c>
      <c r="C9478" s="6">
        <v>13</v>
      </c>
      <c r="D9478" s="46">
        <v>1021.3007985752968</v>
      </c>
      <c r="G9478" s="7">
        <v>44225</v>
      </c>
      <c r="H9478" s="6">
        <v>13</v>
      </c>
      <c r="I9478" s="46">
        <v>1400.9617329205062</v>
      </c>
    </row>
    <row r="9479" spans="2:9" x14ac:dyDescent="0.3">
      <c r="B9479" s="7">
        <v>44225</v>
      </c>
      <c r="C9479" s="6">
        <v>14</v>
      </c>
      <c r="D9479" s="46">
        <v>2353.9027902615144</v>
      </c>
      <c r="G9479" s="7">
        <v>44225</v>
      </c>
      <c r="H9479" s="6">
        <v>14</v>
      </c>
      <c r="I9479" s="46">
        <v>1268.3356810044227</v>
      </c>
    </row>
    <row r="9480" spans="2:9" x14ac:dyDescent="0.3">
      <c r="B9480" s="7">
        <v>44225</v>
      </c>
      <c r="C9480" s="6">
        <v>15</v>
      </c>
      <c r="D9480" s="46">
        <v>1523.1627300635071</v>
      </c>
      <c r="G9480" s="7">
        <v>44225</v>
      </c>
      <c r="H9480" s="6">
        <v>15</v>
      </c>
      <c r="I9480" s="46">
        <v>494.9769514397089</v>
      </c>
    </row>
    <row r="9481" spans="2:9" x14ac:dyDescent="0.3">
      <c r="B9481" s="7">
        <v>44225</v>
      </c>
      <c r="C9481" s="6">
        <v>16</v>
      </c>
      <c r="D9481" s="46">
        <v>1858.4568327252839</v>
      </c>
      <c r="G9481" s="7">
        <v>44225</v>
      </c>
      <c r="H9481" s="6">
        <v>16</v>
      </c>
      <c r="I9481" s="46">
        <v>821.14222310071807</v>
      </c>
    </row>
    <row r="9482" spans="2:9" x14ac:dyDescent="0.3">
      <c r="B9482" s="7">
        <v>44225</v>
      </c>
      <c r="C9482" s="6">
        <v>17</v>
      </c>
      <c r="D9482" s="46">
        <v>1932.4040237158076</v>
      </c>
      <c r="G9482" s="7">
        <v>44225</v>
      </c>
      <c r="H9482" s="6">
        <v>17</v>
      </c>
      <c r="I9482" s="46">
        <v>487.27090822613599</v>
      </c>
    </row>
    <row r="9483" spans="2:9" x14ac:dyDescent="0.3">
      <c r="B9483" s="7">
        <v>44225</v>
      </c>
      <c r="C9483" s="6">
        <v>18</v>
      </c>
      <c r="D9483" s="46">
        <v>1148.4100899637276</v>
      </c>
      <c r="G9483" s="7">
        <v>44225</v>
      </c>
      <c r="H9483" s="6">
        <v>18</v>
      </c>
      <c r="I9483" s="46">
        <v>0</v>
      </c>
    </row>
    <row r="9484" spans="2:9" x14ac:dyDescent="0.3">
      <c r="B9484" s="7">
        <v>44225</v>
      </c>
      <c r="C9484" s="6">
        <v>19</v>
      </c>
      <c r="D9484" s="46">
        <v>0</v>
      </c>
      <c r="G9484" s="7">
        <v>44225</v>
      </c>
      <c r="H9484" s="6">
        <v>19</v>
      </c>
      <c r="I9484" s="46">
        <v>0</v>
      </c>
    </row>
    <row r="9485" spans="2:9" x14ac:dyDescent="0.3">
      <c r="B9485" s="7">
        <v>44225</v>
      </c>
      <c r="C9485" s="6">
        <v>20</v>
      </c>
      <c r="D9485" s="46">
        <v>3913.2572954960192</v>
      </c>
      <c r="G9485" s="7">
        <v>44225</v>
      </c>
      <c r="H9485" s="6">
        <v>20</v>
      </c>
      <c r="I9485" s="46">
        <v>0</v>
      </c>
    </row>
    <row r="9486" spans="2:9" x14ac:dyDescent="0.3">
      <c r="B9486" s="7">
        <v>44225</v>
      </c>
      <c r="C9486" s="6">
        <v>21</v>
      </c>
      <c r="D9486" s="46">
        <v>6112.4184973064885</v>
      </c>
      <c r="G9486" s="7">
        <v>44225</v>
      </c>
      <c r="H9486" s="6">
        <v>21</v>
      </c>
      <c r="I9486" s="46">
        <v>1478.0678634030769</v>
      </c>
    </row>
    <row r="9487" spans="2:9" x14ac:dyDescent="0.3">
      <c r="B9487" s="7">
        <v>44225</v>
      </c>
      <c r="C9487" s="6">
        <v>22</v>
      </c>
      <c r="D9487" s="46">
        <v>863.67799242440356</v>
      </c>
      <c r="G9487" s="7">
        <v>44225</v>
      </c>
      <c r="H9487" s="6">
        <v>22</v>
      </c>
      <c r="I9487" s="46">
        <v>589.24278367770592</v>
      </c>
    </row>
    <row r="9488" spans="2:9" x14ac:dyDescent="0.3">
      <c r="B9488" s="7">
        <v>44225</v>
      </c>
      <c r="C9488" s="6">
        <v>23</v>
      </c>
      <c r="D9488" s="46">
        <v>2223.6052021615019</v>
      </c>
      <c r="G9488" s="7">
        <v>44225</v>
      </c>
      <c r="H9488" s="6">
        <v>23</v>
      </c>
      <c r="I9488" s="46">
        <v>1487.4010792919316</v>
      </c>
    </row>
    <row r="9489" spans="2:9" x14ac:dyDescent="0.3">
      <c r="B9489" s="7">
        <v>44226</v>
      </c>
      <c r="C9489" s="6">
        <v>0</v>
      </c>
      <c r="D9489" s="46">
        <v>5274.7606229666999</v>
      </c>
      <c r="G9489" s="7">
        <v>44226</v>
      </c>
      <c r="H9489" s="6">
        <v>0</v>
      </c>
      <c r="I9489" s="46">
        <v>1834.8696310237883</v>
      </c>
    </row>
    <row r="9490" spans="2:9" x14ac:dyDescent="0.3">
      <c r="B9490" s="7">
        <v>44226</v>
      </c>
      <c r="C9490" s="6">
        <v>1</v>
      </c>
      <c r="D9490" s="46">
        <v>0</v>
      </c>
      <c r="G9490" s="7">
        <v>44226</v>
      </c>
      <c r="H9490" s="6">
        <v>1</v>
      </c>
      <c r="I9490" s="46">
        <v>0</v>
      </c>
    </row>
    <row r="9491" spans="2:9" x14ac:dyDescent="0.3">
      <c r="B9491" s="7">
        <v>44226</v>
      </c>
      <c r="C9491" s="6">
        <v>2</v>
      </c>
      <c r="D9491" s="46">
        <v>0</v>
      </c>
      <c r="G9491" s="7">
        <v>44226</v>
      </c>
      <c r="H9491" s="6">
        <v>2</v>
      </c>
      <c r="I9491" s="46">
        <v>0</v>
      </c>
    </row>
    <row r="9492" spans="2:9" x14ac:dyDescent="0.3">
      <c r="B9492" s="7">
        <v>44226</v>
      </c>
      <c r="C9492" s="6">
        <v>3</v>
      </c>
      <c r="D9492" s="46">
        <v>165.71555556379022</v>
      </c>
      <c r="G9492" s="7">
        <v>44226</v>
      </c>
      <c r="H9492" s="6">
        <v>3</v>
      </c>
      <c r="I9492" s="46">
        <v>0</v>
      </c>
    </row>
    <row r="9493" spans="2:9" x14ac:dyDescent="0.3">
      <c r="B9493" s="7">
        <v>44226</v>
      </c>
      <c r="C9493" s="6">
        <v>4</v>
      </c>
      <c r="D9493" s="46">
        <v>2502.282116950556</v>
      </c>
      <c r="G9493" s="7">
        <v>44226</v>
      </c>
      <c r="H9493" s="6">
        <v>4</v>
      </c>
      <c r="I9493" s="46">
        <v>389.82398723627352</v>
      </c>
    </row>
    <row r="9494" spans="2:9" x14ac:dyDescent="0.3">
      <c r="B9494" s="7">
        <v>44226</v>
      </c>
      <c r="C9494" s="6">
        <v>5</v>
      </c>
      <c r="D9494" s="46">
        <v>4181.5935606412622</v>
      </c>
      <c r="G9494" s="7">
        <v>44226</v>
      </c>
      <c r="H9494" s="6">
        <v>5</v>
      </c>
      <c r="I9494" s="46">
        <v>1483.8873979903074</v>
      </c>
    </row>
    <row r="9495" spans="2:9" x14ac:dyDescent="0.3">
      <c r="B9495" s="7">
        <v>44226</v>
      </c>
      <c r="C9495" s="6">
        <v>6</v>
      </c>
      <c r="D9495" s="46">
        <v>3049.606648455142</v>
      </c>
      <c r="G9495" s="7">
        <v>44226</v>
      </c>
      <c r="H9495" s="6">
        <v>6</v>
      </c>
      <c r="I9495" s="46">
        <v>2971.2347517769144</v>
      </c>
    </row>
    <row r="9496" spans="2:9" x14ac:dyDescent="0.3">
      <c r="B9496" s="7">
        <v>44226</v>
      </c>
      <c r="C9496" s="6">
        <v>7</v>
      </c>
      <c r="D9496" s="46">
        <v>15842.15181755995</v>
      </c>
      <c r="G9496" s="7">
        <v>44226</v>
      </c>
      <c r="H9496" s="6">
        <v>7</v>
      </c>
      <c r="I9496" s="46">
        <v>7101.5195053213447</v>
      </c>
    </row>
    <row r="9497" spans="2:9" x14ac:dyDescent="0.3">
      <c r="B9497" s="7">
        <v>44226</v>
      </c>
      <c r="C9497" s="6">
        <v>8</v>
      </c>
      <c r="D9497" s="46">
        <v>20006.776526227837</v>
      </c>
      <c r="G9497" s="7">
        <v>44226</v>
      </c>
      <c r="H9497" s="6">
        <v>8</v>
      </c>
      <c r="I9497" s="46">
        <v>11402.092171768592</v>
      </c>
    </row>
    <row r="9498" spans="2:9" x14ac:dyDescent="0.3">
      <c r="B9498" s="7">
        <v>44226</v>
      </c>
      <c r="C9498" s="6">
        <v>9</v>
      </c>
      <c r="D9498" s="46">
        <v>29572.046245656886</v>
      </c>
      <c r="G9498" s="7">
        <v>44226</v>
      </c>
      <c r="H9498" s="6">
        <v>9</v>
      </c>
      <c r="I9498" s="46">
        <v>27804.101016340221</v>
      </c>
    </row>
    <row r="9499" spans="2:9" x14ac:dyDescent="0.3">
      <c r="B9499" s="7">
        <v>44226</v>
      </c>
      <c r="C9499" s="6">
        <v>10</v>
      </c>
      <c r="D9499" s="46">
        <v>32099.505834502179</v>
      </c>
      <c r="G9499" s="7">
        <v>44226</v>
      </c>
      <c r="H9499" s="6">
        <v>10</v>
      </c>
      <c r="I9499" s="46">
        <v>21766.755785518668</v>
      </c>
    </row>
    <row r="9500" spans="2:9" x14ac:dyDescent="0.3">
      <c r="B9500" s="7">
        <v>44226</v>
      </c>
      <c r="C9500" s="6">
        <v>11</v>
      </c>
      <c r="D9500" s="46">
        <v>24343.741275656619</v>
      </c>
      <c r="G9500" s="7">
        <v>44226</v>
      </c>
      <c r="H9500" s="6">
        <v>11</v>
      </c>
      <c r="I9500" s="46">
        <v>16055.790862983962</v>
      </c>
    </row>
    <row r="9501" spans="2:9" x14ac:dyDescent="0.3">
      <c r="B9501" s="7">
        <v>44226</v>
      </c>
      <c r="C9501" s="6">
        <v>12</v>
      </c>
      <c r="D9501" s="46">
        <v>25182.767132487828</v>
      </c>
      <c r="G9501" s="7">
        <v>44226</v>
      </c>
      <c r="H9501" s="6">
        <v>12</v>
      </c>
      <c r="I9501" s="46">
        <v>14532.86566588869</v>
      </c>
    </row>
    <row r="9502" spans="2:9" x14ac:dyDescent="0.3">
      <c r="B9502" s="7">
        <v>44226</v>
      </c>
      <c r="C9502" s="6">
        <v>13</v>
      </c>
      <c r="D9502" s="46">
        <v>31377.135578005633</v>
      </c>
      <c r="G9502" s="7">
        <v>44226</v>
      </c>
      <c r="H9502" s="6">
        <v>13</v>
      </c>
      <c r="I9502" s="46">
        <v>15686.898711132193</v>
      </c>
    </row>
    <row r="9503" spans="2:9" x14ac:dyDescent="0.3">
      <c r="B9503" s="7">
        <v>44226</v>
      </c>
      <c r="C9503" s="6">
        <v>14</v>
      </c>
      <c r="D9503" s="46">
        <v>36404.927075616921</v>
      </c>
      <c r="G9503" s="7">
        <v>44226</v>
      </c>
      <c r="H9503" s="6">
        <v>14</v>
      </c>
      <c r="I9503" s="46">
        <v>21260.705831000902</v>
      </c>
    </row>
    <row r="9504" spans="2:9" x14ac:dyDescent="0.3">
      <c r="B9504" s="7">
        <v>44226</v>
      </c>
      <c r="C9504" s="6">
        <v>15</v>
      </c>
      <c r="D9504" s="46">
        <v>41470.804969168792</v>
      </c>
      <c r="G9504" s="7">
        <v>44226</v>
      </c>
      <c r="H9504" s="6">
        <v>15</v>
      </c>
      <c r="I9504" s="46">
        <v>30049.730964603292</v>
      </c>
    </row>
    <row r="9505" spans="2:9" x14ac:dyDescent="0.3">
      <c r="B9505" s="7">
        <v>44226</v>
      </c>
      <c r="C9505" s="6">
        <v>16</v>
      </c>
      <c r="D9505" s="46">
        <v>39193.792390660979</v>
      </c>
      <c r="G9505" s="7">
        <v>44226</v>
      </c>
      <c r="H9505" s="6">
        <v>16</v>
      </c>
      <c r="I9505" s="46">
        <v>30767.497689103289</v>
      </c>
    </row>
    <row r="9506" spans="2:9" x14ac:dyDescent="0.3">
      <c r="B9506" s="7">
        <v>44226</v>
      </c>
      <c r="C9506" s="6">
        <v>17</v>
      </c>
      <c r="D9506" s="46">
        <v>40183.148312387544</v>
      </c>
      <c r="G9506" s="7">
        <v>44226</v>
      </c>
      <c r="H9506" s="6">
        <v>17</v>
      </c>
      <c r="I9506" s="46">
        <v>7522.2508304409557</v>
      </c>
    </row>
    <row r="9507" spans="2:9" x14ac:dyDescent="0.3">
      <c r="B9507" s="7">
        <v>44226</v>
      </c>
      <c r="C9507" s="6">
        <v>18</v>
      </c>
      <c r="D9507" s="46">
        <v>43529.296887078126</v>
      </c>
      <c r="G9507" s="7">
        <v>44226</v>
      </c>
      <c r="H9507" s="6">
        <v>18</v>
      </c>
      <c r="I9507" s="46">
        <v>0</v>
      </c>
    </row>
    <row r="9508" spans="2:9" x14ac:dyDescent="0.3">
      <c r="B9508" s="7">
        <v>44226</v>
      </c>
      <c r="C9508" s="6">
        <v>19</v>
      </c>
      <c r="D9508" s="46">
        <v>43770.106130957851</v>
      </c>
      <c r="G9508" s="7">
        <v>44226</v>
      </c>
      <c r="H9508" s="6">
        <v>19</v>
      </c>
      <c r="I9508" s="46">
        <v>0</v>
      </c>
    </row>
    <row r="9509" spans="2:9" x14ac:dyDescent="0.3">
      <c r="B9509" s="7">
        <v>44226</v>
      </c>
      <c r="C9509" s="6">
        <v>20</v>
      </c>
      <c r="D9509" s="46">
        <v>47557.195554680962</v>
      </c>
      <c r="G9509" s="7">
        <v>44226</v>
      </c>
      <c r="H9509" s="6">
        <v>20</v>
      </c>
      <c r="I9509" s="46">
        <v>0</v>
      </c>
    </row>
    <row r="9510" spans="2:9" x14ac:dyDescent="0.3">
      <c r="B9510" s="7">
        <v>44226</v>
      </c>
      <c r="C9510" s="6">
        <v>21</v>
      </c>
      <c r="D9510" s="46">
        <v>47772.504438084659</v>
      </c>
      <c r="G9510" s="7">
        <v>44226</v>
      </c>
      <c r="H9510" s="6">
        <v>21</v>
      </c>
      <c r="I9510" s="46">
        <v>0</v>
      </c>
    </row>
    <row r="9511" spans="2:9" x14ac:dyDescent="0.3">
      <c r="B9511" s="7">
        <v>44226</v>
      </c>
      <c r="C9511" s="6">
        <v>22</v>
      </c>
      <c r="D9511" s="46">
        <v>48030.805543963485</v>
      </c>
      <c r="G9511" s="7">
        <v>44226</v>
      </c>
      <c r="H9511" s="6">
        <v>22</v>
      </c>
      <c r="I9511" s="46">
        <v>0</v>
      </c>
    </row>
    <row r="9512" spans="2:9" x14ac:dyDescent="0.3">
      <c r="B9512" s="7">
        <v>44226</v>
      </c>
      <c r="C9512" s="6">
        <v>23</v>
      </c>
      <c r="D9512" s="46">
        <v>47064.246712407155</v>
      </c>
      <c r="G9512" s="7">
        <v>44226</v>
      </c>
      <c r="H9512" s="6">
        <v>23</v>
      </c>
      <c r="I9512" s="46">
        <v>0</v>
      </c>
    </row>
    <row r="9513" spans="2:9" x14ac:dyDescent="0.3">
      <c r="B9513" s="7">
        <v>44227</v>
      </c>
      <c r="C9513" s="6">
        <v>0</v>
      </c>
      <c r="D9513" s="46">
        <v>43874.76408300436</v>
      </c>
      <c r="G9513" s="7">
        <v>44227</v>
      </c>
      <c r="H9513" s="6">
        <v>0</v>
      </c>
      <c r="I9513" s="46">
        <v>0</v>
      </c>
    </row>
    <row r="9514" spans="2:9" x14ac:dyDescent="0.3">
      <c r="B9514" s="7">
        <v>44227</v>
      </c>
      <c r="C9514" s="6">
        <v>1</v>
      </c>
      <c r="D9514" s="46">
        <v>30187.611520344017</v>
      </c>
      <c r="G9514" s="7">
        <v>44227</v>
      </c>
      <c r="H9514" s="6">
        <v>1</v>
      </c>
      <c r="I9514" s="46">
        <v>0</v>
      </c>
    </row>
    <row r="9515" spans="2:9" x14ac:dyDescent="0.3">
      <c r="B9515" s="7">
        <v>44227</v>
      </c>
      <c r="C9515" s="6">
        <v>2</v>
      </c>
      <c r="D9515" s="46">
        <v>32062.463241732832</v>
      </c>
      <c r="G9515" s="7">
        <v>44227</v>
      </c>
      <c r="H9515" s="6">
        <v>2</v>
      </c>
      <c r="I9515" s="46">
        <v>0</v>
      </c>
    </row>
    <row r="9516" spans="2:9" x14ac:dyDescent="0.3">
      <c r="B9516" s="7">
        <v>44227</v>
      </c>
      <c r="C9516" s="6">
        <v>3</v>
      </c>
      <c r="D9516" s="46">
        <v>33627.519241834394</v>
      </c>
      <c r="G9516" s="7">
        <v>44227</v>
      </c>
      <c r="H9516" s="6">
        <v>3</v>
      </c>
      <c r="I9516" s="46">
        <v>0</v>
      </c>
    </row>
    <row r="9517" spans="2:9" x14ac:dyDescent="0.3">
      <c r="B9517" s="7">
        <v>44227</v>
      </c>
      <c r="C9517" s="6">
        <v>4</v>
      </c>
      <c r="D9517" s="46">
        <v>32663.759147193399</v>
      </c>
      <c r="G9517" s="7">
        <v>44227</v>
      </c>
      <c r="H9517" s="6">
        <v>4</v>
      </c>
      <c r="I9517" s="46">
        <v>0</v>
      </c>
    </row>
    <row r="9518" spans="2:9" x14ac:dyDescent="0.3">
      <c r="B9518" s="7">
        <v>44227</v>
      </c>
      <c r="C9518" s="6">
        <v>5</v>
      </c>
      <c r="D9518" s="46">
        <v>35554.419383602835</v>
      </c>
      <c r="G9518" s="7">
        <v>44227</v>
      </c>
      <c r="H9518" s="6">
        <v>5</v>
      </c>
      <c r="I9518" s="46">
        <v>0</v>
      </c>
    </row>
    <row r="9519" spans="2:9" x14ac:dyDescent="0.3">
      <c r="B9519" s="7">
        <v>44227</v>
      </c>
      <c r="C9519" s="6">
        <v>6</v>
      </c>
      <c r="D9519" s="46">
        <v>37853.402972021257</v>
      </c>
      <c r="G9519" s="7">
        <v>44227</v>
      </c>
      <c r="H9519" s="6">
        <v>6</v>
      </c>
      <c r="I9519" s="46">
        <v>0</v>
      </c>
    </row>
    <row r="9520" spans="2:9" x14ac:dyDescent="0.3">
      <c r="B9520" s="7">
        <v>44227</v>
      </c>
      <c r="C9520" s="6">
        <v>7</v>
      </c>
      <c r="D9520" s="46">
        <v>42425.610664342843</v>
      </c>
      <c r="G9520" s="7">
        <v>44227</v>
      </c>
      <c r="H9520" s="6">
        <v>7</v>
      </c>
      <c r="I9520" s="46">
        <v>0</v>
      </c>
    </row>
    <row r="9521" spans="2:9" x14ac:dyDescent="0.3">
      <c r="B9521" s="7">
        <v>44227</v>
      </c>
      <c r="C9521" s="6">
        <v>8</v>
      </c>
      <c r="D9521" s="46">
        <v>44851.279715672244</v>
      </c>
      <c r="G9521" s="7">
        <v>44227</v>
      </c>
      <c r="H9521" s="6">
        <v>8</v>
      </c>
      <c r="I9521" s="46">
        <v>0</v>
      </c>
    </row>
    <row r="9522" spans="2:9" x14ac:dyDescent="0.3">
      <c r="B9522" s="7">
        <v>44227</v>
      </c>
      <c r="C9522" s="6">
        <v>9</v>
      </c>
      <c r="D9522" s="46">
        <v>47696.602460208756</v>
      </c>
      <c r="G9522" s="7">
        <v>44227</v>
      </c>
      <c r="H9522" s="6">
        <v>9</v>
      </c>
      <c r="I9522" s="46">
        <v>0</v>
      </c>
    </row>
    <row r="9523" spans="2:9" x14ac:dyDescent="0.3">
      <c r="B9523" s="7">
        <v>44227</v>
      </c>
      <c r="C9523" s="6">
        <v>10</v>
      </c>
      <c r="D9523" s="46">
        <v>48017.744122432239</v>
      </c>
      <c r="G9523" s="7">
        <v>44227</v>
      </c>
      <c r="H9523" s="6">
        <v>10</v>
      </c>
      <c r="I9523" s="46">
        <v>0</v>
      </c>
    </row>
    <row r="9524" spans="2:9" x14ac:dyDescent="0.3">
      <c r="B9524" s="7">
        <v>44227</v>
      </c>
      <c r="C9524" s="6">
        <v>11</v>
      </c>
      <c r="D9524" s="46">
        <v>45217.000492636267</v>
      </c>
      <c r="G9524" s="7">
        <v>44227</v>
      </c>
      <c r="H9524" s="6">
        <v>11</v>
      </c>
      <c r="I9524" s="46">
        <v>0</v>
      </c>
    </row>
    <row r="9525" spans="2:9" x14ac:dyDescent="0.3">
      <c r="B9525" s="7">
        <v>44227</v>
      </c>
      <c r="C9525" s="6">
        <v>12</v>
      </c>
      <c r="D9525" s="46">
        <v>43395.77385580814</v>
      </c>
      <c r="G9525" s="7">
        <v>44227</v>
      </c>
      <c r="H9525" s="6">
        <v>12</v>
      </c>
      <c r="I9525" s="46">
        <v>0</v>
      </c>
    </row>
    <row r="9526" spans="2:9" x14ac:dyDescent="0.3">
      <c r="B9526" s="7">
        <v>44227</v>
      </c>
      <c r="C9526" s="6">
        <v>13</v>
      </c>
      <c r="D9526" s="46">
        <v>366.12203467301958</v>
      </c>
      <c r="G9526" s="7">
        <v>44227</v>
      </c>
      <c r="H9526" s="6">
        <v>13</v>
      </c>
      <c r="I9526" s="46">
        <v>0</v>
      </c>
    </row>
    <row r="9527" spans="2:9" x14ac:dyDescent="0.3">
      <c r="B9527" s="7">
        <v>44227</v>
      </c>
      <c r="C9527" s="6">
        <v>14</v>
      </c>
      <c r="D9527" s="46">
        <v>0</v>
      </c>
      <c r="G9527" s="7">
        <v>44227</v>
      </c>
      <c r="H9527" s="6">
        <v>14</v>
      </c>
      <c r="I9527" s="46">
        <v>0</v>
      </c>
    </row>
    <row r="9528" spans="2:9" x14ac:dyDescent="0.3">
      <c r="B9528" s="7">
        <v>44227</v>
      </c>
      <c r="C9528" s="6">
        <v>15</v>
      </c>
      <c r="D9528" s="46">
        <v>0</v>
      </c>
      <c r="G9528" s="7">
        <v>44227</v>
      </c>
      <c r="H9528" s="6">
        <v>15</v>
      </c>
      <c r="I9528" s="46">
        <v>0</v>
      </c>
    </row>
    <row r="9529" spans="2:9" x14ac:dyDescent="0.3">
      <c r="B9529" s="7">
        <v>44227</v>
      </c>
      <c r="C9529" s="6">
        <v>16</v>
      </c>
      <c r="D9529" s="46">
        <v>0</v>
      </c>
      <c r="G9529" s="7">
        <v>44227</v>
      </c>
      <c r="H9529" s="6">
        <v>16</v>
      </c>
      <c r="I9529" s="46">
        <v>0</v>
      </c>
    </row>
    <row r="9530" spans="2:9" x14ac:dyDescent="0.3">
      <c r="B9530" s="7">
        <v>44227</v>
      </c>
      <c r="C9530" s="6">
        <v>17</v>
      </c>
      <c r="D9530" s="46">
        <v>0</v>
      </c>
      <c r="G9530" s="7">
        <v>44227</v>
      </c>
      <c r="H9530" s="6">
        <v>17</v>
      </c>
      <c r="I9530" s="46">
        <v>0</v>
      </c>
    </row>
    <row r="9531" spans="2:9" x14ac:dyDescent="0.3">
      <c r="B9531" s="7">
        <v>44227</v>
      </c>
      <c r="C9531" s="6">
        <v>18</v>
      </c>
      <c r="D9531" s="46">
        <v>6035.7622448439479</v>
      </c>
      <c r="G9531" s="7">
        <v>44227</v>
      </c>
      <c r="H9531" s="6">
        <v>18</v>
      </c>
      <c r="I9531" s="46">
        <v>13072.096875726969</v>
      </c>
    </row>
    <row r="9532" spans="2:9" x14ac:dyDescent="0.3">
      <c r="B9532" s="7">
        <v>44227</v>
      </c>
      <c r="C9532" s="6">
        <v>19</v>
      </c>
      <c r="D9532" s="46">
        <v>22519.681319508451</v>
      </c>
      <c r="G9532" s="7">
        <v>44227</v>
      </c>
      <c r="H9532" s="6">
        <v>19</v>
      </c>
      <c r="I9532" s="46">
        <v>15968.857724330679</v>
      </c>
    </row>
    <row r="9533" spans="2:9" x14ac:dyDescent="0.3">
      <c r="B9533" s="7">
        <v>44227</v>
      </c>
      <c r="C9533" s="6">
        <v>20</v>
      </c>
      <c r="D9533" s="46">
        <v>22526.690338707587</v>
      </c>
      <c r="G9533" s="7">
        <v>44227</v>
      </c>
      <c r="H9533" s="6">
        <v>20</v>
      </c>
      <c r="I9533" s="46">
        <v>21545.073334635028</v>
      </c>
    </row>
    <row r="9534" spans="2:9" x14ac:dyDescent="0.3">
      <c r="B9534" s="7">
        <v>44227</v>
      </c>
      <c r="C9534" s="6">
        <v>21</v>
      </c>
      <c r="D9534" s="46">
        <v>22483.637231828125</v>
      </c>
      <c r="G9534" s="7">
        <v>44227</v>
      </c>
      <c r="H9534" s="6">
        <v>21</v>
      </c>
      <c r="I9534" s="46">
        <v>25144.538997500076</v>
      </c>
    </row>
    <row r="9535" spans="2:9" x14ac:dyDescent="0.3">
      <c r="B9535" s="7">
        <v>44227</v>
      </c>
      <c r="C9535" s="6">
        <v>22</v>
      </c>
      <c r="D9535" s="46">
        <v>22515.627875632174</v>
      </c>
      <c r="G9535" s="7">
        <v>44227</v>
      </c>
      <c r="H9535" s="6">
        <v>22</v>
      </c>
      <c r="I9535" s="46">
        <v>26331.198821533879</v>
      </c>
    </row>
    <row r="9536" spans="2:9" x14ac:dyDescent="0.3">
      <c r="B9536" s="7">
        <v>44227</v>
      </c>
      <c r="C9536" s="6">
        <v>23</v>
      </c>
      <c r="D9536" s="46">
        <v>21555.328453741819</v>
      </c>
      <c r="G9536" s="7">
        <v>44227</v>
      </c>
      <c r="H9536" s="6">
        <v>23</v>
      </c>
      <c r="I9536" s="46">
        <v>25353.596661537336</v>
      </c>
    </row>
    <row r="9537" spans="2:9" x14ac:dyDescent="0.3">
      <c r="B9537" s="7">
        <v>44228</v>
      </c>
      <c r="C9537" s="6">
        <v>0</v>
      </c>
      <c r="D9537" s="46">
        <v>21992.859285944676</v>
      </c>
      <c r="G9537" s="7">
        <v>44228</v>
      </c>
      <c r="H9537" s="6">
        <v>0</v>
      </c>
      <c r="I9537" s="46">
        <v>25107.259392135857</v>
      </c>
    </row>
    <row r="9538" spans="2:9" x14ac:dyDescent="0.3">
      <c r="B9538" s="7">
        <v>44228</v>
      </c>
      <c r="C9538" s="6">
        <v>1</v>
      </c>
      <c r="D9538" s="46">
        <v>21072.346154267805</v>
      </c>
      <c r="G9538" s="7">
        <v>44228</v>
      </c>
      <c r="H9538" s="6">
        <v>1</v>
      </c>
      <c r="I9538" s="46">
        <v>23691.115643950983</v>
      </c>
    </row>
    <row r="9539" spans="2:9" x14ac:dyDescent="0.3">
      <c r="B9539" s="7">
        <v>44228</v>
      </c>
      <c r="C9539" s="6">
        <v>2</v>
      </c>
      <c r="D9539" s="46">
        <v>18780.957536952486</v>
      </c>
      <c r="G9539" s="7">
        <v>44228</v>
      </c>
      <c r="H9539" s="6">
        <v>2</v>
      </c>
      <c r="I9539" s="46">
        <v>16694.049146442478</v>
      </c>
    </row>
    <row r="9540" spans="2:9" x14ac:dyDescent="0.3">
      <c r="B9540" s="7">
        <v>44228</v>
      </c>
      <c r="C9540" s="6">
        <v>3</v>
      </c>
      <c r="D9540" s="46">
        <v>19159.564875345928</v>
      </c>
      <c r="G9540" s="7">
        <v>44228</v>
      </c>
      <c r="H9540" s="6">
        <v>3</v>
      </c>
      <c r="I9540" s="46">
        <v>15830.061787559251</v>
      </c>
    </row>
    <row r="9541" spans="2:9" x14ac:dyDescent="0.3">
      <c r="B9541" s="7">
        <v>44228</v>
      </c>
      <c r="C9541" s="6">
        <v>4</v>
      </c>
      <c r="D9541" s="46">
        <v>16309.594698121413</v>
      </c>
      <c r="G9541" s="7">
        <v>44228</v>
      </c>
      <c r="H9541" s="6">
        <v>4</v>
      </c>
      <c r="I9541" s="46">
        <v>16649.657808213775</v>
      </c>
    </row>
    <row r="9542" spans="2:9" x14ac:dyDescent="0.3">
      <c r="B9542" s="7">
        <v>44228</v>
      </c>
      <c r="C9542" s="6">
        <v>5</v>
      </c>
      <c r="D9542" s="46">
        <v>14641.304224605654</v>
      </c>
      <c r="G9542" s="7">
        <v>44228</v>
      </c>
      <c r="H9542" s="6">
        <v>5</v>
      </c>
      <c r="I9542" s="46">
        <v>13374.751168007606</v>
      </c>
    </row>
    <row r="9543" spans="2:9" x14ac:dyDescent="0.3">
      <c r="B9543" s="7">
        <v>44228</v>
      </c>
      <c r="C9543" s="6">
        <v>6</v>
      </c>
      <c r="D9543" s="46">
        <v>15692.532152645754</v>
      </c>
      <c r="G9543" s="7">
        <v>44228</v>
      </c>
      <c r="H9543" s="6">
        <v>6</v>
      </c>
      <c r="I9543" s="46">
        <v>9967.9586623702307</v>
      </c>
    </row>
    <row r="9544" spans="2:9" x14ac:dyDescent="0.3">
      <c r="B9544" s="7">
        <v>44228</v>
      </c>
      <c r="C9544" s="6">
        <v>7</v>
      </c>
      <c r="D9544" s="46">
        <v>12304.883755524208</v>
      </c>
      <c r="G9544" s="7">
        <v>44228</v>
      </c>
      <c r="H9544" s="6">
        <v>7</v>
      </c>
      <c r="I9544" s="46">
        <v>9765.1529909131605</v>
      </c>
    </row>
    <row r="9545" spans="2:9" x14ac:dyDescent="0.3">
      <c r="B9545" s="7">
        <v>44228</v>
      </c>
      <c r="C9545" s="6">
        <v>8</v>
      </c>
      <c r="D9545" s="46">
        <v>16442.127504607699</v>
      </c>
      <c r="G9545" s="7">
        <v>44228</v>
      </c>
      <c r="H9545" s="6">
        <v>8</v>
      </c>
      <c r="I9545" s="46">
        <v>10809.981970523024</v>
      </c>
    </row>
    <row r="9546" spans="2:9" x14ac:dyDescent="0.3">
      <c r="B9546" s="7">
        <v>44228</v>
      </c>
      <c r="C9546" s="6">
        <v>9</v>
      </c>
      <c r="D9546" s="46">
        <v>20281.078068250372</v>
      </c>
      <c r="G9546" s="7">
        <v>44228</v>
      </c>
      <c r="H9546" s="6">
        <v>9</v>
      </c>
      <c r="I9546" s="46">
        <v>12624.13554499585</v>
      </c>
    </row>
    <row r="9547" spans="2:9" x14ac:dyDescent="0.3">
      <c r="B9547" s="7">
        <v>44228</v>
      </c>
      <c r="C9547" s="6">
        <v>10</v>
      </c>
      <c r="D9547" s="46">
        <v>27168.601970638076</v>
      </c>
      <c r="G9547" s="7">
        <v>44228</v>
      </c>
      <c r="H9547" s="6">
        <v>10</v>
      </c>
      <c r="I9547" s="46">
        <v>14968.964179056829</v>
      </c>
    </row>
    <row r="9548" spans="2:9" x14ac:dyDescent="0.3">
      <c r="B9548" s="7">
        <v>44228</v>
      </c>
      <c r="C9548" s="6">
        <v>11</v>
      </c>
      <c r="D9548" s="46">
        <v>28424.378549851561</v>
      </c>
      <c r="G9548" s="7">
        <v>44228</v>
      </c>
      <c r="H9548" s="6">
        <v>11</v>
      </c>
      <c r="I9548" s="46">
        <v>17058.534946628457</v>
      </c>
    </row>
    <row r="9549" spans="2:9" x14ac:dyDescent="0.3">
      <c r="B9549" s="7">
        <v>44228</v>
      </c>
      <c r="C9549" s="6">
        <v>12</v>
      </c>
      <c r="D9549" s="46">
        <v>24739.651977703496</v>
      </c>
      <c r="G9549" s="7">
        <v>44228</v>
      </c>
      <c r="H9549" s="6">
        <v>12</v>
      </c>
      <c r="I9549" s="46">
        <v>13641.28551485716</v>
      </c>
    </row>
    <row r="9550" spans="2:9" x14ac:dyDescent="0.3">
      <c r="B9550" s="7">
        <v>44228</v>
      </c>
      <c r="C9550" s="6">
        <v>13</v>
      </c>
      <c r="D9550" s="46">
        <v>26674.159754430591</v>
      </c>
      <c r="G9550" s="7">
        <v>44228</v>
      </c>
      <c r="H9550" s="6">
        <v>13</v>
      </c>
      <c r="I9550" s="46">
        <v>14504.583620161846</v>
      </c>
    </row>
    <row r="9551" spans="2:9" x14ac:dyDescent="0.3">
      <c r="B9551" s="7">
        <v>44228</v>
      </c>
      <c r="C9551" s="6">
        <v>14</v>
      </c>
      <c r="D9551" s="46">
        <v>18941.861527806868</v>
      </c>
      <c r="G9551" s="7">
        <v>44228</v>
      </c>
      <c r="H9551" s="6">
        <v>14</v>
      </c>
      <c r="I9551" s="46">
        <v>10649.471624482647</v>
      </c>
    </row>
    <row r="9552" spans="2:9" x14ac:dyDescent="0.3">
      <c r="B9552" s="7">
        <v>44228</v>
      </c>
      <c r="C9552" s="6">
        <v>15</v>
      </c>
      <c r="D9552" s="46">
        <v>21668.729901565315</v>
      </c>
      <c r="G9552" s="7">
        <v>44228</v>
      </c>
      <c r="H9552" s="6">
        <v>15</v>
      </c>
      <c r="I9552" s="46">
        <v>11085.36567529003</v>
      </c>
    </row>
    <row r="9553" spans="2:9" x14ac:dyDescent="0.3">
      <c r="B9553" s="7">
        <v>44228</v>
      </c>
      <c r="C9553" s="6">
        <v>16</v>
      </c>
      <c r="D9553" s="46">
        <v>24294.978180532155</v>
      </c>
      <c r="G9553" s="7">
        <v>44228</v>
      </c>
      <c r="H9553" s="6">
        <v>16</v>
      </c>
      <c r="I9553" s="46">
        <v>13082.454813100661</v>
      </c>
    </row>
    <row r="9554" spans="2:9" x14ac:dyDescent="0.3">
      <c r="B9554" s="7">
        <v>44228</v>
      </c>
      <c r="C9554" s="6">
        <v>17</v>
      </c>
      <c r="D9554" s="46">
        <v>19962.191322857328</v>
      </c>
      <c r="G9554" s="7">
        <v>44228</v>
      </c>
      <c r="H9554" s="6">
        <v>17</v>
      </c>
      <c r="I9554" s="46">
        <v>11368.345295109995</v>
      </c>
    </row>
    <row r="9555" spans="2:9" x14ac:dyDescent="0.3">
      <c r="B9555" s="7">
        <v>44228</v>
      </c>
      <c r="C9555" s="6">
        <v>18</v>
      </c>
      <c r="D9555" s="46">
        <v>14107.327049312233</v>
      </c>
      <c r="G9555" s="7">
        <v>44228</v>
      </c>
      <c r="H9555" s="6">
        <v>18</v>
      </c>
      <c r="I9555" s="46">
        <v>8325.02589822339</v>
      </c>
    </row>
    <row r="9556" spans="2:9" x14ac:dyDescent="0.3">
      <c r="B9556" s="7">
        <v>44228</v>
      </c>
      <c r="C9556" s="6">
        <v>19</v>
      </c>
      <c r="D9556" s="46">
        <v>9347.7850565874651</v>
      </c>
      <c r="G9556" s="7">
        <v>44228</v>
      </c>
      <c r="H9556" s="6">
        <v>19</v>
      </c>
      <c r="I9556" s="46">
        <v>5335.9678044036964</v>
      </c>
    </row>
    <row r="9557" spans="2:9" x14ac:dyDescent="0.3">
      <c r="B9557" s="7">
        <v>44228</v>
      </c>
      <c r="C9557" s="6">
        <v>20</v>
      </c>
      <c r="D9557" s="46">
        <v>14014.646044591067</v>
      </c>
      <c r="G9557" s="7">
        <v>44228</v>
      </c>
      <c r="H9557" s="6">
        <v>20</v>
      </c>
      <c r="I9557" s="46">
        <v>7148.0069778686438</v>
      </c>
    </row>
    <row r="9558" spans="2:9" x14ac:dyDescent="0.3">
      <c r="B9558" s="7">
        <v>44228</v>
      </c>
      <c r="C9558" s="6">
        <v>21</v>
      </c>
      <c r="D9558" s="46">
        <v>11826.636318739238</v>
      </c>
      <c r="G9558" s="7">
        <v>44228</v>
      </c>
      <c r="H9558" s="6">
        <v>21</v>
      </c>
      <c r="I9558" s="46">
        <v>5172.7030014734546</v>
      </c>
    </row>
    <row r="9559" spans="2:9" x14ac:dyDescent="0.3">
      <c r="B9559" s="7">
        <v>44228</v>
      </c>
      <c r="C9559" s="6">
        <v>22</v>
      </c>
      <c r="D9559" s="46">
        <v>8175.919562619737</v>
      </c>
      <c r="G9559" s="7">
        <v>44228</v>
      </c>
      <c r="H9559" s="6">
        <v>22</v>
      </c>
      <c r="I9559" s="46">
        <v>3002.5805965887407</v>
      </c>
    </row>
    <row r="9560" spans="2:9" x14ac:dyDescent="0.3">
      <c r="B9560" s="7">
        <v>44228</v>
      </c>
      <c r="C9560" s="6">
        <v>23</v>
      </c>
      <c r="D9560" s="46">
        <v>10617.185994899208</v>
      </c>
      <c r="G9560" s="7">
        <v>44228</v>
      </c>
      <c r="H9560" s="6">
        <v>23</v>
      </c>
      <c r="I9560" s="46">
        <v>3928.049067419528</v>
      </c>
    </row>
    <row r="9561" spans="2:9" x14ac:dyDescent="0.3">
      <c r="B9561" s="7">
        <v>44229</v>
      </c>
      <c r="C9561" s="6">
        <v>0</v>
      </c>
      <c r="D9561" s="46">
        <v>7751.8283662257918</v>
      </c>
      <c r="G9561" s="7">
        <v>44229</v>
      </c>
      <c r="H9561" s="6">
        <v>0</v>
      </c>
      <c r="I9561" s="46">
        <v>3452.0721830319026</v>
      </c>
    </row>
    <row r="9562" spans="2:9" x14ac:dyDescent="0.3">
      <c r="B9562" s="7">
        <v>44229</v>
      </c>
      <c r="C9562" s="6">
        <v>1</v>
      </c>
      <c r="D9562" s="46">
        <v>8489.6250403256781</v>
      </c>
      <c r="G9562" s="7">
        <v>44229</v>
      </c>
      <c r="H9562" s="6">
        <v>1</v>
      </c>
      <c r="I9562" s="46">
        <v>3240.6356809538856</v>
      </c>
    </row>
    <row r="9563" spans="2:9" x14ac:dyDescent="0.3">
      <c r="B9563" s="7">
        <v>44229</v>
      </c>
      <c r="C9563" s="6">
        <v>2</v>
      </c>
      <c r="D9563" s="46">
        <v>7427.0264520324063</v>
      </c>
      <c r="G9563" s="7">
        <v>44229</v>
      </c>
      <c r="H9563" s="6">
        <v>2</v>
      </c>
      <c r="I9563" s="46">
        <v>2919.1701403011566</v>
      </c>
    </row>
    <row r="9564" spans="2:9" x14ac:dyDescent="0.3">
      <c r="B9564" s="7">
        <v>44229</v>
      </c>
      <c r="C9564" s="6">
        <v>3</v>
      </c>
      <c r="D9564" s="46">
        <v>7884.7161290557106</v>
      </c>
      <c r="G9564" s="7">
        <v>44229</v>
      </c>
      <c r="H9564" s="6">
        <v>3</v>
      </c>
      <c r="I9564" s="46">
        <v>3052.823892309284</v>
      </c>
    </row>
    <row r="9565" spans="2:9" x14ac:dyDescent="0.3">
      <c r="B9565" s="7">
        <v>44229</v>
      </c>
      <c r="C9565" s="6">
        <v>4</v>
      </c>
      <c r="D9565" s="46">
        <v>6944.9805554572313</v>
      </c>
      <c r="G9565" s="7">
        <v>44229</v>
      </c>
      <c r="H9565" s="6">
        <v>4</v>
      </c>
      <c r="I9565" s="46">
        <v>3952.1259968339705</v>
      </c>
    </row>
    <row r="9566" spans="2:9" x14ac:dyDescent="0.3">
      <c r="B9566" s="7">
        <v>44229</v>
      </c>
      <c r="C9566" s="6">
        <v>5</v>
      </c>
      <c r="D9566" s="46">
        <v>4864.336313809149</v>
      </c>
      <c r="G9566" s="7">
        <v>44229</v>
      </c>
      <c r="H9566" s="6">
        <v>5</v>
      </c>
      <c r="I9566" s="46">
        <v>1588.7793972763388</v>
      </c>
    </row>
    <row r="9567" spans="2:9" x14ac:dyDescent="0.3">
      <c r="B9567" s="7">
        <v>44229</v>
      </c>
      <c r="C9567" s="6">
        <v>6</v>
      </c>
      <c r="D9567" s="46">
        <v>4073.7442277168302</v>
      </c>
      <c r="G9567" s="7">
        <v>44229</v>
      </c>
      <c r="H9567" s="6">
        <v>6</v>
      </c>
      <c r="I9567" s="46">
        <v>1611.3417767521673</v>
      </c>
    </row>
    <row r="9568" spans="2:9" x14ac:dyDescent="0.3">
      <c r="B9568" s="7">
        <v>44229</v>
      </c>
      <c r="C9568" s="6">
        <v>7</v>
      </c>
      <c r="D9568" s="46">
        <v>5323.9193755949063</v>
      </c>
      <c r="G9568" s="7">
        <v>44229</v>
      </c>
      <c r="H9568" s="6">
        <v>7</v>
      </c>
      <c r="I9568" s="46">
        <v>3386.0099399789642</v>
      </c>
    </row>
    <row r="9569" spans="2:9" x14ac:dyDescent="0.3">
      <c r="B9569" s="7">
        <v>44229</v>
      </c>
      <c r="C9569" s="6">
        <v>8</v>
      </c>
      <c r="D9569" s="46">
        <v>4362.8868440323986</v>
      </c>
      <c r="G9569" s="7">
        <v>44229</v>
      </c>
      <c r="H9569" s="6">
        <v>8</v>
      </c>
      <c r="I9569" s="46">
        <v>3757.9018059691516</v>
      </c>
    </row>
    <row r="9570" spans="2:9" x14ac:dyDescent="0.3">
      <c r="B9570" s="7">
        <v>44229</v>
      </c>
      <c r="C9570" s="6">
        <v>9</v>
      </c>
      <c r="D9570" s="46">
        <v>719.71186248332856</v>
      </c>
      <c r="G9570" s="7">
        <v>44229</v>
      </c>
      <c r="H9570" s="6">
        <v>9</v>
      </c>
      <c r="I9570" s="46">
        <v>248.75807124991317</v>
      </c>
    </row>
    <row r="9571" spans="2:9" x14ac:dyDescent="0.3">
      <c r="B9571" s="7">
        <v>44229</v>
      </c>
      <c r="C9571" s="6">
        <v>10</v>
      </c>
      <c r="D9571" s="46">
        <v>0</v>
      </c>
      <c r="G9571" s="7">
        <v>44229</v>
      </c>
      <c r="H9571" s="6">
        <v>10</v>
      </c>
      <c r="I9571" s="46">
        <v>0</v>
      </c>
    </row>
    <row r="9572" spans="2:9" x14ac:dyDescent="0.3">
      <c r="B9572" s="7">
        <v>44229</v>
      </c>
      <c r="C9572" s="6">
        <v>11</v>
      </c>
      <c r="D9572" s="46">
        <v>0</v>
      </c>
      <c r="G9572" s="7">
        <v>44229</v>
      </c>
      <c r="H9572" s="6">
        <v>11</v>
      </c>
      <c r="I9572" s="46">
        <v>0</v>
      </c>
    </row>
    <row r="9573" spans="2:9" x14ac:dyDescent="0.3">
      <c r="B9573" s="7">
        <v>44229</v>
      </c>
      <c r="C9573" s="6">
        <v>12</v>
      </c>
      <c r="D9573" s="46">
        <v>0</v>
      </c>
      <c r="G9573" s="7">
        <v>44229</v>
      </c>
      <c r="H9573" s="6">
        <v>12</v>
      </c>
      <c r="I9573" s="46">
        <v>0</v>
      </c>
    </row>
    <row r="9574" spans="2:9" x14ac:dyDescent="0.3">
      <c r="B9574" s="7">
        <v>44229</v>
      </c>
      <c r="C9574" s="6">
        <v>13</v>
      </c>
      <c r="D9574" s="46">
        <v>0</v>
      </c>
      <c r="G9574" s="7">
        <v>44229</v>
      </c>
      <c r="H9574" s="6">
        <v>13</v>
      </c>
      <c r="I9574" s="46">
        <v>0</v>
      </c>
    </row>
    <row r="9575" spans="2:9" x14ac:dyDescent="0.3">
      <c r="B9575" s="7">
        <v>44229</v>
      </c>
      <c r="C9575" s="6">
        <v>14</v>
      </c>
      <c r="D9575" s="46">
        <v>255.8133447303174</v>
      </c>
      <c r="G9575" s="7">
        <v>44229</v>
      </c>
      <c r="H9575" s="6">
        <v>14</v>
      </c>
      <c r="I9575" s="46">
        <v>0</v>
      </c>
    </row>
    <row r="9576" spans="2:9" x14ac:dyDescent="0.3">
      <c r="B9576" s="7">
        <v>44229</v>
      </c>
      <c r="C9576" s="6">
        <v>15</v>
      </c>
      <c r="D9576" s="46">
        <v>1161.0806213913922</v>
      </c>
      <c r="G9576" s="7">
        <v>44229</v>
      </c>
      <c r="H9576" s="6">
        <v>15</v>
      </c>
      <c r="I9576" s="46">
        <v>272.78386275306849</v>
      </c>
    </row>
    <row r="9577" spans="2:9" x14ac:dyDescent="0.3">
      <c r="B9577" s="7">
        <v>44229</v>
      </c>
      <c r="C9577" s="6">
        <v>16</v>
      </c>
      <c r="D9577" s="46">
        <v>1055.1743275295075</v>
      </c>
      <c r="G9577" s="7">
        <v>44229</v>
      </c>
      <c r="H9577" s="6">
        <v>16</v>
      </c>
      <c r="I9577" s="46">
        <v>383.47948115927562</v>
      </c>
    </row>
    <row r="9578" spans="2:9" x14ac:dyDescent="0.3">
      <c r="B9578" s="7">
        <v>44229</v>
      </c>
      <c r="C9578" s="6">
        <v>17</v>
      </c>
      <c r="D9578" s="46">
        <v>548.19965594081123</v>
      </c>
      <c r="G9578" s="7">
        <v>44229</v>
      </c>
      <c r="H9578" s="6">
        <v>17</v>
      </c>
      <c r="I9578" s="46">
        <v>0</v>
      </c>
    </row>
    <row r="9579" spans="2:9" x14ac:dyDescent="0.3">
      <c r="B9579" s="7">
        <v>44229</v>
      </c>
      <c r="C9579" s="6">
        <v>18</v>
      </c>
      <c r="D9579" s="46">
        <v>1444.3559544844932</v>
      </c>
      <c r="G9579" s="7">
        <v>44229</v>
      </c>
      <c r="H9579" s="6">
        <v>18</v>
      </c>
      <c r="I9579" s="46">
        <v>268.99638841161209</v>
      </c>
    </row>
    <row r="9580" spans="2:9" x14ac:dyDescent="0.3">
      <c r="B9580" s="7">
        <v>44229</v>
      </c>
      <c r="C9580" s="6">
        <v>19</v>
      </c>
      <c r="D9580" s="46">
        <v>2388.1889913064733</v>
      </c>
      <c r="G9580" s="7">
        <v>44229</v>
      </c>
      <c r="H9580" s="6">
        <v>19</v>
      </c>
      <c r="I9580" s="46">
        <v>335.7353042234692</v>
      </c>
    </row>
    <row r="9581" spans="2:9" x14ac:dyDescent="0.3">
      <c r="B9581" s="7">
        <v>44229</v>
      </c>
      <c r="C9581" s="6">
        <v>20</v>
      </c>
      <c r="D9581" s="46">
        <v>2924.725262154212</v>
      </c>
      <c r="G9581" s="7">
        <v>44229</v>
      </c>
      <c r="H9581" s="6">
        <v>20</v>
      </c>
      <c r="I9581" s="46">
        <v>705.97966344150393</v>
      </c>
    </row>
    <row r="9582" spans="2:9" x14ac:dyDescent="0.3">
      <c r="B9582" s="7">
        <v>44229</v>
      </c>
      <c r="C9582" s="6">
        <v>21</v>
      </c>
      <c r="D9582" s="46">
        <v>5191.1863810961813</v>
      </c>
      <c r="G9582" s="7">
        <v>44229</v>
      </c>
      <c r="H9582" s="6">
        <v>21</v>
      </c>
      <c r="I9582" s="46">
        <v>1981.8226098290379</v>
      </c>
    </row>
    <row r="9583" spans="2:9" x14ac:dyDescent="0.3">
      <c r="B9583" s="7">
        <v>44229</v>
      </c>
      <c r="C9583" s="6">
        <v>22</v>
      </c>
      <c r="D9583" s="46">
        <v>6151.8261471968235</v>
      </c>
      <c r="G9583" s="7">
        <v>44229</v>
      </c>
      <c r="H9583" s="6">
        <v>22</v>
      </c>
      <c r="I9583" s="46">
        <v>2533.516097154381</v>
      </c>
    </row>
    <row r="9584" spans="2:9" x14ac:dyDescent="0.3">
      <c r="B9584" s="7">
        <v>44229</v>
      </c>
      <c r="C9584" s="6">
        <v>23</v>
      </c>
      <c r="D9584" s="46">
        <v>4672.3954341013032</v>
      </c>
      <c r="G9584" s="7">
        <v>44229</v>
      </c>
      <c r="H9584" s="6">
        <v>23</v>
      </c>
      <c r="I9584" s="46">
        <v>1500.3642110970532</v>
      </c>
    </row>
    <row r="9585" spans="2:9" x14ac:dyDescent="0.3">
      <c r="B9585" s="7">
        <v>44230</v>
      </c>
      <c r="C9585" s="6">
        <v>0</v>
      </c>
      <c r="D9585" s="46">
        <v>8790.2396283373455</v>
      </c>
      <c r="G9585" s="7">
        <v>44230</v>
      </c>
      <c r="H9585" s="6">
        <v>0</v>
      </c>
      <c r="I9585" s="46">
        <v>3082.2651870615327</v>
      </c>
    </row>
    <row r="9586" spans="2:9" x14ac:dyDescent="0.3">
      <c r="B9586" s="7">
        <v>44230</v>
      </c>
      <c r="C9586" s="6">
        <v>1</v>
      </c>
      <c r="D9586" s="46">
        <v>6379.0616874004991</v>
      </c>
      <c r="G9586" s="7">
        <v>44230</v>
      </c>
      <c r="H9586" s="6">
        <v>1</v>
      </c>
      <c r="I9586" s="46">
        <v>3092.5674574607965</v>
      </c>
    </row>
    <row r="9587" spans="2:9" x14ac:dyDescent="0.3">
      <c r="B9587" s="7">
        <v>44230</v>
      </c>
      <c r="C9587" s="6">
        <v>2</v>
      </c>
      <c r="D9587" s="46">
        <v>7966.3189625808081</v>
      </c>
      <c r="G9587" s="7">
        <v>44230</v>
      </c>
      <c r="H9587" s="6">
        <v>2</v>
      </c>
      <c r="I9587" s="46">
        <v>4649.8476207894428</v>
      </c>
    </row>
    <row r="9588" spans="2:9" x14ac:dyDescent="0.3">
      <c r="B9588" s="7">
        <v>44230</v>
      </c>
      <c r="C9588" s="6">
        <v>3</v>
      </c>
      <c r="D9588" s="46">
        <v>6260.1100123058441</v>
      </c>
      <c r="G9588" s="7">
        <v>44230</v>
      </c>
      <c r="H9588" s="6">
        <v>3</v>
      </c>
      <c r="I9588" s="46">
        <v>2583.3657206214907</v>
      </c>
    </row>
    <row r="9589" spans="2:9" x14ac:dyDescent="0.3">
      <c r="B9589" s="7">
        <v>44230</v>
      </c>
      <c r="C9589" s="6">
        <v>4</v>
      </c>
      <c r="D9589" s="46">
        <v>4923.4228560555766</v>
      </c>
      <c r="G9589" s="7">
        <v>44230</v>
      </c>
      <c r="H9589" s="6">
        <v>4</v>
      </c>
      <c r="I9589" s="46">
        <v>1969.9108228183243</v>
      </c>
    </row>
    <row r="9590" spans="2:9" x14ac:dyDescent="0.3">
      <c r="B9590" s="7">
        <v>44230</v>
      </c>
      <c r="C9590" s="6">
        <v>5</v>
      </c>
      <c r="D9590" s="46">
        <v>8442.0616126909536</v>
      </c>
      <c r="G9590" s="7">
        <v>44230</v>
      </c>
      <c r="H9590" s="6">
        <v>5</v>
      </c>
      <c r="I9590" s="46">
        <v>4554.4127952566714</v>
      </c>
    </row>
    <row r="9591" spans="2:9" x14ac:dyDescent="0.3">
      <c r="B9591" s="7">
        <v>44230</v>
      </c>
      <c r="C9591" s="6">
        <v>6</v>
      </c>
      <c r="D9591" s="46">
        <v>7782.1270308661642</v>
      </c>
      <c r="G9591" s="7">
        <v>44230</v>
      </c>
      <c r="H9591" s="6">
        <v>6</v>
      </c>
      <c r="I9591" s="46">
        <v>4087.9762271482969</v>
      </c>
    </row>
    <row r="9592" spans="2:9" x14ac:dyDescent="0.3">
      <c r="B9592" s="7">
        <v>44230</v>
      </c>
      <c r="C9592" s="6">
        <v>7</v>
      </c>
      <c r="D9592" s="46">
        <v>10547.943072222204</v>
      </c>
      <c r="G9592" s="7">
        <v>44230</v>
      </c>
      <c r="H9592" s="6">
        <v>7</v>
      </c>
      <c r="I9592" s="46">
        <v>7507.4429608405671</v>
      </c>
    </row>
    <row r="9593" spans="2:9" x14ac:dyDescent="0.3">
      <c r="B9593" s="7">
        <v>44230</v>
      </c>
      <c r="C9593" s="6">
        <v>8</v>
      </c>
      <c r="D9593" s="46">
        <v>10342.886644751541</v>
      </c>
      <c r="G9593" s="7">
        <v>44230</v>
      </c>
      <c r="H9593" s="6">
        <v>8</v>
      </c>
      <c r="I9593" s="46">
        <v>5921.0247255320755</v>
      </c>
    </row>
    <row r="9594" spans="2:9" x14ac:dyDescent="0.3">
      <c r="B9594" s="7">
        <v>44230</v>
      </c>
      <c r="C9594" s="6">
        <v>9</v>
      </c>
      <c r="D9594" s="46">
        <v>11778.265319633583</v>
      </c>
      <c r="G9594" s="7">
        <v>44230</v>
      </c>
      <c r="H9594" s="6">
        <v>9</v>
      </c>
      <c r="I9594" s="46">
        <v>5560.2624776476014</v>
      </c>
    </row>
    <row r="9595" spans="2:9" x14ac:dyDescent="0.3">
      <c r="B9595" s="7">
        <v>44230</v>
      </c>
      <c r="C9595" s="6">
        <v>10</v>
      </c>
      <c r="D9595" s="46">
        <v>10634.267008493729</v>
      </c>
      <c r="G9595" s="7">
        <v>44230</v>
      </c>
      <c r="H9595" s="6">
        <v>10</v>
      </c>
      <c r="I9595" s="46">
        <v>5403.7055973098704</v>
      </c>
    </row>
    <row r="9596" spans="2:9" x14ac:dyDescent="0.3">
      <c r="B9596" s="7">
        <v>44230</v>
      </c>
      <c r="C9596" s="6">
        <v>11</v>
      </c>
      <c r="D9596" s="46">
        <v>14209.745183756033</v>
      </c>
      <c r="G9596" s="7">
        <v>44230</v>
      </c>
      <c r="H9596" s="6">
        <v>11</v>
      </c>
      <c r="I9596" s="46">
        <v>8318.9977306467099</v>
      </c>
    </row>
    <row r="9597" spans="2:9" x14ac:dyDescent="0.3">
      <c r="B9597" s="7">
        <v>44230</v>
      </c>
      <c r="C9597" s="6">
        <v>12</v>
      </c>
      <c r="D9597" s="46">
        <v>13657.230638711308</v>
      </c>
      <c r="G9597" s="7">
        <v>44230</v>
      </c>
      <c r="H9597" s="6">
        <v>12</v>
      </c>
      <c r="I9597" s="46">
        <v>9546.6112711377227</v>
      </c>
    </row>
    <row r="9598" spans="2:9" x14ac:dyDescent="0.3">
      <c r="B9598" s="7">
        <v>44230</v>
      </c>
      <c r="C9598" s="6">
        <v>13</v>
      </c>
      <c r="D9598" s="46">
        <v>15037.83034671952</v>
      </c>
      <c r="G9598" s="7">
        <v>44230</v>
      </c>
      <c r="H9598" s="6">
        <v>13</v>
      </c>
      <c r="I9598" s="46">
        <v>10818.234746776199</v>
      </c>
    </row>
    <row r="9599" spans="2:9" x14ac:dyDescent="0.3">
      <c r="B9599" s="7">
        <v>44230</v>
      </c>
      <c r="C9599" s="6">
        <v>14</v>
      </c>
      <c r="D9599" s="46">
        <v>14735.316407113971</v>
      </c>
      <c r="G9599" s="7">
        <v>44230</v>
      </c>
      <c r="H9599" s="6">
        <v>14</v>
      </c>
      <c r="I9599" s="46">
        <v>8550.0863004716521</v>
      </c>
    </row>
    <row r="9600" spans="2:9" x14ac:dyDescent="0.3">
      <c r="B9600" s="7">
        <v>44230</v>
      </c>
      <c r="C9600" s="6">
        <v>15</v>
      </c>
      <c r="D9600" s="46">
        <v>13381.159307114503</v>
      </c>
      <c r="G9600" s="7">
        <v>44230</v>
      </c>
      <c r="H9600" s="6">
        <v>15</v>
      </c>
      <c r="I9600" s="46">
        <v>7855.9315027824241</v>
      </c>
    </row>
    <row r="9601" spans="2:9" x14ac:dyDescent="0.3">
      <c r="B9601" s="7">
        <v>44230</v>
      </c>
      <c r="C9601" s="6">
        <v>16</v>
      </c>
      <c r="D9601" s="46">
        <v>13037.315047440821</v>
      </c>
      <c r="G9601" s="7">
        <v>44230</v>
      </c>
      <c r="H9601" s="6">
        <v>16</v>
      </c>
      <c r="I9601" s="46">
        <v>7871.9430087209666</v>
      </c>
    </row>
    <row r="9602" spans="2:9" x14ac:dyDescent="0.3">
      <c r="B9602" s="7">
        <v>44230</v>
      </c>
      <c r="C9602" s="6">
        <v>17</v>
      </c>
      <c r="D9602" s="46">
        <v>13267.191634061328</v>
      </c>
      <c r="G9602" s="7">
        <v>44230</v>
      </c>
      <c r="H9602" s="6">
        <v>17</v>
      </c>
      <c r="I9602" s="46">
        <v>5717.0815420586969</v>
      </c>
    </row>
    <row r="9603" spans="2:9" x14ac:dyDescent="0.3">
      <c r="B9603" s="7">
        <v>44230</v>
      </c>
      <c r="C9603" s="6">
        <v>18</v>
      </c>
      <c r="D9603" s="46">
        <v>15560.730933998324</v>
      </c>
      <c r="G9603" s="7">
        <v>44230</v>
      </c>
      <c r="H9603" s="6">
        <v>18</v>
      </c>
      <c r="I9603" s="46">
        <v>7452.1200126526537</v>
      </c>
    </row>
    <row r="9604" spans="2:9" x14ac:dyDescent="0.3">
      <c r="B9604" s="7">
        <v>44230</v>
      </c>
      <c r="C9604" s="6">
        <v>19</v>
      </c>
      <c r="D9604" s="46">
        <v>15476.949532670467</v>
      </c>
      <c r="G9604" s="7">
        <v>44230</v>
      </c>
      <c r="H9604" s="6">
        <v>19</v>
      </c>
      <c r="I9604" s="46">
        <v>7162.2523630660962</v>
      </c>
    </row>
    <row r="9605" spans="2:9" x14ac:dyDescent="0.3">
      <c r="B9605" s="7">
        <v>44230</v>
      </c>
      <c r="C9605" s="6">
        <v>20</v>
      </c>
      <c r="D9605" s="46">
        <v>18356.726306458491</v>
      </c>
      <c r="G9605" s="7">
        <v>44230</v>
      </c>
      <c r="H9605" s="6">
        <v>20</v>
      </c>
      <c r="I9605" s="46">
        <v>8782.3383204769762</v>
      </c>
    </row>
    <row r="9606" spans="2:9" x14ac:dyDescent="0.3">
      <c r="B9606" s="7">
        <v>44230</v>
      </c>
      <c r="C9606" s="6">
        <v>21</v>
      </c>
      <c r="D9606" s="46">
        <v>15221.197293962347</v>
      </c>
      <c r="G9606" s="7">
        <v>44230</v>
      </c>
      <c r="H9606" s="6">
        <v>21</v>
      </c>
      <c r="I9606" s="46">
        <v>9372.5441846486447</v>
      </c>
    </row>
    <row r="9607" spans="2:9" x14ac:dyDescent="0.3">
      <c r="B9607" s="7">
        <v>44230</v>
      </c>
      <c r="C9607" s="6">
        <v>22</v>
      </c>
      <c r="D9607" s="46">
        <v>16676.440132832617</v>
      </c>
      <c r="G9607" s="7">
        <v>44230</v>
      </c>
      <c r="H9607" s="6">
        <v>22</v>
      </c>
      <c r="I9607" s="46">
        <v>11890.133855071139</v>
      </c>
    </row>
    <row r="9608" spans="2:9" x14ac:dyDescent="0.3">
      <c r="B9608" s="7">
        <v>44230</v>
      </c>
      <c r="C9608" s="6">
        <v>23</v>
      </c>
      <c r="D9608" s="46">
        <v>12949.752721122184</v>
      </c>
      <c r="G9608" s="7">
        <v>44230</v>
      </c>
      <c r="H9608" s="6">
        <v>23</v>
      </c>
      <c r="I9608" s="46">
        <v>9303.7583854861023</v>
      </c>
    </row>
    <row r="9609" spans="2:9" x14ac:dyDescent="0.3">
      <c r="B9609" s="7">
        <v>44231</v>
      </c>
      <c r="C9609" s="6">
        <v>0</v>
      </c>
      <c r="D9609" s="46">
        <v>18165.721281905211</v>
      </c>
      <c r="G9609" s="7">
        <v>44231</v>
      </c>
      <c r="H9609" s="6">
        <v>0</v>
      </c>
      <c r="I9609" s="46">
        <v>12333.678498395395</v>
      </c>
    </row>
    <row r="9610" spans="2:9" x14ac:dyDescent="0.3">
      <c r="B9610" s="7">
        <v>44231</v>
      </c>
      <c r="C9610" s="6">
        <v>1</v>
      </c>
      <c r="D9610" s="46">
        <v>21758.667452439411</v>
      </c>
      <c r="G9610" s="7">
        <v>44231</v>
      </c>
      <c r="H9610" s="6">
        <v>1</v>
      </c>
      <c r="I9610" s="46">
        <v>16445.016238116492</v>
      </c>
    </row>
    <row r="9611" spans="2:9" x14ac:dyDescent="0.3">
      <c r="B9611" s="7">
        <v>44231</v>
      </c>
      <c r="C9611" s="6">
        <v>2</v>
      </c>
      <c r="D9611" s="46">
        <v>24568.917825290606</v>
      </c>
      <c r="G9611" s="7">
        <v>44231</v>
      </c>
      <c r="H9611" s="6">
        <v>2</v>
      </c>
      <c r="I9611" s="46">
        <v>17751.521179488245</v>
      </c>
    </row>
    <row r="9612" spans="2:9" x14ac:dyDescent="0.3">
      <c r="B9612" s="7">
        <v>44231</v>
      </c>
      <c r="C9612" s="6">
        <v>3</v>
      </c>
      <c r="D9612" s="46">
        <v>25721.041776568771</v>
      </c>
      <c r="G9612" s="7">
        <v>44231</v>
      </c>
      <c r="H9612" s="6">
        <v>3</v>
      </c>
      <c r="I9612" s="46">
        <v>22013.426721875414</v>
      </c>
    </row>
    <row r="9613" spans="2:9" x14ac:dyDescent="0.3">
      <c r="B9613" s="7">
        <v>44231</v>
      </c>
      <c r="C9613" s="6">
        <v>4</v>
      </c>
      <c r="D9613" s="46">
        <v>19984.960406347203</v>
      </c>
      <c r="G9613" s="7">
        <v>44231</v>
      </c>
      <c r="H9613" s="6">
        <v>4</v>
      </c>
      <c r="I9613" s="46">
        <v>16393.122752503041</v>
      </c>
    </row>
    <row r="9614" spans="2:9" x14ac:dyDescent="0.3">
      <c r="B9614" s="7">
        <v>44231</v>
      </c>
      <c r="C9614" s="6">
        <v>5</v>
      </c>
      <c r="D9614" s="46">
        <v>18999.364708848108</v>
      </c>
      <c r="G9614" s="7">
        <v>44231</v>
      </c>
      <c r="H9614" s="6">
        <v>5</v>
      </c>
      <c r="I9614" s="46">
        <v>11762.08686395983</v>
      </c>
    </row>
    <row r="9615" spans="2:9" x14ac:dyDescent="0.3">
      <c r="B9615" s="7">
        <v>44231</v>
      </c>
      <c r="C9615" s="6">
        <v>6</v>
      </c>
      <c r="D9615" s="46">
        <v>21198.740345807772</v>
      </c>
      <c r="G9615" s="7">
        <v>44231</v>
      </c>
      <c r="H9615" s="6">
        <v>6</v>
      </c>
      <c r="I9615" s="46">
        <v>12576.423855708308</v>
      </c>
    </row>
    <row r="9616" spans="2:9" x14ac:dyDescent="0.3">
      <c r="B9616" s="7">
        <v>44231</v>
      </c>
      <c r="C9616" s="6">
        <v>7</v>
      </c>
      <c r="D9616" s="46">
        <v>25453.476978357197</v>
      </c>
      <c r="G9616" s="7">
        <v>44231</v>
      </c>
      <c r="H9616" s="6">
        <v>7</v>
      </c>
      <c r="I9616" s="46">
        <v>14955.304781107234</v>
      </c>
    </row>
    <row r="9617" spans="2:9" x14ac:dyDescent="0.3">
      <c r="B9617" s="7">
        <v>44231</v>
      </c>
      <c r="C9617" s="6">
        <v>8</v>
      </c>
      <c r="D9617" s="46">
        <v>31245.102511208122</v>
      </c>
      <c r="G9617" s="7">
        <v>44231</v>
      </c>
      <c r="H9617" s="6">
        <v>8</v>
      </c>
      <c r="I9617" s="46">
        <v>18656.61922447566</v>
      </c>
    </row>
    <row r="9618" spans="2:9" x14ac:dyDescent="0.3">
      <c r="B9618" s="7">
        <v>44231</v>
      </c>
      <c r="C9618" s="6">
        <v>9</v>
      </c>
      <c r="D9618" s="46">
        <v>32044.956280506005</v>
      </c>
      <c r="G9618" s="7">
        <v>44231</v>
      </c>
      <c r="H9618" s="6">
        <v>9</v>
      </c>
      <c r="I9618" s="46">
        <v>18817.439856332483</v>
      </c>
    </row>
    <row r="9619" spans="2:9" x14ac:dyDescent="0.3">
      <c r="B9619" s="7">
        <v>44231</v>
      </c>
      <c r="C9619" s="6">
        <v>10</v>
      </c>
      <c r="D9619" s="46">
        <v>35653.14085719276</v>
      </c>
      <c r="G9619" s="7">
        <v>44231</v>
      </c>
      <c r="H9619" s="6">
        <v>10</v>
      </c>
      <c r="I9619" s="46">
        <v>23409.687818930102</v>
      </c>
    </row>
    <row r="9620" spans="2:9" x14ac:dyDescent="0.3">
      <c r="B9620" s="7">
        <v>44231</v>
      </c>
      <c r="C9620" s="6">
        <v>11</v>
      </c>
      <c r="D9620" s="46">
        <v>38981.034809500903</v>
      </c>
      <c r="G9620" s="7">
        <v>44231</v>
      </c>
      <c r="H9620" s="6">
        <v>11</v>
      </c>
      <c r="I9620" s="46">
        <v>24226.723128733473</v>
      </c>
    </row>
    <row r="9621" spans="2:9" x14ac:dyDescent="0.3">
      <c r="B9621" s="7">
        <v>44231</v>
      </c>
      <c r="C9621" s="6">
        <v>12</v>
      </c>
      <c r="D9621" s="46">
        <v>39488.961229007815</v>
      </c>
      <c r="G9621" s="7">
        <v>44231</v>
      </c>
      <c r="H9621" s="6">
        <v>12</v>
      </c>
      <c r="I9621" s="46">
        <v>23366.331091704851</v>
      </c>
    </row>
    <row r="9622" spans="2:9" x14ac:dyDescent="0.3">
      <c r="B9622" s="7">
        <v>44231</v>
      </c>
      <c r="C9622" s="6">
        <v>13</v>
      </c>
      <c r="D9622" s="46">
        <v>36843.127149671876</v>
      </c>
      <c r="G9622" s="7">
        <v>44231</v>
      </c>
      <c r="H9622" s="6">
        <v>13</v>
      </c>
      <c r="I9622" s="46">
        <v>21464.782846494403</v>
      </c>
    </row>
    <row r="9623" spans="2:9" x14ac:dyDescent="0.3">
      <c r="B9623" s="7">
        <v>44231</v>
      </c>
      <c r="C9623" s="6">
        <v>14</v>
      </c>
      <c r="D9623" s="46">
        <v>35476.858425886268</v>
      </c>
      <c r="G9623" s="7">
        <v>44231</v>
      </c>
      <c r="H9623" s="6">
        <v>14</v>
      </c>
      <c r="I9623" s="46">
        <v>21932.159588255185</v>
      </c>
    </row>
    <row r="9624" spans="2:9" x14ac:dyDescent="0.3">
      <c r="B9624" s="7">
        <v>44231</v>
      </c>
      <c r="C9624" s="6">
        <v>15</v>
      </c>
      <c r="D9624" s="46">
        <v>35763.986618923147</v>
      </c>
      <c r="G9624" s="7">
        <v>44231</v>
      </c>
      <c r="H9624" s="6">
        <v>15</v>
      </c>
      <c r="I9624" s="46">
        <v>20356.261967983548</v>
      </c>
    </row>
    <row r="9625" spans="2:9" x14ac:dyDescent="0.3">
      <c r="B9625" s="7">
        <v>44231</v>
      </c>
      <c r="C9625" s="6">
        <v>16</v>
      </c>
      <c r="D9625" s="46">
        <v>34453.787125366282</v>
      </c>
      <c r="G9625" s="7">
        <v>44231</v>
      </c>
      <c r="H9625" s="6">
        <v>16</v>
      </c>
      <c r="I9625" s="46">
        <v>20238.821931414965</v>
      </c>
    </row>
    <row r="9626" spans="2:9" x14ac:dyDescent="0.3">
      <c r="B9626" s="7">
        <v>44231</v>
      </c>
      <c r="C9626" s="6">
        <v>17</v>
      </c>
      <c r="D9626" s="46">
        <v>35732.658885143173</v>
      </c>
      <c r="G9626" s="7">
        <v>44231</v>
      </c>
      <c r="H9626" s="6">
        <v>17</v>
      </c>
      <c r="I9626" s="46">
        <v>15824.538991303167</v>
      </c>
    </row>
    <row r="9627" spans="2:9" x14ac:dyDescent="0.3">
      <c r="B9627" s="7">
        <v>44231</v>
      </c>
      <c r="C9627" s="6">
        <v>18</v>
      </c>
      <c r="D9627" s="46">
        <v>34756.102825237191</v>
      </c>
      <c r="G9627" s="7">
        <v>44231</v>
      </c>
      <c r="H9627" s="6">
        <v>18</v>
      </c>
      <c r="I9627" s="46">
        <v>13329.639401481614</v>
      </c>
    </row>
    <row r="9628" spans="2:9" x14ac:dyDescent="0.3">
      <c r="B9628" s="7">
        <v>44231</v>
      </c>
      <c r="C9628" s="6">
        <v>19</v>
      </c>
      <c r="D9628" s="46">
        <v>33056.661669918154</v>
      </c>
      <c r="G9628" s="7">
        <v>44231</v>
      </c>
      <c r="H9628" s="6">
        <v>19</v>
      </c>
      <c r="I9628" s="46">
        <v>13715.744138584829</v>
      </c>
    </row>
    <row r="9629" spans="2:9" x14ac:dyDescent="0.3">
      <c r="B9629" s="7">
        <v>44231</v>
      </c>
      <c r="C9629" s="6">
        <v>20</v>
      </c>
      <c r="D9629" s="46">
        <v>25297.762291798415</v>
      </c>
      <c r="G9629" s="7">
        <v>44231</v>
      </c>
      <c r="H9629" s="6">
        <v>20</v>
      </c>
      <c r="I9629" s="46">
        <v>10932.115020122577</v>
      </c>
    </row>
    <row r="9630" spans="2:9" x14ac:dyDescent="0.3">
      <c r="B9630" s="7">
        <v>44231</v>
      </c>
      <c r="C9630" s="6">
        <v>21</v>
      </c>
      <c r="D9630" s="46">
        <v>26879.808465932503</v>
      </c>
      <c r="G9630" s="7">
        <v>44231</v>
      </c>
      <c r="H9630" s="6">
        <v>21</v>
      </c>
      <c r="I9630" s="46">
        <v>15462.30873070119</v>
      </c>
    </row>
    <row r="9631" spans="2:9" x14ac:dyDescent="0.3">
      <c r="B9631" s="7">
        <v>44231</v>
      </c>
      <c r="C9631" s="6">
        <v>22</v>
      </c>
      <c r="D9631" s="46">
        <v>39387.252033062498</v>
      </c>
      <c r="G9631" s="7">
        <v>44231</v>
      </c>
      <c r="H9631" s="6">
        <v>22</v>
      </c>
      <c r="I9631" s="46">
        <v>33911.805151662338</v>
      </c>
    </row>
    <row r="9632" spans="2:9" x14ac:dyDescent="0.3">
      <c r="B9632" s="7">
        <v>44231</v>
      </c>
      <c r="C9632" s="6">
        <v>23</v>
      </c>
      <c r="D9632" s="46">
        <v>34435.764350834659</v>
      </c>
      <c r="G9632" s="7">
        <v>44231</v>
      </c>
      <c r="H9632" s="6">
        <v>23</v>
      </c>
      <c r="I9632" s="46">
        <v>20816.809254331372</v>
      </c>
    </row>
    <row r="9633" spans="2:9" x14ac:dyDescent="0.3">
      <c r="B9633" s="7">
        <v>44232</v>
      </c>
      <c r="C9633" s="6">
        <v>0</v>
      </c>
      <c r="D9633" s="46">
        <v>34697.534409669694</v>
      </c>
      <c r="G9633" s="7">
        <v>44232</v>
      </c>
      <c r="H9633" s="6">
        <v>0</v>
      </c>
      <c r="I9633" s="46">
        <v>21562.320747883226</v>
      </c>
    </row>
    <row r="9634" spans="2:9" x14ac:dyDescent="0.3">
      <c r="B9634" s="7">
        <v>44232</v>
      </c>
      <c r="C9634" s="6">
        <v>1</v>
      </c>
      <c r="D9634" s="46">
        <v>35236.994108907522</v>
      </c>
      <c r="G9634" s="7">
        <v>44232</v>
      </c>
      <c r="H9634" s="6">
        <v>1</v>
      </c>
      <c r="I9634" s="46">
        <v>22326.58261690411</v>
      </c>
    </row>
    <row r="9635" spans="2:9" x14ac:dyDescent="0.3">
      <c r="B9635" s="7">
        <v>44232</v>
      </c>
      <c r="C9635" s="6">
        <v>2</v>
      </c>
      <c r="D9635" s="46">
        <v>33853.279308299425</v>
      </c>
      <c r="G9635" s="7">
        <v>44232</v>
      </c>
      <c r="H9635" s="6">
        <v>2</v>
      </c>
      <c r="I9635" s="46">
        <v>26811.51940388454</v>
      </c>
    </row>
    <row r="9636" spans="2:9" x14ac:dyDescent="0.3">
      <c r="B9636" s="7">
        <v>44232</v>
      </c>
      <c r="C9636" s="6">
        <v>3</v>
      </c>
      <c r="D9636" s="46">
        <v>38120.752969887544</v>
      </c>
      <c r="G9636" s="7">
        <v>44232</v>
      </c>
      <c r="H9636" s="6">
        <v>3</v>
      </c>
      <c r="I9636" s="46">
        <v>23336.213877873684</v>
      </c>
    </row>
    <row r="9637" spans="2:9" x14ac:dyDescent="0.3">
      <c r="B9637" s="7">
        <v>44232</v>
      </c>
      <c r="C9637" s="6">
        <v>4</v>
      </c>
      <c r="D9637" s="46">
        <v>34772.968794989101</v>
      </c>
      <c r="G9637" s="7">
        <v>44232</v>
      </c>
      <c r="H9637" s="6">
        <v>4</v>
      </c>
      <c r="I9637" s="46">
        <v>19053.593221901068</v>
      </c>
    </row>
    <row r="9638" spans="2:9" x14ac:dyDescent="0.3">
      <c r="B9638" s="7">
        <v>44232</v>
      </c>
      <c r="C9638" s="6">
        <v>5</v>
      </c>
      <c r="D9638" s="46">
        <v>32055.755722487829</v>
      </c>
      <c r="G9638" s="7">
        <v>44232</v>
      </c>
      <c r="H9638" s="6">
        <v>5</v>
      </c>
      <c r="I9638" s="46">
        <v>16344.996049697322</v>
      </c>
    </row>
    <row r="9639" spans="2:9" x14ac:dyDescent="0.3">
      <c r="B9639" s="7">
        <v>44232</v>
      </c>
      <c r="C9639" s="6">
        <v>6</v>
      </c>
      <c r="D9639" s="46">
        <v>32891.455339531887</v>
      </c>
      <c r="G9639" s="7">
        <v>44232</v>
      </c>
      <c r="H9639" s="6">
        <v>6</v>
      </c>
      <c r="I9639" s="46">
        <v>13341.086855571497</v>
      </c>
    </row>
    <row r="9640" spans="2:9" x14ac:dyDescent="0.3">
      <c r="B9640" s="7">
        <v>44232</v>
      </c>
      <c r="C9640" s="6">
        <v>7</v>
      </c>
      <c r="D9640" s="46">
        <v>31874.490506825947</v>
      </c>
      <c r="G9640" s="7">
        <v>44232</v>
      </c>
      <c r="H9640" s="6">
        <v>7</v>
      </c>
      <c r="I9640" s="46">
        <v>13099.21244218812</v>
      </c>
    </row>
    <row r="9641" spans="2:9" x14ac:dyDescent="0.3">
      <c r="B9641" s="7">
        <v>44232</v>
      </c>
      <c r="C9641" s="6">
        <v>8</v>
      </c>
      <c r="D9641" s="46">
        <v>26522.973410620642</v>
      </c>
      <c r="G9641" s="7">
        <v>44232</v>
      </c>
      <c r="H9641" s="6">
        <v>8</v>
      </c>
      <c r="I9641" s="46">
        <v>14648.012168722205</v>
      </c>
    </row>
    <row r="9642" spans="2:9" x14ac:dyDescent="0.3">
      <c r="B9642" s="7">
        <v>44232</v>
      </c>
      <c r="C9642" s="6">
        <v>9</v>
      </c>
      <c r="D9642" s="46">
        <v>30327.239558344387</v>
      </c>
      <c r="G9642" s="7">
        <v>44232</v>
      </c>
      <c r="H9642" s="6">
        <v>9</v>
      </c>
      <c r="I9642" s="46">
        <v>20642.184554277173</v>
      </c>
    </row>
    <row r="9643" spans="2:9" x14ac:dyDescent="0.3">
      <c r="B9643" s="7">
        <v>44232</v>
      </c>
      <c r="C9643" s="6">
        <v>10</v>
      </c>
      <c r="D9643" s="46">
        <v>37502.448381406248</v>
      </c>
      <c r="G9643" s="7">
        <v>44232</v>
      </c>
      <c r="H9643" s="6">
        <v>10</v>
      </c>
      <c r="I9643" s="46">
        <v>30031.477679651482</v>
      </c>
    </row>
    <row r="9644" spans="2:9" x14ac:dyDescent="0.3">
      <c r="B9644" s="7">
        <v>44232</v>
      </c>
      <c r="C9644" s="6">
        <v>11</v>
      </c>
      <c r="D9644" s="46">
        <v>34762.912630313403</v>
      </c>
      <c r="G9644" s="7">
        <v>44232</v>
      </c>
      <c r="H9644" s="6">
        <v>11</v>
      </c>
      <c r="I9644" s="46">
        <v>27321.820810621957</v>
      </c>
    </row>
    <row r="9645" spans="2:9" x14ac:dyDescent="0.3">
      <c r="B9645" s="7">
        <v>44232</v>
      </c>
      <c r="C9645" s="6">
        <v>12</v>
      </c>
      <c r="D9645" s="46">
        <v>34589.221441593749</v>
      </c>
      <c r="G9645" s="7">
        <v>44232</v>
      </c>
      <c r="H9645" s="6">
        <v>12</v>
      </c>
      <c r="I9645" s="46">
        <v>25435.764452434796</v>
      </c>
    </row>
    <row r="9646" spans="2:9" x14ac:dyDescent="0.3">
      <c r="B9646" s="7">
        <v>44232</v>
      </c>
      <c r="C9646" s="6">
        <v>13</v>
      </c>
      <c r="D9646" s="46">
        <v>30710.769283583759</v>
      </c>
      <c r="G9646" s="7">
        <v>44232</v>
      </c>
      <c r="H9646" s="6">
        <v>13</v>
      </c>
      <c r="I9646" s="46">
        <v>23723.32058979079</v>
      </c>
    </row>
    <row r="9647" spans="2:9" x14ac:dyDescent="0.3">
      <c r="B9647" s="7">
        <v>44232</v>
      </c>
      <c r="C9647" s="6">
        <v>14</v>
      </c>
      <c r="D9647" s="46">
        <v>28127.371974906888</v>
      </c>
      <c r="G9647" s="7">
        <v>44232</v>
      </c>
      <c r="H9647" s="6">
        <v>14</v>
      </c>
      <c r="I9647" s="46">
        <v>23059.895296862003</v>
      </c>
    </row>
    <row r="9648" spans="2:9" x14ac:dyDescent="0.3">
      <c r="B9648" s="7">
        <v>44232</v>
      </c>
      <c r="C9648" s="6">
        <v>15</v>
      </c>
      <c r="D9648" s="46">
        <v>27096.954111845025</v>
      </c>
      <c r="G9648" s="7">
        <v>44232</v>
      </c>
      <c r="H9648" s="6">
        <v>15</v>
      </c>
      <c r="I9648" s="46">
        <v>19654.698790777307</v>
      </c>
    </row>
    <row r="9649" spans="2:9" x14ac:dyDescent="0.3">
      <c r="B9649" s="7">
        <v>44232</v>
      </c>
      <c r="C9649" s="6">
        <v>16</v>
      </c>
      <c r="D9649" s="46">
        <v>20869.204908409971</v>
      </c>
      <c r="G9649" s="7">
        <v>44232</v>
      </c>
      <c r="H9649" s="6">
        <v>16</v>
      </c>
      <c r="I9649" s="46">
        <v>14247.046102314021</v>
      </c>
    </row>
    <row r="9650" spans="2:9" x14ac:dyDescent="0.3">
      <c r="B9650" s="7">
        <v>44232</v>
      </c>
      <c r="C9650" s="6">
        <v>17</v>
      </c>
      <c r="D9650" s="46">
        <v>16786.265714422141</v>
      </c>
      <c r="G9650" s="7">
        <v>44232</v>
      </c>
      <c r="H9650" s="6">
        <v>17</v>
      </c>
      <c r="I9650" s="46">
        <v>12634.856482091534</v>
      </c>
    </row>
    <row r="9651" spans="2:9" x14ac:dyDescent="0.3">
      <c r="B9651" s="7">
        <v>44232</v>
      </c>
      <c r="C9651" s="6">
        <v>18</v>
      </c>
      <c r="D9651" s="46">
        <v>13920.702052703391</v>
      </c>
      <c r="G9651" s="7">
        <v>44232</v>
      </c>
      <c r="H9651" s="6">
        <v>18</v>
      </c>
      <c r="I9651" s="46">
        <v>9612.7982434921869</v>
      </c>
    </row>
    <row r="9652" spans="2:9" x14ac:dyDescent="0.3">
      <c r="B9652" s="7">
        <v>44232</v>
      </c>
      <c r="C9652" s="6">
        <v>19</v>
      </c>
      <c r="D9652" s="46">
        <v>16337.674367720929</v>
      </c>
      <c r="G9652" s="7">
        <v>44232</v>
      </c>
      <c r="H9652" s="6">
        <v>19</v>
      </c>
      <c r="I9652" s="46">
        <v>11243.531463309664</v>
      </c>
    </row>
    <row r="9653" spans="2:9" x14ac:dyDescent="0.3">
      <c r="B9653" s="7">
        <v>44232</v>
      </c>
      <c r="C9653" s="6">
        <v>20</v>
      </c>
      <c r="D9653" s="46">
        <v>23285.95706514371</v>
      </c>
      <c r="G9653" s="7">
        <v>44232</v>
      </c>
      <c r="H9653" s="6">
        <v>20</v>
      </c>
      <c r="I9653" s="46">
        <v>18609.141102066784</v>
      </c>
    </row>
    <row r="9654" spans="2:9" x14ac:dyDescent="0.3">
      <c r="B9654" s="7">
        <v>44232</v>
      </c>
      <c r="C9654" s="6">
        <v>21</v>
      </c>
      <c r="D9654" s="46">
        <v>27359.401692937234</v>
      </c>
      <c r="G9654" s="7">
        <v>44232</v>
      </c>
      <c r="H9654" s="6">
        <v>21</v>
      </c>
      <c r="I9654" s="46">
        <v>24202.211519092361</v>
      </c>
    </row>
    <row r="9655" spans="2:9" x14ac:dyDescent="0.3">
      <c r="B9655" s="7">
        <v>44232</v>
      </c>
      <c r="C9655" s="6">
        <v>22</v>
      </c>
      <c r="D9655" s="46">
        <v>35579.869088058142</v>
      </c>
      <c r="G9655" s="7">
        <v>44232</v>
      </c>
      <c r="H9655" s="6">
        <v>22</v>
      </c>
      <c r="I9655" s="46">
        <v>32452.899918550818</v>
      </c>
    </row>
    <row r="9656" spans="2:9" x14ac:dyDescent="0.3">
      <c r="B9656" s="7">
        <v>44232</v>
      </c>
      <c r="C9656" s="6">
        <v>23</v>
      </c>
      <c r="D9656" s="46">
        <v>39062.050108040341</v>
      </c>
      <c r="G9656" s="7">
        <v>44232</v>
      </c>
      <c r="H9656" s="6">
        <v>23</v>
      </c>
      <c r="I9656" s="46">
        <v>36331.565388493014</v>
      </c>
    </row>
    <row r="9657" spans="2:9" x14ac:dyDescent="0.3">
      <c r="B9657" s="7">
        <v>44233</v>
      </c>
      <c r="C9657" s="6">
        <v>0</v>
      </c>
      <c r="D9657" s="46">
        <v>41124.457140406623</v>
      </c>
      <c r="G9657" s="7">
        <v>44233</v>
      </c>
      <c r="H9657" s="6">
        <v>0</v>
      </c>
      <c r="I9657" s="46">
        <v>38977.019872651894</v>
      </c>
    </row>
    <row r="9658" spans="2:9" x14ac:dyDescent="0.3">
      <c r="B9658" s="7">
        <v>44233</v>
      </c>
      <c r="C9658" s="6">
        <v>1</v>
      </c>
      <c r="D9658" s="46">
        <v>36837.807796162524</v>
      </c>
      <c r="G9658" s="7">
        <v>44233</v>
      </c>
      <c r="H9658" s="6">
        <v>1</v>
      </c>
      <c r="I9658" s="46">
        <v>33145.451166719162</v>
      </c>
    </row>
    <row r="9659" spans="2:9" x14ac:dyDescent="0.3">
      <c r="B9659" s="7">
        <v>44233</v>
      </c>
      <c r="C9659" s="6">
        <v>2</v>
      </c>
      <c r="D9659" s="46">
        <v>32615.961436235917</v>
      </c>
      <c r="G9659" s="7">
        <v>44233</v>
      </c>
      <c r="H9659" s="6">
        <v>2</v>
      </c>
      <c r="I9659" s="46">
        <v>29820.546609946628</v>
      </c>
    </row>
    <row r="9660" spans="2:9" x14ac:dyDescent="0.3">
      <c r="B9660" s="7">
        <v>44233</v>
      </c>
      <c r="C9660" s="6">
        <v>3</v>
      </c>
      <c r="D9660" s="46">
        <v>25891.305900753719</v>
      </c>
      <c r="G9660" s="7">
        <v>44233</v>
      </c>
      <c r="H9660" s="6">
        <v>3</v>
      </c>
      <c r="I9660" s="46">
        <v>22395.233731704779</v>
      </c>
    </row>
    <row r="9661" spans="2:9" x14ac:dyDescent="0.3">
      <c r="B9661" s="7">
        <v>44233</v>
      </c>
      <c r="C9661" s="6">
        <v>4</v>
      </c>
      <c r="D9661" s="46">
        <v>32983.591549879624</v>
      </c>
      <c r="G9661" s="7">
        <v>44233</v>
      </c>
      <c r="H9661" s="6">
        <v>4</v>
      </c>
      <c r="I9661" s="46">
        <v>23215.02021033808</v>
      </c>
    </row>
    <row r="9662" spans="2:9" x14ac:dyDescent="0.3">
      <c r="B9662" s="7">
        <v>44233</v>
      </c>
      <c r="C9662" s="6">
        <v>5</v>
      </c>
      <c r="D9662" s="46">
        <v>33123.748552034973</v>
      </c>
      <c r="G9662" s="7">
        <v>44233</v>
      </c>
      <c r="H9662" s="6">
        <v>5</v>
      </c>
      <c r="I9662" s="46">
        <v>24661.352776842359</v>
      </c>
    </row>
    <row r="9663" spans="2:9" x14ac:dyDescent="0.3">
      <c r="B9663" s="7">
        <v>44233</v>
      </c>
      <c r="C9663" s="6">
        <v>6</v>
      </c>
      <c r="D9663" s="46">
        <v>31467.703891871279</v>
      </c>
      <c r="G9663" s="7">
        <v>44233</v>
      </c>
      <c r="H9663" s="6">
        <v>6</v>
      </c>
      <c r="I9663" s="46">
        <v>29248.457397870156</v>
      </c>
    </row>
    <row r="9664" spans="2:9" x14ac:dyDescent="0.3">
      <c r="B9664" s="7">
        <v>44233</v>
      </c>
      <c r="C9664" s="6">
        <v>7</v>
      </c>
      <c r="D9664" s="46">
        <v>38415.463957166612</v>
      </c>
      <c r="G9664" s="7">
        <v>44233</v>
      </c>
      <c r="H9664" s="6">
        <v>7</v>
      </c>
      <c r="I9664" s="46">
        <v>36604.26916340099</v>
      </c>
    </row>
    <row r="9665" spans="2:9" x14ac:dyDescent="0.3">
      <c r="B9665" s="7">
        <v>44233</v>
      </c>
      <c r="C9665" s="6">
        <v>8</v>
      </c>
      <c r="D9665" s="46">
        <v>42114.778446100659</v>
      </c>
      <c r="G9665" s="7">
        <v>44233</v>
      </c>
      <c r="H9665" s="6">
        <v>8</v>
      </c>
      <c r="I9665" s="46">
        <v>41775.616265880184</v>
      </c>
    </row>
    <row r="9666" spans="2:9" x14ac:dyDescent="0.3">
      <c r="B9666" s="7">
        <v>44233</v>
      </c>
      <c r="C9666" s="6">
        <v>9</v>
      </c>
      <c r="D9666" s="46">
        <v>42910.869555699137</v>
      </c>
      <c r="G9666" s="7">
        <v>44233</v>
      </c>
      <c r="H9666" s="6">
        <v>9</v>
      </c>
      <c r="I9666" s="46">
        <v>41656.550272899265</v>
      </c>
    </row>
    <row r="9667" spans="2:9" x14ac:dyDescent="0.3">
      <c r="B9667" s="7">
        <v>44233</v>
      </c>
      <c r="C9667" s="6">
        <v>10</v>
      </c>
      <c r="D9667" s="46">
        <v>40425.72369268351</v>
      </c>
      <c r="G9667" s="7">
        <v>44233</v>
      </c>
      <c r="H9667" s="6">
        <v>10</v>
      </c>
      <c r="I9667" s="46">
        <v>39710.230747650166</v>
      </c>
    </row>
    <row r="9668" spans="2:9" x14ac:dyDescent="0.3">
      <c r="B9668" s="7">
        <v>44233</v>
      </c>
      <c r="C9668" s="6">
        <v>11</v>
      </c>
      <c r="D9668" s="46">
        <v>25257.95366487078</v>
      </c>
      <c r="G9668" s="7">
        <v>44233</v>
      </c>
      <c r="H9668" s="6">
        <v>11</v>
      </c>
      <c r="I9668" s="46">
        <v>23889.343014368584</v>
      </c>
    </row>
    <row r="9669" spans="2:9" x14ac:dyDescent="0.3">
      <c r="B9669" s="7">
        <v>44233</v>
      </c>
      <c r="C9669" s="6">
        <v>12</v>
      </c>
      <c r="D9669" s="46">
        <v>0</v>
      </c>
      <c r="G9669" s="7">
        <v>44233</v>
      </c>
      <c r="H9669" s="6">
        <v>12</v>
      </c>
      <c r="I9669" s="46">
        <v>0</v>
      </c>
    </row>
    <row r="9670" spans="2:9" x14ac:dyDescent="0.3">
      <c r="B9670" s="7">
        <v>44233</v>
      </c>
      <c r="C9670" s="6">
        <v>13</v>
      </c>
      <c r="D9670" s="46">
        <v>35510.398457483469</v>
      </c>
      <c r="G9670" s="7">
        <v>44233</v>
      </c>
      <c r="H9670" s="6">
        <v>13</v>
      </c>
      <c r="I9670" s="46">
        <v>27555.513881452825</v>
      </c>
    </row>
    <row r="9671" spans="2:9" x14ac:dyDescent="0.3">
      <c r="B9671" s="7">
        <v>44233</v>
      </c>
      <c r="C9671" s="6">
        <v>14</v>
      </c>
      <c r="D9671" s="46">
        <v>36046.781970224481</v>
      </c>
      <c r="G9671" s="7">
        <v>44233</v>
      </c>
      <c r="H9671" s="6">
        <v>14</v>
      </c>
      <c r="I9671" s="46">
        <v>35920.937838302962</v>
      </c>
    </row>
    <row r="9672" spans="2:9" x14ac:dyDescent="0.3">
      <c r="B9672" s="7">
        <v>44233</v>
      </c>
      <c r="C9672" s="6">
        <v>15</v>
      </c>
      <c r="D9672" s="46">
        <v>38917.923439150989</v>
      </c>
      <c r="G9672" s="7">
        <v>44233</v>
      </c>
      <c r="H9672" s="6">
        <v>15</v>
      </c>
      <c r="I9672" s="46">
        <v>35606.567103390626</v>
      </c>
    </row>
    <row r="9673" spans="2:9" x14ac:dyDescent="0.3">
      <c r="B9673" s="7">
        <v>44233</v>
      </c>
      <c r="C9673" s="6">
        <v>16</v>
      </c>
      <c r="D9673" s="46">
        <v>37919.731964499093</v>
      </c>
      <c r="G9673" s="7">
        <v>44233</v>
      </c>
      <c r="H9673" s="6">
        <v>16</v>
      </c>
      <c r="I9673" s="46">
        <v>33528.410666795149</v>
      </c>
    </row>
    <row r="9674" spans="2:9" x14ac:dyDescent="0.3">
      <c r="B9674" s="7">
        <v>44233</v>
      </c>
      <c r="C9674" s="6">
        <v>17</v>
      </c>
      <c r="D9674" s="46">
        <v>33876.805550836572</v>
      </c>
      <c r="G9674" s="7">
        <v>44233</v>
      </c>
      <c r="H9674" s="6">
        <v>17</v>
      </c>
      <c r="I9674" s="46">
        <v>30937.446181245228</v>
      </c>
    </row>
    <row r="9675" spans="2:9" x14ac:dyDescent="0.3">
      <c r="B9675" s="7">
        <v>44233</v>
      </c>
      <c r="C9675" s="6">
        <v>18</v>
      </c>
      <c r="D9675" s="46">
        <v>33480.53295162537</v>
      </c>
      <c r="G9675" s="7">
        <v>44233</v>
      </c>
      <c r="H9675" s="6">
        <v>18</v>
      </c>
      <c r="I9675" s="46">
        <v>33205.942785711428</v>
      </c>
    </row>
    <row r="9676" spans="2:9" x14ac:dyDescent="0.3">
      <c r="B9676" s="7">
        <v>44233</v>
      </c>
      <c r="C9676" s="6">
        <v>19</v>
      </c>
      <c r="D9676" s="46">
        <v>38489.031868316859</v>
      </c>
      <c r="G9676" s="7">
        <v>44233</v>
      </c>
      <c r="H9676" s="6">
        <v>19</v>
      </c>
      <c r="I9676" s="46">
        <v>36195.82140810453</v>
      </c>
    </row>
    <row r="9677" spans="2:9" x14ac:dyDescent="0.3">
      <c r="B9677" s="7">
        <v>44233</v>
      </c>
      <c r="C9677" s="6">
        <v>20</v>
      </c>
      <c r="D9677" s="46">
        <v>45825.132992566323</v>
      </c>
      <c r="G9677" s="7">
        <v>44233</v>
      </c>
      <c r="H9677" s="6">
        <v>20</v>
      </c>
      <c r="I9677" s="46">
        <v>39279.036651111928</v>
      </c>
    </row>
    <row r="9678" spans="2:9" x14ac:dyDescent="0.3">
      <c r="B9678" s="7">
        <v>44233</v>
      </c>
      <c r="C9678" s="6">
        <v>21</v>
      </c>
      <c r="D9678" s="46">
        <v>44055.411686724387</v>
      </c>
      <c r="G9678" s="7">
        <v>44233</v>
      </c>
      <c r="H9678" s="6">
        <v>21</v>
      </c>
      <c r="I9678" s="46">
        <v>34682.755946449593</v>
      </c>
    </row>
    <row r="9679" spans="2:9" x14ac:dyDescent="0.3">
      <c r="B9679" s="7">
        <v>44233</v>
      </c>
      <c r="C9679" s="6">
        <v>22</v>
      </c>
      <c r="D9679" s="46">
        <v>37101.766285987826</v>
      </c>
      <c r="G9679" s="7">
        <v>44233</v>
      </c>
      <c r="H9679" s="6">
        <v>22</v>
      </c>
      <c r="I9679" s="46">
        <v>37229.253105468677</v>
      </c>
    </row>
    <row r="9680" spans="2:9" x14ac:dyDescent="0.3">
      <c r="B9680" s="7">
        <v>44233</v>
      </c>
      <c r="C9680" s="6">
        <v>23</v>
      </c>
      <c r="D9680" s="46">
        <v>45416.54273632414</v>
      </c>
      <c r="G9680" s="7">
        <v>44233</v>
      </c>
      <c r="H9680" s="6">
        <v>23</v>
      </c>
      <c r="I9680" s="46">
        <v>42896.687404206583</v>
      </c>
    </row>
    <row r="9681" spans="2:9" x14ac:dyDescent="0.3">
      <c r="B9681" s="7">
        <v>44234</v>
      </c>
      <c r="C9681" s="6">
        <v>0</v>
      </c>
      <c r="D9681" s="46">
        <v>46903.01491969877</v>
      </c>
      <c r="G9681" s="7">
        <v>44234</v>
      </c>
      <c r="H9681" s="6">
        <v>0</v>
      </c>
      <c r="I9681" s="46">
        <v>42273.136525053786</v>
      </c>
    </row>
    <row r="9682" spans="2:9" x14ac:dyDescent="0.3">
      <c r="B9682" s="7">
        <v>44234</v>
      </c>
      <c r="C9682" s="6">
        <v>1</v>
      </c>
      <c r="D9682" s="46">
        <v>44872.615578941324</v>
      </c>
      <c r="G9682" s="7">
        <v>44234</v>
      </c>
      <c r="H9682" s="6">
        <v>1</v>
      </c>
      <c r="I9682" s="46">
        <v>39512.041369987004</v>
      </c>
    </row>
    <row r="9683" spans="2:9" x14ac:dyDescent="0.3">
      <c r="B9683" s="7">
        <v>44234</v>
      </c>
      <c r="C9683" s="6">
        <v>2</v>
      </c>
      <c r="D9683" s="46">
        <v>39606.203268540339</v>
      </c>
      <c r="G9683" s="7">
        <v>44234</v>
      </c>
      <c r="H9683" s="6">
        <v>2</v>
      </c>
      <c r="I9683" s="46">
        <v>32639.210754222619</v>
      </c>
    </row>
    <row r="9684" spans="2:9" x14ac:dyDescent="0.3">
      <c r="B9684" s="7">
        <v>44234</v>
      </c>
      <c r="C9684" s="6">
        <v>3</v>
      </c>
      <c r="D9684" s="46">
        <v>40349.209947599382</v>
      </c>
      <c r="G9684" s="7">
        <v>44234</v>
      </c>
      <c r="H9684" s="6">
        <v>3</v>
      </c>
      <c r="I9684" s="46">
        <v>37839.681376422704</v>
      </c>
    </row>
    <row r="9685" spans="2:9" x14ac:dyDescent="0.3">
      <c r="B9685" s="7">
        <v>44234</v>
      </c>
      <c r="C9685" s="6">
        <v>4</v>
      </c>
      <c r="D9685" s="46">
        <v>46533.258233558139</v>
      </c>
      <c r="G9685" s="7">
        <v>44234</v>
      </c>
      <c r="H9685" s="6">
        <v>4</v>
      </c>
      <c r="I9685" s="46">
        <v>42134.235617168422</v>
      </c>
    </row>
    <row r="9686" spans="2:9" x14ac:dyDescent="0.3">
      <c r="B9686" s="7">
        <v>44234</v>
      </c>
      <c r="C9686" s="6">
        <v>5</v>
      </c>
      <c r="D9686" s="46">
        <v>44819.339240694782</v>
      </c>
      <c r="G9686" s="7">
        <v>44234</v>
      </c>
      <c r="H9686" s="6">
        <v>5</v>
      </c>
      <c r="I9686" s="46">
        <v>39625.022447726486</v>
      </c>
    </row>
    <row r="9687" spans="2:9" x14ac:dyDescent="0.3">
      <c r="B9687" s="7">
        <v>44234</v>
      </c>
      <c r="C9687" s="6">
        <v>6</v>
      </c>
      <c r="D9687" s="46">
        <v>34899.298205469386</v>
      </c>
      <c r="G9687" s="7">
        <v>44234</v>
      </c>
      <c r="H9687" s="6">
        <v>6</v>
      </c>
      <c r="I9687" s="46">
        <v>22162.196376540378</v>
      </c>
    </row>
    <row r="9688" spans="2:9" x14ac:dyDescent="0.3">
      <c r="B9688" s="7">
        <v>44234</v>
      </c>
      <c r="C9688" s="6">
        <v>7</v>
      </c>
      <c r="D9688" s="46">
        <v>30525.498357500001</v>
      </c>
      <c r="G9688" s="7">
        <v>44234</v>
      </c>
      <c r="H9688" s="6">
        <v>7</v>
      </c>
      <c r="I9688" s="46">
        <v>28555.537898361516</v>
      </c>
    </row>
    <row r="9689" spans="2:9" x14ac:dyDescent="0.3">
      <c r="B9689" s="7">
        <v>44234</v>
      </c>
      <c r="C9689" s="6">
        <v>8</v>
      </c>
      <c r="D9689" s="46">
        <v>38094.710007112459</v>
      </c>
      <c r="G9689" s="7">
        <v>44234</v>
      </c>
      <c r="H9689" s="6">
        <v>8</v>
      </c>
      <c r="I9689" s="46">
        <v>37173.064084687838</v>
      </c>
    </row>
    <row r="9690" spans="2:9" x14ac:dyDescent="0.3">
      <c r="B9690" s="7">
        <v>44234</v>
      </c>
      <c r="C9690" s="6">
        <v>9</v>
      </c>
      <c r="D9690" s="46">
        <v>38781.975744990916</v>
      </c>
      <c r="G9690" s="7">
        <v>44234</v>
      </c>
      <c r="H9690" s="6">
        <v>9</v>
      </c>
      <c r="I9690" s="46">
        <v>30084.774271120645</v>
      </c>
    </row>
    <row r="9691" spans="2:9" x14ac:dyDescent="0.3">
      <c r="B9691" s="7">
        <v>44234</v>
      </c>
      <c r="C9691" s="6">
        <v>10</v>
      </c>
      <c r="D9691" s="46">
        <v>33023.140634403535</v>
      </c>
      <c r="G9691" s="7">
        <v>44234</v>
      </c>
      <c r="H9691" s="6">
        <v>10</v>
      </c>
      <c r="I9691" s="46">
        <v>25240.178163787259</v>
      </c>
    </row>
    <row r="9692" spans="2:9" x14ac:dyDescent="0.3">
      <c r="B9692" s="7">
        <v>44234</v>
      </c>
      <c r="C9692" s="6">
        <v>11</v>
      </c>
      <c r="D9692" s="46">
        <v>35034.753466057235</v>
      </c>
      <c r="G9692" s="7">
        <v>44234</v>
      </c>
      <c r="H9692" s="6">
        <v>11</v>
      </c>
      <c r="I9692" s="46">
        <v>23480.52457360979</v>
      </c>
    </row>
    <row r="9693" spans="2:9" x14ac:dyDescent="0.3">
      <c r="B9693" s="7">
        <v>44234</v>
      </c>
      <c r="C9693" s="6">
        <v>12</v>
      </c>
      <c r="D9693" s="46">
        <v>36975.02432232249</v>
      </c>
      <c r="G9693" s="7">
        <v>44234</v>
      </c>
      <c r="H9693" s="6">
        <v>12</v>
      </c>
      <c r="I9693" s="46">
        <v>27788.31881497303</v>
      </c>
    </row>
    <row r="9694" spans="2:9" x14ac:dyDescent="0.3">
      <c r="B9694" s="7">
        <v>44234</v>
      </c>
      <c r="C9694" s="6">
        <v>13</v>
      </c>
      <c r="D9694" s="46">
        <v>37674.912626647267</v>
      </c>
      <c r="G9694" s="7">
        <v>44234</v>
      </c>
      <c r="H9694" s="6">
        <v>13</v>
      </c>
      <c r="I9694" s="46">
        <v>26704.844387459136</v>
      </c>
    </row>
    <row r="9695" spans="2:9" x14ac:dyDescent="0.3">
      <c r="B9695" s="7">
        <v>44234</v>
      </c>
      <c r="C9695" s="6">
        <v>14</v>
      </c>
      <c r="D9695" s="46">
        <v>31457.409060123089</v>
      </c>
      <c r="G9695" s="7">
        <v>44234</v>
      </c>
      <c r="H9695" s="6">
        <v>14</v>
      </c>
      <c r="I9695" s="46">
        <v>18557.045711516865</v>
      </c>
    </row>
    <row r="9696" spans="2:9" x14ac:dyDescent="0.3">
      <c r="B9696" s="7">
        <v>44234</v>
      </c>
      <c r="C9696" s="6">
        <v>15</v>
      </c>
      <c r="D9696" s="46">
        <v>27306.892985818402</v>
      </c>
      <c r="G9696" s="7">
        <v>44234</v>
      </c>
      <c r="H9696" s="6">
        <v>15</v>
      </c>
      <c r="I9696" s="46">
        <v>19562.770390368503</v>
      </c>
    </row>
    <row r="9697" spans="2:9" x14ac:dyDescent="0.3">
      <c r="B9697" s="7">
        <v>44234</v>
      </c>
      <c r="C9697" s="6">
        <v>16</v>
      </c>
      <c r="D9697" s="46">
        <v>35392.524193676232</v>
      </c>
      <c r="G9697" s="7">
        <v>44234</v>
      </c>
      <c r="H9697" s="6">
        <v>16</v>
      </c>
      <c r="I9697" s="46">
        <v>22477.536937500001</v>
      </c>
    </row>
    <row r="9698" spans="2:9" x14ac:dyDescent="0.3">
      <c r="B9698" s="7">
        <v>44234</v>
      </c>
      <c r="C9698" s="6">
        <v>17</v>
      </c>
      <c r="D9698" s="46">
        <v>36339.782651201582</v>
      </c>
      <c r="G9698" s="7">
        <v>44234</v>
      </c>
      <c r="H9698" s="6">
        <v>17</v>
      </c>
      <c r="I9698" s="46">
        <v>19738.07825500505</v>
      </c>
    </row>
    <row r="9699" spans="2:9" x14ac:dyDescent="0.3">
      <c r="B9699" s="7">
        <v>44234</v>
      </c>
      <c r="C9699" s="6">
        <v>18</v>
      </c>
      <c r="D9699" s="46">
        <v>25774.783272099383</v>
      </c>
      <c r="G9699" s="7">
        <v>44234</v>
      </c>
      <c r="H9699" s="6">
        <v>18</v>
      </c>
      <c r="I9699" s="46">
        <v>15120.492552819205</v>
      </c>
    </row>
    <row r="9700" spans="2:9" x14ac:dyDescent="0.3">
      <c r="B9700" s="7">
        <v>44234</v>
      </c>
      <c r="C9700" s="6">
        <v>19</v>
      </c>
      <c r="D9700" s="46">
        <v>22596.000721214023</v>
      </c>
      <c r="G9700" s="7">
        <v>44234</v>
      </c>
      <c r="H9700" s="6">
        <v>19</v>
      </c>
      <c r="I9700" s="46">
        <v>16110.888768808067</v>
      </c>
    </row>
    <row r="9701" spans="2:9" x14ac:dyDescent="0.3">
      <c r="B9701" s="7">
        <v>44234</v>
      </c>
      <c r="C9701" s="6">
        <v>20</v>
      </c>
      <c r="D9701" s="46">
        <v>33898.229574798148</v>
      </c>
      <c r="G9701" s="7">
        <v>44234</v>
      </c>
      <c r="H9701" s="6">
        <v>20</v>
      </c>
      <c r="I9701" s="46">
        <v>26941.178955955755</v>
      </c>
    </row>
    <row r="9702" spans="2:9" x14ac:dyDescent="0.3">
      <c r="B9702" s="7">
        <v>44234</v>
      </c>
      <c r="C9702" s="6">
        <v>21</v>
      </c>
      <c r="D9702" s="46">
        <v>40874.435347009989</v>
      </c>
      <c r="G9702" s="7">
        <v>44234</v>
      </c>
      <c r="H9702" s="6">
        <v>21</v>
      </c>
      <c r="I9702" s="46">
        <v>32447.365918849009</v>
      </c>
    </row>
    <row r="9703" spans="2:9" x14ac:dyDescent="0.3">
      <c r="B9703" s="7">
        <v>44234</v>
      </c>
      <c r="C9703" s="6">
        <v>22</v>
      </c>
      <c r="D9703" s="46">
        <v>36211.300366124997</v>
      </c>
      <c r="G9703" s="7">
        <v>44234</v>
      </c>
      <c r="H9703" s="6">
        <v>22</v>
      </c>
      <c r="I9703" s="46">
        <v>26409.536018815055</v>
      </c>
    </row>
    <row r="9704" spans="2:9" x14ac:dyDescent="0.3">
      <c r="B9704" s="7">
        <v>44234</v>
      </c>
      <c r="C9704" s="6">
        <v>23</v>
      </c>
      <c r="D9704" s="46">
        <v>31458.566839091571</v>
      </c>
      <c r="G9704" s="7">
        <v>44234</v>
      </c>
      <c r="H9704" s="6">
        <v>23</v>
      </c>
      <c r="I9704" s="46">
        <v>26068.352590159291</v>
      </c>
    </row>
    <row r="9705" spans="2:9" x14ac:dyDescent="0.3">
      <c r="B9705" s="7">
        <v>44235</v>
      </c>
      <c r="C9705" s="6">
        <v>0</v>
      </c>
      <c r="D9705" s="46">
        <v>21198.544054350925</v>
      </c>
      <c r="G9705" s="7">
        <v>44235</v>
      </c>
      <c r="H9705" s="6">
        <v>0</v>
      </c>
      <c r="I9705" s="46">
        <v>23591.953247620644</v>
      </c>
    </row>
    <row r="9706" spans="2:9" x14ac:dyDescent="0.3">
      <c r="B9706" s="7">
        <v>44235</v>
      </c>
      <c r="C9706" s="6">
        <v>1</v>
      </c>
      <c r="D9706" s="46">
        <v>26078.591859009088</v>
      </c>
      <c r="G9706" s="7">
        <v>44235</v>
      </c>
      <c r="H9706" s="6">
        <v>1</v>
      </c>
      <c r="I9706" s="46">
        <v>26176.610210684947</v>
      </c>
    </row>
    <row r="9707" spans="2:9" x14ac:dyDescent="0.3">
      <c r="B9707" s="7">
        <v>44235</v>
      </c>
      <c r="C9707" s="6">
        <v>2</v>
      </c>
      <c r="D9707" s="46">
        <v>34523.620627294062</v>
      </c>
      <c r="G9707" s="7">
        <v>44235</v>
      </c>
      <c r="H9707" s="6">
        <v>2</v>
      </c>
      <c r="I9707" s="46">
        <v>36236.840031323765</v>
      </c>
    </row>
    <row r="9708" spans="2:9" x14ac:dyDescent="0.3">
      <c r="B9708" s="7">
        <v>44235</v>
      </c>
      <c r="C9708" s="6">
        <v>3</v>
      </c>
      <c r="D9708" s="46">
        <v>36585.100754653169</v>
      </c>
      <c r="G9708" s="7">
        <v>44235</v>
      </c>
      <c r="H9708" s="6">
        <v>3</v>
      </c>
      <c r="I9708" s="46">
        <v>36524.845722100661</v>
      </c>
    </row>
    <row r="9709" spans="2:9" x14ac:dyDescent="0.3">
      <c r="B9709" s="7">
        <v>44235</v>
      </c>
      <c r="C9709" s="6">
        <v>4</v>
      </c>
      <c r="D9709" s="46">
        <v>36277.00882419441</v>
      </c>
      <c r="G9709" s="7">
        <v>44235</v>
      </c>
      <c r="H9709" s="6">
        <v>4</v>
      </c>
      <c r="I9709" s="46">
        <v>34721.009761774752</v>
      </c>
    </row>
    <row r="9710" spans="2:9" x14ac:dyDescent="0.3">
      <c r="B9710" s="7">
        <v>44235</v>
      </c>
      <c r="C9710" s="6">
        <v>5</v>
      </c>
      <c r="D9710" s="46">
        <v>32413.001869801337</v>
      </c>
      <c r="G9710" s="7">
        <v>44235</v>
      </c>
      <c r="H9710" s="6">
        <v>5</v>
      </c>
      <c r="I9710" s="46">
        <v>23523.001102154034</v>
      </c>
    </row>
    <row r="9711" spans="2:9" x14ac:dyDescent="0.3">
      <c r="B9711" s="7">
        <v>44235</v>
      </c>
      <c r="C9711" s="6">
        <v>6</v>
      </c>
      <c r="D9711" s="46">
        <v>33006.583957716939</v>
      </c>
      <c r="G9711" s="7">
        <v>44235</v>
      </c>
      <c r="H9711" s="6">
        <v>6</v>
      </c>
      <c r="I9711" s="46">
        <v>15904.16945218902</v>
      </c>
    </row>
    <row r="9712" spans="2:9" x14ac:dyDescent="0.3">
      <c r="B9712" s="7">
        <v>44235</v>
      </c>
      <c r="C9712" s="6">
        <v>7</v>
      </c>
      <c r="D9712" s="46">
        <v>41891.558479506377</v>
      </c>
      <c r="G9712" s="7">
        <v>44235</v>
      </c>
      <c r="H9712" s="6">
        <v>7</v>
      </c>
      <c r="I9712" s="46">
        <v>17492.664337866285</v>
      </c>
    </row>
    <row r="9713" spans="2:9" x14ac:dyDescent="0.3">
      <c r="B9713" s="7">
        <v>44235</v>
      </c>
      <c r="C9713" s="6">
        <v>8</v>
      </c>
      <c r="D9713" s="46">
        <v>40109.391415697493</v>
      </c>
      <c r="G9713" s="7">
        <v>44235</v>
      </c>
      <c r="H9713" s="6">
        <v>8</v>
      </c>
      <c r="I9713" s="46">
        <v>19327.829916188814</v>
      </c>
    </row>
    <row r="9714" spans="2:9" x14ac:dyDescent="0.3">
      <c r="B9714" s="7">
        <v>44235</v>
      </c>
      <c r="C9714" s="6">
        <v>9</v>
      </c>
      <c r="D9714" s="46">
        <v>41974.41005316098</v>
      </c>
      <c r="G9714" s="7">
        <v>44235</v>
      </c>
      <c r="H9714" s="6">
        <v>9</v>
      </c>
      <c r="I9714" s="46">
        <v>22291.586559588566</v>
      </c>
    </row>
    <row r="9715" spans="2:9" x14ac:dyDescent="0.3">
      <c r="B9715" s="7">
        <v>44235</v>
      </c>
      <c r="C9715" s="6">
        <v>10</v>
      </c>
      <c r="D9715" s="46">
        <v>43712.931238865007</v>
      </c>
      <c r="G9715" s="7">
        <v>44235</v>
      </c>
      <c r="H9715" s="6">
        <v>10</v>
      </c>
      <c r="I9715" s="46">
        <v>25227.493462922288</v>
      </c>
    </row>
    <row r="9716" spans="2:9" x14ac:dyDescent="0.3">
      <c r="B9716" s="7">
        <v>44235</v>
      </c>
      <c r="C9716" s="6">
        <v>11</v>
      </c>
      <c r="D9716" s="46">
        <v>41314.072781538162</v>
      </c>
      <c r="G9716" s="7">
        <v>44235</v>
      </c>
      <c r="H9716" s="6">
        <v>11</v>
      </c>
      <c r="I9716" s="46">
        <v>19229.627116607648</v>
      </c>
    </row>
    <row r="9717" spans="2:9" x14ac:dyDescent="0.3">
      <c r="B9717" s="7">
        <v>44235</v>
      </c>
      <c r="C9717" s="6">
        <v>12</v>
      </c>
      <c r="D9717" s="46">
        <v>38834.70363610502</v>
      </c>
      <c r="G9717" s="7">
        <v>44235</v>
      </c>
      <c r="H9717" s="6">
        <v>12</v>
      </c>
      <c r="I9717" s="46">
        <v>21480.741867175257</v>
      </c>
    </row>
    <row r="9718" spans="2:9" x14ac:dyDescent="0.3">
      <c r="B9718" s="7">
        <v>44235</v>
      </c>
      <c r="C9718" s="6">
        <v>13</v>
      </c>
      <c r="D9718" s="46">
        <v>40816.120698041981</v>
      </c>
      <c r="G9718" s="7">
        <v>44235</v>
      </c>
      <c r="H9718" s="6">
        <v>13</v>
      </c>
      <c r="I9718" s="46">
        <v>27254.348003024676</v>
      </c>
    </row>
    <row r="9719" spans="2:9" x14ac:dyDescent="0.3">
      <c r="B9719" s="7">
        <v>44235</v>
      </c>
      <c r="C9719" s="6">
        <v>14</v>
      </c>
      <c r="D9719" s="46">
        <v>41367.194229754728</v>
      </c>
      <c r="G9719" s="7">
        <v>44235</v>
      </c>
      <c r="H9719" s="6">
        <v>14</v>
      </c>
      <c r="I9719" s="46">
        <v>31561.097891210036</v>
      </c>
    </row>
    <row r="9720" spans="2:9" x14ac:dyDescent="0.3">
      <c r="B9720" s="7">
        <v>44235</v>
      </c>
      <c r="C9720" s="6">
        <v>15</v>
      </c>
      <c r="D9720" s="46">
        <v>37304.255337499097</v>
      </c>
      <c r="G9720" s="7">
        <v>44235</v>
      </c>
      <c r="H9720" s="6">
        <v>15</v>
      </c>
      <c r="I9720" s="46">
        <v>38340.280139072864</v>
      </c>
    </row>
    <row r="9721" spans="2:9" x14ac:dyDescent="0.3">
      <c r="B9721" s="7">
        <v>44235</v>
      </c>
      <c r="C9721" s="6">
        <v>16</v>
      </c>
      <c r="D9721" s="46">
        <v>21441.268479843482</v>
      </c>
      <c r="G9721" s="7">
        <v>44235</v>
      </c>
      <c r="H9721" s="6">
        <v>16</v>
      </c>
      <c r="I9721" s="46">
        <v>20119.318274612211</v>
      </c>
    </row>
    <row r="9722" spans="2:9" x14ac:dyDescent="0.3">
      <c r="B9722" s="7">
        <v>44235</v>
      </c>
      <c r="C9722" s="6">
        <v>17</v>
      </c>
      <c r="D9722" s="46">
        <v>16054.051171427878</v>
      </c>
      <c r="G9722" s="7">
        <v>44235</v>
      </c>
      <c r="H9722" s="6">
        <v>17</v>
      </c>
      <c r="I9722" s="46">
        <v>14325.185534860897</v>
      </c>
    </row>
    <row r="9723" spans="2:9" x14ac:dyDescent="0.3">
      <c r="B9723" s="7">
        <v>44235</v>
      </c>
      <c r="C9723" s="6">
        <v>18</v>
      </c>
      <c r="D9723" s="46">
        <v>18467.545278895355</v>
      </c>
      <c r="G9723" s="7">
        <v>44235</v>
      </c>
      <c r="H9723" s="6">
        <v>18</v>
      </c>
      <c r="I9723" s="46">
        <v>11253.091629155837</v>
      </c>
    </row>
    <row r="9724" spans="2:9" x14ac:dyDescent="0.3">
      <c r="B9724" s="7">
        <v>44235</v>
      </c>
      <c r="C9724" s="6">
        <v>19</v>
      </c>
      <c r="D9724" s="46">
        <v>23541.69371752971</v>
      </c>
      <c r="G9724" s="7">
        <v>44235</v>
      </c>
      <c r="H9724" s="6">
        <v>19</v>
      </c>
      <c r="I9724" s="46">
        <v>9930.8775521764383</v>
      </c>
    </row>
    <row r="9725" spans="2:9" x14ac:dyDescent="0.3">
      <c r="B9725" s="7">
        <v>44235</v>
      </c>
      <c r="C9725" s="6">
        <v>20</v>
      </c>
      <c r="D9725" s="46">
        <v>20977.41218109375</v>
      </c>
      <c r="G9725" s="7">
        <v>44235</v>
      </c>
      <c r="H9725" s="6">
        <v>20</v>
      </c>
      <c r="I9725" s="46">
        <v>10490.802657049364</v>
      </c>
    </row>
    <row r="9726" spans="2:9" x14ac:dyDescent="0.3">
      <c r="B9726" s="7">
        <v>44235</v>
      </c>
      <c r="C9726" s="6">
        <v>21</v>
      </c>
      <c r="D9726" s="46">
        <v>13430.046362922512</v>
      </c>
      <c r="G9726" s="7">
        <v>44235</v>
      </c>
      <c r="H9726" s="6">
        <v>21</v>
      </c>
      <c r="I9726" s="46">
        <v>11049.998322285739</v>
      </c>
    </row>
    <row r="9727" spans="2:9" x14ac:dyDescent="0.3">
      <c r="B9727" s="7">
        <v>44235</v>
      </c>
      <c r="C9727" s="6">
        <v>22</v>
      </c>
      <c r="D9727" s="46">
        <v>16564.057160469252</v>
      </c>
      <c r="G9727" s="7">
        <v>44235</v>
      </c>
      <c r="H9727" s="6">
        <v>22</v>
      </c>
      <c r="I9727" s="46">
        <v>18640.589573853216</v>
      </c>
    </row>
    <row r="9728" spans="2:9" x14ac:dyDescent="0.3">
      <c r="B9728" s="7">
        <v>44235</v>
      </c>
      <c r="C9728" s="6">
        <v>23</v>
      </c>
      <c r="D9728" s="46">
        <v>24506.008104236287</v>
      </c>
      <c r="G9728" s="7">
        <v>44235</v>
      </c>
      <c r="H9728" s="6">
        <v>23</v>
      </c>
      <c r="I9728" s="46">
        <v>26512.642017067272</v>
      </c>
    </row>
    <row r="9729" spans="2:9" x14ac:dyDescent="0.3">
      <c r="B9729" s="7">
        <v>44236</v>
      </c>
      <c r="C9729" s="6">
        <v>0</v>
      </c>
      <c r="D9729" s="46">
        <v>31240.825012492456</v>
      </c>
      <c r="G9729" s="7">
        <v>44236</v>
      </c>
      <c r="H9729" s="6">
        <v>0</v>
      </c>
      <c r="I9729" s="46">
        <v>29311.138066706993</v>
      </c>
    </row>
    <row r="9730" spans="2:9" x14ac:dyDescent="0.3">
      <c r="B9730" s="7">
        <v>44236</v>
      </c>
      <c r="C9730" s="6">
        <v>1</v>
      </c>
      <c r="D9730" s="46">
        <v>41759.824964185689</v>
      </c>
      <c r="G9730" s="7">
        <v>44236</v>
      </c>
      <c r="H9730" s="6">
        <v>1</v>
      </c>
      <c r="I9730" s="46">
        <v>35821.606416637922</v>
      </c>
    </row>
    <row r="9731" spans="2:9" x14ac:dyDescent="0.3">
      <c r="B9731" s="7">
        <v>44236</v>
      </c>
      <c r="C9731" s="6">
        <v>2</v>
      </c>
      <c r="D9731" s="46">
        <v>44322.586337194945</v>
      </c>
      <c r="G9731" s="7">
        <v>44236</v>
      </c>
      <c r="H9731" s="6">
        <v>2</v>
      </c>
      <c r="I9731" s="46">
        <v>39882.151527976486</v>
      </c>
    </row>
    <row r="9732" spans="2:9" x14ac:dyDescent="0.3">
      <c r="B9732" s="7">
        <v>44236</v>
      </c>
      <c r="C9732" s="6">
        <v>3</v>
      </c>
      <c r="D9732" s="46">
        <v>47034.594518978745</v>
      </c>
      <c r="G9732" s="7">
        <v>44236</v>
      </c>
      <c r="H9732" s="6">
        <v>3</v>
      </c>
      <c r="I9732" s="46">
        <v>43004.809122511266</v>
      </c>
    </row>
    <row r="9733" spans="2:9" x14ac:dyDescent="0.3">
      <c r="B9733" s="7">
        <v>44236</v>
      </c>
      <c r="C9733" s="6">
        <v>4</v>
      </c>
      <c r="D9733" s="46">
        <v>45676.002107966568</v>
      </c>
      <c r="G9733" s="7">
        <v>44236</v>
      </c>
      <c r="H9733" s="6">
        <v>4</v>
      </c>
      <c r="I9733" s="46">
        <v>43064.648020904526</v>
      </c>
    </row>
    <row r="9734" spans="2:9" x14ac:dyDescent="0.3">
      <c r="B9734" s="7">
        <v>44236</v>
      </c>
      <c r="C9734" s="6">
        <v>5</v>
      </c>
      <c r="D9734" s="46">
        <v>45561.720514501278</v>
      </c>
      <c r="G9734" s="7">
        <v>44236</v>
      </c>
      <c r="H9734" s="6">
        <v>5</v>
      </c>
      <c r="I9734" s="46">
        <v>44409.104529176155</v>
      </c>
    </row>
    <row r="9735" spans="2:9" x14ac:dyDescent="0.3">
      <c r="B9735" s="7">
        <v>44236</v>
      </c>
      <c r="C9735" s="6">
        <v>6</v>
      </c>
      <c r="D9735" s="46">
        <v>42613.943348136265</v>
      </c>
      <c r="G9735" s="7">
        <v>44236</v>
      </c>
      <c r="H9735" s="6">
        <v>6</v>
      </c>
      <c r="I9735" s="46">
        <v>40098.253704104114</v>
      </c>
    </row>
    <row r="9736" spans="2:9" x14ac:dyDescent="0.3">
      <c r="B9736" s="7">
        <v>44236</v>
      </c>
      <c r="C9736" s="6">
        <v>7</v>
      </c>
      <c r="D9736" s="46">
        <v>45848.637316753826</v>
      </c>
      <c r="G9736" s="7">
        <v>44236</v>
      </c>
      <c r="H9736" s="6">
        <v>7</v>
      </c>
      <c r="I9736" s="46">
        <v>42718.256953045973</v>
      </c>
    </row>
    <row r="9737" spans="2:9" x14ac:dyDescent="0.3">
      <c r="B9737" s="7">
        <v>44236</v>
      </c>
      <c r="C9737" s="6">
        <v>8</v>
      </c>
      <c r="D9737" s="46">
        <v>47284.173073440958</v>
      </c>
      <c r="G9737" s="7">
        <v>44236</v>
      </c>
      <c r="H9737" s="6">
        <v>8</v>
      </c>
      <c r="I9737" s="46">
        <v>44900.514543375</v>
      </c>
    </row>
    <row r="9738" spans="2:9" x14ac:dyDescent="0.3">
      <c r="B9738" s="7">
        <v>44236</v>
      </c>
      <c r="C9738" s="6">
        <v>9</v>
      </c>
      <c r="D9738" s="46">
        <v>47796.939076840295</v>
      </c>
      <c r="G9738" s="7">
        <v>44236</v>
      </c>
      <c r="H9738" s="6">
        <v>9</v>
      </c>
      <c r="I9738" s="46">
        <v>44765.457868070313</v>
      </c>
    </row>
    <row r="9739" spans="2:9" x14ac:dyDescent="0.3">
      <c r="B9739" s="7">
        <v>44236</v>
      </c>
      <c r="C9739" s="6">
        <v>10</v>
      </c>
      <c r="D9739" s="46">
        <v>46548.166646081576</v>
      </c>
      <c r="G9739" s="7">
        <v>44236</v>
      </c>
      <c r="H9739" s="6">
        <v>10</v>
      </c>
      <c r="I9739" s="46">
        <v>44944.331584725733</v>
      </c>
    </row>
    <row r="9740" spans="2:9" x14ac:dyDescent="0.3">
      <c r="B9740" s="7">
        <v>44236</v>
      </c>
      <c r="C9740" s="6">
        <v>11</v>
      </c>
      <c r="D9740" s="46">
        <v>47589.268514244366</v>
      </c>
      <c r="G9740" s="7">
        <v>44236</v>
      </c>
      <c r="H9740" s="6">
        <v>11</v>
      </c>
      <c r="I9740" s="46">
        <v>44954.782909286434</v>
      </c>
    </row>
    <row r="9741" spans="2:9" x14ac:dyDescent="0.3">
      <c r="B9741" s="7">
        <v>44236</v>
      </c>
      <c r="C9741" s="6">
        <v>12</v>
      </c>
      <c r="D9741" s="46">
        <v>47680.209440951847</v>
      </c>
      <c r="G9741" s="7">
        <v>44236</v>
      </c>
      <c r="H9741" s="6">
        <v>12</v>
      </c>
      <c r="I9741" s="46">
        <v>45334.153907139647</v>
      </c>
    </row>
    <row r="9742" spans="2:9" x14ac:dyDescent="0.3">
      <c r="B9742" s="7">
        <v>44236</v>
      </c>
      <c r="C9742" s="6">
        <v>13</v>
      </c>
      <c r="D9742" s="46">
        <v>45182.179451978744</v>
      </c>
      <c r="G9742" s="7">
        <v>44236</v>
      </c>
      <c r="H9742" s="6">
        <v>13</v>
      </c>
      <c r="I9742" s="46">
        <v>45331.464113300332</v>
      </c>
    </row>
    <row r="9743" spans="2:9" x14ac:dyDescent="0.3">
      <c r="B9743" s="7">
        <v>44236</v>
      </c>
      <c r="C9743" s="6">
        <v>14</v>
      </c>
      <c r="D9743" s="46">
        <v>44081.669936839389</v>
      </c>
      <c r="G9743" s="7">
        <v>44236</v>
      </c>
      <c r="H9743" s="6">
        <v>14</v>
      </c>
      <c r="I9743" s="46">
        <v>43510.881970944414</v>
      </c>
    </row>
    <row r="9744" spans="2:9" x14ac:dyDescent="0.3">
      <c r="B9744" s="7">
        <v>44236</v>
      </c>
      <c r="C9744" s="6">
        <v>15</v>
      </c>
      <c r="D9744" s="46">
        <v>34869.272912004999</v>
      </c>
      <c r="G9744" s="7">
        <v>44236</v>
      </c>
      <c r="H9744" s="6">
        <v>15</v>
      </c>
      <c r="I9744" s="46">
        <v>34513.720776002629</v>
      </c>
    </row>
    <row r="9745" spans="2:9" x14ac:dyDescent="0.3">
      <c r="B9745" s="7">
        <v>44236</v>
      </c>
      <c r="C9745" s="6">
        <v>16</v>
      </c>
      <c r="D9745" s="46">
        <v>16370.674719485651</v>
      </c>
      <c r="G9745" s="7">
        <v>44236</v>
      </c>
      <c r="H9745" s="6">
        <v>16</v>
      </c>
      <c r="I9745" s="46">
        <v>18547.654814517351</v>
      </c>
    </row>
    <row r="9746" spans="2:9" x14ac:dyDescent="0.3">
      <c r="B9746" s="7">
        <v>44236</v>
      </c>
      <c r="C9746" s="6">
        <v>17</v>
      </c>
      <c r="D9746" s="46">
        <v>10569.76114028088</v>
      </c>
      <c r="G9746" s="7">
        <v>44236</v>
      </c>
      <c r="H9746" s="6">
        <v>17</v>
      </c>
      <c r="I9746" s="46">
        <v>8605.0927521408321</v>
      </c>
    </row>
    <row r="9747" spans="2:9" x14ac:dyDescent="0.3">
      <c r="B9747" s="7">
        <v>44236</v>
      </c>
      <c r="C9747" s="6">
        <v>18</v>
      </c>
      <c r="D9747" s="46">
        <v>11042.19971265035</v>
      </c>
      <c r="G9747" s="7">
        <v>44236</v>
      </c>
      <c r="H9747" s="6">
        <v>18</v>
      </c>
      <c r="I9747" s="46">
        <v>5815.3132026458088</v>
      </c>
    </row>
    <row r="9748" spans="2:9" x14ac:dyDescent="0.3">
      <c r="B9748" s="7">
        <v>44236</v>
      </c>
      <c r="C9748" s="6">
        <v>19</v>
      </c>
      <c r="D9748" s="46">
        <v>10672.579407751007</v>
      </c>
      <c r="G9748" s="7">
        <v>44236</v>
      </c>
      <c r="H9748" s="6">
        <v>19</v>
      </c>
      <c r="I9748" s="46">
        <v>6860.1812724599704</v>
      </c>
    </row>
    <row r="9749" spans="2:9" x14ac:dyDescent="0.3">
      <c r="B9749" s="7">
        <v>44236</v>
      </c>
      <c r="C9749" s="6">
        <v>20</v>
      </c>
      <c r="D9749" s="46">
        <v>15081.285534404338</v>
      </c>
      <c r="G9749" s="7">
        <v>44236</v>
      </c>
      <c r="H9749" s="6">
        <v>20</v>
      </c>
      <c r="I9749" s="46">
        <v>7892.3070414026533</v>
      </c>
    </row>
    <row r="9750" spans="2:9" x14ac:dyDescent="0.3">
      <c r="B9750" s="7">
        <v>44236</v>
      </c>
      <c r="C9750" s="6">
        <v>21</v>
      </c>
      <c r="D9750" s="46">
        <v>12803.137826068903</v>
      </c>
      <c r="G9750" s="7">
        <v>44236</v>
      </c>
      <c r="H9750" s="6">
        <v>21</v>
      </c>
      <c r="I9750" s="46">
        <v>8440.5382168785309</v>
      </c>
    </row>
    <row r="9751" spans="2:9" x14ac:dyDescent="0.3">
      <c r="B9751" s="7">
        <v>44236</v>
      </c>
      <c r="C9751" s="6">
        <v>22</v>
      </c>
      <c r="D9751" s="46">
        <v>15878.273837449404</v>
      </c>
      <c r="G9751" s="7">
        <v>44236</v>
      </c>
      <c r="H9751" s="6">
        <v>22</v>
      </c>
      <c r="I9751" s="46">
        <v>13071.223146423603</v>
      </c>
    </row>
    <row r="9752" spans="2:9" x14ac:dyDescent="0.3">
      <c r="B9752" s="7">
        <v>44236</v>
      </c>
      <c r="C9752" s="6">
        <v>23</v>
      </c>
      <c r="D9752" s="46">
        <v>38905.752391944407</v>
      </c>
      <c r="G9752" s="7">
        <v>44236</v>
      </c>
      <c r="H9752" s="6">
        <v>23</v>
      </c>
      <c r="I9752" s="46">
        <v>39046.319811161848</v>
      </c>
    </row>
    <row r="9753" spans="2:9" x14ac:dyDescent="0.3">
      <c r="B9753" s="7">
        <v>44237</v>
      </c>
      <c r="C9753" s="6">
        <v>0</v>
      </c>
      <c r="D9753" s="46">
        <v>40390.922135003457</v>
      </c>
      <c r="G9753" s="7">
        <v>44237</v>
      </c>
      <c r="H9753" s="6">
        <v>0</v>
      </c>
      <c r="I9753" s="46">
        <v>33269.347292711347</v>
      </c>
    </row>
    <row r="9754" spans="2:9" x14ac:dyDescent="0.3">
      <c r="B9754" s="7">
        <v>44237</v>
      </c>
      <c r="C9754" s="6">
        <v>1</v>
      </c>
      <c r="D9754" s="46">
        <v>31339.860162997182</v>
      </c>
      <c r="G9754" s="7">
        <v>44237</v>
      </c>
      <c r="H9754" s="6">
        <v>1</v>
      </c>
      <c r="I9754" s="46">
        <v>28655.577083606822</v>
      </c>
    </row>
    <row r="9755" spans="2:9" x14ac:dyDescent="0.3">
      <c r="B9755" s="7">
        <v>44237</v>
      </c>
      <c r="C9755" s="6">
        <v>2</v>
      </c>
      <c r="D9755" s="46">
        <v>26431.768001735916</v>
      </c>
      <c r="G9755" s="7">
        <v>44237</v>
      </c>
      <c r="H9755" s="6">
        <v>2</v>
      </c>
      <c r="I9755" s="46">
        <v>31900.609088299505</v>
      </c>
    </row>
    <row r="9756" spans="2:9" x14ac:dyDescent="0.3">
      <c r="B9756" s="7">
        <v>44237</v>
      </c>
      <c r="C9756" s="6">
        <v>3</v>
      </c>
      <c r="D9756" s="46">
        <v>19632.066280297779</v>
      </c>
      <c r="G9756" s="7">
        <v>44237</v>
      </c>
      <c r="H9756" s="6">
        <v>3</v>
      </c>
      <c r="I9756" s="46">
        <v>18492.726177739427</v>
      </c>
    </row>
    <row r="9757" spans="2:9" x14ac:dyDescent="0.3">
      <c r="B9757" s="7">
        <v>44237</v>
      </c>
      <c r="C9757" s="6">
        <v>4</v>
      </c>
      <c r="D9757" s="46">
        <v>19440.96213587718</v>
      </c>
      <c r="G9757" s="7">
        <v>44237</v>
      </c>
      <c r="H9757" s="6">
        <v>4</v>
      </c>
      <c r="I9757" s="46">
        <v>14976.092473328537</v>
      </c>
    </row>
    <row r="9758" spans="2:9" x14ac:dyDescent="0.3">
      <c r="B9758" s="7">
        <v>44237</v>
      </c>
      <c r="C9758" s="6">
        <v>5</v>
      </c>
      <c r="D9758" s="46">
        <v>17084.464407242693</v>
      </c>
      <c r="G9758" s="7">
        <v>44237</v>
      </c>
      <c r="H9758" s="6">
        <v>5</v>
      </c>
      <c r="I9758" s="46">
        <v>14080.4786057854</v>
      </c>
    </row>
    <row r="9759" spans="2:9" x14ac:dyDescent="0.3">
      <c r="B9759" s="7">
        <v>44237</v>
      </c>
      <c r="C9759" s="6">
        <v>6</v>
      </c>
      <c r="D9759" s="46">
        <v>12326.356974223345</v>
      </c>
      <c r="G9759" s="7">
        <v>44237</v>
      </c>
      <c r="H9759" s="6">
        <v>6</v>
      </c>
      <c r="I9759" s="46">
        <v>10941.934569405143</v>
      </c>
    </row>
    <row r="9760" spans="2:9" x14ac:dyDescent="0.3">
      <c r="B9760" s="7">
        <v>44237</v>
      </c>
      <c r="C9760" s="6">
        <v>7</v>
      </c>
      <c r="D9760" s="46">
        <v>23155.932211395888</v>
      </c>
      <c r="G9760" s="7">
        <v>44237</v>
      </c>
      <c r="H9760" s="6">
        <v>7</v>
      </c>
      <c r="I9760" s="46">
        <v>17621.758117474626</v>
      </c>
    </row>
    <row r="9761" spans="2:9" x14ac:dyDescent="0.3">
      <c r="B9761" s="7">
        <v>44237</v>
      </c>
      <c r="C9761" s="6">
        <v>8</v>
      </c>
      <c r="D9761" s="46">
        <v>28225.050132419961</v>
      </c>
      <c r="G9761" s="7">
        <v>44237</v>
      </c>
      <c r="H9761" s="6">
        <v>8</v>
      </c>
      <c r="I9761" s="46">
        <v>22358.030601666618</v>
      </c>
    </row>
    <row r="9762" spans="2:9" x14ac:dyDescent="0.3">
      <c r="B9762" s="7">
        <v>44237</v>
      </c>
      <c r="C9762" s="6">
        <v>9</v>
      </c>
      <c r="D9762" s="46">
        <v>31414.169403475022</v>
      </c>
      <c r="G9762" s="7">
        <v>44237</v>
      </c>
      <c r="H9762" s="6">
        <v>9</v>
      </c>
      <c r="I9762" s="46">
        <v>21951.438229059946</v>
      </c>
    </row>
    <row r="9763" spans="2:9" x14ac:dyDescent="0.3">
      <c r="B9763" s="7">
        <v>44237</v>
      </c>
      <c r="C9763" s="6">
        <v>10</v>
      </c>
      <c r="D9763" s="46">
        <v>36075.139332902792</v>
      </c>
      <c r="G9763" s="7">
        <v>44237</v>
      </c>
      <c r="H9763" s="6">
        <v>10</v>
      </c>
      <c r="I9763" s="46">
        <v>29706.378457475737</v>
      </c>
    </row>
    <row r="9764" spans="2:9" x14ac:dyDescent="0.3">
      <c r="B9764" s="7">
        <v>44237</v>
      </c>
      <c r="C9764" s="6">
        <v>11</v>
      </c>
      <c r="D9764" s="46">
        <v>40232.246515382809</v>
      </c>
      <c r="G9764" s="7">
        <v>44237</v>
      </c>
      <c r="H9764" s="6">
        <v>11</v>
      </c>
      <c r="I9764" s="46">
        <v>33325.026801670145</v>
      </c>
    </row>
    <row r="9765" spans="2:9" x14ac:dyDescent="0.3">
      <c r="B9765" s="7">
        <v>44237</v>
      </c>
      <c r="C9765" s="6">
        <v>12</v>
      </c>
      <c r="D9765" s="46">
        <v>45212.42782609375</v>
      </c>
      <c r="G9765" s="7">
        <v>44237</v>
      </c>
      <c r="H9765" s="6">
        <v>12</v>
      </c>
      <c r="I9765" s="46">
        <v>35871.43871733635</v>
      </c>
    </row>
    <row r="9766" spans="2:9" x14ac:dyDescent="0.3">
      <c r="B9766" s="7">
        <v>44237</v>
      </c>
      <c r="C9766" s="6">
        <v>13</v>
      </c>
      <c r="D9766" s="46">
        <v>44323.83714770004</v>
      </c>
      <c r="G9766" s="7">
        <v>44237</v>
      </c>
      <c r="H9766" s="6">
        <v>13</v>
      </c>
      <c r="I9766" s="46">
        <v>38787.313915378458</v>
      </c>
    </row>
    <row r="9767" spans="2:9" x14ac:dyDescent="0.3">
      <c r="B9767" s="7">
        <v>44237</v>
      </c>
      <c r="C9767" s="6">
        <v>14</v>
      </c>
      <c r="D9767" s="46">
        <v>34439.582050105018</v>
      </c>
      <c r="G9767" s="7">
        <v>44237</v>
      </c>
      <c r="H9767" s="6">
        <v>14</v>
      </c>
      <c r="I9767" s="46">
        <v>28480.245594419244</v>
      </c>
    </row>
    <row r="9768" spans="2:9" x14ac:dyDescent="0.3">
      <c r="B9768" s="7">
        <v>44237</v>
      </c>
      <c r="C9768" s="6">
        <v>15</v>
      </c>
      <c r="D9768" s="46">
        <v>29209.204085895621</v>
      </c>
      <c r="G9768" s="7">
        <v>44237</v>
      </c>
      <c r="H9768" s="6">
        <v>15</v>
      </c>
      <c r="I9768" s="46">
        <v>22613.711031642353</v>
      </c>
    </row>
    <row r="9769" spans="2:9" x14ac:dyDescent="0.3">
      <c r="B9769" s="7">
        <v>44237</v>
      </c>
      <c r="C9769" s="6">
        <v>16</v>
      </c>
      <c r="D9769" s="46">
        <v>15923.188303857329</v>
      </c>
      <c r="G9769" s="7">
        <v>44237</v>
      </c>
      <c r="H9769" s="6">
        <v>16</v>
      </c>
      <c r="I9769" s="46">
        <v>9904.8389900466027</v>
      </c>
    </row>
    <row r="9770" spans="2:9" x14ac:dyDescent="0.3">
      <c r="B9770" s="7">
        <v>44237</v>
      </c>
      <c r="C9770" s="6">
        <v>17</v>
      </c>
      <c r="D9770" s="46">
        <v>10092.419907939278</v>
      </c>
      <c r="G9770" s="7">
        <v>44237</v>
      </c>
      <c r="H9770" s="6">
        <v>17</v>
      </c>
      <c r="I9770" s="46">
        <v>5844.041436609582</v>
      </c>
    </row>
    <row r="9771" spans="2:9" x14ac:dyDescent="0.3">
      <c r="B9771" s="7">
        <v>44237</v>
      </c>
      <c r="C9771" s="6">
        <v>18</v>
      </c>
      <c r="D9771" s="46">
        <v>9886.5936573662839</v>
      </c>
      <c r="G9771" s="7">
        <v>44237</v>
      </c>
      <c r="H9771" s="6">
        <v>18</v>
      </c>
      <c r="I9771" s="46">
        <v>5035.127019234722</v>
      </c>
    </row>
    <row r="9772" spans="2:9" x14ac:dyDescent="0.3">
      <c r="B9772" s="7">
        <v>44237</v>
      </c>
      <c r="C9772" s="6">
        <v>19</v>
      </c>
      <c r="D9772" s="46">
        <v>13470.544514101059</v>
      </c>
      <c r="G9772" s="7">
        <v>44237</v>
      </c>
      <c r="H9772" s="6">
        <v>19</v>
      </c>
      <c r="I9772" s="46">
        <v>5502.2496139142695</v>
      </c>
    </row>
    <row r="9773" spans="2:9" x14ac:dyDescent="0.3">
      <c r="B9773" s="7">
        <v>44237</v>
      </c>
      <c r="C9773" s="6">
        <v>20</v>
      </c>
      <c r="D9773" s="46">
        <v>18508.20075547606</v>
      </c>
      <c r="G9773" s="7">
        <v>44237</v>
      </c>
      <c r="H9773" s="6">
        <v>20</v>
      </c>
      <c r="I9773" s="46">
        <v>9547.3186694001652</v>
      </c>
    </row>
    <row r="9774" spans="2:9" x14ac:dyDescent="0.3">
      <c r="B9774" s="7">
        <v>44237</v>
      </c>
      <c r="C9774" s="6">
        <v>21</v>
      </c>
      <c r="D9774" s="46">
        <v>22342.699934490007</v>
      </c>
      <c r="G9774" s="7">
        <v>44237</v>
      </c>
      <c r="H9774" s="6">
        <v>21</v>
      </c>
      <c r="I9774" s="46">
        <v>11549.341815382531</v>
      </c>
    </row>
    <row r="9775" spans="2:9" x14ac:dyDescent="0.3">
      <c r="B9775" s="7">
        <v>44237</v>
      </c>
      <c r="C9775" s="6">
        <v>22</v>
      </c>
      <c r="D9775" s="46">
        <v>23088.803927852201</v>
      </c>
      <c r="G9775" s="7">
        <v>44237</v>
      </c>
      <c r="H9775" s="6">
        <v>22</v>
      </c>
      <c r="I9775" s="46">
        <v>19619.617977232574</v>
      </c>
    </row>
    <row r="9776" spans="2:9" x14ac:dyDescent="0.3">
      <c r="B9776" s="7">
        <v>44237</v>
      </c>
      <c r="C9776" s="6">
        <v>23</v>
      </c>
      <c r="D9776" s="46">
        <v>38854.661562221569</v>
      </c>
      <c r="G9776" s="7">
        <v>44237</v>
      </c>
      <c r="H9776" s="6">
        <v>23</v>
      </c>
      <c r="I9776" s="46">
        <v>38292.244768416691</v>
      </c>
    </row>
    <row r="9777" spans="2:9" x14ac:dyDescent="0.3">
      <c r="B9777" s="7">
        <v>44238</v>
      </c>
      <c r="C9777" s="6">
        <v>0</v>
      </c>
      <c r="D9777" s="46">
        <v>45897.977109288156</v>
      </c>
      <c r="G9777" s="7">
        <v>44238</v>
      </c>
      <c r="H9777" s="6">
        <v>0</v>
      </c>
      <c r="I9777" s="46">
        <v>40183.423035729116</v>
      </c>
    </row>
    <row r="9778" spans="2:9" x14ac:dyDescent="0.3">
      <c r="B9778" s="7">
        <v>44238</v>
      </c>
      <c r="C9778" s="6">
        <v>1</v>
      </c>
      <c r="D9778" s="46">
        <v>46092.242374882815</v>
      </c>
      <c r="G9778" s="7">
        <v>44238</v>
      </c>
      <c r="H9778" s="6">
        <v>1</v>
      </c>
      <c r="I9778" s="46">
        <v>41661.619087238731</v>
      </c>
    </row>
    <row r="9779" spans="2:9" x14ac:dyDescent="0.3">
      <c r="B9779" s="7">
        <v>44238</v>
      </c>
      <c r="C9779" s="6">
        <v>2</v>
      </c>
      <c r="D9779" s="46">
        <v>44261.656091718753</v>
      </c>
      <c r="G9779" s="7">
        <v>44238</v>
      </c>
      <c r="H9779" s="6">
        <v>2</v>
      </c>
      <c r="I9779" s="46">
        <v>37658.830013521634</v>
      </c>
    </row>
    <row r="9780" spans="2:9" x14ac:dyDescent="0.3">
      <c r="B9780" s="7">
        <v>44238</v>
      </c>
      <c r="C9780" s="6">
        <v>3</v>
      </c>
      <c r="D9780" s="46">
        <v>44516.717170125368</v>
      </c>
      <c r="G9780" s="7">
        <v>44238</v>
      </c>
      <c r="H9780" s="6">
        <v>3</v>
      </c>
      <c r="I9780" s="46">
        <v>38237.845858545072</v>
      </c>
    </row>
    <row r="9781" spans="2:9" x14ac:dyDescent="0.3">
      <c r="B9781" s="7">
        <v>44238</v>
      </c>
      <c r="C9781" s="6">
        <v>4</v>
      </c>
      <c r="D9781" s="46">
        <v>46944.661838948763</v>
      </c>
      <c r="G9781" s="7">
        <v>44238</v>
      </c>
      <c r="H9781" s="6">
        <v>4</v>
      </c>
      <c r="I9781" s="46">
        <v>39898.134416520807</v>
      </c>
    </row>
    <row r="9782" spans="2:9" x14ac:dyDescent="0.3">
      <c r="B9782" s="7">
        <v>44238</v>
      </c>
      <c r="C9782" s="6">
        <v>5</v>
      </c>
      <c r="D9782" s="46">
        <v>38304.741912722202</v>
      </c>
      <c r="G9782" s="7">
        <v>44238</v>
      </c>
      <c r="H9782" s="6">
        <v>5</v>
      </c>
      <c r="I9782" s="46">
        <v>32657.930198584621</v>
      </c>
    </row>
    <row r="9783" spans="2:9" x14ac:dyDescent="0.3">
      <c r="B9783" s="7">
        <v>44238</v>
      </c>
      <c r="C9783" s="6">
        <v>6</v>
      </c>
      <c r="D9783" s="46">
        <v>42804.19511009811</v>
      </c>
      <c r="G9783" s="7">
        <v>44238</v>
      </c>
      <c r="H9783" s="6">
        <v>6</v>
      </c>
      <c r="I9783" s="46">
        <v>33260.45860107764</v>
      </c>
    </row>
    <row r="9784" spans="2:9" x14ac:dyDescent="0.3">
      <c r="B9784" s="7">
        <v>44238</v>
      </c>
      <c r="C9784" s="6">
        <v>7</v>
      </c>
      <c r="D9784" s="46">
        <v>45109.653882716571</v>
      </c>
      <c r="G9784" s="7">
        <v>44238</v>
      </c>
      <c r="H9784" s="6">
        <v>7</v>
      </c>
      <c r="I9784" s="46">
        <v>40492.065415971381</v>
      </c>
    </row>
    <row r="9785" spans="2:9" x14ac:dyDescent="0.3">
      <c r="B9785" s="7">
        <v>44238</v>
      </c>
      <c r="C9785" s="6">
        <v>8</v>
      </c>
      <c r="D9785" s="46">
        <v>46200.778423609372</v>
      </c>
      <c r="G9785" s="7">
        <v>44238</v>
      </c>
      <c r="H9785" s="6">
        <v>8</v>
      </c>
      <c r="I9785" s="46">
        <v>39489.796259863659</v>
      </c>
    </row>
    <row r="9786" spans="2:9" x14ac:dyDescent="0.3">
      <c r="B9786" s="7">
        <v>44238</v>
      </c>
      <c r="C9786" s="6">
        <v>9</v>
      </c>
      <c r="D9786" s="46">
        <v>45566.325327976563</v>
      </c>
      <c r="G9786" s="7">
        <v>44238</v>
      </c>
      <c r="H9786" s="6">
        <v>9</v>
      </c>
      <c r="I9786" s="46">
        <v>41474.998453073691</v>
      </c>
    </row>
    <row r="9787" spans="2:9" x14ac:dyDescent="0.3">
      <c r="B9787" s="7">
        <v>44238</v>
      </c>
      <c r="C9787" s="6">
        <v>10</v>
      </c>
      <c r="D9787" s="46">
        <v>46793.405356140625</v>
      </c>
      <c r="G9787" s="7">
        <v>44238</v>
      </c>
      <c r="H9787" s="6">
        <v>10</v>
      </c>
      <c r="I9787" s="46">
        <v>42751.119977645809</v>
      </c>
    </row>
    <row r="9788" spans="2:9" x14ac:dyDescent="0.3">
      <c r="B9788" s="7">
        <v>44238</v>
      </c>
      <c r="C9788" s="6">
        <v>11</v>
      </c>
      <c r="D9788" s="46">
        <v>47423.021790247818</v>
      </c>
      <c r="G9788" s="7">
        <v>44238</v>
      </c>
      <c r="H9788" s="6">
        <v>11</v>
      </c>
      <c r="I9788" s="46">
        <v>44011.37357047393</v>
      </c>
    </row>
    <row r="9789" spans="2:9" x14ac:dyDescent="0.3">
      <c r="B9789" s="7">
        <v>44238</v>
      </c>
      <c r="C9789" s="6">
        <v>12</v>
      </c>
      <c r="D9789" s="46">
        <v>44832.215573341571</v>
      </c>
      <c r="G9789" s="7">
        <v>44238</v>
      </c>
      <c r="H9789" s="6">
        <v>12</v>
      </c>
      <c r="I9789" s="46">
        <v>42522.542068633717</v>
      </c>
    </row>
    <row r="9790" spans="2:9" x14ac:dyDescent="0.3">
      <c r="B9790" s="7">
        <v>44238</v>
      </c>
      <c r="C9790" s="6">
        <v>13</v>
      </c>
      <c r="D9790" s="46">
        <v>41129.683462479115</v>
      </c>
      <c r="G9790" s="7">
        <v>44238</v>
      </c>
      <c r="H9790" s="6">
        <v>13</v>
      </c>
      <c r="I9790" s="46">
        <v>36834.953314323691</v>
      </c>
    </row>
    <row r="9791" spans="2:9" x14ac:dyDescent="0.3">
      <c r="B9791" s="7">
        <v>44238</v>
      </c>
      <c r="C9791" s="6">
        <v>14</v>
      </c>
      <c r="D9791" s="46">
        <v>36347.319173172778</v>
      </c>
      <c r="G9791" s="7">
        <v>44238</v>
      </c>
      <c r="H9791" s="6">
        <v>14</v>
      </c>
      <c r="I9791" s="46">
        <v>30313.111550210037</v>
      </c>
    </row>
    <row r="9792" spans="2:9" x14ac:dyDescent="0.3">
      <c r="B9792" s="7">
        <v>44238</v>
      </c>
      <c r="C9792" s="6">
        <v>15</v>
      </c>
      <c r="D9792" s="46">
        <v>31372.459651443132</v>
      </c>
      <c r="G9792" s="7">
        <v>44238</v>
      </c>
      <c r="H9792" s="6">
        <v>15</v>
      </c>
      <c r="I9792" s="46">
        <v>21179.03781015009</v>
      </c>
    </row>
    <row r="9793" spans="2:9" x14ac:dyDescent="0.3">
      <c r="B9793" s="7">
        <v>44238</v>
      </c>
      <c r="C9793" s="6">
        <v>16</v>
      </c>
      <c r="D9793" s="46">
        <v>24739.281313039701</v>
      </c>
      <c r="G9793" s="7">
        <v>44238</v>
      </c>
      <c r="H9793" s="6">
        <v>16</v>
      </c>
      <c r="I9793" s="46">
        <v>17214.095819043345</v>
      </c>
    </row>
    <row r="9794" spans="2:9" x14ac:dyDescent="0.3">
      <c r="B9794" s="7">
        <v>44238</v>
      </c>
      <c r="C9794" s="6">
        <v>17</v>
      </c>
      <c r="D9794" s="46">
        <v>32906.015980029711</v>
      </c>
      <c r="G9794" s="7">
        <v>44238</v>
      </c>
      <c r="H9794" s="6">
        <v>17</v>
      </c>
      <c r="I9794" s="46">
        <v>18011.091629875413</v>
      </c>
    </row>
    <row r="9795" spans="2:9" x14ac:dyDescent="0.3">
      <c r="B9795" s="7">
        <v>44238</v>
      </c>
      <c r="C9795" s="6">
        <v>18</v>
      </c>
      <c r="D9795" s="46">
        <v>32087.361576389616</v>
      </c>
      <c r="G9795" s="7">
        <v>44238</v>
      </c>
      <c r="H9795" s="6">
        <v>18</v>
      </c>
      <c r="I9795" s="46">
        <v>26162.06525599309</v>
      </c>
    </row>
    <row r="9796" spans="2:9" x14ac:dyDescent="0.3">
      <c r="B9796" s="7">
        <v>44238</v>
      </c>
      <c r="C9796" s="6">
        <v>19</v>
      </c>
      <c r="D9796" s="46">
        <v>39382.746583051601</v>
      </c>
      <c r="G9796" s="7">
        <v>44238</v>
      </c>
      <c r="H9796" s="6">
        <v>19</v>
      </c>
      <c r="I9796" s="46">
        <v>25132.894265999097</v>
      </c>
    </row>
    <row r="9797" spans="2:9" x14ac:dyDescent="0.3">
      <c r="B9797" s="7">
        <v>44238</v>
      </c>
      <c r="C9797" s="6">
        <v>20</v>
      </c>
      <c r="D9797" s="46">
        <v>31551.517440131909</v>
      </c>
      <c r="G9797" s="7">
        <v>44238</v>
      </c>
      <c r="H9797" s="6">
        <v>20</v>
      </c>
      <c r="I9797" s="46">
        <v>22516.609576415791</v>
      </c>
    </row>
    <row r="9798" spans="2:9" x14ac:dyDescent="0.3">
      <c r="B9798" s="7">
        <v>44238</v>
      </c>
      <c r="C9798" s="6">
        <v>21</v>
      </c>
      <c r="D9798" s="46">
        <v>25335.929542414699</v>
      </c>
      <c r="G9798" s="7">
        <v>44238</v>
      </c>
      <c r="H9798" s="6">
        <v>21</v>
      </c>
      <c r="I9798" s="46">
        <v>21912.340747933555</v>
      </c>
    </row>
    <row r="9799" spans="2:9" x14ac:dyDescent="0.3">
      <c r="B9799" s="7">
        <v>44238</v>
      </c>
      <c r="C9799" s="6">
        <v>22</v>
      </c>
      <c r="D9799" s="46">
        <v>31311.997972712212</v>
      </c>
      <c r="G9799" s="7">
        <v>44238</v>
      </c>
      <c r="H9799" s="6">
        <v>22</v>
      </c>
      <c r="I9799" s="46">
        <v>28292.943987279523</v>
      </c>
    </row>
    <row r="9800" spans="2:9" x14ac:dyDescent="0.3">
      <c r="B9800" s="7">
        <v>44238</v>
      </c>
      <c r="C9800" s="6">
        <v>23</v>
      </c>
      <c r="D9800" s="46">
        <v>38050.861992817125</v>
      </c>
      <c r="G9800" s="7">
        <v>44238</v>
      </c>
      <c r="H9800" s="6">
        <v>23</v>
      </c>
      <c r="I9800" s="46">
        <v>31980.219577912336</v>
      </c>
    </row>
    <row r="9801" spans="2:9" x14ac:dyDescent="0.3">
      <c r="B9801" s="7">
        <v>44239</v>
      </c>
      <c r="C9801" s="6">
        <v>0</v>
      </c>
      <c r="D9801" s="46">
        <v>44862.461024990007</v>
      </c>
      <c r="G9801" s="7">
        <v>44239</v>
      </c>
      <c r="H9801" s="6">
        <v>0</v>
      </c>
      <c r="I9801" s="46">
        <v>39446.494575420147</v>
      </c>
    </row>
    <row r="9802" spans="2:9" x14ac:dyDescent="0.3">
      <c r="B9802" s="7">
        <v>44239</v>
      </c>
      <c r="C9802" s="6">
        <v>1</v>
      </c>
      <c r="D9802" s="46">
        <v>44343.586118304687</v>
      </c>
      <c r="G9802" s="7">
        <v>44239</v>
      </c>
      <c r="H9802" s="6">
        <v>1</v>
      </c>
      <c r="I9802" s="46">
        <v>39525.191256114558</v>
      </c>
    </row>
    <row r="9803" spans="2:9" x14ac:dyDescent="0.3">
      <c r="B9803" s="7">
        <v>44239</v>
      </c>
      <c r="C9803" s="6">
        <v>2</v>
      </c>
      <c r="D9803" s="46">
        <v>40388.515981101562</v>
      </c>
      <c r="G9803" s="7">
        <v>44239</v>
      </c>
      <c r="H9803" s="6">
        <v>2</v>
      </c>
      <c r="I9803" s="46">
        <v>38866.016441357569</v>
      </c>
    </row>
    <row r="9804" spans="2:9" x14ac:dyDescent="0.3">
      <c r="B9804" s="7">
        <v>44239</v>
      </c>
      <c r="C9804" s="6">
        <v>3</v>
      </c>
      <c r="D9804" s="46">
        <v>42792.731296809048</v>
      </c>
      <c r="G9804" s="7">
        <v>44239</v>
      </c>
      <c r="H9804" s="6">
        <v>3</v>
      </c>
      <c r="I9804" s="46">
        <v>39679.95425045921</v>
      </c>
    </row>
    <row r="9805" spans="2:9" x14ac:dyDescent="0.3">
      <c r="B9805" s="7">
        <v>44239</v>
      </c>
      <c r="C9805" s="6">
        <v>4</v>
      </c>
      <c r="D9805" s="46">
        <v>39768.902133182768</v>
      </c>
      <c r="G9805" s="7">
        <v>44239</v>
      </c>
      <c r="H9805" s="6">
        <v>4</v>
      </c>
      <c r="I9805" s="46">
        <v>37277.919763980019</v>
      </c>
    </row>
    <row r="9806" spans="2:9" x14ac:dyDescent="0.3">
      <c r="B9806" s="7">
        <v>44239</v>
      </c>
      <c r="C9806" s="6">
        <v>5</v>
      </c>
      <c r="D9806" s="46">
        <v>37641.665327504728</v>
      </c>
      <c r="G9806" s="7">
        <v>44239</v>
      </c>
      <c r="H9806" s="6">
        <v>5</v>
      </c>
      <c r="I9806" s="46">
        <v>33188.674427142352</v>
      </c>
    </row>
    <row r="9807" spans="2:9" x14ac:dyDescent="0.3">
      <c r="B9807" s="7">
        <v>44239</v>
      </c>
      <c r="C9807" s="6">
        <v>6</v>
      </c>
      <c r="D9807" s="46">
        <v>38679.305061633713</v>
      </c>
      <c r="G9807" s="7">
        <v>44239</v>
      </c>
      <c r="H9807" s="6">
        <v>6</v>
      </c>
      <c r="I9807" s="46">
        <v>33161.897292131085</v>
      </c>
    </row>
    <row r="9808" spans="2:9" x14ac:dyDescent="0.3">
      <c r="B9808" s="7">
        <v>44239</v>
      </c>
      <c r="C9808" s="6">
        <v>7</v>
      </c>
      <c r="D9808" s="46">
        <v>38265.222540058145</v>
      </c>
      <c r="G9808" s="7">
        <v>44239</v>
      </c>
      <c r="H9808" s="6">
        <v>7</v>
      </c>
      <c r="I9808" s="46">
        <v>38526.037623287331</v>
      </c>
    </row>
    <row r="9809" spans="2:9" x14ac:dyDescent="0.3">
      <c r="B9809" s="7">
        <v>44239</v>
      </c>
      <c r="C9809" s="6">
        <v>8</v>
      </c>
      <c r="D9809" s="46">
        <v>37872.21773160193</v>
      </c>
      <c r="G9809" s="7">
        <v>44239</v>
      </c>
      <c r="H9809" s="6">
        <v>8</v>
      </c>
      <c r="I9809" s="46">
        <v>36890.550502472208</v>
      </c>
    </row>
    <row r="9810" spans="2:9" x14ac:dyDescent="0.3">
      <c r="B9810" s="7">
        <v>44239</v>
      </c>
      <c r="C9810" s="6">
        <v>9</v>
      </c>
      <c r="D9810" s="46">
        <v>40836.992865110653</v>
      </c>
      <c r="G9810" s="7">
        <v>44239</v>
      </c>
      <c r="H9810" s="6">
        <v>9</v>
      </c>
      <c r="I9810" s="46">
        <v>33543.138773109298</v>
      </c>
    </row>
    <row r="9811" spans="2:9" x14ac:dyDescent="0.3">
      <c r="B9811" s="7">
        <v>44239</v>
      </c>
      <c r="C9811" s="6">
        <v>10</v>
      </c>
      <c r="D9811" s="46">
        <v>42622.183694563777</v>
      </c>
      <c r="G9811" s="7">
        <v>44239</v>
      </c>
      <c r="H9811" s="6">
        <v>10</v>
      </c>
      <c r="I9811" s="46">
        <v>34729.297365924918</v>
      </c>
    </row>
    <row r="9812" spans="2:9" x14ac:dyDescent="0.3">
      <c r="B9812" s="7">
        <v>44239</v>
      </c>
      <c r="C9812" s="6">
        <v>11</v>
      </c>
      <c r="D9812" s="46">
        <v>41222.201540162787</v>
      </c>
      <c r="G9812" s="7">
        <v>44239</v>
      </c>
      <c r="H9812" s="6">
        <v>11</v>
      </c>
      <c r="I9812" s="46">
        <v>38438.458096243914</v>
      </c>
    </row>
    <row r="9813" spans="2:9" x14ac:dyDescent="0.3">
      <c r="B9813" s="7">
        <v>44239</v>
      </c>
      <c r="C9813" s="6">
        <v>12</v>
      </c>
      <c r="D9813" s="46">
        <v>42060.978988532523</v>
      </c>
      <c r="G9813" s="7">
        <v>44239</v>
      </c>
      <c r="H9813" s="6">
        <v>12</v>
      </c>
      <c r="I9813" s="46">
        <v>35610.40451643923</v>
      </c>
    </row>
    <row r="9814" spans="2:9" x14ac:dyDescent="0.3">
      <c r="B9814" s="7">
        <v>44239</v>
      </c>
      <c r="C9814" s="6">
        <v>13</v>
      </c>
      <c r="D9814" s="46">
        <v>42003.873261249093</v>
      </c>
      <c r="G9814" s="7">
        <v>44239</v>
      </c>
      <c r="H9814" s="6">
        <v>13</v>
      </c>
      <c r="I9814" s="46">
        <v>37677.321492677962</v>
      </c>
    </row>
    <row r="9815" spans="2:9" x14ac:dyDescent="0.3">
      <c r="B9815" s="7">
        <v>44239</v>
      </c>
      <c r="C9815" s="6">
        <v>14</v>
      </c>
      <c r="D9815" s="46">
        <v>29257.26530484157</v>
      </c>
      <c r="G9815" s="7">
        <v>44239</v>
      </c>
      <c r="H9815" s="6">
        <v>14</v>
      </c>
      <c r="I9815" s="46">
        <v>26976.924424280631</v>
      </c>
    </row>
    <row r="9816" spans="2:9" x14ac:dyDescent="0.3">
      <c r="B9816" s="7">
        <v>44239</v>
      </c>
      <c r="C9816" s="6">
        <v>15</v>
      </c>
      <c r="D9816" s="46">
        <v>17033.51945675255</v>
      </c>
      <c r="G9816" s="7">
        <v>44239</v>
      </c>
      <c r="H9816" s="6">
        <v>15</v>
      </c>
      <c r="I9816" s="46">
        <v>8026.630745399133</v>
      </c>
    </row>
    <row r="9817" spans="2:9" x14ac:dyDescent="0.3">
      <c r="B9817" s="7">
        <v>44239</v>
      </c>
      <c r="C9817" s="6">
        <v>16</v>
      </c>
      <c r="D9817" s="46">
        <v>24513.882656844122</v>
      </c>
      <c r="G9817" s="7">
        <v>44239</v>
      </c>
      <c r="H9817" s="6">
        <v>16</v>
      </c>
      <c r="I9817" s="46">
        <v>14246.142278982234</v>
      </c>
    </row>
    <row r="9818" spans="2:9" x14ac:dyDescent="0.3">
      <c r="B9818" s="7">
        <v>44239</v>
      </c>
      <c r="C9818" s="6">
        <v>17</v>
      </c>
      <c r="D9818" s="46">
        <v>18234.904294366654</v>
      </c>
      <c r="G9818" s="7">
        <v>44239</v>
      </c>
      <c r="H9818" s="6">
        <v>17</v>
      </c>
      <c r="I9818" s="46">
        <v>11519.330059589467</v>
      </c>
    </row>
    <row r="9819" spans="2:9" x14ac:dyDescent="0.3">
      <c r="B9819" s="7">
        <v>44239</v>
      </c>
      <c r="C9819" s="6">
        <v>18</v>
      </c>
      <c r="D9819" s="46">
        <v>19132.426479489372</v>
      </c>
      <c r="G9819" s="7">
        <v>44239</v>
      </c>
      <c r="H9819" s="6">
        <v>18</v>
      </c>
      <c r="I9819" s="46">
        <v>13267.628502073974</v>
      </c>
    </row>
    <row r="9820" spans="2:9" x14ac:dyDescent="0.3">
      <c r="B9820" s="7">
        <v>44239</v>
      </c>
      <c r="C9820" s="6">
        <v>19</v>
      </c>
      <c r="D9820" s="46">
        <v>21106.619721881907</v>
      </c>
      <c r="G9820" s="7">
        <v>44239</v>
      </c>
      <c r="H9820" s="6">
        <v>19</v>
      </c>
      <c r="I9820" s="46">
        <v>11792.317816732235</v>
      </c>
    </row>
    <row r="9821" spans="2:9" x14ac:dyDescent="0.3">
      <c r="B9821" s="7">
        <v>44239</v>
      </c>
      <c r="C9821" s="6">
        <v>20</v>
      </c>
      <c r="D9821" s="46">
        <v>34875.913214818131</v>
      </c>
      <c r="G9821" s="7">
        <v>44239</v>
      </c>
      <c r="H9821" s="6">
        <v>20</v>
      </c>
      <c r="I9821" s="46">
        <v>33316.694870960528</v>
      </c>
    </row>
    <row r="9822" spans="2:9" x14ac:dyDescent="0.3">
      <c r="B9822" s="7">
        <v>44239</v>
      </c>
      <c r="C9822" s="6">
        <v>21</v>
      </c>
      <c r="D9822" s="46">
        <v>45429.28171384013</v>
      </c>
      <c r="G9822" s="7">
        <v>44239</v>
      </c>
      <c r="H9822" s="6">
        <v>21</v>
      </c>
      <c r="I9822" s="46">
        <v>36244.591332747033</v>
      </c>
    </row>
    <row r="9823" spans="2:9" x14ac:dyDescent="0.3">
      <c r="B9823" s="7">
        <v>44239</v>
      </c>
      <c r="C9823" s="6">
        <v>22</v>
      </c>
      <c r="D9823" s="46">
        <v>42402.39079240444</v>
      </c>
      <c r="G9823" s="7">
        <v>44239</v>
      </c>
      <c r="H9823" s="6">
        <v>22</v>
      </c>
      <c r="I9823" s="46">
        <v>31258.899909821965</v>
      </c>
    </row>
    <row r="9824" spans="2:9" x14ac:dyDescent="0.3">
      <c r="B9824" s="7">
        <v>44239</v>
      </c>
      <c r="C9824" s="6">
        <v>23</v>
      </c>
      <c r="D9824" s="46">
        <v>45085.683914150613</v>
      </c>
      <c r="G9824" s="7">
        <v>44239</v>
      </c>
      <c r="H9824" s="6">
        <v>23</v>
      </c>
      <c r="I9824" s="46">
        <v>38216.325560433143</v>
      </c>
    </row>
    <row r="9825" spans="2:9" x14ac:dyDescent="0.3">
      <c r="B9825" s="7">
        <v>44240</v>
      </c>
      <c r="C9825" s="6">
        <v>0</v>
      </c>
      <c r="D9825" s="46">
        <v>44075.272684848482</v>
      </c>
      <c r="G9825" s="7">
        <v>44240</v>
      </c>
      <c r="H9825" s="6">
        <v>0</v>
      </c>
      <c r="I9825" s="46">
        <v>36126.579922142351</v>
      </c>
    </row>
    <row r="9826" spans="2:9" x14ac:dyDescent="0.3">
      <c r="B9826" s="7">
        <v>44240</v>
      </c>
      <c r="C9826" s="6">
        <v>1</v>
      </c>
      <c r="D9826" s="46">
        <v>38242.094238273436</v>
      </c>
      <c r="G9826" s="7">
        <v>44240</v>
      </c>
      <c r="H9826" s="6">
        <v>1</v>
      </c>
      <c r="I9826" s="46">
        <v>32863.517239542518</v>
      </c>
    </row>
    <row r="9827" spans="2:9" x14ac:dyDescent="0.3">
      <c r="B9827" s="7">
        <v>44240</v>
      </c>
      <c r="C9827" s="6">
        <v>2</v>
      </c>
      <c r="D9827" s="46">
        <v>38063.692053492188</v>
      </c>
      <c r="G9827" s="7">
        <v>44240</v>
      </c>
      <c r="H9827" s="6">
        <v>2</v>
      </c>
      <c r="I9827" s="46">
        <v>31981.648743937501</v>
      </c>
    </row>
    <row r="9828" spans="2:9" x14ac:dyDescent="0.3">
      <c r="B9828" s="7">
        <v>44240</v>
      </c>
      <c r="C9828" s="6">
        <v>3</v>
      </c>
      <c r="D9828" s="46">
        <v>43403.27579557414</v>
      </c>
      <c r="G9828" s="7">
        <v>44240</v>
      </c>
      <c r="H9828" s="6">
        <v>3</v>
      </c>
      <c r="I9828" s="46">
        <v>37724.626205838489</v>
      </c>
    </row>
    <row r="9829" spans="2:9" x14ac:dyDescent="0.3">
      <c r="B9829" s="7">
        <v>44240</v>
      </c>
      <c r="C9829" s="6">
        <v>4</v>
      </c>
      <c r="D9829" s="46">
        <v>47365.615050204397</v>
      </c>
      <c r="G9829" s="7">
        <v>44240</v>
      </c>
      <c r="H9829" s="6">
        <v>4</v>
      </c>
      <c r="I9829" s="46">
        <v>40365.630498895807</v>
      </c>
    </row>
    <row r="9830" spans="2:9" x14ac:dyDescent="0.3">
      <c r="B9830" s="7">
        <v>44240</v>
      </c>
      <c r="C9830" s="6">
        <v>5</v>
      </c>
      <c r="D9830" s="46">
        <v>46008.581281379731</v>
      </c>
      <c r="G9830" s="7">
        <v>44240</v>
      </c>
      <c r="H9830" s="6">
        <v>5</v>
      </c>
      <c r="I9830" s="46">
        <v>38750.984651712664</v>
      </c>
    </row>
    <row r="9831" spans="2:9" x14ac:dyDescent="0.3">
      <c r="B9831" s="7">
        <v>44240</v>
      </c>
      <c r="C9831" s="6">
        <v>6</v>
      </c>
      <c r="D9831" s="46">
        <v>45220.170381110278</v>
      </c>
      <c r="G9831" s="7">
        <v>44240</v>
      </c>
      <c r="H9831" s="6">
        <v>6</v>
      </c>
      <c r="I9831" s="46">
        <v>39202.869019426231</v>
      </c>
    </row>
    <row r="9832" spans="2:9" x14ac:dyDescent="0.3">
      <c r="B9832" s="7">
        <v>44240</v>
      </c>
      <c r="C9832" s="6">
        <v>7</v>
      </c>
      <c r="D9832" s="46">
        <v>46142.000078341203</v>
      </c>
      <c r="G9832" s="7">
        <v>44240</v>
      </c>
      <c r="H9832" s="6">
        <v>7</v>
      </c>
      <c r="I9832" s="46">
        <v>36041.913769931001</v>
      </c>
    </row>
    <row r="9833" spans="2:9" x14ac:dyDescent="0.3">
      <c r="B9833" s="7">
        <v>44240</v>
      </c>
      <c r="C9833" s="6">
        <v>8</v>
      </c>
      <c r="D9833" s="46">
        <v>43862.199478795068</v>
      </c>
      <c r="G9833" s="7">
        <v>44240</v>
      </c>
      <c r="H9833" s="6">
        <v>8</v>
      </c>
      <c r="I9833" s="46">
        <v>33875.032622501727</v>
      </c>
    </row>
    <row r="9834" spans="2:9" x14ac:dyDescent="0.3">
      <c r="B9834" s="7">
        <v>44240</v>
      </c>
      <c r="C9834" s="6">
        <v>9</v>
      </c>
      <c r="D9834" s="46">
        <v>46545.91343393187</v>
      </c>
      <c r="G9834" s="7">
        <v>44240</v>
      </c>
      <c r="H9834" s="6">
        <v>9</v>
      </c>
      <c r="I9834" s="46">
        <v>38854.404832770808</v>
      </c>
    </row>
    <row r="9835" spans="2:9" x14ac:dyDescent="0.3">
      <c r="B9835" s="7">
        <v>44240</v>
      </c>
      <c r="C9835" s="6">
        <v>10</v>
      </c>
      <c r="D9835" s="46">
        <v>46918.947165321588</v>
      </c>
      <c r="G9835" s="7">
        <v>44240</v>
      </c>
      <c r="H9835" s="6">
        <v>10</v>
      </c>
      <c r="I9835" s="46">
        <v>36047.104847826326</v>
      </c>
    </row>
    <row r="9836" spans="2:9" x14ac:dyDescent="0.3">
      <c r="B9836" s="7">
        <v>44240</v>
      </c>
      <c r="C9836" s="6">
        <v>11</v>
      </c>
      <c r="D9836" s="46">
        <v>46959.800151244737</v>
      </c>
      <c r="G9836" s="7">
        <v>44240</v>
      </c>
      <c r="H9836" s="6">
        <v>11</v>
      </c>
      <c r="I9836" s="46">
        <v>37684.707952726487</v>
      </c>
    </row>
    <row r="9837" spans="2:9" x14ac:dyDescent="0.3">
      <c r="B9837" s="7">
        <v>44240</v>
      </c>
      <c r="C9837" s="6">
        <v>12</v>
      </c>
      <c r="D9837" s="46">
        <v>45888.496668232568</v>
      </c>
      <c r="G9837" s="7">
        <v>44240</v>
      </c>
      <c r="H9837" s="6">
        <v>12</v>
      </c>
      <c r="I9837" s="46">
        <v>38574.968292760444</v>
      </c>
    </row>
    <row r="9838" spans="2:9" x14ac:dyDescent="0.3">
      <c r="B9838" s="7">
        <v>44240</v>
      </c>
      <c r="C9838" s="6">
        <v>13</v>
      </c>
      <c r="D9838" s="46">
        <v>42575.666992666615</v>
      </c>
      <c r="G9838" s="7">
        <v>44240</v>
      </c>
      <c r="H9838" s="6">
        <v>13</v>
      </c>
      <c r="I9838" s="46">
        <v>34272.073840601486</v>
      </c>
    </row>
    <row r="9839" spans="2:9" x14ac:dyDescent="0.3">
      <c r="B9839" s="7">
        <v>44240</v>
      </c>
      <c r="C9839" s="6">
        <v>14</v>
      </c>
      <c r="D9839" s="46">
        <v>43183.210130832485</v>
      </c>
      <c r="G9839" s="7">
        <v>44240</v>
      </c>
      <c r="H9839" s="6">
        <v>14</v>
      </c>
      <c r="I9839" s="46">
        <v>32211.957823987832</v>
      </c>
    </row>
    <row r="9840" spans="2:9" x14ac:dyDescent="0.3">
      <c r="B9840" s="7">
        <v>44240</v>
      </c>
      <c r="C9840" s="6">
        <v>15</v>
      </c>
      <c r="D9840" s="46">
        <v>42422.958050057772</v>
      </c>
      <c r="G9840" s="7">
        <v>44240</v>
      </c>
      <c r="H9840" s="6">
        <v>15</v>
      </c>
      <c r="I9840" s="46">
        <v>31316.641334131909</v>
      </c>
    </row>
    <row r="9841" spans="2:9" x14ac:dyDescent="0.3">
      <c r="B9841" s="7">
        <v>44240</v>
      </c>
      <c r="C9841" s="6">
        <v>16</v>
      </c>
      <c r="D9841" s="46">
        <v>36914.501272092843</v>
      </c>
      <c r="G9841" s="7">
        <v>44240</v>
      </c>
      <c r="H9841" s="6">
        <v>16</v>
      </c>
      <c r="I9841" s="46">
        <v>25163.771363649677</v>
      </c>
    </row>
    <row r="9842" spans="2:9" x14ac:dyDescent="0.3">
      <c r="B9842" s="7">
        <v>44240</v>
      </c>
      <c r="C9842" s="6">
        <v>17</v>
      </c>
      <c r="D9842" s="46">
        <v>28969.968583630634</v>
      </c>
      <c r="G9842" s="7">
        <v>44240</v>
      </c>
      <c r="H9842" s="6">
        <v>17</v>
      </c>
      <c r="I9842" s="46">
        <v>17493.792716537955</v>
      </c>
    </row>
    <row r="9843" spans="2:9" x14ac:dyDescent="0.3">
      <c r="B9843" s="7">
        <v>44240</v>
      </c>
      <c r="C9843" s="6">
        <v>18</v>
      </c>
      <c r="D9843" s="46">
        <v>35579.766802226935</v>
      </c>
      <c r="G9843" s="7">
        <v>44240</v>
      </c>
      <c r="H9843" s="6">
        <v>18</v>
      </c>
      <c r="I9843" s="46">
        <v>29788.821462581167</v>
      </c>
    </row>
    <row r="9844" spans="2:9" x14ac:dyDescent="0.3">
      <c r="B9844" s="7">
        <v>44240</v>
      </c>
      <c r="C9844" s="6">
        <v>19</v>
      </c>
      <c r="D9844" s="46">
        <v>32201.599333255366</v>
      </c>
      <c r="G9844" s="7">
        <v>44240</v>
      </c>
      <c r="H9844" s="6">
        <v>19</v>
      </c>
      <c r="I9844" s="46">
        <v>26641.606957498687</v>
      </c>
    </row>
    <row r="9845" spans="2:9" x14ac:dyDescent="0.3">
      <c r="B9845" s="7">
        <v>44240</v>
      </c>
      <c r="C9845" s="6">
        <v>20</v>
      </c>
      <c r="D9845" s="46">
        <v>30949.427114150349</v>
      </c>
      <c r="G9845" s="7">
        <v>44240</v>
      </c>
      <c r="H9845" s="6">
        <v>20</v>
      </c>
      <c r="I9845" s="46">
        <v>30090.023801563741</v>
      </c>
    </row>
    <row r="9846" spans="2:9" x14ac:dyDescent="0.3">
      <c r="B9846" s="7">
        <v>44240</v>
      </c>
      <c r="C9846" s="6">
        <v>21</v>
      </c>
      <c r="D9846" s="46">
        <v>39173.47451555814</v>
      </c>
      <c r="G9846" s="7">
        <v>44240</v>
      </c>
      <c r="H9846" s="6">
        <v>21</v>
      </c>
      <c r="I9846" s="46">
        <v>34969.026569198766</v>
      </c>
    </row>
    <row r="9847" spans="2:9" x14ac:dyDescent="0.3">
      <c r="B9847" s="7">
        <v>44240</v>
      </c>
      <c r="C9847" s="6">
        <v>22</v>
      </c>
      <c r="D9847" s="46">
        <v>42619.521338889717</v>
      </c>
      <c r="G9847" s="7">
        <v>44240</v>
      </c>
      <c r="H9847" s="6">
        <v>22</v>
      </c>
      <c r="I9847" s="46">
        <v>36250.083441408053</v>
      </c>
    </row>
    <row r="9848" spans="2:9" x14ac:dyDescent="0.3">
      <c r="B9848" s="7">
        <v>44240</v>
      </c>
      <c r="C9848" s="6">
        <v>23</v>
      </c>
      <c r="D9848" s="46">
        <v>42803.687577298151</v>
      </c>
      <c r="G9848" s="7">
        <v>44240</v>
      </c>
      <c r="H9848" s="6">
        <v>23</v>
      </c>
      <c r="I9848" s="46">
        <v>37318.91841602599</v>
      </c>
    </row>
    <row r="9849" spans="2:9" x14ac:dyDescent="0.3">
      <c r="B9849" s="7">
        <v>44241</v>
      </c>
      <c r="C9849" s="6">
        <v>0</v>
      </c>
      <c r="D9849" s="46">
        <v>44332.629837915338</v>
      </c>
      <c r="G9849" s="7">
        <v>44241</v>
      </c>
      <c r="H9849" s="6">
        <v>0</v>
      </c>
      <c r="I9849" s="46">
        <v>32834.488218125487</v>
      </c>
    </row>
    <row r="9850" spans="2:9" x14ac:dyDescent="0.3">
      <c r="B9850" s="7">
        <v>44241</v>
      </c>
      <c r="C9850" s="6">
        <v>1</v>
      </c>
      <c r="D9850" s="46">
        <v>42299.534046073764</v>
      </c>
      <c r="G9850" s="7">
        <v>44241</v>
      </c>
      <c r="H9850" s="6">
        <v>1</v>
      </c>
      <c r="I9850" s="46">
        <v>25534.943410272124</v>
      </c>
    </row>
    <row r="9851" spans="2:9" x14ac:dyDescent="0.3">
      <c r="B9851" s="7">
        <v>44241</v>
      </c>
      <c r="C9851" s="6">
        <v>2</v>
      </c>
      <c r="D9851" s="46">
        <v>37114.695222933144</v>
      </c>
      <c r="G9851" s="7">
        <v>44241</v>
      </c>
      <c r="H9851" s="6">
        <v>2</v>
      </c>
      <c r="I9851" s="46">
        <v>23531.565381883225</v>
      </c>
    </row>
    <row r="9852" spans="2:9" x14ac:dyDescent="0.3">
      <c r="B9852" s="7">
        <v>44241</v>
      </c>
      <c r="C9852" s="6">
        <v>3</v>
      </c>
      <c r="D9852" s="46">
        <v>38225.322274246915</v>
      </c>
      <c r="G9852" s="7">
        <v>44241</v>
      </c>
      <c r="H9852" s="6">
        <v>3</v>
      </c>
      <c r="I9852" s="46">
        <v>23058.099097255879</v>
      </c>
    </row>
    <row r="9853" spans="2:9" x14ac:dyDescent="0.3">
      <c r="B9853" s="7">
        <v>44241</v>
      </c>
      <c r="C9853" s="6">
        <v>4</v>
      </c>
      <c r="D9853" s="46">
        <v>43604.788747240913</v>
      </c>
      <c r="G9853" s="7">
        <v>44241</v>
      </c>
      <c r="H9853" s="6">
        <v>4</v>
      </c>
      <c r="I9853" s="46">
        <v>35354.001222647537</v>
      </c>
    </row>
    <row r="9854" spans="2:9" x14ac:dyDescent="0.3">
      <c r="B9854" s="7">
        <v>44241</v>
      </c>
      <c r="C9854" s="6">
        <v>5</v>
      </c>
      <c r="D9854" s="46">
        <v>46182.552051604114</v>
      </c>
      <c r="G9854" s="7">
        <v>44241</v>
      </c>
      <c r="H9854" s="6">
        <v>5</v>
      </c>
      <c r="I9854" s="46">
        <v>36671.172058133714</v>
      </c>
    </row>
    <row r="9855" spans="2:9" x14ac:dyDescent="0.3">
      <c r="B9855" s="7">
        <v>44241</v>
      </c>
      <c r="C9855" s="6">
        <v>6</v>
      </c>
      <c r="D9855" s="46">
        <v>44694.958619843746</v>
      </c>
      <c r="G9855" s="7">
        <v>44241</v>
      </c>
      <c r="H9855" s="6">
        <v>6</v>
      </c>
      <c r="I9855" s="46">
        <v>28722.310465980918</v>
      </c>
    </row>
    <row r="9856" spans="2:9" x14ac:dyDescent="0.3">
      <c r="B9856" s="7">
        <v>44241</v>
      </c>
      <c r="C9856" s="6">
        <v>7</v>
      </c>
      <c r="D9856" s="46">
        <v>45937.953358930965</v>
      </c>
      <c r="G9856" s="7">
        <v>44241</v>
      </c>
      <c r="H9856" s="6">
        <v>7</v>
      </c>
      <c r="I9856" s="46">
        <v>36085.636800201326</v>
      </c>
    </row>
    <row r="9857" spans="2:9" x14ac:dyDescent="0.3">
      <c r="B9857" s="7">
        <v>44241</v>
      </c>
      <c r="C9857" s="6">
        <v>8</v>
      </c>
      <c r="D9857" s="46">
        <v>47540.82591505687</v>
      </c>
      <c r="G9857" s="7">
        <v>44241</v>
      </c>
      <c r="H9857" s="6">
        <v>8</v>
      </c>
      <c r="I9857" s="46">
        <v>36674.473655678863</v>
      </c>
    </row>
    <row r="9858" spans="2:9" x14ac:dyDescent="0.3">
      <c r="B9858" s="7">
        <v>44241</v>
      </c>
      <c r="C9858" s="6">
        <v>9</v>
      </c>
      <c r="D9858" s="46">
        <v>47073.413476847207</v>
      </c>
      <c r="G9858" s="7">
        <v>44241</v>
      </c>
      <c r="H9858" s="6">
        <v>9</v>
      </c>
      <c r="I9858" s="46">
        <v>34234.002202351978</v>
      </c>
    </row>
    <row r="9859" spans="2:9" x14ac:dyDescent="0.3">
      <c r="B9859" s="7">
        <v>44241</v>
      </c>
      <c r="C9859" s="6">
        <v>10</v>
      </c>
      <c r="D9859" s="46">
        <v>46736.163247715667</v>
      </c>
      <c r="G9859" s="7">
        <v>44241</v>
      </c>
      <c r="H9859" s="6">
        <v>10</v>
      </c>
      <c r="I9859" s="46">
        <v>35366.424348069413</v>
      </c>
    </row>
    <row r="9860" spans="2:9" x14ac:dyDescent="0.3">
      <c r="B9860" s="7">
        <v>44241</v>
      </c>
      <c r="C9860" s="6">
        <v>11</v>
      </c>
      <c r="D9860" s="46">
        <v>45768.923484440951</v>
      </c>
      <c r="G9860" s="7">
        <v>44241</v>
      </c>
      <c r="H9860" s="6">
        <v>11</v>
      </c>
      <c r="I9860" s="46">
        <v>34838.040630109863</v>
      </c>
    </row>
    <row r="9861" spans="2:9" x14ac:dyDescent="0.3">
      <c r="B9861" s="7">
        <v>44241</v>
      </c>
      <c r="C9861" s="6">
        <v>12</v>
      </c>
      <c r="D9861" s="46">
        <v>43587.276428175326</v>
      </c>
      <c r="G9861" s="7">
        <v>44241</v>
      </c>
      <c r="H9861" s="6">
        <v>12</v>
      </c>
      <c r="I9861" s="46">
        <v>29837.709266865873</v>
      </c>
    </row>
    <row r="9862" spans="2:9" x14ac:dyDescent="0.3">
      <c r="B9862" s="7">
        <v>44241</v>
      </c>
      <c r="C9862" s="6">
        <v>13</v>
      </c>
      <c r="D9862" s="46">
        <v>43866.122386363197</v>
      </c>
      <c r="G9862" s="7">
        <v>44241</v>
      </c>
      <c r="H9862" s="6">
        <v>13</v>
      </c>
      <c r="I9862" s="46">
        <v>31293.921296471792</v>
      </c>
    </row>
    <row r="9863" spans="2:9" x14ac:dyDescent="0.3">
      <c r="B9863" s="7">
        <v>44241</v>
      </c>
      <c r="C9863" s="6">
        <v>14</v>
      </c>
      <c r="D9863" s="46">
        <v>44205.854753128457</v>
      </c>
      <c r="G9863" s="7">
        <v>44241</v>
      </c>
      <c r="H9863" s="6">
        <v>14</v>
      </c>
      <c r="I9863" s="46">
        <v>32880.589781971794</v>
      </c>
    </row>
    <row r="9864" spans="2:9" x14ac:dyDescent="0.3">
      <c r="B9864" s="7">
        <v>44241</v>
      </c>
      <c r="C9864" s="6">
        <v>15</v>
      </c>
      <c r="D9864" s="46">
        <v>39518.716682456208</v>
      </c>
      <c r="G9864" s="7">
        <v>44241</v>
      </c>
      <c r="H9864" s="6">
        <v>15</v>
      </c>
      <c r="I9864" s="46">
        <v>30811.572409107161</v>
      </c>
    </row>
    <row r="9865" spans="2:9" x14ac:dyDescent="0.3">
      <c r="B9865" s="7">
        <v>44241</v>
      </c>
      <c r="C9865" s="6">
        <v>16</v>
      </c>
      <c r="D9865" s="46">
        <v>36420.675693538695</v>
      </c>
      <c r="G9865" s="7">
        <v>44241</v>
      </c>
      <c r="H9865" s="6">
        <v>16</v>
      </c>
      <c r="I9865" s="46">
        <v>29319.111975174917</v>
      </c>
    </row>
    <row r="9866" spans="2:9" x14ac:dyDescent="0.3">
      <c r="B9866" s="7">
        <v>44241</v>
      </c>
      <c r="C9866" s="6">
        <v>17</v>
      </c>
      <c r="D9866" s="46">
        <v>36074.074585570685</v>
      </c>
      <c r="G9866" s="7">
        <v>44241</v>
      </c>
      <c r="H9866" s="6">
        <v>17</v>
      </c>
      <c r="I9866" s="46">
        <v>28366.300536116698</v>
      </c>
    </row>
    <row r="9867" spans="2:9" x14ac:dyDescent="0.3">
      <c r="B9867" s="7">
        <v>44241</v>
      </c>
      <c r="C9867" s="6">
        <v>18</v>
      </c>
      <c r="D9867" s="46">
        <v>37842.802256768708</v>
      </c>
      <c r="G9867" s="7">
        <v>44241</v>
      </c>
      <c r="H9867" s="6">
        <v>18</v>
      </c>
      <c r="I9867" s="46">
        <v>30329.773950158466</v>
      </c>
    </row>
    <row r="9868" spans="2:9" x14ac:dyDescent="0.3">
      <c r="B9868" s="7">
        <v>44241</v>
      </c>
      <c r="C9868" s="6">
        <v>19</v>
      </c>
      <c r="D9868" s="46">
        <v>38470.872712843215</v>
      </c>
      <c r="G9868" s="7">
        <v>44241</v>
      </c>
      <c r="H9868" s="6">
        <v>19</v>
      </c>
      <c r="I9868" s="46">
        <v>28967.583898154935</v>
      </c>
    </row>
    <row r="9869" spans="2:9" x14ac:dyDescent="0.3">
      <c r="B9869" s="7">
        <v>44241</v>
      </c>
      <c r="C9869" s="6">
        <v>20</v>
      </c>
      <c r="D9869" s="46">
        <v>40757.366706495639</v>
      </c>
      <c r="G9869" s="7">
        <v>44241</v>
      </c>
      <c r="H9869" s="6">
        <v>20</v>
      </c>
      <c r="I9869" s="46">
        <v>31663.816153972617</v>
      </c>
    </row>
    <row r="9870" spans="2:9" x14ac:dyDescent="0.3">
      <c r="B9870" s="7">
        <v>44241</v>
      </c>
      <c r="C9870" s="6">
        <v>21</v>
      </c>
      <c r="D9870" s="46">
        <v>39530.42987849527</v>
      </c>
      <c r="G9870" s="7">
        <v>44241</v>
      </c>
      <c r="H9870" s="6">
        <v>21</v>
      </c>
      <c r="I9870" s="46">
        <v>30343.655955152721</v>
      </c>
    </row>
    <row r="9871" spans="2:9" x14ac:dyDescent="0.3">
      <c r="B9871" s="7">
        <v>44241</v>
      </c>
      <c r="C9871" s="6">
        <v>22</v>
      </c>
      <c r="D9871" s="46">
        <v>46679.098434864478</v>
      </c>
      <c r="G9871" s="7">
        <v>44241</v>
      </c>
      <c r="H9871" s="6">
        <v>22</v>
      </c>
      <c r="I9871" s="46">
        <v>38541.330771328954</v>
      </c>
    </row>
    <row r="9872" spans="2:9" x14ac:dyDescent="0.3">
      <c r="B9872" s="7">
        <v>44241</v>
      </c>
      <c r="C9872" s="6">
        <v>23</v>
      </c>
      <c r="D9872" s="46">
        <v>47253.579849667149</v>
      </c>
      <c r="G9872" s="7">
        <v>44241</v>
      </c>
      <c r="H9872" s="6">
        <v>23</v>
      </c>
      <c r="I9872" s="46">
        <v>39008.599862645882</v>
      </c>
    </row>
    <row r="9873" spans="2:9" x14ac:dyDescent="0.3">
      <c r="B9873" s="7">
        <v>44242</v>
      </c>
      <c r="C9873" s="6">
        <v>0</v>
      </c>
      <c r="D9873" s="46">
        <v>46822.308427130265</v>
      </c>
      <c r="G9873" s="7">
        <v>44242</v>
      </c>
      <c r="H9873" s="6">
        <v>0</v>
      </c>
      <c r="I9873" s="46">
        <v>38625.986694341947</v>
      </c>
    </row>
    <row r="9874" spans="2:9" x14ac:dyDescent="0.3">
      <c r="B9874" s="7">
        <v>44242</v>
      </c>
      <c r="C9874" s="6">
        <v>1</v>
      </c>
      <c r="D9874" s="46">
        <v>47119.203461849385</v>
      </c>
      <c r="G9874" s="7">
        <v>44242</v>
      </c>
      <c r="H9874" s="6">
        <v>1</v>
      </c>
      <c r="I9874" s="46">
        <v>39902.428734028617</v>
      </c>
    </row>
    <row r="9875" spans="2:9" x14ac:dyDescent="0.3">
      <c r="B9875" s="7">
        <v>44242</v>
      </c>
      <c r="C9875" s="6">
        <v>2</v>
      </c>
      <c r="D9875" s="46">
        <v>45083.991813288158</v>
      </c>
      <c r="G9875" s="7">
        <v>44242</v>
      </c>
      <c r="H9875" s="6">
        <v>2</v>
      </c>
      <c r="I9875" s="46">
        <v>34802.530189934943</v>
      </c>
    </row>
    <row r="9876" spans="2:9" x14ac:dyDescent="0.3">
      <c r="B9876" s="7">
        <v>44242</v>
      </c>
      <c r="C9876" s="6">
        <v>3</v>
      </c>
      <c r="D9876" s="46">
        <v>42032.42953440189</v>
      </c>
      <c r="G9876" s="7">
        <v>44242</v>
      </c>
      <c r="H9876" s="6">
        <v>3</v>
      </c>
      <c r="I9876" s="46">
        <v>32057.824169203126</v>
      </c>
    </row>
    <row r="9877" spans="2:9" x14ac:dyDescent="0.3">
      <c r="B9877" s="7">
        <v>44242</v>
      </c>
      <c r="C9877" s="6">
        <v>4</v>
      </c>
      <c r="D9877" s="46">
        <v>40977.433345326317</v>
      </c>
      <c r="G9877" s="7">
        <v>44242</v>
      </c>
      <c r="H9877" s="6">
        <v>4</v>
      </c>
      <c r="I9877" s="46">
        <v>36153.209951387173</v>
      </c>
    </row>
    <row r="9878" spans="2:9" x14ac:dyDescent="0.3">
      <c r="B9878" s="7">
        <v>44242</v>
      </c>
      <c r="C9878" s="6">
        <v>5</v>
      </c>
      <c r="D9878" s="46">
        <v>42745.884357585936</v>
      </c>
      <c r="G9878" s="7">
        <v>44242</v>
      </c>
      <c r="H9878" s="6">
        <v>5</v>
      </c>
      <c r="I9878" s="46">
        <v>37362.356489714395</v>
      </c>
    </row>
    <row r="9879" spans="2:9" x14ac:dyDescent="0.3">
      <c r="B9879" s="7">
        <v>44242</v>
      </c>
      <c r="C9879" s="6">
        <v>6</v>
      </c>
      <c r="D9879" s="46">
        <v>44375.615241168794</v>
      </c>
      <c r="G9879" s="7">
        <v>44242</v>
      </c>
      <c r="H9879" s="6">
        <v>6</v>
      </c>
      <c r="I9879" s="46">
        <v>37413.140106458384</v>
      </c>
    </row>
    <row r="9880" spans="2:9" x14ac:dyDescent="0.3">
      <c r="B9880" s="7">
        <v>44242</v>
      </c>
      <c r="C9880" s="6">
        <v>7</v>
      </c>
      <c r="D9880" s="46">
        <v>35107.101739745638</v>
      </c>
      <c r="G9880" s="7">
        <v>44242</v>
      </c>
      <c r="H9880" s="6">
        <v>7</v>
      </c>
      <c r="I9880" s="46">
        <v>30614.641223639723</v>
      </c>
    </row>
    <row r="9881" spans="2:9" x14ac:dyDescent="0.3">
      <c r="B9881" s="7">
        <v>44242</v>
      </c>
      <c r="C9881" s="6">
        <v>8</v>
      </c>
      <c r="D9881" s="46">
        <v>38030.485181787255</v>
      </c>
      <c r="G9881" s="7">
        <v>44242</v>
      </c>
      <c r="H9881" s="6">
        <v>8</v>
      </c>
      <c r="I9881" s="46">
        <v>26385.191973137582</v>
      </c>
    </row>
    <row r="9882" spans="2:9" x14ac:dyDescent="0.3">
      <c r="B9882" s="7">
        <v>44242</v>
      </c>
      <c r="C9882" s="6">
        <v>9</v>
      </c>
      <c r="D9882" s="46">
        <v>43923.531074584665</v>
      </c>
      <c r="G9882" s="7">
        <v>44242</v>
      </c>
      <c r="H9882" s="6">
        <v>9</v>
      </c>
      <c r="I9882" s="46">
        <v>33485.10118877171</v>
      </c>
    </row>
    <row r="9883" spans="2:9" x14ac:dyDescent="0.3">
      <c r="B9883" s="7">
        <v>44242</v>
      </c>
      <c r="C9883" s="6">
        <v>10</v>
      </c>
      <c r="D9883" s="46">
        <v>46042.32198818351</v>
      </c>
      <c r="G9883" s="7">
        <v>44242</v>
      </c>
      <c r="H9883" s="6">
        <v>10</v>
      </c>
      <c r="I9883" s="46">
        <v>36101.134532210039</v>
      </c>
    </row>
    <row r="9884" spans="2:9" x14ac:dyDescent="0.3">
      <c r="B9884" s="7">
        <v>44242</v>
      </c>
      <c r="C9884" s="6">
        <v>11</v>
      </c>
      <c r="D9884" s="46">
        <v>43248.112965808512</v>
      </c>
      <c r="G9884" s="7">
        <v>44242</v>
      </c>
      <c r="H9884" s="6">
        <v>11</v>
      </c>
      <c r="I9884" s="46">
        <v>35234.534829260439</v>
      </c>
    </row>
    <row r="9885" spans="2:9" x14ac:dyDescent="0.3">
      <c r="B9885" s="7">
        <v>44242</v>
      </c>
      <c r="C9885" s="6">
        <v>12</v>
      </c>
      <c r="D9885" s="46">
        <v>40661.903769166609</v>
      </c>
      <c r="G9885" s="7">
        <v>44242</v>
      </c>
      <c r="H9885" s="6">
        <v>12</v>
      </c>
      <c r="I9885" s="46">
        <v>32628.723871029521</v>
      </c>
    </row>
    <row r="9886" spans="2:9" x14ac:dyDescent="0.3">
      <c r="B9886" s="7">
        <v>44242</v>
      </c>
      <c r="C9886" s="6">
        <v>13</v>
      </c>
      <c r="D9886" s="46">
        <v>32751.766904121814</v>
      </c>
      <c r="G9886" s="7">
        <v>44242</v>
      </c>
      <c r="H9886" s="6">
        <v>13</v>
      </c>
      <c r="I9886" s="46">
        <v>25095.75640804079</v>
      </c>
    </row>
    <row r="9887" spans="2:9" x14ac:dyDescent="0.3">
      <c r="B9887" s="7">
        <v>44242</v>
      </c>
      <c r="C9887" s="6">
        <v>14</v>
      </c>
      <c r="D9887" s="46">
        <v>30501.099275337849</v>
      </c>
      <c r="G9887" s="7">
        <v>44242</v>
      </c>
      <c r="H9887" s="6">
        <v>14</v>
      </c>
      <c r="I9887" s="46">
        <v>21747.910668034292</v>
      </c>
    </row>
    <row r="9888" spans="2:9" x14ac:dyDescent="0.3">
      <c r="B9888" s="7">
        <v>44242</v>
      </c>
      <c r="C9888" s="6">
        <v>15</v>
      </c>
      <c r="D9888" s="46">
        <v>21029.522460166241</v>
      </c>
      <c r="G9888" s="7">
        <v>44242</v>
      </c>
      <c r="H9888" s="6">
        <v>15</v>
      </c>
      <c r="I9888" s="46">
        <v>15703.713331496132</v>
      </c>
    </row>
    <row r="9889" spans="2:9" x14ac:dyDescent="0.3">
      <c r="B9889" s="7">
        <v>44242</v>
      </c>
      <c r="C9889" s="6">
        <v>16</v>
      </c>
      <c r="D9889" s="46">
        <v>15172.682607598612</v>
      </c>
      <c r="G9889" s="7">
        <v>44242</v>
      </c>
      <c r="H9889" s="6">
        <v>16</v>
      </c>
      <c r="I9889" s="46">
        <v>10843.033017782489</v>
      </c>
    </row>
    <row r="9890" spans="2:9" x14ac:dyDescent="0.3">
      <c r="B9890" s="7">
        <v>44242</v>
      </c>
      <c r="C9890" s="6">
        <v>17</v>
      </c>
      <c r="D9890" s="46">
        <v>13648.712172062233</v>
      </c>
      <c r="G9890" s="7">
        <v>44242</v>
      </c>
      <c r="H9890" s="6">
        <v>17</v>
      </c>
      <c r="I9890" s="46">
        <v>8652.0886405566962</v>
      </c>
    </row>
    <row r="9891" spans="2:9" x14ac:dyDescent="0.3">
      <c r="B9891" s="7">
        <v>44242</v>
      </c>
      <c r="C9891" s="6">
        <v>18</v>
      </c>
      <c r="D9891" s="46">
        <v>12349.615812116683</v>
      </c>
      <c r="G9891" s="7">
        <v>44242</v>
      </c>
      <c r="H9891" s="6">
        <v>18</v>
      </c>
      <c r="I9891" s="46">
        <v>7891.0285125163209</v>
      </c>
    </row>
    <row r="9892" spans="2:9" x14ac:dyDescent="0.3">
      <c r="B9892" s="7">
        <v>44242</v>
      </c>
      <c r="C9892" s="6">
        <v>19</v>
      </c>
      <c r="D9892" s="46">
        <v>15429.285036990379</v>
      </c>
      <c r="G9892" s="7">
        <v>44242</v>
      </c>
      <c r="H9892" s="6">
        <v>19</v>
      </c>
      <c r="I9892" s="46">
        <v>17936.216044134821</v>
      </c>
    </row>
    <row r="9893" spans="2:9" x14ac:dyDescent="0.3">
      <c r="B9893" s="7">
        <v>44242</v>
      </c>
      <c r="C9893" s="6">
        <v>20</v>
      </c>
      <c r="D9893" s="46">
        <v>30094.202094047141</v>
      </c>
      <c r="G9893" s="7">
        <v>44242</v>
      </c>
      <c r="H9893" s="6">
        <v>20</v>
      </c>
      <c r="I9893" s="46">
        <v>28610.459959119329</v>
      </c>
    </row>
    <row r="9894" spans="2:9" x14ac:dyDescent="0.3">
      <c r="B9894" s="7">
        <v>44242</v>
      </c>
      <c r="C9894" s="6">
        <v>21</v>
      </c>
      <c r="D9894" s="46">
        <v>21673.373194000906</v>
      </c>
      <c r="G9894" s="7">
        <v>44242</v>
      </c>
      <c r="H9894" s="6">
        <v>21</v>
      </c>
      <c r="I9894" s="46">
        <v>22533.940284522123</v>
      </c>
    </row>
    <row r="9895" spans="2:9" x14ac:dyDescent="0.3">
      <c r="B9895" s="7">
        <v>44242</v>
      </c>
      <c r="C9895" s="6">
        <v>22</v>
      </c>
      <c r="D9895" s="46">
        <v>22223.07755616034</v>
      </c>
      <c r="G9895" s="7">
        <v>44242</v>
      </c>
      <c r="H9895" s="6">
        <v>22</v>
      </c>
      <c r="I9895" s="46">
        <v>21898.103643539474</v>
      </c>
    </row>
    <row r="9896" spans="2:9" x14ac:dyDescent="0.3">
      <c r="B9896" s="7">
        <v>44242</v>
      </c>
      <c r="C9896" s="6">
        <v>23</v>
      </c>
      <c r="D9896" s="46">
        <v>28686.532424300331</v>
      </c>
      <c r="G9896" s="7">
        <v>44242</v>
      </c>
      <c r="H9896" s="6">
        <v>23</v>
      </c>
      <c r="I9896" s="46">
        <v>26753.186633966197</v>
      </c>
    </row>
    <row r="9897" spans="2:9" x14ac:dyDescent="0.3">
      <c r="B9897" s="7">
        <v>44243</v>
      </c>
      <c r="C9897" s="6">
        <v>0</v>
      </c>
      <c r="D9897" s="46">
        <v>37267.394423853744</v>
      </c>
      <c r="G9897" s="7">
        <v>44243</v>
      </c>
      <c r="H9897" s="6">
        <v>0</v>
      </c>
      <c r="I9897" s="46">
        <v>30713.561528776067</v>
      </c>
    </row>
    <row r="9898" spans="2:9" x14ac:dyDescent="0.3">
      <c r="B9898" s="7">
        <v>44243</v>
      </c>
      <c r="C9898" s="6">
        <v>1</v>
      </c>
      <c r="D9898" s="46">
        <v>36513.663312455676</v>
      </c>
      <c r="G9898" s="7">
        <v>44243</v>
      </c>
      <c r="H9898" s="6">
        <v>1</v>
      </c>
      <c r="I9898" s="46">
        <v>23705.797231698976</v>
      </c>
    </row>
    <row r="9899" spans="2:9" x14ac:dyDescent="0.3">
      <c r="B9899" s="7">
        <v>44243</v>
      </c>
      <c r="C9899" s="6">
        <v>2</v>
      </c>
      <c r="D9899" s="46">
        <v>25888.693226811862</v>
      </c>
      <c r="G9899" s="7">
        <v>44243</v>
      </c>
      <c r="H9899" s="6">
        <v>2</v>
      </c>
      <c r="I9899" s="46">
        <v>21323.787630779803</v>
      </c>
    </row>
    <row r="9900" spans="2:9" x14ac:dyDescent="0.3">
      <c r="B9900" s="7">
        <v>44243</v>
      </c>
      <c r="C9900" s="6">
        <v>3</v>
      </c>
      <c r="D9900" s="46">
        <v>37803.015966754727</v>
      </c>
      <c r="G9900" s="7">
        <v>44243</v>
      </c>
      <c r="H9900" s="6">
        <v>3</v>
      </c>
      <c r="I9900" s="46">
        <v>33440.066872118427</v>
      </c>
    </row>
    <row r="9901" spans="2:9" x14ac:dyDescent="0.3">
      <c r="B9901" s="7">
        <v>44243</v>
      </c>
      <c r="C9901" s="6">
        <v>4</v>
      </c>
      <c r="D9901" s="46">
        <v>35826.578766706582</v>
      </c>
      <c r="G9901" s="7">
        <v>44243</v>
      </c>
      <c r="H9901" s="6">
        <v>4</v>
      </c>
      <c r="I9901" s="46">
        <v>30785.474785499999</v>
      </c>
    </row>
    <row r="9902" spans="2:9" x14ac:dyDescent="0.3">
      <c r="B9902" s="7">
        <v>44243</v>
      </c>
      <c r="C9902" s="6">
        <v>5</v>
      </c>
      <c r="D9902" s="46">
        <v>42314.526235539968</v>
      </c>
      <c r="G9902" s="7">
        <v>44243</v>
      </c>
      <c r="H9902" s="6">
        <v>5</v>
      </c>
      <c r="I9902" s="46">
        <v>36488.274854364558</v>
      </c>
    </row>
    <row r="9903" spans="2:9" x14ac:dyDescent="0.3">
      <c r="B9903" s="7">
        <v>44243</v>
      </c>
      <c r="C9903" s="6">
        <v>6</v>
      </c>
      <c r="D9903" s="46">
        <v>40040.076649341572</v>
      </c>
      <c r="G9903" s="7">
        <v>44243</v>
      </c>
      <c r="H9903" s="6">
        <v>6</v>
      </c>
      <c r="I9903" s="46">
        <v>30939.938697473932</v>
      </c>
    </row>
    <row r="9904" spans="2:9" x14ac:dyDescent="0.3">
      <c r="B9904" s="7">
        <v>44243</v>
      </c>
      <c r="C9904" s="6">
        <v>7</v>
      </c>
      <c r="D9904" s="46">
        <v>40055.439016476936</v>
      </c>
      <c r="G9904" s="7">
        <v>44243</v>
      </c>
      <c r="H9904" s="6">
        <v>7</v>
      </c>
      <c r="I9904" s="46">
        <v>29593.735917928374</v>
      </c>
    </row>
    <row r="9905" spans="2:9" x14ac:dyDescent="0.3">
      <c r="B9905" s="7">
        <v>44243</v>
      </c>
      <c r="C9905" s="6">
        <v>8</v>
      </c>
      <c r="D9905" s="46">
        <v>39850.479516998726</v>
      </c>
      <c r="G9905" s="7">
        <v>44243</v>
      </c>
      <c r="H9905" s="6">
        <v>8</v>
      </c>
      <c r="I9905" s="46">
        <v>32706.74493710979</v>
      </c>
    </row>
    <row r="9906" spans="2:9" x14ac:dyDescent="0.3">
      <c r="B9906" s="7">
        <v>44243</v>
      </c>
      <c r="C9906" s="6">
        <v>9</v>
      </c>
      <c r="D9906" s="46">
        <v>38576.979227935321</v>
      </c>
      <c r="G9906" s="7">
        <v>44243</v>
      </c>
      <c r="H9906" s="6">
        <v>9</v>
      </c>
      <c r="I9906" s="46">
        <v>31707.278095823767</v>
      </c>
    </row>
    <row r="9907" spans="2:9" x14ac:dyDescent="0.3">
      <c r="B9907" s="7">
        <v>44243</v>
      </c>
      <c r="C9907" s="6">
        <v>10</v>
      </c>
      <c r="D9907" s="46">
        <v>43159.297637309413</v>
      </c>
      <c r="G9907" s="7">
        <v>44243</v>
      </c>
      <c r="H9907" s="6">
        <v>10</v>
      </c>
      <c r="I9907" s="46">
        <v>32746.503906862003</v>
      </c>
    </row>
    <row r="9908" spans="2:9" x14ac:dyDescent="0.3">
      <c r="B9908" s="7">
        <v>44243</v>
      </c>
      <c r="C9908" s="6">
        <v>11</v>
      </c>
      <c r="D9908" s="46">
        <v>43827.45831852471</v>
      </c>
      <c r="G9908" s="7">
        <v>44243</v>
      </c>
      <c r="H9908" s="6">
        <v>11</v>
      </c>
      <c r="I9908" s="46">
        <v>36966.440484231745</v>
      </c>
    </row>
    <row r="9909" spans="2:9" x14ac:dyDescent="0.3">
      <c r="B9909" s="7">
        <v>44243</v>
      </c>
      <c r="C9909" s="6">
        <v>12</v>
      </c>
      <c r="D9909" s="46">
        <v>42638.890390436223</v>
      </c>
      <c r="G9909" s="7">
        <v>44243</v>
      </c>
      <c r="H9909" s="6">
        <v>12</v>
      </c>
      <c r="I9909" s="46">
        <v>39105.532779661437</v>
      </c>
    </row>
    <row r="9910" spans="2:9" x14ac:dyDescent="0.3">
      <c r="B9910" s="7">
        <v>44243</v>
      </c>
      <c r="C9910" s="6">
        <v>13</v>
      </c>
      <c r="D9910" s="46">
        <v>39466.768112635364</v>
      </c>
      <c r="G9910" s="7">
        <v>44243</v>
      </c>
      <c r="H9910" s="6">
        <v>13</v>
      </c>
      <c r="I9910" s="46">
        <v>37181.686329841119</v>
      </c>
    </row>
    <row r="9911" spans="2:9" x14ac:dyDescent="0.3">
      <c r="B9911" s="7">
        <v>44243</v>
      </c>
      <c r="C9911" s="6">
        <v>14</v>
      </c>
      <c r="D9911" s="46">
        <v>41751.839845441325</v>
      </c>
      <c r="G9911" s="7">
        <v>44243</v>
      </c>
      <c r="H9911" s="6">
        <v>14</v>
      </c>
      <c r="I9911" s="46">
        <v>35339.627728809042</v>
      </c>
    </row>
    <row r="9912" spans="2:9" x14ac:dyDescent="0.3">
      <c r="B9912" s="7">
        <v>44243</v>
      </c>
      <c r="C9912" s="6">
        <v>15</v>
      </c>
      <c r="D9912" s="46">
        <v>39430.268609159706</v>
      </c>
      <c r="G9912" s="7">
        <v>44243</v>
      </c>
      <c r="H9912" s="6">
        <v>15</v>
      </c>
      <c r="I9912" s="46">
        <v>29324.085317062913</v>
      </c>
    </row>
    <row r="9913" spans="2:9" x14ac:dyDescent="0.3">
      <c r="B9913" s="7">
        <v>44243</v>
      </c>
      <c r="C9913" s="6">
        <v>16</v>
      </c>
      <c r="D9913" s="46">
        <v>32171.764486314678</v>
      </c>
      <c r="G9913" s="7">
        <v>44243</v>
      </c>
      <c r="H9913" s="6">
        <v>16</v>
      </c>
      <c r="I9913" s="46">
        <v>20927.00969320568</v>
      </c>
    </row>
    <row r="9914" spans="2:9" x14ac:dyDescent="0.3">
      <c r="B9914" s="7">
        <v>44243</v>
      </c>
      <c r="C9914" s="6">
        <v>17</v>
      </c>
      <c r="D9914" s="46">
        <v>25344.808932139083</v>
      </c>
      <c r="G9914" s="7">
        <v>44243</v>
      </c>
      <c r="H9914" s="6">
        <v>17</v>
      </c>
      <c r="I9914" s="46">
        <v>15406.270955988732</v>
      </c>
    </row>
    <row r="9915" spans="2:9" x14ac:dyDescent="0.3">
      <c r="B9915" s="7">
        <v>44243</v>
      </c>
      <c r="C9915" s="6">
        <v>18</v>
      </c>
      <c r="D9915" s="46">
        <v>25364.659214386164</v>
      </c>
      <c r="G9915" s="7">
        <v>44243</v>
      </c>
      <c r="H9915" s="6">
        <v>18</v>
      </c>
      <c r="I9915" s="46">
        <v>19516.236277449181</v>
      </c>
    </row>
    <row r="9916" spans="2:9" x14ac:dyDescent="0.3">
      <c r="B9916" s="7">
        <v>44243</v>
      </c>
      <c r="C9916" s="6">
        <v>19</v>
      </c>
      <c r="D9916" s="46">
        <v>25528.767189224382</v>
      </c>
      <c r="G9916" s="7">
        <v>44243</v>
      </c>
      <c r="H9916" s="6">
        <v>19</v>
      </c>
      <c r="I9916" s="46">
        <v>28047.495684486104</v>
      </c>
    </row>
    <row r="9917" spans="2:9" x14ac:dyDescent="0.3">
      <c r="B9917" s="7">
        <v>44243</v>
      </c>
      <c r="C9917" s="6">
        <v>20</v>
      </c>
      <c r="D9917" s="46">
        <v>27875.054106850021</v>
      </c>
      <c r="G9917" s="7">
        <v>44243</v>
      </c>
      <c r="H9917" s="6">
        <v>20</v>
      </c>
      <c r="I9917" s="46">
        <v>21684.309370746956</v>
      </c>
    </row>
    <row r="9918" spans="2:9" x14ac:dyDescent="0.3">
      <c r="B9918" s="7">
        <v>44243</v>
      </c>
      <c r="C9918" s="6">
        <v>21</v>
      </c>
      <c r="D9918" s="46">
        <v>32474.792777941857</v>
      </c>
      <c r="G9918" s="7">
        <v>44243</v>
      </c>
      <c r="H9918" s="6">
        <v>21</v>
      </c>
      <c r="I9918" s="46">
        <v>27692.064435213979</v>
      </c>
    </row>
    <row r="9919" spans="2:9" x14ac:dyDescent="0.3">
      <c r="B9919" s="7">
        <v>44243</v>
      </c>
      <c r="C9919" s="6">
        <v>22</v>
      </c>
      <c r="D9919" s="46">
        <v>37399.043187943134</v>
      </c>
      <c r="G9919" s="7">
        <v>44243</v>
      </c>
      <c r="H9919" s="6">
        <v>22</v>
      </c>
      <c r="I9919" s="46">
        <v>30152.968968386267</v>
      </c>
    </row>
    <row r="9920" spans="2:9" x14ac:dyDescent="0.3">
      <c r="B9920" s="7">
        <v>44243</v>
      </c>
      <c r="C9920" s="6">
        <v>23</v>
      </c>
      <c r="D9920" s="46">
        <v>43427.348049971297</v>
      </c>
      <c r="G9920" s="7">
        <v>44243</v>
      </c>
      <c r="H9920" s="6">
        <v>23</v>
      </c>
      <c r="I9920" s="46">
        <v>36407.548894408807</v>
      </c>
    </row>
    <row r="9921" spans="2:9" x14ac:dyDescent="0.3">
      <c r="B9921" s="7">
        <v>44244</v>
      </c>
      <c r="C9921" s="6">
        <v>0</v>
      </c>
      <c r="D9921" s="46">
        <v>44832.879944549051</v>
      </c>
      <c r="G9921" s="7">
        <v>44244</v>
      </c>
      <c r="H9921" s="6">
        <v>0</v>
      </c>
      <c r="I9921" s="46">
        <v>36854.769719026895</v>
      </c>
    </row>
    <row r="9922" spans="2:9" x14ac:dyDescent="0.3">
      <c r="B9922" s="7">
        <v>44244</v>
      </c>
      <c r="C9922" s="6">
        <v>1</v>
      </c>
      <c r="D9922" s="46">
        <v>44841.24693072911</v>
      </c>
      <c r="G9922" s="7">
        <v>44244</v>
      </c>
      <c r="H9922" s="6">
        <v>1</v>
      </c>
      <c r="I9922" s="46">
        <v>38047.641105572118</v>
      </c>
    </row>
    <row r="9923" spans="2:9" x14ac:dyDescent="0.3">
      <c r="B9923" s="7">
        <v>44244</v>
      </c>
      <c r="C9923" s="6">
        <v>2</v>
      </c>
      <c r="D9923" s="46">
        <v>46529.647054427507</v>
      </c>
      <c r="G9923" s="7">
        <v>44244</v>
      </c>
      <c r="H9923" s="6">
        <v>2</v>
      </c>
      <c r="I9923" s="46">
        <v>40584.413700835939</v>
      </c>
    </row>
    <row r="9924" spans="2:9" x14ac:dyDescent="0.3">
      <c r="B9924" s="7">
        <v>44244</v>
      </c>
      <c r="C9924" s="6">
        <v>3</v>
      </c>
      <c r="D9924" s="46">
        <v>43507.44667188717</v>
      </c>
      <c r="G9924" s="7">
        <v>44244</v>
      </c>
      <c r="H9924" s="6">
        <v>3</v>
      </c>
      <c r="I9924" s="46">
        <v>38186.655021962593</v>
      </c>
    </row>
    <row r="9925" spans="2:9" x14ac:dyDescent="0.3">
      <c r="B9925" s="7">
        <v>44244</v>
      </c>
      <c r="C9925" s="6">
        <v>4</v>
      </c>
      <c r="D9925" s="46">
        <v>45713.465047131911</v>
      </c>
      <c r="G9925" s="7">
        <v>44244</v>
      </c>
      <c r="H9925" s="6">
        <v>4</v>
      </c>
      <c r="I9925" s="46">
        <v>42069.845209837666</v>
      </c>
    </row>
    <row r="9926" spans="2:9" x14ac:dyDescent="0.3">
      <c r="B9926" s="7">
        <v>44244</v>
      </c>
      <c r="C9926" s="6">
        <v>5</v>
      </c>
      <c r="D9926" s="46">
        <v>45143.38777039844</v>
      </c>
      <c r="G9926" s="7">
        <v>44244</v>
      </c>
      <c r="H9926" s="6">
        <v>5</v>
      </c>
      <c r="I9926" s="46">
        <v>42675.032231351484</v>
      </c>
    </row>
    <row r="9927" spans="2:9" x14ac:dyDescent="0.3">
      <c r="B9927" s="7">
        <v>44244</v>
      </c>
      <c r="C9927" s="6">
        <v>6</v>
      </c>
      <c r="D9927" s="46">
        <v>37819.655933289701</v>
      </c>
      <c r="G9927" s="7">
        <v>44244</v>
      </c>
      <c r="H9927" s="6">
        <v>6</v>
      </c>
      <c r="I9927" s="46">
        <v>32500.81546136933</v>
      </c>
    </row>
    <row r="9928" spans="2:9" x14ac:dyDescent="0.3">
      <c r="B9928" s="7">
        <v>44244</v>
      </c>
      <c r="C9928" s="6">
        <v>7</v>
      </c>
      <c r="D9928" s="46">
        <v>31735.804960454134</v>
      </c>
      <c r="G9928" s="7">
        <v>44244</v>
      </c>
      <c r="H9928" s="6">
        <v>7</v>
      </c>
      <c r="I9928" s="46">
        <v>23271.446938299505</v>
      </c>
    </row>
    <row r="9929" spans="2:9" x14ac:dyDescent="0.3">
      <c r="B9929" s="7">
        <v>44244</v>
      </c>
      <c r="C9929" s="6">
        <v>8</v>
      </c>
      <c r="D9929" s="46">
        <v>31283.226412119737</v>
      </c>
      <c r="G9929" s="7">
        <v>44244</v>
      </c>
      <c r="H9929" s="6">
        <v>8</v>
      </c>
      <c r="I9929" s="46">
        <v>26666.742061614557</v>
      </c>
    </row>
    <row r="9930" spans="2:9" x14ac:dyDescent="0.3">
      <c r="B9930" s="7">
        <v>44244</v>
      </c>
      <c r="C9930" s="6">
        <v>9</v>
      </c>
      <c r="D9930" s="46">
        <v>45487.491154410607</v>
      </c>
      <c r="G9930" s="7">
        <v>44244</v>
      </c>
      <c r="H9930" s="6">
        <v>9</v>
      </c>
      <c r="I9930" s="46">
        <v>39866.509612743917</v>
      </c>
    </row>
    <row r="9931" spans="2:9" x14ac:dyDescent="0.3">
      <c r="B9931" s="7">
        <v>44244</v>
      </c>
      <c r="C9931" s="6">
        <v>10</v>
      </c>
      <c r="D9931" s="46">
        <v>46206.925318761263</v>
      </c>
      <c r="G9931" s="7">
        <v>44244</v>
      </c>
      <c r="H9931" s="6">
        <v>10</v>
      </c>
      <c r="I9931" s="46">
        <v>42127.141420257809</v>
      </c>
    </row>
    <row r="9932" spans="2:9" x14ac:dyDescent="0.3">
      <c r="B9932" s="7">
        <v>44244</v>
      </c>
      <c r="C9932" s="6">
        <v>11</v>
      </c>
      <c r="D9932" s="46">
        <v>46080.142440863201</v>
      </c>
      <c r="G9932" s="7">
        <v>44244</v>
      </c>
      <c r="H9932" s="6">
        <v>11</v>
      </c>
      <c r="I9932" s="46">
        <v>43457.290681018181</v>
      </c>
    </row>
    <row r="9933" spans="2:9" x14ac:dyDescent="0.3">
      <c r="B9933" s="7">
        <v>44244</v>
      </c>
      <c r="C9933" s="6">
        <v>12</v>
      </c>
      <c r="D9933" s="46">
        <v>46578.935217051607</v>
      </c>
      <c r="G9933" s="7">
        <v>44244</v>
      </c>
      <c r="H9933" s="6">
        <v>12</v>
      </c>
      <c r="I9933" s="46">
        <v>42644.696307265622</v>
      </c>
    </row>
    <row r="9934" spans="2:9" x14ac:dyDescent="0.3">
      <c r="B9934" s="7">
        <v>44244</v>
      </c>
      <c r="C9934" s="6">
        <v>13</v>
      </c>
      <c r="D9934" s="46">
        <v>45753.649765192225</v>
      </c>
      <c r="G9934" s="7">
        <v>44244</v>
      </c>
      <c r="H9934" s="6">
        <v>13</v>
      </c>
      <c r="I9934" s="46">
        <v>41305.533655996544</v>
      </c>
    </row>
    <row r="9935" spans="2:9" x14ac:dyDescent="0.3">
      <c r="B9935" s="7">
        <v>44244</v>
      </c>
      <c r="C9935" s="6">
        <v>14</v>
      </c>
      <c r="D9935" s="46">
        <v>44336.641393270351</v>
      </c>
      <c r="G9935" s="7">
        <v>44244</v>
      </c>
      <c r="H9935" s="6">
        <v>14</v>
      </c>
      <c r="I9935" s="46">
        <v>38104.381042191853</v>
      </c>
    </row>
    <row r="9936" spans="2:9" x14ac:dyDescent="0.3">
      <c r="B9936" s="7">
        <v>44244</v>
      </c>
      <c r="C9936" s="6">
        <v>15</v>
      </c>
      <c r="D9936" s="46">
        <v>42635.280185594122</v>
      </c>
      <c r="G9936" s="7">
        <v>44244</v>
      </c>
      <c r="H9936" s="6">
        <v>15</v>
      </c>
      <c r="I9936" s="46">
        <v>35541.61165433241</v>
      </c>
    </row>
    <row r="9937" spans="2:9" x14ac:dyDescent="0.3">
      <c r="B9937" s="7">
        <v>44244</v>
      </c>
      <c r="C9937" s="6">
        <v>16</v>
      </c>
      <c r="D9937" s="46">
        <v>39225.49712093277</v>
      </c>
      <c r="G9937" s="7">
        <v>44244</v>
      </c>
      <c r="H9937" s="6">
        <v>16</v>
      </c>
      <c r="I9937" s="46">
        <v>27576.41694497352</v>
      </c>
    </row>
    <row r="9938" spans="2:9" x14ac:dyDescent="0.3">
      <c r="B9938" s="7">
        <v>44244</v>
      </c>
      <c r="C9938" s="6">
        <v>17</v>
      </c>
      <c r="D9938" s="46">
        <v>27334.912501605282</v>
      </c>
      <c r="G9938" s="7">
        <v>44244</v>
      </c>
      <c r="H9938" s="6">
        <v>17</v>
      </c>
      <c r="I9938" s="46">
        <v>18285.509527190956</v>
      </c>
    </row>
    <row r="9939" spans="2:9" x14ac:dyDescent="0.3">
      <c r="B9939" s="7">
        <v>44244</v>
      </c>
      <c r="C9939" s="6">
        <v>18</v>
      </c>
      <c r="D9939" s="46">
        <v>17330.084254145724</v>
      </c>
      <c r="G9939" s="7">
        <v>44244</v>
      </c>
      <c r="H9939" s="6">
        <v>18</v>
      </c>
      <c r="I9939" s="46">
        <v>14024.127866225868</v>
      </c>
    </row>
    <row r="9940" spans="2:9" x14ac:dyDescent="0.3">
      <c r="B9940" s="7">
        <v>44244</v>
      </c>
      <c r="C9940" s="6">
        <v>19</v>
      </c>
      <c r="D9940" s="46">
        <v>15724.856930331342</v>
      </c>
      <c r="G9940" s="7">
        <v>44244</v>
      </c>
      <c r="H9940" s="6">
        <v>19</v>
      </c>
      <c r="I9940" s="46">
        <v>11343.73114977385</v>
      </c>
    </row>
    <row r="9941" spans="2:9" x14ac:dyDescent="0.3">
      <c r="B9941" s="7">
        <v>44244</v>
      </c>
      <c r="C9941" s="6">
        <v>20</v>
      </c>
      <c r="D9941" s="46">
        <v>20961.577350757278</v>
      </c>
      <c r="G9941" s="7">
        <v>44244</v>
      </c>
      <c r="H9941" s="6">
        <v>20</v>
      </c>
      <c r="I9941" s="46">
        <v>17276.50638812175</v>
      </c>
    </row>
    <row r="9942" spans="2:9" x14ac:dyDescent="0.3">
      <c r="B9942" s="7">
        <v>44244</v>
      </c>
      <c r="C9942" s="6">
        <v>21</v>
      </c>
      <c r="D9942" s="46">
        <v>40208.603374581849</v>
      </c>
      <c r="G9942" s="7">
        <v>44244</v>
      </c>
      <c r="H9942" s="6">
        <v>21</v>
      </c>
      <c r="I9942" s="46">
        <v>41936.36675471958</v>
      </c>
    </row>
    <row r="9943" spans="2:9" x14ac:dyDescent="0.3">
      <c r="B9943" s="7">
        <v>44244</v>
      </c>
      <c r="C9943" s="6">
        <v>22</v>
      </c>
      <c r="D9943" s="46">
        <v>44307.520112274709</v>
      </c>
      <c r="G9943" s="7">
        <v>44244</v>
      </c>
      <c r="H9943" s="6">
        <v>22</v>
      </c>
      <c r="I9943" s="46">
        <v>41810.014645478215</v>
      </c>
    </row>
    <row r="9944" spans="2:9" x14ac:dyDescent="0.3">
      <c r="B9944" s="7">
        <v>44244</v>
      </c>
      <c r="C9944" s="6">
        <v>23</v>
      </c>
      <c r="D9944" s="46">
        <v>43828.444159658429</v>
      </c>
      <c r="G9944" s="7">
        <v>44244</v>
      </c>
      <c r="H9944" s="6">
        <v>23</v>
      </c>
      <c r="I9944" s="46">
        <v>41177.53805448873</v>
      </c>
    </row>
    <row r="9945" spans="2:9" x14ac:dyDescent="0.3">
      <c r="B9945" s="7">
        <v>44245</v>
      </c>
      <c r="C9945" s="6">
        <v>0</v>
      </c>
      <c r="D9945" s="46">
        <v>38646.13715588372</v>
      </c>
      <c r="G9945" s="7">
        <v>44245</v>
      </c>
      <c r="H9945" s="6">
        <v>0</v>
      </c>
      <c r="I9945" s="46">
        <v>39217.459762048602</v>
      </c>
    </row>
    <row r="9946" spans="2:9" x14ac:dyDescent="0.3">
      <c r="B9946" s="7">
        <v>44245</v>
      </c>
      <c r="C9946" s="6">
        <v>1</v>
      </c>
      <c r="D9946" s="46">
        <v>43368.752845210031</v>
      </c>
      <c r="G9946" s="7">
        <v>44245</v>
      </c>
      <c r="H9946" s="6">
        <v>1</v>
      </c>
      <c r="I9946" s="46">
        <v>35179.909902578125</v>
      </c>
    </row>
    <row r="9947" spans="2:9" x14ac:dyDescent="0.3">
      <c r="B9947" s="7">
        <v>44245</v>
      </c>
      <c r="C9947" s="6">
        <v>2</v>
      </c>
      <c r="D9947" s="46">
        <v>42622.840272460569</v>
      </c>
      <c r="G9947" s="7">
        <v>44245</v>
      </c>
      <c r="H9947" s="6">
        <v>2</v>
      </c>
      <c r="I9947" s="46">
        <v>40824.875022976485</v>
      </c>
    </row>
    <row r="9948" spans="2:9" x14ac:dyDescent="0.3">
      <c r="B9948" s="7">
        <v>44245</v>
      </c>
      <c r="C9948" s="6">
        <v>3</v>
      </c>
      <c r="D9948" s="46">
        <v>40153.336358085035</v>
      </c>
      <c r="G9948" s="7">
        <v>44245</v>
      </c>
      <c r="H9948" s="6">
        <v>3</v>
      </c>
      <c r="I9948" s="46">
        <v>38889.600115892426</v>
      </c>
    </row>
    <row r="9949" spans="2:9" x14ac:dyDescent="0.3">
      <c r="B9949" s="7">
        <v>44245</v>
      </c>
      <c r="C9949" s="6">
        <v>4</v>
      </c>
      <c r="D9949" s="46">
        <v>40089.330716655342</v>
      </c>
      <c r="G9949" s="7">
        <v>44245</v>
      </c>
      <c r="H9949" s="6">
        <v>4</v>
      </c>
      <c r="I9949" s="46">
        <v>39982.74552585066</v>
      </c>
    </row>
    <row r="9950" spans="2:9" x14ac:dyDescent="0.3">
      <c r="B9950" s="7">
        <v>44245</v>
      </c>
      <c r="C9950" s="6">
        <v>5</v>
      </c>
      <c r="D9950" s="46">
        <v>37421.870964062233</v>
      </c>
      <c r="G9950" s="7">
        <v>44245</v>
      </c>
      <c r="H9950" s="6">
        <v>5</v>
      </c>
      <c r="I9950" s="46">
        <v>39925.410346932316</v>
      </c>
    </row>
    <row r="9951" spans="2:9" x14ac:dyDescent="0.3">
      <c r="B9951" s="7">
        <v>44245</v>
      </c>
      <c r="C9951" s="6">
        <v>6</v>
      </c>
      <c r="D9951" s="46">
        <v>44583.120197957483</v>
      </c>
      <c r="G9951" s="7">
        <v>44245</v>
      </c>
      <c r="H9951" s="6">
        <v>6</v>
      </c>
      <c r="I9951" s="46">
        <v>44857.771081326398</v>
      </c>
    </row>
    <row r="9952" spans="2:9" x14ac:dyDescent="0.3">
      <c r="B9952" s="7">
        <v>44245</v>
      </c>
      <c r="C9952" s="6">
        <v>7</v>
      </c>
      <c r="D9952" s="46">
        <v>44482.764098248728</v>
      </c>
      <c r="G9952" s="7">
        <v>44245</v>
      </c>
      <c r="H9952" s="6">
        <v>7</v>
      </c>
      <c r="I9952" s="46">
        <v>45379.302693469574</v>
      </c>
    </row>
    <row r="9953" spans="2:9" x14ac:dyDescent="0.3">
      <c r="B9953" s="7">
        <v>44245</v>
      </c>
      <c r="C9953" s="6">
        <v>8</v>
      </c>
      <c r="D9953" s="46">
        <v>44678.802319481292</v>
      </c>
      <c r="G9953" s="7">
        <v>44245</v>
      </c>
      <c r="H9953" s="6">
        <v>8</v>
      </c>
      <c r="I9953" s="46">
        <v>41357.485350546049</v>
      </c>
    </row>
    <row r="9954" spans="2:9" x14ac:dyDescent="0.3">
      <c r="B9954" s="7">
        <v>44245</v>
      </c>
      <c r="C9954" s="6">
        <v>9</v>
      </c>
      <c r="D9954" s="46">
        <v>44433.50613447911</v>
      </c>
      <c r="G9954" s="7">
        <v>44245</v>
      </c>
      <c r="H9954" s="6">
        <v>9</v>
      </c>
      <c r="I9954" s="46">
        <v>37408.423956199593</v>
      </c>
    </row>
    <row r="9955" spans="2:9" x14ac:dyDescent="0.3">
      <c r="B9955" s="7">
        <v>44245</v>
      </c>
      <c r="C9955" s="6">
        <v>10</v>
      </c>
      <c r="D9955" s="46">
        <v>44841.793429683516</v>
      </c>
      <c r="G9955" s="7">
        <v>44245</v>
      </c>
      <c r="H9955" s="6">
        <v>10</v>
      </c>
      <c r="I9955" s="46">
        <v>44240.86723679943</v>
      </c>
    </row>
    <row r="9956" spans="2:9" x14ac:dyDescent="0.3">
      <c r="B9956" s="7">
        <v>44245</v>
      </c>
      <c r="C9956" s="6">
        <v>11</v>
      </c>
      <c r="D9956" s="46">
        <v>44813.24787210847</v>
      </c>
      <c r="G9956" s="7">
        <v>44245</v>
      </c>
      <c r="H9956" s="6">
        <v>11</v>
      </c>
      <c r="I9956" s="46">
        <v>45169.093513333311</v>
      </c>
    </row>
    <row r="9957" spans="2:9" x14ac:dyDescent="0.3">
      <c r="B9957" s="7">
        <v>44245</v>
      </c>
      <c r="C9957" s="6">
        <v>12</v>
      </c>
      <c r="D9957" s="46">
        <v>44656.323776571218</v>
      </c>
      <c r="G9957" s="7">
        <v>44245</v>
      </c>
      <c r="H9957" s="6">
        <v>12</v>
      </c>
      <c r="I9957" s="46">
        <v>44966.40523409548</v>
      </c>
    </row>
    <row r="9958" spans="2:9" x14ac:dyDescent="0.3">
      <c r="B9958" s="7">
        <v>44245</v>
      </c>
      <c r="C9958" s="6">
        <v>13</v>
      </c>
      <c r="D9958" s="46">
        <v>44627.18106422056</v>
      </c>
      <c r="G9958" s="7">
        <v>44245</v>
      </c>
      <c r="H9958" s="6">
        <v>13</v>
      </c>
      <c r="I9958" s="46">
        <v>43541.717664677883</v>
      </c>
    </row>
    <row r="9959" spans="2:9" x14ac:dyDescent="0.3">
      <c r="B9959" s="7">
        <v>44245</v>
      </c>
      <c r="C9959" s="6">
        <v>14</v>
      </c>
      <c r="D9959" s="46">
        <v>44243.435564546875</v>
      </c>
      <c r="G9959" s="7">
        <v>44245</v>
      </c>
      <c r="H9959" s="6">
        <v>14</v>
      </c>
      <c r="I9959" s="46">
        <v>43147.741311190053</v>
      </c>
    </row>
    <row r="9960" spans="2:9" x14ac:dyDescent="0.3">
      <c r="B9960" s="7">
        <v>44245</v>
      </c>
      <c r="C9960" s="6">
        <v>15</v>
      </c>
      <c r="D9960" s="46">
        <v>43740.351651598481</v>
      </c>
      <c r="G9960" s="7">
        <v>44245</v>
      </c>
      <c r="H9960" s="6">
        <v>15</v>
      </c>
      <c r="I9960" s="46">
        <v>42777.287257146709</v>
      </c>
    </row>
    <row r="9961" spans="2:9" x14ac:dyDescent="0.3">
      <c r="B9961" s="7">
        <v>44245</v>
      </c>
      <c r="C9961" s="6">
        <v>16</v>
      </c>
      <c r="D9961" s="46">
        <v>36696.996651382811</v>
      </c>
      <c r="G9961" s="7">
        <v>44245</v>
      </c>
      <c r="H9961" s="6">
        <v>16</v>
      </c>
      <c r="I9961" s="46">
        <v>37538.586687684459</v>
      </c>
    </row>
    <row r="9962" spans="2:9" x14ac:dyDescent="0.3">
      <c r="B9962" s="7">
        <v>44245</v>
      </c>
      <c r="C9962" s="6">
        <v>17</v>
      </c>
      <c r="D9962" s="46">
        <v>29571.70772812537</v>
      </c>
      <c r="G9962" s="7">
        <v>44245</v>
      </c>
      <c r="H9962" s="6">
        <v>17</v>
      </c>
      <c r="I9962" s="46">
        <v>28826.391648541205</v>
      </c>
    </row>
    <row r="9963" spans="2:9" x14ac:dyDescent="0.3">
      <c r="B9963" s="7">
        <v>44245</v>
      </c>
      <c r="C9963" s="6">
        <v>18</v>
      </c>
      <c r="D9963" s="46">
        <v>28098.788425465933</v>
      </c>
      <c r="G9963" s="7">
        <v>44245</v>
      </c>
      <c r="H9963" s="6">
        <v>18</v>
      </c>
      <c r="I9963" s="46">
        <v>29526.985973947529</v>
      </c>
    </row>
    <row r="9964" spans="2:9" x14ac:dyDescent="0.3">
      <c r="B9964" s="7">
        <v>44245</v>
      </c>
      <c r="C9964" s="6">
        <v>19</v>
      </c>
      <c r="D9964" s="46">
        <v>31631.337454831581</v>
      </c>
      <c r="G9964" s="7">
        <v>44245</v>
      </c>
      <c r="H9964" s="6">
        <v>19</v>
      </c>
      <c r="I9964" s="46">
        <v>31648.032491134614</v>
      </c>
    </row>
    <row r="9965" spans="2:9" x14ac:dyDescent="0.3">
      <c r="B9965" s="7">
        <v>44245</v>
      </c>
      <c r="C9965" s="6">
        <v>20</v>
      </c>
      <c r="D9965" s="46">
        <v>27749.852763578125</v>
      </c>
      <c r="G9965" s="7">
        <v>44245</v>
      </c>
      <c r="H9965" s="6">
        <v>20</v>
      </c>
      <c r="I9965" s="46">
        <v>28564.495758964807</v>
      </c>
    </row>
    <row r="9966" spans="2:9" x14ac:dyDescent="0.3">
      <c r="B9966" s="7">
        <v>44245</v>
      </c>
      <c r="C9966" s="6">
        <v>21</v>
      </c>
      <c r="D9966" s="46">
        <v>20020.369347286247</v>
      </c>
      <c r="G9966" s="7">
        <v>44245</v>
      </c>
      <c r="H9966" s="6">
        <v>21</v>
      </c>
      <c r="I9966" s="46">
        <v>23274.905383685771</v>
      </c>
    </row>
    <row r="9967" spans="2:9" x14ac:dyDescent="0.3">
      <c r="B9967" s="7">
        <v>44245</v>
      </c>
      <c r="C9967" s="6">
        <v>22</v>
      </c>
      <c r="D9967" s="46">
        <v>39240.018308381274</v>
      </c>
      <c r="G9967" s="7">
        <v>44245</v>
      </c>
      <c r="H9967" s="6">
        <v>22</v>
      </c>
      <c r="I9967" s="46">
        <v>34313.951716981333</v>
      </c>
    </row>
    <row r="9968" spans="2:9" x14ac:dyDescent="0.3">
      <c r="B9968" s="7">
        <v>44245</v>
      </c>
      <c r="C9968" s="6">
        <v>23</v>
      </c>
      <c r="D9968" s="46">
        <v>44640.58149057722</v>
      </c>
      <c r="G9968" s="7">
        <v>44245</v>
      </c>
      <c r="H9968" s="6">
        <v>23</v>
      </c>
      <c r="I9968" s="46">
        <v>41054.676539599757</v>
      </c>
    </row>
    <row r="9969" spans="2:9" x14ac:dyDescent="0.3">
      <c r="B9969" s="7">
        <v>44246</v>
      </c>
      <c r="C9969" s="6">
        <v>0</v>
      </c>
      <c r="D9969" s="46">
        <v>43936.949035541242</v>
      </c>
      <c r="G9969" s="7">
        <v>44246</v>
      </c>
      <c r="H9969" s="6">
        <v>0</v>
      </c>
      <c r="I9969" s="46">
        <v>36651.303046067682</v>
      </c>
    </row>
    <row r="9970" spans="2:9" x14ac:dyDescent="0.3">
      <c r="B9970" s="7">
        <v>44246</v>
      </c>
      <c r="C9970" s="6">
        <v>1</v>
      </c>
      <c r="D9970" s="46">
        <v>39647.62418467315</v>
      </c>
      <c r="G9970" s="7">
        <v>44246</v>
      </c>
      <c r="H9970" s="6">
        <v>1</v>
      </c>
      <c r="I9970" s="46">
        <v>36471.412254063398</v>
      </c>
    </row>
    <row r="9971" spans="2:9" x14ac:dyDescent="0.3">
      <c r="B9971" s="7">
        <v>44246</v>
      </c>
      <c r="C9971" s="6">
        <v>2</v>
      </c>
      <c r="D9971" s="46">
        <v>45056.963009479114</v>
      </c>
      <c r="G9971" s="7">
        <v>44246</v>
      </c>
      <c r="H9971" s="6">
        <v>2</v>
      </c>
      <c r="I9971" s="46">
        <v>39428.820458383641</v>
      </c>
    </row>
    <row r="9972" spans="2:9" x14ac:dyDescent="0.3">
      <c r="B9972" s="7">
        <v>44246</v>
      </c>
      <c r="C9972" s="6">
        <v>3</v>
      </c>
      <c r="D9972" s="46">
        <v>43061.725662083387</v>
      </c>
      <c r="G9972" s="7">
        <v>44246</v>
      </c>
      <c r="H9972" s="6">
        <v>3</v>
      </c>
      <c r="I9972" s="46">
        <v>39614.78155251735</v>
      </c>
    </row>
    <row r="9973" spans="2:9" x14ac:dyDescent="0.3">
      <c r="B9973" s="7">
        <v>44246</v>
      </c>
      <c r="C9973" s="6">
        <v>4</v>
      </c>
      <c r="D9973" s="46">
        <v>39830.794840259623</v>
      </c>
      <c r="G9973" s="7">
        <v>44246</v>
      </c>
      <c r="H9973" s="6">
        <v>4</v>
      </c>
      <c r="I9973" s="46">
        <v>29990.779084323356</v>
      </c>
    </row>
    <row r="9974" spans="2:9" x14ac:dyDescent="0.3">
      <c r="B9974" s="7">
        <v>44246</v>
      </c>
      <c r="C9974" s="6">
        <v>5</v>
      </c>
      <c r="D9974" s="46">
        <v>17918.194533694674</v>
      </c>
      <c r="G9974" s="7">
        <v>44246</v>
      </c>
      <c r="H9974" s="6">
        <v>5</v>
      </c>
      <c r="I9974" s="46">
        <v>13365.475471420148</v>
      </c>
    </row>
    <row r="9975" spans="2:9" x14ac:dyDescent="0.3">
      <c r="B9975" s="7">
        <v>44246</v>
      </c>
      <c r="C9975" s="6">
        <v>6</v>
      </c>
      <c r="D9975" s="46">
        <v>34772.203111939678</v>
      </c>
      <c r="G9975" s="7">
        <v>44246</v>
      </c>
      <c r="H9975" s="6">
        <v>6</v>
      </c>
      <c r="I9975" s="46">
        <v>31404.550144216948</v>
      </c>
    </row>
    <row r="9976" spans="2:9" x14ac:dyDescent="0.3">
      <c r="B9976" s="7">
        <v>44246</v>
      </c>
      <c r="C9976" s="6">
        <v>7</v>
      </c>
      <c r="D9976" s="46">
        <v>43397.327627151521</v>
      </c>
      <c r="G9976" s="7">
        <v>44246</v>
      </c>
      <c r="H9976" s="6">
        <v>7</v>
      </c>
      <c r="I9976" s="46">
        <v>32245.597781037748</v>
      </c>
    </row>
    <row r="9977" spans="2:9" x14ac:dyDescent="0.3">
      <c r="B9977" s="7">
        <v>44246</v>
      </c>
      <c r="C9977" s="6">
        <v>8</v>
      </c>
      <c r="D9977" s="46">
        <v>35035.687677180962</v>
      </c>
      <c r="G9977" s="7">
        <v>44246</v>
      </c>
      <c r="H9977" s="6">
        <v>8</v>
      </c>
      <c r="I9977" s="46">
        <v>25706.823273705268</v>
      </c>
    </row>
    <row r="9978" spans="2:9" x14ac:dyDescent="0.3">
      <c r="B9978" s="7">
        <v>44246</v>
      </c>
      <c r="C9978" s="6">
        <v>9</v>
      </c>
      <c r="D9978" s="46">
        <v>45214.534915413693</v>
      </c>
      <c r="G9978" s="7">
        <v>44246</v>
      </c>
      <c r="H9978" s="6">
        <v>9</v>
      </c>
      <c r="I9978" s="46">
        <v>39251.070005651069</v>
      </c>
    </row>
    <row r="9979" spans="2:9" x14ac:dyDescent="0.3">
      <c r="B9979" s="7">
        <v>44246</v>
      </c>
      <c r="C9979" s="6">
        <v>10</v>
      </c>
      <c r="D9979" s="46">
        <v>45624.800712107193</v>
      </c>
      <c r="G9979" s="7">
        <v>44246</v>
      </c>
      <c r="H9979" s="6">
        <v>10</v>
      </c>
      <c r="I9979" s="46">
        <v>40126.787339587667</v>
      </c>
    </row>
    <row r="9980" spans="2:9" x14ac:dyDescent="0.3">
      <c r="B9980" s="7">
        <v>44246</v>
      </c>
      <c r="C9980" s="6">
        <v>11</v>
      </c>
      <c r="D9980" s="46">
        <v>41648.96361613318</v>
      </c>
      <c r="G9980" s="7">
        <v>44246</v>
      </c>
      <c r="H9980" s="6">
        <v>11</v>
      </c>
      <c r="I9980" s="46">
        <v>39284.415264243915</v>
      </c>
    </row>
    <row r="9981" spans="2:9" x14ac:dyDescent="0.3">
      <c r="B9981" s="7">
        <v>44246</v>
      </c>
      <c r="C9981" s="6">
        <v>12</v>
      </c>
      <c r="D9981" s="46">
        <v>38718.579922391902</v>
      </c>
      <c r="G9981" s="7">
        <v>44246</v>
      </c>
      <c r="H9981" s="6">
        <v>12</v>
      </c>
      <c r="I9981" s="46">
        <v>34703.428681770805</v>
      </c>
    </row>
    <row r="9982" spans="2:9" x14ac:dyDescent="0.3">
      <c r="B9982" s="7">
        <v>44246</v>
      </c>
      <c r="C9982" s="6">
        <v>13</v>
      </c>
      <c r="D9982" s="46">
        <v>36751.445867925329</v>
      </c>
      <c r="G9982" s="7">
        <v>44246</v>
      </c>
      <c r="H9982" s="6">
        <v>13</v>
      </c>
      <c r="I9982" s="46">
        <v>31219.045954442685</v>
      </c>
    </row>
    <row r="9983" spans="2:9" x14ac:dyDescent="0.3">
      <c r="B9983" s="7">
        <v>44246</v>
      </c>
      <c r="C9983" s="6">
        <v>14</v>
      </c>
      <c r="D9983" s="46">
        <v>39795.567578644077</v>
      </c>
      <c r="G9983" s="7">
        <v>44246</v>
      </c>
      <c r="H9983" s="6">
        <v>14</v>
      </c>
      <c r="I9983" s="46">
        <v>28710.410491245719</v>
      </c>
    </row>
    <row r="9984" spans="2:9" x14ac:dyDescent="0.3">
      <c r="B9984" s="7">
        <v>44246</v>
      </c>
      <c r="C9984" s="6">
        <v>15</v>
      </c>
      <c r="D9984" s="46">
        <v>42988.369141817231</v>
      </c>
      <c r="G9984" s="7">
        <v>44246</v>
      </c>
      <c r="H9984" s="6">
        <v>15</v>
      </c>
      <c r="I9984" s="46">
        <v>35907.195632618917</v>
      </c>
    </row>
    <row r="9985" spans="2:9" x14ac:dyDescent="0.3">
      <c r="B9985" s="7">
        <v>44246</v>
      </c>
      <c r="C9985" s="6">
        <v>16</v>
      </c>
      <c r="D9985" s="46">
        <v>30576.235083069943</v>
      </c>
      <c r="G9985" s="7">
        <v>44246</v>
      </c>
      <c r="H9985" s="6">
        <v>16</v>
      </c>
      <c r="I9985" s="46">
        <v>24737.827284279185</v>
      </c>
    </row>
    <row r="9986" spans="2:9" x14ac:dyDescent="0.3">
      <c r="B9986" s="7">
        <v>44246</v>
      </c>
      <c r="C9986" s="6">
        <v>17</v>
      </c>
      <c r="D9986" s="46">
        <v>18049.40955694082</v>
      </c>
      <c r="G9986" s="7">
        <v>44246</v>
      </c>
      <c r="H9986" s="6">
        <v>17</v>
      </c>
      <c r="I9986" s="46">
        <v>16438.273730939436</v>
      </c>
    </row>
    <row r="9987" spans="2:9" x14ac:dyDescent="0.3">
      <c r="B9987" s="7">
        <v>44246</v>
      </c>
      <c r="C9987" s="6">
        <v>18</v>
      </c>
      <c r="D9987" s="46">
        <v>13441.146817764084</v>
      </c>
      <c r="G9987" s="7">
        <v>44246</v>
      </c>
      <c r="H9987" s="6">
        <v>18</v>
      </c>
      <c r="I9987" s="46">
        <v>12500.244777064923</v>
      </c>
    </row>
    <row r="9988" spans="2:9" x14ac:dyDescent="0.3">
      <c r="B9988" s="7">
        <v>44246</v>
      </c>
      <c r="C9988" s="6">
        <v>19</v>
      </c>
      <c r="D9988" s="46">
        <v>11492.906672573899</v>
      </c>
      <c r="G9988" s="7">
        <v>44246</v>
      </c>
      <c r="H9988" s="6">
        <v>19</v>
      </c>
      <c r="I9988" s="46">
        <v>9438.232483209209</v>
      </c>
    </row>
    <row r="9989" spans="2:9" x14ac:dyDescent="0.3">
      <c r="B9989" s="7">
        <v>44246</v>
      </c>
      <c r="C9989" s="6">
        <v>20</v>
      </c>
      <c r="D9989" s="46">
        <v>13710.73736372502</v>
      </c>
      <c r="G9989" s="7">
        <v>44246</v>
      </c>
      <c r="H9989" s="6">
        <v>20</v>
      </c>
      <c r="I9989" s="46">
        <v>9947.0747670618057</v>
      </c>
    </row>
    <row r="9990" spans="2:9" x14ac:dyDescent="0.3">
      <c r="B9990" s="7">
        <v>44246</v>
      </c>
      <c r="C9990" s="6">
        <v>21</v>
      </c>
      <c r="D9990" s="46">
        <v>18792.11571023451</v>
      </c>
      <c r="G9990" s="7">
        <v>44246</v>
      </c>
      <c r="H9990" s="6">
        <v>21</v>
      </c>
      <c r="I9990" s="46">
        <v>13690.187445130183</v>
      </c>
    </row>
    <row r="9991" spans="2:9" x14ac:dyDescent="0.3">
      <c r="B9991" s="7">
        <v>44246</v>
      </c>
      <c r="C9991" s="6">
        <v>22</v>
      </c>
      <c r="D9991" s="46">
        <v>30407.638218931228</v>
      </c>
      <c r="G9991" s="7">
        <v>44246</v>
      </c>
      <c r="H9991" s="6">
        <v>22</v>
      </c>
      <c r="I9991" s="46">
        <v>20453.456460342437</v>
      </c>
    </row>
    <row r="9992" spans="2:9" x14ac:dyDescent="0.3">
      <c r="B9992" s="7">
        <v>44246</v>
      </c>
      <c r="C9992" s="6">
        <v>23</v>
      </c>
      <c r="D9992" s="46">
        <v>26849.643381765625</v>
      </c>
      <c r="G9992" s="7">
        <v>44246</v>
      </c>
      <c r="H9992" s="6">
        <v>23</v>
      </c>
      <c r="I9992" s="46">
        <v>20060.403170823767</v>
      </c>
    </row>
    <row r="9993" spans="2:9" x14ac:dyDescent="0.3">
      <c r="B9993" s="7">
        <v>44247</v>
      </c>
      <c r="C9993" s="6">
        <v>0</v>
      </c>
      <c r="D9993" s="46">
        <v>28671.595761399713</v>
      </c>
      <c r="G9993" s="7">
        <v>44247</v>
      </c>
      <c r="H9993" s="6">
        <v>0</v>
      </c>
      <c r="I9993" s="46">
        <v>27083.480830926983</v>
      </c>
    </row>
    <row r="9994" spans="2:9" x14ac:dyDescent="0.3">
      <c r="B9994" s="7">
        <v>44247</v>
      </c>
      <c r="C9994" s="6">
        <v>1</v>
      </c>
      <c r="D9994" s="46">
        <v>36944.852906128086</v>
      </c>
      <c r="G9994" s="7">
        <v>44247</v>
      </c>
      <c r="H9994" s="6">
        <v>1</v>
      </c>
      <c r="I9994" s="46">
        <v>32505.902785810285</v>
      </c>
    </row>
    <row r="9995" spans="2:9" x14ac:dyDescent="0.3">
      <c r="B9995" s="7">
        <v>44247</v>
      </c>
      <c r="C9995" s="6">
        <v>2</v>
      </c>
      <c r="D9995" s="46">
        <v>35673.871772575039</v>
      </c>
      <c r="G9995" s="7">
        <v>44247</v>
      </c>
      <c r="H9995" s="6">
        <v>2</v>
      </c>
      <c r="I9995" s="46">
        <v>28787.424224351074</v>
      </c>
    </row>
    <row r="9996" spans="2:9" x14ac:dyDescent="0.3">
      <c r="B9996" s="7">
        <v>44247</v>
      </c>
      <c r="C9996" s="6">
        <v>3</v>
      </c>
      <c r="D9996" s="46">
        <v>24579.624722929955</v>
      </c>
      <c r="G9996" s="7">
        <v>44247</v>
      </c>
      <c r="H9996" s="6">
        <v>3</v>
      </c>
      <c r="I9996" s="46">
        <v>24206.990993036019</v>
      </c>
    </row>
    <row r="9997" spans="2:9" x14ac:dyDescent="0.3">
      <c r="B9997" s="7">
        <v>44247</v>
      </c>
      <c r="C9997" s="6">
        <v>4</v>
      </c>
      <c r="D9997" s="46">
        <v>23365.677229484107</v>
      </c>
      <c r="G9997" s="7">
        <v>44247</v>
      </c>
      <c r="H9997" s="6">
        <v>4</v>
      </c>
      <c r="I9997" s="46">
        <v>18909.748198551231</v>
      </c>
    </row>
    <row r="9998" spans="2:9" x14ac:dyDescent="0.3">
      <c r="B9998" s="7">
        <v>44247</v>
      </c>
      <c r="C9998" s="6">
        <v>5</v>
      </c>
      <c r="D9998" s="46">
        <v>23015.093303333389</v>
      </c>
      <c r="G9998" s="7">
        <v>44247</v>
      </c>
      <c r="H9998" s="6">
        <v>5</v>
      </c>
      <c r="I9998" s="46">
        <v>15794.04962934174</v>
      </c>
    </row>
    <row r="9999" spans="2:9" x14ac:dyDescent="0.3">
      <c r="B9999" s="7">
        <v>44247</v>
      </c>
      <c r="C9999" s="6">
        <v>6</v>
      </c>
      <c r="D9999" s="46">
        <v>21874.117296953627</v>
      </c>
      <c r="G9999" s="7">
        <v>44247</v>
      </c>
      <c r="H9999" s="6">
        <v>6</v>
      </c>
      <c r="I9999" s="46">
        <v>19062.426383629358</v>
      </c>
    </row>
    <row r="10000" spans="2:9" x14ac:dyDescent="0.3">
      <c r="B10000" s="7">
        <v>44247</v>
      </c>
      <c r="C10000" s="6">
        <v>7</v>
      </c>
      <c r="D10000" s="46">
        <v>27788.353661081313</v>
      </c>
      <c r="G10000" s="7">
        <v>44247</v>
      </c>
      <c r="H10000" s="6">
        <v>7</v>
      </c>
      <c r="I10000" s="46">
        <v>23503.021030077638</v>
      </c>
    </row>
    <row r="10001" spans="2:9" x14ac:dyDescent="0.3">
      <c r="B10001" s="7">
        <v>44247</v>
      </c>
      <c r="C10001" s="6">
        <v>8</v>
      </c>
      <c r="D10001" s="46">
        <v>24988.050834648067</v>
      </c>
      <c r="G10001" s="7">
        <v>44247</v>
      </c>
      <c r="H10001" s="6">
        <v>8</v>
      </c>
      <c r="I10001" s="46">
        <v>19145.017225037129</v>
      </c>
    </row>
    <row r="10002" spans="2:9" x14ac:dyDescent="0.3">
      <c r="B10002" s="7">
        <v>44247</v>
      </c>
      <c r="C10002" s="6">
        <v>9</v>
      </c>
      <c r="D10002" s="46">
        <v>29521.369430302508</v>
      </c>
      <c r="G10002" s="7">
        <v>44247</v>
      </c>
      <c r="H10002" s="6">
        <v>9</v>
      </c>
      <c r="I10002" s="46">
        <v>16108.730649970759</v>
      </c>
    </row>
    <row r="10003" spans="2:9" x14ac:dyDescent="0.3">
      <c r="B10003" s="7">
        <v>44247</v>
      </c>
      <c r="C10003" s="6">
        <v>10</v>
      </c>
      <c r="D10003" s="46">
        <v>30056.248669786884</v>
      </c>
      <c r="G10003" s="7">
        <v>44247</v>
      </c>
      <c r="H10003" s="6">
        <v>10</v>
      </c>
      <c r="I10003" s="46">
        <v>16553.363729520395</v>
      </c>
    </row>
    <row r="10004" spans="2:9" x14ac:dyDescent="0.3">
      <c r="B10004" s="7">
        <v>44247</v>
      </c>
      <c r="C10004" s="6">
        <v>11</v>
      </c>
      <c r="D10004" s="46">
        <v>27652.090341928146</v>
      </c>
      <c r="G10004" s="7">
        <v>44247</v>
      </c>
      <c r="H10004" s="6">
        <v>11</v>
      </c>
      <c r="I10004" s="46">
        <v>15914.633197855019</v>
      </c>
    </row>
    <row r="10005" spans="2:9" x14ac:dyDescent="0.3">
      <c r="B10005" s="7">
        <v>44247</v>
      </c>
      <c r="C10005" s="6">
        <v>12</v>
      </c>
      <c r="D10005" s="46">
        <v>26101.70067771657</v>
      </c>
      <c r="G10005" s="7">
        <v>44247</v>
      </c>
      <c r="H10005" s="6">
        <v>12</v>
      </c>
      <c r="I10005" s="46">
        <v>14587.044648045561</v>
      </c>
    </row>
    <row r="10006" spans="2:9" x14ac:dyDescent="0.3">
      <c r="B10006" s="7">
        <v>44247</v>
      </c>
      <c r="C10006" s="6">
        <v>13</v>
      </c>
      <c r="D10006" s="46">
        <v>28822.022267193133</v>
      </c>
      <c r="G10006" s="7">
        <v>44247</v>
      </c>
      <c r="H10006" s="6">
        <v>13</v>
      </c>
      <c r="I10006" s="46">
        <v>13849.41597442381</v>
      </c>
    </row>
    <row r="10007" spans="2:9" x14ac:dyDescent="0.3">
      <c r="B10007" s="7">
        <v>44247</v>
      </c>
      <c r="C10007" s="6">
        <v>14</v>
      </c>
      <c r="D10007" s="46">
        <v>30195.130020720662</v>
      </c>
      <c r="G10007" s="7">
        <v>44247</v>
      </c>
      <c r="H10007" s="6">
        <v>14</v>
      </c>
      <c r="I10007" s="46">
        <v>18838.045858402307</v>
      </c>
    </row>
    <row r="10008" spans="2:9" x14ac:dyDescent="0.3">
      <c r="B10008" s="7">
        <v>44247</v>
      </c>
      <c r="C10008" s="6">
        <v>15</v>
      </c>
      <c r="D10008" s="46">
        <v>35551.854443115379</v>
      </c>
      <c r="G10008" s="7">
        <v>44247</v>
      </c>
      <c r="H10008" s="6">
        <v>15</v>
      </c>
      <c r="I10008" s="46">
        <v>16329.34707162023</v>
      </c>
    </row>
    <row r="10009" spans="2:9" x14ac:dyDescent="0.3">
      <c r="B10009" s="7">
        <v>44247</v>
      </c>
      <c r="C10009" s="6">
        <v>16</v>
      </c>
      <c r="D10009" s="46">
        <v>40992.707064575043</v>
      </c>
      <c r="G10009" s="7">
        <v>44247</v>
      </c>
      <c r="H10009" s="6">
        <v>16</v>
      </c>
      <c r="I10009" s="46">
        <v>15003.064450331995</v>
      </c>
    </row>
    <row r="10010" spans="2:9" x14ac:dyDescent="0.3">
      <c r="B10010" s="7">
        <v>44247</v>
      </c>
      <c r="C10010" s="6">
        <v>17</v>
      </c>
      <c r="D10010" s="46">
        <v>27473.728584384993</v>
      </c>
      <c r="G10010" s="7">
        <v>44247</v>
      </c>
      <c r="H10010" s="6">
        <v>17</v>
      </c>
      <c r="I10010" s="46">
        <v>9545.2064604987518</v>
      </c>
    </row>
    <row r="10011" spans="2:9" x14ac:dyDescent="0.3">
      <c r="B10011" s="7">
        <v>44247</v>
      </c>
      <c r="C10011" s="6">
        <v>18</v>
      </c>
      <c r="D10011" s="46">
        <v>17852.4877805055</v>
      </c>
      <c r="G10011" s="7">
        <v>44247</v>
      </c>
      <c r="H10011" s="6">
        <v>18</v>
      </c>
      <c r="I10011" s="46">
        <v>5601.6989150219924</v>
      </c>
    </row>
    <row r="10012" spans="2:9" x14ac:dyDescent="0.3">
      <c r="B10012" s="7">
        <v>44247</v>
      </c>
      <c r="C10012" s="6">
        <v>19</v>
      </c>
      <c r="D10012" s="46">
        <v>10147.570513366416</v>
      </c>
      <c r="G10012" s="7">
        <v>44247</v>
      </c>
      <c r="H10012" s="6">
        <v>19</v>
      </c>
      <c r="I10012" s="46">
        <v>1791.6874826225771</v>
      </c>
    </row>
    <row r="10013" spans="2:9" x14ac:dyDescent="0.3">
      <c r="B10013" s="7">
        <v>44247</v>
      </c>
      <c r="C10013" s="6">
        <v>20</v>
      </c>
      <c r="D10013" s="46">
        <v>1702.5117594990916</v>
      </c>
      <c r="G10013" s="7">
        <v>44247</v>
      </c>
      <c r="H10013" s="6">
        <v>20</v>
      </c>
      <c r="I10013" s="46">
        <v>1004.8191322239004</v>
      </c>
    </row>
    <row r="10014" spans="2:9" x14ac:dyDescent="0.3">
      <c r="B10014" s="7">
        <v>44247</v>
      </c>
      <c r="C10014" s="6">
        <v>21</v>
      </c>
      <c r="D10014" s="46">
        <v>6805.1264534902839</v>
      </c>
      <c r="G10014" s="7">
        <v>44247</v>
      </c>
      <c r="H10014" s="6">
        <v>21</v>
      </c>
      <c r="I10014" s="46">
        <v>4333.1814950266325</v>
      </c>
    </row>
    <row r="10015" spans="2:9" x14ac:dyDescent="0.3">
      <c r="B10015" s="7">
        <v>44247</v>
      </c>
      <c r="C10015" s="6">
        <v>22</v>
      </c>
      <c r="D10015" s="46">
        <v>9266.2314177001754</v>
      </c>
      <c r="G10015" s="7">
        <v>44247</v>
      </c>
      <c r="H10015" s="6">
        <v>22</v>
      </c>
      <c r="I10015" s="46">
        <v>7640.4809513003302</v>
      </c>
    </row>
    <row r="10016" spans="2:9" x14ac:dyDescent="0.3">
      <c r="B10016" s="7">
        <v>44247</v>
      </c>
      <c r="C10016" s="6">
        <v>23</v>
      </c>
      <c r="D10016" s="46">
        <v>10588.310200097974</v>
      </c>
      <c r="G10016" s="7">
        <v>44247</v>
      </c>
      <c r="H10016" s="6">
        <v>23</v>
      </c>
      <c r="I10016" s="46">
        <v>12042.740192149058</v>
      </c>
    </row>
    <row r="10017" spans="2:9" x14ac:dyDescent="0.3">
      <c r="B10017" s="7">
        <v>44248</v>
      </c>
      <c r="C10017" s="6">
        <v>0</v>
      </c>
      <c r="D10017" s="46">
        <v>15129.578114405984</v>
      </c>
      <c r="G10017" s="7">
        <v>44248</v>
      </c>
      <c r="H10017" s="6">
        <v>0</v>
      </c>
      <c r="I10017" s="46">
        <v>14116.954488193716</v>
      </c>
    </row>
    <row r="10018" spans="2:9" x14ac:dyDescent="0.3">
      <c r="B10018" s="7">
        <v>44248</v>
      </c>
      <c r="C10018" s="6">
        <v>1</v>
      </c>
      <c r="D10018" s="46">
        <v>20693.952642030879</v>
      </c>
      <c r="G10018" s="7">
        <v>44248</v>
      </c>
      <c r="H10018" s="6">
        <v>1</v>
      </c>
      <c r="I10018" s="46">
        <v>17283.544811614971</v>
      </c>
    </row>
    <row r="10019" spans="2:9" x14ac:dyDescent="0.3">
      <c r="B10019" s="7">
        <v>44248</v>
      </c>
      <c r="C10019" s="6">
        <v>2</v>
      </c>
      <c r="D10019" s="46">
        <v>11533.149109174425</v>
      </c>
      <c r="G10019" s="7">
        <v>44248</v>
      </c>
      <c r="H10019" s="6">
        <v>2</v>
      </c>
      <c r="I10019" s="46">
        <v>14528.314157050951</v>
      </c>
    </row>
    <row r="10020" spans="2:9" x14ac:dyDescent="0.3">
      <c r="B10020" s="7">
        <v>44248</v>
      </c>
      <c r="C10020" s="6">
        <v>3</v>
      </c>
      <c r="D10020" s="46">
        <v>13048.329046270621</v>
      </c>
      <c r="G10020" s="7">
        <v>44248</v>
      </c>
      <c r="H10020" s="6">
        <v>3</v>
      </c>
      <c r="I10020" s="46">
        <v>15049.080770725661</v>
      </c>
    </row>
    <row r="10021" spans="2:9" x14ac:dyDescent="0.3">
      <c r="B10021" s="7">
        <v>44248</v>
      </c>
      <c r="C10021" s="6">
        <v>4</v>
      </c>
      <c r="D10021" s="46">
        <v>13499.338480237326</v>
      </c>
      <c r="G10021" s="7">
        <v>44248</v>
      </c>
      <c r="H10021" s="6">
        <v>4</v>
      </c>
      <c r="I10021" s="46">
        <v>17285.104765212047</v>
      </c>
    </row>
    <row r="10022" spans="2:9" x14ac:dyDescent="0.3">
      <c r="B10022" s="7">
        <v>44248</v>
      </c>
      <c r="C10022" s="6">
        <v>5</v>
      </c>
      <c r="D10022" s="46">
        <v>12227.416072741817</v>
      </c>
      <c r="G10022" s="7">
        <v>44248</v>
      </c>
      <c r="H10022" s="6">
        <v>5</v>
      </c>
      <c r="I10022" s="46">
        <v>14505.733674889798</v>
      </c>
    </row>
    <row r="10023" spans="2:9" x14ac:dyDescent="0.3">
      <c r="B10023" s="7">
        <v>44248</v>
      </c>
      <c r="C10023" s="6">
        <v>6</v>
      </c>
      <c r="D10023" s="46">
        <v>7595.5508637987878</v>
      </c>
      <c r="G10023" s="7">
        <v>44248</v>
      </c>
      <c r="H10023" s="6">
        <v>6</v>
      </c>
      <c r="I10023" s="46">
        <v>6563.5491961281086</v>
      </c>
    </row>
    <row r="10024" spans="2:9" x14ac:dyDescent="0.3">
      <c r="B10024" s="7">
        <v>44248</v>
      </c>
      <c r="C10024" s="6">
        <v>7</v>
      </c>
      <c r="D10024" s="46">
        <v>15554.349511926604</v>
      </c>
      <c r="G10024" s="7">
        <v>44248</v>
      </c>
      <c r="H10024" s="6">
        <v>7</v>
      </c>
      <c r="I10024" s="46">
        <v>13823.067004671668</v>
      </c>
    </row>
    <row r="10025" spans="2:9" x14ac:dyDescent="0.3">
      <c r="B10025" s="7">
        <v>44248</v>
      </c>
      <c r="C10025" s="6">
        <v>8</v>
      </c>
      <c r="D10025" s="46">
        <v>22380.126829967474</v>
      </c>
      <c r="G10025" s="7">
        <v>44248</v>
      </c>
      <c r="H10025" s="6">
        <v>8</v>
      </c>
      <c r="I10025" s="46">
        <v>14410.832472853779</v>
      </c>
    </row>
    <row r="10026" spans="2:9" x14ac:dyDescent="0.3">
      <c r="B10026" s="7">
        <v>44248</v>
      </c>
      <c r="C10026" s="6">
        <v>9</v>
      </c>
      <c r="D10026" s="46">
        <v>22681.048519369098</v>
      </c>
      <c r="G10026" s="7">
        <v>44248</v>
      </c>
      <c r="H10026" s="6">
        <v>9</v>
      </c>
      <c r="I10026" s="46">
        <v>15692.095634312218</v>
      </c>
    </row>
    <row r="10027" spans="2:9" x14ac:dyDescent="0.3">
      <c r="B10027" s="7">
        <v>44248</v>
      </c>
      <c r="C10027" s="6">
        <v>10</v>
      </c>
      <c r="D10027" s="46">
        <v>22336.051838465934</v>
      </c>
      <c r="G10027" s="7">
        <v>44248</v>
      </c>
      <c r="H10027" s="6">
        <v>10</v>
      </c>
      <c r="I10027" s="46">
        <v>15834.975946064302</v>
      </c>
    </row>
    <row r="10028" spans="2:9" x14ac:dyDescent="0.3">
      <c r="B10028" s="7">
        <v>44248</v>
      </c>
      <c r="C10028" s="6">
        <v>11</v>
      </c>
      <c r="D10028" s="46">
        <v>22035.495455989105</v>
      </c>
      <c r="G10028" s="7">
        <v>44248</v>
      </c>
      <c r="H10028" s="6">
        <v>11</v>
      </c>
      <c r="I10028" s="46">
        <v>13130.846500915997</v>
      </c>
    </row>
    <row r="10029" spans="2:9" x14ac:dyDescent="0.3">
      <c r="B10029" s="7">
        <v>44248</v>
      </c>
      <c r="C10029" s="6">
        <v>12</v>
      </c>
      <c r="D10029" s="46">
        <v>22927.952054201953</v>
      </c>
      <c r="G10029" s="7">
        <v>44248</v>
      </c>
      <c r="H10029" s="6">
        <v>12</v>
      </c>
      <c r="I10029" s="46">
        <v>13783.786615534706</v>
      </c>
    </row>
    <row r="10030" spans="2:9" x14ac:dyDescent="0.3">
      <c r="B10030" s="7">
        <v>44248</v>
      </c>
      <c r="C10030" s="6">
        <v>13</v>
      </c>
      <c r="D10030" s="46">
        <v>22056.044204853741</v>
      </c>
      <c r="G10030" s="7">
        <v>44248</v>
      </c>
      <c r="H10030" s="6">
        <v>13</v>
      </c>
      <c r="I10030" s="46">
        <v>14763.579043035401</v>
      </c>
    </row>
    <row r="10031" spans="2:9" x14ac:dyDescent="0.3">
      <c r="B10031" s="7">
        <v>44248</v>
      </c>
      <c r="C10031" s="6">
        <v>14</v>
      </c>
      <c r="D10031" s="46">
        <v>32323.546036622451</v>
      </c>
      <c r="G10031" s="7">
        <v>44248</v>
      </c>
      <c r="H10031" s="6">
        <v>14</v>
      </c>
      <c r="I10031" s="46">
        <v>15214.380332884128</v>
      </c>
    </row>
    <row r="10032" spans="2:9" x14ac:dyDescent="0.3">
      <c r="B10032" s="7">
        <v>44248</v>
      </c>
      <c r="C10032" s="6">
        <v>15</v>
      </c>
      <c r="D10032" s="46">
        <v>22319.973957207483</v>
      </c>
      <c r="G10032" s="7">
        <v>44248</v>
      </c>
      <c r="H10032" s="6">
        <v>15</v>
      </c>
      <c r="I10032" s="46">
        <v>9976.479711593196</v>
      </c>
    </row>
    <row r="10033" spans="2:9" x14ac:dyDescent="0.3">
      <c r="B10033" s="7">
        <v>44248</v>
      </c>
      <c r="C10033" s="6">
        <v>16</v>
      </c>
      <c r="D10033" s="46">
        <v>18761.048318379359</v>
      </c>
      <c r="G10033" s="7">
        <v>44248</v>
      </c>
      <c r="H10033" s="6">
        <v>16</v>
      </c>
      <c r="I10033" s="46">
        <v>3035.4512931621612</v>
      </c>
    </row>
    <row r="10034" spans="2:9" x14ac:dyDescent="0.3">
      <c r="B10034" s="7">
        <v>44248</v>
      </c>
      <c r="C10034" s="6">
        <v>17</v>
      </c>
      <c r="D10034" s="46">
        <v>27398.225034455674</v>
      </c>
      <c r="G10034" s="7">
        <v>44248</v>
      </c>
      <c r="H10034" s="6">
        <v>17</v>
      </c>
      <c r="I10034" s="46">
        <v>8553.2649039250573</v>
      </c>
    </row>
    <row r="10035" spans="2:9" x14ac:dyDescent="0.3">
      <c r="B10035" s="7">
        <v>44248</v>
      </c>
      <c r="C10035" s="6">
        <v>18</v>
      </c>
      <c r="D10035" s="46">
        <v>29604.751429594759</v>
      </c>
      <c r="G10035" s="7">
        <v>44248</v>
      </c>
      <c r="H10035" s="6">
        <v>18</v>
      </c>
      <c r="I10035" s="46">
        <v>16953.856086350661</v>
      </c>
    </row>
    <row r="10036" spans="2:9" x14ac:dyDescent="0.3">
      <c r="B10036" s="7">
        <v>44248</v>
      </c>
      <c r="C10036" s="6">
        <v>19</v>
      </c>
      <c r="D10036" s="46">
        <v>26079.491487728104</v>
      </c>
      <c r="G10036" s="7">
        <v>44248</v>
      </c>
      <c r="H10036" s="6">
        <v>19</v>
      </c>
      <c r="I10036" s="46">
        <v>21043.54517570707</v>
      </c>
    </row>
    <row r="10037" spans="2:9" x14ac:dyDescent="0.3">
      <c r="B10037" s="7">
        <v>44248</v>
      </c>
      <c r="C10037" s="6">
        <v>20</v>
      </c>
      <c r="D10037" s="46">
        <v>38268.664216825942</v>
      </c>
      <c r="G10037" s="7">
        <v>44248</v>
      </c>
      <c r="H10037" s="6">
        <v>20</v>
      </c>
      <c r="I10037" s="46">
        <v>24494.85737172615</v>
      </c>
    </row>
    <row r="10038" spans="2:9" x14ac:dyDescent="0.3">
      <c r="B10038" s="7">
        <v>44248</v>
      </c>
      <c r="C10038" s="6">
        <v>21</v>
      </c>
      <c r="D10038" s="46">
        <v>31513.487057851296</v>
      </c>
      <c r="G10038" s="7">
        <v>44248</v>
      </c>
      <c r="H10038" s="6">
        <v>21</v>
      </c>
      <c r="I10038" s="46">
        <v>24151.858989950571</v>
      </c>
    </row>
    <row r="10039" spans="2:9" x14ac:dyDescent="0.3">
      <c r="B10039" s="7">
        <v>44248</v>
      </c>
      <c r="C10039" s="6">
        <v>22</v>
      </c>
      <c r="D10039" s="46">
        <v>33167.819159886531</v>
      </c>
      <c r="G10039" s="7">
        <v>44248</v>
      </c>
      <c r="H10039" s="6">
        <v>22</v>
      </c>
      <c r="I10039" s="46">
        <v>21967.165143933911</v>
      </c>
    </row>
    <row r="10040" spans="2:9" x14ac:dyDescent="0.3">
      <c r="B10040" s="7">
        <v>44248</v>
      </c>
      <c r="C10040" s="6">
        <v>23</v>
      </c>
      <c r="D10040" s="46">
        <v>26697.133166185322</v>
      </c>
      <c r="G10040" s="7">
        <v>44248</v>
      </c>
      <c r="H10040" s="6">
        <v>23</v>
      </c>
      <c r="I10040" s="46">
        <v>28991.97714132944</v>
      </c>
    </row>
    <row r="10041" spans="2:9" x14ac:dyDescent="0.3">
      <c r="B10041" s="7">
        <v>44249</v>
      </c>
      <c r="C10041" s="6">
        <v>0</v>
      </c>
      <c r="D10041" s="46">
        <v>37048.504559874629</v>
      </c>
      <c r="G10041" s="7">
        <v>44249</v>
      </c>
      <c r="H10041" s="6">
        <v>0</v>
      </c>
      <c r="I10041" s="46">
        <v>26286.008144063402</v>
      </c>
    </row>
    <row r="10042" spans="2:9" x14ac:dyDescent="0.3">
      <c r="B10042" s="7">
        <v>44249</v>
      </c>
      <c r="C10042" s="6">
        <v>1</v>
      </c>
      <c r="D10042" s="46">
        <v>33961.714045184046</v>
      </c>
      <c r="G10042" s="7">
        <v>44249</v>
      </c>
      <c r="H10042" s="6">
        <v>1</v>
      </c>
      <c r="I10042" s="46">
        <v>27240.708576447865</v>
      </c>
    </row>
    <row r="10043" spans="2:9" x14ac:dyDescent="0.3">
      <c r="B10043" s="7">
        <v>44249</v>
      </c>
      <c r="C10043" s="6">
        <v>2</v>
      </c>
      <c r="D10043" s="46">
        <v>40699.072514594118</v>
      </c>
      <c r="G10043" s="7">
        <v>44249</v>
      </c>
      <c r="H10043" s="6">
        <v>2</v>
      </c>
      <c r="I10043" s="46">
        <v>32095.32686873569</v>
      </c>
    </row>
    <row r="10044" spans="2:9" x14ac:dyDescent="0.3">
      <c r="B10044" s="7">
        <v>44249</v>
      </c>
      <c r="C10044" s="6">
        <v>3</v>
      </c>
      <c r="D10044" s="46">
        <v>43303.586015250905</v>
      </c>
      <c r="G10044" s="7">
        <v>44249</v>
      </c>
      <c r="H10044" s="6">
        <v>3</v>
      </c>
      <c r="I10044" s="46">
        <v>37280.961247453124</v>
      </c>
    </row>
    <row r="10045" spans="2:9" x14ac:dyDescent="0.3">
      <c r="B10045" s="7">
        <v>44249</v>
      </c>
      <c r="C10045" s="6">
        <v>4</v>
      </c>
      <c r="D10045" s="46">
        <v>43895.612870539968</v>
      </c>
      <c r="G10045" s="7">
        <v>44249</v>
      </c>
      <c r="H10045" s="6">
        <v>4</v>
      </c>
      <c r="I10045" s="46">
        <v>35572.297319657075</v>
      </c>
    </row>
    <row r="10046" spans="2:9" x14ac:dyDescent="0.3">
      <c r="B10046" s="7">
        <v>44249</v>
      </c>
      <c r="C10046" s="6">
        <v>5</v>
      </c>
      <c r="D10046" s="46">
        <v>41677.183807026893</v>
      </c>
      <c r="G10046" s="7">
        <v>44249</v>
      </c>
      <c r="H10046" s="6">
        <v>5</v>
      </c>
      <c r="I10046" s="46">
        <v>37106.297091876804</v>
      </c>
    </row>
    <row r="10047" spans="2:9" x14ac:dyDescent="0.3">
      <c r="B10047" s="7">
        <v>44249</v>
      </c>
      <c r="C10047" s="6">
        <v>6</v>
      </c>
      <c r="D10047" s="46">
        <v>42647.363559003083</v>
      </c>
      <c r="G10047" s="7">
        <v>44249</v>
      </c>
      <c r="H10047" s="6">
        <v>6</v>
      </c>
      <c r="I10047" s="46">
        <v>36819.488705328949</v>
      </c>
    </row>
    <row r="10048" spans="2:9" x14ac:dyDescent="0.3">
      <c r="B10048" s="7">
        <v>44249</v>
      </c>
      <c r="C10048" s="6">
        <v>7</v>
      </c>
      <c r="D10048" s="46">
        <v>40724.938181595928</v>
      </c>
      <c r="G10048" s="7">
        <v>44249</v>
      </c>
      <c r="H10048" s="6">
        <v>7</v>
      </c>
      <c r="I10048" s="46">
        <v>38123.124841840297</v>
      </c>
    </row>
    <row r="10049" spans="2:9" x14ac:dyDescent="0.3">
      <c r="B10049" s="7">
        <v>44249</v>
      </c>
      <c r="C10049" s="6">
        <v>8</v>
      </c>
      <c r="D10049" s="46">
        <v>40122.60285651435</v>
      </c>
      <c r="G10049" s="7">
        <v>44249</v>
      </c>
      <c r="H10049" s="6">
        <v>8</v>
      </c>
      <c r="I10049" s="46">
        <v>33694.103322803785</v>
      </c>
    </row>
    <row r="10050" spans="2:9" x14ac:dyDescent="0.3">
      <c r="B10050" s="7">
        <v>44249</v>
      </c>
      <c r="C10050" s="6">
        <v>9</v>
      </c>
      <c r="D10050" s="46">
        <v>40210.524888222208</v>
      </c>
      <c r="G10050" s="7">
        <v>44249</v>
      </c>
      <c r="H10050" s="6">
        <v>9</v>
      </c>
      <c r="I10050" s="46">
        <v>37633.699780443094</v>
      </c>
    </row>
    <row r="10051" spans="2:9" x14ac:dyDescent="0.3">
      <c r="B10051" s="7">
        <v>44249</v>
      </c>
      <c r="C10051" s="6">
        <v>10</v>
      </c>
      <c r="D10051" s="46">
        <v>37996.918847990913</v>
      </c>
      <c r="G10051" s="7">
        <v>44249</v>
      </c>
      <c r="H10051" s="6">
        <v>10</v>
      </c>
      <c r="I10051" s="46">
        <v>40840.288972803864</v>
      </c>
    </row>
    <row r="10052" spans="2:9" x14ac:dyDescent="0.3">
      <c r="B10052" s="7">
        <v>44249</v>
      </c>
      <c r="C10052" s="6">
        <v>11</v>
      </c>
      <c r="D10052" s="46">
        <v>41793.040603290334</v>
      </c>
      <c r="G10052" s="7">
        <v>44249</v>
      </c>
      <c r="H10052" s="6">
        <v>11</v>
      </c>
      <c r="I10052" s="46">
        <v>43065.337761606745</v>
      </c>
    </row>
    <row r="10053" spans="2:9" x14ac:dyDescent="0.3">
      <c r="B10053" s="7">
        <v>44249</v>
      </c>
      <c r="C10053" s="6">
        <v>12</v>
      </c>
      <c r="D10053" s="46">
        <v>41283.665620638072</v>
      </c>
      <c r="G10053" s="7">
        <v>44249</v>
      </c>
      <c r="H10053" s="6">
        <v>12</v>
      </c>
      <c r="I10053" s="46">
        <v>41269.946740395812</v>
      </c>
    </row>
    <row r="10054" spans="2:9" x14ac:dyDescent="0.3">
      <c r="B10054" s="7">
        <v>44249</v>
      </c>
      <c r="C10054" s="6">
        <v>13</v>
      </c>
      <c r="D10054" s="46">
        <v>40833.386556724385</v>
      </c>
      <c r="G10054" s="7">
        <v>44249</v>
      </c>
      <c r="H10054" s="6">
        <v>13</v>
      </c>
      <c r="I10054" s="46">
        <v>39536.23879702171</v>
      </c>
    </row>
    <row r="10055" spans="2:9" x14ac:dyDescent="0.3">
      <c r="B10055" s="7">
        <v>44249</v>
      </c>
      <c r="C10055" s="6">
        <v>14</v>
      </c>
      <c r="D10055" s="46">
        <v>35974.423771401889</v>
      </c>
      <c r="G10055" s="7">
        <v>44249</v>
      </c>
      <c r="H10055" s="6">
        <v>14</v>
      </c>
      <c r="I10055" s="46">
        <v>34264.790159759956</v>
      </c>
    </row>
    <row r="10056" spans="2:9" x14ac:dyDescent="0.3">
      <c r="B10056" s="7">
        <v>44249</v>
      </c>
      <c r="C10056" s="6">
        <v>15</v>
      </c>
      <c r="D10056" s="46">
        <v>29537.367431074035</v>
      </c>
      <c r="G10056" s="7">
        <v>44249</v>
      </c>
      <c r="H10056" s="6">
        <v>15</v>
      </c>
      <c r="I10056" s="46">
        <v>24409.248184372373</v>
      </c>
    </row>
    <row r="10057" spans="2:9" x14ac:dyDescent="0.3">
      <c r="B10057" s="7">
        <v>44249</v>
      </c>
      <c r="C10057" s="6">
        <v>16</v>
      </c>
      <c r="D10057" s="46">
        <v>19821.655619429686</v>
      </c>
      <c r="G10057" s="7">
        <v>44249</v>
      </c>
      <c r="H10057" s="6">
        <v>16</v>
      </c>
      <c r="I10057" s="46">
        <v>16325.940746572867</v>
      </c>
    </row>
    <row r="10058" spans="2:9" x14ac:dyDescent="0.3">
      <c r="B10058" s="7">
        <v>44249</v>
      </c>
      <c r="C10058" s="6">
        <v>17</v>
      </c>
      <c r="D10058" s="46">
        <v>14783.665731267538</v>
      </c>
      <c r="G10058" s="7">
        <v>44249</v>
      </c>
      <c r="H10058" s="6">
        <v>17</v>
      </c>
      <c r="I10058" s="46">
        <v>11141.06162414947</v>
      </c>
    </row>
    <row r="10059" spans="2:9" x14ac:dyDescent="0.3">
      <c r="B10059" s="7">
        <v>44249</v>
      </c>
      <c r="C10059" s="6">
        <v>18</v>
      </c>
      <c r="D10059" s="46">
        <v>17735.737200356423</v>
      </c>
      <c r="G10059" s="7">
        <v>44249</v>
      </c>
      <c r="H10059" s="6">
        <v>18</v>
      </c>
      <c r="I10059" s="46">
        <v>15596.604304526893</v>
      </c>
    </row>
    <row r="10060" spans="2:9" x14ac:dyDescent="0.3">
      <c r="B10060" s="7">
        <v>44249</v>
      </c>
      <c r="C10060" s="6">
        <v>19</v>
      </c>
      <c r="D10060" s="46">
        <v>23012.346196428043</v>
      </c>
      <c r="G10060" s="7">
        <v>44249</v>
      </c>
      <c r="H10060" s="6">
        <v>19</v>
      </c>
      <c r="I10060" s="46">
        <v>17068.756113877011</v>
      </c>
    </row>
    <row r="10061" spans="2:9" x14ac:dyDescent="0.3">
      <c r="B10061" s="7">
        <v>44249</v>
      </c>
      <c r="C10061" s="6">
        <v>20</v>
      </c>
      <c r="D10061" s="46">
        <v>22108.835415744368</v>
      </c>
      <c r="G10061" s="7">
        <v>44249</v>
      </c>
      <c r="H10061" s="6">
        <v>20</v>
      </c>
      <c r="I10061" s="46">
        <v>20734.127811409704</v>
      </c>
    </row>
    <row r="10062" spans="2:9" x14ac:dyDescent="0.3">
      <c r="B10062" s="7">
        <v>44249</v>
      </c>
      <c r="C10062" s="6">
        <v>21</v>
      </c>
      <c r="D10062" s="46">
        <v>24755.896438758449</v>
      </c>
      <c r="G10062" s="7">
        <v>44249</v>
      </c>
      <c r="H10062" s="6">
        <v>21</v>
      </c>
      <c r="I10062" s="46">
        <v>21425.950593989353</v>
      </c>
    </row>
    <row r="10063" spans="2:9" x14ac:dyDescent="0.3">
      <c r="B10063" s="7">
        <v>44249</v>
      </c>
      <c r="C10063" s="6">
        <v>22</v>
      </c>
      <c r="D10063" s="46">
        <v>38679.151145792515</v>
      </c>
      <c r="G10063" s="7">
        <v>44249</v>
      </c>
      <c r="H10063" s="6">
        <v>22</v>
      </c>
      <c r="I10063" s="46">
        <v>27742.988338391864</v>
      </c>
    </row>
    <row r="10064" spans="2:9" x14ac:dyDescent="0.3">
      <c r="B10064" s="7">
        <v>44249</v>
      </c>
      <c r="C10064" s="6">
        <v>23</v>
      </c>
      <c r="D10064" s="46">
        <v>43511.646238493464</v>
      </c>
      <c r="G10064" s="7">
        <v>44249</v>
      </c>
      <c r="H10064" s="6">
        <v>23</v>
      </c>
      <c r="I10064" s="46">
        <v>29916.383053545149</v>
      </c>
    </row>
    <row r="10065" spans="2:9" x14ac:dyDescent="0.3">
      <c r="B10065" s="7">
        <v>44250</v>
      </c>
      <c r="C10065" s="6">
        <v>0</v>
      </c>
      <c r="D10065" s="46">
        <v>41538.861131808677</v>
      </c>
      <c r="G10065" s="7">
        <v>44250</v>
      </c>
      <c r="H10065" s="6">
        <v>0</v>
      </c>
      <c r="I10065" s="46">
        <v>27703.923493056001</v>
      </c>
    </row>
    <row r="10066" spans="2:9" x14ac:dyDescent="0.3">
      <c r="B10066" s="7">
        <v>44250</v>
      </c>
      <c r="C10066" s="6">
        <v>1</v>
      </c>
      <c r="D10066" s="46">
        <v>41901.666273892806</v>
      </c>
      <c r="G10066" s="7">
        <v>44250</v>
      </c>
      <c r="H10066" s="6">
        <v>1</v>
      </c>
      <c r="I10066" s="46">
        <v>25382.892129235275</v>
      </c>
    </row>
    <row r="10067" spans="2:9" x14ac:dyDescent="0.3">
      <c r="B10067" s="7">
        <v>44250</v>
      </c>
      <c r="C10067" s="6">
        <v>2</v>
      </c>
      <c r="D10067" s="46">
        <v>37608.834478102835</v>
      </c>
      <c r="G10067" s="7">
        <v>44250</v>
      </c>
      <c r="H10067" s="6">
        <v>2</v>
      </c>
      <c r="I10067" s="46">
        <v>28653.223392341195</v>
      </c>
    </row>
    <row r="10068" spans="2:9" x14ac:dyDescent="0.3">
      <c r="B10068" s="7">
        <v>44250</v>
      </c>
      <c r="C10068" s="6">
        <v>3</v>
      </c>
      <c r="D10068" s="46">
        <v>40594.904560548151</v>
      </c>
      <c r="G10068" s="7">
        <v>44250</v>
      </c>
      <c r="H10068" s="6">
        <v>3</v>
      </c>
      <c r="I10068" s="46">
        <v>34403.988688644982</v>
      </c>
    </row>
    <row r="10069" spans="2:9" x14ac:dyDescent="0.3">
      <c r="B10069" s="7">
        <v>44250</v>
      </c>
      <c r="C10069" s="6">
        <v>4</v>
      </c>
      <c r="D10069" s="46">
        <v>43562.906083484748</v>
      </c>
      <c r="G10069" s="7">
        <v>44250</v>
      </c>
      <c r="H10069" s="6">
        <v>4</v>
      </c>
      <c r="I10069" s="46">
        <v>40757.818202945236</v>
      </c>
    </row>
    <row r="10070" spans="2:9" x14ac:dyDescent="0.3">
      <c r="B10070" s="7">
        <v>44250</v>
      </c>
      <c r="C10070" s="6">
        <v>5</v>
      </c>
      <c r="D10070" s="46">
        <v>42153.118121446591</v>
      </c>
      <c r="G10070" s="7">
        <v>44250</v>
      </c>
      <c r="H10070" s="6">
        <v>5</v>
      </c>
      <c r="I10070" s="46">
        <v>37324.79679890535</v>
      </c>
    </row>
    <row r="10071" spans="2:9" x14ac:dyDescent="0.3">
      <c r="B10071" s="7">
        <v>44250</v>
      </c>
      <c r="C10071" s="6">
        <v>6</v>
      </c>
      <c r="D10071" s="46">
        <v>29954.849741095662</v>
      </c>
      <c r="G10071" s="7">
        <v>44250</v>
      </c>
      <c r="H10071" s="6">
        <v>6</v>
      </c>
      <c r="I10071" s="46">
        <v>19063.242771601563</v>
      </c>
    </row>
    <row r="10072" spans="2:9" x14ac:dyDescent="0.3">
      <c r="B10072" s="7">
        <v>44250</v>
      </c>
      <c r="C10072" s="6">
        <v>7</v>
      </c>
      <c r="D10072" s="46">
        <v>29373.855150027528</v>
      </c>
      <c r="G10072" s="7">
        <v>44250</v>
      </c>
      <c r="H10072" s="6">
        <v>7</v>
      </c>
      <c r="I10072" s="46">
        <v>22884.402088795974</v>
      </c>
    </row>
    <row r="10073" spans="2:9" x14ac:dyDescent="0.3">
      <c r="B10073" s="7">
        <v>44250</v>
      </c>
      <c r="C10073" s="6">
        <v>8</v>
      </c>
      <c r="D10073" s="46">
        <v>43478.905011067232</v>
      </c>
      <c r="G10073" s="7">
        <v>44250</v>
      </c>
      <c r="H10073" s="6">
        <v>8</v>
      </c>
      <c r="I10073" s="46">
        <v>43255.035925200493</v>
      </c>
    </row>
    <row r="10074" spans="2:9" x14ac:dyDescent="0.3">
      <c r="B10074" s="7">
        <v>44250</v>
      </c>
      <c r="C10074" s="6">
        <v>9</v>
      </c>
      <c r="D10074" s="46">
        <v>38521.360542657792</v>
      </c>
      <c r="G10074" s="7">
        <v>44250</v>
      </c>
      <c r="H10074" s="6">
        <v>9</v>
      </c>
      <c r="I10074" s="46">
        <v>23448.970156561805</v>
      </c>
    </row>
    <row r="10075" spans="2:9" x14ac:dyDescent="0.3">
      <c r="B10075" s="7">
        <v>44250</v>
      </c>
      <c r="C10075" s="6">
        <v>10</v>
      </c>
      <c r="D10075" s="46">
        <v>34075.935241439147</v>
      </c>
      <c r="G10075" s="7">
        <v>44250</v>
      </c>
      <c r="H10075" s="6">
        <v>10</v>
      </c>
      <c r="I10075" s="46">
        <v>20002.376059296254</v>
      </c>
    </row>
    <row r="10076" spans="2:9" x14ac:dyDescent="0.3">
      <c r="B10076" s="7">
        <v>44250</v>
      </c>
      <c r="C10076" s="6">
        <v>11</v>
      </c>
      <c r="D10076" s="46">
        <v>37891.230243723112</v>
      </c>
      <c r="G10076" s="7">
        <v>44250</v>
      </c>
      <c r="H10076" s="6">
        <v>11</v>
      </c>
      <c r="I10076" s="46">
        <v>28190.823889457894</v>
      </c>
    </row>
    <row r="10077" spans="2:9" x14ac:dyDescent="0.3">
      <c r="B10077" s="7">
        <v>44250</v>
      </c>
      <c r="C10077" s="6">
        <v>12</v>
      </c>
      <c r="D10077" s="46">
        <v>37083.713312900989</v>
      </c>
      <c r="G10077" s="7">
        <v>44250</v>
      </c>
      <c r="H10077" s="6">
        <v>12</v>
      </c>
      <c r="I10077" s="46">
        <v>23056.623169252347</v>
      </c>
    </row>
    <row r="10078" spans="2:9" x14ac:dyDescent="0.3">
      <c r="B10078" s="7">
        <v>44250</v>
      </c>
      <c r="C10078" s="6">
        <v>13</v>
      </c>
      <c r="D10078" s="46">
        <v>42883.224113937496</v>
      </c>
      <c r="G10078" s="7">
        <v>44250</v>
      </c>
      <c r="H10078" s="6">
        <v>13</v>
      </c>
      <c r="I10078" s="46">
        <v>31289.882221998687</v>
      </c>
    </row>
    <row r="10079" spans="2:9" x14ac:dyDescent="0.3">
      <c r="B10079" s="7">
        <v>44250</v>
      </c>
      <c r="C10079" s="6">
        <v>14</v>
      </c>
      <c r="D10079" s="46">
        <v>31712.705396140995</v>
      </c>
      <c r="G10079" s="7">
        <v>44250</v>
      </c>
      <c r="H10079" s="6">
        <v>14</v>
      </c>
      <c r="I10079" s="46">
        <v>17328.898912647404</v>
      </c>
    </row>
    <row r="10080" spans="2:9" x14ac:dyDescent="0.3">
      <c r="B10080" s="7">
        <v>44250</v>
      </c>
      <c r="C10080" s="6">
        <v>15</v>
      </c>
      <c r="D10080" s="46">
        <v>31289.367462238733</v>
      </c>
      <c r="G10080" s="7">
        <v>44250</v>
      </c>
      <c r="H10080" s="6">
        <v>15</v>
      </c>
      <c r="I10080" s="46">
        <v>18573.990145305102</v>
      </c>
    </row>
    <row r="10081" spans="2:9" x14ac:dyDescent="0.3">
      <c r="B10081" s="7">
        <v>44250</v>
      </c>
      <c r="C10081" s="6">
        <v>16</v>
      </c>
      <c r="D10081" s="46">
        <v>28380.399999347843</v>
      </c>
      <c r="G10081" s="7">
        <v>44250</v>
      </c>
      <c r="H10081" s="6">
        <v>16</v>
      </c>
      <c r="I10081" s="46">
        <v>14221.287016799222</v>
      </c>
    </row>
    <row r="10082" spans="2:9" x14ac:dyDescent="0.3">
      <c r="B10082" s="7">
        <v>44250</v>
      </c>
      <c r="C10082" s="6">
        <v>17</v>
      </c>
      <c r="D10082" s="46">
        <v>25902.968928065955</v>
      </c>
      <c r="G10082" s="7">
        <v>44250</v>
      </c>
      <c r="H10082" s="6">
        <v>17</v>
      </c>
      <c r="I10082" s="46">
        <v>15851.462501345477</v>
      </c>
    </row>
    <row r="10083" spans="2:9" x14ac:dyDescent="0.3">
      <c r="B10083" s="7">
        <v>44250</v>
      </c>
      <c r="C10083" s="6">
        <v>18</v>
      </c>
      <c r="D10083" s="46">
        <v>26449.73817206877</v>
      </c>
      <c r="G10083" s="7">
        <v>44250</v>
      </c>
      <c r="H10083" s="6">
        <v>18</v>
      </c>
      <c r="I10083" s="46">
        <v>15589.281168262996</v>
      </c>
    </row>
    <row r="10084" spans="2:9" x14ac:dyDescent="0.3">
      <c r="B10084" s="7">
        <v>44250</v>
      </c>
      <c r="C10084" s="6">
        <v>19</v>
      </c>
      <c r="D10084" s="46">
        <v>31740.364475847204</v>
      </c>
      <c r="G10084" s="7">
        <v>44250</v>
      </c>
      <c r="H10084" s="6">
        <v>19</v>
      </c>
      <c r="I10084" s="46">
        <v>16940.017433768255</v>
      </c>
    </row>
    <row r="10085" spans="2:9" x14ac:dyDescent="0.3">
      <c r="B10085" s="7">
        <v>44250</v>
      </c>
      <c r="C10085" s="6">
        <v>20</v>
      </c>
      <c r="D10085" s="46">
        <v>38125.242833576318</v>
      </c>
      <c r="G10085" s="7">
        <v>44250</v>
      </c>
      <c r="H10085" s="6">
        <v>20</v>
      </c>
      <c r="I10085" s="46">
        <v>22112.758630863656</v>
      </c>
    </row>
    <row r="10086" spans="2:9" x14ac:dyDescent="0.3">
      <c r="B10086" s="7">
        <v>44250</v>
      </c>
      <c r="C10086" s="6">
        <v>21</v>
      </c>
      <c r="D10086" s="46">
        <v>39676.707473802882</v>
      </c>
      <c r="G10086" s="7">
        <v>44250</v>
      </c>
      <c r="H10086" s="6">
        <v>21</v>
      </c>
      <c r="I10086" s="46">
        <v>25866.385226342434</v>
      </c>
    </row>
    <row r="10087" spans="2:9" x14ac:dyDescent="0.3">
      <c r="B10087" s="7">
        <v>44250</v>
      </c>
      <c r="C10087" s="6">
        <v>22</v>
      </c>
      <c r="D10087" s="46">
        <v>39643.733424237296</v>
      </c>
      <c r="G10087" s="7">
        <v>44250</v>
      </c>
      <c r="H10087" s="6">
        <v>22</v>
      </c>
      <c r="I10087" s="46">
        <v>21516.75256402171</v>
      </c>
    </row>
    <row r="10088" spans="2:9" x14ac:dyDescent="0.3">
      <c r="B10088" s="7">
        <v>44250</v>
      </c>
      <c r="C10088" s="6">
        <v>23</v>
      </c>
      <c r="D10088" s="46">
        <v>25851.45580376908</v>
      </c>
      <c r="G10088" s="7">
        <v>44250</v>
      </c>
      <c r="H10088" s="6">
        <v>23</v>
      </c>
      <c r="I10088" s="46">
        <v>12913.318081305795</v>
      </c>
    </row>
    <row r="10089" spans="2:9" x14ac:dyDescent="0.3">
      <c r="B10089" s="7">
        <v>44251</v>
      </c>
      <c r="C10089" s="6">
        <v>0</v>
      </c>
      <c r="D10089" s="46">
        <v>20976.920234615911</v>
      </c>
      <c r="G10089" s="7">
        <v>44251</v>
      </c>
      <c r="H10089" s="6">
        <v>0</v>
      </c>
      <c r="I10089" s="46">
        <v>12851.234603162542</v>
      </c>
    </row>
    <row r="10090" spans="2:9" x14ac:dyDescent="0.3">
      <c r="B10090" s="7">
        <v>44251</v>
      </c>
      <c r="C10090" s="6">
        <v>1</v>
      </c>
      <c r="D10090" s="46">
        <v>16686.977771805963</v>
      </c>
      <c r="G10090" s="7">
        <v>44251</v>
      </c>
      <c r="H10090" s="6">
        <v>1</v>
      </c>
      <c r="I10090" s="46">
        <v>12136.497428054274</v>
      </c>
    </row>
    <row r="10091" spans="2:9" x14ac:dyDescent="0.3">
      <c r="B10091" s="7">
        <v>44251</v>
      </c>
      <c r="C10091" s="6">
        <v>2</v>
      </c>
      <c r="D10091" s="46">
        <v>17393.560931320684</v>
      </c>
      <c r="G10091" s="7">
        <v>44251</v>
      </c>
      <c r="H10091" s="6">
        <v>2</v>
      </c>
      <c r="I10091" s="46">
        <v>11400.227533828538</v>
      </c>
    </row>
    <row r="10092" spans="2:9" x14ac:dyDescent="0.3">
      <c r="B10092" s="7">
        <v>44251</v>
      </c>
      <c r="C10092" s="6">
        <v>3</v>
      </c>
      <c r="D10092" s="46">
        <v>24676.125618696587</v>
      </c>
      <c r="G10092" s="7">
        <v>44251</v>
      </c>
      <c r="H10092" s="6">
        <v>3</v>
      </c>
      <c r="I10092" s="46">
        <v>15961.536292850042</v>
      </c>
    </row>
    <row r="10093" spans="2:9" x14ac:dyDescent="0.3">
      <c r="B10093" s="7">
        <v>44251</v>
      </c>
      <c r="C10093" s="6">
        <v>4</v>
      </c>
      <c r="D10093" s="46">
        <v>27764.762150290338</v>
      </c>
      <c r="G10093" s="7">
        <v>44251</v>
      </c>
      <c r="H10093" s="6">
        <v>4</v>
      </c>
      <c r="I10093" s="46">
        <v>22451.23521694967</v>
      </c>
    </row>
    <row r="10094" spans="2:9" x14ac:dyDescent="0.3">
      <c r="B10094" s="7">
        <v>44251</v>
      </c>
      <c r="C10094" s="6">
        <v>5</v>
      </c>
      <c r="D10094" s="46">
        <v>36120.69162502126</v>
      </c>
      <c r="G10094" s="7">
        <v>44251</v>
      </c>
      <c r="H10094" s="6">
        <v>5</v>
      </c>
      <c r="I10094" s="46">
        <v>25095.633170437086</v>
      </c>
    </row>
    <row r="10095" spans="2:9" x14ac:dyDescent="0.3">
      <c r="B10095" s="7">
        <v>44251</v>
      </c>
      <c r="C10095" s="6">
        <v>6</v>
      </c>
      <c r="D10095" s="46">
        <v>26380.484290017434</v>
      </c>
      <c r="G10095" s="7">
        <v>44251</v>
      </c>
      <c r="H10095" s="6">
        <v>6</v>
      </c>
      <c r="I10095" s="46">
        <v>29081.287352486928</v>
      </c>
    </row>
    <row r="10096" spans="2:9" x14ac:dyDescent="0.3">
      <c r="B10096" s="7">
        <v>44251</v>
      </c>
      <c r="C10096" s="6">
        <v>7</v>
      </c>
      <c r="D10096" s="46">
        <v>21613.296792067125</v>
      </c>
      <c r="G10096" s="7">
        <v>44251</v>
      </c>
      <c r="H10096" s="6">
        <v>7</v>
      </c>
      <c r="I10096" s="46">
        <v>19073.408165432731</v>
      </c>
    </row>
    <row r="10097" spans="2:9" x14ac:dyDescent="0.3">
      <c r="B10097" s="7">
        <v>44251</v>
      </c>
      <c r="C10097" s="6">
        <v>8</v>
      </c>
      <c r="D10097" s="46">
        <v>25294.646955800967</v>
      </c>
      <c r="G10097" s="7">
        <v>44251</v>
      </c>
      <c r="H10097" s="6">
        <v>8</v>
      </c>
      <c r="I10097" s="46">
        <v>10007.222368294106</v>
      </c>
    </row>
    <row r="10098" spans="2:9" x14ac:dyDescent="0.3">
      <c r="B10098" s="7">
        <v>44251</v>
      </c>
      <c r="C10098" s="6">
        <v>9</v>
      </c>
      <c r="D10098" s="46">
        <v>34484.369633362832</v>
      </c>
      <c r="G10098" s="7">
        <v>44251</v>
      </c>
      <c r="H10098" s="6">
        <v>9</v>
      </c>
      <c r="I10098" s="46">
        <v>26597.830833041127</v>
      </c>
    </row>
    <row r="10099" spans="2:9" x14ac:dyDescent="0.3">
      <c r="B10099" s="7">
        <v>44251</v>
      </c>
      <c r="C10099" s="6">
        <v>10</v>
      </c>
      <c r="D10099" s="46">
        <v>34856.008379994739</v>
      </c>
      <c r="G10099" s="7">
        <v>44251</v>
      </c>
      <c r="H10099" s="6">
        <v>10</v>
      </c>
      <c r="I10099" s="46">
        <v>35048.572760979114</v>
      </c>
    </row>
    <row r="10100" spans="2:9" x14ac:dyDescent="0.3">
      <c r="B10100" s="7">
        <v>44251</v>
      </c>
      <c r="C10100" s="6">
        <v>11</v>
      </c>
      <c r="D10100" s="46">
        <v>34457.763611222203</v>
      </c>
      <c r="G10100" s="7">
        <v>44251</v>
      </c>
      <c r="H10100" s="6">
        <v>11</v>
      </c>
      <c r="I10100" s="46">
        <v>33285.535739569896</v>
      </c>
    </row>
    <row r="10101" spans="2:9" x14ac:dyDescent="0.3">
      <c r="B10101" s="7">
        <v>44251</v>
      </c>
      <c r="C10101" s="6">
        <v>12</v>
      </c>
      <c r="D10101" s="46">
        <v>31499.552309500905</v>
      </c>
      <c r="G10101" s="7">
        <v>44251</v>
      </c>
      <c r="H10101" s="6">
        <v>12</v>
      </c>
      <c r="I10101" s="46">
        <v>28466.903301718412</v>
      </c>
    </row>
    <row r="10102" spans="2:9" x14ac:dyDescent="0.3">
      <c r="B10102" s="7">
        <v>44251</v>
      </c>
      <c r="C10102" s="6">
        <v>13</v>
      </c>
      <c r="D10102" s="46">
        <v>31446.978821521894</v>
      </c>
      <c r="G10102" s="7">
        <v>44251</v>
      </c>
      <c r="H10102" s="6">
        <v>13</v>
      </c>
      <c r="I10102" s="46">
        <v>30057.750661001726</v>
      </c>
    </row>
    <row r="10103" spans="2:9" x14ac:dyDescent="0.3">
      <c r="B10103" s="7">
        <v>44251</v>
      </c>
      <c r="C10103" s="6">
        <v>14</v>
      </c>
      <c r="D10103" s="46">
        <v>31890.110049922245</v>
      </c>
      <c r="G10103" s="7">
        <v>44251</v>
      </c>
      <c r="H10103" s="6">
        <v>14</v>
      </c>
      <c r="I10103" s="46">
        <v>30830.58265513627</v>
      </c>
    </row>
    <row r="10104" spans="2:9" x14ac:dyDescent="0.3">
      <c r="B10104" s="7">
        <v>44251</v>
      </c>
      <c r="C10104" s="6">
        <v>15</v>
      </c>
      <c r="D10104" s="46">
        <v>27242.506451341305</v>
      </c>
      <c r="G10104" s="7">
        <v>44251</v>
      </c>
      <c r="H10104" s="6">
        <v>15</v>
      </c>
      <c r="I10104" s="46">
        <v>24135.40409661159</v>
      </c>
    </row>
    <row r="10105" spans="2:9" x14ac:dyDescent="0.3">
      <c r="B10105" s="7">
        <v>44251</v>
      </c>
      <c r="C10105" s="6">
        <v>16</v>
      </c>
      <c r="D10105" s="46">
        <v>12334.608036228608</v>
      </c>
      <c r="G10105" s="7">
        <v>44251</v>
      </c>
      <c r="H10105" s="6">
        <v>16</v>
      </c>
      <c r="I10105" s="46">
        <v>8394.1866464524392</v>
      </c>
    </row>
    <row r="10106" spans="2:9" x14ac:dyDescent="0.3">
      <c r="B10106" s="7">
        <v>44251</v>
      </c>
      <c r="C10106" s="6">
        <v>17</v>
      </c>
      <c r="D10106" s="46">
        <v>10899.013099618358</v>
      </c>
      <c r="G10106" s="7">
        <v>44251</v>
      </c>
      <c r="H10106" s="6">
        <v>17</v>
      </c>
      <c r="I10106" s="46">
        <v>5390.8715987715032</v>
      </c>
    </row>
    <row r="10107" spans="2:9" x14ac:dyDescent="0.3">
      <c r="B10107" s="7">
        <v>44251</v>
      </c>
      <c r="C10107" s="6">
        <v>18</v>
      </c>
      <c r="D10107" s="46">
        <v>16808.597647507813</v>
      </c>
      <c r="G10107" s="7">
        <v>44251</v>
      </c>
      <c r="H10107" s="6">
        <v>18</v>
      </c>
      <c r="I10107" s="46">
        <v>7375.4308133574405</v>
      </c>
    </row>
    <row r="10108" spans="2:9" x14ac:dyDescent="0.3">
      <c r="B10108" s="7">
        <v>44251</v>
      </c>
      <c r="C10108" s="6">
        <v>19</v>
      </c>
      <c r="D10108" s="46">
        <v>21088.02146752676</v>
      </c>
      <c r="G10108" s="7">
        <v>44251</v>
      </c>
      <c r="H10108" s="6">
        <v>19</v>
      </c>
      <c r="I10108" s="46">
        <v>10267.166793500413</v>
      </c>
    </row>
    <row r="10109" spans="2:9" x14ac:dyDescent="0.3">
      <c r="B10109" s="7">
        <v>44251</v>
      </c>
      <c r="C10109" s="6">
        <v>20</v>
      </c>
      <c r="D10109" s="46">
        <v>20499.844702037892</v>
      </c>
      <c r="G10109" s="7">
        <v>44251</v>
      </c>
      <c r="H10109" s="6">
        <v>20</v>
      </c>
      <c r="I10109" s="46">
        <v>16269.280208021297</v>
      </c>
    </row>
    <row r="10110" spans="2:9" x14ac:dyDescent="0.3">
      <c r="B10110" s="7">
        <v>44251</v>
      </c>
      <c r="C10110" s="6">
        <v>21</v>
      </c>
      <c r="D10110" s="46">
        <v>21133.464411095025</v>
      </c>
      <c r="G10110" s="7">
        <v>44251</v>
      </c>
      <c r="H10110" s="6">
        <v>21</v>
      </c>
      <c r="I10110" s="46">
        <v>15470.192768390625</v>
      </c>
    </row>
    <row r="10111" spans="2:9" x14ac:dyDescent="0.3">
      <c r="B10111" s="7">
        <v>44251</v>
      </c>
      <c r="C10111" s="6">
        <v>22</v>
      </c>
      <c r="D10111" s="46">
        <v>29958.118505939678</v>
      </c>
      <c r="G10111" s="7">
        <v>44251</v>
      </c>
      <c r="H10111" s="6">
        <v>22</v>
      </c>
      <c r="I10111" s="46">
        <v>25501.77594504079</v>
      </c>
    </row>
    <row r="10112" spans="2:9" x14ac:dyDescent="0.3">
      <c r="B10112" s="7">
        <v>44251</v>
      </c>
      <c r="C10112" s="6">
        <v>23</v>
      </c>
      <c r="D10112" s="46">
        <v>41175.322454006906</v>
      </c>
      <c r="G10112" s="7">
        <v>44251</v>
      </c>
      <c r="H10112" s="6">
        <v>23</v>
      </c>
      <c r="I10112" s="46">
        <v>34014.504417299504</v>
      </c>
    </row>
    <row r="10113" spans="2:9" x14ac:dyDescent="0.3">
      <c r="B10113" s="7">
        <v>44252</v>
      </c>
      <c r="C10113" s="6">
        <v>0</v>
      </c>
      <c r="D10113" s="46">
        <v>41576.940708926602</v>
      </c>
      <c r="G10113" s="7">
        <v>44252</v>
      </c>
      <c r="H10113" s="6">
        <v>0</v>
      </c>
      <c r="I10113" s="46">
        <v>27645.3968554926</v>
      </c>
    </row>
    <row r="10114" spans="2:9" x14ac:dyDescent="0.3">
      <c r="B10114" s="7">
        <v>44252</v>
      </c>
      <c r="C10114" s="6">
        <v>1</v>
      </c>
      <c r="D10114" s="46">
        <v>46072.847995325945</v>
      </c>
      <c r="G10114" s="7">
        <v>44252</v>
      </c>
      <c r="H10114" s="6">
        <v>1</v>
      </c>
      <c r="I10114" s="46">
        <v>36213.718132085938</v>
      </c>
    </row>
    <row r="10115" spans="2:9" x14ac:dyDescent="0.3">
      <c r="B10115" s="7">
        <v>44252</v>
      </c>
      <c r="C10115" s="6">
        <v>2</v>
      </c>
      <c r="D10115" s="46">
        <v>45365.975512917517</v>
      </c>
      <c r="G10115" s="7">
        <v>44252</v>
      </c>
      <c r="H10115" s="6">
        <v>2</v>
      </c>
      <c r="I10115" s="46">
        <v>37227.818094158807</v>
      </c>
    </row>
    <row r="10116" spans="2:9" x14ac:dyDescent="0.3">
      <c r="B10116" s="7">
        <v>44252</v>
      </c>
      <c r="C10116" s="6">
        <v>3</v>
      </c>
      <c r="D10116" s="46">
        <v>39883.689311269984</v>
      </c>
      <c r="G10116" s="7">
        <v>44252</v>
      </c>
      <c r="H10116" s="6">
        <v>3</v>
      </c>
      <c r="I10116" s="46">
        <v>39057.247037107649</v>
      </c>
    </row>
    <row r="10117" spans="2:9" x14ac:dyDescent="0.3">
      <c r="B10117" s="7">
        <v>44252</v>
      </c>
      <c r="C10117" s="6">
        <v>4</v>
      </c>
      <c r="D10117" s="46">
        <v>30470.624411011268</v>
      </c>
      <c r="G10117" s="7">
        <v>44252</v>
      </c>
      <c r="H10117" s="6">
        <v>4</v>
      </c>
      <c r="I10117" s="46">
        <v>26990.373636490385</v>
      </c>
    </row>
    <row r="10118" spans="2:9" x14ac:dyDescent="0.3">
      <c r="B10118" s="7">
        <v>44252</v>
      </c>
      <c r="C10118" s="6">
        <v>5</v>
      </c>
      <c r="D10118" s="46">
        <v>25660.134910625638</v>
      </c>
      <c r="G10118" s="7">
        <v>44252</v>
      </c>
      <c r="H10118" s="6">
        <v>5</v>
      </c>
      <c r="I10118" s="46">
        <v>21055.409104586426</v>
      </c>
    </row>
    <row r="10119" spans="2:9" x14ac:dyDescent="0.3">
      <c r="B10119" s="7">
        <v>44252</v>
      </c>
      <c r="C10119" s="6">
        <v>6</v>
      </c>
      <c r="D10119" s="46">
        <v>33047.873850447228</v>
      </c>
      <c r="G10119" s="7">
        <v>44252</v>
      </c>
      <c r="H10119" s="6">
        <v>6</v>
      </c>
      <c r="I10119" s="46">
        <v>28452.995480465706</v>
      </c>
    </row>
    <row r="10120" spans="2:9" x14ac:dyDescent="0.3">
      <c r="B10120" s="7">
        <v>44252</v>
      </c>
      <c r="C10120" s="6">
        <v>7</v>
      </c>
      <c r="D10120" s="46">
        <v>41714.831834976932</v>
      </c>
      <c r="G10120" s="7">
        <v>44252</v>
      </c>
      <c r="H10120" s="6">
        <v>7</v>
      </c>
      <c r="I10120" s="46">
        <v>34374.548550898777</v>
      </c>
    </row>
    <row r="10121" spans="2:9" x14ac:dyDescent="0.3">
      <c r="B10121" s="7">
        <v>44252</v>
      </c>
      <c r="C10121" s="6">
        <v>8</v>
      </c>
      <c r="D10121" s="46">
        <v>40961.848871729111</v>
      </c>
      <c r="G10121" s="7">
        <v>44252</v>
      </c>
      <c r="H10121" s="6">
        <v>8</v>
      </c>
      <c r="I10121" s="46">
        <v>32459.4164091167</v>
      </c>
    </row>
    <row r="10122" spans="2:9" x14ac:dyDescent="0.3">
      <c r="B10122" s="7">
        <v>44252</v>
      </c>
      <c r="C10122" s="6">
        <v>9</v>
      </c>
      <c r="D10122" s="46">
        <v>44005.134760499997</v>
      </c>
      <c r="G10122" s="7">
        <v>44252</v>
      </c>
      <c r="H10122" s="6">
        <v>9</v>
      </c>
      <c r="I10122" s="46">
        <v>37229.675912467021</v>
      </c>
    </row>
    <row r="10123" spans="2:9" x14ac:dyDescent="0.3">
      <c r="B10123" s="7">
        <v>44252</v>
      </c>
      <c r="C10123" s="6">
        <v>10</v>
      </c>
      <c r="D10123" s="46">
        <v>46374.847583109375</v>
      </c>
      <c r="G10123" s="7">
        <v>44252</v>
      </c>
      <c r="H10123" s="6">
        <v>10</v>
      </c>
      <c r="I10123" s="46">
        <v>38328.484404815958</v>
      </c>
    </row>
    <row r="10124" spans="2:9" x14ac:dyDescent="0.3">
      <c r="B10124" s="7">
        <v>44252</v>
      </c>
      <c r="C10124" s="6">
        <v>11</v>
      </c>
      <c r="D10124" s="46">
        <v>45042.480301090669</v>
      </c>
      <c r="G10124" s="7">
        <v>44252</v>
      </c>
      <c r="H10124" s="6">
        <v>11</v>
      </c>
      <c r="I10124" s="46">
        <v>42629.437256684869</v>
      </c>
    </row>
    <row r="10125" spans="2:9" x14ac:dyDescent="0.3">
      <c r="B10125" s="7">
        <v>44252</v>
      </c>
      <c r="C10125" s="6">
        <v>12</v>
      </c>
      <c r="D10125" s="46">
        <v>45205.305805485652</v>
      </c>
      <c r="G10125" s="7">
        <v>44252</v>
      </c>
      <c r="H10125" s="6">
        <v>12</v>
      </c>
      <c r="I10125" s="46">
        <v>43617.968103998275</v>
      </c>
    </row>
    <row r="10126" spans="2:9" x14ac:dyDescent="0.3">
      <c r="B10126" s="7">
        <v>44252</v>
      </c>
      <c r="C10126" s="6">
        <v>13</v>
      </c>
      <c r="D10126" s="46">
        <v>44857.065200654441</v>
      </c>
      <c r="G10126" s="7">
        <v>44252</v>
      </c>
      <c r="H10126" s="6">
        <v>13</v>
      </c>
      <c r="I10126" s="46">
        <v>45065.23104092796</v>
      </c>
    </row>
    <row r="10127" spans="2:9" x14ac:dyDescent="0.3">
      <c r="B10127" s="7">
        <v>44252</v>
      </c>
      <c r="C10127" s="6">
        <v>14</v>
      </c>
      <c r="D10127" s="46">
        <v>40837.422465900985</v>
      </c>
      <c r="G10127" s="7">
        <v>44252</v>
      </c>
      <c r="H10127" s="6">
        <v>14</v>
      </c>
      <c r="I10127" s="46">
        <v>42142.829123321142</v>
      </c>
    </row>
    <row r="10128" spans="2:9" x14ac:dyDescent="0.3">
      <c r="B10128" s="7">
        <v>44252</v>
      </c>
      <c r="C10128" s="6">
        <v>15</v>
      </c>
      <c r="D10128" s="46">
        <v>37273.712769746009</v>
      </c>
      <c r="G10128" s="7">
        <v>44252</v>
      </c>
      <c r="H10128" s="6">
        <v>15</v>
      </c>
      <c r="I10128" s="46">
        <v>40551.712395114555</v>
      </c>
    </row>
    <row r="10129" spans="2:9" x14ac:dyDescent="0.3">
      <c r="B10129" s="7">
        <v>44252</v>
      </c>
      <c r="C10129" s="6">
        <v>16</v>
      </c>
      <c r="D10129" s="46">
        <v>29397.56112351063</v>
      </c>
      <c r="G10129" s="7">
        <v>44252</v>
      </c>
      <c r="H10129" s="6">
        <v>16</v>
      </c>
      <c r="I10129" s="46">
        <v>26358.446012845063</v>
      </c>
    </row>
    <row r="10130" spans="2:9" x14ac:dyDescent="0.3">
      <c r="B10130" s="7">
        <v>44252</v>
      </c>
      <c r="C10130" s="6">
        <v>17</v>
      </c>
      <c r="D10130" s="46">
        <v>24518.32429998411</v>
      </c>
      <c r="G10130" s="7">
        <v>44252</v>
      </c>
      <c r="H10130" s="6">
        <v>17</v>
      </c>
      <c r="I10130" s="46">
        <v>18425.804529393256</v>
      </c>
    </row>
    <row r="10131" spans="2:9" x14ac:dyDescent="0.3">
      <c r="B10131" s="7">
        <v>44252</v>
      </c>
      <c r="C10131" s="6">
        <v>18</v>
      </c>
      <c r="D10131" s="46">
        <v>24205.857455623089</v>
      </c>
      <c r="G10131" s="7">
        <v>44252</v>
      </c>
      <c r="H10131" s="6">
        <v>18</v>
      </c>
      <c r="I10131" s="46">
        <v>23178.858023711764</v>
      </c>
    </row>
    <row r="10132" spans="2:9" x14ac:dyDescent="0.3">
      <c r="B10132" s="7">
        <v>44252</v>
      </c>
      <c r="C10132" s="6">
        <v>19</v>
      </c>
      <c r="D10132" s="46">
        <v>9526.1434570397905</v>
      </c>
      <c r="G10132" s="7">
        <v>44252</v>
      </c>
      <c r="H10132" s="6">
        <v>19</v>
      </c>
      <c r="I10132" s="46">
        <v>8661.3145412920421</v>
      </c>
    </row>
    <row r="10133" spans="2:9" x14ac:dyDescent="0.3">
      <c r="B10133" s="7">
        <v>44252</v>
      </c>
      <c r="C10133" s="6">
        <v>20</v>
      </c>
      <c r="D10133" s="46">
        <v>0</v>
      </c>
      <c r="G10133" s="7">
        <v>44252</v>
      </c>
      <c r="H10133" s="6">
        <v>20</v>
      </c>
      <c r="I10133" s="46">
        <v>0</v>
      </c>
    </row>
    <row r="10134" spans="2:9" x14ac:dyDescent="0.3">
      <c r="B10134" s="7">
        <v>44252</v>
      </c>
      <c r="C10134" s="6">
        <v>21</v>
      </c>
      <c r="D10134" s="46">
        <v>22945.186117980273</v>
      </c>
      <c r="G10134" s="7">
        <v>44252</v>
      </c>
      <c r="H10134" s="6">
        <v>21</v>
      </c>
      <c r="I10134" s="46">
        <v>17101.273874326689</v>
      </c>
    </row>
    <row r="10135" spans="2:9" x14ac:dyDescent="0.3">
      <c r="B10135" s="7">
        <v>44252</v>
      </c>
      <c r="C10135" s="6">
        <v>22</v>
      </c>
      <c r="D10135" s="46">
        <v>35152.073437499632</v>
      </c>
      <c r="G10135" s="7">
        <v>44252</v>
      </c>
      <c r="H10135" s="6">
        <v>22</v>
      </c>
      <c r="I10135" s="46">
        <v>27604.329521700496</v>
      </c>
    </row>
    <row r="10136" spans="2:9" x14ac:dyDescent="0.3">
      <c r="B10136" s="7">
        <v>44252</v>
      </c>
      <c r="C10136" s="6">
        <v>23</v>
      </c>
      <c r="D10136" s="46">
        <v>39744.503538115008</v>
      </c>
      <c r="G10136" s="7">
        <v>44252</v>
      </c>
      <c r="H10136" s="6">
        <v>23</v>
      </c>
      <c r="I10136" s="46">
        <v>29346.264181058556</v>
      </c>
    </row>
    <row r="10137" spans="2:9" x14ac:dyDescent="0.3">
      <c r="B10137" s="7">
        <v>44253</v>
      </c>
      <c r="C10137" s="6">
        <v>0</v>
      </c>
      <c r="D10137" s="46">
        <v>40566.508048169693</v>
      </c>
      <c r="G10137" s="7">
        <v>44253</v>
      </c>
      <c r="H10137" s="6">
        <v>0</v>
      </c>
      <c r="I10137" s="46">
        <v>28643.34149362113</v>
      </c>
    </row>
    <row r="10138" spans="2:9" x14ac:dyDescent="0.3">
      <c r="B10138" s="7">
        <v>44253</v>
      </c>
      <c r="C10138" s="6">
        <v>1</v>
      </c>
      <c r="D10138" s="46">
        <v>39779.144360732193</v>
      </c>
      <c r="G10138" s="7">
        <v>44253</v>
      </c>
      <c r="H10138" s="6">
        <v>1</v>
      </c>
      <c r="I10138" s="46">
        <v>30808.347774111517</v>
      </c>
    </row>
    <row r="10139" spans="2:9" x14ac:dyDescent="0.3">
      <c r="B10139" s="7">
        <v>44253</v>
      </c>
      <c r="C10139" s="6">
        <v>2</v>
      </c>
      <c r="D10139" s="46">
        <v>39115.471594828123</v>
      </c>
      <c r="G10139" s="7">
        <v>44253</v>
      </c>
      <c r="H10139" s="6">
        <v>2</v>
      </c>
      <c r="I10139" s="46">
        <v>31433.784723748686</v>
      </c>
    </row>
    <row r="10140" spans="2:9" x14ac:dyDescent="0.3">
      <c r="B10140" s="7">
        <v>44253</v>
      </c>
      <c r="C10140" s="6">
        <v>3</v>
      </c>
      <c r="D10140" s="46">
        <v>36851.166820892802</v>
      </c>
      <c r="G10140" s="7">
        <v>44253</v>
      </c>
      <c r="H10140" s="6">
        <v>3</v>
      </c>
      <c r="I10140" s="46">
        <v>28424.506171441855</v>
      </c>
    </row>
    <row r="10141" spans="2:9" x14ac:dyDescent="0.3">
      <c r="B10141" s="7">
        <v>44253</v>
      </c>
      <c r="C10141" s="6">
        <v>4</v>
      </c>
      <c r="D10141" s="46">
        <v>38877.633512792891</v>
      </c>
      <c r="G10141" s="7">
        <v>44253</v>
      </c>
      <c r="H10141" s="6">
        <v>4</v>
      </c>
      <c r="I10141" s="46">
        <v>29890.263510369743</v>
      </c>
    </row>
    <row r="10142" spans="2:9" x14ac:dyDescent="0.3">
      <c r="B10142" s="7">
        <v>44253</v>
      </c>
      <c r="C10142" s="6">
        <v>5</v>
      </c>
      <c r="D10142" s="46">
        <v>40674.422588398811</v>
      </c>
      <c r="G10142" s="7">
        <v>44253</v>
      </c>
      <c r="H10142" s="6">
        <v>5</v>
      </c>
      <c r="I10142" s="46">
        <v>31850.115786098933</v>
      </c>
    </row>
    <row r="10143" spans="2:9" x14ac:dyDescent="0.3">
      <c r="B10143" s="7">
        <v>44253</v>
      </c>
      <c r="C10143" s="6">
        <v>6</v>
      </c>
      <c r="D10143" s="46">
        <v>41457.625675284704</v>
      </c>
      <c r="G10143" s="7">
        <v>44253</v>
      </c>
      <c r="H10143" s="6">
        <v>6</v>
      </c>
      <c r="I10143" s="46">
        <v>31424.839040738731</v>
      </c>
    </row>
    <row r="10144" spans="2:9" x14ac:dyDescent="0.3">
      <c r="B10144" s="7">
        <v>44253</v>
      </c>
      <c r="C10144" s="6">
        <v>7</v>
      </c>
      <c r="D10144" s="46">
        <v>39846.764103759087</v>
      </c>
      <c r="G10144" s="7">
        <v>44253</v>
      </c>
      <c r="H10144" s="6">
        <v>7</v>
      </c>
      <c r="I10144" s="46">
        <v>31529.4638323824</v>
      </c>
    </row>
    <row r="10145" spans="2:9" x14ac:dyDescent="0.3">
      <c r="B10145" s="7">
        <v>44253</v>
      </c>
      <c r="C10145" s="6">
        <v>8</v>
      </c>
      <c r="D10145" s="46">
        <v>41728.825519354112</v>
      </c>
      <c r="G10145" s="7">
        <v>44253</v>
      </c>
      <c r="H10145" s="6">
        <v>8</v>
      </c>
      <c r="I10145" s="46">
        <v>33346.255323867597</v>
      </c>
    </row>
    <row r="10146" spans="2:9" x14ac:dyDescent="0.3">
      <c r="B10146" s="7">
        <v>44253</v>
      </c>
      <c r="C10146" s="6">
        <v>9</v>
      </c>
      <c r="D10146" s="46">
        <v>44288.049748886267</v>
      </c>
      <c r="G10146" s="7">
        <v>44253</v>
      </c>
      <c r="H10146" s="6">
        <v>9</v>
      </c>
      <c r="I10146" s="46">
        <v>38153.362370732575</v>
      </c>
    </row>
    <row r="10147" spans="2:9" x14ac:dyDescent="0.3">
      <c r="B10147" s="7">
        <v>44253</v>
      </c>
      <c r="C10147" s="6">
        <v>10</v>
      </c>
      <c r="D10147" s="46">
        <v>44093.399693489104</v>
      </c>
      <c r="G10147" s="7">
        <v>44253</v>
      </c>
      <c r="H10147" s="6">
        <v>10</v>
      </c>
      <c r="I10147" s="46">
        <v>38090.226745731743</v>
      </c>
    </row>
    <row r="10148" spans="2:9" x14ac:dyDescent="0.3">
      <c r="B10148" s="7">
        <v>44253</v>
      </c>
      <c r="C10148" s="6">
        <v>11</v>
      </c>
      <c r="D10148" s="46">
        <v>43079.816627135893</v>
      </c>
      <c r="G10148" s="7">
        <v>44253</v>
      </c>
      <c r="H10148" s="6">
        <v>11</v>
      </c>
      <c r="I10148" s="46">
        <v>39142.377400334211</v>
      </c>
    </row>
    <row r="10149" spans="2:9" x14ac:dyDescent="0.3">
      <c r="B10149" s="7">
        <v>44253</v>
      </c>
      <c r="C10149" s="6">
        <v>12</v>
      </c>
      <c r="D10149" s="46">
        <v>47003.013505793424</v>
      </c>
      <c r="G10149" s="7">
        <v>44253</v>
      </c>
      <c r="H10149" s="6">
        <v>12</v>
      </c>
      <c r="I10149" s="46">
        <v>39705.354826907904</v>
      </c>
    </row>
    <row r="10150" spans="2:9" x14ac:dyDescent="0.3">
      <c r="B10150" s="7">
        <v>44253</v>
      </c>
      <c r="C10150" s="6">
        <v>13</v>
      </c>
      <c r="D10150" s="46">
        <v>47239.319247840293</v>
      </c>
      <c r="G10150" s="7">
        <v>44253</v>
      </c>
      <c r="H10150" s="6">
        <v>13</v>
      </c>
      <c r="I10150" s="46">
        <v>44772.001636465218</v>
      </c>
    </row>
    <row r="10151" spans="2:9" x14ac:dyDescent="0.3">
      <c r="B10151" s="7">
        <v>44253</v>
      </c>
      <c r="C10151" s="6">
        <v>14</v>
      </c>
      <c r="D10151" s="46">
        <v>42660.78736499256</v>
      </c>
      <c r="G10151" s="7">
        <v>44253</v>
      </c>
      <c r="H10151" s="6">
        <v>14</v>
      </c>
      <c r="I10151" s="46">
        <v>45066.169205232574</v>
      </c>
    </row>
    <row r="10152" spans="2:9" x14ac:dyDescent="0.3">
      <c r="B10152" s="7">
        <v>44253</v>
      </c>
      <c r="C10152" s="6">
        <v>15</v>
      </c>
      <c r="D10152" s="46">
        <v>37864.527780684417</v>
      </c>
      <c r="G10152" s="7">
        <v>44253</v>
      </c>
      <c r="H10152" s="6">
        <v>15</v>
      </c>
      <c r="I10152" s="46">
        <v>40441.496125269157</v>
      </c>
    </row>
    <row r="10153" spans="2:9" x14ac:dyDescent="0.3">
      <c r="B10153" s="7">
        <v>44253</v>
      </c>
      <c r="C10153" s="6">
        <v>16</v>
      </c>
      <c r="D10153" s="46">
        <v>26567.687445419058</v>
      </c>
      <c r="G10153" s="7">
        <v>44253</v>
      </c>
      <c r="H10153" s="6">
        <v>16</v>
      </c>
      <c r="I10153" s="46">
        <v>28147.757963999513</v>
      </c>
    </row>
    <row r="10154" spans="2:9" x14ac:dyDescent="0.3">
      <c r="B10154" s="7">
        <v>44253</v>
      </c>
      <c r="C10154" s="6">
        <v>17</v>
      </c>
      <c r="D10154" s="46">
        <v>21991.1988449206</v>
      </c>
      <c r="G10154" s="7">
        <v>44253</v>
      </c>
      <c r="H10154" s="6">
        <v>17</v>
      </c>
      <c r="I10154" s="46">
        <v>12435.91233535778</v>
      </c>
    </row>
    <row r="10155" spans="2:9" x14ac:dyDescent="0.3">
      <c r="B10155" s="7">
        <v>44253</v>
      </c>
      <c r="C10155" s="6">
        <v>18</v>
      </c>
      <c r="D10155" s="46">
        <v>27329.59217400691</v>
      </c>
      <c r="G10155" s="7">
        <v>44253</v>
      </c>
      <c r="H10155" s="6">
        <v>18</v>
      </c>
      <c r="I10155" s="46">
        <v>7874.8025585306304</v>
      </c>
    </row>
    <row r="10156" spans="2:9" x14ac:dyDescent="0.3">
      <c r="B10156" s="7">
        <v>44253</v>
      </c>
      <c r="C10156" s="6">
        <v>19</v>
      </c>
      <c r="D10156" s="46">
        <v>37957.982017969123</v>
      </c>
      <c r="G10156" s="7">
        <v>44253</v>
      </c>
      <c r="H10156" s="6">
        <v>19</v>
      </c>
      <c r="I10156" s="46">
        <v>15281.870432823562</v>
      </c>
    </row>
    <row r="10157" spans="2:9" x14ac:dyDescent="0.3">
      <c r="B10157" s="7">
        <v>44253</v>
      </c>
      <c r="C10157" s="6">
        <v>20</v>
      </c>
      <c r="D10157" s="46">
        <v>41028.454523145352</v>
      </c>
      <c r="G10157" s="7">
        <v>44253</v>
      </c>
      <c r="H10157" s="6">
        <v>20</v>
      </c>
      <c r="I10157" s="46">
        <v>21171.158887009955</v>
      </c>
    </row>
    <row r="10158" spans="2:9" x14ac:dyDescent="0.3">
      <c r="B10158" s="7">
        <v>44253</v>
      </c>
      <c r="C10158" s="6">
        <v>21</v>
      </c>
      <c r="D10158" s="46">
        <v>39249.077429051606</v>
      </c>
      <c r="G10158" s="7">
        <v>44253</v>
      </c>
      <c r="H10158" s="6">
        <v>21</v>
      </c>
      <c r="I10158" s="46">
        <v>36986.690412454853</v>
      </c>
    </row>
    <row r="10159" spans="2:9" x14ac:dyDescent="0.3">
      <c r="B10159" s="7">
        <v>44253</v>
      </c>
      <c r="C10159" s="6">
        <v>22</v>
      </c>
      <c r="D10159" s="46">
        <v>44442.43325745839</v>
      </c>
      <c r="G10159" s="7">
        <v>44253</v>
      </c>
      <c r="H10159" s="6">
        <v>22</v>
      </c>
      <c r="I10159" s="46">
        <v>38183.669555518594</v>
      </c>
    </row>
    <row r="10160" spans="2:9" x14ac:dyDescent="0.3">
      <c r="B10160" s="7">
        <v>44253</v>
      </c>
      <c r="C10160" s="6">
        <v>23</v>
      </c>
      <c r="D10160" s="46">
        <v>46066.703048352094</v>
      </c>
      <c r="G10160" s="7">
        <v>44253</v>
      </c>
      <c r="H10160" s="6">
        <v>23</v>
      </c>
      <c r="I10160" s="46">
        <v>40329.370404199595</v>
      </c>
    </row>
    <row r="10161" spans="2:9" x14ac:dyDescent="0.3">
      <c r="B10161" s="7">
        <v>44254</v>
      </c>
      <c r="C10161" s="6">
        <v>0</v>
      </c>
      <c r="D10161" s="46">
        <v>46840.586429245268</v>
      </c>
      <c r="G10161" s="7">
        <v>44254</v>
      </c>
      <c r="H10161" s="6">
        <v>0</v>
      </c>
      <c r="I10161" s="46">
        <v>41722.530590886265</v>
      </c>
    </row>
    <row r="10162" spans="2:9" x14ac:dyDescent="0.3">
      <c r="B10162" s="7">
        <v>44254</v>
      </c>
      <c r="C10162" s="6">
        <v>1</v>
      </c>
      <c r="D10162" s="46">
        <v>42645.170744362826</v>
      </c>
      <c r="G10162" s="7">
        <v>44254</v>
      </c>
      <c r="H10162" s="6">
        <v>1</v>
      </c>
      <c r="I10162" s="46">
        <v>31777.467000941782</v>
      </c>
    </row>
    <row r="10163" spans="2:9" x14ac:dyDescent="0.3">
      <c r="B10163" s="7">
        <v>44254</v>
      </c>
      <c r="C10163" s="6">
        <v>2</v>
      </c>
      <c r="D10163" s="46">
        <v>38405.56365680942</v>
      </c>
      <c r="G10163" s="7">
        <v>44254</v>
      </c>
      <c r="H10163" s="6">
        <v>2</v>
      </c>
      <c r="I10163" s="46">
        <v>29660.099587491361</v>
      </c>
    </row>
    <row r="10164" spans="2:9" x14ac:dyDescent="0.3">
      <c r="B10164" s="7">
        <v>44254</v>
      </c>
      <c r="C10164" s="6">
        <v>3</v>
      </c>
      <c r="D10164" s="46">
        <v>44725.565481661884</v>
      </c>
      <c r="G10164" s="7">
        <v>44254</v>
      </c>
      <c r="H10164" s="6">
        <v>3</v>
      </c>
      <c r="I10164" s="46">
        <v>38320.680008806412</v>
      </c>
    </row>
    <row r="10165" spans="2:9" x14ac:dyDescent="0.3">
      <c r="B10165" s="7">
        <v>44254</v>
      </c>
      <c r="C10165" s="6">
        <v>4</v>
      </c>
      <c r="D10165" s="46">
        <v>42875.11527800691</v>
      </c>
      <c r="G10165" s="7">
        <v>44254</v>
      </c>
      <c r="H10165" s="6">
        <v>4</v>
      </c>
      <c r="I10165" s="46">
        <v>34155.443372473033</v>
      </c>
    </row>
    <row r="10166" spans="2:9" x14ac:dyDescent="0.3">
      <c r="B10166" s="7">
        <v>44254</v>
      </c>
      <c r="C10166" s="6">
        <v>5</v>
      </c>
      <c r="D10166" s="46">
        <v>40206.326295804691</v>
      </c>
      <c r="G10166" s="7">
        <v>44254</v>
      </c>
      <c r="H10166" s="6">
        <v>5</v>
      </c>
      <c r="I10166" s="46">
        <v>31303.020904680514</v>
      </c>
    </row>
    <row r="10167" spans="2:9" x14ac:dyDescent="0.3">
      <c r="B10167" s="7">
        <v>44254</v>
      </c>
      <c r="C10167" s="6">
        <v>6</v>
      </c>
      <c r="D10167" s="46">
        <v>37327.229723342847</v>
      </c>
      <c r="G10167" s="7">
        <v>44254</v>
      </c>
      <c r="H10167" s="6">
        <v>6</v>
      </c>
      <c r="I10167" s="46">
        <v>31331.925227023024</v>
      </c>
    </row>
    <row r="10168" spans="2:9" x14ac:dyDescent="0.3">
      <c r="B10168" s="7">
        <v>44254</v>
      </c>
      <c r="C10168" s="6">
        <v>7</v>
      </c>
      <c r="D10168" s="46">
        <v>43431.418054358473</v>
      </c>
      <c r="G10168" s="7">
        <v>44254</v>
      </c>
      <c r="H10168" s="6">
        <v>7</v>
      </c>
      <c r="I10168" s="46">
        <v>36926.382431909289</v>
      </c>
    </row>
    <row r="10169" spans="2:9" x14ac:dyDescent="0.3">
      <c r="B10169" s="7">
        <v>44254</v>
      </c>
      <c r="C10169" s="6">
        <v>8</v>
      </c>
      <c r="D10169" s="46">
        <v>47173.182163269077</v>
      </c>
      <c r="G10169" s="7">
        <v>44254</v>
      </c>
      <c r="H10169" s="6">
        <v>8</v>
      </c>
      <c r="I10169" s="46">
        <v>44488.162641579023</v>
      </c>
    </row>
    <row r="10170" spans="2:9" x14ac:dyDescent="0.3">
      <c r="B10170" s="7">
        <v>44254</v>
      </c>
      <c r="C10170" s="6">
        <v>9</v>
      </c>
      <c r="D10170" s="46">
        <v>46602.548646192226</v>
      </c>
      <c r="G10170" s="7">
        <v>44254</v>
      </c>
      <c r="H10170" s="6">
        <v>9</v>
      </c>
      <c r="I10170" s="46">
        <v>44944.234163879279</v>
      </c>
    </row>
    <row r="10171" spans="2:9" x14ac:dyDescent="0.3">
      <c r="B10171" s="7">
        <v>44254</v>
      </c>
      <c r="C10171" s="6">
        <v>10</v>
      </c>
      <c r="D10171" s="46">
        <v>46028.565996590296</v>
      </c>
      <c r="G10171" s="7">
        <v>44254</v>
      </c>
      <c r="H10171" s="6">
        <v>10</v>
      </c>
      <c r="I10171" s="46">
        <v>45682.620042190058</v>
      </c>
    </row>
    <row r="10172" spans="2:9" x14ac:dyDescent="0.3">
      <c r="B10172" s="7">
        <v>44254</v>
      </c>
      <c r="C10172" s="6">
        <v>11</v>
      </c>
      <c r="D10172" s="46">
        <v>45175.984823472201</v>
      </c>
      <c r="G10172" s="7">
        <v>44254</v>
      </c>
      <c r="H10172" s="6">
        <v>11</v>
      </c>
      <c r="I10172" s="46">
        <v>45459.64578897303</v>
      </c>
    </row>
    <row r="10173" spans="2:9" x14ac:dyDescent="0.3">
      <c r="B10173" s="7">
        <v>44254</v>
      </c>
      <c r="C10173" s="6">
        <v>12</v>
      </c>
      <c r="D10173" s="46">
        <v>45922.500395730924</v>
      </c>
      <c r="G10173" s="7">
        <v>44254</v>
      </c>
      <c r="H10173" s="6">
        <v>12</v>
      </c>
      <c r="I10173" s="46">
        <v>45574.922105131081</v>
      </c>
    </row>
    <row r="10174" spans="2:9" x14ac:dyDescent="0.3">
      <c r="B10174" s="7">
        <v>44254</v>
      </c>
      <c r="C10174" s="6">
        <v>13</v>
      </c>
      <c r="D10174" s="46">
        <v>46829.748995297778</v>
      </c>
      <c r="G10174" s="7">
        <v>44254</v>
      </c>
      <c r="H10174" s="6">
        <v>13</v>
      </c>
      <c r="I10174" s="46">
        <v>44994.189702181415</v>
      </c>
    </row>
    <row r="10175" spans="2:9" x14ac:dyDescent="0.3">
      <c r="B10175" s="7">
        <v>44254</v>
      </c>
      <c r="C10175" s="6">
        <v>14</v>
      </c>
      <c r="D10175" s="46">
        <v>45651.380432148435</v>
      </c>
      <c r="G10175" s="7">
        <v>44254</v>
      </c>
      <c r="H10175" s="6">
        <v>14</v>
      </c>
      <c r="I10175" s="46">
        <v>45052.307171611101</v>
      </c>
    </row>
    <row r="10176" spans="2:9" x14ac:dyDescent="0.3">
      <c r="B10176" s="7">
        <v>44254</v>
      </c>
      <c r="C10176" s="6">
        <v>15</v>
      </c>
      <c r="D10176" s="46">
        <v>45121.438191743095</v>
      </c>
      <c r="G10176" s="7">
        <v>44254</v>
      </c>
      <c r="H10176" s="6">
        <v>15</v>
      </c>
      <c r="I10176" s="46">
        <v>44345.980594744738</v>
      </c>
    </row>
    <row r="10177" spans="2:9" x14ac:dyDescent="0.3">
      <c r="B10177" s="7">
        <v>44254</v>
      </c>
      <c r="C10177" s="6">
        <v>16</v>
      </c>
      <c r="D10177" s="46">
        <v>44996.866637373729</v>
      </c>
      <c r="G10177" s="7">
        <v>44254</v>
      </c>
      <c r="H10177" s="6">
        <v>16</v>
      </c>
      <c r="I10177" s="46">
        <v>44142.293750359298</v>
      </c>
    </row>
    <row r="10178" spans="2:9" x14ac:dyDescent="0.3">
      <c r="B10178" s="7">
        <v>44254</v>
      </c>
      <c r="C10178" s="6">
        <v>17</v>
      </c>
      <c r="D10178" s="46">
        <v>41227.114185519982</v>
      </c>
      <c r="G10178" s="7">
        <v>44254</v>
      </c>
      <c r="H10178" s="6">
        <v>17</v>
      </c>
      <c r="I10178" s="46">
        <v>41733.27710092796</v>
      </c>
    </row>
    <row r="10179" spans="2:9" x14ac:dyDescent="0.3">
      <c r="B10179" s="7">
        <v>44254</v>
      </c>
      <c r="C10179" s="6">
        <v>18</v>
      </c>
      <c r="D10179" s="46">
        <v>37158.659648198394</v>
      </c>
      <c r="G10179" s="7">
        <v>44254</v>
      </c>
      <c r="H10179" s="6">
        <v>18</v>
      </c>
      <c r="I10179" s="46">
        <v>37360.968240582406</v>
      </c>
    </row>
    <row r="10180" spans="2:9" x14ac:dyDescent="0.3">
      <c r="B10180" s="7">
        <v>44254</v>
      </c>
      <c r="C10180" s="6">
        <v>19</v>
      </c>
      <c r="D10180" s="46">
        <v>40887.462673330672</v>
      </c>
      <c r="G10180" s="7">
        <v>44254</v>
      </c>
      <c r="H10180" s="6">
        <v>19</v>
      </c>
      <c r="I10180" s="46">
        <v>38219.137130405346</v>
      </c>
    </row>
    <row r="10181" spans="2:9" x14ac:dyDescent="0.3">
      <c r="B10181" s="7">
        <v>44254</v>
      </c>
      <c r="C10181" s="6">
        <v>20</v>
      </c>
      <c r="D10181" s="46">
        <v>45503.254871859375</v>
      </c>
      <c r="G10181" s="7">
        <v>44254</v>
      </c>
      <c r="H10181" s="6">
        <v>20</v>
      </c>
      <c r="I10181" s="46">
        <v>43912.161002199668</v>
      </c>
    </row>
    <row r="10182" spans="2:9" x14ac:dyDescent="0.3">
      <c r="B10182" s="7">
        <v>44254</v>
      </c>
      <c r="C10182" s="6">
        <v>21</v>
      </c>
      <c r="D10182" s="46">
        <v>47377.916633619367</v>
      </c>
      <c r="G10182" s="7">
        <v>44254</v>
      </c>
      <c r="H10182" s="6">
        <v>21</v>
      </c>
      <c r="I10182" s="46">
        <v>44985.475394043417</v>
      </c>
    </row>
    <row r="10183" spans="2:9" x14ac:dyDescent="0.3">
      <c r="B10183" s="7">
        <v>44254</v>
      </c>
      <c r="C10183" s="6">
        <v>22</v>
      </c>
      <c r="D10183" s="46">
        <v>47903.74113618314</v>
      </c>
      <c r="G10183" s="7">
        <v>44254</v>
      </c>
      <c r="H10183" s="6">
        <v>22</v>
      </c>
      <c r="I10183" s="46">
        <v>44834.358867545146</v>
      </c>
    </row>
    <row r="10184" spans="2:9" x14ac:dyDescent="0.3">
      <c r="B10184" s="7">
        <v>44254</v>
      </c>
      <c r="C10184" s="6">
        <v>23</v>
      </c>
      <c r="D10184" s="46">
        <v>45855.026775434046</v>
      </c>
      <c r="G10184" s="7">
        <v>44254</v>
      </c>
      <c r="H10184" s="6">
        <v>23</v>
      </c>
      <c r="I10184" s="46">
        <v>45314.01893561711</v>
      </c>
    </row>
    <row r="10185" spans="2:9" x14ac:dyDescent="0.3">
      <c r="B10185" s="7">
        <v>44255</v>
      </c>
      <c r="C10185" s="6">
        <v>0</v>
      </c>
      <c r="D10185" s="46">
        <v>42158.63279232377</v>
      </c>
      <c r="G10185" s="7">
        <v>44255</v>
      </c>
      <c r="H10185" s="6">
        <v>0</v>
      </c>
      <c r="I10185" s="46">
        <v>45225.05603027952</v>
      </c>
    </row>
    <row r="10186" spans="2:9" x14ac:dyDescent="0.3">
      <c r="B10186" s="7">
        <v>44255</v>
      </c>
      <c r="C10186" s="6">
        <v>1</v>
      </c>
      <c r="D10186" s="46">
        <v>41654.144153029069</v>
      </c>
      <c r="G10186" s="7">
        <v>44255</v>
      </c>
      <c r="H10186" s="6">
        <v>1</v>
      </c>
      <c r="I10186" s="46">
        <v>45580.282208460863</v>
      </c>
    </row>
    <row r="10187" spans="2:9" x14ac:dyDescent="0.3">
      <c r="B10187" s="7">
        <v>44255</v>
      </c>
      <c r="C10187" s="6">
        <v>2</v>
      </c>
      <c r="D10187" s="46">
        <v>41355.513180648435</v>
      </c>
      <c r="G10187" s="7">
        <v>44255</v>
      </c>
      <c r="H10187" s="6">
        <v>2</v>
      </c>
      <c r="I10187" s="46">
        <v>45346.481559910535</v>
      </c>
    </row>
    <row r="10188" spans="2:9" x14ac:dyDescent="0.3">
      <c r="B10188" s="7">
        <v>44255</v>
      </c>
      <c r="C10188" s="6">
        <v>3</v>
      </c>
      <c r="D10188" s="46">
        <v>41565.137890911887</v>
      </c>
      <c r="G10188" s="7">
        <v>44255</v>
      </c>
      <c r="H10188" s="6">
        <v>3</v>
      </c>
      <c r="I10188" s="46">
        <v>45135.06046253298</v>
      </c>
    </row>
    <row r="10189" spans="2:9" x14ac:dyDescent="0.3">
      <c r="B10189" s="7">
        <v>44255</v>
      </c>
      <c r="C10189" s="6">
        <v>4</v>
      </c>
      <c r="D10189" s="46">
        <v>41477.506156386269</v>
      </c>
      <c r="G10189" s="7">
        <v>44255</v>
      </c>
      <c r="H10189" s="6">
        <v>4</v>
      </c>
      <c r="I10189" s="46">
        <v>44392.123075284704</v>
      </c>
    </row>
    <row r="10190" spans="2:9" x14ac:dyDescent="0.3">
      <c r="B10190" s="7">
        <v>44255</v>
      </c>
      <c r="C10190" s="6">
        <v>5</v>
      </c>
      <c r="D10190" s="46">
        <v>41558.552627669698</v>
      </c>
      <c r="G10190" s="7">
        <v>44255</v>
      </c>
      <c r="H10190" s="6">
        <v>5</v>
      </c>
      <c r="I10190" s="46">
        <v>44919.707453802963</v>
      </c>
    </row>
    <row r="10191" spans="2:9" x14ac:dyDescent="0.3">
      <c r="B10191" s="7">
        <v>44255</v>
      </c>
      <c r="C10191" s="6">
        <v>6</v>
      </c>
      <c r="D10191" s="46">
        <v>41399.576969477836</v>
      </c>
      <c r="G10191" s="7">
        <v>44255</v>
      </c>
      <c r="H10191" s="6">
        <v>6</v>
      </c>
      <c r="I10191" s="46">
        <v>44813.635473256087</v>
      </c>
    </row>
    <row r="10192" spans="2:9" x14ac:dyDescent="0.3">
      <c r="B10192" s="7">
        <v>44255</v>
      </c>
      <c r="C10192" s="6">
        <v>7</v>
      </c>
      <c r="D10192" s="46">
        <v>43756.393002174424</v>
      </c>
      <c r="G10192" s="7">
        <v>44255</v>
      </c>
      <c r="H10192" s="6">
        <v>7</v>
      </c>
      <c r="I10192" s="46">
        <v>44707.728134230019</v>
      </c>
    </row>
    <row r="10193" spans="2:9" x14ac:dyDescent="0.3">
      <c r="B10193" s="7">
        <v>44255</v>
      </c>
      <c r="C10193" s="6">
        <v>8</v>
      </c>
      <c r="D10193" s="46">
        <v>41591.164293076319</v>
      </c>
      <c r="G10193" s="7">
        <v>44255</v>
      </c>
      <c r="H10193" s="6">
        <v>8</v>
      </c>
      <c r="I10193" s="46">
        <v>45170.803251727462</v>
      </c>
    </row>
    <row r="10194" spans="2:9" x14ac:dyDescent="0.3">
      <c r="B10194" s="7">
        <v>44255</v>
      </c>
      <c r="C10194" s="6">
        <v>9</v>
      </c>
      <c r="D10194" s="46">
        <v>41548.228571555061</v>
      </c>
      <c r="G10194" s="7">
        <v>44255</v>
      </c>
      <c r="H10194" s="6">
        <v>9</v>
      </c>
      <c r="I10194" s="46">
        <v>45206.156357236854</v>
      </c>
    </row>
    <row r="10195" spans="2:9" x14ac:dyDescent="0.3">
      <c r="B10195" s="7">
        <v>44255</v>
      </c>
      <c r="C10195" s="6">
        <v>10</v>
      </c>
      <c r="D10195" s="46">
        <v>41553.249347676603</v>
      </c>
      <c r="G10195" s="7">
        <v>44255</v>
      </c>
      <c r="H10195" s="6">
        <v>10</v>
      </c>
      <c r="I10195" s="46">
        <v>45411.326923305511</v>
      </c>
    </row>
    <row r="10196" spans="2:9" x14ac:dyDescent="0.3">
      <c r="B10196" s="7">
        <v>44255</v>
      </c>
      <c r="C10196" s="6">
        <v>11</v>
      </c>
      <c r="D10196" s="46">
        <v>41579.71411783158</v>
      </c>
      <c r="G10196" s="7">
        <v>44255</v>
      </c>
      <c r="H10196" s="6">
        <v>11</v>
      </c>
      <c r="I10196" s="46">
        <v>45915.352956623195</v>
      </c>
    </row>
    <row r="10197" spans="2:9" x14ac:dyDescent="0.3">
      <c r="B10197" s="7">
        <v>44255</v>
      </c>
      <c r="C10197" s="6">
        <v>12</v>
      </c>
      <c r="D10197" s="46">
        <v>41594.527063545967</v>
      </c>
      <c r="G10197" s="7">
        <v>44255</v>
      </c>
      <c r="H10197" s="6">
        <v>12</v>
      </c>
      <c r="I10197" s="46">
        <v>45676.427963628455</v>
      </c>
    </row>
    <row r="10198" spans="2:9" x14ac:dyDescent="0.3">
      <c r="B10198" s="7">
        <v>44255</v>
      </c>
      <c r="C10198" s="6">
        <v>13</v>
      </c>
      <c r="D10198" s="46">
        <v>41552.086210869369</v>
      </c>
      <c r="G10198" s="7">
        <v>44255</v>
      </c>
      <c r="H10198" s="6">
        <v>13</v>
      </c>
      <c r="I10198" s="46">
        <v>45927.801411479115</v>
      </c>
    </row>
    <row r="10199" spans="2:9" x14ac:dyDescent="0.3">
      <c r="B10199" s="7">
        <v>44255</v>
      </c>
      <c r="C10199" s="6">
        <v>14</v>
      </c>
      <c r="D10199" s="46">
        <v>46138.337269400086</v>
      </c>
      <c r="G10199" s="7">
        <v>44255</v>
      </c>
      <c r="H10199" s="6">
        <v>14</v>
      </c>
      <c r="I10199" s="46">
        <v>44982.222506971382</v>
      </c>
    </row>
    <row r="10200" spans="2:9" x14ac:dyDescent="0.3">
      <c r="B10200" s="7">
        <v>44255</v>
      </c>
      <c r="C10200" s="6">
        <v>15</v>
      </c>
      <c r="D10200" s="46">
        <v>47695.008748522159</v>
      </c>
      <c r="G10200" s="7">
        <v>44255</v>
      </c>
      <c r="H10200" s="6">
        <v>15</v>
      </c>
      <c r="I10200" s="46">
        <v>44612.096761822038</v>
      </c>
    </row>
    <row r="10201" spans="2:9" x14ac:dyDescent="0.3">
      <c r="B10201" s="7">
        <v>44255</v>
      </c>
      <c r="C10201" s="6">
        <v>16</v>
      </c>
      <c r="D10201" s="46">
        <v>45222.852219961307</v>
      </c>
      <c r="G10201" s="7">
        <v>44255</v>
      </c>
      <c r="H10201" s="6">
        <v>16</v>
      </c>
      <c r="I10201" s="46">
        <v>41678.205986008717</v>
      </c>
    </row>
    <row r="10202" spans="2:9" x14ac:dyDescent="0.3">
      <c r="B10202" s="7">
        <v>44255</v>
      </c>
      <c r="C10202" s="6">
        <v>17</v>
      </c>
      <c r="D10202" s="46">
        <v>37493.341040286883</v>
      </c>
      <c r="G10202" s="7">
        <v>44255</v>
      </c>
      <c r="H10202" s="6">
        <v>17</v>
      </c>
      <c r="I10202" s="46">
        <v>36493.700229674432</v>
      </c>
    </row>
    <row r="10203" spans="2:9" x14ac:dyDescent="0.3">
      <c r="B10203" s="7">
        <v>44255</v>
      </c>
      <c r="C10203" s="6">
        <v>18</v>
      </c>
      <c r="D10203" s="46">
        <v>36781.590981920599</v>
      </c>
      <c r="G10203" s="7">
        <v>44255</v>
      </c>
      <c r="H10203" s="6">
        <v>18</v>
      </c>
      <c r="I10203" s="46">
        <v>39074.66883385156</v>
      </c>
    </row>
    <row r="10204" spans="2:9" x14ac:dyDescent="0.3">
      <c r="B10204" s="7">
        <v>44255</v>
      </c>
      <c r="C10204" s="6">
        <v>19</v>
      </c>
      <c r="D10204" s="46">
        <v>41041.29968304815</v>
      </c>
      <c r="G10204" s="7">
        <v>44255</v>
      </c>
      <c r="H10204" s="6">
        <v>19</v>
      </c>
      <c r="I10204" s="46">
        <v>40025.361366282152</v>
      </c>
    </row>
    <row r="10205" spans="2:9" x14ac:dyDescent="0.3">
      <c r="B10205" s="7">
        <v>44255</v>
      </c>
      <c r="C10205" s="6">
        <v>20</v>
      </c>
      <c r="D10205" s="46">
        <v>46222.501999147535</v>
      </c>
      <c r="G10205" s="7">
        <v>44255</v>
      </c>
      <c r="H10205" s="6">
        <v>20</v>
      </c>
      <c r="I10205" s="46">
        <v>40702.124567798601</v>
      </c>
    </row>
    <row r="10206" spans="2:9" x14ac:dyDescent="0.3">
      <c r="B10206" s="7">
        <v>44255</v>
      </c>
      <c r="C10206" s="6">
        <v>21</v>
      </c>
      <c r="D10206" s="46">
        <v>39175.292281984373</v>
      </c>
      <c r="G10206" s="7">
        <v>44255</v>
      </c>
      <c r="H10206" s="6">
        <v>21</v>
      </c>
      <c r="I10206" s="46">
        <v>31989.885202095891</v>
      </c>
    </row>
    <row r="10207" spans="2:9" x14ac:dyDescent="0.3">
      <c r="B10207" s="7">
        <v>44255</v>
      </c>
      <c r="C10207" s="6">
        <v>22</v>
      </c>
      <c r="D10207" s="46">
        <v>30408.119449731559</v>
      </c>
      <c r="G10207" s="7">
        <v>44255</v>
      </c>
      <c r="H10207" s="6">
        <v>22</v>
      </c>
      <c r="I10207" s="46">
        <v>23747.012888917106</v>
      </c>
    </row>
    <row r="10208" spans="2:9" x14ac:dyDescent="0.3">
      <c r="B10208" s="7">
        <v>44255</v>
      </c>
      <c r="C10208" s="6">
        <v>23</v>
      </c>
      <c r="D10208" s="46">
        <v>31148.233386349384</v>
      </c>
      <c r="G10208" s="7">
        <v>44255</v>
      </c>
      <c r="H10208" s="6">
        <v>23</v>
      </c>
      <c r="I10208" s="46">
        <v>21672.452748423602</v>
      </c>
    </row>
    <row r="10209" spans="2:9" x14ac:dyDescent="0.3">
      <c r="B10209" s="7">
        <v>44256</v>
      </c>
      <c r="C10209" s="6">
        <v>0</v>
      </c>
      <c r="D10209" s="46">
        <v>28803.879185036247</v>
      </c>
      <c r="G10209" s="7">
        <v>44256</v>
      </c>
      <c r="H10209" s="6">
        <v>0</v>
      </c>
      <c r="I10209" s="46">
        <v>20034.454114254357</v>
      </c>
    </row>
    <row r="10210" spans="2:9" x14ac:dyDescent="0.3">
      <c r="B10210" s="7">
        <v>44256</v>
      </c>
      <c r="C10210" s="6">
        <v>1</v>
      </c>
      <c r="D10210" s="46">
        <v>23204.844351617186</v>
      </c>
      <c r="G10210" s="7">
        <v>44256</v>
      </c>
      <c r="H10210" s="6">
        <v>1</v>
      </c>
      <c r="I10210" s="46">
        <v>14864.527896996957</v>
      </c>
    </row>
    <row r="10211" spans="2:9" x14ac:dyDescent="0.3">
      <c r="B10211" s="7">
        <v>44256</v>
      </c>
      <c r="C10211" s="6">
        <v>2</v>
      </c>
      <c r="D10211" s="46">
        <v>19848.006413887171</v>
      </c>
      <c r="G10211" s="7">
        <v>44256</v>
      </c>
      <c r="H10211" s="6">
        <v>2</v>
      </c>
      <c r="I10211" s="46">
        <v>26724.509302581995</v>
      </c>
    </row>
    <row r="10212" spans="2:9" x14ac:dyDescent="0.3">
      <c r="B10212" s="7">
        <v>44256</v>
      </c>
      <c r="C10212" s="6">
        <v>3</v>
      </c>
      <c r="D10212" s="46">
        <v>23867.989614549693</v>
      </c>
      <c r="G10212" s="7">
        <v>44256</v>
      </c>
      <c r="H10212" s="6">
        <v>3</v>
      </c>
      <c r="I10212" s="46">
        <v>34394.319167771224</v>
      </c>
    </row>
    <row r="10213" spans="2:9" x14ac:dyDescent="0.3">
      <c r="B10213" s="7">
        <v>44256</v>
      </c>
      <c r="C10213" s="6">
        <v>4</v>
      </c>
      <c r="D10213" s="46">
        <v>35604.945692577217</v>
      </c>
      <c r="G10213" s="7">
        <v>44256</v>
      </c>
      <c r="H10213" s="6">
        <v>4</v>
      </c>
      <c r="I10213" s="46">
        <v>39408.733223186602</v>
      </c>
    </row>
    <row r="10214" spans="2:9" x14ac:dyDescent="0.3">
      <c r="B10214" s="7">
        <v>44256</v>
      </c>
      <c r="C10214" s="6">
        <v>5</v>
      </c>
      <c r="D10214" s="46">
        <v>46677.840805337211</v>
      </c>
      <c r="G10214" s="7">
        <v>44256</v>
      </c>
      <c r="H10214" s="6">
        <v>5</v>
      </c>
      <c r="I10214" s="46">
        <v>41417.880522939231</v>
      </c>
    </row>
    <row r="10215" spans="2:9" x14ac:dyDescent="0.3">
      <c r="B10215" s="7">
        <v>44256</v>
      </c>
      <c r="C10215" s="6">
        <v>6</v>
      </c>
      <c r="D10215" s="46">
        <v>47071.772031805966</v>
      </c>
      <c r="G10215" s="7">
        <v>44256</v>
      </c>
      <c r="H10215" s="6">
        <v>6</v>
      </c>
      <c r="I10215" s="46">
        <v>41594.294359555512</v>
      </c>
    </row>
    <row r="10216" spans="2:9" x14ac:dyDescent="0.3">
      <c r="B10216" s="7">
        <v>44256</v>
      </c>
      <c r="C10216" s="6">
        <v>7</v>
      </c>
      <c r="D10216" s="46">
        <v>43065.275469914806</v>
      </c>
      <c r="G10216" s="7">
        <v>44256</v>
      </c>
      <c r="H10216" s="6">
        <v>7</v>
      </c>
      <c r="I10216" s="46">
        <v>41368.837819407905</v>
      </c>
    </row>
    <row r="10217" spans="2:9" x14ac:dyDescent="0.3">
      <c r="B10217" s="7">
        <v>44256</v>
      </c>
      <c r="C10217" s="6">
        <v>8</v>
      </c>
      <c r="D10217" s="46">
        <v>38434.787223736021</v>
      </c>
      <c r="G10217" s="7">
        <v>44256</v>
      </c>
      <c r="H10217" s="6">
        <v>8</v>
      </c>
      <c r="I10217" s="46">
        <v>40522.318532123274</v>
      </c>
    </row>
    <row r="10218" spans="2:9" x14ac:dyDescent="0.3">
      <c r="B10218" s="7">
        <v>44256</v>
      </c>
      <c r="C10218" s="6">
        <v>9</v>
      </c>
      <c r="D10218" s="46">
        <v>38758.243469508183</v>
      </c>
      <c r="G10218" s="7">
        <v>44256</v>
      </c>
      <c r="H10218" s="6">
        <v>9</v>
      </c>
      <c r="I10218" s="46">
        <v>40754.199987075495</v>
      </c>
    </row>
    <row r="10219" spans="2:9" x14ac:dyDescent="0.3">
      <c r="B10219" s="7">
        <v>44256</v>
      </c>
      <c r="C10219" s="6">
        <v>10</v>
      </c>
      <c r="D10219" s="46">
        <v>41886.218181536882</v>
      </c>
      <c r="G10219" s="7">
        <v>44256</v>
      </c>
      <c r="H10219" s="6">
        <v>10</v>
      </c>
      <c r="I10219" s="46">
        <v>42690.127614658806</v>
      </c>
    </row>
    <row r="10220" spans="2:9" x14ac:dyDescent="0.3">
      <c r="B10220" s="7">
        <v>44256</v>
      </c>
      <c r="C10220" s="6">
        <v>11</v>
      </c>
      <c r="D10220" s="46">
        <v>42570.095821035073</v>
      </c>
      <c r="G10220" s="7">
        <v>44256</v>
      </c>
      <c r="H10220" s="6">
        <v>11</v>
      </c>
      <c r="I10220" s="46">
        <v>43371.029259989562</v>
      </c>
    </row>
    <row r="10221" spans="2:9" x14ac:dyDescent="0.3">
      <c r="B10221" s="7">
        <v>44256</v>
      </c>
      <c r="C10221" s="6">
        <v>12</v>
      </c>
      <c r="D10221" s="46">
        <v>37863.212676313779</v>
      </c>
      <c r="G10221" s="7">
        <v>44256</v>
      </c>
      <c r="H10221" s="6">
        <v>12</v>
      </c>
      <c r="I10221" s="46">
        <v>36276.205420201884</v>
      </c>
    </row>
    <row r="10222" spans="2:9" x14ac:dyDescent="0.3">
      <c r="B10222" s="7">
        <v>44256</v>
      </c>
      <c r="C10222" s="6">
        <v>13</v>
      </c>
      <c r="D10222" s="46">
        <v>32446.70166207313</v>
      </c>
      <c r="G10222" s="7">
        <v>44256</v>
      </c>
      <c r="H10222" s="6">
        <v>13</v>
      </c>
      <c r="I10222" s="46">
        <v>28235.839696308969</v>
      </c>
    </row>
    <row r="10223" spans="2:9" x14ac:dyDescent="0.3">
      <c r="B10223" s="7">
        <v>44256</v>
      </c>
      <c r="C10223" s="6">
        <v>14</v>
      </c>
      <c r="D10223" s="46">
        <v>20936.83147055878</v>
      </c>
      <c r="G10223" s="7">
        <v>44256</v>
      </c>
      <c r="H10223" s="6">
        <v>14</v>
      </c>
      <c r="I10223" s="46">
        <v>12623.098498473726</v>
      </c>
    </row>
    <row r="10224" spans="2:9" x14ac:dyDescent="0.3">
      <c r="B10224" s="7">
        <v>44256</v>
      </c>
      <c r="C10224" s="6">
        <v>15</v>
      </c>
      <c r="D10224" s="46">
        <v>13027.817558680192</v>
      </c>
      <c r="G10224" s="7">
        <v>44256</v>
      </c>
      <c r="H10224" s="6">
        <v>15</v>
      </c>
      <c r="I10224" s="46">
        <v>7467.7350152742629</v>
      </c>
    </row>
    <row r="10225" spans="2:9" x14ac:dyDescent="0.3">
      <c r="B10225" s="7">
        <v>44256</v>
      </c>
      <c r="C10225" s="6">
        <v>16</v>
      </c>
      <c r="D10225" s="46">
        <v>15264.821253418288</v>
      </c>
      <c r="G10225" s="7">
        <v>44256</v>
      </c>
      <c r="H10225" s="6">
        <v>16</v>
      </c>
      <c r="I10225" s="46">
        <v>5584.4044962834669</v>
      </c>
    </row>
    <row r="10226" spans="2:9" x14ac:dyDescent="0.3">
      <c r="B10226" s="7">
        <v>44256</v>
      </c>
      <c r="C10226" s="6">
        <v>17</v>
      </c>
      <c r="D10226" s="46">
        <v>14216.082769128454</v>
      </c>
      <c r="G10226" s="7">
        <v>44256</v>
      </c>
      <c r="H10226" s="6">
        <v>17</v>
      </c>
      <c r="I10226" s="46">
        <v>5051.5004442049285</v>
      </c>
    </row>
    <row r="10227" spans="2:9" x14ac:dyDescent="0.3">
      <c r="B10227" s="7">
        <v>44256</v>
      </c>
      <c r="C10227" s="6">
        <v>18</v>
      </c>
      <c r="D10227" s="46">
        <v>15821.700727379224</v>
      </c>
      <c r="G10227" s="7">
        <v>44256</v>
      </c>
      <c r="H10227" s="6">
        <v>18</v>
      </c>
      <c r="I10227" s="46">
        <v>8401.7115660464624</v>
      </c>
    </row>
    <row r="10228" spans="2:9" x14ac:dyDescent="0.3">
      <c r="B10228" s="7">
        <v>44256</v>
      </c>
      <c r="C10228" s="6">
        <v>19</v>
      </c>
      <c r="D10228" s="46">
        <v>26624.141952544695</v>
      </c>
      <c r="G10228" s="7">
        <v>44256</v>
      </c>
      <c r="H10228" s="6">
        <v>19</v>
      </c>
      <c r="I10228" s="46">
        <v>10322.47585911221</v>
      </c>
    </row>
    <row r="10229" spans="2:9" x14ac:dyDescent="0.3">
      <c r="B10229" s="7">
        <v>44256</v>
      </c>
      <c r="C10229" s="6">
        <v>20</v>
      </c>
      <c r="D10229" s="46">
        <v>38517.900844195683</v>
      </c>
      <c r="G10229" s="7">
        <v>44256</v>
      </c>
      <c r="H10229" s="6">
        <v>20</v>
      </c>
      <c r="I10229" s="46">
        <v>17879.448099249927</v>
      </c>
    </row>
    <row r="10230" spans="2:9" x14ac:dyDescent="0.3">
      <c r="B10230" s="7">
        <v>44256</v>
      </c>
      <c r="C10230" s="6">
        <v>21</v>
      </c>
      <c r="D10230" s="46">
        <v>32247.333791592209</v>
      </c>
      <c r="G10230" s="7">
        <v>44256</v>
      </c>
      <c r="H10230" s="6">
        <v>21</v>
      </c>
      <c r="I10230" s="46">
        <v>22070.876126858679</v>
      </c>
    </row>
    <row r="10231" spans="2:9" x14ac:dyDescent="0.3">
      <c r="B10231" s="7">
        <v>44256</v>
      </c>
      <c r="C10231" s="6">
        <v>22</v>
      </c>
      <c r="D10231" s="46">
        <v>39656.777310869365</v>
      </c>
      <c r="G10231" s="7">
        <v>44256</v>
      </c>
      <c r="H10231" s="6">
        <v>22</v>
      </c>
      <c r="I10231" s="46">
        <v>29279.281888058144</v>
      </c>
    </row>
    <row r="10232" spans="2:9" x14ac:dyDescent="0.3">
      <c r="B10232" s="7">
        <v>44256</v>
      </c>
      <c r="C10232" s="6">
        <v>23</v>
      </c>
      <c r="D10232" s="46">
        <v>43455.856589669696</v>
      </c>
      <c r="G10232" s="7">
        <v>44256</v>
      </c>
      <c r="H10232" s="6">
        <v>23</v>
      </c>
      <c r="I10232" s="46">
        <v>35656.047227231822</v>
      </c>
    </row>
    <row r="10233" spans="2:9" x14ac:dyDescent="0.3">
      <c r="B10233" s="7">
        <v>44257</v>
      </c>
      <c r="C10233" s="6">
        <v>0</v>
      </c>
      <c r="D10233" s="46">
        <v>44162.189392245644</v>
      </c>
      <c r="G10233" s="7">
        <v>44257</v>
      </c>
      <c r="H10233" s="6">
        <v>0</v>
      </c>
      <c r="I10233" s="46">
        <v>39594.381595885439</v>
      </c>
    </row>
    <row r="10234" spans="2:9" x14ac:dyDescent="0.3">
      <c r="B10234" s="7">
        <v>44257</v>
      </c>
      <c r="C10234" s="6">
        <v>1</v>
      </c>
      <c r="D10234" s="46">
        <v>40171.032791746547</v>
      </c>
      <c r="G10234" s="7">
        <v>44257</v>
      </c>
      <c r="H10234" s="6">
        <v>1</v>
      </c>
      <c r="I10234" s="46">
        <v>42571.916977948771</v>
      </c>
    </row>
    <row r="10235" spans="2:9" x14ac:dyDescent="0.3">
      <c r="B10235" s="7">
        <v>44257</v>
      </c>
      <c r="C10235" s="6">
        <v>2</v>
      </c>
      <c r="D10235" s="46">
        <v>24794.46016894377</v>
      </c>
      <c r="G10235" s="7">
        <v>44257</v>
      </c>
      <c r="H10235" s="6">
        <v>2</v>
      </c>
      <c r="I10235" s="46">
        <v>36158.946099836692</v>
      </c>
    </row>
    <row r="10236" spans="2:9" x14ac:dyDescent="0.3">
      <c r="B10236" s="7">
        <v>44257</v>
      </c>
      <c r="C10236" s="6">
        <v>3</v>
      </c>
      <c r="D10236" s="46">
        <v>26962.417963053413</v>
      </c>
      <c r="G10236" s="7">
        <v>44257</v>
      </c>
      <c r="H10236" s="6">
        <v>3</v>
      </c>
      <c r="I10236" s="46">
        <v>27932.040600818924</v>
      </c>
    </row>
    <row r="10237" spans="2:9" x14ac:dyDescent="0.3">
      <c r="B10237" s="7">
        <v>44257</v>
      </c>
      <c r="C10237" s="6">
        <v>4</v>
      </c>
      <c r="D10237" s="46">
        <v>38324.927303239107</v>
      </c>
      <c r="G10237" s="7">
        <v>44257</v>
      </c>
      <c r="H10237" s="6">
        <v>4</v>
      </c>
      <c r="I10237" s="46">
        <v>23962.305983728289</v>
      </c>
    </row>
    <row r="10238" spans="2:9" x14ac:dyDescent="0.3">
      <c r="B10238" s="7">
        <v>44257</v>
      </c>
      <c r="C10238" s="6">
        <v>5</v>
      </c>
      <c r="D10238" s="46">
        <v>26477.097700298149</v>
      </c>
      <c r="G10238" s="7">
        <v>44257</v>
      </c>
      <c r="H10238" s="6">
        <v>5</v>
      </c>
      <c r="I10238" s="46">
        <v>15166.640148008226</v>
      </c>
    </row>
    <row r="10239" spans="2:9" x14ac:dyDescent="0.3">
      <c r="B10239" s="7">
        <v>44257</v>
      </c>
      <c r="C10239" s="6">
        <v>6</v>
      </c>
      <c r="D10239" s="46">
        <v>11775.922972702354</v>
      </c>
      <c r="G10239" s="7">
        <v>44257</v>
      </c>
      <c r="H10239" s="6">
        <v>6</v>
      </c>
      <c r="I10239" s="46">
        <v>9920.178047724834</v>
      </c>
    </row>
    <row r="10240" spans="2:9" x14ac:dyDescent="0.3">
      <c r="B10240" s="7">
        <v>44257</v>
      </c>
      <c r="C10240" s="6">
        <v>7</v>
      </c>
      <c r="D10240" s="46">
        <v>19063.255643888846</v>
      </c>
      <c r="G10240" s="7">
        <v>44257</v>
      </c>
      <c r="H10240" s="6">
        <v>7</v>
      </c>
      <c r="I10240" s="46">
        <v>6724.4313250806781</v>
      </c>
    </row>
    <row r="10241" spans="2:9" x14ac:dyDescent="0.3">
      <c r="B10241" s="7">
        <v>44257</v>
      </c>
      <c r="C10241" s="6">
        <v>8</v>
      </c>
      <c r="D10241" s="46">
        <v>17289.057138612694</v>
      </c>
      <c r="G10241" s="7">
        <v>44257</v>
      </c>
      <c r="H10241" s="6">
        <v>8</v>
      </c>
      <c r="I10241" s="46">
        <v>6128.5931876199584</v>
      </c>
    </row>
    <row r="10242" spans="2:9" x14ac:dyDescent="0.3">
      <c r="B10242" s="7">
        <v>44257</v>
      </c>
      <c r="C10242" s="6">
        <v>9</v>
      </c>
      <c r="D10242" s="46">
        <v>17300.579157336841</v>
      </c>
      <c r="G10242" s="7">
        <v>44257</v>
      </c>
      <c r="H10242" s="6">
        <v>9</v>
      </c>
      <c r="I10242" s="46">
        <v>7922.9750491671048</v>
      </c>
    </row>
    <row r="10243" spans="2:9" x14ac:dyDescent="0.3">
      <c r="B10243" s="7">
        <v>44257</v>
      </c>
      <c r="C10243" s="6">
        <v>10</v>
      </c>
      <c r="D10243" s="46">
        <v>29462.487825114105</v>
      </c>
      <c r="G10243" s="7">
        <v>44257</v>
      </c>
      <c r="H10243" s="6">
        <v>10</v>
      </c>
      <c r="I10243" s="46">
        <v>22403.71885687776</v>
      </c>
    </row>
    <row r="10244" spans="2:9" x14ac:dyDescent="0.3">
      <c r="B10244" s="7">
        <v>44257</v>
      </c>
      <c r="C10244" s="6">
        <v>11</v>
      </c>
      <c r="D10244" s="46">
        <v>31048.912322511904</v>
      </c>
      <c r="G10244" s="7">
        <v>44257</v>
      </c>
      <c r="H10244" s="6">
        <v>11</v>
      </c>
      <c r="I10244" s="46">
        <v>21327.053426280349</v>
      </c>
    </row>
    <row r="10245" spans="2:9" x14ac:dyDescent="0.3">
      <c r="B10245" s="7">
        <v>44257</v>
      </c>
      <c r="C10245" s="6">
        <v>12</v>
      </c>
      <c r="D10245" s="46">
        <v>35367.069618476562</v>
      </c>
      <c r="G10245" s="7">
        <v>44257</v>
      </c>
      <c r="H10245" s="6">
        <v>12</v>
      </c>
      <c r="I10245" s="46">
        <v>21759.557348229529</v>
      </c>
    </row>
    <row r="10246" spans="2:9" x14ac:dyDescent="0.3">
      <c r="B10246" s="7">
        <v>44257</v>
      </c>
      <c r="C10246" s="6">
        <v>13</v>
      </c>
      <c r="D10246" s="46">
        <v>34612.347307906515</v>
      </c>
      <c r="G10246" s="7">
        <v>44257</v>
      </c>
      <c r="H10246" s="6">
        <v>13</v>
      </c>
      <c r="I10246" s="46">
        <v>20285.157305751654</v>
      </c>
    </row>
    <row r="10247" spans="2:9" x14ac:dyDescent="0.3">
      <c r="B10247" s="7">
        <v>44257</v>
      </c>
      <c r="C10247" s="6">
        <v>14</v>
      </c>
      <c r="D10247" s="46">
        <v>34560.401173358099</v>
      </c>
      <c r="G10247" s="7">
        <v>44257</v>
      </c>
      <c r="H10247" s="6">
        <v>14</v>
      </c>
      <c r="I10247" s="46">
        <v>16385.105735135236</v>
      </c>
    </row>
    <row r="10248" spans="2:9" x14ac:dyDescent="0.3">
      <c r="B10248" s="7">
        <v>44257</v>
      </c>
      <c r="C10248" s="6">
        <v>15</v>
      </c>
      <c r="D10248" s="46">
        <v>25588.553781070314</v>
      </c>
      <c r="G10248" s="7">
        <v>44257</v>
      </c>
      <c r="H10248" s="6">
        <v>15</v>
      </c>
      <c r="I10248" s="46">
        <v>13288.861164573354</v>
      </c>
    </row>
    <row r="10249" spans="2:9" x14ac:dyDescent="0.3">
      <c r="B10249" s="7">
        <v>44257</v>
      </c>
      <c r="C10249" s="6">
        <v>16</v>
      </c>
      <c r="D10249" s="46">
        <v>18100.929987354244</v>
      </c>
      <c r="G10249" s="7">
        <v>44257</v>
      </c>
      <c r="H10249" s="6">
        <v>16</v>
      </c>
      <c r="I10249" s="46">
        <v>9497.8077360582847</v>
      </c>
    </row>
    <row r="10250" spans="2:9" x14ac:dyDescent="0.3">
      <c r="B10250" s="7">
        <v>44257</v>
      </c>
      <c r="C10250" s="6">
        <v>17</v>
      </c>
      <c r="D10250" s="46">
        <v>10737.946182125504</v>
      </c>
      <c r="G10250" s="7">
        <v>44257</v>
      </c>
      <c r="H10250" s="6">
        <v>17</v>
      </c>
      <c r="I10250" s="46">
        <v>6730.6702874265047</v>
      </c>
    </row>
    <row r="10251" spans="2:9" x14ac:dyDescent="0.3">
      <c r="B10251" s="7">
        <v>44257</v>
      </c>
      <c r="C10251" s="6">
        <v>18</v>
      </c>
      <c r="D10251" s="46">
        <v>7949.0913391618833</v>
      </c>
      <c r="G10251" s="7">
        <v>44257</v>
      </c>
      <c r="H10251" s="6">
        <v>18</v>
      </c>
      <c r="I10251" s="46">
        <v>7155.9396043250827</v>
      </c>
    </row>
    <row r="10252" spans="2:9" x14ac:dyDescent="0.3">
      <c r="B10252" s="7">
        <v>44257</v>
      </c>
      <c r="C10252" s="6">
        <v>19</v>
      </c>
      <c r="D10252" s="46">
        <v>7987.1614180888873</v>
      </c>
      <c r="G10252" s="7">
        <v>44257</v>
      </c>
      <c r="H10252" s="6">
        <v>19</v>
      </c>
      <c r="I10252" s="46">
        <v>7047.1898859258845</v>
      </c>
    </row>
    <row r="10253" spans="2:9" x14ac:dyDescent="0.3">
      <c r="B10253" s="7">
        <v>44257</v>
      </c>
      <c r="C10253" s="6">
        <v>20</v>
      </c>
      <c r="D10253" s="46">
        <v>10580.797544754225</v>
      </c>
      <c r="G10253" s="7">
        <v>44257</v>
      </c>
      <c r="H10253" s="6">
        <v>20</v>
      </c>
      <c r="I10253" s="46">
        <v>8124.4057451387562</v>
      </c>
    </row>
    <row r="10254" spans="2:9" x14ac:dyDescent="0.3">
      <c r="B10254" s="7">
        <v>44257</v>
      </c>
      <c r="C10254" s="6">
        <v>21</v>
      </c>
      <c r="D10254" s="46">
        <v>13167.139713076449</v>
      </c>
      <c r="G10254" s="7">
        <v>44257</v>
      </c>
      <c r="H10254" s="6">
        <v>21</v>
      </c>
      <c r="I10254" s="46">
        <v>11294.558632618709</v>
      </c>
    </row>
    <row r="10255" spans="2:9" x14ac:dyDescent="0.3">
      <c r="B10255" s="7">
        <v>44257</v>
      </c>
      <c r="C10255" s="6">
        <v>22</v>
      </c>
      <c r="D10255" s="46">
        <v>17849.054627440582</v>
      </c>
      <c r="G10255" s="7">
        <v>44257</v>
      </c>
      <c r="H10255" s="6">
        <v>22</v>
      </c>
      <c r="I10255" s="46">
        <v>15275.644500512582</v>
      </c>
    </row>
    <row r="10256" spans="2:9" x14ac:dyDescent="0.3">
      <c r="B10256" s="7">
        <v>44257</v>
      </c>
      <c r="C10256" s="6">
        <v>23</v>
      </c>
      <c r="D10256" s="46">
        <v>12880.214630618329</v>
      </c>
      <c r="G10256" s="7">
        <v>44257</v>
      </c>
      <c r="H10256" s="6">
        <v>23</v>
      </c>
      <c r="I10256" s="46">
        <v>14009.567080463154</v>
      </c>
    </row>
    <row r="10257" spans="2:9" x14ac:dyDescent="0.3">
      <c r="B10257" s="7">
        <v>44258</v>
      </c>
      <c r="C10257" s="6">
        <v>0</v>
      </c>
      <c r="D10257" s="46">
        <v>25804.946407988467</v>
      </c>
      <c r="G10257" s="7">
        <v>44258</v>
      </c>
      <c r="H10257" s="6">
        <v>0</v>
      </c>
      <c r="I10257" s="46">
        <v>31600.447692828537</v>
      </c>
    </row>
    <row r="10258" spans="2:9" x14ac:dyDescent="0.3">
      <c r="B10258" s="7">
        <v>44258</v>
      </c>
      <c r="C10258" s="6">
        <v>1</v>
      </c>
      <c r="D10258" s="46">
        <v>34082.661269572593</v>
      </c>
      <c r="G10258" s="7">
        <v>44258</v>
      </c>
      <c r="H10258" s="6">
        <v>1</v>
      </c>
      <c r="I10258" s="46">
        <v>32055.619532098932</v>
      </c>
    </row>
    <row r="10259" spans="2:9" x14ac:dyDescent="0.3">
      <c r="B10259" s="7">
        <v>44258</v>
      </c>
      <c r="C10259" s="6">
        <v>2</v>
      </c>
      <c r="D10259" s="46">
        <v>38225.150823606295</v>
      </c>
      <c r="G10259" s="7">
        <v>44258</v>
      </c>
      <c r="H10259" s="6">
        <v>2</v>
      </c>
      <c r="I10259" s="46">
        <v>37952.094489692608</v>
      </c>
    </row>
    <row r="10260" spans="2:9" x14ac:dyDescent="0.3">
      <c r="B10260" s="7">
        <v>44258</v>
      </c>
      <c r="C10260" s="6">
        <v>3</v>
      </c>
      <c r="D10260" s="46">
        <v>37742.213335020351</v>
      </c>
      <c r="G10260" s="7">
        <v>44258</v>
      </c>
      <c r="H10260" s="6">
        <v>3</v>
      </c>
      <c r="I10260" s="46">
        <v>37652.339826637166</v>
      </c>
    </row>
    <row r="10261" spans="2:9" x14ac:dyDescent="0.3">
      <c r="B10261" s="7">
        <v>44258</v>
      </c>
      <c r="C10261" s="6">
        <v>4</v>
      </c>
      <c r="D10261" s="46">
        <v>40318.810580009995</v>
      </c>
      <c r="G10261" s="7">
        <v>44258</v>
      </c>
      <c r="H10261" s="6">
        <v>4</v>
      </c>
      <c r="I10261" s="46">
        <v>37425.345009048528</v>
      </c>
    </row>
    <row r="10262" spans="2:9" x14ac:dyDescent="0.3">
      <c r="B10262" s="7">
        <v>44258</v>
      </c>
      <c r="C10262" s="6">
        <v>5</v>
      </c>
      <c r="D10262" s="46">
        <v>36425.358439223106</v>
      </c>
      <c r="G10262" s="7">
        <v>44258</v>
      </c>
      <c r="H10262" s="6">
        <v>5</v>
      </c>
      <c r="I10262" s="46">
        <v>34987.924293946213</v>
      </c>
    </row>
    <row r="10263" spans="2:9" x14ac:dyDescent="0.3">
      <c r="B10263" s="7">
        <v>44258</v>
      </c>
      <c r="C10263" s="6">
        <v>6</v>
      </c>
      <c r="D10263" s="46">
        <v>31919.043319566859</v>
      </c>
      <c r="G10263" s="7">
        <v>44258</v>
      </c>
      <c r="H10263" s="6">
        <v>6</v>
      </c>
      <c r="I10263" s="46">
        <v>33019.747881286843</v>
      </c>
    </row>
    <row r="10264" spans="2:9" x14ac:dyDescent="0.3">
      <c r="B10264" s="7">
        <v>44258</v>
      </c>
      <c r="C10264" s="6">
        <v>7</v>
      </c>
      <c r="D10264" s="46">
        <v>25349.436638252551</v>
      </c>
      <c r="G10264" s="7">
        <v>44258</v>
      </c>
      <c r="H10264" s="6">
        <v>7</v>
      </c>
      <c r="I10264" s="46">
        <v>23554.037970188325</v>
      </c>
    </row>
    <row r="10265" spans="2:9" x14ac:dyDescent="0.3">
      <c r="B10265" s="7">
        <v>44258</v>
      </c>
      <c r="C10265" s="6">
        <v>8</v>
      </c>
      <c r="D10265" s="46">
        <v>21884.401169327488</v>
      </c>
      <c r="G10265" s="7">
        <v>44258</v>
      </c>
      <c r="H10265" s="6">
        <v>8</v>
      </c>
      <c r="I10265" s="46">
        <v>17174.859269242395</v>
      </c>
    </row>
    <row r="10266" spans="2:9" x14ac:dyDescent="0.3">
      <c r="B10266" s="7">
        <v>44258</v>
      </c>
      <c r="C10266" s="6">
        <v>9</v>
      </c>
      <c r="D10266" s="46">
        <v>27794.822513154071</v>
      </c>
      <c r="G10266" s="7">
        <v>44258</v>
      </c>
      <c r="H10266" s="6">
        <v>9</v>
      </c>
      <c r="I10266" s="46">
        <v>22558.075849143253</v>
      </c>
    </row>
    <row r="10267" spans="2:9" x14ac:dyDescent="0.3">
      <c r="B10267" s="7">
        <v>44258</v>
      </c>
      <c r="C10267" s="6">
        <v>10</v>
      </c>
      <c r="D10267" s="46">
        <v>28649.381700766633</v>
      </c>
      <c r="G10267" s="7">
        <v>44258</v>
      </c>
      <c r="H10267" s="6">
        <v>10</v>
      </c>
      <c r="I10267" s="46">
        <v>21771.634141979117</v>
      </c>
    </row>
    <row r="10268" spans="2:9" x14ac:dyDescent="0.3">
      <c r="B10268" s="7">
        <v>44258</v>
      </c>
      <c r="C10268" s="6">
        <v>11</v>
      </c>
      <c r="D10268" s="46">
        <v>31191.56850990625</v>
      </c>
      <c r="G10268" s="7">
        <v>44258</v>
      </c>
      <c r="H10268" s="6">
        <v>11</v>
      </c>
      <c r="I10268" s="46">
        <v>22970.868580815619</v>
      </c>
    </row>
    <row r="10269" spans="2:9" x14ac:dyDescent="0.3">
      <c r="B10269" s="7">
        <v>44258</v>
      </c>
      <c r="C10269" s="6">
        <v>12</v>
      </c>
      <c r="D10269" s="46">
        <v>29964.876681105656</v>
      </c>
      <c r="G10269" s="7">
        <v>44258</v>
      </c>
      <c r="H10269" s="6">
        <v>12</v>
      </c>
      <c r="I10269" s="46">
        <v>23278.465633931904</v>
      </c>
    </row>
    <row r="10270" spans="2:9" x14ac:dyDescent="0.3">
      <c r="B10270" s="7">
        <v>44258</v>
      </c>
      <c r="C10270" s="6">
        <v>13</v>
      </c>
      <c r="D10270" s="46">
        <v>21515.889448559312</v>
      </c>
      <c r="G10270" s="7">
        <v>44258</v>
      </c>
      <c r="H10270" s="6">
        <v>13</v>
      </c>
      <c r="I10270" s="46">
        <v>14435.624411551438</v>
      </c>
    </row>
    <row r="10271" spans="2:9" x14ac:dyDescent="0.3">
      <c r="B10271" s="7">
        <v>44258</v>
      </c>
      <c r="C10271" s="6">
        <v>14</v>
      </c>
      <c r="D10271" s="46">
        <v>15877.190824526655</v>
      </c>
      <c r="G10271" s="7">
        <v>44258</v>
      </c>
      <c r="H10271" s="6">
        <v>14</v>
      </c>
      <c r="I10271" s="46">
        <v>10210.100983605093</v>
      </c>
    </row>
    <row r="10272" spans="2:9" x14ac:dyDescent="0.3">
      <c r="B10272" s="7">
        <v>44258</v>
      </c>
      <c r="C10272" s="6">
        <v>15</v>
      </c>
      <c r="D10272" s="46">
        <v>16794.649504710167</v>
      </c>
      <c r="G10272" s="7">
        <v>44258</v>
      </c>
      <c r="H10272" s="6">
        <v>15</v>
      </c>
      <c r="I10272" s="46">
        <v>8385.7059053926259</v>
      </c>
    </row>
    <row r="10273" spans="2:9" x14ac:dyDescent="0.3">
      <c r="B10273" s="7">
        <v>44258</v>
      </c>
      <c r="C10273" s="6">
        <v>16</v>
      </c>
      <c r="D10273" s="46">
        <v>15218.894887174825</v>
      </c>
      <c r="G10273" s="7">
        <v>44258</v>
      </c>
      <c r="H10273" s="6">
        <v>16</v>
      </c>
      <c r="I10273" s="46">
        <v>7393.2911263646993</v>
      </c>
    </row>
    <row r="10274" spans="2:9" x14ac:dyDescent="0.3">
      <c r="B10274" s="7">
        <v>44258</v>
      </c>
      <c r="C10274" s="6">
        <v>17</v>
      </c>
      <c r="D10274" s="46">
        <v>21214.853783759459</v>
      </c>
      <c r="G10274" s="7">
        <v>44258</v>
      </c>
      <c r="H10274" s="6">
        <v>17</v>
      </c>
      <c r="I10274" s="46">
        <v>9438.0537157000836</v>
      </c>
    </row>
    <row r="10275" spans="2:9" x14ac:dyDescent="0.3">
      <c r="B10275" s="7">
        <v>44258</v>
      </c>
      <c r="C10275" s="6">
        <v>18</v>
      </c>
      <c r="D10275" s="46">
        <v>14605.623008378187</v>
      </c>
      <c r="G10275" s="7">
        <v>44258</v>
      </c>
      <c r="H10275" s="6">
        <v>18</v>
      </c>
      <c r="I10275" s="46">
        <v>6322.8714776451889</v>
      </c>
    </row>
    <row r="10276" spans="2:9" x14ac:dyDescent="0.3">
      <c r="B10276" s="7">
        <v>44258</v>
      </c>
      <c r="C10276" s="6">
        <v>19</v>
      </c>
      <c r="D10276" s="46">
        <v>6842.76358311489</v>
      </c>
      <c r="G10276" s="7">
        <v>44258</v>
      </c>
      <c r="H10276" s="6">
        <v>19</v>
      </c>
      <c r="I10276" s="46">
        <v>4006.4421599239499</v>
      </c>
    </row>
    <row r="10277" spans="2:9" x14ac:dyDescent="0.3">
      <c r="B10277" s="7">
        <v>44258</v>
      </c>
      <c r="C10277" s="6">
        <v>20</v>
      </c>
      <c r="D10277" s="46">
        <v>4427.054438111295</v>
      </c>
      <c r="G10277" s="7">
        <v>44258</v>
      </c>
      <c r="H10277" s="6">
        <v>20</v>
      </c>
      <c r="I10277" s="46">
        <v>1697.3551735140766</v>
      </c>
    </row>
    <row r="10278" spans="2:9" x14ac:dyDescent="0.3">
      <c r="B10278" s="7">
        <v>44258</v>
      </c>
      <c r="C10278" s="6">
        <v>21</v>
      </c>
      <c r="D10278" s="46">
        <v>3030.765961347975</v>
      </c>
      <c r="G10278" s="7">
        <v>44258</v>
      </c>
      <c r="H10278" s="6">
        <v>21</v>
      </c>
      <c r="I10278" s="46">
        <v>1028.1371976562118</v>
      </c>
    </row>
    <row r="10279" spans="2:9" x14ac:dyDescent="0.3">
      <c r="B10279" s="7">
        <v>44258</v>
      </c>
      <c r="C10279" s="6">
        <v>22</v>
      </c>
      <c r="D10279" s="46">
        <v>4497.0252954691277</v>
      </c>
      <c r="G10279" s="7">
        <v>44258</v>
      </c>
      <c r="H10279" s="6">
        <v>22</v>
      </c>
      <c r="I10279" s="46">
        <v>1736.5672918126411</v>
      </c>
    </row>
    <row r="10280" spans="2:9" x14ac:dyDescent="0.3">
      <c r="B10280" s="7">
        <v>44258</v>
      </c>
      <c r="C10280" s="6">
        <v>23</v>
      </c>
      <c r="D10280" s="46">
        <v>4433.2989309979539</v>
      </c>
      <c r="G10280" s="7">
        <v>44258</v>
      </c>
      <c r="H10280" s="6">
        <v>23</v>
      </c>
      <c r="I10280" s="46">
        <v>1525.8245187059067</v>
      </c>
    </row>
    <row r="10281" spans="2:9" x14ac:dyDescent="0.3">
      <c r="B10281" s="7">
        <v>44259</v>
      </c>
      <c r="C10281" s="6">
        <v>0</v>
      </c>
      <c r="D10281" s="46">
        <v>9162.2323571241104</v>
      </c>
      <c r="G10281" s="7">
        <v>44259</v>
      </c>
      <c r="H10281" s="6">
        <v>0</v>
      </c>
      <c r="I10281" s="46">
        <v>3309.6253944006867</v>
      </c>
    </row>
    <row r="10282" spans="2:9" x14ac:dyDescent="0.3">
      <c r="B10282" s="7">
        <v>44259</v>
      </c>
      <c r="C10282" s="6">
        <v>1</v>
      </c>
      <c r="D10282" s="46">
        <v>5803.8793706080851</v>
      </c>
      <c r="G10282" s="7">
        <v>44259</v>
      </c>
      <c r="H10282" s="6">
        <v>1</v>
      </c>
      <c r="I10282" s="46">
        <v>2581.6440784727265</v>
      </c>
    </row>
    <row r="10283" spans="2:9" x14ac:dyDescent="0.3">
      <c r="B10283" s="7">
        <v>44259</v>
      </c>
      <c r="C10283" s="6">
        <v>2</v>
      </c>
      <c r="D10283" s="46">
        <v>3462.9617622457636</v>
      </c>
      <c r="G10283" s="7">
        <v>44259</v>
      </c>
      <c r="H10283" s="6">
        <v>2</v>
      </c>
      <c r="I10283" s="46">
        <v>1910.1707457895295</v>
      </c>
    </row>
    <row r="10284" spans="2:9" x14ac:dyDescent="0.3">
      <c r="B10284" s="7">
        <v>44259</v>
      </c>
      <c r="C10284" s="6">
        <v>3</v>
      </c>
      <c r="D10284" s="46">
        <v>999.78311144047677</v>
      </c>
      <c r="G10284" s="7">
        <v>44259</v>
      </c>
      <c r="H10284" s="6">
        <v>3</v>
      </c>
      <c r="I10284" s="46">
        <v>507.85509487621272</v>
      </c>
    </row>
    <row r="10285" spans="2:9" x14ac:dyDescent="0.3">
      <c r="B10285" s="7">
        <v>44259</v>
      </c>
      <c r="C10285" s="6">
        <v>4</v>
      </c>
      <c r="D10285" s="46">
        <v>673.92930399969111</v>
      </c>
      <c r="G10285" s="7">
        <v>44259</v>
      </c>
      <c r="H10285" s="6">
        <v>4</v>
      </c>
      <c r="I10285" s="46">
        <v>376.11463242337709</v>
      </c>
    </row>
    <row r="10286" spans="2:9" x14ac:dyDescent="0.3">
      <c r="B10286" s="7">
        <v>44259</v>
      </c>
      <c r="C10286" s="6">
        <v>5</v>
      </c>
      <c r="D10286" s="46">
        <v>1728.1483182692164</v>
      </c>
      <c r="G10286" s="7">
        <v>44259</v>
      </c>
      <c r="H10286" s="6">
        <v>5</v>
      </c>
      <c r="I10286" s="46">
        <v>1790.7893218168244</v>
      </c>
    </row>
    <row r="10287" spans="2:9" x14ac:dyDescent="0.3">
      <c r="B10287" s="7">
        <v>44259</v>
      </c>
      <c r="C10287" s="6">
        <v>6</v>
      </c>
      <c r="D10287" s="46">
        <v>1082.8590235325369</v>
      </c>
      <c r="G10287" s="7">
        <v>44259</v>
      </c>
      <c r="H10287" s="6">
        <v>6</v>
      </c>
      <c r="I10287" s="46">
        <v>291.75091388995065</v>
      </c>
    </row>
    <row r="10288" spans="2:9" x14ac:dyDescent="0.3">
      <c r="B10288" s="7">
        <v>44259</v>
      </c>
      <c r="C10288" s="6">
        <v>7</v>
      </c>
      <c r="D10288" s="46">
        <v>1187.4885579159143</v>
      </c>
      <c r="G10288" s="7">
        <v>44259</v>
      </c>
      <c r="H10288" s="6">
        <v>7</v>
      </c>
      <c r="I10288" s="46">
        <v>870.06671110095272</v>
      </c>
    </row>
    <row r="10289" spans="2:9" x14ac:dyDescent="0.3">
      <c r="B10289" s="7">
        <v>44259</v>
      </c>
      <c r="C10289" s="6">
        <v>8</v>
      </c>
      <c r="D10289" s="46">
        <v>3377.0759200427683</v>
      </c>
      <c r="G10289" s="7">
        <v>44259</v>
      </c>
      <c r="H10289" s="6">
        <v>8</v>
      </c>
      <c r="I10289" s="46">
        <v>1626.3093138846382</v>
      </c>
    </row>
    <row r="10290" spans="2:9" x14ac:dyDescent="0.3">
      <c r="B10290" s="7">
        <v>44259</v>
      </c>
      <c r="C10290" s="6">
        <v>9</v>
      </c>
      <c r="D10290" s="46">
        <v>2814.380945092586</v>
      </c>
      <c r="G10290" s="7">
        <v>44259</v>
      </c>
      <c r="H10290" s="6">
        <v>9</v>
      </c>
      <c r="I10290" s="46">
        <v>1220.5549292900239</v>
      </c>
    </row>
    <row r="10291" spans="2:9" x14ac:dyDescent="0.3">
      <c r="B10291" s="7">
        <v>44259</v>
      </c>
      <c r="C10291" s="6">
        <v>10</v>
      </c>
      <c r="D10291" s="46">
        <v>4911.4828044093347</v>
      </c>
      <c r="G10291" s="7">
        <v>44259</v>
      </c>
      <c r="H10291" s="6">
        <v>10</v>
      </c>
      <c r="I10291" s="46">
        <v>3894.3984550003802</v>
      </c>
    </row>
    <row r="10292" spans="2:9" x14ac:dyDescent="0.3">
      <c r="B10292" s="7">
        <v>44259</v>
      </c>
      <c r="C10292" s="6">
        <v>11</v>
      </c>
      <c r="D10292" s="46">
        <v>8887.2111608258274</v>
      </c>
      <c r="G10292" s="7">
        <v>44259</v>
      </c>
      <c r="H10292" s="6">
        <v>11</v>
      </c>
      <c r="I10292" s="46">
        <v>4298.8269244378471</v>
      </c>
    </row>
    <row r="10293" spans="2:9" x14ac:dyDescent="0.3">
      <c r="B10293" s="7">
        <v>44259</v>
      </c>
      <c r="C10293" s="6">
        <v>12</v>
      </c>
      <c r="D10293" s="46">
        <v>10469.072367873992</v>
      </c>
      <c r="G10293" s="7">
        <v>44259</v>
      </c>
      <c r="H10293" s="6">
        <v>12</v>
      </c>
      <c r="I10293" s="46">
        <v>4222.1679866665836</v>
      </c>
    </row>
    <row r="10294" spans="2:9" x14ac:dyDescent="0.3">
      <c r="B10294" s="7">
        <v>44259</v>
      </c>
      <c r="C10294" s="6">
        <v>13</v>
      </c>
      <c r="D10294" s="46">
        <v>9905.0958359197102</v>
      </c>
      <c r="G10294" s="7">
        <v>44259</v>
      </c>
      <c r="H10294" s="6">
        <v>13</v>
      </c>
      <c r="I10294" s="46">
        <v>3839.7997710466684</v>
      </c>
    </row>
    <row r="10295" spans="2:9" x14ac:dyDescent="0.3">
      <c r="B10295" s="7">
        <v>44259</v>
      </c>
      <c r="C10295" s="6">
        <v>14</v>
      </c>
      <c r="D10295" s="46">
        <v>5254.5127345390702</v>
      </c>
      <c r="G10295" s="7">
        <v>44259</v>
      </c>
      <c r="H10295" s="6">
        <v>14</v>
      </c>
      <c r="I10295" s="46">
        <v>1579.8308067874159</v>
      </c>
    </row>
    <row r="10296" spans="2:9" x14ac:dyDescent="0.3">
      <c r="B10296" s="7">
        <v>44259</v>
      </c>
      <c r="C10296" s="6">
        <v>15</v>
      </c>
      <c r="D10296" s="46">
        <v>2905.0628692601176</v>
      </c>
      <c r="G10296" s="7">
        <v>44259</v>
      </c>
      <c r="H10296" s="6">
        <v>15</v>
      </c>
      <c r="I10296" s="46">
        <v>389.09998546826444</v>
      </c>
    </row>
    <row r="10297" spans="2:9" x14ac:dyDescent="0.3">
      <c r="B10297" s="7">
        <v>44259</v>
      </c>
      <c r="C10297" s="6">
        <v>16</v>
      </c>
      <c r="D10297" s="46">
        <v>0</v>
      </c>
      <c r="G10297" s="7">
        <v>44259</v>
      </c>
      <c r="H10297" s="6">
        <v>16</v>
      </c>
      <c r="I10297" s="46">
        <v>0</v>
      </c>
    </row>
    <row r="10298" spans="2:9" x14ac:dyDescent="0.3">
      <c r="B10298" s="7">
        <v>44259</v>
      </c>
      <c r="C10298" s="6">
        <v>17</v>
      </c>
      <c r="D10298" s="46">
        <v>0</v>
      </c>
      <c r="G10298" s="7">
        <v>44259</v>
      </c>
      <c r="H10298" s="6">
        <v>17</v>
      </c>
      <c r="I10298" s="46">
        <v>0</v>
      </c>
    </row>
    <row r="10299" spans="2:9" x14ac:dyDescent="0.3">
      <c r="B10299" s="7">
        <v>44259</v>
      </c>
      <c r="C10299" s="6">
        <v>18</v>
      </c>
      <c r="D10299" s="46">
        <v>0</v>
      </c>
      <c r="G10299" s="7">
        <v>44259</v>
      </c>
      <c r="H10299" s="6">
        <v>18</v>
      </c>
      <c r="I10299" s="46">
        <v>0</v>
      </c>
    </row>
    <row r="10300" spans="2:9" x14ac:dyDescent="0.3">
      <c r="B10300" s="7">
        <v>44259</v>
      </c>
      <c r="C10300" s="6">
        <v>19</v>
      </c>
      <c r="D10300" s="46">
        <v>0</v>
      </c>
      <c r="G10300" s="7">
        <v>44259</v>
      </c>
      <c r="H10300" s="6">
        <v>19</v>
      </c>
      <c r="I10300" s="46">
        <v>0</v>
      </c>
    </row>
    <row r="10301" spans="2:9" x14ac:dyDescent="0.3">
      <c r="B10301" s="7">
        <v>44259</v>
      </c>
      <c r="C10301" s="6">
        <v>20</v>
      </c>
      <c r="D10301" s="46">
        <v>495.70324558612242</v>
      </c>
      <c r="G10301" s="7">
        <v>44259</v>
      </c>
      <c r="H10301" s="6">
        <v>20</v>
      </c>
      <c r="I10301" s="46">
        <v>12.770625116207395</v>
      </c>
    </row>
    <row r="10302" spans="2:9" x14ac:dyDescent="0.3">
      <c r="B10302" s="7">
        <v>44259</v>
      </c>
      <c r="C10302" s="6">
        <v>21</v>
      </c>
      <c r="D10302" s="46">
        <v>1777.636242760507</v>
      </c>
      <c r="G10302" s="7">
        <v>44259</v>
      </c>
      <c r="H10302" s="6">
        <v>21</v>
      </c>
      <c r="I10302" s="46">
        <v>426.1833218861313</v>
      </c>
    </row>
    <row r="10303" spans="2:9" x14ac:dyDescent="0.3">
      <c r="B10303" s="7">
        <v>44259</v>
      </c>
      <c r="C10303" s="6">
        <v>22</v>
      </c>
      <c r="D10303" s="46">
        <v>0</v>
      </c>
      <c r="G10303" s="7">
        <v>44259</v>
      </c>
      <c r="H10303" s="6">
        <v>22</v>
      </c>
      <c r="I10303" s="46">
        <v>0</v>
      </c>
    </row>
    <row r="10304" spans="2:9" x14ac:dyDescent="0.3">
      <c r="B10304" s="7">
        <v>44259</v>
      </c>
      <c r="C10304" s="6">
        <v>23</v>
      </c>
      <c r="D10304" s="46">
        <v>160.4635342996516</v>
      </c>
      <c r="G10304" s="7">
        <v>44259</v>
      </c>
      <c r="H10304" s="6">
        <v>23</v>
      </c>
      <c r="I10304" s="46">
        <v>0</v>
      </c>
    </row>
    <row r="10305" spans="2:9" x14ac:dyDescent="0.3">
      <c r="B10305" s="7">
        <v>44260</v>
      </c>
      <c r="C10305" s="6">
        <v>0</v>
      </c>
      <c r="D10305" s="46">
        <v>352.56258352038833</v>
      </c>
      <c r="G10305" s="7">
        <v>44260</v>
      </c>
      <c r="H10305" s="6">
        <v>0</v>
      </c>
      <c r="I10305" s="46">
        <v>0</v>
      </c>
    </row>
    <row r="10306" spans="2:9" x14ac:dyDescent="0.3">
      <c r="B10306" s="7">
        <v>44260</v>
      </c>
      <c r="C10306" s="6">
        <v>1</v>
      </c>
      <c r="D10306" s="46">
        <v>0</v>
      </c>
      <c r="G10306" s="7">
        <v>44260</v>
      </c>
      <c r="H10306" s="6">
        <v>1</v>
      </c>
      <c r="I10306" s="46">
        <v>0</v>
      </c>
    </row>
    <row r="10307" spans="2:9" x14ac:dyDescent="0.3">
      <c r="B10307" s="7">
        <v>44260</v>
      </c>
      <c r="C10307" s="6">
        <v>2</v>
      </c>
      <c r="D10307" s="46">
        <v>0</v>
      </c>
      <c r="G10307" s="7">
        <v>44260</v>
      </c>
      <c r="H10307" s="6">
        <v>2</v>
      </c>
      <c r="I10307" s="46">
        <v>0</v>
      </c>
    </row>
    <row r="10308" spans="2:9" x14ac:dyDescent="0.3">
      <c r="B10308" s="7">
        <v>44260</v>
      </c>
      <c r="C10308" s="6">
        <v>3</v>
      </c>
      <c r="D10308" s="46">
        <v>0</v>
      </c>
      <c r="G10308" s="7">
        <v>44260</v>
      </c>
      <c r="H10308" s="6">
        <v>3</v>
      </c>
      <c r="I10308" s="46">
        <v>0</v>
      </c>
    </row>
    <row r="10309" spans="2:9" x14ac:dyDescent="0.3">
      <c r="B10309" s="7">
        <v>44260</v>
      </c>
      <c r="C10309" s="6">
        <v>4</v>
      </c>
      <c r="D10309" s="46">
        <v>0</v>
      </c>
      <c r="G10309" s="7">
        <v>44260</v>
      </c>
      <c r="H10309" s="6">
        <v>4</v>
      </c>
      <c r="I10309" s="46">
        <v>0</v>
      </c>
    </row>
    <row r="10310" spans="2:9" x14ac:dyDescent="0.3">
      <c r="B10310" s="7">
        <v>44260</v>
      </c>
      <c r="C10310" s="6">
        <v>5</v>
      </c>
      <c r="D10310" s="46">
        <v>0</v>
      </c>
      <c r="G10310" s="7">
        <v>44260</v>
      </c>
      <c r="H10310" s="6">
        <v>5</v>
      </c>
      <c r="I10310" s="46">
        <v>0</v>
      </c>
    </row>
    <row r="10311" spans="2:9" x14ac:dyDescent="0.3">
      <c r="B10311" s="7">
        <v>44260</v>
      </c>
      <c r="C10311" s="6">
        <v>6</v>
      </c>
      <c r="D10311" s="46">
        <v>0</v>
      </c>
      <c r="G10311" s="7">
        <v>44260</v>
      </c>
      <c r="H10311" s="6">
        <v>6</v>
      </c>
      <c r="I10311" s="46">
        <v>0</v>
      </c>
    </row>
    <row r="10312" spans="2:9" x14ac:dyDescent="0.3">
      <c r="B10312" s="7">
        <v>44260</v>
      </c>
      <c r="C10312" s="6">
        <v>7</v>
      </c>
      <c r="D10312" s="46">
        <v>0</v>
      </c>
      <c r="G10312" s="7">
        <v>44260</v>
      </c>
      <c r="H10312" s="6">
        <v>7</v>
      </c>
      <c r="I10312" s="46">
        <v>0</v>
      </c>
    </row>
    <row r="10313" spans="2:9" x14ac:dyDescent="0.3">
      <c r="B10313" s="7">
        <v>44260</v>
      </c>
      <c r="C10313" s="6">
        <v>8</v>
      </c>
      <c r="D10313" s="46">
        <v>0</v>
      </c>
      <c r="G10313" s="7">
        <v>44260</v>
      </c>
      <c r="H10313" s="6">
        <v>8</v>
      </c>
      <c r="I10313" s="46">
        <v>0</v>
      </c>
    </row>
    <row r="10314" spans="2:9" x14ac:dyDescent="0.3">
      <c r="B10314" s="7">
        <v>44260</v>
      </c>
      <c r="C10314" s="6">
        <v>9</v>
      </c>
      <c r="D10314" s="46">
        <v>0</v>
      </c>
      <c r="G10314" s="7">
        <v>44260</v>
      </c>
      <c r="H10314" s="6">
        <v>9</v>
      </c>
      <c r="I10314" s="46">
        <v>0</v>
      </c>
    </row>
    <row r="10315" spans="2:9" x14ac:dyDescent="0.3">
      <c r="B10315" s="7">
        <v>44260</v>
      </c>
      <c r="C10315" s="6">
        <v>10</v>
      </c>
      <c r="D10315" s="46">
        <v>662.09135942710236</v>
      </c>
      <c r="G10315" s="7">
        <v>44260</v>
      </c>
      <c r="H10315" s="6">
        <v>10</v>
      </c>
      <c r="I10315" s="46">
        <v>0</v>
      </c>
    </row>
    <row r="10316" spans="2:9" x14ac:dyDescent="0.3">
      <c r="B10316" s="7">
        <v>44260</v>
      </c>
      <c r="C10316" s="6">
        <v>11</v>
      </c>
      <c r="D10316" s="46">
        <v>1884.1108351204998</v>
      </c>
      <c r="G10316" s="7">
        <v>44260</v>
      </c>
      <c r="H10316" s="6">
        <v>11</v>
      </c>
      <c r="I10316" s="46">
        <v>573.28695079889553</v>
      </c>
    </row>
    <row r="10317" spans="2:9" x14ac:dyDescent="0.3">
      <c r="B10317" s="7">
        <v>44260</v>
      </c>
      <c r="C10317" s="6">
        <v>12</v>
      </c>
      <c r="D10317" s="46">
        <v>2183.2150622430922</v>
      </c>
      <c r="G10317" s="7">
        <v>44260</v>
      </c>
      <c r="H10317" s="6">
        <v>12</v>
      </c>
      <c r="I10317" s="46">
        <v>797.55371024951137</v>
      </c>
    </row>
    <row r="10318" spans="2:9" x14ac:dyDescent="0.3">
      <c r="B10318" s="7">
        <v>44260</v>
      </c>
      <c r="C10318" s="6">
        <v>13</v>
      </c>
      <c r="D10318" s="46">
        <v>2137.5338473228812</v>
      </c>
      <c r="G10318" s="7">
        <v>44260</v>
      </c>
      <c r="H10318" s="6">
        <v>13</v>
      </c>
      <c r="I10318" s="46">
        <v>866.64739003659577</v>
      </c>
    </row>
    <row r="10319" spans="2:9" x14ac:dyDescent="0.3">
      <c r="B10319" s="7">
        <v>44260</v>
      </c>
      <c r="C10319" s="6">
        <v>14</v>
      </c>
      <c r="D10319" s="46">
        <v>975.55169748090543</v>
      </c>
      <c r="G10319" s="7">
        <v>44260</v>
      </c>
      <c r="H10319" s="6">
        <v>14</v>
      </c>
      <c r="I10319" s="46">
        <v>87.834340757460211</v>
      </c>
    </row>
    <row r="10320" spans="2:9" x14ac:dyDescent="0.3">
      <c r="B10320" s="7">
        <v>44260</v>
      </c>
      <c r="C10320" s="6">
        <v>15</v>
      </c>
      <c r="D10320" s="46">
        <v>728.26731508805574</v>
      </c>
      <c r="G10320" s="7">
        <v>44260</v>
      </c>
      <c r="H10320" s="6">
        <v>15</v>
      </c>
      <c r="I10320" s="46">
        <v>0</v>
      </c>
    </row>
    <row r="10321" spans="2:9" x14ac:dyDescent="0.3">
      <c r="B10321" s="7">
        <v>44260</v>
      </c>
      <c r="C10321" s="6">
        <v>16</v>
      </c>
      <c r="D10321" s="46">
        <v>0</v>
      </c>
      <c r="G10321" s="7">
        <v>44260</v>
      </c>
      <c r="H10321" s="6">
        <v>16</v>
      </c>
      <c r="I10321" s="46">
        <v>0</v>
      </c>
    </row>
    <row r="10322" spans="2:9" x14ac:dyDescent="0.3">
      <c r="B10322" s="7">
        <v>44260</v>
      </c>
      <c r="C10322" s="6">
        <v>17</v>
      </c>
      <c r="D10322" s="46">
        <v>0</v>
      </c>
      <c r="G10322" s="7">
        <v>44260</v>
      </c>
      <c r="H10322" s="6">
        <v>17</v>
      </c>
      <c r="I10322" s="46">
        <v>0</v>
      </c>
    </row>
    <row r="10323" spans="2:9" x14ac:dyDescent="0.3">
      <c r="B10323" s="7">
        <v>44260</v>
      </c>
      <c r="C10323" s="6">
        <v>18</v>
      </c>
      <c r="D10323" s="46">
        <v>0</v>
      </c>
      <c r="G10323" s="7">
        <v>44260</v>
      </c>
      <c r="H10323" s="6">
        <v>18</v>
      </c>
      <c r="I10323" s="46">
        <v>0</v>
      </c>
    </row>
    <row r="10324" spans="2:9" x14ac:dyDescent="0.3">
      <c r="B10324" s="7">
        <v>44260</v>
      </c>
      <c r="C10324" s="6">
        <v>19</v>
      </c>
      <c r="D10324" s="46">
        <v>0</v>
      </c>
      <c r="G10324" s="7">
        <v>44260</v>
      </c>
      <c r="H10324" s="6">
        <v>19</v>
      </c>
      <c r="I10324" s="46">
        <v>0</v>
      </c>
    </row>
    <row r="10325" spans="2:9" x14ac:dyDescent="0.3">
      <c r="B10325" s="7">
        <v>44260</v>
      </c>
      <c r="C10325" s="6">
        <v>20</v>
      </c>
      <c r="D10325" s="46">
        <v>0</v>
      </c>
      <c r="G10325" s="7">
        <v>44260</v>
      </c>
      <c r="H10325" s="6">
        <v>20</v>
      </c>
      <c r="I10325" s="46">
        <v>0</v>
      </c>
    </row>
    <row r="10326" spans="2:9" x14ac:dyDescent="0.3">
      <c r="B10326" s="7">
        <v>44260</v>
      </c>
      <c r="C10326" s="6">
        <v>21</v>
      </c>
      <c r="D10326" s="46">
        <v>8.1594491237058939</v>
      </c>
      <c r="G10326" s="7">
        <v>44260</v>
      </c>
      <c r="H10326" s="6">
        <v>21</v>
      </c>
      <c r="I10326" s="46">
        <v>0</v>
      </c>
    </row>
    <row r="10327" spans="2:9" x14ac:dyDescent="0.3">
      <c r="B10327" s="7">
        <v>44260</v>
      </c>
      <c r="C10327" s="6">
        <v>22</v>
      </c>
      <c r="D10327" s="46">
        <v>1678.7490263025848</v>
      </c>
      <c r="G10327" s="7">
        <v>44260</v>
      </c>
      <c r="H10327" s="6">
        <v>22</v>
      </c>
      <c r="I10327" s="46">
        <v>0</v>
      </c>
    </row>
    <row r="10328" spans="2:9" x14ac:dyDescent="0.3">
      <c r="B10328" s="7">
        <v>44260</v>
      </c>
      <c r="C10328" s="6">
        <v>23</v>
      </c>
      <c r="D10328" s="46">
        <v>4404.7735262424467</v>
      </c>
      <c r="G10328" s="7">
        <v>44260</v>
      </c>
      <c r="H10328" s="6">
        <v>23</v>
      </c>
      <c r="I10328" s="46">
        <v>938.79456379363171</v>
      </c>
    </row>
    <row r="10329" spans="2:9" x14ac:dyDescent="0.3">
      <c r="B10329" s="7">
        <v>44261</v>
      </c>
      <c r="C10329" s="6">
        <v>0</v>
      </c>
      <c r="D10329" s="46">
        <v>5588.0370173016345</v>
      </c>
      <c r="G10329" s="7">
        <v>44261</v>
      </c>
      <c r="H10329" s="6">
        <v>0</v>
      </c>
      <c r="I10329" s="46">
        <v>1599.0841943740872</v>
      </c>
    </row>
    <row r="10330" spans="2:9" x14ac:dyDescent="0.3">
      <c r="B10330" s="7">
        <v>44261</v>
      </c>
      <c r="C10330" s="6">
        <v>1</v>
      </c>
      <c r="D10330" s="46">
        <v>6767.6846414330084</v>
      </c>
      <c r="G10330" s="7">
        <v>44261</v>
      </c>
      <c r="H10330" s="6">
        <v>1</v>
      </c>
      <c r="I10330" s="46">
        <v>2536.7491955125497</v>
      </c>
    </row>
    <row r="10331" spans="2:9" x14ac:dyDescent="0.3">
      <c r="B10331" s="7">
        <v>44261</v>
      </c>
      <c r="C10331" s="6">
        <v>2</v>
      </c>
      <c r="D10331" s="46">
        <v>7041.6486399132918</v>
      </c>
      <c r="G10331" s="7">
        <v>44261</v>
      </c>
      <c r="H10331" s="6">
        <v>2</v>
      </c>
      <c r="I10331" s="46">
        <v>3689.3751771575644</v>
      </c>
    </row>
    <row r="10332" spans="2:9" x14ac:dyDescent="0.3">
      <c r="B10332" s="7">
        <v>44261</v>
      </c>
      <c r="C10332" s="6">
        <v>3</v>
      </c>
      <c r="D10332" s="46">
        <v>5770.7862309038192</v>
      </c>
      <c r="G10332" s="7">
        <v>44261</v>
      </c>
      <c r="H10332" s="6">
        <v>3</v>
      </c>
      <c r="I10332" s="46">
        <v>3948.4657073642861</v>
      </c>
    </row>
    <row r="10333" spans="2:9" x14ac:dyDescent="0.3">
      <c r="B10333" s="7">
        <v>44261</v>
      </c>
      <c r="C10333" s="6">
        <v>4</v>
      </c>
      <c r="D10333" s="46">
        <v>3894.2378423546388</v>
      </c>
      <c r="G10333" s="7">
        <v>44261</v>
      </c>
      <c r="H10333" s="6">
        <v>4</v>
      </c>
      <c r="I10333" s="46">
        <v>2467.9545674701403</v>
      </c>
    </row>
    <row r="10334" spans="2:9" x14ac:dyDescent="0.3">
      <c r="B10334" s="7">
        <v>44261</v>
      </c>
      <c r="C10334" s="6">
        <v>5</v>
      </c>
      <c r="D10334" s="46">
        <v>3800.6422314852562</v>
      </c>
      <c r="G10334" s="7">
        <v>44261</v>
      </c>
      <c r="H10334" s="6">
        <v>5</v>
      </c>
      <c r="I10334" s="46">
        <v>2903.2935013833994</v>
      </c>
    </row>
    <row r="10335" spans="2:9" x14ac:dyDescent="0.3">
      <c r="B10335" s="7">
        <v>44261</v>
      </c>
      <c r="C10335" s="6">
        <v>6</v>
      </c>
      <c r="D10335" s="46">
        <v>3481.8528709538687</v>
      </c>
      <c r="G10335" s="7">
        <v>44261</v>
      </c>
      <c r="H10335" s="6">
        <v>6</v>
      </c>
      <c r="I10335" s="46">
        <v>1586.2790570411817</v>
      </c>
    </row>
    <row r="10336" spans="2:9" x14ac:dyDescent="0.3">
      <c r="B10336" s="7">
        <v>44261</v>
      </c>
      <c r="C10336" s="6">
        <v>7</v>
      </c>
      <c r="D10336" s="46">
        <v>5872.7315368506579</v>
      </c>
      <c r="G10336" s="7">
        <v>44261</v>
      </c>
      <c r="H10336" s="6">
        <v>7</v>
      </c>
      <c r="I10336" s="46">
        <v>3554.8421397629954</v>
      </c>
    </row>
    <row r="10337" spans="2:9" x14ac:dyDescent="0.3">
      <c r="B10337" s="7">
        <v>44261</v>
      </c>
      <c r="C10337" s="6">
        <v>8</v>
      </c>
      <c r="D10337" s="46">
        <v>8097.9801470284337</v>
      </c>
      <c r="G10337" s="7">
        <v>44261</v>
      </c>
      <c r="H10337" s="6">
        <v>8</v>
      </c>
      <c r="I10337" s="46">
        <v>4715.7211409736292</v>
      </c>
    </row>
    <row r="10338" spans="2:9" x14ac:dyDescent="0.3">
      <c r="B10338" s="7">
        <v>44261</v>
      </c>
      <c r="C10338" s="6">
        <v>9</v>
      </c>
      <c r="D10338" s="46">
        <v>7294.5054573106909</v>
      </c>
      <c r="G10338" s="7">
        <v>44261</v>
      </c>
      <c r="H10338" s="6">
        <v>9</v>
      </c>
      <c r="I10338" s="46">
        <v>5193.4863096813497</v>
      </c>
    </row>
    <row r="10339" spans="2:9" x14ac:dyDescent="0.3">
      <c r="B10339" s="7">
        <v>44261</v>
      </c>
      <c r="C10339" s="6">
        <v>10</v>
      </c>
      <c r="D10339" s="46">
        <v>6309.1917764890013</v>
      </c>
      <c r="G10339" s="7">
        <v>44261</v>
      </c>
      <c r="H10339" s="6">
        <v>10</v>
      </c>
      <c r="I10339" s="46">
        <v>4560.9510836846976</v>
      </c>
    </row>
    <row r="10340" spans="2:9" x14ac:dyDescent="0.3">
      <c r="B10340" s="7">
        <v>44261</v>
      </c>
      <c r="C10340" s="6">
        <v>11</v>
      </c>
      <c r="D10340" s="46">
        <v>5907.3118402596065</v>
      </c>
      <c r="G10340" s="7">
        <v>44261</v>
      </c>
      <c r="H10340" s="6">
        <v>11</v>
      </c>
      <c r="I10340" s="46">
        <v>4397.8861154900796</v>
      </c>
    </row>
    <row r="10341" spans="2:9" x14ac:dyDescent="0.3">
      <c r="B10341" s="7">
        <v>44261</v>
      </c>
      <c r="C10341" s="6">
        <v>12</v>
      </c>
      <c r="D10341" s="46">
        <v>10727.024971135495</v>
      </c>
      <c r="G10341" s="7">
        <v>44261</v>
      </c>
      <c r="H10341" s="6">
        <v>12</v>
      </c>
      <c r="I10341" s="46">
        <v>6835.0232745284793</v>
      </c>
    </row>
    <row r="10342" spans="2:9" x14ac:dyDescent="0.3">
      <c r="B10342" s="7">
        <v>44261</v>
      </c>
      <c r="C10342" s="6">
        <v>13</v>
      </c>
      <c r="D10342" s="46">
        <v>18120.293924659065</v>
      </c>
      <c r="G10342" s="7">
        <v>44261</v>
      </c>
      <c r="H10342" s="6">
        <v>13</v>
      </c>
      <c r="I10342" s="46">
        <v>11150.5414176801</v>
      </c>
    </row>
    <row r="10343" spans="2:9" x14ac:dyDescent="0.3">
      <c r="B10343" s="7">
        <v>44261</v>
      </c>
      <c r="C10343" s="6">
        <v>14</v>
      </c>
      <c r="D10343" s="46">
        <v>20327.138380163426</v>
      </c>
      <c r="G10343" s="7">
        <v>44261</v>
      </c>
      <c r="H10343" s="6">
        <v>14</v>
      </c>
      <c r="I10343" s="46">
        <v>10661.387795307252</v>
      </c>
    </row>
    <row r="10344" spans="2:9" x14ac:dyDescent="0.3">
      <c r="B10344" s="7">
        <v>44261</v>
      </c>
      <c r="C10344" s="6">
        <v>15</v>
      </c>
      <c r="D10344" s="46">
        <v>9014.9452975526565</v>
      </c>
      <c r="G10344" s="7">
        <v>44261</v>
      </c>
      <c r="H10344" s="6">
        <v>15</v>
      </c>
      <c r="I10344" s="46">
        <v>4179.8002651731895</v>
      </c>
    </row>
    <row r="10345" spans="2:9" x14ac:dyDescent="0.3">
      <c r="B10345" s="7">
        <v>44261</v>
      </c>
      <c r="C10345" s="6">
        <v>16</v>
      </c>
      <c r="D10345" s="46">
        <v>5955.8113054973164</v>
      </c>
      <c r="G10345" s="7">
        <v>44261</v>
      </c>
      <c r="H10345" s="6">
        <v>16</v>
      </c>
      <c r="I10345" s="46">
        <v>3023.3649398970574</v>
      </c>
    </row>
    <row r="10346" spans="2:9" x14ac:dyDescent="0.3">
      <c r="B10346" s="7">
        <v>44261</v>
      </c>
      <c r="C10346" s="6">
        <v>17</v>
      </c>
      <c r="D10346" s="46">
        <v>7322.4791879209706</v>
      </c>
      <c r="G10346" s="7">
        <v>44261</v>
      </c>
      <c r="H10346" s="6">
        <v>17</v>
      </c>
      <c r="I10346" s="46">
        <v>2833.1350403484871</v>
      </c>
    </row>
    <row r="10347" spans="2:9" x14ac:dyDescent="0.3">
      <c r="B10347" s="7">
        <v>44261</v>
      </c>
      <c r="C10347" s="6">
        <v>18</v>
      </c>
      <c r="D10347" s="46">
        <v>6350.1180673742292</v>
      </c>
      <c r="G10347" s="7">
        <v>44261</v>
      </c>
      <c r="H10347" s="6">
        <v>18</v>
      </c>
      <c r="I10347" s="46">
        <v>2367.8077320802654</v>
      </c>
    </row>
    <row r="10348" spans="2:9" x14ac:dyDescent="0.3">
      <c r="B10348" s="7">
        <v>44261</v>
      </c>
      <c r="C10348" s="6">
        <v>19</v>
      </c>
      <c r="D10348" s="46">
        <v>3981.2862427968907</v>
      </c>
      <c r="G10348" s="7">
        <v>44261</v>
      </c>
      <c r="H10348" s="6">
        <v>19</v>
      </c>
      <c r="I10348" s="46">
        <v>1594.2144537080687</v>
      </c>
    </row>
    <row r="10349" spans="2:9" x14ac:dyDescent="0.3">
      <c r="B10349" s="7">
        <v>44261</v>
      </c>
      <c r="C10349" s="6">
        <v>20</v>
      </c>
      <c r="D10349" s="46">
        <v>5851.038890559179</v>
      </c>
      <c r="G10349" s="7">
        <v>44261</v>
      </c>
      <c r="H10349" s="6">
        <v>20</v>
      </c>
      <c r="I10349" s="46">
        <v>3128.2835167032331</v>
      </c>
    </row>
    <row r="10350" spans="2:9" x14ac:dyDescent="0.3">
      <c r="B10350" s="7">
        <v>44261</v>
      </c>
      <c r="C10350" s="6">
        <v>21</v>
      </c>
      <c r="D10350" s="46">
        <v>6822.0791837004272</v>
      </c>
      <c r="G10350" s="7">
        <v>44261</v>
      </c>
      <c r="H10350" s="6">
        <v>21</v>
      </c>
      <c r="I10350" s="46">
        <v>4249.4901026483785</v>
      </c>
    </row>
    <row r="10351" spans="2:9" x14ac:dyDescent="0.3">
      <c r="B10351" s="7">
        <v>44261</v>
      </c>
      <c r="C10351" s="6">
        <v>22</v>
      </c>
      <c r="D10351" s="46">
        <v>2069.1191359309742</v>
      </c>
      <c r="G10351" s="7">
        <v>44261</v>
      </c>
      <c r="H10351" s="6">
        <v>22</v>
      </c>
      <c r="I10351" s="46">
        <v>0</v>
      </c>
    </row>
    <row r="10352" spans="2:9" x14ac:dyDescent="0.3">
      <c r="B10352" s="7">
        <v>44261</v>
      </c>
      <c r="C10352" s="6">
        <v>23</v>
      </c>
      <c r="D10352" s="46">
        <v>5435.5744134769484</v>
      </c>
      <c r="G10352" s="7">
        <v>44261</v>
      </c>
      <c r="H10352" s="6">
        <v>23</v>
      </c>
      <c r="I10352" s="46">
        <v>2241.2223603252564</v>
      </c>
    </row>
    <row r="10353" spans="2:9" x14ac:dyDescent="0.3">
      <c r="B10353" s="7">
        <v>44262</v>
      </c>
      <c r="C10353" s="6">
        <v>0</v>
      </c>
      <c r="D10353" s="46">
        <v>11074.973817601058</v>
      </c>
      <c r="G10353" s="7">
        <v>44262</v>
      </c>
      <c r="H10353" s="6">
        <v>0</v>
      </c>
      <c r="I10353" s="46">
        <v>5954.4498693167816</v>
      </c>
    </row>
    <row r="10354" spans="2:9" x14ac:dyDescent="0.3">
      <c r="B10354" s="7">
        <v>44262</v>
      </c>
      <c r="C10354" s="6">
        <v>1</v>
      </c>
      <c r="D10354" s="46">
        <v>10103.601217157287</v>
      </c>
      <c r="G10354" s="7">
        <v>44262</v>
      </c>
      <c r="H10354" s="6">
        <v>1</v>
      </c>
      <c r="I10354" s="46">
        <v>5030.4769933975358</v>
      </c>
    </row>
    <row r="10355" spans="2:9" x14ac:dyDescent="0.3">
      <c r="B10355" s="7">
        <v>44262</v>
      </c>
      <c r="C10355" s="6">
        <v>2</v>
      </c>
      <c r="D10355" s="46">
        <v>12227.331321710033</v>
      </c>
      <c r="G10355" s="7">
        <v>44262</v>
      </c>
      <c r="H10355" s="6">
        <v>2</v>
      </c>
      <c r="I10355" s="46">
        <v>5958.4794453269415</v>
      </c>
    </row>
    <row r="10356" spans="2:9" x14ac:dyDescent="0.3">
      <c r="B10356" s="7">
        <v>44262</v>
      </c>
      <c r="C10356" s="6">
        <v>3</v>
      </c>
      <c r="D10356" s="46">
        <v>8232.5586714356905</v>
      </c>
      <c r="G10356" s="7">
        <v>44262</v>
      </c>
      <c r="H10356" s="6">
        <v>3</v>
      </c>
      <c r="I10356" s="46">
        <v>4243.7283794571886</v>
      </c>
    </row>
    <row r="10357" spans="2:9" x14ac:dyDescent="0.3">
      <c r="B10357" s="7">
        <v>44262</v>
      </c>
      <c r="C10357" s="6">
        <v>4</v>
      </c>
      <c r="D10357" s="46">
        <v>9290.7992716334502</v>
      </c>
      <c r="G10357" s="7">
        <v>44262</v>
      </c>
      <c r="H10357" s="6">
        <v>4</v>
      </c>
      <c r="I10357" s="46">
        <v>4839.0454057062761</v>
      </c>
    </row>
    <row r="10358" spans="2:9" x14ac:dyDescent="0.3">
      <c r="B10358" s="7">
        <v>44262</v>
      </c>
      <c r="C10358" s="6">
        <v>5</v>
      </c>
      <c r="D10358" s="46">
        <v>7075.6716070913026</v>
      </c>
      <c r="G10358" s="7">
        <v>44262</v>
      </c>
      <c r="H10358" s="6">
        <v>5</v>
      </c>
      <c r="I10358" s="46">
        <v>3419.1447995470162</v>
      </c>
    </row>
    <row r="10359" spans="2:9" x14ac:dyDescent="0.3">
      <c r="B10359" s="7">
        <v>44262</v>
      </c>
      <c r="C10359" s="6">
        <v>6</v>
      </c>
      <c r="D10359" s="46">
        <v>10850.371286607196</v>
      </c>
      <c r="G10359" s="7">
        <v>44262</v>
      </c>
      <c r="H10359" s="6">
        <v>6</v>
      </c>
      <c r="I10359" s="46">
        <v>7025.6275751668227</v>
      </c>
    </row>
    <row r="10360" spans="2:9" x14ac:dyDescent="0.3">
      <c r="B10360" s="7">
        <v>44262</v>
      </c>
      <c r="C10360" s="6">
        <v>7</v>
      </c>
      <c r="D10360" s="46">
        <v>14916.359272617188</v>
      </c>
      <c r="G10360" s="7">
        <v>44262</v>
      </c>
      <c r="H10360" s="6">
        <v>7</v>
      </c>
      <c r="I10360" s="46">
        <v>11606.68016035543</v>
      </c>
    </row>
    <row r="10361" spans="2:9" x14ac:dyDescent="0.3">
      <c r="B10361" s="7">
        <v>44262</v>
      </c>
      <c r="C10361" s="6">
        <v>8</v>
      </c>
      <c r="D10361" s="46">
        <v>19513.518877983101</v>
      </c>
      <c r="G10361" s="7">
        <v>44262</v>
      </c>
      <c r="H10361" s="6">
        <v>8</v>
      </c>
      <c r="I10361" s="46">
        <v>13700.060575823431</v>
      </c>
    </row>
    <row r="10362" spans="2:9" x14ac:dyDescent="0.3">
      <c r="B10362" s="7">
        <v>44262</v>
      </c>
      <c r="C10362" s="6">
        <v>9</v>
      </c>
      <c r="D10362" s="46">
        <v>23008.321977317228</v>
      </c>
      <c r="G10362" s="7">
        <v>44262</v>
      </c>
      <c r="H10362" s="6">
        <v>9</v>
      </c>
      <c r="I10362" s="46">
        <v>15257.317662677546</v>
      </c>
    </row>
    <row r="10363" spans="2:9" x14ac:dyDescent="0.3">
      <c r="B10363" s="7">
        <v>44262</v>
      </c>
      <c r="C10363" s="6">
        <v>10</v>
      </c>
      <c r="D10363" s="46">
        <v>24960.015732539061</v>
      </c>
      <c r="G10363" s="7">
        <v>44262</v>
      </c>
      <c r="H10363" s="6">
        <v>10</v>
      </c>
      <c r="I10363" s="46">
        <v>23251.388929426234</v>
      </c>
    </row>
    <row r="10364" spans="2:9" x14ac:dyDescent="0.3">
      <c r="B10364" s="7">
        <v>44262</v>
      </c>
      <c r="C10364" s="6">
        <v>11</v>
      </c>
      <c r="D10364" s="46">
        <v>33075.732144176603</v>
      </c>
      <c r="G10364" s="7">
        <v>44262</v>
      </c>
      <c r="H10364" s="6">
        <v>11</v>
      </c>
      <c r="I10364" s="46">
        <v>24524.007682252141</v>
      </c>
    </row>
    <row r="10365" spans="2:9" x14ac:dyDescent="0.3">
      <c r="B10365" s="7">
        <v>44262</v>
      </c>
      <c r="C10365" s="6">
        <v>12</v>
      </c>
      <c r="D10365" s="46">
        <v>31565.489206059683</v>
      </c>
      <c r="G10365" s="7">
        <v>44262</v>
      </c>
      <c r="H10365" s="6">
        <v>12</v>
      </c>
      <c r="I10365" s="46">
        <v>19591.770185461763</v>
      </c>
    </row>
    <row r="10366" spans="2:9" x14ac:dyDescent="0.3">
      <c r="B10366" s="7">
        <v>44262</v>
      </c>
      <c r="C10366" s="6">
        <v>13</v>
      </c>
      <c r="D10366" s="46">
        <v>27378.55399586065</v>
      </c>
      <c r="G10366" s="7">
        <v>44262</v>
      </c>
      <c r="H10366" s="6">
        <v>13</v>
      </c>
      <c r="I10366" s="46">
        <v>15243.288064992676</v>
      </c>
    </row>
    <row r="10367" spans="2:9" x14ac:dyDescent="0.3">
      <c r="B10367" s="7">
        <v>44262</v>
      </c>
      <c r="C10367" s="6">
        <v>14</v>
      </c>
      <c r="D10367" s="46">
        <v>29117.766829160075</v>
      </c>
      <c r="G10367" s="7">
        <v>44262</v>
      </c>
      <c r="H10367" s="6">
        <v>14</v>
      </c>
      <c r="I10367" s="46">
        <v>12703.475691238526</v>
      </c>
    </row>
    <row r="10368" spans="2:9" x14ac:dyDescent="0.3">
      <c r="B10368" s="7">
        <v>44262</v>
      </c>
      <c r="C10368" s="6">
        <v>15</v>
      </c>
      <c r="D10368" s="46">
        <v>33062.792004459399</v>
      </c>
      <c r="G10368" s="7">
        <v>44262</v>
      </c>
      <c r="H10368" s="6">
        <v>15</v>
      </c>
      <c r="I10368" s="46">
        <v>14661.08460497705</v>
      </c>
    </row>
    <row r="10369" spans="2:9" x14ac:dyDescent="0.3">
      <c r="B10369" s="7">
        <v>44262</v>
      </c>
      <c r="C10369" s="6">
        <v>16</v>
      </c>
      <c r="D10369" s="46">
        <v>27273.796193155613</v>
      </c>
      <c r="G10369" s="7">
        <v>44262</v>
      </c>
      <c r="H10369" s="6">
        <v>16</v>
      </c>
      <c r="I10369" s="46">
        <v>13442.135079073769</v>
      </c>
    </row>
    <row r="10370" spans="2:9" x14ac:dyDescent="0.3">
      <c r="B10370" s="7">
        <v>44262</v>
      </c>
      <c r="C10370" s="6">
        <v>17</v>
      </c>
      <c r="D10370" s="46">
        <v>21402.491410396524</v>
      </c>
      <c r="G10370" s="7">
        <v>44262</v>
      </c>
      <c r="H10370" s="6">
        <v>17</v>
      </c>
      <c r="I10370" s="46">
        <v>9777.4713888328206</v>
      </c>
    </row>
    <row r="10371" spans="2:9" x14ac:dyDescent="0.3">
      <c r="B10371" s="7">
        <v>44262</v>
      </c>
      <c r="C10371" s="6">
        <v>18</v>
      </c>
      <c r="D10371" s="46">
        <v>14999.619259403937</v>
      </c>
      <c r="G10371" s="7">
        <v>44262</v>
      </c>
      <c r="H10371" s="6">
        <v>18</v>
      </c>
      <c r="I10371" s="46">
        <v>6291.5787577464034</v>
      </c>
    </row>
    <row r="10372" spans="2:9" x14ac:dyDescent="0.3">
      <c r="B10372" s="7">
        <v>44262</v>
      </c>
      <c r="C10372" s="6">
        <v>19</v>
      </c>
      <c r="D10372" s="46">
        <v>14095.495006731559</v>
      </c>
      <c r="G10372" s="7">
        <v>44262</v>
      </c>
      <c r="H10372" s="6">
        <v>19</v>
      </c>
      <c r="I10372" s="46">
        <v>6042.3159357199993</v>
      </c>
    </row>
    <row r="10373" spans="2:9" x14ac:dyDescent="0.3">
      <c r="B10373" s="7">
        <v>44262</v>
      </c>
      <c r="C10373" s="6">
        <v>20</v>
      </c>
      <c r="D10373" s="46">
        <v>12715.95420122207</v>
      </c>
      <c r="G10373" s="7">
        <v>44262</v>
      </c>
      <c r="H10373" s="6">
        <v>20</v>
      </c>
      <c r="I10373" s="46">
        <v>5289.2398237395582</v>
      </c>
    </row>
    <row r="10374" spans="2:9" x14ac:dyDescent="0.3">
      <c r="B10374" s="7">
        <v>44262</v>
      </c>
      <c r="C10374" s="6">
        <v>21</v>
      </c>
      <c r="D10374" s="46">
        <v>12855.637765688271</v>
      </c>
      <c r="G10374" s="7">
        <v>44262</v>
      </c>
      <c r="H10374" s="6">
        <v>21</v>
      </c>
      <c r="I10374" s="46">
        <v>5704.6294338250163</v>
      </c>
    </row>
    <row r="10375" spans="2:9" x14ac:dyDescent="0.3">
      <c r="B10375" s="7">
        <v>44262</v>
      </c>
      <c r="C10375" s="6">
        <v>22</v>
      </c>
      <c r="D10375" s="46">
        <v>7333.4161071313883</v>
      </c>
      <c r="G10375" s="7">
        <v>44262</v>
      </c>
      <c r="H10375" s="6">
        <v>22</v>
      </c>
      <c r="I10375" s="46">
        <v>4499.4523749302089</v>
      </c>
    </row>
    <row r="10376" spans="2:9" x14ac:dyDescent="0.3">
      <c r="B10376" s="7">
        <v>44262</v>
      </c>
      <c r="C10376" s="6">
        <v>23</v>
      </c>
      <c r="D10376" s="46">
        <v>5058.8944336570048</v>
      </c>
      <c r="G10376" s="7">
        <v>44262</v>
      </c>
      <c r="H10376" s="6">
        <v>23</v>
      </c>
      <c r="I10376" s="46">
        <v>5177.6830410876655</v>
      </c>
    </row>
    <row r="10377" spans="2:9" x14ac:dyDescent="0.3">
      <c r="B10377" s="7">
        <v>44263</v>
      </c>
      <c r="C10377" s="6">
        <v>0</v>
      </c>
      <c r="D10377" s="46">
        <v>10505.482492971063</v>
      </c>
      <c r="G10377" s="7">
        <v>44263</v>
      </c>
      <c r="H10377" s="6">
        <v>0</v>
      </c>
      <c r="I10377" s="46">
        <v>6199.9171691358551</v>
      </c>
    </row>
    <row r="10378" spans="2:9" x14ac:dyDescent="0.3">
      <c r="B10378" s="7">
        <v>44263</v>
      </c>
      <c r="C10378" s="6">
        <v>1</v>
      </c>
      <c r="D10378" s="46">
        <v>15520.119050420097</v>
      </c>
      <c r="G10378" s="7">
        <v>44263</v>
      </c>
      <c r="H10378" s="6">
        <v>1</v>
      </c>
      <c r="I10378" s="46">
        <v>5768.705658449604</v>
      </c>
    </row>
    <row r="10379" spans="2:9" x14ac:dyDescent="0.3">
      <c r="B10379" s="7">
        <v>44263</v>
      </c>
      <c r="C10379" s="6">
        <v>2</v>
      </c>
      <c r="D10379" s="46">
        <v>11052.973461325961</v>
      </c>
      <c r="G10379" s="7">
        <v>44263</v>
      </c>
      <c r="H10379" s="6">
        <v>2</v>
      </c>
      <c r="I10379" s="46">
        <v>4107.0835287060363</v>
      </c>
    </row>
    <row r="10380" spans="2:9" x14ac:dyDescent="0.3">
      <c r="B10380" s="7">
        <v>44263</v>
      </c>
      <c r="C10380" s="6">
        <v>3</v>
      </c>
      <c r="D10380" s="46">
        <v>8462.9623955324059</v>
      </c>
      <c r="G10380" s="7">
        <v>44263</v>
      </c>
      <c r="H10380" s="6">
        <v>3</v>
      </c>
      <c r="I10380" s="46">
        <v>6052.9818300339448</v>
      </c>
    </row>
    <row r="10381" spans="2:9" x14ac:dyDescent="0.3">
      <c r="B10381" s="7">
        <v>44263</v>
      </c>
      <c r="C10381" s="6">
        <v>4</v>
      </c>
      <c r="D10381" s="46">
        <v>12849.890272771494</v>
      </c>
      <c r="G10381" s="7">
        <v>44263</v>
      </c>
      <c r="H10381" s="6">
        <v>4</v>
      </c>
      <c r="I10381" s="46">
        <v>8100.2269498118803</v>
      </c>
    </row>
    <row r="10382" spans="2:9" x14ac:dyDescent="0.3">
      <c r="B10382" s="7">
        <v>44263</v>
      </c>
      <c r="C10382" s="6">
        <v>5</v>
      </c>
      <c r="D10382" s="46">
        <v>19102.994200647932</v>
      </c>
      <c r="G10382" s="7">
        <v>44263</v>
      </c>
      <c r="H10382" s="6">
        <v>5</v>
      </c>
      <c r="I10382" s="46">
        <v>4653.9681635315656</v>
      </c>
    </row>
    <row r="10383" spans="2:9" x14ac:dyDescent="0.3">
      <c r="B10383" s="7">
        <v>44263</v>
      </c>
      <c r="C10383" s="6">
        <v>6</v>
      </c>
      <c r="D10383" s="46">
        <v>10389.728469732967</v>
      </c>
      <c r="G10383" s="7">
        <v>44263</v>
      </c>
      <c r="H10383" s="6">
        <v>6</v>
      </c>
      <c r="I10383" s="46">
        <v>6029.1303085006521</v>
      </c>
    </row>
    <row r="10384" spans="2:9" x14ac:dyDescent="0.3">
      <c r="B10384" s="7">
        <v>44263</v>
      </c>
      <c r="C10384" s="6">
        <v>7</v>
      </c>
      <c r="D10384" s="46">
        <v>10025.051739537254</v>
      </c>
      <c r="G10384" s="7">
        <v>44263</v>
      </c>
      <c r="H10384" s="6">
        <v>7</v>
      </c>
      <c r="I10384" s="46">
        <v>6920.016395769363</v>
      </c>
    </row>
    <row r="10385" spans="2:9" x14ac:dyDescent="0.3">
      <c r="B10385" s="7">
        <v>44263</v>
      </c>
      <c r="C10385" s="6">
        <v>8</v>
      </c>
      <c r="D10385" s="46">
        <v>9612.1774090545532</v>
      </c>
      <c r="G10385" s="7">
        <v>44263</v>
      </c>
      <c r="H10385" s="6">
        <v>8</v>
      </c>
      <c r="I10385" s="46">
        <v>10074.505083230431</v>
      </c>
    </row>
    <row r="10386" spans="2:9" x14ac:dyDescent="0.3">
      <c r="B10386" s="7">
        <v>44263</v>
      </c>
      <c r="C10386" s="6">
        <v>9</v>
      </c>
      <c r="D10386" s="46">
        <v>13400.983531058779</v>
      </c>
      <c r="G10386" s="7">
        <v>44263</v>
      </c>
      <c r="H10386" s="6">
        <v>9</v>
      </c>
      <c r="I10386" s="46">
        <v>12887.588465626728</v>
      </c>
    </row>
    <row r="10387" spans="2:9" x14ac:dyDescent="0.3">
      <c r="B10387" s="7">
        <v>44263</v>
      </c>
      <c r="C10387" s="6">
        <v>10</v>
      </c>
      <c r="D10387" s="46">
        <v>18204.946704428516</v>
      </c>
      <c r="G10387" s="7">
        <v>44263</v>
      </c>
      <c r="H10387" s="6">
        <v>10</v>
      </c>
      <c r="I10387" s="46">
        <v>13239.348648154315</v>
      </c>
    </row>
    <row r="10388" spans="2:9" x14ac:dyDescent="0.3">
      <c r="B10388" s="7">
        <v>44263</v>
      </c>
      <c r="C10388" s="6">
        <v>11</v>
      </c>
      <c r="D10388" s="46">
        <v>17339.195735218247</v>
      </c>
      <c r="G10388" s="7">
        <v>44263</v>
      </c>
      <c r="H10388" s="6">
        <v>11</v>
      </c>
      <c r="I10388" s="46">
        <v>11254.557571572735</v>
      </c>
    </row>
    <row r="10389" spans="2:9" x14ac:dyDescent="0.3">
      <c r="B10389" s="7">
        <v>44263</v>
      </c>
      <c r="C10389" s="6">
        <v>12</v>
      </c>
      <c r="D10389" s="46">
        <v>25074.562295176234</v>
      </c>
      <c r="G10389" s="7">
        <v>44263</v>
      </c>
      <c r="H10389" s="6">
        <v>12</v>
      </c>
      <c r="I10389" s="46">
        <v>13441.117516800743</v>
      </c>
    </row>
    <row r="10390" spans="2:9" x14ac:dyDescent="0.3">
      <c r="B10390" s="7">
        <v>44263</v>
      </c>
      <c r="C10390" s="6">
        <v>13</v>
      </c>
      <c r="D10390" s="46">
        <v>22200.032057229379</v>
      </c>
      <c r="G10390" s="7">
        <v>44263</v>
      </c>
      <c r="H10390" s="6">
        <v>13</v>
      </c>
      <c r="I10390" s="46">
        <v>13398.631733205753</v>
      </c>
    </row>
    <row r="10391" spans="2:9" x14ac:dyDescent="0.3">
      <c r="B10391" s="7">
        <v>44263</v>
      </c>
      <c r="C10391" s="6">
        <v>14</v>
      </c>
      <c r="D10391" s="46">
        <v>18819.768701610014</v>
      </c>
      <c r="G10391" s="7">
        <v>44263</v>
      </c>
      <c r="H10391" s="6">
        <v>14</v>
      </c>
      <c r="I10391" s="46">
        <v>7971.8505540526121</v>
      </c>
    </row>
    <row r="10392" spans="2:9" x14ac:dyDescent="0.3">
      <c r="B10392" s="7">
        <v>44263</v>
      </c>
      <c r="C10392" s="6">
        <v>15</v>
      </c>
      <c r="D10392" s="46">
        <v>12251.568207625904</v>
      </c>
      <c r="G10392" s="7">
        <v>44263</v>
      </c>
      <c r="H10392" s="6">
        <v>15</v>
      </c>
      <c r="I10392" s="46">
        <v>4806.8312051150033</v>
      </c>
    </row>
    <row r="10393" spans="2:9" x14ac:dyDescent="0.3">
      <c r="B10393" s="7">
        <v>44263</v>
      </c>
      <c r="C10393" s="6">
        <v>16</v>
      </c>
      <c r="D10393" s="46">
        <v>7842.3646548574479</v>
      </c>
      <c r="G10393" s="7">
        <v>44263</v>
      </c>
      <c r="H10393" s="6">
        <v>16</v>
      </c>
      <c r="I10393" s="46">
        <v>1581.0845605012644</v>
      </c>
    </row>
    <row r="10394" spans="2:9" x14ac:dyDescent="0.3">
      <c r="B10394" s="7">
        <v>44263</v>
      </c>
      <c r="C10394" s="6">
        <v>17</v>
      </c>
      <c r="D10394" s="46">
        <v>2183.6149209483929</v>
      </c>
      <c r="G10394" s="7">
        <v>44263</v>
      </c>
      <c r="H10394" s="6">
        <v>17</v>
      </c>
      <c r="I10394" s="46">
        <v>0</v>
      </c>
    </row>
    <row r="10395" spans="2:9" x14ac:dyDescent="0.3">
      <c r="B10395" s="7">
        <v>44263</v>
      </c>
      <c r="C10395" s="6">
        <v>18</v>
      </c>
      <c r="D10395" s="46">
        <v>2377.3925629655514</v>
      </c>
      <c r="G10395" s="7">
        <v>44263</v>
      </c>
      <c r="H10395" s="6">
        <v>18</v>
      </c>
      <c r="I10395" s="46">
        <v>239.46020130705651</v>
      </c>
    </row>
    <row r="10396" spans="2:9" x14ac:dyDescent="0.3">
      <c r="B10396" s="7">
        <v>44263</v>
      </c>
      <c r="C10396" s="6">
        <v>19</v>
      </c>
      <c r="D10396" s="46">
        <v>2051.4746974755512</v>
      </c>
      <c r="G10396" s="7">
        <v>44263</v>
      </c>
      <c r="H10396" s="6">
        <v>19</v>
      </c>
      <c r="I10396" s="46">
        <v>167.11024553154579</v>
      </c>
    </row>
    <row r="10397" spans="2:9" x14ac:dyDescent="0.3">
      <c r="B10397" s="7">
        <v>44263</v>
      </c>
      <c r="C10397" s="6">
        <v>20</v>
      </c>
      <c r="D10397" s="46">
        <v>4307.2560427433436</v>
      </c>
      <c r="G10397" s="7">
        <v>44263</v>
      </c>
      <c r="H10397" s="6">
        <v>20</v>
      </c>
      <c r="I10397" s="46">
        <v>699.11077854355199</v>
      </c>
    </row>
    <row r="10398" spans="2:9" x14ac:dyDescent="0.3">
      <c r="B10398" s="7">
        <v>44263</v>
      </c>
      <c r="C10398" s="6">
        <v>21</v>
      </c>
      <c r="D10398" s="46">
        <v>10154.044114484761</v>
      </c>
      <c r="G10398" s="7">
        <v>44263</v>
      </c>
      <c r="H10398" s="6">
        <v>21</v>
      </c>
      <c r="I10398" s="46">
        <v>4512.7254985617064</v>
      </c>
    </row>
    <row r="10399" spans="2:9" x14ac:dyDescent="0.3">
      <c r="B10399" s="7">
        <v>44263</v>
      </c>
      <c r="C10399" s="6">
        <v>22</v>
      </c>
      <c r="D10399" s="46">
        <v>6085.6720756702071</v>
      </c>
      <c r="G10399" s="7">
        <v>44263</v>
      </c>
      <c r="H10399" s="6">
        <v>22</v>
      </c>
      <c r="I10399" s="46">
        <v>4146.8312648852798</v>
      </c>
    </row>
    <row r="10400" spans="2:9" x14ac:dyDescent="0.3">
      <c r="B10400" s="7">
        <v>44263</v>
      </c>
      <c r="C10400" s="6">
        <v>23</v>
      </c>
      <c r="D10400" s="46">
        <v>5640.8000160205174</v>
      </c>
      <c r="G10400" s="7">
        <v>44263</v>
      </c>
      <c r="H10400" s="6">
        <v>23</v>
      </c>
      <c r="I10400" s="46">
        <v>12460.147269320107</v>
      </c>
    </row>
    <row r="10401" spans="2:9" x14ac:dyDescent="0.3">
      <c r="B10401" s="7">
        <v>44264</v>
      </c>
      <c r="C10401" s="6">
        <v>0</v>
      </c>
      <c r="D10401" s="46">
        <v>2915.5050754402237</v>
      </c>
      <c r="G10401" s="7">
        <v>44264</v>
      </c>
      <c r="H10401" s="6">
        <v>0</v>
      </c>
      <c r="I10401" s="46">
        <v>16997.01870201985</v>
      </c>
    </row>
    <row r="10402" spans="2:9" x14ac:dyDescent="0.3">
      <c r="B10402" s="7">
        <v>44264</v>
      </c>
      <c r="C10402" s="6">
        <v>1</v>
      </c>
      <c r="D10402" s="46">
        <v>7127.8384477675445</v>
      </c>
      <c r="G10402" s="7">
        <v>44264</v>
      </c>
      <c r="H10402" s="6">
        <v>1</v>
      </c>
      <c r="I10402" s="46">
        <v>8564.1963921781662</v>
      </c>
    </row>
    <row r="10403" spans="2:9" x14ac:dyDescent="0.3">
      <c r="B10403" s="7">
        <v>44264</v>
      </c>
      <c r="C10403" s="6">
        <v>2</v>
      </c>
      <c r="D10403" s="46">
        <v>1656.2189600185832</v>
      </c>
      <c r="G10403" s="7">
        <v>44264</v>
      </c>
      <c r="H10403" s="6">
        <v>2</v>
      </c>
      <c r="I10403" s="46">
        <v>222.74938377823642</v>
      </c>
    </row>
    <row r="10404" spans="2:9" x14ac:dyDescent="0.3">
      <c r="B10404" s="7">
        <v>44264</v>
      </c>
      <c r="C10404" s="6">
        <v>3</v>
      </c>
      <c r="D10404" s="46">
        <v>5297.9834477963714</v>
      </c>
      <c r="G10404" s="7">
        <v>44264</v>
      </c>
      <c r="H10404" s="6">
        <v>3</v>
      </c>
      <c r="I10404" s="46">
        <v>2341.5127244195337</v>
      </c>
    </row>
    <row r="10405" spans="2:9" x14ac:dyDescent="0.3">
      <c r="B10405" s="7">
        <v>44264</v>
      </c>
      <c r="C10405" s="6">
        <v>4</v>
      </c>
      <c r="D10405" s="46">
        <v>9849.9604517183488</v>
      </c>
      <c r="G10405" s="7">
        <v>44264</v>
      </c>
      <c r="H10405" s="6">
        <v>4</v>
      </c>
      <c r="I10405" s="46">
        <v>2683.2986258137062</v>
      </c>
    </row>
    <row r="10406" spans="2:9" x14ac:dyDescent="0.3">
      <c r="B10406" s="7">
        <v>44264</v>
      </c>
      <c r="C10406" s="6">
        <v>5</v>
      </c>
      <c r="D10406" s="46">
        <v>10204.391179607581</v>
      </c>
      <c r="G10406" s="7">
        <v>44264</v>
      </c>
      <c r="H10406" s="6">
        <v>5</v>
      </c>
      <c r="I10406" s="46">
        <v>4373.3911892615724</v>
      </c>
    </row>
    <row r="10407" spans="2:9" x14ac:dyDescent="0.3">
      <c r="B10407" s="7">
        <v>44264</v>
      </c>
      <c r="C10407" s="6">
        <v>6</v>
      </c>
      <c r="D10407" s="46">
        <v>12112.489104051871</v>
      </c>
      <c r="G10407" s="7">
        <v>44264</v>
      </c>
      <c r="H10407" s="6">
        <v>6</v>
      </c>
      <c r="I10407" s="46">
        <v>4360.098216063152</v>
      </c>
    </row>
    <row r="10408" spans="2:9" x14ac:dyDescent="0.3">
      <c r="B10408" s="7">
        <v>44264</v>
      </c>
      <c r="C10408" s="6">
        <v>7</v>
      </c>
      <c r="D10408" s="46">
        <v>14973.339334436596</v>
      </c>
      <c r="G10408" s="7">
        <v>44264</v>
      </c>
      <c r="H10408" s="6">
        <v>7</v>
      </c>
      <c r="I10408" s="46">
        <v>7699.7297220440396</v>
      </c>
    </row>
    <row r="10409" spans="2:9" x14ac:dyDescent="0.3">
      <c r="B10409" s="7">
        <v>44264</v>
      </c>
      <c r="C10409" s="6">
        <v>8</v>
      </c>
      <c r="D10409" s="46">
        <v>27187.653936008079</v>
      </c>
      <c r="G10409" s="7">
        <v>44264</v>
      </c>
      <c r="H10409" s="6">
        <v>8</v>
      </c>
      <c r="I10409" s="46">
        <v>18428.043751081994</v>
      </c>
    </row>
    <row r="10410" spans="2:9" x14ac:dyDescent="0.3">
      <c r="B10410" s="7">
        <v>44264</v>
      </c>
      <c r="C10410" s="6">
        <v>9</v>
      </c>
      <c r="D10410" s="46">
        <v>31288.272028957752</v>
      </c>
      <c r="G10410" s="7">
        <v>44264</v>
      </c>
      <c r="H10410" s="6">
        <v>9</v>
      </c>
      <c r="I10410" s="46">
        <v>20053.94562002911</v>
      </c>
    </row>
    <row r="10411" spans="2:9" x14ac:dyDescent="0.3">
      <c r="B10411" s="7">
        <v>44264</v>
      </c>
      <c r="C10411" s="6">
        <v>10</v>
      </c>
      <c r="D10411" s="46">
        <v>29707.976405017536</v>
      </c>
      <c r="G10411" s="7">
        <v>44264</v>
      </c>
      <c r="H10411" s="6">
        <v>10</v>
      </c>
      <c r="I10411" s="46">
        <v>15863.727804678862</v>
      </c>
    </row>
    <row r="10412" spans="2:9" x14ac:dyDescent="0.3">
      <c r="B10412" s="7">
        <v>44264</v>
      </c>
      <c r="C10412" s="6">
        <v>11</v>
      </c>
      <c r="D10412" s="46">
        <v>29796.539915294696</v>
      </c>
      <c r="G10412" s="7">
        <v>44264</v>
      </c>
      <c r="H10412" s="6">
        <v>11</v>
      </c>
      <c r="I10412" s="46">
        <v>14973.338138144776</v>
      </c>
    </row>
    <row r="10413" spans="2:9" x14ac:dyDescent="0.3">
      <c r="B10413" s="7">
        <v>44264</v>
      </c>
      <c r="C10413" s="6">
        <v>12</v>
      </c>
      <c r="D10413" s="46">
        <v>28982.601378660074</v>
      </c>
      <c r="G10413" s="7">
        <v>44264</v>
      </c>
      <c r="H10413" s="6">
        <v>12</v>
      </c>
      <c r="I10413" s="46">
        <v>13410.384358762301</v>
      </c>
    </row>
    <row r="10414" spans="2:9" x14ac:dyDescent="0.3">
      <c r="B10414" s="7">
        <v>44264</v>
      </c>
      <c r="C10414" s="6">
        <v>13</v>
      </c>
      <c r="D10414" s="46">
        <v>31400.720756769078</v>
      </c>
      <c r="G10414" s="7">
        <v>44264</v>
      </c>
      <c r="H10414" s="6">
        <v>13</v>
      </c>
      <c r="I10414" s="46">
        <v>16581.585861428168</v>
      </c>
    </row>
    <row r="10415" spans="2:9" x14ac:dyDescent="0.3">
      <c r="B10415" s="7">
        <v>44264</v>
      </c>
      <c r="C10415" s="6">
        <v>14</v>
      </c>
      <c r="D10415" s="46">
        <v>22673.258717892804</v>
      </c>
      <c r="G10415" s="7">
        <v>44264</v>
      </c>
      <c r="H10415" s="6">
        <v>14</v>
      </c>
      <c r="I10415" s="46">
        <v>9441.7428052229006</v>
      </c>
    </row>
    <row r="10416" spans="2:9" x14ac:dyDescent="0.3">
      <c r="B10416" s="7">
        <v>44264</v>
      </c>
      <c r="C10416" s="6">
        <v>15</v>
      </c>
      <c r="D10416" s="46">
        <v>20564.453343076584</v>
      </c>
      <c r="G10416" s="7">
        <v>44264</v>
      </c>
      <c r="H10416" s="6">
        <v>15</v>
      </c>
      <c r="I10416" s="46">
        <v>8612.9085951080597</v>
      </c>
    </row>
    <row r="10417" spans="2:9" x14ac:dyDescent="0.3">
      <c r="B10417" s="7">
        <v>44264</v>
      </c>
      <c r="C10417" s="6">
        <v>16</v>
      </c>
      <c r="D10417" s="46">
        <v>24188.810780935957</v>
      </c>
      <c r="G10417" s="7">
        <v>44264</v>
      </c>
      <c r="H10417" s="6">
        <v>16</v>
      </c>
      <c r="I10417" s="46">
        <v>11587.313840479605</v>
      </c>
    </row>
    <row r="10418" spans="2:9" x14ac:dyDescent="0.3">
      <c r="B10418" s="7">
        <v>44264</v>
      </c>
      <c r="C10418" s="6">
        <v>17</v>
      </c>
      <c r="D10418" s="46">
        <v>17889.338465467979</v>
      </c>
      <c r="G10418" s="7">
        <v>44264</v>
      </c>
      <c r="H10418" s="6">
        <v>17</v>
      </c>
      <c r="I10418" s="46">
        <v>11002.373094110408</v>
      </c>
    </row>
    <row r="10419" spans="2:9" x14ac:dyDescent="0.3">
      <c r="B10419" s="7">
        <v>44264</v>
      </c>
      <c r="C10419" s="6">
        <v>18</v>
      </c>
      <c r="D10419" s="46">
        <v>21564.290646419697</v>
      </c>
      <c r="G10419" s="7">
        <v>44264</v>
      </c>
      <c r="H10419" s="6">
        <v>18</v>
      </c>
      <c r="I10419" s="46">
        <v>9288.926647623206</v>
      </c>
    </row>
    <row r="10420" spans="2:9" x14ac:dyDescent="0.3">
      <c r="B10420" s="7">
        <v>44264</v>
      </c>
      <c r="C10420" s="6">
        <v>19</v>
      </c>
      <c r="D10420" s="46">
        <v>28264.173512609374</v>
      </c>
      <c r="G10420" s="7">
        <v>44264</v>
      </c>
      <c r="H10420" s="6">
        <v>19</v>
      </c>
      <c r="I10420" s="46">
        <v>13674.315129372784</v>
      </c>
    </row>
    <row r="10421" spans="2:9" x14ac:dyDescent="0.3">
      <c r="B10421" s="7">
        <v>44264</v>
      </c>
      <c r="C10421" s="6">
        <v>20</v>
      </c>
      <c r="D10421" s="46">
        <v>25915.46729013191</v>
      </c>
      <c r="G10421" s="7">
        <v>44264</v>
      </c>
      <c r="H10421" s="6">
        <v>20</v>
      </c>
      <c r="I10421" s="46">
        <v>13529.27669868363</v>
      </c>
    </row>
    <row r="10422" spans="2:9" x14ac:dyDescent="0.3">
      <c r="B10422" s="7">
        <v>44264</v>
      </c>
      <c r="C10422" s="6">
        <v>21</v>
      </c>
      <c r="D10422" s="46">
        <v>34290.313323180322</v>
      </c>
      <c r="G10422" s="7">
        <v>44264</v>
      </c>
      <c r="H10422" s="6">
        <v>21</v>
      </c>
      <c r="I10422" s="46">
        <v>24932.485394508018</v>
      </c>
    </row>
    <row r="10423" spans="2:9" x14ac:dyDescent="0.3">
      <c r="B10423" s="7">
        <v>44264</v>
      </c>
      <c r="C10423" s="6">
        <v>22</v>
      </c>
      <c r="D10423" s="46">
        <v>14570.802941809683</v>
      </c>
      <c r="G10423" s="7">
        <v>44264</v>
      </c>
      <c r="H10423" s="6">
        <v>22</v>
      </c>
      <c r="I10423" s="46">
        <v>5462.5325351030833</v>
      </c>
    </row>
    <row r="10424" spans="2:9" x14ac:dyDescent="0.3">
      <c r="B10424" s="7">
        <v>44264</v>
      </c>
      <c r="C10424" s="6">
        <v>23</v>
      </c>
      <c r="D10424" s="46">
        <v>10271.937252476295</v>
      </c>
      <c r="G10424" s="7">
        <v>44264</v>
      </c>
      <c r="H10424" s="6">
        <v>23</v>
      </c>
      <c r="I10424" s="46">
        <v>5047.6655885806131</v>
      </c>
    </row>
    <row r="10425" spans="2:9" x14ac:dyDescent="0.3">
      <c r="B10425" s="7">
        <v>44265</v>
      </c>
      <c r="C10425" s="6">
        <v>0</v>
      </c>
      <c r="D10425" s="46">
        <v>2886.7754909522282</v>
      </c>
      <c r="G10425" s="7">
        <v>44265</v>
      </c>
      <c r="H10425" s="6">
        <v>0</v>
      </c>
      <c r="I10425" s="46">
        <v>1115.373034249275</v>
      </c>
    </row>
    <row r="10426" spans="2:9" x14ac:dyDescent="0.3">
      <c r="B10426" s="7">
        <v>44265</v>
      </c>
      <c r="C10426" s="6">
        <v>1</v>
      </c>
      <c r="D10426" s="46">
        <v>5288.7810662127076</v>
      </c>
      <c r="G10426" s="7">
        <v>44265</v>
      </c>
      <c r="H10426" s="6">
        <v>1</v>
      </c>
      <c r="I10426" s="46">
        <v>2766.0190369342945</v>
      </c>
    </row>
    <row r="10427" spans="2:9" x14ac:dyDescent="0.3">
      <c r="B10427" s="7">
        <v>44265</v>
      </c>
      <c r="C10427" s="6">
        <v>2</v>
      </c>
      <c r="D10427" s="46">
        <v>11600.438127780983</v>
      </c>
      <c r="G10427" s="7">
        <v>44265</v>
      </c>
      <c r="H10427" s="6">
        <v>2</v>
      </c>
      <c r="I10427" s="46">
        <v>7825.1001929625991</v>
      </c>
    </row>
    <row r="10428" spans="2:9" x14ac:dyDescent="0.3">
      <c r="B10428" s="7">
        <v>44265</v>
      </c>
      <c r="C10428" s="6">
        <v>3</v>
      </c>
      <c r="D10428" s="46">
        <v>12989.087248498858</v>
      </c>
      <c r="G10428" s="7">
        <v>44265</v>
      </c>
      <c r="H10428" s="6">
        <v>3</v>
      </c>
      <c r="I10428" s="46">
        <v>9673.6303490715527</v>
      </c>
    </row>
    <row r="10429" spans="2:9" x14ac:dyDescent="0.3">
      <c r="B10429" s="7">
        <v>44265</v>
      </c>
      <c r="C10429" s="6">
        <v>4</v>
      </c>
      <c r="D10429" s="46">
        <v>11110.837443743729</v>
      </c>
      <c r="G10429" s="7">
        <v>44265</v>
      </c>
      <c r="H10429" s="6">
        <v>4</v>
      </c>
      <c r="I10429" s="46">
        <v>7805.34345856651</v>
      </c>
    </row>
    <row r="10430" spans="2:9" x14ac:dyDescent="0.3">
      <c r="B10430" s="7">
        <v>44265</v>
      </c>
      <c r="C10430" s="6">
        <v>5</v>
      </c>
      <c r="D10430" s="46">
        <v>10115.980245686997</v>
      </c>
      <c r="G10430" s="7">
        <v>44265</v>
      </c>
      <c r="H10430" s="6">
        <v>5</v>
      </c>
      <c r="I10430" s="46">
        <v>9064.8799111572825</v>
      </c>
    </row>
    <row r="10431" spans="2:9" x14ac:dyDescent="0.3">
      <c r="B10431" s="7">
        <v>44265</v>
      </c>
      <c r="C10431" s="6">
        <v>6</v>
      </c>
      <c r="D10431" s="46">
        <v>13300.942812845797</v>
      </c>
      <c r="G10431" s="7">
        <v>44265</v>
      </c>
      <c r="H10431" s="6">
        <v>6</v>
      </c>
      <c r="I10431" s="46">
        <v>9758.3620167749596</v>
      </c>
    </row>
    <row r="10432" spans="2:9" x14ac:dyDescent="0.3">
      <c r="B10432" s="7">
        <v>44265</v>
      </c>
      <c r="C10432" s="6">
        <v>7</v>
      </c>
      <c r="D10432" s="46">
        <v>21251.708121680458</v>
      </c>
      <c r="G10432" s="7">
        <v>44265</v>
      </c>
      <c r="H10432" s="6">
        <v>7</v>
      </c>
      <c r="I10432" s="46">
        <v>14032.65122916164</v>
      </c>
    </row>
    <row r="10433" spans="2:9" x14ac:dyDescent="0.3">
      <c r="B10433" s="7">
        <v>44265</v>
      </c>
      <c r="C10433" s="6">
        <v>8</v>
      </c>
      <c r="D10433" s="46">
        <v>33903.477328225657</v>
      </c>
      <c r="G10433" s="7">
        <v>44265</v>
      </c>
      <c r="H10433" s="6">
        <v>8</v>
      </c>
      <c r="I10433" s="46">
        <v>25818.094125727388</v>
      </c>
    </row>
    <row r="10434" spans="2:9" x14ac:dyDescent="0.3">
      <c r="B10434" s="7">
        <v>44265</v>
      </c>
      <c r="C10434" s="6">
        <v>9</v>
      </c>
      <c r="D10434" s="46">
        <v>42931.429020241281</v>
      </c>
      <c r="G10434" s="7">
        <v>44265</v>
      </c>
      <c r="H10434" s="6">
        <v>9</v>
      </c>
      <c r="I10434" s="46">
        <v>34859.839065171873</v>
      </c>
    </row>
    <row r="10435" spans="2:9" x14ac:dyDescent="0.3">
      <c r="B10435" s="7">
        <v>44265</v>
      </c>
      <c r="C10435" s="6">
        <v>10</v>
      </c>
      <c r="D10435" s="46">
        <v>43097.251014291614</v>
      </c>
      <c r="G10435" s="7">
        <v>44265</v>
      </c>
      <c r="H10435" s="6">
        <v>10</v>
      </c>
      <c r="I10435" s="46">
        <v>34980.567060321213</v>
      </c>
    </row>
    <row r="10436" spans="2:9" x14ac:dyDescent="0.3">
      <c r="B10436" s="7">
        <v>44265</v>
      </c>
      <c r="C10436" s="6">
        <v>11</v>
      </c>
      <c r="D10436" s="46">
        <v>42203.46226410284</v>
      </c>
      <c r="G10436" s="7">
        <v>44265</v>
      </c>
      <c r="H10436" s="6">
        <v>11</v>
      </c>
      <c r="I10436" s="46">
        <v>32071.077808685284</v>
      </c>
    </row>
    <row r="10437" spans="2:9" x14ac:dyDescent="0.3">
      <c r="B10437" s="7">
        <v>44265</v>
      </c>
      <c r="C10437" s="6">
        <v>12</v>
      </c>
      <c r="D10437" s="46">
        <v>38370.928679125369</v>
      </c>
      <c r="G10437" s="7">
        <v>44265</v>
      </c>
      <c r="H10437" s="6">
        <v>12</v>
      </c>
      <c r="I10437" s="46">
        <v>26597.02126450124</v>
      </c>
    </row>
    <row r="10438" spans="2:9" x14ac:dyDescent="0.3">
      <c r="B10438" s="7">
        <v>44265</v>
      </c>
      <c r="C10438" s="6">
        <v>13</v>
      </c>
      <c r="D10438" s="46">
        <v>34899.801354719122</v>
      </c>
      <c r="G10438" s="7">
        <v>44265</v>
      </c>
      <c r="H10438" s="6">
        <v>13</v>
      </c>
      <c r="I10438" s="46">
        <v>24145.097972971304</v>
      </c>
    </row>
    <row r="10439" spans="2:9" x14ac:dyDescent="0.3">
      <c r="B10439" s="7">
        <v>44265</v>
      </c>
      <c r="C10439" s="6">
        <v>14</v>
      </c>
      <c r="D10439" s="46">
        <v>26420.6582925</v>
      </c>
      <c r="G10439" s="7">
        <v>44265</v>
      </c>
      <c r="H10439" s="6">
        <v>14</v>
      </c>
      <c r="I10439" s="46">
        <v>17778.788341972693</v>
      </c>
    </row>
    <row r="10440" spans="2:9" x14ac:dyDescent="0.3">
      <c r="B10440" s="7">
        <v>44265</v>
      </c>
      <c r="C10440" s="6">
        <v>15</v>
      </c>
      <c r="D10440" s="46">
        <v>15398.450223677508</v>
      </c>
      <c r="G10440" s="7">
        <v>44265</v>
      </c>
      <c r="H10440" s="6">
        <v>15</v>
      </c>
      <c r="I10440" s="46">
        <v>9274.6558113853662</v>
      </c>
    </row>
    <row r="10441" spans="2:9" x14ac:dyDescent="0.3">
      <c r="B10441" s="7">
        <v>44265</v>
      </c>
      <c r="C10441" s="6">
        <v>16</v>
      </c>
      <c r="D10441" s="46">
        <v>13043.870599022666</v>
      </c>
      <c r="G10441" s="7">
        <v>44265</v>
      </c>
      <c r="H10441" s="6">
        <v>16</v>
      </c>
      <c r="I10441" s="46">
        <v>6805.611388659152</v>
      </c>
    </row>
    <row r="10442" spans="2:9" x14ac:dyDescent="0.3">
      <c r="B10442" s="7">
        <v>44265</v>
      </c>
      <c r="C10442" s="6">
        <v>17</v>
      </c>
      <c r="D10442" s="46">
        <v>13767.115887019079</v>
      </c>
      <c r="G10442" s="7">
        <v>44265</v>
      </c>
      <c r="H10442" s="6">
        <v>17</v>
      </c>
      <c r="I10442" s="46">
        <v>7116.9121444102593</v>
      </c>
    </row>
    <row r="10443" spans="2:9" x14ac:dyDescent="0.3">
      <c r="B10443" s="7">
        <v>44265</v>
      </c>
      <c r="C10443" s="6">
        <v>18</v>
      </c>
      <c r="D10443" s="46">
        <v>10959.68860460555</v>
      </c>
      <c r="G10443" s="7">
        <v>44265</v>
      </c>
      <c r="H10443" s="6">
        <v>18</v>
      </c>
      <c r="I10443" s="46">
        <v>6413.2502752616156</v>
      </c>
    </row>
    <row r="10444" spans="2:9" x14ac:dyDescent="0.3">
      <c r="B10444" s="7">
        <v>44265</v>
      </c>
      <c r="C10444" s="6">
        <v>19</v>
      </c>
      <c r="D10444" s="46">
        <v>12730.573777846434</v>
      </c>
      <c r="G10444" s="7">
        <v>44265</v>
      </c>
      <c r="H10444" s="6">
        <v>19</v>
      </c>
      <c r="I10444" s="46">
        <v>11886.344665371958</v>
      </c>
    </row>
    <row r="10445" spans="2:9" x14ac:dyDescent="0.3">
      <c r="B10445" s="7">
        <v>44265</v>
      </c>
      <c r="C10445" s="6">
        <v>20</v>
      </c>
      <c r="D10445" s="46">
        <v>19519.441231300967</v>
      </c>
      <c r="G10445" s="7">
        <v>44265</v>
      </c>
      <c r="H10445" s="6">
        <v>20</v>
      </c>
      <c r="I10445" s="46">
        <v>16263.942024559045</v>
      </c>
    </row>
    <row r="10446" spans="2:9" x14ac:dyDescent="0.3">
      <c r="B10446" s="7">
        <v>44265</v>
      </c>
      <c r="C10446" s="6">
        <v>21</v>
      </c>
      <c r="D10446" s="46">
        <v>13056.552832187233</v>
      </c>
      <c r="G10446" s="7">
        <v>44265</v>
      </c>
      <c r="H10446" s="6">
        <v>21</v>
      </c>
      <c r="I10446" s="46">
        <v>13138.915029593403</v>
      </c>
    </row>
    <row r="10447" spans="2:9" x14ac:dyDescent="0.3">
      <c r="B10447" s="7">
        <v>44265</v>
      </c>
      <c r="C10447" s="6">
        <v>22</v>
      </c>
      <c r="D10447" s="46">
        <v>9344.6475585435401</v>
      </c>
      <c r="G10447" s="7">
        <v>44265</v>
      </c>
      <c r="H10447" s="6">
        <v>22</v>
      </c>
      <c r="I10447" s="46">
        <v>15058.712297448355</v>
      </c>
    </row>
    <row r="10448" spans="2:9" x14ac:dyDescent="0.3">
      <c r="B10448" s="7">
        <v>44265</v>
      </c>
      <c r="C10448" s="6">
        <v>23</v>
      </c>
      <c r="D10448" s="46">
        <v>1630.6175620216397</v>
      </c>
      <c r="G10448" s="7">
        <v>44265</v>
      </c>
      <c r="H10448" s="6">
        <v>23</v>
      </c>
      <c r="I10448" s="46">
        <v>4567.6305095914968</v>
      </c>
    </row>
    <row r="10449" spans="2:9" x14ac:dyDescent="0.3">
      <c r="B10449" s="7">
        <v>44266</v>
      </c>
      <c r="C10449" s="6">
        <v>0</v>
      </c>
      <c r="D10449" s="46">
        <v>0</v>
      </c>
      <c r="G10449" s="7">
        <v>44266</v>
      </c>
      <c r="H10449" s="6">
        <v>0</v>
      </c>
      <c r="I10449" s="46">
        <v>0</v>
      </c>
    </row>
    <row r="10450" spans="2:9" x14ac:dyDescent="0.3">
      <c r="B10450" s="7">
        <v>44266</v>
      </c>
      <c r="C10450" s="6">
        <v>1</v>
      </c>
      <c r="D10450" s="46">
        <v>0</v>
      </c>
      <c r="G10450" s="7">
        <v>44266</v>
      </c>
      <c r="H10450" s="6">
        <v>1</v>
      </c>
      <c r="I10450" s="46">
        <v>0</v>
      </c>
    </row>
    <row r="10451" spans="2:9" x14ac:dyDescent="0.3">
      <c r="B10451" s="7">
        <v>44266</v>
      </c>
      <c r="C10451" s="6">
        <v>2</v>
      </c>
      <c r="D10451" s="46">
        <v>0</v>
      </c>
      <c r="G10451" s="7">
        <v>44266</v>
      </c>
      <c r="H10451" s="6">
        <v>2</v>
      </c>
      <c r="I10451" s="46">
        <v>0</v>
      </c>
    </row>
    <row r="10452" spans="2:9" x14ac:dyDescent="0.3">
      <c r="B10452" s="7">
        <v>44266</v>
      </c>
      <c r="C10452" s="6">
        <v>3</v>
      </c>
      <c r="D10452" s="46">
        <v>0</v>
      </c>
      <c r="G10452" s="7">
        <v>44266</v>
      </c>
      <c r="H10452" s="6">
        <v>3</v>
      </c>
      <c r="I10452" s="46">
        <v>0</v>
      </c>
    </row>
    <row r="10453" spans="2:9" x14ac:dyDescent="0.3">
      <c r="B10453" s="7">
        <v>44266</v>
      </c>
      <c r="C10453" s="6">
        <v>4</v>
      </c>
      <c r="D10453" s="46">
        <v>0</v>
      </c>
      <c r="G10453" s="7">
        <v>44266</v>
      </c>
      <c r="H10453" s="6">
        <v>4</v>
      </c>
      <c r="I10453" s="46">
        <v>0</v>
      </c>
    </row>
    <row r="10454" spans="2:9" x14ac:dyDescent="0.3">
      <c r="B10454" s="7">
        <v>44266</v>
      </c>
      <c r="C10454" s="6">
        <v>5</v>
      </c>
      <c r="D10454" s="46">
        <v>0</v>
      </c>
      <c r="G10454" s="7">
        <v>44266</v>
      </c>
      <c r="H10454" s="6">
        <v>5</v>
      </c>
      <c r="I10454" s="46">
        <v>0</v>
      </c>
    </row>
    <row r="10455" spans="2:9" x14ac:dyDescent="0.3">
      <c r="B10455" s="7">
        <v>44266</v>
      </c>
      <c r="C10455" s="6">
        <v>6</v>
      </c>
      <c r="D10455" s="46">
        <v>0</v>
      </c>
      <c r="G10455" s="7">
        <v>44266</v>
      </c>
      <c r="H10455" s="6">
        <v>6</v>
      </c>
      <c r="I10455" s="46">
        <v>0</v>
      </c>
    </row>
    <row r="10456" spans="2:9" x14ac:dyDescent="0.3">
      <c r="B10456" s="7">
        <v>44266</v>
      </c>
      <c r="C10456" s="6">
        <v>7</v>
      </c>
      <c r="D10456" s="46">
        <v>5555.0202269243064</v>
      </c>
      <c r="G10456" s="7">
        <v>44266</v>
      </c>
      <c r="H10456" s="6">
        <v>7</v>
      </c>
      <c r="I10456" s="46">
        <v>2085.6824072938789</v>
      </c>
    </row>
    <row r="10457" spans="2:9" x14ac:dyDescent="0.3">
      <c r="B10457" s="7">
        <v>44266</v>
      </c>
      <c r="C10457" s="6">
        <v>8</v>
      </c>
      <c r="D10457" s="46">
        <v>13051.134602307875</v>
      </c>
      <c r="G10457" s="7">
        <v>44266</v>
      </c>
      <c r="H10457" s="6">
        <v>8</v>
      </c>
      <c r="I10457" s="46">
        <v>3751.8596645367807</v>
      </c>
    </row>
    <row r="10458" spans="2:9" x14ac:dyDescent="0.3">
      <c r="B10458" s="7">
        <v>44266</v>
      </c>
      <c r="C10458" s="6">
        <v>9</v>
      </c>
      <c r="D10458" s="46">
        <v>11614.909146203392</v>
      </c>
      <c r="G10458" s="7">
        <v>44266</v>
      </c>
      <c r="H10458" s="6">
        <v>9</v>
      </c>
      <c r="I10458" s="46">
        <v>4517.2148408203775</v>
      </c>
    </row>
    <row r="10459" spans="2:9" x14ac:dyDescent="0.3">
      <c r="B10459" s="7">
        <v>44266</v>
      </c>
      <c r="C10459" s="6">
        <v>10</v>
      </c>
      <c r="D10459" s="46">
        <v>17466.940831319407</v>
      </c>
      <c r="G10459" s="7">
        <v>44266</v>
      </c>
      <c r="H10459" s="6">
        <v>10</v>
      </c>
      <c r="I10459" s="46">
        <v>9995.836654612418</v>
      </c>
    </row>
    <row r="10460" spans="2:9" x14ac:dyDescent="0.3">
      <c r="B10460" s="7">
        <v>44266</v>
      </c>
      <c r="C10460" s="6">
        <v>11</v>
      </c>
      <c r="D10460" s="46">
        <v>19922.61228347502</v>
      </c>
      <c r="G10460" s="7">
        <v>44266</v>
      </c>
      <c r="H10460" s="6">
        <v>11</v>
      </c>
      <c r="I10460" s="46">
        <v>10871.251739824464</v>
      </c>
    </row>
    <row r="10461" spans="2:9" x14ac:dyDescent="0.3">
      <c r="B10461" s="7">
        <v>44266</v>
      </c>
      <c r="C10461" s="6">
        <v>12</v>
      </c>
      <c r="D10461" s="46">
        <v>24473.5639929147</v>
      </c>
      <c r="G10461" s="7">
        <v>44266</v>
      </c>
      <c r="H10461" s="6">
        <v>12</v>
      </c>
      <c r="I10461" s="46">
        <v>8284.4716079249829</v>
      </c>
    </row>
    <row r="10462" spans="2:9" x14ac:dyDescent="0.3">
      <c r="B10462" s="7">
        <v>44266</v>
      </c>
      <c r="C10462" s="6">
        <v>13</v>
      </c>
      <c r="D10462" s="46">
        <v>37288.853030220023</v>
      </c>
      <c r="G10462" s="7">
        <v>44266</v>
      </c>
      <c r="H10462" s="6">
        <v>13</v>
      </c>
      <c r="I10462" s="46">
        <v>17478.851014817683</v>
      </c>
    </row>
    <row r="10463" spans="2:9" x14ac:dyDescent="0.3">
      <c r="B10463" s="7">
        <v>44266</v>
      </c>
      <c r="C10463" s="6">
        <v>14</v>
      </c>
      <c r="D10463" s="46">
        <v>32332.228160900719</v>
      </c>
      <c r="G10463" s="7">
        <v>44266</v>
      </c>
      <c r="H10463" s="6">
        <v>14</v>
      </c>
      <c r="I10463" s="46">
        <v>20655.867333265833</v>
      </c>
    </row>
    <row r="10464" spans="2:9" x14ac:dyDescent="0.3">
      <c r="B10464" s="7">
        <v>44266</v>
      </c>
      <c r="C10464" s="6">
        <v>15</v>
      </c>
      <c r="D10464" s="46">
        <v>18200.684548637408</v>
      </c>
      <c r="G10464" s="7">
        <v>44266</v>
      </c>
      <c r="H10464" s="6">
        <v>15</v>
      </c>
      <c r="I10464" s="46">
        <v>9487.1452516101363</v>
      </c>
    </row>
    <row r="10465" spans="2:9" x14ac:dyDescent="0.3">
      <c r="B10465" s="7">
        <v>44266</v>
      </c>
      <c r="C10465" s="6">
        <v>16</v>
      </c>
      <c r="D10465" s="46">
        <v>7886.9798132858605</v>
      </c>
      <c r="G10465" s="7">
        <v>44266</v>
      </c>
      <c r="H10465" s="6">
        <v>16</v>
      </c>
      <c r="I10465" s="46">
        <v>3949.4529474598289</v>
      </c>
    </row>
    <row r="10466" spans="2:9" x14ac:dyDescent="0.3">
      <c r="B10466" s="7">
        <v>44266</v>
      </c>
      <c r="C10466" s="6">
        <v>17</v>
      </c>
      <c r="D10466" s="46">
        <v>5893.2611681334338</v>
      </c>
      <c r="G10466" s="7">
        <v>44266</v>
      </c>
      <c r="H10466" s="6">
        <v>17</v>
      </c>
      <c r="I10466" s="46">
        <v>2031.5845238983177</v>
      </c>
    </row>
    <row r="10467" spans="2:9" x14ac:dyDescent="0.3">
      <c r="B10467" s="7">
        <v>44266</v>
      </c>
      <c r="C10467" s="6">
        <v>18</v>
      </c>
      <c r="D10467" s="46">
        <v>13118.653398888431</v>
      </c>
      <c r="G10467" s="7">
        <v>44266</v>
      </c>
      <c r="H10467" s="6">
        <v>18</v>
      </c>
      <c r="I10467" s="46">
        <v>6216.3452717694936</v>
      </c>
    </row>
    <row r="10468" spans="2:9" x14ac:dyDescent="0.3">
      <c r="B10468" s="7">
        <v>44266</v>
      </c>
      <c r="C10468" s="6">
        <v>19</v>
      </c>
      <c r="D10468" s="46">
        <v>16489.008539041377</v>
      </c>
      <c r="G10468" s="7">
        <v>44266</v>
      </c>
      <c r="H10468" s="6">
        <v>19</v>
      </c>
      <c r="I10468" s="46">
        <v>16257.13034851217</v>
      </c>
    </row>
    <row r="10469" spans="2:9" x14ac:dyDescent="0.3">
      <c r="B10469" s="7">
        <v>44266</v>
      </c>
      <c r="C10469" s="6">
        <v>20</v>
      </c>
      <c r="D10469" s="46">
        <v>30662.176178016263</v>
      </c>
      <c r="G10469" s="7">
        <v>44266</v>
      </c>
      <c r="H10469" s="6">
        <v>20</v>
      </c>
      <c r="I10469" s="46">
        <v>18202.255492374097</v>
      </c>
    </row>
    <row r="10470" spans="2:9" x14ac:dyDescent="0.3">
      <c r="B10470" s="7">
        <v>44266</v>
      </c>
      <c r="C10470" s="6">
        <v>21</v>
      </c>
      <c r="D10470" s="46">
        <v>18474.423274592209</v>
      </c>
      <c r="G10470" s="7">
        <v>44266</v>
      </c>
      <c r="H10470" s="6">
        <v>21</v>
      </c>
      <c r="I10470" s="46">
        <v>10666.923621797701</v>
      </c>
    </row>
    <row r="10471" spans="2:9" x14ac:dyDescent="0.3">
      <c r="B10471" s="7">
        <v>44266</v>
      </c>
      <c r="C10471" s="6">
        <v>22</v>
      </c>
      <c r="D10471" s="46">
        <v>11300.391469879225</v>
      </c>
      <c r="G10471" s="7">
        <v>44266</v>
      </c>
      <c r="H10471" s="6">
        <v>22</v>
      </c>
      <c r="I10471" s="46">
        <v>7729.533361998826</v>
      </c>
    </row>
    <row r="10472" spans="2:9" x14ac:dyDescent="0.3">
      <c r="B10472" s="7">
        <v>44266</v>
      </c>
      <c r="C10472" s="6">
        <v>23</v>
      </c>
      <c r="D10472" s="46">
        <v>14091.127399145355</v>
      </c>
      <c r="G10472" s="7">
        <v>44266</v>
      </c>
      <c r="H10472" s="6">
        <v>23</v>
      </c>
      <c r="I10472" s="46">
        <v>8808.2373269083255</v>
      </c>
    </row>
    <row r="10473" spans="2:9" x14ac:dyDescent="0.3">
      <c r="B10473" s="7">
        <v>44267</v>
      </c>
      <c r="C10473" s="6">
        <v>0</v>
      </c>
      <c r="D10473" s="46">
        <v>15006.770017483605</v>
      </c>
      <c r="G10473" s="7">
        <v>44267</v>
      </c>
      <c r="H10473" s="6">
        <v>0</v>
      </c>
      <c r="I10473" s="46">
        <v>9144.7613527705362</v>
      </c>
    </row>
    <row r="10474" spans="2:9" x14ac:dyDescent="0.3">
      <c r="B10474" s="7">
        <v>44267</v>
      </c>
      <c r="C10474" s="6">
        <v>1</v>
      </c>
      <c r="D10474" s="46">
        <v>10287.62437720056</v>
      </c>
      <c r="G10474" s="7">
        <v>44267</v>
      </c>
      <c r="H10474" s="6">
        <v>1</v>
      </c>
      <c r="I10474" s="46">
        <v>7202.8649844056963</v>
      </c>
    </row>
    <row r="10475" spans="2:9" x14ac:dyDescent="0.3">
      <c r="B10475" s="7">
        <v>44267</v>
      </c>
      <c r="C10475" s="6">
        <v>2</v>
      </c>
      <c r="D10475" s="46">
        <v>11315.479856746175</v>
      </c>
      <c r="G10475" s="7">
        <v>44267</v>
      </c>
      <c r="H10475" s="6">
        <v>2</v>
      </c>
      <c r="I10475" s="46">
        <v>8579.3756793729244</v>
      </c>
    </row>
    <row r="10476" spans="2:9" x14ac:dyDescent="0.3">
      <c r="B10476" s="7">
        <v>44267</v>
      </c>
      <c r="C10476" s="6">
        <v>3</v>
      </c>
      <c r="D10476" s="46">
        <v>9235.0935216507351</v>
      </c>
      <c r="G10476" s="7">
        <v>44267</v>
      </c>
      <c r="H10476" s="6">
        <v>3</v>
      </c>
      <c r="I10476" s="46">
        <v>6328.3082998129894</v>
      </c>
    </row>
    <row r="10477" spans="2:9" x14ac:dyDescent="0.3">
      <c r="B10477" s="7">
        <v>44267</v>
      </c>
      <c r="C10477" s="6">
        <v>4</v>
      </c>
      <c r="D10477" s="46">
        <v>8562.3973134683492</v>
      </c>
      <c r="G10477" s="7">
        <v>44267</v>
      </c>
      <c r="H10477" s="6">
        <v>4</v>
      </c>
      <c r="I10477" s="46">
        <v>7633.4107442585728</v>
      </c>
    </row>
    <row r="10478" spans="2:9" x14ac:dyDescent="0.3">
      <c r="B10478" s="7">
        <v>44267</v>
      </c>
      <c r="C10478" s="6">
        <v>5</v>
      </c>
      <c r="D10478" s="46">
        <v>5553.5491365363796</v>
      </c>
      <c r="G10478" s="7">
        <v>44267</v>
      </c>
      <c r="H10478" s="6">
        <v>5</v>
      </c>
      <c r="I10478" s="46">
        <v>2962.4900910349115</v>
      </c>
    </row>
    <row r="10479" spans="2:9" x14ac:dyDescent="0.3">
      <c r="B10479" s="7">
        <v>44267</v>
      </c>
      <c r="C10479" s="6">
        <v>6</v>
      </c>
      <c r="D10479" s="46">
        <v>5251.1881385832539</v>
      </c>
      <c r="G10479" s="7">
        <v>44267</v>
      </c>
      <c r="H10479" s="6">
        <v>6</v>
      </c>
      <c r="I10479" s="46">
        <v>2861.5756388992304</v>
      </c>
    </row>
    <row r="10480" spans="2:9" x14ac:dyDescent="0.3">
      <c r="B10480" s="7">
        <v>44267</v>
      </c>
      <c r="C10480" s="6">
        <v>7</v>
      </c>
      <c r="D10480" s="46">
        <v>8585.5835770910671</v>
      </c>
      <c r="G10480" s="7">
        <v>44267</v>
      </c>
      <c r="H10480" s="6">
        <v>7</v>
      </c>
      <c r="I10480" s="46">
        <v>5873.2388744317623</v>
      </c>
    </row>
    <row r="10481" spans="2:9" x14ac:dyDescent="0.3">
      <c r="B10481" s="7">
        <v>44267</v>
      </c>
      <c r="C10481" s="6">
        <v>8</v>
      </c>
      <c r="D10481" s="46">
        <v>5879.7213164698906</v>
      </c>
      <c r="G10481" s="7">
        <v>44267</v>
      </c>
      <c r="H10481" s="6">
        <v>8</v>
      </c>
      <c r="I10481" s="46">
        <v>4996.0937748882452</v>
      </c>
    </row>
    <row r="10482" spans="2:9" x14ac:dyDescent="0.3">
      <c r="B10482" s="7">
        <v>44267</v>
      </c>
      <c r="C10482" s="6">
        <v>9</v>
      </c>
      <c r="D10482" s="46">
        <v>7310.0692908942201</v>
      </c>
      <c r="G10482" s="7">
        <v>44267</v>
      </c>
      <c r="H10482" s="6">
        <v>9</v>
      </c>
      <c r="I10482" s="46">
        <v>3955.8240066159924</v>
      </c>
    </row>
    <row r="10483" spans="2:9" x14ac:dyDescent="0.3">
      <c r="B10483" s="7">
        <v>44267</v>
      </c>
      <c r="C10483" s="6">
        <v>10</v>
      </c>
      <c r="D10483" s="46">
        <v>6693.279934146125</v>
      </c>
      <c r="G10483" s="7">
        <v>44267</v>
      </c>
      <c r="H10483" s="6">
        <v>10</v>
      </c>
      <c r="I10483" s="46">
        <v>2292.9904468545833</v>
      </c>
    </row>
    <row r="10484" spans="2:9" x14ac:dyDescent="0.3">
      <c r="B10484" s="7">
        <v>44267</v>
      </c>
      <c r="C10484" s="6">
        <v>11</v>
      </c>
      <c r="D10484" s="46">
        <v>29934.284188023303</v>
      </c>
      <c r="G10484" s="7">
        <v>44267</v>
      </c>
      <c r="H10484" s="6">
        <v>11</v>
      </c>
      <c r="I10484" s="46">
        <v>16967.423177803579</v>
      </c>
    </row>
    <row r="10485" spans="2:9" x14ac:dyDescent="0.3">
      <c r="B10485" s="7">
        <v>44267</v>
      </c>
      <c r="C10485" s="6">
        <v>12</v>
      </c>
      <c r="D10485" s="46">
        <v>41849.992414632812</v>
      </c>
      <c r="G10485" s="7">
        <v>44267</v>
      </c>
      <c r="H10485" s="6">
        <v>12</v>
      </c>
      <c r="I10485" s="46">
        <v>23924.68248221045</v>
      </c>
    </row>
    <row r="10486" spans="2:9" x14ac:dyDescent="0.3">
      <c r="B10486" s="7">
        <v>44267</v>
      </c>
      <c r="C10486" s="6">
        <v>13</v>
      </c>
      <c r="D10486" s="46">
        <v>41177.753935819412</v>
      </c>
      <c r="G10486" s="7">
        <v>44267</v>
      </c>
      <c r="H10486" s="6">
        <v>13</v>
      </c>
      <c r="I10486" s="46">
        <v>21865.947408172775</v>
      </c>
    </row>
    <row r="10487" spans="2:9" x14ac:dyDescent="0.3">
      <c r="B10487" s="7">
        <v>44267</v>
      </c>
      <c r="C10487" s="6">
        <v>14</v>
      </c>
      <c r="D10487" s="46">
        <v>35897.078101125</v>
      </c>
      <c r="G10487" s="7">
        <v>44267</v>
      </c>
      <c r="H10487" s="6">
        <v>14</v>
      </c>
      <c r="I10487" s="46">
        <v>17661.312746771709</v>
      </c>
    </row>
    <row r="10488" spans="2:9" x14ac:dyDescent="0.3">
      <c r="B10488" s="7">
        <v>44267</v>
      </c>
      <c r="C10488" s="6">
        <v>15</v>
      </c>
      <c r="D10488" s="46">
        <v>34994.672008016903</v>
      </c>
      <c r="G10488" s="7">
        <v>44267</v>
      </c>
      <c r="H10488" s="6">
        <v>15</v>
      </c>
      <c r="I10488" s="46">
        <v>20123.303036939229</v>
      </c>
    </row>
    <row r="10489" spans="2:9" x14ac:dyDescent="0.3">
      <c r="B10489" s="7">
        <v>44267</v>
      </c>
      <c r="C10489" s="6">
        <v>16</v>
      </c>
      <c r="D10489" s="46">
        <v>26900.59831734157</v>
      </c>
      <c r="G10489" s="7">
        <v>44267</v>
      </c>
      <c r="H10489" s="6">
        <v>16</v>
      </c>
      <c r="I10489" s="46">
        <v>15420.209952059946</v>
      </c>
    </row>
    <row r="10490" spans="2:9" x14ac:dyDescent="0.3">
      <c r="B10490" s="7">
        <v>44267</v>
      </c>
      <c r="C10490" s="6">
        <v>17</v>
      </c>
      <c r="D10490" s="46">
        <v>18998.270736950042</v>
      </c>
      <c r="G10490" s="7">
        <v>44267</v>
      </c>
      <c r="H10490" s="6">
        <v>17</v>
      </c>
      <c r="I10490" s="46">
        <v>11270.758926859788</v>
      </c>
    </row>
    <row r="10491" spans="2:9" x14ac:dyDescent="0.3">
      <c r="B10491" s="7">
        <v>44267</v>
      </c>
      <c r="C10491" s="6">
        <v>18</v>
      </c>
      <c r="D10491" s="46">
        <v>7792.7658597831623</v>
      </c>
      <c r="G10491" s="7">
        <v>44267</v>
      </c>
      <c r="H10491" s="6">
        <v>18</v>
      </c>
      <c r="I10491" s="46">
        <v>3801.8892428458253</v>
      </c>
    </row>
    <row r="10492" spans="2:9" x14ac:dyDescent="0.3">
      <c r="B10492" s="7">
        <v>44267</v>
      </c>
      <c r="C10492" s="6">
        <v>19</v>
      </c>
      <c r="D10492" s="46">
        <v>5681.2600459533805</v>
      </c>
      <c r="G10492" s="7">
        <v>44267</v>
      </c>
      <c r="H10492" s="6">
        <v>19</v>
      </c>
      <c r="I10492" s="46">
        <v>2836.7868664556458</v>
      </c>
    </row>
    <row r="10493" spans="2:9" x14ac:dyDescent="0.3">
      <c r="B10493" s="7">
        <v>44267</v>
      </c>
      <c r="C10493" s="6">
        <v>20</v>
      </c>
      <c r="D10493" s="46">
        <v>7760.7005715324067</v>
      </c>
      <c r="G10493" s="7">
        <v>44267</v>
      </c>
      <c r="H10493" s="6">
        <v>20</v>
      </c>
      <c r="I10493" s="46">
        <v>3066.3209014980657</v>
      </c>
    </row>
    <row r="10494" spans="2:9" x14ac:dyDescent="0.3">
      <c r="B10494" s="7">
        <v>44267</v>
      </c>
      <c r="C10494" s="6">
        <v>21</v>
      </c>
      <c r="D10494" s="46">
        <v>5099.6173094172573</v>
      </c>
      <c r="G10494" s="7">
        <v>44267</v>
      </c>
      <c r="H10494" s="6">
        <v>21</v>
      </c>
      <c r="I10494" s="46">
        <v>1697.6283327843466</v>
      </c>
    </row>
    <row r="10495" spans="2:9" x14ac:dyDescent="0.3">
      <c r="B10495" s="7">
        <v>44267</v>
      </c>
      <c r="C10495" s="6">
        <v>22</v>
      </c>
      <c r="D10495" s="46">
        <v>4401.5635757264363</v>
      </c>
      <c r="G10495" s="7">
        <v>44267</v>
      </c>
      <c r="H10495" s="6">
        <v>22</v>
      </c>
      <c r="I10495" s="46">
        <v>807.32636228037063</v>
      </c>
    </row>
    <row r="10496" spans="2:9" x14ac:dyDescent="0.3">
      <c r="B10496" s="7">
        <v>44267</v>
      </c>
      <c r="C10496" s="6">
        <v>23</v>
      </c>
      <c r="D10496" s="46">
        <v>205.9912654093379</v>
      </c>
      <c r="G10496" s="7">
        <v>44267</v>
      </c>
      <c r="H10496" s="6">
        <v>23</v>
      </c>
      <c r="I10496" s="46">
        <v>1626.3609068969399</v>
      </c>
    </row>
    <row r="10497" spans="2:9" x14ac:dyDescent="0.3">
      <c r="B10497" s="7">
        <v>44268</v>
      </c>
      <c r="C10497" s="6">
        <v>0</v>
      </c>
      <c r="D10497" s="46">
        <v>0</v>
      </c>
      <c r="G10497" s="7">
        <v>44268</v>
      </c>
      <c r="H10497" s="6">
        <v>0</v>
      </c>
      <c r="I10497" s="46">
        <v>0</v>
      </c>
    </row>
    <row r="10498" spans="2:9" x14ac:dyDescent="0.3">
      <c r="B10498" s="7">
        <v>44268</v>
      </c>
      <c r="C10498" s="6">
        <v>1</v>
      </c>
      <c r="D10498" s="46">
        <v>0</v>
      </c>
      <c r="G10498" s="7">
        <v>44268</v>
      </c>
      <c r="H10498" s="6">
        <v>1</v>
      </c>
      <c r="I10498" s="46">
        <v>0</v>
      </c>
    </row>
    <row r="10499" spans="2:9" x14ac:dyDescent="0.3">
      <c r="B10499" s="7">
        <v>44268</v>
      </c>
      <c r="C10499" s="6">
        <v>2</v>
      </c>
      <c r="D10499" s="46">
        <v>0</v>
      </c>
      <c r="G10499" s="7">
        <v>44268</v>
      </c>
      <c r="H10499" s="6">
        <v>2</v>
      </c>
      <c r="I10499" s="46">
        <v>0</v>
      </c>
    </row>
    <row r="10500" spans="2:9" x14ac:dyDescent="0.3">
      <c r="B10500" s="7">
        <v>44268</v>
      </c>
      <c r="C10500" s="6">
        <v>3</v>
      </c>
      <c r="D10500" s="46">
        <v>0</v>
      </c>
      <c r="G10500" s="7">
        <v>44268</v>
      </c>
      <c r="H10500" s="6">
        <v>3</v>
      </c>
      <c r="I10500" s="46">
        <v>0</v>
      </c>
    </row>
    <row r="10501" spans="2:9" x14ac:dyDescent="0.3">
      <c r="B10501" s="7">
        <v>44268</v>
      </c>
      <c r="C10501" s="6">
        <v>4</v>
      </c>
      <c r="D10501" s="46">
        <v>0</v>
      </c>
      <c r="G10501" s="7">
        <v>44268</v>
      </c>
      <c r="H10501" s="6">
        <v>4</v>
      </c>
      <c r="I10501" s="46">
        <v>0</v>
      </c>
    </row>
    <row r="10502" spans="2:9" x14ac:dyDescent="0.3">
      <c r="B10502" s="7">
        <v>44268</v>
      </c>
      <c r="C10502" s="6">
        <v>5</v>
      </c>
      <c r="D10502" s="46">
        <v>0</v>
      </c>
      <c r="G10502" s="7">
        <v>44268</v>
      </c>
      <c r="H10502" s="6">
        <v>5</v>
      </c>
      <c r="I10502" s="46">
        <v>0</v>
      </c>
    </row>
    <row r="10503" spans="2:9" x14ac:dyDescent="0.3">
      <c r="B10503" s="7">
        <v>44268</v>
      </c>
      <c r="C10503" s="6">
        <v>6</v>
      </c>
      <c r="D10503" s="46">
        <v>0</v>
      </c>
      <c r="G10503" s="7">
        <v>44268</v>
      </c>
      <c r="H10503" s="6">
        <v>6</v>
      </c>
      <c r="I10503" s="46">
        <v>0</v>
      </c>
    </row>
    <row r="10504" spans="2:9" x14ac:dyDescent="0.3">
      <c r="B10504" s="7">
        <v>44268</v>
      </c>
      <c r="C10504" s="6">
        <v>7</v>
      </c>
      <c r="D10504" s="46">
        <v>0</v>
      </c>
      <c r="G10504" s="7">
        <v>44268</v>
      </c>
      <c r="H10504" s="6">
        <v>7</v>
      </c>
      <c r="I10504" s="46">
        <v>0</v>
      </c>
    </row>
    <row r="10505" spans="2:9" x14ac:dyDescent="0.3">
      <c r="B10505" s="7">
        <v>44268</v>
      </c>
      <c r="C10505" s="6">
        <v>8</v>
      </c>
      <c r="D10505" s="46">
        <v>0</v>
      </c>
      <c r="G10505" s="7">
        <v>44268</v>
      </c>
      <c r="H10505" s="6">
        <v>8</v>
      </c>
      <c r="I10505" s="46">
        <v>0</v>
      </c>
    </row>
    <row r="10506" spans="2:9" x14ac:dyDescent="0.3">
      <c r="B10506" s="7">
        <v>44268</v>
      </c>
      <c r="C10506" s="6">
        <v>9</v>
      </c>
      <c r="D10506" s="46">
        <v>0</v>
      </c>
      <c r="G10506" s="7">
        <v>44268</v>
      </c>
      <c r="H10506" s="6">
        <v>9</v>
      </c>
      <c r="I10506" s="46">
        <v>0</v>
      </c>
    </row>
    <row r="10507" spans="2:9" x14ac:dyDescent="0.3">
      <c r="B10507" s="7">
        <v>44268</v>
      </c>
      <c r="C10507" s="6">
        <v>10</v>
      </c>
      <c r="D10507" s="46">
        <v>41.932434833611488</v>
      </c>
      <c r="G10507" s="7">
        <v>44268</v>
      </c>
      <c r="H10507" s="6">
        <v>10</v>
      </c>
      <c r="I10507" s="46">
        <v>0</v>
      </c>
    </row>
    <row r="10508" spans="2:9" x14ac:dyDescent="0.3">
      <c r="B10508" s="7">
        <v>44268</v>
      </c>
      <c r="C10508" s="6">
        <v>11</v>
      </c>
      <c r="D10508" s="46">
        <v>1125.0832167653239</v>
      </c>
      <c r="G10508" s="7">
        <v>44268</v>
      </c>
      <c r="H10508" s="6">
        <v>11</v>
      </c>
      <c r="I10508" s="46">
        <v>150.23372374822529</v>
      </c>
    </row>
    <row r="10509" spans="2:9" x14ac:dyDescent="0.3">
      <c r="B10509" s="7">
        <v>44268</v>
      </c>
      <c r="C10509" s="6">
        <v>12</v>
      </c>
      <c r="D10509" s="46">
        <v>2202.3915972893146</v>
      </c>
      <c r="G10509" s="7">
        <v>44268</v>
      </c>
      <c r="H10509" s="6">
        <v>12</v>
      </c>
      <c r="I10509" s="46">
        <v>855.55528723826956</v>
      </c>
    </row>
    <row r="10510" spans="2:9" x14ac:dyDescent="0.3">
      <c r="B10510" s="7">
        <v>44268</v>
      </c>
      <c r="C10510" s="6">
        <v>13</v>
      </c>
      <c r="D10510" s="46">
        <v>1217.9776977091319</v>
      </c>
      <c r="G10510" s="7">
        <v>44268</v>
      </c>
      <c r="H10510" s="6">
        <v>13</v>
      </c>
      <c r="I10510" s="46">
        <v>521.54474497239983</v>
      </c>
    </row>
    <row r="10511" spans="2:9" x14ac:dyDescent="0.3">
      <c r="B10511" s="7">
        <v>44268</v>
      </c>
      <c r="C10511" s="6">
        <v>14</v>
      </c>
      <c r="D10511" s="46">
        <v>2023.5586549807795</v>
      </c>
      <c r="G10511" s="7">
        <v>44268</v>
      </c>
      <c r="H10511" s="6">
        <v>14</v>
      </c>
      <c r="I10511" s="46">
        <v>1080.312047227111</v>
      </c>
    </row>
    <row r="10512" spans="2:9" x14ac:dyDescent="0.3">
      <c r="B10512" s="7">
        <v>44268</v>
      </c>
      <c r="C10512" s="6">
        <v>15</v>
      </c>
      <c r="D10512" s="46">
        <v>852.92116367010749</v>
      </c>
      <c r="G10512" s="7">
        <v>44268</v>
      </c>
      <c r="H10512" s="6">
        <v>15</v>
      </c>
      <c r="I10512" s="46">
        <v>293.18338303867597</v>
      </c>
    </row>
    <row r="10513" spans="2:9" x14ac:dyDescent="0.3">
      <c r="B10513" s="7">
        <v>44268</v>
      </c>
      <c r="C10513" s="6">
        <v>16</v>
      </c>
      <c r="D10513" s="46">
        <v>0</v>
      </c>
      <c r="G10513" s="7">
        <v>44268</v>
      </c>
      <c r="H10513" s="6">
        <v>16</v>
      </c>
      <c r="I10513" s="46">
        <v>0</v>
      </c>
    </row>
    <row r="10514" spans="2:9" x14ac:dyDescent="0.3">
      <c r="B10514" s="7">
        <v>44268</v>
      </c>
      <c r="C10514" s="6">
        <v>17</v>
      </c>
      <c r="D10514" s="46">
        <v>0</v>
      </c>
      <c r="G10514" s="7">
        <v>44268</v>
      </c>
      <c r="H10514" s="6">
        <v>17</v>
      </c>
      <c r="I10514" s="46">
        <v>0</v>
      </c>
    </row>
    <row r="10515" spans="2:9" x14ac:dyDescent="0.3">
      <c r="B10515" s="7">
        <v>44268</v>
      </c>
      <c r="C10515" s="6">
        <v>18</v>
      </c>
      <c r="D10515" s="46">
        <v>0</v>
      </c>
      <c r="G10515" s="7">
        <v>44268</v>
      </c>
      <c r="H10515" s="6">
        <v>18</v>
      </c>
      <c r="I10515" s="46">
        <v>0</v>
      </c>
    </row>
    <row r="10516" spans="2:9" x14ac:dyDescent="0.3">
      <c r="B10516" s="7">
        <v>44268</v>
      </c>
      <c r="C10516" s="6">
        <v>19</v>
      </c>
      <c r="D10516" s="46">
        <v>0</v>
      </c>
      <c r="G10516" s="7">
        <v>44268</v>
      </c>
      <c r="H10516" s="6">
        <v>19</v>
      </c>
      <c r="I10516" s="46">
        <v>0</v>
      </c>
    </row>
    <row r="10517" spans="2:9" x14ac:dyDescent="0.3">
      <c r="B10517" s="7">
        <v>44268</v>
      </c>
      <c r="C10517" s="6">
        <v>20</v>
      </c>
      <c r="D10517" s="46">
        <v>0</v>
      </c>
      <c r="G10517" s="7">
        <v>44268</v>
      </c>
      <c r="H10517" s="6">
        <v>20</v>
      </c>
      <c r="I10517" s="46">
        <v>0</v>
      </c>
    </row>
    <row r="10518" spans="2:9" x14ac:dyDescent="0.3">
      <c r="B10518" s="7">
        <v>44268</v>
      </c>
      <c r="C10518" s="6">
        <v>21</v>
      </c>
      <c r="D10518" s="46">
        <v>0</v>
      </c>
      <c r="G10518" s="7">
        <v>44268</v>
      </c>
      <c r="H10518" s="6">
        <v>21</v>
      </c>
      <c r="I10518" s="46">
        <v>0</v>
      </c>
    </row>
    <row r="10519" spans="2:9" x14ac:dyDescent="0.3">
      <c r="B10519" s="7">
        <v>44268</v>
      </c>
      <c r="C10519" s="6">
        <v>22</v>
      </c>
      <c r="D10519" s="46">
        <v>6415.0726082723577</v>
      </c>
      <c r="G10519" s="7">
        <v>44268</v>
      </c>
      <c r="H10519" s="6">
        <v>22</v>
      </c>
      <c r="I10519" s="46">
        <v>4998.1520524240541</v>
      </c>
    </row>
    <row r="10520" spans="2:9" x14ac:dyDescent="0.3">
      <c r="B10520" s="7">
        <v>44268</v>
      </c>
      <c r="C10520" s="6">
        <v>23</v>
      </c>
      <c r="D10520" s="46">
        <v>6533.184062706453</v>
      </c>
      <c r="G10520" s="7">
        <v>44268</v>
      </c>
      <c r="H10520" s="6">
        <v>23</v>
      </c>
      <c r="I10520" s="46">
        <v>2551.6718926254757</v>
      </c>
    </row>
    <row r="10521" spans="2:9" x14ac:dyDescent="0.3">
      <c r="B10521" s="7">
        <v>44269</v>
      </c>
      <c r="C10521" s="6">
        <v>0</v>
      </c>
      <c r="D10521" s="46">
        <v>7616.6162781589483</v>
      </c>
      <c r="G10521" s="7">
        <v>44269</v>
      </c>
      <c r="H10521" s="6">
        <v>0</v>
      </c>
      <c r="I10521" s="46">
        <v>3799.1196858200301</v>
      </c>
    </row>
    <row r="10522" spans="2:9" x14ac:dyDescent="0.3">
      <c r="B10522" s="7">
        <v>44269</v>
      </c>
      <c r="C10522" s="6">
        <v>1</v>
      </c>
      <c r="D10522" s="46">
        <v>17684.616415575678</v>
      </c>
      <c r="G10522" s="7">
        <v>44269</v>
      </c>
      <c r="H10522" s="6">
        <v>1</v>
      </c>
      <c r="I10522" s="46">
        <v>23759.583120105432</v>
      </c>
    </row>
    <row r="10523" spans="2:9" x14ac:dyDescent="0.3">
      <c r="B10523" s="7">
        <v>44269</v>
      </c>
      <c r="C10523" s="6">
        <v>2</v>
      </c>
      <c r="D10523" s="46">
        <v>17478.072702502046</v>
      </c>
      <c r="G10523" s="7">
        <v>44269</v>
      </c>
      <c r="H10523" s="6">
        <v>2</v>
      </c>
      <c r="I10523" s="46">
        <v>30578.496572668006</v>
      </c>
    </row>
    <row r="10524" spans="2:9" x14ac:dyDescent="0.3">
      <c r="B10524" s="7">
        <v>44269</v>
      </c>
      <c r="C10524" s="6">
        <v>3</v>
      </c>
      <c r="D10524" s="46">
        <v>25694.226798916243</v>
      </c>
      <c r="G10524" s="7">
        <v>44269</v>
      </c>
      <c r="H10524" s="6">
        <v>3</v>
      </c>
      <c r="I10524" s="46">
        <v>37241.325515204851</v>
      </c>
    </row>
    <row r="10525" spans="2:9" x14ac:dyDescent="0.3">
      <c r="B10525" s="7">
        <v>44269</v>
      </c>
      <c r="C10525" s="6">
        <v>4</v>
      </c>
      <c r="D10525" s="46">
        <v>35869.301149065956</v>
      </c>
      <c r="G10525" s="7">
        <v>44269</v>
      </c>
      <c r="H10525" s="6">
        <v>4</v>
      </c>
      <c r="I10525" s="46">
        <v>40702.640899152721</v>
      </c>
    </row>
    <row r="10526" spans="2:9" x14ac:dyDescent="0.3">
      <c r="B10526" s="7">
        <v>44269</v>
      </c>
      <c r="C10526" s="6">
        <v>5</v>
      </c>
      <c r="D10526" s="46">
        <v>39829.640471051607</v>
      </c>
      <c r="G10526" s="7">
        <v>44269</v>
      </c>
      <c r="H10526" s="6">
        <v>5</v>
      </c>
      <c r="I10526" s="46">
        <v>41773.353176228215</v>
      </c>
    </row>
    <row r="10527" spans="2:9" x14ac:dyDescent="0.3">
      <c r="B10527" s="7">
        <v>44269</v>
      </c>
      <c r="C10527" s="6">
        <v>6</v>
      </c>
      <c r="D10527" s="46">
        <v>41461.036179208757</v>
      </c>
      <c r="G10527" s="7">
        <v>44269</v>
      </c>
      <c r="H10527" s="6">
        <v>6</v>
      </c>
      <c r="I10527" s="46">
        <v>41400.691562438325</v>
      </c>
    </row>
    <row r="10528" spans="2:9" x14ac:dyDescent="0.3">
      <c r="B10528" s="7">
        <v>44269</v>
      </c>
      <c r="C10528" s="6">
        <v>7</v>
      </c>
      <c r="D10528" s="46">
        <v>36118.338075417887</v>
      </c>
      <c r="G10528" s="7">
        <v>44269</v>
      </c>
      <c r="H10528" s="6">
        <v>7</v>
      </c>
      <c r="I10528" s="46">
        <v>40862.06938498783</v>
      </c>
    </row>
    <row r="10529" spans="2:9" x14ac:dyDescent="0.3">
      <c r="B10529" s="7">
        <v>44269</v>
      </c>
      <c r="C10529" s="6">
        <v>8</v>
      </c>
      <c r="D10529" s="46">
        <v>28226.51769154815</v>
      </c>
      <c r="G10529" s="7">
        <v>44269</v>
      </c>
      <c r="H10529" s="6">
        <v>8</v>
      </c>
      <c r="I10529" s="46">
        <v>36715.97012897746</v>
      </c>
    </row>
    <row r="10530" spans="2:9" x14ac:dyDescent="0.3">
      <c r="B10530" s="7">
        <v>44269</v>
      </c>
      <c r="C10530" s="6">
        <v>9</v>
      </c>
      <c r="D10530" s="46">
        <v>21847.134765216066</v>
      </c>
      <c r="G10530" s="7">
        <v>44269</v>
      </c>
      <c r="H10530" s="6">
        <v>9</v>
      </c>
      <c r="I10530" s="46">
        <v>27115.69454449433</v>
      </c>
    </row>
    <row r="10531" spans="2:9" x14ac:dyDescent="0.3">
      <c r="B10531" s="7">
        <v>44269</v>
      </c>
      <c r="C10531" s="6">
        <v>10</v>
      </c>
      <c r="D10531" s="46">
        <v>18482.978028326717</v>
      </c>
      <c r="G10531" s="7">
        <v>44269</v>
      </c>
      <c r="H10531" s="6">
        <v>10</v>
      </c>
      <c r="I10531" s="46">
        <v>21265.891063511757</v>
      </c>
    </row>
    <row r="10532" spans="2:9" x14ac:dyDescent="0.3">
      <c r="B10532" s="7">
        <v>44269</v>
      </c>
      <c r="C10532" s="6">
        <v>11</v>
      </c>
      <c r="D10532" s="46">
        <v>20427.161320079667</v>
      </c>
      <c r="G10532" s="7">
        <v>44269</v>
      </c>
      <c r="H10532" s="6">
        <v>11</v>
      </c>
      <c r="I10532" s="46">
        <v>18635.380473079851</v>
      </c>
    </row>
    <row r="10533" spans="2:9" x14ac:dyDescent="0.3">
      <c r="B10533" s="7">
        <v>44269</v>
      </c>
      <c r="C10533" s="6">
        <v>12</v>
      </c>
      <c r="D10533" s="46">
        <v>21754.498084488096</v>
      </c>
      <c r="G10533" s="7">
        <v>44269</v>
      </c>
      <c r="H10533" s="6">
        <v>12</v>
      </c>
      <c r="I10533" s="46">
        <v>11918.742017585524</v>
      </c>
    </row>
    <row r="10534" spans="2:9" x14ac:dyDescent="0.3">
      <c r="B10534" s="7">
        <v>44269</v>
      </c>
      <c r="C10534" s="6">
        <v>13</v>
      </c>
      <c r="D10534" s="46">
        <v>30539.754088682239</v>
      </c>
      <c r="G10534" s="7">
        <v>44269</v>
      </c>
      <c r="H10534" s="6">
        <v>13</v>
      </c>
      <c r="I10534" s="46">
        <v>14924.72822719843</v>
      </c>
    </row>
    <row r="10535" spans="2:9" x14ac:dyDescent="0.3">
      <c r="B10535" s="7">
        <v>44269</v>
      </c>
      <c r="C10535" s="6">
        <v>14</v>
      </c>
      <c r="D10535" s="46">
        <v>34355.121665336577</v>
      </c>
      <c r="G10535" s="7">
        <v>44269</v>
      </c>
      <c r="H10535" s="6">
        <v>14</v>
      </c>
      <c r="I10535" s="46">
        <v>21159.650544654109</v>
      </c>
    </row>
    <row r="10536" spans="2:9" x14ac:dyDescent="0.3">
      <c r="B10536" s="7">
        <v>44269</v>
      </c>
      <c r="C10536" s="6">
        <v>15</v>
      </c>
      <c r="D10536" s="46">
        <v>26604.345735580038</v>
      </c>
      <c r="G10536" s="7">
        <v>44269</v>
      </c>
      <c r="H10536" s="6">
        <v>15</v>
      </c>
      <c r="I10536" s="46">
        <v>15132.010637050198</v>
      </c>
    </row>
    <row r="10537" spans="2:9" x14ac:dyDescent="0.3">
      <c r="B10537" s="7">
        <v>44269</v>
      </c>
      <c r="C10537" s="6">
        <v>16</v>
      </c>
      <c r="D10537" s="46">
        <v>13196.451440595796</v>
      </c>
      <c r="G10537" s="7">
        <v>44269</v>
      </c>
      <c r="H10537" s="6">
        <v>16</v>
      </c>
      <c r="I10537" s="46">
        <v>5767.3491321128631</v>
      </c>
    </row>
    <row r="10538" spans="2:9" x14ac:dyDescent="0.3">
      <c r="B10538" s="7">
        <v>44269</v>
      </c>
      <c r="C10538" s="6">
        <v>17</v>
      </c>
      <c r="D10538" s="46">
        <v>5631.9918229764453</v>
      </c>
      <c r="G10538" s="7">
        <v>44269</v>
      </c>
      <c r="H10538" s="6">
        <v>17</v>
      </c>
      <c r="I10538" s="46">
        <v>538.50296556801538</v>
      </c>
    </row>
    <row r="10539" spans="2:9" x14ac:dyDescent="0.3">
      <c r="B10539" s="7">
        <v>44269</v>
      </c>
      <c r="C10539" s="6">
        <v>18</v>
      </c>
      <c r="D10539" s="46">
        <v>2101.697467043673</v>
      </c>
      <c r="G10539" s="7">
        <v>44269</v>
      </c>
      <c r="H10539" s="6">
        <v>18</v>
      </c>
      <c r="I10539" s="46">
        <v>0</v>
      </c>
    </row>
    <row r="10540" spans="2:9" x14ac:dyDescent="0.3">
      <c r="B10540" s="7">
        <v>44269</v>
      </c>
      <c r="C10540" s="6">
        <v>19</v>
      </c>
      <c r="D10540" s="46">
        <v>4022.9307268742132</v>
      </c>
      <c r="G10540" s="7">
        <v>44269</v>
      </c>
      <c r="H10540" s="6">
        <v>19</v>
      </c>
      <c r="I10540" s="46">
        <v>332.91974368774561</v>
      </c>
    </row>
    <row r="10541" spans="2:9" x14ac:dyDescent="0.3">
      <c r="B10541" s="7">
        <v>44269</v>
      </c>
      <c r="C10541" s="6">
        <v>20</v>
      </c>
      <c r="D10541" s="46">
        <v>8455.4318401931341</v>
      </c>
      <c r="G10541" s="7">
        <v>44269</v>
      </c>
      <c r="H10541" s="6">
        <v>20</v>
      </c>
      <c r="I10541" s="46">
        <v>2994.5697289704121</v>
      </c>
    </row>
    <row r="10542" spans="2:9" x14ac:dyDescent="0.3">
      <c r="B10542" s="7">
        <v>44269</v>
      </c>
      <c r="C10542" s="6">
        <v>21</v>
      </c>
      <c r="D10542" s="46">
        <v>7718.9095996287206</v>
      </c>
      <c r="G10542" s="7">
        <v>44269</v>
      </c>
      <c r="H10542" s="6">
        <v>21</v>
      </c>
      <c r="I10542" s="46">
        <v>3978.3011919201799</v>
      </c>
    </row>
    <row r="10543" spans="2:9" x14ac:dyDescent="0.3">
      <c r="B10543" s="7">
        <v>44269</v>
      </c>
      <c r="C10543" s="6">
        <v>22</v>
      </c>
      <c r="D10543" s="46">
        <v>21749.341202244319</v>
      </c>
      <c r="G10543" s="7">
        <v>44269</v>
      </c>
      <c r="H10543" s="6">
        <v>22</v>
      </c>
      <c r="I10543" s="46">
        <v>13345.460632200051</v>
      </c>
    </row>
    <row r="10544" spans="2:9" x14ac:dyDescent="0.3">
      <c r="B10544" s="7">
        <v>44269</v>
      </c>
      <c r="C10544" s="6">
        <v>23</v>
      </c>
      <c r="D10544" s="46">
        <v>11490.952281409067</v>
      </c>
      <c r="G10544" s="7">
        <v>44269</v>
      </c>
      <c r="H10544" s="6">
        <v>23</v>
      </c>
      <c r="I10544" s="46">
        <v>4393.5773979556998</v>
      </c>
    </row>
    <row r="10545" spans="2:9" x14ac:dyDescent="0.3">
      <c r="B10545" s="7">
        <v>44270</v>
      </c>
      <c r="C10545" s="6">
        <v>0</v>
      </c>
      <c r="D10545" s="46">
        <v>3670.6201783057181</v>
      </c>
      <c r="G10545" s="7">
        <v>44270</v>
      </c>
      <c r="H10545" s="6">
        <v>0</v>
      </c>
      <c r="I10545" s="46">
        <v>1724.18550945482</v>
      </c>
    </row>
    <row r="10546" spans="2:9" x14ac:dyDescent="0.3">
      <c r="B10546" s="7">
        <v>44270</v>
      </c>
      <c r="C10546" s="6">
        <v>1</v>
      </c>
      <c r="D10546" s="46">
        <v>2400.4278027889445</v>
      </c>
      <c r="G10546" s="7">
        <v>44270</v>
      </c>
      <c r="H10546" s="6">
        <v>1</v>
      </c>
      <c r="I10546" s="46">
        <v>339.3968593368553</v>
      </c>
    </row>
    <row r="10547" spans="2:9" x14ac:dyDescent="0.3">
      <c r="B10547" s="7">
        <v>44270</v>
      </c>
      <c r="C10547" s="6">
        <v>2</v>
      </c>
      <c r="D10547" s="46">
        <v>4745.7993833754008</v>
      </c>
      <c r="G10547" s="7">
        <v>44270</v>
      </c>
      <c r="H10547" s="6">
        <v>2</v>
      </c>
      <c r="I10547" s="46">
        <v>1432.1428663801544</v>
      </c>
    </row>
    <row r="10548" spans="2:9" x14ac:dyDescent="0.3">
      <c r="B10548" s="7">
        <v>44270</v>
      </c>
      <c r="C10548" s="6">
        <v>3</v>
      </c>
      <c r="D10548" s="46">
        <v>7951.8231032424237</v>
      </c>
      <c r="G10548" s="7">
        <v>44270</v>
      </c>
      <c r="H10548" s="6">
        <v>3</v>
      </c>
      <c r="I10548" s="46">
        <v>3094.2433420058132</v>
      </c>
    </row>
    <row r="10549" spans="2:9" x14ac:dyDescent="0.3">
      <c r="B10549" s="7">
        <v>44270</v>
      </c>
      <c r="C10549" s="6">
        <v>4</v>
      </c>
      <c r="D10549" s="46">
        <v>5439.1896110614616</v>
      </c>
      <c r="G10549" s="7">
        <v>44270</v>
      </c>
      <c r="H10549" s="6">
        <v>4</v>
      </c>
      <c r="I10549" s="46">
        <v>2354.3520657560193</v>
      </c>
    </row>
    <row r="10550" spans="2:9" x14ac:dyDescent="0.3">
      <c r="B10550" s="7">
        <v>44270</v>
      </c>
      <c r="C10550" s="6">
        <v>5</v>
      </c>
      <c r="D10550" s="46">
        <v>5434.4105460780074</v>
      </c>
      <c r="G10550" s="7">
        <v>44270</v>
      </c>
      <c r="H10550" s="6">
        <v>5</v>
      </c>
      <c r="I10550" s="46">
        <v>2742.8650498826714</v>
      </c>
    </row>
    <row r="10551" spans="2:9" x14ac:dyDescent="0.3">
      <c r="B10551" s="7">
        <v>44270</v>
      </c>
      <c r="C10551" s="6">
        <v>6</v>
      </c>
      <c r="D10551" s="46">
        <v>4381.5889063513105</v>
      </c>
      <c r="G10551" s="7">
        <v>44270</v>
      </c>
      <c r="H10551" s="6">
        <v>6</v>
      </c>
      <c r="I10551" s="46">
        <v>2750.2913915244371</v>
      </c>
    </row>
    <row r="10552" spans="2:9" x14ac:dyDescent="0.3">
      <c r="B10552" s="7">
        <v>44270</v>
      </c>
      <c r="C10552" s="6">
        <v>7</v>
      </c>
      <c r="D10552" s="46">
        <v>6357.7181528187712</v>
      </c>
      <c r="G10552" s="7">
        <v>44270</v>
      </c>
      <c r="H10552" s="6">
        <v>7</v>
      </c>
      <c r="I10552" s="46">
        <v>4114.3854760373351</v>
      </c>
    </row>
    <row r="10553" spans="2:9" x14ac:dyDescent="0.3">
      <c r="B10553" s="7">
        <v>44270</v>
      </c>
      <c r="C10553" s="6">
        <v>8</v>
      </c>
      <c r="D10553" s="46">
        <v>11278.292480831195</v>
      </c>
      <c r="G10553" s="7">
        <v>44270</v>
      </c>
      <c r="H10553" s="6">
        <v>8</v>
      </c>
      <c r="I10553" s="46">
        <v>12161.58905815196</v>
      </c>
    </row>
    <row r="10554" spans="2:9" x14ac:dyDescent="0.3">
      <c r="B10554" s="7">
        <v>44270</v>
      </c>
      <c r="C10554" s="6">
        <v>9</v>
      </c>
      <c r="D10554" s="46">
        <v>20332.974033972205</v>
      </c>
      <c r="G10554" s="7">
        <v>44270</v>
      </c>
      <c r="H10554" s="6">
        <v>9</v>
      </c>
      <c r="I10554" s="46">
        <v>14259.743467796256</v>
      </c>
    </row>
    <row r="10555" spans="2:9" x14ac:dyDescent="0.3">
      <c r="B10555" s="7">
        <v>44270</v>
      </c>
      <c r="C10555" s="6">
        <v>10</v>
      </c>
      <c r="D10555" s="46">
        <v>19701.685955969282</v>
      </c>
      <c r="G10555" s="7">
        <v>44270</v>
      </c>
      <c r="H10555" s="6">
        <v>10</v>
      </c>
      <c r="I10555" s="46">
        <v>15382.274216230919</v>
      </c>
    </row>
    <row r="10556" spans="2:9" x14ac:dyDescent="0.3">
      <c r="B10556" s="7">
        <v>44270</v>
      </c>
      <c r="C10556" s="6">
        <v>11</v>
      </c>
      <c r="D10556" s="46">
        <v>22375.34472091842</v>
      </c>
      <c r="G10556" s="7">
        <v>44270</v>
      </c>
      <c r="H10556" s="6">
        <v>11</v>
      </c>
      <c r="I10556" s="46">
        <v>19825.415934565957</v>
      </c>
    </row>
    <row r="10557" spans="2:9" x14ac:dyDescent="0.3">
      <c r="B10557" s="7">
        <v>44270</v>
      </c>
      <c r="C10557" s="6">
        <v>12</v>
      </c>
      <c r="D10557" s="46">
        <v>21813.294938544961</v>
      </c>
      <c r="G10557" s="7">
        <v>44270</v>
      </c>
      <c r="H10557" s="6">
        <v>12</v>
      </c>
      <c r="I10557" s="46">
        <v>13390.481979871056</v>
      </c>
    </row>
    <row r="10558" spans="2:9" x14ac:dyDescent="0.3">
      <c r="B10558" s="7">
        <v>44270</v>
      </c>
      <c r="C10558" s="6">
        <v>13</v>
      </c>
      <c r="D10558" s="46">
        <v>22494.783471746545</v>
      </c>
      <c r="G10558" s="7">
        <v>44270</v>
      </c>
      <c r="H10558" s="6">
        <v>13</v>
      </c>
      <c r="I10558" s="46">
        <v>13760.058026940824</v>
      </c>
    </row>
    <row r="10559" spans="2:9" x14ac:dyDescent="0.3">
      <c r="B10559" s="7">
        <v>44270</v>
      </c>
      <c r="C10559" s="6">
        <v>14</v>
      </c>
      <c r="D10559" s="46">
        <v>21179.881749527794</v>
      </c>
      <c r="G10559" s="7">
        <v>44270</v>
      </c>
      <c r="H10559" s="6">
        <v>14</v>
      </c>
      <c r="I10559" s="46">
        <v>13272.401400197041</v>
      </c>
    </row>
    <row r="10560" spans="2:9" x14ac:dyDescent="0.3">
      <c r="B10560" s="7">
        <v>44270</v>
      </c>
      <c r="C10560" s="6">
        <v>15</v>
      </c>
      <c r="D10560" s="46">
        <v>20546.636114595662</v>
      </c>
      <c r="G10560" s="7">
        <v>44270</v>
      </c>
      <c r="H10560" s="6">
        <v>15</v>
      </c>
      <c r="I10560" s="46">
        <v>14096.352383013616</v>
      </c>
    </row>
    <row r="10561" spans="2:9" x14ac:dyDescent="0.3">
      <c r="B10561" s="7">
        <v>44270</v>
      </c>
      <c r="C10561" s="6">
        <v>16</v>
      </c>
      <c r="D10561" s="46">
        <v>20921.819310920971</v>
      </c>
      <c r="G10561" s="7">
        <v>44270</v>
      </c>
      <c r="H10561" s="6">
        <v>16</v>
      </c>
      <c r="I10561" s="46">
        <v>17591.846705469652</v>
      </c>
    </row>
    <row r="10562" spans="2:9" x14ac:dyDescent="0.3">
      <c r="B10562" s="7">
        <v>44270</v>
      </c>
      <c r="C10562" s="6">
        <v>17</v>
      </c>
      <c r="D10562" s="46">
        <v>17176.419669058141</v>
      </c>
      <c r="G10562" s="7">
        <v>44270</v>
      </c>
      <c r="H10562" s="6">
        <v>17</v>
      </c>
      <c r="I10562" s="46">
        <v>10376.381210038509</v>
      </c>
    </row>
    <row r="10563" spans="2:9" x14ac:dyDescent="0.3">
      <c r="B10563" s="7">
        <v>44270</v>
      </c>
      <c r="C10563" s="6">
        <v>18</v>
      </c>
      <c r="D10563" s="46">
        <v>10682.183809490141</v>
      </c>
      <c r="G10563" s="7">
        <v>44270</v>
      </c>
      <c r="H10563" s="6">
        <v>18</v>
      </c>
      <c r="I10563" s="46">
        <v>3433.9805863325037</v>
      </c>
    </row>
    <row r="10564" spans="2:9" x14ac:dyDescent="0.3">
      <c r="B10564" s="7">
        <v>44270</v>
      </c>
      <c r="C10564" s="6">
        <v>19</v>
      </c>
      <c r="D10564" s="46">
        <v>3183.9219632354552</v>
      </c>
      <c r="G10564" s="7">
        <v>44270</v>
      </c>
      <c r="H10564" s="6">
        <v>19</v>
      </c>
      <c r="I10564" s="46">
        <v>261.88992113170508</v>
      </c>
    </row>
    <row r="10565" spans="2:9" x14ac:dyDescent="0.3">
      <c r="B10565" s="7">
        <v>44270</v>
      </c>
      <c r="C10565" s="6">
        <v>20</v>
      </c>
      <c r="D10565" s="46">
        <v>2601.0478154788489</v>
      </c>
      <c r="G10565" s="7">
        <v>44270</v>
      </c>
      <c r="H10565" s="6">
        <v>20</v>
      </c>
      <c r="I10565" s="46">
        <v>165.96426117439111</v>
      </c>
    </row>
    <row r="10566" spans="2:9" x14ac:dyDescent="0.3">
      <c r="B10566" s="7">
        <v>44270</v>
      </c>
      <c r="C10566" s="6">
        <v>21</v>
      </c>
      <c r="D10566" s="46">
        <v>16189.411208604246</v>
      </c>
      <c r="G10566" s="7">
        <v>44270</v>
      </c>
      <c r="H10566" s="6">
        <v>21</v>
      </c>
      <c r="I10566" s="46">
        <v>5681.9590809851352</v>
      </c>
    </row>
    <row r="10567" spans="2:9" x14ac:dyDescent="0.3">
      <c r="B10567" s="7">
        <v>44270</v>
      </c>
      <c r="C10567" s="6">
        <v>22</v>
      </c>
      <c r="D10567" s="46">
        <v>20462.027902416477</v>
      </c>
      <c r="G10567" s="7">
        <v>44270</v>
      </c>
      <c r="H10567" s="6">
        <v>22</v>
      </c>
      <c r="I10567" s="46">
        <v>5515.7966731413526</v>
      </c>
    </row>
    <row r="10568" spans="2:9" x14ac:dyDescent="0.3">
      <c r="B10568" s="7">
        <v>44270</v>
      </c>
      <c r="C10568" s="6">
        <v>23</v>
      </c>
      <c r="D10568" s="46">
        <v>25811.679011646764</v>
      </c>
      <c r="G10568" s="7">
        <v>44270</v>
      </c>
      <c r="H10568" s="6">
        <v>23</v>
      </c>
      <c r="I10568" s="46">
        <v>20627.72167678388</v>
      </c>
    </row>
    <row r="10569" spans="2:9" x14ac:dyDescent="0.3">
      <c r="B10569" s="7">
        <v>44271</v>
      </c>
      <c r="C10569" s="6">
        <v>0</v>
      </c>
      <c r="D10569" s="46">
        <v>23685.728572668286</v>
      </c>
      <c r="G10569" s="7">
        <v>44271</v>
      </c>
      <c r="H10569" s="6">
        <v>0</v>
      </c>
      <c r="I10569" s="46">
        <v>15543.812840866362</v>
      </c>
    </row>
    <row r="10570" spans="2:9" x14ac:dyDescent="0.3">
      <c r="B10570" s="7">
        <v>44271</v>
      </c>
      <c r="C10570" s="6">
        <v>1</v>
      </c>
      <c r="D10570" s="46">
        <v>13047.046575927137</v>
      </c>
      <c r="G10570" s="7">
        <v>44271</v>
      </c>
      <c r="H10570" s="6">
        <v>1</v>
      </c>
      <c r="I10570" s="46">
        <v>8822.5938938222462</v>
      </c>
    </row>
    <row r="10571" spans="2:9" x14ac:dyDescent="0.3">
      <c r="B10571" s="7">
        <v>44271</v>
      </c>
      <c r="C10571" s="6">
        <v>2</v>
      </c>
      <c r="D10571" s="46">
        <v>11753.861610224383</v>
      </c>
      <c r="G10571" s="7">
        <v>44271</v>
      </c>
      <c r="H10571" s="6">
        <v>2</v>
      </c>
      <c r="I10571" s="46">
        <v>5016.025806373892</v>
      </c>
    </row>
    <row r="10572" spans="2:9" x14ac:dyDescent="0.3">
      <c r="B10572" s="7">
        <v>44271</v>
      </c>
      <c r="C10572" s="6">
        <v>3</v>
      </c>
      <c r="D10572" s="46">
        <v>8752.8541342867502</v>
      </c>
      <c r="G10572" s="7">
        <v>44271</v>
      </c>
      <c r="H10572" s="6">
        <v>3</v>
      </c>
      <c r="I10572" s="46">
        <v>10416.088851140039</v>
      </c>
    </row>
    <row r="10573" spans="2:9" x14ac:dyDescent="0.3">
      <c r="B10573" s="7">
        <v>44271</v>
      </c>
      <c r="C10573" s="6">
        <v>4</v>
      </c>
      <c r="D10573" s="46">
        <v>15466.306929096167</v>
      </c>
      <c r="G10573" s="7">
        <v>44271</v>
      </c>
      <c r="H10573" s="6">
        <v>4</v>
      </c>
      <c r="I10573" s="46">
        <v>12543.546705020395</v>
      </c>
    </row>
    <row r="10574" spans="2:9" x14ac:dyDescent="0.3">
      <c r="B10574" s="7">
        <v>44271</v>
      </c>
      <c r="C10574" s="6">
        <v>5</v>
      </c>
      <c r="D10574" s="46">
        <v>13214.017581546237</v>
      </c>
      <c r="G10574" s="7">
        <v>44271</v>
      </c>
      <c r="H10574" s="6">
        <v>5</v>
      </c>
      <c r="I10574" s="46">
        <v>14111.401491266734</v>
      </c>
    </row>
    <row r="10575" spans="2:9" x14ac:dyDescent="0.3">
      <c r="B10575" s="7">
        <v>44271</v>
      </c>
      <c r="C10575" s="6">
        <v>6</v>
      </c>
      <c r="D10575" s="46">
        <v>7891.3701917117087</v>
      </c>
      <c r="G10575" s="7">
        <v>44271</v>
      </c>
      <c r="H10575" s="6">
        <v>6</v>
      </c>
      <c r="I10575" s="46">
        <v>6362.822732065064</v>
      </c>
    </row>
    <row r="10576" spans="2:9" x14ac:dyDescent="0.3">
      <c r="B10576" s="7">
        <v>44271</v>
      </c>
      <c r="C10576" s="6">
        <v>7</v>
      </c>
      <c r="D10576" s="46">
        <v>8620.9937358159532</v>
      </c>
      <c r="G10576" s="7">
        <v>44271</v>
      </c>
      <c r="H10576" s="6">
        <v>7</v>
      </c>
      <c r="I10576" s="46">
        <v>7696.0528101145583</v>
      </c>
    </row>
    <row r="10577" spans="2:9" x14ac:dyDescent="0.3">
      <c r="B10577" s="7">
        <v>44271</v>
      </c>
      <c r="C10577" s="6">
        <v>8</v>
      </c>
      <c r="D10577" s="46">
        <v>12917.387029004358</v>
      </c>
      <c r="G10577" s="7">
        <v>44271</v>
      </c>
      <c r="H10577" s="6">
        <v>8</v>
      </c>
      <c r="I10577" s="46">
        <v>10361.700231319825</v>
      </c>
    </row>
    <row r="10578" spans="2:9" x14ac:dyDescent="0.3">
      <c r="B10578" s="7">
        <v>44271</v>
      </c>
      <c r="C10578" s="6">
        <v>9</v>
      </c>
      <c r="D10578" s="46">
        <v>20424.104676711442</v>
      </c>
      <c r="G10578" s="7">
        <v>44271</v>
      </c>
      <c r="H10578" s="6">
        <v>9</v>
      </c>
      <c r="I10578" s="46">
        <v>16633.154204401686</v>
      </c>
    </row>
    <row r="10579" spans="2:9" x14ac:dyDescent="0.3">
      <c r="B10579" s="7">
        <v>44271</v>
      </c>
      <c r="C10579" s="6">
        <v>10</v>
      </c>
      <c r="D10579" s="46">
        <v>24762.191404818401</v>
      </c>
      <c r="G10579" s="7">
        <v>44271</v>
      </c>
      <c r="H10579" s="6">
        <v>10</v>
      </c>
      <c r="I10579" s="46">
        <v>18753.257929858548</v>
      </c>
    </row>
    <row r="10580" spans="2:9" x14ac:dyDescent="0.3">
      <c r="B10580" s="7">
        <v>44271</v>
      </c>
      <c r="C10580" s="6">
        <v>11</v>
      </c>
      <c r="D10580" s="46">
        <v>26690.030141560055</v>
      </c>
      <c r="G10580" s="7">
        <v>44271</v>
      </c>
      <c r="H10580" s="6">
        <v>11</v>
      </c>
      <c r="I10580" s="46">
        <v>18793.59290137175</v>
      </c>
    </row>
    <row r="10581" spans="2:9" x14ac:dyDescent="0.3">
      <c r="B10581" s="7">
        <v>44271</v>
      </c>
      <c r="C10581" s="6">
        <v>12</v>
      </c>
      <c r="D10581" s="46">
        <v>27785.721017067601</v>
      </c>
      <c r="G10581" s="7">
        <v>44271</v>
      </c>
      <c r="H10581" s="6">
        <v>12</v>
      </c>
      <c r="I10581" s="46">
        <v>21660.239078205679</v>
      </c>
    </row>
    <row r="10582" spans="2:9" x14ac:dyDescent="0.3">
      <c r="B10582" s="7">
        <v>44271</v>
      </c>
      <c r="C10582" s="6">
        <v>13</v>
      </c>
      <c r="D10582" s="46">
        <v>37045.574312761637</v>
      </c>
      <c r="G10582" s="7">
        <v>44271</v>
      </c>
      <c r="H10582" s="6">
        <v>13</v>
      </c>
      <c r="I10582" s="46">
        <v>24417.826102966195</v>
      </c>
    </row>
    <row r="10583" spans="2:9" x14ac:dyDescent="0.3">
      <c r="B10583" s="7">
        <v>44271</v>
      </c>
      <c r="C10583" s="6">
        <v>14</v>
      </c>
      <c r="D10583" s="46">
        <v>32346.777598626646</v>
      </c>
      <c r="G10583" s="7">
        <v>44271</v>
      </c>
      <c r="H10583" s="6">
        <v>14</v>
      </c>
      <c r="I10583" s="46">
        <v>19754.205570285194</v>
      </c>
    </row>
    <row r="10584" spans="2:9" x14ac:dyDescent="0.3">
      <c r="B10584" s="7">
        <v>44271</v>
      </c>
      <c r="C10584" s="6">
        <v>15</v>
      </c>
      <c r="D10584" s="46">
        <v>35387.374342529707</v>
      </c>
      <c r="G10584" s="7">
        <v>44271</v>
      </c>
      <c r="H10584" s="6">
        <v>15</v>
      </c>
      <c r="I10584" s="46">
        <v>19113.331289681828</v>
      </c>
    </row>
    <row r="10585" spans="2:9" x14ac:dyDescent="0.3">
      <c r="B10585" s="7">
        <v>44271</v>
      </c>
      <c r="C10585" s="6">
        <v>16</v>
      </c>
      <c r="D10585" s="46">
        <v>38432.240792037257</v>
      </c>
      <c r="G10585" s="7">
        <v>44271</v>
      </c>
      <c r="H10585" s="6">
        <v>16</v>
      </c>
      <c r="I10585" s="46">
        <v>17409.554486073768</v>
      </c>
    </row>
    <row r="10586" spans="2:9" x14ac:dyDescent="0.3">
      <c r="B10586" s="7">
        <v>44271</v>
      </c>
      <c r="C10586" s="6">
        <v>17</v>
      </c>
      <c r="D10586" s="46">
        <v>42918.95014125255</v>
      </c>
      <c r="G10586" s="7">
        <v>44271</v>
      </c>
      <c r="H10586" s="6">
        <v>17</v>
      </c>
      <c r="I10586" s="46">
        <v>18396.190007951809</v>
      </c>
    </row>
    <row r="10587" spans="2:9" x14ac:dyDescent="0.3">
      <c r="B10587" s="7">
        <v>44271</v>
      </c>
      <c r="C10587" s="6">
        <v>18</v>
      </c>
      <c r="D10587" s="46">
        <v>39443.778140269984</v>
      </c>
      <c r="G10587" s="7">
        <v>44271</v>
      </c>
      <c r="H10587" s="6">
        <v>18</v>
      </c>
      <c r="I10587" s="46">
        <v>12244.687097569205</v>
      </c>
    </row>
    <row r="10588" spans="2:9" x14ac:dyDescent="0.3">
      <c r="B10588" s="7">
        <v>44271</v>
      </c>
      <c r="C10588" s="6">
        <v>19</v>
      </c>
      <c r="D10588" s="46">
        <v>33662.598919636264</v>
      </c>
      <c r="G10588" s="7">
        <v>44271</v>
      </c>
      <c r="H10588" s="6">
        <v>19</v>
      </c>
      <c r="I10588" s="46">
        <v>25361.188679800329</v>
      </c>
    </row>
    <row r="10589" spans="2:9" x14ac:dyDescent="0.3">
      <c r="B10589" s="7">
        <v>44271</v>
      </c>
      <c r="C10589" s="6">
        <v>20</v>
      </c>
      <c r="D10589" s="46">
        <v>43156.986950216567</v>
      </c>
      <c r="G10589" s="7">
        <v>44271</v>
      </c>
      <c r="H10589" s="6">
        <v>20</v>
      </c>
      <c r="I10589" s="46">
        <v>29736.387047014723</v>
      </c>
    </row>
    <row r="10590" spans="2:9" x14ac:dyDescent="0.3">
      <c r="B10590" s="7">
        <v>44271</v>
      </c>
      <c r="C10590" s="6">
        <v>21</v>
      </c>
      <c r="D10590" s="46">
        <v>47234.030580080303</v>
      </c>
      <c r="G10590" s="7">
        <v>44271</v>
      </c>
      <c r="H10590" s="6">
        <v>21</v>
      </c>
      <c r="I10590" s="46">
        <v>34009.47067446875</v>
      </c>
    </row>
    <row r="10591" spans="2:9" x14ac:dyDescent="0.3">
      <c r="B10591" s="7">
        <v>44271</v>
      </c>
      <c r="C10591" s="6">
        <v>22</v>
      </c>
      <c r="D10591" s="46">
        <v>47998.012686427508</v>
      </c>
      <c r="G10591" s="7">
        <v>44271</v>
      </c>
      <c r="H10591" s="6">
        <v>22</v>
      </c>
      <c r="I10591" s="46">
        <v>37462.563726346307</v>
      </c>
    </row>
    <row r="10592" spans="2:9" x14ac:dyDescent="0.3">
      <c r="B10592" s="7">
        <v>44271</v>
      </c>
      <c r="C10592" s="6">
        <v>23</v>
      </c>
      <c r="D10592" s="46">
        <v>46698.412933934414</v>
      </c>
      <c r="G10592" s="7">
        <v>44271</v>
      </c>
      <c r="H10592" s="6">
        <v>23</v>
      </c>
      <c r="I10592" s="46">
        <v>37885.086380034707</v>
      </c>
    </row>
    <row r="10593" spans="2:9" x14ac:dyDescent="0.3">
      <c r="B10593" s="7">
        <v>44272</v>
      </c>
      <c r="C10593" s="6">
        <v>0</v>
      </c>
      <c r="D10593" s="46">
        <v>45975.113336958755</v>
      </c>
      <c r="G10593" s="7">
        <v>44272</v>
      </c>
      <c r="H10593" s="6">
        <v>0</v>
      </c>
      <c r="I10593" s="46">
        <v>40193.648343479115</v>
      </c>
    </row>
    <row r="10594" spans="2:9" x14ac:dyDescent="0.3">
      <c r="B10594" s="7">
        <v>44272</v>
      </c>
      <c r="C10594" s="6">
        <v>1</v>
      </c>
      <c r="D10594" s="46">
        <v>46152.136123304314</v>
      </c>
      <c r="G10594" s="7">
        <v>44272</v>
      </c>
      <c r="H10594" s="6">
        <v>1</v>
      </c>
      <c r="I10594" s="46">
        <v>40373.17575508068</v>
      </c>
    </row>
    <row r="10595" spans="2:9" x14ac:dyDescent="0.3">
      <c r="B10595" s="7">
        <v>44272</v>
      </c>
      <c r="C10595" s="6">
        <v>2</v>
      </c>
      <c r="D10595" s="46">
        <v>44656.779679560692</v>
      </c>
      <c r="G10595" s="7">
        <v>44272</v>
      </c>
      <c r="H10595" s="6">
        <v>2</v>
      </c>
      <c r="I10595" s="46">
        <v>40044.910837680516</v>
      </c>
    </row>
    <row r="10596" spans="2:9" x14ac:dyDescent="0.3">
      <c r="B10596" s="7">
        <v>44272</v>
      </c>
      <c r="C10596" s="6">
        <v>3</v>
      </c>
      <c r="D10596" s="46">
        <v>40882.36104263318</v>
      </c>
      <c r="G10596" s="7">
        <v>44272</v>
      </c>
      <c r="H10596" s="6">
        <v>3</v>
      </c>
      <c r="I10596" s="46">
        <v>37635.451897001731</v>
      </c>
    </row>
    <row r="10597" spans="2:9" x14ac:dyDescent="0.3">
      <c r="B10597" s="7">
        <v>44272</v>
      </c>
      <c r="C10597" s="6">
        <v>4</v>
      </c>
      <c r="D10597" s="46">
        <v>39126.011912571215</v>
      </c>
      <c r="G10597" s="7">
        <v>44272</v>
      </c>
      <c r="H10597" s="6">
        <v>4</v>
      </c>
      <c r="I10597" s="46">
        <v>31498.444013078537</v>
      </c>
    </row>
    <row r="10598" spans="2:9" x14ac:dyDescent="0.3">
      <c r="B10598" s="7">
        <v>44272</v>
      </c>
      <c r="C10598" s="6">
        <v>5</v>
      </c>
      <c r="D10598" s="46">
        <v>41806.617350832486</v>
      </c>
      <c r="G10598" s="7">
        <v>44272</v>
      </c>
      <c r="H10598" s="6">
        <v>5</v>
      </c>
      <c r="I10598" s="46">
        <v>32986.048010318096</v>
      </c>
    </row>
    <row r="10599" spans="2:9" x14ac:dyDescent="0.3">
      <c r="B10599" s="7">
        <v>44272</v>
      </c>
      <c r="C10599" s="6">
        <v>6</v>
      </c>
      <c r="D10599" s="46">
        <v>37954.098076455673</v>
      </c>
      <c r="G10599" s="7">
        <v>44272</v>
      </c>
      <c r="H10599" s="6">
        <v>6</v>
      </c>
      <c r="I10599" s="46">
        <v>32406.14319858684</v>
      </c>
    </row>
    <row r="10600" spans="2:9" x14ac:dyDescent="0.3">
      <c r="B10600" s="7">
        <v>44272</v>
      </c>
      <c r="C10600" s="6">
        <v>7</v>
      </c>
      <c r="D10600" s="46">
        <v>39393.349246482197</v>
      </c>
      <c r="G10600" s="7">
        <v>44272</v>
      </c>
      <c r="H10600" s="6">
        <v>7</v>
      </c>
      <c r="I10600" s="46">
        <v>30515.141263564154</v>
      </c>
    </row>
    <row r="10601" spans="2:9" x14ac:dyDescent="0.3">
      <c r="B10601" s="7">
        <v>44272</v>
      </c>
      <c r="C10601" s="6">
        <v>8</v>
      </c>
      <c r="D10601" s="46">
        <v>45778.75462008849</v>
      </c>
      <c r="G10601" s="7">
        <v>44272</v>
      </c>
      <c r="H10601" s="6">
        <v>8</v>
      </c>
      <c r="I10601" s="46">
        <v>35977.286142543344</v>
      </c>
    </row>
    <row r="10602" spans="2:9" x14ac:dyDescent="0.3">
      <c r="B10602" s="7">
        <v>44272</v>
      </c>
      <c r="C10602" s="6">
        <v>9</v>
      </c>
      <c r="D10602" s="46">
        <v>45419.241135586308</v>
      </c>
      <c r="G10602" s="7">
        <v>44272</v>
      </c>
      <c r="H10602" s="6">
        <v>9</v>
      </c>
      <c r="I10602" s="46">
        <v>39190.091281628454</v>
      </c>
    </row>
    <row r="10603" spans="2:9" x14ac:dyDescent="0.3">
      <c r="B10603" s="7">
        <v>44272</v>
      </c>
      <c r="C10603" s="6">
        <v>10</v>
      </c>
      <c r="D10603" s="46">
        <v>44823.934312581579</v>
      </c>
      <c r="G10603" s="7">
        <v>44272</v>
      </c>
      <c r="H10603" s="6">
        <v>10</v>
      </c>
      <c r="I10603" s="46">
        <v>38424.707122632812</v>
      </c>
    </row>
    <row r="10604" spans="2:9" x14ac:dyDescent="0.3">
      <c r="B10604" s="7">
        <v>44272</v>
      </c>
      <c r="C10604" s="6">
        <v>11</v>
      </c>
      <c r="D10604" s="46">
        <v>43080.028018019984</v>
      </c>
      <c r="G10604" s="7">
        <v>44272</v>
      </c>
      <c r="H10604" s="6">
        <v>11</v>
      </c>
      <c r="I10604" s="46">
        <v>37709.211281564225</v>
      </c>
    </row>
    <row r="10605" spans="2:9" x14ac:dyDescent="0.3">
      <c r="B10605" s="7">
        <v>44272</v>
      </c>
      <c r="C10605" s="6">
        <v>12</v>
      </c>
      <c r="D10605" s="46">
        <v>41355.122545912789</v>
      </c>
      <c r="G10605" s="7">
        <v>44272</v>
      </c>
      <c r="H10605" s="6">
        <v>12</v>
      </c>
      <c r="I10605" s="46">
        <v>36641.105990294323</v>
      </c>
    </row>
    <row r="10606" spans="2:9" x14ac:dyDescent="0.3">
      <c r="B10606" s="7">
        <v>44272</v>
      </c>
      <c r="C10606" s="6">
        <v>13</v>
      </c>
      <c r="D10606" s="46">
        <v>38560.685572142807</v>
      </c>
      <c r="G10606" s="7">
        <v>44272</v>
      </c>
      <c r="H10606" s="6">
        <v>13</v>
      </c>
      <c r="I10606" s="46">
        <v>32890.246151204366</v>
      </c>
    </row>
    <row r="10607" spans="2:9" x14ac:dyDescent="0.3">
      <c r="B10607" s="7">
        <v>44272</v>
      </c>
      <c r="C10607" s="6">
        <v>14</v>
      </c>
      <c r="D10607" s="46">
        <v>32229.357776425968</v>
      </c>
      <c r="G10607" s="7">
        <v>44272</v>
      </c>
      <c r="H10607" s="6">
        <v>14</v>
      </c>
      <c r="I10607" s="46">
        <v>30252.261421852389</v>
      </c>
    </row>
    <row r="10608" spans="2:9" x14ac:dyDescent="0.3">
      <c r="B10608" s="7">
        <v>44272</v>
      </c>
      <c r="C10608" s="6">
        <v>15</v>
      </c>
      <c r="D10608" s="46">
        <v>27408.177938812129</v>
      </c>
      <c r="G10608" s="7">
        <v>44272</v>
      </c>
      <c r="H10608" s="6">
        <v>15</v>
      </c>
      <c r="I10608" s="46">
        <v>23092.019383262581</v>
      </c>
    </row>
    <row r="10609" spans="2:9" x14ac:dyDescent="0.3">
      <c r="B10609" s="7">
        <v>44272</v>
      </c>
      <c r="C10609" s="6">
        <v>16</v>
      </c>
      <c r="D10609" s="46">
        <v>22536.594048525989</v>
      </c>
      <c r="G10609" s="7">
        <v>44272</v>
      </c>
      <c r="H10609" s="6">
        <v>16</v>
      </c>
      <c r="I10609" s="46">
        <v>13251.671673599347</v>
      </c>
    </row>
    <row r="10610" spans="2:9" x14ac:dyDescent="0.3">
      <c r="B10610" s="7">
        <v>44272</v>
      </c>
      <c r="C10610" s="6">
        <v>17</v>
      </c>
      <c r="D10610" s="46">
        <v>19701.967485851561</v>
      </c>
      <c r="G10610" s="7">
        <v>44272</v>
      </c>
      <c r="H10610" s="6">
        <v>17</v>
      </c>
      <c r="I10610" s="46">
        <v>13111.560553455472</v>
      </c>
    </row>
    <row r="10611" spans="2:9" x14ac:dyDescent="0.3">
      <c r="B10611" s="7">
        <v>44272</v>
      </c>
      <c r="C10611" s="6">
        <v>18</v>
      </c>
      <c r="D10611" s="46">
        <v>10638.785853251142</v>
      </c>
      <c r="G10611" s="7">
        <v>44272</v>
      </c>
      <c r="H10611" s="6">
        <v>18</v>
      </c>
      <c r="I10611" s="46">
        <v>9376.09055241842</v>
      </c>
    </row>
    <row r="10612" spans="2:9" x14ac:dyDescent="0.3">
      <c r="B10612" s="7">
        <v>44272</v>
      </c>
      <c r="C10612" s="6">
        <v>19</v>
      </c>
      <c r="D10612" s="46">
        <v>14713.622786633718</v>
      </c>
      <c r="G10612" s="7">
        <v>44272</v>
      </c>
      <c r="H10612" s="6">
        <v>19</v>
      </c>
      <c r="I10612" s="46">
        <v>13888.252610942271</v>
      </c>
    </row>
    <row r="10613" spans="2:9" x14ac:dyDescent="0.3">
      <c r="B10613" s="7">
        <v>44272</v>
      </c>
      <c r="C10613" s="6">
        <v>20</v>
      </c>
      <c r="D10613" s="46">
        <v>20295.118268296104</v>
      </c>
      <c r="G10613" s="7">
        <v>44272</v>
      </c>
      <c r="H10613" s="6">
        <v>20</v>
      </c>
      <c r="I10613" s="46">
        <v>19223.470353166485</v>
      </c>
    </row>
    <row r="10614" spans="2:9" x14ac:dyDescent="0.3">
      <c r="B10614" s="7">
        <v>44272</v>
      </c>
      <c r="C10614" s="6">
        <v>21</v>
      </c>
      <c r="D10614" s="46">
        <v>28882.113768454401</v>
      </c>
      <c r="G10614" s="7">
        <v>44272</v>
      </c>
      <c r="H10614" s="6">
        <v>21</v>
      </c>
      <c r="I10614" s="46">
        <v>29095.694943586765</v>
      </c>
    </row>
    <row r="10615" spans="2:9" x14ac:dyDescent="0.3">
      <c r="B10615" s="7">
        <v>44272</v>
      </c>
      <c r="C10615" s="6">
        <v>22</v>
      </c>
      <c r="D10615" s="46">
        <v>39590.779530006002</v>
      </c>
      <c r="G10615" s="7">
        <v>44272</v>
      </c>
      <c r="H10615" s="6">
        <v>22</v>
      </c>
      <c r="I10615" s="46">
        <v>40217.543765301234</v>
      </c>
    </row>
    <row r="10616" spans="2:9" x14ac:dyDescent="0.3">
      <c r="B10616" s="7">
        <v>44272</v>
      </c>
      <c r="C10616" s="6">
        <v>23</v>
      </c>
      <c r="D10616" s="46">
        <v>41415.545258688777</v>
      </c>
      <c r="G10616" s="7">
        <v>44272</v>
      </c>
      <c r="H10616" s="6">
        <v>23</v>
      </c>
      <c r="I10616" s="46">
        <v>35906.707553440952</v>
      </c>
    </row>
    <row r="10617" spans="2:9" x14ac:dyDescent="0.3">
      <c r="B10617" s="7">
        <v>44273</v>
      </c>
      <c r="C10617" s="6">
        <v>0</v>
      </c>
      <c r="D10617" s="46">
        <v>42674.964189776889</v>
      </c>
      <c r="G10617" s="7">
        <v>44273</v>
      </c>
      <c r="H10617" s="6">
        <v>0</v>
      </c>
      <c r="I10617" s="46">
        <v>36316.525534991364</v>
      </c>
    </row>
    <row r="10618" spans="2:9" x14ac:dyDescent="0.3">
      <c r="B10618" s="7">
        <v>44273</v>
      </c>
      <c r="C10618" s="6">
        <v>1</v>
      </c>
      <c r="D10618" s="46">
        <v>42451.325338069779</v>
      </c>
      <c r="G10618" s="7">
        <v>44273</v>
      </c>
      <c r="H10618" s="6">
        <v>1</v>
      </c>
      <c r="I10618" s="46">
        <v>35908.034427382816</v>
      </c>
    </row>
    <row r="10619" spans="2:9" x14ac:dyDescent="0.3">
      <c r="B10619" s="7">
        <v>44273</v>
      </c>
      <c r="C10619" s="6">
        <v>2</v>
      </c>
      <c r="D10619" s="46">
        <v>42928.519230095022</v>
      </c>
      <c r="G10619" s="7">
        <v>44273</v>
      </c>
      <c r="H10619" s="6">
        <v>2</v>
      </c>
      <c r="I10619" s="46">
        <v>38113.45385959548</v>
      </c>
    </row>
    <row r="10620" spans="2:9" x14ac:dyDescent="0.3">
      <c r="B10620" s="7">
        <v>44273</v>
      </c>
      <c r="C10620" s="6">
        <v>3</v>
      </c>
      <c r="D10620" s="46">
        <v>41166.426503771632</v>
      </c>
      <c r="G10620" s="7">
        <v>44273</v>
      </c>
      <c r="H10620" s="6">
        <v>3</v>
      </c>
      <c r="I10620" s="46">
        <v>37611.496074037335</v>
      </c>
    </row>
    <row r="10621" spans="2:9" x14ac:dyDescent="0.3">
      <c r="B10621" s="7">
        <v>44273</v>
      </c>
      <c r="C10621" s="6">
        <v>4</v>
      </c>
      <c r="D10621" s="46">
        <v>41102.783246600658</v>
      </c>
      <c r="G10621" s="7">
        <v>44273</v>
      </c>
      <c r="H10621" s="6">
        <v>4</v>
      </c>
      <c r="I10621" s="46">
        <v>38315.63554975338</v>
      </c>
    </row>
    <row r="10622" spans="2:9" x14ac:dyDescent="0.3">
      <c r="B10622" s="7">
        <v>44273</v>
      </c>
      <c r="C10622" s="6">
        <v>5</v>
      </c>
      <c r="D10622" s="46">
        <v>38487.734298745643</v>
      </c>
      <c r="G10622" s="7">
        <v>44273</v>
      </c>
      <c r="H10622" s="6">
        <v>5</v>
      </c>
      <c r="I10622" s="46">
        <v>39437.593219069415</v>
      </c>
    </row>
    <row r="10623" spans="2:9" x14ac:dyDescent="0.3">
      <c r="B10623" s="7">
        <v>44273</v>
      </c>
      <c r="C10623" s="6">
        <v>6</v>
      </c>
      <c r="D10623" s="46">
        <v>38411.91317534593</v>
      </c>
      <c r="G10623" s="7">
        <v>44273</v>
      </c>
      <c r="H10623" s="6">
        <v>6</v>
      </c>
      <c r="I10623" s="46">
        <v>41767.143561812503</v>
      </c>
    </row>
    <row r="10624" spans="2:9" x14ac:dyDescent="0.3">
      <c r="B10624" s="7">
        <v>44273</v>
      </c>
      <c r="C10624" s="6">
        <v>7</v>
      </c>
      <c r="D10624" s="46">
        <v>39589.978777656994</v>
      </c>
      <c r="G10624" s="7">
        <v>44273</v>
      </c>
      <c r="H10624" s="6">
        <v>7</v>
      </c>
      <c r="I10624" s="46">
        <v>42368.692883307245</v>
      </c>
    </row>
    <row r="10625" spans="2:9" x14ac:dyDescent="0.3">
      <c r="B10625" s="7">
        <v>44273</v>
      </c>
      <c r="C10625" s="6">
        <v>8</v>
      </c>
      <c r="D10625" s="46">
        <v>43420.543602733844</v>
      </c>
      <c r="G10625" s="7">
        <v>44273</v>
      </c>
      <c r="H10625" s="6">
        <v>8</v>
      </c>
      <c r="I10625" s="46">
        <v>43132.20071379342</v>
      </c>
    </row>
    <row r="10626" spans="2:9" x14ac:dyDescent="0.3">
      <c r="B10626" s="7">
        <v>44273</v>
      </c>
      <c r="C10626" s="6">
        <v>9</v>
      </c>
      <c r="D10626" s="46">
        <v>42847.878005780345</v>
      </c>
      <c r="G10626" s="7">
        <v>44273</v>
      </c>
      <c r="H10626" s="6">
        <v>9</v>
      </c>
      <c r="I10626" s="46">
        <v>43305.477594285607</v>
      </c>
    </row>
    <row r="10627" spans="2:9" x14ac:dyDescent="0.3">
      <c r="B10627" s="7">
        <v>44273</v>
      </c>
      <c r="C10627" s="6">
        <v>10</v>
      </c>
      <c r="D10627" s="46">
        <v>41964.667565300326</v>
      </c>
      <c r="G10627" s="7">
        <v>44273</v>
      </c>
      <c r="H10627" s="6">
        <v>10</v>
      </c>
      <c r="I10627" s="46">
        <v>43357.572497911358</v>
      </c>
    </row>
    <row r="10628" spans="2:9" x14ac:dyDescent="0.3">
      <c r="B10628" s="7">
        <v>44273</v>
      </c>
      <c r="C10628" s="6">
        <v>11</v>
      </c>
      <c r="D10628" s="46">
        <v>40889.129446282524</v>
      </c>
      <c r="G10628" s="7">
        <v>44273</v>
      </c>
      <c r="H10628" s="6">
        <v>11</v>
      </c>
      <c r="I10628" s="46">
        <v>39212.808883769911</v>
      </c>
    </row>
    <row r="10629" spans="2:9" x14ac:dyDescent="0.3">
      <c r="B10629" s="7">
        <v>44273</v>
      </c>
      <c r="C10629" s="6">
        <v>12</v>
      </c>
      <c r="D10629" s="46">
        <v>36975.80851426036</v>
      </c>
      <c r="G10629" s="7">
        <v>44273</v>
      </c>
      <c r="H10629" s="6">
        <v>12</v>
      </c>
      <c r="I10629" s="46">
        <v>33571.719170770732</v>
      </c>
    </row>
    <row r="10630" spans="2:9" x14ac:dyDescent="0.3">
      <c r="B10630" s="7">
        <v>44273</v>
      </c>
      <c r="C10630" s="6">
        <v>13</v>
      </c>
      <c r="D10630" s="46">
        <v>31452.384387346196</v>
      </c>
      <c r="G10630" s="7">
        <v>44273</v>
      </c>
      <c r="H10630" s="6">
        <v>13</v>
      </c>
      <c r="I10630" s="46">
        <v>31427.929234784704</v>
      </c>
    </row>
    <row r="10631" spans="2:9" x14ac:dyDescent="0.3">
      <c r="B10631" s="7">
        <v>44273</v>
      </c>
      <c r="C10631" s="6">
        <v>14</v>
      </c>
      <c r="D10631" s="46">
        <v>31041.071865114638</v>
      </c>
      <c r="G10631" s="7">
        <v>44273</v>
      </c>
      <c r="H10631" s="6">
        <v>14</v>
      </c>
      <c r="I10631" s="46">
        <v>32837.317811075496</v>
      </c>
    </row>
    <row r="10632" spans="2:9" x14ac:dyDescent="0.3">
      <c r="B10632" s="7">
        <v>44273</v>
      </c>
      <c r="C10632" s="6">
        <v>15</v>
      </c>
      <c r="D10632" s="46">
        <v>25955.87021809848</v>
      </c>
      <c r="G10632" s="7">
        <v>44273</v>
      </c>
      <c r="H10632" s="6">
        <v>15</v>
      </c>
      <c r="I10632" s="46">
        <v>20928.627368714882</v>
      </c>
    </row>
    <row r="10633" spans="2:9" x14ac:dyDescent="0.3">
      <c r="B10633" s="7">
        <v>44273</v>
      </c>
      <c r="C10633" s="6">
        <v>16</v>
      </c>
      <c r="D10633" s="46">
        <v>15827.973288094892</v>
      </c>
      <c r="G10633" s="7">
        <v>44273</v>
      </c>
      <c r="H10633" s="6">
        <v>16</v>
      </c>
      <c r="I10633" s="46">
        <v>13991.649410761833</v>
      </c>
    </row>
    <row r="10634" spans="2:9" x14ac:dyDescent="0.3">
      <c r="B10634" s="7">
        <v>44273</v>
      </c>
      <c r="C10634" s="6">
        <v>17</v>
      </c>
      <c r="D10634" s="46">
        <v>12524.454064127312</v>
      </c>
      <c r="G10634" s="7">
        <v>44273</v>
      </c>
      <c r="H10634" s="6">
        <v>17</v>
      </c>
      <c r="I10634" s="46">
        <v>8597.8636271568703</v>
      </c>
    </row>
    <row r="10635" spans="2:9" x14ac:dyDescent="0.3">
      <c r="B10635" s="7">
        <v>44273</v>
      </c>
      <c r="C10635" s="6">
        <v>18</v>
      </c>
      <c r="D10635" s="46">
        <v>13383.789515855788</v>
      </c>
      <c r="G10635" s="7">
        <v>44273</v>
      </c>
      <c r="H10635" s="6">
        <v>18</v>
      </c>
      <c r="I10635" s="46">
        <v>6172.5156873080768</v>
      </c>
    </row>
    <row r="10636" spans="2:9" x14ac:dyDescent="0.3">
      <c r="B10636" s="7">
        <v>44273</v>
      </c>
      <c r="C10636" s="6">
        <v>19</v>
      </c>
      <c r="D10636" s="46">
        <v>13814.689786734241</v>
      </c>
      <c r="G10636" s="7">
        <v>44273</v>
      </c>
      <c r="H10636" s="6">
        <v>19</v>
      </c>
      <c r="I10636" s="46">
        <v>9915.7066676906725</v>
      </c>
    </row>
    <row r="10637" spans="2:9" x14ac:dyDescent="0.3">
      <c r="B10637" s="7">
        <v>44273</v>
      </c>
      <c r="C10637" s="6">
        <v>20</v>
      </c>
      <c r="D10637" s="46">
        <v>17311.597783513447</v>
      </c>
      <c r="G10637" s="7">
        <v>44273</v>
      </c>
      <c r="H10637" s="6">
        <v>20</v>
      </c>
      <c r="I10637" s="46">
        <v>15084.653316726355</v>
      </c>
    </row>
    <row r="10638" spans="2:9" x14ac:dyDescent="0.3">
      <c r="B10638" s="7">
        <v>44273</v>
      </c>
      <c r="C10638" s="6">
        <v>21</v>
      </c>
      <c r="D10638" s="46">
        <v>31032.814958176234</v>
      </c>
      <c r="G10638" s="7">
        <v>44273</v>
      </c>
      <c r="H10638" s="6">
        <v>21</v>
      </c>
      <c r="I10638" s="46">
        <v>21044.314314577223</v>
      </c>
    </row>
    <row r="10639" spans="2:9" x14ac:dyDescent="0.3">
      <c r="B10639" s="7">
        <v>44273</v>
      </c>
      <c r="C10639" s="6">
        <v>22</v>
      </c>
      <c r="D10639" s="46">
        <v>36310.11048760156</v>
      </c>
      <c r="G10639" s="7">
        <v>44273</v>
      </c>
      <c r="H10639" s="6">
        <v>22</v>
      </c>
      <c r="I10639" s="46">
        <v>27618.799949361517</v>
      </c>
    </row>
    <row r="10640" spans="2:9" x14ac:dyDescent="0.3">
      <c r="B10640" s="7">
        <v>44273</v>
      </c>
      <c r="C10640" s="6">
        <v>23</v>
      </c>
      <c r="D10640" s="46">
        <v>29875.880647571586</v>
      </c>
      <c r="G10640" s="7">
        <v>44273</v>
      </c>
      <c r="H10640" s="6">
        <v>23</v>
      </c>
      <c r="I10640" s="46">
        <v>31983.048683638895</v>
      </c>
    </row>
    <row r="10641" spans="2:9" x14ac:dyDescent="0.3">
      <c r="B10641" s="7">
        <v>44274</v>
      </c>
      <c r="C10641" s="6">
        <v>0</v>
      </c>
      <c r="D10641" s="46">
        <v>38085.76340095621</v>
      </c>
      <c r="G10641" s="7">
        <v>44274</v>
      </c>
      <c r="H10641" s="6">
        <v>0</v>
      </c>
      <c r="I10641" s="46">
        <v>32650.873021677471</v>
      </c>
    </row>
    <row r="10642" spans="2:9" x14ac:dyDescent="0.3">
      <c r="B10642" s="7">
        <v>44274</v>
      </c>
      <c r="C10642" s="6">
        <v>1</v>
      </c>
      <c r="D10642" s="46">
        <v>42938.814061743462</v>
      </c>
      <c r="G10642" s="7">
        <v>44274</v>
      </c>
      <c r="H10642" s="6">
        <v>1</v>
      </c>
      <c r="I10642" s="46">
        <v>33476.707395748272</v>
      </c>
    </row>
    <row r="10643" spans="2:9" x14ac:dyDescent="0.3">
      <c r="B10643" s="7">
        <v>44274</v>
      </c>
      <c r="C10643" s="6">
        <v>2</v>
      </c>
      <c r="D10643" s="46">
        <v>40469.338397545602</v>
      </c>
      <c r="G10643" s="7">
        <v>44274</v>
      </c>
      <c r="H10643" s="6">
        <v>2</v>
      </c>
      <c r="I10643" s="46">
        <v>29305.133523581582</v>
      </c>
    </row>
    <row r="10644" spans="2:9" x14ac:dyDescent="0.3">
      <c r="B10644" s="7">
        <v>44274</v>
      </c>
      <c r="C10644" s="6">
        <v>3</v>
      </c>
      <c r="D10644" s="46">
        <v>33697.54416467416</v>
      </c>
      <c r="G10644" s="7">
        <v>44274</v>
      </c>
      <c r="H10644" s="6">
        <v>3</v>
      </c>
      <c r="I10644" s="46">
        <v>26892.655019197453</v>
      </c>
    </row>
    <row r="10645" spans="2:9" x14ac:dyDescent="0.3">
      <c r="B10645" s="7">
        <v>44274</v>
      </c>
      <c r="C10645" s="6">
        <v>4</v>
      </c>
      <c r="D10645" s="46">
        <v>31307.630365026253</v>
      </c>
      <c r="G10645" s="7">
        <v>44274</v>
      </c>
      <c r="H10645" s="6">
        <v>4</v>
      </c>
      <c r="I10645" s="46">
        <v>24016.723403801156</v>
      </c>
    </row>
    <row r="10646" spans="2:9" x14ac:dyDescent="0.3">
      <c r="B10646" s="7">
        <v>44274</v>
      </c>
      <c r="C10646" s="6">
        <v>5</v>
      </c>
      <c r="D10646" s="46">
        <v>24502.570811018708</v>
      </c>
      <c r="G10646" s="7">
        <v>44274</v>
      </c>
      <c r="H10646" s="6">
        <v>5</v>
      </c>
      <c r="I10646" s="46">
        <v>25177.897895057318</v>
      </c>
    </row>
    <row r="10647" spans="2:9" x14ac:dyDescent="0.3">
      <c r="B10647" s="7">
        <v>44274</v>
      </c>
      <c r="C10647" s="6">
        <v>6</v>
      </c>
      <c r="D10647" s="46">
        <v>19515.030761004728</v>
      </c>
      <c r="G10647" s="7">
        <v>44274</v>
      </c>
      <c r="H10647" s="6">
        <v>6</v>
      </c>
      <c r="I10647" s="46">
        <v>10033.091661377761</v>
      </c>
    </row>
    <row r="10648" spans="2:9" x14ac:dyDescent="0.3">
      <c r="B10648" s="7">
        <v>44274</v>
      </c>
      <c r="C10648" s="6">
        <v>7</v>
      </c>
      <c r="D10648" s="46">
        <v>22634.536201022162</v>
      </c>
      <c r="G10648" s="7">
        <v>44274</v>
      </c>
      <c r="H10648" s="6">
        <v>7</v>
      </c>
      <c r="I10648" s="46">
        <v>7984.7920809296875</v>
      </c>
    </row>
    <row r="10649" spans="2:9" x14ac:dyDescent="0.3">
      <c r="B10649" s="7">
        <v>44274</v>
      </c>
      <c r="C10649" s="6">
        <v>8</v>
      </c>
      <c r="D10649" s="46">
        <v>23579.713384132814</v>
      </c>
      <c r="G10649" s="7">
        <v>44274</v>
      </c>
      <c r="H10649" s="6">
        <v>8</v>
      </c>
      <c r="I10649" s="46">
        <v>11029.378194227596</v>
      </c>
    </row>
    <row r="10650" spans="2:9" x14ac:dyDescent="0.3">
      <c r="B10650" s="7">
        <v>44274</v>
      </c>
      <c r="C10650" s="6">
        <v>9</v>
      </c>
      <c r="D10650" s="46">
        <v>31029.794114799053</v>
      </c>
      <c r="G10650" s="7">
        <v>44274</v>
      </c>
      <c r="H10650" s="6">
        <v>9</v>
      </c>
      <c r="I10650" s="46">
        <v>20092.657314260367</v>
      </c>
    </row>
    <row r="10651" spans="2:9" x14ac:dyDescent="0.3">
      <c r="B10651" s="7">
        <v>44274</v>
      </c>
      <c r="C10651" s="6">
        <v>10</v>
      </c>
      <c r="D10651" s="46">
        <v>36509.529988092472</v>
      </c>
      <c r="G10651" s="7">
        <v>44274</v>
      </c>
      <c r="H10651" s="6">
        <v>10</v>
      </c>
      <c r="I10651" s="46">
        <v>19804.44362955082</v>
      </c>
    </row>
    <row r="10652" spans="2:9" x14ac:dyDescent="0.3">
      <c r="B10652" s="7">
        <v>44274</v>
      </c>
      <c r="C10652" s="6">
        <v>11</v>
      </c>
      <c r="D10652" s="46">
        <v>42392.034589057774</v>
      </c>
      <c r="G10652" s="7">
        <v>44274</v>
      </c>
      <c r="H10652" s="6">
        <v>11</v>
      </c>
      <c r="I10652" s="46">
        <v>24139.218128720891</v>
      </c>
    </row>
    <row r="10653" spans="2:9" x14ac:dyDescent="0.3">
      <c r="B10653" s="7">
        <v>44274</v>
      </c>
      <c r="C10653" s="6">
        <v>12</v>
      </c>
      <c r="D10653" s="46">
        <v>43407.737408686226</v>
      </c>
      <c r="G10653" s="7">
        <v>44274</v>
      </c>
      <c r="H10653" s="6">
        <v>12</v>
      </c>
      <c r="I10653" s="46">
        <v>22607.077636080678</v>
      </c>
    </row>
    <row r="10654" spans="2:9" x14ac:dyDescent="0.3">
      <c r="B10654" s="7">
        <v>44274</v>
      </c>
      <c r="C10654" s="6">
        <v>13</v>
      </c>
      <c r="D10654" s="46">
        <v>38058.170563592845</v>
      </c>
      <c r="G10654" s="7">
        <v>44274</v>
      </c>
      <c r="H10654" s="6">
        <v>13</v>
      </c>
      <c r="I10654" s="46">
        <v>29785.177430253454</v>
      </c>
    </row>
    <row r="10655" spans="2:9" x14ac:dyDescent="0.3">
      <c r="B10655" s="7">
        <v>44274</v>
      </c>
      <c r="C10655" s="6">
        <v>14</v>
      </c>
      <c r="D10655" s="46">
        <v>38306.396995907526</v>
      </c>
      <c r="G10655" s="7">
        <v>44274</v>
      </c>
      <c r="H10655" s="6">
        <v>14</v>
      </c>
      <c r="I10655" s="46">
        <v>24665.67973034022</v>
      </c>
    </row>
    <row r="10656" spans="2:9" x14ac:dyDescent="0.3">
      <c r="B10656" s="7">
        <v>44274</v>
      </c>
      <c r="C10656" s="6">
        <v>15</v>
      </c>
      <c r="D10656" s="46">
        <v>34888.07403344159</v>
      </c>
      <c r="G10656" s="7">
        <v>44274</v>
      </c>
      <c r="H10656" s="6">
        <v>15</v>
      </c>
      <c r="I10656" s="46">
        <v>18401.460970839467</v>
      </c>
    </row>
    <row r="10657" spans="2:9" x14ac:dyDescent="0.3">
      <c r="B10657" s="7">
        <v>44274</v>
      </c>
      <c r="C10657" s="6">
        <v>16</v>
      </c>
      <c r="D10657" s="46">
        <v>27204.989446694039</v>
      </c>
      <c r="G10657" s="7">
        <v>44274</v>
      </c>
      <c r="H10657" s="6">
        <v>16</v>
      </c>
      <c r="I10657" s="46">
        <v>14319.629615391319</v>
      </c>
    </row>
    <row r="10658" spans="2:9" x14ac:dyDescent="0.3">
      <c r="B10658" s="7">
        <v>44274</v>
      </c>
      <c r="C10658" s="6">
        <v>17</v>
      </c>
      <c r="D10658" s="46">
        <v>27349.966549864104</v>
      </c>
      <c r="G10658" s="7">
        <v>44274</v>
      </c>
      <c r="H10658" s="6">
        <v>17</v>
      </c>
      <c r="I10658" s="46">
        <v>15929.176204251651</v>
      </c>
    </row>
    <row r="10659" spans="2:9" x14ac:dyDescent="0.3">
      <c r="B10659" s="7">
        <v>44274</v>
      </c>
      <c r="C10659" s="6">
        <v>18</v>
      </c>
      <c r="D10659" s="46">
        <v>18880.744001671104</v>
      </c>
      <c r="G10659" s="7">
        <v>44274</v>
      </c>
      <c r="H10659" s="6">
        <v>18</v>
      </c>
      <c r="I10659" s="46">
        <v>10281.379055484374</v>
      </c>
    </row>
    <row r="10660" spans="2:9" x14ac:dyDescent="0.3">
      <c r="B10660" s="7">
        <v>44274</v>
      </c>
      <c r="C10660" s="6">
        <v>19</v>
      </c>
      <c r="D10660" s="46">
        <v>17415.710210794325</v>
      </c>
      <c r="G10660" s="7">
        <v>44274</v>
      </c>
      <c r="H10660" s="6">
        <v>19</v>
      </c>
      <c r="I10660" s="46">
        <v>11898.029583130465</v>
      </c>
    </row>
    <row r="10661" spans="2:9" x14ac:dyDescent="0.3">
      <c r="B10661" s="7">
        <v>44274</v>
      </c>
      <c r="C10661" s="6">
        <v>20</v>
      </c>
      <c r="D10661" s="46">
        <v>16352.351175791107</v>
      </c>
      <c r="G10661" s="7">
        <v>44274</v>
      </c>
      <c r="H10661" s="6">
        <v>20</v>
      </c>
      <c r="I10661" s="46">
        <v>12575.758470292518</v>
      </c>
    </row>
    <row r="10662" spans="2:9" x14ac:dyDescent="0.3">
      <c r="B10662" s="7">
        <v>44274</v>
      </c>
      <c r="C10662" s="6">
        <v>21</v>
      </c>
      <c r="D10662" s="46">
        <v>16855.388085976563</v>
      </c>
      <c r="G10662" s="7">
        <v>44274</v>
      </c>
      <c r="H10662" s="6">
        <v>21</v>
      </c>
      <c r="I10662" s="46">
        <v>16969.48704154971</v>
      </c>
    </row>
    <row r="10663" spans="2:9" x14ac:dyDescent="0.3">
      <c r="B10663" s="7">
        <v>44274</v>
      </c>
      <c r="C10663" s="6">
        <v>22</v>
      </c>
      <c r="D10663" s="46">
        <v>36094.737310132812</v>
      </c>
      <c r="G10663" s="7">
        <v>44274</v>
      </c>
      <c r="H10663" s="6">
        <v>22</v>
      </c>
      <c r="I10663" s="46">
        <v>10775.952938318518</v>
      </c>
    </row>
    <row r="10664" spans="2:9" x14ac:dyDescent="0.3">
      <c r="B10664" s="7">
        <v>44274</v>
      </c>
      <c r="C10664" s="6">
        <v>23</v>
      </c>
      <c r="D10664" s="46">
        <v>10845.069711294829</v>
      </c>
      <c r="G10664" s="7">
        <v>44274</v>
      </c>
      <c r="H10664" s="6">
        <v>23</v>
      </c>
      <c r="I10664" s="46">
        <v>6575.6576517201302</v>
      </c>
    </row>
    <row r="10665" spans="2:9" x14ac:dyDescent="0.3">
      <c r="B10665" s="7">
        <v>44275</v>
      </c>
      <c r="C10665" s="6">
        <v>0</v>
      </c>
      <c r="D10665" s="46">
        <v>12373.507118081312</v>
      </c>
      <c r="G10665" s="7">
        <v>44275</v>
      </c>
      <c r="H10665" s="6">
        <v>0</v>
      </c>
      <c r="I10665" s="46">
        <v>13651.04052279528</v>
      </c>
    </row>
    <row r="10666" spans="2:9" x14ac:dyDescent="0.3">
      <c r="B10666" s="7">
        <v>44275</v>
      </c>
      <c r="C10666" s="6">
        <v>1</v>
      </c>
      <c r="D10666" s="46">
        <v>15630.373745805326</v>
      </c>
      <c r="G10666" s="7">
        <v>44275</v>
      </c>
      <c r="H10666" s="6">
        <v>1</v>
      </c>
      <c r="I10666" s="46">
        <v>14725.73731848631</v>
      </c>
    </row>
    <row r="10667" spans="2:9" x14ac:dyDescent="0.3">
      <c r="B10667" s="7">
        <v>44275</v>
      </c>
      <c r="C10667" s="6">
        <v>2</v>
      </c>
      <c r="D10667" s="46">
        <v>26483.045381526626</v>
      </c>
      <c r="G10667" s="7">
        <v>44275</v>
      </c>
      <c r="H10667" s="6">
        <v>2</v>
      </c>
      <c r="I10667" s="46">
        <v>24805.19633872138</v>
      </c>
    </row>
    <row r="10668" spans="2:9" x14ac:dyDescent="0.3">
      <c r="B10668" s="7">
        <v>44275</v>
      </c>
      <c r="C10668" s="6">
        <v>3</v>
      </c>
      <c r="D10668" s="46">
        <v>23106.030820579668</v>
      </c>
      <c r="G10668" s="7">
        <v>44275</v>
      </c>
      <c r="H10668" s="6">
        <v>3</v>
      </c>
      <c r="I10668" s="46">
        <v>18570.975452637096</v>
      </c>
    </row>
    <row r="10669" spans="2:9" x14ac:dyDescent="0.3">
      <c r="B10669" s="7">
        <v>44275</v>
      </c>
      <c r="C10669" s="6">
        <v>4</v>
      </c>
      <c r="D10669" s="46">
        <v>12115.276151001171</v>
      </c>
      <c r="G10669" s="7">
        <v>44275</v>
      </c>
      <c r="H10669" s="6">
        <v>4</v>
      </c>
      <c r="I10669" s="46">
        <v>9100.5987103831594</v>
      </c>
    </row>
    <row r="10670" spans="2:9" x14ac:dyDescent="0.3">
      <c r="B10670" s="7">
        <v>44275</v>
      </c>
      <c r="C10670" s="6">
        <v>5</v>
      </c>
      <c r="D10670" s="46">
        <v>15317.69940741507</v>
      </c>
      <c r="G10670" s="7">
        <v>44275</v>
      </c>
      <c r="H10670" s="6">
        <v>5</v>
      </c>
      <c r="I10670" s="46">
        <v>13665.608614914476</v>
      </c>
    </row>
    <row r="10671" spans="2:9" x14ac:dyDescent="0.3">
      <c r="B10671" s="7">
        <v>44275</v>
      </c>
      <c r="C10671" s="6">
        <v>6</v>
      </c>
      <c r="D10671" s="46">
        <v>13730.514341309283</v>
      </c>
      <c r="G10671" s="7">
        <v>44275</v>
      </c>
      <c r="H10671" s="6">
        <v>6</v>
      </c>
      <c r="I10671" s="46">
        <v>12059.198738766037</v>
      </c>
    </row>
    <row r="10672" spans="2:9" x14ac:dyDescent="0.3">
      <c r="B10672" s="7">
        <v>44275</v>
      </c>
      <c r="C10672" s="6">
        <v>7</v>
      </c>
      <c r="D10672" s="46">
        <v>12225.204262218484</v>
      </c>
      <c r="G10672" s="7">
        <v>44275</v>
      </c>
      <c r="H10672" s="6">
        <v>7</v>
      </c>
      <c r="I10672" s="46">
        <v>11994.651727106126</v>
      </c>
    </row>
    <row r="10673" spans="2:9" x14ac:dyDescent="0.3">
      <c r="B10673" s="7">
        <v>44275</v>
      </c>
      <c r="C10673" s="6">
        <v>8</v>
      </c>
      <c r="D10673" s="46">
        <v>12022.030625830808</v>
      </c>
      <c r="G10673" s="7">
        <v>44275</v>
      </c>
      <c r="H10673" s="6">
        <v>8</v>
      </c>
      <c r="I10673" s="46">
        <v>11642.904452807523</v>
      </c>
    </row>
    <row r="10674" spans="2:9" x14ac:dyDescent="0.3">
      <c r="B10674" s="7">
        <v>44275</v>
      </c>
      <c r="C10674" s="6">
        <v>9</v>
      </c>
      <c r="D10674" s="46">
        <v>16233.785264587983</v>
      </c>
      <c r="G10674" s="7">
        <v>44275</v>
      </c>
      <c r="H10674" s="6">
        <v>9</v>
      </c>
      <c r="I10674" s="46">
        <v>12445.916740946139</v>
      </c>
    </row>
    <row r="10675" spans="2:9" x14ac:dyDescent="0.3">
      <c r="B10675" s="7">
        <v>44275</v>
      </c>
      <c r="C10675" s="6">
        <v>10</v>
      </c>
      <c r="D10675" s="46">
        <v>21377.903829888714</v>
      </c>
      <c r="G10675" s="7">
        <v>44275</v>
      </c>
      <c r="H10675" s="6">
        <v>10</v>
      </c>
      <c r="I10675" s="46">
        <v>16568.467637242808</v>
      </c>
    </row>
    <row r="10676" spans="2:9" x14ac:dyDescent="0.3">
      <c r="B10676" s="7">
        <v>44275</v>
      </c>
      <c r="C10676" s="6">
        <v>11</v>
      </c>
      <c r="D10676" s="46">
        <v>27770.419047242187</v>
      </c>
      <c r="G10676" s="7">
        <v>44275</v>
      </c>
      <c r="H10676" s="6">
        <v>11</v>
      </c>
      <c r="I10676" s="46">
        <v>18830.33790909161</v>
      </c>
    </row>
    <row r="10677" spans="2:9" x14ac:dyDescent="0.3">
      <c r="B10677" s="7">
        <v>44275</v>
      </c>
      <c r="C10677" s="6">
        <v>12</v>
      </c>
      <c r="D10677" s="46">
        <v>26907.353570040974</v>
      </c>
      <c r="G10677" s="7">
        <v>44275</v>
      </c>
      <c r="H10677" s="6">
        <v>12</v>
      </c>
      <c r="I10677" s="46">
        <v>12877.151754277795</v>
      </c>
    </row>
    <row r="10678" spans="2:9" x14ac:dyDescent="0.3">
      <c r="B10678" s="7">
        <v>44275</v>
      </c>
      <c r="C10678" s="6">
        <v>13</v>
      </c>
      <c r="D10678" s="46">
        <v>39182.265257395891</v>
      </c>
      <c r="G10678" s="7">
        <v>44275</v>
      </c>
      <c r="H10678" s="6">
        <v>13</v>
      </c>
      <c r="I10678" s="46">
        <v>17011.32448835958</v>
      </c>
    </row>
    <row r="10679" spans="2:9" x14ac:dyDescent="0.3">
      <c r="B10679" s="7">
        <v>44275</v>
      </c>
      <c r="C10679" s="6">
        <v>14</v>
      </c>
      <c r="D10679" s="46">
        <v>40043.037095309046</v>
      </c>
      <c r="G10679" s="7">
        <v>44275</v>
      </c>
      <c r="H10679" s="6">
        <v>14</v>
      </c>
      <c r="I10679" s="46">
        <v>14521.900445692063</v>
      </c>
    </row>
    <row r="10680" spans="2:9" x14ac:dyDescent="0.3">
      <c r="B10680" s="7">
        <v>44275</v>
      </c>
      <c r="C10680" s="6">
        <v>15</v>
      </c>
      <c r="D10680" s="46">
        <v>33845.5786417044</v>
      </c>
      <c r="G10680" s="7">
        <v>44275</v>
      </c>
      <c r="H10680" s="6">
        <v>15</v>
      </c>
      <c r="I10680" s="46">
        <v>13532.83232160391</v>
      </c>
    </row>
    <row r="10681" spans="2:9" x14ac:dyDescent="0.3">
      <c r="B10681" s="7">
        <v>44275</v>
      </c>
      <c r="C10681" s="6">
        <v>16</v>
      </c>
      <c r="D10681" s="46">
        <v>29848.80355451411</v>
      </c>
      <c r="G10681" s="7">
        <v>44275</v>
      </c>
      <c r="H10681" s="6">
        <v>16</v>
      </c>
      <c r="I10681" s="46">
        <v>13518.078805773655</v>
      </c>
    </row>
    <row r="10682" spans="2:9" x14ac:dyDescent="0.3">
      <c r="B10682" s="7">
        <v>44275</v>
      </c>
      <c r="C10682" s="6">
        <v>17</v>
      </c>
      <c r="D10682" s="46">
        <v>16079.243699822491</v>
      </c>
      <c r="G10682" s="7">
        <v>44275</v>
      </c>
      <c r="H10682" s="6">
        <v>17</v>
      </c>
      <c r="I10682" s="46">
        <v>9656.6743463202474</v>
      </c>
    </row>
    <row r="10683" spans="2:9" x14ac:dyDescent="0.3">
      <c r="B10683" s="7">
        <v>44275</v>
      </c>
      <c r="C10683" s="6">
        <v>18</v>
      </c>
      <c r="D10683" s="46">
        <v>15905.125345684683</v>
      </c>
      <c r="G10683" s="7">
        <v>44275</v>
      </c>
      <c r="H10683" s="6">
        <v>18</v>
      </c>
      <c r="I10683" s="46">
        <v>6412.8680195393445</v>
      </c>
    </row>
    <row r="10684" spans="2:9" x14ac:dyDescent="0.3">
      <c r="B10684" s="7">
        <v>44275</v>
      </c>
      <c r="C10684" s="6">
        <v>19</v>
      </c>
      <c r="D10684" s="46">
        <v>10375.229444330942</v>
      </c>
      <c r="G10684" s="7">
        <v>44275</v>
      </c>
      <c r="H10684" s="6">
        <v>19</v>
      </c>
      <c r="I10684" s="46">
        <v>6156.2734152276053</v>
      </c>
    </row>
    <row r="10685" spans="2:9" x14ac:dyDescent="0.3">
      <c r="B10685" s="7">
        <v>44275</v>
      </c>
      <c r="C10685" s="6">
        <v>20</v>
      </c>
      <c r="D10685" s="46">
        <v>5413.3466538503981</v>
      </c>
      <c r="G10685" s="7">
        <v>44275</v>
      </c>
      <c r="H10685" s="6">
        <v>20</v>
      </c>
      <c r="I10685" s="46">
        <v>4016.1425511514472</v>
      </c>
    </row>
    <row r="10686" spans="2:9" x14ac:dyDescent="0.3">
      <c r="B10686" s="7">
        <v>44275</v>
      </c>
      <c r="C10686" s="6">
        <v>21</v>
      </c>
      <c r="D10686" s="46">
        <v>6514.7945811155269</v>
      </c>
      <c r="G10686" s="7">
        <v>44275</v>
      </c>
      <c r="H10686" s="6">
        <v>21</v>
      </c>
      <c r="I10686" s="46">
        <v>5294.3383515264795</v>
      </c>
    </row>
    <row r="10687" spans="2:9" x14ac:dyDescent="0.3">
      <c r="B10687" s="7">
        <v>44275</v>
      </c>
      <c r="C10687" s="6">
        <v>22</v>
      </c>
      <c r="D10687" s="46">
        <v>7610.7212012289938</v>
      </c>
      <c r="G10687" s="7">
        <v>44275</v>
      </c>
      <c r="H10687" s="6">
        <v>22</v>
      </c>
      <c r="I10687" s="46">
        <v>7549.4674559629366</v>
      </c>
    </row>
    <row r="10688" spans="2:9" x14ac:dyDescent="0.3">
      <c r="B10688" s="7">
        <v>44275</v>
      </c>
      <c r="C10688" s="6">
        <v>23</v>
      </c>
      <c r="D10688" s="46">
        <v>14689.359111424321</v>
      </c>
      <c r="G10688" s="7">
        <v>44275</v>
      </c>
      <c r="H10688" s="6">
        <v>23</v>
      </c>
      <c r="I10688" s="46">
        <v>12623.690330906531</v>
      </c>
    </row>
    <row r="10689" spans="2:9" x14ac:dyDescent="0.3">
      <c r="B10689" s="7">
        <v>44276</v>
      </c>
      <c r="C10689" s="6">
        <v>0</v>
      </c>
      <c r="D10689" s="46">
        <v>12079.020916133584</v>
      </c>
      <c r="G10689" s="7">
        <v>44276</v>
      </c>
      <c r="H10689" s="6">
        <v>0</v>
      </c>
      <c r="I10689" s="46">
        <v>10896.655969551157</v>
      </c>
    </row>
    <row r="10690" spans="2:9" x14ac:dyDescent="0.3">
      <c r="B10690" s="7">
        <v>44276</v>
      </c>
      <c r="C10690" s="6">
        <v>1</v>
      </c>
      <c r="D10690" s="46">
        <v>15687.83382073897</v>
      </c>
      <c r="G10690" s="7">
        <v>44276</v>
      </c>
      <c r="H10690" s="6">
        <v>1</v>
      </c>
      <c r="I10690" s="46">
        <v>13177.823879429894</v>
      </c>
    </row>
    <row r="10691" spans="2:9" x14ac:dyDescent="0.3">
      <c r="B10691" s="7">
        <v>44276</v>
      </c>
      <c r="C10691" s="6">
        <v>2</v>
      </c>
      <c r="D10691" s="46">
        <v>18724.938232053013</v>
      </c>
      <c r="G10691" s="7">
        <v>44276</v>
      </c>
      <c r="H10691" s="6">
        <v>2</v>
      </c>
      <c r="I10691" s="46">
        <v>11380.274739680926</v>
      </c>
    </row>
    <row r="10692" spans="2:9" x14ac:dyDescent="0.3">
      <c r="B10692" s="7">
        <v>44276</v>
      </c>
      <c r="C10692" s="6">
        <v>3</v>
      </c>
      <c r="D10692" s="46">
        <v>15212.154003211204</v>
      </c>
      <c r="G10692" s="7">
        <v>44276</v>
      </c>
      <c r="H10692" s="6">
        <v>3</v>
      </c>
      <c r="I10692" s="46">
        <v>15368.77653725954</v>
      </c>
    </row>
    <row r="10693" spans="2:9" x14ac:dyDescent="0.3">
      <c r="B10693" s="7">
        <v>44276</v>
      </c>
      <c r="C10693" s="6">
        <v>4</v>
      </c>
      <c r="D10693" s="46">
        <v>24462.528319232566</v>
      </c>
      <c r="G10693" s="7">
        <v>44276</v>
      </c>
      <c r="H10693" s="6">
        <v>4</v>
      </c>
      <c r="I10693" s="46">
        <v>22782.485600694072</v>
      </c>
    </row>
    <row r="10694" spans="2:9" x14ac:dyDescent="0.3">
      <c r="B10694" s="7">
        <v>44276</v>
      </c>
      <c r="C10694" s="6">
        <v>5</v>
      </c>
      <c r="D10694" s="46">
        <v>21884.15714441624</v>
      </c>
      <c r="G10694" s="7">
        <v>44276</v>
      </c>
      <c r="H10694" s="6">
        <v>5</v>
      </c>
      <c r="I10694" s="46">
        <v>18007.77249637639</v>
      </c>
    </row>
    <row r="10695" spans="2:9" x14ac:dyDescent="0.3">
      <c r="B10695" s="7">
        <v>44276</v>
      </c>
      <c r="C10695" s="6">
        <v>6</v>
      </c>
      <c r="D10695" s="46">
        <v>20416.01313188345</v>
      </c>
      <c r="G10695" s="7">
        <v>44276</v>
      </c>
      <c r="H10695" s="6">
        <v>6</v>
      </c>
      <c r="I10695" s="46">
        <v>17737.13161126645</v>
      </c>
    </row>
    <row r="10696" spans="2:9" x14ac:dyDescent="0.3">
      <c r="B10696" s="7">
        <v>44276</v>
      </c>
      <c r="C10696" s="6">
        <v>7</v>
      </c>
      <c r="D10696" s="46">
        <v>23369.083836752816</v>
      </c>
      <c r="G10696" s="7">
        <v>44276</v>
      </c>
      <c r="H10696" s="6">
        <v>7</v>
      </c>
      <c r="I10696" s="46">
        <v>16583.846515661226</v>
      </c>
    </row>
    <row r="10697" spans="2:9" x14ac:dyDescent="0.3">
      <c r="B10697" s="7">
        <v>44276</v>
      </c>
      <c r="C10697" s="6">
        <v>8</v>
      </c>
      <c r="D10697" s="46">
        <v>25118.725934464659</v>
      </c>
      <c r="G10697" s="7">
        <v>44276</v>
      </c>
      <c r="H10697" s="6">
        <v>8</v>
      </c>
      <c r="I10697" s="46">
        <v>23552.290724567269</v>
      </c>
    </row>
    <row r="10698" spans="2:9" x14ac:dyDescent="0.3">
      <c r="B10698" s="7">
        <v>44276</v>
      </c>
      <c r="C10698" s="6">
        <v>9</v>
      </c>
      <c r="D10698" s="46">
        <v>28510.556850587211</v>
      </c>
      <c r="G10698" s="7">
        <v>44276</v>
      </c>
      <c r="H10698" s="6">
        <v>9</v>
      </c>
      <c r="I10698" s="46">
        <v>24541.918045197941</v>
      </c>
    </row>
    <row r="10699" spans="2:9" x14ac:dyDescent="0.3">
      <c r="B10699" s="7">
        <v>44276</v>
      </c>
      <c r="C10699" s="6">
        <v>10</v>
      </c>
      <c r="D10699" s="46">
        <v>26583.461878445578</v>
      </c>
      <c r="G10699" s="7">
        <v>44276</v>
      </c>
      <c r="H10699" s="6">
        <v>10</v>
      </c>
      <c r="I10699" s="46">
        <v>17848.853278951115</v>
      </c>
    </row>
    <row r="10700" spans="2:9" x14ac:dyDescent="0.3">
      <c r="B10700" s="7">
        <v>44276</v>
      </c>
      <c r="C10700" s="6">
        <v>11</v>
      </c>
      <c r="D10700" s="46">
        <v>27143.139602327221</v>
      </c>
      <c r="G10700" s="7">
        <v>44276</v>
      </c>
      <c r="H10700" s="6">
        <v>11</v>
      </c>
      <c r="I10700" s="46">
        <v>19693.526902880672</v>
      </c>
    </row>
    <row r="10701" spans="2:9" x14ac:dyDescent="0.3">
      <c r="B10701" s="7">
        <v>44276</v>
      </c>
      <c r="C10701" s="6">
        <v>12</v>
      </c>
      <c r="D10701" s="46">
        <v>25939.805974984109</v>
      </c>
      <c r="G10701" s="7">
        <v>44276</v>
      </c>
      <c r="H10701" s="6">
        <v>12</v>
      </c>
      <c r="I10701" s="46">
        <v>16361.931228634334</v>
      </c>
    </row>
    <row r="10702" spans="2:9" x14ac:dyDescent="0.3">
      <c r="B10702" s="7">
        <v>44276</v>
      </c>
      <c r="C10702" s="6">
        <v>13</v>
      </c>
      <c r="D10702" s="46">
        <v>26328.69791624336</v>
      </c>
      <c r="G10702" s="7">
        <v>44276</v>
      </c>
      <c r="H10702" s="6">
        <v>13</v>
      </c>
      <c r="I10702" s="46">
        <v>13262.966176737831</v>
      </c>
    </row>
    <row r="10703" spans="2:9" x14ac:dyDescent="0.3">
      <c r="B10703" s="7">
        <v>44276</v>
      </c>
      <c r="C10703" s="6">
        <v>14</v>
      </c>
      <c r="D10703" s="46">
        <v>28917.004947910609</v>
      </c>
      <c r="G10703" s="7">
        <v>44276</v>
      </c>
      <c r="H10703" s="6">
        <v>14</v>
      </c>
      <c r="I10703" s="46">
        <v>13138.277530836425</v>
      </c>
    </row>
    <row r="10704" spans="2:9" x14ac:dyDescent="0.3">
      <c r="B10704" s="7">
        <v>44276</v>
      </c>
      <c r="C10704" s="6">
        <v>15</v>
      </c>
      <c r="D10704" s="46">
        <v>25061.047893221832</v>
      </c>
      <c r="G10704" s="7">
        <v>44276</v>
      </c>
      <c r="H10704" s="6">
        <v>15</v>
      </c>
      <c r="I10704" s="46">
        <v>8938.4520568264743</v>
      </c>
    </row>
    <row r="10705" spans="2:9" x14ac:dyDescent="0.3">
      <c r="B10705" s="7">
        <v>44276</v>
      </c>
      <c r="C10705" s="6">
        <v>16</v>
      </c>
      <c r="D10705" s="46">
        <v>32833.719823445681</v>
      </c>
      <c r="G10705" s="7">
        <v>44276</v>
      </c>
      <c r="H10705" s="6">
        <v>16</v>
      </c>
      <c r="I10705" s="46">
        <v>10282.643336476769</v>
      </c>
    </row>
    <row r="10706" spans="2:9" x14ac:dyDescent="0.3">
      <c r="B10706" s="7">
        <v>44276</v>
      </c>
      <c r="C10706" s="6">
        <v>17</v>
      </c>
      <c r="D10706" s="46">
        <v>27021.351198351564</v>
      </c>
      <c r="G10706" s="7">
        <v>44276</v>
      </c>
      <c r="H10706" s="6">
        <v>17</v>
      </c>
      <c r="I10706" s="46">
        <v>16583.969266141245</v>
      </c>
    </row>
    <row r="10707" spans="2:9" x14ac:dyDescent="0.3">
      <c r="B10707" s="7">
        <v>44276</v>
      </c>
      <c r="C10707" s="6">
        <v>18</v>
      </c>
      <c r="D10707" s="46">
        <v>24445.173812464021</v>
      </c>
      <c r="G10707" s="7">
        <v>44276</v>
      </c>
      <c r="H10707" s="6">
        <v>18</v>
      </c>
      <c r="I10707" s="46">
        <v>20468.18018254342</v>
      </c>
    </row>
    <row r="10708" spans="2:9" x14ac:dyDescent="0.3">
      <c r="B10708" s="7">
        <v>44276</v>
      </c>
      <c r="C10708" s="6">
        <v>19</v>
      </c>
      <c r="D10708" s="46">
        <v>21579.082160779071</v>
      </c>
      <c r="G10708" s="7">
        <v>44276</v>
      </c>
      <c r="H10708" s="6">
        <v>19</v>
      </c>
      <c r="I10708" s="46">
        <v>16854.238977368295</v>
      </c>
    </row>
    <row r="10709" spans="2:9" x14ac:dyDescent="0.3">
      <c r="B10709" s="7">
        <v>44276</v>
      </c>
      <c r="C10709" s="6">
        <v>20</v>
      </c>
      <c r="D10709" s="46">
        <v>22498.620166999732</v>
      </c>
      <c r="G10709" s="7">
        <v>44276</v>
      </c>
      <c r="H10709" s="6">
        <v>20</v>
      </c>
      <c r="I10709" s="46">
        <v>18664.626743280762</v>
      </c>
    </row>
    <row r="10710" spans="2:9" x14ac:dyDescent="0.3">
      <c r="B10710" s="7">
        <v>44276</v>
      </c>
      <c r="C10710" s="6">
        <v>21</v>
      </c>
      <c r="D10710" s="46">
        <v>25874.235359239639</v>
      </c>
      <c r="G10710" s="7">
        <v>44276</v>
      </c>
      <c r="H10710" s="6">
        <v>21</v>
      </c>
      <c r="I10710" s="46">
        <v>20755.853667736104</v>
      </c>
    </row>
    <row r="10711" spans="2:9" x14ac:dyDescent="0.3">
      <c r="B10711" s="7">
        <v>44276</v>
      </c>
      <c r="C10711" s="6">
        <v>22</v>
      </c>
      <c r="D10711" s="46">
        <v>21867.152114653301</v>
      </c>
      <c r="G10711" s="7">
        <v>44276</v>
      </c>
      <c r="H10711" s="6">
        <v>22</v>
      </c>
      <c r="I10711" s="46">
        <v>15404.090430659011</v>
      </c>
    </row>
    <row r="10712" spans="2:9" x14ac:dyDescent="0.3">
      <c r="B10712" s="7">
        <v>44276</v>
      </c>
      <c r="C10712" s="6">
        <v>23</v>
      </c>
      <c r="D10712" s="46">
        <v>19691.575726110917</v>
      </c>
      <c r="G10712" s="7">
        <v>44276</v>
      </c>
      <c r="H10712" s="6">
        <v>23</v>
      </c>
      <c r="I10712" s="46">
        <v>15498.816761876107</v>
      </c>
    </row>
    <row r="10713" spans="2:9" x14ac:dyDescent="0.3">
      <c r="B10713" s="7">
        <v>44277</v>
      </c>
      <c r="C10713" s="6">
        <v>0</v>
      </c>
      <c r="D10713" s="46">
        <v>18815.00364016624</v>
      </c>
      <c r="G10713" s="7">
        <v>44277</v>
      </c>
      <c r="H10713" s="6">
        <v>0</v>
      </c>
      <c r="I10713" s="46">
        <v>12956.377674555308</v>
      </c>
    </row>
    <row r="10714" spans="2:9" x14ac:dyDescent="0.3">
      <c r="B10714" s="7">
        <v>44277</v>
      </c>
      <c r="C10714" s="6">
        <v>1</v>
      </c>
      <c r="D10714" s="46">
        <v>18124.337383449536</v>
      </c>
      <c r="G10714" s="7">
        <v>44277</v>
      </c>
      <c r="H10714" s="6">
        <v>1</v>
      </c>
      <c r="I10714" s="46">
        <v>13221.5866087343</v>
      </c>
    </row>
    <row r="10715" spans="2:9" x14ac:dyDescent="0.3">
      <c r="B10715" s="7">
        <v>44277</v>
      </c>
      <c r="C10715" s="6">
        <v>2</v>
      </c>
      <c r="D10715" s="46">
        <v>23749.249330339124</v>
      </c>
      <c r="G10715" s="7">
        <v>44277</v>
      </c>
      <c r="H10715" s="6">
        <v>2</v>
      </c>
      <c r="I10715" s="46">
        <v>16310.231123741774</v>
      </c>
    </row>
    <row r="10716" spans="2:9" x14ac:dyDescent="0.3">
      <c r="B10716" s="7">
        <v>44277</v>
      </c>
      <c r="C10716" s="6">
        <v>3</v>
      </c>
      <c r="D10716" s="46">
        <v>22786.821387674056</v>
      </c>
      <c r="G10716" s="7">
        <v>44277</v>
      </c>
      <c r="H10716" s="6">
        <v>3</v>
      </c>
      <c r="I10716" s="46">
        <v>20447.482361300124</v>
      </c>
    </row>
    <row r="10717" spans="2:9" x14ac:dyDescent="0.3">
      <c r="B10717" s="7">
        <v>44277</v>
      </c>
      <c r="C10717" s="6">
        <v>4</v>
      </c>
      <c r="D10717" s="46">
        <v>19930.256936210568</v>
      </c>
      <c r="G10717" s="7">
        <v>44277</v>
      </c>
      <c r="H10717" s="6">
        <v>4</v>
      </c>
      <c r="I10717" s="46">
        <v>15507.209337239972</v>
      </c>
    </row>
    <row r="10718" spans="2:9" x14ac:dyDescent="0.3">
      <c r="B10718" s="7">
        <v>44277</v>
      </c>
      <c r="C10718" s="6">
        <v>5</v>
      </c>
      <c r="D10718" s="46">
        <v>25941.523890851564</v>
      </c>
      <c r="G10718" s="7">
        <v>44277</v>
      </c>
      <c r="H10718" s="6">
        <v>5</v>
      </c>
      <c r="I10718" s="46">
        <v>19690.317368220476</v>
      </c>
    </row>
    <row r="10719" spans="2:9" x14ac:dyDescent="0.3">
      <c r="B10719" s="7">
        <v>44277</v>
      </c>
      <c r="C10719" s="6">
        <v>6</v>
      </c>
      <c r="D10719" s="46">
        <v>28554.228543497553</v>
      </c>
      <c r="G10719" s="7">
        <v>44277</v>
      </c>
      <c r="H10719" s="6">
        <v>6</v>
      </c>
      <c r="I10719" s="46">
        <v>19602.114833925745</v>
      </c>
    </row>
    <row r="10720" spans="2:9" x14ac:dyDescent="0.3">
      <c r="B10720" s="7">
        <v>44277</v>
      </c>
      <c r="C10720" s="6">
        <v>7</v>
      </c>
      <c r="D10720" s="46">
        <v>30027.528252010259</v>
      </c>
      <c r="G10720" s="7">
        <v>44277</v>
      </c>
      <c r="H10720" s="6">
        <v>7</v>
      </c>
      <c r="I10720" s="46">
        <v>30168.248964487419</v>
      </c>
    </row>
    <row r="10721" spans="2:9" x14ac:dyDescent="0.3">
      <c r="B10721" s="7">
        <v>44277</v>
      </c>
      <c r="C10721" s="6">
        <v>8</v>
      </c>
      <c r="D10721" s="46">
        <v>36757.894749926236</v>
      </c>
      <c r="G10721" s="7">
        <v>44277</v>
      </c>
      <c r="H10721" s="6">
        <v>8</v>
      </c>
      <c r="I10721" s="46">
        <v>33702.465453984791</v>
      </c>
    </row>
    <row r="10722" spans="2:9" x14ac:dyDescent="0.3">
      <c r="B10722" s="7">
        <v>44277</v>
      </c>
      <c r="C10722" s="6">
        <v>9</v>
      </c>
      <c r="D10722" s="46">
        <v>30524.469653656251</v>
      </c>
      <c r="G10722" s="7">
        <v>44277</v>
      </c>
      <c r="H10722" s="6">
        <v>9</v>
      </c>
      <c r="I10722" s="46">
        <v>31065.73014900124</v>
      </c>
    </row>
    <row r="10723" spans="2:9" x14ac:dyDescent="0.3">
      <c r="B10723" s="7">
        <v>44277</v>
      </c>
      <c r="C10723" s="6">
        <v>10</v>
      </c>
      <c r="D10723" s="46">
        <v>18810.812840959661</v>
      </c>
      <c r="G10723" s="7">
        <v>44277</v>
      </c>
      <c r="H10723" s="6">
        <v>10</v>
      </c>
      <c r="I10723" s="46">
        <v>17083.459134368841</v>
      </c>
    </row>
    <row r="10724" spans="2:9" x14ac:dyDescent="0.3">
      <c r="B10724" s="7">
        <v>44277</v>
      </c>
      <c r="C10724" s="6">
        <v>11</v>
      </c>
      <c r="D10724" s="46">
        <v>14000.826489724013</v>
      </c>
      <c r="G10724" s="7">
        <v>44277</v>
      </c>
      <c r="H10724" s="6">
        <v>11</v>
      </c>
      <c r="I10724" s="46">
        <v>10776.39486444766</v>
      </c>
    </row>
    <row r="10725" spans="2:9" x14ac:dyDescent="0.3">
      <c r="B10725" s="7">
        <v>44277</v>
      </c>
      <c r="C10725" s="6">
        <v>12</v>
      </c>
      <c r="D10725" s="46">
        <v>12621.491230265225</v>
      </c>
      <c r="G10725" s="7">
        <v>44277</v>
      </c>
      <c r="H10725" s="6">
        <v>12</v>
      </c>
      <c r="I10725" s="46">
        <v>8415.8002252086553</v>
      </c>
    </row>
    <row r="10726" spans="2:9" x14ac:dyDescent="0.3">
      <c r="B10726" s="7">
        <v>44277</v>
      </c>
      <c r="C10726" s="6">
        <v>13</v>
      </c>
      <c r="D10726" s="46">
        <v>4384.686342452992</v>
      </c>
      <c r="G10726" s="7">
        <v>44277</v>
      </c>
      <c r="H10726" s="6">
        <v>13</v>
      </c>
      <c r="I10726" s="46">
        <v>5564.8149607327132</v>
      </c>
    </row>
    <row r="10727" spans="2:9" x14ac:dyDescent="0.3">
      <c r="B10727" s="7">
        <v>44277</v>
      </c>
      <c r="C10727" s="6">
        <v>14</v>
      </c>
      <c r="D10727" s="46">
        <v>3864.8707099684907</v>
      </c>
      <c r="G10727" s="7">
        <v>44277</v>
      </c>
      <c r="H10727" s="6">
        <v>14</v>
      </c>
      <c r="I10727" s="46">
        <v>2982.3742642894426</v>
      </c>
    </row>
    <row r="10728" spans="2:9" x14ac:dyDescent="0.3">
      <c r="B10728" s="7">
        <v>44277</v>
      </c>
      <c r="C10728" s="6">
        <v>15</v>
      </c>
      <c r="D10728" s="46">
        <v>2216.7549416170655</v>
      </c>
      <c r="G10728" s="7">
        <v>44277</v>
      </c>
      <c r="H10728" s="6">
        <v>15</v>
      </c>
      <c r="I10728" s="46">
        <v>2909.3678223081756</v>
      </c>
    </row>
    <row r="10729" spans="2:9" x14ac:dyDescent="0.3">
      <c r="B10729" s="7">
        <v>44277</v>
      </c>
      <c r="C10729" s="6">
        <v>16</v>
      </c>
      <c r="D10729" s="46">
        <v>5308.8691631420406</v>
      </c>
      <c r="G10729" s="7">
        <v>44277</v>
      </c>
      <c r="H10729" s="6">
        <v>16</v>
      </c>
      <c r="I10729" s="46">
        <v>3974.1758998468254</v>
      </c>
    </row>
    <row r="10730" spans="2:9" x14ac:dyDescent="0.3">
      <c r="B10730" s="7">
        <v>44277</v>
      </c>
      <c r="C10730" s="6">
        <v>17</v>
      </c>
      <c r="D10730" s="46">
        <v>4539.685088643685</v>
      </c>
      <c r="G10730" s="7">
        <v>44277</v>
      </c>
      <c r="H10730" s="6">
        <v>17</v>
      </c>
      <c r="I10730" s="46">
        <v>1818.6428674930023</v>
      </c>
    </row>
    <row r="10731" spans="2:9" x14ac:dyDescent="0.3">
      <c r="B10731" s="7">
        <v>44277</v>
      </c>
      <c r="C10731" s="6">
        <v>18</v>
      </c>
      <c r="D10731" s="46">
        <v>1618.8386411588149</v>
      </c>
      <c r="G10731" s="7">
        <v>44277</v>
      </c>
      <c r="H10731" s="6">
        <v>18</v>
      </c>
      <c r="I10731" s="46">
        <v>442.30100742035012</v>
      </c>
    </row>
    <row r="10732" spans="2:9" x14ac:dyDescent="0.3">
      <c r="B10732" s="7">
        <v>44277</v>
      </c>
      <c r="C10732" s="6">
        <v>19</v>
      </c>
      <c r="D10732" s="46">
        <v>3777.3636668178733</v>
      </c>
      <c r="G10732" s="7">
        <v>44277</v>
      </c>
      <c r="H10732" s="6">
        <v>19</v>
      </c>
      <c r="I10732" s="46">
        <v>2057.2355635241979</v>
      </c>
    </row>
    <row r="10733" spans="2:9" x14ac:dyDescent="0.3">
      <c r="B10733" s="7">
        <v>44277</v>
      </c>
      <c r="C10733" s="6">
        <v>20</v>
      </c>
      <c r="D10733" s="46">
        <v>4756.001670681364</v>
      </c>
      <c r="G10733" s="7">
        <v>44277</v>
      </c>
      <c r="H10733" s="6">
        <v>20</v>
      </c>
      <c r="I10733" s="46">
        <v>1723.1383252134369</v>
      </c>
    </row>
    <row r="10734" spans="2:9" x14ac:dyDescent="0.3">
      <c r="B10734" s="7">
        <v>44277</v>
      </c>
      <c r="C10734" s="6">
        <v>21</v>
      </c>
      <c r="D10734" s="46">
        <v>3725.0989847100404</v>
      </c>
      <c r="G10734" s="7">
        <v>44277</v>
      </c>
      <c r="H10734" s="6">
        <v>21</v>
      </c>
      <c r="I10734" s="46">
        <v>1185.1371676134659</v>
      </c>
    </row>
    <row r="10735" spans="2:9" x14ac:dyDescent="0.3">
      <c r="B10735" s="7">
        <v>44277</v>
      </c>
      <c r="C10735" s="6">
        <v>22</v>
      </c>
      <c r="D10735" s="46">
        <v>581.12445331104811</v>
      </c>
      <c r="G10735" s="7">
        <v>44277</v>
      </c>
      <c r="H10735" s="6">
        <v>22</v>
      </c>
      <c r="I10735" s="46">
        <v>106.18838589183896</v>
      </c>
    </row>
    <row r="10736" spans="2:9" x14ac:dyDescent="0.3">
      <c r="B10736" s="7">
        <v>44277</v>
      </c>
      <c r="C10736" s="6">
        <v>23</v>
      </c>
      <c r="D10736" s="46">
        <v>4314.0914193272356</v>
      </c>
      <c r="G10736" s="7">
        <v>44277</v>
      </c>
      <c r="H10736" s="6">
        <v>23</v>
      </c>
      <c r="I10736" s="46">
        <v>2600.2833941309109</v>
      </c>
    </row>
    <row r="10737" spans="2:9" x14ac:dyDescent="0.3">
      <c r="B10737" s="7">
        <v>44278</v>
      </c>
      <c r="C10737" s="6">
        <v>0</v>
      </c>
      <c r="D10737" s="46">
        <v>6063.8045084275082</v>
      </c>
      <c r="G10737" s="7">
        <v>44278</v>
      </c>
      <c r="H10737" s="6">
        <v>0</v>
      </c>
      <c r="I10737" s="46">
        <v>3212.3233737030923</v>
      </c>
    </row>
    <row r="10738" spans="2:9" x14ac:dyDescent="0.3">
      <c r="B10738" s="7">
        <v>44278</v>
      </c>
      <c r="C10738" s="6">
        <v>1</v>
      </c>
      <c r="D10738" s="46">
        <v>6509.3084043123508</v>
      </c>
      <c r="G10738" s="7">
        <v>44278</v>
      </c>
      <c r="H10738" s="6">
        <v>1</v>
      </c>
      <c r="I10738" s="46">
        <v>3370.853090002423</v>
      </c>
    </row>
    <row r="10739" spans="2:9" x14ac:dyDescent="0.3">
      <c r="B10739" s="7">
        <v>44278</v>
      </c>
      <c r="C10739" s="6">
        <v>2</v>
      </c>
      <c r="D10739" s="46">
        <v>4221.493704753706</v>
      </c>
      <c r="G10739" s="7">
        <v>44278</v>
      </c>
      <c r="H10739" s="6">
        <v>2</v>
      </c>
      <c r="I10739" s="46">
        <v>2374.4057515686936</v>
      </c>
    </row>
    <row r="10740" spans="2:9" x14ac:dyDescent="0.3">
      <c r="B10740" s="7">
        <v>44278</v>
      </c>
      <c r="C10740" s="6">
        <v>3</v>
      </c>
      <c r="D10740" s="46">
        <v>8414.2240197248866</v>
      </c>
      <c r="G10740" s="7">
        <v>44278</v>
      </c>
      <c r="H10740" s="6">
        <v>3</v>
      </c>
      <c r="I10740" s="46">
        <v>5491.4266892000496</v>
      </c>
    </row>
    <row r="10741" spans="2:9" x14ac:dyDescent="0.3">
      <c r="B10741" s="7">
        <v>44278</v>
      </c>
      <c r="C10741" s="6">
        <v>4</v>
      </c>
      <c r="D10741" s="46">
        <v>10259.667328899712</v>
      </c>
      <c r="G10741" s="7">
        <v>44278</v>
      </c>
      <c r="H10741" s="6">
        <v>4</v>
      </c>
      <c r="I10741" s="46">
        <v>5455.1259820754303</v>
      </c>
    </row>
    <row r="10742" spans="2:9" x14ac:dyDescent="0.3">
      <c r="B10742" s="7">
        <v>44278</v>
      </c>
      <c r="C10742" s="6">
        <v>5</v>
      </c>
      <c r="D10742" s="46">
        <v>6525.1059733746142</v>
      </c>
      <c r="G10742" s="7">
        <v>44278</v>
      </c>
      <c r="H10742" s="6">
        <v>5</v>
      </c>
      <c r="I10742" s="46">
        <v>4114.0741551204692</v>
      </c>
    </row>
    <row r="10743" spans="2:9" x14ac:dyDescent="0.3">
      <c r="B10743" s="7">
        <v>44278</v>
      </c>
      <c r="C10743" s="6">
        <v>6</v>
      </c>
      <c r="D10743" s="46">
        <v>9374.2117130779916</v>
      </c>
      <c r="G10743" s="7">
        <v>44278</v>
      </c>
      <c r="H10743" s="6">
        <v>6</v>
      </c>
      <c r="I10743" s="46">
        <v>7964.3702046297703</v>
      </c>
    </row>
    <row r="10744" spans="2:9" x14ac:dyDescent="0.3">
      <c r="B10744" s="7">
        <v>44278</v>
      </c>
      <c r="C10744" s="6">
        <v>7</v>
      </c>
      <c r="D10744" s="46">
        <v>9793.72342370775</v>
      </c>
      <c r="G10744" s="7">
        <v>44278</v>
      </c>
      <c r="H10744" s="6">
        <v>7</v>
      </c>
      <c r="I10744" s="46">
        <v>5336.014018505085</v>
      </c>
    </row>
    <row r="10745" spans="2:9" x14ac:dyDescent="0.3">
      <c r="B10745" s="7">
        <v>44278</v>
      </c>
      <c r="C10745" s="6">
        <v>8</v>
      </c>
      <c r="D10745" s="46">
        <v>10388.355403324804</v>
      </c>
      <c r="G10745" s="7">
        <v>44278</v>
      </c>
      <c r="H10745" s="6">
        <v>8</v>
      </c>
      <c r="I10745" s="46">
        <v>4879.0280785563828</v>
      </c>
    </row>
    <row r="10746" spans="2:9" x14ac:dyDescent="0.3">
      <c r="B10746" s="7">
        <v>44278</v>
      </c>
      <c r="C10746" s="6">
        <v>9</v>
      </c>
      <c r="D10746" s="46">
        <v>10848.286846128854</v>
      </c>
      <c r="G10746" s="7">
        <v>44278</v>
      </c>
      <c r="H10746" s="6">
        <v>9</v>
      </c>
      <c r="I10746" s="46">
        <v>6557.1454704556136</v>
      </c>
    </row>
    <row r="10747" spans="2:9" x14ac:dyDescent="0.3">
      <c r="B10747" s="7">
        <v>44278</v>
      </c>
      <c r="C10747" s="6">
        <v>10</v>
      </c>
      <c r="D10747" s="46">
        <v>13916.330791959159</v>
      </c>
      <c r="G10747" s="7">
        <v>44278</v>
      </c>
      <c r="H10747" s="6">
        <v>10</v>
      </c>
      <c r="I10747" s="46">
        <v>8461.2915681270097</v>
      </c>
    </row>
    <row r="10748" spans="2:9" x14ac:dyDescent="0.3">
      <c r="B10748" s="7">
        <v>44278</v>
      </c>
      <c r="C10748" s="6">
        <v>11</v>
      </c>
      <c r="D10748" s="46">
        <v>13225.653576067629</v>
      </c>
      <c r="G10748" s="7">
        <v>44278</v>
      </c>
      <c r="H10748" s="6">
        <v>11</v>
      </c>
      <c r="I10748" s="46">
        <v>8314.8567295078792</v>
      </c>
    </row>
    <row r="10749" spans="2:9" x14ac:dyDescent="0.3">
      <c r="B10749" s="7">
        <v>44278</v>
      </c>
      <c r="C10749" s="6">
        <v>12</v>
      </c>
      <c r="D10749" s="46">
        <v>13520.444930928012</v>
      </c>
      <c r="G10749" s="7">
        <v>44278</v>
      </c>
      <c r="H10749" s="6">
        <v>12</v>
      </c>
      <c r="I10749" s="46">
        <v>7465.7445825057375</v>
      </c>
    </row>
    <row r="10750" spans="2:9" x14ac:dyDescent="0.3">
      <c r="B10750" s="7">
        <v>44278</v>
      </c>
      <c r="C10750" s="6">
        <v>13</v>
      </c>
      <c r="D10750" s="46">
        <v>13164.311751595158</v>
      </c>
      <c r="G10750" s="7">
        <v>44278</v>
      </c>
      <c r="H10750" s="6">
        <v>13</v>
      </c>
      <c r="I10750" s="46">
        <v>6067.6704807262149</v>
      </c>
    </row>
    <row r="10751" spans="2:9" x14ac:dyDescent="0.3">
      <c r="B10751" s="7">
        <v>44278</v>
      </c>
      <c r="C10751" s="6">
        <v>14</v>
      </c>
      <c r="D10751" s="46">
        <v>16849.779652971061</v>
      </c>
      <c r="G10751" s="7">
        <v>44278</v>
      </c>
      <c r="H10751" s="6">
        <v>14</v>
      </c>
      <c r="I10751" s="46">
        <v>7387.4821560666405</v>
      </c>
    </row>
    <row r="10752" spans="2:9" x14ac:dyDescent="0.3">
      <c r="B10752" s="7">
        <v>44278</v>
      </c>
      <c r="C10752" s="6">
        <v>15</v>
      </c>
      <c r="D10752" s="46">
        <v>15916.826851957216</v>
      </c>
      <c r="G10752" s="7">
        <v>44278</v>
      </c>
      <c r="H10752" s="6">
        <v>15</v>
      </c>
      <c r="I10752" s="46">
        <v>6804.7478732909967</v>
      </c>
    </row>
    <row r="10753" spans="2:9" x14ac:dyDescent="0.3">
      <c r="B10753" s="7">
        <v>44278</v>
      </c>
      <c r="C10753" s="6">
        <v>16</v>
      </c>
      <c r="D10753" s="46">
        <v>19777.656611659972</v>
      </c>
      <c r="G10753" s="7">
        <v>44278</v>
      </c>
      <c r="H10753" s="6">
        <v>16</v>
      </c>
      <c r="I10753" s="46">
        <v>7928.9804447340275</v>
      </c>
    </row>
    <row r="10754" spans="2:9" x14ac:dyDescent="0.3">
      <c r="B10754" s="7">
        <v>44278</v>
      </c>
      <c r="C10754" s="6">
        <v>17</v>
      </c>
      <c r="D10754" s="46">
        <v>16628.877922983738</v>
      </c>
      <c r="G10754" s="7">
        <v>44278</v>
      </c>
      <c r="H10754" s="6">
        <v>17</v>
      </c>
      <c r="I10754" s="46">
        <v>6810.3302181480904</v>
      </c>
    </row>
    <row r="10755" spans="2:9" x14ac:dyDescent="0.3">
      <c r="B10755" s="7">
        <v>44278</v>
      </c>
      <c r="C10755" s="6">
        <v>18</v>
      </c>
      <c r="D10755" s="46">
        <v>7710.883931847723</v>
      </c>
      <c r="G10755" s="7">
        <v>44278</v>
      </c>
      <c r="H10755" s="6">
        <v>18</v>
      </c>
      <c r="I10755" s="46">
        <v>2839.1502997959406</v>
      </c>
    </row>
    <row r="10756" spans="2:9" x14ac:dyDescent="0.3">
      <c r="B10756" s="7">
        <v>44278</v>
      </c>
      <c r="C10756" s="6">
        <v>19</v>
      </c>
      <c r="D10756" s="46">
        <v>4607.2798689560677</v>
      </c>
      <c r="G10756" s="7">
        <v>44278</v>
      </c>
      <c r="H10756" s="6">
        <v>19</v>
      </c>
      <c r="I10756" s="46">
        <v>1983.7515759283401</v>
      </c>
    </row>
    <row r="10757" spans="2:9" x14ac:dyDescent="0.3">
      <c r="B10757" s="7">
        <v>44278</v>
      </c>
      <c r="C10757" s="6">
        <v>20</v>
      </c>
      <c r="D10757" s="46">
        <v>4598.8247830326582</v>
      </c>
      <c r="G10757" s="7">
        <v>44278</v>
      </c>
      <c r="H10757" s="6">
        <v>20</v>
      </c>
      <c r="I10757" s="46">
        <v>2061.7602816565977</v>
      </c>
    </row>
    <row r="10758" spans="2:9" x14ac:dyDescent="0.3">
      <c r="B10758" s="7">
        <v>44278</v>
      </c>
      <c r="C10758" s="6">
        <v>21</v>
      </c>
      <c r="D10758" s="46">
        <v>5906.9104899462018</v>
      </c>
      <c r="G10758" s="7">
        <v>44278</v>
      </c>
      <c r="H10758" s="6">
        <v>21</v>
      </c>
      <c r="I10758" s="46">
        <v>3704.6749618728263</v>
      </c>
    </row>
    <row r="10759" spans="2:9" x14ac:dyDescent="0.3">
      <c r="B10759" s="7">
        <v>44278</v>
      </c>
      <c r="C10759" s="6">
        <v>22</v>
      </c>
      <c r="D10759" s="46">
        <v>4850.8855968273701</v>
      </c>
      <c r="G10759" s="7">
        <v>44278</v>
      </c>
      <c r="H10759" s="6">
        <v>22</v>
      </c>
      <c r="I10759" s="46">
        <v>2373.2588324687713</v>
      </c>
    </row>
    <row r="10760" spans="2:9" x14ac:dyDescent="0.3">
      <c r="B10760" s="7">
        <v>44278</v>
      </c>
      <c r="C10760" s="6">
        <v>23</v>
      </c>
      <c r="D10760" s="46">
        <v>6736.5715861997896</v>
      </c>
      <c r="G10760" s="7">
        <v>44278</v>
      </c>
      <c r="H10760" s="6">
        <v>23</v>
      </c>
      <c r="I10760" s="46">
        <v>3458.1089358767276</v>
      </c>
    </row>
    <row r="10761" spans="2:9" x14ac:dyDescent="0.3">
      <c r="B10761" s="7">
        <v>44279</v>
      </c>
      <c r="C10761" s="6">
        <v>0</v>
      </c>
      <c r="D10761" s="46">
        <v>7667.280186060706</v>
      </c>
      <c r="G10761" s="7">
        <v>44279</v>
      </c>
      <c r="H10761" s="6">
        <v>0</v>
      </c>
      <c r="I10761" s="46">
        <v>4253.9033022775875</v>
      </c>
    </row>
    <row r="10762" spans="2:9" x14ac:dyDescent="0.3">
      <c r="B10762" s="7">
        <v>44279</v>
      </c>
      <c r="C10762" s="6">
        <v>1</v>
      </c>
      <c r="D10762" s="46">
        <v>8773.4280893632149</v>
      </c>
      <c r="G10762" s="7">
        <v>44279</v>
      </c>
      <c r="H10762" s="6">
        <v>1</v>
      </c>
      <c r="I10762" s="46">
        <v>4931.2798907765455</v>
      </c>
    </row>
    <row r="10763" spans="2:9" x14ac:dyDescent="0.3">
      <c r="B10763" s="7">
        <v>44279</v>
      </c>
      <c r="C10763" s="6">
        <v>2</v>
      </c>
      <c r="D10763" s="46">
        <v>8082.2279977471671</v>
      </c>
      <c r="G10763" s="7">
        <v>44279</v>
      </c>
      <c r="H10763" s="6">
        <v>2</v>
      </c>
      <c r="I10763" s="46">
        <v>5069.8272820399634</v>
      </c>
    </row>
    <row r="10764" spans="2:9" x14ac:dyDescent="0.3">
      <c r="B10764" s="7">
        <v>44279</v>
      </c>
      <c r="C10764" s="6">
        <v>3</v>
      </c>
      <c r="D10764" s="46">
        <v>13805.072233845662</v>
      </c>
      <c r="G10764" s="7">
        <v>44279</v>
      </c>
      <c r="H10764" s="6">
        <v>3</v>
      </c>
      <c r="I10764" s="46">
        <v>7240.7594381234785</v>
      </c>
    </row>
    <row r="10765" spans="2:9" x14ac:dyDescent="0.3">
      <c r="B10765" s="7">
        <v>44279</v>
      </c>
      <c r="C10765" s="6">
        <v>4</v>
      </c>
      <c r="D10765" s="46">
        <v>9131.4928890212577</v>
      </c>
      <c r="G10765" s="7">
        <v>44279</v>
      </c>
      <c r="H10765" s="6">
        <v>4</v>
      </c>
      <c r="I10765" s="46">
        <v>4046.2772398839211</v>
      </c>
    </row>
    <row r="10766" spans="2:9" x14ac:dyDescent="0.3">
      <c r="B10766" s="7">
        <v>44279</v>
      </c>
      <c r="C10766" s="6">
        <v>5</v>
      </c>
      <c r="D10766" s="46">
        <v>8045.6550675108965</v>
      </c>
      <c r="G10766" s="7">
        <v>44279</v>
      </c>
      <c r="H10766" s="6">
        <v>5</v>
      </c>
      <c r="I10766" s="46">
        <v>3902.0060605229919</v>
      </c>
    </row>
    <row r="10767" spans="2:9" x14ac:dyDescent="0.3">
      <c r="B10767" s="7">
        <v>44279</v>
      </c>
      <c r="C10767" s="6">
        <v>6</v>
      </c>
      <c r="D10767" s="46">
        <v>12988.948431985145</v>
      </c>
      <c r="G10767" s="7">
        <v>44279</v>
      </c>
      <c r="H10767" s="6">
        <v>6</v>
      </c>
      <c r="I10767" s="46">
        <v>6956.1987973801834</v>
      </c>
    </row>
    <row r="10768" spans="2:9" x14ac:dyDescent="0.3">
      <c r="B10768" s="7">
        <v>44279</v>
      </c>
      <c r="C10768" s="6">
        <v>7</v>
      </c>
      <c r="D10768" s="46">
        <v>10978.942219470662</v>
      </c>
      <c r="G10768" s="7">
        <v>44279</v>
      </c>
      <c r="H10768" s="6">
        <v>7</v>
      </c>
      <c r="I10768" s="46">
        <v>6862.289097447735</v>
      </c>
    </row>
    <row r="10769" spans="2:9" x14ac:dyDescent="0.3">
      <c r="B10769" s="7">
        <v>44279</v>
      </c>
      <c r="C10769" s="6">
        <v>8</v>
      </c>
      <c r="D10769" s="46">
        <v>12099.180978640121</v>
      </c>
      <c r="G10769" s="7">
        <v>44279</v>
      </c>
      <c r="H10769" s="6">
        <v>8</v>
      </c>
      <c r="I10769" s="46">
        <v>8685.9330599673704</v>
      </c>
    </row>
    <row r="10770" spans="2:9" x14ac:dyDescent="0.3">
      <c r="B10770" s="7">
        <v>44279</v>
      </c>
      <c r="C10770" s="6">
        <v>9</v>
      </c>
      <c r="D10770" s="46">
        <v>12750.75941186065</v>
      </c>
      <c r="G10770" s="7">
        <v>44279</v>
      </c>
      <c r="H10770" s="6">
        <v>9</v>
      </c>
      <c r="I10770" s="46">
        <v>9362.6564406438738</v>
      </c>
    </row>
    <row r="10771" spans="2:9" x14ac:dyDescent="0.3">
      <c r="B10771" s="7">
        <v>44279</v>
      </c>
      <c r="C10771" s="6">
        <v>10</v>
      </c>
      <c r="D10771" s="46">
        <v>20929.581105417648</v>
      </c>
      <c r="G10771" s="7">
        <v>44279</v>
      </c>
      <c r="H10771" s="6">
        <v>10</v>
      </c>
      <c r="I10771" s="46">
        <v>15898.721182963773</v>
      </c>
    </row>
    <row r="10772" spans="2:9" x14ac:dyDescent="0.3">
      <c r="B10772" s="7">
        <v>44279</v>
      </c>
      <c r="C10772" s="6">
        <v>11</v>
      </c>
      <c r="D10772" s="46">
        <v>21607.911683409067</v>
      </c>
      <c r="G10772" s="7">
        <v>44279</v>
      </c>
      <c r="H10772" s="6">
        <v>11</v>
      </c>
      <c r="I10772" s="46">
        <v>14344.620536482853</v>
      </c>
    </row>
    <row r="10773" spans="2:9" x14ac:dyDescent="0.3">
      <c r="B10773" s="7">
        <v>44279</v>
      </c>
      <c r="C10773" s="6">
        <v>12</v>
      </c>
      <c r="D10773" s="46">
        <v>17855.090469361556</v>
      </c>
      <c r="G10773" s="7">
        <v>44279</v>
      </c>
      <c r="H10773" s="6">
        <v>12</v>
      </c>
      <c r="I10773" s="46">
        <v>11091.309208543138</v>
      </c>
    </row>
    <row r="10774" spans="2:9" x14ac:dyDescent="0.3">
      <c r="B10774" s="7">
        <v>44279</v>
      </c>
      <c r="C10774" s="6">
        <v>13</v>
      </c>
      <c r="D10774" s="46">
        <v>23305.839981717207</v>
      </c>
      <c r="G10774" s="7">
        <v>44279</v>
      </c>
      <c r="H10774" s="6">
        <v>13</v>
      </c>
      <c r="I10774" s="46">
        <v>18145.104926349348</v>
      </c>
    </row>
    <row r="10775" spans="2:9" x14ac:dyDescent="0.3">
      <c r="B10775" s="7">
        <v>44279</v>
      </c>
      <c r="C10775" s="6">
        <v>14</v>
      </c>
      <c r="D10775" s="46">
        <v>25350.491644195685</v>
      </c>
      <c r="G10775" s="7">
        <v>44279</v>
      </c>
      <c r="H10775" s="6">
        <v>14</v>
      </c>
      <c r="I10775" s="46">
        <v>15151.759577966121</v>
      </c>
    </row>
    <row r="10776" spans="2:9" x14ac:dyDescent="0.3">
      <c r="B10776" s="7">
        <v>44279</v>
      </c>
      <c r="C10776" s="6">
        <v>15</v>
      </c>
      <c r="D10776" s="46">
        <v>20764.64315386397</v>
      </c>
      <c r="G10776" s="7">
        <v>44279</v>
      </c>
      <c r="H10776" s="6">
        <v>15</v>
      </c>
      <c r="I10776" s="46">
        <v>10194.404756425951</v>
      </c>
    </row>
    <row r="10777" spans="2:9" x14ac:dyDescent="0.3">
      <c r="B10777" s="7">
        <v>44279</v>
      </c>
      <c r="C10777" s="6">
        <v>16</v>
      </c>
      <c r="D10777" s="46">
        <v>14147.667144496916</v>
      </c>
      <c r="G10777" s="7">
        <v>44279</v>
      </c>
      <c r="H10777" s="6">
        <v>16</v>
      </c>
      <c r="I10777" s="46">
        <v>6378.4860798419568</v>
      </c>
    </row>
    <row r="10778" spans="2:9" x14ac:dyDescent="0.3">
      <c r="B10778" s="7">
        <v>44279</v>
      </c>
      <c r="C10778" s="6">
        <v>17</v>
      </c>
      <c r="D10778" s="46">
        <v>12489.87948385297</v>
      </c>
      <c r="G10778" s="7">
        <v>44279</v>
      </c>
      <c r="H10778" s="6">
        <v>17</v>
      </c>
      <c r="I10778" s="46">
        <v>5040.4904103251583</v>
      </c>
    </row>
    <row r="10779" spans="2:9" x14ac:dyDescent="0.3">
      <c r="B10779" s="7">
        <v>44279</v>
      </c>
      <c r="C10779" s="6">
        <v>18</v>
      </c>
      <c r="D10779" s="46">
        <v>15924.463711581579</v>
      </c>
      <c r="G10779" s="7">
        <v>44279</v>
      </c>
      <c r="H10779" s="6">
        <v>18</v>
      </c>
      <c r="I10779" s="46">
        <v>5374.4533600183959</v>
      </c>
    </row>
    <row r="10780" spans="2:9" x14ac:dyDescent="0.3">
      <c r="B10780" s="7">
        <v>44279</v>
      </c>
      <c r="C10780" s="6">
        <v>19</v>
      </c>
      <c r="D10780" s="46">
        <v>18664.906397609746</v>
      </c>
      <c r="G10780" s="7">
        <v>44279</v>
      </c>
      <c r="H10780" s="6">
        <v>19</v>
      </c>
      <c r="I10780" s="46">
        <v>8835.7272183430559</v>
      </c>
    </row>
    <row r="10781" spans="2:9" x14ac:dyDescent="0.3">
      <c r="B10781" s="7">
        <v>44279</v>
      </c>
      <c r="C10781" s="6">
        <v>20</v>
      </c>
      <c r="D10781" s="46">
        <v>16932.91178231917</v>
      </c>
      <c r="G10781" s="7">
        <v>44279</v>
      </c>
      <c r="H10781" s="6">
        <v>20</v>
      </c>
      <c r="I10781" s="46">
        <v>9376.3305735113336</v>
      </c>
    </row>
    <row r="10782" spans="2:9" x14ac:dyDescent="0.3">
      <c r="B10782" s="7">
        <v>44279</v>
      </c>
      <c r="C10782" s="6">
        <v>21</v>
      </c>
      <c r="D10782" s="46">
        <v>24417.805516934684</v>
      </c>
      <c r="G10782" s="7">
        <v>44279</v>
      </c>
      <c r="H10782" s="6">
        <v>21</v>
      </c>
      <c r="I10782" s="46">
        <v>10628.929189609657</v>
      </c>
    </row>
    <row r="10783" spans="2:9" x14ac:dyDescent="0.3">
      <c r="B10783" s="7">
        <v>44279</v>
      </c>
      <c r="C10783" s="6">
        <v>22</v>
      </c>
      <c r="D10783" s="46">
        <v>20014.955501056866</v>
      </c>
      <c r="G10783" s="7">
        <v>44279</v>
      </c>
      <c r="H10783" s="6">
        <v>22</v>
      </c>
      <c r="I10783" s="46">
        <v>8704.0702921653774</v>
      </c>
    </row>
    <row r="10784" spans="2:9" x14ac:dyDescent="0.3">
      <c r="B10784" s="7">
        <v>44279</v>
      </c>
      <c r="C10784" s="6">
        <v>23</v>
      </c>
      <c r="D10784" s="46">
        <v>20187.927279097843</v>
      </c>
      <c r="G10784" s="7">
        <v>44279</v>
      </c>
      <c r="H10784" s="6">
        <v>23</v>
      </c>
      <c r="I10784" s="46">
        <v>16573.732024309869</v>
      </c>
    </row>
    <row r="10785" spans="2:9" x14ac:dyDescent="0.3">
      <c r="B10785" s="7">
        <v>44280</v>
      </c>
      <c r="C10785" s="6">
        <v>0</v>
      </c>
      <c r="D10785" s="46">
        <v>22816.393213720661</v>
      </c>
      <c r="G10785" s="7">
        <v>44280</v>
      </c>
      <c r="H10785" s="6">
        <v>0</v>
      </c>
      <c r="I10785" s="46">
        <v>23457.488161336558</v>
      </c>
    </row>
    <row r="10786" spans="2:9" x14ac:dyDescent="0.3">
      <c r="B10786" s="7">
        <v>44280</v>
      </c>
      <c r="C10786" s="6">
        <v>1</v>
      </c>
      <c r="D10786" s="46">
        <v>36034.355511789065</v>
      </c>
      <c r="G10786" s="7">
        <v>44280</v>
      </c>
      <c r="H10786" s="6">
        <v>1</v>
      </c>
      <c r="I10786" s="46">
        <v>37614.982771499999</v>
      </c>
    </row>
    <row r="10787" spans="2:9" x14ac:dyDescent="0.3">
      <c r="B10787" s="7">
        <v>44280</v>
      </c>
      <c r="C10787" s="6">
        <v>2</v>
      </c>
      <c r="D10787" s="46">
        <v>44120.426549020354</v>
      </c>
      <c r="G10787" s="7">
        <v>44280</v>
      </c>
      <c r="H10787" s="6">
        <v>2</v>
      </c>
      <c r="I10787" s="46">
        <v>39263.478517960939</v>
      </c>
    </row>
    <row r="10788" spans="2:9" x14ac:dyDescent="0.3">
      <c r="B10788" s="7">
        <v>44280</v>
      </c>
      <c r="C10788" s="6">
        <v>3</v>
      </c>
      <c r="D10788" s="46">
        <v>39262.97467253072</v>
      </c>
      <c r="G10788" s="7">
        <v>44280</v>
      </c>
      <c r="H10788" s="6">
        <v>3</v>
      </c>
      <c r="I10788" s="46">
        <v>35208.283767777721</v>
      </c>
    </row>
    <row r="10789" spans="2:9" x14ac:dyDescent="0.3">
      <c r="B10789" s="7">
        <v>44280</v>
      </c>
      <c r="C10789" s="6">
        <v>4</v>
      </c>
      <c r="D10789" s="46">
        <v>36971.414117380635</v>
      </c>
      <c r="G10789" s="7">
        <v>44280</v>
      </c>
      <c r="H10789" s="6">
        <v>4</v>
      </c>
      <c r="I10789" s="46">
        <v>34626.555722023513</v>
      </c>
    </row>
    <row r="10790" spans="2:9" x14ac:dyDescent="0.3">
      <c r="B10790" s="7">
        <v>44280</v>
      </c>
      <c r="C10790" s="6">
        <v>5</v>
      </c>
      <c r="D10790" s="46">
        <v>36862.802084822491</v>
      </c>
      <c r="G10790" s="7">
        <v>44280</v>
      </c>
      <c r="H10790" s="6">
        <v>5</v>
      </c>
      <c r="I10790" s="46">
        <v>34752.00084197829</v>
      </c>
    </row>
    <row r="10791" spans="2:9" x14ac:dyDescent="0.3">
      <c r="B10791" s="7">
        <v>44280</v>
      </c>
      <c r="C10791" s="6">
        <v>6</v>
      </c>
      <c r="D10791" s="46">
        <v>33195.18891679879</v>
      </c>
      <c r="G10791" s="7">
        <v>44280</v>
      </c>
      <c r="H10791" s="6">
        <v>6</v>
      </c>
      <c r="I10791" s="46">
        <v>34619.033359853776</v>
      </c>
    </row>
    <row r="10792" spans="2:9" x14ac:dyDescent="0.3">
      <c r="B10792" s="7">
        <v>44280</v>
      </c>
      <c r="C10792" s="6">
        <v>7</v>
      </c>
      <c r="D10792" s="46">
        <v>25189.978775071588</v>
      </c>
      <c r="G10792" s="7">
        <v>44280</v>
      </c>
      <c r="H10792" s="6">
        <v>7</v>
      </c>
      <c r="I10792" s="46">
        <v>21866.175373278696</v>
      </c>
    </row>
    <row r="10793" spans="2:9" x14ac:dyDescent="0.3">
      <c r="B10793" s="7">
        <v>44280</v>
      </c>
      <c r="C10793" s="6">
        <v>8</v>
      </c>
      <c r="D10793" s="46">
        <v>39477.884153898805</v>
      </c>
      <c r="G10793" s="7">
        <v>44280</v>
      </c>
      <c r="H10793" s="6">
        <v>8</v>
      </c>
      <c r="I10793" s="46">
        <v>34084.820943934872</v>
      </c>
    </row>
    <row r="10794" spans="2:9" x14ac:dyDescent="0.3">
      <c r="B10794" s="7">
        <v>44280</v>
      </c>
      <c r="C10794" s="6">
        <v>9</v>
      </c>
      <c r="D10794" s="46">
        <v>41559.055289825039</v>
      </c>
      <c r="G10794" s="7">
        <v>44280</v>
      </c>
      <c r="H10794" s="6">
        <v>9</v>
      </c>
      <c r="I10794" s="46">
        <v>40190.014540349759</v>
      </c>
    </row>
    <row r="10795" spans="2:9" x14ac:dyDescent="0.3">
      <c r="B10795" s="7">
        <v>44280</v>
      </c>
      <c r="C10795" s="6">
        <v>10</v>
      </c>
      <c r="D10795" s="46">
        <v>39111.739620878085</v>
      </c>
      <c r="G10795" s="7">
        <v>44280</v>
      </c>
      <c r="H10795" s="6">
        <v>10</v>
      </c>
      <c r="I10795" s="46">
        <v>40136.658034961765</v>
      </c>
    </row>
    <row r="10796" spans="2:9" x14ac:dyDescent="0.3">
      <c r="B10796" s="7">
        <v>44280</v>
      </c>
      <c r="C10796" s="6">
        <v>11</v>
      </c>
      <c r="D10796" s="46">
        <v>41193.381272026891</v>
      </c>
      <c r="G10796" s="7">
        <v>44280</v>
      </c>
      <c r="H10796" s="6">
        <v>11</v>
      </c>
      <c r="I10796" s="46">
        <v>39316.922702120719</v>
      </c>
    </row>
    <row r="10797" spans="2:9" x14ac:dyDescent="0.3">
      <c r="B10797" s="7">
        <v>44280</v>
      </c>
      <c r="C10797" s="6">
        <v>12</v>
      </c>
      <c r="D10797" s="46">
        <v>40764.850137273439</v>
      </c>
      <c r="G10797" s="7">
        <v>44280</v>
      </c>
      <c r="H10797" s="6">
        <v>12</v>
      </c>
      <c r="I10797" s="46">
        <v>41096.438972155345</v>
      </c>
    </row>
    <row r="10798" spans="2:9" x14ac:dyDescent="0.3">
      <c r="B10798" s="7">
        <v>44280</v>
      </c>
      <c r="C10798" s="6">
        <v>13</v>
      </c>
      <c r="D10798" s="46">
        <v>40613.988185756534</v>
      </c>
      <c r="G10798" s="7">
        <v>44280</v>
      </c>
      <c r="H10798" s="6">
        <v>13</v>
      </c>
      <c r="I10798" s="46">
        <v>36873.80578161373</v>
      </c>
    </row>
    <row r="10799" spans="2:9" x14ac:dyDescent="0.3">
      <c r="B10799" s="7">
        <v>44280</v>
      </c>
      <c r="C10799" s="6">
        <v>14</v>
      </c>
      <c r="D10799" s="46">
        <v>33513.365749205303</v>
      </c>
      <c r="G10799" s="7">
        <v>44280</v>
      </c>
      <c r="H10799" s="6">
        <v>14</v>
      </c>
      <c r="I10799" s="46">
        <v>29786.032786524338</v>
      </c>
    </row>
    <row r="10800" spans="2:9" x14ac:dyDescent="0.3">
      <c r="B10800" s="7">
        <v>44280</v>
      </c>
      <c r="C10800" s="6">
        <v>15</v>
      </c>
      <c r="D10800" s="46">
        <v>28406.930524651521</v>
      </c>
      <c r="G10800" s="7">
        <v>44280</v>
      </c>
      <c r="H10800" s="6">
        <v>15</v>
      </c>
      <c r="I10800" s="46">
        <v>21727.047474634539</v>
      </c>
    </row>
    <row r="10801" spans="2:9" x14ac:dyDescent="0.3">
      <c r="B10801" s="7">
        <v>44280</v>
      </c>
      <c r="C10801" s="6">
        <v>16</v>
      </c>
      <c r="D10801" s="46">
        <v>23213.294627545867</v>
      </c>
      <c r="G10801" s="7">
        <v>44280</v>
      </c>
      <c r="H10801" s="6">
        <v>16</v>
      </c>
      <c r="I10801" s="46">
        <v>12605.174983587458</v>
      </c>
    </row>
    <row r="10802" spans="2:9" x14ac:dyDescent="0.3">
      <c r="B10802" s="7">
        <v>44280</v>
      </c>
      <c r="C10802" s="6">
        <v>17</v>
      </c>
      <c r="D10802" s="46">
        <v>28767.553080479007</v>
      </c>
      <c r="G10802" s="7">
        <v>44280</v>
      </c>
      <c r="H10802" s="6">
        <v>17</v>
      </c>
      <c r="I10802" s="46">
        <v>15594.20701733746</v>
      </c>
    </row>
    <row r="10803" spans="2:9" x14ac:dyDescent="0.3">
      <c r="B10803" s="7">
        <v>44280</v>
      </c>
      <c r="C10803" s="6">
        <v>18</v>
      </c>
      <c r="D10803" s="46">
        <v>24586.179787616922</v>
      </c>
      <c r="G10803" s="7">
        <v>44280</v>
      </c>
      <c r="H10803" s="6">
        <v>18</v>
      </c>
      <c r="I10803" s="46">
        <v>17010.538300958517</v>
      </c>
    </row>
    <row r="10804" spans="2:9" x14ac:dyDescent="0.3">
      <c r="B10804" s="7">
        <v>44280</v>
      </c>
      <c r="C10804" s="6">
        <v>19</v>
      </c>
      <c r="D10804" s="46">
        <v>26694.933045328762</v>
      </c>
      <c r="G10804" s="7">
        <v>44280</v>
      </c>
      <c r="H10804" s="6">
        <v>19</v>
      </c>
      <c r="I10804" s="46">
        <v>15210.980827269081</v>
      </c>
    </row>
    <row r="10805" spans="2:9" x14ac:dyDescent="0.3">
      <c r="B10805" s="7">
        <v>44280</v>
      </c>
      <c r="C10805" s="6">
        <v>20</v>
      </c>
      <c r="D10805" s="46">
        <v>43010.672337331576</v>
      </c>
      <c r="G10805" s="7">
        <v>44280</v>
      </c>
      <c r="H10805" s="6">
        <v>20</v>
      </c>
      <c r="I10805" s="46">
        <v>17853.524372014799</v>
      </c>
    </row>
    <row r="10806" spans="2:9" x14ac:dyDescent="0.3">
      <c r="B10806" s="7">
        <v>44280</v>
      </c>
      <c r="C10806" s="6">
        <v>21</v>
      </c>
      <c r="D10806" s="46">
        <v>45097.698123049428</v>
      </c>
      <c r="G10806" s="7">
        <v>44280</v>
      </c>
      <c r="H10806" s="6">
        <v>21</v>
      </c>
      <c r="I10806" s="46">
        <v>15565.629055194693</v>
      </c>
    </row>
    <row r="10807" spans="2:9" x14ac:dyDescent="0.3">
      <c r="B10807" s="7">
        <v>44280</v>
      </c>
      <c r="C10807" s="6">
        <v>22</v>
      </c>
      <c r="D10807" s="46">
        <v>29712.922171396523</v>
      </c>
      <c r="G10807" s="7">
        <v>44280</v>
      </c>
      <c r="H10807" s="6">
        <v>22</v>
      </c>
      <c r="I10807" s="46">
        <v>16299.507264103497</v>
      </c>
    </row>
    <row r="10808" spans="2:9" x14ac:dyDescent="0.3">
      <c r="B10808" s="7">
        <v>44280</v>
      </c>
      <c r="C10808" s="6">
        <v>23</v>
      </c>
      <c r="D10808" s="46">
        <v>28865.368106427508</v>
      </c>
      <c r="G10808" s="7">
        <v>44280</v>
      </c>
      <c r="H10808" s="6">
        <v>23</v>
      </c>
      <c r="I10808" s="46">
        <v>27698.166399385365</v>
      </c>
    </row>
    <row r="10809" spans="2:9" x14ac:dyDescent="0.3">
      <c r="B10809" s="7">
        <v>44281</v>
      </c>
      <c r="C10809" s="6">
        <v>0</v>
      </c>
      <c r="D10809" s="46">
        <v>39448.600189662255</v>
      </c>
      <c r="G10809" s="7">
        <v>44281</v>
      </c>
      <c r="H10809" s="6">
        <v>0</v>
      </c>
      <c r="I10809" s="46">
        <v>40968.849616138898</v>
      </c>
    </row>
    <row r="10810" spans="2:9" x14ac:dyDescent="0.3">
      <c r="B10810" s="7">
        <v>44281</v>
      </c>
      <c r="C10810" s="6">
        <v>1</v>
      </c>
      <c r="D10810" s="46">
        <v>43242.945092668422</v>
      </c>
      <c r="G10810" s="7">
        <v>44281</v>
      </c>
      <c r="H10810" s="6">
        <v>1</v>
      </c>
      <c r="I10810" s="46">
        <v>41742.273929929688</v>
      </c>
    </row>
    <row r="10811" spans="2:9" x14ac:dyDescent="0.3">
      <c r="B10811" s="7">
        <v>44281</v>
      </c>
      <c r="C10811" s="6">
        <v>2</v>
      </c>
      <c r="D10811" s="46">
        <v>41175.624440955675</v>
      </c>
      <c r="G10811" s="7">
        <v>44281</v>
      </c>
      <c r="H10811" s="6">
        <v>2</v>
      </c>
      <c r="I10811" s="46">
        <v>40731.335279167593</v>
      </c>
    </row>
    <row r="10812" spans="2:9" x14ac:dyDescent="0.3">
      <c r="B10812" s="7">
        <v>44281</v>
      </c>
      <c r="C10812" s="6">
        <v>3</v>
      </c>
      <c r="D10812" s="46">
        <v>41648.48433361065</v>
      </c>
      <c r="G10812" s="7">
        <v>44281</v>
      </c>
      <c r="H10812" s="6">
        <v>3</v>
      </c>
      <c r="I10812" s="46">
        <v>40845.238933752553</v>
      </c>
    </row>
    <row r="10813" spans="2:9" x14ac:dyDescent="0.3">
      <c r="B10813" s="7">
        <v>44281</v>
      </c>
      <c r="C10813" s="6">
        <v>4</v>
      </c>
      <c r="D10813" s="46">
        <v>40139.669014278697</v>
      </c>
      <c r="G10813" s="7">
        <v>44281</v>
      </c>
      <c r="H10813" s="6">
        <v>4</v>
      </c>
      <c r="I10813" s="46">
        <v>41451.416726634539</v>
      </c>
    </row>
    <row r="10814" spans="2:9" x14ac:dyDescent="0.3">
      <c r="B10814" s="7">
        <v>44281</v>
      </c>
      <c r="C10814" s="6">
        <v>5</v>
      </c>
      <c r="D10814" s="46">
        <v>40839.124308351937</v>
      </c>
      <c r="G10814" s="7">
        <v>44281</v>
      </c>
      <c r="H10814" s="6">
        <v>5</v>
      </c>
      <c r="I10814" s="46">
        <v>41126.883033409707</v>
      </c>
    </row>
    <row r="10815" spans="2:9" x14ac:dyDescent="0.3">
      <c r="B10815" s="7">
        <v>44281</v>
      </c>
      <c r="C10815" s="6">
        <v>6</v>
      </c>
      <c r="D10815" s="46">
        <v>42657.068054997821</v>
      </c>
      <c r="G10815" s="7">
        <v>44281</v>
      </c>
      <c r="H10815" s="6">
        <v>6</v>
      </c>
      <c r="I10815" s="46">
        <v>40921.399745806419</v>
      </c>
    </row>
    <row r="10816" spans="2:9" x14ac:dyDescent="0.3">
      <c r="B10816" s="7">
        <v>44281</v>
      </c>
      <c r="C10816" s="6">
        <v>7</v>
      </c>
      <c r="D10816" s="46">
        <v>43724.792506011639</v>
      </c>
      <c r="G10816" s="7">
        <v>44281</v>
      </c>
      <c r="H10816" s="6">
        <v>7</v>
      </c>
      <c r="I10816" s="46">
        <v>43050.749941726484</v>
      </c>
    </row>
    <row r="10817" spans="2:9" x14ac:dyDescent="0.3">
      <c r="B10817" s="7">
        <v>44281</v>
      </c>
      <c r="C10817" s="6">
        <v>8</v>
      </c>
      <c r="D10817" s="46">
        <v>44016.157283232198</v>
      </c>
      <c r="G10817" s="7">
        <v>44281</v>
      </c>
      <c r="H10817" s="6">
        <v>8</v>
      </c>
      <c r="I10817" s="46">
        <v>43899.210829301155</v>
      </c>
    </row>
    <row r="10818" spans="2:9" x14ac:dyDescent="0.3">
      <c r="B10818" s="7">
        <v>44281</v>
      </c>
      <c r="C10818" s="6">
        <v>9</v>
      </c>
      <c r="D10818" s="46">
        <v>44018.934588792516</v>
      </c>
      <c r="G10818" s="7">
        <v>44281</v>
      </c>
      <c r="H10818" s="6">
        <v>9</v>
      </c>
      <c r="I10818" s="46">
        <v>44135.504481104115</v>
      </c>
    </row>
    <row r="10819" spans="2:9" x14ac:dyDescent="0.3">
      <c r="B10819" s="7">
        <v>44281</v>
      </c>
      <c r="C10819" s="6">
        <v>10</v>
      </c>
      <c r="D10819" s="46">
        <v>43986.763239953492</v>
      </c>
      <c r="G10819" s="7">
        <v>44281</v>
      </c>
      <c r="H10819" s="6">
        <v>10</v>
      </c>
      <c r="I10819" s="46">
        <v>42680.713823843675</v>
      </c>
    </row>
    <row r="10820" spans="2:9" x14ac:dyDescent="0.3">
      <c r="B10820" s="7">
        <v>44281</v>
      </c>
      <c r="C10820" s="6">
        <v>11</v>
      </c>
      <c r="D10820" s="46">
        <v>43565.129096979486</v>
      </c>
      <c r="G10820" s="7">
        <v>44281</v>
      </c>
      <c r="H10820" s="6">
        <v>11</v>
      </c>
      <c r="I10820" s="46">
        <v>41179.29358091316</v>
      </c>
    </row>
    <row r="10821" spans="2:9" x14ac:dyDescent="0.3">
      <c r="B10821" s="7">
        <v>44281</v>
      </c>
      <c r="C10821" s="6">
        <v>12</v>
      </c>
      <c r="D10821" s="46">
        <v>42253.020266543419</v>
      </c>
      <c r="G10821" s="7">
        <v>44281</v>
      </c>
      <c r="H10821" s="6">
        <v>12</v>
      </c>
      <c r="I10821" s="46">
        <v>35494.698086427547</v>
      </c>
    </row>
    <row r="10822" spans="2:9" x14ac:dyDescent="0.3">
      <c r="B10822" s="7">
        <v>44281</v>
      </c>
      <c r="C10822" s="6">
        <v>13</v>
      </c>
      <c r="D10822" s="46">
        <v>34132.280156417517</v>
      </c>
      <c r="G10822" s="7">
        <v>44281</v>
      </c>
      <c r="H10822" s="6">
        <v>13</v>
      </c>
      <c r="I10822" s="46">
        <v>22379.582561521223</v>
      </c>
    </row>
    <row r="10823" spans="2:9" x14ac:dyDescent="0.3">
      <c r="B10823" s="7">
        <v>44281</v>
      </c>
      <c r="C10823" s="6">
        <v>14</v>
      </c>
      <c r="D10823" s="46">
        <v>28166.157324359909</v>
      </c>
      <c r="G10823" s="7">
        <v>44281</v>
      </c>
      <c r="H10823" s="6">
        <v>14</v>
      </c>
      <c r="I10823" s="46">
        <v>13457.009560319204</v>
      </c>
    </row>
    <row r="10824" spans="2:9" x14ac:dyDescent="0.3">
      <c r="B10824" s="7">
        <v>44281</v>
      </c>
      <c r="C10824" s="6">
        <v>15</v>
      </c>
      <c r="D10824" s="46">
        <v>23139.744251095293</v>
      </c>
      <c r="G10824" s="7">
        <v>44281</v>
      </c>
      <c r="H10824" s="6">
        <v>15</v>
      </c>
      <c r="I10824" s="46">
        <v>13108.746791476562</v>
      </c>
    </row>
    <row r="10825" spans="2:9" x14ac:dyDescent="0.3">
      <c r="B10825" s="7">
        <v>44281</v>
      </c>
      <c r="C10825" s="6">
        <v>16</v>
      </c>
      <c r="D10825" s="46">
        <v>13664.439602325812</v>
      </c>
      <c r="G10825" s="7">
        <v>44281</v>
      </c>
      <c r="H10825" s="6">
        <v>16</v>
      </c>
      <c r="I10825" s="46">
        <v>9660.3053486131121</v>
      </c>
    </row>
    <row r="10826" spans="2:9" x14ac:dyDescent="0.3">
      <c r="B10826" s="7">
        <v>44281</v>
      </c>
      <c r="C10826" s="6">
        <v>17</v>
      </c>
      <c r="D10826" s="46">
        <v>13034.83729335733</v>
      </c>
      <c r="G10826" s="7">
        <v>44281</v>
      </c>
      <c r="H10826" s="6">
        <v>17</v>
      </c>
      <c r="I10826" s="46">
        <v>10502.348749944553</v>
      </c>
    </row>
    <row r="10827" spans="2:9" x14ac:dyDescent="0.3">
      <c r="B10827" s="7">
        <v>44281</v>
      </c>
      <c r="C10827" s="6">
        <v>18</v>
      </c>
      <c r="D10827" s="46">
        <v>17275.537378819543</v>
      </c>
      <c r="G10827" s="7">
        <v>44281</v>
      </c>
      <c r="H10827" s="6">
        <v>18</v>
      </c>
      <c r="I10827" s="46">
        <v>10831.824610438391</v>
      </c>
    </row>
    <row r="10828" spans="2:9" x14ac:dyDescent="0.3">
      <c r="B10828" s="7">
        <v>44281</v>
      </c>
      <c r="C10828" s="6">
        <v>19</v>
      </c>
      <c r="D10828" s="46">
        <v>27704.336027953392</v>
      </c>
      <c r="G10828" s="7">
        <v>44281</v>
      </c>
      <c r="H10828" s="6">
        <v>19</v>
      </c>
      <c r="I10828" s="46">
        <v>17782.030999846378</v>
      </c>
    </row>
    <row r="10829" spans="2:9" x14ac:dyDescent="0.3">
      <c r="B10829" s="7">
        <v>44281</v>
      </c>
      <c r="C10829" s="6">
        <v>20</v>
      </c>
      <c r="D10829" s="46">
        <v>30394.209542297143</v>
      </c>
      <c r="G10829" s="7">
        <v>44281</v>
      </c>
      <c r="H10829" s="6">
        <v>20</v>
      </c>
      <c r="I10829" s="46">
        <v>21315.501244388972</v>
      </c>
    </row>
    <row r="10830" spans="2:9" x14ac:dyDescent="0.3">
      <c r="B10830" s="7">
        <v>44281</v>
      </c>
      <c r="C10830" s="6">
        <v>21</v>
      </c>
      <c r="D10830" s="46">
        <v>26054.593640065956</v>
      </c>
      <c r="G10830" s="7">
        <v>44281</v>
      </c>
      <c r="H10830" s="6">
        <v>21</v>
      </c>
      <c r="I10830" s="46">
        <v>15342.439014564849</v>
      </c>
    </row>
    <row r="10831" spans="2:9" x14ac:dyDescent="0.3">
      <c r="B10831" s="7">
        <v>44281</v>
      </c>
      <c r="C10831" s="6">
        <v>22</v>
      </c>
      <c r="D10831" s="46">
        <v>31770.2684873978</v>
      </c>
      <c r="G10831" s="7">
        <v>44281</v>
      </c>
      <c r="H10831" s="6">
        <v>22</v>
      </c>
      <c r="I10831" s="46">
        <v>16627.945103827842</v>
      </c>
    </row>
    <row r="10832" spans="2:9" x14ac:dyDescent="0.3">
      <c r="B10832" s="7">
        <v>44281</v>
      </c>
      <c r="C10832" s="6">
        <v>23</v>
      </c>
      <c r="D10832" s="46">
        <v>33419.370370904711</v>
      </c>
      <c r="G10832" s="7">
        <v>44281</v>
      </c>
      <c r="H10832" s="6">
        <v>23</v>
      </c>
      <c r="I10832" s="46">
        <v>30902.283046989971</v>
      </c>
    </row>
    <row r="10833" spans="2:9" x14ac:dyDescent="0.3">
      <c r="B10833" s="7">
        <v>44282</v>
      </c>
      <c r="C10833" s="6">
        <v>0</v>
      </c>
      <c r="D10833" s="46">
        <v>37658.128972554958</v>
      </c>
      <c r="G10833" s="7">
        <v>44282</v>
      </c>
      <c r="H10833" s="6">
        <v>0</v>
      </c>
      <c r="I10833" s="46">
        <v>40239.657357217024</v>
      </c>
    </row>
    <row r="10834" spans="2:9" x14ac:dyDescent="0.3">
      <c r="B10834" s="7">
        <v>44282</v>
      </c>
      <c r="C10834" s="6">
        <v>1</v>
      </c>
      <c r="D10834" s="46">
        <v>41872.316067413158</v>
      </c>
      <c r="G10834" s="7">
        <v>44282</v>
      </c>
      <c r="H10834" s="6">
        <v>1</v>
      </c>
      <c r="I10834" s="46">
        <v>42364.012778704775</v>
      </c>
    </row>
    <row r="10835" spans="2:9" x14ac:dyDescent="0.3">
      <c r="B10835" s="7">
        <v>44282</v>
      </c>
      <c r="C10835" s="6">
        <v>2</v>
      </c>
      <c r="D10835" s="46">
        <v>39081.35681409885</v>
      </c>
      <c r="G10835" s="7">
        <v>44282</v>
      </c>
      <c r="H10835" s="6">
        <v>2</v>
      </c>
      <c r="I10835" s="46">
        <v>41412.980246810774</v>
      </c>
    </row>
    <row r="10836" spans="2:9" x14ac:dyDescent="0.3">
      <c r="B10836" s="7">
        <v>44282</v>
      </c>
      <c r="C10836" s="6">
        <v>3</v>
      </c>
      <c r="D10836" s="46">
        <v>38928.831011897164</v>
      </c>
      <c r="G10836" s="7">
        <v>44282</v>
      </c>
      <c r="H10836" s="6">
        <v>3</v>
      </c>
      <c r="I10836" s="46">
        <v>42008.021845766452</v>
      </c>
    </row>
    <row r="10837" spans="2:9" x14ac:dyDescent="0.3">
      <c r="B10837" s="7">
        <v>44282</v>
      </c>
      <c r="C10837" s="6">
        <v>4</v>
      </c>
      <c r="D10837" s="46">
        <v>37547.16095502126</v>
      </c>
      <c r="G10837" s="7">
        <v>44282</v>
      </c>
      <c r="H10837" s="6">
        <v>4</v>
      </c>
      <c r="I10837" s="46">
        <v>43103.05527440452</v>
      </c>
    </row>
    <row r="10838" spans="2:9" x14ac:dyDescent="0.3">
      <c r="B10838" s="7">
        <v>44282</v>
      </c>
      <c r="C10838" s="6">
        <v>5</v>
      </c>
      <c r="D10838" s="46">
        <v>39215.499405688242</v>
      </c>
      <c r="G10838" s="7">
        <v>44282</v>
      </c>
      <c r="H10838" s="6">
        <v>5</v>
      </c>
      <c r="I10838" s="46">
        <v>43667.994759664965</v>
      </c>
    </row>
    <row r="10839" spans="2:9" x14ac:dyDescent="0.3">
      <c r="B10839" s="7">
        <v>44282</v>
      </c>
      <c r="C10839" s="6">
        <v>6</v>
      </c>
      <c r="D10839" s="46">
        <v>38044.047317096301</v>
      </c>
      <c r="G10839" s="7">
        <v>44282</v>
      </c>
      <c r="H10839" s="6">
        <v>6</v>
      </c>
      <c r="I10839" s="46">
        <v>43765.273521229115</v>
      </c>
    </row>
    <row r="10840" spans="2:9" x14ac:dyDescent="0.3">
      <c r="B10840" s="7">
        <v>44282</v>
      </c>
      <c r="C10840" s="6">
        <v>7</v>
      </c>
      <c r="D10840" s="46">
        <v>38775.250204051605</v>
      </c>
      <c r="G10840" s="7">
        <v>44282</v>
      </c>
      <c r="H10840" s="6">
        <v>7</v>
      </c>
      <c r="I10840" s="46">
        <v>38278.909782471383</v>
      </c>
    </row>
    <row r="10841" spans="2:9" x14ac:dyDescent="0.3">
      <c r="B10841" s="7">
        <v>44282</v>
      </c>
      <c r="C10841" s="6">
        <v>8</v>
      </c>
      <c r="D10841" s="46">
        <v>42411.440658480919</v>
      </c>
      <c r="G10841" s="7">
        <v>44282</v>
      </c>
      <c r="H10841" s="6">
        <v>8</v>
      </c>
      <c r="I10841" s="46">
        <v>43683.663952726565</v>
      </c>
    </row>
    <row r="10842" spans="2:9" x14ac:dyDescent="0.3">
      <c r="B10842" s="7">
        <v>44282</v>
      </c>
      <c r="C10842" s="6">
        <v>9</v>
      </c>
      <c r="D10842" s="46">
        <v>43004.876136671875</v>
      </c>
      <c r="G10842" s="7">
        <v>44282</v>
      </c>
      <c r="H10842" s="6">
        <v>9</v>
      </c>
      <c r="I10842" s="46">
        <v>44308.108182401069</v>
      </c>
    </row>
    <row r="10843" spans="2:9" x14ac:dyDescent="0.3">
      <c r="B10843" s="7">
        <v>44282</v>
      </c>
      <c r="C10843" s="6">
        <v>10</v>
      </c>
      <c r="D10843" s="46">
        <v>40074.702859725658</v>
      </c>
      <c r="G10843" s="7">
        <v>44282</v>
      </c>
      <c r="H10843" s="6">
        <v>10</v>
      </c>
      <c r="I10843" s="46">
        <v>44607.27539673783</v>
      </c>
    </row>
    <row r="10844" spans="2:9" x14ac:dyDescent="0.3">
      <c r="B10844" s="7">
        <v>44282</v>
      </c>
      <c r="C10844" s="6">
        <v>11</v>
      </c>
      <c r="D10844" s="46">
        <v>40295.329635555056</v>
      </c>
      <c r="G10844" s="7">
        <v>44282</v>
      </c>
      <c r="H10844" s="6">
        <v>11</v>
      </c>
      <c r="I10844" s="46">
        <v>43744.190643427057</v>
      </c>
    </row>
    <row r="10845" spans="2:9" x14ac:dyDescent="0.3">
      <c r="B10845" s="7">
        <v>44282</v>
      </c>
      <c r="C10845" s="6">
        <v>12</v>
      </c>
      <c r="D10845" s="46">
        <v>39934.954027005631</v>
      </c>
      <c r="G10845" s="7">
        <v>44282</v>
      </c>
      <c r="H10845" s="6">
        <v>12</v>
      </c>
      <c r="I10845" s="46">
        <v>40868.846963673604</v>
      </c>
    </row>
    <row r="10846" spans="2:9" x14ac:dyDescent="0.3">
      <c r="B10846" s="7">
        <v>44282</v>
      </c>
      <c r="C10846" s="6">
        <v>13</v>
      </c>
      <c r="D10846" s="46">
        <v>37066.303279666616</v>
      </c>
      <c r="G10846" s="7">
        <v>44282</v>
      </c>
      <c r="H10846" s="6">
        <v>13</v>
      </c>
      <c r="I10846" s="46">
        <v>34857.614943918343</v>
      </c>
    </row>
    <row r="10847" spans="2:9" x14ac:dyDescent="0.3">
      <c r="B10847" s="7">
        <v>44282</v>
      </c>
      <c r="C10847" s="6">
        <v>14</v>
      </c>
      <c r="D10847" s="46">
        <v>26177.515469188507</v>
      </c>
      <c r="G10847" s="7">
        <v>44282</v>
      </c>
      <c r="H10847" s="6">
        <v>14</v>
      </c>
      <c r="I10847" s="46">
        <v>16732.909651123686</v>
      </c>
    </row>
    <row r="10848" spans="2:9" x14ac:dyDescent="0.3">
      <c r="B10848" s="7">
        <v>44282</v>
      </c>
      <c r="C10848" s="6">
        <v>15</v>
      </c>
      <c r="D10848" s="46">
        <v>18659.899259632279</v>
      </c>
      <c r="G10848" s="7">
        <v>44282</v>
      </c>
      <c r="H10848" s="6">
        <v>15</v>
      </c>
      <c r="I10848" s="46">
        <v>9409.7439049207678</v>
      </c>
    </row>
    <row r="10849" spans="2:9" x14ac:dyDescent="0.3">
      <c r="B10849" s="7">
        <v>44282</v>
      </c>
      <c r="C10849" s="6">
        <v>16</v>
      </c>
      <c r="D10849" s="46">
        <v>21195.59724652753</v>
      </c>
      <c r="G10849" s="7">
        <v>44282</v>
      </c>
      <c r="H10849" s="6">
        <v>16</v>
      </c>
      <c r="I10849" s="46">
        <v>9059.8050078216274</v>
      </c>
    </row>
    <row r="10850" spans="2:9" x14ac:dyDescent="0.3">
      <c r="B10850" s="7">
        <v>44282</v>
      </c>
      <c r="C10850" s="6">
        <v>17</v>
      </c>
      <c r="D10850" s="46">
        <v>23327.097425782526</v>
      </c>
      <c r="G10850" s="7">
        <v>44282</v>
      </c>
      <c r="H10850" s="6">
        <v>17</v>
      </c>
      <c r="I10850" s="46">
        <v>9814.6114385983128</v>
      </c>
    </row>
    <row r="10851" spans="2:9" x14ac:dyDescent="0.3">
      <c r="B10851" s="7">
        <v>44282</v>
      </c>
      <c r="C10851" s="6">
        <v>18</v>
      </c>
      <c r="D10851" s="46">
        <v>19055.915169877178</v>
      </c>
      <c r="G10851" s="7">
        <v>44282</v>
      </c>
      <c r="H10851" s="6">
        <v>18</v>
      </c>
      <c r="I10851" s="46">
        <v>10254.207852674843</v>
      </c>
    </row>
    <row r="10852" spans="2:9" x14ac:dyDescent="0.3">
      <c r="B10852" s="7">
        <v>44282</v>
      </c>
      <c r="C10852" s="6">
        <v>19</v>
      </c>
      <c r="D10852" s="46">
        <v>18727.720651855016</v>
      </c>
      <c r="G10852" s="7">
        <v>44282</v>
      </c>
      <c r="H10852" s="6">
        <v>19</v>
      </c>
      <c r="I10852" s="46">
        <v>9655.9971488284609</v>
      </c>
    </row>
    <row r="10853" spans="2:9" x14ac:dyDescent="0.3">
      <c r="B10853" s="7">
        <v>44282</v>
      </c>
      <c r="C10853" s="6">
        <v>20</v>
      </c>
      <c r="D10853" s="46">
        <v>17637.118256095026</v>
      </c>
      <c r="G10853" s="7">
        <v>44282</v>
      </c>
      <c r="H10853" s="6">
        <v>20</v>
      </c>
      <c r="I10853" s="46">
        <v>9168.673458005258</v>
      </c>
    </row>
    <row r="10854" spans="2:9" x14ac:dyDescent="0.3">
      <c r="B10854" s="7">
        <v>44282</v>
      </c>
      <c r="C10854" s="6">
        <v>21</v>
      </c>
      <c r="D10854" s="46">
        <v>25209.580648956951</v>
      </c>
      <c r="G10854" s="7">
        <v>44282</v>
      </c>
      <c r="H10854" s="6">
        <v>21</v>
      </c>
      <c r="I10854" s="46">
        <v>20903.652522106408</v>
      </c>
    </row>
    <row r="10855" spans="2:9" x14ac:dyDescent="0.3">
      <c r="B10855" s="7">
        <v>44282</v>
      </c>
      <c r="C10855" s="6">
        <v>22</v>
      </c>
      <c r="D10855" s="46">
        <v>31805.052997372823</v>
      </c>
      <c r="G10855" s="7">
        <v>44282</v>
      </c>
      <c r="H10855" s="6">
        <v>22</v>
      </c>
      <c r="I10855" s="46">
        <v>28915.086158903621</v>
      </c>
    </row>
    <row r="10856" spans="2:9" x14ac:dyDescent="0.3">
      <c r="B10856" s="7">
        <v>44282</v>
      </c>
      <c r="C10856" s="6">
        <v>23</v>
      </c>
      <c r="D10856" s="46">
        <v>47760.771759068135</v>
      </c>
      <c r="G10856" s="7">
        <v>44282</v>
      </c>
      <c r="H10856" s="6">
        <v>23</v>
      </c>
      <c r="I10856" s="46">
        <v>43074.666796192687</v>
      </c>
    </row>
    <row r="10857" spans="2:9" x14ac:dyDescent="0.3">
      <c r="B10857" s="7">
        <v>44283</v>
      </c>
      <c r="C10857" s="6">
        <v>0</v>
      </c>
      <c r="D10857" s="46">
        <v>47491.260119305589</v>
      </c>
      <c r="G10857" s="7">
        <v>44283</v>
      </c>
      <c r="H10857" s="6">
        <v>0</v>
      </c>
      <c r="I10857" s="46">
        <v>43011.085957302057</v>
      </c>
    </row>
    <row r="10858" spans="2:9" x14ac:dyDescent="0.3">
      <c r="B10858" s="7">
        <v>44283</v>
      </c>
      <c r="C10858" s="6">
        <v>1</v>
      </c>
      <c r="D10858" s="46">
        <v>47799.88491057467</v>
      </c>
      <c r="G10858" s="7">
        <v>44283</v>
      </c>
      <c r="H10858" s="6">
        <v>1</v>
      </c>
      <c r="I10858" s="46">
        <v>41915.757342883713</v>
      </c>
    </row>
    <row r="10859" spans="2:9" x14ac:dyDescent="0.3">
      <c r="B10859" s="7">
        <v>44283</v>
      </c>
      <c r="C10859" s="6">
        <v>2</v>
      </c>
      <c r="D10859" s="46">
        <v>46899.305351392271</v>
      </c>
      <c r="G10859" s="7">
        <v>44283</v>
      </c>
      <c r="H10859" s="6">
        <v>2</v>
      </c>
      <c r="I10859" s="46">
        <v>41454.691046250904</v>
      </c>
    </row>
    <row r="10860" spans="2:9" x14ac:dyDescent="0.3">
      <c r="B10860" s="7">
        <v>44283</v>
      </c>
      <c r="C10860" s="6">
        <v>3</v>
      </c>
      <c r="D10860" s="46">
        <v>47836.739005197865</v>
      </c>
      <c r="G10860" s="7">
        <v>44283</v>
      </c>
      <c r="H10860" s="6">
        <v>3</v>
      </c>
      <c r="I10860" s="46">
        <v>42597.504602510438</v>
      </c>
    </row>
    <row r="10861" spans="2:9" x14ac:dyDescent="0.3">
      <c r="B10861" s="7">
        <v>44283</v>
      </c>
      <c r="C10861" s="6">
        <v>4</v>
      </c>
      <c r="D10861" s="46">
        <v>46662.886607736924</v>
      </c>
      <c r="G10861" s="7">
        <v>44283</v>
      </c>
      <c r="H10861" s="6">
        <v>4</v>
      </c>
      <c r="I10861" s="46">
        <v>42123.221199375002</v>
      </c>
    </row>
    <row r="10862" spans="2:9" x14ac:dyDescent="0.3">
      <c r="B10862" s="7">
        <v>44283</v>
      </c>
      <c r="C10862" s="6">
        <v>5</v>
      </c>
      <c r="D10862" s="46">
        <v>46842.020380157526</v>
      </c>
      <c r="G10862" s="7">
        <v>44283</v>
      </c>
      <c r="H10862" s="6">
        <v>5</v>
      </c>
      <c r="I10862" s="46">
        <v>44724.168901580677</v>
      </c>
    </row>
    <row r="10863" spans="2:9" x14ac:dyDescent="0.3">
      <c r="B10863" s="7">
        <v>44283</v>
      </c>
      <c r="C10863" s="6">
        <v>6</v>
      </c>
      <c r="D10863" s="46">
        <v>48089.176693785608</v>
      </c>
      <c r="G10863" s="7">
        <v>44283</v>
      </c>
      <c r="H10863" s="6">
        <v>6</v>
      </c>
      <c r="I10863" s="46">
        <v>44870.545896581578</v>
      </c>
    </row>
    <row r="10864" spans="2:9" x14ac:dyDescent="0.3">
      <c r="B10864" s="7">
        <v>44283</v>
      </c>
      <c r="C10864" s="6">
        <v>7</v>
      </c>
      <c r="D10864" s="46">
        <v>46414.901764961309</v>
      </c>
      <c r="G10864" s="7">
        <v>44283</v>
      </c>
      <c r="H10864" s="6">
        <v>7</v>
      </c>
      <c r="I10864" s="46">
        <v>45022.483682189151</v>
      </c>
    </row>
    <row r="10865" spans="2:9" x14ac:dyDescent="0.3">
      <c r="B10865" s="7">
        <v>44283</v>
      </c>
      <c r="C10865" s="6">
        <v>8</v>
      </c>
      <c r="D10865" s="46">
        <v>47743.18540444877</v>
      </c>
      <c r="G10865" s="7">
        <v>44283</v>
      </c>
      <c r="H10865" s="6">
        <v>8</v>
      </c>
      <c r="I10865" s="46">
        <v>45174.024964080752</v>
      </c>
    </row>
    <row r="10866" spans="2:9" x14ac:dyDescent="0.3">
      <c r="B10866" s="7">
        <v>44283</v>
      </c>
      <c r="C10866" s="6">
        <v>9</v>
      </c>
      <c r="D10866" s="46">
        <v>48041.722858298148</v>
      </c>
      <c r="G10866" s="7">
        <v>44283</v>
      </c>
      <c r="H10866" s="6">
        <v>9</v>
      </c>
      <c r="I10866" s="46">
        <v>44262.395328391525</v>
      </c>
    </row>
    <row r="10867" spans="2:9" x14ac:dyDescent="0.3">
      <c r="B10867" s="7">
        <v>44283</v>
      </c>
      <c r="C10867" s="6">
        <v>10</v>
      </c>
      <c r="D10867" s="46">
        <v>47931.135246817226</v>
      </c>
      <c r="G10867" s="7">
        <v>44283</v>
      </c>
      <c r="H10867" s="6">
        <v>10</v>
      </c>
      <c r="I10867" s="46">
        <v>44161.592849660534</v>
      </c>
    </row>
    <row r="10868" spans="2:9" x14ac:dyDescent="0.3">
      <c r="B10868" s="7">
        <v>44283</v>
      </c>
      <c r="C10868" s="6">
        <v>11</v>
      </c>
      <c r="D10868" s="46">
        <v>46191.598021224752</v>
      </c>
      <c r="G10868" s="7">
        <v>44283</v>
      </c>
      <c r="H10868" s="6">
        <v>11</v>
      </c>
      <c r="I10868" s="46">
        <v>44314.70942919614</v>
      </c>
    </row>
    <row r="10869" spans="2:9" x14ac:dyDescent="0.3">
      <c r="B10869" s="7">
        <v>44283</v>
      </c>
      <c r="C10869" s="6">
        <v>12</v>
      </c>
      <c r="D10869" s="46">
        <v>47686.953490879358</v>
      </c>
      <c r="G10869" s="7">
        <v>44283</v>
      </c>
      <c r="H10869" s="6">
        <v>12</v>
      </c>
      <c r="I10869" s="46">
        <v>43714.192770210109</v>
      </c>
    </row>
    <row r="10870" spans="2:9" x14ac:dyDescent="0.3">
      <c r="B10870" s="7">
        <v>44283</v>
      </c>
      <c r="C10870" s="6">
        <v>13</v>
      </c>
      <c r="D10870" s="46">
        <v>46889.632028141532</v>
      </c>
      <c r="G10870" s="7">
        <v>44283</v>
      </c>
      <c r="H10870" s="6">
        <v>13</v>
      </c>
      <c r="I10870" s="46">
        <v>39810.414603143254</v>
      </c>
    </row>
    <row r="10871" spans="2:9" x14ac:dyDescent="0.3">
      <c r="B10871" s="7">
        <v>44283</v>
      </c>
      <c r="C10871" s="6">
        <v>14</v>
      </c>
      <c r="D10871" s="46">
        <v>40596.877217104113</v>
      </c>
      <c r="G10871" s="7">
        <v>44283</v>
      </c>
      <c r="H10871" s="6">
        <v>14</v>
      </c>
      <c r="I10871" s="46">
        <v>33530.404387523849</v>
      </c>
    </row>
    <row r="10872" spans="2:9" x14ac:dyDescent="0.3">
      <c r="B10872" s="7">
        <v>44283</v>
      </c>
      <c r="C10872" s="6">
        <v>15</v>
      </c>
      <c r="D10872" s="46">
        <v>32695.821391278805</v>
      </c>
      <c r="G10872" s="7">
        <v>44283</v>
      </c>
      <c r="H10872" s="6">
        <v>15</v>
      </c>
      <c r="I10872" s="46">
        <v>18088.484330543346</v>
      </c>
    </row>
    <row r="10873" spans="2:9" x14ac:dyDescent="0.3">
      <c r="B10873" s="7">
        <v>44283</v>
      </c>
      <c r="C10873" s="6">
        <v>16</v>
      </c>
      <c r="D10873" s="46">
        <v>29595.556414777529</v>
      </c>
      <c r="G10873" s="7">
        <v>44283</v>
      </c>
      <c r="H10873" s="6">
        <v>16</v>
      </c>
      <c r="I10873" s="46">
        <v>18614.421320005182</v>
      </c>
    </row>
    <row r="10874" spans="2:9" x14ac:dyDescent="0.3">
      <c r="B10874" s="7">
        <v>44283</v>
      </c>
      <c r="C10874" s="6">
        <v>17</v>
      </c>
      <c r="D10874" s="46">
        <v>27558.294177550968</v>
      </c>
      <c r="G10874" s="7">
        <v>44283</v>
      </c>
      <c r="H10874" s="6">
        <v>17</v>
      </c>
      <c r="I10874" s="46">
        <v>13578.612639600247</v>
      </c>
    </row>
    <row r="10875" spans="2:9" x14ac:dyDescent="0.3">
      <c r="B10875" s="7">
        <v>44283</v>
      </c>
      <c r="C10875" s="6">
        <v>18</v>
      </c>
      <c r="D10875" s="46">
        <v>27770.650895292518</v>
      </c>
      <c r="G10875" s="7">
        <v>44283</v>
      </c>
      <c r="H10875" s="6">
        <v>18</v>
      </c>
      <c r="I10875" s="46">
        <v>19752.862134736592</v>
      </c>
    </row>
    <row r="10876" spans="2:9" x14ac:dyDescent="0.3">
      <c r="B10876" s="7">
        <v>44283</v>
      </c>
      <c r="C10876" s="6">
        <v>19</v>
      </c>
      <c r="D10876" s="46">
        <v>28529.845534751912</v>
      </c>
      <c r="G10876" s="7">
        <v>44283</v>
      </c>
      <c r="H10876" s="6">
        <v>19</v>
      </c>
      <c r="I10876" s="46">
        <v>20413.849467294247</v>
      </c>
    </row>
    <row r="10877" spans="2:9" x14ac:dyDescent="0.3">
      <c r="B10877" s="7">
        <v>44283</v>
      </c>
      <c r="C10877" s="6">
        <v>20</v>
      </c>
      <c r="D10877" s="46">
        <v>28896.425026102468</v>
      </c>
      <c r="G10877" s="7">
        <v>44283</v>
      </c>
      <c r="H10877" s="6">
        <v>20</v>
      </c>
      <c r="I10877" s="46">
        <v>18506.687093678167</v>
      </c>
    </row>
    <row r="10878" spans="2:9" x14ac:dyDescent="0.3">
      <c r="B10878" s="7">
        <v>44283</v>
      </c>
      <c r="C10878" s="6">
        <v>21</v>
      </c>
      <c r="D10878" s="46">
        <v>29832.215286688774</v>
      </c>
      <c r="G10878" s="7">
        <v>44283</v>
      </c>
      <c r="H10878" s="6">
        <v>21</v>
      </c>
      <c r="I10878" s="46">
        <v>25542.415600597695</v>
      </c>
    </row>
    <row r="10879" spans="2:9" x14ac:dyDescent="0.3">
      <c r="B10879" s="7">
        <v>44283</v>
      </c>
      <c r="C10879" s="6">
        <v>22</v>
      </c>
      <c r="D10879" s="46">
        <v>30137.40960386219</v>
      </c>
      <c r="G10879" s="7">
        <v>44283</v>
      </c>
      <c r="H10879" s="6">
        <v>22</v>
      </c>
      <c r="I10879" s="46">
        <v>15893.926608684664</v>
      </c>
    </row>
    <row r="10880" spans="2:9" x14ac:dyDescent="0.3">
      <c r="B10880" s="7">
        <v>44283</v>
      </c>
      <c r="C10880" s="6">
        <v>23</v>
      </c>
      <c r="D10880" s="46">
        <v>44658.368520403164</v>
      </c>
      <c r="G10880" s="7">
        <v>44283</v>
      </c>
      <c r="H10880" s="6">
        <v>23</v>
      </c>
      <c r="I10880" s="46">
        <v>34739.597687829439</v>
      </c>
    </row>
    <row r="10881" spans="2:9" x14ac:dyDescent="0.3">
      <c r="B10881" s="7">
        <v>44284</v>
      </c>
      <c r="C10881" s="6">
        <v>0</v>
      </c>
      <c r="D10881" s="46">
        <v>47649.994188058139</v>
      </c>
      <c r="G10881" s="7">
        <v>44284</v>
      </c>
      <c r="H10881" s="6">
        <v>0</v>
      </c>
      <c r="I10881" s="46">
        <v>40524.015605900167</v>
      </c>
    </row>
    <row r="10882" spans="2:9" x14ac:dyDescent="0.3">
      <c r="B10882" s="7">
        <v>44284</v>
      </c>
      <c r="C10882" s="6">
        <v>1</v>
      </c>
      <c r="D10882" s="46">
        <v>43934.074314794329</v>
      </c>
      <c r="G10882" s="7">
        <v>44284</v>
      </c>
      <c r="H10882" s="6">
        <v>1</v>
      </c>
      <c r="I10882" s="46">
        <v>40296.256033454782</v>
      </c>
    </row>
    <row r="10883" spans="2:9" x14ac:dyDescent="0.3">
      <c r="B10883" s="7">
        <v>44284</v>
      </c>
      <c r="C10883" s="6">
        <v>2</v>
      </c>
      <c r="D10883" s="46">
        <v>47105.943313389347</v>
      </c>
      <c r="G10883" s="7">
        <v>44284</v>
      </c>
      <c r="H10883" s="6">
        <v>2</v>
      </c>
      <c r="I10883" s="46">
        <v>41901.082818279523</v>
      </c>
    </row>
    <row r="10884" spans="2:9" x14ac:dyDescent="0.3">
      <c r="B10884" s="7">
        <v>44284</v>
      </c>
      <c r="C10884" s="6">
        <v>3</v>
      </c>
      <c r="D10884" s="46">
        <v>46316.420906522166</v>
      </c>
      <c r="G10884" s="7">
        <v>44284</v>
      </c>
      <c r="H10884" s="6">
        <v>3</v>
      </c>
      <c r="I10884" s="46">
        <v>39956.995208163164</v>
      </c>
    </row>
    <row r="10885" spans="2:9" x14ac:dyDescent="0.3">
      <c r="B10885" s="7">
        <v>44284</v>
      </c>
      <c r="C10885" s="6">
        <v>4</v>
      </c>
      <c r="D10885" s="46">
        <v>46724.215281159704</v>
      </c>
      <c r="G10885" s="7">
        <v>44284</v>
      </c>
      <c r="H10885" s="6">
        <v>4</v>
      </c>
      <c r="I10885" s="46">
        <v>25434.061046149753</v>
      </c>
    </row>
    <row r="10886" spans="2:9" x14ac:dyDescent="0.3">
      <c r="B10886" s="7">
        <v>44284</v>
      </c>
      <c r="C10886" s="6">
        <v>5</v>
      </c>
      <c r="D10886" s="46">
        <v>47101.698935894987</v>
      </c>
      <c r="G10886" s="7">
        <v>44284</v>
      </c>
      <c r="H10886" s="6">
        <v>5</v>
      </c>
      <c r="I10886" s="46">
        <v>27667.5396736324</v>
      </c>
    </row>
    <row r="10887" spans="2:9" x14ac:dyDescent="0.3">
      <c r="B10887" s="7">
        <v>44284</v>
      </c>
      <c r="C10887" s="6">
        <v>6</v>
      </c>
      <c r="D10887" s="46">
        <v>45250.28627063935</v>
      </c>
      <c r="G10887" s="7">
        <v>44284</v>
      </c>
      <c r="H10887" s="6">
        <v>6</v>
      </c>
      <c r="I10887" s="46">
        <v>27074.403629410193</v>
      </c>
    </row>
    <row r="10888" spans="2:9" x14ac:dyDescent="0.3">
      <c r="B10888" s="7">
        <v>44284</v>
      </c>
      <c r="C10888" s="6">
        <v>7</v>
      </c>
      <c r="D10888" s="46">
        <v>46420.405720160976</v>
      </c>
      <c r="G10888" s="7">
        <v>44284</v>
      </c>
      <c r="H10888" s="6">
        <v>7</v>
      </c>
      <c r="I10888" s="46">
        <v>39673.15913601908</v>
      </c>
    </row>
    <row r="10889" spans="2:9" x14ac:dyDescent="0.3">
      <c r="B10889" s="7">
        <v>44284</v>
      </c>
      <c r="C10889" s="6">
        <v>8</v>
      </c>
      <c r="D10889" s="46">
        <v>40122.902895185318</v>
      </c>
      <c r="G10889" s="7">
        <v>44284</v>
      </c>
      <c r="H10889" s="6">
        <v>8</v>
      </c>
      <c r="I10889" s="46">
        <v>35613.251157920145</v>
      </c>
    </row>
    <row r="10890" spans="2:9" x14ac:dyDescent="0.3">
      <c r="B10890" s="7">
        <v>44284</v>
      </c>
      <c r="C10890" s="6">
        <v>9</v>
      </c>
      <c r="D10890" s="46">
        <v>41726.766163289059</v>
      </c>
      <c r="G10890" s="7">
        <v>44284</v>
      </c>
      <c r="H10890" s="6">
        <v>9</v>
      </c>
      <c r="I10890" s="46">
        <v>37591.468265735202</v>
      </c>
    </row>
    <row r="10891" spans="2:9" x14ac:dyDescent="0.3">
      <c r="B10891" s="7">
        <v>44284</v>
      </c>
      <c r="C10891" s="6">
        <v>10</v>
      </c>
      <c r="D10891" s="46">
        <v>46077.747976727835</v>
      </c>
      <c r="G10891" s="7">
        <v>44284</v>
      </c>
      <c r="H10891" s="6">
        <v>10</v>
      </c>
      <c r="I10891" s="46">
        <v>41959.036620535531</v>
      </c>
    </row>
    <row r="10892" spans="2:9" x14ac:dyDescent="0.3">
      <c r="B10892" s="7">
        <v>44284</v>
      </c>
      <c r="C10892" s="6">
        <v>11</v>
      </c>
      <c r="D10892" s="46">
        <v>47762.681095747823</v>
      </c>
      <c r="G10892" s="7">
        <v>44284</v>
      </c>
      <c r="H10892" s="6">
        <v>11</v>
      </c>
      <c r="I10892" s="46">
        <v>43289.020265427956</v>
      </c>
    </row>
    <row r="10893" spans="2:9" x14ac:dyDescent="0.3">
      <c r="B10893" s="7">
        <v>44284</v>
      </c>
      <c r="C10893" s="6">
        <v>12</v>
      </c>
      <c r="D10893" s="46">
        <v>46636.477364147533</v>
      </c>
      <c r="G10893" s="7">
        <v>44284</v>
      </c>
      <c r="H10893" s="6">
        <v>12</v>
      </c>
      <c r="I10893" s="46">
        <v>41568.022839576319</v>
      </c>
    </row>
    <row r="10894" spans="2:9" x14ac:dyDescent="0.3">
      <c r="B10894" s="7">
        <v>44284</v>
      </c>
      <c r="C10894" s="6">
        <v>13</v>
      </c>
      <c r="D10894" s="46">
        <v>46451.716893330304</v>
      </c>
      <c r="G10894" s="7">
        <v>44284</v>
      </c>
      <c r="H10894" s="6">
        <v>13</v>
      </c>
      <c r="I10894" s="46">
        <v>37311.12181369614</v>
      </c>
    </row>
    <row r="10895" spans="2:9" x14ac:dyDescent="0.3">
      <c r="B10895" s="7">
        <v>44284</v>
      </c>
      <c r="C10895" s="6">
        <v>14</v>
      </c>
      <c r="D10895" s="46">
        <v>44445.270960528163</v>
      </c>
      <c r="G10895" s="7">
        <v>44284</v>
      </c>
      <c r="H10895" s="6">
        <v>14</v>
      </c>
      <c r="I10895" s="46">
        <v>31662.865325050745</v>
      </c>
    </row>
    <row r="10896" spans="2:9" x14ac:dyDescent="0.3">
      <c r="B10896" s="7">
        <v>44284</v>
      </c>
      <c r="C10896" s="6">
        <v>15</v>
      </c>
      <c r="D10896" s="46">
        <v>34818.226406275353</v>
      </c>
      <c r="G10896" s="7">
        <v>44284</v>
      </c>
      <c r="H10896" s="6">
        <v>15</v>
      </c>
      <c r="I10896" s="46">
        <v>22704.463560466196</v>
      </c>
    </row>
    <row r="10897" spans="2:9" x14ac:dyDescent="0.3">
      <c r="B10897" s="7">
        <v>44284</v>
      </c>
      <c r="C10897" s="6">
        <v>16</v>
      </c>
      <c r="D10897" s="46">
        <v>23433.294049944674</v>
      </c>
      <c r="G10897" s="7">
        <v>44284</v>
      </c>
      <c r="H10897" s="6">
        <v>16</v>
      </c>
      <c r="I10897" s="46">
        <v>12925.488642823355</v>
      </c>
    </row>
    <row r="10898" spans="2:9" x14ac:dyDescent="0.3">
      <c r="B10898" s="7">
        <v>44284</v>
      </c>
      <c r="C10898" s="6">
        <v>17</v>
      </c>
      <c r="D10898" s="46">
        <v>17148.494645991283</v>
      </c>
      <c r="G10898" s="7">
        <v>44284</v>
      </c>
      <c r="H10898" s="6">
        <v>17</v>
      </c>
      <c r="I10898" s="46">
        <v>10908.76637363792</v>
      </c>
    </row>
    <row r="10899" spans="2:9" x14ac:dyDescent="0.3">
      <c r="B10899" s="7">
        <v>44284</v>
      </c>
      <c r="C10899" s="6">
        <v>18</v>
      </c>
      <c r="D10899" s="46">
        <v>14804.959949512675</v>
      </c>
      <c r="G10899" s="7">
        <v>44284</v>
      </c>
      <c r="H10899" s="6">
        <v>18</v>
      </c>
      <c r="I10899" s="46">
        <v>10988.772635832276</v>
      </c>
    </row>
    <row r="10900" spans="2:9" x14ac:dyDescent="0.3">
      <c r="B10900" s="7">
        <v>44284</v>
      </c>
      <c r="C10900" s="6">
        <v>19</v>
      </c>
      <c r="D10900" s="46">
        <v>20800.695765346936</v>
      </c>
      <c r="G10900" s="7">
        <v>44284</v>
      </c>
      <c r="H10900" s="6">
        <v>19</v>
      </c>
      <c r="I10900" s="46">
        <v>14993.327465271916</v>
      </c>
    </row>
    <row r="10901" spans="2:9" x14ac:dyDescent="0.3">
      <c r="B10901" s="7">
        <v>44284</v>
      </c>
      <c r="C10901" s="6">
        <v>20</v>
      </c>
      <c r="D10901" s="46">
        <v>27924.687119033162</v>
      </c>
      <c r="G10901" s="7">
        <v>44284</v>
      </c>
      <c r="H10901" s="6">
        <v>20</v>
      </c>
      <c r="I10901" s="46">
        <v>21719.963019798604</v>
      </c>
    </row>
    <row r="10902" spans="2:9" x14ac:dyDescent="0.3">
      <c r="B10902" s="7">
        <v>44284</v>
      </c>
      <c r="C10902" s="6">
        <v>21</v>
      </c>
      <c r="D10902" s="46">
        <v>36302.003599948766</v>
      </c>
      <c r="G10902" s="7">
        <v>44284</v>
      </c>
      <c r="H10902" s="6">
        <v>21</v>
      </c>
      <c r="I10902" s="46">
        <v>32507.846334595066</v>
      </c>
    </row>
    <row r="10903" spans="2:9" x14ac:dyDescent="0.3">
      <c r="B10903" s="7">
        <v>44284</v>
      </c>
      <c r="C10903" s="6">
        <v>22</v>
      </c>
      <c r="D10903" s="46">
        <v>36600.196204139349</v>
      </c>
      <c r="G10903" s="7">
        <v>44284</v>
      </c>
      <c r="H10903" s="6">
        <v>22</v>
      </c>
      <c r="I10903" s="46">
        <v>31730.874435175407</v>
      </c>
    </row>
    <row r="10904" spans="2:9" x14ac:dyDescent="0.3">
      <c r="B10904" s="7">
        <v>44284</v>
      </c>
      <c r="C10904" s="6">
        <v>23</v>
      </c>
      <c r="D10904" s="46">
        <v>42416.964096757816</v>
      </c>
      <c r="G10904" s="7">
        <v>44284</v>
      </c>
      <c r="H10904" s="6">
        <v>23</v>
      </c>
      <c r="I10904" s="46">
        <v>36985.251504255255</v>
      </c>
    </row>
    <row r="10905" spans="2:9" x14ac:dyDescent="0.3">
      <c r="B10905" s="7">
        <v>44285</v>
      </c>
      <c r="C10905" s="6">
        <v>0</v>
      </c>
      <c r="D10905" s="46">
        <v>45101.525563708761</v>
      </c>
      <c r="G10905" s="7">
        <v>44285</v>
      </c>
      <c r="H10905" s="6">
        <v>0</v>
      </c>
      <c r="I10905" s="46">
        <v>39186.321089154444</v>
      </c>
    </row>
    <row r="10906" spans="2:9" x14ac:dyDescent="0.3">
      <c r="B10906" s="7">
        <v>44285</v>
      </c>
      <c r="C10906" s="6">
        <v>1</v>
      </c>
      <c r="D10906" s="46">
        <v>45985.283477232195</v>
      </c>
      <c r="G10906" s="7">
        <v>44285</v>
      </c>
      <c r="H10906" s="6">
        <v>1</v>
      </c>
      <c r="I10906" s="46">
        <v>35406.559849965292</v>
      </c>
    </row>
    <row r="10907" spans="2:9" x14ac:dyDescent="0.3">
      <c r="B10907" s="7">
        <v>44285</v>
      </c>
      <c r="C10907" s="6">
        <v>2</v>
      </c>
      <c r="D10907" s="46">
        <v>46035.460065903164</v>
      </c>
      <c r="G10907" s="7">
        <v>44285</v>
      </c>
      <c r="H10907" s="6">
        <v>2</v>
      </c>
      <c r="I10907" s="46">
        <v>36602.865326809871</v>
      </c>
    </row>
    <row r="10908" spans="2:9" x14ac:dyDescent="0.3">
      <c r="B10908" s="7">
        <v>44285</v>
      </c>
      <c r="C10908" s="6">
        <v>3</v>
      </c>
      <c r="D10908" s="46">
        <v>45617.382549483467</v>
      </c>
      <c r="G10908" s="7">
        <v>44285</v>
      </c>
      <c r="H10908" s="6">
        <v>3</v>
      </c>
      <c r="I10908" s="46">
        <v>40108.071792015624</v>
      </c>
    </row>
    <row r="10909" spans="2:9" x14ac:dyDescent="0.3">
      <c r="B10909" s="7">
        <v>44285</v>
      </c>
      <c r="C10909" s="6">
        <v>4</v>
      </c>
      <c r="D10909" s="46">
        <v>43824.520278001277</v>
      </c>
      <c r="G10909" s="7">
        <v>44285</v>
      </c>
      <c r="H10909" s="6">
        <v>4</v>
      </c>
      <c r="I10909" s="46">
        <v>39543.836660669171</v>
      </c>
    </row>
    <row r="10910" spans="2:9" x14ac:dyDescent="0.3">
      <c r="B10910" s="7">
        <v>44285</v>
      </c>
      <c r="C10910" s="6">
        <v>5</v>
      </c>
      <c r="D10910" s="46">
        <v>44668.191862740008</v>
      </c>
      <c r="G10910" s="7">
        <v>44285</v>
      </c>
      <c r="H10910" s="6">
        <v>5</v>
      </c>
      <c r="I10910" s="46">
        <v>37585.683407012097</v>
      </c>
    </row>
    <row r="10911" spans="2:9" x14ac:dyDescent="0.3">
      <c r="B10911" s="7">
        <v>44285</v>
      </c>
      <c r="C10911" s="6">
        <v>6</v>
      </c>
      <c r="D10911" s="46">
        <v>46986.798756299053</v>
      </c>
      <c r="G10911" s="7">
        <v>44285</v>
      </c>
      <c r="H10911" s="6">
        <v>6</v>
      </c>
      <c r="I10911" s="46">
        <v>42263.601932153622</v>
      </c>
    </row>
    <row r="10912" spans="2:9" x14ac:dyDescent="0.3">
      <c r="B10912" s="7">
        <v>44285</v>
      </c>
      <c r="C10912" s="6">
        <v>7</v>
      </c>
      <c r="D10912" s="46">
        <v>47925.732603259989</v>
      </c>
      <c r="G10912" s="7">
        <v>44285</v>
      </c>
      <c r="H10912" s="6">
        <v>7</v>
      </c>
      <c r="I10912" s="46">
        <v>44273.259718075424</v>
      </c>
    </row>
    <row r="10913" spans="2:9" x14ac:dyDescent="0.3">
      <c r="B10913" s="7">
        <v>44285</v>
      </c>
      <c r="C10913" s="6">
        <v>8</v>
      </c>
      <c r="D10913" s="46">
        <v>46440.036818512541</v>
      </c>
      <c r="G10913" s="7">
        <v>44285</v>
      </c>
      <c r="H10913" s="6">
        <v>8</v>
      </c>
      <c r="I10913" s="46">
        <v>44633.561529829029</v>
      </c>
    </row>
    <row r="10914" spans="2:9" x14ac:dyDescent="0.3">
      <c r="B10914" s="7">
        <v>44285</v>
      </c>
      <c r="C10914" s="6">
        <v>9</v>
      </c>
      <c r="D10914" s="46">
        <v>46694.745253949673</v>
      </c>
      <c r="G10914" s="7">
        <v>44285</v>
      </c>
      <c r="H10914" s="6">
        <v>9</v>
      </c>
      <c r="I10914" s="46">
        <v>44490.436447652792</v>
      </c>
    </row>
    <row r="10915" spans="2:9" x14ac:dyDescent="0.3">
      <c r="B10915" s="7">
        <v>44285</v>
      </c>
      <c r="C10915" s="6">
        <v>10</v>
      </c>
      <c r="D10915" s="46">
        <v>44792.503318681869</v>
      </c>
      <c r="G10915" s="7">
        <v>44285</v>
      </c>
      <c r="H10915" s="6">
        <v>10</v>
      </c>
      <c r="I10915" s="46">
        <v>44717.892066789886</v>
      </c>
    </row>
    <row r="10916" spans="2:9" x14ac:dyDescent="0.3">
      <c r="B10916" s="7">
        <v>44285</v>
      </c>
      <c r="C10916" s="6">
        <v>11</v>
      </c>
      <c r="D10916" s="46">
        <v>44478.246958471296</v>
      </c>
      <c r="G10916" s="7">
        <v>44285</v>
      </c>
      <c r="H10916" s="6">
        <v>11</v>
      </c>
      <c r="I10916" s="46">
        <v>45322.612441570309</v>
      </c>
    </row>
    <row r="10917" spans="2:9" x14ac:dyDescent="0.3">
      <c r="B10917" s="7">
        <v>44285</v>
      </c>
      <c r="C10917" s="6">
        <v>12</v>
      </c>
      <c r="D10917" s="46">
        <v>44289.026822720021</v>
      </c>
      <c r="G10917" s="7">
        <v>44285</v>
      </c>
      <c r="H10917" s="6">
        <v>12</v>
      </c>
      <c r="I10917" s="46">
        <v>44916.201272190956</v>
      </c>
    </row>
    <row r="10918" spans="2:9" x14ac:dyDescent="0.3">
      <c r="B10918" s="7">
        <v>44285</v>
      </c>
      <c r="C10918" s="6">
        <v>13</v>
      </c>
      <c r="D10918" s="46">
        <v>44162.494301561223</v>
      </c>
      <c r="G10918" s="7">
        <v>44285</v>
      </c>
      <c r="H10918" s="6">
        <v>13</v>
      </c>
      <c r="I10918" s="46">
        <v>44550.406864453122</v>
      </c>
    </row>
    <row r="10919" spans="2:9" x14ac:dyDescent="0.3">
      <c r="B10919" s="7">
        <v>44285</v>
      </c>
      <c r="C10919" s="6">
        <v>14</v>
      </c>
      <c r="D10919" s="46">
        <v>40808.088819832483</v>
      </c>
      <c r="G10919" s="7">
        <v>44285</v>
      </c>
      <c r="H10919" s="6">
        <v>14</v>
      </c>
      <c r="I10919" s="46">
        <v>41138.710916532975</v>
      </c>
    </row>
    <row r="10920" spans="2:9" x14ac:dyDescent="0.3">
      <c r="B10920" s="7">
        <v>44285</v>
      </c>
      <c r="C10920" s="6">
        <v>15</v>
      </c>
      <c r="D10920" s="46">
        <v>31756.506164076316</v>
      </c>
      <c r="G10920" s="7">
        <v>44285</v>
      </c>
      <c r="H10920" s="6">
        <v>15</v>
      </c>
      <c r="I10920" s="46">
        <v>25012.786842482648</v>
      </c>
    </row>
    <row r="10921" spans="2:9" x14ac:dyDescent="0.3">
      <c r="B10921" s="7">
        <v>44285</v>
      </c>
      <c r="C10921" s="6">
        <v>16</v>
      </c>
      <c r="D10921" s="46">
        <v>35437.991247469014</v>
      </c>
      <c r="G10921" s="7">
        <v>44285</v>
      </c>
      <c r="H10921" s="6">
        <v>16</v>
      </c>
      <c r="I10921" s="46">
        <v>19434.351738250622</v>
      </c>
    </row>
    <row r="10922" spans="2:9" x14ac:dyDescent="0.3">
      <c r="B10922" s="7">
        <v>44285</v>
      </c>
      <c r="C10922" s="6">
        <v>17</v>
      </c>
      <c r="D10922" s="46">
        <v>36492.104368535976</v>
      </c>
      <c r="G10922" s="7">
        <v>44285</v>
      </c>
      <c r="H10922" s="6">
        <v>17</v>
      </c>
      <c r="I10922" s="46">
        <v>24994.114160198769</v>
      </c>
    </row>
    <row r="10923" spans="2:9" x14ac:dyDescent="0.3">
      <c r="B10923" s="7">
        <v>44285</v>
      </c>
      <c r="C10923" s="6">
        <v>18</v>
      </c>
      <c r="D10923" s="46">
        <v>23916.071290661883</v>
      </c>
      <c r="G10923" s="7">
        <v>44285</v>
      </c>
      <c r="H10923" s="6">
        <v>18</v>
      </c>
      <c r="I10923" s="46">
        <v>27307.385941593337</v>
      </c>
    </row>
    <row r="10924" spans="2:9" x14ac:dyDescent="0.3">
      <c r="B10924" s="7">
        <v>44285</v>
      </c>
      <c r="C10924" s="6">
        <v>19</v>
      </c>
      <c r="D10924" s="46">
        <v>30035.387705290603</v>
      </c>
      <c r="G10924" s="7">
        <v>44285</v>
      </c>
      <c r="H10924" s="6">
        <v>19</v>
      </c>
      <c r="I10924" s="46">
        <v>25254.936957596718</v>
      </c>
    </row>
    <row r="10925" spans="2:9" x14ac:dyDescent="0.3">
      <c r="B10925" s="7">
        <v>44285</v>
      </c>
      <c r="C10925" s="6">
        <v>20</v>
      </c>
      <c r="D10925" s="46">
        <v>31586.411055060053</v>
      </c>
      <c r="G10925" s="7">
        <v>44285</v>
      </c>
      <c r="H10925" s="6">
        <v>20</v>
      </c>
      <c r="I10925" s="46">
        <v>27154.460307160192</v>
      </c>
    </row>
    <row r="10926" spans="2:9" x14ac:dyDescent="0.3">
      <c r="B10926" s="7">
        <v>44285</v>
      </c>
      <c r="C10926" s="6">
        <v>21</v>
      </c>
      <c r="D10926" s="46">
        <v>41409.781204961844</v>
      </c>
      <c r="G10926" s="7">
        <v>44285</v>
      </c>
      <c r="H10926" s="6">
        <v>21</v>
      </c>
      <c r="I10926" s="46">
        <v>39964.556051607644</v>
      </c>
    </row>
    <row r="10927" spans="2:9" x14ac:dyDescent="0.3">
      <c r="B10927" s="7">
        <v>44285</v>
      </c>
      <c r="C10927" s="6">
        <v>22</v>
      </c>
      <c r="D10927" s="46">
        <v>45647.559810511266</v>
      </c>
      <c r="G10927" s="7">
        <v>44285</v>
      </c>
      <c r="H10927" s="6">
        <v>22</v>
      </c>
      <c r="I10927" s="46">
        <v>42823.601198739561</v>
      </c>
    </row>
    <row r="10928" spans="2:9" x14ac:dyDescent="0.3">
      <c r="B10928" s="7">
        <v>44285</v>
      </c>
      <c r="C10928" s="6">
        <v>23</v>
      </c>
      <c r="D10928" s="46">
        <v>47609.297066253988</v>
      </c>
      <c r="G10928" s="7">
        <v>44285</v>
      </c>
      <c r="H10928" s="6">
        <v>23</v>
      </c>
      <c r="I10928" s="46">
        <v>44308.236778165789</v>
      </c>
    </row>
    <row r="10929" spans="2:9" x14ac:dyDescent="0.3">
      <c r="B10929" s="7">
        <v>44286</v>
      </c>
      <c r="C10929" s="6">
        <v>0</v>
      </c>
      <c r="D10929" s="46">
        <v>48001.370586152792</v>
      </c>
      <c r="G10929" s="7">
        <v>44286</v>
      </c>
      <c r="H10929" s="6">
        <v>0</v>
      </c>
      <c r="I10929" s="46">
        <v>44616.608328213493</v>
      </c>
    </row>
    <row r="10930" spans="2:9" x14ac:dyDescent="0.3">
      <c r="B10930" s="7">
        <v>44286</v>
      </c>
      <c r="C10930" s="6">
        <v>1</v>
      </c>
      <c r="D10930" s="46">
        <v>47883.371631170063</v>
      </c>
      <c r="G10930" s="7">
        <v>44286</v>
      </c>
      <c r="H10930" s="6">
        <v>1</v>
      </c>
      <c r="I10930" s="46">
        <v>43645.958130398438</v>
      </c>
    </row>
    <row r="10931" spans="2:9" x14ac:dyDescent="0.3">
      <c r="B10931" s="7">
        <v>44286</v>
      </c>
      <c r="C10931" s="6">
        <v>2</v>
      </c>
      <c r="D10931" s="46">
        <v>47208.178551122823</v>
      </c>
      <c r="G10931" s="7">
        <v>44286</v>
      </c>
      <c r="H10931" s="6">
        <v>2</v>
      </c>
      <c r="I10931" s="46">
        <v>43553.343886276896</v>
      </c>
    </row>
    <row r="10932" spans="2:9" x14ac:dyDescent="0.3">
      <c r="B10932" s="7">
        <v>44286</v>
      </c>
      <c r="C10932" s="6">
        <v>3</v>
      </c>
      <c r="D10932" s="46">
        <v>47660.8511049831</v>
      </c>
      <c r="G10932" s="7">
        <v>44286</v>
      </c>
      <c r="H10932" s="6">
        <v>3</v>
      </c>
      <c r="I10932" s="46">
        <v>42811.792799865383</v>
      </c>
    </row>
    <row r="10933" spans="2:9" x14ac:dyDescent="0.3">
      <c r="B10933" s="7">
        <v>44286</v>
      </c>
      <c r="C10933" s="6">
        <v>4</v>
      </c>
      <c r="D10933" s="46">
        <v>47722.248943215294</v>
      </c>
      <c r="G10933" s="7">
        <v>44286</v>
      </c>
      <c r="H10933" s="6">
        <v>4</v>
      </c>
      <c r="I10933" s="46">
        <v>44843.634320720405</v>
      </c>
    </row>
    <row r="10934" spans="2:9" x14ac:dyDescent="0.3">
      <c r="B10934" s="7">
        <v>44286</v>
      </c>
      <c r="C10934" s="6">
        <v>5</v>
      </c>
      <c r="D10934" s="46">
        <v>46695.505092065956</v>
      </c>
      <c r="G10934" s="7">
        <v>44286</v>
      </c>
      <c r="H10934" s="6">
        <v>5</v>
      </c>
      <c r="I10934" s="46">
        <v>41498.953301591195</v>
      </c>
    </row>
    <row r="10935" spans="2:9" x14ac:dyDescent="0.3">
      <c r="B10935" s="7">
        <v>44286</v>
      </c>
      <c r="C10935" s="6">
        <v>6</v>
      </c>
      <c r="D10935" s="46">
        <v>47447.882133138446</v>
      </c>
      <c r="G10935" s="7">
        <v>44286</v>
      </c>
      <c r="H10935" s="6">
        <v>6</v>
      </c>
      <c r="I10935" s="46">
        <v>41358.021166149265</v>
      </c>
    </row>
    <row r="10936" spans="2:9" x14ac:dyDescent="0.3">
      <c r="B10936" s="7">
        <v>44286</v>
      </c>
      <c r="C10936" s="6">
        <v>7</v>
      </c>
      <c r="D10936" s="46">
        <v>47246.199679009085</v>
      </c>
      <c r="G10936" s="7">
        <v>44286</v>
      </c>
      <c r="H10936" s="6">
        <v>7</v>
      </c>
      <c r="I10936" s="46">
        <v>41134.705939420972</v>
      </c>
    </row>
    <row r="10937" spans="2:9" x14ac:dyDescent="0.3">
      <c r="B10937" s="7">
        <v>44286</v>
      </c>
      <c r="C10937" s="6">
        <v>8</v>
      </c>
      <c r="D10937" s="46">
        <v>45942.612724882812</v>
      </c>
      <c r="G10937" s="7">
        <v>44286</v>
      </c>
      <c r="H10937" s="6">
        <v>8</v>
      </c>
      <c r="I10937" s="46">
        <v>42671.770576252631</v>
      </c>
    </row>
    <row r="10938" spans="2:9" x14ac:dyDescent="0.3">
      <c r="B10938" s="7">
        <v>44286</v>
      </c>
      <c r="C10938" s="6">
        <v>9</v>
      </c>
      <c r="D10938" s="46">
        <v>45405.453971249095</v>
      </c>
      <c r="G10938" s="7">
        <v>44286</v>
      </c>
      <c r="H10938" s="6">
        <v>9</v>
      </c>
      <c r="I10938" s="46">
        <v>40184.723605889798</v>
      </c>
    </row>
    <row r="10939" spans="2:9" x14ac:dyDescent="0.3">
      <c r="B10939" s="7">
        <v>44286</v>
      </c>
      <c r="C10939" s="6">
        <v>10</v>
      </c>
      <c r="D10939" s="46">
        <v>45290.752518581947</v>
      </c>
      <c r="G10939" s="7">
        <v>44286</v>
      </c>
      <c r="H10939" s="6">
        <v>10</v>
      </c>
      <c r="I10939" s="46">
        <v>39613.319263378457</v>
      </c>
    </row>
    <row r="10940" spans="2:9" x14ac:dyDescent="0.3">
      <c r="B10940" s="7">
        <v>44286</v>
      </c>
      <c r="C10940" s="6">
        <v>11</v>
      </c>
      <c r="D10940" s="46">
        <v>44129.1880663919</v>
      </c>
      <c r="G10940" s="7">
        <v>44286</v>
      </c>
      <c r="H10940" s="6">
        <v>11</v>
      </c>
      <c r="I10940" s="46">
        <v>42706.45537360412</v>
      </c>
    </row>
    <row r="10941" spans="2:9" x14ac:dyDescent="0.3">
      <c r="B10941" s="7">
        <v>44286</v>
      </c>
      <c r="C10941" s="6">
        <v>12</v>
      </c>
      <c r="D10941" s="46">
        <v>44290.475385765625</v>
      </c>
      <c r="G10941" s="7">
        <v>44286</v>
      </c>
      <c r="H10941" s="6">
        <v>12</v>
      </c>
      <c r="I10941" s="46">
        <v>45097.749195326323</v>
      </c>
    </row>
    <row r="10942" spans="2:9" x14ac:dyDescent="0.3">
      <c r="B10942" s="7">
        <v>44286</v>
      </c>
      <c r="C10942" s="6">
        <v>13</v>
      </c>
      <c r="D10942" s="46">
        <v>43585.576534002183</v>
      </c>
      <c r="G10942" s="7">
        <v>44286</v>
      </c>
      <c r="H10942" s="6">
        <v>13</v>
      </c>
      <c r="I10942" s="46">
        <v>43175.99242590963</v>
      </c>
    </row>
    <row r="10943" spans="2:9" x14ac:dyDescent="0.3">
      <c r="B10943" s="7">
        <v>44286</v>
      </c>
      <c r="C10943" s="6">
        <v>14</v>
      </c>
      <c r="D10943" s="46">
        <v>41030.906462124098</v>
      </c>
      <c r="G10943" s="7">
        <v>44286</v>
      </c>
      <c r="H10943" s="6">
        <v>14</v>
      </c>
      <c r="I10943" s="46">
        <v>41082.199919366285</v>
      </c>
    </row>
    <row r="10944" spans="2:9" x14ac:dyDescent="0.3">
      <c r="B10944" s="7">
        <v>44286</v>
      </c>
      <c r="C10944" s="6">
        <v>15</v>
      </c>
      <c r="D10944" s="46">
        <v>37643.240530203126</v>
      </c>
      <c r="G10944" s="7">
        <v>44286</v>
      </c>
      <c r="H10944" s="6">
        <v>15</v>
      </c>
      <c r="I10944" s="46">
        <v>35797.927756276476</v>
      </c>
    </row>
    <row r="10945" spans="2:9" x14ac:dyDescent="0.3">
      <c r="B10945" s="7">
        <v>44286</v>
      </c>
      <c r="C10945" s="6">
        <v>16</v>
      </c>
      <c r="D10945" s="46">
        <v>38235.388180311595</v>
      </c>
      <c r="G10945" s="7">
        <v>44286</v>
      </c>
      <c r="H10945" s="6">
        <v>16</v>
      </c>
      <c r="I10945" s="46">
        <v>23645.017489970476</v>
      </c>
    </row>
    <row r="10946" spans="2:9" x14ac:dyDescent="0.3">
      <c r="B10946" s="7">
        <v>44286</v>
      </c>
      <c r="C10946" s="6">
        <v>17</v>
      </c>
      <c r="D10946" s="46">
        <v>38658.600448550329</v>
      </c>
      <c r="G10946" s="7">
        <v>44286</v>
      </c>
      <c r="H10946" s="6">
        <v>17</v>
      </c>
      <c r="I10946" s="46">
        <v>31551.152181681417</v>
      </c>
    </row>
    <row r="10947" spans="2:9" x14ac:dyDescent="0.3">
      <c r="B10947" s="7">
        <v>44286</v>
      </c>
      <c r="C10947" s="6">
        <v>18</v>
      </c>
      <c r="D10947" s="46">
        <v>31056.21699643277</v>
      </c>
      <c r="G10947" s="7">
        <v>44286</v>
      </c>
      <c r="H10947" s="6">
        <v>18</v>
      </c>
      <c r="I10947" s="46">
        <v>20967.498833230093</v>
      </c>
    </row>
    <row r="10948" spans="2:9" x14ac:dyDescent="0.3">
      <c r="B10948" s="7">
        <v>44286</v>
      </c>
      <c r="C10948" s="6">
        <v>19</v>
      </c>
      <c r="D10948" s="46">
        <v>30361.113723823128</v>
      </c>
      <c r="G10948" s="7">
        <v>44286</v>
      </c>
      <c r="H10948" s="6">
        <v>19</v>
      </c>
      <c r="I10948" s="46">
        <v>15389.877437939642</v>
      </c>
    </row>
    <row r="10949" spans="2:9" x14ac:dyDescent="0.3">
      <c r="B10949" s="7">
        <v>44286</v>
      </c>
      <c r="C10949" s="6">
        <v>20</v>
      </c>
      <c r="D10949" s="46">
        <v>20806.962968124095</v>
      </c>
      <c r="G10949" s="7">
        <v>44286</v>
      </c>
      <c r="H10949" s="6">
        <v>20</v>
      </c>
      <c r="I10949" s="46">
        <v>12520.634504598238</v>
      </c>
    </row>
    <row r="10950" spans="2:9" x14ac:dyDescent="0.3">
      <c r="B10950" s="7">
        <v>44286</v>
      </c>
      <c r="C10950" s="6">
        <v>21</v>
      </c>
      <c r="D10950" s="46">
        <v>24729.049070675832</v>
      </c>
      <c r="G10950" s="7">
        <v>44286</v>
      </c>
      <c r="H10950" s="6">
        <v>21</v>
      </c>
      <c r="I10950" s="46">
        <v>18107.28049394289</v>
      </c>
    </row>
    <row r="10951" spans="2:9" x14ac:dyDescent="0.3">
      <c r="B10951" s="7">
        <v>44286</v>
      </c>
      <c r="C10951" s="6">
        <v>22</v>
      </c>
      <c r="D10951" s="46">
        <v>39697.443259730018</v>
      </c>
      <c r="G10951" s="7">
        <v>44286</v>
      </c>
      <c r="H10951" s="6">
        <v>22</v>
      </c>
      <c r="I10951" s="46">
        <v>37450.784553596379</v>
      </c>
    </row>
    <row r="10952" spans="2:9" x14ac:dyDescent="0.3">
      <c r="B10952" s="7">
        <v>44286</v>
      </c>
      <c r="C10952" s="6">
        <v>23</v>
      </c>
      <c r="D10952" s="46">
        <v>45866.517864911511</v>
      </c>
      <c r="G10952" s="7">
        <v>44286</v>
      </c>
      <c r="H10952" s="6">
        <v>23</v>
      </c>
      <c r="I10952" s="46">
        <v>39245.284172680585</v>
      </c>
    </row>
    <row r="10953" spans="2:9" x14ac:dyDescent="0.3">
      <c r="B10953" s="7">
        <v>44287</v>
      </c>
      <c r="C10953" s="6">
        <v>0</v>
      </c>
      <c r="D10953" s="46">
        <v>46595.97117616098</v>
      </c>
      <c r="G10953" s="7">
        <v>44287</v>
      </c>
      <c r="H10953" s="6">
        <v>0</v>
      </c>
      <c r="I10953" s="46">
        <v>36843.947220683069</v>
      </c>
    </row>
    <row r="10954" spans="2:9" x14ac:dyDescent="0.3">
      <c r="B10954" s="7">
        <v>44287</v>
      </c>
      <c r="C10954" s="6">
        <v>1</v>
      </c>
      <c r="D10954" s="46">
        <v>48027.130070668049</v>
      </c>
      <c r="G10954" s="7">
        <v>44287</v>
      </c>
      <c r="H10954" s="6">
        <v>1</v>
      </c>
      <c r="I10954" s="46">
        <v>41233.505442572037</v>
      </c>
    </row>
    <row r="10955" spans="2:9" x14ac:dyDescent="0.3">
      <c r="B10955" s="7">
        <v>44287</v>
      </c>
      <c r="C10955" s="6">
        <v>2</v>
      </c>
      <c r="D10955" s="46">
        <v>48124.903695289431</v>
      </c>
      <c r="G10955" s="7">
        <v>44287</v>
      </c>
      <c r="H10955" s="6">
        <v>2</v>
      </c>
      <c r="I10955" s="46">
        <v>41587.132942070311</v>
      </c>
    </row>
    <row r="10956" spans="2:9" x14ac:dyDescent="0.3">
      <c r="B10956" s="7">
        <v>44287</v>
      </c>
      <c r="C10956" s="6">
        <v>3</v>
      </c>
      <c r="D10956" s="46">
        <v>48123.38791561246</v>
      </c>
      <c r="G10956" s="7">
        <v>44287</v>
      </c>
      <c r="H10956" s="6">
        <v>3</v>
      </c>
      <c r="I10956" s="46">
        <v>42908.633166772539</v>
      </c>
    </row>
    <row r="10957" spans="2:9" x14ac:dyDescent="0.3">
      <c r="B10957" s="7">
        <v>44287</v>
      </c>
      <c r="C10957" s="6">
        <v>4</v>
      </c>
      <c r="D10957" s="46">
        <v>47422.186942488734</v>
      </c>
      <c r="G10957" s="7">
        <v>44287</v>
      </c>
      <c r="H10957" s="6">
        <v>4</v>
      </c>
      <c r="I10957" s="46">
        <v>43171.853007748199</v>
      </c>
    </row>
    <row r="10958" spans="2:9" x14ac:dyDescent="0.3">
      <c r="B10958" s="7">
        <v>44287</v>
      </c>
      <c r="C10958" s="6">
        <v>5</v>
      </c>
      <c r="D10958" s="46">
        <v>44607.51489656941</v>
      </c>
      <c r="G10958" s="7">
        <v>44287</v>
      </c>
      <c r="H10958" s="6">
        <v>5</v>
      </c>
      <c r="I10958" s="46">
        <v>31993.581354662747</v>
      </c>
    </row>
    <row r="10959" spans="2:9" x14ac:dyDescent="0.3">
      <c r="B10959" s="7">
        <v>44287</v>
      </c>
      <c r="C10959" s="6">
        <v>6</v>
      </c>
      <c r="D10959" s="46">
        <v>41581.915699971301</v>
      </c>
      <c r="G10959" s="7">
        <v>44287</v>
      </c>
      <c r="H10959" s="6">
        <v>6</v>
      </c>
      <c r="I10959" s="46">
        <v>32749.981836497373</v>
      </c>
    </row>
    <row r="10960" spans="2:9" x14ac:dyDescent="0.3">
      <c r="B10960" s="7">
        <v>44287</v>
      </c>
      <c r="C10960" s="6">
        <v>7</v>
      </c>
      <c r="D10960" s="46">
        <v>44728.282389812499</v>
      </c>
      <c r="G10960" s="7">
        <v>44287</v>
      </c>
      <c r="H10960" s="6">
        <v>7</v>
      </c>
      <c r="I10960" s="46">
        <v>36645.429534225659</v>
      </c>
    </row>
    <row r="10961" spans="2:9" x14ac:dyDescent="0.3">
      <c r="B10961" s="7">
        <v>44287</v>
      </c>
      <c r="C10961" s="6">
        <v>8</v>
      </c>
      <c r="D10961" s="46">
        <v>46532.140881927509</v>
      </c>
      <c r="G10961" s="7">
        <v>44287</v>
      </c>
      <c r="H10961" s="6">
        <v>8</v>
      </c>
      <c r="I10961" s="46">
        <v>38173.066741277791</v>
      </c>
    </row>
    <row r="10962" spans="2:9" x14ac:dyDescent="0.3">
      <c r="B10962" s="7">
        <v>44287</v>
      </c>
      <c r="C10962" s="6">
        <v>9</v>
      </c>
      <c r="D10962" s="46">
        <v>43601.548719868464</v>
      </c>
      <c r="G10962" s="7">
        <v>44287</v>
      </c>
      <c r="H10962" s="6">
        <v>9</v>
      </c>
      <c r="I10962" s="46">
        <v>31187.021724506987</v>
      </c>
    </row>
    <row r="10963" spans="2:9" x14ac:dyDescent="0.3">
      <c r="B10963" s="7">
        <v>44287</v>
      </c>
      <c r="C10963" s="6">
        <v>10</v>
      </c>
      <c r="D10963" s="46">
        <v>41796.90116507122</v>
      </c>
      <c r="G10963" s="7">
        <v>44287</v>
      </c>
      <c r="H10963" s="6">
        <v>10</v>
      </c>
      <c r="I10963" s="46">
        <v>33260.468343052547</v>
      </c>
    </row>
    <row r="10964" spans="2:9" x14ac:dyDescent="0.3">
      <c r="B10964" s="7">
        <v>44287</v>
      </c>
      <c r="C10964" s="6">
        <v>11</v>
      </c>
      <c r="D10964" s="46">
        <v>41469.438234788155</v>
      </c>
      <c r="G10964" s="7">
        <v>44287</v>
      </c>
      <c r="H10964" s="6">
        <v>11</v>
      </c>
      <c r="I10964" s="46">
        <v>32580.185808083384</v>
      </c>
    </row>
    <row r="10965" spans="2:9" x14ac:dyDescent="0.3">
      <c r="B10965" s="7">
        <v>44287</v>
      </c>
      <c r="C10965" s="6">
        <v>12</v>
      </c>
      <c r="D10965" s="46">
        <v>39017.5898396419</v>
      </c>
      <c r="G10965" s="7">
        <v>44287</v>
      </c>
      <c r="H10965" s="6">
        <v>12</v>
      </c>
      <c r="I10965" s="46">
        <v>27762.487637746544</v>
      </c>
    </row>
    <row r="10966" spans="2:9" x14ac:dyDescent="0.3">
      <c r="B10966" s="7">
        <v>44287</v>
      </c>
      <c r="C10966" s="6">
        <v>13</v>
      </c>
      <c r="D10966" s="46">
        <v>38388.102967654071</v>
      </c>
      <c r="G10966" s="7">
        <v>44287</v>
      </c>
      <c r="H10966" s="6">
        <v>13</v>
      </c>
      <c r="I10966" s="46">
        <v>27679.934059854193</v>
      </c>
    </row>
    <row r="10967" spans="2:9" x14ac:dyDescent="0.3">
      <c r="B10967" s="7">
        <v>44287</v>
      </c>
      <c r="C10967" s="6">
        <v>14</v>
      </c>
      <c r="D10967" s="46">
        <v>33374.423026673045</v>
      </c>
      <c r="G10967" s="7">
        <v>44287</v>
      </c>
      <c r="H10967" s="6">
        <v>14</v>
      </c>
      <c r="I10967" s="46">
        <v>28595.175091980844</v>
      </c>
    </row>
    <row r="10968" spans="2:9" x14ac:dyDescent="0.3">
      <c r="B10968" s="7">
        <v>44287</v>
      </c>
      <c r="C10968" s="6">
        <v>15</v>
      </c>
      <c r="D10968" s="46">
        <v>20744.034737981827</v>
      </c>
      <c r="G10968" s="7">
        <v>44287</v>
      </c>
      <c r="H10968" s="6">
        <v>15</v>
      </c>
      <c r="I10968" s="46">
        <v>18343.915606281043</v>
      </c>
    </row>
    <row r="10969" spans="2:9" x14ac:dyDescent="0.3">
      <c r="B10969" s="7">
        <v>44287</v>
      </c>
      <c r="C10969" s="6">
        <v>16</v>
      </c>
      <c r="D10969" s="46">
        <v>20255.499775764722</v>
      </c>
      <c r="G10969" s="7">
        <v>44287</v>
      </c>
      <c r="H10969" s="6">
        <v>16</v>
      </c>
      <c r="I10969" s="46">
        <v>16651.692932859583</v>
      </c>
    </row>
    <row r="10970" spans="2:9" x14ac:dyDescent="0.3">
      <c r="B10970" s="7">
        <v>44287</v>
      </c>
      <c r="C10970" s="6">
        <v>17</v>
      </c>
      <c r="D10970" s="46">
        <v>15391.90684895658</v>
      </c>
      <c r="G10970" s="7">
        <v>44287</v>
      </c>
      <c r="H10970" s="6">
        <v>17</v>
      </c>
      <c r="I10970" s="46">
        <v>10337.338893399959</v>
      </c>
    </row>
    <row r="10971" spans="2:9" x14ac:dyDescent="0.3">
      <c r="B10971" s="7">
        <v>44287</v>
      </c>
      <c r="C10971" s="6">
        <v>18</v>
      </c>
      <c r="D10971" s="46">
        <v>17412.810892928013</v>
      </c>
      <c r="G10971" s="7">
        <v>44287</v>
      </c>
      <c r="H10971" s="6">
        <v>18</v>
      </c>
      <c r="I10971" s="46">
        <v>9831.0271200268926</v>
      </c>
    </row>
    <row r="10972" spans="2:9" x14ac:dyDescent="0.3">
      <c r="B10972" s="7">
        <v>44287</v>
      </c>
      <c r="C10972" s="6">
        <v>19</v>
      </c>
      <c r="D10972" s="46">
        <v>22843.037714821588</v>
      </c>
      <c r="G10972" s="7">
        <v>44287</v>
      </c>
      <c r="H10972" s="6">
        <v>19</v>
      </c>
      <c r="I10972" s="46">
        <v>17709.888073333026</v>
      </c>
    </row>
    <row r="10973" spans="2:9" x14ac:dyDescent="0.3">
      <c r="B10973" s="7">
        <v>44287</v>
      </c>
      <c r="C10973" s="6">
        <v>20</v>
      </c>
      <c r="D10973" s="46">
        <v>27871.360124765892</v>
      </c>
      <c r="G10973" s="7">
        <v>44287</v>
      </c>
      <c r="H10973" s="6">
        <v>20</v>
      </c>
      <c r="I10973" s="46">
        <v>20577.401783931415</v>
      </c>
    </row>
    <row r="10974" spans="2:9" x14ac:dyDescent="0.3">
      <c r="B10974" s="7">
        <v>44287</v>
      </c>
      <c r="C10974" s="6">
        <v>21</v>
      </c>
      <c r="D10974" s="46">
        <v>30699.142299959396</v>
      </c>
      <c r="G10974" s="7">
        <v>44287</v>
      </c>
      <c r="H10974" s="6">
        <v>21</v>
      </c>
      <c r="I10974" s="46">
        <v>17736.851038697943</v>
      </c>
    </row>
    <row r="10975" spans="2:9" x14ac:dyDescent="0.3">
      <c r="B10975" s="7">
        <v>44287</v>
      </c>
      <c r="C10975" s="6">
        <v>22</v>
      </c>
      <c r="D10975" s="46">
        <v>32215.00901390662</v>
      </c>
      <c r="G10975" s="7">
        <v>44287</v>
      </c>
      <c r="H10975" s="6">
        <v>22</v>
      </c>
      <c r="I10975" s="46">
        <v>16715.136164446703</v>
      </c>
    </row>
    <row r="10976" spans="2:9" x14ac:dyDescent="0.3">
      <c r="B10976" s="7">
        <v>44287</v>
      </c>
      <c r="C10976" s="6">
        <v>23</v>
      </c>
      <c r="D10976" s="46">
        <v>27774.700929607832</v>
      </c>
      <c r="G10976" s="7">
        <v>44287</v>
      </c>
      <c r="H10976" s="6">
        <v>23</v>
      </c>
      <c r="I10976" s="46">
        <v>16510.34042573845</v>
      </c>
    </row>
    <row r="10977" spans="2:9" x14ac:dyDescent="0.3">
      <c r="B10977" s="7">
        <v>44288</v>
      </c>
      <c r="C10977" s="6">
        <v>0</v>
      </c>
      <c r="D10977" s="46">
        <v>24812.85653040625</v>
      </c>
      <c r="G10977" s="7">
        <v>44288</v>
      </c>
      <c r="H10977" s="6">
        <v>0</v>
      </c>
      <c r="I10977" s="46">
        <v>19040.225599965706</v>
      </c>
    </row>
    <row r="10978" spans="2:9" x14ac:dyDescent="0.3">
      <c r="B10978" s="7">
        <v>44288</v>
      </c>
      <c r="C10978" s="6">
        <v>1</v>
      </c>
      <c r="D10978" s="46">
        <v>32918.914231225659</v>
      </c>
      <c r="G10978" s="7">
        <v>44288</v>
      </c>
      <c r="H10978" s="6">
        <v>1</v>
      </c>
      <c r="I10978" s="46">
        <v>25743.530530885779</v>
      </c>
    </row>
    <row r="10979" spans="2:9" x14ac:dyDescent="0.3">
      <c r="B10979" s="7">
        <v>44288</v>
      </c>
      <c r="C10979" s="6">
        <v>2</v>
      </c>
      <c r="D10979" s="46">
        <v>24861.003474672514</v>
      </c>
      <c r="G10979" s="7">
        <v>44288</v>
      </c>
      <c r="H10979" s="6">
        <v>2</v>
      </c>
      <c r="I10979" s="46">
        <v>24722.218979483547</v>
      </c>
    </row>
    <row r="10980" spans="2:9" x14ac:dyDescent="0.3">
      <c r="B10980" s="7">
        <v>44288</v>
      </c>
      <c r="C10980" s="6">
        <v>3</v>
      </c>
      <c r="D10980" s="46">
        <v>27600.924502662252</v>
      </c>
      <c r="G10980" s="7">
        <v>44288</v>
      </c>
      <c r="H10980" s="6">
        <v>3</v>
      </c>
      <c r="I10980" s="46">
        <v>23175.701583338567</v>
      </c>
    </row>
    <row r="10981" spans="2:9" x14ac:dyDescent="0.3">
      <c r="B10981" s="7">
        <v>44288</v>
      </c>
      <c r="C10981" s="6">
        <v>4</v>
      </c>
      <c r="D10981" s="46">
        <v>30677.481070208491</v>
      </c>
      <c r="G10981" s="7">
        <v>44288</v>
      </c>
      <c r="H10981" s="6">
        <v>4</v>
      </c>
      <c r="I10981" s="46">
        <v>20901.111295504357</v>
      </c>
    </row>
    <row r="10982" spans="2:9" x14ac:dyDescent="0.3">
      <c r="B10982" s="7">
        <v>44288</v>
      </c>
      <c r="C10982" s="6">
        <v>5</v>
      </c>
      <c r="D10982" s="46">
        <v>24991.295245870006</v>
      </c>
      <c r="G10982" s="7">
        <v>44288</v>
      </c>
      <c r="H10982" s="6">
        <v>5</v>
      </c>
      <c r="I10982" s="46">
        <v>12784.124932256498</v>
      </c>
    </row>
    <row r="10983" spans="2:9" x14ac:dyDescent="0.3">
      <c r="B10983" s="7">
        <v>44288</v>
      </c>
      <c r="C10983" s="6">
        <v>6</v>
      </c>
      <c r="D10983" s="46">
        <v>22229.735393673149</v>
      </c>
      <c r="G10983" s="7">
        <v>44288</v>
      </c>
      <c r="H10983" s="6">
        <v>6</v>
      </c>
      <c r="I10983" s="46">
        <v>11928.726208388896</v>
      </c>
    </row>
    <row r="10984" spans="2:9" x14ac:dyDescent="0.3">
      <c r="B10984" s="7">
        <v>44288</v>
      </c>
      <c r="C10984" s="6">
        <v>7</v>
      </c>
      <c r="D10984" s="46">
        <v>25462.785968772161</v>
      </c>
      <c r="G10984" s="7">
        <v>44288</v>
      </c>
      <c r="H10984" s="6">
        <v>7</v>
      </c>
      <c r="I10984" s="46">
        <v>13619.028957676364</v>
      </c>
    </row>
    <row r="10985" spans="2:9" x14ac:dyDescent="0.3">
      <c r="B10985" s="7">
        <v>44288</v>
      </c>
      <c r="C10985" s="6">
        <v>8</v>
      </c>
      <c r="D10985" s="46">
        <v>27381.535386088755</v>
      </c>
      <c r="G10985" s="7">
        <v>44288</v>
      </c>
      <c r="H10985" s="6">
        <v>8</v>
      </c>
      <c r="I10985" s="46">
        <v>18538.864517977465</v>
      </c>
    </row>
    <row r="10986" spans="2:9" x14ac:dyDescent="0.3">
      <c r="B10986" s="7">
        <v>44288</v>
      </c>
      <c r="C10986" s="6">
        <v>9</v>
      </c>
      <c r="D10986" s="46">
        <v>32437.602601358842</v>
      </c>
      <c r="G10986" s="7">
        <v>44288</v>
      </c>
      <c r="H10986" s="6">
        <v>9</v>
      </c>
      <c r="I10986" s="46">
        <v>22398.911374170148</v>
      </c>
    </row>
    <row r="10987" spans="2:9" x14ac:dyDescent="0.3">
      <c r="B10987" s="7">
        <v>44288</v>
      </c>
      <c r="C10987" s="6">
        <v>10</v>
      </c>
      <c r="D10987" s="46">
        <v>33312.060778761901</v>
      </c>
      <c r="G10987" s="7">
        <v>44288</v>
      </c>
      <c r="H10987" s="6">
        <v>10</v>
      </c>
      <c r="I10987" s="46">
        <v>22452.084241011682</v>
      </c>
    </row>
    <row r="10988" spans="2:9" x14ac:dyDescent="0.3">
      <c r="B10988" s="7">
        <v>44288</v>
      </c>
      <c r="C10988" s="6">
        <v>11</v>
      </c>
      <c r="D10988" s="46">
        <v>32072.71472357685</v>
      </c>
      <c r="G10988" s="7">
        <v>44288</v>
      </c>
      <c r="H10988" s="6">
        <v>11</v>
      </c>
      <c r="I10988" s="46">
        <v>19902.53536932114</v>
      </c>
    </row>
    <row r="10989" spans="2:9" x14ac:dyDescent="0.3">
      <c r="B10989" s="7">
        <v>44288</v>
      </c>
      <c r="C10989" s="6">
        <v>12</v>
      </c>
      <c r="D10989" s="46">
        <v>31481.696602059685</v>
      </c>
      <c r="G10989" s="7">
        <v>44288</v>
      </c>
      <c r="H10989" s="6">
        <v>12</v>
      </c>
      <c r="I10989" s="46">
        <v>19576.370848447114</v>
      </c>
    </row>
    <row r="10990" spans="2:9" x14ac:dyDescent="0.3">
      <c r="B10990" s="7">
        <v>44288</v>
      </c>
      <c r="C10990" s="6">
        <v>13</v>
      </c>
      <c r="D10990" s="46">
        <v>32780.2705731756</v>
      </c>
      <c r="G10990" s="7">
        <v>44288</v>
      </c>
      <c r="H10990" s="6">
        <v>13</v>
      </c>
      <c r="I10990" s="46">
        <v>19188.843764950572</v>
      </c>
    </row>
    <row r="10991" spans="2:9" x14ac:dyDescent="0.3">
      <c r="B10991" s="7">
        <v>44288</v>
      </c>
      <c r="C10991" s="6">
        <v>14</v>
      </c>
      <c r="D10991" s="46">
        <v>27795.936455323499</v>
      </c>
      <c r="G10991" s="7">
        <v>44288</v>
      </c>
      <c r="H10991" s="6">
        <v>14</v>
      </c>
      <c r="I10991" s="46">
        <v>17269.76363743273</v>
      </c>
    </row>
    <row r="10992" spans="2:9" x14ac:dyDescent="0.3">
      <c r="B10992" s="7">
        <v>44288</v>
      </c>
      <c r="C10992" s="6">
        <v>15</v>
      </c>
      <c r="D10992" s="46">
        <v>23386.281017919697</v>
      </c>
      <c r="G10992" s="7">
        <v>44288</v>
      </c>
      <c r="H10992" s="6">
        <v>15</v>
      </c>
      <c r="I10992" s="46">
        <v>12875.718691462665</v>
      </c>
    </row>
    <row r="10993" spans="2:9" x14ac:dyDescent="0.3">
      <c r="B10993" s="7">
        <v>44288</v>
      </c>
      <c r="C10993" s="6">
        <v>16</v>
      </c>
      <c r="D10993" s="46">
        <v>23659.079931514454</v>
      </c>
      <c r="G10993" s="7">
        <v>44288</v>
      </c>
      <c r="H10993" s="6">
        <v>16</v>
      </c>
      <c r="I10993" s="46">
        <v>12057.455877058632</v>
      </c>
    </row>
    <row r="10994" spans="2:9" x14ac:dyDescent="0.3">
      <c r="B10994" s="7">
        <v>44288</v>
      </c>
      <c r="C10994" s="6">
        <v>17</v>
      </c>
      <c r="D10994" s="46">
        <v>24988.203776599756</v>
      </c>
      <c r="G10994" s="7">
        <v>44288</v>
      </c>
      <c r="H10994" s="6">
        <v>17</v>
      </c>
      <c r="I10994" s="46">
        <v>12628.902354422005</v>
      </c>
    </row>
    <row r="10995" spans="2:9" x14ac:dyDescent="0.3">
      <c r="B10995" s="7">
        <v>44288</v>
      </c>
      <c r="C10995" s="6">
        <v>18</v>
      </c>
      <c r="D10995" s="46">
        <v>18375.235913026758</v>
      </c>
      <c r="G10995" s="7">
        <v>44288</v>
      </c>
      <c r="H10995" s="6">
        <v>18</v>
      </c>
      <c r="I10995" s="46">
        <v>10690.555276369536</v>
      </c>
    </row>
    <row r="10996" spans="2:9" x14ac:dyDescent="0.3">
      <c r="B10996" s="7">
        <v>44288</v>
      </c>
      <c r="C10996" s="6">
        <v>19</v>
      </c>
      <c r="D10996" s="46">
        <v>12320.49891477102</v>
      </c>
      <c r="G10996" s="7">
        <v>44288</v>
      </c>
      <c r="H10996" s="6">
        <v>19</v>
      </c>
      <c r="I10996" s="46">
        <v>6275.0003832917573</v>
      </c>
    </row>
    <row r="10997" spans="2:9" x14ac:dyDescent="0.3">
      <c r="B10997" s="7">
        <v>44288</v>
      </c>
      <c r="C10997" s="6">
        <v>20</v>
      </c>
      <c r="D10997" s="46">
        <v>10656.259936753988</v>
      </c>
      <c r="G10997" s="7">
        <v>44288</v>
      </c>
      <c r="H10997" s="6">
        <v>20</v>
      </c>
      <c r="I10997" s="46">
        <v>3980.0858226629975</v>
      </c>
    </row>
    <row r="10998" spans="2:9" x14ac:dyDescent="0.3">
      <c r="B10998" s="7">
        <v>44288</v>
      </c>
      <c r="C10998" s="6">
        <v>21</v>
      </c>
      <c r="D10998" s="46">
        <v>8084.5603595925941</v>
      </c>
      <c r="G10998" s="7">
        <v>44288</v>
      </c>
      <c r="H10998" s="6">
        <v>21</v>
      </c>
      <c r="I10998" s="46">
        <v>4067.2422990963469</v>
      </c>
    </row>
    <row r="10999" spans="2:9" x14ac:dyDescent="0.3">
      <c r="B10999" s="7">
        <v>44288</v>
      </c>
      <c r="C10999" s="6">
        <v>22</v>
      </c>
      <c r="D10999" s="46">
        <v>9819.6348760856708</v>
      </c>
      <c r="G10999" s="7">
        <v>44288</v>
      </c>
      <c r="H10999" s="6">
        <v>22</v>
      </c>
      <c r="I10999" s="46">
        <v>6144.8721143860612</v>
      </c>
    </row>
    <row r="11000" spans="2:9" x14ac:dyDescent="0.3">
      <c r="B11000" s="7">
        <v>44288</v>
      </c>
      <c r="C11000" s="6">
        <v>23</v>
      </c>
      <c r="D11000" s="46">
        <v>12021.404246588989</v>
      </c>
      <c r="G11000" s="7">
        <v>44288</v>
      </c>
      <c r="H11000" s="6">
        <v>23</v>
      </c>
      <c r="I11000" s="46">
        <v>5506.2517901897818</v>
      </c>
    </row>
    <row r="11001" spans="2:9" x14ac:dyDescent="0.3">
      <c r="B11001" s="7">
        <v>44289</v>
      </c>
      <c r="C11001" s="6">
        <v>0</v>
      </c>
      <c r="D11001" s="46">
        <v>10086.867488493996</v>
      </c>
      <c r="G11001" s="7">
        <v>44289</v>
      </c>
      <c r="H11001" s="6">
        <v>0</v>
      </c>
      <c r="I11001" s="46">
        <v>5482.3552723144348</v>
      </c>
    </row>
    <row r="11002" spans="2:9" x14ac:dyDescent="0.3">
      <c r="B11002" s="7">
        <v>44289</v>
      </c>
      <c r="C11002" s="6">
        <v>1</v>
      </c>
      <c r="D11002" s="46">
        <v>9026.3484699346991</v>
      </c>
      <c r="G11002" s="7">
        <v>44289</v>
      </c>
      <c r="H11002" s="6">
        <v>1</v>
      </c>
      <c r="I11002" s="46">
        <v>6091.248675493709</v>
      </c>
    </row>
    <row r="11003" spans="2:9" x14ac:dyDescent="0.3">
      <c r="B11003" s="7">
        <v>44289</v>
      </c>
      <c r="C11003" s="6">
        <v>2</v>
      </c>
      <c r="D11003" s="46">
        <v>8473.897853559416</v>
      </c>
      <c r="G11003" s="7">
        <v>44289</v>
      </c>
      <c r="H11003" s="6">
        <v>2</v>
      </c>
      <c r="I11003" s="46">
        <v>5391.4433383249416</v>
      </c>
    </row>
    <row r="11004" spans="2:9" x14ac:dyDescent="0.3">
      <c r="B11004" s="7">
        <v>44289</v>
      </c>
      <c r="C11004" s="6">
        <v>3</v>
      </c>
      <c r="D11004" s="46">
        <v>6348.1834027839332</v>
      </c>
      <c r="G11004" s="7">
        <v>44289</v>
      </c>
      <c r="H11004" s="6">
        <v>3</v>
      </c>
      <c r="I11004" s="46">
        <v>4856.3523067024298</v>
      </c>
    </row>
    <row r="11005" spans="2:9" x14ac:dyDescent="0.3">
      <c r="B11005" s="7">
        <v>44289</v>
      </c>
      <c r="C11005" s="6">
        <v>4</v>
      </c>
      <c r="D11005" s="46">
        <v>8010.5184019600329</v>
      </c>
      <c r="G11005" s="7">
        <v>44289</v>
      </c>
      <c r="H11005" s="6">
        <v>4</v>
      </c>
      <c r="I11005" s="46">
        <v>5816.4479136261079</v>
      </c>
    </row>
    <row r="11006" spans="2:9" x14ac:dyDescent="0.3">
      <c r="B11006" s="7">
        <v>44289</v>
      </c>
      <c r="C11006" s="6">
        <v>5</v>
      </c>
      <c r="D11006" s="46">
        <v>10942.492154229883</v>
      </c>
      <c r="G11006" s="7">
        <v>44289</v>
      </c>
      <c r="H11006" s="6">
        <v>5</v>
      </c>
      <c r="I11006" s="46">
        <v>7938.9925221962139</v>
      </c>
    </row>
    <row r="11007" spans="2:9" x14ac:dyDescent="0.3">
      <c r="B11007" s="7">
        <v>44289</v>
      </c>
      <c r="C11007" s="6">
        <v>6</v>
      </c>
      <c r="D11007" s="46">
        <v>11906.502971005752</v>
      </c>
      <c r="G11007" s="7">
        <v>44289</v>
      </c>
      <c r="H11007" s="6">
        <v>6</v>
      </c>
      <c r="I11007" s="46">
        <v>9251.8582022461978</v>
      </c>
    </row>
    <row r="11008" spans="2:9" x14ac:dyDescent="0.3">
      <c r="B11008" s="7">
        <v>44289</v>
      </c>
      <c r="C11008" s="6">
        <v>7</v>
      </c>
      <c r="D11008" s="46">
        <v>12680.126375070446</v>
      </c>
      <c r="G11008" s="7">
        <v>44289</v>
      </c>
      <c r="H11008" s="6">
        <v>7</v>
      </c>
      <c r="I11008" s="46">
        <v>9655.2494425026289</v>
      </c>
    </row>
    <row r="11009" spans="2:9" x14ac:dyDescent="0.3">
      <c r="B11009" s="7">
        <v>44289</v>
      </c>
      <c r="C11009" s="6">
        <v>8</v>
      </c>
      <c r="D11009" s="46">
        <v>9562.5246702968743</v>
      </c>
      <c r="G11009" s="7">
        <v>44289</v>
      </c>
      <c r="H11009" s="6">
        <v>8</v>
      </c>
      <c r="I11009" s="46">
        <v>6288.0888941294224</v>
      </c>
    </row>
    <row r="11010" spans="2:9" x14ac:dyDescent="0.3">
      <c r="B11010" s="7">
        <v>44289</v>
      </c>
      <c r="C11010" s="6">
        <v>9</v>
      </c>
      <c r="D11010" s="46">
        <v>7447.9118920490546</v>
      </c>
      <c r="G11010" s="7">
        <v>44289</v>
      </c>
      <c r="H11010" s="6">
        <v>9</v>
      </c>
      <c r="I11010" s="46">
        <v>6602.0111270920224</v>
      </c>
    </row>
    <row r="11011" spans="2:9" x14ac:dyDescent="0.3">
      <c r="B11011" s="7">
        <v>44289</v>
      </c>
      <c r="C11011" s="6">
        <v>10</v>
      </c>
      <c r="D11011" s="46">
        <v>7901.1035469765466</v>
      </c>
      <c r="G11011" s="7">
        <v>44289</v>
      </c>
      <c r="H11011" s="6">
        <v>10</v>
      </c>
      <c r="I11011" s="46">
        <v>5556.9133872889215</v>
      </c>
    </row>
    <row r="11012" spans="2:9" x14ac:dyDescent="0.3">
      <c r="B11012" s="7">
        <v>44289</v>
      </c>
      <c r="C11012" s="6">
        <v>11</v>
      </c>
      <c r="D11012" s="46">
        <v>8474.7889584757922</v>
      </c>
      <c r="G11012" s="7">
        <v>44289</v>
      </c>
      <c r="H11012" s="6">
        <v>11</v>
      </c>
      <c r="I11012" s="46">
        <v>4771.5873938799105</v>
      </c>
    </row>
    <row r="11013" spans="2:9" x14ac:dyDescent="0.3">
      <c r="B11013" s="7">
        <v>44289</v>
      </c>
      <c r="C11013" s="6">
        <v>12</v>
      </c>
      <c r="D11013" s="46">
        <v>14532.224112396629</v>
      </c>
      <c r="G11013" s="7">
        <v>44289</v>
      </c>
      <c r="H11013" s="6">
        <v>12</v>
      </c>
      <c r="I11013" s="46">
        <v>7708.9841077932788</v>
      </c>
    </row>
    <row r="11014" spans="2:9" x14ac:dyDescent="0.3">
      <c r="B11014" s="7">
        <v>44289</v>
      </c>
      <c r="C11014" s="6">
        <v>13</v>
      </c>
      <c r="D11014" s="46">
        <v>16661.149609475924</v>
      </c>
      <c r="G11014" s="7">
        <v>44289</v>
      </c>
      <c r="H11014" s="6">
        <v>13</v>
      </c>
      <c r="I11014" s="46">
        <v>6897.1334215712141</v>
      </c>
    </row>
    <row r="11015" spans="2:9" x14ac:dyDescent="0.3">
      <c r="B11015" s="7">
        <v>44289</v>
      </c>
      <c r="C11015" s="6">
        <v>14</v>
      </c>
      <c r="D11015" s="46">
        <v>12154.762402643442</v>
      </c>
      <c r="G11015" s="7">
        <v>44289</v>
      </c>
      <c r="H11015" s="6">
        <v>14</v>
      </c>
      <c r="I11015" s="46">
        <v>4807.2098682128062</v>
      </c>
    </row>
    <row r="11016" spans="2:9" x14ac:dyDescent="0.3">
      <c r="B11016" s="7">
        <v>44289</v>
      </c>
      <c r="C11016" s="6">
        <v>15</v>
      </c>
      <c r="D11016" s="46">
        <v>11072.067924110146</v>
      </c>
      <c r="G11016" s="7">
        <v>44289</v>
      </c>
      <c r="H11016" s="6">
        <v>15</v>
      </c>
      <c r="I11016" s="46">
        <v>4185.9072829410634</v>
      </c>
    </row>
    <row r="11017" spans="2:9" x14ac:dyDescent="0.3">
      <c r="B11017" s="7">
        <v>44289</v>
      </c>
      <c r="C11017" s="6">
        <v>16</v>
      </c>
      <c r="D11017" s="46">
        <v>7965.8928931499631</v>
      </c>
      <c r="G11017" s="7">
        <v>44289</v>
      </c>
      <c r="H11017" s="6">
        <v>16</v>
      </c>
      <c r="I11017" s="46">
        <v>2739.17559494227</v>
      </c>
    </row>
    <row r="11018" spans="2:9" x14ac:dyDescent="0.3">
      <c r="B11018" s="7">
        <v>44289</v>
      </c>
      <c r="C11018" s="6">
        <v>17</v>
      </c>
      <c r="D11018" s="46">
        <v>7479.4091282916115</v>
      </c>
      <c r="G11018" s="7">
        <v>44289</v>
      </c>
      <c r="H11018" s="6">
        <v>17</v>
      </c>
      <c r="I11018" s="46">
        <v>2301.6604282336034</v>
      </c>
    </row>
    <row r="11019" spans="2:9" x14ac:dyDescent="0.3">
      <c r="B11019" s="7">
        <v>44289</v>
      </c>
      <c r="C11019" s="6">
        <v>18</v>
      </c>
      <c r="D11019" s="46">
        <v>6844.2277935315096</v>
      </c>
      <c r="G11019" s="7">
        <v>44289</v>
      </c>
      <c r="H11019" s="6">
        <v>18</v>
      </c>
      <c r="I11019" s="46">
        <v>2410.3682251654859</v>
      </c>
    </row>
    <row r="11020" spans="2:9" x14ac:dyDescent="0.3">
      <c r="B11020" s="7">
        <v>44289</v>
      </c>
      <c r="C11020" s="6">
        <v>19</v>
      </c>
      <c r="D11020" s="46">
        <v>2607.2229382642131</v>
      </c>
      <c r="G11020" s="7">
        <v>44289</v>
      </c>
      <c r="H11020" s="6">
        <v>19</v>
      </c>
      <c r="I11020" s="46">
        <v>772.22210484834068</v>
      </c>
    </row>
    <row r="11021" spans="2:9" x14ac:dyDescent="0.3">
      <c r="B11021" s="7">
        <v>44289</v>
      </c>
      <c r="C11021" s="6">
        <v>20</v>
      </c>
      <c r="D11021" s="46">
        <v>1919.890744970292</v>
      </c>
      <c r="G11021" s="7">
        <v>44289</v>
      </c>
      <c r="H11021" s="6">
        <v>20</v>
      </c>
      <c r="I11021" s="46">
        <v>651.36235725707695</v>
      </c>
    </row>
    <row r="11022" spans="2:9" x14ac:dyDescent="0.3">
      <c r="B11022" s="7">
        <v>44289</v>
      </c>
      <c r="C11022" s="6">
        <v>21</v>
      </c>
      <c r="D11022" s="46">
        <v>148.1538709833375</v>
      </c>
      <c r="G11022" s="7">
        <v>44289</v>
      </c>
      <c r="H11022" s="6">
        <v>21</v>
      </c>
      <c r="I11022" s="46">
        <v>0</v>
      </c>
    </row>
    <row r="11023" spans="2:9" x14ac:dyDescent="0.3">
      <c r="B11023" s="7">
        <v>44289</v>
      </c>
      <c r="C11023" s="6">
        <v>22</v>
      </c>
      <c r="D11023" s="46">
        <v>4610.9252499333315</v>
      </c>
      <c r="G11023" s="7">
        <v>44289</v>
      </c>
      <c r="H11023" s="6">
        <v>22</v>
      </c>
      <c r="I11023" s="46">
        <v>3146.1297038219318</v>
      </c>
    </row>
    <row r="11024" spans="2:9" x14ac:dyDescent="0.3">
      <c r="B11024" s="7">
        <v>44289</v>
      </c>
      <c r="C11024" s="6">
        <v>23</v>
      </c>
      <c r="D11024" s="46">
        <v>7310.8954322027394</v>
      </c>
      <c r="G11024" s="7">
        <v>44289</v>
      </c>
      <c r="H11024" s="6">
        <v>23</v>
      </c>
      <c r="I11024" s="46">
        <v>3571.1054181171548</v>
      </c>
    </row>
    <row r="11025" spans="2:9" x14ac:dyDescent="0.3">
      <c r="B11025" s="7">
        <v>44290</v>
      </c>
      <c r="C11025" s="6">
        <v>0</v>
      </c>
      <c r="D11025" s="46">
        <v>6161.9960437734371</v>
      </c>
      <c r="G11025" s="7">
        <v>44290</v>
      </c>
      <c r="H11025" s="6">
        <v>0</v>
      </c>
      <c r="I11025" s="46">
        <v>3169.1054714409224</v>
      </c>
    </row>
    <row r="11026" spans="2:9" x14ac:dyDescent="0.3">
      <c r="B11026" s="7">
        <v>44290</v>
      </c>
      <c r="C11026" s="6">
        <v>1</v>
      </c>
      <c r="D11026" s="46">
        <v>11436.283759072743</v>
      </c>
      <c r="G11026" s="7">
        <v>44290</v>
      </c>
      <c r="H11026" s="6">
        <v>1</v>
      </c>
      <c r="I11026" s="46">
        <v>10348.619757673809</v>
      </c>
    </row>
    <row r="11027" spans="2:9" x14ac:dyDescent="0.3">
      <c r="B11027" s="7">
        <v>44290</v>
      </c>
      <c r="C11027" s="6">
        <v>2</v>
      </c>
      <c r="D11027" s="46">
        <v>17625.078719285608</v>
      </c>
      <c r="G11027" s="7">
        <v>44290</v>
      </c>
      <c r="H11027" s="6">
        <v>2</v>
      </c>
      <c r="I11027" s="46">
        <v>9921.5130806642028</v>
      </c>
    </row>
    <row r="11028" spans="2:9" x14ac:dyDescent="0.3">
      <c r="B11028" s="7">
        <v>44290</v>
      </c>
      <c r="C11028" s="6">
        <v>3</v>
      </c>
      <c r="D11028" s="46">
        <v>15690.767234015359</v>
      </c>
      <c r="G11028" s="7">
        <v>44290</v>
      </c>
      <c r="H11028" s="6">
        <v>3</v>
      </c>
      <c r="I11028" s="46">
        <v>9356.4857947263554</v>
      </c>
    </row>
    <row r="11029" spans="2:9" x14ac:dyDescent="0.3">
      <c r="B11029" s="7">
        <v>44290</v>
      </c>
      <c r="C11029" s="6">
        <v>4</v>
      </c>
      <c r="D11029" s="46">
        <v>7105.2332043552833</v>
      </c>
      <c r="G11029" s="7">
        <v>44290</v>
      </c>
      <c r="H11029" s="6">
        <v>4</v>
      </c>
      <c r="I11029" s="46">
        <v>3281.8527386900209</v>
      </c>
    </row>
    <row r="11030" spans="2:9" x14ac:dyDescent="0.3">
      <c r="B11030" s="7">
        <v>44290</v>
      </c>
      <c r="C11030" s="6">
        <v>5</v>
      </c>
      <c r="D11030" s="46">
        <v>4955.4222063101952</v>
      </c>
      <c r="G11030" s="7">
        <v>44290</v>
      </c>
      <c r="H11030" s="6">
        <v>5</v>
      </c>
      <c r="I11030" s="46">
        <v>2400.1536946903357</v>
      </c>
    </row>
    <row r="11031" spans="2:9" x14ac:dyDescent="0.3">
      <c r="B11031" s="7">
        <v>44290</v>
      </c>
      <c r="C11031" s="6">
        <v>6</v>
      </c>
      <c r="D11031" s="46">
        <v>3587.4400720058929</v>
      </c>
      <c r="G11031" s="7">
        <v>44290</v>
      </c>
      <c r="H11031" s="6">
        <v>6</v>
      </c>
      <c r="I11031" s="46">
        <v>1239.7326633661007</v>
      </c>
    </row>
    <row r="11032" spans="2:9" x14ac:dyDescent="0.3">
      <c r="B11032" s="7">
        <v>44290</v>
      </c>
      <c r="C11032" s="6">
        <v>7</v>
      </c>
      <c r="D11032" s="46">
        <v>2717.8625754756736</v>
      </c>
      <c r="G11032" s="7">
        <v>44290</v>
      </c>
      <c r="H11032" s="6">
        <v>7</v>
      </c>
      <c r="I11032" s="46">
        <v>735.14326537118359</v>
      </c>
    </row>
    <row r="11033" spans="2:9" x14ac:dyDescent="0.3">
      <c r="B11033" s="7">
        <v>44290</v>
      </c>
      <c r="C11033" s="6">
        <v>8</v>
      </c>
      <c r="D11033" s="46">
        <v>5677.4364105755521</v>
      </c>
      <c r="G11033" s="7">
        <v>44290</v>
      </c>
      <c r="H11033" s="6">
        <v>8</v>
      </c>
      <c r="I11033" s="46">
        <v>4874.3214267605408</v>
      </c>
    </row>
    <row r="11034" spans="2:9" x14ac:dyDescent="0.3">
      <c r="B11034" s="7">
        <v>44290</v>
      </c>
      <c r="C11034" s="6">
        <v>9</v>
      </c>
      <c r="D11034" s="46">
        <v>20211.435499940686</v>
      </c>
      <c r="G11034" s="7">
        <v>44290</v>
      </c>
      <c r="H11034" s="6">
        <v>9</v>
      </c>
      <c r="I11034" s="46">
        <v>14880.479367410326</v>
      </c>
    </row>
    <row r="11035" spans="2:9" x14ac:dyDescent="0.3">
      <c r="B11035" s="7">
        <v>44290</v>
      </c>
      <c r="C11035" s="6">
        <v>10</v>
      </c>
      <c r="D11035" s="46">
        <v>33380.487606265095</v>
      </c>
      <c r="G11035" s="7">
        <v>44290</v>
      </c>
      <c r="H11035" s="6">
        <v>10</v>
      </c>
      <c r="I11035" s="46">
        <v>16803.912021471791</v>
      </c>
    </row>
    <row r="11036" spans="2:9" x14ac:dyDescent="0.3">
      <c r="B11036" s="7">
        <v>44290</v>
      </c>
      <c r="C11036" s="6">
        <v>11</v>
      </c>
      <c r="D11036" s="46">
        <v>33642.137844369739</v>
      </c>
      <c r="G11036" s="7">
        <v>44290</v>
      </c>
      <c r="H11036" s="6">
        <v>11</v>
      </c>
      <c r="I11036" s="46">
        <v>20109.326533840635</v>
      </c>
    </row>
    <row r="11037" spans="2:9" x14ac:dyDescent="0.3">
      <c r="B11037" s="7">
        <v>44290</v>
      </c>
      <c r="C11037" s="6">
        <v>12</v>
      </c>
      <c r="D11037" s="46">
        <v>36741.420876193137</v>
      </c>
      <c r="G11037" s="7">
        <v>44290</v>
      </c>
      <c r="H11037" s="6">
        <v>12</v>
      </c>
      <c r="I11037" s="46">
        <v>19405.803733167031</v>
      </c>
    </row>
    <row r="11038" spans="2:9" x14ac:dyDescent="0.3">
      <c r="B11038" s="7">
        <v>44290</v>
      </c>
      <c r="C11038" s="6">
        <v>13</v>
      </c>
      <c r="D11038" s="46">
        <v>32680.84283985693</v>
      </c>
      <c r="G11038" s="7">
        <v>44290</v>
      </c>
      <c r="H11038" s="6">
        <v>13</v>
      </c>
      <c r="I11038" s="46">
        <v>18071.950526160119</v>
      </c>
    </row>
    <row r="11039" spans="2:9" x14ac:dyDescent="0.3">
      <c r="B11039" s="7">
        <v>44290</v>
      </c>
      <c r="C11039" s="6">
        <v>14</v>
      </c>
      <c r="D11039" s="46">
        <v>14611.223160978609</v>
      </c>
      <c r="G11039" s="7">
        <v>44290</v>
      </c>
      <c r="H11039" s="6">
        <v>14</v>
      </c>
      <c r="I11039" s="46">
        <v>8029.9717985661619</v>
      </c>
    </row>
    <row r="11040" spans="2:9" x14ac:dyDescent="0.3">
      <c r="B11040" s="7">
        <v>44290</v>
      </c>
      <c r="C11040" s="6">
        <v>15</v>
      </c>
      <c r="D11040" s="46">
        <v>3721.1587860393065</v>
      </c>
      <c r="G11040" s="7">
        <v>44290</v>
      </c>
      <c r="H11040" s="6">
        <v>15</v>
      </c>
      <c r="I11040" s="46">
        <v>1431.6204761570996</v>
      </c>
    </row>
    <row r="11041" spans="2:9" x14ac:dyDescent="0.3">
      <c r="B11041" s="7">
        <v>44290</v>
      </c>
      <c r="C11041" s="6">
        <v>16</v>
      </c>
      <c r="D11041" s="46">
        <v>1397.6668277579306</v>
      </c>
      <c r="G11041" s="7">
        <v>44290</v>
      </c>
      <c r="H11041" s="6">
        <v>16</v>
      </c>
      <c r="I11041" s="46">
        <v>5.234000986500682</v>
      </c>
    </row>
    <row r="11042" spans="2:9" x14ac:dyDescent="0.3">
      <c r="B11042" s="7">
        <v>44290</v>
      </c>
      <c r="C11042" s="6">
        <v>17</v>
      </c>
      <c r="D11042" s="46">
        <v>381.42785586586842</v>
      </c>
      <c r="G11042" s="7">
        <v>44290</v>
      </c>
      <c r="H11042" s="6">
        <v>17</v>
      </c>
      <c r="I11042" s="46">
        <v>0</v>
      </c>
    </row>
    <row r="11043" spans="2:9" x14ac:dyDescent="0.3">
      <c r="B11043" s="7">
        <v>44290</v>
      </c>
      <c r="C11043" s="6">
        <v>18</v>
      </c>
      <c r="D11043" s="46">
        <v>0</v>
      </c>
      <c r="G11043" s="7">
        <v>44290</v>
      </c>
      <c r="H11043" s="6">
        <v>18</v>
      </c>
      <c r="I11043" s="46">
        <v>0</v>
      </c>
    </row>
    <row r="11044" spans="2:9" x14ac:dyDescent="0.3">
      <c r="B11044" s="7">
        <v>44290</v>
      </c>
      <c r="C11044" s="6">
        <v>19</v>
      </c>
      <c r="D11044" s="46">
        <v>0</v>
      </c>
      <c r="G11044" s="7">
        <v>44290</v>
      </c>
      <c r="H11044" s="6">
        <v>19</v>
      </c>
      <c r="I11044" s="46">
        <v>0</v>
      </c>
    </row>
    <row r="11045" spans="2:9" x14ac:dyDescent="0.3">
      <c r="B11045" s="7">
        <v>44290</v>
      </c>
      <c r="C11045" s="6">
        <v>20</v>
      </c>
      <c r="D11045" s="46">
        <v>0</v>
      </c>
      <c r="G11045" s="7">
        <v>44290</v>
      </c>
      <c r="H11045" s="6">
        <v>20</v>
      </c>
      <c r="I11045" s="46">
        <v>0</v>
      </c>
    </row>
    <row r="11046" spans="2:9" x14ac:dyDescent="0.3">
      <c r="B11046" s="7">
        <v>44290</v>
      </c>
      <c r="C11046" s="6">
        <v>21</v>
      </c>
      <c r="D11046" s="46">
        <v>95.979224228008704</v>
      </c>
      <c r="G11046" s="7">
        <v>44290</v>
      </c>
      <c r="H11046" s="6">
        <v>21</v>
      </c>
      <c r="I11046" s="46">
        <v>0</v>
      </c>
    </row>
    <row r="11047" spans="2:9" x14ac:dyDescent="0.3">
      <c r="B11047" s="7">
        <v>44290</v>
      </c>
      <c r="C11047" s="6">
        <v>22</v>
      </c>
      <c r="D11047" s="46">
        <v>4708.4392172354137</v>
      </c>
      <c r="G11047" s="7">
        <v>44290</v>
      </c>
      <c r="H11047" s="6">
        <v>22</v>
      </c>
      <c r="I11047" s="46">
        <v>1499.122443638588</v>
      </c>
    </row>
    <row r="11048" spans="2:9" x14ac:dyDescent="0.3">
      <c r="B11048" s="7">
        <v>44290</v>
      </c>
      <c r="C11048" s="6">
        <v>23</v>
      </c>
      <c r="D11048" s="46">
        <v>17485.764358100289</v>
      </c>
      <c r="G11048" s="7">
        <v>44290</v>
      </c>
      <c r="H11048" s="6">
        <v>23</v>
      </c>
      <c r="I11048" s="46">
        <v>16115.36197553111</v>
      </c>
    </row>
    <row r="11049" spans="2:9" x14ac:dyDescent="0.3">
      <c r="B11049" s="7">
        <v>44291</v>
      </c>
      <c r="C11049" s="6">
        <v>0</v>
      </c>
      <c r="D11049" s="46">
        <v>19447.976147519461</v>
      </c>
      <c r="G11049" s="7">
        <v>44291</v>
      </c>
      <c r="H11049" s="6">
        <v>0</v>
      </c>
      <c r="I11049" s="46">
        <v>0</v>
      </c>
    </row>
    <row r="11050" spans="2:9" x14ac:dyDescent="0.3">
      <c r="B11050" s="7">
        <v>44291</v>
      </c>
      <c r="C11050" s="6">
        <v>1</v>
      </c>
      <c r="D11050" s="46">
        <v>3525.0352657314247</v>
      </c>
      <c r="G11050" s="7">
        <v>44291</v>
      </c>
      <c r="H11050" s="6">
        <v>1</v>
      </c>
      <c r="I11050" s="46">
        <v>0</v>
      </c>
    </row>
    <row r="11051" spans="2:9" x14ac:dyDescent="0.3">
      <c r="B11051" s="7">
        <v>44291</v>
      </c>
      <c r="C11051" s="6">
        <v>2</v>
      </c>
      <c r="D11051" s="46">
        <v>4691.4705355070491</v>
      </c>
      <c r="G11051" s="7">
        <v>44291</v>
      </c>
      <c r="H11051" s="6">
        <v>2</v>
      </c>
      <c r="I11051" s="46">
        <v>0</v>
      </c>
    </row>
    <row r="11052" spans="2:9" x14ac:dyDescent="0.3">
      <c r="B11052" s="7">
        <v>44291</v>
      </c>
      <c r="C11052" s="6">
        <v>3</v>
      </c>
      <c r="D11052" s="46">
        <v>7007.1017011232061</v>
      </c>
      <c r="G11052" s="7">
        <v>44291</v>
      </c>
      <c r="H11052" s="6">
        <v>3</v>
      </c>
      <c r="I11052" s="46">
        <v>0</v>
      </c>
    </row>
    <row r="11053" spans="2:9" x14ac:dyDescent="0.3">
      <c r="B11053" s="7">
        <v>44291</v>
      </c>
      <c r="C11053" s="6">
        <v>4</v>
      </c>
      <c r="D11053" s="46">
        <v>10613.605501617691</v>
      </c>
      <c r="G11053" s="7">
        <v>44291</v>
      </c>
      <c r="H11053" s="6">
        <v>4</v>
      </c>
      <c r="I11053" s="46">
        <v>0</v>
      </c>
    </row>
    <row r="11054" spans="2:9" x14ac:dyDescent="0.3">
      <c r="B11054" s="7">
        <v>44291</v>
      </c>
      <c r="C11054" s="6">
        <v>5</v>
      </c>
      <c r="D11054" s="46">
        <v>12570.381404659302</v>
      </c>
      <c r="G11054" s="7">
        <v>44291</v>
      </c>
      <c r="H11054" s="6">
        <v>5</v>
      </c>
      <c r="I11054" s="46">
        <v>0</v>
      </c>
    </row>
    <row r="11055" spans="2:9" x14ac:dyDescent="0.3">
      <c r="B11055" s="7">
        <v>44291</v>
      </c>
      <c r="C11055" s="6">
        <v>6</v>
      </c>
      <c r="D11055" s="46">
        <v>8682.7507923429785</v>
      </c>
      <c r="G11055" s="7">
        <v>44291</v>
      </c>
      <c r="H11055" s="6">
        <v>6</v>
      </c>
      <c r="I11055" s="46">
        <v>0</v>
      </c>
    </row>
    <row r="11056" spans="2:9" x14ac:dyDescent="0.3">
      <c r="B11056" s="7">
        <v>44291</v>
      </c>
      <c r="C11056" s="6">
        <v>7</v>
      </c>
      <c r="D11056" s="46">
        <v>4312.0724297506449</v>
      </c>
      <c r="G11056" s="7">
        <v>44291</v>
      </c>
      <c r="H11056" s="6">
        <v>7</v>
      </c>
      <c r="I11056" s="46">
        <v>0</v>
      </c>
    </row>
    <row r="11057" spans="2:9" x14ac:dyDescent="0.3">
      <c r="B11057" s="7">
        <v>44291</v>
      </c>
      <c r="C11057" s="6">
        <v>8</v>
      </c>
      <c r="D11057" s="46">
        <v>2166.1644604759213</v>
      </c>
      <c r="G11057" s="7">
        <v>44291</v>
      </c>
      <c r="H11057" s="6">
        <v>8</v>
      </c>
      <c r="I11057" s="46">
        <v>0</v>
      </c>
    </row>
    <row r="11058" spans="2:9" x14ac:dyDescent="0.3">
      <c r="B11058" s="7">
        <v>44291</v>
      </c>
      <c r="C11058" s="6">
        <v>9</v>
      </c>
      <c r="D11058" s="46">
        <v>3107.0172943311932</v>
      </c>
      <c r="G11058" s="7">
        <v>44291</v>
      </c>
      <c r="H11058" s="6">
        <v>9</v>
      </c>
      <c r="I11058" s="46">
        <v>0</v>
      </c>
    </row>
    <row r="11059" spans="2:9" x14ac:dyDescent="0.3">
      <c r="B11059" s="7">
        <v>44291</v>
      </c>
      <c r="C11059" s="6">
        <v>10</v>
      </c>
      <c r="D11059" s="46">
        <v>5062.2695027861128</v>
      </c>
      <c r="G11059" s="7">
        <v>44291</v>
      </c>
      <c r="H11059" s="6">
        <v>10</v>
      </c>
      <c r="I11059" s="46">
        <v>0</v>
      </c>
    </row>
    <row r="11060" spans="2:9" x14ac:dyDescent="0.3">
      <c r="B11060" s="7">
        <v>44291</v>
      </c>
      <c r="C11060" s="6">
        <v>11</v>
      </c>
      <c r="D11060" s="46">
        <v>7524.1442291491931</v>
      </c>
      <c r="G11060" s="7">
        <v>44291</v>
      </c>
      <c r="H11060" s="6">
        <v>11</v>
      </c>
      <c r="I11060" s="46">
        <v>0</v>
      </c>
    </row>
    <row r="11061" spans="2:9" x14ac:dyDescent="0.3">
      <c r="B11061" s="7">
        <v>44291</v>
      </c>
      <c r="C11061" s="6">
        <v>12</v>
      </c>
      <c r="D11061" s="46">
        <v>13361.315600292517</v>
      </c>
      <c r="G11061" s="7">
        <v>44291</v>
      </c>
      <c r="H11061" s="6">
        <v>12</v>
      </c>
      <c r="I11061" s="46">
        <v>0</v>
      </c>
    </row>
    <row r="11062" spans="2:9" x14ac:dyDescent="0.3">
      <c r="B11062" s="7">
        <v>44291</v>
      </c>
      <c r="C11062" s="6">
        <v>13</v>
      </c>
      <c r="D11062" s="46">
        <v>19329.02776008748</v>
      </c>
      <c r="G11062" s="7">
        <v>44291</v>
      </c>
      <c r="H11062" s="6">
        <v>13</v>
      </c>
      <c r="I11062" s="46">
        <v>0</v>
      </c>
    </row>
    <row r="11063" spans="2:9" x14ac:dyDescent="0.3">
      <c r="B11063" s="7">
        <v>44291</v>
      </c>
      <c r="C11063" s="6">
        <v>14</v>
      </c>
      <c r="D11063" s="46">
        <v>23654.127345814042</v>
      </c>
      <c r="G11063" s="7">
        <v>44291</v>
      </c>
      <c r="H11063" s="6">
        <v>14</v>
      </c>
      <c r="I11063" s="46">
        <v>0</v>
      </c>
    </row>
    <row r="11064" spans="2:9" x14ac:dyDescent="0.3">
      <c r="B11064" s="7">
        <v>44291</v>
      </c>
      <c r="C11064" s="6">
        <v>15</v>
      </c>
      <c r="D11064" s="46">
        <v>20711.130827414432</v>
      </c>
      <c r="G11064" s="7">
        <v>44291</v>
      </c>
      <c r="H11064" s="6">
        <v>15</v>
      </c>
      <c r="I11064" s="46">
        <v>2.3356781067168981</v>
      </c>
    </row>
    <row r="11065" spans="2:9" x14ac:dyDescent="0.3">
      <c r="B11065" s="7">
        <v>44291</v>
      </c>
      <c r="C11065" s="6">
        <v>16</v>
      </c>
      <c r="D11065" s="46">
        <v>18472.530498423417</v>
      </c>
      <c r="G11065" s="7">
        <v>44291</v>
      </c>
      <c r="H11065" s="6">
        <v>16</v>
      </c>
      <c r="I11065" s="46">
        <v>5042.0643075509179</v>
      </c>
    </row>
    <row r="11066" spans="2:9" x14ac:dyDescent="0.3">
      <c r="B11066" s="7">
        <v>44291</v>
      </c>
      <c r="C11066" s="6">
        <v>17</v>
      </c>
      <c r="D11066" s="46">
        <v>16992.80187788191</v>
      </c>
      <c r="G11066" s="7">
        <v>44291</v>
      </c>
      <c r="H11066" s="6">
        <v>17</v>
      </c>
      <c r="I11066" s="46">
        <v>6508.8000574949583</v>
      </c>
    </row>
    <row r="11067" spans="2:9" x14ac:dyDescent="0.3">
      <c r="B11067" s="7">
        <v>44291</v>
      </c>
      <c r="C11067" s="6">
        <v>18</v>
      </c>
      <c r="D11067" s="46">
        <v>13664.927895545867</v>
      </c>
      <c r="G11067" s="7">
        <v>44291</v>
      </c>
      <c r="H11067" s="6">
        <v>18</v>
      </c>
      <c r="I11067" s="46">
        <v>7549.9252127638974</v>
      </c>
    </row>
    <row r="11068" spans="2:9" x14ac:dyDescent="0.3">
      <c r="B11068" s="7">
        <v>44291</v>
      </c>
      <c r="C11068" s="6">
        <v>19</v>
      </c>
      <c r="D11068" s="46">
        <v>10256.228818095797</v>
      </c>
      <c r="G11068" s="7">
        <v>44291</v>
      </c>
      <c r="H11068" s="6">
        <v>19</v>
      </c>
      <c r="I11068" s="46">
        <v>6716.7847510598713</v>
      </c>
    </row>
    <row r="11069" spans="2:9" x14ac:dyDescent="0.3">
      <c r="B11069" s="7">
        <v>44291</v>
      </c>
      <c r="C11069" s="6">
        <v>20</v>
      </c>
      <c r="D11069" s="46">
        <v>27778.440209674423</v>
      </c>
      <c r="G11069" s="7">
        <v>44291</v>
      </c>
      <c r="H11069" s="6">
        <v>20</v>
      </c>
      <c r="I11069" s="46">
        <v>31425.024627779934</v>
      </c>
    </row>
    <row r="11070" spans="2:9" x14ac:dyDescent="0.3">
      <c r="B11070" s="7">
        <v>44291</v>
      </c>
      <c r="C11070" s="6">
        <v>21</v>
      </c>
      <c r="D11070" s="46">
        <v>39120.454379083756</v>
      </c>
      <c r="G11070" s="7">
        <v>44291</v>
      </c>
      <c r="H11070" s="6">
        <v>21</v>
      </c>
      <c r="I11070" s="46">
        <v>35950.801270470474</v>
      </c>
    </row>
    <row r="11071" spans="2:9" x14ac:dyDescent="0.3">
      <c r="B11071" s="7">
        <v>44291</v>
      </c>
      <c r="C11071" s="6">
        <v>22</v>
      </c>
      <c r="D11071" s="46">
        <v>38095.754297477841</v>
      </c>
      <c r="G11071" s="7">
        <v>44291</v>
      </c>
      <c r="H11071" s="6">
        <v>22</v>
      </c>
      <c r="I11071" s="46">
        <v>33906.535649946214</v>
      </c>
    </row>
    <row r="11072" spans="2:9" x14ac:dyDescent="0.3">
      <c r="B11072" s="7">
        <v>44291</v>
      </c>
      <c r="C11072" s="6">
        <v>23</v>
      </c>
      <c r="D11072" s="46">
        <v>36886.410156124366</v>
      </c>
      <c r="G11072" s="7">
        <v>44291</v>
      </c>
      <c r="H11072" s="6">
        <v>23</v>
      </c>
      <c r="I11072" s="46">
        <v>27426.350129714392</v>
      </c>
    </row>
    <row r="11073" spans="2:9" x14ac:dyDescent="0.3">
      <c r="B11073" s="7">
        <v>44292</v>
      </c>
      <c r="C11073" s="6">
        <v>0</v>
      </c>
      <c r="D11073" s="46">
        <v>19449.15913260002</v>
      </c>
      <c r="G11073" s="7">
        <v>44292</v>
      </c>
      <c r="H11073" s="6">
        <v>0</v>
      </c>
      <c r="I11073" s="46">
        <v>11985.299311481125</v>
      </c>
    </row>
    <row r="11074" spans="2:9" x14ac:dyDescent="0.3">
      <c r="B11074" s="7">
        <v>44292</v>
      </c>
      <c r="C11074" s="6">
        <v>1</v>
      </c>
      <c r="D11074" s="46">
        <v>23849.950036009857</v>
      </c>
      <c r="G11074" s="7">
        <v>44292</v>
      </c>
      <c r="H11074" s="6">
        <v>1</v>
      </c>
      <c r="I11074" s="46">
        <v>11144.497662544527</v>
      </c>
    </row>
    <row r="11075" spans="2:9" x14ac:dyDescent="0.3">
      <c r="B11075" s="7">
        <v>44292</v>
      </c>
      <c r="C11075" s="6">
        <v>2</v>
      </c>
      <c r="D11075" s="46">
        <v>15063.866490372688</v>
      </c>
      <c r="G11075" s="7">
        <v>44292</v>
      </c>
      <c r="H11075" s="6">
        <v>2</v>
      </c>
      <c r="I11075" s="46">
        <v>11507.744754783878</v>
      </c>
    </row>
    <row r="11076" spans="2:9" x14ac:dyDescent="0.3">
      <c r="B11076" s="7">
        <v>44292</v>
      </c>
      <c r="C11076" s="6">
        <v>3</v>
      </c>
      <c r="D11076" s="46">
        <v>11901.101910430458</v>
      </c>
      <c r="G11076" s="7">
        <v>44292</v>
      </c>
      <c r="H11076" s="6">
        <v>3</v>
      </c>
      <c r="I11076" s="46">
        <v>9981.1324166605318</v>
      </c>
    </row>
    <row r="11077" spans="2:9" x14ac:dyDescent="0.3">
      <c r="B11077" s="7">
        <v>44292</v>
      </c>
      <c r="C11077" s="6">
        <v>4</v>
      </c>
      <c r="D11077" s="46">
        <v>12235.349074581312</v>
      </c>
      <c r="G11077" s="7">
        <v>44292</v>
      </c>
      <c r="H11077" s="6">
        <v>4</v>
      </c>
      <c r="I11077" s="46">
        <v>10457.790334776133</v>
      </c>
    </row>
    <row r="11078" spans="2:9" x14ac:dyDescent="0.3">
      <c r="B11078" s="7">
        <v>44292</v>
      </c>
      <c r="C11078" s="6">
        <v>5</v>
      </c>
      <c r="D11078" s="46">
        <v>11335.502564022163</v>
      </c>
      <c r="G11078" s="7">
        <v>44292</v>
      </c>
      <c r="H11078" s="6">
        <v>5</v>
      </c>
      <c r="I11078" s="46">
        <v>4805.9116117649291</v>
      </c>
    </row>
    <row r="11079" spans="2:9" x14ac:dyDescent="0.3">
      <c r="B11079" s="7">
        <v>44292</v>
      </c>
      <c r="C11079" s="6">
        <v>6</v>
      </c>
      <c r="D11079" s="46">
        <v>7642.9181215756935</v>
      </c>
      <c r="G11079" s="7">
        <v>44292</v>
      </c>
      <c r="H11079" s="6">
        <v>6</v>
      </c>
      <c r="I11079" s="46">
        <v>1961.4138781871729</v>
      </c>
    </row>
    <row r="11080" spans="2:9" x14ac:dyDescent="0.3">
      <c r="B11080" s="7">
        <v>44292</v>
      </c>
      <c r="C11080" s="6">
        <v>7</v>
      </c>
      <c r="D11080" s="46">
        <v>5177.9147255175449</v>
      </c>
      <c r="G11080" s="7">
        <v>44292</v>
      </c>
      <c r="H11080" s="6">
        <v>7</v>
      </c>
      <c r="I11080" s="46">
        <v>1512.3940064392073</v>
      </c>
    </row>
    <row r="11081" spans="2:9" x14ac:dyDescent="0.3">
      <c r="B11081" s="7">
        <v>44292</v>
      </c>
      <c r="C11081" s="6">
        <v>8</v>
      </c>
      <c r="D11081" s="46">
        <v>7453.5863238003294</v>
      </c>
      <c r="G11081" s="7">
        <v>44292</v>
      </c>
      <c r="H11081" s="6">
        <v>8</v>
      </c>
      <c r="I11081" s="46">
        <v>3459.1616914643278</v>
      </c>
    </row>
    <row r="11082" spans="2:9" x14ac:dyDescent="0.3">
      <c r="B11082" s="7">
        <v>44292</v>
      </c>
      <c r="C11082" s="6">
        <v>9</v>
      </c>
      <c r="D11082" s="46">
        <v>7189.9382230276469</v>
      </c>
      <c r="G11082" s="7">
        <v>44292</v>
      </c>
      <c r="H11082" s="6">
        <v>9</v>
      </c>
      <c r="I11082" s="46">
        <v>4403.477898056829</v>
      </c>
    </row>
    <row r="11083" spans="2:9" x14ac:dyDescent="0.3">
      <c r="B11083" s="7">
        <v>44292</v>
      </c>
      <c r="C11083" s="6">
        <v>10</v>
      </c>
      <c r="D11083" s="46">
        <v>5717.2894908761564</v>
      </c>
      <c r="G11083" s="7">
        <v>44292</v>
      </c>
      <c r="H11083" s="6">
        <v>10</v>
      </c>
      <c r="I11083" s="46">
        <v>3457.8687321249022</v>
      </c>
    </row>
    <row r="11084" spans="2:9" x14ac:dyDescent="0.3">
      <c r="B11084" s="7">
        <v>44292</v>
      </c>
      <c r="C11084" s="6">
        <v>11</v>
      </c>
      <c r="D11084" s="46">
        <v>12008.807982242053</v>
      </c>
      <c r="G11084" s="7">
        <v>44292</v>
      </c>
      <c r="H11084" s="6">
        <v>11</v>
      </c>
      <c r="I11084" s="46">
        <v>9223.8944796272062</v>
      </c>
    </row>
    <row r="11085" spans="2:9" x14ac:dyDescent="0.3">
      <c r="B11085" s="7">
        <v>44292</v>
      </c>
      <c r="C11085" s="6">
        <v>12</v>
      </c>
      <c r="D11085" s="46">
        <v>22731.530017455407</v>
      </c>
      <c r="G11085" s="7">
        <v>44292</v>
      </c>
      <c r="H11085" s="6">
        <v>12</v>
      </c>
      <c r="I11085" s="46">
        <v>21272.643312763485</v>
      </c>
    </row>
    <row r="11086" spans="2:9" x14ac:dyDescent="0.3">
      <c r="B11086" s="7">
        <v>44292</v>
      </c>
      <c r="C11086" s="6">
        <v>13</v>
      </c>
      <c r="D11086" s="46">
        <v>35571.634586563778</v>
      </c>
      <c r="G11086" s="7">
        <v>44292</v>
      </c>
      <c r="H11086" s="6">
        <v>13</v>
      </c>
      <c r="I11086" s="46">
        <v>19779.035746845402</v>
      </c>
    </row>
    <row r="11087" spans="2:9" x14ac:dyDescent="0.3">
      <c r="B11087" s="7">
        <v>44292</v>
      </c>
      <c r="C11087" s="6">
        <v>14</v>
      </c>
      <c r="D11087" s="46">
        <v>41175.513387724757</v>
      </c>
      <c r="G11087" s="7">
        <v>44292</v>
      </c>
      <c r="H11087" s="6">
        <v>14</v>
      </c>
      <c r="I11087" s="46">
        <v>25592.012142809795</v>
      </c>
    </row>
    <row r="11088" spans="2:9" x14ac:dyDescent="0.3">
      <c r="B11088" s="7">
        <v>44292</v>
      </c>
      <c r="C11088" s="6">
        <v>15</v>
      </c>
      <c r="D11088" s="46">
        <v>36392.069738753453</v>
      </c>
      <c r="G11088" s="7">
        <v>44292</v>
      </c>
      <c r="H11088" s="6">
        <v>15</v>
      </c>
      <c r="I11088" s="46">
        <v>21391.17105482204</v>
      </c>
    </row>
    <row r="11089" spans="2:9" x14ac:dyDescent="0.3">
      <c r="B11089" s="7">
        <v>44292</v>
      </c>
      <c r="C11089" s="6">
        <v>16</v>
      </c>
      <c r="D11089" s="46">
        <v>29678.18101132568</v>
      </c>
      <c r="G11089" s="7">
        <v>44292</v>
      </c>
      <c r="H11089" s="6">
        <v>16</v>
      </c>
      <c r="I11089" s="46">
        <v>18572.011524812086</v>
      </c>
    </row>
    <row r="11090" spans="2:9" x14ac:dyDescent="0.3">
      <c r="B11090" s="7">
        <v>44292</v>
      </c>
      <c r="C11090" s="6">
        <v>17</v>
      </c>
      <c r="D11090" s="46">
        <v>26473.314583432504</v>
      </c>
      <c r="G11090" s="7">
        <v>44292</v>
      </c>
      <c r="H11090" s="6">
        <v>17</v>
      </c>
      <c r="I11090" s="46">
        <v>15840.494602018462</v>
      </c>
    </row>
    <row r="11091" spans="2:9" x14ac:dyDescent="0.3">
      <c r="B11091" s="7">
        <v>44292</v>
      </c>
      <c r="C11091" s="6">
        <v>18</v>
      </c>
      <c r="D11091" s="46">
        <v>28720.108986580039</v>
      </c>
      <c r="G11091" s="7">
        <v>44292</v>
      </c>
      <c r="H11091" s="6">
        <v>18</v>
      </c>
      <c r="I11091" s="46">
        <v>17163.263978750412</v>
      </c>
    </row>
    <row r="11092" spans="2:9" x14ac:dyDescent="0.3">
      <c r="B11092" s="7">
        <v>44292</v>
      </c>
      <c r="C11092" s="6">
        <v>19</v>
      </c>
      <c r="D11092" s="46">
        <v>25538.839427216837</v>
      </c>
      <c r="G11092" s="7">
        <v>44292</v>
      </c>
      <c r="H11092" s="6">
        <v>19</v>
      </c>
      <c r="I11092" s="46">
        <v>22451.889886143181</v>
      </c>
    </row>
    <row r="11093" spans="2:9" x14ac:dyDescent="0.3">
      <c r="B11093" s="7">
        <v>44292</v>
      </c>
      <c r="C11093" s="6">
        <v>20</v>
      </c>
      <c r="D11093" s="46">
        <v>36555.165083064676</v>
      </c>
      <c r="G11093" s="7">
        <v>44292</v>
      </c>
      <c r="H11093" s="6">
        <v>20</v>
      </c>
      <c r="I11093" s="46">
        <v>26705.22335502171</v>
      </c>
    </row>
    <row r="11094" spans="2:9" x14ac:dyDescent="0.3">
      <c r="B11094" s="7">
        <v>44292</v>
      </c>
      <c r="C11094" s="6">
        <v>21</v>
      </c>
      <c r="D11094" s="46">
        <v>42269.200920827221</v>
      </c>
      <c r="G11094" s="7">
        <v>44292</v>
      </c>
      <c r="H11094" s="6">
        <v>21</v>
      </c>
      <c r="I11094" s="46">
        <v>28927.173668975247</v>
      </c>
    </row>
    <row r="11095" spans="2:9" x14ac:dyDescent="0.3">
      <c r="B11095" s="7">
        <v>44292</v>
      </c>
      <c r="C11095" s="6">
        <v>22</v>
      </c>
      <c r="D11095" s="46">
        <v>44122.750874157522</v>
      </c>
      <c r="G11095" s="7">
        <v>44292</v>
      </c>
      <c r="H11095" s="6">
        <v>22</v>
      </c>
      <c r="I11095" s="46">
        <v>30407.330318000073</v>
      </c>
    </row>
    <row r="11096" spans="2:9" x14ac:dyDescent="0.3">
      <c r="B11096" s="7">
        <v>44292</v>
      </c>
      <c r="C11096" s="6">
        <v>23</v>
      </c>
      <c r="D11096" s="46">
        <v>46863.887155759621</v>
      </c>
      <c r="G11096" s="7">
        <v>44292</v>
      </c>
      <c r="H11096" s="6">
        <v>23</v>
      </c>
      <c r="I11096" s="46">
        <v>33240.967582326812</v>
      </c>
    </row>
    <row r="11097" spans="2:9" x14ac:dyDescent="0.3">
      <c r="B11097" s="7">
        <v>44293</v>
      </c>
      <c r="C11097" s="6">
        <v>0</v>
      </c>
      <c r="D11097" s="46">
        <v>45611.883464928411</v>
      </c>
      <c r="G11097" s="7">
        <v>44293</v>
      </c>
      <c r="H11097" s="6">
        <v>0</v>
      </c>
      <c r="I11097" s="46">
        <v>29881.471752558555</v>
      </c>
    </row>
    <row r="11098" spans="2:9" x14ac:dyDescent="0.3">
      <c r="B11098" s="7">
        <v>44293</v>
      </c>
      <c r="C11098" s="6">
        <v>1</v>
      </c>
      <c r="D11098" s="46">
        <v>43808.044455990377</v>
      </c>
      <c r="G11098" s="7">
        <v>44293</v>
      </c>
      <c r="H11098" s="6">
        <v>1</v>
      </c>
      <c r="I11098" s="46">
        <v>33616.163603186673</v>
      </c>
    </row>
    <row r="11099" spans="2:9" x14ac:dyDescent="0.3">
      <c r="B11099" s="7">
        <v>44293</v>
      </c>
      <c r="C11099" s="6">
        <v>2</v>
      </c>
      <c r="D11099" s="46">
        <v>44682.138787951313</v>
      </c>
      <c r="G11099" s="7">
        <v>44293</v>
      </c>
      <c r="H11099" s="6">
        <v>2</v>
      </c>
      <c r="I11099" s="46">
        <v>33651.397855006013</v>
      </c>
    </row>
    <row r="11100" spans="2:9" x14ac:dyDescent="0.3">
      <c r="B11100" s="7">
        <v>44293</v>
      </c>
      <c r="C11100" s="6">
        <v>3</v>
      </c>
      <c r="D11100" s="46">
        <v>36048.935635264352</v>
      </c>
      <c r="G11100" s="7">
        <v>44293</v>
      </c>
      <c r="H11100" s="6">
        <v>3</v>
      </c>
      <c r="I11100" s="46">
        <v>28430.94716062977</v>
      </c>
    </row>
    <row r="11101" spans="2:9" x14ac:dyDescent="0.3">
      <c r="B11101" s="7">
        <v>44293</v>
      </c>
      <c r="C11101" s="6">
        <v>4</v>
      </c>
      <c r="D11101" s="46">
        <v>33517.897501315587</v>
      </c>
      <c r="G11101" s="7">
        <v>44293</v>
      </c>
      <c r="H11101" s="6">
        <v>4</v>
      </c>
      <c r="I11101" s="46">
        <v>26412.393376618013</v>
      </c>
    </row>
    <row r="11102" spans="2:9" x14ac:dyDescent="0.3">
      <c r="B11102" s="7">
        <v>44293</v>
      </c>
      <c r="C11102" s="6">
        <v>5</v>
      </c>
      <c r="D11102" s="46">
        <v>31543.976534311227</v>
      </c>
      <c r="G11102" s="7">
        <v>44293</v>
      </c>
      <c r="H11102" s="6">
        <v>5</v>
      </c>
      <c r="I11102" s="46">
        <v>25789.168857764722</v>
      </c>
    </row>
    <row r="11103" spans="2:9" x14ac:dyDescent="0.3">
      <c r="B11103" s="7">
        <v>44293</v>
      </c>
      <c r="C11103" s="6">
        <v>6</v>
      </c>
      <c r="D11103" s="46">
        <v>28738.979759720929</v>
      </c>
      <c r="G11103" s="7">
        <v>44293</v>
      </c>
      <c r="H11103" s="6">
        <v>6</v>
      </c>
      <c r="I11103" s="46">
        <v>24709.102703792931</v>
      </c>
    </row>
    <row r="11104" spans="2:9" x14ac:dyDescent="0.3">
      <c r="B11104" s="7">
        <v>44293</v>
      </c>
      <c r="C11104" s="6">
        <v>7</v>
      </c>
      <c r="D11104" s="46">
        <v>26371.055479071587</v>
      </c>
      <c r="G11104" s="7">
        <v>44293</v>
      </c>
      <c r="H11104" s="6">
        <v>7</v>
      </c>
      <c r="I11104" s="46">
        <v>25499.880619605432</v>
      </c>
    </row>
    <row r="11105" spans="2:9" x14ac:dyDescent="0.3">
      <c r="B11105" s="7">
        <v>44293</v>
      </c>
      <c r="C11105" s="6">
        <v>8</v>
      </c>
      <c r="D11105" s="46">
        <v>30516.009148944941</v>
      </c>
      <c r="G11105" s="7">
        <v>44293</v>
      </c>
      <c r="H11105" s="6">
        <v>8</v>
      </c>
      <c r="I11105" s="46">
        <v>30355.807275933144</v>
      </c>
    </row>
    <row r="11106" spans="2:9" x14ac:dyDescent="0.3">
      <c r="B11106" s="7">
        <v>44293</v>
      </c>
      <c r="C11106" s="6">
        <v>9</v>
      </c>
      <c r="D11106" s="46">
        <v>33939.024598683776</v>
      </c>
      <c r="G11106" s="7">
        <v>44293</v>
      </c>
      <c r="H11106" s="6">
        <v>9</v>
      </c>
      <c r="I11106" s="46">
        <v>32164.071994616774</v>
      </c>
    </row>
    <row r="11107" spans="2:9" x14ac:dyDescent="0.3">
      <c r="B11107" s="7">
        <v>44293</v>
      </c>
      <c r="C11107" s="6">
        <v>10</v>
      </c>
      <c r="D11107" s="46">
        <v>32759.927857256538</v>
      </c>
      <c r="G11107" s="7">
        <v>44293</v>
      </c>
      <c r="H11107" s="6">
        <v>10</v>
      </c>
      <c r="I11107" s="46">
        <v>29411.10516053989</v>
      </c>
    </row>
    <row r="11108" spans="2:9" x14ac:dyDescent="0.3">
      <c r="B11108" s="7">
        <v>44293</v>
      </c>
      <c r="C11108" s="6">
        <v>11</v>
      </c>
      <c r="D11108" s="46">
        <v>31569.67464742751</v>
      </c>
      <c r="G11108" s="7">
        <v>44293</v>
      </c>
      <c r="H11108" s="6">
        <v>11</v>
      </c>
      <c r="I11108" s="46">
        <v>30127.185527585036</v>
      </c>
    </row>
    <row r="11109" spans="2:9" x14ac:dyDescent="0.3">
      <c r="B11109" s="7">
        <v>44293</v>
      </c>
      <c r="C11109" s="6">
        <v>12</v>
      </c>
      <c r="D11109" s="46">
        <v>34452.291802955304</v>
      </c>
      <c r="G11109" s="7">
        <v>44293</v>
      </c>
      <c r="H11109" s="6">
        <v>12</v>
      </c>
      <c r="I11109" s="46">
        <v>29604.900364030836</v>
      </c>
    </row>
    <row r="11110" spans="2:9" x14ac:dyDescent="0.3">
      <c r="B11110" s="7">
        <v>44293</v>
      </c>
      <c r="C11110" s="6">
        <v>13</v>
      </c>
      <c r="D11110" s="46">
        <v>36282.466994317227</v>
      </c>
      <c r="G11110" s="7">
        <v>44293</v>
      </c>
      <c r="H11110" s="6">
        <v>13</v>
      </c>
      <c r="I11110" s="46">
        <v>30312.633700230432</v>
      </c>
    </row>
    <row r="11111" spans="2:9" x14ac:dyDescent="0.3">
      <c r="B11111" s="7">
        <v>44293</v>
      </c>
      <c r="C11111" s="6">
        <v>14</v>
      </c>
      <c r="D11111" s="46">
        <v>36015.103358306864</v>
      </c>
      <c r="G11111" s="7">
        <v>44293</v>
      </c>
      <c r="H11111" s="6">
        <v>14</v>
      </c>
      <c r="I11111" s="46">
        <v>21502.15841173306</v>
      </c>
    </row>
    <row r="11112" spans="2:9" x14ac:dyDescent="0.3">
      <c r="B11112" s="7">
        <v>44293</v>
      </c>
      <c r="C11112" s="6">
        <v>15</v>
      </c>
      <c r="D11112" s="46">
        <v>31056.992908065316</v>
      </c>
      <c r="G11112" s="7">
        <v>44293</v>
      </c>
      <c r="H11112" s="6">
        <v>15</v>
      </c>
      <c r="I11112" s="46">
        <v>18340.595498634408</v>
      </c>
    </row>
    <row r="11113" spans="2:9" x14ac:dyDescent="0.3">
      <c r="B11113" s="7">
        <v>44293</v>
      </c>
      <c r="C11113" s="6">
        <v>16</v>
      </c>
      <c r="D11113" s="46">
        <v>24362.506353405344</v>
      </c>
      <c r="G11113" s="7">
        <v>44293</v>
      </c>
      <c r="H11113" s="6">
        <v>16</v>
      </c>
      <c r="I11113" s="46">
        <v>13137.498162967435</v>
      </c>
    </row>
    <row r="11114" spans="2:9" x14ac:dyDescent="0.3">
      <c r="B11114" s="7">
        <v>44293</v>
      </c>
      <c r="C11114" s="6">
        <v>17</v>
      </c>
      <c r="D11114" s="46">
        <v>17732.281398350155</v>
      </c>
      <c r="G11114" s="7">
        <v>44293</v>
      </c>
      <c r="H11114" s="6">
        <v>17</v>
      </c>
      <c r="I11114" s="46">
        <v>8997.9039504655011</v>
      </c>
    </row>
    <row r="11115" spans="2:9" x14ac:dyDescent="0.3">
      <c r="B11115" s="7">
        <v>44293</v>
      </c>
      <c r="C11115" s="6">
        <v>18</v>
      </c>
      <c r="D11115" s="46">
        <v>13811.358189008582</v>
      </c>
      <c r="G11115" s="7">
        <v>44293</v>
      </c>
      <c r="H11115" s="6">
        <v>18</v>
      </c>
      <c r="I11115" s="46">
        <v>6410.9709892209667</v>
      </c>
    </row>
    <row r="11116" spans="2:9" x14ac:dyDescent="0.3">
      <c r="B11116" s="7">
        <v>44293</v>
      </c>
      <c r="C11116" s="6">
        <v>19</v>
      </c>
      <c r="D11116" s="46">
        <v>11462.736230568267</v>
      </c>
      <c r="G11116" s="7">
        <v>44293</v>
      </c>
      <c r="H11116" s="6">
        <v>19</v>
      </c>
      <c r="I11116" s="46">
        <v>7248.5357037627236</v>
      </c>
    </row>
    <row r="11117" spans="2:9" x14ac:dyDescent="0.3">
      <c r="B11117" s="7">
        <v>44293</v>
      </c>
      <c r="C11117" s="6">
        <v>20</v>
      </c>
      <c r="D11117" s="46">
        <v>9853.3587787814849</v>
      </c>
      <c r="G11117" s="7">
        <v>44293</v>
      </c>
      <c r="H11117" s="6">
        <v>20</v>
      </c>
      <c r="I11117" s="46">
        <v>9482.1969956442208</v>
      </c>
    </row>
    <row r="11118" spans="2:9" x14ac:dyDescent="0.3">
      <c r="B11118" s="7">
        <v>44293</v>
      </c>
      <c r="C11118" s="6">
        <v>21</v>
      </c>
      <c r="D11118" s="46">
        <v>8510.3292881132147</v>
      </c>
      <c r="G11118" s="7">
        <v>44293</v>
      </c>
      <c r="H11118" s="6">
        <v>21</v>
      </c>
      <c r="I11118" s="46">
        <v>9119.0481769921134</v>
      </c>
    </row>
    <row r="11119" spans="2:9" x14ac:dyDescent="0.3">
      <c r="B11119" s="7">
        <v>44293</v>
      </c>
      <c r="C11119" s="6">
        <v>22</v>
      </c>
      <c r="D11119" s="46">
        <v>9825.5172890603208</v>
      </c>
      <c r="G11119" s="7">
        <v>44293</v>
      </c>
      <c r="H11119" s="6">
        <v>22</v>
      </c>
      <c r="I11119" s="46">
        <v>16380.944640917518</v>
      </c>
    </row>
    <row r="11120" spans="2:9" x14ac:dyDescent="0.3">
      <c r="B11120" s="7">
        <v>44293</v>
      </c>
      <c r="C11120" s="6">
        <v>23</v>
      </c>
      <c r="D11120" s="46">
        <v>32063.038478059047</v>
      </c>
      <c r="G11120" s="7">
        <v>44293</v>
      </c>
      <c r="H11120" s="6">
        <v>23</v>
      </c>
      <c r="I11120" s="46">
        <v>34728.040635100246</v>
      </c>
    </row>
    <row r="11121" spans="2:9" x14ac:dyDescent="0.3">
      <c r="B11121" s="7">
        <v>44294</v>
      </c>
      <c r="C11121" s="6">
        <v>0</v>
      </c>
      <c r="D11121" s="46">
        <v>32821.2867295338</v>
      </c>
      <c r="G11121" s="7">
        <v>44294</v>
      </c>
      <c r="H11121" s="6">
        <v>0</v>
      </c>
      <c r="I11121" s="46">
        <v>31132.842498937913</v>
      </c>
    </row>
    <row r="11122" spans="2:9" x14ac:dyDescent="0.3">
      <c r="B11122" s="7">
        <v>44294</v>
      </c>
      <c r="C11122" s="6">
        <v>1</v>
      </c>
      <c r="D11122" s="46">
        <v>29671.861691244634</v>
      </c>
      <c r="G11122" s="7">
        <v>44294</v>
      </c>
      <c r="H11122" s="6">
        <v>1</v>
      </c>
      <c r="I11122" s="46">
        <v>20139.236727986518</v>
      </c>
    </row>
    <row r="11123" spans="2:9" x14ac:dyDescent="0.3">
      <c r="B11123" s="7">
        <v>44294</v>
      </c>
      <c r="C11123" s="6">
        <v>2</v>
      </c>
      <c r="D11123" s="46">
        <v>24810.077276667886</v>
      </c>
      <c r="G11123" s="7">
        <v>44294</v>
      </c>
      <c r="H11123" s="6">
        <v>2</v>
      </c>
      <c r="I11123" s="46">
        <v>16130.52275262438</v>
      </c>
    </row>
    <row r="11124" spans="2:9" x14ac:dyDescent="0.3">
      <c r="B11124" s="7">
        <v>44294</v>
      </c>
      <c r="C11124" s="6">
        <v>3</v>
      </c>
      <c r="D11124" s="46">
        <v>28238.117886078497</v>
      </c>
      <c r="G11124" s="7">
        <v>44294</v>
      </c>
      <c r="H11124" s="6">
        <v>3</v>
      </c>
      <c r="I11124" s="46">
        <v>17241.343740990178</v>
      </c>
    </row>
    <row r="11125" spans="2:9" x14ac:dyDescent="0.3">
      <c r="B11125" s="7">
        <v>44294</v>
      </c>
      <c r="C11125" s="6">
        <v>4</v>
      </c>
      <c r="D11125" s="46">
        <v>31184.062186490275</v>
      </c>
      <c r="G11125" s="7">
        <v>44294</v>
      </c>
      <c r="H11125" s="6">
        <v>4</v>
      </c>
      <c r="I11125" s="46">
        <v>20406.270113748273</v>
      </c>
    </row>
    <row r="11126" spans="2:9" x14ac:dyDescent="0.3">
      <c r="B11126" s="7">
        <v>44294</v>
      </c>
      <c r="C11126" s="6">
        <v>5</v>
      </c>
      <c r="D11126" s="46">
        <v>33119.662474131539</v>
      </c>
      <c r="G11126" s="7">
        <v>44294</v>
      </c>
      <c r="H11126" s="6">
        <v>5</v>
      </c>
      <c r="I11126" s="46">
        <v>18983.602081517354</v>
      </c>
    </row>
    <row r="11127" spans="2:9" x14ac:dyDescent="0.3">
      <c r="B11127" s="7">
        <v>44294</v>
      </c>
      <c r="C11127" s="6">
        <v>6</v>
      </c>
      <c r="D11127" s="46">
        <v>29867.991969725288</v>
      </c>
      <c r="G11127" s="7">
        <v>44294</v>
      </c>
      <c r="H11127" s="6">
        <v>6</v>
      </c>
      <c r="I11127" s="46">
        <v>18432.546062322941</v>
      </c>
    </row>
    <row r="11128" spans="2:9" x14ac:dyDescent="0.3">
      <c r="B11128" s="7">
        <v>44294</v>
      </c>
      <c r="C11128" s="6">
        <v>7</v>
      </c>
      <c r="D11128" s="46">
        <v>30192.667853059047</v>
      </c>
      <c r="G11128" s="7">
        <v>44294</v>
      </c>
      <c r="H11128" s="6">
        <v>7</v>
      </c>
      <c r="I11128" s="46">
        <v>18655.190545474423</v>
      </c>
    </row>
    <row r="11129" spans="2:9" x14ac:dyDescent="0.3">
      <c r="B11129" s="7">
        <v>44294</v>
      </c>
      <c r="C11129" s="6">
        <v>8</v>
      </c>
      <c r="D11129" s="46">
        <v>36597.539693398438</v>
      </c>
      <c r="G11129" s="7">
        <v>44294</v>
      </c>
      <c r="H11129" s="6">
        <v>8</v>
      </c>
      <c r="I11129" s="46">
        <v>23823.050950590707</v>
      </c>
    </row>
    <row r="11130" spans="2:9" x14ac:dyDescent="0.3">
      <c r="B11130" s="7">
        <v>44294</v>
      </c>
      <c r="C11130" s="6">
        <v>9</v>
      </c>
      <c r="D11130" s="46">
        <v>37604.707972861557</v>
      </c>
      <c r="G11130" s="7">
        <v>44294</v>
      </c>
      <c r="H11130" s="6">
        <v>9</v>
      </c>
      <c r="I11130" s="46">
        <v>31413.210870744741</v>
      </c>
    </row>
    <row r="11131" spans="2:9" x14ac:dyDescent="0.3">
      <c r="B11131" s="7">
        <v>44294</v>
      </c>
      <c r="C11131" s="6">
        <v>10</v>
      </c>
      <c r="D11131" s="46">
        <v>39287.19207536937</v>
      </c>
      <c r="G11131" s="7">
        <v>44294</v>
      </c>
      <c r="H11131" s="6">
        <v>10</v>
      </c>
      <c r="I11131" s="46">
        <v>30837.949630835938</v>
      </c>
    </row>
    <row r="11132" spans="2:9" x14ac:dyDescent="0.3">
      <c r="B11132" s="7">
        <v>44294</v>
      </c>
      <c r="C11132" s="6">
        <v>11</v>
      </c>
      <c r="D11132" s="46">
        <v>37893.409420418793</v>
      </c>
      <c r="G11132" s="7">
        <v>44294</v>
      </c>
      <c r="H11132" s="6">
        <v>11</v>
      </c>
      <c r="I11132" s="46">
        <v>26221.915845055515</v>
      </c>
    </row>
    <row r="11133" spans="2:9" x14ac:dyDescent="0.3">
      <c r="B11133" s="7">
        <v>44294</v>
      </c>
      <c r="C11133" s="6">
        <v>12</v>
      </c>
      <c r="D11133" s="46">
        <v>36508.368312668157</v>
      </c>
      <c r="G11133" s="7">
        <v>44294</v>
      </c>
      <c r="H11133" s="6">
        <v>12</v>
      </c>
      <c r="I11133" s="46">
        <v>29338.410587452225</v>
      </c>
    </row>
    <row r="11134" spans="2:9" x14ac:dyDescent="0.3">
      <c r="B11134" s="7">
        <v>44294</v>
      </c>
      <c r="C11134" s="6">
        <v>13</v>
      </c>
      <c r="D11134" s="46">
        <v>26695.792733904073</v>
      </c>
      <c r="G11134" s="7">
        <v>44294</v>
      </c>
      <c r="H11134" s="6">
        <v>13</v>
      </c>
      <c r="I11134" s="46">
        <v>22435.015838884334</v>
      </c>
    </row>
    <row r="11135" spans="2:9" x14ac:dyDescent="0.3">
      <c r="B11135" s="7">
        <v>44294</v>
      </c>
      <c r="C11135" s="6">
        <v>14</v>
      </c>
      <c r="D11135" s="46">
        <v>21716.827651193769</v>
      </c>
      <c r="G11135" s="7">
        <v>44294</v>
      </c>
      <c r="H11135" s="6">
        <v>14</v>
      </c>
      <c r="I11135" s="46">
        <v>13962.789658590502</v>
      </c>
    </row>
    <row r="11136" spans="2:9" x14ac:dyDescent="0.3">
      <c r="B11136" s="7">
        <v>44294</v>
      </c>
      <c r="C11136" s="6">
        <v>15</v>
      </c>
      <c r="D11136" s="46">
        <v>23352.6508773522</v>
      </c>
      <c r="G11136" s="7">
        <v>44294</v>
      </c>
      <c r="H11136" s="6">
        <v>15</v>
      </c>
      <c r="I11136" s="46">
        <v>13873.902254630879</v>
      </c>
    </row>
    <row r="11137" spans="2:9" x14ac:dyDescent="0.3">
      <c r="B11137" s="7">
        <v>44294</v>
      </c>
      <c r="C11137" s="6">
        <v>16</v>
      </c>
      <c r="D11137" s="46">
        <v>21279.270029896896</v>
      </c>
      <c r="G11137" s="7">
        <v>44294</v>
      </c>
      <c r="H11137" s="6">
        <v>16</v>
      </c>
      <c r="I11137" s="46">
        <v>12743.705935149752</v>
      </c>
    </row>
    <row r="11138" spans="2:9" x14ac:dyDescent="0.3">
      <c r="B11138" s="7">
        <v>44294</v>
      </c>
      <c r="C11138" s="6">
        <v>17</v>
      </c>
      <c r="D11138" s="46">
        <v>20510.001691062131</v>
      </c>
      <c r="G11138" s="7">
        <v>44294</v>
      </c>
      <c r="H11138" s="6">
        <v>17</v>
      </c>
      <c r="I11138" s="46">
        <v>12960.248941353289</v>
      </c>
    </row>
    <row r="11139" spans="2:9" x14ac:dyDescent="0.3">
      <c r="B11139" s="7">
        <v>44294</v>
      </c>
      <c r="C11139" s="6">
        <v>18</v>
      </c>
      <c r="D11139" s="46">
        <v>18560.840242400351</v>
      </c>
      <c r="G11139" s="7">
        <v>44294</v>
      </c>
      <c r="H11139" s="6">
        <v>18</v>
      </c>
      <c r="I11139" s="46">
        <v>14991.052197926852</v>
      </c>
    </row>
    <row r="11140" spans="2:9" x14ac:dyDescent="0.3">
      <c r="B11140" s="7">
        <v>44294</v>
      </c>
      <c r="C11140" s="6">
        <v>19</v>
      </c>
      <c r="D11140" s="46">
        <v>21193.281201695681</v>
      </c>
      <c r="G11140" s="7">
        <v>44294</v>
      </c>
      <c r="H11140" s="6">
        <v>19</v>
      </c>
      <c r="I11140" s="46">
        <v>18794.110693997165</v>
      </c>
    </row>
    <row r="11141" spans="2:9" x14ac:dyDescent="0.3">
      <c r="B11141" s="7">
        <v>44294</v>
      </c>
      <c r="C11141" s="6">
        <v>20</v>
      </c>
      <c r="D11141" s="46">
        <v>30809.870676331579</v>
      </c>
      <c r="G11141" s="7">
        <v>44294</v>
      </c>
      <c r="H11141" s="6">
        <v>20</v>
      </c>
      <c r="I11141" s="46">
        <v>27878.497047018667</v>
      </c>
    </row>
    <row r="11142" spans="2:9" x14ac:dyDescent="0.3">
      <c r="B11142" s="7">
        <v>44294</v>
      </c>
      <c r="C11142" s="6">
        <v>21</v>
      </c>
      <c r="D11142" s="46">
        <v>36440.47337188627</v>
      </c>
      <c r="G11142" s="7">
        <v>44294</v>
      </c>
      <c r="H11142" s="6">
        <v>21</v>
      </c>
      <c r="I11142" s="46">
        <v>32143.362726415791</v>
      </c>
    </row>
    <row r="11143" spans="2:9" x14ac:dyDescent="0.3">
      <c r="B11143" s="7">
        <v>44294</v>
      </c>
      <c r="C11143" s="6">
        <v>22</v>
      </c>
      <c r="D11143" s="46">
        <v>32670.315185969386</v>
      </c>
      <c r="G11143" s="7">
        <v>44294</v>
      </c>
      <c r="H11143" s="6">
        <v>22</v>
      </c>
      <c r="I11143" s="46">
        <v>24636.021856287411</v>
      </c>
    </row>
    <row r="11144" spans="2:9" x14ac:dyDescent="0.3">
      <c r="B11144" s="7">
        <v>44294</v>
      </c>
      <c r="C11144" s="6">
        <v>23</v>
      </c>
      <c r="D11144" s="46">
        <v>28637.216011299053</v>
      </c>
      <c r="G11144" s="7">
        <v>44294</v>
      </c>
      <c r="H11144" s="6">
        <v>23</v>
      </c>
      <c r="I11144" s="46">
        <v>19032.344728430588</v>
      </c>
    </row>
    <row r="11145" spans="2:9" x14ac:dyDescent="0.3">
      <c r="B11145" s="7">
        <v>44295</v>
      </c>
      <c r="C11145" s="6">
        <v>0</v>
      </c>
      <c r="D11145" s="46">
        <v>35718.596036056333</v>
      </c>
      <c r="G11145" s="7">
        <v>44295</v>
      </c>
      <c r="H11145" s="6">
        <v>0</v>
      </c>
      <c r="I11145" s="46">
        <v>22461.967113879356</v>
      </c>
    </row>
    <row r="11146" spans="2:9" x14ac:dyDescent="0.3">
      <c r="B11146" s="7">
        <v>44295</v>
      </c>
      <c r="C11146" s="6">
        <v>1</v>
      </c>
      <c r="D11146" s="46">
        <v>39482.23276550218</v>
      </c>
      <c r="G11146" s="7">
        <v>44295</v>
      </c>
      <c r="H11146" s="6">
        <v>1</v>
      </c>
      <c r="I11146" s="46">
        <v>25043.921618586839</v>
      </c>
    </row>
    <row r="11147" spans="2:9" x14ac:dyDescent="0.3">
      <c r="B11147" s="7">
        <v>44295</v>
      </c>
      <c r="C11147" s="6">
        <v>2</v>
      </c>
      <c r="D11147" s="46">
        <v>38364.799318673147</v>
      </c>
      <c r="G11147" s="7">
        <v>44295</v>
      </c>
      <c r="H11147" s="6">
        <v>2</v>
      </c>
      <c r="I11147" s="46">
        <v>25901.251713745642</v>
      </c>
    </row>
    <row r="11148" spans="2:9" x14ac:dyDescent="0.3">
      <c r="B11148" s="7">
        <v>44295</v>
      </c>
      <c r="C11148" s="6">
        <v>3</v>
      </c>
      <c r="D11148" s="46">
        <v>37116.459411071584</v>
      </c>
      <c r="G11148" s="7">
        <v>44295</v>
      </c>
      <c r="H11148" s="6">
        <v>3</v>
      </c>
      <c r="I11148" s="46">
        <v>28566.662889041618</v>
      </c>
    </row>
    <row r="11149" spans="2:9" x14ac:dyDescent="0.3">
      <c r="B11149" s="7">
        <v>44295</v>
      </c>
      <c r="C11149" s="6">
        <v>4</v>
      </c>
      <c r="D11149" s="46">
        <v>36096.188795644986</v>
      </c>
      <c r="G11149" s="7">
        <v>44295</v>
      </c>
      <c r="H11149" s="6">
        <v>4</v>
      </c>
      <c r="I11149" s="46">
        <v>30321.340214489221</v>
      </c>
    </row>
    <row r="11150" spans="2:9" x14ac:dyDescent="0.3">
      <c r="B11150" s="7">
        <v>44295</v>
      </c>
      <c r="C11150" s="6">
        <v>5</v>
      </c>
      <c r="D11150" s="46">
        <v>32646.153309596568</v>
      </c>
      <c r="G11150" s="7">
        <v>44295</v>
      </c>
      <c r="H11150" s="6">
        <v>5</v>
      </c>
      <c r="I11150" s="46">
        <v>19830.241683663575</v>
      </c>
    </row>
    <row r="11151" spans="2:9" x14ac:dyDescent="0.3">
      <c r="B11151" s="7">
        <v>44295</v>
      </c>
      <c r="C11151" s="6">
        <v>6</v>
      </c>
      <c r="D11151" s="46">
        <v>32915.250934990647</v>
      </c>
      <c r="G11151" s="7">
        <v>44295</v>
      </c>
      <c r="H11151" s="6">
        <v>6</v>
      </c>
      <c r="I11151" s="46">
        <v>24074.461905368989</v>
      </c>
    </row>
    <row r="11152" spans="2:9" x14ac:dyDescent="0.3">
      <c r="B11152" s="7">
        <v>44295</v>
      </c>
      <c r="C11152" s="6">
        <v>7</v>
      </c>
      <c r="D11152" s="46">
        <v>36215.191126760365</v>
      </c>
      <c r="G11152" s="7">
        <v>44295</v>
      </c>
      <c r="H11152" s="6">
        <v>7</v>
      </c>
      <c r="I11152" s="46">
        <v>29562.369766852466</v>
      </c>
    </row>
    <row r="11153" spans="2:9" x14ac:dyDescent="0.3">
      <c r="B11153" s="7">
        <v>44295</v>
      </c>
      <c r="C11153" s="6">
        <v>8</v>
      </c>
      <c r="D11153" s="46">
        <v>37252.691557381004</v>
      </c>
      <c r="G11153" s="7">
        <v>44295</v>
      </c>
      <c r="H11153" s="6">
        <v>8</v>
      </c>
      <c r="I11153" s="46">
        <v>35025.842494120639</v>
      </c>
    </row>
    <row r="11154" spans="2:9" x14ac:dyDescent="0.3">
      <c r="B11154" s="7">
        <v>44295</v>
      </c>
      <c r="C11154" s="6">
        <v>9</v>
      </c>
      <c r="D11154" s="46">
        <v>40863.113759895357</v>
      </c>
      <c r="G11154" s="7">
        <v>44295</v>
      </c>
      <c r="H11154" s="6">
        <v>9</v>
      </c>
      <c r="I11154" s="46">
        <v>38695.589124888895</v>
      </c>
    </row>
    <row r="11155" spans="2:9" x14ac:dyDescent="0.3">
      <c r="B11155" s="7">
        <v>44295</v>
      </c>
      <c r="C11155" s="6">
        <v>10</v>
      </c>
      <c r="D11155" s="46">
        <v>41341.803948420602</v>
      </c>
      <c r="G11155" s="7">
        <v>44295</v>
      </c>
      <c r="H11155" s="6">
        <v>10</v>
      </c>
      <c r="I11155" s="46">
        <v>40201.207238528623</v>
      </c>
    </row>
    <row r="11156" spans="2:9" x14ac:dyDescent="0.3">
      <c r="B11156" s="7">
        <v>44295</v>
      </c>
      <c r="C11156" s="6">
        <v>11</v>
      </c>
      <c r="D11156" s="46">
        <v>40059.469080620642</v>
      </c>
      <c r="G11156" s="7">
        <v>44295</v>
      </c>
      <c r="H11156" s="6">
        <v>11</v>
      </c>
      <c r="I11156" s="46">
        <v>39462.155974802059</v>
      </c>
    </row>
    <row r="11157" spans="2:9" x14ac:dyDescent="0.3">
      <c r="B11157" s="7">
        <v>44295</v>
      </c>
      <c r="C11157" s="6">
        <v>12</v>
      </c>
      <c r="D11157" s="46">
        <v>37843.43642932122</v>
      </c>
      <c r="G11157" s="7">
        <v>44295</v>
      </c>
      <c r="H11157" s="6">
        <v>12</v>
      </c>
      <c r="I11157" s="46">
        <v>36515.10557088627</v>
      </c>
    </row>
    <row r="11158" spans="2:9" x14ac:dyDescent="0.3">
      <c r="B11158" s="7">
        <v>44295</v>
      </c>
      <c r="C11158" s="6">
        <v>13</v>
      </c>
      <c r="D11158" s="46">
        <v>39997.405897091943</v>
      </c>
      <c r="G11158" s="7">
        <v>44295</v>
      </c>
      <c r="H11158" s="6">
        <v>13</v>
      </c>
      <c r="I11158" s="46">
        <v>33256.993823282981</v>
      </c>
    </row>
    <row r="11159" spans="2:9" x14ac:dyDescent="0.3">
      <c r="B11159" s="7">
        <v>44295</v>
      </c>
      <c r="C11159" s="6">
        <v>14</v>
      </c>
      <c r="D11159" s="46">
        <v>38741.596196756909</v>
      </c>
      <c r="G11159" s="7">
        <v>44295</v>
      </c>
      <c r="H11159" s="6">
        <v>14</v>
      </c>
      <c r="I11159" s="46">
        <v>29706.506566116776</v>
      </c>
    </row>
    <row r="11160" spans="2:9" x14ac:dyDescent="0.3">
      <c r="B11160" s="7">
        <v>44295</v>
      </c>
      <c r="C11160" s="6">
        <v>15</v>
      </c>
      <c r="D11160" s="46">
        <v>21559.185606161245</v>
      </c>
      <c r="G11160" s="7">
        <v>44295</v>
      </c>
      <c r="H11160" s="6">
        <v>15</v>
      </c>
      <c r="I11160" s="46">
        <v>21475.923424533878</v>
      </c>
    </row>
    <row r="11161" spans="2:9" x14ac:dyDescent="0.3">
      <c r="B11161" s="7">
        <v>44295</v>
      </c>
      <c r="C11161" s="6">
        <v>16</v>
      </c>
      <c r="D11161" s="46">
        <v>19474.422287087211</v>
      </c>
      <c r="G11161" s="7">
        <v>44295</v>
      </c>
      <c r="H11161" s="6">
        <v>16</v>
      </c>
      <c r="I11161" s="46">
        <v>17656.975564075496</v>
      </c>
    </row>
    <row r="11162" spans="2:9" x14ac:dyDescent="0.3">
      <c r="B11162" s="7">
        <v>44295</v>
      </c>
      <c r="C11162" s="6">
        <v>17</v>
      </c>
      <c r="D11162" s="46">
        <v>17713.672428317495</v>
      </c>
      <c r="G11162" s="7">
        <v>44295</v>
      </c>
      <c r="H11162" s="6">
        <v>17</v>
      </c>
      <c r="I11162" s="46">
        <v>13157.288994724628</v>
      </c>
    </row>
    <row r="11163" spans="2:9" x14ac:dyDescent="0.3">
      <c r="B11163" s="7">
        <v>44295</v>
      </c>
      <c r="C11163" s="6">
        <v>18</v>
      </c>
      <c r="D11163" s="46">
        <v>13953.511714347338</v>
      </c>
      <c r="G11163" s="7">
        <v>44295</v>
      </c>
      <c r="H11163" s="6">
        <v>18</v>
      </c>
      <c r="I11163" s="46">
        <v>6331.9153123367632</v>
      </c>
    </row>
    <row r="11164" spans="2:9" x14ac:dyDescent="0.3">
      <c r="B11164" s="7">
        <v>44295</v>
      </c>
      <c r="C11164" s="6">
        <v>19</v>
      </c>
      <c r="D11164" s="46">
        <v>13215.776411845929</v>
      </c>
      <c r="G11164" s="7">
        <v>44295</v>
      </c>
      <c r="H11164" s="6">
        <v>19</v>
      </c>
      <c r="I11164" s="46">
        <v>6262.2003604083911</v>
      </c>
    </row>
    <row r="11165" spans="2:9" x14ac:dyDescent="0.3">
      <c r="B11165" s="7">
        <v>44295</v>
      </c>
      <c r="C11165" s="6">
        <v>20</v>
      </c>
      <c r="D11165" s="46">
        <v>14141.876058078897</v>
      </c>
      <c r="G11165" s="7">
        <v>44295</v>
      </c>
      <c r="H11165" s="6">
        <v>20</v>
      </c>
      <c r="I11165" s="46">
        <v>6575.6507103821923</v>
      </c>
    </row>
    <row r="11166" spans="2:9" x14ac:dyDescent="0.3">
      <c r="B11166" s="7">
        <v>44295</v>
      </c>
      <c r="C11166" s="6">
        <v>21</v>
      </c>
      <c r="D11166" s="46">
        <v>15746.232977440954</v>
      </c>
      <c r="G11166" s="7">
        <v>44295</v>
      </c>
      <c r="H11166" s="6">
        <v>21</v>
      </c>
      <c r="I11166" s="46">
        <v>6504.5322872802826</v>
      </c>
    </row>
    <row r="11167" spans="2:9" x14ac:dyDescent="0.3">
      <c r="B11167" s="7">
        <v>44295</v>
      </c>
      <c r="C11167" s="6">
        <v>22</v>
      </c>
      <c r="D11167" s="46">
        <v>9591.3242378689665</v>
      </c>
      <c r="G11167" s="7">
        <v>44295</v>
      </c>
      <c r="H11167" s="6">
        <v>22</v>
      </c>
      <c r="I11167" s="46">
        <v>4976.0684021047782</v>
      </c>
    </row>
    <row r="11168" spans="2:9" x14ac:dyDescent="0.3">
      <c r="B11168" s="7">
        <v>44295</v>
      </c>
      <c r="C11168" s="6">
        <v>23</v>
      </c>
      <c r="D11168" s="46">
        <v>17553.27341319211</v>
      </c>
      <c r="G11168" s="7">
        <v>44295</v>
      </c>
      <c r="H11168" s="6">
        <v>23</v>
      </c>
      <c r="I11168" s="46">
        <v>20198.214303018318</v>
      </c>
    </row>
    <row r="11169" spans="2:9" x14ac:dyDescent="0.3">
      <c r="B11169" s="7">
        <v>44296</v>
      </c>
      <c r="C11169" s="6">
        <v>0</v>
      </c>
      <c r="D11169" s="46">
        <v>29458.371061361555</v>
      </c>
      <c r="G11169" s="7">
        <v>44296</v>
      </c>
      <c r="H11169" s="6">
        <v>0</v>
      </c>
      <c r="I11169" s="46">
        <v>25925.327851571627</v>
      </c>
    </row>
    <row r="11170" spans="2:9" x14ac:dyDescent="0.3">
      <c r="B11170" s="7">
        <v>44296</v>
      </c>
      <c r="C11170" s="6">
        <v>1</v>
      </c>
      <c r="D11170" s="46">
        <v>35137.608751104752</v>
      </c>
      <c r="G11170" s="7">
        <v>44296</v>
      </c>
      <c r="H11170" s="6">
        <v>1</v>
      </c>
      <c r="I11170" s="46">
        <v>29100.227942522535</v>
      </c>
    </row>
    <row r="11171" spans="2:9" x14ac:dyDescent="0.3">
      <c r="B11171" s="7">
        <v>44296</v>
      </c>
      <c r="C11171" s="6">
        <v>2</v>
      </c>
      <c r="D11171" s="46">
        <v>40422.779807226936</v>
      </c>
      <c r="G11171" s="7">
        <v>44296</v>
      </c>
      <c r="H11171" s="6">
        <v>2</v>
      </c>
      <c r="I11171" s="46">
        <v>29521.416902737004</v>
      </c>
    </row>
    <row r="11172" spans="2:9" x14ac:dyDescent="0.3">
      <c r="B11172" s="7">
        <v>44296</v>
      </c>
      <c r="C11172" s="6">
        <v>3</v>
      </c>
      <c r="D11172" s="46">
        <v>37984.26462180596</v>
      </c>
      <c r="G11172" s="7">
        <v>44296</v>
      </c>
      <c r="H11172" s="6">
        <v>3</v>
      </c>
      <c r="I11172" s="46">
        <v>29932.682560414061</v>
      </c>
    </row>
    <row r="11173" spans="2:9" x14ac:dyDescent="0.3">
      <c r="B11173" s="7">
        <v>44296</v>
      </c>
      <c r="C11173" s="6">
        <v>4</v>
      </c>
      <c r="D11173" s="46">
        <v>38777.353396815954</v>
      </c>
      <c r="G11173" s="7">
        <v>44296</v>
      </c>
      <c r="H11173" s="6">
        <v>4</v>
      </c>
      <c r="I11173" s="46">
        <v>30869.011341280348</v>
      </c>
    </row>
    <row r="11174" spans="2:9" x14ac:dyDescent="0.3">
      <c r="B11174" s="7">
        <v>44296</v>
      </c>
      <c r="C11174" s="6">
        <v>5</v>
      </c>
      <c r="D11174" s="46">
        <v>37547.939301926235</v>
      </c>
      <c r="G11174" s="7">
        <v>44296</v>
      </c>
      <c r="H11174" s="6">
        <v>5</v>
      </c>
      <c r="I11174" s="46">
        <v>25941.221112949181</v>
      </c>
    </row>
    <row r="11175" spans="2:9" x14ac:dyDescent="0.3">
      <c r="B11175" s="7">
        <v>44296</v>
      </c>
      <c r="C11175" s="6">
        <v>6</v>
      </c>
      <c r="D11175" s="46">
        <v>34399.829855201853</v>
      </c>
      <c r="G11175" s="7">
        <v>44296</v>
      </c>
      <c r="H11175" s="6">
        <v>6</v>
      </c>
      <c r="I11175" s="46">
        <v>21472.034378469576</v>
      </c>
    </row>
    <row r="11176" spans="2:9" x14ac:dyDescent="0.3">
      <c r="B11176" s="7">
        <v>44296</v>
      </c>
      <c r="C11176" s="6">
        <v>7</v>
      </c>
      <c r="D11176" s="46">
        <v>31915.306962066592</v>
      </c>
      <c r="G11176" s="7">
        <v>44296</v>
      </c>
      <c r="H11176" s="6">
        <v>7</v>
      </c>
      <c r="I11176" s="46">
        <v>23282.846169039964</v>
      </c>
    </row>
    <row r="11177" spans="2:9" x14ac:dyDescent="0.3">
      <c r="B11177" s="7">
        <v>44296</v>
      </c>
      <c r="C11177" s="6">
        <v>8</v>
      </c>
      <c r="D11177" s="46">
        <v>30741.405369967844</v>
      </c>
      <c r="G11177" s="7">
        <v>44296</v>
      </c>
      <c r="H11177" s="6">
        <v>8</v>
      </c>
      <c r="I11177" s="46">
        <v>32734.313617683143</v>
      </c>
    </row>
    <row r="11178" spans="2:9" x14ac:dyDescent="0.3">
      <c r="B11178" s="7">
        <v>44296</v>
      </c>
      <c r="C11178" s="6">
        <v>9</v>
      </c>
      <c r="D11178" s="46">
        <v>33663.539949782156</v>
      </c>
      <c r="G11178" s="7">
        <v>44296</v>
      </c>
      <c r="H11178" s="6">
        <v>9</v>
      </c>
      <c r="I11178" s="46">
        <v>35432.052002075499</v>
      </c>
    </row>
    <row r="11179" spans="2:9" x14ac:dyDescent="0.3">
      <c r="B11179" s="7">
        <v>44296</v>
      </c>
      <c r="C11179" s="6">
        <v>10</v>
      </c>
      <c r="D11179" s="46">
        <v>35371.50298141098</v>
      </c>
      <c r="G11179" s="7">
        <v>44296</v>
      </c>
      <c r="H11179" s="6">
        <v>10</v>
      </c>
      <c r="I11179" s="46">
        <v>35903.44882108421</v>
      </c>
    </row>
    <row r="11180" spans="2:9" x14ac:dyDescent="0.3">
      <c r="B11180" s="7">
        <v>44296</v>
      </c>
      <c r="C11180" s="6">
        <v>11</v>
      </c>
      <c r="D11180" s="46">
        <v>36601.386617334501</v>
      </c>
      <c r="G11180" s="7">
        <v>44296</v>
      </c>
      <c r="H11180" s="6">
        <v>11</v>
      </c>
      <c r="I11180" s="46">
        <v>36113.065681564229</v>
      </c>
    </row>
    <row r="11181" spans="2:9" x14ac:dyDescent="0.3">
      <c r="B11181" s="7">
        <v>44296</v>
      </c>
      <c r="C11181" s="6">
        <v>12</v>
      </c>
      <c r="D11181" s="46">
        <v>36046.031690051233</v>
      </c>
      <c r="G11181" s="7">
        <v>44296</v>
      </c>
      <c r="H11181" s="6">
        <v>12</v>
      </c>
      <c r="I11181" s="46">
        <v>32518.231412728779</v>
      </c>
    </row>
    <row r="11182" spans="2:9" x14ac:dyDescent="0.3">
      <c r="B11182" s="7">
        <v>44296</v>
      </c>
      <c r="C11182" s="6">
        <v>13</v>
      </c>
      <c r="D11182" s="46">
        <v>35215.373793489103</v>
      </c>
      <c r="G11182" s="7">
        <v>44296</v>
      </c>
      <c r="H11182" s="6">
        <v>13</v>
      </c>
      <c r="I11182" s="46">
        <v>27767.45562147352</v>
      </c>
    </row>
    <row r="11183" spans="2:9" x14ac:dyDescent="0.3">
      <c r="B11183" s="7">
        <v>44296</v>
      </c>
      <c r="C11183" s="6">
        <v>14</v>
      </c>
      <c r="D11183" s="46">
        <v>29580.490676851932</v>
      </c>
      <c r="G11183" s="7">
        <v>44296</v>
      </c>
      <c r="H11183" s="6">
        <v>14</v>
      </c>
      <c r="I11183" s="46">
        <v>19299.999903784086</v>
      </c>
    </row>
    <row r="11184" spans="2:9" x14ac:dyDescent="0.3">
      <c r="B11184" s="7">
        <v>44296</v>
      </c>
      <c r="C11184" s="6">
        <v>15</v>
      </c>
      <c r="D11184" s="46">
        <v>21080.451093742558</v>
      </c>
      <c r="G11184" s="7">
        <v>44296</v>
      </c>
      <c r="H11184" s="6">
        <v>15</v>
      </c>
      <c r="I11184" s="46">
        <v>12188.507088227389</v>
      </c>
    </row>
    <row r="11185" spans="2:9" x14ac:dyDescent="0.3">
      <c r="B11185" s="7">
        <v>44296</v>
      </c>
      <c r="C11185" s="6">
        <v>16</v>
      </c>
      <c r="D11185" s="46">
        <v>15618.171769352066</v>
      </c>
      <c r="G11185" s="7">
        <v>44296</v>
      </c>
      <c r="H11185" s="6">
        <v>16</v>
      </c>
      <c r="I11185" s="46">
        <v>8154.7738179912203</v>
      </c>
    </row>
    <row r="11186" spans="2:9" x14ac:dyDescent="0.3">
      <c r="B11186" s="7">
        <v>44296</v>
      </c>
      <c r="C11186" s="6">
        <v>17</v>
      </c>
      <c r="D11186" s="46">
        <v>13687.444673918924</v>
      </c>
      <c r="G11186" s="7">
        <v>44296</v>
      </c>
      <c r="H11186" s="6">
        <v>17</v>
      </c>
      <c r="I11186" s="46">
        <v>7119.054188664747</v>
      </c>
    </row>
    <row r="11187" spans="2:9" x14ac:dyDescent="0.3">
      <c r="B11187" s="7">
        <v>44296</v>
      </c>
      <c r="C11187" s="6">
        <v>18</v>
      </c>
      <c r="D11187" s="46">
        <v>12078.525073100154</v>
      </c>
      <c r="G11187" s="7">
        <v>44296</v>
      </c>
      <c r="H11187" s="6">
        <v>18</v>
      </c>
      <c r="I11187" s="46">
        <v>6231.6659411520995</v>
      </c>
    </row>
    <row r="11188" spans="2:9" x14ac:dyDescent="0.3">
      <c r="B11188" s="7">
        <v>44296</v>
      </c>
      <c r="C11188" s="6">
        <v>19</v>
      </c>
      <c r="D11188" s="46">
        <v>9522.958781864505</v>
      </c>
      <c r="G11188" s="7">
        <v>44296</v>
      </c>
      <c r="H11188" s="6">
        <v>19</v>
      </c>
      <c r="I11188" s="46">
        <v>6139.4878994813325</v>
      </c>
    </row>
    <row r="11189" spans="2:9" x14ac:dyDescent="0.3">
      <c r="B11189" s="7">
        <v>44296</v>
      </c>
      <c r="C11189" s="6">
        <v>20</v>
      </c>
      <c r="D11189" s="46">
        <v>10368.291416520235</v>
      </c>
      <c r="G11189" s="7">
        <v>44296</v>
      </c>
      <c r="H11189" s="6">
        <v>20</v>
      </c>
      <c r="I11189" s="46">
        <v>8846.6633340217759</v>
      </c>
    </row>
    <row r="11190" spans="2:9" x14ac:dyDescent="0.3">
      <c r="B11190" s="7">
        <v>44296</v>
      </c>
      <c r="C11190" s="6">
        <v>21</v>
      </c>
      <c r="D11190" s="46">
        <v>19380.457838033297</v>
      </c>
      <c r="G11190" s="7">
        <v>44296</v>
      </c>
      <c r="H11190" s="6">
        <v>21</v>
      </c>
      <c r="I11190" s="46">
        <v>10339.383029484788</v>
      </c>
    </row>
    <row r="11191" spans="2:9" x14ac:dyDescent="0.3">
      <c r="B11191" s="7">
        <v>44296</v>
      </c>
      <c r="C11191" s="6">
        <v>22</v>
      </c>
      <c r="D11191" s="46">
        <v>25351.751221900988</v>
      </c>
      <c r="G11191" s="7">
        <v>44296</v>
      </c>
      <c r="H11191" s="6">
        <v>22</v>
      </c>
      <c r="I11191" s="46">
        <v>13609.205267892352</v>
      </c>
    </row>
    <row r="11192" spans="2:9" x14ac:dyDescent="0.3">
      <c r="B11192" s="7">
        <v>44296</v>
      </c>
      <c r="C11192" s="6">
        <v>23</v>
      </c>
      <c r="D11192" s="46">
        <v>30662.635003372554</v>
      </c>
      <c r="G11192" s="7">
        <v>44296</v>
      </c>
      <c r="H11192" s="6">
        <v>23</v>
      </c>
      <c r="I11192" s="46">
        <v>16305.112137657901</v>
      </c>
    </row>
    <row r="11193" spans="2:9" x14ac:dyDescent="0.3">
      <c r="B11193" s="7">
        <v>44297</v>
      </c>
      <c r="C11193" s="6">
        <v>0</v>
      </c>
      <c r="D11193" s="46">
        <v>25500.03654296439</v>
      </c>
      <c r="G11193" s="7">
        <v>44297</v>
      </c>
      <c r="H11193" s="6">
        <v>0</v>
      </c>
      <c r="I11193" s="46">
        <v>14805.854640790791</v>
      </c>
    </row>
    <row r="11194" spans="2:9" x14ac:dyDescent="0.3">
      <c r="B11194" s="7">
        <v>44297</v>
      </c>
      <c r="C11194" s="6">
        <v>1</v>
      </c>
      <c r="D11194" s="46">
        <v>30417.437207446485</v>
      </c>
      <c r="G11194" s="7">
        <v>44297</v>
      </c>
      <c r="H11194" s="6">
        <v>1</v>
      </c>
      <c r="I11194" s="46">
        <v>13623.711254185771</v>
      </c>
    </row>
    <row r="11195" spans="2:9" x14ac:dyDescent="0.3">
      <c r="B11195" s="7">
        <v>44297</v>
      </c>
      <c r="C11195" s="6">
        <v>2</v>
      </c>
      <c r="D11195" s="46">
        <v>33197.966222458861</v>
      </c>
      <c r="G11195" s="7">
        <v>44297</v>
      </c>
      <c r="H11195" s="6">
        <v>2</v>
      </c>
      <c r="I11195" s="46">
        <v>14452.656280699257</v>
      </c>
    </row>
    <row r="11196" spans="2:9" x14ac:dyDescent="0.3">
      <c r="B11196" s="7">
        <v>44297</v>
      </c>
      <c r="C11196" s="6">
        <v>3</v>
      </c>
      <c r="D11196" s="46">
        <v>37431.812665846301</v>
      </c>
      <c r="G11196" s="7">
        <v>44297</v>
      </c>
      <c r="H11196" s="6">
        <v>3</v>
      </c>
      <c r="I11196" s="46">
        <v>10082.467057616981</v>
      </c>
    </row>
    <row r="11197" spans="2:9" x14ac:dyDescent="0.3">
      <c r="B11197" s="7">
        <v>44297</v>
      </c>
      <c r="C11197" s="6">
        <v>4</v>
      </c>
      <c r="D11197" s="46">
        <v>26473.54058654969</v>
      </c>
      <c r="G11197" s="7">
        <v>44297</v>
      </c>
      <c r="H11197" s="6">
        <v>4</v>
      </c>
      <c r="I11197" s="46">
        <v>13995.163873476487</v>
      </c>
    </row>
    <row r="11198" spans="2:9" x14ac:dyDescent="0.3">
      <c r="B11198" s="7">
        <v>44297</v>
      </c>
      <c r="C11198" s="6">
        <v>5</v>
      </c>
      <c r="D11198" s="46">
        <v>20010.758856917146</v>
      </c>
      <c r="G11198" s="7">
        <v>44297</v>
      </c>
      <c r="H11198" s="6">
        <v>5</v>
      </c>
      <c r="I11198" s="46">
        <v>17280.883269852049</v>
      </c>
    </row>
    <row r="11199" spans="2:9" x14ac:dyDescent="0.3">
      <c r="B11199" s="7">
        <v>44297</v>
      </c>
      <c r="C11199" s="6">
        <v>6</v>
      </c>
      <c r="D11199" s="46">
        <v>19511.035766260364</v>
      </c>
      <c r="G11199" s="7">
        <v>44297</v>
      </c>
      <c r="H11199" s="6">
        <v>6</v>
      </c>
      <c r="I11199" s="46">
        <v>16761.506853804069</v>
      </c>
    </row>
    <row r="11200" spans="2:9" x14ac:dyDescent="0.3">
      <c r="B11200" s="7">
        <v>44297</v>
      </c>
      <c r="C11200" s="6">
        <v>7</v>
      </c>
      <c r="D11200" s="46">
        <v>19903.585646015625</v>
      </c>
      <c r="G11200" s="7">
        <v>44297</v>
      </c>
      <c r="H11200" s="6">
        <v>7</v>
      </c>
      <c r="I11200" s="46">
        <v>15024.835120241774</v>
      </c>
    </row>
    <row r="11201" spans="2:9" x14ac:dyDescent="0.3">
      <c r="B11201" s="7">
        <v>44297</v>
      </c>
      <c r="C11201" s="6">
        <v>8</v>
      </c>
      <c r="D11201" s="46">
        <v>26599.681011589924</v>
      </c>
      <c r="G11201" s="7">
        <v>44297</v>
      </c>
      <c r="H11201" s="6">
        <v>8</v>
      </c>
      <c r="I11201" s="46">
        <v>19738.255317830681</v>
      </c>
    </row>
    <row r="11202" spans="2:9" x14ac:dyDescent="0.3">
      <c r="B11202" s="7">
        <v>44297</v>
      </c>
      <c r="C11202" s="6">
        <v>9</v>
      </c>
      <c r="D11202" s="46">
        <v>29191.568536638446</v>
      </c>
      <c r="G11202" s="7">
        <v>44297</v>
      </c>
      <c r="H11202" s="6">
        <v>9</v>
      </c>
      <c r="I11202" s="46">
        <v>22559.266333640699</v>
      </c>
    </row>
    <row r="11203" spans="2:9" x14ac:dyDescent="0.3">
      <c r="B11203" s="7">
        <v>44297</v>
      </c>
      <c r="C11203" s="6">
        <v>10</v>
      </c>
      <c r="D11203" s="46">
        <v>28040.896557966837</v>
      </c>
      <c r="G11203" s="7">
        <v>44297</v>
      </c>
      <c r="H11203" s="6">
        <v>10</v>
      </c>
      <c r="I11203" s="46">
        <v>19269.693693145677</v>
      </c>
    </row>
    <row r="11204" spans="2:9" x14ac:dyDescent="0.3">
      <c r="B11204" s="7">
        <v>44297</v>
      </c>
      <c r="C11204" s="6">
        <v>11</v>
      </c>
      <c r="D11204" s="46">
        <v>27313.900056739742</v>
      </c>
      <c r="G11204" s="7">
        <v>44297</v>
      </c>
      <c r="H11204" s="6">
        <v>11</v>
      </c>
      <c r="I11204" s="46">
        <v>14371.950779239971</v>
      </c>
    </row>
    <row r="11205" spans="2:9" x14ac:dyDescent="0.3">
      <c r="B11205" s="7">
        <v>44297</v>
      </c>
      <c r="C11205" s="6">
        <v>12</v>
      </c>
      <c r="D11205" s="46">
        <v>27090.017667016262</v>
      </c>
      <c r="G11205" s="7">
        <v>44297</v>
      </c>
      <c r="H11205" s="6">
        <v>12</v>
      </c>
      <c r="I11205" s="46">
        <v>16235.667285288442</v>
      </c>
    </row>
    <row r="11206" spans="2:9" x14ac:dyDescent="0.3">
      <c r="B11206" s="7">
        <v>44297</v>
      </c>
      <c r="C11206" s="6">
        <v>13</v>
      </c>
      <c r="D11206" s="46">
        <v>33750.468834139989</v>
      </c>
      <c r="G11206" s="7">
        <v>44297</v>
      </c>
      <c r="H11206" s="6">
        <v>13</v>
      </c>
      <c r="I11206" s="46">
        <v>18988.453160049015</v>
      </c>
    </row>
    <row r="11207" spans="2:9" x14ac:dyDescent="0.3">
      <c r="B11207" s="7">
        <v>44297</v>
      </c>
      <c r="C11207" s="6">
        <v>14</v>
      </c>
      <c r="D11207" s="46">
        <v>27634.455766660238</v>
      </c>
      <c r="G11207" s="7">
        <v>44297</v>
      </c>
      <c r="H11207" s="6">
        <v>14</v>
      </c>
      <c r="I11207" s="46">
        <v>14344.701395922082</v>
      </c>
    </row>
    <row r="11208" spans="2:9" x14ac:dyDescent="0.3">
      <c r="B11208" s="7">
        <v>44297</v>
      </c>
      <c r="C11208" s="6">
        <v>15</v>
      </c>
      <c r="D11208" s="46">
        <v>23841.793710122183</v>
      </c>
      <c r="G11208" s="7">
        <v>44297</v>
      </c>
      <c r="H11208" s="6">
        <v>15</v>
      </c>
      <c r="I11208" s="46">
        <v>12351.667528873479</v>
      </c>
    </row>
    <row r="11209" spans="2:9" x14ac:dyDescent="0.3">
      <c r="B11209" s="7">
        <v>44297</v>
      </c>
      <c r="C11209" s="6">
        <v>16</v>
      </c>
      <c r="D11209" s="46">
        <v>17261.794538276015</v>
      </c>
      <c r="G11209" s="7">
        <v>44297</v>
      </c>
      <c r="H11209" s="6">
        <v>16</v>
      </c>
      <c r="I11209" s="46">
        <v>8847.3790130875877</v>
      </c>
    </row>
    <row r="11210" spans="2:9" x14ac:dyDescent="0.3">
      <c r="B11210" s="7">
        <v>44297</v>
      </c>
      <c r="C11210" s="6">
        <v>17</v>
      </c>
      <c r="D11210" s="46">
        <v>14742.722392777025</v>
      </c>
      <c r="G11210" s="7">
        <v>44297</v>
      </c>
      <c r="H11210" s="6">
        <v>17</v>
      </c>
      <c r="I11210" s="46">
        <v>7042.9724092614751</v>
      </c>
    </row>
    <row r="11211" spans="2:9" x14ac:dyDescent="0.3">
      <c r="B11211" s="7">
        <v>44297</v>
      </c>
      <c r="C11211" s="6">
        <v>18</v>
      </c>
      <c r="D11211" s="46">
        <v>10072.101545841806</v>
      </c>
      <c r="G11211" s="7">
        <v>44297</v>
      </c>
      <c r="H11211" s="6">
        <v>18</v>
      </c>
      <c r="I11211" s="46">
        <v>5160.8622101211968</v>
      </c>
    </row>
    <row r="11212" spans="2:9" x14ac:dyDescent="0.3">
      <c r="B11212" s="7">
        <v>44297</v>
      </c>
      <c r="C11212" s="6">
        <v>19</v>
      </c>
      <c r="D11212" s="46">
        <v>5922.0990926677832</v>
      </c>
      <c r="G11212" s="7">
        <v>44297</v>
      </c>
      <c r="H11212" s="6">
        <v>19</v>
      </c>
      <c r="I11212" s="46">
        <v>2470.0216280963905</v>
      </c>
    </row>
    <row r="11213" spans="2:9" x14ac:dyDescent="0.3">
      <c r="B11213" s="7">
        <v>44297</v>
      </c>
      <c r="C11213" s="6">
        <v>20</v>
      </c>
      <c r="D11213" s="46">
        <v>3530.3741630676373</v>
      </c>
      <c r="G11213" s="7">
        <v>44297</v>
      </c>
      <c r="H11213" s="6">
        <v>20</v>
      </c>
      <c r="I11213" s="46">
        <v>1267.6245686109289</v>
      </c>
    </row>
    <row r="11214" spans="2:9" x14ac:dyDescent="0.3">
      <c r="B11214" s="7">
        <v>44297</v>
      </c>
      <c r="C11214" s="6">
        <v>21</v>
      </c>
      <c r="D11214" s="46">
        <v>6318.0038280827357</v>
      </c>
      <c r="G11214" s="7">
        <v>44297</v>
      </c>
      <c r="H11214" s="6">
        <v>21</v>
      </c>
      <c r="I11214" s="46">
        <v>2745.7061504438998</v>
      </c>
    </row>
    <row r="11215" spans="2:9" x14ac:dyDescent="0.3">
      <c r="B11215" s="7">
        <v>44297</v>
      </c>
      <c r="C11215" s="6">
        <v>22</v>
      </c>
      <c r="D11215" s="46">
        <v>13912.350165950575</v>
      </c>
      <c r="G11215" s="7">
        <v>44297</v>
      </c>
      <c r="H11215" s="6">
        <v>22</v>
      </c>
      <c r="I11215" s="46">
        <v>8689.4069709071518</v>
      </c>
    </row>
    <row r="11216" spans="2:9" x14ac:dyDescent="0.3">
      <c r="B11216" s="7">
        <v>44297</v>
      </c>
      <c r="C11216" s="6">
        <v>23</v>
      </c>
      <c r="D11216" s="46">
        <v>13853.173392935321</v>
      </c>
      <c r="G11216" s="7">
        <v>44297</v>
      </c>
      <c r="H11216" s="6">
        <v>23</v>
      </c>
      <c r="I11216" s="46">
        <v>8881.9512889578946</v>
      </c>
    </row>
    <row r="11217" spans="2:9" x14ac:dyDescent="0.3">
      <c r="B11217" s="7">
        <v>44298</v>
      </c>
      <c r="C11217" s="6">
        <v>0</v>
      </c>
      <c r="D11217" s="46">
        <v>13895.68998574668</v>
      </c>
      <c r="G11217" s="7">
        <v>44298</v>
      </c>
      <c r="H11217" s="6">
        <v>0</v>
      </c>
      <c r="I11217" s="46">
        <v>9246.9156698588868</v>
      </c>
    </row>
    <row r="11218" spans="2:9" x14ac:dyDescent="0.3">
      <c r="B11218" s="7">
        <v>44298</v>
      </c>
      <c r="C11218" s="6">
        <v>1</v>
      </c>
      <c r="D11218" s="46">
        <v>15616.791640324671</v>
      </c>
      <c r="G11218" s="7">
        <v>44298</v>
      </c>
      <c r="H11218" s="6">
        <v>1</v>
      </c>
      <c r="I11218" s="46">
        <v>9343.7952486764389</v>
      </c>
    </row>
    <row r="11219" spans="2:9" x14ac:dyDescent="0.3">
      <c r="B11219" s="7">
        <v>44298</v>
      </c>
      <c r="C11219" s="6">
        <v>2</v>
      </c>
      <c r="D11219" s="46">
        <v>13316.752315371412</v>
      </c>
      <c r="G11219" s="7">
        <v>44298</v>
      </c>
      <c r="H11219" s="6">
        <v>2</v>
      </c>
      <c r="I11219" s="46">
        <v>8968.2175809240907</v>
      </c>
    </row>
    <row r="11220" spans="2:9" x14ac:dyDescent="0.3">
      <c r="B11220" s="7">
        <v>44298</v>
      </c>
      <c r="C11220" s="6">
        <v>3</v>
      </c>
      <c r="D11220" s="46">
        <v>11545.683027734109</v>
      </c>
      <c r="G11220" s="7">
        <v>44298</v>
      </c>
      <c r="H11220" s="6">
        <v>3</v>
      </c>
      <c r="I11220" s="46">
        <v>7629.9134522797285</v>
      </c>
    </row>
    <row r="11221" spans="2:9" x14ac:dyDescent="0.3">
      <c r="B11221" s="7">
        <v>44298</v>
      </c>
      <c r="C11221" s="6">
        <v>4</v>
      </c>
      <c r="D11221" s="46">
        <v>13365.978132208254</v>
      </c>
      <c r="G11221" s="7">
        <v>44298</v>
      </c>
      <c r="H11221" s="6">
        <v>4</v>
      </c>
      <c r="I11221" s="46">
        <v>9929.8784999051422</v>
      </c>
    </row>
    <row r="11222" spans="2:9" x14ac:dyDescent="0.3">
      <c r="B11222" s="7">
        <v>44298</v>
      </c>
      <c r="C11222" s="6">
        <v>5</v>
      </c>
      <c r="D11222" s="46">
        <v>15561.434758354882</v>
      </c>
      <c r="G11222" s="7">
        <v>44298</v>
      </c>
      <c r="H11222" s="6">
        <v>5</v>
      </c>
      <c r="I11222" s="46">
        <v>10793.740672689923</v>
      </c>
    </row>
    <row r="11223" spans="2:9" x14ac:dyDescent="0.3">
      <c r="B11223" s="7">
        <v>44298</v>
      </c>
      <c r="C11223" s="6">
        <v>6</v>
      </c>
      <c r="D11223" s="46">
        <v>23926.772343467845</v>
      </c>
      <c r="G11223" s="7">
        <v>44298</v>
      </c>
      <c r="H11223" s="6">
        <v>6</v>
      </c>
      <c r="I11223" s="46">
        <v>12785.564814603704</v>
      </c>
    </row>
    <row r="11224" spans="2:9" x14ac:dyDescent="0.3">
      <c r="B11224" s="7">
        <v>44298</v>
      </c>
      <c r="C11224" s="6">
        <v>7</v>
      </c>
      <c r="D11224" s="46">
        <v>22833.529023388815</v>
      </c>
      <c r="G11224" s="7">
        <v>44298</v>
      </c>
      <c r="H11224" s="6">
        <v>7</v>
      </c>
      <c r="I11224" s="46">
        <v>13052.240421835242</v>
      </c>
    </row>
    <row r="11225" spans="2:9" x14ac:dyDescent="0.3">
      <c r="B11225" s="7">
        <v>44298</v>
      </c>
      <c r="C11225" s="6">
        <v>8</v>
      </c>
      <c r="D11225" s="46">
        <v>24660.779324977735</v>
      </c>
      <c r="G11225" s="7">
        <v>44298</v>
      </c>
      <c r="H11225" s="6">
        <v>8</v>
      </c>
      <c r="I11225" s="46">
        <v>13406.332862984375</v>
      </c>
    </row>
    <row r="11226" spans="2:9" x14ac:dyDescent="0.3">
      <c r="B11226" s="7">
        <v>44298</v>
      </c>
      <c r="C11226" s="6">
        <v>9</v>
      </c>
      <c r="D11226" s="46">
        <v>17056.174320947863</v>
      </c>
      <c r="G11226" s="7">
        <v>44298</v>
      </c>
      <c r="H11226" s="6">
        <v>9</v>
      </c>
      <c r="I11226" s="46">
        <v>10728.175855245023</v>
      </c>
    </row>
    <row r="11227" spans="2:9" x14ac:dyDescent="0.3">
      <c r="B11227" s="7">
        <v>44298</v>
      </c>
      <c r="C11227" s="6">
        <v>10</v>
      </c>
      <c r="D11227" s="46">
        <v>12665.888422284705</v>
      </c>
      <c r="G11227" s="7">
        <v>44298</v>
      </c>
      <c r="H11227" s="6">
        <v>10</v>
      </c>
      <c r="I11227" s="46">
        <v>8251.2689493790749</v>
      </c>
    </row>
    <row r="11228" spans="2:9" x14ac:dyDescent="0.3">
      <c r="B11228" s="7">
        <v>44298</v>
      </c>
      <c r="C11228" s="6">
        <v>11</v>
      </c>
      <c r="D11228" s="46">
        <v>9865.2709451468963</v>
      </c>
      <c r="G11228" s="7">
        <v>44298</v>
      </c>
      <c r="H11228" s="6">
        <v>11</v>
      </c>
      <c r="I11228" s="46">
        <v>6233.2966468956665</v>
      </c>
    </row>
    <row r="11229" spans="2:9" x14ac:dyDescent="0.3">
      <c r="B11229" s="7">
        <v>44298</v>
      </c>
      <c r="C11229" s="6">
        <v>12</v>
      </c>
      <c r="D11229" s="46">
        <v>8593.6650150347195</v>
      </c>
      <c r="G11229" s="7">
        <v>44298</v>
      </c>
      <c r="H11229" s="6">
        <v>12</v>
      </c>
      <c r="I11229" s="46">
        <v>6347.7820264211796</v>
      </c>
    </row>
    <row r="11230" spans="2:9" x14ac:dyDescent="0.3">
      <c r="B11230" s="7">
        <v>44298</v>
      </c>
      <c r="C11230" s="6">
        <v>13</v>
      </c>
      <c r="D11230" s="46">
        <v>4419.8489449071394</v>
      </c>
      <c r="G11230" s="7">
        <v>44298</v>
      </c>
      <c r="H11230" s="6">
        <v>13</v>
      </c>
      <c r="I11230" s="46">
        <v>4474.0125258178241</v>
      </c>
    </row>
    <row r="11231" spans="2:9" x14ac:dyDescent="0.3">
      <c r="B11231" s="7">
        <v>44298</v>
      </c>
      <c r="C11231" s="6">
        <v>14</v>
      </c>
      <c r="D11231" s="46">
        <v>3228.2805089089329</v>
      </c>
      <c r="G11231" s="7">
        <v>44298</v>
      </c>
      <c r="H11231" s="6">
        <v>14</v>
      </c>
      <c r="I11231" s="46">
        <v>3346.2917956408314</v>
      </c>
    </row>
    <row r="11232" spans="2:9" x14ac:dyDescent="0.3">
      <c r="B11232" s="7">
        <v>44298</v>
      </c>
      <c r="C11232" s="6">
        <v>15</v>
      </c>
      <c r="D11232" s="46">
        <v>3054.1493690172852</v>
      </c>
      <c r="G11232" s="7">
        <v>44298</v>
      </c>
      <c r="H11232" s="6">
        <v>15</v>
      </c>
      <c r="I11232" s="46">
        <v>2809.2858326277601</v>
      </c>
    </row>
    <row r="11233" spans="2:9" x14ac:dyDescent="0.3">
      <c r="B11233" s="7">
        <v>44298</v>
      </c>
      <c r="C11233" s="6">
        <v>16</v>
      </c>
      <c r="D11233" s="46">
        <v>2581.1183300683929</v>
      </c>
      <c r="G11233" s="7">
        <v>44298</v>
      </c>
      <c r="H11233" s="6">
        <v>16</v>
      </c>
      <c r="I11233" s="46">
        <v>2570.4206926988004</v>
      </c>
    </row>
    <row r="11234" spans="2:9" x14ac:dyDescent="0.3">
      <c r="B11234" s="7">
        <v>44298</v>
      </c>
      <c r="C11234" s="6">
        <v>17</v>
      </c>
      <c r="D11234" s="46">
        <v>2862.8235442800856</v>
      </c>
      <c r="G11234" s="7">
        <v>44298</v>
      </c>
      <c r="H11234" s="6">
        <v>17</v>
      </c>
      <c r="I11234" s="46">
        <v>1953.3390547105573</v>
      </c>
    </row>
    <row r="11235" spans="2:9" x14ac:dyDescent="0.3">
      <c r="B11235" s="7">
        <v>44298</v>
      </c>
      <c r="C11235" s="6">
        <v>18</v>
      </c>
      <c r="D11235" s="46">
        <v>2307.7058534103526</v>
      </c>
      <c r="G11235" s="7">
        <v>44298</v>
      </c>
      <c r="H11235" s="6">
        <v>18</v>
      </c>
      <c r="I11235" s="46">
        <v>1158.9456935380413</v>
      </c>
    </row>
    <row r="11236" spans="2:9" x14ac:dyDescent="0.3">
      <c r="B11236" s="7">
        <v>44298</v>
      </c>
      <c r="C11236" s="6">
        <v>19</v>
      </c>
      <c r="D11236" s="46">
        <v>4795.5692030448217</v>
      </c>
      <c r="G11236" s="7">
        <v>44298</v>
      </c>
      <c r="H11236" s="6">
        <v>19</v>
      </c>
      <c r="I11236" s="46">
        <v>2072.0754298583211</v>
      </c>
    </row>
    <row r="11237" spans="2:9" x14ac:dyDescent="0.3">
      <c r="B11237" s="7">
        <v>44298</v>
      </c>
      <c r="C11237" s="6">
        <v>20</v>
      </c>
      <c r="D11237" s="46">
        <v>6738.2804911702151</v>
      </c>
      <c r="G11237" s="7">
        <v>44298</v>
      </c>
      <c r="H11237" s="6">
        <v>20</v>
      </c>
      <c r="I11237" s="46">
        <v>2490.7835340867305</v>
      </c>
    </row>
    <row r="11238" spans="2:9" x14ac:dyDescent="0.3">
      <c r="B11238" s="7">
        <v>44298</v>
      </c>
      <c r="C11238" s="6">
        <v>21</v>
      </c>
      <c r="D11238" s="46">
        <v>6458.5452546449833</v>
      </c>
      <c r="G11238" s="7">
        <v>44298</v>
      </c>
      <c r="H11238" s="6">
        <v>21</v>
      </c>
      <c r="I11238" s="46">
        <v>2353.8654479491156</v>
      </c>
    </row>
    <row r="11239" spans="2:9" x14ac:dyDescent="0.3">
      <c r="B11239" s="7">
        <v>44298</v>
      </c>
      <c r="C11239" s="6">
        <v>22</v>
      </c>
      <c r="D11239" s="46">
        <v>5080.8465693833168</v>
      </c>
      <c r="G11239" s="7">
        <v>44298</v>
      </c>
      <c r="H11239" s="6">
        <v>22</v>
      </c>
      <c r="I11239" s="46">
        <v>1547.0972151306717</v>
      </c>
    </row>
    <row r="11240" spans="2:9" x14ac:dyDescent="0.3">
      <c r="B11240" s="7">
        <v>44298</v>
      </c>
      <c r="C11240" s="6">
        <v>23</v>
      </c>
      <c r="D11240" s="46">
        <v>4673.838456759976</v>
      </c>
      <c r="G11240" s="7">
        <v>44298</v>
      </c>
      <c r="H11240" s="6">
        <v>23</v>
      </c>
      <c r="I11240" s="46">
        <v>1542.5134659474747</v>
      </c>
    </row>
    <row r="11241" spans="2:9" x14ac:dyDescent="0.3">
      <c r="B11241" s="7">
        <v>44299</v>
      </c>
      <c r="C11241" s="6">
        <v>0</v>
      </c>
      <c r="D11241" s="46">
        <v>5897.5033537529343</v>
      </c>
      <c r="G11241" s="7">
        <v>44299</v>
      </c>
      <c r="H11241" s="6">
        <v>0</v>
      </c>
      <c r="I11241" s="46">
        <v>2380.4725832785548</v>
      </c>
    </row>
    <row r="11242" spans="2:9" x14ac:dyDescent="0.3">
      <c r="B11242" s="7">
        <v>44299</v>
      </c>
      <c r="C11242" s="6">
        <v>1</v>
      </c>
      <c r="D11242" s="46">
        <v>5098.6272670819799</v>
      </c>
      <c r="G11242" s="7">
        <v>44299</v>
      </c>
      <c r="H11242" s="6">
        <v>1</v>
      </c>
      <c r="I11242" s="46">
        <v>1486.3666406722011</v>
      </c>
    </row>
    <row r="11243" spans="2:9" x14ac:dyDescent="0.3">
      <c r="B11243" s="7">
        <v>44299</v>
      </c>
      <c r="C11243" s="6">
        <v>2</v>
      </c>
      <c r="D11243" s="46">
        <v>7401.335279836575</v>
      </c>
      <c r="G11243" s="7">
        <v>44299</v>
      </c>
      <c r="H11243" s="6">
        <v>2</v>
      </c>
      <c r="I11243" s="46">
        <v>2915.2021829930891</v>
      </c>
    </row>
    <row r="11244" spans="2:9" x14ac:dyDescent="0.3">
      <c r="B11244" s="7">
        <v>44299</v>
      </c>
      <c r="C11244" s="6">
        <v>3</v>
      </c>
      <c r="D11244" s="46">
        <v>4318.7324592380728</v>
      </c>
      <c r="G11244" s="7">
        <v>44299</v>
      </c>
      <c r="H11244" s="6">
        <v>3</v>
      </c>
      <c r="I11244" s="46">
        <v>2521.7575047067867</v>
      </c>
    </row>
    <row r="11245" spans="2:9" x14ac:dyDescent="0.3">
      <c r="B11245" s="7">
        <v>44299</v>
      </c>
      <c r="C11245" s="6">
        <v>4</v>
      </c>
      <c r="D11245" s="46">
        <v>3274.1552451424031</v>
      </c>
      <c r="G11245" s="7">
        <v>44299</v>
      </c>
      <c r="H11245" s="6">
        <v>4</v>
      </c>
      <c r="I11245" s="46">
        <v>1503.3360538398003</v>
      </c>
    </row>
    <row r="11246" spans="2:9" x14ac:dyDescent="0.3">
      <c r="B11246" s="7">
        <v>44299</v>
      </c>
      <c r="C11246" s="6">
        <v>5</v>
      </c>
      <c r="D11246" s="46">
        <v>2813.639798512675</v>
      </c>
      <c r="G11246" s="7">
        <v>44299</v>
      </c>
      <c r="H11246" s="6">
        <v>5</v>
      </c>
      <c r="I11246" s="46">
        <v>2155.1717339660227</v>
      </c>
    </row>
    <row r="11247" spans="2:9" x14ac:dyDescent="0.3">
      <c r="B11247" s="7">
        <v>44299</v>
      </c>
      <c r="C11247" s="6">
        <v>6</v>
      </c>
      <c r="D11247" s="46">
        <v>2047.4413455694194</v>
      </c>
      <c r="G11247" s="7">
        <v>44299</v>
      </c>
      <c r="H11247" s="6">
        <v>6</v>
      </c>
      <c r="I11247" s="46">
        <v>1064.9113708467869</v>
      </c>
    </row>
    <row r="11248" spans="2:9" x14ac:dyDescent="0.3">
      <c r="B11248" s="7">
        <v>44299</v>
      </c>
      <c r="C11248" s="6">
        <v>7</v>
      </c>
      <c r="D11248" s="46">
        <v>1617.4001544731047</v>
      </c>
      <c r="G11248" s="7">
        <v>44299</v>
      </c>
      <c r="H11248" s="6">
        <v>7</v>
      </c>
      <c r="I11248" s="46">
        <v>528.63824985413021</v>
      </c>
    </row>
    <row r="11249" spans="2:9" x14ac:dyDescent="0.3">
      <c r="B11249" s="7">
        <v>44299</v>
      </c>
      <c r="C11249" s="6">
        <v>8</v>
      </c>
      <c r="D11249" s="46">
        <v>351.56085411191555</v>
      </c>
      <c r="G11249" s="7">
        <v>44299</v>
      </c>
      <c r="H11249" s="6">
        <v>8</v>
      </c>
      <c r="I11249" s="46">
        <v>1008.6539651031406</v>
      </c>
    </row>
    <row r="11250" spans="2:9" x14ac:dyDescent="0.3">
      <c r="B11250" s="7">
        <v>44299</v>
      </c>
      <c r="C11250" s="6">
        <v>9</v>
      </c>
      <c r="D11250" s="46">
        <v>2855.7588158674394</v>
      </c>
      <c r="G11250" s="7">
        <v>44299</v>
      </c>
      <c r="H11250" s="6">
        <v>9</v>
      </c>
      <c r="I11250" s="46">
        <v>3128.4400600795807</v>
      </c>
    </row>
    <row r="11251" spans="2:9" x14ac:dyDescent="0.3">
      <c r="B11251" s="7">
        <v>44299</v>
      </c>
      <c r="C11251" s="6">
        <v>10</v>
      </c>
      <c r="D11251" s="46">
        <v>6628.2320725271438</v>
      </c>
      <c r="G11251" s="7">
        <v>44299</v>
      </c>
      <c r="H11251" s="6">
        <v>10</v>
      </c>
      <c r="I11251" s="46">
        <v>6061.6295265268927</v>
      </c>
    </row>
    <row r="11252" spans="2:9" x14ac:dyDescent="0.3">
      <c r="B11252" s="7">
        <v>44299</v>
      </c>
      <c r="C11252" s="6">
        <v>11</v>
      </c>
      <c r="D11252" s="46">
        <v>8540.197499672764</v>
      </c>
      <c r="G11252" s="7">
        <v>44299</v>
      </c>
      <c r="H11252" s="6">
        <v>11</v>
      </c>
      <c r="I11252" s="46">
        <v>7496.6371456100705</v>
      </c>
    </row>
    <row r="11253" spans="2:9" x14ac:dyDescent="0.3">
      <c r="B11253" s="7">
        <v>44299</v>
      </c>
      <c r="C11253" s="6">
        <v>12</v>
      </c>
      <c r="D11253" s="46">
        <v>8413.5518552067133</v>
      </c>
      <c r="G11253" s="7">
        <v>44299</v>
      </c>
      <c r="H11253" s="6">
        <v>12</v>
      </c>
      <c r="I11253" s="46">
        <v>6439.5092523296462</v>
      </c>
    </row>
    <row r="11254" spans="2:9" x14ac:dyDescent="0.3">
      <c r="B11254" s="7">
        <v>44299</v>
      </c>
      <c r="C11254" s="6">
        <v>13</v>
      </c>
      <c r="D11254" s="46">
        <v>7371.0630389943672</v>
      </c>
      <c r="G11254" s="7">
        <v>44299</v>
      </c>
      <c r="H11254" s="6">
        <v>13</v>
      </c>
      <c r="I11254" s="46">
        <v>4780.0761725304137</v>
      </c>
    </row>
    <row r="11255" spans="2:9" x14ac:dyDescent="0.3">
      <c r="B11255" s="7">
        <v>44299</v>
      </c>
      <c r="C11255" s="6">
        <v>14</v>
      </c>
      <c r="D11255" s="46">
        <v>6345.228801649846</v>
      </c>
      <c r="G11255" s="7">
        <v>44299</v>
      </c>
      <c r="H11255" s="6">
        <v>14</v>
      </c>
      <c r="I11255" s="46">
        <v>3185.7564245314238</v>
      </c>
    </row>
    <row r="11256" spans="2:9" x14ac:dyDescent="0.3">
      <c r="B11256" s="7">
        <v>44299</v>
      </c>
      <c r="C11256" s="6">
        <v>15</v>
      </c>
      <c r="D11256" s="46">
        <v>3453.9378630982501</v>
      </c>
      <c r="G11256" s="7">
        <v>44299</v>
      </c>
      <c r="H11256" s="6">
        <v>15</v>
      </c>
      <c r="I11256" s="46">
        <v>924.68774468439221</v>
      </c>
    </row>
    <row r="11257" spans="2:9" x14ac:dyDescent="0.3">
      <c r="B11257" s="7">
        <v>44299</v>
      </c>
      <c r="C11257" s="6">
        <v>16</v>
      </c>
      <c r="D11257" s="46">
        <v>2188.8232516515213</v>
      </c>
      <c r="G11257" s="7">
        <v>44299</v>
      </c>
      <c r="H11257" s="6">
        <v>16</v>
      </c>
      <c r="I11257" s="46">
        <v>413.70241150437676</v>
      </c>
    </row>
    <row r="11258" spans="2:9" x14ac:dyDescent="0.3">
      <c r="B11258" s="7">
        <v>44299</v>
      </c>
      <c r="C11258" s="6">
        <v>17</v>
      </c>
      <c r="D11258" s="46">
        <v>1018.2167037524694</v>
      </c>
      <c r="G11258" s="7">
        <v>44299</v>
      </c>
      <c r="H11258" s="6">
        <v>17</v>
      </c>
      <c r="I11258" s="46">
        <v>0</v>
      </c>
    </row>
    <row r="11259" spans="2:9" x14ac:dyDescent="0.3">
      <c r="B11259" s="7">
        <v>44299</v>
      </c>
      <c r="C11259" s="6">
        <v>18</v>
      </c>
      <c r="D11259" s="46">
        <v>817.45410218586915</v>
      </c>
      <c r="G11259" s="7">
        <v>44299</v>
      </c>
      <c r="H11259" s="6">
        <v>18</v>
      </c>
      <c r="I11259" s="46">
        <v>0</v>
      </c>
    </row>
    <row r="11260" spans="2:9" x14ac:dyDescent="0.3">
      <c r="B11260" s="7">
        <v>44299</v>
      </c>
      <c r="C11260" s="6">
        <v>19</v>
      </c>
      <c r="D11260" s="46">
        <v>0</v>
      </c>
      <c r="G11260" s="7">
        <v>44299</v>
      </c>
      <c r="H11260" s="6">
        <v>19</v>
      </c>
      <c r="I11260" s="46">
        <v>0</v>
      </c>
    </row>
    <row r="11261" spans="2:9" x14ac:dyDescent="0.3">
      <c r="B11261" s="7">
        <v>44299</v>
      </c>
      <c r="C11261" s="6">
        <v>20</v>
      </c>
      <c r="D11261" s="46">
        <v>0</v>
      </c>
      <c r="G11261" s="7">
        <v>44299</v>
      </c>
      <c r="H11261" s="6">
        <v>20</v>
      </c>
      <c r="I11261" s="46">
        <v>0</v>
      </c>
    </row>
    <row r="11262" spans="2:9" x14ac:dyDescent="0.3">
      <c r="B11262" s="7">
        <v>44299</v>
      </c>
      <c r="C11262" s="6">
        <v>21</v>
      </c>
      <c r="D11262" s="46">
        <v>0</v>
      </c>
      <c r="G11262" s="7">
        <v>44299</v>
      </c>
      <c r="H11262" s="6">
        <v>21</v>
      </c>
      <c r="I11262" s="46">
        <v>0</v>
      </c>
    </row>
    <row r="11263" spans="2:9" x14ac:dyDescent="0.3">
      <c r="B11263" s="7">
        <v>44299</v>
      </c>
      <c r="C11263" s="6">
        <v>22</v>
      </c>
      <c r="D11263" s="46">
        <v>0</v>
      </c>
      <c r="G11263" s="7">
        <v>44299</v>
      </c>
      <c r="H11263" s="6">
        <v>22</v>
      </c>
      <c r="I11263" s="46">
        <v>0</v>
      </c>
    </row>
    <row r="11264" spans="2:9" x14ac:dyDescent="0.3">
      <c r="B11264" s="7">
        <v>44299</v>
      </c>
      <c r="C11264" s="6">
        <v>23</v>
      </c>
      <c r="D11264" s="46">
        <v>253.030792456196</v>
      </c>
      <c r="G11264" s="7">
        <v>44299</v>
      </c>
      <c r="H11264" s="6">
        <v>23</v>
      </c>
      <c r="I11264" s="46">
        <v>0</v>
      </c>
    </row>
    <row r="11265" spans="2:9" x14ac:dyDescent="0.3">
      <c r="B11265" s="7">
        <v>44300</v>
      </c>
      <c r="C11265" s="6">
        <v>0</v>
      </c>
      <c r="D11265" s="46">
        <v>2349.4163968833354</v>
      </c>
      <c r="G11265" s="7">
        <v>44300</v>
      </c>
      <c r="H11265" s="6">
        <v>0</v>
      </c>
      <c r="I11265" s="46">
        <v>189.95062728267189</v>
      </c>
    </row>
    <row r="11266" spans="2:9" x14ac:dyDescent="0.3">
      <c r="B11266" s="7">
        <v>44300</v>
      </c>
      <c r="C11266" s="6">
        <v>1</v>
      </c>
      <c r="D11266" s="46">
        <v>4351.7446833174963</v>
      </c>
      <c r="G11266" s="7">
        <v>44300</v>
      </c>
      <c r="H11266" s="6">
        <v>1</v>
      </c>
      <c r="I11266" s="46">
        <v>2518.3648793771081</v>
      </c>
    </row>
    <row r="11267" spans="2:9" x14ac:dyDescent="0.3">
      <c r="B11267" s="7">
        <v>44300</v>
      </c>
      <c r="C11267" s="6">
        <v>2</v>
      </c>
      <c r="D11267" s="46">
        <v>8866.8493272251544</v>
      </c>
      <c r="G11267" s="7">
        <v>44300</v>
      </c>
      <c r="H11267" s="6">
        <v>2</v>
      </c>
      <c r="I11267" s="46">
        <v>4935.3551327118385</v>
      </c>
    </row>
    <row r="11268" spans="2:9" x14ac:dyDescent="0.3">
      <c r="B11268" s="7">
        <v>44300</v>
      </c>
      <c r="C11268" s="6">
        <v>3</v>
      </c>
      <c r="D11268" s="46">
        <v>8588.426881397163</v>
      </c>
      <c r="G11268" s="7">
        <v>44300</v>
      </c>
      <c r="H11268" s="6">
        <v>3</v>
      </c>
      <c r="I11268" s="46">
        <v>7044.7261088972637</v>
      </c>
    </row>
    <row r="11269" spans="2:9" x14ac:dyDescent="0.3">
      <c r="B11269" s="7">
        <v>44300</v>
      </c>
      <c r="C11269" s="6">
        <v>4</v>
      </c>
      <c r="D11269" s="46">
        <v>8020.5051582292454</v>
      </c>
      <c r="G11269" s="7">
        <v>44300</v>
      </c>
      <c r="H11269" s="6">
        <v>4</v>
      </c>
      <c r="I11269" s="46">
        <v>8085.76188041164</v>
      </c>
    </row>
    <row r="11270" spans="2:9" x14ac:dyDescent="0.3">
      <c r="B11270" s="7">
        <v>44300</v>
      </c>
      <c r="C11270" s="6">
        <v>5</v>
      </c>
      <c r="D11270" s="46">
        <v>8068.6541725718389</v>
      </c>
      <c r="G11270" s="7">
        <v>44300</v>
      </c>
      <c r="H11270" s="6">
        <v>5</v>
      </c>
      <c r="I11270" s="46">
        <v>10634.133906469369</v>
      </c>
    </row>
    <row r="11271" spans="2:9" x14ac:dyDescent="0.3">
      <c r="B11271" s="7">
        <v>44300</v>
      </c>
      <c r="C11271" s="6">
        <v>6</v>
      </c>
      <c r="D11271" s="46">
        <v>7225.1503853157019</v>
      </c>
      <c r="G11271" s="7">
        <v>44300</v>
      </c>
      <c r="H11271" s="6">
        <v>6</v>
      </c>
      <c r="I11271" s="46">
        <v>4720.0792084369459</v>
      </c>
    </row>
    <row r="11272" spans="2:9" x14ac:dyDescent="0.3">
      <c r="B11272" s="7">
        <v>44300</v>
      </c>
      <c r="C11272" s="6">
        <v>7</v>
      </c>
      <c r="D11272" s="46">
        <v>2478.5862198273462</v>
      </c>
      <c r="G11272" s="7">
        <v>44300</v>
      </c>
      <c r="H11272" s="6">
        <v>7</v>
      </c>
      <c r="I11272" s="46">
        <v>160.8837473869518</v>
      </c>
    </row>
    <row r="11273" spans="2:9" x14ac:dyDescent="0.3">
      <c r="B11273" s="7">
        <v>44300</v>
      </c>
      <c r="C11273" s="6">
        <v>8</v>
      </c>
      <c r="D11273" s="46">
        <v>135.74388707163749</v>
      </c>
      <c r="G11273" s="7">
        <v>44300</v>
      </c>
      <c r="H11273" s="6">
        <v>8</v>
      </c>
      <c r="I11273" s="46">
        <v>0</v>
      </c>
    </row>
    <row r="11274" spans="2:9" x14ac:dyDescent="0.3">
      <c r="B11274" s="7">
        <v>44300</v>
      </c>
      <c r="C11274" s="6">
        <v>9</v>
      </c>
      <c r="D11274" s="46">
        <v>0</v>
      </c>
      <c r="G11274" s="7">
        <v>44300</v>
      </c>
      <c r="H11274" s="6">
        <v>9</v>
      </c>
      <c r="I11274" s="46">
        <v>0</v>
      </c>
    </row>
    <row r="11275" spans="2:9" x14ac:dyDescent="0.3">
      <c r="B11275" s="7">
        <v>44300</v>
      </c>
      <c r="C11275" s="6">
        <v>10</v>
      </c>
      <c r="D11275" s="46">
        <v>333.09858178614206</v>
      </c>
      <c r="G11275" s="7">
        <v>44300</v>
      </c>
      <c r="H11275" s="6">
        <v>10</v>
      </c>
      <c r="I11275" s="46">
        <v>0</v>
      </c>
    </row>
    <row r="11276" spans="2:9" x14ac:dyDescent="0.3">
      <c r="B11276" s="7">
        <v>44300</v>
      </c>
      <c r="C11276" s="6">
        <v>11</v>
      </c>
      <c r="D11276" s="46">
        <v>0</v>
      </c>
      <c r="G11276" s="7">
        <v>44300</v>
      </c>
      <c r="H11276" s="6">
        <v>11</v>
      </c>
      <c r="I11276" s="46">
        <v>0</v>
      </c>
    </row>
    <row r="11277" spans="2:9" x14ac:dyDescent="0.3">
      <c r="B11277" s="7">
        <v>44300</v>
      </c>
      <c r="C11277" s="6">
        <v>12</v>
      </c>
      <c r="D11277" s="46">
        <v>769.48211976959874</v>
      </c>
      <c r="G11277" s="7">
        <v>44300</v>
      </c>
      <c r="H11277" s="6">
        <v>12</v>
      </c>
      <c r="I11277" s="46">
        <v>261.51955479873129</v>
      </c>
    </row>
    <row r="11278" spans="2:9" x14ac:dyDescent="0.3">
      <c r="B11278" s="7">
        <v>44300</v>
      </c>
      <c r="C11278" s="6">
        <v>13</v>
      </c>
      <c r="D11278" s="46">
        <v>3009.646664054058</v>
      </c>
      <c r="G11278" s="7">
        <v>44300</v>
      </c>
      <c r="H11278" s="6">
        <v>13</v>
      </c>
      <c r="I11278" s="46">
        <v>2129.6989443988177</v>
      </c>
    </row>
    <row r="11279" spans="2:9" x14ac:dyDescent="0.3">
      <c r="B11279" s="7">
        <v>44300</v>
      </c>
      <c r="C11279" s="6">
        <v>14</v>
      </c>
      <c r="D11279" s="46">
        <v>5189.7258845872275</v>
      </c>
      <c r="G11279" s="7">
        <v>44300</v>
      </c>
      <c r="H11279" s="6">
        <v>14</v>
      </c>
      <c r="I11279" s="46">
        <v>2653.9855614085973</v>
      </c>
    </row>
    <row r="11280" spans="2:9" x14ac:dyDescent="0.3">
      <c r="B11280" s="7">
        <v>44300</v>
      </c>
      <c r="C11280" s="6">
        <v>15</v>
      </c>
      <c r="D11280" s="46">
        <v>6337.6745013819082</v>
      </c>
      <c r="G11280" s="7">
        <v>44300</v>
      </c>
      <c r="H11280" s="6">
        <v>15</v>
      </c>
      <c r="I11280" s="46">
        <v>2884.0473746630628</v>
      </c>
    </row>
    <row r="11281" spans="2:9" x14ac:dyDescent="0.3">
      <c r="B11281" s="7">
        <v>44300</v>
      </c>
      <c r="C11281" s="6">
        <v>16</v>
      </c>
      <c r="D11281" s="46">
        <v>4956.7792600514858</v>
      </c>
      <c r="G11281" s="7">
        <v>44300</v>
      </c>
      <c r="H11281" s="6">
        <v>16</v>
      </c>
      <c r="I11281" s="46">
        <v>1603.4792817411007</v>
      </c>
    </row>
    <row r="11282" spans="2:9" x14ac:dyDescent="0.3">
      <c r="B11282" s="7">
        <v>44300</v>
      </c>
      <c r="C11282" s="6">
        <v>17</v>
      </c>
      <c r="D11282" s="46">
        <v>4422.1955536898131</v>
      </c>
      <c r="G11282" s="7">
        <v>44300</v>
      </c>
      <c r="H11282" s="6">
        <v>17</v>
      </c>
      <c r="I11282" s="46">
        <v>1650.7243245945219</v>
      </c>
    </row>
    <row r="11283" spans="2:9" x14ac:dyDescent="0.3">
      <c r="B11283" s="7">
        <v>44300</v>
      </c>
      <c r="C11283" s="6">
        <v>18</v>
      </c>
      <c r="D11283" s="46">
        <v>3237.0802008940714</v>
      </c>
      <c r="G11283" s="7">
        <v>44300</v>
      </c>
      <c r="H11283" s="6">
        <v>18</v>
      </c>
      <c r="I11283" s="46">
        <v>1418.1957810430395</v>
      </c>
    </row>
    <row r="11284" spans="2:9" x14ac:dyDescent="0.3">
      <c r="B11284" s="7">
        <v>44300</v>
      </c>
      <c r="C11284" s="6">
        <v>19</v>
      </c>
      <c r="D11284" s="46">
        <v>1684.5491388798582</v>
      </c>
      <c r="G11284" s="7">
        <v>44300</v>
      </c>
      <c r="H11284" s="6">
        <v>19</v>
      </c>
      <c r="I11284" s="46">
        <v>49.519431363316301</v>
      </c>
    </row>
    <row r="11285" spans="2:9" x14ac:dyDescent="0.3">
      <c r="B11285" s="7">
        <v>44300</v>
      </c>
      <c r="C11285" s="6">
        <v>20</v>
      </c>
      <c r="D11285" s="46">
        <v>4678.5162707508807</v>
      </c>
      <c r="G11285" s="7">
        <v>44300</v>
      </c>
      <c r="H11285" s="6">
        <v>20</v>
      </c>
      <c r="I11285" s="46">
        <v>1032.1610735311565</v>
      </c>
    </row>
    <row r="11286" spans="2:9" x14ac:dyDescent="0.3">
      <c r="B11286" s="7">
        <v>44300</v>
      </c>
      <c r="C11286" s="6">
        <v>21</v>
      </c>
      <c r="D11286" s="46">
        <v>2849.5761207245014</v>
      </c>
      <c r="G11286" s="7">
        <v>44300</v>
      </c>
      <c r="H11286" s="6">
        <v>21</v>
      </c>
      <c r="I11286" s="46">
        <v>1408.7718828354159</v>
      </c>
    </row>
    <row r="11287" spans="2:9" x14ac:dyDescent="0.3">
      <c r="B11287" s="7">
        <v>44300</v>
      </c>
      <c r="C11287" s="6">
        <v>22</v>
      </c>
      <c r="D11287" s="46">
        <v>6349.3532741224562</v>
      </c>
      <c r="G11287" s="7">
        <v>44300</v>
      </c>
      <c r="H11287" s="6">
        <v>22</v>
      </c>
      <c r="I11287" s="46">
        <v>5670.6611224907047</v>
      </c>
    </row>
    <row r="11288" spans="2:9" x14ac:dyDescent="0.3">
      <c r="B11288" s="7">
        <v>44300</v>
      </c>
      <c r="C11288" s="6">
        <v>23</v>
      </c>
      <c r="D11288" s="46">
        <v>16092.461472666879</v>
      </c>
      <c r="G11288" s="7">
        <v>44300</v>
      </c>
      <c r="H11288" s="6">
        <v>23</v>
      </c>
      <c r="I11288" s="46">
        <v>7321.4159856974538</v>
      </c>
    </row>
    <row r="11289" spans="2:9" x14ac:dyDescent="0.3">
      <c r="B11289" s="7">
        <v>44301</v>
      </c>
      <c r="C11289" s="6">
        <v>0</v>
      </c>
      <c r="D11289" s="46">
        <v>8096.6545704776008</v>
      </c>
      <c r="G11289" s="7">
        <v>44301</v>
      </c>
      <c r="H11289" s="6">
        <v>0</v>
      </c>
      <c r="I11289" s="46">
        <v>2044.0548680954778</v>
      </c>
    </row>
    <row r="11290" spans="2:9" x14ac:dyDescent="0.3">
      <c r="B11290" s="7">
        <v>44301</v>
      </c>
      <c r="C11290" s="6">
        <v>1</v>
      </c>
      <c r="D11290" s="46">
        <v>148.66938133796276</v>
      </c>
      <c r="G11290" s="7">
        <v>44301</v>
      </c>
      <c r="H11290" s="6">
        <v>1</v>
      </c>
      <c r="I11290" s="46">
        <v>0</v>
      </c>
    </row>
    <row r="11291" spans="2:9" x14ac:dyDescent="0.3">
      <c r="B11291" s="7">
        <v>44301</v>
      </c>
      <c r="C11291" s="6">
        <v>2</v>
      </c>
      <c r="D11291" s="46">
        <v>0</v>
      </c>
      <c r="G11291" s="7">
        <v>44301</v>
      </c>
      <c r="H11291" s="6">
        <v>2</v>
      </c>
      <c r="I11291" s="46">
        <v>0</v>
      </c>
    </row>
    <row r="11292" spans="2:9" x14ac:dyDescent="0.3">
      <c r="B11292" s="7">
        <v>44301</v>
      </c>
      <c r="C11292" s="6">
        <v>3</v>
      </c>
      <c r="D11292" s="46">
        <v>0</v>
      </c>
      <c r="G11292" s="7">
        <v>44301</v>
      </c>
      <c r="H11292" s="6">
        <v>3</v>
      </c>
      <c r="I11292" s="46">
        <v>0</v>
      </c>
    </row>
    <row r="11293" spans="2:9" x14ac:dyDescent="0.3">
      <c r="B11293" s="7">
        <v>44301</v>
      </c>
      <c r="C11293" s="6">
        <v>4</v>
      </c>
      <c r="D11293" s="46">
        <v>0</v>
      </c>
      <c r="G11293" s="7">
        <v>44301</v>
      </c>
      <c r="H11293" s="6">
        <v>4</v>
      </c>
      <c r="I11293" s="46">
        <v>0</v>
      </c>
    </row>
    <row r="11294" spans="2:9" x14ac:dyDescent="0.3">
      <c r="B11294" s="7">
        <v>44301</v>
      </c>
      <c r="C11294" s="6">
        <v>5</v>
      </c>
      <c r="D11294" s="46">
        <v>0</v>
      </c>
      <c r="G11294" s="7">
        <v>44301</v>
      </c>
      <c r="H11294" s="6">
        <v>5</v>
      </c>
      <c r="I11294" s="46">
        <v>0</v>
      </c>
    </row>
    <row r="11295" spans="2:9" x14ac:dyDescent="0.3">
      <c r="B11295" s="7">
        <v>44301</v>
      </c>
      <c r="C11295" s="6">
        <v>6</v>
      </c>
      <c r="D11295" s="46">
        <v>1208.737195977069</v>
      </c>
      <c r="G11295" s="7">
        <v>44301</v>
      </c>
      <c r="H11295" s="6">
        <v>6</v>
      </c>
      <c r="I11295" s="46">
        <v>0</v>
      </c>
    </row>
    <row r="11296" spans="2:9" x14ac:dyDescent="0.3">
      <c r="B11296" s="7">
        <v>44301</v>
      </c>
      <c r="C11296" s="6">
        <v>7</v>
      </c>
      <c r="D11296" s="46">
        <v>1645.8636549485796</v>
      </c>
      <c r="G11296" s="7">
        <v>44301</v>
      </c>
      <c r="H11296" s="6">
        <v>7</v>
      </c>
      <c r="I11296" s="46">
        <v>0</v>
      </c>
    </row>
    <row r="11297" spans="2:9" x14ac:dyDescent="0.3">
      <c r="B11297" s="7">
        <v>44301</v>
      </c>
      <c r="C11297" s="6">
        <v>8</v>
      </c>
      <c r="D11297" s="46">
        <v>0</v>
      </c>
      <c r="G11297" s="7">
        <v>44301</v>
      </c>
      <c r="H11297" s="6">
        <v>8</v>
      </c>
      <c r="I11297" s="46">
        <v>0</v>
      </c>
    </row>
    <row r="11298" spans="2:9" x14ac:dyDescent="0.3">
      <c r="B11298" s="7">
        <v>44301</v>
      </c>
      <c r="C11298" s="6">
        <v>9</v>
      </c>
      <c r="D11298" s="46">
        <v>1547.6546494432348</v>
      </c>
      <c r="G11298" s="7">
        <v>44301</v>
      </c>
      <c r="H11298" s="6">
        <v>9</v>
      </c>
      <c r="I11298" s="46">
        <v>4218.3926452263877</v>
      </c>
    </row>
    <row r="11299" spans="2:9" x14ac:dyDescent="0.3">
      <c r="B11299" s="7">
        <v>44301</v>
      </c>
      <c r="C11299" s="6">
        <v>10</v>
      </c>
      <c r="D11299" s="46">
        <v>5634.5901282822733</v>
      </c>
      <c r="G11299" s="7">
        <v>44301</v>
      </c>
      <c r="H11299" s="6">
        <v>10</v>
      </c>
      <c r="I11299" s="46">
        <v>7619.214556657912</v>
      </c>
    </row>
    <row r="11300" spans="2:9" x14ac:dyDescent="0.3">
      <c r="B11300" s="7">
        <v>44301</v>
      </c>
      <c r="C11300" s="6">
        <v>11</v>
      </c>
      <c r="D11300" s="46">
        <v>6733.3207211517893</v>
      </c>
      <c r="G11300" s="7">
        <v>44301</v>
      </c>
      <c r="H11300" s="6">
        <v>11</v>
      </c>
      <c r="I11300" s="46">
        <v>5546.4075068706534</v>
      </c>
    </row>
    <row r="11301" spans="2:9" x14ac:dyDescent="0.3">
      <c r="B11301" s="7">
        <v>44301</v>
      </c>
      <c r="C11301" s="6">
        <v>12</v>
      </c>
      <c r="D11301" s="46">
        <v>7477.9706719308442</v>
      </c>
      <c r="G11301" s="7">
        <v>44301</v>
      </c>
      <c r="H11301" s="6">
        <v>12</v>
      </c>
      <c r="I11301" s="46">
        <v>6238.6847586901195</v>
      </c>
    </row>
    <row r="11302" spans="2:9" x14ac:dyDescent="0.3">
      <c r="B11302" s="7">
        <v>44301</v>
      </c>
      <c r="C11302" s="6">
        <v>13</v>
      </c>
      <c r="D11302" s="46">
        <v>13868.914217845662</v>
      </c>
      <c r="G11302" s="7">
        <v>44301</v>
      </c>
      <c r="H11302" s="6">
        <v>13</v>
      </c>
      <c r="I11302" s="46">
        <v>10510.956625497793</v>
      </c>
    </row>
    <row r="11303" spans="2:9" x14ac:dyDescent="0.3">
      <c r="B11303" s="7">
        <v>44301</v>
      </c>
      <c r="C11303" s="6">
        <v>14</v>
      </c>
      <c r="D11303" s="46">
        <v>21952.683822378454</v>
      </c>
      <c r="G11303" s="7">
        <v>44301</v>
      </c>
      <c r="H11303" s="6">
        <v>14</v>
      </c>
      <c r="I11303" s="46">
        <v>14674.090551492469</v>
      </c>
    </row>
    <row r="11304" spans="2:9" x14ac:dyDescent="0.3">
      <c r="B11304" s="7">
        <v>44301</v>
      </c>
      <c r="C11304" s="6">
        <v>15</v>
      </c>
      <c r="D11304" s="46">
        <v>17698.890655347099</v>
      </c>
      <c r="G11304" s="7">
        <v>44301</v>
      </c>
      <c r="H11304" s="6">
        <v>15</v>
      </c>
      <c r="I11304" s="46">
        <v>13199.919448367882</v>
      </c>
    </row>
    <row r="11305" spans="2:9" x14ac:dyDescent="0.3">
      <c r="B11305" s="7">
        <v>44301</v>
      </c>
      <c r="C11305" s="6">
        <v>16</v>
      </c>
      <c r="D11305" s="46">
        <v>17380.723808026389</v>
      </c>
      <c r="G11305" s="7">
        <v>44301</v>
      </c>
      <c r="H11305" s="6">
        <v>16</v>
      </c>
      <c r="I11305" s="46">
        <v>8999.7235312104494</v>
      </c>
    </row>
    <row r="11306" spans="2:9" x14ac:dyDescent="0.3">
      <c r="B11306" s="7">
        <v>44301</v>
      </c>
      <c r="C11306" s="6">
        <v>17</v>
      </c>
      <c r="D11306" s="46">
        <v>13647.757503572759</v>
      </c>
      <c r="G11306" s="7">
        <v>44301</v>
      </c>
      <c r="H11306" s="6">
        <v>17</v>
      </c>
      <c r="I11306" s="46">
        <v>5472.781467503869</v>
      </c>
    </row>
    <row r="11307" spans="2:9" x14ac:dyDescent="0.3">
      <c r="B11307" s="7">
        <v>44301</v>
      </c>
      <c r="C11307" s="6">
        <v>18</v>
      </c>
      <c r="D11307" s="46">
        <v>9480.3036160367501</v>
      </c>
      <c r="G11307" s="7">
        <v>44301</v>
      </c>
      <c r="H11307" s="6">
        <v>18</v>
      </c>
      <c r="I11307" s="46">
        <v>3114.5077008815306</v>
      </c>
    </row>
    <row r="11308" spans="2:9" x14ac:dyDescent="0.3">
      <c r="B11308" s="7">
        <v>44301</v>
      </c>
      <c r="C11308" s="6">
        <v>19</v>
      </c>
      <c r="D11308" s="46">
        <v>9963.0197286527964</v>
      </c>
      <c r="G11308" s="7">
        <v>44301</v>
      </c>
      <c r="H11308" s="6">
        <v>19</v>
      </c>
      <c r="I11308" s="46">
        <v>3224.1456551533815</v>
      </c>
    </row>
    <row r="11309" spans="2:9" x14ac:dyDescent="0.3">
      <c r="B11309" s="7">
        <v>44301</v>
      </c>
      <c r="C11309" s="6">
        <v>20</v>
      </c>
      <c r="D11309" s="46">
        <v>12638.149705788393</v>
      </c>
      <c r="G11309" s="7">
        <v>44301</v>
      </c>
      <c r="H11309" s="6">
        <v>20</v>
      </c>
      <c r="I11309" s="46">
        <v>4397.2916038271251</v>
      </c>
    </row>
    <row r="11310" spans="2:9" x14ac:dyDescent="0.3">
      <c r="B11310" s="7">
        <v>44301</v>
      </c>
      <c r="C11310" s="6">
        <v>21</v>
      </c>
      <c r="D11310" s="46">
        <v>16786.354849403167</v>
      </c>
      <c r="G11310" s="7">
        <v>44301</v>
      </c>
      <c r="H11310" s="6">
        <v>21</v>
      </c>
      <c r="I11310" s="46">
        <v>6766.0328910995631</v>
      </c>
    </row>
    <row r="11311" spans="2:9" x14ac:dyDescent="0.3">
      <c r="B11311" s="7">
        <v>44301</v>
      </c>
      <c r="C11311" s="6">
        <v>22</v>
      </c>
      <c r="D11311" s="46">
        <v>19474.546004173684</v>
      </c>
      <c r="G11311" s="7">
        <v>44301</v>
      </c>
      <c r="H11311" s="6">
        <v>22</v>
      </c>
      <c r="I11311" s="46">
        <v>8692.2895364380547</v>
      </c>
    </row>
    <row r="11312" spans="2:9" x14ac:dyDescent="0.3">
      <c r="B11312" s="7">
        <v>44301</v>
      </c>
      <c r="C11312" s="6">
        <v>23</v>
      </c>
      <c r="D11312" s="46">
        <v>14878.671791518071</v>
      </c>
      <c r="G11312" s="7">
        <v>44301</v>
      </c>
      <c r="H11312" s="6">
        <v>23</v>
      </c>
      <c r="I11312" s="46">
        <v>8703.5819693756948</v>
      </c>
    </row>
    <row r="11313" spans="2:9" x14ac:dyDescent="0.3">
      <c r="B11313" s="7">
        <v>44302</v>
      </c>
      <c r="C11313" s="6">
        <v>0</v>
      </c>
      <c r="D11313" s="46">
        <v>15812.555394294192</v>
      </c>
      <c r="G11313" s="7">
        <v>44302</v>
      </c>
      <c r="H11313" s="6">
        <v>0</v>
      </c>
      <c r="I11313" s="46">
        <v>7637.9481272077546</v>
      </c>
    </row>
    <row r="11314" spans="2:9" x14ac:dyDescent="0.3">
      <c r="B11314" s="7">
        <v>44302</v>
      </c>
      <c r="C11314" s="6">
        <v>1</v>
      </c>
      <c r="D11314" s="46">
        <v>12753.035516548787</v>
      </c>
      <c r="G11314" s="7">
        <v>44302</v>
      </c>
      <c r="H11314" s="6">
        <v>1</v>
      </c>
      <c r="I11314" s="46">
        <v>7226.9425836027367</v>
      </c>
    </row>
    <row r="11315" spans="2:9" x14ac:dyDescent="0.3">
      <c r="B11315" s="7">
        <v>44302</v>
      </c>
      <c r="C11315" s="6">
        <v>2</v>
      </c>
      <c r="D11315" s="46">
        <v>8606.2891644629835</v>
      </c>
      <c r="G11315" s="7">
        <v>44302</v>
      </c>
      <c r="H11315" s="6">
        <v>2</v>
      </c>
      <c r="I11315" s="46">
        <v>6469.6902769693697</v>
      </c>
    </row>
    <row r="11316" spans="2:9" x14ac:dyDescent="0.3">
      <c r="B11316" s="7">
        <v>44302</v>
      </c>
      <c r="C11316" s="6">
        <v>3</v>
      </c>
      <c r="D11316" s="46">
        <v>8698.1650329856493</v>
      </c>
      <c r="G11316" s="7">
        <v>44302</v>
      </c>
      <c r="H11316" s="6">
        <v>3</v>
      </c>
      <c r="I11316" s="46">
        <v>4025.8425162080689</v>
      </c>
    </row>
    <row r="11317" spans="2:9" x14ac:dyDescent="0.3">
      <c r="B11317" s="7">
        <v>44302</v>
      </c>
      <c r="C11317" s="6">
        <v>4</v>
      </c>
      <c r="D11317" s="46">
        <v>7393.3619726572733</v>
      </c>
      <c r="G11317" s="7">
        <v>44302</v>
      </c>
      <c r="H11317" s="6">
        <v>4</v>
      </c>
      <c r="I11317" s="46">
        <v>4032.8665701012478</v>
      </c>
    </row>
    <row r="11318" spans="2:9" x14ac:dyDescent="0.3">
      <c r="B11318" s="7">
        <v>44302</v>
      </c>
      <c r="C11318" s="6">
        <v>5</v>
      </c>
      <c r="D11318" s="46">
        <v>7553.9761535235548</v>
      </c>
      <c r="G11318" s="7">
        <v>44302</v>
      </c>
      <c r="H11318" s="6">
        <v>5</v>
      </c>
      <c r="I11318" s="46">
        <v>5940.5161095009671</v>
      </c>
    </row>
    <row r="11319" spans="2:9" x14ac:dyDescent="0.3">
      <c r="B11319" s="7">
        <v>44302</v>
      </c>
      <c r="C11319" s="6">
        <v>6</v>
      </c>
      <c r="D11319" s="46">
        <v>6713.6199709961766</v>
      </c>
      <c r="G11319" s="7">
        <v>44302</v>
      </c>
      <c r="H11319" s="6">
        <v>6</v>
      </c>
      <c r="I11319" s="46">
        <v>5748.4423348738264</v>
      </c>
    </row>
    <row r="11320" spans="2:9" x14ac:dyDescent="0.3">
      <c r="B11320" s="7">
        <v>44302</v>
      </c>
      <c r="C11320" s="6">
        <v>7</v>
      </c>
      <c r="D11320" s="46">
        <v>11868.025331336841</v>
      </c>
      <c r="G11320" s="7">
        <v>44302</v>
      </c>
      <c r="H11320" s="6">
        <v>7</v>
      </c>
      <c r="I11320" s="46">
        <v>6276.1587188230833</v>
      </c>
    </row>
    <row r="11321" spans="2:9" x14ac:dyDescent="0.3">
      <c r="B11321" s="7">
        <v>44302</v>
      </c>
      <c r="C11321" s="6">
        <v>8</v>
      </c>
      <c r="D11321" s="46">
        <v>14417.301283759591</v>
      </c>
      <c r="G11321" s="7">
        <v>44302</v>
      </c>
      <c r="H11321" s="6">
        <v>8</v>
      </c>
      <c r="I11321" s="46">
        <v>8598.0638273100776</v>
      </c>
    </row>
    <row r="11322" spans="2:9" x14ac:dyDescent="0.3">
      <c r="B11322" s="7">
        <v>44302</v>
      </c>
      <c r="C11322" s="6">
        <v>9</v>
      </c>
      <c r="D11322" s="46">
        <v>17372.829041849382</v>
      </c>
      <c r="G11322" s="7">
        <v>44302</v>
      </c>
      <c r="H11322" s="6">
        <v>9</v>
      </c>
      <c r="I11322" s="46">
        <v>7762.2084858446515</v>
      </c>
    </row>
    <row r="11323" spans="2:9" x14ac:dyDescent="0.3">
      <c r="B11323" s="7">
        <v>44302</v>
      </c>
      <c r="C11323" s="6">
        <v>10</v>
      </c>
      <c r="D11323" s="46">
        <v>17574.931355180594</v>
      </c>
      <c r="G11323" s="7">
        <v>44302</v>
      </c>
      <c r="H11323" s="6">
        <v>10</v>
      </c>
      <c r="I11323" s="46">
        <v>9773.4269560989342</v>
      </c>
    </row>
    <row r="11324" spans="2:9" x14ac:dyDescent="0.3">
      <c r="B11324" s="7">
        <v>44302</v>
      </c>
      <c r="C11324" s="6">
        <v>11</v>
      </c>
      <c r="D11324" s="46">
        <v>17287.137816847204</v>
      </c>
      <c r="G11324" s="7">
        <v>44302</v>
      </c>
      <c r="H11324" s="6">
        <v>11</v>
      </c>
      <c r="I11324" s="46">
        <v>14299.395274527587</v>
      </c>
    </row>
    <row r="11325" spans="2:9" x14ac:dyDescent="0.3">
      <c r="B11325" s="7">
        <v>44302</v>
      </c>
      <c r="C11325" s="6">
        <v>12</v>
      </c>
      <c r="D11325" s="46">
        <v>12934.517480833758</v>
      </c>
      <c r="G11325" s="7">
        <v>44302</v>
      </c>
      <c r="H11325" s="6">
        <v>12</v>
      </c>
      <c r="I11325" s="46">
        <v>7625.7888908420218</v>
      </c>
    </row>
    <row r="11326" spans="2:9" x14ac:dyDescent="0.3">
      <c r="B11326" s="7">
        <v>44302</v>
      </c>
      <c r="C11326" s="6">
        <v>13</v>
      </c>
      <c r="D11326" s="46">
        <v>8870.0585471494596</v>
      </c>
      <c r="G11326" s="7">
        <v>44302</v>
      </c>
      <c r="H11326" s="6">
        <v>13</v>
      </c>
      <c r="I11326" s="46">
        <v>5883.5533224243636</v>
      </c>
    </row>
    <row r="11327" spans="2:9" x14ac:dyDescent="0.3">
      <c r="B11327" s="7">
        <v>44302</v>
      </c>
      <c r="C11327" s="6">
        <v>14</v>
      </c>
      <c r="D11327" s="46">
        <v>6449.9592063679429</v>
      </c>
      <c r="G11327" s="7">
        <v>44302</v>
      </c>
      <c r="H11327" s="6">
        <v>14</v>
      </c>
      <c r="I11327" s="46">
        <v>4726.6517159321756</v>
      </c>
    </row>
    <row r="11328" spans="2:9" x14ac:dyDescent="0.3">
      <c r="B11328" s="7">
        <v>44302</v>
      </c>
      <c r="C11328" s="6">
        <v>15</v>
      </c>
      <c r="D11328" s="46">
        <v>7248.0677833107065</v>
      </c>
      <c r="G11328" s="7">
        <v>44302</v>
      </c>
      <c r="H11328" s="6">
        <v>15</v>
      </c>
      <c r="I11328" s="46">
        <v>5155.0020936318451</v>
      </c>
    </row>
    <row r="11329" spans="2:9" x14ac:dyDescent="0.3">
      <c r="B11329" s="7">
        <v>44302</v>
      </c>
      <c r="C11329" s="6">
        <v>16</v>
      </c>
      <c r="D11329" s="46">
        <v>7071.450852627313</v>
      </c>
      <c r="G11329" s="7">
        <v>44302</v>
      </c>
      <c r="H11329" s="6">
        <v>16</v>
      </c>
      <c r="I11329" s="46">
        <v>4588.8302327334077</v>
      </c>
    </row>
    <row r="11330" spans="2:9" x14ac:dyDescent="0.3">
      <c r="B11330" s="7">
        <v>44302</v>
      </c>
      <c r="C11330" s="6">
        <v>17</v>
      </c>
      <c r="D11330" s="46">
        <v>8658.522795425848</v>
      </c>
      <c r="G11330" s="7">
        <v>44302</v>
      </c>
      <c r="H11330" s="6">
        <v>17</v>
      </c>
      <c r="I11330" s="46">
        <v>4741.5658353586477</v>
      </c>
    </row>
    <row r="11331" spans="2:9" x14ac:dyDescent="0.3">
      <c r="B11331" s="7">
        <v>44302</v>
      </c>
      <c r="C11331" s="6">
        <v>18</v>
      </c>
      <c r="D11331" s="46">
        <v>10146.537912967075</v>
      </c>
      <c r="G11331" s="7">
        <v>44302</v>
      </c>
      <c r="H11331" s="6">
        <v>18</v>
      </c>
      <c r="I11331" s="46">
        <v>3853.3515187519342</v>
      </c>
    </row>
    <row r="11332" spans="2:9" x14ac:dyDescent="0.3">
      <c r="B11332" s="7">
        <v>44302</v>
      </c>
      <c r="C11332" s="6">
        <v>19</v>
      </c>
      <c r="D11332" s="46">
        <v>12006.275919179317</v>
      </c>
      <c r="G11332" s="7">
        <v>44302</v>
      </c>
      <c r="H11332" s="6">
        <v>19</v>
      </c>
      <c r="I11332" s="46">
        <v>5061.1059109576881</v>
      </c>
    </row>
    <row r="11333" spans="2:9" x14ac:dyDescent="0.3">
      <c r="B11333" s="7">
        <v>44302</v>
      </c>
      <c r="C11333" s="6">
        <v>20</v>
      </c>
      <c r="D11333" s="46">
        <v>14144.63996919196</v>
      </c>
      <c r="G11333" s="7">
        <v>44302</v>
      </c>
      <c r="H11333" s="6">
        <v>20</v>
      </c>
      <c r="I11333" s="46">
        <v>6374.4584523265385</v>
      </c>
    </row>
    <row r="11334" spans="2:9" x14ac:dyDescent="0.3">
      <c r="B11334" s="7">
        <v>44302</v>
      </c>
      <c r="C11334" s="6">
        <v>21</v>
      </c>
      <c r="D11334" s="46">
        <v>13742.470588070817</v>
      </c>
      <c r="G11334" s="7">
        <v>44302</v>
      </c>
      <c r="H11334" s="6">
        <v>21</v>
      </c>
      <c r="I11334" s="46">
        <v>9532.7890584559609</v>
      </c>
    </row>
    <row r="11335" spans="2:9" x14ac:dyDescent="0.3">
      <c r="B11335" s="7">
        <v>44302</v>
      </c>
      <c r="C11335" s="6">
        <v>22</v>
      </c>
      <c r="D11335" s="46">
        <v>13988.104072918421</v>
      </c>
      <c r="G11335" s="7">
        <v>44302</v>
      </c>
      <c r="H11335" s="6">
        <v>22</v>
      </c>
      <c r="I11335" s="46">
        <v>10705.46604698278</v>
      </c>
    </row>
    <row r="11336" spans="2:9" x14ac:dyDescent="0.3">
      <c r="B11336" s="7">
        <v>44302</v>
      </c>
      <c r="C11336" s="6">
        <v>23</v>
      </c>
      <c r="D11336" s="46">
        <v>18368.462394936225</v>
      </c>
      <c r="G11336" s="7">
        <v>44302</v>
      </c>
      <c r="H11336" s="6">
        <v>23</v>
      </c>
      <c r="I11336" s="46">
        <v>12419.51175406513</v>
      </c>
    </row>
    <row r="11337" spans="2:9" x14ac:dyDescent="0.3">
      <c r="B11337" s="7">
        <v>44303</v>
      </c>
      <c r="C11337" s="6">
        <v>0</v>
      </c>
      <c r="D11337" s="46">
        <v>16384.54468657685</v>
      </c>
      <c r="G11337" s="7">
        <v>44303</v>
      </c>
      <c r="H11337" s="6">
        <v>0</v>
      </c>
      <c r="I11337" s="46">
        <v>13672.06129457204</v>
      </c>
    </row>
    <row r="11338" spans="2:9" x14ac:dyDescent="0.3">
      <c r="B11338" s="7">
        <v>44303</v>
      </c>
      <c r="C11338" s="6">
        <v>1</v>
      </c>
      <c r="D11338" s="46">
        <v>18471.329126252949</v>
      </c>
      <c r="G11338" s="7">
        <v>44303</v>
      </c>
      <c r="H11338" s="6">
        <v>1</v>
      </c>
      <c r="I11338" s="46">
        <v>15589.550293674298</v>
      </c>
    </row>
    <row r="11339" spans="2:9" x14ac:dyDescent="0.3">
      <c r="B11339" s="7">
        <v>44303</v>
      </c>
      <c r="C11339" s="6">
        <v>2</v>
      </c>
      <c r="D11339" s="46">
        <v>19938.651198579028</v>
      </c>
      <c r="G11339" s="7">
        <v>44303</v>
      </c>
      <c r="H11339" s="6">
        <v>2</v>
      </c>
      <c r="I11339" s="46">
        <v>15844.775767785326</v>
      </c>
    </row>
    <row r="11340" spans="2:9" x14ac:dyDescent="0.3">
      <c r="B11340" s="7">
        <v>44303</v>
      </c>
      <c r="C11340" s="6">
        <v>3</v>
      </c>
      <c r="D11340" s="46">
        <v>18339.441938787892</v>
      </c>
      <c r="G11340" s="7">
        <v>44303</v>
      </c>
      <c r="H11340" s="6">
        <v>3</v>
      </c>
      <c r="I11340" s="46">
        <v>14182.432357203199</v>
      </c>
    </row>
    <row r="11341" spans="2:9" x14ac:dyDescent="0.3">
      <c r="B11341" s="7">
        <v>44303</v>
      </c>
      <c r="C11341" s="6">
        <v>4</v>
      </c>
      <c r="D11341" s="46">
        <v>21003.795609678145</v>
      </c>
      <c r="G11341" s="7">
        <v>44303</v>
      </c>
      <c r="H11341" s="6">
        <v>4</v>
      </c>
      <c r="I11341" s="46">
        <v>13209.274056099346</v>
      </c>
    </row>
    <row r="11342" spans="2:9" x14ac:dyDescent="0.3">
      <c r="B11342" s="7">
        <v>44303</v>
      </c>
      <c r="C11342" s="6">
        <v>5</v>
      </c>
      <c r="D11342" s="46">
        <v>23439.996698445313</v>
      </c>
      <c r="G11342" s="7">
        <v>44303</v>
      </c>
      <c r="H11342" s="6">
        <v>5</v>
      </c>
      <c r="I11342" s="46">
        <v>15874.449715922157</v>
      </c>
    </row>
    <row r="11343" spans="2:9" x14ac:dyDescent="0.3">
      <c r="B11343" s="7">
        <v>44303</v>
      </c>
      <c r="C11343" s="6">
        <v>6</v>
      </c>
      <c r="D11343" s="46">
        <v>24699.353770940317</v>
      </c>
      <c r="G11343" s="7">
        <v>44303</v>
      </c>
      <c r="H11343" s="6">
        <v>6</v>
      </c>
      <c r="I11343" s="46">
        <v>14677.794254326811</v>
      </c>
    </row>
    <row r="11344" spans="2:9" x14ac:dyDescent="0.3">
      <c r="B11344" s="7">
        <v>44303</v>
      </c>
      <c r="C11344" s="6">
        <v>7</v>
      </c>
      <c r="D11344" s="46">
        <v>30782.329468878455</v>
      </c>
      <c r="G11344" s="7">
        <v>44303</v>
      </c>
      <c r="H11344" s="6">
        <v>7</v>
      </c>
      <c r="I11344" s="46">
        <v>18274.070840928372</v>
      </c>
    </row>
    <row r="11345" spans="2:9" x14ac:dyDescent="0.3">
      <c r="B11345" s="7">
        <v>44303</v>
      </c>
      <c r="C11345" s="6">
        <v>8</v>
      </c>
      <c r="D11345" s="46">
        <v>23833.477379863096</v>
      </c>
      <c r="G11345" s="7">
        <v>44303</v>
      </c>
      <c r="H11345" s="6">
        <v>8</v>
      </c>
      <c r="I11345" s="46">
        <v>15014.342635475454</v>
      </c>
    </row>
    <row r="11346" spans="2:9" x14ac:dyDescent="0.3">
      <c r="B11346" s="7">
        <v>44303</v>
      </c>
      <c r="C11346" s="6">
        <v>9</v>
      </c>
      <c r="D11346" s="46">
        <v>26320.164837460936</v>
      </c>
      <c r="G11346" s="7">
        <v>44303</v>
      </c>
      <c r="H11346" s="6">
        <v>9</v>
      </c>
      <c r="I11346" s="46">
        <v>16449.735798241079</v>
      </c>
    </row>
    <row r="11347" spans="2:9" x14ac:dyDescent="0.3">
      <c r="B11347" s="7">
        <v>44303</v>
      </c>
      <c r="C11347" s="6">
        <v>10</v>
      </c>
      <c r="D11347" s="46">
        <v>29489.144503075946</v>
      </c>
      <c r="G11347" s="7">
        <v>44303</v>
      </c>
      <c r="H11347" s="6">
        <v>10</v>
      </c>
      <c r="I11347" s="46">
        <v>18601.267049963979</v>
      </c>
    </row>
    <row r="11348" spans="2:9" x14ac:dyDescent="0.3">
      <c r="B11348" s="7">
        <v>44303</v>
      </c>
      <c r="C11348" s="6">
        <v>11</v>
      </c>
      <c r="D11348" s="46">
        <v>32840.705949906886</v>
      </c>
      <c r="G11348" s="7">
        <v>44303</v>
      </c>
      <c r="H11348" s="6">
        <v>11</v>
      </c>
      <c r="I11348" s="46">
        <v>20157.911845689301</v>
      </c>
    </row>
    <row r="11349" spans="2:9" x14ac:dyDescent="0.3">
      <c r="B11349" s="7">
        <v>44303</v>
      </c>
      <c r="C11349" s="6">
        <v>12</v>
      </c>
      <c r="D11349" s="46">
        <v>28979.633139381909</v>
      </c>
      <c r="G11349" s="7">
        <v>44303</v>
      </c>
      <c r="H11349" s="6">
        <v>12</v>
      </c>
      <c r="I11349" s="46">
        <v>17713.509211645604</v>
      </c>
    </row>
    <row r="11350" spans="2:9" x14ac:dyDescent="0.3">
      <c r="B11350" s="7">
        <v>44303</v>
      </c>
      <c r="C11350" s="6">
        <v>13</v>
      </c>
      <c r="D11350" s="46">
        <v>27086.101091475659</v>
      </c>
      <c r="G11350" s="7">
        <v>44303</v>
      </c>
      <c r="H11350" s="6">
        <v>13</v>
      </c>
      <c r="I11350" s="46">
        <v>16539.570621256778</v>
      </c>
    </row>
    <row r="11351" spans="2:9" x14ac:dyDescent="0.3">
      <c r="B11351" s="7">
        <v>44303</v>
      </c>
      <c r="C11351" s="6">
        <v>14</v>
      </c>
      <c r="D11351" s="46">
        <v>19353.306534724117</v>
      </c>
      <c r="G11351" s="7">
        <v>44303</v>
      </c>
      <c r="H11351" s="6">
        <v>14</v>
      </c>
      <c r="I11351" s="46">
        <v>10233.607939301926</v>
      </c>
    </row>
    <row r="11352" spans="2:9" x14ac:dyDescent="0.3">
      <c r="B11352" s="7">
        <v>44303</v>
      </c>
      <c r="C11352" s="6">
        <v>15</v>
      </c>
      <c r="D11352" s="46">
        <v>19679.051062045331</v>
      </c>
      <c r="G11352" s="7">
        <v>44303</v>
      </c>
      <c r="H11352" s="6">
        <v>15</v>
      </c>
      <c r="I11352" s="46">
        <v>11351.787135340577</v>
      </c>
    </row>
    <row r="11353" spans="2:9" x14ac:dyDescent="0.3">
      <c r="B11353" s="7">
        <v>44303</v>
      </c>
      <c r="C11353" s="6">
        <v>16</v>
      </c>
      <c r="D11353" s="46">
        <v>24610.705996526252</v>
      </c>
      <c r="G11353" s="7">
        <v>44303</v>
      </c>
      <c r="H11353" s="6">
        <v>16</v>
      </c>
      <c r="I11353" s="46">
        <v>12154.420455916617</v>
      </c>
    </row>
    <row r="11354" spans="2:9" x14ac:dyDescent="0.3">
      <c r="B11354" s="7">
        <v>44303</v>
      </c>
      <c r="C11354" s="6">
        <v>17</v>
      </c>
      <c r="D11354" s="46">
        <v>32823.470289879464</v>
      </c>
      <c r="G11354" s="7">
        <v>44303</v>
      </c>
      <c r="H11354" s="6">
        <v>17</v>
      </c>
      <c r="I11354" s="46">
        <v>14320.246777357928</v>
      </c>
    </row>
    <row r="11355" spans="2:9" x14ac:dyDescent="0.3">
      <c r="B11355" s="7">
        <v>44303</v>
      </c>
      <c r="C11355" s="6">
        <v>18</v>
      </c>
      <c r="D11355" s="46">
        <v>32006.973631580036</v>
      </c>
      <c r="G11355" s="7">
        <v>44303</v>
      </c>
      <c r="H11355" s="6">
        <v>18</v>
      </c>
      <c r="I11355" s="46">
        <v>13350.38544617409</v>
      </c>
    </row>
    <row r="11356" spans="2:9" x14ac:dyDescent="0.3">
      <c r="B11356" s="7">
        <v>44303</v>
      </c>
      <c r="C11356" s="6">
        <v>19</v>
      </c>
      <c r="D11356" s="46">
        <v>32535.269069105387</v>
      </c>
      <c r="G11356" s="7">
        <v>44303</v>
      </c>
      <c r="H11356" s="6">
        <v>19</v>
      </c>
      <c r="I11356" s="46">
        <v>16416.687917235689</v>
      </c>
    </row>
    <row r="11357" spans="2:9" x14ac:dyDescent="0.3">
      <c r="B11357" s="7">
        <v>44303</v>
      </c>
      <c r="C11357" s="6">
        <v>20</v>
      </c>
      <c r="D11357" s="46">
        <v>30706.698792102201</v>
      </c>
      <c r="G11357" s="7">
        <v>44303</v>
      </c>
      <c r="H11357" s="6">
        <v>20</v>
      </c>
      <c r="I11357" s="46">
        <v>18310.736207068097</v>
      </c>
    </row>
    <row r="11358" spans="2:9" x14ac:dyDescent="0.3">
      <c r="B11358" s="7">
        <v>44303</v>
      </c>
      <c r="C11358" s="6">
        <v>21</v>
      </c>
      <c r="D11358" s="46">
        <v>33257.176603590298</v>
      </c>
      <c r="G11358" s="7">
        <v>44303</v>
      </c>
      <c r="H11358" s="6">
        <v>21</v>
      </c>
      <c r="I11358" s="46">
        <v>21834.31334954466</v>
      </c>
    </row>
    <row r="11359" spans="2:9" x14ac:dyDescent="0.3">
      <c r="B11359" s="7">
        <v>44303</v>
      </c>
      <c r="C11359" s="6">
        <v>22</v>
      </c>
      <c r="D11359" s="46">
        <v>32865.406044928786</v>
      </c>
      <c r="G11359" s="7">
        <v>44303</v>
      </c>
      <c r="H11359" s="6">
        <v>22</v>
      </c>
      <c r="I11359" s="46">
        <v>23560.274375109864</v>
      </c>
    </row>
    <row r="11360" spans="2:9" x14ac:dyDescent="0.3">
      <c r="B11360" s="7">
        <v>44303</v>
      </c>
      <c r="C11360" s="6">
        <v>23</v>
      </c>
      <c r="D11360" s="46">
        <v>32952.214134467205</v>
      </c>
      <c r="G11360" s="7">
        <v>44303</v>
      </c>
      <c r="H11360" s="6">
        <v>23</v>
      </c>
      <c r="I11360" s="46">
        <v>22685.166409659705</v>
      </c>
    </row>
    <row r="11361" spans="2:9" x14ac:dyDescent="0.3">
      <c r="B11361" s="7">
        <v>44304</v>
      </c>
      <c r="C11361" s="6">
        <v>0</v>
      </c>
      <c r="D11361" s="46">
        <v>37311.136742657152</v>
      </c>
      <c r="G11361" s="7">
        <v>44304</v>
      </c>
      <c r="H11361" s="6">
        <v>0</v>
      </c>
      <c r="I11361" s="46">
        <v>25018.918520001727</v>
      </c>
    </row>
    <row r="11362" spans="2:9" x14ac:dyDescent="0.3">
      <c r="B11362" s="7">
        <v>44304</v>
      </c>
      <c r="C11362" s="6">
        <v>1</v>
      </c>
      <c r="D11362" s="46">
        <v>39444.429847721673</v>
      </c>
      <c r="G11362" s="7">
        <v>44304</v>
      </c>
      <c r="H11362" s="6">
        <v>1</v>
      </c>
      <c r="I11362" s="46">
        <v>26011.914658752143</v>
      </c>
    </row>
    <row r="11363" spans="2:9" x14ac:dyDescent="0.3">
      <c r="B11363" s="7">
        <v>44304</v>
      </c>
      <c r="C11363" s="6">
        <v>2</v>
      </c>
      <c r="D11363" s="46">
        <v>35568.870919047782</v>
      </c>
      <c r="G11363" s="7">
        <v>44304</v>
      </c>
      <c r="H11363" s="6">
        <v>2</v>
      </c>
      <c r="I11363" s="46">
        <v>24143.708262368502</v>
      </c>
    </row>
    <row r="11364" spans="2:9" x14ac:dyDescent="0.3">
      <c r="B11364" s="7">
        <v>44304</v>
      </c>
      <c r="C11364" s="6">
        <v>3</v>
      </c>
      <c r="D11364" s="46">
        <v>34387.6743945169</v>
      </c>
      <c r="G11364" s="7">
        <v>44304</v>
      </c>
      <c r="H11364" s="6">
        <v>3</v>
      </c>
      <c r="I11364" s="46">
        <v>24094.232522341197</v>
      </c>
    </row>
    <row r="11365" spans="2:9" x14ac:dyDescent="0.3">
      <c r="B11365" s="7">
        <v>44304</v>
      </c>
      <c r="C11365" s="6">
        <v>4</v>
      </c>
      <c r="D11365" s="46">
        <v>41942.298127443137</v>
      </c>
      <c r="G11365" s="7">
        <v>44304</v>
      </c>
      <c r="H11365" s="6">
        <v>4</v>
      </c>
      <c r="I11365" s="46">
        <v>29098.13680084762</v>
      </c>
    </row>
    <row r="11366" spans="2:9" x14ac:dyDescent="0.3">
      <c r="B11366" s="7">
        <v>44304</v>
      </c>
      <c r="C11366" s="6">
        <v>5</v>
      </c>
      <c r="D11366" s="46">
        <v>37669.885518398434</v>
      </c>
      <c r="G11366" s="7">
        <v>44304</v>
      </c>
      <c r="H11366" s="6">
        <v>5</v>
      </c>
      <c r="I11366" s="46">
        <v>23349.482130467848</v>
      </c>
    </row>
    <row r="11367" spans="2:9" x14ac:dyDescent="0.3">
      <c r="B11367" s="7">
        <v>44304</v>
      </c>
      <c r="C11367" s="6">
        <v>6</v>
      </c>
      <c r="D11367" s="46">
        <v>34380.921577189678</v>
      </c>
      <c r="G11367" s="7">
        <v>44304</v>
      </c>
      <c r="H11367" s="6">
        <v>6</v>
      </c>
      <c r="I11367" s="46">
        <v>25062.071150184045</v>
      </c>
    </row>
    <row r="11368" spans="2:9" x14ac:dyDescent="0.3">
      <c r="B11368" s="7">
        <v>44304</v>
      </c>
      <c r="C11368" s="6">
        <v>7</v>
      </c>
      <c r="D11368" s="46">
        <v>27242.911211215665</v>
      </c>
      <c r="G11368" s="7">
        <v>44304</v>
      </c>
      <c r="H11368" s="6">
        <v>7</v>
      </c>
      <c r="I11368" s="46">
        <v>22262.493727562502</v>
      </c>
    </row>
    <row r="11369" spans="2:9" x14ac:dyDescent="0.3">
      <c r="B11369" s="7">
        <v>44304</v>
      </c>
      <c r="C11369" s="6">
        <v>8</v>
      </c>
      <c r="D11369" s="46">
        <v>29722.480544761002</v>
      </c>
      <c r="G11369" s="7">
        <v>44304</v>
      </c>
      <c r="H11369" s="6">
        <v>8</v>
      </c>
      <c r="I11369" s="46">
        <v>25432.551020685358</v>
      </c>
    </row>
    <row r="11370" spans="2:9" x14ac:dyDescent="0.3">
      <c r="B11370" s="7">
        <v>44304</v>
      </c>
      <c r="C11370" s="6">
        <v>9</v>
      </c>
      <c r="D11370" s="46">
        <v>36316.06255248002</v>
      </c>
      <c r="G11370" s="7">
        <v>44304</v>
      </c>
      <c r="H11370" s="6">
        <v>9</v>
      </c>
      <c r="I11370" s="46">
        <v>27300.640511973445</v>
      </c>
    </row>
    <row r="11371" spans="2:9" x14ac:dyDescent="0.3">
      <c r="B11371" s="7">
        <v>44304</v>
      </c>
      <c r="C11371" s="6">
        <v>10</v>
      </c>
      <c r="D11371" s="46">
        <v>36783.840297514718</v>
      </c>
      <c r="G11371" s="7">
        <v>44304</v>
      </c>
      <c r="H11371" s="6">
        <v>10</v>
      </c>
      <c r="I11371" s="46">
        <v>25671.951915364483</v>
      </c>
    </row>
    <row r="11372" spans="2:9" x14ac:dyDescent="0.3">
      <c r="B11372" s="7">
        <v>44304</v>
      </c>
      <c r="C11372" s="6">
        <v>11</v>
      </c>
      <c r="D11372" s="46">
        <v>37173.277763739105</v>
      </c>
      <c r="G11372" s="7">
        <v>44304</v>
      </c>
      <c r="H11372" s="6">
        <v>11</v>
      </c>
      <c r="I11372" s="46">
        <v>26602.912312097618</v>
      </c>
    </row>
    <row r="11373" spans="2:9" x14ac:dyDescent="0.3">
      <c r="B11373" s="7">
        <v>44304</v>
      </c>
      <c r="C11373" s="6">
        <v>12</v>
      </c>
      <c r="D11373" s="46">
        <v>36852.946595552879</v>
      </c>
      <c r="G11373" s="7">
        <v>44304</v>
      </c>
      <c r="H11373" s="6">
        <v>12</v>
      </c>
      <c r="I11373" s="46">
        <v>22656.150540183142</v>
      </c>
    </row>
    <row r="11374" spans="2:9" x14ac:dyDescent="0.3">
      <c r="B11374" s="7">
        <v>44304</v>
      </c>
      <c r="C11374" s="6">
        <v>13</v>
      </c>
      <c r="D11374" s="46">
        <v>35446.853589687867</v>
      </c>
      <c r="G11374" s="7">
        <v>44304</v>
      </c>
      <c r="H11374" s="6">
        <v>13</v>
      </c>
      <c r="I11374" s="46">
        <v>20478.152682777381</v>
      </c>
    </row>
    <row r="11375" spans="2:9" x14ac:dyDescent="0.3">
      <c r="B11375" s="7">
        <v>44304</v>
      </c>
      <c r="C11375" s="6">
        <v>14</v>
      </c>
      <c r="D11375" s="46">
        <v>29177.259227168423</v>
      </c>
      <c r="G11375" s="7">
        <v>44304</v>
      </c>
      <c r="H11375" s="6">
        <v>14</v>
      </c>
      <c r="I11375" s="46">
        <v>18697.204324174993</v>
      </c>
    </row>
    <row r="11376" spans="2:9" x14ac:dyDescent="0.3">
      <c r="B11376" s="7">
        <v>44304</v>
      </c>
      <c r="C11376" s="6">
        <v>15</v>
      </c>
      <c r="D11376" s="46">
        <v>27665.878967448767</v>
      </c>
      <c r="G11376" s="7">
        <v>44304</v>
      </c>
      <c r="H11376" s="6">
        <v>15</v>
      </c>
      <c r="I11376" s="46">
        <v>16989.377973483268</v>
      </c>
    </row>
    <row r="11377" spans="2:9" x14ac:dyDescent="0.3">
      <c r="B11377" s="7">
        <v>44304</v>
      </c>
      <c r="C11377" s="6">
        <v>16</v>
      </c>
      <c r="D11377" s="46">
        <v>24771.794589070949</v>
      </c>
      <c r="G11377" s="7">
        <v>44304</v>
      </c>
      <c r="H11377" s="6">
        <v>16</v>
      </c>
      <c r="I11377" s="46">
        <v>14232.875000635442</v>
      </c>
    </row>
    <row r="11378" spans="2:9" x14ac:dyDescent="0.3">
      <c r="B11378" s="7">
        <v>44304</v>
      </c>
      <c r="C11378" s="6">
        <v>17</v>
      </c>
      <c r="D11378" s="46">
        <v>22675.914741639084</v>
      </c>
      <c r="G11378" s="7">
        <v>44304</v>
      </c>
      <c r="H11378" s="6">
        <v>17</v>
      </c>
      <c r="I11378" s="46">
        <v>14226.774741446834</v>
      </c>
    </row>
    <row r="11379" spans="2:9" x14ac:dyDescent="0.3">
      <c r="B11379" s="7">
        <v>44304</v>
      </c>
      <c r="C11379" s="6">
        <v>18</v>
      </c>
      <c r="D11379" s="46">
        <v>19863.785230663427</v>
      </c>
      <c r="G11379" s="7">
        <v>44304</v>
      </c>
      <c r="H11379" s="6">
        <v>18</v>
      </c>
      <c r="I11379" s="46">
        <v>14545.720609947453</v>
      </c>
    </row>
    <row r="11380" spans="2:9" x14ac:dyDescent="0.3">
      <c r="B11380" s="7">
        <v>44304</v>
      </c>
      <c r="C11380" s="6">
        <v>19</v>
      </c>
      <c r="D11380" s="46">
        <v>21609.628625187499</v>
      </c>
      <c r="G11380" s="7">
        <v>44304</v>
      </c>
      <c r="H11380" s="6">
        <v>19</v>
      </c>
      <c r="I11380" s="46">
        <v>17143.494579637299</v>
      </c>
    </row>
    <row r="11381" spans="2:9" x14ac:dyDescent="0.3">
      <c r="B11381" s="7">
        <v>44304</v>
      </c>
      <c r="C11381" s="6">
        <v>20</v>
      </c>
      <c r="D11381" s="46">
        <v>22010.280521950946</v>
      </c>
      <c r="G11381" s="7">
        <v>44304</v>
      </c>
      <c r="H11381" s="6">
        <v>20</v>
      </c>
      <c r="I11381" s="46">
        <v>18549.554523966122</v>
      </c>
    </row>
    <row r="11382" spans="2:9" x14ac:dyDescent="0.3">
      <c r="B11382" s="7">
        <v>44304</v>
      </c>
      <c r="C11382" s="6">
        <v>21</v>
      </c>
      <c r="D11382" s="46">
        <v>26340.56600241215</v>
      </c>
      <c r="G11382" s="7">
        <v>44304</v>
      </c>
      <c r="H11382" s="6">
        <v>21</v>
      </c>
      <c r="I11382" s="46">
        <v>19830.601654200495</v>
      </c>
    </row>
    <row r="11383" spans="2:9" x14ac:dyDescent="0.3">
      <c r="B11383" s="7">
        <v>44304</v>
      </c>
      <c r="C11383" s="6">
        <v>22</v>
      </c>
      <c r="D11383" s="46">
        <v>29975.552405901253</v>
      </c>
      <c r="G11383" s="7">
        <v>44304</v>
      </c>
      <c r="H11383" s="6">
        <v>22</v>
      </c>
      <c r="I11383" s="46">
        <v>20405.401118413236</v>
      </c>
    </row>
    <row r="11384" spans="2:9" x14ac:dyDescent="0.3">
      <c r="B11384" s="7">
        <v>44304</v>
      </c>
      <c r="C11384" s="6">
        <v>23</v>
      </c>
      <c r="D11384" s="46">
        <v>34520.223274419695</v>
      </c>
      <c r="G11384" s="7">
        <v>44304</v>
      </c>
      <c r="H11384" s="6">
        <v>23</v>
      </c>
      <c r="I11384" s="46">
        <v>21751.59610427911</v>
      </c>
    </row>
    <row r="11385" spans="2:9" x14ac:dyDescent="0.3">
      <c r="B11385" s="7">
        <v>44305</v>
      </c>
      <c r="C11385" s="6">
        <v>0</v>
      </c>
      <c r="D11385" s="46">
        <v>31488.160583587582</v>
      </c>
      <c r="G11385" s="7">
        <v>44305</v>
      </c>
      <c r="H11385" s="6">
        <v>0</v>
      </c>
      <c r="I11385" s="46">
        <v>19907.399599693508</v>
      </c>
    </row>
    <row r="11386" spans="2:9" x14ac:dyDescent="0.3">
      <c r="B11386" s="7">
        <v>44305</v>
      </c>
      <c r="C11386" s="6">
        <v>1</v>
      </c>
      <c r="D11386" s="46">
        <v>26140.737358297141</v>
      </c>
      <c r="G11386" s="7">
        <v>44305</v>
      </c>
      <c r="H11386" s="6">
        <v>1</v>
      </c>
      <c r="I11386" s="46">
        <v>16121.605078278621</v>
      </c>
    </row>
    <row r="11387" spans="2:9" x14ac:dyDescent="0.3">
      <c r="B11387" s="7">
        <v>44305</v>
      </c>
      <c r="C11387" s="6">
        <v>2</v>
      </c>
      <c r="D11387" s="46">
        <v>24078.093607235918</v>
      </c>
      <c r="G11387" s="7">
        <v>44305</v>
      </c>
      <c r="H11387" s="6">
        <v>2</v>
      </c>
      <c r="I11387" s="46">
        <v>15413.093104845684</v>
      </c>
    </row>
    <row r="11388" spans="2:9" x14ac:dyDescent="0.3">
      <c r="B11388" s="7">
        <v>44305</v>
      </c>
      <c r="C11388" s="6">
        <v>3</v>
      </c>
      <c r="D11388" s="46">
        <v>32784.518360230919</v>
      </c>
      <c r="G11388" s="7">
        <v>44305</v>
      </c>
      <c r="H11388" s="6">
        <v>3</v>
      </c>
      <c r="I11388" s="46">
        <v>22522.61752920748</v>
      </c>
    </row>
    <row r="11389" spans="2:9" x14ac:dyDescent="0.3">
      <c r="B11389" s="7">
        <v>44305</v>
      </c>
      <c r="C11389" s="6">
        <v>4</v>
      </c>
      <c r="D11389" s="46">
        <v>38550.518354335938</v>
      </c>
      <c r="G11389" s="7">
        <v>44305</v>
      </c>
      <c r="H11389" s="6">
        <v>4</v>
      </c>
      <c r="I11389" s="46">
        <v>29543.213876427959</v>
      </c>
    </row>
    <row r="11390" spans="2:9" x14ac:dyDescent="0.3">
      <c r="B11390" s="7">
        <v>44305</v>
      </c>
      <c r="C11390" s="6">
        <v>5</v>
      </c>
      <c r="D11390" s="46">
        <v>39390.040054300327</v>
      </c>
      <c r="G11390" s="7">
        <v>44305</v>
      </c>
      <c r="H11390" s="6">
        <v>5</v>
      </c>
      <c r="I11390" s="46">
        <v>31438.817979555515</v>
      </c>
    </row>
    <row r="11391" spans="2:9" x14ac:dyDescent="0.3">
      <c r="B11391" s="7">
        <v>44305</v>
      </c>
      <c r="C11391" s="6">
        <v>6</v>
      </c>
      <c r="D11391" s="46">
        <v>43214.230032830303</v>
      </c>
      <c r="G11391" s="7">
        <v>44305</v>
      </c>
      <c r="H11391" s="6">
        <v>6</v>
      </c>
      <c r="I11391" s="46">
        <v>31524.300032515624</v>
      </c>
    </row>
    <row r="11392" spans="2:9" x14ac:dyDescent="0.3">
      <c r="B11392" s="7">
        <v>44305</v>
      </c>
      <c r="C11392" s="6">
        <v>7</v>
      </c>
      <c r="D11392" s="46">
        <v>39415.705046295065</v>
      </c>
      <c r="G11392" s="7">
        <v>44305</v>
      </c>
      <c r="H11392" s="6">
        <v>7</v>
      </c>
      <c r="I11392" s="46">
        <v>25646.682857322867</v>
      </c>
    </row>
    <row r="11393" spans="2:9" x14ac:dyDescent="0.3">
      <c r="B11393" s="7">
        <v>44305</v>
      </c>
      <c r="C11393" s="6">
        <v>8</v>
      </c>
      <c r="D11393" s="46">
        <v>38204.783266871011</v>
      </c>
      <c r="G11393" s="7">
        <v>44305</v>
      </c>
      <c r="H11393" s="6">
        <v>8</v>
      </c>
      <c r="I11393" s="46">
        <v>24914.962036316443</v>
      </c>
    </row>
    <row r="11394" spans="2:9" x14ac:dyDescent="0.3">
      <c r="B11394" s="7">
        <v>44305</v>
      </c>
      <c r="C11394" s="6">
        <v>9</v>
      </c>
      <c r="D11394" s="46">
        <v>35114.050361535075</v>
      </c>
      <c r="G11394" s="7">
        <v>44305</v>
      </c>
      <c r="H11394" s="6">
        <v>9</v>
      </c>
      <c r="I11394" s="46">
        <v>24052.189030292931</v>
      </c>
    </row>
    <row r="11395" spans="2:9" x14ac:dyDescent="0.3">
      <c r="B11395" s="7">
        <v>44305</v>
      </c>
      <c r="C11395" s="6">
        <v>10</v>
      </c>
      <c r="D11395" s="46">
        <v>37573.881926948394</v>
      </c>
      <c r="G11395" s="7">
        <v>44305</v>
      </c>
      <c r="H11395" s="6">
        <v>10</v>
      </c>
      <c r="I11395" s="46">
        <v>25985.762966510854</v>
      </c>
    </row>
    <row r="11396" spans="2:9" x14ac:dyDescent="0.3">
      <c r="B11396" s="7">
        <v>44305</v>
      </c>
      <c r="C11396" s="6">
        <v>11</v>
      </c>
      <c r="D11396" s="46">
        <v>40326.483970416615</v>
      </c>
      <c r="G11396" s="7">
        <v>44305</v>
      </c>
      <c r="H11396" s="6">
        <v>11</v>
      </c>
      <c r="I11396" s="46">
        <v>28838.610189796462</v>
      </c>
    </row>
    <row r="11397" spans="2:9" x14ac:dyDescent="0.3">
      <c r="B11397" s="7">
        <v>44305</v>
      </c>
      <c r="C11397" s="6">
        <v>12</v>
      </c>
      <c r="D11397" s="46">
        <v>32941.585168937236</v>
      </c>
      <c r="G11397" s="7">
        <v>44305</v>
      </c>
      <c r="H11397" s="6">
        <v>12</v>
      </c>
      <c r="I11397" s="46">
        <v>20664.166871497371</v>
      </c>
    </row>
    <row r="11398" spans="2:9" x14ac:dyDescent="0.3">
      <c r="B11398" s="7">
        <v>44305</v>
      </c>
      <c r="C11398" s="6">
        <v>13</v>
      </c>
      <c r="D11398" s="46">
        <v>40262.062366340666</v>
      </c>
      <c r="G11398" s="7">
        <v>44305</v>
      </c>
      <c r="H11398" s="6">
        <v>13</v>
      </c>
      <c r="I11398" s="46">
        <v>29754.872193962176</v>
      </c>
    </row>
    <row r="11399" spans="2:9" x14ac:dyDescent="0.3">
      <c r="B11399" s="7">
        <v>44305</v>
      </c>
      <c r="C11399" s="6">
        <v>14</v>
      </c>
      <c r="D11399" s="46">
        <v>43799.090056523441</v>
      </c>
      <c r="G11399" s="7">
        <v>44305</v>
      </c>
      <c r="H11399" s="6">
        <v>14</v>
      </c>
      <c r="I11399" s="46">
        <v>29320.549422003456</v>
      </c>
    </row>
    <row r="11400" spans="2:9" x14ac:dyDescent="0.3">
      <c r="B11400" s="7">
        <v>44305</v>
      </c>
      <c r="C11400" s="6">
        <v>15</v>
      </c>
      <c r="D11400" s="46">
        <v>38981.395245581582</v>
      </c>
      <c r="G11400" s="7">
        <v>44305</v>
      </c>
      <c r="H11400" s="6">
        <v>15</v>
      </c>
      <c r="I11400" s="46">
        <v>22686.788469282077</v>
      </c>
    </row>
    <row r="11401" spans="2:9" x14ac:dyDescent="0.3">
      <c r="B11401" s="7">
        <v>44305</v>
      </c>
      <c r="C11401" s="6">
        <v>16</v>
      </c>
      <c r="D11401" s="46">
        <v>33934.311167250002</v>
      </c>
      <c r="G11401" s="7">
        <v>44305</v>
      </c>
      <c r="H11401" s="6">
        <v>16</v>
      </c>
      <c r="I11401" s="46">
        <v>18378.614773033052</v>
      </c>
    </row>
    <row r="11402" spans="2:9" x14ac:dyDescent="0.3">
      <c r="B11402" s="7">
        <v>44305</v>
      </c>
      <c r="C11402" s="6">
        <v>17</v>
      </c>
      <c r="D11402" s="46">
        <v>28835.533746581208</v>
      </c>
      <c r="G11402" s="7">
        <v>44305</v>
      </c>
      <c r="H11402" s="6">
        <v>17</v>
      </c>
      <c r="I11402" s="46">
        <v>17632.029943790789</v>
      </c>
    </row>
    <row r="11403" spans="2:9" x14ac:dyDescent="0.3">
      <c r="B11403" s="7">
        <v>44305</v>
      </c>
      <c r="C11403" s="6">
        <v>18</v>
      </c>
      <c r="D11403" s="46">
        <v>28939.878509106558</v>
      </c>
      <c r="G11403" s="7">
        <v>44305</v>
      </c>
      <c r="H11403" s="6">
        <v>18</v>
      </c>
      <c r="I11403" s="46">
        <v>15337.299082761061</v>
      </c>
    </row>
    <row r="11404" spans="2:9" x14ac:dyDescent="0.3">
      <c r="B11404" s="7">
        <v>44305</v>
      </c>
      <c r="C11404" s="6">
        <v>19</v>
      </c>
      <c r="D11404" s="46">
        <v>24368.838824336573</v>
      </c>
      <c r="G11404" s="7">
        <v>44305</v>
      </c>
      <c r="H11404" s="6">
        <v>19</v>
      </c>
      <c r="I11404" s="46">
        <v>13493.55120173154</v>
      </c>
    </row>
    <row r="11405" spans="2:9" x14ac:dyDescent="0.3">
      <c r="B11405" s="7">
        <v>44305</v>
      </c>
      <c r="C11405" s="6">
        <v>20</v>
      </c>
      <c r="D11405" s="46">
        <v>32039.780614154974</v>
      </c>
      <c r="G11405" s="7">
        <v>44305</v>
      </c>
      <c r="H11405" s="6">
        <v>20</v>
      </c>
      <c r="I11405" s="46">
        <v>15886.529188802133</v>
      </c>
    </row>
    <row r="11406" spans="2:9" x14ac:dyDescent="0.3">
      <c r="B11406" s="7">
        <v>44305</v>
      </c>
      <c r="C11406" s="6">
        <v>21</v>
      </c>
      <c r="D11406" s="46">
        <v>32947.528953410605</v>
      </c>
      <c r="G11406" s="7">
        <v>44305</v>
      </c>
      <c r="H11406" s="6">
        <v>21</v>
      </c>
      <c r="I11406" s="46">
        <v>15307.979503388409</v>
      </c>
    </row>
    <row r="11407" spans="2:9" x14ac:dyDescent="0.3">
      <c r="B11407" s="7">
        <v>44305</v>
      </c>
      <c r="C11407" s="6">
        <v>22</v>
      </c>
      <c r="D11407" s="46">
        <v>32041.656342718485</v>
      </c>
      <c r="G11407" s="7">
        <v>44305</v>
      </c>
      <c r="H11407" s="6">
        <v>22</v>
      </c>
      <c r="I11407" s="46">
        <v>15629.347988412748</v>
      </c>
    </row>
    <row r="11408" spans="2:9" x14ac:dyDescent="0.3">
      <c r="B11408" s="7">
        <v>44305</v>
      </c>
      <c r="C11408" s="6">
        <v>23</v>
      </c>
      <c r="D11408" s="46">
        <v>31011.897492925596</v>
      </c>
      <c r="G11408" s="7">
        <v>44305</v>
      </c>
      <c r="H11408" s="6">
        <v>23</v>
      </c>
      <c r="I11408" s="46">
        <v>17032.094644726771</v>
      </c>
    </row>
    <row r="11409" spans="2:9" x14ac:dyDescent="0.3">
      <c r="B11409" s="7">
        <v>44306</v>
      </c>
      <c r="C11409" s="6">
        <v>0</v>
      </c>
      <c r="D11409" s="46">
        <v>31764.111363762542</v>
      </c>
      <c r="G11409" s="7">
        <v>44306</v>
      </c>
      <c r="H11409" s="6">
        <v>0</v>
      </c>
      <c r="I11409" s="46">
        <v>16623.055787533391</v>
      </c>
    </row>
    <row r="11410" spans="2:9" x14ac:dyDescent="0.3">
      <c r="B11410" s="7">
        <v>44306</v>
      </c>
      <c r="C11410" s="6">
        <v>1</v>
      </c>
      <c r="D11410" s="46">
        <v>28862.063784990009</v>
      </c>
      <c r="G11410" s="7">
        <v>44306</v>
      </c>
      <c r="H11410" s="6">
        <v>1</v>
      </c>
      <c r="I11410" s="46">
        <v>14721.624203906531</v>
      </c>
    </row>
    <row r="11411" spans="2:9" x14ac:dyDescent="0.3">
      <c r="B11411" s="7">
        <v>44306</v>
      </c>
      <c r="C11411" s="6">
        <v>2</v>
      </c>
      <c r="D11411" s="46">
        <v>32579.765868086575</v>
      </c>
      <c r="G11411" s="7">
        <v>44306</v>
      </c>
      <c r="H11411" s="6">
        <v>2</v>
      </c>
      <c r="I11411" s="46">
        <v>15924.958118657696</v>
      </c>
    </row>
    <row r="11412" spans="2:9" x14ac:dyDescent="0.3">
      <c r="B11412" s="7">
        <v>44306</v>
      </c>
      <c r="C11412" s="6">
        <v>3</v>
      </c>
      <c r="D11412" s="46">
        <v>29719.348160958758</v>
      </c>
      <c r="G11412" s="7">
        <v>44306</v>
      </c>
      <c r="H11412" s="6">
        <v>3</v>
      </c>
      <c r="I11412" s="46">
        <v>15562.207629811881</v>
      </c>
    </row>
    <row r="11413" spans="2:9" x14ac:dyDescent="0.3">
      <c r="B11413" s="7">
        <v>44306</v>
      </c>
      <c r="C11413" s="6">
        <v>4</v>
      </c>
      <c r="D11413" s="46">
        <v>27895.416305746545</v>
      </c>
      <c r="G11413" s="7">
        <v>44306</v>
      </c>
      <c r="H11413" s="6">
        <v>4</v>
      </c>
      <c r="I11413" s="46">
        <v>17328.639042286846</v>
      </c>
    </row>
    <row r="11414" spans="2:9" x14ac:dyDescent="0.3">
      <c r="B11414" s="7">
        <v>44306</v>
      </c>
      <c r="C11414" s="6">
        <v>5</v>
      </c>
      <c r="D11414" s="46">
        <v>33464.713707411516</v>
      </c>
      <c r="G11414" s="7">
        <v>44306</v>
      </c>
      <c r="H11414" s="6">
        <v>5</v>
      </c>
      <c r="I11414" s="46">
        <v>21887.452118925332</v>
      </c>
    </row>
    <row r="11415" spans="2:9" x14ac:dyDescent="0.3">
      <c r="B11415" s="7">
        <v>44306</v>
      </c>
      <c r="C11415" s="6">
        <v>6</v>
      </c>
      <c r="D11415" s="46">
        <v>33992.147508183509</v>
      </c>
      <c r="G11415" s="7">
        <v>44306</v>
      </c>
      <c r="H11415" s="6">
        <v>6</v>
      </c>
      <c r="I11415" s="46">
        <v>18892.856615538029</v>
      </c>
    </row>
    <row r="11416" spans="2:9" x14ac:dyDescent="0.3">
      <c r="B11416" s="7">
        <v>44306</v>
      </c>
      <c r="C11416" s="6">
        <v>7</v>
      </c>
      <c r="D11416" s="46">
        <v>27452.768256524076</v>
      </c>
      <c r="G11416" s="7">
        <v>44306</v>
      </c>
      <c r="H11416" s="6">
        <v>7</v>
      </c>
      <c r="I11416" s="46">
        <v>14355.383851743014</v>
      </c>
    </row>
    <row r="11417" spans="2:9" x14ac:dyDescent="0.3">
      <c r="B11417" s="7">
        <v>44306</v>
      </c>
      <c r="C11417" s="6">
        <v>8</v>
      </c>
      <c r="D11417" s="46">
        <v>31835.397812485651</v>
      </c>
      <c r="G11417" s="7">
        <v>44306</v>
      </c>
      <c r="H11417" s="6">
        <v>8</v>
      </c>
      <c r="I11417" s="46">
        <v>20564.621610614973</v>
      </c>
    </row>
    <row r="11418" spans="2:9" x14ac:dyDescent="0.3">
      <c r="B11418" s="7">
        <v>44306</v>
      </c>
      <c r="C11418" s="6">
        <v>9</v>
      </c>
      <c r="D11418" s="46">
        <v>35153.720727673521</v>
      </c>
      <c r="G11418" s="7">
        <v>44306</v>
      </c>
      <c r="H11418" s="6">
        <v>9</v>
      </c>
      <c r="I11418" s="46">
        <v>22721.554612996959</v>
      </c>
    </row>
    <row r="11419" spans="2:9" x14ac:dyDescent="0.3">
      <c r="B11419" s="7">
        <v>44306</v>
      </c>
      <c r="C11419" s="6">
        <v>10</v>
      </c>
      <c r="D11419" s="46">
        <v>42511.944829297245</v>
      </c>
      <c r="G11419" s="7">
        <v>44306</v>
      </c>
      <c r="H11419" s="6">
        <v>10</v>
      </c>
      <c r="I11419" s="46">
        <v>29151.837689313401</v>
      </c>
    </row>
    <row r="11420" spans="2:9" x14ac:dyDescent="0.3">
      <c r="B11420" s="7">
        <v>44306</v>
      </c>
      <c r="C11420" s="6">
        <v>11</v>
      </c>
      <c r="D11420" s="46">
        <v>42739.017564561225</v>
      </c>
      <c r="G11420" s="7">
        <v>44306</v>
      </c>
      <c r="H11420" s="6">
        <v>11</v>
      </c>
      <c r="I11420" s="46">
        <v>28454.465563284291</v>
      </c>
    </row>
    <row r="11421" spans="2:9" x14ac:dyDescent="0.3">
      <c r="B11421" s="7">
        <v>44306</v>
      </c>
      <c r="C11421" s="6">
        <v>12</v>
      </c>
      <c r="D11421" s="46">
        <v>41681.986373142434</v>
      </c>
      <c r="G11421" s="7">
        <v>44306</v>
      </c>
      <c r="H11421" s="6">
        <v>12</v>
      </c>
      <c r="I11421" s="46">
        <v>24034.368294613658</v>
      </c>
    </row>
    <row r="11422" spans="2:9" x14ac:dyDescent="0.3">
      <c r="B11422" s="7">
        <v>44306</v>
      </c>
      <c r="C11422" s="6">
        <v>13</v>
      </c>
      <c r="D11422" s="46">
        <v>40040.523784831581</v>
      </c>
      <c r="G11422" s="7">
        <v>44306</v>
      </c>
      <c r="H11422" s="6">
        <v>13</v>
      </c>
      <c r="I11422" s="46">
        <v>19549.894257377142</v>
      </c>
    </row>
    <row r="11423" spans="2:9" x14ac:dyDescent="0.3">
      <c r="B11423" s="7">
        <v>44306</v>
      </c>
      <c r="C11423" s="6">
        <v>14</v>
      </c>
      <c r="D11423" s="46">
        <v>32329.364155831314</v>
      </c>
      <c r="G11423" s="7">
        <v>44306</v>
      </c>
      <c r="H11423" s="6">
        <v>14</v>
      </c>
      <c r="I11423" s="46">
        <v>16377.981581364971</v>
      </c>
    </row>
    <row r="11424" spans="2:9" x14ac:dyDescent="0.3">
      <c r="B11424" s="7">
        <v>44306</v>
      </c>
      <c r="C11424" s="6">
        <v>15</v>
      </c>
      <c r="D11424" s="46">
        <v>20230.036920259725</v>
      </c>
      <c r="G11424" s="7">
        <v>44306</v>
      </c>
      <c r="H11424" s="6">
        <v>15</v>
      </c>
      <c r="I11424" s="46">
        <v>12539.519077504976</v>
      </c>
    </row>
    <row r="11425" spans="2:9" x14ac:dyDescent="0.3">
      <c r="B11425" s="7">
        <v>44306</v>
      </c>
      <c r="C11425" s="6">
        <v>16</v>
      </c>
      <c r="D11425" s="46">
        <v>16714.856522701582</v>
      </c>
      <c r="G11425" s="7">
        <v>44306</v>
      </c>
      <c r="H11425" s="6">
        <v>16</v>
      </c>
      <c r="I11425" s="46">
        <v>10550.846017803373</v>
      </c>
    </row>
    <row r="11426" spans="2:9" x14ac:dyDescent="0.3">
      <c r="B11426" s="7">
        <v>44306</v>
      </c>
      <c r="C11426" s="6">
        <v>17</v>
      </c>
      <c r="D11426" s="46">
        <v>15843.740902099249</v>
      </c>
      <c r="G11426" s="7">
        <v>44306</v>
      </c>
      <c r="H11426" s="6">
        <v>17</v>
      </c>
      <c r="I11426" s="46">
        <v>10027.213278398644</v>
      </c>
    </row>
    <row r="11427" spans="2:9" x14ac:dyDescent="0.3">
      <c r="B11427" s="7">
        <v>44306</v>
      </c>
      <c r="C11427" s="6">
        <v>18</v>
      </c>
      <c r="D11427" s="46">
        <v>13748.903152958388</v>
      </c>
      <c r="G11427" s="7">
        <v>44306</v>
      </c>
      <c r="H11427" s="6">
        <v>18</v>
      </c>
      <c r="I11427" s="46">
        <v>8278.2103604935674</v>
      </c>
    </row>
    <row r="11428" spans="2:9" x14ac:dyDescent="0.3">
      <c r="B11428" s="7">
        <v>44306</v>
      </c>
      <c r="C11428" s="6">
        <v>19</v>
      </c>
      <c r="D11428" s="46">
        <v>17487.51003745004</v>
      </c>
      <c r="G11428" s="7">
        <v>44306</v>
      </c>
      <c r="H11428" s="6">
        <v>19</v>
      </c>
      <c r="I11428" s="46">
        <v>9381.7967438087635</v>
      </c>
    </row>
    <row r="11429" spans="2:9" x14ac:dyDescent="0.3">
      <c r="B11429" s="7">
        <v>44306</v>
      </c>
      <c r="C11429" s="6">
        <v>20</v>
      </c>
      <c r="D11429" s="46">
        <v>16578.636553352837</v>
      </c>
      <c r="G11429" s="7">
        <v>44306</v>
      </c>
      <c r="H11429" s="6">
        <v>20</v>
      </c>
      <c r="I11429" s="46">
        <v>10878.42801403339</v>
      </c>
    </row>
    <row r="11430" spans="2:9" x14ac:dyDescent="0.3">
      <c r="B11430" s="7">
        <v>44306</v>
      </c>
      <c r="C11430" s="6">
        <v>21</v>
      </c>
      <c r="D11430" s="46">
        <v>18467.57085030328</v>
      </c>
      <c r="G11430" s="7">
        <v>44306</v>
      </c>
      <c r="H11430" s="6">
        <v>21</v>
      </c>
      <c r="I11430" s="46">
        <v>11881.75589291904</v>
      </c>
    </row>
    <row r="11431" spans="2:9" x14ac:dyDescent="0.3">
      <c r="B11431" s="7">
        <v>44306</v>
      </c>
      <c r="C11431" s="6">
        <v>22</v>
      </c>
      <c r="D11431" s="46">
        <v>30785.098981327592</v>
      </c>
      <c r="G11431" s="7">
        <v>44306</v>
      </c>
      <c r="H11431" s="6">
        <v>22</v>
      </c>
      <c r="I11431" s="46">
        <v>17703.087600731877</v>
      </c>
    </row>
    <row r="11432" spans="2:9" x14ac:dyDescent="0.3">
      <c r="B11432" s="7">
        <v>44306</v>
      </c>
      <c r="C11432" s="6">
        <v>23</v>
      </c>
      <c r="D11432" s="46">
        <v>30182.332107078124</v>
      </c>
      <c r="G11432" s="7">
        <v>44306</v>
      </c>
      <c r="H11432" s="6">
        <v>23</v>
      </c>
      <c r="I11432" s="46">
        <v>20318.595601277306</v>
      </c>
    </row>
    <row r="11433" spans="2:9" x14ac:dyDescent="0.3">
      <c r="B11433" s="7">
        <v>44307</v>
      </c>
      <c r="C11433" s="6">
        <v>0</v>
      </c>
      <c r="D11433" s="46">
        <v>26166.378483664434</v>
      </c>
      <c r="G11433" s="7">
        <v>44307</v>
      </c>
      <c r="H11433" s="6">
        <v>0</v>
      </c>
      <c r="I11433" s="46">
        <v>23189.952326697039</v>
      </c>
    </row>
    <row r="11434" spans="2:9" x14ac:dyDescent="0.3">
      <c r="B11434" s="7">
        <v>44307</v>
      </c>
      <c r="C11434" s="6">
        <v>1</v>
      </c>
      <c r="D11434" s="46">
        <v>26753.940316080942</v>
      </c>
      <c r="G11434" s="7">
        <v>44307</v>
      </c>
      <c r="H11434" s="6">
        <v>1</v>
      </c>
      <c r="I11434" s="46">
        <v>23466.901221516036</v>
      </c>
    </row>
    <row r="11435" spans="2:9" x14ac:dyDescent="0.3">
      <c r="B11435" s="7">
        <v>44307</v>
      </c>
      <c r="C11435" s="6">
        <v>2</v>
      </c>
      <c r="D11435" s="46">
        <v>30385.812357561863</v>
      </c>
      <c r="G11435" s="7">
        <v>44307</v>
      </c>
      <c r="H11435" s="6">
        <v>2</v>
      </c>
      <c r="I11435" s="46">
        <v>20367.541858109787</v>
      </c>
    </row>
    <row r="11436" spans="2:9" x14ac:dyDescent="0.3">
      <c r="B11436" s="7">
        <v>44307</v>
      </c>
      <c r="C11436" s="6">
        <v>3</v>
      </c>
      <c r="D11436" s="46">
        <v>35472.895090980281</v>
      </c>
      <c r="G11436" s="7">
        <v>44307</v>
      </c>
      <c r="H11436" s="6">
        <v>3</v>
      </c>
      <c r="I11436" s="46">
        <v>20231.359970287747</v>
      </c>
    </row>
    <row r="11437" spans="2:9" x14ac:dyDescent="0.3">
      <c r="B11437" s="7">
        <v>44307</v>
      </c>
      <c r="C11437" s="6">
        <v>4</v>
      </c>
      <c r="D11437" s="46">
        <v>37826.429694877552</v>
      </c>
      <c r="G11437" s="7">
        <v>44307</v>
      </c>
      <c r="H11437" s="6">
        <v>4</v>
      </c>
      <c r="I11437" s="46">
        <v>26844.946983287675</v>
      </c>
    </row>
    <row r="11438" spans="2:9" x14ac:dyDescent="0.3">
      <c r="B11438" s="7">
        <v>44307</v>
      </c>
      <c r="C11438" s="6">
        <v>5</v>
      </c>
      <c r="D11438" s="46">
        <v>28103.660156490645</v>
      </c>
      <c r="G11438" s="7">
        <v>44307</v>
      </c>
      <c r="H11438" s="6">
        <v>5</v>
      </c>
      <c r="I11438" s="46">
        <v>20868.341307937088</v>
      </c>
    </row>
    <row r="11439" spans="2:9" x14ac:dyDescent="0.3">
      <c r="B11439" s="7">
        <v>44307</v>
      </c>
      <c r="C11439" s="6">
        <v>6</v>
      </c>
      <c r="D11439" s="46">
        <v>26268.915221252282</v>
      </c>
      <c r="G11439" s="7">
        <v>44307</v>
      </c>
      <c r="H11439" s="6">
        <v>6</v>
      </c>
      <c r="I11439" s="46">
        <v>18842.510662615874</v>
      </c>
    </row>
    <row r="11440" spans="2:9" x14ac:dyDescent="0.3">
      <c r="B11440" s="7">
        <v>44307</v>
      </c>
      <c r="C11440" s="6">
        <v>7</v>
      </c>
      <c r="D11440" s="46">
        <v>32495.500313591572</v>
      </c>
      <c r="G11440" s="7">
        <v>44307</v>
      </c>
      <c r="H11440" s="6">
        <v>7</v>
      </c>
      <c r="I11440" s="46">
        <v>23752.655025887168</v>
      </c>
    </row>
    <row r="11441" spans="2:9" x14ac:dyDescent="0.3">
      <c r="B11441" s="7">
        <v>44307</v>
      </c>
      <c r="C11441" s="6">
        <v>8</v>
      </c>
      <c r="D11441" s="46">
        <v>32347.473629672513</v>
      </c>
      <c r="G11441" s="7">
        <v>44307</v>
      </c>
      <c r="H11441" s="6">
        <v>8</v>
      </c>
      <c r="I11441" s="46">
        <v>25430.066298236103</v>
      </c>
    </row>
    <row r="11442" spans="2:9" x14ac:dyDescent="0.3">
      <c r="B11442" s="7">
        <v>44307</v>
      </c>
      <c r="C11442" s="6">
        <v>9</v>
      </c>
      <c r="D11442" s="46">
        <v>35894.096223802509</v>
      </c>
      <c r="G11442" s="7">
        <v>44307</v>
      </c>
      <c r="H11442" s="6">
        <v>9</v>
      </c>
      <c r="I11442" s="46">
        <v>28756.099964315956</v>
      </c>
    </row>
    <row r="11443" spans="2:9" x14ac:dyDescent="0.3">
      <c r="B11443" s="7">
        <v>44307</v>
      </c>
      <c r="C11443" s="6">
        <v>10</v>
      </c>
      <c r="D11443" s="46">
        <v>32525.927444463756</v>
      </c>
      <c r="G11443" s="7">
        <v>44307</v>
      </c>
      <c r="H11443" s="6">
        <v>10</v>
      </c>
      <c r="I11443" s="46">
        <v>24070.68538058635</v>
      </c>
    </row>
    <row r="11444" spans="2:9" x14ac:dyDescent="0.3">
      <c r="B11444" s="7">
        <v>44307</v>
      </c>
      <c r="C11444" s="6">
        <v>11</v>
      </c>
      <c r="D11444" s="46">
        <v>28524.226142571588</v>
      </c>
      <c r="G11444" s="7">
        <v>44307</v>
      </c>
      <c r="H11444" s="6">
        <v>11</v>
      </c>
      <c r="I11444" s="46">
        <v>20363.497425375903</v>
      </c>
    </row>
    <row r="11445" spans="2:9" x14ac:dyDescent="0.3">
      <c r="B11445" s="7">
        <v>44307</v>
      </c>
      <c r="C11445" s="6">
        <v>12</v>
      </c>
      <c r="D11445" s="46">
        <v>28458.790934079134</v>
      </c>
      <c r="G11445" s="7">
        <v>44307</v>
      </c>
      <c r="H11445" s="6">
        <v>12</v>
      </c>
      <c r="I11445" s="46">
        <v>20551.943242058631</v>
      </c>
    </row>
    <row r="11446" spans="2:9" x14ac:dyDescent="0.3">
      <c r="B11446" s="7">
        <v>44307</v>
      </c>
      <c r="C11446" s="6">
        <v>13</v>
      </c>
      <c r="D11446" s="46">
        <v>27014.112766574035</v>
      </c>
      <c r="G11446" s="7">
        <v>44307</v>
      </c>
      <c r="H11446" s="6">
        <v>13</v>
      </c>
      <c r="I11446" s="46">
        <v>19041.776542223521</v>
      </c>
    </row>
    <row r="11447" spans="2:9" x14ac:dyDescent="0.3">
      <c r="B11447" s="7">
        <v>44307</v>
      </c>
      <c r="C11447" s="6">
        <v>14</v>
      </c>
      <c r="D11447" s="46">
        <v>19370.751150263444</v>
      </c>
      <c r="G11447" s="7">
        <v>44307</v>
      </c>
      <c r="H11447" s="6">
        <v>14</v>
      </c>
      <c r="I11447" s="46">
        <v>12266.054201118013</v>
      </c>
    </row>
    <row r="11448" spans="2:9" x14ac:dyDescent="0.3">
      <c r="B11448" s="7">
        <v>44307</v>
      </c>
      <c r="C11448" s="6">
        <v>15</v>
      </c>
      <c r="D11448" s="46">
        <v>18761.910442426604</v>
      </c>
      <c r="G11448" s="7">
        <v>44307</v>
      </c>
      <c r="H11448" s="6">
        <v>15</v>
      </c>
      <c r="I11448" s="46">
        <v>12178.927194520395</v>
      </c>
    </row>
    <row r="11449" spans="2:9" x14ac:dyDescent="0.3">
      <c r="B11449" s="7">
        <v>44307</v>
      </c>
      <c r="C11449" s="6">
        <v>16</v>
      </c>
      <c r="D11449" s="46">
        <v>17602.333746020249</v>
      </c>
      <c r="G11449" s="7">
        <v>44307</v>
      </c>
      <c r="H11449" s="6">
        <v>16</v>
      </c>
      <c r="I11449" s="46">
        <v>11970.125017129563</v>
      </c>
    </row>
    <row r="11450" spans="2:9" x14ac:dyDescent="0.3">
      <c r="B11450" s="7">
        <v>44307</v>
      </c>
      <c r="C11450" s="6">
        <v>17</v>
      </c>
      <c r="D11450" s="46">
        <v>14734.360520938404</v>
      </c>
      <c r="G11450" s="7">
        <v>44307</v>
      </c>
      <c r="H11450" s="6">
        <v>17</v>
      </c>
      <c r="I11450" s="46">
        <v>10797.216410318584</v>
      </c>
    </row>
    <row r="11451" spans="2:9" x14ac:dyDescent="0.3">
      <c r="B11451" s="7">
        <v>44307</v>
      </c>
      <c r="C11451" s="6">
        <v>18</v>
      </c>
      <c r="D11451" s="46">
        <v>12991.792710480016</v>
      </c>
      <c r="G11451" s="7">
        <v>44307</v>
      </c>
      <c r="H11451" s="6">
        <v>18</v>
      </c>
      <c r="I11451" s="46">
        <v>11548.872976841947</v>
      </c>
    </row>
    <row r="11452" spans="2:9" x14ac:dyDescent="0.3">
      <c r="B11452" s="7">
        <v>44307</v>
      </c>
      <c r="C11452" s="6">
        <v>19</v>
      </c>
      <c r="D11452" s="46">
        <v>8083.0814759937293</v>
      </c>
      <c r="G11452" s="7">
        <v>44307</v>
      </c>
      <c r="H11452" s="6">
        <v>19</v>
      </c>
      <c r="I11452" s="46">
        <v>6480.050147375141</v>
      </c>
    </row>
    <row r="11453" spans="2:9" x14ac:dyDescent="0.3">
      <c r="B11453" s="7">
        <v>44307</v>
      </c>
      <c r="C11453" s="6">
        <v>20</v>
      </c>
      <c r="D11453" s="46">
        <v>8133.6591714807873</v>
      </c>
      <c r="G11453" s="7">
        <v>44307</v>
      </c>
      <c r="H11453" s="6">
        <v>20</v>
      </c>
      <c r="I11453" s="46">
        <v>5947.2398631643337</v>
      </c>
    </row>
    <row r="11454" spans="2:9" x14ac:dyDescent="0.3">
      <c r="B11454" s="7">
        <v>44307</v>
      </c>
      <c r="C11454" s="6">
        <v>21</v>
      </c>
      <c r="D11454" s="46">
        <v>11346.893559543287</v>
      </c>
      <c r="G11454" s="7">
        <v>44307</v>
      </c>
      <c r="H11454" s="6">
        <v>21</v>
      </c>
      <c r="I11454" s="46">
        <v>9578.1555808929734</v>
      </c>
    </row>
    <row r="11455" spans="2:9" x14ac:dyDescent="0.3">
      <c r="B11455" s="7">
        <v>44307</v>
      </c>
      <c r="C11455" s="6">
        <v>22</v>
      </c>
      <c r="D11455" s="46">
        <v>17595.385368027397</v>
      </c>
      <c r="G11455" s="7">
        <v>44307</v>
      </c>
      <c r="H11455" s="6">
        <v>22</v>
      </c>
      <c r="I11455" s="46">
        <v>13906.924806202223</v>
      </c>
    </row>
    <row r="11456" spans="2:9" x14ac:dyDescent="0.3">
      <c r="B11456" s="7">
        <v>44307</v>
      </c>
      <c r="C11456" s="6">
        <v>23</v>
      </c>
      <c r="D11456" s="46">
        <v>22968.018412715297</v>
      </c>
      <c r="G11456" s="7">
        <v>44307</v>
      </c>
      <c r="H11456" s="6">
        <v>23</v>
      </c>
      <c r="I11456" s="46">
        <v>17756.309908582407</v>
      </c>
    </row>
    <row r="11457" spans="2:9" x14ac:dyDescent="0.3">
      <c r="B11457" s="7">
        <v>44308</v>
      </c>
      <c r="C11457" s="6">
        <v>0</v>
      </c>
      <c r="D11457" s="46">
        <v>22197.056999028802</v>
      </c>
      <c r="G11457" s="7">
        <v>44308</v>
      </c>
      <c r="H11457" s="6">
        <v>0</v>
      </c>
      <c r="I11457" s="46">
        <v>19435.071922836425</v>
      </c>
    </row>
    <row r="11458" spans="2:9" x14ac:dyDescent="0.3">
      <c r="B11458" s="7">
        <v>44308</v>
      </c>
      <c r="C11458" s="6">
        <v>1</v>
      </c>
      <c r="D11458" s="46">
        <v>19957.004697530982</v>
      </c>
      <c r="G11458" s="7">
        <v>44308</v>
      </c>
      <c r="H11458" s="6">
        <v>1</v>
      </c>
      <c r="I11458" s="46">
        <v>16620.7337581102</v>
      </c>
    </row>
    <row r="11459" spans="2:9" x14ac:dyDescent="0.3">
      <c r="B11459" s="7">
        <v>44308</v>
      </c>
      <c r="C11459" s="6">
        <v>2</v>
      </c>
      <c r="D11459" s="46">
        <v>18675.003720015491</v>
      </c>
      <c r="G11459" s="7">
        <v>44308</v>
      </c>
      <c r="H11459" s="6">
        <v>2</v>
      </c>
      <c r="I11459" s="46">
        <v>15803.580568864145</v>
      </c>
    </row>
    <row r="11460" spans="2:9" x14ac:dyDescent="0.3">
      <c r="B11460" s="7">
        <v>44308</v>
      </c>
      <c r="C11460" s="6">
        <v>3</v>
      </c>
      <c r="D11460" s="46">
        <v>21347.528329126275</v>
      </c>
      <c r="G11460" s="7">
        <v>44308</v>
      </c>
      <c r="H11460" s="6">
        <v>3</v>
      </c>
      <c r="I11460" s="46">
        <v>14131.05812558622</v>
      </c>
    </row>
    <row r="11461" spans="2:9" x14ac:dyDescent="0.3">
      <c r="B11461" s="7">
        <v>44308</v>
      </c>
      <c r="C11461" s="6">
        <v>4</v>
      </c>
      <c r="D11461" s="46">
        <v>21727.563286304689</v>
      </c>
      <c r="G11461" s="7">
        <v>44308</v>
      </c>
      <c r="H11461" s="6">
        <v>4</v>
      </c>
      <c r="I11461" s="46">
        <v>13189.000503225454</v>
      </c>
    </row>
    <row r="11462" spans="2:9" x14ac:dyDescent="0.3">
      <c r="B11462" s="7">
        <v>44308</v>
      </c>
      <c r="C11462" s="6">
        <v>5</v>
      </c>
      <c r="D11462" s="46">
        <v>19063.847197428146</v>
      </c>
      <c r="G11462" s="7">
        <v>44308</v>
      </c>
      <c r="H11462" s="6">
        <v>5</v>
      </c>
      <c r="I11462" s="46">
        <v>10623.810934161433</v>
      </c>
    </row>
    <row r="11463" spans="2:9" x14ac:dyDescent="0.3">
      <c r="B11463" s="7">
        <v>44308</v>
      </c>
      <c r="C11463" s="6">
        <v>6</v>
      </c>
      <c r="D11463" s="46">
        <v>18046.69581475409</v>
      </c>
      <c r="G11463" s="7">
        <v>44308</v>
      </c>
      <c r="H11463" s="6">
        <v>6</v>
      </c>
      <c r="I11463" s="46">
        <v>11466.041018387788</v>
      </c>
    </row>
    <row r="11464" spans="2:9" x14ac:dyDescent="0.3">
      <c r="B11464" s="7">
        <v>44308</v>
      </c>
      <c r="C11464" s="6">
        <v>7</v>
      </c>
      <c r="D11464" s="46">
        <v>15473.681498418155</v>
      </c>
      <c r="G11464" s="7">
        <v>44308</v>
      </c>
      <c r="H11464" s="6">
        <v>7</v>
      </c>
      <c r="I11464" s="46">
        <v>9283.8745166963454</v>
      </c>
    </row>
    <row r="11465" spans="2:9" x14ac:dyDescent="0.3">
      <c r="B11465" s="7">
        <v>44308</v>
      </c>
      <c r="C11465" s="6">
        <v>8</v>
      </c>
      <c r="D11465" s="46">
        <v>17808.154395257174</v>
      </c>
      <c r="G11465" s="7">
        <v>44308</v>
      </c>
      <c r="H11465" s="6">
        <v>8</v>
      </c>
      <c r="I11465" s="46">
        <v>12801.787602435077</v>
      </c>
    </row>
    <row r="11466" spans="2:9" x14ac:dyDescent="0.3">
      <c r="B11466" s="7">
        <v>44308</v>
      </c>
      <c r="C11466" s="6">
        <v>9</v>
      </c>
      <c r="D11466" s="46">
        <v>25580.4254620625</v>
      </c>
      <c r="G11466" s="7">
        <v>44308</v>
      </c>
      <c r="H11466" s="6">
        <v>9</v>
      </c>
      <c r="I11466" s="46">
        <v>18797.736459835112</v>
      </c>
    </row>
    <row r="11467" spans="2:9" x14ac:dyDescent="0.3">
      <c r="B11467" s="7">
        <v>44308</v>
      </c>
      <c r="C11467" s="6">
        <v>10</v>
      </c>
      <c r="D11467" s="46">
        <v>12852.185860337346</v>
      </c>
      <c r="G11467" s="7">
        <v>44308</v>
      </c>
      <c r="H11467" s="6">
        <v>10</v>
      </c>
      <c r="I11467" s="46">
        <v>7672.7125660396168</v>
      </c>
    </row>
    <row r="11468" spans="2:9" x14ac:dyDescent="0.3">
      <c r="B11468" s="7">
        <v>44308</v>
      </c>
      <c r="C11468" s="6">
        <v>11</v>
      </c>
      <c r="D11468" s="46">
        <v>28509.397123440685</v>
      </c>
      <c r="G11468" s="7">
        <v>44308</v>
      </c>
      <c r="H11468" s="6">
        <v>11</v>
      </c>
      <c r="I11468" s="46">
        <v>26770.735078079852</v>
      </c>
    </row>
    <row r="11469" spans="2:9" x14ac:dyDescent="0.3">
      <c r="B11469" s="7">
        <v>44308</v>
      </c>
      <c r="C11469" s="6">
        <v>12</v>
      </c>
      <c r="D11469" s="46">
        <v>18441.025956164063</v>
      </c>
      <c r="G11469" s="7">
        <v>44308</v>
      </c>
      <c r="H11469" s="6">
        <v>12</v>
      </c>
      <c r="I11469" s="46">
        <v>12165.900302384822</v>
      </c>
    </row>
    <row r="11470" spans="2:9" x14ac:dyDescent="0.3">
      <c r="B11470" s="7">
        <v>44308</v>
      </c>
      <c r="C11470" s="6">
        <v>13</v>
      </c>
      <c r="D11470" s="46">
        <v>22990.388824661513</v>
      </c>
      <c r="G11470" s="7">
        <v>44308</v>
      </c>
      <c r="H11470" s="6">
        <v>13</v>
      </c>
      <c r="I11470" s="46">
        <v>16673.687914697039</v>
      </c>
    </row>
    <row r="11471" spans="2:9" x14ac:dyDescent="0.3">
      <c r="B11471" s="7">
        <v>44308</v>
      </c>
      <c r="C11471" s="6">
        <v>14</v>
      </c>
      <c r="D11471" s="46">
        <v>19578.350112777531</v>
      </c>
      <c r="G11471" s="7">
        <v>44308</v>
      </c>
      <c r="H11471" s="6">
        <v>14</v>
      </c>
      <c r="I11471" s="46">
        <v>14358.106524884823</v>
      </c>
    </row>
    <row r="11472" spans="2:9" x14ac:dyDescent="0.3">
      <c r="B11472" s="7">
        <v>44308</v>
      </c>
      <c r="C11472" s="6">
        <v>15</v>
      </c>
      <c r="D11472" s="46">
        <v>10861.938360015996</v>
      </c>
      <c r="G11472" s="7">
        <v>44308</v>
      </c>
      <c r="H11472" s="6">
        <v>15</v>
      </c>
      <c r="I11472" s="46">
        <v>7413.2291856942047</v>
      </c>
    </row>
    <row r="11473" spans="2:9" x14ac:dyDescent="0.3">
      <c r="B11473" s="7">
        <v>44308</v>
      </c>
      <c r="C11473" s="6">
        <v>16</v>
      </c>
      <c r="D11473" s="46">
        <v>8660.3801367996912</v>
      </c>
      <c r="G11473" s="7">
        <v>44308</v>
      </c>
      <c r="H11473" s="6">
        <v>16</v>
      </c>
      <c r="I11473" s="46">
        <v>6401.5412457286375</v>
      </c>
    </row>
    <row r="11474" spans="2:9" x14ac:dyDescent="0.3">
      <c r="B11474" s="7">
        <v>44308</v>
      </c>
      <c r="C11474" s="6">
        <v>17</v>
      </c>
      <c r="D11474" s="46">
        <v>6764.9464236261565</v>
      </c>
      <c r="G11474" s="7">
        <v>44308</v>
      </c>
      <c r="H11474" s="6">
        <v>17</v>
      </c>
      <c r="I11474" s="46">
        <v>4867.3108291728422</v>
      </c>
    </row>
    <row r="11475" spans="2:9" x14ac:dyDescent="0.3">
      <c r="B11475" s="7">
        <v>44308</v>
      </c>
      <c r="C11475" s="6">
        <v>18</v>
      </c>
      <c r="D11475" s="46">
        <v>6646.5761950867081</v>
      </c>
      <c r="G11475" s="7">
        <v>44308</v>
      </c>
      <c r="H11475" s="6">
        <v>18</v>
      </c>
      <c r="I11475" s="46">
        <v>5583.3139901565219</v>
      </c>
    </row>
    <row r="11476" spans="2:9" x14ac:dyDescent="0.3">
      <c r="B11476" s="7">
        <v>44308</v>
      </c>
      <c r="C11476" s="6">
        <v>19</v>
      </c>
      <c r="D11476" s="46">
        <v>5804.9145890275367</v>
      </c>
      <c r="G11476" s="7">
        <v>44308</v>
      </c>
      <c r="H11476" s="6">
        <v>19</v>
      </c>
      <c r="I11476" s="46">
        <v>5323.3018572519341</v>
      </c>
    </row>
    <row r="11477" spans="2:9" x14ac:dyDescent="0.3">
      <c r="B11477" s="7">
        <v>44308</v>
      </c>
      <c r="C11477" s="6">
        <v>20</v>
      </c>
      <c r="D11477" s="46">
        <v>7933.2246051904503</v>
      </c>
      <c r="G11477" s="7">
        <v>44308</v>
      </c>
      <c r="H11477" s="6">
        <v>20</v>
      </c>
      <c r="I11477" s="46">
        <v>5932.465360089881</v>
      </c>
    </row>
    <row r="11478" spans="2:9" x14ac:dyDescent="0.3">
      <c r="B11478" s="7">
        <v>44308</v>
      </c>
      <c r="C11478" s="6">
        <v>21</v>
      </c>
      <c r="D11478" s="46">
        <v>7558.1145920286854</v>
      </c>
      <c r="G11478" s="7">
        <v>44308</v>
      </c>
      <c r="H11478" s="6">
        <v>21</v>
      </c>
      <c r="I11478" s="46">
        <v>3865.5850994895909</v>
      </c>
    </row>
    <row r="11479" spans="2:9" x14ac:dyDescent="0.3">
      <c r="B11479" s="7">
        <v>44308</v>
      </c>
      <c r="C11479" s="6">
        <v>22</v>
      </c>
      <c r="D11479" s="46">
        <v>24279.513040670703</v>
      </c>
      <c r="G11479" s="7">
        <v>44308</v>
      </c>
      <c r="H11479" s="6">
        <v>22</v>
      </c>
      <c r="I11479" s="46">
        <v>7372.3053041910316</v>
      </c>
    </row>
    <row r="11480" spans="2:9" x14ac:dyDescent="0.3">
      <c r="B11480" s="7">
        <v>44308</v>
      </c>
      <c r="C11480" s="6">
        <v>23</v>
      </c>
      <c r="D11480" s="46">
        <v>34747.133326642273</v>
      </c>
      <c r="G11480" s="7">
        <v>44308</v>
      </c>
      <c r="H11480" s="6">
        <v>23</v>
      </c>
      <c r="I11480" s="46">
        <v>11651.965823153696</v>
      </c>
    </row>
    <row r="11481" spans="2:9" x14ac:dyDescent="0.3">
      <c r="B11481" s="7">
        <v>44309</v>
      </c>
      <c r="C11481" s="6">
        <v>0</v>
      </c>
      <c r="D11481" s="46">
        <v>24935.762286012541</v>
      </c>
      <c r="G11481" s="7">
        <v>44309</v>
      </c>
      <c r="H11481" s="6">
        <v>0</v>
      </c>
      <c r="I11481" s="46">
        <v>10528.632325810979</v>
      </c>
    </row>
    <row r="11482" spans="2:9" x14ac:dyDescent="0.3">
      <c r="B11482" s="7">
        <v>44309</v>
      </c>
      <c r="C11482" s="6">
        <v>1</v>
      </c>
      <c r="D11482" s="46">
        <v>16098.712845524846</v>
      </c>
      <c r="G11482" s="7">
        <v>44309</v>
      </c>
      <c r="H11482" s="6">
        <v>1</v>
      </c>
      <c r="I11482" s="46">
        <v>11055.870129144982</v>
      </c>
    </row>
    <row r="11483" spans="2:9" x14ac:dyDescent="0.3">
      <c r="B11483" s="7">
        <v>44309</v>
      </c>
      <c r="C11483" s="6">
        <v>2</v>
      </c>
      <c r="D11483" s="46">
        <v>17289.738070331074</v>
      </c>
      <c r="G11483" s="7">
        <v>44309</v>
      </c>
      <c r="H11483" s="6">
        <v>2</v>
      </c>
      <c r="I11483" s="46">
        <v>10208.253881519155</v>
      </c>
    </row>
    <row r="11484" spans="2:9" x14ac:dyDescent="0.3">
      <c r="B11484" s="7">
        <v>44309</v>
      </c>
      <c r="C11484" s="6">
        <v>3</v>
      </c>
      <c r="D11484" s="46">
        <v>16591.543571848746</v>
      </c>
      <c r="G11484" s="7">
        <v>44309</v>
      </c>
      <c r="H11484" s="6">
        <v>3</v>
      </c>
      <c r="I11484" s="46">
        <v>10130.109334522744</v>
      </c>
    </row>
    <row r="11485" spans="2:9" x14ac:dyDescent="0.3">
      <c r="B11485" s="7">
        <v>44309</v>
      </c>
      <c r="C11485" s="6">
        <v>4</v>
      </c>
      <c r="D11485" s="46">
        <v>17578.812130829905</v>
      </c>
      <c r="G11485" s="7">
        <v>44309</v>
      </c>
      <c r="H11485" s="6">
        <v>4</v>
      </c>
      <c r="I11485" s="46">
        <v>11945.562017884953</v>
      </c>
    </row>
    <row r="11486" spans="2:9" x14ac:dyDescent="0.3">
      <c r="B11486" s="7">
        <v>44309</v>
      </c>
      <c r="C11486" s="6">
        <v>5</v>
      </c>
      <c r="D11486" s="46">
        <v>19331.935358458624</v>
      </c>
      <c r="G11486" s="7">
        <v>44309</v>
      </c>
      <c r="H11486" s="6">
        <v>5</v>
      </c>
      <c r="I11486" s="46">
        <v>14445.445422205059</v>
      </c>
    </row>
    <row r="11487" spans="2:9" x14ac:dyDescent="0.3">
      <c r="B11487" s="7">
        <v>44309</v>
      </c>
      <c r="C11487" s="6">
        <v>6</v>
      </c>
      <c r="D11487" s="46">
        <v>17879.958362065554</v>
      </c>
      <c r="G11487" s="7">
        <v>44309</v>
      </c>
      <c r="H11487" s="6">
        <v>6</v>
      </c>
      <c r="I11487" s="46">
        <v>14177.908613318172</v>
      </c>
    </row>
    <row r="11488" spans="2:9" x14ac:dyDescent="0.3">
      <c r="B11488" s="7">
        <v>44309</v>
      </c>
      <c r="C11488" s="6">
        <v>7</v>
      </c>
      <c r="D11488" s="46">
        <v>18582.04021142278</v>
      </c>
      <c r="G11488" s="7">
        <v>44309</v>
      </c>
      <c r="H11488" s="6">
        <v>7</v>
      </c>
      <c r="I11488" s="46">
        <v>19370.060700261063</v>
      </c>
    </row>
    <row r="11489" spans="2:9" x14ac:dyDescent="0.3">
      <c r="B11489" s="7">
        <v>44309</v>
      </c>
      <c r="C11489" s="6">
        <v>8</v>
      </c>
      <c r="D11489" s="46">
        <v>19093.664996663796</v>
      </c>
      <c r="G11489" s="7">
        <v>44309</v>
      </c>
      <c r="H11489" s="6">
        <v>8</v>
      </c>
      <c r="I11489" s="46">
        <v>17490.220532210449</v>
      </c>
    </row>
    <row r="11490" spans="2:9" x14ac:dyDescent="0.3">
      <c r="B11490" s="7">
        <v>44309</v>
      </c>
      <c r="C11490" s="6">
        <v>9</v>
      </c>
      <c r="D11490" s="46">
        <v>22525.36257038164</v>
      </c>
      <c r="G11490" s="7">
        <v>44309</v>
      </c>
      <c r="H11490" s="6">
        <v>9</v>
      </c>
      <c r="I11490" s="46">
        <v>19723.551079878795</v>
      </c>
    </row>
    <row r="11491" spans="2:9" x14ac:dyDescent="0.3">
      <c r="B11491" s="7">
        <v>44309</v>
      </c>
      <c r="C11491" s="6">
        <v>10</v>
      </c>
      <c r="D11491" s="46">
        <v>18075.145418325945</v>
      </c>
      <c r="G11491" s="7">
        <v>44309</v>
      </c>
      <c r="H11491" s="6">
        <v>10</v>
      </c>
      <c r="I11491" s="46">
        <v>11972.31772025214</v>
      </c>
    </row>
    <row r="11492" spans="2:9" x14ac:dyDescent="0.3">
      <c r="B11492" s="7">
        <v>44309</v>
      </c>
      <c r="C11492" s="6">
        <v>11</v>
      </c>
      <c r="D11492" s="46">
        <v>15848.003057790604</v>
      </c>
      <c r="G11492" s="7">
        <v>44309</v>
      </c>
      <c r="H11492" s="6">
        <v>11</v>
      </c>
      <c r="I11492" s="46">
        <v>10599.856328956374</v>
      </c>
    </row>
    <row r="11493" spans="2:9" x14ac:dyDescent="0.3">
      <c r="B11493" s="7">
        <v>44309</v>
      </c>
      <c r="C11493" s="6">
        <v>12</v>
      </c>
      <c r="D11493" s="46">
        <v>17491.562507037786</v>
      </c>
      <c r="G11493" s="7">
        <v>44309</v>
      </c>
      <c r="H11493" s="6">
        <v>12</v>
      </c>
      <c r="I11493" s="46">
        <v>8074.6969252567142</v>
      </c>
    </row>
    <row r="11494" spans="2:9" x14ac:dyDescent="0.3">
      <c r="B11494" s="7">
        <v>44309</v>
      </c>
      <c r="C11494" s="6">
        <v>13</v>
      </c>
      <c r="D11494" s="46">
        <v>15155.162738719655</v>
      </c>
      <c r="G11494" s="7">
        <v>44309</v>
      </c>
      <c r="H11494" s="6">
        <v>13</v>
      </c>
      <c r="I11494" s="46">
        <v>6736.7885695929135</v>
      </c>
    </row>
    <row r="11495" spans="2:9" x14ac:dyDescent="0.3">
      <c r="B11495" s="7">
        <v>44309</v>
      </c>
      <c r="C11495" s="6">
        <v>14</v>
      </c>
      <c r="D11495" s="46">
        <v>11702.867221499362</v>
      </c>
      <c r="G11495" s="7">
        <v>44309</v>
      </c>
      <c r="H11495" s="6">
        <v>14</v>
      </c>
      <c r="I11495" s="46">
        <v>4243.2601194196259</v>
      </c>
    </row>
    <row r="11496" spans="2:9" x14ac:dyDescent="0.3">
      <c r="B11496" s="7">
        <v>44309</v>
      </c>
      <c r="C11496" s="6">
        <v>15</v>
      </c>
      <c r="D11496" s="46">
        <v>10237.717993741684</v>
      </c>
      <c r="G11496" s="7">
        <v>44309</v>
      </c>
      <c r="H11496" s="6">
        <v>15</v>
      </c>
      <c r="I11496" s="46">
        <v>5209.2805669357722</v>
      </c>
    </row>
    <row r="11497" spans="2:9" x14ac:dyDescent="0.3">
      <c r="B11497" s="7">
        <v>44309</v>
      </c>
      <c r="C11497" s="6">
        <v>16</v>
      </c>
      <c r="D11497" s="46">
        <v>11165.632971028701</v>
      </c>
      <c r="G11497" s="7">
        <v>44309</v>
      </c>
      <c r="H11497" s="6">
        <v>16</v>
      </c>
      <c r="I11497" s="46">
        <v>6094.9310673900709</v>
      </c>
    </row>
    <row r="11498" spans="2:9" x14ac:dyDescent="0.3">
      <c r="B11498" s="7">
        <v>44309</v>
      </c>
      <c r="C11498" s="6">
        <v>17</v>
      </c>
      <c r="D11498" s="46">
        <v>18261.320843972841</v>
      </c>
      <c r="G11498" s="7">
        <v>44309</v>
      </c>
      <c r="H11498" s="6">
        <v>17</v>
      </c>
      <c r="I11498" s="46">
        <v>10681.287129850041</v>
      </c>
    </row>
    <row r="11499" spans="2:9" x14ac:dyDescent="0.3">
      <c r="B11499" s="7">
        <v>44309</v>
      </c>
      <c r="C11499" s="6">
        <v>18</v>
      </c>
      <c r="D11499" s="46">
        <v>12976.833642135362</v>
      </c>
      <c r="G11499" s="7">
        <v>44309</v>
      </c>
      <c r="H11499" s="6">
        <v>18</v>
      </c>
      <c r="I11499" s="46">
        <v>8192.4859727277362</v>
      </c>
    </row>
    <row r="11500" spans="2:9" x14ac:dyDescent="0.3">
      <c r="B11500" s="7">
        <v>44309</v>
      </c>
      <c r="C11500" s="6">
        <v>19</v>
      </c>
      <c r="D11500" s="46">
        <v>7596.3200781079513</v>
      </c>
      <c r="G11500" s="7">
        <v>44309</v>
      </c>
      <c r="H11500" s="6">
        <v>19</v>
      </c>
      <c r="I11500" s="46">
        <v>4437.7800743682201</v>
      </c>
    </row>
    <row r="11501" spans="2:9" x14ac:dyDescent="0.3">
      <c r="B11501" s="7">
        <v>44309</v>
      </c>
      <c r="C11501" s="6">
        <v>20</v>
      </c>
      <c r="D11501" s="46">
        <v>5816.4837933620583</v>
      </c>
      <c r="G11501" s="7">
        <v>44309</v>
      </c>
      <c r="H11501" s="6">
        <v>20</v>
      </c>
      <c r="I11501" s="46">
        <v>4823.4987806653016</v>
      </c>
    </row>
    <row r="11502" spans="2:9" x14ac:dyDescent="0.3">
      <c r="B11502" s="7">
        <v>44309</v>
      </c>
      <c r="C11502" s="6">
        <v>21</v>
      </c>
      <c r="D11502" s="46">
        <v>8550.2411219921869</v>
      </c>
      <c r="G11502" s="7">
        <v>44309</v>
      </c>
      <c r="H11502" s="6">
        <v>21</v>
      </c>
      <c r="I11502" s="46">
        <v>6306.1377167204782</v>
      </c>
    </row>
    <row r="11503" spans="2:9" x14ac:dyDescent="0.3">
      <c r="B11503" s="7">
        <v>44309</v>
      </c>
      <c r="C11503" s="6">
        <v>22</v>
      </c>
      <c r="D11503" s="46">
        <v>8999.2233470261199</v>
      </c>
      <c r="G11503" s="7">
        <v>44309</v>
      </c>
      <c r="H11503" s="6">
        <v>22</v>
      </c>
      <c r="I11503" s="46">
        <v>8527.6213840403761</v>
      </c>
    </row>
    <row r="11504" spans="2:9" x14ac:dyDescent="0.3">
      <c r="B11504" s="7">
        <v>44309</v>
      </c>
      <c r="C11504" s="6">
        <v>23</v>
      </c>
      <c r="D11504" s="46">
        <v>14402.179775571587</v>
      </c>
      <c r="G11504" s="7">
        <v>44309</v>
      </c>
      <c r="H11504" s="6">
        <v>23</v>
      </c>
      <c r="I11504" s="46">
        <v>13542.778518056697</v>
      </c>
    </row>
    <row r="11505" spans="2:9" x14ac:dyDescent="0.3">
      <c r="B11505" s="7">
        <v>44310</v>
      </c>
      <c r="C11505" s="6">
        <v>0</v>
      </c>
      <c r="D11505" s="46">
        <v>20839.879542846298</v>
      </c>
      <c r="G11505" s="7">
        <v>44310</v>
      </c>
      <c r="H11505" s="6">
        <v>0</v>
      </c>
      <c r="I11505" s="46">
        <v>13343.164845505466</v>
      </c>
    </row>
    <row r="11506" spans="2:9" x14ac:dyDescent="0.3">
      <c r="B11506" s="7">
        <v>44310</v>
      </c>
      <c r="C11506" s="6">
        <v>1</v>
      </c>
      <c r="D11506" s="46">
        <v>15207.896109471048</v>
      </c>
      <c r="G11506" s="7">
        <v>44310</v>
      </c>
      <c r="H11506" s="6">
        <v>1</v>
      </c>
      <c r="I11506" s="46">
        <v>8587.6828893785296</v>
      </c>
    </row>
    <row r="11507" spans="2:9" x14ac:dyDescent="0.3">
      <c r="B11507" s="7">
        <v>44310</v>
      </c>
      <c r="C11507" s="6">
        <v>2</v>
      </c>
      <c r="D11507" s="46">
        <v>14864.063661362427</v>
      </c>
      <c r="G11507" s="7">
        <v>44310</v>
      </c>
      <c r="H11507" s="6">
        <v>2</v>
      </c>
      <c r="I11507" s="46">
        <v>12892.458297672081</v>
      </c>
    </row>
    <row r="11508" spans="2:9" x14ac:dyDescent="0.3">
      <c r="B11508" s="7">
        <v>44310</v>
      </c>
      <c r="C11508" s="6">
        <v>3</v>
      </c>
      <c r="D11508" s="46">
        <v>18435.341782924053</v>
      </c>
      <c r="G11508" s="7">
        <v>44310</v>
      </c>
      <c r="H11508" s="6">
        <v>3</v>
      </c>
      <c r="I11508" s="46">
        <v>16627.034704475944</v>
      </c>
    </row>
    <row r="11509" spans="2:9" x14ac:dyDescent="0.3">
      <c r="B11509" s="7">
        <v>44310</v>
      </c>
      <c r="C11509" s="6">
        <v>4</v>
      </c>
      <c r="D11509" s="46">
        <v>21078.567571968113</v>
      </c>
      <c r="G11509" s="7">
        <v>44310</v>
      </c>
      <c r="H11509" s="6">
        <v>4</v>
      </c>
      <c r="I11509" s="46">
        <v>23098.593839252553</v>
      </c>
    </row>
    <row r="11510" spans="2:9" x14ac:dyDescent="0.3">
      <c r="B11510" s="7">
        <v>44310</v>
      </c>
      <c r="C11510" s="6">
        <v>5</v>
      </c>
      <c r="D11510" s="46">
        <v>30312.652615846939</v>
      </c>
      <c r="G11510" s="7">
        <v>44310</v>
      </c>
      <c r="H11510" s="6">
        <v>5</v>
      </c>
      <c r="I11510" s="46">
        <v>23676.05776777081</v>
      </c>
    </row>
    <row r="11511" spans="2:9" x14ac:dyDescent="0.3">
      <c r="B11511" s="7">
        <v>44310</v>
      </c>
      <c r="C11511" s="6">
        <v>6</v>
      </c>
      <c r="D11511" s="46">
        <v>31549.816084675596</v>
      </c>
      <c r="G11511" s="7">
        <v>44310</v>
      </c>
      <c r="H11511" s="6">
        <v>6</v>
      </c>
      <c r="I11511" s="46">
        <v>25134.1753521102</v>
      </c>
    </row>
    <row r="11512" spans="2:9" x14ac:dyDescent="0.3">
      <c r="B11512" s="7">
        <v>44310</v>
      </c>
      <c r="C11512" s="6">
        <v>7</v>
      </c>
      <c r="D11512" s="46">
        <v>36668.06435582722</v>
      </c>
      <c r="G11512" s="7">
        <v>44310</v>
      </c>
      <c r="H11512" s="6">
        <v>7</v>
      </c>
      <c r="I11512" s="46">
        <v>31464.537122524263</v>
      </c>
    </row>
    <row r="11513" spans="2:9" x14ac:dyDescent="0.3">
      <c r="B11513" s="7">
        <v>44310</v>
      </c>
      <c r="C11513" s="6">
        <v>8</v>
      </c>
      <c r="D11513" s="46">
        <v>37573.494214779072</v>
      </c>
      <c r="G11513" s="7">
        <v>44310</v>
      </c>
      <c r="H11513" s="6">
        <v>8</v>
      </c>
      <c r="I11513" s="46">
        <v>34419.27209461193</v>
      </c>
    </row>
    <row r="11514" spans="2:9" x14ac:dyDescent="0.3">
      <c r="B11514" s="7">
        <v>44310</v>
      </c>
      <c r="C11514" s="6">
        <v>9</v>
      </c>
      <c r="D11514" s="46">
        <v>33396.360915561861</v>
      </c>
      <c r="G11514" s="7">
        <v>44310</v>
      </c>
      <c r="H11514" s="6">
        <v>9</v>
      </c>
      <c r="I11514" s="46">
        <v>24785.636638224423</v>
      </c>
    </row>
    <row r="11515" spans="2:9" x14ac:dyDescent="0.3">
      <c r="B11515" s="7">
        <v>44310</v>
      </c>
      <c r="C11515" s="6">
        <v>10</v>
      </c>
      <c r="D11515" s="46">
        <v>29321.950416905984</v>
      </c>
      <c r="G11515" s="7">
        <v>44310</v>
      </c>
      <c r="H11515" s="6">
        <v>10</v>
      </c>
      <c r="I11515" s="46">
        <v>24081.137192170972</v>
      </c>
    </row>
    <row r="11516" spans="2:9" x14ac:dyDescent="0.3">
      <c r="B11516" s="7">
        <v>44310</v>
      </c>
      <c r="C11516" s="6">
        <v>11</v>
      </c>
      <c r="D11516" s="46">
        <v>19169.127388663557</v>
      </c>
      <c r="G11516" s="7">
        <v>44310</v>
      </c>
      <c r="H11516" s="6">
        <v>11</v>
      </c>
      <c r="I11516" s="46">
        <v>17646.274354740872</v>
      </c>
    </row>
    <row r="11517" spans="2:9" x14ac:dyDescent="0.3">
      <c r="B11517" s="7">
        <v>44310</v>
      </c>
      <c r="C11517" s="6">
        <v>12</v>
      </c>
      <c r="D11517" s="46">
        <v>9449.9581921307526</v>
      </c>
      <c r="G11517" s="7">
        <v>44310</v>
      </c>
      <c r="H11517" s="6">
        <v>12</v>
      </c>
      <c r="I11517" s="46">
        <v>6508.396308475074</v>
      </c>
    </row>
    <row r="11518" spans="2:9" x14ac:dyDescent="0.3">
      <c r="B11518" s="7">
        <v>44310</v>
      </c>
      <c r="C11518" s="6">
        <v>13</v>
      </c>
      <c r="D11518" s="46">
        <v>25309.953309176602</v>
      </c>
      <c r="G11518" s="7">
        <v>44310</v>
      </c>
      <c r="H11518" s="6">
        <v>13</v>
      </c>
      <c r="I11518" s="46">
        <v>15190.16951059651</v>
      </c>
    </row>
    <row r="11519" spans="2:9" x14ac:dyDescent="0.3">
      <c r="B11519" s="7">
        <v>44310</v>
      </c>
      <c r="C11519" s="6">
        <v>14</v>
      </c>
      <c r="D11519" s="46">
        <v>27717.225024754996</v>
      </c>
      <c r="G11519" s="7">
        <v>44310</v>
      </c>
      <c r="H11519" s="6">
        <v>14</v>
      </c>
      <c r="I11519" s="46">
        <v>15331.704925728214</v>
      </c>
    </row>
    <row r="11520" spans="2:9" x14ac:dyDescent="0.3">
      <c r="B11520" s="7">
        <v>44310</v>
      </c>
      <c r="C11520" s="6">
        <v>15</v>
      </c>
      <c r="D11520" s="46">
        <v>17977.76827347311</v>
      </c>
      <c r="G11520" s="7">
        <v>44310</v>
      </c>
      <c r="H11520" s="6">
        <v>15</v>
      </c>
      <c r="I11520" s="46">
        <v>8898.5067693974052</v>
      </c>
    </row>
    <row r="11521" spans="2:9" x14ac:dyDescent="0.3">
      <c r="B11521" s="7">
        <v>44310</v>
      </c>
      <c r="C11521" s="6">
        <v>16</v>
      </c>
      <c r="D11521" s="46">
        <v>10705.568800141396</v>
      </c>
      <c r="G11521" s="7">
        <v>44310</v>
      </c>
      <c r="H11521" s="6">
        <v>16</v>
      </c>
      <c r="I11521" s="46">
        <v>4170.2855827927569</v>
      </c>
    </row>
    <row r="11522" spans="2:9" x14ac:dyDescent="0.3">
      <c r="B11522" s="7">
        <v>44310</v>
      </c>
      <c r="C11522" s="6">
        <v>17</v>
      </c>
      <c r="D11522" s="46">
        <v>8442.3863702798571</v>
      </c>
      <c r="G11522" s="7">
        <v>44310</v>
      </c>
      <c r="H11522" s="6">
        <v>17</v>
      </c>
      <c r="I11522" s="46">
        <v>3800.090303356018</v>
      </c>
    </row>
    <row r="11523" spans="2:9" x14ac:dyDescent="0.3">
      <c r="B11523" s="7">
        <v>44310</v>
      </c>
      <c r="C11523" s="6">
        <v>18</v>
      </c>
      <c r="D11523" s="46">
        <v>11174.070339604512</v>
      </c>
      <c r="G11523" s="7">
        <v>44310</v>
      </c>
      <c r="H11523" s="6">
        <v>18</v>
      </c>
      <c r="I11523" s="46">
        <v>7304.7377547779251</v>
      </c>
    </row>
    <row r="11524" spans="2:9" x14ac:dyDescent="0.3">
      <c r="B11524" s="7">
        <v>44310</v>
      </c>
      <c r="C11524" s="6">
        <v>19</v>
      </c>
      <c r="D11524" s="46">
        <v>13576.967385077221</v>
      </c>
      <c r="G11524" s="7">
        <v>44310</v>
      </c>
      <c r="H11524" s="6">
        <v>19</v>
      </c>
      <c r="I11524" s="46">
        <v>9811.6021039915668</v>
      </c>
    </row>
    <row r="11525" spans="2:9" x14ac:dyDescent="0.3">
      <c r="B11525" s="7">
        <v>44310</v>
      </c>
      <c r="C11525" s="6">
        <v>20</v>
      </c>
      <c r="D11525" s="46">
        <v>12529.362812928917</v>
      </c>
      <c r="G11525" s="7">
        <v>44310</v>
      </c>
      <c r="H11525" s="6">
        <v>20</v>
      </c>
      <c r="I11525" s="46">
        <v>11075.076191413649</v>
      </c>
    </row>
    <row r="11526" spans="2:9" x14ac:dyDescent="0.3">
      <c r="B11526" s="7">
        <v>44310</v>
      </c>
      <c r="C11526" s="6">
        <v>21</v>
      </c>
      <c r="D11526" s="46">
        <v>11818.9361392386</v>
      </c>
      <c r="G11526" s="7">
        <v>44310</v>
      </c>
      <c r="H11526" s="6">
        <v>21</v>
      </c>
      <c r="I11526" s="46">
        <v>7771.8366030008256</v>
      </c>
    </row>
    <row r="11527" spans="2:9" x14ac:dyDescent="0.3">
      <c r="B11527" s="7">
        <v>44310</v>
      </c>
      <c r="C11527" s="6">
        <v>22</v>
      </c>
      <c r="D11527" s="46">
        <v>14725.681806520353</v>
      </c>
      <c r="G11527" s="7">
        <v>44310</v>
      </c>
      <c r="H11527" s="6">
        <v>22</v>
      </c>
      <c r="I11527" s="46">
        <v>10046.169699405349</v>
      </c>
    </row>
    <row r="11528" spans="2:9" x14ac:dyDescent="0.3">
      <c r="B11528" s="7">
        <v>44310</v>
      </c>
      <c r="C11528" s="6">
        <v>23</v>
      </c>
      <c r="D11528" s="46">
        <v>12109.745163210167</v>
      </c>
      <c r="G11528" s="7">
        <v>44310</v>
      </c>
      <c r="H11528" s="6">
        <v>23</v>
      </c>
      <c r="I11528" s="46">
        <v>8994.968899377629</v>
      </c>
    </row>
    <row r="11529" spans="2:9" x14ac:dyDescent="0.3">
      <c r="B11529" s="7">
        <v>44311</v>
      </c>
      <c r="C11529" s="6">
        <v>0</v>
      </c>
      <c r="D11529" s="46">
        <v>20383.190319189813</v>
      </c>
      <c r="G11529" s="7">
        <v>44311</v>
      </c>
      <c r="H11529" s="6">
        <v>0</v>
      </c>
      <c r="I11529" s="46">
        <v>11602.906801527588</v>
      </c>
    </row>
    <row r="11530" spans="2:9" x14ac:dyDescent="0.3">
      <c r="B11530" s="7">
        <v>44311</v>
      </c>
      <c r="C11530" s="6">
        <v>1</v>
      </c>
      <c r="D11530" s="46">
        <v>19349.285968372318</v>
      </c>
      <c r="G11530" s="7">
        <v>44311</v>
      </c>
      <c r="H11530" s="6">
        <v>1</v>
      </c>
      <c r="I11530" s="46">
        <v>9440.0892055639561</v>
      </c>
    </row>
    <row r="11531" spans="2:9" x14ac:dyDescent="0.3">
      <c r="B11531" s="7">
        <v>44311</v>
      </c>
      <c r="C11531" s="6">
        <v>2</v>
      </c>
      <c r="D11531" s="46">
        <v>12843.634881459648</v>
      </c>
      <c r="G11531" s="7">
        <v>44311</v>
      </c>
      <c r="H11531" s="6">
        <v>2</v>
      </c>
      <c r="I11531" s="46">
        <v>10310.695468702712</v>
      </c>
    </row>
    <row r="11532" spans="2:9" x14ac:dyDescent="0.3">
      <c r="B11532" s="7">
        <v>44311</v>
      </c>
      <c r="C11532" s="6">
        <v>3</v>
      </c>
      <c r="D11532" s="46">
        <v>26275.636378641368</v>
      </c>
      <c r="G11532" s="7">
        <v>44311</v>
      </c>
      <c r="H11532" s="6">
        <v>3</v>
      </c>
      <c r="I11532" s="46">
        <v>15113.002583027794</v>
      </c>
    </row>
    <row r="11533" spans="2:9" x14ac:dyDescent="0.3">
      <c r="B11533" s="7">
        <v>44311</v>
      </c>
      <c r="C11533" s="6">
        <v>4</v>
      </c>
      <c r="D11533" s="46">
        <v>28527.655155284334</v>
      </c>
      <c r="G11533" s="7">
        <v>44311</v>
      </c>
      <c r="H11533" s="6">
        <v>4</v>
      </c>
      <c r="I11533" s="46">
        <v>20416.501753906665</v>
      </c>
    </row>
    <row r="11534" spans="2:9" x14ac:dyDescent="0.3">
      <c r="B11534" s="7">
        <v>44311</v>
      </c>
      <c r="C11534" s="6">
        <v>5</v>
      </c>
      <c r="D11534" s="46">
        <v>26949.068192817231</v>
      </c>
      <c r="G11534" s="7">
        <v>44311</v>
      </c>
      <c r="H11534" s="6">
        <v>5</v>
      </c>
      <c r="I11534" s="46">
        <v>18422.340482433763</v>
      </c>
    </row>
    <row r="11535" spans="2:9" x14ac:dyDescent="0.3">
      <c r="B11535" s="7">
        <v>44311</v>
      </c>
      <c r="C11535" s="6">
        <v>6</v>
      </c>
      <c r="D11535" s="46">
        <v>39059.820275523438</v>
      </c>
      <c r="G11535" s="7">
        <v>44311</v>
      </c>
      <c r="H11535" s="6">
        <v>6</v>
      </c>
      <c r="I11535" s="46">
        <v>28781.563377126313</v>
      </c>
    </row>
    <row r="11536" spans="2:9" x14ac:dyDescent="0.3">
      <c r="B11536" s="7">
        <v>44311</v>
      </c>
      <c r="C11536" s="6">
        <v>7</v>
      </c>
      <c r="D11536" s="46">
        <v>32429.711001145726</v>
      </c>
      <c r="G11536" s="7">
        <v>44311</v>
      </c>
      <c r="H11536" s="6">
        <v>7</v>
      </c>
      <c r="I11536" s="46">
        <v>16129.683470836557</v>
      </c>
    </row>
    <row r="11537" spans="2:9" x14ac:dyDescent="0.3">
      <c r="B11537" s="7">
        <v>44311</v>
      </c>
      <c r="C11537" s="6">
        <v>8</v>
      </c>
      <c r="D11537" s="46">
        <v>26168.835780382175</v>
      </c>
      <c r="G11537" s="7">
        <v>44311</v>
      </c>
      <c r="H11537" s="6">
        <v>8</v>
      </c>
      <c r="I11537" s="46">
        <v>12590.891847750901</v>
      </c>
    </row>
    <row r="11538" spans="2:9" x14ac:dyDescent="0.3">
      <c r="B11538" s="7">
        <v>44311</v>
      </c>
      <c r="C11538" s="6">
        <v>9</v>
      </c>
      <c r="D11538" s="46">
        <v>29916.893394269078</v>
      </c>
      <c r="G11538" s="7">
        <v>44311</v>
      </c>
      <c r="H11538" s="6">
        <v>9</v>
      </c>
      <c r="I11538" s="46">
        <v>22343.631291270394</v>
      </c>
    </row>
    <row r="11539" spans="2:9" x14ac:dyDescent="0.3">
      <c r="B11539" s="7">
        <v>44311</v>
      </c>
      <c r="C11539" s="6">
        <v>10</v>
      </c>
      <c r="D11539" s="46">
        <v>32527.449556068503</v>
      </c>
      <c r="G11539" s="7">
        <v>44311</v>
      </c>
      <c r="H11539" s="6">
        <v>10</v>
      </c>
      <c r="I11539" s="46">
        <v>22682.796643911021</v>
      </c>
    </row>
    <row r="11540" spans="2:9" x14ac:dyDescent="0.3">
      <c r="B11540" s="7">
        <v>44311</v>
      </c>
      <c r="C11540" s="6">
        <v>11</v>
      </c>
      <c r="D11540" s="46">
        <v>24515.367750572226</v>
      </c>
      <c r="G11540" s="7">
        <v>44311</v>
      </c>
      <c r="H11540" s="6">
        <v>11</v>
      </c>
      <c r="I11540" s="46">
        <v>14654.140923598934</v>
      </c>
    </row>
    <row r="11541" spans="2:9" x14ac:dyDescent="0.3">
      <c r="B11541" s="7">
        <v>44311</v>
      </c>
      <c r="C11541" s="6">
        <v>12</v>
      </c>
      <c r="D11541" s="46">
        <v>28434.976829632174</v>
      </c>
      <c r="G11541" s="7">
        <v>44311</v>
      </c>
      <c r="H11541" s="6">
        <v>12</v>
      </c>
      <c r="I11541" s="46">
        <v>14530.365599492263</v>
      </c>
    </row>
    <row r="11542" spans="2:9" x14ac:dyDescent="0.3">
      <c r="B11542" s="7">
        <v>44311</v>
      </c>
      <c r="C11542" s="6">
        <v>13</v>
      </c>
      <c r="D11542" s="46">
        <v>22898.421142388077</v>
      </c>
      <c r="G11542" s="7">
        <v>44311</v>
      </c>
      <c r="H11542" s="6">
        <v>13</v>
      </c>
      <c r="I11542" s="46">
        <v>12246.221721831995</v>
      </c>
    </row>
    <row r="11543" spans="2:9" x14ac:dyDescent="0.3">
      <c r="B11543" s="7">
        <v>44311</v>
      </c>
      <c r="C11543" s="6">
        <v>14</v>
      </c>
      <c r="D11543" s="46">
        <v>15047.334898099383</v>
      </c>
      <c r="G11543" s="7">
        <v>44311</v>
      </c>
      <c r="H11543" s="6">
        <v>14</v>
      </c>
      <c r="I11543" s="46">
        <v>7395.4684856398644</v>
      </c>
    </row>
    <row r="11544" spans="2:9" x14ac:dyDescent="0.3">
      <c r="B11544" s="7">
        <v>44311</v>
      </c>
      <c r="C11544" s="6">
        <v>15</v>
      </c>
      <c r="D11544" s="46">
        <v>16620.820716963382</v>
      </c>
      <c r="G11544" s="7">
        <v>44311</v>
      </c>
      <c r="H11544" s="6">
        <v>15</v>
      </c>
      <c r="I11544" s="46">
        <v>8317.9039364598302</v>
      </c>
    </row>
    <row r="11545" spans="2:9" x14ac:dyDescent="0.3">
      <c r="B11545" s="7">
        <v>44311</v>
      </c>
      <c r="C11545" s="6">
        <v>16</v>
      </c>
      <c r="D11545" s="46">
        <v>20161.156625338754</v>
      </c>
      <c r="G11545" s="7">
        <v>44311</v>
      </c>
      <c r="H11545" s="6">
        <v>16</v>
      </c>
      <c r="I11545" s="46">
        <v>8814.0639549661209</v>
      </c>
    </row>
    <row r="11546" spans="2:9" x14ac:dyDescent="0.3">
      <c r="B11546" s="7">
        <v>44311</v>
      </c>
      <c r="C11546" s="6">
        <v>17</v>
      </c>
      <c r="D11546" s="46">
        <v>15493.367879738229</v>
      </c>
      <c r="G11546" s="7">
        <v>44311</v>
      </c>
      <c r="H11546" s="6">
        <v>17</v>
      </c>
      <c r="I11546" s="46">
        <v>7040.5913181614433</v>
      </c>
    </row>
    <row r="11547" spans="2:9" x14ac:dyDescent="0.3">
      <c r="B11547" s="7">
        <v>44311</v>
      </c>
      <c r="C11547" s="6">
        <v>18</v>
      </c>
      <c r="D11547" s="46">
        <v>9931.4771944277745</v>
      </c>
      <c r="G11547" s="7">
        <v>44311</v>
      </c>
      <c r="H11547" s="6">
        <v>18</v>
      </c>
      <c r="I11547" s="46">
        <v>5628.0343677153605</v>
      </c>
    </row>
    <row r="11548" spans="2:9" x14ac:dyDescent="0.3">
      <c r="B11548" s="7">
        <v>44311</v>
      </c>
      <c r="C11548" s="6">
        <v>19</v>
      </c>
      <c r="D11548" s="46">
        <v>4961.1537475092437</v>
      </c>
      <c r="G11548" s="7">
        <v>44311</v>
      </c>
      <c r="H11548" s="6">
        <v>19</v>
      </c>
      <c r="I11548" s="46">
        <v>3919.436868805687</v>
      </c>
    </row>
    <row r="11549" spans="2:9" x14ac:dyDescent="0.3">
      <c r="B11549" s="7">
        <v>44311</v>
      </c>
      <c r="C11549" s="6">
        <v>20</v>
      </c>
      <c r="D11549" s="46">
        <v>3086.6342728728209</v>
      </c>
      <c r="G11549" s="7">
        <v>44311</v>
      </c>
      <c r="H11549" s="6">
        <v>20</v>
      </c>
      <c r="I11549" s="46">
        <v>1540.9247730505583</v>
      </c>
    </row>
    <row r="11550" spans="2:9" x14ac:dyDescent="0.3">
      <c r="B11550" s="7">
        <v>44311</v>
      </c>
      <c r="C11550" s="6">
        <v>21</v>
      </c>
      <c r="D11550" s="46">
        <v>7890.4127226539522</v>
      </c>
      <c r="G11550" s="7">
        <v>44311</v>
      </c>
      <c r="H11550" s="6">
        <v>21</v>
      </c>
      <c r="I11550" s="46">
        <v>2192.4595289537988</v>
      </c>
    </row>
    <row r="11551" spans="2:9" x14ac:dyDescent="0.3">
      <c r="B11551" s="7">
        <v>44311</v>
      </c>
      <c r="C11551" s="6">
        <v>22</v>
      </c>
      <c r="D11551" s="46">
        <v>9884.7449614938632</v>
      </c>
      <c r="G11551" s="7">
        <v>44311</v>
      </c>
      <c r="H11551" s="6">
        <v>22</v>
      </c>
      <c r="I11551" s="46">
        <v>3195.3019164125412</v>
      </c>
    </row>
    <row r="11552" spans="2:9" x14ac:dyDescent="0.3">
      <c r="B11552" s="7">
        <v>44311</v>
      </c>
      <c r="C11552" s="6">
        <v>23</v>
      </c>
      <c r="D11552" s="46">
        <v>5025.9546010007707</v>
      </c>
      <c r="G11552" s="7">
        <v>44311</v>
      </c>
      <c r="H11552" s="6">
        <v>23</v>
      </c>
      <c r="I11552" s="46">
        <v>2938.1258914255041</v>
      </c>
    </row>
    <row r="11553" spans="2:9" x14ac:dyDescent="0.3">
      <c r="B11553" s="7">
        <v>44312</v>
      </c>
      <c r="C11553" s="6">
        <v>0</v>
      </c>
      <c r="D11553" s="46">
        <v>12589.525670774712</v>
      </c>
      <c r="G11553" s="7">
        <v>44312</v>
      </c>
      <c r="H11553" s="6">
        <v>0</v>
      </c>
      <c r="I11553" s="46">
        <v>5990.5612142165774</v>
      </c>
    </row>
    <row r="11554" spans="2:9" x14ac:dyDescent="0.3">
      <c r="B11554" s="7">
        <v>44312</v>
      </c>
      <c r="C11554" s="6">
        <v>1</v>
      </c>
      <c r="D11554" s="46">
        <v>8101.7492603543951</v>
      </c>
      <c r="G11554" s="7">
        <v>44312</v>
      </c>
      <c r="H11554" s="6">
        <v>1</v>
      </c>
      <c r="I11554" s="46">
        <v>5158.2016427054068</v>
      </c>
    </row>
    <row r="11555" spans="2:9" x14ac:dyDescent="0.3">
      <c r="B11555" s="7">
        <v>44312</v>
      </c>
      <c r="C11555" s="6">
        <v>2</v>
      </c>
      <c r="D11555" s="46">
        <v>7521.8209997998247</v>
      </c>
      <c r="G11555" s="7">
        <v>44312</v>
      </c>
      <c r="H11555" s="6">
        <v>2</v>
      </c>
      <c r="I11555" s="46">
        <v>3675.4571266067455</v>
      </c>
    </row>
    <row r="11556" spans="2:9" x14ac:dyDescent="0.3">
      <c r="B11556" s="7">
        <v>44312</v>
      </c>
      <c r="C11556" s="6">
        <v>3</v>
      </c>
      <c r="D11556" s="46">
        <v>7421.7432638099508</v>
      </c>
      <c r="G11556" s="7">
        <v>44312</v>
      </c>
      <c r="H11556" s="6">
        <v>3</v>
      </c>
      <c r="I11556" s="46">
        <v>4106.6865382654187</v>
      </c>
    </row>
    <row r="11557" spans="2:9" x14ac:dyDescent="0.3">
      <c r="B11557" s="7">
        <v>44312</v>
      </c>
      <c r="C11557" s="6">
        <v>4</v>
      </c>
      <c r="D11557" s="46">
        <v>6278.888971795719</v>
      </c>
      <c r="G11557" s="7">
        <v>44312</v>
      </c>
      <c r="H11557" s="6">
        <v>4</v>
      </c>
      <c r="I11557" s="46">
        <v>4212.6254782808701</v>
      </c>
    </row>
    <row r="11558" spans="2:9" x14ac:dyDescent="0.3">
      <c r="B11558" s="7">
        <v>44312</v>
      </c>
      <c r="C11558" s="6">
        <v>5</v>
      </c>
      <c r="D11558" s="46">
        <v>5579.4973630941195</v>
      </c>
      <c r="G11558" s="7">
        <v>44312</v>
      </c>
      <c r="H11558" s="6">
        <v>5</v>
      </c>
      <c r="I11558" s="46">
        <v>3153.2130625048785</v>
      </c>
    </row>
    <row r="11559" spans="2:9" x14ac:dyDescent="0.3">
      <c r="B11559" s="7">
        <v>44312</v>
      </c>
      <c r="C11559" s="6">
        <v>6</v>
      </c>
      <c r="D11559" s="46">
        <v>4932.1225147342575</v>
      </c>
      <c r="G11559" s="7">
        <v>44312</v>
      </c>
      <c r="H11559" s="6">
        <v>6</v>
      </c>
      <c r="I11559" s="46">
        <v>2420.1751706838381</v>
      </c>
    </row>
    <row r="11560" spans="2:9" x14ac:dyDescent="0.3">
      <c r="B11560" s="7">
        <v>44312</v>
      </c>
      <c r="C11560" s="6">
        <v>7</v>
      </c>
      <c r="D11560" s="46">
        <v>3296.3218767675448</v>
      </c>
      <c r="G11560" s="7">
        <v>44312</v>
      </c>
      <c r="H11560" s="6">
        <v>7</v>
      </c>
      <c r="I11560" s="46">
        <v>1551.5708786506325</v>
      </c>
    </row>
    <row r="11561" spans="2:9" x14ac:dyDescent="0.3">
      <c r="B11561" s="7">
        <v>44312</v>
      </c>
      <c r="C11561" s="6">
        <v>8</v>
      </c>
      <c r="D11561" s="46">
        <v>2237.7068978985712</v>
      </c>
      <c r="G11561" s="7">
        <v>44312</v>
      </c>
      <c r="H11561" s="6">
        <v>8</v>
      </c>
      <c r="I11561" s="46">
        <v>1941.7951232957882</v>
      </c>
    </row>
    <row r="11562" spans="2:9" x14ac:dyDescent="0.3">
      <c r="B11562" s="7">
        <v>44312</v>
      </c>
      <c r="C11562" s="6">
        <v>9</v>
      </c>
      <c r="D11562" s="46">
        <v>2422.2323546018297</v>
      </c>
      <c r="G11562" s="7">
        <v>44312</v>
      </c>
      <c r="H11562" s="6">
        <v>9</v>
      </c>
      <c r="I11562" s="46">
        <v>2512.8592687209393</v>
      </c>
    </row>
    <row r="11563" spans="2:9" x14ac:dyDescent="0.3">
      <c r="B11563" s="7">
        <v>44312</v>
      </c>
      <c r="C11563" s="6">
        <v>10</v>
      </c>
      <c r="D11563" s="46">
        <v>8449.7272098866379</v>
      </c>
      <c r="G11563" s="7">
        <v>44312</v>
      </c>
      <c r="H11563" s="6">
        <v>10</v>
      </c>
      <c r="I11563" s="46">
        <v>7943.0239247954942</v>
      </c>
    </row>
    <row r="11564" spans="2:9" x14ac:dyDescent="0.3">
      <c r="B11564" s="7">
        <v>44312</v>
      </c>
      <c r="C11564" s="6">
        <v>11</v>
      </c>
      <c r="D11564" s="46">
        <v>10097.804042408563</v>
      </c>
      <c r="G11564" s="7">
        <v>44312</v>
      </c>
      <c r="H11564" s="6">
        <v>11</v>
      </c>
      <c r="I11564" s="46">
        <v>7210.9989067692968</v>
      </c>
    </row>
    <row r="11565" spans="2:9" x14ac:dyDescent="0.3">
      <c r="B11565" s="7">
        <v>44312</v>
      </c>
      <c r="C11565" s="6">
        <v>12</v>
      </c>
      <c r="D11565" s="46">
        <v>11996.504693946854</v>
      </c>
      <c r="G11565" s="7">
        <v>44312</v>
      </c>
      <c r="H11565" s="6">
        <v>12</v>
      </c>
      <c r="I11565" s="46">
        <v>8131.0900431802411</v>
      </c>
    </row>
    <row r="11566" spans="2:9" x14ac:dyDescent="0.3">
      <c r="B11566" s="7">
        <v>44312</v>
      </c>
      <c r="C11566" s="6">
        <v>13</v>
      </c>
      <c r="D11566" s="46">
        <v>11052.445105964154</v>
      </c>
      <c r="G11566" s="7">
        <v>44312</v>
      </c>
      <c r="H11566" s="6">
        <v>13</v>
      </c>
      <c r="I11566" s="46">
        <v>6052.6765369609375</v>
      </c>
    </row>
    <row r="11567" spans="2:9" x14ac:dyDescent="0.3">
      <c r="B11567" s="7">
        <v>44312</v>
      </c>
      <c r="C11567" s="6">
        <v>14</v>
      </c>
      <c r="D11567" s="46">
        <v>7551.4180319585066</v>
      </c>
      <c r="G11567" s="7">
        <v>44312</v>
      </c>
      <c r="H11567" s="6">
        <v>14</v>
      </c>
      <c r="I11567" s="46">
        <v>3526.2755635253493</v>
      </c>
    </row>
    <row r="11568" spans="2:9" x14ac:dyDescent="0.3">
      <c r="B11568" s="7">
        <v>44312</v>
      </c>
      <c r="C11568" s="6">
        <v>15</v>
      </c>
      <c r="D11568" s="46">
        <v>4339.31384212987</v>
      </c>
      <c r="G11568" s="7">
        <v>44312</v>
      </c>
      <c r="H11568" s="6">
        <v>15</v>
      </c>
      <c r="I11568" s="46">
        <v>1885.4176081942967</v>
      </c>
    </row>
    <row r="11569" spans="2:9" x14ac:dyDescent="0.3">
      <c r="B11569" s="7">
        <v>44312</v>
      </c>
      <c r="C11569" s="6">
        <v>16</v>
      </c>
      <c r="D11569" s="46">
        <v>861.57601285725548</v>
      </c>
      <c r="G11569" s="7">
        <v>44312</v>
      </c>
      <c r="H11569" s="6">
        <v>16</v>
      </c>
      <c r="I11569" s="46">
        <v>0</v>
      </c>
    </row>
    <row r="11570" spans="2:9" x14ac:dyDescent="0.3">
      <c r="B11570" s="7">
        <v>44312</v>
      </c>
      <c r="C11570" s="6">
        <v>17</v>
      </c>
      <c r="D11570" s="46">
        <v>0</v>
      </c>
      <c r="G11570" s="7">
        <v>44312</v>
      </c>
      <c r="H11570" s="6">
        <v>17</v>
      </c>
      <c r="I11570" s="46">
        <v>0</v>
      </c>
    </row>
    <row r="11571" spans="2:9" x14ac:dyDescent="0.3">
      <c r="B11571" s="7">
        <v>44312</v>
      </c>
      <c r="C11571" s="6">
        <v>18</v>
      </c>
      <c r="D11571" s="46">
        <v>0</v>
      </c>
      <c r="G11571" s="7">
        <v>44312</v>
      </c>
      <c r="H11571" s="6">
        <v>18</v>
      </c>
      <c r="I11571" s="46">
        <v>0</v>
      </c>
    </row>
    <row r="11572" spans="2:9" x14ac:dyDescent="0.3">
      <c r="B11572" s="7">
        <v>44312</v>
      </c>
      <c r="C11572" s="6">
        <v>19</v>
      </c>
      <c r="D11572" s="46">
        <v>0</v>
      </c>
      <c r="G11572" s="7">
        <v>44312</v>
      </c>
      <c r="H11572" s="6">
        <v>19</v>
      </c>
      <c r="I11572" s="46">
        <v>0</v>
      </c>
    </row>
    <row r="11573" spans="2:9" x14ac:dyDescent="0.3">
      <c r="B11573" s="7">
        <v>44312</v>
      </c>
      <c r="C11573" s="6">
        <v>20</v>
      </c>
      <c r="D11573" s="46">
        <v>0</v>
      </c>
      <c r="G11573" s="7">
        <v>44312</v>
      </c>
      <c r="H11573" s="6">
        <v>20</v>
      </c>
      <c r="I11573" s="46">
        <v>0</v>
      </c>
    </row>
    <row r="11574" spans="2:9" x14ac:dyDescent="0.3">
      <c r="B11574" s="7">
        <v>44312</v>
      </c>
      <c r="C11574" s="6">
        <v>21</v>
      </c>
      <c r="D11574" s="46">
        <v>0</v>
      </c>
      <c r="G11574" s="7">
        <v>44312</v>
      </c>
      <c r="H11574" s="6">
        <v>21</v>
      </c>
      <c r="I11574" s="46">
        <v>0</v>
      </c>
    </row>
    <row r="11575" spans="2:9" x14ac:dyDescent="0.3">
      <c r="B11575" s="7">
        <v>44312</v>
      </c>
      <c r="C11575" s="6">
        <v>22</v>
      </c>
      <c r="D11575" s="46">
        <v>1212.2859936088394</v>
      </c>
      <c r="G11575" s="7">
        <v>44312</v>
      </c>
      <c r="H11575" s="6">
        <v>22</v>
      </c>
      <c r="I11575" s="46">
        <v>0</v>
      </c>
    </row>
    <row r="11576" spans="2:9" x14ac:dyDescent="0.3">
      <c r="B11576" s="7">
        <v>44312</v>
      </c>
      <c r="C11576" s="6">
        <v>23</v>
      </c>
      <c r="D11576" s="46">
        <v>344.71278324777688</v>
      </c>
      <c r="G11576" s="7">
        <v>44312</v>
      </c>
      <c r="H11576" s="6">
        <v>23</v>
      </c>
      <c r="I11576" s="46">
        <v>0</v>
      </c>
    </row>
    <row r="11577" spans="2:9" x14ac:dyDescent="0.3">
      <c r="B11577" s="7">
        <v>44313</v>
      </c>
      <c r="C11577" s="6">
        <v>0</v>
      </c>
      <c r="D11577" s="46">
        <v>4100.3358450110509</v>
      </c>
      <c r="G11577" s="7">
        <v>44313</v>
      </c>
      <c r="H11577" s="6">
        <v>0</v>
      </c>
      <c r="I11577" s="46">
        <v>2986.4581209218172</v>
      </c>
    </row>
    <row r="11578" spans="2:9" x14ac:dyDescent="0.3">
      <c r="B11578" s="7">
        <v>44313</v>
      </c>
      <c r="C11578" s="6">
        <v>1</v>
      </c>
      <c r="D11578" s="46">
        <v>14304.989424184179</v>
      </c>
      <c r="G11578" s="7">
        <v>44313</v>
      </c>
      <c r="H11578" s="6">
        <v>1</v>
      </c>
      <c r="I11578" s="46">
        <v>12174.57028396336</v>
      </c>
    </row>
    <row r="11579" spans="2:9" x14ac:dyDescent="0.3">
      <c r="B11579" s="7">
        <v>44313</v>
      </c>
      <c r="C11579" s="6">
        <v>2</v>
      </c>
      <c r="D11579" s="46">
        <v>15197.907770219892</v>
      </c>
      <c r="G11579" s="7">
        <v>44313</v>
      </c>
      <c r="H11579" s="6">
        <v>2</v>
      </c>
      <c r="I11579" s="46">
        <v>9074.4202275362932</v>
      </c>
    </row>
    <row r="11580" spans="2:9" x14ac:dyDescent="0.3">
      <c r="B11580" s="7">
        <v>44313</v>
      </c>
      <c r="C11580" s="6">
        <v>3</v>
      </c>
      <c r="D11580" s="46">
        <v>4145.23366531992</v>
      </c>
      <c r="G11580" s="7">
        <v>44313</v>
      </c>
      <c r="H11580" s="6">
        <v>3</v>
      </c>
      <c r="I11580" s="46">
        <v>1253.4663889280905</v>
      </c>
    </row>
    <row r="11581" spans="2:9" x14ac:dyDescent="0.3">
      <c r="B11581" s="7">
        <v>44313</v>
      </c>
      <c r="C11581" s="6">
        <v>4</v>
      </c>
      <c r="D11581" s="46">
        <v>6157.3529034613275</v>
      </c>
      <c r="G11581" s="7">
        <v>44313</v>
      </c>
      <c r="H11581" s="6">
        <v>4</v>
      </c>
      <c r="I11581" s="46">
        <v>1930.5243378833288</v>
      </c>
    </row>
    <row r="11582" spans="2:9" x14ac:dyDescent="0.3">
      <c r="B11582" s="7">
        <v>44313</v>
      </c>
      <c r="C11582" s="6">
        <v>5</v>
      </c>
      <c r="D11582" s="46">
        <v>11369.311704943904</v>
      </c>
      <c r="G11582" s="7">
        <v>44313</v>
      </c>
      <c r="H11582" s="6">
        <v>5</v>
      </c>
      <c r="I11582" s="46">
        <v>4994.2203692206513</v>
      </c>
    </row>
    <row r="11583" spans="2:9" x14ac:dyDescent="0.3">
      <c r="B11583" s="7">
        <v>44313</v>
      </c>
      <c r="C11583" s="6">
        <v>6</v>
      </c>
      <c r="D11583" s="46">
        <v>19502.615688886905</v>
      </c>
      <c r="G11583" s="7">
        <v>44313</v>
      </c>
      <c r="H11583" s="6">
        <v>6</v>
      </c>
      <c r="I11583" s="46">
        <v>10946.690175385573</v>
      </c>
    </row>
    <row r="11584" spans="2:9" x14ac:dyDescent="0.3">
      <c r="B11584" s="7">
        <v>44313</v>
      </c>
      <c r="C11584" s="6">
        <v>7</v>
      </c>
      <c r="D11584" s="46">
        <v>15869.414904791509</v>
      </c>
      <c r="G11584" s="7">
        <v>44313</v>
      </c>
      <c r="H11584" s="6">
        <v>7</v>
      </c>
      <c r="I11584" s="46">
        <v>12719.423021250206</v>
      </c>
    </row>
    <row r="11585" spans="2:9" x14ac:dyDescent="0.3">
      <c r="B11585" s="7">
        <v>44313</v>
      </c>
      <c r="C11585" s="6">
        <v>8</v>
      </c>
      <c r="D11585" s="46">
        <v>13425.5248392956</v>
      </c>
      <c r="G11585" s="7">
        <v>44313</v>
      </c>
      <c r="H11585" s="6">
        <v>8</v>
      </c>
      <c r="I11585" s="46">
        <v>10679.965857581168</v>
      </c>
    </row>
    <row r="11586" spans="2:9" x14ac:dyDescent="0.3">
      <c r="B11586" s="7">
        <v>44313</v>
      </c>
      <c r="C11586" s="6">
        <v>9</v>
      </c>
      <c r="D11586" s="46">
        <v>8246.205435977985</v>
      </c>
      <c r="G11586" s="7">
        <v>44313</v>
      </c>
      <c r="H11586" s="6">
        <v>9</v>
      </c>
      <c r="I11586" s="46">
        <v>7499.6402696142859</v>
      </c>
    </row>
    <row r="11587" spans="2:9" x14ac:dyDescent="0.3">
      <c r="B11587" s="7">
        <v>44313</v>
      </c>
      <c r="C11587" s="6">
        <v>10</v>
      </c>
      <c r="D11587" s="46">
        <v>16024.983955814412</v>
      </c>
      <c r="G11587" s="7">
        <v>44313</v>
      </c>
      <c r="H11587" s="6">
        <v>10</v>
      </c>
      <c r="I11587" s="46">
        <v>7250.1349912755786</v>
      </c>
    </row>
    <row r="11588" spans="2:9" x14ac:dyDescent="0.3">
      <c r="B11588" s="7">
        <v>44313</v>
      </c>
      <c r="C11588" s="6">
        <v>11</v>
      </c>
      <c r="D11588" s="46">
        <v>21739.795217815852</v>
      </c>
      <c r="G11588" s="7">
        <v>44313</v>
      </c>
      <c r="H11588" s="6">
        <v>11</v>
      </c>
      <c r="I11588" s="46">
        <v>6389.3558274873521</v>
      </c>
    </row>
    <row r="11589" spans="2:9" x14ac:dyDescent="0.3">
      <c r="B11589" s="7">
        <v>44313</v>
      </c>
      <c r="C11589" s="6">
        <v>12</v>
      </c>
      <c r="D11589" s="46">
        <v>22126.364295420601</v>
      </c>
      <c r="G11589" s="7">
        <v>44313</v>
      </c>
      <c r="H11589" s="6">
        <v>12</v>
      </c>
      <c r="I11589" s="46">
        <v>5547.9076076014644</v>
      </c>
    </row>
    <row r="11590" spans="2:9" x14ac:dyDescent="0.3">
      <c r="B11590" s="7">
        <v>44313</v>
      </c>
      <c r="C11590" s="6">
        <v>13</v>
      </c>
      <c r="D11590" s="46">
        <v>10651.848248871413</v>
      </c>
      <c r="G11590" s="7">
        <v>44313</v>
      </c>
      <c r="H11590" s="6">
        <v>13</v>
      </c>
      <c r="I11590" s="46">
        <v>3348.4470524893186</v>
      </c>
    </row>
    <row r="11591" spans="2:9" x14ac:dyDescent="0.3">
      <c r="B11591" s="7">
        <v>44313</v>
      </c>
      <c r="C11591" s="6">
        <v>14</v>
      </c>
      <c r="D11591" s="46">
        <v>15009.923345446721</v>
      </c>
      <c r="G11591" s="7">
        <v>44313</v>
      </c>
      <c r="H11591" s="6">
        <v>14</v>
      </c>
      <c r="I11591" s="46">
        <v>2379.0192447256281</v>
      </c>
    </row>
    <row r="11592" spans="2:9" x14ac:dyDescent="0.3">
      <c r="B11592" s="7">
        <v>44313</v>
      </c>
      <c r="C11592" s="6">
        <v>15</v>
      </c>
      <c r="D11592" s="46">
        <v>20092.543247967209</v>
      </c>
      <c r="G11592" s="7">
        <v>44313</v>
      </c>
      <c r="H11592" s="6">
        <v>15</v>
      </c>
      <c r="I11592" s="46">
        <v>3463.9802558118049</v>
      </c>
    </row>
    <row r="11593" spans="2:9" x14ac:dyDescent="0.3">
      <c r="B11593" s="7">
        <v>44313</v>
      </c>
      <c r="C11593" s="6">
        <v>16</v>
      </c>
      <c r="D11593" s="46">
        <v>24114.746296060825</v>
      </c>
      <c r="G11593" s="7">
        <v>44313</v>
      </c>
      <c r="H11593" s="6">
        <v>16</v>
      </c>
      <c r="I11593" s="46">
        <v>7373.3059397390043</v>
      </c>
    </row>
    <row r="11594" spans="2:9" x14ac:dyDescent="0.3">
      <c r="B11594" s="7">
        <v>44313</v>
      </c>
      <c r="C11594" s="6">
        <v>17</v>
      </c>
      <c r="D11594" s="46">
        <v>17331.594188590298</v>
      </c>
      <c r="G11594" s="7">
        <v>44313</v>
      </c>
      <c r="H11594" s="6">
        <v>17</v>
      </c>
      <c r="I11594" s="46">
        <v>8089.4202823393935</v>
      </c>
    </row>
    <row r="11595" spans="2:9" x14ac:dyDescent="0.3">
      <c r="B11595" s="7">
        <v>44313</v>
      </c>
      <c r="C11595" s="6">
        <v>18</v>
      </c>
      <c r="D11595" s="46">
        <v>25359.496699384086</v>
      </c>
      <c r="G11595" s="7">
        <v>44313</v>
      </c>
      <c r="H11595" s="6">
        <v>18</v>
      </c>
      <c r="I11595" s="46">
        <v>18059.075610828331</v>
      </c>
    </row>
    <row r="11596" spans="2:9" x14ac:dyDescent="0.3">
      <c r="B11596" s="7">
        <v>44313</v>
      </c>
      <c r="C11596" s="6">
        <v>19</v>
      </c>
      <c r="D11596" s="46">
        <v>24865.267822238733</v>
      </c>
      <c r="G11596" s="7">
        <v>44313</v>
      </c>
      <c r="H11596" s="6">
        <v>19</v>
      </c>
      <c r="I11596" s="46">
        <v>9391.1624329805727</v>
      </c>
    </row>
    <row r="11597" spans="2:9" x14ac:dyDescent="0.3">
      <c r="B11597" s="7">
        <v>44313</v>
      </c>
      <c r="C11597" s="6">
        <v>20</v>
      </c>
      <c r="D11597" s="46">
        <v>14567.029322935454</v>
      </c>
      <c r="G11597" s="7">
        <v>44313</v>
      </c>
      <c r="H11597" s="6">
        <v>20</v>
      </c>
      <c r="I11597" s="46">
        <v>6872.6428792563565</v>
      </c>
    </row>
    <row r="11598" spans="2:9" x14ac:dyDescent="0.3">
      <c r="B11598" s="7">
        <v>44313</v>
      </c>
      <c r="C11598" s="6">
        <v>21</v>
      </c>
      <c r="D11598" s="46">
        <v>26891.965875094756</v>
      </c>
      <c r="G11598" s="7">
        <v>44313</v>
      </c>
      <c r="H11598" s="6">
        <v>21</v>
      </c>
      <c r="I11598" s="46">
        <v>12512.214286087525</v>
      </c>
    </row>
    <row r="11599" spans="2:9" x14ac:dyDescent="0.3">
      <c r="B11599" s="7">
        <v>44313</v>
      </c>
      <c r="C11599" s="6">
        <v>22</v>
      </c>
      <c r="D11599" s="46">
        <v>29247.338215290605</v>
      </c>
      <c r="G11599" s="7">
        <v>44313</v>
      </c>
      <c r="H11599" s="6">
        <v>22</v>
      </c>
      <c r="I11599" s="46">
        <v>19108.605153636887</v>
      </c>
    </row>
    <row r="11600" spans="2:9" x14ac:dyDescent="0.3">
      <c r="B11600" s="7">
        <v>44313</v>
      </c>
      <c r="C11600" s="6">
        <v>23</v>
      </c>
      <c r="D11600" s="46">
        <v>22345.610211730655</v>
      </c>
      <c r="G11600" s="7">
        <v>44313</v>
      </c>
      <c r="H11600" s="6">
        <v>23</v>
      </c>
      <c r="I11600" s="46">
        <v>19640.448899760584</v>
      </c>
    </row>
    <row r="11601" spans="2:9" x14ac:dyDescent="0.3">
      <c r="B11601" s="7">
        <v>44314</v>
      </c>
      <c r="C11601" s="6">
        <v>0</v>
      </c>
      <c r="D11601" s="46">
        <v>34733.614540938135</v>
      </c>
      <c r="G11601" s="7">
        <v>44314</v>
      </c>
      <c r="H11601" s="6">
        <v>0</v>
      </c>
      <c r="I11601" s="46">
        <v>36649.321503032079</v>
      </c>
    </row>
    <row r="11602" spans="2:9" x14ac:dyDescent="0.3">
      <c r="B11602" s="7">
        <v>44314</v>
      </c>
      <c r="C11602" s="6">
        <v>1</v>
      </c>
      <c r="D11602" s="46">
        <v>20282.332775111554</v>
      </c>
      <c r="G11602" s="7">
        <v>44314</v>
      </c>
      <c r="H11602" s="6">
        <v>1</v>
      </c>
      <c r="I11602" s="46">
        <v>26192.442583996057</v>
      </c>
    </row>
    <row r="11603" spans="2:9" x14ac:dyDescent="0.3">
      <c r="B11603" s="7">
        <v>44314</v>
      </c>
      <c r="C11603" s="6">
        <v>2</v>
      </c>
      <c r="D11603" s="46">
        <v>18361.533986815717</v>
      </c>
      <c r="G11603" s="7">
        <v>44314</v>
      </c>
      <c r="H11603" s="6">
        <v>2</v>
      </c>
      <c r="I11603" s="46">
        <v>29675.441933129769</v>
      </c>
    </row>
    <row r="11604" spans="2:9" x14ac:dyDescent="0.3">
      <c r="B11604" s="7">
        <v>44314</v>
      </c>
      <c r="C11604" s="6">
        <v>3</v>
      </c>
      <c r="D11604" s="46">
        <v>10015.067783836323</v>
      </c>
      <c r="G11604" s="7">
        <v>44314</v>
      </c>
      <c r="H11604" s="6">
        <v>3</v>
      </c>
      <c r="I11604" s="46">
        <v>6437.6969173874086</v>
      </c>
    </row>
    <row r="11605" spans="2:9" x14ac:dyDescent="0.3">
      <c r="B11605" s="7">
        <v>44314</v>
      </c>
      <c r="C11605" s="6">
        <v>4</v>
      </c>
      <c r="D11605" s="46">
        <v>13319.251987804553</v>
      </c>
      <c r="G11605" s="7">
        <v>44314</v>
      </c>
      <c r="H11605" s="6">
        <v>4</v>
      </c>
      <c r="I11605" s="46">
        <v>5406.4056201480244</v>
      </c>
    </row>
    <row r="11606" spans="2:9" x14ac:dyDescent="0.3">
      <c r="B11606" s="7">
        <v>44314</v>
      </c>
      <c r="C11606" s="6">
        <v>5</v>
      </c>
      <c r="D11606" s="46">
        <v>14617.51106451908</v>
      </c>
      <c r="G11606" s="7">
        <v>44314</v>
      </c>
      <c r="H11606" s="6">
        <v>5</v>
      </c>
      <c r="I11606" s="46">
        <v>12108.98671300477</v>
      </c>
    </row>
    <row r="11607" spans="2:9" x14ac:dyDescent="0.3">
      <c r="B11607" s="7">
        <v>44314</v>
      </c>
      <c r="C11607" s="6">
        <v>6</v>
      </c>
      <c r="D11607" s="46">
        <v>12675.159907828393</v>
      </c>
      <c r="G11607" s="7">
        <v>44314</v>
      </c>
      <c r="H11607" s="6">
        <v>6</v>
      </c>
      <c r="I11607" s="46">
        <v>9163.0158554816808</v>
      </c>
    </row>
    <row r="11608" spans="2:9" x14ac:dyDescent="0.3">
      <c r="B11608" s="7">
        <v>44314</v>
      </c>
      <c r="C11608" s="6">
        <v>7</v>
      </c>
      <c r="D11608" s="46">
        <v>6597.8485349566963</v>
      </c>
      <c r="G11608" s="7">
        <v>44314</v>
      </c>
      <c r="H11608" s="6">
        <v>7</v>
      </c>
      <c r="I11608" s="46">
        <v>5303.3321360799937</v>
      </c>
    </row>
    <row r="11609" spans="2:9" x14ac:dyDescent="0.3">
      <c r="B11609" s="7">
        <v>44314</v>
      </c>
      <c r="C11609" s="6">
        <v>8</v>
      </c>
      <c r="D11609" s="46">
        <v>11424.8371151875</v>
      </c>
      <c r="G11609" s="7">
        <v>44314</v>
      </c>
      <c r="H11609" s="6">
        <v>8</v>
      </c>
      <c r="I11609" s="46">
        <v>11172.789085227736</v>
      </c>
    </row>
    <row r="11610" spans="2:9" x14ac:dyDescent="0.3">
      <c r="B11610" s="7">
        <v>44314</v>
      </c>
      <c r="C11610" s="6">
        <v>9</v>
      </c>
      <c r="D11610" s="46">
        <v>19233.723852941086</v>
      </c>
      <c r="G11610" s="7">
        <v>44314</v>
      </c>
      <c r="H11610" s="6">
        <v>9</v>
      </c>
      <c r="I11610" s="46">
        <v>18827.841252461218</v>
      </c>
    </row>
    <row r="11611" spans="2:9" x14ac:dyDescent="0.3">
      <c r="B11611" s="7">
        <v>44314</v>
      </c>
      <c r="C11611" s="6">
        <v>10</v>
      </c>
      <c r="D11611" s="46">
        <v>20484.439959286883</v>
      </c>
      <c r="G11611" s="7">
        <v>44314</v>
      </c>
      <c r="H11611" s="6">
        <v>10</v>
      </c>
      <c r="I11611" s="46">
        <v>16055.075792947453</v>
      </c>
    </row>
    <row r="11612" spans="2:9" x14ac:dyDescent="0.3">
      <c r="B11612" s="7">
        <v>44314</v>
      </c>
      <c r="C11612" s="6">
        <v>11</v>
      </c>
      <c r="D11612" s="46">
        <v>19409.724023973107</v>
      </c>
      <c r="G11612" s="7">
        <v>44314</v>
      </c>
      <c r="H11612" s="6">
        <v>11</v>
      </c>
      <c r="I11612" s="46">
        <v>12860.108925196213</v>
      </c>
    </row>
    <row r="11613" spans="2:9" x14ac:dyDescent="0.3">
      <c r="B11613" s="7">
        <v>44314</v>
      </c>
      <c r="C11613" s="6">
        <v>12</v>
      </c>
      <c r="D11613" s="46">
        <v>25457.731097340296</v>
      </c>
      <c r="G11613" s="7">
        <v>44314</v>
      </c>
      <c r="H11613" s="6">
        <v>12</v>
      </c>
      <c r="I11613" s="46">
        <v>11956.090548407357</v>
      </c>
    </row>
    <row r="11614" spans="2:9" x14ac:dyDescent="0.3">
      <c r="B11614" s="7">
        <v>44314</v>
      </c>
      <c r="C11614" s="6">
        <v>13</v>
      </c>
      <c r="D11614" s="46">
        <v>33231.093213676868</v>
      </c>
      <c r="G11614" s="7">
        <v>44314</v>
      </c>
      <c r="H11614" s="6">
        <v>13</v>
      </c>
      <c r="I11614" s="46">
        <v>12542.052266915378</v>
      </c>
    </row>
    <row r="11615" spans="2:9" x14ac:dyDescent="0.3">
      <c r="B11615" s="7">
        <v>44314</v>
      </c>
      <c r="C11615" s="6">
        <v>14</v>
      </c>
      <c r="D11615" s="46">
        <v>26589.312631781355</v>
      </c>
      <c r="G11615" s="7">
        <v>44314</v>
      </c>
      <c r="H11615" s="6">
        <v>14</v>
      </c>
      <c r="I11615" s="46">
        <v>9277.422080550743</v>
      </c>
    </row>
    <row r="11616" spans="2:9" x14ac:dyDescent="0.3">
      <c r="B11616" s="7">
        <v>44314</v>
      </c>
      <c r="C11616" s="6">
        <v>15</v>
      </c>
      <c r="D11616" s="46">
        <v>23976.228060077221</v>
      </c>
      <c r="G11616" s="7">
        <v>44314</v>
      </c>
      <c r="H11616" s="6">
        <v>15</v>
      </c>
      <c r="I11616" s="46">
        <v>8211.2986977340279</v>
      </c>
    </row>
    <row r="11617" spans="2:9" x14ac:dyDescent="0.3">
      <c r="B11617" s="7">
        <v>44314</v>
      </c>
      <c r="C11617" s="6">
        <v>16</v>
      </c>
      <c r="D11617" s="46">
        <v>22730.040052783428</v>
      </c>
      <c r="G11617" s="7">
        <v>44314</v>
      </c>
      <c r="H11617" s="6">
        <v>16</v>
      </c>
      <c r="I11617" s="46">
        <v>12208.810354349214</v>
      </c>
    </row>
    <row r="11618" spans="2:9" x14ac:dyDescent="0.3">
      <c r="B11618" s="7">
        <v>44314</v>
      </c>
      <c r="C11618" s="6">
        <v>17</v>
      </c>
      <c r="D11618" s="46">
        <v>24002.126361205941</v>
      </c>
      <c r="G11618" s="7">
        <v>44314</v>
      </c>
      <c r="H11618" s="6">
        <v>17</v>
      </c>
      <c r="I11618" s="46">
        <v>19855.819078927132</v>
      </c>
    </row>
    <row r="11619" spans="2:9" x14ac:dyDescent="0.3">
      <c r="B11619" s="7">
        <v>44314</v>
      </c>
      <c r="C11619" s="6">
        <v>18</v>
      </c>
      <c r="D11619" s="46">
        <v>11193.132046563003</v>
      </c>
      <c r="G11619" s="7">
        <v>44314</v>
      </c>
      <c r="H11619" s="6">
        <v>18</v>
      </c>
      <c r="I11619" s="46">
        <v>7241.5204178963622</v>
      </c>
    </row>
    <row r="11620" spans="2:9" x14ac:dyDescent="0.3">
      <c r="B11620" s="7">
        <v>44314</v>
      </c>
      <c r="C11620" s="6">
        <v>19</v>
      </c>
      <c r="D11620" s="46">
        <v>11417.132551937129</v>
      </c>
      <c r="G11620" s="7">
        <v>44314</v>
      </c>
      <c r="H11620" s="6">
        <v>19</v>
      </c>
      <c r="I11620" s="46">
        <v>2988.6129831233052</v>
      </c>
    </row>
    <row r="11621" spans="2:9" x14ac:dyDescent="0.3">
      <c r="B11621" s="7">
        <v>44314</v>
      </c>
      <c r="C11621" s="6">
        <v>20</v>
      </c>
      <c r="D11621" s="46">
        <v>19443.302534530612</v>
      </c>
      <c r="G11621" s="7">
        <v>44314</v>
      </c>
      <c r="H11621" s="6">
        <v>20</v>
      </c>
      <c r="I11621" s="46">
        <v>6300.7940531915856</v>
      </c>
    </row>
    <row r="11622" spans="2:9" x14ac:dyDescent="0.3">
      <c r="B11622" s="7">
        <v>44314</v>
      </c>
      <c r="C11622" s="6">
        <v>21</v>
      </c>
      <c r="D11622" s="46">
        <v>33952.321764920707</v>
      </c>
      <c r="G11622" s="7">
        <v>44314</v>
      </c>
      <c r="H11622" s="6">
        <v>21</v>
      </c>
      <c r="I11622" s="46">
        <v>19550.319012969991</v>
      </c>
    </row>
    <row r="11623" spans="2:9" x14ac:dyDescent="0.3">
      <c r="B11623" s="7">
        <v>44314</v>
      </c>
      <c r="C11623" s="6">
        <v>22</v>
      </c>
      <c r="D11623" s="46">
        <v>28295.475431384355</v>
      </c>
      <c r="G11623" s="7">
        <v>44314</v>
      </c>
      <c r="H11623" s="6">
        <v>22</v>
      </c>
      <c r="I11623" s="46">
        <v>28804.93516123783</v>
      </c>
    </row>
    <row r="11624" spans="2:9" x14ac:dyDescent="0.3">
      <c r="B11624" s="7">
        <v>44314</v>
      </c>
      <c r="C11624" s="6">
        <v>23</v>
      </c>
      <c r="D11624" s="46">
        <v>26865.365210693133</v>
      </c>
      <c r="G11624" s="7">
        <v>44314</v>
      </c>
      <c r="H11624" s="6">
        <v>23</v>
      </c>
      <c r="I11624" s="46">
        <v>27295.195652414477</v>
      </c>
    </row>
    <row r="11625" spans="2:9" x14ac:dyDescent="0.3">
      <c r="B11625" s="7">
        <v>44315</v>
      </c>
      <c r="C11625" s="6">
        <v>0</v>
      </c>
      <c r="D11625" s="46">
        <v>12419.115423759991</v>
      </c>
      <c r="G11625" s="7">
        <v>44315</v>
      </c>
      <c r="H11625" s="6">
        <v>0</v>
      </c>
      <c r="I11625" s="46">
        <v>8444.9621043984371</v>
      </c>
    </row>
    <row r="11626" spans="2:9" x14ac:dyDescent="0.3">
      <c r="B11626" s="7">
        <v>44315</v>
      </c>
      <c r="C11626" s="6">
        <v>1</v>
      </c>
      <c r="D11626" s="46">
        <v>10451.515481417649</v>
      </c>
      <c r="G11626" s="7">
        <v>44315</v>
      </c>
      <c r="H11626" s="6">
        <v>1</v>
      </c>
      <c r="I11626" s="46">
        <v>7413.9123504760737</v>
      </c>
    </row>
    <row r="11627" spans="2:9" x14ac:dyDescent="0.3">
      <c r="B11627" s="7">
        <v>44315</v>
      </c>
      <c r="C11627" s="6">
        <v>2</v>
      </c>
      <c r="D11627" s="46">
        <v>9074.063743434046</v>
      </c>
      <c r="G11627" s="7">
        <v>44315</v>
      </c>
      <c r="H11627" s="6">
        <v>2</v>
      </c>
      <c r="I11627" s="46">
        <v>7581.3162060504064</v>
      </c>
    </row>
    <row r="11628" spans="2:9" x14ac:dyDescent="0.3">
      <c r="B11628" s="7">
        <v>44315</v>
      </c>
      <c r="C11628" s="6">
        <v>3</v>
      </c>
      <c r="D11628" s="46">
        <v>9616.0757192040292</v>
      </c>
      <c r="G11628" s="7">
        <v>44315</v>
      </c>
      <c r="H11628" s="6">
        <v>3</v>
      </c>
      <c r="I11628" s="46">
        <v>7775.2516959752484</v>
      </c>
    </row>
    <row r="11629" spans="2:9" x14ac:dyDescent="0.3">
      <c r="B11629" s="7">
        <v>44315</v>
      </c>
      <c r="C11629" s="6">
        <v>4</v>
      </c>
      <c r="D11629" s="46">
        <v>8472.5059129669571</v>
      </c>
      <c r="G11629" s="7">
        <v>44315</v>
      </c>
      <c r="H11629" s="6">
        <v>4</v>
      </c>
      <c r="I11629" s="46">
        <v>6612.1907687173698</v>
      </c>
    </row>
    <row r="11630" spans="2:9" x14ac:dyDescent="0.3">
      <c r="B11630" s="7">
        <v>44315</v>
      </c>
      <c r="C11630" s="6">
        <v>5</v>
      </c>
      <c r="D11630" s="46">
        <v>13578.034567781517</v>
      </c>
      <c r="G11630" s="7">
        <v>44315</v>
      </c>
      <c r="H11630" s="6">
        <v>5</v>
      </c>
      <c r="I11630" s="46">
        <v>13971.888779775296</v>
      </c>
    </row>
    <row r="11631" spans="2:9" x14ac:dyDescent="0.3">
      <c r="B11631" s="7">
        <v>44315</v>
      </c>
      <c r="C11631" s="6">
        <v>6</v>
      </c>
      <c r="D11631" s="46">
        <v>23310.123325266264</v>
      </c>
      <c r="G11631" s="7">
        <v>44315</v>
      </c>
      <c r="H11631" s="6">
        <v>6</v>
      </c>
      <c r="I11631" s="46">
        <v>21109.337958357646</v>
      </c>
    </row>
    <row r="11632" spans="2:9" x14ac:dyDescent="0.3">
      <c r="B11632" s="7">
        <v>44315</v>
      </c>
      <c r="C11632" s="6">
        <v>7</v>
      </c>
      <c r="D11632" s="46">
        <v>28627.348345068771</v>
      </c>
      <c r="G11632" s="7">
        <v>44315</v>
      </c>
      <c r="H11632" s="6">
        <v>7</v>
      </c>
      <c r="I11632" s="46">
        <v>22532.677221289061</v>
      </c>
    </row>
    <row r="11633" spans="2:9" x14ac:dyDescent="0.3">
      <c r="B11633" s="7">
        <v>44315</v>
      </c>
      <c r="C11633" s="6">
        <v>8</v>
      </c>
      <c r="D11633" s="46">
        <v>34393.881199984105</v>
      </c>
      <c r="G11633" s="7">
        <v>44315</v>
      </c>
      <c r="H11633" s="6">
        <v>8</v>
      </c>
      <c r="I11633" s="46">
        <v>29292.237419217436</v>
      </c>
    </row>
    <row r="11634" spans="2:9" x14ac:dyDescent="0.3">
      <c r="B11634" s="7">
        <v>44315</v>
      </c>
      <c r="C11634" s="6">
        <v>9</v>
      </c>
      <c r="D11634" s="46">
        <v>37609.04781726472</v>
      </c>
      <c r="G11634" s="7">
        <v>44315</v>
      </c>
      <c r="H11634" s="6">
        <v>9</v>
      </c>
      <c r="I11634" s="46">
        <v>32406.150992266525</v>
      </c>
    </row>
    <row r="11635" spans="2:9" x14ac:dyDescent="0.3">
      <c r="B11635" s="7">
        <v>44315</v>
      </c>
      <c r="C11635" s="6">
        <v>10</v>
      </c>
      <c r="D11635" s="46">
        <v>35422.210482614471</v>
      </c>
      <c r="G11635" s="7">
        <v>44315</v>
      </c>
      <c r="H11635" s="6">
        <v>10</v>
      </c>
      <c r="I11635" s="46">
        <v>28420.006782743501</v>
      </c>
    </row>
    <row r="11636" spans="2:9" x14ac:dyDescent="0.3">
      <c r="B11636" s="7">
        <v>44315</v>
      </c>
      <c r="C11636" s="6">
        <v>11</v>
      </c>
      <c r="D11636" s="46">
        <v>33499.554718240644</v>
      </c>
      <c r="G11636" s="7">
        <v>44315</v>
      </c>
      <c r="H11636" s="6">
        <v>11</v>
      </c>
      <c r="I11636" s="46">
        <v>23063.950932941858</v>
      </c>
    </row>
    <row r="11637" spans="2:9" x14ac:dyDescent="0.3">
      <c r="B11637" s="7">
        <v>44315</v>
      </c>
      <c r="C11637" s="6">
        <v>12</v>
      </c>
      <c r="D11637" s="46">
        <v>30370.14021036655</v>
      </c>
      <c r="G11637" s="7">
        <v>44315</v>
      </c>
      <c r="H11637" s="6">
        <v>12</v>
      </c>
      <c r="I11637" s="46">
        <v>22845.383031390626</v>
      </c>
    </row>
    <row r="11638" spans="2:9" x14ac:dyDescent="0.3">
      <c r="B11638" s="7">
        <v>44315</v>
      </c>
      <c r="C11638" s="6">
        <v>13</v>
      </c>
      <c r="D11638" s="46">
        <v>31306.483788829668</v>
      </c>
      <c r="G11638" s="7">
        <v>44315</v>
      </c>
      <c r="H11638" s="6">
        <v>13</v>
      </c>
      <c r="I11638" s="46">
        <v>26913.927380730918</v>
      </c>
    </row>
    <row r="11639" spans="2:9" x14ac:dyDescent="0.3">
      <c r="B11639" s="7">
        <v>44315</v>
      </c>
      <c r="C11639" s="6">
        <v>14</v>
      </c>
      <c r="D11639" s="46">
        <v>19567.820510612193</v>
      </c>
      <c r="G11639" s="7">
        <v>44315</v>
      </c>
      <c r="H11639" s="6">
        <v>14</v>
      </c>
      <c r="I11639" s="46">
        <v>13872.204693830059</v>
      </c>
    </row>
    <row r="11640" spans="2:9" x14ac:dyDescent="0.3">
      <c r="B11640" s="7">
        <v>44315</v>
      </c>
      <c r="C11640" s="6">
        <v>15</v>
      </c>
      <c r="D11640" s="46">
        <v>15296.162625342342</v>
      </c>
      <c r="G11640" s="7">
        <v>44315</v>
      </c>
      <c r="H11640" s="6">
        <v>15</v>
      </c>
      <c r="I11640" s="46">
        <v>9822.0154343014383</v>
      </c>
    </row>
    <row r="11641" spans="2:9" x14ac:dyDescent="0.3">
      <c r="B11641" s="7">
        <v>44315</v>
      </c>
      <c r="C11641" s="6">
        <v>16</v>
      </c>
      <c r="D11641" s="46">
        <v>12776.317977771761</v>
      </c>
      <c r="G11641" s="7">
        <v>44315</v>
      </c>
      <c r="H11641" s="6">
        <v>16</v>
      </c>
      <c r="I11641" s="46">
        <v>7598.2138778602766</v>
      </c>
    </row>
    <row r="11642" spans="2:9" x14ac:dyDescent="0.3">
      <c r="B11642" s="7">
        <v>44315</v>
      </c>
      <c r="C11642" s="6">
        <v>17</v>
      </c>
      <c r="D11642" s="46">
        <v>11766.47321729637</v>
      </c>
      <c r="G11642" s="7">
        <v>44315</v>
      </c>
      <c r="H11642" s="6">
        <v>17</v>
      </c>
      <c r="I11642" s="46">
        <v>7051.6974336217509</v>
      </c>
    </row>
    <row r="11643" spans="2:9" x14ac:dyDescent="0.3">
      <c r="B11643" s="7">
        <v>44315</v>
      </c>
      <c r="C11643" s="6">
        <v>18</v>
      </c>
      <c r="D11643" s="46">
        <v>10265.328487802761</v>
      </c>
      <c r="G11643" s="7">
        <v>44315</v>
      </c>
      <c r="H11643" s="6">
        <v>18</v>
      </c>
      <c r="I11643" s="46">
        <v>7131.9253287131542</v>
      </c>
    </row>
    <row r="11644" spans="2:9" x14ac:dyDescent="0.3">
      <c r="B11644" s="7">
        <v>44315</v>
      </c>
      <c r="C11644" s="6">
        <v>19</v>
      </c>
      <c r="D11644" s="46">
        <v>11711.060565163929</v>
      </c>
      <c r="G11644" s="7">
        <v>44315</v>
      </c>
      <c r="H11644" s="6">
        <v>19</v>
      </c>
      <c r="I11644" s="46">
        <v>9204.5789404253301</v>
      </c>
    </row>
    <row r="11645" spans="2:9" x14ac:dyDescent="0.3">
      <c r="B11645" s="7">
        <v>44315</v>
      </c>
      <c r="C11645" s="6">
        <v>20</v>
      </c>
      <c r="D11645" s="46">
        <v>16664.099826960035</v>
      </c>
      <c r="G11645" s="7">
        <v>44315</v>
      </c>
      <c r="H11645" s="6">
        <v>20</v>
      </c>
      <c r="I11645" s="46">
        <v>11499.851462143461</v>
      </c>
    </row>
    <row r="11646" spans="2:9" x14ac:dyDescent="0.3">
      <c r="B11646" s="7">
        <v>44315</v>
      </c>
      <c r="C11646" s="6">
        <v>21</v>
      </c>
      <c r="D11646" s="46">
        <v>33786.129593201214</v>
      </c>
      <c r="G11646" s="7">
        <v>44315</v>
      </c>
      <c r="H11646" s="6">
        <v>21</v>
      </c>
      <c r="I11646" s="46">
        <v>27972.245758708308</v>
      </c>
    </row>
    <row r="11647" spans="2:9" x14ac:dyDescent="0.3">
      <c r="B11647" s="7">
        <v>44315</v>
      </c>
      <c r="C11647" s="6">
        <v>22</v>
      </c>
      <c r="D11647" s="46">
        <v>33773.602980758078</v>
      </c>
      <c r="G11647" s="7">
        <v>44315</v>
      </c>
      <c r="H11647" s="6">
        <v>22</v>
      </c>
      <c r="I11647" s="46">
        <v>27183.763081513898</v>
      </c>
    </row>
    <row r="11648" spans="2:9" x14ac:dyDescent="0.3">
      <c r="B11648" s="7">
        <v>44315</v>
      </c>
      <c r="C11648" s="6">
        <v>23</v>
      </c>
      <c r="D11648" s="46">
        <v>21379.384540066592</v>
      </c>
      <c r="G11648" s="7">
        <v>44315</v>
      </c>
      <c r="H11648" s="6">
        <v>23</v>
      </c>
      <c r="I11648" s="46">
        <v>22542.285854096379</v>
      </c>
    </row>
    <row r="11649" spans="2:9" x14ac:dyDescent="0.3">
      <c r="B11649" s="7">
        <v>44316</v>
      </c>
      <c r="C11649" s="6">
        <v>0</v>
      </c>
      <c r="D11649" s="46">
        <v>23369.860235379994</v>
      </c>
      <c r="G11649" s="7">
        <v>44316</v>
      </c>
      <c r="H11649" s="6">
        <v>0</v>
      </c>
      <c r="I11649" s="46">
        <v>18137.67852375477</v>
      </c>
    </row>
    <row r="11650" spans="2:9" x14ac:dyDescent="0.3">
      <c r="B11650" s="7">
        <v>44316</v>
      </c>
      <c r="C11650" s="6">
        <v>1</v>
      </c>
      <c r="D11650" s="46">
        <v>38300.25984224437</v>
      </c>
      <c r="G11650" s="7">
        <v>44316</v>
      </c>
      <c r="H11650" s="6">
        <v>1</v>
      </c>
      <c r="I11650" s="46">
        <v>36746.280236405837</v>
      </c>
    </row>
    <row r="11651" spans="2:9" x14ac:dyDescent="0.3">
      <c r="B11651" s="7">
        <v>44316</v>
      </c>
      <c r="C11651" s="6">
        <v>2</v>
      </c>
      <c r="D11651" s="46">
        <v>44046.205956329402</v>
      </c>
      <c r="G11651" s="7">
        <v>44316</v>
      </c>
      <c r="H11651" s="6">
        <v>2</v>
      </c>
      <c r="I11651" s="46">
        <v>41167.134466353287</v>
      </c>
    </row>
    <row r="11652" spans="2:9" x14ac:dyDescent="0.3">
      <c r="B11652" s="7">
        <v>44316</v>
      </c>
      <c r="C11652" s="6">
        <v>3</v>
      </c>
      <c r="D11652" s="46">
        <v>35363.748249433782</v>
      </c>
      <c r="G11652" s="7">
        <v>44316</v>
      </c>
      <c r="H11652" s="6">
        <v>3</v>
      </c>
      <c r="I11652" s="46">
        <v>34642.381763025995</v>
      </c>
    </row>
    <row r="11653" spans="2:9" x14ac:dyDescent="0.3">
      <c r="B11653" s="7">
        <v>44316</v>
      </c>
      <c r="C11653" s="6">
        <v>4</v>
      </c>
      <c r="D11653" s="46">
        <v>30769.107312384087</v>
      </c>
      <c r="G11653" s="7">
        <v>44316</v>
      </c>
      <c r="H11653" s="6">
        <v>4</v>
      </c>
      <c r="I11653" s="46">
        <v>31986.150081130596</v>
      </c>
    </row>
    <row r="11654" spans="2:9" x14ac:dyDescent="0.3">
      <c r="B11654" s="7">
        <v>44316</v>
      </c>
      <c r="C11654" s="6">
        <v>5</v>
      </c>
      <c r="D11654" s="46">
        <v>33414.837157511269</v>
      </c>
      <c r="G11654" s="7">
        <v>44316</v>
      </c>
      <c r="H11654" s="6">
        <v>5</v>
      </c>
      <c r="I11654" s="46">
        <v>31982.121722879769</v>
      </c>
    </row>
    <row r="11655" spans="2:9" x14ac:dyDescent="0.3">
      <c r="B11655" s="7">
        <v>44316</v>
      </c>
      <c r="C11655" s="6">
        <v>6</v>
      </c>
      <c r="D11655" s="46">
        <v>27159.11471056032</v>
      </c>
      <c r="G11655" s="7">
        <v>44316</v>
      </c>
      <c r="H11655" s="6">
        <v>6</v>
      </c>
      <c r="I11655" s="46">
        <v>24146.904158164063</v>
      </c>
    </row>
    <row r="11656" spans="2:9" x14ac:dyDescent="0.3">
      <c r="B11656" s="7">
        <v>44316</v>
      </c>
      <c r="C11656" s="6">
        <v>7</v>
      </c>
      <c r="D11656" s="46">
        <v>24177.695226866654</v>
      </c>
      <c r="G11656" s="7">
        <v>44316</v>
      </c>
      <c r="H11656" s="6">
        <v>7</v>
      </c>
      <c r="I11656" s="46">
        <v>18291.429801111102</v>
      </c>
    </row>
    <row r="11657" spans="2:9" x14ac:dyDescent="0.3">
      <c r="B11657" s="7">
        <v>44316</v>
      </c>
      <c r="C11657" s="6">
        <v>8</v>
      </c>
      <c r="D11657" s="46">
        <v>29745.322445919057</v>
      </c>
      <c r="G11657" s="7">
        <v>44316</v>
      </c>
      <c r="H11657" s="6">
        <v>8</v>
      </c>
      <c r="I11657" s="46">
        <v>23831.633740321628</v>
      </c>
    </row>
    <row r="11658" spans="2:9" x14ac:dyDescent="0.3">
      <c r="B11658" s="7">
        <v>44316</v>
      </c>
      <c r="C11658" s="6">
        <v>9</v>
      </c>
      <c r="D11658" s="46">
        <v>32362.704486310959</v>
      </c>
      <c r="G11658" s="7">
        <v>44316</v>
      </c>
      <c r="H11658" s="6">
        <v>9</v>
      </c>
      <c r="I11658" s="46">
        <v>22853.015966447041</v>
      </c>
    </row>
    <row r="11659" spans="2:9" x14ac:dyDescent="0.3">
      <c r="B11659" s="7">
        <v>44316</v>
      </c>
      <c r="C11659" s="6">
        <v>10</v>
      </c>
      <c r="D11659" s="46">
        <v>29533.214623833122</v>
      </c>
      <c r="G11659" s="7">
        <v>44316</v>
      </c>
      <c r="H11659" s="6">
        <v>10</v>
      </c>
      <c r="I11659" s="46">
        <v>17017.291767869818</v>
      </c>
    </row>
    <row r="11660" spans="2:9" x14ac:dyDescent="0.3">
      <c r="B11660" s="7">
        <v>44316</v>
      </c>
      <c r="C11660" s="6">
        <v>11</v>
      </c>
      <c r="D11660" s="46">
        <v>34067.338842680692</v>
      </c>
      <c r="G11660" s="7">
        <v>44316</v>
      </c>
      <c r="H11660" s="6">
        <v>11</v>
      </c>
      <c r="I11660" s="46">
        <v>20515.106902089468</v>
      </c>
    </row>
    <row r="11661" spans="2:9" x14ac:dyDescent="0.3">
      <c r="B11661" s="7">
        <v>44316</v>
      </c>
      <c r="C11661" s="6">
        <v>12</v>
      </c>
      <c r="D11661" s="46">
        <v>30461.482000392803</v>
      </c>
      <c r="G11661" s="7">
        <v>44316</v>
      </c>
      <c r="H11661" s="6">
        <v>12</v>
      </c>
      <c r="I11661" s="46">
        <v>16351.628714723107</v>
      </c>
    </row>
    <row r="11662" spans="2:9" x14ac:dyDescent="0.3">
      <c r="B11662" s="7">
        <v>44316</v>
      </c>
      <c r="C11662" s="6">
        <v>13</v>
      </c>
      <c r="D11662" s="46">
        <v>35548.290023150614</v>
      </c>
      <c r="G11662" s="7">
        <v>44316</v>
      </c>
      <c r="H11662" s="6">
        <v>13</v>
      </c>
      <c r="I11662" s="46">
        <v>18678.704564215295</v>
      </c>
    </row>
    <row r="11663" spans="2:9" x14ac:dyDescent="0.3">
      <c r="B11663" s="7">
        <v>44316</v>
      </c>
      <c r="C11663" s="6">
        <v>14</v>
      </c>
      <c r="D11663" s="46">
        <v>26583.367872919694</v>
      </c>
      <c r="G11663" s="7">
        <v>44316</v>
      </c>
      <c r="H11663" s="6">
        <v>14</v>
      </c>
      <c r="I11663" s="46">
        <v>17867.717149849421</v>
      </c>
    </row>
    <row r="11664" spans="2:9" x14ac:dyDescent="0.3">
      <c r="B11664" s="7">
        <v>44316</v>
      </c>
      <c r="C11664" s="6">
        <v>15</v>
      </c>
      <c r="D11664" s="46">
        <v>23852.478689411884</v>
      </c>
      <c r="G11664" s="7">
        <v>44316</v>
      </c>
      <c r="H11664" s="6">
        <v>15</v>
      </c>
      <c r="I11664" s="46">
        <v>13382.223601944899</v>
      </c>
    </row>
    <row r="11665" spans="2:9" x14ac:dyDescent="0.3">
      <c r="B11665" s="7">
        <v>44316</v>
      </c>
      <c r="C11665" s="6">
        <v>16</v>
      </c>
      <c r="D11665" s="46">
        <v>23915.391820126912</v>
      </c>
      <c r="G11665" s="7">
        <v>44316</v>
      </c>
      <c r="H11665" s="6">
        <v>16</v>
      </c>
      <c r="I11665" s="46">
        <v>12430.492074597205</v>
      </c>
    </row>
    <row r="11666" spans="2:9" x14ac:dyDescent="0.3">
      <c r="B11666" s="7">
        <v>44316</v>
      </c>
      <c r="C11666" s="6">
        <v>17</v>
      </c>
      <c r="D11666" s="46">
        <v>15724.524501330037</v>
      </c>
      <c r="G11666" s="7">
        <v>44316</v>
      </c>
      <c r="H11666" s="6">
        <v>17</v>
      </c>
      <c r="I11666" s="46">
        <v>8435.8595736471234</v>
      </c>
    </row>
    <row r="11667" spans="2:9" x14ac:dyDescent="0.3">
      <c r="B11667" s="7">
        <v>44316</v>
      </c>
      <c r="C11667" s="6">
        <v>18</v>
      </c>
      <c r="D11667" s="46">
        <v>13333.310209644345</v>
      </c>
      <c r="G11667" s="7">
        <v>44316</v>
      </c>
      <c r="H11667" s="6">
        <v>18</v>
      </c>
      <c r="I11667" s="46">
        <v>6239.2157029567215</v>
      </c>
    </row>
    <row r="11668" spans="2:9" x14ac:dyDescent="0.3">
      <c r="B11668" s="7">
        <v>44316</v>
      </c>
      <c r="C11668" s="6">
        <v>19</v>
      </c>
      <c r="D11668" s="46">
        <v>17008.560724486553</v>
      </c>
      <c r="G11668" s="7">
        <v>44316</v>
      </c>
      <c r="H11668" s="6">
        <v>19</v>
      </c>
      <c r="I11668" s="46">
        <v>9216.0271251508602</v>
      </c>
    </row>
    <row r="11669" spans="2:9" x14ac:dyDescent="0.3">
      <c r="B11669" s="7">
        <v>44316</v>
      </c>
      <c r="C11669" s="6">
        <v>20</v>
      </c>
      <c r="D11669" s="46">
        <v>15973.715100025855</v>
      </c>
      <c r="G11669" s="7">
        <v>44316</v>
      </c>
      <c r="H11669" s="6">
        <v>20</v>
      </c>
      <c r="I11669" s="46">
        <v>10460.603731437219</v>
      </c>
    </row>
    <row r="11670" spans="2:9" x14ac:dyDescent="0.3">
      <c r="B11670" s="7">
        <v>44316</v>
      </c>
      <c r="C11670" s="6">
        <v>21</v>
      </c>
      <c r="D11670" s="46">
        <v>19918.276335727202</v>
      </c>
      <c r="G11670" s="7">
        <v>44316</v>
      </c>
      <c r="H11670" s="6">
        <v>21</v>
      </c>
      <c r="I11670" s="46">
        <v>12490.547004015005</v>
      </c>
    </row>
    <row r="11671" spans="2:9" x14ac:dyDescent="0.3">
      <c r="B11671" s="7">
        <v>44316</v>
      </c>
      <c r="C11671" s="6">
        <v>22</v>
      </c>
      <c r="D11671" s="46">
        <v>23015.560896189145</v>
      </c>
      <c r="G11671" s="7">
        <v>44316</v>
      </c>
      <c r="H11671" s="6">
        <v>22</v>
      </c>
      <c r="I11671" s="46">
        <v>14699.078550041409</v>
      </c>
    </row>
    <row r="11672" spans="2:9" x14ac:dyDescent="0.3">
      <c r="B11672" s="7">
        <v>44316</v>
      </c>
      <c r="C11672" s="6">
        <v>23</v>
      </c>
      <c r="D11672" s="46">
        <v>24867.839094753723</v>
      </c>
      <c r="G11672" s="7">
        <v>44316</v>
      </c>
      <c r="H11672" s="6">
        <v>23</v>
      </c>
      <c r="I11672" s="46">
        <v>15568.246757422081</v>
      </c>
    </row>
    <row r="11673" spans="2:9" x14ac:dyDescent="0.3">
      <c r="B11673" s="7">
        <v>44317</v>
      </c>
      <c r="C11673" s="6">
        <v>0</v>
      </c>
      <c r="D11673" s="46">
        <v>24838.631601443132</v>
      </c>
      <c r="G11673" s="7">
        <v>44317</v>
      </c>
      <c r="H11673" s="6">
        <v>0</v>
      </c>
      <c r="I11673" s="46">
        <v>15141.674556450496</v>
      </c>
    </row>
    <row r="11674" spans="2:9" x14ac:dyDescent="0.3">
      <c r="B11674" s="7">
        <v>44317</v>
      </c>
      <c r="C11674" s="6">
        <v>1</v>
      </c>
      <c r="D11674" s="46">
        <v>17259.203782783563</v>
      </c>
      <c r="G11674" s="7">
        <v>44317</v>
      </c>
      <c r="H11674" s="6">
        <v>1</v>
      </c>
      <c r="I11674" s="46">
        <v>11089.753638660193</v>
      </c>
    </row>
    <row r="11675" spans="2:9" x14ac:dyDescent="0.3">
      <c r="B11675" s="7">
        <v>44317</v>
      </c>
      <c r="C11675" s="6">
        <v>2</v>
      </c>
      <c r="D11675" s="46">
        <v>17941.06833838794</v>
      </c>
      <c r="G11675" s="7">
        <v>44317</v>
      </c>
      <c r="H11675" s="6">
        <v>2</v>
      </c>
      <c r="I11675" s="46">
        <v>11986.430369283184</v>
      </c>
    </row>
    <row r="11676" spans="2:9" x14ac:dyDescent="0.3">
      <c r="B11676" s="7">
        <v>44317</v>
      </c>
      <c r="C11676" s="6">
        <v>3</v>
      </c>
      <c r="D11676" s="46">
        <v>22008.420379909068</v>
      </c>
      <c r="G11676" s="7">
        <v>44317</v>
      </c>
      <c r="H11676" s="6">
        <v>3</v>
      </c>
      <c r="I11676" s="46">
        <v>13733.161794827298</v>
      </c>
    </row>
    <row r="11677" spans="2:9" x14ac:dyDescent="0.3">
      <c r="B11677" s="7">
        <v>44317</v>
      </c>
      <c r="C11677" s="6">
        <v>4</v>
      </c>
      <c r="D11677" s="46">
        <v>21176.463452492557</v>
      </c>
      <c r="G11677" s="7">
        <v>44317</v>
      </c>
      <c r="H11677" s="6">
        <v>4</v>
      </c>
      <c r="I11677" s="46">
        <v>13579.005002615253</v>
      </c>
    </row>
    <row r="11678" spans="2:9" x14ac:dyDescent="0.3">
      <c r="B11678" s="7">
        <v>44317</v>
      </c>
      <c r="C11678" s="6">
        <v>5</v>
      </c>
      <c r="D11678" s="46">
        <v>23141.80506834375</v>
      </c>
      <c r="G11678" s="7">
        <v>44317</v>
      </c>
      <c r="H11678" s="6">
        <v>5</v>
      </c>
      <c r="I11678" s="46">
        <v>14017.654971583797</v>
      </c>
    </row>
    <row r="11679" spans="2:9" x14ac:dyDescent="0.3">
      <c r="B11679" s="7">
        <v>44317</v>
      </c>
      <c r="C11679" s="6">
        <v>6</v>
      </c>
      <c r="D11679" s="46">
        <v>18295.346489920601</v>
      </c>
      <c r="G11679" s="7">
        <v>44317</v>
      </c>
      <c r="H11679" s="6">
        <v>6</v>
      </c>
      <c r="I11679" s="46">
        <v>11523.597099368015</v>
      </c>
    </row>
    <row r="11680" spans="2:9" x14ac:dyDescent="0.3">
      <c r="B11680" s="7">
        <v>44317</v>
      </c>
      <c r="C11680" s="6">
        <v>7</v>
      </c>
      <c r="D11680" s="46">
        <v>18954.155805205039</v>
      </c>
      <c r="G11680" s="7">
        <v>44317</v>
      </c>
      <c r="H11680" s="6">
        <v>7</v>
      </c>
      <c r="I11680" s="46">
        <v>13253.083060058914</v>
      </c>
    </row>
    <row r="11681" spans="2:9" x14ac:dyDescent="0.3">
      <c r="B11681" s="7">
        <v>44317</v>
      </c>
      <c r="C11681" s="6">
        <v>8</v>
      </c>
      <c r="D11681" s="46">
        <v>21246.116249285609</v>
      </c>
      <c r="G11681" s="7">
        <v>44317</v>
      </c>
      <c r="H11681" s="6">
        <v>8</v>
      </c>
      <c r="I11681" s="46">
        <v>15994.68208192533</v>
      </c>
    </row>
    <row r="11682" spans="2:9" x14ac:dyDescent="0.3">
      <c r="B11682" s="7">
        <v>44317</v>
      </c>
      <c r="C11682" s="6">
        <v>9</v>
      </c>
      <c r="D11682" s="46">
        <v>19423.657311040337</v>
      </c>
      <c r="G11682" s="7">
        <v>44317</v>
      </c>
      <c r="H11682" s="6">
        <v>9</v>
      </c>
      <c r="I11682" s="46">
        <v>15055.966243167724</v>
      </c>
    </row>
    <row r="11683" spans="2:9" x14ac:dyDescent="0.3">
      <c r="B11683" s="7">
        <v>44317</v>
      </c>
      <c r="C11683" s="6">
        <v>10</v>
      </c>
      <c r="D11683" s="46">
        <v>20971.345653423417</v>
      </c>
      <c r="G11683" s="7">
        <v>44317</v>
      </c>
      <c r="H11683" s="6">
        <v>10</v>
      </c>
      <c r="I11683" s="46">
        <v>16230.466465418212</v>
      </c>
    </row>
    <row r="11684" spans="2:9" x14ac:dyDescent="0.3">
      <c r="B11684" s="7">
        <v>44317</v>
      </c>
      <c r="C11684" s="6">
        <v>11</v>
      </c>
      <c r="D11684" s="46">
        <v>21799.011931174322</v>
      </c>
      <c r="G11684" s="7">
        <v>44317</v>
      </c>
      <c r="H11684" s="6">
        <v>11</v>
      </c>
      <c r="I11684" s="46">
        <v>14114.150468289476</v>
      </c>
    </row>
    <row r="11685" spans="2:9" x14ac:dyDescent="0.3">
      <c r="B11685" s="7">
        <v>44317</v>
      </c>
      <c r="C11685" s="6">
        <v>12</v>
      </c>
      <c r="D11685" s="46">
        <v>21437.982667194676</v>
      </c>
      <c r="G11685" s="7">
        <v>44317</v>
      </c>
      <c r="H11685" s="6">
        <v>12</v>
      </c>
      <c r="I11685" s="46">
        <v>13456.466194648025</v>
      </c>
    </row>
    <row r="11686" spans="2:9" x14ac:dyDescent="0.3">
      <c r="B11686" s="7">
        <v>44317</v>
      </c>
      <c r="C11686" s="6">
        <v>13</v>
      </c>
      <c r="D11686" s="46">
        <v>35115.193528070951</v>
      </c>
      <c r="G11686" s="7">
        <v>44317</v>
      </c>
      <c r="H11686" s="6">
        <v>13</v>
      </c>
      <c r="I11686" s="46">
        <v>18510.758560729118</v>
      </c>
    </row>
    <row r="11687" spans="2:9" x14ac:dyDescent="0.3">
      <c r="B11687" s="7">
        <v>44317</v>
      </c>
      <c r="C11687" s="6">
        <v>14</v>
      </c>
      <c r="D11687" s="46">
        <v>32366.058976575041</v>
      </c>
      <c r="G11687" s="7">
        <v>44317</v>
      </c>
      <c r="H11687" s="6">
        <v>14</v>
      </c>
      <c r="I11687" s="46">
        <v>17403.722865272535</v>
      </c>
    </row>
    <row r="11688" spans="2:9" x14ac:dyDescent="0.3">
      <c r="B11688" s="7">
        <v>44317</v>
      </c>
      <c r="C11688" s="6">
        <v>15</v>
      </c>
      <c r="D11688" s="46">
        <v>30332.636356968484</v>
      </c>
      <c r="G11688" s="7">
        <v>44317</v>
      </c>
      <c r="H11688" s="6">
        <v>15</v>
      </c>
      <c r="I11688" s="46">
        <v>14935.0755547928</v>
      </c>
    </row>
    <row r="11689" spans="2:9" x14ac:dyDescent="0.3">
      <c r="B11689" s="7">
        <v>44317</v>
      </c>
      <c r="C11689" s="6">
        <v>16</v>
      </c>
      <c r="D11689" s="46">
        <v>21367.912933566593</v>
      </c>
      <c r="G11689" s="7">
        <v>44317</v>
      </c>
      <c r="H11689" s="6">
        <v>16</v>
      </c>
      <c r="I11689" s="46">
        <v>9368.9849085501246</v>
      </c>
    </row>
    <row r="11690" spans="2:9" x14ac:dyDescent="0.3">
      <c r="B11690" s="7">
        <v>44317</v>
      </c>
      <c r="C11690" s="6">
        <v>17</v>
      </c>
      <c r="D11690" s="46">
        <v>17870.816681939043</v>
      </c>
      <c r="G11690" s="7">
        <v>44317</v>
      </c>
      <c r="H11690" s="6">
        <v>17</v>
      </c>
      <c r="I11690" s="46">
        <v>7665.1664575129962</v>
      </c>
    </row>
    <row r="11691" spans="2:9" x14ac:dyDescent="0.3">
      <c r="B11691" s="7">
        <v>44317</v>
      </c>
      <c r="C11691" s="6">
        <v>18</v>
      </c>
      <c r="D11691" s="46">
        <v>11720.759094426989</v>
      </c>
      <c r="G11691" s="7">
        <v>44317</v>
      </c>
      <c r="H11691" s="6">
        <v>18</v>
      </c>
      <c r="I11691" s="46">
        <v>5688.3360767055801</v>
      </c>
    </row>
    <row r="11692" spans="2:9" x14ac:dyDescent="0.3">
      <c r="B11692" s="7">
        <v>44317</v>
      </c>
      <c r="C11692" s="6">
        <v>19</v>
      </c>
      <c r="D11692" s="46">
        <v>6526.1110540882355</v>
      </c>
      <c r="G11692" s="7">
        <v>44317</v>
      </c>
      <c r="H11692" s="6">
        <v>19</v>
      </c>
      <c r="I11692" s="46">
        <v>2857.8949517861283</v>
      </c>
    </row>
    <row r="11693" spans="2:9" x14ac:dyDescent="0.3">
      <c r="B11693" s="7">
        <v>44317</v>
      </c>
      <c r="C11693" s="6">
        <v>20</v>
      </c>
      <c r="D11693" s="46">
        <v>11259.120086037386</v>
      </c>
      <c r="G11693" s="7">
        <v>44317</v>
      </c>
      <c r="H11693" s="6">
        <v>20</v>
      </c>
      <c r="I11693" s="46">
        <v>6739.652259704505</v>
      </c>
    </row>
    <row r="11694" spans="2:9" x14ac:dyDescent="0.3">
      <c r="B11694" s="7">
        <v>44317</v>
      </c>
      <c r="C11694" s="6">
        <v>21</v>
      </c>
      <c r="D11694" s="46">
        <v>15063.718662862191</v>
      </c>
      <c r="G11694" s="7">
        <v>44317</v>
      </c>
      <c r="H11694" s="6">
        <v>21</v>
      </c>
      <c r="I11694" s="46">
        <v>9772.7937196492639</v>
      </c>
    </row>
    <row r="11695" spans="2:9" x14ac:dyDescent="0.3">
      <c r="B11695" s="7">
        <v>44317</v>
      </c>
      <c r="C11695" s="6">
        <v>22</v>
      </c>
      <c r="D11695" s="46">
        <v>11988.175943329534</v>
      </c>
      <c r="G11695" s="7">
        <v>44317</v>
      </c>
      <c r="H11695" s="6">
        <v>22</v>
      </c>
      <c r="I11695" s="46">
        <v>7695.7806401552825</v>
      </c>
    </row>
    <row r="11696" spans="2:9" x14ac:dyDescent="0.3">
      <c r="B11696" s="7">
        <v>44317</v>
      </c>
      <c r="C11696" s="6">
        <v>23</v>
      </c>
      <c r="D11696" s="46">
        <v>14387.607932301871</v>
      </c>
      <c r="G11696" s="7">
        <v>44317</v>
      </c>
      <c r="H11696" s="6">
        <v>23</v>
      </c>
      <c r="I11696" s="46">
        <v>8700.0195271228586</v>
      </c>
    </row>
    <row r="11697" spans="2:9" x14ac:dyDescent="0.3">
      <c r="B11697" s="7">
        <v>44318</v>
      </c>
      <c r="C11697" s="6">
        <v>0</v>
      </c>
      <c r="D11697" s="46">
        <v>20847.607972624362</v>
      </c>
      <c r="G11697" s="7">
        <v>44318</v>
      </c>
      <c r="H11697" s="6">
        <v>0</v>
      </c>
      <c r="I11697" s="46">
        <v>9343.089555297016</v>
      </c>
    </row>
    <row r="11698" spans="2:9" x14ac:dyDescent="0.3">
      <c r="B11698" s="7">
        <v>44318</v>
      </c>
      <c r="C11698" s="6">
        <v>1</v>
      </c>
      <c r="D11698" s="46">
        <v>15288.348226646896</v>
      </c>
      <c r="G11698" s="7">
        <v>44318</v>
      </c>
      <c r="H11698" s="6">
        <v>1</v>
      </c>
      <c r="I11698" s="46">
        <v>9076.4094425454841</v>
      </c>
    </row>
    <row r="11699" spans="2:9" x14ac:dyDescent="0.3">
      <c r="B11699" s="7">
        <v>44318</v>
      </c>
      <c r="C11699" s="6">
        <v>2</v>
      </c>
      <c r="D11699" s="46">
        <v>12781.418877777796</v>
      </c>
      <c r="G11699" s="7">
        <v>44318</v>
      </c>
      <c r="H11699" s="6">
        <v>2</v>
      </c>
      <c r="I11699" s="46">
        <v>7072.8403470487438</v>
      </c>
    </row>
    <row r="11700" spans="2:9" x14ac:dyDescent="0.3">
      <c r="B11700" s="7">
        <v>44318</v>
      </c>
      <c r="C11700" s="6">
        <v>3</v>
      </c>
      <c r="D11700" s="46">
        <v>12271.069743957854</v>
      </c>
      <c r="G11700" s="7">
        <v>44318</v>
      </c>
      <c r="H11700" s="6">
        <v>3</v>
      </c>
      <c r="I11700" s="46">
        <v>6567.9188931082672</v>
      </c>
    </row>
    <row r="11701" spans="2:9" x14ac:dyDescent="0.3">
      <c r="B11701" s="7">
        <v>44318</v>
      </c>
      <c r="C11701" s="6">
        <v>4</v>
      </c>
      <c r="D11701" s="46">
        <v>20181.519311329666</v>
      </c>
      <c r="G11701" s="7">
        <v>44318</v>
      </c>
      <c r="H11701" s="6">
        <v>4</v>
      </c>
      <c r="I11701" s="46">
        <v>12275.956558234788</v>
      </c>
    </row>
    <row r="11702" spans="2:9" x14ac:dyDescent="0.3">
      <c r="B11702" s="7">
        <v>44318</v>
      </c>
      <c r="C11702" s="6">
        <v>5</v>
      </c>
      <c r="D11702" s="46">
        <v>17843.528753891263</v>
      </c>
      <c r="G11702" s="7">
        <v>44318</v>
      </c>
      <c r="H11702" s="6">
        <v>5</v>
      </c>
      <c r="I11702" s="46">
        <v>12105.502938284217</v>
      </c>
    </row>
    <row r="11703" spans="2:9" x14ac:dyDescent="0.3">
      <c r="B11703" s="7">
        <v>44318</v>
      </c>
      <c r="C11703" s="6">
        <v>6</v>
      </c>
      <c r="D11703" s="46">
        <v>18317.580520725289</v>
      </c>
      <c r="G11703" s="7">
        <v>44318</v>
      </c>
      <c r="H11703" s="6">
        <v>6</v>
      </c>
      <c r="I11703" s="46">
        <v>9529.4852690038697</v>
      </c>
    </row>
    <row r="11704" spans="2:9" x14ac:dyDescent="0.3">
      <c r="B11704" s="7">
        <v>44318</v>
      </c>
      <c r="C11704" s="6">
        <v>7</v>
      </c>
      <c r="D11704" s="46">
        <v>21468.299231930327</v>
      </c>
      <c r="G11704" s="7">
        <v>44318</v>
      </c>
      <c r="H11704" s="6">
        <v>7</v>
      </c>
      <c r="I11704" s="46">
        <v>11721.09576198182</v>
      </c>
    </row>
    <row r="11705" spans="2:9" x14ac:dyDescent="0.3">
      <c r="B11705" s="7">
        <v>44318</v>
      </c>
      <c r="C11705" s="6">
        <v>8</v>
      </c>
      <c r="D11705" s="46">
        <v>27145.556959001009</v>
      </c>
      <c r="G11705" s="7">
        <v>44318</v>
      </c>
      <c r="H11705" s="6">
        <v>8</v>
      </c>
      <c r="I11705" s="46">
        <v>20459.202594179067</v>
      </c>
    </row>
    <row r="11706" spans="2:9" x14ac:dyDescent="0.3">
      <c r="B11706" s="7">
        <v>44318</v>
      </c>
      <c r="C11706" s="6">
        <v>9</v>
      </c>
      <c r="D11706" s="46">
        <v>31360.886246106558</v>
      </c>
      <c r="G11706" s="7">
        <v>44318</v>
      </c>
      <c r="H11706" s="6">
        <v>9</v>
      </c>
      <c r="I11706" s="46">
        <v>26253.198701073768</v>
      </c>
    </row>
    <row r="11707" spans="2:9" x14ac:dyDescent="0.3">
      <c r="B11707" s="7">
        <v>44318</v>
      </c>
      <c r="C11707" s="6">
        <v>10</v>
      </c>
      <c r="D11707" s="46">
        <v>18216.499408902026</v>
      </c>
      <c r="G11707" s="7">
        <v>44318</v>
      </c>
      <c r="H11707" s="6">
        <v>10</v>
      </c>
      <c r="I11707" s="46">
        <v>10293.425161738656</v>
      </c>
    </row>
    <row r="11708" spans="2:9" x14ac:dyDescent="0.3">
      <c r="B11708" s="7">
        <v>44318</v>
      </c>
      <c r="C11708" s="6">
        <v>11</v>
      </c>
      <c r="D11708" s="46">
        <v>25911.224373820951</v>
      </c>
      <c r="G11708" s="7">
        <v>44318</v>
      </c>
      <c r="H11708" s="6">
        <v>11</v>
      </c>
      <c r="I11708" s="46">
        <v>15416.080519684665</v>
      </c>
    </row>
    <row r="11709" spans="2:9" x14ac:dyDescent="0.3">
      <c r="B11709" s="7">
        <v>44318</v>
      </c>
      <c r="C11709" s="6">
        <v>12</v>
      </c>
      <c r="D11709" s="46">
        <v>29690.644303792782</v>
      </c>
      <c r="G11709" s="7">
        <v>44318</v>
      </c>
      <c r="H11709" s="6">
        <v>12</v>
      </c>
      <c r="I11709" s="46">
        <v>18560.949857816857</v>
      </c>
    </row>
    <row r="11710" spans="2:9" x14ac:dyDescent="0.3">
      <c r="B11710" s="7">
        <v>44318</v>
      </c>
      <c r="C11710" s="6">
        <v>13</v>
      </c>
      <c r="D11710" s="46">
        <v>29457.664314638179</v>
      </c>
      <c r="G11710" s="7">
        <v>44318</v>
      </c>
      <c r="H11710" s="6">
        <v>13</v>
      </c>
      <c r="I11710" s="46">
        <v>20059.374892228705</v>
      </c>
    </row>
    <row r="11711" spans="2:9" x14ac:dyDescent="0.3">
      <c r="B11711" s="7">
        <v>44318</v>
      </c>
      <c r="C11711" s="6">
        <v>14</v>
      </c>
      <c r="D11711" s="46">
        <v>31750.593552247185</v>
      </c>
      <c r="G11711" s="7">
        <v>44318</v>
      </c>
      <c r="H11711" s="6">
        <v>14</v>
      </c>
      <c r="I11711" s="46">
        <v>18731.064696362624</v>
      </c>
    </row>
    <row r="11712" spans="2:9" x14ac:dyDescent="0.3">
      <c r="B11712" s="7">
        <v>44318</v>
      </c>
      <c r="C11712" s="6">
        <v>15</v>
      </c>
      <c r="D11712" s="46">
        <v>31831.80660342687</v>
      </c>
      <c r="G11712" s="7">
        <v>44318</v>
      </c>
      <c r="H11712" s="6">
        <v>15</v>
      </c>
      <c r="I11712" s="46">
        <v>16104.130187048189</v>
      </c>
    </row>
    <row r="11713" spans="2:9" x14ac:dyDescent="0.3">
      <c r="B11713" s="7">
        <v>44318</v>
      </c>
      <c r="C11713" s="6">
        <v>16</v>
      </c>
      <c r="D11713" s="46">
        <v>30275.309010217847</v>
      </c>
      <c r="G11713" s="7">
        <v>44318</v>
      </c>
      <c r="H11713" s="6">
        <v>16</v>
      </c>
      <c r="I11713" s="46">
        <v>12647.003175346586</v>
      </c>
    </row>
    <row r="11714" spans="2:9" x14ac:dyDescent="0.3">
      <c r="B11714" s="7">
        <v>44318</v>
      </c>
      <c r="C11714" s="6">
        <v>17</v>
      </c>
      <c r="D11714" s="46">
        <v>26639.632907610649</v>
      </c>
      <c r="G11714" s="7">
        <v>44318</v>
      </c>
      <c r="H11714" s="6">
        <v>17</v>
      </c>
      <c r="I11714" s="46">
        <v>12559.637000197321</v>
      </c>
    </row>
    <row r="11715" spans="2:9" x14ac:dyDescent="0.3">
      <c r="B11715" s="7">
        <v>44318</v>
      </c>
      <c r="C11715" s="6">
        <v>18</v>
      </c>
      <c r="D11715" s="46">
        <v>15370.129208036245</v>
      </c>
      <c r="G11715" s="7">
        <v>44318</v>
      </c>
      <c r="H11715" s="6">
        <v>18</v>
      </c>
      <c r="I11715" s="46">
        <v>6389.1783995434198</v>
      </c>
    </row>
    <row r="11716" spans="2:9" x14ac:dyDescent="0.3">
      <c r="B11716" s="7">
        <v>44318</v>
      </c>
      <c r="C11716" s="6">
        <v>19</v>
      </c>
      <c r="D11716" s="46">
        <v>14592.627098398571</v>
      </c>
      <c r="G11716" s="7">
        <v>44318</v>
      </c>
      <c r="H11716" s="6">
        <v>19</v>
      </c>
      <c r="I11716" s="46">
        <v>9032.1915136648895</v>
      </c>
    </row>
    <row r="11717" spans="2:9" x14ac:dyDescent="0.3">
      <c r="B11717" s="7">
        <v>44318</v>
      </c>
      <c r="C11717" s="6">
        <v>20</v>
      </c>
      <c r="D11717" s="46">
        <v>12411.451775041613</v>
      </c>
      <c r="G11717" s="7">
        <v>44318</v>
      </c>
      <c r="H11717" s="6">
        <v>20</v>
      </c>
      <c r="I11717" s="46">
        <v>9849.5631693543983</v>
      </c>
    </row>
    <row r="11718" spans="2:9" x14ac:dyDescent="0.3">
      <c r="B11718" s="7">
        <v>44318</v>
      </c>
      <c r="C11718" s="6">
        <v>21</v>
      </c>
      <c r="D11718" s="46">
        <v>11808.434056958491</v>
      </c>
      <c r="G11718" s="7">
        <v>44318</v>
      </c>
      <c r="H11718" s="6">
        <v>21</v>
      </c>
      <c r="I11718" s="46">
        <v>9560.3494582259427</v>
      </c>
    </row>
    <row r="11719" spans="2:9" x14ac:dyDescent="0.3">
      <c r="B11719" s="7">
        <v>44318</v>
      </c>
      <c r="C11719" s="6">
        <v>22</v>
      </c>
      <c r="D11719" s="46">
        <v>12962.530421095797</v>
      </c>
      <c r="G11719" s="7">
        <v>44318</v>
      </c>
      <c r="H11719" s="6">
        <v>22</v>
      </c>
      <c r="I11719" s="46">
        <v>9998.5956173215527</v>
      </c>
    </row>
    <row r="11720" spans="2:9" x14ac:dyDescent="0.3">
      <c r="B11720" s="7">
        <v>44318</v>
      </c>
      <c r="C11720" s="6">
        <v>23</v>
      </c>
      <c r="D11720" s="46">
        <v>23539.104423220662</v>
      </c>
      <c r="G11720" s="7">
        <v>44318</v>
      </c>
      <c r="H11720" s="6">
        <v>23</v>
      </c>
      <c r="I11720" s="46">
        <v>13320.009823153903</v>
      </c>
    </row>
    <row r="11721" spans="2:9" x14ac:dyDescent="0.3">
      <c r="B11721" s="7">
        <v>44319</v>
      </c>
      <c r="C11721" s="6">
        <v>0</v>
      </c>
      <c r="D11721" s="46">
        <v>17478.887580089526</v>
      </c>
      <c r="G11721" s="7">
        <v>44319</v>
      </c>
      <c r="H11721" s="6">
        <v>0</v>
      </c>
      <c r="I11721" s="46">
        <v>7573.383701499587</v>
      </c>
    </row>
    <row r="11722" spans="2:9" x14ac:dyDescent="0.3">
      <c r="B11722" s="7">
        <v>44319</v>
      </c>
      <c r="C11722" s="6">
        <v>1</v>
      </c>
      <c r="D11722" s="46">
        <v>9278.9612625206064</v>
      </c>
      <c r="G11722" s="7">
        <v>44319</v>
      </c>
      <c r="H11722" s="6">
        <v>1</v>
      </c>
      <c r="I11722" s="46">
        <v>12642.734187372578</v>
      </c>
    </row>
    <row r="11723" spans="2:9" x14ac:dyDescent="0.3">
      <c r="B11723" s="7">
        <v>44319</v>
      </c>
      <c r="C11723" s="6">
        <v>2</v>
      </c>
      <c r="D11723" s="46">
        <v>30546.038826159067</v>
      </c>
      <c r="G11723" s="7">
        <v>44319</v>
      </c>
      <c r="H11723" s="6">
        <v>2</v>
      </c>
      <c r="I11723" s="46">
        <v>35569.76339951127</v>
      </c>
    </row>
    <row r="11724" spans="2:9" x14ac:dyDescent="0.3">
      <c r="B11724" s="7">
        <v>44319</v>
      </c>
      <c r="C11724" s="6">
        <v>3</v>
      </c>
      <c r="D11724" s="46">
        <v>34174.786277148436</v>
      </c>
      <c r="G11724" s="7">
        <v>44319</v>
      </c>
      <c r="H11724" s="6">
        <v>3</v>
      </c>
      <c r="I11724" s="46">
        <v>37322.766545296872</v>
      </c>
    </row>
    <row r="11725" spans="2:9" x14ac:dyDescent="0.3">
      <c r="B11725" s="7">
        <v>44319</v>
      </c>
      <c r="C11725" s="6">
        <v>4</v>
      </c>
      <c r="D11725" s="46">
        <v>34706.200947326586</v>
      </c>
      <c r="G11725" s="7">
        <v>44319</v>
      </c>
      <c r="H11725" s="6">
        <v>4</v>
      </c>
      <c r="I11725" s="46">
        <v>32892.317808729946</v>
      </c>
    </row>
    <row r="11726" spans="2:9" x14ac:dyDescent="0.3">
      <c r="B11726" s="7">
        <v>44319</v>
      </c>
      <c r="C11726" s="6">
        <v>5</v>
      </c>
      <c r="D11726" s="46">
        <v>33000.591465600388</v>
      </c>
      <c r="G11726" s="7">
        <v>44319</v>
      </c>
      <c r="H11726" s="6">
        <v>5</v>
      </c>
      <c r="I11726" s="46">
        <v>27472.022554054198</v>
      </c>
    </row>
    <row r="11727" spans="2:9" x14ac:dyDescent="0.3">
      <c r="B11727" s="7">
        <v>44319</v>
      </c>
      <c r="C11727" s="6">
        <v>6</v>
      </c>
      <c r="D11727" s="46">
        <v>33077.504612520621</v>
      </c>
      <c r="G11727" s="7">
        <v>44319</v>
      </c>
      <c r="H11727" s="6">
        <v>6</v>
      </c>
      <c r="I11727" s="46">
        <v>22302.882524098106</v>
      </c>
    </row>
    <row r="11728" spans="2:9" x14ac:dyDescent="0.3">
      <c r="B11728" s="7">
        <v>44319</v>
      </c>
      <c r="C11728" s="6">
        <v>7</v>
      </c>
      <c r="D11728" s="46">
        <v>33319.096586955304</v>
      </c>
      <c r="G11728" s="7">
        <v>44319</v>
      </c>
      <c r="H11728" s="6">
        <v>7</v>
      </c>
      <c r="I11728" s="46">
        <v>25565.628588473108</v>
      </c>
    </row>
    <row r="11729" spans="2:9" x14ac:dyDescent="0.3">
      <c r="B11729" s="7">
        <v>44319</v>
      </c>
      <c r="C11729" s="6">
        <v>8</v>
      </c>
      <c r="D11729" s="46">
        <v>32429.983276334395</v>
      </c>
      <c r="G11729" s="7">
        <v>44319</v>
      </c>
      <c r="H11729" s="6">
        <v>8</v>
      </c>
      <c r="I11729" s="46">
        <v>31291.578808751652</v>
      </c>
    </row>
    <row r="11730" spans="2:9" x14ac:dyDescent="0.3">
      <c r="B11730" s="7">
        <v>44319</v>
      </c>
      <c r="C11730" s="6">
        <v>9</v>
      </c>
      <c r="D11730" s="46">
        <v>40578.602137455673</v>
      </c>
      <c r="G11730" s="7">
        <v>44319</v>
      </c>
      <c r="H11730" s="6">
        <v>9</v>
      </c>
      <c r="I11730" s="46">
        <v>34992.78706304729</v>
      </c>
    </row>
    <row r="11731" spans="2:9" x14ac:dyDescent="0.3">
      <c r="B11731" s="7">
        <v>44319</v>
      </c>
      <c r="C11731" s="6">
        <v>10</v>
      </c>
      <c r="D11731" s="46">
        <v>39068.495093485653</v>
      </c>
      <c r="G11731" s="7">
        <v>44319</v>
      </c>
      <c r="H11731" s="6">
        <v>10</v>
      </c>
      <c r="I11731" s="46">
        <v>29763.293751938327</v>
      </c>
    </row>
    <row r="11732" spans="2:9" x14ac:dyDescent="0.3">
      <c r="B11732" s="7">
        <v>44319</v>
      </c>
      <c r="C11732" s="6">
        <v>11</v>
      </c>
      <c r="D11732" s="46">
        <v>37646.025628974385</v>
      </c>
      <c r="G11732" s="7">
        <v>44319</v>
      </c>
      <c r="H11732" s="6">
        <v>11</v>
      </c>
      <c r="I11732" s="46">
        <v>32062.959229969576</v>
      </c>
    </row>
    <row r="11733" spans="2:9" x14ac:dyDescent="0.3">
      <c r="B11733" s="7">
        <v>44319</v>
      </c>
      <c r="C11733" s="6">
        <v>12</v>
      </c>
      <c r="D11733" s="46">
        <v>36622.526676041613</v>
      </c>
      <c r="G11733" s="7">
        <v>44319</v>
      </c>
      <c r="H11733" s="6">
        <v>12</v>
      </c>
      <c r="I11733" s="46">
        <v>26859.283943947114</v>
      </c>
    </row>
    <row r="11734" spans="2:9" x14ac:dyDescent="0.3">
      <c r="B11734" s="7">
        <v>44319</v>
      </c>
      <c r="C11734" s="6">
        <v>13</v>
      </c>
      <c r="D11734" s="46">
        <v>38686.214717368464</v>
      </c>
      <c r="G11734" s="7">
        <v>44319</v>
      </c>
      <c r="H11734" s="6">
        <v>13</v>
      </c>
      <c r="I11734" s="46">
        <v>23480.964916462253</v>
      </c>
    </row>
    <row r="11735" spans="2:9" x14ac:dyDescent="0.3">
      <c r="B11735" s="7">
        <v>44319</v>
      </c>
      <c r="C11735" s="6">
        <v>14</v>
      </c>
      <c r="D11735" s="46">
        <v>37605.392801235277</v>
      </c>
      <c r="G11735" s="7">
        <v>44319</v>
      </c>
      <c r="H11735" s="6">
        <v>14</v>
      </c>
      <c r="I11735" s="46">
        <v>23714.985736438815</v>
      </c>
    </row>
    <row r="11736" spans="2:9" x14ac:dyDescent="0.3">
      <c r="B11736" s="7">
        <v>44319</v>
      </c>
      <c r="C11736" s="6">
        <v>15</v>
      </c>
      <c r="D11736" s="46">
        <v>39604.644626352834</v>
      </c>
      <c r="G11736" s="7">
        <v>44319</v>
      </c>
      <c r="H11736" s="6">
        <v>15</v>
      </c>
      <c r="I11736" s="46">
        <v>25166.883964487344</v>
      </c>
    </row>
    <row r="11737" spans="2:9" x14ac:dyDescent="0.3">
      <c r="B11737" s="7">
        <v>44319</v>
      </c>
      <c r="C11737" s="6">
        <v>16</v>
      </c>
      <c r="D11737" s="46">
        <v>33050.926840856926</v>
      </c>
      <c r="G11737" s="7">
        <v>44319</v>
      </c>
      <c r="H11737" s="6">
        <v>16</v>
      </c>
      <c r="I11737" s="46">
        <v>18218.311933801644</v>
      </c>
    </row>
    <row r="11738" spans="2:9" x14ac:dyDescent="0.3">
      <c r="B11738" s="7">
        <v>44319</v>
      </c>
      <c r="C11738" s="6">
        <v>17</v>
      </c>
      <c r="D11738" s="46">
        <v>31618.759699472841</v>
      </c>
      <c r="G11738" s="7">
        <v>44319</v>
      </c>
      <c r="H11738" s="6">
        <v>17</v>
      </c>
      <c r="I11738" s="46">
        <v>14335.740856188402</v>
      </c>
    </row>
    <row r="11739" spans="2:9" x14ac:dyDescent="0.3">
      <c r="B11739" s="7">
        <v>44319</v>
      </c>
      <c r="C11739" s="6">
        <v>18</v>
      </c>
      <c r="D11739" s="46">
        <v>42831.762619650617</v>
      </c>
      <c r="G11739" s="7">
        <v>44319</v>
      </c>
      <c r="H11739" s="6">
        <v>18</v>
      </c>
      <c r="I11739" s="46">
        <v>13341.436597109581</v>
      </c>
    </row>
    <row r="11740" spans="2:9" x14ac:dyDescent="0.3">
      <c r="B11740" s="7">
        <v>44319</v>
      </c>
      <c r="C11740" s="6">
        <v>19</v>
      </c>
      <c r="D11740" s="46">
        <v>32860.008272215666</v>
      </c>
      <c r="G11740" s="7">
        <v>44319</v>
      </c>
      <c r="H11740" s="6">
        <v>19</v>
      </c>
      <c r="I11740" s="46">
        <v>9665.6622856888152</v>
      </c>
    </row>
    <row r="11741" spans="2:9" x14ac:dyDescent="0.3">
      <c r="B11741" s="7">
        <v>44319</v>
      </c>
      <c r="C11741" s="6">
        <v>20</v>
      </c>
      <c r="D11741" s="46">
        <v>29383.322927127818</v>
      </c>
      <c r="G11741" s="7">
        <v>44319</v>
      </c>
      <c r="H11741" s="6">
        <v>20</v>
      </c>
      <c r="I11741" s="46">
        <v>11660.462882507813</v>
      </c>
    </row>
    <row r="11742" spans="2:9" x14ac:dyDescent="0.3">
      <c r="B11742" s="7">
        <v>44319</v>
      </c>
      <c r="C11742" s="6">
        <v>21</v>
      </c>
      <c r="D11742" s="46">
        <v>34751.259344589656</v>
      </c>
      <c r="G11742" s="7">
        <v>44319</v>
      </c>
      <c r="H11742" s="6">
        <v>21</v>
      </c>
      <c r="I11742" s="46">
        <v>15060.643668739558</v>
      </c>
    </row>
    <row r="11743" spans="2:9" x14ac:dyDescent="0.3">
      <c r="B11743" s="7">
        <v>44319</v>
      </c>
      <c r="C11743" s="6">
        <v>22</v>
      </c>
      <c r="D11743" s="46">
        <v>26453.939199858472</v>
      </c>
      <c r="G11743" s="7">
        <v>44319</v>
      </c>
      <c r="H11743" s="6">
        <v>22</v>
      </c>
      <c r="I11743" s="46">
        <v>13613.42603251694</v>
      </c>
    </row>
    <row r="11744" spans="2:9" x14ac:dyDescent="0.3">
      <c r="B11744" s="7">
        <v>44319</v>
      </c>
      <c r="C11744" s="6">
        <v>23</v>
      </c>
      <c r="D11744" s="46">
        <v>13719.023008134991</v>
      </c>
      <c r="G11744" s="7">
        <v>44319</v>
      </c>
      <c r="H11744" s="6">
        <v>23</v>
      </c>
      <c r="I11744" s="46">
        <v>14052.306158697867</v>
      </c>
    </row>
    <row r="11745" spans="2:9" x14ac:dyDescent="0.3">
      <c r="B11745" s="7">
        <v>44320</v>
      </c>
      <c r="C11745" s="6">
        <v>0</v>
      </c>
      <c r="D11745" s="46">
        <v>16199.800898268561</v>
      </c>
      <c r="G11745" s="7">
        <v>44320</v>
      </c>
      <c r="H11745" s="6">
        <v>0</v>
      </c>
      <c r="I11745" s="46">
        <v>14336.045053307937</v>
      </c>
    </row>
    <row r="11746" spans="2:9" x14ac:dyDescent="0.3">
      <c r="B11746" s="7">
        <v>44320</v>
      </c>
      <c r="C11746" s="6">
        <v>1</v>
      </c>
      <c r="D11746" s="46">
        <v>33552.831543581582</v>
      </c>
      <c r="G11746" s="7">
        <v>44320</v>
      </c>
      <c r="H11746" s="6">
        <v>1</v>
      </c>
      <c r="I11746" s="46">
        <v>25339.663510651066</v>
      </c>
    </row>
    <row r="11747" spans="2:9" x14ac:dyDescent="0.3">
      <c r="B11747" s="7">
        <v>44320</v>
      </c>
      <c r="C11747" s="6">
        <v>2</v>
      </c>
      <c r="D11747" s="46">
        <v>36181.395867380263</v>
      </c>
      <c r="G11747" s="7">
        <v>44320</v>
      </c>
      <c r="H11747" s="6">
        <v>2</v>
      </c>
      <c r="I11747" s="46">
        <v>25680.369089227464</v>
      </c>
    </row>
    <row r="11748" spans="2:9" x14ac:dyDescent="0.3">
      <c r="B11748" s="7">
        <v>44320</v>
      </c>
      <c r="C11748" s="6">
        <v>3</v>
      </c>
      <c r="D11748" s="46">
        <v>25579.585743658801</v>
      </c>
      <c r="G11748" s="7">
        <v>44320</v>
      </c>
      <c r="H11748" s="6">
        <v>3</v>
      </c>
      <c r="I11748" s="46">
        <v>21923.410208608475</v>
      </c>
    </row>
    <row r="11749" spans="2:9" x14ac:dyDescent="0.3">
      <c r="B11749" s="7">
        <v>44320</v>
      </c>
      <c r="C11749" s="6">
        <v>4</v>
      </c>
      <c r="D11749" s="46">
        <v>26809.162521789433</v>
      </c>
      <c r="G11749" s="7">
        <v>44320</v>
      </c>
      <c r="H11749" s="6">
        <v>4</v>
      </c>
      <c r="I11749" s="46">
        <v>21656.381206660608</v>
      </c>
    </row>
    <row r="11750" spans="2:9" x14ac:dyDescent="0.3">
      <c r="B11750" s="7">
        <v>44320</v>
      </c>
      <c r="C11750" s="6">
        <v>5</v>
      </c>
      <c r="D11750" s="46">
        <v>26921.771497369737</v>
      </c>
      <c r="G11750" s="7">
        <v>44320</v>
      </c>
      <c r="H11750" s="6">
        <v>5</v>
      </c>
      <c r="I11750" s="46">
        <v>19162.363276891112</v>
      </c>
    </row>
    <row r="11751" spans="2:9" x14ac:dyDescent="0.3">
      <c r="B11751" s="7">
        <v>44320</v>
      </c>
      <c r="C11751" s="6">
        <v>6</v>
      </c>
      <c r="D11751" s="46">
        <v>26467.016207811597</v>
      </c>
      <c r="G11751" s="7">
        <v>44320</v>
      </c>
      <c r="H11751" s="6">
        <v>6</v>
      </c>
      <c r="I11751" s="46">
        <v>18869.195734642428</v>
      </c>
    </row>
    <row r="11752" spans="2:9" x14ac:dyDescent="0.3">
      <c r="B11752" s="7">
        <v>44320</v>
      </c>
      <c r="C11752" s="6">
        <v>7</v>
      </c>
      <c r="D11752" s="46">
        <v>20959.45223944377</v>
      </c>
      <c r="G11752" s="7">
        <v>44320</v>
      </c>
      <c r="H11752" s="6">
        <v>7</v>
      </c>
      <c r="I11752" s="46">
        <v>14566.446683267146</v>
      </c>
    </row>
    <row r="11753" spans="2:9" x14ac:dyDescent="0.3">
      <c r="B11753" s="7">
        <v>44320</v>
      </c>
      <c r="C11753" s="6">
        <v>8</v>
      </c>
      <c r="D11753" s="46">
        <v>22961.74244263818</v>
      </c>
      <c r="G11753" s="7">
        <v>44320</v>
      </c>
      <c r="H11753" s="6">
        <v>8</v>
      </c>
      <c r="I11753" s="46">
        <v>14539.243575003456</v>
      </c>
    </row>
    <row r="11754" spans="2:9" x14ac:dyDescent="0.3">
      <c r="B11754" s="7">
        <v>44320</v>
      </c>
      <c r="C11754" s="6">
        <v>9</v>
      </c>
      <c r="D11754" s="46">
        <v>36161.570912944037</v>
      </c>
      <c r="G11754" s="7">
        <v>44320</v>
      </c>
      <c r="H11754" s="6">
        <v>9</v>
      </c>
      <c r="I11754" s="46">
        <v>20456.358144605092</v>
      </c>
    </row>
    <row r="11755" spans="2:9" x14ac:dyDescent="0.3">
      <c r="B11755" s="7">
        <v>44320</v>
      </c>
      <c r="C11755" s="6">
        <v>10</v>
      </c>
      <c r="D11755" s="46">
        <v>31284.885391860651</v>
      </c>
      <c r="G11755" s="7">
        <v>44320</v>
      </c>
      <c r="H11755" s="6">
        <v>10</v>
      </c>
      <c r="I11755" s="46">
        <v>19690.149804157078</v>
      </c>
    </row>
    <row r="11756" spans="2:9" x14ac:dyDescent="0.3">
      <c r="B11756" s="7">
        <v>44320</v>
      </c>
      <c r="C11756" s="6">
        <v>11</v>
      </c>
      <c r="D11756" s="46">
        <v>26750.863946038426</v>
      </c>
      <c r="G11756" s="7">
        <v>44320</v>
      </c>
      <c r="H11756" s="6">
        <v>11</v>
      </c>
      <c r="I11756" s="46">
        <v>13871.967960896842</v>
      </c>
    </row>
    <row r="11757" spans="2:9" x14ac:dyDescent="0.3">
      <c r="B11757" s="7">
        <v>44320</v>
      </c>
      <c r="C11757" s="6">
        <v>12</v>
      </c>
      <c r="D11757" s="46">
        <v>19348.354923312232</v>
      </c>
      <c r="G11757" s="7">
        <v>44320</v>
      </c>
      <c r="H11757" s="6">
        <v>12</v>
      </c>
      <c r="I11757" s="46">
        <v>9688.6003027684601</v>
      </c>
    </row>
    <row r="11758" spans="2:9" x14ac:dyDescent="0.3">
      <c r="B11758" s="7">
        <v>44320</v>
      </c>
      <c r="C11758" s="6">
        <v>13</v>
      </c>
      <c r="D11758" s="46">
        <v>18376.338895821853</v>
      </c>
      <c r="G11758" s="7">
        <v>44320</v>
      </c>
      <c r="H11758" s="6">
        <v>13</v>
      </c>
      <c r="I11758" s="46">
        <v>10126.600717292311</v>
      </c>
    </row>
    <row r="11759" spans="2:9" x14ac:dyDescent="0.3">
      <c r="B11759" s="7">
        <v>44320</v>
      </c>
      <c r="C11759" s="6">
        <v>14</v>
      </c>
      <c r="D11759" s="46">
        <v>15011.732344572996</v>
      </c>
      <c r="G11759" s="7">
        <v>44320</v>
      </c>
      <c r="H11759" s="6">
        <v>14</v>
      </c>
      <c r="I11759" s="46">
        <v>7405.2008431745699</v>
      </c>
    </row>
    <row r="11760" spans="2:9" x14ac:dyDescent="0.3">
      <c r="B11760" s="7">
        <v>44320</v>
      </c>
      <c r="C11760" s="6">
        <v>15</v>
      </c>
      <c r="D11760" s="46">
        <v>12529.418826688641</v>
      </c>
      <c r="G11760" s="7">
        <v>44320</v>
      </c>
      <c r="H11760" s="6">
        <v>15</v>
      </c>
      <c r="I11760" s="46">
        <v>3671.9980114378805</v>
      </c>
    </row>
    <row r="11761" spans="2:9" x14ac:dyDescent="0.3">
      <c r="B11761" s="7">
        <v>44320</v>
      </c>
      <c r="C11761" s="6">
        <v>16</v>
      </c>
      <c r="D11761" s="46">
        <v>17931.36116362346</v>
      </c>
      <c r="G11761" s="7">
        <v>44320</v>
      </c>
      <c r="H11761" s="6">
        <v>16</v>
      </c>
      <c r="I11761" s="46">
        <v>5952.156091770471</v>
      </c>
    </row>
    <row r="11762" spans="2:9" x14ac:dyDescent="0.3">
      <c r="B11762" s="7">
        <v>44320</v>
      </c>
      <c r="C11762" s="6">
        <v>17</v>
      </c>
      <c r="D11762" s="46">
        <v>13258.317114981559</v>
      </c>
      <c r="G11762" s="7">
        <v>44320</v>
      </c>
      <c r="H11762" s="6">
        <v>17</v>
      </c>
      <c r="I11762" s="46">
        <v>6151.6477446768522</v>
      </c>
    </row>
    <row r="11763" spans="2:9" x14ac:dyDescent="0.3">
      <c r="B11763" s="7">
        <v>44320</v>
      </c>
      <c r="C11763" s="6">
        <v>18</v>
      </c>
      <c r="D11763" s="46">
        <v>18350.121073044695</v>
      </c>
      <c r="G11763" s="7">
        <v>44320</v>
      </c>
      <c r="H11763" s="6">
        <v>18</v>
      </c>
      <c r="I11763" s="46">
        <v>9259.5078205157006</v>
      </c>
    </row>
    <row r="11764" spans="2:9" x14ac:dyDescent="0.3">
      <c r="B11764" s="7">
        <v>44320</v>
      </c>
      <c r="C11764" s="6">
        <v>19</v>
      </c>
      <c r="D11764" s="46">
        <v>23977.713640899714</v>
      </c>
      <c r="G11764" s="7">
        <v>44320</v>
      </c>
      <c r="H11764" s="6">
        <v>19</v>
      </c>
      <c r="I11764" s="46">
        <v>12018.587578697736</v>
      </c>
    </row>
    <row r="11765" spans="2:9" x14ac:dyDescent="0.3">
      <c r="B11765" s="7">
        <v>44320</v>
      </c>
      <c r="C11765" s="6">
        <v>20</v>
      </c>
      <c r="D11765" s="46">
        <v>26069.685193096298</v>
      </c>
      <c r="G11765" s="7">
        <v>44320</v>
      </c>
      <c r="H11765" s="6">
        <v>20</v>
      </c>
      <c r="I11765" s="46">
        <v>13024.530967804068</v>
      </c>
    </row>
    <row r="11766" spans="2:9" x14ac:dyDescent="0.3">
      <c r="B11766" s="7">
        <v>44320</v>
      </c>
      <c r="C11766" s="6">
        <v>21</v>
      </c>
      <c r="D11766" s="46">
        <v>27741.099039417517</v>
      </c>
      <c r="G11766" s="7">
        <v>44320</v>
      </c>
      <c r="H11766" s="6">
        <v>21</v>
      </c>
      <c r="I11766" s="46">
        <v>19332.963028560283</v>
      </c>
    </row>
    <row r="11767" spans="2:9" x14ac:dyDescent="0.3">
      <c r="B11767" s="7">
        <v>44320</v>
      </c>
      <c r="C11767" s="6">
        <v>22</v>
      </c>
      <c r="D11767" s="46">
        <v>28025.447978616285</v>
      </c>
      <c r="G11767" s="7">
        <v>44320</v>
      </c>
      <c r="H11767" s="6">
        <v>22</v>
      </c>
      <c r="I11767" s="46">
        <v>24124.602056664477</v>
      </c>
    </row>
    <row r="11768" spans="2:9" x14ac:dyDescent="0.3">
      <c r="B11768" s="7">
        <v>44320</v>
      </c>
      <c r="C11768" s="6">
        <v>23</v>
      </c>
      <c r="D11768" s="46">
        <v>33116.431214158802</v>
      </c>
      <c r="G11768" s="7">
        <v>44320</v>
      </c>
      <c r="H11768" s="6">
        <v>23</v>
      </c>
      <c r="I11768" s="46">
        <v>24308.052611791205</v>
      </c>
    </row>
    <row r="11769" spans="2:9" x14ac:dyDescent="0.3">
      <c r="B11769" s="7">
        <v>44321</v>
      </c>
      <c r="C11769" s="6">
        <v>0</v>
      </c>
      <c r="D11769" s="46">
        <v>43577.069270125001</v>
      </c>
      <c r="G11769" s="7">
        <v>44321</v>
      </c>
      <c r="H11769" s="6">
        <v>0</v>
      </c>
      <c r="I11769" s="46">
        <v>31094.93647645658</v>
      </c>
    </row>
    <row r="11770" spans="2:9" x14ac:dyDescent="0.3">
      <c r="B11770" s="7">
        <v>44321</v>
      </c>
      <c r="C11770" s="6">
        <v>1</v>
      </c>
      <c r="D11770" s="46">
        <v>44168.104439347204</v>
      </c>
      <c r="G11770" s="7">
        <v>44321</v>
      </c>
      <c r="H11770" s="6">
        <v>1</v>
      </c>
      <c r="I11770" s="46">
        <v>31270.864669413575</v>
      </c>
    </row>
    <row r="11771" spans="2:9" x14ac:dyDescent="0.3">
      <c r="B11771" s="7">
        <v>44321</v>
      </c>
      <c r="C11771" s="6">
        <v>2</v>
      </c>
      <c r="D11771" s="46">
        <v>38948.26240923092</v>
      </c>
      <c r="G11771" s="7">
        <v>44321</v>
      </c>
      <c r="H11771" s="6">
        <v>2</v>
      </c>
      <c r="I11771" s="46">
        <v>34669.778982546464</v>
      </c>
    </row>
    <row r="11772" spans="2:9" x14ac:dyDescent="0.3">
      <c r="B11772" s="7">
        <v>44321</v>
      </c>
      <c r="C11772" s="6">
        <v>3</v>
      </c>
      <c r="D11772" s="46">
        <v>39439.234698293418</v>
      </c>
      <c r="G11772" s="7">
        <v>44321</v>
      </c>
      <c r="H11772" s="6">
        <v>3</v>
      </c>
      <c r="I11772" s="46">
        <v>37244.995364090297</v>
      </c>
    </row>
    <row r="11773" spans="2:9" x14ac:dyDescent="0.3">
      <c r="B11773" s="7">
        <v>44321</v>
      </c>
      <c r="C11773" s="6">
        <v>4</v>
      </c>
      <c r="D11773" s="46">
        <v>41449.732126793795</v>
      </c>
      <c r="G11773" s="7">
        <v>44321</v>
      </c>
      <c r="H11773" s="6">
        <v>4</v>
      </c>
      <c r="I11773" s="46">
        <v>36808.928269252632</v>
      </c>
    </row>
    <row r="11774" spans="2:9" x14ac:dyDescent="0.3">
      <c r="B11774" s="7">
        <v>44321</v>
      </c>
      <c r="C11774" s="6">
        <v>5</v>
      </c>
      <c r="D11774" s="46">
        <v>42147.841143453123</v>
      </c>
      <c r="G11774" s="7">
        <v>44321</v>
      </c>
      <c r="H11774" s="6">
        <v>5</v>
      </c>
      <c r="I11774" s="46">
        <v>33473.676628597204</v>
      </c>
    </row>
    <row r="11775" spans="2:9" x14ac:dyDescent="0.3">
      <c r="B11775" s="7">
        <v>44321</v>
      </c>
      <c r="C11775" s="6">
        <v>6</v>
      </c>
      <c r="D11775" s="46">
        <v>34157.741063644717</v>
      </c>
      <c r="G11775" s="7">
        <v>44321</v>
      </c>
      <c r="H11775" s="6">
        <v>6</v>
      </c>
      <c r="I11775" s="46">
        <v>30527.125994428785</v>
      </c>
    </row>
    <row r="11776" spans="2:9" x14ac:dyDescent="0.3">
      <c r="B11776" s="7">
        <v>44321</v>
      </c>
      <c r="C11776" s="6">
        <v>7</v>
      </c>
      <c r="D11776" s="46">
        <v>30493.055707461575</v>
      </c>
      <c r="G11776" s="7">
        <v>44321</v>
      </c>
      <c r="H11776" s="6">
        <v>7</v>
      </c>
      <c r="I11776" s="46">
        <v>30594.596853631083</v>
      </c>
    </row>
    <row r="11777" spans="2:9" x14ac:dyDescent="0.3">
      <c r="B11777" s="7">
        <v>44321</v>
      </c>
      <c r="C11777" s="6">
        <v>8</v>
      </c>
      <c r="D11777" s="46">
        <v>38490.023554583226</v>
      </c>
      <c r="G11777" s="7">
        <v>44321</v>
      </c>
      <c r="H11777" s="6">
        <v>8</v>
      </c>
      <c r="I11777" s="46">
        <v>38886.533303085038</v>
      </c>
    </row>
    <row r="11778" spans="2:9" x14ac:dyDescent="0.3">
      <c r="B11778" s="7">
        <v>44321</v>
      </c>
      <c r="C11778" s="6">
        <v>9</v>
      </c>
      <c r="D11778" s="46">
        <v>23910.929232626542</v>
      </c>
      <c r="G11778" s="7">
        <v>44321</v>
      </c>
      <c r="H11778" s="6">
        <v>9</v>
      </c>
      <c r="I11778" s="46">
        <v>11620.909592775926</v>
      </c>
    </row>
    <row r="11779" spans="2:9" x14ac:dyDescent="0.3">
      <c r="B11779" s="7">
        <v>44321</v>
      </c>
      <c r="C11779" s="6">
        <v>10</v>
      </c>
      <c r="D11779" s="46">
        <v>20833.516873160341</v>
      </c>
      <c r="G11779" s="7">
        <v>44321</v>
      </c>
      <c r="H11779" s="6">
        <v>10</v>
      </c>
      <c r="I11779" s="46">
        <v>12684.516834812914</v>
      </c>
    </row>
    <row r="11780" spans="2:9" x14ac:dyDescent="0.3">
      <c r="B11780" s="7">
        <v>44321</v>
      </c>
      <c r="C11780" s="6">
        <v>11</v>
      </c>
      <c r="D11780" s="46">
        <v>36025.432285365379</v>
      </c>
      <c r="G11780" s="7">
        <v>44321</v>
      </c>
      <c r="H11780" s="6">
        <v>11</v>
      </c>
      <c r="I11780" s="46">
        <v>17502.42592172476</v>
      </c>
    </row>
    <row r="11781" spans="2:9" x14ac:dyDescent="0.3">
      <c r="B11781" s="7">
        <v>44321</v>
      </c>
      <c r="C11781" s="6">
        <v>12</v>
      </c>
      <c r="D11781" s="46">
        <v>29922.148940807772</v>
      </c>
      <c r="G11781" s="7">
        <v>44321</v>
      </c>
      <c r="H11781" s="6">
        <v>12</v>
      </c>
      <c r="I11781" s="46">
        <v>16203.219030694825</v>
      </c>
    </row>
    <row r="11782" spans="2:9" x14ac:dyDescent="0.3">
      <c r="B11782" s="7">
        <v>44321</v>
      </c>
      <c r="C11782" s="6">
        <v>13</v>
      </c>
      <c r="D11782" s="46">
        <v>26031.886658766263</v>
      </c>
      <c r="G11782" s="7">
        <v>44321</v>
      </c>
      <c r="H11782" s="6">
        <v>13</v>
      </c>
      <c r="I11782" s="46">
        <v>14236.252830194204</v>
      </c>
    </row>
    <row r="11783" spans="2:9" x14ac:dyDescent="0.3">
      <c r="B11783" s="7">
        <v>44321</v>
      </c>
      <c r="C11783" s="6">
        <v>14</v>
      </c>
      <c r="D11783" s="46">
        <v>19928.141323087984</v>
      </c>
      <c r="G11783" s="7">
        <v>44321</v>
      </c>
      <c r="H11783" s="6">
        <v>14</v>
      </c>
      <c r="I11783" s="46">
        <v>10296.030929685152</v>
      </c>
    </row>
    <row r="11784" spans="2:9" x14ac:dyDescent="0.3">
      <c r="B11784" s="7">
        <v>44321</v>
      </c>
      <c r="C11784" s="6">
        <v>15</v>
      </c>
      <c r="D11784" s="46">
        <v>14802.409134163929</v>
      </c>
      <c r="G11784" s="7">
        <v>44321</v>
      </c>
      <c r="H11784" s="6">
        <v>15</v>
      </c>
      <c r="I11784" s="46">
        <v>9357.1923404475292</v>
      </c>
    </row>
    <row r="11785" spans="2:9" x14ac:dyDescent="0.3">
      <c r="B11785" s="7">
        <v>44321</v>
      </c>
      <c r="C11785" s="6">
        <v>16</v>
      </c>
      <c r="D11785" s="46">
        <v>11183.026443851933</v>
      </c>
      <c r="G11785" s="7">
        <v>44321</v>
      </c>
      <c r="H11785" s="6">
        <v>16</v>
      </c>
      <c r="I11785" s="46">
        <v>6279.3179600327712</v>
      </c>
    </row>
    <row r="11786" spans="2:9" x14ac:dyDescent="0.3">
      <c r="B11786" s="7">
        <v>44321</v>
      </c>
      <c r="C11786" s="6">
        <v>17</v>
      </c>
      <c r="D11786" s="46">
        <v>9098.5033747325815</v>
      </c>
      <c r="G11786" s="7">
        <v>44321</v>
      </c>
      <c r="H11786" s="6">
        <v>17</v>
      </c>
      <c r="I11786" s="46">
        <v>4809.651116643874</v>
      </c>
    </row>
    <row r="11787" spans="2:9" x14ac:dyDescent="0.3">
      <c r="B11787" s="7">
        <v>44321</v>
      </c>
      <c r="C11787" s="6">
        <v>18</v>
      </c>
      <c r="D11787" s="46">
        <v>10146.76598606084</v>
      </c>
      <c r="G11787" s="7">
        <v>44321</v>
      </c>
      <c r="H11787" s="6">
        <v>18</v>
      </c>
      <c r="I11787" s="46">
        <v>7372.6093796044643</v>
      </c>
    </row>
    <row r="11788" spans="2:9" x14ac:dyDescent="0.3">
      <c r="B11788" s="7">
        <v>44321</v>
      </c>
      <c r="C11788" s="6">
        <v>19</v>
      </c>
      <c r="D11788" s="46">
        <v>15199.076021169058</v>
      </c>
      <c r="G11788" s="7">
        <v>44321</v>
      </c>
      <c r="H11788" s="6">
        <v>19</v>
      </c>
      <c r="I11788" s="46">
        <v>10302.162120080548</v>
      </c>
    </row>
    <row r="11789" spans="2:9" x14ac:dyDescent="0.3">
      <c r="B11789" s="7">
        <v>44321</v>
      </c>
      <c r="C11789" s="6">
        <v>20</v>
      </c>
      <c r="D11789" s="46">
        <v>21562.226419710034</v>
      </c>
      <c r="G11789" s="7">
        <v>44321</v>
      </c>
      <c r="H11789" s="6">
        <v>20</v>
      </c>
      <c r="I11789" s="46">
        <v>15352.513563270395</v>
      </c>
    </row>
    <row r="11790" spans="2:9" x14ac:dyDescent="0.3">
      <c r="B11790" s="7">
        <v>44321</v>
      </c>
      <c r="C11790" s="6">
        <v>21</v>
      </c>
      <c r="D11790" s="46">
        <v>33659.742707877551</v>
      </c>
      <c r="G11790" s="7">
        <v>44321</v>
      </c>
      <c r="H11790" s="6">
        <v>21</v>
      </c>
      <c r="I11790" s="46">
        <v>18777.985327211765</v>
      </c>
    </row>
    <row r="11791" spans="2:9" x14ac:dyDescent="0.3">
      <c r="B11791" s="7">
        <v>44321</v>
      </c>
      <c r="C11791" s="6">
        <v>22</v>
      </c>
      <c r="D11791" s="46">
        <v>28458.919522009724</v>
      </c>
      <c r="G11791" s="7">
        <v>44321</v>
      </c>
      <c r="H11791" s="6">
        <v>22</v>
      </c>
      <c r="I11791" s="46">
        <v>18893.558290321627</v>
      </c>
    </row>
    <row r="11792" spans="2:9" x14ac:dyDescent="0.3">
      <c r="B11792" s="7">
        <v>44321</v>
      </c>
      <c r="C11792" s="6">
        <v>23</v>
      </c>
      <c r="D11792" s="46">
        <v>24724.829777495004</v>
      </c>
      <c r="G11792" s="7">
        <v>44321</v>
      </c>
      <c r="H11792" s="6">
        <v>23</v>
      </c>
      <c r="I11792" s="46">
        <v>18195.3259369843</v>
      </c>
    </row>
    <row r="11793" spans="2:9" x14ac:dyDescent="0.3">
      <c r="B11793" s="7">
        <v>44322</v>
      </c>
      <c r="C11793" s="6">
        <v>0</v>
      </c>
      <c r="D11793" s="46">
        <v>33796.844284251005</v>
      </c>
      <c r="G11793" s="7">
        <v>44322</v>
      </c>
      <c r="H11793" s="6">
        <v>0</v>
      </c>
      <c r="I11793" s="46">
        <v>29066.294261163162</v>
      </c>
    </row>
    <row r="11794" spans="2:9" x14ac:dyDescent="0.3">
      <c r="B11794" s="7">
        <v>44322</v>
      </c>
      <c r="C11794" s="6">
        <v>1</v>
      </c>
      <c r="D11794" s="46">
        <v>32741.173008090933</v>
      </c>
      <c r="G11794" s="7">
        <v>44322</v>
      </c>
      <c r="H11794" s="6">
        <v>1</v>
      </c>
      <c r="I11794" s="46">
        <v>24215.97369604943</v>
      </c>
    </row>
    <row r="11795" spans="2:9" x14ac:dyDescent="0.3">
      <c r="B11795" s="7">
        <v>44322</v>
      </c>
      <c r="C11795" s="6">
        <v>2</v>
      </c>
      <c r="D11795" s="46">
        <v>22017.945144957856</v>
      </c>
      <c r="G11795" s="7">
        <v>44322</v>
      </c>
      <c r="H11795" s="6">
        <v>2</v>
      </c>
      <c r="I11795" s="46">
        <v>22229.61511560329</v>
      </c>
    </row>
    <row r="11796" spans="2:9" x14ac:dyDescent="0.3">
      <c r="B11796" s="7">
        <v>44322</v>
      </c>
      <c r="C11796" s="6">
        <v>3</v>
      </c>
      <c r="D11796" s="46">
        <v>25795.417259289701</v>
      </c>
      <c r="G11796" s="7">
        <v>44322</v>
      </c>
      <c r="H11796" s="6">
        <v>3</v>
      </c>
      <c r="I11796" s="46">
        <v>21568.970705051644</v>
      </c>
    </row>
    <row r="11797" spans="2:9" x14ac:dyDescent="0.3">
      <c r="B11797" s="7">
        <v>44322</v>
      </c>
      <c r="C11797" s="6">
        <v>4</v>
      </c>
      <c r="D11797" s="46">
        <v>33450.405859424158</v>
      </c>
      <c r="G11797" s="7">
        <v>44322</v>
      </c>
      <c r="H11797" s="6">
        <v>4</v>
      </c>
      <c r="I11797" s="46">
        <v>22597.450980195801</v>
      </c>
    </row>
    <row r="11798" spans="2:9" x14ac:dyDescent="0.3">
      <c r="B11798" s="7">
        <v>44322</v>
      </c>
      <c r="C11798" s="6">
        <v>5</v>
      </c>
      <c r="D11798" s="46">
        <v>38281.900011464393</v>
      </c>
      <c r="G11798" s="7">
        <v>44322</v>
      </c>
      <c r="H11798" s="6">
        <v>5</v>
      </c>
      <c r="I11798" s="46">
        <v>18150.167895404109</v>
      </c>
    </row>
    <row r="11799" spans="2:9" x14ac:dyDescent="0.3">
      <c r="B11799" s="7">
        <v>44322</v>
      </c>
      <c r="C11799" s="6">
        <v>6</v>
      </c>
      <c r="D11799" s="46">
        <v>35761.434342291243</v>
      </c>
      <c r="G11799" s="7">
        <v>44322</v>
      </c>
      <c r="H11799" s="6">
        <v>6</v>
      </c>
      <c r="I11799" s="46">
        <v>22203.715743754357</v>
      </c>
    </row>
    <row r="11800" spans="2:9" x14ac:dyDescent="0.3">
      <c r="B11800" s="7">
        <v>44322</v>
      </c>
      <c r="C11800" s="6">
        <v>7</v>
      </c>
      <c r="D11800" s="46">
        <v>33742.997093128724</v>
      </c>
      <c r="G11800" s="7">
        <v>44322</v>
      </c>
      <c r="H11800" s="6">
        <v>7</v>
      </c>
      <c r="I11800" s="46">
        <v>30465.901282222694</v>
      </c>
    </row>
    <row r="11801" spans="2:9" x14ac:dyDescent="0.3">
      <c r="B11801" s="7">
        <v>44322</v>
      </c>
      <c r="C11801" s="6">
        <v>8</v>
      </c>
      <c r="D11801" s="46">
        <v>31965.210301260362</v>
      </c>
      <c r="G11801" s="7">
        <v>44322</v>
      </c>
      <c r="H11801" s="6">
        <v>8</v>
      </c>
      <c r="I11801" s="46">
        <v>24455.584532657151</v>
      </c>
    </row>
    <row r="11802" spans="2:9" x14ac:dyDescent="0.3">
      <c r="B11802" s="7">
        <v>44322</v>
      </c>
      <c r="C11802" s="6">
        <v>9</v>
      </c>
      <c r="D11802" s="46">
        <v>21383.508366338621</v>
      </c>
      <c r="G11802" s="7">
        <v>44322</v>
      </c>
      <c r="H11802" s="6">
        <v>9</v>
      </c>
      <c r="I11802" s="46">
        <v>13003.803433213079</v>
      </c>
    </row>
    <row r="11803" spans="2:9" x14ac:dyDescent="0.3">
      <c r="B11803" s="7">
        <v>44322</v>
      </c>
      <c r="C11803" s="6">
        <v>10</v>
      </c>
      <c r="D11803" s="46">
        <v>22035.596767731291</v>
      </c>
      <c r="G11803" s="7">
        <v>44322</v>
      </c>
      <c r="H11803" s="6">
        <v>10</v>
      </c>
      <c r="I11803" s="46">
        <v>17265.815895109168</v>
      </c>
    </row>
    <row r="11804" spans="2:9" x14ac:dyDescent="0.3">
      <c r="B11804" s="7">
        <v>44322</v>
      </c>
      <c r="C11804" s="6">
        <v>11</v>
      </c>
      <c r="D11804" s="46">
        <v>25580.012908877445</v>
      </c>
      <c r="G11804" s="7">
        <v>44322</v>
      </c>
      <c r="H11804" s="6">
        <v>11</v>
      </c>
      <c r="I11804" s="46">
        <v>15971.922588842848</v>
      </c>
    </row>
    <row r="11805" spans="2:9" x14ac:dyDescent="0.3">
      <c r="B11805" s="7">
        <v>44322</v>
      </c>
      <c r="C11805" s="6">
        <v>12</v>
      </c>
      <c r="D11805" s="46">
        <v>11583.396080241149</v>
      </c>
      <c r="G11805" s="7">
        <v>44322</v>
      </c>
      <c r="H11805" s="6">
        <v>12</v>
      </c>
      <c r="I11805" s="46">
        <v>6333.8424213206599</v>
      </c>
    </row>
    <row r="11806" spans="2:9" x14ac:dyDescent="0.3">
      <c r="B11806" s="7">
        <v>44322</v>
      </c>
      <c r="C11806" s="6">
        <v>13</v>
      </c>
      <c r="D11806" s="46">
        <v>12958.946274656249</v>
      </c>
      <c r="G11806" s="7">
        <v>44322</v>
      </c>
      <c r="H11806" s="6">
        <v>13</v>
      </c>
      <c r="I11806" s="46">
        <v>5871.7071119582752</v>
      </c>
    </row>
    <row r="11807" spans="2:9" x14ac:dyDescent="0.3">
      <c r="B11807" s="7">
        <v>44322</v>
      </c>
      <c r="C11807" s="6">
        <v>14</v>
      </c>
      <c r="D11807" s="46">
        <v>9468.4133679212373</v>
      </c>
      <c r="G11807" s="7">
        <v>44322</v>
      </c>
      <c r="H11807" s="6">
        <v>14</v>
      </c>
      <c r="I11807" s="46">
        <v>3832.6845069095643</v>
      </c>
    </row>
    <row r="11808" spans="2:9" x14ac:dyDescent="0.3">
      <c r="B11808" s="7">
        <v>44322</v>
      </c>
      <c r="C11808" s="6">
        <v>15</v>
      </c>
      <c r="D11808" s="46">
        <v>12795.847520684312</v>
      </c>
      <c r="G11808" s="7">
        <v>44322</v>
      </c>
      <c r="H11808" s="6">
        <v>15</v>
      </c>
      <c r="I11808" s="46">
        <v>4933.5258098922222</v>
      </c>
    </row>
    <row r="11809" spans="2:9" x14ac:dyDescent="0.3">
      <c r="B11809" s="7">
        <v>44322</v>
      </c>
      <c r="C11809" s="6">
        <v>16</v>
      </c>
      <c r="D11809" s="46">
        <v>16230.116366917146</v>
      </c>
      <c r="G11809" s="7">
        <v>44322</v>
      </c>
      <c r="H11809" s="6">
        <v>16</v>
      </c>
      <c r="I11809" s="46">
        <v>5840.738499499239</v>
      </c>
    </row>
    <row r="11810" spans="2:9" x14ac:dyDescent="0.3">
      <c r="B11810" s="7">
        <v>44322</v>
      </c>
      <c r="C11810" s="6">
        <v>17</v>
      </c>
      <c r="D11810" s="46">
        <v>12965.573182922379</v>
      </c>
      <c r="G11810" s="7">
        <v>44322</v>
      </c>
      <c r="H11810" s="6">
        <v>17</v>
      </c>
      <c r="I11810" s="46">
        <v>5857.3407421166339</v>
      </c>
    </row>
    <row r="11811" spans="2:9" x14ac:dyDescent="0.3">
      <c r="B11811" s="7">
        <v>44322</v>
      </c>
      <c r="C11811" s="6">
        <v>18</v>
      </c>
      <c r="D11811" s="46">
        <v>12002.302355789967</v>
      </c>
      <c r="G11811" s="7">
        <v>44322</v>
      </c>
      <c r="H11811" s="6">
        <v>18</v>
      </c>
      <c r="I11811" s="46">
        <v>7438.9035150795708</v>
      </c>
    </row>
    <row r="11812" spans="2:9" x14ac:dyDescent="0.3">
      <c r="B11812" s="7">
        <v>44322</v>
      </c>
      <c r="C11812" s="6">
        <v>19</v>
      </c>
      <c r="D11812" s="46">
        <v>10753.732061421237</v>
      </c>
      <c r="G11812" s="7">
        <v>44322</v>
      </c>
      <c r="H11812" s="6">
        <v>19</v>
      </c>
      <c r="I11812" s="46">
        <v>4920.0523645011735</v>
      </c>
    </row>
    <row r="11813" spans="2:9" x14ac:dyDescent="0.3">
      <c r="B11813" s="7">
        <v>44322</v>
      </c>
      <c r="C11813" s="6">
        <v>20</v>
      </c>
      <c r="D11813" s="46">
        <v>15330.180234581845</v>
      </c>
      <c r="G11813" s="7">
        <v>44322</v>
      </c>
      <c r="H11813" s="6">
        <v>20</v>
      </c>
      <c r="I11813" s="46">
        <v>7403.0775526332909</v>
      </c>
    </row>
    <row r="11814" spans="2:9" x14ac:dyDescent="0.3">
      <c r="B11814" s="7">
        <v>44322</v>
      </c>
      <c r="C11814" s="6">
        <v>21</v>
      </c>
      <c r="D11814" s="46">
        <v>14423.298403023438</v>
      </c>
      <c r="G11814" s="7">
        <v>44322</v>
      </c>
      <c r="H11814" s="6">
        <v>21</v>
      </c>
      <c r="I11814" s="46">
        <v>9956.8782417615494</v>
      </c>
    </row>
    <row r="11815" spans="2:9" x14ac:dyDescent="0.3">
      <c r="B11815" s="7">
        <v>44322</v>
      </c>
      <c r="C11815" s="6">
        <v>22</v>
      </c>
      <c r="D11815" s="46">
        <v>24651.297422738735</v>
      </c>
      <c r="G11815" s="7">
        <v>44322</v>
      </c>
      <c r="H11815" s="6">
        <v>22</v>
      </c>
      <c r="I11815" s="46">
        <v>15143.142934286301</v>
      </c>
    </row>
    <row r="11816" spans="2:9" x14ac:dyDescent="0.3">
      <c r="B11816" s="7">
        <v>44322</v>
      </c>
      <c r="C11816" s="6">
        <v>23</v>
      </c>
      <c r="D11816" s="46">
        <v>26056.292072955941</v>
      </c>
      <c r="G11816" s="7">
        <v>44322</v>
      </c>
      <c r="H11816" s="6">
        <v>23</v>
      </c>
      <c r="I11816" s="46">
        <v>19236.819465199875</v>
      </c>
    </row>
    <row r="11817" spans="2:9" x14ac:dyDescent="0.3">
      <c r="B11817" s="7">
        <v>44323</v>
      </c>
      <c r="C11817" s="6">
        <v>0</v>
      </c>
      <c r="D11817" s="46">
        <v>32833.504048811861</v>
      </c>
      <c r="G11817" s="7">
        <v>44323</v>
      </c>
      <c r="H11817" s="6">
        <v>0</v>
      </c>
      <c r="I11817" s="46">
        <v>18197.464814884952</v>
      </c>
    </row>
    <row r="11818" spans="2:9" x14ac:dyDescent="0.3">
      <c r="B11818" s="7">
        <v>44323</v>
      </c>
      <c r="C11818" s="6">
        <v>1</v>
      </c>
      <c r="D11818" s="46">
        <v>28171.717780513445</v>
      </c>
      <c r="G11818" s="7">
        <v>44323</v>
      </c>
      <c r="H11818" s="6">
        <v>1</v>
      </c>
      <c r="I11818" s="46">
        <v>20718.192659091121</v>
      </c>
    </row>
    <row r="11819" spans="2:9" x14ac:dyDescent="0.3">
      <c r="B11819" s="7">
        <v>44323</v>
      </c>
      <c r="C11819" s="6">
        <v>2</v>
      </c>
      <c r="D11819" s="46">
        <v>37796.202752017802</v>
      </c>
      <c r="G11819" s="7">
        <v>44323</v>
      </c>
      <c r="H11819" s="6">
        <v>2</v>
      </c>
      <c r="I11819" s="46">
        <v>27086.234435175818</v>
      </c>
    </row>
    <row r="11820" spans="2:9" x14ac:dyDescent="0.3">
      <c r="B11820" s="7">
        <v>44323</v>
      </c>
      <c r="C11820" s="6">
        <v>3</v>
      </c>
      <c r="D11820" s="46">
        <v>29094.310238227466</v>
      </c>
      <c r="G11820" s="7">
        <v>44323</v>
      </c>
      <c r="H11820" s="6">
        <v>3</v>
      </c>
      <c r="I11820" s="46">
        <v>20346.452647899339</v>
      </c>
    </row>
    <row r="11821" spans="2:9" x14ac:dyDescent="0.3">
      <c r="B11821" s="7">
        <v>44323</v>
      </c>
      <c r="C11821" s="6">
        <v>4</v>
      </c>
      <c r="D11821" s="46">
        <v>19923.343384119737</v>
      </c>
      <c r="G11821" s="7">
        <v>44323</v>
      </c>
      <c r="H11821" s="6">
        <v>4</v>
      </c>
      <c r="I11821" s="46">
        <v>14002.38861444704</v>
      </c>
    </row>
    <row r="11822" spans="2:9" x14ac:dyDescent="0.3">
      <c r="B11822" s="7">
        <v>44323</v>
      </c>
      <c r="C11822" s="6">
        <v>5</v>
      </c>
      <c r="D11822" s="46">
        <v>15730.109067608337</v>
      </c>
      <c r="G11822" s="7">
        <v>44323</v>
      </c>
      <c r="H11822" s="6">
        <v>5</v>
      </c>
      <c r="I11822" s="46">
        <v>9483.6508823734039</v>
      </c>
    </row>
    <row r="11823" spans="2:9" x14ac:dyDescent="0.3">
      <c r="B11823" s="7">
        <v>44323</v>
      </c>
      <c r="C11823" s="6">
        <v>6</v>
      </c>
      <c r="D11823" s="46">
        <v>15538.700987861421</v>
      </c>
      <c r="G11823" s="7">
        <v>44323</v>
      </c>
      <c r="H11823" s="6">
        <v>6</v>
      </c>
      <c r="I11823" s="46">
        <v>8801.7453134347397</v>
      </c>
    </row>
    <row r="11824" spans="2:9" x14ac:dyDescent="0.3">
      <c r="B11824" s="7">
        <v>44323</v>
      </c>
      <c r="C11824" s="6">
        <v>7</v>
      </c>
      <c r="D11824" s="46">
        <v>15550.320178274846</v>
      </c>
      <c r="G11824" s="7">
        <v>44323</v>
      </c>
      <c r="H11824" s="6">
        <v>7</v>
      </c>
      <c r="I11824" s="46">
        <v>8125.2440527789686</v>
      </c>
    </row>
    <row r="11825" spans="2:9" x14ac:dyDescent="0.3">
      <c r="B11825" s="7">
        <v>44323</v>
      </c>
      <c r="C11825" s="6">
        <v>8</v>
      </c>
      <c r="D11825" s="46">
        <v>17515.289668478341</v>
      </c>
      <c r="G11825" s="7">
        <v>44323</v>
      </c>
      <c r="H11825" s="6">
        <v>8</v>
      </c>
      <c r="I11825" s="46">
        <v>10341.377115431556</v>
      </c>
    </row>
    <row r="11826" spans="2:9" x14ac:dyDescent="0.3">
      <c r="B11826" s="7">
        <v>44323</v>
      </c>
      <c r="C11826" s="6">
        <v>9</v>
      </c>
      <c r="D11826" s="46">
        <v>23576.694976127816</v>
      </c>
      <c r="G11826" s="7">
        <v>44323</v>
      </c>
      <c r="H11826" s="6">
        <v>9</v>
      </c>
      <c r="I11826" s="46">
        <v>17276.738006605432</v>
      </c>
    </row>
    <row r="11827" spans="2:9" x14ac:dyDescent="0.3">
      <c r="B11827" s="7">
        <v>44323</v>
      </c>
      <c r="C11827" s="6">
        <v>10</v>
      </c>
      <c r="D11827" s="46">
        <v>22670.06837225255</v>
      </c>
      <c r="G11827" s="7">
        <v>44323</v>
      </c>
      <c r="H11827" s="6">
        <v>10</v>
      </c>
      <c r="I11827" s="46">
        <v>12370.163635654935</v>
      </c>
    </row>
    <row r="11828" spans="2:9" x14ac:dyDescent="0.3">
      <c r="B11828" s="7">
        <v>44323</v>
      </c>
      <c r="C11828" s="6">
        <v>11</v>
      </c>
      <c r="D11828" s="46">
        <v>19157.315559851562</v>
      </c>
      <c r="G11828" s="7">
        <v>44323</v>
      </c>
      <c r="H11828" s="6">
        <v>11</v>
      </c>
      <c r="I11828" s="46">
        <v>7580.6735928438911</v>
      </c>
    </row>
    <row r="11829" spans="2:9" x14ac:dyDescent="0.3">
      <c r="B11829" s="7">
        <v>44323</v>
      </c>
      <c r="C11829" s="6">
        <v>12</v>
      </c>
      <c r="D11829" s="46">
        <v>23431.185012247184</v>
      </c>
      <c r="G11829" s="7">
        <v>44323</v>
      </c>
      <c r="H11829" s="6">
        <v>12</v>
      </c>
      <c r="I11829" s="46">
        <v>11322.887440423678</v>
      </c>
    </row>
    <row r="11830" spans="2:9" x14ac:dyDescent="0.3">
      <c r="B11830" s="7">
        <v>44323</v>
      </c>
      <c r="C11830" s="6">
        <v>13</v>
      </c>
      <c r="D11830" s="46">
        <v>28092.748199894984</v>
      </c>
      <c r="G11830" s="7">
        <v>44323</v>
      </c>
      <c r="H11830" s="6">
        <v>13</v>
      </c>
      <c r="I11830" s="46">
        <v>9753.624190260367</v>
      </c>
    </row>
    <row r="11831" spans="2:9" x14ac:dyDescent="0.3">
      <c r="B11831" s="7">
        <v>44323</v>
      </c>
      <c r="C11831" s="6">
        <v>14</v>
      </c>
      <c r="D11831" s="46">
        <v>26537.479011447758</v>
      </c>
      <c r="G11831" s="7">
        <v>44323</v>
      </c>
      <c r="H11831" s="6">
        <v>14</v>
      </c>
      <c r="I11831" s="46">
        <v>11523.437085372578</v>
      </c>
    </row>
    <row r="11832" spans="2:9" x14ac:dyDescent="0.3">
      <c r="B11832" s="7">
        <v>44323</v>
      </c>
      <c r="C11832" s="6">
        <v>15</v>
      </c>
      <c r="D11832" s="46">
        <v>19543.936267366549</v>
      </c>
      <c r="G11832" s="7">
        <v>44323</v>
      </c>
      <c r="H11832" s="6">
        <v>15</v>
      </c>
      <c r="I11832" s="46">
        <v>9292.2731806573574</v>
      </c>
    </row>
    <row r="11833" spans="2:9" x14ac:dyDescent="0.3">
      <c r="B11833" s="7">
        <v>44323</v>
      </c>
      <c r="C11833" s="6">
        <v>16</v>
      </c>
      <c r="D11833" s="46">
        <v>20826.913588024341</v>
      </c>
      <c r="G11833" s="7">
        <v>44323</v>
      </c>
      <c r="H11833" s="6">
        <v>16</v>
      </c>
      <c r="I11833" s="46">
        <v>9884.0231676545227</v>
      </c>
    </row>
    <row r="11834" spans="2:9" x14ac:dyDescent="0.3">
      <c r="B11834" s="7">
        <v>44323</v>
      </c>
      <c r="C11834" s="6">
        <v>17</v>
      </c>
      <c r="D11834" s="46">
        <v>19467.155117937869</v>
      </c>
      <c r="G11834" s="7">
        <v>44323</v>
      </c>
      <c r="H11834" s="6">
        <v>17</v>
      </c>
      <c r="I11834" s="46">
        <v>9396.6687894357729</v>
      </c>
    </row>
    <row r="11835" spans="2:9" x14ac:dyDescent="0.3">
      <c r="B11835" s="7">
        <v>44323</v>
      </c>
      <c r="C11835" s="6">
        <v>18</v>
      </c>
      <c r="D11835" s="46">
        <v>11048.831248063774</v>
      </c>
      <c r="G11835" s="7">
        <v>44323</v>
      </c>
      <c r="H11835" s="6">
        <v>18</v>
      </c>
      <c r="I11835" s="46">
        <v>6077.7506311047455</v>
      </c>
    </row>
    <row r="11836" spans="2:9" x14ac:dyDescent="0.3">
      <c r="B11836" s="7">
        <v>44323</v>
      </c>
      <c r="C11836" s="6">
        <v>19</v>
      </c>
      <c r="D11836" s="46">
        <v>7405.7145772890626</v>
      </c>
      <c r="G11836" s="7">
        <v>44323</v>
      </c>
      <c r="H11836" s="6">
        <v>19</v>
      </c>
      <c r="I11836" s="46">
        <v>3934.4141900114087</v>
      </c>
    </row>
    <row r="11837" spans="2:9" x14ac:dyDescent="0.3">
      <c r="B11837" s="7">
        <v>44323</v>
      </c>
      <c r="C11837" s="6">
        <v>20</v>
      </c>
      <c r="D11837" s="46">
        <v>7034.8924130251135</v>
      </c>
      <c r="G11837" s="7">
        <v>44323</v>
      </c>
      <c r="H11837" s="6">
        <v>20</v>
      </c>
      <c r="I11837" s="46">
        <v>3992.8796350435937</v>
      </c>
    </row>
    <row r="11838" spans="2:9" x14ac:dyDescent="0.3">
      <c r="B11838" s="7">
        <v>44323</v>
      </c>
      <c r="C11838" s="6">
        <v>21</v>
      </c>
      <c r="D11838" s="46">
        <v>7709.2640399600332</v>
      </c>
      <c r="G11838" s="7">
        <v>44323</v>
      </c>
      <c r="H11838" s="6">
        <v>21</v>
      </c>
      <c r="I11838" s="46">
        <v>3173.4369308578111</v>
      </c>
    </row>
    <row r="11839" spans="2:9" x14ac:dyDescent="0.3">
      <c r="B11839" s="7">
        <v>44323</v>
      </c>
      <c r="C11839" s="6">
        <v>22</v>
      </c>
      <c r="D11839" s="46">
        <v>11672.545299024712</v>
      </c>
      <c r="G11839" s="7">
        <v>44323</v>
      </c>
      <c r="H11839" s="6">
        <v>22</v>
      </c>
      <c r="I11839" s="46">
        <v>5213.0525860986609</v>
      </c>
    </row>
    <row r="11840" spans="2:9" x14ac:dyDescent="0.3">
      <c r="B11840" s="7">
        <v>44323</v>
      </c>
      <c r="C11840" s="6">
        <v>23</v>
      </c>
      <c r="D11840" s="46">
        <v>9303.9459313906245</v>
      </c>
      <c r="G11840" s="7">
        <v>44323</v>
      </c>
      <c r="H11840" s="6">
        <v>23</v>
      </c>
      <c r="I11840" s="46">
        <v>5197.0499089402283</v>
      </c>
    </row>
    <row r="11841" spans="2:9" x14ac:dyDescent="0.3">
      <c r="B11841" s="7">
        <v>44324</v>
      </c>
      <c r="C11841" s="6">
        <v>0</v>
      </c>
      <c r="D11841" s="46">
        <v>6661.3778163304223</v>
      </c>
      <c r="G11841" s="7">
        <v>44324</v>
      </c>
      <c r="H11841" s="6">
        <v>0</v>
      </c>
      <c r="I11841" s="46">
        <v>3079.3462104567211</v>
      </c>
    </row>
    <row r="11842" spans="2:9" x14ac:dyDescent="0.3">
      <c r="B11842" s="7">
        <v>44324</v>
      </c>
      <c r="C11842" s="6">
        <v>1</v>
      </c>
      <c r="D11842" s="46">
        <v>9714.3517622839336</v>
      </c>
      <c r="G11842" s="7">
        <v>44324</v>
      </c>
      <c r="H11842" s="6">
        <v>1</v>
      </c>
      <c r="I11842" s="46">
        <v>5120.4525898710563</v>
      </c>
    </row>
    <row r="11843" spans="2:9" x14ac:dyDescent="0.3">
      <c r="B11843" s="7">
        <v>44324</v>
      </c>
      <c r="C11843" s="6">
        <v>2</v>
      </c>
      <c r="D11843" s="46">
        <v>11365.350074918155</v>
      </c>
      <c r="G11843" s="7">
        <v>44324</v>
      </c>
      <c r="H11843" s="6">
        <v>2</v>
      </c>
      <c r="I11843" s="46">
        <v>5975.8477822665163</v>
      </c>
    </row>
    <row r="11844" spans="2:9" x14ac:dyDescent="0.3">
      <c r="B11844" s="7">
        <v>44324</v>
      </c>
      <c r="C11844" s="6">
        <v>3</v>
      </c>
      <c r="D11844" s="46">
        <v>13023.011826401254</v>
      </c>
      <c r="G11844" s="7">
        <v>44324</v>
      </c>
      <c r="H11844" s="6">
        <v>3</v>
      </c>
      <c r="I11844" s="46">
        <v>6841.5924939637734</v>
      </c>
    </row>
    <row r="11845" spans="2:9" x14ac:dyDescent="0.3">
      <c r="B11845" s="7">
        <v>44324</v>
      </c>
      <c r="C11845" s="6">
        <v>4</v>
      </c>
      <c r="D11845" s="46">
        <v>8865.9913434303253</v>
      </c>
      <c r="G11845" s="7">
        <v>44324</v>
      </c>
      <c r="H11845" s="6">
        <v>4</v>
      </c>
      <c r="I11845" s="46">
        <v>5858.5490060799175</v>
      </c>
    </row>
    <row r="11846" spans="2:9" x14ac:dyDescent="0.3">
      <c r="B11846" s="7">
        <v>44324</v>
      </c>
      <c r="C11846" s="6">
        <v>5</v>
      </c>
      <c r="D11846" s="46">
        <v>16667.22904459888</v>
      </c>
      <c r="G11846" s="7">
        <v>44324</v>
      </c>
      <c r="H11846" s="6">
        <v>5</v>
      </c>
      <c r="I11846" s="46">
        <v>9024.5597961682888</v>
      </c>
    </row>
    <row r="11847" spans="2:9" x14ac:dyDescent="0.3">
      <c r="B11847" s="7">
        <v>44324</v>
      </c>
      <c r="C11847" s="6">
        <v>6</v>
      </c>
      <c r="D11847" s="46">
        <v>20528.79501938754</v>
      </c>
      <c r="G11847" s="7">
        <v>44324</v>
      </c>
      <c r="H11847" s="6">
        <v>6</v>
      </c>
      <c r="I11847" s="46">
        <v>11908.825290968469</v>
      </c>
    </row>
    <row r="11848" spans="2:9" x14ac:dyDescent="0.3">
      <c r="B11848" s="7">
        <v>44324</v>
      </c>
      <c r="C11848" s="6">
        <v>7</v>
      </c>
      <c r="D11848" s="46">
        <v>22877.534850080941</v>
      </c>
      <c r="G11848" s="7">
        <v>44324</v>
      </c>
      <c r="H11848" s="6">
        <v>7</v>
      </c>
      <c r="I11848" s="46">
        <v>12754.976813836971</v>
      </c>
    </row>
    <row r="11849" spans="2:9" x14ac:dyDescent="0.3">
      <c r="B11849" s="7">
        <v>44324</v>
      </c>
      <c r="C11849" s="6">
        <v>8</v>
      </c>
      <c r="D11849" s="46">
        <v>18434.446537755262</v>
      </c>
      <c r="G11849" s="7">
        <v>44324</v>
      </c>
      <c r="H11849" s="6">
        <v>8</v>
      </c>
      <c r="I11849" s="46">
        <v>13073.269230803655</v>
      </c>
    </row>
    <row r="11850" spans="2:9" x14ac:dyDescent="0.3">
      <c r="B11850" s="7">
        <v>44324</v>
      </c>
      <c r="C11850" s="6">
        <v>9</v>
      </c>
      <c r="D11850" s="46">
        <v>19325.818905558779</v>
      </c>
      <c r="G11850" s="7">
        <v>44324</v>
      </c>
      <c r="H11850" s="6">
        <v>9</v>
      </c>
      <c r="I11850" s="46">
        <v>15417.664828568171</v>
      </c>
    </row>
    <row r="11851" spans="2:9" x14ac:dyDescent="0.3">
      <c r="B11851" s="7">
        <v>44324</v>
      </c>
      <c r="C11851" s="6">
        <v>10</v>
      </c>
      <c r="D11851" s="46">
        <v>18449.71611695108</v>
      </c>
      <c r="G11851" s="7">
        <v>44324</v>
      </c>
      <c r="H11851" s="6">
        <v>10</v>
      </c>
      <c r="I11851" s="46">
        <v>14058.663852828126</v>
      </c>
    </row>
    <row r="11852" spans="2:9" x14ac:dyDescent="0.3">
      <c r="B11852" s="7">
        <v>44324</v>
      </c>
      <c r="C11852" s="6">
        <v>11</v>
      </c>
      <c r="D11852" s="46">
        <v>17992.697143162786</v>
      </c>
      <c r="G11852" s="7">
        <v>44324</v>
      </c>
      <c r="H11852" s="6">
        <v>11</v>
      </c>
      <c r="I11852" s="46">
        <v>10770.554475719369</v>
      </c>
    </row>
    <row r="11853" spans="2:9" x14ac:dyDescent="0.3">
      <c r="B11853" s="7">
        <v>44324</v>
      </c>
      <c r="C11853" s="6">
        <v>12</v>
      </c>
      <c r="D11853" s="46">
        <v>13105.601353450309</v>
      </c>
      <c r="G11853" s="7">
        <v>44324</v>
      </c>
      <c r="H11853" s="6">
        <v>12</v>
      </c>
      <c r="I11853" s="46">
        <v>8635.9396492202704</v>
      </c>
    </row>
    <row r="11854" spans="2:9" x14ac:dyDescent="0.3">
      <c r="B11854" s="7">
        <v>44324</v>
      </c>
      <c r="C11854" s="6">
        <v>13</v>
      </c>
      <c r="D11854" s="46">
        <v>19522.701715839659</v>
      </c>
      <c r="G11854" s="7">
        <v>44324</v>
      </c>
      <c r="H11854" s="6">
        <v>13</v>
      </c>
      <c r="I11854" s="46">
        <v>10531.338193933838</v>
      </c>
    </row>
    <row r="11855" spans="2:9" x14ac:dyDescent="0.3">
      <c r="B11855" s="7">
        <v>44324</v>
      </c>
      <c r="C11855" s="6">
        <v>14</v>
      </c>
      <c r="D11855" s="46">
        <v>19435.82300030841</v>
      </c>
      <c r="G11855" s="7">
        <v>44324</v>
      </c>
      <c r="H11855" s="6">
        <v>14</v>
      </c>
      <c r="I11855" s="46">
        <v>10081.680139480506</v>
      </c>
    </row>
    <row r="11856" spans="2:9" x14ac:dyDescent="0.3">
      <c r="B11856" s="7">
        <v>44324</v>
      </c>
      <c r="C11856" s="6">
        <v>15</v>
      </c>
      <c r="D11856" s="46">
        <v>20374.207913042515</v>
      </c>
      <c r="G11856" s="7">
        <v>44324</v>
      </c>
      <c r="H11856" s="6">
        <v>15</v>
      </c>
      <c r="I11856" s="46">
        <v>9360.6880493492154</v>
      </c>
    </row>
    <row r="11857" spans="2:9" x14ac:dyDescent="0.3">
      <c r="B11857" s="7">
        <v>44324</v>
      </c>
      <c r="C11857" s="6">
        <v>16</v>
      </c>
      <c r="D11857" s="46">
        <v>18939.361855373725</v>
      </c>
      <c r="G11857" s="7">
        <v>44324</v>
      </c>
      <c r="H11857" s="6">
        <v>16</v>
      </c>
      <c r="I11857" s="46">
        <v>9770.3331088747182</v>
      </c>
    </row>
    <row r="11858" spans="2:9" x14ac:dyDescent="0.3">
      <c r="B11858" s="7">
        <v>44324</v>
      </c>
      <c r="C11858" s="6">
        <v>17</v>
      </c>
      <c r="D11858" s="46">
        <v>11867.683647741684</v>
      </c>
      <c r="G11858" s="7">
        <v>44324</v>
      </c>
      <c r="H11858" s="6">
        <v>17</v>
      </c>
      <c r="I11858" s="46">
        <v>6930.4248551416567</v>
      </c>
    </row>
    <row r="11859" spans="2:9" x14ac:dyDescent="0.3">
      <c r="B11859" s="7">
        <v>44324</v>
      </c>
      <c r="C11859" s="6">
        <v>18</v>
      </c>
      <c r="D11859" s="46">
        <v>11853.237226638179</v>
      </c>
      <c r="G11859" s="7">
        <v>44324</v>
      </c>
      <c r="H11859" s="6">
        <v>18</v>
      </c>
      <c r="I11859" s="46">
        <v>5726.0280774104003</v>
      </c>
    </row>
    <row r="11860" spans="2:9" x14ac:dyDescent="0.3">
      <c r="B11860" s="7">
        <v>44324</v>
      </c>
      <c r="C11860" s="6">
        <v>19</v>
      </c>
      <c r="D11860" s="46">
        <v>9090.1369974454465</v>
      </c>
      <c r="G11860" s="7">
        <v>44324</v>
      </c>
      <c r="H11860" s="6">
        <v>19</v>
      </c>
      <c r="I11860" s="46">
        <v>4587.2858663959487</v>
      </c>
    </row>
    <row r="11861" spans="2:9" x14ac:dyDescent="0.3">
      <c r="B11861" s="7">
        <v>44324</v>
      </c>
      <c r="C11861" s="6">
        <v>20</v>
      </c>
      <c r="D11861" s="46">
        <v>7173.849382494619</v>
      </c>
      <c r="G11861" s="7">
        <v>44324</v>
      </c>
      <c r="H11861" s="6">
        <v>20</v>
      </c>
      <c r="I11861" s="46">
        <v>5532.5363403035799</v>
      </c>
    </row>
    <row r="11862" spans="2:9" x14ac:dyDescent="0.3">
      <c r="B11862" s="7">
        <v>44324</v>
      </c>
      <c r="C11862" s="6">
        <v>21</v>
      </c>
      <c r="D11862" s="46">
        <v>7182.1406283404149</v>
      </c>
      <c r="G11862" s="7">
        <v>44324</v>
      </c>
      <c r="H11862" s="6">
        <v>21</v>
      </c>
      <c r="I11862" s="46">
        <v>5532.6889259371528</v>
      </c>
    </row>
    <row r="11863" spans="2:9" x14ac:dyDescent="0.3">
      <c r="B11863" s="7">
        <v>44324</v>
      </c>
      <c r="C11863" s="6">
        <v>22</v>
      </c>
      <c r="D11863" s="46">
        <v>15743.92813528125</v>
      </c>
      <c r="G11863" s="7">
        <v>44324</v>
      </c>
      <c r="H11863" s="6">
        <v>22</v>
      </c>
      <c r="I11863" s="46">
        <v>9132.6827324318292</v>
      </c>
    </row>
    <row r="11864" spans="2:9" x14ac:dyDescent="0.3">
      <c r="B11864" s="7">
        <v>44324</v>
      </c>
      <c r="C11864" s="6">
        <v>23</v>
      </c>
      <c r="D11864" s="46">
        <v>17385.728023736792</v>
      </c>
      <c r="G11864" s="7">
        <v>44324</v>
      </c>
      <c r="H11864" s="6">
        <v>23</v>
      </c>
      <c r="I11864" s="46">
        <v>13069.066001933425</v>
      </c>
    </row>
    <row r="11865" spans="2:9" x14ac:dyDescent="0.3">
      <c r="B11865" s="7">
        <v>44325</v>
      </c>
      <c r="C11865" s="6">
        <v>0</v>
      </c>
      <c r="D11865" s="46">
        <v>18540.733758181599</v>
      </c>
      <c r="G11865" s="7">
        <v>44325</v>
      </c>
      <c r="H11865" s="6">
        <v>0</v>
      </c>
      <c r="I11865" s="46">
        <v>14515.883968585036</v>
      </c>
    </row>
    <row r="11866" spans="2:9" x14ac:dyDescent="0.3">
      <c r="B11866" s="7">
        <v>44325</v>
      </c>
      <c r="C11866" s="6">
        <v>1</v>
      </c>
      <c r="D11866" s="46">
        <v>22595.158567338385</v>
      </c>
      <c r="G11866" s="7">
        <v>44325</v>
      </c>
      <c r="H11866" s="6">
        <v>1</v>
      </c>
      <c r="I11866" s="46">
        <v>20562.100842309872</v>
      </c>
    </row>
    <row r="11867" spans="2:9" x14ac:dyDescent="0.3">
      <c r="B11867" s="7">
        <v>44325</v>
      </c>
      <c r="C11867" s="6">
        <v>2</v>
      </c>
      <c r="D11867" s="46">
        <v>21566.327596841202</v>
      </c>
      <c r="G11867" s="7">
        <v>44325</v>
      </c>
      <c r="H11867" s="6">
        <v>2</v>
      </c>
      <c r="I11867" s="46">
        <v>15898.419421462666</v>
      </c>
    </row>
    <row r="11868" spans="2:9" x14ac:dyDescent="0.3">
      <c r="B11868" s="7">
        <v>44325</v>
      </c>
      <c r="C11868" s="6">
        <v>3</v>
      </c>
      <c r="D11868" s="46">
        <v>22678.133858478475</v>
      </c>
      <c r="G11868" s="7">
        <v>44325</v>
      </c>
      <c r="H11868" s="6">
        <v>3</v>
      </c>
      <c r="I11868" s="46">
        <v>16377.77212616102</v>
      </c>
    </row>
    <row r="11869" spans="2:9" x14ac:dyDescent="0.3">
      <c r="B11869" s="7">
        <v>44325</v>
      </c>
      <c r="C11869" s="6">
        <v>4</v>
      </c>
      <c r="D11869" s="46">
        <v>21471.208047887809</v>
      </c>
      <c r="G11869" s="7">
        <v>44325</v>
      </c>
      <c r="H11869" s="6">
        <v>4</v>
      </c>
      <c r="I11869" s="46">
        <v>15955.065346702711</v>
      </c>
    </row>
    <row r="11870" spans="2:9" x14ac:dyDescent="0.3">
      <c r="B11870" s="7">
        <v>44325</v>
      </c>
      <c r="C11870" s="6">
        <v>5</v>
      </c>
      <c r="D11870" s="46">
        <v>26078.403360663426</v>
      </c>
      <c r="G11870" s="7">
        <v>44325</v>
      </c>
      <c r="H11870" s="6">
        <v>5</v>
      </c>
      <c r="I11870" s="46">
        <v>19808.021902874512</v>
      </c>
    </row>
    <row r="11871" spans="2:9" x14ac:dyDescent="0.3">
      <c r="B11871" s="7">
        <v>44325</v>
      </c>
      <c r="C11871" s="6">
        <v>6</v>
      </c>
      <c r="D11871" s="46">
        <v>30268.325319128824</v>
      </c>
      <c r="G11871" s="7">
        <v>44325</v>
      </c>
      <c r="H11871" s="6">
        <v>6</v>
      </c>
      <c r="I11871" s="46">
        <v>19355.22421316669</v>
      </c>
    </row>
    <row r="11872" spans="2:9" x14ac:dyDescent="0.3">
      <c r="B11872" s="7">
        <v>44325</v>
      </c>
      <c r="C11872" s="6">
        <v>7</v>
      </c>
      <c r="D11872" s="46">
        <v>30554.429679066325</v>
      </c>
      <c r="G11872" s="7">
        <v>44325</v>
      </c>
      <c r="H11872" s="6">
        <v>7</v>
      </c>
      <c r="I11872" s="46">
        <v>20587.047436742188</v>
      </c>
    </row>
    <row r="11873" spans="2:9" x14ac:dyDescent="0.3">
      <c r="B11873" s="7">
        <v>44325</v>
      </c>
      <c r="C11873" s="6">
        <v>8</v>
      </c>
      <c r="D11873" s="46">
        <v>30608.204782713117</v>
      </c>
      <c r="G11873" s="7">
        <v>44325</v>
      </c>
      <c r="H11873" s="6">
        <v>8</v>
      </c>
      <c r="I11873" s="46">
        <v>21516.039929404109</v>
      </c>
    </row>
    <row r="11874" spans="2:9" x14ac:dyDescent="0.3">
      <c r="B11874" s="7">
        <v>44325</v>
      </c>
      <c r="C11874" s="6">
        <v>9</v>
      </c>
      <c r="D11874" s="46">
        <v>29494.956290157526</v>
      </c>
      <c r="G11874" s="7">
        <v>44325</v>
      </c>
      <c r="H11874" s="6">
        <v>9</v>
      </c>
      <c r="I11874" s="46">
        <v>23636.561347609299</v>
      </c>
    </row>
    <row r="11875" spans="2:9" x14ac:dyDescent="0.3">
      <c r="B11875" s="7">
        <v>44325</v>
      </c>
      <c r="C11875" s="6">
        <v>10</v>
      </c>
      <c r="D11875" s="46">
        <v>28357.206429309314</v>
      </c>
      <c r="G11875" s="7">
        <v>44325</v>
      </c>
      <c r="H11875" s="6">
        <v>10</v>
      </c>
      <c r="I11875" s="46">
        <v>19558.221804073353</v>
      </c>
    </row>
    <row r="11876" spans="2:9" x14ac:dyDescent="0.3">
      <c r="B11876" s="7">
        <v>44325</v>
      </c>
      <c r="C11876" s="6">
        <v>11</v>
      </c>
      <c r="D11876" s="46">
        <v>29653.36206996168</v>
      </c>
      <c r="G11876" s="7">
        <v>44325</v>
      </c>
      <c r="H11876" s="6">
        <v>11</v>
      </c>
      <c r="I11876" s="46">
        <v>18389.143060143255</v>
      </c>
    </row>
    <row r="11877" spans="2:9" x14ac:dyDescent="0.3">
      <c r="B11877" s="7">
        <v>44325</v>
      </c>
      <c r="C11877" s="6">
        <v>12</v>
      </c>
      <c r="D11877" s="46">
        <v>27452.766795240914</v>
      </c>
      <c r="G11877" s="7">
        <v>44325</v>
      </c>
      <c r="H11877" s="6">
        <v>12</v>
      </c>
      <c r="I11877" s="46">
        <v>18807.966151698281</v>
      </c>
    </row>
    <row r="11878" spans="2:9" x14ac:dyDescent="0.3">
      <c r="B11878" s="7">
        <v>44325</v>
      </c>
      <c r="C11878" s="6">
        <v>13</v>
      </c>
      <c r="D11878" s="46">
        <v>37689.974955011901</v>
      </c>
      <c r="G11878" s="7">
        <v>44325</v>
      </c>
      <c r="H11878" s="6">
        <v>13</v>
      </c>
      <c r="I11878" s="46">
        <v>21905.733655853779</v>
      </c>
    </row>
    <row r="11879" spans="2:9" x14ac:dyDescent="0.3">
      <c r="B11879" s="7">
        <v>44325</v>
      </c>
      <c r="C11879" s="6">
        <v>14</v>
      </c>
      <c r="D11879" s="46">
        <v>41485.916005076848</v>
      </c>
      <c r="G11879" s="7">
        <v>44325</v>
      </c>
      <c r="H11879" s="6">
        <v>14</v>
      </c>
      <c r="I11879" s="46">
        <v>23593.742871206654</v>
      </c>
    </row>
    <row r="11880" spans="2:9" x14ac:dyDescent="0.3">
      <c r="B11880" s="7">
        <v>44325</v>
      </c>
      <c r="C11880" s="6">
        <v>15</v>
      </c>
      <c r="D11880" s="46">
        <v>39921.38117601908</v>
      </c>
      <c r="G11880" s="7">
        <v>44325</v>
      </c>
      <c r="H11880" s="6">
        <v>15</v>
      </c>
      <c r="I11880" s="46">
        <v>21460.105664634051</v>
      </c>
    </row>
    <row r="11881" spans="2:9" x14ac:dyDescent="0.3">
      <c r="B11881" s="7">
        <v>44325</v>
      </c>
      <c r="C11881" s="6">
        <v>16</v>
      </c>
      <c r="D11881" s="46">
        <v>36318.150158922246</v>
      </c>
      <c r="G11881" s="7">
        <v>44325</v>
      </c>
      <c r="H11881" s="6">
        <v>16</v>
      </c>
      <c r="I11881" s="46">
        <v>17711.359373910946</v>
      </c>
    </row>
    <row r="11882" spans="2:9" x14ac:dyDescent="0.3">
      <c r="B11882" s="7">
        <v>44325</v>
      </c>
      <c r="C11882" s="6">
        <v>17</v>
      </c>
      <c r="D11882" s="46">
        <v>35479.853941352834</v>
      </c>
      <c r="G11882" s="7">
        <v>44325</v>
      </c>
      <c r="H11882" s="6">
        <v>17</v>
      </c>
      <c r="I11882" s="46">
        <v>15901.412194462666</v>
      </c>
    </row>
    <row r="11883" spans="2:9" x14ac:dyDescent="0.3">
      <c r="B11883" s="7">
        <v>44325</v>
      </c>
      <c r="C11883" s="6">
        <v>18</v>
      </c>
      <c r="D11883" s="46">
        <v>32578.530157108471</v>
      </c>
      <c r="G11883" s="7">
        <v>44325</v>
      </c>
      <c r="H11883" s="6">
        <v>18</v>
      </c>
      <c r="I11883" s="46">
        <v>17135.678980082273</v>
      </c>
    </row>
    <row r="11884" spans="2:9" x14ac:dyDescent="0.3">
      <c r="B11884" s="7">
        <v>44325</v>
      </c>
      <c r="C11884" s="6">
        <v>19</v>
      </c>
      <c r="D11884" s="46">
        <v>36831.125604927882</v>
      </c>
      <c r="G11884" s="7">
        <v>44325</v>
      </c>
      <c r="H11884" s="6">
        <v>19</v>
      </c>
      <c r="I11884" s="46">
        <v>22025.037356214805</v>
      </c>
    </row>
    <row r="11885" spans="2:9" x14ac:dyDescent="0.3">
      <c r="B11885" s="7">
        <v>44325</v>
      </c>
      <c r="C11885" s="6">
        <v>20</v>
      </c>
      <c r="D11885" s="46">
        <v>39841.690723438776</v>
      </c>
      <c r="G11885" s="7">
        <v>44325</v>
      </c>
      <c r="H11885" s="6">
        <v>20</v>
      </c>
      <c r="I11885" s="46">
        <v>26314.638226445313</v>
      </c>
    </row>
    <row r="11886" spans="2:9" x14ac:dyDescent="0.3">
      <c r="B11886" s="7">
        <v>44325</v>
      </c>
      <c r="C11886" s="6">
        <v>21</v>
      </c>
      <c r="D11886" s="46">
        <v>37582.234300795601</v>
      </c>
      <c r="G11886" s="7">
        <v>44325</v>
      </c>
      <c r="H11886" s="6">
        <v>21</v>
      </c>
      <c r="I11886" s="46">
        <v>26409.538454233963</v>
      </c>
    </row>
    <row r="11887" spans="2:9" x14ac:dyDescent="0.3">
      <c r="B11887" s="7">
        <v>44325</v>
      </c>
      <c r="C11887" s="6">
        <v>22</v>
      </c>
      <c r="D11887" s="46">
        <v>37436.419427599387</v>
      </c>
      <c r="G11887" s="7">
        <v>44325</v>
      </c>
      <c r="H11887" s="6">
        <v>22</v>
      </c>
      <c r="I11887" s="46">
        <v>26722.964692632813</v>
      </c>
    </row>
    <row r="11888" spans="2:9" x14ac:dyDescent="0.3">
      <c r="B11888" s="7">
        <v>44325</v>
      </c>
      <c r="C11888" s="6">
        <v>23</v>
      </c>
      <c r="D11888" s="46">
        <v>36164.823117277156</v>
      </c>
      <c r="G11888" s="7">
        <v>44325</v>
      </c>
      <c r="H11888" s="6">
        <v>23</v>
      </c>
      <c r="I11888" s="46">
        <v>31876.871975490045</v>
      </c>
    </row>
    <row r="11889" spans="2:9" x14ac:dyDescent="0.3">
      <c r="B11889" s="7">
        <v>44326</v>
      </c>
      <c r="C11889" s="6">
        <v>0</v>
      </c>
      <c r="D11889" s="46">
        <v>32584.336586251542</v>
      </c>
      <c r="G11889" s="7">
        <v>44326</v>
      </c>
      <c r="H11889" s="6">
        <v>0</v>
      </c>
      <c r="I11889" s="46">
        <v>26852.687568488658</v>
      </c>
    </row>
    <row r="11890" spans="2:9" x14ac:dyDescent="0.3">
      <c r="B11890" s="7">
        <v>44326</v>
      </c>
      <c r="C11890" s="6">
        <v>1</v>
      </c>
      <c r="D11890" s="46">
        <v>38030.439396710404</v>
      </c>
      <c r="G11890" s="7">
        <v>44326</v>
      </c>
      <c r="H11890" s="6">
        <v>1</v>
      </c>
      <c r="I11890" s="46">
        <v>31332.131759684384</v>
      </c>
    </row>
    <row r="11891" spans="2:9" x14ac:dyDescent="0.3">
      <c r="B11891" s="7">
        <v>44326</v>
      </c>
      <c r="C11891" s="6">
        <v>2</v>
      </c>
      <c r="D11891" s="46">
        <v>30582.42630221503</v>
      </c>
      <c r="G11891" s="7">
        <v>44326</v>
      </c>
      <c r="H11891" s="6">
        <v>2</v>
      </c>
      <c r="I11891" s="46">
        <v>28526.72466455683</v>
      </c>
    </row>
    <row r="11892" spans="2:9" x14ac:dyDescent="0.3">
      <c r="B11892" s="7">
        <v>44326</v>
      </c>
      <c r="C11892" s="6">
        <v>3</v>
      </c>
      <c r="D11892" s="46">
        <v>28491.884804175595</v>
      </c>
      <c r="G11892" s="7">
        <v>44326</v>
      </c>
      <c r="H11892" s="6">
        <v>3</v>
      </c>
      <c r="I11892" s="46">
        <v>23366.212238214317</v>
      </c>
    </row>
    <row r="11893" spans="2:9" x14ac:dyDescent="0.3">
      <c r="B11893" s="7">
        <v>44326</v>
      </c>
      <c r="C11893" s="6">
        <v>4</v>
      </c>
      <c r="D11893" s="46">
        <v>32388.119608361554</v>
      </c>
      <c r="G11893" s="7">
        <v>44326</v>
      </c>
      <c r="H11893" s="6">
        <v>4</v>
      </c>
      <c r="I11893" s="46">
        <v>21970.641855909707</v>
      </c>
    </row>
    <row r="11894" spans="2:9" x14ac:dyDescent="0.3">
      <c r="B11894" s="7">
        <v>44326</v>
      </c>
      <c r="C11894" s="6">
        <v>5</v>
      </c>
      <c r="D11894" s="46">
        <v>35617.021272974751</v>
      </c>
      <c r="G11894" s="7">
        <v>44326</v>
      </c>
      <c r="H11894" s="6">
        <v>5</v>
      </c>
      <c r="I11894" s="46">
        <v>27649.389167887584</v>
      </c>
    </row>
    <row r="11895" spans="2:9" x14ac:dyDescent="0.3">
      <c r="B11895" s="7">
        <v>44326</v>
      </c>
      <c r="C11895" s="6">
        <v>6</v>
      </c>
      <c r="D11895" s="46">
        <v>36891.295038198768</v>
      </c>
      <c r="G11895" s="7">
        <v>44326</v>
      </c>
      <c r="H11895" s="6">
        <v>6</v>
      </c>
      <c r="I11895" s="46">
        <v>29825.416685603705</v>
      </c>
    </row>
    <row r="11896" spans="2:9" x14ac:dyDescent="0.3">
      <c r="B11896" s="7">
        <v>44326</v>
      </c>
      <c r="C11896" s="6">
        <v>7</v>
      </c>
      <c r="D11896" s="46">
        <v>39408.426187179684</v>
      </c>
      <c r="G11896" s="7">
        <v>44326</v>
      </c>
      <c r="H11896" s="6">
        <v>7</v>
      </c>
      <c r="I11896" s="46">
        <v>32910.404503666206</v>
      </c>
    </row>
    <row r="11897" spans="2:9" x14ac:dyDescent="0.3">
      <c r="B11897" s="7">
        <v>44326</v>
      </c>
      <c r="C11897" s="6">
        <v>8</v>
      </c>
      <c r="D11897" s="46">
        <v>43502.277824857563</v>
      </c>
      <c r="G11897" s="7">
        <v>44326</v>
      </c>
      <c r="H11897" s="6">
        <v>8</v>
      </c>
      <c r="I11897" s="46">
        <v>35130.646053273435</v>
      </c>
    </row>
    <row r="11898" spans="2:9" x14ac:dyDescent="0.3">
      <c r="B11898" s="7">
        <v>44326</v>
      </c>
      <c r="C11898" s="6">
        <v>9</v>
      </c>
      <c r="D11898" s="46">
        <v>42766.810103141899</v>
      </c>
      <c r="G11898" s="7">
        <v>44326</v>
      </c>
      <c r="H11898" s="6">
        <v>9</v>
      </c>
      <c r="I11898" s="46">
        <v>35567.70002278906</v>
      </c>
    </row>
    <row r="11899" spans="2:9" x14ac:dyDescent="0.3">
      <c r="B11899" s="7">
        <v>44326</v>
      </c>
      <c r="C11899" s="6">
        <v>10</v>
      </c>
      <c r="D11899" s="46">
        <v>44020.398738359749</v>
      </c>
      <c r="G11899" s="7">
        <v>44326</v>
      </c>
      <c r="H11899" s="6">
        <v>10</v>
      </c>
      <c r="I11899" s="46">
        <v>35404.432175410606</v>
      </c>
    </row>
    <row r="11900" spans="2:9" x14ac:dyDescent="0.3">
      <c r="B11900" s="7">
        <v>44326</v>
      </c>
      <c r="C11900" s="6">
        <v>11</v>
      </c>
      <c r="D11900" s="46">
        <v>45104.712986982195</v>
      </c>
      <c r="G11900" s="7">
        <v>44326</v>
      </c>
      <c r="H11900" s="6">
        <v>11</v>
      </c>
      <c r="I11900" s="46">
        <v>34807.980894778622</v>
      </c>
    </row>
    <row r="11901" spans="2:9" x14ac:dyDescent="0.3">
      <c r="B11901" s="7">
        <v>44326</v>
      </c>
      <c r="C11901" s="6">
        <v>12</v>
      </c>
      <c r="D11901" s="46">
        <v>44267.541914354115</v>
      </c>
      <c r="G11901" s="7">
        <v>44326</v>
      </c>
      <c r="H11901" s="6">
        <v>12</v>
      </c>
      <c r="I11901" s="46">
        <v>35653.889839329437</v>
      </c>
    </row>
    <row r="11902" spans="2:9" x14ac:dyDescent="0.3">
      <c r="B11902" s="7">
        <v>44326</v>
      </c>
      <c r="C11902" s="6">
        <v>13</v>
      </c>
      <c r="D11902" s="46">
        <v>42582.303885918795</v>
      </c>
      <c r="G11902" s="7">
        <v>44326</v>
      </c>
      <c r="H11902" s="6">
        <v>13</v>
      </c>
      <c r="I11902" s="46">
        <v>28151.096094424429</v>
      </c>
    </row>
    <row r="11903" spans="2:9" x14ac:dyDescent="0.3">
      <c r="B11903" s="7">
        <v>44326</v>
      </c>
      <c r="C11903" s="6">
        <v>14</v>
      </c>
      <c r="D11903" s="46">
        <v>41745.662751534706</v>
      </c>
      <c r="G11903" s="7">
        <v>44326</v>
      </c>
      <c r="H11903" s="6">
        <v>14</v>
      </c>
      <c r="I11903" s="46">
        <v>29853.418889597204</v>
      </c>
    </row>
    <row r="11904" spans="2:9" x14ac:dyDescent="0.3">
      <c r="B11904" s="7">
        <v>44326</v>
      </c>
      <c r="C11904" s="6">
        <v>15</v>
      </c>
      <c r="D11904" s="46">
        <v>40192.529390078496</v>
      </c>
      <c r="G11904" s="7">
        <v>44326</v>
      </c>
      <c r="H11904" s="6">
        <v>15</v>
      </c>
      <c r="I11904" s="46">
        <v>30435.091892170636</v>
      </c>
    </row>
    <row r="11905" spans="2:9" x14ac:dyDescent="0.3">
      <c r="B11905" s="7">
        <v>44326</v>
      </c>
      <c r="C11905" s="6">
        <v>16</v>
      </c>
      <c r="D11905" s="46">
        <v>38091.184553401894</v>
      </c>
      <c r="G11905" s="7">
        <v>44326</v>
      </c>
      <c r="H11905" s="6">
        <v>16</v>
      </c>
      <c r="I11905" s="46">
        <v>25728.299245157978</v>
      </c>
    </row>
    <row r="11906" spans="2:9" x14ac:dyDescent="0.3">
      <c r="B11906" s="7">
        <v>44326</v>
      </c>
      <c r="C11906" s="6">
        <v>17</v>
      </c>
      <c r="D11906" s="46">
        <v>43300.317737401521</v>
      </c>
      <c r="G11906" s="7">
        <v>44326</v>
      </c>
      <c r="H11906" s="6">
        <v>17</v>
      </c>
      <c r="I11906" s="46">
        <v>35486.189336803298</v>
      </c>
    </row>
    <row r="11907" spans="2:9" x14ac:dyDescent="0.3">
      <c r="B11907" s="7">
        <v>44326</v>
      </c>
      <c r="C11907" s="6">
        <v>18</v>
      </c>
      <c r="D11907" s="46">
        <v>45058.343381904073</v>
      </c>
      <c r="G11907" s="7">
        <v>44326</v>
      </c>
      <c r="H11907" s="6">
        <v>18</v>
      </c>
      <c r="I11907" s="46">
        <v>30805.871332365874</v>
      </c>
    </row>
    <row r="11908" spans="2:9" x14ac:dyDescent="0.3">
      <c r="B11908" s="7">
        <v>44326</v>
      </c>
      <c r="C11908" s="6">
        <v>19</v>
      </c>
      <c r="D11908" s="46">
        <v>46664.649821686595</v>
      </c>
      <c r="G11908" s="7">
        <v>44326</v>
      </c>
      <c r="H11908" s="6">
        <v>19</v>
      </c>
      <c r="I11908" s="46">
        <v>37525.658434354191</v>
      </c>
    </row>
    <row r="11909" spans="2:9" x14ac:dyDescent="0.3">
      <c r="B11909" s="7">
        <v>44326</v>
      </c>
      <c r="C11909" s="6">
        <v>20</v>
      </c>
      <c r="D11909" s="46">
        <v>47813.033031615007</v>
      </c>
      <c r="G11909" s="7">
        <v>44326</v>
      </c>
      <c r="H11909" s="6">
        <v>20</v>
      </c>
      <c r="I11909" s="46">
        <v>41306.497149635441</v>
      </c>
    </row>
    <row r="11910" spans="2:9" x14ac:dyDescent="0.3">
      <c r="B11910" s="7">
        <v>44326</v>
      </c>
      <c r="C11910" s="6">
        <v>21</v>
      </c>
      <c r="D11910" s="46">
        <v>46891.638780107569</v>
      </c>
      <c r="G11910" s="7">
        <v>44326</v>
      </c>
      <c r="H11910" s="6">
        <v>21</v>
      </c>
      <c r="I11910" s="46">
        <v>36283.233858108477</v>
      </c>
    </row>
    <row r="11911" spans="2:9" x14ac:dyDescent="0.3">
      <c r="B11911" s="7">
        <v>44326</v>
      </c>
      <c r="C11911" s="6">
        <v>22</v>
      </c>
      <c r="D11911" s="46">
        <v>43652.880652035979</v>
      </c>
      <c r="G11911" s="7">
        <v>44326</v>
      </c>
      <c r="H11911" s="6">
        <v>22</v>
      </c>
      <c r="I11911" s="46">
        <v>31097.541513867189</v>
      </c>
    </row>
    <row r="11912" spans="2:9" x14ac:dyDescent="0.3">
      <c r="B11912" s="7">
        <v>44326</v>
      </c>
      <c r="C11912" s="6">
        <v>23</v>
      </c>
      <c r="D11912" s="46">
        <v>45626.340845306499</v>
      </c>
      <c r="G11912" s="7">
        <v>44326</v>
      </c>
      <c r="H11912" s="6">
        <v>23</v>
      </c>
      <c r="I11912" s="46">
        <v>36556.265454487489</v>
      </c>
    </row>
    <row r="11913" spans="2:9" x14ac:dyDescent="0.3">
      <c r="B11913" s="7">
        <v>44327</v>
      </c>
      <c r="C11913" s="6">
        <v>0</v>
      </c>
      <c r="D11913" s="46">
        <v>46750.11796603816</v>
      </c>
      <c r="G11913" s="7">
        <v>44327</v>
      </c>
      <c r="H11913" s="6">
        <v>0</v>
      </c>
      <c r="I11913" s="46">
        <v>39579.797672795146</v>
      </c>
    </row>
    <row r="11914" spans="2:9" x14ac:dyDescent="0.3">
      <c r="B11914" s="7">
        <v>44327</v>
      </c>
      <c r="C11914" s="6">
        <v>1</v>
      </c>
      <c r="D11914" s="46">
        <v>45839.893333882443</v>
      </c>
      <c r="G11914" s="7">
        <v>44327</v>
      </c>
      <c r="H11914" s="6">
        <v>1</v>
      </c>
      <c r="I11914" s="46">
        <v>39511.778333372371</v>
      </c>
    </row>
    <row r="11915" spans="2:9" x14ac:dyDescent="0.3">
      <c r="B11915" s="7">
        <v>44327</v>
      </c>
      <c r="C11915" s="6">
        <v>2</v>
      </c>
      <c r="D11915" s="46">
        <v>47320.495281243093</v>
      </c>
      <c r="G11915" s="7">
        <v>44327</v>
      </c>
      <c r="H11915" s="6">
        <v>2</v>
      </c>
      <c r="I11915" s="46">
        <v>39674.23174107384</v>
      </c>
    </row>
    <row r="11916" spans="2:9" x14ac:dyDescent="0.3">
      <c r="B11916" s="7">
        <v>44327</v>
      </c>
      <c r="C11916" s="6">
        <v>3</v>
      </c>
      <c r="D11916" s="46">
        <v>47328.886621144986</v>
      </c>
      <c r="G11916" s="7">
        <v>44327</v>
      </c>
      <c r="H11916" s="6">
        <v>3</v>
      </c>
      <c r="I11916" s="46">
        <v>40512.702105636265</v>
      </c>
    </row>
    <row r="11917" spans="2:9" x14ac:dyDescent="0.3">
      <c r="B11917" s="7">
        <v>44327</v>
      </c>
      <c r="C11917" s="6">
        <v>4</v>
      </c>
      <c r="D11917" s="46">
        <v>47936.626537961842</v>
      </c>
      <c r="G11917" s="7">
        <v>44327</v>
      </c>
      <c r="H11917" s="6">
        <v>4</v>
      </c>
      <c r="I11917" s="46">
        <v>42261.621363265622</v>
      </c>
    </row>
    <row r="11918" spans="2:9" x14ac:dyDescent="0.3">
      <c r="B11918" s="7">
        <v>44327</v>
      </c>
      <c r="C11918" s="6">
        <v>5</v>
      </c>
      <c r="D11918" s="46">
        <v>48022.007983003823</v>
      </c>
      <c r="G11918" s="7">
        <v>44327</v>
      </c>
      <c r="H11918" s="6">
        <v>5</v>
      </c>
      <c r="I11918" s="46">
        <v>42189.671086637994</v>
      </c>
    </row>
    <row r="11919" spans="2:9" x14ac:dyDescent="0.3">
      <c r="B11919" s="7">
        <v>44327</v>
      </c>
      <c r="C11919" s="6">
        <v>6</v>
      </c>
      <c r="D11919" s="46">
        <v>45885.359900880103</v>
      </c>
      <c r="G11919" s="7">
        <v>44327</v>
      </c>
      <c r="H11919" s="6">
        <v>6</v>
      </c>
      <c r="I11919" s="46">
        <v>38364.425932992111</v>
      </c>
    </row>
    <row r="11920" spans="2:9" x14ac:dyDescent="0.3">
      <c r="B11920" s="7">
        <v>44327</v>
      </c>
      <c r="C11920" s="6">
        <v>7</v>
      </c>
      <c r="D11920" s="46">
        <v>43569.029598904068</v>
      </c>
      <c r="G11920" s="7">
        <v>44327</v>
      </c>
      <c r="H11920" s="6">
        <v>7</v>
      </c>
      <c r="I11920" s="46">
        <v>36503.263074650989</v>
      </c>
    </row>
    <row r="11921" spans="2:9" x14ac:dyDescent="0.3">
      <c r="B11921" s="7">
        <v>44327</v>
      </c>
      <c r="C11921" s="6">
        <v>8</v>
      </c>
      <c r="D11921" s="46">
        <v>46434.798806573766</v>
      </c>
      <c r="G11921" s="7">
        <v>44327</v>
      </c>
      <c r="H11921" s="6">
        <v>8</v>
      </c>
      <c r="I11921" s="46">
        <v>41367.710658395808</v>
      </c>
    </row>
    <row r="11922" spans="2:9" x14ac:dyDescent="0.3">
      <c r="B11922" s="7">
        <v>44327</v>
      </c>
      <c r="C11922" s="6">
        <v>9</v>
      </c>
      <c r="D11922" s="46">
        <v>47800.31548555378</v>
      </c>
      <c r="G11922" s="7">
        <v>44327</v>
      </c>
      <c r="H11922" s="6">
        <v>9</v>
      </c>
      <c r="I11922" s="46">
        <v>44014.058493076394</v>
      </c>
    </row>
    <row r="11923" spans="2:9" x14ac:dyDescent="0.3">
      <c r="B11923" s="7">
        <v>44327</v>
      </c>
      <c r="C11923" s="6">
        <v>10</v>
      </c>
      <c r="D11923" s="46">
        <v>47055.985908913157</v>
      </c>
      <c r="G11923" s="7">
        <v>44327</v>
      </c>
      <c r="H11923" s="6">
        <v>10</v>
      </c>
      <c r="I11923" s="46">
        <v>42030.802771493014</v>
      </c>
    </row>
    <row r="11924" spans="2:9" x14ac:dyDescent="0.3">
      <c r="B11924" s="7">
        <v>44327</v>
      </c>
      <c r="C11924" s="6">
        <v>11</v>
      </c>
      <c r="D11924" s="46">
        <v>45130.227959491815</v>
      </c>
      <c r="G11924" s="7">
        <v>44327</v>
      </c>
      <c r="H11924" s="6">
        <v>11</v>
      </c>
      <c r="I11924" s="46">
        <v>37136.911640036436</v>
      </c>
    </row>
    <row r="11925" spans="2:9" x14ac:dyDescent="0.3">
      <c r="B11925" s="7">
        <v>44327</v>
      </c>
      <c r="C11925" s="6">
        <v>12</v>
      </c>
      <c r="D11925" s="46">
        <v>42380.217158909705</v>
      </c>
      <c r="G11925" s="7">
        <v>44327</v>
      </c>
      <c r="H11925" s="6">
        <v>12</v>
      </c>
      <c r="I11925" s="46">
        <v>33804.772600118915</v>
      </c>
    </row>
    <row r="11926" spans="2:9" x14ac:dyDescent="0.3">
      <c r="B11926" s="7">
        <v>44327</v>
      </c>
      <c r="C11926" s="6">
        <v>13</v>
      </c>
      <c r="D11926" s="46">
        <v>41192.743202719284</v>
      </c>
      <c r="G11926" s="7">
        <v>44327</v>
      </c>
      <c r="H11926" s="6">
        <v>13</v>
      </c>
      <c r="I11926" s="46">
        <v>31909.073511663573</v>
      </c>
    </row>
    <row r="11927" spans="2:9" x14ac:dyDescent="0.3">
      <c r="B11927" s="7">
        <v>44327</v>
      </c>
      <c r="C11927" s="6">
        <v>14</v>
      </c>
      <c r="D11927" s="46">
        <v>38918.794330498189</v>
      </c>
      <c r="G11927" s="7">
        <v>44327</v>
      </c>
      <c r="H11927" s="6">
        <v>14</v>
      </c>
      <c r="I11927" s="46">
        <v>30099.320199960111</v>
      </c>
    </row>
    <row r="11928" spans="2:9" x14ac:dyDescent="0.3">
      <c r="B11928" s="7">
        <v>44327</v>
      </c>
      <c r="C11928" s="6">
        <v>15</v>
      </c>
      <c r="D11928" s="46">
        <v>34172.133662963119</v>
      </c>
      <c r="G11928" s="7">
        <v>44327</v>
      </c>
      <c r="H11928" s="6">
        <v>15</v>
      </c>
      <c r="I11928" s="46">
        <v>27637.719106852801</v>
      </c>
    </row>
    <row r="11929" spans="2:9" x14ac:dyDescent="0.3">
      <c r="B11929" s="7">
        <v>44327</v>
      </c>
      <c r="C11929" s="6">
        <v>16</v>
      </c>
      <c r="D11929" s="46">
        <v>29705.754852805963</v>
      </c>
      <c r="G11929" s="7">
        <v>44327</v>
      </c>
      <c r="H11929" s="6">
        <v>16</v>
      </c>
      <c r="I11929" s="46">
        <v>18156.238684856748</v>
      </c>
    </row>
    <row r="11930" spans="2:9" x14ac:dyDescent="0.3">
      <c r="B11930" s="7">
        <v>44327</v>
      </c>
      <c r="C11930" s="6">
        <v>17</v>
      </c>
      <c r="D11930" s="46">
        <v>33583.197302955035</v>
      </c>
      <c r="G11930" s="7">
        <v>44327</v>
      </c>
      <c r="H11930" s="6">
        <v>17</v>
      </c>
      <c r="I11930" s="46">
        <v>21930.657356470478</v>
      </c>
    </row>
    <row r="11931" spans="2:9" x14ac:dyDescent="0.3">
      <c r="B11931" s="7">
        <v>44327</v>
      </c>
      <c r="C11931" s="6">
        <v>18</v>
      </c>
      <c r="D11931" s="46">
        <v>27536.564757179422</v>
      </c>
      <c r="G11931" s="7">
        <v>44327</v>
      </c>
      <c r="H11931" s="6">
        <v>18</v>
      </c>
      <c r="I11931" s="46">
        <v>16918.564843454365</v>
      </c>
    </row>
    <row r="11932" spans="2:9" x14ac:dyDescent="0.3">
      <c r="B11932" s="7">
        <v>44327</v>
      </c>
      <c r="C11932" s="6">
        <v>19</v>
      </c>
      <c r="D11932" s="46">
        <v>32441.21085792315</v>
      </c>
      <c r="G11932" s="7">
        <v>44327</v>
      </c>
      <c r="H11932" s="6">
        <v>19</v>
      </c>
      <c r="I11932" s="46">
        <v>27497.066082408805</v>
      </c>
    </row>
    <row r="11933" spans="2:9" x14ac:dyDescent="0.3">
      <c r="B11933" s="7">
        <v>44327</v>
      </c>
      <c r="C11933" s="6">
        <v>20</v>
      </c>
      <c r="D11933" s="46">
        <v>35965.939887157525</v>
      </c>
      <c r="G11933" s="7">
        <v>44327</v>
      </c>
      <c r="H11933" s="6">
        <v>20</v>
      </c>
      <c r="I11933" s="46">
        <v>30650.44100421045</v>
      </c>
    </row>
    <row r="11934" spans="2:9" x14ac:dyDescent="0.3">
      <c r="B11934" s="7">
        <v>44327</v>
      </c>
      <c r="C11934" s="6">
        <v>21</v>
      </c>
      <c r="D11934" s="46">
        <v>41347.0263739375</v>
      </c>
      <c r="G11934" s="7">
        <v>44327</v>
      </c>
      <c r="H11934" s="6">
        <v>21</v>
      </c>
      <c r="I11934" s="46">
        <v>36269.191595706579</v>
      </c>
    </row>
    <row r="11935" spans="2:9" x14ac:dyDescent="0.3">
      <c r="B11935" s="7">
        <v>44327</v>
      </c>
      <c r="C11935" s="6">
        <v>22</v>
      </c>
      <c r="D11935" s="46">
        <v>42799.932223815049</v>
      </c>
      <c r="G11935" s="7">
        <v>44327</v>
      </c>
      <c r="H11935" s="6">
        <v>22</v>
      </c>
      <c r="I11935" s="46">
        <v>38580.302092408805</v>
      </c>
    </row>
    <row r="11936" spans="2:9" x14ac:dyDescent="0.3">
      <c r="B11936" s="7">
        <v>44327</v>
      </c>
      <c r="C11936" s="6">
        <v>23</v>
      </c>
      <c r="D11936" s="46">
        <v>43086.43403741061</v>
      </c>
      <c r="G11936" s="7">
        <v>44327</v>
      </c>
      <c r="H11936" s="6">
        <v>23</v>
      </c>
      <c r="I11936" s="46">
        <v>37681.195925630258</v>
      </c>
    </row>
    <row r="11937" spans="2:9" x14ac:dyDescent="0.3">
      <c r="B11937" s="7">
        <v>44328</v>
      </c>
      <c r="C11937" s="6">
        <v>0</v>
      </c>
      <c r="D11937" s="46">
        <v>41892.609588694409</v>
      </c>
      <c r="G11937" s="7">
        <v>44328</v>
      </c>
      <c r="H11937" s="6">
        <v>0</v>
      </c>
      <c r="I11937" s="46">
        <v>35306.963442991364</v>
      </c>
    </row>
    <row r="11938" spans="2:9" x14ac:dyDescent="0.3">
      <c r="B11938" s="7">
        <v>44328</v>
      </c>
      <c r="C11938" s="6">
        <v>1</v>
      </c>
      <c r="D11938" s="46">
        <v>38920.983248582852</v>
      </c>
      <c r="G11938" s="7">
        <v>44328</v>
      </c>
      <c r="H11938" s="6">
        <v>1</v>
      </c>
      <c r="I11938" s="46">
        <v>33847.18483083068</v>
      </c>
    </row>
    <row r="11939" spans="2:9" x14ac:dyDescent="0.3">
      <c r="B11939" s="7">
        <v>44328</v>
      </c>
      <c r="C11939" s="6">
        <v>2</v>
      </c>
      <c r="D11939" s="46">
        <v>36962.767549895354</v>
      </c>
      <c r="G11939" s="7">
        <v>44328</v>
      </c>
      <c r="H11939" s="6">
        <v>2</v>
      </c>
      <c r="I11939" s="46">
        <v>32607.468071102801</v>
      </c>
    </row>
    <row r="11940" spans="2:9" x14ac:dyDescent="0.3">
      <c r="B11940" s="7">
        <v>44328</v>
      </c>
      <c r="C11940" s="6">
        <v>3</v>
      </c>
      <c r="D11940" s="46">
        <v>37847.261921802507</v>
      </c>
      <c r="G11940" s="7">
        <v>44328</v>
      </c>
      <c r="H11940" s="6">
        <v>3</v>
      </c>
      <c r="I11940" s="46">
        <v>29630.261971981334</v>
      </c>
    </row>
    <row r="11941" spans="2:9" x14ac:dyDescent="0.3">
      <c r="B11941" s="7">
        <v>44328</v>
      </c>
      <c r="C11941" s="6">
        <v>4</v>
      </c>
      <c r="D11941" s="46">
        <v>35508.702459965665</v>
      </c>
      <c r="G11941" s="7">
        <v>44328</v>
      </c>
      <c r="H11941" s="6">
        <v>4</v>
      </c>
      <c r="I11941" s="46">
        <v>31859.252414211351</v>
      </c>
    </row>
    <row r="11942" spans="2:9" x14ac:dyDescent="0.3">
      <c r="B11942" s="7">
        <v>44328</v>
      </c>
      <c r="C11942" s="6">
        <v>5</v>
      </c>
      <c r="D11942" s="46">
        <v>36001.702932249464</v>
      </c>
      <c r="G11942" s="7">
        <v>44328</v>
      </c>
      <c r="H11942" s="6">
        <v>5</v>
      </c>
      <c r="I11942" s="46">
        <v>30782.565307457895</v>
      </c>
    </row>
    <row r="11943" spans="2:9" x14ac:dyDescent="0.3">
      <c r="B11943" s="7">
        <v>44328</v>
      </c>
      <c r="C11943" s="6">
        <v>6</v>
      </c>
      <c r="D11943" s="46">
        <v>43097.957274020351</v>
      </c>
      <c r="G11943" s="7">
        <v>44328</v>
      </c>
      <c r="H11943" s="6">
        <v>6</v>
      </c>
      <c r="I11943" s="46">
        <v>38012.327943007811</v>
      </c>
    </row>
    <row r="11944" spans="2:9" x14ac:dyDescent="0.3">
      <c r="B11944" s="7">
        <v>44328</v>
      </c>
      <c r="C11944" s="6">
        <v>7</v>
      </c>
      <c r="D11944" s="46">
        <v>45181.931043417513</v>
      </c>
      <c r="G11944" s="7">
        <v>44328</v>
      </c>
      <c r="H11944" s="6">
        <v>7</v>
      </c>
      <c r="I11944" s="46">
        <v>37146.819355314226</v>
      </c>
    </row>
    <row r="11945" spans="2:9" x14ac:dyDescent="0.3">
      <c r="B11945" s="7">
        <v>44328</v>
      </c>
      <c r="C11945" s="6">
        <v>8</v>
      </c>
      <c r="D11945" s="46">
        <v>44864.023563733099</v>
      </c>
      <c r="G11945" s="7">
        <v>44328</v>
      </c>
      <c r="H11945" s="6">
        <v>8</v>
      </c>
      <c r="I11945" s="46">
        <v>35074.400041216119</v>
      </c>
    </row>
    <row r="11946" spans="2:9" x14ac:dyDescent="0.3">
      <c r="B11946" s="7">
        <v>44328</v>
      </c>
      <c r="C11946" s="6">
        <v>9</v>
      </c>
      <c r="D11946" s="46">
        <v>40471.034395163158</v>
      </c>
      <c r="G11946" s="7">
        <v>44328</v>
      </c>
      <c r="H11946" s="6">
        <v>9</v>
      </c>
      <c r="I11946" s="46">
        <v>35416.734498847203</v>
      </c>
    </row>
    <row r="11947" spans="2:9" x14ac:dyDescent="0.3">
      <c r="B11947" s="7">
        <v>44328</v>
      </c>
      <c r="C11947" s="6">
        <v>10</v>
      </c>
      <c r="D11947" s="46">
        <v>41807.581760611181</v>
      </c>
      <c r="G11947" s="7">
        <v>44328</v>
      </c>
      <c r="H11947" s="6">
        <v>10</v>
      </c>
      <c r="I11947" s="46">
        <v>36832.750625414963</v>
      </c>
    </row>
    <row r="11948" spans="2:9" x14ac:dyDescent="0.3">
      <c r="B11948" s="7">
        <v>44328</v>
      </c>
      <c r="C11948" s="6">
        <v>11</v>
      </c>
      <c r="D11948" s="46">
        <v>40921.716757767805</v>
      </c>
      <c r="G11948" s="7">
        <v>44328</v>
      </c>
      <c r="H11948" s="6">
        <v>11</v>
      </c>
      <c r="I11948" s="46">
        <v>33211.406155172364</v>
      </c>
    </row>
    <row r="11949" spans="2:9" x14ac:dyDescent="0.3">
      <c r="B11949" s="7">
        <v>44328</v>
      </c>
      <c r="C11949" s="6">
        <v>12</v>
      </c>
      <c r="D11949" s="46">
        <v>41952.995283593751</v>
      </c>
      <c r="G11949" s="7">
        <v>44328</v>
      </c>
      <c r="H11949" s="6">
        <v>12</v>
      </c>
      <c r="I11949" s="46">
        <v>32527.512711088981</v>
      </c>
    </row>
    <row r="11950" spans="2:9" x14ac:dyDescent="0.3">
      <c r="B11950" s="7">
        <v>44328</v>
      </c>
      <c r="C11950" s="6">
        <v>13</v>
      </c>
      <c r="D11950" s="46">
        <v>37886.477359240009</v>
      </c>
      <c r="G11950" s="7">
        <v>44328</v>
      </c>
      <c r="H11950" s="6">
        <v>13</v>
      </c>
      <c r="I11950" s="46">
        <v>25773.60341805773</v>
      </c>
    </row>
    <row r="11951" spans="2:9" x14ac:dyDescent="0.3">
      <c r="B11951" s="7">
        <v>44328</v>
      </c>
      <c r="C11951" s="6">
        <v>14</v>
      </c>
      <c r="D11951" s="46">
        <v>32227.523936383717</v>
      </c>
      <c r="G11951" s="7">
        <v>44328</v>
      </c>
      <c r="H11951" s="6">
        <v>14</v>
      </c>
      <c r="I11951" s="46">
        <v>19608.520264381499</v>
      </c>
    </row>
    <row r="11952" spans="2:9" x14ac:dyDescent="0.3">
      <c r="B11952" s="7">
        <v>44328</v>
      </c>
      <c r="C11952" s="6">
        <v>15</v>
      </c>
      <c r="D11952" s="46">
        <v>29391.682606991817</v>
      </c>
      <c r="G11952" s="7">
        <v>44328</v>
      </c>
      <c r="H11952" s="6">
        <v>15</v>
      </c>
      <c r="I11952" s="46">
        <v>18138.298608363733</v>
      </c>
    </row>
    <row r="11953" spans="2:9" x14ac:dyDescent="0.3">
      <c r="B11953" s="7">
        <v>44328</v>
      </c>
      <c r="C11953" s="6">
        <v>16</v>
      </c>
      <c r="D11953" s="46">
        <v>22442.416503807504</v>
      </c>
      <c r="G11953" s="7">
        <v>44328</v>
      </c>
      <c r="H11953" s="6">
        <v>16</v>
      </c>
      <c r="I11953" s="46">
        <v>13332.004296192965</v>
      </c>
    </row>
    <row r="11954" spans="2:9" x14ac:dyDescent="0.3">
      <c r="B11954" s="7">
        <v>44328</v>
      </c>
      <c r="C11954" s="6">
        <v>17</v>
      </c>
      <c r="D11954" s="46">
        <v>18799.579901631907</v>
      </c>
      <c r="G11954" s="7">
        <v>44328</v>
      </c>
      <c r="H11954" s="6">
        <v>17</v>
      </c>
      <c r="I11954" s="46">
        <v>12486.003775880878</v>
      </c>
    </row>
    <row r="11955" spans="2:9" x14ac:dyDescent="0.3">
      <c r="B11955" s="7">
        <v>44328</v>
      </c>
      <c r="C11955" s="6">
        <v>18</v>
      </c>
      <c r="D11955" s="46">
        <v>12468.754280876276</v>
      </c>
      <c r="G11955" s="7">
        <v>44328</v>
      </c>
      <c r="H11955" s="6">
        <v>18</v>
      </c>
      <c r="I11955" s="46">
        <v>8202.8258718604829</v>
      </c>
    </row>
    <row r="11956" spans="2:9" x14ac:dyDescent="0.3">
      <c r="B11956" s="7">
        <v>44328</v>
      </c>
      <c r="C11956" s="6">
        <v>19</v>
      </c>
      <c r="D11956" s="46">
        <v>11044.063020656116</v>
      </c>
      <c r="G11956" s="7">
        <v>44328</v>
      </c>
      <c r="H11956" s="6">
        <v>19</v>
      </c>
      <c r="I11956" s="46">
        <v>6046.1528617446756</v>
      </c>
    </row>
    <row r="11957" spans="2:9" x14ac:dyDescent="0.3">
      <c r="B11957" s="7">
        <v>44328</v>
      </c>
      <c r="C11957" s="6">
        <v>20</v>
      </c>
      <c r="D11957" s="46">
        <v>11471.380484479898</v>
      </c>
      <c r="G11957" s="7">
        <v>44328</v>
      </c>
      <c r="H11957" s="6">
        <v>20</v>
      </c>
      <c r="I11957" s="46">
        <v>7825.388680916898</v>
      </c>
    </row>
    <row r="11958" spans="2:9" x14ac:dyDescent="0.3">
      <c r="B11958" s="7">
        <v>44328</v>
      </c>
      <c r="C11958" s="6">
        <v>21</v>
      </c>
      <c r="D11958" s="46">
        <v>20452.524812220025</v>
      </c>
      <c r="G11958" s="7">
        <v>44328</v>
      </c>
      <c r="H11958" s="6">
        <v>21</v>
      </c>
      <c r="I11958" s="46">
        <v>14773.195469522405</v>
      </c>
    </row>
    <row r="11959" spans="2:9" x14ac:dyDescent="0.3">
      <c r="B11959" s="7">
        <v>44328</v>
      </c>
      <c r="C11959" s="6">
        <v>22</v>
      </c>
      <c r="D11959" s="46">
        <v>26341.965857914329</v>
      </c>
      <c r="G11959" s="7">
        <v>44328</v>
      </c>
      <c r="H11959" s="6">
        <v>22</v>
      </c>
      <c r="I11959" s="46">
        <v>17389.874227103497</v>
      </c>
    </row>
    <row r="11960" spans="2:9" x14ac:dyDescent="0.3">
      <c r="B11960" s="7">
        <v>44328</v>
      </c>
      <c r="C11960" s="6">
        <v>23</v>
      </c>
      <c r="D11960" s="46">
        <v>30703.73834603497</v>
      </c>
      <c r="G11960" s="7">
        <v>44328</v>
      </c>
      <c r="H11960" s="6">
        <v>23</v>
      </c>
      <c r="I11960" s="46">
        <v>23763.400561781251</v>
      </c>
    </row>
    <row r="11961" spans="2:9" x14ac:dyDescent="0.3">
      <c r="B11961" s="7">
        <v>44329</v>
      </c>
      <c r="C11961" s="6">
        <v>0</v>
      </c>
      <c r="D11961" s="46">
        <v>31394.416536215031</v>
      </c>
      <c r="G11961" s="7">
        <v>44329</v>
      </c>
      <c r="H11961" s="6">
        <v>0</v>
      </c>
      <c r="I11961" s="46">
        <v>21951.129404714316</v>
      </c>
    </row>
    <row r="11962" spans="2:9" x14ac:dyDescent="0.3">
      <c r="B11962" s="7">
        <v>44329</v>
      </c>
      <c r="C11962" s="6">
        <v>1</v>
      </c>
      <c r="D11962" s="46">
        <v>28944.081972268443</v>
      </c>
      <c r="G11962" s="7">
        <v>44329</v>
      </c>
      <c r="H11962" s="6">
        <v>1</v>
      </c>
      <c r="I11962" s="46">
        <v>24725.761207051157</v>
      </c>
    </row>
    <row r="11963" spans="2:9" x14ac:dyDescent="0.3">
      <c r="B11963" s="7">
        <v>44329</v>
      </c>
      <c r="C11963" s="6">
        <v>2</v>
      </c>
      <c r="D11963" s="46">
        <v>36741.55677034003</v>
      </c>
      <c r="G11963" s="7">
        <v>44329</v>
      </c>
      <c r="H11963" s="6">
        <v>2</v>
      </c>
      <c r="I11963" s="46">
        <v>33933.785276776063</v>
      </c>
    </row>
    <row r="11964" spans="2:9" x14ac:dyDescent="0.3">
      <c r="B11964" s="7">
        <v>44329</v>
      </c>
      <c r="C11964" s="6">
        <v>3</v>
      </c>
      <c r="D11964" s="46">
        <v>35915.908447127549</v>
      </c>
      <c r="G11964" s="7">
        <v>44329</v>
      </c>
      <c r="H11964" s="6">
        <v>3</v>
      </c>
      <c r="I11964" s="46">
        <v>32268.498534601975</v>
      </c>
    </row>
    <row r="11965" spans="2:9" x14ac:dyDescent="0.3">
      <c r="B11965" s="7">
        <v>44329</v>
      </c>
      <c r="C11965" s="6">
        <v>4</v>
      </c>
      <c r="D11965" s="46">
        <v>29170.157663726561</v>
      </c>
      <c r="G11965" s="7">
        <v>44329</v>
      </c>
      <c r="H11965" s="6">
        <v>4</v>
      </c>
      <c r="I11965" s="46">
        <v>26570.923153770396</v>
      </c>
    </row>
    <row r="11966" spans="2:9" x14ac:dyDescent="0.3">
      <c r="B11966" s="7">
        <v>44329</v>
      </c>
      <c r="C11966" s="6">
        <v>5</v>
      </c>
      <c r="D11966" s="46">
        <v>35711.686380321589</v>
      </c>
      <c r="G11966" s="7">
        <v>44329</v>
      </c>
      <c r="H11966" s="6">
        <v>5</v>
      </c>
      <c r="I11966" s="46">
        <v>33104.066727578538</v>
      </c>
    </row>
    <row r="11967" spans="2:9" x14ac:dyDescent="0.3">
      <c r="B11967" s="7">
        <v>44329</v>
      </c>
      <c r="C11967" s="6">
        <v>6</v>
      </c>
      <c r="D11967" s="46">
        <v>39527.445078805962</v>
      </c>
      <c r="G11967" s="7">
        <v>44329</v>
      </c>
      <c r="H11967" s="6">
        <v>6</v>
      </c>
      <c r="I11967" s="46">
        <v>36697.940425217923</v>
      </c>
    </row>
    <row r="11968" spans="2:9" x14ac:dyDescent="0.3">
      <c r="B11968" s="7">
        <v>44329</v>
      </c>
      <c r="C11968" s="6">
        <v>7</v>
      </c>
      <c r="D11968" s="46">
        <v>36575.682659185324</v>
      </c>
      <c r="G11968" s="7">
        <v>44329</v>
      </c>
      <c r="H11968" s="6">
        <v>7</v>
      </c>
      <c r="I11968" s="46">
        <v>31362.605534286435</v>
      </c>
    </row>
    <row r="11969" spans="2:9" x14ac:dyDescent="0.3">
      <c r="B11969" s="7">
        <v>44329</v>
      </c>
      <c r="C11969" s="6">
        <v>8</v>
      </c>
      <c r="D11969" s="46">
        <v>39617.505372677508</v>
      </c>
      <c r="G11969" s="7">
        <v>44329</v>
      </c>
      <c r="H11969" s="6">
        <v>8</v>
      </c>
      <c r="I11969" s="46">
        <v>37393.189260805513</v>
      </c>
    </row>
    <row r="11970" spans="2:9" x14ac:dyDescent="0.3">
      <c r="B11970" s="7">
        <v>44329</v>
      </c>
      <c r="C11970" s="6">
        <v>9</v>
      </c>
      <c r="D11970" s="46">
        <v>41057.331292135364</v>
      </c>
      <c r="G11970" s="7">
        <v>44329</v>
      </c>
      <c r="H11970" s="6">
        <v>9</v>
      </c>
      <c r="I11970" s="46">
        <v>37237.707299434871</v>
      </c>
    </row>
    <row r="11971" spans="2:9" x14ac:dyDescent="0.3">
      <c r="B11971" s="7">
        <v>44329</v>
      </c>
      <c r="C11971" s="6">
        <v>10</v>
      </c>
      <c r="D11971" s="46">
        <v>34781.32262991996</v>
      </c>
      <c r="G11971" s="7">
        <v>44329</v>
      </c>
      <c r="H11971" s="6">
        <v>10</v>
      </c>
      <c r="I11971" s="46">
        <v>29749.968995091607</v>
      </c>
    </row>
    <row r="11972" spans="2:9" x14ac:dyDescent="0.3">
      <c r="B11972" s="7">
        <v>44329</v>
      </c>
      <c r="C11972" s="6">
        <v>11</v>
      </c>
      <c r="D11972" s="46">
        <v>29059.838918072863</v>
      </c>
      <c r="G11972" s="7">
        <v>44329</v>
      </c>
      <c r="H11972" s="6">
        <v>11</v>
      </c>
      <c r="I11972" s="46">
        <v>20922.944801975322</v>
      </c>
    </row>
    <row r="11973" spans="2:9" x14ac:dyDescent="0.3">
      <c r="B11973" s="7">
        <v>44329</v>
      </c>
      <c r="C11973" s="6">
        <v>12</v>
      </c>
      <c r="D11973" s="46">
        <v>28610.735167727569</v>
      </c>
      <c r="G11973" s="7">
        <v>44329</v>
      </c>
      <c r="H11973" s="6">
        <v>12</v>
      </c>
      <c r="I11973" s="46">
        <v>18916.442969402793</v>
      </c>
    </row>
    <row r="11974" spans="2:9" x14ac:dyDescent="0.3">
      <c r="B11974" s="7">
        <v>44329</v>
      </c>
      <c r="C11974" s="6">
        <v>13</v>
      </c>
      <c r="D11974" s="46">
        <v>23153.447151395354</v>
      </c>
      <c r="G11974" s="7">
        <v>44329</v>
      </c>
      <c r="H11974" s="6">
        <v>13</v>
      </c>
      <c r="I11974" s="46">
        <v>15087.458797901892</v>
      </c>
    </row>
    <row r="11975" spans="2:9" x14ac:dyDescent="0.3">
      <c r="B11975" s="7">
        <v>44329</v>
      </c>
      <c r="C11975" s="6">
        <v>14</v>
      </c>
      <c r="D11975" s="46">
        <v>15474.018554666509</v>
      </c>
      <c r="G11975" s="7">
        <v>44329</v>
      </c>
      <c r="H11975" s="6">
        <v>14</v>
      </c>
      <c r="I11975" s="46">
        <v>9826.6854315114088</v>
      </c>
    </row>
    <row r="11976" spans="2:9" x14ac:dyDescent="0.3">
      <c r="B11976" s="7">
        <v>44329</v>
      </c>
      <c r="C11976" s="6">
        <v>15</v>
      </c>
      <c r="D11976" s="46">
        <v>13933.727674243595</v>
      </c>
      <c r="G11976" s="7">
        <v>44329</v>
      </c>
      <c r="H11976" s="6">
        <v>15</v>
      </c>
      <c r="I11976" s="46">
        <v>7575.2642921168399</v>
      </c>
    </row>
    <row r="11977" spans="2:9" x14ac:dyDescent="0.3">
      <c r="B11977" s="7">
        <v>44329</v>
      </c>
      <c r="C11977" s="6">
        <v>16</v>
      </c>
      <c r="D11977" s="46">
        <v>26151.351468196455</v>
      </c>
      <c r="G11977" s="7">
        <v>44329</v>
      </c>
      <c r="H11977" s="6">
        <v>16</v>
      </c>
      <c r="I11977" s="46">
        <v>7276.8109301570103</v>
      </c>
    </row>
    <row r="11978" spans="2:9" x14ac:dyDescent="0.3">
      <c r="B11978" s="7">
        <v>44329</v>
      </c>
      <c r="C11978" s="6">
        <v>17</v>
      </c>
      <c r="D11978" s="46">
        <v>33776.772382337214</v>
      </c>
      <c r="G11978" s="7">
        <v>44329</v>
      </c>
      <c r="H11978" s="6">
        <v>17</v>
      </c>
      <c r="I11978" s="46">
        <v>16066.842788004282</v>
      </c>
    </row>
    <row r="11979" spans="2:9" x14ac:dyDescent="0.3">
      <c r="B11979" s="7">
        <v>44329</v>
      </c>
      <c r="C11979" s="6">
        <v>18</v>
      </c>
      <c r="D11979" s="46">
        <v>24631.176326386638</v>
      </c>
      <c r="G11979" s="7">
        <v>44329</v>
      </c>
      <c r="H11979" s="6">
        <v>18</v>
      </c>
      <c r="I11979" s="46">
        <v>13362.096667813534</v>
      </c>
    </row>
    <row r="11980" spans="2:9" x14ac:dyDescent="0.3">
      <c r="B11980" s="7">
        <v>44329</v>
      </c>
      <c r="C11980" s="6">
        <v>19</v>
      </c>
      <c r="D11980" s="46">
        <v>10367.792529221701</v>
      </c>
      <c r="G11980" s="7">
        <v>44329</v>
      </c>
      <c r="H11980" s="6">
        <v>19</v>
      </c>
      <c r="I11980" s="46">
        <v>10167.279706565476</v>
      </c>
    </row>
    <row r="11981" spans="2:9" x14ac:dyDescent="0.3">
      <c r="B11981" s="7">
        <v>44329</v>
      </c>
      <c r="C11981" s="6">
        <v>20</v>
      </c>
      <c r="D11981" s="46">
        <v>14838.063804794696</v>
      </c>
      <c r="G11981" s="7">
        <v>44329</v>
      </c>
      <c r="H11981" s="6">
        <v>20</v>
      </c>
      <c r="I11981" s="46">
        <v>6729.0360501110372</v>
      </c>
    </row>
    <row r="11982" spans="2:9" x14ac:dyDescent="0.3">
      <c r="B11982" s="7">
        <v>44329</v>
      </c>
      <c r="C11982" s="6">
        <v>21</v>
      </c>
      <c r="D11982" s="46">
        <v>19579.713437696959</v>
      </c>
      <c r="G11982" s="7">
        <v>44329</v>
      </c>
      <c r="H11982" s="6">
        <v>21</v>
      </c>
      <c r="I11982" s="46">
        <v>6669.3286701248589</v>
      </c>
    </row>
    <row r="11983" spans="2:9" x14ac:dyDescent="0.3">
      <c r="B11983" s="7">
        <v>44329</v>
      </c>
      <c r="C11983" s="6">
        <v>22</v>
      </c>
      <c r="D11983" s="46">
        <v>21322.481923361924</v>
      </c>
      <c r="G11983" s="7">
        <v>44329</v>
      </c>
      <c r="H11983" s="6">
        <v>22</v>
      </c>
      <c r="I11983" s="46">
        <v>5533.9741524499423</v>
      </c>
    </row>
    <row r="11984" spans="2:9" x14ac:dyDescent="0.3">
      <c r="B11984" s="7">
        <v>44329</v>
      </c>
      <c r="C11984" s="6">
        <v>23</v>
      </c>
      <c r="D11984" s="46">
        <v>29600.688731224382</v>
      </c>
      <c r="G11984" s="7">
        <v>44329</v>
      </c>
      <c r="H11984" s="6">
        <v>23</v>
      </c>
      <c r="I11984" s="46">
        <v>7041.2576779243636</v>
      </c>
    </row>
    <row r="11985" spans="2:9" x14ac:dyDescent="0.3">
      <c r="B11985" s="7">
        <v>44330</v>
      </c>
      <c r="C11985" s="6">
        <v>0</v>
      </c>
      <c r="D11985" s="46">
        <v>25220.757087530346</v>
      </c>
      <c r="G11985" s="7">
        <v>44330</v>
      </c>
      <c r="H11985" s="6">
        <v>0</v>
      </c>
      <c r="I11985" s="46">
        <v>8046.870322717783</v>
      </c>
    </row>
    <row r="11986" spans="2:9" x14ac:dyDescent="0.3">
      <c r="B11986" s="7">
        <v>44330</v>
      </c>
      <c r="C11986" s="6">
        <v>1</v>
      </c>
      <c r="D11986" s="46">
        <v>16675.428233196588</v>
      </c>
      <c r="G11986" s="7">
        <v>44330</v>
      </c>
      <c r="H11986" s="6">
        <v>1</v>
      </c>
      <c r="I11986" s="46">
        <v>6971.7340364162792</v>
      </c>
    </row>
    <row r="11987" spans="2:9" x14ac:dyDescent="0.3">
      <c r="B11987" s="7">
        <v>44330</v>
      </c>
      <c r="C11987" s="6">
        <v>2</v>
      </c>
      <c r="D11987" s="46">
        <v>21078.234412275349</v>
      </c>
      <c r="G11987" s="7">
        <v>44330</v>
      </c>
      <c r="H11987" s="6">
        <v>2</v>
      </c>
      <c r="I11987" s="46">
        <v>8257.4219376366163</v>
      </c>
    </row>
    <row r="11988" spans="2:9" x14ac:dyDescent="0.3">
      <c r="B11988" s="7">
        <v>44330</v>
      </c>
      <c r="C11988" s="6">
        <v>3</v>
      </c>
      <c r="D11988" s="46">
        <v>27097.005254760628</v>
      </c>
      <c r="G11988" s="7">
        <v>44330</v>
      </c>
      <c r="H11988" s="6">
        <v>3</v>
      </c>
      <c r="I11988" s="46">
        <v>10979.179346772611</v>
      </c>
    </row>
    <row r="11989" spans="2:9" x14ac:dyDescent="0.3">
      <c r="B11989" s="7">
        <v>44330</v>
      </c>
      <c r="C11989" s="6">
        <v>4</v>
      </c>
      <c r="D11989" s="46">
        <v>22752.181052151253</v>
      </c>
      <c r="G11989" s="7">
        <v>44330</v>
      </c>
      <c r="H11989" s="6">
        <v>4</v>
      </c>
      <c r="I11989" s="46">
        <v>8968.1893289474538</v>
      </c>
    </row>
    <row r="11990" spans="2:9" x14ac:dyDescent="0.3">
      <c r="B11990" s="7">
        <v>44330</v>
      </c>
      <c r="C11990" s="6">
        <v>5</v>
      </c>
      <c r="D11990" s="46">
        <v>25125.805579656622</v>
      </c>
      <c r="G11990" s="7">
        <v>44330</v>
      </c>
      <c r="H11990" s="6">
        <v>5</v>
      </c>
      <c r="I11990" s="46">
        <v>10854.791244812501</v>
      </c>
    </row>
    <row r="11991" spans="2:9" x14ac:dyDescent="0.3">
      <c r="B11991" s="7">
        <v>44330</v>
      </c>
      <c r="C11991" s="6">
        <v>6</v>
      </c>
      <c r="D11991" s="46">
        <v>18428.075587863732</v>
      </c>
      <c r="G11991" s="7">
        <v>44330</v>
      </c>
      <c r="H11991" s="6">
        <v>6</v>
      </c>
      <c r="I11991" s="46">
        <v>8292.7101360846973</v>
      </c>
    </row>
    <row r="11992" spans="2:9" x14ac:dyDescent="0.3">
      <c r="B11992" s="7">
        <v>44330</v>
      </c>
      <c r="C11992" s="6">
        <v>7</v>
      </c>
      <c r="D11992" s="46">
        <v>18319.006191232464</v>
      </c>
      <c r="G11992" s="7">
        <v>44330</v>
      </c>
      <c r="H11992" s="6">
        <v>7</v>
      </c>
      <c r="I11992" s="46">
        <v>7117.6613118078703</v>
      </c>
    </row>
    <row r="11993" spans="2:9" x14ac:dyDescent="0.3">
      <c r="B11993" s="7">
        <v>44330</v>
      </c>
      <c r="C11993" s="6">
        <v>8</v>
      </c>
      <c r="D11993" s="46">
        <v>16881.311958712715</v>
      </c>
      <c r="G11993" s="7">
        <v>44330</v>
      </c>
      <c r="H11993" s="6">
        <v>8</v>
      </c>
      <c r="I11993" s="46">
        <v>10939.844158365873</v>
      </c>
    </row>
    <row r="11994" spans="2:9" x14ac:dyDescent="0.3">
      <c r="B11994" s="7">
        <v>44330</v>
      </c>
      <c r="C11994" s="6">
        <v>9</v>
      </c>
      <c r="D11994" s="46">
        <v>18088.329583054154</v>
      </c>
      <c r="G11994" s="7">
        <v>44330</v>
      </c>
      <c r="H11994" s="6">
        <v>9</v>
      </c>
      <c r="I11994" s="46">
        <v>14050.291005325083</v>
      </c>
    </row>
    <row r="11995" spans="2:9" x14ac:dyDescent="0.3">
      <c r="B11995" s="7">
        <v>44330</v>
      </c>
      <c r="C11995" s="6">
        <v>10</v>
      </c>
      <c r="D11995" s="46">
        <v>23025.495778851295</v>
      </c>
      <c r="G11995" s="7">
        <v>44330</v>
      </c>
      <c r="H11995" s="6">
        <v>10</v>
      </c>
      <c r="I11995" s="46">
        <v>15841.878223724834</v>
      </c>
    </row>
    <row r="11996" spans="2:9" x14ac:dyDescent="0.3">
      <c r="B11996" s="7">
        <v>44330</v>
      </c>
      <c r="C11996" s="6">
        <v>11</v>
      </c>
      <c r="D11996" s="46">
        <v>23520.397794504093</v>
      </c>
      <c r="G11996" s="7">
        <v>44330</v>
      </c>
      <c r="H11996" s="6">
        <v>11</v>
      </c>
      <c r="I11996" s="46">
        <v>14971.301795839394</v>
      </c>
    </row>
    <row r="11997" spans="2:9" x14ac:dyDescent="0.3">
      <c r="B11997" s="7">
        <v>44330</v>
      </c>
      <c r="C11997" s="6">
        <v>12</v>
      </c>
      <c r="D11997" s="46">
        <v>29533.340776491284</v>
      </c>
      <c r="G11997" s="7">
        <v>44330</v>
      </c>
      <c r="H11997" s="6">
        <v>12</v>
      </c>
      <c r="I11997" s="46">
        <v>13937.247578347618</v>
      </c>
    </row>
    <row r="11998" spans="2:9" x14ac:dyDescent="0.3">
      <c r="B11998" s="7">
        <v>44330</v>
      </c>
      <c r="C11998" s="6">
        <v>13</v>
      </c>
      <c r="D11998" s="46">
        <v>23587.053614647164</v>
      </c>
      <c r="G11998" s="7">
        <v>44330</v>
      </c>
      <c r="H11998" s="6">
        <v>13</v>
      </c>
      <c r="I11998" s="46">
        <v>14394.825229122784</v>
      </c>
    </row>
    <row r="11999" spans="2:9" x14ac:dyDescent="0.3">
      <c r="B11999" s="7">
        <v>44330</v>
      </c>
      <c r="C11999" s="6">
        <v>14</v>
      </c>
      <c r="D11999" s="46">
        <v>20579.138674949405</v>
      </c>
      <c r="G11999" s="7">
        <v>44330</v>
      </c>
      <c r="H11999" s="6">
        <v>14</v>
      </c>
      <c r="I11999" s="46">
        <v>17043.07277315238</v>
      </c>
    </row>
    <row r="12000" spans="2:9" x14ac:dyDescent="0.3">
      <c r="B12000" s="7">
        <v>44330</v>
      </c>
      <c r="C12000" s="6">
        <v>15</v>
      </c>
      <c r="D12000" s="46">
        <v>18091.939544299188</v>
      </c>
      <c r="G12000" s="7">
        <v>44330</v>
      </c>
      <c r="H12000" s="6">
        <v>15</v>
      </c>
      <c r="I12000" s="46">
        <v>13849.34388281188</v>
      </c>
    </row>
    <row r="12001" spans="2:9" x14ac:dyDescent="0.3">
      <c r="B12001" s="7">
        <v>44330</v>
      </c>
      <c r="C12001" s="6">
        <v>16</v>
      </c>
      <c r="D12001" s="46">
        <v>23836.604892920972</v>
      </c>
      <c r="G12001" s="7">
        <v>44330</v>
      </c>
      <c r="H12001" s="6">
        <v>16</v>
      </c>
      <c r="I12001" s="46">
        <v>15320.301067362623</v>
      </c>
    </row>
    <row r="12002" spans="2:9" x14ac:dyDescent="0.3">
      <c r="B12002" s="7">
        <v>44330</v>
      </c>
      <c r="C12002" s="6">
        <v>17</v>
      </c>
      <c r="D12002" s="46">
        <v>15803.664801797913</v>
      </c>
      <c r="G12002" s="7">
        <v>44330</v>
      </c>
      <c r="H12002" s="6">
        <v>17</v>
      </c>
      <c r="I12002" s="46">
        <v>14384.11768728001</v>
      </c>
    </row>
    <row r="12003" spans="2:9" x14ac:dyDescent="0.3">
      <c r="B12003" s="7">
        <v>44330</v>
      </c>
      <c r="C12003" s="6">
        <v>18</v>
      </c>
      <c r="D12003" s="46">
        <v>15318.725432189813</v>
      </c>
      <c r="G12003" s="7">
        <v>44330</v>
      </c>
      <c r="H12003" s="6">
        <v>18</v>
      </c>
      <c r="I12003" s="46">
        <v>13403.919501311881</v>
      </c>
    </row>
    <row r="12004" spans="2:9" x14ac:dyDescent="0.3">
      <c r="B12004" s="7">
        <v>44330</v>
      </c>
      <c r="C12004" s="6">
        <v>19</v>
      </c>
      <c r="D12004" s="46">
        <v>10752.360212798922</v>
      </c>
      <c r="G12004" s="7">
        <v>44330</v>
      </c>
      <c r="H12004" s="6">
        <v>19</v>
      </c>
      <c r="I12004" s="46">
        <v>11371.160761872165</v>
      </c>
    </row>
    <row r="12005" spans="2:9" x14ac:dyDescent="0.3">
      <c r="B12005" s="7">
        <v>44330</v>
      </c>
      <c r="C12005" s="6">
        <v>20</v>
      </c>
      <c r="D12005" s="46">
        <v>11620.303753052374</v>
      </c>
      <c r="G12005" s="7">
        <v>44330</v>
      </c>
      <c r="H12005" s="6">
        <v>20</v>
      </c>
      <c r="I12005" s="46">
        <v>10546.867222566923</v>
      </c>
    </row>
    <row r="12006" spans="2:9" x14ac:dyDescent="0.3">
      <c r="B12006" s="7">
        <v>44330</v>
      </c>
      <c r="C12006" s="6">
        <v>21</v>
      </c>
      <c r="D12006" s="46">
        <v>5875.8339044463428</v>
      </c>
      <c r="G12006" s="7">
        <v>44330</v>
      </c>
      <c r="H12006" s="6">
        <v>21</v>
      </c>
      <c r="I12006" s="46">
        <v>7594.3150897213036</v>
      </c>
    </row>
    <row r="12007" spans="2:9" x14ac:dyDescent="0.3">
      <c r="B12007" s="7">
        <v>44330</v>
      </c>
      <c r="C12007" s="6">
        <v>22</v>
      </c>
      <c r="D12007" s="46">
        <v>10670.846635953629</v>
      </c>
      <c r="G12007" s="7">
        <v>44330</v>
      </c>
      <c r="H12007" s="6">
        <v>22</v>
      </c>
      <c r="I12007" s="46">
        <v>8574.0099744699237</v>
      </c>
    </row>
    <row r="12008" spans="2:9" x14ac:dyDescent="0.3">
      <c r="B12008" s="7">
        <v>44330</v>
      </c>
      <c r="C12008" s="6">
        <v>23</v>
      </c>
      <c r="D12008" s="46">
        <v>7438.8040639350529</v>
      </c>
      <c r="G12008" s="7">
        <v>44330</v>
      </c>
      <c r="H12008" s="6">
        <v>23</v>
      </c>
      <c r="I12008" s="46">
        <v>9718.3984629558854</v>
      </c>
    </row>
    <row r="12009" spans="2:9" x14ac:dyDescent="0.3">
      <c r="B12009" s="7">
        <v>44331</v>
      </c>
      <c r="C12009" s="6">
        <v>0</v>
      </c>
      <c r="D12009" s="46">
        <v>15010.909064881656</v>
      </c>
      <c r="G12009" s="7">
        <v>44331</v>
      </c>
      <c r="H12009" s="6">
        <v>0</v>
      </c>
      <c r="I12009" s="46">
        <v>14722.646880928372</v>
      </c>
    </row>
    <row r="12010" spans="2:9" x14ac:dyDescent="0.3">
      <c r="B12010" s="7">
        <v>44331</v>
      </c>
      <c r="C12010" s="6">
        <v>1</v>
      </c>
      <c r="D12010" s="46">
        <v>15961.08181800178</v>
      </c>
      <c r="G12010" s="7">
        <v>44331</v>
      </c>
      <c r="H12010" s="6">
        <v>1</v>
      </c>
      <c r="I12010" s="46">
        <v>16774.397600007193</v>
      </c>
    </row>
    <row r="12011" spans="2:9" x14ac:dyDescent="0.3">
      <c r="B12011" s="7">
        <v>44331</v>
      </c>
      <c r="C12011" s="6">
        <v>2</v>
      </c>
      <c r="D12011" s="46">
        <v>15180.355997905479</v>
      </c>
      <c r="G12011" s="7">
        <v>44331</v>
      </c>
      <c r="H12011" s="6">
        <v>2</v>
      </c>
      <c r="I12011" s="46">
        <v>14042.336581006499</v>
      </c>
    </row>
    <row r="12012" spans="2:9" x14ac:dyDescent="0.3">
      <c r="B12012" s="7">
        <v>44331</v>
      </c>
      <c r="C12012" s="6">
        <v>3</v>
      </c>
      <c r="D12012" s="46">
        <v>8350.4201492895809</v>
      </c>
      <c r="G12012" s="7">
        <v>44331</v>
      </c>
      <c r="H12012" s="6">
        <v>3</v>
      </c>
      <c r="I12012" s="46">
        <v>9476.2115714500833</v>
      </c>
    </row>
    <row r="12013" spans="2:9" x14ac:dyDescent="0.3">
      <c r="B12013" s="7">
        <v>44331</v>
      </c>
      <c r="C12013" s="6">
        <v>4</v>
      </c>
      <c r="D12013" s="46">
        <v>15142.634665093112</v>
      </c>
      <c r="G12013" s="7">
        <v>44331</v>
      </c>
      <c r="H12013" s="6">
        <v>4</v>
      </c>
      <c r="I12013" s="46">
        <v>10377.873090818997</v>
      </c>
    </row>
    <row r="12014" spans="2:9" x14ac:dyDescent="0.3">
      <c r="B12014" s="7">
        <v>44331</v>
      </c>
      <c r="C12014" s="6">
        <v>5</v>
      </c>
      <c r="D12014" s="46">
        <v>15328.850274480788</v>
      </c>
      <c r="G12014" s="7">
        <v>44331</v>
      </c>
      <c r="H12014" s="6">
        <v>5</v>
      </c>
      <c r="I12014" s="46">
        <v>9149.3405049546454</v>
      </c>
    </row>
    <row r="12015" spans="2:9" x14ac:dyDescent="0.3">
      <c r="B12015" s="7">
        <v>44331</v>
      </c>
      <c r="C12015" s="6">
        <v>6</v>
      </c>
      <c r="D12015" s="46">
        <v>20780.621184563643</v>
      </c>
      <c r="G12015" s="7">
        <v>44331</v>
      </c>
      <c r="H12015" s="6">
        <v>6</v>
      </c>
      <c r="I12015" s="46">
        <v>13638.194590075778</v>
      </c>
    </row>
    <row r="12016" spans="2:9" x14ac:dyDescent="0.3">
      <c r="B12016" s="7">
        <v>44331</v>
      </c>
      <c r="C12016" s="6">
        <v>7</v>
      </c>
      <c r="D12016" s="46">
        <v>10548.88708109541</v>
      </c>
      <c r="G12016" s="7">
        <v>44331</v>
      </c>
      <c r="H12016" s="6">
        <v>7</v>
      </c>
      <c r="I12016" s="46">
        <v>4596.2577678930456</v>
      </c>
    </row>
    <row r="12017" spans="2:9" x14ac:dyDescent="0.3">
      <c r="B12017" s="7">
        <v>44331</v>
      </c>
      <c r="C12017" s="6">
        <v>8</v>
      </c>
      <c r="D12017" s="46">
        <v>0</v>
      </c>
      <c r="G12017" s="7">
        <v>44331</v>
      </c>
      <c r="H12017" s="6">
        <v>8</v>
      </c>
      <c r="I12017" s="46">
        <v>0</v>
      </c>
    </row>
    <row r="12018" spans="2:9" x14ac:dyDescent="0.3">
      <c r="B12018" s="7">
        <v>44331</v>
      </c>
      <c r="C12018" s="6">
        <v>9</v>
      </c>
      <c r="D12018" s="46">
        <v>0</v>
      </c>
      <c r="G12018" s="7">
        <v>44331</v>
      </c>
      <c r="H12018" s="6">
        <v>9</v>
      </c>
      <c r="I12018" s="46">
        <v>0</v>
      </c>
    </row>
    <row r="12019" spans="2:9" x14ac:dyDescent="0.3">
      <c r="B12019" s="7">
        <v>44331</v>
      </c>
      <c r="C12019" s="6">
        <v>10</v>
      </c>
      <c r="D12019" s="46">
        <v>0</v>
      </c>
      <c r="G12019" s="7">
        <v>44331</v>
      </c>
      <c r="H12019" s="6">
        <v>10</v>
      </c>
      <c r="I12019" s="46">
        <v>0</v>
      </c>
    </row>
    <row r="12020" spans="2:9" x14ac:dyDescent="0.3">
      <c r="B12020" s="7">
        <v>44331</v>
      </c>
      <c r="C12020" s="6">
        <v>11</v>
      </c>
      <c r="D12020" s="46">
        <v>0</v>
      </c>
      <c r="G12020" s="7">
        <v>44331</v>
      </c>
      <c r="H12020" s="6">
        <v>11</v>
      </c>
      <c r="I12020" s="46">
        <v>0</v>
      </c>
    </row>
    <row r="12021" spans="2:9" x14ac:dyDescent="0.3">
      <c r="B12021" s="7">
        <v>44331</v>
      </c>
      <c r="C12021" s="6">
        <v>12</v>
      </c>
      <c r="D12021" s="46">
        <v>0</v>
      </c>
      <c r="G12021" s="7">
        <v>44331</v>
      </c>
      <c r="H12021" s="6">
        <v>12</v>
      </c>
      <c r="I12021" s="46">
        <v>0</v>
      </c>
    </row>
    <row r="12022" spans="2:9" x14ac:dyDescent="0.3">
      <c r="B12022" s="7">
        <v>44331</v>
      </c>
      <c r="C12022" s="6">
        <v>13</v>
      </c>
      <c r="D12022" s="46">
        <v>0</v>
      </c>
      <c r="G12022" s="7">
        <v>44331</v>
      </c>
      <c r="H12022" s="6">
        <v>13</v>
      </c>
      <c r="I12022" s="46">
        <v>0</v>
      </c>
    </row>
    <row r="12023" spans="2:9" x14ac:dyDescent="0.3">
      <c r="B12023" s="7">
        <v>44331</v>
      </c>
      <c r="C12023" s="6">
        <v>14</v>
      </c>
      <c r="D12023" s="46">
        <v>0</v>
      </c>
      <c r="G12023" s="7">
        <v>44331</v>
      </c>
      <c r="H12023" s="6">
        <v>14</v>
      </c>
      <c r="I12023" s="46">
        <v>0</v>
      </c>
    </row>
    <row r="12024" spans="2:9" x14ac:dyDescent="0.3">
      <c r="B12024" s="7">
        <v>44331</v>
      </c>
      <c r="C12024" s="6">
        <v>15</v>
      </c>
      <c r="D12024" s="46">
        <v>0</v>
      </c>
      <c r="G12024" s="7">
        <v>44331</v>
      </c>
      <c r="H12024" s="6">
        <v>15</v>
      </c>
      <c r="I12024" s="46">
        <v>109.69690017087871</v>
      </c>
    </row>
    <row r="12025" spans="2:9" x14ac:dyDescent="0.3">
      <c r="B12025" s="7">
        <v>44331</v>
      </c>
      <c r="C12025" s="6">
        <v>16</v>
      </c>
      <c r="D12025" s="46">
        <v>271.88816097501655</v>
      </c>
      <c r="G12025" s="7">
        <v>44331</v>
      </c>
      <c r="H12025" s="6">
        <v>16</v>
      </c>
      <c r="I12025" s="46">
        <v>1703.0312555130984</v>
      </c>
    </row>
    <row r="12026" spans="2:9" x14ac:dyDescent="0.3">
      <c r="B12026" s="7">
        <v>44331</v>
      </c>
      <c r="C12026" s="6">
        <v>17</v>
      </c>
      <c r="D12026" s="46">
        <v>1534.4796899310959</v>
      </c>
      <c r="G12026" s="7">
        <v>44331</v>
      </c>
      <c r="H12026" s="6">
        <v>17</v>
      </c>
      <c r="I12026" s="46">
        <v>2287.9238852751109</v>
      </c>
    </row>
    <row r="12027" spans="2:9" x14ac:dyDescent="0.3">
      <c r="B12027" s="7">
        <v>44331</v>
      </c>
      <c r="C12027" s="6">
        <v>18</v>
      </c>
      <c r="D12027" s="46">
        <v>600.39175120913262</v>
      </c>
      <c r="G12027" s="7">
        <v>44331</v>
      </c>
      <c r="H12027" s="6">
        <v>18</v>
      </c>
      <c r="I12027" s="46">
        <v>611.62218321665057</v>
      </c>
    </row>
    <row r="12028" spans="2:9" x14ac:dyDescent="0.3">
      <c r="B12028" s="7">
        <v>44331</v>
      </c>
      <c r="C12028" s="6">
        <v>19</v>
      </c>
      <c r="D12028" s="46">
        <v>432.9568214537889</v>
      </c>
      <c r="G12028" s="7">
        <v>44331</v>
      </c>
      <c r="H12028" s="6">
        <v>19</v>
      </c>
      <c r="I12028" s="46">
        <v>20.130248769725196</v>
      </c>
    </row>
    <row r="12029" spans="2:9" x14ac:dyDescent="0.3">
      <c r="B12029" s="7">
        <v>44331</v>
      </c>
      <c r="C12029" s="6">
        <v>20</v>
      </c>
      <c r="D12029" s="46">
        <v>1348.3524695707629</v>
      </c>
      <c r="G12029" s="7">
        <v>44331</v>
      </c>
      <c r="H12029" s="6">
        <v>20</v>
      </c>
      <c r="I12029" s="46">
        <v>243.72156289738848</v>
      </c>
    </row>
    <row r="12030" spans="2:9" x14ac:dyDescent="0.3">
      <c r="B12030" s="7">
        <v>44331</v>
      </c>
      <c r="C12030" s="6">
        <v>21</v>
      </c>
      <c r="D12030" s="46">
        <v>2126.3574695988755</v>
      </c>
      <c r="G12030" s="7">
        <v>44331</v>
      </c>
      <c r="H12030" s="6">
        <v>21</v>
      </c>
      <c r="I12030" s="46">
        <v>964.07849362259856</v>
      </c>
    </row>
    <row r="12031" spans="2:9" x14ac:dyDescent="0.3">
      <c r="B12031" s="7">
        <v>44331</v>
      </c>
      <c r="C12031" s="6">
        <v>22</v>
      </c>
      <c r="D12031" s="46">
        <v>2193.9180634266036</v>
      </c>
      <c r="G12031" s="7">
        <v>44331</v>
      </c>
      <c r="H12031" s="6">
        <v>22</v>
      </c>
      <c r="I12031" s="46">
        <v>1078.2849107912352</v>
      </c>
    </row>
    <row r="12032" spans="2:9" x14ac:dyDescent="0.3">
      <c r="B12032" s="7">
        <v>44331</v>
      </c>
      <c r="C12032" s="6">
        <v>23</v>
      </c>
      <c r="D12032" s="46">
        <v>3190.0677775625077</v>
      </c>
      <c r="G12032" s="7">
        <v>44331</v>
      </c>
      <c r="H12032" s="6">
        <v>23</v>
      </c>
      <c r="I12032" s="46">
        <v>1160.3423617395131</v>
      </c>
    </row>
    <row r="12033" spans="2:9" x14ac:dyDescent="0.3">
      <c r="B12033" s="7">
        <v>44332</v>
      </c>
      <c r="C12033" s="6">
        <v>0</v>
      </c>
      <c r="D12033" s="46">
        <v>5101.8886042104186</v>
      </c>
      <c r="G12033" s="7">
        <v>44332</v>
      </c>
      <c r="H12033" s="6">
        <v>0</v>
      </c>
      <c r="I12033" s="46">
        <v>2494.826901193911</v>
      </c>
    </row>
    <row r="12034" spans="2:9" x14ac:dyDescent="0.3">
      <c r="B12034" s="7">
        <v>44332</v>
      </c>
      <c r="C12034" s="6">
        <v>1</v>
      </c>
      <c r="D12034" s="46">
        <v>3680.7707748520506</v>
      </c>
      <c r="G12034" s="7">
        <v>44332</v>
      </c>
      <c r="H12034" s="6">
        <v>1</v>
      </c>
      <c r="I12034" s="46">
        <v>2837.7233257774797</v>
      </c>
    </row>
    <row r="12035" spans="2:9" x14ac:dyDescent="0.3">
      <c r="B12035" s="7">
        <v>44332</v>
      </c>
      <c r="C12035" s="6">
        <v>2</v>
      </c>
      <c r="D12035" s="46">
        <v>4686.5055904973024</v>
      </c>
      <c r="G12035" s="7">
        <v>44332</v>
      </c>
      <c r="H12035" s="6">
        <v>2</v>
      </c>
      <c r="I12035" s="46">
        <v>2113.1107059638821</v>
      </c>
    </row>
    <row r="12036" spans="2:9" x14ac:dyDescent="0.3">
      <c r="B12036" s="7">
        <v>44332</v>
      </c>
      <c r="C12036" s="6">
        <v>3</v>
      </c>
      <c r="D12036" s="46">
        <v>3376.7184673778088</v>
      </c>
      <c r="G12036" s="7">
        <v>44332</v>
      </c>
      <c r="H12036" s="6">
        <v>3</v>
      </c>
      <c r="I12036" s="46">
        <v>2931.8138633201388</v>
      </c>
    </row>
    <row r="12037" spans="2:9" x14ac:dyDescent="0.3">
      <c r="B12037" s="7">
        <v>44332</v>
      </c>
      <c r="C12037" s="6">
        <v>4</v>
      </c>
      <c r="D12037" s="46">
        <v>1885.0354569787221</v>
      </c>
      <c r="G12037" s="7">
        <v>44332</v>
      </c>
      <c r="H12037" s="6">
        <v>4</v>
      </c>
      <c r="I12037" s="46">
        <v>1525.1804821365529</v>
      </c>
    </row>
    <row r="12038" spans="2:9" x14ac:dyDescent="0.3">
      <c r="B12038" s="7">
        <v>44332</v>
      </c>
      <c r="C12038" s="6">
        <v>5</v>
      </c>
      <c r="D12038" s="46">
        <v>1801.7458346432468</v>
      </c>
      <c r="G12038" s="7">
        <v>44332</v>
      </c>
      <c r="H12038" s="6">
        <v>5</v>
      </c>
      <c r="I12038" s="46">
        <v>1440.2264105977738</v>
      </c>
    </row>
    <row r="12039" spans="2:9" x14ac:dyDescent="0.3">
      <c r="B12039" s="7">
        <v>44332</v>
      </c>
      <c r="C12039" s="6">
        <v>6</v>
      </c>
      <c r="D12039" s="46">
        <v>3485.655988216311</v>
      </c>
      <c r="G12039" s="7">
        <v>44332</v>
      </c>
      <c r="H12039" s="6">
        <v>6</v>
      </c>
      <c r="I12039" s="46">
        <v>1861.2327393338949</v>
      </c>
    </row>
    <row r="12040" spans="2:9" x14ac:dyDescent="0.3">
      <c r="B12040" s="7">
        <v>44332</v>
      </c>
      <c r="C12040" s="6">
        <v>7</v>
      </c>
      <c r="D12040" s="46">
        <v>4740.3827974271298</v>
      </c>
      <c r="G12040" s="7">
        <v>44332</v>
      </c>
      <c r="H12040" s="6">
        <v>7</v>
      </c>
      <c r="I12040" s="46">
        <v>2273.1581805542419</v>
      </c>
    </row>
    <row r="12041" spans="2:9" x14ac:dyDescent="0.3">
      <c r="B12041" s="7">
        <v>44332</v>
      </c>
      <c r="C12041" s="6">
        <v>8</v>
      </c>
      <c r="D12041" s="46">
        <v>4559.1780400243415</v>
      </c>
      <c r="G12041" s="7">
        <v>44332</v>
      </c>
      <c r="H12041" s="6">
        <v>8</v>
      </c>
      <c r="I12041" s="46">
        <v>2696.3567229947953</v>
      </c>
    </row>
    <row r="12042" spans="2:9" x14ac:dyDescent="0.3">
      <c r="B12042" s="7">
        <v>44332</v>
      </c>
      <c r="C12042" s="6">
        <v>9</v>
      </c>
      <c r="D12042" s="46">
        <v>5825.3206856722609</v>
      </c>
      <c r="G12042" s="7">
        <v>44332</v>
      </c>
      <c r="H12042" s="6">
        <v>9</v>
      </c>
      <c r="I12042" s="46">
        <v>2841.5683497470986</v>
      </c>
    </row>
    <row r="12043" spans="2:9" x14ac:dyDescent="0.3">
      <c r="B12043" s="7">
        <v>44332</v>
      </c>
      <c r="C12043" s="6">
        <v>10</v>
      </c>
      <c r="D12043" s="46">
        <v>6185.760588087227</v>
      </c>
      <c r="G12043" s="7">
        <v>44332</v>
      </c>
      <c r="H12043" s="6">
        <v>10</v>
      </c>
      <c r="I12043" s="46">
        <v>3931.8276017494786</v>
      </c>
    </row>
    <row r="12044" spans="2:9" x14ac:dyDescent="0.3">
      <c r="B12044" s="7">
        <v>44332</v>
      </c>
      <c r="C12044" s="6">
        <v>11</v>
      </c>
      <c r="D12044" s="46">
        <v>7021.3269899536435</v>
      </c>
      <c r="G12044" s="7">
        <v>44332</v>
      </c>
      <c r="H12044" s="6">
        <v>11</v>
      </c>
      <c r="I12044" s="46">
        <v>3939.1459277293329</v>
      </c>
    </row>
    <row r="12045" spans="2:9" x14ac:dyDescent="0.3">
      <c r="B12045" s="7">
        <v>44332</v>
      </c>
      <c r="C12045" s="6">
        <v>12</v>
      </c>
      <c r="D12045" s="46">
        <v>10824.141165170586</v>
      </c>
      <c r="G12045" s="7">
        <v>44332</v>
      </c>
      <c r="H12045" s="6">
        <v>12</v>
      </c>
      <c r="I12045" s="46">
        <v>5989.5683116947584</v>
      </c>
    </row>
    <row r="12046" spans="2:9" x14ac:dyDescent="0.3">
      <c r="B12046" s="7">
        <v>44332</v>
      </c>
      <c r="C12046" s="6">
        <v>13</v>
      </c>
      <c r="D12046" s="46">
        <v>16660.883666215028</v>
      </c>
      <c r="G12046" s="7">
        <v>44332</v>
      </c>
      <c r="H12046" s="6">
        <v>13</v>
      </c>
      <c r="I12046" s="46">
        <v>7789.1245676248591</v>
      </c>
    </row>
    <row r="12047" spans="2:9" x14ac:dyDescent="0.3">
      <c r="B12047" s="7">
        <v>44332</v>
      </c>
      <c r="C12047" s="6">
        <v>14</v>
      </c>
      <c r="D12047" s="46">
        <v>21077.398590327488</v>
      </c>
      <c r="G12047" s="7">
        <v>44332</v>
      </c>
      <c r="H12047" s="6">
        <v>14</v>
      </c>
      <c r="I12047" s="46">
        <v>9261.798675419659</v>
      </c>
    </row>
    <row r="12048" spans="2:9" x14ac:dyDescent="0.3">
      <c r="B12048" s="7">
        <v>44332</v>
      </c>
      <c r="C12048" s="6">
        <v>15</v>
      </c>
      <c r="D12048" s="46">
        <v>14149.661962899845</v>
      </c>
      <c r="G12048" s="7">
        <v>44332</v>
      </c>
      <c r="H12048" s="6">
        <v>15</v>
      </c>
      <c r="I12048" s="46">
        <v>4075.3687324445518</v>
      </c>
    </row>
    <row r="12049" spans="2:9" x14ac:dyDescent="0.3">
      <c r="B12049" s="7">
        <v>44332</v>
      </c>
      <c r="C12049" s="6">
        <v>16</v>
      </c>
      <c r="D12049" s="46">
        <v>9933.8275781670127</v>
      </c>
      <c r="G12049" s="7">
        <v>44332</v>
      </c>
      <c r="H12049" s="6">
        <v>16</v>
      </c>
      <c r="I12049" s="46">
        <v>3249.8939634930894</v>
      </c>
    </row>
    <row r="12050" spans="2:9" x14ac:dyDescent="0.3">
      <c r="B12050" s="7">
        <v>44332</v>
      </c>
      <c r="C12050" s="6">
        <v>17</v>
      </c>
      <c r="D12050" s="46">
        <v>9598.4275060913042</v>
      </c>
      <c r="G12050" s="7">
        <v>44332</v>
      </c>
      <c r="H12050" s="6">
        <v>17</v>
      </c>
      <c r="I12050" s="46">
        <v>4411.7556383264628</v>
      </c>
    </row>
    <row r="12051" spans="2:9" x14ac:dyDescent="0.3">
      <c r="B12051" s="7">
        <v>44332</v>
      </c>
      <c r="C12051" s="6">
        <v>18</v>
      </c>
      <c r="D12051" s="46">
        <v>7551.8707688843388</v>
      </c>
      <c r="G12051" s="7">
        <v>44332</v>
      </c>
      <c r="H12051" s="6">
        <v>18</v>
      </c>
      <c r="I12051" s="46">
        <v>3206.9021388946671</v>
      </c>
    </row>
    <row r="12052" spans="2:9" x14ac:dyDescent="0.3">
      <c r="B12052" s="7">
        <v>44332</v>
      </c>
      <c r="C12052" s="6">
        <v>19</v>
      </c>
      <c r="D12052" s="46">
        <v>6006.5794476078336</v>
      </c>
      <c r="G12052" s="7">
        <v>44332</v>
      </c>
      <c r="H12052" s="6">
        <v>19</v>
      </c>
      <c r="I12052" s="46">
        <v>2477.6525842315391</v>
      </c>
    </row>
    <row r="12053" spans="2:9" x14ac:dyDescent="0.3">
      <c r="B12053" s="7">
        <v>44332</v>
      </c>
      <c r="C12053" s="6">
        <v>20</v>
      </c>
      <c r="D12053" s="46">
        <v>6937.8662063612874</v>
      </c>
      <c r="G12053" s="7">
        <v>44332</v>
      </c>
      <c r="H12053" s="6">
        <v>20</v>
      </c>
      <c r="I12053" s="46">
        <v>3646.0880450727677</v>
      </c>
    </row>
    <row r="12054" spans="2:9" x14ac:dyDescent="0.3">
      <c r="B12054" s="7">
        <v>44332</v>
      </c>
      <c r="C12054" s="6">
        <v>21</v>
      </c>
      <c r="D12054" s="46">
        <v>8540.9592860668436</v>
      </c>
      <c r="G12054" s="7">
        <v>44332</v>
      </c>
      <c r="H12054" s="6">
        <v>21</v>
      </c>
      <c r="I12054" s="46">
        <v>4602.1960890324563</v>
      </c>
    </row>
    <row r="12055" spans="2:9" x14ac:dyDescent="0.3">
      <c r="B12055" s="7">
        <v>44332</v>
      </c>
      <c r="C12055" s="6">
        <v>22</v>
      </c>
      <c r="D12055" s="46">
        <v>6268.7482994857992</v>
      </c>
      <c r="G12055" s="7">
        <v>44332</v>
      </c>
      <c r="H12055" s="6">
        <v>22</v>
      </c>
      <c r="I12055" s="46">
        <v>3482.1107294305461</v>
      </c>
    </row>
    <row r="12056" spans="2:9" x14ac:dyDescent="0.3">
      <c r="B12056" s="7">
        <v>44332</v>
      </c>
      <c r="C12056" s="6">
        <v>23</v>
      </c>
      <c r="D12056" s="46">
        <v>8753.3794452836955</v>
      </c>
      <c r="G12056" s="7">
        <v>44332</v>
      </c>
      <c r="H12056" s="6">
        <v>23</v>
      </c>
      <c r="I12056" s="46">
        <v>4996.0052436749502</v>
      </c>
    </row>
    <row r="12057" spans="2:9" x14ac:dyDescent="0.3">
      <c r="B12057" s="7">
        <v>44333</v>
      </c>
      <c r="C12057" s="6">
        <v>0</v>
      </c>
      <c r="D12057" s="46">
        <v>8510.0298584349202</v>
      </c>
      <c r="G12057" s="7">
        <v>44333</v>
      </c>
      <c r="H12057" s="6">
        <v>0</v>
      </c>
      <c r="I12057" s="46">
        <v>5561.6945661156014</v>
      </c>
    </row>
    <row r="12058" spans="2:9" x14ac:dyDescent="0.3">
      <c r="B12058" s="7">
        <v>44333</v>
      </c>
      <c r="C12058" s="6">
        <v>1</v>
      </c>
      <c r="D12058" s="46">
        <v>6273.3890349501753</v>
      </c>
      <c r="G12058" s="7">
        <v>44333</v>
      </c>
      <c r="H12058" s="6">
        <v>1</v>
      </c>
      <c r="I12058" s="46">
        <v>3441.9376594547116</v>
      </c>
    </row>
    <row r="12059" spans="2:9" x14ac:dyDescent="0.3">
      <c r="B12059" s="7">
        <v>44333</v>
      </c>
      <c r="C12059" s="6">
        <v>2</v>
      </c>
      <c r="D12059" s="46">
        <v>4979.6140986900646</v>
      </c>
      <c r="G12059" s="7">
        <v>44333</v>
      </c>
      <c r="H12059" s="6">
        <v>2</v>
      </c>
      <c r="I12059" s="46">
        <v>2416.9459386891081</v>
      </c>
    </row>
    <row r="12060" spans="2:9" x14ac:dyDescent="0.3">
      <c r="B12060" s="7">
        <v>44333</v>
      </c>
      <c r="C12060" s="6">
        <v>3</v>
      </c>
      <c r="D12060" s="46">
        <v>7428.1355233577151</v>
      </c>
      <c r="G12060" s="7">
        <v>44333</v>
      </c>
      <c r="H12060" s="6">
        <v>3</v>
      </c>
      <c r="I12060" s="46">
        <v>4296.7577025306964</v>
      </c>
    </row>
    <row r="12061" spans="2:9" x14ac:dyDescent="0.3">
      <c r="B12061" s="7">
        <v>44333</v>
      </c>
      <c r="C12061" s="6">
        <v>4</v>
      </c>
      <c r="D12061" s="46">
        <v>8973.5622516867297</v>
      </c>
      <c r="G12061" s="7">
        <v>44333</v>
      </c>
      <c r="H12061" s="6">
        <v>4</v>
      </c>
      <c r="I12061" s="46">
        <v>4996.7950234012078</v>
      </c>
    </row>
    <row r="12062" spans="2:9" x14ac:dyDescent="0.3">
      <c r="B12062" s="7">
        <v>44333</v>
      </c>
      <c r="C12062" s="6">
        <v>5</v>
      </c>
      <c r="D12062" s="46">
        <v>12355.980186682875</v>
      </c>
      <c r="G12062" s="7">
        <v>44333</v>
      </c>
      <c r="H12062" s="6">
        <v>5</v>
      </c>
      <c r="I12062" s="46">
        <v>6855.7424066099948</v>
      </c>
    </row>
    <row r="12063" spans="2:9" x14ac:dyDescent="0.3">
      <c r="B12063" s="7">
        <v>44333</v>
      </c>
      <c r="C12063" s="6">
        <v>6</v>
      </c>
      <c r="D12063" s="46">
        <v>12108.145119695548</v>
      </c>
      <c r="G12063" s="7">
        <v>44333</v>
      </c>
      <c r="H12063" s="6">
        <v>6</v>
      </c>
      <c r="I12063" s="46">
        <v>8171.7189825148644</v>
      </c>
    </row>
    <row r="12064" spans="2:9" x14ac:dyDescent="0.3">
      <c r="B12064" s="7">
        <v>44333</v>
      </c>
      <c r="C12064" s="6">
        <v>7</v>
      </c>
      <c r="D12064" s="46">
        <v>12218.411504747553</v>
      </c>
      <c r="G12064" s="7">
        <v>44333</v>
      </c>
      <c r="H12064" s="6">
        <v>7</v>
      </c>
      <c r="I12064" s="46">
        <v>8503.5766645448657</v>
      </c>
    </row>
    <row r="12065" spans="2:9" x14ac:dyDescent="0.3">
      <c r="B12065" s="7">
        <v>44333</v>
      </c>
      <c r="C12065" s="6">
        <v>8</v>
      </c>
      <c r="D12065" s="46">
        <v>6355.2736416553607</v>
      </c>
      <c r="G12065" s="7">
        <v>44333</v>
      </c>
      <c r="H12065" s="6">
        <v>8</v>
      </c>
      <c r="I12065" s="46">
        <v>4207.1958103369261</v>
      </c>
    </row>
    <row r="12066" spans="2:9" x14ac:dyDescent="0.3">
      <c r="B12066" s="7">
        <v>44333</v>
      </c>
      <c r="C12066" s="6">
        <v>9</v>
      </c>
      <c r="D12066" s="46">
        <v>7375.4125030877312</v>
      </c>
      <c r="G12066" s="7">
        <v>44333</v>
      </c>
      <c r="H12066" s="6">
        <v>9</v>
      </c>
      <c r="I12066" s="46">
        <v>4008.7595010684763</v>
      </c>
    </row>
    <row r="12067" spans="2:9" x14ac:dyDescent="0.3">
      <c r="B12067" s="7">
        <v>44333</v>
      </c>
      <c r="C12067" s="6">
        <v>10</v>
      </c>
      <c r="D12067" s="46">
        <v>9540.4918017931541</v>
      </c>
      <c r="G12067" s="7">
        <v>44333</v>
      </c>
      <c r="H12067" s="6">
        <v>10</v>
      </c>
      <c r="I12067" s="46">
        <v>5209.5548678491832</v>
      </c>
    </row>
    <row r="12068" spans="2:9" x14ac:dyDescent="0.3">
      <c r="B12068" s="7">
        <v>44333</v>
      </c>
      <c r="C12068" s="6">
        <v>11</v>
      </c>
      <c r="D12068" s="46">
        <v>12955.844089608738</v>
      </c>
      <c r="G12068" s="7">
        <v>44333</v>
      </c>
      <c r="H12068" s="6">
        <v>11</v>
      </c>
      <c r="I12068" s="46">
        <v>6913.5073338646234</v>
      </c>
    </row>
    <row r="12069" spans="2:9" x14ac:dyDescent="0.3">
      <c r="B12069" s="7">
        <v>44333</v>
      </c>
      <c r="C12069" s="6">
        <v>12</v>
      </c>
      <c r="D12069" s="46">
        <v>16346.403494662387</v>
      </c>
      <c r="G12069" s="7">
        <v>44333</v>
      </c>
      <c r="H12069" s="6">
        <v>12</v>
      </c>
      <c r="I12069" s="46">
        <v>8498.1378938823236</v>
      </c>
    </row>
    <row r="12070" spans="2:9" x14ac:dyDescent="0.3">
      <c r="B12070" s="7">
        <v>44333</v>
      </c>
      <c r="C12070" s="6">
        <v>13</v>
      </c>
      <c r="D12070" s="46">
        <v>15268.083199240142</v>
      </c>
      <c r="G12070" s="7">
        <v>44333</v>
      </c>
      <c r="H12070" s="6">
        <v>13</v>
      </c>
      <c r="I12070" s="46">
        <v>8135.5771324793986</v>
      </c>
    </row>
    <row r="12071" spans="2:9" x14ac:dyDescent="0.3">
      <c r="B12071" s="7">
        <v>44333</v>
      </c>
      <c r="C12071" s="6">
        <v>14</v>
      </c>
      <c r="D12071" s="46">
        <v>15112.614485970158</v>
      </c>
      <c r="G12071" s="7">
        <v>44333</v>
      </c>
      <c r="H12071" s="6">
        <v>14</v>
      </c>
      <c r="I12071" s="46">
        <v>8104.9105859862439</v>
      </c>
    </row>
    <row r="12072" spans="2:9" x14ac:dyDescent="0.3">
      <c r="B12072" s="7">
        <v>44333</v>
      </c>
      <c r="C12072" s="6">
        <v>15</v>
      </c>
      <c r="D12072" s="46">
        <v>16762.822518335804</v>
      </c>
      <c r="G12072" s="7">
        <v>44333</v>
      </c>
      <c r="H12072" s="6">
        <v>15</v>
      </c>
      <c r="I12072" s="46">
        <v>8461.9922687629951</v>
      </c>
    </row>
    <row r="12073" spans="2:9" x14ac:dyDescent="0.3">
      <c r="B12073" s="7">
        <v>44333</v>
      </c>
      <c r="C12073" s="6">
        <v>16</v>
      </c>
      <c r="D12073" s="46">
        <v>16450.413392614741</v>
      </c>
      <c r="G12073" s="7">
        <v>44333</v>
      </c>
      <c r="H12073" s="6">
        <v>16</v>
      </c>
      <c r="I12073" s="46">
        <v>8231.8030164505708</v>
      </c>
    </row>
    <row r="12074" spans="2:9" x14ac:dyDescent="0.3">
      <c r="B12074" s="7">
        <v>44333</v>
      </c>
      <c r="C12074" s="6">
        <v>17</v>
      </c>
      <c r="D12074" s="46">
        <v>11369.590555856928</v>
      </c>
      <c r="G12074" s="7">
        <v>44333</v>
      </c>
      <c r="H12074" s="6">
        <v>17</v>
      </c>
      <c r="I12074" s="46">
        <v>5554.929165122925</v>
      </c>
    </row>
    <row r="12075" spans="2:9" x14ac:dyDescent="0.3">
      <c r="B12075" s="7">
        <v>44333</v>
      </c>
      <c r="C12075" s="6">
        <v>18</v>
      </c>
      <c r="D12075" s="46">
        <v>8818.1485779876948</v>
      </c>
      <c r="G12075" s="7">
        <v>44333</v>
      </c>
      <c r="H12075" s="6">
        <v>18</v>
      </c>
      <c r="I12075" s="46">
        <v>4296.1718979417492</v>
      </c>
    </row>
    <row r="12076" spans="2:9" x14ac:dyDescent="0.3">
      <c r="B12076" s="7">
        <v>44333</v>
      </c>
      <c r="C12076" s="6">
        <v>19</v>
      </c>
      <c r="D12076" s="46">
        <v>6119.9315788952354</v>
      </c>
      <c r="G12076" s="7">
        <v>44333</v>
      </c>
      <c r="H12076" s="6">
        <v>19</v>
      </c>
      <c r="I12076" s="46">
        <v>3001.8495130219817</v>
      </c>
    </row>
    <row r="12077" spans="2:9" x14ac:dyDescent="0.3">
      <c r="B12077" s="7">
        <v>44333</v>
      </c>
      <c r="C12077" s="6">
        <v>20</v>
      </c>
      <c r="D12077" s="46">
        <v>5813.2701897877723</v>
      </c>
      <c r="G12077" s="7">
        <v>44333</v>
      </c>
      <c r="H12077" s="6">
        <v>20</v>
      </c>
      <c r="I12077" s="46">
        <v>3282.8481986361271</v>
      </c>
    </row>
    <row r="12078" spans="2:9" x14ac:dyDescent="0.3">
      <c r="B12078" s="7">
        <v>44333</v>
      </c>
      <c r="C12078" s="6">
        <v>21</v>
      </c>
      <c r="D12078" s="46">
        <v>6212.5478024569647</v>
      </c>
      <c r="G12078" s="7">
        <v>44333</v>
      </c>
      <c r="H12078" s="6">
        <v>21</v>
      </c>
      <c r="I12078" s="46">
        <v>3537.335038613634</v>
      </c>
    </row>
    <row r="12079" spans="2:9" x14ac:dyDescent="0.3">
      <c r="B12079" s="7">
        <v>44333</v>
      </c>
      <c r="C12079" s="6">
        <v>22</v>
      </c>
      <c r="D12079" s="46">
        <v>9850.3396400850324</v>
      </c>
      <c r="G12079" s="7">
        <v>44333</v>
      </c>
      <c r="H12079" s="6">
        <v>22</v>
      </c>
      <c r="I12079" s="46">
        <v>6152.0460747824236</v>
      </c>
    </row>
    <row r="12080" spans="2:9" x14ac:dyDescent="0.3">
      <c r="B12080" s="7">
        <v>44333</v>
      </c>
      <c r="C12080" s="6">
        <v>23</v>
      </c>
      <c r="D12080" s="46">
        <v>11497.740898727334</v>
      </c>
      <c r="G12080" s="7">
        <v>44333</v>
      </c>
      <c r="H12080" s="6">
        <v>23</v>
      </c>
      <c r="I12080" s="46">
        <v>7980.2640748371114</v>
      </c>
    </row>
    <row r="12081" spans="2:9" x14ac:dyDescent="0.3">
      <c r="B12081" s="7">
        <v>44334</v>
      </c>
      <c r="C12081" s="6">
        <v>0</v>
      </c>
      <c r="D12081" s="46">
        <v>12870.301909803145</v>
      </c>
      <c r="G12081" s="7">
        <v>44334</v>
      </c>
      <c r="H12081" s="6">
        <v>0</v>
      </c>
      <c r="I12081" s="46">
        <v>10305.591339143048</v>
      </c>
    </row>
    <row r="12082" spans="2:9" x14ac:dyDescent="0.3">
      <c r="B12082" s="7">
        <v>44334</v>
      </c>
      <c r="C12082" s="6">
        <v>1</v>
      </c>
      <c r="D12082" s="46">
        <v>15301.734284068267</v>
      </c>
      <c r="G12082" s="7">
        <v>44334</v>
      </c>
      <c r="H12082" s="6">
        <v>1</v>
      </c>
      <c r="I12082" s="46">
        <v>10915.306975579233</v>
      </c>
    </row>
    <row r="12083" spans="2:9" x14ac:dyDescent="0.3">
      <c r="B12083" s="7">
        <v>44334</v>
      </c>
      <c r="C12083" s="6">
        <v>2</v>
      </c>
      <c r="D12083" s="46">
        <v>15790.478201996782</v>
      </c>
      <c r="G12083" s="7">
        <v>44334</v>
      </c>
      <c r="H12083" s="6">
        <v>2</v>
      </c>
      <c r="I12083" s="46">
        <v>11232.44081350263</v>
      </c>
    </row>
    <row r="12084" spans="2:9" x14ac:dyDescent="0.3">
      <c r="B12084" s="7">
        <v>44334</v>
      </c>
      <c r="C12084" s="6">
        <v>3</v>
      </c>
      <c r="D12084" s="46">
        <v>14401.006897375371</v>
      </c>
      <c r="G12084" s="7">
        <v>44334</v>
      </c>
      <c r="H12084" s="6">
        <v>3</v>
      </c>
      <c r="I12084" s="46">
        <v>10795.819880383226</v>
      </c>
    </row>
    <row r="12085" spans="2:9" x14ac:dyDescent="0.3">
      <c r="B12085" s="7">
        <v>44334</v>
      </c>
      <c r="C12085" s="6">
        <v>4</v>
      </c>
      <c r="D12085" s="46">
        <v>17823.573993738599</v>
      </c>
      <c r="G12085" s="7">
        <v>44334</v>
      </c>
      <c r="H12085" s="6">
        <v>4</v>
      </c>
      <c r="I12085" s="46">
        <v>8925.7876928516289</v>
      </c>
    </row>
    <row r="12086" spans="2:9" x14ac:dyDescent="0.3">
      <c r="B12086" s="7">
        <v>44334</v>
      </c>
      <c r="C12086" s="6">
        <v>5</v>
      </c>
      <c r="D12086" s="46">
        <v>11494.254167474382</v>
      </c>
      <c r="G12086" s="7">
        <v>44334</v>
      </c>
      <c r="H12086" s="6">
        <v>5</v>
      </c>
      <c r="I12086" s="46">
        <v>7270.1752207827712</v>
      </c>
    </row>
    <row r="12087" spans="2:9" x14ac:dyDescent="0.3">
      <c r="B12087" s="7">
        <v>44334</v>
      </c>
      <c r="C12087" s="6">
        <v>6</v>
      </c>
      <c r="D12087" s="46">
        <v>7902.6142122123301</v>
      </c>
      <c r="G12087" s="7">
        <v>44334</v>
      </c>
      <c r="H12087" s="6">
        <v>6</v>
      </c>
      <c r="I12087" s="46">
        <v>4830.5080994410964</v>
      </c>
    </row>
    <row r="12088" spans="2:9" x14ac:dyDescent="0.3">
      <c r="B12088" s="7">
        <v>44334</v>
      </c>
      <c r="C12088" s="6">
        <v>7</v>
      </c>
      <c r="D12088" s="46">
        <v>6889.3501804131729</v>
      </c>
      <c r="G12088" s="7">
        <v>44334</v>
      </c>
      <c r="H12088" s="6">
        <v>7</v>
      </c>
      <c r="I12088" s="46">
        <v>4011.6926645146577</v>
      </c>
    </row>
    <row r="12089" spans="2:9" x14ac:dyDescent="0.3">
      <c r="B12089" s="7">
        <v>44334</v>
      </c>
      <c r="C12089" s="6">
        <v>8</v>
      </c>
      <c r="D12089" s="46">
        <v>15661.985931834395</v>
      </c>
      <c r="G12089" s="7">
        <v>44334</v>
      </c>
      <c r="H12089" s="6">
        <v>8</v>
      </c>
      <c r="I12089" s="46">
        <v>10936.098808102464</v>
      </c>
    </row>
    <row r="12090" spans="2:9" x14ac:dyDescent="0.3">
      <c r="B12090" s="7">
        <v>44334</v>
      </c>
      <c r="C12090" s="6">
        <v>9</v>
      </c>
      <c r="D12090" s="46">
        <v>16791.882671230283</v>
      </c>
      <c r="G12090" s="7">
        <v>44334</v>
      </c>
      <c r="H12090" s="6">
        <v>9</v>
      </c>
      <c r="I12090" s="46">
        <v>11953.052231088566</v>
      </c>
    </row>
    <row r="12091" spans="2:9" x14ac:dyDescent="0.3">
      <c r="B12091" s="7">
        <v>44334</v>
      </c>
      <c r="C12091" s="6">
        <v>10</v>
      </c>
      <c r="D12091" s="46">
        <v>14030.342545707721</v>
      </c>
      <c r="G12091" s="7">
        <v>44334</v>
      </c>
      <c r="H12091" s="6">
        <v>10</v>
      </c>
      <c r="I12091" s="46">
        <v>8756.2488558673285</v>
      </c>
    </row>
    <row r="12092" spans="2:9" x14ac:dyDescent="0.3">
      <c r="B12092" s="7">
        <v>44334</v>
      </c>
      <c r="C12092" s="6">
        <v>11</v>
      </c>
      <c r="D12092" s="46">
        <v>15833.891988254729</v>
      </c>
      <c r="G12092" s="7">
        <v>44334</v>
      </c>
      <c r="H12092" s="6">
        <v>11</v>
      </c>
      <c r="I12092" s="46">
        <v>10603.558813931622</v>
      </c>
    </row>
    <row r="12093" spans="2:9" x14ac:dyDescent="0.3">
      <c r="B12093" s="7">
        <v>44334</v>
      </c>
      <c r="C12093" s="6">
        <v>12</v>
      </c>
      <c r="D12093" s="46">
        <v>13462.364808680324</v>
      </c>
      <c r="G12093" s="7">
        <v>44334</v>
      </c>
      <c r="H12093" s="6">
        <v>12</v>
      </c>
      <c r="I12093" s="46">
        <v>9467.8529717412202</v>
      </c>
    </row>
    <row r="12094" spans="2:9" x14ac:dyDescent="0.3">
      <c r="B12094" s="7">
        <v>44334</v>
      </c>
      <c r="C12094" s="6">
        <v>13</v>
      </c>
      <c r="D12094" s="46">
        <v>10558.190901007945</v>
      </c>
      <c r="G12094" s="7">
        <v>44334</v>
      </c>
      <c r="H12094" s="6">
        <v>13</v>
      </c>
      <c r="I12094" s="46">
        <v>7396.7152308779014</v>
      </c>
    </row>
    <row r="12095" spans="2:9" x14ac:dyDescent="0.3">
      <c r="B12095" s="7">
        <v>44334</v>
      </c>
      <c r="C12095" s="6">
        <v>14</v>
      </c>
      <c r="D12095" s="46">
        <v>9582.0939099555708</v>
      </c>
      <c r="G12095" s="7">
        <v>44334</v>
      </c>
      <c r="H12095" s="6">
        <v>14</v>
      </c>
      <c r="I12095" s="46">
        <v>5251.7519199779099</v>
      </c>
    </row>
    <row r="12096" spans="2:9" x14ac:dyDescent="0.3">
      <c r="B12096" s="7">
        <v>44334</v>
      </c>
      <c r="C12096" s="6">
        <v>15</v>
      </c>
      <c r="D12096" s="46">
        <v>9403.6271877117088</v>
      </c>
      <c r="G12096" s="7">
        <v>44334</v>
      </c>
      <c r="H12096" s="6">
        <v>15</v>
      </c>
      <c r="I12096" s="46">
        <v>4445.5153014081843</v>
      </c>
    </row>
    <row r="12097" spans="2:9" x14ac:dyDescent="0.3">
      <c r="B12097" s="7">
        <v>44334</v>
      </c>
      <c r="C12097" s="6">
        <v>16</v>
      </c>
      <c r="D12097" s="46">
        <v>11870.396172242321</v>
      </c>
      <c r="G12097" s="7">
        <v>44334</v>
      </c>
      <c r="H12097" s="6">
        <v>16</v>
      </c>
      <c r="I12097" s="46">
        <v>5901.7194155285551</v>
      </c>
    </row>
    <row r="12098" spans="2:9" x14ac:dyDescent="0.3">
      <c r="B12098" s="7">
        <v>44334</v>
      </c>
      <c r="C12098" s="6">
        <v>17</v>
      </c>
      <c r="D12098" s="46">
        <v>15566.48402825117</v>
      </c>
      <c r="G12098" s="7">
        <v>44334</v>
      </c>
      <c r="H12098" s="6">
        <v>17</v>
      </c>
      <c r="I12098" s="46">
        <v>6894.6535702590509</v>
      </c>
    </row>
    <row r="12099" spans="2:9" x14ac:dyDescent="0.3">
      <c r="B12099" s="7">
        <v>44334</v>
      </c>
      <c r="C12099" s="6">
        <v>18</v>
      </c>
      <c r="D12099" s="46">
        <v>9532.5402911649671</v>
      </c>
      <c r="G12099" s="7">
        <v>44334</v>
      </c>
      <c r="H12099" s="6">
        <v>18</v>
      </c>
      <c r="I12099" s="46">
        <v>3314.6121317411121</v>
      </c>
    </row>
    <row r="12100" spans="2:9" x14ac:dyDescent="0.3">
      <c r="B12100" s="7">
        <v>44334</v>
      </c>
      <c r="C12100" s="6">
        <v>19</v>
      </c>
      <c r="D12100" s="46">
        <v>5788.1966294340455</v>
      </c>
      <c r="G12100" s="7">
        <v>44334</v>
      </c>
      <c r="H12100" s="6">
        <v>19</v>
      </c>
      <c r="I12100" s="46">
        <v>2093.0102277463166</v>
      </c>
    </row>
    <row r="12101" spans="2:9" x14ac:dyDescent="0.3">
      <c r="B12101" s="7">
        <v>44334</v>
      </c>
      <c r="C12101" s="6">
        <v>20</v>
      </c>
      <c r="D12101" s="46">
        <v>4917.0005195516187</v>
      </c>
      <c r="G12101" s="7">
        <v>44334</v>
      </c>
      <c r="H12101" s="6">
        <v>20</v>
      </c>
      <c r="I12101" s="46">
        <v>2571.4325009666964</v>
      </c>
    </row>
    <row r="12102" spans="2:9" x14ac:dyDescent="0.3">
      <c r="B12102" s="7">
        <v>44334</v>
      </c>
      <c r="C12102" s="6">
        <v>21</v>
      </c>
      <c r="D12102" s="46">
        <v>9577.1964857243984</v>
      </c>
      <c r="G12102" s="7">
        <v>44334</v>
      </c>
      <c r="H12102" s="6">
        <v>21</v>
      </c>
      <c r="I12102" s="46">
        <v>4108.5031354152034</v>
      </c>
    </row>
    <row r="12103" spans="2:9" x14ac:dyDescent="0.3">
      <c r="B12103" s="7">
        <v>44334</v>
      </c>
      <c r="C12103" s="6">
        <v>22</v>
      </c>
      <c r="D12103" s="46">
        <v>8974.5226432110558</v>
      </c>
      <c r="G12103" s="7">
        <v>44334</v>
      </c>
      <c r="H12103" s="6">
        <v>22</v>
      </c>
      <c r="I12103" s="46">
        <v>4612.2850681910959</v>
      </c>
    </row>
    <row r="12104" spans="2:9" x14ac:dyDescent="0.3">
      <c r="B12104" s="7">
        <v>44334</v>
      </c>
      <c r="C12104" s="6">
        <v>23</v>
      </c>
      <c r="D12104" s="46">
        <v>8202.1115703919004</v>
      </c>
      <c r="G12104" s="7">
        <v>44334</v>
      </c>
      <c r="H12104" s="6">
        <v>23</v>
      </c>
      <c r="I12104" s="46">
        <v>4035.4881081657904</v>
      </c>
    </row>
    <row r="12105" spans="2:9" x14ac:dyDescent="0.3">
      <c r="B12105" s="7">
        <v>44335</v>
      </c>
      <c r="C12105" s="6">
        <v>0</v>
      </c>
      <c r="D12105" s="46">
        <v>6696.7565585147358</v>
      </c>
      <c r="G12105" s="7">
        <v>44335</v>
      </c>
      <c r="H12105" s="6">
        <v>0</v>
      </c>
      <c r="I12105" s="46">
        <v>4223.0556745624999</v>
      </c>
    </row>
    <row r="12106" spans="2:9" x14ac:dyDescent="0.3">
      <c r="B12106" s="7">
        <v>44335</v>
      </c>
      <c r="C12106" s="6">
        <v>1</v>
      </c>
      <c r="D12106" s="46">
        <v>7802.46402375037</v>
      </c>
      <c r="G12106" s="7">
        <v>44335</v>
      </c>
      <c r="H12106" s="6">
        <v>1</v>
      </c>
      <c r="I12106" s="46">
        <v>4869.4210896792747</v>
      </c>
    </row>
    <row r="12107" spans="2:9" x14ac:dyDescent="0.3">
      <c r="B12107" s="7">
        <v>44335</v>
      </c>
      <c r="C12107" s="6">
        <v>2</v>
      </c>
      <c r="D12107" s="46">
        <v>11108.848713771258</v>
      </c>
      <c r="G12107" s="7">
        <v>44335</v>
      </c>
      <c r="H12107" s="6">
        <v>2</v>
      </c>
      <c r="I12107" s="46">
        <v>5306.5114702688079</v>
      </c>
    </row>
    <row r="12108" spans="2:9" x14ac:dyDescent="0.3">
      <c r="B12108" s="7">
        <v>44335</v>
      </c>
      <c r="C12108" s="6">
        <v>3</v>
      </c>
      <c r="D12108" s="46">
        <v>9320.2843980712169</v>
      </c>
      <c r="G12108" s="7">
        <v>44335</v>
      </c>
      <c r="H12108" s="6">
        <v>3</v>
      </c>
      <c r="I12108" s="46">
        <v>6178.9398712775228</v>
      </c>
    </row>
    <row r="12109" spans="2:9" x14ac:dyDescent="0.3">
      <c r="B12109" s="7">
        <v>44335</v>
      </c>
      <c r="C12109" s="6">
        <v>4</v>
      </c>
      <c r="D12109" s="46">
        <v>10830.937940995642</v>
      </c>
      <c r="G12109" s="7">
        <v>44335</v>
      </c>
      <c r="H12109" s="6">
        <v>4</v>
      </c>
      <c r="I12109" s="46">
        <v>7156.5188940462449</v>
      </c>
    </row>
    <row r="12110" spans="2:9" x14ac:dyDescent="0.3">
      <c r="B12110" s="7">
        <v>44335</v>
      </c>
      <c r="C12110" s="6">
        <v>5</v>
      </c>
      <c r="D12110" s="46">
        <v>10784.650408179554</v>
      </c>
      <c r="G12110" s="7">
        <v>44335</v>
      </c>
      <c r="H12110" s="6">
        <v>5</v>
      </c>
      <c r="I12110" s="46">
        <v>7726.4681322685919</v>
      </c>
    </row>
    <row r="12111" spans="2:9" x14ac:dyDescent="0.3">
      <c r="B12111" s="7">
        <v>44335</v>
      </c>
      <c r="C12111" s="6">
        <v>6</v>
      </c>
      <c r="D12111" s="46">
        <v>10266.628858141767</v>
      </c>
      <c r="G12111" s="7">
        <v>44335</v>
      </c>
      <c r="H12111" s="6">
        <v>6</v>
      </c>
      <c r="I12111" s="46">
        <v>6671.0455932691566</v>
      </c>
    </row>
    <row r="12112" spans="2:9" x14ac:dyDescent="0.3">
      <c r="B12112" s="7">
        <v>44335</v>
      </c>
      <c r="C12112" s="6">
        <v>7</v>
      </c>
      <c r="D12112" s="46">
        <v>10334.638505013343</v>
      </c>
      <c r="G12112" s="7">
        <v>44335</v>
      </c>
      <c r="H12112" s="6">
        <v>7</v>
      </c>
      <c r="I12112" s="46">
        <v>6331.4671757048527</v>
      </c>
    </row>
    <row r="12113" spans="2:9" x14ac:dyDescent="0.3">
      <c r="B12113" s="7">
        <v>44335</v>
      </c>
      <c r="C12113" s="6">
        <v>8</v>
      </c>
      <c r="D12113" s="46">
        <v>12147.680809373191</v>
      </c>
      <c r="G12113" s="7">
        <v>44335</v>
      </c>
      <c r="H12113" s="6">
        <v>8</v>
      </c>
      <c r="I12113" s="46">
        <v>7834.6944562696344</v>
      </c>
    </row>
    <row r="12114" spans="2:9" x14ac:dyDescent="0.3">
      <c r="B12114" s="7">
        <v>44335</v>
      </c>
      <c r="C12114" s="6">
        <v>9</v>
      </c>
      <c r="D12114" s="46">
        <v>10783.071308726059</v>
      </c>
      <c r="G12114" s="7">
        <v>44335</v>
      </c>
      <c r="H12114" s="6">
        <v>9</v>
      </c>
      <c r="I12114" s="46">
        <v>6921.4252252036786</v>
      </c>
    </row>
    <row r="12115" spans="2:9" x14ac:dyDescent="0.3">
      <c r="B12115" s="7">
        <v>44335</v>
      </c>
      <c r="C12115" s="6">
        <v>10</v>
      </c>
      <c r="D12115" s="46">
        <v>11862.349438501913</v>
      </c>
      <c r="G12115" s="7">
        <v>44335</v>
      </c>
      <c r="H12115" s="6">
        <v>10</v>
      </c>
      <c r="I12115" s="46">
        <v>8208.0119568128466</v>
      </c>
    </row>
    <row r="12116" spans="2:9" x14ac:dyDescent="0.3">
      <c r="B12116" s="7">
        <v>44335</v>
      </c>
      <c r="C12116" s="6">
        <v>11</v>
      </c>
      <c r="D12116" s="46">
        <v>13793.745532289833</v>
      </c>
      <c r="G12116" s="7">
        <v>44335</v>
      </c>
      <c r="H12116" s="6">
        <v>11</v>
      </c>
      <c r="I12116" s="46">
        <v>8773.8374860389958</v>
      </c>
    </row>
    <row r="12117" spans="2:9" x14ac:dyDescent="0.3">
      <c r="B12117" s="7">
        <v>44335</v>
      </c>
      <c r="C12117" s="6">
        <v>12</v>
      </c>
      <c r="D12117" s="46">
        <v>17395.952716387037</v>
      </c>
      <c r="G12117" s="7">
        <v>44335</v>
      </c>
      <c r="H12117" s="6">
        <v>12</v>
      </c>
      <c r="I12117" s="46">
        <v>10539.312589724967</v>
      </c>
    </row>
    <row r="12118" spans="2:9" x14ac:dyDescent="0.3">
      <c r="B12118" s="7">
        <v>44335</v>
      </c>
      <c r="C12118" s="6">
        <v>13</v>
      </c>
      <c r="D12118" s="46">
        <v>16727.591846959796</v>
      </c>
      <c r="G12118" s="7">
        <v>44335</v>
      </c>
      <c r="H12118" s="6">
        <v>13</v>
      </c>
      <c r="I12118" s="46">
        <v>9309.8934727712222</v>
      </c>
    </row>
    <row r="12119" spans="2:9" x14ac:dyDescent="0.3">
      <c r="B12119" s="7">
        <v>44335</v>
      </c>
      <c r="C12119" s="6">
        <v>14</v>
      </c>
      <c r="D12119" s="46">
        <v>17387.244533805962</v>
      </c>
      <c r="G12119" s="7">
        <v>44335</v>
      </c>
      <c r="H12119" s="6">
        <v>14</v>
      </c>
      <c r="I12119" s="46">
        <v>10493.685953215914</v>
      </c>
    </row>
    <row r="12120" spans="2:9" x14ac:dyDescent="0.3">
      <c r="B12120" s="7">
        <v>44335</v>
      </c>
      <c r="C12120" s="6">
        <v>15</v>
      </c>
      <c r="D12120" s="46">
        <v>17184.600592164967</v>
      </c>
      <c r="G12120" s="7">
        <v>44335</v>
      </c>
      <c r="H12120" s="6">
        <v>15</v>
      </c>
      <c r="I12120" s="46">
        <v>9735.0671953127057</v>
      </c>
    </row>
    <row r="12121" spans="2:9" x14ac:dyDescent="0.3">
      <c r="B12121" s="7">
        <v>44335</v>
      </c>
      <c r="C12121" s="6">
        <v>16</v>
      </c>
      <c r="D12121" s="46">
        <v>14854.729342837345</v>
      </c>
      <c r="G12121" s="7">
        <v>44335</v>
      </c>
      <c r="H12121" s="6">
        <v>16</v>
      </c>
      <c r="I12121" s="46">
        <v>7255.4068067045055</v>
      </c>
    </row>
    <row r="12122" spans="2:9" x14ac:dyDescent="0.3">
      <c r="B12122" s="7">
        <v>44335</v>
      </c>
      <c r="C12122" s="6">
        <v>17</v>
      </c>
      <c r="D12122" s="46">
        <v>13204.602165047645</v>
      </c>
      <c r="G12122" s="7">
        <v>44335</v>
      </c>
      <c r="H12122" s="6">
        <v>17</v>
      </c>
      <c r="I12122" s="46">
        <v>5790.0409785496349</v>
      </c>
    </row>
    <row r="12123" spans="2:9" x14ac:dyDescent="0.3">
      <c r="B12123" s="7">
        <v>44335</v>
      </c>
      <c r="C12123" s="6">
        <v>18</v>
      </c>
      <c r="D12123" s="46">
        <v>14830.663176870641</v>
      </c>
      <c r="G12123" s="7">
        <v>44335</v>
      </c>
      <c r="H12123" s="6">
        <v>18</v>
      </c>
      <c r="I12123" s="46">
        <v>5956.4092490726598</v>
      </c>
    </row>
    <row r="12124" spans="2:9" x14ac:dyDescent="0.3">
      <c r="B12124" s="7">
        <v>44335</v>
      </c>
      <c r="C12124" s="6">
        <v>19</v>
      </c>
      <c r="D12124" s="46">
        <v>13624.762173568133</v>
      </c>
      <c r="G12124" s="7">
        <v>44335</v>
      </c>
      <c r="H12124" s="6">
        <v>19</v>
      </c>
      <c r="I12124" s="46">
        <v>7479.6583709487677</v>
      </c>
    </row>
    <row r="12125" spans="2:9" x14ac:dyDescent="0.3">
      <c r="B12125" s="7">
        <v>44335</v>
      </c>
      <c r="C12125" s="6">
        <v>20</v>
      </c>
      <c r="D12125" s="46">
        <v>15793.073584536782</v>
      </c>
      <c r="G12125" s="7">
        <v>44335</v>
      </c>
      <c r="H12125" s="6">
        <v>20</v>
      </c>
      <c r="I12125" s="46">
        <v>8422.3231696895091</v>
      </c>
    </row>
    <row r="12126" spans="2:9" x14ac:dyDescent="0.3">
      <c r="B12126" s="7">
        <v>44335</v>
      </c>
      <c r="C12126" s="6">
        <v>21</v>
      </c>
      <c r="D12126" s="46">
        <v>20684.215512208491</v>
      </c>
      <c r="G12126" s="7">
        <v>44335</v>
      </c>
      <c r="H12126" s="6">
        <v>21</v>
      </c>
      <c r="I12126" s="46">
        <v>10450.373309038161</v>
      </c>
    </row>
    <row r="12127" spans="2:9" x14ac:dyDescent="0.3">
      <c r="B12127" s="7">
        <v>44335</v>
      </c>
      <c r="C12127" s="6">
        <v>22</v>
      </c>
      <c r="D12127" s="46">
        <v>22066.596699657257</v>
      </c>
      <c r="G12127" s="7">
        <v>44335</v>
      </c>
      <c r="H12127" s="6">
        <v>22</v>
      </c>
      <c r="I12127" s="46">
        <v>12679.066129969238</v>
      </c>
    </row>
    <row r="12128" spans="2:9" x14ac:dyDescent="0.3">
      <c r="B12128" s="7">
        <v>44335</v>
      </c>
      <c r="C12128" s="6">
        <v>23</v>
      </c>
      <c r="D12128" s="46">
        <v>19696.7713625338</v>
      </c>
      <c r="G12128" s="7">
        <v>44335</v>
      </c>
      <c r="H12128" s="6">
        <v>23</v>
      </c>
      <c r="I12128" s="46">
        <v>10995.145430297984</v>
      </c>
    </row>
    <row r="12129" spans="2:9" x14ac:dyDescent="0.3">
      <c r="B12129" s="7">
        <v>44336</v>
      </c>
      <c r="C12129" s="6">
        <v>0</v>
      </c>
      <c r="D12129" s="46">
        <v>18309.771236371278</v>
      </c>
      <c r="G12129" s="7">
        <v>44336</v>
      </c>
      <c r="H12129" s="6">
        <v>0</v>
      </c>
      <c r="I12129" s="46">
        <v>12390.387260296387</v>
      </c>
    </row>
    <row r="12130" spans="2:9" x14ac:dyDescent="0.3">
      <c r="B12130" s="7">
        <v>44336</v>
      </c>
      <c r="C12130" s="6">
        <v>1</v>
      </c>
      <c r="D12130" s="46">
        <v>18313.590396725289</v>
      </c>
      <c r="G12130" s="7">
        <v>44336</v>
      </c>
      <c r="H12130" s="6">
        <v>1</v>
      </c>
      <c r="I12130" s="46">
        <v>11746.183616995642</v>
      </c>
    </row>
    <row r="12131" spans="2:9" x14ac:dyDescent="0.3">
      <c r="B12131" s="7">
        <v>44336</v>
      </c>
      <c r="C12131" s="6">
        <v>2</v>
      </c>
      <c r="D12131" s="46">
        <v>17653.103593011001</v>
      </c>
      <c r="G12131" s="7">
        <v>44336</v>
      </c>
      <c r="H12131" s="6">
        <v>2</v>
      </c>
      <c r="I12131" s="46">
        <v>12222.722072591403</v>
      </c>
    </row>
    <row r="12132" spans="2:9" x14ac:dyDescent="0.3">
      <c r="B12132" s="7">
        <v>44336</v>
      </c>
      <c r="C12132" s="6">
        <v>3</v>
      </c>
      <c r="D12132" s="46">
        <v>21101.935515014084</v>
      </c>
      <c r="G12132" s="7">
        <v>44336</v>
      </c>
      <c r="H12132" s="6">
        <v>3</v>
      </c>
      <c r="I12132" s="46">
        <v>14950.967354899058</v>
      </c>
    </row>
    <row r="12133" spans="2:9" x14ac:dyDescent="0.3">
      <c r="B12133" s="7">
        <v>44336</v>
      </c>
      <c r="C12133" s="6">
        <v>4</v>
      </c>
      <c r="D12133" s="46">
        <v>20976.511578086203</v>
      </c>
      <c r="G12133" s="7">
        <v>44336</v>
      </c>
      <c r="H12133" s="6">
        <v>4</v>
      </c>
      <c r="I12133" s="46">
        <v>14733.615997914963</v>
      </c>
    </row>
    <row r="12134" spans="2:9" x14ac:dyDescent="0.3">
      <c r="B12134" s="7">
        <v>44336</v>
      </c>
      <c r="C12134" s="6">
        <v>5</v>
      </c>
      <c r="D12134" s="46">
        <v>25305.378694256538</v>
      </c>
      <c r="G12134" s="7">
        <v>44336</v>
      </c>
      <c r="H12134" s="6">
        <v>5</v>
      </c>
      <c r="I12134" s="46">
        <v>16100.704864775653</v>
      </c>
    </row>
    <row r="12135" spans="2:9" x14ac:dyDescent="0.3">
      <c r="B12135" s="7">
        <v>44336</v>
      </c>
      <c r="C12135" s="6">
        <v>6</v>
      </c>
      <c r="D12135" s="46">
        <v>36778.088907743091</v>
      </c>
      <c r="G12135" s="7">
        <v>44336</v>
      </c>
      <c r="H12135" s="6">
        <v>6</v>
      </c>
      <c r="I12135" s="46">
        <v>26122.966313495643</v>
      </c>
    </row>
    <row r="12136" spans="2:9" x14ac:dyDescent="0.3">
      <c r="B12136" s="7">
        <v>44336</v>
      </c>
      <c r="C12136" s="6">
        <v>7</v>
      </c>
      <c r="D12136" s="46">
        <v>37352.809964106295</v>
      </c>
      <c r="G12136" s="7">
        <v>44336</v>
      </c>
      <c r="H12136" s="6">
        <v>7</v>
      </c>
      <c r="I12136" s="46">
        <v>26653.433379250902</v>
      </c>
    </row>
    <row r="12137" spans="2:9" x14ac:dyDescent="0.3">
      <c r="B12137" s="7">
        <v>44336</v>
      </c>
      <c r="C12137" s="6">
        <v>8</v>
      </c>
      <c r="D12137" s="46">
        <v>38699.841146642801</v>
      </c>
      <c r="G12137" s="7">
        <v>44336</v>
      </c>
      <c r="H12137" s="6">
        <v>8</v>
      </c>
      <c r="I12137" s="46">
        <v>29188.961421283391</v>
      </c>
    </row>
    <row r="12138" spans="2:9" x14ac:dyDescent="0.3">
      <c r="B12138" s="7">
        <v>44336</v>
      </c>
      <c r="C12138" s="6">
        <v>9</v>
      </c>
      <c r="D12138" s="46">
        <v>33924.351443671876</v>
      </c>
      <c r="G12138" s="7">
        <v>44336</v>
      </c>
      <c r="H12138" s="6">
        <v>9</v>
      </c>
      <c r="I12138" s="46">
        <v>27060.293172385856</v>
      </c>
    </row>
    <row r="12139" spans="2:9" x14ac:dyDescent="0.3">
      <c r="B12139" s="7">
        <v>44336</v>
      </c>
      <c r="C12139" s="6">
        <v>10</v>
      </c>
      <c r="D12139" s="46">
        <v>36564.049343633182</v>
      </c>
      <c r="G12139" s="7">
        <v>44336</v>
      </c>
      <c r="H12139" s="6">
        <v>10</v>
      </c>
      <c r="I12139" s="46">
        <v>22897.980140082895</v>
      </c>
    </row>
    <row r="12140" spans="2:9" x14ac:dyDescent="0.3">
      <c r="B12140" s="7">
        <v>44336</v>
      </c>
      <c r="C12140" s="6">
        <v>11</v>
      </c>
      <c r="D12140" s="46">
        <v>32684.941094621277</v>
      </c>
      <c r="G12140" s="7">
        <v>44336</v>
      </c>
      <c r="H12140" s="6">
        <v>11</v>
      </c>
      <c r="I12140" s="46">
        <v>20520.272650450985</v>
      </c>
    </row>
    <row r="12141" spans="2:9" x14ac:dyDescent="0.3">
      <c r="B12141" s="7">
        <v>44336</v>
      </c>
      <c r="C12141" s="6">
        <v>12</v>
      </c>
      <c r="D12141" s="46">
        <v>34262.16765483503</v>
      </c>
      <c r="G12141" s="7">
        <v>44336</v>
      </c>
      <c r="H12141" s="6">
        <v>12</v>
      </c>
      <c r="I12141" s="46">
        <v>21028.9724560625</v>
      </c>
    </row>
    <row r="12142" spans="2:9" x14ac:dyDescent="0.3">
      <c r="B12142" s="7">
        <v>44336</v>
      </c>
      <c r="C12142" s="6">
        <v>13</v>
      </c>
      <c r="D12142" s="46">
        <v>33397.365752778169</v>
      </c>
      <c r="G12142" s="7">
        <v>44336</v>
      </c>
      <c r="H12142" s="6">
        <v>13</v>
      </c>
      <c r="I12142" s="46">
        <v>17886.003557914963</v>
      </c>
    </row>
    <row r="12143" spans="2:9" x14ac:dyDescent="0.3">
      <c r="B12143" s="7">
        <v>44336</v>
      </c>
      <c r="C12143" s="6">
        <v>14</v>
      </c>
      <c r="D12143" s="46">
        <v>26516.404707989102</v>
      </c>
      <c r="G12143" s="7">
        <v>44336</v>
      </c>
      <c r="H12143" s="6">
        <v>14</v>
      </c>
      <c r="I12143" s="46">
        <v>16421.482735126519</v>
      </c>
    </row>
    <row r="12144" spans="2:9" x14ac:dyDescent="0.3">
      <c r="B12144" s="7">
        <v>44336</v>
      </c>
      <c r="C12144" s="6">
        <v>15</v>
      </c>
      <c r="D12144" s="46">
        <v>26266.601611692866</v>
      </c>
      <c r="G12144" s="7">
        <v>44336</v>
      </c>
      <c r="H12144" s="6">
        <v>15</v>
      </c>
      <c r="I12144" s="46">
        <v>14790.052468150578</v>
      </c>
    </row>
    <row r="12145" spans="2:9" x14ac:dyDescent="0.3">
      <c r="B12145" s="7">
        <v>44336</v>
      </c>
      <c r="C12145" s="6">
        <v>16</v>
      </c>
      <c r="D12145" s="46">
        <v>22781.616009762438</v>
      </c>
      <c r="G12145" s="7">
        <v>44336</v>
      </c>
      <c r="H12145" s="6">
        <v>16</v>
      </c>
      <c r="I12145" s="46">
        <v>13301.123301752423</v>
      </c>
    </row>
    <row r="12146" spans="2:9" x14ac:dyDescent="0.3">
      <c r="B12146" s="7">
        <v>44336</v>
      </c>
      <c r="C12146" s="6">
        <v>17</v>
      </c>
      <c r="D12146" s="46">
        <v>21921.963959051605</v>
      </c>
      <c r="G12146" s="7">
        <v>44336</v>
      </c>
      <c r="H12146" s="6">
        <v>17</v>
      </c>
      <c r="I12146" s="46">
        <v>14904.478786298527</v>
      </c>
    </row>
    <row r="12147" spans="2:9" x14ac:dyDescent="0.3">
      <c r="B12147" s="7">
        <v>44336</v>
      </c>
      <c r="C12147" s="6">
        <v>18</v>
      </c>
      <c r="D12147" s="46">
        <v>24552.299777105283</v>
      </c>
      <c r="G12147" s="7">
        <v>44336</v>
      </c>
      <c r="H12147" s="6">
        <v>18</v>
      </c>
      <c r="I12147" s="46">
        <v>17792.866163106744</v>
      </c>
    </row>
    <row r="12148" spans="2:9" x14ac:dyDescent="0.3">
      <c r="B12148" s="7">
        <v>44336</v>
      </c>
      <c r="C12148" s="6">
        <v>19</v>
      </c>
      <c r="D12148" s="46">
        <v>27640.398577144348</v>
      </c>
      <c r="G12148" s="7">
        <v>44336</v>
      </c>
      <c r="H12148" s="6">
        <v>19</v>
      </c>
      <c r="I12148" s="46">
        <v>19809.5153666324</v>
      </c>
    </row>
    <row r="12149" spans="2:9" x14ac:dyDescent="0.3">
      <c r="B12149" s="7">
        <v>44336</v>
      </c>
      <c r="C12149" s="6">
        <v>20</v>
      </c>
      <c r="D12149" s="46">
        <v>28379.515469856557</v>
      </c>
      <c r="G12149" s="7">
        <v>44336</v>
      </c>
      <c r="H12149" s="6">
        <v>20</v>
      </c>
      <c r="I12149" s="46">
        <v>18004.437045081861</v>
      </c>
    </row>
    <row r="12150" spans="2:9" x14ac:dyDescent="0.3">
      <c r="B12150" s="7">
        <v>44336</v>
      </c>
      <c r="C12150" s="6">
        <v>21</v>
      </c>
      <c r="D12150" s="46">
        <v>34676.452799994739</v>
      </c>
      <c r="G12150" s="7">
        <v>44336</v>
      </c>
      <c r="H12150" s="6">
        <v>21</v>
      </c>
      <c r="I12150" s="46">
        <v>21948.614481594162</v>
      </c>
    </row>
    <row r="12151" spans="2:9" x14ac:dyDescent="0.3">
      <c r="B12151" s="7">
        <v>44336</v>
      </c>
      <c r="C12151" s="6">
        <v>22</v>
      </c>
      <c r="D12151" s="46">
        <v>36001.01810377599</v>
      </c>
      <c r="G12151" s="7">
        <v>44336</v>
      </c>
      <c r="H12151" s="6">
        <v>22</v>
      </c>
      <c r="I12151" s="46">
        <v>23104.006549645885</v>
      </c>
    </row>
    <row r="12152" spans="2:9" x14ac:dyDescent="0.3">
      <c r="B12152" s="7">
        <v>44336</v>
      </c>
      <c r="C12152" s="6">
        <v>23</v>
      </c>
      <c r="D12152" s="46">
        <v>34266.065234392801</v>
      </c>
      <c r="G12152" s="7">
        <v>44336</v>
      </c>
      <c r="H12152" s="6">
        <v>23</v>
      </c>
      <c r="I12152" s="46">
        <v>25897.209716630183</v>
      </c>
    </row>
    <row r="12153" spans="2:9" x14ac:dyDescent="0.3">
      <c r="B12153" s="7">
        <v>44337</v>
      </c>
      <c r="C12153" s="6">
        <v>0</v>
      </c>
      <c r="D12153" s="46">
        <v>34651.304108199671</v>
      </c>
      <c r="G12153" s="7">
        <v>44337</v>
      </c>
      <c r="H12153" s="6">
        <v>0</v>
      </c>
      <c r="I12153" s="46">
        <v>24088.387749799014</v>
      </c>
    </row>
    <row r="12154" spans="2:9" x14ac:dyDescent="0.3">
      <c r="B12154" s="7">
        <v>44337</v>
      </c>
      <c r="C12154" s="6">
        <v>1</v>
      </c>
      <c r="D12154" s="46">
        <v>27170.543454350289</v>
      </c>
      <c r="G12154" s="7">
        <v>44337</v>
      </c>
      <c r="H12154" s="6">
        <v>1</v>
      </c>
      <c r="I12154" s="46">
        <v>19638.769483743428</v>
      </c>
    </row>
    <row r="12155" spans="2:9" x14ac:dyDescent="0.3">
      <c r="B12155" s="7">
        <v>44337</v>
      </c>
      <c r="C12155" s="6">
        <v>2</v>
      </c>
      <c r="D12155" s="46">
        <v>28112.134299246278</v>
      </c>
      <c r="G12155" s="7">
        <v>44337</v>
      </c>
      <c r="H12155" s="6">
        <v>2</v>
      </c>
      <c r="I12155" s="46">
        <v>21692.501989469576</v>
      </c>
    </row>
    <row r="12156" spans="2:9" x14ac:dyDescent="0.3">
      <c r="B12156" s="7">
        <v>44337</v>
      </c>
      <c r="C12156" s="6">
        <v>3</v>
      </c>
      <c r="D12156" s="46">
        <v>38129.290432419693</v>
      </c>
      <c r="G12156" s="7">
        <v>44337</v>
      </c>
      <c r="H12156" s="6">
        <v>3</v>
      </c>
      <c r="I12156" s="46">
        <v>27847.121641091533</v>
      </c>
    </row>
    <row r="12157" spans="2:9" x14ac:dyDescent="0.3">
      <c r="B12157" s="7">
        <v>44337</v>
      </c>
      <c r="C12157" s="6">
        <v>4</v>
      </c>
      <c r="D12157" s="46">
        <v>37198.392360124097</v>
      </c>
      <c r="G12157" s="7">
        <v>44337</v>
      </c>
      <c r="H12157" s="6">
        <v>4</v>
      </c>
      <c r="I12157" s="46">
        <v>28161.219597214807</v>
      </c>
    </row>
    <row r="12158" spans="2:9" x14ac:dyDescent="0.3">
      <c r="B12158" s="7">
        <v>44337</v>
      </c>
      <c r="C12158" s="6">
        <v>5</v>
      </c>
      <c r="D12158" s="46">
        <v>38268.806443000372</v>
      </c>
      <c r="G12158" s="7">
        <v>44337</v>
      </c>
      <c r="H12158" s="6">
        <v>5</v>
      </c>
      <c r="I12158" s="46">
        <v>29469.309334593749</v>
      </c>
    </row>
    <row r="12159" spans="2:9" x14ac:dyDescent="0.3">
      <c r="B12159" s="7">
        <v>44337</v>
      </c>
      <c r="C12159" s="6">
        <v>6</v>
      </c>
      <c r="D12159" s="46">
        <v>42552.066227481293</v>
      </c>
      <c r="G12159" s="7">
        <v>44337</v>
      </c>
      <c r="H12159" s="6">
        <v>6</v>
      </c>
      <c r="I12159" s="46">
        <v>36569.338378165303</v>
      </c>
    </row>
    <row r="12160" spans="2:9" x14ac:dyDescent="0.3">
      <c r="B12160" s="7">
        <v>44337</v>
      </c>
      <c r="C12160" s="6">
        <v>7</v>
      </c>
      <c r="D12160" s="46">
        <v>46383.763016421872</v>
      </c>
      <c r="G12160" s="7">
        <v>44337</v>
      </c>
      <c r="H12160" s="6">
        <v>7</v>
      </c>
      <c r="I12160" s="46">
        <v>41913.908292502558</v>
      </c>
    </row>
    <row r="12161" spans="2:9" x14ac:dyDescent="0.3">
      <c r="B12161" s="7">
        <v>44337</v>
      </c>
      <c r="C12161" s="6">
        <v>8</v>
      </c>
      <c r="D12161" s="46">
        <v>47041.22167074219</v>
      </c>
      <c r="G12161" s="7">
        <v>44337</v>
      </c>
      <c r="H12161" s="6">
        <v>8</v>
      </c>
      <c r="I12161" s="46">
        <v>40795.257091569489</v>
      </c>
    </row>
    <row r="12162" spans="2:9" x14ac:dyDescent="0.3">
      <c r="B12162" s="7">
        <v>44337</v>
      </c>
      <c r="C12162" s="6">
        <v>9</v>
      </c>
      <c r="D12162" s="46">
        <v>44806.843800895891</v>
      </c>
      <c r="G12162" s="7">
        <v>44337</v>
      </c>
      <c r="H12162" s="6">
        <v>9</v>
      </c>
      <c r="I12162" s="46">
        <v>36425.03693738018</v>
      </c>
    </row>
    <row r="12163" spans="2:9" x14ac:dyDescent="0.3">
      <c r="B12163" s="7">
        <v>44337</v>
      </c>
      <c r="C12163" s="6">
        <v>10</v>
      </c>
      <c r="D12163" s="46">
        <v>44768.676550479111</v>
      </c>
      <c r="G12163" s="7">
        <v>44337</v>
      </c>
      <c r="H12163" s="6">
        <v>10</v>
      </c>
      <c r="I12163" s="46">
        <v>35632.853236681338</v>
      </c>
    </row>
    <row r="12164" spans="2:9" x14ac:dyDescent="0.3">
      <c r="B12164" s="7">
        <v>44337</v>
      </c>
      <c r="C12164" s="6">
        <v>11</v>
      </c>
      <c r="D12164" s="46">
        <v>42644.969094967477</v>
      </c>
      <c r="G12164" s="7">
        <v>44337</v>
      </c>
      <c r="H12164" s="6">
        <v>11</v>
      </c>
      <c r="I12164" s="46">
        <v>35537.455674464465</v>
      </c>
    </row>
    <row r="12165" spans="2:9" x14ac:dyDescent="0.3">
      <c r="B12165" s="7">
        <v>44337</v>
      </c>
      <c r="C12165" s="6">
        <v>12</v>
      </c>
      <c r="D12165" s="46">
        <v>42467.375455945687</v>
      </c>
      <c r="G12165" s="7">
        <v>44337</v>
      </c>
      <c r="H12165" s="6">
        <v>12</v>
      </c>
      <c r="I12165" s="46">
        <v>35036.695193035608</v>
      </c>
    </row>
    <row r="12166" spans="2:9" x14ac:dyDescent="0.3">
      <c r="B12166" s="7">
        <v>44337</v>
      </c>
      <c r="C12166" s="6">
        <v>13</v>
      </c>
      <c r="D12166" s="46">
        <v>40604.237904784706</v>
      </c>
      <c r="G12166" s="7">
        <v>44337</v>
      </c>
      <c r="H12166" s="6">
        <v>13</v>
      </c>
      <c r="I12166" s="46">
        <v>29302.664388391939</v>
      </c>
    </row>
    <row r="12167" spans="2:9" x14ac:dyDescent="0.3">
      <c r="B12167" s="7">
        <v>44337</v>
      </c>
      <c r="C12167" s="6">
        <v>14</v>
      </c>
      <c r="D12167" s="46">
        <v>30400.073933577489</v>
      </c>
      <c r="G12167" s="7">
        <v>44337</v>
      </c>
      <c r="H12167" s="6">
        <v>14</v>
      </c>
      <c r="I12167" s="46">
        <v>18944.894527787543</v>
      </c>
    </row>
    <row r="12168" spans="2:9" x14ac:dyDescent="0.3">
      <c r="B12168" s="7">
        <v>44337</v>
      </c>
      <c r="C12168" s="6">
        <v>15</v>
      </c>
      <c r="D12168" s="46">
        <v>23890.394121905982</v>
      </c>
      <c r="G12168" s="7">
        <v>44337</v>
      </c>
      <c r="H12168" s="6">
        <v>15</v>
      </c>
      <c r="I12168" s="46">
        <v>12638.448881204027</v>
      </c>
    </row>
    <row r="12169" spans="2:9" x14ac:dyDescent="0.3">
      <c r="B12169" s="7">
        <v>44337</v>
      </c>
      <c r="C12169" s="6">
        <v>16</v>
      </c>
      <c r="D12169" s="46">
        <v>21793.844545328124</v>
      </c>
      <c r="G12169" s="7">
        <v>44337</v>
      </c>
      <c r="H12169" s="6">
        <v>16</v>
      </c>
      <c r="I12169" s="46">
        <v>10329.570543246264</v>
      </c>
    </row>
    <row r="12170" spans="2:9" x14ac:dyDescent="0.3">
      <c r="B12170" s="7">
        <v>44337</v>
      </c>
      <c r="C12170" s="6">
        <v>17</v>
      </c>
      <c r="D12170" s="46">
        <v>18648.146123250001</v>
      </c>
      <c r="G12170" s="7">
        <v>44337</v>
      </c>
      <c r="H12170" s="6">
        <v>17</v>
      </c>
      <c r="I12170" s="46">
        <v>10946.746922950571</v>
      </c>
    </row>
    <row r="12171" spans="2:9" x14ac:dyDescent="0.3">
      <c r="B12171" s="7">
        <v>44337</v>
      </c>
      <c r="C12171" s="6">
        <v>18</v>
      </c>
      <c r="D12171" s="46">
        <v>21082.372120089021</v>
      </c>
      <c r="G12171" s="7">
        <v>44337</v>
      </c>
      <c r="H12171" s="6">
        <v>18</v>
      </c>
      <c r="I12171" s="46">
        <v>15625.572437777719</v>
      </c>
    </row>
    <row r="12172" spans="2:9" x14ac:dyDescent="0.3">
      <c r="B12172" s="7">
        <v>44337</v>
      </c>
      <c r="C12172" s="6">
        <v>19</v>
      </c>
      <c r="D12172" s="46">
        <v>32769.014741209663</v>
      </c>
      <c r="G12172" s="7">
        <v>44337</v>
      </c>
      <c r="H12172" s="6">
        <v>19</v>
      </c>
      <c r="I12172" s="46">
        <v>29283.655603634128</v>
      </c>
    </row>
    <row r="12173" spans="2:9" x14ac:dyDescent="0.3">
      <c r="B12173" s="7">
        <v>44337</v>
      </c>
      <c r="C12173" s="6">
        <v>20</v>
      </c>
      <c r="D12173" s="46">
        <v>42964.314422119736</v>
      </c>
      <c r="G12173" s="7">
        <v>44337</v>
      </c>
      <c r="H12173" s="6">
        <v>20</v>
      </c>
      <c r="I12173" s="46">
        <v>34910.141422369743</v>
      </c>
    </row>
    <row r="12174" spans="2:9" x14ac:dyDescent="0.3">
      <c r="B12174" s="7">
        <v>44337</v>
      </c>
      <c r="C12174" s="6">
        <v>21</v>
      </c>
      <c r="D12174" s="46">
        <v>41264.059850296871</v>
      </c>
      <c r="G12174" s="7">
        <v>44337</v>
      </c>
      <c r="H12174" s="6">
        <v>21</v>
      </c>
      <c r="I12174" s="46">
        <v>35688.189336610201</v>
      </c>
    </row>
    <row r="12175" spans="2:9" x14ac:dyDescent="0.3">
      <c r="B12175" s="7">
        <v>44337</v>
      </c>
      <c r="C12175" s="6">
        <v>22</v>
      </c>
      <c r="D12175" s="46">
        <v>41165.872211506539</v>
      </c>
      <c r="G12175" s="7">
        <v>44337</v>
      </c>
      <c r="H12175" s="6">
        <v>22</v>
      </c>
      <c r="I12175" s="46">
        <v>38868.702338207404</v>
      </c>
    </row>
    <row r="12176" spans="2:9" x14ac:dyDescent="0.3">
      <c r="B12176" s="7">
        <v>44337</v>
      </c>
      <c r="C12176" s="6">
        <v>23</v>
      </c>
      <c r="D12176" s="46">
        <v>43397.105520789431</v>
      </c>
      <c r="G12176" s="7">
        <v>44337</v>
      </c>
      <c r="H12176" s="6">
        <v>23</v>
      </c>
      <c r="I12176" s="46">
        <v>41065.741616261272</v>
      </c>
    </row>
    <row r="12177" spans="2:9" x14ac:dyDescent="0.3">
      <c r="B12177" s="7">
        <v>44338</v>
      </c>
      <c r="C12177" s="6">
        <v>0</v>
      </c>
      <c r="D12177" s="46">
        <v>45212.508680769446</v>
      </c>
      <c r="G12177" s="7">
        <v>44338</v>
      </c>
      <c r="H12177" s="6">
        <v>0</v>
      </c>
      <c r="I12177" s="46">
        <v>43174.836038573769</v>
      </c>
    </row>
    <row r="12178" spans="2:9" x14ac:dyDescent="0.3">
      <c r="B12178" s="7">
        <v>44338</v>
      </c>
      <c r="C12178" s="6">
        <v>1</v>
      </c>
      <c r="D12178" s="46">
        <v>43929.595166982566</v>
      </c>
      <c r="G12178" s="7">
        <v>44338</v>
      </c>
      <c r="H12178" s="6">
        <v>1</v>
      </c>
      <c r="I12178" s="46">
        <v>43321.976814184047</v>
      </c>
    </row>
    <row r="12179" spans="2:9" x14ac:dyDescent="0.3">
      <c r="B12179" s="7">
        <v>44338</v>
      </c>
      <c r="C12179" s="6">
        <v>2</v>
      </c>
      <c r="D12179" s="46">
        <v>42125.829219110281</v>
      </c>
      <c r="G12179" s="7">
        <v>44338</v>
      </c>
      <c r="H12179" s="6">
        <v>2</v>
      </c>
      <c r="I12179" s="46">
        <v>43008.119487883712</v>
      </c>
    </row>
    <row r="12180" spans="2:9" x14ac:dyDescent="0.3">
      <c r="B12180" s="7">
        <v>44338</v>
      </c>
      <c r="C12180" s="6">
        <v>3</v>
      </c>
      <c r="D12180" s="46">
        <v>40198.415212614105</v>
      </c>
      <c r="G12180" s="7">
        <v>44338</v>
      </c>
      <c r="H12180" s="6">
        <v>3</v>
      </c>
      <c r="I12180" s="46">
        <v>42362.626477768252</v>
      </c>
    </row>
    <row r="12181" spans="2:9" x14ac:dyDescent="0.3">
      <c r="B12181" s="7">
        <v>44338</v>
      </c>
      <c r="C12181" s="6">
        <v>4</v>
      </c>
      <c r="D12181" s="46">
        <v>38491.68643087973</v>
      </c>
      <c r="G12181" s="7">
        <v>44338</v>
      </c>
      <c r="H12181" s="6">
        <v>4</v>
      </c>
      <c r="I12181" s="46">
        <v>40862.363596520736</v>
      </c>
    </row>
    <row r="12182" spans="2:9" x14ac:dyDescent="0.3">
      <c r="B12182" s="7">
        <v>44338</v>
      </c>
      <c r="C12182" s="6">
        <v>5</v>
      </c>
      <c r="D12182" s="46">
        <v>37691.818536443134</v>
      </c>
      <c r="G12182" s="7">
        <v>44338</v>
      </c>
      <c r="H12182" s="6">
        <v>5</v>
      </c>
      <c r="I12182" s="46">
        <v>36139.306026924431</v>
      </c>
    </row>
    <row r="12183" spans="2:9" x14ac:dyDescent="0.3">
      <c r="B12183" s="7">
        <v>44338</v>
      </c>
      <c r="C12183" s="6">
        <v>6</v>
      </c>
      <c r="D12183" s="46">
        <v>35552.261638361924</v>
      </c>
      <c r="G12183" s="7">
        <v>44338</v>
      </c>
      <c r="H12183" s="6">
        <v>6</v>
      </c>
      <c r="I12183" s="46">
        <v>32147.807072332405</v>
      </c>
    </row>
    <row r="12184" spans="2:9" x14ac:dyDescent="0.3">
      <c r="B12184" s="7">
        <v>44338</v>
      </c>
      <c r="C12184" s="6">
        <v>7</v>
      </c>
      <c r="D12184" s="46">
        <v>38572.356879660605</v>
      </c>
      <c r="G12184" s="7">
        <v>44338</v>
      </c>
      <c r="H12184" s="6">
        <v>7</v>
      </c>
      <c r="I12184" s="46">
        <v>37220.359542697865</v>
      </c>
    </row>
    <row r="12185" spans="2:9" x14ac:dyDescent="0.3">
      <c r="B12185" s="7">
        <v>44338</v>
      </c>
      <c r="C12185" s="6">
        <v>8</v>
      </c>
      <c r="D12185" s="46">
        <v>38299.650997602468</v>
      </c>
      <c r="G12185" s="7">
        <v>44338</v>
      </c>
      <c r="H12185" s="6">
        <v>8</v>
      </c>
      <c r="I12185" s="46">
        <v>35505.447032087664</v>
      </c>
    </row>
    <row r="12186" spans="2:9" x14ac:dyDescent="0.3">
      <c r="B12186" s="7">
        <v>44338</v>
      </c>
      <c r="C12186" s="6">
        <v>9</v>
      </c>
      <c r="D12186" s="46">
        <v>37876.700776168793</v>
      </c>
      <c r="G12186" s="7">
        <v>44338</v>
      </c>
      <c r="H12186" s="6">
        <v>9</v>
      </c>
      <c r="I12186" s="46">
        <v>31935.747380443921</v>
      </c>
    </row>
    <row r="12187" spans="2:9" x14ac:dyDescent="0.3">
      <c r="B12187" s="7">
        <v>44338</v>
      </c>
      <c r="C12187" s="6">
        <v>10</v>
      </c>
      <c r="D12187" s="46">
        <v>39479.012221107194</v>
      </c>
      <c r="G12187" s="7">
        <v>44338</v>
      </c>
      <c r="H12187" s="6">
        <v>10</v>
      </c>
      <c r="I12187" s="46">
        <v>31816.130958648024</v>
      </c>
    </row>
    <row r="12188" spans="2:9" x14ac:dyDescent="0.3">
      <c r="B12188" s="7">
        <v>44338</v>
      </c>
      <c r="C12188" s="6">
        <v>11</v>
      </c>
      <c r="D12188" s="46">
        <v>40183.800993828496</v>
      </c>
      <c r="G12188" s="7">
        <v>44338</v>
      </c>
      <c r="H12188" s="6">
        <v>11</v>
      </c>
      <c r="I12188" s="46">
        <v>33608.206256325495</v>
      </c>
    </row>
    <row r="12189" spans="2:9" x14ac:dyDescent="0.3">
      <c r="B12189" s="7">
        <v>44338</v>
      </c>
      <c r="C12189" s="6">
        <v>12</v>
      </c>
      <c r="D12189" s="46">
        <v>40376.03417964626</v>
      </c>
      <c r="G12189" s="7">
        <v>44338</v>
      </c>
      <c r="H12189" s="6">
        <v>12</v>
      </c>
      <c r="I12189" s="46">
        <v>37841.948362964395</v>
      </c>
    </row>
    <row r="12190" spans="2:9" x14ac:dyDescent="0.3">
      <c r="B12190" s="7">
        <v>44338</v>
      </c>
      <c r="C12190" s="6">
        <v>13</v>
      </c>
      <c r="D12190" s="46">
        <v>38453.830908700947</v>
      </c>
      <c r="G12190" s="7">
        <v>44338</v>
      </c>
      <c r="H12190" s="6">
        <v>13</v>
      </c>
      <c r="I12190" s="46">
        <v>33189.132305848936</v>
      </c>
    </row>
    <row r="12191" spans="2:9" x14ac:dyDescent="0.3">
      <c r="B12191" s="7">
        <v>44338</v>
      </c>
      <c r="C12191" s="6">
        <v>14</v>
      </c>
      <c r="D12191" s="46">
        <v>34841.549051139351</v>
      </c>
      <c r="G12191" s="7">
        <v>44338</v>
      </c>
      <c r="H12191" s="6">
        <v>14</v>
      </c>
      <c r="I12191" s="46">
        <v>28625.617691864147</v>
      </c>
    </row>
    <row r="12192" spans="2:9" x14ac:dyDescent="0.3">
      <c r="B12192" s="7">
        <v>44338</v>
      </c>
      <c r="C12192" s="6">
        <v>15</v>
      </c>
      <c r="D12192" s="46">
        <v>27466.5987704662</v>
      </c>
      <c r="G12192" s="7">
        <v>44338</v>
      </c>
      <c r="H12192" s="6">
        <v>15</v>
      </c>
      <c r="I12192" s="46">
        <v>20744.122718435359</v>
      </c>
    </row>
    <row r="12193" spans="2:9" x14ac:dyDescent="0.3">
      <c r="B12193" s="7">
        <v>44338</v>
      </c>
      <c r="C12193" s="6">
        <v>16</v>
      </c>
      <c r="D12193" s="46">
        <v>30005.882121686594</v>
      </c>
      <c r="G12193" s="7">
        <v>44338</v>
      </c>
      <c r="H12193" s="6">
        <v>16</v>
      </c>
      <c r="I12193" s="46">
        <v>21236.079264559459</v>
      </c>
    </row>
    <row r="12194" spans="2:9" x14ac:dyDescent="0.3">
      <c r="B12194" s="7">
        <v>44338</v>
      </c>
      <c r="C12194" s="6">
        <v>17</v>
      </c>
      <c r="D12194" s="46">
        <v>27068.017432439945</v>
      </c>
      <c r="G12194" s="7">
        <v>44338</v>
      </c>
      <c r="H12194" s="6">
        <v>17</v>
      </c>
      <c r="I12194" s="46">
        <v>17025.388914041203</v>
      </c>
    </row>
    <row r="12195" spans="2:9" x14ac:dyDescent="0.3">
      <c r="B12195" s="7">
        <v>44338</v>
      </c>
      <c r="C12195" s="6">
        <v>18</v>
      </c>
      <c r="D12195" s="46">
        <v>26589.479698572493</v>
      </c>
      <c r="G12195" s="7">
        <v>44338</v>
      </c>
      <c r="H12195" s="6">
        <v>18</v>
      </c>
      <c r="I12195" s="46">
        <v>22962.031522297362</v>
      </c>
    </row>
    <row r="12196" spans="2:9" x14ac:dyDescent="0.3">
      <c r="B12196" s="7">
        <v>44338</v>
      </c>
      <c r="C12196" s="6">
        <v>19</v>
      </c>
      <c r="D12196" s="46">
        <v>35204.788177564042</v>
      </c>
      <c r="G12196" s="7">
        <v>44338</v>
      </c>
      <c r="H12196" s="6">
        <v>19</v>
      </c>
      <c r="I12196" s="46">
        <v>27642.480557918418</v>
      </c>
    </row>
    <row r="12197" spans="2:9" x14ac:dyDescent="0.3">
      <c r="B12197" s="7">
        <v>44338</v>
      </c>
      <c r="C12197" s="6">
        <v>20</v>
      </c>
      <c r="D12197" s="46">
        <v>37266.569317782894</v>
      </c>
      <c r="G12197" s="7">
        <v>44338</v>
      </c>
      <c r="H12197" s="6">
        <v>20</v>
      </c>
      <c r="I12197" s="46">
        <v>26774.31822224136</v>
      </c>
    </row>
    <row r="12198" spans="2:9" x14ac:dyDescent="0.3">
      <c r="B12198" s="7">
        <v>44338</v>
      </c>
      <c r="C12198" s="6">
        <v>21</v>
      </c>
      <c r="D12198" s="46">
        <v>39593.767252161881</v>
      </c>
      <c r="G12198" s="7">
        <v>44338</v>
      </c>
      <c r="H12198" s="6">
        <v>21</v>
      </c>
      <c r="I12198" s="46">
        <v>31886.918515730918</v>
      </c>
    </row>
    <row r="12199" spans="2:9" x14ac:dyDescent="0.3">
      <c r="B12199" s="7">
        <v>44338</v>
      </c>
      <c r="C12199" s="6">
        <v>22</v>
      </c>
      <c r="D12199" s="46">
        <v>37491.725897345023</v>
      </c>
      <c r="G12199" s="7">
        <v>44338</v>
      </c>
      <c r="H12199" s="6">
        <v>22</v>
      </c>
      <c r="I12199" s="46">
        <v>23189.10866079605</v>
      </c>
    </row>
    <row r="12200" spans="2:9" x14ac:dyDescent="0.3">
      <c r="B12200" s="7">
        <v>44338</v>
      </c>
      <c r="C12200" s="6">
        <v>23</v>
      </c>
      <c r="D12200" s="46">
        <v>22021.234854062499</v>
      </c>
      <c r="G12200" s="7">
        <v>44338</v>
      </c>
      <c r="H12200" s="6">
        <v>23</v>
      </c>
      <c r="I12200" s="46">
        <v>13267.556166850323</v>
      </c>
    </row>
    <row r="12201" spans="2:9" x14ac:dyDescent="0.3">
      <c r="B12201" s="7">
        <v>44339</v>
      </c>
      <c r="C12201" s="6">
        <v>0</v>
      </c>
      <c r="D12201" s="46">
        <v>17074.532203450042</v>
      </c>
      <c r="G12201" s="7">
        <v>44339</v>
      </c>
      <c r="H12201" s="6">
        <v>0</v>
      </c>
      <c r="I12201" s="46">
        <v>8707.2557151508609</v>
      </c>
    </row>
    <row r="12202" spans="2:9" x14ac:dyDescent="0.3">
      <c r="B12202" s="7">
        <v>44339</v>
      </c>
      <c r="C12202" s="6">
        <v>1</v>
      </c>
      <c r="D12202" s="46">
        <v>15934.479936013817</v>
      </c>
      <c r="G12202" s="7">
        <v>44339</v>
      </c>
      <c r="H12202" s="6">
        <v>1</v>
      </c>
      <c r="I12202" s="46">
        <v>9275.0759392533237</v>
      </c>
    </row>
    <row r="12203" spans="2:9" x14ac:dyDescent="0.3">
      <c r="B12203" s="7">
        <v>44339</v>
      </c>
      <c r="C12203" s="6">
        <v>2</v>
      </c>
      <c r="D12203" s="46">
        <v>22090.829689017537</v>
      </c>
      <c r="G12203" s="7">
        <v>44339</v>
      </c>
      <c r="H12203" s="6">
        <v>2</v>
      </c>
      <c r="I12203" s="46">
        <v>15077.358676250336</v>
      </c>
    </row>
    <row r="12204" spans="2:9" x14ac:dyDescent="0.3">
      <c r="B12204" s="7">
        <v>44339</v>
      </c>
      <c r="C12204" s="6">
        <v>3</v>
      </c>
      <c r="D12204" s="46">
        <v>44075.294116203499</v>
      </c>
      <c r="G12204" s="7">
        <v>44339</v>
      </c>
      <c r="H12204" s="6">
        <v>3</v>
      </c>
      <c r="I12204" s="46">
        <v>37659.972761693585</v>
      </c>
    </row>
    <row r="12205" spans="2:9" x14ac:dyDescent="0.3">
      <c r="B12205" s="7">
        <v>44339</v>
      </c>
      <c r="C12205" s="6">
        <v>4</v>
      </c>
      <c r="D12205" s="46">
        <v>46660.34115022693</v>
      </c>
      <c r="G12205" s="7">
        <v>44339</v>
      </c>
      <c r="H12205" s="6">
        <v>4</v>
      </c>
      <c r="I12205" s="46">
        <v>41969.817227938329</v>
      </c>
    </row>
    <row r="12206" spans="2:9" x14ac:dyDescent="0.3">
      <c r="B12206" s="7">
        <v>44339</v>
      </c>
      <c r="C12206" s="6">
        <v>5</v>
      </c>
      <c r="D12206" s="46">
        <v>46876.236472828496</v>
      </c>
      <c r="G12206" s="7">
        <v>44339</v>
      </c>
      <c r="H12206" s="6">
        <v>5</v>
      </c>
      <c r="I12206" s="46">
        <v>43986.712419547701</v>
      </c>
    </row>
    <row r="12207" spans="2:9" x14ac:dyDescent="0.3">
      <c r="B12207" s="7">
        <v>44339</v>
      </c>
      <c r="C12207" s="6">
        <v>6</v>
      </c>
      <c r="D12207" s="46">
        <v>46762.573465394082</v>
      </c>
      <c r="G12207" s="7">
        <v>44339</v>
      </c>
      <c r="H12207" s="6">
        <v>6</v>
      </c>
      <c r="I12207" s="46">
        <v>44107.56413932467</v>
      </c>
    </row>
    <row r="12208" spans="2:9" x14ac:dyDescent="0.3">
      <c r="B12208" s="7">
        <v>44339</v>
      </c>
      <c r="C12208" s="6">
        <v>7</v>
      </c>
      <c r="D12208" s="46">
        <v>46372.133597425331</v>
      </c>
      <c r="G12208" s="7">
        <v>44339</v>
      </c>
      <c r="H12208" s="6">
        <v>7</v>
      </c>
      <c r="I12208" s="46">
        <v>43270.595032499099</v>
      </c>
    </row>
    <row r="12209" spans="2:9" x14ac:dyDescent="0.3">
      <c r="B12209" s="7">
        <v>44339</v>
      </c>
      <c r="C12209" s="6">
        <v>8</v>
      </c>
      <c r="D12209" s="46">
        <v>46078.162965185322</v>
      </c>
      <c r="G12209" s="7">
        <v>44339</v>
      </c>
      <c r="H12209" s="6">
        <v>8</v>
      </c>
      <c r="I12209" s="46">
        <v>43509.78598475083</v>
      </c>
    </row>
    <row r="12210" spans="2:9" x14ac:dyDescent="0.3">
      <c r="B12210" s="7">
        <v>44339</v>
      </c>
      <c r="C12210" s="6">
        <v>9</v>
      </c>
      <c r="D12210" s="46">
        <v>39921.123025969122</v>
      </c>
      <c r="G12210" s="7">
        <v>44339</v>
      </c>
      <c r="H12210" s="6">
        <v>9</v>
      </c>
      <c r="I12210" s="46">
        <v>37015.180208502628</v>
      </c>
    </row>
    <row r="12211" spans="2:9" x14ac:dyDescent="0.3">
      <c r="B12211" s="7">
        <v>44339</v>
      </c>
      <c r="C12211" s="6">
        <v>10</v>
      </c>
      <c r="D12211" s="46">
        <v>42504.836446633715</v>
      </c>
      <c r="G12211" s="7">
        <v>44339</v>
      </c>
      <c r="H12211" s="6">
        <v>10</v>
      </c>
      <c r="I12211" s="46">
        <v>34645.047688503044</v>
      </c>
    </row>
    <row r="12212" spans="2:9" x14ac:dyDescent="0.3">
      <c r="B12212" s="7">
        <v>44339</v>
      </c>
      <c r="C12212" s="6">
        <v>11</v>
      </c>
      <c r="D12212" s="46">
        <v>41813.246450973478</v>
      </c>
      <c r="G12212" s="7">
        <v>44339</v>
      </c>
      <c r="H12212" s="6">
        <v>11</v>
      </c>
      <c r="I12212" s="46">
        <v>34373.618667397539</v>
      </c>
    </row>
    <row r="12213" spans="2:9" x14ac:dyDescent="0.3">
      <c r="B12213" s="7">
        <v>44339</v>
      </c>
      <c r="C12213" s="6">
        <v>12</v>
      </c>
      <c r="D12213" s="46">
        <v>39943.726260054689</v>
      </c>
      <c r="G12213" s="7">
        <v>44339</v>
      </c>
      <c r="H12213" s="6">
        <v>12</v>
      </c>
      <c r="I12213" s="46">
        <v>30356.274409590707</v>
      </c>
    </row>
    <row r="12214" spans="2:9" x14ac:dyDescent="0.3">
      <c r="B12214" s="7">
        <v>44339</v>
      </c>
      <c r="C12214" s="6">
        <v>13</v>
      </c>
      <c r="D12214" s="46">
        <v>36044.734607574406</v>
      </c>
      <c r="G12214" s="7">
        <v>44339</v>
      </c>
      <c r="H12214" s="6">
        <v>13</v>
      </c>
      <c r="I12214" s="46">
        <v>23084.60418411373</v>
      </c>
    </row>
    <row r="12215" spans="2:9" x14ac:dyDescent="0.3">
      <c r="B12215" s="7">
        <v>44339</v>
      </c>
      <c r="C12215" s="6">
        <v>14</v>
      </c>
      <c r="D12215" s="46">
        <v>33966.425528340027</v>
      </c>
      <c r="G12215" s="7">
        <v>44339</v>
      </c>
      <c r="H12215" s="6">
        <v>14</v>
      </c>
      <c r="I12215" s="46">
        <v>22834.101680092848</v>
      </c>
    </row>
    <row r="12216" spans="2:9" x14ac:dyDescent="0.3">
      <c r="B12216" s="7">
        <v>44339</v>
      </c>
      <c r="C12216" s="6">
        <v>15</v>
      </c>
      <c r="D12216" s="46">
        <v>34121.150477009993</v>
      </c>
      <c r="G12216" s="7">
        <v>44339</v>
      </c>
      <c r="H12216" s="6">
        <v>15</v>
      </c>
      <c r="I12216" s="46">
        <v>17383.663882151894</v>
      </c>
    </row>
    <row r="12217" spans="2:9" x14ac:dyDescent="0.3">
      <c r="B12217" s="7">
        <v>44339</v>
      </c>
      <c r="C12217" s="6">
        <v>16</v>
      </c>
      <c r="D12217" s="46">
        <v>28429.840129435586</v>
      </c>
      <c r="G12217" s="7">
        <v>44339</v>
      </c>
      <c r="H12217" s="6">
        <v>16</v>
      </c>
      <c r="I12217" s="46">
        <v>13288.332899337383</v>
      </c>
    </row>
    <row r="12218" spans="2:9" x14ac:dyDescent="0.3">
      <c r="B12218" s="7">
        <v>44339</v>
      </c>
      <c r="C12218" s="6">
        <v>17</v>
      </c>
      <c r="D12218" s="46">
        <v>39337.734944954398</v>
      </c>
      <c r="G12218" s="7">
        <v>44339</v>
      </c>
      <c r="H12218" s="6">
        <v>17</v>
      </c>
      <c r="I12218" s="46">
        <v>22946.936626213494</v>
      </c>
    </row>
    <row r="12219" spans="2:9" x14ac:dyDescent="0.3">
      <c r="B12219" s="7">
        <v>44339</v>
      </c>
      <c r="C12219" s="6">
        <v>18</v>
      </c>
      <c r="D12219" s="46">
        <v>44155.498920605918</v>
      </c>
      <c r="G12219" s="7">
        <v>44339</v>
      </c>
      <c r="H12219" s="6">
        <v>18</v>
      </c>
      <c r="I12219" s="46">
        <v>27966.674251979115</v>
      </c>
    </row>
    <row r="12220" spans="2:9" x14ac:dyDescent="0.3">
      <c r="B12220" s="7">
        <v>44339</v>
      </c>
      <c r="C12220" s="6">
        <v>19</v>
      </c>
      <c r="D12220" s="46">
        <v>43539.939490652425</v>
      </c>
      <c r="G12220" s="7">
        <v>44339</v>
      </c>
      <c r="H12220" s="6">
        <v>19</v>
      </c>
      <c r="I12220" s="46">
        <v>28602.967310197528</v>
      </c>
    </row>
    <row r="12221" spans="2:9" x14ac:dyDescent="0.3">
      <c r="B12221" s="7">
        <v>44339</v>
      </c>
      <c r="C12221" s="6">
        <v>20</v>
      </c>
      <c r="D12221" s="46">
        <v>41973.888882117186</v>
      </c>
      <c r="G12221" s="7">
        <v>44339</v>
      </c>
      <c r="H12221" s="6">
        <v>20</v>
      </c>
      <c r="I12221" s="46">
        <v>26037.958700649338</v>
      </c>
    </row>
    <row r="12222" spans="2:9" x14ac:dyDescent="0.3">
      <c r="B12222" s="7">
        <v>44339</v>
      </c>
      <c r="C12222" s="6">
        <v>21</v>
      </c>
      <c r="D12222" s="46">
        <v>45334.017503040872</v>
      </c>
      <c r="G12222" s="7">
        <v>44339</v>
      </c>
      <c r="H12222" s="6">
        <v>21</v>
      </c>
      <c r="I12222" s="46">
        <v>39676.066178642279</v>
      </c>
    </row>
    <row r="12223" spans="2:9" x14ac:dyDescent="0.3">
      <c r="B12223" s="7">
        <v>44339</v>
      </c>
      <c r="C12223" s="6">
        <v>22</v>
      </c>
      <c r="D12223" s="46">
        <v>46280.302296393173</v>
      </c>
      <c r="G12223" s="7">
        <v>44339</v>
      </c>
      <c r="H12223" s="6">
        <v>22</v>
      </c>
      <c r="I12223" s="46">
        <v>41113.897788802962</v>
      </c>
    </row>
    <row r="12224" spans="2:9" x14ac:dyDescent="0.3">
      <c r="B12224" s="7">
        <v>44339</v>
      </c>
      <c r="C12224" s="6">
        <v>23</v>
      </c>
      <c r="D12224" s="46">
        <v>45578.656136057238</v>
      </c>
      <c r="G12224" s="7">
        <v>44339</v>
      </c>
      <c r="H12224" s="6">
        <v>23</v>
      </c>
      <c r="I12224" s="46">
        <v>36461.554223605846</v>
      </c>
    </row>
    <row r="12225" spans="2:9" x14ac:dyDescent="0.3">
      <c r="B12225" s="7">
        <v>44340</v>
      </c>
      <c r="C12225" s="6">
        <v>0</v>
      </c>
      <c r="D12225" s="46">
        <v>45019.502018491818</v>
      </c>
      <c r="G12225" s="7">
        <v>44340</v>
      </c>
      <c r="H12225" s="6">
        <v>0</v>
      </c>
      <c r="I12225" s="46">
        <v>40189.779755711766</v>
      </c>
    </row>
    <row r="12226" spans="2:9" x14ac:dyDescent="0.3">
      <c r="B12226" s="7">
        <v>44340</v>
      </c>
      <c r="C12226" s="6">
        <v>1</v>
      </c>
      <c r="D12226" s="46">
        <v>39417.022098943504</v>
      </c>
      <c r="G12226" s="7">
        <v>44340</v>
      </c>
      <c r="H12226" s="6">
        <v>1</v>
      </c>
      <c r="I12226" s="46">
        <v>37513.016111753459</v>
      </c>
    </row>
    <row r="12227" spans="2:9" x14ac:dyDescent="0.3">
      <c r="B12227" s="7">
        <v>44340</v>
      </c>
      <c r="C12227" s="6">
        <v>2</v>
      </c>
      <c r="D12227" s="46">
        <v>40865.164348460938</v>
      </c>
      <c r="G12227" s="7">
        <v>44340</v>
      </c>
      <c r="H12227" s="6">
        <v>2</v>
      </c>
      <c r="I12227" s="46">
        <v>37511.208952313325</v>
      </c>
    </row>
    <row r="12228" spans="2:9" x14ac:dyDescent="0.3">
      <c r="B12228" s="7">
        <v>44340</v>
      </c>
      <c r="C12228" s="6">
        <v>3</v>
      </c>
      <c r="D12228" s="46">
        <v>44999.23382522093</v>
      </c>
      <c r="G12228" s="7">
        <v>44340</v>
      </c>
      <c r="H12228" s="6">
        <v>3</v>
      </c>
      <c r="I12228" s="46">
        <v>40922.207365951319</v>
      </c>
    </row>
    <row r="12229" spans="2:9" x14ac:dyDescent="0.3">
      <c r="B12229" s="7">
        <v>44340</v>
      </c>
      <c r="C12229" s="6">
        <v>4</v>
      </c>
      <c r="D12229" s="46">
        <v>43278.386667734376</v>
      </c>
      <c r="G12229" s="7">
        <v>44340</v>
      </c>
      <c r="H12229" s="6">
        <v>4</v>
      </c>
      <c r="I12229" s="46">
        <v>40466.859681714392</v>
      </c>
    </row>
    <row r="12230" spans="2:9" x14ac:dyDescent="0.3">
      <c r="B12230" s="7">
        <v>44340</v>
      </c>
      <c r="C12230" s="6">
        <v>5</v>
      </c>
      <c r="D12230" s="46">
        <v>42669.264430115007</v>
      </c>
      <c r="G12230" s="7">
        <v>44340</v>
      </c>
      <c r="H12230" s="6">
        <v>5</v>
      </c>
      <c r="I12230" s="46">
        <v>39023.64458718487</v>
      </c>
    </row>
    <row r="12231" spans="2:9" x14ac:dyDescent="0.3">
      <c r="B12231" s="7">
        <v>44340</v>
      </c>
      <c r="C12231" s="6">
        <v>6</v>
      </c>
      <c r="D12231" s="46">
        <v>38522.138402568133</v>
      </c>
      <c r="G12231" s="7">
        <v>44340</v>
      </c>
      <c r="H12231" s="6">
        <v>6</v>
      </c>
      <c r="I12231" s="46">
        <v>36572.560577542521</v>
      </c>
    </row>
    <row r="12232" spans="2:9" x14ac:dyDescent="0.3">
      <c r="B12232" s="7">
        <v>44340</v>
      </c>
      <c r="C12232" s="6">
        <v>7</v>
      </c>
      <c r="D12232" s="46">
        <v>34813.579217084662</v>
      </c>
      <c r="G12232" s="7">
        <v>44340</v>
      </c>
      <c r="H12232" s="6">
        <v>7</v>
      </c>
      <c r="I12232" s="46">
        <v>34354.065299209207</v>
      </c>
    </row>
    <row r="12233" spans="2:9" x14ac:dyDescent="0.3">
      <c r="B12233" s="7">
        <v>44340</v>
      </c>
      <c r="C12233" s="6">
        <v>8</v>
      </c>
      <c r="D12233" s="46">
        <v>42718.34802087718</v>
      </c>
      <c r="G12233" s="7">
        <v>44340</v>
      </c>
      <c r="H12233" s="6">
        <v>8</v>
      </c>
      <c r="I12233" s="46">
        <v>40492.215444280424</v>
      </c>
    </row>
    <row r="12234" spans="2:9" x14ac:dyDescent="0.3">
      <c r="B12234" s="7">
        <v>44340</v>
      </c>
      <c r="C12234" s="6">
        <v>9</v>
      </c>
      <c r="D12234" s="46">
        <v>41862.114754295973</v>
      </c>
      <c r="G12234" s="7">
        <v>44340</v>
      </c>
      <c r="H12234" s="6">
        <v>9</v>
      </c>
      <c r="I12234" s="46">
        <v>31981.660434407153</v>
      </c>
    </row>
    <row r="12235" spans="2:9" x14ac:dyDescent="0.3">
      <c r="B12235" s="7">
        <v>44340</v>
      </c>
      <c r="C12235" s="6">
        <v>10</v>
      </c>
      <c r="D12235" s="46">
        <v>42099.901206321214</v>
      </c>
      <c r="G12235" s="7">
        <v>44340</v>
      </c>
      <c r="H12235" s="6">
        <v>10</v>
      </c>
      <c r="I12235" s="46">
        <v>33040.896518192683</v>
      </c>
    </row>
    <row r="12236" spans="2:9" x14ac:dyDescent="0.3">
      <c r="B12236" s="7">
        <v>44340</v>
      </c>
      <c r="C12236" s="6">
        <v>11</v>
      </c>
      <c r="D12236" s="46">
        <v>42763.409340706581</v>
      </c>
      <c r="G12236" s="7">
        <v>44340</v>
      </c>
      <c r="H12236" s="6">
        <v>11</v>
      </c>
      <c r="I12236" s="46">
        <v>31394.164578760028</v>
      </c>
    </row>
    <row r="12237" spans="2:9" x14ac:dyDescent="0.3">
      <c r="B12237" s="7">
        <v>44340</v>
      </c>
      <c r="C12237" s="6">
        <v>12</v>
      </c>
      <c r="D12237" s="46">
        <v>43818.497099935856</v>
      </c>
      <c r="G12237" s="7">
        <v>44340</v>
      </c>
      <c r="H12237" s="6">
        <v>12</v>
      </c>
      <c r="I12237" s="46">
        <v>29820.84617964055</v>
      </c>
    </row>
    <row r="12238" spans="2:9" x14ac:dyDescent="0.3">
      <c r="B12238" s="7">
        <v>44340</v>
      </c>
      <c r="C12238" s="6">
        <v>13</v>
      </c>
      <c r="D12238" s="46">
        <v>41704.431794930962</v>
      </c>
      <c r="G12238" s="7">
        <v>44340</v>
      </c>
      <c r="H12238" s="6">
        <v>13</v>
      </c>
      <c r="I12238" s="46">
        <v>26802.470941867112</v>
      </c>
    </row>
    <row r="12239" spans="2:9" x14ac:dyDescent="0.3">
      <c r="B12239" s="7">
        <v>44340</v>
      </c>
      <c r="C12239" s="6">
        <v>14</v>
      </c>
      <c r="D12239" s="46">
        <v>35052.437235763449</v>
      </c>
      <c r="G12239" s="7">
        <v>44340</v>
      </c>
      <c r="H12239" s="6">
        <v>14</v>
      </c>
      <c r="I12239" s="46">
        <v>23094.387200616286</v>
      </c>
    </row>
    <row r="12240" spans="2:9" x14ac:dyDescent="0.3">
      <c r="B12240" s="7">
        <v>44340</v>
      </c>
      <c r="C12240" s="6">
        <v>15</v>
      </c>
      <c r="D12240" s="46">
        <v>32158.455143316591</v>
      </c>
      <c r="G12240" s="7">
        <v>44340</v>
      </c>
      <c r="H12240" s="6">
        <v>15</v>
      </c>
      <c r="I12240" s="46">
        <v>21664.492965943999</v>
      </c>
    </row>
    <row r="12241" spans="2:9" x14ac:dyDescent="0.3">
      <c r="B12241" s="7">
        <v>44340</v>
      </c>
      <c r="C12241" s="6">
        <v>16</v>
      </c>
      <c r="D12241" s="46">
        <v>27822.939931122182</v>
      </c>
      <c r="G12241" s="7">
        <v>44340</v>
      </c>
      <c r="H12241" s="6">
        <v>16</v>
      </c>
      <c r="I12241" s="46">
        <v>13706.845704776686</v>
      </c>
    </row>
    <row r="12242" spans="2:9" x14ac:dyDescent="0.3">
      <c r="B12242" s="7">
        <v>44340</v>
      </c>
      <c r="C12242" s="6">
        <v>17</v>
      </c>
      <c r="D12242" s="46">
        <v>21269.683893349382</v>
      </c>
      <c r="G12242" s="7">
        <v>44340</v>
      </c>
      <c r="H12242" s="6">
        <v>17</v>
      </c>
      <c r="I12242" s="46">
        <v>13874.810949000001</v>
      </c>
    </row>
    <row r="12243" spans="2:9" x14ac:dyDescent="0.3">
      <c r="B12243" s="7">
        <v>44340</v>
      </c>
      <c r="C12243" s="6">
        <v>18</v>
      </c>
      <c r="D12243" s="46">
        <v>24705.643379161513</v>
      </c>
      <c r="G12243" s="7">
        <v>44340</v>
      </c>
      <c r="H12243" s="6">
        <v>18</v>
      </c>
      <c r="I12243" s="46">
        <v>13286.19840525062</v>
      </c>
    </row>
    <row r="12244" spans="2:9" x14ac:dyDescent="0.3">
      <c r="B12244" s="7">
        <v>44340</v>
      </c>
      <c r="C12244" s="6">
        <v>19</v>
      </c>
      <c r="D12244" s="46">
        <v>28435.313398985651</v>
      </c>
      <c r="G12244" s="7">
        <v>44340</v>
      </c>
      <c r="H12244" s="6">
        <v>19</v>
      </c>
      <c r="I12244" s="46">
        <v>14284.101395950083</v>
      </c>
    </row>
    <row r="12245" spans="2:9" x14ac:dyDescent="0.3">
      <c r="B12245" s="7">
        <v>44340</v>
      </c>
      <c r="C12245" s="6">
        <v>20</v>
      </c>
      <c r="D12245" s="46">
        <v>33436.498387361928</v>
      </c>
      <c r="G12245" s="7">
        <v>44340</v>
      </c>
      <c r="H12245" s="6">
        <v>20</v>
      </c>
      <c r="I12245" s="46">
        <v>18117.122693529109</v>
      </c>
    </row>
    <row r="12246" spans="2:9" x14ac:dyDescent="0.3">
      <c r="B12246" s="7">
        <v>44340</v>
      </c>
      <c r="C12246" s="6">
        <v>21</v>
      </c>
      <c r="D12246" s="46">
        <v>39765.280238474385</v>
      </c>
      <c r="G12246" s="7">
        <v>44340</v>
      </c>
      <c r="H12246" s="6">
        <v>21</v>
      </c>
      <c r="I12246" s="46">
        <v>23566.023188176645</v>
      </c>
    </row>
    <row r="12247" spans="2:9" x14ac:dyDescent="0.3">
      <c r="B12247" s="7">
        <v>44340</v>
      </c>
      <c r="C12247" s="6">
        <v>22</v>
      </c>
      <c r="D12247" s="46">
        <v>33498.240100864641</v>
      </c>
      <c r="G12247" s="7">
        <v>44340</v>
      </c>
      <c r="H12247" s="6">
        <v>22</v>
      </c>
      <c r="I12247" s="46">
        <v>21666.207088451323</v>
      </c>
    </row>
    <row r="12248" spans="2:9" x14ac:dyDescent="0.3">
      <c r="B12248" s="7">
        <v>44340</v>
      </c>
      <c r="C12248" s="6">
        <v>23</v>
      </c>
      <c r="D12248" s="46">
        <v>21536.559479437499</v>
      </c>
      <c r="G12248" s="7">
        <v>44340</v>
      </c>
      <c r="H12248" s="6">
        <v>23</v>
      </c>
      <c r="I12248" s="46">
        <v>14292.846878707069</v>
      </c>
    </row>
    <row r="12249" spans="2:9" x14ac:dyDescent="0.3">
      <c r="B12249" s="7">
        <v>44341</v>
      </c>
      <c r="C12249" s="6">
        <v>0</v>
      </c>
      <c r="D12249" s="46">
        <v>30130.181400767538</v>
      </c>
      <c r="G12249" s="7">
        <v>44341</v>
      </c>
      <c r="H12249" s="6">
        <v>0</v>
      </c>
      <c r="I12249" s="46">
        <v>25393.251877934945</v>
      </c>
    </row>
    <row r="12250" spans="2:9" x14ac:dyDescent="0.3">
      <c r="B12250" s="7">
        <v>44341</v>
      </c>
      <c r="C12250" s="6">
        <v>1</v>
      </c>
      <c r="D12250" s="46">
        <v>33277.993731287519</v>
      </c>
      <c r="G12250" s="7">
        <v>44341</v>
      </c>
      <c r="H12250" s="6">
        <v>1</v>
      </c>
      <c r="I12250" s="46">
        <v>27161.456108976974</v>
      </c>
    </row>
    <row r="12251" spans="2:9" x14ac:dyDescent="0.3">
      <c r="B12251" s="7">
        <v>44341</v>
      </c>
      <c r="C12251" s="6">
        <v>2</v>
      </c>
      <c r="D12251" s="46">
        <v>31945.660057484747</v>
      </c>
      <c r="G12251" s="7">
        <v>44341</v>
      </c>
      <c r="H12251" s="6">
        <v>2</v>
      </c>
      <c r="I12251" s="46">
        <v>33038.041595908391</v>
      </c>
    </row>
    <row r="12252" spans="2:9" x14ac:dyDescent="0.3">
      <c r="B12252" s="7">
        <v>44341</v>
      </c>
      <c r="C12252" s="6">
        <v>3</v>
      </c>
      <c r="D12252" s="46">
        <v>39286.101025838114</v>
      </c>
      <c r="G12252" s="7">
        <v>44341</v>
      </c>
      <c r="H12252" s="6">
        <v>3</v>
      </c>
      <c r="I12252" s="46">
        <v>34933.353923021707</v>
      </c>
    </row>
    <row r="12253" spans="2:9" x14ac:dyDescent="0.3">
      <c r="B12253" s="7">
        <v>44341</v>
      </c>
      <c r="C12253" s="6">
        <v>4</v>
      </c>
      <c r="D12253" s="46">
        <v>43447.797435371547</v>
      </c>
      <c r="G12253" s="7">
        <v>44341</v>
      </c>
      <c r="H12253" s="6">
        <v>4</v>
      </c>
      <c r="I12253" s="46">
        <v>41067.276971259467</v>
      </c>
    </row>
    <row r="12254" spans="2:9" x14ac:dyDescent="0.3">
      <c r="B12254" s="7">
        <v>44341</v>
      </c>
      <c r="C12254" s="6">
        <v>5</v>
      </c>
      <c r="D12254" s="46">
        <v>38748.994876403165</v>
      </c>
      <c r="G12254" s="7">
        <v>44341</v>
      </c>
      <c r="H12254" s="6">
        <v>5</v>
      </c>
      <c r="I12254" s="46">
        <v>37845.833999462178</v>
      </c>
    </row>
    <row r="12255" spans="2:9" x14ac:dyDescent="0.3">
      <c r="B12255" s="7">
        <v>44341</v>
      </c>
      <c r="C12255" s="6">
        <v>6</v>
      </c>
      <c r="D12255" s="46">
        <v>35640.019038351566</v>
      </c>
      <c r="G12255" s="7">
        <v>44341</v>
      </c>
      <c r="H12255" s="6">
        <v>6</v>
      </c>
      <c r="I12255" s="46">
        <v>29450.859259254768</v>
      </c>
    </row>
    <row r="12256" spans="2:9" x14ac:dyDescent="0.3">
      <c r="B12256" s="7">
        <v>44341</v>
      </c>
      <c r="C12256" s="6">
        <v>7</v>
      </c>
      <c r="D12256" s="46">
        <v>37723.08002807977</v>
      </c>
      <c r="G12256" s="7">
        <v>44341</v>
      </c>
      <c r="H12256" s="6">
        <v>7</v>
      </c>
      <c r="I12256" s="46">
        <v>39160.370084289811</v>
      </c>
    </row>
    <row r="12257" spans="2:9" x14ac:dyDescent="0.3">
      <c r="B12257" s="7">
        <v>44341</v>
      </c>
      <c r="C12257" s="6">
        <v>8</v>
      </c>
      <c r="D12257" s="46">
        <v>43482.754857170599</v>
      </c>
      <c r="G12257" s="7">
        <v>44341</v>
      </c>
      <c r="H12257" s="6">
        <v>8</v>
      </c>
      <c r="I12257" s="46">
        <v>42689.659019630184</v>
      </c>
    </row>
    <row r="12258" spans="2:9" x14ac:dyDescent="0.3">
      <c r="B12258" s="7">
        <v>44341</v>
      </c>
      <c r="C12258" s="6">
        <v>9</v>
      </c>
      <c r="D12258" s="46">
        <v>44952.640165403165</v>
      </c>
      <c r="G12258" s="7">
        <v>44341</v>
      </c>
      <c r="H12258" s="6">
        <v>9</v>
      </c>
      <c r="I12258" s="46">
        <v>41822.775821669245</v>
      </c>
    </row>
    <row r="12259" spans="2:9" x14ac:dyDescent="0.3">
      <c r="B12259" s="7">
        <v>44341</v>
      </c>
      <c r="C12259" s="6">
        <v>10</v>
      </c>
      <c r="D12259" s="46">
        <v>44234.995517101561</v>
      </c>
      <c r="G12259" s="7">
        <v>44341</v>
      </c>
      <c r="H12259" s="6">
        <v>10</v>
      </c>
      <c r="I12259" s="46">
        <v>40913.24755685329</v>
      </c>
    </row>
    <row r="12260" spans="2:9" x14ac:dyDescent="0.3">
      <c r="B12260" s="7">
        <v>44341</v>
      </c>
      <c r="C12260" s="6">
        <v>11</v>
      </c>
      <c r="D12260" s="46">
        <v>41613.407091180961</v>
      </c>
      <c r="G12260" s="7">
        <v>44341</v>
      </c>
      <c r="H12260" s="6">
        <v>11</v>
      </c>
      <c r="I12260" s="46">
        <v>35985.108074307245</v>
      </c>
    </row>
    <row r="12261" spans="2:9" x14ac:dyDescent="0.3">
      <c r="B12261" s="7">
        <v>44341</v>
      </c>
      <c r="C12261" s="6">
        <v>12</v>
      </c>
      <c r="D12261" s="46">
        <v>39414.054833854112</v>
      </c>
      <c r="G12261" s="7">
        <v>44341</v>
      </c>
      <c r="H12261" s="6">
        <v>12</v>
      </c>
      <c r="I12261" s="46">
        <v>34701.746708229606</v>
      </c>
    </row>
    <row r="12262" spans="2:9" x14ac:dyDescent="0.3">
      <c r="B12262" s="7">
        <v>44341</v>
      </c>
      <c r="C12262" s="6">
        <v>13</v>
      </c>
      <c r="D12262" s="46">
        <v>35147.313733894611</v>
      </c>
      <c r="G12262" s="7">
        <v>44341</v>
      </c>
      <c r="H12262" s="6">
        <v>13</v>
      </c>
      <c r="I12262" s="46">
        <v>24870.318377795149</v>
      </c>
    </row>
    <row r="12263" spans="2:9" x14ac:dyDescent="0.3">
      <c r="B12263" s="7">
        <v>44341</v>
      </c>
      <c r="C12263" s="6">
        <v>14</v>
      </c>
      <c r="D12263" s="46">
        <v>32712.6235539603</v>
      </c>
      <c r="G12263" s="7">
        <v>44341</v>
      </c>
      <c r="H12263" s="6">
        <v>14</v>
      </c>
      <c r="I12263" s="46">
        <v>17160.685732045145</v>
      </c>
    </row>
    <row r="12264" spans="2:9" x14ac:dyDescent="0.3">
      <c r="B12264" s="7">
        <v>44341</v>
      </c>
      <c r="C12264" s="6">
        <v>15</v>
      </c>
      <c r="D12264" s="46">
        <v>24146.006082717475</v>
      </c>
      <c r="G12264" s="7">
        <v>44341</v>
      </c>
      <c r="H12264" s="6">
        <v>15</v>
      </c>
      <c r="I12264" s="46">
        <v>12578.727618641733</v>
      </c>
    </row>
    <row r="12265" spans="2:9" x14ac:dyDescent="0.3">
      <c r="B12265" s="7">
        <v>44341</v>
      </c>
      <c r="C12265" s="6">
        <v>16</v>
      </c>
      <c r="D12265" s="46">
        <v>18412.190588600926</v>
      </c>
      <c r="G12265" s="7">
        <v>44341</v>
      </c>
      <c r="H12265" s="6">
        <v>16</v>
      </c>
      <c r="I12265" s="46">
        <v>10196.10329137438</v>
      </c>
    </row>
    <row r="12266" spans="2:9" x14ac:dyDescent="0.3">
      <c r="B12266" s="7">
        <v>44341</v>
      </c>
      <c r="C12266" s="6">
        <v>17</v>
      </c>
      <c r="D12266" s="46">
        <v>19472.81347607313</v>
      </c>
      <c r="G12266" s="7">
        <v>44341</v>
      </c>
      <c r="H12266" s="6">
        <v>17</v>
      </c>
      <c r="I12266" s="46">
        <v>10192.792438878249</v>
      </c>
    </row>
    <row r="12267" spans="2:9" x14ac:dyDescent="0.3">
      <c r="B12267" s="7">
        <v>44341</v>
      </c>
      <c r="C12267" s="6">
        <v>18</v>
      </c>
      <c r="D12267" s="46">
        <v>30085.420119609109</v>
      </c>
      <c r="G12267" s="7">
        <v>44341</v>
      </c>
      <c r="H12267" s="6">
        <v>18</v>
      </c>
      <c r="I12267" s="46">
        <v>19317.779479257737</v>
      </c>
    </row>
    <row r="12268" spans="2:9" x14ac:dyDescent="0.3">
      <c r="B12268" s="7">
        <v>44341</v>
      </c>
      <c r="C12268" s="6">
        <v>19</v>
      </c>
      <c r="D12268" s="46">
        <v>35479.808156275991</v>
      </c>
      <c r="G12268" s="7">
        <v>44341</v>
      </c>
      <c r="H12268" s="6">
        <v>19</v>
      </c>
      <c r="I12268" s="46">
        <v>29007.624901746956</v>
      </c>
    </row>
    <row r="12269" spans="2:9" x14ac:dyDescent="0.3">
      <c r="B12269" s="7">
        <v>44341</v>
      </c>
      <c r="C12269" s="6">
        <v>20</v>
      </c>
      <c r="D12269" s="46">
        <v>36119.163181488737</v>
      </c>
      <c r="G12269" s="7">
        <v>44341</v>
      </c>
      <c r="H12269" s="6">
        <v>20</v>
      </c>
      <c r="I12269" s="46">
        <v>25549.014411874097</v>
      </c>
    </row>
    <row r="12270" spans="2:9" x14ac:dyDescent="0.3">
      <c r="B12270" s="7">
        <v>44341</v>
      </c>
      <c r="C12270" s="6">
        <v>21</v>
      </c>
      <c r="D12270" s="46">
        <v>31705.499111395991</v>
      </c>
      <c r="G12270" s="7">
        <v>44341</v>
      </c>
      <c r="H12270" s="6">
        <v>21</v>
      </c>
      <c r="I12270" s="46">
        <v>21662.999989210035</v>
      </c>
    </row>
    <row r="12271" spans="2:9" x14ac:dyDescent="0.3">
      <c r="B12271" s="7">
        <v>44341</v>
      </c>
      <c r="C12271" s="6">
        <v>22</v>
      </c>
      <c r="D12271" s="46">
        <v>24187.007626742827</v>
      </c>
      <c r="G12271" s="7">
        <v>44341</v>
      </c>
      <c r="H12271" s="6">
        <v>22</v>
      </c>
      <c r="I12271" s="46">
        <v>19046.123954217848</v>
      </c>
    </row>
    <row r="12272" spans="2:9" x14ac:dyDescent="0.3">
      <c r="B12272" s="7">
        <v>44341</v>
      </c>
      <c r="C12272" s="6">
        <v>23</v>
      </c>
      <c r="D12272" s="46">
        <v>26116.859934273172</v>
      </c>
      <c r="G12272" s="7">
        <v>44341</v>
      </c>
      <c r="H12272" s="6">
        <v>23</v>
      </c>
      <c r="I12272" s="46">
        <v>21674.616955858059</v>
      </c>
    </row>
    <row r="12273" spans="2:9" x14ac:dyDescent="0.3">
      <c r="B12273" s="7">
        <v>44342</v>
      </c>
      <c r="C12273" s="6">
        <v>0</v>
      </c>
      <c r="D12273" s="46">
        <v>24081.300513586575</v>
      </c>
      <c r="G12273" s="7">
        <v>44342</v>
      </c>
      <c r="H12273" s="6">
        <v>0</v>
      </c>
      <c r="I12273" s="46">
        <v>18137.747692724348</v>
      </c>
    </row>
    <row r="12274" spans="2:9" x14ac:dyDescent="0.3">
      <c r="B12274" s="7">
        <v>44342</v>
      </c>
      <c r="C12274" s="6">
        <v>1</v>
      </c>
      <c r="D12274" s="46">
        <v>33166.378390051868</v>
      </c>
      <c r="G12274" s="7">
        <v>44342</v>
      </c>
      <c r="H12274" s="6">
        <v>1</v>
      </c>
      <c r="I12274" s="46">
        <v>27256.321752181077</v>
      </c>
    </row>
    <row r="12275" spans="2:9" x14ac:dyDescent="0.3">
      <c r="B12275" s="7">
        <v>44342</v>
      </c>
      <c r="C12275" s="6">
        <v>2</v>
      </c>
      <c r="D12275" s="46">
        <v>39324.857637919325</v>
      </c>
      <c r="G12275" s="7">
        <v>44342</v>
      </c>
      <c r="H12275" s="6">
        <v>2</v>
      </c>
      <c r="I12275" s="46">
        <v>38867.566409368017</v>
      </c>
    </row>
    <row r="12276" spans="2:9" x14ac:dyDescent="0.3">
      <c r="B12276" s="7">
        <v>44342</v>
      </c>
      <c r="C12276" s="6">
        <v>3</v>
      </c>
      <c r="D12276" s="46">
        <v>35753.387364953764</v>
      </c>
      <c r="G12276" s="7">
        <v>44342</v>
      </c>
      <c r="H12276" s="6">
        <v>3</v>
      </c>
      <c r="I12276" s="46">
        <v>36646.212798984372</v>
      </c>
    </row>
    <row r="12277" spans="2:9" x14ac:dyDescent="0.3">
      <c r="B12277" s="7">
        <v>44342</v>
      </c>
      <c r="C12277" s="6">
        <v>4</v>
      </c>
      <c r="D12277" s="46">
        <v>31076.901152449671</v>
      </c>
      <c r="G12277" s="7">
        <v>44342</v>
      </c>
      <c r="H12277" s="6">
        <v>4</v>
      </c>
      <c r="I12277" s="46">
        <v>33454.609391191858</v>
      </c>
    </row>
    <row r="12278" spans="2:9" x14ac:dyDescent="0.3">
      <c r="B12278" s="7">
        <v>44342</v>
      </c>
      <c r="C12278" s="6">
        <v>5</v>
      </c>
      <c r="D12278" s="46">
        <v>31415.309160549692</v>
      </c>
      <c r="G12278" s="7">
        <v>44342</v>
      </c>
      <c r="H12278" s="6">
        <v>5</v>
      </c>
      <c r="I12278" s="46">
        <v>31439.030357202297</v>
      </c>
    </row>
    <row r="12279" spans="2:9" x14ac:dyDescent="0.3">
      <c r="B12279" s="7">
        <v>44342</v>
      </c>
      <c r="C12279" s="6">
        <v>6</v>
      </c>
      <c r="D12279" s="46">
        <v>31121.698964390358</v>
      </c>
      <c r="G12279" s="7">
        <v>44342</v>
      </c>
      <c r="H12279" s="6">
        <v>6</v>
      </c>
      <c r="I12279" s="46">
        <v>23352.016537637584</v>
      </c>
    </row>
    <row r="12280" spans="2:9" x14ac:dyDescent="0.3">
      <c r="B12280" s="7">
        <v>44342</v>
      </c>
      <c r="C12280" s="6">
        <v>7</v>
      </c>
      <c r="D12280" s="46">
        <v>30969.228201759623</v>
      </c>
      <c r="G12280" s="7">
        <v>44342</v>
      </c>
      <c r="H12280" s="6">
        <v>7</v>
      </c>
      <c r="I12280" s="46">
        <v>22932.701957338079</v>
      </c>
    </row>
    <row r="12281" spans="2:9" x14ac:dyDescent="0.3">
      <c r="B12281" s="7">
        <v>44342</v>
      </c>
      <c r="C12281" s="6">
        <v>8</v>
      </c>
      <c r="D12281" s="46">
        <v>31079.942453092845</v>
      </c>
      <c r="G12281" s="7">
        <v>44342</v>
      </c>
      <c r="H12281" s="6">
        <v>8</v>
      </c>
      <c r="I12281" s="46">
        <v>25900.985754488658</v>
      </c>
    </row>
    <row r="12282" spans="2:9" x14ac:dyDescent="0.3">
      <c r="B12282" s="7">
        <v>44342</v>
      </c>
      <c r="C12282" s="6">
        <v>9</v>
      </c>
      <c r="D12282" s="46">
        <v>34044.424854146899</v>
      </c>
      <c r="G12282" s="7">
        <v>44342</v>
      </c>
      <c r="H12282" s="6">
        <v>9</v>
      </c>
      <c r="I12282" s="46">
        <v>25623.287204948843</v>
      </c>
    </row>
    <row r="12283" spans="2:9" x14ac:dyDescent="0.3">
      <c r="B12283" s="7">
        <v>44342</v>
      </c>
      <c r="C12283" s="6">
        <v>10</v>
      </c>
      <c r="D12283" s="46">
        <v>38021.326210458385</v>
      </c>
      <c r="G12283" s="7">
        <v>44342</v>
      </c>
      <c r="H12283" s="6">
        <v>10</v>
      </c>
      <c r="I12283" s="46">
        <v>19666.593407251727</v>
      </c>
    </row>
    <row r="12284" spans="2:9" x14ac:dyDescent="0.3">
      <c r="B12284" s="7">
        <v>44342</v>
      </c>
      <c r="C12284" s="6">
        <v>11</v>
      </c>
      <c r="D12284" s="46">
        <v>39352.959956659703</v>
      </c>
      <c r="G12284" s="7">
        <v>44342</v>
      </c>
      <c r="H12284" s="6">
        <v>11</v>
      </c>
      <c r="I12284" s="46">
        <v>22996.568239734788</v>
      </c>
    </row>
    <row r="12285" spans="2:9" x14ac:dyDescent="0.3">
      <c r="B12285" s="7">
        <v>44342</v>
      </c>
      <c r="C12285" s="6">
        <v>12</v>
      </c>
      <c r="D12285" s="46">
        <v>39829.665798862457</v>
      </c>
      <c r="G12285" s="7">
        <v>44342</v>
      </c>
      <c r="H12285" s="6">
        <v>12</v>
      </c>
      <c r="I12285" s="46">
        <v>23226.923107615872</v>
      </c>
    </row>
    <row r="12286" spans="2:9" x14ac:dyDescent="0.3">
      <c r="B12286" s="7">
        <v>44342</v>
      </c>
      <c r="C12286" s="6">
        <v>13</v>
      </c>
      <c r="D12286" s="46">
        <v>35323.769077324403</v>
      </c>
      <c r="G12286" s="7">
        <v>44342</v>
      </c>
      <c r="H12286" s="6">
        <v>13</v>
      </c>
      <c r="I12286" s="46">
        <v>16026.22286000892</v>
      </c>
    </row>
    <row r="12287" spans="2:9" x14ac:dyDescent="0.3">
      <c r="B12287" s="7">
        <v>44342</v>
      </c>
      <c r="C12287" s="6">
        <v>14</v>
      </c>
      <c r="D12287" s="46">
        <v>26087.187770573397</v>
      </c>
      <c r="G12287" s="7">
        <v>44342</v>
      </c>
      <c r="H12287" s="6">
        <v>14</v>
      </c>
      <c r="I12287" s="46">
        <v>12881.62459578277</v>
      </c>
    </row>
    <row r="12288" spans="2:9" x14ac:dyDescent="0.3">
      <c r="B12288" s="7">
        <v>44342</v>
      </c>
      <c r="C12288" s="6">
        <v>15</v>
      </c>
      <c r="D12288" s="46">
        <v>22348.520975965934</v>
      </c>
      <c r="G12288" s="7">
        <v>44342</v>
      </c>
      <c r="H12288" s="6">
        <v>15</v>
      </c>
      <c r="I12288" s="46">
        <v>12360.209401910739</v>
      </c>
    </row>
    <row r="12289" spans="2:9" x14ac:dyDescent="0.3">
      <c r="B12289" s="7">
        <v>44342</v>
      </c>
      <c r="C12289" s="6">
        <v>16</v>
      </c>
      <c r="D12289" s="46">
        <v>23544.914749019081</v>
      </c>
      <c r="G12289" s="7">
        <v>44342</v>
      </c>
      <c r="H12289" s="6">
        <v>16</v>
      </c>
      <c r="I12289" s="46">
        <v>12785.215560388822</v>
      </c>
    </row>
    <row r="12290" spans="2:9" x14ac:dyDescent="0.3">
      <c r="B12290" s="7">
        <v>44342</v>
      </c>
      <c r="C12290" s="6">
        <v>17</v>
      </c>
      <c r="D12290" s="46">
        <v>27917.297206786618</v>
      </c>
      <c r="G12290" s="7">
        <v>44342</v>
      </c>
      <c r="H12290" s="6">
        <v>17</v>
      </c>
      <c r="I12290" s="46">
        <v>11850.266017315262</v>
      </c>
    </row>
    <row r="12291" spans="2:9" x14ac:dyDescent="0.3">
      <c r="B12291" s="7">
        <v>44342</v>
      </c>
      <c r="C12291" s="6">
        <v>18</v>
      </c>
      <c r="D12291" s="46">
        <v>22290.138623272163</v>
      </c>
      <c r="G12291" s="7">
        <v>44342</v>
      </c>
      <c r="H12291" s="6">
        <v>18</v>
      </c>
      <c r="I12291" s="46">
        <v>9546.874186046256</v>
      </c>
    </row>
    <row r="12292" spans="2:9" x14ac:dyDescent="0.3">
      <c r="B12292" s="7">
        <v>44342</v>
      </c>
      <c r="C12292" s="6">
        <v>19</v>
      </c>
      <c r="D12292" s="46">
        <v>25273.347623214391</v>
      </c>
      <c r="G12292" s="7">
        <v>44342</v>
      </c>
      <c r="H12292" s="6">
        <v>19</v>
      </c>
      <c r="I12292" s="46">
        <v>13637.601539783878</v>
      </c>
    </row>
    <row r="12293" spans="2:9" x14ac:dyDescent="0.3">
      <c r="B12293" s="7">
        <v>44342</v>
      </c>
      <c r="C12293" s="6">
        <v>20</v>
      </c>
      <c r="D12293" s="46">
        <v>19993.006896690051</v>
      </c>
      <c r="G12293" s="7">
        <v>44342</v>
      </c>
      <c r="H12293" s="6">
        <v>20</v>
      </c>
      <c r="I12293" s="46">
        <v>15488.691554202711</v>
      </c>
    </row>
    <row r="12294" spans="2:9" x14ac:dyDescent="0.3">
      <c r="B12294" s="7">
        <v>44342</v>
      </c>
      <c r="C12294" s="6">
        <v>21</v>
      </c>
      <c r="D12294" s="46">
        <v>13522.843535116283</v>
      </c>
      <c r="G12294" s="7">
        <v>44342</v>
      </c>
      <c r="H12294" s="6">
        <v>21</v>
      </c>
      <c r="I12294" s="46">
        <v>9728.1068305219815</v>
      </c>
    </row>
    <row r="12295" spans="2:9" x14ac:dyDescent="0.3">
      <c r="B12295" s="7">
        <v>44342</v>
      </c>
      <c r="C12295" s="6">
        <v>22</v>
      </c>
      <c r="D12295" s="46">
        <v>14450.104856773571</v>
      </c>
      <c r="G12295" s="7">
        <v>44342</v>
      </c>
      <c r="H12295" s="6">
        <v>22</v>
      </c>
      <c r="I12295" s="46">
        <v>10631.926468428926</v>
      </c>
    </row>
    <row r="12296" spans="2:9" x14ac:dyDescent="0.3">
      <c r="B12296" s="7">
        <v>44342</v>
      </c>
      <c r="C12296" s="6">
        <v>23</v>
      </c>
      <c r="D12296" s="46">
        <v>15402.027551094892</v>
      </c>
      <c r="G12296" s="7">
        <v>44342</v>
      </c>
      <c r="H12296" s="6">
        <v>23</v>
      </c>
      <c r="I12296" s="46">
        <v>13568.825969919453</v>
      </c>
    </row>
    <row r="12297" spans="2:9" x14ac:dyDescent="0.3">
      <c r="B12297" s="7">
        <v>44343</v>
      </c>
      <c r="C12297" s="6">
        <v>0</v>
      </c>
      <c r="D12297" s="46">
        <v>24478.935463628186</v>
      </c>
      <c r="G12297" s="7">
        <v>44343</v>
      </c>
      <c r="H12297" s="6">
        <v>0</v>
      </c>
      <c r="I12297" s="46">
        <v>20078.950667208723</v>
      </c>
    </row>
    <row r="12298" spans="2:9" x14ac:dyDescent="0.3">
      <c r="B12298" s="7">
        <v>44343</v>
      </c>
      <c r="C12298" s="6">
        <v>1</v>
      </c>
      <c r="D12298" s="46">
        <v>28270.597553794058</v>
      </c>
      <c r="G12298" s="7">
        <v>44343</v>
      </c>
      <c r="H12298" s="6">
        <v>1</v>
      </c>
      <c r="I12298" s="46">
        <v>26736.734663369327</v>
      </c>
    </row>
    <row r="12299" spans="2:9" x14ac:dyDescent="0.3">
      <c r="B12299" s="7">
        <v>44343</v>
      </c>
      <c r="C12299" s="6">
        <v>2</v>
      </c>
      <c r="D12299" s="46">
        <v>37756.831450461308</v>
      </c>
      <c r="G12299" s="7">
        <v>44343</v>
      </c>
      <c r="H12299" s="6">
        <v>2</v>
      </c>
      <c r="I12299" s="46">
        <v>28216.534264599348</v>
      </c>
    </row>
    <row r="12300" spans="2:9" x14ac:dyDescent="0.3">
      <c r="B12300" s="7">
        <v>44343</v>
      </c>
      <c r="C12300" s="6">
        <v>3</v>
      </c>
      <c r="D12300" s="46">
        <v>31870.601207473745</v>
      </c>
      <c r="G12300" s="7">
        <v>44343</v>
      </c>
      <c r="H12300" s="6">
        <v>3</v>
      </c>
      <c r="I12300" s="46">
        <v>18802.233656626522</v>
      </c>
    </row>
    <row r="12301" spans="2:9" x14ac:dyDescent="0.3">
      <c r="B12301" s="7">
        <v>44343</v>
      </c>
      <c r="C12301" s="6">
        <v>4</v>
      </c>
      <c r="D12301" s="46">
        <v>27572.935672524978</v>
      </c>
      <c r="G12301" s="7">
        <v>44343</v>
      </c>
      <c r="H12301" s="6">
        <v>4</v>
      </c>
      <c r="I12301" s="46">
        <v>12431.675739662334</v>
      </c>
    </row>
    <row r="12302" spans="2:9" x14ac:dyDescent="0.3">
      <c r="B12302" s="7">
        <v>44343</v>
      </c>
      <c r="C12302" s="6">
        <v>5</v>
      </c>
      <c r="D12302" s="46">
        <v>26949.660476848479</v>
      </c>
      <c r="G12302" s="7">
        <v>44343</v>
      </c>
      <c r="H12302" s="6">
        <v>5</v>
      </c>
      <c r="I12302" s="46">
        <v>15500.865038462383</v>
      </c>
    </row>
    <row r="12303" spans="2:9" x14ac:dyDescent="0.3">
      <c r="B12303" s="7">
        <v>44343</v>
      </c>
      <c r="C12303" s="6">
        <v>6</v>
      </c>
      <c r="D12303" s="46">
        <v>23992.968364265358</v>
      </c>
      <c r="G12303" s="7">
        <v>44343</v>
      </c>
      <c r="H12303" s="6">
        <v>6</v>
      </c>
      <c r="I12303" s="46">
        <v>18593.890819313325</v>
      </c>
    </row>
    <row r="12304" spans="2:9" x14ac:dyDescent="0.3">
      <c r="B12304" s="7">
        <v>44343</v>
      </c>
      <c r="C12304" s="6">
        <v>7</v>
      </c>
      <c r="D12304" s="46">
        <v>18556.025499224383</v>
      </c>
      <c r="G12304" s="7">
        <v>44343</v>
      </c>
      <c r="H12304" s="6">
        <v>7</v>
      </c>
      <c r="I12304" s="46">
        <v>17163.068649634541</v>
      </c>
    </row>
    <row r="12305" spans="2:9" x14ac:dyDescent="0.3">
      <c r="B12305" s="7">
        <v>44343</v>
      </c>
      <c r="C12305" s="6">
        <v>8</v>
      </c>
      <c r="D12305" s="46">
        <v>20037.463268433141</v>
      </c>
      <c r="G12305" s="7">
        <v>44343</v>
      </c>
      <c r="H12305" s="6">
        <v>8</v>
      </c>
      <c r="I12305" s="46">
        <v>15418.473179348726</v>
      </c>
    </row>
    <row r="12306" spans="2:9" x14ac:dyDescent="0.3">
      <c r="B12306" s="7">
        <v>44343</v>
      </c>
      <c r="C12306" s="6">
        <v>9</v>
      </c>
      <c r="D12306" s="46">
        <v>22790.610349373088</v>
      </c>
      <c r="G12306" s="7">
        <v>44343</v>
      </c>
      <c r="H12306" s="6">
        <v>9</v>
      </c>
      <c r="I12306" s="46">
        <v>19398.499106805102</v>
      </c>
    </row>
    <row r="12307" spans="2:9" x14ac:dyDescent="0.3">
      <c r="B12307" s="7">
        <v>44343</v>
      </c>
      <c r="C12307" s="6">
        <v>10</v>
      </c>
      <c r="D12307" s="46">
        <v>21241.842160230655</v>
      </c>
      <c r="G12307" s="7">
        <v>44343</v>
      </c>
      <c r="H12307" s="6">
        <v>10</v>
      </c>
      <c r="I12307" s="46">
        <v>18349.954003155835</v>
      </c>
    </row>
    <row r="12308" spans="2:9" x14ac:dyDescent="0.3">
      <c r="B12308" s="7">
        <v>44343</v>
      </c>
      <c r="C12308" s="6">
        <v>11</v>
      </c>
      <c r="D12308" s="46">
        <v>27717.094488446855</v>
      </c>
      <c r="G12308" s="7">
        <v>44343</v>
      </c>
      <c r="H12308" s="6">
        <v>11</v>
      </c>
      <c r="I12308" s="46">
        <v>17012.332308557936</v>
      </c>
    </row>
    <row r="12309" spans="2:9" x14ac:dyDescent="0.3">
      <c r="B12309" s="7">
        <v>44343</v>
      </c>
      <c r="C12309" s="6">
        <v>12</v>
      </c>
      <c r="D12309" s="46">
        <v>27263.737593207483</v>
      </c>
      <c r="G12309" s="7">
        <v>44343</v>
      </c>
      <c r="H12309" s="6">
        <v>12</v>
      </c>
      <c r="I12309" s="46">
        <v>13113.409116812707</v>
      </c>
    </row>
    <row r="12310" spans="2:9" x14ac:dyDescent="0.3">
      <c r="B12310" s="7">
        <v>44343</v>
      </c>
      <c r="C12310" s="6">
        <v>13</v>
      </c>
      <c r="D12310" s="46">
        <v>36711.815441930594</v>
      </c>
      <c r="G12310" s="7">
        <v>44343</v>
      </c>
      <c r="H12310" s="6">
        <v>13</v>
      </c>
      <c r="I12310" s="46">
        <v>14790.66719459852</v>
      </c>
    </row>
    <row r="12311" spans="2:9" x14ac:dyDescent="0.3">
      <c r="B12311" s="7">
        <v>44343</v>
      </c>
      <c r="C12311" s="6">
        <v>14</v>
      </c>
      <c r="D12311" s="46">
        <v>38891.451849874094</v>
      </c>
      <c r="G12311" s="7">
        <v>44343</v>
      </c>
      <c r="H12311" s="6">
        <v>14</v>
      </c>
      <c r="I12311" s="46">
        <v>18806.620767555174</v>
      </c>
    </row>
    <row r="12312" spans="2:9" x14ac:dyDescent="0.3">
      <c r="B12312" s="7">
        <v>44343</v>
      </c>
      <c r="C12312" s="6">
        <v>15</v>
      </c>
      <c r="D12312" s="46">
        <v>36524.575756045968</v>
      </c>
      <c r="G12312" s="7">
        <v>44343</v>
      </c>
      <c r="H12312" s="6">
        <v>15</v>
      </c>
      <c r="I12312" s="46">
        <v>15803.151916581093</v>
      </c>
    </row>
    <row r="12313" spans="2:9" x14ac:dyDescent="0.3">
      <c r="B12313" s="7">
        <v>44343</v>
      </c>
      <c r="C12313" s="6">
        <v>16</v>
      </c>
      <c r="D12313" s="46">
        <v>22308.808721306228</v>
      </c>
      <c r="G12313" s="7">
        <v>44343</v>
      </c>
      <c r="H12313" s="6">
        <v>16</v>
      </c>
      <c r="I12313" s="46">
        <v>8364.6333785947827</v>
      </c>
    </row>
    <row r="12314" spans="2:9" x14ac:dyDescent="0.3">
      <c r="B12314" s="7">
        <v>44343</v>
      </c>
      <c r="C12314" s="6">
        <v>17</v>
      </c>
      <c r="D12314" s="46">
        <v>8605.429597586457</v>
      </c>
      <c r="G12314" s="7">
        <v>44343</v>
      </c>
      <c r="H12314" s="6">
        <v>17</v>
      </c>
      <c r="I12314" s="46">
        <v>3153.5388748276469</v>
      </c>
    </row>
    <row r="12315" spans="2:9" x14ac:dyDescent="0.3">
      <c r="B12315" s="7">
        <v>44343</v>
      </c>
      <c r="C12315" s="6">
        <v>18</v>
      </c>
      <c r="D12315" s="46">
        <v>4328.3475157055718</v>
      </c>
      <c r="G12315" s="7">
        <v>44343</v>
      </c>
      <c r="H12315" s="6">
        <v>18</v>
      </c>
      <c r="I12315" s="46">
        <v>1875.1186409185934</v>
      </c>
    </row>
    <row r="12316" spans="2:9" x14ac:dyDescent="0.3">
      <c r="B12316" s="7">
        <v>44343</v>
      </c>
      <c r="C12316" s="6">
        <v>19</v>
      </c>
      <c r="D12316" s="46">
        <v>8581.7521180776057</v>
      </c>
      <c r="G12316" s="7">
        <v>44343</v>
      </c>
      <c r="H12316" s="6">
        <v>19</v>
      </c>
      <c r="I12316" s="46">
        <v>4588.9185205344993</v>
      </c>
    </row>
    <row r="12317" spans="2:9" x14ac:dyDescent="0.3">
      <c r="B12317" s="7">
        <v>44343</v>
      </c>
      <c r="C12317" s="6">
        <v>20</v>
      </c>
      <c r="D12317" s="46">
        <v>23775.291805920067</v>
      </c>
      <c r="G12317" s="7">
        <v>44343</v>
      </c>
      <c r="H12317" s="6">
        <v>20</v>
      </c>
      <c r="I12317" s="46">
        <v>8629.1688900665758</v>
      </c>
    </row>
    <row r="12318" spans="2:9" x14ac:dyDescent="0.3">
      <c r="B12318" s="7">
        <v>44343</v>
      </c>
      <c r="C12318" s="6">
        <v>21</v>
      </c>
      <c r="D12318" s="46">
        <v>15879.658106429953</v>
      </c>
      <c r="G12318" s="7">
        <v>44343</v>
      </c>
      <c r="H12318" s="6">
        <v>21</v>
      </c>
      <c r="I12318" s="46">
        <v>11907.078288959136</v>
      </c>
    </row>
    <row r="12319" spans="2:9" x14ac:dyDescent="0.3">
      <c r="B12319" s="7">
        <v>44343</v>
      </c>
      <c r="C12319" s="6">
        <v>22</v>
      </c>
      <c r="D12319" s="46">
        <v>21252.01668415407</v>
      </c>
      <c r="G12319" s="7">
        <v>44343</v>
      </c>
      <c r="H12319" s="6">
        <v>22</v>
      </c>
      <c r="I12319" s="46">
        <v>17941.751505207689</v>
      </c>
    </row>
    <row r="12320" spans="2:9" x14ac:dyDescent="0.3">
      <c r="B12320" s="7">
        <v>44343</v>
      </c>
      <c r="C12320" s="6">
        <v>23</v>
      </c>
      <c r="D12320" s="46">
        <v>17748.061676409572</v>
      </c>
      <c r="G12320" s="7">
        <v>44343</v>
      </c>
      <c r="H12320" s="6">
        <v>23</v>
      </c>
      <c r="I12320" s="46">
        <v>17423.242136000001</v>
      </c>
    </row>
    <row r="12321" spans="2:9" x14ac:dyDescent="0.3">
      <c r="B12321" s="7">
        <v>44344</v>
      </c>
      <c r="C12321" s="6">
        <v>0</v>
      </c>
      <c r="D12321" s="46">
        <v>22741.498751731055</v>
      </c>
      <c r="G12321" s="7">
        <v>44344</v>
      </c>
      <c r="H12321" s="6">
        <v>0</v>
      </c>
      <c r="I12321" s="46">
        <v>25712.325124341194</v>
      </c>
    </row>
    <row r="12322" spans="2:9" x14ac:dyDescent="0.3">
      <c r="B12322" s="7">
        <v>44344</v>
      </c>
      <c r="C12322" s="6">
        <v>1</v>
      </c>
      <c r="D12322" s="46">
        <v>36483.466568350661</v>
      </c>
      <c r="G12322" s="7">
        <v>44344</v>
      </c>
      <c r="H12322" s="6">
        <v>1</v>
      </c>
      <c r="I12322" s="46">
        <v>30290.127014663987</v>
      </c>
    </row>
    <row r="12323" spans="2:9" x14ac:dyDescent="0.3">
      <c r="B12323" s="7">
        <v>44344</v>
      </c>
      <c r="C12323" s="6">
        <v>2</v>
      </c>
      <c r="D12323" s="46">
        <v>34055.633926847207</v>
      </c>
      <c r="G12323" s="7">
        <v>44344</v>
      </c>
      <c r="H12323" s="6">
        <v>2</v>
      </c>
      <c r="I12323" s="46">
        <v>27432.324472268669</v>
      </c>
    </row>
    <row r="12324" spans="2:9" x14ac:dyDescent="0.3">
      <c r="B12324" s="7">
        <v>44344</v>
      </c>
      <c r="C12324" s="6">
        <v>3</v>
      </c>
      <c r="D12324" s="46">
        <v>31134.135467763444</v>
      </c>
      <c r="G12324" s="7">
        <v>44344</v>
      </c>
      <c r="H12324" s="6">
        <v>3</v>
      </c>
      <c r="I12324" s="46">
        <v>23532.115323375001</v>
      </c>
    </row>
    <row r="12325" spans="2:9" x14ac:dyDescent="0.3">
      <c r="B12325" s="7">
        <v>44344</v>
      </c>
      <c r="C12325" s="6">
        <v>4</v>
      </c>
      <c r="D12325" s="46">
        <v>23204.270576374631</v>
      </c>
      <c r="G12325" s="7">
        <v>44344</v>
      </c>
      <c r="H12325" s="6">
        <v>4</v>
      </c>
      <c r="I12325" s="46">
        <v>17831.916151619123</v>
      </c>
    </row>
    <row r="12326" spans="2:9" x14ac:dyDescent="0.3">
      <c r="B12326" s="7">
        <v>44344</v>
      </c>
      <c r="C12326" s="6">
        <v>5</v>
      </c>
      <c r="D12326" s="46">
        <v>24304.417707355016</v>
      </c>
      <c r="G12326" s="7">
        <v>44344</v>
      </c>
      <c r="H12326" s="6">
        <v>5</v>
      </c>
      <c r="I12326" s="46">
        <v>16380.61608851155</v>
      </c>
    </row>
    <row r="12327" spans="2:9" x14ac:dyDescent="0.3">
      <c r="B12327" s="7">
        <v>44344</v>
      </c>
      <c r="C12327" s="6">
        <v>6</v>
      </c>
      <c r="D12327" s="46">
        <v>18319.169848761903</v>
      </c>
      <c r="G12327" s="7">
        <v>44344</v>
      </c>
      <c r="H12327" s="6">
        <v>6</v>
      </c>
      <c r="I12327" s="46">
        <v>12958.136610546255</v>
      </c>
    </row>
    <row r="12328" spans="2:9" x14ac:dyDescent="0.3">
      <c r="B12328" s="7">
        <v>44344</v>
      </c>
      <c r="C12328" s="6">
        <v>7</v>
      </c>
      <c r="D12328" s="46">
        <v>14974.573827628854</v>
      </c>
      <c r="G12328" s="7">
        <v>44344</v>
      </c>
      <c r="H12328" s="6">
        <v>7</v>
      </c>
      <c r="I12328" s="46">
        <v>12744.489930544114</v>
      </c>
    </row>
    <row r="12329" spans="2:9" x14ac:dyDescent="0.3">
      <c r="B12329" s="7">
        <v>44344</v>
      </c>
      <c r="C12329" s="6">
        <v>8</v>
      </c>
      <c r="D12329" s="46">
        <v>18833.830820105151</v>
      </c>
      <c r="G12329" s="7">
        <v>44344</v>
      </c>
      <c r="H12329" s="6">
        <v>8</v>
      </c>
      <c r="I12329" s="46">
        <v>16284.155907125827</v>
      </c>
    </row>
    <row r="12330" spans="2:9" x14ac:dyDescent="0.3">
      <c r="B12330" s="7">
        <v>44344</v>
      </c>
      <c r="C12330" s="6">
        <v>9</v>
      </c>
      <c r="D12330" s="46">
        <v>20244.679389422512</v>
      </c>
      <c r="G12330" s="7">
        <v>44344</v>
      </c>
      <c r="H12330" s="6">
        <v>9</v>
      </c>
      <c r="I12330" s="46">
        <v>16408.578350058764</v>
      </c>
    </row>
    <row r="12331" spans="2:9" x14ac:dyDescent="0.3">
      <c r="B12331" s="7">
        <v>44344</v>
      </c>
      <c r="C12331" s="6">
        <v>10</v>
      </c>
      <c r="D12331" s="46">
        <v>18715.816522197863</v>
      </c>
      <c r="G12331" s="7">
        <v>44344</v>
      </c>
      <c r="H12331" s="6">
        <v>10</v>
      </c>
      <c r="I12331" s="46">
        <v>13468.485266585243</v>
      </c>
    </row>
    <row r="12332" spans="2:9" x14ac:dyDescent="0.3">
      <c r="B12332" s="7">
        <v>44344</v>
      </c>
      <c r="C12332" s="6">
        <v>11</v>
      </c>
      <c r="D12332" s="46">
        <v>17832.55104224665</v>
      </c>
      <c r="G12332" s="7">
        <v>44344</v>
      </c>
      <c r="H12332" s="6">
        <v>11</v>
      </c>
      <c r="I12332" s="46">
        <v>11078.19731666641</v>
      </c>
    </row>
    <row r="12333" spans="2:9" x14ac:dyDescent="0.3">
      <c r="B12333" s="7">
        <v>44344</v>
      </c>
      <c r="C12333" s="6">
        <v>12</v>
      </c>
      <c r="D12333" s="46">
        <v>20332.730983249734</v>
      </c>
      <c r="G12333" s="7">
        <v>44344</v>
      </c>
      <c r="H12333" s="6">
        <v>12</v>
      </c>
      <c r="I12333" s="46">
        <v>13590.328001541617</v>
      </c>
    </row>
    <row r="12334" spans="2:9" x14ac:dyDescent="0.3">
      <c r="B12334" s="7">
        <v>44344</v>
      </c>
      <c r="C12334" s="6">
        <v>13</v>
      </c>
      <c r="D12334" s="46">
        <v>23553.001179505634</v>
      </c>
      <c r="G12334" s="7">
        <v>44344</v>
      </c>
      <c r="H12334" s="6">
        <v>13</v>
      </c>
      <c r="I12334" s="46">
        <v>11730.919695377554</v>
      </c>
    </row>
    <row r="12335" spans="2:9" x14ac:dyDescent="0.3">
      <c r="B12335" s="7">
        <v>44344</v>
      </c>
      <c r="C12335" s="6">
        <v>14</v>
      </c>
      <c r="D12335" s="46">
        <v>28568.238788385628</v>
      </c>
      <c r="G12335" s="7">
        <v>44344</v>
      </c>
      <c r="H12335" s="6">
        <v>14</v>
      </c>
      <c r="I12335" s="46">
        <v>14314.073208897818</v>
      </c>
    </row>
    <row r="12336" spans="2:9" x14ac:dyDescent="0.3">
      <c r="B12336" s="7">
        <v>44344</v>
      </c>
      <c r="C12336" s="6">
        <v>15</v>
      </c>
      <c r="D12336" s="46">
        <v>20469.076374465429</v>
      </c>
      <c r="G12336" s="7">
        <v>44344</v>
      </c>
      <c r="H12336" s="6">
        <v>15</v>
      </c>
      <c r="I12336" s="46">
        <v>10865.437411365385</v>
      </c>
    </row>
    <row r="12337" spans="2:9" x14ac:dyDescent="0.3">
      <c r="B12337" s="7">
        <v>44344</v>
      </c>
      <c r="C12337" s="6">
        <v>16</v>
      </c>
      <c r="D12337" s="46">
        <v>9021.8178138117291</v>
      </c>
      <c r="G12337" s="7">
        <v>44344</v>
      </c>
      <c r="H12337" s="6">
        <v>16</v>
      </c>
      <c r="I12337" s="46">
        <v>4025.1867206345619</v>
      </c>
    </row>
    <row r="12338" spans="2:9" x14ac:dyDescent="0.3">
      <c r="B12338" s="7">
        <v>44344</v>
      </c>
      <c r="C12338" s="6">
        <v>17</v>
      </c>
      <c r="D12338" s="46">
        <v>4220.7287523957393</v>
      </c>
      <c r="G12338" s="7">
        <v>44344</v>
      </c>
      <c r="H12338" s="6">
        <v>17</v>
      </c>
      <c r="I12338" s="46">
        <v>1566.2549019172898</v>
      </c>
    </row>
    <row r="12339" spans="2:9" x14ac:dyDescent="0.3">
      <c r="B12339" s="7">
        <v>44344</v>
      </c>
      <c r="C12339" s="6">
        <v>18</v>
      </c>
      <c r="D12339" s="46">
        <v>2567.4316251828818</v>
      </c>
      <c r="G12339" s="7">
        <v>44344</v>
      </c>
      <c r="H12339" s="6">
        <v>18</v>
      </c>
      <c r="I12339" s="46">
        <v>546.70513572566335</v>
      </c>
    </row>
    <row r="12340" spans="2:9" x14ac:dyDescent="0.3">
      <c r="B12340" s="7">
        <v>44344</v>
      </c>
      <c r="C12340" s="6">
        <v>19</v>
      </c>
      <c r="D12340" s="46">
        <v>5922.8300106645738</v>
      </c>
      <c r="G12340" s="7">
        <v>44344</v>
      </c>
      <c r="H12340" s="6">
        <v>19</v>
      </c>
      <c r="I12340" s="46">
        <v>2276.2007448174386</v>
      </c>
    </row>
    <row r="12341" spans="2:9" x14ac:dyDescent="0.3">
      <c r="B12341" s="7">
        <v>44344</v>
      </c>
      <c r="C12341" s="6">
        <v>20</v>
      </c>
      <c r="D12341" s="46">
        <v>11788.994866314042</v>
      </c>
      <c r="G12341" s="7">
        <v>44344</v>
      </c>
      <c r="H12341" s="6">
        <v>20</v>
      </c>
      <c r="I12341" s="46">
        <v>5520.1659440503954</v>
      </c>
    </row>
    <row r="12342" spans="2:9" x14ac:dyDescent="0.3">
      <c r="B12342" s="7">
        <v>44344</v>
      </c>
      <c r="C12342" s="6">
        <v>21</v>
      </c>
      <c r="D12342" s="46">
        <v>6731.4443838948655</v>
      </c>
      <c r="G12342" s="7">
        <v>44344</v>
      </c>
      <c r="H12342" s="6">
        <v>21</v>
      </c>
      <c r="I12342" s="46">
        <v>4295.404342248512</v>
      </c>
    </row>
    <row r="12343" spans="2:9" x14ac:dyDescent="0.3">
      <c r="B12343" s="7">
        <v>44344</v>
      </c>
      <c r="C12343" s="6">
        <v>22</v>
      </c>
      <c r="D12343" s="46">
        <v>7012.9182370508634</v>
      </c>
      <c r="G12343" s="7">
        <v>44344</v>
      </c>
      <c r="H12343" s="6">
        <v>22</v>
      </c>
      <c r="I12343" s="46">
        <v>4099.7417608340693</v>
      </c>
    </row>
    <row r="12344" spans="2:9" x14ac:dyDescent="0.3">
      <c r="B12344" s="7">
        <v>44344</v>
      </c>
      <c r="C12344" s="6">
        <v>23</v>
      </c>
      <c r="D12344" s="46">
        <v>6888.0694150496756</v>
      </c>
      <c r="G12344" s="7">
        <v>44344</v>
      </c>
      <c r="H12344" s="6">
        <v>23</v>
      </c>
      <c r="I12344" s="46">
        <v>4731.8579548164762</v>
      </c>
    </row>
    <row r="12345" spans="2:9" x14ac:dyDescent="0.3">
      <c r="B12345" s="7">
        <v>44345</v>
      </c>
      <c r="C12345" s="6">
        <v>0</v>
      </c>
      <c r="D12345" s="46">
        <v>7977.8011628600279</v>
      </c>
      <c r="G12345" s="7">
        <v>44345</v>
      </c>
      <c r="H12345" s="6">
        <v>0</v>
      </c>
      <c r="I12345" s="46">
        <v>3551.9175005323909</v>
      </c>
    </row>
    <row r="12346" spans="2:9" x14ac:dyDescent="0.3">
      <c r="B12346" s="7">
        <v>44345</v>
      </c>
      <c r="C12346" s="6">
        <v>1</v>
      </c>
      <c r="D12346" s="46">
        <v>10371.920739243462</v>
      </c>
      <c r="G12346" s="7">
        <v>44345</v>
      </c>
      <c r="H12346" s="6">
        <v>1</v>
      </c>
      <c r="I12346" s="46">
        <v>5299.6577815748005</v>
      </c>
    </row>
    <row r="12347" spans="2:9" x14ac:dyDescent="0.3">
      <c r="B12347" s="7">
        <v>44345</v>
      </c>
      <c r="C12347" s="6">
        <v>2</v>
      </c>
      <c r="D12347" s="46">
        <v>10175.198298530093</v>
      </c>
      <c r="G12347" s="7">
        <v>44345</v>
      </c>
      <c r="H12347" s="6">
        <v>2</v>
      </c>
      <c r="I12347" s="46">
        <v>9044.4540161617806</v>
      </c>
    </row>
    <row r="12348" spans="2:9" x14ac:dyDescent="0.3">
      <c r="B12348" s="7">
        <v>44345</v>
      </c>
      <c r="C12348" s="6">
        <v>3</v>
      </c>
      <c r="D12348" s="46">
        <v>24701.788662214021</v>
      </c>
      <c r="G12348" s="7">
        <v>44345</v>
      </c>
      <c r="H12348" s="6">
        <v>3</v>
      </c>
      <c r="I12348" s="46">
        <v>15773.669644082614</v>
      </c>
    </row>
    <row r="12349" spans="2:9" x14ac:dyDescent="0.3">
      <c r="B12349" s="7">
        <v>44345</v>
      </c>
      <c r="C12349" s="6">
        <v>4</v>
      </c>
      <c r="D12349" s="46">
        <v>25696.80294227535</v>
      </c>
      <c r="G12349" s="7">
        <v>44345</v>
      </c>
      <c r="H12349" s="6">
        <v>4</v>
      </c>
      <c r="I12349" s="46">
        <v>16034.559174632193</v>
      </c>
    </row>
    <row r="12350" spans="2:9" x14ac:dyDescent="0.3">
      <c r="B12350" s="7">
        <v>44345</v>
      </c>
      <c r="C12350" s="6">
        <v>5</v>
      </c>
      <c r="D12350" s="46">
        <v>24577.016432638076</v>
      </c>
      <c r="G12350" s="7">
        <v>44345</v>
      </c>
      <c r="H12350" s="6">
        <v>5</v>
      </c>
      <c r="I12350" s="46">
        <v>14562.853553419245</v>
      </c>
    </row>
    <row r="12351" spans="2:9" x14ac:dyDescent="0.3">
      <c r="B12351" s="7">
        <v>44345</v>
      </c>
      <c r="C12351" s="6">
        <v>6</v>
      </c>
      <c r="D12351" s="46">
        <v>23455.787692082482</v>
      </c>
      <c r="G12351" s="7">
        <v>44345</v>
      </c>
      <c r="H12351" s="6">
        <v>6</v>
      </c>
      <c r="I12351" s="46">
        <v>15690.939977811522</v>
      </c>
    </row>
    <row r="12352" spans="2:9" x14ac:dyDescent="0.3">
      <c r="B12352" s="7">
        <v>44345</v>
      </c>
      <c r="C12352" s="6">
        <v>7</v>
      </c>
      <c r="D12352" s="46">
        <v>16290.970141666879</v>
      </c>
      <c r="G12352" s="7">
        <v>44345</v>
      </c>
      <c r="H12352" s="6">
        <v>7</v>
      </c>
      <c r="I12352" s="46">
        <v>9450.7888319211797</v>
      </c>
    </row>
    <row r="12353" spans="2:9" x14ac:dyDescent="0.3">
      <c r="B12353" s="7">
        <v>44345</v>
      </c>
      <c r="C12353" s="6">
        <v>8</v>
      </c>
      <c r="D12353" s="46">
        <v>18556.560795406887</v>
      </c>
      <c r="G12353" s="7">
        <v>44345</v>
      </c>
      <c r="H12353" s="6">
        <v>8</v>
      </c>
      <c r="I12353" s="46">
        <v>12538.221186275165</v>
      </c>
    </row>
    <row r="12354" spans="2:9" x14ac:dyDescent="0.3">
      <c r="B12354" s="7">
        <v>44345</v>
      </c>
      <c r="C12354" s="6">
        <v>9</v>
      </c>
      <c r="D12354" s="46">
        <v>13072.171888089391</v>
      </c>
      <c r="G12354" s="7">
        <v>44345</v>
      </c>
      <c r="H12354" s="6">
        <v>9</v>
      </c>
      <c r="I12354" s="46">
        <v>11574.882434254358</v>
      </c>
    </row>
    <row r="12355" spans="2:9" x14ac:dyDescent="0.3">
      <c r="B12355" s="7">
        <v>44345</v>
      </c>
      <c r="C12355" s="6">
        <v>10</v>
      </c>
      <c r="D12355" s="46">
        <v>19036.847130990911</v>
      </c>
      <c r="G12355" s="7">
        <v>44345</v>
      </c>
      <c r="H12355" s="6">
        <v>10</v>
      </c>
      <c r="I12355" s="46">
        <v>14372.768871895676</v>
      </c>
    </row>
    <row r="12356" spans="2:9" x14ac:dyDescent="0.3">
      <c r="B12356" s="7">
        <v>44345</v>
      </c>
      <c r="C12356" s="6">
        <v>11</v>
      </c>
      <c r="D12356" s="46">
        <v>20469.470905756672</v>
      </c>
      <c r="G12356" s="7">
        <v>44345</v>
      </c>
      <c r="H12356" s="6">
        <v>11</v>
      </c>
      <c r="I12356" s="46">
        <v>12992.897152588153</v>
      </c>
    </row>
    <row r="12357" spans="2:9" x14ac:dyDescent="0.3">
      <c r="B12357" s="7">
        <v>44345</v>
      </c>
      <c r="C12357" s="6">
        <v>12</v>
      </c>
      <c r="D12357" s="46">
        <v>22709.892167237562</v>
      </c>
      <c r="G12357" s="7">
        <v>44345</v>
      </c>
      <c r="H12357" s="6">
        <v>12</v>
      </c>
      <c r="I12357" s="46">
        <v>12794.99614127295</v>
      </c>
    </row>
    <row r="12358" spans="2:9" x14ac:dyDescent="0.3">
      <c r="B12358" s="7">
        <v>44345</v>
      </c>
      <c r="C12358" s="6">
        <v>13</v>
      </c>
      <c r="D12358" s="46">
        <v>15892.190076811596</v>
      </c>
      <c r="G12358" s="7">
        <v>44345</v>
      </c>
      <c r="H12358" s="6">
        <v>13</v>
      </c>
      <c r="I12358" s="46">
        <v>8569.7641239232562</v>
      </c>
    </row>
    <row r="12359" spans="2:9" x14ac:dyDescent="0.3">
      <c r="B12359" s="7">
        <v>44345</v>
      </c>
      <c r="C12359" s="6">
        <v>14</v>
      </c>
      <c r="D12359" s="46">
        <v>11126.587523048416</v>
      </c>
      <c r="G12359" s="7">
        <v>44345</v>
      </c>
      <c r="H12359" s="6">
        <v>14</v>
      </c>
      <c r="I12359" s="46">
        <v>5921.1865661166339</v>
      </c>
    </row>
    <row r="12360" spans="2:9" x14ac:dyDescent="0.3">
      <c r="B12360" s="7">
        <v>44345</v>
      </c>
      <c r="C12360" s="6">
        <v>15</v>
      </c>
      <c r="D12360" s="46">
        <v>10537.082380440435</v>
      </c>
      <c r="G12360" s="7">
        <v>44345</v>
      </c>
      <c r="H12360" s="6">
        <v>15</v>
      </c>
      <c r="I12360" s="46">
        <v>4326.7499130220904</v>
      </c>
    </row>
    <row r="12361" spans="2:9" x14ac:dyDescent="0.3">
      <c r="B12361" s="7">
        <v>44345</v>
      </c>
      <c r="C12361" s="6">
        <v>16</v>
      </c>
      <c r="D12361" s="46">
        <v>5930.3081445527605</v>
      </c>
      <c r="G12361" s="7">
        <v>44345</v>
      </c>
      <c r="H12361" s="6">
        <v>16</v>
      </c>
      <c r="I12361" s="46">
        <v>2610.2154951216644</v>
      </c>
    </row>
    <row r="12362" spans="2:9" x14ac:dyDescent="0.3">
      <c r="B12362" s="7">
        <v>44345</v>
      </c>
      <c r="C12362" s="6">
        <v>17</v>
      </c>
      <c r="D12362" s="46">
        <v>3134.7537582029991</v>
      </c>
      <c r="G12362" s="7">
        <v>44345</v>
      </c>
      <c r="H12362" s="6">
        <v>17</v>
      </c>
      <c r="I12362" s="46">
        <v>1201.6700670818952</v>
      </c>
    </row>
    <row r="12363" spans="2:9" x14ac:dyDescent="0.3">
      <c r="B12363" s="7">
        <v>44345</v>
      </c>
      <c r="C12363" s="6">
        <v>18</v>
      </c>
      <c r="D12363" s="46">
        <v>4151.1963849267377</v>
      </c>
      <c r="G12363" s="7">
        <v>44345</v>
      </c>
      <c r="H12363" s="6">
        <v>18</v>
      </c>
      <c r="I12363" s="46">
        <v>2367.111738178377</v>
      </c>
    </row>
    <row r="12364" spans="2:9" x14ac:dyDescent="0.3">
      <c r="B12364" s="7">
        <v>44345</v>
      </c>
      <c r="C12364" s="6">
        <v>19</v>
      </c>
      <c r="D12364" s="46">
        <v>8397.8479262747278</v>
      </c>
      <c r="G12364" s="7">
        <v>44345</v>
      </c>
      <c r="H12364" s="6">
        <v>19</v>
      </c>
      <c r="I12364" s="46">
        <v>3483.1530123078278</v>
      </c>
    </row>
    <row r="12365" spans="2:9" x14ac:dyDescent="0.3">
      <c r="B12365" s="7">
        <v>44345</v>
      </c>
      <c r="C12365" s="6">
        <v>20</v>
      </c>
      <c r="D12365" s="46">
        <v>9027.1038026024671</v>
      </c>
      <c r="G12365" s="7">
        <v>44345</v>
      </c>
      <c r="H12365" s="6">
        <v>20</v>
      </c>
      <c r="I12365" s="46">
        <v>4365.8698012394498</v>
      </c>
    </row>
    <row r="12366" spans="2:9" x14ac:dyDescent="0.3">
      <c r="B12366" s="7">
        <v>44345</v>
      </c>
      <c r="C12366" s="6">
        <v>21</v>
      </c>
      <c r="D12366" s="46">
        <v>5951.2250009104746</v>
      </c>
      <c r="G12366" s="7">
        <v>44345</v>
      </c>
      <c r="H12366" s="6">
        <v>21</v>
      </c>
      <c r="I12366" s="46">
        <v>3645.695925669485</v>
      </c>
    </row>
    <row r="12367" spans="2:9" x14ac:dyDescent="0.3">
      <c r="B12367" s="7">
        <v>44345</v>
      </c>
      <c r="C12367" s="6">
        <v>22</v>
      </c>
      <c r="D12367" s="46">
        <v>9978.9380926342201</v>
      </c>
      <c r="G12367" s="7">
        <v>44345</v>
      </c>
      <c r="H12367" s="6">
        <v>22</v>
      </c>
      <c r="I12367" s="46">
        <v>7046.6844535527207</v>
      </c>
    </row>
    <row r="12368" spans="2:9" x14ac:dyDescent="0.3">
      <c r="B12368" s="7">
        <v>44345</v>
      </c>
      <c r="C12368" s="6">
        <v>23</v>
      </c>
      <c r="D12368" s="46">
        <v>17987.703399732331</v>
      </c>
      <c r="G12368" s="7">
        <v>44345</v>
      </c>
      <c r="H12368" s="6">
        <v>23</v>
      </c>
      <c r="I12368" s="46">
        <v>9524.1914121010741</v>
      </c>
    </row>
    <row r="12369" spans="2:9" x14ac:dyDescent="0.3">
      <c r="B12369" s="7">
        <v>44346</v>
      </c>
      <c r="C12369" s="6">
        <v>0</v>
      </c>
      <c r="D12369" s="46">
        <v>12644.52796169672</v>
      </c>
      <c r="G12369" s="7">
        <v>44346</v>
      </c>
      <c r="H12369" s="6">
        <v>0</v>
      </c>
      <c r="I12369" s="46">
        <v>6299.9463687945272</v>
      </c>
    </row>
    <row r="12370" spans="2:9" x14ac:dyDescent="0.3">
      <c r="B12370" s="7">
        <v>44346</v>
      </c>
      <c r="C12370" s="6">
        <v>1</v>
      </c>
      <c r="D12370" s="46">
        <v>12889.980497912284</v>
      </c>
      <c r="G12370" s="7">
        <v>44346</v>
      </c>
      <c r="H12370" s="6">
        <v>1</v>
      </c>
      <c r="I12370" s="46">
        <v>9423.2641124897</v>
      </c>
    </row>
    <row r="12371" spans="2:9" x14ac:dyDescent="0.3">
      <c r="B12371" s="7">
        <v>44346</v>
      </c>
      <c r="C12371" s="6">
        <v>2</v>
      </c>
      <c r="D12371" s="46">
        <v>11843.79989159043</v>
      </c>
      <c r="G12371" s="7">
        <v>44346</v>
      </c>
      <c r="H12371" s="6">
        <v>2</v>
      </c>
      <c r="I12371" s="46">
        <v>5698.3488239503649</v>
      </c>
    </row>
    <row r="12372" spans="2:9" x14ac:dyDescent="0.3">
      <c r="B12372" s="7">
        <v>44346</v>
      </c>
      <c r="C12372" s="6">
        <v>3</v>
      </c>
      <c r="D12372" s="46">
        <v>18444.713362623592</v>
      </c>
      <c r="G12372" s="7">
        <v>44346</v>
      </c>
      <c r="H12372" s="6">
        <v>3</v>
      </c>
      <c r="I12372" s="46">
        <v>11529.509823120436</v>
      </c>
    </row>
    <row r="12373" spans="2:9" x14ac:dyDescent="0.3">
      <c r="B12373" s="7">
        <v>44346</v>
      </c>
      <c r="C12373" s="6">
        <v>4</v>
      </c>
      <c r="D12373" s="46">
        <v>19356.63520988345</v>
      </c>
      <c r="G12373" s="7">
        <v>44346</v>
      </c>
      <c r="H12373" s="6">
        <v>4</v>
      </c>
      <c r="I12373" s="46">
        <v>10675.818402327843</v>
      </c>
    </row>
    <row r="12374" spans="2:9" x14ac:dyDescent="0.3">
      <c r="B12374" s="7">
        <v>44346</v>
      </c>
      <c r="C12374" s="6">
        <v>5</v>
      </c>
      <c r="D12374" s="46">
        <v>18203.01106554969</v>
      </c>
      <c r="G12374" s="7">
        <v>44346</v>
      </c>
      <c r="H12374" s="6">
        <v>5</v>
      </c>
      <c r="I12374" s="46">
        <v>10863.859434690748</v>
      </c>
    </row>
    <row r="12375" spans="2:9" x14ac:dyDescent="0.3">
      <c r="B12375" s="7">
        <v>44346</v>
      </c>
      <c r="C12375" s="6">
        <v>6</v>
      </c>
      <c r="D12375" s="46">
        <v>24396.478421065316</v>
      </c>
      <c r="G12375" s="7">
        <v>44346</v>
      </c>
      <c r="H12375" s="6">
        <v>6</v>
      </c>
      <c r="I12375" s="46">
        <v>14719.333349301853</v>
      </c>
    </row>
    <row r="12376" spans="2:9" x14ac:dyDescent="0.3">
      <c r="B12376" s="7">
        <v>44346</v>
      </c>
      <c r="C12376" s="6">
        <v>7</v>
      </c>
      <c r="D12376" s="46">
        <v>19892.05023274447</v>
      </c>
      <c r="G12376" s="7">
        <v>44346</v>
      </c>
      <c r="H12376" s="6">
        <v>7</v>
      </c>
      <c r="I12376" s="46">
        <v>11629.795483672908</v>
      </c>
    </row>
    <row r="12377" spans="2:9" x14ac:dyDescent="0.3">
      <c r="B12377" s="7">
        <v>44346</v>
      </c>
      <c r="C12377" s="6">
        <v>8</v>
      </c>
      <c r="D12377" s="46">
        <v>16548.18336397834</v>
      </c>
      <c r="G12377" s="7">
        <v>44346</v>
      </c>
      <c r="H12377" s="6">
        <v>8</v>
      </c>
      <c r="I12377" s="46">
        <v>10269.245270458308</v>
      </c>
    </row>
    <row r="12378" spans="2:9" x14ac:dyDescent="0.3">
      <c r="B12378" s="7">
        <v>44346</v>
      </c>
      <c r="C12378" s="6">
        <v>9</v>
      </c>
      <c r="D12378" s="46">
        <v>16006.830645074404</v>
      </c>
      <c r="G12378" s="7">
        <v>44346</v>
      </c>
      <c r="H12378" s="6">
        <v>9</v>
      </c>
      <c r="I12378" s="46">
        <v>10719.545816412054</v>
      </c>
    </row>
    <row r="12379" spans="2:9" x14ac:dyDescent="0.3">
      <c r="B12379" s="7">
        <v>44346</v>
      </c>
      <c r="C12379" s="6">
        <v>10</v>
      </c>
      <c r="D12379" s="46">
        <v>23797.563828490911</v>
      </c>
      <c r="G12379" s="7">
        <v>44346</v>
      </c>
      <c r="H12379" s="6">
        <v>10</v>
      </c>
      <c r="I12379" s="46">
        <v>17673.485256684253</v>
      </c>
    </row>
    <row r="12380" spans="2:9" x14ac:dyDescent="0.3">
      <c r="B12380" s="7">
        <v>44346</v>
      </c>
      <c r="C12380" s="6">
        <v>11</v>
      </c>
      <c r="D12380" s="46">
        <v>27980.921467875</v>
      </c>
      <c r="G12380" s="7">
        <v>44346</v>
      </c>
      <c r="H12380" s="6">
        <v>11</v>
      </c>
      <c r="I12380" s="46">
        <v>21332.928399493427</v>
      </c>
    </row>
    <row r="12381" spans="2:9" x14ac:dyDescent="0.3">
      <c r="B12381" s="7">
        <v>44346</v>
      </c>
      <c r="C12381" s="6">
        <v>12</v>
      </c>
      <c r="D12381" s="46">
        <v>23052.093520586841</v>
      </c>
      <c r="G12381" s="7">
        <v>44346</v>
      </c>
      <c r="H12381" s="6">
        <v>12</v>
      </c>
      <c r="I12381" s="46">
        <v>14670.16253702973</v>
      </c>
    </row>
    <row r="12382" spans="2:9" x14ac:dyDescent="0.3">
      <c r="B12382" s="7">
        <v>44346</v>
      </c>
      <c r="C12382" s="6">
        <v>13</v>
      </c>
      <c r="D12382" s="46">
        <v>33541.221120468115</v>
      </c>
      <c r="G12382" s="7">
        <v>44346</v>
      </c>
      <c r="H12382" s="6">
        <v>13</v>
      </c>
      <c r="I12382" s="46">
        <v>15727.988451815749</v>
      </c>
    </row>
    <row r="12383" spans="2:9" x14ac:dyDescent="0.3">
      <c r="B12383" s="7">
        <v>44346</v>
      </c>
      <c r="C12383" s="6">
        <v>14</v>
      </c>
      <c r="D12383" s="46">
        <v>20421.621321291877</v>
      </c>
      <c r="G12383" s="7">
        <v>44346</v>
      </c>
      <c r="H12383" s="6">
        <v>14</v>
      </c>
      <c r="I12383" s="46">
        <v>8963.8399685581426</v>
      </c>
    </row>
    <row r="12384" spans="2:9" x14ac:dyDescent="0.3">
      <c r="B12384" s="7">
        <v>44346</v>
      </c>
      <c r="C12384" s="6">
        <v>15</v>
      </c>
      <c r="D12384" s="46">
        <v>25101.196080699403</v>
      </c>
      <c r="G12384" s="7">
        <v>44346</v>
      </c>
      <c r="H12384" s="6">
        <v>15</v>
      </c>
      <c r="I12384" s="46">
        <v>11345.928236810078</v>
      </c>
    </row>
    <row r="12385" spans="2:9" x14ac:dyDescent="0.3">
      <c r="B12385" s="7">
        <v>44346</v>
      </c>
      <c r="C12385" s="6">
        <v>16</v>
      </c>
      <c r="D12385" s="46">
        <v>25131.478063030347</v>
      </c>
      <c r="G12385" s="7">
        <v>44346</v>
      </c>
      <c r="H12385" s="6">
        <v>16</v>
      </c>
      <c r="I12385" s="46">
        <v>11516.062072381497</v>
      </c>
    </row>
    <row r="12386" spans="2:9" x14ac:dyDescent="0.3">
      <c r="B12386" s="7">
        <v>44346</v>
      </c>
      <c r="C12386" s="6">
        <v>17</v>
      </c>
      <c r="D12386" s="46">
        <v>20708.647228497553</v>
      </c>
      <c r="G12386" s="7">
        <v>44346</v>
      </c>
      <c r="H12386" s="6">
        <v>17</v>
      </c>
      <c r="I12386" s="46">
        <v>13230.440715883225</v>
      </c>
    </row>
    <row r="12387" spans="2:9" x14ac:dyDescent="0.3">
      <c r="B12387" s="7">
        <v>44346</v>
      </c>
      <c r="C12387" s="6">
        <v>18</v>
      </c>
      <c r="D12387" s="46">
        <v>19766.108047339123</v>
      </c>
      <c r="G12387" s="7">
        <v>44346</v>
      </c>
      <c r="H12387" s="6">
        <v>18</v>
      </c>
      <c r="I12387" s="46">
        <v>10336.759969196139</v>
      </c>
    </row>
    <row r="12388" spans="2:9" x14ac:dyDescent="0.3">
      <c r="B12388" s="7">
        <v>44346</v>
      </c>
      <c r="C12388" s="6">
        <v>19</v>
      </c>
      <c r="D12388" s="46">
        <v>33891.247831986926</v>
      </c>
      <c r="G12388" s="7">
        <v>44346</v>
      </c>
      <c r="H12388" s="6">
        <v>19</v>
      </c>
      <c r="I12388" s="46">
        <v>17815.146101426362</v>
      </c>
    </row>
    <row r="12389" spans="2:9" x14ac:dyDescent="0.3">
      <c r="B12389" s="7">
        <v>44346</v>
      </c>
      <c r="C12389" s="6">
        <v>20</v>
      </c>
      <c r="D12389" s="46">
        <v>41257.559338285981</v>
      </c>
      <c r="G12389" s="7">
        <v>44346</v>
      </c>
      <c r="H12389" s="6">
        <v>20</v>
      </c>
      <c r="I12389" s="46">
        <v>18807.232571460525</v>
      </c>
    </row>
    <row r="12390" spans="2:9" x14ac:dyDescent="0.3">
      <c r="B12390" s="7">
        <v>44346</v>
      </c>
      <c r="C12390" s="6">
        <v>21</v>
      </c>
      <c r="D12390" s="46">
        <v>32812.482349352467</v>
      </c>
      <c r="G12390" s="7">
        <v>44346</v>
      </c>
      <c r="H12390" s="6">
        <v>21</v>
      </c>
      <c r="I12390" s="46">
        <v>18447.607348368914</v>
      </c>
    </row>
    <row r="12391" spans="2:9" x14ac:dyDescent="0.3">
      <c r="B12391" s="7">
        <v>44346</v>
      </c>
      <c r="C12391" s="6">
        <v>22</v>
      </c>
      <c r="D12391" s="46">
        <v>31983.395271838755</v>
      </c>
      <c r="G12391" s="7">
        <v>44346</v>
      </c>
      <c r="H12391" s="6">
        <v>22</v>
      </c>
      <c r="I12391" s="46">
        <v>19832.063456315467</v>
      </c>
    </row>
    <row r="12392" spans="2:9" x14ac:dyDescent="0.3">
      <c r="B12392" s="7">
        <v>44346</v>
      </c>
      <c r="C12392" s="6">
        <v>23</v>
      </c>
      <c r="D12392" s="46">
        <v>24671.844223425331</v>
      </c>
      <c r="G12392" s="7">
        <v>44346</v>
      </c>
      <c r="H12392" s="6">
        <v>23</v>
      </c>
      <c r="I12392" s="46">
        <v>18055.303713371544</v>
      </c>
    </row>
    <row r="12393" spans="2:9" x14ac:dyDescent="0.3">
      <c r="B12393" s="7">
        <v>44347</v>
      </c>
      <c r="C12393" s="6">
        <v>0</v>
      </c>
      <c r="D12393" s="46">
        <v>34422.506150851936</v>
      </c>
      <c r="G12393" s="7">
        <v>44347</v>
      </c>
      <c r="H12393" s="6">
        <v>0</v>
      </c>
      <c r="I12393" s="46">
        <v>23884.867495229606</v>
      </c>
    </row>
    <row r="12394" spans="2:9" x14ac:dyDescent="0.3">
      <c r="B12394" s="7">
        <v>44347</v>
      </c>
      <c r="C12394" s="6">
        <v>1</v>
      </c>
      <c r="D12394" s="46">
        <v>33443.691521057241</v>
      </c>
      <c r="G12394" s="7">
        <v>44347</v>
      </c>
      <c r="H12394" s="6">
        <v>1</v>
      </c>
      <c r="I12394" s="46">
        <v>24569.00351763067</v>
      </c>
    </row>
    <row r="12395" spans="2:9" x14ac:dyDescent="0.3">
      <c r="B12395" s="7">
        <v>44347</v>
      </c>
      <c r="C12395" s="6">
        <v>2</v>
      </c>
      <c r="D12395" s="46">
        <v>36158.276333095026</v>
      </c>
      <c r="G12395" s="7">
        <v>44347</v>
      </c>
      <c r="H12395" s="6">
        <v>2</v>
      </c>
      <c r="I12395" s="46">
        <v>27960.040856217922</v>
      </c>
    </row>
    <row r="12396" spans="2:9" x14ac:dyDescent="0.3">
      <c r="B12396" s="7">
        <v>44347</v>
      </c>
      <c r="C12396" s="6">
        <v>3</v>
      </c>
      <c r="D12396" s="46">
        <v>24250.076134482464</v>
      </c>
      <c r="G12396" s="7">
        <v>44347</v>
      </c>
      <c r="H12396" s="6">
        <v>3</v>
      </c>
      <c r="I12396" s="46">
        <v>26163.466170041618</v>
      </c>
    </row>
    <row r="12397" spans="2:9" x14ac:dyDescent="0.3">
      <c r="B12397" s="7">
        <v>44347</v>
      </c>
      <c r="C12397" s="6">
        <v>4</v>
      </c>
      <c r="D12397" s="46">
        <v>26412.508055042785</v>
      </c>
      <c r="G12397" s="7">
        <v>44347</v>
      </c>
      <c r="H12397" s="6">
        <v>4</v>
      </c>
      <c r="I12397" s="46">
        <v>21104.169774577225</v>
      </c>
    </row>
    <row r="12398" spans="2:9" x14ac:dyDescent="0.3">
      <c r="B12398" s="7">
        <v>44347</v>
      </c>
      <c r="C12398" s="6">
        <v>5</v>
      </c>
      <c r="D12398" s="46">
        <v>21973.164380722203</v>
      </c>
      <c r="G12398" s="7">
        <v>44347</v>
      </c>
      <c r="H12398" s="6">
        <v>5</v>
      </c>
      <c r="I12398" s="46">
        <v>17381.550333685285</v>
      </c>
    </row>
    <row r="12399" spans="2:9" x14ac:dyDescent="0.3">
      <c r="B12399" s="7">
        <v>44347</v>
      </c>
      <c r="C12399" s="6">
        <v>6</v>
      </c>
      <c r="D12399" s="46">
        <v>33790.232718909436</v>
      </c>
      <c r="G12399" s="7">
        <v>44347</v>
      </c>
      <c r="H12399" s="6">
        <v>6</v>
      </c>
      <c r="I12399" s="46">
        <v>32629.347852528208</v>
      </c>
    </row>
    <row r="12400" spans="2:9" x14ac:dyDescent="0.3">
      <c r="B12400" s="7">
        <v>44347</v>
      </c>
      <c r="C12400" s="6">
        <v>7</v>
      </c>
      <c r="D12400" s="46">
        <v>30149.668811761265</v>
      </c>
      <c r="G12400" s="7">
        <v>44347</v>
      </c>
      <c r="H12400" s="6">
        <v>7</v>
      </c>
      <c r="I12400" s="46">
        <v>30486.797111712251</v>
      </c>
    </row>
    <row r="12401" spans="2:9" x14ac:dyDescent="0.3">
      <c r="B12401" s="7">
        <v>44347</v>
      </c>
      <c r="C12401" s="6">
        <v>8</v>
      </c>
      <c r="D12401" s="46">
        <v>33961.805128343112</v>
      </c>
      <c r="G12401" s="7">
        <v>44347</v>
      </c>
      <c r="H12401" s="6">
        <v>8</v>
      </c>
      <c r="I12401" s="46">
        <v>32483.539796044734</v>
      </c>
    </row>
    <row r="12402" spans="2:9" x14ac:dyDescent="0.3">
      <c r="B12402" s="7">
        <v>44347</v>
      </c>
      <c r="C12402" s="6">
        <v>9</v>
      </c>
      <c r="D12402" s="46">
        <v>36430.834144145352</v>
      </c>
      <c r="G12402" s="7">
        <v>44347</v>
      </c>
      <c r="H12402" s="6">
        <v>9</v>
      </c>
      <c r="I12402" s="46">
        <v>30425.401912900164</v>
      </c>
    </row>
    <row r="12403" spans="2:9" x14ac:dyDescent="0.3">
      <c r="B12403" s="7">
        <v>44347</v>
      </c>
      <c r="C12403" s="6">
        <v>10</v>
      </c>
      <c r="D12403" s="46">
        <v>34482.070636036515</v>
      </c>
      <c r="G12403" s="7">
        <v>44347</v>
      </c>
      <c r="H12403" s="6">
        <v>10</v>
      </c>
      <c r="I12403" s="46">
        <v>27348.305682595066</v>
      </c>
    </row>
    <row r="12404" spans="2:9" x14ac:dyDescent="0.3">
      <c r="B12404" s="7">
        <v>44347</v>
      </c>
      <c r="C12404" s="6">
        <v>11</v>
      </c>
      <c r="D12404" s="46">
        <v>34661.690997195947</v>
      </c>
      <c r="G12404" s="7">
        <v>44347</v>
      </c>
      <c r="H12404" s="6">
        <v>11</v>
      </c>
      <c r="I12404" s="46">
        <v>27168.080736711352</v>
      </c>
    </row>
    <row r="12405" spans="2:9" x14ac:dyDescent="0.3">
      <c r="B12405" s="7">
        <v>44347</v>
      </c>
      <c r="C12405" s="6">
        <v>12</v>
      </c>
      <c r="D12405" s="46">
        <v>33646.489865534066</v>
      </c>
      <c r="G12405" s="7">
        <v>44347</v>
      </c>
      <c r="H12405" s="6">
        <v>12</v>
      </c>
      <c r="I12405" s="46">
        <v>28008.920866922701</v>
      </c>
    </row>
    <row r="12406" spans="2:9" x14ac:dyDescent="0.3">
      <c r="B12406" s="7">
        <v>44347</v>
      </c>
      <c r="C12406" s="6">
        <v>13</v>
      </c>
      <c r="D12406" s="46">
        <v>27779.939428640995</v>
      </c>
      <c r="G12406" s="7">
        <v>44347</v>
      </c>
      <c r="H12406" s="6">
        <v>13</v>
      </c>
      <c r="I12406" s="46">
        <v>23882.369133716194</v>
      </c>
    </row>
    <row r="12407" spans="2:9" x14ac:dyDescent="0.3">
      <c r="B12407" s="7">
        <v>44347</v>
      </c>
      <c r="C12407" s="6">
        <v>14</v>
      </c>
      <c r="D12407" s="46">
        <v>18690.941323477065</v>
      </c>
      <c r="G12407" s="7">
        <v>44347</v>
      </c>
      <c r="H12407" s="6">
        <v>14</v>
      </c>
      <c r="I12407" s="46">
        <v>14409.458106297909</v>
      </c>
    </row>
    <row r="12408" spans="2:9" x14ac:dyDescent="0.3">
      <c r="B12408" s="7">
        <v>44347</v>
      </c>
      <c r="C12408" s="6">
        <v>15</v>
      </c>
      <c r="D12408" s="46">
        <v>11716.863097751408</v>
      </c>
      <c r="G12408" s="7">
        <v>44347</v>
      </c>
      <c r="H12408" s="6">
        <v>15</v>
      </c>
      <c r="I12408" s="46">
        <v>7214.9926806350941</v>
      </c>
    </row>
    <row r="12409" spans="2:9" x14ac:dyDescent="0.3">
      <c r="B12409" s="7">
        <v>44347</v>
      </c>
      <c r="C12409" s="6">
        <v>16</v>
      </c>
      <c r="D12409" s="46">
        <v>10897.069424230787</v>
      </c>
      <c r="G12409" s="7">
        <v>44347</v>
      </c>
      <c r="H12409" s="6">
        <v>16</v>
      </c>
      <c r="I12409" s="46">
        <v>5927.2982722629304</v>
      </c>
    </row>
    <row r="12410" spans="2:9" x14ac:dyDescent="0.3">
      <c r="B12410" s="7">
        <v>44347</v>
      </c>
      <c r="C12410" s="6">
        <v>17</v>
      </c>
      <c r="D12410" s="46">
        <v>13315.772319170837</v>
      </c>
      <c r="G12410" s="7">
        <v>44347</v>
      </c>
      <c r="H12410" s="6">
        <v>17</v>
      </c>
      <c r="I12410" s="46">
        <v>7224.9639631097225</v>
      </c>
    </row>
    <row r="12411" spans="2:9" x14ac:dyDescent="0.3">
      <c r="B12411" s="7">
        <v>44347</v>
      </c>
      <c r="C12411" s="6">
        <v>18</v>
      </c>
      <c r="D12411" s="46">
        <v>10915.184499507812</v>
      </c>
      <c r="G12411" s="7">
        <v>44347</v>
      </c>
      <c r="H12411" s="6">
        <v>18</v>
      </c>
      <c r="I12411" s="46">
        <v>6807.0439643505952</v>
      </c>
    </row>
    <row r="12412" spans="2:9" x14ac:dyDescent="0.3">
      <c r="B12412" s="7">
        <v>44347</v>
      </c>
      <c r="C12412" s="6">
        <v>19</v>
      </c>
      <c r="D12412" s="46">
        <v>11426.749617831076</v>
      </c>
      <c r="G12412" s="7">
        <v>44347</v>
      </c>
      <c r="H12412" s="6">
        <v>19</v>
      </c>
      <c r="I12412" s="46">
        <v>7896.2240961311509</v>
      </c>
    </row>
    <row r="12413" spans="2:9" x14ac:dyDescent="0.3">
      <c r="B12413" s="7">
        <v>44347</v>
      </c>
      <c r="C12413" s="6">
        <v>20</v>
      </c>
      <c r="D12413" s="46">
        <v>17146.83615314525</v>
      </c>
      <c r="G12413" s="7">
        <v>44347</v>
      </c>
      <c r="H12413" s="6">
        <v>20</v>
      </c>
      <c r="I12413" s="46">
        <v>12048.8292479917</v>
      </c>
    </row>
    <row r="12414" spans="2:9" x14ac:dyDescent="0.3">
      <c r="B12414" s="7">
        <v>44347</v>
      </c>
      <c r="C12414" s="6">
        <v>21</v>
      </c>
      <c r="D12414" s="46">
        <v>23061.695730750369</v>
      </c>
      <c r="G12414" s="7">
        <v>44347</v>
      </c>
      <c r="H12414" s="6">
        <v>21</v>
      </c>
      <c r="I12414" s="46">
        <v>16150.36497398507</v>
      </c>
    </row>
    <row r="12415" spans="2:9" x14ac:dyDescent="0.3">
      <c r="B12415" s="7">
        <v>44347</v>
      </c>
      <c r="C12415" s="6">
        <v>22</v>
      </c>
      <c r="D12415" s="46">
        <v>23520.748001901891</v>
      </c>
      <c r="G12415" s="7">
        <v>44347</v>
      </c>
      <c r="H12415" s="6">
        <v>22</v>
      </c>
      <c r="I12415" s="46">
        <v>16703.376963269082</v>
      </c>
    </row>
    <row r="12416" spans="2:9" x14ac:dyDescent="0.3">
      <c r="B12416" s="7">
        <v>44347</v>
      </c>
      <c r="C12416" s="6">
        <v>23</v>
      </c>
      <c r="D12416" s="46">
        <v>21162.004123736926</v>
      </c>
      <c r="G12416" s="7">
        <v>44347</v>
      </c>
      <c r="H12416" s="6">
        <v>23</v>
      </c>
      <c r="I12416" s="46">
        <v>15216.667777822528</v>
      </c>
    </row>
    <row r="12417" spans="2:9" x14ac:dyDescent="0.3">
      <c r="B12417" s="7">
        <v>44348</v>
      </c>
      <c r="C12417" s="6">
        <v>0</v>
      </c>
      <c r="D12417" s="46">
        <v>26703.548927064679</v>
      </c>
      <c r="G12417" s="7">
        <v>44348</v>
      </c>
      <c r="H12417" s="6">
        <v>0</v>
      </c>
      <c r="I12417" s="46">
        <v>22082.428552062502</v>
      </c>
    </row>
    <row r="12418" spans="2:9" x14ac:dyDescent="0.3">
      <c r="B12418" s="7">
        <v>44348</v>
      </c>
      <c r="C12418" s="6">
        <v>1</v>
      </c>
      <c r="D12418" s="46">
        <v>35399.248760626273</v>
      </c>
      <c r="G12418" s="7">
        <v>44348</v>
      </c>
      <c r="H12418" s="6">
        <v>1</v>
      </c>
      <c r="I12418" s="46">
        <v>29014.781935218751</v>
      </c>
    </row>
    <row r="12419" spans="2:9" x14ac:dyDescent="0.3">
      <c r="B12419" s="7">
        <v>44348</v>
      </c>
      <c r="C12419" s="6">
        <v>2</v>
      </c>
      <c r="D12419" s="46">
        <v>41868.972779920972</v>
      </c>
      <c r="G12419" s="7">
        <v>44348</v>
      </c>
      <c r="H12419" s="6">
        <v>2</v>
      </c>
      <c r="I12419" s="46">
        <v>31999.66578288026</v>
      </c>
    </row>
    <row r="12420" spans="2:9" x14ac:dyDescent="0.3">
      <c r="B12420" s="7">
        <v>44348</v>
      </c>
      <c r="C12420" s="6">
        <v>3</v>
      </c>
      <c r="D12420" s="46">
        <v>36952.993889190955</v>
      </c>
      <c r="G12420" s="7">
        <v>44348</v>
      </c>
      <c r="H12420" s="6">
        <v>3</v>
      </c>
      <c r="I12420" s="46">
        <v>23940.513393950983</v>
      </c>
    </row>
    <row r="12421" spans="2:9" x14ac:dyDescent="0.3">
      <c r="B12421" s="7">
        <v>44348</v>
      </c>
      <c r="C12421" s="6">
        <v>4</v>
      </c>
      <c r="D12421" s="46">
        <v>46929.747581492185</v>
      </c>
      <c r="G12421" s="7">
        <v>44348</v>
      </c>
      <c r="H12421" s="6">
        <v>4</v>
      </c>
      <c r="I12421" s="46">
        <v>31671.020923769905</v>
      </c>
    </row>
    <row r="12422" spans="2:9" x14ac:dyDescent="0.3">
      <c r="B12422" s="7">
        <v>44348</v>
      </c>
      <c r="C12422" s="6">
        <v>5</v>
      </c>
      <c r="D12422" s="46">
        <v>44022.424973203495</v>
      </c>
      <c r="G12422" s="7">
        <v>44348</v>
      </c>
      <c r="H12422" s="6">
        <v>5</v>
      </c>
      <c r="I12422" s="46">
        <v>36132.677502300328</v>
      </c>
    </row>
    <row r="12423" spans="2:9" x14ac:dyDescent="0.3">
      <c r="B12423" s="7">
        <v>44348</v>
      </c>
      <c r="C12423" s="6">
        <v>6</v>
      </c>
      <c r="D12423" s="46">
        <v>46561.470631340664</v>
      </c>
      <c r="G12423" s="7">
        <v>44348</v>
      </c>
      <c r="H12423" s="6">
        <v>6</v>
      </c>
      <c r="I12423" s="46">
        <v>36406.682821716124</v>
      </c>
    </row>
    <row r="12424" spans="2:9" x14ac:dyDescent="0.3">
      <c r="B12424" s="7">
        <v>44348</v>
      </c>
      <c r="C12424" s="6">
        <v>7</v>
      </c>
      <c r="D12424" s="46">
        <v>43448.557273587583</v>
      </c>
      <c r="G12424" s="7">
        <v>44348</v>
      </c>
      <c r="H12424" s="6">
        <v>7</v>
      </c>
      <c r="I12424" s="46">
        <v>27938.303796645319</v>
      </c>
    </row>
    <row r="12425" spans="2:9" x14ac:dyDescent="0.3">
      <c r="B12425" s="7">
        <v>44348</v>
      </c>
      <c r="C12425" s="6">
        <v>8</v>
      </c>
      <c r="D12425" s="46">
        <v>36765.57301107722</v>
      </c>
      <c r="G12425" s="7">
        <v>44348</v>
      </c>
      <c r="H12425" s="6">
        <v>8</v>
      </c>
      <c r="I12425" s="46">
        <v>29753.248185845063</v>
      </c>
    </row>
    <row r="12426" spans="2:9" x14ac:dyDescent="0.3">
      <c r="B12426" s="7">
        <v>44348</v>
      </c>
      <c r="C12426" s="6">
        <v>9</v>
      </c>
      <c r="D12426" s="46">
        <v>35585.708638422511</v>
      </c>
      <c r="G12426" s="7">
        <v>44348</v>
      </c>
      <c r="H12426" s="6">
        <v>9</v>
      </c>
      <c r="I12426" s="46">
        <v>35777.55118078339</v>
      </c>
    </row>
    <row r="12427" spans="2:9" x14ac:dyDescent="0.3">
      <c r="B12427" s="7">
        <v>44348</v>
      </c>
      <c r="C12427" s="6">
        <v>10</v>
      </c>
      <c r="D12427" s="46">
        <v>17442.173032771258</v>
      </c>
      <c r="G12427" s="7">
        <v>44348</v>
      </c>
      <c r="H12427" s="6">
        <v>10</v>
      </c>
      <c r="I12427" s="46">
        <v>6370.9285242578881</v>
      </c>
    </row>
    <row r="12428" spans="2:9" x14ac:dyDescent="0.3">
      <c r="B12428" s="7">
        <v>44348</v>
      </c>
      <c r="C12428" s="6">
        <v>11</v>
      </c>
      <c r="D12428" s="46">
        <v>28595.584678371175</v>
      </c>
      <c r="G12428" s="7">
        <v>44348</v>
      </c>
      <c r="H12428" s="6">
        <v>11</v>
      </c>
      <c r="I12428" s="46">
        <v>12404.357918210037</v>
      </c>
    </row>
    <row r="12429" spans="2:9" x14ac:dyDescent="0.3">
      <c r="B12429" s="7">
        <v>44348</v>
      </c>
      <c r="C12429" s="6">
        <v>12</v>
      </c>
      <c r="D12429" s="46">
        <v>30217.665064185589</v>
      </c>
      <c r="G12429" s="7">
        <v>44348</v>
      </c>
      <c r="H12429" s="6">
        <v>12</v>
      </c>
      <c r="I12429" s="46">
        <v>14922.381599076603</v>
      </c>
    </row>
    <row r="12430" spans="2:9" x14ac:dyDescent="0.3">
      <c r="B12430" s="7">
        <v>44348</v>
      </c>
      <c r="C12430" s="6">
        <v>13</v>
      </c>
      <c r="D12430" s="46">
        <v>9811.0321452996923</v>
      </c>
      <c r="G12430" s="7">
        <v>44348</v>
      </c>
      <c r="H12430" s="6">
        <v>13</v>
      </c>
      <c r="I12430" s="46">
        <v>6864.8842711773295</v>
      </c>
    </row>
    <row r="12431" spans="2:9" x14ac:dyDescent="0.3">
      <c r="B12431" s="7">
        <v>44348</v>
      </c>
      <c r="C12431" s="6">
        <v>14</v>
      </c>
      <c r="D12431" s="46">
        <v>12398.030404524075</v>
      </c>
      <c r="G12431" s="7">
        <v>44348</v>
      </c>
      <c r="H12431" s="6">
        <v>14</v>
      </c>
      <c r="I12431" s="46">
        <v>6706.0144946612918</v>
      </c>
    </row>
    <row r="12432" spans="2:9" x14ac:dyDescent="0.3">
      <c r="B12432" s="7">
        <v>44348</v>
      </c>
      <c r="C12432" s="6">
        <v>15</v>
      </c>
      <c r="D12432" s="46">
        <v>11541.687789492424</v>
      </c>
      <c r="G12432" s="7">
        <v>44348</v>
      </c>
      <c r="H12432" s="6">
        <v>15</v>
      </c>
      <c r="I12432" s="46">
        <v>5726.0191876774816</v>
      </c>
    </row>
    <row r="12433" spans="2:9" x14ac:dyDescent="0.3">
      <c r="B12433" s="7">
        <v>44348</v>
      </c>
      <c r="C12433" s="6">
        <v>16</v>
      </c>
      <c r="D12433" s="46">
        <v>13848.554454221567</v>
      </c>
      <c r="G12433" s="7">
        <v>44348</v>
      </c>
      <c r="H12433" s="6">
        <v>16</v>
      </c>
      <c r="I12433" s="46">
        <v>8305.8247070918151</v>
      </c>
    </row>
    <row r="12434" spans="2:9" x14ac:dyDescent="0.3">
      <c r="B12434" s="7">
        <v>44348</v>
      </c>
      <c r="C12434" s="6">
        <v>17</v>
      </c>
      <c r="D12434" s="46">
        <v>15976.821181529203</v>
      </c>
      <c r="G12434" s="7">
        <v>44348</v>
      </c>
      <c r="H12434" s="6">
        <v>17</v>
      </c>
      <c r="I12434" s="46">
        <v>8978.1004539912865</v>
      </c>
    </row>
    <row r="12435" spans="2:9" x14ac:dyDescent="0.3">
      <c r="B12435" s="7">
        <v>44348</v>
      </c>
      <c r="C12435" s="6">
        <v>18</v>
      </c>
      <c r="D12435" s="46">
        <v>9166.7040772202927</v>
      </c>
      <c r="G12435" s="7">
        <v>44348</v>
      </c>
      <c r="H12435" s="6">
        <v>18</v>
      </c>
      <c r="I12435" s="46">
        <v>6440.9991847151541</v>
      </c>
    </row>
    <row r="12436" spans="2:9" x14ac:dyDescent="0.3">
      <c r="B12436" s="7">
        <v>44348</v>
      </c>
      <c r="C12436" s="6">
        <v>19</v>
      </c>
      <c r="D12436" s="46">
        <v>9359.0755926568872</v>
      </c>
      <c r="G12436" s="7">
        <v>44348</v>
      </c>
      <c r="H12436" s="6">
        <v>19</v>
      </c>
      <c r="I12436" s="46">
        <v>8254.7843859420627</v>
      </c>
    </row>
    <row r="12437" spans="2:9" x14ac:dyDescent="0.3">
      <c r="B12437" s="7">
        <v>44348</v>
      </c>
      <c r="C12437" s="6">
        <v>20</v>
      </c>
      <c r="D12437" s="46">
        <v>15104.926970424825</v>
      </c>
      <c r="G12437" s="7">
        <v>44348</v>
      </c>
      <c r="H12437" s="6">
        <v>20</v>
      </c>
      <c r="I12437" s="46">
        <v>14064.146462926439</v>
      </c>
    </row>
    <row r="12438" spans="2:9" x14ac:dyDescent="0.3">
      <c r="B12438" s="7">
        <v>44348</v>
      </c>
      <c r="C12438" s="6">
        <v>21</v>
      </c>
      <c r="D12438" s="46">
        <v>26428.648281988735</v>
      </c>
      <c r="G12438" s="7">
        <v>44348</v>
      </c>
      <c r="H12438" s="6">
        <v>21</v>
      </c>
      <c r="I12438" s="46">
        <v>22188.058728385855</v>
      </c>
    </row>
    <row r="12439" spans="2:9" x14ac:dyDescent="0.3">
      <c r="B12439" s="7">
        <v>44348</v>
      </c>
      <c r="C12439" s="6">
        <v>22</v>
      </c>
      <c r="D12439" s="46">
        <v>23650.984733528432</v>
      </c>
      <c r="G12439" s="7">
        <v>44348</v>
      </c>
      <c r="H12439" s="6">
        <v>22</v>
      </c>
      <c r="I12439" s="46">
        <v>17855.261631949463</v>
      </c>
    </row>
    <row r="12440" spans="2:9" x14ac:dyDescent="0.3">
      <c r="B12440" s="7">
        <v>44348</v>
      </c>
      <c r="C12440" s="6">
        <v>23</v>
      </c>
      <c r="D12440" s="46">
        <v>19120.777820912921</v>
      </c>
      <c r="G12440" s="7">
        <v>44348</v>
      </c>
      <c r="H12440" s="6">
        <v>23</v>
      </c>
      <c r="I12440" s="46">
        <v>16908.888990172214</v>
      </c>
    </row>
    <row r="12441" spans="2:9" x14ac:dyDescent="0.3">
      <c r="B12441" s="7">
        <v>44349</v>
      </c>
      <c r="C12441" s="6">
        <v>0</v>
      </c>
      <c r="D12441" s="46">
        <v>34914.619171078128</v>
      </c>
      <c r="G12441" s="7">
        <v>44349</v>
      </c>
      <c r="H12441" s="6">
        <v>0</v>
      </c>
      <c r="I12441" s="46">
        <v>24290.430127670636</v>
      </c>
    </row>
    <row r="12442" spans="2:9" x14ac:dyDescent="0.3">
      <c r="B12442" s="7">
        <v>44349</v>
      </c>
      <c r="C12442" s="6">
        <v>1</v>
      </c>
      <c r="D12442" s="46">
        <v>40843.017017165337</v>
      </c>
      <c r="G12442" s="7">
        <v>44349</v>
      </c>
      <c r="H12442" s="6">
        <v>1</v>
      </c>
      <c r="I12442" s="46">
        <v>36919.53811987237</v>
      </c>
    </row>
    <row r="12443" spans="2:9" x14ac:dyDescent="0.3">
      <c r="B12443" s="7">
        <v>44349</v>
      </c>
      <c r="C12443" s="6">
        <v>2</v>
      </c>
      <c r="D12443" s="46">
        <v>36381.300008332219</v>
      </c>
      <c r="G12443" s="7">
        <v>44349</v>
      </c>
      <c r="H12443" s="6">
        <v>2</v>
      </c>
      <c r="I12443" s="46">
        <v>26120.5254303824</v>
      </c>
    </row>
    <row r="12444" spans="2:9" x14ac:dyDescent="0.3">
      <c r="B12444" s="7">
        <v>44349</v>
      </c>
      <c r="C12444" s="6">
        <v>3</v>
      </c>
      <c r="D12444" s="46">
        <v>30213.895098469387</v>
      </c>
      <c r="G12444" s="7">
        <v>44349</v>
      </c>
      <c r="H12444" s="6">
        <v>3</v>
      </c>
      <c r="I12444" s="46">
        <v>17016.351168146295</v>
      </c>
    </row>
    <row r="12445" spans="2:9" x14ac:dyDescent="0.3">
      <c r="B12445" s="7">
        <v>44349</v>
      </c>
      <c r="C12445" s="6">
        <v>4</v>
      </c>
      <c r="D12445" s="46">
        <v>25149.208592002178</v>
      </c>
      <c r="G12445" s="7">
        <v>44349</v>
      </c>
      <c r="H12445" s="6">
        <v>4</v>
      </c>
      <c r="I12445" s="46">
        <v>15222.440459052059</v>
      </c>
    </row>
    <row r="12446" spans="2:9" x14ac:dyDescent="0.3">
      <c r="B12446" s="7">
        <v>44349</v>
      </c>
      <c r="C12446" s="6">
        <v>5</v>
      </c>
      <c r="D12446" s="46">
        <v>31901.172512798148</v>
      </c>
      <c r="G12446" s="7">
        <v>44349</v>
      </c>
      <c r="H12446" s="6">
        <v>5</v>
      </c>
      <c r="I12446" s="46">
        <v>24151.707500469991</v>
      </c>
    </row>
    <row r="12447" spans="2:9" x14ac:dyDescent="0.3">
      <c r="B12447" s="7">
        <v>44349</v>
      </c>
      <c r="C12447" s="6">
        <v>6</v>
      </c>
      <c r="D12447" s="46">
        <v>29905.983873145353</v>
      </c>
      <c r="G12447" s="7">
        <v>44349</v>
      </c>
      <c r="H12447" s="6">
        <v>6</v>
      </c>
      <c r="I12447" s="46">
        <v>22821.359500927472</v>
      </c>
    </row>
    <row r="12448" spans="2:9" x14ac:dyDescent="0.3">
      <c r="B12448" s="7">
        <v>44349</v>
      </c>
      <c r="C12448" s="6">
        <v>7</v>
      </c>
      <c r="D12448" s="46">
        <v>42441.55362554342</v>
      </c>
      <c r="G12448" s="7">
        <v>44349</v>
      </c>
      <c r="H12448" s="6">
        <v>7</v>
      </c>
      <c r="I12448" s="46">
        <v>37343.761257003942</v>
      </c>
    </row>
    <row r="12449" spans="2:9" x14ac:dyDescent="0.3">
      <c r="B12449" s="7">
        <v>44349</v>
      </c>
      <c r="C12449" s="6">
        <v>8</v>
      </c>
      <c r="D12449" s="46">
        <v>36046.563089578391</v>
      </c>
      <c r="G12449" s="7">
        <v>44349</v>
      </c>
      <c r="H12449" s="6">
        <v>8</v>
      </c>
      <c r="I12449" s="46">
        <v>28936.08525452434</v>
      </c>
    </row>
    <row r="12450" spans="2:9" x14ac:dyDescent="0.3">
      <c r="B12450" s="7">
        <v>44349</v>
      </c>
      <c r="C12450" s="6">
        <v>9</v>
      </c>
      <c r="D12450" s="46">
        <v>22202.991529107832</v>
      </c>
      <c r="G12450" s="7">
        <v>44349</v>
      </c>
      <c r="H12450" s="6">
        <v>9</v>
      </c>
      <c r="I12450" s="46">
        <v>15394.494218956994</v>
      </c>
    </row>
    <row r="12451" spans="2:9" x14ac:dyDescent="0.3">
      <c r="B12451" s="7">
        <v>44349</v>
      </c>
      <c r="C12451" s="6">
        <v>10</v>
      </c>
      <c r="D12451" s="46">
        <v>27558.618082849382</v>
      </c>
      <c r="G12451" s="7">
        <v>44349</v>
      </c>
      <c r="H12451" s="6">
        <v>10</v>
      </c>
      <c r="I12451" s="46">
        <v>20927.976596510856</v>
      </c>
    </row>
    <row r="12452" spans="2:9" x14ac:dyDescent="0.3">
      <c r="B12452" s="7">
        <v>44349</v>
      </c>
      <c r="C12452" s="6">
        <v>11</v>
      </c>
      <c r="D12452" s="46">
        <v>29359.998820980654</v>
      </c>
      <c r="G12452" s="7">
        <v>44349</v>
      </c>
      <c r="H12452" s="6">
        <v>11</v>
      </c>
      <c r="I12452" s="46">
        <v>23391.469118363319</v>
      </c>
    </row>
    <row r="12453" spans="2:9" x14ac:dyDescent="0.3">
      <c r="B12453" s="7">
        <v>44349</v>
      </c>
      <c r="C12453" s="6">
        <v>12</v>
      </c>
      <c r="D12453" s="46">
        <v>31902.862178388179</v>
      </c>
      <c r="G12453" s="7">
        <v>44349</v>
      </c>
      <c r="H12453" s="6">
        <v>12</v>
      </c>
      <c r="I12453" s="46">
        <v>23642.308699205267</v>
      </c>
    </row>
    <row r="12454" spans="2:9" x14ac:dyDescent="0.3">
      <c r="B12454" s="7">
        <v>44349</v>
      </c>
      <c r="C12454" s="6">
        <v>13</v>
      </c>
      <c r="D12454" s="46">
        <v>31175.370320922779</v>
      </c>
      <c r="G12454" s="7">
        <v>44349</v>
      </c>
      <c r="H12454" s="6">
        <v>13</v>
      </c>
      <c r="I12454" s="46">
        <v>19883.448160642765</v>
      </c>
    </row>
    <row r="12455" spans="2:9" x14ac:dyDescent="0.3">
      <c r="B12455" s="7">
        <v>44349</v>
      </c>
      <c r="C12455" s="6">
        <v>14</v>
      </c>
      <c r="D12455" s="46">
        <v>26204.650455384355</v>
      </c>
      <c r="G12455" s="7">
        <v>44349</v>
      </c>
      <c r="H12455" s="6">
        <v>14</v>
      </c>
      <c r="I12455" s="46">
        <v>15486.499094691857</v>
      </c>
    </row>
    <row r="12456" spans="2:9" x14ac:dyDescent="0.3">
      <c r="B12456" s="7">
        <v>44349</v>
      </c>
      <c r="C12456" s="6">
        <v>15</v>
      </c>
      <c r="D12456" s="46">
        <v>16692.903291087718</v>
      </c>
      <c r="G12456" s="7">
        <v>44349</v>
      </c>
      <c r="H12456" s="6">
        <v>15</v>
      </c>
      <c r="I12456" s="46">
        <v>8591.0968864992392</v>
      </c>
    </row>
    <row r="12457" spans="2:9" x14ac:dyDescent="0.3">
      <c r="B12457" s="7">
        <v>44349</v>
      </c>
      <c r="C12457" s="6">
        <v>16</v>
      </c>
      <c r="D12457" s="46">
        <v>17657.452448111686</v>
      </c>
      <c r="G12457" s="7">
        <v>44349</v>
      </c>
      <c r="H12457" s="6">
        <v>16</v>
      </c>
      <c r="I12457" s="46">
        <v>9468.4790234407483</v>
      </c>
    </row>
    <row r="12458" spans="2:9" x14ac:dyDescent="0.3">
      <c r="B12458" s="7">
        <v>44349</v>
      </c>
      <c r="C12458" s="6">
        <v>17</v>
      </c>
      <c r="D12458" s="46">
        <v>21178.94169347093</v>
      </c>
      <c r="G12458" s="7">
        <v>44349</v>
      </c>
      <c r="H12458" s="6">
        <v>17</v>
      </c>
      <c r="I12458" s="46">
        <v>12246.670832511756</v>
      </c>
    </row>
    <row r="12459" spans="2:9" x14ac:dyDescent="0.3">
      <c r="B12459" s="7">
        <v>44349</v>
      </c>
      <c r="C12459" s="6">
        <v>18</v>
      </c>
      <c r="D12459" s="46">
        <v>24541.810602277797</v>
      </c>
      <c r="G12459" s="7">
        <v>44349</v>
      </c>
      <c r="H12459" s="6">
        <v>18</v>
      </c>
      <c r="I12459" s="46">
        <v>16604.943519351844</v>
      </c>
    </row>
    <row r="12460" spans="2:9" x14ac:dyDescent="0.3">
      <c r="B12460" s="7">
        <v>44349</v>
      </c>
      <c r="C12460" s="6">
        <v>19</v>
      </c>
      <c r="D12460" s="46">
        <v>24882.312548747821</v>
      </c>
      <c r="G12460" s="7">
        <v>44349</v>
      </c>
      <c r="H12460" s="6">
        <v>19</v>
      </c>
      <c r="I12460" s="46">
        <v>21137.705978272537</v>
      </c>
    </row>
    <row r="12461" spans="2:9" x14ac:dyDescent="0.3">
      <c r="B12461" s="7">
        <v>44349</v>
      </c>
      <c r="C12461" s="6">
        <v>20</v>
      </c>
      <c r="D12461" s="46">
        <v>26672.944987713116</v>
      </c>
      <c r="G12461" s="7">
        <v>44349</v>
      </c>
      <c r="H12461" s="6">
        <v>20</v>
      </c>
      <c r="I12461" s="46">
        <v>21232.789844707408</v>
      </c>
    </row>
    <row r="12462" spans="2:9" x14ac:dyDescent="0.3">
      <c r="B12462" s="7">
        <v>44349</v>
      </c>
      <c r="C12462" s="6">
        <v>21</v>
      </c>
      <c r="D12462" s="46">
        <v>28038.704717515357</v>
      </c>
      <c r="G12462" s="7">
        <v>44349</v>
      </c>
      <c r="H12462" s="6">
        <v>21</v>
      </c>
      <c r="I12462" s="46">
        <v>16194.433848704233</v>
      </c>
    </row>
    <row r="12463" spans="2:9" x14ac:dyDescent="0.3">
      <c r="B12463" s="7">
        <v>44349</v>
      </c>
      <c r="C12463" s="6">
        <v>22</v>
      </c>
      <c r="D12463" s="46">
        <v>26946.050758801499</v>
      </c>
      <c r="G12463" s="7">
        <v>44349</v>
      </c>
      <c r="H12463" s="6">
        <v>22</v>
      </c>
      <c r="I12463" s="46">
        <v>17962.319756538651</v>
      </c>
    </row>
    <row r="12464" spans="2:9" x14ac:dyDescent="0.3">
      <c r="B12464" s="7">
        <v>44349</v>
      </c>
      <c r="C12464" s="6">
        <v>23</v>
      </c>
      <c r="D12464" s="46">
        <v>28081.579067438139</v>
      </c>
      <c r="G12464" s="7">
        <v>44349</v>
      </c>
      <c r="H12464" s="6">
        <v>23</v>
      </c>
      <c r="I12464" s="46">
        <v>17349.337594165791</v>
      </c>
    </row>
    <row r="12465" spans="2:9" x14ac:dyDescent="0.3">
      <c r="B12465" s="7">
        <v>44350</v>
      </c>
      <c r="C12465" s="6">
        <v>0</v>
      </c>
      <c r="D12465" s="46">
        <v>20206.358710059416</v>
      </c>
      <c r="G12465" s="7">
        <v>44350</v>
      </c>
      <c r="H12465" s="6">
        <v>0</v>
      </c>
      <c r="I12465" s="46">
        <v>15542.999375536509</v>
      </c>
    </row>
    <row r="12466" spans="2:9" x14ac:dyDescent="0.3">
      <c r="B12466" s="7">
        <v>44350</v>
      </c>
      <c r="C12466" s="6">
        <v>1</v>
      </c>
      <c r="D12466" s="46">
        <v>34339.430522058676</v>
      </c>
      <c r="G12466" s="7">
        <v>44350</v>
      </c>
      <c r="H12466" s="6">
        <v>1</v>
      </c>
      <c r="I12466" s="46">
        <v>22253.823745983962</v>
      </c>
    </row>
    <row r="12467" spans="2:9" x14ac:dyDescent="0.3">
      <c r="B12467" s="7">
        <v>44350</v>
      </c>
      <c r="C12467" s="6">
        <v>2</v>
      </c>
      <c r="D12467" s="46">
        <v>43709.402862687872</v>
      </c>
      <c r="G12467" s="7">
        <v>44350</v>
      </c>
      <c r="H12467" s="6">
        <v>2</v>
      </c>
      <c r="I12467" s="46">
        <v>29088.638740727463</v>
      </c>
    </row>
    <row r="12468" spans="2:9" x14ac:dyDescent="0.3">
      <c r="B12468" s="7">
        <v>44350</v>
      </c>
      <c r="C12468" s="6">
        <v>3</v>
      </c>
      <c r="D12468" s="46">
        <v>46977.714794812498</v>
      </c>
      <c r="G12468" s="7">
        <v>44350</v>
      </c>
      <c r="H12468" s="6">
        <v>3</v>
      </c>
      <c r="I12468" s="46">
        <v>39003.542738776065</v>
      </c>
    </row>
    <row r="12469" spans="2:9" x14ac:dyDescent="0.3">
      <c r="B12469" s="7">
        <v>44350</v>
      </c>
      <c r="C12469" s="6">
        <v>4</v>
      </c>
      <c r="D12469" s="46">
        <v>45931.147937504727</v>
      </c>
      <c r="G12469" s="7">
        <v>44350</v>
      </c>
      <c r="H12469" s="6">
        <v>4</v>
      </c>
      <c r="I12469" s="46">
        <v>36691.546685331581</v>
      </c>
    </row>
    <row r="12470" spans="2:9" x14ac:dyDescent="0.3">
      <c r="B12470" s="7">
        <v>44350</v>
      </c>
      <c r="C12470" s="6">
        <v>5</v>
      </c>
      <c r="D12470" s="46">
        <v>47752.272288401895</v>
      </c>
      <c r="G12470" s="7">
        <v>44350</v>
      </c>
      <c r="H12470" s="6">
        <v>5</v>
      </c>
      <c r="I12470" s="46">
        <v>42458.559855388819</v>
      </c>
    </row>
    <row r="12471" spans="2:9" x14ac:dyDescent="0.3">
      <c r="B12471" s="7">
        <v>44350</v>
      </c>
      <c r="C12471" s="6">
        <v>6</v>
      </c>
      <c r="D12471" s="46">
        <v>47927.43541989971</v>
      </c>
      <c r="G12471" s="7">
        <v>44350</v>
      </c>
      <c r="H12471" s="6">
        <v>6</v>
      </c>
      <c r="I12471" s="46">
        <v>42888.254642784705</v>
      </c>
    </row>
    <row r="12472" spans="2:9" x14ac:dyDescent="0.3">
      <c r="B12472" s="7">
        <v>44350</v>
      </c>
      <c r="C12472" s="6">
        <v>7</v>
      </c>
      <c r="D12472" s="46">
        <v>46935.62853328343</v>
      </c>
      <c r="G12472" s="7">
        <v>44350</v>
      </c>
      <c r="H12472" s="6">
        <v>7</v>
      </c>
      <c r="I12472" s="46">
        <v>39669.171694661432</v>
      </c>
    </row>
    <row r="12473" spans="2:9" x14ac:dyDescent="0.3">
      <c r="B12473" s="7">
        <v>44350</v>
      </c>
      <c r="C12473" s="6">
        <v>8</v>
      </c>
      <c r="D12473" s="46">
        <v>45259.675141541244</v>
      </c>
      <c r="G12473" s="7">
        <v>44350</v>
      </c>
      <c r="H12473" s="6">
        <v>8</v>
      </c>
      <c r="I12473" s="46">
        <v>40218.155569206581</v>
      </c>
    </row>
    <row r="12474" spans="2:9" x14ac:dyDescent="0.3">
      <c r="B12474" s="7">
        <v>44350</v>
      </c>
      <c r="C12474" s="6">
        <v>9</v>
      </c>
      <c r="D12474" s="46">
        <v>46405.744742009992</v>
      </c>
      <c r="G12474" s="7">
        <v>44350</v>
      </c>
      <c r="H12474" s="6">
        <v>9</v>
      </c>
      <c r="I12474" s="46">
        <v>42545.091132464397</v>
      </c>
    </row>
    <row r="12475" spans="2:9" x14ac:dyDescent="0.3">
      <c r="B12475" s="7">
        <v>44350</v>
      </c>
      <c r="C12475" s="6">
        <v>10</v>
      </c>
      <c r="D12475" s="46">
        <v>47414.013812592842</v>
      </c>
      <c r="G12475" s="7">
        <v>44350</v>
      </c>
      <c r="H12475" s="6">
        <v>10</v>
      </c>
      <c r="I12475" s="46">
        <v>43638.406054881008</v>
      </c>
    </row>
    <row r="12476" spans="2:9" x14ac:dyDescent="0.3">
      <c r="B12476" s="7">
        <v>44350</v>
      </c>
      <c r="C12476" s="6">
        <v>11</v>
      </c>
      <c r="D12476" s="46">
        <v>46906.339698302509</v>
      </c>
      <c r="G12476" s="7">
        <v>44350</v>
      </c>
      <c r="H12476" s="6">
        <v>11</v>
      </c>
      <c r="I12476" s="46">
        <v>43660.347211496548</v>
      </c>
    </row>
    <row r="12477" spans="2:9" x14ac:dyDescent="0.3">
      <c r="B12477" s="7">
        <v>44350</v>
      </c>
      <c r="C12477" s="6">
        <v>12</v>
      </c>
      <c r="D12477" s="46">
        <v>46248.950208791612</v>
      </c>
      <c r="G12477" s="7">
        <v>44350</v>
      </c>
      <c r="H12477" s="6">
        <v>12</v>
      </c>
      <c r="I12477" s="46">
        <v>39067.620424771711</v>
      </c>
    </row>
    <row r="12478" spans="2:9" x14ac:dyDescent="0.3">
      <c r="B12478" s="7">
        <v>44350</v>
      </c>
      <c r="C12478" s="6">
        <v>13</v>
      </c>
      <c r="D12478" s="46">
        <v>43051.518504132815</v>
      </c>
      <c r="G12478" s="7">
        <v>44350</v>
      </c>
      <c r="H12478" s="6">
        <v>13</v>
      </c>
      <c r="I12478" s="46">
        <v>33078.426008430586</v>
      </c>
    </row>
    <row r="12479" spans="2:9" x14ac:dyDescent="0.3">
      <c r="B12479" s="7">
        <v>44350</v>
      </c>
      <c r="C12479" s="6">
        <v>14</v>
      </c>
      <c r="D12479" s="46">
        <v>38806.544816710033</v>
      </c>
      <c r="G12479" s="7">
        <v>44350</v>
      </c>
      <c r="H12479" s="6">
        <v>14</v>
      </c>
      <c r="I12479" s="46">
        <v>30135.684048210449</v>
      </c>
    </row>
    <row r="12480" spans="2:9" x14ac:dyDescent="0.3">
      <c r="B12480" s="7">
        <v>44350</v>
      </c>
      <c r="C12480" s="6">
        <v>15</v>
      </c>
      <c r="D12480" s="46">
        <v>31988.150591694037</v>
      </c>
      <c r="G12480" s="7">
        <v>44350</v>
      </c>
      <c r="H12480" s="6">
        <v>15</v>
      </c>
      <c r="I12480" s="46">
        <v>21876.600881281662</v>
      </c>
    </row>
    <row r="12481" spans="2:9" x14ac:dyDescent="0.3">
      <c r="B12481" s="7">
        <v>44350</v>
      </c>
      <c r="C12481" s="6">
        <v>16</v>
      </c>
      <c r="D12481" s="46">
        <v>24142.090481365645</v>
      </c>
      <c r="G12481" s="7">
        <v>44350</v>
      </c>
      <c r="H12481" s="6">
        <v>16</v>
      </c>
      <c r="I12481" s="46">
        <v>16133.356973</v>
      </c>
    </row>
    <row r="12482" spans="2:9" x14ac:dyDescent="0.3">
      <c r="B12482" s="7">
        <v>44350</v>
      </c>
      <c r="C12482" s="6">
        <v>17</v>
      </c>
      <c r="D12482" s="46">
        <v>22509.317323050596</v>
      </c>
      <c r="G12482" s="7">
        <v>44350</v>
      </c>
      <c r="H12482" s="6">
        <v>17</v>
      </c>
      <c r="I12482" s="46">
        <v>13848.215017016526</v>
      </c>
    </row>
    <row r="12483" spans="2:9" x14ac:dyDescent="0.3">
      <c r="B12483" s="7">
        <v>44350</v>
      </c>
      <c r="C12483" s="6">
        <v>18</v>
      </c>
      <c r="D12483" s="46">
        <v>26481.981608183778</v>
      </c>
      <c r="G12483" s="7">
        <v>44350</v>
      </c>
      <c r="H12483" s="6">
        <v>18</v>
      </c>
      <c r="I12483" s="46">
        <v>16422.173937199801</v>
      </c>
    </row>
    <row r="12484" spans="2:9" x14ac:dyDescent="0.3">
      <c r="B12484" s="7">
        <v>44350</v>
      </c>
      <c r="C12484" s="6">
        <v>19</v>
      </c>
      <c r="D12484" s="46">
        <v>23343.838704059683</v>
      </c>
      <c r="G12484" s="7">
        <v>44350</v>
      </c>
      <c r="H12484" s="6">
        <v>19</v>
      </c>
      <c r="I12484" s="46">
        <v>18853.083276185771</v>
      </c>
    </row>
    <row r="12485" spans="2:9" x14ac:dyDescent="0.3">
      <c r="B12485" s="7">
        <v>44350</v>
      </c>
      <c r="C12485" s="6">
        <v>20</v>
      </c>
      <c r="D12485" s="46">
        <v>23941.171761808408</v>
      </c>
      <c r="G12485" s="7">
        <v>44350</v>
      </c>
      <c r="H12485" s="6">
        <v>20</v>
      </c>
      <c r="I12485" s="46">
        <v>18626.968170054686</v>
      </c>
    </row>
    <row r="12486" spans="2:9" x14ac:dyDescent="0.3">
      <c r="B12486" s="7">
        <v>44350</v>
      </c>
      <c r="C12486" s="6">
        <v>21</v>
      </c>
      <c r="D12486" s="46">
        <v>29437.768247114742</v>
      </c>
      <c r="G12486" s="7">
        <v>44350</v>
      </c>
      <c r="H12486" s="6">
        <v>21</v>
      </c>
      <c r="I12486" s="46">
        <v>23535.000933354117</v>
      </c>
    </row>
    <row r="12487" spans="2:9" x14ac:dyDescent="0.3">
      <c r="B12487" s="7">
        <v>44350</v>
      </c>
      <c r="C12487" s="6">
        <v>22</v>
      </c>
      <c r="D12487" s="46">
        <v>28390.588648509725</v>
      </c>
      <c r="G12487" s="7">
        <v>44350</v>
      </c>
      <c r="H12487" s="6">
        <v>22</v>
      </c>
      <c r="I12487" s="46">
        <v>23839.566731996132</v>
      </c>
    </row>
    <row r="12488" spans="2:9" x14ac:dyDescent="0.3">
      <c r="B12488" s="7">
        <v>44350</v>
      </c>
      <c r="C12488" s="6">
        <v>23</v>
      </c>
      <c r="D12488" s="46">
        <v>31619.992487984375</v>
      </c>
      <c r="G12488" s="7">
        <v>44350</v>
      </c>
      <c r="H12488" s="6">
        <v>23</v>
      </c>
      <c r="I12488" s="46">
        <v>24416.940059200009</v>
      </c>
    </row>
    <row r="12489" spans="2:9" x14ac:dyDescent="0.3">
      <c r="B12489" s="7">
        <v>44351</v>
      </c>
      <c r="C12489" s="6">
        <v>0</v>
      </c>
      <c r="D12489" s="46">
        <v>33026.670958858471</v>
      </c>
      <c r="G12489" s="7">
        <v>44351</v>
      </c>
      <c r="H12489" s="6">
        <v>0</v>
      </c>
      <c r="I12489" s="46">
        <v>24270.961515911022</v>
      </c>
    </row>
    <row r="12490" spans="2:9" x14ac:dyDescent="0.3">
      <c r="B12490" s="7">
        <v>44351</v>
      </c>
      <c r="C12490" s="6">
        <v>1</v>
      </c>
      <c r="D12490" s="46">
        <v>38232.765277686864</v>
      </c>
      <c r="G12490" s="7">
        <v>44351</v>
      </c>
      <c r="H12490" s="6">
        <v>1</v>
      </c>
      <c r="I12490" s="46">
        <v>30110.496336631986</v>
      </c>
    </row>
    <row r="12491" spans="2:9" x14ac:dyDescent="0.3">
      <c r="B12491" s="7">
        <v>44351</v>
      </c>
      <c r="C12491" s="6">
        <v>2</v>
      </c>
      <c r="D12491" s="46">
        <v>35772.321458070684</v>
      </c>
      <c r="G12491" s="7">
        <v>44351</v>
      </c>
      <c r="H12491" s="6">
        <v>2</v>
      </c>
      <c r="I12491" s="46">
        <v>27509.177947766864</v>
      </c>
    </row>
    <row r="12492" spans="2:9" x14ac:dyDescent="0.3">
      <c r="B12492" s="7">
        <v>44351</v>
      </c>
      <c r="C12492" s="6">
        <v>3</v>
      </c>
      <c r="D12492" s="46">
        <v>32060.314263791879</v>
      </c>
      <c r="G12492" s="7">
        <v>44351</v>
      </c>
      <c r="H12492" s="6">
        <v>3</v>
      </c>
      <c r="I12492" s="46">
        <v>23532.147959365047</v>
      </c>
    </row>
    <row r="12493" spans="2:9" x14ac:dyDescent="0.3">
      <c r="B12493" s="7">
        <v>44351</v>
      </c>
      <c r="C12493" s="6">
        <v>4</v>
      </c>
      <c r="D12493" s="46">
        <v>41262.259618570315</v>
      </c>
      <c r="G12493" s="7">
        <v>44351</v>
      </c>
      <c r="H12493" s="6">
        <v>4</v>
      </c>
      <c r="I12493" s="46">
        <v>35132.24960289408</v>
      </c>
    </row>
    <row r="12494" spans="2:9" x14ac:dyDescent="0.3">
      <c r="B12494" s="7">
        <v>44351</v>
      </c>
      <c r="C12494" s="6">
        <v>5</v>
      </c>
      <c r="D12494" s="46">
        <v>36584.996520444409</v>
      </c>
      <c r="G12494" s="7">
        <v>44351</v>
      </c>
      <c r="H12494" s="6">
        <v>5</v>
      </c>
      <c r="I12494" s="46">
        <v>21913.50979988668</v>
      </c>
    </row>
    <row r="12495" spans="2:9" x14ac:dyDescent="0.3">
      <c r="B12495" s="7">
        <v>44351</v>
      </c>
      <c r="C12495" s="6">
        <v>6</v>
      </c>
      <c r="D12495" s="46">
        <v>32041.810745753824</v>
      </c>
      <c r="G12495" s="7">
        <v>44351</v>
      </c>
      <c r="H12495" s="6">
        <v>6</v>
      </c>
      <c r="I12495" s="46">
        <v>21287.782535506572</v>
      </c>
    </row>
    <row r="12496" spans="2:9" x14ac:dyDescent="0.3">
      <c r="B12496" s="7">
        <v>44351</v>
      </c>
      <c r="C12496" s="6">
        <v>7</v>
      </c>
      <c r="D12496" s="46">
        <v>39258.653823910878</v>
      </c>
      <c r="G12496" s="7">
        <v>44351</v>
      </c>
      <c r="H12496" s="6">
        <v>7</v>
      </c>
      <c r="I12496" s="46">
        <v>35554.01919239491</v>
      </c>
    </row>
    <row r="12497" spans="2:9" x14ac:dyDescent="0.3">
      <c r="B12497" s="7">
        <v>44351</v>
      </c>
      <c r="C12497" s="6">
        <v>8</v>
      </c>
      <c r="D12497" s="46">
        <v>38657.680362565319</v>
      </c>
      <c r="G12497" s="7">
        <v>44351</v>
      </c>
      <c r="H12497" s="6">
        <v>8</v>
      </c>
      <c r="I12497" s="46">
        <v>23691.472935457274</v>
      </c>
    </row>
    <row r="12498" spans="2:9" x14ac:dyDescent="0.3">
      <c r="B12498" s="7">
        <v>44351</v>
      </c>
      <c r="C12498" s="6">
        <v>9</v>
      </c>
      <c r="D12498" s="46">
        <v>30780.182439315049</v>
      </c>
      <c r="G12498" s="7">
        <v>44351</v>
      </c>
      <c r="H12498" s="6">
        <v>9</v>
      </c>
      <c r="I12498" s="46">
        <v>20510.868845322246</v>
      </c>
    </row>
    <row r="12499" spans="2:9" x14ac:dyDescent="0.3">
      <c r="B12499" s="7">
        <v>44351</v>
      </c>
      <c r="C12499" s="6">
        <v>10</v>
      </c>
      <c r="D12499" s="46">
        <v>35259.370365786883</v>
      </c>
      <c r="G12499" s="7">
        <v>44351</v>
      </c>
      <c r="H12499" s="6">
        <v>10</v>
      </c>
      <c r="I12499" s="46">
        <v>24069.082318189154</v>
      </c>
    </row>
    <row r="12500" spans="2:9" x14ac:dyDescent="0.3">
      <c r="B12500" s="7">
        <v>44351</v>
      </c>
      <c r="C12500" s="6">
        <v>11</v>
      </c>
      <c r="D12500" s="46">
        <v>37234.114490783802</v>
      </c>
      <c r="G12500" s="7">
        <v>44351</v>
      </c>
      <c r="H12500" s="6">
        <v>11</v>
      </c>
      <c r="I12500" s="46">
        <v>30444.097976322868</v>
      </c>
    </row>
    <row r="12501" spans="2:9" x14ac:dyDescent="0.3">
      <c r="B12501" s="7">
        <v>44351</v>
      </c>
      <c r="C12501" s="6">
        <v>12</v>
      </c>
      <c r="D12501" s="46">
        <v>41538.422763818133</v>
      </c>
      <c r="G12501" s="7">
        <v>44351</v>
      </c>
      <c r="H12501" s="6">
        <v>12</v>
      </c>
      <c r="I12501" s="46">
        <v>36738.686756871546</v>
      </c>
    </row>
    <row r="12502" spans="2:9" x14ac:dyDescent="0.3">
      <c r="B12502" s="7">
        <v>44351</v>
      </c>
      <c r="C12502" s="6">
        <v>13</v>
      </c>
      <c r="D12502" s="46">
        <v>38601.144026874463</v>
      </c>
      <c r="G12502" s="7">
        <v>44351</v>
      </c>
      <c r="H12502" s="6">
        <v>13</v>
      </c>
      <c r="I12502" s="46">
        <v>30627.991309820725</v>
      </c>
    </row>
    <row r="12503" spans="2:9" x14ac:dyDescent="0.3">
      <c r="B12503" s="7">
        <v>44351</v>
      </c>
      <c r="C12503" s="6">
        <v>14</v>
      </c>
      <c r="D12503" s="46">
        <v>31867.78298758094</v>
      </c>
      <c r="G12503" s="7">
        <v>44351</v>
      </c>
      <c r="H12503" s="6">
        <v>14</v>
      </c>
      <c r="I12503" s="46">
        <v>25522.502749095893</v>
      </c>
    </row>
    <row r="12504" spans="2:9" x14ac:dyDescent="0.3">
      <c r="B12504" s="7">
        <v>44351</v>
      </c>
      <c r="C12504" s="6">
        <v>15</v>
      </c>
      <c r="D12504" s="46">
        <v>27547.9068014603</v>
      </c>
      <c r="G12504" s="7">
        <v>44351</v>
      </c>
      <c r="H12504" s="6">
        <v>15</v>
      </c>
      <c r="I12504" s="46">
        <v>19991.05647033545</v>
      </c>
    </row>
    <row r="12505" spans="2:9" x14ac:dyDescent="0.3">
      <c r="B12505" s="7">
        <v>44351</v>
      </c>
      <c r="C12505" s="6">
        <v>16</v>
      </c>
      <c r="D12505" s="46">
        <v>27597.991332783429</v>
      </c>
      <c r="G12505" s="7">
        <v>44351</v>
      </c>
      <c r="H12505" s="6">
        <v>16</v>
      </c>
      <c r="I12505" s="46">
        <v>19063.689933986101</v>
      </c>
    </row>
    <row r="12506" spans="2:9" x14ac:dyDescent="0.3">
      <c r="B12506" s="7">
        <v>44351</v>
      </c>
      <c r="C12506" s="6">
        <v>17</v>
      </c>
      <c r="D12506" s="46">
        <v>26410.415577955941</v>
      </c>
      <c r="G12506" s="7">
        <v>44351</v>
      </c>
      <c r="H12506" s="6">
        <v>17</v>
      </c>
      <c r="I12506" s="46">
        <v>18193.615224143254</v>
      </c>
    </row>
    <row r="12507" spans="2:9" x14ac:dyDescent="0.3">
      <c r="B12507" s="7">
        <v>44351</v>
      </c>
      <c r="C12507" s="6">
        <v>18</v>
      </c>
      <c r="D12507" s="46">
        <v>25864.981895490007</v>
      </c>
      <c r="G12507" s="7">
        <v>44351</v>
      </c>
      <c r="H12507" s="6">
        <v>18</v>
      </c>
      <c r="I12507" s="46">
        <v>17116.52649942381</v>
      </c>
    </row>
    <row r="12508" spans="2:9" x14ac:dyDescent="0.3">
      <c r="B12508" s="7">
        <v>44351</v>
      </c>
      <c r="C12508" s="6">
        <v>19</v>
      </c>
      <c r="D12508" s="46">
        <v>31117.976244934416</v>
      </c>
      <c r="G12508" s="7">
        <v>44351</v>
      </c>
      <c r="H12508" s="6">
        <v>19</v>
      </c>
      <c r="I12508" s="46">
        <v>22805.913401934456</v>
      </c>
    </row>
    <row r="12509" spans="2:9" x14ac:dyDescent="0.3">
      <c r="B12509" s="7">
        <v>44351</v>
      </c>
      <c r="C12509" s="6">
        <v>20</v>
      </c>
      <c r="D12509" s="46">
        <v>35464.066844271256</v>
      </c>
      <c r="G12509" s="7">
        <v>44351</v>
      </c>
      <c r="H12509" s="6">
        <v>20</v>
      </c>
      <c r="I12509" s="46">
        <v>27015.753267219163</v>
      </c>
    </row>
    <row r="12510" spans="2:9" x14ac:dyDescent="0.3">
      <c r="B12510" s="7">
        <v>44351</v>
      </c>
      <c r="C12510" s="6">
        <v>21</v>
      </c>
      <c r="D12510" s="46">
        <v>39635.467749799427</v>
      </c>
      <c r="G12510" s="7">
        <v>44351</v>
      </c>
      <c r="H12510" s="6">
        <v>21</v>
      </c>
      <c r="I12510" s="46">
        <v>31644.292012108061</v>
      </c>
    </row>
    <row r="12511" spans="2:9" x14ac:dyDescent="0.3">
      <c r="B12511" s="7">
        <v>44351</v>
      </c>
      <c r="C12511" s="6">
        <v>22</v>
      </c>
      <c r="D12511" s="46">
        <v>37826.670310227841</v>
      </c>
      <c r="G12511" s="7">
        <v>44351</v>
      </c>
      <c r="H12511" s="6">
        <v>22</v>
      </c>
      <c r="I12511" s="46">
        <v>33596.224447903696</v>
      </c>
    </row>
    <row r="12512" spans="2:9" x14ac:dyDescent="0.3">
      <c r="B12512" s="7">
        <v>44351</v>
      </c>
      <c r="C12512" s="6">
        <v>23</v>
      </c>
      <c r="D12512" s="46">
        <v>39619.42250256813</v>
      </c>
      <c r="G12512" s="7">
        <v>44351</v>
      </c>
      <c r="H12512" s="6">
        <v>23</v>
      </c>
      <c r="I12512" s="46">
        <v>33742.902960993502</v>
      </c>
    </row>
    <row r="12513" spans="2:9" x14ac:dyDescent="0.3">
      <c r="B12513" s="7">
        <v>44352</v>
      </c>
      <c r="C12513" s="6">
        <v>0</v>
      </c>
      <c r="D12513" s="46">
        <v>36537.727773641898</v>
      </c>
      <c r="G12513" s="7">
        <v>44352</v>
      </c>
      <c r="H12513" s="6">
        <v>0</v>
      </c>
      <c r="I12513" s="46">
        <v>30398.732915256911</v>
      </c>
    </row>
    <row r="12514" spans="2:9" x14ac:dyDescent="0.3">
      <c r="B12514" s="7">
        <v>44352</v>
      </c>
      <c r="C12514" s="6">
        <v>1</v>
      </c>
      <c r="D12514" s="46">
        <v>36095.146453657151</v>
      </c>
      <c r="G12514" s="7">
        <v>44352</v>
      </c>
      <c r="H12514" s="6">
        <v>1</v>
      </c>
      <c r="I12514" s="46">
        <v>29199.891569771786</v>
      </c>
    </row>
    <row r="12515" spans="2:9" x14ac:dyDescent="0.3">
      <c r="B12515" s="7">
        <v>44352</v>
      </c>
      <c r="C12515" s="6">
        <v>2</v>
      </c>
      <c r="D12515" s="46">
        <v>39895.145331348111</v>
      </c>
      <c r="G12515" s="7">
        <v>44352</v>
      </c>
      <c r="H12515" s="6">
        <v>2</v>
      </c>
      <c r="I12515" s="46">
        <v>33285.82946397912</v>
      </c>
    </row>
    <row r="12516" spans="2:9" x14ac:dyDescent="0.3">
      <c r="B12516" s="7">
        <v>44352</v>
      </c>
      <c r="C12516" s="6">
        <v>3</v>
      </c>
      <c r="D12516" s="46">
        <v>38563.156994198769</v>
      </c>
      <c r="G12516" s="7">
        <v>44352</v>
      </c>
      <c r="H12516" s="6">
        <v>3</v>
      </c>
      <c r="I12516" s="46">
        <v>35813.599384956506</v>
      </c>
    </row>
    <row r="12517" spans="2:9" x14ac:dyDescent="0.3">
      <c r="B12517" s="7">
        <v>44352</v>
      </c>
      <c r="C12517" s="6">
        <v>4</v>
      </c>
      <c r="D12517" s="46">
        <v>36638.372222155347</v>
      </c>
      <c r="G12517" s="7">
        <v>44352</v>
      </c>
      <c r="H12517" s="6">
        <v>4</v>
      </c>
      <c r="I12517" s="46">
        <v>33934.998168164966</v>
      </c>
    </row>
    <row r="12518" spans="2:9" x14ac:dyDescent="0.3">
      <c r="B12518" s="7">
        <v>44352</v>
      </c>
      <c r="C12518" s="6">
        <v>5</v>
      </c>
      <c r="D12518" s="46">
        <v>41366.267811742189</v>
      </c>
      <c r="G12518" s="7">
        <v>44352</v>
      </c>
      <c r="H12518" s="6">
        <v>5</v>
      </c>
      <c r="I12518" s="46">
        <v>39084.656434520737</v>
      </c>
    </row>
    <row r="12519" spans="2:9" x14ac:dyDescent="0.3">
      <c r="B12519" s="7">
        <v>44352</v>
      </c>
      <c r="C12519" s="6">
        <v>6</v>
      </c>
      <c r="D12519" s="46">
        <v>31581.236362997555</v>
      </c>
      <c r="G12519" s="7">
        <v>44352</v>
      </c>
      <c r="H12519" s="6">
        <v>6</v>
      </c>
      <c r="I12519" s="46">
        <v>28636.524459512995</v>
      </c>
    </row>
    <row r="12520" spans="2:9" x14ac:dyDescent="0.3">
      <c r="B12520" s="7">
        <v>44352</v>
      </c>
      <c r="C12520" s="6">
        <v>7</v>
      </c>
      <c r="D12520" s="46">
        <v>37817.911715322865</v>
      </c>
      <c r="G12520" s="7">
        <v>44352</v>
      </c>
      <c r="H12520" s="6">
        <v>7</v>
      </c>
      <c r="I12520" s="46">
        <v>33154.353010193583</v>
      </c>
    </row>
    <row r="12521" spans="2:9" x14ac:dyDescent="0.3">
      <c r="B12521" s="7">
        <v>44352</v>
      </c>
      <c r="C12521" s="6">
        <v>8</v>
      </c>
      <c r="D12521" s="46">
        <v>44381.984242782528</v>
      </c>
      <c r="G12521" s="7">
        <v>44352</v>
      </c>
      <c r="H12521" s="6">
        <v>8</v>
      </c>
      <c r="I12521" s="46">
        <v>38096.0427791736</v>
      </c>
    </row>
    <row r="12522" spans="2:9" x14ac:dyDescent="0.3">
      <c r="B12522" s="7">
        <v>44352</v>
      </c>
      <c r="C12522" s="6">
        <v>9</v>
      </c>
      <c r="D12522" s="46">
        <v>33933.11344813781</v>
      </c>
      <c r="G12522" s="7">
        <v>44352</v>
      </c>
      <c r="H12522" s="6">
        <v>9</v>
      </c>
      <c r="I12522" s="46">
        <v>28926.894557877553</v>
      </c>
    </row>
    <row r="12523" spans="2:9" x14ac:dyDescent="0.3">
      <c r="B12523" s="7">
        <v>44352</v>
      </c>
      <c r="C12523" s="6">
        <v>10</v>
      </c>
      <c r="D12523" s="46">
        <v>33293.563105557238</v>
      </c>
      <c r="G12523" s="7">
        <v>44352</v>
      </c>
      <c r="H12523" s="6">
        <v>10</v>
      </c>
      <c r="I12523" s="46">
        <v>27727.979172585037</v>
      </c>
    </row>
    <row r="12524" spans="2:9" x14ac:dyDescent="0.3">
      <c r="B12524" s="7">
        <v>44352</v>
      </c>
      <c r="C12524" s="6">
        <v>11</v>
      </c>
      <c r="D12524" s="46">
        <v>39445.424456155342</v>
      </c>
      <c r="G12524" s="7">
        <v>44352</v>
      </c>
      <c r="H12524" s="6">
        <v>11</v>
      </c>
      <c r="I12524" s="46">
        <v>31814.163054576809</v>
      </c>
    </row>
    <row r="12525" spans="2:9" x14ac:dyDescent="0.3">
      <c r="B12525" s="7">
        <v>44352</v>
      </c>
      <c r="C12525" s="6">
        <v>12</v>
      </c>
      <c r="D12525" s="46">
        <v>35422.906026665711</v>
      </c>
      <c r="G12525" s="7">
        <v>44352</v>
      </c>
      <c r="H12525" s="6">
        <v>12</v>
      </c>
      <c r="I12525" s="46">
        <v>24312.417559440128</v>
      </c>
    </row>
    <row r="12526" spans="2:9" x14ac:dyDescent="0.3">
      <c r="B12526" s="7">
        <v>44352</v>
      </c>
      <c r="C12526" s="6">
        <v>13</v>
      </c>
      <c r="D12526" s="46">
        <v>35122.770964474381</v>
      </c>
      <c r="G12526" s="7">
        <v>44352</v>
      </c>
      <c r="H12526" s="6">
        <v>13</v>
      </c>
      <c r="I12526" s="46">
        <v>21776.359547288648</v>
      </c>
    </row>
    <row r="12527" spans="2:9" x14ac:dyDescent="0.3">
      <c r="B12527" s="7">
        <v>44352</v>
      </c>
      <c r="C12527" s="6">
        <v>14</v>
      </c>
      <c r="D12527" s="46">
        <v>34397.669674489</v>
      </c>
      <c r="G12527" s="7">
        <v>44352</v>
      </c>
      <c r="H12527" s="6">
        <v>14</v>
      </c>
      <c r="I12527" s="46">
        <v>24668.380727425745</v>
      </c>
    </row>
    <row r="12528" spans="2:9" x14ac:dyDescent="0.3">
      <c r="B12528" s="7">
        <v>44352</v>
      </c>
      <c r="C12528" s="6">
        <v>15</v>
      </c>
      <c r="D12528" s="46">
        <v>30635.829767208757</v>
      </c>
      <c r="G12528" s="7">
        <v>44352</v>
      </c>
      <c r="H12528" s="6">
        <v>15</v>
      </c>
      <c r="I12528" s="46">
        <v>20091.336772527382</v>
      </c>
    </row>
    <row r="12529" spans="2:9" x14ac:dyDescent="0.3">
      <c r="B12529" s="7">
        <v>44352</v>
      </c>
      <c r="C12529" s="6">
        <v>16</v>
      </c>
      <c r="D12529" s="46">
        <v>25492.469822138712</v>
      </c>
      <c r="G12529" s="7">
        <v>44352</v>
      </c>
      <c r="H12529" s="6">
        <v>16</v>
      </c>
      <c r="I12529" s="46">
        <v>15141.412493883714</v>
      </c>
    </row>
    <row r="12530" spans="2:9" x14ac:dyDescent="0.3">
      <c r="B12530" s="7">
        <v>44352</v>
      </c>
      <c r="C12530" s="6">
        <v>17</v>
      </c>
      <c r="D12530" s="46">
        <v>20560.343885540336</v>
      </c>
      <c r="G12530" s="7">
        <v>44352</v>
      </c>
      <c r="H12530" s="6">
        <v>17</v>
      </c>
      <c r="I12530" s="46">
        <v>15680.04538765625</v>
      </c>
    </row>
    <row r="12531" spans="2:9" x14ac:dyDescent="0.3">
      <c r="B12531" s="7">
        <v>44352</v>
      </c>
      <c r="C12531" s="6">
        <v>18</v>
      </c>
      <c r="D12531" s="46">
        <v>31746.917592056867</v>
      </c>
      <c r="G12531" s="7">
        <v>44352</v>
      </c>
      <c r="H12531" s="6">
        <v>18</v>
      </c>
      <c r="I12531" s="46">
        <v>26569.580692469164</v>
      </c>
    </row>
    <row r="12532" spans="2:9" x14ac:dyDescent="0.3">
      <c r="B12532" s="7">
        <v>44352</v>
      </c>
      <c r="C12532" s="6">
        <v>19</v>
      </c>
      <c r="D12532" s="46">
        <v>35643.332127089023</v>
      </c>
      <c r="G12532" s="7">
        <v>44352</v>
      </c>
      <c r="H12532" s="6">
        <v>19</v>
      </c>
      <c r="I12532" s="46">
        <v>28971.15876151307</v>
      </c>
    </row>
    <row r="12533" spans="2:9" x14ac:dyDescent="0.3">
      <c r="B12533" s="7">
        <v>44352</v>
      </c>
      <c r="C12533" s="6">
        <v>20</v>
      </c>
      <c r="D12533" s="46">
        <v>38716.660844123726</v>
      </c>
      <c r="G12533" s="7">
        <v>44352</v>
      </c>
      <c r="H12533" s="6">
        <v>20</v>
      </c>
      <c r="I12533" s="46">
        <v>30199.313597574182</v>
      </c>
    </row>
    <row r="12534" spans="2:9" x14ac:dyDescent="0.3">
      <c r="B12534" s="7">
        <v>44352</v>
      </c>
      <c r="C12534" s="6">
        <v>21</v>
      </c>
      <c r="D12534" s="46">
        <v>41432.516923832853</v>
      </c>
      <c r="G12534" s="7">
        <v>44352</v>
      </c>
      <c r="H12534" s="6">
        <v>21</v>
      </c>
      <c r="I12534" s="46">
        <v>34330.729560953536</v>
      </c>
    </row>
    <row r="12535" spans="2:9" x14ac:dyDescent="0.3">
      <c r="B12535" s="7">
        <v>44352</v>
      </c>
      <c r="C12535" s="6">
        <v>22</v>
      </c>
      <c r="D12535" s="46">
        <v>40666.763810225289</v>
      </c>
      <c r="G12535" s="7">
        <v>44352</v>
      </c>
      <c r="H12535" s="6">
        <v>22</v>
      </c>
      <c r="I12535" s="46">
        <v>33699.069845059945</v>
      </c>
    </row>
    <row r="12536" spans="2:9" x14ac:dyDescent="0.3">
      <c r="B12536" s="7">
        <v>44352</v>
      </c>
      <c r="C12536" s="6">
        <v>23</v>
      </c>
      <c r="D12536" s="46">
        <v>39814.522615921873</v>
      </c>
      <c r="G12536" s="7">
        <v>44352</v>
      </c>
      <c r="H12536" s="6">
        <v>23</v>
      </c>
      <c r="I12536" s="46">
        <v>33255.197867288574</v>
      </c>
    </row>
    <row r="12537" spans="2:9" x14ac:dyDescent="0.3">
      <c r="B12537" s="7">
        <v>44353</v>
      </c>
      <c r="C12537" s="6">
        <v>0</v>
      </c>
      <c r="D12537" s="46">
        <v>42748.758104044326</v>
      </c>
      <c r="G12537" s="7">
        <v>44353</v>
      </c>
      <c r="H12537" s="6">
        <v>0</v>
      </c>
      <c r="I12537" s="46">
        <v>35406.624147797775</v>
      </c>
    </row>
    <row r="12538" spans="2:9" x14ac:dyDescent="0.3">
      <c r="B12538" s="7">
        <v>44353</v>
      </c>
      <c r="C12538" s="6">
        <v>1</v>
      </c>
      <c r="D12538" s="46">
        <v>40279.449019942229</v>
      </c>
      <c r="G12538" s="7">
        <v>44353</v>
      </c>
      <c r="H12538" s="6">
        <v>1</v>
      </c>
      <c r="I12538" s="46">
        <v>33503.012525964878</v>
      </c>
    </row>
    <row r="12539" spans="2:9" x14ac:dyDescent="0.3">
      <c r="B12539" s="7">
        <v>44353</v>
      </c>
      <c r="C12539" s="6">
        <v>2</v>
      </c>
      <c r="D12539" s="46">
        <v>35802.074963241284</v>
      </c>
      <c r="G12539" s="7">
        <v>44353</v>
      </c>
      <c r="H12539" s="6">
        <v>2</v>
      </c>
      <c r="I12539" s="46">
        <v>31932.847644376729</v>
      </c>
    </row>
    <row r="12540" spans="2:9" x14ac:dyDescent="0.3">
      <c r="B12540" s="7">
        <v>44353</v>
      </c>
      <c r="C12540" s="6">
        <v>3</v>
      </c>
      <c r="D12540" s="46">
        <v>34140.000305990012</v>
      </c>
      <c r="G12540" s="7">
        <v>44353</v>
      </c>
      <c r="H12540" s="6">
        <v>3</v>
      </c>
      <c r="I12540" s="46">
        <v>33129.945640931001</v>
      </c>
    </row>
    <row r="12541" spans="2:9" x14ac:dyDescent="0.3">
      <c r="B12541" s="7">
        <v>44353</v>
      </c>
      <c r="C12541" s="6">
        <v>4</v>
      </c>
      <c r="D12541" s="46">
        <v>38011.84869196912</v>
      </c>
      <c r="G12541" s="7">
        <v>44353</v>
      </c>
      <c r="H12541" s="6">
        <v>4</v>
      </c>
      <c r="I12541" s="46">
        <v>35706.160587821963</v>
      </c>
    </row>
    <row r="12542" spans="2:9" x14ac:dyDescent="0.3">
      <c r="B12542" s="7">
        <v>44353</v>
      </c>
      <c r="C12542" s="6">
        <v>5</v>
      </c>
      <c r="D12542" s="46">
        <v>36218.423361021632</v>
      </c>
      <c r="G12542" s="7">
        <v>44353</v>
      </c>
      <c r="H12542" s="6">
        <v>5</v>
      </c>
      <c r="I12542" s="46">
        <v>34978.928439291616</v>
      </c>
    </row>
    <row r="12543" spans="2:9" x14ac:dyDescent="0.3">
      <c r="B12543" s="7">
        <v>44353</v>
      </c>
      <c r="C12543" s="6">
        <v>6</v>
      </c>
      <c r="D12543" s="46">
        <v>40330.687433578496</v>
      </c>
      <c r="G12543" s="7">
        <v>44353</v>
      </c>
      <c r="H12543" s="6">
        <v>6</v>
      </c>
      <c r="I12543" s="46">
        <v>37488.783613210035</v>
      </c>
    </row>
    <row r="12544" spans="2:9" x14ac:dyDescent="0.3">
      <c r="B12544" s="7">
        <v>44353</v>
      </c>
      <c r="C12544" s="6">
        <v>7</v>
      </c>
      <c r="D12544" s="46">
        <v>43288.1116207956</v>
      </c>
      <c r="G12544" s="7">
        <v>44353</v>
      </c>
      <c r="H12544" s="6">
        <v>7</v>
      </c>
      <c r="I12544" s="46">
        <v>38298.277076494815</v>
      </c>
    </row>
    <row r="12545" spans="2:9" x14ac:dyDescent="0.3">
      <c r="B12545" s="7">
        <v>44353</v>
      </c>
      <c r="C12545" s="6">
        <v>8</v>
      </c>
      <c r="D12545" s="46">
        <v>45134.93505899782</v>
      </c>
      <c r="G12545" s="7">
        <v>44353</v>
      </c>
      <c r="H12545" s="6">
        <v>8</v>
      </c>
      <c r="I12545" s="46">
        <v>39532.307859916618</v>
      </c>
    </row>
    <row r="12546" spans="2:9" x14ac:dyDescent="0.3">
      <c r="B12546" s="7">
        <v>44353</v>
      </c>
      <c r="C12546" s="6">
        <v>9</v>
      </c>
      <c r="D12546" s="46">
        <v>46570.199027590665</v>
      </c>
      <c r="G12546" s="7">
        <v>44353</v>
      </c>
      <c r="H12546" s="6">
        <v>9</v>
      </c>
      <c r="I12546" s="46">
        <v>40612.404701483472</v>
      </c>
    </row>
    <row r="12547" spans="2:9" x14ac:dyDescent="0.3">
      <c r="B12547" s="7">
        <v>44353</v>
      </c>
      <c r="C12547" s="6">
        <v>10</v>
      </c>
      <c r="D12547" s="46">
        <v>46238.930087903536</v>
      </c>
      <c r="G12547" s="7">
        <v>44353</v>
      </c>
      <c r="H12547" s="6">
        <v>10</v>
      </c>
      <c r="I12547" s="46">
        <v>40239.332945312497</v>
      </c>
    </row>
    <row r="12548" spans="2:9" x14ac:dyDescent="0.3">
      <c r="B12548" s="7">
        <v>44353</v>
      </c>
      <c r="C12548" s="6">
        <v>11</v>
      </c>
      <c r="D12548" s="46">
        <v>45758.920898252552</v>
      </c>
      <c r="G12548" s="7">
        <v>44353</v>
      </c>
      <c r="H12548" s="6">
        <v>11</v>
      </c>
      <c r="I12548" s="46">
        <v>39583.298009122445</v>
      </c>
    </row>
    <row r="12549" spans="2:9" x14ac:dyDescent="0.3">
      <c r="B12549" s="7">
        <v>44353</v>
      </c>
      <c r="C12549" s="6">
        <v>12</v>
      </c>
      <c r="D12549" s="46">
        <v>45487.645070351566</v>
      </c>
      <c r="G12549" s="7">
        <v>44353</v>
      </c>
      <c r="H12549" s="6">
        <v>12</v>
      </c>
      <c r="I12549" s="46">
        <v>39975.995224894155</v>
      </c>
    </row>
    <row r="12550" spans="2:9" x14ac:dyDescent="0.3">
      <c r="B12550" s="7">
        <v>44353</v>
      </c>
      <c r="C12550" s="6">
        <v>13</v>
      </c>
      <c r="D12550" s="46">
        <v>42257.540328887168</v>
      </c>
      <c r="G12550" s="7">
        <v>44353</v>
      </c>
      <c r="H12550" s="6">
        <v>13</v>
      </c>
      <c r="I12550" s="46">
        <v>39773.81353503553</v>
      </c>
    </row>
    <row r="12551" spans="2:9" x14ac:dyDescent="0.3">
      <c r="B12551" s="7">
        <v>44353</v>
      </c>
      <c r="C12551" s="6">
        <v>14</v>
      </c>
      <c r="D12551" s="46">
        <v>35893.662726556337</v>
      </c>
      <c r="G12551" s="7">
        <v>44353</v>
      </c>
      <c r="H12551" s="6">
        <v>14</v>
      </c>
      <c r="I12551" s="46">
        <v>28031.61070391192</v>
      </c>
    </row>
    <row r="12552" spans="2:9" x14ac:dyDescent="0.3">
      <c r="B12552" s="7">
        <v>44353</v>
      </c>
      <c r="C12552" s="6">
        <v>15</v>
      </c>
      <c r="D12552" s="46">
        <v>32421.643566342744</v>
      </c>
      <c r="G12552" s="7">
        <v>44353</v>
      </c>
      <c r="H12552" s="6">
        <v>15</v>
      </c>
      <c r="I12552" s="46">
        <v>30198.501593515626</v>
      </c>
    </row>
    <row r="12553" spans="2:9" x14ac:dyDescent="0.3">
      <c r="B12553" s="7">
        <v>44353</v>
      </c>
      <c r="C12553" s="6">
        <v>16</v>
      </c>
      <c r="D12553" s="46">
        <v>39448.316711601932</v>
      </c>
      <c r="G12553" s="7">
        <v>44353</v>
      </c>
      <c r="H12553" s="6">
        <v>16</v>
      </c>
      <c r="I12553" s="46">
        <v>36505.735619506908</v>
      </c>
    </row>
    <row r="12554" spans="2:9" x14ac:dyDescent="0.3">
      <c r="B12554" s="7">
        <v>44353</v>
      </c>
      <c r="C12554" s="6">
        <v>17</v>
      </c>
      <c r="D12554" s="46">
        <v>45688.265699515629</v>
      </c>
      <c r="G12554" s="7">
        <v>44353</v>
      </c>
      <c r="H12554" s="6">
        <v>17</v>
      </c>
      <c r="I12554" s="46">
        <v>35307.54504642533</v>
      </c>
    </row>
    <row r="12555" spans="2:9" x14ac:dyDescent="0.3">
      <c r="B12555" s="7">
        <v>44353</v>
      </c>
      <c r="C12555" s="6">
        <v>18</v>
      </c>
      <c r="D12555" s="46">
        <v>46313.876423300702</v>
      </c>
      <c r="G12555" s="7">
        <v>44353</v>
      </c>
      <c r="H12555" s="6">
        <v>18</v>
      </c>
      <c r="I12555" s="46">
        <v>31961.548844023437</v>
      </c>
    </row>
    <row r="12556" spans="2:9" x14ac:dyDescent="0.3">
      <c r="B12556" s="7">
        <v>44353</v>
      </c>
      <c r="C12556" s="6">
        <v>19</v>
      </c>
      <c r="D12556" s="46">
        <v>47386.629443447491</v>
      </c>
      <c r="G12556" s="7">
        <v>44353</v>
      </c>
      <c r="H12556" s="6">
        <v>19</v>
      </c>
      <c r="I12556" s="46">
        <v>36081.634745631913</v>
      </c>
    </row>
    <row r="12557" spans="2:9" x14ac:dyDescent="0.3">
      <c r="B12557" s="7">
        <v>44353</v>
      </c>
      <c r="C12557" s="6">
        <v>20</v>
      </c>
      <c r="D12557" s="46">
        <v>46449.553303256005</v>
      </c>
      <c r="G12557" s="7">
        <v>44353</v>
      </c>
      <c r="H12557" s="6">
        <v>20</v>
      </c>
      <c r="I12557" s="46">
        <v>38217.579368615457</v>
      </c>
    </row>
    <row r="12558" spans="2:9" x14ac:dyDescent="0.3">
      <c r="B12558" s="7">
        <v>44353</v>
      </c>
      <c r="C12558" s="6">
        <v>21</v>
      </c>
      <c r="D12558" s="46">
        <v>42151.919915240011</v>
      </c>
      <c r="G12558" s="7">
        <v>44353</v>
      </c>
      <c r="H12558" s="6">
        <v>21</v>
      </c>
      <c r="I12558" s="46">
        <v>34759.223634653623</v>
      </c>
    </row>
    <row r="12559" spans="2:9" x14ac:dyDescent="0.3">
      <c r="B12559" s="7">
        <v>44353</v>
      </c>
      <c r="C12559" s="6">
        <v>22</v>
      </c>
      <c r="D12559" s="46">
        <v>44131.64487611501</v>
      </c>
      <c r="G12559" s="7">
        <v>44353</v>
      </c>
      <c r="H12559" s="6">
        <v>22</v>
      </c>
      <c r="I12559" s="46">
        <v>35294.066851603289</v>
      </c>
    </row>
    <row r="12560" spans="2:9" x14ac:dyDescent="0.3">
      <c r="B12560" s="7">
        <v>44353</v>
      </c>
      <c r="C12560" s="6">
        <v>23</v>
      </c>
      <c r="D12560" s="46">
        <v>45276.827024625905</v>
      </c>
      <c r="G12560" s="7">
        <v>44353</v>
      </c>
      <c r="H12560" s="6">
        <v>23</v>
      </c>
      <c r="I12560" s="46">
        <v>37249.164008675252</v>
      </c>
    </row>
    <row r="12561" spans="2:9" x14ac:dyDescent="0.3">
      <c r="B12561" s="7">
        <v>44354</v>
      </c>
      <c r="C12561" s="6">
        <v>0</v>
      </c>
      <c r="D12561" s="46">
        <v>44619.014753346833</v>
      </c>
      <c r="G12561" s="7">
        <v>44354</v>
      </c>
      <c r="H12561" s="6">
        <v>0</v>
      </c>
      <c r="I12561" s="46">
        <v>37444.836027599835</v>
      </c>
    </row>
    <row r="12562" spans="2:9" x14ac:dyDescent="0.3">
      <c r="B12562" s="7">
        <v>44354</v>
      </c>
      <c r="C12562" s="6">
        <v>1</v>
      </c>
      <c r="D12562" s="46">
        <v>45197.954859293794</v>
      </c>
      <c r="G12562" s="7">
        <v>44354</v>
      </c>
      <c r="H12562" s="6">
        <v>1</v>
      </c>
      <c r="I12562" s="46">
        <v>36725.222201013894</v>
      </c>
    </row>
    <row r="12563" spans="2:9" x14ac:dyDescent="0.3">
      <c r="B12563" s="7">
        <v>44354</v>
      </c>
      <c r="C12563" s="6">
        <v>2</v>
      </c>
      <c r="D12563" s="46">
        <v>43690.795597236181</v>
      </c>
      <c r="G12563" s="7">
        <v>44354</v>
      </c>
      <c r="H12563" s="6">
        <v>2</v>
      </c>
      <c r="I12563" s="46">
        <v>37823.006798681417</v>
      </c>
    </row>
    <row r="12564" spans="2:9" x14ac:dyDescent="0.3">
      <c r="B12564" s="7">
        <v>44354</v>
      </c>
      <c r="C12564" s="6">
        <v>3</v>
      </c>
      <c r="D12564" s="46">
        <v>44209.796169485278</v>
      </c>
      <c r="G12564" s="7">
        <v>44354</v>
      </c>
      <c r="H12564" s="6">
        <v>3</v>
      </c>
      <c r="I12564" s="46">
        <v>38860.118574129359</v>
      </c>
    </row>
    <row r="12565" spans="2:9" x14ac:dyDescent="0.3">
      <c r="B12565" s="7">
        <v>44354</v>
      </c>
      <c r="C12565" s="6">
        <v>4</v>
      </c>
      <c r="D12565" s="46">
        <v>43582.612191379361</v>
      </c>
      <c r="G12565" s="7">
        <v>44354</v>
      </c>
      <c r="H12565" s="6">
        <v>4</v>
      </c>
      <c r="I12565" s="46">
        <v>38317.427121834138</v>
      </c>
    </row>
    <row r="12566" spans="2:9" x14ac:dyDescent="0.3">
      <c r="B12566" s="7">
        <v>44354</v>
      </c>
      <c r="C12566" s="6">
        <v>5</v>
      </c>
      <c r="D12566" s="46">
        <v>44968.360046052876</v>
      </c>
      <c r="G12566" s="7">
        <v>44354</v>
      </c>
      <c r="H12566" s="6">
        <v>5</v>
      </c>
      <c r="I12566" s="46">
        <v>38315.087069433146</v>
      </c>
    </row>
    <row r="12567" spans="2:9" x14ac:dyDescent="0.3">
      <c r="B12567" s="7">
        <v>44354</v>
      </c>
      <c r="C12567" s="6">
        <v>6</v>
      </c>
      <c r="D12567" s="46">
        <v>33965.755799293795</v>
      </c>
      <c r="G12567" s="7">
        <v>44354</v>
      </c>
      <c r="H12567" s="6">
        <v>6</v>
      </c>
      <c r="I12567" s="46">
        <v>31982.35699464145</v>
      </c>
    </row>
    <row r="12568" spans="2:9" x14ac:dyDescent="0.3">
      <c r="B12568" s="7">
        <v>44354</v>
      </c>
      <c r="C12568" s="6">
        <v>7</v>
      </c>
      <c r="D12568" s="46">
        <v>36358.427908319674</v>
      </c>
      <c r="G12568" s="7">
        <v>44354</v>
      </c>
      <c r="H12568" s="6">
        <v>7</v>
      </c>
      <c r="I12568" s="46">
        <v>29294.514147833797</v>
      </c>
    </row>
    <row r="12569" spans="2:9" x14ac:dyDescent="0.3">
      <c r="B12569" s="7">
        <v>44354</v>
      </c>
      <c r="C12569" s="6">
        <v>8</v>
      </c>
      <c r="D12569" s="46">
        <v>43593.87727783939</v>
      </c>
      <c r="G12569" s="7">
        <v>44354</v>
      </c>
      <c r="H12569" s="6">
        <v>8</v>
      </c>
      <c r="I12569" s="46">
        <v>35644.183298452226</v>
      </c>
    </row>
    <row r="12570" spans="2:9" x14ac:dyDescent="0.3">
      <c r="B12570" s="7">
        <v>44354</v>
      </c>
      <c r="C12570" s="6">
        <v>9</v>
      </c>
      <c r="D12570" s="46">
        <v>46525.068542951849</v>
      </c>
      <c r="G12570" s="7">
        <v>44354</v>
      </c>
      <c r="H12570" s="6">
        <v>9</v>
      </c>
      <c r="I12570" s="46">
        <v>37075.092172755183</v>
      </c>
    </row>
    <row r="12571" spans="2:9" x14ac:dyDescent="0.3">
      <c r="B12571" s="7">
        <v>44354</v>
      </c>
      <c r="C12571" s="6">
        <v>10</v>
      </c>
      <c r="D12571" s="46">
        <v>45832.530697824302</v>
      </c>
      <c r="G12571" s="7">
        <v>44354</v>
      </c>
      <c r="H12571" s="6">
        <v>10</v>
      </c>
      <c r="I12571" s="46">
        <v>38739.083702730095</v>
      </c>
    </row>
    <row r="12572" spans="2:9" x14ac:dyDescent="0.3">
      <c r="B12572" s="7">
        <v>44354</v>
      </c>
      <c r="C12572" s="6">
        <v>11</v>
      </c>
      <c r="D12572" s="46">
        <v>45895.580696874997</v>
      </c>
      <c r="G12572" s="7">
        <v>44354</v>
      </c>
      <c r="H12572" s="6">
        <v>11</v>
      </c>
      <c r="I12572" s="46">
        <v>34368.482632383711</v>
      </c>
    </row>
    <row r="12573" spans="2:9" x14ac:dyDescent="0.3">
      <c r="B12573" s="7">
        <v>44354</v>
      </c>
      <c r="C12573" s="6">
        <v>12</v>
      </c>
      <c r="D12573" s="46">
        <v>45894.585114152796</v>
      </c>
      <c r="G12573" s="7">
        <v>44354</v>
      </c>
      <c r="H12573" s="6">
        <v>12</v>
      </c>
      <c r="I12573" s="46">
        <v>33685.32471673355</v>
      </c>
    </row>
    <row r="12574" spans="2:9" x14ac:dyDescent="0.3">
      <c r="B12574" s="7">
        <v>44354</v>
      </c>
      <c r="C12574" s="6">
        <v>13</v>
      </c>
      <c r="D12574" s="46">
        <v>45708.003954542517</v>
      </c>
      <c r="G12574" s="7">
        <v>44354</v>
      </c>
      <c r="H12574" s="6">
        <v>13</v>
      </c>
      <c r="I12574" s="46">
        <v>32933.526402904034</v>
      </c>
    </row>
    <row r="12575" spans="2:9" x14ac:dyDescent="0.3">
      <c r="B12575" s="7">
        <v>44354</v>
      </c>
      <c r="C12575" s="6">
        <v>14</v>
      </c>
      <c r="D12575" s="46">
        <v>42383.505893825575</v>
      </c>
      <c r="G12575" s="7">
        <v>44354</v>
      </c>
      <c r="H12575" s="6">
        <v>14</v>
      </c>
      <c r="I12575" s="46">
        <v>23532.537643449181</v>
      </c>
    </row>
    <row r="12576" spans="2:9" x14ac:dyDescent="0.3">
      <c r="B12576" s="7">
        <v>44354</v>
      </c>
      <c r="C12576" s="6">
        <v>15</v>
      </c>
      <c r="D12576" s="46">
        <v>38850.579380873722</v>
      </c>
      <c r="G12576" s="7">
        <v>44354</v>
      </c>
      <c r="H12576" s="6">
        <v>15</v>
      </c>
      <c r="I12576" s="46">
        <v>18650.843620703537</v>
      </c>
    </row>
    <row r="12577" spans="2:9" x14ac:dyDescent="0.3">
      <c r="B12577" s="7">
        <v>44354</v>
      </c>
      <c r="C12577" s="6">
        <v>16</v>
      </c>
      <c r="D12577" s="46">
        <v>36724.890501605922</v>
      </c>
      <c r="G12577" s="7">
        <v>44354</v>
      </c>
      <c r="H12577" s="6">
        <v>16</v>
      </c>
      <c r="I12577" s="46">
        <v>27095.235648190956</v>
      </c>
    </row>
    <row r="12578" spans="2:9" x14ac:dyDescent="0.3">
      <c r="B12578" s="7">
        <v>44354</v>
      </c>
      <c r="C12578" s="6">
        <v>17</v>
      </c>
      <c r="D12578" s="46">
        <v>41631.851673192228</v>
      </c>
      <c r="G12578" s="7">
        <v>44354</v>
      </c>
      <c r="H12578" s="6">
        <v>17</v>
      </c>
      <c r="I12578" s="46">
        <v>25310.83615085806</v>
      </c>
    </row>
    <row r="12579" spans="2:9" x14ac:dyDescent="0.3">
      <c r="B12579" s="7">
        <v>44354</v>
      </c>
      <c r="C12579" s="6">
        <v>18</v>
      </c>
      <c r="D12579" s="46">
        <v>31275.194046915603</v>
      </c>
      <c r="G12579" s="7">
        <v>44354</v>
      </c>
      <c r="H12579" s="6">
        <v>18</v>
      </c>
      <c r="I12579" s="46">
        <v>18730.436574562013</v>
      </c>
    </row>
    <row r="12580" spans="2:9" x14ac:dyDescent="0.3">
      <c r="B12580" s="7">
        <v>44354</v>
      </c>
      <c r="C12580" s="6">
        <v>19</v>
      </c>
      <c r="D12580" s="46">
        <v>38035.58583829597</v>
      </c>
      <c r="G12580" s="7">
        <v>44354</v>
      </c>
      <c r="H12580" s="6">
        <v>19</v>
      </c>
      <c r="I12580" s="46">
        <v>25598.854019228289</v>
      </c>
    </row>
    <row r="12581" spans="2:9" x14ac:dyDescent="0.3">
      <c r="B12581" s="7">
        <v>44354</v>
      </c>
      <c r="C12581" s="6">
        <v>20</v>
      </c>
      <c r="D12581" s="46">
        <v>32182.804056751913</v>
      </c>
      <c r="G12581" s="7">
        <v>44354</v>
      </c>
      <c r="H12581" s="6">
        <v>20</v>
      </c>
      <c r="I12581" s="46">
        <v>21662.451021865872</v>
      </c>
    </row>
    <row r="12582" spans="2:9" x14ac:dyDescent="0.3">
      <c r="B12582" s="7">
        <v>44354</v>
      </c>
      <c r="C12582" s="6">
        <v>21</v>
      </c>
      <c r="D12582" s="46">
        <v>34604.16930726626</v>
      </c>
      <c r="G12582" s="7">
        <v>44354</v>
      </c>
      <c r="H12582" s="6">
        <v>21</v>
      </c>
      <c r="I12582" s="46">
        <v>22432.237635537822</v>
      </c>
    </row>
    <row r="12583" spans="2:9" x14ac:dyDescent="0.3">
      <c r="B12583" s="7">
        <v>44354</v>
      </c>
      <c r="C12583" s="6">
        <v>22</v>
      </c>
      <c r="D12583" s="46">
        <v>35071.077622236924</v>
      </c>
      <c r="G12583" s="7">
        <v>44354</v>
      </c>
      <c r="H12583" s="6">
        <v>22</v>
      </c>
      <c r="I12583" s="46">
        <v>20842.529615059459</v>
      </c>
    </row>
    <row r="12584" spans="2:9" x14ac:dyDescent="0.3">
      <c r="B12584" s="7">
        <v>44354</v>
      </c>
      <c r="C12584" s="6">
        <v>23</v>
      </c>
      <c r="D12584" s="46">
        <v>38038.785925524709</v>
      </c>
      <c r="G12584" s="7">
        <v>44354</v>
      </c>
      <c r="H12584" s="6">
        <v>23</v>
      </c>
      <c r="I12584" s="46">
        <v>28077.372755518256</v>
      </c>
    </row>
    <row r="12585" spans="2:9" x14ac:dyDescent="0.3">
      <c r="B12585" s="7">
        <v>44355</v>
      </c>
      <c r="C12585" s="6">
        <v>0</v>
      </c>
      <c r="D12585" s="46">
        <v>43681.896724634091</v>
      </c>
      <c r="G12585" s="7">
        <v>44355</v>
      </c>
      <c r="H12585" s="6">
        <v>0</v>
      </c>
      <c r="I12585" s="46">
        <v>33285.023305205264</v>
      </c>
    </row>
    <row r="12586" spans="2:9" x14ac:dyDescent="0.3">
      <c r="B12586" s="7">
        <v>44355</v>
      </c>
      <c r="C12586" s="6">
        <v>1</v>
      </c>
      <c r="D12586" s="46">
        <v>41778.078612379359</v>
      </c>
      <c r="G12586" s="7">
        <v>44355</v>
      </c>
      <c r="H12586" s="6">
        <v>1</v>
      </c>
      <c r="I12586" s="46">
        <v>32962.054680126799</v>
      </c>
    </row>
    <row r="12587" spans="2:9" x14ac:dyDescent="0.3">
      <c r="B12587" s="7">
        <v>44355</v>
      </c>
      <c r="C12587" s="6">
        <v>2</v>
      </c>
      <c r="D12587" s="46">
        <v>38741.833889640628</v>
      </c>
      <c r="G12587" s="7">
        <v>44355</v>
      </c>
      <c r="H12587" s="6">
        <v>2</v>
      </c>
      <c r="I12587" s="46">
        <v>33122.633220889387</v>
      </c>
    </row>
    <row r="12588" spans="2:9" x14ac:dyDescent="0.3">
      <c r="B12588" s="7">
        <v>44355</v>
      </c>
      <c r="C12588" s="6">
        <v>3</v>
      </c>
      <c r="D12588" s="46">
        <v>41511.328691855015</v>
      </c>
      <c r="G12588" s="7">
        <v>44355</v>
      </c>
      <c r="H12588" s="6">
        <v>3</v>
      </c>
      <c r="I12588" s="46">
        <v>34833.194422715293</v>
      </c>
    </row>
    <row r="12589" spans="2:9" x14ac:dyDescent="0.3">
      <c r="B12589" s="7">
        <v>44355</v>
      </c>
      <c r="C12589" s="6">
        <v>4</v>
      </c>
      <c r="D12589" s="46">
        <v>40280.909272854115</v>
      </c>
      <c r="G12589" s="7">
        <v>44355</v>
      </c>
      <c r="H12589" s="6">
        <v>4</v>
      </c>
      <c r="I12589" s="46">
        <v>35118.224876346307</v>
      </c>
    </row>
    <row r="12590" spans="2:9" x14ac:dyDescent="0.3">
      <c r="B12590" s="7">
        <v>44355</v>
      </c>
      <c r="C12590" s="6">
        <v>5</v>
      </c>
      <c r="D12590" s="46">
        <v>37162.759851440052</v>
      </c>
      <c r="G12590" s="7">
        <v>44355</v>
      </c>
      <c r="H12590" s="6">
        <v>5</v>
      </c>
      <c r="I12590" s="46">
        <v>31590.072356669734</v>
      </c>
    </row>
    <row r="12591" spans="2:9" x14ac:dyDescent="0.3">
      <c r="B12591" s="7">
        <v>44355</v>
      </c>
      <c r="C12591" s="6">
        <v>6</v>
      </c>
      <c r="D12591" s="46">
        <v>32454.943956878185</v>
      </c>
      <c r="G12591" s="7">
        <v>44355</v>
      </c>
      <c r="H12591" s="6">
        <v>6</v>
      </c>
      <c r="I12591" s="46">
        <v>21232.144430464879</v>
      </c>
    </row>
    <row r="12592" spans="2:9" x14ac:dyDescent="0.3">
      <c r="B12592" s="7">
        <v>44355</v>
      </c>
      <c r="C12592" s="6">
        <v>7</v>
      </c>
      <c r="D12592" s="46">
        <v>33754.717108289697</v>
      </c>
      <c r="G12592" s="7">
        <v>44355</v>
      </c>
      <c r="H12592" s="6">
        <v>7</v>
      </c>
      <c r="I12592" s="46">
        <v>23833.525656090707</v>
      </c>
    </row>
    <row r="12593" spans="2:9" x14ac:dyDescent="0.3">
      <c r="B12593" s="7">
        <v>44355</v>
      </c>
      <c r="C12593" s="6">
        <v>8</v>
      </c>
      <c r="D12593" s="46">
        <v>21995.560607773172</v>
      </c>
      <c r="G12593" s="7">
        <v>44355</v>
      </c>
      <c r="H12593" s="6">
        <v>8</v>
      </c>
      <c r="I12593" s="46">
        <v>15914.842652959209</v>
      </c>
    </row>
    <row r="12594" spans="2:9" x14ac:dyDescent="0.3">
      <c r="B12594" s="7">
        <v>44355</v>
      </c>
      <c r="C12594" s="6">
        <v>9</v>
      </c>
      <c r="D12594" s="46">
        <v>32005.811468961576</v>
      </c>
      <c r="G12594" s="7">
        <v>44355</v>
      </c>
      <c r="H12594" s="6">
        <v>9</v>
      </c>
      <c r="I12594" s="46">
        <v>17106.055934225737</v>
      </c>
    </row>
    <row r="12595" spans="2:9" x14ac:dyDescent="0.3">
      <c r="B12595" s="7">
        <v>44355</v>
      </c>
      <c r="C12595" s="6">
        <v>10</v>
      </c>
      <c r="D12595" s="46">
        <v>34931.916202803783</v>
      </c>
      <c r="G12595" s="7">
        <v>44355</v>
      </c>
      <c r="H12595" s="6">
        <v>10</v>
      </c>
      <c r="I12595" s="46">
        <v>19535.88706658372</v>
      </c>
    </row>
    <row r="12596" spans="2:9" x14ac:dyDescent="0.3">
      <c r="B12596" s="7">
        <v>44355</v>
      </c>
      <c r="C12596" s="6">
        <v>11</v>
      </c>
      <c r="D12596" s="46">
        <v>32557.082266419697</v>
      </c>
      <c r="G12596" s="7">
        <v>44355</v>
      </c>
      <c r="H12596" s="6">
        <v>11</v>
      </c>
      <c r="I12596" s="46">
        <v>15763.110182253662</v>
      </c>
    </row>
    <row r="12597" spans="2:9" x14ac:dyDescent="0.3">
      <c r="B12597" s="7">
        <v>44355</v>
      </c>
      <c r="C12597" s="6">
        <v>12</v>
      </c>
      <c r="D12597" s="46">
        <v>31226.313566732195</v>
      </c>
      <c r="G12597" s="7">
        <v>44355</v>
      </c>
      <c r="H12597" s="6">
        <v>12</v>
      </c>
      <c r="I12597" s="46">
        <v>16972.962292054686</v>
      </c>
    </row>
    <row r="12598" spans="2:9" x14ac:dyDescent="0.3">
      <c r="B12598" s="7">
        <v>44355</v>
      </c>
      <c r="C12598" s="6">
        <v>13</v>
      </c>
      <c r="D12598" s="46">
        <v>34846.972151862828</v>
      </c>
      <c r="G12598" s="7">
        <v>44355</v>
      </c>
      <c r="H12598" s="6">
        <v>13</v>
      </c>
      <c r="I12598" s="46">
        <v>18820.679591563814</v>
      </c>
    </row>
    <row r="12599" spans="2:9" x14ac:dyDescent="0.3">
      <c r="B12599" s="7">
        <v>44355</v>
      </c>
      <c r="C12599" s="6">
        <v>14</v>
      </c>
      <c r="D12599" s="46">
        <v>29131.69232281686</v>
      </c>
      <c r="G12599" s="7">
        <v>44355</v>
      </c>
      <c r="H12599" s="6">
        <v>14</v>
      </c>
      <c r="I12599" s="46">
        <v>16440.984957223314</v>
      </c>
    </row>
    <row r="12600" spans="2:9" x14ac:dyDescent="0.3">
      <c r="B12600" s="7">
        <v>44355</v>
      </c>
      <c r="C12600" s="6">
        <v>15</v>
      </c>
      <c r="D12600" s="46">
        <v>20796.718305202488</v>
      </c>
      <c r="G12600" s="7">
        <v>44355</v>
      </c>
      <c r="H12600" s="6">
        <v>15</v>
      </c>
      <c r="I12600" s="46">
        <v>10838.452769545147</v>
      </c>
    </row>
    <row r="12601" spans="2:9" x14ac:dyDescent="0.3">
      <c r="B12601" s="7">
        <v>44355</v>
      </c>
      <c r="C12601" s="6">
        <v>16</v>
      </c>
      <c r="D12601" s="46">
        <v>28565.315847289432</v>
      </c>
      <c r="G12601" s="7">
        <v>44355</v>
      </c>
      <c r="H12601" s="6">
        <v>16</v>
      </c>
      <c r="I12601" s="46">
        <v>17049.61848994227</v>
      </c>
    </row>
    <row r="12602" spans="2:9" x14ac:dyDescent="0.3">
      <c r="B12602" s="7">
        <v>44355</v>
      </c>
      <c r="C12602" s="6">
        <v>17</v>
      </c>
      <c r="D12602" s="46">
        <v>31223.778337805325</v>
      </c>
      <c r="G12602" s="7">
        <v>44355</v>
      </c>
      <c r="H12602" s="6">
        <v>17</v>
      </c>
      <c r="I12602" s="46">
        <v>17173.752323115048</v>
      </c>
    </row>
    <row r="12603" spans="2:9" x14ac:dyDescent="0.3">
      <c r="B12603" s="7">
        <v>44355</v>
      </c>
      <c r="C12603" s="6">
        <v>18</v>
      </c>
      <c r="D12603" s="46">
        <v>31079.251292691592</v>
      </c>
      <c r="G12603" s="7">
        <v>44355</v>
      </c>
      <c r="H12603" s="6">
        <v>18</v>
      </c>
      <c r="I12603" s="46">
        <v>18596.754996548603</v>
      </c>
    </row>
    <row r="12604" spans="2:9" x14ac:dyDescent="0.3">
      <c r="B12604" s="7">
        <v>44355</v>
      </c>
      <c r="C12604" s="6">
        <v>19</v>
      </c>
      <c r="D12604" s="46">
        <v>33996.092821195685</v>
      </c>
      <c r="G12604" s="7">
        <v>44355</v>
      </c>
      <c r="H12604" s="6">
        <v>19</v>
      </c>
      <c r="I12604" s="46">
        <v>25098.033623780837</v>
      </c>
    </row>
    <row r="12605" spans="2:9" x14ac:dyDescent="0.3">
      <c r="B12605" s="7">
        <v>44355</v>
      </c>
      <c r="C12605" s="6">
        <v>20</v>
      </c>
      <c r="D12605" s="46">
        <v>41550.717528111185</v>
      </c>
      <c r="G12605" s="7">
        <v>44355</v>
      </c>
      <c r="H12605" s="6">
        <v>20</v>
      </c>
      <c r="I12605" s="46">
        <v>35456.665416676231</v>
      </c>
    </row>
    <row r="12606" spans="2:9" x14ac:dyDescent="0.3">
      <c r="B12606" s="7">
        <v>44355</v>
      </c>
      <c r="C12606" s="6">
        <v>21</v>
      </c>
      <c r="D12606" s="46">
        <v>40808.759035973111</v>
      </c>
      <c r="G12606" s="7">
        <v>44355</v>
      </c>
      <c r="H12606" s="6">
        <v>21</v>
      </c>
      <c r="I12606" s="46">
        <v>30163.5479142648</v>
      </c>
    </row>
    <row r="12607" spans="2:9" x14ac:dyDescent="0.3">
      <c r="B12607" s="7">
        <v>44355</v>
      </c>
      <c r="C12607" s="6">
        <v>22</v>
      </c>
      <c r="D12607" s="46">
        <v>33584.711621149341</v>
      </c>
      <c r="G12607" s="7">
        <v>44355</v>
      </c>
      <c r="H12607" s="6">
        <v>22</v>
      </c>
      <c r="I12607" s="46">
        <v>25874.579793360277</v>
      </c>
    </row>
    <row r="12608" spans="2:9" x14ac:dyDescent="0.3">
      <c r="B12608" s="7">
        <v>44355</v>
      </c>
      <c r="C12608" s="6">
        <v>23</v>
      </c>
      <c r="D12608" s="46">
        <v>30512.688754090934</v>
      </c>
      <c r="G12608" s="7">
        <v>44355</v>
      </c>
      <c r="H12608" s="6">
        <v>23</v>
      </c>
      <c r="I12608" s="46">
        <v>26068.825081977877</v>
      </c>
    </row>
    <row r="12609" spans="2:9" x14ac:dyDescent="0.3">
      <c r="B12609" s="7">
        <v>44356</v>
      </c>
      <c r="C12609" s="6">
        <v>0</v>
      </c>
      <c r="D12609" s="46">
        <v>29729.498818154974</v>
      </c>
      <c r="G12609" s="7">
        <v>44356</v>
      </c>
      <c r="H12609" s="6">
        <v>0</v>
      </c>
      <c r="I12609" s="46">
        <v>23432.414675922777</v>
      </c>
    </row>
    <row r="12610" spans="2:9" x14ac:dyDescent="0.3">
      <c r="B12610" s="7">
        <v>44356</v>
      </c>
      <c r="C12610" s="6">
        <v>1</v>
      </c>
      <c r="D12610" s="46">
        <v>27247.207705814413</v>
      </c>
      <c r="G12610" s="7">
        <v>44356</v>
      </c>
      <c r="H12610" s="6">
        <v>1</v>
      </c>
      <c r="I12610" s="46">
        <v>20040.941865520395</v>
      </c>
    </row>
    <row r="12611" spans="2:9" x14ac:dyDescent="0.3">
      <c r="B12611" s="7">
        <v>44356</v>
      </c>
      <c r="C12611" s="6">
        <v>2</v>
      </c>
      <c r="D12611" s="46">
        <v>14713.332489650988</v>
      </c>
      <c r="G12611" s="7">
        <v>44356</v>
      </c>
      <c r="H12611" s="6">
        <v>2</v>
      </c>
      <c r="I12611" s="46">
        <v>7653.4363605540029</v>
      </c>
    </row>
    <row r="12612" spans="2:9" x14ac:dyDescent="0.3">
      <c r="B12612" s="7">
        <v>44356</v>
      </c>
      <c r="C12612" s="6">
        <v>3</v>
      </c>
      <c r="D12612" s="46">
        <v>17525.831934499231</v>
      </c>
      <c r="G12612" s="7">
        <v>44356</v>
      </c>
      <c r="H12612" s="6">
        <v>3</v>
      </c>
      <c r="I12612" s="46">
        <v>11054.836370682795</v>
      </c>
    </row>
    <row r="12613" spans="2:9" x14ac:dyDescent="0.3">
      <c r="B12613" s="7">
        <v>44356</v>
      </c>
      <c r="C12613" s="6">
        <v>4</v>
      </c>
      <c r="D12613" s="46">
        <v>24858.463374901519</v>
      </c>
      <c r="G12613" s="7">
        <v>44356</v>
      </c>
      <c r="H12613" s="6">
        <v>4</v>
      </c>
      <c r="I12613" s="46">
        <v>14499.40447644766</v>
      </c>
    </row>
    <row r="12614" spans="2:9" x14ac:dyDescent="0.3">
      <c r="B12614" s="7">
        <v>44356</v>
      </c>
      <c r="C12614" s="6">
        <v>5</v>
      </c>
      <c r="D12614" s="46">
        <v>26319.415715022162</v>
      </c>
      <c r="G12614" s="7">
        <v>44356</v>
      </c>
      <c r="H12614" s="6">
        <v>5</v>
      </c>
      <c r="I12614" s="46">
        <v>18416.053174733137</v>
      </c>
    </row>
    <row r="12615" spans="2:9" x14ac:dyDescent="0.3">
      <c r="B12615" s="7">
        <v>44356</v>
      </c>
      <c r="C12615" s="6">
        <v>6</v>
      </c>
      <c r="D12615" s="46">
        <v>22470.814477469121</v>
      </c>
      <c r="G12615" s="7">
        <v>44356</v>
      </c>
      <c r="H12615" s="6">
        <v>6</v>
      </c>
      <c r="I12615" s="46">
        <v>21912.850259655836</v>
      </c>
    </row>
    <row r="12616" spans="2:9" x14ac:dyDescent="0.3">
      <c r="B12616" s="7">
        <v>44356</v>
      </c>
      <c r="C12616" s="6">
        <v>7</v>
      </c>
      <c r="D12616" s="46">
        <v>18341.619654000904</v>
      </c>
      <c r="G12616" s="7">
        <v>44356</v>
      </c>
      <c r="H12616" s="6">
        <v>7</v>
      </c>
      <c r="I12616" s="46">
        <v>12928.899839107573</v>
      </c>
    </row>
    <row r="12617" spans="2:9" x14ac:dyDescent="0.3">
      <c r="B12617" s="7">
        <v>44356</v>
      </c>
      <c r="C12617" s="6">
        <v>8</v>
      </c>
      <c r="D12617" s="46">
        <v>32340.730066739638</v>
      </c>
      <c r="G12617" s="7">
        <v>44356</v>
      </c>
      <c r="H12617" s="6">
        <v>8</v>
      </c>
      <c r="I12617" s="46">
        <v>19178.417526511475</v>
      </c>
    </row>
    <row r="12618" spans="2:9" x14ac:dyDescent="0.3">
      <c r="B12618" s="7">
        <v>44356</v>
      </c>
      <c r="C12618" s="6">
        <v>9</v>
      </c>
      <c r="D12618" s="46">
        <v>35225.376379677509</v>
      </c>
      <c r="G12618" s="7">
        <v>44356</v>
      </c>
      <c r="H12618" s="6">
        <v>9</v>
      </c>
      <c r="I12618" s="46">
        <v>24968.102754191856</v>
      </c>
    </row>
    <row r="12619" spans="2:9" x14ac:dyDescent="0.3">
      <c r="B12619" s="7">
        <v>44356</v>
      </c>
      <c r="C12619" s="6">
        <v>10</v>
      </c>
      <c r="D12619" s="46">
        <v>42805.507292101931</v>
      </c>
      <c r="G12619" s="7">
        <v>44356</v>
      </c>
      <c r="H12619" s="6">
        <v>10</v>
      </c>
      <c r="I12619" s="46">
        <v>34341.834093137171</v>
      </c>
    </row>
    <row r="12620" spans="2:9" x14ac:dyDescent="0.3">
      <c r="B12620" s="7">
        <v>44356</v>
      </c>
      <c r="C12620" s="6">
        <v>11</v>
      </c>
      <c r="D12620" s="46">
        <v>39403.569068487828</v>
      </c>
      <c r="G12620" s="7">
        <v>44356</v>
      </c>
      <c r="H12620" s="6">
        <v>11</v>
      </c>
      <c r="I12620" s="46">
        <v>26885.838959236928</v>
      </c>
    </row>
    <row r="12621" spans="2:9" x14ac:dyDescent="0.3">
      <c r="B12621" s="7">
        <v>44356</v>
      </c>
      <c r="C12621" s="6">
        <v>12</v>
      </c>
      <c r="D12621" s="46">
        <v>29706.780147088753</v>
      </c>
      <c r="G12621" s="7">
        <v>44356</v>
      </c>
      <c r="H12621" s="6">
        <v>12</v>
      </c>
      <c r="I12621" s="46">
        <v>17836.127661392486</v>
      </c>
    </row>
    <row r="12622" spans="2:9" x14ac:dyDescent="0.3">
      <c r="B12622" s="7">
        <v>44356</v>
      </c>
      <c r="C12622" s="6">
        <v>13</v>
      </c>
      <c r="D12622" s="46">
        <v>22264.450251744365</v>
      </c>
      <c r="G12622" s="7">
        <v>44356</v>
      </c>
      <c r="H12622" s="6">
        <v>13</v>
      </c>
      <c r="I12622" s="46">
        <v>11393.417562664683</v>
      </c>
    </row>
    <row r="12623" spans="2:9" x14ac:dyDescent="0.3">
      <c r="B12623" s="7">
        <v>44356</v>
      </c>
      <c r="C12623" s="6">
        <v>14</v>
      </c>
      <c r="D12623" s="46">
        <v>10580.787925064027</v>
      </c>
      <c r="G12623" s="7">
        <v>44356</v>
      </c>
      <c r="H12623" s="6">
        <v>14</v>
      </c>
      <c r="I12623" s="46">
        <v>5078.9650063053723</v>
      </c>
    </row>
    <row r="12624" spans="2:9" x14ac:dyDescent="0.3">
      <c r="B12624" s="7">
        <v>44356</v>
      </c>
      <c r="C12624" s="6">
        <v>15</v>
      </c>
      <c r="D12624" s="46">
        <v>6710.2481896294921</v>
      </c>
      <c r="G12624" s="7">
        <v>44356</v>
      </c>
      <c r="H12624" s="6">
        <v>15</v>
      </c>
      <c r="I12624" s="46">
        <v>3678.5241831256194</v>
      </c>
    </row>
    <row r="12625" spans="2:9" x14ac:dyDescent="0.3">
      <c r="B12625" s="7">
        <v>44356</v>
      </c>
      <c r="C12625" s="6">
        <v>16</v>
      </c>
      <c r="D12625" s="46">
        <v>16830.651703869233</v>
      </c>
      <c r="G12625" s="7">
        <v>44356</v>
      </c>
      <c r="H12625" s="6">
        <v>16</v>
      </c>
      <c r="I12625" s="46">
        <v>8728.9139856845977</v>
      </c>
    </row>
    <row r="12626" spans="2:9" x14ac:dyDescent="0.3">
      <c r="B12626" s="7">
        <v>44356</v>
      </c>
      <c r="C12626" s="6">
        <v>17</v>
      </c>
      <c r="D12626" s="46">
        <v>26403.220008888446</v>
      </c>
      <c r="G12626" s="7">
        <v>44356</v>
      </c>
      <c r="H12626" s="6">
        <v>17</v>
      </c>
      <c r="I12626" s="46">
        <v>13747.421793036998</v>
      </c>
    </row>
    <row r="12627" spans="2:9" x14ac:dyDescent="0.3">
      <c r="B12627" s="7">
        <v>44356</v>
      </c>
      <c r="C12627" s="6">
        <v>18</v>
      </c>
      <c r="D12627" s="46">
        <v>27032.812576368196</v>
      </c>
      <c r="G12627" s="7">
        <v>44356</v>
      </c>
      <c r="H12627" s="6">
        <v>18</v>
      </c>
      <c r="I12627" s="46">
        <v>21773.544567650166</v>
      </c>
    </row>
    <row r="12628" spans="2:9" x14ac:dyDescent="0.3">
      <c r="B12628" s="7">
        <v>44356</v>
      </c>
      <c r="C12628" s="6">
        <v>19</v>
      </c>
      <c r="D12628" s="46">
        <v>21380.078622834662</v>
      </c>
      <c r="G12628" s="7">
        <v>44356</v>
      </c>
      <c r="H12628" s="6">
        <v>19</v>
      </c>
      <c r="I12628" s="46">
        <v>11668.522521651816</v>
      </c>
    </row>
    <row r="12629" spans="2:9" x14ac:dyDescent="0.3">
      <c r="B12629" s="7">
        <v>44356</v>
      </c>
      <c r="C12629" s="6">
        <v>20</v>
      </c>
      <c r="D12629" s="46">
        <v>12172.880643984108</v>
      </c>
      <c r="G12629" s="7">
        <v>44356</v>
      </c>
      <c r="H12629" s="6">
        <v>20</v>
      </c>
      <c r="I12629" s="46">
        <v>6816.8623567268778</v>
      </c>
    </row>
    <row r="12630" spans="2:9" x14ac:dyDescent="0.3">
      <c r="B12630" s="7">
        <v>44356</v>
      </c>
      <c r="C12630" s="6">
        <v>21</v>
      </c>
      <c r="D12630" s="46">
        <v>19763.20458912064</v>
      </c>
      <c r="G12630" s="7">
        <v>44356</v>
      </c>
      <c r="H12630" s="6">
        <v>21</v>
      </c>
      <c r="I12630" s="46">
        <v>14380.866748702712</v>
      </c>
    </row>
    <row r="12631" spans="2:9" x14ac:dyDescent="0.3">
      <c r="B12631" s="7">
        <v>44356</v>
      </c>
      <c r="C12631" s="6">
        <v>22</v>
      </c>
      <c r="D12631" s="46">
        <v>15629.027712188004</v>
      </c>
      <c r="G12631" s="7">
        <v>44356</v>
      </c>
      <c r="H12631" s="6">
        <v>22</v>
      </c>
      <c r="I12631" s="46">
        <v>9760.6702855276544</v>
      </c>
    </row>
    <row r="12632" spans="2:9" x14ac:dyDescent="0.3">
      <c r="B12632" s="7">
        <v>44356</v>
      </c>
      <c r="C12632" s="6">
        <v>23</v>
      </c>
      <c r="D12632" s="46">
        <v>11704.308478428413</v>
      </c>
      <c r="G12632" s="7">
        <v>44356</v>
      </c>
      <c r="H12632" s="6">
        <v>23</v>
      </c>
      <c r="I12632" s="46">
        <v>7183.8372026222296</v>
      </c>
    </row>
    <row r="12633" spans="2:9" x14ac:dyDescent="0.3">
      <c r="B12633" s="7">
        <v>44357</v>
      </c>
      <c r="C12633" s="6">
        <v>0</v>
      </c>
      <c r="D12633" s="46">
        <v>20048.429777405614</v>
      </c>
      <c r="G12633" s="7">
        <v>44357</v>
      </c>
      <c r="H12633" s="6">
        <v>0</v>
      </c>
      <c r="I12633" s="46">
        <v>11675.973522845272</v>
      </c>
    </row>
    <row r="12634" spans="2:9" x14ac:dyDescent="0.3">
      <c r="B12634" s="7">
        <v>44357</v>
      </c>
      <c r="C12634" s="6">
        <v>1</v>
      </c>
      <c r="D12634" s="46">
        <v>23094.801777807505</v>
      </c>
      <c r="G12634" s="7">
        <v>44357</v>
      </c>
      <c r="H12634" s="6">
        <v>1</v>
      </c>
      <c r="I12634" s="46">
        <v>12643.899829559665</v>
      </c>
    </row>
    <row r="12635" spans="2:9" x14ac:dyDescent="0.3">
      <c r="B12635" s="7">
        <v>44357</v>
      </c>
      <c r="C12635" s="6">
        <v>2</v>
      </c>
      <c r="D12635" s="46">
        <v>22498.647443188136</v>
      </c>
      <c r="G12635" s="7">
        <v>44357</v>
      </c>
      <c r="H12635" s="6">
        <v>2</v>
      </c>
      <c r="I12635" s="46">
        <v>13017.529077290377</v>
      </c>
    </row>
    <row r="12636" spans="2:9" x14ac:dyDescent="0.3">
      <c r="B12636" s="7">
        <v>44357</v>
      </c>
      <c r="C12636" s="6">
        <v>3</v>
      </c>
      <c r="D12636" s="46">
        <v>17548.009951544191</v>
      </c>
      <c r="G12636" s="7">
        <v>44357</v>
      </c>
      <c r="H12636" s="6">
        <v>3</v>
      </c>
      <c r="I12636" s="46">
        <v>10300.908799021916</v>
      </c>
    </row>
    <row r="12637" spans="2:9" x14ac:dyDescent="0.3">
      <c r="B12637" s="7">
        <v>44357</v>
      </c>
      <c r="C12637" s="6">
        <v>4</v>
      </c>
      <c r="D12637" s="46">
        <v>18616.636710146526</v>
      </c>
      <c r="G12637" s="7">
        <v>44357</v>
      </c>
      <c r="H12637" s="6">
        <v>4</v>
      </c>
      <c r="I12637" s="46">
        <v>10338.426355278207</v>
      </c>
    </row>
    <row r="12638" spans="2:9" x14ac:dyDescent="0.3">
      <c r="B12638" s="7">
        <v>44357</v>
      </c>
      <c r="C12638" s="6">
        <v>5</v>
      </c>
      <c r="D12638" s="46">
        <v>17218.345926315553</v>
      </c>
      <c r="G12638" s="7">
        <v>44357</v>
      </c>
      <c r="H12638" s="6">
        <v>5</v>
      </c>
      <c r="I12638" s="46">
        <v>9166.782881901132</v>
      </c>
    </row>
    <row r="12639" spans="2:9" x14ac:dyDescent="0.3">
      <c r="B12639" s="7">
        <v>44357</v>
      </c>
      <c r="C12639" s="6">
        <v>6</v>
      </c>
      <c r="D12639" s="46">
        <v>11509.321610280213</v>
      </c>
      <c r="G12639" s="7">
        <v>44357</v>
      </c>
      <c r="H12639" s="6">
        <v>6</v>
      </c>
      <c r="I12639" s="46">
        <v>6619.0436051693869</v>
      </c>
    </row>
    <row r="12640" spans="2:9" x14ac:dyDescent="0.3">
      <c r="B12640" s="7">
        <v>44357</v>
      </c>
      <c r="C12640" s="6">
        <v>7</v>
      </c>
      <c r="D12640" s="46">
        <v>12559.905380681999</v>
      </c>
      <c r="G12640" s="7">
        <v>44357</v>
      </c>
      <c r="H12640" s="6">
        <v>7</v>
      </c>
      <c r="I12640" s="46">
        <v>7621.9310192969506</v>
      </c>
    </row>
    <row r="12641" spans="2:9" x14ac:dyDescent="0.3">
      <c r="B12641" s="7">
        <v>44357</v>
      </c>
      <c r="C12641" s="6">
        <v>8</v>
      </c>
      <c r="D12641" s="46">
        <v>19411.552506176606</v>
      </c>
      <c r="G12641" s="7">
        <v>44357</v>
      </c>
      <c r="H12641" s="6">
        <v>8</v>
      </c>
      <c r="I12641" s="46">
        <v>12353.060649142559</v>
      </c>
    </row>
    <row r="12642" spans="2:9" x14ac:dyDescent="0.3">
      <c r="B12642" s="7">
        <v>44357</v>
      </c>
      <c r="C12642" s="6">
        <v>9</v>
      </c>
      <c r="D12642" s="46">
        <v>19482.27102469005</v>
      </c>
      <c r="G12642" s="7">
        <v>44357</v>
      </c>
      <c r="H12642" s="6">
        <v>9</v>
      </c>
      <c r="I12642" s="46">
        <v>11172.725639737004</v>
      </c>
    </row>
    <row r="12643" spans="2:9" x14ac:dyDescent="0.3">
      <c r="B12643" s="7">
        <v>44357</v>
      </c>
      <c r="C12643" s="6">
        <v>10</v>
      </c>
      <c r="D12643" s="46">
        <v>20825.723175128453</v>
      </c>
      <c r="G12643" s="7">
        <v>44357</v>
      </c>
      <c r="H12643" s="6">
        <v>10</v>
      </c>
      <c r="I12643" s="46">
        <v>14495.575100590708</v>
      </c>
    </row>
    <row r="12644" spans="2:9" x14ac:dyDescent="0.3">
      <c r="B12644" s="7">
        <v>44357</v>
      </c>
      <c r="C12644" s="6">
        <v>11</v>
      </c>
      <c r="D12644" s="46">
        <v>20791.129111876646</v>
      </c>
      <c r="G12644" s="7">
        <v>44357</v>
      </c>
      <c r="H12644" s="6">
        <v>11</v>
      </c>
      <c r="I12644" s="46">
        <v>12985.174590265211</v>
      </c>
    </row>
    <row r="12645" spans="2:9" x14ac:dyDescent="0.3">
      <c r="B12645" s="7">
        <v>44357</v>
      </c>
      <c r="C12645" s="6">
        <v>12</v>
      </c>
      <c r="D12645" s="46">
        <v>23762.723792050063</v>
      </c>
      <c r="G12645" s="7">
        <v>44357</v>
      </c>
      <c r="H12645" s="6">
        <v>12</v>
      </c>
      <c r="I12645" s="46">
        <v>15073.329343752141</v>
      </c>
    </row>
    <row r="12646" spans="2:9" x14ac:dyDescent="0.3">
      <c r="B12646" s="7">
        <v>44357</v>
      </c>
      <c r="C12646" s="6">
        <v>13</v>
      </c>
      <c r="D12646" s="46">
        <v>27900.116586230386</v>
      </c>
      <c r="G12646" s="7">
        <v>44357</v>
      </c>
      <c r="H12646" s="6">
        <v>13</v>
      </c>
      <c r="I12646" s="46">
        <v>15725.762382067476</v>
      </c>
    </row>
    <row r="12647" spans="2:9" x14ac:dyDescent="0.3">
      <c r="B12647" s="7">
        <v>44357</v>
      </c>
      <c r="C12647" s="6">
        <v>14</v>
      </c>
      <c r="D12647" s="46">
        <v>20397.871023915337</v>
      </c>
      <c r="G12647" s="7">
        <v>44357</v>
      </c>
      <c r="H12647" s="6">
        <v>14</v>
      </c>
      <c r="I12647" s="46">
        <v>10932.54635163578</v>
      </c>
    </row>
    <row r="12648" spans="2:9" x14ac:dyDescent="0.3">
      <c r="B12648" s="7">
        <v>44357</v>
      </c>
      <c r="C12648" s="6">
        <v>15</v>
      </c>
      <c r="D12648" s="46">
        <v>15602.102411996013</v>
      </c>
      <c r="G12648" s="7">
        <v>44357</v>
      </c>
      <c r="H12648" s="6">
        <v>15</v>
      </c>
      <c r="I12648" s="46">
        <v>7468.1596489614913</v>
      </c>
    </row>
    <row r="12649" spans="2:9" x14ac:dyDescent="0.3">
      <c r="B12649" s="7">
        <v>44357</v>
      </c>
      <c r="C12649" s="6">
        <v>16</v>
      </c>
      <c r="D12649" s="46">
        <v>20189.524400345395</v>
      </c>
      <c r="G12649" s="7">
        <v>44357</v>
      </c>
      <c r="H12649" s="6">
        <v>16</v>
      </c>
      <c r="I12649" s="46">
        <v>9599.29350147677</v>
      </c>
    </row>
    <row r="12650" spans="2:9" x14ac:dyDescent="0.3">
      <c r="B12650" s="7">
        <v>44357</v>
      </c>
      <c r="C12650" s="6">
        <v>17</v>
      </c>
      <c r="D12650" s="46">
        <v>17097.839261991921</v>
      </c>
      <c r="G12650" s="7">
        <v>44357</v>
      </c>
      <c r="H12650" s="6">
        <v>17</v>
      </c>
      <c r="I12650" s="46">
        <v>10158.769130152588</v>
      </c>
    </row>
    <row r="12651" spans="2:9" x14ac:dyDescent="0.3">
      <c r="B12651" s="7">
        <v>44357</v>
      </c>
      <c r="C12651" s="6">
        <v>18</v>
      </c>
      <c r="D12651" s="46">
        <v>20203.505907662151</v>
      </c>
      <c r="G12651" s="7">
        <v>44357</v>
      </c>
      <c r="H12651" s="6">
        <v>18</v>
      </c>
      <c r="I12651" s="46">
        <v>10825.902509729605</v>
      </c>
    </row>
    <row r="12652" spans="2:9" x14ac:dyDescent="0.3">
      <c r="B12652" s="7">
        <v>44357</v>
      </c>
      <c r="C12652" s="6">
        <v>19</v>
      </c>
      <c r="D12652" s="46">
        <v>24976.089717142168</v>
      </c>
      <c r="G12652" s="7">
        <v>44357</v>
      </c>
      <c r="H12652" s="6">
        <v>19</v>
      </c>
      <c r="I12652" s="46">
        <v>15387.582199221792</v>
      </c>
    </row>
    <row r="12653" spans="2:9" x14ac:dyDescent="0.3">
      <c r="B12653" s="7">
        <v>44357</v>
      </c>
      <c r="C12653" s="6">
        <v>20</v>
      </c>
      <c r="D12653" s="46">
        <v>30872.493996958758</v>
      </c>
      <c r="G12653" s="7">
        <v>44357</v>
      </c>
      <c r="H12653" s="6">
        <v>20</v>
      </c>
      <c r="I12653" s="46">
        <v>21292.488943989971</v>
      </c>
    </row>
    <row r="12654" spans="2:9" x14ac:dyDescent="0.3">
      <c r="B12654" s="7">
        <v>44357</v>
      </c>
      <c r="C12654" s="6">
        <v>21</v>
      </c>
      <c r="D12654" s="46">
        <v>37284.320303920969</v>
      </c>
      <c r="G12654" s="7">
        <v>44357</v>
      </c>
      <c r="H12654" s="6">
        <v>21</v>
      </c>
      <c r="I12654" s="46">
        <v>23148.765165067271</v>
      </c>
    </row>
    <row r="12655" spans="2:9" x14ac:dyDescent="0.3">
      <c r="B12655" s="7">
        <v>44357</v>
      </c>
      <c r="C12655" s="6">
        <v>22</v>
      </c>
      <c r="D12655" s="46">
        <v>37903.756856166241</v>
      </c>
      <c r="G12655" s="7">
        <v>44357</v>
      </c>
      <c r="H12655" s="6">
        <v>22</v>
      </c>
      <c r="I12655" s="46">
        <v>23797.352753242114</v>
      </c>
    </row>
    <row r="12656" spans="2:9" x14ac:dyDescent="0.3">
      <c r="B12656" s="7">
        <v>44357</v>
      </c>
      <c r="C12656" s="6">
        <v>23</v>
      </c>
      <c r="D12656" s="46">
        <v>43531.155567936599</v>
      </c>
      <c r="G12656" s="7">
        <v>44357</v>
      </c>
      <c r="H12656" s="6">
        <v>23</v>
      </c>
      <c r="I12656" s="46">
        <v>30731.341347861442</v>
      </c>
    </row>
    <row r="12657" spans="2:9" x14ac:dyDescent="0.3">
      <c r="B12657" s="7">
        <v>44358</v>
      </c>
      <c r="C12657" s="6">
        <v>0</v>
      </c>
      <c r="D12657" s="46">
        <v>41608.440867436228</v>
      </c>
      <c r="G12657" s="7">
        <v>44358</v>
      </c>
      <c r="H12657" s="6">
        <v>0</v>
      </c>
      <c r="I12657" s="46">
        <v>28242.453607621545</v>
      </c>
    </row>
    <row r="12658" spans="2:9" x14ac:dyDescent="0.3">
      <c r="B12658" s="7">
        <v>44358</v>
      </c>
      <c r="C12658" s="6">
        <v>1</v>
      </c>
      <c r="D12658" s="46">
        <v>26331.280878724385</v>
      </c>
      <c r="G12658" s="7">
        <v>44358</v>
      </c>
      <c r="H12658" s="6">
        <v>1</v>
      </c>
      <c r="I12658" s="46">
        <v>17156.028277846097</v>
      </c>
    </row>
    <row r="12659" spans="2:9" x14ac:dyDescent="0.3">
      <c r="B12659" s="7">
        <v>44358</v>
      </c>
      <c r="C12659" s="6">
        <v>2</v>
      </c>
      <c r="D12659" s="46">
        <v>24896.739243376542</v>
      </c>
      <c r="G12659" s="7">
        <v>44358</v>
      </c>
      <c r="H12659" s="6">
        <v>2</v>
      </c>
      <c r="I12659" s="46">
        <v>13097.613763704572</v>
      </c>
    </row>
    <row r="12660" spans="2:9" x14ac:dyDescent="0.3">
      <c r="B12660" s="7">
        <v>44358</v>
      </c>
      <c r="C12660" s="6">
        <v>3</v>
      </c>
      <c r="D12660" s="46">
        <v>22736.762184261534</v>
      </c>
      <c r="G12660" s="7">
        <v>44358</v>
      </c>
      <c r="H12660" s="6">
        <v>3</v>
      </c>
      <c r="I12660" s="46">
        <v>11426.668322754151</v>
      </c>
    </row>
    <row r="12661" spans="2:9" x14ac:dyDescent="0.3">
      <c r="B12661" s="7">
        <v>44358</v>
      </c>
      <c r="C12661" s="6">
        <v>4</v>
      </c>
      <c r="D12661" s="46">
        <v>24871.919327823765</v>
      </c>
      <c r="G12661" s="7">
        <v>44358</v>
      </c>
      <c r="H12661" s="6">
        <v>4</v>
      </c>
      <c r="I12661" s="46">
        <v>11830.614740957275</v>
      </c>
    </row>
    <row r="12662" spans="2:9" x14ac:dyDescent="0.3">
      <c r="B12662" s="7">
        <v>44358</v>
      </c>
      <c r="C12662" s="6">
        <v>5</v>
      </c>
      <c r="D12662" s="46">
        <v>24329.434888553413</v>
      </c>
      <c r="G12662" s="7">
        <v>44358</v>
      </c>
      <c r="H12662" s="6">
        <v>5</v>
      </c>
      <c r="I12662" s="46">
        <v>10241.467621804688</v>
      </c>
    </row>
    <row r="12663" spans="2:9" x14ac:dyDescent="0.3">
      <c r="B12663" s="7">
        <v>44358</v>
      </c>
      <c r="C12663" s="6">
        <v>6</v>
      </c>
      <c r="D12663" s="46">
        <v>21012.709581807238</v>
      </c>
      <c r="G12663" s="7">
        <v>44358</v>
      </c>
      <c r="H12663" s="6">
        <v>6</v>
      </c>
      <c r="I12663" s="46">
        <v>11670.895940478986</v>
      </c>
    </row>
    <row r="12664" spans="2:9" x14ac:dyDescent="0.3">
      <c r="B12664" s="7">
        <v>44358</v>
      </c>
      <c r="C12664" s="6">
        <v>7</v>
      </c>
      <c r="D12664" s="46">
        <v>22408.305619633822</v>
      </c>
      <c r="G12664" s="7">
        <v>44358</v>
      </c>
      <c r="H12664" s="6">
        <v>7</v>
      </c>
      <c r="I12664" s="46">
        <v>10332.387958503172</v>
      </c>
    </row>
    <row r="12665" spans="2:9" x14ac:dyDescent="0.3">
      <c r="B12665" s="7">
        <v>44358</v>
      </c>
      <c r="C12665" s="6">
        <v>8</v>
      </c>
      <c r="D12665" s="46">
        <v>14954.299302430192</v>
      </c>
      <c r="G12665" s="7">
        <v>44358</v>
      </c>
      <c r="H12665" s="6">
        <v>8</v>
      </c>
      <c r="I12665" s="46">
        <v>7637.7027481533387</v>
      </c>
    </row>
    <row r="12666" spans="2:9" x14ac:dyDescent="0.3">
      <c r="B12666" s="7">
        <v>44358</v>
      </c>
      <c r="C12666" s="6">
        <v>9</v>
      </c>
      <c r="D12666" s="46">
        <v>27900.117560219653</v>
      </c>
      <c r="G12666" s="7">
        <v>44358</v>
      </c>
      <c r="H12666" s="6">
        <v>9</v>
      </c>
      <c r="I12666" s="46">
        <v>18993.013923937498</v>
      </c>
    </row>
    <row r="12667" spans="2:9" x14ac:dyDescent="0.3">
      <c r="B12667" s="7">
        <v>44358</v>
      </c>
      <c r="C12667" s="6">
        <v>10</v>
      </c>
      <c r="D12667" s="46">
        <v>25099.794276819674</v>
      </c>
      <c r="G12667" s="7">
        <v>44358</v>
      </c>
      <c r="H12667" s="6">
        <v>10</v>
      </c>
      <c r="I12667" s="46">
        <v>17542.185865624586</v>
      </c>
    </row>
    <row r="12668" spans="2:9" x14ac:dyDescent="0.3">
      <c r="B12668" s="7">
        <v>44358</v>
      </c>
      <c r="C12668" s="6">
        <v>11</v>
      </c>
      <c r="D12668" s="46">
        <v>24471.079419908801</v>
      </c>
      <c r="G12668" s="7">
        <v>44358</v>
      </c>
      <c r="H12668" s="6">
        <v>11</v>
      </c>
      <c r="I12668" s="46">
        <v>14344.689218228985</v>
      </c>
    </row>
    <row r="12669" spans="2:9" x14ac:dyDescent="0.3">
      <c r="B12669" s="7">
        <v>44358</v>
      </c>
      <c r="C12669" s="6">
        <v>12</v>
      </c>
      <c r="D12669" s="46">
        <v>24732.316130839125</v>
      </c>
      <c r="G12669" s="7">
        <v>44358</v>
      </c>
      <c r="H12669" s="6">
        <v>12</v>
      </c>
      <c r="I12669" s="46">
        <v>14229.97380349647</v>
      </c>
    </row>
    <row r="12670" spans="2:9" x14ac:dyDescent="0.3">
      <c r="B12670" s="7">
        <v>44358</v>
      </c>
      <c r="C12670" s="6">
        <v>13</v>
      </c>
      <c r="D12670" s="46">
        <v>24156.82890453162</v>
      </c>
      <c r="G12670" s="7">
        <v>44358</v>
      </c>
      <c r="H12670" s="6">
        <v>13</v>
      </c>
      <c r="I12670" s="46">
        <v>13546.92499926217</v>
      </c>
    </row>
    <row r="12671" spans="2:9" x14ac:dyDescent="0.3">
      <c r="B12671" s="7">
        <v>44358</v>
      </c>
      <c r="C12671" s="6">
        <v>14</v>
      </c>
      <c r="D12671" s="46">
        <v>13561.840762647533</v>
      </c>
      <c r="G12671" s="7">
        <v>44358</v>
      </c>
      <c r="H12671" s="6">
        <v>14</v>
      </c>
      <c r="I12671" s="46">
        <v>6043.0128612721228</v>
      </c>
    </row>
    <row r="12672" spans="2:9" x14ac:dyDescent="0.3">
      <c r="B12672" s="7">
        <v>44358</v>
      </c>
      <c r="C12672" s="6">
        <v>15</v>
      </c>
      <c r="D12672" s="46">
        <v>6676.3164275088357</v>
      </c>
      <c r="G12672" s="7">
        <v>44358</v>
      </c>
      <c r="H12672" s="6">
        <v>15</v>
      </c>
      <c r="I12672" s="46">
        <v>3477.6985324800507</v>
      </c>
    </row>
    <row r="12673" spans="2:9" x14ac:dyDescent="0.3">
      <c r="B12673" s="7">
        <v>44358</v>
      </c>
      <c r="C12673" s="6">
        <v>16</v>
      </c>
      <c r="D12673" s="46">
        <v>8000.5795008440018</v>
      </c>
      <c r="G12673" s="7">
        <v>44358</v>
      </c>
      <c r="H12673" s="6">
        <v>16</v>
      </c>
      <c r="I12673" s="46">
        <v>4840.0082297620938</v>
      </c>
    </row>
    <row r="12674" spans="2:9" x14ac:dyDescent="0.3">
      <c r="B12674" s="7">
        <v>44358</v>
      </c>
      <c r="C12674" s="6">
        <v>17</v>
      </c>
      <c r="D12674" s="46">
        <v>15393.336659516663</v>
      </c>
      <c r="G12674" s="7">
        <v>44358</v>
      </c>
      <c r="H12674" s="6">
        <v>17</v>
      </c>
      <c r="I12674" s="46">
        <v>8600.3365373306133</v>
      </c>
    </row>
    <row r="12675" spans="2:9" x14ac:dyDescent="0.3">
      <c r="B12675" s="7">
        <v>44358</v>
      </c>
      <c r="C12675" s="6">
        <v>18</v>
      </c>
      <c r="D12675" s="46">
        <v>10626.954784859241</v>
      </c>
      <c r="G12675" s="7">
        <v>44358</v>
      </c>
      <c r="H12675" s="6">
        <v>18</v>
      </c>
      <c r="I12675" s="46">
        <v>6054.2852012306366</v>
      </c>
    </row>
    <row r="12676" spans="2:9" x14ac:dyDescent="0.3">
      <c r="B12676" s="7">
        <v>44358</v>
      </c>
      <c r="C12676" s="6">
        <v>19</v>
      </c>
      <c r="D12676" s="46">
        <v>13994.420470333387</v>
      </c>
      <c r="G12676" s="7">
        <v>44358</v>
      </c>
      <c r="H12676" s="6">
        <v>19</v>
      </c>
      <c r="I12676" s="46">
        <v>8361.9919299107478</v>
      </c>
    </row>
    <row r="12677" spans="2:9" x14ac:dyDescent="0.3">
      <c r="B12677" s="7">
        <v>44358</v>
      </c>
      <c r="C12677" s="6">
        <v>20</v>
      </c>
      <c r="D12677" s="46">
        <v>16367.998969164833</v>
      </c>
      <c r="G12677" s="7">
        <v>44358</v>
      </c>
      <c r="H12677" s="6">
        <v>20</v>
      </c>
      <c r="I12677" s="46">
        <v>9695.4828525681714</v>
      </c>
    </row>
    <row r="12678" spans="2:9" x14ac:dyDescent="0.3">
      <c r="B12678" s="7">
        <v>44358</v>
      </c>
      <c r="C12678" s="6">
        <v>21</v>
      </c>
      <c r="D12678" s="46">
        <v>16796.649924548921</v>
      </c>
      <c r="G12678" s="7">
        <v>44358</v>
      </c>
      <c r="H12678" s="6">
        <v>21</v>
      </c>
      <c r="I12678" s="46">
        <v>9905.927669783945</v>
      </c>
    </row>
    <row r="12679" spans="2:9" x14ac:dyDescent="0.3">
      <c r="B12679" s="7">
        <v>44358</v>
      </c>
      <c r="C12679" s="6">
        <v>22</v>
      </c>
      <c r="D12679" s="46">
        <v>13123.071297</v>
      </c>
      <c r="G12679" s="7">
        <v>44358</v>
      </c>
      <c r="H12679" s="6">
        <v>22</v>
      </c>
      <c r="I12679" s="46">
        <v>7942.1322791568036</v>
      </c>
    </row>
    <row r="12680" spans="2:9" x14ac:dyDescent="0.3">
      <c r="B12680" s="7">
        <v>44358</v>
      </c>
      <c r="C12680" s="6">
        <v>23</v>
      </c>
      <c r="D12680" s="46">
        <v>31268.303874457586</v>
      </c>
      <c r="G12680" s="7">
        <v>44358</v>
      </c>
      <c r="H12680" s="6">
        <v>23</v>
      </c>
      <c r="I12680" s="46">
        <v>15076.156013860276</v>
      </c>
    </row>
    <row r="12681" spans="2:9" x14ac:dyDescent="0.3">
      <c r="B12681" s="7">
        <v>44359</v>
      </c>
      <c r="C12681" s="6">
        <v>0</v>
      </c>
      <c r="D12681" s="46">
        <v>31744.477342944407</v>
      </c>
      <c r="G12681" s="7">
        <v>44359</v>
      </c>
      <c r="H12681" s="6">
        <v>0</v>
      </c>
      <c r="I12681" s="46">
        <v>16319.398439449256</v>
      </c>
    </row>
    <row r="12682" spans="2:9" x14ac:dyDescent="0.3">
      <c r="B12682" s="7">
        <v>44359</v>
      </c>
      <c r="C12682" s="6">
        <v>1</v>
      </c>
      <c r="D12682" s="46">
        <v>26223.111598106025</v>
      </c>
      <c r="G12682" s="7">
        <v>44359</v>
      </c>
      <c r="H12682" s="6">
        <v>1</v>
      </c>
      <c r="I12682" s="46">
        <v>13790.298478375695</v>
      </c>
    </row>
    <row r="12683" spans="2:9" x14ac:dyDescent="0.3">
      <c r="B12683" s="7">
        <v>44359</v>
      </c>
      <c r="C12683" s="6">
        <v>2</v>
      </c>
      <c r="D12683" s="46">
        <v>21055.88737986219</v>
      </c>
      <c r="G12683" s="7">
        <v>44359</v>
      </c>
      <c r="H12683" s="6">
        <v>2</v>
      </c>
      <c r="I12683" s="46">
        <v>12242.117618790997</v>
      </c>
    </row>
    <row r="12684" spans="2:9" x14ac:dyDescent="0.3">
      <c r="B12684" s="7">
        <v>44359</v>
      </c>
      <c r="C12684" s="6">
        <v>3</v>
      </c>
      <c r="D12684" s="46">
        <v>20600.022775381673</v>
      </c>
      <c r="G12684" s="7">
        <v>44359</v>
      </c>
      <c r="H12684" s="6">
        <v>3</v>
      </c>
      <c r="I12684" s="46">
        <v>11629.211444720271</v>
      </c>
    </row>
    <row r="12685" spans="2:9" x14ac:dyDescent="0.3">
      <c r="B12685" s="7">
        <v>44359</v>
      </c>
      <c r="C12685" s="6">
        <v>4</v>
      </c>
      <c r="D12685" s="46">
        <v>21126.409119824402</v>
      </c>
      <c r="G12685" s="7">
        <v>44359</v>
      </c>
      <c r="H12685" s="6">
        <v>4</v>
      </c>
      <c r="I12685" s="46">
        <v>11869.647437227257</v>
      </c>
    </row>
    <row r="12686" spans="2:9" x14ac:dyDescent="0.3">
      <c r="B12686" s="7">
        <v>44359</v>
      </c>
      <c r="C12686" s="6">
        <v>5</v>
      </c>
      <c r="D12686" s="46">
        <v>23855.274503860648</v>
      </c>
      <c r="G12686" s="7">
        <v>44359</v>
      </c>
      <c r="H12686" s="6">
        <v>5</v>
      </c>
      <c r="I12686" s="46">
        <v>15143.02261952447</v>
      </c>
    </row>
    <row r="12687" spans="2:9" x14ac:dyDescent="0.3">
      <c r="B12687" s="7">
        <v>44359</v>
      </c>
      <c r="C12687" s="6">
        <v>6</v>
      </c>
      <c r="D12687" s="46">
        <v>29936.658438389986</v>
      </c>
      <c r="G12687" s="7">
        <v>44359</v>
      </c>
      <c r="H12687" s="6">
        <v>6</v>
      </c>
      <c r="I12687" s="46">
        <v>21548.335963881498</v>
      </c>
    </row>
    <row r="12688" spans="2:9" x14ac:dyDescent="0.3">
      <c r="B12688" s="7">
        <v>44359</v>
      </c>
      <c r="C12688" s="6">
        <v>7</v>
      </c>
      <c r="D12688" s="46">
        <v>24899.368477929049</v>
      </c>
      <c r="G12688" s="7">
        <v>44359</v>
      </c>
      <c r="H12688" s="6">
        <v>7</v>
      </c>
      <c r="I12688" s="46">
        <v>17888.821703907284</v>
      </c>
    </row>
    <row r="12689" spans="2:9" x14ac:dyDescent="0.3">
      <c r="B12689" s="7">
        <v>44359</v>
      </c>
      <c r="C12689" s="6">
        <v>8</v>
      </c>
      <c r="D12689" s="46">
        <v>20870.223870764989</v>
      </c>
      <c r="G12689" s="7">
        <v>44359</v>
      </c>
      <c r="H12689" s="6">
        <v>8</v>
      </c>
      <c r="I12689" s="46">
        <v>13295.678685805176</v>
      </c>
    </row>
    <row r="12690" spans="2:9" x14ac:dyDescent="0.3">
      <c r="B12690" s="7">
        <v>44359</v>
      </c>
      <c r="C12690" s="6">
        <v>9</v>
      </c>
      <c r="D12690" s="46">
        <v>23602.416468876912</v>
      </c>
      <c r="G12690" s="7">
        <v>44359</v>
      </c>
      <c r="H12690" s="6">
        <v>9</v>
      </c>
      <c r="I12690" s="46">
        <v>15476.458886959135</v>
      </c>
    </row>
    <row r="12691" spans="2:9" x14ac:dyDescent="0.3">
      <c r="B12691" s="7">
        <v>44359</v>
      </c>
      <c r="C12691" s="6">
        <v>10</v>
      </c>
      <c r="D12691" s="46">
        <v>25133.380093593481</v>
      </c>
      <c r="G12691" s="7">
        <v>44359</v>
      </c>
      <c r="H12691" s="6">
        <v>10</v>
      </c>
      <c r="I12691" s="46">
        <v>15851.621541193303</v>
      </c>
    </row>
    <row r="12692" spans="2:9" x14ac:dyDescent="0.3">
      <c r="B12692" s="7">
        <v>44359</v>
      </c>
      <c r="C12692" s="6">
        <v>11</v>
      </c>
      <c r="D12692" s="46">
        <v>19432.219614388712</v>
      </c>
      <c r="G12692" s="7">
        <v>44359</v>
      </c>
      <c r="H12692" s="6">
        <v>11</v>
      </c>
      <c r="I12692" s="46">
        <v>14114.298304591815</v>
      </c>
    </row>
    <row r="12693" spans="2:9" x14ac:dyDescent="0.3">
      <c r="B12693" s="7">
        <v>44359</v>
      </c>
      <c r="C12693" s="6">
        <v>12</v>
      </c>
      <c r="D12693" s="46">
        <v>17485.960406159571</v>
      </c>
      <c r="G12693" s="7">
        <v>44359</v>
      </c>
      <c r="H12693" s="6">
        <v>12</v>
      </c>
      <c r="I12693" s="46">
        <v>12064.970445648438</v>
      </c>
    </row>
    <row r="12694" spans="2:9" x14ac:dyDescent="0.3">
      <c r="B12694" s="7">
        <v>44359</v>
      </c>
      <c r="C12694" s="6">
        <v>13</v>
      </c>
      <c r="D12694" s="46">
        <v>16032.908920746146</v>
      </c>
      <c r="G12694" s="7">
        <v>44359</v>
      </c>
      <c r="H12694" s="6">
        <v>13</v>
      </c>
      <c r="I12694" s="46">
        <v>10105.673713084003</v>
      </c>
    </row>
    <row r="12695" spans="2:9" x14ac:dyDescent="0.3">
      <c r="B12695" s="7">
        <v>44359</v>
      </c>
      <c r="C12695" s="6">
        <v>14</v>
      </c>
      <c r="D12695" s="46">
        <v>10755.180381069275</v>
      </c>
      <c r="G12695" s="7">
        <v>44359</v>
      </c>
      <c r="H12695" s="6">
        <v>14</v>
      </c>
      <c r="I12695" s="46">
        <v>6632.7575587770334</v>
      </c>
    </row>
    <row r="12696" spans="2:9" x14ac:dyDescent="0.3">
      <c r="B12696" s="7">
        <v>44359</v>
      </c>
      <c r="C12696" s="6">
        <v>15</v>
      </c>
      <c r="D12696" s="46">
        <v>10506.775435494737</v>
      </c>
      <c r="G12696" s="7">
        <v>44359</v>
      </c>
      <c r="H12696" s="6">
        <v>15</v>
      </c>
      <c r="I12696" s="46">
        <v>5434.4427740438978</v>
      </c>
    </row>
    <row r="12697" spans="2:9" x14ac:dyDescent="0.3">
      <c r="B12697" s="7">
        <v>44359</v>
      </c>
      <c r="C12697" s="6">
        <v>16</v>
      </c>
      <c r="D12697" s="46">
        <v>10897.628100046104</v>
      </c>
      <c r="G12697" s="7">
        <v>44359</v>
      </c>
      <c r="H12697" s="6">
        <v>16</v>
      </c>
      <c r="I12697" s="46">
        <v>5381.7801496600532</v>
      </c>
    </row>
    <row r="12698" spans="2:9" x14ac:dyDescent="0.3">
      <c r="B12698" s="7">
        <v>44359</v>
      </c>
      <c r="C12698" s="6">
        <v>17</v>
      </c>
      <c r="D12698" s="46">
        <v>13674.653579398304</v>
      </c>
      <c r="G12698" s="7">
        <v>44359</v>
      </c>
      <c r="H12698" s="6">
        <v>17</v>
      </c>
      <c r="I12698" s="46">
        <v>7986.5668478917332</v>
      </c>
    </row>
    <row r="12699" spans="2:9" x14ac:dyDescent="0.3">
      <c r="B12699" s="7">
        <v>44359</v>
      </c>
      <c r="C12699" s="6">
        <v>18</v>
      </c>
      <c r="D12699" s="46">
        <v>16130.799686729646</v>
      </c>
      <c r="G12699" s="7">
        <v>44359</v>
      </c>
      <c r="H12699" s="6">
        <v>18</v>
      </c>
      <c r="I12699" s="46">
        <v>8984.3589004864498</v>
      </c>
    </row>
    <row r="12700" spans="2:9" x14ac:dyDescent="0.3">
      <c r="B12700" s="7">
        <v>44359</v>
      </c>
      <c r="C12700" s="6">
        <v>19</v>
      </c>
      <c r="D12700" s="46">
        <v>13712.737540066459</v>
      </c>
      <c r="G12700" s="7">
        <v>44359</v>
      </c>
      <c r="H12700" s="6">
        <v>19</v>
      </c>
      <c r="I12700" s="46">
        <v>6616.266863293692</v>
      </c>
    </row>
    <row r="12701" spans="2:9" x14ac:dyDescent="0.3">
      <c r="B12701" s="7">
        <v>44359</v>
      </c>
      <c r="C12701" s="6">
        <v>20</v>
      </c>
      <c r="D12701" s="46">
        <v>15863.002309876038</v>
      </c>
      <c r="G12701" s="7">
        <v>44359</v>
      </c>
      <c r="H12701" s="6">
        <v>20</v>
      </c>
      <c r="I12701" s="46">
        <v>8358.1366158897235</v>
      </c>
    </row>
    <row r="12702" spans="2:9" x14ac:dyDescent="0.3">
      <c r="B12702" s="7">
        <v>44359</v>
      </c>
      <c r="C12702" s="6">
        <v>21</v>
      </c>
      <c r="D12702" s="46">
        <v>20233.586727791881</v>
      </c>
      <c r="G12702" s="7">
        <v>44359</v>
      </c>
      <c r="H12702" s="6">
        <v>21</v>
      </c>
      <c r="I12702" s="46">
        <v>11581.520700953124</v>
      </c>
    </row>
    <row r="12703" spans="2:9" x14ac:dyDescent="0.3">
      <c r="B12703" s="7">
        <v>44359</v>
      </c>
      <c r="C12703" s="6">
        <v>22</v>
      </c>
      <c r="D12703" s="46">
        <v>15188.063970617053</v>
      </c>
      <c r="G12703" s="7">
        <v>44359</v>
      </c>
      <c r="H12703" s="6">
        <v>22</v>
      </c>
      <c r="I12703" s="46">
        <v>9559.1721255692046</v>
      </c>
    </row>
    <row r="12704" spans="2:9" x14ac:dyDescent="0.3">
      <c r="B12704" s="7">
        <v>44359</v>
      </c>
      <c r="C12704" s="6">
        <v>23</v>
      </c>
      <c r="D12704" s="46">
        <v>14726.63623121325</v>
      </c>
      <c r="G12704" s="7">
        <v>44359</v>
      </c>
      <c r="H12704" s="6">
        <v>23</v>
      </c>
      <c r="I12704" s="46">
        <v>11642.36084372414</v>
      </c>
    </row>
    <row r="12705" spans="2:9" x14ac:dyDescent="0.3">
      <c r="B12705" s="7">
        <v>44360</v>
      </c>
      <c r="C12705" s="6">
        <v>0</v>
      </c>
      <c r="D12705" s="46">
        <v>18402.700405956846</v>
      </c>
      <c r="G12705" s="7">
        <v>44360</v>
      </c>
      <c r="H12705" s="6">
        <v>0</v>
      </c>
      <c r="I12705" s="46">
        <v>11644.316570202018</v>
      </c>
    </row>
    <row r="12706" spans="2:9" x14ac:dyDescent="0.3">
      <c r="B12706" s="7">
        <v>44360</v>
      </c>
      <c r="C12706" s="6">
        <v>1</v>
      </c>
      <c r="D12706" s="46">
        <v>21108.645956725657</v>
      </c>
      <c r="G12706" s="7">
        <v>44360</v>
      </c>
      <c r="H12706" s="6">
        <v>1</v>
      </c>
      <c r="I12706" s="46">
        <v>11810.821473581655</v>
      </c>
    </row>
    <row r="12707" spans="2:9" x14ac:dyDescent="0.3">
      <c r="B12707" s="7">
        <v>44360</v>
      </c>
      <c r="C12707" s="6">
        <v>2</v>
      </c>
      <c r="D12707" s="46">
        <v>18931.335335202486</v>
      </c>
      <c r="G12707" s="7">
        <v>44360</v>
      </c>
      <c r="H12707" s="6">
        <v>2</v>
      </c>
      <c r="I12707" s="46">
        <v>9393.1462898287446</v>
      </c>
    </row>
    <row r="12708" spans="2:9" x14ac:dyDescent="0.3">
      <c r="B12708" s="7">
        <v>44360</v>
      </c>
      <c r="C12708" s="6">
        <v>3</v>
      </c>
      <c r="D12708" s="46">
        <v>19506.246837989638</v>
      </c>
      <c r="G12708" s="7">
        <v>44360</v>
      </c>
      <c r="H12708" s="6">
        <v>3</v>
      </c>
      <c r="I12708" s="46">
        <v>9149.2162932033316</v>
      </c>
    </row>
    <row r="12709" spans="2:9" x14ac:dyDescent="0.3">
      <c r="B12709" s="7">
        <v>44360</v>
      </c>
      <c r="C12709" s="6">
        <v>4</v>
      </c>
      <c r="D12709" s="46">
        <v>18436.67296081096</v>
      </c>
      <c r="G12709" s="7">
        <v>44360</v>
      </c>
      <c r="H12709" s="6">
        <v>4</v>
      </c>
      <c r="I12709" s="46">
        <v>10324.751857192683</v>
      </c>
    </row>
    <row r="12710" spans="2:9" x14ac:dyDescent="0.3">
      <c r="B12710" s="7">
        <v>44360</v>
      </c>
      <c r="C12710" s="6">
        <v>5</v>
      </c>
      <c r="D12710" s="46">
        <v>27192.543688826849</v>
      </c>
      <c r="G12710" s="7">
        <v>44360</v>
      </c>
      <c r="H12710" s="6">
        <v>5</v>
      </c>
      <c r="I12710" s="46">
        <v>15889.315185828331</v>
      </c>
    </row>
    <row r="12711" spans="2:9" x14ac:dyDescent="0.3">
      <c r="B12711" s="7">
        <v>44360</v>
      </c>
      <c r="C12711" s="6">
        <v>6</v>
      </c>
      <c r="D12711" s="46">
        <v>19782.795503631671</v>
      </c>
      <c r="G12711" s="7">
        <v>44360</v>
      </c>
      <c r="H12711" s="6">
        <v>6</v>
      </c>
      <c r="I12711" s="46">
        <v>12982.252691018048</v>
      </c>
    </row>
    <row r="12712" spans="2:9" x14ac:dyDescent="0.3">
      <c r="B12712" s="7">
        <v>44360</v>
      </c>
      <c r="C12712" s="6">
        <v>7</v>
      </c>
      <c r="D12712" s="46">
        <v>19727.504864004728</v>
      </c>
      <c r="G12712" s="7">
        <v>44360</v>
      </c>
      <c r="H12712" s="6">
        <v>7</v>
      </c>
      <c r="I12712" s="46">
        <v>11602.631587319618</v>
      </c>
    </row>
    <row r="12713" spans="2:9" x14ac:dyDescent="0.3">
      <c r="B12713" s="7">
        <v>44360</v>
      </c>
      <c r="C12713" s="6">
        <v>8</v>
      </c>
      <c r="D12713" s="46">
        <v>24575.550334892803</v>
      </c>
      <c r="G12713" s="7">
        <v>44360</v>
      </c>
      <c r="H12713" s="6">
        <v>8</v>
      </c>
      <c r="I12713" s="46">
        <v>14619.282717098857</v>
      </c>
    </row>
    <row r="12714" spans="2:9" x14ac:dyDescent="0.3">
      <c r="B12714" s="7">
        <v>44360</v>
      </c>
      <c r="C12714" s="6">
        <v>9</v>
      </c>
      <c r="D12714" s="46">
        <v>28405.860906475289</v>
      </c>
      <c r="G12714" s="7">
        <v>44360</v>
      </c>
      <c r="H12714" s="6">
        <v>9</v>
      </c>
      <c r="I12714" s="46">
        <v>17894.568811891528</v>
      </c>
    </row>
    <row r="12715" spans="2:9" x14ac:dyDescent="0.3">
      <c r="B12715" s="7">
        <v>44360</v>
      </c>
      <c r="C12715" s="6">
        <v>10</v>
      </c>
      <c r="D12715" s="46">
        <v>34906.418277899444</v>
      </c>
      <c r="G12715" s="7">
        <v>44360</v>
      </c>
      <c r="H12715" s="6">
        <v>10</v>
      </c>
      <c r="I12715" s="46">
        <v>22580.953708792105</v>
      </c>
    </row>
    <row r="12716" spans="2:9" x14ac:dyDescent="0.3">
      <c r="B12716" s="7">
        <v>44360</v>
      </c>
      <c r="C12716" s="6">
        <v>11</v>
      </c>
      <c r="D12716" s="46">
        <v>32161.438968916878</v>
      </c>
      <c r="G12716" s="7">
        <v>44360</v>
      </c>
      <c r="H12716" s="6">
        <v>11</v>
      </c>
      <c r="I12716" s="46">
        <v>19190.472644105019</v>
      </c>
    </row>
    <row r="12717" spans="2:9" x14ac:dyDescent="0.3">
      <c r="B12717" s="7">
        <v>44360</v>
      </c>
      <c r="C12717" s="6">
        <v>12</v>
      </c>
      <c r="D12717" s="46">
        <v>31498.40475931505</v>
      </c>
      <c r="G12717" s="7">
        <v>44360</v>
      </c>
      <c r="H12717" s="6">
        <v>12</v>
      </c>
      <c r="I12717" s="46">
        <v>18899.916958699258</v>
      </c>
    </row>
    <row r="12718" spans="2:9" x14ac:dyDescent="0.3">
      <c r="B12718" s="7">
        <v>44360</v>
      </c>
      <c r="C12718" s="6">
        <v>13</v>
      </c>
      <c r="D12718" s="46">
        <v>26355.155380381537</v>
      </c>
      <c r="G12718" s="7">
        <v>44360</v>
      </c>
      <c r="H12718" s="6">
        <v>13</v>
      </c>
      <c r="I12718" s="46">
        <v>16142.416638562912</v>
      </c>
    </row>
    <row r="12719" spans="2:9" x14ac:dyDescent="0.3">
      <c r="B12719" s="7">
        <v>44360</v>
      </c>
      <c r="C12719" s="6">
        <v>14</v>
      </c>
      <c r="D12719" s="46">
        <v>24859.81160039371</v>
      </c>
      <c r="G12719" s="7">
        <v>44360</v>
      </c>
      <c r="H12719" s="6">
        <v>14</v>
      </c>
      <c r="I12719" s="46">
        <v>12491.032160650371</v>
      </c>
    </row>
    <row r="12720" spans="2:9" x14ac:dyDescent="0.3">
      <c r="B12720" s="7">
        <v>44360</v>
      </c>
      <c r="C12720" s="6">
        <v>15</v>
      </c>
      <c r="D12720" s="46">
        <v>23166.520262693135</v>
      </c>
      <c r="G12720" s="7">
        <v>44360</v>
      </c>
      <c r="H12720" s="6">
        <v>15</v>
      </c>
      <c r="I12720" s="46">
        <v>11673.349001185565</v>
      </c>
    </row>
    <row r="12721" spans="2:9" x14ac:dyDescent="0.3">
      <c r="B12721" s="7">
        <v>44360</v>
      </c>
      <c r="C12721" s="6">
        <v>16</v>
      </c>
      <c r="D12721" s="46">
        <v>20982.330671284333</v>
      </c>
      <c r="G12721" s="7">
        <v>44360</v>
      </c>
      <c r="H12721" s="6">
        <v>16</v>
      </c>
      <c r="I12721" s="46">
        <v>10968.263567684739</v>
      </c>
    </row>
    <row r="12722" spans="2:9" x14ac:dyDescent="0.3">
      <c r="B12722" s="7">
        <v>44360</v>
      </c>
      <c r="C12722" s="6">
        <v>17</v>
      </c>
      <c r="D12722" s="46">
        <v>23427.373645104111</v>
      </c>
      <c r="G12722" s="7">
        <v>44360</v>
      </c>
      <c r="H12722" s="6">
        <v>17</v>
      </c>
      <c r="I12722" s="46">
        <v>10032.615759693377</v>
      </c>
    </row>
    <row r="12723" spans="2:9" x14ac:dyDescent="0.3">
      <c r="B12723" s="7">
        <v>44360</v>
      </c>
      <c r="C12723" s="6">
        <v>18</v>
      </c>
      <c r="D12723" s="46">
        <v>18048.840896039699</v>
      </c>
      <c r="G12723" s="7">
        <v>44360</v>
      </c>
      <c r="H12723" s="6">
        <v>18</v>
      </c>
      <c r="I12723" s="46">
        <v>9800.4293770857312</v>
      </c>
    </row>
    <row r="12724" spans="2:9" x14ac:dyDescent="0.3">
      <c r="B12724" s="7">
        <v>44360</v>
      </c>
      <c r="C12724" s="6">
        <v>19</v>
      </c>
      <c r="D12724" s="46">
        <v>14315.274270846567</v>
      </c>
      <c r="G12724" s="7">
        <v>44360</v>
      </c>
      <c r="H12724" s="6">
        <v>19</v>
      </c>
      <c r="I12724" s="46">
        <v>8631.1202325310442</v>
      </c>
    </row>
    <row r="12725" spans="2:9" x14ac:dyDescent="0.3">
      <c r="B12725" s="7">
        <v>44360</v>
      </c>
      <c r="C12725" s="6">
        <v>20</v>
      </c>
      <c r="D12725" s="46">
        <v>14624.930201331579</v>
      </c>
      <c r="G12725" s="7">
        <v>44360</v>
      </c>
      <c r="H12725" s="6">
        <v>20</v>
      </c>
      <c r="I12725" s="46">
        <v>9152.7278329763558</v>
      </c>
    </row>
    <row r="12726" spans="2:9" x14ac:dyDescent="0.3">
      <c r="B12726" s="7">
        <v>44360</v>
      </c>
      <c r="C12726" s="6">
        <v>21</v>
      </c>
      <c r="D12726" s="46">
        <v>19374.026247134992</v>
      </c>
      <c r="G12726" s="7">
        <v>44360</v>
      </c>
      <c r="H12726" s="6">
        <v>21</v>
      </c>
      <c r="I12726" s="46">
        <v>15983.44578782266</v>
      </c>
    </row>
    <row r="12727" spans="2:9" x14ac:dyDescent="0.3">
      <c r="B12727" s="7">
        <v>44360</v>
      </c>
      <c r="C12727" s="6">
        <v>22</v>
      </c>
      <c r="D12727" s="46">
        <v>23299.709647076212</v>
      </c>
      <c r="G12727" s="7">
        <v>44360</v>
      </c>
      <c r="H12727" s="6">
        <v>22</v>
      </c>
      <c r="I12727" s="46">
        <v>21110.366237052473</v>
      </c>
    </row>
    <row r="12728" spans="2:9" x14ac:dyDescent="0.3">
      <c r="B12728" s="7">
        <v>44360</v>
      </c>
      <c r="C12728" s="6">
        <v>23</v>
      </c>
      <c r="D12728" s="46">
        <v>25721.100712695312</v>
      </c>
      <c r="G12728" s="7">
        <v>44360</v>
      </c>
      <c r="H12728" s="6">
        <v>23</v>
      </c>
      <c r="I12728" s="46">
        <v>17839.341823478291</v>
      </c>
    </row>
    <row r="12729" spans="2:9" x14ac:dyDescent="0.3">
      <c r="B12729" s="7">
        <v>44361</v>
      </c>
      <c r="C12729" s="6">
        <v>0</v>
      </c>
      <c r="D12729" s="46">
        <v>24301.879556061329</v>
      </c>
      <c r="G12729" s="7">
        <v>44361</v>
      </c>
      <c r="H12729" s="6">
        <v>0</v>
      </c>
      <c r="I12729" s="46">
        <v>17946.236524306001</v>
      </c>
    </row>
    <row r="12730" spans="2:9" x14ac:dyDescent="0.3">
      <c r="B12730" s="7">
        <v>44361</v>
      </c>
      <c r="C12730" s="6">
        <v>1</v>
      </c>
      <c r="D12730" s="46">
        <v>22750.977001111289</v>
      </c>
      <c r="G12730" s="7">
        <v>44361</v>
      </c>
      <c r="H12730" s="6">
        <v>1</v>
      </c>
      <c r="I12730" s="46">
        <v>16900.433578147404</v>
      </c>
    </row>
    <row r="12731" spans="2:9" x14ac:dyDescent="0.3">
      <c r="B12731" s="7">
        <v>44361</v>
      </c>
      <c r="C12731" s="6">
        <v>2</v>
      </c>
      <c r="D12731" s="46">
        <v>21813.68265081404</v>
      </c>
      <c r="G12731" s="7">
        <v>44361</v>
      </c>
      <c r="H12731" s="6">
        <v>2</v>
      </c>
      <c r="I12731" s="46">
        <v>16523.190011536433</v>
      </c>
    </row>
    <row r="12732" spans="2:9" x14ac:dyDescent="0.3">
      <c r="B12732" s="7">
        <v>44361</v>
      </c>
      <c r="C12732" s="6">
        <v>3</v>
      </c>
      <c r="D12732" s="46">
        <v>22706.582000767168</v>
      </c>
      <c r="G12732" s="7">
        <v>44361</v>
      </c>
      <c r="H12732" s="6">
        <v>3</v>
      </c>
      <c r="I12732" s="46">
        <v>16551.118906258431</v>
      </c>
    </row>
    <row r="12733" spans="2:9" x14ac:dyDescent="0.3">
      <c r="B12733" s="7">
        <v>44361</v>
      </c>
      <c r="C12733" s="6">
        <v>4</v>
      </c>
      <c r="D12733" s="46">
        <v>25863.267389183511</v>
      </c>
      <c r="G12733" s="7">
        <v>44361</v>
      </c>
      <c r="H12733" s="6">
        <v>4</v>
      </c>
      <c r="I12733" s="46">
        <v>17803.085138548115</v>
      </c>
    </row>
    <row r="12734" spans="2:9" x14ac:dyDescent="0.3">
      <c r="B12734" s="7">
        <v>44361</v>
      </c>
      <c r="C12734" s="6">
        <v>5</v>
      </c>
      <c r="D12734" s="46">
        <v>30301.503453362191</v>
      </c>
      <c r="G12734" s="7">
        <v>44361</v>
      </c>
      <c r="H12734" s="6">
        <v>5</v>
      </c>
      <c r="I12734" s="46">
        <v>23453.601794203125</v>
      </c>
    </row>
    <row r="12735" spans="2:9" x14ac:dyDescent="0.3">
      <c r="B12735" s="7">
        <v>44361</v>
      </c>
      <c r="C12735" s="6">
        <v>6</v>
      </c>
      <c r="D12735" s="46">
        <v>39629.588259191594</v>
      </c>
      <c r="G12735" s="7">
        <v>44361</v>
      </c>
      <c r="H12735" s="6">
        <v>6</v>
      </c>
      <c r="I12735" s="46">
        <v>27405.058040320106</v>
      </c>
    </row>
    <row r="12736" spans="2:9" x14ac:dyDescent="0.3">
      <c r="B12736" s="7">
        <v>44361</v>
      </c>
      <c r="C12736" s="6">
        <v>7</v>
      </c>
      <c r="D12736" s="46">
        <v>27415.418318867454</v>
      </c>
      <c r="G12736" s="7">
        <v>44361</v>
      </c>
      <c r="H12736" s="6">
        <v>7</v>
      </c>
      <c r="I12736" s="46">
        <v>11743.924911057804</v>
      </c>
    </row>
    <row r="12737" spans="2:9" x14ac:dyDescent="0.3">
      <c r="B12737" s="7">
        <v>44361</v>
      </c>
      <c r="C12737" s="6">
        <v>8</v>
      </c>
      <c r="D12737" s="46">
        <v>20058.787441835939</v>
      </c>
      <c r="G12737" s="7">
        <v>44361</v>
      </c>
      <c r="H12737" s="6">
        <v>8</v>
      </c>
      <c r="I12737" s="46">
        <v>9992.1738687710149</v>
      </c>
    </row>
    <row r="12738" spans="2:9" x14ac:dyDescent="0.3">
      <c r="B12738" s="7">
        <v>44361</v>
      </c>
      <c r="C12738" s="6">
        <v>9</v>
      </c>
      <c r="D12738" s="46">
        <v>26297.955160477839</v>
      </c>
      <c r="G12738" s="7">
        <v>44361</v>
      </c>
      <c r="H12738" s="6">
        <v>9</v>
      </c>
      <c r="I12738" s="46">
        <v>18817.178768212591</v>
      </c>
    </row>
    <row r="12739" spans="2:9" x14ac:dyDescent="0.3">
      <c r="B12739" s="7">
        <v>44361</v>
      </c>
      <c r="C12739" s="6">
        <v>10</v>
      </c>
      <c r="D12739" s="46">
        <v>31204.227119840933</v>
      </c>
      <c r="G12739" s="7">
        <v>44361</v>
      </c>
      <c r="H12739" s="6">
        <v>10</v>
      </c>
      <c r="I12739" s="46">
        <v>24094.724011285194</v>
      </c>
    </row>
    <row r="12740" spans="2:9" x14ac:dyDescent="0.3">
      <c r="B12740" s="7">
        <v>44361</v>
      </c>
      <c r="C12740" s="6">
        <v>11</v>
      </c>
      <c r="D12740" s="46">
        <v>37746.953555548149</v>
      </c>
      <c r="G12740" s="7">
        <v>44361</v>
      </c>
      <c r="H12740" s="6">
        <v>11</v>
      </c>
      <c r="I12740" s="46">
        <v>30868.070254532904</v>
      </c>
    </row>
    <row r="12741" spans="2:9" x14ac:dyDescent="0.3">
      <c r="B12741" s="7">
        <v>44361</v>
      </c>
      <c r="C12741" s="6">
        <v>12</v>
      </c>
      <c r="D12741" s="46">
        <v>32956.207667928415</v>
      </c>
      <c r="G12741" s="7">
        <v>44361</v>
      </c>
      <c r="H12741" s="6">
        <v>12</v>
      </c>
      <c r="I12741" s="46">
        <v>25244.817838719991</v>
      </c>
    </row>
    <row r="12742" spans="2:9" x14ac:dyDescent="0.3">
      <c r="B12742" s="7">
        <v>44361</v>
      </c>
      <c r="C12742" s="6">
        <v>13</v>
      </c>
      <c r="D12742" s="46">
        <v>33660.714423872552</v>
      </c>
      <c r="G12742" s="7">
        <v>44361</v>
      </c>
      <c r="H12742" s="6">
        <v>13</v>
      </c>
      <c r="I12742" s="46">
        <v>25186.673578485203</v>
      </c>
    </row>
    <row r="12743" spans="2:9" x14ac:dyDescent="0.3">
      <c r="B12743" s="7">
        <v>44361</v>
      </c>
      <c r="C12743" s="6">
        <v>14</v>
      </c>
      <c r="D12743" s="46">
        <v>27447.779140240913</v>
      </c>
      <c r="G12743" s="7">
        <v>44361</v>
      </c>
      <c r="H12743" s="6">
        <v>14</v>
      </c>
      <c r="I12743" s="46">
        <v>19061.451199520809</v>
      </c>
    </row>
    <row r="12744" spans="2:9" x14ac:dyDescent="0.3">
      <c r="B12744" s="7">
        <v>44361</v>
      </c>
      <c r="C12744" s="6">
        <v>15</v>
      </c>
      <c r="D12744" s="46">
        <v>25703.438861238999</v>
      </c>
      <c r="G12744" s="7">
        <v>44361</v>
      </c>
      <c r="H12744" s="6">
        <v>15</v>
      </c>
      <c r="I12744" s="46">
        <v>15088.175816433142</v>
      </c>
    </row>
    <row r="12745" spans="2:9" x14ac:dyDescent="0.3">
      <c r="B12745" s="7">
        <v>44361</v>
      </c>
      <c r="C12745" s="6">
        <v>16</v>
      </c>
      <c r="D12745" s="46">
        <v>17898.030087538158</v>
      </c>
      <c r="G12745" s="7">
        <v>44361</v>
      </c>
      <c r="H12745" s="6">
        <v>16</v>
      </c>
      <c r="I12745" s="46">
        <v>11076.230143131084</v>
      </c>
    </row>
    <row r="12746" spans="2:9" x14ac:dyDescent="0.3">
      <c r="B12746" s="7">
        <v>44361</v>
      </c>
      <c r="C12746" s="6">
        <v>17</v>
      </c>
      <c r="D12746" s="46">
        <v>10216.115700117321</v>
      </c>
      <c r="G12746" s="7">
        <v>44361</v>
      </c>
      <c r="H12746" s="6">
        <v>17</v>
      </c>
      <c r="I12746" s="46">
        <v>6403.2137207071346</v>
      </c>
    </row>
    <row r="12747" spans="2:9" x14ac:dyDescent="0.3">
      <c r="B12747" s="7">
        <v>44361</v>
      </c>
      <c r="C12747" s="6">
        <v>18</v>
      </c>
      <c r="D12747" s="46">
        <v>10226.436346770754</v>
      </c>
      <c r="G12747" s="7">
        <v>44361</v>
      </c>
      <c r="H12747" s="6">
        <v>18</v>
      </c>
      <c r="I12747" s="46">
        <v>5639.6277097125994</v>
      </c>
    </row>
    <row r="12748" spans="2:9" x14ac:dyDescent="0.3">
      <c r="B12748" s="7">
        <v>44361</v>
      </c>
      <c r="C12748" s="6">
        <v>19</v>
      </c>
      <c r="D12748" s="46">
        <v>14738.146560370375</v>
      </c>
      <c r="G12748" s="7">
        <v>44361</v>
      </c>
      <c r="H12748" s="6">
        <v>19</v>
      </c>
      <c r="I12748" s="46">
        <v>7416.8137912267694</v>
      </c>
    </row>
    <row r="12749" spans="2:9" x14ac:dyDescent="0.3">
      <c r="B12749" s="7">
        <v>44361</v>
      </c>
      <c r="C12749" s="6">
        <v>20</v>
      </c>
      <c r="D12749" s="46">
        <v>18723.994522838118</v>
      </c>
      <c r="G12749" s="7">
        <v>44361</v>
      </c>
      <c r="H12749" s="6">
        <v>20</v>
      </c>
      <c r="I12749" s="46">
        <v>10024.746091603985</v>
      </c>
    </row>
    <row r="12750" spans="2:9" x14ac:dyDescent="0.3">
      <c r="B12750" s="7">
        <v>44361</v>
      </c>
      <c r="C12750" s="6">
        <v>21</v>
      </c>
      <c r="D12750" s="46">
        <v>33425.450049624735</v>
      </c>
      <c r="G12750" s="7">
        <v>44361</v>
      </c>
      <c r="H12750" s="6">
        <v>21</v>
      </c>
      <c r="I12750" s="46">
        <v>19021.897544371339</v>
      </c>
    </row>
    <row r="12751" spans="2:9" x14ac:dyDescent="0.3">
      <c r="B12751" s="7">
        <v>44361</v>
      </c>
      <c r="C12751" s="6">
        <v>22</v>
      </c>
      <c r="D12751" s="46">
        <v>39248.475403531622</v>
      </c>
      <c r="G12751" s="7">
        <v>44361</v>
      </c>
      <c r="H12751" s="6">
        <v>22</v>
      </c>
      <c r="I12751" s="46">
        <v>25728.98606321785</v>
      </c>
    </row>
    <row r="12752" spans="2:9" x14ac:dyDescent="0.3">
      <c r="B12752" s="7">
        <v>44361</v>
      </c>
      <c r="C12752" s="6">
        <v>23</v>
      </c>
      <c r="D12752" s="46">
        <v>35210.633572961306</v>
      </c>
      <c r="G12752" s="7">
        <v>44361</v>
      </c>
      <c r="H12752" s="6">
        <v>23</v>
      </c>
      <c r="I12752" s="46">
        <v>25079.674150055514</v>
      </c>
    </row>
    <row r="12753" spans="2:9" x14ac:dyDescent="0.3">
      <c r="B12753" s="7">
        <v>44362</v>
      </c>
      <c r="C12753" s="6">
        <v>0</v>
      </c>
      <c r="D12753" s="46">
        <v>31834.325271743091</v>
      </c>
      <c r="G12753" s="7">
        <v>44362</v>
      </c>
      <c r="H12753" s="6">
        <v>0</v>
      </c>
      <c r="I12753" s="46">
        <v>22700.335345750489</v>
      </c>
    </row>
    <row r="12754" spans="2:9" x14ac:dyDescent="0.3">
      <c r="B12754" s="7">
        <v>44362</v>
      </c>
      <c r="C12754" s="6">
        <v>1</v>
      </c>
      <c r="D12754" s="46">
        <v>30052.028646014351</v>
      </c>
      <c r="G12754" s="7">
        <v>44362</v>
      </c>
      <c r="H12754" s="6">
        <v>1</v>
      </c>
      <c r="I12754" s="46">
        <v>21625.991214040376</v>
      </c>
    </row>
    <row r="12755" spans="2:9" x14ac:dyDescent="0.3">
      <c r="B12755" s="7">
        <v>44362</v>
      </c>
      <c r="C12755" s="6">
        <v>2</v>
      </c>
      <c r="D12755" s="46">
        <v>26753.030458679052</v>
      </c>
      <c r="G12755" s="7">
        <v>44362</v>
      </c>
      <c r="H12755" s="6">
        <v>2</v>
      </c>
      <c r="I12755" s="46">
        <v>19201.227434950084</v>
      </c>
    </row>
    <row r="12756" spans="2:9" x14ac:dyDescent="0.3">
      <c r="B12756" s="7">
        <v>44362</v>
      </c>
      <c r="C12756" s="6">
        <v>3</v>
      </c>
      <c r="D12756" s="46">
        <v>27193.348824925597</v>
      </c>
      <c r="G12756" s="7">
        <v>44362</v>
      </c>
      <c r="H12756" s="6">
        <v>3</v>
      </c>
      <c r="I12756" s="46">
        <v>16603.936186277173</v>
      </c>
    </row>
    <row r="12757" spans="2:9" x14ac:dyDescent="0.3">
      <c r="B12757" s="7">
        <v>44362</v>
      </c>
      <c r="C12757" s="6">
        <v>4</v>
      </c>
      <c r="D12757" s="46">
        <v>28979.34040692724</v>
      </c>
      <c r="G12757" s="7">
        <v>44362</v>
      </c>
      <c r="H12757" s="6">
        <v>4</v>
      </c>
      <c r="I12757" s="46">
        <v>21760.430727278697</v>
      </c>
    </row>
    <row r="12758" spans="2:9" x14ac:dyDescent="0.3">
      <c r="B12758" s="7">
        <v>44362</v>
      </c>
      <c r="C12758" s="6">
        <v>5</v>
      </c>
      <c r="D12758" s="46">
        <v>30344.678816144715</v>
      </c>
      <c r="G12758" s="7">
        <v>44362</v>
      </c>
      <c r="H12758" s="6">
        <v>5</v>
      </c>
      <c r="I12758" s="46">
        <v>23282.627946108474</v>
      </c>
    </row>
    <row r="12759" spans="2:9" x14ac:dyDescent="0.3">
      <c r="B12759" s="7">
        <v>44362</v>
      </c>
      <c r="C12759" s="6">
        <v>6</v>
      </c>
      <c r="D12759" s="46">
        <v>33000.849615550593</v>
      </c>
      <c r="G12759" s="7">
        <v>44362</v>
      </c>
      <c r="H12759" s="6">
        <v>6</v>
      </c>
      <c r="I12759" s="46">
        <v>22207.279403866287</v>
      </c>
    </row>
    <row r="12760" spans="2:9" x14ac:dyDescent="0.3">
      <c r="B12760" s="7">
        <v>44362</v>
      </c>
      <c r="C12760" s="6">
        <v>7</v>
      </c>
      <c r="D12760" s="46">
        <v>35284.944761517436</v>
      </c>
      <c r="G12760" s="7">
        <v>44362</v>
      </c>
      <c r="H12760" s="6">
        <v>7</v>
      </c>
      <c r="I12760" s="46">
        <v>21781.361141253041</v>
      </c>
    </row>
    <row r="12761" spans="2:9" x14ac:dyDescent="0.3">
      <c r="B12761" s="7">
        <v>44362</v>
      </c>
      <c r="C12761" s="6">
        <v>8</v>
      </c>
      <c r="D12761" s="46">
        <v>40324.440200773439</v>
      </c>
      <c r="G12761" s="7">
        <v>44362</v>
      </c>
      <c r="H12761" s="6">
        <v>8</v>
      </c>
      <c r="I12761" s="46">
        <v>29336.652138385442</v>
      </c>
    </row>
    <row r="12762" spans="2:9" x14ac:dyDescent="0.3">
      <c r="B12762" s="7">
        <v>44362</v>
      </c>
      <c r="C12762" s="6">
        <v>9</v>
      </c>
      <c r="D12762" s="46">
        <v>41557.458655671871</v>
      </c>
      <c r="G12762" s="7">
        <v>44362</v>
      </c>
      <c r="H12762" s="6">
        <v>9</v>
      </c>
      <c r="I12762" s="46">
        <v>32574.801349766451</v>
      </c>
    </row>
    <row r="12763" spans="2:9" x14ac:dyDescent="0.3">
      <c r="B12763" s="7">
        <v>44362</v>
      </c>
      <c r="C12763" s="6">
        <v>10</v>
      </c>
      <c r="D12763" s="46">
        <v>41559.782006720023</v>
      </c>
      <c r="G12763" s="7">
        <v>44362</v>
      </c>
      <c r="H12763" s="6">
        <v>10</v>
      </c>
      <c r="I12763" s="46">
        <v>29204.340299701809</v>
      </c>
    </row>
    <row r="12764" spans="2:9" x14ac:dyDescent="0.3">
      <c r="B12764" s="7">
        <v>44362</v>
      </c>
      <c r="C12764" s="6">
        <v>11</v>
      </c>
      <c r="D12764" s="46">
        <v>40518.705466467844</v>
      </c>
      <c r="G12764" s="7">
        <v>44362</v>
      </c>
      <c r="H12764" s="6">
        <v>11</v>
      </c>
      <c r="I12764" s="46">
        <v>27723.799811877554</v>
      </c>
    </row>
    <row r="12765" spans="2:9" x14ac:dyDescent="0.3">
      <c r="B12765" s="7">
        <v>44362</v>
      </c>
      <c r="C12765" s="6">
        <v>12</v>
      </c>
      <c r="D12765" s="46">
        <v>40493.561645616654</v>
      </c>
      <c r="G12765" s="7">
        <v>44362</v>
      </c>
      <c r="H12765" s="6">
        <v>12</v>
      </c>
      <c r="I12765" s="46">
        <v>26901.143797648438</v>
      </c>
    </row>
    <row r="12766" spans="2:9" x14ac:dyDescent="0.3">
      <c r="B12766" s="7">
        <v>44362</v>
      </c>
      <c r="C12766" s="6">
        <v>13</v>
      </c>
      <c r="D12766" s="46">
        <v>38895.873522942231</v>
      </c>
      <c r="G12766" s="7">
        <v>44362</v>
      </c>
      <c r="H12766" s="6">
        <v>13</v>
      </c>
      <c r="I12766" s="46">
        <v>25464.810035159291</v>
      </c>
    </row>
    <row r="12767" spans="2:9" x14ac:dyDescent="0.3">
      <c r="B12767" s="7">
        <v>44362</v>
      </c>
      <c r="C12767" s="6">
        <v>14</v>
      </c>
      <c r="D12767" s="46">
        <v>35592.692816605922</v>
      </c>
      <c r="G12767" s="7">
        <v>44362</v>
      </c>
      <c r="H12767" s="6">
        <v>14</v>
      </c>
      <c r="I12767" s="46">
        <v>23674.75135222566</v>
      </c>
    </row>
    <row r="12768" spans="2:9" x14ac:dyDescent="0.3">
      <c r="B12768" s="7">
        <v>44362</v>
      </c>
      <c r="C12768" s="6">
        <v>15</v>
      </c>
      <c r="D12768" s="46">
        <v>35779.84093233684</v>
      </c>
      <c r="G12768" s="7">
        <v>44362</v>
      </c>
      <c r="H12768" s="6">
        <v>15</v>
      </c>
      <c r="I12768" s="46">
        <v>21054.995065415376</v>
      </c>
    </row>
    <row r="12769" spans="2:9" x14ac:dyDescent="0.3">
      <c r="B12769" s="7">
        <v>44362</v>
      </c>
      <c r="C12769" s="6">
        <v>16</v>
      </c>
      <c r="D12769" s="46">
        <v>29528.914719773169</v>
      </c>
      <c r="G12769" s="7">
        <v>44362</v>
      </c>
      <c r="H12769" s="6">
        <v>16</v>
      </c>
      <c r="I12769" s="46">
        <v>15864.525195625412</v>
      </c>
    </row>
    <row r="12770" spans="2:9" x14ac:dyDescent="0.3">
      <c r="B12770" s="7">
        <v>44362</v>
      </c>
      <c r="C12770" s="6">
        <v>17</v>
      </c>
      <c r="D12770" s="46">
        <v>34324.823122494738</v>
      </c>
      <c r="G12770" s="7">
        <v>44362</v>
      </c>
      <c r="H12770" s="6">
        <v>17</v>
      </c>
      <c r="I12770" s="46">
        <v>15844.54999458635</v>
      </c>
    </row>
    <row r="12771" spans="2:9" x14ac:dyDescent="0.3">
      <c r="B12771" s="7">
        <v>44362</v>
      </c>
      <c r="C12771" s="6">
        <v>18</v>
      </c>
      <c r="D12771" s="46">
        <v>24861.402389613733</v>
      </c>
      <c r="G12771" s="7">
        <v>44362</v>
      </c>
      <c r="H12771" s="6">
        <v>18</v>
      </c>
      <c r="I12771" s="46">
        <v>11319.618965992262</v>
      </c>
    </row>
    <row r="12772" spans="2:9" x14ac:dyDescent="0.3">
      <c r="B12772" s="7">
        <v>44362</v>
      </c>
      <c r="C12772" s="6">
        <v>19</v>
      </c>
      <c r="D12772" s="46">
        <v>27488.249771733739</v>
      </c>
      <c r="G12772" s="7">
        <v>44362</v>
      </c>
      <c r="H12772" s="6">
        <v>19</v>
      </c>
      <c r="I12772" s="46">
        <v>12732.268466646503</v>
      </c>
    </row>
    <row r="12773" spans="2:9" x14ac:dyDescent="0.3">
      <c r="B12773" s="7">
        <v>44362</v>
      </c>
      <c r="C12773" s="6">
        <v>20</v>
      </c>
      <c r="D12773" s="46">
        <v>33073.004520348477</v>
      </c>
      <c r="G12773" s="7">
        <v>44362</v>
      </c>
      <c r="H12773" s="6">
        <v>20</v>
      </c>
      <c r="I12773" s="46">
        <v>17111.011496847412</v>
      </c>
    </row>
    <row r="12774" spans="2:9" x14ac:dyDescent="0.3">
      <c r="B12774" s="7">
        <v>44362</v>
      </c>
      <c r="C12774" s="6">
        <v>21</v>
      </c>
      <c r="D12774" s="46">
        <v>34519.06452136219</v>
      </c>
      <c r="G12774" s="7">
        <v>44362</v>
      </c>
      <c r="H12774" s="6">
        <v>21</v>
      </c>
      <c r="I12774" s="46">
        <v>17964.221901506084</v>
      </c>
    </row>
    <row r="12775" spans="2:9" x14ac:dyDescent="0.3">
      <c r="B12775" s="7">
        <v>44362</v>
      </c>
      <c r="C12775" s="6">
        <v>22</v>
      </c>
      <c r="D12775" s="46">
        <v>30565.186258338115</v>
      </c>
      <c r="G12775" s="7">
        <v>44362</v>
      </c>
      <c r="H12775" s="6">
        <v>22</v>
      </c>
      <c r="I12775" s="46">
        <v>18716.311260714185</v>
      </c>
    </row>
    <row r="12776" spans="2:9" x14ac:dyDescent="0.3">
      <c r="B12776" s="7">
        <v>44362</v>
      </c>
      <c r="C12776" s="6">
        <v>23</v>
      </c>
      <c r="D12776" s="46">
        <v>33767.510638182503</v>
      </c>
      <c r="G12776" s="7">
        <v>44362</v>
      </c>
      <c r="H12776" s="6">
        <v>23</v>
      </c>
      <c r="I12776" s="46">
        <v>23677.988651938325</v>
      </c>
    </row>
    <row r="12777" spans="2:9" x14ac:dyDescent="0.3">
      <c r="B12777" s="7">
        <v>44363</v>
      </c>
      <c r="C12777" s="6">
        <v>0</v>
      </c>
      <c r="D12777" s="46">
        <v>34033.88015265407</v>
      </c>
      <c r="G12777" s="7">
        <v>44363</v>
      </c>
      <c r="H12777" s="6">
        <v>0</v>
      </c>
      <c r="I12777" s="46">
        <v>25991.076307662748</v>
      </c>
    </row>
    <row r="12778" spans="2:9" x14ac:dyDescent="0.3">
      <c r="B12778" s="7">
        <v>44363</v>
      </c>
      <c r="C12778" s="6">
        <v>1</v>
      </c>
      <c r="D12778" s="46">
        <v>37283.411420707853</v>
      </c>
      <c r="G12778" s="7">
        <v>44363</v>
      </c>
      <c r="H12778" s="6">
        <v>1</v>
      </c>
      <c r="I12778" s="46">
        <v>30334.841303326397</v>
      </c>
    </row>
    <row r="12779" spans="2:9" x14ac:dyDescent="0.3">
      <c r="B12779" s="7">
        <v>44363</v>
      </c>
      <c r="C12779" s="6">
        <v>2</v>
      </c>
      <c r="D12779" s="46">
        <v>37095.59016646949</v>
      </c>
      <c r="G12779" s="7">
        <v>44363</v>
      </c>
      <c r="H12779" s="6">
        <v>2</v>
      </c>
      <c r="I12779" s="46">
        <v>28045.608639854116</v>
      </c>
    </row>
    <row r="12780" spans="2:9" x14ac:dyDescent="0.3">
      <c r="B12780" s="7">
        <v>44363</v>
      </c>
      <c r="C12780" s="6">
        <v>3</v>
      </c>
      <c r="D12780" s="46">
        <v>25712.624621661882</v>
      </c>
      <c r="G12780" s="7">
        <v>44363</v>
      </c>
      <c r="H12780" s="6">
        <v>3</v>
      </c>
      <c r="I12780" s="46">
        <v>19799.959341187914</v>
      </c>
    </row>
    <row r="12781" spans="2:9" x14ac:dyDescent="0.3">
      <c r="B12781" s="7">
        <v>44363</v>
      </c>
      <c r="C12781" s="6">
        <v>4</v>
      </c>
      <c r="D12781" s="46">
        <v>36479.807655865377</v>
      </c>
      <c r="G12781" s="7">
        <v>44363</v>
      </c>
      <c r="H12781" s="6">
        <v>4</v>
      </c>
      <c r="I12781" s="46">
        <v>30529.113382749099</v>
      </c>
    </row>
    <row r="12782" spans="2:9" x14ac:dyDescent="0.3">
      <c r="B12782" s="7">
        <v>44363</v>
      </c>
      <c r="C12782" s="6">
        <v>5</v>
      </c>
      <c r="D12782" s="46">
        <v>40887.291222690052</v>
      </c>
      <c r="G12782" s="7">
        <v>44363</v>
      </c>
      <c r="H12782" s="6">
        <v>5</v>
      </c>
      <c r="I12782" s="46">
        <v>30379.884875130185</v>
      </c>
    </row>
    <row r="12783" spans="2:9" x14ac:dyDescent="0.3">
      <c r="B12783" s="7">
        <v>44363</v>
      </c>
      <c r="C12783" s="6">
        <v>6</v>
      </c>
      <c r="D12783" s="46">
        <v>36418.596854695686</v>
      </c>
      <c r="G12783" s="7">
        <v>44363</v>
      </c>
      <c r="H12783" s="6">
        <v>6</v>
      </c>
      <c r="I12783" s="46">
        <v>26777.890163256423</v>
      </c>
    </row>
    <row r="12784" spans="2:9" x14ac:dyDescent="0.3">
      <c r="B12784" s="7">
        <v>44363</v>
      </c>
      <c r="C12784" s="6">
        <v>7</v>
      </c>
      <c r="D12784" s="46">
        <v>37537.158368832854</v>
      </c>
      <c r="G12784" s="7">
        <v>44363</v>
      </c>
      <c r="H12784" s="6">
        <v>7</v>
      </c>
      <c r="I12784" s="46">
        <v>27480.066605539552</v>
      </c>
    </row>
    <row r="12785" spans="2:9" x14ac:dyDescent="0.3">
      <c r="B12785" s="7">
        <v>44363</v>
      </c>
      <c r="C12785" s="6">
        <v>8</v>
      </c>
      <c r="D12785" s="46">
        <v>41202.679546764353</v>
      </c>
      <c r="G12785" s="7">
        <v>44363</v>
      </c>
      <c r="H12785" s="6">
        <v>8</v>
      </c>
      <c r="I12785" s="46">
        <v>29156.57624666316</v>
      </c>
    </row>
    <row r="12786" spans="2:9" x14ac:dyDescent="0.3">
      <c r="B12786" s="7">
        <v>44363</v>
      </c>
      <c r="C12786" s="6">
        <v>9</v>
      </c>
      <c r="D12786" s="46">
        <v>41715.127002903537</v>
      </c>
      <c r="G12786" s="7">
        <v>44363</v>
      </c>
      <c r="H12786" s="6">
        <v>9</v>
      </c>
      <c r="I12786" s="46">
        <v>29208.360864272949</v>
      </c>
    </row>
    <row r="12787" spans="2:9" x14ac:dyDescent="0.3">
      <c r="B12787" s="7">
        <v>44363</v>
      </c>
      <c r="C12787" s="6">
        <v>10</v>
      </c>
      <c r="D12787" s="46">
        <v>41684.36330247837</v>
      </c>
      <c r="G12787" s="7">
        <v>44363</v>
      </c>
      <c r="H12787" s="6">
        <v>10</v>
      </c>
      <c r="I12787" s="46">
        <v>26515.464790385442</v>
      </c>
    </row>
    <row r="12788" spans="2:9" x14ac:dyDescent="0.3">
      <c r="B12788" s="7">
        <v>44363</v>
      </c>
      <c r="C12788" s="6">
        <v>11</v>
      </c>
      <c r="D12788" s="46">
        <v>40338.578059602834</v>
      </c>
      <c r="G12788" s="7">
        <v>44363</v>
      </c>
      <c r="H12788" s="6">
        <v>11</v>
      </c>
      <c r="I12788" s="46">
        <v>26940.040104474007</v>
      </c>
    </row>
    <row r="12789" spans="2:9" x14ac:dyDescent="0.3">
      <c r="B12789" s="7">
        <v>44363</v>
      </c>
      <c r="C12789" s="6">
        <v>12</v>
      </c>
      <c r="D12789" s="46">
        <v>34489.968081282525</v>
      </c>
      <c r="G12789" s="7">
        <v>44363</v>
      </c>
      <c r="H12789" s="6">
        <v>12</v>
      </c>
      <c r="I12789" s="46">
        <v>23250.384518993917</v>
      </c>
    </row>
    <row r="12790" spans="2:9" x14ac:dyDescent="0.3">
      <c r="B12790" s="7">
        <v>44363</v>
      </c>
      <c r="C12790" s="6">
        <v>13</v>
      </c>
      <c r="D12790" s="46">
        <v>37385.043658732568</v>
      </c>
      <c r="G12790" s="7">
        <v>44363</v>
      </c>
      <c r="H12790" s="6">
        <v>13</v>
      </c>
      <c r="I12790" s="46">
        <v>23557.864666914887</v>
      </c>
    </row>
    <row r="12791" spans="2:9" x14ac:dyDescent="0.3">
      <c r="B12791" s="7">
        <v>44363</v>
      </c>
      <c r="C12791" s="6">
        <v>14</v>
      </c>
      <c r="D12791" s="46">
        <v>42621.385864581578</v>
      </c>
      <c r="G12791" s="7">
        <v>44363</v>
      </c>
      <c r="H12791" s="6">
        <v>14</v>
      </c>
      <c r="I12791" s="46">
        <v>28146.89481394918</v>
      </c>
    </row>
    <row r="12792" spans="2:9" x14ac:dyDescent="0.3">
      <c r="B12792" s="7">
        <v>44363</v>
      </c>
      <c r="C12792" s="6">
        <v>15</v>
      </c>
      <c r="D12792" s="46">
        <v>44178.56390271386</v>
      </c>
      <c r="G12792" s="7">
        <v>44363</v>
      </c>
      <c r="H12792" s="6">
        <v>15</v>
      </c>
      <c r="I12792" s="46">
        <v>24906.383143475246</v>
      </c>
    </row>
    <row r="12793" spans="2:9" x14ac:dyDescent="0.3">
      <c r="B12793" s="7">
        <v>44363</v>
      </c>
      <c r="C12793" s="6">
        <v>16</v>
      </c>
      <c r="D12793" s="46">
        <v>33095.190330604382</v>
      </c>
      <c r="G12793" s="7">
        <v>44363</v>
      </c>
      <c r="H12793" s="6">
        <v>16</v>
      </c>
      <c r="I12793" s="46">
        <v>17765.830618806696</v>
      </c>
    </row>
    <row r="12794" spans="2:9" x14ac:dyDescent="0.3">
      <c r="B12794" s="7">
        <v>44363</v>
      </c>
      <c r="C12794" s="6">
        <v>17</v>
      </c>
      <c r="D12794" s="46">
        <v>25186.888279690851</v>
      </c>
      <c r="G12794" s="7">
        <v>44363</v>
      </c>
      <c r="H12794" s="6">
        <v>17</v>
      </c>
      <c r="I12794" s="46">
        <v>8193.5446954059025</v>
      </c>
    </row>
    <row r="12795" spans="2:9" x14ac:dyDescent="0.3">
      <c r="B12795" s="7">
        <v>44363</v>
      </c>
      <c r="C12795" s="6">
        <v>18</v>
      </c>
      <c r="D12795" s="46">
        <v>24463.05874457095</v>
      </c>
      <c r="G12795" s="7">
        <v>44363</v>
      </c>
      <c r="H12795" s="6">
        <v>18</v>
      </c>
      <c r="I12795" s="46">
        <v>7723.1598368974701</v>
      </c>
    </row>
    <row r="12796" spans="2:9" x14ac:dyDescent="0.3">
      <c r="B12796" s="7">
        <v>44363</v>
      </c>
      <c r="C12796" s="6">
        <v>19</v>
      </c>
      <c r="D12796" s="46">
        <v>18894.912789747184</v>
      </c>
      <c r="G12796" s="7">
        <v>44363</v>
      </c>
      <c r="H12796" s="6">
        <v>19</v>
      </c>
      <c r="I12796" s="46">
        <v>8232.375364833797</v>
      </c>
    </row>
    <row r="12797" spans="2:9" x14ac:dyDescent="0.3">
      <c r="B12797" s="7">
        <v>44363</v>
      </c>
      <c r="C12797" s="6">
        <v>20</v>
      </c>
      <c r="D12797" s="46">
        <v>22297.703395820045</v>
      </c>
      <c r="G12797" s="7">
        <v>44363</v>
      </c>
      <c r="H12797" s="6">
        <v>20</v>
      </c>
      <c r="I12797" s="46">
        <v>11002.17362439333</v>
      </c>
    </row>
    <row r="12798" spans="2:9" x14ac:dyDescent="0.3">
      <c r="B12798" s="7">
        <v>44363</v>
      </c>
      <c r="C12798" s="6">
        <v>21</v>
      </c>
      <c r="D12798" s="46">
        <v>25637.842917883183</v>
      </c>
      <c r="G12798" s="7">
        <v>44363</v>
      </c>
      <c r="H12798" s="6">
        <v>21</v>
      </c>
      <c r="I12798" s="46">
        <v>15467.490553545767</v>
      </c>
    </row>
    <row r="12799" spans="2:9" x14ac:dyDescent="0.3">
      <c r="B12799" s="7">
        <v>44363</v>
      </c>
      <c r="C12799" s="6">
        <v>22</v>
      </c>
      <c r="D12799" s="46">
        <v>24545.680905647161</v>
      </c>
      <c r="G12799" s="7">
        <v>44363</v>
      </c>
      <c r="H12799" s="6">
        <v>22</v>
      </c>
      <c r="I12799" s="46">
        <v>19033.214698012995</v>
      </c>
    </row>
    <row r="12800" spans="2:9" x14ac:dyDescent="0.3">
      <c r="B12800" s="7">
        <v>44363</v>
      </c>
      <c r="C12800" s="6">
        <v>23</v>
      </c>
      <c r="D12800" s="46">
        <v>31313.747061423415</v>
      </c>
      <c r="G12800" s="7">
        <v>44363</v>
      </c>
      <c r="H12800" s="6">
        <v>23</v>
      </c>
      <c r="I12800" s="46">
        <v>24772.120449351074</v>
      </c>
    </row>
    <row r="12801" spans="2:9" x14ac:dyDescent="0.3">
      <c r="B12801" s="7">
        <v>44364</v>
      </c>
      <c r="C12801" s="6">
        <v>0</v>
      </c>
      <c r="D12801" s="46">
        <v>33433.998714928784</v>
      </c>
      <c r="G12801" s="7">
        <v>44364</v>
      </c>
      <c r="H12801" s="6">
        <v>0</v>
      </c>
      <c r="I12801" s="46">
        <v>30664.99618810066</v>
      </c>
    </row>
    <row r="12802" spans="2:9" x14ac:dyDescent="0.3">
      <c r="B12802" s="7">
        <v>44364</v>
      </c>
      <c r="C12802" s="6">
        <v>1</v>
      </c>
      <c r="D12802" s="46">
        <v>32277.285049502818</v>
      </c>
      <c r="G12802" s="7">
        <v>44364</v>
      </c>
      <c r="H12802" s="6">
        <v>1</v>
      </c>
      <c r="I12802" s="46">
        <v>27680.131337365048</v>
      </c>
    </row>
    <row r="12803" spans="2:9" x14ac:dyDescent="0.3">
      <c r="B12803" s="7">
        <v>44364</v>
      </c>
      <c r="C12803" s="6">
        <v>2</v>
      </c>
      <c r="D12803" s="46">
        <v>34858.656123335939</v>
      </c>
      <c r="G12803" s="7">
        <v>44364</v>
      </c>
      <c r="H12803" s="6">
        <v>2</v>
      </c>
      <c r="I12803" s="46">
        <v>29348.062085447942</v>
      </c>
    </row>
    <row r="12804" spans="2:9" x14ac:dyDescent="0.3">
      <c r="B12804" s="7">
        <v>44364</v>
      </c>
      <c r="C12804" s="6">
        <v>3</v>
      </c>
      <c r="D12804" s="46">
        <v>35386.591611974756</v>
      </c>
      <c r="G12804" s="7">
        <v>44364</v>
      </c>
      <c r="H12804" s="6">
        <v>3</v>
      </c>
      <c r="I12804" s="46">
        <v>34999.978193880183</v>
      </c>
    </row>
    <row r="12805" spans="2:9" x14ac:dyDescent="0.3">
      <c r="B12805" s="7">
        <v>44364</v>
      </c>
      <c r="C12805" s="6">
        <v>4</v>
      </c>
      <c r="D12805" s="46">
        <v>37302.214003228102</v>
      </c>
      <c r="G12805" s="7">
        <v>44364</v>
      </c>
      <c r="H12805" s="6">
        <v>4</v>
      </c>
      <c r="I12805" s="46">
        <v>33689.70914873133</v>
      </c>
    </row>
    <row r="12806" spans="2:9" x14ac:dyDescent="0.3">
      <c r="B12806" s="7">
        <v>44364</v>
      </c>
      <c r="C12806" s="6">
        <v>5</v>
      </c>
      <c r="D12806" s="46">
        <v>26548.230233180057</v>
      </c>
      <c r="G12806" s="7">
        <v>44364</v>
      </c>
      <c r="H12806" s="6">
        <v>5</v>
      </c>
      <c r="I12806" s="46">
        <v>27045.991283135369</v>
      </c>
    </row>
    <row r="12807" spans="2:9" x14ac:dyDescent="0.3">
      <c r="B12807" s="7">
        <v>44364</v>
      </c>
      <c r="C12807" s="6">
        <v>6</v>
      </c>
      <c r="D12807" s="46">
        <v>24382.995679049054</v>
      </c>
      <c r="G12807" s="7">
        <v>44364</v>
      </c>
      <c r="H12807" s="6">
        <v>6</v>
      </c>
      <c r="I12807" s="46">
        <v>20791.68121315978</v>
      </c>
    </row>
    <row r="12808" spans="2:9" x14ac:dyDescent="0.3">
      <c r="B12808" s="7">
        <v>44364</v>
      </c>
      <c r="C12808" s="6">
        <v>7</v>
      </c>
      <c r="D12808" s="46">
        <v>25728.781409118728</v>
      </c>
      <c r="G12808" s="7">
        <v>44364</v>
      </c>
      <c r="H12808" s="6">
        <v>7</v>
      </c>
      <c r="I12808" s="46">
        <v>15713.570631517559</v>
      </c>
    </row>
    <row r="12809" spans="2:9" x14ac:dyDescent="0.3">
      <c r="B12809" s="7">
        <v>44364</v>
      </c>
      <c r="C12809" s="6">
        <v>8</v>
      </c>
      <c r="D12809" s="46">
        <v>40909.830162810322</v>
      </c>
      <c r="G12809" s="7">
        <v>44364</v>
      </c>
      <c r="H12809" s="6">
        <v>8</v>
      </c>
      <c r="I12809" s="46">
        <v>36324.845775231333</v>
      </c>
    </row>
    <row r="12810" spans="2:9" x14ac:dyDescent="0.3">
      <c r="B12810" s="7">
        <v>44364</v>
      </c>
      <c r="C12810" s="6">
        <v>9</v>
      </c>
      <c r="D12810" s="46">
        <v>47648.930414815048</v>
      </c>
      <c r="G12810" s="7">
        <v>44364</v>
      </c>
      <c r="H12810" s="6">
        <v>9</v>
      </c>
      <c r="I12810" s="46">
        <v>43086.638862340296</v>
      </c>
    </row>
    <row r="12811" spans="2:9" x14ac:dyDescent="0.3">
      <c r="B12811" s="7">
        <v>44364</v>
      </c>
      <c r="C12811" s="6">
        <v>10</v>
      </c>
      <c r="D12811" s="46">
        <v>47693.117920730918</v>
      </c>
      <c r="G12811" s="7">
        <v>44364</v>
      </c>
      <c r="H12811" s="6">
        <v>10</v>
      </c>
      <c r="I12811" s="46">
        <v>42743.330194848029</v>
      </c>
    </row>
    <row r="12812" spans="2:9" x14ac:dyDescent="0.3">
      <c r="B12812" s="7">
        <v>44364</v>
      </c>
      <c r="C12812" s="6">
        <v>11</v>
      </c>
      <c r="D12812" s="46">
        <v>46860.429892669694</v>
      </c>
      <c r="G12812" s="7">
        <v>44364</v>
      </c>
      <c r="H12812" s="6">
        <v>11</v>
      </c>
      <c r="I12812" s="46">
        <v>35870.509808082483</v>
      </c>
    </row>
    <row r="12813" spans="2:9" x14ac:dyDescent="0.3">
      <c r="B12813" s="7">
        <v>44364</v>
      </c>
      <c r="C12813" s="6">
        <v>12</v>
      </c>
      <c r="D12813" s="46">
        <v>46704.596846863198</v>
      </c>
      <c r="G12813" s="7">
        <v>44364</v>
      </c>
      <c r="H12813" s="6">
        <v>12</v>
      </c>
      <c r="I12813" s="46">
        <v>35563.708684641453</v>
      </c>
    </row>
    <row r="12814" spans="2:9" x14ac:dyDescent="0.3">
      <c r="B12814" s="7">
        <v>44364</v>
      </c>
      <c r="C12814" s="6">
        <v>13</v>
      </c>
      <c r="D12814" s="46">
        <v>46391.496804238202</v>
      </c>
      <c r="G12814" s="7">
        <v>44364</v>
      </c>
      <c r="H12814" s="6">
        <v>13</v>
      </c>
      <c r="I12814" s="46">
        <v>31120.082296894492</v>
      </c>
    </row>
    <row r="12815" spans="2:9" x14ac:dyDescent="0.3">
      <c r="B12815" s="7">
        <v>44364</v>
      </c>
      <c r="C12815" s="6">
        <v>14</v>
      </c>
      <c r="D12815" s="46">
        <v>43758.626731246914</v>
      </c>
      <c r="G12815" s="7">
        <v>44364</v>
      </c>
      <c r="H12815" s="6">
        <v>14</v>
      </c>
      <c r="I12815" s="46">
        <v>22131.091801007326</v>
      </c>
    </row>
    <row r="12816" spans="2:9" x14ac:dyDescent="0.3">
      <c r="B12816" s="7">
        <v>44364</v>
      </c>
      <c r="C12816" s="6">
        <v>15</v>
      </c>
      <c r="D12816" s="46">
        <v>37247.551934717849</v>
      </c>
      <c r="G12816" s="7">
        <v>44364</v>
      </c>
      <c r="H12816" s="6">
        <v>15</v>
      </c>
      <c r="I12816" s="46">
        <v>16605.019994977181</v>
      </c>
    </row>
    <row r="12817" spans="2:9" x14ac:dyDescent="0.3">
      <c r="B12817" s="7">
        <v>44364</v>
      </c>
      <c r="C12817" s="6">
        <v>16</v>
      </c>
      <c r="D12817" s="46">
        <v>32771.641540389988</v>
      </c>
      <c r="G12817" s="7">
        <v>44364</v>
      </c>
      <c r="H12817" s="6">
        <v>16</v>
      </c>
      <c r="I12817" s="46">
        <v>13141.572308949257</v>
      </c>
    </row>
    <row r="12818" spans="2:9" x14ac:dyDescent="0.3">
      <c r="B12818" s="7">
        <v>44364</v>
      </c>
      <c r="C12818" s="6">
        <v>17</v>
      </c>
      <c r="D12818" s="46">
        <v>29181.105663910341</v>
      </c>
      <c r="G12818" s="7">
        <v>44364</v>
      </c>
      <c r="H12818" s="6">
        <v>17</v>
      </c>
      <c r="I12818" s="46">
        <v>11771.495053002216</v>
      </c>
    </row>
    <row r="12819" spans="2:9" x14ac:dyDescent="0.3">
      <c r="B12819" s="7">
        <v>44364</v>
      </c>
      <c r="C12819" s="6">
        <v>18</v>
      </c>
      <c r="D12819" s="46">
        <v>31903.488070535608</v>
      </c>
      <c r="G12819" s="7">
        <v>44364</v>
      </c>
      <c r="H12819" s="6">
        <v>18</v>
      </c>
      <c r="I12819" s="46">
        <v>14470.357919276274</v>
      </c>
    </row>
    <row r="12820" spans="2:9" x14ac:dyDescent="0.3">
      <c r="B12820" s="7">
        <v>44364</v>
      </c>
      <c r="C12820" s="6">
        <v>19</v>
      </c>
      <c r="D12820" s="46">
        <v>41280.067105562499</v>
      </c>
      <c r="G12820" s="7">
        <v>44364</v>
      </c>
      <c r="H12820" s="6">
        <v>19</v>
      </c>
      <c r="I12820" s="46">
        <v>19863.090095051644</v>
      </c>
    </row>
    <row r="12821" spans="2:9" x14ac:dyDescent="0.3">
      <c r="B12821" s="7">
        <v>44364</v>
      </c>
      <c r="C12821" s="6">
        <v>20</v>
      </c>
      <c r="D12821" s="46">
        <v>34814.329800706844</v>
      </c>
      <c r="G12821" s="7">
        <v>44364</v>
      </c>
      <c r="H12821" s="6">
        <v>20</v>
      </c>
      <c r="I12821" s="46">
        <v>18267.382889509128</v>
      </c>
    </row>
    <row r="12822" spans="2:9" x14ac:dyDescent="0.3">
      <c r="B12822" s="7">
        <v>44364</v>
      </c>
      <c r="C12822" s="6">
        <v>21</v>
      </c>
      <c r="D12822" s="46">
        <v>31053.986677020992</v>
      </c>
      <c r="G12822" s="7">
        <v>44364</v>
      </c>
      <c r="H12822" s="6">
        <v>21</v>
      </c>
      <c r="I12822" s="46">
        <v>20745.145638969163</v>
      </c>
    </row>
    <row r="12823" spans="2:9" x14ac:dyDescent="0.3">
      <c r="B12823" s="7">
        <v>44364</v>
      </c>
      <c r="C12823" s="6">
        <v>22</v>
      </c>
      <c r="D12823" s="46">
        <v>35842.22071524692</v>
      </c>
      <c r="G12823" s="7">
        <v>44364</v>
      </c>
      <c r="H12823" s="6">
        <v>22</v>
      </c>
      <c r="I12823" s="46">
        <v>21180.216116954438</v>
      </c>
    </row>
    <row r="12824" spans="2:9" x14ac:dyDescent="0.3">
      <c r="B12824" s="7">
        <v>44364</v>
      </c>
      <c r="C12824" s="6">
        <v>23</v>
      </c>
      <c r="D12824" s="46">
        <v>33389.303188819307</v>
      </c>
      <c r="G12824" s="7">
        <v>44364</v>
      </c>
      <c r="H12824" s="6">
        <v>23</v>
      </c>
      <c r="I12824" s="46">
        <v>23496.534740082894</v>
      </c>
    </row>
    <row r="12825" spans="2:9" x14ac:dyDescent="0.3">
      <c r="B12825" s="7">
        <v>44365</v>
      </c>
      <c r="C12825" s="6">
        <v>0</v>
      </c>
      <c r="D12825" s="46">
        <v>41677.70108141534</v>
      </c>
      <c r="G12825" s="7">
        <v>44365</v>
      </c>
      <c r="H12825" s="6">
        <v>0</v>
      </c>
      <c r="I12825" s="46">
        <v>30716.819286985203</v>
      </c>
    </row>
    <row r="12826" spans="2:9" x14ac:dyDescent="0.3">
      <c r="B12826" s="7">
        <v>44365</v>
      </c>
      <c r="C12826" s="6">
        <v>1</v>
      </c>
      <c r="D12826" s="46">
        <v>42440.898995924428</v>
      </c>
      <c r="G12826" s="7">
        <v>44365</v>
      </c>
      <c r="H12826" s="6">
        <v>1</v>
      </c>
      <c r="I12826" s="46">
        <v>28682.395622535194</v>
      </c>
    </row>
    <row r="12827" spans="2:9" x14ac:dyDescent="0.3">
      <c r="B12827" s="7">
        <v>44365</v>
      </c>
      <c r="C12827" s="6">
        <v>2</v>
      </c>
      <c r="D12827" s="46">
        <v>43812.879169138447</v>
      </c>
      <c r="G12827" s="7">
        <v>44365</v>
      </c>
      <c r="H12827" s="6">
        <v>2</v>
      </c>
      <c r="I12827" s="46">
        <v>27231.515931206581</v>
      </c>
    </row>
    <row r="12828" spans="2:9" x14ac:dyDescent="0.3">
      <c r="B12828" s="7">
        <v>44365</v>
      </c>
      <c r="C12828" s="6">
        <v>3</v>
      </c>
      <c r="D12828" s="46">
        <v>42975.570741180061</v>
      </c>
      <c r="G12828" s="7">
        <v>44365</v>
      </c>
      <c r="H12828" s="6">
        <v>3</v>
      </c>
      <c r="I12828" s="46">
        <v>25185.22590235855</v>
      </c>
    </row>
    <row r="12829" spans="2:9" x14ac:dyDescent="0.3">
      <c r="B12829" s="7">
        <v>44365</v>
      </c>
      <c r="C12829" s="6">
        <v>4</v>
      </c>
      <c r="D12829" s="46">
        <v>31097.879015110011</v>
      </c>
      <c r="G12829" s="7">
        <v>44365</v>
      </c>
      <c r="H12829" s="6">
        <v>4</v>
      </c>
      <c r="I12829" s="46">
        <v>18546.771206070312</v>
      </c>
    </row>
    <row r="12830" spans="2:9" x14ac:dyDescent="0.3">
      <c r="B12830" s="7">
        <v>44365</v>
      </c>
      <c r="C12830" s="6">
        <v>5</v>
      </c>
      <c r="D12830" s="46">
        <v>25010.716901615277</v>
      </c>
      <c r="G12830" s="7">
        <v>44365</v>
      </c>
      <c r="H12830" s="6">
        <v>5</v>
      </c>
      <c r="I12830" s="46">
        <v>17273.768127520809</v>
      </c>
    </row>
    <row r="12831" spans="2:9" x14ac:dyDescent="0.3">
      <c r="B12831" s="7">
        <v>44365</v>
      </c>
      <c r="C12831" s="6">
        <v>6</v>
      </c>
      <c r="D12831" s="46">
        <v>26570.21293275744</v>
      </c>
      <c r="G12831" s="7">
        <v>44365</v>
      </c>
      <c r="H12831" s="6">
        <v>6</v>
      </c>
      <c r="I12831" s="46">
        <v>18293.636873733962</v>
      </c>
    </row>
    <row r="12832" spans="2:9" x14ac:dyDescent="0.3">
      <c r="B12832" s="7">
        <v>44365</v>
      </c>
      <c r="C12832" s="6">
        <v>7</v>
      </c>
      <c r="D12832" s="46">
        <v>41351.076895347207</v>
      </c>
      <c r="G12832" s="7">
        <v>44365</v>
      </c>
      <c r="H12832" s="6">
        <v>7</v>
      </c>
      <c r="I12832" s="46">
        <v>39090.727223773851</v>
      </c>
    </row>
    <row r="12833" spans="2:9" x14ac:dyDescent="0.3">
      <c r="B12833" s="7">
        <v>44365</v>
      </c>
      <c r="C12833" s="6">
        <v>8</v>
      </c>
      <c r="D12833" s="46">
        <v>41871.622471739473</v>
      </c>
      <c r="G12833" s="7">
        <v>44365</v>
      </c>
      <c r="H12833" s="6">
        <v>8</v>
      </c>
      <c r="I12833" s="46">
        <v>28324.717357994403</v>
      </c>
    </row>
    <row r="12834" spans="2:9" x14ac:dyDescent="0.3">
      <c r="B12834" s="7">
        <v>44365</v>
      </c>
      <c r="C12834" s="6">
        <v>9</v>
      </c>
      <c r="D12834" s="46">
        <v>29191.870036492826</v>
      </c>
      <c r="G12834" s="7">
        <v>44365</v>
      </c>
      <c r="H12834" s="6">
        <v>9</v>
      </c>
      <c r="I12834" s="46">
        <v>17201.754040184383</v>
      </c>
    </row>
    <row r="12835" spans="2:9" x14ac:dyDescent="0.3">
      <c r="B12835" s="7">
        <v>44365</v>
      </c>
      <c r="C12835" s="6">
        <v>10</v>
      </c>
      <c r="D12835" s="46">
        <v>25220.369862255899</v>
      </c>
      <c r="G12835" s="7">
        <v>44365</v>
      </c>
      <c r="H12835" s="6">
        <v>10</v>
      </c>
      <c r="I12835" s="46">
        <v>13968.74390806589</v>
      </c>
    </row>
    <row r="12836" spans="2:9" x14ac:dyDescent="0.3">
      <c r="B12836" s="7">
        <v>44365</v>
      </c>
      <c r="C12836" s="6">
        <v>11</v>
      </c>
      <c r="D12836" s="46">
        <v>28446.678335904708</v>
      </c>
      <c r="G12836" s="7">
        <v>44365</v>
      </c>
      <c r="H12836" s="6">
        <v>11</v>
      </c>
      <c r="I12836" s="46">
        <v>21276.630754121132</v>
      </c>
    </row>
    <row r="12837" spans="2:9" x14ac:dyDescent="0.3">
      <c r="B12837" s="7">
        <v>44365</v>
      </c>
      <c r="C12837" s="6">
        <v>12</v>
      </c>
      <c r="D12837" s="46">
        <v>41040.219349094652</v>
      </c>
      <c r="G12837" s="7">
        <v>44365</v>
      </c>
      <c r="H12837" s="6">
        <v>12</v>
      </c>
      <c r="I12837" s="46">
        <v>24889.398767041203</v>
      </c>
    </row>
    <row r="12838" spans="2:9" x14ac:dyDescent="0.3">
      <c r="B12838" s="7">
        <v>44365</v>
      </c>
      <c r="C12838" s="6">
        <v>13</v>
      </c>
      <c r="D12838" s="46">
        <v>41763.369900973477</v>
      </c>
      <c r="G12838" s="7">
        <v>44365</v>
      </c>
      <c r="H12838" s="6">
        <v>13</v>
      </c>
      <c r="I12838" s="46">
        <v>33034.753150203949</v>
      </c>
    </row>
    <row r="12839" spans="2:9" x14ac:dyDescent="0.3">
      <c r="B12839" s="7">
        <v>44365</v>
      </c>
      <c r="C12839" s="6">
        <v>14</v>
      </c>
      <c r="D12839" s="46">
        <v>46397.803460064679</v>
      </c>
      <c r="G12839" s="7">
        <v>44365</v>
      </c>
      <c r="H12839" s="6">
        <v>14</v>
      </c>
      <c r="I12839" s="46">
        <v>38834.770605342776</v>
      </c>
    </row>
    <row r="12840" spans="2:9" x14ac:dyDescent="0.3">
      <c r="B12840" s="7">
        <v>44365</v>
      </c>
      <c r="C12840" s="6">
        <v>15</v>
      </c>
      <c r="D12840" s="46">
        <v>46092.52098229852</v>
      </c>
      <c r="G12840" s="7">
        <v>44365</v>
      </c>
      <c r="H12840" s="6">
        <v>15</v>
      </c>
      <c r="I12840" s="46">
        <v>37523.571676692685</v>
      </c>
    </row>
    <row r="12841" spans="2:9" x14ac:dyDescent="0.3">
      <c r="B12841" s="7">
        <v>44365</v>
      </c>
      <c r="C12841" s="6">
        <v>16</v>
      </c>
      <c r="D12841" s="46">
        <v>45895.531989331575</v>
      </c>
      <c r="G12841" s="7">
        <v>44365</v>
      </c>
      <c r="H12841" s="6">
        <v>16</v>
      </c>
      <c r="I12841" s="46">
        <v>35352.745465970474</v>
      </c>
    </row>
    <row r="12842" spans="2:9" x14ac:dyDescent="0.3">
      <c r="B12842" s="7">
        <v>44365</v>
      </c>
      <c r="C12842" s="6">
        <v>17</v>
      </c>
      <c r="D12842" s="46">
        <v>41145.867039029974</v>
      </c>
      <c r="G12842" s="7">
        <v>44365</v>
      </c>
      <c r="H12842" s="6">
        <v>17</v>
      </c>
      <c r="I12842" s="46">
        <v>30349.235742685283</v>
      </c>
    </row>
    <row r="12843" spans="2:9" x14ac:dyDescent="0.3">
      <c r="B12843" s="7">
        <v>44365</v>
      </c>
      <c r="C12843" s="6">
        <v>18</v>
      </c>
      <c r="D12843" s="46">
        <v>36967.33144903816</v>
      </c>
      <c r="G12843" s="7">
        <v>44365</v>
      </c>
      <c r="H12843" s="6">
        <v>18</v>
      </c>
      <c r="I12843" s="46">
        <v>25641.527338159707</v>
      </c>
    </row>
    <row r="12844" spans="2:9" x14ac:dyDescent="0.3">
      <c r="B12844" s="7">
        <v>44365</v>
      </c>
      <c r="C12844" s="6">
        <v>19</v>
      </c>
      <c r="D12844" s="46">
        <v>35602.377829523437</v>
      </c>
      <c r="G12844" s="7">
        <v>44365</v>
      </c>
      <c r="H12844" s="6">
        <v>19</v>
      </c>
      <c r="I12844" s="46">
        <v>22221.198428564716</v>
      </c>
    </row>
    <row r="12845" spans="2:9" x14ac:dyDescent="0.3">
      <c r="B12845" s="7">
        <v>44365</v>
      </c>
      <c r="C12845" s="6">
        <v>20</v>
      </c>
      <c r="D12845" s="46">
        <v>41048.918520778701</v>
      </c>
      <c r="G12845" s="7">
        <v>44365</v>
      </c>
      <c r="H12845" s="6">
        <v>20</v>
      </c>
      <c r="I12845" s="46">
        <v>31708.689725994816</v>
      </c>
    </row>
    <row r="12846" spans="2:9" x14ac:dyDescent="0.3">
      <c r="B12846" s="7">
        <v>44365</v>
      </c>
      <c r="C12846" s="6">
        <v>21</v>
      </c>
      <c r="D12846" s="46">
        <v>39680.522250407157</v>
      </c>
      <c r="G12846" s="7">
        <v>44365</v>
      </c>
      <c r="H12846" s="6">
        <v>21</v>
      </c>
      <c r="I12846" s="46">
        <v>31833.651637709208</v>
      </c>
    </row>
    <row r="12847" spans="2:9" x14ac:dyDescent="0.3">
      <c r="B12847" s="7">
        <v>44365</v>
      </c>
      <c r="C12847" s="6">
        <v>22</v>
      </c>
      <c r="D12847" s="46">
        <v>41590.973359258714</v>
      </c>
      <c r="G12847" s="7">
        <v>44365</v>
      </c>
      <c r="H12847" s="6">
        <v>22</v>
      </c>
      <c r="I12847" s="46">
        <v>34893.239366546462</v>
      </c>
    </row>
    <row r="12848" spans="2:9" x14ac:dyDescent="0.3">
      <c r="B12848" s="7">
        <v>44365</v>
      </c>
      <c r="C12848" s="6">
        <v>23</v>
      </c>
      <c r="D12848" s="46">
        <v>34418.73131429161</v>
      </c>
      <c r="G12848" s="7">
        <v>44365</v>
      </c>
      <c r="H12848" s="6">
        <v>23</v>
      </c>
      <c r="I12848" s="46">
        <v>31886.55610967533</v>
      </c>
    </row>
    <row r="12849" spans="2:9" x14ac:dyDescent="0.3">
      <c r="B12849" s="7">
        <v>44366</v>
      </c>
      <c r="C12849" s="6">
        <v>0</v>
      </c>
      <c r="D12849" s="46">
        <v>28307.087315780984</v>
      </c>
      <c r="G12849" s="7">
        <v>44366</v>
      </c>
      <c r="H12849" s="6">
        <v>0</v>
      </c>
      <c r="I12849" s="46">
        <v>25094.252715084549</v>
      </c>
    </row>
    <row r="12850" spans="2:9" x14ac:dyDescent="0.3">
      <c r="B12850" s="7">
        <v>44366</v>
      </c>
      <c r="C12850" s="6">
        <v>1</v>
      </c>
      <c r="D12850" s="46">
        <v>28334.265164686862</v>
      </c>
      <c r="G12850" s="7">
        <v>44366</v>
      </c>
      <c r="H12850" s="6">
        <v>1</v>
      </c>
      <c r="I12850" s="46">
        <v>22517.280319992602</v>
      </c>
    </row>
    <row r="12851" spans="2:9" x14ac:dyDescent="0.3">
      <c r="B12851" s="7">
        <v>44366</v>
      </c>
      <c r="C12851" s="6">
        <v>2</v>
      </c>
      <c r="D12851" s="46">
        <v>30117.450703556868</v>
      </c>
      <c r="G12851" s="7">
        <v>44366</v>
      </c>
      <c r="H12851" s="6">
        <v>2</v>
      </c>
      <c r="I12851" s="46">
        <v>23261.964709250205</v>
      </c>
    </row>
    <row r="12852" spans="2:9" x14ac:dyDescent="0.3">
      <c r="B12852" s="7">
        <v>44366</v>
      </c>
      <c r="C12852" s="6">
        <v>3</v>
      </c>
      <c r="D12852" s="46">
        <v>39004.262474750001</v>
      </c>
      <c r="G12852" s="7">
        <v>44366</v>
      </c>
      <c r="H12852" s="6">
        <v>3</v>
      </c>
      <c r="I12852" s="46">
        <v>32772.453450455338</v>
      </c>
    </row>
    <row r="12853" spans="2:9" x14ac:dyDescent="0.3">
      <c r="B12853" s="7">
        <v>44366</v>
      </c>
      <c r="C12853" s="6">
        <v>4</v>
      </c>
      <c r="D12853" s="46">
        <v>42516.162904592478</v>
      </c>
      <c r="G12853" s="7">
        <v>44366</v>
      </c>
      <c r="H12853" s="6">
        <v>4</v>
      </c>
      <c r="I12853" s="46">
        <v>39346.59518928553</v>
      </c>
    </row>
    <row r="12854" spans="2:9" x14ac:dyDescent="0.3">
      <c r="B12854" s="7">
        <v>44366</v>
      </c>
      <c r="C12854" s="6">
        <v>5</v>
      </c>
      <c r="D12854" s="46">
        <v>39839.85639640189</v>
      </c>
      <c r="G12854" s="7">
        <v>44366</v>
      </c>
      <c r="H12854" s="6">
        <v>5</v>
      </c>
      <c r="I12854" s="46">
        <v>35572.914968747369</v>
      </c>
    </row>
    <row r="12855" spans="2:9" x14ac:dyDescent="0.3">
      <c r="B12855" s="7">
        <v>44366</v>
      </c>
      <c r="C12855" s="6">
        <v>6</v>
      </c>
      <c r="D12855" s="46">
        <v>37410.981412910609</v>
      </c>
      <c r="G12855" s="7">
        <v>44366</v>
      </c>
      <c r="H12855" s="6">
        <v>6</v>
      </c>
      <c r="I12855" s="46">
        <v>32860.054897366288</v>
      </c>
    </row>
    <row r="12856" spans="2:9" x14ac:dyDescent="0.3">
      <c r="B12856" s="7">
        <v>44366</v>
      </c>
      <c r="C12856" s="6">
        <v>7</v>
      </c>
      <c r="D12856" s="46">
        <v>30454.441321355283</v>
      </c>
      <c r="G12856" s="7">
        <v>44366</v>
      </c>
      <c r="H12856" s="6">
        <v>7</v>
      </c>
      <c r="I12856" s="46">
        <v>22688.057864823768</v>
      </c>
    </row>
    <row r="12857" spans="2:9" x14ac:dyDescent="0.3">
      <c r="B12857" s="7">
        <v>44366</v>
      </c>
      <c r="C12857" s="6">
        <v>8</v>
      </c>
      <c r="D12857" s="46">
        <v>38792.830713737829</v>
      </c>
      <c r="G12857" s="7">
        <v>44366</v>
      </c>
      <c r="H12857" s="6">
        <v>8</v>
      </c>
      <c r="I12857" s="46">
        <v>30184.803714391037</v>
      </c>
    </row>
    <row r="12858" spans="2:9" x14ac:dyDescent="0.3">
      <c r="B12858" s="7">
        <v>44366</v>
      </c>
      <c r="C12858" s="6">
        <v>9</v>
      </c>
      <c r="D12858" s="46">
        <v>43262.272255793418</v>
      </c>
      <c r="G12858" s="7">
        <v>44366</v>
      </c>
      <c r="H12858" s="6">
        <v>9</v>
      </c>
      <c r="I12858" s="46">
        <v>37186.868152585936</v>
      </c>
    </row>
    <row r="12859" spans="2:9" x14ac:dyDescent="0.3">
      <c r="B12859" s="7">
        <v>44366</v>
      </c>
      <c r="C12859" s="6">
        <v>10</v>
      </c>
      <c r="D12859" s="46">
        <v>43301.853974344493</v>
      </c>
      <c r="G12859" s="7">
        <v>44366</v>
      </c>
      <c r="H12859" s="6">
        <v>10</v>
      </c>
      <c r="I12859" s="46">
        <v>38218.437647628452</v>
      </c>
    </row>
    <row r="12860" spans="2:9" x14ac:dyDescent="0.3">
      <c r="B12860" s="7">
        <v>44366</v>
      </c>
      <c r="C12860" s="6">
        <v>11</v>
      </c>
      <c r="D12860" s="46">
        <v>44381.863447963115</v>
      </c>
      <c r="G12860" s="7">
        <v>44366</v>
      </c>
      <c r="H12860" s="6">
        <v>11</v>
      </c>
      <c r="I12860" s="46">
        <v>37918.835935723931</v>
      </c>
    </row>
    <row r="12861" spans="2:9" x14ac:dyDescent="0.3">
      <c r="B12861" s="7">
        <v>44366</v>
      </c>
      <c r="C12861" s="6">
        <v>12</v>
      </c>
      <c r="D12861" s="46">
        <v>44645.591551021258</v>
      </c>
      <c r="G12861" s="7">
        <v>44366</v>
      </c>
      <c r="H12861" s="6">
        <v>12</v>
      </c>
      <c r="I12861" s="46">
        <v>38786.488759578955</v>
      </c>
    </row>
    <row r="12862" spans="2:9" x14ac:dyDescent="0.3">
      <c r="B12862" s="7">
        <v>44366</v>
      </c>
      <c r="C12862" s="6">
        <v>13</v>
      </c>
      <c r="D12862" s="46">
        <v>35153.625260864472</v>
      </c>
      <c r="G12862" s="7">
        <v>44366</v>
      </c>
      <c r="H12862" s="6">
        <v>13</v>
      </c>
      <c r="I12862" s="46">
        <v>28203.576784945311</v>
      </c>
    </row>
    <row r="12863" spans="2:9" x14ac:dyDescent="0.3">
      <c r="B12863" s="7">
        <v>44366</v>
      </c>
      <c r="C12863" s="6">
        <v>14</v>
      </c>
      <c r="D12863" s="46">
        <v>26482.659617435587</v>
      </c>
      <c r="G12863" s="7">
        <v>44366</v>
      </c>
      <c r="H12863" s="6">
        <v>14</v>
      </c>
      <c r="I12863" s="46">
        <v>18069.63385479819</v>
      </c>
    </row>
    <row r="12864" spans="2:9" x14ac:dyDescent="0.3">
      <c r="B12864" s="7">
        <v>44366</v>
      </c>
      <c r="C12864" s="6">
        <v>15</v>
      </c>
      <c r="D12864" s="46">
        <v>20751.357433896257</v>
      </c>
      <c r="G12864" s="7">
        <v>44366</v>
      </c>
      <c r="H12864" s="6">
        <v>15</v>
      </c>
      <c r="I12864" s="46">
        <v>14128.25605427648</v>
      </c>
    </row>
    <row r="12865" spans="2:9" x14ac:dyDescent="0.3">
      <c r="B12865" s="7">
        <v>44366</v>
      </c>
      <c r="C12865" s="6">
        <v>16</v>
      </c>
      <c r="D12865" s="46">
        <v>16676.783277611183</v>
      </c>
      <c r="G12865" s="7">
        <v>44366</v>
      </c>
      <c r="H12865" s="6">
        <v>16</v>
      </c>
      <c r="I12865" s="46">
        <v>10822.063391797983</v>
      </c>
    </row>
    <row r="12866" spans="2:9" x14ac:dyDescent="0.3">
      <c r="B12866" s="7">
        <v>44366</v>
      </c>
      <c r="C12866" s="6">
        <v>17</v>
      </c>
      <c r="D12866" s="46">
        <v>11628.601330825946</v>
      </c>
      <c r="G12866" s="7">
        <v>44366</v>
      </c>
      <c r="H12866" s="6">
        <v>17</v>
      </c>
      <c r="I12866" s="46">
        <v>6895.3985972549772</v>
      </c>
    </row>
    <row r="12867" spans="2:9" x14ac:dyDescent="0.3">
      <c r="B12867" s="7">
        <v>44366</v>
      </c>
      <c r="C12867" s="6">
        <v>18</v>
      </c>
      <c r="D12867" s="46">
        <v>12473.824251735383</v>
      </c>
      <c r="G12867" s="7">
        <v>44366</v>
      </c>
      <c r="H12867" s="6">
        <v>18</v>
      </c>
      <c r="I12867" s="46">
        <v>8003.8074416078534</v>
      </c>
    </row>
    <row r="12868" spans="2:9" x14ac:dyDescent="0.3">
      <c r="B12868" s="7">
        <v>44366</v>
      </c>
      <c r="C12868" s="6">
        <v>19</v>
      </c>
      <c r="D12868" s="46">
        <v>22041.85569030288</v>
      </c>
      <c r="G12868" s="7">
        <v>44366</v>
      </c>
      <c r="H12868" s="6">
        <v>19</v>
      </c>
      <c r="I12868" s="46">
        <v>12130.868199412955</v>
      </c>
    </row>
    <row r="12869" spans="2:9" x14ac:dyDescent="0.3">
      <c r="B12869" s="7">
        <v>44366</v>
      </c>
      <c r="C12869" s="6">
        <v>20</v>
      </c>
      <c r="D12869" s="46">
        <v>28414.525982948766</v>
      </c>
      <c r="G12869" s="7">
        <v>44366</v>
      </c>
      <c r="H12869" s="6">
        <v>20</v>
      </c>
      <c r="I12869" s="46">
        <v>17863.223606435771</v>
      </c>
    </row>
    <row r="12870" spans="2:9" x14ac:dyDescent="0.3">
      <c r="B12870" s="7">
        <v>44366</v>
      </c>
      <c r="C12870" s="6">
        <v>21</v>
      </c>
      <c r="D12870" s="46">
        <v>43740.403281608473</v>
      </c>
      <c r="G12870" s="7">
        <v>44366</v>
      </c>
      <c r="H12870" s="6">
        <v>21</v>
      </c>
      <c r="I12870" s="46">
        <v>26679.778939336764</v>
      </c>
    </row>
    <row r="12871" spans="2:9" x14ac:dyDescent="0.3">
      <c r="B12871" s="7">
        <v>44366</v>
      </c>
      <c r="C12871" s="6">
        <v>22</v>
      </c>
      <c r="D12871" s="46">
        <v>40476.800396968378</v>
      </c>
      <c r="G12871" s="7">
        <v>44366</v>
      </c>
      <c r="H12871" s="6">
        <v>22</v>
      </c>
      <c r="I12871" s="46">
        <v>23802.852655483061</v>
      </c>
    </row>
    <row r="12872" spans="2:9" x14ac:dyDescent="0.3">
      <c r="B12872" s="7">
        <v>44366</v>
      </c>
      <c r="C12872" s="6">
        <v>23</v>
      </c>
      <c r="D12872" s="46">
        <v>40859.890292934047</v>
      </c>
      <c r="G12872" s="7">
        <v>44366</v>
      </c>
      <c r="H12872" s="6">
        <v>23</v>
      </c>
      <c r="I12872" s="46">
        <v>25838.442936367526</v>
      </c>
    </row>
    <row r="12873" spans="2:9" x14ac:dyDescent="0.3">
      <c r="B12873" s="7">
        <v>44367</v>
      </c>
      <c r="C12873" s="6">
        <v>0</v>
      </c>
      <c r="D12873" s="46">
        <v>39325.713917033427</v>
      </c>
      <c r="G12873" s="7">
        <v>44367</v>
      </c>
      <c r="H12873" s="6">
        <v>0</v>
      </c>
      <c r="I12873" s="46">
        <v>25751.847848383641</v>
      </c>
    </row>
    <row r="12874" spans="2:9" x14ac:dyDescent="0.3">
      <c r="B12874" s="7">
        <v>44367</v>
      </c>
      <c r="C12874" s="6">
        <v>1</v>
      </c>
      <c r="D12874" s="46">
        <v>43901.593185895355</v>
      </c>
      <c r="G12874" s="7">
        <v>44367</v>
      </c>
      <c r="H12874" s="6">
        <v>1</v>
      </c>
      <c r="I12874" s="46">
        <v>32078.547563492186</v>
      </c>
    </row>
    <row r="12875" spans="2:9" x14ac:dyDescent="0.3">
      <c r="B12875" s="7">
        <v>44367</v>
      </c>
      <c r="C12875" s="6">
        <v>2</v>
      </c>
      <c r="D12875" s="46">
        <v>46991.542873482198</v>
      </c>
      <c r="G12875" s="7">
        <v>44367</v>
      </c>
      <c r="H12875" s="6">
        <v>2</v>
      </c>
      <c r="I12875" s="46">
        <v>36697.124037345478</v>
      </c>
    </row>
    <row r="12876" spans="2:9" x14ac:dyDescent="0.3">
      <c r="B12876" s="7">
        <v>44367</v>
      </c>
      <c r="C12876" s="6">
        <v>3</v>
      </c>
      <c r="D12876" s="46">
        <v>45554.447500418792</v>
      </c>
      <c r="G12876" s="7">
        <v>44367</v>
      </c>
      <c r="H12876" s="6">
        <v>3</v>
      </c>
      <c r="I12876" s="46">
        <v>36176.086349664962</v>
      </c>
    </row>
    <row r="12877" spans="2:9" x14ac:dyDescent="0.3">
      <c r="B12877" s="7">
        <v>44367</v>
      </c>
      <c r="C12877" s="6">
        <v>4</v>
      </c>
      <c r="D12877" s="46">
        <v>46140.406366854113</v>
      </c>
      <c r="G12877" s="7">
        <v>44367</v>
      </c>
      <c r="H12877" s="6">
        <v>4</v>
      </c>
      <c r="I12877" s="46">
        <v>38010.177861661432</v>
      </c>
    </row>
    <row r="12878" spans="2:9" x14ac:dyDescent="0.3">
      <c r="B12878" s="7">
        <v>44367</v>
      </c>
      <c r="C12878" s="6">
        <v>5</v>
      </c>
      <c r="D12878" s="46">
        <v>43822.427800814679</v>
      </c>
      <c r="G12878" s="7">
        <v>44367</v>
      </c>
      <c r="H12878" s="6">
        <v>5</v>
      </c>
      <c r="I12878" s="46">
        <v>35744.449961879283</v>
      </c>
    </row>
    <row r="12879" spans="2:9" x14ac:dyDescent="0.3">
      <c r="B12879" s="7">
        <v>44367</v>
      </c>
      <c r="C12879" s="6">
        <v>6</v>
      </c>
      <c r="D12879" s="46">
        <v>46359.18615149182</v>
      </c>
      <c r="G12879" s="7">
        <v>44367</v>
      </c>
      <c r="H12879" s="6">
        <v>6</v>
      </c>
      <c r="I12879" s="46">
        <v>34532.221997532906</v>
      </c>
    </row>
    <row r="12880" spans="2:9" x14ac:dyDescent="0.3">
      <c r="B12880" s="7">
        <v>44367</v>
      </c>
      <c r="C12880" s="6">
        <v>7</v>
      </c>
      <c r="D12880" s="46">
        <v>47215.528523225657</v>
      </c>
      <c r="G12880" s="7">
        <v>44367</v>
      </c>
      <c r="H12880" s="6">
        <v>7</v>
      </c>
      <c r="I12880" s="46">
        <v>33155.857677596716</v>
      </c>
    </row>
    <row r="12881" spans="2:9" x14ac:dyDescent="0.3">
      <c r="B12881" s="7">
        <v>44367</v>
      </c>
      <c r="C12881" s="6">
        <v>8</v>
      </c>
      <c r="D12881" s="46">
        <v>47729.18977179379</v>
      </c>
      <c r="G12881" s="7">
        <v>44367</v>
      </c>
      <c r="H12881" s="6">
        <v>8</v>
      </c>
      <c r="I12881" s="46">
        <v>38629.584451715222</v>
      </c>
    </row>
    <row r="12882" spans="2:9" x14ac:dyDescent="0.3">
      <c r="B12882" s="7">
        <v>44367</v>
      </c>
      <c r="C12882" s="6">
        <v>9</v>
      </c>
      <c r="D12882" s="46">
        <v>47642.862425861553</v>
      </c>
      <c r="G12882" s="7">
        <v>44367</v>
      </c>
      <c r="H12882" s="6">
        <v>9</v>
      </c>
      <c r="I12882" s="46">
        <v>39685.202319631011</v>
      </c>
    </row>
    <row r="12883" spans="2:9" x14ac:dyDescent="0.3">
      <c r="B12883" s="7">
        <v>44367</v>
      </c>
      <c r="C12883" s="6">
        <v>10</v>
      </c>
      <c r="D12883" s="46">
        <v>47645.098103311597</v>
      </c>
      <c r="G12883" s="7">
        <v>44367</v>
      </c>
      <c r="H12883" s="6">
        <v>10</v>
      </c>
      <c r="I12883" s="46">
        <v>41040.199779530347</v>
      </c>
    </row>
    <row r="12884" spans="2:9" x14ac:dyDescent="0.3">
      <c r="B12884" s="7">
        <v>44367</v>
      </c>
      <c r="C12884" s="6">
        <v>11</v>
      </c>
      <c r="D12884" s="46">
        <v>46790.468289805962</v>
      </c>
      <c r="G12884" s="7">
        <v>44367</v>
      </c>
      <c r="H12884" s="6">
        <v>11</v>
      </c>
      <c r="I12884" s="46">
        <v>40695.342118075496</v>
      </c>
    </row>
    <row r="12885" spans="2:9" x14ac:dyDescent="0.3">
      <c r="B12885" s="7">
        <v>44367</v>
      </c>
      <c r="C12885" s="6">
        <v>12</v>
      </c>
      <c r="D12885" s="46">
        <v>46395.989590293793</v>
      </c>
      <c r="G12885" s="7">
        <v>44367</v>
      </c>
      <c r="H12885" s="6">
        <v>12</v>
      </c>
      <c r="I12885" s="46">
        <v>37114.425899990383</v>
      </c>
    </row>
    <row r="12886" spans="2:9" x14ac:dyDescent="0.3">
      <c r="B12886" s="7">
        <v>44367</v>
      </c>
      <c r="C12886" s="6">
        <v>13</v>
      </c>
      <c r="D12886" s="46">
        <v>45243.906553447865</v>
      </c>
      <c r="G12886" s="7">
        <v>44367</v>
      </c>
      <c r="H12886" s="6">
        <v>13</v>
      </c>
      <c r="I12886" s="46">
        <v>35101.293107075573</v>
      </c>
    </row>
    <row r="12887" spans="2:9" x14ac:dyDescent="0.3">
      <c r="B12887" s="7">
        <v>44367</v>
      </c>
      <c r="C12887" s="6">
        <v>14</v>
      </c>
      <c r="D12887" s="46">
        <v>39077.229334569034</v>
      </c>
      <c r="G12887" s="7">
        <v>44367</v>
      </c>
      <c r="H12887" s="6">
        <v>14</v>
      </c>
      <c r="I12887" s="46">
        <v>28610.29531759852</v>
      </c>
    </row>
    <row r="12888" spans="2:9" x14ac:dyDescent="0.3">
      <c r="B12888" s="7">
        <v>44367</v>
      </c>
      <c r="C12888" s="6">
        <v>15</v>
      </c>
      <c r="D12888" s="46">
        <v>33420.858387099383</v>
      </c>
      <c r="G12888" s="7">
        <v>44367</v>
      </c>
      <c r="H12888" s="6">
        <v>15</v>
      </c>
      <c r="I12888" s="46">
        <v>22574.408966249586</v>
      </c>
    </row>
    <row r="12889" spans="2:9" x14ac:dyDescent="0.3">
      <c r="B12889" s="7">
        <v>44367</v>
      </c>
      <c r="C12889" s="6">
        <v>16</v>
      </c>
      <c r="D12889" s="46">
        <v>26925.681253888179</v>
      </c>
      <c r="G12889" s="7">
        <v>44367</v>
      </c>
      <c r="H12889" s="6">
        <v>16</v>
      </c>
      <c r="I12889" s="46">
        <v>13799.756839362004</v>
      </c>
    </row>
    <row r="12890" spans="2:9" x14ac:dyDescent="0.3">
      <c r="B12890" s="7">
        <v>44367</v>
      </c>
      <c r="C12890" s="6">
        <v>17</v>
      </c>
      <c r="D12890" s="46">
        <v>27854.451292603208</v>
      </c>
      <c r="G12890" s="7">
        <v>44367</v>
      </c>
      <c r="H12890" s="6">
        <v>17</v>
      </c>
      <c r="I12890" s="46">
        <v>17899.548486287673</v>
      </c>
    </row>
    <row r="12891" spans="2:9" x14ac:dyDescent="0.3">
      <c r="B12891" s="7">
        <v>44367</v>
      </c>
      <c r="C12891" s="6">
        <v>18</v>
      </c>
      <c r="D12891" s="46">
        <v>23123.270864356826</v>
      </c>
      <c r="G12891" s="7">
        <v>44367</v>
      </c>
      <c r="H12891" s="6">
        <v>18</v>
      </c>
      <c r="I12891" s="46">
        <v>16033.782242182109</v>
      </c>
    </row>
    <row r="12892" spans="2:9" x14ac:dyDescent="0.3">
      <c r="B12892" s="7">
        <v>44367</v>
      </c>
      <c r="C12892" s="6">
        <v>19</v>
      </c>
      <c r="D12892" s="46">
        <v>28647.506946391899</v>
      </c>
      <c r="G12892" s="7">
        <v>44367</v>
      </c>
      <c r="H12892" s="6">
        <v>19</v>
      </c>
      <c r="I12892" s="46">
        <v>16747.260981582687</v>
      </c>
    </row>
    <row r="12893" spans="2:9" x14ac:dyDescent="0.3">
      <c r="B12893" s="7">
        <v>44367</v>
      </c>
      <c r="C12893" s="6">
        <v>20</v>
      </c>
      <c r="D12893" s="46">
        <v>34830.435445248091</v>
      </c>
      <c r="G12893" s="7">
        <v>44367</v>
      </c>
      <c r="H12893" s="6">
        <v>20</v>
      </c>
      <c r="I12893" s="46">
        <v>26515.023473285608</v>
      </c>
    </row>
    <row r="12894" spans="2:9" x14ac:dyDescent="0.3">
      <c r="B12894" s="7">
        <v>44367</v>
      </c>
      <c r="C12894" s="6">
        <v>21</v>
      </c>
      <c r="D12894" s="46">
        <v>38451.492945419697</v>
      </c>
      <c r="G12894" s="7">
        <v>44367</v>
      </c>
      <c r="H12894" s="6">
        <v>21</v>
      </c>
      <c r="I12894" s="46">
        <v>30447.592467365459</v>
      </c>
    </row>
    <row r="12895" spans="2:9" x14ac:dyDescent="0.3">
      <c r="B12895" s="7">
        <v>44367</v>
      </c>
      <c r="C12895" s="6">
        <v>22</v>
      </c>
      <c r="D12895" s="46">
        <v>42435.010250822488</v>
      </c>
      <c r="G12895" s="7">
        <v>44367</v>
      </c>
      <c r="H12895" s="6">
        <v>22</v>
      </c>
      <c r="I12895" s="46">
        <v>35255.907047558067</v>
      </c>
    </row>
    <row r="12896" spans="2:9" x14ac:dyDescent="0.3">
      <c r="B12896" s="7">
        <v>44367</v>
      </c>
      <c r="C12896" s="6">
        <v>23</v>
      </c>
      <c r="D12896" s="46">
        <v>38679.414166686598</v>
      </c>
      <c r="G12896" s="7">
        <v>44367</v>
      </c>
      <c r="H12896" s="6">
        <v>23</v>
      </c>
      <c r="I12896" s="46">
        <v>27857.244169634541</v>
      </c>
    </row>
    <row r="12897" spans="2:9" x14ac:dyDescent="0.3">
      <c r="B12897" s="7">
        <v>44368</v>
      </c>
      <c r="C12897" s="6">
        <v>0</v>
      </c>
      <c r="D12897" s="46">
        <v>39337.168962922777</v>
      </c>
      <c r="G12897" s="7">
        <v>44368</v>
      </c>
      <c r="H12897" s="6">
        <v>0</v>
      </c>
      <c r="I12897" s="46">
        <v>25659.847356462666</v>
      </c>
    </row>
    <row r="12898" spans="2:9" x14ac:dyDescent="0.3">
      <c r="B12898" s="7">
        <v>44368</v>
      </c>
      <c r="C12898" s="6">
        <v>1</v>
      </c>
      <c r="D12898" s="46">
        <v>42275.166623750003</v>
      </c>
      <c r="G12898" s="7">
        <v>44368</v>
      </c>
      <c r="H12898" s="6">
        <v>1</v>
      </c>
      <c r="I12898" s="46">
        <v>35837.776353394984</v>
      </c>
    </row>
    <row r="12899" spans="2:9" x14ac:dyDescent="0.3">
      <c r="B12899" s="7">
        <v>44368</v>
      </c>
      <c r="C12899" s="6">
        <v>2</v>
      </c>
      <c r="D12899" s="46">
        <v>37253.16402068187</v>
      </c>
      <c r="G12899" s="7">
        <v>44368</v>
      </c>
      <c r="H12899" s="6">
        <v>2</v>
      </c>
      <c r="I12899" s="46">
        <v>30517.743865356333</v>
      </c>
    </row>
    <row r="12900" spans="2:9" x14ac:dyDescent="0.3">
      <c r="B12900" s="7">
        <v>44368</v>
      </c>
      <c r="C12900" s="6">
        <v>3</v>
      </c>
      <c r="D12900" s="46">
        <v>37989.714998717849</v>
      </c>
      <c r="G12900" s="7">
        <v>44368</v>
      </c>
      <c r="H12900" s="6">
        <v>3</v>
      </c>
      <c r="I12900" s="46">
        <v>30529.740774013822</v>
      </c>
    </row>
    <row r="12901" spans="2:9" x14ac:dyDescent="0.3">
      <c r="B12901" s="7">
        <v>44368</v>
      </c>
      <c r="C12901" s="6">
        <v>4</v>
      </c>
      <c r="D12901" s="46">
        <v>35464.350322331578</v>
      </c>
      <c r="G12901" s="7">
        <v>44368</v>
      </c>
      <c r="H12901" s="6">
        <v>4</v>
      </c>
      <c r="I12901" s="46">
        <v>28065.921891662336</v>
      </c>
    </row>
    <row r="12902" spans="2:9" x14ac:dyDescent="0.3">
      <c r="B12902" s="7">
        <v>44368</v>
      </c>
      <c r="C12902" s="6">
        <v>5</v>
      </c>
      <c r="D12902" s="46">
        <v>35799.27720051472</v>
      </c>
      <c r="G12902" s="7">
        <v>44368</v>
      </c>
      <c r="H12902" s="6">
        <v>5</v>
      </c>
      <c r="I12902" s="46">
        <v>25395.775568982161</v>
      </c>
    </row>
    <row r="12903" spans="2:9" x14ac:dyDescent="0.3">
      <c r="B12903" s="7">
        <v>44368</v>
      </c>
      <c r="C12903" s="6">
        <v>6</v>
      </c>
      <c r="D12903" s="46">
        <v>41455.500076976561</v>
      </c>
      <c r="G12903" s="7">
        <v>44368</v>
      </c>
      <c r="H12903" s="6">
        <v>6</v>
      </c>
      <c r="I12903" s="46">
        <v>29252.977731989144</v>
      </c>
    </row>
    <row r="12904" spans="2:9" x14ac:dyDescent="0.3">
      <c r="B12904" s="7">
        <v>44368</v>
      </c>
      <c r="C12904" s="6">
        <v>7</v>
      </c>
      <c r="D12904" s="46">
        <v>36887.805627876805</v>
      </c>
      <c r="G12904" s="7">
        <v>44368</v>
      </c>
      <c r="H12904" s="6">
        <v>7</v>
      </c>
      <c r="I12904" s="46">
        <v>21309.29211739622</v>
      </c>
    </row>
    <row r="12905" spans="2:9" x14ac:dyDescent="0.3">
      <c r="B12905" s="7">
        <v>44368</v>
      </c>
      <c r="C12905" s="6">
        <v>8</v>
      </c>
      <c r="D12905" s="46">
        <v>37806.73819901653</v>
      </c>
      <c r="G12905" s="7">
        <v>44368</v>
      </c>
      <c r="H12905" s="6">
        <v>8</v>
      </c>
      <c r="I12905" s="46">
        <v>24647.990512968263</v>
      </c>
    </row>
    <row r="12906" spans="2:9" x14ac:dyDescent="0.3">
      <c r="B12906" s="7">
        <v>44368</v>
      </c>
      <c r="C12906" s="6">
        <v>9</v>
      </c>
      <c r="D12906" s="46">
        <v>34367.045765165334</v>
      </c>
      <c r="G12906" s="7">
        <v>44368</v>
      </c>
      <c r="H12906" s="6">
        <v>9</v>
      </c>
      <c r="I12906" s="46">
        <v>25640.387999554274</v>
      </c>
    </row>
    <row r="12907" spans="2:9" x14ac:dyDescent="0.3">
      <c r="B12907" s="7">
        <v>44368</v>
      </c>
      <c r="C12907" s="6">
        <v>10</v>
      </c>
      <c r="D12907" s="46">
        <v>36211.603327162789</v>
      </c>
      <c r="G12907" s="7">
        <v>44368</v>
      </c>
      <c r="H12907" s="6">
        <v>10</v>
      </c>
      <c r="I12907" s="46">
        <v>31383.037639684946</v>
      </c>
    </row>
    <row r="12908" spans="2:9" x14ac:dyDescent="0.3">
      <c r="B12908" s="7">
        <v>44368</v>
      </c>
      <c r="C12908" s="6">
        <v>11</v>
      </c>
      <c r="D12908" s="46">
        <v>40104.540141839017</v>
      </c>
      <c r="G12908" s="7">
        <v>44368</v>
      </c>
      <c r="H12908" s="6">
        <v>11</v>
      </c>
      <c r="I12908" s="46">
        <v>34247.341085087253</v>
      </c>
    </row>
    <row r="12909" spans="2:9" x14ac:dyDescent="0.3">
      <c r="B12909" s="7">
        <v>44368</v>
      </c>
      <c r="C12909" s="6">
        <v>12</v>
      </c>
      <c r="D12909" s="46">
        <v>36161.632284442763</v>
      </c>
      <c r="G12909" s="7">
        <v>44368</v>
      </c>
      <c r="H12909" s="6">
        <v>12</v>
      </c>
      <c r="I12909" s="46">
        <v>29693.812123276894</v>
      </c>
    </row>
    <row r="12910" spans="2:9" x14ac:dyDescent="0.3">
      <c r="B12910" s="7">
        <v>44368</v>
      </c>
      <c r="C12910" s="6">
        <v>13</v>
      </c>
      <c r="D12910" s="46">
        <v>34099.15608736682</v>
      </c>
      <c r="G12910" s="7">
        <v>44368</v>
      </c>
      <c r="H12910" s="6">
        <v>13</v>
      </c>
      <c r="I12910" s="46">
        <v>26285.928745995228</v>
      </c>
    </row>
    <row r="12911" spans="2:9" x14ac:dyDescent="0.3">
      <c r="B12911" s="7">
        <v>44368</v>
      </c>
      <c r="C12911" s="6">
        <v>14</v>
      </c>
      <c r="D12911" s="46">
        <v>29599.766697061328</v>
      </c>
      <c r="G12911" s="7">
        <v>44368</v>
      </c>
      <c r="H12911" s="6">
        <v>14</v>
      </c>
      <c r="I12911" s="46">
        <v>18517.066326626933</v>
      </c>
    </row>
    <row r="12912" spans="2:9" x14ac:dyDescent="0.3">
      <c r="B12912" s="7">
        <v>44368</v>
      </c>
      <c r="C12912" s="6">
        <v>15</v>
      </c>
      <c r="D12912" s="46">
        <v>25162.115610597841</v>
      </c>
      <c r="G12912" s="7">
        <v>44368</v>
      </c>
      <c r="H12912" s="6">
        <v>15</v>
      </c>
      <c r="I12912" s="46">
        <v>16697.677347898851</v>
      </c>
    </row>
    <row r="12913" spans="2:9" x14ac:dyDescent="0.3">
      <c r="B12913" s="7">
        <v>44368</v>
      </c>
      <c r="C12913" s="6">
        <v>16</v>
      </c>
      <c r="D12913" s="46">
        <v>18600.379341539196</v>
      </c>
      <c r="G12913" s="7">
        <v>44368</v>
      </c>
      <c r="H12913" s="6">
        <v>16</v>
      </c>
      <c r="I12913" s="46">
        <v>13411.824241009746</v>
      </c>
    </row>
    <row r="12914" spans="2:9" x14ac:dyDescent="0.3">
      <c r="B12914" s="7">
        <v>44368</v>
      </c>
      <c r="C12914" s="6">
        <v>17</v>
      </c>
      <c r="D12914" s="46">
        <v>23167.025847215296</v>
      </c>
      <c r="G12914" s="7">
        <v>44368</v>
      </c>
      <c r="H12914" s="6">
        <v>17</v>
      </c>
      <c r="I12914" s="46">
        <v>15939.985063631084</v>
      </c>
    </row>
    <row r="12915" spans="2:9" x14ac:dyDescent="0.3">
      <c r="B12915" s="7">
        <v>44368</v>
      </c>
      <c r="C12915" s="6">
        <v>18</v>
      </c>
      <c r="D12915" s="46">
        <v>25728.712731503456</v>
      </c>
      <c r="G12915" s="7">
        <v>44368</v>
      </c>
      <c r="H12915" s="6">
        <v>18</v>
      </c>
      <c r="I12915" s="46">
        <v>17863.896298507323</v>
      </c>
    </row>
    <row r="12916" spans="2:9" x14ac:dyDescent="0.3">
      <c r="B12916" s="7">
        <v>44368</v>
      </c>
      <c r="C12916" s="6">
        <v>19</v>
      </c>
      <c r="D12916" s="46">
        <v>35355.621391509623</v>
      </c>
      <c r="G12916" s="7">
        <v>44368</v>
      </c>
      <c r="H12916" s="6">
        <v>19</v>
      </c>
      <c r="I12916" s="46">
        <v>25997.490018921875</v>
      </c>
    </row>
    <row r="12917" spans="2:9" x14ac:dyDescent="0.3">
      <c r="B12917" s="7">
        <v>44368</v>
      </c>
      <c r="C12917" s="6">
        <v>20</v>
      </c>
      <c r="D12917" s="46">
        <v>37302.767808398807</v>
      </c>
      <c r="G12917" s="7">
        <v>44368</v>
      </c>
      <c r="H12917" s="6">
        <v>20</v>
      </c>
      <c r="I12917" s="46">
        <v>28713.002863939302</v>
      </c>
    </row>
    <row r="12918" spans="2:9" x14ac:dyDescent="0.3">
      <c r="B12918" s="7">
        <v>44368</v>
      </c>
      <c r="C12918" s="6">
        <v>21</v>
      </c>
      <c r="D12918" s="46">
        <v>40728.028189782526</v>
      </c>
      <c r="G12918" s="7">
        <v>44368</v>
      </c>
      <c r="H12918" s="6">
        <v>21</v>
      </c>
      <c r="I12918" s="46">
        <v>34819.400583915791</v>
      </c>
    </row>
    <row r="12919" spans="2:9" x14ac:dyDescent="0.3">
      <c r="B12919" s="7">
        <v>44368</v>
      </c>
      <c r="C12919" s="6">
        <v>22</v>
      </c>
      <c r="D12919" s="46">
        <v>27345.028576496545</v>
      </c>
      <c r="G12919" s="7">
        <v>44368</v>
      </c>
      <c r="H12919" s="6">
        <v>22</v>
      </c>
      <c r="I12919" s="46">
        <v>24035.65035487237</v>
      </c>
    </row>
    <row r="12920" spans="2:9" x14ac:dyDescent="0.3">
      <c r="B12920" s="7">
        <v>44368</v>
      </c>
      <c r="C12920" s="6">
        <v>23</v>
      </c>
      <c r="D12920" s="46">
        <v>44322.156736504359</v>
      </c>
      <c r="G12920" s="7">
        <v>44368</v>
      </c>
      <c r="H12920" s="6">
        <v>23</v>
      </c>
      <c r="I12920" s="46">
        <v>40530.778571473937</v>
      </c>
    </row>
    <row r="12921" spans="2:9" x14ac:dyDescent="0.3">
      <c r="B12921" s="7">
        <v>44369</v>
      </c>
      <c r="C12921" s="6">
        <v>0</v>
      </c>
      <c r="D12921" s="46">
        <v>38063.991117874626</v>
      </c>
      <c r="G12921" s="7">
        <v>44369</v>
      </c>
      <c r="H12921" s="6">
        <v>0</v>
      </c>
      <c r="I12921" s="46">
        <v>32601.26137932944</v>
      </c>
    </row>
    <row r="12922" spans="2:9" x14ac:dyDescent="0.3">
      <c r="B12922" s="7">
        <v>44369</v>
      </c>
      <c r="C12922" s="6">
        <v>1</v>
      </c>
      <c r="D12922" s="46">
        <v>38455.638933638445</v>
      </c>
      <c r="G12922" s="7">
        <v>44369</v>
      </c>
      <c r="H12922" s="6">
        <v>1</v>
      </c>
      <c r="I12922" s="46">
        <v>34491.347070114556</v>
      </c>
    </row>
    <row r="12923" spans="2:9" x14ac:dyDescent="0.3">
      <c r="B12923" s="7">
        <v>44369</v>
      </c>
      <c r="C12923" s="6">
        <v>2</v>
      </c>
      <c r="D12923" s="46">
        <v>43720.837451410982</v>
      </c>
      <c r="G12923" s="7">
        <v>44369</v>
      </c>
      <c r="H12923" s="6">
        <v>2</v>
      </c>
      <c r="I12923" s="46">
        <v>37785.182122762999</v>
      </c>
    </row>
    <row r="12924" spans="2:9" x14ac:dyDescent="0.3">
      <c r="B12924" s="7">
        <v>44369</v>
      </c>
      <c r="C12924" s="6">
        <v>3</v>
      </c>
      <c r="D12924" s="46">
        <v>37378.597699198232</v>
      </c>
      <c r="G12924" s="7">
        <v>44369</v>
      </c>
      <c r="H12924" s="6">
        <v>3</v>
      </c>
      <c r="I12924" s="46">
        <v>37004.924700381009</v>
      </c>
    </row>
    <row r="12925" spans="2:9" x14ac:dyDescent="0.3">
      <c r="B12925" s="7">
        <v>44369</v>
      </c>
      <c r="C12925" s="6">
        <v>4</v>
      </c>
      <c r="D12925" s="46">
        <v>38643.476261492826</v>
      </c>
      <c r="G12925" s="7">
        <v>44369</v>
      </c>
      <c r="H12925" s="6">
        <v>4</v>
      </c>
      <c r="I12925" s="46">
        <v>30374.03693623417</v>
      </c>
    </row>
    <row r="12926" spans="2:9" x14ac:dyDescent="0.3">
      <c r="B12926" s="7">
        <v>44369</v>
      </c>
      <c r="C12926" s="6">
        <v>5</v>
      </c>
      <c r="D12926" s="46">
        <v>25480.895442713118</v>
      </c>
      <c r="G12926" s="7">
        <v>44369</v>
      </c>
      <c r="H12926" s="6">
        <v>5</v>
      </c>
      <c r="I12926" s="46">
        <v>19978.139663962873</v>
      </c>
    </row>
    <row r="12927" spans="2:9" x14ac:dyDescent="0.3">
      <c r="B12927" s="7">
        <v>44369</v>
      </c>
      <c r="C12927" s="6">
        <v>6</v>
      </c>
      <c r="D12927" s="46">
        <v>33841.656708325041</v>
      </c>
      <c r="G12927" s="7">
        <v>44369</v>
      </c>
      <c r="H12927" s="6">
        <v>6</v>
      </c>
      <c r="I12927" s="46">
        <v>29620.290933018667</v>
      </c>
    </row>
    <row r="12928" spans="2:9" x14ac:dyDescent="0.3">
      <c r="B12928" s="7">
        <v>44369</v>
      </c>
      <c r="C12928" s="6">
        <v>7</v>
      </c>
      <c r="D12928" s="46">
        <v>29870.213522036618</v>
      </c>
      <c r="G12928" s="7">
        <v>44369</v>
      </c>
      <c r="H12928" s="6">
        <v>7</v>
      </c>
      <c r="I12928" s="46">
        <v>27485.495390615459</v>
      </c>
    </row>
    <row r="12929" spans="2:9" x14ac:dyDescent="0.3">
      <c r="B12929" s="7">
        <v>44369</v>
      </c>
      <c r="C12929" s="6">
        <v>8</v>
      </c>
      <c r="D12929" s="46">
        <v>23036.574802337851</v>
      </c>
      <c r="G12929" s="7">
        <v>44369</v>
      </c>
      <c r="H12929" s="6">
        <v>8</v>
      </c>
      <c r="I12929" s="46">
        <v>15483.715533383845</v>
      </c>
    </row>
    <row r="12930" spans="2:9" x14ac:dyDescent="0.3">
      <c r="B12930" s="7">
        <v>44369</v>
      </c>
      <c r="C12930" s="6">
        <v>9</v>
      </c>
      <c r="D12930" s="46">
        <v>19840.730233840801</v>
      </c>
      <c r="G12930" s="7">
        <v>44369</v>
      </c>
      <c r="H12930" s="6">
        <v>9</v>
      </c>
      <c r="I12930" s="46">
        <v>13985.776386043495</v>
      </c>
    </row>
    <row r="12931" spans="2:9" x14ac:dyDescent="0.3">
      <c r="B12931" s="7">
        <v>44369</v>
      </c>
      <c r="C12931" s="6">
        <v>10</v>
      </c>
      <c r="D12931" s="46">
        <v>25233.541362929049</v>
      </c>
      <c r="G12931" s="7">
        <v>44369</v>
      </c>
      <c r="H12931" s="6">
        <v>10</v>
      </c>
      <c r="I12931" s="46">
        <v>14833.686358078538</v>
      </c>
    </row>
    <row r="12932" spans="2:9" x14ac:dyDescent="0.3">
      <c r="B12932" s="7">
        <v>44369</v>
      </c>
      <c r="C12932" s="6">
        <v>11</v>
      </c>
      <c r="D12932" s="46">
        <v>29619.80450356505</v>
      </c>
      <c r="G12932" s="7">
        <v>44369</v>
      </c>
      <c r="H12932" s="6">
        <v>11</v>
      </c>
      <c r="I12932" s="46">
        <v>23230.596853291278</v>
      </c>
    </row>
    <row r="12933" spans="2:9" x14ac:dyDescent="0.3">
      <c r="B12933" s="7">
        <v>44369</v>
      </c>
      <c r="C12933" s="6">
        <v>12</v>
      </c>
      <c r="D12933" s="46">
        <v>27530.277584230655</v>
      </c>
      <c r="G12933" s="7">
        <v>44369</v>
      </c>
      <c r="H12933" s="6">
        <v>12</v>
      </c>
      <c r="I12933" s="46">
        <v>22782.268351910192</v>
      </c>
    </row>
    <row r="12934" spans="2:9" x14ac:dyDescent="0.3">
      <c r="B12934" s="7">
        <v>44369</v>
      </c>
      <c r="C12934" s="6">
        <v>13</v>
      </c>
      <c r="D12934" s="46">
        <v>19337.456117666508</v>
      </c>
      <c r="G12934" s="7">
        <v>44369</v>
      </c>
      <c r="H12934" s="6">
        <v>13</v>
      </c>
      <c r="I12934" s="46">
        <v>11543.078375844651</v>
      </c>
    </row>
    <row r="12935" spans="2:9" x14ac:dyDescent="0.3">
      <c r="B12935" s="7">
        <v>44369</v>
      </c>
      <c r="C12935" s="6">
        <v>14</v>
      </c>
      <c r="D12935" s="46">
        <v>25189.308558930963</v>
      </c>
      <c r="G12935" s="7">
        <v>44369</v>
      </c>
      <c r="H12935" s="6">
        <v>14</v>
      </c>
      <c r="I12935" s="46">
        <v>16162.860921654523</v>
      </c>
    </row>
    <row r="12936" spans="2:9" x14ac:dyDescent="0.3">
      <c r="B12936" s="7">
        <v>44369</v>
      </c>
      <c r="C12936" s="6">
        <v>15</v>
      </c>
      <c r="D12936" s="46">
        <v>17938.319283304554</v>
      </c>
      <c r="G12936" s="7">
        <v>44369</v>
      </c>
      <c r="H12936" s="6">
        <v>15</v>
      </c>
      <c r="I12936" s="46">
        <v>12010.395690810285</v>
      </c>
    </row>
    <row r="12937" spans="2:9" x14ac:dyDescent="0.3">
      <c r="B12937" s="7">
        <v>44369</v>
      </c>
      <c r="C12937" s="6">
        <v>16</v>
      </c>
      <c r="D12937" s="46">
        <v>17635.081792668156</v>
      </c>
      <c r="G12937" s="7">
        <v>44369</v>
      </c>
      <c r="H12937" s="6">
        <v>16</v>
      </c>
      <c r="I12937" s="46">
        <v>8079.33988834914</v>
      </c>
    </row>
    <row r="12938" spans="2:9" x14ac:dyDescent="0.3">
      <c r="B12938" s="7">
        <v>44369</v>
      </c>
      <c r="C12938" s="6">
        <v>17</v>
      </c>
      <c r="D12938" s="46">
        <v>15114.597614606559</v>
      </c>
      <c r="G12938" s="7">
        <v>44369</v>
      </c>
      <c r="H12938" s="6">
        <v>17</v>
      </c>
      <c r="I12938" s="46">
        <v>7409.1920596160799</v>
      </c>
    </row>
    <row r="12939" spans="2:9" x14ac:dyDescent="0.3">
      <c r="B12939" s="7">
        <v>44369</v>
      </c>
      <c r="C12939" s="6">
        <v>18</v>
      </c>
      <c r="D12939" s="46">
        <v>14966.473759097975</v>
      </c>
      <c r="G12939" s="7">
        <v>44369</v>
      </c>
      <c r="H12939" s="6">
        <v>18</v>
      </c>
      <c r="I12939" s="46">
        <v>7067.3395922665259</v>
      </c>
    </row>
    <row r="12940" spans="2:9" x14ac:dyDescent="0.3">
      <c r="B12940" s="7">
        <v>44369</v>
      </c>
      <c r="C12940" s="6">
        <v>19</v>
      </c>
      <c r="D12940" s="46">
        <v>18014.67984293968</v>
      </c>
      <c r="G12940" s="7">
        <v>44369</v>
      </c>
      <c r="H12940" s="6">
        <v>19</v>
      </c>
      <c r="I12940" s="46">
        <v>6903.9997751817627</v>
      </c>
    </row>
    <row r="12941" spans="2:9" x14ac:dyDescent="0.3">
      <c r="B12941" s="7">
        <v>44369</v>
      </c>
      <c r="C12941" s="6">
        <v>20</v>
      </c>
      <c r="D12941" s="46">
        <v>14896.735723979245</v>
      </c>
      <c r="G12941" s="7">
        <v>44369</v>
      </c>
      <c r="H12941" s="6">
        <v>20</v>
      </c>
      <c r="I12941" s="46">
        <v>12977.141011390418</v>
      </c>
    </row>
    <row r="12942" spans="2:9" x14ac:dyDescent="0.3">
      <c r="B12942" s="7">
        <v>44369</v>
      </c>
      <c r="C12942" s="6">
        <v>21</v>
      </c>
      <c r="D12942" s="46">
        <v>30023.145545096566</v>
      </c>
      <c r="G12942" s="7">
        <v>44369</v>
      </c>
      <c r="H12942" s="6">
        <v>21</v>
      </c>
      <c r="I12942" s="46">
        <v>18754.194389180382</v>
      </c>
    </row>
    <row r="12943" spans="2:9" x14ac:dyDescent="0.3">
      <c r="B12943" s="7">
        <v>44369</v>
      </c>
      <c r="C12943" s="6">
        <v>22</v>
      </c>
      <c r="D12943" s="46">
        <v>41293.967758502818</v>
      </c>
      <c r="G12943" s="7">
        <v>44369</v>
      </c>
      <c r="H12943" s="6">
        <v>22</v>
      </c>
      <c r="I12943" s="46">
        <v>21137.493844037956</v>
      </c>
    </row>
    <row r="12944" spans="2:9" x14ac:dyDescent="0.3">
      <c r="B12944" s="7">
        <v>44369</v>
      </c>
      <c r="C12944" s="6">
        <v>23</v>
      </c>
      <c r="D12944" s="46">
        <v>45993.785870365005</v>
      </c>
      <c r="G12944" s="7">
        <v>44369</v>
      </c>
      <c r="H12944" s="6">
        <v>23</v>
      </c>
      <c r="I12944" s="46">
        <v>40265.55965160855</v>
      </c>
    </row>
    <row r="12945" spans="2:9" x14ac:dyDescent="0.3">
      <c r="B12945" s="7">
        <v>44370</v>
      </c>
      <c r="C12945" s="6">
        <v>0</v>
      </c>
      <c r="D12945" s="46">
        <v>41146.576221325042</v>
      </c>
      <c r="G12945" s="7">
        <v>44370</v>
      </c>
      <c r="H12945" s="6">
        <v>0</v>
      </c>
      <c r="I12945" s="46">
        <v>40413.057962336839</v>
      </c>
    </row>
    <row r="12946" spans="2:9" x14ac:dyDescent="0.3">
      <c r="B12946" s="7">
        <v>44370</v>
      </c>
      <c r="C12946" s="6">
        <v>1</v>
      </c>
      <c r="D12946" s="46">
        <v>37035.17232423836</v>
      </c>
      <c r="G12946" s="7">
        <v>44370</v>
      </c>
      <c r="H12946" s="6">
        <v>1</v>
      </c>
      <c r="I12946" s="46">
        <v>33594.418749834622</v>
      </c>
    </row>
    <row r="12947" spans="2:9" x14ac:dyDescent="0.3">
      <c r="B12947" s="7">
        <v>44370</v>
      </c>
      <c r="C12947" s="6">
        <v>2</v>
      </c>
      <c r="D12947" s="46">
        <v>27037.678949354646</v>
      </c>
      <c r="G12947" s="7">
        <v>44370</v>
      </c>
      <c r="H12947" s="6">
        <v>2</v>
      </c>
      <c r="I12947" s="46">
        <v>22979.050483315954</v>
      </c>
    </row>
    <row r="12948" spans="2:9" x14ac:dyDescent="0.3">
      <c r="B12948" s="7">
        <v>44370</v>
      </c>
      <c r="C12948" s="6">
        <v>3</v>
      </c>
      <c r="D12948" s="46">
        <v>34989.663408756271</v>
      </c>
      <c r="G12948" s="7">
        <v>44370</v>
      </c>
      <c r="H12948" s="6">
        <v>3</v>
      </c>
      <c r="I12948" s="46">
        <v>19779.433711533391</v>
      </c>
    </row>
    <row r="12949" spans="2:9" x14ac:dyDescent="0.3">
      <c r="B12949" s="7">
        <v>44370</v>
      </c>
      <c r="C12949" s="6">
        <v>4</v>
      </c>
      <c r="D12949" s="46">
        <v>33739.602662720928</v>
      </c>
      <c r="G12949" s="7">
        <v>44370</v>
      </c>
      <c r="H12949" s="6">
        <v>4</v>
      </c>
      <c r="I12949" s="46">
        <v>16158.865686716947</v>
      </c>
    </row>
    <row r="12950" spans="2:9" x14ac:dyDescent="0.3">
      <c r="B12950" s="7">
        <v>44370</v>
      </c>
      <c r="C12950" s="6">
        <v>5</v>
      </c>
      <c r="D12950" s="46">
        <v>38955.81110826254</v>
      </c>
      <c r="G12950" s="7">
        <v>44370</v>
      </c>
      <c r="H12950" s="6">
        <v>5</v>
      </c>
      <c r="I12950" s="46">
        <v>25497.034952272123</v>
      </c>
    </row>
    <row r="12951" spans="2:9" x14ac:dyDescent="0.3">
      <c r="B12951" s="7">
        <v>44370</v>
      </c>
      <c r="C12951" s="6">
        <v>6</v>
      </c>
      <c r="D12951" s="46">
        <v>36722.378165217473</v>
      </c>
      <c r="G12951" s="7">
        <v>44370</v>
      </c>
      <c r="H12951" s="6">
        <v>6</v>
      </c>
      <c r="I12951" s="46">
        <v>23028.779030859299</v>
      </c>
    </row>
    <row r="12952" spans="2:9" x14ac:dyDescent="0.3">
      <c r="B12952" s="7">
        <v>44370</v>
      </c>
      <c r="C12952" s="6">
        <v>7</v>
      </c>
      <c r="D12952" s="46">
        <v>31128.804911581949</v>
      </c>
      <c r="G12952" s="7">
        <v>44370</v>
      </c>
      <c r="H12952" s="6">
        <v>7</v>
      </c>
      <c r="I12952" s="46">
        <v>18652.102787046875</v>
      </c>
    </row>
    <row r="12953" spans="2:9" x14ac:dyDescent="0.3">
      <c r="B12953" s="7">
        <v>44370</v>
      </c>
      <c r="C12953" s="6">
        <v>8</v>
      </c>
      <c r="D12953" s="46">
        <v>28972.259300551872</v>
      </c>
      <c r="G12953" s="7">
        <v>44370</v>
      </c>
      <c r="H12953" s="6">
        <v>8</v>
      </c>
      <c r="I12953" s="46">
        <v>20866.173690836349</v>
      </c>
    </row>
    <row r="12954" spans="2:9" x14ac:dyDescent="0.3">
      <c r="B12954" s="7">
        <v>44370</v>
      </c>
      <c r="C12954" s="6">
        <v>9</v>
      </c>
      <c r="D12954" s="46">
        <v>25340.426225025883</v>
      </c>
      <c r="G12954" s="7">
        <v>44370</v>
      </c>
      <c r="H12954" s="6">
        <v>9</v>
      </c>
      <c r="I12954" s="46">
        <v>19538.741014620642</v>
      </c>
    </row>
    <row r="12955" spans="2:9" x14ac:dyDescent="0.3">
      <c r="B12955" s="7">
        <v>44370</v>
      </c>
      <c r="C12955" s="6">
        <v>10</v>
      </c>
      <c r="D12955" s="46">
        <v>26172.146920941592</v>
      </c>
      <c r="G12955" s="7">
        <v>44370</v>
      </c>
      <c r="H12955" s="6">
        <v>10</v>
      </c>
      <c r="I12955" s="46">
        <v>15233.845291465501</v>
      </c>
    </row>
    <row r="12956" spans="2:9" x14ac:dyDescent="0.3">
      <c r="B12956" s="7">
        <v>44370</v>
      </c>
      <c r="C12956" s="6">
        <v>11</v>
      </c>
      <c r="D12956" s="46">
        <v>28013.202408861289</v>
      </c>
      <c r="G12956" s="7">
        <v>44370</v>
      </c>
      <c r="H12956" s="6">
        <v>11</v>
      </c>
      <c r="I12956" s="46">
        <v>19138.953011704365</v>
      </c>
    </row>
    <row r="12957" spans="2:9" x14ac:dyDescent="0.3">
      <c r="B12957" s="7">
        <v>44370</v>
      </c>
      <c r="C12957" s="6">
        <v>12</v>
      </c>
      <c r="D12957" s="46">
        <v>29095.465581823766</v>
      </c>
      <c r="G12957" s="7">
        <v>44370</v>
      </c>
      <c r="H12957" s="6">
        <v>12</v>
      </c>
      <c r="I12957" s="46">
        <v>22861.05173722878</v>
      </c>
    </row>
    <row r="12958" spans="2:9" x14ac:dyDescent="0.3">
      <c r="B12958" s="7">
        <v>44370</v>
      </c>
      <c r="C12958" s="6">
        <v>13</v>
      </c>
      <c r="D12958" s="46">
        <v>22176.807801541243</v>
      </c>
      <c r="G12958" s="7">
        <v>44370</v>
      </c>
      <c r="H12958" s="6">
        <v>13</v>
      </c>
      <c r="I12958" s="46">
        <v>14082.568286189022</v>
      </c>
    </row>
    <row r="12959" spans="2:9" x14ac:dyDescent="0.3">
      <c r="B12959" s="7">
        <v>44370</v>
      </c>
      <c r="C12959" s="6">
        <v>14</v>
      </c>
      <c r="D12959" s="46">
        <v>23779.05933616433</v>
      </c>
      <c r="G12959" s="7">
        <v>44370</v>
      </c>
      <c r="H12959" s="6">
        <v>14</v>
      </c>
      <c r="I12959" s="46">
        <v>14869.851954371132</v>
      </c>
    </row>
    <row r="12960" spans="2:9" x14ac:dyDescent="0.3">
      <c r="B12960" s="7">
        <v>44370</v>
      </c>
      <c r="C12960" s="6">
        <v>15</v>
      </c>
      <c r="D12960" s="46">
        <v>18215.123420127045</v>
      </c>
      <c r="G12960" s="7">
        <v>44370</v>
      </c>
      <c r="H12960" s="6">
        <v>15</v>
      </c>
      <c r="I12960" s="46">
        <v>9344.5243230949236</v>
      </c>
    </row>
    <row r="12961" spans="2:9" x14ac:dyDescent="0.3">
      <c r="B12961" s="7">
        <v>44370</v>
      </c>
      <c r="C12961" s="6">
        <v>16</v>
      </c>
      <c r="D12961" s="46">
        <v>10216.92692474628</v>
      </c>
      <c r="G12961" s="7">
        <v>44370</v>
      </c>
      <c r="H12961" s="6">
        <v>16</v>
      </c>
      <c r="I12961" s="46">
        <v>5490.3714371409724</v>
      </c>
    </row>
    <row r="12962" spans="2:9" x14ac:dyDescent="0.3">
      <c r="B12962" s="7">
        <v>44370</v>
      </c>
      <c r="C12962" s="6">
        <v>17</v>
      </c>
      <c r="D12962" s="46">
        <v>9248.8291775769831</v>
      </c>
      <c r="G12962" s="7">
        <v>44370</v>
      </c>
      <c r="H12962" s="6">
        <v>17</v>
      </c>
      <c r="I12962" s="46">
        <v>12146.852062104886</v>
      </c>
    </row>
    <row r="12963" spans="2:9" x14ac:dyDescent="0.3">
      <c r="B12963" s="7">
        <v>44370</v>
      </c>
      <c r="C12963" s="6">
        <v>18</v>
      </c>
      <c r="D12963" s="46">
        <v>15580.800400440183</v>
      </c>
      <c r="G12963" s="7">
        <v>44370</v>
      </c>
      <c r="H12963" s="6">
        <v>18</v>
      </c>
      <c r="I12963" s="46">
        <v>14810.314330455059</v>
      </c>
    </row>
    <row r="12964" spans="2:9" x14ac:dyDescent="0.3">
      <c r="B12964" s="7">
        <v>44370</v>
      </c>
      <c r="C12964" s="6">
        <v>19</v>
      </c>
      <c r="D12964" s="46">
        <v>25146.966582624362</v>
      </c>
      <c r="G12964" s="7">
        <v>44370</v>
      </c>
      <c r="H12964" s="6">
        <v>19</v>
      </c>
      <c r="I12964" s="46">
        <v>20414.088148722207</v>
      </c>
    </row>
    <row r="12965" spans="2:9" x14ac:dyDescent="0.3">
      <c r="B12965" s="7">
        <v>44370</v>
      </c>
      <c r="C12965" s="6">
        <v>20</v>
      </c>
      <c r="D12965" s="46">
        <v>37475.751276206312</v>
      </c>
      <c r="G12965" s="7">
        <v>44370</v>
      </c>
      <c r="H12965" s="6">
        <v>20</v>
      </c>
      <c r="I12965" s="46">
        <v>30106.891272702713</v>
      </c>
    </row>
    <row r="12966" spans="2:9" x14ac:dyDescent="0.3">
      <c r="B12966" s="7">
        <v>44370</v>
      </c>
      <c r="C12966" s="6">
        <v>21</v>
      </c>
      <c r="D12966" s="46">
        <v>30889.966862975019</v>
      </c>
      <c r="G12966" s="7">
        <v>44370</v>
      </c>
      <c r="H12966" s="6">
        <v>21</v>
      </c>
      <c r="I12966" s="46">
        <v>24527.114437805099</v>
      </c>
    </row>
    <row r="12967" spans="2:9" x14ac:dyDescent="0.3">
      <c r="B12967" s="7">
        <v>44370</v>
      </c>
      <c r="C12967" s="6">
        <v>22</v>
      </c>
      <c r="D12967" s="46">
        <v>29093.189964130263</v>
      </c>
      <c r="G12967" s="7">
        <v>44370</v>
      </c>
      <c r="H12967" s="6">
        <v>22</v>
      </c>
      <c r="I12967" s="46">
        <v>27694.694315034707</v>
      </c>
    </row>
    <row r="12968" spans="2:9" x14ac:dyDescent="0.3">
      <c r="B12968" s="7">
        <v>44370</v>
      </c>
      <c r="C12968" s="6">
        <v>23</v>
      </c>
      <c r="D12968" s="46">
        <v>45134.505458307234</v>
      </c>
      <c r="G12968" s="7">
        <v>44370</v>
      </c>
      <c r="H12968" s="6">
        <v>23</v>
      </c>
      <c r="I12968" s="46">
        <v>38306.008406844579</v>
      </c>
    </row>
    <row r="12969" spans="2:9" x14ac:dyDescent="0.3">
      <c r="B12969" s="7">
        <v>44371</v>
      </c>
      <c r="C12969" s="6">
        <v>0</v>
      </c>
      <c r="D12969" s="46">
        <v>47598.730446511268</v>
      </c>
      <c r="G12969" s="7">
        <v>44371</v>
      </c>
      <c r="H12969" s="6">
        <v>0</v>
      </c>
      <c r="I12969" s="46">
        <v>41787.002831903621</v>
      </c>
    </row>
    <row r="12970" spans="2:9" x14ac:dyDescent="0.3">
      <c r="B12970" s="7">
        <v>44371</v>
      </c>
      <c r="C12970" s="6">
        <v>1</v>
      </c>
      <c r="D12970" s="46">
        <v>48043.952690715298</v>
      </c>
      <c r="G12970" s="7">
        <v>44371</v>
      </c>
      <c r="H12970" s="6">
        <v>1</v>
      </c>
      <c r="I12970" s="46">
        <v>43276.318515932318</v>
      </c>
    </row>
    <row r="12971" spans="2:9" x14ac:dyDescent="0.3">
      <c r="B12971" s="7">
        <v>44371</v>
      </c>
      <c r="C12971" s="6">
        <v>2</v>
      </c>
      <c r="D12971" s="46">
        <v>48053.719532397532</v>
      </c>
      <c r="G12971" s="7">
        <v>44371</v>
      </c>
      <c r="H12971" s="6">
        <v>2</v>
      </c>
      <c r="I12971" s="46">
        <v>44502.415333332479</v>
      </c>
    </row>
    <row r="12972" spans="2:9" x14ac:dyDescent="0.3">
      <c r="B12972" s="7">
        <v>44371</v>
      </c>
      <c r="C12972" s="6">
        <v>3</v>
      </c>
      <c r="D12972" s="46">
        <v>47883.508012211845</v>
      </c>
      <c r="G12972" s="7">
        <v>44371</v>
      </c>
      <c r="H12972" s="6">
        <v>3</v>
      </c>
      <c r="I12972" s="46">
        <v>42832.073902707481</v>
      </c>
    </row>
    <row r="12973" spans="2:9" x14ac:dyDescent="0.3">
      <c r="B12973" s="7">
        <v>44371</v>
      </c>
      <c r="C12973" s="6">
        <v>4</v>
      </c>
      <c r="D12973" s="46">
        <v>46519.507112809049</v>
      </c>
      <c r="G12973" s="7">
        <v>44371</v>
      </c>
      <c r="H12973" s="6">
        <v>4</v>
      </c>
      <c r="I12973" s="46">
        <v>41376.829263530424</v>
      </c>
    </row>
    <row r="12974" spans="2:9" x14ac:dyDescent="0.3">
      <c r="B12974" s="7">
        <v>44371</v>
      </c>
      <c r="C12974" s="6">
        <v>5</v>
      </c>
      <c r="D12974" s="46">
        <v>36551.75847579597</v>
      </c>
      <c r="G12974" s="7">
        <v>44371</v>
      </c>
      <c r="H12974" s="6">
        <v>5</v>
      </c>
      <c r="I12974" s="46">
        <v>36229.071194046388</v>
      </c>
    </row>
    <row r="12975" spans="2:9" x14ac:dyDescent="0.3">
      <c r="B12975" s="7">
        <v>44371</v>
      </c>
      <c r="C12975" s="6">
        <v>6</v>
      </c>
      <c r="D12975" s="46">
        <v>29545.495750081845</v>
      </c>
      <c r="G12975" s="7">
        <v>44371</v>
      </c>
      <c r="H12975" s="6">
        <v>6</v>
      </c>
      <c r="I12975" s="46">
        <v>25116.896764043493</v>
      </c>
    </row>
    <row r="12976" spans="2:9" x14ac:dyDescent="0.3">
      <c r="B12976" s="7">
        <v>44371</v>
      </c>
      <c r="C12976" s="6">
        <v>7</v>
      </c>
      <c r="D12976" s="46">
        <v>26459.144090575945</v>
      </c>
      <c r="G12976" s="7">
        <v>44371</v>
      </c>
      <c r="H12976" s="6">
        <v>7</v>
      </c>
      <c r="I12976" s="46">
        <v>20703.386129055929</v>
      </c>
    </row>
    <row r="12977" spans="2:9" x14ac:dyDescent="0.3">
      <c r="B12977" s="7">
        <v>44371</v>
      </c>
      <c r="C12977" s="6">
        <v>8</v>
      </c>
      <c r="D12977" s="46">
        <v>27066.167032086309</v>
      </c>
      <c r="G12977" s="7">
        <v>44371</v>
      </c>
      <c r="H12977" s="6">
        <v>8</v>
      </c>
      <c r="I12977" s="46">
        <v>21385.360866664891</v>
      </c>
    </row>
    <row r="12978" spans="2:9" x14ac:dyDescent="0.3">
      <c r="B12978" s="7">
        <v>44371</v>
      </c>
      <c r="C12978" s="6">
        <v>9</v>
      </c>
      <c r="D12978" s="46">
        <v>41207.969188713119</v>
      </c>
      <c r="G12978" s="7">
        <v>44371</v>
      </c>
      <c r="H12978" s="6">
        <v>9</v>
      </c>
      <c r="I12978" s="46">
        <v>33104.076469653206</v>
      </c>
    </row>
    <row r="12979" spans="2:9" x14ac:dyDescent="0.3">
      <c r="B12979" s="7">
        <v>44371</v>
      </c>
      <c r="C12979" s="6">
        <v>10</v>
      </c>
      <c r="D12979" s="46">
        <v>38868.872969410608</v>
      </c>
      <c r="G12979" s="7">
        <v>44371</v>
      </c>
      <c r="H12979" s="6">
        <v>10</v>
      </c>
      <c r="I12979" s="46">
        <v>26171.776180983474</v>
      </c>
    </row>
    <row r="12980" spans="2:9" x14ac:dyDescent="0.3">
      <c r="B12980" s="7">
        <v>44371</v>
      </c>
      <c r="C12980" s="6">
        <v>11</v>
      </c>
      <c r="D12980" s="46">
        <v>43146.847008697863</v>
      </c>
      <c r="G12980" s="7">
        <v>44371</v>
      </c>
      <c r="H12980" s="6">
        <v>11</v>
      </c>
      <c r="I12980" s="46">
        <v>35752.932407921879</v>
      </c>
    </row>
    <row r="12981" spans="2:9" x14ac:dyDescent="0.3">
      <c r="B12981" s="7">
        <v>44371</v>
      </c>
      <c r="C12981" s="6">
        <v>12</v>
      </c>
      <c r="D12981" s="46">
        <v>41565.179779433143</v>
      </c>
      <c r="G12981" s="7">
        <v>44371</v>
      </c>
      <c r="H12981" s="6">
        <v>12</v>
      </c>
      <c r="I12981" s="46">
        <v>35423.015230527722</v>
      </c>
    </row>
    <row r="12982" spans="2:9" x14ac:dyDescent="0.3">
      <c r="B12982" s="7">
        <v>44371</v>
      </c>
      <c r="C12982" s="6">
        <v>13</v>
      </c>
      <c r="D12982" s="46">
        <v>32559.546382259356</v>
      </c>
      <c r="G12982" s="7">
        <v>44371</v>
      </c>
      <c r="H12982" s="6">
        <v>13</v>
      </c>
      <c r="I12982" s="46">
        <v>26405.882731336838</v>
      </c>
    </row>
    <row r="12983" spans="2:9" x14ac:dyDescent="0.3">
      <c r="B12983" s="7">
        <v>44371</v>
      </c>
      <c r="C12983" s="6">
        <v>14</v>
      </c>
      <c r="D12983" s="46">
        <v>24114.93942145403</v>
      </c>
      <c r="G12983" s="7">
        <v>44371</v>
      </c>
      <c r="H12983" s="6">
        <v>14</v>
      </c>
      <c r="I12983" s="46">
        <v>13333.413734556829</v>
      </c>
    </row>
    <row r="12984" spans="2:9" x14ac:dyDescent="0.3">
      <c r="B12984" s="7">
        <v>44371</v>
      </c>
      <c r="C12984" s="6">
        <v>15</v>
      </c>
      <c r="D12984" s="46">
        <v>20810.22978479007</v>
      </c>
      <c r="G12984" s="7">
        <v>44371</v>
      </c>
      <c r="H12984" s="6">
        <v>15</v>
      </c>
      <c r="I12984" s="46">
        <v>11980.380281838979</v>
      </c>
    </row>
    <row r="12985" spans="2:9" x14ac:dyDescent="0.3">
      <c r="B12985" s="7">
        <v>44371</v>
      </c>
      <c r="C12985" s="6">
        <v>16</v>
      </c>
      <c r="D12985" s="46">
        <v>16580.042010191086</v>
      </c>
      <c r="G12985" s="7">
        <v>44371</v>
      </c>
      <c r="H12985" s="6">
        <v>16</v>
      </c>
      <c r="I12985" s="46">
        <v>11127.371295092849</v>
      </c>
    </row>
    <row r="12986" spans="2:9" x14ac:dyDescent="0.3">
      <c r="B12986" s="7">
        <v>44371</v>
      </c>
      <c r="C12986" s="6">
        <v>17</v>
      </c>
      <c r="D12986" s="46">
        <v>14537.241478857462</v>
      </c>
      <c r="G12986" s="7">
        <v>44371</v>
      </c>
      <c r="H12986" s="6">
        <v>17</v>
      </c>
      <c r="I12986" s="46">
        <v>10325.955250018875</v>
      </c>
    </row>
    <row r="12987" spans="2:9" x14ac:dyDescent="0.3">
      <c r="B12987" s="7">
        <v>44371</v>
      </c>
      <c r="C12987" s="6">
        <v>18</v>
      </c>
      <c r="D12987" s="46">
        <v>14159.285847716201</v>
      </c>
      <c r="G12987" s="7">
        <v>44371</v>
      </c>
      <c r="H12987" s="6">
        <v>18</v>
      </c>
      <c r="I12987" s="46">
        <v>10871.1143763322</v>
      </c>
    </row>
    <row r="12988" spans="2:9" x14ac:dyDescent="0.3">
      <c r="B12988" s="7">
        <v>44371</v>
      </c>
      <c r="C12988" s="6">
        <v>19</v>
      </c>
      <c r="D12988" s="46">
        <v>15605.411604177878</v>
      </c>
      <c r="G12988" s="7">
        <v>44371</v>
      </c>
      <c r="H12988" s="6">
        <v>19</v>
      </c>
      <c r="I12988" s="46">
        <v>10117.330622377836</v>
      </c>
    </row>
    <row r="12989" spans="2:9" x14ac:dyDescent="0.3">
      <c r="B12989" s="7">
        <v>44371</v>
      </c>
      <c r="C12989" s="6">
        <v>20</v>
      </c>
      <c r="D12989" s="46">
        <v>13802.32025619595</v>
      </c>
      <c r="G12989" s="7">
        <v>44371</v>
      </c>
      <c r="H12989" s="6">
        <v>20</v>
      </c>
      <c r="I12989" s="46">
        <v>7688.7880045925758</v>
      </c>
    </row>
    <row r="12990" spans="2:9" x14ac:dyDescent="0.3">
      <c r="B12990" s="7">
        <v>44371</v>
      </c>
      <c r="C12990" s="6">
        <v>21</v>
      </c>
      <c r="D12990" s="46">
        <v>7178.2989405443259</v>
      </c>
      <c r="G12990" s="7">
        <v>44371</v>
      </c>
      <c r="H12990" s="6">
        <v>21</v>
      </c>
      <c r="I12990" s="46">
        <v>4127.6970200905344</v>
      </c>
    </row>
    <row r="12991" spans="2:9" x14ac:dyDescent="0.3">
      <c r="B12991" s="7">
        <v>44371</v>
      </c>
      <c r="C12991" s="6">
        <v>22</v>
      </c>
      <c r="D12991" s="46">
        <v>10350.884062255114</v>
      </c>
      <c r="G12991" s="7">
        <v>44371</v>
      </c>
      <c r="H12991" s="6">
        <v>22</v>
      </c>
      <c r="I12991" s="46">
        <v>10799.452617985635</v>
      </c>
    </row>
    <row r="12992" spans="2:9" x14ac:dyDescent="0.3">
      <c r="B12992" s="7">
        <v>44371</v>
      </c>
      <c r="C12992" s="6">
        <v>23</v>
      </c>
      <c r="D12992" s="46">
        <v>18417.629032149209</v>
      </c>
      <c r="G12992" s="7">
        <v>44371</v>
      </c>
      <c r="H12992" s="6">
        <v>23</v>
      </c>
      <c r="I12992" s="46">
        <v>15052.706293051646</v>
      </c>
    </row>
    <row r="12993" spans="2:9" x14ac:dyDescent="0.3">
      <c r="B12993" s="7">
        <v>44372</v>
      </c>
      <c r="C12993" s="6">
        <v>0</v>
      </c>
      <c r="D12993" s="46">
        <v>14266.209675967475</v>
      </c>
      <c r="G12993" s="7">
        <v>44372</v>
      </c>
      <c r="H12993" s="6">
        <v>0</v>
      </c>
      <c r="I12993" s="46">
        <v>7975.5007969828539</v>
      </c>
    </row>
    <row r="12994" spans="2:9" x14ac:dyDescent="0.3">
      <c r="B12994" s="7">
        <v>44372</v>
      </c>
      <c r="C12994" s="6">
        <v>1</v>
      </c>
      <c r="D12994" s="46">
        <v>20211.983946973374</v>
      </c>
      <c r="G12994" s="7">
        <v>44372</v>
      </c>
      <c r="H12994" s="6">
        <v>1</v>
      </c>
      <c r="I12994" s="46">
        <v>15904.029165954646</v>
      </c>
    </row>
    <row r="12995" spans="2:9" x14ac:dyDescent="0.3">
      <c r="B12995" s="7">
        <v>44372</v>
      </c>
      <c r="C12995" s="6">
        <v>2</v>
      </c>
      <c r="D12995" s="46">
        <v>30519.109385814412</v>
      </c>
      <c r="G12995" s="7">
        <v>44372</v>
      </c>
      <c r="H12995" s="6">
        <v>2</v>
      </c>
      <c r="I12995" s="46">
        <v>28538.094181750075</v>
      </c>
    </row>
    <row r="12996" spans="2:9" x14ac:dyDescent="0.3">
      <c r="B12996" s="7">
        <v>44372</v>
      </c>
      <c r="C12996" s="6">
        <v>3</v>
      </c>
      <c r="D12996" s="46">
        <v>31541.50462526063</v>
      </c>
      <c r="G12996" s="7">
        <v>44372</v>
      </c>
      <c r="H12996" s="6">
        <v>3</v>
      </c>
      <c r="I12996" s="46">
        <v>29531.570606098521</v>
      </c>
    </row>
    <row r="12997" spans="2:9" x14ac:dyDescent="0.3">
      <c r="B12997" s="7">
        <v>44372</v>
      </c>
      <c r="C12997" s="6">
        <v>4</v>
      </c>
      <c r="D12997" s="46">
        <v>32911.706972291882</v>
      </c>
      <c r="G12997" s="7">
        <v>44372</v>
      </c>
      <c r="H12997" s="6">
        <v>4</v>
      </c>
      <c r="I12997" s="46">
        <v>32626.565995903697</v>
      </c>
    </row>
    <row r="12998" spans="2:9" x14ac:dyDescent="0.3">
      <c r="B12998" s="7">
        <v>44372</v>
      </c>
      <c r="C12998" s="6">
        <v>5</v>
      </c>
      <c r="D12998" s="46">
        <v>25613.880255433778</v>
      </c>
      <c r="G12998" s="7">
        <v>44372</v>
      </c>
      <c r="H12998" s="6">
        <v>5</v>
      </c>
      <c r="I12998" s="46">
        <v>20720.371966661507</v>
      </c>
    </row>
    <row r="12999" spans="2:9" x14ac:dyDescent="0.3">
      <c r="B12999" s="7">
        <v>44372</v>
      </c>
      <c r="C12999" s="6">
        <v>6</v>
      </c>
      <c r="D12999" s="46">
        <v>30402.494699812232</v>
      </c>
      <c r="G12999" s="7">
        <v>44372</v>
      </c>
      <c r="H12999" s="6">
        <v>6</v>
      </c>
      <c r="I12999" s="46">
        <v>21360.104473440053</v>
      </c>
    </row>
    <row r="13000" spans="2:9" x14ac:dyDescent="0.3">
      <c r="B13000" s="7">
        <v>44372</v>
      </c>
      <c r="C13000" s="6">
        <v>7</v>
      </c>
      <c r="D13000" s="46">
        <v>41390.437481425703</v>
      </c>
      <c r="G13000" s="7">
        <v>44372</v>
      </c>
      <c r="H13000" s="6">
        <v>7</v>
      </c>
      <c r="I13000" s="46">
        <v>32272.865430745642</v>
      </c>
    </row>
    <row r="13001" spans="2:9" x14ac:dyDescent="0.3">
      <c r="B13001" s="7">
        <v>44372</v>
      </c>
      <c r="C13001" s="6">
        <v>8</v>
      </c>
      <c r="D13001" s="46">
        <v>33331.656807813881</v>
      </c>
      <c r="G13001" s="7">
        <v>44372</v>
      </c>
      <c r="H13001" s="6">
        <v>8</v>
      </c>
      <c r="I13001" s="46">
        <v>26028.653047102463</v>
      </c>
    </row>
    <row r="13002" spans="2:9" x14ac:dyDescent="0.3">
      <c r="B13002" s="7">
        <v>44372</v>
      </c>
      <c r="C13002" s="6">
        <v>9</v>
      </c>
      <c r="D13002" s="46">
        <v>36700.945373955939</v>
      </c>
      <c r="G13002" s="7">
        <v>44372</v>
      </c>
      <c r="H13002" s="6">
        <v>9</v>
      </c>
      <c r="I13002" s="46">
        <v>27031.034237567685</v>
      </c>
    </row>
    <row r="13003" spans="2:9" x14ac:dyDescent="0.3">
      <c r="B13003" s="7">
        <v>44372</v>
      </c>
      <c r="C13003" s="6">
        <v>10</v>
      </c>
      <c r="D13003" s="46">
        <v>28440.343429501543</v>
      </c>
      <c r="G13003" s="7">
        <v>44372</v>
      </c>
      <c r="H13003" s="6">
        <v>10</v>
      </c>
      <c r="I13003" s="46">
        <v>14570.714453581581</v>
      </c>
    </row>
    <row r="13004" spans="2:9" x14ac:dyDescent="0.3">
      <c r="B13004" s="7">
        <v>44372</v>
      </c>
      <c r="C13004" s="6">
        <v>11</v>
      </c>
      <c r="D13004" s="46">
        <v>34463.205707928515</v>
      </c>
      <c r="G13004" s="7">
        <v>44372</v>
      </c>
      <c r="H13004" s="6">
        <v>11</v>
      </c>
      <c r="I13004" s="46">
        <v>20064.965883206994</v>
      </c>
    </row>
    <row r="13005" spans="2:9" x14ac:dyDescent="0.3">
      <c r="B13005" s="7">
        <v>44372</v>
      </c>
      <c r="C13005" s="6">
        <v>12</v>
      </c>
      <c r="D13005" s="46">
        <v>43018.905864736924</v>
      </c>
      <c r="G13005" s="7">
        <v>44372</v>
      </c>
      <c r="H13005" s="6">
        <v>12</v>
      </c>
      <c r="I13005" s="46">
        <v>25398.205248549919</v>
      </c>
    </row>
    <row r="13006" spans="2:9" x14ac:dyDescent="0.3">
      <c r="B13006" s="7">
        <v>44372</v>
      </c>
      <c r="C13006" s="6">
        <v>13</v>
      </c>
      <c r="D13006" s="46">
        <v>30029.774645137808</v>
      </c>
      <c r="G13006" s="7">
        <v>44372</v>
      </c>
      <c r="H13006" s="6">
        <v>13</v>
      </c>
      <c r="I13006" s="46">
        <v>17818.337369596793</v>
      </c>
    </row>
    <row r="13007" spans="2:9" x14ac:dyDescent="0.3">
      <c r="B13007" s="7">
        <v>44372</v>
      </c>
      <c r="C13007" s="6">
        <v>14</v>
      </c>
      <c r="D13007" s="46">
        <v>22952.236186378082</v>
      </c>
      <c r="G13007" s="7">
        <v>44372</v>
      </c>
      <c r="H13007" s="6">
        <v>14</v>
      </c>
      <c r="I13007" s="46">
        <v>12674.046513226562</v>
      </c>
    </row>
    <row r="13008" spans="2:9" x14ac:dyDescent="0.3">
      <c r="B13008" s="7">
        <v>44372</v>
      </c>
      <c r="C13008" s="6">
        <v>15</v>
      </c>
      <c r="D13008" s="46">
        <v>17170.387236797884</v>
      </c>
      <c r="G13008" s="7">
        <v>44372</v>
      </c>
      <c r="H13008" s="6">
        <v>15</v>
      </c>
      <c r="I13008" s="46">
        <v>11176.359930089806</v>
      </c>
    </row>
    <row r="13009" spans="2:9" x14ac:dyDescent="0.3">
      <c r="B13009" s="7">
        <v>44372</v>
      </c>
      <c r="C13009" s="6">
        <v>16</v>
      </c>
      <c r="D13009" s="46">
        <v>10838.076522314144</v>
      </c>
      <c r="G13009" s="7">
        <v>44372</v>
      </c>
      <c r="H13009" s="6">
        <v>16</v>
      </c>
      <c r="I13009" s="46">
        <v>6038.0411025610438</v>
      </c>
    </row>
    <row r="13010" spans="2:9" x14ac:dyDescent="0.3">
      <c r="B13010" s="7">
        <v>44372</v>
      </c>
      <c r="C13010" s="6">
        <v>17</v>
      </c>
      <c r="D13010" s="46">
        <v>10830.839795217342</v>
      </c>
      <c r="G13010" s="7">
        <v>44372</v>
      </c>
      <c r="H13010" s="6">
        <v>17</v>
      </c>
      <c r="I13010" s="46">
        <v>7295.3714564770517</v>
      </c>
    </row>
    <row r="13011" spans="2:9" x14ac:dyDescent="0.3">
      <c r="B13011" s="7">
        <v>44372</v>
      </c>
      <c r="C13011" s="6">
        <v>18</v>
      </c>
      <c r="D13011" s="46">
        <v>16597.189509625772</v>
      </c>
      <c r="G13011" s="7">
        <v>44372</v>
      </c>
      <c r="H13011" s="6">
        <v>18</v>
      </c>
      <c r="I13011" s="46">
        <v>11827.642426353985</v>
      </c>
    </row>
    <row r="13012" spans="2:9" x14ac:dyDescent="0.3">
      <c r="B13012" s="7">
        <v>44372</v>
      </c>
      <c r="C13012" s="6">
        <v>19</v>
      </c>
      <c r="D13012" s="46">
        <v>28181.856747943133</v>
      </c>
      <c r="G13012" s="7">
        <v>44372</v>
      </c>
      <c r="H13012" s="6">
        <v>19</v>
      </c>
      <c r="I13012" s="46">
        <v>22422.983128182241</v>
      </c>
    </row>
    <row r="13013" spans="2:9" x14ac:dyDescent="0.3">
      <c r="B13013" s="7">
        <v>44372</v>
      </c>
      <c r="C13013" s="6">
        <v>20</v>
      </c>
      <c r="D13013" s="46">
        <v>23047.306053699034</v>
      </c>
      <c r="G13013" s="7">
        <v>44372</v>
      </c>
      <c r="H13013" s="6">
        <v>20</v>
      </c>
      <c r="I13013" s="46">
        <v>15958.736169835523</v>
      </c>
    </row>
    <row r="13014" spans="2:9" x14ac:dyDescent="0.3">
      <c r="B13014" s="7">
        <v>44372</v>
      </c>
      <c r="C13014" s="6">
        <v>21</v>
      </c>
      <c r="D13014" s="46">
        <v>20947.465306833121</v>
      </c>
      <c r="G13014" s="7">
        <v>44372</v>
      </c>
      <c r="H13014" s="6">
        <v>21</v>
      </c>
      <c r="I13014" s="46">
        <v>15686.803725704645</v>
      </c>
    </row>
    <row r="13015" spans="2:9" x14ac:dyDescent="0.3">
      <c r="B13015" s="7">
        <v>44372</v>
      </c>
      <c r="C13015" s="6">
        <v>22</v>
      </c>
      <c r="D13015" s="46">
        <v>19482.727901569036</v>
      </c>
      <c r="G13015" s="7">
        <v>44372</v>
      </c>
      <c r="H13015" s="6">
        <v>22</v>
      </c>
      <c r="I13015" s="46">
        <v>14281.733335084416</v>
      </c>
    </row>
    <row r="13016" spans="2:9" x14ac:dyDescent="0.3">
      <c r="B13016" s="7">
        <v>44372</v>
      </c>
      <c r="C13016" s="6">
        <v>23</v>
      </c>
      <c r="D13016" s="46">
        <v>18102.696123870242</v>
      </c>
      <c r="G13016" s="7">
        <v>44372</v>
      </c>
      <c r="H13016" s="6">
        <v>23</v>
      </c>
      <c r="I13016" s="46">
        <v>13387.825796269155</v>
      </c>
    </row>
    <row r="13017" spans="2:9" x14ac:dyDescent="0.3">
      <c r="B13017" s="7">
        <v>44373</v>
      </c>
      <c r="C13017" s="6">
        <v>0</v>
      </c>
      <c r="D13017" s="46">
        <v>26495.311895442497</v>
      </c>
      <c r="G13017" s="7">
        <v>44373</v>
      </c>
      <c r="H13017" s="6">
        <v>0</v>
      </c>
      <c r="I13017" s="46">
        <v>19424.443535849139</v>
      </c>
    </row>
    <row r="13018" spans="2:9" x14ac:dyDescent="0.3">
      <c r="B13018" s="7">
        <v>44373</v>
      </c>
      <c r="C13018" s="6">
        <v>1</v>
      </c>
      <c r="D13018" s="46">
        <v>27857.96505644749</v>
      </c>
      <c r="G13018" s="7">
        <v>44373</v>
      </c>
      <c r="H13018" s="6">
        <v>1</v>
      </c>
      <c r="I13018" s="46">
        <v>16380.025473738318</v>
      </c>
    </row>
    <row r="13019" spans="2:9" x14ac:dyDescent="0.3">
      <c r="B13019" s="7">
        <v>44373</v>
      </c>
      <c r="C13019" s="6">
        <v>2</v>
      </c>
      <c r="D13019" s="46">
        <v>29175.237863069036</v>
      </c>
      <c r="G13019" s="7">
        <v>44373</v>
      </c>
      <c r="H13019" s="6">
        <v>2</v>
      </c>
      <c r="I13019" s="46">
        <v>17823.508476019568</v>
      </c>
    </row>
    <row r="13020" spans="2:9" x14ac:dyDescent="0.3">
      <c r="B13020" s="7">
        <v>44373</v>
      </c>
      <c r="C13020" s="6">
        <v>3</v>
      </c>
      <c r="D13020" s="46">
        <v>24732.111071882813</v>
      </c>
      <c r="G13020" s="7">
        <v>44373</v>
      </c>
      <c r="H13020" s="6">
        <v>3</v>
      </c>
      <c r="I13020" s="46">
        <v>14953.422607512583</v>
      </c>
    </row>
    <row r="13021" spans="2:9" x14ac:dyDescent="0.3">
      <c r="B13021" s="7">
        <v>44373</v>
      </c>
      <c r="C13021" s="6">
        <v>4</v>
      </c>
      <c r="D13021" s="46">
        <v>19212.934732123726</v>
      </c>
      <c r="G13021" s="7">
        <v>44373</v>
      </c>
      <c r="H13021" s="6">
        <v>4</v>
      </c>
      <c r="I13021" s="46">
        <v>16457.407945207895</v>
      </c>
    </row>
    <row r="13022" spans="2:9" x14ac:dyDescent="0.3">
      <c r="B13022" s="7">
        <v>44373</v>
      </c>
      <c r="C13022" s="6">
        <v>5</v>
      </c>
      <c r="D13022" s="46">
        <v>17333.640393505899</v>
      </c>
      <c r="G13022" s="7">
        <v>44373</v>
      </c>
      <c r="H13022" s="6">
        <v>5</v>
      </c>
      <c r="I13022" s="46">
        <v>12329.362261219576</v>
      </c>
    </row>
    <row r="13023" spans="2:9" x14ac:dyDescent="0.3">
      <c r="B13023" s="7">
        <v>44373</v>
      </c>
      <c r="C13023" s="6">
        <v>6</v>
      </c>
      <c r="D13023" s="46">
        <v>16046.741870160207</v>
      </c>
      <c r="G13023" s="7">
        <v>44373</v>
      </c>
      <c r="H13023" s="6">
        <v>6</v>
      </c>
      <c r="I13023" s="46">
        <v>14308.810770125978</v>
      </c>
    </row>
    <row r="13024" spans="2:9" x14ac:dyDescent="0.3">
      <c r="B13024" s="7">
        <v>44373</v>
      </c>
      <c r="C13024" s="6">
        <v>7</v>
      </c>
      <c r="D13024" s="46">
        <v>11503.670801659067</v>
      </c>
      <c r="G13024" s="7">
        <v>44373</v>
      </c>
      <c r="H13024" s="6">
        <v>7</v>
      </c>
      <c r="I13024" s="46">
        <v>9482.2113652442622</v>
      </c>
    </row>
    <row r="13025" spans="2:9" x14ac:dyDescent="0.3">
      <c r="B13025" s="7">
        <v>44373</v>
      </c>
      <c r="C13025" s="6">
        <v>8</v>
      </c>
      <c r="D13025" s="46">
        <v>14624.995956480283</v>
      </c>
      <c r="G13025" s="7">
        <v>44373</v>
      </c>
      <c r="H13025" s="6">
        <v>8</v>
      </c>
      <c r="I13025" s="46">
        <v>10034.314538253531</v>
      </c>
    </row>
    <row r="13026" spans="2:9" x14ac:dyDescent="0.3">
      <c r="B13026" s="7">
        <v>44373</v>
      </c>
      <c r="C13026" s="6">
        <v>9</v>
      </c>
      <c r="D13026" s="46">
        <v>16105.622988254225</v>
      </c>
      <c r="G13026" s="7">
        <v>44373</v>
      </c>
      <c r="H13026" s="6">
        <v>9</v>
      </c>
      <c r="I13026" s="46">
        <v>11086.480293291204</v>
      </c>
    </row>
    <row r="13027" spans="2:9" x14ac:dyDescent="0.3">
      <c r="B13027" s="7">
        <v>44373</v>
      </c>
      <c r="C13027" s="6">
        <v>10</v>
      </c>
      <c r="D13027" s="46">
        <v>15567.712189715163</v>
      </c>
      <c r="G13027" s="7">
        <v>44373</v>
      </c>
      <c r="H13027" s="6">
        <v>10</v>
      </c>
      <c r="I13027" s="46">
        <v>10898.620707368296</v>
      </c>
    </row>
    <row r="13028" spans="2:9" x14ac:dyDescent="0.3">
      <c r="B13028" s="7">
        <v>44373</v>
      </c>
      <c r="C13028" s="6">
        <v>11</v>
      </c>
      <c r="D13028" s="46">
        <v>15620.132736041745</v>
      </c>
      <c r="G13028" s="7">
        <v>44373</v>
      </c>
      <c r="H13028" s="6">
        <v>11</v>
      </c>
      <c r="I13028" s="46">
        <v>8097.2394131670399</v>
      </c>
    </row>
    <row r="13029" spans="2:9" x14ac:dyDescent="0.3">
      <c r="B13029" s="7">
        <v>44373</v>
      </c>
      <c r="C13029" s="6">
        <v>12</v>
      </c>
      <c r="D13029" s="46">
        <v>19833.177394656515</v>
      </c>
      <c r="G13029" s="7">
        <v>44373</v>
      </c>
      <c r="H13029" s="6">
        <v>12</v>
      </c>
      <c r="I13029" s="46">
        <v>9916.4577834832671</v>
      </c>
    </row>
    <row r="13030" spans="2:9" x14ac:dyDescent="0.3">
      <c r="B13030" s="7">
        <v>44373</v>
      </c>
      <c r="C13030" s="6">
        <v>13</v>
      </c>
      <c r="D13030" s="46">
        <v>25543.585005583387</v>
      </c>
      <c r="G13030" s="7">
        <v>44373</v>
      </c>
      <c r="H13030" s="6">
        <v>13</v>
      </c>
      <c r="I13030" s="46">
        <v>12064.71495910177</v>
      </c>
    </row>
    <row r="13031" spans="2:9" x14ac:dyDescent="0.3">
      <c r="B13031" s="7">
        <v>44373</v>
      </c>
      <c r="C13031" s="6">
        <v>14</v>
      </c>
      <c r="D13031" s="46">
        <v>20052.853885845929</v>
      </c>
      <c r="G13031" s="7">
        <v>44373</v>
      </c>
      <c r="H13031" s="6">
        <v>14</v>
      </c>
      <c r="I13031" s="46">
        <v>8603.0207292974283</v>
      </c>
    </row>
    <row r="13032" spans="2:9" x14ac:dyDescent="0.3">
      <c r="B13032" s="7">
        <v>44373</v>
      </c>
      <c r="C13032" s="6">
        <v>15</v>
      </c>
      <c r="D13032" s="46">
        <v>18150.592467600658</v>
      </c>
      <c r="G13032" s="7">
        <v>44373</v>
      </c>
      <c r="H13032" s="6">
        <v>15</v>
      </c>
      <c r="I13032" s="46">
        <v>6928.333226243295</v>
      </c>
    </row>
    <row r="13033" spans="2:9" x14ac:dyDescent="0.3">
      <c r="B13033" s="7">
        <v>44373</v>
      </c>
      <c r="C13033" s="6">
        <v>16</v>
      </c>
      <c r="D13033" s="46">
        <v>19279.806813995005</v>
      </c>
      <c r="G13033" s="7">
        <v>44373</v>
      </c>
      <c r="H13033" s="6">
        <v>16</v>
      </c>
      <c r="I13033" s="46">
        <v>8856.1339943075236</v>
      </c>
    </row>
    <row r="13034" spans="2:9" x14ac:dyDescent="0.3">
      <c r="B13034" s="7">
        <v>44373</v>
      </c>
      <c r="C13034" s="6">
        <v>17</v>
      </c>
      <c r="D13034" s="46">
        <v>20783.990530558141</v>
      </c>
      <c r="G13034" s="7">
        <v>44373</v>
      </c>
      <c r="H13034" s="6">
        <v>17</v>
      </c>
      <c r="I13034" s="46">
        <v>9183.4282331191334</v>
      </c>
    </row>
    <row r="13035" spans="2:9" x14ac:dyDescent="0.3">
      <c r="B13035" s="7">
        <v>44373</v>
      </c>
      <c r="C13035" s="6">
        <v>18</v>
      </c>
      <c r="D13035" s="46">
        <v>16256.745768690584</v>
      </c>
      <c r="G13035" s="7">
        <v>44373</v>
      </c>
      <c r="H13035" s="6">
        <v>18</v>
      </c>
      <c r="I13035" s="46">
        <v>9300.5610285190032</v>
      </c>
    </row>
    <row r="13036" spans="2:9" x14ac:dyDescent="0.3">
      <c r="B13036" s="7">
        <v>44373</v>
      </c>
      <c r="C13036" s="6">
        <v>19</v>
      </c>
      <c r="D13036" s="46">
        <v>13917.375325821855</v>
      </c>
      <c r="G13036" s="7">
        <v>44373</v>
      </c>
      <c r="H13036" s="6">
        <v>19</v>
      </c>
      <c r="I13036" s="46">
        <v>9101.6607211212631</v>
      </c>
    </row>
    <row r="13037" spans="2:9" x14ac:dyDescent="0.3">
      <c r="B13037" s="7">
        <v>44373</v>
      </c>
      <c r="C13037" s="6">
        <v>20</v>
      </c>
      <c r="D13037" s="46">
        <v>19526.110758580304</v>
      </c>
      <c r="G13037" s="7">
        <v>44373</v>
      </c>
      <c r="H13037" s="6">
        <v>20</v>
      </c>
      <c r="I13037" s="46">
        <v>10772.512881227876</v>
      </c>
    </row>
    <row r="13038" spans="2:9" x14ac:dyDescent="0.3">
      <c r="B13038" s="7">
        <v>44373</v>
      </c>
      <c r="C13038" s="6">
        <v>21</v>
      </c>
      <c r="D13038" s="46">
        <v>24434.629110971196</v>
      </c>
      <c r="G13038" s="7">
        <v>44373</v>
      </c>
      <c r="H13038" s="6">
        <v>21</v>
      </c>
      <c r="I13038" s="46">
        <v>10949.690498353779</v>
      </c>
    </row>
    <row r="13039" spans="2:9" x14ac:dyDescent="0.3">
      <c r="B13039" s="7">
        <v>44373</v>
      </c>
      <c r="C13039" s="6">
        <v>22</v>
      </c>
      <c r="D13039" s="46">
        <v>20070.472387497819</v>
      </c>
      <c r="G13039" s="7">
        <v>44373</v>
      </c>
      <c r="H13039" s="6">
        <v>22</v>
      </c>
      <c r="I13039" s="46">
        <v>10291.613618285119</v>
      </c>
    </row>
    <row r="13040" spans="2:9" x14ac:dyDescent="0.3">
      <c r="B13040" s="7">
        <v>44373</v>
      </c>
      <c r="C13040" s="6">
        <v>23</v>
      </c>
      <c r="D13040" s="46">
        <v>18226.619136851561</v>
      </c>
      <c r="G13040" s="7">
        <v>44373</v>
      </c>
      <c r="H13040" s="6">
        <v>23</v>
      </c>
      <c r="I13040" s="46">
        <v>12040.750611822041</v>
      </c>
    </row>
    <row r="13041" spans="2:9" x14ac:dyDescent="0.3">
      <c r="B13041" s="7">
        <v>44374</v>
      </c>
      <c r="C13041" s="6">
        <v>0</v>
      </c>
      <c r="D13041" s="46">
        <v>19186.449504802509</v>
      </c>
      <c r="G13041" s="7">
        <v>44374</v>
      </c>
      <c r="H13041" s="6">
        <v>0</v>
      </c>
      <c r="I13041" s="46">
        <v>17499.762188054894</v>
      </c>
    </row>
    <row r="13042" spans="2:9" x14ac:dyDescent="0.3">
      <c r="B13042" s="7">
        <v>44374</v>
      </c>
      <c r="C13042" s="6">
        <v>1</v>
      </c>
      <c r="D13042" s="46">
        <v>22713.365990938139</v>
      </c>
      <c r="G13042" s="7">
        <v>44374</v>
      </c>
      <c r="H13042" s="6">
        <v>1</v>
      </c>
      <c r="I13042" s="46">
        <v>16285.174443546462</v>
      </c>
    </row>
    <row r="13043" spans="2:9" x14ac:dyDescent="0.3">
      <c r="B13043" s="7">
        <v>44374</v>
      </c>
      <c r="C13043" s="6">
        <v>2</v>
      </c>
      <c r="D13043" s="46">
        <v>14634.65004015112</v>
      </c>
      <c r="G13043" s="7">
        <v>44374</v>
      </c>
      <c r="H13043" s="6">
        <v>2</v>
      </c>
      <c r="I13043" s="46">
        <v>14842.945249447528</v>
      </c>
    </row>
    <row r="13044" spans="2:9" x14ac:dyDescent="0.3">
      <c r="B13044" s="7">
        <v>44374</v>
      </c>
      <c r="C13044" s="6">
        <v>3</v>
      </c>
      <c r="D13044" s="46">
        <v>23153.787130110279</v>
      </c>
      <c r="G13044" s="7">
        <v>44374</v>
      </c>
      <c r="H13044" s="6">
        <v>3</v>
      </c>
      <c r="I13044" s="46">
        <v>19811.614302086764</v>
      </c>
    </row>
    <row r="13045" spans="2:9" x14ac:dyDescent="0.3">
      <c r="B13045" s="7">
        <v>44374</v>
      </c>
      <c r="C13045" s="6">
        <v>4</v>
      </c>
      <c r="D13045" s="46">
        <v>23143.532725799691</v>
      </c>
      <c r="G13045" s="7">
        <v>44374</v>
      </c>
      <c r="H13045" s="6">
        <v>4</v>
      </c>
      <c r="I13045" s="46">
        <v>17434.505464419733</v>
      </c>
    </row>
    <row r="13046" spans="2:9" x14ac:dyDescent="0.3">
      <c r="B13046" s="7">
        <v>44374</v>
      </c>
      <c r="C13046" s="6">
        <v>5</v>
      </c>
      <c r="D13046" s="46">
        <v>16444.103570624866</v>
      </c>
      <c r="G13046" s="7">
        <v>44374</v>
      </c>
      <c r="H13046" s="6">
        <v>5</v>
      </c>
      <c r="I13046" s="46">
        <v>10902.116172758018</v>
      </c>
    </row>
    <row r="13047" spans="2:9" x14ac:dyDescent="0.3">
      <c r="B13047" s="7">
        <v>44374</v>
      </c>
      <c r="C13047" s="6">
        <v>6</v>
      </c>
      <c r="D13047" s="46">
        <v>21345.817719375369</v>
      </c>
      <c r="G13047" s="7">
        <v>44374</v>
      </c>
      <c r="H13047" s="6">
        <v>6</v>
      </c>
      <c r="I13047" s="46">
        <v>11651.406870123143</v>
      </c>
    </row>
    <row r="13048" spans="2:9" x14ac:dyDescent="0.3">
      <c r="B13048" s="7">
        <v>44374</v>
      </c>
      <c r="C13048" s="6">
        <v>7</v>
      </c>
      <c r="D13048" s="46">
        <v>18036.312578816087</v>
      </c>
      <c r="G13048" s="7">
        <v>44374</v>
      </c>
      <c r="H13048" s="6">
        <v>7</v>
      </c>
      <c r="I13048" s="46">
        <v>10055.630252298602</v>
      </c>
    </row>
    <row r="13049" spans="2:9" x14ac:dyDescent="0.3">
      <c r="B13049" s="7">
        <v>44374</v>
      </c>
      <c r="C13049" s="6">
        <v>8</v>
      </c>
      <c r="D13049" s="46">
        <v>20638.643980510125</v>
      </c>
      <c r="G13049" s="7">
        <v>44374</v>
      </c>
      <c r="H13049" s="6">
        <v>8</v>
      </c>
      <c r="I13049" s="46">
        <v>13196.611762125827</v>
      </c>
    </row>
    <row r="13050" spans="2:9" x14ac:dyDescent="0.3">
      <c r="B13050" s="7">
        <v>44374</v>
      </c>
      <c r="C13050" s="6">
        <v>9</v>
      </c>
      <c r="D13050" s="46">
        <v>24743.504259179052</v>
      </c>
      <c r="G13050" s="7">
        <v>44374</v>
      </c>
      <c r="H13050" s="6">
        <v>9</v>
      </c>
      <c r="I13050" s="46">
        <v>16254.22842063779</v>
      </c>
    </row>
    <row r="13051" spans="2:9" x14ac:dyDescent="0.3">
      <c r="B13051" s="7">
        <v>44374</v>
      </c>
      <c r="C13051" s="6">
        <v>10</v>
      </c>
      <c r="D13051" s="46">
        <v>20473.67071586028</v>
      </c>
      <c r="G13051" s="7">
        <v>44374</v>
      </c>
      <c r="H13051" s="6">
        <v>10</v>
      </c>
      <c r="I13051" s="46">
        <v>13645.607840829645</v>
      </c>
    </row>
    <row r="13052" spans="2:9" x14ac:dyDescent="0.3">
      <c r="B13052" s="7">
        <v>44374</v>
      </c>
      <c r="C13052" s="6">
        <v>11</v>
      </c>
      <c r="D13052" s="46">
        <v>20285.562574000636</v>
      </c>
      <c r="G13052" s="7">
        <v>44374</v>
      </c>
      <c r="H13052" s="6">
        <v>11</v>
      </c>
      <c r="I13052" s="46">
        <v>12573.090352808764</v>
      </c>
    </row>
    <row r="13053" spans="2:9" x14ac:dyDescent="0.3">
      <c r="B13053" s="7">
        <v>44374</v>
      </c>
      <c r="C13053" s="6">
        <v>12</v>
      </c>
      <c r="D13053" s="46">
        <v>19846.078568518544</v>
      </c>
      <c r="G13053" s="7">
        <v>44374</v>
      </c>
      <c r="H13053" s="6">
        <v>12</v>
      </c>
      <c r="I13053" s="46">
        <v>12354.841992024958</v>
      </c>
    </row>
    <row r="13054" spans="2:9" x14ac:dyDescent="0.3">
      <c r="B13054" s="7">
        <v>44374</v>
      </c>
      <c r="C13054" s="6">
        <v>13</v>
      </c>
      <c r="D13054" s="46">
        <v>21510.477550707485</v>
      </c>
      <c r="G13054" s="7">
        <v>44374</v>
      </c>
      <c r="H13054" s="6">
        <v>13</v>
      </c>
      <c r="I13054" s="46">
        <v>14153.522433187707</v>
      </c>
    </row>
    <row r="13055" spans="2:9" x14ac:dyDescent="0.3">
      <c r="B13055" s="7">
        <v>44374</v>
      </c>
      <c r="C13055" s="6">
        <v>14</v>
      </c>
      <c r="D13055" s="46">
        <v>17072.27387695889</v>
      </c>
      <c r="G13055" s="7">
        <v>44374</v>
      </c>
      <c r="H13055" s="6">
        <v>14</v>
      </c>
      <c r="I13055" s="46">
        <v>9828.8161505143107</v>
      </c>
    </row>
    <row r="13056" spans="2:9" x14ac:dyDescent="0.3">
      <c r="B13056" s="7">
        <v>44374</v>
      </c>
      <c r="C13056" s="6">
        <v>15</v>
      </c>
      <c r="D13056" s="46">
        <v>17723.482132610014</v>
      </c>
      <c r="G13056" s="7">
        <v>44374</v>
      </c>
      <c r="H13056" s="6">
        <v>15</v>
      </c>
      <c r="I13056" s="46">
        <v>9889.2023113687083</v>
      </c>
    </row>
    <row r="13057" spans="2:9" x14ac:dyDescent="0.3">
      <c r="B13057" s="7">
        <v>44374</v>
      </c>
      <c r="C13057" s="6">
        <v>16</v>
      </c>
      <c r="D13057" s="46">
        <v>15808.569410546608</v>
      </c>
      <c r="G13057" s="7">
        <v>44374</v>
      </c>
      <c r="H13057" s="6">
        <v>16</v>
      </c>
      <c r="I13057" s="46">
        <v>6193.1471406178071</v>
      </c>
    </row>
    <row r="13058" spans="2:9" x14ac:dyDescent="0.3">
      <c r="B13058" s="7">
        <v>44374</v>
      </c>
      <c r="C13058" s="6">
        <v>17</v>
      </c>
      <c r="D13058" s="46">
        <v>11955.900116684683</v>
      </c>
      <c r="G13058" s="7">
        <v>44374</v>
      </c>
      <c r="H13058" s="6">
        <v>17</v>
      </c>
      <c r="I13058" s="46">
        <v>6189.2763608437499</v>
      </c>
    </row>
    <row r="13059" spans="2:9" x14ac:dyDescent="0.3">
      <c r="B13059" s="7">
        <v>44374</v>
      </c>
      <c r="C13059" s="6">
        <v>18</v>
      </c>
      <c r="D13059" s="46">
        <v>20577.416618829535</v>
      </c>
      <c r="G13059" s="7">
        <v>44374</v>
      </c>
      <c r="H13059" s="6">
        <v>18</v>
      </c>
      <c r="I13059" s="46">
        <v>14500.777260026132</v>
      </c>
    </row>
    <row r="13060" spans="2:9" x14ac:dyDescent="0.3">
      <c r="B13060" s="7">
        <v>44374</v>
      </c>
      <c r="C13060" s="6">
        <v>19</v>
      </c>
      <c r="D13060" s="46">
        <v>16944.887512257679</v>
      </c>
      <c r="G13060" s="7">
        <v>44374</v>
      </c>
      <c r="H13060" s="6">
        <v>19</v>
      </c>
      <c r="I13060" s="46">
        <v>6690.4657382671458</v>
      </c>
    </row>
    <row r="13061" spans="2:9" x14ac:dyDescent="0.3">
      <c r="B13061" s="7">
        <v>44374</v>
      </c>
      <c r="C13061" s="6">
        <v>20</v>
      </c>
      <c r="D13061" s="46">
        <v>14653.67034568274</v>
      </c>
      <c r="G13061" s="7">
        <v>44374</v>
      </c>
      <c r="H13061" s="6">
        <v>20</v>
      </c>
      <c r="I13061" s="46">
        <v>7278.1231909868629</v>
      </c>
    </row>
    <row r="13062" spans="2:9" x14ac:dyDescent="0.3">
      <c r="B13062" s="7">
        <v>44374</v>
      </c>
      <c r="C13062" s="6">
        <v>21</v>
      </c>
      <c r="D13062" s="46">
        <v>16088.928956337078</v>
      </c>
      <c r="G13062" s="7">
        <v>44374</v>
      </c>
      <c r="H13062" s="6">
        <v>21</v>
      </c>
      <c r="I13062" s="46">
        <v>9340.6743671351596</v>
      </c>
    </row>
    <row r="13063" spans="2:9" x14ac:dyDescent="0.3">
      <c r="B13063" s="7">
        <v>44374</v>
      </c>
      <c r="C13063" s="6">
        <v>22</v>
      </c>
      <c r="D13063" s="46">
        <v>23064.965469783161</v>
      </c>
      <c r="G13063" s="7">
        <v>44374</v>
      </c>
      <c r="H13063" s="6">
        <v>22</v>
      </c>
      <c r="I13063" s="46">
        <v>17242.061003033392</v>
      </c>
    </row>
    <row r="13064" spans="2:9" x14ac:dyDescent="0.3">
      <c r="B13064" s="7">
        <v>44374</v>
      </c>
      <c r="C13064" s="6">
        <v>23</v>
      </c>
      <c r="D13064" s="46">
        <v>26650.775250873725</v>
      </c>
      <c r="G13064" s="7">
        <v>44374</v>
      </c>
      <c r="H13064" s="6">
        <v>23</v>
      </c>
      <c r="I13064" s="46">
        <v>20676.418048842435</v>
      </c>
    </row>
    <row r="13065" spans="2:9" x14ac:dyDescent="0.3">
      <c r="B13065" s="7">
        <v>44375</v>
      </c>
      <c r="C13065" s="6">
        <v>0</v>
      </c>
      <c r="D13065" s="46">
        <v>29164.327854850926</v>
      </c>
      <c r="G13065" s="7">
        <v>44375</v>
      </c>
      <c r="H13065" s="6">
        <v>0</v>
      </c>
      <c r="I13065" s="46">
        <v>21389.257462896916</v>
      </c>
    </row>
    <row r="13066" spans="2:9" x14ac:dyDescent="0.3">
      <c r="B13066" s="7">
        <v>44375</v>
      </c>
      <c r="C13066" s="6">
        <v>1</v>
      </c>
      <c r="D13066" s="46">
        <v>19808.7110960625</v>
      </c>
      <c r="G13066" s="7">
        <v>44375</v>
      </c>
      <c r="H13066" s="6">
        <v>1</v>
      </c>
      <c r="I13066" s="46">
        <v>12621.128706661062</v>
      </c>
    </row>
    <row r="13067" spans="2:9" x14ac:dyDescent="0.3">
      <c r="B13067" s="7">
        <v>44375</v>
      </c>
      <c r="C13067" s="6">
        <v>2</v>
      </c>
      <c r="D13067" s="46">
        <v>22808.421733020619</v>
      </c>
      <c r="G13067" s="7">
        <v>44375</v>
      </c>
      <c r="H13067" s="6">
        <v>2</v>
      </c>
      <c r="I13067" s="46">
        <v>9986.8928591443964</v>
      </c>
    </row>
    <row r="13068" spans="2:9" x14ac:dyDescent="0.3">
      <c r="B13068" s="7">
        <v>44375</v>
      </c>
      <c r="C13068" s="6">
        <v>3</v>
      </c>
      <c r="D13068" s="46">
        <v>24760.453518779337</v>
      </c>
      <c r="G13068" s="7">
        <v>44375</v>
      </c>
      <c r="H13068" s="6">
        <v>3</v>
      </c>
      <c r="I13068" s="46">
        <v>13734.147695457406</v>
      </c>
    </row>
    <row r="13069" spans="2:9" x14ac:dyDescent="0.3">
      <c r="B13069" s="7">
        <v>44375</v>
      </c>
      <c r="C13069" s="6">
        <v>4</v>
      </c>
      <c r="D13069" s="46">
        <v>17432.485584481557</v>
      </c>
      <c r="G13069" s="7">
        <v>44375</v>
      </c>
      <c r="H13069" s="6">
        <v>4</v>
      </c>
      <c r="I13069" s="46">
        <v>10133.356985139864</v>
      </c>
    </row>
    <row r="13070" spans="2:9" x14ac:dyDescent="0.3">
      <c r="B13070" s="7">
        <v>44375</v>
      </c>
      <c r="C13070" s="6">
        <v>5</v>
      </c>
      <c r="D13070" s="46">
        <v>28063.320548300595</v>
      </c>
      <c r="G13070" s="7">
        <v>44375</v>
      </c>
      <c r="H13070" s="6">
        <v>5</v>
      </c>
      <c r="I13070" s="46">
        <v>18720.620678557447</v>
      </c>
    </row>
    <row r="13071" spans="2:9" x14ac:dyDescent="0.3">
      <c r="B13071" s="7">
        <v>44375</v>
      </c>
      <c r="C13071" s="6">
        <v>6</v>
      </c>
      <c r="D13071" s="46">
        <v>42432.927515124633</v>
      </c>
      <c r="G13071" s="7">
        <v>44375</v>
      </c>
      <c r="H13071" s="6">
        <v>6</v>
      </c>
      <c r="I13071" s="46">
        <v>31447.58294646184</v>
      </c>
    </row>
    <row r="13072" spans="2:9" x14ac:dyDescent="0.3">
      <c r="B13072" s="7">
        <v>44375</v>
      </c>
      <c r="C13072" s="6">
        <v>7</v>
      </c>
      <c r="D13072" s="46">
        <v>41991.595057367187</v>
      </c>
      <c r="G13072" s="7">
        <v>44375</v>
      </c>
      <c r="H13072" s="6">
        <v>7</v>
      </c>
      <c r="I13072" s="46">
        <v>32294.071546051644</v>
      </c>
    </row>
    <row r="13073" spans="2:9" x14ac:dyDescent="0.3">
      <c r="B13073" s="7">
        <v>44375</v>
      </c>
      <c r="C13073" s="6">
        <v>8</v>
      </c>
      <c r="D13073" s="46">
        <v>37829.839224712581</v>
      </c>
      <c r="G13073" s="7">
        <v>44375</v>
      </c>
      <c r="H13073" s="6">
        <v>8</v>
      </c>
      <c r="I13073" s="46">
        <v>24504.851791827637</v>
      </c>
    </row>
    <row r="13074" spans="2:9" x14ac:dyDescent="0.3">
      <c r="B13074" s="7">
        <v>44375</v>
      </c>
      <c r="C13074" s="6">
        <v>9</v>
      </c>
      <c r="D13074" s="46">
        <v>38384.618428275986</v>
      </c>
      <c r="G13074" s="7">
        <v>44375</v>
      </c>
      <c r="H13074" s="6">
        <v>9</v>
      </c>
      <c r="I13074" s="46">
        <v>24676.577242938325</v>
      </c>
    </row>
    <row r="13075" spans="2:9" x14ac:dyDescent="0.3">
      <c r="B13075" s="7">
        <v>44375</v>
      </c>
      <c r="C13075" s="6">
        <v>10</v>
      </c>
      <c r="D13075" s="46">
        <v>36350.625442987832</v>
      </c>
      <c r="G13075" s="7">
        <v>44375</v>
      </c>
      <c r="H13075" s="6">
        <v>10</v>
      </c>
      <c r="I13075" s="46">
        <v>24152.428415791204</v>
      </c>
    </row>
    <row r="13076" spans="2:9" x14ac:dyDescent="0.3">
      <c r="B13076" s="7">
        <v>44375</v>
      </c>
      <c r="C13076" s="6">
        <v>11</v>
      </c>
      <c r="D13076" s="46">
        <v>38734.350458763074</v>
      </c>
      <c r="G13076" s="7">
        <v>44375</v>
      </c>
      <c r="H13076" s="6">
        <v>11</v>
      </c>
      <c r="I13076" s="46">
        <v>26293.078960034705</v>
      </c>
    </row>
    <row r="13077" spans="2:9" x14ac:dyDescent="0.3">
      <c r="B13077" s="7">
        <v>44375</v>
      </c>
      <c r="C13077" s="6">
        <v>12</v>
      </c>
      <c r="D13077" s="46">
        <v>37859.392054576849</v>
      </c>
      <c r="G13077" s="7">
        <v>44375</v>
      </c>
      <c r="H13077" s="6">
        <v>12</v>
      </c>
      <c r="I13077" s="46">
        <v>23833.75313407294</v>
      </c>
    </row>
    <row r="13078" spans="2:9" x14ac:dyDescent="0.3">
      <c r="B13078" s="7">
        <v>44375</v>
      </c>
      <c r="C13078" s="6">
        <v>13</v>
      </c>
      <c r="D13078" s="46">
        <v>35517.52145218059</v>
      </c>
      <c r="G13078" s="7">
        <v>44375</v>
      </c>
      <c r="H13078" s="6">
        <v>13</v>
      </c>
      <c r="I13078" s="46">
        <v>22221.188686589805</v>
      </c>
    </row>
    <row r="13079" spans="2:9" x14ac:dyDescent="0.3">
      <c r="B13079" s="7">
        <v>44375</v>
      </c>
      <c r="C13079" s="6">
        <v>14</v>
      </c>
      <c r="D13079" s="46">
        <v>25554.404417836577</v>
      </c>
      <c r="G13079" s="7">
        <v>44375</v>
      </c>
      <c r="H13079" s="6">
        <v>14</v>
      </c>
      <c r="I13079" s="46">
        <v>14760.927487058631</v>
      </c>
    </row>
    <row r="13080" spans="2:9" x14ac:dyDescent="0.3">
      <c r="B13080" s="7">
        <v>44375</v>
      </c>
      <c r="C13080" s="6">
        <v>15</v>
      </c>
      <c r="D13080" s="46">
        <v>24496.723467642907</v>
      </c>
      <c r="G13080" s="7">
        <v>44375</v>
      </c>
      <c r="H13080" s="6">
        <v>15</v>
      </c>
      <c r="I13080" s="46">
        <v>14845.054657612211</v>
      </c>
    </row>
    <row r="13081" spans="2:9" x14ac:dyDescent="0.3">
      <c r="B13081" s="7">
        <v>44375</v>
      </c>
      <c r="C13081" s="6">
        <v>16</v>
      </c>
      <c r="D13081" s="46">
        <v>17145.519100596568</v>
      </c>
      <c r="G13081" s="7">
        <v>44375</v>
      </c>
      <c r="H13081" s="6">
        <v>16</v>
      </c>
      <c r="I13081" s="46">
        <v>10040.062133560979</v>
      </c>
    </row>
    <row r="13082" spans="2:9" x14ac:dyDescent="0.3">
      <c r="B13082" s="7">
        <v>44375</v>
      </c>
      <c r="C13082" s="6">
        <v>17</v>
      </c>
      <c r="D13082" s="46">
        <v>17469.527690156516</v>
      </c>
      <c r="G13082" s="7">
        <v>44375</v>
      </c>
      <c r="H13082" s="6">
        <v>17</v>
      </c>
      <c r="I13082" s="46">
        <v>12888.731213898438</v>
      </c>
    </row>
    <row r="13083" spans="2:9" x14ac:dyDescent="0.3">
      <c r="B13083" s="7">
        <v>44375</v>
      </c>
      <c r="C13083" s="6">
        <v>18</v>
      </c>
      <c r="D13083" s="46">
        <v>16481.338314798151</v>
      </c>
      <c r="G13083" s="7">
        <v>44375</v>
      </c>
      <c r="H13083" s="6">
        <v>18</v>
      </c>
      <c r="I13083" s="46">
        <v>12855.992157537954</v>
      </c>
    </row>
    <row r="13084" spans="2:9" x14ac:dyDescent="0.3">
      <c r="B13084" s="7">
        <v>44375</v>
      </c>
      <c r="C13084" s="6">
        <v>19</v>
      </c>
      <c r="D13084" s="46">
        <v>17996.223327664567</v>
      </c>
      <c r="G13084" s="7">
        <v>44375</v>
      </c>
      <c r="H13084" s="6">
        <v>19</v>
      </c>
      <c r="I13084" s="46">
        <v>14770.868325649677</v>
      </c>
    </row>
    <row r="13085" spans="2:9" x14ac:dyDescent="0.3">
      <c r="B13085" s="7">
        <v>44375</v>
      </c>
      <c r="C13085" s="6">
        <v>20</v>
      </c>
      <c r="D13085" s="46">
        <v>21642.949472789434</v>
      </c>
      <c r="G13085" s="7">
        <v>44375</v>
      </c>
      <c r="H13085" s="6">
        <v>20</v>
      </c>
      <c r="I13085" s="46">
        <v>16169.696709475867</v>
      </c>
    </row>
    <row r="13086" spans="2:9" x14ac:dyDescent="0.3">
      <c r="B13086" s="7">
        <v>44375</v>
      </c>
      <c r="C13086" s="6">
        <v>21</v>
      </c>
      <c r="D13086" s="46">
        <v>18988.92131909747</v>
      </c>
      <c r="G13086" s="7">
        <v>44375</v>
      </c>
      <c r="H13086" s="6">
        <v>21</v>
      </c>
      <c r="I13086" s="46">
        <v>15543.988929344858</v>
      </c>
    </row>
    <row r="13087" spans="2:9" x14ac:dyDescent="0.3">
      <c r="B13087" s="7">
        <v>44375</v>
      </c>
      <c r="C13087" s="6">
        <v>22</v>
      </c>
      <c r="D13087" s="46">
        <v>22833.947421407258</v>
      </c>
      <c r="G13087" s="7">
        <v>44375</v>
      </c>
      <c r="H13087" s="6">
        <v>22</v>
      </c>
      <c r="I13087" s="46">
        <v>20880.675293116361</v>
      </c>
    </row>
    <row r="13088" spans="2:9" x14ac:dyDescent="0.3">
      <c r="B13088" s="7">
        <v>44375</v>
      </c>
      <c r="C13088" s="6">
        <v>23</v>
      </c>
      <c r="D13088" s="46">
        <v>29770.660610049054</v>
      </c>
      <c r="G13088" s="7">
        <v>44375</v>
      </c>
      <c r="H13088" s="6">
        <v>23</v>
      </c>
      <c r="I13088" s="46">
        <v>23883.991193438327</v>
      </c>
    </row>
    <row r="13089" spans="2:9" x14ac:dyDescent="0.3">
      <c r="B13089" s="7">
        <v>44376</v>
      </c>
      <c r="C13089" s="6">
        <v>0</v>
      </c>
      <c r="D13089" s="46">
        <v>34124.942848369734</v>
      </c>
      <c r="G13089" s="7">
        <v>44376</v>
      </c>
      <c r="H13089" s="6">
        <v>0</v>
      </c>
      <c r="I13089" s="46">
        <v>24038.075650626241</v>
      </c>
    </row>
    <row r="13090" spans="2:9" x14ac:dyDescent="0.3">
      <c r="B13090" s="7">
        <v>44376</v>
      </c>
      <c r="C13090" s="6">
        <v>1</v>
      </c>
      <c r="D13090" s="46">
        <v>37550.416081820949</v>
      </c>
      <c r="G13090" s="7">
        <v>44376</v>
      </c>
      <c r="H13090" s="6">
        <v>1</v>
      </c>
      <c r="I13090" s="46">
        <v>29345.371317560774</v>
      </c>
    </row>
    <row r="13091" spans="2:9" x14ac:dyDescent="0.3">
      <c r="B13091" s="7">
        <v>44376</v>
      </c>
      <c r="C13091" s="6">
        <v>2</v>
      </c>
      <c r="D13091" s="46">
        <v>35174.884653008077</v>
      </c>
      <c r="G13091" s="7">
        <v>44376</v>
      </c>
      <c r="H13091" s="6">
        <v>2</v>
      </c>
      <c r="I13091" s="46">
        <v>28740.286101106332</v>
      </c>
    </row>
    <row r="13092" spans="2:9" x14ac:dyDescent="0.3">
      <c r="B13092" s="7">
        <v>44376</v>
      </c>
      <c r="C13092" s="6">
        <v>3</v>
      </c>
      <c r="D13092" s="46">
        <v>34256.001763700311</v>
      </c>
      <c r="G13092" s="7">
        <v>44376</v>
      </c>
      <c r="H13092" s="6">
        <v>3</v>
      </c>
      <c r="I13092" s="46">
        <v>21583.759212308556</v>
      </c>
    </row>
    <row r="13093" spans="2:9" x14ac:dyDescent="0.3">
      <c r="B13093" s="7">
        <v>44376</v>
      </c>
      <c r="C13093" s="6">
        <v>4</v>
      </c>
      <c r="D13093" s="46">
        <v>28893.115834020355</v>
      </c>
      <c r="G13093" s="7">
        <v>44376</v>
      </c>
      <c r="H13093" s="6">
        <v>4</v>
      </c>
      <c r="I13093" s="46">
        <v>14276.822829757606</v>
      </c>
    </row>
    <row r="13094" spans="2:9" x14ac:dyDescent="0.3">
      <c r="B13094" s="7">
        <v>44376</v>
      </c>
      <c r="C13094" s="6">
        <v>5</v>
      </c>
      <c r="D13094" s="46">
        <v>35514.814772712853</v>
      </c>
      <c r="G13094" s="7">
        <v>44376</v>
      </c>
      <c r="H13094" s="6">
        <v>5</v>
      </c>
      <c r="I13094" s="46">
        <v>21750.725160748611</v>
      </c>
    </row>
    <row r="13095" spans="2:9" x14ac:dyDescent="0.3">
      <c r="B13095" s="7">
        <v>44376</v>
      </c>
      <c r="C13095" s="6">
        <v>6</v>
      </c>
      <c r="D13095" s="46">
        <v>35806.002254459396</v>
      </c>
      <c r="G13095" s="7">
        <v>44376</v>
      </c>
      <c r="H13095" s="6">
        <v>6</v>
      </c>
      <c r="I13095" s="46">
        <v>22769.048809888896</v>
      </c>
    </row>
    <row r="13096" spans="2:9" x14ac:dyDescent="0.3">
      <c r="B13096" s="7">
        <v>44376</v>
      </c>
      <c r="C13096" s="6">
        <v>7</v>
      </c>
      <c r="D13096" s="46">
        <v>30828.253399649981</v>
      </c>
      <c r="G13096" s="7">
        <v>44376</v>
      </c>
      <c r="H13096" s="6">
        <v>7</v>
      </c>
      <c r="I13096" s="46">
        <v>20643.707000946626</v>
      </c>
    </row>
    <row r="13097" spans="2:9" x14ac:dyDescent="0.3">
      <c r="B13097" s="7">
        <v>44376</v>
      </c>
      <c r="C13097" s="6">
        <v>8</v>
      </c>
      <c r="D13097" s="46">
        <v>26084.885363885631</v>
      </c>
      <c r="G13097" s="7">
        <v>44376</v>
      </c>
      <c r="H13097" s="6">
        <v>8</v>
      </c>
      <c r="I13097" s="46">
        <v>16372.367209247859</v>
      </c>
    </row>
    <row r="13098" spans="2:9" x14ac:dyDescent="0.3">
      <c r="B13098" s="7">
        <v>44376</v>
      </c>
      <c r="C13098" s="6">
        <v>9</v>
      </c>
      <c r="D13098" s="46">
        <v>31558.5517871419</v>
      </c>
      <c r="G13098" s="7">
        <v>44376</v>
      </c>
      <c r="H13098" s="6">
        <v>9</v>
      </c>
      <c r="I13098" s="46">
        <v>19849.613361500902</v>
      </c>
    </row>
    <row r="13099" spans="2:9" x14ac:dyDescent="0.3">
      <c r="B13099" s="7">
        <v>44376</v>
      </c>
      <c r="C13099" s="6">
        <v>10</v>
      </c>
      <c r="D13099" s="46">
        <v>39643.758752048147</v>
      </c>
      <c r="G13099" s="7">
        <v>44376</v>
      </c>
      <c r="H13099" s="6">
        <v>10</v>
      </c>
      <c r="I13099" s="46">
        <v>25458.200994884053</v>
      </c>
    </row>
    <row r="13100" spans="2:9" x14ac:dyDescent="0.3">
      <c r="B13100" s="7">
        <v>44376</v>
      </c>
      <c r="C13100" s="6">
        <v>11</v>
      </c>
      <c r="D13100" s="46">
        <v>40779.753679052512</v>
      </c>
      <c r="G13100" s="7">
        <v>44376</v>
      </c>
      <c r="H13100" s="6">
        <v>11</v>
      </c>
      <c r="I13100" s="46">
        <v>26351.081959787749</v>
      </c>
    </row>
    <row r="13101" spans="2:9" x14ac:dyDescent="0.3">
      <c r="B13101" s="7">
        <v>44376</v>
      </c>
      <c r="C13101" s="6">
        <v>12</v>
      </c>
      <c r="D13101" s="46">
        <v>41866.162353139349</v>
      </c>
      <c r="G13101" s="7">
        <v>44376</v>
      </c>
      <c r="H13101" s="6">
        <v>12</v>
      </c>
      <c r="I13101" s="46">
        <v>26621.561126218749</v>
      </c>
    </row>
    <row r="13102" spans="2:9" x14ac:dyDescent="0.3">
      <c r="B13102" s="7">
        <v>44376</v>
      </c>
      <c r="C13102" s="6">
        <v>13</v>
      </c>
      <c r="D13102" s="46">
        <v>37391.049301799052</v>
      </c>
      <c r="G13102" s="7">
        <v>44376</v>
      </c>
      <c r="H13102" s="6">
        <v>13</v>
      </c>
      <c r="I13102" s="46">
        <v>22008.336474891865</v>
      </c>
    </row>
    <row r="13103" spans="2:9" x14ac:dyDescent="0.3">
      <c r="B13103" s="7">
        <v>44376</v>
      </c>
      <c r="C13103" s="6">
        <v>14</v>
      </c>
      <c r="D13103" s="46">
        <v>35462.483361167782</v>
      </c>
      <c r="G13103" s="7">
        <v>44376</v>
      </c>
      <c r="H13103" s="6">
        <v>14</v>
      </c>
      <c r="I13103" s="46">
        <v>19571.887290819617</v>
      </c>
    </row>
    <row r="13104" spans="2:9" x14ac:dyDescent="0.3">
      <c r="B13104" s="7">
        <v>44376</v>
      </c>
      <c r="C13104" s="6">
        <v>15</v>
      </c>
      <c r="D13104" s="46">
        <v>28137.328776118196</v>
      </c>
      <c r="G13104" s="7">
        <v>44376</v>
      </c>
      <c r="H13104" s="6">
        <v>15</v>
      </c>
      <c r="I13104" s="46">
        <v>15397.135058511964</v>
      </c>
    </row>
    <row r="13105" spans="2:9" x14ac:dyDescent="0.3">
      <c r="B13105" s="7">
        <v>44376</v>
      </c>
      <c r="C13105" s="6">
        <v>16</v>
      </c>
      <c r="D13105" s="46">
        <v>31023.297012249364</v>
      </c>
      <c r="G13105" s="7">
        <v>44376</v>
      </c>
      <c r="H13105" s="6">
        <v>16</v>
      </c>
      <c r="I13105" s="46">
        <v>13415.275379740253</v>
      </c>
    </row>
    <row r="13106" spans="2:9" x14ac:dyDescent="0.3">
      <c r="B13106" s="7">
        <v>44376</v>
      </c>
      <c r="C13106" s="6">
        <v>17</v>
      </c>
      <c r="D13106" s="46">
        <v>34859.017533505634</v>
      </c>
      <c r="G13106" s="7">
        <v>44376</v>
      </c>
      <c r="H13106" s="6">
        <v>17</v>
      </c>
      <c r="I13106" s="46">
        <v>20093.966652348106</v>
      </c>
    </row>
    <row r="13107" spans="2:9" x14ac:dyDescent="0.3">
      <c r="B13107" s="7">
        <v>44376</v>
      </c>
      <c r="C13107" s="6">
        <v>18</v>
      </c>
      <c r="D13107" s="46">
        <v>33520.096161088484</v>
      </c>
      <c r="G13107" s="7">
        <v>44376</v>
      </c>
      <c r="H13107" s="6">
        <v>18</v>
      </c>
      <c r="I13107" s="46">
        <v>17291.908403967511</v>
      </c>
    </row>
    <row r="13108" spans="2:9" x14ac:dyDescent="0.3">
      <c r="B13108" s="7">
        <v>44376</v>
      </c>
      <c r="C13108" s="6">
        <v>19</v>
      </c>
      <c r="D13108" s="46">
        <v>27086.438147823766</v>
      </c>
      <c r="G13108" s="7">
        <v>44376</v>
      </c>
      <c r="H13108" s="6">
        <v>19</v>
      </c>
      <c r="I13108" s="46">
        <v>16827.592630128456</v>
      </c>
    </row>
    <row r="13109" spans="2:9" x14ac:dyDescent="0.3">
      <c r="B13109" s="7">
        <v>44376</v>
      </c>
      <c r="C13109" s="6">
        <v>20</v>
      </c>
      <c r="D13109" s="46">
        <v>27202.105958746917</v>
      </c>
      <c r="G13109" s="7">
        <v>44376</v>
      </c>
      <c r="H13109" s="6">
        <v>20</v>
      </c>
      <c r="I13109" s="46">
        <v>15701.706946050406</v>
      </c>
    </row>
    <row r="13110" spans="2:9" x14ac:dyDescent="0.3">
      <c r="B13110" s="7">
        <v>44376</v>
      </c>
      <c r="C13110" s="6">
        <v>21</v>
      </c>
      <c r="D13110" s="46">
        <v>35444.913080064682</v>
      </c>
      <c r="G13110" s="7">
        <v>44376</v>
      </c>
      <c r="H13110" s="6">
        <v>21</v>
      </c>
      <c r="I13110" s="46">
        <v>23043.949915444824</v>
      </c>
    </row>
    <row r="13111" spans="2:9" x14ac:dyDescent="0.3">
      <c r="B13111" s="7">
        <v>44376</v>
      </c>
      <c r="C13111" s="6">
        <v>22</v>
      </c>
      <c r="D13111" s="46">
        <v>35123.112404472471</v>
      </c>
      <c r="G13111" s="7">
        <v>44376</v>
      </c>
      <c r="H13111" s="6">
        <v>22</v>
      </c>
      <c r="I13111" s="46">
        <v>20002.727992741286</v>
      </c>
    </row>
    <row r="13112" spans="2:9" x14ac:dyDescent="0.3">
      <c r="B13112" s="7">
        <v>44376</v>
      </c>
      <c r="C13112" s="6">
        <v>23</v>
      </c>
      <c r="D13112" s="46">
        <v>36447.727877080302</v>
      </c>
      <c r="G13112" s="7">
        <v>44376</v>
      </c>
      <c r="H13112" s="6">
        <v>23</v>
      </c>
      <c r="I13112" s="46">
        <v>20979.897116441371</v>
      </c>
    </row>
    <row r="13113" spans="2:9" x14ac:dyDescent="0.3">
      <c r="B13113" s="7">
        <v>44377</v>
      </c>
      <c r="C13113" s="6">
        <v>0</v>
      </c>
      <c r="D13113" s="46">
        <v>37157.49748557993</v>
      </c>
      <c r="G13113" s="7">
        <v>44377</v>
      </c>
      <c r="H13113" s="6">
        <v>0</v>
      </c>
      <c r="I13113" s="46">
        <v>23675.373385229606</v>
      </c>
    </row>
    <row r="13114" spans="2:9" x14ac:dyDescent="0.3">
      <c r="B13114" s="7">
        <v>44377</v>
      </c>
      <c r="C13114" s="6">
        <v>1</v>
      </c>
      <c r="D13114" s="46">
        <v>29449.962186759993</v>
      </c>
      <c r="G13114" s="7">
        <v>44377</v>
      </c>
      <c r="H13114" s="6">
        <v>1</v>
      </c>
      <c r="I13114" s="46">
        <v>21565.288434961145</v>
      </c>
    </row>
    <row r="13115" spans="2:9" x14ac:dyDescent="0.3">
      <c r="B13115" s="7">
        <v>44377</v>
      </c>
      <c r="C13115" s="6">
        <v>2</v>
      </c>
      <c r="D13115" s="46">
        <v>24536.908916095425</v>
      </c>
      <c r="G13115" s="7">
        <v>44377</v>
      </c>
      <c r="H13115" s="6">
        <v>2</v>
      </c>
      <c r="I13115" s="46">
        <v>20554.558508867114</v>
      </c>
    </row>
    <row r="13116" spans="2:9" x14ac:dyDescent="0.3">
      <c r="B13116" s="7">
        <v>44377</v>
      </c>
      <c r="C13116" s="6">
        <v>3</v>
      </c>
      <c r="D13116" s="46">
        <v>28344.859547911885</v>
      </c>
      <c r="G13116" s="7">
        <v>44377</v>
      </c>
      <c r="H13116" s="6">
        <v>3</v>
      </c>
      <c r="I13116" s="46">
        <v>19310.518205307653</v>
      </c>
    </row>
    <row r="13117" spans="2:9" x14ac:dyDescent="0.3">
      <c r="B13117" s="7">
        <v>44377</v>
      </c>
      <c r="C13117" s="6">
        <v>4</v>
      </c>
      <c r="D13117" s="46">
        <v>27398.711623094758</v>
      </c>
      <c r="G13117" s="7">
        <v>44377</v>
      </c>
      <c r="H13117" s="6">
        <v>4</v>
      </c>
      <c r="I13117" s="46">
        <v>17663.464533001108</v>
      </c>
    </row>
    <row r="13118" spans="2:9" x14ac:dyDescent="0.3">
      <c r="B13118" s="7">
        <v>44377</v>
      </c>
      <c r="C13118" s="6">
        <v>5</v>
      </c>
      <c r="D13118" s="46">
        <v>24457.69555426254</v>
      </c>
      <c r="G13118" s="7">
        <v>44377</v>
      </c>
      <c r="H13118" s="6">
        <v>5</v>
      </c>
      <c r="I13118" s="46">
        <v>13576.486182804894</v>
      </c>
    </row>
    <row r="13119" spans="2:9" x14ac:dyDescent="0.3">
      <c r="B13119" s="7">
        <v>44377</v>
      </c>
      <c r="C13119" s="6">
        <v>6</v>
      </c>
      <c r="D13119" s="46">
        <v>24052.880621575307</v>
      </c>
      <c r="G13119" s="7">
        <v>44377</v>
      </c>
      <c r="H13119" s="6">
        <v>6</v>
      </c>
      <c r="I13119" s="46">
        <v>13952.083578218544</v>
      </c>
    </row>
    <row r="13120" spans="2:9" x14ac:dyDescent="0.3">
      <c r="B13120" s="7">
        <v>44377</v>
      </c>
      <c r="C13120" s="6">
        <v>7</v>
      </c>
      <c r="D13120" s="46">
        <v>27746.743344066028</v>
      </c>
      <c r="G13120" s="7">
        <v>44377</v>
      </c>
      <c r="H13120" s="6">
        <v>7</v>
      </c>
      <c r="I13120" s="46">
        <v>24254.899085571185</v>
      </c>
    </row>
    <row r="13121" spans="2:9" x14ac:dyDescent="0.3">
      <c r="B13121" s="7">
        <v>44377</v>
      </c>
      <c r="C13121" s="6">
        <v>8</v>
      </c>
      <c r="D13121" s="46">
        <v>37863.069337319554</v>
      </c>
      <c r="G13121" s="7">
        <v>44377</v>
      </c>
      <c r="H13121" s="6">
        <v>8</v>
      </c>
      <c r="I13121" s="46">
        <v>32709.173657834413</v>
      </c>
    </row>
    <row r="13122" spans="2:9" x14ac:dyDescent="0.3">
      <c r="B13122" s="7">
        <v>44377</v>
      </c>
      <c r="C13122" s="6">
        <v>9</v>
      </c>
      <c r="D13122" s="46">
        <v>29705.235950753035</v>
      </c>
      <c r="G13122" s="7">
        <v>44377</v>
      </c>
      <c r="H13122" s="6">
        <v>9</v>
      </c>
      <c r="I13122" s="46">
        <v>24351.821773923712</v>
      </c>
    </row>
    <row r="13123" spans="2:9" x14ac:dyDescent="0.3">
      <c r="B13123" s="7">
        <v>44377</v>
      </c>
      <c r="C13123" s="6">
        <v>10</v>
      </c>
      <c r="D13123" s="46">
        <v>30141.558218492944</v>
      </c>
      <c r="G13123" s="7">
        <v>44377</v>
      </c>
      <c r="H13123" s="6">
        <v>10</v>
      </c>
      <c r="I13123" s="46">
        <v>19098.672219261611</v>
      </c>
    </row>
    <row r="13124" spans="2:9" x14ac:dyDescent="0.3">
      <c r="B13124" s="7">
        <v>44377</v>
      </c>
      <c r="C13124" s="6">
        <v>11</v>
      </c>
      <c r="D13124" s="46">
        <v>29691.148319954147</v>
      </c>
      <c r="G13124" s="7">
        <v>44377</v>
      </c>
      <c r="H13124" s="6">
        <v>11</v>
      </c>
      <c r="I13124" s="46">
        <v>18872.80278378657</v>
      </c>
    </row>
    <row r="13125" spans="2:9" x14ac:dyDescent="0.3">
      <c r="B13125" s="7">
        <v>44377</v>
      </c>
      <c r="C13125" s="6">
        <v>12</v>
      </c>
      <c r="D13125" s="46">
        <v>34619.278414343753</v>
      </c>
      <c r="G13125" s="7">
        <v>44377</v>
      </c>
      <c r="H13125" s="6">
        <v>12</v>
      </c>
      <c r="I13125" s="46">
        <v>21066.016066932396</v>
      </c>
    </row>
    <row r="13126" spans="2:9" x14ac:dyDescent="0.3">
      <c r="B13126" s="7">
        <v>44377</v>
      </c>
      <c r="C13126" s="6">
        <v>13</v>
      </c>
      <c r="D13126" s="46">
        <v>31773.459528816027</v>
      </c>
      <c r="G13126" s="7">
        <v>44377</v>
      </c>
      <c r="H13126" s="6">
        <v>13</v>
      </c>
      <c r="I13126" s="46">
        <v>18748.475603695093</v>
      </c>
    </row>
    <row r="13127" spans="2:9" x14ac:dyDescent="0.3">
      <c r="B13127" s="7">
        <v>44377</v>
      </c>
      <c r="C13127" s="6">
        <v>14</v>
      </c>
      <c r="D13127" s="46">
        <v>31982.459925499999</v>
      </c>
      <c r="G13127" s="7">
        <v>44377</v>
      </c>
      <c r="H13127" s="6">
        <v>14</v>
      </c>
      <c r="I13127" s="46">
        <v>17364.002870954962</v>
      </c>
    </row>
    <row r="13128" spans="2:9" x14ac:dyDescent="0.3">
      <c r="B13128" s="7">
        <v>44377</v>
      </c>
      <c r="C13128" s="6">
        <v>15</v>
      </c>
      <c r="D13128" s="46">
        <v>37226.985650954026</v>
      </c>
      <c r="G13128" s="7">
        <v>44377</v>
      </c>
      <c r="H13128" s="6">
        <v>15</v>
      </c>
      <c r="I13128" s="46">
        <v>19587.870422975662</v>
      </c>
    </row>
    <row r="13129" spans="2:9" x14ac:dyDescent="0.3">
      <c r="B13129" s="7">
        <v>44377</v>
      </c>
      <c r="C13129" s="6">
        <v>16</v>
      </c>
      <c r="D13129" s="46">
        <v>30644.915676973109</v>
      </c>
      <c r="G13129" s="7">
        <v>44377</v>
      </c>
      <c r="H13129" s="6">
        <v>16</v>
      </c>
      <c r="I13129" s="46">
        <v>18283.04623718626</v>
      </c>
    </row>
    <row r="13130" spans="2:9" x14ac:dyDescent="0.3">
      <c r="B13130" s="7">
        <v>44377</v>
      </c>
      <c r="C13130" s="6">
        <v>17</v>
      </c>
      <c r="D13130" s="46">
        <v>36780.58075559375</v>
      </c>
      <c r="G13130" s="7">
        <v>44377</v>
      </c>
      <c r="H13130" s="6">
        <v>17</v>
      </c>
      <c r="I13130" s="46">
        <v>21388.884224618057</v>
      </c>
    </row>
    <row r="13131" spans="2:9" x14ac:dyDescent="0.3">
      <c r="B13131" s="7">
        <v>44377</v>
      </c>
      <c r="C13131" s="6">
        <v>18</v>
      </c>
      <c r="D13131" s="46">
        <v>37269.101095138118</v>
      </c>
      <c r="G13131" s="7">
        <v>44377</v>
      </c>
      <c r="H13131" s="6">
        <v>18</v>
      </c>
      <c r="I13131" s="46">
        <v>23547.444906268986</v>
      </c>
    </row>
    <row r="13132" spans="2:9" x14ac:dyDescent="0.3">
      <c r="B13132" s="7">
        <v>44377</v>
      </c>
      <c r="C13132" s="6">
        <v>19</v>
      </c>
      <c r="D13132" s="46">
        <v>42337.499647194942</v>
      </c>
      <c r="G13132" s="7">
        <v>44377</v>
      </c>
      <c r="H13132" s="6">
        <v>19</v>
      </c>
      <c r="I13132" s="46">
        <v>23832.110128930177</v>
      </c>
    </row>
    <row r="13133" spans="2:9" x14ac:dyDescent="0.3">
      <c r="B13133" s="7">
        <v>44377</v>
      </c>
      <c r="C13133" s="6">
        <v>20</v>
      </c>
      <c r="D13133" s="46">
        <v>40074.85969823294</v>
      </c>
      <c r="G13133" s="7">
        <v>44377</v>
      </c>
      <c r="H13133" s="6">
        <v>20</v>
      </c>
      <c r="I13133" s="46">
        <v>22301.329633545072</v>
      </c>
    </row>
    <row r="13134" spans="2:9" x14ac:dyDescent="0.3">
      <c r="B13134" s="7">
        <v>44377</v>
      </c>
      <c r="C13134" s="6">
        <v>21</v>
      </c>
      <c r="D13134" s="46">
        <v>39675.496603541244</v>
      </c>
      <c r="G13134" s="7">
        <v>44377</v>
      </c>
      <c r="H13134" s="6">
        <v>21</v>
      </c>
      <c r="I13134" s="46">
        <v>23364.130838514309</v>
      </c>
    </row>
    <row r="13135" spans="2:9" x14ac:dyDescent="0.3">
      <c r="B13135" s="7">
        <v>44377</v>
      </c>
      <c r="C13135" s="6">
        <v>22</v>
      </c>
      <c r="D13135" s="46">
        <v>30559.491856514989</v>
      </c>
      <c r="G13135" s="7">
        <v>44377</v>
      </c>
      <c r="H13135" s="6">
        <v>22</v>
      </c>
      <c r="I13135" s="46">
        <v>15467.419436081449</v>
      </c>
    </row>
    <row r="13136" spans="2:9" x14ac:dyDescent="0.3">
      <c r="B13136" s="7">
        <v>44377</v>
      </c>
      <c r="C13136" s="6">
        <v>23</v>
      </c>
      <c r="D13136" s="46">
        <v>33592.296850863466</v>
      </c>
      <c r="G13136" s="7">
        <v>44377</v>
      </c>
      <c r="H13136" s="6">
        <v>23</v>
      </c>
      <c r="I13136" s="46">
        <v>20114.67056248783</v>
      </c>
    </row>
    <row r="13137" spans="2:9" x14ac:dyDescent="0.3">
      <c r="B13137" s="7">
        <v>44378</v>
      </c>
      <c r="C13137" s="6">
        <v>0</v>
      </c>
      <c r="D13137" s="46">
        <v>26252.907965787152</v>
      </c>
      <c r="G13137" s="7">
        <v>44378</v>
      </c>
      <c r="H13137" s="6">
        <v>0</v>
      </c>
      <c r="I13137" s="46">
        <v>20153.253660854603</v>
      </c>
    </row>
    <row r="13138" spans="2:9" x14ac:dyDescent="0.3">
      <c r="B13138" s="7">
        <v>44378</v>
      </c>
      <c r="C13138" s="6">
        <v>1</v>
      </c>
      <c r="D13138" s="46">
        <v>23944.378181164433</v>
      </c>
      <c r="G13138" s="7">
        <v>44378</v>
      </c>
      <c r="H13138" s="6">
        <v>1</v>
      </c>
      <c r="I13138" s="46">
        <v>22400.143749808143</v>
      </c>
    </row>
    <row r="13139" spans="2:9" x14ac:dyDescent="0.3">
      <c r="B13139" s="7">
        <v>44378</v>
      </c>
      <c r="C13139" s="6">
        <v>2</v>
      </c>
      <c r="D13139" s="46">
        <v>33520.738613846566</v>
      </c>
      <c r="G13139" s="7">
        <v>44378</v>
      </c>
      <c r="H13139" s="6">
        <v>2</v>
      </c>
      <c r="I13139" s="46">
        <v>32740.599220201471</v>
      </c>
    </row>
    <row r="13140" spans="2:9" x14ac:dyDescent="0.3">
      <c r="B13140" s="7">
        <v>44378</v>
      </c>
      <c r="C13140" s="6">
        <v>3</v>
      </c>
      <c r="D13140" s="46">
        <v>30273.599374555961</v>
      </c>
      <c r="G13140" s="7">
        <v>44378</v>
      </c>
      <c r="H13140" s="6">
        <v>3</v>
      </c>
      <c r="I13140" s="46">
        <v>28346.611265707408</v>
      </c>
    </row>
    <row r="13141" spans="2:9" x14ac:dyDescent="0.3">
      <c r="B13141" s="7">
        <v>44378</v>
      </c>
      <c r="C13141" s="6">
        <v>4</v>
      </c>
      <c r="D13141" s="46">
        <v>15311.602924487324</v>
      </c>
      <c r="G13141" s="7">
        <v>44378</v>
      </c>
      <c r="H13141" s="6">
        <v>4</v>
      </c>
      <c r="I13141" s="46">
        <v>12292.112125491567</v>
      </c>
    </row>
    <row r="13142" spans="2:9" x14ac:dyDescent="0.3">
      <c r="B13142" s="7">
        <v>44378</v>
      </c>
      <c r="C13142" s="6">
        <v>5</v>
      </c>
      <c r="D13142" s="46">
        <v>14040.921342311358</v>
      </c>
      <c r="G13142" s="7">
        <v>44378</v>
      </c>
      <c r="H13142" s="6">
        <v>5</v>
      </c>
      <c r="I13142" s="46">
        <v>7841.1185185329778</v>
      </c>
    </row>
    <row r="13143" spans="2:9" x14ac:dyDescent="0.3">
      <c r="B13143" s="7">
        <v>44378</v>
      </c>
      <c r="C13143" s="6">
        <v>6</v>
      </c>
      <c r="D13143" s="46">
        <v>19823.963383956208</v>
      </c>
      <c r="G13143" s="7">
        <v>44378</v>
      </c>
      <c r="H13143" s="6">
        <v>6</v>
      </c>
      <c r="I13143" s="46">
        <v>12057.12878612348</v>
      </c>
    </row>
    <row r="13144" spans="2:9" x14ac:dyDescent="0.3">
      <c r="B13144" s="7">
        <v>44378</v>
      </c>
      <c r="C13144" s="6">
        <v>7</v>
      </c>
      <c r="D13144" s="46">
        <v>40511.614618503991</v>
      </c>
      <c r="G13144" s="7">
        <v>44378</v>
      </c>
      <c r="H13144" s="6">
        <v>7</v>
      </c>
      <c r="I13144" s="46">
        <v>29702.415371504281</v>
      </c>
    </row>
    <row r="13145" spans="2:9" x14ac:dyDescent="0.3">
      <c r="B13145" s="7">
        <v>44378</v>
      </c>
      <c r="C13145" s="6">
        <v>8</v>
      </c>
      <c r="D13145" s="46">
        <v>44318.437426609373</v>
      </c>
      <c r="G13145" s="7">
        <v>44378</v>
      </c>
      <c r="H13145" s="6">
        <v>8</v>
      </c>
      <c r="I13145" s="46">
        <v>34781.017198578542</v>
      </c>
    </row>
    <row r="13146" spans="2:9" x14ac:dyDescent="0.3">
      <c r="B13146" s="7">
        <v>44378</v>
      </c>
      <c r="C13146" s="6">
        <v>9</v>
      </c>
      <c r="D13146" s="46">
        <v>45771.402699608101</v>
      </c>
      <c r="G13146" s="7">
        <v>44378</v>
      </c>
      <c r="H13146" s="6">
        <v>9</v>
      </c>
      <c r="I13146" s="46">
        <v>39268.457705133638</v>
      </c>
    </row>
    <row r="13147" spans="2:9" x14ac:dyDescent="0.3">
      <c r="B13147" s="7">
        <v>44378</v>
      </c>
      <c r="C13147" s="6">
        <v>10</v>
      </c>
      <c r="D13147" s="46">
        <v>46391.137342246548</v>
      </c>
      <c r="G13147" s="7">
        <v>44378</v>
      </c>
      <c r="H13147" s="6">
        <v>10</v>
      </c>
      <c r="I13147" s="46">
        <v>39479.764819858472</v>
      </c>
    </row>
    <row r="13148" spans="2:9" x14ac:dyDescent="0.3">
      <c r="B13148" s="7">
        <v>44378</v>
      </c>
      <c r="C13148" s="6">
        <v>11</v>
      </c>
      <c r="D13148" s="46">
        <v>46002.760726898436</v>
      </c>
      <c r="G13148" s="7">
        <v>44378</v>
      </c>
      <c r="H13148" s="6">
        <v>11</v>
      </c>
      <c r="I13148" s="46">
        <v>40302.542610320241</v>
      </c>
    </row>
    <row r="13149" spans="2:9" x14ac:dyDescent="0.3">
      <c r="B13149" s="7">
        <v>44378</v>
      </c>
      <c r="C13149" s="6">
        <v>12</v>
      </c>
      <c r="D13149" s="46">
        <v>45435.824114272531</v>
      </c>
      <c r="G13149" s="7">
        <v>44378</v>
      </c>
      <c r="H13149" s="6">
        <v>12</v>
      </c>
      <c r="I13149" s="46">
        <v>37554.758086012094</v>
      </c>
    </row>
    <row r="13150" spans="2:9" x14ac:dyDescent="0.3">
      <c r="B13150" s="7">
        <v>44378</v>
      </c>
      <c r="C13150" s="6">
        <v>13</v>
      </c>
      <c r="D13150" s="46">
        <v>45989.163522090297</v>
      </c>
      <c r="G13150" s="7">
        <v>44378</v>
      </c>
      <c r="H13150" s="6">
        <v>13</v>
      </c>
      <c r="I13150" s="46">
        <v>39930.52494930206</v>
      </c>
    </row>
    <row r="13151" spans="2:9" x14ac:dyDescent="0.3">
      <c r="B13151" s="7">
        <v>44378</v>
      </c>
      <c r="C13151" s="6">
        <v>14</v>
      </c>
      <c r="D13151" s="46">
        <v>45412.865314750903</v>
      </c>
      <c r="G13151" s="7">
        <v>44378</v>
      </c>
      <c r="H13151" s="6">
        <v>14</v>
      </c>
      <c r="I13151" s="46">
        <v>42918.765924613654</v>
      </c>
    </row>
    <row r="13152" spans="2:9" x14ac:dyDescent="0.3">
      <c r="B13152" s="7">
        <v>44378</v>
      </c>
      <c r="C13152" s="6">
        <v>15</v>
      </c>
      <c r="D13152" s="46">
        <v>44429.743961774344</v>
      </c>
      <c r="G13152" s="7">
        <v>44378</v>
      </c>
      <c r="H13152" s="6">
        <v>15</v>
      </c>
      <c r="I13152" s="46">
        <v>42653.949353449672</v>
      </c>
    </row>
    <row r="13153" spans="2:9" x14ac:dyDescent="0.3">
      <c r="B13153" s="7">
        <v>44378</v>
      </c>
      <c r="C13153" s="6">
        <v>16</v>
      </c>
      <c r="D13153" s="46">
        <v>40526.965295872818</v>
      </c>
      <c r="G13153" s="7">
        <v>44378</v>
      </c>
      <c r="H13153" s="6">
        <v>16</v>
      </c>
      <c r="I13153" s="46">
        <v>34106.225798023021</v>
      </c>
    </row>
    <row r="13154" spans="2:9" x14ac:dyDescent="0.3">
      <c r="B13154" s="7">
        <v>44378</v>
      </c>
      <c r="C13154" s="6">
        <v>17</v>
      </c>
      <c r="D13154" s="46">
        <v>42767.926480583759</v>
      </c>
      <c r="G13154" s="7">
        <v>44378</v>
      </c>
      <c r="H13154" s="6">
        <v>17</v>
      </c>
      <c r="I13154" s="46">
        <v>37623.274272539886</v>
      </c>
    </row>
    <row r="13155" spans="2:9" x14ac:dyDescent="0.3">
      <c r="B13155" s="7">
        <v>44378</v>
      </c>
      <c r="C13155" s="6">
        <v>18</v>
      </c>
      <c r="D13155" s="46">
        <v>47436.656986921873</v>
      </c>
      <c r="G13155" s="7">
        <v>44378</v>
      </c>
      <c r="H13155" s="6">
        <v>18</v>
      </c>
      <c r="I13155" s="46">
        <v>43048.626163961766</v>
      </c>
    </row>
    <row r="13156" spans="2:9" x14ac:dyDescent="0.3">
      <c r="B13156" s="7">
        <v>44378</v>
      </c>
      <c r="C13156" s="6">
        <v>19</v>
      </c>
      <c r="D13156" s="46">
        <v>47831.119125923149</v>
      </c>
      <c r="G13156" s="7">
        <v>44378</v>
      </c>
      <c r="H13156" s="6">
        <v>19</v>
      </c>
      <c r="I13156" s="46">
        <v>42599.304942518254</v>
      </c>
    </row>
    <row r="13157" spans="2:9" x14ac:dyDescent="0.3">
      <c r="B13157" s="7">
        <v>44378</v>
      </c>
      <c r="C13157" s="6">
        <v>20</v>
      </c>
      <c r="D13157" s="46">
        <v>48054.696606231293</v>
      </c>
      <c r="G13157" s="7">
        <v>44378</v>
      </c>
      <c r="H13157" s="6">
        <v>20</v>
      </c>
      <c r="I13157" s="46">
        <v>43922.035594463494</v>
      </c>
    </row>
    <row r="13158" spans="2:9" x14ac:dyDescent="0.3">
      <c r="B13158" s="7">
        <v>44378</v>
      </c>
      <c r="C13158" s="6">
        <v>21</v>
      </c>
      <c r="D13158" s="46">
        <v>48042.961978837215</v>
      </c>
      <c r="G13158" s="7">
        <v>44378</v>
      </c>
      <c r="H13158" s="6">
        <v>21</v>
      </c>
      <c r="I13158" s="46">
        <v>44674.03703108857</v>
      </c>
    </row>
    <row r="13159" spans="2:9" x14ac:dyDescent="0.3">
      <c r="B13159" s="7">
        <v>44378</v>
      </c>
      <c r="C13159" s="6">
        <v>22</v>
      </c>
      <c r="D13159" s="46">
        <v>48012.719449755103</v>
      </c>
      <c r="G13159" s="7">
        <v>44378</v>
      </c>
      <c r="H13159" s="6">
        <v>22</v>
      </c>
      <c r="I13159" s="46">
        <v>42304.712618257814</v>
      </c>
    </row>
    <row r="13160" spans="2:9" x14ac:dyDescent="0.3">
      <c r="B13160" s="7">
        <v>44378</v>
      </c>
      <c r="C13160" s="6">
        <v>23</v>
      </c>
      <c r="D13160" s="46">
        <v>47527.10012231813</v>
      </c>
      <c r="G13160" s="7">
        <v>44378</v>
      </c>
      <c r="H13160" s="6">
        <v>23</v>
      </c>
      <c r="I13160" s="46">
        <v>41650.96804984803</v>
      </c>
    </row>
    <row r="13161" spans="2:9" x14ac:dyDescent="0.3">
      <c r="B13161" s="7">
        <v>44379</v>
      </c>
      <c r="C13161" s="6">
        <v>0</v>
      </c>
      <c r="D13161" s="46">
        <v>46764.814987577753</v>
      </c>
      <c r="G13161" s="7">
        <v>44379</v>
      </c>
      <c r="H13161" s="6">
        <v>0</v>
      </c>
      <c r="I13161" s="46">
        <v>40335.731995119815</v>
      </c>
    </row>
    <row r="13162" spans="2:9" x14ac:dyDescent="0.3">
      <c r="B13162" s="7">
        <v>44379</v>
      </c>
      <c r="C13162" s="6">
        <v>1</v>
      </c>
      <c r="D13162" s="46">
        <v>47744.348541156251</v>
      </c>
      <c r="G13162" s="7">
        <v>44379</v>
      </c>
      <c r="H13162" s="6">
        <v>1</v>
      </c>
      <c r="I13162" s="46">
        <v>39676.421765165789</v>
      </c>
    </row>
    <row r="13163" spans="2:9" x14ac:dyDescent="0.3">
      <c r="B13163" s="7">
        <v>44379</v>
      </c>
      <c r="C13163" s="6">
        <v>2</v>
      </c>
      <c r="D13163" s="46">
        <v>47541.598417028697</v>
      </c>
      <c r="G13163" s="7">
        <v>44379</v>
      </c>
      <c r="H13163" s="6">
        <v>2</v>
      </c>
      <c r="I13163" s="46">
        <v>38649.6395380459</v>
      </c>
    </row>
    <row r="13164" spans="2:9" x14ac:dyDescent="0.3">
      <c r="B13164" s="7">
        <v>44379</v>
      </c>
      <c r="C13164" s="6">
        <v>3</v>
      </c>
      <c r="D13164" s="46">
        <v>47082.241236561596</v>
      </c>
      <c r="G13164" s="7">
        <v>44379</v>
      </c>
      <c r="H13164" s="6">
        <v>3</v>
      </c>
      <c r="I13164" s="46">
        <v>40999.951269129357</v>
      </c>
    </row>
    <row r="13165" spans="2:9" x14ac:dyDescent="0.3">
      <c r="B13165" s="7">
        <v>44379</v>
      </c>
      <c r="C13165" s="6">
        <v>4</v>
      </c>
      <c r="D13165" s="46">
        <v>46388.276259743463</v>
      </c>
      <c r="G13165" s="7">
        <v>44379</v>
      </c>
      <c r="H13165" s="6">
        <v>4</v>
      </c>
      <c r="I13165" s="46">
        <v>41424.119363578953</v>
      </c>
    </row>
    <row r="13166" spans="2:9" x14ac:dyDescent="0.3">
      <c r="B13166" s="7">
        <v>44379</v>
      </c>
      <c r="C13166" s="6">
        <v>5</v>
      </c>
      <c r="D13166" s="46">
        <v>39674.36366548873</v>
      </c>
      <c r="G13166" s="7">
        <v>44379</v>
      </c>
      <c r="H13166" s="6">
        <v>5</v>
      </c>
      <c r="I13166" s="46">
        <v>30300.814097810773</v>
      </c>
    </row>
    <row r="13167" spans="2:9" x14ac:dyDescent="0.3">
      <c r="B13167" s="7">
        <v>44379</v>
      </c>
      <c r="C13167" s="6">
        <v>6</v>
      </c>
      <c r="D13167" s="46">
        <v>37172.230551006905</v>
      </c>
      <c r="G13167" s="7">
        <v>44379</v>
      </c>
      <c r="H13167" s="6">
        <v>6</v>
      </c>
      <c r="I13167" s="46">
        <v>26237.4486486727</v>
      </c>
    </row>
    <row r="13168" spans="2:9" x14ac:dyDescent="0.3">
      <c r="B13168" s="7">
        <v>44379</v>
      </c>
      <c r="C13168" s="6">
        <v>7</v>
      </c>
      <c r="D13168" s="46">
        <v>45051.820464349381</v>
      </c>
      <c r="G13168" s="7">
        <v>44379</v>
      </c>
      <c r="H13168" s="6">
        <v>7</v>
      </c>
      <c r="I13168" s="46">
        <v>35184.943645408879</v>
      </c>
    </row>
    <row r="13169" spans="2:9" x14ac:dyDescent="0.3">
      <c r="B13169" s="7">
        <v>44379</v>
      </c>
      <c r="C13169" s="6">
        <v>8</v>
      </c>
      <c r="D13169" s="46">
        <v>46939.637166171873</v>
      </c>
      <c r="G13169" s="7">
        <v>44379</v>
      </c>
      <c r="H13169" s="6">
        <v>8</v>
      </c>
      <c r="I13169" s="46">
        <v>40135.488982908879</v>
      </c>
    </row>
    <row r="13170" spans="2:9" x14ac:dyDescent="0.3">
      <c r="B13170" s="7">
        <v>44379</v>
      </c>
      <c r="C13170" s="6">
        <v>9</v>
      </c>
      <c r="D13170" s="46">
        <v>47063.398226603742</v>
      </c>
      <c r="G13170" s="7">
        <v>44379</v>
      </c>
      <c r="H13170" s="6">
        <v>9</v>
      </c>
      <c r="I13170" s="46">
        <v>42014.419482542515</v>
      </c>
    </row>
    <row r="13171" spans="2:9" x14ac:dyDescent="0.3">
      <c r="B13171" s="7">
        <v>44379</v>
      </c>
      <c r="C13171" s="6">
        <v>10</v>
      </c>
      <c r="D13171" s="46">
        <v>47541.747462325038</v>
      </c>
      <c r="G13171" s="7">
        <v>44379</v>
      </c>
      <c r="H13171" s="6">
        <v>10</v>
      </c>
      <c r="I13171" s="46">
        <v>42767.953351623197</v>
      </c>
    </row>
    <row r="13172" spans="2:9" x14ac:dyDescent="0.3">
      <c r="B13172" s="7">
        <v>44379</v>
      </c>
      <c r="C13172" s="6">
        <v>11</v>
      </c>
      <c r="D13172" s="46">
        <v>46991.505855805059</v>
      </c>
      <c r="G13172" s="7">
        <v>44379</v>
      </c>
      <c r="H13172" s="6">
        <v>11</v>
      </c>
      <c r="I13172" s="46">
        <v>42419.509623164966</v>
      </c>
    </row>
    <row r="13173" spans="2:9" x14ac:dyDescent="0.3">
      <c r="B13173" s="7">
        <v>44379</v>
      </c>
      <c r="C13173" s="6">
        <v>12</v>
      </c>
      <c r="D13173" s="46">
        <v>46304.695046527799</v>
      </c>
      <c r="G13173" s="7">
        <v>44379</v>
      </c>
      <c r="H13173" s="6">
        <v>12</v>
      </c>
      <c r="I13173" s="46">
        <v>38329.651508274335</v>
      </c>
    </row>
    <row r="13174" spans="2:9" x14ac:dyDescent="0.3">
      <c r="B13174" s="7">
        <v>44379</v>
      </c>
      <c r="C13174" s="6">
        <v>13</v>
      </c>
      <c r="D13174" s="46">
        <v>42200.606052244366</v>
      </c>
      <c r="G13174" s="7">
        <v>44379</v>
      </c>
      <c r="H13174" s="6">
        <v>13</v>
      </c>
      <c r="I13174" s="46">
        <v>31941.673986572943</v>
      </c>
    </row>
    <row r="13175" spans="2:9" x14ac:dyDescent="0.3">
      <c r="B13175" s="7">
        <v>44379</v>
      </c>
      <c r="C13175" s="6">
        <v>14</v>
      </c>
      <c r="D13175" s="46">
        <v>36314.05872318006</v>
      </c>
      <c r="G13175" s="7">
        <v>44379</v>
      </c>
      <c r="H13175" s="6">
        <v>14</v>
      </c>
      <c r="I13175" s="46">
        <v>23708.631451974834</v>
      </c>
    </row>
    <row r="13176" spans="2:9" x14ac:dyDescent="0.3">
      <c r="B13176" s="7">
        <v>44379</v>
      </c>
      <c r="C13176" s="6">
        <v>15</v>
      </c>
      <c r="D13176" s="46">
        <v>38704.259897244367</v>
      </c>
      <c r="G13176" s="7">
        <v>44379</v>
      </c>
      <c r="H13176" s="6">
        <v>15</v>
      </c>
      <c r="I13176" s="46">
        <v>23789.802138796462</v>
      </c>
    </row>
    <row r="13177" spans="2:9" x14ac:dyDescent="0.3">
      <c r="B13177" s="7">
        <v>44379</v>
      </c>
      <c r="C13177" s="6">
        <v>16</v>
      </c>
      <c r="D13177" s="46">
        <v>33036.237612328761</v>
      </c>
      <c r="G13177" s="7">
        <v>44379</v>
      </c>
      <c r="H13177" s="6">
        <v>16</v>
      </c>
      <c r="I13177" s="46">
        <v>18161.740535592435</v>
      </c>
    </row>
    <row r="13178" spans="2:9" x14ac:dyDescent="0.3">
      <c r="B13178" s="7">
        <v>44379</v>
      </c>
      <c r="C13178" s="6">
        <v>17</v>
      </c>
      <c r="D13178" s="46">
        <v>23912.812267306599</v>
      </c>
      <c r="G13178" s="7">
        <v>44379</v>
      </c>
      <c r="H13178" s="6">
        <v>17</v>
      </c>
      <c r="I13178" s="46">
        <v>12031.997822409292</v>
      </c>
    </row>
    <row r="13179" spans="2:9" x14ac:dyDescent="0.3">
      <c r="B13179" s="7">
        <v>44379</v>
      </c>
      <c r="C13179" s="6">
        <v>18</v>
      </c>
      <c r="D13179" s="46">
        <v>25100.070448763447</v>
      </c>
      <c r="G13179" s="7">
        <v>44379</v>
      </c>
      <c r="H13179" s="6">
        <v>18</v>
      </c>
      <c r="I13179" s="46">
        <v>15950.878192215783</v>
      </c>
    </row>
    <row r="13180" spans="2:9" x14ac:dyDescent="0.3">
      <c r="B13180" s="7">
        <v>44379</v>
      </c>
      <c r="C13180" s="6">
        <v>19</v>
      </c>
      <c r="D13180" s="46">
        <v>34456.59268130378</v>
      </c>
      <c r="G13180" s="7">
        <v>44379</v>
      </c>
      <c r="H13180" s="6">
        <v>19</v>
      </c>
      <c r="I13180" s="46">
        <v>17935.056490744402</v>
      </c>
    </row>
    <row r="13181" spans="2:9" x14ac:dyDescent="0.3">
      <c r="B13181" s="7">
        <v>44379</v>
      </c>
      <c r="C13181" s="6">
        <v>20</v>
      </c>
      <c r="D13181" s="46">
        <v>35816.125148372819</v>
      </c>
      <c r="G13181" s="7">
        <v>44379</v>
      </c>
      <c r="H13181" s="6">
        <v>20</v>
      </c>
      <c r="I13181" s="46">
        <v>22788.689369825082</v>
      </c>
    </row>
    <row r="13182" spans="2:9" x14ac:dyDescent="0.3">
      <c r="B13182" s="7">
        <v>44379</v>
      </c>
      <c r="C13182" s="6">
        <v>21</v>
      </c>
      <c r="D13182" s="46">
        <v>29882.934964553679</v>
      </c>
      <c r="G13182" s="7">
        <v>44379</v>
      </c>
      <c r="H13182" s="6">
        <v>21</v>
      </c>
      <c r="I13182" s="46">
        <v>23380.060145647949</v>
      </c>
    </row>
    <row r="13183" spans="2:9" x14ac:dyDescent="0.3">
      <c r="B13183" s="7">
        <v>44379</v>
      </c>
      <c r="C13183" s="6">
        <v>22</v>
      </c>
      <c r="D13183" s="46">
        <v>29935.412011834131</v>
      </c>
      <c r="G13183" s="7">
        <v>44379</v>
      </c>
      <c r="H13183" s="6">
        <v>22</v>
      </c>
      <c r="I13183" s="46">
        <v>22091.446326484864</v>
      </c>
    </row>
    <row r="13184" spans="2:9" x14ac:dyDescent="0.3">
      <c r="B13184" s="7">
        <v>44379</v>
      </c>
      <c r="C13184" s="6">
        <v>23</v>
      </c>
      <c r="D13184" s="46">
        <v>32835.662768241549</v>
      </c>
      <c r="G13184" s="7">
        <v>44379</v>
      </c>
      <c r="H13184" s="6">
        <v>23</v>
      </c>
      <c r="I13184" s="46">
        <v>25121.653344371058</v>
      </c>
    </row>
    <row r="13185" spans="2:9" x14ac:dyDescent="0.3">
      <c r="B13185" s="7">
        <v>44380</v>
      </c>
      <c r="C13185" s="6">
        <v>0</v>
      </c>
      <c r="D13185" s="46">
        <v>16170.801020885496</v>
      </c>
      <c r="G13185" s="7">
        <v>44380</v>
      </c>
      <c r="H13185" s="6">
        <v>0</v>
      </c>
      <c r="I13185" s="46">
        <v>12144.411483556176</v>
      </c>
    </row>
    <row r="13186" spans="2:9" x14ac:dyDescent="0.3">
      <c r="B13186" s="7">
        <v>44380</v>
      </c>
      <c r="C13186" s="6">
        <v>1</v>
      </c>
      <c r="D13186" s="46">
        <v>1139.5186370969616</v>
      </c>
      <c r="G13186" s="7">
        <v>44380</v>
      </c>
      <c r="H13186" s="6">
        <v>1</v>
      </c>
      <c r="I13186" s="46">
        <v>19.62837889378142</v>
      </c>
    </row>
    <row r="13187" spans="2:9" x14ac:dyDescent="0.3">
      <c r="B13187" s="7">
        <v>44380</v>
      </c>
      <c r="C13187" s="6">
        <v>2</v>
      </c>
      <c r="D13187" s="46">
        <v>0</v>
      </c>
      <c r="G13187" s="7">
        <v>44380</v>
      </c>
      <c r="H13187" s="6">
        <v>2</v>
      </c>
      <c r="I13187" s="46">
        <v>0</v>
      </c>
    </row>
    <row r="13188" spans="2:9" x14ac:dyDescent="0.3">
      <c r="B13188" s="7">
        <v>44380</v>
      </c>
      <c r="C13188" s="6">
        <v>3</v>
      </c>
      <c r="D13188" s="46">
        <v>0</v>
      </c>
      <c r="G13188" s="7">
        <v>44380</v>
      </c>
      <c r="H13188" s="6">
        <v>3</v>
      </c>
      <c r="I13188" s="46">
        <v>0</v>
      </c>
    </row>
    <row r="13189" spans="2:9" x14ac:dyDescent="0.3">
      <c r="B13189" s="7">
        <v>44380</v>
      </c>
      <c r="C13189" s="6">
        <v>4</v>
      </c>
      <c r="D13189" s="46">
        <v>0</v>
      </c>
      <c r="G13189" s="7">
        <v>44380</v>
      </c>
      <c r="H13189" s="6">
        <v>4</v>
      </c>
      <c r="I13189" s="46">
        <v>0</v>
      </c>
    </row>
    <row r="13190" spans="2:9" x14ac:dyDescent="0.3">
      <c r="B13190" s="7">
        <v>44380</v>
      </c>
      <c r="C13190" s="6">
        <v>5</v>
      </c>
      <c r="D13190" s="46">
        <v>0</v>
      </c>
      <c r="G13190" s="7">
        <v>44380</v>
      </c>
      <c r="H13190" s="6">
        <v>5</v>
      </c>
      <c r="I13190" s="46">
        <v>0</v>
      </c>
    </row>
    <row r="13191" spans="2:9" x14ac:dyDescent="0.3">
      <c r="B13191" s="7">
        <v>44380</v>
      </c>
      <c r="C13191" s="6">
        <v>6</v>
      </c>
      <c r="D13191" s="46">
        <v>0</v>
      </c>
      <c r="G13191" s="7">
        <v>44380</v>
      </c>
      <c r="H13191" s="6">
        <v>6</v>
      </c>
      <c r="I13191" s="46">
        <v>0</v>
      </c>
    </row>
    <row r="13192" spans="2:9" x14ac:dyDescent="0.3">
      <c r="B13192" s="7">
        <v>44380</v>
      </c>
      <c r="C13192" s="6">
        <v>7</v>
      </c>
      <c r="D13192" s="46">
        <v>0</v>
      </c>
      <c r="G13192" s="7">
        <v>44380</v>
      </c>
      <c r="H13192" s="6">
        <v>7</v>
      </c>
      <c r="I13192" s="46">
        <v>0</v>
      </c>
    </row>
    <row r="13193" spans="2:9" x14ac:dyDescent="0.3">
      <c r="B13193" s="7">
        <v>44380</v>
      </c>
      <c r="C13193" s="6">
        <v>8</v>
      </c>
      <c r="D13193" s="46">
        <v>0</v>
      </c>
      <c r="G13193" s="7">
        <v>44380</v>
      </c>
      <c r="H13193" s="6">
        <v>8</v>
      </c>
      <c r="I13193" s="46">
        <v>0</v>
      </c>
    </row>
    <row r="13194" spans="2:9" x14ac:dyDescent="0.3">
      <c r="B13194" s="7">
        <v>44380</v>
      </c>
      <c r="C13194" s="6">
        <v>9</v>
      </c>
      <c r="D13194" s="46">
        <v>0</v>
      </c>
      <c r="G13194" s="7">
        <v>44380</v>
      </c>
      <c r="H13194" s="6">
        <v>9</v>
      </c>
      <c r="I13194" s="46">
        <v>0</v>
      </c>
    </row>
    <row r="13195" spans="2:9" x14ac:dyDescent="0.3">
      <c r="B13195" s="7">
        <v>44380</v>
      </c>
      <c r="C13195" s="6">
        <v>10</v>
      </c>
      <c r="D13195" s="46">
        <v>0</v>
      </c>
      <c r="G13195" s="7">
        <v>44380</v>
      </c>
      <c r="H13195" s="6">
        <v>10</v>
      </c>
      <c r="I13195" s="46">
        <v>0</v>
      </c>
    </row>
    <row r="13196" spans="2:9" x14ac:dyDescent="0.3">
      <c r="B13196" s="7">
        <v>44380</v>
      </c>
      <c r="C13196" s="6">
        <v>11</v>
      </c>
      <c r="D13196" s="46">
        <v>0</v>
      </c>
      <c r="G13196" s="7">
        <v>44380</v>
      </c>
      <c r="H13196" s="6">
        <v>11</v>
      </c>
      <c r="I13196" s="46">
        <v>0</v>
      </c>
    </row>
    <row r="13197" spans="2:9" x14ac:dyDescent="0.3">
      <c r="B13197" s="7">
        <v>44380</v>
      </c>
      <c r="C13197" s="6">
        <v>12</v>
      </c>
      <c r="D13197" s="46">
        <v>0</v>
      </c>
      <c r="G13197" s="7">
        <v>44380</v>
      </c>
      <c r="H13197" s="6">
        <v>12</v>
      </c>
      <c r="I13197" s="46">
        <v>0</v>
      </c>
    </row>
    <row r="13198" spans="2:9" x14ac:dyDescent="0.3">
      <c r="B13198" s="7">
        <v>44380</v>
      </c>
      <c r="C13198" s="6">
        <v>13</v>
      </c>
      <c r="D13198" s="46">
        <v>0</v>
      </c>
      <c r="G13198" s="7">
        <v>44380</v>
      </c>
      <c r="H13198" s="6">
        <v>13</v>
      </c>
      <c r="I13198" s="46">
        <v>0</v>
      </c>
    </row>
    <row r="13199" spans="2:9" x14ac:dyDescent="0.3">
      <c r="B13199" s="7">
        <v>44380</v>
      </c>
      <c r="C13199" s="6">
        <v>14</v>
      </c>
      <c r="D13199" s="46">
        <v>0</v>
      </c>
      <c r="G13199" s="7">
        <v>44380</v>
      </c>
      <c r="H13199" s="6">
        <v>14</v>
      </c>
      <c r="I13199" s="46">
        <v>0</v>
      </c>
    </row>
    <row r="13200" spans="2:9" x14ac:dyDescent="0.3">
      <c r="B13200" s="7">
        <v>44380</v>
      </c>
      <c r="C13200" s="6">
        <v>15</v>
      </c>
      <c r="D13200" s="46">
        <v>0</v>
      </c>
      <c r="G13200" s="7">
        <v>44380</v>
      </c>
      <c r="H13200" s="6">
        <v>15</v>
      </c>
      <c r="I13200" s="46">
        <v>0</v>
      </c>
    </row>
    <row r="13201" spans="2:9" x14ac:dyDescent="0.3">
      <c r="B13201" s="7">
        <v>44380</v>
      </c>
      <c r="C13201" s="6">
        <v>16</v>
      </c>
      <c r="D13201" s="46">
        <v>0</v>
      </c>
      <c r="G13201" s="7">
        <v>44380</v>
      </c>
      <c r="H13201" s="6">
        <v>16</v>
      </c>
      <c r="I13201" s="46">
        <v>0</v>
      </c>
    </row>
    <row r="13202" spans="2:9" x14ac:dyDescent="0.3">
      <c r="B13202" s="7">
        <v>44380</v>
      </c>
      <c r="C13202" s="6">
        <v>17</v>
      </c>
      <c r="D13202" s="46">
        <v>0</v>
      </c>
      <c r="G13202" s="7">
        <v>44380</v>
      </c>
      <c r="H13202" s="6">
        <v>17</v>
      </c>
      <c r="I13202" s="46">
        <v>0</v>
      </c>
    </row>
    <row r="13203" spans="2:9" x14ac:dyDescent="0.3">
      <c r="B13203" s="7">
        <v>44380</v>
      </c>
      <c r="C13203" s="6">
        <v>18</v>
      </c>
      <c r="D13203" s="46">
        <v>14015.819828445679</v>
      </c>
      <c r="G13203" s="7">
        <v>44380</v>
      </c>
      <c r="H13203" s="6">
        <v>18</v>
      </c>
      <c r="I13203" s="46">
        <v>0</v>
      </c>
    </row>
    <row r="13204" spans="2:9" x14ac:dyDescent="0.3">
      <c r="B13204" s="7">
        <v>44380</v>
      </c>
      <c r="C13204" s="6">
        <v>19</v>
      </c>
      <c r="D13204" s="46">
        <v>41584.457260825948</v>
      </c>
      <c r="G13204" s="7">
        <v>44380</v>
      </c>
      <c r="H13204" s="6">
        <v>19</v>
      </c>
      <c r="I13204" s="46">
        <v>9539.0745622127815</v>
      </c>
    </row>
    <row r="13205" spans="2:9" x14ac:dyDescent="0.3">
      <c r="B13205" s="7">
        <v>44380</v>
      </c>
      <c r="C13205" s="6">
        <v>20</v>
      </c>
      <c r="D13205" s="46">
        <v>28479.311432466839</v>
      </c>
      <c r="G13205" s="7">
        <v>44380</v>
      </c>
      <c r="H13205" s="6">
        <v>20</v>
      </c>
      <c r="I13205" s="46">
        <v>21870.917340294734</v>
      </c>
    </row>
    <row r="13206" spans="2:9" x14ac:dyDescent="0.3">
      <c r="B13206" s="7">
        <v>44380</v>
      </c>
      <c r="C13206" s="6">
        <v>21</v>
      </c>
      <c r="D13206" s="46">
        <v>36051.702225147164</v>
      </c>
      <c r="G13206" s="7">
        <v>44380</v>
      </c>
      <c r="H13206" s="6">
        <v>21</v>
      </c>
      <c r="I13206" s="46">
        <v>29924.266847622857</v>
      </c>
    </row>
    <row r="13207" spans="2:9" x14ac:dyDescent="0.3">
      <c r="B13207" s="7">
        <v>44380</v>
      </c>
      <c r="C13207" s="6">
        <v>22</v>
      </c>
      <c r="D13207" s="46">
        <v>36065.689090502179</v>
      </c>
      <c r="G13207" s="7">
        <v>44380</v>
      </c>
      <c r="H13207" s="6">
        <v>22</v>
      </c>
      <c r="I13207" s="46">
        <v>28193.114744162336</v>
      </c>
    </row>
    <row r="13208" spans="2:9" x14ac:dyDescent="0.3">
      <c r="B13208" s="7">
        <v>44380</v>
      </c>
      <c r="C13208" s="6">
        <v>23</v>
      </c>
      <c r="D13208" s="46">
        <v>38571.608731510365</v>
      </c>
      <c r="G13208" s="7">
        <v>44380</v>
      </c>
      <c r="H13208" s="6">
        <v>23</v>
      </c>
      <c r="I13208" s="46">
        <v>31108.192551357646</v>
      </c>
    </row>
    <row r="13209" spans="2:9" x14ac:dyDescent="0.3">
      <c r="B13209" s="7">
        <v>44381</v>
      </c>
      <c r="C13209" s="6">
        <v>0</v>
      </c>
      <c r="D13209" s="46">
        <v>40688.27404660156</v>
      </c>
      <c r="G13209" s="7">
        <v>44381</v>
      </c>
      <c r="H13209" s="6">
        <v>0</v>
      </c>
      <c r="I13209" s="46">
        <v>31588.73963744317</v>
      </c>
    </row>
    <row r="13210" spans="2:9" x14ac:dyDescent="0.3">
      <c r="B13210" s="7">
        <v>44381</v>
      </c>
      <c r="C13210" s="6">
        <v>1</v>
      </c>
      <c r="D13210" s="46">
        <v>42212.885230215295</v>
      </c>
      <c r="G13210" s="7">
        <v>44381</v>
      </c>
      <c r="H13210" s="6">
        <v>1</v>
      </c>
      <c r="I13210" s="46">
        <v>36057.63557045519</v>
      </c>
    </row>
    <row r="13211" spans="2:9" x14ac:dyDescent="0.3">
      <c r="B13211" s="7">
        <v>44381</v>
      </c>
      <c r="C13211" s="6">
        <v>2</v>
      </c>
      <c r="D13211" s="46">
        <v>38322.265434559682</v>
      </c>
      <c r="G13211" s="7">
        <v>44381</v>
      </c>
      <c r="H13211" s="6">
        <v>2</v>
      </c>
      <c r="I13211" s="46">
        <v>31167.596465159218</v>
      </c>
    </row>
    <row r="13212" spans="2:9" x14ac:dyDescent="0.3">
      <c r="B13212" s="7">
        <v>44381</v>
      </c>
      <c r="C13212" s="6">
        <v>3</v>
      </c>
      <c r="D13212" s="46">
        <v>38636.315762024176</v>
      </c>
      <c r="G13212" s="7">
        <v>44381</v>
      </c>
      <c r="H13212" s="6">
        <v>3</v>
      </c>
      <c r="I13212" s="46">
        <v>33027.426117150091</v>
      </c>
    </row>
    <row r="13213" spans="2:9" x14ac:dyDescent="0.3">
      <c r="B13213" s="7">
        <v>44381</v>
      </c>
      <c r="C13213" s="6">
        <v>4</v>
      </c>
      <c r="D13213" s="46">
        <v>38916.367719430054</v>
      </c>
      <c r="G13213" s="7">
        <v>44381</v>
      </c>
      <c r="H13213" s="6">
        <v>4</v>
      </c>
      <c r="I13213" s="46">
        <v>30445.796511271295</v>
      </c>
    </row>
    <row r="13214" spans="2:9" x14ac:dyDescent="0.3">
      <c r="B13214" s="7">
        <v>44381</v>
      </c>
      <c r="C13214" s="6">
        <v>5</v>
      </c>
      <c r="D13214" s="46">
        <v>36177.70188549564</v>
      </c>
      <c r="G13214" s="7">
        <v>44381</v>
      </c>
      <c r="H13214" s="6">
        <v>5</v>
      </c>
      <c r="I13214" s="46">
        <v>28136.772285306415</v>
      </c>
    </row>
    <row r="13215" spans="2:9" x14ac:dyDescent="0.3">
      <c r="B13215" s="7">
        <v>44381</v>
      </c>
      <c r="C13215" s="6">
        <v>6</v>
      </c>
      <c r="D13215" s="46">
        <v>43671.371993312874</v>
      </c>
      <c r="G13215" s="7">
        <v>44381</v>
      </c>
      <c r="H13215" s="6">
        <v>6</v>
      </c>
      <c r="I13215" s="46">
        <v>35863.405869097209</v>
      </c>
    </row>
    <row r="13216" spans="2:9" x14ac:dyDescent="0.3">
      <c r="B13216" s="7">
        <v>44381</v>
      </c>
      <c r="C13216" s="6">
        <v>7</v>
      </c>
      <c r="D13216" s="46">
        <v>34667.601660647531</v>
      </c>
      <c r="G13216" s="7">
        <v>44381</v>
      </c>
      <c r="H13216" s="6">
        <v>7</v>
      </c>
      <c r="I13216" s="46">
        <v>25067.402027190055</v>
      </c>
    </row>
    <row r="13217" spans="2:9" x14ac:dyDescent="0.3">
      <c r="B13217" s="7">
        <v>44381</v>
      </c>
      <c r="C13217" s="6">
        <v>8</v>
      </c>
      <c r="D13217" s="46">
        <v>34268.626278324671</v>
      </c>
      <c r="G13217" s="7">
        <v>44381</v>
      </c>
      <c r="H13217" s="6">
        <v>8</v>
      </c>
      <c r="I13217" s="46">
        <v>27660.355849355507</v>
      </c>
    </row>
    <row r="13218" spans="2:9" x14ac:dyDescent="0.3">
      <c r="B13218" s="7">
        <v>44381</v>
      </c>
      <c r="C13218" s="6">
        <v>9</v>
      </c>
      <c r="D13218" s="46">
        <v>39426.333524730653</v>
      </c>
      <c r="G13218" s="7">
        <v>44381</v>
      </c>
      <c r="H13218" s="6">
        <v>9</v>
      </c>
      <c r="I13218" s="46">
        <v>33586.974324362003</v>
      </c>
    </row>
    <row r="13219" spans="2:9" x14ac:dyDescent="0.3">
      <c r="B13219" s="7">
        <v>44381</v>
      </c>
      <c r="C13219" s="6">
        <v>10</v>
      </c>
      <c r="D13219" s="46">
        <v>41719.125894103745</v>
      </c>
      <c r="G13219" s="7">
        <v>44381</v>
      </c>
      <c r="H13219" s="6">
        <v>10</v>
      </c>
      <c r="I13219" s="46">
        <v>33411.990140994327</v>
      </c>
    </row>
    <row r="13220" spans="2:9" x14ac:dyDescent="0.3">
      <c r="B13220" s="7">
        <v>44381</v>
      </c>
      <c r="C13220" s="6">
        <v>11</v>
      </c>
      <c r="D13220" s="46">
        <v>43398.745017453126</v>
      </c>
      <c r="G13220" s="7">
        <v>44381</v>
      </c>
      <c r="H13220" s="6">
        <v>11</v>
      </c>
      <c r="I13220" s="46">
        <v>38873.609433668418</v>
      </c>
    </row>
    <row r="13221" spans="2:9" x14ac:dyDescent="0.3">
      <c r="B13221" s="7">
        <v>44381</v>
      </c>
      <c r="C13221" s="6">
        <v>12</v>
      </c>
      <c r="D13221" s="46">
        <v>42901.366709099755</v>
      </c>
      <c r="G13221" s="7">
        <v>44381</v>
      </c>
      <c r="H13221" s="6">
        <v>12</v>
      </c>
      <c r="I13221" s="46">
        <v>36823.730415473932</v>
      </c>
    </row>
    <row r="13222" spans="2:9" x14ac:dyDescent="0.3">
      <c r="B13222" s="7">
        <v>44381</v>
      </c>
      <c r="C13222" s="6">
        <v>13</v>
      </c>
      <c r="D13222" s="46">
        <v>38156.317287950944</v>
      </c>
      <c r="G13222" s="7">
        <v>44381</v>
      </c>
      <c r="H13222" s="6">
        <v>13</v>
      </c>
      <c r="I13222" s="46">
        <v>32667.394648367601</v>
      </c>
    </row>
    <row r="13223" spans="2:9" x14ac:dyDescent="0.3">
      <c r="B13223" s="7">
        <v>44381</v>
      </c>
      <c r="C13223" s="6">
        <v>14</v>
      </c>
      <c r="D13223" s="46">
        <v>37320.041460391898</v>
      </c>
      <c r="G13223" s="7">
        <v>44381</v>
      </c>
      <c r="H13223" s="6">
        <v>14</v>
      </c>
      <c r="I13223" s="46">
        <v>26779.774772369743</v>
      </c>
    </row>
    <row r="13224" spans="2:9" x14ac:dyDescent="0.3">
      <c r="B13224" s="7">
        <v>44381</v>
      </c>
      <c r="C13224" s="6">
        <v>15</v>
      </c>
      <c r="D13224" s="46">
        <v>33970.185265473112</v>
      </c>
      <c r="G13224" s="7">
        <v>44381</v>
      </c>
      <c r="H13224" s="6">
        <v>15</v>
      </c>
      <c r="I13224" s="46">
        <v>23343.721626931416</v>
      </c>
    </row>
    <row r="13225" spans="2:9" x14ac:dyDescent="0.3">
      <c r="B13225" s="7">
        <v>44381</v>
      </c>
      <c r="C13225" s="6">
        <v>16</v>
      </c>
      <c r="D13225" s="46">
        <v>36308.430076505632</v>
      </c>
      <c r="G13225" s="7">
        <v>44381</v>
      </c>
      <c r="H13225" s="6">
        <v>16</v>
      </c>
      <c r="I13225" s="46">
        <v>22153.572670016038</v>
      </c>
    </row>
    <row r="13226" spans="2:9" x14ac:dyDescent="0.3">
      <c r="B13226" s="7">
        <v>44381</v>
      </c>
      <c r="C13226" s="6">
        <v>17</v>
      </c>
      <c r="D13226" s="46">
        <v>27603.322376159067</v>
      </c>
      <c r="G13226" s="7">
        <v>44381</v>
      </c>
      <c r="H13226" s="6">
        <v>17</v>
      </c>
      <c r="I13226" s="46">
        <v>21558.284108928787</v>
      </c>
    </row>
    <row r="13227" spans="2:9" x14ac:dyDescent="0.3">
      <c r="B13227" s="7">
        <v>44381</v>
      </c>
      <c r="C13227" s="6">
        <v>18</v>
      </c>
      <c r="D13227" s="46">
        <v>21487.092560155983</v>
      </c>
      <c r="G13227" s="7">
        <v>44381</v>
      </c>
      <c r="H13227" s="6">
        <v>18</v>
      </c>
      <c r="I13227" s="46">
        <v>16540.120806460036</v>
      </c>
    </row>
    <row r="13228" spans="2:9" x14ac:dyDescent="0.3">
      <c r="B13228" s="7">
        <v>44381</v>
      </c>
      <c r="C13228" s="6">
        <v>19</v>
      </c>
      <c r="D13228" s="46">
        <v>25507.773253147534</v>
      </c>
      <c r="G13228" s="7">
        <v>44381</v>
      </c>
      <c r="H13228" s="6">
        <v>19</v>
      </c>
      <c r="I13228" s="46">
        <v>20882.102023722618</v>
      </c>
    </row>
    <row r="13229" spans="2:9" x14ac:dyDescent="0.3">
      <c r="B13229" s="7">
        <v>44381</v>
      </c>
      <c r="C13229" s="6">
        <v>20</v>
      </c>
      <c r="D13229" s="46">
        <v>22246.61159190843</v>
      </c>
      <c r="G13229" s="7">
        <v>44381</v>
      </c>
      <c r="H13229" s="6">
        <v>20</v>
      </c>
      <c r="I13229" s="46">
        <v>18161.512570486517</v>
      </c>
    </row>
    <row r="13230" spans="2:9" x14ac:dyDescent="0.3">
      <c r="B13230" s="7">
        <v>44381</v>
      </c>
      <c r="C13230" s="6">
        <v>21</v>
      </c>
      <c r="D13230" s="46">
        <v>24332.860978899342</v>
      </c>
      <c r="G13230" s="7">
        <v>44381</v>
      </c>
      <c r="H13230" s="6">
        <v>21</v>
      </c>
      <c r="I13230" s="46">
        <v>17741.507762361103</v>
      </c>
    </row>
    <row r="13231" spans="2:9" x14ac:dyDescent="0.3">
      <c r="B13231" s="7">
        <v>44381</v>
      </c>
      <c r="C13231" s="6">
        <v>22</v>
      </c>
      <c r="D13231" s="46">
        <v>24137.478848868195</v>
      </c>
      <c r="G13231" s="7">
        <v>44381</v>
      </c>
      <c r="H13231" s="6">
        <v>22</v>
      </c>
      <c r="I13231" s="46">
        <v>15458.5329365542</v>
      </c>
    </row>
    <row r="13232" spans="2:9" x14ac:dyDescent="0.3">
      <c r="B13232" s="7">
        <v>44381</v>
      </c>
      <c r="C13232" s="6">
        <v>23</v>
      </c>
      <c r="D13232" s="46">
        <v>25498.339571257813</v>
      </c>
      <c r="G13232" s="7">
        <v>44381</v>
      </c>
      <c r="H13232" s="6">
        <v>23</v>
      </c>
      <c r="I13232" s="46">
        <v>15833.102296884746</v>
      </c>
    </row>
    <row r="13233" spans="2:9" x14ac:dyDescent="0.3">
      <c r="B13233" s="7">
        <v>44382</v>
      </c>
      <c r="C13233" s="6">
        <v>0</v>
      </c>
      <c r="D13233" s="46">
        <v>25688.835845225287</v>
      </c>
      <c r="G13233" s="7">
        <v>44382</v>
      </c>
      <c r="H13233" s="6">
        <v>0</v>
      </c>
      <c r="I13233" s="46">
        <v>21093.128565978703</v>
      </c>
    </row>
    <row r="13234" spans="2:9" x14ac:dyDescent="0.3">
      <c r="B13234" s="7">
        <v>44382</v>
      </c>
      <c r="C13234" s="6">
        <v>1</v>
      </c>
      <c r="D13234" s="46">
        <v>31810.290522217208</v>
      </c>
      <c r="G13234" s="7">
        <v>44382</v>
      </c>
      <c r="H13234" s="6">
        <v>1</v>
      </c>
      <c r="I13234" s="46">
        <v>22875.128097091536</v>
      </c>
    </row>
    <row r="13235" spans="2:9" x14ac:dyDescent="0.3">
      <c r="B13235" s="7">
        <v>44382</v>
      </c>
      <c r="C13235" s="6">
        <v>2</v>
      </c>
      <c r="D13235" s="46">
        <v>26435.183863498725</v>
      </c>
      <c r="G13235" s="7">
        <v>44382</v>
      </c>
      <c r="H13235" s="6">
        <v>2</v>
      </c>
      <c r="I13235" s="46">
        <v>16942.056211791823</v>
      </c>
    </row>
    <row r="13236" spans="2:9" x14ac:dyDescent="0.3">
      <c r="B13236" s="7">
        <v>44382</v>
      </c>
      <c r="C13236" s="6">
        <v>3</v>
      </c>
      <c r="D13236" s="46">
        <v>19641.429336194677</v>
      </c>
      <c r="G13236" s="7">
        <v>44382</v>
      </c>
      <c r="H13236" s="6">
        <v>3</v>
      </c>
      <c r="I13236" s="46">
        <v>15113.548384217642</v>
      </c>
    </row>
    <row r="13237" spans="2:9" x14ac:dyDescent="0.3">
      <c r="B13237" s="7">
        <v>44382</v>
      </c>
      <c r="C13237" s="6">
        <v>4</v>
      </c>
      <c r="D13237" s="46">
        <v>18318.21615456096</v>
      </c>
      <c r="G13237" s="7">
        <v>44382</v>
      </c>
      <c r="H13237" s="6">
        <v>4</v>
      </c>
      <c r="I13237" s="46">
        <v>14216.756209770396</v>
      </c>
    </row>
    <row r="13238" spans="2:9" x14ac:dyDescent="0.3">
      <c r="B13238" s="7">
        <v>44382</v>
      </c>
      <c r="C13238" s="6">
        <v>5</v>
      </c>
      <c r="D13238" s="46">
        <v>16029.24099716433</v>
      </c>
      <c r="G13238" s="7">
        <v>44382</v>
      </c>
      <c r="H13238" s="6">
        <v>5</v>
      </c>
      <c r="I13238" s="46">
        <v>10286.439345708026</v>
      </c>
    </row>
    <row r="13239" spans="2:9" x14ac:dyDescent="0.3">
      <c r="B13239" s="7">
        <v>44382</v>
      </c>
      <c r="C13239" s="6">
        <v>6</v>
      </c>
      <c r="D13239" s="46">
        <v>30025.453796717477</v>
      </c>
      <c r="G13239" s="7">
        <v>44382</v>
      </c>
      <c r="H13239" s="6">
        <v>6</v>
      </c>
      <c r="I13239" s="46">
        <v>20778.453877558557</v>
      </c>
    </row>
    <row r="13240" spans="2:9" x14ac:dyDescent="0.3">
      <c r="B13240" s="7">
        <v>44382</v>
      </c>
      <c r="C13240" s="6">
        <v>7</v>
      </c>
      <c r="D13240" s="46">
        <v>19610.052407876647</v>
      </c>
      <c r="G13240" s="7">
        <v>44382</v>
      </c>
      <c r="H13240" s="6">
        <v>7</v>
      </c>
      <c r="I13240" s="46">
        <v>18182.031380708722</v>
      </c>
    </row>
    <row r="13241" spans="2:9" x14ac:dyDescent="0.3">
      <c r="B13241" s="7">
        <v>44382</v>
      </c>
      <c r="C13241" s="6">
        <v>8</v>
      </c>
      <c r="D13241" s="46">
        <v>33943.854441087482</v>
      </c>
      <c r="G13241" s="7">
        <v>44382</v>
      </c>
      <c r="H13241" s="6">
        <v>8</v>
      </c>
      <c r="I13241" s="46">
        <v>20968.172499549015</v>
      </c>
    </row>
    <row r="13242" spans="2:9" x14ac:dyDescent="0.3">
      <c r="B13242" s="7">
        <v>44382</v>
      </c>
      <c r="C13242" s="6">
        <v>9</v>
      </c>
      <c r="D13242" s="46">
        <v>39265.022338529976</v>
      </c>
      <c r="G13242" s="7">
        <v>44382</v>
      </c>
      <c r="H13242" s="6">
        <v>9</v>
      </c>
      <c r="I13242" s="46">
        <v>19709.454748743014</v>
      </c>
    </row>
    <row r="13243" spans="2:9" x14ac:dyDescent="0.3">
      <c r="B13243" s="7">
        <v>44382</v>
      </c>
      <c r="C13243" s="6">
        <v>10</v>
      </c>
      <c r="D13243" s="46">
        <v>39079.544892406251</v>
      </c>
      <c r="G13243" s="7">
        <v>44382</v>
      </c>
      <c r="H13243" s="6">
        <v>10</v>
      </c>
      <c r="I13243" s="46">
        <v>24935.677149802133</v>
      </c>
    </row>
    <row r="13244" spans="2:9" x14ac:dyDescent="0.3">
      <c r="B13244" s="7">
        <v>44382</v>
      </c>
      <c r="C13244" s="6">
        <v>11</v>
      </c>
      <c r="D13244" s="46">
        <v>32255.443601711573</v>
      </c>
      <c r="G13244" s="7">
        <v>44382</v>
      </c>
      <c r="H13244" s="6">
        <v>11</v>
      </c>
      <c r="I13244" s="46">
        <v>19955.26691896308</v>
      </c>
    </row>
    <row r="13245" spans="2:9" x14ac:dyDescent="0.3">
      <c r="B13245" s="7">
        <v>44382</v>
      </c>
      <c r="C13245" s="6">
        <v>12</v>
      </c>
      <c r="D13245" s="46">
        <v>41897.163746248727</v>
      </c>
      <c r="G13245" s="7">
        <v>44382</v>
      </c>
      <c r="H13245" s="6">
        <v>12</v>
      </c>
      <c r="I13245" s="46">
        <v>24550.230491758226</v>
      </c>
    </row>
    <row r="13246" spans="2:9" x14ac:dyDescent="0.3">
      <c r="B13246" s="7">
        <v>44382</v>
      </c>
      <c r="C13246" s="6">
        <v>13</v>
      </c>
      <c r="D13246" s="46">
        <v>41521.80179316624</v>
      </c>
      <c r="G13246" s="7">
        <v>44382</v>
      </c>
      <c r="H13246" s="6">
        <v>13</v>
      </c>
      <c r="I13246" s="46">
        <v>22910.216704315957</v>
      </c>
    </row>
    <row r="13247" spans="2:9" x14ac:dyDescent="0.3">
      <c r="B13247" s="7">
        <v>44382</v>
      </c>
      <c r="C13247" s="6">
        <v>14</v>
      </c>
      <c r="D13247" s="46">
        <v>31556.834845363468</v>
      </c>
      <c r="G13247" s="7">
        <v>44382</v>
      </c>
      <c r="H13247" s="6">
        <v>14</v>
      </c>
      <c r="I13247" s="46">
        <v>20095.385589274676</v>
      </c>
    </row>
    <row r="13248" spans="2:9" x14ac:dyDescent="0.3">
      <c r="B13248" s="7">
        <v>44382</v>
      </c>
      <c r="C13248" s="6">
        <v>15</v>
      </c>
      <c r="D13248" s="46">
        <v>23137.637648869739</v>
      </c>
      <c r="G13248" s="7">
        <v>44382</v>
      </c>
      <c r="H13248" s="6">
        <v>15</v>
      </c>
      <c r="I13248" s="46">
        <v>17057.935564027925</v>
      </c>
    </row>
    <row r="13249" spans="2:9" x14ac:dyDescent="0.3">
      <c r="B13249" s="7">
        <v>44382</v>
      </c>
      <c r="C13249" s="6">
        <v>16</v>
      </c>
      <c r="D13249" s="46">
        <v>22566.838038891263</v>
      </c>
      <c r="G13249" s="7">
        <v>44382</v>
      </c>
      <c r="H13249" s="6">
        <v>16</v>
      </c>
      <c r="I13249" s="46">
        <v>17596.024117881912</v>
      </c>
    </row>
    <row r="13250" spans="2:9" x14ac:dyDescent="0.3">
      <c r="B13250" s="7">
        <v>44382</v>
      </c>
      <c r="C13250" s="6">
        <v>17</v>
      </c>
      <c r="D13250" s="46">
        <v>16109.66888241688</v>
      </c>
      <c r="G13250" s="7">
        <v>44382</v>
      </c>
      <c r="H13250" s="6">
        <v>17</v>
      </c>
      <c r="I13250" s="46">
        <v>13586.689570886889</v>
      </c>
    </row>
    <row r="13251" spans="2:9" x14ac:dyDescent="0.3">
      <c r="B13251" s="7">
        <v>44382</v>
      </c>
      <c r="C13251" s="6">
        <v>18</v>
      </c>
      <c r="D13251" s="46">
        <v>11625.749259120137</v>
      </c>
      <c r="G13251" s="7">
        <v>44382</v>
      </c>
      <c r="H13251" s="6">
        <v>18</v>
      </c>
      <c r="I13251" s="46">
        <v>11625.151911850455</v>
      </c>
    </row>
    <row r="13252" spans="2:9" x14ac:dyDescent="0.3">
      <c r="B13252" s="7">
        <v>44382</v>
      </c>
      <c r="C13252" s="6">
        <v>19</v>
      </c>
      <c r="D13252" s="46">
        <v>8171.8854800221479</v>
      </c>
      <c r="G13252" s="7">
        <v>44382</v>
      </c>
      <c r="H13252" s="6">
        <v>19</v>
      </c>
      <c r="I13252" s="46">
        <v>7401.7811225750165</v>
      </c>
    </row>
    <row r="13253" spans="2:9" x14ac:dyDescent="0.3">
      <c r="B13253" s="7">
        <v>44382</v>
      </c>
      <c r="C13253" s="6">
        <v>20</v>
      </c>
      <c r="D13253" s="46">
        <v>10522.428343110147</v>
      </c>
      <c r="G13253" s="7">
        <v>44382</v>
      </c>
      <c r="H13253" s="6">
        <v>20</v>
      </c>
      <c r="I13253" s="46">
        <v>7295.4441569187666</v>
      </c>
    </row>
    <row r="13254" spans="2:9" x14ac:dyDescent="0.3">
      <c r="B13254" s="7">
        <v>44382</v>
      </c>
      <c r="C13254" s="6">
        <v>21</v>
      </c>
      <c r="D13254" s="46">
        <v>11632.242708711308</v>
      </c>
      <c r="G13254" s="7">
        <v>44382</v>
      </c>
      <c r="H13254" s="6">
        <v>21</v>
      </c>
      <c r="I13254" s="46">
        <v>11786.823759576473</v>
      </c>
    </row>
    <row r="13255" spans="2:9" x14ac:dyDescent="0.3">
      <c r="B13255" s="7">
        <v>44382</v>
      </c>
      <c r="C13255" s="6">
        <v>22</v>
      </c>
      <c r="D13255" s="46">
        <v>25566.258865761534</v>
      </c>
      <c r="G13255" s="7">
        <v>44382</v>
      </c>
      <c r="H13255" s="6">
        <v>22</v>
      </c>
      <c r="I13255" s="46">
        <v>22418.531962833309</v>
      </c>
    </row>
    <row r="13256" spans="2:9" x14ac:dyDescent="0.3">
      <c r="B13256" s="7">
        <v>44382</v>
      </c>
      <c r="C13256" s="6">
        <v>23</v>
      </c>
      <c r="D13256" s="46">
        <v>27813.736636099384</v>
      </c>
      <c r="G13256" s="7">
        <v>44382</v>
      </c>
      <c r="H13256" s="6">
        <v>23</v>
      </c>
      <c r="I13256" s="46">
        <v>17051.122913633921</v>
      </c>
    </row>
    <row r="13257" spans="2:9" x14ac:dyDescent="0.3">
      <c r="B13257" s="7">
        <v>44383</v>
      </c>
      <c r="C13257" s="6">
        <v>0</v>
      </c>
      <c r="D13257" s="46">
        <v>28686.322007605017</v>
      </c>
      <c r="G13257" s="7">
        <v>44383</v>
      </c>
      <c r="H13257" s="6">
        <v>0</v>
      </c>
      <c r="I13257" s="46">
        <v>23128.007673417105</v>
      </c>
    </row>
    <row r="13258" spans="2:9" x14ac:dyDescent="0.3">
      <c r="B13258" s="7">
        <v>44383</v>
      </c>
      <c r="C13258" s="6">
        <v>1</v>
      </c>
      <c r="D13258" s="46">
        <v>27620.400710884089</v>
      </c>
      <c r="G13258" s="7">
        <v>44383</v>
      </c>
      <c r="H13258" s="6">
        <v>1</v>
      </c>
      <c r="I13258" s="46">
        <v>22567.742447474422</v>
      </c>
    </row>
    <row r="13259" spans="2:9" x14ac:dyDescent="0.3">
      <c r="B13259" s="7">
        <v>44383</v>
      </c>
      <c r="C13259" s="6">
        <v>2</v>
      </c>
      <c r="D13259" s="46">
        <v>32768.078094813507</v>
      </c>
      <c r="G13259" s="7">
        <v>44383</v>
      </c>
      <c r="H13259" s="6">
        <v>2</v>
      </c>
      <c r="I13259" s="46">
        <v>26556.376737607723</v>
      </c>
    </row>
    <row r="13260" spans="2:9" x14ac:dyDescent="0.3">
      <c r="B13260" s="7">
        <v>44383</v>
      </c>
      <c r="C13260" s="6">
        <v>3</v>
      </c>
      <c r="D13260" s="46">
        <v>38311.108966058142</v>
      </c>
      <c r="G13260" s="7">
        <v>44383</v>
      </c>
      <c r="H13260" s="6">
        <v>3</v>
      </c>
      <c r="I13260" s="46">
        <v>32250.874589210111</v>
      </c>
    </row>
    <row r="13261" spans="2:9" x14ac:dyDescent="0.3">
      <c r="B13261" s="7">
        <v>44383</v>
      </c>
      <c r="C13261" s="6">
        <v>4</v>
      </c>
      <c r="D13261" s="46">
        <v>36001.661043628454</v>
      </c>
      <c r="G13261" s="7">
        <v>44383</v>
      </c>
      <c r="H13261" s="6">
        <v>4</v>
      </c>
      <c r="I13261" s="46">
        <v>28715.151971237832</v>
      </c>
    </row>
    <row r="13262" spans="2:9" x14ac:dyDescent="0.3">
      <c r="B13262" s="7">
        <v>44383</v>
      </c>
      <c r="C13262" s="6">
        <v>5</v>
      </c>
      <c r="D13262" s="46">
        <v>38836.929571966568</v>
      </c>
      <c r="G13262" s="7">
        <v>44383</v>
      </c>
      <c r="H13262" s="6">
        <v>5</v>
      </c>
      <c r="I13262" s="46">
        <v>34017.455299358473</v>
      </c>
    </row>
    <row r="13263" spans="2:9" x14ac:dyDescent="0.3">
      <c r="B13263" s="7">
        <v>44383</v>
      </c>
      <c r="C13263" s="6">
        <v>6</v>
      </c>
      <c r="D13263" s="46">
        <v>37194.799689981664</v>
      </c>
      <c r="G13263" s="7">
        <v>44383</v>
      </c>
      <c r="H13263" s="6">
        <v>6</v>
      </c>
      <c r="I13263" s="46">
        <v>28268.18395403602</v>
      </c>
    </row>
    <row r="13264" spans="2:9" x14ac:dyDescent="0.3">
      <c r="B13264" s="7">
        <v>44383</v>
      </c>
      <c r="C13264" s="6">
        <v>7</v>
      </c>
      <c r="D13264" s="46">
        <v>40314.363579131001</v>
      </c>
      <c r="G13264" s="7">
        <v>44383</v>
      </c>
      <c r="H13264" s="6">
        <v>7</v>
      </c>
      <c r="I13264" s="46">
        <v>27809.139143084623</v>
      </c>
    </row>
    <row r="13265" spans="2:9" x14ac:dyDescent="0.3">
      <c r="B13265" s="7">
        <v>44383</v>
      </c>
      <c r="C13265" s="6">
        <v>8</v>
      </c>
      <c r="D13265" s="46">
        <v>38287.155558102837</v>
      </c>
      <c r="G13265" s="7">
        <v>44383</v>
      </c>
      <c r="H13265" s="6">
        <v>8</v>
      </c>
      <c r="I13265" s="46">
        <v>24782.218135483963</v>
      </c>
    </row>
    <row r="13266" spans="2:9" x14ac:dyDescent="0.3">
      <c r="B13266" s="7">
        <v>44383</v>
      </c>
      <c r="C13266" s="6">
        <v>9</v>
      </c>
      <c r="D13266" s="46">
        <v>31987.847143661616</v>
      </c>
      <c r="G13266" s="7">
        <v>44383</v>
      </c>
      <c r="H13266" s="6">
        <v>9</v>
      </c>
      <c r="I13266" s="46">
        <v>20365.870600890627</v>
      </c>
    </row>
    <row r="13267" spans="2:9" x14ac:dyDescent="0.3">
      <c r="B13267" s="7">
        <v>44383</v>
      </c>
      <c r="C13267" s="6">
        <v>10</v>
      </c>
      <c r="D13267" s="46">
        <v>40348.583568257811</v>
      </c>
      <c r="G13267" s="7">
        <v>44383</v>
      </c>
      <c r="H13267" s="6">
        <v>10</v>
      </c>
      <c r="I13267" s="46">
        <v>27546.505289456582</v>
      </c>
    </row>
    <row r="13268" spans="2:9" x14ac:dyDescent="0.3">
      <c r="B13268" s="7">
        <v>44383</v>
      </c>
      <c r="C13268" s="6">
        <v>11</v>
      </c>
      <c r="D13268" s="46">
        <v>35802.298043891897</v>
      </c>
      <c r="G13268" s="7">
        <v>44383</v>
      </c>
      <c r="H13268" s="6">
        <v>11</v>
      </c>
      <c r="I13268" s="46">
        <v>24028.30627298832</v>
      </c>
    </row>
    <row r="13269" spans="2:9" x14ac:dyDescent="0.3">
      <c r="B13269" s="7">
        <v>44383</v>
      </c>
      <c r="C13269" s="6">
        <v>12</v>
      </c>
      <c r="D13269" s="46">
        <v>31935.675005896257</v>
      </c>
      <c r="G13269" s="7">
        <v>44383</v>
      </c>
      <c r="H13269" s="6">
        <v>12</v>
      </c>
      <c r="I13269" s="46">
        <v>17632.346805627349</v>
      </c>
    </row>
    <row r="13270" spans="2:9" x14ac:dyDescent="0.3">
      <c r="B13270" s="7">
        <v>44383</v>
      </c>
      <c r="C13270" s="6">
        <v>13</v>
      </c>
      <c r="D13270" s="46">
        <v>34740.829593082854</v>
      </c>
      <c r="G13270" s="7">
        <v>44383</v>
      </c>
      <c r="H13270" s="6">
        <v>13</v>
      </c>
      <c r="I13270" s="46">
        <v>21592.127675897951</v>
      </c>
    </row>
    <row r="13271" spans="2:9" x14ac:dyDescent="0.3">
      <c r="B13271" s="7">
        <v>44383</v>
      </c>
      <c r="C13271" s="6">
        <v>14</v>
      </c>
      <c r="D13271" s="46">
        <v>30718.504045389349</v>
      </c>
      <c r="G13271" s="7">
        <v>44383</v>
      </c>
      <c r="H13271" s="6">
        <v>14</v>
      </c>
      <c r="I13271" s="46">
        <v>18365.953940530348</v>
      </c>
    </row>
    <row r="13272" spans="2:9" x14ac:dyDescent="0.3">
      <c r="B13272" s="7">
        <v>44383</v>
      </c>
      <c r="C13272" s="6">
        <v>15</v>
      </c>
      <c r="D13272" s="46">
        <v>27295.473009428144</v>
      </c>
      <c r="G13272" s="7">
        <v>44383</v>
      </c>
      <c r="H13272" s="6">
        <v>15</v>
      </c>
      <c r="I13272" s="46">
        <v>15361.952927131291</v>
      </c>
    </row>
    <row r="13273" spans="2:9" x14ac:dyDescent="0.3">
      <c r="B13273" s="7">
        <v>44383</v>
      </c>
      <c r="C13273" s="6">
        <v>16</v>
      </c>
      <c r="D13273" s="46">
        <v>25197.589819591201</v>
      </c>
      <c r="G13273" s="7">
        <v>44383</v>
      </c>
      <c r="H13273" s="6">
        <v>16</v>
      </c>
      <c r="I13273" s="46">
        <v>15888.481749225455</v>
      </c>
    </row>
    <row r="13274" spans="2:9" x14ac:dyDescent="0.3">
      <c r="B13274" s="7">
        <v>44383</v>
      </c>
      <c r="C13274" s="6">
        <v>17</v>
      </c>
      <c r="D13274" s="46">
        <v>19206.526764455306</v>
      </c>
      <c r="G13274" s="7">
        <v>44383</v>
      </c>
      <c r="H13274" s="6">
        <v>17</v>
      </c>
      <c r="I13274" s="46">
        <v>10517.812262985821</v>
      </c>
    </row>
    <row r="13275" spans="2:9" x14ac:dyDescent="0.3">
      <c r="B13275" s="7">
        <v>44383</v>
      </c>
      <c r="C13275" s="6">
        <v>18</v>
      </c>
      <c r="D13275" s="46">
        <v>17370.107750048788</v>
      </c>
      <c r="G13275" s="7">
        <v>44383</v>
      </c>
      <c r="H13275" s="6">
        <v>18</v>
      </c>
      <c r="I13275" s="46">
        <v>10150.80204111698</v>
      </c>
    </row>
    <row r="13276" spans="2:9" x14ac:dyDescent="0.3">
      <c r="B13276" s="7">
        <v>44383</v>
      </c>
      <c r="C13276" s="6">
        <v>19</v>
      </c>
      <c r="D13276" s="46">
        <v>19531.285937836947</v>
      </c>
      <c r="G13276" s="7">
        <v>44383</v>
      </c>
      <c r="H13276" s="6">
        <v>19</v>
      </c>
      <c r="I13276" s="46">
        <v>9612.5794115313911</v>
      </c>
    </row>
    <row r="13277" spans="2:9" x14ac:dyDescent="0.3">
      <c r="B13277" s="7">
        <v>44383</v>
      </c>
      <c r="C13277" s="6">
        <v>20</v>
      </c>
      <c r="D13277" s="46">
        <v>27806.948749372819</v>
      </c>
      <c r="G13277" s="7">
        <v>44383</v>
      </c>
      <c r="H13277" s="6">
        <v>20</v>
      </c>
      <c r="I13277" s="46">
        <v>12924.820578376934</v>
      </c>
    </row>
    <row r="13278" spans="2:9" x14ac:dyDescent="0.3">
      <c r="B13278" s="7">
        <v>44383</v>
      </c>
      <c r="C13278" s="6">
        <v>21</v>
      </c>
      <c r="D13278" s="46">
        <v>28774.039467450944</v>
      </c>
      <c r="G13278" s="7">
        <v>44383</v>
      </c>
      <c r="H13278" s="6">
        <v>21</v>
      </c>
      <c r="I13278" s="46">
        <v>15801.623381114972</v>
      </c>
    </row>
    <row r="13279" spans="2:9" x14ac:dyDescent="0.3">
      <c r="B13279" s="7">
        <v>44383</v>
      </c>
      <c r="C13279" s="6">
        <v>22</v>
      </c>
      <c r="D13279" s="46">
        <v>31361.517496192497</v>
      </c>
      <c r="G13279" s="7">
        <v>44383</v>
      </c>
      <c r="H13279" s="6">
        <v>22</v>
      </c>
      <c r="I13279" s="46">
        <v>19067.264310420072</v>
      </c>
    </row>
    <row r="13280" spans="2:9" x14ac:dyDescent="0.3">
      <c r="B13280" s="7">
        <v>44383</v>
      </c>
      <c r="C13280" s="6">
        <v>23</v>
      </c>
      <c r="D13280" s="46">
        <v>35239.704197936226</v>
      </c>
      <c r="G13280" s="7">
        <v>44383</v>
      </c>
      <c r="H13280" s="6">
        <v>23</v>
      </c>
      <c r="I13280" s="46">
        <v>23171.866118784706</v>
      </c>
    </row>
    <row r="13281" spans="2:9" x14ac:dyDescent="0.3">
      <c r="B13281" s="7">
        <v>44384</v>
      </c>
      <c r="C13281" s="6">
        <v>0</v>
      </c>
      <c r="D13281" s="46">
        <v>33091.75401167533</v>
      </c>
      <c r="G13281" s="7">
        <v>44384</v>
      </c>
      <c r="H13281" s="6">
        <v>0</v>
      </c>
      <c r="I13281" s="46">
        <v>24936.671331135854</v>
      </c>
    </row>
    <row r="13282" spans="2:9" x14ac:dyDescent="0.3">
      <c r="B13282" s="7">
        <v>44384</v>
      </c>
      <c r="C13282" s="6">
        <v>1</v>
      </c>
      <c r="D13282" s="46">
        <v>39540.110020768174</v>
      </c>
      <c r="G13282" s="7">
        <v>44384</v>
      </c>
      <c r="H13282" s="6">
        <v>1</v>
      </c>
      <c r="I13282" s="46">
        <v>29161.791679745154</v>
      </c>
    </row>
    <row r="13283" spans="2:9" x14ac:dyDescent="0.3">
      <c r="B13283" s="7">
        <v>44384</v>
      </c>
      <c r="C13283" s="6">
        <v>2</v>
      </c>
      <c r="D13283" s="46">
        <v>42332.014200883714</v>
      </c>
      <c r="G13283" s="7">
        <v>44384</v>
      </c>
      <c r="H13283" s="6">
        <v>2</v>
      </c>
      <c r="I13283" s="46">
        <v>31505.158755302884</v>
      </c>
    </row>
    <row r="13284" spans="2:9" x14ac:dyDescent="0.3">
      <c r="B13284" s="7">
        <v>44384</v>
      </c>
      <c r="C13284" s="6">
        <v>3</v>
      </c>
      <c r="D13284" s="46">
        <v>39902.598563470929</v>
      </c>
      <c r="G13284" s="7">
        <v>44384</v>
      </c>
      <c r="H13284" s="6">
        <v>3</v>
      </c>
      <c r="I13284" s="46">
        <v>29359.243580380597</v>
      </c>
    </row>
    <row r="13285" spans="2:9" x14ac:dyDescent="0.3">
      <c r="B13285" s="7">
        <v>44384</v>
      </c>
      <c r="C13285" s="6">
        <v>4</v>
      </c>
      <c r="D13285" s="46">
        <v>44566.319983454028</v>
      </c>
      <c r="G13285" s="7">
        <v>44384</v>
      </c>
      <c r="H13285" s="6">
        <v>4</v>
      </c>
      <c r="I13285" s="46">
        <v>37493.868014908876</v>
      </c>
    </row>
    <row r="13286" spans="2:9" x14ac:dyDescent="0.3">
      <c r="B13286" s="7">
        <v>44384</v>
      </c>
      <c r="C13286" s="6">
        <v>5</v>
      </c>
      <c r="D13286" s="46">
        <v>46835.136052433139</v>
      </c>
      <c r="G13286" s="7">
        <v>44384</v>
      </c>
      <c r="H13286" s="6">
        <v>5</v>
      </c>
      <c r="I13286" s="46">
        <v>43284.408355547705</v>
      </c>
    </row>
    <row r="13287" spans="2:9" x14ac:dyDescent="0.3">
      <c r="B13287" s="7">
        <v>44384</v>
      </c>
      <c r="C13287" s="6">
        <v>6</v>
      </c>
      <c r="D13287" s="46">
        <v>42915.300970256001</v>
      </c>
      <c r="G13287" s="7">
        <v>44384</v>
      </c>
      <c r="H13287" s="6">
        <v>6</v>
      </c>
      <c r="I13287" s="46">
        <v>38112.320853498197</v>
      </c>
    </row>
    <row r="13288" spans="2:9" x14ac:dyDescent="0.3">
      <c r="B13288" s="7">
        <v>44384</v>
      </c>
      <c r="C13288" s="6">
        <v>7</v>
      </c>
      <c r="D13288" s="46">
        <v>43096.939285754357</v>
      </c>
      <c r="G13288" s="7">
        <v>44384</v>
      </c>
      <c r="H13288" s="6">
        <v>7</v>
      </c>
      <c r="I13288" s="46">
        <v>39981.217964631913</v>
      </c>
    </row>
    <row r="13289" spans="2:9" x14ac:dyDescent="0.3">
      <c r="B13289" s="7">
        <v>44384</v>
      </c>
      <c r="C13289" s="6">
        <v>8</v>
      </c>
      <c r="D13289" s="46">
        <v>46683.943863590299</v>
      </c>
      <c r="G13289" s="7">
        <v>44384</v>
      </c>
      <c r="H13289" s="6">
        <v>8</v>
      </c>
      <c r="I13289" s="46">
        <v>43072.632645794249</v>
      </c>
    </row>
    <row r="13290" spans="2:9" x14ac:dyDescent="0.3">
      <c r="B13290" s="7">
        <v>44384</v>
      </c>
      <c r="C13290" s="6">
        <v>9</v>
      </c>
      <c r="D13290" s="46">
        <v>47184.258264388816</v>
      </c>
      <c r="G13290" s="7">
        <v>44384</v>
      </c>
      <c r="H13290" s="6">
        <v>9</v>
      </c>
      <c r="I13290" s="46">
        <v>44128.350857298603</v>
      </c>
    </row>
    <row r="13291" spans="2:9" x14ac:dyDescent="0.3">
      <c r="B13291" s="7">
        <v>44384</v>
      </c>
      <c r="C13291" s="6">
        <v>10</v>
      </c>
      <c r="D13291" s="46">
        <v>46363.696472446587</v>
      </c>
      <c r="G13291" s="7">
        <v>44384</v>
      </c>
      <c r="H13291" s="6">
        <v>10</v>
      </c>
      <c r="I13291" s="46">
        <v>44025.734399495646</v>
      </c>
    </row>
    <row r="13292" spans="2:9" x14ac:dyDescent="0.3">
      <c r="B13292" s="7">
        <v>44384</v>
      </c>
      <c r="C13292" s="6">
        <v>11</v>
      </c>
      <c r="D13292" s="46">
        <v>47346.049219907152</v>
      </c>
      <c r="G13292" s="7">
        <v>44384</v>
      </c>
      <c r="H13292" s="6">
        <v>11</v>
      </c>
      <c r="I13292" s="46">
        <v>42707.113939587587</v>
      </c>
    </row>
    <row r="13293" spans="2:9" x14ac:dyDescent="0.3">
      <c r="B13293" s="7">
        <v>44384</v>
      </c>
      <c r="C13293" s="6">
        <v>12</v>
      </c>
      <c r="D13293" s="46">
        <v>47023.142395456205</v>
      </c>
      <c r="G13293" s="7">
        <v>44384</v>
      </c>
      <c r="H13293" s="6">
        <v>12</v>
      </c>
      <c r="I13293" s="46">
        <v>42152.197126305517</v>
      </c>
    </row>
    <row r="13294" spans="2:9" x14ac:dyDescent="0.3">
      <c r="B13294" s="7">
        <v>44384</v>
      </c>
      <c r="C13294" s="6">
        <v>13</v>
      </c>
      <c r="D13294" s="46">
        <v>44667.267393105016</v>
      </c>
      <c r="G13294" s="7">
        <v>44384</v>
      </c>
      <c r="H13294" s="6">
        <v>13</v>
      </c>
      <c r="I13294" s="46">
        <v>43387.491459884543</v>
      </c>
    </row>
    <row r="13295" spans="2:9" x14ac:dyDescent="0.3">
      <c r="B13295" s="7">
        <v>44384</v>
      </c>
      <c r="C13295" s="6">
        <v>14</v>
      </c>
      <c r="D13295" s="46">
        <v>41094.445485086311</v>
      </c>
      <c r="G13295" s="7">
        <v>44384</v>
      </c>
      <c r="H13295" s="6">
        <v>14</v>
      </c>
      <c r="I13295" s="46">
        <v>42330.564253781253</v>
      </c>
    </row>
    <row r="13296" spans="2:9" x14ac:dyDescent="0.3">
      <c r="B13296" s="7">
        <v>44384</v>
      </c>
      <c r="C13296" s="6">
        <v>15</v>
      </c>
      <c r="D13296" s="46">
        <v>33412.673080242828</v>
      </c>
      <c r="G13296" s="7">
        <v>44384</v>
      </c>
      <c r="H13296" s="6">
        <v>15</v>
      </c>
      <c r="I13296" s="46">
        <v>35820.750085920146</v>
      </c>
    </row>
    <row r="13297" spans="2:9" x14ac:dyDescent="0.3">
      <c r="B13297" s="7">
        <v>44384</v>
      </c>
      <c r="C13297" s="6">
        <v>16</v>
      </c>
      <c r="D13297" s="46">
        <v>30897.684577175329</v>
      </c>
      <c r="G13297" s="7">
        <v>44384</v>
      </c>
      <c r="H13297" s="6">
        <v>16</v>
      </c>
      <c r="I13297" s="46">
        <v>27395.829592934457</v>
      </c>
    </row>
    <row r="13298" spans="2:9" x14ac:dyDescent="0.3">
      <c r="B13298" s="7">
        <v>44384</v>
      </c>
      <c r="C13298" s="6">
        <v>17</v>
      </c>
      <c r="D13298" s="46">
        <v>31801.110119732832</v>
      </c>
      <c r="G13298" s="7">
        <v>44384</v>
      </c>
      <c r="H13298" s="6">
        <v>17</v>
      </c>
      <c r="I13298" s="46">
        <v>27942.809517552545</v>
      </c>
    </row>
    <row r="13299" spans="2:9" x14ac:dyDescent="0.3">
      <c r="B13299" s="7">
        <v>44384</v>
      </c>
      <c r="C13299" s="6">
        <v>18</v>
      </c>
      <c r="D13299" s="46">
        <v>31714.747704401256</v>
      </c>
      <c r="G13299" s="7">
        <v>44384</v>
      </c>
      <c r="H13299" s="6">
        <v>18</v>
      </c>
      <c r="I13299" s="46">
        <v>28352.998186161432</v>
      </c>
    </row>
    <row r="13300" spans="2:9" x14ac:dyDescent="0.3">
      <c r="B13300" s="7">
        <v>44384</v>
      </c>
      <c r="C13300" s="6">
        <v>19</v>
      </c>
      <c r="D13300" s="46">
        <v>41144.891913573767</v>
      </c>
      <c r="G13300" s="7">
        <v>44384</v>
      </c>
      <c r="H13300" s="6">
        <v>19</v>
      </c>
      <c r="I13300" s="46">
        <v>38416.109719789893</v>
      </c>
    </row>
    <row r="13301" spans="2:9" x14ac:dyDescent="0.3">
      <c r="B13301" s="7">
        <v>44384</v>
      </c>
      <c r="C13301" s="6">
        <v>20</v>
      </c>
      <c r="D13301" s="46">
        <v>41715.413403230923</v>
      </c>
      <c r="G13301" s="7">
        <v>44384</v>
      </c>
      <c r="H13301" s="6">
        <v>20</v>
      </c>
      <c r="I13301" s="46">
        <v>31515.52337494013</v>
      </c>
    </row>
    <row r="13302" spans="2:9" x14ac:dyDescent="0.3">
      <c r="B13302" s="7">
        <v>44384</v>
      </c>
      <c r="C13302" s="6">
        <v>21</v>
      </c>
      <c r="D13302" s="46">
        <v>38961.110491700041</v>
      </c>
      <c r="G13302" s="7">
        <v>44384</v>
      </c>
      <c r="H13302" s="6">
        <v>21</v>
      </c>
      <c r="I13302" s="46">
        <v>29990.182380753457</v>
      </c>
    </row>
    <row r="13303" spans="2:9" x14ac:dyDescent="0.3">
      <c r="B13303" s="7">
        <v>44384</v>
      </c>
      <c r="C13303" s="6">
        <v>22</v>
      </c>
      <c r="D13303" s="46">
        <v>39892.156635003455</v>
      </c>
      <c r="G13303" s="7">
        <v>44384</v>
      </c>
      <c r="H13303" s="6">
        <v>22</v>
      </c>
      <c r="I13303" s="46">
        <v>29401.107817895809</v>
      </c>
    </row>
    <row r="13304" spans="2:9" x14ac:dyDescent="0.3">
      <c r="B13304" s="7">
        <v>44384</v>
      </c>
      <c r="C13304" s="6">
        <v>23</v>
      </c>
      <c r="D13304" s="46">
        <v>41821.779042761264</v>
      </c>
      <c r="G13304" s="7">
        <v>44384</v>
      </c>
      <c r="H13304" s="6">
        <v>23</v>
      </c>
      <c r="I13304" s="46">
        <v>31542.991711924918</v>
      </c>
    </row>
    <row r="13305" spans="2:9" x14ac:dyDescent="0.3">
      <c r="B13305" s="7">
        <v>44385</v>
      </c>
      <c r="C13305" s="6">
        <v>0</v>
      </c>
      <c r="D13305" s="46">
        <v>41514.81615369967</v>
      </c>
      <c r="G13305" s="7">
        <v>44385</v>
      </c>
      <c r="H13305" s="6">
        <v>0</v>
      </c>
      <c r="I13305" s="46">
        <v>27358.202194526893</v>
      </c>
    </row>
    <row r="13306" spans="2:9" x14ac:dyDescent="0.3">
      <c r="B13306" s="7">
        <v>44385</v>
      </c>
      <c r="C13306" s="6">
        <v>1</v>
      </c>
      <c r="D13306" s="46">
        <v>43106.183008214764</v>
      </c>
      <c r="G13306" s="7">
        <v>44385</v>
      </c>
      <c r="H13306" s="6">
        <v>1</v>
      </c>
      <c r="I13306" s="46">
        <v>38319.268378535606</v>
      </c>
    </row>
    <row r="13307" spans="2:9" x14ac:dyDescent="0.3">
      <c r="B13307" s="7">
        <v>44385</v>
      </c>
      <c r="C13307" s="6">
        <v>2</v>
      </c>
      <c r="D13307" s="46">
        <v>43722.056114783802</v>
      </c>
      <c r="G13307" s="7">
        <v>44385</v>
      </c>
      <c r="H13307" s="6">
        <v>2</v>
      </c>
      <c r="I13307" s="46">
        <v>40055.361187894079</v>
      </c>
    </row>
    <row r="13308" spans="2:9" x14ac:dyDescent="0.3">
      <c r="B13308" s="7">
        <v>44385</v>
      </c>
      <c r="C13308" s="6">
        <v>3</v>
      </c>
      <c r="D13308" s="46">
        <v>44211.694790587215</v>
      </c>
      <c r="G13308" s="7">
        <v>44385</v>
      </c>
      <c r="H13308" s="6">
        <v>3</v>
      </c>
      <c r="I13308" s="46">
        <v>42354.658414585036</v>
      </c>
    </row>
    <row r="13309" spans="2:9" x14ac:dyDescent="0.3">
      <c r="B13309" s="7">
        <v>44385</v>
      </c>
      <c r="C13309" s="6">
        <v>4</v>
      </c>
      <c r="D13309" s="46">
        <v>44739.353620187874</v>
      </c>
      <c r="G13309" s="7">
        <v>44385</v>
      </c>
      <c r="H13309" s="6">
        <v>4</v>
      </c>
      <c r="I13309" s="46">
        <v>43878.998895129356</v>
      </c>
    </row>
    <row r="13310" spans="2:9" x14ac:dyDescent="0.3">
      <c r="B13310" s="7">
        <v>44385</v>
      </c>
      <c r="C13310" s="6">
        <v>5</v>
      </c>
      <c r="D13310" s="46">
        <v>44837.719528541238</v>
      </c>
      <c r="G13310" s="7">
        <v>44385</v>
      </c>
      <c r="H13310" s="6">
        <v>5</v>
      </c>
      <c r="I13310" s="46">
        <v>43826.746169714395</v>
      </c>
    </row>
    <row r="13311" spans="2:9" x14ac:dyDescent="0.3">
      <c r="B13311" s="7">
        <v>44385</v>
      </c>
      <c r="C13311" s="6">
        <v>6</v>
      </c>
      <c r="D13311" s="46">
        <v>44898.329278479483</v>
      </c>
      <c r="G13311" s="7">
        <v>44385</v>
      </c>
      <c r="H13311" s="6">
        <v>6</v>
      </c>
      <c r="I13311" s="46">
        <v>44952.626008407977</v>
      </c>
    </row>
    <row r="13312" spans="2:9" x14ac:dyDescent="0.3">
      <c r="B13312" s="7">
        <v>44385</v>
      </c>
      <c r="C13312" s="6">
        <v>7</v>
      </c>
      <c r="D13312" s="46">
        <v>44863.262751527793</v>
      </c>
      <c r="G13312" s="7">
        <v>44385</v>
      </c>
      <c r="H13312" s="6">
        <v>7</v>
      </c>
      <c r="I13312" s="46">
        <v>44263.771887253381</v>
      </c>
    </row>
    <row r="13313" spans="2:9" x14ac:dyDescent="0.3">
      <c r="B13313" s="7">
        <v>44385</v>
      </c>
      <c r="C13313" s="6">
        <v>8</v>
      </c>
      <c r="D13313" s="46">
        <v>44866.809636693135</v>
      </c>
      <c r="G13313" s="7">
        <v>44385</v>
      </c>
      <c r="H13313" s="6">
        <v>8</v>
      </c>
      <c r="I13313" s="46">
        <v>44404.226659839391</v>
      </c>
    </row>
    <row r="13314" spans="2:9" x14ac:dyDescent="0.3">
      <c r="B13314" s="7">
        <v>44385</v>
      </c>
      <c r="C13314" s="6">
        <v>9</v>
      </c>
      <c r="D13314" s="46">
        <v>44465.193330051232</v>
      </c>
      <c r="G13314" s="7">
        <v>44385</v>
      </c>
      <c r="H13314" s="6">
        <v>9</v>
      </c>
      <c r="I13314" s="46">
        <v>44208.616990152797</v>
      </c>
    </row>
    <row r="13315" spans="2:9" x14ac:dyDescent="0.3">
      <c r="B13315" s="7">
        <v>44385</v>
      </c>
      <c r="C13315" s="6">
        <v>10</v>
      </c>
      <c r="D13315" s="46">
        <v>43587.138098656251</v>
      </c>
      <c r="G13315" s="7">
        <v>44385</v>
      </c>
      <c r="H13315" s="6">
        <v>10</v>
      </c>
      <c r="I13315" s="46">
        <v>42235.383940647538</v>
      </c>
    </row>
    <row r="13316" spans="2:9" x14ac:dyDescent="0.3">
      <c r="B13316" s="7">
        <v>44385</v>
      </c>
      <c r="C13316" s="6">
        <v>11</v>
      </c>
      <c r="D13316" s="46">
        <v>42492.289377124092</v>
      </c>
      <c r="G13316" s="7">
        <v>44385</v>
      </c>
      <c r="H13316" s="6">
        <v>11</v>
      </c>
      <c r="I13316" s="46">
        <v>38008.971789704854</v>
      </c>
    </row>
    <row r="13317" spans="2:9" x14ac:dyDescent="0.3">
      <c r="B13317" s="7">
        <v>44385</v>
      </c>
      <c r="C13317" s="6">
        <v>12</v>
      </c>
      <c r="D13317" s="46">
        <v>40500.472275240914</v>
      </c>
      <c r="G13317" s="7">
        <v>44385</v>
      </c>
      <c r="H13317" s="6">
        <v>12</v>
      </c>
      <c r="I13317" s="46">
        <v>39706.260842046875</v>
      </c>
    </row>
    <row r="13318" spans="2:9" x14ac:dyDescent="0.3">
      <c r="B13318" s="7">
        <v>44385</v>
      </c>
      <c r="C13318" s="6">
        <v>13</v>
      </c>
      <c r="D13318" s="46">
        <v>39066.894562776892</v>
      </c>
      <c r="G13318" s="7">
        <v>44385</v>
      </c>
      <c r="H13318" s="6">
        <v>13</v>
      </c>
      <c r="I13318" s="46">
        <v>39165.297638147538</v>
      </c>
    </row>
    <row r="13319" spans="2:9" x14ac:dyDescent="0.3">
      <c r="B13319" s="7">
        <v>44385</v>
      </c>
      <c r="C13319" s="6">
        <v>14</v>
      </c>
      <c r="D13319" s="46">
        <v>39127.050358003456</v>
      </c>
      <c r="G13319" s="7">
        <v>44385</v>
      </c>
      <c r="H13319" s="6">
        <v>14</v>
      </c>
      <c r="I13319" s="46">
        <v>33232.595709071138</v>
      </c>
    </row>
    <row r="13320" spans="2:9" x14ac:dyDescent="0.3">
      <c r="B13320" s="7">
        <v>44385</v>
      </c>
      <c r="C13320" s="6">
        <v>15</v>
      </c>
      <c r="D13320" s="46">
        <v>39834.279379837215</v>
      </c>
      <c r="G13320" s="7">
        <v>44385</v>
      </c>
      <c r="H13320" s="6">
        <v>15</v>
      </c>
      <c r="I13320" s="46">
        <v>31488.931339846378</v>
      </c>
    </row>
    <row r="13321" spans="2:9" x14ac:dyDescent="0.3">
      <c r="B13321" s="7">
        <v>44385</v>
      </c>
      <c r="C13321" s="6">
        <v>16</v>
      </c>
      <c r="D13321" s="46">
        <v>40281.447004309048</v>
      </c>
      <c r="G13321" s="7">
        <v>44385</v>
      </c>
      <c r="H13321" s="6">
        <v>16</v>
      </c>
      <c r="I13321" s="46">
        <v>28902.816958580755</v>
      </c>
    </row>
    <row r="13322" spans="2:9" x14ac:dyDescent="0.3">
      <c r="B13322" s="7">
        <v>44385</v>
      </c>
      <c r="C13322" s="6">
        <v>17</v>
      </c>
      <c r="D13322" s="46">
        <v>32837.159551835939</v>
      </c>
      <c r="G13322" s="7">
        <v>44385</v>
      </c>
      <c r="H13322" s="6">
        <v>17</v>
      </c>
      <c r="I13322" s="46">
        <v>20862.070318431</v>
      </c>
    </row>
    <row r="13323" spans="2:9" x14ac:dyDescent="0.3">
      <c r="B13323" s="7">
        <v>44385</v>
      </c>
      <c r="C13323" s="6">
        <v>18</v>
      </c>
      <c r="D13323" s="46">
        <v>17289.46165498974</v>
      </c>
      <c r="G13323" s="7">
        <v>44385</v>
      </c>
      <c r="H13323" s="6">
        <v>18</v>
      </c>
      <c r="I13323" s="46">
        <v>8792.4602401901957</v>
      </c>
    </row>
    <row r="13324" spans="2:9" x14ac:dyDescent="0.3">
      <c r="B13324" s="7">
        <v>44385</v>
      </c>
      <c r="C13324" s="6">
        <v>19</v>
      </c>
      <c r="D13324" s="46">
        <v>18935.700507516263</v>
      </c>
      <c r="G13324" s="7">
        <v>44385</v>
      </c>
      <c r="H13324" s="6">
        <v>19</v>
      </c>
      <c r="I13324" s="46">
        <v>12198.521235990178</v>
      </c>
    </row>
    <row r="13325" spans="2:9" x14ac:dyDescent="0.3">
      <c r="B13325" s="7">
        <v>44385</v>
      </c>
      <c r="C13325" s="6">
        <v>20</v>
      </c>
      <c r="D13325" s="46">
        <v>18992.943103135363</v>
      </c>
      <c r="G13325" s="7">
        <v>44385</v>
      </c>
      <c r="H13325" s="6">
        <v>20</v>
      </c>
      <c r="I13325" s="46">
        <v>14105.682148235201</v>
      </c>
    </row>
    <row r="13326" spans="2:9" x14ac:dyDescent="0.3">
      <c r="B13326" s="7">
        <v>44385</v>
      </c>
      <c r="C13326" s="6">
        <v>21</v>
      </c>
      <c r="D13326" s="46">
        <v>21594.418225715297</v>
      </c>
      <c r="G13326" s="7">
        <v>44385</v>
      </c>
      <c r="H13326" s="6">
        <v>21</v>
      </c>
      <c r="I13326" s="46">
        <v>16837.453583427883</v>
      </c>
    </row>
    <row r="13327" spans="2:9" x14ac:dyDescent="0.3">
      <c r="B13327" s="7">
        <v>44385</v>
      </c>
      <c r="C13327" s="6">
        <v>22</v>
      </c>
      <c r="D13327" s="46">
        <v>38196.200993251274</v>
      </c>
      <c r="G13327" s="7">
        <v>44385</v>
      </c>
      <c r="H13327" s="6">
        <v>22</v>
      </c>
      <c r="I13327" s="46">
        <v>32614.114131381499</v>
      </c>
    </row>
    <row r="13328" spans="2:9" x14ac:dyDescent="0.3">
      <c r="B13328" s="7">
        <v>44385</v>
      </c>
      <c r="C13328" s="6">
        <v>23</v>
      </c>
      <c r="D13328" s="46">
        <v>43325.62034513754</v>
      </c>
      <c r="G13328" s="7">
        <v>44385</v>
      </c>
      <c r="H13328" s="6">
        <v>23</v>
      </c>
      <c r="I13328" s="46">
        <v>41175.938401757812</v>
      </c>
    </row>
    <row r="13329" spans="2:9" x14ac:dyDescent="0.3">
      <c r="B13329" s="7">
        <v>44386</v>
      </c>
      <c r="C13329" s="6">
        <v>0</v>
      </c>
      <c r="D13329" s="46">
        <v>44774.016848149338</v>
      </c>
      <c r="G13329" s="7">
        <v>44386</v>
      </c>
      <c r="H13329" s="6">
        <v>0</v>
      </c>
      <c r="I13329" s="46">
        <v>39595.854601446139</v>
      </c>
    </row>
    <row r="13330" spans="2:9" x14ac:dyDescent="0.3">
      <c r="B13330" s="7">
        <v>44386</v>
      </c>
      <c r="C13330" s="6">
        <v>1</v>
      </c>
      <c r="D13330" s="46">
        <v>41945.952169184049</v>
      </c>
      <c r="G13330" s="7">
        <v>44386</v>
      </c>
      <c r="H13330" s="6">
        <v>1</v>
      </c>
      <c r="I13330" s="46">
        <v>37325.866481417521</v>
      </c>
    </row>
    <row r="13331" spans="2:9" x14ac:dyDescent="0.3">
      <c r="B13331" s="7">
        <v>44386</v>
      </c>
      <c r="C13331" s="6">
        <v>2</v>
      </c>
      <c r="D13331" s="46">
        <v>41959.172377400617</v>
      </c>
      <c r="G13331" s="7">
        <v>44386</v>
      </c>
      <c r="H13331" s="6">
        <v>2</v>
      </c>
      <c r="I13331" s="46">
        <v>30823.449489727464</v>
      </c>
    </row>
    <row r="13332" spans="2:9" x14ac:dyDescent="0.3">
      <c r="B13332" s="7">
        <v>44386</v>
      </c>
      <c r="C13332" s="6">
        <v>3</v>
      </c>
      <c r="D13332" s="46">
        <v>35540.335102961471</v>
      </c>
      <c r="G13332" s="7">
        <v>44386</v>
      </c>
      <c r="H13332" s="6">
        <v>3</v>
      </c>
      <c r="I13332" s="46">
        <v>19265.75277045395</v>
      </c>
    </row>
    <row r="13333" spans="2:9" x14ac:dyDescent="0.3">
      <c r="B13333" s="7">
        <v>44386</v>
      </c>
      <c r="C13333" s="6">
        <v>4</v>
      </c>
      <c r="D13333" s="46">
        <v>42159.074082980384</v>
      </c>
      <c r="G13333" s="7">
        <v>44386</v>
      </c>
      <c r="H13333" s="6">
        <v>4</v>
      </c>
      <c r="I13333" s="46">
        <v>38235.755691017766</v>
      </c>
    </row>
    <row r="13334" spans="2:9" x14ac:dyDescent="0.3">
      <c r="B13334" s="7">
        <v>44386</v>
      </c>
      <c r="C13334" s="6">
        <v>5</v>
      </c>
      <c r="D13334" s="46">
        <v>45594.770547898435</v>
      </c>
      <c r="G13334" s="7">
        <v>44386</v>
      </c>
      <c r="H13334" s="6">
        <v>5</v>
      </c>
      <c r="I13334" s="46">
        <v>42413.629291990386</v>
      </c>
    </row>
    <row r="13335" spans="2:9" x14ac:dyDescent="0.3">
      <c r="B13335" s="7">
        <v>44386</v>
      </c>
      <c r="C13335" s="6">
        <v>6</v>
      </c>
      <c r="D13335" s="46">
        <v>45985.659499734742</v>
      </c>
      <c r="G13335" s="7">
        <v>44386</v>
      </c>
      <c r="H13335" s="6">
        <v>6</v>
      </c>
      <c r="I13335" s="46">
        <v>41251.643283599835</v>
      </c>
    </row>
    <row r="13336" spans="2:9" x14ac:dyDescent="0.3">
      <c r="B13336" s="7">
        <v>44386</v>
      </c>
      <c r="C13336" s="6">
        <v>7</v>
      </c>
      <c r="D13336" s="46">
        <v>45626.689591720395</v>
      </c>
      <c r="G13336" s="7">
        <v>44386</v>
      </c>
      <c r="H13336" s="6">
        <v>7</v>
      </c>
      <c r="I13336" s="46">
        <v>40198.383003839393</v>
      </c>
    </row>
    <row r="13337" spans="2:9" x14ac:dyDescent="0.3">
      <c r="B13337" s="7">
        <v>44386</v>
      </c>
      <c r="C13337" s="6">
        <v>8</v>
      </c>
      <c r="D13337" s="46">
        <v>46020.298373974387</v>
      </c>
      <c r="G13337" s="7">
        <v>44386</v>
      </c>
      <c r="H13337" s="6">
        <v>8</v>
      </c>
      <c r="I13337" s="46">
        <v>42203.062576636345</v>
      </c>
    </row>
    <row r="13338" spans="2:9" x14ac:dyDescent="0.3">
      <c r="B13338" s="7">
        <v>44386</v>
      </c>
      <c r="C13338" s="6">
        <v>9</v>
      </c>
      <c r="D13338" s="46">
        <v>46056.190981085936</v>
      </c>
      <c r="G13338" s="7">
        <v>44386</v>
      </c>
      <c r="H13338" s="6">
        <v>9</v>
      </c>
      <c r="I13338" s="46">
        <v>42747.158839969576</v>
      </c>
    </row>
    <row r="13339" spans="2:9" x14ac:dyDescent="0.3">
      <c r="B13339" s="7">
        <v>44386</v>
      </c>
      <c r="C13339" s="6">
        <v>10</v>
      </c>
      <c r="D13339" s="46">
        <v>45426.307629529074</v>
      </c>
      <c r="G13339" s="7">
        <v>44386</v>
      </c>
      <c r="H13339" s="6">
        <v>10</v>
      </c>
      <c r="I13339" s="46">
        <v>40882.898968249923</v>
      </c>
    </row>
    <row r="13340" spans="2:9" x14ac:dyDescent="0.3">
      <c r="B13340" s="7">
        <v>44386</v>
      </c>
      <c r="C13340" s="6">
        <v>11</v>
      </c>
      <c r="D13340" s="46">
        <v>43888.708085848848</v>
      </c>
      <c r="G13340" s="7">
        <v>44386</v>
      </c>
      <c r="H13340" s="6">
        <v>11</v>
      </c>
      <c r="I13340" s="46">
        <v>38501.813892670973</v>
      </c>
    </row>
    <row r="13341" spans="2:9" x14ac:dyDescent="0.3">
      <c r="B13341" s="7">
        <v>44386</v>
      </c>
      <c r="C13341" s="6">
        <v>12</v>
      </c>
      <c r="D13341" s="46">
        <v>42134.410518541241</v>
      </c>
      <c r="G13341" s="7">
        <v>44386</v>
      </c>
      <c r="H13341" s="6">
        <v>12</v>
      </c>
      <c r="I13341" s="46">
        <v>40749.255871411508</v>
      </c>
    </row>
    <row r="13342" spans="2:9" x14ac:dyDescent="0.3">
      <c r="B13342" s="7">
        <v>44386</v>
      </c>
      <c r="C13342" s="6">
        <v>13</v>
      </c>
      <c r="D13342" s="46">
        <v>31873.244080170334</v>
      </c>
      <c r="G13342" s="7">
        <v>44386</v>
      </c>
      <c r="H13342" s="6">
        <v>13</v>
      </c>
      <c r="I13342" s="46">
        <v>25332.43048887714</v>
      </c>
    </row>
    <row r="13343" spans="2:9" x14ac:dyDescent="0.3">
      <c r="B13343" s="7">
        <v>44386</v>
      </c>
      <c r="C13343" s="6">
        <v>14</v>
      </c>
      <c r="D13343" s="46">
        <v>24942.617876265358</v>
      </c>
      <c r="G13343" s="7">
        <v>44386</v>
      </c>
      <c r="H13343" s="6">
        <v>14</v>
      </c>
      <c r="I13343" s="46">
        <v>11383.880290634128</v>
      </c>
    </row>
    <row r="13344" spans="2:9" x14ac:dyDescent="0.3">
      <c r="B13344" s="7">
        <v>44386</v>
      </c>
      <c r="C13344" s="6">
        <v>15</v>
      </c>
      <c r="D13344" s="46">
        <v>24035.622556103845</v>
      </c>
      <c r="G13344" s="7">
        <v>44386</v>
      </c>
      <c r="H13344" s="6">
        <v>15</v>
      </c>
      <c r="I13344" s="46">
        <v>8402.5151674957833</v>
      </c>
    </row>
    <row r="13345" spans="2:9" x14ac:dyDescent="0.3">
      <c r="B13345" s="7">
        <v>44386</v>
      </c>
      <c r="C13345" s="6">
        <v>16</v>
      </c>
      <c r="D13345" s="46">
        <v>19180.085130336072</v>
      </c>
      <c r="G13345" s="7">
        <v>44386</v>
      </c>
      <c r="H13345" s="6">
        <v>16</v>
      </c>
      <c r="I13345" s="46">
        <v>11924.641833208721</v>
      </c>
    </row>
    <row r="13346" spans="2:9" x14ac:dyDescent="0.3">
      <c r="B13346" s="7">
        <v>44386</v>
      </c>
      <c r="C13346" s="6">
        <v>17</v>
      </c>
      <c r="D13346" s="46">
        <v>12287.823929687633</v>
      </c>
      <c r="G13346" s="7">
        <v>44386</v>
      </c>
      <c r="H13346" s="6">
        <v>17</v>
      </c>
      <c r="I13346" s="46">
        <v>7407.2298789239503</v>
      </c>
    </row>
    <row r="13347" spans="2:9" x14ac:dyDescent="0.3">
      <c r="B13347" s="7">
        <v>44386</v>
      </c>
      <c r="C13347" s="6">
        <v>18</v>
      </c>
      <c r="D13347" s="46">
        <v>14506.698180512674</v>
      </c>
      <c r="G13347" s="7">
        <v>44386</v>
      </c>
      <c r="H13347" s="6">
        <v>18</v>
      </c>
      <c r="I13347" s="46">
        <v>6798.5581085419644</v>
      </c>
    </row>
    <row r="13348" spans="2:9" x14ac:dyDescent="0.3">
      <c r="B13348" s="7">
        <v>44386</v>
      </c>
      <c r="C13348" s="6">
        <v>19</v>
      </c>
      <c r="D13348" s="46">
        <v>17009.965207335536</v>
      </c>
      <c r="G13348" s="7">
        <v>44386</v>
      </c>
      <c r="H13348" s="6">
        <v>19</v>
      </c>
      <c r="I13348" s="46">
        <v>8855.5000271224453</v>
      </c>
    </row>
    <row r="13349" spans="2:9" x14ac:dyDescent="0.3">
      <c r="B13349" s="7">
        <v>44386</v>
      </c>
      <c r="C13349" s="6">
        <v>20</v>
      </c>
      <c r="D13349" s="46">
        <v>21168.052629513444</v>
      </c>
      <c r="G13349" s="7">
        <v>44386</v>
      </c>
      <c r="H13349" s="6">
        <v>20</v>
      </c>
      <c r="I13349" s="46">
        <v>14049.960017599966</v>
      </c>
    </row>
    <row r="13350" spans="2:9" x14ac:dyDescent="0.3">
      <c r="B13350" s="7">
        <v>44386</v>
      </c>
      <c r="C13350" s="6">
        <v>21</v>
      </c>
      <c r="D13350" s="46">
        <v>29033.525628386906</v>
      </c>
      <c r="G13350" s="7">
        <v>44386</v>
      </c>
      <c r="H13350" s="6">
        <v>21</v>
      </c>
      <c r="I13350" s="46">
        <v>24166.570534657978</v>
      </c>
    </row>
    <row r="13351" spans="2:9" x14ac:dyDescent="0.3">
      <c r="B13351" s="7">
        <v>44386</v>
      </c>
      <c r="C13351" s="6">
        <v>22</v>
      </c>
      <c r="D13351" s="46">
        <v>40080.538026340299</v>
      </c>
      <c r="G13351" s="7">
        <v>44386</v>
      </c>
      <c r="H13351" s="6">
        <v>22</v>
      </c>
      <c r="I13351" s="46">
        <v>34766.850237401406</v>
      </c>
    </row>
    <row r="13352" spans="2:9" x14ac:dyDescent="0.3">
      <c r="B13352" s="7">
        <v>44386</v>
      </c>
      <c r="C13352" s="6">
        <v>23</v>
      </c>
      <c r="D13352" s="46">
        <v>41557.195634877549</v>
      </c>
      <c r="G13352" s="7">
        <v>44386</v>
      </c>
      <c r="H13352" s="6">
        <v>23</v>
      </c>
      <c r="I13352" s="46">
        <v>36494.920427619327</v>
      </c>
    </row>
    <row r="13353" spans="2:9" x14ac:dyDescent="0.3">
      <c r="B13353" s="7">
        <v>44387</v>
      </c>
      <c r="C13353" s="6">
        <v>0</v>
      </c>
      <c r="D13353" s="46">
        <v>47565.922002653169</v>
      </c>
      <c r="G13353" s="7">
        <v>44387</v>
      </c>
      <c r="H13353" s="6">
        <v>0</v>
      </c>
      <c r="I13353" s="46">
        <v>43096.518325641453</v>
      </c>
    </row>
    <row r="13354" spans="2:9" x14ac:dyDescent="0.3">
      <c r="B13354" s="7">
        <v>44387</v>
      </c>
      <c r="C13354" s="6">
        <v>1</v>
      </c>
      <c r="D13354" s="46">
        <v>47711.61608112973</v>
      </c>
      <c r="G13354" s="7">
        <v>44387</v>
      </c>
      <c r="H13354" s="6">
        <v>1</v>
      </c>
      <c r="I13354" s="46">
        <v>42956.670485823692</v>
      </c>
    </row>
    <row r="13355" spans="2:9" x14ac:dyDescent="0.3">
      <c r="B13355" s="7">
        <v>44387</v>
      </c>
      <c r="C13355" s="6">
        <v>2</v>
      </c>
      <c r="D13355" s="46">
        <v>47884.700373684784</v>
      </c>
      <c r="G13355" s="7">
        <v>44387</v>
      </c>
      <c r="H13355" s="6">
        <v>2</v>
      </c>
      <c r="I13355" s="46">
        <v>43887.130625685772</v>
      </c>
    </row>
    <row r="13356" spans="2:9" x14ac:dyDescent="0.3">
      <c r="B13356" s="7">
        <v>44387</v>
      </c>
      <c r="C13356" s="6">
        <v>3</v>
      </c>
      <c r="D13356" s="46">
        <v>47709.323902925331</v>
      </c>
      <c r="G13356" s="7">
        <v>44387</v>
      </c>
      <c r="H13356" s="6">
        <v>3</v>
      </c>
      <c r="I13356" s="46">
        <v>44149.164853201321</v>
      </c>
    </row>
    <row r="13357" spans="2:9" x14ac:dyDescent="0.3">
      <c r="B13357" s="7">
        <v>44387</v>
      </c>
      <c r="C13357" s="6">
        <v>4</v>
      </c>
      <c r="D13357" s="46">
        <v>45795.723362666242</v>
      </c>
      <c r="G13357" s="7">
        <v>44387</v>
      </c>
      <c r="H13357" s="6">
        <v>4</v>
      </c>
      <c r="I13357" s="46">
        <v>43618.282773927887</v>
      </c>
    </row>
    <row r="13358" spans="2:9" x14ac:dyDescent="0.3">
      <c r="B13358" s="7">
        <v>44387</v>
      </c>
      <c r="C13358" s="6">
        <v>5</v>
      </c>
      <c r="D13358" s="46">
        <v>41844.397863468213</v>
      </c>
      <c r="G13358" s="7">
        <v>44387</v>
      </c>
      <c r="H13358" s="6">
        <v>5</v>
      </c>
      <c r="I13358" s="46">
        <v>41007.939790908807</v>
      </c>
    </row>
    <row r="13359" spans="2:9" x14ac:dyDescent="0.3">
      <c r="B13359" s="7">
        <v>44387</v>
      </c>
      <c r="C13359" s="6">
        <v>6</v>
      </c>
      <c r="D13359" s="46">
        <v>44427.530689967847</v>
      </c>
      <c r="G13359" s="7">
        <v>44387</v>
      </c>
      <c r="H13359" s="6">
        <v>6</v>
      </c>
      <c r="I13359" s="46">
        <v>41754.985421599762</v>
      </c>
    </row>
    <row r="13360" spans="2:9" x14ac:dyDescent="0.3">
      <c r="B13360" s="7">
        <v>44387</v>
      </c>
      <c r="C13360" s="6">
        <v>7</v>
      </c>
      <c r="D13360" s="46">
        <v>46306.046194486553</v>
      </c>
      <c r="G13360" s="7">
        <v>44387</v>
      </c>
      <c r="H13360" s="6">
        <v>7</v>
      </c>
      <c r="I13360" s="46">
        <v>42600.895827421875</v>
      </c>
    </row>
    <row r="13361" spans="2:9" x14ac:dyDescent="0.3">
      <c r="B13361" s="7">
        <v>44387</v>
      </c>
      <c r="C13361" s="6">
        <v>8</v>
      </c>
      <c r="D13361" s="46">
        <v>47037.476058747823</v>
      </c>
      <c r="G13361" s="7">
        <v>44387</v>
      </c>
      <c r="H13361" s="6">
        <v>8</v>
      </c>
      <c r="I13361" s="46">
        <v>43562.987590592922</v>
      </c>
    </row>
    <row r="13362" spans="2:9" x14ac:dyDescent="0.3">
      <c r="B13362" s="7">
        <v>44387</v>
      </c>
      <c r="C13362" s="6">
        <v>9</v>
      </c>
      <c r="D13362" s="46">
        <v>46893.132154140992</v>
      </c>
      <c r="G13362" s="7">
        <v>44387</v>
      </c>
      <c r="H13362" s="6">
        <v>9</v>
      </c>
      <c r="I13362" s="46">
        <v>43311.11145055206</v>
      </c>
    </row>
    <row r="13363" spans="2:9" x14ac:dyDescent="0.3">
      <c r="B13363" s="7">
        <v>44387</v>
      </c>
      <c r="C13363" s="6">
        <v>10</v>
      </c>
      <c r="D13363" s="46">
        <v>46982.239727900618</v>
      </c>
      <c r="G13363" s="7">
        <v>44387</v>
      </c>
      <c r="H13363" s="6">
        <v>10</v>
      </c>
      <c r="I13363" s="46">
        <v>43601.022695862906</v>
      </c>
    </row>
    <row r="13364" spans="2:9" x14ac:dyDescent="0.3">
      <c r="B13364" s="7">
        <v>44387</v>
      </c>
      <c r="C13364" s="6">
        <v>11</v>
      </c>
      <c r="D13364" s="46">
        <v>45862.932013791244</v>
      </c>
      <c r="G13364" s="7">
        <v>44387</v>
      </c>
      <c r="H13364" s="6">
        <v>11</v>
      </c>
      <c r="I13364" s="46">
        <v>41104.550244315054</v>
      </c>
    </row>
    <row r="13365" spans="2:9" x14ac:dyDescent="0.3">
      <c r="B13365" s="7">
        <v>44387</v>
      </c>
      <c r="C13365" s="6">
        <v>12</v>
      </c>
      <c r="D13365" s="46">
        <v>43908.511608830304</v>
      </c>
      <c r="G13365" s="7">
        <v>44387</v>
      </c>
      <c r="H13365" s="6">
        <v>12</v>
      </c>
      <c r="I13365" s="46">
        <v>38749.278810108473</v>
      </c>
    </row>
    <row r="13366" spans="2:9" x14ac:dyDescent="0.3">
      <c r="B13366" s="7">
        <v>44387</v>
      </c>
      <c r="C13366" s="6">
        <v>13</v>
      </c>
      <c r="D13366" s="46">
        <v>38494.010756016898</v>
      </c>
      <c r="G13366" s="7">
        <v>44387</v>
      </c>
      <c r="H13366" s="6">
        <v>13</v>
      </c>
      <c r="I13366" s="46">
        <v>28530.835830641863</v>
      </c>
    </row>
    <row r="13367" spans="2:9" x14ac:dyDescent="0.3">
      <c r="B13367" s="7">
        <v>44387</v>
      </c>
      <c r="C13367" s="6">
        <v>14</v>
      </c>
      <c r="D13367" s="46">
        <v>36520.523286358468</v>
      </c>
      <c r="G13367" s="7">
        <v>44387</v>
      </c>
      <c r="H13367" s="6">
        <v>14</v>
      </c>
      <c r="I13367" s="46">
        <v>24877.459336783879</v>
      </c>
    </row>
    <row r="13368" spans="2:9" x14ac:dyDescent="0.3">
      <c r="B13368" s="7">
        <v>44387</v>
      </c>
      <c r="C13368" s="6">
        <v>15</v>
      </c>
      <c r="D13368" s="46">
        <v>34454.302451476935</v>
      </c>
      <c r="G13368" s="7">
        <v>44387</v>
      </c>
      <c r="H13368" s="6">
        <v>15</v>
      </c>
      <c r="I13368" s="46">
        <v>21685.877848858887</v>
      </c>
    </row>
    <row r="13369" spans="2:9" x14ac:dyDescent="0.3">
      <c r="B13369" s="7">
        <v>44387</v>
      </c>
      <c r="C13369" s="6">
        <v>16</v>
      </c>
      <c r="D13369" s="46">
        <v>30988.065366784333</v>
      </c>
      <c r="G13369" s="7">
        <v>44387</v>
      </c>
      <c r="H13369" s="6">
        <v>16</v>
      </c>
      <c r="I13369" s="46">
        <v>22041.449384165866</v>
      </c>
    </row>
    <row r="13370" spans="2:9" x14ac:dyDescent="0.3">
      <c r="B13370" s="7">
        <v>44387</v>
      </c>
      <c r="C13370" s="6">
        <v>17</v>
      </c>
      <c r="D13370" s="46">
        <v>27896.093828103476</v>
      </c>
      <c r="G13370" s="7">
        <v>44387</v>
      </c>
      <c r="H13370" s="6">
        <v>17</v>
      </c>
      <c r="I13370" s="46">
        <v>19248.665127689226</v>
      </c>
    </row>
    <row r="13371" spans="2:9" x14ac:dyDescent="0.3">
      <c r="B13371" s="7">
        <v>44387</v>
      </c>
      <c r="C13371" s="6">
        <v>18</v>
      </c>
      <c r="D13371" s="46">
        <v>29738.428863800331</v>
      </c>
      <c r="G13371" s="7">
        <v>44387</v>
      </c>
      <c r="H13371" s="6">
        <v>18</v>
      </c>
      <c r="I13371" s="46">
        <v>20371.175174115459</v>
      </c>
    </row>
    <row r="13372" spans="2:9" x14ac:dyDescent="0.3">
      <c r="B13372" s="7">
        <v>44387</v>
      </c>
      <c r="C13372" s="6">
        <v>19</v>
      </c>
      <c r="D13372" s="46">
        <v>28406.436629995642</v>
      </c>
      <c r="G13372" s="7">
        <v>44387</v>
      </c>
      <c r="H13372" s="6">
        <v>19</v>
      </c>
      <c r="I13372" s="46">
        <v>23061.58019304556</v>
      </c>
    </row>
    <row r="13373" spans="2:9" x14ac:dyDescent="0.3">
      <c r="B13373" s="7">
        <v>44387</v>
      </c>
      <c r="C13373" s="6">
        <v>20</v>
      </c>
      <c r="D13373" s="46">
        <v>32357.579475980656</v>
      </c>
      <c r="G13373" s="7">
        <v>44387</v>
      </c>
      <c r="H13373" s="6">
        <v>20</v>
      </c>
      <c r="I13373" s="46">
        <v>26675.171413170636</v>
      </c>
    </row>
    <row r="13374" spans="2:9" x14ac:dyDescent="0.3">
      <c r="B13374" s="7">
        <v>44387</v>
      </c>
      <c r="C13374" s="6">
        <v>21</v>
      </c>
      <c r="D13374" s="46">
        <v>36720.529226047249</v>
      </c>
      <c r="G13374" s="7">
        <v>44387</v>
      </c>
      <c r="H13374" s="6">
        <v>21</v>
      </c>
      <c r="I13374" s="46">
        <v>31697.22765879293</v>
      </c>
    </row>
    <row r="13375" spans="2:9" x14ac:dyDescent="0.3">
      <c r="B13375" s="7">
        <v>44387</v>
      </c>
      <c r="C13375" s="6">
        <v>22</v>
      </c>
      <c r="D13375" s="46">
        <v>40505.103391015095</v>
      </c>
      <c r="G13375" s="7">
        <v>44387</v>
      </c>
      <c r="H13375" s="6">
        <v>22</v>
      </c>
      <c r="I13375" s="46">
        <v>27490.715694734787</v>
      </c>
    </row>
    <row r="13376" spans="2:9" x14ac:dyDescent="0.3">
      <c r="B13376" s="7">
        <v>44387</v>
      </c>
      <c r="C13376" s="6">
        <v>23</v>
      </c>
      <c r="D13376" s="46">
        <v>46386.930956717842</v>
      </c>
      <c r="G13376" s="7">
        <v>44387</v>
      </c>
      <c r="H13376" s="6">
        <v>23</v>
      </c>
      <c r="I13376" s="46">
        <v>31164.86137051307</v>
      </c>
    </row>
    <row r="13377" spans="2:9" x14ac:dyDescent="0.3">
      <c r="B13377" s="7">
        <v>44388</v>
      </c>
      <c r="C13377" s="6">
        <v>0</v>
      </c>
      <c r="D13377" s="46">
        <v>46803.824879263819</v>
      </c>
      <c r="G13377" s="7">
        <v>44388</v>
      </c>
      <c r="H13377" s="6">
        <v>0</v>
      </c>
      <c r="I13377" s="46">
        <v>35739.676333020805</v>
      </c>
    </row>
    <row r="13378" spans="2:9" x14ac:dyDescent="0.3">
      <c r="B13378" s="7">
        <v>44388</v>
      </c>
      <c r="C13378" s="6">
        <v>1</v>
      </c>
      <c r="D13378" s="46">
        <v>47357.26462463499</v>
      </c>
      <c r="G13378" s="7">
        <v>44388</v>
      </c>
      <c r="H13378" s="6">
        <v>1</v>
      </c>
      <c r="I13378" s="46">
        <v>31259.278390360614</v>
      </c>
    </row>
    <row r="13379" spans="2:9" x14ac:dyDescent="0.3">
      <c r="B13379" s="7">
        <v>44388</v>
      </c>
      <c r="C13379" s="6">
        <v>2</v>
      </c>
      <c r="D13379" s="46">
        <v>45654.22397995185</v>
      </c>
      <c r="G13379" s="7">
        <v>44388</v>
      </c>
      <c r="H13379" s="6">
        <v>2</v>
      </c>
      <c r="I13379" s="46">
        <v>26856.71738791102</v>
      </c>
    </row>
    <row r="13380" spans="2:9" x14ac:dyDescent="0.3">
      <c r="B13380" s="7">
        <v>44388</v>
      </c>
      <c r="C13380" s="6">
        <v>3</v>
      </c>
      <c r="D13380" s="46">
        <v>42880.656250983469</v>
      </c>
      <c r="G13380" s="7">
        <v>44388</v>
      </c>
      <c r="H13380" s="6">
        <v>3</v>
      </c>
      <c r="I13380" s="46">
        <v>22909.199629066858</v>
      </c>
    </row>
    <row r="13381" spans="2:9" x14ac:dyDescent="0.3">
      <c r="B13381" s="7">
        <v>44388</v>
      </c>
      <c r="C13381" s="6">
        <v>4</v>
      </c>
      <c r="D13381" s="46">
        <v>44800.030586358473</v>
      </c>
      <c r="G13381" s="7">
        <v>44388</v>
      </c>
      <c r="H13381" s="6">
        <v>4</v>
      </c>
      <c r="I13381" s="46">
        <v>25239.831344991286</v>
      </c>
    </row>
    <row r="13382" spans="2:9" x14ac:dyDescent="0.3">
      <c r="B13382" s="7">
        <v>44388</v>
      </c>
      <c r="C13382" s="6">
        <v>5</v>
      </c>
      <c r="D13382" s="46">
        <v>40447.373232568134</v>
      </c>
      <c r="G13382" s="7">
        <v>44388</v>
      </c>
      <c r="H13382" s="6">
        <v>5</v>
      </c>
      <c r="I13382" s="46">
        <v>29974.157113944901</v>
      </c>
    </row>
    <row r="13383" spans="2:9" x14ac:dyDescent="0.3">
      <c r="B13383" s="7">
        <v>44388</v>
      </c>
      <c r="C13383" s="6">
        <v>6</v>
      </c>
      <c r="D13383" s="46">
        <v>26497.581181108471</v>
      </c>
      <c r="G13383" s="7">
        <v>44388</v>
      </c>
      <c r="H13383" s="6">
        <v>6</v>
      </c>
      <c r="I13383" s="46">
        <v>20262.474531507192</v>
      </c>
    </row>
    <row r="13384" spans="2:9" x14ac:dyDescent="0.3">
      <c r="B13384" s="7">
        <v>44388</v>
      </c>
      <c r="C13384" s="6">
        <v>7</v>
      </c>
      <c r="D13384" s="46">
        <v>25115.433302893442</v>
      </c>
      <c r="G13384" s="7">
        <v>44388</v>
      </c>
      <c r="H13384" s="6">
        <v>7</v>
      </c>
      <c r="I13384" s="46">
        <v>17464.773924419038</v>
      </c>
    </row>
    <row r="13385" spans="2:9" x14ac:dyDescent="0.3">
      <c r="B13385" s="7">
        <v>44388</v>
      </c>
      <c r="C13385" s="6">
        <v>8</v>
      </c>
      <c r="D13385" s="46">
        <v>37667.16666206978</v>
      </c>
      <c r="G13385" s="7">
        <v>44388</v>
      </c>
      <c r="H13385" s="6">
        <v>8</v>
      </c>
      <c r="I13385" s="46">
        <v>29438.899857824181</v>
      </c>
    </row>
    <row r="13386" spans="2:9" x14ac:dyDescent="0.3">
      <c r="B13386" s="7">
        <v>44388</v>
      </c>
      <c r="C13386" s="6">
        <v>9</v>
      </c>
      <c r="D13386" s="46">
        <v>39828.199701216945</v>
      </c>
      <c r="G13386" s="7">
        <v>44388</v>
      </c>
      <c r="H13386" s="6">
        <v>9</v>
      </c>
      <c r="I13386" s="46">
        <v>31816.150442897124</v>
      </c>
    </row>
    <row r="13387" spans="2:9" x14ac:dyDescent="0.3">
      <c r="B13387" s="7">
        <v>44388</v>
      </c>
      <c r="C13387" s="6">
        <v>10</v>
      </c>
      <c r="D13387" s="46">
        <v>35111.602319111924</v>
      </c>
      <c r="G13387" s="7">
        <v>44388</v>
      </c>
      <c r="H13387" s="6">
        <v>10</v>
      </c>
      <c r="I13387" s="46">
        <v>26153.880431049918</v>
      </c>
    </row>
    <row r="13388" spans="2:9" x14ac:dyDescent="0.3">
      <c r="B13388" s="7">
        <v>44388</v>
      </c>
      <c r="C13388" s="6">
        <v>11</v>
      </c>
      <c r="D13388" s="46">
        <v>34615.685237659702</v>
      </c>
      <c r="G13388" s="7">
        <v>44388</v>
      </c>
      <c r="H13388" s="6">
        <v>11</v>
      </c>
      <c r="I13388" s="46">
        <v>20289.457955468337</v>
      </c>
    </row>
    <row r="13389" spans="2:9" x14ac:dyDescent="0.3">
      <c r="B13389" s="7">
        <v>44388</v>
      </c>
      <c r="C13389" s="6">
        <v>12</v>
      </c>
      <c r="D13389" s="46">
        <v>40484.686152348106</v>
      </c>
      <c r="G13389" s="7">
        <v>44388</v>
      </c>
      <c r="H13389" s="6">
        <v>12</v>
      </c>
      <c r="I13389" s="46">
        <v>25118.031231711349</v>
      </c>
    </row>
    <row r="13390" spans="2:9" x14ac:dyDescent="0.3">
      <c r="B13390" s="7">
        <v>44388</v>
      </c>
      <c r="C13390" s="6">
        <v>13</v>
      </c>
      <c r="D13390" s="46">
        <v>35355.441660663426</v>
      </c>
      <c r="G13390" s="7">
        <v>44388</v>
      </c>
      <c r="H13390" s="6">
        <v>13</v>
      </c>
      <c r="I13390" s="46">
        <v>19503.265158930513</v>
      </c>
    </row>
    <row r="13391" spans="2:9" x14ac:dyDescent="0.3">
      <c r="B13391" s="7">
        <v>44388</v>
      </c>
      <c r="C13391" s="6">
        <v>14</v>
      </c>
      <c r="D13391" s="46">
        <v>35985.381513074404</v>
      </c>
      <c r="G13391" s="7">
        <v>44388</v>
      </c>
      <c r="H13391" s="6">
        <v>14</v>
      </c>
      <c r="I13391" s="46">
        <v>19426.095308819204</v>
      </c>
    </row>
    <row r="13392" spans="2:9" x14ac:dyDescent="0.3">
      <c r="B13392" s="7">
        <v>44388</v>
      </c>
      <c r="C13392" s="6">
        <v>15</v>
      </c>
      <c r="D13392" s="46">
        <v>43057.710210272533</v>
      </c>
      <c r="G13392" s="7">
        <v>44388</v>
      </c>
      <c r="H13392" s="6">
        <v>15</v>
      </c>
      <c r="I13392" s="46">
        <v>30456.388121966607</v>
      </c>
    </row>
    <row r="13393" spans="2:9" x14ac:dyDescent="0.3">
      <c r="B13393" s="7">
        <v>44388</v>
      </c>
      <c r="C13393" s="6">
        <v>16</v>
      </c>
      <c r="D13393" s="46">
        <v>44571.021238026893</v>
      </c>
      <c r="G13393" s="7">
        <v>44388</v>
      </c>
      <c r="H13393" s="6">
        <v>16</v>
      </c>
      <c r="I13393" s="46">
        <v>37899.979127670151</v>
      </c>
    </row>
    <row r="13394" spans="2:9" x14ac:dyDescent="0.3">
      <c r="B13394" s="7">
        <v>44388</v>
      </c>
      <c r="C13394" s="6">
        <v>17</v>
      </c>
      <c r="D13394" s="46">
        <v>40544.595487291241</v>
      </c>
      <c r="G13394" s="7">
        <v>44388</v>
      </c>
      <c r="H13394" s="6">
        <v>17</v>
      </c>
      <c r="I13394" s="46">
        <v>31639.449701403697</v>
      </c>
    </row>
    <row r="13395" spans="2:9" x14ac:dyDescent="0.3">
      <c r="B13395" s="7">
        <v>44388</v>
      </c>
      <c r="C13395" s="6">
        <v>18</v>
      </c>
      <c r="D13395" s="46">
        <v>38824.517909409704</v>
      </c>
      <c r="G13395" s="7">
        <v>44388</v>
      </c>
      <c r="H13395" s="6">
        <v>18</v>
      </c>
      <c r="I13395" s="46">
        <v>30262.049309292517</v>
      </c>
    </row>
    <row r="13396" spans="2:9" x14ac:dyDescent="0.3">
      <c r="B13396" s="7">
        <v>44388</v>
      </c>
      <c r="C13396" s="6">
        <v>19</v>
      </c>
      <c r="D13396" s="46">
        <v>40874.612642583757</v>
      </c>
      <c r="G13396" s="7">
        <v>44388</v>
      </c>
      <c r="H13396" s="6">
        <v>19</v>
      </c>
      <c r="I13396" s="46">
        <v>30923.52277253339</v>
      </c>
    </row>
    <row r="13397" spans="2:9" x14ac:dyDescent="0.3">
      <c r="B13397" s="7">
        <v>44388</v>
      </c>
      <c r="C13397" s="6">
        <v>20</v>
      </c>
      <c r="D13397" s="46">
        <v>43572.53362145913</v>
      </c>
      <c r="G13397" s="7">
        <v>44388</v>
      </c>
      <c r="H13397" s="6">
        <v>20</v>
      </c>
      <c r="I13397" s="46">
        <v>34274.634064328951</v>
      </c>
    </row>
    <row r="13398" spans="2:9" x14ac:dyDescent="0.3">
      <c r="B13398" s="7">
        <v>44388</v>
      </c>
      <c r="C13398" s="6">
        <v>21</v>
      </c>
      <c r="D13398" s="46">
        <v>47303.060894286886</v>
      </c>
      <c r="G13398" s="7">
        <v>44388</v>
      </c>
      <c r="H13398" s="6">
        <v>21</v>
      </c>
      <c r="I13398" s="46">
        <v>40782.973278234378</v>
      </c>
    </row>
    <row r="13399" spans="2:9" x14ac:dyDescent="0.3">
      <c r="B13399" s="7">
        <v>44388</v>
      </c>
      <c r="C13399" s="6">
        <v>22</v>
      </c>
      <c r="D13399" s="46">
        <v>46796.421328873192</v>
      </c>
      <c r="G13399" s="7">
        <v>44388</v>
      </c>
      <c r="H13399" s="6">
        <v>22</v>
      </c>
      <c r="I13399" s="46">
        <v>40400.437072280423</v>
      </c>
    </row>
    <row r="13400" spans="2:9" x14ac:dyDescent="0.3">
      <c r="B13400" s="7">
        <v>44388</v>
      </c>
      <c r="C13400" s="6">
        <v>23</v>
      </c>
      <c r="D13400" s="46">
        <v>44872.028165454933</v>
      </c>
      <c r="G13400" s="7">
        <v>44388</v>
      </c>
      <c r="H13400" s="6">
        <v>23</v>
      </c>
      <c r="I13400" s="46">
        <v>39316.855481645885</v>
      </c>
    </row>
    <row r="13401" spans="2:9" x14ac:dyDescent="0.3">
      <c r="B13401" s="7">
        <v>44389</v>
      </c>
      <c r="C13401" s="6">
        <v>0</v>
      </c>
      <c r="D13401" s="46">
        <v>41213.535976794432</v>
      </c>
      <c r="G13401" s="7">
        <v>44389</v>
      </c>
      <c r="H13401" s="6">
        <v>0</v>
      </c>
      <c r="I13401" s="46">
        <v>32367.219857444205</v>
      </c>
    </row>
    <row r="13402" spans="2:9" x14ac:dyDescent="0.3">
      <c r="B13402" s="7">
        <v>44389</v>
      </c>
      <c r="C13402" s="6">
        <v>1</v>
      </c>
      <c r="D13402" s="46">
        <v>21656.815543325043</v>
      </c>
      <c r="G13402" s="7">
        <v>44389</v>
      </c>
      <c r="H13402" s="6">
        <v>1</v>
      </c>
      <c r="I13402" s="46">
        <v>12333.038807831233</v>
      </c>
    </row>
    <row r="13403" spans="2:9" x14ac:dyDescent="0.3">
      <c r="B13403" s="7">
        <v>44389</v>
      </c>
      <c r="C13403" s="6">
        <v>2</v>
      </c>
      <c r="D13403" s="46">
        <v>5608.317265834412</v>
      </c>
      <c r="G13403" s="7">
        <v>44389</v>
      </c>
      <c r="H13403" s="6">
        <v>2</v>
      </c>
      <c r="I13403" s="46">
        <v>2372.1130998038261</v>
      </c>
    </row>
    <row r="13404" spans="2:9" x14ac:dyDescent="0.3">
      <c r="B13404" s="7">
        <v>44389</v>
      </c>
      <c r="C13404" s="6">
        <v>3</v>
      </c>
      <c r="D13404" s="46">
        <v>25976.917123570194</v>
      </c>
      <c r="G13404" s="7">
        <v>44389</v>
      </c>
      <c r="H13404" s="6">
        <v>3</v>
      </c>
      <c r="I13404" s="46">
        <v>12941.395512639017</v>
      </c>
    </row>
    <row r="13405" spans="2:9" x14ac:dyDescent="0.3">
      <c r="B13405" s="7">
        <v>44389</v>
      </c>
      <c r="C13405" s="6">
        <v>4</v>
      </c>
      <c r="D13405" s="46">
        <v>45445.03958615625</v>
      </c>
      <c r="G13405" s="7">
        <v>44389</v>
      </c>
      <c r="H13405" s="6">
        <v>4</v>
      </c>
      <c r="I13405" s="46">
        <v>31449.57374454819</v>
      </c>
    </row>
    <row r="13406" spans="2:9" x14ac:dyDescent="0.3">
      <c r="B13406" s="7">
        <v>44389</v>
      </c>
      <c r="C13406" s="6">
        <v>5</v>
      </c>
      <c r="D13406" s="46">
        <v>25430.569200052392</v>
      </c>
      <c r="G13406" s="7">
        <v>44389</v>
      </c>
      <c r="H13406" s="6">
        <v>5</v>
      </c>
      <c r="I13406" s="46">
        <v>21054.606477484231</v>
      </c>
    </row>
    <row r="13407" spans="2:9" x14ac:dyDescent="0.3">
      <c r="B13407" s="7">
        <v>44389</v>
      </c>
      <c r="C13407" s="6">
        <v>6</v>
      </c>
      <c r="D13407" s="46">
        <v>39851.868656823397</v>
      </c>
      <c r="G13407" s="7">
        <v>44389</v>
      </c>
      <c r="H13407" s="6">
        <v>6</v>
      </c>
      <c r="I13407" s="46">
        <v>21959.249688113527</v>
      </c>
    </row>
    <row r="13408" spans="2:9" x14ac:dyDescent="0.3">
      <c r="B13408" s="7">
        <v>44389</v>
      </c>
      <c r="C13408" s="6">
        <v>7</v>
      </c>
      <c r="D13408" s="46">
        <v>42595.210417320312</v>
      </c>
      <c r="G13408" s="7">
        <v>44389</v>
      </c>
      <c r="H13408" s="6">
        <v>7</v>
      </c>
      <c r="I13408" s="46">
        <v>30825.411061589806</v>
      </c>
    </row>
    <row r="13409" spans="2:9" x14ac:dyDescent="0.3">
      <c r="B13409" s="7">
        <v>44389</v>
      </c>
      <c r="C13409" s="6">
        <v>8</v>
      </c>
      <c r="D13409" s="46">
        <v>47970.40231426472</v>
      </c>
      <c r="G13409" s="7">
        <v>44389</v>
      </c>
      <c r="H13409" s="6">
        <v>8</v>
      </c>
      <c r="I13409" s="46">
        <v>40531.133183849837</v>
      </c>
    </row>
    <row r="13410" spans="2:9" x14ac:dyDescent="0.3">
      <c r="B13410" s="7">
        <v>44389</v>
      </c>
      <c r="C13410" s="6">
        <v>9</v>
      </c>
      <c r="D13410" s="46">
        <v>48009.3508341528</v>
      </c>
      <c r="G13410" s="7">
        <v>44389</v>
      </c>
      <c r="H13410" s="6">
        <v>9</v>
      </c>
      <c r="I13410" s="46">
        <v>41888.273905762995</v>
      </c>
    </row>
    <row r="13411" spans="2:9" x14ac:dyDescent="0.3">
      <c r="B13411" s="7">
        <v>44389</v>
      </c>
      <c r="C13411" s="6">
        <v>10</v>
      </c>
      <c r="D13411" s="46">
        <v>48107.035810887544</v>
      </c>
      <c r="G13411" s="7">
        <v>44389</v>
      </c>
      <c r="H13411" s="6">
        <v>10</v>
      </c>
      <c r="I13411" s="46">
        <v>44393.508401774336</v>
      </c>
    </row>
    <row r="13412" spans="2:9" x14ac:dyDescent="0.3">
      <c r="B13412" s="7">
        <v>44389</v>
      </c>
      <c r="C13412" s="6">
        <v>11</v>
      </c>
      <c r="D13412" s="46">
        <v>48072.691130285981</v>
      </c>
      <c r="G13412" s="7">
        <v>44389</v>
      </c>
      <c r="H13412" s="6">
        <v>11</v>
      </c>
      <c r="I13412" s="46">
        <v>43608.903080473858</v>
      </c>
    </row>
    <row r="13413" spans="2:9" x14ac:dyDescent="0.3">
      <c r="B13413" s="7">
        <v>44389</v>
      </c>
      <c r="C13413" s="6">
        <v>12</v>
      </c>
      <c r="D13413" s="46">
        <v>47633.631367555965</v>
      </c>
      <c r="G13413" s="7">
        <v>44389</v>
      </c>
      <c r="H13413" s="6">
        <v>12</v>
      </c>
      <c r="I13413" s="46">
        <v>42652.835831601486</v>
      </c>
    </row>
    <row r="13414" spans="2:9" x14ac:dyDescent="0.3">
      <c r="B13414" s="7">
        <v>44389</v>
      </c>
      <c r="C13414" s="6">
        <v>13</v>
      </c>
      <c r="D13414" s="46">
        <v>47623.219637743459</v>
      </c>
      <c r="G13414" s="7">
        <v>44389</v>
      </c>
      <c r="H13414" s="6">
        <v>13</v>
      </c>
      <c r="I13414" s="46">
        <v>40581.717087664059</v>
      </c>
    </row>
    <row r="13415" spans="2:9" x14ac:dyDescent="0.3">
      <c r="B13415" s="7">
        <v>44389</v>
      </c>
      <c r="C13415" s="6">
        <v>14</v>
      </c>
      <c r="D13415" s="46">
        <v>47696.689159717847</v>
      </c>
      <c r="G13415" s="7">
        <v>44389</v>
      </c>
      <c r="H13415" s="6">
        <v>14</v>
      </c>
      <c r="I13415" s="46">
        <v>40339.775940730018</v>
      </c>
    </row>
    <row r="13416" spans="2:9" x14ac:dyDescent="0.3">
      <c r="B13416" s="7">
        <v>44389</v>
      </c>
      <c r="C13416" s="6">
        <v>15</v>
      </c>
      <c r="D13416" s="46">
        <v>47883.435925035606</v>
      </c>
      <c r="G13416" s="7">
        <v>44389</v>
      </c>
      <c r="H13416" s="6">
        <v>15</v>
      </c>
      <c r="I13416" s="46">
        <v>40525.51588919013</v>
      </c>
    </row>
    <row r="13417" spans="2:9" x14ac:dyDescent="0.3">
      <c r="B13417" s="7">
        <v>44389</v>
      </c>
      <c r="C13417" s="6">
        <v>16</v>
      </c>
      <c r="D13417" s="46">
        <v>46639.586855211841</v>
      </c>
      <c r="G13417" s="7">
        <v>44389</v>
      </c>
      <c r="H13417" s="6">
        <v>16</v>
      </c>
      <c r="I13417" s="46">
        <v>40354.87716922228</v>
      </c>
    </row>
    <row r="13418" spans="2:9" x14ac:dyDescent="0.3">
      <c r="B13418" s="7">
        <v>44389</v>
      </c>
      <c r="C13418" s="6">
        <v>17</v>
      </c>
      <c r="D13418" s="46">
        <v>44332.939618075041</v>
      </c>
      <c r="G13418" s="7">
        <v>44389</v>
      </c>
      <c r="H13418" s="6">
        <v>17</v>
      </c>
      <c r="I13418" s="46">
        <v>40368.166367436599</v>
      </c>
    </row>
    <row r="13419" spans="2:9" x14ac:dyDescent="0.3">
      <c r="B13419" s="7">
        <v>44389</v>
      </c>
      <c r="C13419" s="6">
        <v>18</v>
      </c>
      <c r="D13419" s="46">
        <v>42846.842482814682</v>
      </c>
      <c r="G13419" s="7">
        <v>44389</v>
      </c>
      <c r="H13419" s="6">
        <v>18</v>
      </c>
      <c r="I13419" s="46">
        <v>38103.045400422699</v>
      </c>
    </row>
    <row r="13420" spans="2:9" x14ac:dyDescent="0.3">
      <c r="B13420" s="7">
        <v>44389</v>
      </c>
      <c r="C13420" s="6">
        <v>19</v>
      </c>
      <c r="D13420" s="46">
        <v>44256.562254132441</v>
      </c>
      <c r="G13420" s="7">
        <v>44389</v>
      </c>
      <c r="H13420" s="6">
        <v>19</v>
      </c>
      <c r="I13420" s="46">
        <v>38228.249890454776</v>
      </c>
    </row>
    <row r="13421" spans="2:9" x14ac:dyDescent="0.3">
      <c r="B13421" s="7">
        <v>44389</v>
      </c>
      <c r="C13421" s="6">
        <v>20</v>
      </c>
      <c r="D13421" s="46">
        <v>42503.142397493466</v>
      </c>
      <c r="G13421" s="7">
        <v>44389</v>
      </c>
      <c r="H13421" s="6">
        <v>20</v>
      </c>
      <c r="I13421" s="46">
        <v>33370.956904563325</v>
      </c>
    </row>
    <row r="13422" spans="2:9" x14ac:dyDescent="0.3">
      <c r="B13422" s="7">
        <v>44389</v>
      </c>
      <c r="C13422" s="6">
        <v>21</v>
      </c>
      <c r="D13422" s="46">
        <v>34376.305073947864</v>
      </c>
      <c r="G13422" s="7">
        <v>44389</v>
      </c>
      <c r="H13422" s="6">
        <v>21</v>
      </c>
      <c r="I13422" s="46">
        <v>20386.831458848312</v>
      </c>
    </row>
    <row r="13423" spans="2:9" x14ac:dyDescent="0.3">
      <c r="B13423" s="7">
        <v>44389</v>
      </c>
      <c r="C13423" s="6">
        <v>22</v>
      </c>
      <c r="D13423" s="46">
        <v>35741.54704216752</v>
      </c>
      <c r="G13423" s="7">
        <v>44389</v>
      </c>
      <c r="H13423" s="6">
        <v>22</v>
      </c>
      <c r="I13423" s="46">
        <v>21048.399664104531</v>
      </c>
    </row>
    <row r="13424" spans="2:9" x14ac:dyDescent="0.3">
      <c r="B13424" s="7">
        <v>44389</v>
      </c>
      <c r="C13424" s="6">
        <v>23</v>
      </c>
      <c r="D13424" s="46">
        <v>46075.446057134461</v>
      </c>
      <c r="G13424" s="7">
        <v>44389</v>
      </c>
      <c r="H13424" s="6">
        <v>23</v>
      </c>
      <c r="I13424" s="46">
        <v>36667.951320127555</v>
      </c>
    </row>
    <row r="13425" spans="2:9" x14ac:dyDescent="0.3">
      <c r="B13425" s="7">
        <v>44390</v>
      </c>
      <c r="C13425" s="6">
        <v>0</v>
      </c>
      <c r="D13425" s="46">
        <v>47762.016724440582</v>
      </c>
      <c r="G13425" s="7">
        <v>44390</v>
      </c>
      <c r="H13425" s="6">
        <v>0</v>
      </c>
      <c r="I13425" s="46">
        <v>39491.802158185696</v>
      </c>
    </row>
    <row r="13426" spans="2:9" x14ac:dyDescent="0.3">
      <c r="B13426" s="7">
        <v>44390</v>
      </c>
      <c r="C13426" s="6">
        <v>1</v>
      </c>
      <c r="D13426" s="46">
        <v>47973.625781026523</v>
      </c>
      <c r="G13426" s="7">
        <v>44390</v>
      </c>
      <c r="H13426" s="6">
        <v>1</v>
      </c>
      <c r="I13426" s="46">
        <v>43384.402240085939</v>
      </c>
    </row>
    <row r="13427" spans="2:9" x14ac:dyDescent="0.3">
      <c r="B13427" s="7">
        <v>44390</v>
      </c>
      <c r="C13427" s="6">
        <v>2</v>
      </c>
      <c r="D13427" s="46">
        <v>47878.757076106289</v>
      </c>
      <c r="G13427" s="7">
        <v>44390</v>
      </c>
      <c r="H13427" s="6">
        <v>2</v>
      </c>
      <c r="I13427" s="46">
        <v>41759.184266456577</v>
      </c>
    </row>
    <row r="13428" spans="2:9" x14ac:dyDescent="0.3">
      <c r="B13428" s="7">
        <v>44390</v>
      </c>
      <c r="C13428" s="6">
        <v>3</v>
      </c>
      <c r="D13428" s="46">
        <v>47093.829741225658</v>
      </c>
      <c r="G13428" s="7">
        <v>44390</v>
      </c>
      <c r="H13428" s="6">
        <v>3</v>
      </c>
      <c r="I13428" s="46">
        <v>40295.800103143178</v>
      </c>
    </row>
    <row r="13429" spans="2:9" x14ac:dyDescent="0.3">
      <c r="B13429" s="7">
        <v>44390</v>
      </c>
      <c r="C13429" s="6">
        <v>4</v>
      </c>
      <c r="D13429" s="46">
        <v>45277.524517054684</v>
      </c>
      <c r="G13429" s="7">
        <v>44390</v>
      </c>
      <c r="H13429" s="6">
        <v>4</v>
      </c>
      <c r="I13429" s="46">
        <v>40267.719475229118</v>
      </c>
    </row>
    <row r="13430" spans="2:9" x14ac:dyDescent="0.3">
      <c r="B13430" s="7">
        <v>44390</v>
      </c>
      <c r="C13430" s="6">
        <v>5</v>
      </c>
      <c r="D13430" s="46">
        <v>43526.586797949669</v>
      </c>
      <c r="G13430" s="7">
        <v>44390</v>
      </c>
      <c r="H13430" s="6">
        <v>5</v>
      </c>
      <c r="I13430" s="46">
        <v>34241.46465060288</v>
      </c>
    </row>
    <row r="13431" spans="2:9" x14ac:dyDescent="0.3">
      <c r="B13431" s="7">
        <v>44390</v>
      </c>
      <c r="C13431" s="6">
        <v>6</v>
      </c>
      <c r="D13431" s="46">
        <v>47621.2177567213</v>
      </c>
      <c r="G13431" s="7">
        <v>44390</v>
      </c>
      <c r="H13431" s="6">
        <v>6</v>
      </c>
      <c r="I13431" s="46">
        <v>40299.061758042517</v>
      </c>
    </row>
    <row r="13432" spans="2:9" x14ac:dyDescent="0.3">
      <c r="B13432" s="7">
        <v>44390</v>
      </c>
      <c r="C13432" s="6">
        <v>7</v>
      </c>
      <c r="D13432" s="46">
        <v>47481.373457192232</v>
      </c>
      <c r="G13432" s="7">
        <v>44390</v>
      </c>
      <c r="H13432" s="6">
        <v>7</v>
      </c>
      <c r="I13432" s="46">
        <v>40335.615090024265</v>
      </c>
    </row>
    <row r="13433" spans="2:9" x14ac:dyDescent="0.3">
      <c r="B13433" s="7">
        <v>44390</v>
      </c>
      <c r="C13433" s="6">
        <v>8</v>
      </c>
      <c r="D13433" s="46">
        <v>46657.328100060695</v>
      </c>
      <c r="G13433" s="7">
        <v>44390</v>
      </c>
      <c r="H13433" s="6">
        <v>8</v>
      </c>
      <c r="I13433" s="46">
        <v>40327.714247216121</v>
      </c>
    </row>
    <row r="13434" spans="2:9" x14ac:dyDescent="0.3">
      <c r="B13434" s="7">
        <v>44390</v>
      </c>
      <c r="C13434" s="6">
        <v>9</v>
      </c>
      <c r="D13434" s="46">
        <v>47460.063896022533</v>
      </c>
      <c r="G13434" s="7">
        <v>44390</v>
      </c>
      <c r="H13434" s="6">
        <v>9</v>
      </c>
      <c r="I13434" s="46">
        <v>42003.225810116288</v>
      </c>
    </row>
    <row r="13435" spans="2:9" x14ac:dyDescent="0.3">
      <c r="B13435" s="7">
        <v>44390</v>
      </c>
      <c r="C13435" s="6">
        <v>10</v>
      </c>
      <c r="D13435" s="46">
        <v>46131.211352136634</v>
      </c>
      <c r="G13435" s="7">
        <v>44390</v>
      </c>
      <c r="H13435" s="6">
        <v>10</v>
      </c>
      <c r="I13435" s="46">
        <v>39462.537865006983</v>
      </c>
    </row>
    <row r="13436" spans="2:9" x14ac:dyDescent="0.3">
      <c r="B13436" s="7">
        <v>44390</v>
      </c>
      <c r="C13436" s="6">
        <v>11</v>
      </c>
      <c r="D13436" s="46">
        <v>45213.326967718378</v>
      </c>
      <c r="G13436" s="7">
        <v>44390</v>
      </c>
      <c r="H13436" s="6">
        <v>11</v>
      </c>
      <c r="I13436" s="46">
        <v>34711.744537897612</v>
      </c>
    </row>
    <row r="13437" spans="2:9" x14ac:dyDescent="0.3">
      <c r="B13437" s="7">
        <v>44390</v>
      </c>
      <c r="C13437" s="6">
        <v>12</v>
      </c>
      <c r="D13437" s="46">
        <v>41466.809974324671</v>
      </c>
      <c r="G13437" s="7">
        <v>44390</v>
      </c>
      <c r="H13437" s="6">
        <v>12</v>
      </c>
      <c r="I13437" s="46">
        <v>30186.191963622783</v>
      </c>
    </row>
    <row r="13438" spans="2:9" x14ac:dyDescent="0.3">
      <c r="B13438" s="7">
        <v>44390</v>
      </c>
      <c r="C13438" s="6">
        <v>13</v>
      </c>
      <c r="D13438" s="46">
        <v>42321.756387012174</v>
      </c>
      <c r="G13438" s="7">
        <v>44390</v>
      </c>
      <c r="H13438" s="6">
        <v>13</v>
      </c>
      <c r="I13438" s="46">
        <v>30985.945275693171</v>
      </c>
    </row>
    <row r="13439" spans="2:9" x14ac:dyDescent="0.3">
      <c r="B13439" s="7">
        <v>44390</v>
      </c>
      <c r="C13439" s="6">
        <v>14</v>
      </c>
      <c r="D13439" s="46">
        <v>41721.320657221302</v>
      </c>
      <c r="G13439" s="7">
        <v>44390</v>
      </c>
      <c r="H13439" s="6">
        <v>14</v>
      </c>
      <c r="I13439" s="46">
        <v>20863.394269830267</v>
      </c>
    </row>
    <row r="13440" spans="2:9" x14ac:dyDescent="0.3">
      <c r="B13440" s="7">
        <v>44390</v>
      </c>
      <c r="C13440" s="6">
        <v>15</v>
      </c>
      <c r="D13440" s="46">
        <v>38653.090648517267</v>
      </c>
      <c r="G13440" s="7">
        <v>44390</v>
      </c>
      <c r="H13440" s="6">
        <v>15</v>
      </c>
      <c r="I13440" s="46">
        <v>19636.030492407077</v>
      </c>
    </row>
    <row r="13441" spans="2:9" x14ac:dyDescent="0.3">
      <c r="B13441" s="7">
        <v>44390</v>
      </c>
      <c r="C13441" s="6">
        <v>16</v>
      </c>
      <c r="D13441" s="46">
        <v>19152.489857600525</v>
      </c>
      <c r="G13441" s="7">
        <v>44390</v>
      </c>
      <c r="H13441" s="6">
        <v>16</v>
      </c>
      <c r="I13441" s="46">
        <v>9543.6458977726106</v>
      </c>
    </row>
    <row r="13442" spans="2:9" x14ac:dyDescent="0.3">
      <c r="B13442" s="7">
        <v>44390</v>
      </c>
      <c r="C13442" s="6">
        <v>17</v>
      </c>
      <c r="D13442" s="46">
        <v>13533.796892939308</v>
      </c>
      <c r="G13442" s="7">
        <v>44390</v>
      </c>
      <c r="H13442" s="6">
        <v>17</v>
      </c>
      <c r="I13442" s="46">
        <v>8591.3649160568293</v>
      </c>
    </row>
    <row r="13443" spans="2:9" x14ac:dyDescent="0.3">
      <c r="B13443" s="7">
        <v>44390</v>
      </c>
      <c r="C13443" s="6">
        <v>18</v>
      </c>
      <c r="D13443" s="46">
        <v>16817.570555763446</v>
      </c>
      <c r="G13443" s="7">
        <v>44390</v>
      </c>
      <c r="H13443" s="6">
        <v>18</v>
      </c>
      <c r="I13443" s="46">
        <v>10372.103575943303</v>
      </c>
    </row>
    <row r="13444" spans="2:9" x14ac:dyDescent="0.3">
      <c r="B13444" s="7">
        <v>44390</v>
      </c>
      <c r="C13444" s="6">
        <v>19</v>
      </c>
      <c r="D13444" s="46">
        <v>26981.068578110011</v>
      </c>
      <c r="G13444" s="7">
        <v>44390</v>
      </c>
      <c r="H13444" s="6">
        <v>19</v>
      </c>
      <c r="I13444" s="46">
        <v>15852.128130273231</v>
      </c>
    </row>
    <row r="13445" spans="2:9" x14ac:dyDescent="0.3">
      <c r="B13445" s="7">
        <v>44390</v>
      </c>
      <c r="C13445" s="6">
        <v>20</v>
      </c>
      <c r="D13445" s="46">
        <v>19687.876629785103</v>
      </c>
      <c r="G13445" s="7">
        <v>44390</v>
      </c>
      <c r="H13445" s="6">
        <v>20</v>
      </c>
      <c r="I13445" s="46">
        <v>13436.849015850661</v>
      </c>
    </row>
    <row r="13446" spans="2:9" x14ac:dyDescent="0.3">
      <c r="B13446" s="7">
        <v>44390</v>
      </c>
      <c r="C13446" s="6">
        <v>21</v>
      </c>
      <c r="D13446" s="46">
        <v>17792.066529012674</v>
      </c>
      <c r="G13446" s="7">
        <v>44390</v>
      </c>
      <c r="H13446" s="6">
        <v>21</v>
      </c>
      <c r="I13446" s="46">
        <v>7100.6447865074651</v>
      </c>
    </row>
    <row r="13447" spans="2:9" x14ac:dyDescent="0.3">
      <c r="B13447" s="7">
        <v>44390</v>
      </c>
      <c r="C13447" s="6">
        <v>22</v>
      </c>
      <c r="D13447" s="46">
        <v>30776.401757821586</v>
      </c>
      <c r="G13447" s="7">
        <v>44390</v>
      </c>
      <c r="H13447" s="6">
        <v>22</v>
      </c>
      <c r="I13447" s="46">
        <v>13831.708246950364</v>
      </c>
    </row>
    <row r="13448" spans="2:9" x14ac:dyDescent="0.3">
      <c r="B13448" s="7">
        <v>44390</v>
      </c>
      <c r="C13448" s="6">
        <v>23</v>
      </c>
      <c r="D13448" s="46">
        <v>37836.909615310695</v>
      </c>
      <c r="G13448" s="7">
        <v>44390</v>
      </c>
      <c r="H13448" s="6">
        <v>23</v>
      </c>
      <c r="I13448" s="46">
        <v>22525.834370523437</v>
      </c>
    </row>
    <row r="13449" spans="2:9" x14ac:dyDescent="0.3">
      <c r="B13449" s="7">
        <v>44391</v>
      </c>
      <c r="C13449" s="6">
        <v>0</v>
      </c>
      <c r="D13449" s="46">
        <v>29011.828842142269</v>
      </c>
      <c r="G13449" s="7">
        <v>44391</v>
      </c>
      <c r="H13449" s="6">
        <v>0</v>
      </c>
      <c r="I13449" s="46">
        <v>24217.040942943171</v>
      </c>
    </row>
    <row r="13450" spans="2:9" x14ac:dyDescent="0.3">
      <c r="B13450" s="7">
        <v>44391</v>
      </c>
      <c r="C13450" s="6">
        <v>1</v>
      </c>
      <c r="D13450" s="46">
        <v>20336.087908786245</v>
      </c>
      <c r="G13450" s="7">
        <v>44391</v>
      </c>
      <c r="H13450" s="6">
        <v>1</v>
      </c>
      <c r="I13450" s="46">
        <v>17980.820247233754</v>
      </c>
    </row>
    <row r="13451" spans="2:9" x14ac:dyDescent="0.3">
      <c r="B13451" s="7">
        <v>44391</v>
      </c>
      <c r="C13451" s="6">
        <v>2</v>
      </c>
      <c r="D13451" s="46">
        <v>21749.645349446218</v>
      </c>
      <c r="G13451" s="7">
        <v>44391</v>
      </c>
      <c r="H13451" s="6">
        <v>2</v>
      </c>
      <c r="I13451" s="46">
        <v>22718.000694959697</v>
      </c>
    </row>
    <row r="13452" spans="2:9" x14ac:dyDescent="0.3">
      <c r="B13452" s="7">
        <v>44391</v>
      </c>
      <c r="C13452" s="6">
        <v>3</v>
      </c>
      <c r="D13452" s="46">
        <v>19709.769464188776</v>
      </c>
      <c r="G13452" s="7">
        <v>44391</v>
      </c>
      <c r="H13452" s="6">
        <v>3</v>
      </c>
      <c r="I13452" s="46">
        <v>24183.215886075497</v>
      </c>
    </row>
    <row r="13453" spans="2:9" x14ac:dyDescent="0.3">
      <c r="B13453" s="7">
        <v>44391</v>
      </c>
      <c r="C13453" s="6">
        <v>4</v>
      </c>
      <c r="D13453" s="46">
        <v>22905.178830459663</v>
      </c>
      <c r="G13453" s="7">
        <v>44391</v>
      </c>
      <c r="H13453" s="6">
        <v>4</v>
      </c>
      <c r="I13453" s="46">
        <v>23785.89165998832</v>
      </c>
    </row>
    <row r="13454" spans="2:9" x14ac:dyDescent="0.3">
      <c r="B13454" s="7">
        <v>44391</v>
      </c>
      <c r="C13454" s="6">
        <v>5</v>
      </c>
      <c r="D13454" s="46">
        <v>14586.33943845517</v>
      </c>
      <c r="G13454" s="7">
        <v>44391</v>
      </c>
      <c r="H13454" s="6">
        <v>5</v>
      </c>
      <c r="I13454" s="46">
        <v>14460.754157506291</v>
      </c>
    </row>
    <row r="13455" spans="2:9" x14ac:dyDescent="0.3">
      <c r="B13455" s="7">
        <v>44391</v>
      </c>
      <c r="C13455" s="6">
        <v>6</v>
      </c>
      <c r="D13455" s="46">
        <v>7795.5789654342825</v>
      </c>
      <c r="G13455" s="7">
        <v>44391</v>
      </c>
      <c r="H13455" s="6">
        <v>6</v>
      </c>
      <c r="I13455" s="46">
        <v>8403.4575939081842</v>
      </c>
    </row>
    <row r="13456" spans="2:9" x14ac:dyDescent="0.3">
      <c r="B13456" s="7">
        <v>44391</v>
      </c>
      <c r="C13456" s="6">
        <v>7</v>
      </c>
      <c r="D13456" s="46">
        <v>10379.345111996427</v>
      </c>
      <c r="G13456" s="7">
        <v>44391</v>
      </c>
      <c r="H13456" s="6">
        <v>7</v>
      </c>
      <c r="I13456" s="46">
        <v>9506.3453467882355</v>
      </c>
    </row>
    <row r="13457" spans="2:9" x14ac:dyDescent="0.3">
      <c r="B13457" s="7">
        <v>44391</v>
      </c>
      <c r="C13457" s="6">
        <v>8</v>
      </c>
      <c r="D13457" s="46">
        <v>22313.955650085936</v>
      </c>
      <c r="G13457" s="7">
        <v>44391</v>
      </c>
      <c r="H13457" s="6">
        <v>8</v>
      </c>
      <c r="I13457" s="46">
        <v>22549.575867246545</v>
      </c>
    </row>
    <row r="13458" spans="2:9" x14ac:dyDescent="0.3">
      <c r="B13458" s="7">
        <v>44391</v>
      </c>
      <c r="C13458" s="6">
        <v>9</v>
      </c>
      <c r="D13458" s="46">
        <v>28376.831195733099</v>
      </c>
      <c r="G13458" s="7">
        <v>44391</v>
      </c>
      <c r="H13458" s="6">
        <v>9</v>
      </c>
      <c r="I13458" s="46">
        <v>26066.01253795782</v>
      </c>
    </row>
    <row r="13459" spans="2:9" x14ac:dyDescent="0.3">
      <c r="B13459" s="7">
        <v>44391</v>
      </c>
      <c r="C13459" s="6">
        <v>10</v>
      </c>
      <c r="D13459" s="46">
        <v>30087.471682263713</v>
      </c>
      <c r="G13459" s="7">
        <v>44391</v>
      </c>
      <c r="H13459" s="6">
        <v>10</v>
      </c>
      <c r="I13459" s="46">
        <v>21660.731541397046</v>
      </c>
    </row>
    <row r="13460" spans="2:9" x14ac:dyDescent="0.3">
      <c r="B13460" s="7">
        <v>44391</v>
      </c>
      <c r="C13460" s="6">
        <v>11</v>
      </c>
      <c r="D13460" s="46">
        <v>32508.39125867097</v>
      </c>
      <c r="G13460" s="7">
        <v>44391</v>
      </c>
      <c r="H13460" s="6">
        <v>11</v>
      </c>
      <c r="I13460" s="46">
        <v>19771.407682826324</v>
      </c>
    </row>
    <row r="13461" spans="2:9" x14ac:dyDescent="0.3">
      <c r="B13461" s="7">
        <v>44391</v>
      </c>
      <c r="C13461" s="6">
        <v>12</v>
      </c>
      <c r="D13461" s="46">
        <v>24853.509815211841</v>
      </c>
      <c r="G13461" s="7">
        <v>44391</v>
      </c>
      <c r="H13461" s="6">
        <v>12</v>
      </c>
      <c r="I13461" s="46">
        <v>15473.375268833515</v>
      </c>
    </row>
    <row r="13462" spans="2:9" x14ac:dyDescent="0.3">
      <c r="B13462" s="7">
        <v>44391</v>
      </c>
      <c r="C13462" s="6">
        <v>13</v>
      </c>
      <c r="D13462" s="46">
        <v>20950.929876239104</v>
      </c>
      <c r="G13462" s="7">
        <v>44391</v>
      </c>
      <c r="H13462" s="6">
        <v>13</v>
      </c>
      <c r="I13462" s="46">
        <v>13124.720668681623</v>
      </c>
    </row>
    <row r="13463" spans="2:9" x14ac:dyDescent="0.3">
      <c r="B13463" s="7">
        <v>44391</v>
      </c>
      <c r="C13463" s="6">
        <v>14</v>
      </c>
      <c r="D13463" s="46">
        <v>23074.207243766261</v>
      </c>
      <c r="G13463" s="7">
        <v>44391</v>
      </c>
      <c r="H13463" s="6">
        <v>14</v>
      </c>
      <c r="I13463" s="46">
        <v>13047.317982427059</v>
      </c>
    </row>
    <row r="13464" spans="2:9" x14ac:dyDescent="0.3">
      <c r="B13464" s="7">
        <v>44391</v>
      </c>
      <c r="C13464" s="6">
        <v>15</v>
      </c>
      <c r="D13464" s="46">
        <v>16816.648277903565</v>
      </c>
      <c r="G13464" s="7">
        <v>44391</v>
      </c>
      <c r="H13464" s="6">
        <v>15</v>
      </c>
      <c r="I13464" s="46">
        <v>10771.827768051025</v>
      </c>
    </row>
    <row r="13465" spans="2:9" x14ac:dyDescent="0.3">
      <c r="B13465" s="7">
        <v>44391</v>
      </c>
      <c r="C13465" s="6">
        <v>16</v>
      </c>
      <c r="D13465" s="46">
        <v>17991.952160976431</v>
      </c>
      <c r="G13465" s="7">
        <v>44391</v>
      </c>
      <c r="H13465" s="6">
        <v>16</v>
      </c>
      <c r="I13465" s="46">
        <v>13545.843626280348</v>
      </c>
    </row>
    <row r="13466" spans="2:9" x14ac:dyDescent="0.3">
      <c r="B13466" s="7">
        <v>44391</v>
      </c>
      <c r="C13466" s="6">
        <v>17</v>
      </c>
      <c r="D13466" s="46">
        <v>17071.436350430056</v>
      </c>
      <c r="G13466" s="7">
        <v>44391</v>
      </c>
      <c r="H13466" s="6">
        <v>17</v>
      </c>
      <c r="I13466" s="46">
        <v>15501.196026187499</v>
      </c>
    </row>
    <row r="13467" spans="2:9" x14ac:dyDescent="0.3">
      <c r="B13467" s="7">
        <v>44391</v>
      </c>
      <c r="C13467" s="6">
        <v>18</v>
      </c>
      <c r="D13467" s="46">
        <v>23845.299680955039</v>
      </c>
      <c r="G13467" s="7">
        <v>44391</v>
      </c>
      <c r="H13467" s="6">
        <v>18</v>
      </c>
      <c r="I13467" s="46">
        <v>19317.959221014236</v>
      </c>
    </row>
    <row r="13468" spans="2:9" x14ac:dyDescent="0.3">
      <c r="B13468" s="7">
        <v>44391</v>
      </c>
      <c r="C13468" s="6">
        <v>19</v>
      </c>
      <c r="D13468" s="46">
        <v>31853.293460170335</v>
      </c>
      <c r="G13468" s="7">
        <v>44391</v>
      </c>
      <c r="H13468" s="6">
        <v>19</v>
      </c>
      <c r="I13468" s="46">
        <v>24889.652061581168</v>
      </c>
    </row>
    <row r="13469" spans="2:9" x14ac:dyDescent="0.3">
      <c r="B13469" s="7">
        <v>44391</v>
      </c>
      <c r="C13469" s="6">
        <v>20</v>
      </c>
      <c r="D13469" s="46">
        <v>33493.357654361927</v>
      </c>
      <c r="G13469" s="7">
        <v>44391</v>
      </c>
      <c r="H13469" s="6">
        <v>20</v>
      </c>
      <c r="I13469" s="46">
        <v>21958.181223360691</v>
      </c>
    </row>
    <row r="13470" spans="2:9" x14ac:dyDescent="0.3">
      <c r="B13470" s="7">
        <v>44391</v>
      </c>
      <c r="C13470" s="6">
        <v>21</v>
      </c>
      <c r="D13470" s="46">
        <v>31692.947171042251</v>
      </c>
      <c r="G13470" s="7">
        <v>44391</v>
      </c>
      <c r="H13470" s="6">
        <v>21</v>
      </c>
      <c r="I13470" s="46">
        <v>22177.033107346229</v>
      </c>
    </row>
    <row r="13471" spans="2:9" x14ac:dyDescent="0.3">
      <c r="B13471" s="7">
        <v>44391</v>
      </c>
      <c r="C13471" s="6">
        <v>22</v>
      </c>
      <c r="D13471" s="46">
        <v>29485.816315011001</v>
      </c>
      <c r="G13471" s="7">
        <v>44391</v>
      </c>
      <c r="H13471" s="6">
        <v>22</v>
      </c>
      <c r="I13471" s="46">
        <v>21520.410235313815</v>
      </c>
    </row>
    <row r="13472" spans="2:9" x14ac:dyDescent="0.3">
      <c r="B13472" s="7">
        <v>44391</v>
      </c>
      <c r="C13472" s="6">
        <v>23</v>
      </c>
      <c r="D13472" s="46">
        <v>31392.322110750636</v>
      </c>
      <c r="G13472" s="7">
        <v>44391</v>
      </c>
      <c r="H13472" s="6">
        <v>23</v>
      </c>
      <c r="I13472" s="46">
        <v>28814.294883418832</v>
      </c>
    </row>
    <row r="13473" spans="2:9" x14ac:dyDescent="0.3">
      <c r="B13473" s="7">
        <v>44392</v>
      </c>
      <c r="C13473" s="6">
        <v>0</v>
      </c>
      <c r="D13473" s="46">
        <v>33411.648760049051</v>
      </c>
      <c r="G13473" s="7">
        <v>44392</v>
      </c>
      <c r="H13473" s="6">
        <v>0</v>
      </c>
      <c r="I13473" s="46">
        <v>31439.527204307316</v>
      </c>
    </row>
    <row r="13474" spans="2:9" x14ac:dyDescent="0.3">
      <c r="B13474" s="7">
        <v>44392</v>
      </c>
      <c r="C13474" s="6">
        <v>1</v>
      </c>
      <c r="D13474" s="46">
        <v>29174.43029159811</v>
      </c>
      <c r="G13474" s="7">
        <v>44392</v>
      </c>
      <c r="H13474" s="6">
        <v>1</v>
      </c>
      <c r="I13474" s="46">
        <v>26860.225518017767</v>
      </c>
    </row>
    <row r="13475" spans="2:9" x14ac:dyDescent="0.3">
      <c r="B13475" s="7">
        <v>44392</v>
      </c>
      <c r="C13475" s="6">
        <v>2</v>
      </c>
      <c r="D13475" s="46">
        <v>24889.779419014721</v>
      </c>
      <c r="G13475" s="7">
        <v>44392</v>
      </c>
      <c r="H13475" s="6">
        <v>2</v>
      </c>
      <c r="I13475" s="46">
        <v>24477.60460051645</v>
      </c>
    </row>
    <row r="13476" spans="2:9" x14ac:dyDescent="0.3">
      <c r="B13476" s="7">
        <v>44392</v>
      </c>
      <c r="C13476" s="6">
        <v>3</v>
      </c>
      <c r="D13476" s="46">
        <v>38765.309963450949</v>
      </c>
      <c r="G13476" s="7">
        <v>44392</v>
      </c>
      <c r="H13476" s="6">
        <v>3</v>
      </c>
      <c r="I13476" s="46">
        <v>35921.283682851565</v>
      </c>
    </row>
    <row r="13477" spans="2:9" x14ac:dyDescent="0.3">
      <c r="B13477" s="7">
        <v>44392</v>
      </c>
      <c r="C13477" s="6">
        <v>4</v>
      </c>
      <c r="D13477" s="46">
        <v>33024.969603501915</v>
      </c>
      <c r="G13477" s="7">
        <v>44392</v>
      </c>
      <c r="H13477" s="6">
        <v>4</v>
      </c>
      <c r="I13477" s="46">
        <v>26021.889107381085</v>
      </c>
    </row>
    <row r="13478" spans="2:9" x14ac:dyDescent="0.3">
      <c r="B13478" s="7">
        <v>44392</v>
      </c>
      <c r="C13478" s="6">
        <v>5</v>
      </c>
      <c r="D13478" s="46">
        <v>33429.933581186226</v>
      </c>
      <c r="G13478" s="7">
        <v>44392</v>
      </c>
      <c r="H13478" s="6">
        <v>5</v>
      </c>
      <c r="I13478" s="46">
        <v>21422.469498199669</v>
      </c>
    </row>
    <row r="13479" spans="2:9" x14ac:dyDescent="0.3">
      <c r="B13479" s="7">
        <v>44392</v>
      </c>
      <c r="C13479" s="6">
        <v>6</v>
      </c>
      <c r="D13479" s="46">
        <v>33547.726503323131</v>
      </c>
      <c r="G13479" s="7">
        <v>44392</v>
      </c>
      <c r="H13479" s="6">
        <v>6</v>
      </c>
      <c r="I13479" s="46">
        <v>19610.536878925817</v>
      </c>
    </row>
    <row r="13480" spans="2:9" x14ac:dyDescent="0.3">
      <c r="B13480" s="7">
        <v>44392</v>
      </c>
      <c r="C13480" s="6">
        <v>7</v>
      </c>
      <c r="D13480" s="46">
        <v>32153.641861423788</v>
      </c>
      <c r="G13480" s="7">
        <v>44392</v>
      </c>
      <c r="H13480" s="6">
        <v>7</v>
      </c>
      <c r="I13480" s="46">
        <v>16781.461596546182</v>
      </c>
    </row>
    <row r="13481" spans="2:9" x14ac:dyDescent="0.3">
      <c r="B13481" s="7">
        <v>44392</v>
      </c>
      <c r="C13481" s="6">
        <v>8</v>
      </c>
      <c r="D13481" s="46">
        <v>33748.825927915335</v>
      </c>
      <c r="G13481" s="7">
        <v>44392</v>
      </c>
      <c r="H13481" s="6">
        <v>8</v>
      </c>
      <c r="I13481" s="46">
        <v>22459.171618489971</v>
      </c>
    </row>
    <row r="13482" spans="2:9" x14ac:dyDescent="0.3">
      <c r="B13482" s="7">
        <v>44392</v>
      </c>
      <c r="C13482" s="6">
        <v>9</v>
      </c>
      <c r="D13482" s="46">
        <v>34880.201429111556</v>
      </c>
      <c r="G13482" s="7">
        <v>44392</v>
      </c>
      <c r="H13482" s="6">
        <v>9</v>
      </c>
      <c r="I13482" s="46">
        <v>26126.916247726149</v>
      </c>
    </row>
    <row r="13483" spans="2:9" x14ac:dyDescent="0.3">
      <c r="B13483" s="7">
        <v>44392</v>
      </c>
      <c r="C13483" s="6">
        <v>10</v>
      </c>
      <c r="D13483" s="46">
        <v>39207.681840829398</v>
      </c>
      <c r="G13483" s="7">
        <v>44392</v>
      </c>
      <c r="H13483" s="6">
        <v>10</v>
      </c>
      <c r="I13483" s="46">
        <v>34559.034691076813</v>
      </c>
    </row>
    <row r="13484" spans="2:9" x14ac:dyDescent="0.3">
      <c r="B13484" s="7">
        <v>44392</v>
      </c>
      <c r="C13484" s="6">
        <v>11</v>
      </c>
      <c r="D13484" s="46">
        <v>30850.311596164061</v>
      </c>
      <c r="G13484" s="7">
        <v>44392</v>
      </c>
      <c r="H13484" s="6">
        <v>11</v>
      </c>
      <c r="I13484" s="46">
        <v>20557.411726168626</v>
      </c>
    </row>
    <row r="13485" spans="2:9" x14ac:dyDescent="0.3">
      <c r="B13485" s="7">
        <v>44392</v>
      </c>
      <c r="C13485" s="6">
        <v>12</v>
      </c>
      <c r="D13485" s="46">
        <v>25130.319309972841</v>
      </c>
      <c r="G13485" s="7">
        <v>44392</v>
      </c>
      <c r="H13485" s="6">
        <v>12</v>
      </c>
      <c r="I13485" s="46">
        <v>17369.889283989763</v>
      </c>
    </row>
    <row r="13486" spans="2:9" x14ac:dyDescent="0.3">
      <c r="B13486" s="7">
        <v>44392</v>
      </c>
      <c r="C13486" s="6">
        <v>13</v>
      </c>
      <c r="D13486" s="46">
        <v>24184.369624790605</v>
      </c>
      <c r="G13486" s="7">
        <v>44392</v>
      </c>
      <c r="H13486" s="6">
        <v>13</v>
      </c>
      <c r="I13486" s="46">
        <v>16014.437111538162</v>
      </c>
    </row>
    <row r="13487" spans="2:9" x14ac:dyDescent="0.3">
      <c r="B13487" s="7">
        <v>44392</v>
      </c>
      <c r="C13487" s="6">
        <v>14</v>
      </c>
      <c r="D13487" s="46">
        <v>24105.153096894079</v>
      </c>
      <c r="G13487" s="7">
        <v>44392</v>
      </c>
      <c r="H13487" s="6">
        <v>14</v>
      </c>
      <c r="I13487" s="46">
        <v>13547.078680948975</v>
      </c>
    </row>
    <row r="13488" spans="2:9" x14ac:dyDescent="0.3">
      <c r="B13488" s="7">
        <v>44392</v>
      </c>
      <c r="C13488" s="6">
        <v>15</v>
      </c>
      <c r="D13488" s="46">
        <v>23021.26601359003</v>
      </c>
      <c r="G13488" s="7">
        <v>44392</v>
      </c>
      <c r="H13488" s="6">
        <v>15</v>
      </c>
      <c r="I13488" s="46">
        <v>11240.179937532077</v>
      </c>
    </row>
    <row r="13489" spans="2:9" x14ac:dyDescent="0.3">
      <c r="B13489" s="7">
        <v>44392</v>
      </c>
      <c r="C13489" s="6">
        <v>16</v>
      </c>
      <c r="D13489" s="46">
        <v>25835.407634071216</v>
      </c>
      <c r="G13489" s="7">
        <v>44392</v>
      </c>
      <c r="H13489" s="6">
        <v>16</v>
      </c>
      <c r="I13489" s="46">
        <v>13249.127037131499</v>
      </c>
    </row>
    <row r="13490" spans="2:9" x14ac:dyDescent="0.3">
      <c r="B13490" s="7">
        <v>44392</v>
      </c>
      <c r="C13490" s="6">
        <v>17</v>
      </c>
      <c r="D13490" s="46">
        <v>28406.491182571957</v>
      </c>
      <c r="G13490" s="7">
        <v>44392</v>
      </c>
      <c r="H13490" s="6">
        <v>17</v>
      </c>
      <c r="I13490" s="46">
        <v>16185.035645248479</v>
      </c>
    </row>
    <row r="13491" spans="2:9" x14ac:dyDescent="0.3">
      <c r="B13491" s="7">
        <v>44392</v>
      </c>
      <c r="C13491" s="6">
        <v>18</v>
      </c>
      <c r="D13491" s="46">
        <v>25251.84761552099</v>
      </c>
      <c r="G13491" s="7">
        <v>44392</v>
      </c>
      <c r="H13491" s="6">
        <v>18</v>
      </c>
      <c r="I13491" s="46">
        <v>16942.539176320726</v>
      </c>
    </row>
    <row r="13492" spans="2:9" x14ac:dyDescent="0.3">
      <c r="B13492" s="7">
        <v>44392</v>
      </c>
      <c r="C13492" s="6">
        <v>19</v>
      </c>
      <c r="D13492" s="46">
        <v>20156.335063140625</v>
      </c>
      <c r="G13492" s="7">
        <v>44392</v>
      </c>
      <c r="H13492" s="6">
        <v>19</v>
      </c>
      <c r="I13492" s="46">
        <v>17798.817124621957</v>
      </c>
    </row>
    <row r="13493" spans="2:9" x14ac:dyDescent="0.3">
      <c r="B13493" s="7">
        <v>44392</v>
      </c>
      <c r="C13493" s="6">
        <v>20</v>
      </c>
      <c r="D13493" s="46">
        <v>29548.912586033428</v>
      </c>
      <c r="G13493" s="7">
        <v>44392</v>
      </c>
      <c r="H13493" s="6">
        <v>20</v>
      </c>
      <c r="I13493" s="46">
        <v>23779.678148982159</v>
      </c>
    </row>
    <row r="13494" spans="2:9" x14ac:dyDescent="0.3">
      <c r="B13494" s="7">
        <v>44392</v>
      </c>
      <c r="C13494" s="6">
        <v>21</v>
      </c>
      <c r="D13494" s="46">
        <v>23398.657611077222</v>
      </c>
      <c r="G13494" s="7">
        <v>44392</v>
      </c>
      <c r="H13494" s="6">
        <v>21</v>
      </c>
      <c r="I13494" s="46">
        <v>16845.606259404936</v>
      </c>
    </row>
    <row r="13495" spans="2:9" x14ac:dyDescent="0.3">
      <c r="B13495" s="7">
        <v>44392</v>
      </c>
      <c r="C13495" s="6">
        <v>22</v>
      </c>
      <c r="D13495" s="46">
        <v>28473.37933775999</v>
      </c>
      <c r="G13495" s="7">
        <v>44392</v>
      </c>
      <c r="H13495" s="6">
        <v>22</v>
      </c>
      <c r="I13495" s="46">
        <v>22902.725516864972</v>
      </c>
    </row>
    <row r="13496" spans="2:9" x14ac:dyDescent="0.3">
      <c r="B13496" s="7">
        <v>44392</v>
      </c>
      <c r="C13496" s="6">
        <v>23</v>
      </c>
      <c r="D13496" s="46">
        <v>32332.463418312502</v>
      </c>
      <c r="G13496" s="7">
        <v>44392</v>
      </c>
      <c r="H13496" s="6">
        <v>23</v>
      </c>
      <c r="I13496" s="46">
        <v>27279.37691816752</v>
      </c>
    </row>
    <row r="13497" spans="2:9" x14ac:dyDescent="0.3">
      <c r="B13497" s="7">
        <v>44393</v>
      </c>
      <c r="C13497" s="6">
        <v>0</v>
      </c>
      <c r="D13497" s="46">
        <v>32878.396840467205</v>
      </c>
      <c r="G13497" s="7">
        <v>44393</v>
      </c>
      <c r="H13497" s="6">
        <v>0</v>
      </c>
      <c r="I13497" s="46">
        <v>29589.567760566857</v>
      </c>
    </row>
    <row r="13498" spans="2:9" x14ac:dyDescent="0.3">
      <c r="B13498" s="7">
        <v>44393</v>
      </c>
      <c r="C13498" s="6">
        <v>1</v>
      </c>
      <c r="D13498" s="46">
        <v>38531.254511087209</v>
      </c>
      <c r="G13498" s="7">
        <v>44393</v>
      </c>
      <c r="H13498" s="6">
        <v>1</v>
      </c>
      <c r="I13498" s="46">
        <v>33948.66730818923</v>
      </c>
    </row>
    <row r="13499" spans="2:9" x14ac:dyDescent="0.3">
      <c r="B13499" s="7">
        <v>44393</v>
      </c>
      <c r="C13499" s="6">
        <v>2</v>
      </c>
      <c r="D13499" s="46">
        <v>38233.696079449139</v>
      </c>
      <c r="G13499" s="7">
        <v>44393</v>
      </c>
      <c r="H13499" s="6">
        <v>2</v>
      </c>
      <c r="I13499" s="46">
        <v>35087.698981405352</v>
      </c>
    </row>
    <row r="13500" spans="2:9" x14ac:dyDescent="0.3">
      <c r="B13500" s="7">
        <v>44393</v>
      </c>
      <c r="C13500" s="6">
        <v>3</v>
      </c>
      <c r="D13500" s="46">
        <v>35767.191576896257</v>
      </c>
      <c r="G13500" s="7">
        <v>44393</v>
      </c>
      <c r="H13500" s="6">
        <v>3</v>
      </c>
      <c r="I13500" s="46">
        <v>33472.199239322377</v>
      </c>
    </row>
    <row r="13501" spans="2:9" x14ac:dyDescent="0.3">
      <c r="B13501" s="7">
        <v>44393</v>
      </c>
      <c r="C13501" s="6">
        <v>4</v>
      </c>
      <c r="D13501" s="46">
        <v>35041.145847303786</v>
      </c>
      <c r="G13501" s="7">
        <v>44393</v>
      </c>
      <c r="H13501" s="6">
        <v>4</v>
      </c>
      <c r="I13501" s="46">
        <v>35208.848809405426</v>
      </c>
    </row>
    <row r="13502" spans="2:9" x14ac:dyDescent="0.3">
      <c r="B13502" s="7">
        <v>44393</v>
      </c>
      <c r="C13502" s="6">
        <v>5</v>
      </c>
      <c r="D13502" s="46">
        <v>33829.668801525615</v>
      </c>
      <c r="G13502" s="7">
        <v>44393</v>
      </c>
      <c r="H13502" s="6">
        <v>5</v>
      </c>
      <c r="I13502" s="46">
        <v>35322.41246462673</v>
      </c>
    </row>
    <row r="13503" spans="2:9" x14ac:dyDescent="0.3">
      <c r="B13503" s="7">
        <v>44393</v>
      </c>
      <c r="C13503" s="6">
        <v>6</v>
      </c>
      <c r="D13503" s="46">
        <v>32399.105600311494</v>
      </c>
      <c r="G13503" s="7">
        <v>44393</v>
      </c>
      <c r="H13503" s="6">
        <v>6</v>
      </c>
      <c r="I13503" s="46">
        <v>23634.443415029524</v>
      </c>
    </row>
    <row r="13504" spans="2:9" x14ac:dyDescent="0.3">
      <c r="B13504" s="7">
        <v>44393</v>
      </c>
      <c r="C13504" s="6">
        <v>7</v>
      </c>
      <c r="D13504" s="46">
        <v>29999.998734523171</v>
      </c>
      <c r="G13504" s="7">
        <v>44393</v>
      </c>
      <c r="H13504" s="6">
        <v>7</v>
      </c>
      <c r="I13504" s="46">
        <v>24765.306824809457</v>
      </c>
    </row>
    <row r="13505" spans="2:9" x14ac:dyDescent="0.3">
      <c r="B13505" s="7">
        <v>44393</v>
      </c>
      <c r="C13505" s="6">
        <v>8</v>
      </c>
      <c r="D13505" s="46">
        <v>36522.385863672782</v>
      </c>
      <c r="G13505" s="7">
        <v>44393</v>
      </c>
      <c r="H13505" s="6">
        <v>8</v>
      </c>
      <c r="I13505" s="46">
        <v>26087.004327022536</v>
      </c>
    </row>
    <row r="13506" spans="2:9" x14ac:dyDescent="0.3">
      <c r="B13506" s="7">
        <v>44393</v>
      </c>
      <c r="C13506" s="6">
        <v>9</v>
      </c>
      <c r="D13506" s="46">
        <v>39994.080144199674</v>
      </c>
      <c r="G13506" s="7">
        <v>44393</v>
      </c>
      <c r="H13506" s="6">
        <v>9</v>
      </c>
      <c r="I13506" s="46">
        <v>27764.122362085938</v>
      </c>
    </row>
    <row r="13507" spans="2:9" x14ac:dyDescent="0.3">
      <c r="B13507" s="7">
        <v>44393</v>
      </c>
      <c r="C13507" s="6">
        <v>10</v>
      </c>
      <c r="D13507" s="46">
        <v>41016.956614545968</v>
      </c>
      <c r="G13507" s="7">
        <v>44393</v>
      </c>
      <c r="H13507" s="6">
        <v>10</v>
      </c>
      <c r="I13507" s="46">
        <v>28016.450535648437</v>
      </c>
    </row>
    <row r="13508" spans="2:9" x14ac:dyDescent="0.3">
      <c r="B13508" s="7">
        <v>44393</v>
      </c>
      <c r="C13508" s="6">
        <v>11</v>
      </c>
      <c r="D13508" s="46">
        <v>41957.210436621914</v>
      </c>
      <c r="G13508" s="7">
        <v>44393</v>
      </c>
      <c r="H13508" s="6">
        <v>11</v>
      </c>
      <c r="I13508" s="46">
        <v>29462.603847420149</v>
      </c>
    </row>
    <row r="13509" spans="2:9" x14ac:dyDescent="0.3">
      <c r="B13509" s="7">
        <v>44393</v>
      </c>
      <c r="C13509" s="6">
        <v>12</v>
      </c>
      <c r="D13509" s="46">
        <v>42082.188212049055</v>
      </c>
      <c r="G13509" s="7">
        <v>44393</v>
      </c>
      <c r="H13509" s="6">
        <v>12</v>
      </c>
      <c r="I13509" s="46">
        <v>32524.95297438544</v>
      </c>
    </row>
    <row r="13510" spans="2:9" x14ac:dyDescent="0.3">
      <c r="B13510" s="7">
        <v>44393</v>
      </c>
      <c r="C13510" s="6">
        <v>13</v>
      </c>
      <c r="D13510" s="46">
        <v>41075.607345872821</v>
      </c>
      <c r="G13510" s="7">
        <v>44393</v>
      </c>
      <c r="H13510" s="6">
        <v>13</v>
      </c>
      <c r="I13510" s="46">
        <v>34689.830171987414</v>
      </c>
    </row>
    <row r="13511" spans="2:9" x14ac:dyDescent="0.3">
      <c r="B13511" s="7">
        <v>44393</v>
      </c>
      <c r="C13511" s="6">
        <v>14</v>
      </c>
      <c r="D13511" s="46">
        <v>28214.438701689411</v>
      </c>
      <c r="G13511" s="7">
        <v>44393</v>
      </c>
      <c r="H13511" s="6">
        <v>14</v>
      </c>
      <c r="I13511" s="46">
        <v>17948.012996151068</v>
      </c>
    </row>
    <row r="13512" spans="2:9" x14ac:dyDescent="0.3">
      <c r="B13512" s="7">
        <v>44393</v>
      </c>
      <c r="C13512" s="6">
        <v>15</v>
      </c>
      <c r="D13512" s="46">
        <v>32748.579968042515</v>
      </c>
      <c r="G13512" s="7">
        <v>44393</v>
      </c>
      <c r="H13512" s="6">
        <v>15</v>
      </c>
      <c r="I13512" s="46">
        <v>20070.410255642277</v>
      </c>
    </row>
    <row r="13513" spans="2:9" x14ac:dyDescent="0.3">
      <c r="B13513" s="7">
        <v>44393</v>
      </c>
      <c r="C13513" s="6">
        <v>16</v>
      </c>
      <c r="D13513" s="46">
        <v>23956.333453737192</v>
      </c>
      <c r="G13513" s="7">
        <v>44393</v>
      </c>
      <c r="H13513" s="6">
        <v>16</v>
      </c>
      <c r="I13513" s="46">
        <v>14642.685432117882</v>
      </c>
    </row>
    <row r="13514" spans="2:9" x14ac:dyDescent="0.3">
      <c r="B13514" s="7">
        <v>44393</v>
      </c>
      <c r="C13514" s="6">
        <v>17</v>
      </c>
      <c r="D13514" s="46">
        <v>20206.468302007175</v>
      </c>
      <c r="G13514" s="7">
        <v>44393</v>
      </c>
      <c r="H13514" s="6">
        <v>17</v>
      </c>
      <c r="I13514" s="46">
        <v>13591.386480508301</v>
      </c>
    </row>
    <row r="13515" spans="2:9" x14ac:dyDescent="0.3">
      <c r="B13515" s="7">
        <v>44393</v>
      </c>
      <c r="C13515" s="6">
        <v>18</v>
      </c>
      <c r="D13515" s="46">
        <v>19451.255019247819</v>
      </c>
      <c r="G13515" s="7">
        <v>44393</v>
      </c>
      <c r="H13515" s="6">
        <v>18</v>
      </c>
      <c r="I13515" s="46">
        <v>14262.486356022329</v>
      </c>
    </row>
    <row r="13516" spans="2:9" x14ac:dyDescent="0.3">
      <c r="B13516" s="7">
        <v>44393</v>
      </c>
      <c r="C13516" s="6">
        <v>19</v>
      </c>
      <c r="D13516" s="46">
        <v>19218.245805327755</v>
      </c>
      <c r="G13516" s="7">
        <v>44393</v>
      </c>
      <c r="H13516" s="6">
        <v>19</v>
      </c>
      <c r="I13516" s="46">
        <v>12735.486282209829</v>
      </c>
    </row>
    <row r="13517" spans="2:9" x14ac:dyDescent="0.3">
      <c r="B13517" s="7">
        <v>44393</v>
      </c>
      <c r="C13517" s="6">
        <v>20</v>
      </c>
      <c r="D13517" s="46">
        <v>19550.864918984375</v>
      </c>
      <c r="G13517" s="7">
        <v>44393</v>
      </c>
      <c r="H13517" s="6">
        <v>20</v>
      </c>
      <c r="I13517" s="46">
        <v>12569.604873005672</v>
      </c>
    </row>
    <row r="13518" spans="2:9" x14ac:dyDescent="0.3">
      <c r="B13518" s="7">
        <v>44393</v>
      </c>
      <c r="C13518" s="6">
        <v>21</v>
      </c>
      <c r="D13518" s="46">
        <v>22128.278989939041</v>
      </c>
      <c r="G13518" s="7">
        <v>44393</v>
      </c>
      <c r="H13518" s="6">
        <v>21</v>
      </c>
      <c r="I13518" s="46">
        <v>19486.390624647742</v>
      </c>
    </row>
    <row r="13519" spans="2:9" x14ac:dyDescent="0.3">
      <c r="B13519" s="7">
        <v>44393</v>
      </c>
      <c r="C13519" s="6">
        <v>22</v>
      </c>
      <c r="D13519" s="46">
        <v>24073.375305057772</v>
      </c>
      <c r="G13519" s="7">
        <v>44393</v>
      </c>
      <c r="H13519" s="6">
        <v>22</v>
      </c>
      <c r="I13519" s="46">
        <v>17038.118428489557</v>
      </c>
    </row>
    <row r="13520" spans="2:9" x14ac:dyDescent="0.3">
      <c r="B13520" s="7">
        <v>44393</v>
      </c>
      <c r="C13520" s="6">
        <v>23</v>
      </c>
      <c r="D13520" s="46">
        <v>24737.676398680964</v>
      </c>
      <c r="G13520" s="7">
        <v>44393</v>
      </c>
      <c r="H13520" s="6">
        <v>23</v>
      </c>
      <c r="I13520" s="46">
        <v>19097.596824640135</v>
      </c>
    </row>
    <row r="13521" spans="2:9" x14ac:dyDescent="0.3">
      <c r="B13521" s="7">
        <v>44394</v>
      </c>
      <c r="C13521" s="6">
        <v>0</v>
      </c>
      <c r="D13521" s="46">
        <v>25608.540444758182</v>
      </c>
      <c r="G13521" s="7">
        <v>44394</v>
      </c>
      <c r="H13521" s="6">
        <v>0</v>
      </c>
      <c r="I13521" s="46">
        <v>17224.303103915303</v>
      </c>
    </row>
    <row r="13522" spans="2:9" x14ac:dyDescent="0.3">
      <c r="B13522" s="7">
        <v>44394</v>
      </c>
      <c r="C13522" s="6">
        <v>1</v>
      </c>
      <c r="D13522" s="46">
        <v>29547.212935557105</v>
      </c>
      <c r="G13522" s="7">
        <v>44394</v>
      </c>
      <c r="H13522" s="6">
        <v>1</v>
      </c>
      <c r="I13522" s="46">
        <v>21392.098989828537</v>
      </c>
    </row>
    <row r="13523" spans="2:9" x14ac:dyDescent="0.3">
      <c r="B13523" s="7">
        <v>44394</v>
      </c>
      <c r="C13523" s="6">
        <v>2</v>
      </c>
      <c r="D13523" s="46">
        <v>38789.654006042147</v>
      </c>
      <c r="G13523" s="7">
        <v>44394</v>
      </c>
      <c r="H13523" s="6">
        <v>2</v>
      </c>
      <c r="I13523" s="46">
        <v>26334.616350126729</v>
      </c>
    </row>
    <row r="13524" spans="2:9" x14ac:dyDescent="0.3">
      <c r="B13524" s="7">
        <v>44394</v>
      </c>
      <c r="C13524" s="6">
        <v>3</v>
      </c>
      <c r="D13524" s="46">
        <v>32890.140722355391</v>
      </c>
      <c r="G13524" s="7">
        <v>44394</v>
      </c>
      <c r="H13524" s="6">
        <v>3</v>
      </c>
      <c r="I13524" s="46">
        <v>31445.251662087667</v>
      </c>
    </row>
    <row r="13525" spans="2:9" x14ac:dyDescent="0.3">
      <c r="B13525" s="7">
        <v>44394</v>
      </c>
      <c r="C13525" s="6">
        <v>4</v>
      </c>
      <c r="D13525" s="46">
        <v>34045.813019882546</v>
      </c>
      <c r="G13525" s="7">
        <v>44394</v>
      </c>
      <c r="H13525" s="6">
        <v>4</v>
      </c>
      <c r="I13525" s="46">
        <v>32879.73539984852</v>
      </c>
    </row>
    <row r="13526" spans="2:9" x14ac:dyDescent="0.3">
      <c r="B13526" s="7">
        <v>44394</v>
      </c>
      <c r="C13526" s="6">
        <v>5</v>
      </c>
      <c r="D13526" s="46">
        <v>39685.465094519081</v>
      </c>
      <c r="G13526" s="7">
        <v>44394</v>
      </c>
      <c r="H13526" s="6">
        <v>5</v>
      </c>
      <c r="I13526" s="46">
        <v>38657.076656762998</v>
      </c>
    </row>
    <row r="13527" spans="2:9" x14ac:dyDescent="0.3">
      <c r="B13527" s="7">
        <v>44394</v>
      </c>
      <c r="C13527" s="6">
        <v>6</v>
      </c>
      <c r="D13527" s="46">
        <v>39629.080239197494</v>
      </c>
      <c r="G13527" s="7">
        <v>44394</v>
      </c>
      <c r="H13527" s="6">
        <v>6</v>
      </c>
      <c r="I13527" s="46">
        <v>38600.259757693508</v>
      </c>
    </row>
    <row r="13528" spans="2:9" x14ac:dyDescent="0.3">
      <c r="B13528" s="7">
        <v>44394</v>
      </c>
      <c r="C13528" s="6">
        <v>7</v>
      </c>
      <c r="D13528" s="46">
        <v>32821.286242339658</v>
      </c>
      <c r="G13528" s="7">
        <v>44394</v>
      </c>
      <c r="H13528" s="6">
        <v>7</v>
      </c>
      <c r="I13528" s="46">
        <v>30221.39309202911</v>
      </c>
    </row>
    <row r="13529" spans="2:9" x14ac:dyDescent="0.3">
      <c r="B13529" s="7">
        <v>44394</v>
      </c>
      <c r="C13529" s="6">
        <v>8</v>
      </c>
      <c r="D13529" s="46">
        <v>41507.271351423151</v>
      </c>
      <c r="G13529" s="7">
        <v>44394</v>
      </c>
      <c r="H13529" s="6">
        <v>8</v>
      </c>
      <c r="I13529" s="46">
        <v>40344.370314955682</v>
      </c>
    </row>
    <row r="13530" spans="2:9" x14ac:dyDescent="0.3">
      <c r="B13530" s="7">
        <v>44394</v>
      </c>
      <c r="C13530" s="6">
        <v>9</v>
      </c>
      <c r="D13530" s="46">
        <v>45730.637387482566</v>
      </c>
      <c r="G13530" s="7">
        <v>44394</v>
      </c>
      <c r="H13530" s="6">
        <v>9</v>
      </c>
      <c r="I13530" s="46">
        <v>41160.808921089396</v>
      </c>
    </row>
    <row r="13531" spans="2:9" x14ac:dyDescent="0.3">
      <c r="B13531" s="7">
        <v>44394</v>
      </c>
      <c r="C13531" s="6">
        <v>10</v>
      </c>
      <c r="D13531" s="46">
        <v>34332.10539087181</v>
      </c>
      <c r="G13531" s="7">
        <v>44394</v>
      </c>
      <c r="H13531" s="6">
        <v>10</v>
      </c>
      <c r="I13531" s="46">
        <v>32937.444675292107</v>
      </c>
    </row>
    <row r="13532" spans="2:9" x14ac:dyDescent="0.3">
      <c r="B13532" s="7">
        <v>44394</v>
      </c>
      <c r="C13532" s="6">
        <v>11</v>
      </c>
      <c r="D13532" s="46">
        <v>35160.047840666244</v>
      </c>
      <c r="G13532" s="7">
        <v>44394</v>
      </c>
      <c r="H13532" s="6">
        <v>11</v>
      </c>
      <c r="I13532" s="46">
        <v>24791.509663042518</v>
      </c>
    </row>
    <row r="13533" spans="2:9" x14ac:dyDescent="0.3">
      <c r="B13533" s="7">
        <v>44394</v>
      </c>
      <c r="C13533" s="6">
        <v>12</v>
      </c>
      <c r="D13533" s="46">
        <v>38899.929889185318</v>
      </c>
      <c r="G13533" s="7">
        <v>44394</v>
      </c>
      <c r="H13533" s="6">
        <v>12</v>
      </c>
      <c r="I13533" s="46">
        <v>30993.445231170972</v>
      </c>
    </row>
    <row r="13534" spans="2:9" x14ac:dyDescent="0.3">
      <c r="B13534" s="7">
        <v>44394</v>
      </c>
      <c r="C13534" s="6">
        <v>13</v>
      </c>
      <c r="D13534" s="46">
        <v>35749.686076852835</v>
      </c>
      <c r="G13534" s="7">
        <v>44394</v>
      </c>
      <c r="H13534" s="6">
        <v>13</v>
      </c>
      <c r="I13534" s="46">
        <v>32966.14733621011</v>
      </c>
    </row>
    <row r="13535" spans="2:9" x14ac:dyDescent="0.3">
      <c r="B13535" s="7">
        <v>44394</v>
      </c>
      <c r="C13535" s="6">
        <v>14</v>
      </c>
      <c r="D13535" s="46">
        <v>24567.021639760362</v>
      </c>
      <c r="G13535" s="7">
        <v>44394</v>
      </c>
      <c r="H13535" s="6">
        <v>14</v>
      </c>
      <c r="I13535" s="46">
        <v>15163.527303558838</v>
      </c>
    </row>
    <row r="13536" spans="2:9" x14ac:dyDescent="0.3">
      <c r="B13536" s="7">
        <v>44394</v>
      </c>
      <c r="C13536" s="6">
        <v>15</v>
      </c>
      <c r="D13536" s="46">
        <v>22424.52231730623</v>
      </c>
      <c r="G13536" s="7">
        <v>44394</v>
      </c>
      <c r="H13536" s="6">
        <v>15</v>
      </c>
      <c r="I13536" s="46">
        <v>11882.102955226976</v>
      </c>
    </row>
    <row r="13537" spans="2:9" x14ac:dyDescent="0.3">
      <c r="B13537" s="7">
        <v>44394</v>
      </c>
      <c r="C13537" s="6">
        <v>16</v>
      </c>
      <c r="D13537" s="46">
        <v>19856.624244100392</v>
      </c>
      <c r="G13537" s="7">
        <v>44394</v>
      </c>
      <c r="H13537" s="6">
        <v>16</v>
      </c>
      <c r="I13537" s="46">
        <v>11206.824206129149</v>
      </c>
    </row>
    <row r="13538" spans="2:9" x14ac:dyDescent="0.3">
      <c r="B13538" s="7">
        <v>44394</v>
      </c>
      <c r="C13538" s="6">
        <v>17</v>
      </c>
      <c r="D13538" s="46">
        <v>15496.375085071084</v>
      </c>
      <c r="G13538" s="7">
        <v>44394</v>
      </c>
      <c r="H13538" s="6">
        <v>17</v>
      </c>
      <c r="I13538" s="46">
        <v>7216.2368685486026</v>
      </c>
    </row>
    <row r="13539" spans="2:9" x14ac:dyDescent="0.3">
      <c r="B13539" s="7">
        <v>44394</v>
      </c>
      <c r="C13539" s="6">
        <v>18</v>
      </c>
      <c r="D13539" s="46">
        <v>15762.273840922513</v>
      </c>
      <c r="G13539" s="7">
        <v>44394</v>
      </c>
      <c r="H13539" s="6">
        <v>18</v>
      </c>
      <c r="I13539" s="46">
        <v>6710.5256956351604</v>
      </c>
    </row>
    <row r="13540" spans="2:9" x14ac:dyDescent="0.3">
      <c r="B13540" s="7">
        <v>44394</v>
      </c>
      <c r="C13540" s="6">
        <v>19</v>
      </c>
      <c r="D13540" s="46">
        <v>20297.771613073128</v>
      </c>
      <c r="G13540" s="7">
        <v>44394</v>
      </c>
      <c r="H13540" s="6">
        <v>19</v>
      </c>
      <c r="I13540" s="46">
        <v>10467.138731805308</v>
      </c>
    </row>
    <row r="13541" spans="2:9" x14ac:dyDescent="0.3">
      <c r="B13541" s="7">
        <v>44394</v>
      </c>
      <c r="C13541" s="6">
        <v>20</v>
      </c>
      <c r="D13541" s="46">
        <v>21327.413077408059</v>
      </c>
      <c r="G13541" s="7">
        <v>44394</v>
      </c>
      <c r="H13541" s="6">
        <v>20</v>
      </c>
      <c r="I13541" s="46">
        <v>12422.971904334416</v>
      </c>
    </row>
    <row r="13542" spans="2:9" x14ac:dyDescent="0.3">
      <c r="B13542" s="7">
        <v>44394</v>
      </c>
      <c r="C13542" s="6">
        <v>21</v>
      </c>
      <c r="D13542" s="46">
        <v>18233.279409736555</v>
      </c>
      <c r="G13542" s="7">
        <v>44394</v>
      </c>
      <c r="H13542" s="6">
        <v>21</v>
      </c>
      <c r="I13542" s="46">
        <v>16582.231031959211</v>
      </c>
    </row>
    <row r="13543" spans="2:9" x14ac:dyDescent="0.3">
      <c r="B13543" s="7">
        <v>44394</v>
      </c>
      <c r="C13543" s="6">
        <v>22</v>
      </c>
      <c r="D13543" s="46">
        <v>31405.939772824775</v>
      </c>
      <c r="G13543" s="7">
        <v>44394</v>
      </c>
      <c r="H13543" s="6">
        <v>22</v>
      </c>
      <c r="I13543" s="46">
        <v>30960.408797123273</v>
      </c>
    </row>
    <row r="13544" spans="2:9" x14ac:dyDescent="0.3">
      <c r="B13544" s="7">
        <v>44394</v>
      </c>
      <c r="C13544" s="6">
        <v>23</v>
      </c>
      <c r="D13544" s="46">
        <v>38103.804684376271</v>
      </c>
      <c r="G13544" s="7">
        <v>44394</v>
      </c>
      <c r="H13544" s="6">
        <v>23</v>
      </c>
      <c r="I13544" s="46">
        <v>24363.82467075864</v>
      </c>
    </row>
    <row r="13545" spans="2:9" x14ac:dyDescent="0.3">
      <c r="B13545" s="7">
        <v>44395</v>
      </c>
      <c r="C13545" s="6">
        <v>0</v>
      </c>
      <c r="D13545" s="46">
        <v>46244.318119028168</v>
      </c>
      <c r="G13545" s="7">
        <v>44395</v>
      </c>
      <c r="H13545" s="6">
        <v>0</v>
      </c>
      <c r="I13545" s="46">
        <v>41770.086650092024</v>
      </c>
    </row>
    <row r="13546" spans="2:9" x14ac:dyDescent="0.3">
      <c r="B13546" s="7">
        <v>44395</v>
      </c>
      <c r="C13546" s="6">
        <v>1</v>
      </c>
      <c r="D13546" s="46">
        <v>46404.893333740009</v>
      </c>
      <c r="G13546" s="7">
        <v>44395</v>
      </c>
      <c r="H13546" s="6">
        <v>1</v>
      </c>
      <c r="I13546" s="46">
        <v>41534.988354023364</v>
      </c>
    </row>
    <row r="13547" spans="2:9" x14ac:dyDescent="0.3">
      <c r="B13547" s="7">
        <v>44395</v>
      </c>
      <c r="C13547" s="6">
        <v>2</v>
      </c>
      <c r="D13547" s="46">
        <v>43364.96631878343</v>
      </c>
      <c r="G13547" s="7">
        <v>44395</v>
      </c>
      <c r="H13547" s="6">
        <v>2</v>
      </c>
      <c r="I13547" s="46">
        <v>34001.531350385856</v>
      </c>
    </row>
    <row r="13548" spans="2:9" x14ac:dyDescent="0.3">
      <c r="B13548" s="7">
        <v>44395</v>
      </c>
      <c r="C13548" s="6">
        <v>3</v>
      </c>
      <c r="D13548" s="46">
        <v>37675.257963200944</v>
      </c>
      <c r="G13548" s="7">
        <v>44395</v>
      </c>
      <c r="H13548" s="6">
        <v>3</v>
      </c>
      <c r="I13548" s="46">
        <v>31349.434702738243</v>
      </c>
    </row>
    <row r="13549" spans="2:9" x14ac:dyDescent="0.3">
      <c r="B13549" s="7">
        <v>44395</v>
      </c>
      <c r="C13549" s="6">
        <v>4</v>
      </c>
      <c r="D13549" s="46">
        <v>32361.723028827222</v>
      </c>
      <c r="G13549" s="7">
        <v>44395</v>
      </c>
      <c r="H13549" s="6">
        <v>4</v>
      </c>
      <c r="I13549" s="46">
        <v>25987.712360580343</v>
      </c>
    </row>
    <row r="13550" spans="2:9" x14ac:dyDescent="0.3">
      <c r="B13550" s="7">
        <v>44395</v>
      </c>
      <c r="C13550" s="6">
        <v>5</v>
      </c>
      <c r="D13550" s="46">
        <v>31126.270656644345</v>
      </c>
      <c r="G13550" s="7">
        <v>44395</v>
      </c>
      <c r="H13550" s="6">
        <v>5</v>
      </c>
      <c r="I13550" s="46">
        <v>18482.333062414062</v>
      </c>
    </row>
    <row r="13551" spans="2:9" x14ac:dyDescent="0.3">
      <c r="B13551" s="7">
        <v>44395</v>
      </c>
      <c r="C13551" s="6">
        <v>6</v>
      </c>
      <c r="D13551" s="46">
        <v>25637.802490445578</v>
      </c>
      <c r="G13551" s="7">
        <v>44395</v>
      </c>
      <c r="H13551" s="6">
        <v>6</v>
      </c>
      <c r="I13551" s="46">
        <v>23455.37193373956</v>
      </c>
    </row>
    <row r="13552" spans="2:9" x14ac:dyDescent="0.3">
      <c r="B13552" s="7">
        <v>44395</v>
      </c>
      <c r="C13552" s="6">
        <v>7</v>
      </c>
      <c r="D13552" s="46">
        <v>32486.502564419963</v>
      </c>
      <c r="G13552" s="7">
        <v>44395</v>
      </c>
      <c r="H13552" s="6">
        <v>7</v>
      </c>
      <c r="I13552" s="46">
        <v>24255.934814449596</v>
      </c>
    </row>
    <row r="13553" spans="2:9" x14ac:dyDescent="0.3">
      <c r="B13553" s="7">
        <v>44395</v>
      </c>
      <c r="C13553" s="6">
        <v>8</v>
      </c>
      <c r="D13553" s="46">
        <v>41057.188091871918</v>
      </c>
      <c r="G13553" s="7">
        <v>44395</v>
      </c>
      <c r="H13553" s="6">
        <v>8</v>
      </c>
      <c r="I13553" s="46">
        <v>36980.102804723931</v>
      </c>
    </row>
    <row r="13554" spans="2:9" x14ac:dyDescent="0.3">
      <c r="B13554" s="7">
        <v>44395</v>
      </c>
      <c r="C13554" s="6">
        <v>9</v>
      </c>
      <c r="D13554" s="46">
        <v>44239.381146581582</v>
      </c>
      <c r="G13554" s="7">
        <v>44395</v>
      </c>
      <c r="H13554" s="6">
        <v>9</v>
      </c>
      <c r="I13554" s="46">
        <v>37871.136667541694</v>
      </c>
    </row>
    <row r="13555" spans="2:9" x14ac:dyDescent="0.3">
      <c r="B13555" s="7">
        <v>44395</v>
      </c>
      <c r="C13555" s="6">
        <v>10</v>
      </c>
      <c r="D13555" s="46">
        <v>39803.513731333762</v>
      </c>
      <c r="G13555" s="7">
        <v>44395</v>
      </c>
      <c r="H13555" s="6">
        <v>10</v>
      </c>
      <c r="I13555" s="46">
        <v>31209.559097768255</v>
      </c>
    </row>
    <row r="13556" spans="2:9" x14ac:dyDescent="0.3">
      <c r="B13556" s="7">
        <v>44395</v>
      </c>
      <c r="C13556" s="6">
        <v>11</v>
      </c>
      <c r="D13556" s="46">
        <v>35368.648717830307</v>
      </c>
      <c r="G13556" s="7">
        <v>44395</v>
      </c>
      <c r="H13556" s="6">
        <v>11</v>
      </c>
      <c r="I13556" s="46">
        <v>25901.623374851977</v>
      </c>
    </row>
    <row r="13557" spans="2:9" x14ac:dyDescent="0.3">
      <c r="B13557" s="7">
        <v>44395</v>
      </c>
      <c r="C13557" s="6">
        <v>12</v>
      </c>
      <c r="D13557" s="46">
        <v>41258.17792441661</v>
      </c>
      <c r="G13557" s="7">
        <v>44395</v>
      </c>
      <c r="H13557" s="6">
        <v>12</v>
      </c>
      <c r="I13557" s="46">
        <v>30240.172937533393</v>
      </c>
    </row>
    <row r="13558" spans="2:9" x14ac:dyDescent="0.3">
      <c r="B13558" s="7">
        <v>44395</v>
      </c>
      <c r="C13558" s="6">
        <v>13</v>
      </c>
      <c r="D13558" s="46">
        <v>44610.76563951961</v>
      </c>
      <c r="G13558" s="7">
        <v>44395</v>
      </c>
      <c r="H13558" s="6">
        <v>13</v>
      </c>
      <c r="I13558" s="46">
        <v>33092.430763805103</v>
      </c>
    </row>
    <row r="13559" spans="2:9" x14ac:dyDescent="0.3">
      <c r="B13559" s="7">
        <v>44395</v>
      </c>
      <c r="C13559" s="6">
        <v>14</v>
      </c>
      <c r="D13559" s="46">
        <v>39809.389325386001</v>
      </c>
      <c r="G13559" s="7">
        <v>44395</v>
      </c>
      <c r="H13559" s="6">
        <v>14</v>
      </c>
      <c r="I13559" s="46">
        <v>23743.547136974834</v>
      </c>
    </row>
    <row r="13560" spans="2:9" x14ac:dyDescent="0.3">
      <c r="B13560" s="7">
        <v>44395</v>
      </c>
      <c r="C13560" s="6">
        <v>15</v>
      </c>
      <c r="D13560" s="46">
        <v>23000.946190209397</v>
      </c>
      <c r="G13560" s="7">
        <v>44395</v>
      </c>
      <c r="H13560" s="6">
        <v>15</v>
      </c>
      <c r="I13560" s="46">
        <v>8134.3269775750823</v>
      </c>
    </row>
    <row r="13561" spans="2:9" x14ac:dyDescent="0.3">
      <c r="B13561" s="7">
        <v>44395</v>
      </c>
      <c r="C13561" s="6">
        <v>16</v>
      </c>
      <c r="D13561" s="46">
        <v>30450.859853984744</v>
      </c>
      <c r="G13561" s="7">
        <v>44395</v>
      </c>
      <c r="H13561" s="6">
        <v>16</v>
      </c>
      <c r="I13561" s="46">
        <v>25395.849121865383</v>
      </c>
    </row>
    <row r="13562" spans="2:9" x14ac:dyDescent="0.3">
      <c r="B13562" s="7">
        <v>44395</v>
      </c>
      <c r="C13562" s="6">
        <v>17</v>
      </c>
      <c r="D13562" s="46">
        <v>34989.722344982569</v>
      </c>
      <c r="G13562" s="7">
        <v>44395</v>
      </c>
      <c r="H13562" s="6">
        <v>17</v>
      </c>
      <c r="I13562" s="46">
        <v>18949.739273910815</v>
      </c>
    </row>
    <row r="13563" spans="2:9" x14ac:dyDescent="0.3">
      <c r="B13563" s="7">
        <v>44395</v>
      </c>
      <c r="C13563" s="6">
        <v>18</v>
      </c>
      <c r="D13563" s="46">
        <v>37895.810703476564</v>
      </c>
      <c r="G13563" s="7">
        <v>44395</v>
      </c>
      <c r="H13563" s="6">
        <v>18</v>
      </c>
      <c r="I13563" s="46">
        <v>24753.141377841195</v>
      </c>
    </row>
    <row r="13564" spans="2:9" x14ac:dyDescent="0.3">
      <c r="B13564" s="7">
        <v>44395</v>
      </c>
      <c r="C13564" s="6">
        <v>19</v>
      </c>
      <c r="D13564" s="46">
        <v>41225.937410768172</v>
      </c>
      <c r="G13564" s="7">
        <v>44395</v>
      </c>
      <c r="H13564" s="6">
        <v>19</v>
      </c>
      <c r="I13564" s="46">
        <v>28482.147252262996</v>
      </c>
    </row>
    <row r="13565" spans="2:9" x14ac:dyDescent="0.3">
      <c r="B13565" s="7">
        <v>44395</v>
      </c>
      <c r="C13565" s="6">
        <v>20</v>
      </c>
      <c r="D13565" s="46">
        <v>33481.875819179048</v>
      </c>
      <c r="G13565" s="7">
        <v>44395</v>
      </c>
      <c r="H13565" s="6">
        <v>20</v>
      </c>
      <c r="I13565" s="46">
        <v>20031.276241436597</v>
      </c>
    </row>
    <row r="13566" spans="2:9" x14ac:dyDescent="0.3">
      <c r="B13566" s="7">
        <v>44395</v>
      </c>
      <c r="C13566" s="6">
        <v>21</v>
      </c>
      <c r="D13566" s="46">
        <v>34902.146136922776</v>
      </c>
      <c r="G13566" s="7">
        <v>44395</v>
      </c>
      <c r="H13566" s="6">
        <v>21</v>
      </c>
      <c r="I13566" s="46">
        <v>23376.905166645807</v>
      </c>
    </row>
    <row r="13567" spans="2:9" x14ac:dyDescent="0.3">
      <c r="B13567" s="7">
        <v>44395</v>
      </c>
      <c r="C13567" s="6">
        <v>22</v>
      </c>
      <c r="D13567" s="46">
        <v>37388.010923821959</v>
      </c>
      <c r="G13567" s="7">
        <v>44395</v>
      </c>
      <c r="H13567" s="6">
        <v>22</v>
      </c>
      <c r="I13567" s="46">
        <v>21477.253221217848</v>
      </c>
    </row>
    <row r="13568" spans="2:9" x14ac:dyDescent="0.3">
      <c r="B13568" s="7">
        <v>44395</v>
      </c>
      <c r="C13568" s="6">
        <v>23</v>
      </c>
      <c r="D13568" s="46">
        <v>34637.461417396626</v>
      </c>
      <c r="G13568" s="7">
        <v>44395</v>
      </c>
      <c r="H13568" s="6">
        <v>23</v>
      </c>
      <c r="I13568" s="46">
        <v>17355.193570253454</v>
      </c>
    </row>
    <row r="13569" spans="2:9" x14ac:dyDescent="0.3">
      <c r="B13569" s="7">
        <v>44396</v>
      </c>
      <c r="C13569" s="6">
        <v>0</v>
      </c>
      <c r="D13569" s="46">
        <v>30922.632593763818</v>
      </c>
      <c r="G13569" s="7">
        <v>44396</v>
      </c>
      <c r="H13569" s="6">
        <v>0</v>
      </c>
      <c r="I13569" s="46">
        <v>16379.86886940916</v>
      </c>
    </row>
    <row r="13570" spans="2:9" x14ac:dyDescent="0.3">
      <c r="B13570" s="7">
        <v>44396</v>
      </c>
      <c r="C13570" s="6">
        <v>1</v>
      </c>
      <c r="D13570" s="46">
        <v>37510.78468173719</v>
      </c>
      <c r="G13570" s="7">
        <v>44396</v>
      </c>
      <c r="H13570" s="6">
        <v>1</v>
      </c>
      <c r="I13570" s="46">
        <v>32131.02192170444</v>
      </c>
    </row>
    <row r="13571" spans="2:9" x14ac:dyDescent="0.3">
      <c r="B13571" s="7">
        <v>44396</v>
      </c>
      <c r="C13571" s="6">
        <v>2</v>
      </c>
      <c r="D13571" s="46">
        <v>37135.649218866281</v>
      </c>
      <c r="G13571" s="7">
        <v>44396</v>
      </c>
      <c r="H13571" s="6">
        <v>2</v>
      </c>
      <c r="I13571" s="46">
        <v>27257.240432336352</v>
      </c>
    </row>
    <row r="13572" spans="2:9" x14ac:dyDescent="0.3">
      <c r="B13572" s="7">
        <v>44396</v>
      </c>
      <c r="C13572" s="6">
        <v>3</v>
      </c>
      <c r="D13572" s="46">
        <v>38703.201968934416</v>
      </c>
      <c r="G13572" s="7">
        <v>44396</v>
      </c>
      <c r="H13572" s="6">
        <v>3</v>
      </c>
      <c r="I13572" s="46">
        <v>26148.143308652307</v>
      </c>
    </row>
    <row r="13573" spans="2:9" x14ac:dyDescent="0.3">
      <c r="B13573" s="7">
        <v>44396</v>
      </c>
      <c r="C13573" s="6">
        <v>4</v>
      </c>
      <c r="D13573" s="46">
        <v>36991.69302642878</v>
      </c>
      <c r="G13573" s="7">
        <v>44396</v>
      </c>
      <c r="H13573" s="6">
        <v>4</v>
      </c>
      <c r="I13573" s="46">
        <v>30518.580711725248</v>
      </c>
    </row>
    <row r="13574" spans="2:9" x14ac:dyDescent="0.3">
      <c r="B13574" s="7">
        <v>44396</v>
      </c>
      <c r="C13574" s="6">
        <v>5</v>
      </c>
      <c r="D13574" s="46">
        <v>41361.002523714764</v>
      </c>
      <c r="G13574" s="7">
        <v>44396</v>
      </c>
      <c r="H13574" s="6">
        <v>5</v>
      </c>
      <c r="I13574" s="46">
        <v>32021.521209318511</v>
      </c>
    </row>
    <row r="13575" spans="2:9" x14ac:dyDescent="0.3">
      <c r="B13575" s="7">
        <v>44396</v>
      </c>
      <c r="C13575" s="6">
        <v>6</v>
      </c>
      <c r="D13575" s="46">
        <v>41981.787301352466</v>
      </c>
      <c r="G13575" s="7">
        <v>44396</v>
      </c>
      <c r="H13575" s="6">
        <v>6</v>
      </c>
      <c r="I13575" s="46">
        <v>34513.229287058632</v>
      </c>
    </row>
    <row r="13576" spans="2:9" x14ac:dyDescent="0.3">
      <c r="B13576" s="7">
        <v>44396</v>
      </c>
      <c r="C13576" s="6">
        <v>7</v>
      </c>
      <c r="D13576" s="46">
        <v>39627.503088221303</v>
      </c>
      <c r="G13576" s="7">
        <v>44396</v>
      </c>
      <c r="H13576" s="6">
        <v>7</v>
      </c>
      <c r="I13576" s="46">
        <v>30400.902480652869</v>
      </c>
    </row>
    <row r="13577" spans="2:9" x14ac:dyDescent="0.3">
      <c r="B13577" s="7">
        <v>44396</v>
      </c>
      <c r="C13577" s="6">
        <v>8</v>
      </c>
      <c r="D13577" s="46">
        <v>40824.892930991286</v>
      </c>
      <c r="G13577" s="7">
        <v>44396</v>
      </c>
      <c r="H13577" s="6">
        <v>8</v>
      </c>
      <c r="I13577" s="46">
        <v>33146.740533633638</v>
      </c>
    </row>
    <row r="13578" spans="2:9" x14ac:dyDescent="0.3">
      <c r="B13578" s="7">
        <v>44396</v>
      </c>
      <c r="C13578" s="6">
        <v>9</v>
      </c>
      <c r="D13578" s="46">
        <v>41594.148118676603</v>
      </c>
      <c r="G13578" s="7">
        <v>44396</v>
      </c>
      <c r="H13578" s="6">
        <v>9</v>
      </c>
      <c r="I13578" s="46">
        <v>29843.29295128816</v>
      </c>
    </row>
    <row r="13579" spans="2:9" x14ac:dyDescent="0.3">
      <c r="B13579" s="7">
        <v>44396</v>
      </c>
      <c r="C13579" s="6">
        <v>10</v>
      </c>
      <c r="D13579" s="46">
        <v>42137.097228036881</v>
      </c>
      <c r="G13579" s="7">
        <v>44396</v>
      </c>
      <c r="H13579" s="6">
        <v>10</v>
      </c>
      <c r="I13579" s="46">
        <v>30006.441457852878</v>
      </c>
    </row>
    <row r="13580" spans="2:9" x14ac:dyDescent="0.3">
      <c r="B13580" s="7">
        <v>44396</v>
      </c>
      <c r="C13580" s="6">
        <v>11</v>
      </c>
      <c r="D13580" s="46">
        <v>42270.707932904974</v>
      </c>
      <c r="G13580" s="7">
        <v>44396</v>
      </c>
      <c r="H13580" s="6">
        <v>11</v>
      </c>
      <c r="I13580" s="46">
        <v>35358.2448811875</v>
      </c>
    </row>
    <row r="13581" spans="2:9" x14ac:dyDescent="0.3">
      <c r="B13581" s="7">
        <v>44396</v>
      </c>
      <c r="C13581" s="6">
        <v>12</v>
      </c>
      <c r="D13581" s="46">
        <v>37633.348023056868</v>
      </c>
      <c r="G13581" s="7">
        <v>44396</v>
      </c>
      <c r="H13581" s="6">
        <v>12</v>
      </c>
      <c r="I13581" s="46">
        <v>28965.772354701396</v>
      </c>
    </row>
    <row r="13582" spans="2:9" x14ac:dyDescent="0.3">
      <c r="B13582" s="7">
        <v>44396</v>
      </c>
      <c r="C13582" s="6">
        <v>13</v>
      </c>
      <c r="D13582" s="46">
        <v>31556.209440110917</v>
      </c>
      <c r="G13582" s="7">
        <v>44396</v>
      </c>
      <c r="H13582" s="6">
        <v>13</v>
      </c>
      <c r="I13582" s="46">
        <v>22401.584119179275</v>
      </c>
    </row>
    <row r="13583" spans="2:9" x14ac:dyDescent="0.3">
      <c r="B13583" s="7">
        <v>44396</v>
      </c>
      <c r="C13583" s="6">
        <v>14</v>
      </c>
      <c r="D13583" s="46">
        <v>33247.698110812496</v>
      </c>
      <c r="G13583" s="7">
        <v>44396</v>
      </c>
      <c r="H13583" s="6">
        <v>14</v>
      </c>
      <c r="I13583" s="46">
        <v>25227.40091291365</v>
      </c>
    </row>
    <row r="13584" spans="2:9" x14ac:dyDescent="0.3">
      <c r="B13584" s="7">
        <v>44396</v>
      </c>
      <c r="C13584" s="6">
        <v>15</v>
      </c>
      <c r="D13584" s="46">
        <v>31009.78942941688</v>
      </c>
      <c r="G13584" s="7">
        <v>44396</v>
      </c>
      <c r="H13584" s="6">
        <v>15</v>
      </c>
      <c r="I13584" s="46">
        <v>20885.032690797081</v>
      </c>
    </row>
    <row r="13585" spans="2:9" x14ac:dyDescent="0.3">
      <c r="B13585" s="7">
        <v>44396</v>
      </c>
      <c r="C13585" s="6">
        <v>16</v>
      </c>
      <c r="D13585" s="46">
        <v>29870.463878875638</v>
      </c>
      <c r="G13585" s="7">
        <v>44396</v>
      </c>
      <c r="H13585" s="6">
        <v>16</v>
      </c>
      <c r="I13585" s="46">
        <v>19878.967769069823</v>
      </c>
    </row>
    <row r="13586" spans="2:9" x14ac:dyDescent="0.3">
      <c r="B13586" s="7">
        <v>44396</v>
      </c>
      <c r="C13586" s="6">
        <v>17</v>
      </c>
      <c r="D13586" s="46">
        <v>35775.514726077752</v>
      </c>
      <c r="G13586" s="7">
        <v>44396</v>
      </c>
      <c r="H13586" s="6">
        <v>17</v>
      </c>
      <c r="I13586" s="46">
        <v>26865.999660418831</v>
      </c>
    </row>
    <row r="13587" spans="2:9" x14ac:dyDescent="0.3">
      <c r="B13587" s="7">
        <v>44396</v>
      </c>
      <c r="C13587" s="6">
        <v>18</v>
      </c>
      <c r="D13587" s="46">
        <v>30518.739695439144</v>
      </c>
      <c r="G13587" s="7">
        <v>44396</v>
      </c>
      <c r="H13587" s="6">
        <v>18</v>
      </c>
      <c r="I13587" s="46">
        <v>22283.274113227802</v>
      </c>
    </row>
    <row r="13588" spans="2:9" x14ac:dyDescent="0.3">
      <c r="B13588" s="7">
        <v>44396</v>
      </c>
      <c r="C13588" s="6">
        <v>19</v>
      </c>
      <c r="D13588" s="46">
        <v>24287.770434603743</v>
      </c>
      <c r="G13588" s="7">
        <v>44396</v>
      </c>
      <c r="H13588" s="6">
        <v>19</v>
      </c>
      <c r="I13588" s="46">
        <v>19381.659887642767</v>
      </c>
    </row>
    <row r="13589" spans="2:9" x14ac:dyDescent="0.3">
      <c r="B13589" s="7">
        <v>44396</v>
      </c>
      <c r="C13589" s="6">
        <v>20</v>
      </c>
      <c r="D13589" s="46">
        <v>27586.375551930963</v>
      </c>
      <c r="G13589" s="7">
        <v>44396</v>
      </c>
      <c r="H13589" s="6">
        <v>20</v>
      </c>
      <c r="I13589" s="46">
        <v>21318.791151564226</v>
      </c>
    </row>
    <row r="13590" spans="2:9" x14ac:dyDescent="0.3">
      <c r="B13590" s="7">
        <v>44396</v>
      </c>
      <c r="C13590" s="6">
        <v>21</v>
      </c>
      <c r="D13590" s="46">
        <v>36779.999218711309</v>
      </c>
      <c r="G13590" s="7">
        <v>44396</v>
      </c>
      <c r="H13590" s="6">
        <v>21</v>
      </c>
      <c r="I13590" s="46">
        <v>26243.429323535605</v>
      </c>
    </row>
    <row r="13591" spans="2:9" x14ac:dyDescent="0.3">
      <c r="B13591" s="7">
        <v>44396</v>
      </c>
      <c r="C13591" s="6">
        <v>22</v>
      </c>
      <c r="D13591" s="46">
        <v>43501.652419704769</v>
      </c>
      <c r="G13591" s="7">
        <v>44396</v>
      </c>
      <c r="H13591" s="6">
        <v>22</v>
      </c>
      <c r="I13591" s="46">
        <v>34605.073418262167</v>
      </c>
    </row>
    <row r="13592" spans="2:9" x14ac:dyDescent="0.3">
      <c r="B13592" s="7">
        <v>44396</v>
      </c>
      <c r="C13592" s="6">
        <v>23</v>
      </c>
      <c r="D13592" s="46">
        <v>40484.176671270354</v>
      </c>
      <c r="G13592" s="7">
        <v>44396</v>
      </c>
      <c r="H13592" s="6">
        <v>23</v>
      </c>
      <c r="I13592" s="46">
        <v>34179.746014133641</v>
      </c>
    </row>
    <row r="13593" spans="2:9" x14ac:dyDescent="0.3">
      <c r="B13593" s="7">
        <v>44397</v>
      </c>
      <c r="C13593" s="6">
        <v>0</v>
      </c>
      <c r="D13593" s="46">
        <v>44132.870358509994</v>
      </c>
      <c r="G13593" s="7">
        <v>44397</v>
      </c>
      <c r="H13593" s="6">
        <v>0</v>
      </c>
      <c r="I13593" s="46">
        <v>36762.817937579028</v>
      </c>
    </row>
    <row r="13594" spans="2:9" x14ac:dyDescent="0.3">
      <c r="B13594" s="7">
        <v>44397</v>
      </c>
      <c r="C13594" s="6">
        <v>1</v>
      </c>
      <c r="D13594" s="46">
        <v>43691.13557615062</v>
      </c>
      <c r="G13594" s="7">
        <v>44397</v>
      </c>
      <c r="H13594" s="6">
        <v>1</v>
      </c>
      <c r="I13594" s="46">
        <v>37728.899090602463</v>
      </c>
    </row>
    <row r="13595" spans="2:9" x14ac:dyDescent="0.3">
      <c r="B13595" s="7">
        <v>44397</v>
      </c>
      <c r="C13595" s="6">
        <v>2</v>
      </c>
      <c r="D13595" s="46">
        <v>42827.317567049424</v>
      </c>
      <c r="G13595" s="7">
        <v>44397</v>
      </c>
      <c r="H13595" s="6">
        <v>2</v>
      </c>
      <c r="I13595" s="46">
        <v>37219.303498950569</v>
      </c>
    </row>
    <row r="13596" spans="2:9" x14ac:dyDescent="0.3">
      <c r="B13596" s="7">
        <v>44397</v>
      </c>
      <c r="C13596" s="6">
        <v>3</v>
      </c>
      <c r="D13596" s="46">
        <v>41206.392037637168</v>
      </c>
      <c r="G13596" s="7">
        <v>44397</v>
      </c>
      <c r="H13596" s="6">
        <v>3</v>
      </c>
      <c r="I13596" s="46">
        <v>36476.747027959136</v>
      </c>
    </row>
    <row r="13597" spans="2:9" x14ac:dyDescent="0.3">
      <c r="B13597" s="7">
        <v>44397</v>
      </c>
      <c r="C13597" s="6">
        <v>4</v>
      </c>
      <c r="D13597" s="46">
        <v>40939.514503171507</v>
      </c>
      <c r="G13597" s="7">
        <v>44397</v>
      </c>
      <c r="H13597" s="6">
        <v>4</v>
      </c>
      <c r="I13597" s="46">
        <v>37483.403051583307</v>
      </c>
    </row>
    <row r="13598" spans="2:9" x14ac:dyDescent="0.3">
      <c r="B13598" s="7">
        <v>44397</v>
      </c>
      <c r="C13598" s="6">
        <v>5</v>
      </c>
      <c r="D13598" s="46">
        <v>38521.570472258718</v>
      </c>
      <c r="G13598" s="7">
        <v>44397</v>
      </c>
      <c r="H13598" s="6">
        <v>5</v>
      </c>
      <c r="I13598" s="46">
        <v>37770.818371098932</v>
      </c>
    </row>
    <row r="13599" spans="2:9" x14ac:dyDescent="0.3">
      <c r="B13599" s="7">
        <v>44397</v>
      </c>
      <c r="C13599" s="6">
        <v>6</v>
      </c>
      <c r="D13599" s="46">
        <v>45707.113580118094</v>
      </c>
      <c r="G13599" s="7">
        <v>44397</v>
      </c>
      <c r="H13599" s="6">
        <v>6</v>
      </c>
      <c r="I13599" s="46">
        <v>42056.654407016453</v>
      </c>
    </row>
    <row r="13600" spans="2:9" x14ac:dyDescent="0.3">
      <c r="B13600" s="7">
        <v>44397</v>
      </c>
      <c r="C13600" s="6">
        <v>7</v>
      </c>
      <c r="D13600" s="46">
        <v>47295.920364690581</v>
      </c>
      <c r="G13600" s="7">
        <v>44397</v>
      </c>
      <c r="H13600" s="6">
        <v>7</v>
      </c>
      <c r="I13600" s="46">
        <v>43603.20005513807</v>
      </c>
    </row>
    <row r="13601" spans="2:9" x14ac:dyDescent="0.3">
      <c r="B13601" s="7">
        <v>44397</v>
      </c>
      <c r="C13601" s="6">
        <v>8</v>
      </c>
      <c r="D13601" s="46">
        <v>47267.50436933466</v>
      </c>
      <c r="G13601" s="7">
        <v>44397</v>
      </c>
      <c r="H13601" s="6">
        <v>8</v>
      </c>
      <c r="I13601" s="46">
        <v>42834.271720379358</v>
      </c>
    </row>
    <row r="13602" spans="2:9" x14ac:dyDescent="0.3">
      <c r="B13602" s="7">
        <v>44397</v>
      </c>
      <c r="C13602" s="6">
        <v>9</v>
      </c>
      <c r="D13602" s="46">
        <v>47035.480996648068</v>
      </c>
      <c r="G13602" s="7">
        <v>44397</v>
      </c>
      <c r="H13602" s="6">
        <v>9</v>
      </c>
      <c r="I13602" s="46">
        <v>40772.219948760365</v>
      </c>
    </row>
    <row r="13603" spans="2:9" x14ac:dyDescent="0.3">
      <c r="B13603" s="7">
        <v>44397</v>
      </c>
      <c r="C13603" s="6">
        <v>10</v>
      </c>
      <c r="D13603" s="46">
        <v>46281.806386004355</v>
      </c>
      <c r="G13603" s="7">
        <v>44397</v>
      </c>
      <c r="H13603" s="6">
        <v>10</v>
      </c>
      <c r="I13603" s="46">
        <v>38970.479026999099</v>
      </c>
    </row>
    <row r="13604" spans="2:9" x14ac:dyDescent="0.3">
      <c r="B13604" s="7">
        <v>44397</v>
      </c>
      <c r="C13604" s="6">
        <v>11</v>
      </c>
      <c r="D13604" s="46">
        <v>43198.78681121875</v>
      </c>
      <c r="G13604" s="7">
        <v>44397</v>
      </c>
      <c r="H13604" s="6">
        <v>11</v>
      </c>
      <c r="I13604" s="46">
        <v>38247.656152776894</v>
      </c>
    </row>
    <row r="13605" spans="2:9" x14ac:dyDescent="0.3">
      <c r="B13605" s="7">
        <v>44397</v>
      </c>
      <c r="C13605" s="6">
        <v>12</v>
      </c>
      <c r="D13605" s="46">
        <v>43376.350251685319</v>
      </c>
      <c r="G13605" s="7">
        <v>44397</v>
      </c>
      <c r="H13605" s="6">
        <v>12</v>
      </c>
      <c r="I13605" s="46">
        <v>39590.891975880186</v>
      </c>
    </row>
    <row r="13606" spans="2:9" x14ac:dyDescent="0.3">
      <c r="B13606" s="7">
        <v>44397</v>
      </c>
      <c r="C13606" s="6">
        <v>13</v>
      </c>
      <c r="D13606" s="46">
        <v>43310.601853372449</v>
      </c>
      <c r="G13606" s="7">
        <v>44397</v>
      </c>
      <c r="H13606" s="6">
        <v>13</v>
      </c>
      <c r="I13606" s="46">
        <v>39739.721057340292</v>
      </c>
    </row>
    <row r="13607" spans="2:9" x14ac:dyDescent="0.3">
      <c r="B13607" s="7">
        <v>44397</v>
      </c>
      <c r="C13607" s="6">
        <v>14</v>
      </c>
      <c r="D13607" s="46">
        <v>42994.349456973112</v>
      </c>
      <c r="G13607" s="7">
        <v>44397</v>
      </c>
      <c r="H13607" s="6">
        <v>14</v>
      </c>
      <c r="I13607" s="46">
        <v>37517.095128772613</v>
      </c>
    </row>
    <row r="13608" spans="2:9" x14ac:dyDescent="0.3">
      <c r="B13608" s="7">
        <v>44397</v>
      </c>
      <c r="C13608" s="6">
        <v>15</v>
      </c>
      <c r="D13608" s="46">
        <v>43159.538252559949</v>
      </c>
      <c r="G13608" s="7">
        <v>44397</v>
      </c>
      <c r="H13608" s="6">
        <v>15</v>
      </c>
      <c r="I13608" s="46">
        <v>33366.093648438327</v>
      </c>
    </row>
    <row r="13609" spans="2:9" x14ac:dyDescent="0.3">
      <c r="B13609" s="7">
        <v>44397</v>
      </c>
      <c r="C13609" s="6">
        <v>16</v>
      </c>
      <c r="D13609" s="46">
        <v>45022.292962196218</v>
      </c>
      <c r="G13609" s="7">
        <v>44397</v>
      </c>
      <c r="H13609" s="6">
        <v>16</v>
      </c>
      <c r="I13609" s="46">
        <v>34794.261095986025</v>
      </c>
    </row>
    <row r="13610" spans="2:9" x14ac:dyDescent="0.3">
      <c r="B13610" s="7">
        <v>44397</v>
      </c>
      <c r="C13610" s="6">
        <v>17</v>
      </c>
      <c r="D13610" s="46">
        <v>43156.002083271625</v>
      </c>
      <c r="G13610" s="7">
        <v>44397</v>
      </c>
      <c r="H13610" s="6">
        <v>17</v>
      </c>
      <c r="I13610" s="46">
        <v>29774.480604832483</v>
      </c>
    </row>
    <row r="13611" spans="2:9" x14ac:dyDescent="0.3">
      <c r="B13611" s="7">
        <v>44397</v>
      </c>
      <c r="C13611" s="6">
        <v>18</v>
      </c>
      <c r="D13611" s="46">
        <v>40504.627030859374</v>
      </c>
      <c r="G13611" s="7">
        <v>44397</v>
      </c>
      <c r="H13611" s="6">
        <v>18</v>
      </c>
      <c r="I13611" s="46">
        <v>28185.152039140135</v>
      </c>
    </row>
    <row r="13612" spans="2:9" x14ac:dyDescent="0.3">
      <c r="B13612" s="7">
        <v>44397</v>
      </c>
      <c r="C13612" s="6">
        <v>19</v>
      </c>
      <c r="D13612" s="46">
        <v>41050.768434337209</v>
      </c>
      <c r="G13612" s="7">
        <v>44397</v>
      </c>
      <c r="H13612" s="6">
        <v>19</v>
      </c>
      <c r="I13612" s="46">
        <v>28899.672696000413</v>
      </c>
    </row>
    <row r="13613" spans="2:9" x14ac:dyDescent="0.3">
      <c r="B13613" s="7">
        <v>44397</v>
      </c>
      <c r="C13613" s="6">
        <v>20</v>
      </c>
      <c r="D13613" s="46">
        <v>44067.315816481292</v>
      </c>
      <c r="G13613" s="7">
        <v>44397</v>
      </c>
      <c r="H13613" s="6">
        <v>20</v>
      </c>
      <c r="I13613" s="46">
        <v>29670.247445568173</v>
      </c>
    </row>
    <row r="13614" spans="2:9" x14ac:dyDescent="0.3">
      <c r="B13614" s="7">
        <v>44397</v>
      </c>
      <c r="C13614" s="6">
        <v>21</v>
      </c>
      <c r="D13614" s="46">
        <v>44305.253262080674</v>
      </c>
      <c r="G13614" s="7">
        <v>44397</v>
      </c>
      <c r="H13614" s="6">
        <v>21</v>
      </c>
      <c r="I13614" s="46">
        <v>26363.211360900164</v>
      </c>
    </row>
    <row r="13615" spans="2:9" x14ac:dyDescent="0.3">
      <c r="B13615" s="7">
        <v>44397</v>
      </c>
      <c r="C13615" s="6">
        <v>22</v>
      </c>
      <c r="D13615" s="46">
        <v>45087.711123183144</v>
      </c>
      <c r="G13615" s="7">
        <v>44397</v>
      </c>
      <c r="H13615" s="6">
        <v>22</v>
      </c>
      <c r="I13615" s="46">
        <v>27692.113632910532</v>
      </c>
    </row>
    <row r="13616" spans="2:9" x14ac:dyDescent="0.3">
      <c r="B13616" s="7">
        <v>44397</v>
      </c>
      <c r="C13616" s="6">
        <v>23</v>
      </c>
      <c r="D13616" s="46">
        <v>44109.925197232194</v>
      </c>
      <c r="G13616" s="7">
        <v>44397</v>
      </c>
      <c r="H13616" s="6">
        <v>23</v>
      </c>
      <c r="I13616" s="46">
        <v>23851.565588948844</v>
      </c>
    </row>
    <row r="13617" spans="2:9" x14ac:dyDescent="0.3">
      <c r="B13617" s="7">
        <v>44398</v>
      </c>
      <c r="C13617" s="6">
        <v>0</v>
      </c>
      <c r="D13617" s="46">
        <v>43994.542812746913</v>
      </c>
      <c r="G13617" s="7">
        <v>44398</v>
      </c>
      <c r="H13617" s="6">
        <v>0</v>
      </c>
      <c r="I13617" s="46">
        <v>22838.826598378455</v>
      </c>
    </row>
    <row r="13618" spans="2:9" x14ac:dyDescent="0.3">
      <c r="B13618" s="7">
        <v>44398</v>
      </c>
      <c r="C13618" s="6">
        <v>1</v>
      </c>
      <c r="D13618" s="46">
        <v>41510.900065253452</v>
      </c>
      <c r="G13618" s="7">
        <v>44398</v>
      </c>
      <c r="H13618" s="6">
        <v>1</v>
      </c>
      <c r="I13618" s="46">
        <v>21514.600534280347</v>
      </c>
    </row>
    <row r="13619" spans="2:9" x14ac:dyDescent="0.3">
      <c r="B13619" s="7">
        <v>44398</v>
      </c>
      <c r="C13619" s="6">
        <v>2</v>
      </c>
      <c r="D13619" s="46">
        <v>38360.334782994738</v>
      </c>
      <c r="G13619" s="7">
        <v>44398</v>
      </c>
      <c r="H13619" s="6">
        <v>2</v>
      </c>
      <c r="I13619" s="46">
        <v>23397.785895899677</v>
      </c>
    </row>
    <row r="13620" spans="2:9" x14ac:dyDescent="0.3">
      <c r="B13620" s="7">
        <v>44398</v>
      </c>
      <c r="C13620" s="6">
        <v>3</v>
      </c>
      <c r="D13620" s="46">
        <v>32623.039620144715</v>
      </c>
      <c r="G13620" s="7">
        <v>44398</v>
      </c>
      <c r="H13620" s="6">
        <v>3</v>
      </c>
      <c r="I13620" s="46">
        <v>22699.330448294248</v>
      </c>
    </row>
    <row r="13621" spans="2:9" x14ac:dyDescent="0.3">
      <c r="B13621" s="7">
        <v>44398</v>
      </c>
      <c r="C13621" s="6">
        <v>4</v>
      </c>
      <c r="D13621" s="46">
        <v>42393.621481722206</v>
      </c>
      <c r="G13621" s="7">
        <v>44398</v>
      </c>
      <c r="H13621" s="6">
        <v>4</v>
      </c>
      <c r="I13621" s="46">
        <v>22039.482941465707</v>
      </c>
    </row>
    <row r="13622" spans="2:9" x14ac:dyDescent="0.3">
      <c r="B13622" s="7">
        <v>44398</v>
      </c>
      <c r="C13622" s="6">
        <v>5</v>
      </c>
      <c r="D13622" s="46">
        <v>42344.091729658801</v>
      </c>
      <c r="G13622" s="7">
        <v>44398</v>
      </c>
      <c r="H13622" s="6">
        <v>5</v>
      </c>
      <c r="I13622" s="46">
        <v>23401.489355022535</v>
      </c>
    </row>
    <row r="13623" spans="2:9" x14ac:dyDescent="0.3">
      <c r="B13623" s="7">
        <v>44398</v>
      </c>
      <c r="C13623" s="6">
        <v>6</v>
      </c>
      <c r="D13623" s="46">
        <v>43062.218582849753</v>
      </c>
      <c r="G13623" s="7">
        <v>44398</v>
      </c>
      <c r="H13623" s="6">
        <v>6</v>
      </c>
      <c r="I13623" s="46">
        <v>27827.015895892768</v>
      </c>
    </row>
    <row r="13624" spans="2:9" x14ac:dyDescent="0.3">
      <c r="B13624" s="7">
        <v>44398</v>
      </c>
      <c r="C13624" s="6">
        <v>7</v>
      </c>
      <c r="D13624" s="46">
        <v>41985.273789207851</v>
      </c>
      <c r="G13624" s="7">
        <v>44398</v>
      </c>
      <c r="H13624" s="6">
        <v>7</v>
      </c>
      <c r="I13624" s="46">
        <v>26745.790432142279</v>
      </c>
    </row>
    <row r="13625" spans="2:9" x14ac:dyDescent="0.3">
      <c r="B13625" s="7">
        <v>44398</v>
      </c>
      <c r="C13625" s="6">
        <v>8</v>
      </c>
      <c r="D13625" s="46">
        <v>42471.65977368351</v>
      </c>
      <c r="G13625" s="7">
        <v>44398</v>
      </c>
      <c r="H13625" s="6">
        <v>8</v>
      </c>
      <c r="I13625" s="46">
        <v>33364.402419846381</v>
      </c>
    </row>
    <row r="13626" spans="2:9" x14ac:dyDescent="0.3">
      <c r="B13626" s="7">
        <v>44398</v>
      </c>
      <c r="C13626" s="6">
        <v>9</v>
      </c>
      <c r="D13626" s="46">
        <v>43328.585661849385</v>
      </c>
      <c r="G13626" s="7">
        <v>44398</v>
      </c>
      <c r="H13626" s="6">
        <v>9</v>
      </c>
      <c r="I13626" s="46">
        <v>35132.023586282899</v>
      </c>
    </row>
    <row r="13627" spans="2:9" x14ac:dyDescent="0.3">
      <c r="B13627" s="7">
        <v>44398</v>
      </c>
      <c r="C13627" s="6">
        <v>10</v>
      </c>
      <c r="D13627" s="46">
        <v>42189.374087005635</v>
      </c>
      <c r="G13627" s="7">
        <v>44398</v>
      </c>
      <c r="H13627" s="6">
        <v>10</v>
      </c>
      <c r="I13627" s="46">
        <v>31363.270432578538</v>
      </c>
    </row>
    <row r="13628" spans="2:9" x14ac:dyDescent="0.3">
      <c r="B13628" s="7">
        <v>44398</v>
      </c>
      <c r="C13628" s="6">
        <v>11</v>
      </c>
      <c r="D13628" s="46">
        <v>43356.988993250001</v>
      </c>
      <c r="G13628" s="7">
        <v>44398</v>
      </c>
      <c r="H13628" s="6">
        <v>11</v>
      </c>
      <c r="I13628" s="46">
        <v>28981.255473598107</v>
      </c>
    </row>
    <row r="13629" spans="2:9" x14ac:dyDescent="0.3">
      <c r="B13629" s="7">
        <v>44398</v>
      </c>
      <c r="C13629" s="6">
        <v>12</v>
      </c>
      <c r="D13629" s="46">
        <v>44995.337219851936</v>
      </c>
      <c r="G13629" s="7">
        <v>44398</v>
      </c>
      <c r="H13629" s="6">
        <v>12</v>
      </c>
      <c r="I13629" s="46">
        <v>30293.990244270321</v>
      </c>
    </row>
    <row r="13630" spans="2:9" x14ac:dyDescent="0.3">
      <c r="B13630" s="7">
        <v>44398</v>
      </c>
      <c r="C13630" s="6">
        <v>13</v>
      </c>
      <c r="D13630" s="46">
        <v>45066.492158177876</v>
      </c>
      <c r="G13630" s="7">
        <v>44398</v>
      </c>
      <c r="H13630" s="6">
        <v>13</v>
      </c>
      <c r="I13630" s="46">
        <v>31665.684201578952</v>
      </c>
    </row>
    <row r="13631" spans="2:9" x14ac:dyDescent="0.3">
      <c r="B13631" s="7">
        <v>44398</v>
      </c>
      <c r="C13631" s="6">
        <v>14</v>
      </c>
      <c r="D13631" s="46">
        <v>43773.321804608473</v>
      </c>
      <c r="G13631" s="7">
        <v>44398</v>
      </c>
      <c r="H13631" s="6">
        <v>14</v>
      </c>
      <c r="I13631" s="46">
        <v>26350.496459563816</v>
      </c>
    </row>
    <row r="13632" spans="2:9" x14ac:dyDescent="0.3">
      <c r="B13632" s="7">
        <v>44398</v>
      </c>
      <c r="C13632" s="6">
        <v>15</v>
      </c>
      <c r="D13632" s="46">
        <v>36077.081790704033</v>
      </c>
      <c r="G13632" s="7">
        <v>44398</v>
      </c>
      <c r="H13632" s="6">
        <v>15</v>
      </c>
      <c r="I13632" s="46">
        <v>14382.926715658879</v>
      </c>
    </row>
    <row r="13633" spans="2:9" x14ac:dyDescent="0.3">
      <c r="B13633" s="7">
        <v>44398</v>
      </c>
      <c r="C13633" s="6">
        <v>16</v>
      </c>
      <c r="D13633" s="46">
        <v>22522.694856769078</v>
      </c>
      <c r="G13633" s="7">
        <v>44398</v>
      </c>
      <c r="H13633" s="6">
        <v>16</v>
      </c>
      <c r="I13633" s="46">
        <v>8748.726006673669</v>
      </c>
    </row>
    <row r="13634" spans="2:9" x14ac:dyDescent="0.3">
      <c r="B13634" s="7">
        <v>44398</v>
      </c>
      <c r="C13634" s="6">
        <v>17</v>
      </c>
      <c r="D13634" s="46">
        <v>20916.94319624628</v>
      </c>
      <c r="G13634" s="7">
        <v>44398</v>
      </c>
      <c r="H13634" s="6">
        <v>17</v>
      </c>
      <c r="I13634" s="46">
        <v>7631.1127046044739</v>
      </c>
    </row>
    <row r="13635" spans="2:9" x14ac:dyDescent="0.3">
      <c r="B13635" s="7">
        <v>44398</v>
      </c>
      <c r="C13635" s="6">
        <v>18</v>
      </c>
      <c r="D13635" s="46">
        <v>22579.720703665338</v>
      </c>
      <c r="G13635" s="7">
        <v>44398</v>
      </c>
      <c r="H13635" s="6">
        <v>18</v>
      </c>
      <c r="I13635" s="46">
        <v>8390.3459455434186</v>
      </c>
    </row>
    <row r="13636" spans="2:9" x14ac:dyDescent="0.3">
      <c r="B13636" s="7">
        <v>44398</v>
      </c>
      <c r="C13636" s="6">
        <v>19</v>
      </c>
      <c r="D13636" s="46">
        <v>31288.21650249192</v>
      </c>
      <c r="G13636" s="7">
        <v>44398</v>
      </c>
      <c r="H13636" s="6">
        <v>19</v>
      </c>
      <c r="I13636" s="46">
        <v>12023.040935953613</v>
      </c>
    </row>
    <row r="13637" spans="2:9" x14ac:dyDescent="0.3">
      <c r="B13637" s="7">
        <v>44398</v>
      </c>
      <c r="C13637" s="6">
        <v>20</v>
      </c>
      <c r="D13637" s="46">
        <v>27881.313516416241</v>
      </c>
      <c r="G13637" s="7">
        <v>44398</v>
      </c>
      <c r="H13637" s="6">
        <v>20</v>
      </c>
      <c r="I13637" s="46">
        <v>8968.4567494757357</v>
      </c>
    </row>
    <row r="13638" spans="2:9" x14ac:dyDescent="0.3">
      <c r="B13638" s="7">
        <v>44398</v>
      </c>
      <c r="C13638" s="6">
        <v>21</v>
      </c>
      <c r="D13638" s="46">
        <v>24831.786239873192</v>
      </c>
      <c r="G13638" s="7">
        <v>44398</v>
      </c>
      <c r="H13638" s="6">
        <v>21</v>
      </c>
      <c r="I13638" s="46">
        <v>9279.6952776949656</v>
      </c>
    </row>
    <row r="13639" spans="2:9" x14ac:dyDescent="0.3">
      <c r="B13639" s="7">
        <v>44398</v>
      </c>
      <c r="C13639" s="6">
        <v>22</v>
      </c>
      <c r="D13639" s="46">
        <v>18389.337484571217</v>
      </c>
      <c r="G13639" s="7">
        <v>44398</v>
      </c>
      <c r="H13639" s="6">
        <v>22</v>
      </c>
      <c r="I13639" s="46">
        <v>8622.1732100556546</v>
      </c>
    </row>
    <row r="13640" spans="2:9" x14ac:dyDescent="0.3">
      <c r="B13640" s="7">
        <v>44398</v>
      </c>
      <c r="C13640" s="6">
        <v>23</v>
      </c>
      <c r="D13640" s="46">
        <v>20330.266380215933</v>
      </c>
      <c r="G13640" s="7">
        <v>44398</v>
      </c>
      <c r="H13640" s="6">
        <v>23</v>
      </c>
      <c r="I13640" s="46">
        <v>21307.710365737483</v>
      </c>
    </row>
    <row r="13641" spans="2:9" x14ac:dyDescent="0.3">
      <c r="B13641" s="7">
        <v>44399</v>
      </c>
      <c r="C13641" s="6">
        <v>0</v>
      </c>
      <c r="D13641" s="46">
        <v>44675.387918901892</v>
      </c>
      <c r="G13641" s="7">
        <v>44399</v>
      </c>
      <c r="H13641" s="6">
        <v>0</v>
      </c>
      <c r="I13641" s="46">
        <v>40017.027000153619</v>
      </c>
    </row>
    <row r="13642" spans="2:9" x14ac:dyDescent="0.3">
      <c r="B13642" s="7">
        <v>44399</v>
      </c>
      <c r="C13642" s="6">
        <v>1</v>
      </c>
      <c r="D13642" s="46">
        <v>40744.104609658061</v>
      </c>
      <c r="G13642" s="7">
        <v>44399</v>
      </c>
      <c r="H13642" s="6">
        <v>1</v>
      </c>
      <c r="I13642" s="46">
        <v>36444.44612254417</v>
      </c>
    </row>
    <row r="13643" spans="2:9" x14ac:dyDescent="0.3">
      <c r="B13643" s="7">
        <v>44399</v>
      </c>
      <c r="C13643" s="6">
        <v>2</v>
      </c>
      <c r="D13643" s="46">
        <v>42633.743948850657</v>
      </c>
      <c r="G13643" s="7">
        <v>44399</v>
      </c>
      <c r="H13643" s="6">
        <v>2</v>
      </c>
      <c r="I13643" s="46">
        <v>41228.31680029515</v>
      </c>
    </row>
    <row r="13644" spans="2:9" x14ac:dyDescent="0.3">
      <c r="B13644" s="7">
        <v>44399</v>
      </c>
      <c r="C13644" s="6">
        <v>3</v>
      </c>
      <c r="D13644" s="46">
        <v>32140.556086070948</v>
      </c>
      <c r="G13644" s="7">
        <v>44399</v>
      </c>
      <c r="H13644" s="6">
        <v>3</v>
      </c>
      <c r="I13644" s="46">
        <v>36024.799336460936</v>
      </c>
    </row>
    <row r="13645" spans="2:9" x14ac:dyDescent="0.3">
      <c r="B13645" s="7">
        <v>44399</v>
      </c>
      <c r="C13645" s="6">
        <v>4</v>
      </c>
      <c r="D13645" s="46">
        <v>32528.009692967476</v>
      </c>
      <c r="G13645" s="7">
        <v>44399</v>
      </c>
      <c r="H13645" s="6">
        <v>4</v>
      </c>
      <c r="I13645" s="46">
        <v>36629.470026620642</v>
      </c>
    </row>
    <row r="13646" spans="2:9" x14ac:dyDescent="0.3">
      <c r="B13646" s="7">
        <v>44399</v>
      </c>
      <c r="C13646" s="6">
        <v>5</v>
      </c>
      <c r="D13646" s="46">
        <v>34416.472257208756</v>
      </c>
      <c r="G13646" s="7">
        <v>44399</v>
      </c>
      <c r="H13646" s="6">
        <v>5</v>
      </c>
      <c r="I13646" s="46">
        <v>35128.691788166616</v>
      </c>
    </row>
    <row r="13647" spans="2:9" x14ac:dyDescent="0.3">
      <c r="B13647" s="7">
        <v>44399</v>
      </c>
      <c r="C13647" s="6">
        <v>6</v>
      </c>
      <c r="D13647" s="46">
        <v>24137.703877696855</v>
      </c>
      <c r="G13647" s="7">
        <v>44399</v>
      </c>
      <c r="H13647" s="6">
        <v>6</v>
      </c>
      <c r="I13647" s="46">
        <v>24770.00909279141</v>
      </c>
    </row>
    <row r="13648" spans="2:9" x14ac:dyDescent="0.3">
      <c r="B13648" s="7">
        <v>44399</v>
      </c>
      <c r="C13648" s="6">
        <v>7</v>
      </c>
      <c r="D13648" s="46">
        <v>25265.03762488308</v>
      </c>
      <c r="G13648" s="7">
        <v>44399</v>
      </c>
      <c r="H13648" s="6">
        <v>7</v>
      </c>
      <c r="I13648" s="46">
        <v>23651.873005353365</v>
      </c>
    </row>
    <row r="13649" spans="2:9" x14ac:dyDescent="0.3">
      <c r="B13649" s="7">
        <v>44399</v>
      </c>
      <c r="C13649" s="6">
        <v>8</v>
      </c>
      <c r="D13649" s="46">
        <v>39935.830763186226</v>
      </c>
      <c r="G13649" s="7">
        <v>44399</v>
      </c>
      <c r="H13649" s="6">
        <v>8</v>
      </c>
      <c r="I13649" s="46">
        <v>36082.112108487832</v>
      </c>
    </row>
    <row r="13650" spans="2:9" x14ac:dyDescent="0.3">
      <c r="B13650" s="7">
        <v>44399</v>
      </c>
      <c r="C13650" s="6">
        <v>9</v>
      </c>
      <c r="D13650" s="46">
        <v>44082.554466330672</v>
      </c>
      <c r="G13650" s="7">
        <v>44399</v>
      </c>
      <c r="H13650" s="6">
        <v>9</v>
      </c>
      <c r="I13650" s="46">
        <v>41632.950036558141</v>
      </c>
    </row>
    <row r="13651" spans="2:9" x14ac:dyDescent="0.3">
      <c r="B13651" s="7">
        <v>44399</v>
      </c>
      <c r="C13651" s="6">
        <v>10</v>
      </c>
      <c r="D13651" s="46">
        <v>33307.588936966938</v>
      </c>
      <c r="G13651" s="7">
        <v>44399</v>
      </c>
      <c r="H13651" s="6">
        <v>10</v>
      </c>
      <c r="I13651" s="46">
        <v>30292.274173368012</v>
      </c>
    </row>
    <row r="13652" spans="2:9" x14ac:dyDescent="0.3">
      <c r="B13652" s="7">
        <v>44399</v>
      </c>
      <c r="C13652" s="6">
        <v>11</v>
      </c>
      <c r="D13652" s="46">
        <v>28618.381281646525</v>
      </c>
      <c r="G13652" s="7">
        <v>44399</v>
      </c>
      <c r="H13652" s="6">
        <v>11</v>
      </c>
      <c r="I13652" s="46">
        <v>20323.980790429407</v>
      </c>
    </row>
    <row r="13653" spans="2:9" x14ac:dyDescent="0.3">
      <c r="B13653" s="7">
        <v>44399</v>
      </c>
      <c r="C13653" s="6">
        <v>12</v>
      </c>
      <c r="D13653" s="46">
        <v>35576.725501683512</v>
      </c>
      <c r="G13653" s="7">
        <v>44399</v>
      </c>
      <c r="H13653" s="6">
        <v>12</v>
      </c>
      <c r="I13653" s="46">
        <v>21239.658998954928</v>
      </c>
    </row>
    <row r="13654" spans="2:9" x14ac:dyDescent="0.3">
      <c r="B13654" s="7">
        <v>44399</v>
      </c>
      <c r="C13654" s="6">
        <v>13</v>
      </c>
      <c r="D13654" s="46">
        <v>36382.988699633715</v>
      </c>
      <c r="G13654" s="7">
        <v>44399</v>
      </c>
      <c r="H13654" s="6">
        <v>13</v>
      </c>
      <c r="I13654" s="46">
        <v>18475.450756226073</v>
      </c>
    </row>
    <row r="13655" spans="2:9" x14ac:dyDescent="0.3">
      <c r="B13655" s="7">
        <v>44399</v>
      </c>
      <c r="C13655" s="6">
        <v>14</v>
      </c>
      <c r="D13655" s="46">
        <v>36497.223533933138</v>
      </c>
      <c r="G13655" s="7">
        <v>44399</v>
      </c>
      <c r="H13655" s="6">
        <v>14</v>
      </c>
      <c r="I13655" s="46">
        <v>20646.972065711765</v>
      </c>
    </row>
    <row r="13656" spans="2:9" x14ac:dyDescent="0.3">
      <c r="B13656" s="7">
        <v>44399</v>
      </c>
      <c r="C13656" s="6">
        <v>15</v>
      </c>
      <c r="D13656" s="46">
        <v>34732.977933013448</v>
      </c>
      <c r="G13656" s="7">
        <v>44399</v>
      </c>
      <c r="H13656" s="6">
        <v>15</v>
      </c>
      <c r="I13656" s="46">
        <v>18372.66478586497</v>
      </c>
    </row>
    <row r="13657" spans="2:9" x14ac:dyDescent="0.3">
      <c r="B13657" s="7">
        <v>44399</v>
      </c>
      <c r="C13657" s="6">
        <v>16</v>
      </c>
      <c r="D13657" s="46">
        <v>37345.584683278699</v>
      </c>
      <c r="G13657" s="7">
        <v>44399</v>
      </c>
      <c r="H13657" s="6">
        <v>16</v>
      </c>
      <c r="I13657" s="46">
        <v>16167.368103932804</v>
      </c>
    </row>
    <row r="13658" spans="2:9" x14ac:dyDescent="0.3">
      <c r="B13658" s="7">
        <v>44399</v>
      </c>
      <c r="C13658" s="6">
        <v>17</v>
      </c>
      <c r="D13658" s="46">
        <v>34541.237180568402</v>
      </c>
      <c r="G13658" s="7">
        <v>44399</v>
      </c>
      <c r="H13658" s="6">
        <v>17</v>
      </c>
      <c r="I13658" s="46">
        <v>20539.198870986311</v>
      </c>
    </row>
    <row r="13659" spans="2:9" x14ac:dyDescent="0.3">
      <c r="B13659" s="7">
        <v>44399</v>
      </c>
      <c r="C13659" s="6">
        <v>18</v>
      </c>
      <c r="D13659" s="46">
        <v>29624.210590111554</v>
      </c>
      <c r="G13659" s="7">
        <v>44399</v>
      </c>
      <c r="H13659" s="6">
        <v>18</v>
      </c>
      <c r="I13659" s="46">
        <v>14965.154530960937</v>
      </c>
    </row>
    <row r="13660" spans="2:9" x14ac:dyDescent="0.3">
      <c r="B13660" s="7">
        <v>44399</v>
      </c>
      <c r="C13660" s="6">
        <v>19</v>
      </c>
      <c r="D13660" s="46">
        <v>34328.519539751542</v>
      </c>
      <c r="G13660" s="7">
        <v>44399</v>
      </c>
      <c r="H13660" s="6">
        <v>19</v>
      </c>
      <c r="I13660" s="46">
        <v>18615.041404614145</v>
      </c>
    </row>
    <row r="13661" spans="2:9" x14ac:dyDescent="0.3">
      <c r="B13661" s="7">
        <v>44399</v>
      </c>
      <c r="C13661" s="6">
        <v>20</v>
      </c>
      <c r="D13661" s="46">
        <v>37208.25369432685</v>
      </c>
      <c r="G13661" s="7">
        <v>44399</v>
      </c>
      <c r="H13661" s="6">
        <v>20</v>
      </c>
      <c r="I13661" s="46">
        <v>16592.628531297982</v>
      </c>
    </row>
    <row r="13662" spans="2:9" x14ac:dyDescent="0.3">
      <c r="B13662" s="7">
        <v>44399</v>
      </c>
      <c r="C13662" s="6">
        <v>21</v>
      </c>
      <c r="D13662" s="46">
        <v>37140.156617254732</v>
      </c>
      <c r="G13662" s="7">
        <v>44399</v>
      </c>
      <c r="H13662" s="6">
        <v>21</v>
      </c>
      <c r="I13662" s="46">
        <v>16792.093880323431</v>
      </c>
    </row>
    <row r="13663" spans="2:9" x14ac:dyDescent="0.3">
      <c r="B13663" s="7">
        <v>44399</v>
      </c>
      <c r="C13663" s="6">
        <v>22</v>
      </c>
      <c r="D13663" s="46">
        <v>27928.352363645725</v>
      </c>
      <c r="G13663" s="7">
        <v>44399</v>
      </c>
      <c r="H13663" s="6">
        <v>22</v>
      </c>
      <c r="I13663" s="46">
        <v>15061.462492230432</v>
      </c>
    </row>
    <row r="13664" spans="2:9" x14ac:dyDescent="0.3">
      <c r="B13664" s="7">
        <v>44399</v>
      </c>
      <c r="C13664" s="6">
        <v>23</v>
      </c>
      <c r="D13664" s="46">
        <v>16423.764020569943</v>
      </c>
      <c r="G13664" s="7">
        <v>44399</v>
      </c>
      <c r="H13664" s="6">
        <v>23</v>
      </c>
      <c r="I13664" s="46">
        <v>11365.917563937219</v>
      </c>
    </row>
    <row r="13665" spans="2:9" x14ac:dyDescent="0.3">
      <c r="B13665" s="7">
        <v>44400</v>
      </c>
      <c r="C13665" s="6">
        <v>0</v>
      </c>
      <c r="D13665" s="46">
        <v>19381.775621173685</v>
      </c>
      <c r="G13665" s="7">
        <v>44400</v>
      </c>
      <c r="H13665" s="6">
        <v>0</v>
      </c>
      <c r="I13665" s="46">
        <v>18414.010743730843</v>
      </c>
    </row>
    <row r="13666" spans="2:9" x14ac:dyDescent="0.3">
      <c r="B13666" s="7">
        <v>44400</v>
      </c>
      <c r="C13666" s="6">
        <v>1</v>
      </c>
      <c r="D13666" s="46">
        <v>39676.124931160608</v>
      </c>
      <c r="G13666" s="7">
        <v>44400</v>
      </c>
      <c r="H13666" s="6">
        <v>1</v>
      </c>
      <c r="I13666" s="46">
        <v>39200.026274735275</v>
      </c>
    </row>
    <row r="13667" spans="2:9" x14ac:dyDescent="0.3">
      <c r="B13667" s="7">
        <v>44400</v>
      </c>
      <c r="C13667" s="6">
        <v>2</v>
      </c>
      <c r="D13667" s="46">
        <v>39362.747255607937</v>
      </c>
      <c r="G13667" s="7">
        <v>44400</v>
      </c>
      <c r="H13667" s="6">
        <v>2</v>
      </c>
      <c r="I13667" s="46">
        <v>37522.224344254355</v>
      </c>
    </row>
    <row r="13668" spans="2:9" x14ac:dyDescent="0.3">
      <c r="B13668" s="7">
        <v>44400</v>
      </c>
      <c r="C13668" s="6">
        <v>3</v>
      </c>
      <c r="D13668" s="46">
        <v>30471.947308592844</v>
      </c>
      <c r="G13668" s="7">
        <v>44400</v>
      </c>
      <c r="H13668" s="6">
        <v>3</v>
      </c>
      <c r="I13668" s="46">
        <v>27007.749645303786</v>
      </c>
    </row>
    <row r="13669" spans="2:9" x14ac:dyDescent="0.3">
      <c r="B13669" s="7">
        <v>44400</v>
      </c>
      <c r="C13669" s="6">
        <v>4</v>
      </c>
      <c r="D13669" s="46">
        <v>22754.544830537256</v>
      </c>
      <c r="G13669" s="7">
        <v>44400</v>
      </c>
      <c r="H13669" s="6">
        <v>4</v>
      </c>
      <c r="I13669" s="46">
        <v>14838.774900278828</v>
      </c>
    </row>
    <row r="13670" spans="2:9" x14ac:dyDescent="0.3">
      <c r="B13670" s="7">
        <v>44400</v>
      </c>
      <c r="C13670" s="6">
        <v>5</v>
      </c>
      <c r="D13670" s="46">
        <v>22030.902819374733</v>
      </c>
      <c r="G13670" s="7">
        <v>44400</v>
      </c>
      <c r="H13670" s="6">
        <v>5</v>
      </c>
      <c r="I13670" s="46">
        <v>12292.610921091327</v>
      </c>
    </row>
    <row r="13671" spans="2:9" x14ac:dyDescent="0.3">
      <c r="B13671" s="7">
        <v>44400</v>
      </c>
      <c r="C13671" s="6">
        <v>6</v>
      </c>
      <c r="D13671" s="46">
        <v>10421.605624834159</v>
      </c>
      <c r="G13671" s="7">
        <v>44400</v>
      </c>
      <c r="H13671" s="6">
        <v>6</v>
      </c>
      <c r="I13671" s="46">
        <v>8929.6103708826067</v>
      </c>
    </row>
    <row r="13672" spans="2:9" x14ac:dyDescent="0.3">
      <c r="B13672" s="7">
        <v>44400</v>
      </c>
      <c r="C13672" s="6">
        <v>7</v>
      </c>
      <c r="D13672" s="46">
        <v>15163.902703137155</v>
      </c>
      <c r="G13672" s="7">
        <v>44400</v>
      </c>
      <c r="H13672" s="6">
        <v>7</v>
      </c>
      <c r="I13672" s="46">
        <v>22203.293302073831</v>
      </c>
    </row>
    <row r="13673" spans="2:9" x14ac:dyDescent="0.3">
      <c r="B13673" s="7">
        <v>44400</v>
      </c>
      <c r="C13673" s="6">
        <v>8</v>
      </c>
      <c r="D13673" s="46">
        <v>38644.387580078124</v>
      </c>
      <c r="G13673" s="7">
        <v>44400</v>
      </c>
      <c r="H13673" s="6">
        <v>8</v>
      </c>
      <c r="I13673" s="46">
        <v>21612.210039957896</v>
      </c>
    </row>
    <row r="13674" spans="2:9" x14ac:dyDescent="0.3">
      <c r="B13674" s="7">
        <v>44400</v>
      </c>
      <c r="C13674" s="6">
        <v>9</v>
      </c>
      <c r="D13674" s="46">
        <v>35888.447119961842</v>
      </c>
      <c r="G13674" s="7">
        <v>44400</v>
      </c>
      <c r="H13674" s="6">
        <v>9</v>
      </c>
      <c r="I13674" s="46">
        <v>16934.602774880183</v>
      </c>
    </row>
    <row r="13675" spans="2:9" x14ac:dyDescent="0.3">
      <c r="B13675" s="7">
        <v>44400</v>
      </c>
      <c r="C13675" s="6">
        <v>10</v>
      </c>
      <c r="D13675" s="46">
        <v>39125.353386296876</v>
      </c>
      <c r="G13675" s="7">
        <v>44400</v>
      </c>
      <c r="H13675" s="6">
        <v>10</v>
      </c>
      <c r="I13675" s="46">
        <v>21826.899611766865</v>
      </c>
    </row>
    <row r="13676" spans="2:9" x14ac:dyDescent="0.3">
      <c r="B13676" s="7">
        <v>44400</v>
      </c>
      <c r="C13676" s="6">
        <v>11</v>
      </c>
      <c r="D13676" s="46">
        <v>41661.84774199091</v>
      </c>
      <c r="G13676" s="7">
        <v>44400</v>
      </c>
      <c r="H13676" s="6">
        <v>11</v>
      </c>
      <c r="I13676" s="46">
        <v>25504.411183022537</v>
      </c>
    </row>
    <row r="13677" spans="2:9" x14ac:dyDescent="0.3">
      <c r="B13677" s="7">
        <v>44400</v>
      </c>
      <c r="C13677" s="6">
        <v>12</v>
      </c>
      <c r="D13677" s="46">
        <v>40755.922040005637</v>
      </c>
      <c r="G13677" s="7">
        <v>44400</v>
      </c>
      <c r="H13677" s="6">
        <v>12</v>
      </c>
      <c r="I13677" s="46">
        <v>24329.255317231407</v>
      </c>
    </row>
    <row r="13678" spans="2:9" x14ac:dyDescent="0.3">
      <c r="B13678" s="7">
        <v>44400</v>
      </c>
      <c r="C13678" s="6">
        <v>13</v>
      </c>
      <c r="D13678" s="46">
        <v>35712.684398316218</v>
      </c>
      <c r="G13678" s="7">
        <v>44400</v>
      </c>
      <c r="H13678" s="6">
        <v>13</v>
      </c>
      <c r="I13678" s="46">
        <v>21245.010821481334</v>
      </c>
    </row>
    <row r="13679" spans="2:9" x14ac:dyDescent="0.3">
      <c r="B13679" s="7">
        <v>44400</v>
      </c>
      <c r="C13679" s="6">
        <v>14</v>
      </c>
      <c r="D13679" s="46">
        <v>27623.185322560959</v>
      </c>
      <c r="G13679" s="7">
        <v>44400</v>
      </c>
      <c r="H13679" s="6">
        <v>14</v>
      </c>
      <c r="I13679" s="46">
        <v>15125.773744905217</v>
      </c>
    </row>
    <row r="13680" spans="2:9" x14ac:dyDescent="0.3">
      <c r="B13680" s="7">
        <v>44400</v>
      </c>
      <c r="C13680" s="6">
        <v>15</v>
      </c>
      <c r="D13680" s="46">
        <v>31451.538336914968</v>
      </c>
      <c r="G13680" s="7">
        <v>44400</v>
      </c>
      <c r="H13680" s="6">
        <v>15</v>
      </c>
      <c r="I13680" s="46">
        <v>14620.56453374585</v>
      </c>
    </row>
    <row r="13681" spans="2:9" x14ac:dyDescent="0.3">
      <c r="B13681" s="7">
        <v>44400</v>
      </c>
      <c r="C13681" s="6">
        <v>16</v>
      </c>
      <c r="D13681" s="46">
        <v>39798.930349213486</v>
      </c>
      <c r="G13681" s="7">
        <v>44400</v>
      </c>
      <c r="H13681" s="6">
        <v>16</v>
      </c>
      <c r="I13681" s="46">
        <v>17426.777300423808</v>
      </c>
    </row>
    <row r="13682" spans="2:9" x14ac:dyDescent="0.3">
      <c r="B13682" s="7">
        <v>44400</v>
      </c>
      <c r="C13682" s="6">
        <v>17</v>
      </c>
      <c r="D13682" s="46">
        <v>42743.442160195686</v>
      </c>
      <c r="G13682" s="7">
        <v>44400</v>
      </c>
      <c r="H13682" s="6">
        <v>17</v>
      </c>
      <c r="I13682" s="46">
        <v>25516.353048599009</v>
      </c>
    </row>
    <row r="13683" spans="2:9" x14ac:dyDescent="0.3">
      <c r="B13683" s="7">
        <v>44400</v>
      </c>
      <c r="C13683" s="6">
        <v>18</v>
      </c>
      <c r="D13683" s="46">
        <v>24831.48620120222</v>
      </c>
      <c r="G13683" s="7">
        <v>44400</v>
      </c>
      <c r="H13683" s="6">
        <v>18</v>
      </c>
      <c r="I13683" s="46">
        <v>17509.767811402588</v>
      </c>
    </row>
    <row r="13684" spans="2:9" x14ac:dyDescent="0.3">
      <c r="B13684" s="7">
        <v>44400</v>
      </c>
      <c r="C13684" s="6">
        <v>19</v>
      </c>
      <c r="D13684" s="46">
        <v>29721.203432256272</v>
      </c>
      <c r="G13684" s="7">
        <v>44400</v>
      </c>
      <c r="H13684" s="6">
        <v>19</v>
      </c>
      <c r="I13684" s="46">
        <v>17917.248907005596</v>
      </c>
    </row>
    <row r="13685" spans="2:9" x14ac:dyDescent="0.3">
      <c r="B13685" s="7">
        <v>44400</v>
      </c>
      <c r="C13685" s="6">
        <v>20</v>
      </c>
      <c r="D13685" s="46">
        <v>37258.400084342844</v>
      </c>
      <c r="G13685" s="7">
        <v>44400</v>
      </c>
      <c r="H13685" s="6">
        <v>20</v>
      </c>
      <c r="I13685" s="46">
        <v>19196.895123191443</v>
      </c>
    </row>
    <row r="13686" spans="2:9" x14ac:dyDescent="0.3">
      <c r="B13686" s="7">
        <v>44400</v>
      </c>
      <c r="C13686" s="6">
        <v>21</v>
      </c>
      <c r="D13686" s="46">
        <v>38861.881485110651</v>
      </c>
      <c r="G13686" s="7">
        <v>44400</v>
      </c>
      <c r="H13686" s="6">
        <v>21</v>
      </c>
      <c r="I13686" s="46">
        <v>21026.585641683145</v>
      </c>
    </row>
    <row r="13687" spans="2:9" x14ac:dyDescent="0.3">
      <c r="B13687" s="7">
        <v>44400</v>
      </c>
      <c r="C13687" s="6">
        <v>22</v>
      </c>
      <c r="D13687" s="46">
        <v>26753.699213636268</v>
      </c>
      <c r="G13687" s="7">
        <v>44400</v>
      </c>
      <c r="H13687" s="6">
        <v>22</v>
      </c>
      <c r="I13687" s="46">
        <v>17733.859726969236</v>
      </c>
    </row>
    <row r="13688" spans="2:9" x14ac:dyDescent="0.3">
      <c r="B13688" s="7">
        <v>44400</v>
      </c>
      <c r="C13688" s="6">
        <v>23</v>
      </c>
      <c r="D13688" s="46">
        <v>30885.016712646793</v>
      </c>
      <c r="G13688" s="7">
        <v>44400</v>
      </c>
      <c r="H13688" s="6">
        <v>23</v>
      </c>
      <c r="I13688" s="46">
        <v>18722.93223517056</v>
      </c>
    </row>
    <row r="13689" spans="2:9" x14ac:dyDescent="0.3">
      <c r="B13689" s="7">
        <v>44401</v>
      </c>
      <c r="C13689" s="6">
        <v>0</v>
      </c>
      <c r="D13689" s="46">
        <v>26257.817688677776</v>
      </c>
      <c r="G13689" s="7">
        <v>44401</v>
      </c>
      <c r="H13689" s="6">
        <v>0</v>
      </c>
      <c r="I13689" s="46">
        <v>18656.418050075081</v>
      </c>
    </row>
    <row r="13690" spans="2:9" x14ac:dyDescent="0.3">
      <c r="B13690" s="7">
        <v>44401</v>
      </c>
      <c r="C13690" s="6">
        <v>1</v>
      </c>
      <c r="D13690" s="46">
        <v>19621.383249385628</v>
      </c>
      <c r="G13690" s="7">
        <v>44401</v>
      </c>
      <c r="H13690" s="6">
        <v>1</v>
      </c>
      <c r="I13690" s="46">
        <v>13126.190995111929</v>
      </c>
    </row>
    <row r="13691" spans="2:9" x14ac:dyDescent="0.3">
      <c r="B13691" s="7">
        <v>44401</v>
      </c>
      <c r="C13691" s="6">
        <v>2</v>
      </c>
      <c r="D13691" s="46">
        <v>9192.7610433355512</v>
      </c>
      <c r="G13691" s="7">
        <v>44401</v>
      </c>
      <c r="H13691" s="6">
        <v>2</v>
      </c>
      <c r="I13691" s="46">
        <v>5278.4898430787771</v>
      </c>
    </row>
    <row r="13692" spans="2:9" x14ac:dyDescent="0.3">
      <c r="B13692" s="7">
        <v>44401</v>
      </c>
      <c r="C13692" s="6">
        <v>3</v>
      </c>
      <c r="D13692" s="46">
        <v>13367.82768037116</v>
      </c>
      <c r="G13692" s="7">
        <v>44401</v>
      </c>
      <c r="H13692" s="6">
        <v>3</v>
      </c>
      <c r="I13692" s="46">
        <v>8964.1419735712134</v>
      </c>
    </row>
    <row r="13693" spans="2:9" x14ac:dyDescent="0.3">
      <c r="B13693" s="7">
        <v>44401</v>
      </c>
      <c r="C13693" s="6">
        <v>4</v>
      </c>
      <c r="D13693" s="46">
        <v>17897.315060309949</v>
      </c>
      <c r="G13693" s="7">
        <v>44401</v>
      </c>
      <c r="H13693" s="6">
        <v>4</v>
      </c>
      <c r="I13693" s="46">
        <v>17651.790575076604</v>
      </c>
    </row>
    <row r="13694" spans="2:9" x14ac:dyDescent="0.3">
      <c r="B13694" s="7">
        <v>44401</v>
      </c>
      <c r="C13694" s="6">
        <v>5</v>
      </c>
      <c r="D13694" s="46">
        <v>20611.248652389455</v>
      </c>
      <c r="G13694" s="7">
        <v>44401</v>
      </c>
      <c r="H13694" s="6">
        <v>5</v>
      </c>
      <c r="I13694" s="46">
        <v>26003.785363614632</v>
      </c>
    </row>
    <row r="13695" spans="2:9" x14ac:dyDescent="0.3">
      <c r="B13695" s="7">
        <v>44401</v>
      </c>
      <c r="C13695" s="6">
        <v>6</v>
      </c>
      <c r="D13695" s="46">
        <v>23022.985877835032</v>
      </c>
      <c r="G13695" s="7">
        <v>44401</v>
      </c>
      <c r="H13695" s="6">
        <v>6</v>
      </c>
      <c r="I13695" s="46">
        <v>15700.030817893667</v>
      </c>
    </row>
    <row r="13696" spans="2:9" x14ac:dyDescent="0.3">
      <c r="B13696" s="7">
        <v>44401</v>
      </c>
      <c r="C13696" s="6">
        <v>7</v>
      </c>
      <c r="D13696" s="46">
        <v>15726.791838718214</v>
      </c>
      <c r="G13696" s="7">
        <v>44401</v>
      </c>
      <c r="H13696" s="6">
        <v>7</v>
      </c>
      <c r="I13696" s="46">
        <v>20767.404631768386</v>
      </c>
    </row>
    <row r="13697" spans="2:9" x14ac:dyDescent="0.3">
      <c r="B13697" s="7">
        <v>44401</v>
      </c>
      <c r="C13697" s="6">
        <v>8</v>
      </c>
      <c r="D13697" s="46">
        <v>19342.219230932238</v>
      </c>
      <c r="G13697" s="7">
        <v>44401</v>
      </c>
      <c r="H13697" s="6">
        <v>8</v>
      </c>
      <c r="I13697" s="46">
        <v>22621.356387804066</v>
      </c>
    </row>
    <row r="13698" spans="2:9" x14ac:dyDescent="0.3">
      <c r="B13698" s="7">
        <v>44401</v>
      </c>
      <c r="C13698" s="6">
        <v>9</v>
      </c>
      <c r="D13698" s="46">
        <v>16780.725715634355</v>
      </c>
      <c r="G13698" s="7">
        <v>44401</v>
      </c>
      <c r="H13698" s="6">
        <v>9</v>
      </c>
      <c r="I13698" s="46">
        <v>14346.394085785325</v>
      </c>
    </row>
    <row r="13699" spans="2:9" x14ac:dyDescent="0.3">
      <c r="B13699" s="7">
        <v>44401</v>
      </c>
      <c r="C13699" s="6">
        <v>10</v>
      </c>
      <c r="D13699" s="46">
        <v>18601.592403675699</v>
      </c>
      <c r="G13699" s="7">
        <v>44401</v>
      </c>
      <c r="H13699" s="6">
        <v>10</v>
      </c>
      <c r="I13699" s="46">
        <v>11362.982025625901</v>
      </c>
    </row>
    <row r="13700" spans="2:9" x14ac:dyDescent="0.3">
      <c r="B13700" s="7">
        <v>44401</v>
      </c>
      <c r="C13700" s="6">
        <v>11</v>
      </c>
      <c r="D13700" s="46">
        <v>15575.677338387675</v>
      </c>
      <c r="G13700" s="7">
        <v>44401</v>
      </c>
      <c r="H13700" s="6">
        <v>11</v>
      </c>
      <c r="I13700" s="46">
        <v>7363.7200790412035</v>
      </c>
    </row>
    <row r="13701" spans="2:9" x14ac:dyDescent="0.3">
      <c r="B13701" s="7">
        <v>44401</v>
      </c>
      <c r="C13701" s="6">
        <v>12</v>
      </c>
      <c r="D13701" s="46">
        <v>16717.140664097977</v>
      </c>
      <c r="G13701" s="7">
        <v>44401</v>
      </c>
      <c r="H13701" s="6">
        <v>12</v>
      </c>
      <c r="I13701" s="46">
        <v>7084.4470844984135</v>
      </c>
    </row>
    <row r="13702" spans="2:9" x14ac:dyDescent="0.3">
      <c r="B13702" s="7">
        <v>44401</v>
      </c>
      <c r="C13702" s="6">
        <v>13</v>
      </c>
      <c r="D13702" s="46">
        <v>14309.610311275483</v>
      </c>
      <c r="G13702" s="7">
        <v>44401</v>
      </c>
      <c r="H13702" s="6">
        <v>13</v>
      </c>
      <c r="I13702" s="46">
        <v>5145.6031595404429</v>
      </c>
    </row>
    <row r="13703" spans="2:9" x14ac:dyDescent="0.3">
      <c r="B13703" s="7">
        <v>44401</v>
      </c>
      <c r="C13703" s="6">
        <v>14</v>
      </c>
      <c r="D13703" s="46">
        <v>13357.615529877683</v>
      </c>
      <c r="G13703" s="7">
        <v>44401</v>
      </c>
      <c r="H13703" s="6">
        <v>14</v>
      </c>
      <c r="I13703" s="46">
        <v>3159.7625848051548</v>
      </c>
    </row>
    <row r="13704" spans="2:9" x14ac:dyDescent="0.3">
      <c r="B13704" s="7">
        <v>44401</v>
      </c>
      <c r="C13704" s="6">
        <v>15</v>
      </c>
      <c r="D13704" s="46">
        <v>12051.251513688405</v>
      </c>
      <c r="G13704" s="7">
        <v>44401</v>
      </c>
      <c r="H13704" s="6">
        <v>15</v>
      </c>
      <c r="I13704" s="46">
        <v>1698.5350786587271</v>
      </c>
    </row>
    <row r="13705" spans="2:9" x14ac:dyDescent="0.3">
      <c r="B13705" s="7">
        <v>44401</v>
      </c>
      <c r="C13705" s="6">
        <v>16</v>
      </c>
      <c r="D13705" s="46">
        <v>6563.8787199212302</v>
      </c>
      <c r="G13705" s="7">
        <v>44401</v>
      </c>
      <c r="H13705" s="6">
        <v>16</v>
      </c>
      <c r="I13705" s="46">
        <v>1815.057348665877</v>
      </c>
    </row>
    <row r="13706" spans="2:9" x14ac:dyDescent="0.3">
      <c r="B13706" s="7">
        <v>44401</v>
      </c>
      <c r="C13706" s="6">
        <v>17</v>
      </c>
      <c r="D13706" s="46">
        <v>2807.2056808683478</v>
      </c>
      <c r="G13706" s="7">
        <v>44401</v>
      </c>
      <c r="H13706" s="6">
        <v>17</v>
      </c>
      <c r="I13706" s="46">
        <v>1091.0504896506268</v>
      </c>
    </row>
    <row r="13707" spans="2:9" x14ac:dyDescent="0.3">
      <c r="B13707" s="7">
        <v>44401</v>
      </c>
      <c r="C13707" s="6">
        <v>18</v>
      </c>
      <c r="D13707" s="46">
        <v>3945.5913275759535</v>
      </c>
      <c r="G13707" s="7">
        <v>44401</v>
      </c>
      <c r="H13707" s="6">
        <v>18</v>
      </c>
      <c r="I13707" s="46">
        <v>1725.3443859797451</v>
      </c>
    </row>
    <row r="13708" spans="2:9" x14ac:dyDescent="0.3">
      <c r="B13708" s="7">
        <v>44401</v>
      </c>
      <c r="C13708" s="6">
        <v>19</v>
      </c>
      <c r="D13708" s="46">
        <v>2438.6532894645134</v>
      </c>
      <c r="G13708" s="7">
        <v>44401</v>
      </c>
      <c r="H13708" s="6">
        <v>19</v>
      </c>
      <c r="I13708" s="46">
        <v>1693.8974740265994</v>
      </c>
    </row>
    <row r="13709" spans="2:9" x14ac:dyDescent="0.3">
      <c r="B13709" s="7">
        <v>44401</v>
      </c>
      <c r="C13709" s="6">
        <v>20</v>
      </c>
      <c r="D13709" s="46">
        <v>5895.0912332191201</v>
      </c>
      <c r="G13709" s="7">
        <v>44401</v>
      </c>
      <c r="H13709" s="6">
        <v>20</v>
      </c>
      <c r="I13709" s="46">
        <v>4048.3564475772232</v>
      </c>
    </row>
    <row r="13710" spans="2:9" x14ac:dyDescent="0.3">
      <c r="B13710" s="7">
        <v>44401</v>
      </c>
      <c r="C13710" s="6">
        <v>21</v>
      </c>
      <c r="D13710" s="46">
        <v>14177.621568371413</v>
      </c>
      <c r="G13710" s="7">
        <v>44401</v>
      </c>
      <c r="H13710" s="6">
        <v>21</v>
      </c>
      <c r="I13710" s="46">
        <v>8530.9385689448991</v>
      </c>
    </row>
    <row r="13711" spans="2:9" x14ac:dyDescent="0.3">
      <c r="B13711" s="7">
        <v>44401</v>
      </c>
      <c r="C13711" s="6">
        <v>22</v>
      </c>
      <c r="D13711" s="46">
        <v>15044.012067673684</v>
      </c>
      <c r="G13711" s="7">
        <v>44401</v>
      </c>
      <c r="H13711" s="6">
        <v>22</v>
      </c>
      <c r="I13711" s="46">
        <v>7421.5086307470983</v>
      </c>
    </row>
    <row r="13712" spans="2:9" x14ac:dyDescent="0.3">
      <c r="B13712" s="7">
        <v>44401</v>
      </c>
      <c r="C13712" s="6">
        <v>23</v>
      </c>
      <c r="D13712" s="46">
        <v>8403.1509627705018</v>
      </c>
      <c r="G13712" s="7">
        <v>44401</v>
      </c>
      <c r="H13712" s="6">
        <v>23</v>
      </c>
      <c r="I13712" s="46">
        <v>4459.110218666865</v>
      </c>
    </row>
    <row r="13713" spans="2:9" x14ac:dyDescent="0.3">
      <c r="B13713" s="7">
        <v>44402</v>
      </c>
      <c r="C13713" s="6">
        <v>0</v>
      </c>
      <c r="D13713" s="46">
        <v>5413.3700943326021</v>
      </c>
      <c r="G13713" s="7">
        <v>44402</v>
      </c>
      <c r="H13713" s="6">
        <v>0</v>
      </c>
      <c r="I13713" s="46">
        <v>1839.5765084747152</v>
      </c>
    </row>
    <row r="13714" spans="2:9" x14ac:dyDescent="0.3">
      <c r="B13714" s="7">
        <v>44402</v>
      </c>
      <c r="C13714" s="6">
        <v>1</v>
      </c>
      <c r="D13714" s="46">
        <v>1514.9073755825978</v>
      </c>
      <c r="G13714" s="7">
        <v>44402</v>
      </c>
      <c r="H13714" s="6">
        <v>1</v>
      </c>
      <c r="I13714" s="46">
        <v>585.7991740657535</v>
      </c>
    </row>
    <row r="13715" spans="2:9" x14ac:dyDescent="0.3">
      <c r="B13715" s="7">
        <v>44402</v>
      </c>
      <c r="C13715" s="6">
        <v>2</v>
      </c>
      <c r="D13715" s="46">
        <v>1089.3454305548466</v>
      </c>
      <c r="G13715" s="7">
        <v>44402</v>
      </c>
      <c r="H13715" s="6">
        <v>2</v>
      </c>
      <c r="I13715" s="46">
        <v>376.37994753585491</v>
      </c>
    </row>
    <row r="13716" spans="2:9" x14ac:dyDescent="0.3">
      <c r="B13716" s="7">
        <v>44402</v>
      </c>
      <c r="C13716" s="6">
        <v>3</v>
      </c>
      <c r="D13716" s="46">
        <v>1686.8688520322041</v>
      </c>
      <c r="G13716" s="7">
        <v>44402</v>
      </c>
      <c r="H13716" s="6">
        <v>3</v>
      </c>
      <c r="I13716" s="46">
        <v>1255.1093970636296</v>
      </c>
    </row>
    <row r="13717" spans="2:9" x14ac:dyDescent="0.3">
      <c r="B13717" s="7">
        <v>44402</v>
      </c>
      <c r="C13717" s="6">
        <v>4</v>
      </c>
      <c r="D13717" s="46">
        <v>3971.9850456926138</v>
      </c>
      <c r="G13717" s="7">
        <v>44402</v>
      </c>
      <c r="H13717" s="6">
        <v>4</v>
      </c>
      <c r="I13717" s="46">
        <v>1805.128078938141</v>
      </c>
    </row>
    <row r="13718" spans="2:9" x14ac:dyDescent="0.3">
      <c r="B13718" s="7">
        <v>44402</v>
      </c>
      <c r="C13718" s="6">
        <v>5</v>
      </c>
      <c r="D13718" s="46">
        <v>4711.5946153746145</v>
      </c>
      <c r="G13718" s="7">
        <v>44402</v>
      </c>
      <c r="H13718" s="6">
        <v>5</v>
      </c>
      <c r="I13718" s="46">
        <v>2173.8369575612724</v>
      </c>
    </row>
    <row r="13719" spans="2:9" x14ac:dyDescent="0.3">
      <c r="B13719" s="7">
        <v>44402</v>
      </c>
      <c r="C13719" s="6">
        <v>6</v>
      </c>
      <c r="D13719" s="46">
        <v>3283.448101091964</v>
      </c>
      <c r="G13719" s="7">
        <v>44402</v>
      </c>
      <c r="H13719" s="6">
        <v>6</v>
      </c>
      <c r="I13719" s="46">
        <v>2056.8157704477794</v>
      </c>
    </row>
    <row r="13720" spans="2:9" x14ac:dyDescent="0.3">
      <c r="B13720" s="7">
        <v>44402</v>
      </c>
      <c r="C13720" s="6">
        <v>7</v>
      </c>
      <c r="D13720" s="46">
        <v>4566.5429897558852</v>
      </c>
      <c r="G13720" s="7">
        <v>44402</v>
      </c>
      <c r="H13720" s="6">
        <v>7</v>
      </c>
      <c r="I13720" s="46">
        <v>2315.5019121787859</v>
      </c>
    </row>
    <row r="13721" spans="2:9" x14ac:dyDescent="0.3">
      <c r="B13721" s="7">
        <v>44402</v>
      </c>
      <c r="C13721" s="6">
        <v>8</v>
      </c>
      <c r="D13721" s="46">
        <v>2615.8716670999102</v>
      </c>
      <c r="G13721" s="7">
        <v>44402</v>
      </c>
      <c r="H13721" s="6">
        <v>8</v>
      </c>
      <c r="I13721" s="46">
        <v>2457.0460951377891</v>
      </c>
    </row>
    <row r="13722" spans="2:9" x14ac:dyDescent="0.3">
      <c r="B13722" s="7">
        <v>44402</v>
      </c>
      <c r="C13722" s="6">
        <v>9</v>
      </c>
      <c r="D13722" s="46">
        <v>6412.0144275093544</v>
      </c>
      <c r="G13722" s="7">
        <v>44402</v>
      </c>
      <c r="H13722" s="6">
        <v>9</v>
      </c>
      <c r="I13722" s="46">
        <v>3879.9156670871112</v>
      </c>
    </row>
    <row r="13723" spans="2:9" x14ac:dyDescent="0.3">
      <c r="B13723" s="7">
        <v>44402</v>
      </c>
      <c r="C13723" s="6">
        <v>10</v>
      </c>
      <c r="D13723" s="46">
        <v>6247.3022354757913</v>
      </c>
      <c r="G13723" s="7">
        <v>44402</v>
      </c>
      <c r="H13723" s="6">
        <v>10</v>
      </c>
      <c r="I13723" s="46">
        <v>3338.9997731428743</v>
      </c>
    </row>
    <row r="13724" spans="2:9" x14ac:dyDescent="0.3">
      <c r="B13724" s="7">
        <v>44402</v>
      </c>
      <c r="C13724" s="6">
        <v>11</v>
      </c>
      <c r="D13724" s="46">
        <v>6917.4309460000004</v>
      </c>
      <c r="G13724" s="7">
        <v>44402</v>
      </c>
      <c r="H13724" s="6">
        <v>11</v>
      </c>
      <c r="I13724" s="46">
        <v>3461.894837515973</v>
      </c>
    </row>
    <row r="13725" spans="2:9" x14ac:dyDescent="0.3">
      <c r="B13725" s="7">
        <v>44402</v>
      </c>
      <c r="C13725" s="6">
        <v>12</v>
      </c>
      <c r="D13725" s="46">
        <v>7282.0790606224355</v>
      </c>
      <c r="G13725" s="7">
        <v>44402</v>
      </c>
      <c r="H13725" s="6">
        <v>12</v>
      </c>
      <c r="I13725" s="46">
        <v>3155.2269981183285</v>
      </c>
    </row>
    <row r="13726" spans="2:9" x14ac:dyDescent="0.3">
      <c r="B13726" s="7">
        <v>44402</v>
      </c>
      <c r="C13726" s="6">
        <v>13</v>
      </c>
      <c r="D13726" s="46">
        <v>5076.5757070418867</v>
      </c>
      <c r="G13726" s="7">
        <v>44402</v>
      </c>
      <c r="H13726" s="6">
        <v>13</v>
      </c>
      <c r="I13726" s="46">
        <v>1883.1562232258291</v>
      </c>
    </row>
    <row r="13727" spans="2:9" x14ac:dyDescent="0.3">
      <c r="B13727" s="7">
        <v>44402</v>
      </c>
      <c r="C13727" s="6">
        <v>14</v>
      </c>
      <c r="D13727" s="46">
        <v>1096.9907983206147</v>
      </c>
      <c r="G13727" s="7">
        <v>44402</v>
      </c>
      <c r="H13727" s="6">
        <v>14</v>
      </c>
      <c r="I13727" s="46">
        <v>0</v>
      </c>
    </row>
    <row r="13728" spans="2:9" x14ac:dyDescent="0.3">
      <c r="B13728" s="7">
        <v>44402</v>
      </c>
      <c r="C13728" s="6">
        <v>15</v>
      </c>
      <c r="D13728" s="46">
        <v>0</v>
      </c>
      <c r="G13728" s="7">
        <v>44402</v>
      </c>
      <c r="H13728" s="6">
        <v>15</v>
      </c>
      <c r="I13728" s="46">
        <v>0</v>
      </c>
    </row>
    <row r="13729" spans="2:9" x14ac:dyDescent="0.3">
      <c r="B13729" s="7">
        <v>44402</v>
      </c>
      <c r="C13729" s="6">
        <v>16</v>
      </c>
      <c r="D13729" s="46">
        <v>0</v>
      </c>
      <c r="G13729" s="7">
        <v>44402</v>
      </c>
      <c r="H13729" s="6">
        <v>16</v>
      </c>
      <c r="I13729" s="46">
        <v>0</v>
      </c>
    </row>
    <row r="13730" spans="2:9" x14ac:dyDescent="0.3">
      <c r="B13730" s="7">
        <v>44402</v>
      </c>
      <c r="C13730" s="6">
        <v>17</v>
      </c>
      <c r="D13730" s="46">
        <v>170.38298545649155</v>
      </c>
      <c r="G13730" s="7">
        <v>44402</v>
      </c>
      <c r="H13730" s="6">
        <v>17</v>
      </c>
      <c r="I13730" s="46">
        <v>0</v>
      </c>
    </row>
    <row r="13731" spans="2:9" x14ac:dyDescent="0.3">
      <c r="B13731" s="7">
        <v>44402</v>
      </c>
      <c r="C13731" s="6">
        <v>18</v>
      </c>
      <c r="D13731" s="46">
        <v>2021.7705544282142</v>
      </c>
      <c r="G13731" s="7">
        <v>44402</v>
      </c>
      <c r="H13731" s="6">
        <v>18</v>
      </c>
      <c r="I13731" s="46">
        <v>592.35710286586857</v>
      </c>
    </row>
    <row r="13732" spans="2:9" x14ac:dyDescent="0.3">
      <c r="B13732" s="7">
        <v>44402</v>
      </c>
      <c r="C13732" s="6">
        <v>19</v>
      </c>
      <c r="D13732" s="46">
        <v>3543.3507727177116</v>
      </c>
      <c r="G13732" s="7">
        <v>44402</v>
      </c>
      <c r="H13732" s="6">
        <v>19</v>
      </c>
      <c r="I13732" s="46">
        <v>1287.4935502504345</v>
      </c>
    </row>
    <row r="13733" spans="2:9" x14ac:dyDescent="0.3">
      <c r="B13733" s="7">
        <v>44402</v>
      </c>
      <c r="C13733" s="6">
        <v>20</v>
      </c>
      <c r="D13733" s="46">
        <v>3677.1914990571186</v>
      </c>
      <c r="G13733" s="7">
        <v>44402</v>
      </c>
      <c r="H13733" s="6">
        <v>20</v>
      </c>
      <c r="I13733" s="46">
        <v>1481.0422482072104</v>
      </c>
    </row>
    <row r="13734" spans="2:9" x14ac:dyDescent="0.3">
      <c r="B13734" s="7">
        <v>44402</v>
      </c>
      <c r="C13734" s="6">
        <v>21</v>
      </c>
      <c r="D13734" s="46">
        <v>4698.0635311107835</v>
      </c>
      <c r="G13734" s="7">
        <v>44402</v>
      </c>
      <c r="H13734" s="6">
        <v>21</v>
      </c>
      <c r="I13734" s="46">
        <v>1397.1093565056988</v>
      </c>
    </row>
    <row r="13735" spans="2:9" x14ac:dyDescent="0.3">
      <c r="B13735" s="7">
        <v>44402</v>
      </c>
      <c r="C13735" s="6">
        <v>22</v>
      </c>
      <c r="D13735" s="46">
        <v>7952.7207835838917</v>
      </c>
      <c r="G13735" s="7">
        <v>44402</v>
      </c>
      <c r="H13735" s="6">
        <v>22</v>
      </c>
      <c r="I13735" s="46">
        <v>3395.2842665747025</v>
      </c>
    </row>
    <row r="13736" spans="2:9" x14ac:dyDescent="0.3">
      <c r="B13736" s="7">
        <v>44402</v>
      </c>
      <c r="C13736" s="6">
        <v>23</v>
      </c>
      <c r="D13736" s="46">
        <v>7746.8432683965102</v>
      </c>
      <c r="G13736" s="7">
        <v>44402</v>
      </c>
      <c r="H13736" s="6">
        <v>23</v>
      </c>
      <c r="I13736" s="46">
        <v>3836.5504763995782</v>
      </c>
    </row>
    <row r="13737" spans="2:9" x14ac:dyDescent="0.3">
      <c r="B13737" s="7">
        <v>44403</v>
      </c>
      <c r="C13737" s="6">
        <v>0</v>
      </c>
      <c r="D13737" s="46">
        <v>10548.550455580942</v>
      </c>
      <c r="G13737" s="7">
        <v>44403</v>
      </c>
      <c r="H13737" s="6">
        <v>0</v>
      </c>
      <c r="I13737" s="46">
        <v>5973.8082736073002</v>
      </c>
    </row>
    <row r="13738" spans="2:9" x14ac:dyDescent="0.3">
      <c r="B13738" s="7">
        <v>44403</v>
      </c>
      <c r="C13738" s="6">
        <v>1</v>
      </c>
      <c r="D13738" s="46">
        <v>8899.8205763222086</v>
      </c>
      <c r="G13738" s="7">
        <v>44403</v>
      </c>
      <c r="H13738" s="6">
        <v>1</v>
      </c>
      <c r="I13738" s="46">
        <v>5196.2166548965033</v>
      </c>
    </row>
    <row r="13739" spans="2:9" x14ac:dyDescent="0.3">
      <c r="B13739" s="7">
        <v>44403</v>
      </c>
      <c r="C13739" s="6">
        <v>2</v>
      </c>
      <c r="D13739" s="46">
        <v>7881.609925654071</v>
      </c>
      <c r="G13739" s="7">
        <v>44403</v>
      </c>
      <c r="H13739" s="6">
        <v>2</v>
      </c>
      <c r="I13739" s="46">
        <v>4765.6593873326456</v>
      </c>
    </row>
    <row r="13740" spans="2:9" x14ac:dyDescent="0.3">
      <c r="B13740" s="7">
        <v>44403</v>
      </c>
      <c r="C13740" s="6">
        <v>3</v>
      </c>
      <c r="D13740" s="46">
        <v>7201.691602707735</v>
      </c>
      <c r="G13740" s="7">
        <v>44403</v>
      </c>
      <c r="H13740" s="6">
        <v>3</v>
      </c>
      <c r="I13740" s="46">
        <v>4248.2915484378154</v>
      </c>
    </row>
    <row r="13741" spans="2:9" x14ac:dyDescent="0.3">
      <c r="B13741" s="7">
        <v>44403</v>
      </c>
      <c r="C13741" s="6">
        <v>4</v>
      </c>
      <c r="D13741" s="46">
        <v>9713.9068186687909</v>
      </c>
      <c r="G13741" s="7">
        <v>44403</v>
      </c>
      <c r="H13741" s="6">
        <v>4</v>
      </c>
      <c r="I13741" s="46">
        <v>6287.4722191867395</v>
      </c>
    </row>
    <row r="13742" spans="2:9" x14ac:dyDescent="0.3">
      <c r="B13742" s="7">
        <v>44403</v>
      </c>
      <c r="C13742" s="6">
        <v>5</v>
      </c>
      <c r="D13742" s="46">
        <v>12405.73569836615</v>
      </c>
      <c r="G13742" s="7">
        <v>44403</v>
      </c>
      <c r="H13742" s="6">
        <v>5</v>
      </c>
      <c r="I13742" s="46">
        <v>7898.3428809529187</v>
      </c>
    </row>
    <row r="13743" spans="2:9" x14ac:dyDescent="0.3">
      <c r="B13743" s="7">
        <v>44403</v>
      </c>
      <c r="C13743" s="6">
        <v>6</v>
      </c>
      <c r="D13743" s="46">
        <v>9706.8617559812919</v>
      </c>
      <c r="G13743" s="7">
        <v>44403</v>
      </c>
      <c r="H13743" s="6">
        <v>6</v>
      </c>
      <c r="I13743" s="46">
        <v>7814.9990970636736</v>
      </c>
    </row>
    <row r="13744" spans="2:9" x14ac:dyDescent="0.3">
      <c r="B13744" s="7">
        <v>44403</v>
      </c>
      <c r="C13744" s="6">
        <v>7</v>
      </c>
      <c r="D13744" s="46">
        <v>9362.3230480441762</v>
      </c>
      <c r="G13744" s="7">
        <v>44403</v>
      </c>
      <c r="H13744" s="6">
        <v>7</v>
      </c>
      <c r="I13744" s="46">
        <v>6371.1519837440565</v>
      </c>
    </row>
    <row r="13745" spans="2:9" x14ac:dyDescent="0.3">
      <c r="B13745" s="7">
        <v>44403</v>
      </c>
      <c r="C13745" s="6">
        <v>8</v>
      </c>
      <c r="D13745" s="46">
        <v>16214.892816495005</v>
      </c>
      <c r="G13745" s="7">
        <v>44403</v>
      </c>
      <c r="H13745" s="6">
        <v>8</v>
      </c>
      <c r="I13745" s="46">
        <v>11932.074689818031</v>
      </c>
    </row>
    <row r="13746" spans="2:9" x14ac:dyDescent="0.3">
      <c r="B13746" s="7">
        <v>44403</v>
      </c>
      <c r="C13746" s="6">
        <v>9</v>
      </c>
      <c r="D13746" s="46">
        <v>13553.482056872554</v>
      </c>
      <c r="G13746" s="7">
        <v>44403</v>
      </c>
      <c r="H13746" s="6">
        <v>9</v>
      </c>
      <c r="I13746" s="46">
        <v>10585.884209671669</v>
      </c>
    </row>
    <row r="13747" spans="2:9" x14ac:dyDescent="0.3">
      <c r="B13747" s="7">
        <v>44403</v>
      </c>
      <c r="C13747" s="6">
        <v>10</v>
      </c>
      <c r="D13747" s="46">
        <v>15681.082464694911</v>
      </c>
      <c r="G13747" s="7">
        <v>44403</v>
      </c>
      <c r="H13747" s="6">
        <v>10</v>
      </c>
      <c r="I13747" s="46">
        <v>10449.914090766386</v>
      </c>
    </row>
    <row r="13748" spans="2:9" x14ac:dyDescent="0.3">
      <c r="B13748" s="7">
        <v>44403</v>
      </c>
      <c r="C13748" s="6">
        <v>11</v>
      </c>
      <c r="D13748" s="46">
        <v>11224.127107744604</v>
      </c>
      <c r="G13748" s="7">
        <v>44403</v>
      </c>
      <c r="H13748" s="6">
        <v>11</v>
      </c>
      <c r="I13748" s="46">
        <v>8876.1011581549355</v>
      </c>
    </row>
    <row r="13749" spans="2:9" x14ac:dyDescent="0.3">
      <c r="B13749" s="7">
        <v>44403</v>
      </c>
      <c r="C13749" s="6">
        <v>12</v>
      </c>
      <c r="D13749" s="46">
        <v>20732.301084976029</v>
      </c>
      <c r="G13749" s="7">
        <v>44403</v>
      </c>
      <c r="H13749" s="6">
        <v>12</v>
      </c>
      <c r="I13749" s="46">
        <v>12723.047812840783</v>
      </c>
    </row>
    <row r="13750" spans="2:9" x14ac:dyDescent="0.3">
      <c r="B13750" s="7">
        <v>44403</v>
      </c>
      <c r="C13750" s="6">
        <v>13</v>
      </c>
      <c r="D13750" s="46">
        <v>26712.132661867825</v>
      </c>
      <c r="G13750" s="7">
        <v>44403</v>
      </c>
      <c r="H13750" s="6">
        <v>13</v>
      </c>
      <c r="I13750" s="46">
        <v>13847.04669579881</v>
      </c>
    </row>
    <row r="13751" spans="2:9" x14ac:dyDescent="0.3">
      <c r="B13751" s="7">
        <v>44403</v>
      </c>
      <c r="C13751" s="6">
        <v>14</v>
      </c>
      <c r="D13751" s="46">
        <v>33389.378198561863</v>
      </c>
      <c r="G13751" s="7">
        <v>44403</v>
      </c>
      <c r="H13751" s="6">
        <v>14</v>
      </c>
      <c r="I13751" s="46">
        <v>16177.000605102388</v>
      </c>
    </row>
    <row r="13752" spans="2:9" x14ac:dyDescent="0.3">
      <c r="B13752" s="7">
        <v>44403</v>
      </c>
      <c r="C13752" s="6">
        <v>15</v>
      </c>
      <c r="D13752" s="46">
        <v>34153.809388676869</v>
      </c>
      <c r="G13752" s="7">
        <v>44403</v>
      </c>
      <c r="H13752" s="6">
        <v>15</v>
      </c>
      <c r="I13752" s="46">
        <v>19403.354569250412</v>
      </c>
    </row>
    <row r="13753" spans="2:9" x14ac:dyDescent="0.3">
      <c r="B13753" s="7">
        <v>44403</v>
      </c>
      <c r="C13753" s="6">
        <v>16</v>
      </c>
      <c r="D13753" s="46">
        <v>33718.281411884454</v>
      </c>
      <c r="G13753" s="7">
        <v>44403</v>
      </c>
      <c r="H13753" s="6">
        <v>16</v>
      </c>
      <c r="I13753" s="46">
        <v>14570.714940705266</v>
      </c>
    </row>
    <row r="13754" spans="2:9" x14ac:dyDescent="0.3">
      <c r="B13754" s="7">
        <v>44403</v>
      </c>
      <c r="C13754" s="6">
        <v>17</v>
      </c>
      <c r="D13754" s="46">
        <v>30654.713691399342</v>
      </c>
      <c r="G13754" s="7">
        <v>44403</v>
      </c>
      <c r="H13754" s="6">
        <v>17</v>
      </c>
      <c r="I13754" s="46">
        <v>16986.572248696008</v>
      </c>
    </row>
    <row r="13755" spans="2:9" x14ac:dyDescent="0.3">
      <c r="B13755" s="7">
        <v>44403</v>
      </c>
      <c r="C13755" s="6">
        <v>18</v>
      </c>
      <c r="D13755" s="46">
        <v>28035.440336221567</v>
      </c>
      <c r="G13755" s="7">
        <v>44403</v>
      </c>
      <c r="H13755" s="6">
        <v>18</v>
      </c>
      <c r="I13755" s="46">
        <v>22216.824713088492</v>
      </c>
    </row>
    <row r="13756" spans="2:9" x14ac:dyDescent="0.3">
      <c r="B13756" s="7">
        <v>44403</v>
      </c>
      <c r="C13756" s="6">
        <v>19</v>
      </c>
      <c r="D13756" s="46">
        <v>24818.313239245908</v>
      </c>
      <c r="G13756" s="7">
        <v>44403</v>
      </c>
      <c r="H13756" s="6">
        <v>19</v>
      </c>
      <c r="I13756" s="46">
        <v>16476.81323348216</v>
      </c>
    </row>
    <row r="13757" spans="2:9" x14ac:dyDescent="0.3">
      <c r="B13757" s="7">
        <v>44403</v>
      </c>
      <c r="C13757" s="6">
        <v>20</v>
      </c>
      <c r="D13757" s="46">
        <v>28372.504989573768</v>
      </c>
      <c r="G13757" s="7">
        <v>44403</v>
      </c>
      <c r="H13757" s="6">
        <v>20</v>
      </c>
      <c r="I13757" s="46">
        <v>14301.18221918273</v>
      </c>
    </row>
    <row r="13758" spans="2:9" x14ac:dyDescent="0.3">
      <c r="B13758" s="7">
        <v>44403</v>
      </c>
      <c r="C13758" s="6">
        <v>21</v>
      </c>
      <c r="D13758" s="46">
        <v>18378.476670990913</v>
      </c>
      <c r="G13758" s="7">
        <v>44403</v>
      </c>
      <c r="H13758" s="6">
        <v>21</v>
      </c>
      <c r="I13758" s="46">
        <v>14647.362857789476</v>
      </c>
    </row>
    <row r="13759" spans="2:9" x14ac:dyDescent="0.3">
      <c r="B13759" s="7">
        <v>44403</v>
      </c>
      <c r="C13759" s="6">
        <v>22</v>
      </c>
      <c r="D13759" s="46">
        <v>22133.091297742823</v>
      </c>
      <c r="G13759" s="7">
        <v>44403</v>
      </c>
      <c r="H13759" s="6">
        <v>22</v>
      </c>
      <c r="I13759" s="46">
        <v>13539.371218761962</v>
      </c>
    </row>
    <row r="13760" spans="2:9" x14ac:dyDescent="0.3">
      <c r="B13760" s="7">
        <v>44403</v>
      </c>
      <c r="C13760" s="6">
        <v>23</v>
      </c>
      <c r="D13760" s="46">
        <v>18456.334745011638</v>
      </c>
      <c r="G13760" s="7">
        <v>44403</v>
      </c>
      <c r="H13760" s="6">
        <v>23</v>
      </c>
      <c r="I13760" s="46">
        <v>11809.285631659292</v>
      </c>
    </row>
    <row r="13761" spans="2:9" x14ac:dyDescent="0.3">
      <c r="B13761" s="7">
        <v>44404</v>
      </c>
      <c r="C13761" s="6">
        <v>0</v>
      </c>
      <c r="D13761" s="46">
        <v>15151.20330056877</v>
      </c>
      <c r="G13761" s="7">
        <v>44404</v>
      </c>
      <c r="H13761" s="6">
        <v>0</v>
      </c>
      <c r="I13761" s="46">
        <v>9650.5630055915335</v>
      </c>
    </row>
    <row r="13762" spans="2:9" x14ac:dyDescent="0.3">
      <c r="B13762" s="7">
        <v>44404</v>
      </c>
      <c r="C13762" s="6">
        <v>1</v>
      </c>
      <c r="D13762" s="46">
        <v>16426.068375735013</v>
      </c>
      <c r="G13762" s="7">
        <v>44404</v>
      </c>
      <c r="H13762" s="6">
        <v>1</v>
      </c>
      <c r="I13762" s="46">
        <v>10826.759327371545</v>
      </c>
    </row>
    <row r="13763" spans="2:9" x14ac:dyDescent="0.3">
      <c r="B13763" s="7">
        <v>44404</v>
      </c>
      <c r="C13763" s="6">
        <v>2</v>
      </c>
      <c r="D13763" s="46">
        <v>18018.917888506272</v>
      </c>
      <c r="G13763" s="7">
        <v>44404</v>
      </c>
      <c r="H13763" s="6">
        <v>2</v>
      </c>
      <c r="I13763" s="46">
        <v>11795.574113570312</v>
      </c>
    </row>
    <row r="13764" spans="2:9" x14ac:dyDescent="0.3">
      <c r="B13764" s="7">
        <v>44404</v>
      </c>
      <c r="C13764" s="6">
        <v>3</v>
      </c>
      <c r="D13764" s="46">
        <v>22176.58277261283</v>
      </c>
      <c r="G13764" s="7">
        <v>44404</v>
      </c>
      <c r="H13764" s="6">
        <v>3</v>
      </c>
      <c r="I13764" s="46">
        <v>13637.648058250281</v>
      </c>
    </row>
    <row r="13765" spans="2:9" x14ac:dyDescent="0.3">
      <c r="B13765" s="7">
        <v>44404</v>
      </c>
      <c r="C13765" s="6">
        <v>4</v>
      </c>
      <c r="D13765" s="46">
        <v>29575.542961895888</v>
      </c>
      <c r="G13765" s="7">
        <v>44404</v>
      </c>
      <c r="H13765" s="6">
        <v>4</v>
      </c>
      <c r="I13765" s="46">
        <v>20014.301119953539</v>
      </c>
    </row>
    <row r="13766" spans="2:9" x14ac:dyDescent="0.3">
      <c r="B13766" s="7">
        <v>44404</v>
      </c>
      <c r="C13766" s="6">
        <v>5</v>
      </c>
      <c r="D13766" s="46">
        <v>24210.395052866017</v>
      </c>
      <c r="G13766" s="7">
        <v>44404</v>
      </c>
      <c r="H13766" s="6">
        <v>5</v>
      </c>
      <c r="I13766" s="46">
        <v>14612.477860384541</v>
      </c>
    </row>
    <row r="13767" spans="2:9" x14ac:dyDescent="0.3">
      <c r="B13767" s="7">
        <v>44404</v>
      </c>
      <c r="C13767" s="6">
        <v>6</v>
      </c>
      <c r="D13767" s="46">
        <v>22006.990325652157</v>
      </c>
      <c r="G13767" s="7">
        <v>44404</v>
      </c>
      <c r="H13767" s="6">
        <v>6</v>
      </c>
      <c r="I13767" s="46">
        <v>14149.367184154935</v>
      </c>
    </row>
    <row r="13768" spans="2:9" x14ac:dyDescent="0.3">
      <c r="B13768" s="7">
        <v>44404</v>
      </c>
      <c r="C13768" s="6">
        <v>7</v>
      </c>
      <c r="D13768" s="46">
        <v>21656.559828647267</v>
      </c>
      <c r="G13768" s="7">
        <v>44404</v>
      </c>
      <c r="H13768" s="6">
        <v>7</v>
      </c>
      <c r="I13768" s="46">
        <v>14238.581679149471</v>
      </c>
    </row>
    <row r="13769" spans="2:9" x14ac:dyDescent="0.3">
      <c r="B13769" s="7">
        <v>44404</v>
      </c>
      <c r="C13769" s="6">
        <v>8</v>
      </c>
      <c r="D13769" s="46">
        <v>19285.663411964659</v>
      </c>
      <c r="G13769" s="7">
        <v>44404</v>
      </c>
      <c r="H13769" s="6">
        <v>8</v>
      </c>
      <c r="I13769" s="46">
        <v>14589.358883789062</v>
      </c>
    </row>
    <row r="13770" spans="2:9" x14ac:dyDescent="0.3">
      <c r="B13770" s="7">
        <v>44404</v>
      </c>
      <c r="C13770" s="6">
        <v>9</v>
      </c>
      <c r="D13770" s="46">
        <v>29594.879866709129</v>
      </c>
      <c r="G13770" s="7">
        <v>44404</v>
      </c>
      <c r="H13770" s="6">
        <v>9</v>
      </c>
      <c r="I13770" s="46">
        <v>20783.941845718131</v>
      </c>
    </row>
    <row r="13771" spans="2:9" x14ac:dyDescent="0.3">
      <c r="B13771" s="7">
        <v>44404</v>
      </c>
      <c r="C13771" s="6">
        <v>10</v>
      </c>
      <c r="D13771" s="46">
        <v>33164.12079425218</v>
      </c>
      <c r="G13771" s="7">
        <v>44404</v>
      </c>
      <c r="H13771" s="6">
        <v>10</v>
      </c>
      <c r="I13771" s="46">
        <v>19313.481264760441</v>
      </c>
    </row>
    <row r="13772" spans="2:9" x14ac:dyDescent="0.3">
      <c r="B13772" s="7">
        <v>44404</v>
      </c>
      <c r="C13772" s="6">
        <v>11</v>
      </c>
      <c r="D13772" s="46">
        <v>28975.612329532793</v>
      </c>
      <c r="G13772" s="7">
        <v>44404</v>
      </c>
      <c r="H13772" s="6">
        <v>11</v>
      </c>
      <c r="I13772" s="46">
        <v>17450.03290997566</v>
      </c>
    </row>
    <row r="13773" spans="2:9" x14ac:dyDescent="0.3">
      <c r="B13773" s="7">
        <v>44404</v>
      </c>
      <c r="C13773" s="6">
        <v>12</v>
      </c>
      <c r="D13773" s="46">
        <v>35908.948135571591</v>
      </c>
      <c r="G13773" s="7">
        <v>44404</v>
      </c>
      <c r="H13773" s="6">
        <v>12</v>
      </c>
      <c r="I13773" s="46">
        <v>28654.331556128116</v>
      </c>
    </row>
    <row r="13774" spans="2:9" x14ac:dyDescent="0.3">
      <c r="B13774" s="7">
        <v>44404</v>
      </c>
      <c r="C13774" s="6">
        <v>13</v>
      </c>
      <c r="D13774" s="46">
        <v>29350.966002409703</v>
      </c>
      <c r="G13774" s="7">
        <v>44404</v>
      </c>
      <c r="H13774" s="6">
        <v>13</v>
      </c>
      <c r="I13774" s="46">
        <v>19734.475383182242</v>
      </c>
    </row>
    <row r="13775" spans="2:9" x14ac:dyDescent="0.3">
      <c r="B13775" s="7">
        <v>44404</v>
      </c>
      <c r="C13775" s="6">
        <v>14</v>
      </c>
      <c r="D13775" s="46">
        <v>22695.920401110281</v>
      </c>
      <c r="G13775" s="7">
        <v>44404</v>
      </c>
      <c r="H13775" s="6">
        <v>14</v>
      </c>
      <c r="I13775" s="46">
        <v>14735.264604730713</v>
      </c>
    </row>
    <row r="13776" spans="2:9" x14ac:dyDescent="0.3">
      <c r="B13776" s="7">
        <v>44404</v>
      </c>
      <c r="C13776" s="6">
        <v>15</v>
      </c>
      <c r="D13776" s="46">
        <v>16518.268393053411</v>
      </c>
      <c r="G13776" s="7">
        <v>44404</v>
      </c>
      <c r="H13776" s="6">
        <v>15</v>
      </c>
      <c r="I13776" s="46">
        <v>10158.079633062087</v>
      </c>
    </row>
    <row r="13777" spans="2:9" x14ac:dyDescent="0.3">
      <c r="B13777" s="7">
        <v>44404</v>
      </c>
      <c r="C13777" s="6">
        <v>16</v>
      </c>
      <c r="D13777" s="46">
        <v>24130.403587525721</v>
      </c>
      <c r="G13777" s="7">
        <v>44404</v>
      </c>
      <c r="H13777" s="6">
        <v>16</v>
      </c>
      <c r="I13777" s="46">
        <v>8446.7022869754546</v>
      </c>
    </row>
    <row r="13778" spans="2:9" x14ac:dyDescent="0.3">
      <c r="B13778" s="7">
        <v>44404</v>
      </c>
      <c r="C13778" s="6">
        <v>17</v>
      </c>
      <c r="D13778" s="46">
        <v>23298.967343859109</v>
      </c>
      <c r="G13778" s="7">
        <v>44404</v>
      </c>
      <c r="H13778" s="6">
        <v>17</v>
      </c>
      <c r="I13778" s="46">
        <v>6483.9463783891042</v>
      </c>
    </row>
    <row r="13779" spans="2:9" x14ac:dyDescent="0.3">
      <c r="B13779" s="7">
        <v>44404</v>
      </c>
      <c r="C13779" s="6">
        <v>18</v>
      </c>
      <c r="D13779" s="46">
        <v>22236.609492714659</v>
      </c>
      <c r="G13779" s="7">
        <v>44404</v>
      </c>
      <c r="H13779" s="6">
        <v>18</v>
      </c>
      <c r="I13779" s="46">
        <v>7969.6640616323239</v>
      </c>
    </row>
    <row r="13780" spans="2:9" x14ac:dyDescent="0.3">
      <c r="B13780" s="7">
        <v>44404</v>
      </c>
      <c r="C13780" s="6">
        <v>19</v>
      </c>
      <c r="D13780" s="46">
        <v>21972.384572633822</v>
      </c>
      <c r="G13780" s="7">
        <v>44404</v>
      </c>
      <c r="H13780" s="6">
        <v>19</v>
      </c>
      <c r="I13780" s="46">
        <v>7928.1712416117225</v>
      </c>
    </row>
    <row r="13781" spans="2:9" x14ac:dyDescent="0.3">
      <c r="B13781" s="7">
        <v>44404</v>
      </c>
      <c r="C13781" s="6">
        <v>20</v>
      </c>
      <c r="D13781" s="46">
        <v>22225.124735264722</v>
      </c>
      <c r="G13781" s="7">
        <v>44404</v>
      </c>
      <c r="H13781" s="6">
        <v>20</v>
      </c>
      <c r="I13781" s="46">
        <v>10321.913009291691</v>
      </c>
    </row>
    <row r="13782" spans="2:9" x14ac:dyDescent="0.3">
      <c r="B13782" s="7">
        <v>44404</v>
      </c>
      <c r="C13782" s="6">
        <v>21</v>
      </c>
      <c r="D13782" s="46">
        <v>20649.021615112058</v>
      </c>
      <c r="G13782" s="7">
        <v>44404</v>
      </c>
      <c r="H13782" s="6">
        <v>21</v>
      </c>
      <c r="I13782" s="46">
        <v>9262.7177205934768</v>
      </c>
    </row>
    <row r="13783" spans="2:9" x14ac:dyDescent="0.3">
      <c r="B13783" s="7">
        <v>44404</v>
      </c>
      <c r="C13783" s="6">
        <v>22</v>
      </c>
      <c r="D13783" s="46">
        <v>6126.7696344483811</v>
      </c>
      <c r="G13783" s="7">
        <v>44404</v>
      </c>
      <c r="H13783" s="6">
        <v>22</v>
      </c>
      <c r="I13783" s="46">
        <v>6975.2839356581944</v>
      </c>
    </row>
    <row r="13784" spans="2:9" x14ac:dyDescent="0.3">
      <c r="B13784" s="7">
        <v>44404</v>
      </c>
      <c r="C13784" s="6">
        <v>23</v>
      </c>
      <c r="D13784" s="46">
        <v>9972.2740447926644</v>
      </c>
      <c r="G13784" s="7">
        <v>44404</v>
      </c>
      <c r="H13784" s="6">
        <v>23</v>
      </c>
      <c r="I13784" s="46">
        <v>10020.379073853974</v>
      </c>
    </row>
    <row r="13785" spans="2:9" x14ac:dyDescent="0.3">
      <c r="B13785" s="7">
        <v>44405</v>
      </c>
      <c r="C13785" s="6">
        <v>0</v>
      </c>
      <c r="D13785" s="46">
        <v>14841.705426177376</v>
      </c>
      <c r="G13785" s="7">
        <v>44405</v>
      </c>
      <c r="H13785" s="6">
        <v>0</v>
      </c>
      <c r="I13785" s="46">
        <v>12526.827313695725</v>
      </c>
    </row>
    <row r="13786" spans="2:9" x14ac:dyDescent="0.3">
      <c r="B13786" s="7">
        <v>44405</v>
      </c>
      <c r="C13786" s="6">
        <v>1</v>
      </c>
      <c r="D13786" s="46">
        <v>15850.015897987592</v>
      </c>
      <c r="G13786" s="7">
        <v>44405</v>
      </c>
      <c r="H13786" s="6">
        <v>1</v>
      </c>
      <c r="I13786" s="46">
        <v>16621.914744144702</v>
      </c>
    </row>
    <row r="13787" spans="2:9" x14ac:dyDescent="0.3">
      <c r="B13787" s="7">
        <v>44405</v>
      </c>
      <c r="C13787" s="6">
        <v>2</v>
      </c>
      <c r="D13787" s="46">
        <v>25149.749246023439</v>
      </c>
      <c r="G13787" s="7">
        <v>44405</v>
      </c>
      <c r="H13787" s="6">
        <v>2</v>
      </c>
      <c r="I13787" s="46">
        <v>21546.724620481407</v>
      </c>
    </row>
    <row r="13788" spans="2:9" x14ac:dyDescent="0.3">
      <c r="B13788" s="7">
        <v>44405</v>
      </c>
      <c r="C13788" s="6">
        <v>3</v>
      </c>
      <c r="D13788" s="46">
        <v>29122.948827239372</v>
      </c>
      <c r="G13788" s="7">
        <v>44405</v>
      </c>
      <c r="H13788" s="6">
        <v>3</v>
      </c>
      <c r="I13788" s="46">
        <v>21949.4566861241</v>
      </c>
    </row>
    <row r="13789" spans="2:9" x14ac:dyDescent="0.3">
      <c r="B13789" s="7">
        <v>44405</v>
      </c>
      <c r="C13789" s="6">
        <v>4</v>
      </c>
      <c r="D13789" s="46">
        <v>21841.57357857058</v>
      </c>
      <c r="G13789" s="7">
        <v>44405</v>
      </c>
      <c r="H13789" s="6">
        <v>4</v>
      </c>
      <c r="I13789" s="46">
        <v>15134.039185875414</v>
      </c>
    </row>
    <row r="13790" spans="2:9" x14ac:dyDescent="0.3">
      <c r="B13790" s="7">
        <v>44405</v>
      </c>
      <c r="C13790" s="6">
        <v>5</v>
      </c>
      <c r="D13790" s="46">
        <v>13535.130749795466</v>
      </c>
      <c r="G13790" s="7">
        <v>44405</v>
      </c>
      <c r="H13790" s="6">
        <v>5</v>
      </c>
      <c r="I13790" s="46">
        <v>10608.642972218262</v>
      </c>
    </row>
    <row r="13791" spans="2:9" x14ac:dyDescent="0.3">
      <c r="B13791" s="7">
        <v>44405</v>
      </c>
      <c r="C13791" s="6">
        <v>6</v>
      </c>
      <c r="D13791" s="46">
        <v>15317.928089302004</v>
      </c>
      <c r="G13791" s="7">
        <v>44405</v>
      </c>
      <c r="H13791" s="6">
        <v>6</v>
      </c>
      <c r="I13791" s="46">
        <v>12442.568868346792</v>
      </c>
    </row>
    <row r="13792" spans="2:9" x14ac:dyDescent="0.3">
      <c r="B13792" s="7">
        <v>44405</v>
      </c>
      <c r="C13792" s="6">
        <v>7</v>
      </c>
      <c r="D13792" s="46">
        <v>15657.75153932608</v>
      </c>
      <c r="G13792" s="7">
        <v>44405</v>
      </c>
      <c r="H13792" s="6">
        <v>7</v>
      </c>
      <c r="I13792" s="46">
        <v>8200.6639781388312</v>
      </c>
    </row>
    <row r="13793" spans="2:9" x14ac:dyDescent="0.3">
      <c r="B13793" s="7">
        <v>44405</v>
      </c>
      <c r="C13793" s="6">
        <v>8</v>
      </c>
      <c r="D13793" s="46">
        <v>13740.756081664567</v>
      </c>
      <c r="G13793" s="7">
        <v>44405</v>
      </c>
      <c r="H13793" s="6">
        <v>8</v>
      </c>
      <c r="I13793" s="46">
        <v>8559.6046971826545</v>
      </c>
    </row>
    <row r="13794" spans="2:9" x14ac:dyDescent="0.3">
      <c r="B13794" s="7">
        <v>44405</v>
      </c>
      <c r="C13794" s="6">
        <v>9</v>
      </c>
      <c r="D13794" s="46">
        <v>14869.359878636533</v>
      </c>
      <c r="G13794" s="7">
        <v>44405</v>
      </c>
      <c r="H13794" s="6">
        <v>9</v>
      </c>
      <c r="I13794" s="46">
        <v>15574.309509583309</v>
      </c>
    </row>
    <row r="13795" spans="2:9" x14ac:dyDescent="0.3">
      <c r="B13795" s="7">
        <v>44405</v>
      </c>
      <c r="C13795" s="6">
        <v>10</v>
      </c>
      <c r="D13795" s="46">
        <v>11250.5397607952</v>
      </c>
      <c r="G13795" s="7">
        <v>44405</v>
      </c>
      <c r="H13795" s="6">
        <v>10</v>
      </c>
      <c r="I13795" s="46">
        <v>8830.4657538185838</v>
      </c>
    </row>
    <row r="13796" spans="2:9" x14ac:dyDescent="0.3">
      <c r="B13796" s="7">
        <v>44405</v>
      </c>
      <c r="C13796" s="6">
        <v>11</v>
      </c>
      <c r="D13796" s="46">
        <v>20699.181643272132</v>
      </c>
      <c r="G13796" s="7">
        <v>44405</v>
      </c>
      <c r="H13796" s="6">
        <v>11</v>
      </c>
      <c r="I13796" s="46">
        <v>20429.199484706722</v>
      </c>
    </row>
    <row r="13797" spans="2:9" x14ac:dyDescent="0.3">
      <c r="B13797" s="7">
        <v>44405</v>
      </c>
      <c r="C13797" s="6">
        <v>12</v>
      </c>
      <c r="D13797" s="46">
        <v>37744.283406663155</v>
      </c>
      <c r="G13797" s="7">
        <v>44405</v>
      </c>
      <c r="H13797" s="6">
        <v>12</v>
      </c>
      <c r="I13797" s="46">
        <v>27769.356792193586</v>
      </c>
    </row>
    <row r="13798" spans="2:9" x14ac:dyDescent="0.3">
      <c r="B13798" s="7">
        <v>44405</v>
      </c>
      <c r="C13798" s="6">
        <v>13</v>
      </c>
      <c r="D13798" s="46">
        <v>29453.285991274712</v>
      </c>
      <c r="G13798" s="7">
        <v>44405</v>
      </c>
      <c r="H13798" s="6">
        <v>13</v>
      </c>
      <c r="I13798" s="46">
        <v>18668.084457931622</v>
      </c>
    </row>
    <row r="13799" spans="2:9" x14ac:dyDescent="0.3">
      <c r="B13799" s="7">
        <v>44405</v>
      </c>
      <c r="C13799" s="6">
        <v>14</v>
      </c>
      <c r="D13799" s="46">
        <v>24137.035609933781</v>
      </c>
      <c r="G13799" s="7">
        <v>44405</v>
      </c>
      <c r="H13799" s="6">
        <v>14</v>
      </c>
      <c r="I13799" s="46">
        <v>15384.329312149752</v>
      </c>
    </row>
    <row r="13800" spans="2:9" x14ac:dyDescent="0.3">
      <c r="B13800" s="7">
        <v>44405</v>
      </c>
      <c r="C13800" s="6">
        <v>15</v>
      </c>
      <c r="D13800" s="46">
        <v>24649.328175743729</v>
      </c>
      <c r="G13800" s="7">
        <v>44405</v>
      </c>
      <c r="H13800" s="6">
        <v>15</v>
      </c>
      <c r="I13800" s="46">
        <v>15780.161048526894</v>
      </c>
    </row>
    <row r="13801" spans="2:9" x14ac:dyDescent="0.3">
      <c r="B13801" s="7">
        <v>44405</v>
      </c>
      <c r="C13801" s="6">
        <v>16</v>
      </c>
      <c r="D13801" s="46">
        <v>19463.732437053146</v>
      </c>
      <c r="G13801" s="7">
        <v>44405</v>
      </c>
      <c r="H13801" s="6">
        <v>16</v>
      </c>
      <c r="I13801" s="46">
        <v>13795.087451081581</v>
      </c>
    </row>
    <row r="13802" spans="2:9" x14ac:dyDescent="0.3">
      <c r="B13802" s="7">
        <v>44405</v>
      </c>
      <c r="C13802" s="6">
        <v>17</v>
      </c>
      <c r="D13802" s="46">
        <v>17018.8370473463</v>
      </c>
      <c r="G13802" s="7">
        <v>44405</v>
      </c>
      <c r="H13802" s="6">
        <v>17</v>
      </c>
      <c r="I13802" s="46">
        <v>11105.643003148025</v>
      </c>
    </row>
    <row r="13803" spans="2:9" x14ac:dyDescent="0.3">
      <c r="B13803" s="7">
        <v>44405</v>
      </c>
      <c r="C13803" s="6">
        <v>18</v>
      </c>
      <c r="D13803" s="46">
        <v>16351.8416946136</v>
      </c>
      <c r="G13803" s="7">
        <v>44405</v>
      </c>
      <c r="H13803" s="6">
        <v>18</v>
      </c>
      <c r="I13803" s="46">
        <v>11991.39299474938</v>
      </c>
    </row>
    <row r="13804" spans="2:9" x14ac:dyDescent="0.3">
      <c r="B13804" s="7">
        <v>44405</v>
      </c>
      <c r="C13804" s="6">
        <v>19</v>
      </c>
      <c r="D13804" s="46">
        <v>18222.783415886905</v>
      </c>
      <c r="G13804" s="7">
        <v>44405</v>
      </c>
      <c r="H13804" s="6">
        <v>19</v>
      </c>
      <c r="I13804" s="46">
        <v>18275.029463430175</v>
      </c>
    </row>
    <row r="13805" spans="2:9" x14ac:dyDescent="0.3">
      <c r="B13805" s="7">
        <v>44405</v>
      </c>
      <c r="C13805" s="6">
        <v>20</v>
      </c>
      <c r="D13805" s="46">
        <v>25126.324802322863</v>
      </c>
      <c r="G13805" s="7">
        <v>44405</v>
      </c>
      <c r="H13805" s="6">
        <v>20</v>
      </c>
      <c r="I13805" s="46">
        <v>24460.066872724834</v>
      </c>
    </row>
    <row r="13806" spans="2:9" x14ac:dyDescent="0.3">
      <c r="B13806" s="7">
        <v>44405</v>
      </c>
      <c r="C13806" s="6">
        <v>21</v>
      </c>
      <c r="D13806" s="46">
        <v>30575.273108663427</v>
      </c>
      <c r="G13806" s="7">
        <v>44405</v>
      </c>
      <c r="H13806" s="6">
        <v>21</v>
      </c>
      <c r="I13806" s="46">
        <v>28759.715257543343</v>
      </c>
    </row>
    <row r="13807" spans="2:9" x14ac:dyDescent="0.3">
      <c r="B13807" s="7">
        <v>44405</v>
      </c>
      <c r="C13807" s="6">
        <v>22</v>
      </c>
      <c r="D13807" s="46">
        <v>32348.092215803146</v>
      </c>
      <c r="G13807" s="7">
        <v>44405</v>
      </c>
      <c r="H13807" s="6">
        <v>22</v>
      </c>
      <c r="I13807" s="46">
        <v>31658.0551633125</v>
      </c>
    </row>
    <row r="13808" spans="2:9" x14ac:dyDescent="0.3">
      <c r="B13808" s="7">
        <v>44405</v>
      </c>
      <c r="C13808" s="6">
        <v>23</v>
      </c>
      <c r="D13808" s="46">
        <v>44982.292358831583</v>
      </c>
      <c r="G13808" s="7">
        <v>44405</v>
      </c>
      <c r="H13808" s="6">
        <v>23</v>
      </c>
      <c r="I13808" s="46">
        <v>31182.083454327225</v>
      </c>
    </row>
    <row r="13809" spans="2:9" x14ac:dyDescent="0.3">
      <c r="B13809" s="7">
        <v>44406</v>
      </c>
      <c r="C13809" s="6">
        <v>0</v>
      </c>
      <c r="D13809" s="46">
        <v>44517.185736870641</v>
      </c>
      <c r="G13809" s="7">
        <v>44406</v>
      </c>
      <c r="H13809" s="6">
        <v>0</v>
      </c>
      <c r="I13809" s="46">
        <v>32772.56402334202</v>
      </c>
    </row>
    <row r="13810" spans="2:9" x14ac:dyDescent="0.3">
      <c r="B13810" s="7">
        <v>44406</v>
      </c>
      <c r="C13810" s="6">
        <v>1</v>
      </c>
      <c r="D13810" s="46">
        <v>43600.754786541613</v>
      </c>
      <c r="G13810" s="7">
        <v>44406</v>
      </c>
      <c r="H13810" s="6">
        <v>1</v>
      </c>
      <c r="I13810" s="46">
        <v>24745.903485029936</v>
      </c>
    </row>
    <row r="13811" spans="2:9" x14ac:dyDescent="0.3">
      <c r="B13811" s="7">
        <v>44406</v>
      </c>
      <c r="C13811" s="6">
        <v>2</v>
      </c>
      <c r="D13811" s="46">
        <v>40156.205233898807</v>
      </c>
      <c r="G13811" s="7">
        <v>44406</v>
      </c>
      <c r="H13811" s="6">
        <v>2</v>
      </c>
      <c r="I13811" s="46">
        <v>26967.598068825082</v>
      </c>
    </row>
    <row r="13812" spans="2:9" x14ac:dyDescent="0.3">
      <c r="B13812" s="7">
        <v>44406</v>
      </c>
      <c r="C13812" s="6">
        <v>3</v>
      </c>
      <c r="D13812" s="46">
        <v>41923.073250249094</v>
      </c>
      <c r="G13812" s="7">
        <v>44406</v>
      </c>
      <c r="H13812" s="6">
        <v>3</v>
      </c>
      <c r="I13812" s="46">
        <v>32907.781443377557</v>
      </c>
    </row>
    <row r="13813" spans="2:9" x14ac:dyDescent="0.3">
      <c r="B13813" s="7">
        <v>44406</v>
      </c>
      <c r="C13813" s="6">
        <v>4</v>
      </c>
      <c r="D13813" s="46">
        <v>42098.494531796874</v>
      </c>
      <c r="G13813" s="7">
        <v>44406</v>
      </c>
      <c r="H13813" s="6">
        <v>4</v>
      </c>
      <c r="I13813" s="46">
        <v>26211.912170102802</v>
      </c>
    </row>
    <row r="13814" spans="2:9" x14ac:dyDescent="0.3">
      <c r="B13814" s="7">
        <v>44406</v>
      </c>
      <c r="C13814" s="6">
        <v>5</v>
      </c>
      <c r="D13814" s="46">
        <v>43916.182076770354</v>
      </c>
      <c r="G13814" s="7">
        <v>44406</v>
      </c>
      <c r="H13814" s="6">
        <v>5</v>
      </c>
      <c r="I13814" s="46">
        <v>28972.107154916277</v>
      </c>
    </row>
    <row r="13815" spans="2:9" x14ac:dyDescent="0.3">
      <c r="B13815" s="7">
        <v>44406</v>
      </c>
      <c r="C13815" s="6">
        <v>6</v>
      </c>
      <c r="D13815" s="46">
        <v>44867.037588187872</v>
      </c>
      <c r="G13815" s="7">
        <v>44406</v>
      </c>
      <c r="H13815" s="6">
        <v>6</v>
      </c>
      <c r="I13815" s="46">
        <v>31850.968706851148</v>
      </c>
    </row>
    <row r="13816" spans="2:9" x14ac:dyDescent="0.3">
      <c r="B13816" s="7">
        <v>44406</v>
      </c>
      <c r="C13816" s="6">
        <v>7</v>
      </c>
      <c r="D13816" s="46">
        <v>46267.456162201852</v>
      </c>
      <c r="G13816" s="7">
        <v>44406</v>
      </c>
      <c r="H13816" s="6">
        <v>7</v>
      </c>
      <c r="I13816" s="46">
        <v>34400.929182293832</v>
      </c>
    </row>
    <row r="13817" spans="2:9" x14ac:dyDescent="0.3">
      <c r="B13817" s="7">
        <v>44406</v>
      </c>
      <c r="C13817" s="6">
        <v>8</v>
      </c>
      <c r="D13817" s="46">
        <v>44719.064969650986</v>
      </c>
      <c r="G13817" s="7">
        <v>44406</v>
      </c>
      <c r="H13817" s="6">
        <v>8</v>
      </c>
      <c r="I13817" s="46">
        <v>33591.472251789062</v>
      </c>
    </row>
    <row r="13818" spans="2:9" x14ac:dyDescent="0.3">
      <c r="B13818" s="7">
        <v>44406</v>
      </c>
      <c r="C13818" s="6">
        <v>9</v>
      </c>
      <c r="D13818" s="46">
        <v>42709.011754174055</v>
      </c>
      <c r="G13818" s="7">
        <v>44406</v>
      </c>
      <c r="H13818" s="6">
        <v>9</v>
      </c>
      <c r="I13818" s="46">
        <v>32085.071360414549</v>
      </c>
    </row>
    <row r="13819" spans="2:9" x14ac:dyDescent="0.3">
      <c r="B13819" s="7">
        <v>44406</v>
      </c>
      <c r="C13819" s="6">
        <v>10</v>
      </c>
      <c r="D13819" s="46">
        <v>43168.058180591943</v>
      </c>
      <c r="G13819" s="7">
        <v>44406</v>
      </c>
      <c r="H13819" s="6">
        <v>10</v>
      </c>
      <c r="I13819" s="46">
        <v>39909.406999891529</v>
      </c>
    </row>
    <row r="13820" spans="2:9" x14ac:dyDescent="0.3">
      <c r="B13820" s="7">
        <v>44406</v>
      </c>
      <c r="C13820" s="6">
        <v>11</v>
      </c>
      <c r="D13820" s="46">
        <v>41877.202410571219</v>
      </c>
      <c r="G13820" s="7">
        <v>44406</v>
      </c>
      <c r="H13820" s="6">
        <v>11</v>
      </c>
      <c r="I13820" s="46">
        <v>38496.798659841945</v>
      </c>
    </row>
    <row r="13821" spans="2:9" x14ac:dyDescent="0.3">
      <c r="B13821" s="7">
        <v>44406</v>
      </c>
      <c r="C13821" s="6">
        <v>12</v>
      </c>
      <c r="D13821" s="46">
        <v>43502.282695601934</v>
      </c>
      <c r="G13821" s="7">
        <v>44406</v>
      </c>
      <c r="H13821" s="6">
        <v>12</v>
      </c>
      <c r="I13821" s="46">
        <v>38969.238857681412</v>
      </c>
    </row>
    <row r="13822" spans="2:9" x14ac:dyDescent="0.3">
      <c r="B13822" s="7">
        <v>44406</v>
      </c>
      <c r="C13822" s="6">
        <v>13</v>
      </c>
      <c r="D13822" s="46">
        <v>40937.207712833755</v>
      </c>
      <c r="G13822" s="7">
        <v>44406</v>
      </c>
      <c r="H13822" s="6">
        <v>13</v>
      </c>
      <c r="I13822" s="46">
        <v>34806.410468271708</v>
      </c>
    </row>
    <row r="13823" spans="2:9" x14ac:dyDescent="0.3">
      <c r="B13823" s="7">
        <v>44406</v>
      </c>
      <c r="C13823" s="6">
        <v>14</v>
      </c>
      <c r="D13823" s="46">
        <v>37332.772644597208</v>
      </c>
      <c r="G13823" s="7">
        <v>44406</v>
      </c>
      <c r="H13823" s="6">
        <v>14</v>
      </c>
      <c r="I13823" s="46">
        <v>33217.66642845617</v>
      </c>
    </row>
    <row r="13824" spans="2:9" x14ac:dyDescent="0.3">
      <c r="B13824" s="7">
        <v>44406</v>
      </c>
      <c r="C13824" s="6">
        <v>15</v>
      </c>
      <c r="D13824" s="46">
        <v>35143.435637414063</v>
      </c>
      <c r="G13824" s="7">
        <v>44406</v>
      </c>
      <c r="H13824" s="6">
        <v>15</v>
      </c>
      <c r="I13824" s="46">
        <v>29500.624339578124</v>
      </c>
    </row>
    <row r="13825" spans="2:9" x14ac:dyDescent="0.3">
      <c r="B13825" s="7">
        <v>44406</v>
      </c>
      <c r="C13825" s="6">
        <v>16</v>
      </c>
      <c r="D13825" s="46">
        <v>35336.086734355384</v>
      </c>
      <c r="G13825" s="7">
        <v>44406</v>
      </c>
      <c r="H13825" s="6">
        <v>16</v>
      </c>
      <c r="I13825" s="46">
        <v>31839.440880445727</v>
      </c>
    </row>
    <row r="13826" spans="2:9" x14ac:dyDescent="0.3">
      <c r="B13826" s="7">
        <v>44406</v>
      </c>
      <c r="C13826" s="6">
        <v>17</v>
      </c>
      <c r="D13826" s="46">
        <v>33451.468658278965</v>
      </c>
      <c r="G13826" s="7">
        <v>44406</v>
      </c>
      <c r="H13826" s="6">
        <v>17</v>
      </c>
      <c r="I13826" s="46">
        <v>30352.059003127142</v>
      </c>
    </row>
    <row r="13827" spans="2:9" x14ac:dyDescent="0.3">
      <c r="B13827" s="7">
        <v>44406</v>
      </c>
      <c r="C13827" s="6">
        <v>18</v>
      </c>
      <c r="D13827" s="46">
        <v>35112.776658491552</v>
      </c>
      <c r="G13827" s="7">
        <v>44406</v>
      </c>
      <c r="H13827" s="6">
        <v>18</v>
      </c>
      <c r="I13827" s="46">
        <v>33485.081704522614</v>
      </c>
    </row>
    <row r="13828" spans="2:9" x14ac:dyDescent="0.3">
      <c r="B13828" s="7">
        <v>44406</v>
      </c>
      <c r="C13828" s="6">
        <v>19</v>
      </c>
      <c r="D13828" s="46">
        <v>40511.701318212581</v>
      </c>
      <c r="G13828" s="7">
        <v>44406</v>
      </c>
      <c r="H13828" s="6">
        <v>19</v>
      </c>
      <c r="I13828" s="46">
        <v>34965.388869179689</v>
      </c>
    </row>
    <row r="13829" spans="2:9" x14ac:dyDescent="0.3">
      <c r="B13829" s="7">
        <v>44406</v>
      </c>
      <c r="C13829" s="6">
        <v>20</v>
      </c>
      <c r="D13829" s="46">
        <v>41416.119033831579</v>
      </c>
      <c r="G13829" s="7">
        <v>44406</v>
      </c>
      <c r="H13829" s="6">
        <v>20</v>
      </c>
      <c r="I13829" s="46">
        <v>36640.722151694412</v>
      </c>
    </row>
    <row r="13830" spans="2:9" x14ac:dyDescent="0.3">
      <c r="B13830" s="7">
        <v>44406</v>
      </c>
      <c r="C13830" s="6">
        <v>21</v>
      </c>
      <c r="D13830" s="46">
        <v>46518.555366985653</v>
      </c>
      <c r="G13830" s="7">
        <v>44406</v>
      </c>
      <c r="H13830" s="6">
        <v>21</v>
      </c>
      <c r="I13830" s="46">
        <v>41321.352877466947</v>
      </c>
    </row>
    <row r="13831" spans="2:9" x14ac:dyDescent="0.3">
      <c r="B13831" s="7">
        <v>44406</v>
      </c>
      <c r="C13831" s="6">
        <v>22</v>
      </c>
      <c r="D13831" s="46">
        <v>47149.763564401888</v>
      </c>
      <c r="G13831" s="7">
        <v>44406</v>
      </c>
      <c r="H13831" s="6">
        <v>22</v>
      </c>
      <c r="I13831" s="46">
        <v>41254.235656393183</v>
      </c>
    </row>
    <row r="13832" spans="2:9" x14ac:dyDescent="0.3">
      <c r="B13832" s="7">
        <v>44406</v>
      </c>
      <c r="C13832" s="6">
        <v>23</v>
      </c>
      <c r="D13832" s="46">
        <v>47257.485222635361</v>
      </c>
      <c r="G13832" s="7">
        <v>44406</v>
      </c>
      <c r="H13832" s="6">
        <v>23</v>
      </c>
      <c r="I13832" s="46">
        <v>40798.210896270808</v>
      </c>
    </row>
    <row r="13833" spans="2:9" x14ac:dyDescent="0.3">
      <c r="B13833" s="7">
        <v>44407</v>
      </c>
      <c r="C13833" s="6">
        <v>0</v>
      </c>
      <c r="D13833" s="46">
        <v>46876.771281916612</v>
      </c>
      <c r="G13833" s="7">
        <v>44407</v>
      </c>
      <c r="H13833" s="6">
        <v>0</v>
      </c>
      <c r="I13833" s="46">
        <v>37361.355976072038</v>
      </c>
    </row>
    <row r="13834" spans="2:9" x14ac:dyDescent="0.3">
      <c r="B13834" s="7">
        <v>44407</v>
      </c>
      <c r="C13834" s="6">
        <v>1</v>
      </c>
      <c r="D13834" s="46">
        <v>43684.683771683143</v>
      </c>
      <c r="G13834" s="7">
        <v>44407</v>
      </c>
      <c r="H13834" s="6">
        <v>1</v>
      </c>
      <c r="I13834" s="46">
        <v>32338.223715728702</v>
      </c>
    </row>
    <row r="13835" spans="2:9" x14ac:dyDescent="0.3">
      <c r="B13835" s="7">
        <v>44407</v>
      </c>
      <c r="C13835" s="6">
        <v>2</v>
      </c>
      <c r="D13835" s="46">
        <v>45486.070841841938</v>
      </c>
      <c r="G13835" s="7">
        <v>44407</v>
      </c>
      <c r="H13835" s="6">
        <v>2</v>
      </c>
      <c r="I13835" s="46">
        <v>35015.800337793422</v>
      </c>
    </row>
    <row r="13836" spans="2:9" x14ac:dyDescent="0.3">
      <c r="B13836" s="7">
        <v>44407</v>
      </c>
      <c r="C13836" s="6">
        <v>3</v>
      </c>
      <c r="D13836" s="46">
        <v>46411.948137916239</v>
      </c>
      <c r="G13836" s="7">
        <v>44407</v>
      </c>
      <c r="H13836" s="6">
        <v>3</v>
      </c>
      <c r="I13836" s="46">
        <v>39397.558060562573</v>
      </c>
    </row>
    <row r="13837" spans="2:9" x14ac:dyDescent="0.3">
      <c r="B13837" s="7">
        <v>44407</v>
      </c>
      <c r="C13837" s="6">
        <v>4</v>
      </c>
      <c r="D13837" s="46">
        <v>46594.810961820316</v>
      </c>
      <c r="G13837" s="7">
        <v>44407</v>
      </c>
      <c r="H13837" s="6">
        <v>4</v>
      </c>
      <c r="I13837" s="46">
        <v>40978.157218080756</v>
      </c>
    </row>
    <row r="13838" spans="2:9" x14ac:dyDescent="0.3">
      <c r="B13838" s="7">
        <v>44407</v>
      </c>
      <c r="C13838" s="6">
        <v>5</v>
      </c>
      <c r="D13838" s="46">
        <v>45314.86179065625</v>
      </c>
      <c r="G13838" s="7">
        <v>44407</v>
      </c>
      <c r="H13838" s="6">
        <v>5</v>
      </c>
      <c r="I13838" s="46">
        <v>39511.804637153546</v>
      </c>
    </row>
    <row r="13839" spans="2:9" x14ac:dyDescent="0.3">
      <c r="B13839" s="7">
        <v>44407</v>
      </c>
      <c r="C13839" s="6">
        <v>6</v>
      </c>
      <c r="D13839" s="46">
        <v>46419.8933165169</v>
      </c>
      <c r="G13839" s="7">
        <v>44407</v>
      </c>
      <c r="H13839" s="6">
        <v>6</v>
      </c>
      <c r="I13839" s="46">
        <v>41354.293838863654</v>
      </c>
    </row>
    <row r="13840" spans="2:9" x14ac:dyDescent="0.3">
      <c r="B13840" s="7">
        <v>44407</v>
      </c>
      <c r="C13840" s="6">
        <v>7</v>
      </c>
      <c r="D13840" s="46">
        <v>46443.593445066857</v>
      </c>
      <c r="G13840" s="7">
        <v>44407</v>
      </c>
      <c r="H13840" s="6">
        <v>7</v>
      </c>
      <c r="I13840" s="46">
        <v>40573.100200572044</v>
      </c>
    </row>
    <row r="13841" spans="2:9" x14ac:dyDescent="0.3">
      <c r="B13841" s="7">
        <v>44407</v>
      </c>
      <c r="C13841" s="6">
        <v>8</v>
      </c>
      <c r="D13841" s="46">
        <v>46921.50528678688</v>
      </c>
      <c r="G13841" s="7">
        <v>44407</v>
      </c>
      <c r="H13841" s="6">
        <v>8</v>
      </c>
      <c r="I13841" s="46">
        <v>39378.92434677689</v>
      </c>
    </row>
    <row r="13842" spans="2:9" x14ac:dyDescent="0.3">
      <c r="B13842" s="7">
        <v>44407</v>
      </c>
      <c r="C13842" s="6">
        <v>9</v>
      </c>
      <c r="D13842" s="46">
        <v>43599.842980861926</v>
      </c>
      <c r="G13842" s="7">
        <v>44407</v>
      </c>
      <c r="H13842" s="6">
        <v>9</v>
      </c>
      <c r="I13842" s="46">
        <v>35150.558904775244</v>
      </c>
    </row>
    <row r="13843" spans="2:9" x14ac:dyDescent="0.3">
      <c r="B13843" s="7">
        <v>44407</v>
      </c>
      <c r="C13843" s="6">
        <v>10</v>
      </c>
      <c r="D13843" s="46">
        <v>39912.853454975659</v>
      </c>
      <c r="G13843" s="7">
        <v>44407</v>
      </c>
      <c r="H13843" s="6">
        <v>10</v>
      </c>
      <c r="I13843" s="46">
        <v>32463.965969459699</v>
      </c>
    </row>
    <row r="13844" spans="2:9" x14ac:dyDescent="0.3">
      <c r="B13844" s="7">
        <v>44407</v>
      </c>
      <c r="C13844" s="6">
        <v>11</v>
      </c>
      <c r="D13844" s="46">
        <v>40352.48017382632</v>
      </c>
      <c r="G13844" s="7">
        <v>44407</v>
      </c>
      <c r="H13844" s="6">
        <v>11</v>
      </c>
      <c r="I13844" s="46">
        <v>28805.35358442229</v>
      </c>
    </row>
    <row r="13845" spans="2:9" x14ac:dyDescent="0.3">
      <c r="B13845" s="7">
        <v>44407</v>
      </c>
      <c r="C13845" s="6">
        <v>12</v>
      </c>
      <c r="D13845" s="46">
        <v>37508.33322985284</v>
      </c>
      <c r="G13845" s="7">
        <v>44407</v>
      </c>
      <c r="H13845" s="6">
        <v>12</v>
      </c>
      <c r="I13845" s="46">
        <v>25216.256925207894</v>
      </c>
    </row>
    <row r="13846" spans="2:9" x14ac:dyDescent="0.3">
      <c r="B13846" s="7">
        <v>44407</v>
      </c>
      <c r="C13846" s="6">
        <v>13</v>
      </c>
      <c r="D13846" s="46">
        <v>38556.689603309416</v>
      </c>
      <c r="G13846" s="7">
        <v>44407</v>
      </c>
      <c r="H13846" s="6">
        <v>13</v>
      </c>
      <c r="I13846" s="46">
        <v>25773.920036282565</v>
      </c>
    </row>
    <row r="13847" spans="2:9" x14ac:dyDescent="0.3">
      <c r="B13847" s="7">
        <v>44407</v>
      </c>
      <c r="C13847" s="6">
        <v>14</v>
      </c>
      <c r="D13847" s="46">
        <v>33639.861252686969</v>
      </c>
      <c r="G13847" s="7">
        <v>44407</v>
      </c>
      <c r="H13847" s="6">
        <v>14</v>
      </c>
      <c r="I13847" s="46">
        <v>21808.151428005258</v>
      </c>
    </row>
    <row r="13848" spans="2:9" x14ac:dyDescent="0.3">
      <c r="B13848" s="7">
        <v>44407</v>
      </c>
      <c r="C13848" s="6">
        <v>15</v>
      </c>
      <c r="D13848" s="46">
        <v>26401.119251396525</v>
      </c>
      <c r="G13848" s="7">
        <v>44407</v>
      </c>
      <c r="H13848" s="6">
        <v>15</v>
      </c>
      <c r="I13848" s="46">
        <v>15297.316775228779</v>
      </c>
    </row>
    <row r="13849" spans="2:9" x14ac:dyDescent="0.3">
      <c r="B13849" s="7">
        <v>44407</v>
      </c>
      <c r="C13849" s="6">
        <v>16</v>
      </c>
      <c r="D13849" s="46">
        <v>28478.708432857835</v>
      </c>
      <c r="G13849" s="7">
        <v>44407</v>
      </c>
      <c r="H13849" s="6">
        <v>16</v>
      </c>
      <c r="I13849" s="46">
        <v>14867.934952779729</v>
      </c>
    </row>
    <row r="13850" spans="2:9" x14ac:dyDescent="0.3">
      <c r="B13850" s="7">
        <v>44407</v>
      </c>
      <c r="C13850" s="6">
        <v>17</v>
      </c>
      <c r="D13850" s="46">
        <v>27098.594095603105</v>
      </c>
      <c r="G13850" s="7">
        <v>44407</v>
      </c>
      <c r="H13850" s="6">
        <v>17</v>
      </c>
      <c r="I13850" s="46">
        <v>12888.43846383635</v>
      </c>
    </row>
    <row r="13851" spans="2:9" x14ac:dyDescent="0.3">
      <c r="B13851" s="7">
        <v>44407</v>
      </c>
      <c r="C13851" s="6">
        <v>18</v>
      </c>
      <c r="D13851" s="46">
        <v>31065.88398755623</v>
      </c>
      <c r="G13851" s="7">
        <v>44407</v>
      </c>
      <c r="H13851" s="6">
        <v>18</v>
      </c>
      <c r="I13851" s="46">
        <v>14225.912565743634</v>
      </c>
    </row>
    <row r="13852" spans="2:9" x14ac:dyDescent="0.3">
      <c r="B13852" s="7">
        <v>44407</v>
      </c>
      <c r="C13852" s="6">
        <v>19</v>
      </c>
      <c r="D13852" s="46">
        <v>26667.562801421875</v>
      </c>
      <c r="G13852" s="7">
        <v>44407</v>
      </c>
      <c r="H13852" s="6">
        <v>19</v>
      </c>
      <c r="I13852" s="46">
        <v>11014.432839129564</v>
      </c>
    </row>
    <row r="13853" spans="2:9" x14ac:dyDescent="0.3">
      <c r="B13853" s="7">
        <v>44407</v>
      </c>
      <c r="C13853" s="6">
        <v>20</v>
      </c>
      <c r="D13853" s="46">
        <v>26999.665614779071</v>
      </c>
      <c r="G13853" s="7">
        <v>44407</v>
      </c>
      <c r="H13853" s="6">
        <v>20</v>
      </c>
      <c r="I13853" s="46">
        <v>11149.80296640501</v>
      </c>
    </row>
    <row r="13854" spans="2:9" x14ac:dyDescent="0.3">
      <c r="B13854" s="7">
        <v>44407</v>
      </c>
      <c r="C13854" s="6">
        <v>21</v>
      </c>
      <c r="D13854" s="46">
        <v>24870.941766895619</v>
      </c>
      <c r="G13854" s="7">
        <v>44407</v>
      </c>
      <c r="H13854" s="6">
        <v>21</v>
      </c>
      <c r="I13854" s="46">
        <v>12042.056540243502</v>
      </c>
    </row>
    <row r="13855" spans="2:9" x14ac:dyDescent="0.3">
      <c r="B13855" s="7">
        <v>44407</v>
      </c>
      <c r="C13855" s="6">
        <v>22</v>
      </c>
      <c r="D13855" s="46">
        <v>17332.104887453897</v>
      </c>
      <c r="G13855" s="7">
        <v>44407</v>
      </c>
      <c r="H13855" s="6">
        <v>22</v>
      </c>
      <c r="I13855" s="46">
        <v>11169.574314112624</v>
      </c>
    </row>
    <row r="13856" spans="2:9" x14ac:dyDescent="0.3">
      <c r="B13856" s="7">
        <v>44407</v>
      </c>
      <c r="C13856" s="6">
        <v>23</v>
      </c>
      <c r="D13856" s="46">
        <v>18174.337407138446</v>
      </c>
      <c r="G13856" s="7">
        <v>44407</v>
      </c>
      <c r="H13856" s="6">
        <v>23</v>
      </c>
      <c r="I13856" s="46">
        <v>10795.829378945933</v>
      </c>
    </row>
    <row r="13857" spans="2:9" x14ac:dyDescent="0.3">
      <c r="B13857" s="7">
        <v>44408</v>
      </c>
      <c r="C13857" s="6">
        <v>0</v>
      </c>
      <c r="D13857" s="46">
        <v>22695.569219523706</v>
      </c>
      <c r="G13857" s="7">
        <v>44408</v>
      </c>
      <c r="H13857" s="6">
        <v>0</v>
      </c>
      <c r="I13857" s="46">
        <v>12908.269968875</v>
      </c>
    </row>
    <row r="13858" spans="2:9" x14ac:dyDescent="0.3">
      <c r="B13858" s="7">
        <v>44408</v>
      </c>
      <c r="C13858" s="6">
        <v>1</v>
      </c>
      <c r="D13858" s="46">
        <v>22736.199124796236</v>
      </c>
      <c r="G13858" s="7">
        <v>44408</v>
      </c>
      <c r="H13858" s="6">
        <v>1</v>
      </c>
      <c r="I13858" s="46">
        <v>19366.994130865874</v>
      </c>
    </row>
    <row r="13859" spans="2:9" x14ac:dyDescent="0.3">
      <c r="B13859" s="7">
        <v>44408</v>
      </c>
      <c r="C13859" s="6">
        <v>2</v>
      </c>
      <c r="D13859" s="46">
        <v>19632.080405436493</v>
      </c>
      <c r="G13859" s="7">
        <v>44408</v>
      </c>
      <c r="H13859" s="6">
        <v>2</v>
      </c>
      <c r="I13859" s="46">
        <v>8314.8686635892518</v>
      </c>
    </row>
    <row r="13860" spans="2:9" x14ac:dyDescent="0.3">
      <c r="B13860" s="7">
        <v>44408</v>
      </c>
      <c r="C13860" s="6">
        <v>3</v>
      </c>
      <c r="D13860" s="46">
        <v>28248.114627333758</v>
      </c>
      <c r="G13860" s="7">
        <v>44408</v>
      </c>
      <c r="H13860" s="6">
        <v>3</v>
      </c>
      <c r="I13860" s="46">
        <v>21399.236782662956</v>
      </c>
    </row>
    <row r="13861" spans="2:9" x14ac:dyDescent="0.3">
      <c r="B13861" s="7">
        <v>44408</v>
      </c>
      <c r="C13861" s="6">
        <v>4</v>
      </c>
      <c r="D13861" s="46">
        <v>39182.523407645356</v>
      </c>
      <c r="G13861" s="7">
        <v>44408</v>
      </c>
      <c r="H13861" s="6">
        <v>4</v>
      </c>
      <c r="I13861" s="46">
        <v>38339.447189493912</v>
      </c>
    </row>
    <row r="13862" spans="2:9" x14ac:dyDescent="0.3">
      <c r="B13862" s="7">
        <v>44408</v>
      </c>
      <c r="C13862" s="6">
        <v>5</v>
      </c>
      <c r="D13862" s="46">
        <v>42747.112762547244</v>
      </c>
      <c r="G13862" s="7">
        <v>44408</v>
      </c>
      <c r="H13862" s="6">
        <v>5</v>
      </c>
      <c r="I13862" s="46">
        <v>38857.290442650163</v>
      </c>
    </row>
    <row r="13863" spans="2:9" x14ac:dyDescent="0.3">
      <c r="B13863" s="7">
        <v>44408</v>
      </c>
      <c r="C13863" s="6">
        <v>6</v>
      </c>
      <c r="D13863" s="46">
        <v>36431.841416534335</v>
      </c>
      <c r="G13863" s="7">
        <v>44408</v>
      </c>
      <c r="H13863" s="6">
        <v>6</v>
      </c>
      <c r="I13863" s="46">
        <v>30556.893953945313</v>
      </c>
    </row>
    <row r="13864" spans="2:9" x14ac:dyDescent="0.3">
      <c r="B13864" s="7">
        <v>44408</v>
      </c>
      <c r="C13864" s="6">
        <v>7</v>
      </c>
      <c r="D13864" s="46">
        <v>36306.425272917149</v>
      </c>
      <c r="G13864" s="7">
        <v>44408</v>
      </c>
      <c r="H13864" s="6">
        <v>7</v>
      </c>
      <c r="I13864" s="46">
        <v>29343.236823573767</v>
      </c>
    </row>
    <row r="13865" spans="2:9" x14ac:dyDescent="0.3">
      <c r="B13865" s="7">
        <v>44408</v>
      </c>
      <c r="C13865" s="6">
        <v>8</v>
      </c>
      <c r="D13865" s="46">
        <v>36759.468978535609</v>
      </c>
      <c r="G13865" s="7">
        <v>44408</v>
      </c>
      <c r="H13865" s="6">
        <v>8</v>
      </c>
      <c r="I13865" s="46">
        <v>28166.174429001316</v>
      </c>
    </row>
    <row r="13866" spans="2:9" x14ac:dyDescent="0.3">
      <c r="B13866" s="7">
        <v>44408</v>
      </c>
      <c r="C13866" s="6">
        <v>9</v>
      </c>
      <c r="D13866" s="46">
        <v>38779.171163242187</v>
      </c>
      <c r="G13866" s="7">
        <v>44408</v>
      </c>
      <c r="H13866" s="6">
        <v>9</v>
      </c>
      <c r="I13866" s="46">
        <v>35332.855995407976</v>
      </c>
    </row>
    <row r="13867" spans="2:9" x14ac:dyDescent="0.3">
      <c r="B13867" s="7">
        <v>44408</v>
      </c>
      <c r="C13867" s="6">
        <v>10</v>
      </c>
      <c r="D13867" s="46">
        <v>42554.715919100287</v>
      </c>
      <c r="G13867" s="7">
        <v>44408</v>
      </c>
      <c r="H13867" s="6">
        <v>10</v>
      </c>
      <c r="I13867" s="46">
        <v>41855.751854674432</v>
      </c>
    </row>
    <row r="13868" spans="2:9" x14ac:dyDescent="0.3">
      <c r="B13868" s="7">
        <v>44408</v>
      </c>
      <c r="C13868" s="6">
        <v>11</v>
      </c>
      <c r="D13868" s="46">
        <v>42651.423822001278</v>
      </c>
      <c r="G13868" s="7">
        <v>44408</v>
      </c>
      <c r="H13868" s="6">
        <v>11</v>
      </c>
      <c r="I13868" s="46">
        <v>40990.163381589467</v>
      </c>
    </row>
    <row r="13869" spans="2:9" x14ac:dyDescent="0.3">
      <c r="B13869" s="7">
        <v>44408</v>
      </c>
      <c r="C13869" s="6">
        <v>12</v>
      </c>
      <c r="D13869" s="46">
        <v>45533.391218554687</v>
      </c>
      <c r="G13869" s="7">
        <v>44408</v>
      </c>
      <c r="H13869" s="6">
        <v>12</v>
      </c>
      <c r="I13869" s="46">
        <v>39498.401456286505</v>
      </c>
    </row>
    <row r="13870" spans="2:9" x14ac:dyDescent="0.3">
      <c r="B13870" s="7">
        <v>44408</v>
      </c>
      <c r="C13870" s="6">
        <v>13</v>
      </c>
      <c r="D13870" s="46">
        <v>44303.32249404597</v>
      </c>
      <c r="G13870" s="7">
        <v>44408</v>
      </c>
      <c r="H13870" s="6">
        <v>13</v>
      </c>
      <c r="I13870" s="46">
        <v>35693.404282468749</v>
      </c>
    </row>
    <row r="13871" spans="2:9" x14ac:dyDescent="0.3">
      <c r="B13871" s="7">
        <v>44408</v>
      </c>
      <c r="C13871" s="6">
        <v>14</v>
      </c>
      <c r="D13871" s="46">
        <v>39131.320063508181</v>
      </c>
      <c r="G13871" s="7">
        <v>44408</v>
      </c>
      <c r="H13871" s="6">
        <v>14</v>
      </c>
      <c r="I13871" s="46">
        <v>27175.277712828953</v>
      </c>
    </row>
    <row r="13872" spans="2:9" x14ac:dyDescent="0.3">
      <c r="B13872" s="7">
        <v>44408</v>
      </c>
      <c r="C13872" s="6">
        <v>15</v>
      </c>
      <c r="D13872" s="46">
        <v>33254.873222613998</v>
      </c>
      <c r="G13872" s="7">
        <v>44408</v>
      </c>
      <c r="H13872" s="6">
        <v>15</v>
      </c>
      <c r="I13872" s="46">
        <v>23405.626824689229</v>
      </c>
    </row>
    <row r="13873" spans="2:9" x14ac:dyDescent="0.3">
      <c r="B13873" s="7">
        <v>44408</v>
      </c>
      <c r="C13873" s="6">
        <v>16</v>
      </c>
      <c r="D13873" s="46">
        <v>33819.994017290977</v>
      </c>
      <c r="G13873" s="7">
        <v>44408</v>
      </c>
      <c r="H13873" s="6">
        <v>16</v>
      </c>
      <c r="I13873" s="46">
        <v>22192.577114109863</v>
      </c>
    </row>
    <row r="13874" spans="2:9" x14ac:dyDescent="0.3">
      <c r="B13874" s="7">
        <v>44408</v>
      </c>
      <c r="C13874" s="6">
        <v>17</v>
      </c>
      <c r="D13874" s="46">
        <v>29829.667880801233</v>
      </c>
      <c r="G13874" s="7">
        <v>44408</v>
      </c>
      <c r="H13874" s="6">
        <v>17</v>
      </c>
      <c r="I13874" s="46">
        <v>22002.518005831582</v>
      </c>
    </row>
    <row r="13875" spans="2:9" x14ac:dyDescent="0.3">
      <c r="B13875" s="7">
        <v>44408</v>
      </c>
      <c r="C13875" s="6">
        <v>18</v>
      </c>
      <c r="D13875" s="46">
        <v>39412.612115741656</v>
      </c>
      <c r="G13875" s="7">
        <v>44408</v>
      </c>
      <c r="H13875" s="6">
        <v>18</v>
      </c>
      <c r="I13875" s="46">
        <v>35093.375215736516</v>
      </c>
    </row>
    <row r="13876" spans="2:9" x14ac:dyDescent="0.3">
      <c r="B13876" s="7">
        <v>44408</v>
      </c>
      <c r="C13876" s="6">
        <v>19</v>
      </c>
      <c r="D13876" s="46">
        <v>46079.857014425332</v>
      </c>
      <c r="G13876" s="7">
        <v>44408</v>
      </c>
      <c r="H13876" s="6">
        <v>19</v>
      </c>
      <c r="I13876" s="46">
        <v>37717.709315065957</v>
      </c>
    </row>
    <row r="13877" spans="2:9" x14ac:dyDescent="0.3">
      <c r="B13877" s="7">
        <v>44408</v>
      </c>
      <c r="C13877" s="6">
        <v>20</v>
      </c>
      <c r="D13877" s="46">
        <v>47005.572601547246</v>
      </c>
      <c r="G13877" s="7">
        <v>44408</v>
      </c>
      <c r="H13877" s="6">
        <v>20</v>
      </c>
      <c r="I13877" s="46">
        <v>32558.186198920073</v>
      </c>
    </row>
    <row r="13878" spans="2:9" x14ac:dyDescent="0.3">
      <c r="B13878" s="7">
        <v>44408</v>
      </c>
      <c r="C13878" s="6">
        <v>21</v>
      </c>
      <c r="D13878" s="46">
        <v>43039.730298550698</v>
      </c>
      <c r="G13878" s="7">
        <v>44408</v>
      </c>
      <c r="H13878" s="6">
        <v>21</v>
      </c>
      <c r="I13878" s="46">
        <v>28349.755528287747</v>
      </c>
    </row>
    <row r="13879" spans="2:9" x14ac:dyDescent="0.3">
      <c r="B13879" s="7">
        <v>44408</v>
      </c>
      <c r="C13879" s="6">
        <v>22</v>
      </c>
      <c r="D13879" s="46">
        <v>41210.691941796875</v>
      </c>
      <c r="G13879" s="7">
        <v>44408</v>
      </c>
      <c r="H13879" s="6">
        <v>22</v>
      </c>
      <c r="I13879" s="46">
        <v>24498.56375369088</v>
      </c>
    </row>
    <row r="13880" spans="2:9" x14ac:dyDescent="0.3">
      <c r="B13880" s="7">
        <v>44408</v>
      </c>
      <c r="C13880" s="6">
        <v>23</v>
      </c>
      <c r="D13880" s="46">
        <v>43893.629498406248</v>
      </c>
      <c r="G13880" s="7">
        <v>44408</v>
      </c>
      <c r="H13880" s="6">
        <v>23</v>
      </c>
      <c r="I13880" s="46">
        <v>31715.563264455264</v>
      </c>
    </row>
    <row r="13881" spans="2:9" x14ac:dyDescent="0.3">
      <c r="B13881" s="7">
        <v>44409</v>
      </c>
      <c r="C13881" s="6">
        <v>0</v>
      </c>
      <c r="D13881" s="46">
        <v>43505.365879999998</v>
      </c>
      <c r="G13881" s="7">
        <v>44409</v>
      </c>
      <c r="H13881" s="6">
        <v>0</v>
      </c>
      <c r="I13881" s="46">
        <v>29746.612349999999</v>
      </c>
    </row>
    <row r="13882" spans="2:9" x14ac:dyDescent="0.3">
      <c r="B13882" s="7">
        <v>44409</v>
      </c>
      <c r="C13882" s="6">
        <v>1</v>
      </c>
      <c r="D13882" s="46">
        <v>42708.099950000003</v>
      </c>
      <c r="G13882" s="7">
        <v>44409</v>
      </c>
      <c r="H13882" s="6">
        <v>1</v>
      </c>
      <c r="I13882" s="46">
        <v>28117.709920000001</v>
      </c>
    </row>
    <row r="13883" spans="2:9" x14ac:dyDescent="0.3">
      <c r="B13883" s="7">
        <v>44409</v>
      </c>
      <c r="C13883" s="6">
        <v>2</v>
      </c>
      <c r="D13883" s="46">
        <v>44709.790070000003</v>
      </c>
      <c r="G13883" s="7">
        <v>44409</v>
      </c>
      <c r="H13883" s="6">
        <v>2</v>
      </c>
      <c r="I13883" s="46">
        <v>31161.811610000001</v>
      </c>
    </row>
    <row r="13884" spans="2:9" x14ac:dyDescent="0.3">
      <c r="B13884" s="7">
        <v>44409</v>
      </c>
      <c r="C13884" s="6">
        <v>3</v>
      </c>
      <c r="D13884" s="46">
        <v>47060.25172</v>
      </c>
      <c r="G13884" s="7">
        <v>44409</v>
      </c>
      <c r="H13884" s="6">
        <v>3</v>
      </c>
      <c r="I13884" s="46">
        <v>39166.381930000003</v>
      </c>
    </row>
    <row r="13885" spans="2:9" x14ac:dyDescent="0.3">
      <c r="B13885" s="7">
        <v>44409</v>
      </c>
      <c r="C13885" s="6">
        <v>4</v>
      </c>
      <c r="D13885" s="46">
        <v>46703.702579999997</v>
      </c>
      <c r="G13885" s="7">
        <v>44409</v>
      </c>
      <c r="H13885" s="6">
        <v>4</v>
      </c>
      <c r="I13885" s="46">
        <v>37346.713600000003</v>
      </c>
    </row>
    <row r="13886" spans="2:9" x14ac:dyDescent="0.3">
      <c r="B13886" s="7">
        <v>44409</v>
      </c>
      <c r="C13886" s="6">
        <v>5</v>
      </c>
      <c r="D13886" s="46">
        <v>45781.019520000002</v>
      </c>
      <c r="G13886" s="7">
        <v>44409</v>
      </c>
      <c r="H13886" s="6">
        <v>5</v>
      </c>
      <c r="I13886" s="46">
        <v>34897.73876</v>
      </c>
    </row>
    <row r="13887" spans="2:9" x14ac:dyDescent="0.3">
      <c r="B13887" s="7">
        <v>44409</v>
      </c>
      <c r="C13887" s="6">
        <v>6</v>
      </c>
      <c r="D13887" s="46">
        <v>45778.115579999998</v>
      </c>
      <c r="G13887" s="7">
        <v>44409</v>
      </c>
      <c r="H13887" s="6">
        <v>6</v>
      </c>
      <c r="I13887" s="46">
        <v>35866.49899</v>
      </c>
    </row>
    <row r="13888" spans="2:9" x14ac:dyDescent="0.3">
      <c r="B13888" s="7">
        <v>44409</v>
      </c>
      <c r="C13888" s="6">
        <v>7</v>
      </c>
      <c r="D13888" s="46">
        <v>46272.840300000003</v>
      </c>
      <c r="G13888" s="7">
        <v>44409</v>
      </c>
      <c r="H13888" s="6">
        <v>7</v>
      </c>
      <c r="I13888" s="46">
        <v>37032.094440000001</v>
      </c>
    </row>
    <row r="13889" spans="2:9" x14ac:dyDescent="0.3">
      <c r="B13889" s="7">
        <v>44409</v>
      </c>
      <c r="C13889" s="6">
        <v>8</v>
      </c>
      <c r="D13889" s="46">
        <v>46494.596109999999</v>
      </c>
      <c r="G13889" s="7">
        <v>44409</v>
      </c>
      <c r="H13889" s="6">
        <v>8</v>
      </c>
      <c r="I13889" s="46">
        <v>39401.194790000001</v>
      </c>
    </row>
    <row r="13890" spans="2:9" x14ac:dyDescent="0.3">
      <c r="B13890" s="7">
        <v>44409</v>
      </c>
      <c r="C13890" s="6">
        <v>9</v>
      </c>
      <c r="D13890" s="46">
        <v>46677.85542</v>
      </c>
      <c r="G13890" s="7">
        <v>44409</v>
      </c>
      <c r="H13890" s="6">
        <v>9</v>
      </c>
      <c r="I13890" s="46">
        <v>38050.454619999997</v>
      </c>
    </row>
    <row r="13891" spans="2:9" x14ac:dyDescent="0.3">
      <c r="B13891" s="7">
        <v>44409</v>
      </c>
      <c r="C13891" s="6">
        <v>10</v>
      </c>
      <c r="D13891" s="46">
        <v>45404.33077</v>
      </c>
      <c r="G13891" s="7">
        <v>44409</v>
      </c>
      <c r="H13891" s="6">
        <v>10</v>
      </c>
      <c r="I13891" s="46">
        <v>37236.51584</v>
      </c>
    </row>
    <row r="13892" spans="2:9" x14ac:dyDescent="0.3">
      <c r="B13892" s="7">
        <v>44409</v>
      </c>
      <c r="C13892" s="6">
        <v>11</v>
      </c>
      <c r="D13892" s="46">
        <v>45312.265679999997</v>
      </c>
      <c r="G13892" s="7">
        <v>44409</v>
      </c>
      <c r="H13892" s="6">
        <v>11</v>
      </c>
      <c r="I13892" s="46">
        <v>37932.722320000001</v>
      </c>
    </row>
    <row r="13893" spans="2:9" x14ac:dyDescent="0.3">
      <c r="B13893" s="7">
        <v>44409</v>
      </c>
      <c r="C13893" s="6">
        <v>12</v>
      </c>
      <c r="D13893" s="46">
        <v>45237.417730000001</v>
      </c>
      <c r="G13893" s="7">
        <v>44409</v>
      </c>
      <c r="H13893" s="6">
        <v>12</v>
      </c>
      <c r="I13893" s="46">
        <v>36504.598720000002</v>
      </c>
    </row>
    <row r="13894" spans="2:9" x14ac:dyDescent="0.3">
      <c r="B13894" s="7">
        <v>44409</v>
      </c>
      <c r="C13894" s="6">
        <v>13</v>
      </c>
      <c r="D13894" s="46">
        <v>42756.798750000002</v>
      </c>
      <c r="G13894" s="7">
        <v>44409</v>
      </c>
      <c r="H13894" s="6">
        <v>13</v>
      </c>
      <c r="I13894" s="46">
        <v>34116.91678</v>
      </c>
    </row>
    <row r="13895" spans="2:9" x14ac:dyDescent="0.3">
      <c r="B13895" s="7">
        <v>44409</v>
      </c>
      <c r="C13895" s="6">
        <v>14</v>
      </c>
      <c r="D13895" s="46">
        <v>35542.795810000003</v>
      </c>
      <c r="G13895" s="7">
        <v>44409</v>
      </c>
      <c r="H13895" s="6">
        <v>14</v>
      </c>
      <c r="I13895" s="46">
        <v>26561.904890000002</v>
      </c>
    </row>
    <row r="13896" spans="2:9" x14ac:dyDescent="0.3">
      <c r="B13896" s="7">
        <v>44409</v>
      </c>
      <c r="C13896" s="6">
        <v>15</v>
      </c>
      <c r="D13896" s="46">
        <v>27940.280360000001</v>
      </c>
      <c r="G13896" s="7">
        <v>44409</v>
      </c>
      <c r="H13896" s="6">
        <v>15</v>
      </c>
      <c r="I13896" s="46">
        <v>16918.00102</v>
      </c>
    </row>
    <row r="13897" spans="2:9" x14ac:dyDescent="0.3">
      <c r="B13897" s="7">
        <v>44409</v>
      </c>
      <c r="C13897" s="6">
        <v>16</v>
      </c>
      <c r="D13897" s="46">
        <v>23468.438020000001</v>
      </c>
      <c r="G13897" s="7">
        <v>44409</v>
      </c>
      <c r="H13897" s="6">
        <v>16</v>
      </c>
      <c r="I13897" s="46">
        <v>11482.890219999999</v>
      </c>
    </row>
    <row r="13898" spans="2:9" x14ac:dyDescent="0.3">
      <c r="B13898" s="7">
        <v>44409</v>
      </c>
      <c r="C13898" s="6">
        <v>17</v>
      </c>
      <c r="D13898" s="46">
        <v>20869.857100000001</v>
      </c>
      <c r="G13898" s="7">
        <v>44409</v>
      </c>
      <c r="H13898" s="6">
        <v>17</v>
      </c>
      <c r="I13898" s="46">
        <v>8393.7693190000009</v>
      </c>
    </row>
    <row r="13899" spans="2:9" x14ac:dyDescent="0.3">
      <c r="B13899" s="7">
        <v>44409</v>
      </c>
      <c r="C13899" s="6">
        <v>18</v>
      </c>
      <c r="D13899" s="46">
        <v>24189.675340000002</v>
      </c>
      <c r="G13899" s="7">
        <v>44409</v>
      </c>
      <c r="H13899" s="6">
        <v>18</v>
      </c>
      <c r="I13899" s="46">
        <v>8995.1983259999997</v>
      </c>
    </row>
    <row r="13900" spans="2:9" x14ac:dyDescent="0.3">
      <c r="B13900" s="7">
        <v>44409</v>
      </c>
      <c r="C13900" s="6">
        <v>19</v>
      </c>
      <c r="D13900" s="46">
        <v>29975.707299999998</v>
      </c>
      <c r="G13900" s="7">
        <v>44409</v>
      </c>
      <c r="H13900" s="6">
        <v>19</v>
      </c>
      <c r="I13900" s="46">
        <v>13189.43792</v>
      </c>
    </row>
    <row r="13901" spans="2:9" x14ac:dyDescent="0.3">
      <c r="B13901" s="7">
        <v>44409</v>
      </c>
      <c r="C13901" s="6">
        <v>20</v>
      </c>
      <c r="D13901" s="46">
        <v>27445.963319999999</v>
      </c>
      <c r="G13901" s="7">
        <v>44409</v>
      </c>
      <c r="H13901" s="6">
        <v>20</v>
      </c>
      <c r="I13901" s="46">
        <v>18069.291420000001</v>
      </c>
    </row>
    <row r="13902" spans="2:9" x14ac:dyDescent="0.3">
      <c r="B13902" s="7">
        <v>44409</v>
      </c>
      <c r="C13902" s="6">
        <v>21</v>
      </c>
      <c r="D13902" s="46">
        <v>20623.615020000001</v>
      </c>
      <c r="G13902" s="7">
        <v>44409</v>
      </c>
      <c r="H13902" s="6">
        <v>21</v>
      </c>
      <c r="I13902" s="46">
        <v>13671.353289999999</v>
      </c>
    </row>
    <row r="13903" spans="2:9" x14ac:dyDescent="0.3">
      <c r="B13903" s="7">
        <v>44409</v>
      </c>
      <c r="C13903" s="6">
        <v>22</v>
      </c>
      <c r="D13903" s="46">
        <v>32654.92165</v>
      </c>
      <c r="G13903" s="7">
        <v>44409</v>
      </c>
      <c r="H13903" s="6">
        <v>22</v>
      </c>
      <c r="I13903" s="46">
        <v>15837.608260000001</v>
      </c>
    </row>
    <row r="13904" spans="2:9" x14ac:dyDescent="0.3">
      <c r="B13904" s="7">
        <v>44409</v>
      </c>
      <c r="C13904" s="6">
        <v>23</v>
      </c>
      <c r="D13904" s="46">
        <v>31938.463510000001</v>
      </c>
      <c r="G13904" s="7">
        <v>44409</v>
      </c>
      <c r="H13904" s="6">
        <v>23</v>
      </c>
      <c r="I13904" s="46">
        <v>19434.730950000001</v>
      </c>
    </row>
    <row r="13905" spans="2:9" x14ac:dyDescent="0.3">
      <c r="B13905" s="7">
        <v>44410</v>
      </c>
      <c r="C13905" s="6">
        <v>0</v>
      </c>
      <c r="D13905" s="46">
        <v>30146.914400000001</v>
      </c>
      <c r="G13905" s="7">
        <v>44410</v>
      </c>
      <c r="H13905" s="6">
        <v>0</v>
      </c>
      <c r="I13905" s="46">
        <v>17739.57201</v>
      </c>
    </row>
    <row r="13906" spans="2:9" x14ac:dyDescent="0.3">
      <c r="B13906" s="7">
        <v>44410</v>
      </c>
      <c r="C13906" s="6">
        <v>1</v>
      </c>
      <c r="D13906" s="46">
        <v>22106.789209999999</v>
      </c>
      <c r="G13906" s="7">
        <v>44410</v>
      </c>
      <c r="H13906" s="6">
        <v>1</v>
      </c>
      <c r="I13906" s="46">
        <v>17823.77346</v>
      </c>
    </row>
    <row r="13907" spans="2:9" x14ac:dyDescent="0.3">
      <c r="B13907" s="7">
        <v>44410</v>
      </c>
      <c r="C13907" s="6">
        <v>2</v>
      </c>
      <c r="D13907" s="46">
        <v>27765.19857</v>
      </c>
      <c r="G13907" s="7">
        <v>44410</v>
      </c>
      <c r="H13907" s="6">
        <v>2</v>
      </c>
      <c r="I13907" s="46">
        <v>24322.833330000001</v>
      </c>
    </row>
    <row r="13908" spans="2:9" x14ac:dyDescent="0.3">
      <c r="B13908" s="7">
        <v>44410</v>
      </c>
      <c r="C13908" s="6">
        <v>3</v>
      </c>
      <c r="D13908" s="46">
        <v>38389.33137</v>
      </c>
      <c r="G13908" s="7">
        <v>44410</v>
      </c>
      <c r="H13908" s="6">
        <v>3</v>
      </c>
      <c r="I13908" s="46">
        <v>32542.32314</v>
      </c>
    </row>
    <row r="13909" spans="2:9" x14ac:dyDescent="0.3">
      <c r="B13909" s="7">
        <v>44410</v>
      </c>
      <c r="C13909" s="6">
        <v>4</v>
      </c>
      <c r="D13909" s="46">
        <v>33311.610719999997</v>
      </c>
      <c r="G13909" s="7">
        <v>44410</v>
      </c>
      <c r="H13909" s="6">
        <v>4</v>
      </c>
      <c r="I13909" s="46">
        <v>37034.806640000003</v>
      </c>
    </row>
    <row r="13910" spans="2:9" x14ac:dyDescent="0.3">
      <c r="B13910" s="7">
        <v>44410</v>
      </c>
      <c r="C13910" s="6">
        <v>5</v>
      </c>
      <c r="D13910" s="46">
        <v>34039.754289999997</v>
      </c>
      <c r="G13910" s="7">
        <v>44410</v>
      </c>
      <c r="H13910" s="6">
        <v>5</v>
      </c>
      <c r="I13910" s="46">
        <v>29732.317770000001</v>
      </c>
    </row>
    <row r="13911" spans="2:9" x14ac:dyDescent="0.3">
      <c r="B13911" s="7">
        <v>44410</v>
      </c>
      <c r="C13911" s="6">
        <v>6</v>
      </c>
      <c r="D13911" s="46">
        <v>29725.245190000001</v>
      </c>
      <c r="G13911" s="7">
        <v>44410</v>
      </c>
      <c r="H13911" s="6">
        <v>6</v>
      </c>
      <c r="I13911" s="46">
        <v>27997.664840000001</v>
      </c>
    </row>
    <row r="13912" spans="2:9" x14ac:dyDescent="0.3">
      <c r="B13912" s="7">
        <v>44410</v>
      </c>
      <c r="C13912" s="6">
        <v>7</v>
      </c>
      <c r="D13912" s="46">
        <v>29863.764149999999</v>
      </c>
      <c r="G13912" s="7">
        <v>44410</v>
      </c>
      <c r="H13912" s="6">
        <v>7</v>
      </c>
      <c r="I13912" s="46">
        <v>27102.057069999999</v>
      </c>
    </row>
    <row r="13913" spans="2:9" x14ac:dyDescent="0.3">
      <c r="B13913" s="7">
        <v>44410</v>
      </c>
      <c r="C13913" s="6">
        <v>8</v>
      </c>
      <c r="D13913" s="46">
        <v>25947.021509999999</v>
      </c>
      <c r="G13913" s="7">
        <v>44410</v>
      </c>
      <c r="H13913" s="6">
        <v>8</v>
      </c>
      <c r="I13913" s="46">
        <v>27155.028760000001</v>
      </c>
    </row>
    <row r="13914" spans="2:9" x14ac:dyDescent="0.3">
      <c r="B13914" s="7">
        <v>44410</v>
      </c>
      <c r="C13914" s="6">
        <v>9</v>
      </c>
      <c r="D13914" s="46">
        <v>28118.103899999998</v>
      </c>
      <c r="G13914" s="7">
        <v>44410</v>
      </c>
      <c r="H13914" s="6">
        <v>9</v>
      </c>
      <c r="I13914" s="46">
        <v>24303.945830000001</v>
      </c>
    </row>
    <row r="13915" spans="2:9" x14ac:dyDescent="0.3">
      <c r="B13915" s="7">
        <v>44410</v>
      </c>
      <c r="C13915" s="6">
        <v>10</v>
      </c>
      <c r="D13915" s="46">
        <v>28447.733830000001</v>
      </c>
      <c r="G13915" s="7">
        <v>44410</v>
      </c>
      <c r="H13915" s="6">
        <v>10</v>
      </c>
      <c r="I13915" s="46">
        <v>26515.375650000002</v>
      </c>
    </row>
    <row r="13916" spans="2:9" x14ac:dyDescent="0.3">
      <c r="B13916" s="7">
        <v>44410</v>
      </c>
      <c r="C13916" s="6">
        <v>11</v>
      </c>
      <c r="D13916" s="46">
        <v>26557.184150000001</v>
      </c>
      <c r="G13916" s="7">
        <v>44410</v>
      </c>
      <c r="H13916" s="6">
        <v>11</v>
      </c>
      <c r="I13916" s="46">
        <v>22141.614730000001</v>
      </c>
    </row>
    <row r="13917" spans="2:9" x14ac:dyDescent="0.3">
      <c r="B13917" s="7">
        <v>44410</v>
      </c>
      <c r="C13917" s="6">
        <v>12</v>
      </c>
      <c r="D13917" s="46">
        <v>26113.07243</v>
      </c>
      <c r="G13917" s="7">
        <v>44410</v>
      </c>
      <c r="H13917" s="6">
        <v>12</v>
      </c>
      <c r="I13917" s="46">
        <v>17393.418160000001</v>
      </c>
    </row>
    <row r="13918" spans="2:9" x14ac:dyDescent="0.3">
      <c r="B13918" s="7">
        <v>44410</v>
      </c>
      <c r="C13918" s="6">
        <v>13</v>
      </c>
      <c r="D13918" s="46">
        <v>18604.520700000001</v>
      </c>
      <c r="G13918" s="7">
        <v>44410</v>
      </c>
      <c r="H13918" s="6">
        <v>13</v>
      </c>
      <c r="I13918" s="46">
        <v>11463.075769999999</v>
      </c>
    </row>
    <row r="13919" spans="2:9" x14ac:dyDescent="0.3">
      <c r="B13919" s="7">
        <v>44410</v>
      </c>
      <c r="C13919" s="6">
        <v>14</v>
      </c>
      <c r="D13919" s="46">
        <v>10495.03204</v>
      </c>
      <c r="G13919" s="7">
        <v>44410</v>
      </c>
      <c r="H13919" s="6">
        <v>14</v>
      </c>
      <c r="I13919" s="46">
        <v>4581.3927489999996</v>
      </c>
    </row>
    <row r="13920" spans="2:9" x14ac:dyDescent="0.3">
      <c r="B13920" s="7">
        <v>44410</v>
      </c>
      <c r="C13920" s="6">
        <v>15</v>
      </c>
      <c r="D13920" s="46">
        <v>6806.7526170000001</v>
      </c>
      <c r="G13920" s="7">
        <v>44410</v>
      </c>
      <c r="H13920" s="6">
        <v>15</v>
      </c>
      <c r="I13920" s="46">
        <v>3666.4224859999999</v>
      </c>
    </row>
    <row r="13921" spans="2:9" x14ac:dyDescent="0.3">
      <c r="B13921" s="7">
        <v>44410</v>
      </c>
      <c r="C13921" s="6">
        <v>16</v>
      </c>
      <c r="D13921" s="46">
        <v>4054.8466050000002</v>
      </c>
      <c r="G13921" s="7">
        <v>44410</v>
      </c>
      <c r="H13921" s="6">
        <v>16</v>
      </c>
      <c r="I13921" s="46">
        <v>2299.6871970000002</v>
      </c>
    </row>
    <row r="13922" spans="2:9" x14ac:dyDescent="0.3">
      <c r="B13922" s="7">
        <v>44410</v>
      </c>
      <c r="C13922" s="6">
        <v>17</v>
      </c>
      <c r="D13922" s="46">
        <v>3547.2116999999998</v>
      </c>
      <c r="G13922" s="7">
        <v>44410</v>
      </c>
      <c r="H13922" s="6">
        <v>17</v>
      </c>
      <c r="I13922" s="46">
        <v>1244.8060599999999</v>
      </c>
    </row>
    <row r="13923" spans="2:9" x14ac:dyDescent="0.3">
      <c r="B13923" s="7">
        <v>44410</v>
      </c>
      <c r="C13923" s="6">
        <v>18</v>
      </c>
      <c r="D13923" s="46">
        <v>5725.3150370000003</v>
      </c>
      <c r="G13923" s="7">
        <v>44410</v>
      </c>
      <c r="H13923" s="6">
        <v>18</v>
      </c>
      <c r="I13923" s="46">
        <v>1715.932094</v>
      </c>
    </row>
    <row r="13924" spans="2:9" x14ac:dyDescent="0.3">
      <c r="B13924" s="7">
        <v>44410</v>
      </c>
      <c r="C13924" s="6">
        <v>19</v>
      </c>
      <c r="D13924" s="46">
        <v>6361.5518039999997</v>
      </c>
      <c r="G13924" s="7">
        <v>44410</v>
      </c>
      <c r="H13924" s="6">
        <v>19</v>
      </c>
      <c r="I13924" s="46">
        <v>1732.565298</v>
      </c>
    </row>
    <row r="13925" spans="2:9" x14ac:dyDescent="0.3">
      <c r="B13925" s="7">
        <v>44410</v>
      </c>
      <c r="C13925" s="6">
        <v>20</v>
      </c>
      <c r="D13925" s="46">
        <v>13684.23119</v>
      </c>
      <c r="G13925" s="7">
        <v>44410</v>
      </c>
      <c r="H13925" s="6">
        <v>20</v>
      </c>
      <c r="I13925" s="46">
        <v>3984.4007200000001</v>
      </c>
    </row>
    <row r="13926" spans="2:9" x14ac:dyDescent="0.3">
      <c r="B13926" s="7">
        <v>44410</v>
      </c>
      <c r="C13926" s="6">
        <v>21</v>
      </c>
      <c r="D13926" s="46">
        <v>16985.305049999999</v>
      </c>
      <c r="G13926" s="7">
        <v>44410</v>
      </c>
      <c r="H13926" s="6">
        <v>21</v>
      </c>
      <c r="I13926" s="46">
        <v>7635.0310989999998</v>
      </c>
    </row>
    <row r="13927" spans="2:9" x14ac:dyDescent="0.3">
      <c r="B13927" s="7">
        <v>44410</v>
      </c>
      <c r="C13927" s="6">
        <v>22</v>
      </c>
      <c r="D13927" s="46">
        <v>14973.30305</v>
      </c>
      <c r="G13927" s="7">
        <v>44410</v>
      </c>
      <c r="H13927" s="6">
        <v>22</v>
      </c>
      <c r="I13927" s="46">
        <v>10885.604649999999</v>
      </c>
    </row>
    <row r="13928" spans="2:9" x14ac:dyDescent="0.3">
      <c r="B13928" s="7">
        <v>44410</v>
      </c>
      <c r="C13928" s="6">
        <v>23</v>
      </c>
      <c r="D13928" s="46">
        <v>19348.166669999999</v>
      </c>
      <c r="G13928" s="7">
        <v>44410</v>
      </c>
      <c r="H13928" s="6">
        <v>23</v>
      </c>
      <c r="I13928" s="46">
        <v>11853.713750000001</v>
      </c>
    </row>
    <row r="13929" spans="2:9" x14ac:dyDescent="0.3">
      <c r="B13929" s="7">
        <v>44411</v>
      </c>
      <c r="C13929" s="6">
        <v>0</v>
      </c>
      <c r="D13929" s="46">
        <v>19897.05834</v>
      </c>
      <c r="G13929" s="7">
        <v>44411</v>
      </c>
      <c r="H13929" s="6">
        <v>0</v>
      </c>
      <c r="I13929" s="46">
        <v>16167.03541</v>
      </c>
    </row>
    <row r="13930" spans="2:9" x14ac:dyDescent="0.3">
      <c r="B13930" s="7">
        <v>44411</v>
      </c>
      <c r="C13930" s="6">
        <v>1</v>
      </c>
      <c r="D13930" s="46">
        <v>22513.283090000001</v>
      </c>
      <c r="G13930" s="7">
        <v>44411</v>
      </c>
      <c r="H13930" s="6">
        <v>1</v>
      </c>
      <c r="I13930" s="46">
        <v>19860.53328</v>
      </c>
    </row>
    <row r="13931" spans="2:9" x14ac:dyDescent="0.3">
      <c r="B13931" s="7">
        <v>44411</v>
      </c>
      <c r="C13931" s="6">
        <v>2</v>
      </c>
      <c r="D13931" s="46">
        <v>32218.931919999999</v>
      </c>
      <c r="G13931" s="7">
        <v>44411</v>
      </c>
      <c r="H13931" s="6">
        <v>2</v>
      </c>
      <c r="I13931" s="46">
        <v>21515.188959999999</v>
      </c>
    </row>
    <row r="13932" spans="2:9" x14ac:dyDescent="0.3">
      <c r="B13932" s="7">
        <v>44411</v>
      </c>
      <c r="C13932" s="6">
        <v>3</v>
      </c>
      <c r="D13932" s="46">
        <v>27541.626929999999</v>
      </c>
      <c r="G13932" s="7">
        <v>44411</v>
      </c>
      <c r="H13932" s="6">
        <v>3</v>
      </c>
      <c r="I13932" s="46">
        <v>22942.207320000001</v>
      </c>
    </row>
    <row r="13933" spans="2:9" x14ac:dyDescent="0.3">
      <c r="B13933" s="7">
        <v>44411</v>
      </c>
      <c r="C13933" s="6">
        <v>4</v>
      </c>
      <c r="D13933" s="46">
        <v>30853.379690000002</v>
      </c>
      <c r="G13933" s="7">
        <v>44411</v>
      </c>
      <c r="H13933" s="6">
        <v>4</v>
      </c>
      <c r="I13933" s="46">
        <v>24506.349149999998</v>
      </c>
    </row>
    <row r="13934" spans="2:9" x14ac:dyDescent="0.3">
      <c r="B13934" s="7">
        <v>44411</v>
      </c>
      <c r="C13934" s="6">
        <v>5</v>
      </c>
      <c r="D13934" s="46">
        <v>27572.885989999999</v>
      </c>
      <c r="G13934" s="7">
        <v>44411</v>
      </c>
      <c r="H13934" s="6">
        <v>5</v>
      </c>
      <c r="I13934" s="46">
        <v>20971.407360000001</v>
      </c>
    </row>
    <row r="13935" spans="2:9" x14ac:dyDescent="0.3">
      <c r="B13935" s="7">
        <v>44411</v>
      </c>
      <c r="C13935" s="6">
        <v>6</v>
      </c>
      <c r="D13935" s="46">
        <v>22524.821919999998</v>
      </c>
      <c r="G13935" s="7">
        <v>44411</v>
      </c>
      <c r="H13935" s="6">
        <v>6</v>
      </c>
      <c r="I13935" s="46">
        <v>17767.909830000001</v>
      </c>
    </row>
    <row r="13936" spans="2:9" x14ac:dyDescent="0.3">
      <c r="B13936" s="7">
        <v>44411</v>
      </c>
      <c r="C13936" s="6">
        <v>7</v>
      </c>
      <c r="D13936" s="46">
        <v>24977.68635</v>
      </c>
      <c r="G13936" s="7">
        <v>44411</v>
      </c>
      <c r="H13936" s="6">
        <v>7</v>
      </c>
      <c r="I13936" s="46">
        <v>19232.08554</v>
      </c>
    </row>
    <row r="13937" spans="2:9" x14ac:dyDescent="0.3">
      <c r="B13937" s="7">
        <v>44411</v>
      </c>
      <c r="C13937" s="6">
        <v>8</v>
      </c>
      <c r="D13937" s="46">
        <v>27493.38306</v>
      </c>
      <c r="G13937" s="7">
        <v>44411</v>
      </c>
      <c r="H13937" s="6">
        <v>8</v>
      </c>
      <c r="I13937" s="46">
        <v>19365.216680000001</v>
      </c>
    </row>
    <row r="13938" spans="2:9" x14ac:dyDescent="0.3">
      <c r="B13938" s="7">
        <v>44411</v>
      </c>
      <c r="C13938" s="6">
        <v>9</v>
      </c>
      <c r="D13938" s="46">
        <v>34749.291559999998</v>
      </c>
      <c r="G13938" s="7">
        <v>44411</v>
      </c>
      <c r="H13938" s="6">
        <v>9</v>
      </c>
      <c r="I13938" s="46">
        <v>23262.086240000001</v>
      </c>
    </row>
    <row r="13939" spans="2:9" x14ac:dyDescent="0.3">
      <c r="B13939" s="7">
        <v>44411</v>
      </c>
      <c r="C13939" s="6">
        <v>10</v>
      </c>
      <c r="D13939" s="46">
        <v>35772.501680000001</v>
      </c>
      <c r="G13939" s="7">
        <v>44411</v>
      </c>
      <c r="H13939" s="6">
        <v>10</v>
      </c>
      <c r="I13939" s="46">
        <v>21726.716240000002</v>
      </c>
    </row>
    <row r="13940" spans="2:9" x14ac:dyDescent="0.3">
      <c r="B13940" s="7">
        <v>44411</v>
      </c>
      <c r="C13940" s="6">
        <v>11</v>
      </c>
      <c r="D13940" s="46">
        <v>35642.142690000001</v>
      </c>
      <c r="G13940" s="7">
        <v>44411</v>
      </c>
      <c r="H13940" s="6">
        <v>11</v>
      </c>
      <c r="I13940" s="46">
        <v>21196.961810000001</v>
      </c>
    </row>
    <row r="13941" spans="2:9" x14ac:dyDescent="0.3">
      <c r="B13941" s="7">
        <v>44411</v>
      </c>
      <c r="C13941" s="6">
        <v>12</v>
      </c>
      <c r="D13941" s="46">
        <v>31244.80978</v>
      </c>
      <c r="G13941" s="7">
        <v>44411</v>
      </c>
      <c r="H13941" s="6">
        <v>12</v>
      </c>
      <c r="I13941" s="46">
        <v>18802.248510000001</v>
      </c>
    </row>
    <row r="13942" spans="2:9" x14ac:dyDescent="0.3">
      <c r="B13942" s="7">
        <v>44411</v>
      </c>
      <c r="C13942" s="6">
        <v>13</v>
      </c>
      <c r="D13942" s="46">
        <v>26981.837670000001</v>
      </c>
      <c r="G13942" s="7">
        <v>44411</v>
      </c>
      <c r="H13942" s="6">
        <v>13</v>
      </c>
      <c r="I13942" s="46">
        <v>15132.12803</v>
      </c>
    </row>
    <row r="13943" spans="2:9" x14ac:dyDescent="0.3">
      <c r="B13943" s="7">
        <v>44411</v>
      </c>
      <c r="C13943" s="6">
        <v>14</v>
      </c>
      <c r="D13943" s="46">
        <v>25420.203379999999</v>
      </c>
      <c r="G13943" s="7">
        <v>44411</v>
      </c>
      <c r="H13943" s="6">
        <v>14</v>
      </c>
      <c r="I13943" s="46">
        <v>12938.81632</v>
      </c>
    </row>
    <row r="13944" spans="2:9" x14ac:dyDescent="0.3">
      <c r="B13944" s="7">
        <v>44411</v>
      </c>
      <c r="C13944" s="6">
        <v>15</v>
      </c>
      <c r="D13944" s="46">
        <v>16680.607800000002</v>
      </c>
      <c r="G13944" s="7">
        <v>44411</v>
      </c>
      <c r="H13944" s="6">
        <v>15</v>
      </c>
      <c r="I13944" s="46">
        <v>8253.5764870000003</v>
      </c>
    </row>
    <row r="13945" spans="2:9" x14ac:dyDescent="0.3">
      <c r="B13945" s="7">
        <v>44411</v>
      </c>
      <c r="C13945" s="6">
        <v>16</v>
      </c>
      <c r="D13945" s="46">
        <v>12503.04538</v>
      </c>
      <c r="G13945" s="7">
        <v>44411</v>
      </c>
      <c r="H13945" s="6">
        <v>16</v>
      </c>
      <c r="I13945" s="46">
        <v>6501.8866980000003</v>
      </c>
    </row>
    <row r="13946" spans="2:9" x14ac:dyDescent="0.3">
      <c r="B13946" s="7">
        <v>44411</v>
      </c>
      <c r="C13946" s="6">
        <v>17</v>
      </c>
      <c r="D13946" s="46">
        <v>12162.749470000001</v>
      </c>
      <c r="G13946" s="7">
        <v>44411</v>
      </c>
      <c r="H13946" s="6">
        <v>17</v>
      </c>
      <c r="I13946" s="46">
        <v>6562.8125719999998</v>
      </c>
    </row>
    <row r="13947" spans="2:9" x14ac:dyDescent="0.3">
      <c r="B13947" s="7">
        <v>44411</v>
      </c>
      <c r="C13947" s="6">
        <v>18</v>
      </c>
      <c r="D13947" s="46">
        <v>9358.2443980000007</v>
      </c>
      <c r="G13947" s="7">
        <v>44411</v>
      </c>
      <c r="H13947" s="6">
        <v>18</v>
      </c>
      <c r="I13947" s="46">
        <v>5028.1857730000002</v>
      </c>
    </row>
    <row r="13948" spans="2:9" x14ac:dyDescent="0.3">
      <c r="B13948" s="7">
        <v>44411</v>
      </c>
      <c r="C13948" s="6">
        <v>19</v>
      </c>
      <c r="D13948" s="46">
        <v>7552.5126129999999</v>
      </c>
      <c r="G13948" s="7">
        <v>44411</v>
      </c>
      <c r="H13948" s="6">
        <v>19</v>
      </c>
      <c r="I13948" s="46">
        <v>5317.5652220000002</v>
      </c>
    </row>
    <row r="13949" spans="2:9" x14ac:dyDescent="0.3">
      <c r="B13949" s="7">
        <v>44411</v>
      </c>
      <c r="C13949" s="6">
        <v>20</v>
      </c>
      <c r="D13949" s="46">
        <v>7033.9108340000002</v>
      </c>
      <c r="G13949" s="7">
        <v>44411</v>
      </c>
      <c r="H13949" s="6">
        <v>20</v>
      </c>
      <c r="I13949" s="46">
        <v>5039.9586140000001</v>
      </c>
    </row>
    <row r="13950" spans="2:9" x14ac:dyDescent="0.3">
      <c r="B13950" s="7">
        <v>44411</v>
      </c>
      <c r="C13950" s="6">
        <v>21</v>
      </c>
      <c r="D13950" s="46">
        <v>9408.863738</v>
      </c>
      <c r="G13950" s="7">
        <v>44411</v>
      </c>
      <c r="H13950" s="6">
        <v>21</v>
      </c>
      <c r="I13950" s="46">
        <v>5279.0179260000004</v>
      </c>
    </row>
    <row r="13951" spans="2:9" x14ac:dyDescent="0.3">
      <c r="B13951" s="7">
        <v>44411</v>
      </c>
      <c r="C13951" s="6">
        <v>22</v>
      </c>
      <c r="D13951" s="46">
        <v>6685.3754259999996</v>
      </c>
      <c r="G13951" s="7">
        <v>44411</v>
      </c>
      <c r="H13951" s="6">
        <v>22</v>
      </c>
      <c r="I13951" s="46">
        <v>4092.877477</v>
      </c>
    </row>
    <row r="13952" spans="2:9" x14ac:dyDescent="0.3">
      <c r="B13952" s="7">
        <v>44411</v>
      </c>
      <c r="C13952" s="6">
        <v>23</v>
      </c>
      <c r="D13952" s="46">
        <v>7390.7318249999998</v>
      </c>
      <c r="G13952" s="7">
        <v>44411</v>
      </c>
      <c r="H13952" s="6">
        <v>23</v>
      </c>
      <c r="I13952" s="46">
        <v>4117.056638</v>
      </c>
    </row>
    <row r="13953" spans="2:9" x14ac:dyDescent="0.3">
      <c r="B13953" s="7">
        <v>44412</v>
      </c>
      <c r="C13953" s="6">
        <v>0</v>
      </c>
      <c r="D13953" s="46">
        <v>9829.1268849999997</v>
      </c>
      <c r="G13953" s="7">
        <v>44412</v>
      </c>
      <c r="H13953" s="6">
        <v>0</v>
      </c>
      <c r="I13953" s="46">
        <v>4722.6772440000004</v>
      </c>
    </row>
    <row r="13954" spans="2:9" x14ac:dyDescent="0.3">
      <c r="B13954" s="7">
        <v>44412</v>
      </c>
      <c r="C13954" s="6">
        <v>1</v>
      </c>
      <c r="D13954" s="46">
        <v>6160.5998410000002</v>
      </c>
      <c r="G13954" s="7">
        <v>44412</v>
      </c>
      <c r="H13954" s="6">
        <v>1</v>
      </c>
      <c r="I13954" s="46">
        <v>2431.7881189999998</v>
      </c>
    </row>
    <row r="13955" spans="2:9" x14ac:dyDescent="0.3">
      <c r="B13955" s="7">
        <v>44412</v>
      </c>
      <c r="C13955" s="6">
        <v>2</v>
      </c>
      <c r="D13955" s="46">
        <v>6888.8957389999996</v>
      </c>
      <c r="G13955" s="7">
        <v>44412</v>
      </c>
      <c r="H13955" s="6">
        <v>2</v>
      </c>
      <c r="I13955" s="46">
        <v>3242.836421</v>
      </c>
    </row>
    <row r="13956" spans="2:9" x14ac:dyDescent="0.3">
      <c r="B13956" s="7">
        <v>44412</v>
      </c>
      <c r="C13956" s="6">
        <v>3</v>
      </c>
      <c r="D13956" s="46">
        <v>11280.71434</v>
      </c>
      <c r="G13956" s="7">
        <v>44412</v>
      </c>
      <c r="H13956" s="6">
        <v>3</v>
      </c>
      <c r="I13956" s="46">
        <v>5685.1239240000004</v>
      </c>
    </row>
    <row r="13957" spans="2:9" x14ac:dyDescent="0.3">
      <c r="B13957" s="7">
        <v>44412</v>
      </c>
      <c r="C13957" s="6">
        <v>4</v>
      </c>
      <c r="D13957" s="46">
        <v>11591.05096</v>
      </c>
      <c r="G13957" s="7">
        <v>44412</v>
      </c>
      <c r="H13957" s="6">
        <v>4</v>
      </c>
      <c r="I13957" s="46">
        <v>6374.4801289999996</v>
      </c>
    </row>
    <row r="13958" spans="2:9" x14ac:dyDescent="0.3">
      <c r="B13958" s="7">
        <v>44412</v>
      </c>
      <c r="C13958" s="6">
        <v>5</v>
      </c>
      <c r="D13958" s="46">
        <v>12441.2138</v>
      </c>
      <c r="G13958" s="7">
        <v>44412</v>
      </c>
      <c r="H13958" s="6">
        <v>5</v>
      </c>
      <c r="I13958" s="46">
        <v>8015.9868930000002</v>
      </c>
    </row>
    <row r="13959" spans="2:9" x14ac:dyDescent="0.3">
      <c r="B13959" s="7">
        <v>44412</v>
      </c>
      <c r="C13959" s="6">
        <v>6</v>
      </c>
      <c r="D13959" s="46">
        <v>11032.51981</v>
      </c>
      <c r="G13959" s="7">
        <v>44412</v>
      </c>
      <c r="H13959" s="6">
        <v>6</v>
      </c>
      <c r="I13959" s="46">
        <v>6916.4263099999998</v>
      </c>
    </row>
    <row r="13960" spans="2:9" x14ac:dyDescent="0.3">
      <c r="B13960" s="7">
        <v>44412</v>
      </c>
      <c r="C13960" s="6">
        <v>7</v>
      </c>
      <c r="D13960" s="46">
        <v>12921.301170000001</v>
      </c>
      <c r="G13960" s="7">
        <v>44412</v>
      </c>
      <c r="H13960" s="6">
        <v>7</v>
      </c>
      <c r="I13960" s="46">
        <v>8235.9060239999999</v>
      </c>
    </row>
    <row r="13961" spans="2:9" x14ac:dyDescent="0.3">
      <c r="B13961" s="7">
        <v>44412</v>
      </c>
      <c r="C13961" s="6">
        <v>8</v>
      </c>
      <c r="D13961" s="46">
        <v>12387.339089999999</v>
      </c>
      <c r="G13961" s="7">
        <v>44412</v>
      </c>
      <c r="H13961" s="6">
        <v>8</v>
      </c>
      <c r="I13961" s="46">
        <v>9024.3958849999999</v>
      </c>
    </row>
    <row r="13962" spans="2:9" x14ac:dyDescent="0.3">
      <c r="B13962" s="7">
        <v>44412</v>
      </c>
      <c r="C13962" s="6">
        <v>9</v>
      </c>
      <c r="D13962" s="46">
        <v>14518.03657</v>
      </c>
      <c r="G13962" s="7">
        <v>44412</v>
      </c>
      <c r="H13962" s="6">
        <v>9</v>
      </c>
      <c r="I13962" s="46">
        <v>9586.3467380000002</v>
      </c>
    </row>
    <row r="13963" spans="2:9" x14ac:dyDescent="0.3">
      <c r="B13963" s="7">
        <v>44412</v>
      </c>
      <c r="C13963" s="6">
        <v>10</v>
      </c>
      <c r="D13963" s="46">
        <v>15831.577649999999</v>
      </c>
      <c r="G13963" s="7">
        <v>44412</v>
      </c>
      <c r="H13963" s="6">
        <v>10</v>
      </c>
      <c r="I13963" s="46">
        <v>9152.0020469999999</v>
      </c>
    </row>
    <row r="13964" spans="2:9" x14ac:dyDescent="0.3">
      <c r="B13964" s="7">
        <v>44412</v>
      </c>
      <c r="C13964" s="6">
        <v>11</v>
      </c>
      <c r="D13964" s="46">
        <v>19712.637849999999</v>
      </c>
      <c r="G13964" s="7">
        <v>44412</v>
      </c>
      <c r="H13964" s="6">
        <v>11</v>
      </c>
      <c r="I13964" s="46">
        <v>11601.02512</v>
      </c>
    </row>
    <row r="13965" spans="2:9" x14ac:dyDescent="0.3">
      <c r="B13965" s="7">
        <v>44412</v>
      </c>
      <c r="C13965" s="6">
        <v>12</v>
      </c>
      <c r="D13965" s="46">
        <v>19986.233619999999</v>
      </c>
      <c r="G13965" s="7">
        <v>44412</v>
      </c>
      <c r="H13965" s="6">
        <v>12</v>
      </c>
      <c r="I13965" s="46">
        <v>11497.23084</v>
      </c>
    </row>
    <row r="13966" spans="2:9" x14ac:dyDescent="0.3">
      <c r="B13966" s="7">
        <v>44412</v>
      </c>
      <c r="C13966" s="6">
        <v>13</v>
      </c>
      <c r="D13966" s="46">
        <v>18216.817470000002</v>
      </c>
      <c r="G13966" s="7">
        <v>44412</v>
      </c>
      <c r="H13966" s="6">
        <v>13</v>
      </c>
      <c r="I13966" s="46">
        <v>9547.5164339999992</v>
      </c>
    </row>
    <row r="13967" spans="2:9" x14ac:dyDescent="0.3">
      <c r="B13967" s="7">
        <v>44412</v>
      </c>
      <c r="C13967" s="6">
        <v>14</v>
      </c>
      <c r="D13967" s="46">
        <v>15357.77332</v>
      </c>
      <c r="G13967" s="7">
        <v>44412</v>
      </c>
      <c r="H13967" s="6">
        <v>14</v>
      </c>
      <c r="I13967" s="46">
        <v>6334.3501070000002</v>
      </c>
    </row>
    <row r="13968" spans="2:9" x14ac:dyDescent="0.3">
      <c r="B13968" s="7">
        <v>44412</v>
      </c>
      <c r="C13968" s="6">
        <v>15</v>
      </c>
      <c r="D13968" s="46">
        <v>12697.38688</v>
      </c>
      <c r="G13968" s="7">
        <v>44412</v>
      </c>
      <c r="H13968" s="6">
        <v>15</v>
      </c>
      <c r="I13968" s="46">
        <v>4505.7163620000001</v>
      </c>
    </row>
    <row r="13969" spans="2:9" x14ac:dyDescent="0.3">
      <c r="B13969" s="7">
        <v>44412</v>
      </c>
      <c r="C13969" s="6">
        <v>16</v>
      </c>
      <c r="D13969" s="46">
        <v>14543.029640000001</v>
      </c>
      <c r="G13969" s="7">
        <v>44412</v>
      </c>
      <c r="H13969" s="6">
        <v>16</v>
      </c>
      <c r="I13969" s="46">
        <v>4769.1500420000002</v>
      </c>
    </row>
    <row r="13970" spans="2:9" x14ac:dyDescent="0.3">
      <c r="B13970" s="7">
        <v>44412</v>
      </c>
      <c r="C13970" s="6">
        <v>17</v>
      </c>
      <c r="D13970" s="46">
        <v>18549.27707</v>
      </c>
      <c r="G13970" s="7">
        <v>44412</v>
      </c>
      <c r="H13970" s="6">
        <v>17</v>
      </c>
      <c r="I13970" s="46">
        <v>6015.2717460000003</v>
      </c>
    </row>
    <row r="13971" spans="2:9" x14ac:dyDescent="0.3">
      <c r="B13971" s="7">
        <v>44412</v>
      </c>
      <c r="C13971" s="6">
        <v>18</v>
      </c>
      <c r="D13971" s="46">
        <v>8038.9418249999999</v>
      </c>
      <c r="G13971" s="7">
        <v>44412</v>
      </c>
      <c r="H13971" s="6">
        <v>18</v>
      </c>
      <c r="I13971" s="46">
        <v>3592.5247639999998</v>
      </c>
    </row>
    <row r="13972" spans="2:9" x14ac:dyDescent="0.3">
      <c r="B13972" s="7">
        <v>44412</v>
      </c>
      <c r="C13972" s="6">
        <v>19</v>
      </c>
      <c r="D13972" s="46">
        <v>11827.76974</v>
      </c>
      <c r="G13972" s="7">
        <v>44412</v>
      </c>
      <c r="H13972" s="6">
        <v>19</v>
      </c>
      <c r="I13972" s="46">
        <v>7627.3399550000004</v>
      </c>
    </row>
    <row r="13973" spans="2:9" x14ac:dyDescent="0.3">
      <c r="B13973" s="7">
        <v>44412</v>
      </c>
      <c r="C13973" s="6">
        <v>20</v>
      </c>
      <c r="D13973" s="46">
        <v>9868.9057470000007</v>
      </c>
      <c r="G13973" s="7">
        <v>44412</v>
      </c>
      <c r="H13973" s="6">
        <v>20</v>
      </c>
      <c r="I13973" s="46">
        <v>5396.4360429999997</v>
      </c>
    </row>
    <row r="13974" spans="2:9" x14ac:dyDescent="0.3">
      <c r="B13974" s="7">
        <v>44412</v>
      </c>
      <c r="C13974" s="6">
        <v>21</v>
      </c>
      <c r="D13974" s="46">
        <v>15760.895420000001</v>
      </c>
      <c r="G13974" s="7">
        <v>44412</v>
      </c>
      <c r="H13974" s="6">
        <v>21</v>
      </c>
      <c r="I13974" s="46">
        <v>8664.443937</v>
      </c>
    </row>
    <row r="13975" spans="2:9" x14ac:dyDescent="0.3">
      <c r="B13975" s="7">
        <v>44412</v>
      </c>
      <c r="C13975" s="6">
        <v>22</v>
      </c>
      <c r="D13975" s="46">
        <v>17739.739010000001</v>
      </c>
      <c r="G13975" s="7">
        <v>44412</v>
      </c>
      <c r="H13975" s="6">
        <v>22</v>
      </c>
      <c r="I13975" s="46">
        <v>11743.58223</v>
      </c>
    </row>
    <row r="13976" spans="2:9" x14ac:dyDescent="0.3">
      <c r="B13976" s="7">
        <v>44412</v>
      </c>
      <c r="C13976" s="6">
        <v>23</v>
      </c>
      <c r="D13976" s="46">
        <v>14139.51496</v>
      </c>
      <c r="G13976" s="7">
        <v>44412</v>
      </c>
      <c r="H13976" s="6">
        <v>23</v>
      </c>
      <c r="I13976" s="46">
        <v>9171.3997849999996</v>
      </c>
    </row>
    <row r="13977" spans="2:9" x14ac:dyDescent="0.3">
      <c r="B13977" s="7">
        <v>44413</v>
      </c>
      <c r="C13977" s="6">
        <v>0</v>
      </c>
      <c r="D13977" s="46">
        <v>11847.40474</v>
      </c>
      <c r="G13977" s="7">
        <v>44413</v>
      </c>
      <c r="H13977" s="6">
        <v>0</v>
      </c>
      <c r="I13977" s="46">
        <v>8039.3019290000002</v>
      </c>
    </row>
    <row r="13978" spans="2:9" x14ac:dyDescent="0.3">
      <c r="B13978" s="7">
        <v>44413</v>
      </c>
      <c r="C13978" s="6">
        <v>1</v>
      </c>
      <c r="D13978" s="46">
        <v>15294.84533</v>
      </c>
      <c r="G13978" s="7">
        <v>44413</v>
      </c>
      <c r="H13978" s="6">
        <v>1</v>
      </c>
      <c r="I13978" s="46">
        <v>11168.83635</v>
      </c>
    </row>
    <row r="13979" spans="2:9" x14ac:dyDescent="0.3">
      <c r="B13979" s="7">
        <v>44413</v>
      </c>
      <c r="C13979" s="6">
        <v>2</v>
      </c>
      <c r="D13979" s="46">
        <v>12880.163490000001</v>
      </c>
      <c r="G13979" s="7">
        <v>44413</v>
      </c>
      <c r="H13979" s="6">
        <v>2</v>
      </c>
      <c r="I13979" s="46">
        <v>8046.9039329999996</v>
      </c>
    </row>
    <row r="13980" spans="2:9" x14ac:dyDescent="0.3">
      <c r="B13980" s="7">
        <v>44413</v>
      </c>
      <c r="C13980" s="6">
        <v>3</v>
      </c>
      <c r="D13980" s="46">
        <v>16393.92455</v>
      </c>
      <c r="G13980" s="7">
        <v>44413</v>
      </c>
      <c r="H13980" s="6">
        <v>3</v>
      </c>
      <c r="I13980" s="46">
        <v>9000.9020820000005</v>
      </c>
    </row>
    <row r="13981" spans="2:9" x14ac:dyDescent="0.3">
      <c r="B13981" s="7">
        <v>44413</v>
      </c>
      <c r="C13981" s="6">
        <v>4</v>
      </c>
      <c r="D13981" s="46">
        <v>19462.707630000001</v>
      </c>
      <c r="G13981" s="7">
        <v>44413</v>
      </c>
      <c r="H13981" s="6">
        <v>4</v>
      </c>
      <c r="I13981" s="46">
        <v>11909.24079</v>
      </c>
    </row>
    <row r="13982" spans="2:9" x14ac:dyDescent="0.3">
      <c r="B13982" s="7">
        <v>44413</v>
      </c>
      <c r="C13982" s="6">
        <v>5</v>
      </c>
      <c r="D13982" s="46">
        <v>22868.36565</v>
      </c>
      <c r="G13982" s="7">
        <v>44413</v>
      </c>
      <c r="H13982" s="6">
        <v>5</v>
      </c>
      <c r="I13982" s="46">
        <v>13499.87772</v>
      </c>
    </row>
    <row r="13983" spans="2:9" x14ac:dyDescent="0.3">
      <c r="B13983" s="7">
        <v>44413</v>
      </c>
      <c r="C13983" s="6">
        <v>6</v>
      </c>
      <c r="D13983" s="46">
        <v>27788.67513</v>
      </c>
      <c r="G13983" s="7">
        <v>44413</v>
      </c>
      <c r="H13983" s="6">
        <v>6</v>
      </c>
      <c r="I13983" s="46">
        <v>17094.680820000001</v>
      </c>
    </row>
    <row r="13984" spans="2:9" x14ac:dyDescent="0.3">
      <c r="B13984" s="7">
        <v>44413</v>
      </c>
      <c r="C13984" s="6">
        <v>7</v>
      </c>
      <c r="D13984" s="46">
        <v>24886.94513</v>
      </c>
      <c r="G13984" s="7">
        <v>44413</v>
      </c>
      <c r="H13984" s="6">
        <v>7</v>
      </c>
      <c r="I13984" s="46">
        <v>15355.47443</v>
      </c>
    </row>
    <row r="13985" spans="2:9" x14ac:dyDescent="0.3">
      <c r="B13985" s="7">
        <v>44413</v>
      </c>
      <c r="C13985" s="6">
        <v>8</v>
      </c>
      <c r="D13985" s="46">
        <v>22544.57965</v>
      </c>
      <c r="G13985" s="7">
        <v>44413</v>
      </c>
      <c r="H13985" s="6">
        <v>8</v>
      </c>
      <c r="I13985" s="46">
        <v>15424.592919999999</v>
      </c>
    </row>
    <row r="13986" spans="2:9" x14ac:dyDescent="0.3">
      <c r="B13986" s="7">
        <v>44413</v>
      </c>
      <c r="C13986" s="6">
        <v>9</v>
      </c>
      <c r="D13986" s="46">
        <v>36617.720699999998</v>
      </c>
      <c r="G13986" s="7">
        <v>44413</v>
      </c>
      <c r="H13986" s="6">
        <v>9</v>
      </c>
      <c r="I13986" s="46">
        <v>25456.450830000002</v>
      </c>
    </row>
    <row r="13987" spans="2:9" x14ac:dyDescent="0.3">
      <c r="B13987" s="7">
        <v>44413</v>
      </c>
      <c r="C13987" s="6">
        <v>10</v>
      </c>
      <c r="D13987" s="46">
        <v>44697.240080000003</v>
      </c>
      <c r="G13987" s="7">
        <v>44413</v>
      </c>
      <c r="H13987" s="6">
        <v>10</v>
      </c>
      <c r="I13987" s="46">
        <v>29235.902269999999</v>
      </c>
    </row>
    <row r="13988" spans="2:9" x14ac:dyDescent="0.3">
      <c r="B13988" s="7">
        <v>44413</v>
      </c>
      <c r="C13988" s="6">
        <v>11</v>
      </c>
      <c r="D13988" s="46">
        <v>43875.214139999996</v>
      </c>
      <c r="G13988" s="7">
        <v>44413</v>
      </c>
      <c r="H13988" s="6">
        <v>11</v>
      </c>
      <c r="I13988" s="46">
        <v>27946.10771</v>
      </c>
    </row>
    <row r="13989" spans="2:9" x14ac:dyDescent="0.3">
      <c r="B13989" s="7">
        <v>44413</v>
      </c>
      <c r="C13989" s="6">
        <v>12</v>
      </c>
      <c r="D13989" s="46">
        <v>37958.420389999999</v>
      </c>
      <c r="G13989" s="7">
        <v>44413</v>
      </c>
      <c r="H13989" s="6">
        <v>12</v>
      </c>
      <c r="I13989" s="46">
        <v>25627.309229999999</v>
      </c>
    </row>
    <row r="13990" spans="2:9" x14ac:dyDescent="0.3">
      <c r="B13990" s="7">
        <v>44413</v>
      </c>
      <c r="C13990" s="6">
        <v>13</v>
      </c>
      <c r="D13990" s="46">
        <v>36166.199589999997</v>
      </c>
      <c r="G13990" s="7">
        <v>44413</v>
      </c>
      <c r="H13990" s="6">
        <v>13</v>
      </c>
      <c r="I13990" s="46">
        <v>23814.894380000002</v>
      </c>
    </row>
    <row r="13991" spans="2:9" x14ac:dyDescent="0.3">
      <c r="B13991" s="7">
        <v>44413</v>
      </c>
      <c r="C13991" s="6">
        <v>14</v>
      </c>
      <c r="D13991" s="46">
        <v>23654.58179</v>
      </c>
      <c r="G13991" s="7">
        <v>44413</v>
      </c>
      <c r="H13991" s="6">
        <v>14</v>
      </c>
      <c r="I13991" s="46">
        <v>15481.43028</v>
      </c>
    </row>
    <row r="13992" spans="2:9" x14ac:dyDescent="0.3">
      <c r="B13992" s="7">
        <v>44413</v>
      </c>
      <c r="C13992" s="6">
        <v>15</v>
      </c>
      <c r="D13992" s="46">
        <v>22001.405030000002</v>
      </c>
      <c r="G13992" s="7">
        <v>44413</v>
      </c>
      <c r="H13992" s="6">
        <v>15</v>
      </c>
      <c r="I13992" s="46">
        <v>12993.048640000001</v>
      </c>
    </row>
    <row r="13993" spans="2:9" x14ac:dyDescent="0.3">
      <c r="B13993" s="7">
        <v>44413</v>
      </c>
      <c r="C13993" s="6">
        <v>16</v>
      </c>
      <c r="D13993" s="46">
        <v>22947.32646</v>
      </c>
      <c r="G13993" s="7">
        <v>44413</v>
      </c>
      <c r="H13993" s="6">
        <v>16</v>
      </c>
      <c r="I13993" s="46">
        <v>13603.110119999999</v>
      </c>
    </row>
    <row r="13994" spans="2:9" x14ac:dyDescent="0.3">
      <c r="B13994" s="7">
        <v>44413</v>
      </c>
      <c r="C13994" s="6">
        <v>17</v>
      </c>
      <c r="D13994" s="46">
        <v>16675.959630000001</v>
      </c>
      <c r="G13994" s="7">
        <v>44413</v>
      </c>
      <c r="H13994" s="6">
        <v>17</v>
      </c>
      <c r="I13994" s="46">
        <v>10398.33613</v>
      </c>
    </row>
    <row r="13995" spans="2:9" x14ac:dyDescent="0.3">
      <c r="B13995" s="7">
        <v>44413</v>
      </c>
      <c r="C13995" s="6">
        <v>18</v>
      </c>
      <c r="D13995" s="46">
        <v>19102.445019999999</v>
      </c>
      <c r="G13995" s="7">
        <v>44413</v>
      </c>
      <c r="H13995" s="6">
        <v>18</v>
      </c>
      <c r="I13995" s="46">
        <v>11772.692359999999</v>
      </c>
    </row>
    <row r="13996" spans="2:9" x14ac:dyDescent="0.3">
      <c r="B13996" s="7">
        <v>44413</v>
      </c>
      <c r="C13996" s="6">
        <v>19</v>
      </c>
      <c r="D13996" s="46">
        <v>21016.546279999999</v>
      </c>
      <c r="G13996" s="7">
        <v>44413</v>
      </c>
      <c r="H13996" s="6">
        <v>19</v>
      </c>
      <c r="I13996" s="46">
        <v>13792.644619999999</v>
      </c>
    </row>
    <row r="13997" spans="2:9" x14ac:dyDescent="0.3">
      <c r="B13997" s="7">
        <v>44413</v>
      </c>
      <c r="C13997" s="6">
        <v>20</v>
      </c>
      <c r="D13997" s="46">
        <v>25135.827160000001</v>
      </c>
      <c r="G13997" s="7">
        <v>44413</v>
      </c>
      <c r="H13997" s="6">
        <v>20</v>
      </c>
      <c r="I13997" s="46">
        <v>16437.715510000002</v>
      </c>
    </row>
    <row r="13998" spans="2:9" x14ac:dyDescent="0.3">
      <c r="B13998" s="7">
        <v>44413</v>
      </c>
      <c r="C13998" s="6">
        <v>21</v>
      </c>
      <c r="D13998" s="46">
        <v>25482.081470000001</v>
      </c>
      <c r="G13998" s="7">
        <v>44413</v>
      </c>
      <c r="H13998" s="6">
        <v>21</v>
      </c>
      <c r="I13998" s="46">
        <v>15461.229310000001</v>
      </c>
    </row>
    <row r="13999" spans="2:9" x14ac:dyDescent="0.3">
      <c r="B13999" s="7">
        <v>44413</v>
      </c>
      <c r="C13999" s="6">
        <v>22</v>
      </c>
      <c r="D13999" s="46">
        <v>26855.794170000001</v>
      </c>
      <c r="G13999" s="7">
        <v>44413</v>
      </c>
      <c r="H13999" s="6">
        <v>22</v>
      </c>
      <c r="I13999" s="46">
        <v>20975.81177</v>
      </c>
    </row>
    <row r="14000" spans="2:9" x14ac:dyDescent="0.3">
      <c r="B14000" s="7">
        <v>44413</v>
      </c>
      <c r="C14000" s="6">
        <v>23</v>
      </c>
      <c r="D14000" s="46">
        <v>31820.352040000002</v>
      </c>
      <c r="G14000" s="7">
        <v>44413</v>
      </c>
      <c r="H14000" s="6">
        <v>23</v>
      </c>
      <c r="I14000" s="46">
        <v>29671.320049999998</v>
      </c>
    </row>
    <row r="14001" spans="2:9" x14ac:dyDescent="0.3">
      <c r="B14001" s="7">
        <v>44414</v>
      </c>
      <c r="C14001" s="6">
        <v>0</v>
      </c>
      <c r="D14001" s="46">
        <v>34556.137309999998</v>
      </c>
      <c r="G14001" s="7">
        <v>44414</v>
      </c>
      <c r="H14001" s="6">
        <v>0</v>
      </c>
      <c r="I14001" s="46">
        <v>26426.03962</v>
      </c>
    </row>
    <row r="14002" spans="2:9" x14ac:dyDescent="0.3">
      <c r="B14002" s="7">
        <v>44414</v>
      </c>
      <c r="C14002" s="6">
        <v>1</v>
      </c>
      <c r="D14002" s="46">
        <v>33651.628510000002</v>
      </c>
      <c r="G14002" s="7">
        <v>44414</v>
      </c>
      <c r="H14002" s="6">
        <v>1</v>
      </c>
      <c r="I14002" s="46">
        <v>28576.812699999999</v>
      </c>
    </row>
    <row r="14003" spans="2:9" x14ac:dyDescent="0.3">
      <c r="B14003" s="7">
        <v>44414</v>
      </c>
      <c r="C14003" s="6">
        <v>2</v>
      </c>
      <c r="D14003" s="46">
        <v>33626.778400000003</v>
      </c>
      <c r="G14003" s="7">
        <v>44414</v>
      </c>
      <c r="H14003" s="6">
        <v>2</v>
      </c>
      <c r="I14003" s="46">
        <v>32437.139149999999</v>
      </c>
    </row>
    <row r="14004" spans="2:9" x14ac:dyDescent="0.3">
      <c r="B14004" s="7">
        <v>44414</v>
      </c>
      <c r="C14004" s="6">
        <v>3</v>
      </c>
      <c r="D14004" s="46">
        <v>26978.813900000001</v>
      </c>
      <c r="G14004" s="7">
        <v>44414</v>
      </c>
      <c r="H14004" s="6">
        <v>3</v>
      </c>
      <c r="I14004" s="46">
        <v>21560.596399999999</v>
      </c>
    </row>
    <row r="14005" spans="2:9" x14ac:dyDescent="0.3">
      <c r="B14005" s="7">
        <v>44414</v>
      </c>
      <c r="C14005" s="6">
        <v>4</v>
      </c>
      <c r="D14005" s="46">
        <v>15481.016369999999</v>
      </c>
      <c r="G14005" s="7">
        <v>44414</v>
      </c>
      <c r="H14005" s="6">
        <v>4</v>
      </c>
      <c r="I14005" s="46">
        <v>17031.594389999998</v>
      </c>
    </row>
    <row r="14006" spans="2:9" x14ac:dyDescent="0.3">
      <c r="B14006" s="7">
        <v>44414</v>
      </c>
      <c r="C14006" s="6">
        <v>5</v>
      </c>
      <c r="D14006" s="46">
        <v>16959.891149999999</v>
      </c>
      <c r="G14006" s="7">
        <v>44414</v>
      </c>
      <c r="H14006" s="6">
        <v>5</v>
      </c>
      <c r="I14006" s="46">
        <v>20703.187880000001</v>
      </c>
    </row>
    <row r="14007" spans="2:9" x14ac:dyDescent="0.3">
      <c r="B14007" s="7">
        <v>44414</v>
      </c>
      <c r="C14007" s="6">
        <v>6</v>
      </c>
      <c r="D14007" s="46">
        <v>18484.127769999999</v>
      </c>
      <c r="G14007" s="7">
        <v>44414</v>
      </c>
      <c r="H14007" s="6">
        <v>6</v>
      </c>
      <c r="I14007" s="46">
        <v>10364.123089999999</v>
      </c>
    </row>
    <row r="14008" spans="2:9" x14ac:dyDescent="0.3">
      <c r="B14008" s="7">
        <v>44414</v>
      </c>
      <c r="C14008" s="6">
        <v>7</v>
      </c>
      <c r="D14008" s="46">
        <v>30272.00664</v>
      </c>
      <c r="G14008" s="7">
        <v>44414</v>
      </c>
      <c r="H14008" s="6">
        <v>7</v>
      </c>
      <c r="I14008" s="46">
        <v>17045.800070000001</v>
      </c>
    </row>
    <row r="14009" spans="2:9" x14ac:dyDescent="0.3">
      <c r="B14009" s="7">
        <v>44414</v>
      </c>
      <c r="C14009" s="6">
        <v>8</v>
      </c>
      <c r="D14009" s="46">
        <v>40099.984040000003</v>
      </c>
      <c r="G14009" s="7">
        <v>44414</v>
      </c>
      <c r="H14009" s="6">
        <v>8</v>
      </c>
      <c r="I14009" s="46">
        <v>23596.233929999999</v>
      </c>
    </row>
    <row r="14010" spans="2:9" x14ac:dyDescent="0.3">
      <c r="B14010" s="7">
        <v>44414</v>
      </c>
      <c r="C14010" s="6">
        <v>9</v>
      </c>
      <c r="D14010" s="46">
        <v>40133.93808</v>
      </c>
      <c r="G14010" s="7">
        <v>44414</v>
      </c>
      <c r="H14010" s="6">
        <v>9</v>
      </c>
      <c r="I14010" s="46">
        <v>33059.901409999999</v>
      </c>
    </row>
    <row r="14011" spans="2:9" x14ac:dyDescent="0.3">
      <c r="B14011" s="7">
        <v>44414</v>
      </c>
      <c r="C14011" s="6">
        <v>10</v>
      </c>
      <c r="D14011" s="46">
        <v>45013.994169999998</v>
      </c>
      <c r="G14011" s="7">
        <v>44414</v>
      </c>
      <c r="H14011" s="6">
        <v>10</v>
      </c>
      <c r="I14011" s="46">
        <v>35183.16863</v>
      </c>
    </row>
    <row r="14012" spans="2:9" x14ac:dyDescent="0.3">
      <c r="B14012" s="7">
        <v>44414</v>
      </c>
      <c r="C14012" s="6">
        <v>11</v>
      </c>
      <c r="D14012" s="46">
        <v>45028.85972</v>
      </c>
      <c r="G14012" s="7">
        <v>44414</v>
      </c>
      <c r="H14012" s="6">
        <v>11</v>
      </c>
      <c r="I14012" s="46">
        <v>34782.030859999999</v>
      </c>
    </row>
    <row r="14013" spans="2:9" x14ac:dyDescent="0.3">
      <c r="B14013" s="7">
        <v>44414</v>
      </c>
      <c r="C14013" s="6">
        <v>12</v>
      </c>
      <c r="D14013" s="46">
        <v>42603.094219999999</v>
      </c>
      <c r="G14013" s="7">
        <v>44414</v>
      </c>
      <c r="H14013" s="6">
        <v>12</v>
      </c>
      <c r="I14013" s="46">
        <v>35092.319660000001</v>
      </c>
    </row>
    <row r="14014" spans="2:9" x14ac:dyDescent="0.3">
      <c r="B14014" s="7">
        <v>44414</v>
      </c>
      <c r="C14014" s="6">
        <v>13</v>
      </c>
      <c r="D14014" s="46">
        <v>43491.783289999999</v>
      </c>
      <c r="G14014" s="7">
        <v>44414</v>
      </c>
      <c r="H14014" s="6">
        <v>13</v>
      </c>
      <c r="I14014" s="46">
        <v>36568.066550000003</v>
      </c>
    </row>
    <row r="14015" spans="2:9" x14ac:dyDescent="0.3">
      <c r="B14015" s="7">
        <v>44414</v>
      </c>
      <c r="C14015" s="6">
        <v>14</v>
      </c>
      <c r="D14015" s="46">
        <v>39846.302360000001</v>
      </c>
      <c r="G14015" s="7">
        <v>44414</v>
      </c>
      <c r="H14015" s="6">
        <v>14</v>
      </c>
      <c r="I14015" s="46">
        <v>22798.405170000002</v>
      </c>
    </row>
    <row r="14016" spans="2:9" x14ac:dyDescent="0.3">
      <c r="B14016" s="7">
        <v>44414</v>
      </c>
      <c r="C14016" s="6">
        <v>15</v>
      </c>
      <c r="D14016" s="46">
        <v>33404.098109999999</v>
      </c>
      <c r="G14016" s="7">
        <v>44414</v>
      </c>
      <c r="H14016" s="6">
        <v>15</v>
      </c>
      <c r="I14016" s="46">
        <v>18169.492320000001</v>
      </c>
    </row>
    <row r="14017" spans="2:9" x14ac:dyDescent="0.3">
      <c r="B14017" s="7">
        <v>44414</v>
      </c>
      <c r="C14017" s="6">
        <v>16</v>
      </c>
      <c r="D14017" s="46">
        <v>25671.1623</v>
      </c>
      <c r="G14017" s="7">
        <v>44414</v>
      </c>
      <c r="H14017" s="6">
        <v>16</v>
      </c>
      <c r="I14017" s="46">
        <v>14272.277169999999</v>
      </c>
    </row>
    <row r="14018" spans="2:9" x14ac:dyDescent="0.3">
      <c r="B14018" s="7">
        <v>44414</v>
      </c>
      <c r="C14018" s="6">
        <v>17</v>
      </c>
      <c r="D14018" s="46">
        <v>21967.502130000001</v>
      </c>
      <c r="G14018" s="7">
        <v>44414</v>
      </c>
      <c r="H14018" s="6">
        <v>17</v>
      </c>
      <c r="I14018" s="46">
        <v>9035.3807120000001</v>
      </c>
    </row>
    <row r="14019" spans="2:9" x14ac:dyDescent="0.3">
      <c r="B14019" s="7">
        <v>44414</v>
      </c>
      <c r="C14019" s="6">
        <v>18</v>
      </c>
      <c r="D14019" s="46">
        <v>17664.62659</v>
      </c>
      <c r="G14019" s="7">
        <v>44414</v>
      </c>
      <c r="H14019" s="6">
        <v>18</v>
      </c>
      <c r="I14019" s="46">
        <v>7404.0270419999997</v>
      </c>
    </row>
    <row r="14020" spans="2:9" x14ac:dyDescent="0.3">
      <c r="B14020" s="7">
        <v>44414</v>
      </c>
      <c r="C14020" s="6">
        <v>19</v>
      </c>
      <c r="D14020" s="46">
        <v>22613.39371</v>
      </c>
      <c r="G14020" s="7">
        <v>44414</v>
      </c>
      <c r="H14020" s="6">
        <v>19</v>
      </c>
      <c r="I14020" s="46">
        <v>11910.24374</v>
      </c>
    </row>
    <row r="14021" spans="2:9" x14ac:dyDescent="0.3">
      <c r="B14021" s="7">
        <v>44414</v>
      </c>
      <c r="C14021" s="6">
        <v>20</v>
      </c>
      <c r="D14021" s="46">
        <v>21435.621810000001</v>
      </c>
      <c r="G14021" s="7">
        <v>44414</v>
      </c>
      <c r="H14021" s="6">
        <v>20</v>
      </c>
      <c r="I14021" s="46">
        <v>11050.33394</v>
      </c>
    </row>
    <row r="14022" spans="2:9" x14ac:dyDescent="0.3">
      <c r="B14022" s="7">
        <v>44414</v>
      </c>
      <c r="C14022" s="6">
        <v>21</v>
      </c>
      <c r="D14022" s="46">
        <v>35668.365870000001</v>
      </c>
      <c r="G14022" s="7">
        <v>44414</v>
      </c>
      <c r="H14022" s="6">
        <v>21</v>
      </c>
      <c r="I14022" s="46">
        <v>14505.401470000001</v>
      </c>
    </row>
    <row r="14023" spans="2:9" x14ac:dyDescent="0.3">
      <c r="B14023" s="7">
        <v>44414</v>
      </c>
      <c r="C14023" s="6">
        <v>22</v>
      </c>
      <c r="D14023" s="46">
        <v>32276.729299999999</v>
      </c>
      <c r="G14023" s="7">
        <v>44414</v>
      </c>
      <c r="H14023" s="6">
        <v>22</v>
      </c>
      <c r="I14023" s="46">
        <v>16180.186030000001</v>
      </c>
    </row>
    <row r="14024" spans="2:9" x14ac:dyDescent="0.3">
      <c r="B14024" s="7">
        <v>44414</v>
      </c>
      <c r="C14024" s="6">
        <v>23</v>
      </c>
      <c r="D14024" s="46">
        <v>17969.919539999999</v>
      </c>
      <c r="G14024" s="7">
        <v>44414</v>
      </c>
      <c r="H14024" s="6">
        <v>23</v>
      </c>
      <c r="I14024" s="46">
        <v>13339.108480000001</v>
      </c>
    </row>
    <row r="14025" spans="2:9" x14ac:dyDescent="0.3">
      <c r="B14025" s="7">
        <v>44415</v>
      </c>
      <c r="C14025" s="6">
        <v>0</v>
      </c>
      <c r="D14025" s="46">
        <v>17085.07934</v>
      </c>
      <c r="G14025" s="7">
        <v>44415</v>
      </c>
      <c r="H14025" s="6">
        <v>0</v>
      </c>
      <c r="I14025" s="46">
        <v>19234.47868</v>
      </c>
    </row>
    <row r="14026" spans="2:9" x14ac:dyDescent="0.3">
      <c r="B14026" s="7">
        <v>44415</v>
      </c>
      <c r="C14026" s="6">
        <v>1</v>
      </c>
      <c r="D14026" s="46">
        <v>13299.15403</v>
      </c>
      <c r="G14026" s="7">
        <v>44415</v>
      </c>
      <c r="H14026" s="6">
        <v>1</v>
      </c>
      <c r="I14026" s="46">
        <v>12007.90293</v>
      </c>
    </row>
    <row r="14027" spans="2:9" x14ac:dyDescent="0.3">
      <c r="B14027" s="7">
        <v>44415</v>
      </c>
      <c r="C14027" s="6">
        <v>2</v>
      </c>
      <c r="D14027" s="46">
        <v>22908.589329999999</v>
      </c>
      <c r="G14027" s="7">
        <v>44415</v>
      </c>
      <c r="H14027" s="6">
        <v>2</v>
      </c>
      <c r="I14027" s="46">
        <v>22587.09951</v>
      </c>
    </row>
    <row r="14028" spans="2:9" x14ac:dyDescent="0.3">
      <c r="B14028" s="7">
        <v>44415</v>
      </c>
      <c r="C14028" s="6">
        <v>3</v>
      </c>
      <c r="D14028" s="46">
        <v>28505.094779999999</v>
      </c>
      <c r="G14028" s="7">
        <v>44415</v>
      </c>
      <c r="H14028" s="6">
        <v>3</v>
      </c>
      <c r="I14028" s="46">
        <v>26093.437040000001</v>
      </c>
    </row>
    <row r="14029" spans="2:9" x14ac:dyDescent="0.3">
      <c r="B14029" s="7">
        <v>44415</v>
      </c>
      <c r="C14029" s="6">
        <v>4</v>
      </c>
      <c r="D14029" s="46">
        <v>35474.006600000001</v>
      </c>
      <c r="G14029" s="7">
        <v>44415</v>
      </c>
      <c r="H14029" s="6">
        <v>4</v>
      </c>
      <c r="I14029" s="46">
        <v>30382.8645</v>
      </c>
    </row>
    <row r="14030" spans="2:9" x14ac:dyDescent="0.3">
      <c r="B14030" s="7">
        <v>44415</v>
      </c>
      <c r="C14030" s="6">
        <v>5</v>
      </c>
      <c r="D14030" s="46">
        <v>40580.295209999997</v>
      </c>
      <c r="G14030" s="7">
        <v>44415</v>
      </c>
      <c r="H14030" s="6">
        <v>5</v>
      </c>
      <c r="I14030" s="46">
        <v>35260.048410000003</v>
      </c>
    </row>
    <row r="14031" spans="2:9" x14ac:dyDescent="0.3">
      <c r="B14031" s="7">
        <v>44415</v>
      </c>
      <c r="C14031" s="6">
        <v>6</v>
      </c>
      <c r="D14031" s="46">
        <v>20566.1564</v>
      </c>
      <c r="G14031" s="7">
        <v>44415</v>
      </c>
      <c r="H14031" s="6">
        <v>6</v>
      </c>
      <c r="I14031" s="46">
        <v>25170.83366</v>
      </c>
    </row>
    <row r="14032" spans="2:9" x14ac:dyDescent="0.3">
      <c r="B14032" s="7">
        <v>44415</v>
      </c>
      <c r="C14032" s="6">
        <v>7</v>
      </c>
      <c r="D14032" s="46">
        <v>14678.804910000001</v>
      </c>
      <c r="G14032" s="7">
        <v>44415</v>
      </c>
      <c r="H14032" s="6">
        <v>7</v>
      </c>
      <c r="I14032" s="46">
        <v>9464.4377569999997</v>
      </c>
    </row>
    <row r="14033" spans="2:9" x14ac:dyDescent="0.3">
      <c r="B14033" s="7">
        <v>44415</v>
      </c>
      <c r="C14033" s="6">
        <v>8</v>
      </c>
      <c r="D14033" s="46">
        <v>21032.71573</v>
      </c>
      <c r="G14033" s="7">
        <v>44415</v>
      </c>
      <c r="H14033" s="6">
        <v>8</v>
      </c>
      <c r="I14033" s="46">
        <v>13073.87105</v>
      </c>
    </row>
    <row r="14034" spans="2:9" x14ac:dyDescent="0.3">
      <c r="B14034" s="7">
        <v>44415</v>
      </c>
      <c r="C14034" s="6">
        <v>9</v>
      </c>
      <c r="D14034" s="46">
        <v>32525.965919999999</v>
      </c>
      <c r="G14034" s="7">
        <v>44415</v>
      </c>
      <c r="H14034" s="6">
        <v>9</v>
      </c>
      <c r="I14034" s="46">
        <v>17893.62773</v>
      </c>
    </row>
    <row r="14035" spans="2:9" x14ac:dyDescent="0.3">
      <c r="B14035" s="7">
        <v>44415</v>
      </c>
      <c r="C14035" s="6">
        <v>10</v>
      </c>
      <c r="D14035" s="46">
        <v>36804.613100000002</v>
      </c>
      <c r="G14035" s="7">
        <v>44415</v>
      </c>
      <c r="H14035" s="6">
        <v>10</v>
      </c>
      <c r="I14035" s="46">
        <v>19858.71443</v>
      </c>
    </row>
    <row r="14036" spans="2:9" x14ac:dyDescent="0.3">
      <c r="B14036" s="7">
        <v>44415</v>
      </c>
      <c r="C14036" s="6">
        <v>11</v>
      </c>
      <c r="D14036" s="46">
        <v>35034.579089999999</v>
      </c>
      <c r="G14036" s="7">
        <v>44415</v>
      </c>
      <c r="H14036" s="6">
        <v>11</v>
      </c>
      <c r="I14036" s="46">
        <v>19937.438389999999</v>
      </c>
    </row>
    <row r="14037" spans="2:9" x14ac:dyDescent="0.3">
      <c r="B14037" s="7">
        <v>44415</v>
      </c>
      <c r="C14037" s="6">
        <v>12</v>
      </c>
      <c r="D14037" s="46">
        <v>27349.23545</v>
      </c>
      <c r="G14037" s="7">
        <v>44415</v>
      </c>
      <c r="H14037" s="6">
        <v>12</v>
      </c>
      <c r="I14037" s="46">
        <v>18492.154559999999</v>
      </c>
    </row>
    <row r="14038" spans="2:9" x14ac:dyDescent="0.3">
      <c r="B14038" s="7">
        <v>44415</v>
      </c>
      <c r="C14038" s="6">
        <v>13</v>
      </c>
      <c r="D14038" s="46">
        <v>20843.14344</v>
      </c>
      <c r="G14038" s="7">
        <v>44415</v>
      </c>
      <c r="H14038" s="6">
        <v>13</v>
      </c>
      <c r="I14038" s="46">
        <v>10100.131310000001</v>
      </c>
    </row>
    <row r="14039" spans="2:9" x14ac:dyDescent="0.3">
      <c r="B14039" s="7">
        <v>44415</v>
      </c>
      <c r="C14039" s="6">
        <v>14</v>
      </c>
      <c r="D14039" s="46">
        <v>16519.817050000001</v>
      </c>
      <c r="G14039" s="7">
        <v>44415</v>
      </c>
      <c r="H14039" s="6">
        <v>14</v>
      </c>
      <c r="I14039" s="46">
        <v>5056.1648400000004</v>
      </c>
    </row>
    <row r="14040" spans="2:9" x14ac:dyDescent="0.3">
      <c r="B14040" s="7">
        <v>44415</v>
      </c>
      <c r="C14040" s="6">
        <v>15</v>
      </c>
      <c r="D14040" s="46">
        <v>12331.5134</v>
      </c>
      <c r="G14040" s="7">
        <v>44415</v>
      </c>
      <c r="H14040" s="6">
        <v>15</v>
      </c>
      <c r="I14040" s="46">
        <v>4110.0755710000003</v>
      </c>
    </row>
    <row r="14041" spans="2:9" x14ac:dyDescent="0.3">
      <c r="B14041" s="7">
        <v>44415</v>
      </c>
      <c r="C14041" s="6">
        <v>16</v>
      </c>
      <c r="D14041" s="46">
        <v>33074.234389999998</v>
      </c>
      <c r="G14041" s="7">
        <v>44415</v>
      </c>
      <c r="H14041" s="6">
        <v>16</v>
      </c>
      <c r="I14041" s="46">
        <v>10827.348599999999</v>
      </c>
    </row>
    <row r="14042" spans="2:9" x14ac:dyDescent="0.3">
      <c r="B14042" s="7">
        <v>44415</v>
      </c>
      <c r="C14042" s="6">
        <v>17</v>
      </c>
      <c r="D14042" s="46">
        <v>28554.973770000001</v>
      </c>
      <c r="G14042" s="7">
        <v>44415</v>
      </c>
      <c r="H14042" s="6">
        <v>17</v>
      </c>
      <c r="I14042" s="46">
        <v>15532.55682</v>
      </c>
    </row>
    <row r="14043" spans="2:9" x14ac:dyDescent="0.3">
      <c r="B14043" s="7">
        <v>44415</v>
      </c>
      <c r="C14043" s="6">
        <v>18</v>
      </c>
      <c r="D14043" s="46">
        <v>33169.577499999999</v>
      </c>
      <c r="G14043" s="7">
        <v>44415</v>
      </c>
      <c r="H14043" s="6">
        <v>18</v>
      </c>
      <c r="I14043" s="46">
        <v>22581.95276</v>
      </c>
    </row>
    <row r="14044" spans="2:9" x14ac:dyDescent="0.3">
      <c r="B14044" s="7">
        <v>44415</v>
      </c>
      <c r="C14044" s="6">
        <v>19</v>
      </c>
      <c r="D14044" s="46">
        <v>28739.54379</v>
      </c>
      <c r="G14044" s="7">
        <v>44415</v>
      </c>
      <c r="H14044" s="6">
        <v>19</v>
      </c>
      <c r="I14044" s="46">
        <v>13356.994000000001</v>
      </c>
    </row>
    <row r="14045" spans="2:9" x14ac:dyDescent="0.3">
      <c r="B14045" s="7">
        <v>44415</v>
      </c>
      <c r="C14045" s="6">
        <v>20</v>
      </c>
      <c r="D14045" s="46">
        <v>27413.642930000002</v>
      </c>
      <c r="G14045" s="7">
        <v>44415</v>
      </c>
      <c r="H14045" s="6">
        <v>20</v>
      </c>
      <c r="I14045" s="46">
        <v>11797.06064</v>
      </c>
    </row>
    <row r="14046" spans="2:9" x14ac:dyDescent="0.3">
      <c r="B14046" s="7">
        <v>44415</v>
      </c>
      <c r="C14046" s="6">
        <v>21</v>
      </c>
      <c r="D14046" s="46">
        <v>25047.04593</v>
      </c>
      <c r="G14046" s="7">
        <v>44415</v>
      </c>
      <c r="H14046" s="6">
        <v>21</v>
      </c>
      <c r="I14046" s="46">
        <v>16984.885399999999</v>
      </c>
    </row>
    <row r="14047" spans="2:9" x14ac:dyDescent="0.3">
      <c r="B14047" s="7">
        <v>44415</v>
      </c>
      <c r="C14047" s="6">
        <v>22</v>
      </c>
      <c r="D14047" s="46">
        <v>30342.909759999999</v>
      </c>
      <c r="G14047" s="7">
        <v>44415</v>
      </c>
      <c r="H14047" s="6">
        <v>22</v>
      </c>
      <c r="I14047" s="46">
        <v>26104.636549999999</v>
      </c>
    </row>
    <row r="14048" spans="2:9" x14ac:dyDescent="0.3">
      <c r="B14048" s="7">
        <v>44415</v>
      </c>
      <c r="C14048" s="6">
        <v>23</v>
      </c>
      <c r="D14048" s="46">
        <v>12602.20766</v>
      </c>
      <c r="G14048" s="7">
        <v>44415</v>
      </c>
      <c r="H14048" s="6">
        <v>23</v>
      </c>
      <c r="I14048" s="46">
        <v>11530.56928</v>
      </c>
    </row>
    <row r="14049" spans="2:9" x14ac:dyDescent="0.3">
      <c r="B14049" s="7">
        <v>44416</v>
      </c>
      <c r="C14049" s="6">
        <v>0</v>
      </c>
      <c r="D14049" s="46">
        <v>13424.261119999999</v>
      </c>
      <c r="G14049" s="7">
        <v>44416</v>
      </c>
      <c r="H14049" s="6">
        <v>0</v>
      </c>
      <c r="I14049" s="46">
        <v>8154.1147650000003</v>
      </c>
    </row>
    <row r="14050" spans="2:9" x14ac:dyDescent="0.3">
      <c r="B14050" s="7">
        <v>44416</v>
      </c>
      <c r="C14050" s="6">
        <v>1</v>
      </c>
      <c r="D14050" s="46">
        <v>27734.299950000001</v>
      </c>
      <c r="G14050" s="7">
        <v>44416</v>
      </c>
      <c r="H14050" s="6">
        <v>1</v>
      </c>
      <c r="I14050" s="46">
        <v>19764.20462</v>
      </c>
    </row>
    <row r="14051" spans="2:9" x14ac:dyDescent="0.3">
      <c r="B14051" s="7">
        <v>44416</v>
      </c>
      <c r="C14051" s="6">
        <v>2</v>
      </c>
      <c r="D14051" s="46">
        <v>11237.413560000001</v>
      </c>
      <c r="G14051" s="7">
        <v>44416</v>
      </c>
      <c r="H14051" s="6">
        <v>2</v>
      </c>
      <c r="I14051" s="46">
        <v>24038.301179999999</v>
      </c>
    </row>
    <row r="14052" spans="2:9" x14ac:dyDescent="0.3">
      <c r="B14052" s="7">
        <v>44416</v>
      </c>
      <c r="C14052" s="6">
        <v>3</v>
      </c>
      <c r="D14052" s="46">
        <v>3948.1050030000001</v>
      </c>
      <c r="G14052" s="7">
        <v>44416</v>
      </c>
      <c r="H14052" s="6">
        <v>3</v>
      </c>
      <c r="I14052" s="46">
        <v>8833.5731180000002</v>
      </c>
    </row>
    <row r="14053" spans="2:9" x14ac:dyDescent="0.3">
      <c r="B14053" s="7">
        <v>44416</v>
      </c>
      <c r="C14053" s="6">
        <v>4</v>
      </c>
      <c r="D14053" s="46">
        <v>6316.9214849999998</v>
      </c>
      <c r="G14053" s="7">
        <v>44416</v>
      </c>
      <c r="H14053" s="6">
        <v>4</v>
      </c>
      <c r="I14053" s="46">
        <v>7053.8270570000004</v>
      </c>
    </row>
    <row r="14054" spans="2:9" x14ac:dyDescent="0.3">
      <c r="B14054" s="7">
        <v>44416</v>
      </c>
      <c r="C14054" s="6">
        <v>5</v>
      </c>
      <c r="D14054" s="46">
        <v>7768.7031639999996</v>
      </c>
      <c r="G14054" s="7">
        <v>44416</v>
      </c>
      <c r="H14054" s="6">
        <v>5</v>
      </c>
      <c r="I14054" s="46">
        <v>5080.9531859999997</v>
      </c>
    </row>
    <row r="14055" spans="2:9" x14ac:dyDescent="0.3">
      <c r="B14055" s="7">
        <v>44416</v>
      </c>
      <c r="C14055" s="6">
        <v>6</v>
      </c>
      <c r="D14055" s="46">
        <v>4123.4994960000004</v>
      </c>
      <c r="G14055" s="7">
        <v>44416</v>
      </c>
      <c r="H14055" s="6">
        <v>6</v>
      </c>
      <c r="I14055" s="46">
        <v>3292.1020360000002</v>
      </c>
    </row>
    <row r="14056" spans="2:9" x14ac:dyDescent="0.3">
      <c r="B14056" s="7">
        <v>44416</v>
      </c>
      <c r="C14056" s="6">
        <v>7</v>
      </c>
      <c r="D14056" s="46">
        <v>9996.9791320000004</v>
      </c>
      <c r="G14056" s="7">
        <v>44416</v>
      </c>
      <c r="H14056" s="6">
        <v>7</v>
      </c>
      <c r="I14056" s="46">
        <v>4631.3073700000004</v>
      </c>
    </row>
    <row r="14057" spans="2:9" x14ac:dyDescent="0.3">
      <c r="B14057" s="7">
        <v>44416</v>
      </c>
      <c r="C14057" s="6">
        <v>8</v>
      </c>
      <c r="D14057" s="46">
        <v>6563.5268690000003</v>
      </c>
      <c r="G14057" s="7">
        <v>44416</v>
      </c>
      <c r="H14057" s="6">
        <v>8</v>
      </c>
      <c r="I14057" s="46">
        <v>3467.529912</v>
      </c>
    </row>
    <row r="14058" spans="2:9" x14ac:dyDescent="0.3">
      <c r="B14058" s="7">
        <v>44416</v>
      </c>
      <c r="C14058" s="6">
        <v>9</v>
      </c>
      <c r="D14058" s="46">
        <v>8911.7452850000009</v>
      </c>
      <c r="G14058" s="7">
        <v>44416</v>
      </c>
      <c r="H14058" s="6">
        <v>9</v>
      </c>
      <c r="I14058" s="46">
        <v>3541.3935970000002</v>
      </c>
    </row>
    <row r="14059" spans="2:9" x14ac:dyDescent="0.3">
      <c r="B14059" s="7">
        <v>44416</v>
      </c>
      <c r="C14059" s="6">
        <v>10</v>
      </c>
      <c r="D14059" s="46">
        <v>15812.772870000001</v>
      </c>
      <c r="G14059" s="7">
        <v>44416</v>
      </c>
      <c r="H14059" s="6">
        <v>10</v>
      </c>
      <c r="I14059" s="46">
        <v>7745.7578549999998</v>
      </c>
    </row>
    <row r="14060" spans="2:9" x14ac:dyDescent="0.3">
      <c r="B14060" s="7">
        <v>44416</v>
      </c>
      <c r="C14060" s="6">
        <v>11</v>
      </c>
      <c r="D14060" s="46">
        <v>22283.01758</v>
      </c>
      <c r="G14060" s="7">
        <v>44416</v>
      </c>
      <c r="H14060" s="6">
        <v>11</v>
      </c>
      <c r="I14060" s="46">
        <v>9647.2704190000004</v>
      </c>
    </row>
    <row r="14061" spans="2:9" x14ac:dyDescent="0.3">
      <c r="B14061" s="7">
        <v>44416</v>
      </c>
      <c r="C14061" s="6">
        <v>12</v>
      </c>
      <c r="D14061" s="46">
        <v>25830.579249999999</v>
      </c>
      <c r="G14061" s="7">
        <v>44416</v>
      </c>
      <c r="H14061" s="6">
        <v>12</v>
      </c>
      <c r="I14061" s="46">
        <v>7819.9555120000005</v>
      </c>
    </row>
    <row r="14062" spans="2:9" x14ac:dyDescent="0.3">
      <c r="B14062" s="7">
        <v>44416</v>
      </c>
      <c r="C14062" s="6">
        <v>13</v>
      </c>
      <c r="D14062" s="46">
        <v>28866.787929999999</v>
      </c>
      <c r="G14062" s="7">
        <v>44416</v>
      </c>
      <c r="H14062" s="6">
        <v>13</v>
      </c>
      <c r="I14062" s="46">
        <v>6591.0748899999999</v>
      </c>
    </row>
    <row r="14063" spans="2:9" x14ac:dyDescent="0.3">
      <c r="B14063" s="7">
        <v>44416</v>
      </c>
      <c r="C14063" s="6">
        <v>14</v>
      </c>
      <c r="D14063" s="46">
        <v>35508.057569999997</v>
      </c>
      <c r="G14063" s="7">
        <v>44416</v>
      </c>
      <c r="H14063" s="6">
        <v>14</v>
      </c>
      <c r="I14063" s="46">
        <v>9822.3986640000003</v>
      </c>
    </row>
    <row r="14064" spans="2:9" x14ac:dyDescent="0.3">
      <c r="B14064" s="7">
        <v>44416</v>
      </c>
      <c r="C14064" s="6">
        <v>15</v>
      </c>
      <c r="D14064" s="46">
        <v>34836.498079999998</v>
      </c>
      <c r="G14064" s="7">
        <v>44416</v>
      </c>
      <c r="H14064" s="6">
        <v>15</v>
      </c>
      <c r="I14064" s="46">
        <v>10265.85015</v>
      </c>
    </row>
    <row r="14065" spans="2:9" x14ac:dyDescent="0.3">
      <c r="B14065" s="7">
        <v>44416</v>
      </c>
      <c r="C14065" s="6">
        <v>16</v>
      </c>
      <c r="D14065" s="46">
        <v>30274.006570000001</v>
      </c>
      <c r="G14065" s="7">
        <v>44416</v>
      </c>
      <c r="H14065" s="6">
        <v>16</v>
      </c>
      <c r="I14065" s="46">
        <v>8179.2256360000001</v>
      </c>
    </row>
    <row r="14066" spans="2:9" x14ac:dyDescent="0.3">
      <c r="B14066" s="7">
        <v>44416</v>
      </c>
      <c r="C14066" s="6">
        <v>17</v>
      </c>
      <c r="D14066" s="46">
        <v>25806.729589999999</v>
      </c>
      <c r="G14066" s="7">
        <v>44416</v>
      </c>
      <c r="H14066" s="6">
        <v>17</v>
      </c>
      <c r="I14066" s="46">
        <v>8807.4724499999993</v>
      </c>
    </row>
    <row r="14067" spans="2:9" x14ac:dyDescent="0.3">
      <c r="B14067" s="7">
        <v>44416</v>
      </c>
      <c r="C14067" s="6">
        <v>18</v>
      </c>
      <c r="D14067" s="46">
        <v>28133.93045</v>
      </c>
      <c r="G14067" s="7">
        <v>44416</v>
      </c>
      <c r="H14067" s="6">
        <v>18</v>
      </c>
      <c r="I14067" s="46">
        <v>14879.171490000001</v>
      </c>
    </row>
    <row r="14068" spans="2:9" x14ac:dyDescent="0.3">
      <c r="B14068" s="7">
        <v>44416</v>
      </c>
      <c r="C14068" s="6">
        <v>19</v>
      </c>
      <c r="D14068" s="46">
        <v>21059.34635</v>
      </c>
      <c r="G14068" s="7">
        <v>44416</v>
      </c>
      <c r="H14068" s="6">
        <v>19</v>
      </c>
      <c r="I14068" s="46">
        <v>13514.056860000001</v>
      </c>
    </row>
    <row r="14069" spans="2:9" x14ac:dyDescent="0.3">
      <c r="B14069" s="7">
        <v>44416</v>
      </c>
      <c r="C14069" s="6">
        <v>20</v>
      </c>
      <c r="D14069" s="46">
        <v>21478.873640000002</v>
      </c>
      <c r="G14069" s="7">
        <v>44416</v>
      </c>
      <c r="H14069" s="6">
        <v>20</v>
      </c>
      <c r="I14069" s="46">
        <v>16381.568869999999</v>
      </c>
    </row>
    <row r="14070" spans="2:9" x14ac:dyDescent="0.3">
      <c r="B14070" s="7">
        <v>44416</v>
      </c>
      <c r="C14070" s="6">
        <v>21</v>
      </c>
      <c r="D14070" s="46">
        <v>19462.84791</v>
      </c>
      <c r="G14070" s="7">
        <v>44416</v>
      </c>
      <c r="H14070" s="6">
        <v>21</v>
      </c>
      <c r="I14070" s="46">
        <v>12721.520500000001</v>
      </c>
    </row>
    <row r="14071" spans="2:9" x14ac:dyDescent="0.3">
      <c r="B14071" s="7">
        <v>44416</v>
      </c>
      <c r="C14071" s="6">
        <v>22</v>
      </c>
      <c r="D14071" s="46">
        <v>32905.64142</v>
      </c>
      <c r="G14071" s="7">
        <v>44416</v>
      </c>
      <c r="H14071" s="6">
        <v>22</v>
      </c>
      <c r="I14071" s="46">
        <v>31851.841110000001</v>
      </c>
    </row>
    <row r="14072" spans="2:9" x14ac:dyDescent="0.3">
      <c r="B14072" s="7">
        <v>44416</v>
      </c>
      <c r="C14072" s="6">
        <v>23</v>
      </c>
      <c r="D14072" s="46">
        <v>13486.86983</v>
      </c>
      <c r="G14072" s="7">
        <v>44416</v>
      </c>
      <c r="H14072" s="6">
        <v>23</v>
      </c>
      <c r="I14072" s="46">
        <v>18398.83815</v>
      </c>
    </row>
    <row r="14073" spans="2:9" x14ac:dyDescent="0.3">
      <c r="B14073" s="7">
        <v>44417</v>
      </c>
      <c r="C14073" s="6">
        <v>0</v>
      </c>
      <c r="D14073" s="46">
        <v>19957.665420000001</v>
      </c>
      <c r="G14073" s="7">
        <v>44417</v>
      </c>
      <c r="H14073" s="6">
        <v>0</v>
      </c>
      <c r="I14073" s="46">
        <v>31166.356299999999</v>
      </c>
    </row>
    <row r="14074" spans="2:9" x14ac:dyDescent="0.3">
      <c r="B14074" s="7">
        <v>44417</v>
      </c>
      <c r="C14074" s="6">
        <v>1</v>
      </c>
      <c r="D14074" s="46">
        <v>40268.075320000004</v>
      </c>
      <c r="G14074" s="7">
        <v>44417</v>
      </c>
      <c r="H14074" s="6">
        <v>1</v>
      </c>
      <c r="I14074" s="46">
        <v>41074.848530000003</v>
      </c>
    </row>
    <row r="14075" spans="2:9" x14ac:dyDescent="0.3">
      <c r="B14075" s="7">
        <v>44417</v>
      </c>
      <c r="C14075" s="6">
        <v>2</v>
      </c>
      <c r="D14075" s="46">
        <v>44857.616569999998</v>
      </c>
      <c r="G14075" s="7">
        <v>44417</v>
      </c>
      <c r="H14075" s="6">
        <v>2</v>
      </c>
      <c r="I14075" s="46">
        <v>42531.728869999999</v>
      </c>
    </row>
    <row r="14076" spans="2:9" x14ac:dyDescent="0.3">
      <c r="B14076" s="7">
        <v>44417</v>
      </c>
      <c r="C14076" s="6">
        <v>3</v>
      </c>
      <c r="D14076" s="46">
        <v>25488.267329999999</v>
      </c>
      <c r="G14076" s="7">
        <v>44417</v>
      </c>
      <c r="H14076" s="6">
        <v>3</v>
      </c>
      <c r="I14076" s="46">
        <v>26862.533909999998</v>
      </c>
    </row>
    <row r="14077" spans="2:9" x14ac:dyDescent="0.3">
      <c r="B14077" s="7">
        <v>44417</v>
      </c>
      <c r="C14077" s="6">
        <v>4</v>
      </c>
      <c r="D14077" s="46">
        <v>25297.0838</v>
      </c>
      <c r="G14077" s="7">
        <v>44417</v>
      </c>
      <c r="H14077" s="6">
        <v>4</v>
      </c>
      <c r="I14077" s="46">
        <v>17385.236010000001</v>
      </c>
    </row>
    <row r="14078" spans="2:9" x14ac:dyDescent="0.3">
      <c r="B14078" s="7">
        <v>44417</v>
      </c>
      <c r="C14078" s="6">
        <v>5</v>
      </c>
      <c r="D14078" s="46">
        <v>33169.545839999999</v>
      </c>
      <c r="G14078" s="7">
        <v>44417</v>
      </c>
      <c r="H14078" s="6">
        <v>5</v>
      </c>
      <c r="I14078" s="46">
        <v>32212.646100000002</v>
      </c>
    </row>
    <row r="14079" spans="2:9" x14ac:dyDescent="0.3">
      <c r="B14079" s="7">
        <v>44417</v>
      </c>
      <c r="C14079" s="6">
        <v>6</v>
      </c>
      <c r="D14079" s="46">
        <v>30255.959930000001</v>
      </c>
      <c r="G14079" s="7">
        <v>44417</v>
      </c>
      <c r="H14079" s="6">
        <v>6</v>
      </c>
      <c r="I14079" s="46">
        <v>31510.83596</v>
      </c>
    </row>
    <row r="14080" spans="2:9" x14ac:dyDescent="0.3">
      <c r="B14080" s="7">
        <v>44417</v>
      </c>
      <c r="C14080" s="6">
        <v>7</v>
      </c>
      <c r="D14080" s="46">
        <v>41319.569920000002</v>
      </c>
      <c r="G14080" s="7">
        <v>44417</v>
      </c>
      <c r="H14080" s="6">
        <v>7</v>
      </c>
      <c r="I14080" s="46">
        <v>34072.507899999997</v>
      </c>
    </row>
    <row r="14081" spans="2:9" x14ac:dyDescent="0.3">
      <c r="B14081" s="7">
        <v>44417</v>
      </c>
      <c r="C14081" s="6">
        <v>8</v>
      </c>
      <c r="D14081" s="46">
        <v>43297.37775</v>
      </c>
      <c r="G14081" s="7">
        <v>44417</v>
      </c>
      <c r="H14081" s="6">
        <v>8</v>
      </c>
      <c r="I14081" s="46">
        <v>37264.055780000002</v>
      </c>
    </row>
    <row r="14082" spans="2:9" x14ac:dyDescent="0.3">
      <c r="B14082" s="7">
        <v>44417</v>
      </c>
      <c r="C14082" s="6">
        <v>9</v>
      </c>
      <c r="D14082" s="46">
        <v>45351.54249</v>
      </c>
      <c r="G14082" s="7">
        <v>44417</v>
      </c>
      <c r="H14082" s="6">
        <v>9</v>
      </c>
      <c r="I14082" s="46">
        <v>40017.454680000003</v>
      </c>
    </row>
    <row r="14083" spans="2:9" x14ac:dyDescent="0.3">
      <c r="B14083" s="7">
        <v>44417</v>
      </c>
      <c r="C14083" s="6">
        <v>10</v>
      </c>
      <c r="D14083" s="46">
        <v>43359.379560000001</v>
      </c>
      <c r="G14083" s="7">
        <v>44417</v>
      </c>
      <c r="H14083" s="6">
        <v>10</v>
      </c>
      <c r="I14083" s="46">
        <v>28825.074519999998</v>
      </c>
    </row>
    <row r="14084" spans="2:9" x14ac:dyDescent="0.3">
      <c r="B14084" s="7">
        <v>44417</v>
      </c>
      <c r="C14084" s="6">
        <v>11</v>
      </c>
      <c r="D14084" s="46">
        <v>44369.706039999997</v>
      </c>
      <c r="G14084" s="7">
        <v>44417</v>
      </c>
      <c r="H14084" s="6">
        <v>11</v>
      </c>
      <c r="I14084" s="46">
        <v>30158.397270000001</v>
      </c>
    </row>
    <row r="14085" spans="2:9" x14ac:dyDescent="0.3">
      <c r="B14085" s="7">
        <v>44417</v>
      </c>
      <c r="C14085" s="6">
        <v>12</v>
      </c>
      <c r="D14085" s="46">
        <v>44142.392690000001</v>
      </c>
      <c r="G14085" s="7">
        <v>44417</v>
      </c>
      <c r="H14085" s="6">
        <v>12</v>
      </c>
      <c r="I14085" s="46">
        <v>30914.385170000001</v>
      </c>
    </row>
    <row r="14086" spans="2:9" x14ac:dyDescent="0.3">
      <c r="B14086" s="7">
        <v>44417</v>
      </c>
      <c r="C14086" s="6">
        <v>13</v>
      </c>
      <c r="D14086" s="46">
        <v>31631.095870000001</v>
      </c>
      <c r="G14086" s="7">
        <v>44417</v>
      </c>
      <c r="H14086" s="6">
        <v>13</v>
      </c>
      <c r="I14086" s="46">
        <v>17372.856479999999</v>
      </c>
    </row>
    <row r="14087" spans="2:9" x14ac:dyDescent="0.3">
      <c r="B14087" s="7">
        <v>44417</v>
      </c>
      <c r="C14087" s="6">
        <v>14</v>
      </c>
      <c r="D14087" s="46">
        <v>31253.315579999999</v>
      </c>
      <c r="G14087" s="7">
        <v>44417</v>
      </c>
      <c r="H14087" s="6">
        <v>14</v>
      </c>
      <c r="I14087" s="46">
        <v>14891.11896</v>
      </c>
    </row>
    <row r="14088" spans="2:9" x14ac:dyDescent="0.3">
      <c r="B14088" s="7">
        <v>44417</v>
      </c>
      <c r="C14088" s="6">
        <v>15</v>
      </c>
      <c r="D14088" s="46">
        <v>28963.428619999999</v>
      </c>
      <c r="G14088" s="7">
        <v>44417</v>
      </c>
      <c r="H14088" s="6">
        <v>15</v>
      </c>
      <c r="I14088" s="46">
        <v>15248.87102</v>
      </c>
    </row>
    <row r="14089" spans="2:9" x14ac:dyDescent="0.3">
      <c r="B14089" s="7">
        <v>44417</v>
      </c>
      <c r="C14089" s="6">
        <v>16</v>
      </c>
      <c r="D14089" s="46">
        <v>44273.181279999997</v>
      </c>
      <c r="G14089" s="7">
        <v>44417</v>
      </c>
      <c r="H14089" s="6">
        <v>16</v>
      </c>
      <c r="I14089" s="46">
        <v>29219.7333</v>
      </c>
    </row>
    <row r="14090" spans="2:9" x14ac:dyDescent="0.3">
      <c r="B14090" s="7">
        <v>44417</v>
      </c>
      <c r="C14090" s="6">
        <v>17</v>
      </c>
      <c r="D14090" s="46">
        <v>42904.415800000002</v>
      </c>
      <c r="G14090" s="7">
        <v>44417</v>
      </c>
      <c r="H14090" s="6">
        <v>17</v>
      </c>
      <c r="I14090" s="46">
        <v>28635.492770000001</v>
      </c>
    </row>
    <row r="14091" spans="2:9" x14ac:dyDescent="0.3">
      <c r="B14091" s="7">
        <v>44417</v>
      </c>
      <c r="C14091" s="6">
        <v>18</v>
      </c>
      <c r="D14091" s="46">
        <v>40189.217279999997</v>
      </c>
      <c r="G14091" s="7">
        <v>44417</v>
      </c>
      <c r="H14091" s="6">
        <v>18</v>
      </c>
      <c r="I14091" s="46">
        <v>25618.733260000001</v>
      </c>
    </row>
    <row r="14092" spans="2:9" x14ac:dyDescent="0.3">
      <c r="B14092" s="7">
        <v>44417</v>
      </c>
      <c r="C14092" s="6">
        <v>19</v>
      </c>
      <c r="D14092" s="46">
        <v>38685.562039999997</v>
      </c>
      <c r="G14092" s="7">
        <v>44417</v>
      </c>
      <c r="H14092" s="6">
        <v>19</v>
      </c>
      <c r="I14092" s="46">
        <v>30903.090670000001</v>
      </c>
    </row>
    <row r="14093" spans="2:9" x14ac:dyDescent="0.3">
      <c r="B14093" s="7">
        <v>44417</v>
      </c>
      <c r="C14093" s="6">
        <v>20</v>
      </c>
      <c r="D14093" s="46">
        <v>34442.506450000001</v>
      </c>
      <c r="G14093" s="7">
        <v>44417</v>
      </c>
      <c r="H14093" s="6">
        <v>20</v>
      </c>
      <c r="I14093" s="46">
        <v>28495.3439</v>
      </c>
    </row>
    <row r="14094" spans="2:9" x14ac:dyDescent="0.3">
      <c r="B14094" s="7">
        <v>44417</v>
      </c>
      <c r="C14094" s="6">
        <v>21</v>
      </c>
      <c r="D14094" s="46">
        <v>38680.623090000001</v>
      </c>
      <c r="G14094" s="7">
        <v>44417</v>
      </c>
      <c r="H14094" s="6">
        <v>21</v>
      </c>
      <c r="I14094" s="46">
        <v>22487.240559999998</v>
      </c>
    </row>
    <row r="14095" spans="2:9" x14ac:dyDescent="0.3">
      <c r="B14095" s="7">
        <v>44417</v>
      </c>
      <c r="C14095" s="6">
        <v>22</v>
      </c>
      <c r="D14095" s="46">
        <v>36816.725700000003</v>
      </c>
      <c r="G14095" s="7">
        <v>44417</v>
      </c>
      <c r="H14095" s="6">
        <v>22</v>
      </c>
      <c r="I14095" s="46">
        <v>25676.71531</v>
      </c>
    </row>
    <row r="14096" spans="2:9" x14ac:dyDescent="0.3">
      <c r="B14096" s="7">
        <v>44417</v>
      </c>
      <c r="C14096" s="6">
        <v>23</v>
      </c>
      <c r="D14096" s="46">
        <v>25981.346219999999</v>
      </c>
      <c r="G14096" s="7">
        <v>44417</v>
      </c>
      <c r="H14096" s="6">
        <v>23</v>
      </c>
      <c r="I14096" s="46">
        <v>20343.044860000002</v>
      </c>
    </row>
    <row r="14097" spans="2:9" x14ac:dyDescent="0.3">
      <c r="B14097" s="7">
        <v>44418</v>
      </c>
      <c r="C14097" s="6">
        <v>0</v>
      </c>
      <c r="D14097" s="46">
        <v>19899.17469</v>
      </c>
      <c r="G14097" s="7">
        <v>44418</v>
      </c>
      <c r="H14097" s="6">
        <v>0</v>
      </c>
      <c r="I14097" s="46">
        <v>13835.444589999999</v>
      </c>
    </row>
    <row r="14098" spans="2:9" x14ac:dyDescent="0.3">
      <c r="B14098" s="7">
        <v>44418</v>
      </c>
      <c r="C14098" s="6">
        <v>1</v>
      </c>
      <c r="D14098" s="46">
        <v>28704.70522</v>
      </c>
      <c r="G14098" s="7">
        <v>44418</v>
      </c>
      <c r="H14098" s="6">
        <v>1</v>
      </c>
      <c r="I14098" s="46">
        <v>15878.928889999999</v>
      </c>
    </row>
    <row r="14099" spans="2:9" x14ac:dyDescent="0.3">
      <c r="B14099" s="7">
        <v>44418</v>
      </c>
      <c r="C14099" s="6">
        <v>2</v>
      </c>
      <c r="D14099" s="46">
        <v>18019.988720000001</v>
      </c>
      <c r="G14099" s="7">
        <v>44418</v>
      </c>
      <c r="H14099" s="6">
        <v>2</v>
      </c>
      <c r="I14099" s="46">
        <v>10713.41633</v>
      </c>
    </row>
    <row r="14100" spans="2:9" x14ac:dyDescent="0.3">
      <c r="B14100" s="7">
        <v>44418</v>
      </c>
      <c r="C14100" s="6">
        <v>3</v>
      </c>
      <c r="D14100" s="46">
        <v>11896.142260000001</v>
      </c>
      <c r="G14100" s="7">
        <v>44418</v>
      </c>
      <c r="H14100" s="6">
        <v>3</v>
      </c>
      <c r="I14100" s="46">
        <v>8672.9670559999995</v>
      </c>
    </row>
    <row r="14101" spans="2:9" x14ac:dyDescent="0.3">
      <c r="B14101" s="7">
        <v>44418</v>
      </c>
      <c r="C14101" s="6">
        <v>4</v>
      </c>
      <c r="D14101" s="46">
        <v>9508.6549520000008</v>
      </c>
      <c r="G14101" s="7">
        <v>44418</v>
      </c>
      <c r="H14101" s="6">
        <v>4</v>
      </c>
      <c r="I14101" s="46">
        <v>6765.972186</v>
      </c>
    </row>
    <row r="14102" spans="2:9" x14ac:dyDescent="0.3">
      <c r="B14102" s="7">
        <v>44418</v>
      </c>
      <c r="C14102" s="6">
        <v>5</v>
      </c>
      <c r="D14102" s="46">
        <v>11605.350039999999</v>
      </c>
      <c r="G14102" s="7">
        <v>44418</v>
      </c>
      <c r="H14102" s="6">
        <v>5</v>
      </c>
      <c r="I14102" s="46">
        <v>9852.5470530000002</v>
      </c>
    </row>
    <row r="14103" spans="2:9" x14ac:dyDescent="0.3">
      <c r="B14103" s="7">
        <v>44418</v>
      </c>
      <c r="C14103" s="6">
        <v>6</v>
      </c>
      <c r="D14103" s="46">
        <v>18333.603360000001</v>
      </c>
      <c r="G14103" s="7">
        <v>44418</v>
      </c>
      <c r="H14103" s="6">
        <v>6</v>
      </c>
      <c r="I14103" s="46">
        <v>15420.005370000001</v>
      </c>
    </row>
    <row r="14104" spans="2:9" x14ac:dyDescent="0.3">
      <c r="B14104" s="7">
        <v>44418</v>
      </c>
      <c r="C14104" s="6">
        <v>7</v>
      </c>
      <c r="D14104" s="46">
        <v>12388.95326</v>
      </c>
      <c r="G14104" s="7">
        <v>44418</v>
      </c>
      <c r="H14104" s="6">
        <v>7</v>
      </c>
      <c r="I14104" s="46">
        <v>8896.5715010000004</v>
      </c>
    </row>
    <row r="14105" spans="2:9" x14ac:dyDescent="0.3">
      <c r="B14105" s="7">
        <v>44418</v>
      </c>
      <c r="C14105" s="6">
        <v>8</v>
      </c>
      <c r="D14105" s="46">
        <v>11573.186729999999</v>
      </c>
      <c r="G14105" s="7">
        <v>44418</v>
      </c>
      <c r="H14105" s="6">
        <v>8</v>
      </c>
      <c r="I14105" s="46">
        <v>10182.841490000001</v>
      </c>
    </row>
    <row r="14106" spans="2:9" x14ac:dyDescent="0.3">
      <c r="B14106" s="7">
        <v>44418</v>
      </c>
      <c r="C14106" s="6">
        <v>9</v>
      </c>
      <c r="D14106" s="46">
        <v>24282.90309</v>
      </c>
      <c r="G14106" s="7">
        <v>44418</v>
      </c>
      <c r="H14106" s="6">
        <v>9</v>
      </c>
      <c r="I14106" s="46">
        <v>14449.13402</v>
      </c>
    </row>
    <row r="14107" spans="2:9" x14ac:dyDescent="0.3">
      <c r="B14107" s="7">
        <v>44418</v>
      </c>
      <c r="C14107" s="6">
        <v>10</v>
      </c>
      <c r="D14107" s="46">
        <v>24444.190890000002</v>
      </c>
      <c r="G14107" s="7">
        <v>44418</v>
      </c>
      <c r="H14107" s="6">
        <v>10</v>
      </c>
      <c r="I14107" s="46">
        <v>17975.380499999999</v>
      </c>
    </row>
    <row r="14108" spans="2:9" x14ac:dyDescent="0.3">
      <c r="B14108" s="7">
        <v>44418</v>
      </c>
      <c r="C14108" s="6">
        <v>11</v>
      </c>
      <c r="D14108" s="46">
        <v>29562.878990000001</v>
      </c>
      <c r="G14108" s="7">
        <v>44418</v>
      </c>
      <c r="H14108" s="6">
        <v>11</v>
      </c>
      <c r="I14108" s="46">
        <v>17167.34592</v>
      </c>
    </row>
    <row r="14109" spans="2:9" x14ac:dyDescent="0.3">
      <c r="B14109" s="7">
        <v>44418</v>
      </c>
      <c r="C14109" s="6">
        <v>12</v>
      </c>
      <c r="D14109" s="46">
        <v>23534.576570000001</v>
      </c>
      <c r="G14109" s="7">
        <v>44418</v>
      </c>
      <c r="H14109" s="6">
        <v>12</v>
      </c>
      <c r="I14109" s="46">
        <v>12570.14848</v>
      </c>
    </row>
    <row r="14110" spans="2:9" x14ac:dyDescent="0.3">
      <c r="B14110" s="7">
        <v>44418</v>
      </c>
      <c r="C14110" s="6">
        <v>13</v>
      </c>
      <c r="D14110" s="46">
        <v>12614.862370000001</v>
      </c>
      <c r="G14110" s="7">
        <v>44418</v>
      </c>
      <c r="H14110" s="6">
        <v>13</v>
      </c>
      <c r="I14110" s="46">
        <v>10079.48573</v>
      </c>
    </row>
    <row r="14111" spans="2:9" x14ac:dyDescent="0.3">
      <c r="B14111" s="7">
        <v>44418</v>
      </c>
      <c r="C14111" s="6">
        <v>14</v>
      </c>
      <c r="D14111" s="46">
        <v>0</v>
      </c>
      <c r="G14111" s="7">
        <v>44418</v>
      </c>
      <c r="H14111" s="6">
        <v>14</v>
      </c>
      <c r="I14111" s="46">
        <v>6894.3332989999999</v>
      </c>
    </row>
    <row r="14112" spans="2:9" x14ac:dyDescent="0.3">
      <c r="B14112" s="7">
        <v>44418</v>
      </c>
      <c r="C14112" s="6">
        <v>15</v>
      </c>
      <c r="D14112" s="46">
        <v>0</v>
      </c>
      <c r="G14112" s="7">
        <v>44418</v>
      </c>
      <c r="H14112" s="6">
        <v>15</v>
      </c>
      <c r="I14112" s="46">
        <v>7368.8910640000004</v>
      </c>
    </row>
    <row r="14113" spans="2:9" x14ac:dyDescent="0.3">
      <c r="B14113" s="7">
        <v>44418</v>
      </c>
      <c r="C14113" s="6">
        <v>16</v>
      </c>
      <c r="D14113" s="46">
        <v>0</v>
      </c>
      <c r="G14113" s="7">
        <v>44418</v>
      </c>
      <c r="H14113" s="6">
        <v>16</v>
      </c>
      <c r="I14113" s="46">
        <v>4277.0303160000003</v>
      </c>
    </row>
    <row r="14114" spans="2:9" x14ac:dyDescent="0.3">
      <c r="B14114" s="7">
        <v>44418</v>
      </c>
      <c r="C14114" s="6">
        <v>17</v>
      </c>
      <c r="D14114" s="46">
        <v>0</v>
      </c>
      <c r="G14114" s="7">
        <v>44418</v>
      </c>
      <c r="H14114" s="6">
        <v>17</v>
      </c>
      <c r="I14114" s="46">
        <v>7085.8020280000001</v>
      </c>
    </row>
    <row r="14115" spans="2:9" x14ac:dyDescent="0.3">
      <c r="B14115" s="7">
        <v>44418</v>
      </c>
      <c r="C14115" s="6">
        <v>18</v>
      </c>
      <c r="D14115" s="46">
        <v>0</v>
      </c>
      <c r="G14115" s="7">
        <v>44418</v>
      </c>
      <c r="H14115" s="6">
        <v>18</v>
      </c>
      <c r="I14115" s="46">
        <v>16000.106</v>
      </c>
    </row>
    <row r="14116" spans="2:9" x14ac:dyDescent="0.3">
      <c r="B14116" s="7">
        <v>44418</v>
      </c>
      <c r="C14116" s="6">
        <v>19</v>
      </c>
      <c r="D14116" s="46">
        <v>0</v>
      </c>
      <c r="G14116" s="7">
        <v>44418</v>
      </c>
      <c r="H14116" s="6">
        <v>19</v>
      </c>
      <c r="I14116" s="46">
        <v>6722.3027979999997</v>
      </c>
    </row>
    <row r="14117" spans="2:9" x14ac:dyDescent="0.3">
      <c r="B14117" s="7">
        <v>44418</v>
      </c>
      <c r="C14117" s="6">
        <v>20</v>
      </c>
      <c r="D14117" s="46">
        <v>0</v>
      </c>
      <c r="G14117" s="7">
        <v>44418</v>
      </c>
      <c r="H14117" s="6">
        <v>20</v>
      </c>
      <c r="I14117" s="46">
        <v>4190.8389770000003</v>
      </c>
    </row>
    <row r="14118" spans="2:9" x14ac:dyDescent="0.3">
      <c r="B14118" s="7">
        <v>44418</v>
      </c>
      <c r="C14118" s="6">
        <v>21</v>
      </c>
      <c r="D14118" s="46">
        <v>0</v>
      </c>
      <c r="G14118" s="7">
        <v>44418</v>
      </c>
      <c r="H14118" s="6">
        <v>21</v>
      </c>
      <c r="I14118" s="46">
        <v>1740.906737</v>
      </c>
    </row>
    <row r="14119" spans="2:9" x14ac:dyDescent="0.3">
      <c r="B14119" s="7">
        <v>44418</v>
      </c>
      <c r="C14119" s="6">
        <v>22</v>
      </c>
      <c r="D14119" s="46">
        <v>0</v>
      </c>
      <c r="G14119" s="7">
        <v>44418</v>
      </c>
      <c r="H14119" s="6">
        <v>22</v>
      </c>
      <c r="I14119" s="46">
        <v>0</v>
      </c>
    </row>
    <row r="14120" spans="2:9" x14ac:dyDescent="0.3">
      <c r="B14120" s="7">
        <v>44418</v>
      </c>
      <c r="C14120" s="6">
        <v>23</v>
      </c>
      <c r="D14120" s="46">
        <v>0</v>
      </c>
      <c r="G14120" s="7">
        <v>44418</v>
      </c>
      <c r="H14120" s="6">
        <v>23</v>
      </c>
      <c r="I14120" s="46">
        <v>0</v>
      </c>
    </row>
    <row r="14121" spans="2:9" x14ac:dyDescent="0.3">
      <c r="B14121" s="7">
        <v>44419</v>
      </c>
      <c r="C14121" s="6">
        <v>0</v>
      </c>
      <c r="D14121" s="46">
        <v>0</v>
      </c>
      <c r="G14121" s="7">
        <v>44419</v>
      </c>
      <c r="H14121" s="6">
        <v>0</v>
      </c>
      <c r="I14121" s="46">
        <v>0</v>
      </c>
    </row>
    <row r="14122" spans="2:9" x14ac:dyDescent="0.3">
      <c r="B14122" s="7">
        <v>44419</v>
      </c>
      <c r="C14122" s="6">
        <v>1</v>
      </c>
      <c r="D14122" s="46">
        <v>0</v>
      </c>
      <c r="G14122" s="7">
        <v>44419</v>
      </c>
      <c r="H14122" s="6">
        <v>1</v>
      </c>
      <c r="I14122" s="46">
        <v>0</v>
      </c>
    </row>
    <row r="14123" spans="2:9" x14ac:dyDescent="0.3">
      <c r="B14123" s="7">
        <v>44419</v>
      </c>
      <c r="C14123" s="6">
        <v>2</v>
      </c>
      <c r="D14123" s="46">
        <v>0</v>
      </c>
      <c r="G14123" s="7">
        <v>44419</v>
      </c>
      <c r="H14123" s="6">
        <v>2</v>
      </c>
      <c r="I14123" s="46">
        <v>0</v>
      </c>
    </row>
    <row r="14124" spans="2:9" x14ac:dyDescent="0.3">
      <c r="B14124" s="7">
        <v>44419</v>
      </c>
      <c r="C14124" s="6">
        <v>3</v>
      </c>
      <c r="D14124" s="46">
        <v>0</v>
      </c>
      <c r="G14124" s="7">
        <v>44419</v>
      </c>
      <c r="H14124" s="6">
        <v>3</v>
      </c>
      <c r="I14124" s="46">
        <v>0</v>
      </c>
    </row>
    <row r="14125" spans="2:9" x14ac:dyDescent="0.3">
      <c r="B14125" s="7">
        <v>44419</v>
      </c>
      <c r="C14125" s="6">
        <v>4</v>
      </c>
      <c r="D14125" s="46">
        <v>0</v>
      </c>
      <c r="G14125" s="7">
        <v>44419</v>
      </c>
      <c r="H14125" s="6">
        <v>4</v>
      </c>
      <c r="I14125" s="46">
        <v>0</v>
      </c>
    </row>
    <row r="14126" spans="2:9" x14ac:dyDescent="0.3">
      <c r="B14126" s="7">
        <v>44419</v>
      </c>
      <c r="C14126" s="6">
        <v>5</v>
      </c>
      <c r="D14126" s="46">
        <v>0</v>
      </c>
      <c r="G14126" s="7">
        <v>44419</v>
      </c>
      <c r="H14126" s="6">
        <v>5</v>
      </c>
      <c r="I14126" s="46">
        <v>0</v>
      </c>
    </row>
    <row r="14127" spans="2:9" x14ac:dyDescent="0.3">
      <c r="B14127" s="7">
        <v>44419</v>
      </c>
      <c r="C14127" s="6">
        <v>6</v>
      </c>
      <c r="D14127" s="46">
        <v>676.34105239999997</v>
      </c>
      <c r="G14127" s="7">
        <v>44419</v>
      </c>
      <c r="H14127" s="6">
        <v>6</v>
      </c>
      <c r="I14127" s="46">
        <v>0</v>
      </c>
    </row>
    <row r="14128" spans="2:9" x14ac:dyDescent="0.3">
      <c r="B14128" s="7">
        <v>44419</v>
      </c>
      <c r="C14128" s="6">
        <v>7</v>
      </c>
      <c r="D14128" s="46">
        <v>1569.692495</v>
      </c>
      <c r="G14128" s="7">
        <v>44419</v>
      </c>
      <c r="H14128" s="6">
        <v>7</v>
      </c>
      <c r="I14128" s="46">
        <v>0</v>
      </c>
    </row>
    <row r="14129" spans="2:9" x14ac:dyDescent="0.3">
      <c r="B14129" s="7">
        <v>44419</v>
      </c>
      <c r="C14129" s="6">
        <v>8</v>
      </c>
      <c r="D14129" s="46">
        <v>0</v>
      </c>
      <c r="G14129" s="7">
        <v>44419</v>
      </c>
      <c r="H14129" s="6">
        <v>8</v>
      </c>
      <c r="I14129" s="46">
        <v>0</v>
      </c>
    </row>
    <row r="14130" spans="2:9" x14ac:dyDescent="0.3">
      <c r="B14130" s="7">
        <v>44419</v>
      </c>
      <c r="C14130" s="6">
        <v>9</v>
      </c>
      <c r="D14130" s="46">
        <v>0</v>
      </c>
      <c r="G14130" s="7">
        <v>44419</v>
      </c>
      <c r="H14130" s="6">
        <v>9</v>
      </c>
      <c r="I14130" s="46">
        <v>0</v>
      </c>
    </row>
    <row r="14131" spans="2:9" x14ac:dyDescent="0.3">
      <c r="B14131" s="7">
        <v>44419</v>
      </c>
      <c r="C14131" s="6">
        <v>10</v>
      </c>
      <c r="D14131" s="46">
        <v>0</v>
      </c>
      <c r="G14131" s="7">
        <v>44419</v>
      </c>
      <c r="H14131" s="6">
        <v>10</v>
      </c>
      <c r="I14131" s="46">
        <v>333.308018</v>
      </c>
    </row>
    <row r="14132" spans="2:9" x14ac:dyDescent="0.3">
      <c r="B14132" s="7">
        <v>44419</v>
      </c>
      <c r="C14132" s="6">
        <v>11</v>
      </c>
      <c r="D14132" s="46">
        <v>193.68785370000001</v>
      </c>
      <c r="G14132" s="7">
        <v>44419</v>
      </c>
      <c r="H14132" s="6">
        <v>11</v>
      </c>
      <c r="I14132" s="46">
        <v>118.61102889999999</v>
      </c>
    </row>
    <row r="14133" spans="2:9" x14ac:dyDescent="0.3">
      <c r="B14133" s="7">
        <v>44419</v>
      </c>
      <c r="C14133" s="6">
        <v>12</v>
      </c>
      <c r="D14133" s="46">
        <v>2776.0109739999998</v>
      </c>
      <c r="G14133" s="7">
        <v>44419</v>
      </c>
      <c r="H14133" s="6">
        <v>12</v>
      </c>
      <c r="I14133" s="46">
        <v>4068.1180749999999</v>
      </c>
    </row>
    <row r="14134" spans="2:9" x14ac:dyDescent="0.3">
      <c r="B14134" s="7">
        <v>44419</v>
      </c>
      <c r="C14134" s="6">
        <v>13</v>
      </c>
      <c r="D14134" s="46">
        <v>8973.0281730000006</v>
      </c>
      <c r="G14134" s="7">
        <v>44419</v>
      </c>
      <c r="H14134" s="6">
        <v>13</v>
      </c>
      <c r="I14134" s="46">
        <v>6700.642092</v>
      </c>
    </row>
    <row r="14135" spans="2:9" x14ac:dyDescent="0.3">
      <c r="B14135" s="7">
        <v>44419</v>
      </c>
      <c r="C14135" s="6">
        <v>14</v>
      </c>
      <c r="D14135" s="46">
        <v>10555.31618</v>
      </c>
      <c r="G14135" s="7">
        <v>44419</v>
      </c>
      <c r="H14135" s="6">
        <v>14</v>
      </c>
      <c r="I14135" s="46">
        <v>11133.811309999999</v>
      </c>
    </row>
    <row r="14136" spans="2:9" x14ac:dyDescent="0.3">
      <c r="B14136" s="7">
        <v>44419</v>
      </c>
      <c r="C14136" s="6">
        <v>15</v>
      </c>
      <c r="D14136" s="46">
        <v>14681.02038</v>
      </c>
      <c r="G14136" s="7">
        <v>44419</v>
      </c>
      <c r="H14136" s="6">
        <v>15</v>
      </c>
      <c r="I14136" s="46">
        <v>14906.52706</v>
      </c>
    </row>
    <row r="14137" spans="2:9" x14ac:dyDescent="0.3">
      <c r="B14137" s="7">
        <v>44419</v>
      </c>
      <c r="C14137" s="6">
        <v>16</v>
      </c>
      <c r="D14137" s="46">
        <v>17021.573929999999</v>
      </c>
      <c r="G14137" s="7">
        <v>44419</v>
      </c>
      <c r="H14137" s="6">
        <v>16</v>
      </c>
      <c r="I14137" s="46">
        <v>14043.442069999999</v>
      </c>
    </row>
    <row r="14138" spans="2:9" x14ac:dyDescent="0.3">
      <c r="B14138" s="7">
        <v>44419</v>
      </c>
      <c r="C14138" s="6">
        <v>17</v>
      </c>
      <c r="D14138" s="46">
        <v>15928.18327</v>
      </c>
      <c r="G14138" s="7">
        <v>44419</v>
      </c>
      <c r="H14138" s="6">
        <v>17</v>
      </c>
      <c r="I14138" s="46">
        <v>12559.203960000001</v>
      </c>
    </row>
    <row r="14139" spans="2:9" x14ac:dyDescent="0.3">
      <c r="B14139" s="7">
        <v>44419</v>
      </c>
      <c r="C14139" s="6">
        <v>18</v>
      </c>
      <c r="D14139" s="46">
        <v>8438.9291069999999</v>
      </c>
      <c r="G14139" s="7">
        <v>44419</v>
      </c>
      <c r="H14139" s="6">
        <v>18</v>
      </c>
      <c r="I14139" s="46">
        <v>7952.0125950000001</v>
      </c>
    </row>
    <row r="14140" spans="2:9" x14ac:dyDescent="0.3">
      <c r="B14140" s="7">
        <v>44419</v>
      </c>
      <c r="C14140" s="6">
        <v>19</v>
      </c>
      <c r="D14140" s="46">
        <v>2138.5339049999998</v>
      </c>
      <c r="G14140" s="7">
        <v>44419</v>
      </c>
      <c r="H14140" s="6">
        <v>19</v>
      </c>
      <c r="I14140" s="46">
        <v>1788.880312</v>
      </c>
    </row>
    <row r="14141" spans="2:9" x14ac:dyDescent="0.3">
      <c r="B14141" s="7">
        <v>44419</v>
      </c>
      <c r="C14141" s="6">
        <v>20</v>
      </c>
      <c r="D14141" s="46">
        <v>741.38583860000006</v>
      </c>
      <c r="G14141" s="7">
        <v>44419</v>
      </c>
      <c r="H14141" s="6">
        <v>20</v>
      </c>
      <c r="I14141" s="46">
        <v>70.024750560000001</v>
      </c>
    </row>
    <row r="14142" spans="2:9" x14ac:dyDescent="0.3">
      <c r="B14142" s="7">
        <v>44419</v>
      </c>
      <c r="C14142" s="6">
        <v>21</v>
      </c>
      <c r="D14142" s="46">
        <v>1681.813889</v>
      </c>
      <c r="G14142" s="7">
        <v>44419</v>
      </c>
      <c r="H14142" s="6">
        <v>21</v>
      </c>
      <c r="I14142" s="46">
        <v>3024.7016400000002</v>
      </c>
    </row>
    <row r="14143" spans="2:9" x14ac:dyDescent="0.3">
      <c r="B14143" s="7">
        <v>44419</v>
      </c>
      <c r="C14143" s="6">
        <v>22</v>
      </c>
      <c r="D14143" s="46">
        <v>4954.3880529999997</v>
      </c>
      <c r="G14143" s="7">
        <v>44419</v>
      </c>
      <c r="H14143" s="6">
        <v>22</v>
      </c>
      <c r="I14143" s="46">
        <v>0</v>
      </c>
    </row>
    <row r="14144" spans="2:9" x14ac:dyDescent="0.3">
      <c r="B14144" s="7">
        <v>44419</v>
      </c>
      <c r="C14144" s="6">
        <v>23</v>
      </c>
      <c r="D14144" s="46">
        <v>5576.9208239999998</v>
      </c>
      <c r="G14144" s="7">
        <v>44419</v>
      </c>
      <c r="H14144" s="6">
        <v>23</v>
      </c>
      <c r="I14144" s="46">
        <v>2365.038779</v>
      </c>
    </row>
    <row r="14145" spans="2:9" x14ac:dyDescent="0.3">
      <c r="B14145" s="7">
        <v>44420</v>
      </c>
      <c r="C14145" s="6">
        <v>0</v>
      </c>
      <c r="D14145" s="46">
        <v>1899.643922</v>
      </c>
      <c r="G14145" s="7">
        <v>44420</v>
      </c>
      <c r="H14145" s="6">
        <v>0</v>
      </c>
      <c r="I14145" s="46">
        <v>979.89788250000004</v>
      </c>
    </row>
    <row r="14146" spans="2:9" x14ac:dyDescent="0.3">
      <c r="B14146" s="7">
        <v>44420</v>
      </c>
      <c r="C14146" s="6">
        <v>1</v>
      </c>
      <c r="D14146" s="46">
        <v>793.35249090000002</v>
      </c>
      <c r="G14146" s="7">
        <v>44420</v>
      </c>
      <c r="H14146" s="6">
        <v>1</v>
      </c>
      <c r="I14146" s="46">
        <v>833.02781909999999</v>
      </c>
    </row>
    <row r="14147" spans="2:9" x14ac:dyDescent="0.3">
      <c r="B14147" s="7">
        <v>44420</v>
      </c>
      <c r="C14147" s="6">
        <v>2</v>
      </c>
      <c r="D14147" s="46">
        <v>3343.4434660000002</v>
      </c>
      <c r="G14147" s="7">
        <v>44420</v>
      </c>
      <c r="H14147" s="6">
        <v>2</v>
      </c>
      <c r="I14147" s="46">
        <v>12393.054400000001</v>
      </c>
    </row>
    <row r="14148" spans="2:9" x14ac:dyDescent="0.3">
      <c r="B14148" s="7">
        <v>44420</v>
      </c>
      <c r="C14148" s="6">
        <v>3</v>
      </c>
      <c r="D14148" s="46">
        <v>20942.332259999999</v>
      </c>
      <c r="G14148" s="7">
        <v>44420</v>
      </c>
      <c r="H14148" s="6">
        <v>3</v>
      </c>
      <c r="I14148" s="46">
        <v>25832.484670000002</v>
      </c>
    </row>
    <row r="14149" spans="2:9" x14ac:dyDescent="0.3">
      <c r="B14149" s="7">
        <v>44420</v>
      </c>
      <c r="C14149" s="6">
        <v>4</v>
      </c>
      <c r="D14149" s="46">
        <v>9785.2207870000002</v>
      </c>
      <c r="G14149" s="7">
        <v>44420</v>
      </c>
      <c r="H14149" s="6">
        <v>4</v>
      </c>
      <c r="I14149" s="46">
        <v>7193.9191799999999</v>
      </c>
    </row>
    <row r="14150" spans="2:9" x14ac:dyDescent="0.3">
      <c r="B14150" s="7">
        <v>44420</v>
      </c>
      <c r="C14150" s="6">
        <v>5</v>
      </c>
      <c r="D14150" s="46">
        <v>7814.1834909999998</v>
      </c>
      <c r="G14150" s="7">
        <v>44420</v>
      </c>
      <c r="H14150" s="6">
        <v>5</v>
      </c>
      <c r="I14150" s="46">
        <v>8939.2957229999993</v>
      </c>
    </row>
    <row r="14151" spans="2:9" x14ac:dyDescent="0.3">
      <c r="B14151" s="7">
        <v>44420</v>
      </c>
      <c r="C14151" s="6">
        <v>6</v>
      </c>
      <c r="D14151" s="46">
        <v>23083.647260000002</v>
      </c>
      <c r="G14151" s="7">
        <v>44420</v>
      </c>
      <c r="H14151" s="6">
        <v>6</v>
      </c>
      <c r="I14151" s="46">
        <v>27587.496630000001</v>
      </c>
    </row>
    <row r="14152" spans="2:9" x14ac:dyDescent="0.3">
      <c r="B14152" s="7">
        <v>44420</v>
      </c>
      <c r="C14152" s="6">
        <v>7</v>
      </c>
      <c r="D14152" s="46">
        <v>27400.307280000001</v>
      </c>
      <c r="G14152" s="7">
        <v>44420</v>
      </c>
      <c r="H14152" s="6">
        <v>7</v>
      </c>
      <c r="I14152" s="46">
        <v>28235.108550000001</v>
      </c>
    </row>
    <row r="14153" spans="2:9" x14ac:dyDescent="0.3">
      <c r="B14153" s="7">
        <v>44420</v>
      </c>
      <c r="C14153" s="6">
        <v>8</v>
      </c>
      <c r="D14153" s="46">
        <v>33750.04898</v>
      </c>
      <c r="G14153" s="7">
        <v>44420</v>
      </c>
      <c r="H14153" s="6">
        <v>8</v>
      </c>
      <c r="I14153" s="46">
        <v>31096.685669999999</v>
      </c>
    </row>
    <row r="14154" spans="2:9" x14ac:dyDescent="0.3">
      <c r="B14154" s="7">
        <v>44420</v>
      </c>
      <c r="C14154" s="6">
        <v>9</v>
      </c>
      <c r="D14154" s="46">
        <v>34705.221440000001</v>
      </c>
      <c r="G14154" s="7">
        <v>44420</v>
      </c>
      <c r="H14154" s="6">
        <v>9</v>
      </c>
      <c r="I14154" s="46">
        <v>33217.719519999999</v>
      </c>
    </row>
    <row r="14155" spans="2:9" x14ac:dyDescent="0.3">
      <c r="B14155" s="7">
        <v>44420</v>
      </c>
      <c r="C14155" s="6">
        <v>10</v>
      </c>
      <c r="D14155" s="46">
        <v>34632.374400000001</v>
      </c>
      <c r="G14155" s="7">
        <v>44420</v>
      </c>
      <c r="H14155" s="6">
        <v>10</v>
      </c>
      <c r="I14155" s="46">
        <v>34386.610240000002</v>
      </c>
    </row>
    <row r="14156" spans="2:9" x14ac:dyDescent="0.3">
      <c r="B14156" s="7">
        <v>44420</v>
      </c>
      <c r="C14156" s="6">
        <v>11</v>
      </c>
      <c r="D14156" s="46">
        <v>36359.715250000001</v>
      </c>
      <c r="G14156" s="7">
        <v>44420</v>
      </c>
      <c r="H14156" s="6">
        <v>11</v>
      </c>
      <c r="I14156" s="46">
        <v>33905.820090000001</v>
      </c>
    </row>
    <row r="14157" spans="2:9" x14ac:dyDescent="0.3">
      <c r="B14157" s="7">
        <v>44420</v>
      </c>
      <c r="C14157" s="6">
        <v>12</v>
      </c>
      <c r="D14157" s="46">
        <v>30838.676820000001</v>
      </c>
      <c r="G14157" s="7">
        <v>44420</v>
      </c>
      <c r="H14157" s="6">
        <v>12</v>
      </c>
      <c r="I14157" s="46">
        <v>34288.243779999997</v>
      </c>
    </row>
    <row r="14158" spans="2:9" x14ac:dyDescent="0.3">
      <c r="B14158" s="7">
        <v>44420</v>
      </c>
      <c r="C14158" s="6">
        <v>13</v>
      </c>
      <c r="D14158" s="46">
        <v>32370.56784</v>
      </c>
      <c r="G14158" s="7">
        <v>44420</v>
      </c>
      <c r="H14158" s="6">
        <v>13</v>
      </c>
      <c r="I14158" s="46">
        <v>32873.014810000001</v>
      </c>
    </row>
    <row r="14159" spans="2:9" x14ac:dyDescent="0.3">
      <c r="B14159" s="7">
        <v>44420</v>
      </c>
      <c r="C14159" s="6">
        <v>14</v>
      </c>
      <c r="D14159" s="46">
        <v>24302.05588</v>
      </c>
      <c r="G14159" s="7">
        <v>44420</v>
      </c>
      <c r="H14159" s="6">
        <v>14</v>
      </c>
      <c r="I14159" s="46">
        <v>31380.877820000002</v>
      </c>
    </row>
    <row r="14160" spans="2:9" x14ac:dyDescent="0.3">
      <c r="B14160" s="7">
        <v>44420</v>
      </c>
      <c r="C14160" s="6">
        <v>15</v>
      </c>
      <c r="D14160" s="46">
        <v>18171.06523</v>
      </c>
      <c r="G14160" s="7">
        <v>44420</v>
      </c>
      <c r="H14160" s="6">
        <v>15</v>
      </c>
      <c r="I14160" s="46">
        <v>20245.538619999999</v>
      </c>
    </row>
    <row r="14161" spans="2:9" x14ac:dyDescent="0.3">
      <c r="B14161" s="7">
        <v>44420</v>
      </c>
      <c r="C14161" s="6">
        <v>16</v>
      </c>
      <c r="D14161" s="46">
        <v>19446.831399999999</v>
      </c>
      <c r="G14161" s="7">
        <v>44420</v>
      </c>
      <c r="H14161" s="6">
        <v>16</v>
      </c>
      <c r="I14161" s="46">
        <v>12697.693020000001</v>
      </c>
    </row>
    <row r="14162" spans="2:9" x14ac:dyDescent="0.3">
      <c r="B14162" s="7">
        <v>44420</v>
      </c>
      <c r="C14162" s="6">
        <v>17</v>
      </c>
      <c r="D14162" s="46">
        <v>21452.23158</v>
      </c>
      <c r="G14162" s="7">
        <v>44420</v>
      </c>
      <c r="H14162" s="6">
        <v>17</v>
      </c>
      <c r="I14162" s="46">
        <v>12443.74084</v>
      </c>
    </row>
    <row r="14163" spans="2:9" x14ac:dyDescent="0.3">
      <c r="B14163" s="7">
        <v>44420</v>
      </c>
      <c r="C14163" s="6">
        <v>18</v>
      </c>
      <c r="D14163" s="46">
        <v>21029.818599999999</v>
      </c>
      <c r="G14163" s="7">
        <v>44420</v>
      </c>
      <c r="H14163" s="6">
        <v>18</v>
      </c>
      <c r="I14163" s="46">
        <v>11033.309859999999</v>
      </c>
    </row>
    <row r="14164" spans="2:9" x14ac:dyDescent="0.3">
      <c r="B14164" s="7">
        <v>44420</v>
      </c>
      <c r="C14164" s="6">
        <v>19</v>
      </c>
      <c r="D14164" s="46">
        <v>25366.729289999999</v>
      </c>
      <c r="G14164" s="7">
        <v>44420</v>
      </c>
      <c r="H14164" s="6">
        <v>19</v>
      </c>
      <c r="I14164" s="46">
        <v>16046.97694</v>
      </c>
    </row>
    <row r="14165" spans="2:9" x14ac:dyDescent="0.3">
      <c r="B14165" s="7">
        <v>44420</v>
      </c>
      <c r="C14165" s="6">
        <v>20</v>
      </c>
      <c r="D14165" s="46">
        <v>26337.722450000001</v>
      </c>
      <c r="G14165" s="7">
        <v>44420</v>
      </c>
      <c r="H14165" s="6">
        <v>20</v>
      </c>
      <c r="I14165" s="46">
        <v>21234.432850000001</v>
      </c>
    </row>
    <row r="14166" spans="2:9" x14ac:dyDescent="0.3">
      <c r="B14166" s="7">
        <v>44420</v>
      </c>
      <c r="C14166" s="6">
        <v>21</v>
      </c>
      <c r="D14166" s="46">
        <v>27136.058499999999</v>
      </c>
      <c r="G14166" s="7">
        <v>44420</v>
      </c>
      <c r="H14166" s="6">
        <v>21</v>
      </c>
      <c r="I14166" s="46">
        <v>18548.810710000002</v>
      </c>
    </row>
    <row r="14167" spans="2:9" x14ac:dyDescent="0.3">
      <c r="B14167" s="7">
        <v>44420</v>
      </c>
      <c r="C14167" s="6">
        <v>22</v>
      </c>
      <c r="D14167" s="46">
        <v>27207.192490000001</v>
      </c>
      <c r="G14167" s="7">
        <v>44420</v>
      </c>
      <c r="H14167" s="6">
        <v>22</v>
      </c>
      <c r="I14167" s="46">
        <v>19883.3181</v>
      </c>
    </row>
    <row r="14168" spans="2:9" x14ac:dyDescent="0.3">
      <c r="B14168" s="7">
        <v>44420</v>
      </c>
      <c r="C14168" s="6">
        <v>23</v>
      </c>
      <c r="D14168" s="46">
        <v>30128.51658</v>
      </c>
      <c r="G14168" s="7">
        <v>44420</v>
      </c>
      <c r="H14168" s="6">
        <v>23</v>
      </c>
      <c r="I14168" s="46">
        <v>22154.850350000001</v>
      </c>
    </row>
    <row r="14169" spans="2:9" x14ac:dyDescent="0.3">
      <c r="B14169" s="7">
        <v>44421</v>
      </c>
      <c r="C14169" s="6">
        <v>0</v>
      </c>
      <c r="D14169" s="46">
        <v>34553.052660000001</v>
      </c>
      <c r="G14169" s="7">
        <v>44421</v>
      </c>
      <c r="H14169" s="6">
        <v>0</v>
      </c>
      <c r="I14169" s="46">
        <v>33639.027340000001</v>
      </c>
    </row>
    <row r="14170" spans="2:9" x14ac:dyDescent="0.3">
      <c r="B14170" s="7">
        <v>44421</v>
      </c>
      <c r="C14170" s="6">
        <v>1</v>
      </c>
      <c r="D14170" s="46">
        <v>37369.966719999997</v>
      </c>
      <c r="G14170" s="7">
        <v>44421</v>
      </c>
      <c r="H14170" s="6">
        <v>1</v>
      </c>
      <c r="I14170" s="46">
        <v>35155.071929999998</v>
      </c>
    </row>
    <row r="14171" spans="2:9" x14ac:dyDescent="0.3">
      <c r="B14171" s="7">
        <v>44421</v>
      </c>
      <c r="C14171" s="6">
        <v>2</v>
      </c>
      <c r="D14171" s="46">
        <v>35448.379110000002</v>
      </c>
      <c r="G14171" s="7">
        <v>44421</v>
      </c>
      <c r="H14171" s="6">
        <v>2</v>
      </c>
      <c r="I14171" s="46">
        <v>34951.74798</v>
      </c>
    </row>
    <row r="14172" spans="2:9" x14ac:dyDescent="0.3">
      <c r="B14172" s="7">
        <v>44421</v>
      </c>
      <c r="C14172" s="6">
        <v>3</v>
      </c>
      <c r="D14172" s="46">
        <v>32311.060829999999</v>
      </c>
      <c r="G14172" s="7">
        <v>44421</v>
      </c>
      <c r="H14172" s="6">
        <v>3</v>
      </c>
      <c r="I14172" s="46">
        <v>31783.47739</v>
      </c>
    </row>
    <row r="14173" spans="2:9" x14ac:dyDescent="0.3">
      <c r="B14173" s="7">
        <v>44421</v>
      </c>
      <c r="C14173" s="6">
        <v>4</v>
      </c>
      <c r="D14173" s="46">
        <v>29684.461370000001</v>
      </c>
      <c r="G14173" s="7">
        <v>44421</v>
      </c>
      <c r="H14173" s="6">
        <v>4</v>
      </c>
      <c r="I14173" s="46">
        <v>32103.423040000001</v>
      </c>
    </row>
    <row r="14174" spans="2:9" x14ac:dyDescent="0.3">
      <c r="B14174" s="7">
        <v>44421</v>
      </c>
      <c r="C14174" s="6">
        <v>5</v>
      </c>
      <c r="D14174" s="46">
        <v>28305.029419999999</v>
      </c>
      <c r="G14174" s="7">
        <v>44421</v>
      </c>
      <c r="H14174" s="6">
        <v>5</v>
      </c>
      <c r="I14174" s="46">
        <v>27448.572349999999</v>
      </c>
    </row>
    <row r="14175" spans="2:9" x14ac:dyDescent="0.3">
      <c r="B14175" s="7">
        <v>44421</v>
      </c>
      <c r="C14175" s="6">
        <v>6</v>
      </c>
      <c r="D14175" s="46">
        <v>28124.526969999999</v>
      </c>
      <c r="G14175" s="7">
        <v>44421</v>
      </c>
      <c r="H14175" s="6">
        <v>6</v>
      </c>
      <c r="I14175" s="46">
        <v>22088.14229</v>
      </c>
    </row>
    <row r="14176" spans="2:9" x14ac:dyDescent="0.3">
      <c r="B14176" s="7">
        <v>44421</v>
      </c>
      <c r="C14176" s="6">
        <v>7</v>
      </c>
      <c r="D14176" s="46">
        <v>31905.86159</v>
      </c>
      <c r="G14176" s="7">
        <v>44421</v>
      </c>
      <c r="H14176" s="6">
        <v>7</v>
      </c>
      <c r="I14176" s="46">
        <v>30231.333930000001</v>
      </c>
    </row>
    <row r="14177" spans="2:9" x14ac:dyDescent="0.3">
      <c r="B14177" s="7">
        <v>44421</v>
      </c>
      <c r="C14177" s="6">
        <v>8</v>
      </c>
      <c r="D14177" s="46">
        <v>32076.790570000001</v>
      </c>
      <c r="G14177" s="7">
        <v>44421</v>
      </c>
      <c r="H14177" s="6">
        <v>8</v>
      </c>
      <c r="I14177" s="46">
        <v>35215.629309999997</v>
      </c>
    </row>
    <row r="14178" spans="2:9" x14ac:dyDescent="0.3">
      <c r="B14178" s="7">
        <v>44421</v>
      </c>
      <c r="C14178" s="6">
        <v>9</v>
      </c>
      <c r="D14178" s="46">
        <v>34081.75677</v>
      </c>
      <c r="G14178" s="7">
        <v>44421</v>
      </c>
      <c r="H14178" s="6">
        <v>9</v>
      </c>
      <c r="I14178" s="46">
        <v>35522.351519999997</v>
      </c>
    </row>
    <row r="14179" spans="2:9" x14ac:dyDescent="0.3">
      <c r="B14179" s="7">
        <v>44421</v>
      </c>
      <c r="C14179" s="6">
        <v>10</v>
      </c>
      <c r="D14179" s="46">
        <v>32914.501329999999</v>
      </c>
      <c r="G14179" s="7">
        <v>44421</v>
      </c>
      <c r="H14179" s="6">
        <v>10</v>
      </c>
      <c r="I14179" s="46">
        <v>32758.748749999999</v>
      </c>
    </row>
    <row r="14180" spans="2:9" x14ac:dyDescent="0.3">
      <c r="B14180" s="7">
        <v>44421</v>
      </c>
      <c r="C14180" s="6">
        <v>11</v>
      </c>
      <c r="D14180" s="46">
        <v>31553.55877</v>
      </c>
      <c r="G14180" s="7">
        <v>44421</v>
      </c>
      <c r="H14180" s="6">
        <v>11</v>
      </c>
      <c r="I14180" s="46">
        <v>33046.517220000002</v>
      </c>
    </row>
    <row r="14181" spans="2:9" x14ac:dyDescent="0.3">
      <c r="B14181" s="7">
        <v>44421</v>
      </c>
      <c r="C14181" s="6">
        <v>12</v>
      </c>
      <c r="D14181" s="46">
        <v>28907.084190000001</v>
      </c>
      <c r="G14181" s="7">
        <v>44421</v>
      </c>
      <c r="H14181" s="6">
        <v>12</v>
      </c>
      <c r="I14181" s="46">
        <v>25169.501670000001</v>
      </c>
    </row>
    <row r="14182" spans="2:9" x14ac:dyDescent="0.3">
      <c r="B14182" s="7">
        <v>44421</v>
      </c>
      <c r="C14182" s="6">
        <v>13</v>
      </c>
      <c r="D14182" s="46">
        <v>22546.695019999999</v>
      </c>
      <c r="G14182" s="7">
        <v>44421</v>
      </c>
      <c r="H14182" s="6">
        <v>13</v>
      </c>
      <c r="I14182" s="46">
        <v>18959.9015</v>
      </c>
    </row>
    <row r="14183" spans="2:9" x14ac:dyDescent="0.3">
      <c r="B14183" s="7">
        <v>44421</v>
      </c>
      <c r="C14183" s="6">
        <v>14</v>
      </c>
      <c r="D14183" s="46">
        <v>16795.234970000001</v>
      </c>
      <c r="G14183" s="7">
        <v>44421</v>
      </c>
      <c r="H14183" s="6">
        <v>14</v>
      </c>
      <c r="I14183" s="46">
        <v>10862.94477</v>
      </c>
    </row>
    <row r="14184" spans="2:9" x14ac:dyDescent="0.3">
      <c r="B14184" s="7">
        <v>44421</v>
      </c>
      <c r="C14184" s="6">
        <v>15</v>
      </c>
      <c r="D14184" s="46">
        <v>12517.294540000001</v>
      </c>
      <c r="G14184" s="7">
        <v>44421</v>
      </c>
      <c r="H14184" s="6">
        <v>15</v>
      </c>
      <c r="I14184" s="46">
        <v>4168.9804459999996</v>
      </c>
    </row>
    <row r="14185" spans="2:9" x14ac:dyDescent="0.3">
      <c r="B14185" s="7">
        <v>44421</v>
      </c>
      <c r="C14185" s="6">
        <v>16</v>
      </c>
      <c r="D14185" s="46">
        <v>8741.9543549999999</v>
      </c>
      <c r="G14185" s="7">
        <v>44421</v>
      </c>
      <c r="H14185" s="6">
        <v>16</v>
      </c>
      <c r="I14185" s="46">
        <v>3620.0204389999999</v>
      </c>
    </row>
    <row r="14186" spans="2:9" x14ac:dyDescent="0.3">
      <c r="B14186" s="7">
        <v>44421</v>
      </c>
      <c r="C14186" s="6">
        <v>17</v>
      </c>
      <c r="D14186" s="46">
        <v>4845.5680089999996</v>
      </c>
      <c r="G14186" s="7">
        <v>44421</v>
      </c>
      <c r="H14186" s="6">
        <v>17</v>
      </c>
      <c r="I14186" s="46">
        <v>3326.9364660000001</v>
      </c>
    </row>
    <row r="14187" spans="2:9" x14ac:dyDescent="0.3">
      <c r="B14187" s="7">
        <v>44421</v>
      </c>
      <c r="C14187" s="6">
        <v>18</v>
      </c>
      <c r="D14187" s="46">
        <v>7390.9640989999998</v>
      </c>
      <c r="G14187" s="7">
        <v>44421</v>
      </c>
      <c r="H14187" s="6">
        <v>18</v>
      </c>
      <c r="I14187" s="46">
        <v>3056.6233419999999</v>
      </c>
    </row>
    <row r="14188" spans="2:9" x14ac:dyDescent="0.3">
      <c r="B14188" s="7">
        <v>44421</v>
      </c>
      <c r="C14188" s="6">
        <v>19</v>
      </c>
      <c r="D14188" s="46">
        <v>7525.765582</v>
      </c>
      <c r="G14188" s="7">
        <v>44421</v>
      </c>
      <c r="H14188" s="6">
        <v>19</v>
      </c>
      <c r="I14188" s="46">
        <v>5465.1066410000003</v>
      </c>
    </row>
    <row r="14189" spans="2:9" x14ac:dyDescent="0.3">
      <c r="B14189" s="7">
        <v>44421</v>
      </c>
      <c r="C14189" s="6">
        <v>20</v>
      </c>
      <c r="D14189" s="46">
        <v>12453.828820000001</v>
      </c>
      <c r="G14189" s="7">
        <v>44421</v>
      </c>
      <c r="H14189" s="6">
        <v>20</v>
      </c>
      <c r="I14189" s="46">
        <v>4824.5036170000003</v>
      </c>
    </row>
    <row r="14190" spans="2:9" x14ac:dyDescent="0.3">
      <c r="B14190" s="7">
        <v>44421</v>
      </c>
      <c r="C14190" s="6">
        <v>21</v>
      </c>
      <c r="D14190" s="46">
        <v>11742.550370000001</v>
      </c>
      <c r="G14190" s="7">
        <v>44421</v>
      </c>
      <c r="H14190" s="6">
        <v>21</v>
      </c>
      <c r="I14190" s="46">
        <v>3428.3116279999999</v>
      </c>
    </row>
    <row r="14191" spans="2:9" x14ac:dyDescent="0.3">
      <c r="B14191" s="7">
        <v>44421</v>
      </c>
      <c r="C14191" s="6">
        <v>22</v>
      </c>
      <c r="D14191" s="46">
        <v>2477.9143490000001</v>
      </c>
      <c r="G14191" s="7">
        <v>44421</v>
      </c>
      <c r="H14191" s="6">
        <v>22</v>
      </c>
      <c r="I14191" s="46">
        <v>2146.874444</v>
      </c>
    </row>
    <row r="14192" spans="2:9" x14ac:dyDescent="0.3">
      <c r="B14192" s="7">
        <v>44421</v>
      </c>
      <c r="C14192" s="6">
        <v>23</v>
      </c>
      <c r="D14192" s="46">
        <v>1949.344652</v>
      </c>
      <c r="G14192" s="7">
        <v>44421</v>
      </c>
      <c r="H14192" s="6">
        <v>23</v>
      </c>
      <c r="I14192" s="46">
        <v>1303.172726</v>
      </c>
    </row>
    <row r="14193" spans="2:9" x14ac:dyDescent="0.3">
      <c r="B14193" s="7">
        <v>44422</v>
      </c>
      <c r="C14193" s="6">
        <v>0</v>
      </c>
      <c r="D14193" s="46">
        <v>1621.426228</v>
      </c>
      <c r="G14193" s="7">
        <v>44422</v>
      </c>
      <c r="H14193" s="6">
        <v>0</v>
      </c>
      <c r="I14193" s="46">
        <v>255.40329199999999</v>
      </c>
    </row>
    <row r="14194" spans="2:9" x14ac:dyDescent="0.3">
      <c r="B14194" s="7">
        <v>44422</v>
      </c>
      <c r="C14194" s="6">
        <v>1</v>
      </c>
      <c r="D14194" s="46">
        <v>1356.6737599999999</v>
      </c>
      <c r="G14194" s="7">
        <v>44422</v>
      </c>
      <c r="H14194" s="6">
        <v>1</v>
      </c>
      <c r="I14194" s="46">
        <v>0</v>
      </c>
    </row>
    <row r="14195" spans="2:9" x14ac:dyDescent="0.3">
      <c r="B14195" s="7">
        <v>44422</v>
      </c>
      <c r="C14195" s="6">
        <v>2</v>
      </c>
      <c r="D14195" s="46">
        <v>2591.8281809999999</v>
      </c>
      <c r="G14195" s="7">
        <v>44422</v>
      </c>
      <c r="H14195" s="6">
        <v>2</v>
      </c>
      <c r="I14195" s="46">
        <v>0</v>
      </c>
    </row>
    <row r="14196" spans="2:9" x14ac:dyDescent="0.3">
      <c r="B14196" s="7">
        <v>44422</v>
      </c>
      <c r="C14196" s="6">
        <v>3</v>
      </c>
      <c r="D14196" s="46">
        <v>4556.258143</v>
      </c>
      <c r="G14196" s="7">
        <v>44422</v>
      </c>
      <c r="H14196" s="6">
        <v>3</v>
      </c>
      <c r="I14196" s="46">
        <v>1639.6039579999999</v>
      </c>
    </row>
    <row r="14197" spans="2:9" x14ac:dyDescent="0.3">
      <c r="B14197" s="7">
        <v>44422</v>
      </c>
      <c r="C14197" s="6">
        <v>4</v>
      </c>
      <c r="D14197" s="46">
        <v>5496.1730820000002</v>
      </c>
      <c r="G14197" s="7">
        <v>44422</v>
      </c>
      <c r="H14197" s="6">
        <v>4</v>
      </c>
      <c r="I14197" s="46">
        <v>2483.9722230000002</v>
      </c>
    </row>
    <row r="14198" spans="2:9" x14ac:dyDescent="0.3">
      <c r="B14198" s="7">
        <v>44422</v>
      </c>
      <c r="C14198" s="6">
        <v>5</v>
      </c>
      <c r="D14198" s="46">
        <v>9306.2641679999997</v>
      </c>
      <c r="G14198" s="7">
        <v>44422</v>
      </c>
      <c r="H14198" s="6">
        <v>5</v>
      </c>
      <c r="I14198" s="46">
        <v>5144.2069949999996</v>
      </c>
    </row>
    <row r="14199" spans="2:9" x14ac:dyDescent="0.3">
      <c r="B14199" s="7">
        <v>44422</v>
      </c>
      <c r="C14199" s="6">
        <v>6</v>
      </c>
      <c r="D14199" s="46">
        <v>7790.4962089999999</v>
      </c>
      <c r="G14199" s="7">
        <v>44422</v>
      </c>
      <c r="H14199" s="6">
        <v>6</v>
      </c>
      <c r="I14199" s="46">
        <v>5635.7930980000001</v>
      </c>
    </row>
    <row r="14200" spans="2:9" x14ac:dyDescent="0.3">
      <c r="B14200" s="7">
        <v>44422</v>
      </c>
      <c r="C14200" s="6">
        <v>7</v>
      </c>
      <c r="D14200" s="46">
        <v>14641.081389999999</v>
      </c>
      <c r="G14200" s="7">
        <v>44422</v>
      </c>
      <c r="H14200" s="6">
        <v>7</v>
      </c>
      <c r="I14200" s="46">
        <v>9621.5885400000006</v>
      </c>
    </row>
    <row r="14201" spans="2:9" x14ac:dyDescent="0.3">
      <c r="B14201" s="7">
        <v>44422</v>
      </c>
      <c r="C14201" s="6">
        <v>8</v>
      </c>
      <c r="D14201" s="46">
        <v>12414.9049</v>
      </c>
      <c r="G14201" s="7">
        <v>44422</v>
      </c>
      <c r="H14201" s="6">
        <v>8</v>
      </c>
      <c r="I14201" s="46">
        <v>8559.9478629999994</v>
      </c>
    </row>
    <row r="14202" spans="2:9" x14ac:dyDescent="0.3">
      <c r="B14202" s="7">
        <v>44422</v>
      </c>
      <c r="C14202" s="6">
        <v>9</v>
      </c>
      <c r="D14202" s="46">
        <v>20726.334409999999</v>
      </c>
      <c r="G14202" s="7">
        <v>44422</v>
      </c>
      <c r="H14202" s="6">
        <v>9</v>
      </c>
      <c r="I14202" s="46">
        <v>12948.356519999999</v>
      </c>
    </row>
    <row r="14203" spans="2:9" x14ac:dyDescent="0.3">
      <c r="B14203" s="7">
        <v>44422</v>
      </c>
      <c r="C14203" s="6">
        <v>10</v>
      </c>
      <c r="D14203" s="46">
        <v>22809.875650000002</v>
      </c>
      <c r="G14203" s="7">
        <v>44422</v>
      </c>
      <c r="H14203" s="6">
        <v>10</v>
      </c>
      <c r="I14203" s="46">
        <v>12651.9205</v>
      </c>
    </row>
    <row r="14204" spans="2:9" x14ac:dyDescent="0.3">
      <c r="B14204" s="7">
        <v>44422</v>
      </c>
      <c r="C14204" s="6">
        <v>11</v>
      </c>
      <c r="D14204" s="46">
        <v>24984.75577</v>
      </c>
      <c r="G14204" s="7">
        <v>44422</v>
      </c>
      <c r="H14204" s="6">
        <v>11</v>
      </c>
      <c r="I14204" s="46">
        <v>12071.973309999999</v>
      </c>
    </row>
    <row r="14205" spans="2:9" x14ac:dyDescent="0.3">
      <c r="B14205" s="7">
        <v>44422</v>
      </c>
      <c r="C14205" s="6">
        <v>12</v>
      </c>
      <c r="D14205" s="46">
        <v>28877.424200000001</v>
      </c>
      <c r="G14205" s="7">
        <v>44422</v>
      </c>
      <c r="H14205" s="6">
        <v>12</v>
      </c>
      <c r="I14205" s="46">
        <v>14689.287979999999</v>
      </c>
    </row>
    <row r="14206" spans="2:9" x14ac:dyDescent="0.3">
      <c r="B14206" s="7">
        <v>44422</v>
      </c>
      <c r="C14206" s="6">
        <v>13</v>
      </c>
      <c r="D14206" s="46">
        <v>22402.898590000001</v>
      </c>
      <c r="G14206" s="7">
        <v>44422</v>
      </c>
      <c r="H14206" s="6">
        <v>13</v>
      </c>
      <c r="I14206" s="46">
        <v>10573.13204</v>
      </c>
    </row>
    <row r="14207" spans="2:9" x14ac:dyDescent="0.3">
      <c r="B14207" s="7">
        <v>44422</v>
      </c>
      <c r="C14207" s="6">
        <v>14</v>
      </c>
      <c r="D14207" s="46">
        <v>24072.6744</v>
      </c>
      <c r="G14207" s="7">
        <v>44422</v>
      </c>
      <c r="H14207" s="6">
        <v>14</v>
      </c>
      <c r="I14207" s="46">
        <v>10444.647150000001</v>
      </c>
    </row>
    <row r="14208" spans="2:9" x14ac:dyDescent="0.3">
      <c r="B14208" s="7">
        <v>44422</v>
      </c>
      <c r="C14208" s="6">
        <v>15</v>
      </c>
      <c r="D14208" s="46">
        <v>14921.91754</v>
      </c>
      <c r="G14208" s="7">
        <v>44422</v>
      </c>
      <c r="H14208" s="6">
        <v>15</v>
      </c>
      <c r="I14208" s="46">
        <v>6065.5171110000001</v>
      </c>
    </row>
    <row r="14209" spans="2:9" x14ac:dyDescent="0.3">
      <c r="B14209" s="7">
        <v>44422</v>
      </c>
      <c r="C14209" s="6">
        <v>16</v>
      </c>
      <c r="D14209" s="46">
        <v>11828.28044</v>
      </c>
      <c r="G14209" s="7">
        <v>44422</v>
      </c>
      <c r="H14209" s="6">
        <v>16</v>
      </c>
      <c r="I14209" s="46">
        <v>4971.0091469999998</v>
      </c>
    </row>
    <row r="14210" spans="2:9" x14ac:dyDescent="0.3">
      <c r="B14210" s="7">
        <v>44422</v>
      </c>
      <c r="C14210" s="6">
        <v>17</v>
      </c>
      <c r="D14210" s="46">
        <v>10728.61722</v>
      </c>
      <c r="G14210" s="7">
        <v>44422</v>
      </c>
      <c r="H14210" s="6">
        <v>17</v>
      </c>
      <c r="I14210" s="46">
        <v>4468.4623300000003</v>
      </c>
    </row>
    <row r="14211" spans="2:9" x14ac:dyDescent="0.3">
      <c r="B14211" s="7">
        <v>44422</v>
      </c>
      <c r="C14211" s="6">
        <v>18</v>
      </c>
      <c r="D14211" s="46">
        <v>10049.031569999999</v>
      </c>
      <c r="G14211" s="7">
        <v>44422</v>
      </c>
      <c r="H14211" s="6">
        <v>18</v>
      </c>
      <c r="I14211" s="46">
        <v>5150.383973</v>
      </c>
    </row>
    <row r="14212" spans="2:9" x14ac:dyDescent="0.3">
      <c r="B14212" s="7">
        <v>44422</v>
      </c>
      <c r="C14212" s="6">
        <v>19</v>
      </c>
      <c r="D14212" s="46">
        <v>13884.79459</v>
      </c>
      <c r="G14212" s="7">
        <v>44422</v>
      </c>
      <c r="H14212" s="6">
        <v>19</v>
      </c>
      <c r="I14212" s="46">
        <v>6752.7776690000001</v>
      </c>
    </row>
    <row r="14213" spans="2:9" x14ac:dyDescent="0.3">
      <c r="B14213" s="7">
        <v>44422</v>
      </c>
      <c r="C14213" s="6">
        <v>20</v>
      </c>
      <c r="D14213" s="46">
        <v>20513.89099</v>
      </c>
      <c r="G14213" s="7">
        <v>44422</v>
      </c>
      <c r="H14213" s="6">
        <v>20</v>
      </c>
      <c r="I14213" s="46">
        <v>10625.354810000001</v>
      </c>
    </row>
    <row r="14214" spans="2:9" x14ac:dyDescent="0.3">
      <c r="B14214" s="7">
        <v>44422</v>
      </c>
      <c r="C14214" s="6">
        <v>21</v>
      </c>
      <c r="D14214" s="46">
        <v>21052.79494</v>
      </c>
      <c r="G14214" s="7">
        <v>44422</v>
      </c>
      <c r="H14214" s="6">
        <v>21</v>
      </c>
      <c r="I14214" s="46">
        <v>11057.52507</v>
      </c>
    </row>
    <row r="14215" spans="2:9" x14ac:dyDescent="0.3">
      <c r="B14215" s="7">
        <v>44422</v>
      </c>
      <c r="C14215" s="6">
        <v>22</v>
      </c>
      <c r="D14215" s="46">
        <v>18349.116239999999</v>
      </c>
      <c r="G14215" s="7">
        <v>44422</v>
      </c>
      <c r="H14215" s="6">
        <v>22</v>
      </c>
      <c r="I14215" s="46">
        <v>13012.44346</v>
      </c>
    </row>
    <row r="14216" spans="2:9" x14ac:dyDescent="0.3">
      <c r="B14216" s="7">
        <v>44422</v>
      </c>
      <c r="C14216" s="6">
        <v>23</v>
      </c>
      <c r="D14216" s="46">
        <v>23152.914779999999</v>
      </c>
      <c r="G14216" s="7">
        <v>44422</v>
      </c>
      <c r="H14216" s="6">
        <v>23</v>
      </c>
      <c r="I14216" s="46">
        <v>14411.22459</v>
      </c>
    </row>
    <row r="14217" spans="2:9" x14ac:dyDescent="0.3">
      <c r="B14217" s="7">
        <v>44423</v>
      </c>
      <c r="C14217" s="6">
        <v>0</v>
      </c>
      <c r="D14217" s="46">
        <v>25325.4126</v>
      </c>
      <c r="G14217" s="7">
        <v>44423</v>
      </c>
      <c r="H14217" s="6">
        <v>0</v>
      </c>
      <c r="I14217" s="46">
        <v>16749.889889999999</v>
      </c>
    </row>
    <row r="14218" spans="2:9" x14ac:dyDescent="0.3">
      <c r="B14218" s="7">
        <v>44423</v>
      </c>
      <c r="C14218" s="6">
        <v>1</v>
      </c>
      <c r="D14218" s="46">
        <v>25670.472600000001</v>
      </c>
      <c r="G14218" s="7">
        <v>44423</v>
      </c>
      <c r="H14218" s="6">
        <v>1</v>
      </c>
      <c r="I14218" s="46">
        <v>17517.35009</v>
      </c>
    </row>
    <row r="14219" spans="2:9" x14ac:dyDescent="0.3">
      <c r="B14219" s="7">
        <v>44423</v>
      </c>
      <c r="C14219" s="6">
        <v>2</v>
      </c>
      <c r="D14219" s="46">
        <v>21437.416689999998</v>
      </c>
      <c r="G14219" s="7">
        <v>44423</v>
      </c>
      <c r="H14219" s="6">
        <v>2</v>
      </c>
      <c r="I14219" s="46">
        <v>11643.010399999999</v>
      </c>
    </row>
    <row r="14220" spans="2:9" x14ac:dyDescent="0.3">
      <c r="B14220" s="7">
        <v>44423</v>
      </c>
      <c r="C14220" s="6">
        <v>3</v>
      </c>
      <c r="D14220" s="46">
        <v>31156.425029999999</v>
      </c>
      <c r="G14220" s="7">
        <v>44423</v>
      </c>
      <c r="H14220" s="6">
        <v>3</v>
      </c>
      <c r="I14220" s="46">
        <v>21750.59462</v>
      </c>
    </row>
    <row r="14221" spans="2:9" x14ac:dyDescent="0.3">
      <c r="B14221" s="7">
        <v>44423</v>
      </c>
      <c r="C14221" s="6">
        <v>4</v>
      </c>
      <c r="D14221" s="46">
        <v>28010.90049</v>
      </c>
      <c r="G14221" s="7">
        <v>44423</v>
      </c>
      <c r="H14221" s="6">
        <v>4</v>
      </c>
      <c r="I14221" s="46">
        <v>15657.361639999999</v>
      </c>
    </row>
    <row r="14222" spans="2:9" x14ac:dyDescent="0.3">
      <c r="B14222" s="7">
        <v>44423</v>
      </c>
      <c r="C14222" s="6">
        <v>5</v>
      </c>
      <c r="D14222" s="46">
        <v>16135.043089999999</v>
      </c>
      <c r="G14222" s="7">
        <v>44423</v>
      </c>
      <c r="H14222" s="6">
        <v>5</v>
      </c>
      <c r="I14222" s="46">
        <v>10739.01881</v>
      </c>
    </row>
    <row r="14223" spans="2:9" x14ac:dyDescent="0.3">
      <c r="B14223" s="7">
        <v>44423</v>
      </c>
      <c r="C14223" s="6">
        <v>6</v>
      </c>
      <c r="D14223" s="46">
        <v>16390.320670000001</v>
      </c>
      <c r="G14223" s="7">
        <v>44423</v>
      </c>
      <c r="H14223" s="6">
        <v>6</v>
      </c>
      <c r="I14223" s="46">
        <v>11957.80565</v>
      </c>
    </row>
    <row r="14224" spans="2:9" x14ac:dyDescent="0.3">
      <c r="B14224" s="7">
        <v>44423</v>
      </c>
      <c r="C14224" s="6">
        <v>7</v>
      </c>
      <c r="D14224" s="46">
        <v>19885.149590000001</v>
      </c>
      <c r="G14224" s="7">
        <v>44423</v>
      </c>
      <c r="H14224" s="6">
        <v>7</v>
      </c>
      <c r="I14224" s="46">
        <v>12008.38882</v>
      </c>
    </row>
    <row r="14225" spans="2:9" x14ac:dyDescent="0.3">
      <c r="B14225" s="7">
        <v>44423</v>
      </c>
      <c r="C14225" s="6">
        <v>8</v>
      </c>
      <c r="D14225" s="46">
        <v>25410.711729999999</v>
      </c>
      <c r="G14225" s="7">
        <v>44423</v>
      </c>
      <c r="H14225" s="6">
        <v>8</v>
      </c>
      <c r="I14225" s="46">
        <v>16600.9892</v>
      </c>
    </row>
    <row r="14226" spans="2:9" x14ac:dyDescent="0.3">
      <c r="B14226" s="7">
        <v>44423</v>
      </c>
      <c r="C14226" s="6">
        <v>9</v>
      </c>
      <c r="D14226" s="46">
        <v>33508.1443</v>
      </c>
      <c r="G14226" s="7">
        <v>44423</v>
      </c>
      <c r="H14226" s="6">
        <v>9</v>
      </c>
      <c r="I14226" s="46">
        <v>15620.99243</v>
      </c>
    </row>
    <row r="14227" spans="2:9" x14ac:dyDescent="0.3">
      <c r="B14227" s="7">
        <v>44423</v>
      </c>
      <c r="C14227" s="6">
        <v>10</v>
      </c>
      <c r="D14227" s="46">
        <v>28973.34402</v>
      </c>
      <c r="G14227" s="7">
        <v>44423</v>
      </c>
      <c r="H14227" s="6">
        <v>10</v>
      </c>
      <c r="I14227" s="46">
        <v>14488.538629999999</v>
      </c>
    </row>
    <row r="14228" spans="2:9" x14ac:dyDescent="0.3">
      <c r="B14228" s="7">
        <v>44423</v>
      </c>
      <c r="C14228" s="6">
        <v>11</v>
      </c>
      <c r="D14228" s="46">
        <v>26853.927210000002</v>
      </c>
      <c r="G14228" s="7">
        <v>44423</v>
      </c>
      <c r="H14228" s="6">
        <v>11</v>
      </c>
      <c r="I14228" s="46">
        <v>17472.60194</v>
      </c>
    </row>
    <row r="14229" spans="2:9" x14ac:dyDescent="0.3">
      <c r="B14229" s="7">
        <v>44423</v>
      </c>
      <c r="C14229" s="6">
        <v>12</v>
      </c>
      <c r="D14229" s="46">
        <v>20735.030170000002</v>
      </c>
      <c r="G14229" s="7">
        <v>44423</v>
      </c>
      <c r="H14229" s="6">
        <v>12</v>
      </c>
      <c r="I14229" s="46">
        <v>10892.424000000001</v>
      </c>
    </row>
    <row r="14230" spans="2:9" x14ac:dyDescent="0.3">
      <c r="B14230" s="7">
        <v>44423</v>
      </c>
      <c r="C14230" s="6">
        <v>13</v>
      </c>
      <c r="D14230" s="46">
        <v>24858.640179999999</v>
      </c>
      <c r="G14230" s="7">
        <v>44423</v>
      </c>
      <c r="H14230" s="6">
        <v>13</v>
      </c>
      <c r="I14230" s="46">
        <v>14070.663200000001</v>
      </c>
    </row>
    <row r="14231" spans="2:9" x14ac:dyDescent="0.3">
      <c r="B14231" s="7">
        <v>44423</v>
      </c>
      <c r="C14231" s="6">
        <v>14</v>
      </c>
      <c r="D14231" s="46">
        <v>9421.6030809999993</v>
      </c>
      <c r="G14231" s="7">
        <v>44423</v>
      </c>
      <c r="H14231" s="6">
        <v>14</v>
      </c>
      <c r="I14231" s="46">
        <v>5495.2913799999997</v>
      </c>
    </row>
    <row r="14232" spans="2:9" x14ac:dyDescent="0.3">
      <c r="B14232" s="7">
        <v>44423</v>
      </c>
      <c r="C14232" s="6">
        <v>15</v>
      </c>
      <c r="D14232" s="46">
        <v>4322.4411140000002</v>
      </c>
      <c r="G14232" s="7">
        <v>44423</v>
      </c>
      <c r="H14232" s="6">
        <v>15</v>
      </c>
      <c r="I14232" s="46">
        <v>963.84769340000003</v>
      </c>
    </row>
    <row r="14233" spans="2:9" x14ac:dyDescent="0.3">
      <c r="B14233" s="7">
        <v>44423</v>
      </c>
      <c r="C14233" s="6">
        <v>16</v>
      </c>
      <c r="D14233" s="46">
        <v>1344.4072940000001</v>
      </c>
      <c r="G14233" s="7">
        <v>44423</v>
      </c>
      <c r="H14233" s="6">
        <v>16</v>
      </c>
      <c r="I14233" s="46">
        <v>0</v>
      </c>
    </row>
    <row r="14234" spans="2:9" x14ac:dyDescent="0.3">
      <c r="B14234" s="7">
        <v>44423</v>
      </c>
      <c r="C14234" s="6">
        <v>17</v>
      </c>
      <c r="D14234" s="46">
        <v>8192.4239390000002</v>
      </c>
      <c r="G14234" s="7">
        <v>44423</v>
      </c>
      <c r="H14234" s="6">
        <v>17</v>
      </c>
      <c r="I14234" s="46">
        <v>3352.8448990000002</v>
      </c>
    </row>
    <row r="14235" spans="2:9" x14ac:dyDescent="0.3">
      <c r="B14235" s="7">
        <v>44423</v>
      </c>
      <c r="C14235" s="6">
        <v>18</v>
      </c>
      <c r="D14235" s="46">
        <v>3970.8374039999999</v>
      </c>
      <c r="G14235" s="7">
        <v>44423</v>
      </c>
      <c r="H14235" s="6">
        <v>18</v>
      </c>
      <c r="I14235" s="46">
        <v>1875.1479280000001</v>
      </c>
    </row>
    <row r="14236" spans="2:9" x14ac:dyDescent="0.3">
      <c r="B14236" s="7">
        <v>44423</v>
      </c>
      <c r="C14236" s="6">
        <v>19</v>
      </c>
      <c r="D14236" s="46">
        <v>375.48620590000002</v>
      </c>
      <c r="G14236" s="7">
        <v>44423</v>
      </c>
      <c r="H14236" s="6">
        <v>19</v>
      </c>
      <c r="I14236" s="46">
        <v>0</v>
      </c>
    </row>
    <row r="14237" spans="2:9" x14ac:dyDescent="0.3">
      <c r="B14237" s="7">
        <v>44423</v>
      </c>
      <c r="C14237" s="6">
        <v>20</v>
      </c>
      <c r="D14237" s="46">
        <v>2896.383034</v>
      </c>
      <c r="G14237" s="7">
        <v>44423</v>
      </c>
      <c r="H14237" s="6">
        <v>20</v>
      </c>
      <c r="I14237" s="46">
        <v>407.19250140000003</v>
      </c>
    </row>
    <row r="14238" spans="2:9" x14ac:dyDescent="0.3">
      <c r="B14238" s="7">
        <v>44423</v>
      </c>
      <c r="C14238" s="6">
        <v>21</v>
      </c>
      <c r="D14238" s="46">
        <v>7281.077268</v>
      </c>
      <c r="G14238" s="7">
        <v>44423</v>
      </c>
      <c r="H14238" s="6">
        <v>21</v>
      </c>
      <c r="I14238" s="46">
        <v>9185.0270340000006</v>
      </c>
    </row>
    <row r="14239" spans="2:9" x14ac:dyDescent="0.3">
      <c r="B14239" s="7">
        <v>44423</v>
      </c>
      <c r="C14239" s="6">
        <v>22</v>
      </c>
      <c r="D14239" s="46">
        <v>520.35275809999996</v>
      </c>
      <c r="G14239" s="7">
        <v>44423</v>
      </c>
      <c r="H14239" s="6">
        <v>22</v>
      </c>
      <c r="I14239" s="46">
        <v>612.50702820000004</v>
      </c>
    </row>
    <row r="14240" spans="2:9" x14ac:dyDescent="0.3">
      <c r="B14240" s="7">
        <v>44423</v>
      </c>
      <c r="C14240" s="6">
        <v>23</v>
      </c>
      <c r="D14240" s="46">
        <v>880.23549660000003</v>
      </c>
      <c r="G14240" s="7">
        <v>44423</v>
      </c>
      <c r="H14240" s="6">
        <v>23</v>
      </c>
      <c r="I14240" s="46">
        <v>0</v>
      </c>
    </row>
    <row r="14241" spans="2:9" x14ac:dyDescent="0.3">
      <c r="B14241" s="7">
        <v>44424</v>
      </c>
      <c r="C14241" s="6">
        <v>0</v>
      </c>
      <c r="D14241" s="46">
        <v>1071.1062380000001</v>
      </c>
      <c r="G14241" s="7">
        <v>44424</v>
      </c>
      <c r="H14241" s="6">
        <v>0</v>
      </c>
      <c r="I14241" s="46">
        <v>0</v>
      </c>
    </row>
    <row r="14242" spans="2:9" x14ac:dyDescent="0.3">
      <c r="B14242" s="7">
        <v>44424</v>
      </c>
      <c r="C14242" s="6">
        <v>1</v>
      </c>
      <c r="D14242" s="46">
        <v>0</v>
      </c>
      <c r="G14242" s="7">
        <v>44424</v>
      </c>
      <c r="H14242" s="6">
        <v>1</v>
      </c>
      <c r="I14242" s="46">
        <v>0</v>
      </c>
    </row>
    <row r="14243" spans="2:9" x14ac:dyDescent="0.3">
      <c r="B14243" s="7">
        <v>44424</v>
      </c>
      <c r="C14243" s="6">
        <v>2</v>
      </c>
      <c r="D14243" s="46">
        <v>58.516407460000003</v>
      </c>
      <c r="G14243" s="7">
        <v>44424</v>
      </c>
      <c r="H14243" s="6">
        <v>2</v>
      </c>
      <c r="I14243" s="46">
        <v>0</v>
      </c>
    </row>
    <row r="14244" spans="2:9" x14ac:dyDescent="0.3">
      <c r="B14244" s="7">
        <v>44424</v>
      </c>
      <c r="C14244" s="6">
        <v>3</v>
      </c>
      <c r="D14244" s="46">
        <v>1253.049043</v>
      </c>
      <c r="G14244" s="7">
        <v>44424</v>
      </c>
      <c r="H14244" s="6">
        <v>3</v>
      </c>
      <c r="I14244" s="46">
        <v>253.44700660000001</v>
      </c>
    </row>
    <row r="14245" spans="2:9" x14ac:dyDescent="0.3">
      <c r="B14245" s="7">
        <v>44424</v>
      </c>
      <c r="C14245" s="6">
        <v>4</v>
      </c>
      <c r="D14245" s="46">
        <v>641.51283209999997</v>
      </c>
      <c r="G14245" s="7">
        <v>44424</v>
      </c>
      <c r="H14245" s="6">
        <v>4</v>
      </c>
      <c r="I14245" s="46">
        <v>0</v>
      </c>
    </row>
    <row r="14246" spans="2:9" x14ac:dyDescent="0.3">
      <c r="B14246" s="7">
        <v>44424</v>
      </c>
      <c r="C14246" s="6">
        <v>5</v>
      </c>
      <c r="D14246" s="46">
        <v>0</v>
      </c>
      <c r="G14246" s="7">
        <v>44424</v>
      </c>
      <c r="H14246" s="6">
        <v>5</v>
      </c>
      <c r="I14246" s="46">
        <v>0</v>
      </c>
    </row>
    <row r="14247" spans="2:9" x14ac:dyDescent="0.3">
      <c r="B14247" s="7">
        <v>44424</v>
      </c>
      <c r="C14247" s="6">
        <v>6</v>
      </c>
      <c r="D14247" s="46">
        <v>2187.5062160000002</v>
      </c>
      <c r="G14247" s="7">
        <v>44424</v>
      </c>
      <c r="H14247" s="6">
        <v>6</v>
      </c>
      <c r="I14247" s="46">
        <v>5447.9140360000001</v>
      </c>
    </row>
    <row r="14248" spans="2:9" x14ac:dyDescent="0.3">
      <c r="B14248" s="7">
        <v>44424</v>
      </c>
      <c r="C14248" s="6">
        <v>7</v>
      </c>
      <c r="D14248" s="46">
        <v>10362.76885</v>
      </c>
      <c r="G14248" s="7">
        <v>44424</v>
      </c>
      <c r="H14248" s="6">
        <v>7</v>
      </c>
      <c r="I14248" s="46">
        <v>14453.181140000001</v>
      </c>
    </row>
    <row r="14249" spans="2:9" x14ac:dyDescent="0.3">
      <c r="B14249" s="7">
        <v>44424</v>
      </c>
      <c r="C14249" s="6">
        <v>8</v>
      </c>
      <c r="D14249" s="46">
        <v>36141.431790000002</v>
      </c>
      <c r="G14249" s="7">
        <v>44424</v>
      </c>
      <c r="H14249" s="6">
        <v>8</v>
      </c>
      <c r="I14249" s="46">
        <v>27366.301530000001</v>
      </c>
    </row>
    <row r="14250" spans="2:9" x14ac:dyDescent="0.3">
      <c r="B14250" s="7">
        <v>44424</v>
      </c>
      <c r="C14250" s="6">
        <v>9</v>
      </c>
      <c r="D14250" s="46">
        <v>36242.465900000003</v>
      </c>
      <c r="G14250" s="7">
        <v>44424</v>
      </c>
      <c r="H14250" s="6">
        <v>9</v>
      </c>
      <c r="I14250" s="46">
        <v>33369.734270000001</v>
      </c>
    </row>
    <row r="14251" spans="2:9" x14ac:dyDescent="0.3">
      <c r="B14251" s="7">
        <v>44424</v>
      </c>
      <c r="C14251" s="6">
        <v>10</v>
      </c>
      <c r="D14251" s="46">
        <v>43596.34188</v>
      </c>
      <c r="G14251" s="7">
        <v>44424</v>
      </c>
      <c r="H14251" s="6">
        <v>10</v>
      </c>
      <c r="I14251" s="46">
        <v>38111.476210000001</v>
      </c>
    </row>
    <row r="14252" spans="2:9" x14ac:dyDescent="0.3">
      <c r="B14252" s="7">
        <v>44424</v>
      </c>
      <c r="C14252" s="6">
        <v>11</v>
      </c>
      <c r="D14252" s="46">
        <v>44755.932699999998</v>
      </c>
      <c r="G14252" s="7">
        <v>44424</v>
      </c>
      <c r="H14252" s="6">
        <v>11</v>
      </c>
      <c r="I14252" s="46">
        <v>40687.883569999998</v>
      </c>
    </row>
    <row r="14253" spans="2:9" x14ac:dyDescent="0.3">
      <c r="B14253" s="7">
        <v>44424</v>
      </c>
      <c r="C14253" s="6">
        <v>12</v>
      </c>
      <c r="D14253" s="46">
        <v>41874.599479999997</v>
      </c>
      <c r="G14253" s="7">
        <v>44424</v>
      </c>
      <c r="H14253" s="6">
        <v>12</v>
      </c>
      <c r="I14253" s="46">
        <v>42574.837659999997</v>
      </c>
    </row>
    <row r="14254" spans="2:9" x14ac:dyDescent="0.3">
      <c r="B14254" s="7">
        <v>44424</v>
      </c>
      <c r="C14254" s="6">
        <v>13</v>
      </c>
      <c r="D14254" s="46">
        <v>29452.720010000001</v>
      </c>
      <c r="G14254" s="7">
        <v>44424</v>
      </c>
      <c r="H14254" s="6">
        <v>13</v>
      </c>
      <c r="I14254" s="46">
        <v>23391.276959999999</v>
      </c>
    </row>
    <row r="14255" spans="2:9" x14ac:dyDescent="0.3">
      <c r="B14255" s="7">
        <v>44424</v>
      </c>
      <c r="C14255" s="6">
        <v>14</v>
      </c>
      <c r="D14255" s="46">
        <v>38541.462639999998</v>
      </c>
      <c r="G14255" s="7">
        <v>44424</v>
      </c>
      <c r="H14255" s="6">
        <v>14</v>
      </c>
      <c r="I14255" s="46">
        <v>37913.378409999998</v>
      </c>
    </row>
    <row r="14256" spans="2:9" x14ac:dyDescent="0.3">
      <c r="B14256" s="7">
        <v>44424</v>
      </c>
      <c r="C14256" s="6">
        <v>15</v>
      </c>
      <c r="D14256" s="46">
        <v>35792.581859999998</v>
      </c>
      <c r="G14256" s="7">
        <v>44424</v>
      </c>
      <c r="H14256" s="6">
        <v>15</v>
      </c>
      <c r="I14256" s="46">
        <v>33602.453549999998</v>
      </c>
    </row>
    <row r="14257" spans="2:9" x14ac:dyDescent="0.3">
      <c r="B14257" s="7">
        <v>44424</v>
      </c>
      <c r="C14257" s="6">
        <v>16</v>
      </c>
      <c r="D14257" s="46">
        <v>37877.685640000003</v>
      </c>
      <c r="G14257" s="7">
        <v>44424</v>
      </c>
      <c r="H14257" s="6">
        <v>16</v>
      </c>
      <c r="I14257" s="46">
        <v>33955.217900000003</v>
      </c>
    </row>
    <row r="14258" spans="2:9" x14ac:dyDescent="0.3">
      <c r="B14258" s="7">
        <v>44424</v>
      </c>
      <c r="C14258" s="6">
        <v>17</v>
      </c>
      <c r="D14258" s="46">
        <v>23022.86046</v>
      </c>
      <c r="G14258" s="7">
        <v>44424</v>
      </c>
      <c r="H14258" s="6">
        <v>17</v>
      </c>
      <c r="I14258" s="46">
        <v>22359.353340000001</v>
      </c>
    </row>
    <row r="14259" spans="2:9" x14ac:dyDescent="0.3">
      <c r="B14259" s="7">
        <v>44424</v>
      </c>
      <c r="C14259" s="6">
        <v>18</v>
      </c>
      <c r="D14259" s="46">
        <v>38406.286480000002</v>
      </c>
      <c r="G14259" s="7">
        <v>44424</v>
      </c>
      <c r="H14259" s="6">
        <v>18</v>
      </c>
      <c r="I14259" s="46">
        <v>34265.483800000002</v>
      </c>
    </row>
    <row r="14260" spans="2:9" x14ac:dyDescent="0.3">
      <c r="B14260" s="7">
        <v>44424</v>
      </c>
      <c r="C14260" s="6">
        <v>19</v>
      </c>
      <c r="D14260" s="46">
        <v>40923.676749999999</v>
      </c>
      <c r="G14260" s="7">
        <v>44424</v>
      </c>
      <c r="H14260" s="6">
        <v>19</v>
      </c>
      <c r="I14260" s="46">
        <v>39153.435660000003</v>
      </c>
    </row>
    <row r="14261" spans="2:9" x14ac:dyDescent="0.3">
      <c r="B14261" s="7">
        <v>44424</v>
      </c>
      <c r="C14261" s="6">
        <v>20</v>
      </c>
      <c r="D14261" s="46">
        <v>40642.152849999999</v>
      </c>
      <c r="G14261" s="7">
        <v>44424</v>
      </c>
      <c r="H14261" s="6">
        <v>20</v>
      </c>
      <c r="I14261" s="46">
        <v>33782.215259999997</v>
      </c>
    </row>
    <row r="14262" spans="2:9" x14ac:dyDescent="0.3">
      <c r="B14262" s="7">
        <v>44424</v>
      </c>
      <c r="C14262" s="6">
        <v>21</v>
      </c>
      <c r="D14262" s="46">
        <v>40074.21286</v>
      </c>
      <c r="G14262" s="7">
        <v>44424</v>
      </c>
      <c r="H14262" s="6">
        <v>21</v>
      </c>
      <c r="I14262" s="46">
        <v>37840.520660000002</v>
      </c>
    </row>
    <row r="14263" spans="2:9" x14ac:dyDescent="0.3">
      <c r="B14263" s="7">
        <v>44424</v>
      </c>
      <c r="C14263" s="6">
        <v>22</v>
      </c>
      <c r="D14263" s="46">
        <v>33287.533109999997</v>
      </c>
      <c r="G14263" s="7">
        <v>44424</v>
      </c>
      <c r="H14263" s="6">
        <v>22</v>
      </c>
      <c r="I14263" s="46">
        <v>25422.232189999999</v>
      </c>
    </row>
    <row r="14264" spans="2:9" x14ac:dyDescent="0.3">
      <c r="B14264" s="7">
        <v>44424</v>
      </c>
      <c r="C14264" s="6">
        <v>23</v>
      </c>
      <c r="D14264" s="46">
        <v>32295.736939999999</v>
      </c>
      <c r="G14264" s="7">
        <v>44424</v>
      </c>
      <c r="H14264" s="6">
        <v>23</v>
      </c>
      <c r="I14264" s="46">
        <v>16669.17513</v>
      </c>
    </row>
    <row r="14265" spans="2:9" x14ac:dyDescent="0.3">
      <c r="B14265" s="7">
        <v>44425</v>
      </c>
      <c r="C14265" s="6">
        <v>0</v>
      </c>
      <c r="D14265" s="46">
        <v>38659.32619</v>
      </c>
      <c r="G14265" s="7">
        <v>44425</v>
      </c>
      <c r="H14265" s="6">
        <v>0</v>
      </c>
      <c r="I14265" s="46">
        <v>21907.01669</v>
      </c>
    </row>
    <row r="14266" spans="2:9" x14ac:dyDescent="0.3">
      <c r="B14266" s="7">
        <v>44425</v>
      </c>
      <c r="C14266" s="6">
        <v>1</v>
      </c>
      <c r="D14266" s="46">
        <v>38086.975250000003</v>
      </c>
      <c r="G14266" s="7">
        <v>44425</v>
      </c>
      <c r="H14266" s="6">
        <v>1</v>
      </c>
      <c r="I14266" s="46">
        <v>23900.182079999999</v>
      </c>
    </row>
    <row r="14267" spans="2:9" x14ac:dyDescent="0.3">
      <c r="B14267" s="7">
        <v>44425</v>
      </c>
      <c r="C14267" s="6">
        <v>2</v>
      </c>
      <c r="D14267" s="46">
        <v>26878.346259999998</v>
      </c>
      <c r="G14267" s="7">
        <v>44425</v>
      </c>
      <c r="H14267" s="6">
        <v>2</v>
      </c>
      <c r="I14267" s="46">
        <v>20068.579229999999</v>
      </c>
    </row>
    <row r="14268" spans="2:9" x14ac:dyDescent="0.3">
      <c r="B14268" s="7">
        <v>44425</v>
      </c>
      <c r="C14268" s="6">
        <v>3</v>
      </c>
      <c r="D14268" s="46">
        <v>23635.433140000001</v>
      </c>
      <c r="G14268" s="7">
        <v>44425</v>
      </c>
      <c r="H14268" s="6">
        <v>3</v>
      </c>
      <c r="I14268" s="46">
        <v>15551.62527</v>
      </c>
    </row>
    <row r="14269" spans="2:9" x14ac:dyDescent="0.3">
      <c r="B14269" s="7">
        <v>44425</v>
      </c>
      <c r="C14269" s="6">
        <v>4</v>
      </c>
      <c r="D14269" s="46">
        <v>25319.55601</v>
      </c>
      <c r="G14269" s="7">
        <v>44425</v>
      </c>
      <c r="H14269" s="6">
        <v>4</v>
      </c>
      <c r="I14269" s="46">
        <v>16370.59403</v>
      </c>
    </row>
    <row r="14270" spans="2:9" x14ac:dyDescent="0.3">
      <c r="B14270" s="7">
        <v>44425</v>
      </c>
      <c r="C14270" s="6">
        <v>5</v>
      </c>
      <c r="D14270" s="46">
        <v>40685.635069999997</v>
      </c>
      <c r="G14270" s="7">
        <v>44425</v>
      </c>
      <c r="H14270" s="6">
        <v>5</v>
      </c>
      <c r="I14270" s="46">
        <v>31153.119709999999</v>
      </c>
    </row>
    <row r="14271" spans="2:9" x14ac:dyDescent="0.3">
      <c r="B14271" s="7">
        <v>44425</v>
      </c>
      <c r="C14271" s="6">
        <v>6</v>
      </c>
      <c r="D14271" s="46">
        <v>40402.103439999999</v>
      </c>
      <c r="G14271" s="7">
        <v>44425</v>
      </c>
      <c r="H14271" s="6">
        <v>6</v>
      </c>
      <c r="I14271" s="46">
        <v>32136.960220000001</v>
      </c>
    </row>
    <row r="14272" spans="2:9" x14ac:dyDescent="0.3">
      <c r="B14272" s="7">
        <v>44425</v>
      </c>
      <c r="C14272" s="6">
        <v>7</v>
      </c>
      <c r="D14272" s="46">
        <v>39980.220889999997</v>
      </c>
      <c r="G14272" s="7">
        <v>44425</v>
      </c>
      <c r="H14272" s="6">
        <v>7</v>
      </c>
      <c r="I14272" s="46">
        <v>32049.702669999999</v>
      </c>
    </row>
    <row r="14273" spans="2:9" x14ac:dyDescent="0.3">
      <c r="B14273" s="7">
        <v>44425</v>
      </c>
      <c r="C14273" s="6">
        <v>8</v>
      </c>
      <c r="D14273" s="46">
        <v>42573.4732</v>
      </c>
      <c r="G14273" s="7">
        <v>44425</v>
      </c>
      <c r="H14273" s="6">
        <v>8</v>
      </c>
      <c r="I14273" s="46">
        <v>34946.410279999996</v>
      </c>
    </row>
    <row r="14274" spans="2:9" x14ac:dyDescent="0.3">
      <c r="B14274" s="7">
        <v>44425</v>
      </c>
      <c r="C14274" s="6">
        <v>9</v>
      </c>
      <c r="D14274" s="46">
        <v>41270.39963</v>
      </c>
      <c r="G14274" s="7">
        <v>44425</v>
      </c>
      <c r="H14274" s="6">
        <v>9</v>
      </c>
      <c r="I14274" s="46">
        <v>34411.330329999997</v>
      </c>
    </row>
    <row r="14275" spans="2:9" x14ac:dyDescent="0.3">
      <c r="B14275" s="7">
        <v>44425</v>
      </c>
      <c r="C14275" s="6">
        <v>10</v>
      </c>
      <c r="D14275" s="46">
        <v>43675.970959999999</v>
      </c>
      <c r="G14275" s="7">
        <v>44425</v>
      </c>
      <c r="H14275" s="6">
        <v>10</v>
      </c>
      <c r="I14275" s="46">
        <v>36363.124920000002</v>
      </c>
    </row>
    <row r="14276" spans="2:9" x14ac:dyDescent="0.3">
      <c r="B14276" s="7">
        <v>44425</v>
      </c>
      <c r="C14276" s="6">
        <v>11</v>
      </c>
      <c r="D14276" s="46">
        <v>44783.666790000003</v>
      </c>
      <c r="G14276" s="7">
        <v>44425</v>
      </c>
      <c r="H14276" s="6">
        <v>11</v>
      </c>
      <c r="I14276" s="46">
        <v>36409.064769999997</v>
      </c>
    </row>
    <row r="14277" spans="2:9" x14ac:dyDescent="0.3">
      <c r="B14277" s="7">
        <v>44425</v>
      </c>
      <c r="C14277" s="6">
        <v>12</v>
      </c>
      <c r="D14277" s="46">
        <v>37514.216130000001</v>
      </c>
      <c r="G14277" s="7">
        <v>44425</v>
      </c>
      <c r="H14277" s="6">
        <v>12</v>
      </c>
      <c r="I14277" s="46">
        <v>28656.52061</v>
      </c>
    </row>
    <row r="14278" spans="2:9" x14ac:dyDescent="0.3">
      <c r="B14278" s="7">
        <v>44425</v>
      </c>
      <c r="C14278" s="6">
        <v>13</v>
      </c>
      <c r="D14278" s="46">
        <v>38211.336380000001</v>
      </c>
      <c r="G14278" s="7">
        <v>44425</v>
      </c>
      <c r="H14278" s="6">
        <v>13</v>
      </c>
      <c r="I14278" s="46">
        <v>28593.58323</v>
      </c>
    </row>
    <row r="14279" spans="2:9" x14ac:dyDescent="0.3">
      <c r="B14279" s="7">
        <v>44425</v>
      </c>
      <c r="C14279" s="6">
        <v>14</v>
      </c>
      <c r="D14279" s="46">
        <v>39714.572740000003</v>
      </c>
      <c r="G14279" s="7">
        <v>44425</v>
      </c>
      <c r="H14279" s="6">
        <v>14</v>
      </c>
      <c r="I14279" s="46">
        <v>27403.728490000001</v>
      </c>
    </row>
    <row r="14280" spans="2:9" x14ac:dyDescent="0.3">
      <c r="B14280" s="7">
        <v>44425</v>
      </c>
      <c r="C14280" s="6">
        <v>15</v>
      </c>
      <c r="D14280" s="46">
        <v>39872.667759999997</v>
      </c>
      <c r="G14280" s="7">
        <v>44425</v>
      </c>
      <c r="H14280" s="6">
        <v>15</v>
      </c>
      <c r="I14280" s="46">
        <v>30271.264360000001</v>
      </c>
    </row>
    <row r="14281" spans="2:9" x14ac:dyDescent="0.3">
      <c r="B14281" s="7">
        <v>44425</v>
      </c>
      <c r="C14281" s="6">
        <v>16</v>
      </c>
      <c r="D14281" s="46">
        <v>7366.2497569999996</v>
      </c>
      <c r="G14281" s="7">
        <v>44425</v>
      </c>
      <c r="H14281" s="6">
        <v>16</v>
      </c>
      <c r="I14281" s="46">
        <v>24141.306349999999</v>
      </c>
    </row>
    <row r="14282" spans="2:9" x14ac:dyDescent="0.3">
      <c r="B14282" s="7">
        <v>44425</v>
      </c>
      <c r="C14282" s="6">
        <v>17</v>
      </c>
      <c r="D14282" s="46">
        <v>0</v>
      </c>
      <c r="G14282" s="7">
        <v>44425</v>
      </c>
      <c r="H14282" s="6">
        <v>17</v>
      </c>
      <c r="I14282" s="46">
        <v>32814.267999999996</v>
      </c>
    </row>
    <row r="14283" spans="2:9" x14ac:dyDescent="0.3">
      <c r="B14283" s="7">
        <v>44425</v>
      </c>
      <c r="C14283" s="6">
        <v>18</v>
      </c>
      <c r="D14283" s="46">
        <v>0</v>
      </c>
      <c r="G14283" s="7">
        <v>44425</v>
      </c>
      <c r="H14283" s="6">
        <v>18</v>
      </c>
      <c r="I14283" s="46">
        <v>29132.622370000001</v>
      </c>
    </row>
    <row r="14284" spans="2:9" x14ac:dyDescent="0.3">
      <c r="B14284" s="7">
        <v>44425</v>
      </c>
      <c r="C14284" s="6">
        <v>19</v>
      </c>
      <c r="D14284" s="46">
        <v>0</v>
      </c>
      <c r="G14284" s="7">
        <v>44425</v>
      </c>
      <c r="H14284" s="6">
        <v>19</v>
      </c>
      <c r="I14284" s="46">
        <v>23170.915290000001</v>
      </c>
    </row>
    <row r="14285" spans="2:9" x14ac:dyDescent="0.3">
      <c r="B14285" s="7">
        <v>44425</v>
      </c>
      <c r="C14285" s="6">
        <v>20</v>
      </c>
      <c r="D14285" s="46">
        <v>0</v>
      </c>
      <c r="G14285" s="7">
        <v>44425</v>
      </c>
      <c r="H14285" s="6">
        <v>20</v>
      </c>
      <c r="I14285" s="46">
        <v>15373.94472</v>
      </c>
    </row>
    <row r="14286" spans="2:9" x14ac:dyDescent="0.3">
      <c r="B14286" s="7">
        <v>44425</v>
      </c>
      <c r="C14286" s="6">
        <v>21</v>
      </c>
      <c r="D14286" s="46">
        <v>0</v>
      </c>
      <c r="G14286" s="7">
        <v>44425</v>
      </c>
      <c r="H14286" s="6">
        <v>21</v>
      </c>
      <c r="I14286" s="46">
        <v>13443.05546</v>
      </c>
    </row>
    <row r="14287" spans="2:9" x14ac:dyDescent="0.3">
      <c r="B14287" s="7">
        <v>44425</v>
      </c>
      <c r="C14287" s="6">
        <v>22</v>
      </c>
      <c r="D14287" s="46">
        <v>0</v>
      </c>
      <c r="G14287" s="7">
        <v>44425</v>
      </c>
      <c r="H14287" s="6">
        <v>22</v>
      </c>
      <c r="I14287" s="46">
        <v>15725.061439999999</v>
      </c>
    </row>
    <row r="14288" spans="2:9" x14ac:dyDescent="0.3">
      <c r="B14288" s="7">
        <v>44425</v>
      </c>
      <c r="C14288" s="6">
        <v>23</v>
      </c>
      <c r="D14288" s="46">
        <v>0</v>
      </c>
      <c r="G14288" s="7">
        <v>44425</v>
      </c>
      <c r="H14288" s="6">
        <v>23</v>
      </c>
      <c r="I14288" s="46">
        <v>19538.803360000002</v>
      </c>
    </row>
    <row r="14289" spans="2:9" x14ac:dyDescent="0.3">
      <c r="B14289" s="7">
        <v>44426</v>
      </c>
      <c r="C14289" s="6">
        <v>0</v>
      </c>
      <c r="D14289" s="46">
        <v>0</v>
      </c>
      <c r="G14289" s="7">
        <v>44426</v>
      </c>
      <c r="H14289" s="6">
        <v>0</v>
      </c>
      <c r="I14289" s="46">
        <v>18034.896209999999</v>
      </c>
    </row>
    <row r="14290" spans="2:9" x14ac:dyDescent="0.3">
      <c r="B14290" s="7">
        <v>44426</v>
      </c>
      <c r="C14290" s="6">
        <v>1</v>
      </c>
      <c r="D14290" s="46">
        <v>0</v>
      </c>
      <c r="G14290" s="7">
        <v>44426</v>
      </c>
      <c r="H14290" s="6">
        <v>1</v>
      </c>
      <c r="I14290" s="46">
        <v>17908.109110000001</v>
      </c>
    </row>
    <row r="14291" spans="2:9" x14ac:dyDescent="0.3">
      <c r="B14291" s="7">
        <v>44426</v>
      </c>
      <c r="C14291" s="6">
        <v>2</v>
      </c>
      <c r="D14291" s="46">
        <v>0</v>
      </c>
      <c r="G14291" s="7">
        <v>44426</v>
      </c>
      <c r="H14291" s="6">
        <v>2</v>
      </c>
      <c r="I14291" s="46">
        <v>20916.857940000002</v>
      </c>
    </row>
    <row r="14292" spans="2:9" x14ac:dyDescent="0.3">
      <c r="B14292" s="7">
        <v>44426</v>
      </c>
      <c r="C14292" s="6">
        <v>3</v>
      </c>
      <c r="D14292" s="46">
        <v>0</v>
      </c>
      <c r="G14292" s="7">
        <v>44426</v>
      </c>
      <c r="H14292" s="6">
        <v>3</v>
      </c>
      <c r="I14292" s="46">
        <v>32684.068739999999</v>
      </c>
    </row>
    <row r="14293" spans="2:9" x14ac:dyDescent="0.3">
      <c r="B14293" s="7">
        <v>44426</v>
      </c>
      <c r="C14293" s="6">
        <v>4</v>
      </c>
      <c r="D14293" s="46">
        <v>0</v>
      </c>
      <c r="G14293" s="7">
        <v>44426</v>
      </c>
      <c r="H14293" s="6">
        <v>4</v>
      </c>
      <c r="I14293" s="46">
        <v>34025.572899999999</v>
      </c>
    </row>
    <row r="14294" spans="2:9" x14ac:dyDescent="0.3">
      <c r="B14294" s="7">
        <v>44426</v>
      </c>
      <c r="C14294" s="6">
        <v>5</v>
      </c>
      <c r="D14294" s="46">
        <v>0</v>
      </c>
      <c r="G14294" s="7">
        <v>44426</v>
      </c>
      <c r="H14294" s="6">
        <v>5</v>
      </c>
      <c r="I14294" s="46">
        <v>23865.526020000001</v>
      </c>
    </row>
    <row r="14295" spans="2:9" x14ac:dyDescent="0.3">
      <c r="B14295" s="7">
        <v>44426</v>
      </c>
      <c r="C14295" s="6">
        <v>6</v>
      </c>
      <c r="D14295" s="46">
        <v>0</v>
      </c>
      <c r="G14295" s="7">
        <v>44426</v>
      </c>
      <c r="H14295" s="6">
        <v>6</v>
      </c>
      <c r="I14295" s="46">
        <v>23378.34115</v>
      </c>
    </row>
    <row r="14296" spans="2:9" x14ac:dyDescent="0.3">
      <c r="B14296" s="7">
        <v>44426</v>
      </c>
      <c r="C14296" s="6">
        <v>7</v>
      </c>
      <c r="D14296" s="46">
        <v>0</v>
      </c>
      <c r="G14296" s="7">
        <v>44426</v>
      </c>
      <c r="H14296" s="6">
        <v>7</v>
      </c>
      <c r="I14296" s="46">
        <v>29012.903170000001</v>
      </c>
    </row>
    <row r="14297" spans="2:9" x14ac:dyDescent="0.3">
      <c r="B14297" s="7">
        <v>44426</v>
      </c>
      <c r="C14297" s="6">
        <v>8</v>
      </c>
      <c r="D14297" s="46">
        <v>0</v>
      </c>
      <c r="G14297" s="7">
        <v>44426</v>
      </c>
      <c r="H14297" s="6">
        <v>8</v>
      </c>
      <c r="I14297" s="46">
        <v>22821.974709999999</v>
      </c>
    </row>
    <row r="14298" spans="2:9" x14ac:dyDescent="0.3">
      <c r="B14298" s="7">
        <v>44426</v>
      </c>
      <c r="C14298" s="6">
        <v>9</v>
      </c>
      <c r="D14298" s="46">
        <v>0</v>
      </c>
      <c r="G14298" s="7">
        <v>44426</v>
      </c>
      <c r="H14298" s="6">
        <v>9</v>
      </c>
      <c r="I14298" s="46">
        <v>26741.439119999999</v>
      </c>
    </row>
    <row r="14299" spans="2:9" x14ac:dyDescent="0.3">
      <c r="B14299" s="7">
        <v>44426</v>
      </c>
      <c r="C14299" s="6">
        <v>10</v>
      </c>
      <c r="D14299" s="46">
        <v>0</v>
      </c>
      <c r="G14299" s="7">
        <v>44426</v>
      </c>
      <c r="H14299" s="6">
        <v>10</v>
      </c>
      <c r="I14299" s="46">
        <v>27092.257000000001</v>
      </c>
    </row>
    <row r="14300" spans="2:9" x14ac:dyDescent="0.3">
      <c r="B14300" s="7">
        <v>44426</v>
      </c>
      <c r="C14300" s="6">
        <v>11</v>
      </c>
      <c r="D14300" s="46">
        <v>0</v>
      </c>
      <c r="G14300" s="7">
        <v>44426</v>
      </c>
      <c r="H14300" s="6">
        <v>11</v>
      </c>
      <c r="I14300" s="46">
        <v>28563.088510000001</v>
      </c>
    </row>
    <row r="14301" spans="2:9" x14ac:dyDescent="0.3">
      <c r="B14301" s="7">
        <v>44426</v>
      </c>
      <c r="C14301" s="6">
        <v>12</v>
      </c>
      <c r="D14301" s="46">
        <v>0</v>
      </c>
      <c r="G14301" s="7">
        <v>44426</v>
      </c>
      <c r="H14301" s="6">
        <v>12</v>
      </c>
      <c r="I14301" s="46">
        <v>30268.743589999998</v>
      </c>
    </row>
    <row r="14302" spans="2:9" x14ac:dyDescent="0.3">
      <c r="B14302" s="7">
        <v>44426</v>
      </c>
      <c r="C14302" s="6">
        <v>13</v>
      </c>
      <c r="D14302" s="46">
        <v>0</v>
      </c>
      <c r="G14302" s="7">
        <v>44426</v>
      </c>
      <c r="H14302" s="6">
        <v>13</v>
      </c>
      <c r="I14302" s="46">
        <v>30900.88018</v>
      </c>
    </row>
    <row r="14303" spans="2:9" x14ac:dyDescent="0.3">
      <c r="B14303" s="7">
        <v>44426</v>
      </c>
      <c r="C14303" s="6">
        <v>14</v>
      </c>
      <c r="D14303" s="46">
        <v>0</v>
      </c>
      <c r="G14303" s="7">
        <v>44426</v>
      </c>
      <c r="H14303" s="6">
        <v>14</v>
      </c>
      <c r="I14303" s="46">
        <v>23643.462650000001</v>
      </c>
    </row>
    <row r="14304" spans="2:9" x14ac:dyDescent="0.3">
      <c r="B14304" s="7">
        <v>44426</v>
      </c>
      <c r="C14304" s="6">
        <v>15</v>
      </c>
      <c r="D14304" s="46">
        <v>0</v>
      </c>
      <c r="G14304" s="7">
        <v>44426</v>
      </c>
      <c r="H14304" s="6">
        <v>15</v>
      </c>
      <c r="I14304" s="46">
        <v>20090.250039999999</v>
      </c>
    </row>
    <row r="14305" spans="2:9" x14ac:dyDescent="0.3">
      <c r="B14305" s="7">
        <v>44426</v>
      </c>
      <c r="C14305" s="6">
        <v>16</v>
      </c>
      <c r="D14305" s="46">
        <v>0</v>
      </c>
      <c r="G14305" s="7">
        <v>44426</v>
      </c>
      <c r="H14305" s="6">
        <v>16</v>
      </c>
      <c r="I14305" s="46">
        <v>21244.453570000001</v>
      </c>
    </row>
    <row r="14306" spans="2:9" x14ac:dyDescent="0.3">
      <c r="B14306" s="7">
        <v>44426</v>
      </c>
      <c r="C14306" s="6">
        <v>17</v>
      </c>
      <c r="D14306" s="46">
        <v>0</v>
      </c>
      <c r="G14306" s="7">
        <v>44426</v>
      </c>
      <c r="H14306" s="6">
        <v>17</v>
      </c>
      <c r="I14306" s="46">
        <v>5050.9408480000002</v>
      </c>
    </row>
    <row r="14307" spans="2:9" x14ac:dyDescent="0.3">
      <c r="B14307" s="7">
        <v>44426</v>
      </c>
      <c r="C14307" s="6">
        <v>18</v>
      </c>
      <c r="D14307" s="46">
        <v>0</v>
      </c>
      <c r="G14307" s="7">
        <v>44426</v>
      </c>
      <c r="H14307" s="6">
        <v>18</v>
      </c>
      <c r="I14307" s="46">
        <v>0</v>
      </c>
    </row>
    <row r="14308" spans="2:9" x14ac:dyDescent="0.3">
      <c r="B14308" s="7">
        <v>44426</v>
      </c>
      <c r="C14308" s="6">
        <v>19</v>
      </c>
      <c r="D14308" s="46">
        <v>0</v>
      </c>
      <c r="G14308" s="7">
        <v>44426</v>
      </c>
      <c r="H14308" s="6">
        <v>19</v>
      </c>
      <c r="I14308" s="46">
        <v>0</v>
      </c>
    </row>
    <row r="14309" spans="2:9" x14ac:dyDescent="0.3">
      <c r="B14309" s="7">
        <v>44426</v>
      </c>
      <c r="C14309" s="6">
        <v>20</v>
      </c>
      <c r="D14309" s="46">
        <v>0</v>
      </c>
      <c r="G14309" s="7">
        <v>44426</v>
      </c>
      <c r="H14309" s="6">
        <v>20</v>
      </c>
      <c r="I14309" s="46">
        <v>0</v>
      </c>
    </row>
    <row r="14310" spans="2:9" x14ac:dyDescent="0.3">
      <c r="B14310" s="7">
        <v>44426</v>
      </c>
      <c r="C14310" s="6">
        <v>21</v>
      </c>
      <c r="D14310" s="46">
        <v>0</v>
      </c>
      <c r="G14310" s="7">
        <v>44426</v>
      </c>
      <c r="H14310" s="6">
        <v>21</v>
      </c>
      <c r="I14310" s="46">
        <v>0</v>
      </c>
    </row>
    <row r="14311" spans="2:9" x14ac:dyDescent="0.3">
      <c r="B14311" s="7">
        <v>44426</v>
      </c>
      <c r="C14311" s="6">
        <v>22</v>
      </c>
      <c r="D14311" s="46">
        <v>0</v>
      </c>
      <c r="G14311" s="7">
        <v>44426</v>
      </c>
      <c r="H14311" s="6">
        <v>22</v>
      </c>
      <c r="I14311" s="46">
        <v>0</v>
      </c>
    </row>
    <row r="14312" spans="2:9" x14ac:dyDescent="0.3">
      <c r="B14312" s="7">
        <v>44426</v>
      </c>
      <c r="C14312" s="6">
        <v>23</v>
      </c>
      <c r="D14312" s="46">
        <v>0</v>
      </c>
      <c r="G14312" s="7">
        <v>44426</v>
      </c>
      <c r="H14312" s="6">
        <v>23</v>
      </c>
      <c r="I14312" s="46">
        <v>0</v>
      </c>
    </row>
    <row r="14313" spans="2:9" x14ac:dyDescent="0.3">
      <c r="B14313" s="7">
        <v>44427</v>
      </c>
      <c r="C14313" s="6">
        <v>0</v>
      </c>
      <c r="D14313" s="46">
        <v>0</v>
      </c>
      <c r="G14313" s="7">
        <v>44427</v>
      </c>
      <c r="H14313" s="6">
        <v>0</v>
      </c>
      <c r="I14313" s="46">
        <v>0</v>
      </c>
    </row>
    <row r="14314" spans="2:9" x14ac:dyDescent="0.3">
      <c r="B14314" s="7">
        <v>44427</v>
      </c>
      <c r="C14314" s="6">
        <v>1</v>
      </c>
      <c r="D14314" s="46">
        <v>0</v>
      </c>
      <c r="G14314" s="7">
        <v>44427</v>
      </c>
      <c r="H14314" s="6">
        <v>1</v>
      </c>
      <c r="I14314" s="46">
        <v>0</v>
      </c>
    </row>
    <row r="14315" spans="2:9" x14ac:dyDescent="0.3">
      <c r="B14315" s="7">
        <v>44427</v>
      </c>
      <c r="C14315" s="6">
        <v>2</v>
      </c>
      <c r="D14315" s="46">
        <v>0</v>
      </c>
      <c r="G14315" s="7">
        <v>44427</v>
      </c>
      <c r="H14315" s="6">
        <v>2</v>
      </c>
      <c r="I14315" s="46">
        <v>0</v>
      </c>
    </row>
    <row r="14316" spans="2:9" x14ac:dyDescent="0.3">
      <c r="B14316" s="7">
        <v>44427</v>
      </c>
      <c r="C14316" s="6">
        <v>3</v>
      </c>
      <c r="D14316" s="46">
        <v>0</v>
      </c>
      <c r="G14316" s="7">
        <v>44427</v>
      </c>
      <c r="H14316" s="6">
        <v>3</v>
      </c>
      <c r="I14316" s="46">
        <v>0</v>
      </c>
    </row>
    <row r="14317" spans="2:9" x14ac:dyDescent="0.3">
      <c r="B14317" s="7">
        <v>44427</v>
      </c>
      <c r="C14317" s="6">
        <v>4</v>
      </c>
      <c r="D14317" s="46">
        <v>314.07543759999999</v>
      </c>
      <c r="G14317" s="7">
        <v>44427</v>
      </c>
      <c r="H14317" s="6">
        <v>4</v>
      </c>
      <c r="I14317" s="46">
        <v>0</v>
      </c>
    </row>
    <row r="14318" spans="2:9" x14ac:dyDescent="0.3">
      <c r="B14318" s="7">
        <v>44427</v>
      </c>
      <c r="C14318" s="6">
        <v>5</v>
      </c>
      <c r="D14318" s="46">
        <v>7017.9484499999999</v>
      </c>
      <c r="G14318" s="7">
        <v>44427</v>
      </c>
      <c r="H14318" s="6">
        <v>5</v>
      </c>
      <c r="I14318" s="46">
        <v>0</v>
      </c>
    </row>
    <row r="14319" spans="2:9" x14ac:dyDescent="0.3">
      <c r="B14319" s="7">
        <v>44427</v>
      </c>
      <c r="C14319" s="6">
        <v>6</v>
      </c>
      <c r="D14319" s="46">
        <v>16828.441599999998</v>
      </c>
      <c r="G14319" s="7">
        <v>44427</v>
      </c>
      <c r="H14319" s="6">
        <v>6</v>
      </c>
      <c r="I14319" s="46">
        <v>0</v>
      </c>
    </row>
    <row r="14320" spans="2:9" x14ac:dyDescent="0.3">
      <c r="B14320" s="7">
        <v>44427</v>
      </c>
      <c r="C14320" s="6">
        <v>7</v>
      </c>
      <c r="D14320" s="46">
        <v>15209.34431</v>
      </c>
      <c r="G14320" s="7">
        <v>44427</v>
      </c>
      <c r="H14320" s="6">
        <v>7</v>
      </c>
      <c r="I14320" s="46">
        <v>0</v>
      </c>
    </row>
    <row r="14321" spans="2:9" x14ac:dyDescent="0.3">
      <c r="B14321" s="7">
        <v>44427</v>
      </c>
      <c r="C14321" s="6">
        <v>8</v>
      </c>
      <c r="D14321" s="46">
        <v>22032.078130000002</v>
      </c>
      <c r="G14321" s="7">
        <v>44427</v>
      </c>
      <c r="H14321" s="6">
        <v>8</v>
      </c>
      <c r="I14321" s="46">
        <v>0</v>
      </c>
    </row>
    <row r="14322" spans="2:9" x14ac:dyDescent="0.3">
      <c r="B14322" s="7">
        <v>44427</v>
      </c>
      <c r="C14322" s="6">
        <v>9</v>
      </c>
      <c r="D14322" s="46">
        <v>27414.480210000002</v>
      </c>
      <c r="G14322" s="7">
        <v>44427</v>
      </c>
      <c r="H14322" s="6">
        <v>9</v>
      </c>
      <c r="I14322" s="46">
        <v>0</v>
      </c>
    </row>
    <row r="14323" spans="2:9" x14ac:dyDescent="0.3">
      <c r="B14323" s="7">
        <v>44427</v>
      </c>
      <c r="C14323" s="6">
        <v>10</v>
      </c>
      <c r="D14323" s="46">
        <v>29309.427210000002</v>
      </c>
      <c r="G14323" s="7">
        <v>44427</v>
      </c>
      <c r="H14323" s="6">
        <v>10</v>
      </c>
      <c r="I14323" s="46">
        <v>0</v>
      </c>
    </row>
    <row r="14324" spans="2:9" x14ac:dyDescent="0.3">
      <c r="B14324" s="7">
        <v>44427</v>
      </c>
      <c r="C14324" s="6">
        <v>11</v>
      </c>
      <c r="D14324" s="46">
        <v>30648.380249999998</v>
      </c>
      <c r="G14324" s="7">
        <v>44427</v>
      </c>
      <c r="H14324" s="6">
        <v>11</v>
      </c>
      <c r="I14324" s="46">
        <v>0</v>
      </c>
    </row>
    <row r="14325" spans="2:9" x14ac:dyDescent="0.3">
      <c r="B14325" s="7">
        <v>44427</v>
      </c>
      <c r="C14325" s="6">
        <v>12</v>
      </c>
      <c r="D14325" s="46">
        <v>30482.83394</v>
      </c>
      <c r="G14325" s="7">
        <v>44427</v>
      </c>
      <c r="H14325" s="6">
        <v>12</v>
      </c>
      <c r="I14325" s="46">
        <v>0</v>
      </c>
    </row>
    <row r="14326" spans="2:9" x14ac:dyDescent="0.3">
      <c r="B14326" s="7">
        <v>44427</v>
      </c>
      <c r="C14326" s="6">
        <v>13</v>
      </c>
      <c r="D14326" s="46">
        <v>30453.437460000001</v>
      </c>
      <c r="G14326" s="7">
        <v>44427</v>
      </c>
      <c r="H14326" s="6">
        <v>13</v>
      </c>
      <c r="I14326" s="46">
        <v>0</v>
      </c>
    </row>
    <row r="14327" spans="2:9" x14ac:dyDescent="0.3">
      <c r="B14327" s="7">
        <v>44427</v>
      </c>
      <c r="C14327" s="6">
        <v>14</v>
      </c>
      <c r="D14327" s="46">
        <v>29014.491679999999</v>
      </c>
      <c r="G14327" s="7">
        <v>44427</v>
      </c>
      <c r="H14327" s="6">
        <v>14</v>
      </c>
      <c r="I14327" s="46">
        <v>0</v>
      </c>
    </row>
    <row r="14328" spans="2:9" x14ac:dyDescent="0.3">
      <c r="B14328" s="7">
        <v>44427</v>
      </c>
      <c r="C14328" s="6">
        <v>15</v>
      </c>
      <c r="D14328" s="46">
        <v>28776.210849999999</v>
      </c>
      <c r="G14328" s="7">
        <v>44427</v>
      </c>
      <c r="H14328" s="6">
        <v>15</v>
      </c>
      <c r="I14328" s="46">
        <v>0</v>
      </c>
    </row>
    <row r="14329" spans="2:9" x14ac:dyDescent="0.3">
      <c r="B14329" s="7">
        <v>44427</v>
      </c>
      <c r="C14329" s="6">
        <v>16</v>
      </c>
      <c r="D14329" s="46">
        <v>24207.812089999999</v>
      </c>
      <c r="G14329" s="7">
        <v>44427</v>
      </c>
      <c r="H14329" s="6">
        <v>16</v>
      </c>
      <c r="I14329" s="46">
        <v>0</v>
      </c>
    </row>
    <row r="14330" spans="2:9" x14ac:dyDescent="0.3">
      <c r="B14330" s="7">
        <v>44427</v>
      </c>
      <c r="C14330" s="6">
        <v>17</v>
      </c>
      <c r="D14330" s="46">
        <v>21241.921549999999</v>
      </c>
      <c r="G14330" s="7">
        <v>44427</v>
      </c>
      <c r="H14330" s="6">
        <v>17</v>
      </c>
      <c r="I14330" s="46">
        <v>3695.7510430000002</v>
      </c>
    </row>
    <row r="14331" spans="2:9" x14ac:dyDescent="0.3">
      <c r="B14331" s="7">
        <v>44427</v>
      </c>
      <c r="C14331" s="6">
        <v>18</v>
      </c>
      <c r="D14331" s="46">
        <v>21250.856960000001</v>
      </c>
      <c r="G14331" s="7">
        <v>44427</v>
      </c>
      <c r="H14331" s="6">
        <v>18</v>
      </c>
      <c r="I14331" s="46">
        <v>9645.1103519999997</v>
      </c>
    </row>
    <row r="14332" spans="2:9" x14ac:dyDescent="0.3">
      <c r="B14332" s="7">
        <v>44427</v>
      </c>
      <c r="C14332" s="6">
        <v>19</v>
      </c>
      <c r="D14332" s="46">
        <v>20138.938180000001</v>
      </c>
      <c r="G14332" s="7">
        <v>44427</v>
      </c>
      <c r="H14332" s="6">
        <v>19</v>
      </c>
      <c r="I14332" s="46">
        <v>12790.712299999999</v>
      </c>
    </row>
    <row r="14333" spans="2:9" x14ac:dyDescent="0.3">
      <c r="B14333" s="7">
        <v>44427</v>
      </c>
      <c r="C14333" s="6">
        <v>20</v>
      </c>
      <c r="D14333" s="46">
        <v>26086.825870000001</v>
      </c>
      <c r="G14333" s="7">
        <v>44427</v>
      </c>
      <c r="H14333" s="6">
        <v>20</v>
      </c>
      <c r="I14333" s="46">
        <v>13201.775320000001</v>
      </c>
    </row>
    <row r="14334" spans="2:9" x14ac:dyDescent="0.3">
      <c r="B14334" s="7">
        <v>44427</v>
      </c>
      <c r="C14334" s="6">
        <v>21</v>
      </c>
      <c r="D14334" s="46">
        <v>30440.365809999999</v>
      </c>
      <c r="G14334" s="7">
        <v>44427</v>
      </c>
      <c r="H14334" s="6">
        <v>21</v>
      </c>
      <c r="I14334" s="46">
        <v>23047.22277</v>
      </c>
    </row>
    <row r="14335" spans="2:9" x14ac:dyDescent="0.3">
      <c r="B14335" s="7">
        <v>44427</v>
      </c>
      <c r="C14335" s="6">
        <v>22</v>
      </c>
      <c r="D14335" s="46">
        <v>36699.458330000001</v>
      </c>
      <c r="G14335" s="7">
        <v>44427</v>
      </c>
      <c r="H14335" s="6">
        <v>22</v>
      </c>
      <c r="I14335" s="46">
        <v>17616.39387</v>
      </c>
    </row>
    <row r="14336" spans="2:9" x14ac:dyDescent="0.3">
      <c r="B14336" s="7">
        <v>44427</v>
      </c>
      <c r="C14336" s="6">
        <v>23</v>
      </c>
      <c r="D14336" s="46">
        <v>27008.414959999998</v>
      </c>
      <c r="G14336" s="7">
        <v>44427</v>
      </c>
      <c r="H14336" s="6">
        <v>23</v>
      </c>
      <c r="I14336" s="46">
        <v>23329.064149999998</v>
      </c>
    </row>
    <row r="14337" spans="2:9" x14ac:dyDescent="0.3">
      <c r="B14337" s="7">
        <v>44428</v>
      </c>
      <c r="C14337" s="6">
        <v>0</v>
      </c>
      <c r="D14337" s="46">
        <v>36150.980909999998</v>
      </c>
      <c r="G14337" s="7">
        <v>44428</v>
      </c>
      <c r="H14337" s="6">
        <v>0</v>
      </c>
      <c r="I14337" s="46">
        <v>23470.965629999999</v>
      </c>
    </row>
    <row r="14338" spans="2:9" x14ac:dyDescent="0.3">
      <c r="B14338" s="7">
        <v>44428</v>
      </c>
      <c r="C14338" s="6">
        <v>1</v>
      </c>
      <c r="D14338" s="46">
        <v>26476.8639</v>
      </c>
      <c r="G14338" s="7">
        <v>44428</v>
      </c>
      <c r="H14338" s="6">
        <v>1</v>
      </c>
      <c r="I14338" s="46">
        <v>19375.05085</v>
      </c>
    </row>
    <row r="14339" spans="2:9" x14ac:dyDescent="0.3">
      <c r="B14339" s="7">
        <v>44428</v>
      </c>
      <c r="C14339" s="6">
        <v>2</v>
      </c>
      <c r="D14339" s="46">
        <v>17786.940299999998</v>
      </c>
      <c r="G14339" s="7">
        <v>44428</v>
      </c>
      <c r="H14339" s="6">
        <v>2</v>
      </c>
      <c r="I14339" s="46">
        <v>9808.059389</v>
      </c>
    </row>
    <row r="14340" spans="2:9" x14ac:dyDescent="0.3">
      <c r="B14340" s="7">
        <v>44428</v>
      </c>
      <c r="C14340" s="6">
        <v>3</v>
      </c>
      <c r="D14340" s="46">
        <v>10291.41541</v>
      </c>
      <c r="G14340" s="7">
        <v>44428</v>
      </c>
      <c r="H14340" s="6">
        <v>3</v>
      </c>
      <c r="I14340" s="46">
        <v>6784.8066479999998</v>
      </c>
    </row>
    <row r="14341" spans="2:9" x14ac:dyDescent="0.3">
      <c r="B14341" s="7">
        <v>44428</v>
      </c>
      <c r="C14341" s="6">
        <v>4</v>
      </c>
      <c r="D14341" s="46">
        <v>10920.95464</v>
      </c>
      <c r="G14341" s="7">
        <v>44428</v>
      </c>
      <c r="H14341" s="6">
        <v>4</v>
      </c>
      <c r="I14341" s="46">
        <v>6921.8716569999997</v>
      </c>
    </row>
    <row r="14342" spans="2:9" x14ac:dyDescent="0.3">
      <c r="B14342" s="7">
        <v>44428</v>
      </c>
      <c r="C14342" s="6">
        <v>5</v>
      </c>
      <c r="D14342" s="46">
        <v>14224.918320000001</v>
      </c>
      <c r="G14342" s="7">
        <v>44428</v>
      </c>
      <c r="H14342" s="6">
        <v>5</v>
      </c>
      <c r="I14342" s="46">
        <v>8762.6368719999991</v>
      </c>
    </row>
    <row r="14343" spans="2:9" x14ac:dyDescent="0.3">
      <c r="B14343" s="7">
        <v>44428</v>
      </c>
      <c r="C14343" s="6">
        <v>6</v>
      </c>
      <c r="D14343" s="46">
        <v>20323.015770000002</v>
      </c>
      <c r="G14343" s="7">
        <v>44428</v>
      </c>
      <c r="H14343" s="6">
        <v>6</v>
      </c>
      <c r="I14343" s="46">
        <v>11371.30178</v>
      </c>
    </row>
    <row r="14344" spans="2:9" x14ac:dyDescent="0.3">
      <c r="B14344" s="7">
        <v>44428</v>
      </c>
      <c r="C14344" s="6">
        <v>7</v>
      </c>
      <c r="D14344" s="46">
        <v>21573.643469999999</v>
      </c>
      <c r="G14344" s="7">
        <v>44428</v>
      </c>
      <c r="H14344" s="6">
        <v>7</v>
      </c>
      <c r="I14344" s="46">
        <v>14954.048049999999</v>
      </c>
    </row>
    <row r="14345" spans="2:9" x14ac:dyDescent="0.3">
      <c r="B14345" s="7">
        <v>44428</v>
      </c>
      <c r="C14345" s="6">
        <v>8</v>
      </c>
      <c r="D14345" s="46">
        <v>26281.876789999998</v>
      </c>
      <c r="G14345" s="7">
        <v>44428</v>
      </c>
      <c r="H14345" s="6">
        <v>8</v>
      </c>
      <c r="I14345" s="46">
        <v>18181.435890000001</v>
      </c>
    </row>
    <row r="14346" spans="2:9" x14ac:dyDescent="0.3">
      <c r="B14346" s="7">
        <v>44428</v>
      </c>
      <c r="C14346" s="6">
        <v>9</v>
      </c>
      <c r="D14346" s="46">
        <v>41549.117969999999</v>
      </c>
      <c r="G14346" s="7">
        <v>44428</v>
      </c>
      <c r="H14346" s="6">
        <v>9</v>
      </c>
      <c r="I14346" s="46">
        <v>27787.252059999999</v>
      </c>
    </row>
    <row r="14347" spans="2:9" x14ac:dyDescent="0.3">
      <c r="B14347" s="7">
        <v>44428</v>
      </c>
      <c r="C14347" s="6">
        <v>10</v>
      </c>
      <c r="D14347" s="46">
        <v>42776.804900000003</v>
      </c>
      <c r="G14347" s="7">
        <v>44428</v>
      </c>
      <c r="H14347" s="6">
        <v>10</v>
      </c>
      <c r="I14347" s="46">
        <v>30052.335510000001</v>
      </c>
    </row>
    <row r="14348" spans="2:9" x14ac:dyDescent="0.3">
      <c r="B14348" s="7">
        <v>44428</v>
      </c>
      <c r="C14348" s="6">
        <v>11</v>
      </c>
      <c r="D14348" s="46">
        <v>43174.338530000001</v>
      </c>
      <c r="G14348" s="7">
        <v>44428</v>
      </c>
      <c r="H14348" s="6">
        <v>11</v>
      </c>
      <c r="I14348" s="46">
        <v>31345.729299999999</v>
      </c>
    </row>
    <row r="14349" spans="2:9" x14ac:dyDescent="0.3">
      <c r="B14349" s="7">
        <v>44428</v>
      </c>
      <c r="C14349" s="6">
        <v>12</v>
      </c>
      <c r="D14349" s="46">
        <v>27019.061819999999</v>
      </c>
      <c r="G14349" s="7">
        <v>44428</v>
      </c>
      <c r="H14349" s="6">
        <v>12</v>
      </c>
      <c r="I14349" s="46">
        <v>18856.042679999999</v>
      </c>
    </row>
    <row r="14350" spans="2:9" x14ac:dyDescent="0.3">
      <c r="B14350" s="7">
        <v>44428</v>
      </c>
      <c r="C14350" s="6">
        <v>13</v>
      </c>
      <c r="D14350" s="46">
        <v>10254.042579999999</v>
      </c>
      <c r="G14350" s="7">
        <v>44428</v>
      </c>
      <c r="H14350" s="6">
        <v>13</v>
      </c>
      <c r="I14350" s="46">
        <v>3311.8514949999999</v>
      </c>
    </row>
    <row r="14351" spans="2:9" x14ac:dyDescent="0.3">
      <c r="B14351" s="7">
        <v>44428</v>
      </c>
      <c r="C14351" s="6">
        <v>14</v>
      </c>
      <c r="D14351" s="46">
        <v>29207.372189999998</v>
      </c>
      <c r="G14351" s="7">
        <v>44428</v>
      </c>
      <c r="H14351" s="6">
        <v>14</v>
      </c>
      <c r="I14351" s="46">
        <v>13853.97309</v>
      </c>
    </row>
    <row r="14352" spans="2:9" x14ac:dyDescent="0.3">
      <c r="B14352" s="7">
        <v>44428</v>
      </c>
      <c r="C14352" s="6">
        <v>15</v>
      </c>
      <c r="D14352" s="46">
        <v>37243.914449999997</v>
      </c>
      <c r="G14352" s="7">
        <v>44428</v>
      </c>
      <c r="H14352" s="6">
        <v>15</v>
      </c>
      <c r="I14352" s="46">
        <v>20269.94843</v>
      </c>
    </row>
    <row r="14353" spans="2:9" x14ac:dyDescent="0.3">
      <c r="B14353" s="7">
        <v>44428</v>
      </c>
      <c r="C14353" s="6">
        <v>16</v>
      </c>
      <c r="D14353" s="46">
        <v>34201.339699999997</v>
      </c>
      <c r="G14353" s="7">
        <v>44428</v>
      </c>
      <c r="H14353" s="6">
        <v>16</v>
      </c>
      <c r="I14353" s="46">
        <v>16174.01514</v>
      </c>
    </row>
    <row r="14354" spans="2:9" x14ac:dyDescent="0.3">
      <c r="B14354" s="7">
        <v>44428</v>
      </c>
      <c r="C14354" s="6">
        <v>17</v>
      </c>
      <c r="D14354" s="46">
        <v>29919.16073</v>
      </c>
      <c r="G14354" s="7">
        <v>44428</v>
      </c>
      <c r="H14354" s="6">
        <v>17</v>
      </c>
      <c r="I14354" s="46">
        <v>15648.785180000001</v>
      </c>
    </row>
    <row r="14355" spans="2:9" x14ac:dyDescent="0.3">
      <c r="B14355" s="7">
        <v>44428</v>
      </c>
      <c r="C14355" s="6">
        <v>18</v>
      </c>
      <c r="D14355" s="46">
        <v>30187.395260000001</v>
      </c>
      <c r="G14355" s="7">
        <v>44428</v>
      </c>
      <c r="H14355" s="6">
        <v>18</v>
      </c>
      <c r="I14355" s="46">
        <v>13793.178</v>
      </c>
    </row>
    <row r="14356" spans="2:9" x14ac:dyDescent="0.3">
      <c r="B14356" s="7">
        <v>44428</v>
      </c>
      <c r="C14356" s="6">
        <v>19</v>
      </c>
      <c r="D14356" s="46">
        <v>25341.38235</v>
      </c>
      <c r="G14356" s="7">
        <v>44428</v>
      </c>
      <c r="H14356" s="6">
        <v>19</v>
      </c>
      <c r="I14356" s="46">
        <v>13041.36751</v>
      </c>
    </row>
    <row r="14357" spans="2:9" x14ac:dyDescent="0.3">
      <c r="B14357" s="7">
        <v>44428</v>
      </c>
      <c r="C14357" s="6">
        <v>20</v>
      </c>
      <c r="D14357" s="46">
        <v>33374.271059999999</v>
      </c>
      <c r="G14357" s="7">
        <v>44428</v>
      </c>
      <c r="H14357" s="6">
        <v>20</v>
      </c>
      <c r="I14357" s="46">
        <v>16346.709199999999</v>
      </c>
    </row>
    <row r="14358" spans="2:9" x14ac:dyDescent="0.3">
      <c r="B14358" s="7">
        <v>44428</v>
      </c>
      <c r="C14358" s="6">
        <v>21</v>
      </c>
      <c r="D14358" s="46">
        <v>43641.636019999998</v>
      </c>
      <c r="G14358" s="7">
        <v>44428</v>
      </c>
      <c r="H14358" s="6">
        <v>21</v>
      </c>
      <c r="I14358" s="46">
        <v>28919.062399999999</v>
      </c>
    </row>
    <row r="14359" spans="2:9" x14ac:dyDescent="0.3">
      <c r="B14359" s="7">
        <v>44428</v>
      </c>
      <c r="C14359" s="6">
        <v>22</v>
      </c>
      <c r="D14359" s="46">
        <v>44973.490899999997</v>
      </c>
      <c r="G14359" s="7">
        <v>44428</v>
      </c>
      <c r="H14359" s="6">
        <v>22</v>
      </c>
      <c r="I14359" s="46">
        <v>31991.221819999999</v>
      </c>
    </row>
    <row r="14360" spans="2:9" x14ac:dyDescent="0.3">
      <c r="B14360" s="7">
        <v>44428</v>
      </c>
      <c r="C14360" s="6">
        <v>23</v>
      </c>
      <c r="D14360" s="46">
        <v>44728.847399999999</v>
      </c>
      <c r="G14360" s="7">
        <v>44428</v>
      </c>
      <c r="H14360" s="6">
        <v>23</v>
      </c>
      <c r="I14360" s="46">
        <v>31629.36419</v>
      </c>
    </row>
    <row r="14361" spans="2:9" x14ac:dyDescent="0.3">
      <c r="B14361" s="7">
        <v>44429</v>
      </c>
      <c r="C14361" s="6">
        <v>0</v>
      </c>
      <c r="D14361" s="46">
        <v>43778.67282</v>
      </c>
      <c r="G14361" s="7">
        <v>44429</v>
      </c>
      <c r="H14361" s="6">
        <v>0</v>
      </c>
      <c r="I14361" s="46">
        <v>29063.753519999998</v>
      </c>
    </row>
    <row r="14362" spans="2:9" x14ac:dyDescent="0.3">
      <c r="B14362" s="7">
        <v>44429</v>
      </c>
      <c r="C14362" s="6">
        <v>1</v>
      </c>
      <c r="D14362" s="46">
        <v>40930.149010000001</v>
      </c>
      <c r="G14362" s="7">
        <v>44429</v>
      </c>
      <c r="H14362" s="6">
        <v>1</v>
      </c>
      <c r="I14362" s="46">
        <v>22964.321889999999</v>
      </c>
    </row>
    <row r="14363" spans="2:9" x14ac:dyDescent="0.3">
      <c r="B14363" s="7">
        <v>44429</v>
      </c>
      <c r="C14363" s="6">
        <v>2</v>
      </c>
      <c r="D14363" s="46">
        <v>32247.55444</v>
      </c>
      <c r="G14363" s="7">
        <v>44429</v>
      </c>
      <c r="H14363" s="6">
        <v>2</v>
      </c>
      <c r="I14363" s="46">
        <v>16154.38797</v>
      </c>
    </row>
    <row r="14364" spans="2:9" x14ac:dyDescent="0.3">
      <c r="B14364" s="7">
        <v>44429</v>
      </c>
      <c r="C14364" s="6">
        <v>3</v>
      </c>
      <c r="D14364" s="46">
        <v>31515.262449999998</v>
      </c>
      <c r="G14364" s="7">
        <v>44429</v>
      </c>
      <c r="H14364" s="6">
        <v>3</v>
      </c>
      <c r="I14364" s="46">
        <v>18919.16516</v>
      </c>
    </row>
    <row r="14365" spans="2:9" x14ac:dyDescent="0.3">
      <c r="B14365" s="7">
        <v>44429</v>
      </c>
      <c r="C14365" s="6">
        <v>4</v>
      </c>
      <c r="D14365" s="46">
        <v>42390.022969999998</v>
      </c>
      <c r="G14365" s="7">
        <v>44429</v>
      </c>
      <c r="H14365" s="6">
        <v>4</v>
      </c>
      <c r="I14365" s="46">
        <v>32389.570909999999</v>
      </c>
    </row>
    <row r="14366" spans="2:9" x14ac:dyDescent="0.3">
      <c r="B14366" s="7">
        <v>44429</v>
      </c>
      <c r="C14366" s="6">
        <v>5</v>
      </c>
      <c r="D14366" s="46">
        <v>46392.366719999998</v>
      </c>
      <c r="G14366" s="7">
        <v>44429</v>
      </c>
      <c r="H14366" s="6">
        <v>5</v>
      </c>
      <c r="I14366" s="46">
        <v>36226.001949999998</v>
      </c>
    </row>
    <row r="14367" spans="2:9" x14ac:dyDescent="0.3">
      <c r="B14367" s="7">
        <v>44429</v>
      </c>
      <c r="C14367" s="6">
        <v>6</v>
      </c>
      <c r="D14367" s="46">
        <v>43157.67957</v>
      </c>
      <c r="G14367" s="7">
        <v>44429</v>
      </c>
      <c r="H14367" s="6">
        <v>6</v>
      </c>
      <c r="I14367" s="46">
        <v>33871.806530000002</v>
      </c>
    </row>
    <row r="14368" spans="2:9" x14ac:dyDescent="0.3">
      <c r="B14368" s="7">
        <v>44429</v>
      </c>
      <c r="C14368" s="6">
        <v>7</v>
      </c>
      <c r="D14368" s="46">
        <v>43730.265290000003</v>
      </c>
      <c r="G14368" s="7">
        <v>44429</v>
      </c>
      <c r="H14368" s="6">
        <v>7</v>
      </c>
      <c r="I14368" s="46">
        <v>32699.357019999999</v>
      </c>
    </row>
    <row r="14369" spans="2:9" x14ac:dyDescent="0.3">
      <c r="B14369" s="7">
        <v>44429</v>
      </c>
      <c r="C14369" s="6">
        <v>8</v>
      </c>
      <c r="D14369" s="46">
        <v>45931.139170000002</v>
      </c>
      <c r="G14369" s="7">
        <v>44429</v>
      </c>
      <c r="H14369" s="6">
        <v>8</v>
      </c>
      <c r="I14369" s="46">
        <v>33424.395729999997</v>
      </c>
    </row>
    <row r="14370" spans="2:9" x14ac:dyDescent="0.3">
      <c r="B14370" s="7">
        <v>44429</v>
      </c>
      <c r="C14370" s="6">
        <v>9</v>
      </c>
      <c r="D14370" s="46">
        <v>47386.599240000003</v>
      </c>
      <c r="G14370" s="7">
        <v>44429</v>
      </c>
      <c r="H14370" s="6">
        <v>9</v>
      </c>
      <c r="I14370" s="46">
        <v>36366.958440000002</v>
      </c>
    </row>
    <row r="14371" spans="2:9" x14ac:dyDescent="0.3">
      <c r="B14371" s="7">
        <v>44429</v>
      </c>
      <c r="C14371" s="6">
        <v>10</v>
      </c>
      <c r="D14371" s="46">
        <v>46624.948279999997</v>
      </c>
      <c r="G14371" s="7">
        <v>44429</v>
      </c>
      <c r="H14371" s="6">
        <v>10</v>
      </c>
      <c r="I14371" s="46">
        <v>36657.07329</v>
      </c>
    </row>
    <row r="14372" spans="2:9" x14ac:dyDescent="0.3">
      <c r="B14372" s="7">
        <v>44429</v>
      </c>
      <c r="C14372" s="6">
        <v>11</v>
      </c>
      <c r="D14372" s="46">
        <v>45604.046419999999</v>
      </c>
      <c r="G14372" s="7">
        <v>44429</v>
      </c>
      <c r="H14372" s="6">
        <v>11</v>
      </c>
      <c r="I14372" s="46">
        <v>35525.341370000002</v>
      </c>
    </row>
    <row r="14373" spans="2:9" x14ac:dyDescent="0.3">
      <c r="B14373" s="7">
        <v>44429</v>
      </c>
      <c r="C14373" s="6">
        <v>12</v>
      </c>
      <c r="D14373" s="46">
        <v>45402.672769999997</v>
      </c>
      <c r="G14373" s="7">
        <v>44429</v>
      </c>
      <c r="H14373" s="6">
        <v>12</v>
      </c>
      <c r="I14373" s="46">
        <v>34590.865539999999</v>
      </c>
    </row>
    <row r="14374" spans="2:9" x14ac:dyDescent="0.3">
      <c r="B14374" s="7">
        <v>44429</v>
      </c>
      <c r="C14374" s="6">
        <v>13</v>
      </c>
      <c r="D14374" s="46">
        <v>41297.946680000001</v>
      </c>
      <c r="G14374" s="7">
        <v>44429</v>
      </c>
      <c r="H14374" s="6">
        <v>13</v>
      </c>
      <c r="I14374" s="46">
        <v>30354.795559999999</v>
      </c>
    </row>
    <row r="14375" spans="2:9" x14ac:dyDescent="0.3">
      <c r="B14375" s="7">
        <v>44429</v>
      </c>
      <c r="C14375" s="6">
        <v>14</v>
      </c>
      <c r="D14375" s="46">
        <v>39291.24065</v>
      </c>
      <c r="G14375" s="7">
        <v>44429</v>
      </c>
      <c r="H14375" s="6">
        <v>14</v>
      </c>
      <c r="I14375" s="46">
        <v>28030.48257</v>
      </c>
    </row>
    <row r="14376" spans="2:9" x14ac:dyDescent="0.3">
      <c r="B14376" s="7">
        <v>44429</v>
      </c>
      <c r="C14376" s="6">
        <v>15</v>
      </c>
      <c r="D14376" s="46">
        <v>32500.550800000001</v>
      </c>
      <c r="G14376" s="7">
        <v>44429</v>
      </c>
      <c r="H14376" s="6">
        <v>15</v>
      </c>
      <c r="I14376" s="46">
        <v>20901.002179999999</v>
      </c>
    </row>
    <row r="14377" spans="2:9" x14ac:dyDescent="0.3">
      <c r="B14377" s="7">
        <v>44429</v>
      </c>
      <c r="C14377" s="6">
        <v>16</v>
      </c>
      <c r="D14377" s="46">
        <v>34162.048269999999</v>
      </c>
      <c r="G14377" s="7">
        <v>44429</v>
      </c>
      <c r="H14377" s="6">
        <v>16</v>
      </c>
      <c r="I14377" s="46">
        <v>21615.475589999998</v>
      </c>
    </row>
    <row r="14378" spans="2:9" x14ac:dyDescent="0.3">
      <c r="B14378" s="7">
        <v>44429</v>
      </c>
      <c r="C14378" s="6">
        <v>17</v>
      </c>
      <c r="D14378" s="46">
        <v>27934.100829999999</v>
      </c>
      <c r="G14378" s="7">
        <v>44429</v>
      </c>
      <c r="H14378" s="6">
        <v>17</v>
      </c>
      <c r="I14378" s="46">
        <v>15304.774600000001</v>
      </c>
    </row>
    <row r="14379" spans="2:9" x14ac:dyDescent="0.3">
      <c r="B14379" s="7">
        <v>44429</v>
      </c>
      <c r="C14379" s="6">
        <v>18</v>
      </c>
      <c r="D14379" s="46">
        <v>19237.446329999999</v>
      </c>
      <c r="G14379" s="7">
        <v>44429</v>
      </c>
      <c r="H14379" s="6">
        <v>18</v>
      </c>
      <c r="I14379" s="46">
        <v>12404.03716</v>
      </c>
    </row>
    <row r="14380" spans="2:9" x14ac:dyDescent="0.3">
      <c r="B14380" s="7">
        <v>44429</v>
      </c>
      <c r="C14380" s="6">
        <v>19</v>
      </c>
      <c r="D14380" s="46">
        <v>24760.084800000001</v>
      </c>
      <c r="G14380" s="7">
        <v>44429</v>
      </c>
      <c r="H14380" s="6">
        <v>19</v>
      </c>
      <c r="I14380" s="46">
        <v>13614.910970000001</v>
      </c>
    </row>
    <row r="14381" spans="2:9" x14ac:dyDescent="0.3">
      <c r="B14381" s="7">
        <v>44429</v>
      </c>
      <c r="C14381" s="6">
        <v>20</v>
      </c>
      <c r="D14381" s="46">
        <v>36598.668250000002</v>
      </c>
      <c r="G14381" s="7">
        <v>44429</v>
      </c>
      <c r="H14381" s="6">
        <v>20</v>
      </c>
      <c r="I14381" s="46">
        <v>18511.753720000001</v>
      </c>
    </row>
    <row r="14382" spans="2:9" x14ac:dyDescent="0.3">
      <c r="B14382" s="7">
        <v>44429</v>
      </c>
      <c r="C14382" s="6">
        <v>21</v>
      </c>
      <c r="D14382" s="46">
        <v>41746.086510000001</v>
      </c>
      <c r="G14382" s="7">
        <v>44429</v>
      </c>
      <c r="H14382" s="6">
        <v>21</v>
      </c>
      <c r="I14382" s="46">
        <v>22098.368579999998</v>
      </c>
    </row>
    <row r="14383" spans="2:9" x14ac:dyDescent="0.3">
      <c r="B14383" s="7">
        <v>44429</v>
      </c>
      <c r="C14383" s="6">
        <v>22</v>
      </c>
      <c r="D14383" s="46">
        <v>33586.574690000001</v>
      </c>
      <c r="G14383" s="7">
        <v>44429</v>
      </c>
      <c r="H14383" s="6">
        <v>22</v>
      </c>
      <c r="I14383" s="46">
        <v>18895.883730000001</v>
      </c>
    </row>
    <row r="14384" spans="2:9" x14ac:dyDescent="0.3">
      <c r="B14384" s="7">
        <v>44429</v>
      </c>
      <c r="C14384" s="6">
        <v>23</v>
      </c>
      <c r="D14384" s="46">
        <v>27652.26569</v>
      </c>
      <c r="G14384" s="7">
        <v>44429</v>
      </c>
      <c r="H14384" s="6">
        <v>23</v>
      </c>
      <c r="I14384" s="46">
        <v>13569.95946</v>
      </c>
    </row>
    <row r="14385" spans="2:9" x14ac:dyDescent="0.3">
      <c r="B14385" s="7">
        <v>44430</v>
      </c>
      <c r="C14385" s="6">
        <v>0</v>
      </c>
      <c r="D14385" s="46">
        <v>25152.129099999998</v>
      </c>
      <c r="G14385" s="7">
        <v>44430</v>
      </c>
      <c r="H14385" s="6">
        <v>0</v>
      </c>
      <c r="I14385" s="46">
        <v>17167.809160000001</v>
      </c>
    </row>
    <row r="14386" spans="2:9" x14ac:dyDescent="0.3">
      <c r="B14386" s="7">
        <v>44430</v>
      </c>
      <c r="C14386" s="6">
        <v>1</v>
      </c>
      <c r="D14386" s="46">
        <v>38152.199549999998</v>
      </c>
      <c r="G14386" s="7">
        <v>44430</v>
      </c>
      <c r="H14386" s="6">
        <v>1</v>
      </c>
      <c r="I14386" s="46">
        <v>25359.483329999999</v>
      </c>
    </row>
    <row r="14387" spans="2:9" x14ac:dyDescent="0.3">
      <c r="B14387" s="7">
        <v>44430</v>
      </c>
      <c r="C14387" s="6">
        <v>2</v>
      </c>
      <c r="D14387" s="46">
        <v>46034.369019999998</v>
      </c>
      <c r="G14387" s="7">
        <v>44430</v>
      </c>
      <c r="H14387" s="6">
        <v>2</v>
      </c>
      <c r="I14387" s="46">
        <v>32752.79292</v>
      </c>
    </row>
    <row r="14388" spans="2:9" x14ac:dyDescent="0.3">
      <c r="B14388" s="7">
        <v>44430</v>
      </c>
      <c r="C14388" s="6">
        <v>3</v>
      </c>
      <c r="D14388" s="46">
        <v>36842.536330000003</v>
      </c>
      <c r="G14388" s="7">
        <v>44430</v>
      </c>
      <c r="H14388" s="6">
        <v>3</v>
      </c>
      <c r="I14388" s="46">
        <v>28865.00056</v>
      </c>
    </row>
    <row r="14389" spans="2:9" x14ac:dyDescent="0.3">
      <c r="B14389" s="7">
        <v>44430</v>
      </c>
      <c r="C14389" s="6">
        <v>4</v>
      </c>
      <c r="D14389" s="46">
        <v>35585.151420000002</v>
      </c>
      <c r="G14389" s="7">
        <v>44430</v>
      </c>
      <c r="H14389" s="6">
        <v>4</v>
      </c>
      <c r="I14389" s="46">
        <v>30269.232650000002</v>
      </c>
    </row>
    <row r="14390" spans="2:9" x14ac:dyDescent="0.3">
      <c r="B14390" s="7">
        <v>44430</v>
      </c>
      <c r="C14390" s="6">
        <v>5</v>
      </c>
      <c r="D14390" s="46">
        <v>39310.420709999999</v>
      </c>
      <c r="G14390" s="7">
        <v>44430</v>
      </c>
      <c r="H14390" s="6">
        <v>5</v>
      </c>
      <c r="I14390" s="46">
        <v>28988.422740000002</v>
      </c>
    </row>
    <row r="14391" spans="2:9" x14ac:dyDescent="0.3">
      <c r="B14391" s="7">
        <v>44430</v>
      </c>
      <c r="C14391" s="6">
        <v>6</v>
      </c>
      <c r="D14391" s="46">
        <v>31882.451270000001</v>
      </c>
      <c r="G14391" s="7">
        <v>44430</v>
      </c>
      <c r="H14391" s="6">
        <v>6</v>
      </c>
      <c r="I14391" s="46">
        <v>22166.717199999999</v>
      </c>
    </row>
    <row r="14392" spans="2:9" x14ac:dyDescent="0.3">
      <c r="B14392" s="7">
        <v>44430</v>
      </c>
      <c r="C14392" s="6">
        <v>7</v>
      </c>
      <c r="D14392" s="46">
        <v>32765.966619999999</v>
      </c>
      <c r="G14392" s="7">
        <v>44430</v>
      </c>
      <c r="H14392" s="6">
        <v>7</v>
      </c>
      <c r="I14392" s="46">
        <v>20762.583019999998</v>
      </c>
    </row>
    <row r="14393" spans="2:9" x14ac:dyDescent="0.3">
      <c r="B14393" s="7">
        <v>44430</v>
      </c>
      <c r="C14393" s="6">
        <v>8</v>
      </c>
      <c r="D14393" s="46">
        <v>41054.02794</v>
      </c>
      <c r="G14393" s="7">
        <v>44430</v>
      </c>
      <c r="H14393" s="6">
        <v>8</v>
      </c>
      <c r="I14393" s="46">
        <v>30820.175660000001</v>
      </c>
    </row>
    <row r="14394" spans="2:9" x14ac:dyDescent="0.3">
      <c r="B14394" s="7">
        <v>44430</v>
      </c>
      <c r="C14394" s="6">
        <v>9</v>
      </c>
      <c r="D14394" s="46">
        <v>43992.987090000002</v>
      </c>
      <c r="G14394" s="7">
        <v>44430</v>
      </c>
      <c r="H14394" s="6">
        <v>9</v>
      </c>
      <c r="I14394" s="46">
        <v>36037.618970000003</v>
      </c>
    </row>
    <row r="14395" spans="2:9" x14ac:dyDescent="0.3">
      <c r="B14395" s="7">
        <v>44430</v>
      </c>
      <c r="C14395" s="6">
        <v>10</v>
      </c>
      <c r="D14395" s="46">
        <v>46168.041089999999</v>
      </c>
      <c r="G14395" s="7">
        <v>44430</v>
      </c>
      <c r="H14395" s="6">
        <v>10</v>
      </c>
      <c r="I14395" s="46">
        <v>38806.416219999999</v>
      </c>
    </row>
    <row r="14396" spans="2:9" x14ac:dyDescent="0.3">
      <c r="B14396" s="7">
        <v>44430</v>
      </c>
      <c r="C14396" s="6">
        <v>11</v>
      </c>
      <c r="D14396" s="46">
        <v>46045.319450000003</v>
      </c>
      <c r="G14396" s="7">
        <v>44430</v>
      </c>
      <c r="H14396" s="6">
        <v>11</v>
      </c>
      <c r="I14396" s="46">
        <v>40688.221619999997</v>
      </c>
    </row>
    <row r="14397" spans="2:9" x14ac:dyDescent="0.3">
      <c r="B14397" s="7">
        <v>44430</v>
      </c>
      <c r="C14397" s="6">
        <v>12</v>
      </c>
      <c r="D14397" s="46">
        <v>46124.821889999999</v>
      </c>
      <c r="G14397" s="7">
        <v>44430</v>
      </c>
      <c r="H14397" s="6">
        <v>12</v>
      </c>
      <c r="I14397" s="46">
        <v>37117.977870000002</v>
      </c>
    </row>
    <row r="14398" spans="2:9" x14ac:dyDescent="0.3">
      <c r="B14398" s="7">
        <v>44430</v>
      </c>
      <c r="C14398" s="6">
        <v>13</v>
      </c>
      <c r="D14398" s="46">
        <v>42471.704579999998</v>
      </c>
      <c r="G14398" s="7">
        <v>44430</v>
      </c>
      <c r="H14398" s="6">
        <v>13</v>
      </c>
      <c r="I14398" s="46">
        <v>30277.416010000001</v>
      </c>
    </row>
    <row r="14399" spans="2:9" x14ac:dyDescent="0.3">
      <c r="B14399" s="7">
        <v>44430</v>
      </c>
      <c r="C14399" s="6">
        <v>14</v>
      </c>
      <c r="D14399" s="46">
        <v>31704.30042</v>
      </c>
      <c r="G14399" s="7">
        <v>44430</v>
      </c>
      <c r="H14399" s="6">
        <v>14</v>
      </c>
      <c r="I14399" s="46">
        <v>15035.179040000001</v>
      </c>
    </row>
    <row r="14400" spans="2:9" x14ac:dyDescent="0.3">
      <c r="B14400" s="7">
        <v>44430</v>
      </c>
      <c r="C14400" s="6">
        <v>15</v>
      </c>
      <c r="D14400" s="46">
        <v>25363.558420000001</v>
      </c>
      <c r="G14400" s="7">
        <v>44430</v>
      </c>
      <c r="H14400" s="6">
        <v>15</v>
      </c>
      <c r="I14400" s="46">
        <v>8748.3881990000009</v>
      </c>
    </row>
    <row r="14401" spans="2:9" x14ac:dyDescent="0.3">
      <c r="B14401" s="7">
        <v>44430</v>
      </c>
      <c r="C14401" s="6">
        <v>16</v>
      </c>
      <c r="D14401" s="46">
        <v>16506.391299999999</v>
      </c>
      <c r="G14401" s="7">
        <v>44430</v>
      </c>
      <c r="H14401" s="6">
        <v>16</v>
      </c>
      <c r="I14401" s="46">
        <v>11308.214379999999</v>
      </c>
    </row>
    <row r="14402" spans="2:9" x14ac:dyDescent="0.3">
      <c r="B14402" s="7">
        <v>44430</v>
      </c>
      <c r="C14402" s="6">
        <v>17</v>
      </c>
      <c r="D14402" s="46">
        <v>18796.881990000002</v>
      </c>
      <c r="G14402" s="7">
        <v>44430</v>
      </c>
      <c r="H14402" s="6">
        <v>17</v>
      </c>
      <c r="I14402" s="46">
        <v>10774.95291</v>
      </c>
    </row>
    <row r="14403" spans="2:9" x14ac:dyDescent="0.3">
      <c r="B14403" s="7">
        <v>44430</v>
      </c>
      <c r="C14403" s="6">
        <v>18</v>
      </c>
      <c r="D14403" s="46">
        <v>24884.085500000001</v>
      </c>
      <c r="G14403" s="7">
        <v>44430</v>
      </c>
      <c r="H14403" s="6">
        <v>18</v>
      </c>
      <c r="I14403" s="46">
        <v>11709.64831</v>
      </c>
    </row>
    <row r="14404" spans="2:9" x14ac:dyDescent="0.3">
      <c r="B14404" s="7">
        <v>44430</v>
      </c>
      <c r="C14404" s="6">
        <v>19</v>
      </c>
      <c r="D14404" s="46">
        <v>34877.820119999997</v>
      </c>
      <c r="G14404" s="7">
        <v>44430</v>
      </c>
      <c r="H14404" s="6">
        <v>19</v>
      </c>
      <c r="I14404" s="46">
        <v>18772.312020000001</v>
      </c>
    </row>
    <row r="14405" spans="2:9" x14ac:dyDescent="0.3">
      <c r="B14405" s="7">
        <v>44430</v>
      </c>
      <c r="C14405" s="6">
        <v>20</v>
      </c>
      <c r="D14405" s="46">
        <v>37650.1083</v>
      </c>
      <c r="G14405" s="7">
        <v>44430</v>
      </c>
      <c r="H14405" s="6">
        <v>20</v>
      </c>
      <c r="I14405" s="46">
        <v>31704.161110000001</v>
      </c>
    </row>
    <row r="14406" spans="2:9" x14ac:dyDescent="0.3">
      <c r="B14406" s="7">
        <v>44430</v>
      </c>
      <c r="C14406" s="6">
        <v>21</v>
      </c>
      <c r="D14406" s="46">
        <v>41980.675790000001</v>
      </c>
      <c r="G14406" s="7">
        <v>44430</v>
      </c>
      <c r="H14406" s="6">
        <v>21</v>
      </c>
      <c r="I14406" s="46">
        <v>33089.69616</v>
      </c>
    </row>
    <row r="14407" spans="2:9" x14ac:dyDescent="0.3">
      <c r="B14407" s="7">
        <v>44430</v>
      </c>
      <c r="C14407" s="6">
        <v>22</v>
      </c>
      <c r="D14407" s="46">
        <v>44475.200790000003</v>
      </c>
      <c r="G14407" s="7">
        <v>44430</v>
      </c>
      <c r="H14407" s="6">
        <v>22</v>
      </c>
      <c r="I14407" s="46">
        <v>34952.762130000003</v>
      </c>
    </row>
    <row r="14408" spans="2:9" x14ac:dyDescent="0.3">
      <c r="B14408" s="7">
        <v>44430</v>
      </c>
      <c r="C14408" s="6">
        <v>23</v>
      </c>
      <c r="D14408" s="46">
        <v>43525.027179999997</v>
      </c>
      <c r="G14408" s="7">
        <v>44430</v>
      </c>
      <c r="H14408" s="6">
        <v>23</v>
      </c>
      <c r="I14408" s="46">
        <v>36720.842149999997</v>
      </c>
    </row>
    <row r="14409" spans="2:9" x14ac:dyDescent="0.3">
      <c r="B14409" s="7">
        <v>44431</v>
      </c>
      <c r="C14409" s="6">
        <v>0</v>
      </c>
      <c r="D14409" s="46">
        <v>35807.531179999998</v>
      </c>
      <c r="G14409" s="7">
        <v>44431</v>
      </c>
      <c r="H14409" s="6">
        <v>0</v>
      </c>
      <c r="I14409" s="46">
        <v>32521.78095</v>
      </c>
    </row>
    <row r="14410" spans="2:9" x14ac:dyDescent="0.3">
      <c r="B14410" s="7">
        <v>44431</v>
      </c>
      <c r="C14410" s="6">
        <v>1</v>
      </c>
      <c r="D14410" s="46">
        <v>37308.337030000002</v>
      </c>
      <c r="G14410" s="7">
        <v>44431</v>
      </c>
      <c r="H14410" s="6">
        <v>1</v>
      </c>
      <c r="I14410" s="46">
        <v>34489.8122</v>
      </c>
    </row>
    <row r="14411" spans="2:9" x14ac:dyDescent="0.3">
      <c r="B14411" s="7">
        <v>44431</v>
      </c>
      <c r="C14411" s="6">
        <v>2</v>
      </c>
      <c r="D14411" s="46">
        <v>43055.701509999999</v>
      </c>
      <c r="G14411" s="7">
        <v>44431</v>
      </c>
      <c r="H14411" s="6">
        <v>2</v>
      </c>
      <c r="I14411" s="46">
        <v>38181.204319999997</v>
      </c>
    </row>
    <row r="14412" spans="2:9" x14ac:dyDescent="0.3">
      <c r="B14412" s="7">
        <v>44431</v>
      </c>
      <c r="C14412" s="6">
        <v>3</v>
      </c>
      <c r="D14412" s="46">
        <v>33456.137770000001</v>
      </c>
      <c r="G14412" s="7">
        <v>44431</v>
      </c>
      <c r="H14412" s="6">
        <v>3</v>
      </c>
      <c r="I14412" s="46">
        <v>28595.61203</v>
      </c>
    </row>
    <row r="14413" spans="2:9" x14ac:dyDescent="0.3">
      <c r="B14413" s="7">
        <v>44431</v>
      </c>
      <c r="C14413" s="6">
        <v>4</v>
      </c>
      <c r="D14413" s="46">
        <v>30577.262330000001</v>
      </c>
      <c r="G14413" s="7">
        <v>44431</v>
      </c>
      <c r="H14413" s="6">
        <v>4</v>
      </c>
      <c r="I14413" s="46">
        <v>24425.638289999999</v>
      </c>
    </row>
    <row r="14414" spans="2:9" x14ac:dyDescent="0.3">
      <c r="B14414" s="7">
        <v>44431</v>
      </c>
      <c r="C14414" s="6">
        <v>5</v>
      </c>
      <c r="D14414" s="46">
        <v>34772.433010000001</v>
      </c>
      <c r="G14414" s="7">
        <v>44431</v>
      </c>
      <c r="H14414" s="6">
        <v>5</v>
      </c>
      <c r="I14414" s="46">
        <v>25108.275010000001</v>
      </c>
    </row>
    <row r="14415" spans="2:9" x14ac:dyDescent="0.3">
      <c r="B14415" s="7">
        <v>44431</v>
      </c>
      <c r="C14415" s="6">
        <v>6</v>
      </c>
      <c r="D14415" s="46">
        <v>42024.621709999999</v>
      </c>
      <c r="G14415" s="7">
        <v>44431</v>
      </c>
      <c r="H14415" s="6">
        <v>6</v>
      </c>
      <c r="I14415" s="46">
        <v>32339.502369999998</v>
      </c>
    </row>
    <row r="14416" spans="2:9" x14ac:dyDescent="0.3">
      <c r="B14416" s="7">
        <v>44431</v>
      </c>
      <c r="C14416" s="6">
        <v>7</v>
      </c>
      <c r="D14416" s="46">
        <v>39510.254229999999</v>
      </c>
      <c r="G14416" s="7">
        <v>44431</v>
      </c>
      <c r="H14416" s="6">
        <v>7</v>
      </c>
      <c r="I14416" s="46">
        <v>33616.398869999997</v>
      </c>
    </row>
    <row r="14417" spans="2:9" x14ac:dyDescent="0.3">
      <c r="B14417" s="7">
        <v>44431</v>
      </c>
      <c r="C14417" s="6">
        <v>8</v>
      </c>
      <c r="D14417" s="46">
        <v>45258.566559999999</v>
      </c>
      <c r="G14417" s="7">
        <v>44431</v>
      </c>
      <c r="H14417" s="6">
        <v>8</v>
      </c>
      <c r="I14417" s="46">
        <v>37911.940479999997</v>
      </c>
    </row>
    <row r="14418" spans="2:9" x14ac:dyDescent="0.3">
      <c r="B14418" s="7">
        <v>44431</v>
      </c>
      <c r="C14418" s="6">
        <v>9</v>
      </c>
      <c r="D14418" s="46">
        <v>45961.582369999996</v>
      </c>
      <c r="G14418" s="7">
        <v>44431</v>
      </c>
      <c r="H14418" s="6">
        <v>9</v>
      </c>
      <c r="I14418" s="46">
        <v>40596.516309999999</v>
      </c>
    </row>
    <row r="14419" spans="2:9" x14ac:dyDescent="0.3">
      <c r="B14419" s="7">
        <v>44431</v>
      </c>
      <c r="C14419" s="6">
        <v>10</v>
      </c>
      <c r="D14419" s="46">
        <v>45607.617660000004</v>
      </c>
      <c r="G14419" s="7">
        <v>44431</v>
      </c>
      <c r="H14419" s="6">
        <v>10</v>
      </c>
      <c r="I14419" s="46">
        <v>41205.078970000002</v>
      </c>
    </row>
    <row r="14420" spans="2:9" x14ac:dyDescent="0.3">
      <c r="B14420" s="7">
        <v>44431</v>
      </c>
      <c r="C14420" s="6">
        <v>11</v>
      </c>
      <c r="D14420" s="46">
        <v>43898.95031</v>
      </c>
      <c r="G14420" s="7">
        <v>44431</v>
      </c>
      <c r="H14420" s="6">
        <v>11</v>
      </c>
      <c r="I14420" s="46">
        <v>41021.141309999999</v>
      </c>
    </row>
    <row r="14421" spans="2:9" x14ac:dyDescent="0.3">
      <c r="B14421" s="7">
        <v>44431</v>
      </c>
      <c r="C14421" s="6">
        <v>12</v>
      </c>
      <c r="D14421" s="46">
        <v>44200.469640000003</v>
      </c>
      <c r="G14421" s="7">
        <v>44431</v>
      </c>
      <c r="H14421" s="6">
        <v>12</v>
      </c>
      <c r="I14421" s="46">
        <v>43733.661379999998</v>
      </c>
    </row>
    <row r="14422" spans="2:9" x14ac:dyDescent="0.3">
      <c r="B14422" s="7">
        <v>44431</v>
      </c>
      <c r="C14422" s="6">
        <v>13</v>
      </c>
      <c r="D14422" s="46">
        <v>44173.36778</v>
      </c>
      <c r="G14422" s="7">
        <v>44431</v>
      </c>
      <c r="H14422" s="6">
        <v>13</v>
      </c>
      <c r="I14422" s="46">
        <v>44368.892059999998</v>
      </c>
    </row>
    <row r="14423" spans="2:9" x14ac:dyDescent="0.3">
      <c r="B14423" s="7">
        <v>44431</v>
      </c>
      <c r="C14423" s="6">
        <v>14</v>
      </c>
      <c r="D14423" s="46">
        <v>46190.192320000002</v>
      </c>
      <c r="G14423" s="7">
        <v>44431</v>
      </c>
      <c r="H14423" s="6">
        <v>14</v>
      </c>
      <c r="I14423" s="46">
        <v>39108.870419999999</v>
      </c>
    </row>
    <row r="14424" spans="2:9" x14ac:dyDescent="0.3">
      <c r="B14424" s="7">
        <v>44431</v>
      </c>
      <c r="C14424" s="6">
        <v>15</v>
      </c>
      <c r="D14424" s="46">
        <v>42856.452490000003</v>
      </c>
      <c r="G14424" s="7">
        <v>44431</v>
      </c>
      <c r="H14424" s="6">
        <v>15</v>
      </c>
      <c r="I14424" s="46">
        <v>26638.485100000002</v>
      </c>
    </row>
    <row r="14425" spans="2:9" x14ac:dyDescent="0.3">
      <c r="B14425" s="7">
        <v>44431</v>
      </c>
      <c r="C14425" s="6">
        <v>16</v>
      </c>
      <c r="D14425" s="46">
        <v>38046.226490000001</v>
      </c>
      <c r="G14425" s="7">
        <v>44431</v>
      </c>
      <c r="H14425" s="6">
        <v>16</v>
      </c>
      <c r="I14425" s="46">
        <v>26073.755560000001</v>
      </c>
    </row>
    <row r="14426" spans="2:9" x14ac:dyDescent="0.3">
      <c r="B14426" s="7">
        <v>44431</v>
      </c>
      <c r="C14426" s="6">
        <v>17</v>
      </c>
      <c r="D14426" s="46">
        <v>35690.641790000001</v>
      </c>
      <c r="G14426" s="7">
        <v>44431</v>
      </c>
      <c r="H14426" s="6">
        <v>17</v>
      </c>
      <c r="I14426" s="46">
        <v>14767.573549999999</v>
      </c>
    </row>
    <row r="14427" spans="2:9" x14ac:dyDescent="0.3">
      <c r="B14427" s="7">
        <v>44431</v>
      </c>
      <c r="C14427" s="6">
        <v>18</v>
      </c>
      <c r="D14427" s="46">
        <v>28921.895189999999</v>
      </c>
      <c r="G14427" s="7">
        <v>44431</v>
      </c>
      <c r="H14427" s="6">
        <v>18</v>
      </c>
      <c r="I14427" s="46">
        <v>12127.967979999999</v>
      </c>
    </row>
    <row r="14428" spans="2:9" x14ac:dyDescent="0.3">
      <c r="B14428" s="7">
        <v>44431</v>
      </c>
      <c r="C14428" s="6">
        <v>19</v>
      </c>
      <c r="D14428" s="46">
        <v>23909.44657</v>
      </c>
      <c r="G14428" s="7">
        <v>44431</v>
      </c>
      <c r="H14428" s="6">
        <v>19</v>
      </c>
      <c r="I14428" s="46">
        <v>12897.463540000001</v>
      </c>
    </row>
    <row r="14429" spans="2:9" x14ac:dyDescent="0.3">
      <c r="B14429" s="7">
        <v>44431</v>
      </c>
      <c r="C14429" s="6">
        <v>20</v>
      </c>
      <c r="D14429" s="46">
        <v>14432.005370000001</v>
      </c>
      <c r="G14429" s="7">
        <v>44431</v>
      </c>
      <c r="H14429" s="6">
        <v>20</v>
      </c>
      <c r="I14429" s="46">
        <v>6501.203168</v>
      </c>
    </row>
    <row r="14430" spans="2:9" x14ac:dyDescent="0.3">
      <c r="B14430" s="7">
        <v>44431</v>
      </c>
      <c r="C14430" s="6">
        <v>21</v>
      </c>
      <c r="D14430" s="46">
        <v>22273.419750000001</v>
      </c>
      <c r="G14430" s="7">
        <v>44431</v>
      </c>
      <c r="H14430" s="6">
        <v>21</v>
      </c>
      <c r="I14430" s="46">
        <v>13324.55537</v>
      </c>
    </row>
    <row r="14431" spans="2:9" x14ac:dyDescent="0.3">
      <c r="B14431" s="7">
        <v>44431</v>
      </c>
      <c r="C14431" s="6">
        <v>22</v>
      </c>
      <c r="D14431" s="46">
        <v>37017.239170000001</v>
      </c>
      <c r="G14431" s="7">
        <v>44431</v>
      </c>
      <c r="H14431" s="6">
        <v>22</v>
      </c>
      <c r="I14431" s="46">
        <v>28419.50506</v>
      </c>
    </row>
    <row r="14432" spans="2:9" x14ac:dyDescent="0.3">
      <c r="B14432" s="7">
        <v>44431</v>
      </c>
      <c r="C14432" s="6">
        <v>23</v>
      </c>
      <c r="D14432" s="46">
        <v>35493.266060000002</v>
      </c>
      <c r="G14432" s="7">
        <v>44431</v>
      </c>
      <c r="H14432" s="6">
        <v>23</v>
      </c>
      <c r="I14432" s="46">
        <v>37346.421340000001</v>
      </c>
    </row>
    <row r="14433" spans="2:9" x14ac:dyDescent="0.3">
      <c r="B14433" s="7">
        <v>44432</v>
      </c>
      <c r="C14433" s="6">
        <v>0</v>
      </c>
      <c r="D14433" s="46">
        <v>25002.691360000001</v>
      </c>
      <c r="G14433" s="7">
        <v>44432</v>
      </c>
      <c r="H14433" s="6">
        <v>0</v>
      </c>
      <c r="I14433" s="46">
        <v>21726.589349999998</v>
      </c>
    </row>
    <row r="14434" spans="2:9" x14ac:dyDescent="0.3">
      <c r="B14434" s="7">
        <v>44432</v>
      </c>
      <c r="C14434" s="6">
        <v>1</v>
      </c>
      <c r="D14434" s="46">
        <v>19698.315879999998</v>
      </c>
      <c r="G14434" s="7">
        <v>44432</v>
      </c>
      <c r="H14434" s="6">
        <v>1</v>
      </c>
      <c r="I14434" s="46">
        <v>12593.705610000001</v>
      </c>
    </row>
    <row r="14435" spans="2:9" x14ac:dyDescent="0.3">
      <c r="B14435" s="7">
        <v>44432</v>
      </c>
      <c r="C14435" s="6">
        <v>2</v>
      </c>
      <c r="D14435" s="46">
        <v>16784.586759999998</v>
      </c>
      <c r="G14435" s="7">
        <v>44432</v>
      </c>
      <c r="H14435" s="6">
        <v>2</v>
      </c>
      <c r="I14435" s="46">
        <v>13399.255230000001</v>
      </c>
    </row>
    <row r="14436" spans="2:9" x14ac:dyDescent="0.3">
      <c r="B14436" s="7">
        <v>44432</v>
      </c>
      <c r="C14436" s="6">
        <v>3</v>
      </c>
      <c r="D14436" s="46">
        <v>17926.435369999999</v>
      </c>
      <c r="G14436" s="7">
        <v>44432</v>
      </c>
      <c r="H14436" s="6">
        <v>3</v>
      </c>
      <c r="I14436" s="46">
        <v>10346.49842</v>
      </c>
    </row>
    <row r="14437" spans="2:9" x14ac:dyDescent="0.3">
      <c r="B14437" s="7">
        <v>44432</v>
      </c>
      <c r="C14437" s="6">
        <v>4</v>
      </c>
      <c r="D14437" s="46">
        <v>27560.654549999999</v>
      </c>
      <c r="G14437" s="7">
        <v>44432</v>
      </c>
      <c r="H14437" s="6">
        <v>4</v>
      </c>
      <c r="I14437" s="46">
        <v>13672.47947</v>
      </c>
    </row>
    <row r="14438" spans="2:9" x14ac:dyDescent="0.3">
      <c r="B14438" s="7">
        <v>44432</v>
      </c>
      <c r="C14438" s="6">
        <v>5</v>
      </c>
      <c r="D14438" s="46">
        <v>17539.054820000001</v>
      </c>
      <c r="G14438" s="7">
        <v>44432</v>
      </c>
      <c r="H14438" s="6">
        <v>5</v>
      </c>
      <c r="I14438" s="46">
        <v>12092.726909999999</v>
      </c>
    </row>
    <row r="14439" spans="2:9" x14ac:dyDescent="0.3">
      <c r="B14439" s="7">
        <v>44432</v>
      </c>
      <c r="C14439" s="6">
        <v>6</v>
      </c>
      <c r="D14439" s="46">
        <v>14152.031590000001</v>
      </c>
      <c r="G14439" s="7">
        <v>44432</v>
      </c>
      <c r="H14439" s="6">
        <v>6</v>
      </c>
      <c r="I14439" s="46">
        <v>10501.33131</v>
      </c>
    </row>
    <row r="14440" spans="2:9" x14ac:dyDescent="0.3">
      <c r="B14440" s="7">
        <v>44432</v>
      </c>
      <c r="C14440" s="6">
        <v>7</v>
      </c>
      <c r="D14440" s="46">
        <v>8326.7816359999997</v>
      </c>
      <c r="G14440" s="7">
        <v>44432</v>
      </c>
      <c r="H14440" s="6">
        <v>7</v>
      </c>
      <c r="I14440" s="46">
        <v>6764.0059259999998</v>
      </c>
    </row>
    <row r="14441" spans="2:9" x14ac:dyDescent="0.3">
      <c r="B14441" s="7">
        <v>44432</v>
      </c>
      <c r="C14441" s="6">
        <v>8</v>
      </c>
      <c r="D14441" s="46">
        <v>5275.2669690000002</v>
      </c>
      <c r="G14441" s="7">
        <v>44432</v>
      </c>
      <c r="H14441" s="6">
        <v>8</v>
      </c>
      <c r="I14441" s="46">
        <v>5858.7836690000004</v>
      </c>
    </row>
    <row r="14442" spans="2:9" x14ac:dyDescent="0.3">
      <c r="B14442" s="7">
        <v>44432</v>
      </c>
      <c r="C14442" s="6">
        <v>9</v>
      </c>
      <c r="D14442" s="46">
        <v>10859.73934</v>
      </c>
      <c r="G14442" s="7">
        <v>44432</v>
      </c>
      <c r="H14442" s="6">
        <v>9</v>
      </c>
      <c r="I14442" s="46">
        <v>10799.87406</v>
      </c>
    </row>
    <row r="14443" spans="2:9" x14ac:dyDescent="0.3">
      <c r="B14443" s="7">
        <v>44432</v>
      </c>
      <c r="C14443" s="6">
        <v>10</v>
      </c>
      <c r="D14443" s="46">
        <v>21979.92499</v>
      </c>
      <c r="G14443" s="7">
        <v>44432</v>
      </c>
      <c r="H14443" s="6">
        <v>10</v>
      </c>
      <c r="I14443" s="46">
        <v>16439.409660000001</v>
      </c>
    </row>
    <row r="14444" spans="2:9" x14ac:dyDescent="0.3">
      <c r="B14444" s="7">
        <v>44432</v>
      </c>
      <c r="C14444" s="6">
        <v>11</v>
      </c>
      <c r="D14444" s="46">
        <v>23873.055199999999</v>
      </c>
      <c r="G14444" s="7">
        <v>44432</v>
      </c>
      <c r="H14444" s="6">
        <v>11</v>
      </c>
      <c r="I14444" s="46">
        <v>18185.930410000001</v>
      </c>
    </row>
    <row r="14445" spans="2:9" x14ac:dyDescent="0.3">
      <c r="B14445" s="7">
        <v>44432</v>
      </c>
      <c r="C14445" s="6">
        <v>12</v>
      </c>
      <c r="D14445" s="46">
        <v>30871.873950000001</v>
      </c>
      <c r="G14445" s="7">
        <v>44432</v>
      </c>
      <c r="H14445" s="6">
        <v>12</v>
      </c>
      <c r="I14445" s="46">
        <v>20344.391220000001</v>
      </c>
    </row>
    <row r="14446" spans="2:9" x14ac:dyDescent="0.3">
      <c r="B14446" s="7">
        <v>44432</v>
      </c>
      <c r="C14446" s="6">
        <v>13</v>
      </c>
      <c r="D14446" s="46">
        <v>31252.590810000002</v>
      </c>
      <c r="G14446" s="7">
        <v>44432</v>
      </c>
      <c r="H14446" s="6">
        <v>13</v>
      </c>
      <c r="I14446" s="46">
        <v>16417.828959999999</v>
      </c>
    </row>
    <row r="14447" spans="2:9" x14ac:dyDescent="0.3">
      <c r="B14447" s="7">
        <v>44432</v>
      </c>
      <c r="C14447" s="6">
        <v>14</v>
      </c>
      <c r="D14447" s="46">
        <v>27666.27204</v>
      </c>
      <c r="G14447" s="7">
        <v>44432</v>
      </c>
      <c r="H14447" s="6">
        <v>14</v>
      </c>
      <c r="I14447" s="46">
        <v>13515.77025</v>
      </c>
    </row>
    <row r="14448" spans="2:9" x14ac:dyDescent="0.3">
      <c r="B14448" s="7">
        <v>44432</v>
      </c>
      <c r="C14448" s="6">
        <v>15</v>
      </c>
      <c r="D14448" s="46">
        <v>17028.104640000001</v>
      </c>
      <c r="G14448" s="7">
        <v>44432</v>
      </c>
      <c r="H14448" s="6">
        <v>15</v>
      </c>
      <c r="I14448" s="46">
        <v>7541.432538</v>
      </c>
    </row>
    <row r="14449" spans="2:9" x14ac:dyDescent="0.3">
      <c r="B14449" s="7">
        <v>44432</v>
      </c>
      <c r="C14449" s="6">
        <v>16</v>
      </c>
      <c r="D14449" s="46">
        <v>21852.91416</v>
      </c>
      <c r="G14449" s="7">
        <v>44432</v>
      </c>
      <c r="H14449" s="6">
        <v>16</v>
      </c>
      <c r="I14449" s="46">
        <v>7392.1150109999999</v>
      </c>
    </row>
    <row r="14450" spans="2:9" x14ac:dyDescent="0.3">
      <c r="B14450" s="7">
        <v>44432</v>
      </c>
      <c r="C14450" s="6">
        <v>17</v>
      </c>
      <c r="D14450" s="46">
        <v>24693.962329999998</v>
      </c>
      <c r="G14450" s="7">
        <v>44432</v>
      </c>
      <c r="H14450" s="6">
        <v>17</v>
      </c>
      <c r="I14450" s="46">
        <v>9290.3384000000005</v>
      </c>
    </row>
    <row r="14451" spans="2:9" x14ac:dyDescent="0.3">
      <c r="B14451" s="7">
        <v>44432</v>
      </c>
      <c r="C14451" s="6">
        <v>18</v>
      </c>
      <c r="D14451" s="46">
        <v>31271.697329999999</v>
      </c>
      <c r="G14451" s="7">
        <v>44432</v>
      </c>
      <c r="H14451" s="6">
        <v>18</v>
      </c>
      <c r="I14451" s="46">
        <v>13822.155870000001</v>
      </c>
    </row>
    <row r="14452" spans="2:9" x14ac:dyDescent="0.3">
      <c r="B14452" s="7">
        <v>44432</v>
      </c>
      <c r="C14452" s="6">
        <v>19</v>
      </c>
      <c r="D14452" s="46">
        <v>28639.113659999999</v>
      </c>
      <c r="G14452" s="7">
        <v>44432</v>
      </c>
      <c r="H14452" s="6">
        <v>19</v>
      </c>
      <c r="I14452" s="46">
        <v>11253.621359999999</v>
      </c>
    </row>
    <row r="14453" spans="2:9" x14ac:dyDescent="0.3">
      <c r="B14453" s="7">
        <v>44432</v>
      </c>
      <c r="C14453" s="6">
        <v>20</v>
      </c>
      <c r="D14453" s="46">
        <v>31026.404559999999</v>
      </c>
      <c r="G14453" s="7">
        <v>44432</v>
      </c>
      <c r="H14453" s="6">
        <v>20</v>
      </c>
      <c r="I14453" s="46">
        <v>14466.47862</v>
      </c>
    </row>
    <row r="14454" spans="2:9" x14ac:dyDescent="0.3">
      <c r="B14454" s="7">
        <v>44432</v>
      </c>
      <c r="C14454" s="6">
        <v>21</v>
      </c>
      <c r="D14454" s="46">
        <v>29034.16516</v>
      </c>
      <c r="G14454" s="7">
        <v>44432</v>
      </c>
      <c r="H14454" s="6">
        <v>21</v>
      </c>
      <c r="I14454" s="46">
        <v>19883.274259999998</v>
      </c>
    </row>
    <row r="14455" spans="2:9" x14ac:dyDescent="0.3">
      <c r="B14455" s="7">
        <v>44432</v>
      </c>
      <c r="C14455" s="6">
        <v>22</v>
      </c>
      <c r="D14455" s="46">
        <v>34812.146240000002</v>
      </c>
      <c r="G14455" s="7">
        <v>44432</v>
      </c>
      <c r="H14455" s="6">
        <v>22</v>
      </c>
      <c r="I14455" s="46">
        <v>24934.992279999999</v>
      </c>
    </row>
    <row r="14456" spans="2:9" x14ac:dyDescent="0.3">
      <c r="B14456" s="7">
        <v>44432</v>
      </c>
      <c r="C14456" s="6">
        <v>23</v>
      </c>
      <c r="D14456" s="46">
        <v>31844.642510000001</v>
      </c>
      <c r="G14456" s="7">
        <v>44432</v>
      </c>
      <c r="H14456" s="6">
        <v>23</v>
      </c>
      <c r="I14456" s="46">
        <v>27975.30039</v>
      </c>
    </row>
    <row r="14457" spans="2:9" x14ac:dyDescent="0.3">
      <c r="B14457" s="7">
        <v>44433</v>
      </c>
      <c r="C14457" s="6">
        <v>0</v>
      </c>
      <c r="D14457" s="46">
        <v>38615.901449999998</v>
      </c>
      <c r="G14457" s="7">
        <v>44433</v>
      </c>
      <c r="H14457" s="6">
        <v>0</v>
      </c>
      <c r="I14457" s="46">
        <v>32275.09247</v>
      </c>
    </row>
    <row r="14458" spans="2:9" x14ac:dyDescent="0.3">
      <c r="B14458" s="7">
        <v>44433</v>
      </c>
      <c r="C14458" s="6">
        <v>1</v>
      </c>
      <c r="D14458" s="46">
        <v>38111.41865</v>
      </c>
      <c r="G14458" s="7">
        <v>44433</v>
      </c>
      <c r="H14458" s="6">
        <v>1</v>
      </c>
      <c r="I14458" s="46">
        <v>28875.325239999998</v>
      </c>
    </row>
    <row r="14459" spans="2:9" x14ac:dyDescent="0.3">
      <c r="B14459" s="7">
        <v>44433</v>
      </c>
      <c r="C14459" s="6">
        <v>2</v>
      </c>
      <c r="D14459" s="46">
        <v>45329.1711</v>
      </c>
      <c r="G14459" s="7">
        <v>44433</v>
      </c>
      <c r="H14459" s="6">
        <v>2</v>
      </c>
      <c r="I14459" s="46">
        <v>36941.524089999999</v>
      </c>
    </row>
    <row r="14460" spans="2:9" x14ac:dyDescent="0.3">
      <c r="B14460" s="7">
        <v>44433</v>
      </c>
      <c r="C14460" s="6">
        <v>3</v>
      </c>
      <c r="D14460" s="46">
        <v>46158.294710000002</v>
      </c>
      <c r="G14460" s="7">
        <v>44433</v>
      </c>
      <c r="H14460" s="6">
        <v>3</v>
      </c>
      <c r="I14460" s="46">
        <v>31681.39041</v>
      </c>
    </row>
    <row r="14461" spans="2:9" x14ac:dyDescent="0.3">
      <c r="B14461" s="7">
        <v>44433</v>
      </c>
      <c r="C14461" s="6">
        <v>4</v>
      </c>
      <c r="D14461" s="46">
        <v>46186.599649999996</v>
      </c>
      <c r="G14461" s="7">
        <v>44433</v>
      </c>
      <c r="H14461" s="6">
        <v>4</v>
      </c>
      <c r="I14461" s="46">
        <v>32639.124540000001</v>
      </c>
    </row>
    <row r="14462" spans="2:9" x14ac:dyDescent="0.3">
      <c r="B14462" s="7">
        <v>44433</v>
      </c>
      <c r="C14462" s="6">
        <v>5</v>
      </c>
      <c r="D14462" s="46">
        <v>45630.771289999997</v>
      </c>
      <c r="G14462" s="7">
        <v>44433</v>
      </c>
      <c r="H14462" s="6">
        <v>5</v>
      </c>
      <c r="I14462" s="46">
        <v>28235.655569999999</v>
      </c>
    </row>
    <row r="14463" spans="2:9" x14ac:dyDescent="0.3">
      <c r="B14463" s="7">
        <v>44433</v>
      </c>
      <c r="C14463" s="6">
        <v>6</v>
      </c>
      <c r="D14463" s="46">
        <v>42677.928529999997</v>
      </c>
      <c r="G14463" s="7">
        <v>44433</v>
      </c>
      <c r="H14463" s="6">
        <v>6</v>
      </c>
      <c r="I14463" s="46">
        <v>29989.620749999998</v>
      </c>
    </row>
    <row r="14464" spans="2:9" x14ac:dyDescent="0.3">
      <c r="B14464" s="7">
        <v>44433</v>
      </c>
      <c r="C14464" s="6">
        <v>7</v>
      </c>
      <c r="D14464" s="46">
        <v>40520.605060000002</v>
      </c>
      <c r="G14464" s="7">
        <v>44433</v>
      </c>
      <c r="H14464" s="6">
        <v>7</v>
      </c>
      <c r="I14464" s="46">
        <v>30533.160250000001</v>
      </c>
    </row>
    <row r="14465" spans="2:9" x14ac:dyDescent="0.3">
      <c r="B14465" s="7">
        <v>44433</v>
      </c>
      <c r="C14465" s="6">
        <v>8</v>
      </c>
      <c r="D14465" s="46">
        <v>39737.659149999999</v>
      </c>
      <c r="G14465" s="7">
        <v>44433</v>
      </c>
      <c r="H14465" s="6">
        <v>8</v>
      </c>
      <c r="I14465" s="46">
        <v>30108.72912</v>
      </c>
    </row>
    <row r="14466" spans="2:9" x14ac:dyDescent="0.3">
      <c r="B14466" s="7">
        <v>44433</v>
      </c>
      <c r="C14466" s="6">
        <v>9</v>
      </c>
      <c r="D14466" s="46">
        <v>34832.708140000002</v>
      </c>
      <c r="G14466" s="7">
        <v>44433</v>
      </c>
      <c r="H14466" s="6">
        <v>9</v>
      </c>
      <c r="I14466" s="46">
        <v>32025.0118</v>
      </c>
    </row>
    <row r="14467" spans="2:9" x14ac:dyDescent="0.3">
      <c r="B14467" s="7">
        <v>44433</v>
      </c>
      <c r="C14467" s="6">
        <v>10</v>
      </c>
      <c r="D14467" s="46">
        <v>46928.793890000001</v>
      </c>
      <c r="G14467" s="7">
        <v>44433</v>
      </c>
      <c r="H14467" s="6">
        <v>10</v>
      </c>
      <c r="I14467" s="46">
        <v>40356.428110000001</v>
      </c>
    </row>
    <row r="14468" spans="2:9" x14ac:dyDescent="0.3">
      <c r="B14468" s="7">
        <v>44433</v>
      </c>
      <c r="C14468" s="6">
        <v>11</v>
      </c>
      <c r="D14468" s="46">
        <v>47414.208639999997</v>
      </c>
      <c r="G14468" s="7">
        <v>44433</v>
      </c>
      <c r="H14468" s="6">
        <v>11</v>
      </c>
      <c r="I14468" s="46">
        <v>40193.170980000003</v>
      </c>
    </row>
    <row r="14469" spans="2:9" x14ac:dyDescent="0.3">
      <c r="B14469" s="7">
        <v>44433</v>
      </c>
      <c r="C14469" s="6">
        <v>12</v>
      </c>
      <c r="D14469" s="46">
        <v>45048.019330000003</v>
      </c>
      <c r="G14469" s="7">
        <v>44433</v>
      </c>
      <c r="H14469" s="6">
        <v>12</v>
      </c>
      <c r="I14469" s="46">
        <v>32293.719860000001</v>
      </c>
    </row>
    <row r="14470" spans="2:9" x14ac:dyDescent="0.3">
      <c r="B14470" s="7">
        <v>44433</v>
      </c>
      <c r="C14470" s="6">
        <v>13</v>
      </c>
      <c r="D14470" s="46">
        <v>45786.665699999998</v>
      </c>
      <c r="G14470" s="7">
        <v>44433</v>
      </c>
      <c r="H14470" s="6">
        <v>13</v>
      </c>
      <c r="I14470" s="46">
        <v>35930.294150000002</v>
      </c>
    </row>
    <row r="14471" spans="2:9" x14ac:dyDescent="0.3">
      <c r="B14471" s="7">
        <v>44433</v>
      </c>
      <c r="C14471" s="6">
        <v>14</v>
      </c>
      <c r="D14471" s="46">
        <v>30809.420620000001</v>
      </c>
      <c r="G14471" s="7">
        <v>44433</v>
      </c>
      <c r="H14471" s="6">
        <v>14</v>
      </c>
      <c r="I14471" s="46">
        <v>31826.18334</v>
      </c>
    </row>
    <row r="14472" spans="2:9" x14ac:dyDescent="0.3">
      <c r="B14472" s="7">
        <v>44433</v>
      </c>
      <c r="C14472" s="6">
        <v>15</v>
      </c>
      <c r="D14472" s="46">
        <v>0</v>
      </c>
      <c r="G14472" s="7">
        <v>44433</v>
      </c>
      <c r="H14472" s="6">
        <v>15</v>
      </c>
      <c r="I14472" s="46">
        <v>30357.840939999998</v>
      </c>
    </row>
    <row r="14473" spans="2:9" x14ac:dyDescent="0.3">
      <c r="B14473" s="7">
        <v>44433</v>
      </c>
      <c r="C14473" s="6">
        <v>16</v>
      </c>
      <c r="D14473" s="46">
        <v>4483.8744360000001</v>
      </c>
      <c r="G14473" s="7">
        <v>44433</v>
      </c>
      <c r="H14473" s="6">
        <v>16</v>
      </c>
      <c r="I14473" s="46">
        <v>16057.235860000001</v>
      </c>
    </row>
    <row r="14474" spans="2:9" x14ac:dyDescent="0.3">
      <c r="B14474" s="7">
        <v>44433</v>
      </c>
      <c r="C14474" s="6">
        <v>17</v>
      </c>
      <c r="D14474" s="46">
        <v>23189.717240000002</v>
      </c>
      <c r="G14474" s="7">
        <v>44433</v>
      </c>
      <c r="H14474" s="6">
        <v>17</v>
      </c>
      <c r="I14474" s="46">
        <v>13893.10686</v>
      </c>
    </row>
    <row r="14475" spans="2:9" x14ac:dyDescent="0.3">
      <c r="B14475" s="7">
        <v>44433</v>
      </c>
      <c r="C14475" s="6">
        <v>18</v>
      </c>
      <c r="D14475" s="46">
        <v>18225.557069999999</v>
      </c>
      <c r="G14475" s="7">
        <v>44433</v>
      </c>
      <c r="H14475" s="6">
        <v>18</v>
      </c>
      <c r="I14475" s="46">
        <v>11385.147859999999</v>
      </c>
    </row>
    <row r="14476" spans="2:9" x14ac:dyDescent="0.3">
      <c r="B14476" s="7">
        <v>44433</v>
      </c>
      <c r="C14476" s="6">
        <v>19</v>
      </c>
      <c r="D14476" s="46">
        <v>19920.048320000002</v>
      </c>
      <c r="G14476" s="7">
        <v>44433</v>
      </c>
      <c r="H14476" s="6">
        <v>19</v>
      </c>
      <c r="I14476" s="46">
        <v>9894.6927149999992</v>
      </c>
    </row>
    <row r="14477" spans="2:9" x14ac:dyDescent="0.3">
      <c r="B14477" s="7">
        <v>44433</v>
      </c>
      <c r="C14477" s="6">
        <v>20</v>
      </c>
      <c r="D14477" s="46">
        <v>30426.39745</v>
      </c>
      <c r="G14477" s="7">
        <v>44433</v>
      </c>
      <c r="H14477" s="6">
        <v>20</v>
      </c>
      <c r="I14477" s="46">
        <v>18598.356110000001</v>
      </c>
    </row>
    <row r="14478" spans="2:9" x14ac:dyDescent="0.3">
      <c r="B14478" s="7">
        <v>44433</v>
      </c>
      <c r="C14478" s="6">
        <v>21</v>
      </c>
      <c r="D14478" s="46">
        <v>30572.059870000001</v>
      </c>
      <c r="G14478" s="7">
        <v>44433</v>
      </c>
      <c r="H14478" s="6">
        <v>21</v>
      </c>
      <c r="I14478" s="46">
        <v>19120.069899999999</v>
      </c>
    </row>
    <row r="14479" spans="2:9" x14ac:dyDescent="0.3">
      <c r="B14479" s="7">
        <v>44433</v>
      </c>
      <c r="C14479" s="6">
        <v>22</v>
      </c>
      <c r="D14479" s="46">
        <v>30523.51986</v>
      </c>
      <c r="G14479" s="7">
        <v>44433</v>
      </c>
      <c r="H14479" s="6">
        <v>22</v>
      </c>
      <c r="I14479" s="46">
        <v>18982.986870000001</v>
      </c>
    </row>
    <row r="14480" spans="2:9" x14ac:dyDescent="0.3">
      <c r="B14480" s="7">
        <v>44433</v>
      </c>
      <c r="C14480" s="6">
        <v>23</v>
      </c>
      <c r="D14480" s="46">
        <v>39407.82806</v>
      </c>
      <c r="G14480" s="7">
        <v>44433</v>
      </c>
      <c r="H14480" s="6">
        <v>23</v>
      </c>
      <c r="I14480" s="46">
        <v>25178.015770000002</v>
      </c>
    </row>
    <row r="14481" spans="2:9" x14ac:dyDescent="0.3">
      <c r="B14481" s="7">
        <v>44434</v>
      </c>
      <c r="C14481" s="6">
        <v>0</v>
      </c>
      <c r="D14481" s="46">
        <v>41846.181530000002</v>
      </c>
      <c r="G14481" s="7">
        <v>44434</v>
      </c>
      <c r="H14481" s="6">
        <v>0</v>
      </c>
      <c r="I14481" s="46">
        <v>36543.714220000002</v>
      </c>
    </row>
    <row r="14482" spans="2:9" x14ac:dyDescent="0.3">
      <c r="B14482" s="7">
        <v>44434</v>
      </c>
      <c r="C14482" s="6">
        <v>1</v>
      </c>
      <c r="D14482" s="46">
        <v>42251.28628</v>
      </c>
      <c r="G14482" s="7">
        <v>44434</v>
      </c>
      <c r="H14482" s="6">
        <v>1</v>
      </c>
      <c r="I14482" s="46">
        <v>37008.735809999998</v>
      </c>
    </row>
    <row r="14483" spans="2:9" x14ac:dyDescent="0.3">
      <c r="B14483" s="7">
        <v>44434</v>
      </c>
      <c r="C14483" s="6">
        <v>2</v>
      </c>
      <c r="D14483" s="46">
        <v>43888.090470000003</v>
      </c>
      <c r="G14483" s="7">
        <v>44434</v>
      </c>
      <c r="H14483" s="6">
        <v>2</v>
      </c>
      <c r="I14483" s="46">
        <v>38375.083789999997</v>
      </c>
    </row>
    <row r="14484" spans="2:9" x14ac:dyDescent="0.3">
      <c r="B14484" s="7">
        <v>44434</v>
      </c>
      <c r="C14484" s="6">
        <v>3</v>
      </c>
      <c r="D14484" s="46">
        <v>46252.565280000003</v>
      </c>
      <c r="G14484" s="7">
        <v>44434</v>
      </c>
      <c r="H14484" s="6">
        <v>3</v>
      </c>
      <c r="I14484" s="46">
        <v>40820.284549999997</v>
      </c>
    </row>
    <row r="14485" spans="2:9" x14ac:dyDescent="0.3">
      <c r="B14485" s="7">
        <v>44434</v>
      </c>
      <c r="C14485" s="6">
        <v>4</v>
      </c>
      <c r="D14485" s="46">
        <v>44697.669679999999</v>
      </c>
      <c r="G14485" s="7">
        <v>44434</v>
      </c>
      <c r="H14485" s="6">
        <v>4</v>
      </c>
      <c r="I14485" s="46">
        <v>37972.832499999997</v>
      </c>
    </row>
    <row r="14486" spans="2:9" x14ac:dyDescent="0.3">
      <c r="B14486" s="7">
        <v>44434</v>
      </c>
      <c r="C14486" s="6">
        <v>5</v>
      </c>
      <c r="D14486" s="46">
        <v>45451.09491</v>
      </c>
      <c r="G14486" s="7">
        <v>44434</v>
      </c>
      <c r="H14486" s="6">
        <v>5</v>
      </c>
      <c r="I14486" s="46">
        <v>39497.50518</v>
      </c>
    </row>
    <row r="14487" spans="2:9" x14ac:dyDescent="0.3">
      <c r="B14487" s="7">
        <v>44434</v>
      </c>
      <c r="C14487" s="6">
        <v>6</v>
      </c>
      <c r="D14487" s="46">
        <v>46299.79507</v>
      </c>
      <c r="G14487" s="7">
        <v>44434</v>
      </c>
      <c r="H14487" s="6">
        <v>6</v>
      </c>
      <c r="I14487" s="46">
        <v>39480.770199999999</v>
      </c>
    </row>
    <row r="14488" spans="2:9" x14ac:dyDescent="0.3">
      <c r="B14488" s="7">
        <v>44434</v>
      </c>
      <c r="C14488" s="6">
        <v>7</v>
      </c>
      <c r="D14488" s="46">
        <v>44841.143669999998</v>
      </c>
      <c r="G14488" s="7">
        <v>44434</v>
      </c>
      <c r="H14488" s="6">
        <v>7</v>
      </c>
      <c r="I14488" s="46">
        <v>38080.612269999998</v>
      </c>
    </row>
    <row r="14489" spans="2:9" x14ac:dyDescent="0.3">
      <c r="B14489" s="7">
        <v>44434</v>
      </c>
      <c r="C14489" s="6">
        <v>8</v>
      </c>
      <c r="D14489" s="46">
        <v>41847.506379999999</v>
      </c>
      <c r="G14489" s="7">
        <v>44434</v>
      </c>
      <c r="H14489" s="6">
        <v>8</v>
      </c>
      <c r="I14489" s="46">
        <v>35105.020429999997</v>
      </c>
    </row>
    <row r="14490" spans="2:9" x14ac:dyDescent="0.3">
      <c r="B14490" s="7">
        <v>44434</v>
      </c>
      <c r="C14490" s="6">
        <v>9</v>
      </c>
      <c r="D14490" s="46">
        <v>35209.081259999999</v>
      </c>
      <c r="G14490" s="7">
        <v>44434</v>
      </c>
      <c r="H14490" s="6">
        <v>9</v>
      </c>
      <c r="I14490" s="46">
        <v>28214.512780000001</v>
      </c>
    </row>
    <row r="14491" spans="2:9" x14ac:dyDescent="0.3">
      <c r="B14491" s="7">
        <v>44434</v>
      </c>
      <c r="C14491" s="6">
        <v>10</v>
      </c>
      <c r="D14491" s="46">
        <v>32768.41661</v>
      </c>
      <c r="G14491" s="7">
        <v>44434</v>
      </c>
      <c r="H14491" s="6">
        <v>10</v>
      </c>
      <c r="I14491" s="46">
        <v>22137.67454</v>
      </c>
    </row>
    <row r="14492" spans="2:9" x14ac:dyDescent="0.3">
      <c r="B14492" s="7">
        <v>44434</v>
      </c>
      <c r="C14492" s="6">
        <v>11</v>
      </c>
      <c r="D14492" s="46">
        <v>39067.161480000002</v>
      </c>
      <c r="G14492" s="7">
        <v>44434</v>
      </c>
      <c r="H14492" s="6">
        <v>11</v>
      </c>
      <c r="I14492" s="46">
        <v>20827.564780000001</v>
      </c>
    </row>
    <row r="14493" spans="2:9" x14ac:dyDescent="0.3">
      <c r="B14493" s="7">
        <v>44434</v>
      </c>
      <c r="C14493" s="6">
        <v>12</v>
      </c>
      <c r="D14493" s="46">
        <v>33365.564579999998</v>
      </c>
      <c r="G14493" s="7">
        <v>44434</v>
      </c>
      <c r="H14493" s="6">
        <v>12</v>
      </c>
      <c r="I14493" s="46">
        <v>18696.749609999999</v>
      </c>
    </row>
    <row r="14494" spans="2:9" x14ac:dyDescent="0.3">
      <c r="B14494" s="7">
        <v>44434</v>
      </c>
      <c r="C14494" s="6">
        <v>13</v>
      </c>
      <c r="D14494" s="46">
        <v>24639.77419</v>
      </c>
      <c r="G14494" s="7">
        <v>44434</v>
      </c>
      <c r="H14494" s="6">
        <v>13</v>
      </c>
      <c r="I14494" s="46">
        <v>15194.882739999999</v>
      </c>
    </row>
    <row r="14495" spans="2:9" x14ac:dyDescent="0.3">
      <c r="B14495" s="7">
        <v>44434</v>
      </c>
      <c r="C14495" s="6">
        <v>14</v>
      </c>
      <c r="D14495" s="46">
        <v>19802.417590000001</v>
      </c>
      <c r="G14495" s="7">
        <v>44434</v>
      </c>
      <c r="H14495" s="6">
        <v>14</v>
      </c>
      <c r="I14495" s="46">
        <v>12214.17582</v>
      </c>
    </row>
    <row r="14496" spans="2:9" x14ac:dyDescent="0.3">
      <c r="B14496" s="7">
        <v>44434</v>
      </c>
      <c r="C14496" s="6">
        <v>15</v>
      </c>
      <c r="D14496" s="46">
        <v>19548.741269999999</v>
      </c>
      <c r="G14496" s="7">
        <v>44434</v>
      </c>
      <c r="H14496" s="6">
        <v>15</v>
      </c>
      <c r="I14496" s="46">
        <v>11034.63479</v>
      </c>
    </row>
    <row r="14497" spans="2:9" x14ac:dyDescent="0.3">
      <c r="B14497" s="7">
        <v>44434</v>
      </c>
      <c r="C14497" s="6">
        <v>16</v>
      </c>
      <c r="D14497" s="46">
        <v>19739.94673</v>
      </c>
      <c r="G14497" s="7">
        <v>44434</v>
      </c>
      <c r="H14497" s="6">
        <v>16</v>
      </c>
      <c r="I14497" s="46">
        <v>9997.5210640000005</v>
      </c>
    </row>
    <row r="14498" spans="2:9" x14ac:dyDescent="0.3">
      <c r="B14498" s="7">
        <v>44434</v>
      </c>
      <c r="C14498" s="6">
        <v>17</v>
      </c>
      <c r="D14498" s="46">
        <v>22202.240460000001</v>
      </c>
      <c r="G14498" s="7">
        <v>44434</v>
      </c>
      <c r="H14498" s="6">
        <v>17</v>
      </c>
      <c r="I14498" s="46">
        <v>13135.55437</v>
      </c>
    </row>
    <row r="14499" spans="2:9" x14ac:dyDescent="0.3">
      <c r="B14499" s="7">
        <v>44434</v>
      </c>
      <c r="C14499" s="6">
        <v>18</v>
      </c>
      <c r="D14499" s="46">
        <v>27344.265329999998</v>
      </c>
      <c r="G14499" s="7">
        <v>44434</v>
      </c>
      <c r="H14499" s="6">
        <v>18</v>
      </c>
      <c r="I14499" s="46">
        <v>15030.98799</v>
      </c>
    </row>
    <row r="14500" spans="2:9" x14ac:dyDescent="0.3">
      <c r="B14500" s="7">
        <v>44434</v>
      </c>
      <c r="C14500" s="6">
        <v>19</v>
      </c>
      <c r="D14500" s="46">
        <v>24243.838159999999</v>
      </c>
      <c r="G14500" s="7">
        <v>44434</v>
      </c>
      <c r="H14500" s="6">
        <v>19</v>
      </c>
      <c r="I14500" s="46">
        <v>13911.32483</v>
      </c>
    </row>
    <row r="14501" spans="2:9" x14ac:dyDescent="0.3">
      <c r="B14501" s="7">
        <v>44434</v>
      </c>
      <c r="C14501" s="6">
        <v>20</v>
      </c>
      <c r="D14501" s="46">
        <v>14987.771629999999</v>
      </c>
      <c r="G14501" s="7">
        <v>44434</v>
      </c>
      <c r="H14501" s="6">
        <v>20</v>
      </c>
      <c r="I14501" s="46">
        <v>10395.77176</v>
      </c>
    </row>
    <row r="14502" spans="2:9" x14ac:dyDescent="0.3">
      <c r="B14502" s="7">
        <v>44434</v>
      </c>
      <c r="C14502" s="6">
        <v>21</v>
      </c>
      <c r="D14502" s="46">
        <v>20241.903060000001</v>
      </c>
      <c r="G14502" s="7">
        <v>44434</v>
      </c>
      <c r="H14502" s="6">
        <v>21</v>
      </c>
      <c r="I14502" s="46">
        <v>12437.27233</v>
      </c>
    </row>
    <row r="14503" spans="2:9" x14ac:dyDescent="0.3">
      <c r="B14503" s="7">
        <v>44434</v>
      </c>
      <c r="C14503" s="6">
        <v>22</v>
      </c>
      <c r="D14503" s="46">
        <v>22381.735639999999</v>
      </c>
      <c r="G14503" s="7">
        <v>44434</v>
      </c>
      <c r="H14503" s="6">
        <v>22</v>
      </c>
      <c r="I14503" s="46">
        <v>14242.781010000001</v>
      </c>
    </row>
    <row r="14504" spans="2:9" x14ac:dyDescent="0.3">
      <c r="B14504" s="7">
        <v>44434</v>
      </c>
      <c r="C14504" s="6">
        <v>23</v>
      </c>
      <c r="D14504" s="46">
        <v>17097.566009999999</v>
      </c>
      <c r="G14504" s="7">
        <v>44434</v>
      </c>
      <c r="H14504" s="6">
        <v>23</v>
      </c>
      <c r="I14504" s="46">
        <v>12623.69666</v>
      </c>
    </row>
    <row r="14505" spans="2:9" x14ac:dyDescent="0.3">
      <c r="B14505" s="7">
        <v>44435</v>
      </c>
      <c r="C14505" s="6">
        <v>0</v>
      </c>
      <c r="D14505" s="46">
        <v>18765.527470000001</v>
      </c>
      <c r="G14505" s="7">
        <v>44435</v>
      </c>
      <c r="H14505" s="6">
        <v>0</v>
      </c>
      <c r="I14505" s="46">
        <v>14302.634770000001</v>
      </c>
    </row>
    <row r="14506" spans="2:9" x14ac:dyDescent="0.3">
      <c r="B14506" s="7">
        <v>44435</v>
      </c>
      <c r="C14506" s="6">
        <v>1</v>
      </c>
      <c r="D14506" s="46">
        <v>15862.409299999999</v>
      </c>
      <c r="G14506" s="7">
        <v>44435</v>
      </c>
      <c r="H14506" s="6">
        <v>1</v>
      </c>
      <c r="I14506" s="46">
        <v>11718.222820000001</v>
      </c>
    </row>
    <row r="14507" spans="2:9" x14ac:dyDescent="0.3">
      <c r="B14507" s="7">
        <v>44435</v>
      </c>
      <c r="C14507" s="6">
        <v>2</v>
      </c>
      <c r="D14507" s="46">
        <v>20728.347000000002</v>
      </c>
      <c r="G14507" s="7">
        <v>44435</v>
      </c>
      <c r="H14507" s="6">
        <v>2</v>
      </c>
      <c r="I14507" s="46">
        <v>13750.92383</v>
      </c>
    </row>
    <row r="14508" spans="2:9" x14ac:dyDescent="0.3">
      <c r="B14508" s="7">
        <v>44435</v>
      </c>
      <c r="C14508" s="6">
        <v>3</v>
      </c>
      <c r="D14508" s="46">
        <v>23069.33844</v>
      </c>
      <c r="G14508" s="7">
        <v>44435</v>
      </c>
      <c r="H14508" s="6">
        <v>3</v>
      </c>
      <c r="I14508" s="46">
        <v>14923.209919999999</v>
      </c>
    </row>
    <row r="14509" spans="2:9" x14ac:dyDescent="0.3">
      <c r="B14509" s="7">
        <v>44435</v>
      </c>
      <c r="C14509" s="6">
        <v>4</v>
      </c>
      <c r="D14509" s="46">
        <v>30405.317299999999</v>
      </c>
      <c r="G14509" s="7">
        <v>44435</v>
      </c>
      <c r="H14509" s="6">
        <v>4</v>
      </c>
      <c r="I14509" s="46">
        <v>25182.156900000002</v>
      </c>
    </row>
    <row r="14510" spans="2:9" x14ac:dyDescent="0.3">
      <c r="B14510" s="7">
        <v>44435</v>
      </c>
      <c r="C14510" s="6">
        <v>5</v>
      </c>
      <c r="D14510" s="46">
        <v>45631.962670000001</v>
      </c>
      <c r="G14510" s="7">
        <v>44435</v>
      </c>
      <c r="H14510" s="6">
        <v>5</v>
      </c>
      <c r="I14510" s="46">
        <v>34036.283860000003</v>
      </c>
    </row>
    <row r="14511" spans="2:9" x14ac:dyDescent="0.3">
      <c r="B14511" s="7">
        <v>44435</v>
      </c>
      <c r="C14511" s="6">
        <v>6</v>
      </c>
      <c r="D14511" s="46">
        <v>40241.178509999998</v>
      </c>
      <c r="G14511" s="7">
        <v>44435</v>
      </c>
      <c r="H14511" s="6">
        <v>6</v>
      </c>
      <c r="I14511" s="46">
        <v>28852.38552</v>
      </c>
    </row>
    <row r="14512" spans="2:9" x14ac:dyDescent="0.3">
      <c r="B14512" s="7">
        <v>44435</v>
      </c>
      <c r="C14512" s="6">
        <v>7</v>
      </c>
      <c r="D14512" s="46">
        <v>39721.829189999997</v>
      </c>
      <c r="G14512" s="7">
        <v>44435</v>
      </c>
      <c r="H14512" s="6">
        <v>7</v>
      </c>
      <c r="I14512" s="46">
        <v>25938.583930000001</v>
      </c>
    </row>
    <row r="14513" spans="2:9" x14ac:dyDescent="0.3">
      <c r="B14513" s="7">
        <v>44435</v>
      </c>
      <c r="C14513" s="6">
        <v>8</v>
      </c>
      <c r="D14513" s="46">
        <v>38792.869680000003</v>
      </c>
      <c r="G14513" s="7">
        <v>44435</v>
      </c>
      <c r="H14513" s="6">
        <v>8</v>
      </c>
      <c r="I14513" s="46">
        <v>26055.985479999999</v>
      </c>
    </row>
    <row r="14514" spans="2:9" x14ac:dyDescent="0.3">
      <c r="B14514" s="7">
        <v>44435</v>
      </c>
      <c r="C14514" s="6">
        <v>9</v>
      </c>
      <c r="D14514" s="46">
        <v>36787.106630000002</v>
      </c>
      <c r="G14514" s="7">
        <v>44435</v>
      </c>
      <c r="H14514" s="6">
        <v>9</v>
      </c>
      <c r="I14514" s="46">
        <v>25149.66188</v>
      </c>
    </row>
    <row r="14515" spans="2:9" x14ac:dyDescent="0.3">
      <c r="B14515" s="7">
        <v>44435</v>
      </c>
      <c r="C14515" s="6">
        <v>10</v>
      </c>
      <c r="D14515" s="46">
        <v>33046.313750000001</v>
      </c>
      <c r="G14515" s="7">
        <v>44435</v>
      </c>
      <c r="H14515" s="6">
        <v>10</v>
      </c>
      <c r="I14515" s="46">
        <v>21566.465039999999</v>
      </c>
    </row>
    <row r="14516" spans="2:9" x14ac:dyDescent="0.3">
      <c r="B14516" s="7">
        <v>44435</v>
      </c>
      <c r="C14516" s="6">
        <v>11</v>
      </c>
      <c r="D14516" s="46">
        <v>31941.695749999999</v>
      </c>
      <c r="G14516" s="7">
        <v>44435</v>
      </c>
      <c r="H14516" s="6">
        <v>11</v>
      </c>
      <c r="I14516" s="46">
        <v>19822.042730000001</v>
      </c>
    </row>
    <row r="14517" spans="2:9" x14ac:dyDescent="0.3">
      <c r="B14517" s="7">
        <v>44435</v>
      </c>
      <c r="C14517" s="6">
        <v>12</v>
      </c>
      <c r="D14517" s="46">
        <v>32139.27362</v>
      </c>
      <c r="G14517" s="7">
        <v>44435</v>
      </c>
      <c r="H14517" s="6">
        <v>12</v>
      </c>
      <c r="I14517" s="46">
        <v>19813.171579999998</v>
      </c>
    </row>
    <row r="14518" spans="2:9" x14ac:dyDescent="0.3">
      <c r="B14518" s="7">
        <v>44435</v>
      </c>
      <c r="C14518" s="6">
        <v>13</v>
      </c>
      <c r="D14518" s="46">
        <v>27315.818650000001</v>
      </c>
      <c r="G14518" s="7">
        <v>44435</v>
      </c>
      <c r="H14518" s="6">
        <v>13</v>
      </c>
      <c r="I14518" s="46">
        <v>16495.350989999999</v>
      </c>
    </row>
    <row r="14519" spans="2:9" x14ac:dyDescent="0.3">
      <c r="B14519" s="7">
        <v>44435</v>
      </c>
      <c r="C14519" s="6">
        <v>14</v>
      </c>
      <c r="D14519" s="46">
        <v>33314.042200000004</v>
      </c>
      <c r="G14519" s="7">
        <v>44435</v>
      </c>
      <c r="H14519" s="6">
        <v>14</v>
      </c>
      <c r="I14519" s="46">
        <v>18968.98893</v>
      </c>
    </row>
    <row r="14520" spans="2:9" x14ac:dyDescent="0.3">
      <c r="B14520" s="7">
        <v>44435</v>
      </c>
      <c r="C14520" s="6">
        <v>15</v>
      </c>
      <c r="D14520" s="46">
        <v>32150.613710000001</v>
      </c>
      <c r="G14520" s="7">
        <v>44435</v>
      </c>
      <c r="H14520" s="6">
        <v>15</v>
      </c>
      <c r="I14520" s="46">
        <v>21278.759890000001</v>
      </c>
    </row>
    <row r="14521" spans="2:9" x14ac:dyDescent="0.3">
      <c r="B14521" s="7">
        <v>44435</v>
      </c>
      <c r="C14521" s="6">
        <v>16</v>
      </c>
      <c r="D14521" s="46">
        <v>29484.326349999999</v>
      </c>
      <c r="G14521" s="7">
        <v>44435</v>
      </c>
      <c r="H14521" s="6">
        <v>16</v>
      </c>
      <c r="I14521" s="46">
        <v>18371.758279999998</v>
      </c>
    </row>
    <row r="14522" spans="2:9" x14ac:dyDescent="0.3">
      <c r="B14522" s="7">
        <v>44435</v>
      </c>
      <c r="C14522" s="6">
        <v>17</v>
      </c>
      <c r="D14522" s="46">
        <v>24024.779760000001</v>
      </c>
      <c r="G14522" s="7">
        <v>44435</v>
      </c>
      <c r="H14522" s="6">
        <v>17</v>
      </c>
      <c r="I14522" s="46">
        <v>16330.304959999999</v>
      </c>
    </row>
    <row r="14523" spans="2:9" x14ac:dyDescent="0.3">
      <c r="B14523" s="7">
        <v>44435</v>
      </c>
      <c r="C14523" s="6">
        <v>18</v>
      </c>
      <c r="D14523" s="46">
        <v>20691.82461</v>
      </c>
      <c r="G14523" s="7">
        <v>44435</v>
      </c>
      <c r="H14523" s="6">
        <v>18</v>
      </c>
      <c r="I14523" s="46">
        <v>13896.31201</v>
      </c>
    </row>
    <row r="14524" spans="2:9" x14ac:dyDescent="0.3">
      <c r="B14524" s="7">
        <v>44435</v>
      </c>
      <c r="C14524" s="6">
        <v>19</v>
      </c>
      <c r="D14524" s="46">
        <v>18200.51626</v>
      </c>
      <c r="G14524" s="7">
        <v>44435</v>
      </c>
      <c r="H14524" s="6">
        <v>19</v>
      </c>
      <c r="I14524" s="46">
        <v>11836.35016</v>
      </c>
    </row>
    <row r="14525" spans="2:9" x14ac:dyDescent="0.3">
      <c r="B14525" s="7">
        <v>44435</v>
      </c>
      <c r="C14525" s="6">
        <v>20</v>
      </c>
      <c r="D14525" s="46">
        <v>18834.66835</v>
      </c>
      <c r="G14525" s="7">
        <v>44435</v>
      </c>
      <c r="H14525" s="6">
        <v>20</v>
      </c>
      <c r="I14525" s="46">
        <v>13273.69052</v>
      </c>
    </row>
    <row r="14526" spans="2:9" x14ac:dyDescent="0.3">
      <c r="B14526" s="7">
        <v>44435</v>
      </c>
      <c r="C14526" s="6">
        <v>21</v>
      </c>
      <c r="D14526" s="46">
        <v>18024.243569999999</v>
      </c>
      <c r="G14526" s="7">
        <v>44435</v>
      </c>
      <c r="H14526" s="6">
        <v>21</v>
      </c>
      <c r="I14526" s="46">
        <v>11779.61339</v>
      </c>
    </row>
    <row r="14527" spans="2:9" x14ac:dyDescent="0.3">
      <c r="B14527" s="7">
        <v>44435</v>
      </c>
      <c r="C14527" s="6">
        <v>22</v>
      </c>
      <c r="D14527" s="46">
        <v>18529.723409999999</v>
      </c>
      <c r="G14527" s="7">
        <v>44435</v>
      </c>
      <c r="H14527" s="6">
        <v>22</v>
      </c>
      <c r="I14527" s="46">
        <v>12731.62573</v>
      </c>
    </row>
    <row r="14528" spans="2:9" x14ac:dyDescent="0.3">
      <c r="B14528" s="7">
        <v>44435</v>
      </c>
      <c r="C14528" s="6">
        <v>23</v>
      </c>
      <c r="D14528" s="46">
        <v>26944.461920000002</v>
      </c>
      <c r="G14528" s="7">
        <v>44435</v>
      </c>
      <c r="H14528" s="6">
        <v>23</v>
      </c>
      <c r="I14528" s="46">
        <v>16610.978510000001</v>
      </c>
    </row>
    <row r="14529" spans="2:9" x14ac:dyDescent="0.3">
      <c r="B14529" s="7">
        <v>44436</v>
      </c>
      <c r="C14529" s="6">
        <v>0</v>
      </c>
      <c r="D14529" s="46">
        <v>27260.386999999999</v>
      </c>
      <c r="G14529" s="7">
        <v>44436</v>
      </c>
      <c r="H14529" s="6">
        <v>0</v>
      </c>
      <c r="I14529" s="46">
        <v>15952.44838</v>
      </c>
    </row>
    <row r="14530" spans="2:9" x14ac:dyDescent="0.3">
      <c r="B14530" s="7">
        <v>44436</v>
      </c>
      <c r="C14530" s="6">
        <v>1</v>
      </c>
      <c r="D14530" s="46">
        <v>29478.010439999998</v>
      </c>
      <c r="G14530" s="7">
        <v>44436</v>
      </c>
      <c r="H14530" s="6">
        <v>1</v>
      </c>
      <c r="I14530" s="46">
        <v>15607.38053</v>
      </c>
    </row>
    <row r="14531" spans="2:9" x14ac:dyDescent="0.3">
      <c r="B14531" s="7">
        <v>44436</v>
      </c>
      <c r="C14531" s="6">
        <v>2</v>
      </c>
      <c r="D14531" s="46">
        <v>37087.901189999997</v>
      </c>
      <c r="G14531" s="7">
        <v>44436</v>
      </c>
      <c r="H14531" s="6">
        <v>2</v>
      </c>
      <c r="I14531" s="46">
        <v>19400.67598</v>
      </c>
    </row>
    <row r="14532" spans="2:9" x14ac:dyDescent="0.3">
      <c r="B14532" s="7">
        <v>44436</v>
      </c>
      <c r="C14532" s="6">
        <v>3</v>
      </c>
      <c r="D14532" s="46">
        <v>39774.853219999997</v>
      </c>
      <c r="G14532" s="7">
        <v>44436</v>
      </c>
      <c r="H14532" s="6">
        <v>3</v>
      </c>
      <c r="I14532" s="46">
        <v>26156.100170000002</v>
      </c>
    </row>
    <row r="14533" spans="2:9" x14ac:dyDescent="0.3">
      <c r="B14533" s="7">
        <v>44436</v>
      </c>
      <c r="C14533" s="6">
        <v>4</v>
      </c>
      <c r="D14533" s="46">
        <v>41737.615290000002</v>
      </c>
      <c r="G14533" s="7">
        <v>44436</v>
      </c>
      <c r="H14533" s="6">
        <v>4</v>
      </c>
      <c r="I14533" s="46">
        <v>25830.036479999999</v>
      </c>
    </row>
    <row r="14534" spans="2:9" x14ac:dyDescent="0.3">
      <c r="B14534" s="7">
        <v>44436</v>
      </c>
      <c r="C14534" s="6">
        <v>5</v>
      </c>
      <c r="D14534" s="46">
        <v>36630.549789999997</v>
      </c>
      <c r="G14534" s="7">
        <v>44436</v>
      </c>
      <c r="H14534" s="6">
        <v>5</v>
      </c>
      <c r="I14534" s="46">
        <v>24609.343120000001</v>
      </c>
    </row>
    <row r="14535" spans="2:9" x14ac:dyDescent="0.3">
      <c r="B14535" s="7">
        <v>44436</v>
      </c>
      <c r="C14535" s="6">
        <v>6</v>
      </c>
      <c r="D14535" s="46">
        <v>35677.32417</v>
      </c>
      <c r="G14535" s="7">
        <v>44436</v>
      </c>
      <c r="H14535" s="6">
        <v>6</v>
      </c>
      <c r="I14535" s="46">
        <v>20282.108520000002</v>
      </c>
    </row>
    <row r="14536" spans="2:9" x14ac:dyDescent="0.3">
      <c r="B14536" s="7">
        <v>44436</v>
      </c>
      <c r="C14536" s="6">
        <v>7</v>
      </c>
      <c r="D14536" s="46">
        <v>38254.296459999998</v>
      </c>
      <c r="G14536" s="7">
        <v>44436</v>
      </c>
      <c r="H14536" s="6">
        <v>7</v>
      </c>
      <c r="I14536" s="46">
        <v>24853.05099</v>
      </c>
    </row>
    <row r="14537" spans="2:9" x14ac:dyDescent="0.3">
      <c r="B14537" s="7">
        <v>44436</v>
      </c>
      <c r="C14537" s="6">
        <v>8</v>
      </c>
      <c r="D14537" s="46">
        <v>40619.384980000003</v>
      </c>
      <c r="G14537" s="7">
        <v>44436</v>
      </c>
      <c r="H14537" s="6">
        <v>8</v>
      </c>
      <c r="I14537" s="46">
        <v>27701.490890000001</v>
      </c>
    </row>
    <row r="14538" spans="2:9" x14ac:dyDescent="0.3">
      <c r="B14538" s="7">
        <v>44436</v>
      </c>
      <c r="C14538" s="6">
        <v>9</v>
      </c>
      <c r="D14538" s="46">
        <v>40502.893040000003</v>
      </c>
      <c r="G14538" s="7">
        <v>44436</v>
      </c>
      <c r="H14538" s="6">
        <v>9</v>
      </c>
      <c r="I14538" s="46">
        <v>27597.40971</v>
      </c>
    </row>
    <row r="14539" spans="2:9" x14ac:dyDescent="0.3">
      <c r="B14539" s="7">
        <v>44436</v>
      </c>
      <c r="C14539" s="6">
        <v>10</v>
      </c>
      <c r="D14539" s="46">
        <v>43164.331080000004</v>
      </c>
      <c r="G14539" s="7">
        <v>44436</v>
      </c>
      <c r="H14539" s="6">
        <v>10</v>
      </c>
      <c r="I14539" s="46">
        <v>30758.277279999998</v>
      </c>
    </row>
    <row r="14540" spans="2:9" x14ac:dyDescent="0.3">
      <c r="B14540" s="7">
        <v>44436</v>
      </c>
      <c r="C14540" s="6">
        <v>11</v>
      </c>
      <c r="D14540" s="46">
        <v>44639.81581</v>
      </c>
      <c r="G14540" s="7">
        <v>44436</v>
      </c>
      <c r="H14540" s="6">
        <v>11</v>
      </c>
      <c r="I14540" s="46">
        <v>33485.409529999997</v>
      </c>
    </row>
    <row r="14541" spans="2:9" x14ac:dyDescent="0.3">
      <c r="B14541" s="7">
        <v>44436</v>
      </c>
      <c r="C14541" s="6">
        <v>12</v>
      </c>
      <c r="D14541" s="46">
        <v>45325.298849999999</v>
      </c>
      <c r="G14541" s="7">
        <v>44436</v>
      </c>
      <c r="H14541" s="6">
        <v>12</v>
      </c>
      <c r="I14541" s="46">
        <v>36092.107499999998</v>
      </c>
    </row>
    <row r="14542" spans="2:9" x14ac:dyDescent="0.3">
      <c r="B14542" s="7">
        <v>44436</v>
      </c>
      <c r="C14542" s="6">
        <v>13</v>
      </c>
      <c r="D14542" s="46">
        <v>44235.097800000003</v>
      </c>
      <c r="G14542" s="7">
        <v>44436</v>
      </c>
      <c r="H14542" s="6">
        <v>13</v>
      </c>
      <c r="I14542" s="46">
        <v>30152.326959999999</v>
      </c>
    </row>
    <row r="14543" spans="2:9" x14ac:dyDescent="0.3">
      <c r="B14543" s="7">
        <v>44436</v>
      </c>
      <c r="C14543" s="6">
        <v>14</v>
      </c>
      <c r="D14543" s="46">
        <v>41782.783759999998</v>
      </c>
      <c r="G14543" s="7">
        <v>44436</v>
      </c>
      <c r="H14543" s="6">
        <v>14</v>
      </c>
      <c r="I14543" s="46">
        <v>24967.257140000002</v>
      </c>
    </row>
    <row r="14544" spans="2:9" x14ac:dyDescent="0.3">
      <c r="B14544" s="7">
        <v>44436</v>
      </c>
      <c r="C14544" s="6">
        <v>15</v>
      </c>
      <c r="D14544" s="46">
        <v>41865.137549999999</v>
      </c>
      <c r="G14544" s="7">
        <v>44436</v>
      </c>
      <c r="H14544" s="6">
        <v>15</v>
      </c>
      <c r="I14544" s="46">
        <v>24734.480869999999</v>
      </c>
    </row>
    <row r="14545" spans="2:9" x14ac:dyDescent="0.3">
      <c r="B14545" s="7">
        <v>44436</v>
      </c>
      <c r="C14545" s="6">
        <v>16</v>
      </c>
      <c r="D14545" s="46">
        <v>42229.93288</v>
      </c>
      <c r="G14545" s="7">
        <v>44436</v>
      </c>
      <c r="H14545" s="6">
        <v>16</v>
      </c>
      <c r="I14545" s="46">
        <v>21817.417140000001</v>
      </c>
    </row>
    <row r="14546" spans="2:9" x14ac:dyDescent="0.3">
      <c r="B14546" s="7">
        <v>44436</v>
      </c>
      <c r="C14546" s="6">
        <v>17</v>
      </c>
      <c r="D14546" s="46">
        <v>36045.153980000003</v>
      </c>
      <c r="G14546" s="7">
        <v>44436</v>
      </c>
      <c r="H14546" s="6">
        <v>17</v>
      </c>
      <c r="I14546" s="46">
        <v>18164.222819999999</v>
      </c>
    </row>
    <row r="14547" spans="2:9" x14ac:dyDescent="0.3">
      <c r="B14547" s="7">
        <v>44436</v>
      </c>
      <c r="C14547" s="6">
        <v>18</v>
      </c>
      <c r="D14547" s="46">
        <v>29459.86249</v>
      </c>
      <c r="G14547" s="7">
        <v>44436</v>
      </c>
      <c r="H14547" s="6">
        <v>18</v>
      </c>
      <c r="I14547" s="46">
        <v>14967.87599</v>
      </c>
    </row>
    <row r="14548" spans="2:9" x14ac:dyDescent="0.3">
      <c r="B14548" s="7">
        <v>44436</v>
      </c>
      <c r="C14548" s="6">
        <v>19</v>
      </c>
      <c r="D14548" s="46">
        <v>39782.86952</v>
      </c>
      <c r="G14548" s="7">
        <v>44436</v>
      </c>
      <c r="H14548" s="6">
        <v>19</v>
      </c>
      <c r="I14548" s="46">
        <v>25024.583549999999</v>
      </c>
    </row>
    <row r="14549" spans="2:9" x14ac:dyDescent="0.3">
      <c r="B14549" s="7">
        <v>44436</v>
      </c>
      <c r="C14549" s="6">
        <v>20</v>
      </c>
      <c r="D14549" s="46">
        <v>37643.321380000001</v>
      </c>
      <c r="G14549" s="7">
        <v>44436</v>
      </c>
      <c r="H14549" s="6">
        <v>20</v>
      </c>
      <c r="I14549" s="46">
        <v>20978.585340000001</v>
      </c>
    </row>
    <row r="14550" spans="2:9" x14ac:dyDescent="0.3">
      <c r="B14550" s="7">
        <v>44436</v>
      </c>
      <c r="C14550" s="6">
        <v>21</v>
      </c>
      <c r="D14550" s="46">
        <v>36460.588620000002</v>
      </c>
      <c r="G14550" s="7">
        <v>44436</v>
      </c>
      <c r="H14550" s="6">
        <v>21</v>
      </c>
      <c r="I14550" s="46">
        <v>19397.336869999999</v>
      </c>
    </row>
    <row r="14551" spans="2:9" x14ac:dyDescent="0.3">
      <c r="B14551" s="7">
        <v>44436</v>
      </c>
      <c r="C14551" s="6">
        <v>22</v>
      </c>
      <c r="D14551" s="46">
        <v>34418.341650000002</v>
      </c>
      <c r="G14551" s="7">
        <v>44436</v>
      </c>
      <c r="H14551" s="6">
        <v>22</v>
      </c>
      <c r="I14551" s="46">
        <v>17636.757539999999</v>
      </c>
    </row>
    <row r="14552" spans="2:9" x14ac:dyDescent="0.3">
      <c r="B14552" s="7">
        <v>44436</v>
      </c>
      <c r="C14552" s="6">
        <v>23</v>
      </c>
      <c r="D14552" s="46">
        <v>27067.69255</v>
      </c>
      <c r="G14552" s="7">
        <v>44436</v>
      </c>
      <c r="H14552" s="6">
        <v>23</v>
      </c>
      <c r="I14552" s="46">
        <v>13956.827010000001</v>
      </c>
    </row>
    <row r="14553" spans="2:9" x14ac:dyDescent="0.3">
      <c r="B14553" s="7">
        <v>44437</v>
      </c>
      <c r="C14553" s="6">
        <v>0</v>
      </c>
      <c r="D14553" s="46">
        <v>20621.88322</v>
      </c>
      <c r="G14553" s="7">
        <v>44437</v>
      </c>
      <c r="H14553" s="6">
        <v>0</v>
      </c>
      <c r="I14553" s="46">
        <v>10279.962799999999</v>
      </c>
    </row>
    <row r="14554" spans="2:9" x14ac:dyDescent="0.3">
      <c r="B14554" s="7">
        <v>44437</v>
      </c>
      <c r="C14554" s="6">
        <v>1</v>
      </c>
      <c r="D14554" s="46">
        <v>14537.485500000001</v>
      </c>
      <c r="G14554" s="7">
        <v>44437</v>
      </c>
      <c r="H14554" s="6">
        <v>1</v>
      </c>
      <c r="I14554" s="46">
        <v>9762.7194139999992</v>
      </c>
    </row>
    <row r="14555" spans="2:9" x14ac:dyDescent="0.3">
      <c r="B14555" s="7">
        <v>44437</v>
      </c>
      <c r="C14555" s="6">
        <v>2</v>
      </c>
      <c r="D14555" s="46">
        <v>32990.103260000004</v>
      </c>
      <c r="G14555" s="7">
        <v>44437</v>
      </c>
      <c r="H14555" s="6">
        <v>2</v>
      </c>
      <c r="I14555" s="46">
        <v>23351.544529999999</v>
      </c>
    </row>
    <row r="14556" spans="2:9" x14ac:dyDescent="0.3">
      <c r="B14556" s="7">
        <v>44437</v>
      </c>
      <c r="C14556" s="6">
        <v>3</v>
      </c>
      <c r="D14556" s="46">
        <v>31559.937030000001</v>
      </c>
      <c r="G14556" s="7">
        <v>44437</v>
      </c>
      <c r="H14556" s="6">
        <v>3</v>
      </c>
      <c r="I14556" s="46">
        <v>23827.239570000002</v>
      </c>
    </row>
    <row r="14557" spans="2:9" x14ac:dyDescent="0.3">
      <c r="B14557" s="7">
        <v>44437</v>
      </c>
      <c r="C14557" s="6">
        <v>4</v>
      </c>
      <c r="D14557" s="46">
        <v>25517.876179999999</v>
      </c>
      <c r="G14557" s="7">
        <v>44437</v>
      </c>
      <c r="H14557" s="6">
        <v>4</v>
      </c>
      <c r="I14557" s="46">
        <v>26366.11061</v>
      </c>
    </row>
    <row r="14558" spans="2:9" x14ac:dyDescent="0.3">
      <c r="B14558" s="7">
        <v>44437</v>
      </c>
      <c r="C14558" s="6">
        <v>5</v>
      </c>
      <c r="D14558" s="46">
        <v>28006.493920000001</v>
      </c>
      <c r="G14558" s="7">
        <v>44437</v>
      </c>
      <c r="H14558" s="6">
        <v>5</v>
      </c>
      <c r="I14558" s="46">
        <v>16744.95478</v>
      </c>
    </row>
    <row r="14559" spans="2:9" x14ac:dyDescent="0.3">
      <c r="B14559" s="7">
        <v>44437</v>
      </c>
      <c r="C14559" s="6">
        <v>6</v>
      </c>
      <c r="D14559" s="46">
        <v>16940.05718</v>
      </c>
      <c r="G14559" s="7">
        <v>44437</v>
      </c>
      <c r="H14559" s="6">
        <v>6</v>
      </c>
      <c r="I14559" s="46">
        <v>9930.2835279999999</v>
      </c>
    </row>
    <row r="14560" spans="2:9" x14ac:dyDescent="0.3">
      <c r="B14560" s="7">
        <v>44437</v>
      </c>
      <c r="C14560" s="6">
        <v>7</v>
      </c>
      <c r="D14560" s="46">
        <v>21072.671760000001</v>
      </c>
      <c r="G14560" s="7">
        <v>44437</v>
      </c>
      <c r="H14560" s="6">
        <v>7</v>
      </c>
      <c r="I14560" s="46">
        <v>12126.355659999999</v>
      </c>
    </row>
    <row r="14561" spans="2:9" x14ac:dyDescent="0.3">
      <c r="B14561" s="7">
        <v>44437</v>
      </c>
      <c r="C14561" s="6">
        <v>8</v>
      </c>
      <c r="D14561" s="46">
        <v>25854.745999999999</v>
      </c>
      <c r="G14561" s="7">
        <v>44437</v>
      </c>
      <c r="H14561" s="6">
        <v>8</v>
      </c>
      <c r="I14561" s="46">
        <v>14050.990239999999</v>
      </c>
    </row>
    <row r="14562" spans="2:9" x14ac:dyDescent="0.3">
      <c r="B14562" s="7">
        <v>44437</v>
      </c>
      <c r="C14562" s="6">
        <v>9</v>
      </c>
      <c r="D14562" s="46">
        <v>34007.316509999997</v>
      </c>
      <c r="G14562" s="7">
        <v>44437</v>
      </c>
      <c r="H14562" s="6">
        <v>9</v>
      </c>
      <c r="I14562" s="46">
        <v>23268.001639999999</v>
      </c>
    </row>
    <row r="14563" spans="2:9" x14ac:dyDescent="0.3">
      <c r="B14563" s="7">
        <v>44437</v>
      </c>
      <c r="C14563" s="6">
        <v>10</v>
      </c>
      <c r="D14563" s="46">
        <v>42493.583050000001</v>
      </c>
      <c r="G14563" s="7">
        <v>44437</v>
      </c>
      <c r="H14563" s="6">
        <v>10</v>
      </c>
      <c r="I14563" s="46">
        <v>27651.310310000001</v>
      </c>
    </row>
    <row r="14564" spans="2:9" x14ac:dyDescent="0.3">
      <c r="B14564" s="7">
        <v>44437</v>
      </c>
      <c r="C14564" s="6">
        <v>11</v>
      </c>
      <c r="D14564" s="46">
        <v>37214.358699999997</v>
      </c>
      <c r="G14564" s="7">
        <v>44437</v>
      </c>
      <c r="H14564" s="6">
        <v>11</v>
      </c>
      <c r="I14564" s="46">
        <v>22558.223440000002</v>
      </c>
    </row>
    <row r="14565" spans="2:9" x14ac:dyDescent="0.3">
      <c r="B14565" s="7">
        <v>44437</v>
      </c>
      <c r="C14565" s="6">
        <v>12</v>
      </c>
      <c r="D14565" s="46">
        <v>40265.419289999998</v>
      </c>
      <c r="G14565" s="7">
        <v>44437</v>
      </c>
      <c r="H14565" s="6">
        <v>12</v>
      </c>
      <c r="I14565" s="46">
        <v>28332.196370000001</v>
      </c>
    </row>
    <row r="14566" spans="2:9" x14ac:dyDescent="0.3">
      <c r="B14566" s="7">
        <v>44437</v>
      </c>
      <c r="C14566" s="6">
        <v>13</v>
      </c>
      <c r="D14566" s="46">
        <v>34005.534780000002</v>
      </c>
      <c r="G14566" s="7">
        <v>44437</v>
      </c>
      <c r="H14566" s="6">
        <v>13</v>
      </c>
      <c r="I14566" s="46">
        <v>23238.499159999999</v>
      </c>
    </row>
    <row r="14567" spans="2:9" x14ac:dyDescent="0.3">
      <c r="B14567" s="7">
        <v>44437</v>
      </c>
      <c r="C14567" s="6">
        <v>14</v>
      </c>
      <c r="D14567" s="46">
        <v>29779.998339999998</v>
      </c>
      <c r="G14567" s="7">
        <v>44437</v>
      </c>
      <c r="H14567" s="6">
        <v>14</v>
      </c>
      <c r="I14567" s="46">
        <v>19237.973419999998</v>
      </c>
    </row>
    <row r="14568" spans="2:9" x14ac:dyDescent="0.3">
      <c r="B14568" s="7">
        <v>44437</v>
      </c>
      <c r="C14568" s="6">
        <v>15</v>
      </c>
      <c r="D14568" s="46">
        <v>13894.467790000001</v>
      </c>
      <c r="G14568" s="7">
        <v>44437</v>
      </c>
      <c r="H14568" s="6">
        <v>15</v>
      </c>
      <c r="I14568" s="46">
        <v>6389.3577759999998</v>
      </c>
    </row>
    <row r="14569" spans="2:9" x14ac:dyDescent="0.3">
      <c r="B14569" s="7">
        <v>44437</v>
      </c>
      <c r="C14569" s="6">
        <v>16</v>
      </c>
      <c r="D14569" s="46">
        <v>4735.4736220000004</v>
      </c>
      <c r="G14569" s="7">
        <v>44437</v>
      </c>
      <c r="H14569" s="6">
        <v>16</v>
      </c>
      <c r="I14569" s="46">
        <v>1663.1486070000001</v>
      </c>
    </row>
    <row r="14570" spans="2:9" x14ac:dyDescent="0.3">
      <c r="B14570" s="7">
        <v>44437</v>
      </c>
      <c r="C14570" s="6">
        <v>17</v>
      </c>
      <c r="D14570" s="46">
        <v>5903.8529939999999</v>
      </c>
      <c r="G14570" s="7">
        <v>44437</v>
      </c>
      <c r="H14570" s="6">
        <v>17</v>
      </c>
      <c r="I14570" s="46">
        <v>1987.0063500000001</v>
      </c>
    </row>
    <row r="14571" spans="2:9" x14ac:dyDescent="0.3">
      <c r="B14571" s="7">
        <v>44437</v>
      </c>
      <c r="C14571" s="6">
        <v>18</v>
      </c>
      <c r="D14571" s="46">
        <v>10450.26808</v>
      </c>
      <c r="G14571" s="7">
        <v>44437</v>
      </c>
      <c r="H14571" s="6">
        <v>18</v>
      </c>
      <c r="I14571" s="46">
        <v>3108.017331</v>
      </c>
    </row>
    <row r="14572" spans="2:9" x14ac:dyDescent="0.3">
      <c r="B14572" s="7">
        <v>44437</v>
      </c>
      <c r="C14572" s="6">
        <v>19</v>
      </c>
      <c r="D14572" s="46">
        <v>14884.92657</v>
      </c>
      <c r="G14572" s="7">
        <v>44437</v>
      </c>
      <c r="H14572" s="6">
        <v>19</v>
      </c>
      <c r="I14572" s="46">
        <v>6534.7024739999997</v>
      </c>
    </row>
    <row r="14573" spans="2:9" x14ac:dyDescent="0.3">
      <c r="B14573" s="7">
        <v>44437</v>
      </c>
      <c r="C14573" s="6">
        <v>20</v>
      </c>
      <c r="D14573" s="46">
        <v>12217.85673</v>
      </c>
      <c r="G14573" s="7">
        <v>44437</v>
      </c>
      <c r="H14573" s="6">
        <v>20</v>
      </c>
      <c r="I14573" s="46">
        <v>7183.867647</v>
      </c>
    </row>
    <row r="14574" spans="2:9" x14ac:dyDescent="0.3">
      <c r="B14574" s="7">
        <v>44437</v>
      </c>
      <c r="C14574" s="6">
        <v>21</v>
      </c>
      <c r="D14574" s="46">
        <v>20060.739150000001</v>
      </c>
      <c r="G14574" s="7">
        <v>44437</v>
      </c>
      <c r="H14574" s="6">
        <v>21</v>
      </c>
      <c r="I14574" s="46">
        <v>10733.26586</v>
      </c>
    </row>
    <row r="14575" spans="2:9" x14ac:dyDescent="0.3">
      <c r="B14575" s="7">
        <v>44437</v>
      </c>
      <c r="C14575" s="6">
        <v>22</v>
      </c>
      <c r="D14575" s="46">
        <v>19281.981609999999</v>
      </c>
      <c r="G14575" s="7">
        <v>44437</v>
      </c>
      <c r="H14575" s="6">
        <v>22</v>
      </c>
      <c r="I14575" s="46">
        <v>12623.366889999999</v>
      </c>
    </row>
    <row r="14576" spans="2:9" x14ac:dyDescent="0.3">
      <c r="B14576" s="7">
        <v>44437</v>
      </c>
      <c r="C14576" s="6">
        <v>23</v>
      </c>
      <c r="D14576" s="46">
        <v>13633.46256</v>
      </c>
      <c r="G14576" s="7">
        <v>44437</v>
      </c>
      <c r="H14576" s="6">
        <v>23</v>
      </c>
      <c r="I14576" s="46">
        <v>12026.778490000001</v>
      </c>
    </row>
    <row r="14577" spans="2:9" x14ac:dyDescent="0.3">
      <c r="B14577" s="7">
        <v>44438</v>
      </c>
      <c r="C14577" s="6">
        <v>0</v>
      </c>
      <c r="D14577" s="46">
        <v>8061.2602420000003</v>
      </c>
      <c r="G14577" s="7">
        <v>44438</v>
      </c>
      <c r="H14577" s="6">
        <v>0</v>
      </c>
      <c r="I14577" s="46">
        <v>8671.3632629999993</v>
      </c>
    </row>
    <row r="14578" spans="2:9" x14ac:dyDescent="0.3">
      <c r="B14578" s="7">
        <v>44438</v>
      </c>
      <c r="C14578" s="6">
        <v>1</v>
      </c>
      <c r="D14578" s="46">
        <v>6902.2100739999996</v>
      </c>
      <c r="G14578" s="7">
        <v>44438</v>
      </c>
      <c r="H14578" s="6">
        <v>1</v>
      </c>
      <c r="I14578" s="46">
        <v>6372.5393809999996</v>
      </c>
    </row>
    <row r="14579" spans="2:9" x14ac:dyDescent="0.3">
      <c r="B14579" s="7">
        <v>44438</v>
      </c>
      <c r="C14579" s="6">
        <v>2</v>
      </c>
      <c r="D14579" s="46">
        <v>1976.256852</v>
      </c>
      <c r="G14579" s="7">
        <v>44438</v>
      </c>
      <c r="H14579" s="6">
        <v>2</v>
      </c>
      <c r="I14579" s="46">
        <v>1830.9497719999999</v>
      </c>
    </row>
    <row r="14580" spans="2:9" x14ac:dyDescent="0.3">
      <c r="B14580" s="7">
        <v>44438</v>
      </c>
      <c r="C14580" s="6">
        <v>3</v>
      </c>
      <c r="D14580" s="46">
        <v>0</v>
      </c>
      <c r="G14580" s="7">
        <v>44438</v>
      </c>
      <c r="H14580" s="6">
        <v>3</v>
      </c>
      <c r="I14580" s="46">
        <v>0</v>
      </c>
    </row>
    <row r="14581" spans="2:9" x14ac:dyDescent="0.3">
      <c r="B14581" s="7">
        <v>44438</v>
      </c>
      <c r="C14581" s="6">
        <v>4</v>
      </c>
      <c r="D14581" s="46">
        <v>0</v>
      </c>
      <c r="G14581" s="7">
        <v>44438</v>
      </c>
      <c r="H14581" s="6">
        <v>4</v>
      </c>
      <c r="I14581" s="46">
        <v>0</v>
      </c>
    </row>
    <row r="14582" spans="2:9" x14ac:dyDescent="0.3">
      <c r="B14582" s="7">
        <v>44438</v>
      </c>
      <c r="C14582" s="6">
        <v>5</v>
      </c>
      <c r="D14582" s="46">
        <v>0</v>
      </c>
      <c r="G14582" s="7">
        <v>44438</v>
      </c>
      <c r="H14582" s="6">
        <v>5</v>
      </c>
      <c r="I14582" s="46">
        <v>0</v>
      </c>
    </row>
    <row r="14583" spans="2:9" x14ac:dyDescent="0.3">
      <c r="B14583" s="7">
        <v>44438</v>
      </c>
      <c r="C14583" s="6">
        <v>6</v>
      </c>
      <c r="D14583" s="46">
        <v>0</v>
      </c>
      <c r="G14583" s="7">
        <v>44438</v>
      </c>
      <c r="H14583" s="6">
        <v>6</v>
      </c>
      <c r="I14583" s="46">
        <v>0</v>
      </c>
    </row>
    <row r="14584" spans="2:9" x14ac:dyDescent="0.3">
      <c r="B14584" s="7">
        <v>44438</v>
      </c>
      <c r="C14584" s="6">
        <v>7</v>
      </c>
      <c r="D14584" s="46">
        <v>503.73895470000002</v>
      </c>
      <c r="G14584" s="7">
        <v>44438</v>
      </c>
      <c r="H14584" s="6">
        <v>7</v>
      </c>
      <c r="I14584" s="46">
        <v>0</v>
      </c>
    </row>
    <row r="14585" spans="2:9" x14ac:dyDescent="0.3">
      <c r="B14585" s="7">
        <v>44438</v>
      </c>
      <c r="C14585" s="6">
        <v>8</v>
      </c>
      <c r="D14585" s="46">
        <v>532.08633559999998</v>
      </c>
      <c r="G14585" s="7">
        <v>44438</v>
      </c>
      <c r="H14585" s="6">
        <v>8</v>
      </c>
      <c r="I14585" s="46">
        <v>214.29623609999999</v>
      </c>
    </row>
    <row r="14586" spans="2:9" x14ac:dyDescent="0.3">
      <c r="B14586" s="7">
        <v>44438</v>
      </c>
      <c r="C14586" s="6">
        <v>9</v>
      </c>
      <c r="D14586" s="46">
        <v>529.5329322</v>
      </c>
      <c r="G14586" s="7">
        <v>44438</v>
      </c>
      <c r="H14586" s="6">
        <v>9</v>
      </c>
      <c r="I14586" s="46">
        <v>277.14926359999998</v>
      </c>
    </row>
    <row r="14587" spans="2:9" x14ac:dyDescent="0.3">
      <c r="B14587" s="7">
        <v>44438</v>
      </c>
      <c r="C14587" s="6">
        <v>10</v>
      </c>
      <c r="D14587" s="46">
        <v>3424.9165549999998</v>
      </c>
      <c r="G14587" s="7">
        <v>44438</v>
      </c>
      <c r="H14587" s="6">
        <v>10</v>
      </c>
      <c r="I14587" s="46">
        <v>2414.873368</v>
      </c>
    </row>
    <row r="14588" spans="2:9" x14ac:dyDescent="0.3">
      <c r="B14588" s="7">
        <v>44438</v>
      </c>
      <c r="C14588" s="6">
        <v>11</v>
      </c>
      <c r="D14588" s="46">
        <v>6053.9485320000003</v>
      </c>
      <c r="G14588" s="7">
        <v>44438</v>
      </c>
      <c r="H14588" s="6">
        <v>11</v>
      </c>
      <c r="I14588" s="46">
        <v>3716.0066069999998</v>
      </c>
    </row>
    <row r="14589" spans="2:9" x14ac:dyDescent="0.3">
      <c r="B14589" s="7">
        <v>44438</v>
      </c>
      <c r="C14589" s="6">
        <v>12</v>
      </c>
      <c r="D14589" s="46">
        <v>11766.309069999999</v>
      </c>
      <c r="G14589" s="7">
        <v>44438</v>
      </c>
      <c r="H14589" s="6">
        <v>12</v>
      </c>
      <c r="I14589" s="46">
        <v>7452.4668309999997</v>
      </c>
    </row>
    <row r="14590" spans="2:9" x14ac:dyDescent="0.3">
      <c r="B14590" s="7">
        <v>44438</v>
      </c>
      <c r="C14590" s="6">
        <v>13</v>
      </c>
      <c r="D14590" s="46">
        <v>14889.75958</v>
      </c>
      <c r="G14590" s="7">
        <v>44438</v>
      </c>
      <c r="H14590" s="6">
        <v>13</v>
      </c>
      <c r="I14590" s="46">
        <v>6620.659576</v>
      </c>
    </row>
    <row r="14591" spans="2:9" x14ac:dyDescent="0.3">
      <c r="B14591" s="7">
        <v>44438</v>
      </c>
      <c r="C14591" s="6">
        <v>14</v>
      </c>
      <c r="D14591" s="46">
        <v>15224.16383</v>
      </c>
      <c r="G14591" s="7">
        <v>44438</v>
      </c>
      <c r="H14591" s="6">
        <v>14</v>
      </c>
      <c r="I14591" s="46">
        <v>5010.3202240000001</v>
      </c>
    </row>
    <row r="14592" spans="2:9" x14ac:dyDescent="0.3">
      <c r="B14592" s="7">
        <v>44438</v>
      </c>
      <c r="C14592" s="6">
        <v>15</v>
      </c>
      <c r="D14592" s="46">
        <v>12258.68146</v>
      </c>
      <c r="G14592" s="7">
        <v>44438</v>
      </c>
      <c r="H14592" s="6">
        <v>15</v>
      </c>
      <c r="I14592" s="46">
        <v>5315.8405050000001</v>
      </c>
    </row>
    <row r="14593" spans="2:9" x14ac:dyDescent="0.3">
      <c r="B14593" s="7">
        <v>44438</v>
      </c>
      <c r="C14593" s="6">
        <v>16</v>
      </c>
      <c r="D14593" s="46">
        <v>8261.4202189999996</v>
      </c>
      <c r="G14593" s="7">
        <v>44438</v>
      </c>
      <c r="H14593" s="6">
        <v>16</v>
      </c>
      <c r="I14593" s="46">
        <v>3282.5536830000001</v>
      </c>
    </row>
    <row r="14594" spans="2:9" x14ac:dyDescent="0.3">
      <c r="B14594" s="7">
        <v>44438</v>
      </c>
      <c r="C14594" s="6">
        <v>17</v>
      </c>
      <c r="D14594" s="46">
        <v>4099.78604</v>
      </c>
      <c r="G14594" s="7">
        <v>44438</v>
      </c>
      <c r="H14594" s="6">
        <v>17</v>
      </c>
      <c r="I14594" s="46">
        <v>449.2540927</v>
      </c>
    </row>
    <row r="14595" spans="2:9" x14ac:dyDescent="0.3">
      <c r="B14595" s="7">
        <v>44438</v>
      </c>
      <c r="C14595" s="6">
        <v>18</v>
      </c>
      <c r="D14595" s="46">
        <v>347.55549739999998</v>
      </c>
      <c r="G14595" s="7">
        <v>44438</v>
      </c>
      <c r="H14595" s="6">
        <v>18</v>
      </c>
      <c r="I14595" s="46">
        <v>0</v>
      </c>
    </row>
    <row r="14596" spans="2:9" x14ac:dyDescent="0.3">
      <c r="B14596" s="7">
        <v>44438</v>
      </c>
      <c r="C14596" s="6">
        <v>19</v>
      </c>
      <c r="D14596" s="46">
        <v>0</v>
      </c>
      <c r="G14596" s="7">
        <v>44438</v>
      </c>
      <c r="H14596" s="6">
        <v>19</v>
      </c>
      <c r="I14596" s="46">
        <v>0</v>
      </c>
    </row>
    <row r="14597" spans="2:9" x14ac:dyDescent="0.3">
      <c r="B14597" s="7">
        <v>44438</v>
      </c>
      <c r="C14597" s="6">
        <v>20</v>
      </c>
      <c r="D14597" s="46">
        <v>0</v>
      </c>
      <c r="G14597" s="7">
        <v>44438</v>
      </c>
      <c r="H14597" s="6">
        <v>20</v>
      </c>
      <c r="I14597" s="46">
        <v>0</v>
      </c>
    </row>
    <row r="14598" spans="2:9" x14ac:dyDescent="0.3">
      <c r="B14598" s="7">
        <v>44438</v>
      </c>
      <c r="C14598" s="6">
        <v>21</v>
      </c>
      <c r="D14598" s="46">
        <v>0</v>
      </c>
      <c r="G14598" s="7">
        <v>44438</v>
      </c>
      <c r="H14598" s="6">
        <v>21</v>
      </c>
      <c r="I14598" s="46">
        <v>0</v>
      </c>
    </row>
    <row r="14599" spans="2:9" x14ac:dyDescent="0.3">
      <c r="B14599" s="7">
        <v>44438</v>
      </c>
      <c r="C14599" s="6">
        <v>22</v>
      </c>
      <c r="D14599" s="46">
        <v>1667.3265080000001</v>
      </c>
      <c r="G14599" s="7">
        <v>44438</v>
      </c>
      <c r="H14599" s="6">
        <v>22</v>
      </c>
      <c r="I14599" s="46">
        <v>0</v>
      </c>
    </row>
    <row r="14600" spans="2:9" x14ac:dyDescent="0.3">
      <c r="B14600" s="7">
        <v>44438</v>
      </c>
      <c r="C14600" s="6">
        <v>23</v>
      </c>
      <c r="D14600" s="46">
        <v>808.12505520000002</v>
      </c>
      <c r="G14600" s="7">
        <v>44438</v>
      </c>
      <c r="H14600" s="6">
        <v>23</v>
      </c>
      <c r="I14600" s="46">
        <v>0</v>
      </c>
    </row>
    <row r="14601" spans="2:9" x14ac:dyDescent="0.3">
      <c r="B14601" s="7">
        <v>44439</v>
      </c>
      <c r="C14601" s="6">
        <v>0</v>
      </c>
      <c r="D14601" s="46">
        <v>1724.550336</v>
      </c>
      <c r="G14601" s="7">
        <v>44439</v>
      </c>
      <c r="H14601" s="6">
        <v>0</v>
      </c>
      <c r="I14601" s="46">
        <v>0</v>
      </c>
    </row>
    <row r="14602" spans="2:9" x14ac:dyDescent="0.3">
      <c r="B14602" s="7">
        <v>44439</v>
      </c>
      <c r="C14602" s="6">
        <v>1</v>
      </c>
      <c r="D14602" s="46">
        <v>2502.271706</v>
      </c>
      <c r="G14602" s="7">
        <v>44439</v>
      </c>
      <c r="H14602" s="6">
        <v>1</v>
      </c>
      <c r="I14602" s="46">
        <v>372.55913559999999</v>
      </c>
    </row>
    <row r="14603" spans="2:9" x14ac:dyDescent="0.3">
      <c r="B14603" s="7">
        <v>44439</v>
      </c>
      <c r="C14603" s="6">
        <v>2</v>
      </c>
      <c r="D14603" s="46">
        <v>3713.1890709999998</v>
      </c>
      <c r="G14603" s="7">
        <v>44439</v>
      </c>
      <c r="H14603" s="6">
        <v>2</v>
      </c>
      <c r="I14603" s="46">
        <v>854.48463760000004</v>
      </c>
    </row>
    <row r="14604" spans="2:9" x14ac:dyDescent="0.3">
      <c r="B14604" s="7">
        <v>44439</v>
      </c>
      <c r="C14604" s="6">
        <v>3</v>
      </c>
      <c r="D14604" s="46">
        <v>777.28127910000001</v>
      </c>
      <c r="G14604" s="7">
        <v>44439</v>
      </c>
      <c r="H14604" s="6">
        <v>3</v>
      </c>
      <c r="I14604" s="46">
        <v>0</v>
      </c>
    </row>
    <row r="14605" spans="2:9" x14ac:dyDescent="0.3">
      <c r="B14605" s="7">
        <v>44439</v>
      </c>
      <c r="C14605" s="6">
        <v>4</v>
      </c>
      <c r="D14605" s="46">
        <v>0</v>
      </c>
      <c r="G14605" s="7">
        <v>44439</v>
      </c>
      <c r="H14605" s="6">
        <v>4</v>
      </c>
      <c r="I14605" s="46">
        <v>0</v>
      </c>
    </row>
    <row r="14606" spans="2:9" x14ac:dyDescent="0.3">
      <c r="B14606" s="7">
        <v>44439</v>
      </c>
      <c r="C14606" s="6">
        <v>5</v>
      </c>
      <c r="D14606" s="46">
        <v>472.83828340000002</v>
      </c>
      <c r="G14606" s="7">
        <v>44439</v>
      </c>
      <c r="H14606" s="6">
        <v>5</v>
      </c>
      <c r="I14606" s="46">
        <v>0</v>
      </c>
    </row>
    <row r="14607" spans="2:9" x14ac:dyDescent="0.3">
      <c r="B14607" s="7">
        <v>44439</v>
      </c>
      <c r="C14607" s="6">
        <v>6</v>
      </c>
      <c r="D14607" s="46">
        <v>2413.724999</v>
      </c>
      <c r="G14607" s="7">
        <v>44439</v>
      </c>
      <c r="H14607" s="6">
        <v>6</v>
      </c>
      <c r="I14607" s="46">
        <v>503.25197270000001</v>
      </c>
    </row>
    <row r="14608" spans="2:9" x14ac:dyDescent="0.3">
      <c r="B14608" s="7">
        <v>44439</v>
      </c>
      <c r="C14608" s="6">
        <v>7</v>
      </c>
      <c r="D14608" s="46">
        <v>3811.5487079999998</v>
      </c>
      <c r="G14608" s="7">
        <v>44439</v>
      </c>
      <c r="H14608" s="6">
        <v>7</v>
      </c>
      <c r="I14608" s="46">
        <v>1101.1057519999999</v>
      </c>
    </row>
    <row r="14609" spans="2:9" x14ac:dyDescent="0.3">
      <c r="B14609" s="7">
        <v>44439</v>
      </c>
      <c r="C14609" s="6">
        <v>8</v>
      </c>
      <c r="D14609" s="46">
        <v>612.01509009999995</v>
      </c>
      <c r="G14609" s="7">
        <v>44439</v>
      </c>
      <c r="H14609" s="6">
        <v>8</v>
      </c>
      <c r="I14609" s="46">
        <v>155.5282862</v>
      </c>
    </row>
    <row r="14610" spans="2:9" x14ac:dyDescent="0.3">
      <c r="B14610" s="7">
        <v>44439</v>
      </c>
      <c r="C14610" s="6">
        <v>9</v>
      </c>
      <c r="D14610" s="46">
        <v>0</v>
      </c>
      <c r="G14610" s="7">
        <v>44439</v>
      </c>
      <c r="H14610" s="6">
        <v>9</v>
      </c>
      <c r="I14610" s="46">
        <v>0</v>
      </c>
    </row>
    <row r="14611" spans="2:9" x14ac:dyDescent="0.3">
      <c r="B14611" s="7">
        <v>44439</v>
      </c>
      <c r="C14611" s="6">
        <v>10</v>
      </c>
      <c r="D14611" s="46">
        <v>0</v>
      </c>
      <c r="G14611" s="7">
        <v>44439</v>
      </c>
      <c r="H14611" s="6">
        <v>10</v>
      </c>
      <c r="I14611" s="46">
        <v>0</v>
      </c>
    </row>
    <row r="14612" spans="2:9" x14ac:dyDescent="0.3">
      <c r="B14612" s="7">
        <v>44439</v>
      </c>
      <c r="C14612" s="6">
        <v>11</v>
      </c>
      <c r="D14612" s="46">
        <v>0</v>
      </c>
      <c r="G14612" s="7">
        <v>44439</v>
      </c>
      <c r="H14612" s="6">
        <v>11</v>
      </c>
      <c r="I14612" s="46">
        <v>0</v>
      </c>
    </row>
    <row r="14613" spans="2:9" x14ac:dyDescent="0.3">
      <c r="B14613" s="7">
        <v>44439</v>
      </c>
      <c r="C14613" s="6">
        <v>12</v>
      </c>
      <c r="D14613" s="46">
        <v>0</v>
      </c>
      <c r="G14613" s="7">
        <v>44439</v>
      </c>
      <c r="H14613" s="6">
        <v>12</v>
      </c>
      <c r="I14613" s="46">
        <v>0</v>
      </c>
    </row>
    <row r="14614" spans="2:9" x14ac:dyDescent="0.3">
      <c r="B14614" s="7">
        <v>44439</v>
      </c>
      <c r="C14614" s="6">
        <v>13</v>
      </c>
      <c r="D14614" s="46">
        <v>0</v>
      </c>
      <c r="G14614" s="7">
        <v>44439</v>
      </c>
      <c r="H14614" s="6">
        <v>13</v>
      </c>
      <c r="I14614" s="46">
        <v>0</v>
      </c>
    </row>
    <row r="14615" spans="2:9" x14ac:dyDescent="0.3">
      <c r="B14615" s="7">
        <v>44439</v>
      </c>
      <c r="C14615" s="6">
        <v>14</v>
      </c>
      <c r="D14615" s="46">
        <v>0</v>
      </c>
      <c r="G14615" s="7">
        <v>44439</v>
      </c>
      <c r="H14615" s="6">
        <v>14</v>
      </c>
      <c r="I14615" s="46">
        <v>0</v>
      </c>
    </row>
    <row r="14616" spans="2:9" x14ac:dyDescent="0.3">
      <c r="B14616" s="7">
        <v>44439</v>
      </c>
      <c r="C14616" s="6">
        <v>15</v>
      </c>
      <c r="D14616" s="46">
        <v>0</v>
      </c>
      <c r="G14616" s="7">
        <v>44439</v>
      </c>
      <c r="H14616" s="6">
        <v>15</v>
      </c>
      <c r="I14616" s="46">
        <v>0</v>
      </c>
    </row>
    <row r="14617" spans="2:9" x14ac:dyDescent="0.3">
      <c r="B14617" s="7">
        <v>44439</v>
      </c>
      <c r="C14617" s="6">
        <v>16</v>
      </c>
      <c r="D14617" s="46">
        <v>0</v>
      </c>
      <c r="G14617" s="7">
        <v>44439</v>
      </c>
      <c r="H14617" s="6">
        <v>16</v>
      </c>
      <c r="I14617" s="46">
        <v>0</v>
      </c>
    </row>
    <row r="14618" spans="2:9" x14ac:dyDescent="0.3">
      <c r="B14618" s="7">
        <v>44439</v>
      </c>
      <c r="C14618" s="6">
        <v>17</v>
      </c>
      <c r="D14618" s="46">
        <v>0</v>
      </c>
      <c r="G14618" s="7">
        <v>44439</v>
      </c>
      <c r="H14618" s="6">
        <v>17</v>
      </c>
      <c r="I14618" s="46">
        <v>0</v>
      </c>
    </row>
    <row r="14619" spans="2:9" x14ac:dyDescent="0.3">
      <c r="B14619" s="7">
        <v>44439</v>
      </c>
      <c r="C14619" s="6">
        <v>18</v>
      </c>
      <c r="D14619" s="46">
        <v>0</v>
      </c>
      <c r="G14619" s="7">
        <v>44439</v>
      </c>
      <c r="H14619" s="6">
        <v>18</v>
      </c>
      <c r="I14619" s="46">
        <v>0</v>
      </c>
    </row>
    <row r="14620" spans="2:9" x14ac:dyDescent="0.3">
      <c r="B14620" s="7">
        <v>44439</v>
      </c>
      <c r="C14620" s="6">
        <v>19</v>
      </c>
      <c r="D14620" s="46">
        <v>0</v>
      </c>
      <c r="G14620" s="7">
        <v>44439</v>
      </c>
      <c r="H14620" s="6">
        <v>19</v>
      </c>
      <c r="I14620" s="46">
        <v>0</v>
      </c>
    </row>
    <row r="14621" spans="2:9" x14ac:dyDescent="0.3">
      <c r="B14621" s="7">
        <v>44439</v>
      </c>
      <c r="C14621" s="6">
        <v>20</v>
      </c>
      <c r="D14621" s="46">
        <v>0</v>
      </c>
      <c r="G14621" s="7">
        <v>44439</v>
      </c>
      <c r="H14621" s="6">
        <v>20</v>
      </c>
      <c r="I14621" s="46">
        <v>0</v>
      </c>
    </row>
    <row r="14622" spans="2:9" x14ac:dyDescent="0.3">
      <c r="B14622" s="7">
        <v>44439</v>
      </c>
      <c r="C14622" s="6">
        <v>21</v>
      </c>
      <c r="D14622" s="46">
        <v>0</v>
      </c>
      <c r="G14622" s="7">
        <v>44439</v>
      </c>
      <c r="H14622" s="6">
        <v>21</v>
      </c>
      <c r="I14622" s="46">
        <v>0</v>
      </c>
    </row>
    <row r="14623" spans="2:9" x14ac:dyDescent="0.3">
      <c r="B14623" s="7">
        <v>44439</v>
      </c>
      <c r="C14623" s="6">
        <v>22</v>
      </c>
      <c r="D14623" s="46">
        <v>0</v>
      </c>
      <c r="G14623" s="7">
        <v>44439</v>
      </c>
      <c r="H14623" s="6">
        <v>22</v>
      </c>
      <c r="I14623" s="46">
        <v>0</v>
      </c>
    </row>
    <row r="14624" spans="2:9" x14ac:dyDescent="0.3">
      <c r="B14624" s="7">
        <v>44439</v>
      </c>
      <c r="C14624" s="6">
        <v>23</v>
      </c>
      <c r="D14624" s="46">
        <v>2555.4967820000002</v>
      </c>
      <c r="G14624" s="7">
        <v>44439</v>
      </c>
      <c r="H14624" s="6">
        <v>23</v>
      </c>
      <c r="I14624" s="46">
        <v>2248.228216</v>
      </c>
    </row>
    <row r="14625" spans="2:9" x14ac:dyDescent="0.3">
      <c r="B14625" s="7">
        <v>44440</v>
      </c>
      <c r="C14625" s="6">
        <v>0</v>
      </c>
      <c r="D14625" s="46">
        <v>1078.5150000000001</v>
      </c>
      <c r="G14625" s="7">
        <v>44440</v>
      </c>
      <c r="H14625" s="6">
        <v>0</v>
      </c>
      <c r="I14625" s="46">
        <v>2684.3809999999999</v>
      </c>
    </row>
    <row r="14626" spans="2:9" x14ac:dyDescent="0.3">
      <c r="B14626" s="7">
        <v>44440</v>
      </c>
      <c r="C14626" s="6">
        <v>1</v>
      </c>
      <c r="D14626" s="46">
        <v>22.622</v>
      </c>
      <c r="G14626" s="7">
        <v>44440</v>
      </c>
      <c r="H14626" s="6">
        <v>1</v>
      </c>
      <c r="I14626" s="46">
        <v>434.916</v>
      </c>
    </row>
    <row r="14627" spans="2:9" x14ac:dyDescent="0.3">
      <c r="B14627" s="7">
        <v>44440</v>
      </c>
      <c r="C14627" s="6">
        <v>2</v>
      </c>
      <c r="D14627" s="46">
        <v>309.923</v>
      </c>
      <c r="G14627" s="7">
        <v>44440</v>
      </c>
      <c r="H14627" s="6">
        <v>2</v>
      </c>
      <c r="I14627" s="46">
        <v>107.48</v>
      </c>
    </row>
    <row r="14628" spans="2:9" x14ac:dyDescent="0.3">
      <c r="B14628" s="7">
        <v>44440</v>
      </c>
      <c r="C14628" s="6">
        <v>3</v>
      </c>
      <c r="D14628" s="46">
        <v>0</v>
      </c>
      <c r="G14628" s="7">
        <v>44440</v>
      </c>
      <c r="H14628" s="6">
        <v>3</v>
      </c>
      <c r="I14628" s="46">
        <v>0</v>
      </c>
    </row>
    <row r="14629" spans="2:9" x14ac:dyDescent="0.3">
      <c r="B14629" s="7">
        <v>44440</v>
      </c>
      <c r="C14629" s="6">
        <v>4</v>
      </c>
      <c r="D14629" s="46">
        <v>0</v>
      </c>
      <c r="G14629" s="7">
        <v>44440</v>
      </c>
      <c r="H14629" s="6">
        <v>4</v>
      </c>
      <c r="I14629" s="46">
        <v>0</v>
      </c>
    </row>
    <row r="14630" spans="2:9" x14ac:dyDescent="0.3">
      <c r="B14630" s="7">
        <v>44440</v>
      </c>
      <c r="C14630" s="6">
        <v>5</v>
      </c>
      <c r="D14630" s="46">
        <v>0</v>
      </c>
      <c r="G14630" s="7">
        <v>44440</v>
      </c>
      <c r="H14630" s="6">
        <v>5</v>
      </c>
      <c r="I14630" s="46">
        <v>0</v>
      </c>
    </row>
    <row r="14631" spans="2:9" x14ac:dyDescent="0.3">
      <c r="B14631" s="7">
        <v>44440</v>
      </c>
      <c r="C14631" s="6">
        <v>6</v>
      </c>
      <c r="D14631" s="46">
        <v>0</v>
      </c>
      <c r="G14631" s="7">
        <v>44440</v>
      </c>
      <c r="H14631" s="6">
        <v>6</v>
      </c>
      <c r="I14631" s="46">
        <v>0</v>
      </c>
    </row>
    <row r="14632" spans="2:9" x14ac:dyDescent="0.3">
      <c r="B14632" s="7">
        <v>44440</v>
      </c>
      <c r="C14632" s="6">
        <v>7</v>
      </c>
      <c r="D14632" s="46">
        <v>584.00300000000004</v>
      </c>
      <c r="G14632" s="7">
        <v>44440</v>
      </c>
      <c r="H14632" s="6">
        <v>7</v>
      </c>
      <c r="I14632" s="46">
        <v>531.67499999999995</v>
      </c>
    </row>
    <row r="14633" spans="2:9" x14ac:dyDescent="0.3">
      <c r="B14633" s="7">
        <v>44440</v>
      </c>
      <c r="C14633" s="6">
        <v>8</v>
      </c>
      <c r="D14633" s="46">
        <v>0</v>
      </c>
      <c r="G14633" s="7">
        <v>44440</v>
      </c>
      <c r="H14633" s="6">
        <v>8</v>
      </c>
      <c r="I14633" s="46">
        <v>0</v>
      </c>
    </row>
    <row r="14634" spans="2:9" x14ac:dyDescent="0.3">
      <c r="B14634" s="7">
        <v>44440</v>
      </c>
      <c r="C14634" s="6">
        <v>9</v>
      </c>
      <c r="D14634" s="46">
        <v>0</v>
      </c>
      <c r="G14634" s="7">
        <v>44440</v>
      </c>
      <c r="H14634" s="6">
        <v>9</v>
      </c>
      <c r="I14634" s="46">
        <v>0</v>
      </c>
    </row>
    <row r="14635" spans="2:9" x14ac:dyDescent="0.3">
      <c r="B14635" s="7">
        <v>44440</v>
      </c>
      <c r="C14635" s="6">
        <v>10</v>
      </c>
      <c r="D14635" s="46">
        <v>0</v>
      </c>
      <c r="G14635" s="7">
        <v>44440</v>
      </c>
      <c r="H14635" s="6">
        <v>10</v>
      </c>
      <c r="I14635" s="46">
        <v>0</v>
      </c>
    </row>
    <row r="14636" spans="2:9" x14ac:dyDescent="0.3">
      <c r="B14636" s="7">
        <v>44440</v>
      </c>
      <c r="C14636" s="6">
        <v>11</v>
      </c>
      <c r="D14636" s="46">
        <v>574.08600000000001</v>
      </c>
      <c r="G14636" s="7">
        <v>44440</v>
      </c>
      <c r="H14636" s="6">
        <v>11</v>
      </c>
      <c r="I14636" s="46">
        <v>234.215</v>
      </c>
    </row>
    <row r="14637" spans="2:9" x14ac:dyDescent="0.3">
      <c r="B14637" s="7">
        <v>44440</v>
      </c>
      <c r="C14637" s="6">
        <v>12</v>
      </c>
      <c r="D14637" s="46">
        <v>60.222000000000001</v>
      </c>
      <c r="G14637" s="7">
        <v>44440</v>
      </c>
      <c r="H14637" s="6">
        <v>12</v>
      </c>
      <c r="I14637" s="46">
        <v>0</v>
      </c>
    </row>
    <row r="14638" spans="2:9" x14ac:dyDescent="0.3">
      <c r="B14638" s="7">
        <v>44440</v>
      </c>
      <c r="C14638" s="6">
        <v>13</v>
      </c>
      <c r="D14638" s="46">
        <v>310.37299999999999</v>
      </c>
      <c r="G14638" s="7">
        <v>44440</v>
      </c>
      <c r="H14638" s="6">
        <v>13</v>
      </c>
      <c r="I14638" s="46">
        <v>0</v>
      </c>
    </row>
    <row r="14639" spans="2:9" x14ac:dyDescent="0.3">
      <c r="B14639" s="7">
        <v>44440</v>
      </c>
      <c r="C14639" s="6">
        <v>14</v>
      </c>
      <c r="D14639" s="46">
        <v>0</v>
      </c>
      <c r="G14639" s="7">
        <v>44440</v>
      </c>
      <c r="H14639" s="6">
        <v>14</v>
      </c>
      <c r="I14639" s="46">
        <v>0</v>
      </c>
    </row>
    <row r="14640" spans="2:9" x14ac:dyDescent="0.3">
      <c r="B14640" s="7">
        <v>44440</v>
      </c>
      <c r="C14640" s="6">
        <v>15</v>
      </c>
      <c r="D14640" s="46">
        <v>0</v>
      </c>
      <c r="G14640" s="7">
        <v>44440</v>
      </c>
      <c r="H14640" s="6">
        <v>15</v>
      </c>
      <c r="I14640" s="46">
        <v>0</v>
      </c>
    </row>
    <row r="14641" spans="2:9" x14ac:dyDescent="0.3">
      <c r="B14641" s="7">
        <v>44440</v>
      </c>
      <c r="C14641" s="6">
        <v>16</v>
      </c>
      <c r="D14641" s="46">
        <v>0</v>
      </c>
      <c r="G14641" s="7">
        <v>44440</v>
      </c>
      <c r="H14641" s="6">
        <v>16</v>
      </c>
      <c r="I14641" s="46">
        <v>0</v>
      </c>
    </row>
    <row r="14642" spans="2:9" x14ac:dyDescent="0.3">
      <c r="B14642" s="7">
        <v>44440</v>
      </c>
      <c r="C14642" s="6">
        <v>17</v>
      </c>
      <c r="D14642" s="46">
        <v>0</v>
      </c>
      <c r="G14642" s="7">
        <v>44440</v>
      </c>
      <c r="H14642" s="6">
        <v>17</v>
      </c>
      <c r="I14642" s="46">
        <v>0</v>
      </c>
    </row>
    <row r="14643" spans="2:9" x14ac:dyDescent="0.3">
      <c r="B14643" s="7">
        <v>44440</v>
      </c>
      <c r="C14643" s="6">
        <v>18</v>
      </c>
      <c r="D14643" s="46">
        <v>0</v>
      </c>
      <c r="G14643" s="7">
        <v>44440</v>
      </c>
      <c r="H14643" s="6">
        <v>18</v>
      </c>
      <c r="I14643" s="46">
        <v>0</v>
      </c>
    </row>
    <row r="14644" spans="2:9" x14ac:dyDescent="0.3">
      <c r="B14644" s="7">
        <v>44440</v>
      </c>
      <c r="C14644" s="6">
        <v>19</v>
      </c>
      <c r="D14644" s="46">
        <v>0</v>
      </c>
      <c r="G14644" s="7">
        <v>44440</v>
      </c>
      <c r="H14644" s="6">
        <v>19</v>
      </c>
      <c r="I14644" s="46">
        <v>0</v>
      </c>
    </row>
    <row r="14645" spans="2:9" x14ac:dyDescent="0.3">
      <c r="B14645" s="7">
        <v>44440</v>
      </c>
      <c r="C14645" s="6">
        <v>20</v>
      </c>
      <c r="D14645" s="46">
        <v>0</v>
      </c>
      <c r="G14645" s="7">
        <v>44440</v>
      </c>
      <c r="H14645" s="6">
        <v>20</v>
      </c>
      <c r="I14645" s="46">
        <v>0</v>
      </c>
    </row>
    <row r="14646" spans="2:9" x14ac:dyDescent="0.3">
      <c r="B14646" s="7">
        <v>44440</v>
      </c>
      <c r="C14646" s="6">
        <v>21</v>
      </c>
      <c r="D14646" s="46">
        <v>0</v>
      </c>
      <c r="G14646" s="7">
        <v>44440</v>
      </c>
      <c r="H14646" s="6">
        <v>21</v>
      </c>
      <c r="I14646" s="46">
        <v>0</v>
      </c>
    </row>
    <row r="14647" spans="2:9" x14ac:dyDescent="0.3">
      <c r="B14647" s="7">
        <v>44440</v>
      </c>
      <c r="C14647" s="6">
        <v>22</v>
      </c>
      <c r="D14647" s="46">
        <v>120.33</v>
      </c>
      <c r="G14647" s="7">
        <v>44440</v>
      </c>
      <c r="H14647" s="6">
        <v>22</v>
      </c>
      <c r="I14647" s="46">
        <v>0</v>
      </c>
    </row>
    <row r="14648" spans="2:9" x14ac:dyDescent="0.3">
      <c r="B14648" s="7">
        <v>44440</v>
      </c>
      <c r="C14648" s="6">
        <v>23</v>
      </c>
      <c r="D14648" s="46">
        <v>1368.25</v>
      </c>
      <c r="G14648" s="7">
        <v>44440</v>
      </c>
      <c r="H14648" s="6">
        <v>23</v>
      </c>
      <c r="I14648" s="46">
        <v>448.28500000000003</v>
      </c>
    </row>
    <row r="14649" spans="2:9" x14ac:dyDescent="0.3">
      <c r="B14649" s="7">
        <v>44441</v>
      </c>
      <c r="C14649" s="6">
        <v>0</v>
      </c>
      <c r="D14649" s="46">
        <v>3949.2460000000001</v>
      </c>
      <c r="G14649" s="7">
        <v>44441</v>
      </c>
      <c r="H14649" s="6">
        <v>0</v>
      </c>
      <c r="I14649" s="46">
        <v>1907.7360000000001</v>
      </c>
    </row>
    <row r="14650" spans="2:9" x14ac:dyDescent="0.3">
      <c r="B14650" s="7">
        <v>44441</v>
      </c>
      <c r="C14650" s="6">
        <v>1</v>
      </c>
      <c r="D14650" s="46">
        <v>9456.482</v>
      </c>
      <c r="G14650" s="7">
        <v>44441</v>
      </c>
      <c r="H14650" s="6">
        <v>1</v>
      </c>
      <c r="I14650" s="46">
        <v>4121.0770000000002</v>
      </c>
    </row>
    <row r="14651" spans="2:9" x14ac:dyDescent="0.3">
      <c r="B14651" s="7">
        <v>44441</v>
      </c>
      <c r="C14651" s="6">
        <v>2</v>
      </c>
      <c r="D14651" s="46">
        <v>6495.2690000000002</v>
      </c>
      <c r="G14651" s="7">
        <v>44441</v>
      </c>
      <c r="H14651" s="6">
        <v>2</v>
      </c>
      <c r="I14651" s="46">
        <v>4927.0519999999997</v>
      </c>
    </row>
    <row r="14652" spans="2:9" x14ac:dyDescent="0.3">
      <c r="B14652" s="7">
        <v>44441</v>
      </c>
      <c r="C14652" s="6">
        <v>3</v>
      </c>
      <c r="D14652" s="46">
        <v>6581.1880000000001</v>
      </c>
      <c r="G14652" s="7">
        <v>44441</v>
      </c>
      <c r="H14652" s="6">
        <v>3</v>
      </c>
      <c r="I14652" s="46">
        <v>6089.1540000000005</v>
      </c>
    </row>
    <row r="14653" spans="2:9" x14ac:dyDescent="0.3">
      <c r="B14653" s="7">
        <v>44441</v>
      </c>
      <c r="C14653" s="6">
        <v>4</v>
      </c>
      <c r="D14653" s="46">
        <v>8249.3580000000002</v>
      </c>
      <c r="G14653" s="7">
        <v>44441</v>
      </c>
      <c r="H14653" s="6">
        <v>4</v>
      </c>
      <c r="I14653" s="46">
        <v>4984.87</v>
      </c>
    </row>
    <row r="14654" spans="2:9" x14ac:dyDescent="0.3">
      <c r="B14654" s="7">
        <v>44441</v>
      </c>
      <c r="C14654" s="6">
        <v>5</v>
      </c>
      <c r="D14654" s="46">
        <v>11022.076999999999</v>
      </c>
      <c r="G14654" s="7">
        <v>44441</v>
      </c>
      <c r="H14654" s="6">
        <v>5</v>
      </c>
      <c r="I14654" s="46">
        <v>4740.1850000000004</v>
      </c>
    </row>
    <row r="14655" spans="2:9" x14ac:dyDescent="0.3">
      <c r="B14655" s="7">
        <v>44441</v>
      </c>
      <c r="C14655" s="6">
        <v>6</v>
      </c>
      <c r="D14655" s="46">
        <v>7723.8329999999996</v>
      </c>
      <c r="G14655" s="7">
        <v>44441</v>
      </c>
      <c r="H14655" s="6">
        <v>6</v>
      </c>
      <c r="I14655" s="46">
        <v>3435.0940000000001</v>
      </c>
    </row>
    <row r="14656" spans="2:9" x14ac:dyDescent="0.3">
      <c r="B14656" s="7">
        <v>44441</v>
      </c>
      <c r="C14656" s="6">
        <v>7</v>
      </c>
      <c r="D14656" s="46">
        <v>3707.7370000000001</v>
      </c>
      <c r="G14656" s="7">
        <v>44441</v>
      </c>
      <c r="H14656" s="6">
        <v>7</v>
      </c>
      <c r="I14656" s="46">
        <v>2165.4650000000001</v>
      </c>
    </row>
    <row r="14657" spans="2:9" x14ac:dyDescent="0.3">
      <c r="B14657" s="7">
        <v>44441</v>
      </c>
      <c r="C14657" s="6">
        <v>8</v>
      </c>
      <c r="D14657" s="46">
        <v>3713.3449999999998</v>
      </c>
      <c r="G14657" s="7">
        <v>44441</v>
      </c>
      <c r="H14657" s="6">
        <v>8</v>
      </c>
      <c r="I14657" s="46">
        <v>2438.8229999999999</v>
      </c>
    </row>
    <row r="14658" spans="2:9" x14ac:dyDescent="0.3">
      <c r="B14658" s="7">
        <v>44441</v>
      </c>
      <c r="C14658" s="6">
        <v>9</v>
      </c>
      <c r="D14658" s="46">
        <v>2522.7150000000001</v>
      </c>
      <c r="G14658" s="7">
        <v>44441</v>
      </c>
      <c r="H14658" s="6">
        <v>9</v>
      </c>
      <c r="I14658" s="46">
        <v>2243.2370000000001</v>
      </c>
    </row>
    <row r="14659" spans="2:9" x14ac:dyDescent="0.3">
      <c r="B14659" s="7">
        <v>44441</v>
      </c>
      <c r="C14659" s="6">
        <v>10</v>
      </c>
      <c r="D14659" s="46">
        <v>5366.4380000000001</v>
      </c>
      <c r="G14659" s="7">
        <v>44441</v>
      </c>
      <c r="H14659" s="6">
        <v>10</v>
      </c>
      <c r="I14659" s="46">
        <v>3219.7040000000002</v>
      </c>
    </row>
    <row r="14660" spans="2:9" x14ac:dyDescent="0.3">
      <c r="B14660" s="7">
        <v>44441</v>
      </c>
      <c r="C14660" s="6">
        <v>11</v>
      </c>
      <c r="D14660" s="46">
        <v>5588.9669999999996</v>
      </c>
      <c r="G14660" s="7">
        <v>44441</v>
      </c>
      <c r="H14660" s="6">
        <v>11</v>
      </c>
      <c r="I14660" s="46">
        <v>3427.2220000000002</v>
      </c>
    </row>
    <row r="14661" spans="2:9" x14ac:dyDescent="0.3">
      <c r="B14661" s="7">
        <v>44441</v>
      </c>
      <c r="C14661" s="6">
        <v>12</v>
      </c>
      <c r="D14661" s="46">
        <v>6993.5039999999999</v>
      </c>
      <c r="G14661" s="7">
        <v>44441</v>
      </c>
      <c r="H14661" s="6">
        <v>12</v>
      </c>
      <c r="I14661" s="46">
        <v>3985.9609999999998</v>
      </c>
    </row>
    <row r="14662" spans="2:9" x14ac:dyDescent="0.3">
      <c r="B14662" s="7">
        <v>44441</v>
      </c>
      <c r="C14662" s="6">
        <v>13</v>
      </c>
      <c r="D14662" s="46">
        <v>10299.106</v>
      </c>
      <c r="G14662" s="7">
        <v>44441</v>
      </c>
      <c r="H14662" s="6">
        <v>13</v>
      </c>
      <c r="I14662" s="46">
        <v>4951.7510000000002</v>
      </c>
    </row>
    <row r="14663" spans="2:9" x14ac:dyDescent="0.3">
      <c r="B14663" s="7">
        <v>44441</v>
      </c>
      <c r="C14663" s="6">
        <v>14</v>
      </c>
      <c r="D14663" s="46">
        <v>11730.203</v>
      </c>
      <c r="G14663" s="7">
        <v>44441</v>
      </c>
      <c r="H14663" s="6">
        <v>14</v>
      </c>
      <c r="I14663" s="46">
        <v>4902.9440000000004</v>
      </c>
    </row>
    <row r="14664" spans="2:9" x14ac:dyDescent="0.3">
      <c r="B14664" s="7">
        <v>44441</v>
      </c>
      <c r="C14664" s="6">
        <v>15</v>
      </c>
      <c r="D14664" s="46">
        <v>9681.9809999999998</v>
      </c>
      <c r="G14664" s="7">
        <v>44441</v>
      </c>
      <c r="H14664" s="6">
        <v>15</v>
      </c>
      <c r="I14664" s="46">
        <v>3967.241</v>
      </c>
    </row>
    <row r="14665" spans="2:9" x14ac:dyDescent="0.3">
      <c r="B14665" s="7">
        <v>44441</v>
      </c>
      <c r="C14665" s="6">
        <v>16</v>
      </c>
      <c r="D14665" s="46">
        <v>9400.643</v>
      </c>
      <c r="G14665" s="7">
        <v>44441</v>
      </c>
      <c r="H14665" s="6">
        <v>16</v>
      </c>
      <c r="I14665" s="46">
        <v>3649.0059999999999</v>
      </c>
    </row>
    <row r="14666" spans="2:9" x14ac:dyDescent="0.3">
      <c r="B14666" s="7">
        <v>44441</v>
      </c>
      <c r="C14666" s="6">
        <v>17</v>
      </c>
      <c r="D14666" s="46">
        <v>9428.0360000000001</v>
      </c>
      <c r="G14666" s="7">
        <v>44441</v>
      </c>
      <c r="H14666" s="6">
        <v>17</v>
      </c>
      <c r="I14666" s="46">
        <v>4967.9120000000003</v>
      </c>
    </row>
    <row r="14667" spans="2:9" x14ac:dyDescent="0.3">
      <c r="B14667" s="7">
        <v>44441</v>
      </c>
      <c r="C14667" s="6">
        <v>18</v>
      </c>
      <c r="D14667" s="46">
        <v>8916.1970000000001</v>
      </c>
      <c r="G14667" s="7">
        <v>44441</v>
      </c>
      <c r="H14667" s="6">
        <v>18</v>
      </c>
      <c r="I14667" s="46">
        <v>5348.9110000000001</v>
      </c>
    </row>
    <row r="14668" spans="2:9" x14ac:dyDescent="0.3">
      <c r="B14668" s="7">
        <v>44441</v>
      </c>
      <c r="C14668" s="6">
        <v>19</v>
      </c>
      <c r="D14668" s="46">
        <v>8771.0149999999994</v>
      </c>
      <c r="G14668" s="7">
        <v>44441</v>
      </c>
      <c r="H14668" s="6">
        <v>19</v>
      </c>
      <c r="I14668" s="46">
        <v>4680.4120000000003</v>
      </c>
    </row>
    <row r="14669" spans="2:9" x14ac:dyDescent="0.3">
      <c r="B14669" s="7">
        <v>44441</v>
      </c>
      <c r="C14669" s="6">
        <v>20</v>
      </c>
      <c r="D14669" s="46">
        <v>11567.962</v>
      </c>
      <c r="G14669" s="7">
        <v>44441</v>
      </c>
      <c r="H14669" s="6">
        <v>20</v>
      </c>
      <c r="I14669" s="46">
        <v>5648.1289999999999</v>
      </c>
    </row>
    <row r="14670" spans="2:9" x14ac:dyDescent="0.3">
      <c r="B14670" s="7">
        <v>44441</v>
      </c>
      <c r="C14670" s="6">
        <v>21</v>
      </c>
      <c r="D14670" s="46">
        <v>12100.867</v>
      </c>
      <c r="G14670" s="7">
        <v>44441</v>
      </c>
      <c r="H14670" s="6">
        <v>21</v>
      </c>
      <c r="I14670" s="46">
        <v>4486.152</v>
      </c>
    </row>
    <row r="14671" spans="2:9" x14ac:dyDescent="0.3">
      <c r="B14671" s="7">
        <v>44441</v>
      </c>
      <c r="C14671" s="6">
        <v>22</v>
      </c>
      <c r="D14671" s="46">
        <v>7962.8130000000001</v>
      </c>
      <c r="G14671" s="7">
        <v>44441</v>
      </c>
      <c r="H14671" s="6">
        <v>22</v>
      </c>
      <c r="I14671" s="46">
        <v>3348.7739999999999</v>
      </c>
    </row>
    <row r="14672" spans="2:9" x14ac:dyDescent="0.3">
      <c r="B14672" s="7">
        <v>44441</v>
      </c>
      <c r="C14672" s="6">
        <v>23</v>
      </c>
      <c r="D14672" s="46">
        <v>6455.8239999999996</v>
      </c>
      <c r="G14672" s="7">
        <v>44441</v>
      </c>
      <c r="H14672" s="6">
        <v>23</v>
      </c>
      <c r="I14672" s="46">
        <v>3248.694</v>
      </c>
    </row>
    <row r="14673" spans="2:9" x14ac:dyDescent="0.3">
      <c r="B14673" s="7">
        <v>44442</v>
      </c>
      <c r="C14673" s="6">
        <v>0</v>
      </c>
      <c r="D14673" s="46">
        <v>17518.917000000001</v>
      </c>
      <c r="G14673" s="7">
        <v>44442</v>
      </c>
      <c r="H14673" s="6">
        <v>0</v>
      </c>
      <c r="I14673" s="46">
        <v>13638.861000000001</v>
      </c>
    </row>
    <row r="14674" spans="2:9" x14ac:dyDescent="0.3">
      <c r="B14674" s="7">
        <v>44442</v>
      </c>
      <c r="C14674" s="6">
        <v>1</v>
      </c>
      <c r="D14674" s="46">
        <v>11590.371999999999</v>
      </c>
      <c r="G14674" s="7">
        <v>44442</v>
      </c>
      <c r="H14674" s="6">
        <v>1</v>
      </c>
      <c r="I14674" s="46">
        <v>8915.616</v>
      </c>
    </row>
    <row r="14675" spans="2:9" x14ac:dyDescent="0.3">
      <c r="B14675" s="7">
        <v>44442</v>
      </c>
      <c r="C14675" s="6">
        <v>2</v>
      </c>
      <c r="D14675" s="46">
        <v>1208.8699999999999</v>
      </c>
      <c r="G14675" s="7">
        <v>44442</v>
      </c>
      <c r="H14675" s="6">
        <v>2</v>
      </c>
      <c r="I14675" s="46">
        <v>395.798</v>
      </c>
    </row>
    <row r="14676" spans="2:9" x14ac:dyDescent="0.3">
      <c r="B14676" s="7">
        <v>44442</v>
      </c>
      <c r="C14676" s="6">
        <v>3</v>
      </c>
      <c r="D14676" s="46">
        <v>10948.355</v>
      </c>
      <c r="G14676" s="7">
        <v>44442</v>
      </c>
      <c r="H14676" s="6">
        <v>3</v>
      </c>
      <c r="I14676" s="46">
        <v>6941.2120000000004</v>
      </c>
    </row>
    <row r="14677" spans="2:9" x14ac:dyDescent="0.3">
      <c r="B14677" s="7">
        <v>44442</v>
      </c>
      <c r="C14677" s="6">
        <v>4</v>
      </c>
      <c r="D14677" s="46">
        <v>10866.971</v>
      </c>
      <c r="G14677" s="7">
        <v>44442</v>
      </c>
      <c r="H14677" s="6">
        <v>4</v>
      </c>
      <c r="I14677" s="46">
        <v>10741.647999999999</v>
      </c>
    </row>
    <row r="14678" spans="2:9" x14ac:dyDescent="0.3">
      <c r="B14678" s="7">
        <v>44442</v>
      </c>
      <c r="C14678" s="6">
        <v>5</v>
      </c>
      <c r="D14678" s="46">
        <v>3798.4749999999999</v>
      </c>
      <c r="G14678" s="7">
        <v>44442</v>
      </c>
      <c r="H14678" s="6">
        <v>5</v>
      </c>
      <c r="I14678" s="46">
        <v>1676.402</v>
      </c>
    </row>
    <row r="14679" spans="2:9" x14ac:dyDescent="0.3">
      <c r="B14679" s="7">
        <v>44442</v>
      </c>
      <c r="C14679" s="6">
        <v>6</v>
      </c>
      <c r="D14679" s="46">
        <v>8305.2469999999994</v>
      </c>
      <c r="G14679" s="7">
        <v>44442</v>
      </c>
      <c r="H14679" s="6">
        <v>6</v>
      </c>
      <c r="I14679" s="46">
        <v>3853.846</v>
      </c>
    </row>
    <row r="14680" spans="2:9" x14ac:dyDescent="0.3">
      <c r="B14680" s="7">
        <v>44442</v>
      </c>
      <c r="C14680" s="6">
        <v>7</v>
      </c>
      <c r="D14680" s="46">
        <v>24983.467000000001</v>
      </c>
      <c r="G14680" s="7">
        <v>44442</v>
      </c>
      <c r="H14680" s="6">
        <v>7</v>
      </c>
      <c r="I14680" s="46">
        <v>15681.022999999999</v>
      </c>
    </row>
    <row r="14681" spans="2:9" x14ac:dyDescent="0.3">
      <c r="B14681" s="7">
        <v>44442</v>
      </c>
      <c r="C14681" s="6">
        <v>8</v>
      </c>
      <c r="D14681" s="46">
        <v>25753.557000000001</v>
      </c>
      <c r="G14681" s="7">
        <v>44442</v>
      </c>
      <c r="H14681" s="6">
        <v>8</v>
      </c>
      <c r="I14681" s="46">
        <v>16989.754000000001</v>
      </c>
    </row>
    <row r="14682" spans="2:9" x14ac:dyDescent="0.3">
      <c r="B14682" s="7">
        <v>44442</v>
      </c>
      <c r="C14682" s="6">
        <v>9</v>
      </c>
      <c r="D14682" s="46">
        <v>21385.89</v>
      </c>
      <c r="G14682" s="7">
        <v>44442</v>
      </c>
      <c r="H14682" s="6">
        <v>9</v>
      </c>
      <c r="I14682" s="46">
        <v>14166.558000000001</v>
      </c>
    </row>
    <row r="14683" spans="2:9" x14ac:dyDescent="0.3">
      <c r="B14683" s="7">
        <v>44442</v>
      </c>
      <c r="C14683" s="6">
        <v>10</v>
      </c>
      <c r="D14683" s="46">
        <v>20058.152999999998</v>
      </c>
      <c r="G14683" s="7">
        <v>44442</v>
      </c>
      <c r="H14683" s="6">
        <v>10</v>
      </c>
      <c r="I14683" s="46">
        <v>13092.995999999999</v>
      </c>
    </row>
    <row r="14684" spans="2:9" x14ac:dyDescent="0.3">
      <c r="B14684" s="7">
        <v>44442</v>
      </c>
      <c r="C14684" s="6">
        <v>11</v>
      </c>
      <c r="D14684" s="46">
        <v>22241.848000000002</v>
      </c>
      <c r="G14684" s="7">
        <v>44442</v>
      </c>
      <c r="H14684" s="6">
        <v>11</v>
      </c>
      <c r="I14684" s="46">
        <v>13778.895</v>
      </c>
    </row>
    <row r="14685" spans="2:9" x14ac:dyDescent="0.3">
      <c r="B14685" s="7">
        <v>44442</v>
      </c>
      <c r="C14685" s="6">
        <v>12</v>
      </c>
      <c r="D14685" s="46">
        <v>20505.874</v>
      </c>
      <c r="G14685" s="7">
        <v>44442</v>
      </c>
      <c r="H14685" s="6">
        <v>12</v>
      </c>
      <c r="I14685" s="46">
        <v>14172.235000000001</v>
      </c>
    </row>
    <row r="14686" spans="2:9" x14ac:dyDescent="0.3">
      <c r="B14686" s="7">
        <v>44442</v>
      </c>
      <c r="C14686" s="6">
        <v>13</v>
      </c>
      <c r="D14686" s="46">
        <v>24630.828000000001</v>
      </c>
      <c r="G14686" s="7">
        <v>44442</v>
      </c>
      <c r="H14686" s="6">
        <v>13</v>
      </c>
      <c r="I14686" s="46">
        <v>13043.035</v>
      </c>
    </row>
    <row r="14687" spans="2:9" x14ac:dyDescent="0.3">
      <c r="B14687" s="7">
        <v>44442</v>
      </c>
      <c r="C14687" s="6">
        <v>14</v>
      </c>
      <c r="D14687" s="46">
        <v>24641.932000000001</v>
      </c>
      <c r="G14687" s="7">
        <v>44442</v>
      </c>
      <c r="H14687" s="6">
        <v>14</v>
      </c>
      <c r="I14687" s="46">
        <v>13757.295</v>
      </c>
    </row>
    <row r="14688" spans="2:9" x14ac:dyDescent="0.3">
      <c r="B14688" s="7">
        <v>44442</v>
      </c>
      <c r="C14688" s="6">
        <v>15</v>
      </c>
      <c r="D14688" s="46">
        <v>24843.67</v>
      </c>
      <c r="G14688" s="7">
        <v>44442</v>
      </c>
      <c r="H14688" s="6">
        <v>15</v>
      </c>
      <c r="I14688" s="46">
        <v>12389.503000000001</v>
      </c>
    </row>
    <row r="14689" spans="2:9" x14ac:dyDescent="0.3">
      <c r="B14689" s="7">
        <v>44442</v>
      </c>
      <c r="C14689" s="6">
        <v>16</v>
      </c>
      <c r="D14689" s="46">
        <v>17458.695</v>
      </c>
      <c r="G14689" s="7">
        <v>44442</v>
      </c>
      <c r="H14689" s="6">
        <v>16</v>
      </c>
      <c r="I14689" s="46">
        <v>8092.8389999999999</v>
      </c>
    </row>
    <row r="14690" spans="2:9" x14ac:dyDescent="0.3">
      <c r="B14690" s="7">
        <v>44442</v>
      </c>
      <c r="C14690" s="6">
        <v>17</v>
      </c>
      <c r="D14690" s="46">
        <v>20592.894</v>
      </c>
      <c r="G14690" s="7">
        <v>44442</v>
      </c>
      <c r="H14690" s="6">
        <v>17</v>
      </c>
      <c r="I14690" s="46">
        <v>9993.5249999999996</v>
      </c>
    </row>
    <row r="14691" spans="2:9" x14ac:dyDescent="0.3">
      <c r="B14691" s="7">
        <v>44442</v>
      </c>
      <c r="C14691" s="6">
        <v>18</v>
      </c>
      <c r="D14691" s="46">
        <v>21833.154999999999</v>
      </c>
      <c r="G14691" s="7">
        <v>44442</v>
      </c>
      <c r="H14691" s="6">
        <v>18</v>
      </c>
      <c r="I14691" s="46">
        <v>11192.939</v>
      </c>
    </row>
    <row r="14692" spans="2:9" x14ac:dyDescent="0.3">
      <c r="B14692" s="7">
        <v>44442</v>
      </c>
      <c r="C14692" s="6">
        <v>19</v>
      </c>
      <c r="D14692" s="46">
        <v>15176.669</v>
      </c>
      <c r="G14692" s="7">
        <v>44442</v>
      </c>
      <c r="H14692" s="6">
        <v>19</v>
      </c>
      <c r="I14692" s="46">
        <v>8278.61</v>
      </c>
    </row>
    <row r="14693" spans="2:9" x14ac:dyDescent="0.3">
      <c r="B14693" s="7">
        <v>44442</v>
      </c>
      <c r="C14693" s="6">
        <v>20</v>
      </c>
      <c r="D14693" s="46">
        <v>19132.577000000001</v>
      </c>
      <c r="G14693" s="7">
        <v>44442</v>
      </c>
      <c r="H14693" s="6">
        <v>20</v>
      </c>
      <c r="I14693" s="46">
        <v>10588.184999999999</v>
      </c>
    </row>
    <row r="14694" spans="2:9" x14ac:dyDescent="0.3">
      <c r="B14694" s="7">
        <v>44442</v>
      </c>
      <c r="C14694" s="6">
        <v>21</v>
      </c>
      <c r="D14694" s="46">
        <v>25754.798999999999</v>
      </c>
      <c r="G14694" s="7">
        <v>44442</v>
      </c>
      <c r="H14694" s="6">
        <v>21</v>
      </c>
      <c r="I14694" s="46">
        <v>20091.189999999999</v>
      </c>
    </row>
    <row r="14695" spans="2:9" x14ac:dyDescent="0.3">
      <c r="B14695" s="7">
        <v>44442</v>
      </c>
      <c r="C14695" s="6">
        <v>22</v>
      </c>
      <c r="D14695" s="46">
        <v>32859.499000000003</v>
      </c>
      <c r="G14695" s="7">
        <v>44442</v>
      </c>
      <c r="H14695" s="6">
        <v>22</v>
      </c>
      <c r="I14695" s="46">
        <v>23666.417000000001</v>
      </c>
    </row>
    <row r="14696" spans="2:9" x14ac:dyDescent="0.3">
      <c r="B14696" s="7">
        <v>44442</v>
      </c>
      <c r="C14696" s="6">
        <v>23</v>
      </c>
      <c r="D14696" s="46">
        <v>34116.023999999998</v>
      </c>
      <c r="G14696" s="7">
        <v>44442</v>
      </c>
      <c r="H14696" s="6">
        <v>23</v>
      </c>
      <c r="I14696" s="46">
        <v>22905.511999999999</v>
      </c>
    </row>
    <row r="14697" spans="2:9" x14ac:dyDescent="0.3">
      <c r="B14697" s="7">
        <v>44443</v>
      </c>
      <c r="C14697" s="6">
        <v>0</v>
      </c>
      <c r="D14697" s="46">
        <v>24963.883999999998</v>
      </c>
      <c r="G14697" s="7">
        <v>44443</v>
      </c>
      <c r="H14697" s="6">
        <v>0</v>
      </c>
      <c r="I14697" s="46">
        <v>19349.947</v>
      </c>
    </row>
    <row r="14698" spans="2:9" x14ac:dyDescent="0.3">
      <c r="B14698" s="7">
        <v>44443</v>
      </c>
      <c r="C14698" s="6">
        <v>1</v>
      </c>
      <c r="D14698" s="46">
        <v>34121.31</v>
      </c>
      <c r="G14698" s="7">
        <v>44443</v>
      </c>
      <c r="H14698" s="6">
        <v>1</v>
      </c>
      <c r="I14698" s="46">
        <v>26763.838</v>
      </c>
    </row>
    <row r="14699" spans="2:9" x14ac:dyDescent="0.3">
      <c r="B14699" s="7">
        <v>44443</v>
      </c>
      <c r="C14699" s="6">
        <v>2</v>
      </c>
      <c r="D14699" s="46">
        <v>28814.454000000002</v>
      </c>
      <c r="G14699" s="7">
        <v>44443</v>
      </c>
      <c r="H14699" s="6">
        <v>2</v>
      </c>
      <c r="I14699" s="46">
        <v>21068.698</v>
      </c>
    </row>
    <row r="14700" spans="2:9" x14ac:dyDescent="0.3">
      <c r="B14700" s="7">
        <v>44443</v>
      </c>
      <c r="C14700" s="6">
        <v>3</v>
      </c>
      <c r="D14700" s="46">
        <v>23502.690999999999</v>
      </c>
      <c r="G14700" s="7">
        <v>44443</v>
      </c>
      <c r="H14700" s="6">
        <v>3</v>
      </c>
      <c r="I14700" s="46">
        <v>16782.494999999999</v>
      </c>
    </row>
    <row r="14701" spans="2:9" x14ac:dyDescent="0.3">
      <c r="B14701" s="7">
        <v>44443</v>
      </c>
      <c r="C14701" s="6">
        <v>4</v>
      </c>
      <c r="D14701" s="46">
        <v>17281.93</v>
      </c>
      <c r="G14701" s="7">
        <v>44443</v>
      </c>
      <c r="H14701" s="6">
        <v>4</v>
      </c>
      <c r="I14701" s="46">
        <v>11573.456</v>
      </c>
    </row>
    <row r="14702" spans="2:9" x14ac:dyDescent="0.3">
      <c r="B14702" s="7">
        <v>44443</v>
      </c>
      <c r="C14702" s="6">
        <v>5</v>
      </c>
      <c r="D14702" s="46">
        <v>25933.048999999999</v>
      </c>
      <c r="G14702" s="7">
        <v>44443</v>
      </c>
      <c r="H14702" s="6">
        <v>5</v>
      </c>
      <c r="I14702" s="46">
        <v>15748.736000000001</v>
      </c>
    </row>
    <row r="14703" spans="2:9" x14ac:dyDescent="0.3">
      <c r="B14703" s="7">
        <v>44443</v>
      </c>
      <c r="C14703" s="6">
        <v>6</v>
      </c>
      <c r="D14703" s="46">
        <v>34683.277000000002</v>
      </c>
      <c r="G14703" s="7">
        <v>44443</v>
      </c>
      <c r="H14703" s="6">
        <v>6</v>
      </c>
      <c r="I14703" s="46">
        <v>17590.366000000002</v>
      </c>
    </row>
    <row r="14704" spans="2:9" x14ac:dyDescent="0.3">
      <c r="B14704" s="7">
        <v>44443</v>
      </c>
      <c r="C14704" s="6">
        <v>7</v>
      </c>
      <c r="D14704" s="46">
        <v>35603.120999999999</v>
      </c>
      <c r="G14704" s="7">
        <v>44443</v>
      </c>
      <c r="H14704" s="6">
        <v>7</v>
      </c>
      <c r="I14704" s="46">
        <v>22178.316999999999</v>
      </c>
    </row>
    <row r="14705" spans="2:9" x14ac:dyDescent="0.3">
      <c r="B14705" s="7">
        <v>44443</v>
      </c>
      <c r="C14705" s="6">
        <v>8</v>
      </c>
      <c r="D14705" s="46">
        <v>39453.701999999997</v>
      </c>
      <c r="G14705" s="7">
        <v>44443</v>
      </c>
      <c r="H14705" s="6">
        <v>8</v>
      </c>
      <c r="I14705" s="46">
        <v>26964.368999999999</v>
      </c>
    </row>
    <row r="14706" spans="2:9" x14ac:dyDescent="0.3">
      <c r="B14706" s="7">
        <v>44443</v>
      </c>
      <c r="C14706" s="6">
        <v>9</v>
      </c>
      <c r="D14706" s="46">
        <v>40397.144999999997</v>
      </c>
      <c r="G14706" s="7">
        <v>44443</v>
      </c>
      <c r="H14706" s="6">
        <v>9</v>
      </c>
      <c r="I14706" s="46">
        <v>27766.982</v>
      </c>
    </row>
    <row r="14707" spans="2:9" x14ac:dyDescent="0.3">
      <c r="B14707" s="7">
        <v>44443</v>
      </c>
      <c r="C14707" s="6">
        <v>10</v>
      </c>
      <c r="D14707" s="46">
        <v>39479.915000000001</v>
      </c>
      <c r="G14707" s="7">
        <v>44443</v>
      </c>
      <c r="H14707" s="6">
        <v>10</v>
      </c>
      <c r="I14707" s="46">
        <v>27580.127</v>
      </c>
    </row>
    <row r="14708" spans="2:9" x14ac:dyDescent="0.3">
      <c r="B14708" s="7">
        <v>44443</v>
      </c>
      <c r="C14708" s="6">
        <v>11</v>
      </c>
      <c r="D14708" s="46">
        <v>38716.784</v>
      </c>
      <c r="G14708" s="7">
        <v>44443</v>
      </c>
      <c r="H14708" s="6">
        <v>11</v>
      </c>
      <c r="I14708" s="46">
        <v>26053.456999999999</v>
      </c>
    </row>
    <row r="14709" spans="2:9" x14ac:dyDescent="0.3">
      <c r="B14709" s="7">
        <v>44443</v>
      </c>
      <c r="C14709" s="6">
        <v>12</v>
      </c>
      <c r="D14709" s="46">
        <v>32361.194</v>
      </c>
      <c r="G14709" s="7">
        <v>44443</v>
      </c>
      <c r="H14709" s="6">
        <v>12</v>
      </c>
      <c r="I14709" s="46">
        <v>18152.226999999999</v>
      </c>
    </row>
    <row r="14710" spans="2:9" x14ac:dyDescent="0.3">
      <c r="B14710" s="7">
        <v>44443</v>
      </c>
      <c r="C14710" s="6">
        <v>13</v>
      </c>
      <c r="D14710" s="46">
        <v>25629.448</v>
      </c>
      <c r="G14710" s="7">
        <v>44443</v>
      </c>
      <c r="H14710" s="6">
        <v>13</v>
      </c>
      <c r="I14710" s="46">
        <v>12928.377</v>
      </c>
    </row>
    <row r="14711" spans="2:9" x14ac:dyDescent="0.3">
      <c r="B14711" s="7">
        <v>44443</v>
      </c>
      <c r="C14711" s="6">
        <v>14</v>
      </c>
      <c r="D14711" s="46">
        <v>21698.99</v>
      </c>
      <c r="G14711" s="7">
        <v>44443</v>
      </c>
      <c r="H14711" s="6">
        <v>14</v>
      </c>
      <c r="I14711" s="46">
        <v>11285.233</v>
      </c>
    </row>
    <row r="14712" spans="2:9" x14ac:dyDescent="0.3">
      <c r="B14712" s="7">
        <v>44443</v>
      </c>
      <c r="C14712" s="6">
        <v>15</v>
      </c>
      <c r="D14712" s="46">
        <v>20897.077000000001</v>
      </c>
      <c r="G14712" s="7">
        <v>44443</v>
      </c>
      <c r="H14712" s="6">
        <v>15</v>
      </c>
      <c r="I14712" s="46">
        <v>11152.896000000001</v>
      </c>
    </row>
    <row r="14713" spans="2:9" x14ac:dyDescent="0.3">
      <c r="B14713" s="7">
        <v>44443</v>
      </c>
      <c r="C14713" s="6">
        <v>16</v>
      </c>
      <c r="D14713" s="46">
        <v>16982.088</v>
      </c>
      <c r="G14713" s="7">
        <v>44443</v>
      </c>
      <c r="H14713" s="6">
        <v>16</v>
      </c>
      <c r="I14713" s="46">
        <v>8328.7090000000007</v>
      </c>
    </row>
    <row r="14714" spans="2:9" x14ac:dyDescent="0.3">
      <c r="B14714" s="7">
        <v>44443</v>
      </c>
      <c r="C14714" s="6">
        <v>17</v>
      </c>
      <c r="D14714" s="46">
        <v>13782.203</v>
      </c>
      <c r="G14714" s="7">
        <v>44443</v>
      </c>
      <c r="H14714" s="6">
        <v>17</v>
      </c>
      <c r="I14714" s="46">
        <v>7699.37</v>
      </c>
    </row>
    <row r="14715" spans="2:9" x14ac:dyDescent="0.3">
      <c r="B14715" s="7">
        <v>44443</v>
      </c>
      <c r="C14715" s="6">
        <v>18</v>
      </c>
      <c r="D14715" s="46">
        <v>14233.31</v>
      </c>
      <c r="G14715" s="7">
        <v>44443</v>
      </c>
      <c r="H14715" s="6">
        <v>18</v>
      </c>
      <c r="I14715" s="46">
        <v>7392.11</v>
      </c>
    </row>
    <row r="14716" spans="2:9" x14ac:dyDescent="0.3">
      <c r="B14716" s="7">
        <v>44443</v>
      </c>
      <c r="C14716" s="6">
        <v>19</v>
      </c>
      <c r="D14716" s="46">
        <v>14301.762000000001</v>
      </c>
      <c r="G14716" s="7">
        <v>44443</v>
      </c>
      <c r="H14716" s="6">
        <v>19</v>
      </c>
      <c r="I14716" s="46">
        <v>7590.7759999999998</v>
      </c>
    </row>
    <row r="14717" spans="2:9" x14ac:dyDescent="0.3">
      <c r="B14717" s="7">
        <v>44443</v>
      </c>
      <c r="C14717" s="6">
        <v>20</v>
      </c>
      <c r="D14717" s="46">
        <v>13721.138000000001</v>
      </c>
      <c r="G14717" s="7">
        <v>44443</v>
      </c>
      <c r="H14717" s="6">
        <v>20</v>
      </c>
      <c r="I14717" s="46">
        <v>8111.2929999999997</v>
      </c>
    </row>
    <row r="14718" spans="2:9" x14ac:dyDescent="0.3">
      <c r="B14718" s="7">
        <v>44443</v>
      </c>
      <c r="C14718" s="6">
        <v>21</v>
      </c>
      <c r="D14718" s="46">
        <v>10476.737999999999</v>
      </c>
      <c r="G14718" s="7">
        <v>44443</v>
      </c>
      <c r="H14718" s="6">
        <v>21</v>
      </c>
      <c r="I14718" s="46">
        <v>6126.0529999999999</v>
      </c>
    </row>
    <row r="14719" spans="2:9" x14ac:dyDescent="0.3">
      <c r="B14719" s="7">
        <v>44443</v>
      </c>
      <c r="C14719" s="6">
        <v>22</v>
      </c>
      <c r="D14719" s="46">
        <v>12816.826999999999</v>
      </c>
      <c r="G14719" s="7">
        <v>44443</v>
      </c>
      <c r="H14719" s="6">
        <v>22</v>
      </c>
      <c r="I14719" s="46">
        <v>7430.7129999999997</v>
      </c>
    </row>
    <row r="14720" spans="2:9" x14ac:dyDescent="0.3">
      <c r="B14720" s="7">
        <v>44443</v>
      </c>
      <c r="C14720" s="6">
        <v>23</v>
      </c>
      <c r="D14720" s="46">
        <v>14940.57</v>
      </c>
      <c r="G14720" s="7">
        <v>44443</v>
      </c>
      <c r="H14720" s="6">
        <v>23</v>
      </c>
      <c r="I14720" s="46">
        <v>8114.74</v>
      </c>
    </row>
    <row r="14721" spans="2:9" x14ac:dyDescent="0.3">
      <c r="B14721" s="7">
        <v>44444</v>
      </c>
      <c r="C14721" s="6">
        <v>0</v>
      </c>
      <c r="D14721" s="46">
        <v>16115.665999999999</v>
      </c>
      <c r="G14721" s="7">
        <v>44444</v>
      </c>
      <c r="H14721" s="6">
        <v>0</v>
      </c>
      <c r="I14721" s="46">
        <v>9802.4480000000003</v>
      </c>
    </row>
    <row r="14722" spans="2:9" x14ac:dyDescent="0.3">
      <c r="B14722" s="7">
        <v>44444</v>
      </c>
      <c r="C14722" s="6">
        <v>1</v>
      </c>
      <c r="D14722" s="46">
        <v>20023.761999999999</v>
      </c>
      <c r="G14722" s="7">
        <v>44444</v>
      </c>
      <c r="H14722" s="6">
        <v>1</v>
      </c>
      <c r="I14722" s="46">
        <v>12064.31</v>
      </c>
    </row>
    <row r="14723" spans="2:9" x14ac:dyDescent="0.3">
      <c r="B14723" s="7">
        <v>44444</v>
      </c>
      <c r="C14723" s="6">
        <v>2</v>
      </c>
      <c r="D14723" s="46">
        <v>20961.503000000001</v>
      </c>
      <c r="G14723" s="7">
        <v>44444</v>
      </c>
      <c r="H14723" s="6">
        <v>2</v>
      </c>
      <c r="I14723" s="46">
        <v>10728.528</v>
      </c>
    </row>
    <row r="14724" spans="2:9" x14ac:dyDescent="0.3">
      <c r="B14724" s="7">
        <v>44444</v>
      </c>
      <c r="C14724" s="6">
        <v>3</v>
      </c>
      <c r="D14724" s="46">
        <v>26594.535</v>
      </c>
      <c r="G14724" s="7">
        <v>44444</v>
      </c>
      <c r="H14724" s="6">
        <v>3</v>
      </c>
      <c r="I14724" s="46">
        <v>15007.118</v>
      </c>
    </row>
    <row r="14725" spans="2:9" x14ac:dyDescent="0.3">
      <c r="B14725" s="7">
        <v>44444</v>
      </c>
      <c r="C14725" s="6">
        <v>4</v>
      </c>
      <c r="D14725" s="46">
        <v>26386.687999999998</v>
      </c>
      <c r="G14725" s="7">
        <v>44444</v>
      </c>
      <c r="H14725" s="6">
        <v>4</v>
      </c>
      <c r="I14725" s="46">
        <v>15689.19</v>
      </c>
    </row>
    <row r="14726" spans="2:9" x14ac:dyDescent="0.3">
      <c r="B14726" s="7">
        <v>44444</v>
      </c>
      <c r="C14726" s="6">
        <v>5</v>
      </c>
      <c r="D14726" s="46">
        <v>21175.411</v>
      </c>
      <c r="G14726" s="7">
        <v>44444</v>
      </c>
      <c r="H14726" s="6">
        <v>5</v>
      </c>
      <c r="I14726" s="46">
        <v>12470.837</v>
      </c>
    </row>
    <row r="14727" spans="2:9" x14ac:dyDescent="0.3">
      <c r="B14727" s="7">
        <v>44444</v>
      </c>
      <c r="C14727" s="6">
        <v>6</v>
      </c>
      <c r="D14727" s="46">
        <v>17547.647000000001</v>
      </c>
      <c r="G14727" s="7">
        <v>44444</v>
      </c>
      <c r="H14727" s="6">
        <v>6</v>
      </c>
      <c r="I14727" s="46">
        <v>10191.526</v>
      </c>
    </row>
    <row r="14728" spans="2:9" x14ac:dyDescent="0.3">
      <c r="B14728" s="7">
        <v>44444</v>
      </c>
      <c r="C14728" s="6">
        <v>7</v>
      </c>
      <c r="D14728" s="46">
        <v>21347.204000000002</v>
      </c>
      <c r="G14728" s="7">
        <v>44444</v>
      </c>
      <c r="H14728" s="6">
        <v>7</v>
      </c>
      <c r="I14728" s="46">
        <v>11442.442999999999</v>
      </c>
    </row>
    <row r="14729" spans="2:9" x14ac:dyDescent="0.3">
      <c r="B14729" s="7">
        <v>44444</v>
      </c>
      <c r="C14729" s="6">
        <v>8</v>
      </c>
      <c r="D14729" s="46">
        <v>16124.343000000001</v>
      </c>
      <c r="G14729" s="7">
        <v>44444</v>
      </c>
      <c r="H14729" s="6">
        <v>8</v>
      </c>
      <c r="I14729" s="46">
        <v>11839.576999999999</v>
      </c>
    </row>
    <row r="14730" spans="2:9" x14ac:dyDescent="0.3">
      <c r="B14730" s="7">
        <v>44444</v>
      </c>
      <c r="C14730" s="6">
        <v>9</v>
      </c>
      <c r="D14730" s="46">
        <v>24499.72</v>
      </c>
      <c r="G14730" s="7">
        <v>44444</v>
      </c>
      <c r="H14730" s="6">
        <v>9</v>
      </c>
      <c r="I14730" s="46">
        <v>16546.621999999999</v>
      </c>
    </row>
    <row r="14731" spans="2:9" x14ac:dyDescent="0.3">
      <c r="B14731" s="7">
        <v>44444</v>
      </c>
      <c r="C14731" s="6">
        <v>10</v>
      </c>
      <c r="D14731" s="46">
        <v>29246.866000000002</v>
      </c>
      <c r="G14731" s="7">
        <v>44444</v>
      </c>
      <c r="H14731" s="6">
        <v>10</v>
      </c>
      <c r="I14731" s="46">
        <v>18415.087</v>
      </c>
    </row>
    <row r="14732" spans="2:9" x14ac:dyDescent="0.3">
      <c r="B14732" s="7">
        <v>44444</v>
      </c>
      <c r="C14732" s="6">
        <v>11</v>
      </c>
      <c r="D14732" s="46">
        <v>29953.321</v>
      </c>
      <c r="G14732" s="7">
        <v>44444</v>
      </c>
      <c r="H14732" s="6">
        <v>11</v>
      </c>
      <c r="I14732" s="46">
        <v>16563.156999999999</v>
      </c>
    </row>
    <row r="14733" spans="2:9" x14ac:dyDescent="0.3">
      <c r="B14733" s="7">
        <v>44444</v>
      </c>
      <c r="C14733" s="6">
        <v>12</v>
      </c>
      <c r="D14733" s="46">
        <v>29904.322</v>
      </c>
      <c r="G14733" s="7">
        <v>44444</v>
      </c>
      <c r="H14733" s="6">
        <v>12</v>
      </c>
      <c r="I14733" s="46">
        <v>15974.912</v>
      </c>
    </row>
    <row r="14734" spans="2:9" x14ac:dyDescent="0.3">
      <c r="B14734" s="7">
        <v>44444</v>
      </c>
      <c r="C14734" s="6">
        <v>13</v>
      </c>
      <c r="D14734" s="46">
        <v>31085.098000000002</v>
      </c>
      <c r="G14734" s="7">
        <v>44444</v>
      </c>
      <c r="H14734" s="6">
        <v>13</v>
      </c>
      <c r="I14734" s="46">
        <v>16538.405999999999</v>
      </c>
    </row>
    <row r="14735" spans="2:9" x14ac:dyDescent="0.3">
      <c r="B14735" s="7">
        <v>44444</v>
      </c>
      <c r="C14735" s="6">
        <v>14</v>
      </c>
      <c r="D14735" s="46">
        <v>25600.532999999999</v>
      </c>
      <c r="G14735" s="7">
        <v>44444</v>
      </c>
      <c r="H14735" s="6">
        <v>14</v>
      </c>
      <c r="I14735" s="46">
        <v>14102.617</v>
      </c>
    </row>
    <row r="14736" spans="2:9" x14ac:dyDescent="0.3">
      <c r="B14736" s="7">
        <v>44444</v>
      </c>
      <c r="C14736" s="6">
        <v>15</v>
      </c>
      <c r="D14736" s="46">
        <v>19258.234</v>
      </c>
      <c r="G14736" s="7">
        <v>44444</v>
      </c>
      <c r="H14736" s="6">
        <v>15</v>
      </c>
      <c r="I14736" s="46">
        <v>12544.119000000001</v>
      </c>
    </row>
    <row r="14737" spans="2:9" x14ac:dyDescent="0.3">
      <c r="B14737" s="7">
        <v>44444</v>
      </c>
      <c r="C14737" s="6">
        <v>16</v>
      </c>
      <c r="D14737" s="46">
        <v>13989.063</v>
      </c>
      <c r="G14737" s="7">
        <v>44444</v>
      </c>
      <c r="H14737" s="6">
        <v>16</v>
      </c>
      <c r="I14737" s="46">
        <v>7867.3630000000003</v>
      </c>
    </row>
    <row r="14738" spans="2:9" x14ac:dyDescent="0.3">
      <c r="B14738" s="7">
        <v>44444</v>
      </c>
      <c r="C14738" s="6">
        <v>17</v>
      </c>
      <c r="D14738" s="46">
        <v>9059.6939999999995</v>
      </c>
      <c r="G14738" s="7">
        <v>44444</v>
      </c>
      <c r="H14738" s="6">
        <v>17</v>
      </c>
      <c r="I14738" s="46">
        <v>5020.7650000000003</v>
      </c>
    </row>
    <row r="14739" spans="2:9" x14ac:dyDescent="0.3">
      <c r="B14739" s="7">
        <v>44444</v>
      </c>
      <c r="C14739" s="6">
        <v>18</v>
      </c>
      <c r="D14739" s="46">
        <v>11316.55</v>
      </c>
      <c r="G14739" s="7">
        <v>44444</v>
      </c>
      <c r="H14739" s="6">
        <v>18</v>
      </c>
      <c r="I14739" s="46">
        <v>6725.2340000000004</v>
      </c>
    </row>
    <row r="14740" spans="2:9" x14ac:dyDescent="0.3">
      <c r="B14740" s="7">
        <v>44444</v>
      </c>
      <c r="C14740" s="6">
        <v>19</v>
      </c>
      <c r="D14740" s="46">
        <v>6703.4430000000002</v>
      </c>
      <c r="G14740" s="7">
        <v>44444</v>
      </c>
      <c r="H14740" s="6">
        <v>19</v>
      </c>
      <c r="I14740" s="46">
        <v>3836.4520000000002</v>
      </c>
    </row>
    <row r="14741" spans="2:9" x14ac:dyDescent="0.3">
      <c r="B14741" s="7">
        <v>44444</v>
      </c>
      <c r="C14741" s="6">
        <v>20</v>
      </c>
      <c r="D14741" s="46">
        <v>8012.4390000000003</v>
      </c>
      <c r="G14741" s="7">
        <v>44444</v>
      </c>
      <c r="H14741" s="6">
        <v>20</v>
      </c>
      <c r="I14741" s="46">
        <v>4398.2849999999999</v>
      </c>
    </row>
    <row r="14742" spans="2:9" x14ac:dyDescent="0.3">
      <c r="B14742" s="7">
        <v>44444</v>
      </c>
      <c r="C14742" s="6">
        <v>21</v>
      </c>
      <c r="D14742" s="46">
        <v>8270.5239999999994</v>
      </c>
      <c r="G14742" s="7">
        <v>44444</v>
      </c>
      <c r="H14742" s="6">
        <v>21</v>
      </c>
      <c r="I14742" s="46">
        <v>6233.9589999999998</v>
      </c>
    </row>
    <row r="14743" spans="2:9" x14ac:dyDescent="0.3">
      <c r="B14743" s="7">
        <v>44444</v>
      </c>
      <c r="C14743" s="6">
        <v>22</v>
      </c>
      <c r="D14743" s="46">
        <v>12901.108</v>
      </c>
      <c r="G14743" s="7">
        <v>44444</v>
      </c>
      <c r="H14743" s="6">
        <v>22</v>
      </c>
      <c r="I14743" s="46">
        <v>8678.6509999999998</v>
      </c>
    </row>
    <row r="14744" spans="2:9" x14ac:dyDescent="0.3">
      <c r="B14744" s="7">
        <v>44444</v>
      </c>
      <c r="C14744" s="6">
        <v>23</v>
      </c>
      <c r="D14744" s="46">
        <v>20098.769</v>
      </c>
      <c r="G14744" s="7">
        <v>44444</v>
      </c>
      <c r="H14744" s="6">
        <v>23</v>
      </c>
      <c r="I14744" s="46">
        <v>12923.929</v>
      </c>
    </row>
    <row r="14745" spans="2:9" x14ac:dyDescent="0.3">
      <c r="B14745" s="7">
        <v>44445</v>
      </c>
      <c r="C14745" s="6">
        <v>0</v>
      </c>
      <c r="D14745" s="46">
        <v>18650.591</v>
      </c>
      <c r="G14745" s="7">
        <v>44445</v>
      </c>
      <c r="H14745" s="6">
        <v>0</v>
      </c>
      <c r="I14745" s="46">
        <v>11897.457</v>
      </c>
    </row>
    <row r="14746" spans="2:9" x14ac:dyDescent="0.3">
      <c r="B14746" s="7">
        <v>44445</v>
      </c>
      <c r="C14746" s="6">
        <v>1</v>
      </c>
      <c r="D14746" s="46">
        <v>17570.256000000001</v>
      </c>
      <c r="G14746" s="7">
        <v>44445</v>
      </c>
      <c r="H14746" s="6">
        <v>1</v>
      </c>
      <c r="I14746" s="46">
        <v>10778.919</v>
      </c>
    </row>
    <row r="14747" spans="2:9" x14ac:dyDescent="0.3">
      <c r="B14747" s="7">
        <v>44445</v>
      </c>
      <c r="C14747" s="6">
        <v>2</v>
      </c>
      <c r="D14747" s="46">
        <v>13705.028</v>
      </c>
      <c r="G14747" s="7">
        <v>44445</v>
      </c>
      <c r="H14747" s="6">
        <v>2</v>
      </c>
      <c r="I14747" s="46">
        <v>8141.5219999999999</v>
      </c>
    </row>
    <row r="14748" spans="2:9" x14ac:dyDescent="0.3">
      <c r="B14748" s="7">
        <v>44445</v>
      </c>
      <c r="C14748" s="6">
        <v>3</v>
      </c>
      <c r="D14748" s="46">
        <v>18992.683000000001</v>
      </c>
      <c r="G14748" s="7">
        <v>44445</v>
      </c>
      <c r="H14748" s="6">
        <v>3</v>
      </c>
      <c r="I14748" s="46">
        <v>17319.900000000001</v>
      </c>
    </row>
    <row r="14749" spans="2:9" x14ac:dyDescent="0.3">
      <c r="B14749" s="7">
        <v>44445</v>
      </c>
      <c r="C14749" s="6">
        <v>4</v>
      </c>
      <c r="D14749" s="46">
        <v>17317.994999999999</v>
      </c>
      <c r="G14749" s="7">
        <v>44445</v>
      </c>
      <c r="H14749" s="6">
        <v>4</v>
      </c>
      <c r="I14749" s="46">
        <v>24283.458999999999</v>
      </c>
    </row>
    <row r="14750" spans="2:9" x14ac:dyDescent="0.3">
      <c r="B14750" s="7">
        <v>44445</v>
      </c>
      <c r="C14750" s="6">
        <v>5</v>
      </c>
      <c r="D14750" s="46">
        <v>15021.166999999999</v>
      </c>
      <c r="G14750" s="7">
        <v>44445</v>
      </c>
      <c r="H14750" s="6">
        <v>5</v>
      </c>
      <c r="I14750" s="46">
        <v>9717.268</v>
      </c>
    </row>
    <row r="14751" spans="2:9" x14ac:dyDescent="0.3">
      <c r="B14751" s="7">
        <v>44445</v>
      </c>
      <c r="C14751" s="6">
        <v>6</v>
      </c>
      <c r="D14751" s="46">
        <v>19987.785</v>
      </c>
      <c r="G14751" s="7">
        <v>44445</v>
      </c>
      <c r="H14751" s="6">
        <v>6</v>
      </c>
      <c r="I14751" s="46">
        <v>12931.781000000001</v>
      </c>
    </row>
    <row r="14752" spans="2:9" x14ac:dyDescent="0.3">
      <c r="B14752" s="7">
        <v>44445</v>
      </c>
      <c r="C14752" s="6">
        <v>7</v>
      </c>
      <c r="D14752" s="46">
        <v>17218.276999999998</v>
      </c>
      <c r="G14752" s="7">
        <v>44445</v>
      </c>
      <c r="H14752" s="6">
        <v>7</v>
      </c>
      <c r="I14752" s="46">
        <v>11241.144</v>
      </c>
    </row>
    <row r="14753" spans="2:9" x14ac:dyDescent="0.3">
      <c r="B14753" s="7">
        <v>44445</v>
      </c>
      <c r="C14753" s="6">
        <v>8</v>
      </c>
      <c r="D14753" s="46">
        <v>18081.966</v>
      </c>
      <c r="G14753" s="7">
        <v>44445</v>
      </c>
      <c r="H14753" s="6">
        <v>8</v>
      </c>
      <c r="I14753" s="46">
        <v>12557.089</v>
      </c>
    </row>
    <row r="14754" spans="2:9" x14ac:dyDescent="0.3">
      <c r="B14754" s="7">
        <v>44445</v>
      </c>
      <c r="C14754" s="6">
        <v>9</v>
      </c>
      <c r="D14754" s="46">
        <v>23897.863000000001</v>
      </c>
      <c r="G14754" s="7">
        <v>44445</v>
      </c>
      <c r="H14754" s="6">
        <v>9</v>
      </c>
      <c r="I14754" s="46">
        <v>11565.97</v>
      </c>
    </row>
    <row r="14755" spans="2:9" x14ac:dyDescent="0.3">
      <c r="B14755" s="7">
        <v>44445</v>
      </c>
      <c r="C14755" s="6">
        <v>10</v>
      </c>
      <c r="D14755" s="46">
        <v>31091.867999999999</v>
      </c>
      <c r="G14755" s="7">
        <v>44445</v>
      </c>
      <c r="H14755" s="6">
        <v>10</v>
      </c>
      <c r="I14755" s="46">
        <v>15922.971</v>
      </c>
    </row>
    <row r="14756" spans="2:9" x14ac:dyDescent="0.3">
      <c r="B14756" s="7">
        <v>44445</v>
      </c>
      <c r="C14756" s="6">
        <v>11</v>
      </c>
      <c r="D14756" s="46">
        <v>34561.067000000003</v>
      </c>
      <c r="G14756" s="7">
        <v>44445</v>
      </c>
      <c r="H14756" s="6">
        <v>11</v>
      </c>
      <c r="I14756" s="46">
        <v>20946.546999999999</v>
      </c>
    </row>
    <row r="14757" spans="2:9" x14ac:dyDescent="0.3">
      <c r="B14757" s="7">
        <v>44445</v>
      </c>
      <c r="C14757" s="6">
        <v>12</v>
      </c>
      <c r="D14757" s="46">
        <v>32857.078000000001</v>
      </c>
      <c r="G14757" s="7">
        <v>44445</v>
      </c>
      <c r="H14757" s="6">
        <v>12</v>
      </c>
      <c r="I14757" s="46">
        <v>21555.984</v>
      </c>
    </row>
    <row r="14758" spans="2:9" x14ac:dyDescent="0.3">
      <c r="B14758" s="7">
        <v>44445</v>
      </c>
      <c r="C14758" s="6">
        <v>13</v>
      </c>
      <c r="D14758" s="46">
        <v>28153.812000000002</v>
      </c>
      <c r="G14758" s="7">
        <v>44445</v>
      </c>
      <c r="H14758" s="6">
        <v>13</v>
      </c>
      <c r="I14758" s="46">
        <v>15744.911</v>
      </c>
    </row>
    <row r="14759" spans="2:9" x14ac:dyDescent="0.3">
      <c r="B14759" s="7">
        <v>44445</v>
      </c>
      <c r="C14759" s="6">
        <v>14</v>
      </c>
      <c r="D14759" s="46">
        <v>21951.641</v>
      </c>
      <c r="G14759" s="7">
        <v>44445</v>
      </c>
      <c r="H14759" s="6">
        <v>14</v>
      </c>
      <c r="I14759" s="46">
        <v>12947.788</v>
      </c>
    </row>
    <row r="14760" spans="2:9" x14ac:dyDescent="0.3">
      <c r="B14760" s="7">
        <v>44445</v>
      </c>
      <c r="C14760" s="6">
        <v>15</v>
      </c>
      <c r="D14760" s="46">
        <v>14070.683000000001</v>
      </c>
      <c r="G14760" s="7">
        <v>44445</v>
      </c>
      <c r="H14760" s="6">
        <v>15</v>
      </c>
      <c r="I14760" s="46">
        <v>7235.7359999999999</v>
      </c>
    </row>
    <row r="14761" spans="2:9" x14ac:dyDescent="0.3">
      <c r="B14761" s="7">
        <v>44445</v>
      </c>
      <c r="C14761" s="6">
        <v>16</v>
      </c>
      <c r="D14761" s="46">
        <v>6223.8310000000001</v>
      </c>
      <c r="G14761" s="7">
        <v>44445</v>
      </c>
      <c r="H14761" s="6">
        <v>16</v>
      </c>
      <c r="I14761" s="46">
        <v>2944.0230000000001</v>
      </c>
    </row>
    <row r="14762" spans="2:9" x14ac:dyDescent="0.3">
      <c r="B14762" s="7">
        <v>44445</v>
      </c>
      <c r="C14762" s="6">
        <v>17</v>
      </c>
      <c r="D14762" s="46">
        <v>6557.6480000000001</v>
      </c>
      <c r="G14762" s="7">
        <v>44445</v>
      </c>
      <c r="H14762" s="6">
        <v>17</v>
      </c>
      <c r="I14762" s="46">
        <v>2724.0309999999999</v>
      </c>
    </row>
    <row r="14763" spans="2:9" x14ac:dyDescent="0.3">
      <c r="B14763" s="7">
        <v>44445</v>
      </c>
      <c r="C14763" s="6">
        <v>18</v>
      </c>
      <c r="D14763" s="46">
        <v>9836.1669999999995</v>
      </c>
      <c r="G14763" s="7">
        <v>44445</v>
      </c>
      <c r="H14763" s="6">
        <v>18</v>
      </c>
      <c r="I14763" s="46">
        <v>4226.6180000000004</v>
      </c>
    </row>
    <row r="14764" spans="2:9" x14ac:dyDescent="0.3">
      <c r="B14764" s="7">
        <v>44445</v>
      </c>
      <c r="C14764" s="6">
        <v>19</v>
      </c>
      <c r="D14764" s="46">
        <v>13802.387000000001</v>
      </c>
      <c r="G14764" s="7">
        <v>44445</v>
      </c>
      <c r="H14764" s="6">
        <v>19</v>
      </c>
      <c r="I14764" s="46">
        <v>7838.4009999999998</v>
      </c>
    </row>
    <row r="14765" spans="2:9" x14ac:dyDescent="0.3">
      <c r="B14765" s="7">
        <v>44445</v>
      </c>
      <c r="C14765" s="6">
        <v>20</v>
      </c>
      <c r="D14765" s="46">
        <v>12958.752</v>
      </c>
      <c r="G14765" s="7">
        <v>44445</v>
      </c>
      <c r="H14765" s="6">
        <v>20</v>
      </c>
      <c r="I14765" s="46">
        <v>8811.1540000000005</v>
      </c>
    </row>
    <row r="14766" spans="2:9" x14ac:dyDescent="0.3">
      <c r="B14766" s="7">
        <v>44445</v>
      </c>
      <c r="C14766" s="6">
        <v>21</v>
      </c>
      <c r="D14766" s="46">
        <v>15280.531000000001</v>
      </c>
      <c r="G14766" s="7">
        <v>44445</v>
      </c>
      <c r="H14766" s="6">
        <v>21</v>
      </c>
      <c r="I14766" s="46">
        <v>7277.0330000000004</v>
      </c>
    </row>
    <row r="14767" spans="2:9" x14ac:dyDescent="0.3">
      <c r="B14767" s="7">
        <v>44445</v>
      </c>
      <c r="C14767" s="6">
        <v>22</v>
      </c>
      <c r="D14767" s="46">
        <v>15087.182000000001</v>
      </c>
      <c r="G14767" s="7">
        <v>44445</v>
      </c>
      <c r="H14767" s="6">
        <v>22</v>
      </c>
      <c r="I14767" s="46">
        <v>6674.3119999999999</v>
      </c>
    </row>
    <row r="14768" spans="2:9" x14ac:dyDescent="0.3">
      <c r="B14768" s="7">
        <v>44445</v>
      </c>
      <c r="C14768" s="6">
        <v>23</v>
      </c>
      <c r="D14768" s="46">
        <v>10978.813</v>
      </c>
      <c r="G14768" s="7">
        <v>44445</v>
      </c>
      <c r="H14768" s="6">
        <v>23</v>
      </c>
      <c r="I14768" s="46">
        <v>7588.7169999999996</v>
      </c>
    </row>
    <row r="14769" spans="2:9" x14ac:dyDescent="0.3">
      <c r="B14769" s="7">
        <v>44446</v>
      </c>
      <c r="C14769" s="6">
        <v>0</v>
      </c>
      <c r="D14769" s="46">
        <v>16748.626</v>
      </c>
      <c r="G14769" s="7">
        <v>44446</v>
      </c>
      <c r="H14769" s="6">
        <v>0</v>
      </c>
      <c r="I14769" s="46">
        <v>14358.636</v>
      </c>
    </row>
    <row r="14770" spans="2:9" x14ac:dyDescent="0.3">
      <c r="B14770" s="7">
        <v>44446</v>
      </c>
      <c r="C14770" s="6">
        <v>1</v>
      </c>
      <c r="D14770" s="46">
        <v>23725.312999999998</v>
      </c>
      <c r="G14770" s="7">
        <v>44446</v>
      </c>
      <c r="H14770" s="6">
        <v>1</v>
      </c>
      <c r="I14770" s="46">
        <v>22222.394</v>
      </c>
    </row>
    <row r="14771" spans="2:9" x14ac:dyDescent="0.3">
      <c r="B14771" s="7">
        <v>44446</v>
      </c>
      <c r="C14771" s="6">
        <v>2</v>
      </c>
      <c r="D14771" s="46">
        <v>27076.967000000001</v>
      </c>
      <c r="G14771" s="7">
        <v>44446</v>
      </c>
      <c r="H14771" s="6">
        <v>2</v>
      </c>
      <c r="I14771" s="46">
        <v>27198.159</v>
      </c>
    </row>
    <row r="14772" spans="2:9" x14ac:dyDescent="0.3">
      <c r="B14772" s="7">
        <v>44446</v>
      </c>
      <c r="C14772" s="6">
        <v>3</v>
      </c>
      <c r="D14772" s="46">
        <v>33349.281000000003</v>
      </c>
      <c r="G14772" s="7">
        <v>44446</v>
      </c>
      <c r="H14772" s="6">
        <v>3</v>
      </c>
      <c r="I14772" s="46">
        <v>32174.717000000001</v>
      </c>
    </row>
    <row r="14773" spans="2:9" x14ac:dyDescent="0.3">
      <c r="B14773" s="7">
        <v>44446</v>
      </c>
      <c r="C14773" s="6">
        <v>4</v>
      </c>
      <c r="D14773" s="46">
        <v>34833.182999999997</v>
      </c>
      <c r="G14773" s="7">
        <v>44446</v>
      </c>
      <c r="H14773" s="6">
        <v>4</v>
      </c>
      <c r="I14773" s="46">
        <v>31903.785</v>
      </c>
    </row>
    <row r="14774" spans="2:9" x14ac:dyDescent="0.3">
      <c r="B14774" s="7">
        <v>44446</v>
      </c>
      <c r="C14774" s="6">
        <v>5</v>
      </c>
      <c r="D14774" s="46">
        <v>27925.761999999999</v>
      </c>
      <c r="G14774" s="7">
        <v>44446</v>
      </c>
      <c r="H14774" s="6">
        <v>5</v>
      </c>
      <c r="I14774" s="46">
        <v>19225.305</v>
      </c>
    </row>
    <row r="14775" spans="2:9" x14ac:dyDescent="0.3">
      <c r="B14775" s="7">
        <v>44446</v>
      </c>
      <c r="C14775" s="6">
        <v>6</v>
      </c>
      <c r="D14775" s="46">
        <v>21992.609</v>
      </c>
      <c r="G14775" s="7">
        <v>44446</v>
      </c>
      <c r="H14775" s="6">
        <v>6</v>
      </c>
      <c r="I14775" s="46">
        <v>16203.424000000001</v>
      </c>
    </row>
    <row r="14776" spans="2:9" x14ac:dyDescent="0.3">
      <c r="B14776" s="7">
        <v>44446</v>
      </c>
      <c r="C14776" s="6">
        <v>7</v>
      </c>
      <c r="D14776" s="46">
        <v>13614.691999999999</v>
      </c>
      <c r="G14776" s="7">
        <v>44446</v>
      </c>
      <c r="H14776" s="6">
        <v>7</v>
      </c>
      <c r="I14776" s="46">
        <v>10271.975</v>
      </c>
    </row>
    <row r="14777" spans="2:9" x14ac:dyDescent="0.3">
      <c r="B14777" s="7">
        <v>44446</v>
      </c>
      <c r="C14777" s="6">
        <v>8</v>
      </c>
      <c r="D14777" s="46">
        <v>22607.1</v>
      </c>
      <c r="G14777" s="7">
        <v>44446</v>
      </c>
      <c r="H14777" s="6">
        <v>8</v>
      </c>
      <c r="I14777" s="46">
        <v>12944.251</v>
      </c>
    </row>
    <row r="14778" spans="2:9" x14ac:dyDescent="0.3">
      <c r="B14778" s="7">
        <v>44446</v>
      </c>
      <c r="C14778" s="6">
        <v>9</v>
      </c>
      <c r="D14778" s="46">
        <v>34555.991000000002</v>
      </c>
      <c r="G14778" s="7">
        <v>44446</v>
      </c>
      <c r="H14778" s="6">
        <v>9</v>
      </c>
      <c r="I14778" s="46">
        <v>25434.159</v>
      </c>
    </row>
    <row r="14779" spans="2:9" x14ac:dyDescent="0.3">
      <c r="B14779" s="7">
        <v>44446</v>
      </c>
      <c r="C14779" s="6">
        <v>10</v>
      </c>
      <c r="D14779" s="46">
        <v>33666.911999999997</v>
      </c>
      <c r="G14779" s="7">
        <v>44446</v>
      </c>
      <c r="H14779" s="6">
        <v>10</v>
      </c>
      <c r="I14779" s="46">
        <v>21442.679</v>
      </c>
    </row>
    <row r="14780" spans="2:9" x14ac:dyDescent="0.3">
      <c r="B14780" s="7">
        <v>44446</v>
      </c>
      <c r="C14780" s="6">
        <v>11</v>
      </c>
      <c r="D14780" s="46">
        <v>33850.514999999999</v>
      </c>
      <c r="G14780" s="7">
        <v>44446</v>
      </c>
      <c r="H14780" s="6">
        <v>11</v>
      </c>
      <c r="I14780" s="46">
        <v>20566.331999999999</v>
      </c>
    </row>
    <row r="14781" spans="2:9" x14ac:dyDescent="0.3">
      <c r="B14781" s="7">
        <v>44446</v>
      </c>
      <c r="C14781" s="6">
        <v>12</v>
      </c>
      <c r="D14781" s="46">
        <v>32160.875</v>
      </c>
      <c r="G14781" s="7">
        <v>44446</v>
      </c>
      <c r="H14781" s="6">
        <v>12</v>
      </c>
      <c r="I14781" s="46">
        <v>16391.814999999999</v>
      </c>
    </row>
    <row r="14782" spans="2:9" x14ac:dyDescent="0.3">
      <c r="B14782" s="7">
        <v>44446</v>
      </c>
      <c r="C14782" s="6">
        <v>13</v>
      </c>
      <c r="D14782" s="46">
        <v>31233.205000000002</v>
      </c>
      <c r="G14782" s="7">
        <v>44446</v>
      </c>
      <c r="H14782" s="6">
        <v>13</v>
      </c>
      <c r="I14782" s="46">
        <v>20918.407999999999</v>
      </c>
    </row>
    <row r="14783" spans="2:9" x14ac:dyDescent="0.3">
      <c r="B14783" s="7">
        <v>44446</v>
      </c>
      <c r="C14783" s="6">
        <v>14</v>
      </c>
      <c r="D14783" s="46">
        <v>28445.371999999999</v>
      </c>
      <c r="G14783" s="7">
        <v>44446</v>
      </c>
      <c r="H14783" s="6">
        <v>14</v>
      </c>
      <c r="I14783" s="46">
        <v>16536.924999999999</v>
      </c>
    </row>
    <row r="14784" spans="2:9" x14ac:dyDescent="0.3">
      <c r="B14784" s="7">
        <v>44446</v>
      </c>
      <c r="C14784" s="6">
        <v>15</v>
      </c>
      <c r="D14784" s="46">
        <v>18610.441999999999</v>
      </c>
      <c r="G14784" s="7">
        <v>44446</v>
      </c>
      <c r="H14784" s="6">
        <v>15</v>
      </c>
      <c r="I14784" s="46">
        <v>9977.8269999999993</v>
      </c>
    </row>
    <row r="14785" spans="2:9" x14ac:dyDescent="0.3">
      <c r="B14785" s="7">
        <v>44446</v>
      </c>
      <c r="C14785" s="6">
        <v>16</v>
      </c>
      <c r="D14785" s="46">
        <v>13674.111000000001</v>
      </c>
      <c r="G14785" s="7">
        <v>44446</v>
      </c>
      <c r="H14785" s="6">
        <v>16</v>
      </c>
      <c r="I14785" s="46">
        <v>6386.3860000000004</v>
      </c>
    </row>
    <row r="14786" spans="2:9" x14ac:dyDescent="0.3">
      <c r="B14786" s="7">
        <v>44446</v>
      </c>
      <c r="C14786" s="6">
        <v>17</v>
      </c>
      <c r="D14786" s="46">
        <v>7806.62</v>
      </c>
      <c r="G14786" s="7">
        <v>44446</v>
      </c>
      <c r="H14786" s="6">
        <v>17</v>
      </c>
      <c r="I14786" s="46">
        <v>2753.46</v>
      </c>
    </row>
    <row r="14787" spans="2:9" x14ac:dyDescent="0.3">
      <c r="B14787" s="7">
        <v>44446</v>
      </c>
      <c r="C14787" s="6">
        <v>18</v>
      </c>
      <c r="D14787" s="46">
        <v>3919.2849999999999</v>
      </c>
      <c r="G14787" s="7">
        <v>44446</v>
      </c>
      <c r="H14787" s="6">
        <v>18</v>
      </c>
      <c r="I14787" s="46">
        <v>1768.3720000000001</v>
      </c>
    </row>
    <row r="14788" spans="2:9" x14ac:dyDescent="0.3">
      <c r="B14788" s="7">
        <v>44446</v>
      </c>
      <c r="C14788" s="6">
        <v>19</v>
      </c>
      <c r="D14788" s="46">
        <v>7171.5529999999999</v>
      </c>
      <c r="G14788" s="7">
        <v>44446</v>
      </c>
      <c r="H14788" s="6">
        <v>19</v>
      </c>
      <c r="I14788" s="46">
        <v>3564.6010000000001</v>
      </c>
    </row>
    <row r="14789" spans="2:9" x14ac:dyDescent="0.3">
      <c r="B14789" s="7">
        <v>44446</v>
      </c>
      <c r="C14789" s="6">
        <v>20</v>
      </c>
      <c r="D14789" s="46">
        <v>10227.387000000001</v>
      </c>
      <c r="G14789" s="7">
        <v>44446</v>
      </c>
      <c r="H14789" s="6">
        <v>20</v>
      </c>
      <c r="I14789" s="46">
        <v>6351.2120000000004</v>
      </c>
    </row>
    <row r="14790" spans="2:9" x14ac:dyDescent="0.3">
      <c r="B14790" s="7">
        <v>44446</v>
      </c>
      <c r="C14790" s="6">
        <v>21</v>
      </c>
      <c r="D14790" s="46">
        <v>11470.454</v>
      </c>
      <c r="G14790" s="7">
        <v>44446</v>
      </c>
      <c r="H14790" s="6">
        <v>21</v>
      </c>
      <c r="I14790" s="46">
        <v>7076.8429999999998</v>
      </c>
    </row>
    <row r="14791" spans="2:9" x14ac:dyDescent="0.3">
      <c r="B14791" s="7">
        <v>44446</v>
      </c>
      <c r="C14791" s="6">
        <v>22</v>
      </c>
      <c r="D14791" s="46">
        <v>12498.712</v>
      </c>
      <c r="G14791" s="7">
        <v>44446</v>
      </c>
      <c r="H14791" s="6">
        <v>22</v>
      </c>
      <c r="I14791" s="46">
        <v>9101.8340000000007</v>
      </c>
    </row>
    <row r="14792" spans="2:9" x14ac:dyDescent="0.3">
      <c r="B14792" s="7">
        <v>44446</v>
      </c>
      <c r="C14792" s="6">
        <v>23</v>
      </c>
      <c r="D14792" s="46">
        <v>14957.96</v>
      </c>
      <c r="G14792" s="7">
        <v>44446</v>
      </c>
      <c r="H14792" s="6">
        <v>23</v>
      </c>
      <c r="I14792" s="46">
        <v>11092.269</v>
      </c>
    </row>
    <row r="14793" spans="2:9" x14ac:dyDescent="0.3">
      <c r="B14793" s="7">
        <v>44447</v>
      </c>
      <c r="C14793" s="6">
        <v>0</v>
      </c>
      <c r="D14793" s="46">
        <v>13748.004000000001</v>
      </c>
      <c r="G14793" s="7">
        <v>44447</v>
      </c>
      <c r="H14793" s="6">
        <v>0</v>
      </c>
      <c r="I14793" s="46">
        <v>10797.638000000001</v>
      </c>
    </row>
    <row r="14794" spans="2:9" x14ac:dyDescent="0.3">
      <c r="B14794" s="7">
        <v>44447</v>
      </c>
      <c r="C14794" s="6">
        <v>1</v>
      </c>
      <c r="D14794" s="46">
        <v>15837.951999999999</v>
      </c>
      <c r="G14794" s="7">
        <v>44447</v>
      </c>
      <c r="H14794" s="6">
        <v>1</v>
      </c>
      <c r="I14794" s="46">
        <v>14778.022000000001</v>
      </c>
    </row>
    <row r="14795" spans="2:9" x14ac:dyDescent="0.3">
      <c r="B14795" s="7">
        <v>44447</v>
      </c>
      <c r="C14795" s="6">
        <v>2</v>
      </c>
      <c r="D14795" s="46">
        <v>26909.387999999999</v>
      </c>
      <c r="G14795" s="7">
        <v>44447</v>
      </c>
      <c r="H14795" s="6">
        <v>2</v>
      </c>
      <c r="I14795" s="46">
        <v>25048.58</v>
      </c>
    </row>
    <row r="14796" spans="2:9" x14ac:dyDescent="0.3">
      <c r="B14796" s="7">
        <v>44447</v>
      </c>
      <c r="C14796" s="6">
        <v>3</v>
      </c>
      <c r="D14796" s="46">
        <v>34002.881000000001</v>
      </c>
      <c r="G14796" s="7">
        <v>44447</v>
      </c>
      <c r="H14796" s="6">
        <v>3</v>
      </c>
      <c r="I14796" s="46">
        <v>29533.824000000001</v>
      </c>
    </row>
    <row r="14797" spans="2:9" x14ac:dyDescent="0.3">
      <c r="B14797" s="7">
        <v>44447</v>
      </c>
      <c r="C14797" s="6">
        <v>4</v>
      </c>
      <c r="D14797" s="46">
        <v>28538.769</v>
      </c>
      <c r="G14797" s="7">
        <v>44447</v>
      </c>
      <c r="H14797" s="6">
        <v>4</v>
      </c>
      <c r="I14797" s="46">
        <v>28660.833999999999</v>
      </c>
    </row>
    <row r="14798" spans="2:9" x14ac:dyDescent="0.3">
      <c r="B14798" s="7">
        <v>44447</v>
      </c>
      <c r="C14798" s="6">
        <v>5</v>
      </c>
      <c r="D14798" s="46">
        <v>33092.589999999997</v>
      </c>
      <c r="G14798" s="7">
        <v>44447</v>
      </c>
      <c r="H14798" s="6">
        <v>5</v>
      </c>
      <c r="I14798" s="46">
        <v>31792.741000000002</v>
      </c>
    </row>
    <row r="14799" spans="2:9" x14ac:dyDescent="0.3">
      <c r="B14799" s="7">
        <v>44447</v>
      </c>
      <c r="C14799" s="6">
        <v>6</v>
      </c>
      <c r="D14799" s="46">
        <v>26085.411</v>
      </c>
      <c r="G14799" s="7">
        <v>44447</v>
      </c>
      <c r="H14799" s="6">
        <v>6</v>
      </c>
      <c r="I14799" s="46">
        <v>26186.598000000002</v>
      </c>
    </row>
    <row r="14800" spans="2:9" x14ac:dyDescent="0.3">
      <c r="B14800" s="7">
        <v>44447</v>
      </c>
      <c r="C14800" s="6">
        <v>7</v>
      </c>
      <c r="D14800" s="46">
        <v>22353.231</v>
      </c>
      <c r="G14800" s="7">
        <v>44447</v>
      </c>
      <c r="H14800" s="6">
        <v>7</v>
      </c>
      <c r="I14800" s="46">
        <v>18279.526000000002</v>
      </c>
    </row>
    <row r="14801" spans="2:9" x14ac:dyDescent="0.3">
      <c r="B14801" s="7">
        <v>44447</v>
      </c>
      <c r="C14801" s="6">
        <v>8</v>
      </c>
      <c r="D14801" s="46">
        <v>20845.571</v>
      </c>
      <c r="G14801" s="7">
        <v>44447</v>
      </c>
      <c r="H14801" s="6">
        <v>8</v>
      </c>
      <c r="I14801" s="46">
        <v>15729.548000000001</v>
      </c>
    </row>
    <row r="14802" spans="2:9" x14ac:dyDescent="0.3">
      <c r="B14802" s="7">
        <v>44447</v>
      </c>
      <c r="C14802" s="6">
        <v>9</v>
      </c>
      <c r="D14802" s="46">
        <v>19609.628000000001</v>
      </c>
      <c r="G14802" s="7">
        <v>44447</v>
      </c>
      <c r="H14802" s="6">
        <v>9</v>
      </c>
      <c r="I14802" s="46">
        <v>12935.855</v>
      </c>
    </row>
    <row r="14803" spans="2:9" x14ac:dyDescent="0.3">
      <c r="B14803" s="7">
        <v>44447</v>
      </c>
      <c r="C14803" s="6">
        <v>10</v>
      </c>
      <c r="D14803" s="46">
        <v>20461.647000000001</v>
      </c>
      <c r="G14803" s="7">
        <v>44447</v>
      </c>
      <c r="H14803" s="6">
        <v>10</v>
      </c>
      <c r="I14803" s="46">
        <v>15619.328</v>
      </c>
    </row>
    <row r="14804" spans="2:9" x14ac:dyDescent="0.3">
      <c r="B14804" s="7">
        <v>44447</v>
      </c>
      <c r="C14804" s="6">
        <v>11</v>
      </c>
      <c r="D14804" s="46">
        <v>24361.852999999999</v>
      </c>
      <c r="G14804" s="7">
        <v>44447</v>
      </c>
      <c r="H14804" s="6">
        <v>11</v>
      </c>
      <c r="I14804" s="46">
        <v>16421.966</v>
      </c>
    </row>
    <row r="14805" spans="2:9" x14ac:dyDescent="0.3">
      <c r="B14805" s="7">
        <v>44447</v>
      </c>
      <c r="C14805" s="6">
        <v>12</v>
      </c>
      <c r="D14805" s="46">
        <v>22978.237000000001</v>
      </c>
      <c r="G14805" s="7">
        <v>44447</v>
      </c>
      <c r="H14805" s="6">
        <v>12</v>
      </c>
      <c r="I14805" s="46">
        <v>13582.474</v>
      </c>
    </row>
    <row r="14806" spans="2:9" x14ac:dyDescent="0.3">
      <c r="B14806" s="7">
        <v>44447</v>
      </c>
      <c r="C14806" s="6">
        <v>13</v>
      </c>
      <c r="D14806" s="46">
        <v>17624.519</v>
      </c>
      <c r="G14806" s="7">
        <v>44447</v>
      </c>
      <c r="H14806" s="6">
        <v>13</v>
      </c>
      <c r="I14806" s="46">
        <v>10534.004000000001</v>
      </c>
    </row>
    <row r="14807" spans="2:9" x14ac:dyDescent="0.3">
      <c r="B14807" s="7">
        <v>44447</v>
      </c>
      <c r="C14807" s="6">
        <v>14</v>
      </c>
      <c r="D14807" s="46">
        <v>14557.628000000001</v>
      </c>
      <c r="G14807" s="7">
        <v>44447</v>
      </c>
      <c r="H14807" s="6">
        <v>14</v>
      </c>
      <c r="I14807" s="46">
        <v>6603.067</v>
      </c>
    </row>
    <row r="14808" spans="2:9" x14ac:dyDescent="0.3">
      <c r="B14808" s="7">
        <v>44447</v>
      </c>
      <c r="C14808" s="6">
        <v>15</v>
      </c>
      <c r="D14808" s="46">
        <v>7576.6779999999999</v>
      </c>
      <c r="G14808" s="7">
        <v>44447</v>
      </c>
      <c r="H14808" s="6">
        <v>15</v>
      </c>
      <c r="I14808" s="46">
        <v>2977.3760000000002</v>
      </c>
    </row>
    <row r="14809" spans="2:9" x14ac:dyDescent="0.3">
      <c r="B14809" s="7">
        <v>44447</v>
      </c>
      <c r="C14809" s="6">
        <v>16</v>
      </c>
      <c r="D14809" s="46">
        <v>3825.402</v>
      </c>
      <c r="G14809" s="7">
        <v>44447</v>
      </c>
      <c r="H14809" s="6">
        <v>16</v>
      </c>
      <c r="I14809" s="46">
        <v>1335.65</v>
      </c>
    </row>
    <row r="14810" spans="2:9" x14ac:dyDescent="0.3">
      <c r="B14810" s="7">
        <v>44447</v>
      </c>
      <c r="C14810" s="6">
        <v>17</v>
      </c>
      <c r="D14810" s="46">
        <v>3237.989</v>
      </c>
      <c r="G14810" s="7">
        <v>44447</v>
      </c>
      <c r="H14810" s="6">
        <v>17</v>
      </c>
      <c r="I14810" s="46">
        <v>138.13999999999999</v>
      </c>
    </row>
    <row r="14811" spans="2:9" x14ac:dyDescent="0.3">
      <c r="B14811" s="7">
        <v>44447</v>
      </c>
      <c r="C14811" s="6">
        <v>18</v>
      </c>
      <c r="D14811" s="46">
        <v>2148.34</v>
      </c>
      <c r="G14811" s="7">
        <v>44447</v>
      </c>
      <c r="H14811" s="6">
        <v>18</v>
      </c>
      <c r="I14811" s="46">
        <v>0</v>
      </c>
    </row>
    <row r="14812" spans="2:9" x14ac:dyDescent="0.3">
      <c r="B14812" s="7">
        <v>44447</v>
      </c>
      <c r="C14812" s="6">
        <v>19</v>
      </c>
      <c r="D14812" s="46">
        <v>3621.3739999999998</v>
      </c>
      <c r="G14812" s="7">
        <v>44447</v>
      </c>
      <c r="H14812" s="6">
        <v>19</v>
      </c>
      <c r="I14812" s="46">
        <v>1589.7049999999999</v>
      </c>
    </row>
    <row r="14813" spans="2:9" x14ac:dyDescent="0.3">
      <c r="B14813" s="7">
        <v>44447</v>
      </c>
      <c r="C14813" s="6">
        <v>20</v>
      </c>
      <c r="D14813" s="46">
        <v>7383.2349999999997</v>
      </c>
      <c r="G14813" s="7">
        <v>44447</v>
      </c>
      <c r="H14813" s="6">
        <v>20</v>
      </c>
      <c r="I14813" s="46">
        <v>3928.81</v>
      </c>
    </row>
    <row r="14814" spans="2:9" x14ac:dyDescent="0.3">
      <c r="B14814" s="7">
        <v>44447</v>
      </c>
      <c r="C14814" s="6">
        <v>21</v>
      </c>
      <c r="D14814" s="46">
        <v>11166.539000000001</v>
      </c>
      <c r="G14814" s="7">
        <v>44447</v>
      </c>
      <c r="H14814" s="6">
        <v>21</v>
      </c>
      <c r="I14814" s="46">
        <v>5964.04</v>
      </c>
    </row>
    <row r="14815" spans="2:9" x14ac:dyDescent="0.3">
      <c r="B14815" s="7">
        <v>44447</v>
      </c>
      <c r="C14815" s="6">
        <v>22</v>
      </c>
      <c r="D14815" s="46">
        <v>14856.173000000001</v>
      </c>
      <c r="G14815" s="7">
        <v>44447</v>
      </c>
      <c r="H14815" s="6">
        <v>22</v>
      </c>
      <c r="I14815" s="46">
        <v>8506.9709999999995</v>
      </c>
    </row>
    <row r="14816" spans="2:9" x14ac:dyDescent="0.3">
      <c r="B14816" s="7">
        <v>44447</v>
      </c>
      <c r="C14816" s="6">
        <v>23</v>
      </c>
      <c r="D14816" s="46">
        <v>13512.831</v>
      </c>
      <c r="G14816" s="7">
        <v>44447</v>
      </c>
      <c r="H14816" s="6">
        <v>23</v>
      </c>
      <c r="I14816" s="46">
        <v>7659.2550000000001</v>
      </c>
    </row>
    <row r="14817" spans="2:9" x14ac:dyDescent="0.3">
      <c r="B14817" s="7">
        <v>44448</v>
      </c>
      <c r="C14817" s="6">
        <v>0</v>
      </c>
      <c r="D14817" s="46">
        <v>9318.0329999999994</v>
      </c>
      <c r="G14817" s="7">
        <v>44448</v>
      </c>
      <c r="H14817" s="6">
        <v>0</v>
      </c>
      <c r="I14817" s="46">
        <v>5726.7669999999998</v>
      </c>
    </row>
    <row r="14818" spans="2:9" x14ac:dyDescent="0.3">
      <c r="B14818" s="7">
        <v>44448</v>
      </c>
      <c r="C14818" s="6">
        <v>1</v>
      </c>
      <c r="D14818" s="46">
        <v>7470.75</v>
      </c>
      <c r="G14818" s="7">
        <v>44448</v>
      </c>
      <c r="H14818" s="6">
        <v>1</v>
      </c>
      <c r="I14818" s="46">
        <v>4736.473</v>
      </c>
    </row>
    <row r="14819" spans="2:9" x14ac:dyDescent="0.3">
      <c r="B14819" s="7">
        <v>44448</v>
      </c>
      <c r="C14819" s="6">
        <v>2</v>
      </c>
      <c r="D14819" s="46">
        <v>8230.76</v>
      </c>
      <c r="G14819" s="7">
        <v>44448</v>
      </c>
      <c r="H14819" s="6">
        <v>2</v>
      </c>
      <c r="I14819" s="46">
        <v>4411.0810000000001</v>
      </c>
    </row>
    <row r="14820" spans="2:9" x14ac:dyDescent="0.3">
      <c r="B14820" s="7">
        <v>44448</v>
      </c>
      <c r="C14820" s="6">
        <v>3</v>
      </c>
      <c r="D14820" s="46">
        <v>7514.2060000000001</v>
      </c>
      <c r="G14820" s="7">
        <v>44448</v>
      </c>
      <c r="H14820" s="6">
        <v>3</v>
      </c>
      <c r="I14820" s="46">
        <v>2887.4789999999998</v>
      </c>
    </row>
    <row r="14821" spans="2:9" x14ac:dyDescent="0.3">
      <c r="B14821" s="7">
        <v>44448</v>
      </c>
      <c r="C14821" s="6">
        <v>4</v>
      </c>
      <c r="D14821" s="46">
        <v>7329.1570000000002</v>
      </c>
      <c r="G14821" s="7">
        <v>44448</v>
      </c>
      <c r="H14821" s="6">
        <v>4</v>
      </c>
      <c r="I14821" s="46">
        <v>6121.2160000000003</v>
      </c>
    </row>
    <row r="14822" spans="2:9" x14ac:dyDescent="0.3">
      <c r="B14822" s="7">
        <v>44448</v>
      </c>
      <c r="C14822" s="6">
        <v>5</v>
      </c>
      <c r="D14822" s="46">
        <v>9450.0040000000008</v>
      </c>
      <c r="G14822" s="7">
        <v>44448</v>
      </c>
      <c r="H14822" s="6">
        <v>5</v>
      </c>
      <c r="I14822" s="46">
        <v>7071.6329999999998</v>
      </c>
    </row>
    <row r="14823" spans="2:9" x14ac:dyDescent="0.3">
      <c r="B14823" s="7">
        <v>44448</v>
      </c>
      <c r="C14823" s="6">
        <v>6</v>
      </c>
      <c r="D14823" s="46">
        <v>14670.62</v>
      </c>
      <c r="G14823" s="7">
        <v>44448</v>
      </c>
      <c r="H14823" s="6">
        <v>6</v>
      </c>
      <c r="I14823" s="46">
        <v>10302.085999999999</v>
      </c>
    </row>
    <row r="14824" spans="2:9" x14ac:dyDescent="0.3">
      <c r="B14824" s="7">
        <v>44448</v>
      </c>
      <c r="C14824" s="6">
        <v>7</v>
      </c>
      <c r="D14824" s="46">
        <v>13249.49</v>
      </c>
      <c r="G14824" s="7">
        <v>44448</v>
      </c>
      <c r="H14824" s="6">
        <v>7</v>
      </c>
      <c r="I14824" s="46">
        <v>9102.0319999999992</v>
      </c>
    </row>
    <row r="14825" spans="2:9" x14ac:dyDescent="0.3">
      <c r="B14825" s="7">
        <v>44448</v>
      </c>
      <c r="C14825" s="6">
        <v>8</v>
      </c>
      <c r="D14825" s="46">
        <v>13629.218999999999</v>
      </c>
      <c r="G14825" s="7">
        <v>44448</v>
      </c>
      <c r="H14825" s="6">
        <v>8</v>
      </c>
      <c r="I14825" s="46">
        <v>9018.6720000000005</v>
      </c>
    </row>
    <row r="14826" spans="2:9" x14ac:dyDescent="0.3">
      <c r="B14826" s="7">
        <v>44448</v>
      </c>
      <c r="C14826" s="6">
        <v>9</v>
      </c>
      <c r="D14826" s="46">
        <v>12953.656000000001</v>
      </c>
      <c r="G14826" s="7">
        <v>44448</v>
      </c>
      <c r="H14826" s="6">
        <v>9</v>
      </c>
      <c r="I14826" s="46">
        <v>9626.4259999999995</v>
      </c>
    </row>
    <row r="14827" spans="2:9" x14ac:dyDescent="0.3">
      <c r="B14827" s="7">
        <v>44448</v>
      </c>
      <c r="C14827" s="6">
        <v>10</v>
      </c>
      <c r="D14827" s="46">
        <v>15834.093000000001</v>
      </c>
      <c r="G14827" s="7">
        <v>44448</v>
      </c>
      <c r="H14827" s="6">
        <v>10</v>
      </c>
      <c r="I14827" s="46">
        <v>10850.210999999999</v>
      </c>
    </row>
    <row r="14828" spans="2:9" x14ac:dyDescent="0.3">
      <c r="B14828" s="7">
        <v>44448</v>
      </c>
      <c r="C14828" s="6">
        <v>11</v>
      </c>
      <c r="D14828" s="46">
        <v>18185.494999999999</v>
      </c>
      <c r="G14828" s="7">
        <v>44448</v>
      </c>
      <c r="H14828" s="6">
        <v>11</v>
      </c>
      <c r="I14828" s="46">
        <v>9501.7980000000007</v>
      </c>
    </row>
    <row r="14829" spans="2:9" x14ac:dyDescent="0.3">
      <c r="B14829" s="7">
        <v>44448</v>
      </c>
      <c r="C14829" s="6">
        <v>12</v>
      </c>
      <c r="D14829" s="46">
        <v>16536.621999999999</v>
      </c>
      <c r="G14829" s="7">
        <v>44448</v>
      </c>
      <c r="H14829" s="6">
        <v>12</v>
      </c>
      <c r="I14829" s="46">
        <v>7622.16</v>
      </c>
    </row>
    <row r="14830" spans="2:9" x14ac:dyDescent="0.3">
      <c r="B14830" s="7">
        <v>44448</v>
      </c>
      <c r="C14830" s="6">
        <v>13</v>
      </c>
      <c r="D14830" s="46">
        <v>22070.371999999999</v>
      </c>
      <c r="G14830" s="7">
        <v>44448</v>
      </c>
      <c r="H14830" s="6">
        <v>13</v>
      </c>
      <c r="I14830" s="46">
        <v>8615.4429999999993</v>
      </c>
    </row>
    <row r="14831" spans="2:9" x14ac:dyDescent="0.3">
      <c r="B14831" s="7">
        <v>44448</v>
      </c>
      <c r="C14831" s="6">
        <v>14</v>
      </c>
      <c r="D14831" s="46">
        <v>16201.762000000001</v>
      </c>
      <c r="G14831" s="7">
        <v>44448</v>
      </c>
      <c r="H14831" s="6">
        <v>14</v>
      </c>
      <c r="I14831" s="46">
        <v>6786.25</v>
      </c>
    </row>
    <row r="14832" spans="2:9" x14ac:dyDescent="0.3">
      <c r="B14832" s="7">
        <v>44448</v>
      </c>
      <c r="C14832" s="6">
        <v>15</v>
      </c>
      <c r="D14832" s="46">
        <v>12364.918</v>
      </c>
      <c r="G14832" s="7">
        <v>44448</v>
      </c>
      <c r="H14832" s="6">
        <v>15</v>
      </c>
      <c r="I14832" s="46">
        <v>5544.6779999999999</v>
      </c>
    </row>
    <row r="14833" spans="2:9" x14ac:dyDescent="0.3">
      <c r="B14833" s="7">
        <v>44448</v>
      </c>
      <c r="C14833" s="6">
        <v>16</v>
      </c>
      <c r="D14833" s="46">
        <v>7092.05</v>
      </c>
      <c r="G14833" s="7">
        <v>44448</v>
      </c>
      <c r="H14833" s="6">
        <v>16</v>
      </c>
      <c r="I14833" s="46">
        <v>2803.2440000000001</v>
      </c>
    </row>
    <row r="14834" spans="2:9" x14ac:dyDescent="0.3">
      <c r="B14834" s="7">
        <v>44448</v>
      </c>
      <c r="C14834" s="6">
        <v>17</v>
      </c>
      <c r="D14834" s="46">
        <v>7324.98</v>
      </c>
      <c r="G14834" s="7">
        <v>44448</v>
      </c>
      <c r="H14834" s="6">
        <v>17</v>
      </c>
      <c r="I14834" s="46">
        <v>2934.23</v>
      </c>
    </row>
    <row r="14835" spans="2:9" x14ac:dyDescent="0.3">
      <c r="B14835" s="7">
        <v>44448</v>
      </c>
      <c r="C14835" s="6">
        <v>18</v>
      </c>
      <c r="D14835" s="46">
        <v>1844.3679999999999</v>
      </c>
      <c r="G14835" s="7">
        <v>44448</v>
      </c>
      <c r="H14835" s="6">
        <v>18</v>
      </c>
      <c r="I14835" s="46">
        <v>452.88299999999998</v>
      </c>
    </row>
    <row r="14836" spans="2:9" x14ac:dyDescent="0.3">
      <c r="B14836" s="7">
        <v>44448</v>
      </c>
      <c r="C14836" s="6">
        <v>19</v>
      </c>
      <c r="D14836" s="46">
        <v>1607.9380000000001</v>
      </c>
      <c r="G14836" s="7">
        <v>44448</v>
      </c>
      <c r="H14836" s="6">
        <v>19</v>
      </c>
      <c r="I14836" s="46">
        <v>454.63900000000001</v>
      </c>
    </row>
    <row r="14837" spans="2:9" x14ac:dyDescent="0.3">
      <c r="B14837" s="7">
        <v>44448</v>
      </c>
      <c r="C14837" s="6">
        <v>20</v>
      </c>
      <c r="D14837" s="46">
        <v>3386.9839999999999</v>
      </c>
      <c r="G14837" s="7">
        <v>44448</v>
      </c>
      <c r="H14837" s="6">
        <v>20</v>
      </c>
      <c r="I14837" s="46">
        <v>1174.626</v>
      </c>
    </row>
    <row r="14838" spans="2:9" x14ac:dyDescent="0.3">
      <c r="B14838" s="7">
        <v>44448</v>
      </c>
      <c r="C14838" s="6">
        <v>21</v>
      </c>
      <c r="D14838" s="46">
        <v>10885.423000000001</v>
      </c>
      <c r="G14838" s="7">
        <v>44448</v>
      </c>
      <c r="H14838" s="6">
        <v>21</v>
      </c>
      <c r="I14838" s="46">
        <v>5831.7950000000001</v>
      </c>
    </row>
    <row r="14839" spans="2:9" x14ac:dyDescent="0.3">
      <c r="B14839" s="7">
        <v>44448</v>
      </c>
      <c r="C14839" s="6">
        <v>22</v>
      </c>
      <c r="D14839" s="46">
        <v>14560.51</v>
      </c>
      <c r="G14839" s="7">
        <v>44448</v>
      </c>
      <c r="H14839" s="6">
        <v>22</v>
      </c>
      <c r="I14839" s="46">
        <v>8588.4570000000003</v>
      </c>
    </row>
    <row r="14840" spans="2:9" x14ac:dyDescent="0.3">
      <c r="B14840" s="7">
        <v>44448</v>
      </c>
      <c r="C14840" s="6">
        <v>23</v>
      </c>
      <c r="D14840" s="46">
        <v>15566.011</v>
      </c>
      <c r="G14840" s="7">
        <v>44448</v>
      </c>
      <c r="H14840" s="6">
        <v>23</v>
      </c>
      <c r="I14840" s="46">
        <v>9664.9719999999998</v>
      </c>
    </row>
    <row r="14841" spans="2:9" x14ac:dyDescent="0.3">
      <c r="B14841" s="7">
        <v>44449</v>
      </c>
      <c r="C14841" s="6">
        <v>0</v>
      </c>
      <c r="D14841" s="46">
        <v>8564.3050000000003</v>
      </c>
      <c r="G14841" s="7">
        <v>44449</v>
      </c>
      <c r="H14841" s="6">
        <v>0</v>
      </c>
      <c r="I14841" s="46">
        <v>7760.5029999999997</v>
      </c>
    </row>
    <row r="14842" spans="2:9" x14ac:dyDescent="0.3">
      <c r="B14842" s="7">
        <v>44449</v>
      </c>
      <c r="C14842" s="6">
        <v>1</v>
      </c>
      <c r="D14842" s="46">
        <v>7865.335</v>
      </c>
      <c r="G14842" s="7">
        <v>44449</v>
      </c>
      <c r="H14842" s="6">
        <v>1</v>
      </c>
      <c r="I14842" s="46">
        <v>7279.0360000000001</v>
      </c>
    </row>
    <row r="14843" spans="2:9" x14ac:dyDescent="0.3">
      <c r="B14843" s="7">
        <v>44449</v>
      </c>
      <c r="C14843" s="6">
        <v>2</v>
      </c>
      <c r="D14843" s="46">
        <v>11756.44</v>
      </c>
      <c r="G14843" s="7">
        <v>44449</v>
      </c>
      <c r="H14843" s="6">
        <v>2</v>
      </c>
      <c r="I14843" s="46">
        <v>7249.0540000000001</v>
      </c>
    </row>
    <row r="14844" spans="2:9" x14ac:dyDescent="0.3">
      <c r="B14844" s="7">
        <v>44449</v>
      </c>
      <c r="C14844" s="6">
        <v>3</v>
      </c>
      <c r="D14844" s="46">
        <v>9767.7009999999991</v>
      </c>
      <c r="G14844" s="7">
        <v>44449</v>
      </c>
      <c r="H14844" s="6">
        <v>3</v>
      </c>
      <c r="I14844" s="46">
        <v>8735.2970000000005</v>
      </c>
    </row>
    <row r="14845" spans="2:9" x14ac:dyDescent="0.3">
      <c r="B14845" s="7">
        <v>44449</v>
      </c>
      <c r="C14845" s="6">
        <v>4</v>
      </c>
      <c r="D14845" s="46">
        <v>24178.903999999999</v>
      </c>
      <c r="G14845" s="7">
        <v>44449</v>
      </c>
      <c r="H14845" s="6">
        <v>4</v>
      </c>
      <c r="I14845" s="46">
        <v>12095.963</v>
      </c>
    </row>
    <row r="14846" spans="2:9" x14ac:dyDescent="0.3">
      <c r="B14846" s="7">
        <v>44449</v>
      </c>
      <c r="C14846" s="6">
        <v>5</v>
      </c>
      <c r="D14846" s="46">
        <v>20664.557000000001</v>
      </c>
      <c r="G14846" s="7">
        <v>44449</v>
      </c>
      <c r="H14846" s="6">
        <v>5</v>
      </c>
      <c r="I14846" s="46">
        <v>11284.058999999999</v>
      </c>
    </row>
    <row r="14847" spans="2:9" x14ac:dyDescent="0.3">
      <c r="B14847" s="7">
        <v>44449</v>
      </c>
      <c r="C14847" s="6">
        <v>6</v>
      </c>
      <c r="D14847" s="46">
        <v>17641.71</v>
      </c>
      <c r="G14847" s="7">
        <v>44449</v>
      </c>
      <c r="H14847" s="6">
        <v>6</v>
      </c>
      <c r="I14847" s="46">
        <v>10627.956</v>
      </c>
    </row>
    <row r="14848" spans="2:9" x14ac:dyDescent="0.3">
      <c r="B14848" s="7">
        <v>44449</v>
      </c>
      <c r="C14848" s="6">
        <v>7</v>
      </c>
      <c r="D14848" s="46">
        <v>16306.698</v>
      </c>
      <c r="G14848" s="7">
        <v>44449</v>
      </c>
      <c r="H14848" s="6">
        <v>7</v>
      </c>
      <c r="I14848" s="46">
        <v>10956.376</v>
      </c>
    </row>
    <row r="14849" spans="2:9" x14ac:dyDescent="0.3">
      <c r="B14849" s="7">
        <v>44449</v>
      </c>
      <c r="C14849" s="6">
        <v>8</v>
      </c>
      <c r="D14849" s="46">
        <v>22102.022000000001</v>
      </c>
      <c r="G14849" s="7">
        <v>44449</v>
      </c>
      <c r="H14849" s="6">
        <v>8</v>
      </c>
      <c r="I14849" s="46">
        <v>12850.476000000001</v>
      </c>
    </row>
    <row r="14850" spans="2:9" x14ac:dyDescent="0.3">
      <c r="B14850" s="7">
        <v>44449</v>
      </c>
      <c r="C14850" s="6">
        <v>9</v>
      </c>
      <c r="D14850" s="46">
        <v>17456.491999999998</v>
      </c>
      <c r="G14850" s="7">
        <v>44449</v>
      </c>
      <c r="H14850" s="6">
        <v>9</v>
      </c>
      <c r="I14850" s="46">
        <v>10979.116</v>
      </c>
    </row>
    <row r="14851" spans="2:9" x14ac:dyDescent="0.3">
      <c r="B14851" s="7">
        <v>44449</v>
      </c>
      <c r="C14851" s="6">
        <v>10</v>
      </c>
      <c r="D14851" s="46">
        <v>24132.799999999999</v>
      </c>
      <c r="G14851" s="7">
        <v>44449</v>
      </c>
      <c r="H14851" s="6">
        <v>10</v>
      </c>
      <c r="I14851" s="46">
        <v>14743.956</v>
      </c>
    </row>
    <row r="14852" spans="2:9" x14ac:dyDescent="0.3">
      <c r="B14852" s="7">
        <v>44449</v>
      </c>
      <c r="C14852" s="6">
        <v>11</v>
      </c>
      <c r="D14852" s="46">
        <v>27269.743999999999</v>
      </c>
      <c r="G14852" s="7">
        <v>44449</v>
      </c>
      <c r="H14852" s="6">
        <v>11</v>
      </c>
      <c r="I14852" s="46">
        <v>15936.098</v>
      </c>
    </row>
    <row r="14853" spans="2:9" x14ac:dyDescent="0.3">
      <c r="B14853" s="7">
        <v>44449</v>
      </c>
      <c r="C14853" s="6">
        <v>12</v>
      </c>
      <c r="D14853" s="46">
        <v>31874.811000000002</v>
      </c>
      <c r="G14853" s="7">
        <v>44449</v>
      </c>
      <c r="H14853" s="6">
        <v>12</v>
      </c>
      <c r="I14853" s="46">
        <v>17161.573</v>
      </c>
    </row>
    <row r="14854" spans="2:9" x14ac:dyDescent="0.3">
      <c r="B14854" s="7">
        <v>44449</v>
      </c>
      <c r="C14854" s="6">
        <v>13</v>
      </c>
      <c r="D14854" s="46">
        <v>30774.92</v>
      </c>
      <c r="G14854" s="7">
        <v>44449</v>
      </c>
      <c r="H14854" s="6">
        <v>13</v>
      </c>
      <c r="I14854" s="46">
        <v>15543.35</v>
      </c>
    </row>
    <row r="14855" spans="2:9" x14ac:dyDescent="0.3">
      <c r="B14855" s="7">
        <v>44449</v>
      </c>
      <c r="C14855" s="6">
        <v>14</v>
      </c>
      <c r="D14855" s="46">
        <v>26858.052</v>
      </c>
      <c r="G14855" s="7">
        <v>44449</v>
      </c>
      <c r="H14855" s="6">
        <v>14</v>
      </c>
      <c r="I14855" s="46">
        <v>12617.646000000001</v>
      </c>
    </row>
    <row r="14856" spans="2:9" x14ac:dyDescent="0.3">
      <c r="B14856" s="7">
        <v>44449</v>
      </c>
      <c r="C14856" s="6">
        <v>15</v>
      </c>
      <c r="D14856" s="46">
        <v>14768.261</v>
      </c>
      <c r="G14856" s="7">
        <v>44449</v>
      </c>
      <c r="H14856" s="6">
        <v>15</v>
      </c>
      <c r="I14856" s="46">
        <v>5793.1949999999997</v>
      </c>
    </row>
    <row r="14857" spans="2:9" x14ac:dyDescent="0.3">
      <c r="B14857" s="7">
        <v>44449</v>
      </c>
      <c r="C14857" s="6">
        <v>16</v>
      </c>
      <c r="D14857" s="46">
        <v>13901.611999999999</v>
      </c>
      <c r="G14857" s="7">
        <v>44449</v>
      </c>
      <c r="H14857" s="6">
        <v>16</v>
      </c>
      <c r="I14857" s="46">
        <v>5215.1769999999997</v>
      </c>
    </row>
    <row r="14858" spans="2:9" x14ac:dyDescent="0.3">
      <c r="B14858" s="7">
        <v>44449</v>
      </c>
      <c r="C14858" s="6">
        <v>17</v>
      </c>
      <c r="D14858" s="46">
        <v>11134.76</v>
      </c>
      <c r="G14858" s="7">
        <v>44449</v>
      </c>
      <c r="H14858" s="6">
        <v>17</v>
      </c>
      <c r="I14858" s="46">
        <v>5826.4669999999996</v>
      </c>
    </row>
    <row r="14859" spans="2:9" x14ac:dyDescent="0.3">
      <c r="B14859" s="7">
        <v>44449</v>
      </c>
      <c r="C14859" s="6">
        <v>18</v>
      </c>
      <c r="D14859" s="46">
        <v>10022.81</v>
      </c>
      <c r="G14859" s="7">
        <v>44449</v>
      </c>
      <c r="H14859" s="6">
        <v>18</v>
      </c>
      <c r="I14859" s="46">
        <v>5016.2049999999999</v>
      </c>
    </row>
    <row r="14860" spans="2:9" x14ac:dyDescent="0.3">
      <c r="B14860" s="7">
        <v>44449</v>
      </c>
      <c r="C14860" s="6">
        <v>19</v>
      </c>
      <c r="D14860" s="46">
        <v>9832.5300000000007</v>
      </c>
      <c r="G14860" s="7">
        <v>44449</v>
      </c>
      <c r="H14860" s="6">
        <v>19</v>
      </c>
      <c r="I14860" s="46">
        <v>5402.9939999999997</v>
      </c>
    </row>
    <row r="14861" spans="2:9" x14ac:dyDescent="0.3">
      <c r="B14861" s="7">
        <v>44449</v>
      </c>
      <c r="C14861" s="6">
        <v>20</v>
      </c>
      <c r="D14861" s="46">
        <v>16541.257000000001</v>
      </c>
      <c r="G14861" s="7">
        <v>44449</v>
      </c>
      <c r="H14861" s="6">
        <v>20</v>
      </c>
      <c r="I14861" s="46">
        <v>8095.2560000000003</v>
      </c>
    </row>
    <row r="14862" spans="2:9" x14ac:dyDescent="0.3">
      <c r="B14862" s="7">
        <v>44449</v>
      </c>
      <c r="C14862" s="6">
        <v>21</v>
      </c>
      <c r="D14862" s="46">
        <v>33759.582999999999</v>
      </c>
      <c r="G14862" s="7">
        <v>44449</v>
      </c>
      <c r="H14862" s="6">
        <v>21</v>
      </c>
      <c r="I14862" s="46">
        <v>14894.407999999999</v>
      </c>
    </row>
    <row r="14863" spans="2:9" x14ac:dyDescent="0.3">
      <c r="B14863" s="7">
        <v>44449</v>
      </c>
      <c r="C14863" s="6">
        <v>22</v>
      </c>
      <c r="D14863" s="46">
        <v>35542.637999999999</v>
      </c>
      <c r="G14863" s="7">
        <v>44449</v>
      </c>
      <c r="H14863" s="6">
        <v>22</v>
      </c>
      <c r="I14863" s="46">
        <v>18222.34</v>
      </c>
    </row>
    <row r="14864" spans="2:9" x14ac:dyDescent="0.3">
      <c r="B14864" s="7">
        <v>44449</v>
      </c>
      <c r="C14864" s="6">
        <v>23</v>
      </c>
      <c r="D14864" s="46">
        <v>25397.686000000002</v>
      </c>
      <c r="G14864" s="7">
        <v>44449</v>
      </c>
      <c r="H14864" s="6">
        <v>23</v>
      </c>
      <c r="I14864" s="46">
        <v>19455.900000000001</v>
      </c>
    </row>
    <row r="14865" spans="2:9" x14ac:dyDescent="0.3">
      <c r="B14865" s="7">
        <v>44450</v>
      </c>
      <c r="C14865" s="6">
        <v>0</v>
      </c>
      <c r="D14865" s="46">
        <v>15985.478999999999</v>
      </c>
      <c r="G14865" s="7">
        <v>44450</v>
      </c>
      <c r="H14865" s="6">
        <v>0</v>
      </c>
      <c r="I14865" s="46">
        <v>12096.135</v>
      </c>
    </row>
    <row r="14866" spans="2:9" x14ac:dyDescent="0.3">
      <c r="B14866" s="7">
        <v>44450</v>
      </c>
      <c r="C14866" s="6">
        <v>1</v>
      </c>
      <c r="D14866" s="46">
        <v>20754.435000000001</v>
      </c>
      <c r="G14866" s="7">
        <v>44450</v>
      </c>
      <c r="H14866" s="6">
        <v>1</v>
      </c>
      <c r="I14866" s="46">
        <v>16295.544</v>
      </c>
    </row>
    <row r="14867" spans="2:9" x14ac:dyDescent="0.3">
      <c r="B14867" s="7">
        <v>44450</v>
      </c>
      <c r="C14867" s="6">
        <v>2</v>
      </c>
      <c r="D14867" s="46">
        <v>23615.993999999999</v>
      </c>
      <c r="G14867" s="7">
        <v>44450</v>
      </c>
      <c r="H14867" s="6">
        <v>2</v>
      </c>
      <c r="I14867" s="46">
        <v>18202.537</v>
      </c>
    </row>
    <row r="14868" spans="2:9" x14ac:dyDescent="0.3">
      <c r="B14868" s="7">
        <v>44450</v>
      </c>
      <c r="C14868" s="6">
        <v>3</v>
      </c>
      <c r="D14868" s="46">
        <v>18953.690999999999</v>
      </c>
      <c r="G14868" s="7">
        <v>44450</v>
      </c>
      <c r="H14868" s="6">
        <v>3</v>
      </c>
      <c r="I14868" s="46">
        <v>16163.772999999999</v>
      </c>
    </row>
    <row r="14869" spans="2:9" x14ac:dyDescent="0.3">
      <c r="B14869" s="7">
        <v>44450</v>
      </c>
      <c r="C14869" s="6">
        <v>4</v>
      </c>
      <c r="D14869" s="46">
        <v>30930.79</v>
      </c>
      <c r="G14869" s="7">
        <v>44450</v>
      </c>
      <c r="H14869" s="6">
        <v>4</v>
      </c>
      <c r="I14869" s="46">
        <v>21459.936000000002</v>
      </c>
    </row>
    <row r="14870" spans="2:9" x14ac:dyDescent="0.3">
      <c r="B14870" s="7">
        <v>44450</v>
      </c>
      <c r="C14870" s="6">
        <v>5</v>
      </c>
      <c r="D14870" s="46">
        <v>22784.597000000002</v>
      </c>
      <c r="G14870" s="7">
        <v>44450</v>
      </c>
      <c r="H14870" s="6">
        <v>5</v>
      </c>
      <c r="I14870" s="46">
        <v>13844.571</v>
      </c>
    </row>
    <row r="14871" spans="2:9" x14ac:dyDescent="0.3">
      <c r="B14871" s="7">
        <v>44450</v>
      </c>
      <c r="C14871" s="6">
        <v>6</v>
      </c>
      <c r="D14871" s="46">
        <v>17309.710999999999</v>
      </c>
      <c r="G14871" s="7">
        <v>44450</v>
      </c>
      <c r="H14871" s="6">
        <v>6</v>
      </c>
      <c r="I14871" s="46">
        <v>9239.5390000000007</v>
      </c>
    </row>
    <row r="14872" spans="2:9" x14ac:dyDescent="0.3">
      <c r="B14872" s="7">
        <v>44450</v>
      </c>
      <c r="C14872" s="6">
        <v>7</v>
      </c>
      <c r="D14872" s="46">
        <v>12968.933000000001</v>
      </c>
      <c r="G14872" s="7">
        <v>44450</v>
      </c>
      <c r="H14872" s="6">
        <v>7</v>
      </c>
      <c r="I14872" s="46">
        <v>8692.52</v>
      </c>
    </row>
    <row r="14873" spans="2:9" x14ac:dyDescent="0.3">
      <c r="B14873" s="7">
        <v>44450</v>
      </c>
      <c r="C14873" s="6">
        <v>8</v>
      </c>
      <c r="D14873" s="46">
        <v>13614.636</v>
      </c>
      <c r="G14873" s="7">
        <v>44450</v>
      </c>
      <c r="H14873" s="6">
        <v>8</v>
      </c>
      <c r="I14873" s="46">
        <v>9751.3220000000001</v>
      </c>
    </row>
    <row r="14874" spans="2:9" x14ac:dyDescent="0.3">
      <c r="B14874" s="7">
        <v>44450</v>
      </c>
      <c r="C14874" s="6">
        <v>9</v>
      </c>
      <c r="D14874" s="46">
        <v>16981.763999999999</v>
      </c>
      <c r="G14874" s="7">
        <v>44450</v>
      </c>
      <c r="H14874" s="6">
        <v>9</v>
      </c>
      <c r="I14874" s="46">
        <v>12677.177</v>
      </c>
    </row>
    <row r="14875" spans="2:9" x14ac:dyDescent="0.3">
      <c r="B14875" s="7">
        <v>44450</v>
      </c>
      <c r="C14875" s="6">
        <v>10</v>
      </c>
      <c r="D14875" s="46">
        <v>23540.088</v>
      </c>
      <c r="G14875" s="7">
        <v>44450</v>
      </c>
      <c r="H14875" s="6">
        <v>10</v>
      </c>
      <c r="I14875" s="46">
        <v>16558.812000000002</v>
      </c>
    </row>
    <row r="14876" spans="2:9" x14ac:dyDescent="0.3">
      <c r="B14876" s="7">
        <v>44450</v>
      </c>
      <c r="C14876" s="6">
        <v>11</v>
      </c>
      <c r="D14876" s="46">
        <v>36682.712</v>
      </c>
      <c r="G14876" s="7">
        <v>44450</v>
      </c>
      <c r="H14876" s="6">
        <v>11</v>
      </c>
      <c r="I14876" s="46">
        <v>21123.345000000001</v>
      </c>
    </row>
    <row r="14877" spans="2:9" x14ac:dyDescent="0.3">
      <c r="B14877" s="7">
        <v>44450</v>
      </c>
      <c r="C14877" s="6">
        <v>12</v>
      </c>
      <c r="D14877" s="46">
        <v>37686.544000000002</v>
      </c>
      <c r="G14877" s="7">
        <v>44450</v>
      </c>
      <c r="H14877" s="6">
        <v>12</v>
      </c>
      <c r="I14877" s="46">
        <v>24270.672999999999</v>
      </c>
    </row>
    <row r="14878" spans="2:9" x14ac:dyDescent="0.3">
      <c r="B14878" s="7">
        <v>44450</v>
      </c>
      <c r="C14878" s="6">
        <v>13</v>
      </c>
      <c r="D14878" s="46">
        <v>38957.315999999999</v>
      </c>
      <c r="G14878" s="7">
        <v>44450</v>
      </c>
      <c r="H14878" s="6">
        <v>13</v>
      </c>
      <c r="I14878" s="46">
        <v>19951.682000000001</v>
      </c>
    </row>
    <row r="14879" spans="2:9" x14ac:dyDescent="0.3">
      <c r="B14879" s="7">
        <v>44450</v>
      </c>
      <c r="C14879" s="6">
        <v>14</v>
      </c>
      <c r="D14879" s="46">
        <v>28782.423999999999</v>
      </c>
      <c r="G14879" s="7">
        <v>44450</v>
      </c>
      <c r="H14879" s="6">
        <v>14</v>
      </c>
      <c r="I14879" s="46">
        <v>14276.261</v>
      </c>
    </row>
    <row r="14880" spans="2:9" x14ac:dyDescent="0.3">
      <c r="B14880" s="7">
        <v>44450</v>
      </c>
      <c r="C14880" s="6">
        <v>15</v>
      </c>
      <c r="D14880" s="46">
        <v>32680.452000000001</v>
      </c>
      <c r="G14880" s="7">
        <v>44450</v>
      </c>
      <c r="H14880" s="6">
        <v>15</v>
      </c>
      <c r="I14880" s="46">
        <v>13270.48</v>
      </c>
    </row>
    <row r="14881" spans="2:9" x14ac:dyDescent="0.3">
      <c r="B14881" s="7">
        <v>44450</v>
      </c>
      <c r="C14881" s="6">
        <v>16</v>
      </c>
      <c r="D14881" s="46">
        <v>35364.635999999999</v>
      </c>
      <c r="G14881" s="7">
        <v>44450</v>
      </c>
      <c r="H14881" s="6">
        <v>16</v>
      </c>
      <c r="I14881" s="46">
        <v>15265.733</v>
      </c>
    </row>
    <row r="14882" spans="2:9" x14ac:dyDescent="0.3">
      <c r="B14882" s="7">
        <v>44450</v>
      </c>
      <c r="C14882" s="6">
        <v>17</v>
      </c>
      <c r="D14882" s="46">
        <v>33399.421000000002</v>
      </c>
      <c r="G14882" s="7">
        <v>44450</v>
      </c>
      <c r="H14882" s="6">
        <v>17</v>
      </c>
      <c r="I14882" s="46">
        <v>18573.977999999999</v>
      </c>
    </row>
    <row r="14883" spans="2:9" x14ac:dyDescent="0.3">
      <c r="B14883" s="7">
        <v>44450</v>
      </c>
      <c r="C14883" s="6">
        <v>18</v>
      </c>
      <c r="D14883" s="46">
        <v>23556.512999999999</v>
      </c>
      <c r="G14883" s="7">
        <v>44450</v>
      </c>
      <c r="H14883" s="6">
        <v>18</v>
      </c>
      <c r="I14883" s="46">
        <v>11494.293</v>
      </c>
    </row>
    <row r="14884" spans="2:9" x14ac:dyDescent="0.3">
      <c r="B14884" s="7">
        <v>44450</v>
      </c>
      <c r="C14884" s="6">
        <v>19</v>
      </c>
      <c r="D14884" s="46">
        <v>15933.022999999999</v>
      </c>
      <c r="G14884" s="7">
        <v>44450</v>
      </c>
      <c r="H14884" s="6">
        <v>19</v>
      </c>
      <c r="I14884" s="46">
        <v>9870.0640000000003</v>
      </c>
    </row>
    <row r="14885" spans="2:9" x14ac:dyDescent="0.3">
      <c r="B14885" s="7">
        <v>44450</v>
      </c>
      <c r="C14885" s="6">
        <v>20</v>
      </c>
      <c r="D14885" s="46">
        <v>9553.4130000000005</v>
      </c>
      <c r="G14885" s="7">
        <v>44450</v>
      </c>
      <c r="H14885" s="6">
        <v>20</v>
      </c>
      <c r="I14885" s="46">
        <v>5807.3050000000003</v>
      </c>
    </row>
    <row r="14886" spans="2:9" x14ac:dyDescent="0.3">
      <c r="B14886" s="7">
        <v>44450</v>
      </c>
      <c r="C14886" s="6">
        <v>21</v>
      </c>
      <c r="D14886" s="46">
        <v>15012.192999999999</v>
      </c>
      <c r="G14886" s="7">
        <v>44450</v>
      </c>
      <c r="H14886" s="6">
        <v>21</v>
      </c>
      <c r="I14886" s="46">
        <v>9089.1389999999992</v>
      </c>
    </row>
    <row r="14887" spans="2:9" x14ac:dyDescent="0.3">
      <c r="B14887" s="7">
        <v>44450</v>
      </c>
      <c r="C14887" s="6">
        <v>22</v>
      </c>
      <c r="D14887" s="46">
        <v>21328.92</v>
      </c>
      <c r="G14887" s="7">
        <v>44450</v>
      </c>
      <c r="H14887" s="6">
        <v>22</v>
      </c>
      <c r="I14887" s="46">
        <v>20238.424999999999</v>
      </c>
    </row>
    <row r="14888" spans="2:9" x14ac:dyDescent="0.3">
      <c r="B14888" s="7">
        <v>44450</v>
      </c>
      <c r="C14888" s="6">
        <v>23</v>
      </c>
      <c r="D14888" s="46">
        <v>27412.727999999999</v>
      </c>
      <c r="G14888" s="7">
        <v>44450</v>
      </c>
      <c r="H14888" s="6">
        <v>23</v>
      </c>
      <c r="I14888" s="46">
        <v>22780.541000000001</v>
      </c>
    </row>
    <row r="14889" spans="2:9" x14ac:dyDescent="0.3">
      <c r="B14889" s="7">
        <v>44451</v>
      </c>
      <c r="C14889" s="6">
        <v>0</v>
      </c>
      <c r="D14889" s="46">
        <v>33991.196000000004</v>
      </c>
      <c r="G14889" s="7">
        <v>44451</v>
      </c>
      <c r="H14889" s="6">
        <v>0</v>
      </c>
      <c r="I14889" s="46">
        <v>26157.347000000002</v>
      </c>
    </row>
    <row r="14890" spans="2:9" x14ac:dyDescent="0.3">
      <c r="B14890" s="7">
        <v>44451</v>
      </c>
      <c r="C14890" s="6">
        <v>1</v>
      </c>
      <c r="D14890" s="46">
        <v>38664.264999999999</v>
      </c>
      <c r="G14890" s="7">
        <v>44451</v>
      </c>
      <c r="H14890" s="6">
        <v>1</v>
      </c>
      <c r="I14890" s="46">
        <v>36079.188999999998</v>
      </c>
    </row>
    <row r="14891" spans="2:9" x14ac:dyDescent="0.3">
      <c r="B14891" s="7">
        <v>44451</v>
      </c>
      <c r="C14891" s="6">
        <v>2</v>
      </c>
      <c r="D14891" s="46">
        <v>39186.114999999998</v>
      </c>
      <c r="G14891" s="7">
        <v>44451</v>
      </c>
      <c r="H14891" s="6">
        <v>2</v>
      </c>
      <c r="I14891" s="46">
        <v>36810.544000000002</v>
      </c>
    </row>
    <row r="14892" spans="2:9" x14ac:dyDescent="0.3">
      <c r="B14892" s="7">
        <v>44451</v>
      </c>
      <c r="C14892" s="6">
        <v>3</v>
      </c>
      <c r="D14892" s="46">
        <v>31713.309000000001</v>
      </c>
      <c r="G14892" s="7">
        <v>44451</v>
      </c>
      <c r="H14892" s="6">
        <v>3</v>
      </c>
      <c r="I14892" s="46">
        <v>28304.715</v>
      </c>
    </row>
    <row r="14893" spans="2:9" x14ac:dyDescent="0.3">
      <c r="B14893" s="7">
        <v>44451</v>
      </c>
      <c r="C14893" s="6">
        <v>4</v>
      </c>
      <c r="D14893" s="46">
        <v>22830.361000000001</v>
      </c>
      <c r="G14893" s="7">
        <v>44451</v>
      </c>
      <c r="H14893" s="6">
        <v>4</v>
      </c>
      <c r="I14893" s="46">
        <v>17647.683000000001</v>
      </c>
    </row>
    <row r="14894" spans="2:9" x14ac:dyDescent="0.3">
      <c r="B14894" s="7">
        <v>44451</v>
      </c>
      <c r="C14894" s="6">
        <v>5</v>
      </c>
      <c r="D14894" s="46">
        <v>16582.412</v>
      </c>
      <c r="G14894" s="7">
        <v>44451</v>
      </c>
      <c r="H14894" s="6">
        <v>5</v>
      </c>
      <c r="I14894" s="46">
        <v>9400.7999999999993</v>
      </c>
    </row>
    <row r="14895" spans="2:9" x14ac:dyDescent="0.3">
      <c r="B14895" s="7">
        <v>44451</v>
      </c>
      <c r="C14895" s="6">
        <v>6</v>
      </c>
      <c r="D14895" s="46">
        <v>17496.916000000001</v>
      </c>
      <c r="G14895" s="7">
        <v>44451</v>
      </c>
      <c r="H14895" s="6">
        <v>6</v>
      </c>
      <c r="I14895" s="46">
        <v>12665.282999999999</v>
      </c>
    </row>
    <row r="14896" spans="2:9" x14ac:dyDescent="0.3">
      <c r="B14896" s="7">
        <v>44451</v>
      </c>
      <c r="C14896" s="6">
        <v>7</v>
      </c>
      <c r="D14896" s="46">
        <v>24849.455999999998</v>
      </c>
      <c r="G14896" s="7">
        <v>44451</v>
      </c>
      <c r="H14896" s="6">
        <v>7</v>
      </c>
      <c r="I14896" s="46">
        <v>21038.324000000001</v>
      </c>
    </row>
    <row r="14897" spans="2:9" x14ac:dyDescent="0.3">
      <c r="B14897" s="7">
        <v>44451</v>
      </c>
      <c r="C14897" s="6">
        <v>8</v>
      </c>
      <c r="D14897" s="46">
        <v>36009.146000000001</v>
      </c>
      <c r="G14897" s="7">
        <v>44451</v>
      </c>
      <c r="H14897" s="6">
        <v>8</v>
      </c>
      <c r="I14897" s="46">
        <v>29209.126</v>
      </c>
    </row>
    <row r="14898" spans="2:9" x14ac:dyDescent="0.3">
      <c r="B14898" s="7">
        <v>44451</v>
      </c>
      <c r="C14898" s="6">
        <v>9</v>
      </c>
      <c r="D14898" s="46">
        <v>43691.832000000002</v>
      </c>
      <c r="G14898" s="7">
        <v>44451</v>
      </c>
      <c r="H14898" s="6">
        <v>9</v>
      </c>
      <c r="I14898" s="46">
        <v>38381.582999999999</v>
      </c>
    </row>
    <row r="14899" spans="2:9" x14ac:dyDescent="0.3">
      <c r="B14899" s="7">
        <v>44451</v>
      </c>
      <c r="C14899" s="6">
        <v>10</v>
      </c>
      <c r="D14899" s="46">
        <v>37023.661</v>
      </c>
      <c r="G14899" s="7">
        <v>44451</v>
      </c>
      <c r="H14899" s="6">
        <v>10</v>
      </c>
      <c r="I14899" s="46">
        <v>30260.511999999999</v>
      </c>
    </row>
    <row r="14900" spans="2:9" x14ac:dyDescent="0.3">
      <c r="B14900" s="7">
        <v>44451</v>
      </c>
      <c r="C14900" s="6">
        <v>11</v>
      </c>
      <c r="D14900" s="46">
        <v>34759.250999999997</v>
      </c>
      <c r="G14900" s="7">
        <v>44451</v>
      </c>
      <c r="H14900" s="6">
        <v>11</v>
      </c>
      <c r="I14900" s="46">
        <v>28295.517</v>
      </c>
    </row>
    <row r="14901" spans="2:9" x14ac:dyDescent="0.3">
      <c r="B14901" s="7">
        <v>44451</v>
      </c>
      <c r="C14901" s="6">
        <v>12</v>
      </c>
      <c r="D14901" s="46">
        <v>35411.508000000002</v>
      </c>
      <c r="G14901" s="7">
        <v>44451</v>
      </c>
      <c r="H14901" s="6">
        <v>12</v>
      </c>
      <c r="I14901" s="46">
        <v>20798.522000000001</v>
      </c>
    </row>
    <row r="14902" spans="2:9" x14ac:dyDescent="0.3">
      <c r="B14902" s="7">
        <v>44451</v>
      </c>
      <c r="C14902" s="6">
        <v>13</v>
      </c>
      <c r="D14902" s="46">
        <v>35734.737000000001</v>
      </c>
      <c r="G14902" s="7">
        <v>44451</v>
      </c>
      <c r="H14902" s="6">
        <v>13</v>
      </c>
      <c r="I14902" s="46">
        <v>20230.583999999999</v>
      </c>
    </row>
    <row r="14903" spans="2:9" x14ac:dyDescent="0.3">
      <c r="B14903" s="7">
        <v>44451</v>
      </c>
      <c r="C14903" s="6">
        <v>14</v>
      </c>
      <c r="D14903" s="46">
        <v>28924.293000000001</v>
      </c>
      <c r="G14903" s="7">
        <v>44451</v>
      </c>
      <c r="H14903" s="6">
        <v>14</v>
      </c>
      <c r="I14903" s="46">
        <v>18077.248</v>
      </c>
    </row>
    <row r="14904" spans="2:9" x14ac:dyDescent="0.3">
      <c r="B14904" s="7">
        <v>44451</v>
      </c>
      <c r="C14904" s="6">
        <v>15</v>
      </c>
      <c r="D14904" s="46">
        <v>26844.673999999999</v>
      </c>
      <c r="G14904" s="7">
        <v>44451</v>
      </c>
      <c r="H14904" s="6">
        <v>15</v>
      </c>
      <c r="I14904" s="46">
        <v>21650.913</v>
      </c>
    </row>
    <row r="14905" spans="2:9" x14ac:dyDescent="0.3">
      <c r="B14905" s="7">
        <v>44451</v>
      </c>
      <c r="C14905" s="6">
        <v>16</v>
      </c>
      <c r="D14905" s="46">
        <v>21969.232</v>
      </c>
      <c r="G14905" s="7">
        <v>44451</v>
      </c>
      <c r="H14905" s="6">
        <v>16</v>
      </c>
      <c r="I14905" s="46">
        <v>19876.95</v>
      </c>
    </row>
    <row r="14906" spans="2:9" x14ac:dyDescent="0.3">
      <c r="B14906" s="7">
        <v>44451</v>
      </c>
      <c r="C14906" s="6">
        <v>17</v>
      </c>
      <c r="D14906" s="46">
        <v>40094.425000000003</v>
      </c>
      <c r="G14906" s="7">
        <v>44451</v>
      </c>
      <c r="H14906" s="6">
        <v>17</v>
      </c>
      <c r="I14906" s="46">
        <v>36224.771999999997</v>
      </c>
    </row>
    <row r="14907" spans="2:9" x14ac:dyDescent="0.3">
      <c r="B14907" s="7">
        <v>44451</v>
      </c>
      <c r="C14907" s="6">
        <v>18</v>
      </c>
      <c r="D14907" s="46">
        <v>44439.004000000001</v>
      </c>
      <c r="G14907" s="7">
        <v>44451</v>
      </c>
      <c r="H14907" s="6">
        <v>18</v>
      </c>
      <c r="I14907" s="46">
        <v>40214.86</v>
      </c>
    </row>
    <row r="14908" spans="2:9" x14ac:dyDescent="0.3">
      <c r="B14908" s="7">
        <v>44451</v>
      </c>
      <c r="C14908" s="6">
        <v>19</v>
      </c>
      <c r="D14908" s="46">
        <v>43161.779000000002</v>
      </c>
      <c r="G14908" s="7">
        <v>44451</v>
      </c>
      <c r="H14908" s="6">
        <v>19</v>
      </c>
      <c r="I14908" s="46">
        <v>34870.582000000002</v>
      </c>
    </row>
    <row r="14909" spans="2:9" x14ac:dyDescent="0.3">
      <c r="B14909" s="7">
        <v>44451</v>
      </c>
      <c r="C14909" s="6">
        <v>20</v>
      </c>
      <c r="D14909" s="46">
        <v>39388.480000000003</v>
      </c>
      <c r="G14909" s="7">
        <v>44451</v>
      </c>
      <c r="H14909" s="6">
        <v>20</v>
      </c>
      <c r="I14909" s="46">
        <v>28596.703000000001</v>
      </c>
    </row>
    <row r="14910" spans="2:9" x14ac:dyDescent="0.3">
      <c r="B14910" s="7">
        <v>44451</v>
      </c>
      <c r="C14910" s="6">
        <v>21</v>
      </c>
      <c r="D14910" s="46">
        <v>37104.870000000003</v>
      </c>
      <c r="G14910" s="7">
        <v>44451</v>
      </c>
      <c r="H14910" s="6">
        <v>21</v>
      </c>
      <c r="I14910" s="46">
        <v>26332.192999999999</v>
      </c>
    </row>
    <row r="14911" spans="2:9" x14ac:dyDescent="0.3">
      <c r="B14911" s="7">
        <v>44451</v>
      </c>
      <c r="C14911" s="6">
        <v>22</v>
      </c>
      <c r="D14911" s="46">
        <v>37911.618000000002</v>
      </c>
      <c r="G14911" s="7">
        <v>44451</v>
      </c>
      <c r="H14911" s="6">
        <v>22</v>
      </c>
      <c r="I14911" s="46">
        <v>27801.5</v>
      </c>
    </row>
    <row r="14912" spans="2:9" x14ac:dyDescent="0.3">
      <c r="B14912" s="7">
        <v>44451</v>
      </c>
      <c r="C14912" s="6">
        <v>23</v>
      </c>
      <c r="D14912" s="46">
        <v>37108.042999999998</v>
      </c>
      <c r="G14912" s="7">
        <v>44451</v>
      </c>
      <c r="H14912" s="6">
        <v>23</v>
      </c>
      <c r="I14912" s="46">
        <v>26402.665000000001</v>
      </c>
    </row>
    <row r="14913" spans="2:9" x14ac:dyDescent="0.3">
      <c r="B14913" s="7">
        <v>44452</v>
      </c>
      <c r="C14913" s="6">
        <v>0</v>
      </c>
      <c r="D14913" s="46">
        <v>26815.088</v>
      </c>
      <c r="G14913" s="7">
        <v>44452</v>
      </c>
      <c r="H14913" s="6">
        <v>0</v>
      </c>
      <c r="I14913" s="46">
        <v>25930.695</v>
      </c>
    </row>
    <row r="14914" spans="2:9" x14ac:dyDescent="0.3">
      <c r="B14914" s="7">
        <v>44452</v>
      </c>
      <c r="C14914" s="6">
        <v>1</v>
      </c>
      <c r="D14914" s="46">
        <v>22283.894</v>
      </c>
      <c r="G14914" s="7">
        <v>44452</v>
      </c>
      <c r="H14914" s="6">
        <v>1</v>
      </c>
      <c r="I14914" s="46">
        <v>12769.772999999999</v>
      </c>
    </row>
    <row r="14915" spans="2:9" x14ac:dyDescent="0.3">
      <c r="B14915" s="7">
        <v>44452</v>
      </c>
      <c r="C14915" s="6">
        <v>2</v>
      </c>
      <c r="D14915" s="46">
        <v>33118.341999999997</v>
      </c>
      <c r="G14915" s="7">
        <v>44452</v>
      </c>
      <c r="H14915" s="6">
        <v>2</v>
      </c>
      <c r="I14915" s="46">
        <v>20724.138999999999</v>
      </c>
    </row>
    <row r="14916" spans="2:9" x14ac:dyDescent="0.3">
      <c r="B14916" s="7">
        <v>44452</v>
      </c>
      <c r="C14916" s="6">
        <v>3</v>
      </c>
      <c r="D14916" s="46">
        <v>33367.627</v>
      </c>
      <c r="G14916" s="7">
        <v>44452</v>
      </c>
      <c r="H14916" s="6">
        <v>3</v>
      </c>
      <c r="I14916" s="46">
        <v>15040.63</v>
      </c>
    </row>
    <row r="14917" spans="2:9" x14ac:dyDescent="0.3">
      <c r="B14917" s="7">
        <v>44452</v>
      </c>
      <c r="C14917" s="6">
        <v>4</v>
      </c>
      <c r="D14917" s="46">
        <v>25615.491000000002</v>
      </c>
      <c r="G14917" s="7">
        <v>44452</v>
      </c>
      <c r="H14917" s="6">
        <v>4</v>
      </c>
      <c r="I14917" s="46">
        <v>14170.673000000001</v>
      </c>
    </row>
    <row r="14918" spans="2:9" x14ac:dyDescent="0.3">
      <c r="B14918" s="7">
        <v>44452</v>
      </c>
      <c r="C14918" s="6">
        <v>5</v>
      </c>
      <c r="D14918" s="46">
        <v>17902.263999999999</v>
      </c>
      <c r="G14918" s="7">
        <v>44452</v>
      </c>
      <c r="H14918" s="6">
        <v>5</v>
      </c>
      <c r="I14918" s="46">
        <v>15310.648999999999</v>
      </c>
    </row>
    <row r="14919" spans="2:9" x14ac:dyDescent="0.3">
      <c r="B14919" s="7">
        <v>44452</v>
      </c>
      <c r="C14919" s="6">
        <v>6</v>
      </c>
      <c r="D14919" s="46">
        <v>21154.863000000001</v>
      </c>
      <c r="G14919" s="7">
        <v>44452</v>
      </c>
      <c r="H14919" s="6">
        <v>6</v>
      </c>
      <c r="I14919" s="46">
        <v>16265.585999999999</v>
      </c>
    </row>
    <row r="14920" spans="2:9" x14ac:dyDescent="0.3">
      <c r="B14920" s="7">
        <v>44452</v>
      </c>
      <c r="C14920" s="6">
        <v>7</v>
      </c>
      <c r="D14920" s="46">
        <v>13320.362999999999</v>
      </c>
      <c r="G14920" s="7">
        <v>44452</v>
      </c>
      <c r="H14920" s="6">
        <v>7</v>
      </c>
      <c r="I14920" s="46">
        <v>11873.922</v>
      </c>
    </row>
    <row r="14921" spans="2:9" x14ac:dyDescent="0.3">
      <c r="B14921" s="7">
        <v>44452</v>
      </c>
      <c r="C14921" s="6">
        <v>8</v>
      </c>
      <c r="D14921" s="46">
        <v>11773.322</v>
      </c>
      <c r="G14921" s="7">
        <v>44452</v>
      </c>
      <c r="H14921" s="6">
        <v>8</v>
      </c>
      <c r="I14921" s="46">
        <v>8334.2000000000007</v>
      </c>
    </row>
    <row r="14922" spans="2:9" x14ac:dyDescent="0.3">
      <c r="B14922" s="7">
        <v>44452</v>
      </c>
      <c r="C14922" s="6">
        <v>9</v>
      </c>
      <c r="D14922" s="46">
        <v>15310.725</v>
      </c>
      <c r="G14922" s="7">
        <v>44452</v>
      </c>
      <c r="H14922" s="6">
        <v>9</v>
      </c>
      <c r="I14922" s="46">
        <v>9513.9259999999995</v>
      </c>
    </row>
    <row r="14923" spans="2:9" x14ac:dyDescent="0.3">
      <c r="B14923" s="7">
        <v>44452</v>
      </c>
      <c r="C14923" s="6">
        <v>10</v>
      </c>
      <c r="D14923" s="46">
        <v>30459.928</v>
      </c>
      <c r="G14923" s="7">
        <v>44452</v>
      </c>
      <c r="H14923" s="6">
        <v>10</v>
      </c>
      <c r="I14923" s="46">
        <v>15784.437</v>
      </c>
    </row>
    <row r="14924" spans="2:9" x14ac:dyDescent="0.3">
      <c r="B14924" s="7">
        <v>44452</v>
      </c>
      <c r="C14924" s="6">
        <v>11</v>
      </c>
      <c r="D14924" s="46">
        <v>25255.143</v>
      </c>
      <c r="G14924" s="7">
        <v>44452</v>
      </c>
      <c r="H14924" s="6">
        <v>11</v>
      </c>
      <c r="I14924" s="46">
        <v>11925.569</v>
      </c>
    </row>
    <row r="14925" spans="2:9" x14ac:dyDescent="0.3">
      <c r="B14925" s="7">
        <v>44452</v>
      </c>
      <c r="C14925" s="6">
        <v>12</v>
      </c>
      <c r="D14925" s="46">
        <v>18528.030999999999</v>
      </c>
      <c r="G14925" s="7">
        <v>44452</v>
      </c>
      <c r="H14925" s="6">
        <v>12</v>
      </c>
      <c r="I14925" s="46">
        <v>9551.2739999999994</v>
      </c>
    </row>
    <row r="14926" spans="2:9" x14ac:dyDescent="0.3">
      <c r="B14926" s="7">
        <v>44452</v>
      </c>
      <c r="C14926" s="6">
        <v>13</v>
      </c>
      <c r="D14926" s="46">
        <v>15364.263999999999</v>
      </c>
      <c r="G14926" s="7">
        <v>44452</v>
      </c>
      <c r="H14926" s="6">
        <v>13</v>
      </c>
      <c r="I14926" s="46">
        <v>6902.933</v>
      </c>
    </row>
    <row r="14927" spans="2:9" x14ac:dyDescent="0.3">
      <c r="B14927" s="7">
        <v>44452</v>
      </c>
      <c r="C14927" s="6">
        <v>14</v>
      </c>
      <c r="D14927" s="46">
        <v>8209.6689999999999</v>
      </c>
      <c r="G14927" s="7">
        <v>44452</v>
      </c>
      <c r="H14927" s="6">
        <v>14</v>
      </c>
      <c r="I14927" s="46">
        <v>2749.5590000000002</v>
      </c>
    </row>
    <row r="14928" spans="2:9" x14ac:dyDescent="0.3">
      <c r="B14928" s="7">
        <v>44452</v>
      </c>
      <c r="C14928" s="6">
        <v>15</v>
      </c>
      <c r="D14928" s="46">
        <v>4219.402</v>
      </c>
      <c r="G14928" s="7">
        <v>44452</v>
      </c>
      <c r="H14928" s="6">
        <v>15</v>
      </c>
      <c r="I14928" s="46">
        <v>1798.979</v>
      </c>
    </row>
    <row r="14929" spans="2:9" x14ac:dyDescent="0.3">
      <c r="B14929" s="7">
        <v>44452</v>
      </c>
      <c r="C14929" s="6">
        <v>16</v>
      </c>
      <c r="D14929" s="46">
        <v>6073.4260000000004</v>
      </c>
      <c r="G14929" s="7">
        <v>44452</v>
      </c>
      <c r="H14929" s="6">
        <v>16</v>
      </c>
      <c r="I14929" s="46">
        <v>2275.7710000000002</v>
      </c>
    </row>
    <row r="14930" spans="2:9" x14ac:dyDescent="0.3">
      <c r="B14930" s="7">
        <v>44452</v>
      </c>
      <c r="C14930" s="6">
        <v>17</v>
      </c>
      <c r="D14930" s="46">
        <v>4310.9799999999996</v>
      </c>
      <c r="G14930" s="7">
        <v>44452</v>
      </c>
      <c r="H14930" s="6">
        <v>17</v>
      </c>
      <c r="I14930" s="46">
        <v>1405.886</v>
      </c>
    </row>
    <row r="14931" spans="2:9" x14ac:dyDescent="0.3">
      <c r="B14931" s="7">
        <v>44452</v>
      </c>
      <c r="C14931" s="6">
        <v>18</v>
      </c>
      <c r="D14931" s="46">
        <v>4345.777</v>
      </c>
      <c r="G14931" s="7">
        <v>44452</v>
      </c>
      <c r="H14931" s="6">
        <v>18</v>
      </c>
      <c r="I14931" s="46">
        <v>2065.7620000000002</v>
      </c>
    </row>
    <row r="14932" spans="2:9" x14ac:dyDescent="0.3">
      <c r="B14932" s="7">
        <v>44452</v>
      </c>
      <c r="C14932" s="6">
        <v>19</v>
      </c>
      <c r="D14932" s="46">
        <v>3320.6770000000001</v>
      </c>
      <c r="G14932" s="7">
        <v>44452</v>
      </c>
      <c r="H14932" s="6">
        <v>19</v>
      </c>
      <c r="I14932" s="46">
        <v>1763.3520000000001</v>
      </c>
    </row>
    <row r="14933" spans="2:9" x14ac:dyDescent="0.3">
      <c r="B14933" s="7">
        <v>44452</v>
      </c>
      <c r="C14933" s="6">
        <v>20</v>
      </c>
      <c r="D14933" s="46">
        <v>5983.9110000000001</v>
      </c>
      <c r="G14933" s="7">
        <v>44452</v>
      </c>
      <c r="H14933" s="6">
        <v>20</v>
      </c>
      <c r="I14933" s="46">
        <v>3223.884</v>
      </c>
    </row>
    <row r="14934" spans="2:9" x14ac:dyDescent="0.3">
      <c r="B14934" s="7">
        <v>44452</v>
      </c>
      <c r="C14934" s="6">
        <v>21</v>
      </c>
      <c r="D14934" s="46">
        <v>8323.2999999999993</v>
      </c>
      <c r="G14934" s="7">
        <v>44452</v>
      </c>
      <c r="H14934" s="6">
        <v>21</v>
      </c>
      <c r="I14934" s="46">
        <v>3179.2170000000001</v>
      </c>
    </row>
    <row r="14935" spans="2:9" x14ac:dyDescent="0.3">
      <c r="B14935" s="7">
        <v>44452</v>
      </c>
      <c r="C14935" s="6">
        <v>22</v>
      </c>
      <c r="D14935" s="46">
        <v>7178.5129999999999</v>
      </c>
      <c r="G14935" s="7">
        <v>44452</v>
      </c>
      <c r="H14935" s="6">
        <v>22</v>
      </c>
      <c r="I14935" s="46">
        <v>2143.13</v>
      </c>
    </row>
    <row r="14936" spans="2:9" x14ac:dyDescent="0.3">
      <c r="B14936" s="7">
        <v>44452</v>
      </c>
      <c r="C14936" s="6">
        <v>23</v>
      </c>
      <c r="D14936" s="46">
        <v>4878.5910000000003</v>
      </c>
      <c r="G14936" s="7">
        <v>44452</v>
      </c>
      <c r="H14936" s="6">
        <v>23</v>
      </c>
      <c r="I14936" s="46">
        <v>2129.098</v>
      </c>
    </row>
    <row r="14937" spans="2:9" x14ac:dyDescent="0.3">
      <c r="B14937" s="7">
        <v>44453</v>
      </c>
      <c r="C14937" s="6">
        <v>0</v>
      </c>
      <c r="D14937" s="46">
        <v>2349.0059999999999</v>
      </c>
      <c r="G14937" s="7">
        <v>44453</v>
      </c>
      <c r="H14937" s="6">
        <v>0</v>
      </c>
      <c r="I14937" s="46">
        <v>945.89300000000003</v>
      </c>
    </row>
    <row r="14938" spans="2:9" x14ac:dyDescent="0.3">
      <c r="B14938" s="7">
        <v>44453</v>
      </c>
      <c r="C14938" s="6">
        <v>1</v>
      </c>
      <c r="D14938" s="46">
        <v>1224.8869999999999</v>
      </c>
      <c r="G14938" s="7">
        <v>44453</v>
      </c>
      <c r="H14938" s="6">
        <v>1</v>
      </c>
      <c r="I14938" s="46">
        <v>826.09699999999998</v>
      </c>
    </row>
    <row r="14939" spans="2:9" x14ac:dyDescent="0.3">
      <c r="B14939" s="7">
        <v>44453</v>
      </c>
      <c r="C14939" s="6">
        <v>2</v>
      </c>
      <c r="D14939" s="46">
        <v>3549.9</v>
      </c>
      <c r="G14939" s="7">
        <v>44453</v>
      </c>
      <c r="H14939" s="6">
        <v>2</v>
      </c>
      <c r="I14939" s="46">
        <v>2188.241</v>
      </c>
    </row>
    <row r="14940" spans="2:9" x14ac:dyDescent="0.3">
      <c r="B14940" s="7">
        <v>44453</v>
      </c>
      <c r="C14940" s="6">
        <v>3</v>
      </c>
      <c r="D14940" s="46">
        <v>1682.4839999999999</v>
      </c>
      <c r="G14940" s="7">
        <v>44453</v>
      </c>
      <c r="H14940" s="6">
        <v>3</v>
      </c>
      <c r="I14940" s="46">
        <v>1594.7729999999999</v>
      </c>
    </row>
    <row r="14941" spans="2:9" x14ac:dyDescent="0.3">
      <c r="B14941" s="7">
        <v>44453</v>
      </c>
      <c r="C14941" s="6">
        <v>4</v>
      </c>
      <c r="D14941" s="46">
        <v>2200.1289999999999</v>
      </c>
      <c r="G14941" s="7">
        <v>44453</v>
      </c>
      <c r="H14941" s="6">
        <v>4</v>
      </c>
      <c r="I14941" s="46">
        <v>2512.3879999999999</v>
      </c>
    </row>
    <row r="14942" spans="2:9" x14ac:dyDescent="0.3">
      <c r="B14942" s="7">
        <v>44453</v>
      </c>
      <c r="C14942" s="6">
        <v>5</v>
      </c>
      <c r="D14942" s="46">
        <v>1431.0909999999999</v>
      </c>
      <c r="G14942" s="7">
        <v>44453</v>
      </c>
      <c r="H14942" s="6">
        <v>5</v>
      </c>
      <c r="I14942" s="46">
        <v>2305.9270000000001</v>
      </c>
    </row>
    <row r="14943" spans="2:9" x14ac:dyDescent="0.3">
      <c r="B14943" s="7">
        <v>44453</v>
      </c>
      <c r="C14943" s="6">
        <v>6</v>
      </c>
      <c r="D14943" s="46">
        <v>4980.5280000000002</v>
      </c>
      <c r="G14943" s="7">
        <v>44453</v>
      </c>
      <c r="H14943" s="6">
        <v>6</v>
      </c>
      <c r="I14943" s="46">
        <v>3620.8850000000002</v>
      </c>
    </row>
    <row r="14944" spans="2:9" x14ac:dyDescent="0.3">
      <c r="B14944" s="7">
        <v>44453</v>
      </c>
      <c r="C14944" s="6">
        <v>7</v>
      </c>
      <c r="D14944" s="46">
        <v>2785.1689999999999</v>
      </c>
      <c r="G14944" s="7">
        <v>44453</v>
      </c>
      <c r="H14944" s="6">
        <v>7</v>
      </c>
      <c r="I14944" s="46">
        <v>1899.711</v>
      </c>
    </row>
    <row r="14945" spans="2:9" x14ac:dyDescent="0.3">
      <c r="B14945" s="7">
        <v>44453</v>
      </c>
      <c r="C14945" s="6">
        <v>8</v>
      </c>
      <c r="D14945" s="46">
        <v>3890.6579999999999</v>
      </c>
      <c r="G14945" s="7">
        <v>44453</v>
      </c>
      <c r="H14945" s="6">
        <v>8</v>
      </c>
      <c r="I14945" s="46">
        <v>1180.876</v>
      </c>
    </row>
    <row r="14946" spans="2:9" x14ac:dyDescent="0.3">
      <c r="B14946" s="7">
        <v>44453</v>
      </c>
      <c r="C14946" s="6">
        <v>9</v>
      </c>
      <c r="D14946" s="46">
        <v>1731.933</v>
      </c>
      <c r="G14946" s="7">
        <v>44453</v>
      </c>
      <c r="H14946" s="6">
        <v>9</v>
      </c>
      <c r="I14946" s="46">
        <v>823.26900000000001</v>
      </c>
    </row>
    <row r="14947" spans="2:9" x14ac:dyDescent="0.3">
      <c r="B14947" s="7">
        <v>44453</v>
      </c>
      <c r="C14947" s="6">
        <v>10</v>
      </c>
      <c r="D14947" s="46">
        <v>7918.3130000000001</v>
      </c>
      <c r="G14947" s="7">
        <v>44453</v>
      </c>
      <c r="H14947" s="6">
        <v>10</v>
      </c>
      <c r="I14947" s="46">
        <v>3912.6260000000002</v>
      </c>
    </row>
    <row r="14948" spans="2:9" x14ac:dyDescent="0.3">
      <c r="B14948" s="7">
        <v>44453</v>
      </c>
      <c r="C14948" s="6">
        <v>11</v>
      </c>
      <c r="D14948" s="46">
        <v>13232.166999999999</v>
      </c>
      <c r="G14948" s="7">
        <v>44453</v>
      </c>
      <c r="H14948" s="6">
        <v>11</v>
      </c>
      <c r="I14948" s="46">
        <v>7346.55</v>
      </c>
    </row>
    <row r="14949" spans="2:9" x14ac:dyDescent="0.3">
      <c r="B14949" s="7">
        <v>44453</v>
      </c>
      <c r="C14949" s="6">
        <v>12</v>
      </c>
      <c r="D14949" s="46">
        <v>15972.392</v>
      </c>
      <c r="G14949" s="7">
        <v>44453</v>
      </c>
      <c r="H14949" s="6">
        <v>12</v>
      </c>
      <c r="I14949" s="46">
        <v>8466.6110000000008</v>
      </c>
    </row>
    <row r="14950" spans="2:9" x14ac:dyDescent="0.3">
      <c r="B14950" s="7">
        <v>44453</v>
      </c>
      <c r="C14950" s="6">
        <v>13</v>
      </c>
      <c r="D14950" s="46">
        <v>17782.386999999999</v>
      </c>
      <c r="G14950" s="7">
        <v>44453</v>
      </c>
      <c r="H14950" s="6">
        <v>13</v>
      </c>
      <c r="I14950" s="46">
        <v>9514.4850000000006</v>
      </c>
    </row>
    <row r="14951" spans="2:9" x14ac:dyDescent="0.3">
      <c r="B14951" s="7">
        <v>44453</v>
      </c>
      <c r="C14951" s="6">
        <v>14</v>
      </c>
      <c r="D14951" s="46">
        <v>15093</v>
      </c>
      <c r="G14951" s="7">
        <v>44453</v>
      </c>
      <c r="H14951" s="6">
        <v>14</v>
      </c>
      <c r="I14951" s="46">
        <v>6142.8050000000003</v>
      </c>
    </row>
    <row r="14952" spans="2:9" x14ac:dyDescent="0.3">
      <c r="B14952" s="7">
        <v>44453</v>
      </c>
      <c r="C14952" s="6">
        <v>15</v>
      </c>
      <c r="D14952" s="46">
        <v>13006.795</v>
      </c>
      <c r="G14952" s="7">
        <v>44453</v>
      </c>
      <c r="H14952" s="6">
        <v>15</v>
      </c>
      <c r="I14952" s="46">
        <v>4213.7640000000001</v>
      </c>
    </row>
    <row r="14953" spans="2:9" x14ac:dyDescent="0.3">
      <c r="B14953" s="7">
        <v>44453</v>
      </c>
      <c r="C14953" s="6">
        <v>16</v>
      </c>
      <c r="D14953" s="46">
        <v>7686.0879999999997</v>
      </c>
      <c r="G14953" s="7">
        <v>44453</v>
      </c>
      <c r="H14953" s="6">
        <v>16</v>
      </c>
      <c r="I14953" s="46">
        <v>2397.2350000000001</v>
      </c>
    </row>
    <row r="14954" spans="2:9" x14ac:dyDescent="0.3">
      <c r="B14954" s="7">
        <v>44453</v>
      </c>
      <c r="C14954" s="6">
        <v>17</v>
      </c>
      <c r="D14954" s="46">
        <v>4237.348</v>
      </c>
      <c r="G14954" s="7">
        <v>44453</v>
      </c>
      <c r="H14954" s="6">
        <v>17</v>
      </c>
      <c r="I14954" s="46">
        <v>889.1</v>
      </c>
    </row>
    <row r="14955" spans="2:9" x14ac:dyDescent="0.3">
      <c r="B14955" s="7">
        <v>44453</v>
      </c>
      <c r="C14955" s="6">
        <v>18</v>
      </c>
      <c r="D14955" s="46">
        <v>692.32899999999995</v>
      </c>
      <c r="G14955" s="7">
        <v>44453</v>
      </c>
      <c r="H14955" s="6">
        <v>18</v>
      </c>
      <c r="I14955" s="46">
        <v>0</v>
      </c>
    </row>
    <row r="14956" spans="2:9" x14ac:dyDescent="0.3">
      <c r="B14956" s="7">
        <v>44453</v>
      </c>
      <c r="C14956" s="6">
        <v>19</v>
      </c>
      <c r="D14956" s="46">
        <v>1479.002</v>
      </c>
      <c r="G14956" s="7">
        <v>44453</v>
      </c>
      <c r="H14956" s="6">
        <v>19</v>
      </c>
      <c r="I14956" s="46">
        <v>421.96300000000002</v>
      </c>
    </row>
    <row r="14957" spans="2:9" x14ac:dyDescent="0.3">
      <c r="B14957" s="7">
        <v>44453</v>
      </c>
      <c r="C14957" s="6">
        <v>20</v>
      </c>
      <c r="D14957" s="46">
        <v>3598.1970000000001</v>
      </c>
      <c r="G14957" s="7">
        <v>44453</v>
      </c>
      <c r="H14957" s="6">
        <v>20</v>
      </c>
      <c r="I14957" s="46">
        <v>1602.0129999999999</v>
      </c>
    </row>
    <row r="14958" spans="2:9" x14ac:dyDescent="0.3">
      <c r="B14958" s="7">
        <v>44453</v>
      </c>
      <c r="C14958" s="6">
        <v>21</v>
      </c>
      <c r="D14958" s="46">
        <v>6190.5810000000001</v>
      </c>
      <c r="G14958" s="7">
        <v>44453</v>
      </c>
      <c r="H14958" s="6">
        <v>21</v>
      </c>
      <c r="I14958" s="46">
        <v>3300.8209999999999</v>
      </c>
    </row>
    <row r="14959" spans="2:9" x14ac:dyDescent="0.3">
      <c r="B14959" s="7">
        <v>44453</v>
      </c>
      <c r="C14959" s="6">
        <v>22</v>
      </c>
      <c r="D14959" s="46">
        <v>5783.8680000000004</v>
      </c>
      <c r="G14959" s="7">
        <v>44453</v>
      </c>
      <c r="H14959" s="6">
        <v>22</v>
      </c>
      <c r="I14959" s="46">
        <v>2915.2750000000001</v>
      </c>
    </row>
    <row r="14960" spans="2:9" x14ac:dyDescent="0.3">
      <c r="B14960" s="7">
        <v>44453</v>
      </c>
      <c r="C14960" s="6">
        <v>23</v>
      </c>
      <c r="D14960" s="46">
        <v>6310.16</v>
      </c>
      <c r="G14960" s="7">
        <v>44453</v>
      </c>
      <c r="H14960" s="6">
        <v>23</v>
      </c>
      <c r="I14960" s="46">
        <v>2773.239</v>
      </c>
    </row>
    <row r="14961" spans="2:9" x14ac:dyDescent="0.3">
      <c r="B14961" s="7">
        <v>44454</v>
      </c>
      <c r="C14961" s="6">
        <v>0</v>
      </c>
      <c r="D14961" s="46">
        <v>6002.6760000000004</v>
      </c>
      <c r="G14961" s="7">
        <v>44454</v>
      </c>
      <c r="H14961" s="6">
        <v>0</v>
      </c>
      <c r="I14961" s="46">
        <v>3957.973</v>
      </c>
    </row>
    <row r="14962" spans="2:9" x14ac:dyDescent="0.3">
      <c r="B14962" s="7">
        <v>44454</v>
      </c>
      <c r="C14962" s="6">
        <v>1</v>
      </c>
      <c r="D14962" s="46">
        <v>2498.634</v>
      </c>
      <c r="G14962" s="7">
        <v>44454</v>
      </c>
      <c r="H14962" s="6">
        <v>1</v>
      </c>
      <c r="I14962" s="46">
        <v>602.80399999999997</v>
      </c>
    </row>
    <row r="14963" spans="2:9" x14ac:dyDescent="0.3">
      <c r="B14963" s="7">
        <v>44454</v>
      </c>
      <c r="C14963" s="6">
        <v>2</v>
      </c>
      <c r="D14963" s="46">
        <v>0</v>
      </c>
      <c r="G14963" s="7">
        <v>44454</v>
      </c>
      <c r="H14963" s="6">
        <v>2</v>
      </c>
      <c r="I14963" s="46">
        <v>0</v>
      </c>
    </row>
    <row r="14964" spans="2:9" x14ac:dyDescent="0.3">
      <c r="B14964" s="7">
        <v>44454</v>
      </c>
      <c r="C14964" s="6">
        <v>3</v>
      </c>
      <c r="D14964" s="46">
        <v>0</v>
      </c>
      <c r="G14964" s="7">
        <v>44454</v>
      </c>
      <c r="H14964" s="6">
        <v>3</v>
      </c>
      <c r="I14964" s="46">
        <v>0</v>
      </c>
    </row>
    <row r="14965" spans="2:9" x14ac:dyDescent="0.3">
      <c r="B14965" s="7">
        <v>44454</v>
      </c>
      <c r="C14965" s="6">
        <v>4</v>
      </c>
      <c r="D14965" s="46">
        <v>614.14700000000005</v>
      </c>
      <c r="G14965" s="7">
        <v>44454</v>
      </c>
      <c r="H14965" s="6">
        <v>4</v>
      </c>
      <c r="I14965" s="46">
        <v>68.316000000000003</v>
      </c>
    </row>
    <row r="14966" spans="2:9" x14ac:dyDescent="0.3">
      <c r="B14966" s="7">
        <v>44454</v>
      </c>
      <c r="C14966" s="6">
        <v>5</v>
      </c>
      <c r="D14966" s="46">
        <v>736.35</v>
      </c>
      <c r="G14966" s="7">
        <v>44454</v>
      </c>
      <c r="H14966" s="6">
        <v>5</v>
      </c>
      <c r="I14966" s="46">
        <v>936.69299999999998</v>
      </c>
    </row>
    <row r="14967" spans="2:9" x14ac:dyDescent="0.3">
      <c r="B14967" s="7">
        <v>44454</v>
      </c>
      <c r="C14967" s="6">
        <v>6</v>
      </c>
      <c r="D14967" s="46">
        <v>3213.1950000000002</v>
      </c>
      <c r="G14967" s="7">
        <v>44454</v>
      </c>
      <c r="H14967" s="6">
        <v>6</v>
      </c>
      <c r="I14967" s="46">
        <v>1339.58</v>
      </c>
    </row>
    <row r="14968" spans="2:9" x14ac:dyDescent="0.3">
      <c r="B14968" s="7">
        <v>44454</v>
      </c>
      <c r="C14968" s="6">
        <v>7</v>
      </c>
      <c r="D14968" s="46">
        <v>4179.3779999999997</v>
      </c>
      <c r="G14968" s="7">
        <v>44454</v>
      </c>
      <c r="H14968" s="6">
        <v>7</v>
      </c>
      <c r="I14968" s="46">
        <v>2953.529</v>
      </c>
    </row>
    <row r="14969" spans="2:9" x14ac:dyDescent="0.3">
      <c r="B14969" s="7">
        <v>44454</v>
      </c>
      <c r="C14969" s="6">
        <v>8</v>
      </c>
      <c r="D14969" s="46">
        <v>7340.32</v>
      </c>
      <c r="G14969" s="7">
        <v>44454</v>
      </c>
      <c r="H14969" s="6">
        <v>8</v>
      </c>
      <c r="I14969" s="46">
        <v>5789.9629999999997</v>
      </c>
    </row>
    <row r="14970" spans="2:9" x14ac:dyDescent="0.3">
      <c r="B14970" s="7">
        <v>44454</v>
      </c>
      <c r="C14970" s="6">
        <v>9</v>
      </c>
      <c r="D14970" s="46">
        <v>15495.218999999999</v>
      </c>
      <c r="G14970" s="7">
        <v>44454</v>
      </c>
      <c r="H14970" s="6">
        <v>9</v>
      </c>
      <c r="I14970" s="46">
        <v>11407.959000000001</v>
      </c>
    </row>
    <row r="14971" spans="2:9" x14ac:dyDescent="0.3">
      <c r="B14971" s="7">
        <v>44454</v>
      </c>
      <c r="C14971" s="6">
        <v>10</v>
      </c>
      <c r="D14971" s="46">
        <v>10952.882</v>
      </c>
      <c r="G14971" s="7">
        <v>44454</v>
      </c>
      <c r="H14971" s="6">
        <v>10</v>
      </c>
      <c r="I14971" s="46">
        <v>7848.0870000000004</v>
      </c>
    </row>
    <row r="14972" spans="2:9" x14ac:dyDescent="0.3">
      <c r="B14972" s="7">
        <v>44454</v>
      </c>
      <c r="C14972" s="6">
        <v>11</v>
      </c>
      <c r="D14972" s="46">
        <v>10354.501</v>
      </c>
      <c r="G14972" s="7">
        <v>44454</v>
      </c>
      <c r="H14972" s="6">
        <v>11</v>
      </c>
      <c r="I14972" s="46">
        <v>7324.9489999999996</v>
      </c>
    </row>
    <row r="14973" spans="2:9" x14ac:dyDescent="0.3">
      <c r="B14973" s="7">
        <v>44454</v>
      </c>
      <c r="C14973" s="6">
        <v>12</v>
      </c>
      <c r="D14973" s="46">
        <v>10619.067999999999</v>
      </c>
      <c r="G14973" s="7">
        <v>44454</v>
      </c>
      <c r="H14973" s="6">
        <v>12</v>
      </c>
      <c r="I14973" s="46">
        <v>7417.4769999999999</v>
      </c>
    </row>
    <row r="14974" spans="2:9" x14ac:dyDescent="0.3">
      <c r="B14974" s="7">
        <v>44454</v>
      </c>
      <c r="C14974" s="6">
        <v>13</v>
      </c>
      <c r="D14974" s="46">
        <v>9055.4359999999997</v>
      </c>
      <c r="G14974" s="7">
        <v>44454</v>
      </c>
      <c r="H14974" s="6">
        <v>13</v>
      </c>
      <c r="I14974" s="46">
        <v>4564.2150000000001</v>
      </c>
    </row>
    <row r="14975" spans="2:9" x14ac:dyDescent="0.3">
      <c r="B14975" s="7">
        <v>44454</v>
      </c>
      <c r="C14975" s="6">
        <v>14</v>
      </c>
      <c r="D14975" s="46">
        <v>10009.091</v>
      </c>
      <c r="G14975" s="7">
        <v>44454</v>
      </c>
      <c r="H14975" s="6">
        <v>14</v>
      </c>
      <c r="I14975" s="46">
        <v>4798.0249999999996</v>
      </c>
    </row>
    <row r="14976" spans="2:9" x14ac:dyDescent="0.3">
      <c r="B14976" s="7">
        <v>44454</v>
      </c>
      <c r="C14976" s="6">
        <v>15</v>
      </c>
      <c r="D14976" s="46">
        <v>6784.7209999999995</v>
      </c>
      <c r="G14976" s="7">
        <v>44454</v>
      </c>
      <c r="H14976" s="6">
        <v>15</v>
      </c>
      <c r="I14976" s="46">
        <v>3415.6509999999998</v>
      </c>
    </row>
    <row r="14977" spans="2:9" x14ac:dyDescent="0.3">
      <c r="B14977" s="7">
        <v>44454</v>
      </c>
      <c r="C14977" s="6">
        <v>16</v>
      </c>
      <c r="D14977" s="46">
        <v>7432.9480000000003</v>
      </c>
      <c r="G14977" s="7">
        <v>44454</v>
      </c>
      <c r="H14977" s="6">
        <v>16</v>
      </c>
      <c r="I14977" s="46">
        <v>3347.556</v>
      </c>
    </row>
    <row r="14978" spans="2:9" x14ac:dyDescent="0.3">
      <c r="B14978" s="7">
        <v>44454</v>
      </c>
      <c r="C14978" s="6">
        <v>17</v>
      </c>
      <c r="D14978" s="46">
        <v>9509.0750000000007</v>
      </c>
      <c r="G14978" s="7">
        <v>44454</v>
      </c>
      <c r="H14978" s="6">
        <v>17</v>
      </c>
      <c r="I14978" s="46">
        <v>4300.0389999999998</v>
      </c>
    </row>
    <row r="14979" spans="2:9" x14ac:dyDescent="0.3">
      <c r="B14979" s="7">
        <v>44454</v>
      </c>
      <c r="C14979" s="6">
        <v>18</v>
      </c>
      <c r="D14979" s="46">
        <v>10496.838</v>
      </c>
      <c r="G14979" s="7">
        <v>44454</v>
      </c>
      <c r="H14979" s="6">
        <v>18</v>
      </c>
      <c r="I14979" s="46">
        <v>5786.924</v>
      </c>
    </row>
    <row r="14980" spans="2:9" x14ac:dyDescent="0.3">
      <c r="B14980" s="7">
        <v>44454</v>
      </c>
      <c r="C14980" s="6">
        <v>19</v>
      </c>
      <c r="D14980" s="46">
        <v>12106.768</v>
      </c>
      <c r="G14980" s="7">
        <v>44454</v>
      </c>
      <c r="H14980" s="6">
        <v>19</v>
      </c>
      <c r="I14980" s="46">
        <v>6785.826</v>
      </c>
    </row>
    <row r="14981" spans="2:9" x14ac:dyDescent="0.3">
      <c r="B14981" s="7">
        <v>44454</v>
      </c>
      <c r="C14981" s="6">
        <v>20</v>
      </c>
      <c r="D14981" s="46">
        <v>17230.944</v>
      </c>
      <c r="G14981" s="7">
        <v>44454</v>
      </c>
      <c r="H14981" s="6">
        <v>20</v>
      </c>
      <c r="I14981" s="46">
        <v>11323.471</v>
      </c>
    </row>
    <row r="14982" spans="2:9" x14ac:dyDescent="0.3">
      <c r="B14982" s="7">
        <v>44454</v>
      </c>
      <c r="C14982" s="6">
        <v>21</v>
      </c>
      <c r="D14982" s="46">
        <v>11796.457</v>
      </c>
      <c r="G14982" s="7">
        <v>44454</v>
      </c>
      <c r="H14982" s="6">
        <v>21</v>
      </c>
      <c r="I14982" s="46">
        <v>6530.8770000000004</v>
      </c>
    </row>
    <row r="14983" spans="2:9" x14ac:dyDescent="0.3">
      <c r="B14983" s="7">
        <v>44454</v>
      </c>
      <c r="C14983" s="6">
        <v>22</v>
      </c>
      <c r="D14983" s="46">
        <v>12242.921</v>
      </c>
      <c r="G14983" s="7">
        <v>44454</v>
      </c>
      <c r="H14983" s="6">
        <v>22</v>
      </c>
      <c r="I14983" s="46">
        <v>6182.3969999999999</v>
      </c>
    </row>
    <row r="14984" spans="2:9" x14ac:dyDescent="0.3">
      <c r="B14984" s="7">
        <v>44454</v>
      </c>
      <c r="C14984" s="6">
        <v>23</v>
      </c>
      <c r="D14984" s="46">
        <v>10865.982</v>
      </c>
      <c r="G14984" s="7">
        <v>44454</v>
      </c>
      <c r="H14984" s="6">
        <v>23</v>
      </c>
      <c r="I14984" s="46">
        <v>7278.9589999999998</v>
      </c>
    </row>
    <row r="14985" spans="2:9" x14ac:dyDescent="0.3">
      <c r="B14985" s="7">
        <v>44455</v>
      </c>
      <c r="C14985" s="6">
        <v>0</v>
      </c>
      <c r="D14985" s="46">
        <v>15223.46</v>
      </c>
      <c r="G14985" s="7">
        <v>44455</v>
      </c>
      <c r="H14985" s="6">
        <v>0</v>
      </c>
      <c r="I14985" s="46">
        <v>10830.843000000001</v>
      </c>
    </row>
    <row r="14986" spans="2:9" x14ac:dyDescent="0.3">
      <c r="B14986" s="7">
        <v>44455</v>
      </c>
      <c r="C14986" s="6">
        <v>1</v>
      </c>
      <c r="D14986" s="46">
        <v>9576.65</v>
      </c>
      <c r="G14986" s="7">
        <v>44455</v>
      </c>
      <c r="H14986" s="6">
        <v>1</v>
      </c>
      <c r="I14986" s="46">
        <v>5547.76</v>
      </c>
    </row>
    <row r="14987" spans="2:9" x14ac:dyDescent="0.3">
      <c r="B14987" s="7">
        <v>44455</v>
      </c>
      <c r="C14987" s="6">
        <v>2</v>
      </c>
      <c r="D14987" s="46">
        <v>7448.3289999999997</v>
      </c>
      <c r="G14987" s="7">
        <v>44455</v>
      </c>
      <c r="H14987" s="6">
        <v>2</v>
      </c>
      <c r="I14987" s="46">
        <v>5224.5990000000002</v>
      </c>
    </row>
    <row r="14988" spans="2:9" x14ac:dyDescent="0.3">
      <c r="B14988" s="7">
        <v>44455</v>
      </c>
      <c r="C14988" s="6">
        <v>3</v>
      </c>
      <c r="D14988" s="46">
        <v>10393.928</v>
      </c>
      <c r="G14988" s="7">
        <v>44455</v>
      </c>
      <c r="H14988" s="6">
        <v>3</v>
      </c>
      <c r="I14988" s="46">
        <v>7380.11</v>
      </c>
    </row>
    <row r="14989" spans="2:9" x14ac:dyDescent="0.3">
      <c r="B14989" s="7">
        <v>44455</v>
      </c>
      <c r="C14989" s="6">
        <v>4</v>
      </c>
      <c r="D14989" s="46">
        <v>19961.199000000001</v>
      </c>
      <c r="G14989" s="7">
        <v>44455</v>
      </c>
      <c r="H14989" s="6">
        <v>4</v>
      </c>
      <c r="I14989" s="46">
        <v>14598.414000000001</v>
      </c>
    </row>
    <row r="14990" spans="2:9" x14ac:dyDescent="0.3">
      <c r="B14990" s="7">
        <v>44455</v>
      </c>
      <c r="C14990" s="6">
        <v>5</v>
      </c>
      <c r="D14990" s="46">
        <v>18987.623</v>
      </c>
      <c r="G14990" s="7">
        <v>44455</v>
      </c>
      <c r="H14990" s="6">
        <v>5</v>
      </c>
      <c r="I14990" s="46">
        <v>13295.607</v>
      </c>
    </row>
    <row r="14991" spans="2:9" x14ac:dyDescent="0.3">
      <c r="B14991" s="7">
        <v>44455</v>
      </c>
      <c r="C14991" s="6">
        <v>6</v>
      </c>
      <c r="D14991" s="46">
        <v>15759.977999999999</v>
      </c>
      <c r="G14991" s="7">
        <v>44455</v>
      </c>
      <c r="H14991" s="6">
        <v>6</v>
      </c>
      <c r="I14991" s="46">
        <v>10284.175999999999</v>
      </c>
    </row>
    <row r="14992" spans="2:9" x14ac:dyDescent="0.3">
      <c r="B14992" s="7">
        <v>44455</v>
      </c>
      <c r="C14992" s="6">
        <v>7</v>
      </c>
      <c r="D14992" s="46">
        <v>17954.486000000001</v>
      </c>
      <c r="G14992" s="7">
        <v>44455</v>
      </c>
      <c r="H14992" s="6">
        <v>7</v>
      </c>
      <c r="I14992" s="46">
        <v>11527.093000000001</v>
      </c>
    </row>
    <row r="14993" spans="2:9" x14ac:dyDescent="0.3">
      <c r="B14993" s="7">
        <v>44455</v>
      </c>
      <c r="C14993" s="6">
        <v>8</v>
      </c>
      <c r="D14993" s="46">
        <v>16137.428</v>
      </c>
      <c r="G14993" s="7">
        <v>44455</v>
      </c>
      <c r="H14993" s="6">
        <v>8</v>
      </c>
      <c r="I14993" s="46">
        <v>9473.6939999999995</v>
      </c>
    </row>
    <row r="14994" spans="2:9" x14ac:dyDescent="0.3">
      <c r="B14994" s="7">
        <v>44455</v>
      </c>
      <c r="C14994" s="6">
        <v>9</v>
      </c>
      <c r="D14994" s="46">
        <v>15359.752</v>
      </c>
      <c r="G14994" s="7">
        <v>44455</v>
      </c>
      <c r="H14994" s="6">
        <v>9</v>
      </c>
      <c r="I14994" s="46">
        <v>9174.0650000000005</v>
      </c>
    </row>
    <row r="14995" spans="2:9" x14ac:dyDescent="0.3">
      <c r="B14995" s="7">
        <v>44455</v>
      </c>
      <c r="C14995" s="6">
        <v>10</v>
      </c>
      <c r="D14995" s="46">
        <v>17956.748</v>
      </c>
      <c r="G14995" s="7">
        <v>44455</v>
      </c>
      <c r="H14995" s="6">
        <v>10</v>
      </c>
      <c r="I14995" s="46">
        <v>12577.380999999999</v>
      </c>
    </row>
    <row r="14996" spans="2:9" x14ac:dyDescent="0.3">
      <c r="B14996" s="7">
        <v>44455</v>
      </c>
      <c r="C14996" s="6">
        <v>11</v>
      </c>
      <c r="D14996" s="46">
        <v>17948.511999999999</v>
      </c>
      <c r="G14996" s="7">
        <v>44455</v>
      </c>
      <c r="H14996" s="6">
        <v>11</v>
      </c>
      <c r="I14996" s="46">
        <v>12136.36</v>
      </c>
    </row>
    <row r="14997" spans="2:9" x14ac:dyDescent="0.3">
      <c r="B14997" s="7">
        <v>44455</v>
      </c>
      <c r="C14997" s="6">
        <v>12</v>
      </c>
      <c r="D14997" s="46">
        <v>22232.986000000001</v>
      </c>
      <c r="G14997" s="7">
        <v>44455</v>
      </c>
      <c r="H14997" s="6">
        <v>12</v>
      </c>
      <c r="I14997" s="46">
        <v>13460.841</v>
      </c>
    </row>
    <row r="14998" spans="2:9" x14ac:dyDescent="0.3">
      <c r="B14998" s="7">
        <v>44455</v>
      </c>
      <c r="C14998" s="6">
        <v>13</v>
      </c>
      <c r="D14998" s="46">
        <v>14227.869000000001</v>
      </c>
      <c r="G14998" s="7">
        <v>44455</v>
      </c>
      <c r="H14998" s="6">
        <v>13</v>
      </c>
      <c r="I14998" s="46">
        <v>7511.24</v>
      </c>
    </row>
    <row r="14999" spans="2:9" x14ac:dyDescent="0.3">
      <c r="B14999" s="7">
        <v>44455</v>
      </c>
      <c r="C14999" s="6">
        <v>14</v>
      </c>
      <c r="D14999" s="46">
        <v>10871.329</v>
      </c>
      <c r="G14999" s="7">
        <v>44455</v>
      </c>
      <c r="H14999" s="6">
        <v>14</v>
      </c>
      <c r="I14999" s="46">
        <v>7250.93</v>
      </c>
    </row>
    <row r="15000" spans="2:9" x14ac:dyDescent="0.3">
      <c r="B15000" s="7">
        <v>44455</v>
      </c>
      <c r="C15000" s="6">
        <v>15</v>
      </c>
      <c r="D15000" s="46">
        <v>7781.3239999999996</v>
      </c>
      <c r="G15000" s="7">
        <v>44455</v>
      </c>
      <c r="H15000" s="6">
        <v>15</v>
      </c>
      <c r="I15000" s="46">
        <v>4638.1000000000004</v>
      </c>
    </row>
    <row r="15001" spans="2:9" x14ac:dyDescent="0.3">
      <c r="B15001" s="7">
        <v>44455</v>
      </c>
      <c r="C15001" s="6">
        <v>16</v>
      </c>
      <c r="D15001" s="46">
        <v>12197.683999999999</v>
      </c>
      <c r="G15001" s="7">
        <v>44455</v>
      </c>
      <c r="H15001" s="6">
        <v>16</v>
      </c>
      <c r="I15001" s="46">
        <v>6056.8940000000002</v>
      </c>
    </row>
    <row r="15002" spans="2:9" x14ac:dyDescent="0.3">
      <c r="B15002" s="7">
        <v>44455</v>
      </c>
      <c r="C15002" s="6">
        <v>17</v>
      </c>
      <c r="D15002" s="46">
        <v>13760.576999999999</v>
      </c>
      <c r="G15002" s="7">
        <v>44455</v>
      </c>
      <c r="H15002" s="6">
        <v>17</v>
      </c>
      <c r="I15002" s="46">
        <v>7858.9160000000002</v>
      </c>
    </row>
    <row r="15003" spans="2:9" x14ac:dyDescent="0.3">
      <c r="B15003" s="7">
        <v>44455</v>
      </c>
      <c r="C15003" s="6">
        <v>18</v>
      </c>
      <c r="D15003" s="46">
        <v>19484.505000000001</v>
      </c>
      <c r="G15003" s="7">
        <v>44455</v>
      </c>
      <c r="H15003" s="6">
        <v>18</v>
      </c>
      <c r="I15003" s="46">
        <v>12563.866</v>
      </c>
    </row>
    <row r="15004" spans="2:9" x14ac:dyDescent="0.3">
      <c r="B15004" s="7">
        <v>44455</v>
      </c>
      <c r="C15004" s="6">
        <v>19</v>
      </c>
      <c r="D15004" s="46">
        <v>10578.241</v>
      </c>
      <c r="G15004" s="7">
        <v>44455</v>
      </c>
      <c r="H15004" s="6">
        <v>19</v>
      </c>
      <c r="I15004" s="46">
        <v>6575.7539999999999</v>
      </c>
    </row>
    <row r="15005" spans="2:9" x14ac:dyDescent="0.3">
      <c r="B15005" s="7">
        <v>44455</v>
      </c>
      <c r="C15005" s="6">
        <v>20</v>
      </c>
      <c r="D15005" s="46">
        <v>15516.07</v>
      </c>
      <c r="G15005" s="7">
        <v>44455</v>
      </c>
      <c r="H15005" s="6">
        <v>20</v>
      </c>
      <c r="I15005" s="46">
        <v>8708.0740000000005</v>
      </c>
    </row>
    <row r="15006" spans="2:9" x14ac:dyDescent="0.3">
      <c r="B15006" s="7">
        <v>44455</v>
      </c>
      <c r="C15006" s="6">
        <v>21</v>
      </c>
      <c r="D15006" s="46">
        <v>18147.080000000002</v>
      </c>
      <c r="G15006" s="7">
        <v>44455</v>
      </c>
      <c r="H15006" s="6">
        <v>21</v>
      </c>
      <c r="I15006" s="46">
        <v>10665.432000000001</v>
      </c>
    </row>
    <row r="15007" spans="2:9" x14ac:dyDescent="0.3">
      <c r="B15007" s="7">
        <v>44455</v>
      </c>
      <c r="C15007" s="6">
        <v>22</v>
      </c>
      <c r="D15007" s="46">
        <v>25704.553</v>
      </c>
      <c r="G15007" s="7">
        <v>44455</v>
      </c>
      <c r="H15007" s="6">
        <v>22</v>
      </c>
      <c r="I15007" s="46">
        <v>11733.378000000001</v>
      </c>
    </row>
    <row r="15008" spans="2:9" x14ac:dyDescent="0.3">
      <c r="B15008" s="7">
        <v>44455</v>
      </c>
      <c r="C15008" s="6">
        <v>23</v>
      </c>
      <c r="D15008" s="46">
        <v>19803.780999999999</v>
      </c>
      <c r="G15008" s="7">
        <v>44455</v>
      </c>
      <c r="H15008" s="6">
        <v>23</v>
      </c>
      <c r="I15008" s="46">
        <v>11910.273999999999</v>
      </c>
    </row>
    <row r="15009" spans="2:9" x14ac:dyDescent="0.3">
      <c r="B15009" s="7">
        <v>44456</v>
      </c>
      <c r="C15009" s="6">
        <v>0</v>
      </c>
      <c r="D15009" s="46">
        <v>21361.778999999999</v>
      </c>
      <c r="G15009" s="7">
        <v>44456</v>
      </c>
      <c r="H15009" s="6">
        <v>0</v>
      </c>
      <c r="I15009" s="46">
        <v>12189.540999999999</v>
      </c>
    </row>
    <row r="15010" spans="2:9" x14ac:dyDescent="0.3">
      <c r="B15010" s="7">
        <v>44456</v>
      </c>
      <c r="C15010" s="6">
        <v>1</v>
      </c>
      <c r="D15010" s="46">
        <v>23786.642</v>
      </c>
      <c r="G15010" s="7">
        <v>44456</v>
      </c>
      <c r="H15010" s="6">
        <v>1</v>
      </c>
      <c r="I15010" s="46">
        <v>14069.918</v>
      </c>
    </row>
    <row r="15011" spans="2:9" x14ac:dyDescent="0.3">
      <c r="B15011" s="7">
        <v>44456</v>
      </c>
      <c r="C15011" s="6">
        <v>2</v>
      </c>
      <c r="D15011" s="46">
        <v>24597.69</v>
      </c>
      <c r="G15011" s="7">
        <v>44456</v>
      </c>
      <c r="H15011" s="6">
        <v>2</v>
      </c>
      <c r="I15011" s="46">
        <v>15252.594999999999</v>
      </c>
    </row>
    <row r="15012" spans="2:9" x14ac:dyDescent="0.3">
      <c r="B15012" s="7">
        <v>44456</v>
      </c>
      <c r="C15012" s="6">
        <v>3</v>
      </c>
      <c r="D15012" s="46">
        <v>24547.151000000002</v>
      </c>
      <c r="G15012" s="7">
        <v>44456</v>
      </c>
      <c r="H15012" s="6">
        <v>3</v>
      </c>
      <c r="I15012" s="46">
        <v>14407.557000000001</v>
      </c>
    </row>
    <row r="15013" spans="2:9" x14ac:dyDescent="0.3">
      <c r="B15013" s="7">
        <v>44456</v>
      </c>
      <c r="C15013" s="6">
        <v>4</v>
      </c>
      <c r="D15013" s="46">
        <v>25792.33</v>
      </c>
      <c r="G15013" s="7">
        <v>44456</v>
      </c>
      <c r="H15013" s="6">
        <v>4</v>
      </c>
      <c r="I15013" s="46">
        <v>16622.679</v>
      </c>
    </row>
    <row r="15014" spans="2:9" x14ac:dyDescent="0.3">
      <c r="B15014" s="7">
        <v>44456</v>
      </c>
      <c r="C15014" s="6">
        <v>5</v>
      </c>
      <c r="D15014" s="46">
        <v>25378.688999999998</v>
      </c>
      <c r="G15014" s="7">
        <v>44456</v>
      </c>
      <c r="H15014" s="6">
        <v>5</v>
      </c>
      <c r="I15014" s="46">
        <v>16490.203000000001</v>
      </c>
    </row>
    <row r="15015" spans="2:9" x14ac:dyDescent="0.3">
      <c r="B15015" s="7">
        <v>44456</v>
      </c>
      <c r="C15015" s="6">
        <v>6</v>
      </c>
      <c r="D15015" s="46">
        <v>21148.043000000001</v>
      </c>
      <c r="G15015" s="7">
        <v>44456</v>
      </c>
      <c r="H15015" s="6">
        <v>6</v>
      </c>
      <c r="I15015" s="46">
        <v>12866.545</v>
      </c>
    </row>
    <row r="15016" spans="2:9" x14ac:dyDescent="0.3">
      <c r="B15016" s="7">
        <v>44456</v>
      </c>
      <c r="C15016" s="6">
        <v>7</v>
      </c>
      <c r="D15016" s="46">
        <v>21239.120999999999</v>
      </c>
      <c r="G15016" s="7">
        <v>44456</v>
      </c>
      <c r="H15016" s="6">
        <v>7</v>
      </c>
      <c r="I15016" s="46">
        <v>12179.397999999999</v>
      </c>
    </row>
    <row r="15017" spans="2:9" x14ac:dyDescent="0.3">
      <c r="B15017" s="7">
        <v>44456</v>
      </c>
      <c r="C15017" s="6">
        <v>8</v>
      </c>
      <c r="D15017" s="46">
        <v>32311.848999999998</v>
      </c>
      <c r="G15017" s="7">
        <v>44456</v>
      </c>
      <c r="H15017" s="6">
        <v>8</v>
      </c>
      <c r="I15017" s="46">
        <v>16926.347000000002</v>
      </c>
    </row>
    <row r="15018" spans="2:9" x14ac:dyDescent="0.3">
      <c r="B15018" s="7">
        <v>44456</v>
      </c>
      <c r="C15018" s="6">
        <v>9</v>
      </c>
      <c r="D15018" s="46">
        <v>41868.773999999998</v>
      </c>
      <c r="G15018" s="7">
        <v>44456</v>
      </c>
      <c r="H15018" s="6">
        <v>9</v>
      </c>
      <c r="I15018" s="46">
        <v>25710.705999999998</v>
      </c>
    </row>
    <row r="15019" spans="2:9" x14ac:dyDescent="0.3">
      <c r="B15019" s="7">
        <v>44456</v>
      </c>
      <c r="C15019" s="6">
        <v>10</v>
      </c>
      <c r="D15019" s="46">
        <v>39648.932999999997</v>
      </c>
      <c r="G15019" s="7">
        <v>44456</v>
      </c>
      <c r="H15019" s="6">
        <v>10</v>
      </c>
      <c r="I15019" s="46">
        <v>26532.483</v>
      </c>
    </row>
    <row r="15020" spans="2:9" x14ac:dyDescent="0.3">
      <c r="B15020" s="7">
        <v>44456</v>
      </c>
      <c r="C15020" s="6">
        <v>11</v>
      </c>
      <c r="D15020" s="46">
        <v>39860.938000000002</v>
      </c>
      <c r="G15020" s="7">
        <v>44456</v>
      </c>
      <c r="H15020" s="6">
        <v>11</v>
      </c>
      <c r="I15020" s="46">
        <v>27938.764999999999</v>
      </c>
    </row>
    <row r="15021" spans="2:9" x14ac:dyDescent="0.3">
      <c r="B15021" s="7">
        <v>44456</v>
      </c>
      <c r="C15021" s="6">
        <v>12</v>
      </c>
      <c r="D15021" s="46">
        <v>35341.557000000001</v>
      </c>
      <c r="G15021" s="7">
        <v>44456</v>
      </c>
      <c r="H15021" s="6">
        <v>12</v>
      </c>
      <c r="I15021" s="46">
        <v>20019.350999999999</v>
      </c>
    </row>
    <row r="15022" spans="2:9" x14ac:dyDescent="0.3">
      <c r="B15022" s="7">
        <v>44456</v>
      </c>
      <c r="C15022" s="6">
        <v>13</v>
      </c>
      <c r="D15022" s="46">
        <v>21474.332999999999</v>
      </c>
      <c r="G15022" s="7">
        <v>44456</v>
      </c>
      <c r="H15022" s="6">
        <v>13</v>
      </c>
      <c r="I15022" s="46">
        <v>11432.605</v>
      </c>
    </row>
    <row r="15023" spans="2:9" x14ac:dyDescent="0.3">
      <c r="B15023" s="7">
        <v>44456</v>
      </c>
      <c r="C15023" s="6">
        <v>14</v>
      </c>
      <c r="D15023" s="46">
        <v>12674.489</v>
      </c>
      <c r="G15023" s="7">
        <v>44456</v>
      </c>
      <c r="H15023" s="6">
        <v>14</v>
      </c>
      <c r="I15023" s="46">
        <v>5803.433</v>
      </c>
    </row>
    <row r="15024" spans="2:9" x14ac:dyDescent="0.3">
      <c r="B15024" s="7">
        <v>44456</v>
      </c>
      <c r="C15024" s="6">
        <v>15</v>
      </c>
      <c r="D15024" s="46">
        <v>9351.7219999999998</v>
      </c>
      <c r="G15024" s="7">
        <v>44456</v>
      </c>
      <c r="H15024" s="6">
        <v>15</v>
      </c>
      <c r="I15024" s="46">
        <v>3013.3429999999998</v>
      </c>
    </row>
    <row r="15025" spans="2:9" x14ac:dyDescent="0.3">
      <c r="B15025" s="7">
        <v>44456</v>
      </c>
      <c r="C15025" s="6">
        <v>16</v>
      </c>
      <c r="D15025" s="46">
        <v>9361.8680000000004</v>
      </c>
      <c r="G15025" s="7">
        <v>44456</v>
      </c>
      <c r="H15025" s="6">
        <v>16</v>
      </c>
      <c r="I15025" s="46">
        <v>2647.8960000000002</v>
      </c>
    </row>
    <row r="15026" spans="2:9" x14ac:dyDescent="0.3">
      <c r="B15026" s="7">
        <v>44456</v>
      </c>
      <c r="C15026" s="6">
        <v>17</v>
      </c>
      <c r="D15026" s="46">
        <v>8942.1360000000004</v>
      </c>
      <c r="G15026" s="7">
        <v>44456</v>
      </c>
      <c r="H15026" s="6">
        <v>17</v>
      </c>
      <c r="I15026" s="46">
        <v>2147.2739999999999</v>
      </c>
    </row>
    <row r="15027" spans="2:9" x14ac:dyDescent="0.3">
      <c r="B15027" s="7">
        <v>44456</v>
      </c>
      <c r="C15027" s="6">
        <v>18</v>
      </c>
      <c r="D15027" s="46">
        <v>13349.039000000001</v>
      </c>
      <c r="G15027" s="7">
        <v>44456</v>
      </c>
      <c r="H15027" s="6">
        <v>18</v>
      </c>
      <c r="I15027" s="46">
        <v>6912.049</v>
      </c>
    </row>
    <row r="15028" spans="2:9" x14ac:dyDescent="0.3">
      <c r="B15028" s="7">
        <v>44456</v>
      </c>
      <c r="C15028" s="6">
        <v>19</v>
      </c>
      <c r="D15028" s="46">
        <v>12780.316999999999</v>
      </c>
      <c r="G15028" s="7">
        <v>44456</v>
      </c>
      <c r="H15028" s="6">
        <v>19</v>
      </c>
      <c r="I15028" s="46">
        <v>9037.8310000000001</v>
      </c>
    </row>
    <row r="15029" spans="2:9" x14ac:dyDescent="0.3">
      <c r="B15029" s="7">
        <v>44456</v>
      </c>
      <c r="C15029" s="6">
        <v>20</v>
      </c>
      <c r="D15029" s="46">
        <v>22168.030999999999</v>
      </c>
      <c r="G15029" s="7">
        <v>44456</v>
      </c>
      <c r="H15029" s="6">
        <v>20</v>
      </c>
      <c r="I15029" s="46">
        <v>9692.3169999999991</v>
      </c>
    </row>
    <row r="15030" spans="2:9" x14ac:dyDescent="0.3">
      <c r="B15030" s="7">
        <v>44456</v>
      </c>
      <c r="C15030" s="6">
        <v>21</v>
      </c>
      <c r="D15030" s="46">
        <v>19574.531999999999</v>
      </c>
      <c r="G15030" s="7">
        <v>44456</v>
      </c>
      <c r="H15030" s="6">
        <v>21</v>
      </c>
      <c r="I15030" s="46">
        <v>11732.906999999999</v>
      </c>
    </row>
    <row r="15031" spans="2:9" x14ac:dyDescent="0.3">
      <c r="B15031" s="7">
        <v>44456</v>
      </c>
      <c r="C15031" s="6">
        <v>22</v>
      </c>
      <c r="D15031" s="46">
        <v>18574.163</v>
      </c>
      <c r="G15031" s="7">
        <v>44456</v>
      </c>
      <c r="H15031" s="6">
        <v>22</v>
      </c>
      <c r="I15031" s="46">
        <v>19800.525000000001</v>
      </c>
    </row>
    <row r="15032" spans="2:9" x14ac:dyDescent="0.3">
      <c r="B15032" s="7">
        <v>44456</v>
      </c>
      <c r="C15032" s="6">
        <v>23</v>
      </c>
      <c r="D15032" s="46">
        <v>29211.7</v>
      </c>
      <c r="G15032" s="7">
        <v>44456</v>
      </c>
      <c r="H15032" s="6">
        <v>23</v>
      </c>
      <c r="I15032" s="46">
        <v>28768.273000000001</v>
      </c>
    </row>
    <row r="15033" spans="2:9" x14ac:dyDescent="0.3">
      <c r="B15033" s="7">
        <v>44457</v>
      </c>
      <c r="C15033" s="6">
        <v>0</v>
      </c>
      <c r="D15033" s="46">
        <v>36322.078000000001</v>
      </c>
      <c r="G15033" s="7">
        <v>44457</v>
      </c>
      <c r="H15033" s="6">
        <v>0</v>
      </c>
      <c r="I15033" s="46">
        <v>17980.383000000002</v>
      </c>
    </row>
    <row r="15034" spans="2:9" x14ac:dyDescent="0.3">
      <c r="B15034" s="7">
        <v>44457</v>
      </c>
      <c r="C15034" s="6">
        <v>1</v>
      </c>
      <c r="D15034" s="46">
        <v>32936.947</v>
      </c>
      <c r="G15034" s="7">
        <v>44457</v>
      </c>
      <c r="H15034" s="6">
        <v>1</v>
      </c>
      <c r="I15034" s="46">
        <v>16138.316000000001</v>
      </c>
    </row>
    <row r="15035" spans="2:9" x14ac:dyDescent="0.3">
      <c r="B15035" s="7">
        <v>44457</v>
      </c>
      <c r="C15035" s="6">
        <v>2</v>
      </c>
      <c r="D15035" s="46">
        <v>36487.161999999997</v>
      </c>
      <c r="G15035" s="7">
        <v>44457</v>
      </c>
      <c r="H15035" s="6">
        <v>2</v>
      </c>
      <c r="I15035" s="46">
        <v>30691.646000000001</v>
      </c>
    </row>
    <row r="15036" spans="2:9" x14ac:dyDescent="0.3">
      <c r="B15036" s="7">
        <v>44457</v>
      </c>
      <c r="C15036" s="6">
        <v>3</v>
      </c>
      <c r="D15036" s="46">
        <v>30834.223000000002</v>
      </c>
      <c r="G15036" s="7">
        <v>44457</v>
      </c>
      <c r="H15036" s="6">
        <v>3</v>
      </c>
      <c r="I15036" s="46">
        <v>35702.322999999997</v>
      </c>
    </row>
    <row r="15037" spans="2:9" x14ac:dyDescent="0.3">
      <c r="B15037" s="7">
        <v>44457</v>
      </c>
      <c r="C15037" s="6">
        <v>4</v>
      </c>
      <c r="D15037" s="46">
        <v>27066.758999999998</v>
      </c>
      <c r="G15037" s="7">
        <v>44457</v>
      </c>
      <c r="H15037" s="6">
        <v>4</v>
      </c>
      <c r="I15037" s="46">
        <v>30140.187000000002</v>
      </c>
    </row>
    <row r="15038" spans="2:9" x14ac:dyDescent="0.3">
      <c r="B15038" s="7">
        <v>44457</v>
      </c>
      <c r="C15038" s="6">
        <v>5</v>
      </c>
      <c r="D15038" s="46">
        <v>17898.617999999999</v>
      </c>
      <c r="G15038" s="7">
        <v>44457</v>
      </c>
      <c r="H15038" s="6">
        <v>5</v>
      </c>
      <c r="I15038" s="46">
        <v>21860.151000000002</v>
      </c>
    </row>
    <row r="15039" spans="2:9" x14ac:dyDescent="0.3">
      <c r="B15039" s="7">
        <v>44457</v>
      </c>
      <c r="C15039" s="6">
        <v>6</v>
      </c>
      <c r="D15039" s="46">
        <v>25690.116000000002</v>
      </c>
      <c r="G15039" s="7">
        <v>44457</v>
      </c>
      <c r="H15039" s="6">
        <v>6</v>
      </c>
      <c r="I15039" s="46">
        <v>26770.841</v>
      </c>
    </row>
    <row r="15040" spans="2:9" x14ac:dyDescent="0.3">
      <c r="B15040" s="7">
        <v>44457</v>
      </c>
      <c r="C15040" s="6">
        <v>7</v>
      </c>
      <c r="D15040" s="46">
        <v>30109.011999999999</v>
      </c>
      <c r="G15040" s="7">
        <v>44457</v>
      </c>
      <c r="H15040" s="6">
        <v>7</v>
      </c>
      <c r="I15040" s="46">
        <v>30408.371999999999</v>
      </c>
    </row>
    <row r="15041" spans="2:9" x14ac:dyDescent="0.3">
      <c r="B15041" s="7">
        <v>44457</v>
      </c>
      <c r="C15041" s="6">
        <v>8</v>
      </c>
      <c r="D15041" s="46">
        <v>31866.492999999999</v>
      </c>
      <c r="G15041" s="7">
        <v>44457</v>
      </c>
      <c r="H15041" s="6">
        <v>8</v>
      </c>
      <c r="I15041" s="46">
        <v>28240.056</v>
      </c>
    </row>
    <row r="15042" spans="2:9" x14ac:dyDescent="0.3">
      <c r="B15042" s="7">
        <v>44457</v>
      </c>
      <c r="C15042" s="6">
        <v>9</v>
      </c>
      <c r="D15042" s="46">
        <v>22241.447</v>
      </c>
      <c r="G15042" s="7">
        <v>44457</v>
      </c>
      <c r="H15042" s="6">
        <v>9</v>
      </c>
      <c r="I15042" s="46">
        <v>20440.52</v>
      </c>
    </row>
    <row r="15043" spans="2:9" x14ac:dyDescent="0.3">
      <c r="B15043" s="7">
        <v>44457</v>
      </c>
      <c r="C15043" s="6">
        <v>10</v>
      </c>
      <c r="D15043" s="46">
        <v>19561.044999999998</v>
      </c>
      <c r="G15043" s="7">
        <v>44457</v>
      </c>
      <c r="H15043" s="6">
        <v>10</v>
      </c>
      <c r="I15043" s="46">
        <v>13908.548000000001</v>
      </c>
    </row>
    <row r="15044" spans="2:9" x14ac:dyDescent="0.3">
      <c r="B15044" s="7">
        <v>44457</v>
      </c>
      <c r="C15044" s="6">
        <v>11</v>
      </c>
      <c r="D15044" s="46">
        <v>21354.01</v>
      </c>
      <c r="G15044" s="7">
        <v>44457</v>
      </c>
      <c r="H15044" s="6">
        <v>11</v>
      </c>
      <c r="I15044" s="46">
        <v>15164.687</v>
      </c>
    </row>
    <row r="15045" spans="2:9" x14ac:dyDescent="0.3">
      <c r="B15045" s="7">
        <v>44457</v>
      </c>
      <c r="C15045" s="6">
        <v>12</v>
      </c>
      <c r="D15045" s="46">
        <v>17989.267</v>
      </c>
      <c r="G15045" s="7">
        <v>44457</v>
      </c>
      <c r="H15045" s="6">
        <v>12</v>
      </c>
      <c r="I15045" s="46">
        <v>13396.337</v>
      </c>
    </row>
    <row r="15046" spans="2:9" x14ac:dyDescent="0.3">
      <c r="B15046" s="7">
        <v>44457</v>
      </c>
      <c r="C15046" s="6">
        <v>13</v>
      </c>
      <c r="D15046" s="46">
        <v>16634.883000000002</v>
      </c>
      <c r="G15046" s="7">
        <v>44457</v>
      </c>
      <c r="H15046" s="6">
        <v>13</v>
      </c>
      <c r="I15046" s="46">
        <v>13165.082</v>
      </c>
    </row>
    <row r="15047" spans="2:9" x14ac:dyDescent="0.3">
      <c r="B15047" s="7">
        <v>44457</v>
      </c>
      <c r="C15047" s="6">
        <v>14</v>
      </c>
      <c r="D15047" s="46">
        <v>16025.89</v>
      </c>
      <c r="G15047" s="7">
        <v>44457</v>
      </c>
      <c r="H15047" s="6">
        <v>14</v>
      </c>
      <c r="I15047" s="46">
        <v>10923.852999999999</v>
      </c>
    </row>
    <row r="15048" spans="2:9" x14ac:dyDescent="0.3">
      <c r="B15048" s="7">
        <v>44457</v>
      </c>
      <c r="C15048" s="6">
        <v>15</v>
      </c>
      <c r="D15048" s="46">
        <v>19145.365000000002</v>
      </c>
      <c r="G15048" s="7">
        <v>44457</v>
      </c>
      <c r="H15048" s="6">
        <v>15</v>
      </c>
      <c r="I15048" s="46">
        <v>6989.5410000000002</v>
      </c>
    </row>
    <row r="15049" spans="2:9" x14ac:dyDescent="0.3">
      <c r="B15049" s="7">
        <v>44457</v>
      </c>
      <c r="C15049" s="6">
        <v>16</v>
      </c>
      <c r="D15049" s="46">
        <v>22465.795999999998</v>
      </c>
      <c r="G15049" s="7">
        <v>44457</v>
      </c>
      <c r="H15049" s="6">
        <v>16</v>
      </c>
      <c r="I15049" s="46">
        <v>8899.8590000000004</v>
      </c>
    </row>
    <row r="15050" spans="2:9" x14ac:dyDescent="0.3">
      <c r="B15050" s="7">
        <v>44457</v>
      </c>
      <c r="C15050" s="6">
        <v>17</v>
      </c>
      <c r="D15050" s="46">
        <v>12574.800999999999</v>
      </c>
      <c r="G15050" s="7">
        <v>44457</v>
      </c>
      <c r="H15050" s="6">
        <v>17</v>
      </c>
      <c r="I15050" s="46">
        <v>5420.4830000000002</v>
      </c>
    </row>
    <row r="15051" spans="2:9" x14ac:dyDescent="0.3">
      <c r="B15051" s="7">
        <v>44457</v>
      </c>
      <c r="C15051" s="6">
        <v>18</v>
      </c>
      <c r="D15051" s="46">
        <v>6863.701</v>
      </c>
      <c r="G15051" s="7">
        <v>44457</v>
      </c>
      <c r="H15051" s="6">
        <v>18</v>
      </c>
      <c r="I15051" s="46">
        <v>3936.576</v>
      </c>
    </row>
    <row r="15052" spans="2:9" x14ac:dyDescent="0.3">
      <c r="B15052" s="7">
        <v>44457</v>
      </c>
      <c r="C15052" s="6">
        <v>19</v>
      </c>
      <c r="D15052" s="46">
        <v>8572.6550000000007</v>
      </c>
      <c r="G15052" s="7">
        <v>44457</v>
      </c>
      <c r="H15052" s="6">
        <v>19</v>
      </c>
      <c r="I15052" s="46">
        <v>6491.674</v>
      </c>
    </row>
    <row r="15053" spans="2:9" x14ac:dyDescent="0.3">
      <c r="B15053" s="7">
        <v>44457</v>
      </c>
      <c r="C15053" s="6">
        <v>20</v>
      </c>
      <c r="D15053" s="46">
        <v>13752.541999999999</v>
      </c>
      <c r="G15053" s="7">
        <v>44457</v>
      </c>
      <c r="H15053" s="6">
        <v>20</v>
      </c>
      <c r="I15053" s="46">
        <v>4218.3180000000002</v>
      </c>
    </row>
    <row r="15054" spans="2:9" x14ac:dyDescent="0.3">
      <c r="B15054" s="7">
        <v>44457</v>
      </c>
      <c r="C15054" s="6">
        <v>21</v>
      </c>
      <c r="D15054" s="46">
        <v>14401.53</v>
      </c>
      <c r="G15054" s="7">
        <v>44457</v>
      </c>
      <c r="H15054" s="6">
        <v>21</v>
      </c>
      <c r="I15054" s="46">
        <v>7259.951</v>
      </c>
    </row>
    <row r="15055" spans="2:9" x14ac:dyDescent="0.3">
      <c r="B15055" s="7">
        <v>44457</v>
      </c>
      <c r="C15055" s="6">
        <v>22</v>
      </c>
      <c r="D15055" s="46">
        <v>16721.112000000001</v>
      </c>
      <c r="G15055" s="7">
        <v>44457</v>
      </c>
      <c r="H15055" s="6">
        <v>22</v>
      </c>
      <c r="I15055" s="46">
        <v>14336.16</v>
      </c>
    </row>
    <row r="15056" spans="2:9" x14ac:dyDescent="0.3">
      <c r="B15056" s="7">
        <v>44457</v>
      </c>
      <c r="C15056" s="6">
        <v>23</v>
      </c>
      <c r="D15056" s="46">
        <v>19556.937999999998</v>
      </c>
      <c r="G15056" s="7">
        <v>44457</v>
      </c>
      <c r="H15056" s="6">
        <v>23</v>
      </c>
      <c r="I15056" s="46">
        <v>23550.982</v>
      </c>
    </row>
    <row r="15057" spans="2:9" x14ac:dyDescent="0.3">
      <c r="B15057" s="7">
        <v>44458</v>
      </c>
      <c r="C15057" s="6">
        <v>0</v>
      </c>
      <c r="D15057" s="46">
        <v>18823.606</v>
      </c>
      <c r="G15057" s="7">
        <v>44458</v>
      </c>
      <c r="H15057" s="6">
        <v>0</v>
      </c>
      <c r="I15057" s="46">
        <v>12969.147999999999</v>
      </c>
    </row>
    <row r="15058" spans="2:9" x14ac:dyDescent="0.3">
      <c r="B15058" s="7">
        <v>44458</v>
      </c>
      <c r="C15058" s="6">
        <v>1</v>
      </c>
      <c r="D15058" s="46">
        <v>12825.5</v>
      </c>
      <c r="G15058" s="7">
        <v>44458</v>
      </c>
      <c r="H15058" s="6">
        <v>1</v>
      </c>
      <c r="I15058" s="46">
        <v>10999.851000000001</v>
      </c>
    </row>
    <row r="15059" spans="2:9" x14ac:dyDescent="0.3">
      <c r="B15059" s="7">
        <v>44458</v>
      </c>
      <c r="C15059" s="6">
        <v>2</v>
      </c>
      <c r="D15059" s="46">
        <v>16922.691999999999</v>
      </c>
      <c r="G15059" s="7">
        <v>44458</v>
      </c>
      <c r="H15059" s="6">
        <v>2</v>
      </c>
      <c r="I15059" s="46">
        <v>13548.187</v>
      </c>
    </row>
    <row r="15060" spans="2:9" x14ac:dyDescent="0.3">
      <c r="B15060" s="7">
        <v>44458</v>
      </c>
      <c r="C15060" s="6">
        <v>3</v>
      </c>
      <c r="D15060" s="46">
        <v>17038.557000000001</v>
      </c>
      <c r="G15060" s="7">
        <v>44458</v>
      </c>
      <c r="H15060" s="6">
        <v>3</v>
      </c>
      <c r="I15060" s="46">
        <v>14903.387000000001</v>
      </c>
    </row>
    <row r="15061" spans="2:9" x14ac:dyDescent="0.3">
      <c r="B15061" s="7">
        <v>44458</v>
      </c>
      <c r="C15061" s="6">
        <v>4</v>
      </c>
      <c r="D15061" s="46">
        <v>5636.9759999999997</v>
      </c>
      <c r="G15061" s="7">
        <v>44458</v>
      </c>
      <c r="H15061" s="6">
        <v>4</v>
      </c>
      <c r="I15061" s="46">
        <v>5940.93</v>
      </c>
    </row>
    <row r="15062" spans="2:9" x14ac:dyDescent="0.3">
      <c r="B15062" s="7">
        <v>44458</v>
      </c>
      <c r="C15062" s="6">
        <v>5</v>
      </c>
      <c r="D15062" s="46">
        <v>6703.1289999999999</v>
      </c>
      <c r="G15062" s="7">
        <v>44458</v>
      </c>
      <c r="H15062" s="6">
        <v>5</v>
      </c>
      <c r="I15062" s="46">
        <v>3196.3330000000001</v>
      </c>
    </row>
    <row r="15063" spans="2:9" x14ac:dyDescent="0.3">
      <c r="B15063" s="7">
        <v>44458</v>
      </c>
      <c r="C15063" s="6">
        <v>6</v>
      </c>
      <c r="D15063" s="46">
        <v>3782.0169999999998</v>
      </c>
      <c r="G15063" s="7">
        <v>44458</v>
      </c>
      <c r="H15063" s="6">
        <v>6</v>
      </c>
      <c r="I15063" s="46">
        <v>2313.5010000000002</v>
      </c>
    </row>
    <row r="15064" spans="2:9" x14ac:dyDescent="0.3">
      <c r="B15064" s="7">
        <v>44458</v>
      </c>
      <c r="C15064" s="6">
        <v>7</v>
      </c>
      <c r="D15064" s="46">
        <v>3645.8020000000001</v>
      </c>
      <c r="G15064" s="7">
        <v>44458</v>
      </c>
      <c r="H15064" s="6">
        <v>7</v>
      </c>
      <c r="I15064" s="46">
        <v>2745.8029999999999</v>
      </c>
    </row>
    <row r="15065" spans="2:9" x14ac:dyDescent="0.3">
      <c r="B15065" s="7">
        <v>44458</v>
      </c>
      <c r="C15065" s="6">
        <v>8</v>
      </c>
      <c r="D15065" s="46">
        <v>5295.2979999999998</v>
      </c>
      <c r="G15065" s="7">
        <v>44458</v>
      </c>
      <c r="H15065" s="6">
        <v>8</v>
      </c>
      <c r="I15065" s="46">
        <v>4046.64</v>
      </c>
    </row>
    <row r="15066" spans="2:9" x14ac:dyDescent="0.3">
      <c r="B15066" s="7">
        <v>44458</v>
      </c>
      <c r="C15066" s="6">
        <v>9</v>
      </c>
      <c r="D15066" s="46">
        <v>6529.107</v>
      </c>
      <c r="G15066" s="7">
        <v>44458</v>
      </c>
      <c r="H15066" s="6">
        <v>9</v>
      </c>
      <c r="I15066" s="46">
        <v>3740.8629999999998</v>
      </c>
    </row>
    <row r="15067" spans="2:9" x14ac:dyDescent="0.3">
      <c r="B15067" s="7">
        <v>44458</v>
      </c>
      <c r="C15067" s="6">
        <v>10</v>
      </c>
      <c r="D15067" s="46">
        <v>5290.5630000000001</v>
      </c>
      <c r="G15067" s="7">
        <v>44458</v>
      </c>
      <c r="H15067" s="6">
        <v>10</v>
      </c>
      <c r="I15067" s="46">
        <v>2395.7440000000001</v>
      </c>
    </row>
    <row r="15068" spans="2:9" x14ac:dyDescent="0.3">
      <c r="B15068" s="7">
        <v>44458</v>
      </c>
      <c r="C15068" s="6">
        <v>11</v>
      </c>
      <c r="D15068" s="46">
        <v>10395.585999999999</v>
      </c>
      <c r="G15068" s="7">
        <v>44458</v>
      </c>
      <c r="H15068" s="6">
        <v>11</v>
      </c>
      <c r="I15068" s="46">
        <v>5354.0410000000002</v>
      </c>
    </row>
    <row r="15069" spans="2:9" x14ac:dyDescent="0.3">
      <c r="B15069" s="7">
        <v>44458</v>
      </c>
      <c r="C15069" s="6">
        <v>12</v>
      </c>
      <c r="D15069" s="46">
        <v>12916.142</v>
      </c>
      <c r="G15069" s="7">
        <v>44458</v>
      </c>
      <c r="H15069" s="6">
        <v>12</v>
      </c>
      <c r="I15069" s="46">
        <v>7448.14</v>
      </c>
    </row>
    <row r="15070" spans="2:9" x14ac:dyDescent="0.3">
      <c r="B15070" s="7">
        <v>44458</v>
      </c>
      <c r="C15070" s="6">
        <v>13</v>
      </c>
      <c r="D15070" s="46">
        <v>13459.148999999999</v>
      </c>
      <c r="G15070" s="7">
        <v>44458</v>
      </c>
      <c r="H15070" s="6">
        <v>13</v>
      </c>
      <c r="I15070" s="46">
        <v>5942.5770000000002</v>
      </c>
    </row>
    <row r="15071" spans="2:9" x14ac:dyDescent="0.3">
      <c r="B15071" s="7">
        <v>44458</v>
      </c>
      <c r="C15071" s="6">
        <v>14</v>
      </c>
      <c r="D15071" s="46">
        <v>16622.919999999998</v>
      </c>
      <c r="G15071" s="7">
        <v>44458</v>
      </c>
      <c r="H15071" s="6">
        <v>14</v>
      </c>
      <c r="I15071" s="46">
        <v>6197.0249999999996</v>
      </c>
    </row>
    <row r="15072" spans="2:9" x14ac:dyDescent="0.3">
      <c r="B15072" s="7">
        <v>44458</v>
      </c>
      <c r="C15072" s="6">
        <v>15</v>
      </c>
      <c r="D15072" s="46">
        <v>8309.4619999999995</v>
      </c>
      <c r="G15072" s="7">
        <v>44458</v>
      </c>
      <c r="H15072" s="6">
        <v>15</v>
      </c>
      <c r="I15072" s="46">
        <v>4651.9489999999996</v>
      </c>
    </row>
    <row r="15073" spans="2:9" x14ac:dyDescent="0.3">
      <c r="B15073" s="7">
        <v>44458</v>
      </c>
      <c r="C15073" s="6">
        <v>16</v>
      </c>
      <c r="D15073" s="46">
        <v>4579.1090000000004</v>
      </c>
      <c r="G15073" s="7">
        <v>44458</v>
      </c>
      <c r="H15073" s="6">
        <v>16</v>
      </c>
      <c r="I15073" s="46">
        <v>3116.1350000000002</v>
      </c>
    </row>
    <row r="15074" spans="2:9" x14ac:dyDescent="0.3">
      <c r="B15074" s="7">
        <v>44458</v>
      </c>
      <c r="C15074" s="6">
        <v>17</v>
      </c>
      <c r="D15074" s="46">
        <v>3139.66</v>
      </c>
      <c r="G15074" s="7">
        <v>44458</v>
      </c>
      <c r="H15074" s="6">
        <v>17</v>
      </c>
      <c r="I15074" s="46">
        <v>2095.7620000000002</v>
      </c>
    </row>
    <row r="15075" spans="2:9" x14ac:dyDescent="0.3">
      <c r="B15075" s="7">
        <v>44458</v>
      </c>
      <c r="C15075" s="6">
        <v>18</v>
      </c>
      <c r="D15075" s="46">
        <v>4683.0290000000005</v>
      </c>
      <c r="G15075" s="7">
        <v>44458</v>
      </c>
      <c r="H15075" s="6">
        <v>18</v>
      </c>
      <c r="I15075" s="46">
        <v>1388.4349999999999</v>
      </c>
    </row>
    <row r="15076" spans="2:9" x14ac:dyDescent="0.3">
      <c r="B15076" s="7">
        <v>44458</v>
      </c>
      <c r="C15076" s="6">
        <v>19</v>
      </c>
      <c r="D15076" s="46">
        <v>6958.3630000000003</v>
      </c>
      <c r="G15076" s="7">
        <v>44458</v>
      </c>
      <c r="H15076" s="6">
        <v>19</v>
      </c>
      <c r="I15076" s="46">
        <v>1397.617</v>
      </c>
    </row>
    <row r="15077" spans="2:9" x14ac:dyDescent="0.3">
      <c r="B15077" s="7">
        <v>44458</v>
      </c>
      <c r="C15077" s="6">
        <v>20</v>
      </c>
      <c r="D15077" s="46">
        <v>3502.9110000000001</v>
      </c>
      <c r="G15077" s="7">
        <v>44458</v>
      </c>
      <c r="H15077" s="6">
        <v>20</v>
      </c>
      <c r="I15077" s="46">
        <v>1381.9649999999999</v>
      </c>
    </row>
    <row r="15078" spans="2:9" x14ac:dyDescent="0.3">
      <c r="B15078" s="7">
        <v>44458</v>
      </c>
      <c r="C15078" s="6">
        <v>21</v>
      </c>
      <c r="D15078" s="46">
        <v>7815.24</v>
      </c>
      <c r="G15078" s="7">
        <v>44458</v>
      </c>
      <c r="H15078" s="6">
        <v>21</v>
      </c>
      <c r="I15078" s="46">
        <v>2870.96</v>
      </c>
    </row>
    <row r="15079" spans="2:9" x14ac:dyDescent="0.3">
      <c r="B15079" s="7">
        <v>44458</v>
      </c>
      <c r="C15079" s="6">
        <v>22</v>
      </c>
      <c r="D15079" s="46">
        <v>12733.258</v>
      </c>
      <c r="G15079" s="7">
        <v>44458</v>
      </c>
      <c r="H15079" s="6">
        <v>22</v>
      </c>
      <c r="I15079" s="46">
        <v>2590.8580000000002</v>
      </c>
    </row>
    <row r="15080" spans="2:9" x14ac:dyDescent="0.3">
      <c r="B15080" s="7">
        <v>44458</v>
      </c>
      <c r="C15080" s="6">
        <v>23</v>
      </c>
      <c r="D15080" s="46">
        <v>14206.833000000001</v>
      </c>
      <c r="G15080" s="7">
        <v>44458</v>
      </c>
      <c r="H15080" s="6">
        <v>23</v>
      </c>
      <c r="I15080" s="46">
        <v>8765.6270000000004</v>
      </c>
    </row>
    <row r="15081" spans="2:9" x14ac:dyDescent="0.3">
      <c r="B15081" s="7">
        <v>44459</v>
      </c>
      <c r="C15081" s="6">
        <v>0</v>
      </c>
      <c r="D15081" s="46">
        <v>8161.8710000000001</v>
      </c>
      <c r="G15081" s="7">
        <v>44459</v>
      </c>
      <c r="H15081" s="6">
        <v>0</v>
      </c>
      <c r="I15081" s="46">
        <v>5161.8829999999998</v>
      </c>
    </row>
    <row r="15082" spans="2:9" x14ac:dyDescent="0.3">
      <c r="B15082" s="7">
        <v>44459</v>
      </c>
      <c r="C15082" s="6">
        <v>1</v>
      </c>
      <c r="D15082" s="46">
        <v>3864.913</v>
      </c>
      <c r="G15082" s="7">
        <v>44459</v>
      </c>
      <c r="H15082" s="6">
        <v>1</v>
      </c>
      <c r="I15082" s="46">
        <v>2301.59</v>
      </c>
    </row>
    <row r="15083" spans="2:9" x14ac:dyDescent="0.3">
      <c r="B15083" s="7">
        <v>44459</v>
      </c>
      <c r="C15083" s="6">
        <v>2</v>
      </c>
      <c r="D15083" s="46">
        <v>5074.2920000000004</v>
      </c>
      <c r="G15083" s="7">
        <v>44459</v>
      </c>
      <c r="H15083" s="6">
        <v>2</v>
      </c>
      <c r="I15083" s="46">
        <v>2863.0419999999999</v>
      </c>
    </row>
    <row r="15084" spans="2:9" x14ac:dyDescent="0.3">
      <c r="B15084" s="7">
        <v>44459</v>
      </c>
      <c r="C15084" s="6">
        <v>3</v>
      </c>
      <c r="D15084" s="46">
        <v>6394.393</v>
      </c>
      <c r="G15084" s="7">
        <v>44459</v>
      </c>
      <c r="H15084" s="6">
        <v>3</v>
      </c>
      <c r="I15084" s="46">
        <v>2621.991</v>
      </c>
    </row>
    <row r="15085" spans="2:9" x14ac:dyDescent="0.3">
      <c r="B15085" s="7">
        <v>44459</v>
      </c>
      <c r="C15085" s="6">
        <v>4</v>
      </c>
      <c r="D15085" s="46">
        <v>17780.427</v>
      </c>
      <c r="G15085" s="7">
        <v>44459</v>
      </c>
      <c r="H15085" s="6">
        <v>4</v>
      </c>
      <c r="I15085" s="46">
        <v>8199.1759999999995</v>
      </c>
    </row>
    <row r="15086" spans="2:9" x14ac:dyDescent="0.3">
      <c r="B15086" s="7">
        <v>44459</v>
      </c>
      <c r="C15086" s="6">
        <v>5</v>
      </c>
      <c r="D15086" s="46">
        <v>10217.357</v>
      </c>
      <c r="G15086" s="7">
        <v>44459</v>
      </c>
      <c r="H15086" s="6">
        <v>5</v>
      </c>
      <c r="I15086" s="46">
        <v>6003.6760000000004</v>
      </c>
    </row>
    <row r="15087" spans="2:9" x14ac:dyDescent="0.3">
      <c r="B15087" s="7">
        <v>44459</v>
      </c>
      <c r="C15087" s="6">
        <v>6</v>
      </c>
      <c r="D15087" s="46">
        <v>2087.453</v>
      </c>
      <c r="G15087" s="7">
        <v>44459</v>
      </c>
      <c r="H15087" s="6">
        <v>6</v>
      </c>
      <c r="I15087" s="46">
        <v>2944.835</v>
      </c>
    </row>
    <row r="15088" spans="2:9" x14ac:dyDescent="0.3">
      <c r="B15088" s="7">
        <v>44459</v>
      </c>
      <c r="C15088" s="6">
        <v>7</v>
      </c>
      <c r="D15088" s="46">
        <v>2228.145</v>
      </c>
      <c r="G15088" s="7">
        <v>44459</v>
      </c>
      <c r="H15088" s="6">
        <v>7</v>
      </c>
      <c r="I15088" s="46">
        <v>1247.143</v>
      </c>
    </row>
    <row r="15089" spans="2:9" x14ac:dyDescent="0.3">
      <c r="B15089" s="7">
        <v>44459</v>
      </c>
      <c r="C15089" s="6">
        <v>8</v>
      </c>
      <c r="D15089" s="46">
        <v>1883</v>
      </c>
      <c r="G15089" s="7">
        <v>44459</v>
      </c>
      <c r="H15089" s="6">
        <v>8</v>
      </c>
      <c r="I15089" s="46">
        <v>337.065</v>
      </c>
    </row>
    <row r="15090" spans="2:9" x14ac:dyDescent="0.3">
      <c r="B15090" s="7">
        <v>44459</v>
      </c>
      <c r="C15090" s="6">
        <v>9</v>
      </c>
      <c r="D15090" s="46">
        <v>6168.3280000000004</v>
      </c>
      <c r="G15090" s="7">
        <v>44459</v>
      </c>
      <c r="H15090" s="6">
        <v>9</v>
      </c>
      <c r="I15090" s="46">
        <v>3909.0749999999998</v>
      </c>
    </row>
    <row r="15091" spans="2:9" x14ac:dyDescent="0.3">
      <c r="B15091" s="7">
        <v>44459</v>
      </c>
      <c r="C15091" s="6">
        <v>10</v>
      </c>
      <c r="D15091" s="46">
        <v>3528.8820000000001</v>
      </c>
      <c r="G15091" s="7">
        <v>44459</v>
      </c>
      <c r="H15091" s="6">
        <v>10</v>
      </c>
      <c r="I15091" s="46">
        <v>2819.8629999999998</v>
      </c>
    </row>
    <row r="15092" spans="2:9" x14ac:dyDescent="0.3">
      <c r="B15092" s="7">
        <v>44459</v>
      </c>
      <c r="C15092" s="6">
        <v>11</v>
      </c>
      <c r="D15092" s="46">
        <v>2897.7939999999999</v>
      </c>
      <c r="G15092" s="7">
        <v>44459</v>
      </c>
      <c r="H15092" s="6">
        <v>11</v>
      </c>
      <c r="I15092" s="46">
        <v>1467.559</v>
      </c>
    </row>
    <row r="15093" spans="2:9" x14ac:dyDescent="0.3">
      <c r="B15093" s="7">
        <v>44459</v>
      </c>
      <c r="C15093" s="6">
        <v>12</v>
      </c>
      <c r="D15093" s="46">
        <v>4360.1260000000002</v>
      </c>
      <c r="G15093" s="7">
        <v>44459</v>
      </c>
      <c r="H15093" s="6">
        <v>12</v>
      </c>
      <c r="I15093" s="46">
        <v>2354.7060000000001</v>
      </c>
    </row>
    <row r="15094" spans="2:9" x14ac:dyDescent="0.3">
      <c r="B15094" s="7">
        <v>44459</v>
      </c>
      <c r="C15094" s="6">
        <v>13</v>
      </c>
      <c r="D15094" s="46">
        <v>3844.873</v>
      </c>
      <c r="G15094" s="7">
        <v>44459</v>
      </c>
      <c r="H15094" s="6">
        <v>13</v>
      </c>
      <c r="I15094" s="46">
        <v>2197.6860000000001</v>
      </c>
    </row>
    <row r="15095" spans="2:9" x14ac:dyDescent="0.3">
      <c r="B15095" s="7">
        <v>44459</v>
      </c>
      <c r="C15095" s="6">
        <v>14</v>
      </c>
      <c r="D15095" s="46">
        <v>3883.3420000000001</v>
      </c>
      <c r="G15095" s="7">
        <v>44459</v>
      </c>
      <c r="H15095" s="6">
        <v>14</v>
      </c>
      <c r="I15095" s="46">
        <v>1714.0840000000001</v>
      </c>
    </row>
    <row r="15096" spans="2:9" x14ac:dyDescent="0.3">
      <c r="B15096" s="7">
        <v>44459</v>
      </c>
      <c r="C15096" s="6">
        <v>15</v>
      </c>
      <c r="D15096" s="46">
        <v>4064.1370000000002</v>
      </c>
      <c r="G15096" s="7">
        <v>44459</v>
      </c>
      <c r="H15096" s="6">
        <v>15</v>
      </c>
      <c r="I15096" s="46">
        <v>709.62599999999998</v>
      </c>
    </row>
    <row r="15097" spans="2:9" x14ac:dyDescent="0.3">
      <c r="B15097" s="7">
        <v>44459</v>
      </c>
      <c r="C15097" s="6">
        <v>16</v>
      </c>
      <c r="D15097" s="46">
        <v>2981.2829999999999</v>
      </c>
      <c r="G15097" s="7">
        <v>44459</v>
      </c>
      <c r="H15097" s="6">
        <v>16</v>
      </c>
      <c r="I15097" s="46">
        <v>0</v>
      </c>
    </row>
    <row r="15098" spans="2:9" x14ac:dyDescent="0.3">
      <c r="B15098" s="7">
        <v>44459</v>
      </c>
      <c r="C15098" s="6">
        <v>17</v>
      </c>
      <c r="D15098" s="46">
        <v>749.54700000000003</v>
      </c>
      <c r="G15098" s="7">
        <v>44459</v>
      </c>
      <c r="H15098" s="6">
        <v>17</v>
      </c>
      <c r="I15098" s="46">
        <v>0</v>
      </c>
    </row>
    <row r="15099" spans="2:9" x14ac:dyDescent="0.3">
      <c r="B15099" s="7">
        <v>44459</v>
      </c>
      <c r="C15099" s="6">
        <v>18</v>
      </c>
      <c r="D15099" s="46">
        <v>317.536</v>
      </c>
      <c r="G15099" s="7">
        <v>44459</v>
      </c>
      <c r="H15099" s="6">
        <v>18</v>
      </c>
      <c r="I15099" s="46">
        <v>0</v>
      </c>
    </row>
    <row r="15100" spans="2:9" x14ac:dyDescent="0.3">
      <c r="B15100" s="7">
        <v>44459</v>
      </c>
      <c r="C15100" s="6">
        <v>19</v>
      </c>
      <c r="D15100" s="46">
        <v>778.54</v>
      </c>
      <c r="G15100" s="7">
        <v>44459</v>
      </c>
      <c r="H15100" s="6">
        <v>19</v>
      </c>
      <c r="I15100" s="46">
        <v>0</v>
      </c>
    </row>
    <row r="15101" spans="2:9" x14ac:dyDescent="0.3">
      <c r="B15101" s="7">
        <v>44459</v>
      </c>
      <c r="C15101" s="6">
        <v>20</v>
      </c>
      <c r="D15101" s="46">
        <v>600.66499999999996</v>
      </c>
      <c r="G15101" s="7">
        <v>44459</v>
      </c>
      <c r="H15101" s="6">
        <v>20</v>
      </c>
      <c r="I15101" s="46">
        <v>0</v>
      </c>
    </row>
    <row r="15102" spans="2:9" x14ac:dyDescent="0.3">
      <c r="B15102" s="7">
        <v>44459</v>
      </c>
      <c r="C15102" s="6">
        <v>21</v>
      </c>
      <c r="D15102" s="46">
        <v>0</v>
      </c>
      <c r="G15102" s="7">
        <v>44459</v>
      </c>
      <c r="H15102" s="6">
        <v>21</v>
      </c>
      <c r="I15102" s="46">
        <v>0</v>
      </c>
    </row>
    <row r="15103" spans="2:9" x14ac:dyDescent="0.3">
      <c r="B15103" s="7">
        <v>44459</v>
      </c>
      <c r="C15103" s="6">
        <v>22</v>
      </c>
      <c r="D15103" s="46">
        <v>1077.79</v>
      </c>
      <c r="G15103" s="7">
        <v>44459</v>
      </c>
      <c r="H15103" s="6">
        <v>22</v>
      </c>
      <c r="I15103" s="46">
        <v>0</v>
      </c>
    </row>
    <row r="15104" spans="2:9" x14ac:dyDescent="0.3">
      <c r="B15104" s="7">
        <v>44459</v>
      </c>
      <c r="C15104" s="6">
        <v>23</v>
      </c>
      <c r="D15104" s="46">
        <v>5397.2709999999997</v>
      </c>
      <c r="G15104" s="7">
        <v>44459</v>
      </c>
      <c r="H15104" s="6">
        <v>23</v>
      </c>
      <c r="I15104" s="46">
        <v>1278.086</v>
      </c>
    </row>
    <row r="15105" spans="2:9" x14ac:dyDescent="0.3">
      <c r="B15105" s="7">
        <v>44460</v>
      </c>
      <c r="C15105" s="6">
        <v>0</v>
      </c>
      <c r="D15105" s="46">
        <v>3384.6610000000001</v>
      </c>
      <c r="G15105" s="7">
        <v>44460</v>
      </c>
      <c r="H15105" s="6">
        <v>0</v>
      </c>
      <c r="I15105" s="46">
        <v>1101.8879999999999</v>
      </c>
    </row>
    <row r="15106" spans="2:9" x14ac:dyDescent="0.3">
      <c r="B15106" s="7">
        <v>44460</v>
      </c>
      <c r="C15106" s="6">
        <v>1</v>
      </c>
      <c r="D15106" s="46">
        <v>0</v>
      </c>
      <c r="G15106" s="7">
        <v>44460</v>
      </c>
      <c r="H15106" s="6">
        <v>1</v>
      </c>
      <c r="I15106" s="46">
        <v>0</v>
      </c>
    </row>
    <row r="15107" spans="2:9" x14ac:dyDescent="0.3">
      <c r="B15107" s="7">
        <v>44460</v>
      </c>
      <c r="C15107" s="6">
        <v>2</v>
      </c>
      <c r="D15107" s="46">
        <v>0</v>
      </c>
      <c r="G15107" s="7">
        <v>44460</v>
      </c>
      <c r="H15107" s="6">
        <v>2</v>
      </c>
      <c r="I15107" s="46">
        <v>0</v>
      </c>
    </row>
    <row r="15108" spans="2:9" x14ac:dyDescent="0.3">
      <c r="B15108" s="7">
        <v>44460</v>
      </c>
      <c r="C15108" s="6">
        <v>3</v>
      </c>
      <c r="D15108" s="46">
        <v>0</v>
      </c>
      <c r="G15108" s="7">
        <v>44460</v>
      </c>
      <c r="H15108" s="6">
        <v>3</v>
      </c>
      <c r="I15108" s="46">
        <v>0</v>
      </c>
    </row>
    <row r="15109" spans="2:9" x14ac:dyDescent="0.3">
      <c r="B15109" s="7">
        <v>44460</v>
      </c>
      <c r="C15109" s="6">
        <v>4</v>
      </c>
      <c r="D15109" s="46">
        <v>0</v>
      </c>
      <c r="G15109" s="7">
        <v>44460</v>
      </c>
      <c r="H15109" s="6">
        <v>4</v>
      </c>
      <c r="I15109" s="46">
        <v>0</v>
      </c>
    </row>
    <row r="15110" spans="2:9" x14ac:dyDescent="0.3">
      <c r="B15110" s="7">
        <v>44460</v>
      </c>
      <c r="C15110" s="6">
        <v>5</v>
      </c>
      <c r="D15110" s="46">
        <v>14.429</v>
      </c>
      <c r="G15110" s="7">
        <v>44460</v>
      </c>
      <c r="H15110" s="6">
        <v>5</v>
      </c>
      <c r="I15110" s="46">
        <v>0</v>
      </c>
    </row>
    <row r="15111" spans="2:9" x14ac:dyDescent="0.3">
      <c r="B15111" s="7">
        <v>44460</v>
      </c>
      <c r="C15111" s="6">
        <v>6</v>
      </c>
      <c r="D15111" s="46">
        <v>3568.8910000000001</v>
      </c>
      <c r="G15111" s="7">
        <v>44460</v>
      </c>
      <c r="H15111" s="6">
        <v>6</v>
      </c>
      <c r="I15111" s="46">
        <v>1073.998</v>
      </c>
    </row>
    <row r="15112" spans="2:9" x14ac:dyDescent="0.3">
      <c r="B15112" s="7">
        <v>44460</v>
      </c>
      <c r="C15112" s="6">
        <v>7</v>
      </c>
      <c r="D15112" s="46">
        <v>6115.9369999999999</v>
      </c>
      <c r="G15112" s="7">
        <v>44460</v>
      </c>
      <c r="H15112" s="6">
        <v>7</v>
      </c>
      <c r="I15112" s="46">
        <v>1599.375</v>
      </c>
    </row>
    <row r="15113" spans="2:9" x14ac:dyDescent="0.3">
      <c r="B15113" s="7">
        <v>44460</v>
      </c>
      <c r="C15113" s="6">
        <v>8</v>
      </c>
      <c r="D15113" s="46">
        <v>5750.3770000000004</v>
      </c>
      <c r="G15113" s="7">
        <v>44460</v>
      </c>
      <c r="H15113" s="6">
        <v>8</v>
      </c>
      <c r="I15113" s="46">
        <v>1072.68</v>
      </c>
    </row>
    <row r="15114" spans="2:9" x14ac:dyDescent="0.3">
      <c r="B15114" s="7">
        <v>44460</v>
      </c>
      <c r="C15114" s="6">
        <v>9</v>
      </c>
      <c r="D15114" s="46">
        <v>2043.4090000000001</v>
      </c>
      <c r="G15114" s="7">
        <v>44460</v>
      </c>
      <c r="H15114" s="6">
        <v>9</v>
      </c>
      <c r="I15114" s="46">
        <v>678.43100000000004</v>
      </c>
    </row>
    <row r="15115" spans="2:9" x14ac:dyDescent="0.3">
      <c r="B15115" s="7">
        <v>44460</v>
      </c>
      <c r="C15115" s="6">
        <v>10</v>
      </c>
      <c r="D15115" s="46">
        <v>1747.461</v>
      </c>
      <c r="G15115" s="7">
        <v>44460</v>
      </c>
      <c r="H15115" s="6">
        <v>10</v>
      </c>
      <c r="I15115" s="46">
        <v>0</v>
      </c>
    </row>
    <row r="15116" spans="2:9" x14ac:dyDescent="0.3">
      <c r="B15116" s="7">
        <v>44460</v>
      </c>
      <c r="C15116" s="6">
        <v>11</v>
      </c>
      <c r="D15116" s="46">
        <v>5755.1379999999999</v>
      </c>
      <c r="G15116" s="7">
        <v>44460</v>
      </c>
      <c r="H15116" s="6">
        <v>11</v>
      </c>
      <c r="I15116" s="46">
        <v>3745.576</v>
      </c>
    </row>
    <row r="15117" spans="2:9" x14ac:dyDescent="0.3">
      <c r="B15117" s="7">
        <v>44460</v>
      </c>
      <c r="C15117" s="6">
        <v>12</v>
      </c>
      <c r="D15117" s="46">
        <v>7474.009</v>
      </c>
      <c r="G15117" s="7">
        <v>44460</v>
      </c>
      <c r="H15117" s="6">
        <v>12</v>
      </c>
      <c r="I15117" s="46">
        <v>3892.7910000000002</v>
      </c>
    </row>
    <row r="15118" spans="2:9" x14ac:dyDescent="0.3">
      <c r="B15118" s="7">
        <v>44460</v>
      </c>
      <c r="C15118" s="6">
        <v>13</v>
      </c>
      <c r="D15118" s="46">
        <v>6204.1049999999996</v>
      </c>
      <c r="G15118" s="7">
        <v>44460</v>
      </c>
      <c r="H15118" s="6">
        <v>13</v>
      </c>
      <c r="I15118" s="46">
        <v>2619.9650000000001</v>
      </c>
    </row>
    <row r="15119" spans="2:9" x14ac:dyDescent="0.3">
      <c r="B15119" s="7">
        <v>44460</v>
      </c>
      <c r="C15119" s="6">
        <v>14</v>
      </c>
      <c r="D15119" s="46">
        <v>4233.6310000000003</v>
      </c>
      <c r="G15119" s="7">
        <v>44460</v>
      </c>
      <c r="H15119" s="6">
        <v>14</v>
      </c>
      <c r="I15119" s="46">
        <v>483.47800000000001</v>
      </c>
    </row>
    <row r="15120" spans="2:9" x14ac:dyDescent="0.3">
      <c r="B15120" s="7">
        <v>44460</v>
      </c>
      <c r="C15120" s="6">
        <v>15</v>
      </c>
      <c r="D15120" s="46">
        <v>3914.19</v>
      </c>
      <c r="G15120" s="7">
        <v>44460</v>
      </c>
      <c r="H15120" s="6">
        <v>15</v>
      </c>
      <c r="I15120" s="46">
        <v>560.73500000000001</v>
      </c>
    </row>
    <row r="15121" spans="2:9" x14ac:dyDescent="0.3">
      <c r="B15121" s="7">
        <v>44460</v>
      </c>
      <c r="C15121" s="6">
        <v>16</v>
      </c>
      <c r="D15121" s="46">
        <v>4524.4639999999999</v>
      </c>
      <c r="G15121" s="7">
        <v>44460</v>
      </c>
      <c r="H15121" s="6">
        <v>16</v>
      </c>
      <c r="I15121" s="46">
        <v>663.9</v>
      </c>
    </row>
    <row r="15122" spans="2:9" x14ac:dyDescent="0.3">
      <c r="B15122" s="7">
        <v>44460</v>
      </c>
      <c r="C15122" s="6">
        <v>17</v>
      </c>
      <c r="D15122" s="46">
        <v>1852.961</v>
      </c>
      <c r="G15122" s="7">
        <v>44460</v>
      </c>
      <c r="H15122" s="6">
        <v>17</v>
      </c>
      <c r="I15122" s="46">
        <v>0</v>
      </c>
    </row>
    <row r="15123" spans="2:9" x14ac:dyDescent="0.3">
      <c r="B15123" s="7">
        <v>44460</v>
      </c>
      <c r="C15123" s="6">
        <v>18</v>
      </c>
      <c r="D15123" s="46">
        <v>388.93599999999998</v>
      </c>
      <c r="G15123" s="7">
        <v>44460</v>
      </c>
      <c r="H15123" s="6">
        <v>18</v>
      </c>
      <c r="I15123" s="46">
        <v>0</v>
      </c>
    </row>
    <row r="15124" spans="2:9" x14ac:dyDescent="0.3">
      <c r="B15124" s="7">
        <v>44460</v>
      </c>
      <c r="C15124" s="6">
        <v>19</v>
      </c>
      <c r="D15124" s="46">
        <v>318.86799999999999</v>
      </c>
      <c r="G15124" s="7">
        <v>44460</v>
      </c>
      <c r="H15124" s="6">
        <v>19</v>
      </c>
      <c r="I15124" s="46">
        <v>0</v>
      </c>
    </row>
    <row r="15125" spans="2:9" x14ac:dyDescent="0.3">
      <c r="B15125" s="7">
        <v>44460</v>
      </c>
      <c r="C15125" s="6">
        <v>20</v>
      </c>
      <c r="D15125" s="46">
        <v>779.49599999999998</v>
      </c>
      <c r="G15125" s="7">
        <v>44460</v>
      </c>
      <c r="H15125" s="6">
        <v>20</v>
      </c>
      <c r="I15125" s="46">
        <v>0</v>
      </c>
    </row>
    <row r="15126" spans="2:9" x14ac:dyDescent="0.3">
      <c r="B15126" s="7">
        <v>44460</v>
      </c>
      <c r="C15126" s="6">
        <v>21</v>
      </c>
      <c r="D15126" s="46">
        <v>13.867000000000001</v>
      </c>
      <c r="G15126" s="7">
        <v>44460</v>
      </c>
      <c r="H15126" s="6">
        <v>21</v>
      </c>
      <c r="I15126" s="46">
        <v>0</v>
      </c>
    </row>
    <row r="15127" spans="2:9" x14ac:dyDescent="0.3">
      <c r="B15127" s="7">
        <v>44460</v>
      </c>
      <c r="C15127" s="6">
        <v>22</v>
      </c>
      <c r="D15127" s="46">
        <v>2801.431</v>
      </c>
      <c r="G15127" s="7">
        <v>44460</v>
      </c>
      <c r="H15127" s="6">
        <v>22</v>
      </c>
      <c r="I15127" s="46">
        <v>1630.8620000000001</v>
      </c>
    </row>
    <row r="15128" spans="2:9" x14ac:dyDescent="0.3">
      <c r="B15128" s="7">
        <v>44460</v>
      </c>
      <c r="C15128" s="6">
        <v>23</v>
      </c>
      <c r="D15128" s="46">
        <v>2655.085</v>
      </c>
      <c r="G15128" s="7">
        <v>44460</v>
      </c>
      <c r="H15128" s="6">
        <v>23</v>
      </c>
      <c r="I15128" s="46">
        <v>162.13399999999999</v>
      </c>
    </row>
    <row r="15129" spans="2:9" x14ac:dyDescent="0.3">
      <c r="B15129" s="7">
        <v>44461</v>
      </c>
      <c r="C15129" s="6">
        <v>0</v>
      </c>
      <c r="D15129" s="46">
        <v>2136.1460000000002</v>
      </c>
      <c r="G15129" s="7">
        <v>44461</v>
      </c>
      <c r="H15129" s="6">
        <v>0</v>
      </c>
      <c r="I15129" s="46">
        <v>0</v>
      </c>
    </row>
    <row r="15130" spans="2:9" x14ac:dyDescent="0.3">
      <c r="B15130" s="7">
        <v>44461</v>
      </c>
      <c r="C15130" s="6">
        <v>1</v>
      </c>
      <c r="D15130" s="46">
        <v>1067.4480000000001</v>
      </c>
      <c r="G15130" s="7">
        <v>44461</v>
      </c>
      <c r="H15130" s="6">
        <v>1</v>
      </c>
      <c r="I15130" s="46">
        <v>0</v>
      </c>
    </row>
    <row r="15131" spans="2:9" x14ac:dyDescent="0.3">
      <c r="B15131" s="7">
        <v>44461</v>
      </c>
      <c r="C15131" s="6">
        <v>2</v>
      </c>
      <c r="D15131" s="46">
        <v>187.72300000000001</v>
      </c>
      <c r="G15131" s="7">
        <v>44461</v>
      </c>
      <c r="H15131" s="6">
        <v>2</v>
      </c>
      <c r="I15131" s="46">
        <v>198.82300000000001</v>
      </c>
    </row>
    <row r="15132" spans="2:9" x14ac:dyDescent="0.3">
      <c r="B15132" s="7">
        <v>44461</v>
      </c>
      <c r="C15132" s="6">
        <v>3</v>
      </c>
      <c r="D15132" s="46">
        <v>1556.2159999999999</v>
      </c>
      <c r="G15132" s="7">
        <v>44461</v>
      </c>
      <c r="H15132" s="6">
        <v>3</v>
      </c>
      <c r="I15132" s="46">
        <v>8071.5680000000002</v>
      </c>
    </row>
    <row r="15133" spans="2:9" x14ac:dyDescent="0.3">
      <c r="B15133" s="7">
        <v>44461</v>
      </c>
      <c r="C15133" s="6">
        <v>4</v>
      </c>
      <c r="D15133" s="46">
        <v>527.00800000000004</v>
      </c>
      <c r="G15133" s="7">
        <v>44461</v>
      </c>
      <c r="H15133" s="6">
        <v>4</v>
      </c>
      <c r="I15133" s="46">
        <v>953.87300000000005</v>
      </c>
    </row>
    <row r="15134" spans="2:9" x14ac:dyDescent="0.3">
      <c r="B15134" s="7">
        <v>44461</v>
      </c>
      <c r="C15134" s="6">
        <v>5</v>
      </c>
      <c r="D15134" s="46">
        <v>0</v>
      </c>
      <c r="G15134" s="7">
        <v>44461</v>
      </c>
      <c r="H15134" s="6">
        <v>5</v>
      </c>
      <c r="I15134" s="46">
        <v>0</v>
      </c>
    </row>
    <row r="15135" spans="2:9" x14ac:dyDescent="0.3">
      <c r="B15135" s="7">
        <v>44461</v>
      </c>
      <c r="C15135" s="6">
        <v>6</v>
      </c>
      <c r="D15135" s="46">
        <v>0</v>
      </c>
      <c r="G15135" s="7">
        <v>44461</v>
      </c>
      <c r="H15135" s="6">
        <v>6</v>
      </c>
      <c r="I15135" s="46">
        <v>0</v>
      </c>
    </row>
    <row r="15136" spans="2:9" x14ac:dyDescent="0.3">
      <c r="B15136" s="7">
        <v>44461</v>
      </c>
      <c r="C15136" s="6">
        <v>7</v>
      </c>
      <c r="D15136" s="46">
        <v>0</v>
      </c>
      <c r="G15136" s="7">
        <v>44461</v>
      </c>
      <c r="H15136" s="6">
        <v>7</v>
      </c>
      <c r="I15136" s="46">
        <v>0</v>
      </c>
    </row>
    <row r="15137" spans="2:9" x14ac:dyDescent="0.3">
      <c r="B15137" s="7">
        <v>44461</v>
      </c>
      <c r="C15137" s="6">
        <v>8</v>
      </c>
      <c r="D15137" s="46">
        <v>0</v>
      </c>
      <c r="G15137" s="7">
        <v>44461</v>
      </c>
      <c r="H15137" s="6">
        <v>8</v>
      </c>
      <c r="I15137" s="46">
        <v>0</v>
      </c>
    </row>
    <row r="15138" spans="2:9" x14ac:dyDescent="0.3">
      <c r="B15138" s="7">
        <v>44461</v>
      </c>
      <c r="C15138" s="6">
        <v>9</v>
      </c>
      <c r="D15138" s="46">
        <v>0</v>
      </c>
      <c r="G15138" s="7">
        <v>44461</v>
      </c>
      <c r="H15138" s="6">
        <v>9</v>
      </c>
      <c r="I15138" s="46">
        <v>0</v>
      </c>
    </row>
    <row r="15139" spans="2:9" x14ac:dyDescent="0.3">
      <c r="B15139" s="7">
        <v>44461</v>
      </c>
      <c r="C15139" s="6">
        <v>10</v>
      </c>
      <c r="D15139" s="46">
        <v>0</v>
      </c>
      <c r="G15139" s="7">
        <v>44461</v>
      </c>
      <c r="H15139" s="6">
        <v>10</v>
      </c>
      <c r="I15139" s="46">
        <v>160.12299999999999</v>
      </c>
    </row>
    <row r="15140" spans="2:9" x14ac:dyDescent="0.3">
      <c r="B15140" s="7">
        <v>44461</v>
      </c>
      <c r="C15140" s="6">
        <v>11</v>
      </c>
      <c r="D15140" s="46">
        <v>376.57400000000001</v>
      </c>
      <c r="G15140" s="7">
        <v>44461</v>
      </c>
      <c r="H15140" s="6">
        <v>11</v>
      </c>
      <c r="I15140" s="46">
        <v>891.79100000000005</v>
      </c>
    </row>
    <row r="15141" spans="2:9" x14ac:dyDescent="0.3">
      <c r="B15141" s="7">
        <v>44461</v>
      </c>
      <c r="C15141" s="6">
        <v>12</v>
      </c>
      <c r="D15141" s="46">
        <v>738.87099999999998</v>
      </c>
      <c r="G15141" s="7">
        <v>44461</v>
      </c>
      <c r="H15141" s="6">
        <v>12</v>
      </c>
      <c r="I15141" s="46">
        <v>174.29599999999999</v>
      </c>
    </row>
    <row r="15142" spans="2:9" x14ac:dyDescent="0.3">
      <c r="B15142" s="7">
        <v>44461</v>
      </c>
      <c r="C15142" s="6">
        <v>13</v>
      </c>
      <c r="D15142" s="46">
        <v>2280.422</v>
      </c>
      <c r="G15142" s="7">
        <v>44461</v>
      </c>
      <c r="H15142" s="6">
        <v>13</v>
      </c>
      <c r="I15142" s="46">
        <v>1405.6179999999999</v>
      </c>
    </row>
    <row r="15143" spans="2:9" x14ac:dyDescent="0.3">
      <c r="B15143" s="7">
        <v>44461</v>
      </c>
      <c r="C15143" s="6">
        <v>14</v>
      </c>
      <c r="D15143" s="46">
        <v>391.47399999999999</v>
      </c>
      <c r="G15143" s="7">
        <v>44461</v>
      </c>
      <c r="H15143" s="6">
        <v>14</v>
      </c>
      <c r="I15143" s="46">
        <v>0</v>
      </c>
    </row>
    <row r="15144" spans="2:9" x14ac:dyDescent="0.3">
      <c r="B15144" s="7">
        <v>44461</v>
      </c>
      <c r="C15144" s="6">
        <v>15</v>
      </c>
      <c r="D15144" s="46">
        <v>0</v>
      </c>
      <c r="G15144" s="7">
        <v>44461</v>
      </c>
      <c r="H15144" s="6">
        <v>15</v>
      </c>
      <c r="I15144" s="46">
        <v>0</v>
      </c>
    </row>
    <row r="15145" spans="2:9" x14ac:dyDescent="0.3">
      <c r="B15145" s="7">
        <v>44461</v>
      </c>
      <c r="C15145" s="6">
        <v>16</v>
      </c>
      <c r="D15145" s="46">
        <v>0</v>
      </c>
      <c r="G15145" s="7">
        <v>44461</v>
      </c>
      <c r="H15145" s="6">
        <v>16</v>
      </c>
      <c r="I15145" s="46">
        <v>0</v>
      </c>
    </row>
    <row r="15146" spans="2:9" x14ac:dyDescent="0.3">
      <c r="B15146" s="7">
        <v>44461</v>
      </c>
      <c r="C15146" s="6">
        <v>17</v>
      </c>
      <c r="D15146" s="46">
        <v>0</v>
      </c>
      <c r="G15146" s="7">
        <v>44461</v>
      </c>
      <c r="H15146" s="6">
        <v>17</v>
      </c>
      <c r="I15146" s="46">
        <v>0</v>
      </c>
    </row>
    <row r="15147" spans="2:9" x14ac:dyDescent="0.3">
      <c r="B15147" s="7">
        <v>44461</v>
      </c>
      <c r="C15147" s="6">
        <v>18</v>
      </c>
      <c r="D15147" s="46">
        <v>0</v>
      </c>
      <c r="G15147" s="7">
        <v>44461</v>
      </c>
      <c r="H15147" s="6">
        <v>18</v>
      </c>
      <c r="I15147" s="46">
        <v>0</v>
      </c>
    </row>
    <row r="15148" spans="2:9" x14ac:dyDescent="0.3">
      <c r="B15148" s="7">
        <v>44461</v>
      </c>
      <c r="C15148" s="6">
        <v>19</v>
      </c>
      <c r="D15148" s="46">
        <v>0</v>
      </c>
      <c r="G15148" s="7">
        <v>44461</v>
      </c>
      <c r="H15148" s="6">
        <v>19</v>
      </c>
      <c r="I15148" s="46">
        <v>0</v>
      </c>
    </row>
    <row r="15149" spans="2:9" x14ac:dyDescent="0.3">
      <c r="B15149" s="7">
        <v>44461</v>
      </c>
      <c r="C15149" s="6">
        <v>20</v>
      </c>
      <c r="D15149" s="46">
        <v>0</v>
      </c>
      <c r="G15149" s="7">
        <v>44461</v>
      </c>
      <c r="H15149" s="6">
        <v>20</v>
      </c>
      <c r="I15149" s="46">
        <v>0</v>
      </c>
    </row>
    <row r="15150" spans="2:9" x14ac:dyDescent="0.3">
      <c r="B15150" s="7">
        <v>44461</v>
      </c>
      <c r="C15150" s="6">
        <v>21</v>
      </c>
      <c r="D15150" s="46">
        <v>0</v>
      </c>
      <c r="G15150" s="7">
        <v>44461</v>
      </c>
      <c r="H15150" s="6">
        <v>21</v>
      </c>
      <c r="I15150" s="46">
        <v>0</v>
      </c>
    </row>
    <row r="15151" spans="2:9" x14ac:dyDescent="0.3">
      <c r="B15151" s="7">
        <v>44461</v>
      </c>
      <c r="C15151" s="6">
        <v>22</v>
      </c>
      <c r="D15151" s="46">
        <v>0</v>
      </c>
      <c r="G15151" s="7">
        <v>44461</v>
      </c>
      <c r="H15151" s="6">
        <v>22</v>
      </c>
      <c r="I15151" s="46">
        <v>0</v>
      </c>
    </row>
    <row r="15152" spans="2:9" x14ac:dyDescent="0.3">
      <c r="B15152" s="7">
        <v>44461</v>
      </c>
      <c r="C15152" s="6">
        <v>23</v>
      </c>
      <c r="D15152" s="46">
        <v>0</v>
      </c>
      <c r="G15152" s="7">
        <v>44461</v>
      </c>
      <c r="H15152" s="6">
        <v>23</v>
      </c>
      <c r="I15152" s="46">
        <v>0</v>
      </c>
    </row>
    <row r="15153" spans="2:9" x14ac:dyDescent="0.3">
      <c r="B15153" s="7">
        <v>44462</v>
      </c>
      <c r="C15153" s="6">
        <v>0</v>
      </c>
      <c r="D15153" s="46">
        <v>0</v>
      </c>
      <c r="G15153" s="7">
        <v>44462</v>
      </c>
      <c r="H15153" s="6">
        <v>0</v>
      </c>
      <c r="I15153" s="46">
        <v>0</v>
      </c>
    </row>
    <row r="15154" spans="2:9" x14ac:dyDescent="0.3">
      <c r="B15154" s="7">
        <v>44462</v>
      </c>
      <c r="C15154" s="6">
        <v>1</v>
      </c>
      <c r="D15154" s="46">
        <v>0</v>
      </c>
      <c r="G15154" s="7">
        <v>44462</v>
      </c>
      <c r="H15154" s="6">
        <v>1</v>
      </c>
      <c r="I15154" s="46">
        <v>0</v>
      </c>
    </row>
    <row r="15155" spans="2:9" x14ac:dyDescent="0.3">
      <c r="B15155" s="7">
        <v>44462</v>
      </c>
      <c r="C15155" s="6">
        <v>2</v>
      </c>
      <c r="D15155" s="46">
        <v>0</v>
      </c>
      <c r="G15155" s="7">
        <v>44462</v>
      </c>
      <c r="H15155" s="6">
        <v>2</v>
      </c>
      <c r="I15155" s="46">
        <v>0</v>
      </c>
    </row>
    <row r="15156" spans="2:9" x14ac:dyDescent="0.3">
      <c r="B15156" s="7">
        <v>44462</v>
      </c>
      <c r="C15156" s="6">
        <v>3</v>
      </c>
      <c r="D15156" s="46">
        <v>0</v>
      </c>
      <c r="G15156" s="7">
        <v>44462</v>
      </c>
      <c r="H15156" s="6">
        <v>3</v>
      </c>
      <c r="I15156" s="46">
        <v>0</v>
      </c>
    </row>
    <row r="15157" spans="2:9" x14ac:dyDescent="0.3">
      <c r="B15157" s="7">
        <v>44462</v>
      </c>
      <c r="C15157" s="6">
        <v>4</v>
      </c>
      <c r="D15157" s="46">
        <v>0</v>
      </c>
      <c r="G15157" s="7">
        <v>44462</v>
      </c>
      <c r="H15157" s="6">
        <v>4</v>
      </c>
      <c r="I15157" s="46">
        <v>0</v>
      </c>
    </row>
    <row r="15158" spans="2:9" x14ac:dyDescent="0.3">
      <c r="B15158" s="7">
        <v>44462</v>
      </c>
      <c r="C15158" s="6">
        <v>5</v>
      </c>
      <c r="D15158" s="46">
        <v>0</v>
      </c>
      <c r="G15158" s="7">
        <v>44462</v>
      </c>
      <c r="H15158" s="6">
        <v>5</v>
      </c>
      <c r="I15158" s="46">
        <v>0</v>
      </c>
    </row>
    <row r="15159" spans="2:9" x14ac:dyDescent="0.3">
      <c r="B15159" s="7">
        <v>44462</v>
      </c>
      <c r="C15159" s="6">
        <v>6</v>
      </c>
      <c r="D15159" s="46">
        <v>0</v>
      </c>
      <c r="G15159" s="7">
        <v>44462</v>
      </c>
      <c r="H15159" s="6">
        <v>6</v>
      </c>
      <c r="I15159" s="46">
        <v>0</v>
      </c>
    </row>
    <row r="15160" spans="2:9" x14ac:dyDescent="0.3">
      <c r="B15160" s="7">
        <v>44462</v>
      </c>
      <c r="C15160" s="6">
        <v>7</v>
      </c>
      <c r="D15160" s="46">
        <v>0</v>
      </c>
      <c r="G15160" s="7">
        <v>44462</v>
      </c>
      <c r="H15160" s="6">
        <v>7</v>
      </c>
      <c r="I15160" s="46">
        <v>0</v>
      </c>
    </row>
    <row r="15161" spans="2:9" x14ac:dyDescent="0.3">
      <c r="B15161" s="7">
        <v>44462</v>
      </c>
      <c r="C15161" s="6">
        <v>8</v>
      </c>
      <c r="D15161" s="46">
        <v>0</v>
      </c>
      <c r="G15161" s="7">
        <v>44462</v>
      </c>
      <c r="H15161" s="6">
        <v>8</v>
      </c>
      <c r="I15161" s="46">
        <v>0</v>
      </c>
    </row>
    <row r="15162" spans="2:9" x14ac:dyDescent="0.3">
      <c r="B15162" s="7">
        <v>44462</v>
      </c>
      <c r="C15162" s="6">
        <v>9</v>
      </c>
      <c r="D15162" s="46">
        <v>0</v>
      </c>
      <c r="G15162" s="7">
        <v>44462</v>
      </c>
      <c r="H15162" s="6">
        <v>9</v>
      </c>
      <c r="I15162" s="46">
        <v>0</v>
      </c>
    </row>
    <row r="15163" spans="2:9" x14ac:dyDescent="0.3">
      <c r="B15163" s="7">
        <v>44462</v>
      </c>
      <c r="C15163" s="6">
        <v>10</v>
      </c>
      <c r="D15163" s="46">
        <v>0</v>
      </c>
      <c r="G15163" s="7">
        <v>44462</v>
      </c>
      <c r="H15163" s="6">
        <v>10</v>
      </c>
      <c r="I15163" s="46">
        <v>0</v>
      </c>
    </row>
    <row r="15164" spans="2:9" x14ac:dyDescent="0.3">
      <c r="B15164" s="7">
        <v>44462</v>
      </c>
      <c r="C15164" s="6">
        <v>11</v>
      </c>
      <c r="D15164" s="46">
        <v>902.26400000000001</v>
      </c>
      <c r="G15164" s="7">
        <v>44462</v>
      </c>
      <c r="H15164" s="6">
        <v>11</v>
      </c>
      <c r="I15164" s="46">
        <v>33.040999999999997</v>
      </c>
    </row>
    <row r="15165" spans="2:9" x14ac:dyDescent="0.3">
      <c r="B15165" s="7">
        <v>44462</v>
      </c>
      <c r="C15165" s="6">
        <v>12</v>
      </c>
      <c r="D15165" s="46">
        <v>1912.347</v>
      </c>
      <c r="G15165" s="7">
        <v>44462</v>
      </c>
      <c r="H15165" s="6">
        <v>12</v>
      </c>
      <c r="I15165" s="46">
        <v>487.97699999999998</v>
      </c>
    </row>
    <row r="15166" spans="2:9" x14ac:dyDescent="0.3">
      <c r="B15166" s="7">
        <v>44462</v>
      </c>
      <c r="C15166" s="6">
        <v>13</v>
      </c>
      <c r="D15166" s="46">
        <v>1682.825</v>
      </c>
      <c r="G15166" s="7">
        <v>44462</v>
      </c>
      <c r="H15166" s="6">
        <v>13</v>
      </c>
      <c r="I15166" s="46">
        <v>356.61599999999999</v>
      </c>
    </row>
    <row r="15167" spans="2:9" x14ac:dyDescent="0.3">
      <c r="B15167" s="7">
        <v>44462</v>
      </c>
      <c r="C15167" s="6">
        <v>14</v>
      </c>
      <c r="D15167" s="46">
        <v>82.593999999999994</v>
      </c>
      <c r="G15167" s="7">
        <v>44462</v>
      </c>
      <c r="H15167" s="6">
        <v>14</v>
      </c>
      <c r="I15167" s="46">
        <v>0</v>
      </c>
    </row>
    <row r="15168" spans="2:9" x14ac:dyDescent="0.3">
      <c r="B15168" s="7">
        <v>44462</v>
      </c>
      <c r="C15168" s="6">
        <v>15</v>
      </c>
      <c r="D15168" s="46">
        <v>0</v>
      </c>
      <c r="G15168" s="7">
        <v>44462</v>
      </c>
      <c r="H15168" s="6">
        <v>15</v>
      </c>
      <c r="I15168" s="46">
        <v>0</v>
      </c>
    </row>
    <row r="15169" spans="2:9" x14ac:dyDescent="0.3">
      <c r="B15169" s="7">
        <v>44462</v>
      </c>
      <c r="C15169" s="6">
        <v>16</v>
      </c>
      <c r="D15169" s="46">
        <v>0</v>
      </c>
      <c r="G15169" s="7">
        <v>44462</v>
      </c>
      <c r="H15169" s="6">
        <v>16</v>
      </c>
      <c r="I15169" s="46">
        <v>0</v>
      </c>
    </row>
    <row r="15170" spans="2:9" x14ac:dyDescent="0.3">
      <c r="B15170" s="7">
        <v>44462</v>
      </c>
      <c r="C15170" s="6">
        <v>17</v>
      </c>
      <c r="D15170" s="46">
        <v>0</v>
      </c>
      <c r="G15170" s="7">
        <v>44462</v>
      </c>
      <c r="H15170" s="6">
        <v>17</v>
      </c>
      <c r="I15170" s="46">
        <v>0</v>
      </c>
    </row>
    <row r="15171" spans="2:9" x14ac:dyDescent="0.3">
      <c r="B15171" s="7">
        <v>44462</v>
      </c>
      <c r="C15171" s="6">
        <v>18</v>
      </c>
      <c r="D15171" s="46">
        <v>0</v>
      </c>
      <c r="G15171" s="7">
        <v>44462</v>
      </c>
      <c r="H15171" s="6">
        <v>18</v>
      </c>
      <c r="I15171" s="46">
        <v>0</v>
      </c>
    </row>
    <row r="15172" spans="2:9" x14ac:dyDescent="0.3">
      <c r="B15172" s="7">
        <v>44462</v>
      </c>
      <c r="C15172" s="6">
        <v>19</v>
      </c>
      <c r="D15172" s="46">
        <v>0</v>
      </c>
      <c r="G15172" s="7">
        <v>44462</v>
      </c>
      <c r="H15172" s="6">
        <v>19</v>
      </c>
      <c r="I15172" s="46">
        <v>0</v>
      </c>
    </row>
    <row r="15173" spans="2:9" x14ac:dyDescent="0.3">
      <c r="B15173" s="7">
        <v>44462</v>
      </c>
      <c r="C15173" s="6">
        <v>20</v>
      </c>
      <c r="D15173" s="46">
        <v>0</v>
      </c>
      <c r="G15173" s="7">
        <v>44462</v>
      </c>
      <c r="H15173" s="6">
        <v>20</v>
      </c>
      <c r="I15173" s="46">
        <v>0</v>
      </c>
    </row>
    <row r="15174" spans="2:9" x14ac:dyDescent="0.3">
      <c r="B15174" s="7">
        <v>44462</v>
      </c>
      <c r="C15174" s="6">
        <v>21</v>
      </c>
      <c r="D15174" s="46">
        <v>284.90600000000001</v>
      </c>
      <c r="G15174" s="7">
        <v>44462</v>
      </c>
      <c r="H15174" s="6">
        <v>21</v>
      </c>
      <c r="I15174" s="46">
        <v>342.72199999999998</v>
      </c>
    </row>
    <row r="15175" spans="2:9" x14ac:dyDescent="0.3">
      <c r="B15175" s="7">
        <v>44462</v>
      </c>
      <c r="C15175" s="6">
        <v>22</v>
      </c>
      <c r="D15175" s="46">
        <v>865.63499999999999</v>
      </c>
      <c r="G15175" s="7">
        <v>44462</v>
      </c>
      <c r="H15175" s="6">
        <v>22</v>
      </c>
      <c r="I15175" s="46">
        <v>675.18799999999999</v>
      </c>
    </row>
    <row r="15176" spans="2:9" x14ac:dyDescent="0.3">
      <c r="B15176" s="7">
        <v>44462</v>
      </c>
      <c r="C15176" s="6">
        <v>23</v>
      </c>
      <c r="D15176" s="46">
        <v>0</v>
      </c>
      <c r="G15176" s="7">
        <v>44462</v>
      </c>
      <c r="H15176" s="6">
        <v>23</v>
      </c>
      <c r="I15176" s="46">
        <v>0</v>
      </c>
    </row>
    <row r="15177" spans="2:9" x14ac:dyDescent="0.3">
      <c r="B15177" s="7">
        <v>44463</v>
      </c>
      <c r="C15177" s="6">
        <v>0</v>
      </c>
      <c r="D15177" s="46">
        <v>0</v>
      </c>
      <c r="G15177" s="7">
        <v>44463</v>
      </c>
      <c r="H15177" s="6">
        <v>0</v>
      </c>
      <c r="I15177" s="46">
        <v>0</v>
      </c>
    </row>
    <row r="15178" spans="2:9" x14ac:dyDescent="0.3">
      <c r="B15178" s="7">
        <v>44463</v>
      </c>
      <c r="C15178" s="6">
        <v>1</v>
      </c>
      <c r="D15178" s="46">
        <v>416.20499999999998</v>
      </c>
      <c r="G15178" s="7">
        <v>44463</v>
      </c>
      <c r="H15178" s="6">
        <v>1</v>
      </c>
      <c r="I15178" s="46">
        <v>0</v>
      </c>
    </row>
    <row r="15179" spans="2:9" x14ac:dyDescent="0.3">
      <c r="B15179" s="7">
        <v>44463</v>
      </c>
      <c r="C15179" s="6">
        <v>2</v>
      </c>
      <c r="D15179" s="46">
        <v>756.41499999999996</v>
      </c>
      <c r="G15179" s="7">
        <v>44463</v>
      </c>
      <c r="H15179" s="6">
        <v>2</v>
      </c>
      <c r="I15179" s="46">
        <v>0</v>
      </c>
    </row>
    <row r="15180" spans="2:9" x14ac:dyDescent="0.3">
      <c r="B15180" s="7">
        <v>44463</v>
      </c>
      <c r="C15180" s="6">
        <v>3</v>
      </c>
      <c r="D15180" s="46">
        <v>0</v>
      </c>
      <c r="G15180" s="7">
        <v>44463</v>
      </c>
      <c r="H15180" s="6">
        <v>3</v>
      </c>
      <c r="I15180" s="46">
        <v>0</v>
      </c>
    </row>
    <row r="15181" spans="2:9" x14ac:dyDescent="0.3">
      <c r="B15181" s="7">
        <v>44463</v>
      </c>
      <c r="C15181" s="6">
        <v>4</v>
      </c>
      <c r="D15181" s="46">
        <v>621.29</v>
      </c>
      <c r="G15181" s="7">
        <v>44463</v>
      </c>
      <c r="H15181" s="6">
        <v>4</v>
      </c>
      <c r="I15181" s="46">
        <v>0</v>
      </c>
    </row>
    <row r="15182" spans="2:9" x14ac:dyDescent="0.3">
      <c r="B15182" s="7">
        <v>44463</v>
      </c>
      <c r="C15182" s="6">
        <v>5</v>
      </c>
      <c r="D15182" s="46">
        <v>1815.4970000000001</v>
      </c>
      <c r="G15182" s="7">
        <v>44463</v>
      </c>
      <c r="H15182" s="6">
        <v>5</v>
      </c>
      <c r="I15182" s="46">
        <v>191.602</v>
      </c>
    </row>
    <row r="15183" spans="2:9" x14ac:dyDescent="0.3">
      <c r="B15183" s="7">
        <v>44463</v>
      </c>
      <c r="C15183" s="6">
        <v>6</v>
      </c>
      <c r="D15183" s="46">
        <v>2768.4209999999998</v>
      </c>
      <c r="G15183" s="7">
        <v>44463</v>
      </c>
      <c r="H15183" s="6">
        <v>6</v>
      </c>
      <c r="I15183" s="46">
        <v>474.495</v>
      </c>
    </row>
    <row r="15184" spans="2:9" x14ac:dyDescent="0.3">
      <c r="B15184" s="7">
        <v>44463</v>
      </c>
      <c r="C15184" s="6">
        <v>7</v>
      </c>
      <c r="D15184" s="46">
        <v>2173.1120000000001</v>
      </c>
      <c r="G15184" s="7">
        <v>44463</v>
      </c>
      <c r="H15184" s="6">
        <v>7</v>
      </c>
      <c r="I15184" s="46">
        <v>360.32499999999999</v>
      </c>
    </row>
    <row r="15185" spans="2:9" x14ac:dyDescent="0.3">
      <c r="B15185" s="7">
        <v>44463</v>
      </c>
      <c r="C15185" s="6">
        <v>8</v>
      </c>
      <c r="D15185" s="46">
        <v>154.86799999999999</v>
      </c>
      <c r="G15185" s="7">
        <v>44463</v>
      </c>
      <c r="H15185" s="6">
        <v>8</v>
      </c>
      <c r="I15185" s="46">
        <v>464.34899999999999</v>
      </c>
    </row>
    <row r="15186" spans="2:9" x14ac:dyDescent="0.3">
      <c r="B15186" s="7">
        <v>44463</v>
      </c>
      <c r="C15186" s="6">
        <v>9</v>
      </c>
      <c r="D15186" s="46">
        <v>2196.8710000000001</v>
      </c>
      <c r="G15186" s="7">
        <v>44463</v>
      </c>
      <c r="H15186" s="6">
        <v>9</v>
      </c>
      <c r="I15186" s="46">
        <v>1810.922</v>
      </c>
    </row>
    <row r="15187" spans="2:9" x14ac:dyDescent="0.3">
      <c r="B15187" s="7">
        <v>44463</v>
      </c>
      <c r="C15187" s="6">
        <v>10</v>
      </c>
      <c r="D15187" s="46">
        <v>3605.92</v>
      </c>
      <c r="G15187" s="7">
        <v>44463</v>
      </c>
      <c r="H15187" s="6">
        <v>10</v>
      </c>
      <c r="I15187" s="46">
        <v>2106.009</v>
      </c>
    </row>
    <row r="15188" spans="2:9" x14ac:dyDescent="0.3">
      <c r="B15188" s="7">
        <v>44463</v>
      </c>
      <c r="C15188" s="6">
        <v>11</v>
      </c>
      <c r="D15188" s="46">
        <v>3412.2449999999999</v>
      </c>
      <c r="G15188" s="7">
        <v>44463</v>
      </c>
      <c r="H15188" s="6">
        <v>11</v>
      </c>
      <c r="I15188" s="46">
        <v>1596.5609999999999</v>
      </c>
    </row>
    <row r="15189" spans="2:9" x14ac:dyDescent="0.3">
      <c r="B15189" s="7">
        <v>44463</v>
      </c>
      <c r="C15189" s="6">
        <v>12</v>
      </c>
      <c r="D15189" s="46">
        <v>901.178</v>
      </c>
      <c r="G15189" s="7">
        <v>44463</v>
      </c>
      <c r="H15189" s="6">
        <v>12</v>
      </c>
      <c r="I15189" s="46">
        <v>255.221</v>
      </c>
    </row>
    <row r="15190" spans="2:9" x14ac:dyDescent="0.3">
      <c r="B15190" s="7">
        <v>44463</v>
      </c>
      <c r="C15190" s="6">
        <v>13</v>
      </c>
      <c r="D15190" s="46">
        <v>0</v>
      </c>
      <c r="G15190" s="7">
        <v>44463</v>
      </c>
      <c r="H15190" s="6">
        <v>13</v>
      </c>
      <c r="I15190" s="46">
        <v>0</v>
      </c>
    </row>
    <row r="15191" spans="2:9" x14ac:dyDescent="0.3">
      <c r="B15191" s="7">
        <v>44463</v>
      </c>
      <c r="C15191" s="6">
        <v>14</v>
      </c>
      <c r="D15191" s="46">
        <v>0</v>
      </c>
      <c r="G15191" s="7">
        <v>44463</v>
      </c>
      <c r="H15191" s="6">
        <v>14</v>
      </c>
      <c r="I15191" s="46">
        <v>0</v>
      </c>
    </row>
    <row r="15192" spans="2:9" x14ac:dyDescent="0.3">
      <c r="B15192" s="7">
        <v>44463</v>
      </c>
      <c r="C15192" s="6">
        <v>15</v>
      </c>
      <c r="D15192" s="46">
        <v>0</v>
      </c>
      <c r="G15192" s="7">
        <v>44463</v>
      </c>
      <c r="H15192" s="6">
        <v>15</v>
      </c>
      <c r="I15192" s="46">
        <v>0</v>
      </c>
    </row>
    <row r="15193" spans="2:9" x14ac:dyDescent="0.3">
      <c r="B15193" s="7">
        <v>44463</v>
      </c>
      <c r="C15193" s="6">
        <v>16</v>
      </c>
      <c r="D15193" s="46">
        <v>0</v>
      </c>
      <c r="G15193" s="7">
        <v>44463</v>
      </c>
      <c r="H15193" s="6">
        <v>16</v>
      </c>
      <c r="I15193" s="46">
        <v>0</v>
      </c>
    </row>
    <row r="15194" spans="2:9" x14ac:dyDescent="0.3">
      <c r="B15194" s="7">
        <v>44463</v>
      </c>
      <c r="C15194" s="6">
        <v>17</v>
      </c>
      <c r="D15194" s="46">
        <v>0</v>
      </c>
      <c r="G15194" s="7">
        <v>44463</v>
      </c>
      <c r="H15194" s="6">
        <v>17</v>
      </c>
      <c r="I15194" s="46">
        <v>0</v>
      </c>
    </row>
    <row r="15195" spans="2:9" x14ac:dyDescent="0.3">
      <c r="B15195" s="7">
        <v>44463</v>
      </c>
      <c r="C15195" s="6">
        <v>18</v>
      </c>
      <c r="D15195" s="46">
        <v>0</v>
      </c>
      <c r="G15195" s="7">
        <v>44463</v>
      </c>
      <c r="H15195" s="6">
        <v>18</v>
      </c>
      <c r="I15195" s="46">
        <v>0</v>
      </c>
    </row>
    <row r="15196" spans="2:9" x14ac:dyDescent="0.3">
      <c r="B15196" s="7">
        <v>44463</v>
      </c>
      <c r="C15196" s="6">
        <v>19</v>
      </c>
      <c r="D15196" s="46">
        <v>0</v>
      </c>
      <c r="G15196" s="7">
        <v>44463</v>
      </c>
      <c r="H15196" s="6">
        <v>19</v>
      </c>
      <c r="I15196" s="46">
        <v>0</v>
      </c>
    </row>
    <row r="15197" spans="2:9" x14ac:dyDescent="0.3">
      <c r="B15197" s="7">
        <v>44463</v>
      </c>
      <c r="C15197" s="6">
        <v>20</v>
      </c>
      <c r="D15197" s="46">
        <v>180.51300000000001</v>
      </c>
      <c r="G15197" s="7">
        <v>44463</v>
      </c>
      <c r="H15197" s="6">
        <v>20</v>
      </c>
      <c r="I15197" s="46">
        <v>0</v>
      </c>
    </row>
    <row r="15198" spans="2:9" x14ac:dyDescent="0.3">
      <c r="B15198" s="7">
        <v>44463</v>
      </c>
      <c r="C15198" s="6">
        <v>21</v>
      </c>
      <c r="D15198" s="46">
        <v>1518.4670000000001</v>
      </c>
      <c r="G15198" s="7">
        <v>44463</v>
      </c>
      <c r="H15198" s="6">
        <v>21</v>
      </c>
      <c r="I15198" s="46">
        <v>56.164000000000001</v>
      </c>
    </row>
    <row r="15199" spans="2:9" x14ac:dyDescent="0.3">
      <c r="B15199" s="7">
        <v>44463</v>
      </c>
      <c r="C15199" s="6">
        <v>22</v>
      </c>
      <c r="D15199" s="46">
        <v>3125.1439999999998</v>
      </c>
      <c r="G15199" s="7">
        <v>44463</v>
      </c>
      <c r="H15199" s="6">
        <v>22</v>
      </c>
      <c r="I15199" s="46">
        <v>887.12199999999996</v>
      </c>
    </row>
    <row r="15200" spans="2:9" x14ac:dyDescent="0.3">
      <c r="B15200" s="7">
        <v>44463</v>
      </c>
      <c r="C15200" s="6">
        <v>23</v>
      </c>
      <c r="D15200" s="46">
        <v>5310.2330000000002</v>
      </c>
      <c r="G15200" s="7">
        <v>44463</v>
      </c>
      <c r="H15200" s="6">
        <v>23</v>
      </c>
      <c r="I15200" s="46">
        <v>1216.8869999999999</v>
      </c>
    </row>
    <row r="15201" spans="2:9" x14ac:dyDescent="0.3">
      <c r="B15201" s="7">
        <v>44464</v>
      </c>
      <c r="C15201" s="6">
        <v>0</v>
      </c>
      <c r="D15201" s="46">
        <v>3623.348</v>
      </c>
      <c r="G15201" s="7">
        <v>44464</v>
      </c>
      <c r="H15201" s="6">
        <v>0</v>
      </c>
      <c r="I15201" s="46">
        <v>754.65300000000002</v>
      </c>
    </row>
    <row r="15202" spans="2:9" x14ac:dyDescent="0.3">
      <c r="B15202" s="7">
        <v>44464</v>
      </c>
      <c r="C15202" s="6">
        <v>1</v>
      </c>
      <c r="D15202" s="46">
        <v>4486.2049999999999</v>
      </c>
      <c r="G15202" s="7">
        <v>44464</v>
      </c>
      <c r="H15202" s="6">
        <v>1</v>
      </c>
      <c r="I15202" s="46">
        <v>3912.2139999999999</v>
      </c>
    </row>
    <row r="15203" spans="2:9" x14ac:dyDescent="0.3">
      <c r="B15203" s="7">
        <v>44464</v>
      </c>
      <c r="C15203" s="6">
        <v>2</v>
      </c>
      <c r="D15203" s="46">
        <v>3293.6669999999999</v>
      </c>
      <c r="G15203" s="7">
        <v>44464</v>
      </c>
      <c r="H15203" s="6">
        <v>2</v>
      </c>
      <c r="I15203" s="46">
        <v>259.70100000000002</v>
      </c>
    </row>
    <row r="15204" spans="2:9" x14ac:dyDescent="0.3">
      <c r="B15204" s="7">
        <v>44464</v>
      </c>
      <c r="C15204" s="6">
        <v>3</v>
      </c>
      <c r="D15204" s="46">
        <v>1936.4549999999999</v>
      </c>
      <c r="G15204" s="7">
        <v>44464</v>
      </c>
      <c r="H15204" s="6">
        <v>3</v>
      </c>
      <c r="I15204" s="46">
        <v>317.92500000000001</v>
      </c>
    </row>
    <row r="15205" spans="2:9" x14ac:dyDescent="0.3">
      <c r="B15205" s="7">
        <v>44464</v>
      </c>
      <c r="C15205" s="6">
        <v>4</v>
      </c>
      <c r="D15205" s="46">
        <v>0</v>
      </c>
      <c r="G15205" s="7">
        <v>44464</v>
      </c>
      <c r="H15205" s="6">
        <v>4</v>
      </c>
      <c r="I15205" s="46">
        <v>0</v>
      </c>
    </row>
    <row r="15206" spans="2:9" x14ac:dyDescent="0.3">
      <c r="B15206" s="7">
        <v>44464</v>
      </c>
      <c r="C15206" s="6">
        <v>5</v>
      </c>
      <c r="D15206" s="46">
        <v>0</v>
      </c>
      <c r="G15206" s="7">
        <v>44464</v>
      </c>
      <c r="H15206" s="6">
        <v>5</v>
      </c>
      <c r="I15206" s="46">
        <v>0</v>
      </c>
    </row>
    <row r="15207" spans="2:9" x14ac:dyDescent="0.3">
      <c r="B15207" s="7">
        <v>44464</v>
      </c>
      <c r="C15207" s="6">
        <v>6</v>
      </c>
      <c r="D15207" s="46">
        <v>0</v>
      </c>
      <c r="G15207" s="7">
        <v>44464</v>
      </c>
      <c r="H15207" s="6">
        <v>6</v>
      </c>
      <c r="I15207" s="46">
        <v>0</v>
      </c>
    </row>
    <row r="15208" spans="2:9" x14ac:dyDescent="0.3">
      <c r="B15208" s="7">
        <v>44464</v>
      </c>
      <c r="C15208" s="6">
        <v>7</v>
      </c>
      <c r="D15208" s="46">
        <v>800.93399999999997</v>
      </c>
      <c r="G15208" s="7">
        <v>44464</v>
      </c>
      <c r="H15208" s="6">
        <v>7</v>
      </c>
      <c r="I15208" s="46">
        <v>0</v>
      </c>
    </row>
    <row r="15209" spans="2:9" x14ac:dyDescent="0.3">
      <c r="B15209" s="7">
        <v>44464</v>
      </c>
      <c r="C15209" s="6">
        <v>8</v>
      </c>
      <c r="D15209" s="46">
        <v>3015.087</v>
      </c>
      <c r="G15209" s="7">
        <v>44464</v>
      </c>
      <c r="H15209" s="6">
        <v>8</v>
      </c>
      <c r="I15209" s="46">
        <v>1043.67</v>
      </c>
    </row>
    <row r="15210" spans="2:9" x14ac:dyDescent="0.3">
      <c r="B15210" s="7">
        <v>44464</v>
      </c>
      <c r="C15210" s="6">
        <v>9</v>
      </c>
      <c r="D15210" s="46">
        <v>4862.259</v>
      </c>
      <c r="G15210" s="7">
        <v>44464</v>
      </c>
      <c r="H15210" s="6">
        <v>9</v>
      </c>
      <c r="I15210" s="46">
        <v>3505.1909999999998</v>
      </c>
    </row>
    <row r="15211" spans="2:9" x14ac:dyDescent="0.3">
      <c r="B15211" s="7">
        <v>44464</v>
      </c>
      <c r="C15211" s="6">
        <v>10</v>
      </c>
      <c r="D15211" s="46">
        <v>5586.0519999999997</v>
      </c>
      <c r="G15211" s="7">
        <v>44464</v>
      </c>
      <c r="H15211" s="6">
        <v>10</v>
      </c>
      <c r="I15211" s="46">
        <v>4095.2269999999999</v>
      </c>
    </row>
    <row r="15212" spans="2:9" x14ac:dyDescent="0.3">
      <c r="B15212" s="7">
        <v>44464</v>
      </c>
      <c r="C15212" s="6">
        <v>11</v>
      </c>
      <c r="D15212" s="46">
        <v>7474.6210000000001</v>
      </c>
      <c r="G15212" s="7">
        <v>44464</v>
      </c>
      <c r="H15212" s="6">
        <v>11</v>
      </c>
      <c r="I15212" s="46">
        <v>4512.4319999999998</v>
      </c>
    </row>
    <row r="15213" spans="2:9" x14ac:dyDescent="0.3">
      <c r="B15213" s="7">
        <v>44464</v>
      </c>
      <c r="C15213" s="6">
        <v>12</v>
      </c>
      <c r="D15213" s="46">
        <v>6918.1809999999996</v>
      </c>
      <c r="G15213" s="7">
        <v>44464</v>
      </c>
      <c r="H15213" s="6">
        <v>12</v>
      </c>
      <c r="I15213" s="46">
        <v>3569.2049999999999</v>
      </c>
    </row>
    <row r="15214" spans="2:9" x14ac:dyDescent="0.3">
      <c r="B15214" s="7">
        <v>44464</v>
      </c>
      <c r="C15214" s="6">
        <v>13</v>
      </c>
      <c r="D15214" s="46">
        <v>6458.3509999999997</v>
      </c>
      <c r="G15214" s="7">
        <v>44464</v>
      </c>
      <c r="H15214" s="6">
        <v>13</v>
      </c>
      <c r="I15214" s="46">
        <v>3021.018</v>
      </c>
    </row>
    <row r="15215" spans="2:9" x14ac:dyDescent="0.3">
      <c r="B15215" s="7">
        <v>44464</v>
      </c>
      <c r="C15215" s="6">
        <v>14</v>
      </c>
      <c r="D15215" s="46">
        <v>4053.4110000000001</v>
      </c>
      <c r="G15215" s="7">
        <v>44464</v>
      </c>
      <c r="H15215" s="6">
        <v>14</v>
      </c>
      <c r="I15215" s="46">
        <v>1748.7850000000001</v>
      </c>
    </row>
    <row r="15216" spans="2:9" x14ac:dyDescent="0.3">
      <c r="B15216" s="7">
        <v>44464</v>
      </c>
      <c r="C15216" s="6">
        <v>15</v>
      </c>
      <c r="D15216" s="46">
        <v>3975.56</v>
      </c>
      <c r="G15216" s="7">
        <v>44464</v>
      </c>
      <c r="H15216" s="6">
        <v>15</v>
      </c>
      <c r="I15216" s="46">
        <v>1542.414</v>
      </c>
    </row>
    <row r="15217" spans="2:9" x14ac:dyDescent="0.3">
      <c r="B15217" s="7">
        <v>44464</v>
      </c>
      <c r="C15217" s="6">
        <v>16</v>
      </c>
      <c r="D15217" s="46">
        <v>1789.1949999999999</v>
      </c>
      <c r="G15217" s="7">
        <v>44464</v>
      </c>
      <c r="H15217" s="6">
        <v>16</v>
      </c>
      <c r="I15217" s="46">
        <v>437.48200000000003</v>
      </c>
    </row>
    <row r="15218" spans="2:9" x14ac:dyDescent="0.3">
      <c r="B15218" s="7">
        <v>44464</v>
      </c>
      <c r="C15218" s="6">
        <v>17</v>
      </c>
      <c r="D15218" s="46">
        <v>984.22400000000005</v>
      </c>
      <c r="G15218" s="7">
        <v>44464</v>
      </c>
      <c r="H15218" s="6">
        <v>17</v>
      </c>
      <c r="I15218" s="46">
        <v>0</v>
      </c>
    </row>
    <row r="15219" spans="2:9" x14ac:dyDescent="0.3">
      <c r="B15219" s="7">
        <v>44464</v>
      </c>
      <c r="C15219" s="6">
        <v>18</v>
      </c>
      <c r="D15219" s="46">
        <v>1418.1679999999999</v>
      </c>
      <c r="G15219" s="7">
        <v>44464</v>
      </c>
      <c r="H15219" s="6">
        <v>18</v>
      </c>
      <c r="I15219" s="46">
        <v>2.3980000000000001</v>
      </c>
    </row>
    <row r="15220" spans="2:9" x14ac:dyDescent="0.3">
      <c r="B15220" s="7">
        <v>44464</v>
      </c>
      <c r="C15220" s="6">
        <v>19</v>
      </c>
      <c r="D15220" s="46">
        <v>2089.5360000000001</v>
      </c>
      <c r="G15220" s="7">
        <v>44464</v>
      </c>
      <c r="H15220" s="6">
        <v>19</v>
      </c>
      <c r="I15220" s="46">
        <v>762.86599999999999</v>
      </c>
    </row>
    <row r="15221" spans="2:9" x14ac:dyDescent="0.3">
      <c r="B15221" s="7">
        <v>44464</v>
      </c>
      <c r="C15221" s="6">
        <v>20</v>
      </c>
      <c r="D15221" s="46">
        <v>965.21799999999996</v>
      </c>
      <c r="G15221" s="7">
        <v>44464</v>
      </c>
      <c r="H15221" s="6">
        <v>20</v>
      </c>
      <c r="I15221" s="46">
        <v>292.28800000000001</v>
      </c>
    </row>
    <row r="15222" spans="2:9" x14ac:dyDescent="0.3">
      <c r="B15222" s="7">
        <v>44464</v>
      </c>
      <c r="C15222" s="6">
        <v>21</v>
      </c>
      <c r="D15222" s="46">
        <v>1649.5039999999999</v>
      </c>
      <c r="G15222" s="7">
        <v>44464</v>
      </c>
      <c r="H15222" s="6">
        <v>21</v>
      </c>
      <c r="I15222" s="46">
        <v>696.29499999999996</v>
      </c>
    </row>
    <row r="15223" spans="2:9" x14ac:dyDescent="0.3">
      <c r="B15223" s="7">
        <v>44464</v>
      </c>
      <c r="C15223" s="6">
        <v>22</v>
      </c>
      <c r="D15223" s="46">
        <v>3119.9369999999999</v>
      </c>
      <c r="G15223" s="7">
        <v>44464</v>
      </c>
      <c r="H15223" s="6">
        <v>22</v>
      </c>
      <c r="I15223" s="46">
        <v>1461.9110000000001</v>
      </c>
    </row>
    <row r="15224" spans="2:9" x14ac:dyDescent="0.3">
      <c r="B15224" s="7">
        <v>44464</v>
      </c>
      <c r="C15224" s="6">
        <v>23</v>
      </c>
      <c r="D15224" s="46">
        <v>2600.1329999999998</v>
      </c>
      <c r="G15224" s="7">
        <v>44464</v>
      </c>
      <c r="H15224" s="6">
        <v>23</v>
      </c>
      <c r="I15224" s="46">
        <v>709.97900000000004</v>
      </c>
    </row>
    <row r="15225" spans="2:9" x14ac:dyDescent="0.3">
      <c r="B15225" s="7">
        <v>44465</v>
      </c>
      <c r="C15225" s="6">
        <v>0</v>
      </c>
      <c r="D15225" s="46">
        <v>2034.6569999999999</v>
      </c>
      <c r="G15225" s="7">
        <v>44465</v>
      </c>
      <c r="H15225" s="6">
        <v>0</v>
      </c>
      <c r="I15225" s="46">
        <v>652.78800000000001</v>
      </c>
    </row>
    <row r="15226" spans="2:9" x14ac:dyDescent="0.3">
      <c r="B15226" s="7">
        <v>44465</v>
      </c>
      <c r="C15226" s="6">
        <v>1</v>
      </c>
      <c r="D15226" s="46">
        <v>2378.7130000000002</v>
      </c>
      <c r="G15226" s="7">
        <v>44465</v>
      </c>
      <c r="H15226" s="6">
        <v>1</v>
      </c>
      <c r="I15226" s="46">
        <v>436.84800000000001</v>
      </c>
    </row>
    <row r="15227" spans="2:9" x14ac:dyDescent="0.3">
      <c r="B15227" s="7">
        <v>44465</v>
      </c>
      <c r="C15227" s="6">
        <v>2</v>
      </c>
      <c r="D15227" s="46">
        <v>2982.9209999999998</v>
      </c>
      <c r="G15227" s="7">
        <v>44465</v>
      </c>
      <c r="H15227" s="6">
        <v>2</v>
      </c>
      <c r="I15227" s="46">
        <v>1002.556</v>
      </c>
    </row>
    <row r="15228" spans="2:9" x14ac:dyDescent="0.3">
      <c r="B15228" s="7">
        <v>44465</v>
      </c>
      <c r="C15228" s="6">
        <v>3</v>
      </c>
      <c r="D15228" s="46">
        <v>3247.2890000000002</v>
      </c>
      <c r="G15228" s="7">
        <v>44465</v>
      </c>
      <c r="H15228" s="6">
        <v>3</v>
      </c>
      <c r="I15228" s="46">
        <v>2326.9169999999999</v>
      </c>
    </row>
    <row r="15229" spans="2:9" x14ac:dyDescent="0.3">
      <c r="B15229" s="7">
        <v>44465</v>
      </c>
      <c r="C15229" s="6">
        <v>4</v>
      </c>
      <c r="D15229" s="46">
        <v>2817.15</v>
      </c>
      <c r="G15229" s="7">
        <v>44465</v>
      </c>
      <c r="H15229" s="6">
        <v>4</v>
      </c>
      <c r="I15229" s="46">
        <v>1863.6320000000001</v>
      </c>
    </row>
    <row r="15230" spans="2:9" x14ac:dyDescent="0.3">
      <c r="B15230" s="7">
        <v>44465</v>
      </c>
      <c r="C15230" s="6">
        <v>5</v>
      </c>
      <c r="D15230" s="46">
        <v>4804.3100000000004</v>
      </c>
      <c r="G15230" s="7">
        <v>44465</v>
      </c>
      <c r="H15230" s="6">
        <v>5</v>
      </c>
      <c r="I15230" s="46">
        <v>4439.5559999999996</v>
      </c>
    </row>
    <row r="15231" spans="2:9" x14ac:dyDescent="0.3">
      <c r="B15231" s="7">
        <v>44465</v>
      </c>
      <c r="C15231" s="6">
        <v>6</v>
      </c>
      <c r="D15231" s="46">
        <v>7358.45</v>
      </c>
      <c r="G15231" s="7">
        <v>44465</v>
      </c>
      <c r="H15231" s="6">
        <v>6</v>
      </c>
      <c r="I15231" s="46">
        <v>3675.924</v>
      </c>
    </row>
    <row r="15232" spans="2:9" x14ac:dyDescent="0.3">
      <c r="B15232" s="7">
        <v>44465</v>
      </c>
      <c r="C15232" s="6">
        <v>7</v>
      </c>
      <c r="D15232" s="46">
        <v>4829.259</v>
      </c>
      <c r="G15232" s="7">
        <v>44465</v>
      </c>
      <c r="H15232" s="6">
        <v>7</v>
      </c>
      <c r="I15232" s="46">
        <v>2592.694</v>
      </c>
    </row>
    <row r="15233" spans="2:9" x14ac:dyDescent="0.3">
      <c r="B15233" s="7">
        <v>44465</v>
      </c>
      <c r="C15233" s="6">
        <v>8</v>
      </c>
      <c r="D15233" s="46">
        <v>2547.2649999999999</v>
      </c>
      <c r="G15233" s="7">
        <v>44465</v>
      </c>
      <c r="H15233" s="6">
        <v>8</v>
      </c>
      <c r="I15233" s="46">
        <v>2131.9009999999998</v>
      </c>
    </row>
    <row r="15234" spans="2:9" x14ac:dyDescent="0.3">
      <c r="B15234" s="7">
        <v>44465</v>
      </c>
      <c r="C15234" s="6">
        <v>9</v>
      </c>
      <c r="D15234" s="46">
        <v>5211.174</v>
      </c>
      <c r="G15234" s="7">
        <v>44465</v>
      </c>
      <c r="H15234" s="6">
        <v>9</v>
      </c>
      <c r="I15234" s="46">
        <v>4035.4380000000001</v>
      </c>
    </row>
    <row r="15235" spans="2:9" x14ac:dyDescent="0.3">
      <c r="B15235" s="7">
        <v>44465</v>
      </c>
      <c r="C15235" s="6">
        <v>10</v>
      </c>
      <c r="D15235" s="46">
        <v>6456.77</v>
      </c>
      <c r="G15235" s="7">
        <v>44465</v>
      </c>
      <c r="H15235" s="6">
        <v>10</v>
      </c>
      <c r="I15235" s="46">
        <v>4466.4979999999996</v>
      </c>
    </row>
    <row r="15236" spans="2:9" x14ac:dyDescent="0.3">
      <c r="B15236" s="7">
        <v>44465</v>
      </c>
      <c r="C15236" s="6">
        <v>11</v>
      </c>
      <c r="D15236" s="46">
        <v>6174.1469999999999</v>
      </c>
      <c r="G15236" s="7">
        <v>44465</v>
      </c>
      <c r="H15236" s="6">
        <v>11</v>
      </c>
      <c r="I15236" s="46">
        <v>4698.4409999999998</v>
      </c>
    </row>
    <row r="15237" spans="2:9" x14ac:dyDescent="0.3">
      <c r="B15237" s="7">
        <v>44465</v>
      </c>
      <c r="C15237" s="6">
        <v>12</v>
      </c>
      <c r="D15237" s="46">
        <v>7555.2359999999999</v>
      </c>
      <c r="G15237" s="7">
        <v>44465</v>
      </c>
      <c r="H15237" s="6">
        <v>12</v>
      </c>
      <c r="I15237" s="46">
        <v>5608.5770000000002</v>
      </c>
    </row>
    <row r="15238" spans="2:9" x14ac:dyDescent="0.3">
      <c r="B15238" s="7">
        <v>44465</v>
      </c>
      <c r="C15238" s="6">
        <v>13</v>
      </c>
      <c r="D15238" s="46">
        <v>12741.62</v>
      </c>
      <c r="G15238" s="7">
        <v>44465</v>
      </c>
      <c r="H15238" s="6">
        <v>13</v>
      </c>
      <c r="I15238" s="46">
        <v>6126.59</v>
      </c>
    </row>
    <row r="15239" spans="2:9" x14ac:dyDescent="0.3">
      <c r="B15239" s="7">
        <v>44465</v>
      </c>
      <c r="C15239" s="6">
        <v>14</v>
      </c>
      <c r="D15239" s="46">
        <v>13251.544</v>
      </c>
      <c r="G15239" s="7">
        <v>44465</v>
      </c>
      <c r="H15239" s="6">
        <v>14</v>
      </c>
      <c r="I15239" s="46">
        <v>5231.0860000000002</v>
      </c>
    </row>
    <row r="15240" spans="2:9" x14ac:dyDescent="0.3">
      <c r="B15240" s="7">
        <v>44465</v>
      </c>
      <c r="C15240" s="6">
        <v>15</v>
      </c>
      <c r="D15240" s="46">
        <v>8342.152</v>
      </c>
      <c r="G15240" s="7">
        <v>44465</v>
      </c>
      <c r="H15240" s="6">
        <v>15</v>
      </c>
      <c r="I15240" s="46">
        <v>3673.9360000000001</v>
      </c>
    </row>
    <row r="15241" spans="2:9" x14ac:dyDescent="0.3">
      <c r="B15241" s="7">
        <v>44465</v>
      </c>
      <c r="C15241" s="6">
        <v>16</v>
      </c>
      <c r="D15241" s="46">
        <v>3642.9110000000001</v>
      </c>
      <c r="G15241" s="7">
        <v>44465</v>
      </c>
      <c r="H15241" s="6">
        <v>16</v>
      </c>
      <c r="I15241" s="46">
        <v>1434.3989999999999</v>
      </c>
    </row>
    <row r="15242" spans="2:9" x14ac:dyDescent="0.3">
      <c r="B15242" s="7">
        <v>44465</v>
      </c>
      <c r="C15242" s="6">
        <v>17</v>
      </c>
      <c r="D15242" s="46">
        <v>1296.0530000000001</v>
      </c>
      <c r="G15242" s="7">
        <v>44465</v>
      </c>
      <c r="H15242" s="6">
        <v>17</v>
      </c>
      <c r="I15242" s="46">
        <v>59.362000000000002</v>
      </c>
    </row>
    <row r="15243" spans="2:9" x14ac:dyDescent="0.3">
      <c r="B15243" s="7">
        <v>44465</v>
      </c>
      <c r="C15243" s="6">
        <v>18</v>
      </c>
      <c r="D15243" s="46">
        <v>192.91300000000001</v>
      </c>
      <c r="G15243" s="7">
        <v>44465</v>
      </c>
      <c r="H15243" s="6">
        <v>18</v>
      </c>
      <c r="I15243" s="46">
        <v>0</v>
      </c>
    </row>
    <row r="15244" spans="2:9" x14ac:dyDescent="0.3">
      <c r="B15244" s="7">
        <v>44465</v>
      </c>
      <c r="C15244" s="6">
        <v>19</v>
      </c>
      <c r="D15244" s="46">
        <v>0</v>
      </c>
      <c r="G15244" s="7">
        <v>44465</v>
      </c>
      <c r="H15244" s="6">
        <v>19</v>
      </c>
      <c r="I15244" s="46">
        <v>0</v>
      </c>
    </row>
    <row r="15245" spans="2:9" x14ac:dyDescent="0.3">
      <c r="B15245" s="7">
        <v>44465</v>
      </c>
      <c r="C15245" s="6">
        <v>20</v>
      </c>
      <c r="D15245" s="46">
        <v>0</v>
      </c>
      <c r="G15245" s="7">
        <v>44465</v>
      </c>
      <c r="H15245" s="6">
        <v>20</v>
      </c>
      <c r="I15245" s="46">
        <v>0</v>
      </c>
    </row>
    <row r="15246" spans="2:9" x14ac:dyDescent="0.3">
      <c r="B15246" s="7">
        <v>44465</v>
      </c>
      <c r="C15246" s="6">
        <v>21</v>
      </c>
      <c r="D15246" s="46">
        <v>0</v>
      </c>
      <c r="G15246" s="7">
        <v>44465</v>
      </c>
      <c r="H15246" s="6">
        <v>21</v>
      </c>
      <c r="I15246" s="46">
        <v>0</v>
      </c>
    </row>
    <row r="15247" spans="2:9" x14ac:dyDescent="0.3">
      <c r="B15247" s="7">
        <v>44465</v>
      </c>
      <c r="C15247" s="6">
        <v>22</v>
      </c>
      <c r="D15247" s="46">
        <v>726.18600000000004</v>
      </c>
      <c r="G15247" s="7">
        <v>44465</v>
      </c>
      <c r="H15247" s="6">
        <v>22</v>
      </c>
      <c r="I15247" s="46">
        <v>199.173</v>
      </c>
    </row>
    <row r="15248" spans="2:9" x14ac:dyDescent="0.3">
      <c r="B15248" s="7">
        <v>44465</v>
      </c>
      <c r="C15248" s="6">
        <v>23</v>
      </c>
      <c r="D15248" s="46">
        <v>4151.3500000000004</v>
      </c>
      <c r="G15248" s="7">
        <v>44465</v>
      </c>
      <c r="H15248" s="6">
        <v>23</v>
      </c>
      <c r="I15248" s="46">
        <v>1417.568</v>
      </c>
    </row>
    <row r="15249" spans="2:9" x14ac:dyDescent="0.3">
      <c r="B15249" s="7">
        <v>44466</v>
      </c>
      <c r="C15249" s="6">
        <v>0</v>
      </c>
      <c r="D15249" s="46">
        <v>3045.2919999999999</v>
      </c>
      <c r="G15249" s="7">
        <v>44466</v>
      </c>
      <c r="H15249" s="6">
        <v>0</v>
      </c>
      <c r="I15249" s="46">
        <v>612.072</v>
      </c>
    </row>
    <row r="15250" spans="2:9" x14ac:dyDescent="0.3">
      <c r="B15250" s="7">
        <v>44466</v>
      </c>
      <c r="C15250" s="6">
        <v>1</v>
      </c>
      <c r="D15250" s="46">
        <v>1987.5609999999999</v>
      </c>
      <c r="G15250" s="7">
        <v>44466</v>
      </c>
      <c r="H15250" s="6">
        <v>1</v>
      </c>
      <c r="I15250" s="46">
        <v>1081.3900000000001</v>
      </c>
    </row>
    <row r="15251" spans="2:9" x14ac:dyDescent="0.3">
      <c r="B15251" s="7">
        <v>44466</v>
      </c>
      <c r="C15251" s="6">
        <v>2</v>
      </c>
      <c r="D15251" s="46">
        <v>1556.9349999999999</v>
      </c>
      <c r="G15251" s="7">
        <v>44466</v>
      </c>
      <c r="H15251" s="6">
        <v>2</v>
      </c>
      <c r="I15251" s="46">
        <v>537.58500000000004</v>
      </c>
    </row>
    <row r="15252" spans="2:9" x14ac:dyDescent="0.3">
      <c r="B15252" s="7">
        <v>44466</v>
      </c>
      <c r="C15252" s="6">
        <v>3</v>
      </c>
      <c r="D15252" s="46">
        <v>16466.292000000001</v>
      </c>
      <c r="G15252" s="7">
        <v>44466</v>
      </c>
      <c r="H15252" s="6">
        <v>3</v>
      </c>
      <c r="I15252" s="46">
        <v>15839.565000000001</v>
      </c>
    </row>
    <row r="15253" spans="2:9" x14ac:dyDescent="0.3">
      <c r="B15253" s="7">
        <v>44466</v>
      </c>
      <c r="C15253" s="6">
        <v>4</v>
      </c>
      <c r="D15253" s="46">
        <v>7462.2619999999997</v>
      </c>
      <c r="G15253" s="7">
        <v>44466</v>
      </c>
      <c r="H15253" s="6">
        <v>4</v>
      </c>
      <c r="I15253" s="46">
        <v>6963.14</v>
      </c>
    </row>
    <row r="15254" spans="2:9" x14ac:dyDescent="0.3">
      <c r="B15254" s="7">
        <v>44466</v>
      </c>
      <c r="C15254" s="6">
        <v>5</v>
      </c>
      <c r="D15254" s="46">
        <v>818.52</v>
      </c>
      <c r="G15254" s="7">
        <v>44466</v>
      </c>
      <c r="H15254" s="6">
        <v>5</v>
      </c>
      <c r="I15254" s="46">
        <v>0</v>
      </c>
    </row>
    <row r="15255" spans="2:9" x14ac:dyDescent="0.3">
      <c r="B15255" s="7">
        <v>44466</v>
      </c>
      <c r="C15255" s="6">
        <v>6</v>
      </c>
      <c r="D15255" s="46">
        <v>1443.5889999999999</v>
      </c>
      <c r="G15255" s="7">
        <v>44466</v>
      </c>
      <c r="H15255" s="6">
        <v>6</v>
      </c>
      <c r="I15255" s="46">
        <v>0</v>
      </c>
    </row>
    <row r="15256" spans="2:9" x14ac:dyDescent="0.3">
      <c r="B15256" s="7">
        <v>44466</v>
      </c>
      <c r="C15256" s="6">
        <v>7</v>
      </c>
      <c r="D15256" s="46">
        <v>7199.69</v>
      </c>
      <c r="G15256" s="7">
        <v>44466</v>
      </c>
      <c r="H15256" s="6">
        <v>7</v>
      </c>
      <c r="I15256" s="46">
        <v>1863.0940000000001</v>
      </c>
    </row>
    <row r="15257" spans="2:9" x14ac:dyDescent="0.3">
      <c r="B15257" s="7">
        <v>44466</v>
      </c>
      <c r="C15257" s="6">
        <v>8</v>
      </c>
      <c r="D15257" s="46">
        <v>9107.3410000000003</v>
      </c>
      <c r="G15257" s="7">
        <v>44466</v>
      </c>
      <c r="H15257" s="6">
        <v>8</v>
      </c>
      <c r="I15257" s="46">
        <v>4321.9570000000003</v>
      </c>
    </row>
    <row r="15258" spans="2:9" x14ac:dyDescent="0.3">
      <c r="B15258" s="7">
        <v>44466</v>
      </c>
      <c r="C15258" s="6">
        <v>9</v>
      </c>
      <c r="D15258" s="46">
        <v>11160.041999999999</v>
      </c>
      <c r="G15258" s="7">
        <v>44466</v>
      </c>
      <c r="H15258" s="6">
        <v>9</v>
      </c>
      <c r="I15258" s="46">
        <v>6219.6930000000002</v>
      </c>
    </row>
    <row r="15259" spans="2:9" x14ac:dyDescent="0.3">
      <c r="B15259" s="7">
        <v>44466</v>
      </c>
      <c r="C15259" s="6">
        <v>10</v>
      </c>
      <c r="D15259" s="46">
        <v>10812.397000000001</v>
      </c>
      <c r="G15259" s="7">
        <v>44466</v>
      </c>
      <c r="H15259" s="6">
        <v>10</v>
      </c>
      <c r="I15259" s="46">
        <v>5552.1239999999998</v>
      </c>
    </row>
    <row r="15260" spans="2:9" x14ac:dyDescent="0.3">
      <c r="B15260" s="7">
        <v>44466</v>
      </c>
      <c r="C15260" s="6">
        <v>11</v>
      </c>
      <c r="D15260" s="46">
        <v>13154.359</v>
      </c>
      <c r="G15260" s="7">
        <v>44466</v>
      </c>
      <c r="H15260" s="6">
        <v>11</v>
      </c>
      <c r="I15260" s="46">
        <v>7494.5479999999998</v>
      </c>
    </row>
    <row r="15261" spans="2:9" x14ac:dyDescent="0.3">
      <c r="B15261" s="7">
        <v>44466</v>
      </c>
      <c r="C15261" s="6">
        <v>12</v>
      </c>
      <c r="D15261" s="46">
        <v>13733.198</v>
      </c>
      <c r="G15261" s="7">
        <v>44466</v>
      </c>
      <c r="H15261" s="6">
        <v>12</v>
      </c>
      <c r="I15261" s="46">
        <v>7737.7250000000004</v>
      </c>
    </row>
    <row r="15262" spans="2:9" x14ac:dyDescent="0.3">
      <c r="B15262" s="7">
        <v>44466</v>
      </c>
      <c r="C15262" s="6">
        <v>13</v>
      </c>
      <c r="D15262" s="46">
        <v>13558.773999999999</v>
      </c>
      <c r="G15262" s="7">
        <v>44466</v>
      </c>
      <c r="H15262" s="6">
        <v>13</v>
      </c>
      <c r="I15262" s="46">
        <v>6695.9629999999997</v>
      </c>
    </row>
    <row r="15263" spans="2:9" x14ac:dyDescent="0.3">
      <c r="B15263" s="7">
        <v>44466</v>
      </c>
      <c r="C15263" s="6">
        <v>14</v>
      </c>
      <c r="D15263" s="46">
        <v>13869.718000000001</v>
      </c>
      <c r="G15263" s="7">
        <v>44466</v>
      </c>
      <c r="H15263" s="6">
        <v>14</v>
      </c>
      <c r="I15263" s="46">
        <v>6427.5029999999997</v>
      </c>
    </row>
    <row r="15264" spans="2:9" x14ac:dyDescent="0.3">
      <c r="B15264" s="7">
        <v>44466</v>
      </c>
      <c r="C15264" s="6">
        <v>15</v>
      </c>
      <c r="D15264" s="46">
        <v>9864.4310000000005</v>
      </c>
      <c r="G15264" s="7">
        <v>44466</v>
      </c>
      <c r="H15264" s="6">
        <v>15</v>
      </c>
      <c r="I15264" s="46">
        <v>4031.0259999999998</v>
      </c>
    </row>
    <row r="15265" spans="2:9" x14ac:dyDescent="0.3">
      <c r="B15265" s="7">
        <v>44466</v>
      </c>
      <c r="C15265" s="6">
        <v>16</v>
      </c>
      <c r="D15265" s="46">
        <v>5310.3289999999997</v>
      </c>
      <c r="G15265" s="7">
        <v>44466</v>
      </c>
      <c r="H15265" s="6">
        <v>16</v>
      </c>
      <c r="I15265" s="46">
        <v>1822.0129999999999</v>
      </c>
    </row>
    <row r="15266" spans="2:9" x14ac:dyDescent="0.3">
      <c r="B15266" s="7">
        <v>44466</v>
      </c>
      <c r="C15266" s="6">
        <v>17</v>
      </c>
      <c r="D15266" s="46">
        <v>1531.2360000000001</v>
      </c>
      <c r="G15266" s="7">
        <v>44466</v>
      </c>
      <c r="H15266" s="6">
        <v>17</v>
      </c>
      <c r="I15266" s="46">
        <v>37.17</v>
      </c>
    </row>
    <row r="15267" spans="2:9" x14ac:dyDescent="0.3">
      <c r="B15267" s="7">
        <v>44466</v>
      </c>
      <c r="C15267" s="6">
        <v>18</v>
      </c>
      <c r="D15267" s="46">
        <v>771.88099999999997</v>
      </c>
      <c r="G15267" s="7">
        <v>44466</v>
      </c>
      <c r="H15267" s="6">
        <v>18</v>
      </c>
      <c r="I15267" s="46">
        <v>0</v>
      </c>
    </row>
    <row r="15268" spans="2:9" x14ac:dyDescent="0.3">
      <c r="B15268" s="7">
        <v>44466</v>
      </c>
      <c r="C15268" s="6">
        <v>19</v>
      </c>
      <c r="D15268" s="46">
        <v>605.54899999999998</v>
      </c>
      <c r="G15268" s="7">
        <v>44466</v>
      </c>
      <c r="H15268" s="6">
        <v>19</v>
      </c>
      <c r="I15268" s="46">
        <v>0</v>
      </c>
    </row>
    <row r="15269" spans="2:9" x14ac:dyDescent="0.3">
      <c r="B15269" s="7">
        <v>44466</v>
      </c>
      <c r="C15269" s="6">
        <v>20</v>
      </c>
      <c r="D15269" s="46">
        <v>460.48899999999998</v>
      </c>
      <c r="G15269" s="7">
        <v>44466</v>
      </c>
      <c r="H15269" s="6">
        <v>20</v>
      </c>
      <c r="I15269" s="46">
        <v>0</v>
      </c>
    </row>
    <row r="15270" spans="2:9" x14ac:dyDescent="0.3">
      <c r="B15270" s="7">
        <v>44466</v>
      </c>
      <c r="C15270" s="6">
        <v>21</v>
      </c>
      <c r="D15270" s="46">
        <v>2150.0970000000002</v>
      </c>
      <c r="G15270" s="7">
        <v>44466</v>
      </c>
      <c r="H15270" s="6">
        <v>21</v>
      </c>
      <c r="I15270" s="46">
        <v>1006.077</v>
      </c>
    </row>
    <row r="15271" spans="2:9" x14ac:dyDescent="0.3">
      <c r="B15271" s="7">
        <v>44466</v>
      </c>
      <c r="C15271" s="6">
        <v>22</v>
      </c>
      <c r="D15271" s="46">
        <v>5984.6779999999999</v>
      </c>
      <c r="G15271" s="7">
        <v>44466</v>
      </c>
      <c r="H15271" s="6">
        <v>22</v>
      </c>
      <c r="I15271" s="46">
        <v>3220.8789999999999</v>
      </c>
    </row>
    <row r="15272" spans="2:9" x14ac:dyDescent="0.3">
      <c r="B15272" s="7">
        <v>44466</v>
      </c>
      <c r="C15272" s="6">
        <v>23</v>
      </c>
      <c r="D15272" s="46">
        <v>2933.114</v>
      </c>
      <c r="G15272" s="7">
        <v>44466</v>
      </c>
      <c r="H15272" s="6">
        <v>23</v>
      </c>
      <c r="I15272" s="46">
        <v>1350.87</v>
      </c>
    </row>
    <row r="15273" spans="2:9" x14ac:dyDescent="0.3">
      <c r="B15273" s="7">
        <v>44467</v>
      </c>
      <c r="C15273" s="6">
        <v>0</v>
      </c>
      <c r="D15273" s="46">
        <v>589.06899999999996</v>
      </c>
      <c r="G15273" s="7">
        <v>44467</v>
      </c>
      <c r="H15273" s="6">
        <v>0</v>
      </c>
      <c r="I15273" s="46">
        <v>213.74100000000001</v>
      </c>
    </row>
    <row r="15274" spans="2:9" x14ac:dyDescent="0.3">
      <c r="B15274" s="7">
        <v>44467</v>
      </c>
      <c r="C15274" s="6">
        <v>1</v>
      </c>
      <c r="D15274" s="46">
        <v>642.01099999999997</v>
      </c>
      <c r="G15274" s="7">
        <v>44467</v>
      </c>
      <c r="H15274" s="6">
        <v>1</v>
      </c>
      <c r="I15274" s="46">
        <v>484.15600000000001</v>
      </c>
    </row>
    <row r="15275" spans="2:9" x14ac:dyDescent="0.3">
      <c r="B15275" s="7">
        <v>44467</v>
      </c>
      <c r="C15275" s="6">
        <v>2</v>
      </c>
      <c r="D15275" s="46">
        <v>6938.067</v>
      </c>
      <c r="G15275" s="7">
        <v>44467</v>
      </c>
      <c r="H15275" s="6">
        <v>2</v>
      </c>
      <c r="I15275" s="46">
        <v>5427.6390000000001</v>
      </c>
    </row>
    <row r="15276" spans="2:9" x14ac:dyDescent="0.3">
      <c r="B15276" s="7">
        <v>44467</v>
      </c>
      <c r="C15276" s="6">
        <v>3</v>
      </c>
      <c r="D15276" s="46">
        <v>11057.58</v>
      </c>
      <c r="G15276" s="7">
        <v>44467</v>
      </c>
      <c r="H15276" s="6">
        <v>3</v>
      </c>
      <c r="I15276" s="46">
        <v>9529.2180000000008</v>
      </c>
    </row>
    <row r="15277" spans="2:9" x14ac:dyDescent="0.3">
      <c r="B15277" s="7">
        <v>44467</v>
      </c>
      <c r="C15277" s="6">
        <v>4</v>
      </c>
      <c r="D15277" s="46">
        <v>11504.986000000001</v>
      </c>
      <c r="G15277" s="7">
        <v>44467</v>
      </c>
      <c r="H15277" s="6">
        <v>4</v>
      </c>
      <c r="I15277" s="46">
        <v>10081.51</v>
      </c>
    </row>
    <row r="15278" spans="2:9" x14ac:dyDescent="0.3">
      <c r="B15278" s="7">
        <v>44467</v>
      </c>
      <c r="C15278" s="6">
        <v>5</v>
      </c>
      <c r="D15278" s="46">
        <v>2244.942</v>
      </c>
      <c r="G15278" s="7">
        <v>44467</v>
      </c>
      <c r="H15278" s="6">
        <v>5</v>
      </c>
      <c r="I15278" s="46">
        <v>416.774</v>
      </c>
    </row>
    <row r="15279" spans="2:9" x14ac:dyDescent="0.3">
      <c r="B15279" s="7">
        <v>44467</v>
      </c>
      <c r="C15279" s="6">
        <v>6</v>
      </c>
      <c r="D15279" s="46">
        <v>3212.4349999999999</v>
      </c>
      <c r="G15279" s="7">
        <v>44467</v>
      </c>
      <c r="H15279" s="6">
        <v>6</v>
      </c>
      <c r="I15279" s="46">
        <v>1635.739</v>
      </c>
    </row>
    <row r="15280" spans="2:9" x14ac:dyDescent="0.3">
      <c r="B15280" s="7">
        <v>44467</v>
      </c>
      <c r="C15280" s="6">
        <v>7</v>
      </c>
      <c r="D15280" s="46">
        <v>2594.5079999999998</v>
      </c>
      <c r="G15280" s="7">
        <v>44467</v>
      </c>
      <c r="H15280" s="6">
        <v>7</v>
      </c>
      <c r="I15280" s="46">
        <v>1274.0630000000001</v>
      </c>
    </row>
    <row r="15281" spans="2:9" x14ac:dyDescent="0.3">
      <c r="B15281" s="7">
        <v>44467</v>
      </c>
      <c r="C15281" s="6">
        <v>8</v>
      </c>
      <c r="D15281" s="46">
        <v>1173.614</v>
      </c>
      <c r="G15281" s="7">
        <v>44467</v>
      </c>
      <c r="H15281" s="6">
        <v>8</v>
      </c>
      <c r="I15281" s="46">
        <v>0</v>
      </c>
    </row>
    <row r="15282" spans="2:9" x14ac:dyDescent="0.3">
      <c r="B15282" s="7">
        <v>44467</v>
      </c>
      <c r="C15282" s="6">
        <v>9</v>
      </c>
      <c r="D15282" s="46">
        <v>4493.8720000000003</v>
      </c>
      <c r="G15282" s="7">
        <v>44467</v>
      </c>
      <c r="H15282" s="6">
        <v>9</v>
      </c>
      <c r="I15282" s="46">
        <v>2257.7649999999999</v>
      </c>
    </row>
    <row r="15283" spans="2:9" x14ac:dyDescent="0.3">
      <c r="B15283" s="7">
        <v>44467</v>
      </c>
      <c r="C15283" s="6">
        <v>10</v>
      </c>
      <c r="D15283" s="46">
        <v>7570.4250000000002</v>
      </c>
      <c r="G15283" s="7">
        <v>44467</v>
      </c>
      <c r="H15283" s="6">
        <v>10</v>
      </c>
      <c r="I15283" s="46">
        <v>7852.0389999999998</v>
      </c>
    </row>
    <row r="15284" spans="2:9" x14ac:dyDescent="0.3">
      <c r="B15284" s="7">
        <v>44467</v>
      </c>
      <c r="C15284" s="6">
        <v>11</v>
      </c>
      <c r="D15284" s="46">
        <v>10444.624</v>
      </c>
      <c r="G15284" s="7">
        <v>44467</v>
      </c>
      <c r="H15284" s="6">
        <v>11</v>
      </c>
      <c r="I15284" s="46">
        <v>8101.107</v>
      </c>
    </row>
    <row r="15285" spans="2:9" x14ac:dyDescent="0.3">
      <c r="B15285" s="7">
        <v>44467</v>
      </c>
      <c r="C15285" s="6">
        <v>12</v>
      </c>
      <c r="D15285" s="46">
        <v>7409.8530000000001</v>
      </c>
      <c r="G15285" s="7">
        <v>44467</v>
      </c>
      <c r="H15285" s="6">
        <v>12</v>
      </c>
      <c r="I15285" s="46">
        <v>5851.2330000000002</v>
      </c>
    </row>
    <row r="15286" spans="2:9" x14ac:dyDescent="0.3">
      <c r="B15286" s="7">
        <v>44467</v>
      </c>
      <c r="C15286" s="6">
        <v>13</v>
      </c>
      <c r="D15286" s="46">
        <v>8071.2659999999996</v>
      </c>
      <c r="G15286" s="7">
        <v>44467</v>
      </c>
      <c r="H15286" s="6">
        <v>13</v>
      </c>
      <c r="I15286" s="46">
        <v>5398.3760000000002</v>
      </c>
    </row>
    <row r="15287" spans="2:9" x14ac:dyDescent="0.3">
      <c r="B15287" s="7">
        <v>44467</v>
      </c>
      <c r="C15287" s="6">
        <v>14</v>
      </c>
      <c r="D15287" s="46">
        <v>3259.79</v>
      </c>
      <c r="G15287" s="7">
        <v>44467</v>
      </c>
      <c r="H15287" s="6">
        <v>14</v>
      </c>
      <c r="I15287" s="46">
        <v>1804.751</v>
      </c>
    </row>
    <row r="15288" spans="2:9" x14ac:dyDescent="0.3">
      <c r="B15288" s="7">
        <v>44467</v>
      </c>
      <c r="C15288" s="6">
        <v>15</v>
      </c>
      <c r="D15288" s="46">
        <v>1002.03</v>
      </c>
      <c r="G15288" s="7">
        <v>44467</v>
      </c>
      <c r="H15288" s="6">
        <v>15</v>
      </c>
      <c r="I15288" s="46">
        <v>24.241</v>
      </c>
    </row>
    <row r="15289" spans="2:9" x14ac:dyDescent="0.3">
      <c r="B15289" s="7">
        <v>44467</v>
      </c>
      <c r="C15289" s="6">
        <v>16</v>
      </c>
      <c r="D15289" s="46">
        <v>0</v>
      </c>
      <c r="G15289" s="7">
        <v>44467</v>
      </c>
      <c r="H15289" s="6">
        <v>16</v>
      </c>
      <c r="I15289" s="46">
        <v>0</v>
      </c>
    </row>
    <row r="15290" spans="2:9" x14ac:dyDescent="0.3">
      <c r="B15290" s="7">
        <v>44467</v>
      </c>
      <c r="C15290" s="6">
        <v>17</v>
      </c>
      <c r="D15290" s="46">
        <v>175.30099999999999</v>
      </c>
      <c r="G15290" s="7">
        <v>44467</v>
      </c>
      <c r="H15290" s="6">
        <v>17</v>
      </c>
      <c r="I15290" s="46">
        <v>0</v>
      </c>
    </row>
    <row r="15291" spans="2:9" x14ac:dyDescent="0.3">
      <c r="B15291" s="7">
        <v>44467</v>
      </c>
      <c r="C15291" s="6">
        <v>18</v>
      </c>
      <c r="D15291" s="46">
        <v>542.50199999999995</v>
      </c>
      <c r="G15291" s="7">
        <v>44467</v>
      </c>
      <c r="H15291" s="6">
        <v>18</v>
      </c>
      <c r="I15291" s="46">
        <v>467.661</v>
      </c>
    </row>
    <row r="15292" spans="2:9" x14ac:dyDescent="0.3">
      <c r="B15292" s="7">
        <v>44467</v>
      </c>
      <c r="C15292" s="6">
        <v>19</v>
      </c>
      <c r="D15292" s="46">
        <v>425.16399999999999</v>
      </c>
      <c r="G15292" s="7">
        <v>44467</v>
      </c>
      <c r="H15292" s="6">
        <v>19</v>
      </c>
      <c r="I15292" s="46">
        <v>0</v>
      </c>
    </row>
    <row r="15293" spans="2:9" x14ac:dyDescent="0.3">
      <c r="B15293" s="7">
        <v>44467</v>
      </c>
      <c r="C15293" s="6">
        <v>20</v>
      </c>
      <c r="D15293" s="46">
        <v>1492.933</v>
      </c>
      <c r="G15293" s="7">
        <v>44467</v>
      </c>
      <c r="H15293" s="6">
        <v>20</v>
      </c>
      <c r="I15293" s="46">
        <v>1081.713</v>
      </c>
    </row>
    <row r="15294" spans="2:9" x14ac:dyDescent="0.3">
      <c r="B15294" s="7">
        <v>44467</v>
      </c>
      <c r="C15294" s="6">
        <v>21</v>
      </c>
      <c r="D15294" s="46">
        <v>627.36900000000003</v>
      </c>
      <c r="G15294" s="7">
        <v>44467</v>
      </c>
      <c r="H15294" s="6">
        <v>21</v>
      </c>
      <c r="I15294" s="46">
        <v>527.072</v>
      </c>
    </row>
    <row r="15295" spans="2:9" x14ac:dyDescent="0.3">
      <c r="B15295" s="7">
        <v>44467</v>
      </c>
      <c r="C15295" s="6">
        <v>22</v>
      </c>
      <c r="D15295" s="46">
        <v>569.74</v>
      </c>
      <c r="G15295" s="7">
        <v>44467</v>
      </c>
      <c r="H15295" s="6">
        <v>22</v>
      </c>
      <c r="I15295" s="46">
        <v>250.77199999999999</v>
      </c>
    </row>
    <row r="15296" spans="2:9" x14ac:dyDescent="0.3">
      <c r="B15296" s="7">
        <v>44467</v>
      </c>
      <c r="C15296" s="6">
        <v>23</v>
      </c>
      <c r="D15296" s="46">
        <v>164.071</v>
      </c>
      <c r="G15296" s="7">
        <v>44467</v>
      </c>
      <c r="H15296" s="6">
        <v>23</v>
      </c>
      <c r="I15296" s="46">
        <v>0</v>
      </c>
    </row>
    <row r="15297" spans="2:9" x14ac:dyDescent="0.3">
      <c r="B15297" s="7">
        <v>44468</v>
      </c>
      <c r="C15297" s="6">
        <v>0</v>
      </c>
      <c r="D15297" s="46">
        <v>0</v>
      </c>
      <c r="G15297" s="7">
        <v>44468</v>
      </c>
      <c r="H15297" s="6">
        <v>0</v>
      </c>
      <c r="I15297" s="46">
        <v>0</v>
      </c>
    </row>
    <row r="15298" spans="2:9" x14ac:dyDescent="0.3">
      <c r="B15298" s="7">
        <v>44468</v>
      </c>
      <c r="C15298" s="6">
        <v>1</v>
      </c>
      <c r="D15298" s="46">
        <v>0</v>
      </c>
      <c r="G15298" s="7">
        <v>44468</v>
      </c>
      <c r="H15298" s="6">
        <v>1</v>
      </c>
      <c r="I15298" s="46">
        <v>0</v>
      </c>
    </row>
    <row r="15299" spans="2:9" x14ac:dyDescent="0.3">
      <c r="B15299" s="7">
        <v>44468</v>
      </c>
      <c r="C15299" s="6">
        <v>2</v>
      </c>
      <c r="D15299" s="46">
        <v>167.91399999999999</v>
      </c>
      <c r="G15299" s="7">
        <v>44468</v>
      </c>
      <c r="H15299" s="6">
        <v>2</v>
      </c>
      <c r="I15299" s="46">
        <v>1259.8979999999999</v>
      </c>
    </row>
    <row r="15300" spans="2:9" x14ac:dyDescent="0.3">
      <c r="B15300" s="7">
        <v>44468</v>
      </c>
      <c r="C15300" s="6">
        <v>3</v>
      </c>
      <c r="D15300" s="46">
        <v>12087.228999999999</v>
      </c>
      <c r="G15300" s="7">
        <v>44468</v>
      </c>
      <c r="H15300" s="6">
        <v>3</v>
      </c>
      <c r="I15300" s="46">
        <v>13339.975</v>
      </c>
    </row>
    <row r="15301" spans="2:9" x14ac:dyDescent="0.3">
      <c r="B15301" s="7">
        <v>44468</v>
      </c>
      <c r="C15301" s="6">
        <v>4</v>
      </c>
      <c r="D15301" s="46">
        <v>4338.558</v>
      </c>
      <c r="G15301" s="7">
        <v>44468</v>
      </c>
      <c r="H15301" s="6">
        <v>4</v>
      </c>
      <c r="I15301" s="46">
        <v>4531.902</v>
      </c>
    </row>
    <row r="15302" spans="2:9" x14ac:dyDescent="0.3">
      <c r="B15302" s="7">
        <v>44468</v>
      </c>
      <c r="C15302" s="6">
        <v>5</v>
      </c>
      <c r="D15302" s="46">
        <v>2214.567</v>
      </c>
      <c r="G15302" s="7">
        <v>44468</v>
      </c>
      <c r="H15302" s="6">
        <v>5</v>
      </c>
      <c r="I15302" s="46">
        <v>2385.3989999999999</v>
      </c>
    </row>
    <row r="15303" spans="2:9" x14ac:dyDescent="0.3">
      <c r="B15303" s="7">
        <v>44468</v>
      </c>
      <c r="C15303" s="6">
        <v>6</v>
      </c>
      <c r="D15303" s="46">
        <v>3709.7559999999999</v>
      </c>
      <c r="G15303" s="7">
        <v>44468</v>
      </c>
      <c r="H15303" s="6">
        <v>6</v>
      </c>
      <c r="I15303" s="46">
        <v>5166.5550000000003</v>
      </c>
    </row>
    <row r="15304" spans="2:9" x14ac:dyDescent="0.3">
      <c r="B15304" s="7">
        <v>44468</v>
      </c>
      <c r="C15304" s="6">
        <v>7</v>
      </c>
      <c r="D15304" s="46">
        <v>1244.58</v>
      </c>
      <c r="G15304" s="7">
        <v>44468</v>
      </c>
      <c r="H15304" s="6">
        <v>7</v>
      </c>
      <c r="I15304" s="46">
        <v>471.75599999999997</v>
      </c>
    </row>
    <row r="15305" spans="2:9" x14ac:dyDescent="0.3">
      <c r="B15305" s="7">
        <v>44468</v>
      </c>
      <c r="C15305" s="6">
        <v>8</v>
      </c>
      <c r="D15305" s="46">
        <v>3712.0250000000001</v>
      </c>
      <c r="G15305" s="7">
        <v>44468</v>
      </c>
      <c r="H15305" s="6">
        <v>8</v>
      </c>
      <c r="I15305" s="46">
        <v>2245.598</v>
      </c>
    </row>
    <row r="15306" spans="2:9" x14ac:dyDescent="0.3">
      <c r="B15306" s="7">
        <v>44468</v>
      </c>
      <c r="C15306" s="6">
        <v>9</v>
      </c>
      <c r="D15306" s="46">
        <v>6731.268</v>
      </c>
      <c r="G15306" s="7">
        <v>44468</v>
      </c>
      <c r="H15306" s="6">
        <v>9</v>
      </c>
      <c r="I15306" s="46">
        <v>6247.1459999999997</v>
      </c>
    </row>
    <row r="15307" spans="2:9" x14ac:dyDescent="0.3">
      <c r="B15307" s="7">
        <v>44468</v>
      </c>
      <c r="C15307" s="6">
        <v>10</v>
      </c>
      <c r="D15307" s="46">
        <v>9703.6710000000003</v>
      </c>
      <c r="G15307" s="7">
        <v>44468</v>
      </c>
      <c r="H15307" s="6">
        <v>10</v>
      </c>
      <c r="I15307" s="46">
        <v>6195.2830000000004</v>
      </c>
    </row>
    <row r="15308" spans="2:9" x14ac:dyDescent="0.3">
      <c r="B15308" s="7">
        <v>44468</v>
      </c>
      <c r="C15308" s="6">
        <v>11</v>
      </c>
      <c r="D15308" s="46">
        <v>9152.3629999999994</v>
      </c>
      <c r="G15308" s="7">
        <v>44468</v>
      </c>
      <c r="H15308" s="6">
        <v>11</v>
      </c>
      <c r="I15308" s="46">
        <v>5908.7179999999998</v>
      </c>
    </row>
    <row r="15309" spans="2:9" x14ac:dyDescent="0.3">
      <c r="B15309" s="7">
        <v>44468</v>
      </c>
      <c r="C15309" s="6">
        <v>12</v>
      </c>
      <c r="D15309" s="46">
        <v>12313.22</v>
      </c>
      <c r="G15309" s="7">
        <v>44468</v>
      </c>
      <c r="H15309" s="6">
        <v>12</v>
      </c>
      <c r="I15309" s="46">
        <v>5930.6949999999997</v>
      </c>
    </row>
    <row r="15310" spans="2:9" x14ac:dyDescent="0.3">
      <c r="B15310" s="7">
        <v>44468</v>
      </c>
      <c r="C15310" s="6">
        <v>13</v>
      </c>
      <c r="D15310" s="46">
        <v>7530.2849999999999</v>
      </c>
      <c r="G15310" s="7">
        <v>44468</v>
      </c>
      <c r="H15310" s="6">
        <v>13</v>
      </c>
      <c r="I15310" s="46">
        <v>4180.4229999999998</v>
      </c>
    </row>
    <row r="15311" spans="2:9" x14ac:dyDescent="0.3">
      <c r="B15311" s="7">
        <v>44468</v>
      </c>
      <c r="C15311" s="6">
        <v>14</v>
      </c>
      <c r="D15311" s="46">
        <v>1262.444</v>
      </c>
      <c r="G15311" s="7">
        <v>44468</v>
      </c>
      <c r="H15311" s="6">
        <v>14</v>
      </c>
      <c r="I15311" s="46">
        <v>123.583</v>
      </c>
    </row>
    <row r="15312" spans="2:9" x14ac:dyDescent="0.3">
      <c r="B15312" s="7">
        <v>44468</v>
      </c>
      <c r="C15312" s="6">
        <v>15</v>
      </c>
      <c r="D15312" s="46">
        <v>0</v>
      </c>
      <c r="G15312" s="7">
        <v>44468</v>
      </c>
      <c r="H15312" s="6">
        <v>15</v>
      </c>
      <c r="I15312" s="46">
        <v>0</v>
      </c>
    </row>
    <row r="15313" spans="2:9" x14ac:dyDescent="0.3">
      <c r="B15313" s="7">
        <v>44468</v>
      </c>
      <c r="C15313" s="6">
        <v>16</v>
      </c>
      <c r="D15313" s="46">
        <v>0</v>
      </c>
      <c r="G15313" s="7">
        <v>44468</v>
      </c>
      <c r="H15313" s="6">
        <v>16</v>
      </c>
      <c r="I15313" s="46">
        <v>0</v>
      </c>
    </row>
    <row r="15314" spans="2:9" x14ac:dyDescent="0.3">
      <c r="B15314" s="7">
        <v>44468</v>
      </c>
      <c r="C15314" s="6">
        <v>17</v>
      </c>
      <c r="D15314" s="46">
        <v>1020.925</v>
      </c>
      <c r="G15314" s="7">
        <v>44468</v>
      </c>
      <c r="H15314" s="6">
        <v>17</v>
      </c>
      <c r="I15314" s="46">
        <v>265.36099999999999</v>
      </c>
    </row>
    <row r="15315" spans="2:9" x14ac:dyDescent="0.3">
      <c r="B15315" s="7">
        <v>44468</v>
      </c>
      <c r="C15315" s="6">
        <v>18</v>
      </c>
      <c r="D15315" s="46">
        <v>2179.9899999999998</v>
      </c>
      <c r="G15315" s="7">
        <v>44468</v>
      </c>
      <c r="H15315" s="6">
        <v>18</v>
      </c>
      <c r="I15315" s="46">
        <v>748.33199999999999</v>
      </c>
    </row>
    <row r="15316" spans="2:9" x14ac:dyDescent="0.3">
      <c r="B15316" s="7">
        <v>44468</v>
      </c>
      <c r="C15316" s="6">
        <v>19</v>
      </c>
      <c r="D15316" s="46">
        <v>977.88499999999999</v>
      </c>
      <c r="G15316" s="7">
        <v>44468</v>
      </c>
      <c r="H15316" s="6">
        <v>19</v>
      </c>
      <c r="I15316" s="46">
        <v>0</v>
      </c>
    </row>
    <row r="15317" spans="2:9" x14ac:dyDescent="0.3">
      <c r="B15317" s="7">
        <v>44468</v>
      </c>
      <c r="C15317" s="6">
        <v>20</v>
      </c>
      <c r="D15317" s="46">
        <v>0</v>
      </c>
      <c r="G15317" s="7">
        <v>44468</v>
      </c>
      <c r="H15317" s="6">
        <v>20</v>
      </c>
      <c r="I15317" s="46">
        <v>0</v>
      </c>
    </row>
    <row r="15318" spans="2:9" x14ac:dyDescent="0.3">
      <c r="B15318" s="7">
        <v>44468</v>
      </c>
      <c r="C15318" s="6">
        <v>21</v>
      </c>
      <c r="D15318" s="46">
        <v>0</v>
      </c>
      <c r="G15318" s="7">
        <v>44468</v>
      </c>
      <c r="H15318" s="6">
        <v>21</v>
      </c>
      <c r="I15318" s="46">
        <v>0</v>
      </c>
    </row>
    <row r="15319" spans="2:9" x14ac:dyDescent="0.3">
      <c r="B15319" s="7">
        <v>44468</v>
      </c>
      <c r="C15319" s="6">
        <v>22</v>
      </c>
      <c r="D15319" s="46">
        <v>1749.5730000000001</v>
      </c>
      <c r="G15319" s="7">
        <v>44468</v>
      </c>
      <c r="H15319" s="6">
        <v>22</v>
      </c>
      <c r="I15319" s="46">
        <v>1111.837</v>
      </c>
    </row>
    <row r="15320" spans="2:9" x14ac:dyDescent="0.3">
      <c r="B15320" s="7">
        <v>44468</v>
      </c>
      <c r="C15320" s="6">
        <v>23</v>
      </c>
      <c r="D15320" s="46">
        <v>1843.941</v>
      </c>
      <c r="G15320" s="7">
        <v>44468</v>
      </c>
      <c r="H15320" s="6">
        <v>23</v>
      </c>
      <c r="I15320" s="46">
        <v>1204.704</v>
      </c>
    </row>
    <row r="15321" spans="2:9" x14ac:dyDescent="0.3">
      <c r="B15321" s="7">
        <v>44469</v>
      </c>
      <c r="C15321" s="6">
        <v>0</v>
      </c>
      <c r="D15321" s="46">
        <v>96.171999999999997</v>
      </c>
      <c r="G15321" s="7">
        <v>44469</v>
      </c>
      <c r="H15321" s="6">
        <v>0</v>
      </c>
      <c r="I15321" s="46">
        <v>661.32</v>
      </c>
    </row>
    <row r="15322" spans="2:9" x14ac:dyDescent="0.3">
      <c r="B15322" s="7">
        <v>44469</v>
      </c>
      <c r="C15322" s="6">
        <v>1</v>
      </c>
      <c r="D15322" s="46">
        <v>1412.8130000000001</v>
      </c>
      <c r="G15322" s="7">
        <v>44469</v>
      </c>
      <c r="H15322" s="6">
        <v>1</v>
      </c>
      <c r="I15322" s="46">
        <v>1695.9780000000001</v>
      </c>
    </row>
    <row r="15323" spans="2:9" x14ac:dyDescent="0.3">
      <c r="B15323" s="7">
        <v>44469</v>
      </c>
      <c r="C15323" s="6">
        <v>2</v>
      </c>
      <c r="D15323" s="46">
        <v>2136.4090000000001</v>
      </c>
      <c r="G15323" s="7">
        <v>44469</v>
      </c>
      <c r="H15323" s="6">
        <v>2</v>
      </c>
      <c r="I15323" s="46">
        <v>2175.71</v>
      </c>
    </row>
    <row r="15324" spans="2:9" x14ac:dyDescent="0.3">
      <c r="B15324" s="7">
        <v>44469</v>
      </c>
      <c r="C15324" s="6">
        <v>3</v>
      </c>
      <c r="D15324" s="46">
        <v>3451.07</v>
      </c>
      <c r="G15324" s="7">
        <v>44469</v>
      </c>
      <c r="H15324" s="6">
        <v>3</v>
      </c>
      <c r="I15324" s="46">
        <v>2611.5569999999998</v>
      </c>
    </row>
    <row r="15325" spans="2:9" x14ac:dyDescent="0.3">
      <c r="B15325" s="7">
        <v>44469</v>
      </c>
      <c r="C15325" s="6">
        <v>4</v>
      </c>
      <c r="D15325" s="46">
        <v>0</v>
      </c>
      <c r="G15325" s="7">
        <v>44469</v>
      </c>
      <c r="H15325" s="6">
        <v>4</v>
      </c>
      <c r="I15325" s="46">
        <v>0</v>
      </c>
    </row>
    <row r="15326" spans="2:9" x14ac:dyDescent="0.3">
      <c r="B15326" s="7">
        <v>44469</v>
      </c>
      <c r="C15326" s="6">
        <v>5</v>
      </c>
      <c r="D15326" s="46">
        <v>695.99900000000002</v>
      </c>
      <c r="G15326" s="7">
        <v>44469</v>
      </c>
      <c r="H15326" s="6">
        <v>5</v>
      </c>
      <c r="I15326" s="46">
        <v>465.54700000000003</v>
      </c>
    </row>
    <row r="15327" spans="2:9" x14ac:dyDescent="0.3">
      <c r="B15327" s="7">
        <v>44469</v>
      </c>
      <c r="C15327" s="6">
        <v>6</v>
      </c>
      <c r="D15327" s="46">
        <v>844.48900000000003</v>
      </c>
      <c r="G15327" s="7">
        <v>44469</v>
      </c>
      <c r="H15327" s="6">
        <v>6</v>
      </c>
      <c r="I15327" s="46">
        <v>0</v>
      </c>
    </row>
    <row r="15328" spans="2:9" x14ac:dyDescent="0.3">
      <c r="B15328" s="7">
        <v>44469</v>
      </c>
      <c r="C15328" s="6">
        <v>7</v>
      </c>
      <c r="D15328" s="46">
        <v>2934.3220000000001</v>
      </c>
      <c r="G15328" s="7">
        <v>44469</v>
      </c>
      <c r="H15328" s="6">
        <v>7</v>
      </c>
      <c r="I15328" s="46">
        <v>1696.194</v>
      </c>
    </row>
    <row r="15329" spans="2:9" x14ac:dyDescent="0.3">
      <c r="B15329" s="7">
        <v>44469</v>
      </c>
      <c r="C15329" s="6">
        <v>8</v>
      </c>
      <c r="D15329" s="46">
        <v>1823.7360000000001</v>
      </c>
      <c r="G15329" s="7">
        <v>44469</v>
      </c>
      <c r="H15329" s="6">
        <v>8</v>
      </c>
      <c r="I15329" s="46">
        <v>2185.0430000000001</v>
      </c>
    </row>
    <row r="15330" spans="2:9" x14ac:dyDescent="0.3">
      <c r="B15330" s="7">
        <v>44469</v>
      </c>
      <c r="C15330" s="6">
        <v>9</v>
      </c>
      <c r="D15330" s="46">
        <v>3188.0030000000002</v>
      </c>
      <c r="G15330" s="7">
        <v>44469</v>
      </c>
      <c r="H15330" s="6">
        <v>9</v>
      </c>
      <c r="I15330" s="46">
        <v>3502.5920000000001</v>
      </c>
    </row>
    <row r="15331" spans="2:9" x14ac:dyDescent="0.3">
      <c r="B15331" s="7">
        <v>44469</v>
      </c>
      <c r="C15331" s="6">
        <v>10</v>
      </c>
      <c r="D15331" s="46">
        <v>6344.3059999999996</v>
      </c>
      <c r="G15331" s="7">
        <v>44469</v>
      </c>
      <c r="H15331" s="6">
        <v>10</v>
      </c>
      <c r="I15331" s="46">
        <v>5098.3209999999999</v>
      </c>
    </row>
    <row r="15332" spans="2:9" x14ac:dyDescent="0.3">
      <c r="B15332" s="7">
        <v>44469</v>
      </c>
      <c r="C15332" s="6">
        <v>11</v>
      </c>
      <c r="D15332" s="46">
        <v>7302.05</v>
      </c>
      <c r="G15332" s="7">
        <v>44469</v>
      </c>
      <c r="H15332" s="6">
        <v>11</v>
      </c>
      <c r="I15332" s="46">
        <v>4507.1549999999997</v>
      </c>
    </row>
    <row r="15333" spans="2:9" x14ac:dyDescent="0.3">
      <c r="B15333" s="7">
        <v>44469</v>
      </c>
      <c r="C15333" s="6">
        <v>12</v>
      </c>
      <c r="D15333" s="46">
        <v>9474.6409999999996</v>
      </c>
      <c r="G15333" s="7">
        <v>44469</v>
      </c>
      <c r="H15333" s="6">
        <v>12</v>
      </c>
      <c r="I15333" s="46">
        <v>4014.4769999999999</v>
      </c>
    </row>
    <row r="15334" spans="2:9" x14ac:dyDescent="0.3">
      <c r="B15334" s="7">
        <v>44469</v>
      </c>
      <c r="C15334" s="6">
        <v>13</v>
      </c>
      <c r="D15334" s="46">
        <v>8865.0750000000007</v>
      </c>
      <c r="G15334" s="7">
        <v>44469</v>
      </c>
      <c r="H15334" s="6">
        <v>13</v>
      </c>
      <c r="I15334" s="46">
        <v>4424.3140000000003</v>
      </c>
    </row>
    <row r="15335" spans="2:9" x14ac:dyDescent="0.3">
      <c r="B15335" s="7">
        <v>44469</v>
      </c>
      <c r="C15335" s="6">
        <v>14</v>
      </c>
      <c r="D15335" s="46">
        <v>2281.3150000000001</v>
      </c>
      <c r="G15335" s="7">
        <v>44469</v>
      </c>
      <c r="H15335" s="6">
        <v>14</v>
      </c>
      <c r="I15335" s="46">
        <v>478.46300000000002</v>
      </c>
    </row>
    <row r="15336" spans="2:9" x14ac:dyDescent="0.3">
      <c r="B15336" s="7">
        <v>44469</v>
      </c>
      <c r="C15336" s="6">
        <v>15</v>
      </c>
      <c r="D15336" s="46">
        <v>0</v>
      </c>
      <c r="G15336" s="7">
        <v>44469</v>
      </c>
      <c r="H15336" s="6">
        <v>15</v>
      </c>
      <c r="I15336" s="46">
        <v>0</v>
      </c>
    </row>
    <row r="15337" spans="2:9" x14ac:dyDescent="0.3">
      <c r="B15337" s="7">
        <v>44469</v>
      </c>
      <c r="C15337" s="6">
        <v>16</v>
      </c>
      <c r="D15337" s="46">
        <v>1118.914</v>
      </c>
      <c r="G15337" s="7">
        <v>44469</v>
      </c>
      <c r="H15337" s="6">
        <v>16</v>
      </c>
      <c r="I15337" s="46">
        <v>0</v>
      </c>
    </row>
    <row r="15338" spans="2:9" x14ac:dyDescent="0.3">
      <c r="B15338" s="7">
        <v>44469</v>
      </c>
      <c r="C15338" s="6">
        <v>17</v>
      </c>
      <c r="D15338" s="46">
        <v>49.295999999999999</v>
      </c>
      <c r="G15338" s="7">
        <v>44469</v>
      </c>
      <c r="H15338" s="6">
        <v>17</v>
      </c>
      <c r="I15338" s="46">
        <v>0</v>
      </c>
    </row>
    <row r="15339" spans="2:9" x14ac:dyDescent="0.3">
      <c r="B15339" s="7">
        <v>44469</v>
      </c>
      <c r="C15339" s="6">
        <v>18</v>
      </c>
      <c r="D15339" s="46">
        <v>0</v>
      </c>
      <c r="G15339" s="7">
        <v>44469</v>
      </c>
      <c r="H15339" s="6">
        <v>18</v>
      </c>
      <c r="I15339" s="46">
        <v>0</v>
      </c>
    </row>
    <row r="15340" spans="2:9" x14ac:dyDescent="0.3">
      <c r="B15340" s="7">
        <v>44469</v>
      </c>
      <c r="C15340" s="6">
        <v>19</v>
      </c>
      <c r="D15340" s="46">
        <v>2514.069</v>
      </c>
      <c r="G15340" s="7">
        <v>44469</v>
      </c>
      <c r="H15340" s="6">
        <v>19</v>
      </c>
      <c r="I15340" s="46">
        <v>616.93499999999995</v>
      </c>
    </row>
    <row r="15341" spans="2:9" x14ac:dyDescent="0.3">
      <c r="B15341" s="7">
        <v>44469</v>
      </c>
      <c r="C15341" s="6">
        <v>20</v>
      </c>
      <c r="D15341" s="46">
        <v>3681.9720000000002</v>
      </c>
      <c r="G15341" s="7">
        <v>44469</v>
      </c>
      <c r="H15341" s="6">
        <v>20</v>
      </c>
      <c r="I15341" s="46">
        <v>2019.079</v>
      </c>
    </row>
    <row r="15342" spans="2:9" x14ac:dyDescent="0.3">
      <c r="B15342" s="7">
        <v>44469</v>
      </c>
      <c r="C15342" s="6">
        <v>21</v>
      </c>
      <c r="D15342" s="46">
        <v>2651.0140000000001</v>
      </c>
      <c r="G15342" s="7">
        <v>44469</v>
      </c>
      <c r="H15342" s="6">
        <v>21</v>
      </c>
      <c r="I15342" s="46">
        <v>1209.2360000000001</v>
      </c>
    </row>
    <row r="15343" spans="2:9" x14ac:dyDescent="0.3">
      <c r="B15343" s="7">
        <v>44469</v>
      </c>
      <c r="C15343" s="6">
        <v>22</v>
      </c>
      <c r="D15343" s="46">
        <v>1687.03</v>
      </c>
      <c r="G15343" s="7">
        <v>44469</v>
      </c>
      <c r="H15343" s="6">
        <v>22</v>
      </c>
      <c r="I15343" s="46">
        <v>731.78800000000001</v>
      </c>
    </row>
    <row r="15344" spans="2:9" x14ac:dyDescent="0.3">
      <c r="B15344" s="7">
        <v>44469</v>
      </c>
      <c r="C15344" s="6">
        <v>23</v>
      </c>
      <c r="D15344" s="46">
        <v>8739.9580000000005</v>
      </c>
      <c r="G15344" s="7">
        <v>44469</v>
      </c>
      <c r="H15344" s="6">
        <v>23</v>
      </c>
      <c r="I15344" s="46">
        <v>5370.0889999999999</v>
      </c>
    </row>
    <row r="15345" spans="2:9" x14ac:dyDescent="0.3">
      <c r="B15345" s="7">
        <v>44470</v>
      </c>
      <c r="C15345" s="6">
        <v>0</v>
      </c>
      <c r="D15345" s="46">
        <v>6373.6933829999998</v>
      </c>
      <c r="G15345" s="7">
        <v>44470</v>
      </c>
      <c r="H15345" s="6">
        <v>0</v>
      </c>
      <c r="I15345" s="46">
        <v>6587.150772</v>
      </c>
    </row>
    <row r="15346" spans="2:9" x14ac:dyDescent="0.3">
      <c r="B15346" s="7">
        <v>44470</v>
      </c>
      <c r="C15346" s="6">
        <v>1</v>
      </c>
      <c r="D15346" s="46">
        <v>2850.3621090000001</v>
      </c>
      <c r="G15346" s="7">
        <v>44470</v>
      </c>
      <c r="H15346" s="6">
        <v>1</v>
      </c>
      <c r="I15346" s="46">
        <v>2138.2450530000001</v>
      </c>
    </row>
    <row r="15347" spans="2:9" x14ac:dyDescent="0.3">
      <c r="B15347" s="7">
        <v>44470</v>
      </c>
      <c r="C15347" s="6">
        <v>2</v>
      </c>
      <c r="D15347" s="46">
        <v>1706.6523589999999</v>
      </c>
      <c r="G15347" s="7">
        <v>44470</v>
      </c>
      <c r="H15347" s="6">
        <v>2</v>
      </c>
      <c r="I15347" s="46">
        <v>1290.0914929999999</v>
      </c>
    </row>
    <row r="15348" spans="2:9" x14ac:dyDescent="0.3">
      <c r="B15348" s="7">
        <v>44470</v>
      </c>
      <c r="C15348" s="6">
        <v>3</v>
      </c>
      <c r="D15348" s="46">
        <v>6102.9845109999997</v>
      </c>
      <c r="G15348" s="7">
        <v>44470</v>
      </c>
      <c r="H15348" s="6">
        <v>3</v>
      </c>
      <c r="I15348" s="46">
        <v>5364.3511680000001</v>
      </c>
    </row>
    <row r="15349" spans="2:9" x14ac:dyDescent="0.3">
      <c r="B15349" s="7">
        <v>44470</v>
      </c>
      <c r="C15349" s="6">
        <v>4</v>
      </c>
      <c r="D15349" s="46">
        <v>4416.1397420000003</v>
      </c>
      <c r="G15349" s="7">
        <v>44470</v>
      </c>
      <c r="H15349" s="6">
        <v>4</v>
      </c>
      <c r="I15349" s="46">
        <v>4880.4094480000003</v>
      </c>
    </row>
    <row r="15350" spans="2:9" x14ac:dyDescent="0.3">
      <c r="B15350" s="7">
        <v>44470</v>
      </c>
      <c r="C15350" s="6">
        <v>5</v>
      </c>
      <c r="D15350" s="46">
        <v>8595.2590920000002</v>
      </c>
      <c r="G15350" s="7">
        <v>44470</v>
      </c>
      <c r="H15350" s="6">
        <v>5</v>
      </c>
      <c r="I15350" s="46">
        <v>5527.4052369999999</v>
      </c>
    </row>
    <row r="15351" spans="2:9" x14ac:dyDescent="0.3">
      <c r="B15351" s="7">
        <v>44470</v>
      </c>
      <c r="C15351" s="6">
        <v>6</v>
      </c>
      <c r="D15351" s="46">
        <v>7090.7026409999999</v>
      </c>
      <c r="G15351" s="7">
        <v>44470</v>
      </c>
      <c r="H15351" s="6">
        <v>6</v>
      </c>
      <c r="I15351" s="46">
        <v>3985.2721510000001</v>
      </c>
    </row>
    <row r="15352" spans="2:9" x14ac:dyDescent="0.3">
      <c r="B15352" s="7">
        <v>44470</v>
      </c>
      <c r="C15352" s="6">
        <v>7</v>
      </c>
      <c r="D15352" s="46">
        <v>7587.8204859999996</v>
      </c>
      <c r="G15352" s="7">
        <v>44470</v>
      </c>
      <c r="H15352" s="6">
        <v>7</v>
      </c>
      <c r="I15352" s="46">
        <v>5771.329084</v>
      </c>
    </row>
    <row r="15353" spans="2:9" x14ac:dyDescent="0.3">
      <c r="B15353" s="7">
        <v>44470</v>
      </c>
      <c r="C15353" s="6">
        <v>8</v>
      </c>
      <c r="D15353" s="46">
        <v>8690.8977419999992</v>
      </c>
      <c r="G15353" s="7">
        <v>44470</v>
      </c>
      <c r="H15353" s="6">
        <v>8</v>
      </c>
      <c r="I15353" s="46">
        <v>6631.3173109999998</v>
      </c>
    </row>
    <row r="15354" spans="2:9" x14ac:dyDescent="0.3">
      <c r="B15354" s="7">
        <v>44470</v>
      </c>
      <c r="C15354" s="6">
        <v>9</v>
      </c>
      <c r="D15354" s="46">
        <v>8555.8707429999995</v>
      </c>
      <c r="G15354" s="7">
        <v>44470</v>
      </c>
      <c r="H15354" s="6">
        <v>9</v>
      </c>
      <c r="I15354" s="46">
        <v>5387.7664260000001</v>
      </c>
    </row>
    <row r="15355" spans="2:9" x14ac:dyDescent="0.3">
      <c r="B15355" s="7">
        <v>44470</v>
      </c>
      <c r="C15355" s="6">
        <v>10</v>
      </c>
      <c r="D15355" s="46">
        <v>10145.55889</v>
      </c>
      <c r="G15355" s="7">
        <v>44470</v>
      </c>
      <c r="H15355" s="6">
        <v>10</v>
      </c>
      <c r="I15355" s="46">
        <v>7751.6071330000004</v>
      </c>
    </row>
    <row r="15356" spans="2:9" x14ac:dyDescent="0.3">
      <c r="B15356" s="7">
        <v>44470</v>
      </c>
      <c r="C15356" s="6">
        <v>11</v>
      </c>
      <c r="D15356" s="46">
        <v>7675.7948779999997</v>
      </c>
      <c r="G15356" s="7">
        <v>44470</v>
      </c>
      <c r="H15356" s="6">
        <v>11</v>
      </c>
      <c r="I15356" s="46">
        <v>6548.399257</v>
      </c>
    </row>
    <row r="15357" spans="2:9" x14ac:dyDescent="0.3">
      <c r="B15357" s="7">
        <v>44470</v>
      </c>
      <c r="C15357" s="6">
        <v>12</v>
      </c>
      <c r="D15357" s="46">
        <v>12604.35615</v>
      </c>
      <c r="G15357" s="7">
        <v>44470</v>
      </c>
      <c r="H15357" s="6">
        <v>12</v>
      </c>
      <c r="I15357" s="46">
        <v>8681.6739359999992</v>
      </c>
    </row>
    <row r="15358" spans="2:9" x14ac:dyDescent="0.3">
      <c r="B15358" s="7">
        <v>44470</v>
      </c>
      <c r="C15358" s="6">
        <v>13</v>
      </c>
      <c r="D15358" s="46">
        <v>12773.496590000001</v>
      </c>
      <c r="G15358" s="7">
        <v>44470</v>
      </c>
      <c r="H15358" s="6">
        <v>13</v>
      </c>
      <c r="I15358" s="46">
        <v>7534.8107110000001</v>
      </c>
    </row>
    <row r="15359" spans="2:9" x14ac:dyDescent="0.3">
      <c r="B15359" s="7">
        <v>44470</v>
      </c>
      <c r="C15359" s="6">
        <v>14</v>
      </c>
      <c r="D15359" s="46">
        <v>11380.901180000001</v>
      </c>
      <c r="G15359" s="7">
        <v>44470</v>
      </c>
      <c r="H15359" s="6">
        <v>14</v>
      </c>
      <c r="I15359" s="46">
        <v>5563.5738170000004</v>
      </c>
    </row>
    <row r="15360" spans="2:9" x14ac:dyDescent="0.3">
      <c r="B15360" s="7">
        <v>44470</v>
      </c>
      <c r="C15360" s="6">
        <v>15</v>
      </c>
      <c r="D15360" s="46">
        <v>7582.6507860000002</v>
      </c>
      <c r="G15360" s="7">
        <v>44470</v>
      </c>
      <c r="H15360" s="6">
        <v>15</v>
      </c>
      <c r="I15360" s="46">
        <v>3564.9027449999999</v>
      </c>
    </row>
    <row r="15361" spans="2:9" x14ac:dyDescent="0.3">
      <c r="B15361" s="7">
        <v>44470</v>
      </c>
      <c r="C15361" s="6">
        <v>16</v>
      </c>
      <c r="D15361" s="46">
        <v>5883.4095749999997</v>
      </c>
      <c r="G15361" s="7">
        <v>44470</v>
      </c>
      <c r="H15361" s="6">
        <v>16</v>
      </c>
      <c r="I15361" s="46">
        <v>2666.1661690000001</v>
      </c>
    </row>
    <row r="15362" spans="2:9" x14ac:dyDescent="0.3">
      <c r="B15362" s="7">
        <v>44470</v>
      </c>
      <c r="C15362" s="6">
        <v>17</v>
      </c>
      <c r="D15362" s="46">
        <v>5205.4921590000004</v>
      </c>
      <c r="G15362" s="7">
        <v>44470</v>
      </c>
      <c r="H15362" s="6">
        <v>17</v>
      </c>
      <c r="I15362" s="46">
        <v>2368.4348490000002</v>
      </c>
    </row>
    <row r="15363" spans="2:9" x14ac:dyDescent="0.3">
      <c r="B15363" s="7">
        <v>44470</v>
      </c>
      <c r="C15363" s="6">
        <v>18</v>
      </c>
      <c r="D15363" s="46">
        <v>8839.9049090000008</v>
      </c>
      <c r="G15363" s="7">
        <v>44470</v>
      </c>
      <c r="H15363" s="6">
        <v>18</v>
      </c>
      <c r="I15363" s="46">
        <v>5224.3454449999999</v>
      </c>
    </row>
    <row r="15364" spans="2:9" x14ac:dyDescent="0.3">
      <c r="B15364" s="7">
        <v>44470</v>
      </c>
      <c r="C15364" s="6">
        <v>19</v>
      </c>
      <c r="D15364" s="46">
        <v>17356.867819999999</v>
      </c>
      <c r="G15364" s="7">
        <v>44470</v>
      </c>
      <c r="H15364" s="6">
        <v>19</v>
      </c>
      <c r="I15364" s="46">
        <v>8296.7201060000007</v>
      </c>
    </row>
    <row r="15365" spans="2:9" x14ac:dyDescent="0.3">
      <c r="B15365" s="7">
        <v>44470</v>
      </c>
      <c r="C15365" s="6">
        <v>20</v>
      </c>
      <c r="D15365" s="46">
        <v>9845.1750549999997</v>
      </c>
      <c r="G15365" s="7">
        <v>44470</v>
      </c>
      <c r="H15365" s="6">
        <v>20</v>
      </c>
      <c r="I15365" s="46">
        <v>8461.4560880000008</v>
      </c>
    </row>
    <row r="15366" spans="2:9" x14ac:dyDescent="0.3">
      <c r="B15366" s="7">
        <v>44470</v>
      </c>
      <c r="C15366" s="6">
        <v>21</v>
      </c>
      <c r="D15366" s="46">
        <v>12827.981610000001</v>
      </c>
      <c r="G15366" s="7">
        <v>44470</v>
      </c>
      <c r="H15366" s="6">
        <v>21</v>
      </c>
      <c r="I15366" s="46">
        <v>9416.9971420000002</v>
      </c>
    </row>
    <row r="15367" spans="2:9" x14ac:dyDescent="0.3">
      <c r="B15367" s="7">
        <v>44470</v>
      </c>
      <c r="C15367" s="6">
        <v>22</v>
      </c>
      <c r="D15367" s="46">
        <v>17789.766800000001</v>
      </c>
      <c r="G15367" s="7">
        <v>44470</v>
      </c>
      <c r="H15367" s="6">
        <v>22</v>
      </c>
      <c r="I15367" s="46">
        <v>10252.505300000001</v>
      </c>
    </row>
    <row r="15368" spans="2:9" x14ac:dyDescent="0.3">
      <c r="B15368" s="7">
        <v>44470</v>
      </c>
      <c r="C15368" s="6">
        <v>23</v>
      </c>
      <c r="D15368" s="46">
        <v>29929.654289999999</v>
      </c>
      <c r="G15368" s="7">
        <v>44470</v>
      </c>
      <c r="H15368" s="6">
        <v>23</v>
      </c>
      <c r="I15368" s="46">
        <v>21954.018909999999</v>
      </c>
    </row>
    <row r="15369" spans="2:9" x14ac:dyDescent="0.3">
      <c r="B15369" s="7">
        <v>44471</v>
      </c>
      <c r="C15369" s="6">
        <v>0</v>
      </c>
      <c r="D15369" s="46">
        <v>41112.205240000003</v>
      </c>
      <c r="G15369" s="7">
        <v>44471</v>
      </c>
      <c r="H15369" s="6">
        <v>0</v>
      </c>
      <c r="I15369" s="46">
        <v>39630.731319999999</v>
      </c>
    </row>
    <row r="15370" spans="2:9" x14ac:dyDescent="0.3">
      <c r="B15370" s="7">
        <v>44471</v>
      </c>
      <c r="C15370" s="6">
        <v>1</v>
      </c>
      <c r="D15370" s="46">
        <v>34787.80025</v>
      </c>
      <c r="G15370" s="7">
        <v>44471</v>
      </c>
      <c r="H15370" s="6">
        <v>1</v>
      </c>
      <c r="I15370" s="46">
        <v>31439.196950000001</v>
      </c>
    </row>
    <row r="15371" spans="2:9" x14ac:dyDescent="0.3">
      <c r="B15371" s="7">
        <v>44471</v>
      </c>
      <c r="C15371" s="6">
        <v>2</v>
      </c>
      <c r="D15371" s="46">
        <v>30091.78717</v>
      </c>
      <c r="G15371" s="7">
        <v>44471</v>
      </c>
      <c r="H15371" s="6">
        <v>2</v>
      </c>
      <c r="I15371" s="46">
        <v>28087.914680000002</v>
      </c>
    </row>
    <row r="15372" spans="2:9" x14ac:dyDescent="0.3">
      <c r="B15372" s="7">
        <v>44471</v>
      </c>
      <c r="C15372" s="6">
        <v>3</v>
      </c>
      <c r="D15372" s="46">
        <v>16150.05695</v>
      </c>
      <c r="G15372" s="7">
        <v>44471</v>
      </c>
      <c r="H15372" s="6">
        <v>3</v>
      </c>
      <c r="I15372" s="46">
        <v>18041.567599999998</v>
      </c>
    </row>
    <row r="15373" spans="2:9" x14ac:dyDescent="0.3">
      <c r="B15373" s="7">
        <v>44471</v>
      </c>
      <c r="C15373" s="6">
        <v>4</v>
      </c>
      <c r="D15373" s="46">
        <v>11698.424360000001</v>
      </c>
      <c r="G15373" s="7">
        <v>44471</v>
      </c>
      <c r="H15373" s="6">
        <v>4</v>
      </c>
      <c r="I15373" s="46">
        <v>11897.58851</v>
      </c>
    </row>
    <row r="15374" spans="2:9" x14ac:dyDescent="0.3">
      <c r="B15374" s="7">
        <v>44471</v>
      </c>
      <c r="C15374" s="6">
        <v>5</v>
      </c>
      <c r="D15374" s="46">
        <v>14903.962949999999</v>
      </c>
      <c r="G15374" s="7">
        <v>44471</v>
      </c>
      <c r="H15374" s="6">
        <v>5</v>
      </c>
      <c r="I15374" s="46">
        <v>11476.300670000001</v>
      </c>
    </row>
    <row r="15375" spans="2:9" x14ac:dyDescent="0.3">
      <c r="B15375" s="7">
        <v>44471</v>
      </c>
      <c r="C15375" s="6">
        <v>6</v>
      </c>
      <c r="D15375" s="46">
        <v>21211.864600000001</v>
      </c>
      <c r="G15375" s="7">
        <v>44471</v>
      </c>
      <c r="H15375" s="6">
        <v>6</v>
      </c>
      <c r="I15375" s="46">
        <v>14381.646360000001</v>
      </c>
    </row>
    <row r="15376" spans="2:9" x14ac:dyDescent="0.3">
      <c r="B15376" s="7">
        <v>44471</v>
      </c>
      <c r="C15376" s="6">
        <v>7</v>
      </c>
      <c r="D15376" s="46">
        <v>23721.462640000002</v>
      </c>
      <c r="G15376" s="7">
        <v>44471</v>
      </c>
      <c r="H15376" s="6">
        <v>7</v>
      </c>
      <c r="I15376" s="46">
        <v>14464.64856</v>
      </c>
    </row>
    <row r="15377" spans="2:9" x14ac:dyDescent="0.3">
      <c r="B15377" s="7">
        <v>44471</v>
      </c>
      <c r="C15377" s="6">
        <v>8</v>
      </c>
      <c r="D15377" s="46">
        <v>32750.481019999999</v>
      </c>
      <c r="G15377" s="7">
        <v>44471</v>
      </c>
      <c r="H15377" s="6">
        <v>8</v>
      </c>
      <c r="I15377" s="46">
        <v>24902.631949999999</v>
      </c>
    </row>
    <row r="15378" spans="2:9" x14ac:dyDescent="0.3">
      <c r="B15378" s="7">
        <v>44471</v>
      </c>
      <c r="C15378" s="6">
        <v>9</v>
      </c>
      <c r="D15378" s="46">
        <v>37503.140030000002</v>
      </c>
      <c r="G15378" s="7">
        <v>44471</v>
      </c>
      <c r="H15378" s="6">
        <v>9</v>
      </c>
      <c r="I15378" s="46">
        <v>28523.368020000002</v>
      </c>
    </row>
    <row r="15379" spans="2:9" x14ac:dyDescent="0.3">
      <c r="B15379" s="7">
        <v>44471</v>
      </c>
      <c r="C15379" s="6">
        <v>10</v>
      </c>
      <c r="D15379" s="46">
        <v>34689.808420000001</v>
      </c>
      <c r="G15379" s="7">
        <v>44471</v>
      </c>
      <c r="H15379" s="6">
        <v>10</v>
      </c>
      <c r="I15379" s="46">
        <v>22735.327990000002</v>
      </c>
    </row>
    <row r="15380" spans="2:9" x14ac:dyDescent="0.3">
      <c r="B15380" s="7">
        <v>44471</v>
      </c>
      <c r="C15380" s="6">
        <v>11</v>
      </c>
      <c r="D15380" s="46">
        <v>40102.362910000003</v>
      </c>
      <c r="G15380" s="7">
        <v>44471</v>
      </c>
      <c r="H15380" s="6">
        <v>11</v>
      </c>
      <c r="I15380" s="46">
        <v>26585.873869999999</v>
      </c>
    </row>
    <row r="15381" spans="2:9" x14ac:dyDescent="0.3">
      <c r="B15381" s="7">
        <v>44471</v>
      </c>
      <c r="C15381" s="6">
        <v>12</v>
      </c>
      <c r="D15381" s="46">
        <v>40549.579250000003</v>
      </c>
      <c r="G15381" s="7">
        <v>44471</v>
      </c>
      <c r="H15381" s="6">
        <v>12</v>
      </c>
      <c r="I15381" s="46">
        <v>24667.34319</v>
      </c>
    </row>
    <row r="15382" spans="2:9" x14ac:dyDescent="0.3">
      <c r="B15382" s="7">
        <v>44471</v>
      </c>
      <c r="C15382" s="6">
        <v>13</v>
      </c>
      <c r="D15382" s="46">
        <v>37572.2624</v>
      </c>
      <c r="G15382" s="7">
        <v>44471</v>
      </c>
      <c r="H15382" s="6">
        <v>13</v>
      </c>
      <c r="I15382" s="46">
        <v>32764.017769999999</v>
      </c>
    </row>
    <row r="15383" spans="2:9" x14ac:dyDescent="0.3">
      <c r="B15383" s="7">
        <v>44471</v>
      </c>
      <c r="C15383" s="6">
        <v>14</v>
      </c>
      <c r="D15383" s="46">
        <v>16434.530340000001</v>
      </c>
      <c r="G15383" s="7">
        <v>44471</v>
      </c>
      <c r="H15383" s="6">
        <v>14</v>
      </c>
      <c r="I15383" s="46">
        <v>11124.52246</v>
      </c>
    </row>
    <row r="15384" spans="2:9" x14ac:dyDescent="0.3">
      <c r="B15384" s="7">
        <v>44471</v>
      </c>
      <c r="C15384" s="6">
        <v>15</v>
      </c>
      <c r="D15384" s="46">
        <v>17319.854930000001</v>
      </c>
      <c r="G15384" s="7">
        <v>44471</v>
      </c>
      <c r="H15384" s="6">
        <v>15</v>
      </c>
      <c r="I15384" s="46">
        <v>8004.2595970000002</v>
      </c>
    </row>
    <row r="15385" spans="2:9" x14ac:dyDescent="0.3">
      <c r="B15385" s="7">
        <v>44471</v>
      </c>
      <c r="C15385" s="6">
        <v>16</v>
      </c>
      <c r="D15385" s="46">
        <v>19104.283490000002</v>
      </c>
      <c r="G15385" s="7">
        <v>44471</v>
      </c>
      <c r="H15385" s="6">
        <v>16</v>
      </c>
      <c r="I15385" s="46">
        <v>8862.8484929999995</v>
      </c>
    </row>
    <row r="15386" spans="2:9" x14ac:dyDescent="0.3">
      <c r="B15386" s="7">
        <v>44471</v>
      </c>
      <c r="C15386" s="6">
        <v>17</v>
      </c>
      <c r="D15386" s="46">
        <v>16905.59</v>
      </c>
      <c r="G15386" s="7">
        <v>44471</v>
      </c>
      <c r="H15386" s="6">
        <v>17</v>
      </c>
      <c r="I15386" s="46">
        <v>8127.3287399999999</v>
      </c>
    </row>
    <row r="15387" spans="2:9" x14ac:dyDescent="0.3">
      <c r="B15387" s="7">
        <v>44471</v>
      </c>
      <c r="C15387" s="6">
        <v>18</v>
      </c>
      <c r="D15387" s="46">
        <v>19474.594710000001</v>
      </c>
      <c r="G15387" s="7">
        <v>44471</v>
      </c>
      <c r="H15387" s="6">
        <v>18</v>
      </c>
      <c r="I15387" s="46">
        <v>10732.2181</v>
      </c>
    </row>
    <row r="15388" spans="2:9" x14ac:dyDescent="0.3">
      <c r="B15388" s="7">
        <v>44471</v>
      </c>
      <c r="C15388" s="6">
        <v>19</v>
      </c>
      <c r="D15388" s="46">
        <v>25202.01539</v>
      </c>
      <c r="G15388" s="7">
        <v>44471</v>
      </c>
      <c r="H15388" s="6">
        <v>19</v>
      </c>
      <c r="I15388" s="46">
        <v>12675.005380000001</v>
      </c>
    </row>
    <row r="15389" spans="2:9" x14ac:dyDescent="0.3">
      <c r="B15389" s="7">
        <v>44471</v>
      </c>
      <c r="C15389" s="6">
        <v>20</v>
      </c>
      <c r="D15389" s="46">
        <v>25290.40696</v>
      </c>
      <c r="G15389" s="7">
        <v>44471</v>
      </c>
      <c r="H15389" s="6">
        <v>20</v>
      </c>
      <c r="I15389" s="46">
        <v>15119.463540000001</v>
      </c>
    </row>
    <row r="15390" spans="2:9" x14ac:dyDescent="0.3">
      <c r="B15390" s="7">
        <v>44471</v>
      </c>
      <c r="C15390" s="6">
        <v>21</v>
      </c>
      <c r="D15390" s="46">
        <v>25375.783049999998</v>
      </c>
      <c r="G15390" s="7">
        <v>44471</v>
      </c>
      <c r="H15390" s="6">
        <v>21</v>
      </c>
      <c r="I15390" s="46">
        <v>16237.96472</v>
      </c>
    </row>
    <row r="15391" spans="2:9" x14ac:dyDescent="0.3">
      <c r="B15391" s="7">
        <v>44471</v>
      </c>
      <c r="C15391" s="6">
        <v>22</v>
      </c>
      <c r="D15391" s="46">
        <v>10811.510679999999</v>
      </c>
      <c r="G15391" s="7">
        <v>44471</v>
      </c>
      <c r="H15391" s="6">
        <v>22</v>
      </c>
      <c r="I15391" s="46">
        <v>7779.3766230000001</v>
      </c>
    </row>
    <row r="15392" spans="2:9" x14ac:dyDescent="0.3">
      <c r="B15392" s="7">
        <v>44471</v>
      </c>
      <c r="C15392" s="6">
        <v>23</v>
      </c>
      <c r="D15392" s="46">
        <v>14228.00589</v>
      </c>
      <c r="G15392" s="7">
        <v>44471</v>
      </c>
      <c r="H15392" s="6">
        <v>23</v>
      </c>
      <c r="I15392" s="46">
        <v>10140.480530000001</v>
      </c>
    </row>
    <row r="15393" spans="2:9" x14ac:dyDescent="0.3">
      <c r="B15393" s="7">
        <v>44472</v>
      </c>
      <c r="C15393" s="6">
        <v>0</v>
      </c>
      <c r="D15393" s="46">
        <v>15523.80061</v>
      </c>
      <c r="G15393" s="7">
        <v>44472</v>
      </c>
      <c r="H15393" s="6">
        <v>0</v>
      </c>
      <c r="I15393" s="46">
        <v>13996.436680000001</v>
      </c>
    </row>
    <row r="15394" spans="2:9" x14ac:dyDescent="0.3">
      <c r="B15394" s="7">
        <v>44472</v>
      </c>
      <c r="C15394" s="6">
        <v>1</v>
      </c>
      <c r="D15394" s="46">
        <v>14127.34123</v>
      </c>
      <c r="G15394" s="7">
        <v>44472</v>
      </c>
      <c r="H15394" s="6">
        <v>1</v>
      </c>
      <c r="I15394" s="46">
        <v>10821.839809999999</v>
      </c>
    </row>
    <row r="15395" spans="2:9" x14ac:dyDescent="0.3">
      <c r="B15395" s="7">
        <v>44472</v>
      </c>
      <c r="C15395" s="6">
        <v>2</v>
      </c>
      <c r="D15395" s="46">
        <v>14721.50367</v>
      </c>
      <c r="G15395" s="7">
        <v>44472</v>
      </c>
      <c r="H15395" s="6">
        <v>2</v>
      </c>
      <c r="I15395" s="46">
        <v>8491.5410310000007</v>
      </c>
    </row>
    <row r="15396" spans="2:9" x14ac:dyDescent="0.3">
      <c r="B15396" s="7">
        <v>44472</v>
      </c>
      <c r="C15396" s="6">
        <v>3</v>
      </c>
      <c r="D15396" s="46">
        <v>10143.04948</v>
      </c>
      <c r="G15396" s="7">
        <v>44472</v>
      </c>
      <c r="H15396" s="6">
        <v>3</v>
      </c>
      <c r="I15396" s="46">
        <v>23097.816419999999</v>
      </c>
    </row>
    <row r="15397" spans="2:9" x14ac:dyDescent="0.3">
      <c r="B15397" s="7">
        <v>44472</v>
      </c>
      <c r="C15397" s="6">
        <v>4</v>
      </c>
      <c r="D15397" s="46">
        <v>14717.37473</v>
      </c>
      <c r="G15397" s="7">
        <v>44472</v>
      </c>
      <c r="H15397" s="6">
        <v>4</v>
      </c>
      <c r="I15397" s="46">
        <v>6447.3640640000003</v>
      </c>
    </row>
    <row r="15398" spans="2:9" x14ac:dyDescent="0.3">
      <c r="B15398" s="7">
        <v>44472</v>
      </c>
      <c r="C15398" s="6">
        <v>5</v>
      </c>
      <c r="D15398" s="46">
        <v>14934.309230000001</v>
      </c>
      <c r="G15398" s="7">
        <v>44472</v>
      </c>
      <c r="H15398" s="6">
        <v>5</v>
      </c>
      <c r="I15398" s="46">
        <v>11243.786099999999</v>
      </c>
    </row>
    <row r="15399" spans="2:9" x14ac:dyDescent="0.3">
      <c r="B15399" s="7">
        <v>44472</v>
      </c>
      <c r="C15399" s="6">
        <v>6</v>
      </c>
      <c r="D15399" s="46">
        <v>33268.993549999999</v>
      </c>
      <c r="G15399" s="7">
        <v>44472</v>
      </c>
      <c r="H15399" s="6">
        <v>6</v>
      </c>
      <c r="I15399" s="46">
        <v>20158.062849999998</v>
      </c>
    </row>
    <row r="15400" spans="2:9" x14ac:dyDescent="0.3">
      <c r="B15400" s="7">
        <v>44472</v>
      </c>
      <c r="C15400" s="6">
        <v>7</v>
      </c>
      <c r="D15400" s="46">
        <v>45809.102359999997</v>
      </c>
      <c r="G15400" s="7">
        <v>44472</v>
      </c>
      <c r="H15400" s="6">
        <v>7</v>
      </c>
      <c r="I15400" s="46">
        <v>32453.083559999999</v>
      </c>
    </row>
    <row r="15401" spans="2:9" x14ac:dyDescent="0.3">
      <c r="B15401" s="7">
        <v>44472</v>
      </c>
      <c r="C15401" s="6">
        <v>8</v>
      </c>
      <c r="D15401" s="46">
        <v>47074.752930000002</v>
      </c>
      <c r="G15401" s="7">
        <v>44472</v>
      </c>
      <c r="H15401" s="6">
        <v>8</v>
      </c>
      <c r="I15401" s="46">
        <v>36556.694589999999</v>
      </c>
    </row>
    <row r="15402" spans="2:9" x14ac:dyDescent="0.3">
      <c r="B15402" s="7">
        <v>44472</v>
      </c>
      <c r="C15402" s="6">
        <v>9</v>
      </c>
      <c r="D15402" s="46">
        <v>32990.185579999998</v>
      </c>
      <c r="G15402" s="7">
        <v>44472</v>
      </c>
      <c r="H15402" s="6">
        <v>9</v>
      </c>
      <c r="I15402" s="46">
        <v>25114.68579</v>
      </c>
    </row>
    <row r="15403" spans="2:9" x14ac:dyDescent="0.3">
      <c r="B15403" s="7">
        <v>44472</v>
      </c>
      <c r="C15403" s="6">
        <v>10</v>
      </c>
      <c r="D15403" s="46">
        <v>19853.44802</v>
      </c>
      <c r="G15403" s="7">
        <v>44472</v>
      </c>
      <c r="H15403" s="6">
        <v>10</v>
      </c>
      <c r="I15403" s="46">
        <v>15023.08008</v>
      </c>
    </row>
    <row r="15404" spans="2:9" x14ac:dyDescent="0.3">
      <c r="B15404" s="7">
        <v>44472</v>
      </c>
      <c r="C15404" s="6">
        <v>11</v>
      </c>
      <c r="D15404" s="46">
        <v>23019.09317</v>
      </c>
      <c r="G15404" s="7">
        <v>44472</v>
      </c>
      <c r="H15404" s="6">
        <v>11</v>
      </c>
      <c r="I15404" s="46">
        <v>14733.842500000001</v>
      </c>
    </row>
    <row r="15405" spans="2:9" x14ac:dyDescent="0.3">
      <c r="B15405" s="7">
        <v>44472</v>
      </c>
      <c r="C15405" s="6">
        <v>12</v>
      </c>
      <c r="D15405" s="46">
        <v>30235.814480000001</v>
      </c>
      <c r="G15405" s="7">
        <v>44472</v>
      </c>
      <c r="H15405" s="6">
        <v>12</v>
      </c>
      <c r="I15405" s="46">
        <v>18908.699710000001</v>
      </c>
    </row>
    <row r="15406" spans="2:9" x14ac:dyDescent="0.3">
      <c r="B15406" s="7">
        <v>44472</v>
      </c>
      <c r="C15406" s="6">
        <v>13</v>
      </c>
      <c r="D15406" s="46">
        <v>31716.732049999999</v>
      </c>
      <c r="G15406" s="7">
        <v>44472</v>
      </c>
      <c r="H15406" s="6">
        <v>13</v>
      </c>
      <c r="I15406" s="46">
        <v>28095.571240000001</v>
      </c>
    </row>
    <row r="15407" spans="2:9" x14ac:dyDescent="0.3">
      <c r="B15407" s="7">
        <v>44472</v>
      </c>
      <c r="C15407" s="6">
        <v>14</v>
      </c>
      <c r="D15407" s="46">
        <v>30080.731039999999</v>
      </c>
      <c r="G15407" s="7">
        <v>44472</v>
      </c>
      <c r="H15407" s="6">
        <v>14</v>
      </c>
      <c r="I15407" s="46">
        <v>17333.36981</v>
      </c>
    </row>
    <row r="15408" spans="2:9" x14ac:dyDescent="0.3">
      <c r="B15408" s="7">
        <v>44472</v>
      </c>
      <c r="C15408" s="6">
        <v>15</v>
      </c>
      <c r="D15408" s="46">
        <v>32043.264179999998</v>
      </c>
      <c r="G15408" s="7">
        <v>44472</v>
      </c>
      <c r="H15408" s="6">
        <v>15</v>
      </c>
      <c r="I15408" s="46">
        <v>18835.663919999999</v>
      </c>
    </row>
    <row r="15409" spans="2:9" x14ac:dyDescent="0.3">
      <c r="B15409" s="7">
        <v>44472</v>
      </c>
      <c r="C15409" s="6">
        <v>16</v>
      </c>
      <c r="D15409" s="46">
        <v>14213.977629999999</v>
      </c>
      <c r="G15409" s="7">
        <v>44472</v>
      </c>
      <c r="H15409" s="6">
        <v>16</v>
      </c>
      <c r="I15409" s="46">
        <v>8701.1509499999993</v>
      </c>
    </row>
    <row r="15410" spans="2:9" x14ac:dyDescent="0.3">
      <c r="B15410" s="7">
        <v>44472</v>
      </c>
      <c r="C15410" s="6">
        <v>17</v>
      </c>
      <c r="D15410" s="46">
        <v>6456.754277</v>
      </c>
      <c r="G15410" s="7">
        <v>44472</v>
      </c>
      <c r="H15410" s="6">
        <v>17</v>
      </c>
      <c r="I15410" s="46">
        <v>2347.8958550000002</v>
      </c>
    </row>
    <row r="15411" spans="2:9" x14ac:dyDescent="0.3">
      <c r="B15411" s="7">
        <v>44472</v>
      </c>
      <c r="C15411" s="6">
        <v>18</v>
      </c>
      <c r="D15411" s="46">
        <v>5697.4384170000003</v>
      </c>
      <c r="G15411" s="7">
        <v>44472</v>
      </c>
      <c r="H15411" s="6">
        <v>18</v>
      </c>
      <c r="I15411" s="46">
        <v>4592.3188790000004</v>
      </c>
    </row>
    <row r="15412" spans="2:9" x14ac:dyDescent="0.3">
      <c r="B15412" s="7">
        <v>44472</v>
      </c>
      <c r="C15412" s="6">
        <v>19</v>
      </c>
      <c r="D15412" s="46">
        <v>20070.567370000001</v>
      </c>
      <c r="G15412" s="7">
        <v>44472</v>
      </c>
      <c r="H15412" s="6">
        <v>19</v>
      </c>
      <c r="I15412" s="46">
        <v>18765.177629999998</v>
      </c>
    </row>
    <row r="15413" spans="2:9" x14ac:dyDescent="0.3">
      <c r="B15413" s="7">
        <v>44472</v>
      </c>
      <c r="C15413" s="6">
        <v>20</v>
      </c>
      <c r="D15413" s="46">
        <v>24818.830999999998</v>
      </c>
      <c r="G15413" s="7">
        <v>44472</v>
      </c>
      <c r="H15413" s="6">
        <v>20</v>
      </c>
      <c r="I15413" s="46">
        <v>16417.96803</v>
      </c>
    </row>
    <row r="15414" spans="2:9" x14ac:dyDescent="0.3">
      <c r="B15414" s="7">
        <v>44472</v>
      </c>
      <c r="C15414" s="6">
        <v>21</v>
      </c>
      <c r="D15414" s="46">
        <v>41380.227400000003</v>
      </c>
      <c r="G15414" s="7">
        <v>44472</v>
      </c>
      <c r="H15414" s="6">
        <v>21</v>
      </c>
      <c r="I15414" s="46">
        <v>33999.880550000002</v>
      </c>
    </row>
    <row r="15415" spans="2:9" x14ac:dyDescent="0.3">
      <c r="B15415" s="7">
        <v>44472</v>
      </c>
      <c r="C15415" s="6">
        <v>22</v>
      </c>
      <c r="D15415" s="46">
        <v>43037.406949999997</v>
      </c>
      <c r="G15415" s="7">
        <v>44472</v>
      </c>
      <c r="H15415" s="6">
        <v>22</v>
      </c>
      <c r="I15415" s="46">
        <v>31406.93939</v>
      </c>
    </row>
    <row r="15416" spans="2:9" x14ac:dyDescent="0.3">
      <c r="B15416" s="7">
        <v>44472</v>
      </c>
      <c r="C15416" s="6">
        <v>23</v>
      </c>
      <c r="D15416" s="46">
        <v>44691.909529999997</v>
      </c>
      <c r="G15416" s="7">
        <v>44472</v>
      </c>
      <c r="H15416" s="6">
        <v>23</v>
      </c>
      <c r="I15416" s="46">
        <v>27930.585620000002</v>
      </c>
    </row>
    <row r="15417" spans="2:9" x14ac:dyDescent="0.3">
      <c r="B15417" s="7">
        <v>44473</v>
      </c>
      <c r="C15417" s="6">
        <v>0</v>
      </c>
      <c r="D15417" s="46">
        <v>46760.202380000002</v>
      </c>
      <c r="G15417" s="7">
        <v>44473</v>
      </c>
      <c r="H15417" s="6">
        <v>0</v>
      </c>
      <c r="I15417" s="46">
        <v>33844.973859999998</v>
      </c>
    </row>
    <row r="15418" spans="2:9" x14ac:dyDescent="0.3">
      <c r="B15418" s="7">
        <v>44473</v>
      </c>
      <c r="C15418" s="6">
        <v>1</v>
      </c>
      <c r="D15418" s="46">
        <v>48146.671110000003</v>
      </c>
      <c r="G15418" s="7">
        <v>44473</v>
      </c>
      <c r="H15418" s="6">
        <v>1</v>
      </c>
      <c r="I15418" s="46">
        <v>38537.771979999998</v>
      </c>
    </row>
    <row r="15419" spans="2:9" x14ac:dyDescent="0.3">
      <c r="B15419" s="7">
        <v>44473</v>
      </c>
      <c r="C15419" s="6">
        <v>2</v>
      </c>
      <c r="D15419" s="46">
        <v>45351.649640000003</v>
      </c>
      <c r="G15419" s="7">
        <v>44473</v>
      </c>
      <c r="H15419" s="6">
        <v>2</v>
      </c>
      <c r="I15419" s="46">
        <v>36848.108070000002</v>
      </c>
    </row>
    <row r="15420" spans="2:9" x14ac:dyDescent="0.3">
      <c r="B15420" s="7">
        <v>44473</v>
      </c>
      <c r="C15420" s="6">
        <v>3</v>
      </c>
      <c r="D15420" s="46">
        <v>42368.001300000004</v>
      </c>
      <c r="G15420" s="7">
        <v>44473</v>
      </c>
      <c r="H15420" s="6">
        <v>3</v>
      </c>
      <c r="I15420" s="46">
        <v>33661.466310000003</v>
      </c>
    </row>
    <row r="15421" spans="2:9" x14ac:dyDescent="0.3">
      <c r="B15421" s="7">
        <v>44473</v>
      </c>
      <c r="C15421" s="6">
        <v>4</v>
      </c>
      <c r="D15421" s="46">
        <v>44253.733319999999</v>
      </c>
      <c r="G15421" s="7">
        <v>44473</v>
      </c>
      <c r="H15421" s="6">
        <v>4</v>
      </c>
      <c r="I15421" s="46">
        <v>35373.605250000001</v>
      </c>
    </row>
    <row r="15422" spans="2:9" x14ac:dyDescent="0.3">
      <c r="B15422" s="7">
        <v>44473</v>
      </c>
      <c r="C15422" s="6">
        <v>5</v>
      </c>
      <c r="D15422" s="46">
        <v>38470.437270000002</v>
      </c>
      <c r="G15422" s="7">
        <v>44473</v>
      </c>
      <c r="H15422" s="6">
        <v>5</v>
      </c>
      <c r="I15422" s="46">
        <v>25262.698</v>
      </c>
    </row>
    <row r="15423" spans="2:9" x14ac:dyDescent="0.3">
      <c r="B15423" s="7">
        <v>44473</v>
      </c>
      <c r="C15423" s="6">
        <v>6</v>
      </c>
      <c r="D15423" s="46">
        <v>37228.878429999997</v>
      </c>
      <c r="G15423" s="7">
        <v>44473</v>
      </c>
      <c r="H15423" s="6">
        <v>6</v>
      </c>
      <c r="I15423" s="46">
        <v>25101.522270000001</v>
      </c>
    </row>
    <row r="15424" spans="2:9" x14ac:dyDescent="0.3">
      <c r="B15424" s="7">
        <v>44473</v>
      </c>
      <c r="C15424" s="6">
        <v>7</v>
      </c>
      <c r="D15424" s="46">
        <v>38612.083749999998</v>
      </c>
      <c r="G15424" s="7">
        <v>44473</v>
      </c>
      <c r="H15424" s="6">
        <v>7</v>
      </c>
      <c r="I15424" s="46">
        <v>25647.303919999998</v>
      </c>
    </row>
    <row r="15425" spans="2:9" x14ac:dyDescent="0.3">
      <c r="B15425" s="7">
        <v>44473</v>
      </c>
      <c r="C15425" s="6">
        <v>8</v>
      </c>
      <c r="D15425" s="46">
        <v>30462.310030000001</v>
      </c>
      <c r="G15425" s="7">
        <v>44473</v>
      </c>
      <c r="H15425" s="6">
        <v>8</v>
      </c>
      <c r="I15425" s="46">
        <v>21336.815009999998</v>
      </c>
    </row>
    <row r="15426" spans="2:9" x14ac:dyDescent="0.3">
      <c r="B15426" s="7">
        <v>44473</v>
      </c>
      <c r="C15426" s="6">
        <v>9</v>
      </c>
      <c r="D15426" s="46">
        <v>37389.271480000003</v>
      </c>
      <c r="G15426" s="7">
        <v>44473</v>
      </c>
      <c r="H15426" s="6">
        <v>9</v>
      </c>
      <c r="I15426" s="46">
        <v>23769.273099999999</v>
      </c>
    </row>
    <row r="15427" spans="2:9" x14ac:dyDescent="0.3">
      <c r="B15427" s="7">
        <v>44473</v>
      </c>
      <c r="C15427" s="6">
        <v>10</v>
      </c>
      <c r="D15427" s="46">
        <v>26486.054049999999</v>
      </c>
      <c r="G15427" s="7">
        <v>44473</v>
      </c>
      <c r="H15427" s="6">
        <v>10</v>
      </c>
      <c r="I15427" s="46">
        <v>14861.67614</v>
      </c>
    </row>
    <row r="15428" spans="2:9" x14ac:dyDescent="0.3">
      <c r="B15428" s="7">
        <v>44473</v>
      </c>
      <c r="C15428" s="6">
        <v>11</v>
      </c>
      <c r="D15428" s="46">
        <v>26104.1531</v>
      </c>
      <c r="G15428" s="7">
        <v>44473</v>
      </c>
      <c r="H15428" s="6">
        <v>11</v>
      </c>
      <c r="I15428" s="46">
        <v>15392.103510000001</v>
      </c>
    </row>
    <row r="15429" spans="2:9" x14ac:dyDescent="0.3">
      <c r="B15429" s="7">
        <v>44473</v>
      </c>
      <c r="C15429" s="6">
        <v>12</v>
      </c>
      <c r="D15429" s="46">
        <v>28511.88121</v>
      </c>
      <c r="G15429" s="7">
        <v>44473</v>
      </c>
      <c r="H15429" s="6">
        <v>12</v>
      </c>
      <c r="I15429" s="46">
        <v>15348.41336</v>
      </c>
    </row>
    <row r="15430" spans="2:9" x14ac:dyDescent="0.3">
      <c r="B15430" s="7">
        <v>44473</v>
      </c>
      <c r="C15430" s="6">
        <v>13</v>
      </c>
      <c r="D15430" s="46">
        <v>29583.415079999999</v>
      </c>
      <c r="G15430" s="7">
        <v>44473</v>
      </c>
      <c r="H15430" s="6">
        <v>13</v>
      </c>
      <c r="I15430" s="46">
        <v>17365.89673</v>
      </c>
    </row>
    <row r="15431" spans="2:9" x14ac:dyDescent="0.3">
      <c r="B15431" s="7">
        <v>44473</v>
      </c>
      <c r="C15431" s="6">
        <v>14</v>
      </c>
      <c r="D15431" s="46">
        <v>34480.071190000002</v>
      </c>
      <c r="G15431" s="7">
        <v>44473</v>
      </c>
      <c r="H15431" s="6">
        <v>14</v>
      </c>
      <c r="I15431" s="46">
        <v>27051.512129999999</v>
      </c>
    </row>
    <row r="15432" spans="2:9" x14ac:dyDescent="0.3">
      <c r="B15432" s="7">
        <v>44473</v>
      </c>
      <c r="C15432" s="6">
        <v>15</v>
      </c>
      <c r="D15432" s="46">
        <v>32889.402320000001</v>
      </c>
      <c r="G15432" s="7">
        <v>44473</v>
      </c>
      <c r="H15432" s="6">
        <v>15</v>
      </c>
      <c r="I15432" s="46">
        <v>21577.461429999999</v>
      </c>
    </row>
    <row r="15433" spans="2:9" x14ac:dyDescent="0.3">
      <c r="B15433" s="7">
        <v>44473</v>
      </c>
      <c r="C15433" s="6">
        <v>16</v>
      </c>
      <c r="D15433" s="46">
        <v>36220.706769999997</v>
      </c>
      <c r="G15433" s="7">
        <v>44473</v>
      </c>
      <c r="H15433" s="6">
        <v>16</v>
      </c>
      <c r="I15433" s="46">
        <v>24422.192510000001</v>
      </c>
    </row>
    <row r="15434" spans="2:9" x14ac:dyDescent="0.3">
      <c r="B15434" s="7">
        <v>44473</v>
      </c>
      <c r="C15434" s="6">
        <v>17</v>
      </c>
      <c r="D15434" s="46">
        <v>36577.149729999997</v>
      </c>
      <c r="G15434" s="7">
        <v>44473</v>
      </c>
      <c r="H15434" s="6">
        <v>17</v>
      </c>
      <c r="I15434" s="46">
        <v>22974.83556</v>
      </c>
    </row>
    <row r="15435" spans="2:9" x14ac:dyDescent="0.3">
      <c r="B15435" s="7">
        <v>44473</v>
      </c>
      <c r="C15435" s="6">
        <v>18</v>
      </c>
      <c r="D15435" s="46">
        <v>40141.73616</v>
      </c>
      <c r="G15435" s="7">
        <v>44473</v>
      </c>
      <c r="H15435" s="6">
        <v>18</v>
      </c>
      <c r="I15435" s="46">
        <v>23961.988389999999</v>
      </c>
    </row>
    <row r="15436" spans="2:9" x14ac:dyDescent="0.3">
      <c r="B15436" s="7">
        <v>44473</v>
      </c>
      <c r="C15436" s="6">
        <v>19</v>
      </c>
      <c r="D15436" s="46">
        <v>27839.574049999999</v>
      </c>
      <c r="G15436" s="7">
        <v>44473</v>
      </c>
      <c r="H15436" s="6">
        <v>19</v>
      </c>
      <c r="I15436" s="46">
        <v>13467.806</v>
      </c>
    </row>
    <row r="15437" spans="2:9" x14ac:dyDescent="0.3">
      <c r="B15437" s="7">
        <v>44473</v>
      </c>
      <c r="C15437" s="6">
        <v>20</v>
      </c>
      <c r="D15437" s="46">
        <v>44622.685360000003</v>
      </c>
      <c r="G15437" s="7">
        <v>44473</v>
      </c>
      <c r="H15437" s="6">
        <v>20</v>
      </c>
      <c r="I15437" s="46">
        <v>27089.955430000002</v>
      </c>
    </row>
    <row r="15438" spans="2:9" x14ac:dyDescent="0.3">
      <c r="B15438" s="7">
        <v>44473</v>
      </c>
      <c r="C15438" s="6">
        <v>21</v>
      </c>
      <c r="D15438" s="46">
        <v>47526.138630000001</v>
      </c>
      <c r="G15438" s="7">
        <v>44473</v>
      </c>
      <c r="H15438" s="6">
        <v>21</v>
      </c>
      <c r="I15438" s="46">
        <v>34971.837650000001</v>
      </c>
    </row>
    <row r="15439" spans="2:9" x14ac:dyDescent="0.3">
      <c r="B15439" s="7">
        <v>44473</v>
      </c>
      <c r="C15439" s="6">
        <v>22</v>
      </c>
      <c r="D15439" s="46">
        <v>47687.651960000003</v>
      </c>
      <c r="G15439" s="7">
        <v>44473</v>
      </c>
      <c r="H15439" s="6">
        <v>22</v>
      </c>
      <c r="I15439" s="46">
        <v>36759.08769</v>
      </c>
    </row>
    <row r="15440" spans="2:9" x14ac:dyDescent="0.3">
      <c r="B15440" s="7">
        <v>44473</v>
      </c>
      <c r="C15440" s="6">
        <v>23</v>
      </c>
      <c r="D15440" s="46">
        <v>47474.18909</v>
      </c>
      <c r="G15440" s="7">
        <v>44473</v>
      </c>
      <c r="H15440" s="6">
        <v>23</v>
      </c>
      <c r="I15440" s="46">
        <v>36118.516869999999</v>
      </c>
    </row>
    <row r="15441" spans="2:9" x14ac:dyDescent="0.3">
      <c r="B15441" s="7">
        <v>44474</v>
      </c>
      <c r="C15441" s="6">
        <v>0</v>
      </c>
      <c r="D15441" s="46">
        <v>47229.780359999997</v>
      </c>
      <c r="G15441" s="7">
        <v>44474</v>
      </c>
      <c r="H15441" s="6">
        <v>0</v>
      </c>
      <c r="I15441" s="46">
        <v>35245.189760000001</v>
      </c>
    </row>
    <row r="15442" spans="2:9" x14ac:dyDescent="0.3">
      <c r="B15442" s="7">
        <v>44474</v>
      </c>
      <c r="C15442" s="6">
        <v>1</v>
      </c>
      <c r="D15442" s="46">
        <v>47742.460639999998</v>
      </c>
      <c r="G15442" s="7">
        <v>44474</v>
      </c>
      <c r="H15442" s="6">
        <v>1</v>
      </c>
      <c r="I15442" s="46">
        <v>37130.359100000001</v>
      </c>
    </row>
    <row r="15443" spans="2:9" x14ac:dyDescent="0.3">
      <c r="B15443" s="7">
        <v>44474</v>
      </c>
      <c r="C15443" s="6">
        <v>2</v>
      </c>
      <c r="D15443" s="46">
        <v>47118.818670000001</v>
      </c>
      <c r="G15443" s="7">
        <v>44474</v>
      </c>
      <c r="H15443" s="6">
        <v>2</v>
      </c>
      <c r="I15443" s="46">
        <v>36167.202530000002</v>
      </c>
    </row>
    <row r="15444" spans="2:9" x14ac:dyDescent="0.3">
      <c r="B15444" s="7">
        <v>44474</v>
      </c>
      <c r="C15444" s="6">
        <v>3</v>
      </c>
      <c r="D15444" s="46">
        <v>42207.214699999997</v>
      </c>
      <c r="G15444" s="7">
        <v>44474</v>
      </c>
      <c r="H15444" s="6">
        <v>3</v>
      </c>
      <c r="I15444" s="46">
        <v>31015.711289999999</v>
      </c>
    </row>
    <row r="15445" spans="2:9" x14ac:dyDescent="0.3">
      <c r="B15445" s="7">
        <v>44474</v>
      </c>
      <c r="C15445" s="6">
        <v>4</v>
      </c>
      <c r="D15445" s="46">
        <v>44185.87199</v>
      </c>
      <c r="G15445" s="7">
        <v>44474</v>
      </c>
      <c r="H15445" s="6">
        <v>4</v>
      </c>
      <c r="I15445" s="46">
        <v>33224.805930000002</v>
      </c>
    </row>
    <row r="15446" spans="2:9" x14ac:dyDescent="0.3">
      <c r="B15446" s="7">
        <v>44474</v>
      </c>
      <c r="C15446" s="6">
        <v>5</v>
      </c>
      <c r="D15446" s="46">
        <v>47462.449589999997</v>
      </c>
      <c r="G15446" s="7">
        <v>44474</v>
      </c>
      <c r="H15446" s="6">
        <v>5</v>
      </c>
      <c r="I15446" s="46">
        <v>40721.706189999997</v>
      </c>
    </row>
    <row r="15447" spans="2:9" x14ac:dyDescent="0.3">
      <c r="B15447" s="7">
        <v>44474</v>
      </c>
      <c r="C15447" s="6">
        <v>6</v>
      </c>
      <c r="D15447" s="46">
        <v>47230.76425</v>
      </c>
      <c r="G15447" s="7">
        <v>44474</v>
      </c>
      <c r="H15447" s="6">
        <v>6</v>
      </c>
      <c r="I15447" s="46">
        <v>36844.474269999999</v>
      </c>
    </row>
    <row r="15448" spans="2:9" x14ac:dyDescent="0.3">
      <c r="B15448" s="7">
        <v>44474</v>
      </c>
      <c r="C15448" s="6">
        <v>7</v>
      </c>
      <c r="D15448" s="46">
        <v>44182.703070000003</v>
      </c>
      <c r="G15448" s="7">
        <v>44474</v>
      </c>
      <c r="H15448" s="6">
        <v>7</v>
      </c>
      <c r="I15448" s="46">
        <v>37909.492290000002</v>
      </c>
    </row>
    <row r="15449" spans="2:9" x14ac:dyDescent="0.3">
      <c r="B15449" s="7">
        <v>44474</v>
      </c>
      <c r="C15449" s="6">
        <v>8</v>
      </c>
      <c r="D15449" s="46">
        <v>44124.732300000003</v>
      </c>
      <c r="G15449" s="7">
        <v>44474</v>
      </c>
      <c r="H15449" s="6">
        <v>8</v>
      </c>
      <c r="I15449" s="46">
        <v>40773.873180000002</v>
      </c>
    </row>
    <row r="15450" spans="2:9" x14ac:dyDescent="0.3">
      <c r="B15450" s="7">
        <v>44474</v>
      </c>
      <c r="C15450" s="6">
        <v>9</v>
      </c>
      <c r="D15450" s="46">
        <v>46825.102290000003</v>
      </c>
      <c r="G15450" s="7">
        <v>44474</v>
      </c>
      <c r="H15450" s="6">
        <v>9</v>
      </c>
      <c r="I15450" s="46">
        <v>41210.445890000003</v>
      </c>
    </row>
    <row r="15451" spans="2:9" x14ac:dyDescent="0.3">
      <c r="B15451" s="7">
        <v>44474</v>
      </c>
      <c r="C15451" s="6">
        <v>10</v>
      </c>
      <c r="D15451" s="46">
        <v>46796.285920000002</v>
      </c>
      <c r="G15451" s="7">
        <v>44474</v>
      </c>
      <c r="H15451" s="6">
        <v>10</v>
      </c>
      <c r="I15451" s="46">
        <v>40475.108319999999</v>
      </c>
    </row>
    <row r="15452" spans="2:9" x14ac:dyDescent="0.3">
      <c r="B15452" s="7">
        <v>44474</v>
      </c>
      <c r="C15452" s="6">
        <v>11</v>
      </c>
      <c r="D15452" s="46">
        <v>45600.137150000002</v>
      </c>
      <c r="G15452" s="7">
        <v>44474</v>
      </c>
      <c r="H15452" s="6">
        <v>11</v>
      </c>
      <c r="I15452" s="46">
        <v>40273.834589999999</v>
      </c>
    </row>
    <row r="15453" spans="2:9" x14ac:dyDescent="0.3">
      <c r="B15453" s="7">
        <v>44474</v>
      </c>
      <c r="C15453" s="6">
        <v>12</v>
      </c>
      <c r="D15453" s="46">
        <v>46440.402130000002</v>
      </c>
      <c r="G15453" s="7">
        <v>44474</v>
      </c>
      <c r="H15453" s="6">
        <v>12</v>
      </c>
      <c r="I15453" s="46">
        <v>37245.718229999999</v>
      </c>
    </row>
    <row r="15454" spans="2:9" x14ac:dyDescent="0.3">
      <c r="B15454" s="7">
        <v>44474</v>
      </c>
      <c r="C15454" s="6">
        <v>13</v>
      </c>
      <c r="D15454" s="46">
        <v>45956.110569999997</v>
      </c>
      <c r="G15454" s="7">
        <v>44474</v>
      </c>
      <c r="H15454" s="6">
        <v>13</v>
      </c>
      <c r="I15454" s="46">
        <v>37010.633569999998</v>
      </c>
    </row>
    <row r="15455" spans="2:9" x14ac:dyDescent="0.3">
      <c r="B15455" s="7">
        <v>44474</v>
      </c>
      <c r="C15455" s="6">
        <v>14</v>
      </c>
      <c r="D15455" s="46">
        <v>44523.970699999998</v>
      </c>
      <c r="G15455" s="7">
        <v>44474</v>
      </c>
      <c r="H15455" s="6">
        <v>14</v>
      </c>
      <c r="I15455" s="46">
        <v>35611.835630000001</v>
      </c>
    </row>
    <row r="15456" spans="2:9" x14ac:dyDescent="0.3">
      <c r="B15456" s="7">
        <v>44474</v>
      </c>
      <c r="C15456" s="6">
        <v>15</v>
      </c>
      <c r="D15456" s="46">
        <v>44532.976730000002</v>
      </c>
      <c r="G15456" s="7">
        <v>44474</v>
      </c>
      <c r="H15456" s="6">
        <v>15</v>
      </c>
      <c r="I15456" s="46">
        <v>37422.010289999998</v>
      </c>
    </row>
    <row r="15457" spans="2:9" x14ac:dyDescent="0.3">
      <c r="B15457" s="7">
        <v>44474</v>
      </c>
      <c r="C15457" s="6">
        <v>16</v>
      </c>
      <c r="D15457" s="46">
        <v>34783.922639999997</v>
      </c>
      <c r="G15457" s="7">
        <v>44474</v>
      </c>
      <c r="H15457" s="6">
        <v>16</v>
      </c>
      <c r="I15457" s="46">
        <v>19772.37386</v>
      </c>
    </row>
    <row r="15458" spans="2:9" x14ac:dyDescent="0.3">
      <c r="B15458" s="7">
        <v>44474</v>
      </c>
      <c r="C15458" s="6">
        <v>17</v>
      </c>
      <c r="D15458" s="46">
        <v>31368.189460000001</v>
      </c>
      <c r="G15458" s="7">
        <v>44474</v>
      </c>
      <c r="H15458" s="6">
        <v>17</v>
      </c>
      <c r="I15458" s="46">
        <v>22894.293730000001</v>
      </c>
    </row>
    <row r="15459" spans="2:9" x14ac:dyDescent="0.3">
      <c r="B15459" s="7">
        <v>44474</v>
      </c>
      <c r="C15459" s="6">
        <v>18</v>
      </c>
      <c r="D15459" s="46">
        <v>34353.167999999998</v>
      </c>
      <c r="G15459" s="7">
        <v>44474</v>
      </c>
      <c r="H15459" s="6">
        <v>18</v>
      </c>
      <c r="I15459" s="46">
        <v>23004.275699999998</v>
      </c>
    </row>
    <row r="15460" spans="2:9" x14ac:dyDescent="0.3">
      <c r="B15460" s="7">
        <v>44474</v>
      </c>
      <c r="C15460" s="6">
        <v>19</v>
      </c>
      <c r="D15460" s="46">
        <v>39212.746449999999</v>
      </c>
      <c r="G15460" s="7">
        <v>44474</v>
      </c>
      <c r="H15460" s="6">
        <v>19</v>
      </c>
      <c r="I15460" s="46">
        <v>25126.936000000002</v>
      </c>
    </row>
    <row r="15461" spans="2:9" x14ac:dyDescent="0.3">
      <c r="B15461" s="7">
        <v>44474</v>
      </c>
      <c r="C15461" s="6">
        <v>20</v>
      </c>
      <c r="D15461" s="46">
        <v>40393.786139999997</v>
      </c>
      <c r="G15461" s="7">
        <v>44474</v>
      </c>
      <c r="H15461" s="6">
        <v>20</v>
      </c>
      <c r="I15461" s="46">
        <v>31450.55429</v>
      </c>
    </row>
    <row r="15462" spans="2:9" x14ac:dyDescent="0.3">
      <c r="B15462" s="7">
        <v>44474</v>
      </c>
      <c r="C15462" s="6">
        <v>21</v>
      </c>
      <c r="D15462" s="46">
        <v>40212.248160000003</v>
      </c>
      <c r="G15462" s="7">
        <v>44474</v>
      </c>
      <c r="H15462" s="6">
        <v>21</v>
      </c>
      <c r="I15462" s="46">
        <v>33443.586210000001</v>
      </c>
    </row>
    <row r="15463" spans="2:9" x14ac:dyDescent="0.3">
      <c r="B15463" s="7">
        <v>44474</v>
      </c>
      <c r="C15463" s="6">
        <v>22</v>
      </c>
      <c r="D15463" s="46">
        <v>42357.975330000001</v>
      </c>
      <c r="G15463" s="7">
        <v>44474</v>
      </c>
      <c r="H15463" s="6">
        <v>22</v>
      </c>
      <c r="I15463" s="46">
        <v>33840.462780000002</v>
      </c>
    </row>
    <row r="15464" spans="2:9" x14ac:dyDescent="0.3">
      <c r="B15464" s="7">
        <v>44474</v>
      </c>
      <c r="C15464" s="6">
        <v>23</v>
      </c>
      <c r="D15464" s="46">
        <v>38787.80214</v>
      </c>
      <c r="G15464" s="7">
        <v>44474</v>
      </c>
      <c r="H15464" s="6">
        <v>23</v>
      </c>
      <c r="I15464" s="46">
        <v>31808.374790000002</v>
      </c>
    </row>
    <row r="15465" spans="2:9" x14ac:dyDescent="0.3">
      <c r="B15465" s="7">
        <v>44475</v>
      </c>
      <c r="C15465" s="6">
        <v>0</v>
      </c>
      <c r="D15465" s="46">
        <v>42198.153140000002</v>
      </c>
      <c r="G15465" s="7">
        <v>44475</v>
      </c>
      <c r="H15465" s="6">
        <v>0</v>
      </c>
      <c r="I15465" s="46">
        <v>30298.17253</v>
      </c>
    </row>
    <row r="15466" spans="2:9" x14ac:dyDescent="0.3">
      <c r="B15466" s="7">
        <v>44475</v>
      </c>
      <c r="C15466" s="6">
        <v>1</v>
      </c>
      <c r="D15466" s="46">
        <v>40569.173329999998</v>
      </c>
      <c r="G15466" s="7">
        <v>44475</v>
      </c>
      <c r="H15466" s="6">
        <v>1</v>
      </c>
      <c r="I15466" s="46">
        <v>31164.128280000001</v>
      </c>
    </row>
    <row r="15467" spans="2:9" x14ac:dyDescent="0.3">
      <c r="B15467" s="7">
        <v>44475</v>
      </c>
      <c r="C15467" s="6">
        <v>2</v>
      </c>
      <c r="D15467" s="46">
        <v>37190.675130000003</v>
      </c>
      <c r="G15467" s="7">
        <v>44475</v>
      </c>
      <c r="H15467" s="6">
        <v>2</v>
      </c>
      <c r="I15467" s="46">
        <v>29385.673900000002</v>
      </c>
    </row>
    <row r="15468" spans="2:9" x14ac:dyDescent="0.3">
      <c r="B15468" s="7">
        <v>44475</v>
      </c>
      <c r="C15468" s="6">
        <v>3</v>
      </c>
      <c r="D15468" s="46">
        <v>35661.375359999998</v>
      </c>
      <c r="G15468" s="7">
        <v>44475</v>
      </c>
      <c r="H15468" s="6">
        <v>3</v>
      </c>
      <c r="I15468" s="46">
        <v>30994.831529999999</v>
      </c>
    </row>
    <row r="15469" spans="2:9" x14ac:dyDescent="0.3">
      <c r="B15469" s="7">
        <v>44475</v>
      </c>
      <c r="C15469" s="6">
        <v>4</v>
      </c>
      <c r="D15469" s="46">
        <v>32497.754990000001</v>
      </c>
      <c r="G15469" s="7">
        <v>44475</v>
      </c>
      <c r="H15469" s="6">
        <v>4</v>
      </c>
      <c r="I15469" s="46">
        <v>32296.758900000001</v>
      </c>
    </row>
    <row r="15470" spans="2:9" x14ac:dyDescent="0.3">
      <c r="B15470" s="7">
        <v>44475</v>
      </c>
      <c r="C15470" s="6">
        <v>5</v>
      </c>
      <c r="D15470" s="46">
        <v>38428.328600000001</v>
      </c>
      <c r="G15470" s="7">
        <v>44475</v>
      </c>
      <c r="H15470" s="6">
        <v>5</v>
      </c>
      <c r="I15470" s="46">
        <v>33553.072789999998</v>
      </c>
    </row>
    <row r="15471" spans="2:9" x14ac:dyDescent="0.3">
      <c r="B15471" s="7">
        <v>44475</v>
      </c>
      <c r="C15471" s="6">
        <v>6</v>
      </c>
      <c r="D15471" s="46">
        <v>39423.954160000001</v>
      </c>
      <c r="G15471" s="7">
        <v>44475</v>
      </c>
      <c r="H15471" s="6">
        <v>6</v>
      </c>
      <c r="I15471" s="46">
        <v>30397.316409999999</v>
      </c>
    </row>
    <row r="15472" spans="2:9" x14ac:dyDescent="0.3">
      <c r="B15472" s="7">
        <v>44475</v>
      </c>
      <c r="C15472" s="6">
        <v>7</v>
      </c>
      <c r="D15472" s="46">
        <v>43673.190730000002</v>
      </c>
      <c r="G15472" s="7">
        <v>44475</v>
      </c>
      <c r="H15472" s="6">
        <v>7</v>
      </c>
      <c r="I15472" s="46">
        <v>37837.836219999997</v>
      </c>
    </row>
    <row r="15473" spans="2:9" x14ac:dyDescent="0.3">
      <c r="B15473" s="7">
        <v>44475</v>
      </c>
      <c r="C15473" s="6">
        <v>8</v>
      </c>
      <c r="D15473" s="46">
        <v>43146.925909999998</v>
      </c>
      <c r="G15473" s="7">
        <v>44475</v>
      </c>
      <c r="H15473" s="6">
        <v>8</v>
      </c>
      <c r="I15473" s="46">
        <v>38713.944210000001</v>
      </c>
    </row>
    <row r="15474" spans="2:9" x14ac:dyDescent="0.3">
      <c r="B15474" s="7">
        <v>44475</v>
      </c>
      <c r="C15474" s="6">
        <v>9</v>
      </c>
      <c r="D15474" s="46">
        <v>42812.825120000001</v>
      </c>
      <c r="G15474" s="7">
        <v>44475</v>
      </c>
      <c r="H15474" s="6">
        <v>9</v>
      </c>
      <c r="I15474" s="46">
        <v>34886.008289999998</v>
      </c>
    </row>
    <row r="15475" spans="2:9" x14ac:dyDescent="0.3">
      <c r="B15475" s="7">
        <v>44475</v>
      </c>
      <c r="C15475" s="6">
        <v>10</v>
      </c>
      <c r="D15475" s="46">
        <v>42141.841350000002</v>
      </c>
      <c r="G15475" s="7">
        <v>44475</v>
      </c>
      <c r="H15475" s="6">
        <v>10</v>
      </c>
      <c r="I15475" s="46">
        <v>35688.308190000003</v>
      </c>
    </row>
    <row r="15476" spans="2:9" x14ac:dyDescent="0.3">
      <c r="B15476" s="7">
        <v>44475</v>
      </c>
      <c r="C15476" s="6">
        <v>11</v>
      </c>
      <c r="D15476" s="46">
        <v>42673.477630000001</v>
      </c>
      <c r="G15476" s="7">
        <v>44475</v>
      </c>
      <c r="H15476" s="6">
        <v>11</v>
      </c>
      <c r="I15476" s="46">
        <v>35242.291490000003</v>
      </c>
    </row>
    <row r="15477" spans="2:9" x14ac:dyDescent="0.3">
      <c r="B15477" s="7">
        <v>44475</v>
      </c>
      <c r="C15477" s="6">
        <v>12</v>
      </c>
      <c r="D15477" s="46">
        <v>41401.715230000002</v>
      </c>
      <c r="G15477" s="7">
        <v>44475</v>
      </c>
      <c r="H15477" s="6">
        <v>12</v>
      </c>
      <c r="I15477" s="46">
        <v>34572.95566</v>
      </c>
    </row>
    <row r="15478" spans="2:9" x14ac:dyDescent="0.3">
      <c r="B15478" s="7">
        <v>44475</v>
      </c>
      <c r="C15478" s="6">
        <v>13</v>
      </c>
      <c r="D15478" s="46">
        <v>38110.756229999999</v>
      </c>
      <c r="G15478" s="7">
        <v>44475</v>
      </c>
      <c r="H15478" s="6">
        <v>13</v>
      </c>
      <c r="I15478" s="46">
        <v>30496.013139999999</v>
      </c>
    </row>
    <row r="15479" spans="2:9" x14ac:dyDescent="0.3">
      <c r="B15479" s="7">
        <v>44475</v>
      </c>
      <c r="C15479" s="6">
        <v>14</v>
      </c>
      <c r="D15479" s="46">
        <v>36180.957009999998</v>
      </c>
      <c r="G15479" s="7">
        <v>44475</v>
      </c>
      <c r="H15479" s="6">
        <v>14</v>
      </c>
      <c r="I15479" s="46">
        <v>24914.764759999998</v>
      </c>
    </row>
    <row r="15480" spans="2:9" x14ac:dyDescent="0.3">
      <c r="B15480" s="7">
        <v>44475</v>
      </c>
      <c r="C15480" s="6">
        <v>15</v>
      </c>
      <c r="D15480" s="46">
        <v>29730.884549999999</v>
      </c>
      <c r="G15480" s="7">
        <v>44475</v>
      </c>
      <c r="H15480" s="6">
        <v>15</v>
      </c>
      <c r="I15480" s="46">
        <v>15826.14473</v>
      </c>
    </row>
    <row r="15481" spans="2:9" x14ac:dyDescent="0.3">
      <c r="B15481" s="7">
        <v>44475</v>
      </c>
      <c r="C15481" s="6">
        <v>16</v>
      </c>
      <c r="D15481" s="46">
        <v>31627.357069999998</v>
      </c>
      <c r="G15481" s="7">
        <v>44475</v>
      </c>
      <c r="H15481" s="6">
        <v>16</v>
      </c>
      <c r="I15481" s="46">
        <v>19760.357220000002</v>
      </c>
    </row>
    <row r="15482" spans="2:9" x14ac:dyDescent="0.3">
      <c r="B15482" s="7">
        <v>44475</v>
      </c>
      <c r="C15482" s="6">
        <v>17</v>
      </c>
      <c r="D15482" s="46">
        <v>30848.951679999998</v>
      </c>
      <c r="G15482" s="7">
        <v>44475</v>
      </c>
      <c r="H15482" s="6">
        <v>17</v>
      </c>
      <c r="I15482" s="46">
        <v>22784.800319999998</v>
      </c>
    </row>
    <row r="15483" spans="2:9" x14ac:dyDescent="0.3">
      <c r="B15483" s="7">
        <v>44475</v>
      </c>
      <c r="C15483" s="6">
        <v>18</v>
      </c>
      <c r="D15483" s="46">
        <v>31874.593280000001</v>
      </c>
      <c r="G15483" s="7">
        <v>44475</v>
      </c>
      <c r="H15483" s="6">
        <v>18</v>
      </c>
      <c r="I15483" s="46">
        <v>20978.626260000001</v>
      </c>
    </row>
    <row r="15484" spans="2:9" x14ac:dyDescent="0.3">
      <c r="B15484" s="7">
        <v>44475</v>
      </c>
      <c r="C15484" s="6">
        <v>19</v>
      </c>
      <c r="D15484" s="46">
        <v>33933.231319999999</v>
      </c>
      <c r="G15484" s="7">
        <v>44475</v>
      </c>
      <c r="H15484" s="6">
        <v>19</v>
      </c>
      <c r="I15484" s="46">
        <v>25975.60829</v>
      </c>
    </row>
    <row r="15485" spans="2:9" x14ac:dyDescent="0.3">
      <c r="B15485" s="7">
        <v>44475</v>
      </c>
      <c r="C15485" s="6">
        <v>20</v>
      </c>
      <c r="D15485" s="46">
        <v>30351.746770000002</v>
      </c>
      <c r="G15485" s="7">
        <v>44475</v>
      </c>
      <c r="H15485" s="6">
        <v>20</v>
      </c>
      <c r="I15485" s="46">
        <v>22786.66058</v>
      </c>
    </row>
    <row r="15486" spans="2:9" x14ac:dyDescent="0.3">
      <c r="B15486" s="7">
        <v>44475</v>
      </c>
      <c r="C15486" s="6">
        <v>21</v>
      </c>
      <c r="D15486" s="46">
        <v>30485.94586</v>
      </c>
      <c r="G15486" s="7">
        <v>44475</v>
      </c>
      <c r="H15486" s="6">
        <v>21</v>
      </c>
      <c r="I15486" s="46">
        <v>22876.775000000001</v>
      </c>
    </row>
    <row r="15487" spans="2:9" x14ac:dyDescent="0.3">
      <c r="B15487" s="7">
        <v>44475</v>
      </c>
      <c r="C15487" s="6">
        <v>22</v>
      </c>
      <c r="D15487" s="46">
        <v>34077.542099999999</v>
      </c>
      <c r="G15487" s="7">
        <v>44475</v>
      </c>
      <c r="H15487" s="6">
        <v>22</v>
      </c>
      <c r="I15487" s="46">
        <v>29686.794399999999</v>
      </c>
    </row>
    <row r="15488" spans="2:9" x14ac:dyDescent="0.3">
      <c r="B15488" s="7">
        <v>44475</v>
      </c>
      <c r="C15488" s="6">
        <v>23</v>
      </c>
      <c r="D15488" s="46">
        <v>38694.721980000002</v>
      </c>
      <c r="G15488" s="7">
        <v>44475</v>
      </c>
      <c r="H15488" s="6">
        <v>23</v>
      </c>
      <c r="I15488" s="46">
        <v>32758.730729999999</v>
      </c>
    </row>
    <row r="15489" spans="2:9" x14ac:dyDescent="0.3">
      <c r="B15489" s="7">
        <v>44476</v>
      </c>
      <c r="C15489" s="6">
        <v>0</v>
      </c>
      <c r="D15489" s="46">
        <v>38564.13796</v>
      </c>
      <c r="G15489" s="7">
        <v>44476</v>
      </c>
      <c r="H15489" s="6">
        <v>0</v>
      </c>
      <c r="I15489" s="46">
        <v>31111.463459999999</v>
      </c>
    </row>
    <row r="15490" spans="2:9" x14ac:dyDescent="0.3">
      <c r="B15490" s="7">
        <v>44476</v>
      </c>
      <c r="C15490" s="6">
        <v>1</v>
      </c>
      <c r="D15490" s="46">
        <v>39800.64486</v>
      </c>
      <c r="G15490" s="7">
        <v>44476</v>
      </c>
      <c r="H15490" s="6">
        <v>1</v>
      </c>
      <c r="I15490" s="46">
        <v>32143.832299999998</v>
      </c>
    </row>
    <row r="15491" spans="2:9" x14ac:dyDescent="0.3">
      <c r="B15491" s="7">
        <v>44476</v>
      </c>
      <c r="C15491" s="6">
        <v>2</v>
      </c>
      <c r="D15491" s="46">
        <v>37887.354099999997</v>
      </c>
      <c r="G15491" s="7">
        <v>44476</v>
      </c>
      <c r="H15491" s="6">
        <v>2</v>
      </c>
      <c r="I15491" s="46">
        <v>29959.73199</v>
      </c>
    </row>
    <row r="15492" spans="2:9" x14ac:dyDescent="0.3">
      <c r="B15492" s="7">
        <v>44476</v>
      </c>
      <c r="C15492" s="6">
        <v>3</v>
      </c>
      <c r="D15492" s="46">
        <v>39718.915500000003</v>
      </c>
      <c r="G15492" s="7">
        <v>44476</v>
      </c>
      <c r="H15492" s="6">
        <v>3</v>
      </c>
      <c r="I15492" s="46">
        <v>33265.287270000001</v>
      </c>
    </row>
    <row r="15493" spans="2:9" x14ac:dyDescent="0.3">
      <c r="B15493" s="7">
        <v>44476</v>
      </c>
      <c r="C15493" s="6">
        <v>4</v>
      </c>
      <c r="D15493" s="46">
        <v>39402.316310000002</v>
      </c>
      <c r="G15493" s="7">
        <v>44476</v>
      </c>
      <c r="H15493" s="6">
        <v>4</v>
      </c>
      <c r="I15493" s="46">
        <v>38155.492969999999</v>
      </c>
    </row>
    <row r="15494" spans="2:9" x14ac:dyDescent="0.3">
      <c r="B15494" s="7">
        <v>44476</v>
      </c>
      <c r="C15494" s="6">
        <v>5</v>
      </c>
      <c r="D15494" s="46">
        <v>40954.53299</v>
      </c>
      <c r="G15494" s="7">
        <v>44476</v>
      </c>
      <c r="H15494" s="6">
        <v>5</v>
      </c>
      <c r="I15494" s="46">
        <v>30897.16747</v>
      </c>
    </row>
    <row r="15495" spans="2:9" x14ac:dyDescent="0.3">
      <c r="B15495" s="7">
        <v>44476</v>
      </c>
      <c r="C15495" s="6">
        <v>6</v>
      </c>
      <c r="D15495" s="46">
        <v>32116.512569999999</v>
      </c>
      <c r="G15495" s="7">
        <v>44476</v>
      </c>
      <c r="H15495" s="6">
        <v>6</v>
      </c>
      <c r="I15495" s="46">
        <v>17636.742440000002</v>
      </c>
    </row>
    <row r="15496" spans="2:9" x14ac:dyDescent="0.3">
      <c r="B15496" s="7">
        <v>44476</v>
      </c>
      <c r="C15496" s="6">
        <v>7</v>
      </c>
      <c r="D15496" s="46">
        <v>22999.245320000002</v>
      </c>
      <c r="G15496" s="7">
        <v>44476</v>
      </c>
      <c r="H15496" s="6">
        <v>7</v>
      </c>
      <c r="I15496" s="46">
        <v>17699.468410000001</v>
      </c>
    </row>
    <row r="15497" spans="2:9" x14ac:dyDescent="0.3">
      <c r="B15497" s="7">
        <v>44476</v>
      </c>
      <c r="C15497" s="6">
        <v>8</v>
      </c>
      <c r="D15497" s="46">
        <v>24282.674159999999</v>
      </c>
      <c r="G15497" s="7">
        <v>44476</v>
      </c>
      <c r="H15497" s="6">
        <v>8</v>
      </c>
      <c r="I15497" s="46">
        <v>17110.698530000001</v>
      </c>
    </row>
    <row r="15498" spans="2:9" x14ac:dyDescent="0.3">
      <c r="B15498" s="7">
        <v>44476</v>
      </c>
      <c r="C15498" s="6">
        <v>9</v>
      </c>
      <c r="D15498" s="46">
        <v>30080.116839999999</v>
      </c>
      <c r="G15498" s="7">
        <v>44476</v>
      </c>
      <c r="H15498" s="6">
        <v>9</v>
      </c>
      <c r="I15498" s="46">
        <v>19440.12515</v>
      </c>
    </row>
    <row r="15499" spans="2:9" x14ac:dyDescent="0.3">
      <c r="B15499" s="7">
        <v>44476</v>
      </c>
      <c r="C15499" s="6">
        <v>10</v>
      </c>
      <c r="D15499" s="46">
        <v>29501.373510000001</v>
      </c>
      <c r="G15499" s="7">
        <v>44476</v>
      </c>
      <c r="H15499" s="6">
        <v>10</v>
      </c>
      <c r="I15499" s="46">
        <v>20526.952809999999</v>
      </c>
    </row>
    <row r="15500" spans="2:9" x14ac:dyDescent="0.3">
      <c r="B15500" s="7">
        <v>44476</v>
      </c>
      <c r="C15500" s="6">
        <v>11</v>
      </c>
      <c r="D15500" s="46">
        <v>25364.422009999998</v>
      </c>
      <c r="G15500" s="7">
        <v>44476</v>
      </c>
      <c r="H15500" s="6">
        <v>11</v>
      </c>
      <c r="I15500" s="46">
        <v>20226.496230000001</v>
      </c>
    </row>
    <row r="15501" spans="2:9" x14ac:dyDescent="0.3">
      <c r="B15501" s="7">
        <v>44476</v>
      </c>
      <c r="C15501" s="6">
        <v>12</v>
      </c>
      <c r="D15501" s="46">
        <v>29091.524170000001</v>
      </c>
      <c r="G15501" s="7">
        <v>44476</v>
      </c>
      <c r="H15501" s="6">
        <v>12</v>
      </c>
      <c r="I15501" s="46">
        <v>20559.394</v>
      </c>
    </row>
    <row r="15502" spans="2:9" x14ac:dyDescent="0.3">
      <c r="B15502" s="7">
        <v>44476</v>
      </c>
      <c r="C15502" s="6">
        <v>13</v>
      </c>
      <c r="D15502" s="46">
        <v>29419.11666</v>
      </c>
      <c r="G15502" s="7">
        <v>44476</v>
      </c>
      <c r="H15502" s="6">
        <v>13</v>
      </c>
      <c r="I15502" s="46">
        <v>20815.79535</v>
      </c>
    </row>
    <row r="15503" spans="2:9" x14ac:dyDescent="0.3">
      <c r="B15503" s="7">
        <v>44476</v>
      </c>
      <c r="C15503" s="6">
        <v>14</v>
      </c>
      <c r="D15503" s="46">
        <v>31080.051070000001</v>
      </c>
      <c r="G15503" s="7">
        <v>44476</v>
      </c>
      <c r="H15503" s="6">
        <v>14</v>
      </c>
      <c r="I15503" s="46">
        <v>16725.37024</v>
      </c>
    </row>
    <row r="15504" spans="2:9" x14ac:dyDescent="0.3">
      <c r="B15504" s="7">
        <v>44476</v>
      </c>
      <c r="C15504" s="6">
        <v>15</v>
      </c>
      <c r="D15504" s="46">
        <v>23841.610570000001</v>
      </c>
      <c r="G15504" s="7">
        <v>44476</v>
      </c>
      <c r="H15504" s="6">
        <v>15</v>
      </c>
      <c r="I15504" s="46">
        <v>11131.20968</v>
      </c>
    </row>
    <row r="15505" spans="2:9" x14ac:dyDescent="0.3">
      <c r="B15505" s="7">
        <v>44476</v>
      </c>
      <c r="C15505" s="6">
        <v>16</v>
      </c>
      <c r="D15505" s="46">
        <v>15052.87758</v>
      </c>
      <c r="G15505" s="7">
        <v>44476</v>
      </c>
      <c r="H15505" s="6">
        <v>16</v>
      </c>
      <c r="I15505" s="46">
        <v>6829.6992170000003</v>
      </c>
    </row>
    <row r="15506" spans="2:9" x14ac:dyDescent="0.3">
      <c r="B15506" s="7">
        <v>44476</v>
      </c>
      <c r="C15506" s="6">
        <v>17</v>
      </c>
      <c r="D15506" s="46">
        <v>14782.640439999999</v>
      </c>
      <c r="G15506" s="7">
        <v>44476</v>
      </c>
      <c r="H15506" s="6">
        <v>17</v>
      </c>
      <c r="I15506" s="46">
        <v>3681.4413330000002</v>
      </c>
    </row>
    <row r="15507" spans="2:9" x14ac:dyDescent="0.3">
      <c r="B15507" s="7">
        <v>44476</v>
      </c>
      <c r="C15507" s="6">
        <v>18</v>
      </c>
      <c r="D15507" s="46">
        <v>18718.652760000001</v>
      </c>
      <c r="G15507" s="7">
        <v>44476</v>
      </c>
      <c r="H15507" s="6">
        <v>18</v>
      </c>
      <c r="I15507" s="46">
        <v>5556.6382949999997</v>
      </c>
    </row>
    <row r="15508" spans="2:9" x14ac:dyDescent="0.3">
      <c r="B15508" s="7">
        <v>44476</v>
      </c>
      <c r="C15508" s="6">
        <v>19</v>
      </c>
      <c r="D15508" s="46">
        <v>14846.13733</v>
      </c>
      <c r="G15508" s="7">
        <v>44476</v>
      </c>
      <c r="H15508" s="6">
        <v>19</v>
      </c>
      <c r="I15508" s="46">
        <v>6675.5388929999999</v>
      </c>
    </row>
    <row r="15509" spans="2:9" x14ac:dyDescent="0.3">
      <c r="B15509" s="7">
        <v>44476</v>
      </c>
      <c r="C15509" s="6">
        <v>20</v>
      </c>
      <c r="D15509" s="46">
        <v>17427.36447</v>
      </c>
      <c r="G15509" s="7">
        <v>44476</v>
      </c>
      <c r="H15509" s="6">
        <v>20</v>
      </c>
      <c r="I15509" s="46">
        <v>8026.3524870000001</v>
      </c>
    </row>
    <row r="15510" spans="2:9" x14ac:dyDescent="0.3">
      <c r="B15510" s="7">
        <v>44476</v>
      </c>
      <c r="C15510" s="6">
        <v>21</v>
      </c>
      <c r="D15510" s="46">
        <v>27185.855169999999</v>
      </c>
      <c r="G15510" s="7">
        <v>44476</v>
      </c>
      <c r="H15510" s="6">
        <v>21</v>
      </c>
      <c r="I15510" s="46">
        <v>18908.64673</v>
      </c>
    </row>
    <row r="15511" spans="2:9" x14ac:dyDescent="0.3">
      <c r="B15511" s="7">
        <v>44476</v>
      </c>
      <c r="C15511" s="6">
        <v>22</v>
      </c>
      <c r="D15511" s="46">
        <v>29249.19543</v>
      </c>
      <c r="G15511" s="7">
        <v>44476</v>
      </c>
      <c r="H15511" s="6">
        <v>22</v>
      </c>
      <c r="I15511" s="46">
        <v>16528.67238</v>
      </c>
    </row>
    <row r="15512" spans="2:9" x14ac:dyDescent="0.3">
      <c r="B15512" s="7">
        <v>44476</v>
      </c>
      <c r="C15512" s="6">
        <v>23</v>
      </c>
      <c r="D15512" s="46">
        <v>31932.288369999998</v>
      </c>
      <c r="G15512" s="7">
        <v>44476</v>
      </c>
      <c r="H15512" s="6">
        <v>23</v>
      </c>
      <c r="I15512" s="46">
        <v>17611.051790000001</v>
      </c>
    </row>
    <row r="15513" spans="2:9" x14ac:dyDescent="0.3">
      <c r="B15513" s="7">
        <v>44477</v>
      </c>
      <c r="C15513" s="6">
        <v>0</v>
      </c>
      <c r="D15513" s="46">
        <v>16307.03098</v>
      </c>
      <c r="G15513" s="7">
        <v>44477</v>
      </c>
      <c r="H15513" s="6">
        <v>0</v>
      </c>
      <c r="I15513" s="46">
        <v>9345.0696370000005</v>
      </c>
    </row>
    <row r="15514" spans="2:9" x14ac:dyDescent="0.3">
      <c r="B15514" s="7">
        <v>44477</v>
      </c>
      <c r="C15514" s="6">
        <v>1</v>
      </c>
      <c r="D15514" s="46">
        <v>9987.0290289999994</v>
      </c>
      <c r="G15514" s="7">
        <v>44477</v>
      </c>
      <c r="H15514" s="6">
        <v>1</v>
      </c>
      <c r="I15514" s="46">
        <v>4476.4447019999998</v>
      </c>
    </row>
    <row r="15515" spans="2:9" x14ac:dyDescent="0.3">
      <c r="B15515" s="7">
        <v>44477</v>
      </c>
      <c r="C15515" s="6">
        <v>2</v>
      </c>
      <c r="D15515" s="46">
        <v>3429.3268419999999</v>
      </c>
      <c r="G15515" s="7">
        <v>44477</v>
      </c>
      <c r="H15515" s="6">
        <v>2</v>
      </c>
      <c r="I15515" s="46">
        <v>1502.245011</v>
      </c>
    </row>
    <row r="15516" spans="2:9" x14ac:dyDescent="0.3">
      <c r="B15516" s="7">
        <v>44477</v>
      </c>
      <c r="C15516" s="6">
        <v>3</v>
      </c>
      <c r="D15516" s="46">
        <v>4099.4920220000004</v>
      </c>
      <c r="G15516" s="7">
        <v>44477</v>
      </c>
      <c r="H15516" s="6">
        <v>3</v>
      </c>
      <c r="I15516" s="46">
        <v>1170.6476290000001</v>
      </c>
    </row>
    <row r="15517" spans="2:9" x14ac:dyDescent="0.3">
      <c r="B15517" s="7">
        <v>44477</v>
      </c>
      <c r="C15517" s="6">
        <v>4</v>
      </c>
      <c r="D15517" s="46">
        <v>14335.48718</v>
      </c>
      <c r="G15517" s="7">
        <v>44477</v>
      </c>
      <c r="H15517" s="6">
        <v>4</v>
      </c>
      <c r="I15517" s="46">
        <v>7546.9786539999996</v>
      </c>
    </row>
    <row r="15518" spans="2:9" x14ac:dyDescent="0.3">
      <c r="B15518" s="7">
        <v>44477</v>
      </c>
      <c r="C15518" s="6">
        <v>5</v>
      </c>
      <c r="D15518" s="46">
        <v>24987.888640000001</v>
      </c>
      <c r="G15518" s="7">
        <v>44477</v>
      </c>
      <c r="H15518" s="6">
        <v>5</v>
      </c>
      <c r="I15518" s="46">
        <v>18815.29148</v>
      </c>
    </row>
    <row r="15519" spans="2:9" x14ac:dyDescent="0.3">
      <c r="B15519" s="7">
        <v>44477</v>
      </c>
      <c r="C15519" s="6">
        <v>6</v>
      </c>
      <c r="D15519" s="46">
        <v>26624.93102</v>
      </c>
      <c r="G15519" s="7">
        <v>44477</v>
      </c>
      <c r="H15519" s="6">
        <v>6</v>
      </c>
      <c r="I15519" s="46">
        <v>17054.979080000001</v>
      </c>
    </row>
    <row r="15520" spans="2:9" x14ac:dyDescent="0.3">
      <c r="B15520" s="7">
        <v>44477</v>
      </c>
      <c r="C15520" s="6">
        <v>7</v>
      </c>
      <c r="D15520" s="46">
        <v>19792.448609999999</v>
      </c>
      <c r="G15520" s="7">
        <v>44477</v>
      </c>
      <c r="H15520" s="6">
        <v>7</v>
      </c>
      <c r="I15520" s="46">
        <v>9527.0731250000008</v>
      </c>
    </row>
    <row r="15521" spans="2:9" x14ac:dyDescent="0.3">
      <c r="B15521" s="7">
        <v>44477</v>
      </c>
      <c r="C15521" s="6">
        <v>8</v>
      </c>
      <c r="D15521" s="46">
        <v>19788.162349999999</v>
      </c>
      <c r="G15521" s="7">
        <v>44477</v>
      </c>
      <c r="H15521" s="6">
        <v>8</v>
      </c>
      <c r="I15521" s="46">
        <v>10069.74034</v>
      </c>
    </row>
    <row r="15522" spans="2:9" x14ac:dyDescent="0.3">
      <c r="B15522" s="7">
        <v>44477</v>
      </c>
      <c r="C15522" s="6">
        <v>9</v>
      </c>
      <c r="D15522" s="46">
        <v>20459.79637</v>
      </c>
      <c r="G15522" s="7">
        <v>44477</v>
      </c>
      <c r="H15522" s="6">
        <v>9</v>
      </c>
      <c r="I15522" s="46">
        <v>18483.458030000002</v>
      </c>
    </row>
    <row r="15523" spans="2:9" x14ac:dyDescent="0.3">
      <c r="B15523" s="7">
        <v>44477</v>
      </c>
      <c r="C15523" s="6">
        <v>10</v>
      </c>
      <c r="D15523" s="46">
        <v>24022.57331</v>
      </c>
      <c r="G15523" s="7">
        <v>44477</v>
      </c>
      <c r="H15523" s="6">
        <v>10</v>
      </c>
      <c r="I15523" s="46">
        <v>18269.924599999998</v>
      </c>
    </row>
    <row r="15524" spans="2:9" x14ac:dyDescent="0.3">
      <c r="B15524" s="7">
        <v>44477</v>
      </c>
      <c r="C15524" s="6">
        <v>11</v>
      </c>
      <c r="D15524" s="46">
        <v>21520.916560000001</v>
      </c>
      <c r="G15524" s="7">
        <v>44477</v>
      </c>
      <c r="H15524" s="6">
        <v>11</v>
      </c>
      <c r="I15524" s="46">
        <v>13759.485919999999</v>
      </c>
    </row>
    <row r="15525" spans="2:9" x14ac:dyDescent="0.3">
      <c r="B15525" s="7">
        <v>44477</v>
      </c>
      <c r="C15525" s="6">
        <v>12</v>
      </c>
      <c r="D15525" s="46">
        <v>17404.11781</v>
      </c>
      <c r="G15525" s="7">
        <v>44477</v>
      </c>
      <c r="H15525" s="6">
        <v>12</v>
      </c>
      <c r="I15525" s="46">
        <v>10267.19505</v>
      </c>
    </row>
    <row r="15526" spans="2:9" x14ac:dyDescent="0.3">
      <c r="B15526" s="7">
        <v>44477</v>
      </c>
      <c r="C15526" s="6">
        <v>13</v>
      </c>
      <c r="D15526" s="46">
        <v>14325.53622</v>
      </c>
      <c r="G15526" s="7">
        <v>44477</v>
      </c>
      <c r="H15526" s="6">
        <v>13</v>
      </c>
      <c r="I15526" s="46">
        <v>9235.8454789999996</v>
      </c>
    </row>
    <row r="15527" spans="2:9" x14ac:dyDescent="0.3">
      <c r="B15527" s="7">
        <v>44477</v>
      </c>
      <c r="C15527" s="6">
        <v>14</v>
      </c>
      <c r="D15527" s="46">
        <v>13516.064420000001</v>
      </c>
      <c r="G15527" s="7">
        <v>44477</v>
      </c>
      <c r="H15527" s="6">
        <v>14</v>
      </c>
      <c r="I15527" s="46">
        <v>5908.7108330000001</v>
      </c>
    </row>
    <row r="15528" spans="2:9" x14ac:dyDescent="0.3">
      <c r="B15528" s="7">
        <v>44477</v>
      </c>
      <c r="C15528" s="6">
        <v>15</v>
      </c>
      <c r="D15528" s="46">
        <v>13711.886860000001</v>
      </c>
      <c r="G15528" s="7">
        <v>44477</v>
      </c>
      <c r="H15528" s="6">
        <v>15</v>
      </c>
      <c r="I15528" s="46">
        <v>4938.0717169999998</v>
      </c>
    </row>
    <row r="15529" spans="2:9" x14ac:dyDescent="0.3">
      <c r="B15529" s="7">
        <v>44477</v>
      </c>
      <c r="C15529" s="6">
        <v>16</v>
      </c>
      <c r="D15529" s="46">
        <v>13231.696239999999</v>
      </c>
      <c r="G15529" s="7">
        <v>44477</v>
      </c>
      <c r="H15529" s="6">
        <v>16</v>
      </c>
      <c r="I15529" s="46">
        <v>4988.5866960000003</v>
      </c>
    </row>
    <row r="15530" spans="2:9" x14ac:dyDescent="0.3">
      <c r="B15530" s="7">
        <v>44477</v>
      </c>
      <c r="C15530" s="6">
        <v>17</v>
      </c>
      <c r="D15530" s="46">
        <v>11257.4728</v>
      </c>
      <c r="G15530" s="7">
        <v>44477</v>
      </c>
      <c r="H15530" s="6">
        <v>17</v>
      </c>
      <c r="I15530" s="46">
        <v>5416.3219820000004</v>
      </c>
    </row>
    <row r="15531" spans="2:9" x14ac:dyDescent="0.3">
      <c r="B15531" s="7">
        <v>44477</v>
      </c>
      <c r="C15531" s="6">
        <v>18</v>
      </c>
      <c r="D15531" s="46">
        <v>11424.144249999999</v>
      </c>
      <c r="G15531" s="7">
        <v>44477</v>
      </c>
      <c r="H15531" s="6">
        <v>18</v>
      </c>
      <c r="I15531" s="46">
        <v>5590.0792689999998</v>
      </c>
    </row>
    <row r="15532" spans="2:9" x14ac:dyDescent="0.3">
      <c r="B15532" s="7">
        <v>44477</v>
      </c>
      <c r="C15532" s="6">
        <v>19</v>
      </c>
      <c r="D15532" s="46">
        <v>11104.801600000001</v>
      </c>
      <c r="G15532" s="7">
        <v>44477</v>
      </c>
      <c r="H15532" s="6">
        <v>19</v>
      </c>
      <c r="I15532" s="46">
        <v>5566.7806730000002</v>
      </c>
    </row>
    <row r="15533" spans="2:9" x14ac:dyDescent="0.3">
      <c r="B15533" s="7">
        <v>44477</v>
      </c>
      <c r="C15533" s="6">
        <v>20</v>
      </c>
      <c r="D15533" s="46">
        <v>17294.363829999998</v>
      </c>
      <c r="G15533" s="7">
        <v>44477</v>
      </c>
      <c r="H15533" s="6">
        <v>20</v>
      </c>
      <c r="I15533" s="46">
        <v>9236.6062149999998</v>
      </c>
    </row>
    <row r="15534" spans="2:9" x14ac:dyDescent="0.3">
      <c r="B15534" s="7">
        <v>44477</v>
      </c>
      <c r="C15534" s="6">
        <v>21</v>
      </c>
      <c r="D15534" s="46">
        <v>13122.64705</v>
      </c>
      <c r="G15534" s="7">
        <v>44477</v>
      </c>
      <c r="H15534" s="6">
        <v>21</v>
      </c>
      <c r="I15534" s="46">
        <v>6504.1732910000001</v>
      </c>
    </row>
    <row r="15535" spans="2:9" x14ac:dyDescent="0.3">
      <c r="B15535" s="7">
        <v>44477</v>
      </c>
      <c r="C15535" s="6">
        <v>22</v>
      </c>
      <c r="D15535" s="46">
        <v>17858.40697</v>
      </c>
      <c r="G15535" s="7">
        <v>44477</v>
      </c>
      <c r="H15535" s="6">
        <v>22</v>
      </c>
      <c r="I15535" s="46">
        <v>12239.61609</v>
      </c>
    </row>
    <row r="15536" spans="2:9" x14ac:dyDescent="0.3">
      <c r="B15536" s="7">
        <v>44477</v>
      </c>
      <c r="C15536" s="6">
        <v>23</v>
      </c>
      <c r="D15536" s="46">
        <v>9308.9058229999991</v>
      </c>
      <c r="G15536" s="7">
        <v>44477</v>
      </c>
      <c r="H15536" s="6">
        <v>23</v>
      </c>
      <c r="I15536" s="46">
        <v>9165.6188230000007</v>
      </c>
    </row>
    <row r="15537" spans="2:9" x14ac:dyDescent="0.3">
      <c r="B15537" s="7">
        <v>44478</v>
      </c>
      <c r="C15537" s="6">
        <v>0</v>
      </c>
      <c r="D15537" s="46">
        <v>11459.10788</v>
      </c>
      <c r="G15537" s="7">
        <v>44478</v>
      </c>
      <c r="H15537" s="6">
        <v>0</v>
      </c>
      <c r="I15537" s="46">
        <v>6586.9511199999997</v>
      </c>
    </row>
    <row r="15538" spans="2:9" x14ac:dyDescent="0.3">
      <c r="B15538" s="7">
        <v>44478</v>
      </c>
      <c r="C15538" s="6">
        <v>1</v>
      </c>
      <c r="D15538" s="46">
        <v>8980.3766840000008</v>
      </c>
      <c r="G15538" s="7">
        <v>44478</v>
      </c>
      <c r="H15538" s="6">
        <v>1</v>
      </c>
      <c r="I15538" s="46">
        <v>5926.2554419999997</v>
      </c>
    </row>
    <row r="15539" spans="2:9" x14ac:dyDescent="0.3">
      <c r="B15539" s="7">
        <v>44478</v>
      </c>
      <c r="C15539" s="6">
        <v>2</v>
      </c>
      <c r="D15539" s="46">
        <v>15116.63724</v>
      </c>
      <c r="G15539" s="7">
        <v>44478</v>
      </c>
      <c r="H15539" s="6">
        <v>2</v>
      </c>
      <c r="I15539" s="46">
        <v>9731.2727689999992</v>
      </c>
    </row>
    <row r="15540" spans="2:9" x14ac:dyDescent="0.3">
      <c r="B15540" s="7">
        <v>44478</v>
      </c>
      <c r="C15540" s="6">
        <v>3</v>
      </c>
      <c r="D15540" s="46">
        <v>11482.74238</v>
      </c>
      <c r="G15540" s="7">
        <v>44478</v>
      </c>
      <c r="H15540" s="6">
        <v>3</v>
      </c>
      <c r="I15540" s="46">
        <v>6923.7778209999997</v>
      </c>
    </row>
    <row r="15541" spans="2:9" x14ac:dyDescent="0.3">
      <c r="B15541" s="7">
        <v>44478</v>
      </c>
      <c r="C15541" s="6">
        <v>4</v>
      </c>
      <c r="D15541" s="46">
        <v>19570.689630000001</v>
      </c>
      <c r="G15541" s="7">
        <v>44478</v>
      </c>
      <c r="H15541" s="6">
        <v>4</v>
      </c>
      <c r="I15541" s="46">
        <v>12052.78284</v>
      </c>
    </row>
    <row r="15542" spans="2:9" x14ac:dyDescent="0.3">
      <c r="B15542" s="7">
        <v>44478</v>
      </c>
      <c r="C15542" s="6">
        <v>5</v>
      </c>
      <c r="D15542" s="46">
        <v>28554.220259999998</v>
      </c>
      <c r="G15542" s="7">
        <v>44478</v>
      </c>
      <c r="H15542" s="6">
        <v>5</v>
      </c>
      <c r="I15542" s="46">
        <v>12168.22939</v>
      </c>
    </row>
    <row r="15543" spans="2:9" x14ac:dyDescent="0.3">
      <c r="B15543" s="7">
        <v>44478</v>
      </c>
      <c r="C15543" s="6">
        <v>6</v>
      </c>
      <c r="D15543" s="46">
        <v>21404.78602</v>
      </c>
      <c r="G15543" s="7">
        <v>44478</v>
      </c>
      <c r="H15543" s="6">
        <v>6</v>
      </c>
      <c r="I15543" s="46">
        <v>9955.5477150000006</v>
      </c>
    </row>
    <row r="15544" spans="2:9" x14ac:dyDescent="0.3">
      <c r="B15544" s="7">
        <v>44478</v>
      </c>
      <c r="C15544" s="6">
        <v>7</v>
      </c>
      <c r="D15544" s="46">
        <v>21501.642</v>
      </c>
      <c r="G15544" s="7">
        <v>44478</v>
      </c>
      <c r="H15544" s="6">
        <v>7</v>
      </c>
      <c r="I15544" s="46">
        <v>9360.1320190000006</v>
      </c>
    </row>
    <row r="15545" spans="2:9" x14ac:dyDescent="0.3">
      <c r="B15545" s="7">
        <v>44478</v>
      </c>
      <c r="C15545" s="6">
        <v>8</v>
      </c>
      <c r="D15545" s="46">
        <v>21261.850259999999</v>
      </c>
      <c r="G15545" s="7">
        <v>44478</v>
      </c>
      <c r="H15545" s="6">
        <v>8</v>
      </c>
      <c r="I15545" s="46">
        <v>7900.689875</v>
      </c>
    </row>
    <row r="15546" spans="2:9" x14ac:dyDescent="0.3">
      <c r="B15546" s="7">
        <v>44478</v>
      </c>
      <c r="C15546" s="6">
        <v>9</v>
      </c>
      <c r="D15546" s="46">
        <v>21756.527730000002</v>
      </c>
      <c r="G15546" s="7">
        <v>44478</v>
      </c>
      <c r="H15546" s="6">
        <v>9</v>
      </c>
      <c r="I15546" s="46">
        <v>7932.4578869999996</v>
      </c>
    </row>
    <row r="15547" spans="2:9" x14ac:dyDescent="0.3">
      <c r="B15547" s="7">
        <v>44478</v>
      </c>
      <c r="C15547" s="6">
        <v>10</v>
      </c>
      <c r="D15547" s="46">
        <v>16778.17052</v>
      </c>
      <c r="G15547" s="7">
        <v>44478</v>
      </c>
      <c r="H15547" s="6">
        <v>10</v>
      </c>
      <c r="I15547" s="46">
        <v>8444.2800360000001</v>
      </c>
    </row>
    <row r="15548" spans="2:9" x14ac:dyDescent="0.3">
      <c r="B15548" s="7">
        <v>44478</v>
      </c>
      <c r="C15548" s="6">
        <v>11</v>
      </c>
      <c r="D15548" s="46">
        <v>11331.59938</v>
      </c>
      <c r="G15548" s="7">
        <v>44478</v>
      </c>
      <c r="H15548" s="6">
        <v>11</v>
      </c>
      <c r="I15548" s="46">
        <v>5828.4218060000003</v>
      </c>
    </row>
    <row r="15549" spans="2:9" x14ac:dyDescent="0.3">
      <c r="B15549" s="7">
        <v>44478</v>
      </c>
      <c r="C15549" s="6">
        <v>12</v>
      </c>
      <c r="D15549" s="46">
        <v>11334.35233</v>
      </c>
      <c r="G15549" s="7">
        <v>44478</v>
      </c>
      <c r="H15549" s="6">
        <v>12</v>
      </c>
      <c r="I15549" s="46">
        <v>6292.3957549999996</v>
      </c>
    </row>
    <row r="15550" spans="2:9" x14ac:dyDescent="0.3">
      <c r="B15550" s="7">
        <v>44478</v>
      </c>
      <c r="C15550" s="6">
        <v>13</v>
      </c>
      <c r="D15550" s="46">
        <v>9617.9933359999995</v>
      </c>
      <c r="G15550" s="7">
        <v>44478</v>
      </c>
      <c r="H15550" s="6">
        <v>13</v>
      </c>
      <c r="I15550" s="46">
        <v>3891.1567709999999</v>
      </c>
    </row>
    <row r="15551" spans="2:9" x14ac:dyDescent="0.3">
      <c r="B15551" s="7">
        <v>44478</v>
      </c>
      <c r="C15551" s="6">
        <v>14</v>
      </c>
      <c r="D15551" s="46">
        <v>7067.5692250000002</v>
      </c>
      <c r="G15551" s="7">
        <v>44478</v>
      </c>
      <c r="H15551" s="6">
        <v>14</v>
      </c>
      <c r="I15551" s="46">
        <v>1986.7269650000001</v>
      </c>
    </row>
    <row r="15552" spans="2:9" x14ac:dyDescent="0.3">
      <c r="B15552" s="7">
        <v>44478</v>
      </c>
      <c r="C15552" s="6">
        <v>15</v>
      </c>
      <c r="D15552" s="46">
        <v>6257.5411750000003</v>
      </c>
      <c r="G15552" s="7">
        <v>44478</v>
      </c>
      <c r="H15552" s="6">
        <v>15</v>
      </c>
      <c r="I15552" s="46">
        <v>2067.4492719999998</v>
      </c>
    </row>
    <row r="15553" spans="2:9" x14ac:dyDescent="0.3">
      <c r="B15553" s="7">
        <v>44478</v>
      </c>
      <c r="C15553" s="6">
        <v>16</v>
      </c>
      <c r="D15553" s="46">
        <v>8020.0122380000003</v>
      </c>
      <c r="G15553" s="7">
        <v>44478</v>
      </c>
      <c r="H15553" s="6">
        <v>16</v>
      </c>
      <c r="I15553" s="46">
        <v>2114.8807539999998</v>
      </c>
    </row>
    <row r="15554" spans="2:9" x14ac:dyDescent="0.3">
      <c r="B15554" s="7">
        <v>44478</v>
      </c>
      <c r="C15554" s="6">
        <v>17</v>
      </c>
      <c r="D15554" s="46">
        <v>5026.3765910000002</v>
      </c>
      <c r="G15554" s="7">
        <v>44478</v>
      </c>
      <c r="H15554" s="6">
        <v>17</v>
      </c>
      <c r="I15554" s="46">
        <v>2216.4377890000001</v>
      </c>
    </row>
    <row r="15555" spans="2:9" x14ac:dyDescent="0.3">
      <c r="B15555" s="7">
        <v>44478</v>
      </c>
      <c r="C15555" s="6">
        <v>18</v>
      </c>
      <c r="D15555" s="46">
        <v>6737.2265809999999</v>
      </c>
      <c r="G15555" s="7">
        <v>44478</v>
      </c>
      <c r="H15555" s="6">
        <v>18</v>
      </c>
      <c r="I15555" s="46">
        <v>3242.8781300000001</v>
      </c>
    </row>
    <row r="15556" spans="2:9" x14ac:dyDescent="0.3">
      <c r="B15556" s="7">
        <v>44478</v>
      </c>
      <c r="C15556" s="6">
        <v>19</v>
      </c>
      <c r="D15556" s="46">
        <v>11019.39191</v>
      </c>
      <c r="G15556" s="7">
        <v>44478</v>
      </c>
      <c r="H15556" s="6">
        <v>19</v>
      </c>
      <c r="I15556" s="46">
        <v>4418.2228089999999</v>
      </c>
    </row>
    <row r="15557" spans="2:9" x14ac:dyDescent="0.3">
      <c r="B15557" s="7">
        <v>44478</v>
      </c>
      <c r="C15557" s="6">
        <v>20</v>
      </c>
      <c r="D15557" s="46">
        <v>12677.90263</v>
      </c>
      <c r="G15557" s="7">
        <v>44478</v>
      </c>
      <c r="H15557" s="6">
        <v>20</v>
      </c>
      <c r="I15557" s="46">
        <v>5982.0145309999998</v>
      </c>
    </row>
    <row r="15558" spans="2:9" x14ac:dyDescent="0.3">
      <c r="B15558" s="7">
        <v>44478</v>
      </c>
      <c r="C15558" s="6">
        <v>21</v>
      </c>
      <c r="D15558" s="46">
        <v>6650.3848829999997</v>
      </c>
      <c r="G15558" s="7">
        <v>44478</v>
      </c>
      <c r="H15558" s="6">
        <v>21</v>
      </c>
      <c r="I15558" s="46">
        <v>4058.6841079999999</v>
      </c>
    </row>
    <row r="15559" spans="2:9" x14ac:dyDescent="0.3">
      <c r="B15559" s="7">
        <v>44478</v>
      </c>
      <c r="C15559" s="6">
        <v>22</v>
      </c>
      <c r="D15559" s="46">
        <v>8047.0237500000003</v>
      </c>
      <c r="G15559" s="7">
        <v>44478</v>
      </c>
      <c r="H15559" s="6">
        <v>22</v>
      </c>
      <c r="I15559" s="46">
        <v>4743.7503189999998</v>
      </c>
    </row>
    <row r="15560" spans="2:9" x14ac:dyDescent="0.3">
      <c r="B15560" s="7">
        <v>44478</v>
      </c>
      <c r="C15560" s="6">
        <v>23</v>
      </c>
      <c r="D15560" s="46">
        <v>8768.1721770000004</v>
      </c>
      <c r="G15560" s="7">
        <v>44478</v>
      </c>
      <c r="H15560" s="6">
        <v>23</v>
      </c>
      <c r="I15560" s="46">
        <v>4245.1640909999996</v>
      </c>
    </row>
    <row r="15561" spans="2:9" x14ac:dyDescent="0.3">
      <c r="B15561" s="7">
        <v>44479</v>
      </c>
      <c r="C15561" s="6">
        <v>0</v>
      </c>
      <c r="D15561" s="46">
        <v>8685.9937420000006</v>
      </c>
      <c r="G15561" s="7">
        <v>44479</v>
      </c>
      <c r="H15561" s="6">
        <v>0</v>
      </c>
      <c r="I15561" s="46">
        <v>5046.6921089999996</v>
      </c>
    </row>
    <row r="15562" spans="2:9" x14ac:dyDescent="0.3">
      <c r="B15562" s="7">
        <v>44479</v>
      </c>
      <c r="C15562" s="6">
        <v>1</v>
      </c>
      <c r="D15562" s="46">
        <v>6734.3540519999997</v>
      </c>
      <c r="G15562" s="7">
        <v>44479</v>
      </c>
      <c r="H15562" s="6">
        <v>1</v>
      </c>
      <c r="I15562" s="46">
        <v>4863.8872119999996</v>
      </c>
    </row>
    <row r="15563" spans="2:9" x14ac:dyDescent="0.3">
      <c r="B15563" s="7">
        <v>44479</v>
      </c>
      <c r="C15563" s="6">
        <v>2</v>
      </c>
      <c r="D15563" s="46">
        <v>5977.5395689999996</v>
      </c>
      <c r="G15563" s="7">
        <v>44479</v>
      </c>
      <c r="H15563" s="6">
        <v>2</v>
      </c>
      <c r="I15563" s="46">
        <v>3784.1009610000001</v>
      </c>
    </row>
    <row r="15564" spans="2:9" x14ac:dyDescent="0.3">
      <c r="B15564" s="7">
        <v>44479</v>
      </c>
      <c r="C15564" s="6">
        <v>3</v>
      </c>
      <c r="D15564" s="46">
        <v>7766.0825139999997</v>
      </c>
      <c r="G15564" s="7">
        <v>44479</v>
      </c>
      <c r="H15564" s="6">
        <v>3</v>
      </c>
      <c r="I15564" s="46">
        <v>5512.8956589999998</v>
      </c>
    </row>
    <row r="15565" spans="2:9" x14ac:dyDescent="0.3">
      <c r="B15565" s="7">
        <v>44479</v>
      </c>
      <c r="C15565" s="6">
        <v>4</v>
      </c>
      <c r="D15565" s="46">
        <v>5501.642699</v>
      </c>
      <c r="G15565" s="7">
        <v>44479</v>
      </c>
      <c r="H15565" s="6">
        <v>4</v>
      </c>
      <c r="I15565" s="46">
        <v>4044.9711900000002</v>
      </c>
    </row>
    <row r="15566" spans="2:9" x14ac:dyDescent="0.3">
      <c r="B15566" s="7">
        <v>44479</v>
      </c>
      <c r="C15566" s="6">
        <v>5</v>
      </c>
      <c r="D15566" s="46">
        <v>8688.6970120000005</v>
      </c>
      <c r="G15566" s="7">
        <v>44479</v>
      </c>
      <c r="H15566" s="6">
        <v>5</v>
      </c>
      <c r="I15566" s="46">
        <v>5445.1308319999998</v>
      </c>
    </row>
    <row r="15567" spans="2:9" x14ac:dyDescent="0.3">
      <c r="B15567" s="7">
        <v>44479</v>
      </c>
      <c r="C15567" s="6">
        <v>6</v>
      </c>
      <c r="D15567" s="46">
        <v>9360.7496719999999</v>
      </c>
      <c r="G15567" s="7">
        <v>44479</v>
      </c>
      <c r="H15567" s="6">
        <v>6</v>
      </c>
      <c r="I15567" s="46">
        <v>5369.9192650000005</v>
      </c>
    </row>
    <row r="15568" spans="2:9" x14ac:dyDescent="0.3">
      <c r="B15568" s="7">
        <v>44479</v>
      </c>
      <c r="C15568" s="6">
        <v>7</v>
      </c>
      <c r="D15568" s="46">
        <v>13254.170400000001</v>
      </c>
      <c r="G15568" s="7">
        <v>44479</v>
      </c>
      <c r="H15568" s="6">
        <v>7</v>
      </c>
      <c r="I15568" s="46">
        <v>6553.747061</v>
      </c>
    </row>
    <row r="15569" spans="2:9" x14ac:dyDescent="0.3">
      <c r="B15569" s="7">
        <v>44479</v>
      </c>
      <c r="C15569" s="6">
        <v>8</v>
      </c>
      <c r="D15569" s="46">
        <v>12870.563469999999</v>
      </c>
      <c r="G15569" s="7">
        <v>44479</v>
      </c>
      <c r="H15569" s="6">
        <v>8</v>
      </c>
      <c r="I15569" s="46">
        <v>6547.814609</v>
      </c>
    </row>
    <row r="15570" spans="2:9" x14ac:dyDescent="0.3">
      <c r="B15570" s="7">
        <v>44479</v>
      </c>
      <c r="C15570" s="6">
        <v>9</v>
      </c>
      <c r="D15570" s="46">
        <v>10205.284600000001</v>
      </c>
      <c r="G15570" s="7">
        <v>44479</v>
      </c>
      <c r="H15570" s="6">
        <v>9</v>
      </c>
      <c r="I15570" s="46">
        <v>8635.2805960000005</v>
      </c>
    </row>
    <row r="15571" spans="2:9" x14ac:dyDescent="0.3">
      <c r="B15571" s="7">
        <v>44479</v>
      </c>
      <c r="C15571" s="6">
        <v>10</v>
      </c>
      <c r="D15571" s="46">
        <v>18634.016540000001</v>
      </c>
      <c r="G15571" s="7">
        <v>44479</v>
      </c>
      <c r="H15571" s="6">
        <v>10</v>
      </c>
      <c r="I15571" s="46">
        <v>10584.71163</v>
      </c>
    </row>
    <row r="15572" spans="2:9" x14ac:dyDescent="0.3">
      <c r="B15572" s="7">
        <v>44479</v>
      </c>
      <c r="C15572" s="6">
        <v>11</v>
      </c>
      <c r="D15572" s="46">
        <v>19700.604159999999</v>
      </c>
      <c r="G15572" s="7">
        <v>44479</v>
      </c>
      <c r="H15572" s="6">
        <v>11</v>
      </c>
      <c r="I15572" s="46">
        <v>11086.903829999999</v>
      </c>
    </row>
    <row r="15573" spans="2:9" x14ac:dyDescent="0.3">
      <c r="B15573" s="7">
        <v>44479</v>
      </c>
      <c r="C15573" s="6">
        <v>12</v>
      </c>
      <c r="D15573" s="46">
        <v>15149.34024</v>
      </c>
      <c r="G15573" s="7">
        <v>44479</v>
      </c>
      <c r="H15573" s="6">
        <v>12</v>
      </c>
      <c r="I15573" s="46">
        <v>8065.7089859999996</v>
      </c>
    </row>
    <row r="15574" spans="2:9" x14ac:dyDescent="0.3">
      <c r="B15574" s="7">
        <v>44479</v>
      </c>
      <c r="C15574" s="6">
        <v>13</v>
      </c>
      <c r="D15574" s="46">
        <v>15653.52031</v>
      </c>
      <c r="G15574" s="7">
        <v>44479</v>
      </c>
      <c r="H15574" s="6">
        <v>13</v>
      </c>
      <c r="I15574" s="46">
        <v>7807.1349090000003</v>
      </c>
    </row>
    <row r="15575" spans="2:9" x14ac:dyDescent="0.3">
      <c r="B15575" s="7">
        <v>44479</v>
      </c>
      <c r="C15575" s="6">
        <v>14</v>
      </c>
      <c r="D15575" s="46">
        <v>15507.42294</v>
      </c>
      <c r="G15575" s="7">
        <v>44479</v>
      </c>
      <c r="H15575" s="6">
        <v>14</v>
      </c>
      <c r="I15575" s="46">
        <v>6577.8552259999997</v>
      </c>
    </row>
    <row r="15576" spans="2:9" x14ac:dyDescent="0.3">
      <c r="B15576" s="7">
        <v>44479</v>
      </c>
      <c r="C15576" s="6">
        <v>15</v>
      </c>
      <c r="D15576" s="46">
        <v>17316.68967</v>
      </c>
      <c r="G15576" s="7">
        <v>44479</v>
      </c>
      <c r="H15576" s="6">
        <v>15</v>
      </c>
      <c r="I15576" s="46">
        <v>7089.8803749999997</v>
      </c>
    </row>
    <row r="15577" spans="2:9" x14ac:dyDescent="0.3">
      <c r="B15577" s="7">
        <v>44479</v>
      </c>
      <c r="C15577" s="6">
        <v>16</v>
      </c>
      <c r="D15577" s="46">
        <v>13144.249100000001</v>
      </c>
      <c r="G15577" s="7">
        <v>44479</v>
      </c>
      <c r="H15577" s="6">
        <v>16</v>
      </c>
      <c r="I15577" s="46">
        <v>5380.1083440000002</v>
      </c>
    </row>
    <row r="15578" spans="2:9" x14ac:dyDescent="0.3">
      <c r="B15578" s="7">
        <v>44479</v>
      </c>
      <c r="C15578" s="6">
        <v>17</v>
      </c>
      <c r="D15578" s="46">
        <v>11844.268459999999</v>
      </c>
      <c r="G15578" s="7">
        <v>44479</v>
      </c>
      <c r="H15578" s="6">
        <v>17</v>
      </c>
      <c r="I15578" s="46">
        <v>4687.0927030000003</v>
      </c>
    </row>
    <row r="15579" spans="2:9" x14ac:dyDescent="0.3">
      <c r="B15579" s="7">
        <v>44479</v>
      </c>
      <c r="C15579" s="6">
        <v>18</v>
      </c>
      <c r="D15579" s="46">
        <v>13958.962579999999</v>
      </c>
      <c r="G15579" s="7">
        <v>44479</v>
      </c>
      <c r="H15579" s="6">
        <v>18</v>
      </c>
      <c r="I15579" s="46">
        <v>4478.0160420000002</v>
      </c>
    </row>
    <row r="15580" spans="2:9" x14ac:dyDescent="0.3">
      <c r="B15580" s="7">
        <v>44479</v>
      </c>
      <c r="C15580" s="6">
        <v>19</v>
      </c>
      <c r="D15580" s="46">
        <v>12186.31273</v>
      </c>
      <c r="G15580" s="7">
        <v>44479</v>
      </c>
      <c r="H15580" s="6">
        <v>19</v>
      </c>
      <c r="I15580" s="46">
        <v>2494.9869760000001</v>
      </c>
    </row>
    <row r="15581" spans="2:9" x14ac:dyDescent="0.3">
      <c r="B15581" s="7">
        <v>44479</v>
      </c>
      <c r="C15581" s="6">
        <v>20</v>
      </c>
      <c r="D15581" s="46">
        <v>11108.470740000001</v>
      </c>
      <c r="G15581" s="7">
        <v>44479</v>
      </c>
      <c r="H15581" s="6">
        <v>20</v>
      </c>
      <c r="I15581" s="46">
        <v>3450.5139949999998</v>
      </c>
    </row>
    <row r="15582" spans="2:9" x14ac:dyDescent="0.3">
      <c r="B15582" s="7">
        <v>44479</v>
      </c>
      <c r="C15582" s="6">
        <v>21</v>
      </c>
      <c r="D15582" s="46">
        <v>13387.98884</v>
      </c>
      <c r="G15582" s="7">
        <v>44479</v>
      </c>
      <c r="H15582" s="6">
        <v>21</v>
      </c>
      <c r="I15582" s="46">
        <v>2447.189648</v>
      </c>
    </row>
    <row r="15583" spans="2:9" x14ac:dyDescent="0.3">
      <c r="B15583" s="7">
        <v>44479</v>
      </c>
      <c r="C15583" s="6">
        <v>22</v>
      </c>
      <c r="D15583" s="46">
        <v>12643.64112</v>
      </c>
      <c r="G15583" s="7">
        <v>44479</v>
      </c>
      <c r="H15583" s="6">
        <v>22</v>
      </c>
      <c r="I15583" s="46">
        <v>6095.0373170000003</v>
      </c>
    </row>
    <row r="15584" spans="2:9" x14ac:dyDescent="0.3">
      <c r="B15584" s="7">
        <v>44479</v>
      </c>
      <c r="C15584" s="6">
        <v>23</v>
      </c>
      <c r="D15584" s="46">
        <v>21506.531749999998</v>
      </c>
      <c r="G15584" s="7">
        <v>44479</v>
      </c>
      <c r="H15584" s="6">
        <v>23</v>
      </c>
      <c r="I15584" s="46">
        <v>9768.2675400000007</v>
      </c>
    </row>
    <row r="15585" spans="2:9" x14ac:dyDescent="0.3">
      <c r="B15585" s="7">
        <v>44480</v>
      </c>
      <c r="C15585" s="6">
        <v>0</v>
      </c>
      <c r="D15585" s="46">
        <v>18575.209220000001</v>
      </c>
      <c r="G15585" s="7">
        <v>44480</v>
      </c>
      <c r="H15585" s="6">
        <v>0</v>
      </c>
      <c r="I15585" s="46">
        <v>9646.5194250000004</v>
      </c>
    </row>
    <row r="15586" spans="2:9" x14ac:dyDescent="0.3">
      <c r="B15586" s="7">
        <v>44480</v>
      </c>
      <c r="C15586" s="6">
        <v>1</v>
      </c>
      <c r="D15586" s="46">
        <v>14731.03428</v>
      </c>
      <c r="G15586" s="7">
        <v>44480</v>
      </c>
      <c r="H15586" s="6">
        <v>1</v>
      </c>
      <c r="I15586" s="46">
        <v>7813.2925249999998</v>
      </c>
    </row>
    <row r="15587" spans="2:9" x14ac:dyDescent="0.3">
      <c r="B15587" s="7">
        <v>44480</v>
      </c>
      <c r="C15587" s="6">
        <v>2</v>
      </c>
      <c r="D15587" s="46">
        <v>13973.887790000001</v>
      </c>
      <c r="G15587" s="7">
        <v>44480</v>
      </c>
      <c r="H15587" s="6">
        <v>2</v>
      </c>
      <c r="I15587" s="46">
        <v>5808.082007</v>
      </c>
    </row>
    <row r="15588" spans="2:9" x14ac:dyDescent="0.3">
      <c r="B15588" s="7">
        <v>44480</v>
      </c>
      <c r="C15588" s="6">
        <v>3</v>
      </c>
      <c r="D15588" s="46">
        <v>6464.2943310000001</v>
      </c>
      <c r="G15588" s="7">
        <v>44480</v>
      </c>
      <c r="H15588" s="6">
        <v>3</v>
      </c>
      <c r="I15588" s="46">
        <v>2738.362251</v>
      </c>
    </row>
    <row r="15589" spans="2:9" x14ac:dyDescent="0.3">
      <c r="B15589" s="7">
        <v>44480</v>
      </c>
      <c r="C15589" s="6">
        <v>4</v>
      </c>
      <c r="D15589" s="46">
        <v>1563.4079630000001</v>
      </c>
      <c r="G15589" s="7">
        <v>44480</v>
      </c>
      <c r="H15589" s="6">
        <v>4</v>
      </c>
      <c r="I15589" s="46">
        <v>640.2931787</v>
      </c>
    </row>
    <row r="15590" spans="2:9" x14ac:dyDescent="0.3">
      <c r="B15590" s="7">
        <v>44480</v>
      </c>
      <c r="C15590" s="6">
        <v>5</v>
      </c>
      <c r="D15590" s="46">
        <v>0</v>
      </c>
      <c r="G15590" s="7">
        <v>44480</v>
      </c>
      <c r="H15590" s="6">
        <v>5</v>
      </c>
      <c r="I15590" s="46">
        <v>0</v>
      </c>
    </row>
    <row r="15591" spans="2:9" x14ac:dyDescent="0.3">
      <c r="B15591" s="7">
        <v>44480</v>
      </c>
      <c r="C15591" s="6">
        <v>6</v>
      </c>
      <c r="D15591" s="46">
        <v>0</v>
      </c>
      <c r="G15591" s="7">
        <v>44480</v>
      </c>
      <c r="H15591" s="6">
        <v>6</v>
      </c>
      <c r="I15591" s="46">
        <v>111.74867190000001</v>
      </c>
    </row>
    <row r="15592" spans="2:9" x14ac:dyDescent="0.3">
      <c r="B15592" s="7">
        <v>44480</v>
      </c>
      <c r="C15592" s="6">
        <v>7</v>
      </c>
      <c r="D15592" s="46">
        <v>342.73556539999998</v>
      </c>
      <c r="G15592" s="7">
        <v>44480</v>
      </c>
      <c r="H15592" s="6">
        <v>7</v>
      </c>
      <c r="I15592" s="46">
        <v>865.21930310000005</v>
      </c>
    </row>
    <row r="15593" spans="2:9" x14ac:dyDescent="0.3">
      <c r="B15593" s="7">
        <v>44480</v>
      </c>
      <c r="C15593" s="6">
        <v>8</v>
      </c>
      <c r="D15593" s="46">
        <v>0</v>
      </c>
      <c r="G15593" s="7">
        <v>44480</v>
      </c>
      <c r="H15593" s="6">
        <v>8</v>
      </c>
      <c r="I15593" s="46">
        <v>0</v>
      </c>
    </row>
    <row r="15594" spans="2:9" x14ac:dyDescent="0.3">
      <c r="B15594" s="7">
        <v>44480</v>
      </c>
      <c r="C15594" s="6">
        <v>9</v>
      </c>
      <c r="D15594" s="46">
        <v>0</v>
      </c>
      <c r="G15594" s="7">
        <v>44480</v>
      </c>
      <c r="H15594" s="6">
        <v>9</v>
      </c>
      <c r="I15594" s="46">
        <v>0</v>
      </c>
    </row>
    <row r="15595" spans="2:9" x14ac:dyDescent="0.3">
      <c r="B15595" s="7">
        <v>44480</v>
      </c>
      <c r="C15595" s="6">
        <v>10</v>
      </c>
      <c r="D15595" s="46">
        <v>1978.3048240000001</v>
      </c>
      <c r="G15595" s="7">
        <v>44480</v>
      </c>
      <c r="H15595" s="6">
        <v>10</v>
      </c>
      <c r="I15595" s="46">
        <v>0</v>
      </c>
    </row>
    <row r="15596" spans="2:9" x14ac:dyDescent="0.3">
      <c r="B15596" s="7">
        <v>44480</v>
      </c>
      <c r="C15596" s="6">
        <v>11</v>
      </c>
      <c r="D15596" s="46">
        <v>7430.5578729999997</v>
      </c>
      <c r="G15596" s="7">
        <v>44480</v>
      </c>
      <c r="H15596" s="6">
        <v>11</v>
      </c>
      <c r="I15596" s="46">
        <v>3332.9657750000001</v>
      </c>
    </row>
    <row r="15597" spans="2:9" x14ac:dyDescent="0.3">
      <c r="B15597" s="7">
        <v>44480</v>
      </c>
      <c r="C15597" s="6">
        <v>12</v>
      </c>
      <c r="D15597" s="46">
        <v>18004.7323</v>
      </c>
      <c r="G15597" s="7">
        <v>44480</v>
      </c>
      <c r="H15597" s="6">
        <v>12</v>
      </c>
      <c r="I15597" s="46">
        <v>10639.786760000001</v>
      </c>
    </row>
    <row r="15598" spans="2:9" x14ac:dyDescent="0.3">
      <c r="B15598" s="7">
        <v>44480</v>
      </c>
      <c r="C15598" s="6">
        <v>13</v>
      </c>
      <c r="D15598" s="46">
        <v>25879.792890000001</v>
      </c>
      <c r="G15598" s="7">
        <v>44480</v>
      </c>
      <c r="H15598" s="6">
        <v>13</v>
      </c>
      <c r="I15598" s="46">
        <v>14835.90561</v>
      </c>
    </row>
    <row r="15599" spans="2:9" x14ac:dyDescent="0.3">
      <c r="B15599" s="7">
        <v>44480</v>
      </c>
      <c r="C15599" s="6">
        <v>14</v>
      </c>
      <c r="D15599" s="46">
        <v>33690.95306</v>
      </c>
      <c r="G15599" s="7">
        <v>44480</v>
      </c>
      <c r="H15599" s="6">
        <v>14</v>
      </c>
      <c r="I15599" s="46">
        <v>16450.386569999999</v>
      </c>
    </row>
    <row r="15600" spans="2:9" x14ac:dyDescent="0.3">
      <c r="B15600" s="7">
        <v>44480</v>
      </c>
      <c r="C15600" s="6">
        <v>15</v>
      </c>
      <c r="D15600" s="46">
        <v>32145.80774</v>
      </c>
      <c r="G15600" s="7">
        <v>44480</v>
      </c>
      <c r="H15600" s="6">
        <v>15</v>
      </c>
      <c r="I15600" s="46">
        <v>20373.827219999999</v>
      </c>
    </row>
    <row r="15601" spans="2:9" x14ac:dyDescent="0.3">
      <c r="B15601" s="7">
        <v>44480</v>
      </c>
      <c r="C15601" s="6">
        <v>16</v>
      </c>
      <c r="D15601" s="46">
        <v>32895.242839999999</v>
      </c>
      <c r="G15601" s="7">
        <v>44480</v>
      </c>
      <c r="H15601" s="6">
        <v>16</v>
      </c>
      <c r="I15601" s="46">
        <v>23734.178650000002</v>
      </c>
    </row>
    <row r="15602" spans="2:9" x14ac:dyDescent="0.3">
      <c r="B15602" s="7">
        <v>44480</v>
      </c>
      <c r="C15602" s="6">
        <v>17</v>
      </c>
      <c r="D15602" s="46">
        <v>19979.598679999999</v>
      </c>
      <c r="G15602" s="7">
        <v>44480</v>
      </c>
      <c r="H15602" s="6">
        <v>17</v>
      </c>
      <c r="I15602" s="46">
        <v>18629.8701</v>
      </c>
    </row>
    <row r="15603" spans="2:9" x14ac:dyDescent="0.3">
      <c r="B15603" s="7">
        <v>44480</v>
      </c>
      <c r="C15603" s="6">
        <v>18</v>
      </c>
      <c r="D15603" s="46">
        <v>8067.2846380000001</v>
      </c>
      <c r="G15603" s="7">
        <v>44480</v>
      </c>
      <c r="H15603" s="6">
        <v>18</v>
      </c>
      <c r="I15603" s="46">
        <v>9971.1554109999997</v>
      </c>
    </row>
    <row r="15604" spans="2:9" x14ac:dyDescent="0.3">
      <c r="B15604" s="7">
        <v>44480</v>
      </c>
      <c r="C15604" s="6">
        <v>19</v>
      </c>
      <c r="D15604" s="46">
        <v>10603.365470000001</v>
      </c>
      <c r="G15604" s="7">
        <v>44480</v>
      </c>
      <c r="H15604" s="6">
        <v>19</v>
      </c>
      <c r="I15604" s="46">
        <v>10472.99727</v>
      </c>
    </row>
    <row r="15605" spans="2:9" x14ac:dyDescent="0.3">
      <c r="B15605" s="7">
        <v>44480</v>
      </c>
      <c r="C15605" s="6">
        <v>20</v>
      </c>
      <c r="D15605" s="46">
        <v>5686.5536760000005</v>
      </c>
      <c r="G15605" s="7">
        <v>44480</v>
      </c>
      <c r="H15605" s="6">
        <v>20</v>
      </c>
      <c r="I15605" s="46">
        <v>5970.5881440000003</v>
      </c>
    </row>
    <row r="15606" spans="2:9" x14ac:dyDescent="0.3">
      <c r="B15606" s="7">
        <v>44480</v>
      </c>
      <c r="C15606" s="6">
        <v>21</v>
      </c>
      <c r="D15606" s="46">
        <v>6044.6225549999999</v>
      </c>
      <c r="G15606" s="7">
        <v>44480</v>
      </c>
      <c r="H15606" s="6">
        <v>21</v>
      </c>
      <c r="I15606" s="46">
        <v>3197.5534980000002</v>
      </c>
    </row>
    <row r="15607" spans="2:9" x14ac:dyDescent="0.3">
      <c r="B15607" s="7">
        <v>44480</v>
      </c>
      <c r="C15607" s="6">
        <v>22</v>
      </c>
      <c r="D15607" s="46">
        <v>9327.6744319999998</v>
      </c>
      <c r="G15607" s="7">
        <v>44480</v>
      </c>
      <c r="H15607" s="6">
        <v>22</v>
      </c>
      <c r="I15607" s="46">
        <v>5782.5711019999999</v>
      </c>
    </row>
    <row r="15608" spans="2:9" x14ac:dyDescent="0.3">
      <c r="B15608" s="7">
        <v>44480</v>
      </c>
      <c r="C15608" s="6">
        <v>23</v>
      </c>
      <c r="D15608" s="46">
        <v>9035.9251079999995</v>
      </c>
      <c r="G15608" s="7">
        <v>44480</v>
      </c>
      <c r="H15608" s="6">
        <v>23</v>
      </c>
      <c r="I15608" s="46">
        <v>7848.9923269999999</v>
      </c>
    </row>
    <row r="15609" spans="2:9" x14ac:dyDescent="0.3">
      <c r="B15609" s="7">
        <v>44481</v>
      </c>
      <c r="C15609" s="6">
        <v>0</v>
      </c>
      <c r="D15609" s="46">
        <v>10463.153550000001</v>
      </c>
      <c r="G15609" s="7">
        <v>44481</v>
      </c>
      <c r="H15609" s="6">
        <v>0</v>
      </c>
      <c r="I15609" s="46">
        <v>9131.6416669999999</v>
      </c>
    </row>
    <row r="15610" spans="2:9" x14ac:dyDescent="0.3">
      <c r="B15610" s="7">
        <v>44481</v>
      </c>
      <c r="C15610" s="6">
        <v>1</v>
      </c>
      <c r="D15610" s="46">
        <v>10837.42555</v>
      </c>
      <c r="G15610" s="7">
        <v>44481</v>
      </c>
      <c r="H15610" s="6">
        <v>1</v>
      </c>
      <c r="I15610" s="46">
        <v>3759.638868</v>
      </c>
    </row>
    <row r="15611" spans="2:9" x14ac:dyDescent="0.3">
      <c r="B15611" s="7">
        <v>44481</v>
      </c>
      <c r="C15611" s="6">
        <v>2</v>
      </c>
      <c r="D15611" s="46">
        <v>12190.9156</v>
      </c>
      <c r="G15611" s="7">
        <v>44481</v>
      </c>
      <c r="H15611" s="6">
        <v>2</v>
      </c>
      <c r="I15611" s="46">
        <v>8976.784114</v>
      </c>
    </row>
    <row r="15612" spans="2:9" x14ac:dyDescent="0.3">
      <c r="B15612" s="7">
        <v>44481</v>
      </c>
      <c r="C15612" s="6">
        <v>3</v>
      </c>
      <c r="D15612" s="46">
        <v>12997.24698</v>
      </c>
      <c r="G15612" s="7">
        <v>44481</v>
      </c>
      <c r="H15612" s="6">
        <v>3</v>
      </c>
      <c r="I15612" s="46">
        <v>8722.4652029999997</v>
      </c>
    </row>
    <row r="15613" spans="2:9" x14ac:dyDescent="0.3">
      <c r="B15613" s="7">
        <v>44481</v>
      </c>
      <c r="C15613" s="6">
        <v>4</v>
      </c>
      <c r="D15613" s="46">
        <v>6077.6390410000004</v>
      </c>
      <c r="G15613" s="7">
        <v>44481</v>
      </c>
      <c r="H15613" s="6">
        <v>4</v>
      </c>
      <c r="I15613" s="46">
        <v>4891.577851</v>
      </c>
    </row>
    <row r="15614" spans="2:9" x14ac:dyDescent="0.3">
      <c r="B15614" s="7">
        <v>44481</v>
      </c>
      <c r="C15614" s="6">
        <v>5</v>
      </c>
      <c r="D15614" s="46">
        <v>8246.5389610000002</v>
      </c>
      <c r="G15614" s="7">
        <v>44481</v>
      </c>
      <c r="H15614" s="6">
        <v>5</v>
      </c>
      <c r="I15614" s="46">
        <v>5819.5771370000002</v>
      </c>
    </row>
    <row r="15615" spans="2:9" x14ac:dyDescent="0.3">
      <c r="B15615" s="7">
        <v>44481</v>
      </c>
      <c r="C15615" s="6">
        <v>6</v>
      </c>
      <c r="D15615" s="46">
        <v>4502.8452260000004</v>
      </c>
      <c r="G15615" s="7">
        <v>44481</v>
      </c>
      <c r="H15615" s="6">
        <v>6</v>
      </c>
      <c r="I15615" s="46">
        <v>1948.4189140000001</v>
      </c>
    </row>
    <row r="15616" spans="2:9" x14ac:dyDescent="0.3">
      <c r="B15616" s="7">
        <v>44481</v>
      </c>
      <c r="C15616" s="6">
        <v>7</v>
      </c>
      <c r="D15616" s="46">
        <v>0</v>
      </c>
      <c r="G15616" s="7">
        <v>44481</v>
      </c>
      <c r="H15616" s="6">
        <v>7</v>
      </c>
      <c r="I15616" s="46">
        <v>0</v>
      </c>
    </row>
    <row r="15617" spans="2:9" x14ac:dyDescent="0.3">
      <c r="B15617" s="7">
        <v>44481</v>
      </c>
      <c r="C15617" s="6">
        <v>8</v>
      </c>
      <c r="D15617" s="46">
        <v>0</v>
      </c>
      <c r="G15617" s="7">
        <v>44481</v>
      </c>
      <c r="H15617" s="6">
        <v>8</v>
      </c>
      <c r="I15617" s="46">
        <v>0</v>
      </c>
    </row>
    <row r="15618" spans="2:9" x14ac:dyDescent="0.3">
      <c r="B15618" s="7">
        <v>44481</v>
      </c>
      <c r="C15618" s="6">
        <v>9</v>
      </c>
      <c r="D15618" s="46">
        <v>0</v>
      </c>
      <c r="G15618" s="7">
        <v>44481</v>
      </c>
      <c r="H15618" s="6">
        <v>9</v>
      </c>
      <c r="I15618" s="46">
        <v>562.51018320000003</v>
      </c>
    </row>
    <row r="15619" spans="2:9" x14ac:dyDescent="0.3">
      <c r="B15619" s="7">
        <v>44481</v>
      </c>
      <c r="C15619" s="6">
        <v>10</v>
      </c>
      <c r="D15619" s="46">
        <v>11602.307769999999</v>
      </c>
      <c r="G15619" s="7">
        <v>44481</v>
      </c>
      <c r="H15619" s="6">
        <v>10</v>
      </c>
      <c r="I15619" s="46">
        <v>6955.2489610000002</v>
      </c>
    </row>
    <row r="15620" spans="2:9" x14ac:dyDescent="0.3">
      <c r="B15620" s="7">
        <v>44481</v>
      </c>
      <c r="C15620" s="6">
        <v>11</v>
      </c>
      <c r="D15620" s="46">
        <v>381.24951320000002</v>
      </c>
      <c r="G15620" s="7">
        <v>44481</v>
      </c>
      <c r="H15620" s="6">
        <v>11</v>
      </c>
      <c r="I15620" s="46">
        <v>0</v>
      </c>
    </row>
    <row r="15621" spans="2:9" x14ac:dyDescent="0.3">
      <c r="B15621" s="7">
        <v>44481</v>
      </c>
      <c r="C15621" s="6">
        <v>12</v>
      </c>
      <c r="D15621" s="46">
        <v>0</v>
      </c>
      <c r="G15621" s="7">
        <v>44481</v>
      </c>
      <c r="H15621" s="6">
        <v>12</v>
      </c>
      <c r="I15621" s="46">
        <v>0</v>
      </c>
    </row>
    <row r="15622" spans="2:9" x14ac:dyDescent="0.3">
      <c r="B15622" s="7">
        <v>44481</v>
      </c>
      <c r="C15622" s="6">
        <v>13</v>
      </c>
      <c r="D15622" s="46">
        <v>0</v>
      </c>
      <c r="G15622" s="7">
        <v>44481</v>
      </c>
      <c r="H15622" s="6">
        <v>13</v>
      </c>
      <c r="I15622" s="46">
        <v>0</v>
      </c>
    </row>
    <row r="15623" spans="2:9" x14ac:dyDescent="0.3">
      <c r="B15623" s="7">
        <v>44481</v>
      </c>
      <c r="C15623" s="6">
        <v>14</v>
      </c>
      <c r="D15623" s="46">
        <v>0</v>
      </c>
      <c r="G15623" s="7">
        <v>44481</v>
      </c>
      <c r="H15623" s="6">
        <v>14</v>
      </c>
      <c r="I15623" s="46">
        <v>66.868692370000005</v>
      </c>
    </row>
    <row r="15624" spans="2:9" x14ac:dyDescent="0.3">
      <c r="B15624" s="7">
        <v>44481</v>
      </c>
      <c r="C15624" s="6">
        <v>15</v>
      </c>
      <c r="D15624" s="46">
        <v>0</v>
      </c>
      <c r="G15624" s="7">
        <v>44481</v>
      </c>
      <c r="H15624" s="6">
        <v>15</v>
      </c>
      <c r="I15624" s="46">
        <v>0</v>
      </c>
    </row>
    <row r="15625" spans="2:9" x14ac:dyDescent="0.3">
      <c r="B15625" s="7">
        <v>44481</v>
      </c>
      <c r="C15625" s="6">
        <v>16</v>
      </c>
      <c r="D15625" s="46">
        <v>0</v>
      </c>
      <c r="G15625" s="7">
        <v>44481</v>
      </c>
      <c r="H15625" s="6">
        <v>16</v>
      </c>
      <c r="I15625" s="46">
        <v>0</v>
      </c>
    </row>
    <row r="15626" spans="2:9" x14ac:dyDescent="0.3">
      <c r="B15626" s="7">
        <v>44481</v>
      </c>
      <c r="C15626" s="6">
        <v>17</v>
      </c>
      <c r="D15626" s="46">
        <v>2044.9538500000001</v>
      </c>
      <c r="G15626" s="7">
        <v>44481</v>
      </c>
      <c r="H15626" s="6">
        <v>17</v>
      </c>
      <c r="I15626" s="46">
        <v>913.1305595</v>
      </c>
    </row>
    <row r="15627" spans="2:9" x14ac:dyDescent="0.3">
      <c r="B15627" s="7">
        <v>44481</v>
      </c>
      <c r="C15627" s="6">
        <v>18</v>
      </c>
      <c r="D15627" s="46">
        <v>0</v>
      </c>
      <c r="G15627" s="7">
        <v>44481</v>
      </c>
      <c r="H15627" s="6">
        <v>18</v>
      </c>
      <c r="I15627" s="46">
        <v>0</v>
      </c>
    </row>
    <row r="15628" spans="2:9" x14ac:dyDescent="0.3">
      <c r="B15628" s="7">
        <v>44481</v>
      </c>
      <c r="C15628" s="6">
        <v>19</v>
      </c>
      <c r="D15628" s="46">
        <v>472.21044669999998</v>
      </c>
      <c r="G15628" s="7">
        <v>44481</v>
      </c>
      <c r="H15628" s="6">
        <v>19</v>
      </c>
      <c r="I15628" s="46">
        <v>267.38467880000002</v>
      </c>
    </row>
    <row r="15629" spans="2:9" x14ac:dyDescent="0.3">
      <c r="B15629" s="7">
        <v>44481</v>
      </c>
      <c r="C15629" s="6">
        <v>20</v>
      </c>
      <c r="D15629" s="46">
        <v>258.5419038</v>
      </c>
      <c r="G15629" s="7">
        <v>44481</v>
      </c>
      <c r="H15629" s="6">
        <v>20</v>
      </c>
      <c r="I15629" s="46">
        <v>0</v>
      </c>
    </row>
    <row r="15630" spans="2:9" x14ac:dyDescent="0.3">
      <c r="B15630" s="7">
        <v>44481</v>
      </c>
      <c r="C15630" s="6">
        <v>21</v>
      </c>
      <c r="D15630" s="46">
        <v>0</v>
      </c>
      <c r="G15630" s="7">
        <v>44481</v>
      </c>
      <c r="H15630" s="6">
        <v>21</v>
      </c>
      <c r="I15630" s="46">
        <v>0</v>
      </c>
    </row>
    <row r="15631" spans="2:9" x14ac:dyDescent="0.3">
      <c r="B15631" s="7">
        <v>44481</v>
      </c>
      <c r="C15631" s="6">
        <v>22</v>
      </c>
      <c r="D15631" s="46">
        <v>1063.477631</v>
      </c>
      <c r="G15631" s="7">
        <v>44481</v>
      </c>
      <c r="H15631" s="6">
        <v>22</v>
      </c>
      <c r="I15631" s="46">
        <v>345.15784409999998</v>
      </c>
    </row>
    <row r="15632" spans="2:9" x14ac:dyDescent="0.3">
      <c r="B15632" s="7">
        <v>44481</v>
      </c>
      <c r="C15632" s="6">
        <v>23</v>
      </c>
      <c r="D15632" s="46">
        <v>4270.2855369999997</v>
      </c>
      <c r="G15632" s="7">
        <v>44481</v>
      </c>
      <c r="H15632" s="6">
        <v>23</v>
      </c>
      <c r="I15632" s="46">
        <v>1911.611815</v>
      </c>
    </row>
    <row r="15633" spans="2:9" x14ac:dyDescent="0.3">
      <c r="B15633" s="7">
        <v>44482</v>
      </c>
      <c r="C15633" s="6">
        <v>0</v>
      </c>
      <c r="D15633" s="46">
        <v>5570.3353479999996</v>
      </c>
      <c r="G15633" s="7">
        <v>44482</v>
      </c>
      <c r="H15633" s="6">
        <v>0</v>
      </c>
      <c r="I15633" s="46">
        <v>2990.8970180000001</v>
      </c>
    </row>
    <row r="15634" spans="2:9" x14ac:dyDescent="0.3">
      <c r="B15634" s="7">
        <v>44482</v>
      </c>
      <c r="C15634" s="6">
        <v>1</v>
      </c>
      <c r="D15634" s="46">
        <v>5522.4832059999999</v>
      </c>
      <c r="G15634" s="7">
        <v>44482</v>
      </c>
      <c r="H15634" s="6">
        <v>1</v>
      </c>
      <c r="I15634" s="46">
        <v>2787.5607679999998</v>
      </c>
    </row>
    <row r="15635" spans="2:9" x14ac:dyDescent="0.3">
      <c r="B15635" s="7">
        <v>44482</v>
      </c>
      <c r="C15635" s="6">
        <v>2</v>
      </c>
      <c r="D15635" s="46">
        <v>5141.6745899999996</v>
      </c>
      <c r="G15635" s="7">
        <v>44482</v>
      </c>
      <c r="H15635" s="6">
        <v>2</v>
      </c>
      <c r="I15635" s="46">
        <v>4624.6910230000003</v>
      </c>
    </row>
    <row r="15636" spans="2:9" x14ac:dyDescent="0.3">
      <c r="B15636" s="7">
        <v>44482</v>
      </c>
      <c r="C15636" s="6">
        <v>3</v>
      </c>
      <c r="D15636" s="46">
        <v>8966.1401920000008</v>
      </c>
      <c r="G15636" s="7">
        <v>44482</v>
      </c>
      <c r="H15636" s="6">
        <v>3</v>
      </c>
      <c r="I15636" s="46">
        <v>4177.1289809999998</v>
      </c>
    </row>
    <row r="15637" spans="2:9" x14ac:dyDescent="0.3">
      <c r="B15637" s="7">
        <v>44482</v>
      </c>
      <c r="C15637" s="6">
        <v>4</v>
      </c>
      <c r="D15637" s="46">
        <v>2504.2556709999999</v>
      </c>
      <c r="G15637" s="7">
        <v>44482</v>
      </c>
      <c r="H15637" s="6">
        <v>4</v>
      </c>
      <c r="I15637" s="46">
        <v>840.48374679999995</v>
      </c>
    </row>
    <row r="15638" spans="2:9" x14ac:dyDescent="0.3">
      <c r="B15638" s="7">
        <v>44482</v>
      </c>
      <c r="C15638" s="6">
        <v>5</v>
      </c>
      <c r="D15638" s="46">
        <v>865.66526180000005</v>
      </c>
      <c r="G15638" s="7">
        <v>44482</v>
      </c>
      <c r="H15638" s="6">
        <v>5</v>
      </c>
      <c r="I15638" s="46">
        <v>0</v>
      </c>
    </row>
    <row r="15639" spans="2:9" x14ac:dyDescent="0.3">
      <c r="B15639" s="7">
        <v>44482</v>
      </c>
      <c r="C15639" s="6">
        <v>6</v>
      </c>
      <c r="D15639" s="46">
        <v>1858.168179</v>
      </c>
      <c r="G15639" s="7">
        <v>44482</v>
      </c>
      <c r="H15639" s="6">
        <v>6</v>
      </c>
      <c r="I15639" s="46">
        <v>331.68496699999997</v>
      </c>
    </row>
    <row r="15640" spans="2:9" x14ac:dyDescent="0.3">
      <c r="B15640" s="7">
        <v>44482</v>
      </c>
      <c r="C15640" s="6">
        <v>7</v>
      </c>
      <c r="D15640" s="46">
        <v>2044.7692790000001</v>
      </c>
      <c r="G15640" s="7">
        <v>44482</v>
      </c>
      <c r="H15640" s="6">
        <v>7</v>
      </c>
      <c r="I15640" s="46">
        <v>341.03239250000001</v>
      </c>
    </row>
    <row r="15641" spans="2:9" x14ac:dyDescent="0.3">
      <c r="B15641" s="7">
        <v>44482</v>
      </c>
      <c r="C15641" s="6">
        <v>8</v>
      </c>
      <c r="D15641" s="46">
        <v>0</v>
      </c>
      <c r="G15641" s="7">
        <v>44482</v>
      </c>
      <c r="H15641" s="6">
        <v>8</v>
      </c>
      <c r="I15641" s="46">
        <v>0</v>
      </c>
    </row>
    <row r="15642" spans="2:9" x14ac:dyDescent="0.3">
      <c r="B15642" s="7">
        <v>44482</v>
      </c>
      <c r="C15642" s="6">
        <v>9</v>
      </c>
      <c r="D15642" s="46">
        <v>0</v>
      </c>
      <c r="G15642" s="7">
        <v>44482</v>
      </c>
      <c r="H15642" s="6">
        <v>9</v>
      </c>
      <c r="I15642" s="46">
        <v>0</v>
      </c>
    </row>
    <row r="15643" spans="2:9" x14ac:dyDescent="0.3">
      <c r="B15643" s="7">
        <v>44482</v>
      </c>
      <c r="C15643" s="6">
        <v>10</v>
      </c>
      <c r="D15643" s="46">
        <v>0</v>
      </c>
      <c r="G15643" s="7">
        <v>44482</v>
      </c>
      <c r="H15643" s="6">
        <v>10</v>
      </c>
      <c r="I15643" s="46">
        <v>0</v>
      </c>
    </row>
    <row r="15644" spans="2:9" x14ac:dyDescent="0.3">
      <c r="B15644" s="7">
        <v>44482</v>
      </c>
      <c r="C15644" s="6">
        <v>11</v>
      </c>
      <c r="D15644" s="46">
        <v>1797.1555189999999</v>
      </c>
      <c r="G15644" s="7">
        <v>44482</v>
      </c>
      <c r="H15644" s="6">
        <v>11</v>
      </c>
      <c r="I15644" s="46">
        <v>1231.2460960000001</v>
      </c>
    </row>
    <row r="15645" spans="2:9" x14ac:dyDescent="0.3">
      <c r="B15645" s="7">
        <v>44482</v>
      </c>
      <c r="C15645" s="6">
        <v>12</v>
      </c>
      <c r="D15645" s="46">
        <v>389.14774369999998</v>
      </c>
      <c r="G15645" s="7">
        <v>44482</v>
      </c>
      <c r="H15645" s="6">
        <v>12</v>
      </c>
      <c r="I15645" s="46">
        <v>0</v>
      </c>
    </row>
    <row r="15646" spans="2:9" x14ac:dyDescent="0.3">
      <c r="B15646" s="7">
        <v>44482</v>
      </c>
      <c r="C15646" s="6">
        <v>13</v>
      </c>
      <c r="D15646" s="46">
        <v>0</v>
      </c>
      <c r="G15646" s="7">
        <v>44482</v>
      </c>
      <c r="H15646" s="6">
        <v>13</v>
      </c>
      <c r="I15646" s="46">
        <v>0</v>
      </c>
    </row>
    <row r="15647" spans="2:9" x14ac:dyDescent="0.3">
      <c r="B15647" s="7">
        <v>44482</v>
      </c>
      <c r="C15647" s="6">
        <v>14</v>
      </c>
      <c r="D15647" s="46">
        <v>0</v>
      </c>
      <c r="G15647" s="7">
        <v>44482</v>
      </c>
      <c r="H15647" s="6">
        <v>14</v>
      </c>
      <c r="I15647" s="46">
        <v>0</v>
      </c>
    </row>
    <row r="15648" spans="2:9" x14ac:dyDescent="0.3">
      <c r="B15648" s="7">
        <v>44482</v>
      </c>
      <c r="C15648" s="6">
        <v>15</v>
      </c>
      <c r="D15648" s="46">
        <v>0</v>
      </c>
      <c r="G15648" s="7">
        <v>44482</v>
      </c>
      <c r="H15648" s="6">
        <v>15</v>
      </c>
      <c r="I15648" s="46">
        <v>0</v>
      </c>
    </row>
    <row r="15649" spans="2:9" x14ac:dyDescent="0.3">
      <c r="B15649" s="7">
        <v>44482</v>
      </c>
      <c r="C15649" s="6">
        <v>16</v>
      </c>
      <c r="D15649" s="46">
        <v>228.03380799999999</v>
      </c>
      <c r="G15649" s="7">
        <v>44482</v>
      </c>
      <c r="H15649" s="6">
        <v>16</v>
      </c>
      <c r="I15649" s="46">
        <v>73.968539140000004</v>
      </c>
    </row>
    <row r="15650" spans="2:9" x14ac:dyDescent="0.3">
      <c r="B15650" s="7">
        <v>44482</v>
      </c>
      <c r="C15650" s="6">
        <v>17</v>
      </c>
      <c r="D15650" s="46">
        <v>1014.017591</v>
      </c>
      <c r="G15650" s="7">
        <v>44482</v>
      </c>
      <c r="H15650" s="6">
        <v>17</v>
      </c>
      <c r="I15650" s="46">
        <v>2426.5006720000001</v>
      </c>
    </row>
    <row r="15651" spans="2:9" x14ac:dyDescent="0.3">
      <c r="B15651" s="7">
        <v>44482</v>
      </c>
      <c r="C15651" s="6">
        <v>18</v>
      </c>
      <c r="D15651" s="46">
        <v>63.258267529999998</v>
      </c>
      <c r="G15651" s="7">
        <v>44482</v>
      </c>
      <c r="H15651" s="6">
        <v>18</v>
      </c>
      <c r="I15651" s="46">
        <v>0</v>
      </c>
    </row>
    <row r="15652" spans="2:9" x14ac:dyDescent="0.3">
      <c r="B15652" s="7">
        <v>44482</v>
      </c>
      <c r="C15652" s="6">
        <v>19</v>
      </c>
      <c r="D15652" s="46">
        <v>0</v>
      </c>
      <c r="G15652" s="7">
        <v>44482</v>
      </c>
      <c r="H15652" s="6">
        <v>19</v>
      </c>
      <c r="I15652" s="46">
        <v>0</v>
      </c>
    </row>
    <row r="15653" spans="2:9" x14ac:dyDescent="0.3">
      <c r="B15653" s="7">
        <v>44482</v>
      </c>
      <c r="C15653" s="6">
        <v>20</v>
      </c>
      <c r="D15653" s="46">
        <v>1582.9587300000001</v>
      </c>
      <c r="G15653" s="7">
        <v>44482</v>
      </c>
      <c r="H15653" s="6">
        <v>20</v>
      </c>
      <c r="I15653" s="46">
        <v>192.62362139999999</v>
      </c>
    </row>
    <row r="15654" spans="2:9" x14ac:dyDescent="0.3">
      <c r="B15654" s="7">
        <v>44482</v>
      </c>
      <c r="C15654" s="6">
        <v>21</v>
      </c>
      <c r="D15654" s="46">
        <v>5600.6912439999996</v>
      </c>
      <c r="G15654" s="7">
        <v>44482</v>
      </c>
      <c r="H15654" s="6">
        <v>21</v>
      </c>
      <c r="I15654" s="46">
        <v>2169.9722969999998</v>
      </c>
    </row>
    <row r="15655" spans="2:9" x14ac:dyDescent="0.3">
      <c r="B15655" s="7">
        <v>44482</v>
      </c>
      <c r="C15655" s="6">
        <v>22</v>
      </c>
      <c r="D15655" s="46">
        <v>3564.2442489999999</v>
      </c>
      <c r="G15655" s="7">
        <v>44482</v>
      </c>
      <c r="H15655" s="6">
        <v>22</v>
      </c>
      <c r="I15655" s="46">
        <v>1451.6504669999999</v>
      </c>
    </row>
    <row r="15656" spans="2:9" x14ac:dyDescent="0.3">
      <c r="B15656" s="7">
        <v>44482</v>
      </c>
      <c r="C15656" s="6">
        <v>23</v>
      </c>
      <c r="D15656" s="46">
        <v>281.81886029999998</v>
      </c>
      <c r="G15656" s="7">
        <v>44482</v>
      </c>
      <c r="H15656" s="6">
        <v>23</v>
      </c>
      <c r="I15656" s="46">
        <v>0</v>
      </c>
    </row>
    <row r="15657" spans="2:9" x14ac:dyDescent="0.3">
      <c r="B15657" s="7">
        <v>44483</v>
      </c>
      <c r="C15657" s="6">
        <v>0</v>
      </c>
      <c r="D15657" s="46">
        <v>0</v>
      </c>
      <c r="G15657" s="7">
        <v>44483</v>
      </c>
      <c r="H15657" s="6">
        <v>0</v>
      </c>
      <c r="I15657" s="46">
        <v>0</v>
      </c>
    </row>
    <row r="15658" spans="2:9" x14ac:dyDescent="0.3">
      <c r="B15658" s="7">
        <v>44483</v>
      </c>
      <c r="C15658" s="6">
        <v>1</v>
      </c>
      <c r="D15658" s="46">
        <v>0</v>
      </c>
      <c r="G15658" s="7">
        <v>44483</v>
      </c>
      <c r="H15658" s="6">
        <v>1</v>
      </c>
      <c r="I15658" s="46">
        <v>0</v>
      </c>
    </row>
    <row r="15659" spans="2:9" x14ac:dyDescent="0.3">
      <c r="B15659" s="7">
        <v>44483</v>
      </c>
      <c r="C15659" s="6">
        <v>2</v>
      </c>
      <c r="D15659" s="46">
        <v>0</v>
      </c>
      <c r="G15659" s="7">
        <v>44483</v>
      </c>
      <c r="H15659" s="6">
        <v>2</v>
      </c>
      <c r="I15659" s="46">
        <v>0</v>
      </c>
    </row>
    <row r="15660" spans="2:9" x14ac:dyDescent="0.3">
      <c r="B15660" s="7">
        <v>44483</v>
      </c>
      <c r="C15660" s="6">
        <v>3</v>
      </c>
      <c r="D15660" s="46">
        <v>0</v>
      </c>
      <c r="G15660" s="7">
        <v>44483</v>
      </c>
      <c r="H15660" s="6">
        <v>3</v>
      </c>
      <c r="I15660" s="46">
        <v>0</v>
      </c>
    </row>
    <row r="15661" spans="2:9" x14ac:dyDescent="0.3">
      <c r="B15661" s="7">
        <v>44483</v>
      </c>
      <c r="C15661" s="6">
        <v>4</v>
      </c>
      <c r="D15661" s="46">
        <v>0</v>
      </c>
      <c r="G15661" s="7">
        <v>44483</v>
      </c>
      <c r="H15661" s="6">
        <v>4</v>
      </c>
      <c r="I15661" s="46">
        <v>0</v>
      </c>
    </row>
    <row r="15662" spans="2:9" x14ac:dyDescent="0.3">
      <c r="B15662" s="7">
        <v>44483</v>
      </c>
      <c r="C15662" s="6">
        <v>5</v>
      </c>
      <c r="D15662" s="46">
        <v>0</v>
      </c>
      <c r="G15662" s="7">
        <v>44483</v>
      </c>
      <c r="H15662" s="6">
        <v>5</v>
      </c>
      <c r="I15662" s="46">
        <v>0</v>
      </c>
    </row>
    <row r="15663" spans="2:9" x14ac:dyDescent="0.3">
      <c r="B15663" s="7">
        <v>44483</v>
      </c>
      <c r="C15663" s="6">
        <v>6</v>
      </c>
      <c r="D15663" s="46">
        <v>0</v>
      </c>
      <c r="G15663" s="7">
        <v>44483</v>
      </c>
      <c r="H15663" s="6">
        <v>6</v>
      </c>
      <c r="I15663" s="46">
        <v>0</v>
      </c>
    </row>
    <row r="15664" spans="2:9" x14ac:dyDescent="0.3">
      <c r="B15664" s="7">
        <v>44483</v>
      </c>
      <c r="C15664" s="6">
        <v>7</v>
      </c>
      <c r="D15664" s="46">
        <v>0</v>
      </c>
      <c r="G15664" s="7">
        <v>44483</v>
      </c>
      <c r="H15664" s="6">
        <v>7</v>
      </c>
      <c r="I15664" s="46">
        <v>0</v>
      </c>
    </row>
    <row r="15665" spans="2:9" x14ac:dyDescent="0.3">
      <c r="B15665" s="7">
        <v>44483</v>
      </c>
      <c r="C15665" s="6">
        <v>8</v>
      </c>
      <c r="D15665" s="46">
        <v>0</v>
      </c>
      <c r="G15665" s="7">
        <v>44483</v>
      </c>
      <c r="H15665" s="6">
        <v>8</v>
      </c>
      <c r="I15665" s="46">
        <v>0</v>
      </c>
    </row>
    <row r="15666" spans="2:9" x14ac:dyDescent="0.3">
      <c r="B15666" s="7">
        <v>44483</v>
      </c>
      <c r="C15666" s="6">
        <v>9</v>
      </c>
      <c r="D15666" s="46">
        <v>0</v>
      </c>
      <c r="G15666" s="7">
        <v>44483</v>
      </c>
      <c r="H15666" s="6">
        <v>9</v>
      </c>
      <c r="I15666" s="46">
        <v>0</v>
      </c>
    </row>
    <row r="15667" spans="2:9" x14ac:dyDescent="0.3">
      <c r="B15667" s="7">
        <v>44483</v>
      </c>
      <c r="C15667" s="6">
        <v>10</v>
      </c>
      <c r="D15667" s="46">
        <v>0</v>
      </c>
      <c r="G15667" s="7">
        <v>44483</v>
      </c>
      <c r="H15667" s="6">
        <v>10</v>
      </c>
      <c r="I15667" s="46">
        <v>0</v>
      </c>
    </row>
    <row r="15668" spans="2:9" x14ac:dyDescent="0.3">
      <c r="B15668" s="7">
        <v>44483</v>
      </c>
      <c r="C15668" s="6">
        <v>11</v>
      </c>
      <c r="D15668" s="46">
        <v>0</v>
      </c>
      <c r="G15668" s="7">
        <v>44483</v>
      </c>
      <c r="H15668" s="6">
        <v>11</v>
      </c>
      <c r="I15668" s="46">
        <v>0</v>
      </c>
    </row>
    <row r="15669" spans="2:9" x14ac:dyDescent="0.3">
      <c r="B15669" s="7">
        <v>44483</v>
      </c>
      <c r="C15669" s="6">
        <v>12</v>
      </c>
      <c r="D15669" s="46">
        <v>0</v>
      </c>
      <c r="G15669" s="7">
        <v>44483</v>
      </c>
      <c r="H15669" s="6">
        <v>12</v>
      </c>
      <c r="I15669" s="46">
        <v>0</v>
      </c>
    </row>
    <row r="15670" spans="2:9" x14ac:dyDescent="0.3">
      <c r="B15670" s="7">
        <v>44483</v>
      </c>
      <c r="C15670" s="6">
        <v>13</v>
      </c>
      <c r="D15670" s="46">
        <v>0</v>
      </c>
      <c r="G15670" s="7">
        <v>44483</v>
      </c>
      <c r="H15670" s="6">
        <v>13</v>
      </c>
      <c r="I15670" s="46">
        <v>0</v>
      </c>
    </row>
    <row r="15671" spans="2:9" x14ac:dyDescent="0.3">
      <c r="B15671" s="7">
        <v>44483</v>
      </c>
      <c r="C15671" s="6">
        <v>14</v>
      </c>
      <c r="D15671" s="46">
        <v>0</v>
      </c>
      <c r="G15671" s="7">
        <v>44483</v>
      </c>
      <c r="H15671" s="6">
        <v>14</v>
      </c>
      <c r="I15671" s="46">
        <v>0</v>
      </c>
    </row>
    <row r="15672" spans="2:9" x14ac:dyDescent="0.3">
      <c r="B15672" s="7">
        <v>44483</v>
      </c>
      <c r="C15672" s="6">
        <v>15</v>
      </c>
      <c r="D15672" s="46">
        <v>0</v>
      </c>
      <c r="G15672" s="7">
        <v>44483</v>
      </c>
      <c r="H15672" s="6">
        <v>15</v>
      </c>
      <c r="I15672" s="46">
        <v>87.02899961</v>
      </c>
    </row>
    <row r="15673" spans="2:9" x14ac:dyDescent="0.3">
      <c r="B15673" s="7">
        <v>44483</v>
      </c>
      <c r="C15673" s="6">
        <v>16</v>
      </c>
      <c r="D15673" s="46">
        <v>0</v>
      </c>
      <c r="G15673" s="7">
        <v>44483</v>
      </c>
      <c r="H15673" s="6">
        <v>16</v>
      </c>
      <c r="I15673" s="46">
        <v>0</v>
      </c>
    </row>
    <row r="15674" spans="2:9" x14ac:dyDescent="0.3">
      <c r="B15674" s="7">
        <v>44483</v>
      </c>
      <c r="C15674" s="6">
        <v>17</v>
      </c>
      <c r="D15674" s="46">
        <v>9931.0181740000007</v>
      </c>
      <c r="G15674" s="7">
        <v>44483</v>
      </c>
      <c r="H15674" s="6">
        <v>17</v>
      </c>
      <c r="I15674" s="46">
        <v>4262.685082</v>
      </c>
    </row>
    <row r="15675" spans="2:9" x14ac:dyDescent="0.3">
      <c r="B15675" s="7">
        <v>44483</v>
      </c>
      <c r="C15675" s="6">
        <v>18</v>
      </c>
      <c r="D15675" s="46">
        <v>6995.5074249999998</v>
      </c>
      <c r="G15675" s="7">
        <v>44483</v>
      </c>
      <c r="H15675" s="6">
        <v>18</v>
      </c>
      <c r="I15675" s="46">
        <v>4504.5626240000001</v>
      </c>
    </row>
    <row r="15676" spans="2:9" x14ac:dyDescent="0.3">
      <c r="B15676" s="7">
        <v>44483</v>
      </c>
      <c r="C15676" s="6">
        <v>19</v>
      </c>
      <c r="D15676" s="46">
        <v>0</v>
      </c>
      <c r="G15676" s="7">
        <v>44483</v>
      </c>
      <c r="H15676" s="6">
        <v>19</v>
      </c>
      <c r="I15676" s="46">
        <v>0</v>
      </c>
    </row>
    <row r="15677" spans="2:9" x14ac:dyDescent="0.3">
      <c r="B15677" s="7">
        <v>44483</v>
      </c>
      <c r="C15677" s="6">
        <v>20</v>
      </c>
      <c r="D15677" s="46">
        <v>0</v>
      </c>
      <c r="G15677" s="7">
        <v>44483</v>
      </c>
      <c r="H15677" s="6">
        <v>20</v>
      </c>
      <c r="I15677" s="46">
        <v>0</v>
      </c>
    </row>
    <row r="15678" spans="2:9" x14ac:dyDescent="0.3">
      <c r="B15678" s="7">
        <v>44483</v>
      </c>
      <c r="C15678" s="6">
        <v>21</v>
      </c>
      <c r="D15678" s="46">
        <v>0</v>
      </c>
      <c r="G15678" s="7">
        <v>44483</v>
      </c>
      <c r="H15678" s="6">
        <v>21</v>
      </c>
      <c r="I15678" s="46">
        <v>0</v>
      </c>
    </row>
    <row r="15679" spans="2:9" x14ac:dyDescent="0.3">
      <c r="B15679" s="7">
        <v>44483</v>
      </c>
      <c r="C15679" s="6">
        <v>22</v>
      </c>
      <c r="D15679" s="46">
        <v>0</v>
      </c>
      <c r="G15679" s="7">
        <v>44483</v>
      </c>
      <c r="H15679" s="6">
        <v>22</v>
      </c>
      <c r="I15679" s="46">
        <v>0</v>
      </c>
    </row>
    <row r="15680" spans="2:9" x14ac:dyDescent="0.3">
      <c r="B15680" s="7">
        <v>44483</v>
      </c>
      <c r="C15680" s="6">
        <v>23</v>
      </c>
      <c r="D15680" s="46">
        <v>0</v>
      </c>
      <c r="G15680" s="7">
        <v>44483</v>
      </c>
      <c r="H15680" s="6">
        <v>23</v>
      </c>
      <c r="I15680" s="46">
        <v>0</v>
      </c>
    </row>
    <row r="15681" spans="2:9" x14ac:dyDescent="0.3">
      <c r="B15681" s="7">
        <v>44484</v>
      </c>
      <c r="C15681" s="6">
        <v>0</v>
      </c>
      <c r="D15681" s="46">
        <v>0</v>
      </c>
      <c r="G15681" s="7">
        <v>44484</v>
      </c>
      <c r="H15681" s="6">
        <v>0</v>
      </c>
      <c r="I15681" s="46">
        <v>0</v>
      </c>
    </row>
    <row r="15682" spans="2:9" x14ac:dyDescent="0.3">
      <c r="B15682" s="7">
        <v>44484</v>
      </c>
      <c r="C15682" s="6">
        <v>1</v>
      </c>
      <c r="D15682" s="46">
        <v>0</v>
      </c>
      <c r="G15682" s="7">
        <v>44484</v>
      </c>
      <c r="H15682" s="6">
        <v>1</v>
      </c>
      <c r="I15682" s="46">
        <v>0</v>
      </c>
    </row>
    <row r="15683" spans="2:9" x14ac:dyDescent="0.3">
      <c r="B15683" s="7">
        <v>44484</v>
      </c>
      <c r="C15683" s="6">
        <v>2</v>
      </c>
      <c r="D15683" s="46">
        <v>0</v>
      </c>
      <c r="G15683" s="7">
        <v>44484</v>
      </c>
      <c r="H15683" s="6">
        <v>2</v>
      </c>
      <c r="I15683" s="46">
        <v>0</v>
      </c>
    </row>
    <row r="15684" spans="2:9" x14ac:dyDescent="0.3">
      <c r="B15684" s="7">
        <v>44484</v>
      </c>
      <c r="C15684" s="6">
        <v>3</v>
      </c>
      <c r="D15684" s="46">
        <v>0</v>
      </c>
      <c r="G15684" s="7">
        <v>44484</v>
      </c>
      <c r="H15684" s="6">
        <v>3</v>
      </c>
      <c r="I15684" s="46">
        <v>0</v>
      </c>
    </row>
    <row r="15685" spans="2:9" x14ac:dyDescent="0.3">
      <c r="B15685" s="7">
        <v>44484</v>
      </c>
      <c r="C15685" s="6">
        <v>4</v>
      </c>
      <c r="D15685" s="46">
        <v>0</v>
      </c>
      <c r="G15685" s="7">
        <v>44484</v>
      </c>
      <c r="H15685" s="6">
        <v>4</v>
      </c>
      <c r="I15685" s="46">
        <v>0</v>
      </c>
    </row>
    <row r="15686" spans="2:9" x14ac:dyDescent="0.3">
      <c r="B15686" s="7">
        <v>44484</v>
      </c>
      <c r="C15686" s="6">
        <v>5</v>
      </c>
      <c r="D15686" s="46">
        <v>0</v>
      </c>
      <c r="G15686" s="7">
        <v>44484</v>
      </c>
      <c r="H15686" s="6">
        <v>5</v>
      </c>
      <c r="I15686" s="46">
        <v>0</v>
      </c>
    </row>
    <row r="15687" spans="2:9" x14ac:dyDescent="0.3">
      <c r="B15687" s="7">
        <v>44484</v>
      </c>
      <c r="C15687" s="6">
        <v>6</v>
      </c>
      <c r="D15687" s="46">
        <v>0</v>
      </c>
      <c r="G15687" s="7">
        <v>44484</v>
      </c>
      <c r="H15687" s="6">
        <v>6</v>
      </c>
      <c r="I15687" s="46">
        <v>0</v>
      </c>
    </row>
    <row r="15688" spans="2:9" x14ac:dyDescent="0.3">
      <c r="B15688" s="7">
        <v>44484</v>
      </c>
      <c r="C15688" s="6">
        <v>7</v>
      </c>
      <c r="D15688" s="46">
        <v>0</v>
      </c>
      <c r="G15688" s="7">
        <v>44484</v>
      </c>
      <c r="H15688" s="6">
        <v>7</v>
      </c>
      <c r="I15688" s="46">
        <v>0</v>
      </c>
    </row>
    <row r="15689" spans="2:9" x14ac:dyDescent="0.3">
      <c r="B15689" s="7">
        <v>44484</v>
      </c>
      <c r="C15689" s="6">
        <v>8</v>
      </c>
      <c r="D15689" s="46">
        <v>0</v>
      </c>
      <c r="G15689" s="7">
        <v>44484</v>
      </c>
      <c r="H15689" s="6">
        <v>8</v>
      </c>
      <c r="I15689" s="46">
        <v>0</v>
      </c>
    </row>
    <row r="15690" spans="2:9" x14ac:dyDescent="0.3">
      <c r="B15690" s="7">
        <v>44484</v>
      </c>
      <c r="C15690" s="6">
        <v>9</v>
      </c>
      <c r="D15690" s="46">
        <v>0</v>
      </c>
      <c r="G15690" s="7">
        <v>44484</v>
      </c>
      <c r="H15690" s="6">
        <v>9</v>
      </c>
      <c r="I15690" s="46">
        <v>0</v>
      </c>
    </row>
    <row r="15691" spans="2:9" x14ac:dyDescent="0.3">
      <c r="B15691" s="7">
        <v>44484</v>
      </c>
      <c r="C15691" s="6">
        <v>10</v>
      </c>
      <c r="D15691" s="46">
        <v>0</v>
      </c>
      <c r="G15691" s="7">
        <v>44484</v>
      </c>
      <c r="H15691" s="6">
        <v>10</v>
      </c>
      <c r="I15691" s="46">
        <v>0</v>
      </c>
    </row>
    <row r="15692" spans="2:9" x14ac:dyDescent="0.3">
      <c r="B15692" s="7">
        <v>44484</v>
      </c>
      <c r="C15692" s="6">
        <v>11</v>
      </c>
      <c r="D15692" s="46">
        <v>0</v>
      </c>
      <c r="G15692" s="7">
        <v>44484</v>
      </c>
      <c r="H15692" s="6">
        <v>11</v>
      </c>
      <c r="I15692" s="46">
        <v>0</v>
      </c>
    </row>
    <row r="15693" spans="2:9" x14ac:dyDescent="0.3">
      <c r="B15693" s="7">
        <v>44484</v>
      </c>
      <c r="C15693" s="6">
        <v>12</v>
      </c>
      <c r="D15693" s="46">
        <v>0</v>
      </c>
      <c r="G15693" s="7">
        <v>44484</v>
      </c>
      <c r="H15693" s="6">
        <v>12</v>
      </c>
      <c r="I15693" s="46">
        <v>0</v>
      </c>
    </row>
    <row r="15694" spans="2:9" x14ac:dyDescent="0.3">
      <c r="B15694" s="7">
        <v>44484</v>
      </c>
      <c r="C15694" s="6">
        <v>13</v>
      </c>
      <c r="D15694" s="46">
        <v>0</v>
      </c>
      <c r="G15694" s="7">
        <v>44484</v>
      </c>
      <c r="H15694" s="6">
        <v>13</v>
      </c>
      <c r="I15694" s="46">
        <v>0</v>
      </c>
    </row>
    <row r="15695" spans="2:9" x14ac:dyDescent="0.3">
      <c r="B15695" s="7">
        <v>44484</v>
      </c>
      <c r="C15695" s="6">
        <v>14</v>
      </c>
      <c r="D15695" s="46">
        <v>524.20581460000005</v>
      </c>
      <c r="G15695" s="7">
        <v>44484</v>
      </c>
      <c r="H15695" s="6">
        <v>14</v>
      </c>
      <c r="I15695" s="46">
        <v>0</v>
      </c>
    </row>
    <row r="15696" spans="2:9" x14ac:dyDescent="0.3">
      <c r="B15696" s="7">
        <v>44484</v>
      </c>
      <c r="C15696" s="6">
        <v>15</v>
      </c>
      <c r="D15696" s="46">
        <v>0</v>
      </c>
      <c r="G15696" s="7">
        <v>44484</v>
      </c>
      <c r="H15696" s="6">
        <v>15</v>
      </c>
      <c r="I15696" s="46">
        <v>0</v>
      </c>
    </row>
    <row r="15697" spans="2:9" x14ac:dyDescent="0.3">
      <c r="B15697" s="7">
        <v>44484</v>
      </c>
      <c r="C15697" s="6">
        <v>16</v>
      </c>
      <c r="D15697" s="46">
        <v>0</v>
      </c>
      <c r="G15697" s="7">
        <v>44484</v>
      </c>
      <c r="H15697" s="6">
        <v>16</v>
      </c>
      <c r="I15697" s="46">
        <v>0</v>
      </c>
    </row>
    <row r="15698" spans="2:9" x14ac:dyDescent="0.3">
      <c r="B15698" s="7">
        <v>44484</v>
      </c>
      <c r="C15698" s="6">
        <v>17</v>
      </c>
      <c r="D15698" s="46">
        <v>0</v>
      </c>
      <c r="G15698" s="7">
        <v>44484</v>
      </c>
      <c r="H15698" s="6">
        <v>17</v>
      </c>
      <c r="I15698" s="46">
        <v>0</v>
      </c>
    </row>
    <row r="15699" spans="2:9" x14ac:dyDescent="0.3">
      <c r="B15699" s="7">
        <v>44484</v>
      </c>
      <c r="C15699" s="6">
        <v>18</v>
      </c>
      <c r="D15699" s="46">
        <v>0</v>
      </c>
      <c r="G15699" s="7">
        <v>44484</v>
      </c>
      <c r="H15699" s="6">
        <v>18</v>
      </c>
      <c r="I15699" s="46">
        <v>0</v>
      </c>
    </row>
    <row r="15700" spans="2:9" x14ac:dyDescent="0.3">
      <c r="B15700" s="7">
        <v>44484</v>
      </c>
      <c r="C15700" s="6">
        <v>19</v>
      </c>
      <c r="D15700" s="46">
        <v>0</v>
      </c>
      <c r="G15700" s="7">
        <v>44484</v>
      </c>
      <c r="H15700" s="6">
        <v>19</v>
      </c>
      <c r="I15700" s="46">
        <v>0</v>
      </c>
    </row>
    <row r="15701" spans="2:9" x14ac:dyDescent="0.3">
      <c r="B15701" s="7">
        <v>44484</v>
      </c>
      <c r="C15701" s="6">
        <v>20</v>
      </c>
      <c r="D15701" s="46">
        <v>0</v>
      </c>
      <c r="G15701" s="7">
        <v>44484</v>
      </c>
      <c r="H15701" s="6">
        <v>20</v>
      </c>
      <c r="I15701" s="46">
        <v>0</v>
      </c>
    </row>
    <row r="15702" spans="2:9" x14ac:dyDescent="0.3">
      <c r="B15702" s="7">
        <v>44484</v>
      </c>
      <c r="C15702" s="6">
        <v>21</v>
      </c>
      <c r="D15702" s="46">
        <v>0</v>
      </c>
      <c r="G15702" s="7">
        <v>44484</v>
      </c>
      <c r="H15702" s="6">
        <v>21</v>
      </c>
      <c r="I15702" s="46">
        <v>0</v>
      </c>
    </row>
    <row r="15703" spans="2:9" x14ac:dyDescent="0.3">
      <c r="B15703" s="7">
        <v>44484</v>
      </c>
      <c r="C15703" s="6">
        <v>22</v>
      </c>
      <c r="D15703" s="46">
        <v>0</v>
      </c>
      <c r="G15703" s="7">
        <v>44484</v>
      </c>
      <c r="H15703" s="6">
        <v>22</v>
      </c>
      <c r="I15703" s="46">
        <v>0</v>
      </c>
    </row>
    <row r="15704" spans="2:9" x14ac:dyDescent="0.3">
      <c r="B15704" s="7">
        <v>44484</v>
      </c>
      <c r="C15704" s="6">
        <v>23</v>
      </c>
      <c r="D15704" s="46">
        <v>0</v>
      </c>
      <c r="G15704" s="7">
        <v>44484</v>
      </c>
      <c r="H15704" s="6">
        <v>23</v>
      </c>
      <c r="I15704" s="46">
        <v>0</v>
      </c>
    </row>
    <row r="15705" spans="2:9" x14ac:dyDescent="0.3">
      <c r="B15705" s="7">
        <v>44485</v>
      </c>
      <c r="C15705" s="6">
        <v>0</v>
      </c>
      <c r="D15705" s="46">
        <v>0</v>
      </c>
      <c r="G15705" s="7">
        <v>44485</v>
      </c>
      <c r="H15705" s="6">
        <v>0</v>
      </c>
      <c r="I15705" s="46">
        <v>0</v>
      </c>
    </row>
    <row r="15706" spans="2:9" x14ac:dyDescent="0.3">
      <c r="B15706" s="7">
        <v>44485</v>
      </c>
      <c r="C15706" s="6">
        <v>1</v>
      </c>
      <c r="D15706" s="46">
        <v>0</v>
      </c>
      <c r="G15706" s="7">
        <v>44485</v>
      </c>
      <c r="H15706" s="6">
        <v>1</v>
      </c>
      <c r="I15706" s="46">
        <v>0</v>
      </c>
    </row>
    <row r="15707" spans="2:9" x14ac:dyDescent="0.3">
      <c r="B15707" s="7">
        <v>44485</v>
      </c>
      <c r="C15707" s="6">
        <v>2</v>
      </c>
      <c r="D15707" s="46">
        <v>68.676854230000004</v>
      </c>
      <c r="G15707" s="7">
        <v>44485</v>
      </c>
      <c r="H15707" s="6">
        <v>2</v>
      </c>
      <c r="I15707" s="46">
        <v>0</v>
      </c>
    </row>
    <row r="15708" spans="2:9" x14ac:dyDescent="0.3">
      <c r="B15708" s="7">
        <v>44485</v>
      </c>
      <c r="C15708" s="6">
        <v>3</v>
      </c>
      <c r="D15708" s="46">
        <v>252.2007443</v>
      </c>
      <c r="G15708" s="7">
        <v>44485</v>
      </c>
      <c r="H15708" s="6">
        <v>3</v>
      </c>
      <c r="I15708" s="46">
        <v>0</v>
      </c>
    </row>
    <row r="15709" spans="2:9" x14ac:dyDescent="0.3">
      <c r="B15709" s="7">
        <v>44485</v>
      </c>
      <c r="C15709" s="6">
        <v>4</v>
      </c>
      <c r="D15709" s="46">
        <v>0</v>
      </c>
      <c r="G15709" s="7">
        <v>44485</v>
      </c>
      <c r="H15709" s="6">
        <v>4</v>
      </c>
      <c r="I15709" s="46">
        <v>0</v>
      </c>
    </row>
    <row r="15710" spans="2:9" x14ac:dyDescent="0.3">
      <c r="B15710" s="7">
        <v>44485</v>
      </c>
      <c r="C15710" s="6">
        <v>5</v>
      </c>
      <c r="D15710" s="46">
        <v>2051.2004149999998</v>
      </c>
      <c r="G15710" s="7">
        <v>44485</v>
      </c>
      <c r="H15710" s="6">
        <v>5</v>
      </c>
      <c r="I15710" s="46">
        <v>1511.353822</v>
      </c>
    </row>
    <row r="15711" spans="2:9" x14ac:dyDescent="0.3">
      <c r="B15711" s="7">
        <v>44485</v>
      </c>
      <c r="C15711" s="6">
        <v>6</v>
      </c>
      <c r="D15711" s="46">
        <v>3562.3512909999999</v>
      </c>
      <c r="G15711" s="7">
        <v>44485</v>
      </c>
      <c r="H15711" s="6">
        <v>6</v>
      </c>
      <c r="I15711" s="46">
        <v>2245.1251980000002</v>
      </c>
    </row>
    <row r="15712" spans="2:9" x14ac:dyDescent="0.3">
      <c r="B15712" s="7">
        <v>44485</v>
      </c>
      <c r="C15712" s="6">
        <v>7</v>
      </c>
      <c r="D15712" s="46">
        <v>2544.556846</v>
      </c>
      <c r="G15712" s="7">
        <v>44485</v>
      </c>
      <c r="H15712" s="6">
        <v>7</v>
      </c>
      <c r="I15712" s="46">
        <v>1579.2986900000001</v>
      </c>
    </row>
    <row r="15713" spans="2:9" x14ac:dyDescent="0.3">
      <c r="B15713" s="7">
        <v>44485</v>
      </c>
      <c r="C15713" s="6">
        <v>8</v>
      </c>
      <c r="D15713" s="46">
        <v>2216.1014690000002</v>
      </c>
      <c r="G15713" s="7">
        <v>44485</v>
      </c>
      <c r="H15713" s="6">
        <v>8</v>
      </c>
      <c r="I15713" s="46">
        <v>2079.0636509999999</v>
      </c>
    </row>
    <row r="15714" spans="2:9" x14ac:dyDescent="0.3">
      <c r="B15714" s="7">
        <v>44485</v>
      </c>
      <c r="C15714" s="6">
        <v>9</v>
      </c>
      <c r="D15714" s="46">
        <v>5157.584613</v>
      </c>
      <c r="G15714" s="7">
        <v>44485</v>
      </c>
      <c r="H15714" s="6">
        <v>9</v>
      </c>
      <c r="I15714" s="46">
        <v>2600.9011650000002</v>
      </c>
    </row>
    <row r="15715" spans="2:9" x14ac:dyDescent="0.3">
      <c r="B15715" s="7">
        <v>44485</v>
      </c>
      <c r="C15715" s="6">
        <v>10</v>
      </c>
      <c r="D15715" s="46">
        <v>8347.7839739999999</v>
      </c>
      <c r="G15715" s="7">
        <v>44485</v>
      </c>
      <c r="H15715" s="6">
        <v>10</v>
      </c>
      <c r="I15715" s="46">
        <v>4896.2834069999999</v>
      </c>
    </row>
    <row r="15716" spans="2:9" x14ac:dyDescent="0.3">
      <c r="B15716" s="7">
        <v>44485</v>
      </c>
      <c r="C15716" s="6">
        <v>11</v>
      </c>
      <c r="D15716" s="46">
        <v>8775.2204060000004</v>
      </c>
      <c r="G15716" s="7">
        <v>44485</v>
      </c>
      <c r="H15716" s="6">
        <v>11</v>
      </c>
      <c r="I15716" s="46">
        <v>5262.8941420000001</v>
      </c>
    </row>
    <row r="15717" spans="2:9" x14ac:dyDescent="0.3">
      <c r="B15717" s="7">
        <v>44485</v>
      </c>
      <c r="C15717" s="6">
        <v>12</v>
      </c>
      <c r="D15717" s="46">
        <v>7031.0037229999998</v>
      </c>
      <c r="G15717" s="7">
        <v>44485</v>
      </c>
      <c r="H15717" s="6">
        <v>12</v>
      </c>
      <c r="I15717" s="46">
        <v>3714.9980559999999</v>
      </c>
    </row>
    <row r="15718" spans="2:9" x14ac:dyDescent="0.3">
      <c r="B15718" s="7">
        <v>44485</v>
      </c>
      <c r="C15718" s="6">
        <v>13</v>
      </c>
      <c r="D15718" s="46">
        <v>4676.3645530000003</v>
      </c>
      <c r="G15718" s="7">
        <v>44485</v>
      </c>
      <c r="H15718" s="6">
        <v>13</v>
      </c>
      <c r="I15718" s="46">
        <v>2116.4666769999999</v>
      </c>
    </row>
    <row r="15719" spans="2:9" x14ac:dyDescent="0.3">
      <c r="B15719" s="7">
        <v>44485</v>
      </c>
      <c r="C15719" s="6">
        <v>14</v>
      </c>
      <c r="D15719" s="46">
        <v>2562.8569189999998</v>
      </c>
      <c r="G15719" s="7">
        <v>44485</v>
      </c>
      <c r="H15719" s="6">
        <v>14</v>
      </c>
      <c r="I15719" s="46">
        <v>978.51097279999999</v>
      </c>
    </row>
    <row r="15720" spans="2:9" x14ac:dyDescent="0.3">
      <c r="B15720" s="7">
        <v>44485</v>
      </c>
      <c r="C15720" s="6">
        <v>15</v>
      </c>
      <c r="D15720" s="46">
        <v>767.01206309999998</v>
      </c>
      <c r="G15720" s="7">
        <v>44485</v>
      </c>
      <c r="H15720" s="6">
        <v>15</v>
      </c>
      <c r="I15720" s="46">
        <v>0</v>
      </c>
    </row>
    <row r="15721" spans="2:9" x14ac:dyDescent="0.3">
      <c r="B15721" s="7">
        <v>44485</v>
      </c>
      <c r="C15721" s="6">
        <v>16</v>
      </c>
      <c r="D15721" s="46">
        <v>0</v>
      </c>
      <c r="G15721" s="7">
        <v>44485</v>
      </c>
      <c r="H15721" s="6">
        <v>16</v>
      </c>
      <c r="I15721" s="46">
        <v>0</v>
      </c>
    </row>
    <row r="15722" spans="2:9" x14ac:dyDescent="0.3">
      <c r="B15722" s="7">
        <v>44485</v>
      </c>
      <c r="C15722" s="6">
        <v>17</v>
      </c>
      <c r="D15722" s="46">
        <v>0</v>
      </c>
      <c r="G15722" s="7">
        <v>44485</v>
      </c>
      <c r="H15722" s="6">
        <v>17</v>
      </c>
      <c r="I15722" s="46">
        <v>0</v>
      </c>
    </row>
    <row r="15723" spans="2:9" x14ac:dyDescent="0.3">
      <c r="B15723" s="7">
        <v>44485</v>
      </c>
      <c r="C15723" s="6">
        <v>18</v>
      </c>
      <c r="D15723" s="46">
        <v>0</v>
      </c>
      <c r="G15723" s="7">
        <v>44485</v>
      </c>
      <c r="H15723" s="6">
        <v>18</v>
      </c>
      <c r="I15723" s="46">
        <v>0</v>
      </c>
    </row>
    <row r="15724" spans="2:9" x14ac:dyDescent="0.3">
      <c r="B15724" s="7">
        <v>44485</v>
      </c>
      <c r="C15724" s="6">
        <v>19</v>
      </c>
      <c r="D15724" s="46">
        <v>0</v>
      </c>
      <c r="G15724" s="7">
        <v>44485</v>
      </c>
      <c r="H15724" s="6">
        <v>19</v>
      </c>
      <c r="I15724" s="46">
        <v>0</v>
      </c>
    </row>
    <row r="15725" spans="2:9" x14ac:dyDescent="0.3">
      <c r="B15725" s="7">
        <v>44485</v>
      </c>
      <c r="C15725" s="6">
        <v>20</v>
      </c>
      <c r="D15725" s="46">
        <v>0</v>
      </c>
      <c r="G15725" s="7">
        <v>44485</v>
      </c>
      <c r="H15725" s="6">
        <v>20</v>
      </c>
      <c r="I15725" s="46">
        <v>0</v>
      </c>
    </row>
    <row r="15726" spans="2:9" x14ac:dyDescent="0.3">
      <c r="B15726" s="7">
        <v>44485</v>
      </c>
      <c r="C15726" s="6">
        <v>21</v>
      </c>
      <c r="D15726" s="46">
        <v>0</v>
      </c>
      <c r="G15726" s="7">
        <v>44485</v>
      </c>
      <c r="H15726" s="6">
        <v>21</v>
      </c>
      <c r="I15726" s="46">
        <v>0</v>
      </c>
    </row>
    <row r="15727" spans="2:9" x14ac:dyDescent="0.3">
      <c r="B15727" s="7">
        <v>44485</v>
      </c>
      <c r="C15727" s="6">
        <v>22</v>
      </c>
      <c r="D15727" s="46">
        <v>0</v>
      </c>
      <c r="G15727" s="7">
        <v>44485</v>
      </c>
      <c r="H15727" s="6">
        <v>22</v>
      </c>
      <c r="I15727" s="46">
        <v>0</v>
      </c>
    </row>
    <row r="15728" spans="2:9" x14ac:dyDescent="0.3">
      <c r="B15728" s="7">
        <v>44485</v>
      </c>
      <c r="C15728" s="6">
        <v>23</v>
      </c>
      <c r="D15728" s="46">
        <v>0</v>
      </c>
      <c r="G15728" s="7">
        <v>44485</v>
      </c>
      <c r="H15728" s="6">
        <v>23</v>
      </c>
      <c r="I15728" s="46">
        <v>0</v>
      </c>
    </row>
    <row r="15729" spans="2:9" x14ac:dyDescent="0.3">
      <c r="B15729" s="7">
        <v>44486</v>
      </c>
      <c r="C15729" s="6">
        <v>0</v>
      </c>
      <c r="D15729" s="46">
        <v>294.8096936</v>
      </c>
      <c r="G15729" s="7">
        <v>44486</v>
      </c>
      <c r="H15729" s="6">
        <v>0</v>
      </c>
      <c r="I15729" s="46">
        <v>0</v>
      </c>
    </row>
    <row r="15730" spans="2:9" x14ac:dyDescent="0.3">
      <c r="B15730" s="7">
        <v>44486</v>
      </c>
      <c r="C15730" s="6">
        <v>1</v>
      </c>
      <c r="D15730" s="46">
        <v>203.55834060000001</v>
      </c>
      <c r="G15730" s="7">
        <v>44486</v>
      </c>
      <c r="H15730" s="6">
        <v>1</v>
      </c>
      <c r="I15730" s="46">
        <v>0</v>
      </c>
    </row>
    <row r="15731" spans="2:9" x14ac:dyDescent="0.3">
      <c r="B15731" s="7">
        <v>44486</v>
      </c>
      <c r="C15731" s="6">
        <v>2</v>
      </c>
      <c r="D15731" s="46">
        <v>0</v>
      </c>
      <c r="G15731" s="7">
        <v>44486</v>
      </c>
      <c r="H15731" s="6">
        <v>2</v>
      </c>
      <c r="I15731" s="46">
        <v>0</v>
      </c>
    </row>
    <row r="15732" spans="2:9" x14ac:dyDescent="0.3">
      <c r="B15732" s="7">
        <v>44486</v>
      </c>
      <c r="C15732" s="6">
        <v>3</v>
      </c>
      <c r="D15732" s="46">
        <v>0</v>
      </c>
      <c r="G15732" s="7">
        <v>44486</v>
      </c>
      <c r="H15732" s="6">
        <v>3</v>
      </c>
      <c r="I15732" s="46">
        <v>0</v>
      </c>
    </row>
    <row r="15733" spans="2:9" x14ac:dyDescent="0.3">
      <c r="B15733" s="7">
        <v>44486</v>
      </c>
      <c r="C15733" s="6">
        <v>4</v>
      </c>
      <c r="D15733" s="46">
        <v>0</v>
      </c>
      <c r="G15733" s="7">
        <v>44486</v>
      </c>
      <c r="H15733" s="6">
        <v>4</v>
      </c>
      <c r="I15733" s="46">
        <v>0</v>
      </c>
    </row>
    <row r="15734" spans="2:9" x14ac:dyDescent="0.3">
      <c r="B15734" s="7">
        <v>44486</v>
      </c>
      <c r="C15734" s="6">
        <v>5</v>
      </c>
      <c r="D15734" s="46">
        <v>0</v>
      </c>
      <c r="G15734" s="7">
        <v>44486</v>
      </c>
      <c r="H15734" s="6">
        <v>5</v>
      </c>
      <c r="I15734" s="46">
        <v>0</v>
      </c>
    </row>
    <row r="15735" spans="2:9" x14ac:dyDescent="0.3">
      <c r="B15735" s="7">
        <v>44486</v>
      </c>
      <c r="C15735" s="6">
        <v>6</v>
      </c>
      <c r="D15735" s="46">
        <v>0</v>
      </c>
      <c r="G15735" s="7">
        <v>44486</v>
      </c>
      <c r="H15735" s="6">
        <v>6</v>
      </c>
      <c r="I15735" s="46">
        <v>0</v>
      </c>
    </row>
    <row r="15736" spans="2:9" x14ac:dyDescent="0.3">
      <c r="B15736" s="7">
        <v>44486</v>
      </c>
      <c r="C15736" s="6">
        <v>7</v>
      </c>
      <c r="D15736" s="46">
        <v>172.97344659999999</v>
      </c>
      <c r="G15736" s="7">
        <v>44486</v>
      </c>
      <c r="H15736" s="6">
        <v>7</v>
      </c>
      <c r="I15736" s="46">
        <v>0</v>
      </c>
    </row>
    <row r="15737" spans="2:9" x14ac:dyDescent="0.3">
      <c r="B15737" s="7">
        <v>44486</v>
      </c>
      <c r="C15737" s="6">
        <v>8</v>
      </c>
      <c r="D15737" s="46">
        <v>0</v>
      </c>
      <c r="G15737" s="7">
        <v>44486</v>
      </c>
      <c r="H15737" s="6">
        <v>8</v>
      </c>
      <c r="I15737" s="46">
        <v>0</v>
      </c>
    </row>
    <row r="15738" spans="2:9" x14ac:dyDescent="0.3">
      <c r="B15738" s="7">
        <v>44486</v>
      </c>
      <c r="C15738" s="6">
        <v>9</v>
      </c>
      <c r="D15738" s="46">
        <v>0</v>
      </c>
      <c r="G15738" s="7">
        <v>44486</v>
      </c>
      <c r="H15738" s="6">
        <v>9</v>
      </c>
      <c r="I15738" s="46">
        <v>0</v>
      </c>
    </row>
    <row r="15739" spans="2:9" x14ac:dyDescent="0.3">
      <c r="B15739" s="7">
        <v>44486</v>
      </c>
      <c r="C15739" s="6">
        <v>10</v>
      </c>
      <c r="D15739" s="46">
        <v>614.80231170000002</v>
      </c>
      <c r="G15739" s="7">
        <v>44486</v>
      </c>
      <c r="H15739" s="6">
        <v>10</v>
      </c>
      <c r="I15739" s="46">
        <v>30.888377160000001</v>
      </c>
    </row>
    <row r="15740" spans="2:9" x14ac:dyDescent="0.3">
      <c r="B15740" s="7">
        <v>44486</v>
      </c>
      <c r="C15740" s="6">
        <v>11</v>
      </c>
      <c r="D15740" s="46">
        <v>851.63682759999995</v>
      </c>
      <c r="G15740" s="7">
        <v>44486</v>
      </c>
      <c r="H15740" s="6">
        <v>11</v>
      </c>
      <c r="I15740" s="46">
        <v>301.18952519999999</v>
      </c>
    </row>
    <row r="15741" spans="2:9" x14ac:dyDescent="0.3">
      <c r="B15741" s="7">
        <v>44486</v>
      </c>
      <c r="C15741" s="6">
        <v>12</v>
      </c>
      <c r="D15741" s="46">
        <v>698.67660739999997</v>
      </c>
      <c r="G15741" s="7">
        <v>44486</v>
      </c>
      <c r="H15741" s="6">
        <v>12</v>
      </c>
      <c r="I15741" s="46">
        <v>0</v>
      </c>
    </row>
    <row r="15742" spans="2:9" x14ac:dyDescent="0.3">
      <c r="B15742" s="7">
        <v>44486</v>
      </c>
      <c r="C15742" s="6">
        <v>13</v>
      </c>
      <c r="D15742" s="46">
        <v>427.39728489999999</v>
      </c>
      <c r="G15742" s="7">
        <v>44486</v>
      </c>
      <c r="H15742" s="6">
        <v>13</v>
      </c>
      <c r="I15742" s="46">
        <v>0</v>
      </c>
    </row>
    <row r="15743" spans="2:9" x14ac:dyDescent="0.3">
      <c r="B15743" s="7">
        <v>44486</v>
      </c>
      <c r="C15743" s="6">
        <v>14</v>
      </c>
      <c r="D15743" s="46">
        <v>224.10710370000001</v>
      </c>
      <c r="G15743" s="7">
        <v>44486</v>
      </c>
      <c r="H15743" s="6">
        <v>14</v>
      </c>
      <c r="I15743" s="46">
        <v>0</v>
      </c>
    </row>
    <row r="15744" spans="2:9" x14ac:dyDescent="0.3">
      <c r="B15744" s="7">
        <v>44486</v>
      </c>
      <c r="C15744" s="6">
        <v>15</v>
      </c>
      <c r="D15744" s="46">
        <v>0</v>
      </c>
      <c r="G15744" s="7">
        <v>44486</v>
      </c>
      <c r="H15744" s="6">
        <v>15</v>
      </c>
      <c r="I15744" s="46">
        <v>0</v>
      </c>
    </row>
    <row r="15745" spans="2:9" x14ac:dyDescent="0.3">
      <c r="B15745" s="7">
        <v>44486</v>
      </c>
      <c r="C15745" s="6">
        <v>16</v>
      </c>
      <c r="D15745" s="46">
        <v>0</v>
      </c>
      <c r="G15745" s="7">
        <v>44486</v>
      </c>
      <c r="H15745" s="6">
        <v>16</v>
      </c>
      <c r="I15745" s="46">
        <v>0</v>
      </c>
    </row>
    <row r="15746" spans="2:9" x14ac:dyDescent="0.3">
      <c r="B15746" s="7">
        <v>44486</v>
      </c>
      <c r="C15746" s="6">
        <v>17</v>
      </c>
      <c r="D15746" s="46">
        <v>0</v>
      </c>
      <c r="G15746" s="7">
        <v>44486</v>
      </c>
      <c r="H15746" s="6">
        <v>17</v>
      </c>
      <c r="I15746" s="46">
        <v>0</v>
      </c>
    </row>
    <row r="15747" spans="2:9" x14ac:dyDescent="0.3">
      <c r="B15747" s="7">
        <v>44486</v>
      </c>
      <c r="C15747" s="6">
        <v>18</v>
      </c>
      <c r="D15747" s="46">
        <v>0</v>
      </c>
      <c r="G15747" s="7">
        <v>44486</v>
      </c>
      <c r="H15747" s="6">
        <v>18</v>
      </c>
      <c r="I15747" s="46">
        <v>0</v>
      </c>
    </row>
    <row r="15748" spans="2:9" x14ac:dyDescent="0.3">
      <c r="B15748" s="7">
        <v>44486</v>
      </c>
      <c r="C15748" s="6">
        <v>19</v>
      </c>
      <c r="D15748" s="46">
        <v>0</v>
      </c>
      <c r="G15748" s="7">
        <v>44486</v>
      </c>
      <c r="H15748" s="6">
        <v>19</v>
      </c>
      <c r="I15748" s="46">
        <v>0</v>
      </c>
    </row>
    <row r="15749" spans="2:9" x14ac:dyDescent="0.3">
      <c r="B15749" s="7">
        <v>44486</v>
      </c>
      <c r="C15749" s="6">
        <v>20</v>
      </c>
      <c r="D15749" s="46">
        <v>0</v>
      </c>
      <c r="G15749" s="7">
        <v>44486</v>
      </c>
      <c r="H15749" s="6">
        <v>20</v>
      </c>
      <c r="I15749" s="46">
        <v>0</v>
      </c>
    </row>
    <row r="15750" spans="2:9" x14ac:dyDescent="0.3">
      <c r="B15750" s="7">
        <v>44486</v>
      </c>
      <c r="C15750" s="6">
        <v>21</v>
      </c>
      <c r="D15750" s="46">
        <v>1362.8708119999999</v>
      </c>
      <c r="G15750" s="7">
        <v>44486</v>
      </c>
      <c r="H15750" s="6">
        <v>21</v>
      </c>
      <c r="I15750" s="46">
        <v>44.817325490000002</v>
      </c>
    </row>
    <row r="15751" spans="2:9" x14ac:dyDescent="0.3">
      <c r="B15751" s="7">
        <v>44486</v>
      </c>
      <c r="C15751" s="6">
        <v>22</v>
      </c>
      <c r="D15751" s="46">
        <v>3011.519957</v>
      </c>
      <c r="G15751" s="7">
        <v>44486</v>
      </c>
      <c r="H15751" s="6">
        <v>22</v>
      </c>
      <c r="I15751" s="46">
        <v>1655.287425</v>
      </c>
    </row>
    <row r="15752" spans="2:9" x14ac:dyDescent="0.3">
      <c r="B15752" s="7">
        <v>44486</v>
      </c>
      <c r="C15752" s="6">
        <v>23</v>
      </c>
      <c r="D15752" s="46">
        <v>4510.1331110000001</v>
      </c>
      <c r="G15752" s="7">
        <v>44486</v>
      </c>
      <c r="H15752" s="6">
        <v>23</v>
      </c>
      <c r="I15752" s="46">
        <v>1169.0236219999999</v>
      </c>
    </row>
    <row r="15753" spans="2:9" x14ac:dyDescent="0.3">
      <c r="B15753" s="7">
        <v>44487</v>
      </c>
      <c r="C15753" s="6">
        <v>0</v>
      </c>
      <c r="D15753" s="46">
        <v>4330.8727600000002</v>
      </c>
      <c r="G15753" s="7">
        <v>44487</v>
      </c>
      <c r="H15753" s="6">
        <v>0</v>
      </c>
      <c r="I15753" s="46">
        <v>1058.2671069999999</v>
      </c>
    </row>
    <row r="15754" spans="2:9" x14ac:dyDescent="0.3">
      <c r="B15754" s="7">
        <v>44487</v>
      </c>
      <c r="C15754" s="6">
        <v>1</v>
      </c>
      <c r="D15754" s="46">
        <v>1638.929828</v>
      </c>
      <c r="G15754" s="7">
        <v>44487</v>
      </c>
      <c r="H15754" s="6">
        <v>1</v>
      </c>
      <c r="I15754" s="46">
        <v>332.2474148</v>
      </c>
    </row>
    <row r="15755" spans="2:9" x14ac:dyDescent="0.3">
      <c r="B15755" s="7">
        <v>44487</v>
      </c>
      <c r="C15755" s="6">
        <v>2</v>
      </c>
      <c r="D15755" s="46">
        <v>0</v>
      </c>
      <c r="G15755" s="7">
        <v>44487</v>
      </c>
      <c r="H15755" s="6">
        <v>2</v>
      </c>
      <c r="I15755" s="46">
        <v>56.426885720000001</v>
      </c>
    </row>
    <row r="15756" spans="2:9" x14ac:dyDescent="0.3">
      <c r="B15756" s="7">
        <v>44487</v>
      </c>
      <c r="C15756" s="6">
        <v>3</v>
      </c>
      <c r="D15756" s="46">
        <v>737.37483650000001</v>
      </c>
      <c r="G15756" s="7">
        <v>44487</v>
      </c>
      <c r="H15756" s="6">
        <v>3</v>
      </c>
      <c r="I15756" s="46">
        <v>654.00948110000002</v>
      </c>
    </row>
    <row r="15757" spans="2:9" x14ac:dyDescent="0.3">
      <c r="B15757" s="7">
        <v>44487</v>
      </c>
      <c r="C15757" s="6">
        <v>4</v>
      </c>
      <c r="D15757" s="46">
        <v>50.817447340000001</v>
      </c>
      <c r="G15757" s="7">
        <v>44487</v>
      </c>
      <c r="H15757" s="6">
        <v>4</v>
      </c>
      <c r="I15757" s="46">
        <v>0</v>
      </c>
    </row>
    <row r="15758" spans="2:9" x14ac:dyDescent="0.3">
      <c r="B15758" s="7">
        <v>44487</v>
      </c>
      <c r="C15758" s="6">
        <v>5</v>
      </c>
      <c r="D15758" s="46">
        <v>6.3879438960000003</v>
      </c>
      <c r="G15758" s="7">
        <v>44487</v>
      </c>
      <c r="H15758" s="6">
        <v>5</v>
      </c>
      <c r="I15758" s="46">
        <v>0</v>
      </c>
    </row>
    <row r="15759" spans="2:9" x14ac:dyDescent="0.3">
      <c r="B15759" s="7">
        <v>44487</v>
      </c>
      <c r="C15759" s="6">
        <v>6</v>
      </c>
      <c r="D15759" s="46">
        <v>1073.8894319999999</v>
      </c>
      <c r="G15759" s="7">
        <v>44487</v>
      </c>
      <c r="H15759" s="6">
        <v>6</v>
      </c>
      <c r="I15759" s="46">
        <v>414.76772399999999</v>
      </c>
    </row>
    <row r="15760" spans="2:9" x14ac:dyDescent="0.3">
      <c r="B15760" s="7">
        <v>44487</v>
      </c>
      <c r="C15760" s="6">
        <v>7</v>
      </c>
      <c r="D15760" s="46">
        <v>2696.4828750000001</v>
      </c>
      <c r="G15760" s="7">
        <v>44487</v>
      </c>
      <c r="H15760" s="6">
        <v>7</v>
      </c>
      <c r="I15760" s="46">
        <v>743.29367079999997</v>
      </c>
    </row>
    <row r="15761" spans="2:9" x14ac:dyDescent="0.3">
      <c r="B15761" s="7">
        <v>44487</v>
      </c>
      <c r="C15761" s="6">
        <v>8</v>
      </c>
      <c r="D15761" s="46">
        <v>2505.984958</v>
      </c>
      <c r="G15761" s="7">
        <v>44487</v>
      </c>
      <c r="H15761" s="6">
        <v>8</v>
      </c>
      <c r="I15761" s="46">
        <v>1124.2864079999999</v>
      </c>
    </row>
    <row r="15762" spans="2:9" x14ac:dyDescent="0.3">
      <c r="B15762" s="7">
        <v>44487</v>
      </c>
      <c r="C15762" s="6">
        <v>9</v>
      </c>
      <c r="D15762" s="46">
        <v>1114.3458009999999</v>
      </c>
      <c r="G15762" s="7">
        <v>44487</v>
      </c>
      <c r="H15762" s="6">
        <v>9</v>
      </c>
      <c r="I15762" s="46">
        <v>1375.634466</v>
      </c>
    </row>
    <row r="15763" spans="2:9" x14ac:dyDescent="0.3">
      <c r="B15763" s="7">
        <v>44487</v>
      </c>
      <c r="C15763" s="6">
        <v>10</v>
      </c>
      <c r="D15763" s="46">
        <v>3801.3750369999998</v>
      </c>
      <c r="G15763" s="7">
        <v>44487</v>
      </c>
      <c r="H15763" s="6">
        <v>10</v>
      </c>
      <c r="I15763" s="46">
        <v>3184.6975189999998</v>
      </c>
    </row>
    <row r="15764" spans="2:9" x14ac:dyDescent="0.3">
      <c r="B15764" s="7">
        <v>44487</v>
      </c>
      <c r="C15764" s="6">
        <v>11</v>
      </c>
      <c r="D15764" s="46">
        <v>6788.5257570000003</v>
      </c>
      <c r="G15764" s="7">
        <v>44487</v>
      </c>
      <c r="H15764" s="6">
        <v>11</v>
      </c>
      <c r="I15764" s="46">
        <v>3865.9647369999998</v>
      </c>
    </row>
    <row r="15765" spans="2:9" x14ac:dyDescent="0.3">
      <c r="B15765" s="7">
        <v>44487</v>
      </c>
      <c r="C15765" s="6">
        <v>12</v>
      </c>
      <c r="D15765" s="46">
        <v>5233.43289</v>
      </c>
      <c r="G15765" s="7">
        <v>44487</v>
      </c>
      <c r="H15765" s="6">
        <v>12</v>
      </c>
      <c r="I15765" s="46">
        <v>2288.3858129999999</v>
      </c>
    </row>
    <row r="15766" spans="2:9" x14ac:dyDescent="0.3">
      <c r="B15766" s="7">
        <v>44487</v>
      </c>
      <c r="C15766" s="6">
        <v>13</v>
      </c>
      <c r="D15766" s="46">
        <v>4305.692591</v>
      </c>
      <c r="G15766" s="7">
        <v>44487</v>
      </c>
      <c r="H15766" s="6">
        <v>13</v>
      </c>
      <c r="I15766" s="46">
        <v>2641.148001</v>
      </c>
    </row>
    <row r="15767" spans="2:9" x14ac:dyDescent="0.3">
      <c r="B15767" s="7">
        <v>44487</v>
      </c>
      <c r="C15767" s="6">
        <v>14</v>
      </c>
      <c r="D15767" s="46">
        <v>1265.958922</v>
      </c>
      <c r="G15767" s="7">
        <v>44487</v>
      </c>
      <c r="H15767" s="6">
        <v>14</v>
      </c>
      <c r="I15767" s="46">
        <v>330.01379450000002</v>
      </c>
    </row>
    <row r="15768" spans="2:9" x14ac:dyDescent="0.3">
      <c r="B15768" s="7">
        <v>44487</v>
      </c>
      <c r="C15768" s="6">
        <v>15</v>
      </c>
      <c r="D15768" s="46">
        <v>0</v>
      </c>
      <c r="G15768" s="7">
        <v>44487</v>
      </c>
      <c r="H15768" s="6">
        <v>15</v>
      </c>
      <c r="I15768" s="46">
        <v>0</v>
      </c>
    </row>
    <row r="15769" spans="2:9" x14ac:dyDescent="0.3">
      <c r="B15769" s="7">
        <v>44487</v>
      </c>
      <c r="C15769" s="6">
        <v>16</v>
      </c>
      <c r="D15769" s="46">
        <v>0</v>
      </c>
      <c r="G15769" s="7">
        <v>44487</v>
      </c>
      <c r="H15769" s="6">
        <v>16</v>
      </c>
      <c r="I15769" s="46">
        <v>0</v>
      </c>
    </row>
    <row r="15770" spans="2:9" x14ac:dyDescent="0.3">
      <c r="B15770" s="7">
        <v>44487</v>
      </c>
      <c r="C15770" s="6">
        <v>17</v>
      </c>
      <c r="D15770" s="46">
        <v>273.60429149999999</v>
      </c>
      <c r="G15770" s="7">
        <v>44487</v>
      </c>
      <c r="H15770" s="6">
        <v>17</v>
      </c>
      <c r="I15770" s="46">
        <v>0</v>
      </c>
    </row>
    <row r="15771" spans="2:9" x14ac:dyDescent="0.3">
      <c r="B15771" s="7">
        <v>44487</v>
      </c>
      <c r="C15771" s="6">
        <v>18</v>
      </c>
      <c r="D15771" s="46">
        <v>2132.6508829999998</v>
      </c>
      <c r="G15771" s="7">
        <v>44487</v>
      </c>
      <c r="H15771" s="6">
        <v>18</v>
      </c>
      <c r="I15771" s="46">
        <v>450.79473439999998</v>
      </c>
    </row>
    <row r="15772" spans="2:9" x14ac:dyDescent="0.3">
      <c r="B15772" s="7">
        <v>44487</v>
      </c>
      <c r="C15772" s="6">
        <v>19</v>
      </c>
      <c r="D15772" s="46">
        <v>5522.0383840000004</v>
      </c>
      <c r="G15772" s="7">
        <v>44487</v>
      </c>
      <c r="H15772" s="6">
        <v>19</v>
      </c>
      <c r="I15772" s="46">
        <v>2841.07132</v>
      </c>
    </row>
    <row r="15773" spans="2:9" x14ac:dyDescent="0.3">
      <c r="B15773" s="7">
        <v>44487</v>
      </c>
      <c r="C15773" s="6">
        <v>20</v>
      </c>
      <c r="D15773" s="46">
        <v>4385.4136680000001</v>
      </c>
      <c r="G15773" s="7">
        <v>44487</v>
      </c>
      <c r="H15773" s="6">
        <v>20</v>
      </c>
      <c r="I15773" s="46">
        <v>2687.4675750000001</v>
      </c>
    </row>
    <row r="15774" spans="2:9" x14ac:dyDescent="0.3">
      <c r="B15774" s="7">
        <v>44487</v>
      </c>
      <c r="C15774" s="6">
        <v>21</v>
      </c>
      <c r="D15774" s="46">
        <v>1506.0650639999999</v>
      </c>
      <c r="G15774" s="7">
        <v>44487</v>
      </c>
      <c r="H15774" s="6">
        <v>21</v>
      </c>
      <c r="I15774" s="46">
        <v>1802.818653</v>
      </c>
    </row>
    <row r="15775" spans="2:9" x14ac:dyDescent="0.3">
      <c r="B15775" s="7">
        <v>44487</v>
      </c>
      <c r="C15775" s="6">
        <v>22</v>
      </c>
      <c r="D15775" s="46">
        <v>7865.0546949999998</v>
      </c>
      <c r="G15775" s="7">
        <v>44487</v>
      </c>
      <c r="H15775" s="6">
        <v>22</v>
      </c>
      <c r="I15775" s="46">
        <v>4403.4030970000003</v>
      </c>
    </row>
    <row r="15776" spans="2:9" x14ac:dyDescent="0.3">
      <c r="B15776" s="7">
        <v>44487</v>
      </c>
      <c r="C15776" s="6">
        <v>23</v>
      </c>
      <c r="D15776" s="46">
        <v>6489.0618860000004</v>
      </c>
      <c r="G15776" s="7">
        <v>44487</v>
      </c>
      <c r="H15776" s="6">
        <v>23</v>
      </c>
      <c r="I15776" s="46">
        <v>6070.553046</v>
      </c>
    </row>
    <row r="15777" spans="2:9" x14ac:dyDescent="0.3">
      <c r="B15777" s="7">
        <v>44488</v>
      </c>
      <c r="C15777" s="6">
        <v>0</v>
      </c>
      <c r="D15777" s="46">
        <v>3418.6944979999998</v>
      </c>
      <c r="G15777" s="7">
        <v>44488</v>
      </c>
      <c r="H15777" s="6">
        <v>0</v>
      </c>
      <c r="I15777" s="46">
        <v>4768.3162400000001</v>
      </c>
    </row>
    <row r="15778" spans="2:9" x14ac:dyDescent="0.3">
      <c r="B15778" s="7">
        <v>44488</v>
      </c>
      <c r="C15778" s="6">
        <v>1</v>
      </c>
      <c r="D15778" s="46">
        <v>4587.0935650000001</v>
      </c>
      <c r="G15778" s="7">
        <v>44488</v>
      </c>
      <c r="H15778" s="6">
        <v>1</v>
      </c>
      <c r="I15778" s="46">
        <v>4176.4439899999998</v>
      </c>
    </row>
    <row r="15779" spans="2:9" x14ac:dyDescent="0.3">
      <c r="B15779" s="7">
        <v>44488</v>
      </c>
      <c r="C15779" s="6">
        <v>2</v>
      </c>
      <c r="D15779" s="46">
        <v>5258.1323769999999</v>
      </c>
      <c r="G15779" s="7">
        <v>44488</v>
      </c>
      <c r="H15779" s="6">
        <v>2</v>
      </c>
      <c r="I15779" s="46">
        <v>3493.2656769999999</v>
      </c>
    </row>
    <row r="15780" spans="2:9" x14ac:dyDescent="0.3">
      <c r="B15780" s="7">
        <v>44488</v>
      </c>
      <c r="C15780" s="6">
        <v>3</v>
      </c>
      <c r="D15780" s="46">
        <v>7455.9565560000001</v>
      </c>
      <c r="G15780" s="7">
        <v>44488</v>
      </c>
      <c r="H15780" s="6">
        <v>3</v>
      </c>
      <c r="I15780" s="46">
        <v>3497.5284539999998</v>
      </c>
    </row>
    <row r="15781" spans="2:9" x14ac:dyDescent="0.3">
      <c r="B15781" s="7">
        <v>44488</v>
      </c>
      <c r="C15781" s="6">
        <v>4</v>
      </c>
      <c r="D15781" s="46">
        <v>9143.6692939999994</v>
      </c>
      <c r="G15781" s="7">
        <v>44488</v>
      </c>
      <c r="H15781" s="6">
        <v>4</v>
      </c>
      <c r="I15781" s="46">
        <v>4055.2238969999999</v>
      </c>
    </row>
    <row r="15782" spans="2:9" x14ac:dyDescent="0.3">
      <c r="B15782" s="7">
        <v>44488</v>
      </c>
      <c r="C15782" s="6">
        <v>5</v>
      </c>
      <c r="D15782" s="46">
        <v>6654.1844389999997</v>
      </c>
      <c r="G15782" s="7">
        <v>44488</v>
      </c>
      <c r="H15782" s="6">
        <v>5</v>
      </c>
      <c r="I15782" s="46">
        <v>2754.8140549999998</v>
      </c>
    </row>
    <row r="15783" spans="2:9" x14ac:dyDescent="0.3">
      <c r="B15783" s="7">
        <v>44488</v>
      </c>
      <c r="C15783" s="6">
        <v>6</v>
      </c>
      <c r="D15783" s="46">
        <v>5115.3457749999998</v>
      </c>
      <c r="G15783" s="7">
        <v>44488</v>
      </c>
      <c r="H15783" s="6">
        <v>6</v>
      </c>
      <c r="I15783" s="46">
        <v>1587.0138549999999</v>
      </c>
    </row>
    <row r="15784" spans="2:9" x14ac:dyDescent="0.3">
      <c r="B15784" s="7">
        <v>44488</v>
      </c>
      <c r="C15784" s="6">
        <v>7</v>
      </c>
      <c r="D15784" s="46">
        <v>7950.1770310000002</v>
      </c>
      <c r="G15784" s="7">
        <v>44488</v>
      </c>
      <c r="H15784" s="6">
        <v>7</v>
      </c>
      <c r="I15784" s="46">
        <v>4717.3684080000003</v>
      </c>
    </row>
    <row r="15785" spans="2:9" x14ac:dyDescent="0.3">
      <c r="B15785" s="7">
        <v>44488</v>
      </c>
      <c r="C15785" s="6">
        <v>8</v>
      </c>
      <c r="D15785" s="46">
        <v>6482.7283189999998</v>
      </c>
      <c r="G15785" s="7">
        <v>44488</v>
      </c>
      <c r="H15785" s="6">
        <v>8</v>
      </c>
      <c r="I15785" s="46">
        <v>3026.5186709999998</v>
      </c>
    </row>
    <row r="15786" spans="2:9" x14ac:dyDescent="0.3">
      <c r="B15786" s="7">
        <v>44488</v>
      </c>
      <c r="C15786" s="6">
        <v>9</v>
      </c>
      <c r="D15786" s="46">
        <v>14177.0926</v>
      </c>
      <c r="G15786" s="7">
        <v>44488</v>
      </c>
      <c r="H15786" s="6">
        <v>9</v>
      </c>
      <c r="I15786" s="46">
        <v>8029.3369789999997</v>
      </c>
    </row>
    <row r="15787" spans="2:9" x14ac:dyDescent="0.3">
      <c r="B15787" s="7">
        <v>44488</v>
      </c>
      <c r="C15787" s="6">
        <v>10</v>
      </c>
      <c r="D15787" s="46">
        <v>14198.886560000001</v>
      </c>
      <c r="G15787" s="7">
        <v>44488</v>
      </c>
      <c r="H15787" s="6">
        <v>10</v>
      </c>
      <c r="I15787" s="46">
        <v>7294.2153129999997</v>
      </c>
    </row>
    <row r="15788" spans="2:9" x14ac:dyDescent="0.3">
      <c r="B15788" s="7">
        <v>44488</v>
      </c>
      <c r="C15788" s="6">
        <v>11</v>
      </c>
      <c r="D15788" s="46">
        <v>18344.430319999999</v>
      </c>
      <c r="G15788" s="7">
        <v>44488</v>
      </c>
      <c r="H15788" s="6">
        <v>11</v>
      </c>
      <c r="I15788" s="46">
        <v>8989.225445</v>
      </c>
    </row>
    <row r="15789" spans="2:9" x14ac:dyDescent="0.3">
      <c r="B15789" s="7">
        <v>44488</v>
      </c>
      <c r="C15789" s="6">
        <v>12</v>
      </c>
      <c r="D15789" s="46">
        <v>21942.977869999999</v>
      </c>
      <c r="G15789" s="7">
        <v>44488</v>
      </c>
      <c r="H15789" s="6">
        <v>12</v>
      </c>
      <c r="I15789" s="46">
        <v>10104.35536</v>
      </c>
    </row>
    <row r="15790" spans="2:9" x14ac:dyDescent="0.3">
      <c r="B15790" s="7">
        <v>44488</v>
      </c>
      <c r="C15790" s="6">
        <v>13</v>
      </c>
      <c r="D15790" s="46">
        <v>19106.452679999999</v>
      </c>
      <c r="G15790" s="7">
        <v>44488</v>
      </c>
      <c r="H15790" s="6">
        <v>13</v>
      </c>
      <c r="I15790" s="46">
        <v>8247.8340069999995</v>
      </c>
    </row>
    <row r="15791" spans="2:9" x14ac:dyDescent="0.3">
      <c r="B15791" s="7">
        <v>44488</v>
      </c>
      <c r="C15791" s="6">
        <v>14</v>
      </c>
      <c r="D15791" s="46">
        <v>8811.6183540000002</v>
      </c>
      <c r="G15791" s="7">
        <v>44488</v>
      </c>
      <c r="H15791" s="6">
        <v>14</v>
      </c>
      <c r="I15791" s="46">
        <v>3293.3712489999998</v>
      </c>
    </row>
    <row r="15792" spans="2:9" x14ac:dyDescent="0.3">
      <c r="B15792" s="7">
        <v>44488</v>
      </c>
      <c r="C15792" s="6">
        <v>15</v>
      </c>
      <c r="D15792" s="46">
        <v>5289.4915270000001</v>
      </c>
      <c r="G15792" s="7">
        <v>44488</v>
      </c>
      <c r="H15792" s="6">
        <v>15</v>
      </c>
      <c r="I15792" s="46">
        <v>1300.527323</v>
      </c>
    </row>
    <row r="15793" spans="2:9" x14ac:dyDescent="0.3">
      <c r="B15793" s="7">
        <v>44488</v>
      </c>
      <c r="C15793" s="6">
        <v>16</v>
      </c>
      <c r="D15793" s="46">
        <v>3704.3459079999998</v>
      </c>
      <c r="G15793" s="7">
        <v>44488</v>
      </c>
      <c r="H15793" s="6">
        <v>16</v>
      </c>
      <c r="I15793" s="46">
        <v>596.30108440000004</v>
      </c>
    </row>
    <row r="15794" spans="2:9" x14ac:dyDescent="0.3">
      <c r="B15794" s="7">
        <v>44488</v>
      </c>
      <c r="C15794" s="6">
        <v>17</v>
      </c>
      <c r="D15794" s="46">
        <v>3938.1870469999999</v>
      </c>
      <c r="G15794" s="7">
        <v>44488</v>
      </c>
      <c r="H15794" s="6">
        <v>17</v>
      </c>
      <c r="I15794" s="46">
        <v>1482.8575969999999</v>
      </c>
    </row>
    <row r="15795" spans="2:9" x14ac:dyDescent="0.3">
      <c r="B15795" s="7">
        <v>44488</v>
      </c>
      <c r="C15795" s="6">
        <v>18</v>
      </c>
      <c r="D15795" s="46">
        <v>11082.446169999999</v>
      </c>
      <c r="G15795" s="7">
        <v>44488</v>
      </c>
      <c r="H15795" s="6">
        <v>18</v>
      </c>
      <c r="I15795" s="46">
        <v>4229.5800200000003</v>
      </c>
    </row>
    <row r="15796" spans="2:9" x14ac:dyDescent="0.3">
      <c r="B15796" s="7">
        <v>44488</v>
      </c>
      <c r="C15796" s="6">
        <v>19</v>
      </c>
      <c r="D15796" s="46">
        <v>10667.431989999999</v>
      </c>
      <c r="G15796" s="7">
        <v>44488</v>
      </c>
      <c r="H15796" s="6">
        <v>19</v>
      </c>
      <c r="I15796" s="46">
        <v>3254.3865940000001</v>
      </c>
    </row>
    <row r="15797" spans="2:9" x14ac:dyDescent="0.3">
      <c r="B15797" s="7">
        <v>44488</v>
      </c>
      <c r="C15797" s="6">
        <v>20</v>
      </c>
      <c r="D15797" s="46">
        <v>12651.0728</v>
      </c>
      <c r="G15797" s="7">
        <v>44488</v>
      </c>
      <c r="H15797" s="6">
        <v>20</v>
      </c>
      <c r="I15797" s="46">
        <v>4151.8554180000001</v>
      </c>
    </row>
    <row r="15798" spans="2:9" x14ac:dyDescent="0.3">
      <c r="B15798" s="7">
        <v>44488</v>
      </c>
      <c r="C15798" s="6">
        <v>21</v>
      </c>
      <c r="D15798" s="46">
        <v>21819.183199999999</v>
      </c>
      <c r="G15798" s="7">
        <v>44488</v>
      </c>
      <c r="H15798" s="6">
        <v>21</v>
      </c>
      <c r="I15798" s="46">
        <v>8578.4920710000006</v>
      </c>
    </row>
    <row r="15799" spans="2:9" x14ac:dyDescent="0.3">
      <c r="B15799" s="7">
        <v>44488</v>
      </c>
      <c r="C15799" s="6">
        <v>22</v>
      </c>
      <c r="D15799" s="46">
        <v>17644.694960000001</v>
      </c>
      <c r="G15799" s="7">
        <v>44488</v>
      </c>
      <c r="H15799" s="6">
        <v>22</v>
      </c>
      <c r="I15799" s="46">
        <v>6544.7065140000004</v>
      </c>
    </row>
    <row r="15800" spans="2:9" x14ac:dyDescent="0.3">
      <c r="B15800" s="7">
        <v>44488</v>
      </c>
      <c r="C15800" s="6">
        <v>23</v>
      </c>
      <c r="D15800" s="46">
        <v>15502.674429999999</v>
      </c>
      <c r="G15800" s="7">
        <v>44488</v>
      </c>
      <c r="H15800" s="6">
        <v>23</v>
      </c>
      <c r="I15800" s="46">
        <v>7385.3040659999997</v>
      </c>
    </row>
    <row r="15801" spans="2:9" x14ac:dyDescent="0.3">
      <c r="B15801" s="7">
        <v>44489</v>
      </c>
      <c r="C15801" s="6">
        <v>0</v>
      </c>
      <c r="D15801" s="46">
        <v>4421.2366840000004</v>
      </c>
      <c r="G15801" s="7">
        <v>44489</v>
      </c>
      <c r="H15801" s="6">
        <v>0</v>
      </c>
      <c r="I15801" s="46">
        <v>7258.7259400000003</v>
      </c>
    </row>
    <row r="15802" spans="2:9" x14ac:dyDescent="0.3">
      <c r="B15802" s="7">
        <v>44489</v>
      </c>
      <c r="C15802" s="6">
        <v>1</v>
      </c>
      <c r="D15802" s="46">
        <v>4608.5553980000004</v>
      </c>
      <c r="G15802" s="7">
        <v>44489</v>
      </c>
      <c r="H15802" s="6">
        <v>1</v>
      </c>
      <c r="I15802" s="46">
        <v>2990.4416059999999</v>
      </c>
    </row>
    <row r="15803" spans="2:9" x14ac:dyDescent="0.3">
      <c r="B15803" s="7">
        <v>44489</v>
      </c>
      <c r="C15803" s="6">
        <v>2</v>
      </c>
      <c r="D15803" s="46">
        <v>3620.482982</v>
      </c>
      <c r="G15803" s="7">
        <v>44489</v>
      </c>
      <c r="H15803" s="6">
        <v>2</v>
      </c>
      <c r="I15803" s="46">
        <v>1399.93697</v>
      </c>
    </row>
    <row r="15804" spans="2:9" x14ac:dyDescent="0.3">
      <c r="B15804" s="7">
        <v>44489</v>
      </c>
      <c r="C15804" s="6">
        <v>3</v>
      </c>
      <c r="D15804" s="46">
        <v>1065.0243909999999</v>
      </c>
      <c r="G15804" s="7">
        <v>44489</v>
      </c>
      <c r="H15804" s="6">
        <v>3</v>
      </c>
      <c r="I15804" s="46">
        <v>0</v>
      </c>
    </row>
    <row r="15805" spans="2:9" x14ac:dyDescent="0.3">
      <c r="B15805" s="7">
        <v>44489</v>
      </c>
      <c r="C15805" s="6">
        <v>4</v>
      </c>
      <c r="D15805" s="46">
        <v>579.15486490000001</v>
      </c>
      <c r="G15805" s="7">
        <v>44489</v>
      </c>
      <c r="H15805" s="6">
        <v>4</v>
      </c>
      <c r="I15805" s="46">
        <v>30.577794749999999</v>
      </c>
    </row>
    <row r="15806" spans="2:9" x14ac:dyDescent="0.3">
      <c r="B15806" s="7">
        <v>44489</v>
      </c>
      <c r="C15806" s="6">
        <v>5</v>
      </c>
      <c r="D15806" s="46">
        <v>1192.988462</v>
      </c>
      <c r="G15806" s="7">
        <v>44489</v>
      </c>
      <c r="H15806" s="6">
        <v>5</v>
      </c>
      <c r="I15806" s="46">
        <v>278.2488012</v>
      </c>
    </row>
    <row r="15807" spans="2:9" x14ac:dyDescent="0.3">
      <c r="B15807" s="7">
        <v>44489</v>
      </c>
      <c r="C15807" s="6">
        <v>6</v>
      </c>
      <c r="D15807" s="46">
        <v>5319.8771349999997</v>
      </c>
      <c r="G15807" s="7">
        <v>44489</v>
      </c>
      <c r="H15807" s="6">
        <v>6</v>
      </c>
      <c r="I15807" s="46">
        <v>4232.765899</v>
      </c>
    </row>
    <row r="15808" spans="2:9" x14ac:dyDescent="0.3">
      <c r="B15808" s="7">
        <v>44489</v>
      </c>
      <c r="C15808" s="6">
        <v>7</v>
      </c>
      <c r="D15808" s="46">
        <v>4414.6777840000004</v>
      </c>
      <c r="G15808" s="7">
        <v>44489</v>
      </c>
      <c r="H15808" s="6">
        <v>7</v>
      </c>
      <c r="I15808" s="46">
        <v>4148.8993300000002</v>
      </c>
    </row>
    <row r="15809" spans="2:9" x14ac:dyDescent="0.3">
      <c r="B15809" s="7">
        <v>44489</v>
      </c>
      <c r="C15809" s="6">
        <v>8</v>
      </c>
      <c r="D15809" s="46">
        <v>6985.4757840000002</v>
      </c>
      <c r="G15809" s="7">
        <v>44489</v>
      </c>
      <c r="H15809" s="6">
        <v>8</v>
      </c>
      <c r="I15809" s="46">
        <v>4213.2797209999999</v>
      </c>
    </row>
    <row r="15810" spans="2:9" x14ac:dyDescent="0.3">
      <c r="B15810" s="7">
        <v>44489</v>
      </c>
      <c r="C15810" s="6">
        <v>9</v>
      </c>
      <c r="D15810" s="46">
        <v>16227.432339999999</v>
      </c>
      <c r="G15810" s="7">
        <v>44489</v>
      </c>
      <c r="H15810" s="6">
        <v>9</v>
      </c>
      <c r="I15810" s="46">
        <v>7520.6391219999996</v>
      </c>
    </row>
    <row r="15811" spans="2:9" x14ac:dyDescent="0.3">
      <c r="B15811" s="7">
        <v>44489</v>
      </c>
      <c r="C15811" s="6">
        <v>10</v>
      </c>
      <c r="D15811" s="46">
        <v>15393.128919999999</v>
      </c>
      <c r="G15811" s="7">
        <v>44489</v>
      </c>
      <c r="H15811" s="6">
        <v>10</v>
      </c>
      <c r="I15811" s="46">
        <v>7510.3106699999998</v>
      </c>
    </row>
    <row r="15812" spans="2:9" x14ac:dyDescent="0.3">
      <c r="B15812" s="7">
        <v>44489</v>
      </c>
      <c r="C15812" s="6">
        <v>11</v>
      </c>
      <c r="D15812" s="46">
        <v>17047.230640000002</v>
      </c>
      <c r="G15812" s="7">
        <v>44489</v>
      </c>
      <c r="H15812" s="6">
        <v>11</v>
      </c>
      <c r="I15812" s="46">
        <v>6965.6620290000001</v>
      </c>
    </row>
    <row r="15813" spans="2:9" x14ac:dyDescent="0.3">
      <c r="B15813" s="7">
        <v>44489</v>
      </c>
      <c r="C15813" s="6">
        <v>12</v>
      </c>
      <c r="D15813" s="46">
        <v>14349.934090000001</v>
      </c>
      <c r="G15813" s="7">
        <v>44489</v>
      </c>
      <c r="H15813" s="6">
        <v>12</v>
      </c>
      <c r="I15813" s="46">
        <v>6204.481221</v>
      </c>
    </row>
    <row r="15814" spans="2:9" x14ac:dyDescent="0.3">
      <c r="B15814" s="7">
        <v>44489</v>
      </c>
      <c r="C15814" s="6">
        <v>13</v>
      </c>
      <c r="D15814" s="46">
        <v>14795.48949</v>
      </c>
      <c r="G15814" s="7">
        <v>44489</v>
      </c>
      <c r="H15814" s="6">
        <v>13</v>
      </c>
      <c r="I15814" s="46">
        <v>5078.9908230000001</v>
      </c>
    </row>
    <row r="15815" spans="2:9" x14ac:dyDescent="0.3">
      <c r="B15815" s="7">
        <v>44489</v>
      </c>
      <c r="C15815" s="6">
        <v>14</v>
      </c>
      <c r="D15815" s="46">
        <v>16123.68692</v>
      </c>
      <c r="G15815" s="7">
        <v>44489</v>
      </c>
      <c r="H15815" s="6">
        <v>14</v>
      </c>
      <c r="I15815" s="46">
        <v>4532.7899010000001</v>
      </c>
    </row>
    <row r="15816" spans="2:9" x14ac:dyDescent="0.3">
      <c r="B15816" s="7">
        <v>44489</v>
      </c>
      <c r="C15816" s="6">
        <v>15</v>
      </c>
      <c r="D15816" s="46">
        <v>13362.866690000001</v>
      </c>
      <c r="G15816" s="7">
        <v>44489</v>
      </c>
      <c r="H15816" s="6">
        <v>15</v>
      </c>
      <c r="I15816" s="46">
        <v>5265.6533479999998</v>
      </c>
    </row>
    <row r="15817" spans="2:9" x14ac:dyDescent="0.3">
      <c r="B15817" s="7">
        <v>44489</v>
      </c>
      <c r="C15817" s="6">
        <v>16</v>
      </c>
      <c r="D15817" s="46">
        <v>5910.3699450000004</v>
      </c>
      <c r="G15817" s="7">
        <v>44489</v>
      </c>
      <c r="H15817" s="6">
        <v>16</v>
      </c>
      <c r="I15817" s="46">
        <v>2108.438365</v>
      </c>
    </row>
    <row r="15818" spans="2:9" x14ac:dyDescent="0.3">
      <c r="B15818" s="7">
        <v>44489</v>
      </c>
      <c r="C15818" s="6">
        <v>17</v>
      </c>
      <c r="D15818" s="46">
        <v>3868.688592</v>
      </c>
      <c r="G15818" s="7">
        <v>44489</v>
      </c>
      <c r="H15818" s="6">
        <v>17</v>
      </c>
      <c r="I15818" s="46">
        <v>1668.2841550000001</v>
      </c>
    </row>
    <row r="15819" spans="2:9" x14ac:dyDescent="0.3">
      <c r="B15819" s="7">
        <v>44489</v>
      </c>
      <c r="C15819" s="6">
        <v>18</v>
      </c>
      <c r="D15819" s="46">
        <v>4143.9085759999998</v>
      </c>
      <c r="G15819" s="7">
        <v>44489</v>
      </c>
      <c r="H15819" s="6">
        <v>18</v>
      </c>
      <c r="I15819" s="46">
        <v>2241.0938099999998</v>
      </c>
    </row>
    <row r="15820" spans="2:9" x14ac:dyDescent="0.3">
      <c r="B15820" s="7">
        <v>44489</v>
      </c>
      <c r="C15820" s="6">
        <v>19</v>
      </c>
      <c r="D15820" s="46">
        <v>6325.0576579999997</v>
      </c>
      <c r="G15820" s="7">
        <v>44489</v>
      </c>
      <c r="H15820" s="6">
        <v>19</v>
      </c>
      <c r="I15820" s="46">
        <v>4747.4360589999997</v>
      </c>
    </row>
    <row r="15821" spans="2:9" x14ac:dyDescent="0.3">
      <c r="B15821" s="7">
        <v>44489</v>
      </c>
      <c r="C15821" s="6">
        <v>20</v>
      </c>
      <c r="D15821" s="46">
        <v>12214.328589999999</v>
      </c>
      <c r="G15821" s="7">
        <v>44489</v>
      </c>
      <c r="H15821" s="6">
        <v>20</v>
      </c>
      <c r="I15821" s="46">
        <v>7681.9304190000003</v>
      </c>
    </row>
    <row r="15822" spans="2:9" x14ac:dyDescent="0.3">
      <c r="B15822" s="7">
        <v>44489</v>
      </c>
      <c r="C15822" s="6">
        <v>21</v>
      </c>
      <c r="D15822" s="46">
        <v>18378.64374</v>
      </c>
      <c r="G15822" s="7">
        <v>44489</v>
      </c>
      <c r="H15822" s="6">
        <v>21</v>
      </c>
      <c r="I15822" s="46">
        <v>16757.474480000001</v>
      </c>
    </row>
    <row r="15823" spans="2:9" x14ac:dyDescent="0.3">
      <c r="B15823" s="7">
        <v>44489</v>
      </c>
      <c r="C15823" s="6">
        <v>22</v>
      </c>
      <c r="D15823" s="46">
        <v>15404.49806</v>
      </c>
      <c r="G15823" s="7">
        <v>44489</v>
      </c>
      <c r="H15823" s="6">
        <v>22</v>
      </c>
      <c r="I15823" s="46">
        <v>9949.3699140000008</v>
      </c>
    </row>
    <row r="15824" spans="2:9" x14ac:dyDescent="0.3">
      <c r="B15824" s="7">
        <v>44489</v>
      </c>
      <c r="C15824" s="6">
        <v>23</v>
      </c>
      <c r="D15824" s="46">
        <v>5675.3663079999997</v>
      </c>
      <c r="G15824" s="7">
        <v>44489</v>
      </c>
      <c r="H15824" s="6">
        <v>23</v>
      </c>
      <c r="I15824" s="46">
        <v>1001.865012</v>
      </c>
    </row>
    <row r="15825" spans="2:9" x14ac:dyDescent="0.3">
      <c r="B15825" s="7">
        <v>44490</v>
      </c>
      <c r="C15825" s="6">
        <v>0</v>
      </c>
      <c r="D15825" s="46">
        <v>17647.312259999999</v>
      </c>
      <c r="G15825" s="7">
        <v>44490</v>
      </c>
      <c r="H15825" s="6">
        <v>0</v>
      </c>
      <c r="I15825" s="46">
        <v>5967.5027</v>
      </c>
    </row>
    <row r="15826" spans="2:9" x14ac:dyDescent="0.3">
      <c r="B15826" s="7">
        <v>44490</v>
      </c>
      <c r="C15826" s="6">
        <v>1</v>
      </c>
      <c r="D15826" s="46">
        <v>22426.844209999999</v>
      </c>
      <c r="G15826" s="7">
        <v>44490</v>
      </c>
      <c r="H15826" s="6">
        <v>1</v>
      </c>
      <c r="I15826" s="46">
        <v>10071.207630000001</v>
      </c>
    </row>
    <row r="15827" spans="2:9" x14ac:dyDescent="0.3">
      <c r="B15827" s="7">
        <v>44490</v>
      </c>
      <c r="C15827" s="6">
        <v>2</v>
      </c>
      <c r="D15827" s="46">
        <v>17421.231940000001</v>
      </c>
      <c r="G15827" s="7">
        <v>44490</v>
      </c>
      <c r="H15827" s="6">
        <v>2</v>
      </c>
      <c r="I15827" s="46">
        <v>10128.706840000001</v>
      </c>
    </row>
    <row r="15828" spans="2:9" x14ac:dyDescent="0.3">
      <c r="B15828" s="7">
        <v>44490</v>
      </c>
      <c r="C15828" s="6">
        <v>3</v>
      </c>
      <c r="D15828" s="46">
        <v>11549.619570000001</v>
      </c>
      <c r="G15828" s="7">
        <v>44490</v>
      </c>
      <c r="H15828" s="6">
        <v>3</v>
      </c>
      <c r="I15828" s="46">
        <v>5769.7371640000001</v>
      </c>
    </row>
    <row r="15829" spans="2:9" x14ac:dyDescent="0.3">
      <c r="B15829" s="7">
        <v>44490</v>
      </c>
      <c r="C15829" s="6">
        <v>4</v>
      </c>
      <c r="D15829" s="46">
        <v>8332.5030700000007</v>
      </c>
      <c r="G15829" s="7">
        <v>44490</v>
      </c>
      <c r="H15829" s="6">
        <v>4</v>
      </c>
      <c r="I15829" s="46">
        <v>4088.5402340000001</v>
      </c>
    </row>
    <row r="15830" spans="2:9" x14ac:dyDescent="0.3">
      <c r="B15830" s="7">
        <v>44490</v>
      </c>
      <c r="C15830" s="6">
        <v>5</v>
      </c>
      <c r="D15830" s="46">
        <v>9764.7071080000005</v>
      </c>
      <c r="G15830" s="7">
        <v>44490</v>
      </c>
      <c r="H15830" s="6">
        <v>5</v>
      </c>
      <c r="I15830" s="46">
        <v>4222.5952390000002</v>
      </c>
    </row>
    <row r="15831" spans="2:9" x14ac:dyDescent="0.3">
      <c r="B15831" s="7">
        <v>44490</v>
      </c>
      <c r="C15831" s="6">
        <v>6</v>
      </c>
      <c r="D15831" s="46">
        <v>12583.5059</v>
      </c>
      <c r="G15831" s="7">
        <v>44490</v>
      </c>
      <c r="H15831" s="6">
        <v>6</v>
      </c>
      <c r="I15831" s="46">
        <v>6887.7031909999996</v>
      </c>
    </row>
    <row r="15832" spans="2:9" x14ac:dyDescent="0.3">
      <c r="B15832" s="7">
        <v>44490</v>
      </c>
      <c r="C15832" s="6">
        <v>7</v>
      </c>
      <c r="D15832" s="46">
        <v>20969.533729999999</v>
      </c>
      <c r="G15832" s="7">
        <v>44490</v>
      </c>
      <c r="H15832" s="6">
        <v>7</v>
      </c>
      <c r="I15832" s="46">
        <v>12763.49725</v>
      </c>
    </row>
    <row r="15833" spans="2:9" x14ac:dyDescent="0.3">
      <c r="B15833" s="7">
        <v>44490</v>
      </c>
      <c r="C15833" s="6">
        <v>8</v>
      </c>
      <c r="D15833" s="46">
        <v>18038.813470000001</v>
      </c>
      <c r="G15833" s="7">
        <v>44490</v>
      </c>
      <c r="H15833" s="6">
        <v>8</v>
      </c>
      <c r="I15833" s="46">
        <v>12747.858749999999</v>
      </c>
    </row>
    <row r="15834" spans="2:9" x14ac:dyDescent="0.3">
      <c r="B15834" s="7">
        <v>44490</v>
      </c>
      <c r="C15834" s="6">
        <v>9</v>
      </c>
      <c r="D15834" s="46">
        <v>28720.9565</v>
      </c>
      <c r="G15834" s="7">
        <v>44490</v>
      </c>
      <c r="H15834" s="6">
        <v>9</v>
      </c>
      <c r="I15834" s="46">
        <v>18466.17798</v>
      </c>
    </row>
    <row r="15835" spans="2:9" x14ac:dyDescent="0.3">
      <c r="B15835" s="7">
        <v>44490</v>
      </c>
      <c r="C15835" s="6">
        <v>10</v>
      </c>
      <c r="D15835" s="46">
        <v>28921.12415</v>
      </c>
      <c r="G15835" s="7">
        <v>44490</v>
      </c>
      <c r="H15835" s="6">
        <v>10</v>
      </c>
      <c r="I15835" s="46">
        <v>18798.74452</v>
      </c>
    </row>
    <row r="15836" spans="2:9" x14ac:dyDescent="0.3">
      <c r="B15836" s="7">
        <v>44490</v>
      </c>
      <c r="C15836" s="6">
        <v>11</v>
      </c>
      <c r="D15836" s="46">
        <v>33386.994939999997</v>
      </c>
      <c r="G15836" s="7">
        <v>44490</v>
      </c>
      <c r="H15836" s="6">
        <v>11</v>
      </c>
      <c r="I15836" s="46">
        <v>19585.824089999998</v>
      </c>
    </row>
    <row r="15837" spans="2:9" x14ac:dyDescent="0.3">
      <c r="B15837" s="7">
        <v>44490</v>
      </c>
      <c r="C15837" s="6">
        <v>12</v>
      </c>
      <c r="D15837" s="46">
        <v>29429.643820000001</v>
      </c>
      <c r="G15837" s="7">
        <v>44490</v>
      </c>
      <c r="H15837" s="6">
        <v>12</v>
      </c>
      <c r="I15837" s="46">
        <v>16144.50632</v>
      </c>
    </row>
    <row r="15838" spans="2:9" x14ac:dyDescent="0.3">
      <c r="B15838" s="7">
        <v>44490</v>
      </c>
      <c r="C15838" s="6">
        <v>13</v>
      </c>
      <c r="D15838" s="46">
        <v>19814.667539999999</v>
      </c>
      <c r="G15838" s="7">
        <v>44490</v>
      </c>
      <c r="H15838" s="6">
        <v>13</v>
      </c>
      <c r="I15838" s="46">
        <v>11989.613600000001</v>
      </c>
    </row>
    <row r="15839" spans="2:9" x14ac:dyDescent="0.3">
      <c r="B15839" s="7">
        <v>44490</v>
      </c>
      <c r="C15839" s="6">
        <v>14</v>
      </c>
      <c r="D15839" s="46">
        <v>22973.862829999998</v>
      </c>
      <c r="G15839" s="7">
        <v>44490</v>
      </c>
      <c r="H15839" s="6">
        <v>14</v>
      </c>
      <c r="I15839" s="46">
        <v>11428.515670000001</v>
      </c>
    </row>
    <row r="15840" spans="2:9" x14ac:dyDescent="0.3">
      <c r="B15840" s="7">
        <v>44490</v>
      </c>
      <c r="C15840" s="6">
        <v>15</v>
      </c>
      <c r="D15840" s="46">
        <v>18721.5628</v>
      </c>
      <c r="G15840" s="7">
        <v>44490</v>
      </c>
      <c r="H15840" s="6">
        <v>15</v>
      </c>
      <c r="I15840" s="46">
        <v>10556.37478</v>
      </c>
    </row>
    <row r="15841" spans="2:9" x14ac:dyDescent="0.3">
      <c r="B15841" s="7">
        <v>44490</v>
      </c>
      <c r="C15841" s="6">
        <v>16</v>
      </c>
      <c r="D15841" s="46">
        <v>20005.318220000001</v>
      </c>
      <c r="G15841" s="7">
        <v>44490</v>
      </c>
      <c r="H15841" s="6">
        <v>16</v>
      </c>
      <c r="I15841" s="46">
        <v>13126.04852</v>
      </c>
    </row>
    <row r="15842" spans="2:9" x14ac:dyDescent="0.3">
      <c r="B15842" s="7">
        <v>44490</v>
      </c>
      <c r="C15842" s="6">
        <v>17</v>
      </c>
      <c r="D15842" s="46">
        <v>24676.587370000001</v>
      </c>
      <c r="G15842" s="7">
        <v>44490</v>
      </c>
      <c r="H15842" s="6">
        <v>17</v>
      </c>
      <c r="I15842" s="46">
        <v>22835.274389999999</v>
      </c>
    </row>
    <row r="15843" spans="2:9" x14ac:dyDescent="0.3">
      <c r="B15843" s="7">
        <v>44490</v>
      </c>
      <c r="C15843" s="6">
        <v>18</v>
      </c>
      <c r="D15843" s="46">
        <v>14623.21326</v>
      </c>
      <c r="G15843" s="7">
        <v>44490</v>
      </c>
      <c r="H15843" s="6">
        <v>18</v>
      </c>
      <c r="I15843" s="46">
        <v>7270.1520829999999</v>
      </c>
    </row>
    <row r="15844" spans="2:9" x14ac:dyDescent="0.3">
      <c r="B15844" s="7">
        <v>44490</v>
      </c>
      <c r="C15844" s="6">
        <v>19</v>
      </c>
      <c r="D15844" s="46">
        <v>20071.084149999999</v>
      </c>
      <c r="G15844" s="7">
        <v>44490</v>
      </c>
      <c r="H15844" s="6">
        <v>19</v>
      </c>
      <c r="I15844" s="46">
        <v>10473.575580000001</v>
      </c>
    </row>
    <row r="15845" spans="2:9" x14ac:dyDescent="0.3">
      <c r="B15845" s="7">
        <v>44490</v>
      </c>
      <c r="C15845" s="6">
        <v>20</v>
      </c>
      <c r="D15845" s="46">
        <v>21591.826499999999</v>
      </c>
      <c r="G15845" s="7">
        <v>44490</v>
      </c>
      <c r="H15845" s="6">
        <v>20</v>
      </c>
      <c r="I15845" s="46">
        <v>11602.248970000001</v>
      </c>
    </row>
    <row r="15846" spans="2:9" x14ac:dyDescent="0.3">
      <c r="B15846" s="7">
        <v>44490</v>
      </c>
      <c r="C15846" s="6">
        <v>21</v>
      </c>
      <c r="D15846" s="46">
        <v>32980.22683</v>
      </c>
      <c r="G15846" s="7">
        <v>44490</v>
      </c>
      <c r="H15846" s="6">
        <v>21</v>
      </c>
      <c r="I15846" s="46">
        <v>17656.927339999998</v>
      </c>
    </row>
    <row r="15847" spans="2:9" x14ac:dyDescent="0.3">
      <c r="B15847" s="7">
        <v>44490</v>
      </c>
      <c r="C15847" s="6">
        <v>22</v>
      </c>
      <c r="D15847" s="46">
        <v>24589.68965</v>
      </c>
      <c r="G15847" s="7">
        <v>44490</v>
      </c>
      <c r="H15847" s="6">
        <v>22</v>
      </c>
      <c r="I15847" s="46">
        <v>13787.7799</v>
      </c>
    </row>
    <row r="15848" spans="2:9" x14ac:dyDescent="0.3">
      <c r="B15848" s="7">
        <v>44490</v>
      </c>
      <c r="C15848" s="6">
        <v>23</v>
      </c>
      <c r="D15848" s="46">
        <v>16091.273499999999</v>
      </c>
      <c r="G15848" s="7">
        <v>44490</v>
      </c>
      <c r="H15848" s="6">
        <v>23</v>
      </c>
      <c r="I15848" s="46">
        <v>9881.6062750000001</v>
      </c>
    </row>
    <row r="15849" spans="2:9" x14ac:dyDescent="0.3">
      <c r="B15849" s="7">
        <v>44491</v>
      </c>
      <c r="C15849" s="6">
        <v>0</v>
      </c>
      <c r="D15849" s="46">
        <v>20570.004059999999</v>
      </c>
      <c r="G15849" s="7">
        <v>44491</v>
      </c>
      <c r="H15849" s="6">
        <v>0</v>
      </c>
      <c r="I15849" s="46">
        <v>11310.07366</v>
      </c>
    </row>
    <row r="15850" spans="2:9" x14ac:dyDescent="0.3">
      <c r="B15850" s="7">
        <v>44491</v>
      </c>
      <c r="C15850" s="6">
        <v>1</v>
      </c>
      <c r="D15850" s="46">
        <v>19326.290150000001</v>
      </c>
      <c r="G15850" s="7">
        <v>44491</v>
      </c>
      <c r="H15850" s="6">
        <v>1</v>
      </c>
      <c r="I15850" s="46">
        <v>12206.591350000001</v>
      </c>
    </row>
    <row r="15851" spans="2:9" x14ac:dyDescent="0.3">
      <c r="B15851" s="7">
        <v>44491</v>
      </c>
      <c r="C15851" s="6">
        <v>2</v>
      </c>
      <c r="D15851" s="46">
        <v>29346.888200000001</v>
      </c>
      <c r="G15851" s="7">
        <v>44491</v>
      </c>
      <c r="H15851" s="6">
        <v>2</v>
      </c>
      <c r="I15851" s="46">
        <v>21741.201529999998</v>
      </c>
    </row>
    <row r="15852" spans="2:9" x14ac:dyDescent="0.3">
      <c r="B15852" s="7">
        <v>44491</v>
      </c>
      <c r="C15852" s="6">
        <v>3</v>
      </c>
      <c r="D15852" s="46">
        <v>27733.047190000001</v>
      </c>
      <c r="G15852" s="7">
        <v>44491</v>
      </c>
      <c r="H15852" s="6">
        <v>3</v>
      </c>
      <c r="I15852" s="46">
        <v>15397.63191</v>
      </c>
    </row>
    <row r="15853" spans="2:9" x14ac:dyDescent="0.3">
      <c r="B15853" s="7">
        <v>44491</v>
      </c>
      <c r="C15853" s="6">
        <v>4</v>
      </c>
      <c r="D15853" s="46">
        <v>21135.33381</v>
      </c>
      <c r="G15853" s="7">
        <v>44491</v>
      </c>
      <c r="H15853" s="6">
        <v>4</v>
      </c>
      <c r="I15853" s="46">
        <v>11822.88658</v>
      </c>
    </row>
    <row r="15854" spans="2:9" x14ac:dyDescent="0.3">
      <c r="B15854" s="7">
        <v>44491</v>
      </c>
      <c r="C15854" s="6">
        <v>5</v>
      </c>
      <c r="D15854" s="46">
        <v>29320.57589</v>
      </c>
      <c r="G15854" s="7">
        <v>44491</v>
      </c>
      <c r="H15854" s="6">
        <v>5</v>
      </c>
      <c r="I15854" s="46">
        <v>16126.535550000001</v>
      </c>
    </row>
    <row r="15855" spans="2:9" x14ac:dyDescent="0.3">
      <c r="B15855" s="7">
        <v>44491</v>
      </c>
      <c r="C15855" s="6">
        <v>6</v>
      </c>
      <c r="D15855" s="46">
        <v>6713.6330230000003</v>
      </c>
      <c r="G15855" s="7">
        <v>44491</v>
      </c>
      <c r="H15855" s="6">
        <v>6</v>
      </c>
      <c r="I15855" s="46">
        <v>496.74194019999999</v>
      </c>
    </row>
    <row r="15856" spans="2:9" x14ac:dyDescent="0.3">
      <c r="B15856" s="7">
        <v>44491</v>
      </c>
      <c r="C15856" s="6">
        <v>7</v>
      </c>
      <c r="D15856" s="46">
        <v>14796.735919999999</v>
      </c>
      <c r="G15856" s="7">
        <v>44491</v>
      </c>
      <c r="H15856" s="6">
        <v>7</v>
      </c>
      <c r="I15856" s="46">
        <v>8562.5781040000002</v>
      </c>
    </row>
    <row r="15857" spans="2:9" x14ac:dyDescent="0.3">
      <c r="B15857" s="7">
        <v>44491</v>
      </c>
      <c r="C15857" s="6">
        <v>8</v>
      </c>
      <c r="D15857" s="46">
        <v>22623.32518</v>
      </c>
      <c r="G15857" s="7">
        <v>44491</v>
      </c>
      <c r="H15857" s="6">
        <v>8</v>
      </c>
      <c r="I15857" s="46">
        <v>13251.792229999999</v>
      </c>
    </row>
    <row r="15858" spans="2:9" x14ac:dyDescent="0.3">
      <c r="B15858" s="7">
        <v>44491</v>
      </c>
      <c r="C15858" s="6">
        <v>9</v>
      </c>
      <c r="D15858" s="46">
        <v>17348.98328</v>
      </c>
      <c r="G15858" s="7">
        <v>44491</v>
      </c>
      <c r="H15858" s="6">
        <v>9</v>
      </c>
      <c r="I15858" s="46">
        <v>10109.30581</v>
      </c>
    </row>
    <row r="15859" spans="2:9" x14ac:dyDescent="0.3">
      <c r="B15859" s="7">
        <v>44491</v>
      </c>
      <c r="C15859" s="6">
        <v>10</v>
      </c>
      <c r="D15859" s="46">
        <v>18709.116549999999</v>
      </c>
      <c r="G15859" s="7">
        <v>44491</v>
      </c>
      <c r="H15859" s="6">
        <v>10</v>
      </c>
      <c r="I15859" s="46">
        <v>12855.54694</v>
      </c>
    </row>
    <row r="15860" spans="2:9" x14ac:dyDescent="0.3">
      <c r="B15860" s="7">
        <v>44491</v>
      </c>
      <c r="C15860" s="6">
        <v>11</v>
      </c>
      <c r="D15860" s="46">
        <v>16292.84806</v>
      </c>
      <c r="G15860" s="7">
        <v>44491</v>
      </c>
      <c r="H15860" s="6">
        <v>11</v>
      </c>
      <c r="I15860" s="46">
        <v>7612.2825659999999</v>
      </c>
    </row>
    <row r="15861" spans="2:9" x14ac:dyDescent="0.3">
      <c r="B15861" s="7">
        <v>44491</v>
      </c>
      <c r="C15861" s="6">
        <v>12</v>
      </c>
      <c r="D15861" s="46">
        <v>20260.42801</v>
      </c>
      <c r="G15861" s="7">
        <v>44491</v>
      </c>
      <c r="H15861" s="6">
        <v>12</v>
      </c>
      <c r="I15861" s="46">
        <v>12732.634770000001</v>
      </c>
    </row>
    <row r="15862" spans="2:9" x14ac:dyDescent="0.3">
      <c r="B15862" s="7">
        <v>44491</v>
      </c>
      <c r="C15862" s="6">
        <v>13</v>
      </c>
      <c r="D15862" s="46">
        <v>20252.50475</v>
      </c>
      <c r="G15862" s="7">
        <v>44491</v>
      </c>
      <c r="H15862" s="6">
        <v>13</v>
      </c>
      <c r="I15862" s="46">
        <v>13165.870569999999</v>
      </c>
    </row>
    <row r="15863" spans="2:9" x14ac:dyDescent="0.3">
      <c r="B15863" s="7">
        <v>44491</v>
      </c>
      <c r="C15863" s="6">
        <v>14</v>
      </c>
      <c r="D15863" s="46">
        <v>18477.020359999999</v>
      </c>
      <c r="G15863" s="7">
        <v>44491</v>
      </c>
      <c r="H15863" s="6">
        <v>14</v>
      </c>
      <c r="I15863" s="46">
        <v>12043.19564</v>
      </c>
    </row>
    <row r="15864" spans="2:9" x14ac:dyDescent="0.3">
      <c r="B15864" s="7">
        <v>44491</v>
      </c>
      <c r="C15864" s="6">
        <v>15</v>
      </c>
      <c r="D15864" s="46">
        <v>14065.257100000001</v>
      </c>
      <c r="G15864" s="7">
        <v>44491</v>
      </c>
      <c r="H15864" s="6">
        <v>15</v>
      </c>
      <c r="I15864" s="46">
        <v>8302.8243839999996</v>
      </c>
    </row>
    <row r="15865" spans="2:9" x14ac:dyDescent="0.3">
      <c r="B15865" s="7">
        <v>44491</v>
      </c>
      <c r="C15865" s="6">
        <v>16</v>
      </c>
      <c r="D15865" s="46">
        <v>15773.892540000001</v>
      </c>
      <c r="G15865" s="7">
        <v>44491</v>
      </c>
      <c r="H15865" s="6">
        <v>16</v>
      </c>
      <c r="I15865" s="46">
        <v>9991.5676669999993</v>
      </c>
    </row>
    <row r="15866" spans="2:9" x14ac:dyDescent="0.3">
      <c r="B15866" s="7">
        <v>44491</v>
      </c>
      <c r="C15866" s="6">
        <v>17</v>
      </c>
      <c r="D15866" s="46">
        <v>21533.43489</v>
      </c>
      <c r="G15866" s="7">
        <v>44491</v>
      </c>
      <c r="H15866" s="6">
        <v>17</v>
      </c>
      <c r="I15866" s="46">
        <v>17198.151900000001</v>
      </c>
    </row>
    <row r="15867" spans="2:9" x14ac:dyDescent="0.3">
      <c r="B15867" s="7">
        <v>44491</v>
      </c>
      <c r="C15867" s="6">
        <v>18</v>
      </c>
      <c r="D15867" s="46">
        <v>25772.194950000001</v>
      </c>
      <c r="G15867" s="7">
        <v>44491</v>
      </c>
      <c r="H15867" s="6">
        <v>18</v>
      </c>
      <c r="I15867" s="46">
        <v>24015.880710000001</v>
      </c>
    </row>
    <row r="15868" spans="2:9" x14ac:dyDescent="0.3">
      <c r="B15868" s="7">
        <v>44491</v>
      </c>
      <c r="C15868" s="6">
        <v>19</v>
      </c>
      <c r="D15868" s="46">
        <v>27427.34534</v>
      </c>
      <c r="G15868" s="7">
        <v>44491</v>
      </c>
      <c r="H15868" s="6">
        <v>19</v>
      </c>
      <c r="I15868" s="46">
        <v>23732.869309999998</v>
      </c>
    </row>
    <row r="15869" spans="2:9" x14ac:dyDescent="0.3">
      <c r="B15869" s="7">
        <v>44491</v>
      </c>
      <c r="C15869" s="6">
        <v>20</v>
      </c>
      <c r="D15869" s="46">
        <v>26630.9503</v>
      </c>
      <c r="G15869" s="7">
        <v>44491</v>
      </c>
      <c r="H15869" s="6">
        <v>20</v>
      </c>
      <c r="I15869" s="46">
        <v>21448.274860000001</v>
      </c>
    </row>
    <row r="15870" spans="2:9" x14ac:dyDescent="0.3">
      <c r="B15870" s="7">
        <v>44491</v>
      </c>
      <c r="C15870" s="6">
        <v>21</v>
      </c>
      <c r="D15870" s="46">
        <v>29767.898399999998</v>
      </c>
      <c r="G15870" s="7">
        <v>44491</v>
      </c>
      <c r="H15870" s="6">
        <v>21</v>
      </c>
      <c r="I15870" s="46">
        <v>26151.928110000001</v>
      </c>
    </row>
    <row r="15871" spans="2:9" x14ac:dyDescent="0.3">
      <c r="B15871" s="7">
        <v>44491</v>
      </c>
      <c r="C15871" s="6">
        <v>22</v>
      </c>
      <c r="D15871" s="46">
        <v>29391.2418</v>
      </c>
      <c r="G15871" s="7">
        <v>44491</v>
      </c>
      <c r="H15871" s="6">
        <v>22</v>
      </c>
      <c r="I15871" s="46">
        <v>21478.032589999999</v>
      </c>
    </row>
    <row r="15872" spans="2:9" x14ac:dyDescent="0.3">
      <c r="B15872" s="7">
        <v>44491</v>
      </c>
      <c r="C15872" s="6">
        <v>23</v>
      </c>
      <c r="D15872" s="46">
        <v>33549.210619999998</v>
      </c>
      <c r="G15872" s="7">
        <v>44491</v>
      </c>
      <c r="H15872" s="6">
        <v>23</v>
      </c>
      <c r="I15872" s="46">
        <v>22466.864949999999</v>
      </c>
    </row>
    <row r="15873" spans="2:9" x14ac:dyDescent="0.3">
      <c r="B15873" s="7">
        <v>44492</v>
      </c>
      <c r="C15873" s="6">
        <v>0</v>
      </c>
      <c r="D15873" s="46">
        <v>30399.46558</v>
      </c>
      <c r="G15873" s="7">
        <v>44492</v>
      </c>
      <c r="H15873" s="6">
        <v>0</v>
      </c>
      <c r="I15873" s="46">
        <v>20586.450489999999</v>
      </c>
    </row>
    <row r="15874" spans="2:9" x14ac:dyDescent="0.3">
      <c r="B15874" s="7">
        <v>44492</v>
      </c>
      <c r="C15874" s="6">
        <v>1</v>
      </c>
      <c r="D15874" s="46">
        <v>33554.973700000002</v>
      </c>
      <c r="G15874" s="7">
        <v>44492</v>
      </c>
      <c r="H15874" s="6">
        <v>1</v>
      </c>
      <c r="I15874" s="46">
        <v>24875.852859999999</v>
      </c>
    </row>
    <row r="15875" spans="2:9" x14ac:dyDescent="0.3">
      <c r="B15875" s="7">
        <v>44492</v>
      </c>
      <c r="C15875" s="6">
        <v>2</v>
      </c>
      <c r="D15875" s="46">
        <v>40824.875399999997</v>
      </c>
      <c r="G15875" s="7">
        <v>44492</v>
      </c>
      <c r="H15875" s="6">
        <v>2</v>
      </c>
      <c r="I15875" s="46">
        <v>28387.796969999999</v>
      </c>
    </row>
    <row r="15876" spans="2:9" x14ac:dyDescent="0.3">
      <c r="B15876" s="7">
        <v>44492</v>
      </c>
      <c r="C15876" s="6">
        <v>3</v>
      </c>
      <c r="D15876" s="46">
        <v>39217.168129999998</v>
      </c>
      <c r="G15876" s="7">
        <v>44492</v>
      </c>
      <c r="H15876" s="6">
        <v>3</v>
      </c>
      <c r="I15876" s="46">
        <v>25715.155200000001</v>
      </c>
    </row>
    <row r="15877" spans="2:9" x14ac:dyDescent="0.3">
      <c r="B15877" s="7">
        <v>44492</v>
      </c>
      <c r="C15877" s="6">
        <v>4</v>
      </c>
      <c r="D15877" s="46">
        <v>28774.936170000001</v>
      </c>
      <c r="G15877" s="7">
        <v>44492</v>
      </c>
      <c r="H15877" s="6">
        <v>4</v>
      </c>
      <c r="I15877" s="46">
        <v>16693.26929</v>
      </c>
    </row>
    <row r="15878" spans="2:9" x14ac:dyDescent="0.3">
      <c r="B15878" s="7">
        <v>44492</v>
      </c>
      <c r="C15878" s="6">
        <v>5</v>
      </c>
      <c r="D15878" s="46">
        <v>29130.26568</v>
      </c>
      <c r="G15878" s="7">
        <v>44492</v>
      </c>
      <c r="H15878" s="6">
        <v>5</v>
      </c>
      <c r="I15878" s="46">
        <v>16364.435439999999</v>
      </c>
    </row>
    <row r="15879" spans="2:9" x14ac:dyDescent="0.3">
      <c r="B15879" s="7">
        <v>44492</v>
      </c>
      <c r="C15879" s="6">
        <v>6</v>
      </c>
      <c r="D15879" s="46">
        <v>39507.437960000003</v>
      </c>
      <c r="G15879" s="7">
        <v>44492</v>
      </c>
      <c r="H15879" s="6">
        <v>6</v>
      </c>
      <c r="I15879" s="46">
        <v>26956.89589</v>
      </c>
    </row>
    <row r="15880" spans="2:9" x14ac:dyDescent="0.3">
      <c r="B15880" s="7">
        <v>44492</v>
      </c>
      <c r="C15880" s="6">
        <v>7</v>
      </c>
      <c r="D15880" s="46">
        <v>37181.660340000002</v>
      </c>
      <c r="G15880" s="7">
        <v>44492</v>
      </c>
      <c r="H15880" s="6">
        <v>7</v>
      </c>
      <c r="I15880" s="46">
        <v>25409.486110000002</v>
      </c>
    </row>
    <row r="15881" spans="2:9" x14ac:dyDescent="0.3">
      <c r="B15881" s="7">
        <v>44492</v>
      </c>
      <c r="C15881" s="6">
        <v>8</v>
      </c>
      <c r="D15881" s="46">
        <v>37088.714610000003</v>
      </c>
      <c r="G15881" s="7">
        <v>44492</v>
      </c>
      <c r="H15881" s="6">
        <v>8</v>
      </c>
      <c r="I15881" s="46">
        <v>26426.13607</v>
      </c>
    </row>
    <row r="15882" spans="2:9" x14ac:dyDescent="0.3">
      <c r="B15882" s="7">
        <v>44492</v>
      </c>
      <c r="C15882" s="6">
        <v>9</v>
      </c>
      <c r="D15882" s="46">
        <v>34236.63076</v>
      </c>
      <c r="G15882" s="7">
        <v>44492</v>
      </c>
      <c r="H15882" s="6">
        <v>9</v>
      </c>
      <c r="I15882" s="46">
        <v>21390.48619</v>
      </c>
    </row>
    <row r="15883" spans="2:9" x14ac:dyDescent="0.3">
      <c r="B15883" s="7">
        <v>44492</v>
      </c>
      <c r="C15883" s="6">
        <v>10</v>
      </c>
      <c r="D15883" s="46">
        <v>34421.604570000003</v>
      </c>
      <c r="G15883" s="7">
        <v>44492</v>
      </c>
      <c r="H15883" s="6">
        <v>10</v>
      </c>
      <c r="I15883" s="46">
        <v>25214.665550000002</v>
      </c>
    </row>
    <row r="15884" spans="2:9" x14ac:dyDescent="0.3">
      <c r="B15884" s="7">
        <v>44492</v>
      </c>
      <c r="C15884" s="6">
        <v>11</v>
      </c>
      <c r="D15884" s="46">
        <v>36181.993999999999</v>
      </c>
      <c r="G15884" s="7">
        <v>44492</v>
      </c>
      <c r="H15884" s="6">
        <v>11</v>
      </c>
      <c r="I15884" s="46">
        <v>21897.0213</v>
      </c>
    </row>
    <row r="15885" spans="2:9" x14ac:dyDescent="0.3">
      <c r="B15885" s="7">
        <v>44492</v>
      </c>
      <c r="C15885" s="6">
        <v>12</v>
      </c>
      <c r="D15885" s="46">
        <v>26044.553059999998</v>
      </c>
      <c r="G15885" s="7">
        <v>44492</v>
      </c>
      <c r="H15885" s="6">
        <v>12</v>
      </c>
      <c r="I15885" s="46">
        <v>13182.2955</v>
      </c>
    </row>
    <row r="15886" spans="2:9" x14ac:dyDescent="0.3">
      <c r="B15886" s="7">
        <v>44492</v>
      </c>
      <c r="C15886" s="6">
        <v>13</v>
      </c>
      <c r="D15886" s="46">
        <v>31598.35902</v>
      </c>
      <c r="G15886" s="7">
        <v>44492</v>
      </c>
      <c r="H15886" s="6">
        <v>13</v>
      </c>
      <c r="I15886" s="46">
        <v>19391.757570000002</v>
      </c>
    </row>
    <row r="15887" spans="2:9" x14ac:dyDescent="0.3">
      <c r="B15887" s="7">
        <v>44492</v>
      </c>
      <c r="C15887" s="6">
        <v>14</v>
      </c>
      <c r="D15887" s="46">
        <v>29755.905630000001</v>
      </c>
      <c r="G15887" s="7">
        <v>44492</v>
      </c>
      <c r="H15887" s="6">
        <v>14</v>
      </c>
      <c r="I15887" s="46">
        <v>18553.33397</v>
      </c>
    </row>
    <row r="15888" spans="2:9" x14ac:dyDescent="0.3">
      <c r="B15888" s="7">
        <v>44492</v>
      </c>
      <c r="C15888" s="6">
        <v>15</v>
      </c>
      <c r="D15888" s="46">
        <v>41027.146240000002</v>
      </c>
      <c r="G15888" s="7">
        <v>44492</v>
      </c>
      <c r="H15888" s="6">
        <v>15</v>
      </c>
      <c r="I15888" s="46">
        <v>29167.999349999998</v>
      </c>
    </row>
    <row r="15889" spans="2:9" x14ac:dyDescent="0.3">
      <c r="B15889" s="7">
        <v>44492</v>
      </c>
      <c r="C15889" s="6">
        <v>16</v>
      </c>
      <c r="D15889" s="46">
        <v>32903.77592</v>
      </c>
      <c r="G15889" s="7">
        <v>44492</v>
      </c>
      <c r="H15889" s="6">
        <v>16</v>
      </c>
      <c r="I15889" s="46">
        <v>16968.278780000001</v>
      </c>
    </row>
    <row r="15890" spans="2:9" x14ac:dyDescent="0.3">
      <c r="B15890" s="7">
        <v>44492</v>
      </c>
      <c r="C15890" s="6">
        <v>17</v>
      </c>
      <c r="D15890" s="46">
        <v>15811.57467</v>
      </c>
      <c r="G15890" s="7">
        <v>44492</v>
      </c>
      <c r="H15890" s="6">
        <v>17</v>
      </c>
      <c r="I15890" s="46">
        <v>11436.062690000001</v>
      </c>
    </row>
    <row r="15891" spans="2:9" x14ac:dyDescent="0.3">
      <c r="B15891" s="7">
        <v>44492</v>
      </c>
      <c r="C15891" s="6">
        <v>18</v>
      </c>
      <c r="D15891" s="46">
        <v>14993.435589999999</v>
      </c>
      <c r="G15891" s="7">
        <v>44492</v>
      </c>
      <c r="H15891" s="6">
        <v>18</v>
      </c>
      <c r="I15891" s="46">
        <v>5878.1791540000004</v>
      </c>
    </row>
    <row r="15892" spans="2:9" x14ac:dyDescent="0.3">
      <c r="B15892" s="7">
        <v>44492</v>
      </c>
      <c r="C15892" s="6">
        <v>19</v>
      </c>
      <c r="D15892" s="46">
        <v>17588.76211</v>
      </c>
      <c r="G15892" s="7">
        <v>44492</v>
      </c>
      <c r="H15892" s="6">
        <v>19</v>
      </c>
      <c r="I15892" s="46">
        <v>7280.9100399999998</v>
      </c>
    </row>
    <row r="15893" spans="2:9" x14ac:dyDescent="0.3">
      <c r="B15893" s="7">
        <v>44492</v>
      </c>
      <c r="C15893" s="6">
        <v>20</v>
      </c>
      <c r="D15893" s="46">
        <v>21363.78253</v>
      </c>
      <c r="G15893" s="7">
        <v>44492</v>
      </c>
      <c r="H15893" s="6">
        <v>20</v>
      </c>
      <c r="I15893" s="46">
        <v>10488.595950000001</v>
      </c>
    </row>
    <row r="15894" spans="2:9" x14ac:dyDescent="0.3">
      <c r="B15894" s="7">
        <v>44492</v>
      </c>
      <c r="C15894" s="6">
        <v>21</v>
      </c>
      <c r="D15894" s="46">
        <v>31197.507420000002</v>
      </c>
      <c r="G15894" s="7">
        <v>44492</v>
      </c>
      <c r="H15894" s="6">
        <v>21</v>
      </c>
      <c r="I15894" s="46">
        <v>18038.760409999999</v>
      </c>
    </row>
    <row r="15895" spans="2:9" x14ac:dyDescent="0.3">
      <c r="B15895" s="7">
        <v>44492</v>
      </c>
      <c r="C15895" s="6">
        <v>22</v>
      </c>
      <c r="D15895" s="46">
        <v>27325.940569999999</v>
      </c>
      <c r="G15895" s="7">
        <v>44492</v>
      </c>
      <c r="H15895" s="6">
        <v>22</v>
      </c>
      <c r="I15895" s="46">
        <v>17912.861550000001</v>
      </c>
    </row>
    <row r="15896" spans="2:9" x14ac:dyDescent="0.3">
      <c r="B15896" s="7">
        <v>44492</v>
      </c>
      <c r="C15896" s="6">
        <v>23</v>
      </c>
      <c r="D15896" s="46">
        <v>18217.083170000002</v>
      </c>
      <c r="G15896" s="7">
        <v>44492</v>
      </c>
      <c r="H15896" s="6">
        <v>23</v>
      </c>
      <c r="I15896" s="46">
        <v>18181.20793</v>
      </c>
    </row>
    <row r="15897" spans="2:9" x14ac:dyDescent="0.3">
      <c r="B15897" s="7">
        <v>44493</v>
      </c>
      <c r="C15897" s="6">
        <v>0</v>
      </c>
      <c r="D15897" s="46">
        <v>22640.29636</v>
      </c>
      <c r="G15897" s="7">
        <v>44493</v>
      </c>
      <c r="H15897" s="6">
        <v>0</v>
      </c>
      <c r="I15897" s="46">
        <v>16759.228660000001</v>
      </c>
    </row>
    <row r="15898" spans="2:9" x14ac:dyDescent="0.3">
      <c r="B15898" s="7">
        <v>44493</v>
      </c>
      <c r="C15898" s="6">
        <v>1</v>
      </c>
      <c r="D15898" s="46">
        <v>23392.4172</v>
      </c>
      <c r="G15898" s="7">
        <v>44493</v>
      </c>
      <c r="H15898" s="6">
        <v>1</v>
      </c>
      <c r="I15898" s="46">
        <v>15872.036599999999</v>
      </c>
    </row>
    <row r="15899" spans="2:9" x14ac:dyDescent="0.3">
      <c r="B15899" s="7">
        <v>44493</v>
      </c>
      <c r="C15899" s="6">
        <v>2</v>
      </c>
      <c r="D15899" s="46">
        <v>26854.936430000002</v>
      </c>
      <c r="G15899" s="7">
        <v>44493</v>
      </c>
      <c r="H15899" s="6">
        <v>2</v>
      </c>
      <c r="I15899" s="46">
        <v>15355.330980000001</v>
      </c>
    </row>
    <row r="15900" spans="2:9" x14ac:dyDescent="0.3">
      <c r="B15900" s="7">
        <v>44493</v>
      </c>
      <c r="C15900" s="6">
        <v>3</v>
      </c>
      <c r="D15900" s="46">
        <v>27716.10572</v>
      </c>
      <c r="G15900" s="7">
        <v>44493</v>
      </c>
      <c r="H15900" s="6">
        <v>3</v>
      </c>
      <c r="I15900" s="46">
        <v>12297.01971</v>
      </c>
    </row>
    <row r="15901" spans="2:9" x14ac:dyDescent="0.3">
      <c r="B15901" s="7">
        <v>44493</v>
      </c>
      <c r="C15901" s="6">
        <v>4</v>
      </c>
      <c r="D15901" s="46">
        <v>33979.632590000001</v>
      </c>
      <c r="G15901" s="7">
        <v>44493</v>
      </c>
      <c r="H15901" s="6">
        <v>4</v>
      </c>
      <c r="I15901" s="46">
        <v>20678.854060000001</v>
      </c>
    </row>
    <row r="15902" spans="2:9" x14ac:dyDescent="0.3">
      <c r="B15902" s="7">
        <v>44493</v>
      </c>
      <c r="C15902" s="6">
        <v>5</v>
      </c>
      <c r="D15902" s="46">
        <v>41658.879500000003</v>
      </c>
      <c r="G15902" s="7">
        <v>44493</v>
      </c>
      <c r="H15902" s="6">
        <v>5</v>
      </c>
      <c r="I15902" s="46">
        <v>29739.33842</v>
      </c>
    </row>
    <row r="15903" spans="2:9" x14ac:dyDescent="0.3">
      <c r="B15903" s="7">
        <v>44493</v>
      </c>
      <c r="C15903" s="6">
        <v>6</v>
      </c>
      <c r="D15903" s="46">
        <v>37150.179660000002</v>
      </c>
      <c r="G15903" s="7">
        <v>44493</v>
      </c>
      <c r="H15903" s="6">
        <v>6</v>
      </c>
      <c r="I15903" s="46">
        <v>35952.897279999997</v>
      </c>
    </row>
    <row r="15904" spans="2:9" x14ac:dyDescent="0.3">
      <c r="B15904" s="7">
        <v>44493</v>
      </c>
      <c r="C15904" s="6">
        <v>7</v>
      </c>
      <c r="D15904" s="46">
        <v>45535.055070000002</v>
      </c>
      <c r="G15904" s="7">
        <v>44493</v>
      </c>
      <c r="H15904" s="6">
        <v>7</v>
      </c>
      <c r="I15904" s="46">
        <v>28715.812000000002</v>
      </c>
    </row>
    <row r="15905" spans="2:9" x14ac:dyDescent="0.3">
      <c r="B15905" s="7">
        <v>44493</v>
      </c>
      <c r="C15905" s="6">
        <v>8</v>
      </c>
      <c r="D15905" s="46">
        <v>40757.801670000001</v>
      </c>
      <c r="G15905" s="7">
        <v>44493</v>
      </c>
      <c r="H15905" s="6">
        <v>8</v>
      </c>
      <c r="I15905" s="46">
        <v>28136.451280000001</v>
      </c>
    </row>
    <row r="15906" spans="2:9" x14ac:dyDescent="0.3">
      <c r="B15906" s="7">
        <v>44493</v>
      </c>
      <c r="C15906" s="6">
        <v>9</v>
      </c>
      <c r="D15906" s="46">
        <v>36104.804190000003</v>
      </c>
      <c r="G15906" s="7">
        <v>44493</v>
      </c>
      <c r="H15906" s="6">
        <v>9</v>
      </c>
      <c r="I15906" s="46">
        <v>26284.715850000001</v>
      </c>
    </row>
    <row r="15907" spans="2:9" x14ac:dyDescent="0.3">
      <c r="B15907" s="7">
        <v>44493</v>
      </c>
      <c r="C15907" s="6">
        <v>10</v>
      </c>
      <c r="D15907" s="46">
        <v>35909.527759999997</v>
      </c>
      <c r="G15907" s="7">
        <v>44493</v>
      </c>
      <c r="H15907" s="6">
        <v>10</v>
      </c>
      <c r="I15907" s="46">
        <v>22616.233260000001</v>
      </c>
    </row>
    <row r="15908" spans="2:9" x14ac:dyDescent="0.3">
      <c r="B15908" s="7">
        <v>44493</v>
      </c>
      <c r="C15908" s="6">
        <v>11</v>
      </c>
      <c r="D15908" s="46">
        <v>34483.843099999998</v>
      </c>
      <c r="G15908" s="7">
        <v>44493</v>
      </c>
      <c r="H15908" s="6">
        <v>11</v>
      </c>
      <c r="I15908" s="46">
        <v>21259.99149</v>
      </c>
    </row>
    <row r="15909" spans="2:9" x14ac:dyDescent="0.3">
      <c r="B15909" s="7">
        <v>44493</v>
      </c>
      <c r="C15909" s="6">
        <v>12</v>
      </c>
      <c r="D15909" s="46">
        <v>26366.469659999999</v>
      </c>
      <c r="G15909" s="7">
        <v>44493</v>
      </c>
      <c r="H15909" s="6">
        <v>12</v>
      </c>
      <c r="I15909" s="46">
        <v>13924.206679999999</v>
      </c>
    </row>
    <row r="15910" spans="2:9" x14ac:dyDescent="0.3">
      <c r="B15910" s="7">
        <v>44493</v>
      </c>
      <c r="C15910" s="6">
        <v>13</v>
      </c>
      <c r="D15910" s="46">
        <v>13603.59727</v>
      </c>
      <c r="G15910" s="7">
        <v>44493</v>
      </c>
      <c r="H15910" s="6">
        <v>13</v>
      </c>
      <c r="I15910" s="46">
        <v>6980.1165039999996</v>
      </c>
    </row>
    <row r="15911" spans="2:9" x14ac:dyDescent="0.3">
      <c r="B15911" s="7">
        <v>44493</v>
      </c>
      <c r="C15911" s="6">
        <v>14</v>
      </c>
      <c r="D15911" s="46">
        <v>21702.903620000001</v>
      </c>
      <c r="G15911" s="7">
        <v>44493</v>
      </c>
      <c r="H15911" s="6">
        <v>14</v>
      </c>
      <c r="I15911" s="46">
        <v>13210.04027</v>
      </c>
    </row>
    <row r="15912" spans="2:9" x14ac:dyDescent="0.3">
      <c r="B15912" s="7">
        <v>44493</v>
      </c>
      <c r="C15912" s="6">
        <v>15</v>
      </c>
      <c r="D15912" s="46">
        <v>14664.87211</v>
      </c>
      <c r="G15912" s="7">
        <v>44493</v>
      </c>
      <c r="H15912" s="6">
        <v>15</v>
      </c>
      <c r="I15912" s="46">
        <v>6234.0227990000003</v>
      </c>
    </row>
    <row r="15913" spans="2:9" x14ac:dyDescent="0.3">
      <c r="B15913" s="7">
        <v>44493</v>
      </c>
      <c r="C15913" s="6">
        <v>16</v>
      </c>
      <c r="D15913" s="46">
        <v>11020.568439999999</v>
      </c>
      <c r="G15913" s="7">
        <v>44493</v>
      </c>
      <c r="H15913" s="6">
        <v>16</v>
      </c>
      <c r="I15913" s="46">
        <v>4754.853024</v>
      </c>
    </row>
    <row r="15914" spans="2:9" x14ac:dyDescent="0.3">
      <c r="B15914" s="7">
        <v>44493</v>
      </c>
      <c r="C15914" s="6">
        <v>17</v>
      </c>
      <c r="D15914" s="46">
        <v>16291.569240000001</v>
      </c>
      <c r="G15914" s="7">
        <v>44493</v>
      </c>
      <c r="H15914" s="6">
        <v>17</v>
      </c>
      <c r="I15914" s="46">
        <v>8831.1154299999998</v>
      </c>
    </row>
    <row r="15915" spans="2:9" x14ac:dyDescent="0.3">
      <c r="B15915" s="7">
        <v>44493</v>
      </c>
      <c r="C15915" s="6">
        <v>18</v>
      </c>
      <c r="D15915" s="46">
        <v>16456.187430000002</v>
      </c>
      <c r="G15915" s="7">
        <v>44493</v>
      </c>
      <c r="H15915" s="6">
        <v>18</v>
      </c>
      <c r="I15915" s="46">
        <v>11717.026239999999</v>
      </c>
    </row>
    <row r="15916" spans="2:9" x14ac:dyDescent="0.3">
      <c r="B15916" s="7">
        <v>44493</v>
      </c>
      <c r="C15916" s="6">
        <v>19</v>
      </c>
      <c r="D15916" s="46">
        <v>19753.344229999999</v>
      </c>
      <c r="G15916" s="7">
        <v>44493</v>
      </c>
      <c r="H15916" s="6">
        <v>19</v>
      </c>
      <c r="I15916" s="46">
        <v>12870.88831</v>
      </c>
    </row>
    <row r="15917" spans="2:9" x14ac:dyDescent="0.3">
      <c r="B15917" s="7">
        <v>44493</v>
      </c>
      <c r="C15917" s="6">
        <v>20</v>
      </c>
      <c r="D15917" s="46">
        <v>23778.278549999999</v>
      </c>
      <c r="G15917" s="7">
        <v>44493</v>
      </c>
      <c r="H15917" s="6">
        <v>20</v>
      </c>
      <c r="I15917" s="46">
        <v>12784.65076</v>
      </c>
    </row>
    <row r="15918" spans="2:9" x14ac:dyDescent="0.3">
      <c r="B15918" s="7">
        <v>44493</v>
      </c>
      <c r="C15918" s="6">
        <v>21</v>
      </c>
      <c r="D15918" s="46">
        <v>24342.58496</v>
      </c>
      <c r="G15918" s="7">
        <v>44493</v>
      </c>
      <c r="H15918" s="6">
        <v>21</v>
      </c>
      <c r="I15918" s="46">
        <v>13707.40661</v>
      </c>
    </row>
    <row r="15919" spans="2:9" x14ac:dyDescent="0.3">
      <c r="B15919" s="7">
        <v>44493</v>
      </c>
      <c r="C15919" s="6">
        <v>22</v>
      </c>
      <c r="D15919" s="46">
        <v>26109.48561</v>
      </c>
      <c r="G15919" s="7">
        <v>44493</v>
      </c>
      <c r="H15919" s="6">
        <v>22</v>
      </c>
      <c r="I15919" s="46">
        <v>14709.107550000001</v>
      </c>
    </row>
    <row r="15920" spans="2:9" x14ac:dyDescent="0.3">
      <c r="B15920" s="7">
        <v>44493</v>
      </c>
      <c r="C15920" s="6">
        <v>23</v>
      </c>
      <c r="D15920" s="46">
        <v>29291.16188</v>
      </c>
      <c r="G15920" s="7">
        <v>44493</v>
      </c>
      <c r="H15920" s="6">
        <v>23</v>
      </c>
      <c r="I15920" s="46">
        <v>17530.103709999999</v>
      </c>
    </row>
    <row r="15921" spans="2:9" x14ac:dyDescent="0.3">
      <c r="B15921" s="7">
        <v>44494</v>
      </c>
      <c r="C15921" s="6">
        <v>0</v>
      </c>
      <c r="D15921" s="46">
        <v>23833.287909999999</v>
      </c>
      <c r="G15921" s="7">
        <v>44494</v>
      </c>
      <c r="H15921" s="6">
        <v>0</v>
      </c>
      <c r="I15921" s="46">
        <v>16688.95939</v>
      </c>
    </row>
    <row r="15922" spans="2:9" x14ac:dyDescent="0.3">
      <c r="B15922" s="7">
        <v>44494</v>
      </c>
      <c r="C15922" s="6">
        <v>1</v>
      </c>
      <c r="D15922" s="46">
        <v>20628.9748</v>
      </c>
      <c r="G15922" s="7">
        <v>44494</v>
      </c>
      <c r="H15922" s="6">
        <v>1</v>
      </c>
      <c r="I15922" s="46">
        <v>17427.518670000001</v>
      </c>
    </row>
    <row r="15923" spans="2:9" x14ac:dyDescent="0.3">
      <c r="B15923" s="7">
        <v>44494</v>
      </c>
      <c r="C15923" s="6">
        <v>2</v>
      </c>
      <c r="D15923" s="46">
        <v>20281.278259999999</v>
      </c>
      <c r="G15923" s="7">
        <v>44494</v>
      </c>
      <c r="H15923" s="6">
        <v>2</v>
      </c>
      <c r="I15923" s="46">
        <v>14686.684160000001</v>
      </c>
    </row>
    <row r="15924" spans="2:9" x14ac:dyDescent="0.3">
      <c r="B15924" s="7">
        <v>44494</v>
      </c>
      <c r="C15924" s="6">
        <v>3</v>
      </c>
      <c r="D15924" s="46">
        <v>21841.171009999998</v>
      </c>
      <c r="G15924" s="7">
        <v>44494</v>
      </c>
      <c r="H15924" s="6">
        <v>3</v>
      </c>
      <c r="I15924" s="46">
        <v>10710.25015</v>
      </c>
    </row>
    <row r="15925" spans="2:9" x14ac:dyDescent="0.3">
      <c r="B15925" s="7">
        <v>44494</v>
      </c>
      <c r="C15925" s="6">
        <v>4</v>
      </c>
      <c r="D15925" s="46">
        <v>12354.625389999999</v>
      </c>
      <c r="G15925" s="7">
        <v>44494</v>
      </c>
      <c r="H15925" s="6">
        <v>4</v>
      </c>
      <c r="I15925" s="46">
        <v>7609.3839260000004</v>
      </c>
    </row>
    <row r="15926" spans="2:9" x14ac:dyDescent="0.3">
      <c r="B15926" s="7">
        <v>44494</v>
      </c>
      <c r="C15926" s="6">
        <v>5</v>
      </c>
      <c r="D15926" s="46">
        <v>14960.92743</v>
      </c>
      <c r="G15926" s="7">
        <v>44494</v>
      </c>
      <c r="H15926" s="6">
        <v>5</v>
      </c>
      <c r="I15926" s="46">
        <v>8889.344325</v>
      </c>
    </row>
    <row r="15927" spans="2:9" x14ac:dyDescent="0.3">
      <c r="B15927" s="7">
        <v>44494</v>
      </c>
      <c r="C15927" s="6">
        <v>6</v>
      </c>
      <c r="D15927" s="46">
        <v>20839.54882</v>
      </c>
      <c r="G15927" s="7">
        <v>44494</v>
      </c>
      <c r="H15927" s="6">
        <v>6</v>
      </c>
      <c r="I15927" s="46">
        <v>12743.368619999999</v>
      </c>
    </row>
    <row r="15928" spans="2:9" x14ac:dyDescent="0.3">
      <c r="B15928" s="7">
        <v>44494</v>
      </c>
      <c r="C15928" s="6">
        <v>7</v>
      </c>
      <c r="D15928" s="46">
        <v>24704.829959999999</v>
      </c>
      <c r="G15928" s="7">
        <v>44494</v>
      </c>
      <c r="H15928" s="6">
        <v>7</v>
      </c>
      <c r="I15928" s="46">
        <v>16063.20606</v>
      </c>
    </row>
    <row r="15929" spans="2:9" x14ac:dyDescent="0.3">
      <c r="B15929" s="7">
        <v>44494</v>
      </c>
      <c r="C15929" s="6">
        <v>8</v>
      </c>
      <c r="D15929" s="46">
        <v>30730.936170000001</v>
      </c>
      <c r="G15929" s="7">
        <v>44494</v>
      </c>
      <c r="H15929" s="6">
        <v>8</v>
      </c>
      <c r="I15929" s="46">
        <v>19232.429919999999</v>
      </c>
    </row>
    <row r="15930" spans="2:9" x14ac:dyDescent="0.3">
      <c r="B15930" s="7">
        <v>44494</v>
      </c>
      <c r="C15930" s="6">
        <v>9</v>
      </c>
      <c r="D15930" s="46">
        <v>34909.962729999999</v>
      </c>
      <c r="G15930" s="7">
        <v>44494</v>
      </c>
      <c r="H15930" s="6">
        <v>9</v>
      </c>
      <c r="I15930" s="46">
        <v>23183.55372</v>
      </c>
    </row>
    <row r="15931" spans="2:9" x14ac:dyDescent="0.3">
      <c r="B15931" s="7">
        <v>44494</v>
      </c>
      <c r="C15931" s="6">
        <v>10</v>
      </c>
      <c r="D15931" s="46">
        <v>28785.67424</v>
      </c>
      <c r="G15931" s="7">
        <v>44494</v>
      </c>
      <c r="H15931" s="6">
        <v>10</v>
      </c>
      <c r="I15931" s="46">
        <v>21547.197110000001</v>
      </c>
    </row>
    <row r="15932" spans="2:9" x14ac:dyDescent="0.3">
      <c r="B15932" s="7">
        <v>44494</v>
      </c>
      <c r="C15932" s="6">
        <v>11</v>
      </c>
      <c r="D15932" s="46">
        <v>32012.903289999998</v>
      </c>
      <c r="G15932" s="7">
        <v>44494</v>
      </c>
      <c r="H15932" s="6">
        <v>11</v>
      </c>
      <c r="I15932" s="46">
        <v>20988.245610000002</v>
      </c>
    </row>
    <row r="15933" spans="2:9" x14ac:dyDescent="0.3">
      <c r="B15933" s="7">
        <v>44494</v>
      </c>
      <c r="C15933" s="6">
        <v>12</v>
      </c>
      <c r="D15933" s="46">
        <v>34227.073850000001</v>
      </c>
      <c r="G15933" s="7">
        <v>44494</v>
      </c>
      <c r="H15933" s="6">
        <v>12</v>
      </c>
      <c r="I15933" s="46">
        <v>21021.35267</v>
      </c>
    </row>
    <row r="15934" spans="2:9" x14ac:dyDescent="0.3">
      <c r="B15934" s="7">
        <v>44494</v>
      </c>
      <c r="C15934" s="6">
        <v>13</v>
      </c>
      <c r="D15934" s="46">
        <v>32699.246510000001</v>
      </c>
      <c r="G15934" s="7">
        <v>44494</v>
      </c>
      <c r="H15934" s="6">
        <v>13</v>
      </c>
      <c r="I15934" s="46">
        <v>17583.987270000001</v>
      </c>
    </row>
    <row r="15935" spans="2:9" x14ac:dyDescent="0.3">
      <c r="B15935" s="7">
        <v>44494</v>
      </c>
      <c r="C15935" s="6">
        <v>14</v>
      </c>
      <c r="D15935" s="46">
        <v>28318.099119999999</v>
      </c>
      <c r="G15935" s="7">
        <v>44494</v>
      </c>
      <c r="H15935" s="6">
        <v>14</v>
      </c>
      <c r="I15935" s="46">
        <v>14149.85526</v>
      </c>
    </row>
    <row r="15936" spans="2:9" x14ac:dyDescent="0.3">
      <c r="B15936" s="7">
        <v>44494</v>
      </c>
      <c r="C15936" s="6">
        <v>15</v>
      </c>
      <c r="D15936" s="46">
        <v>15110.19908</v>
      </c>
      <c r="G15936" s="7">
        <v>44494</v>
      </c>
      <c r="H15936" s="6">
        <v>15</v>
      </c>
      <c r="I15936" s="46">
        <v>8123.5604960000001</v>
      </c>
    </row>
    <row r="15937" spans="2:9" x14ac:dyDescent="0.3">
      <c r="B15937" s="7">
        <v>44494</v>
      </c>
      <c r="C15937" s="6">
        <v>16</v>
      </c>
      <c r="D15937" s="46">
        <v>7482.8455690000001</v>
      </c>
      <c r="G15937" s="7">
        <v>44494</v>
      </c>
      <c r="H15937" s="6">
        <v>16</v>
      </c>
      <c r="I15937" s="46">
        <v>4219.0376059999999</v>
      </c>
    </row>
    <row r="15938" spans="2:9" x14ac:dyDescent="0.3">
      <c r="B15938" s="7">
        <v>44494</v>
      </c>
      <c r="C15938" s="6">
        <v>17</v>
      </c>
      <c r="D15938" s="46">
        <v>4701.3017929999996</v>
      </c>
      <c r="G15938" s="7">
        <v>44494</v>
      </c>
      <c r="H15938" s="6">
        <v>17</v>
      </c>
      <c r="I15938" s="46">
        <v>4882.5549620000002</v>
      </c>
    </row>
    <row r="15939" spans="2:9" x14ac:dyDescent="0.3">
      <c r="B15939" s="7">
        <v>44494</v>
      </c>
      <c r="C15939" s="6">
        <v>18</v>
      </c>
      <c r="D15939" s="46">
        <v>7411.6536130000004</v>
      </c>
      <c r="G15939" s="7">
        <v>44494</v>
      </c>
      <c r="H15939" s="6">
        <v>18</v>
      </c>
      <c r="I15939" s="46">
        <v>6248.672724</v>
      </c>
    </row>
    <row r="15940" spans="2:9" x14ac:dyDescent="0.3">
      <c r="B15940" s="7">
        <v>44494</v>
      </c>
      <c r="C15940" s="6">
        <v>19</v>
      </c>
      <c r="D15940" s="46">
        <v>7565.1780419999996</v>
      </c>
      <c r="G15940" s="7">
        <v>44494</v>
      </c>
      <c r="H15940" s="6">
        <v>19</v>
      </c>
      <c r="I15940" s="46">
        <v>5088.2481310000003</v>
      </c>
    </row>
    <row r="15941" spans="2:9" x14ac:dyDescent="0.3">
      <c r="B15941" s="7">
        <v>44494</v>
      </c>
      <c r="C15941" s="6">
        <v>20</v>
      </c>
      <c r="D15941" s="46">
        <v>9301.0071599999992</v>
      </c>
      <c r="G15941" s="7">
        <v>44494</v>
      </c>
      <c r="H15941" s="6">
        <v>20</v>
      </c>
      <c r="I15941" s="46">
        <v>7052.6665290000001</v>
      </c>
    </row>
    <row r="15942" spans="2:9" x14ac:dyDescent="0.3">
      <c r="B15942" s="7">
        <v>44494</v>
      </c>
      <c r="C15942" s="6">
        <v>21</v>
      </c>
      <c r="D15942" s="46">
        <v>11749.68786</v>
      </c>
      <c r="G15942" s="7">
        <v>44494</v>
      </c>
      <c r="H15942" s="6">
        <v>21</v>
      </c>
      <c r="I15942" s="46">
        <v>12769.219279999999</v>
      </c>
    </row>
    <row r="15943" spans="2:9" x14ac:dyDescent="0.3">
      <c r="B15943" s="7">
        <v>44494</v>
      </c>
      <c r="C15943" s="6">
        <v>22</v>
      </c>
      <c r="D15943" s="46">
        <v>12337.83467</v>
      </c>
      <c r="G15943" s="7">
        <v>44494</v>
      </c>
      <c r="H15943" s="6">
        <v>22</v>
      </c>
      <c r="I15943" s="46">
        <v>7402.0478130000001</v>
      </c>
    </row>
    <row r="15944" spans="2:9" x14ac:dyDescent="0.3">
      <c r="B15944" s="7">
        <v>44494</v>
      </c>
      <c r="C15944" s="6">
        <v>23</v>
      </c>
      <c r="D15944" s="46">
        <v>6864.2922070000004</v>
      </c>
      <c r="G15944" s="7">
        <v>44494</v>
      </c>
      <c r="H15944" s="6">
        <v>23</v>
      </c>
      <c r="I15944" s="46">
        <v>5376.2997320000004</v>
      </c>
    </row>
    <row r="15945" spans="2:9" x14ac:dyDescent="0.3">
      <c r="B15945" s="7">
        <v>44495</v>
      </c>
      <c r="C15945" s="6">
        <v>0</v>
      </c>
      <c r="D15945" s="46">
        <v>8851.8096480000004</v>
      </c>
      <c r="G15945" s="7">
        <v>44495</v>
      </c>
      <c r="H15945" s="6">
        <v>0</v>
      </c>
      <c r="I15945" s="46">
        <v>4768.8610669999998</v>
      </c>
    </row>
    <row r="15946" spans="2:9" x14ac:dyDescent="0.3">
      <c r="B15946" s="7">
        <v>44495</v>
      </c>
      <c r="C15946" s="6">
        <v>1</v>
      </c>
      <c r="D15946" s="46">
        <v>11620.202929999999</v>
      </c>
      <c r="G15946" s="7">
        <v>44495</v>
      </c>
      <c r="H15946" s="6">
        <v>1</v>
      </c>
      <c r="I15946" s="46">
        <v>6090.3851599999998</v>
      </c>
    </row>
    <row r="15947" spans="2:9" x14ac:dyDescent="0.3">
      <c r="B15947" s="7">
        <v>44495</v>
      </c>
      <c r="C15947" s="6">
        <v>2</v>
      </c>
      <c r="D15947" s="46">
        <v>8474.2073899999996</v>
      </c>
      <c r="G15947" s="7">
        <v>44495</v>
      </c>
      <c r="H15947" s="6">
        <v>2</v>
      </c>
      <c r="I15947" s="46">
        <v>4121.8768460000001</v>
      </c>
    </row>
    <row r="15948" spans="2:9" x14ac:dyDescent="0.3">
      <c r="B15948" s="7">
        <v>44495</v>
      </c>
      <c r="C15948" s="6">
        <v>3</v>
      </c>
      <c r="D15948" s="46">
        <v>8202.5602889999991</v>
      </c>
      <c r="G15948" s="7">
        <v>44495</v>
      </c>
      <c r="H15948" s="6">
        <v>3</v>
      </c>
      <c r="I15948" s="46">
        <v>5625.5160349999996</v>
      </c>
    </row>
    <row r="15949" spans="2:9" x14ac:dyDescent="0.3">
      <c r="B15949" s="7">
        <v>44495</v>
      </c>
      <c r="C15949" s="6">
        <v>4</v>
      </c>
      <c r="D15949" s="46">
        <v>8094.3130760000004</v>
      </c>
      <c r="G15949" s="7">
        <v>44495</v>
      </c>
      <c r="H15949" s="6">
        <v>4</v>
      </c>
      <c r="I15949" s="46">
        <v>5317.4472210000004</v>
      </c>
    </row>
    <row r="15950" spans="2:9" x14ac:dyDescent="0.3">
      <c r="B15950" s="7">
        <v>44495</v>
      </c>
      <c r="C15950" s="6">
        <v>5</v>
      </c>
      <c r="D15950" s="46">
        <v>4313.759599</v>
      </c>
      <c r="G15950" s="7">
        <v>44495</v>
      </c>
      <c r="H15950" s="6">
        <v>5</v>
      </c>
      <c r="I15950" s="46">
        <v>1822.0915669999999</v>
      </c>
    </row>
    <row r="15951" spans="2:9" x14ac:dyDescent="0.3">
      <c r="B15951" s="7">
        <v>44495</v>
      </c>
      <c r="C15951" s="6">
        <v>6</v>
      </c>
      <c r="D15951" s="46">
        <v>6197.8712379999997</v>
      </c>
      <c r="G15951" s="7">
        <v>44495</v>
      </c>
      <c r="H15951" s="6">
        <v>6</v>
      </c>
      <c r="I15951" s="46">
        <v>4619.9229349999996</v>
      </c>
    </row>
    <row r="15952" spans="2:9" x14ac:dyDescent="0.3">
      <c r="B15952" s="7">
        <v>44495</v>
      </c>
      <c r="C15952" s="6">
        <v>7</v>
      </c>
      <c r="D15952" s="46">
        <v>11598.20075</v>
      </c>
      <c r="G15952" s="7">
        <v>44495</v>
      </c>
      <c r="H15952" s="6">
        <v>7</v>
      </c>
      <c r="I15952" s="46">
        <v>8443.7590199999995</v>
      </c>
    </row>
    <row r="15953" spans="2:9" x14ac:dyDescent="0.3">
      <c r="B15953" s="7">
        <v>44495</v>
      </c>
      <c r="C15953" s="6">
        <v>8</v>
      </c>
      <c r="D15953" s="46">
        <v>0</v>
      </c>
      <c r="G15953" s="7">
        <v>44495</v>
      </c>
      <c r="H15953" s="6">
        <v>8</v>
      </c>
      <c r="I15953" s="46">
        <v>0</v>
      </c>
    </row>
    <row r="15954" spans="2:9" x14ac:dyDescent="0.3">
      <c r="B15954" s="7">
        <v>44495</v>
      </c>
      <c r="C15954" s="6">
        <v>9</v>
      </c>
      <c r="D15954" s="46">
        <v>0</v>
      </c>
      <c r="G15954" s="7">
        <v>44495</v>
      </c>
      <c r="H15954" s="6">
        <v>9</v>
      </c>
      <c r="I15954" s="46">
        <v>0</v>
      </c>
    </row>
    <row r="15955" spans="2:9" x14ac:dyDescent="0.3">
      <c r="B15955" s="7">
        <v>44495</v>
      </c>
      <c r="C15955" s="6">
        <v>10</v>
      </c>
      <c r="D15955" s="46">
        <v>0</v>
      </c>
      <c r="G15955" s="7">
        <v>44495</v>
      </c>
      <c r="H15955" s="6">
        <v>10</v>
      </c>
      <c r="I15955" s="46">
        <v>0</v>
      </c>
    </row>
    <row r="15956" spans="2:9" x14ac:dyDescent="0.3">
      <c r="B15956" s="7">
        <v>44495</v>
      </c>
      <c r="C15956" s="6">
        <v>11</v>
      </c>
      <c r="D15956" s="46">
        <v>0</v>
      </c>
      <c r="G15956" s="7">
        <v>44495</v>
      </c>
      <c r="H15956" s="6">
        <v>11</v>
      </c>
      <c r="I15956" s="46">
        <v>0</v>
      </c>
    </row>
    <row r="15957" spans="2:9" x14ac:dyDescent="0.3">
      <c r="B15957" s="7">
        <v>44495</v>
      </c>
      <c r="C15957" s="6">
        <v>12</v>
      </c>
      <c r="D15957" s="46">
        <v>0</v>
      </c>
      <c r="G15957" s="7">
        <v>44495</v>
      </c>
      <c r="H15957" s="6">
        <v>12</v>
      </c>
      <c r="I15957" s="46">
        <v>0</v>
      </c>
    </row>
    <row r="15958" spans="2:9" x14ac:dyDescent="0.3">
      <c r="B15958" s="7">
        <v>44495</v>
      </c>
      <c r="C15958" s="6">
        <v>13</v>
      </c>
      <c r="D15958" s="46">
        <v>0</v>
      </c>
      <c r="G15958" s="7">
        <v>44495</v>
      </c>
      <c r="H15958" s="6">
        <v>13</v>
      </c>
      <c r="I15958" s="46">
        <v>0</v>
      </c>
    </row>
    <row r="15959" spans="2:9" x14ac:dyDescent="0.3">
      <c r="B15959" s="7">
        <v>44495</v>
      </c>
      <c r="C15959" s="6">
        <v>14</v>
      </c>
      <c r="D15959" s="46">
        <v>0</v>
      </c>
      <c r="G15959" s="7">
        <v>44495</v>
      </c>
      <c r="H15959" s="6">
        <v>14</v>
      </c>
      <c r="I15959" s="46">
        <v>0</v>
      </c>
    </row>
    <row r="15960" spans="2:9" x14ac:dyDescent="0.3">
      <c r="B15960" s="7">
        <v>44495</v>
      </c>
      <c r="C15960" s="6">
        <v>15</v>
      </c>
      <c r="D15960" s="46">
        <v>0</v>
      </c>
      <c r="G15960" s="7">
        <v>44495</v>
      </c>
      <c r="H15960" s="6">
        <v>15</v>
      </c>
      <c r="I15960" s="46">
        <v>0</v>
      </c>
    </row>
    <row r="15961" spans="2:9" x14ac:dyDescent="0.3">
      <c r="B15961" s="7">
        <v>44495</v>
      </c>
      <c r="C15961" s="6">
        <v>16</v>
      </c>
      <c r="D15961" s="46">
        <v>0</v>
      </c>
      <c r="G15961" s="7">
        <v>44495</v>
      </c>
      <c r="H15961" s="6">
        <v>16</v>
      </c>
      <c r="I15961" s="46">
        <v>0</v>
      </c>
    </row>
    <row r="15962" spans="2:9" x14ac:dyDescent="0.3">
      <c r="B15962" s="7">
        <v>44495</v>
      </c>
      <c r="C15962" s="6">
        <v>17</v>
      </c>
      <c r="D15962" s="46">
        <v>0</v>
      </c>
      <c r="G15962" s="7">
        <v>44495</v>
      </c>
      <c r="H15962" s="6">
        <v>17</v>
      </c>
      <c r="I15962" s="46">
        <v>0</v>
      </c>
    </row>
    <row r="15963" spans="2:9" x14ac:dyDescent="0.3">
      <c r="B15963" s="7">
        <v>44495</v>
      </c>
      <c r="C15963" s="6">
        <v>18</v>
      </c>
      <c r="D15963" s="46">
        <v>0</v>
      </c>
      <c r="G15963" s="7">
        <v>44495</v>
      </c>
      <c r="H15963" s="6">
        <v>18</v>
      </c>
      <c r="I15963" s="46">
        <v>0</v>
      </c>
    </row>
    <row r="15964" spans="2:9" x14ac:dyDescent="0.3">
      <c r="B15964" s="7">
        <v>44495</v>
      </c>
      <c r="C15964" s="6">
        <v>19</v>
      </c>
      <c r="D15964" s="46">
        <v>129.10583209999999</v>
      </c>
      <c r="G15964" s="7">
        <v>44495</v>
      </c>
      <c r="H15964" s="6">
        <v>19</v>
      </c>
      <c r="I15964" s="46">
        <v>0</v>
      </c>
    </row>
    <row r="15965" spans="2:9" x14ac:dyDescent="0.3">
      <c r="B15965" s="7">
        <v>44495</v>
      </c>
      <c r="C15965" s="6">
        <v>20</v>
      </c>
      <c r="D15965" s="46">
        <v>3625.4422650000001</v>
      </c>
      <c r="G15965" s="7">
        <v>44495</v>
      </c>
      <c r="H15965" s="6">
        <v>20</v>
      </c>
      <c r="I15965" s="46">
        <v>1178.509415</v>
      </c>
    </row>
    <row r="15966" spans="2:9" x14ac:dyDescent="0.3">
      <c r="B15966" s="7">
        <v>44495</v>
      </c>
      <c r="C15966" s="6">
        <v>21</v>
      </c>
      <c r="D15966" s="46">
        <v>6134.1141269999998</v>
      </c>
      <c r="G15966" s="7">
        <v>44495</v>
      </c>
      <c r="H15966" s="6">
        <v>21</v>
      </c>
      <c r="I15966" s="46">
        <v>2757.4744850000002</v>
      </c>
    </row>
    <row r="15967" spans="2:9" x14ac:dyDescent="0.3">
      <c r="B15967" s="7">
        <v>44495</v>
      </c>
      <c r="C15967" s="6">
        <v>22</v>
      </c>
      <c r="D15967" s="46">
        <v>6647.3163070000001</v>
      </c>
      <c r="G15967" s="7">
        <v>44495</v>
      </c>
      <c r="H15967" s="6">
        <v>22</v>
      </c>
      <c r="I15967" s="46">
        <v>2826.2044500000002</v>
      </c>
    </row>
    <row r="15968" spans="2:9" x14ac:dyDescent="0.3">
      <c r="B15968" s="7">
        <v>44495</v>
      </c>
      <c r="C15968" s="6">
        <v>23</v>
      </c>
      <c r="D15968" s="46">
        <v>4933.9206160000003</v>
      </c>
      <c r="G15968" s="7">
        <v>44495</v>
      </c>
      <c r="H15968" s="6">
        <v>23</v>
      </c>
      <c r="I15968" s="46">
        <v>2400.8150609999998</v>
      </c>
    </row>
    <row r="15969" spans="2:9" x14ac:dyDescent="0.3">
      <c r="B15969" s="7">
        <v>44496</v>
      </c>
      <c r="C15969" s="6">
        <v>0</v>
      </c>
      <c r="D15969" s="46">
        <v>5393.4625809999998</v>
      </c>
      <c r="G15969" s="7">
        <v>44496</v>
      </c>
      <c r="H15969" s="6">
        <v>0</v>
      </c>
      <c r="I15969" s="46">
        <v>2368.9518499999999</v>
      </c>
    </row>
    <row r="15970" spans="2:9" x14ac:dyDescent="0.3">
      <c r="B15970" s="7">
        <v>44496</v>
      </c>
      <c r="C15970" s="6">
        <v>1</v>
      </c>
      <c r="D15970" s="46">
        <v>4999.3167970000004</v>
      </c>
      <c r="G15970" s="7">
        <v>44496</v>
      </c>
      <c r="H15970" s="6">
        <v>1</v>
      </c>
      <c r="I15970" s="46">
        <v>2201.106342</v>
      </c>
    </row>
    <row r="15971" spans="2:9" x14ac:dyDescent="0.3">
      <c r="B15971" s="7">
        <v>44496</v>
      </c>
      <c r="C15971" s="6">
        <v>2</v>
      </c>
      <c r="D15971" s="46">
        <v>5938.901621</v>
      </c>
      <c r="G15971" s="7">
        <v>44496</v>
      </c>
      <c r="H15971" s="6">
        <v>2</v>
      </c>
      <c r="I15971" s="46">
        <v>2572.6276440000001</v>
      </c>
    </row>
    <row r="15972" spans="2:9" x14ac:dyDescent="0.3">
      <c r="B15972" s="7">
        <v>44496</v>
      </c>
      <c r="C15972" s="6">
        <v>3</v>
      </c>
      <c r="D15972" s="46">
        <v>8055.2289049999999</v>
      </c>
      <c r="G15972" s="7">
        <v>44496</v>
      </c>
      <c r="H15972" s="6">
        <v>3</v>
      </c>
      <c r="I15972" s="46">
        <v>4033.7453679999999</v>
      </c>
    </row>
    <row r="15973" spans="2:9" x14ac:dyDescent="0.3">
      <c r="B15973" s="7">
        <v>44496</v>
      </c>
      <c r="C15973" s="6">
        <v>4</v>
      </c>
      <c r="D15973" s="46">
        <v>7762.6587380000001</v>
      </c>
      <c r="G15973" s="7">
        <v>44496</v>
      </c>
      <c r="H15973" s="6">
        <v>4</v>
      </c>
      <c r="I15973" s="46">
        <v>4075.386634</v>
      </c>
    </row>
    <row r="15974" spans="2:9" x14ac:dyDescent="0.3">
      <c r="B15974" s="7">
        <v>44496</v>
      </c>
      <c r="C15974" s="6">
        <v>5</v>
      </c>
      <c r="D15974" s="46">
        <v>6562.5026699999999</v>
      </c>
      <c r="G15974" s="7">
        <v>44496</v>
      </c>
      <c r="H15974" s="6">
        <v>5</v>
      </c>
      <c r="I15974" s="46">
        <v>3367.8211660000002</v>
      </c>
    </row>
    <row r="15975" spans="2:9" x14ac:dyDescent="0.3">
      <c r="B15975" s="7">
        <v>44496</v>
      </c>
      <c r="C15975" s="6">
        <v>6</v>
      </c>
      <c r="D15975" s="46">
        <v>1334.490575</v>
      </c>
      <c r="G15975" s="7">
        <v>44496</v>
      </c>
      <c r="H15975" s="6">
        <v>6</v>
      </c>
      <c r="I15975" s="46">
        <v>430.14374809999998</v>
      </c>
    </row>
    <row r="15976" spans="2:9" x14ac:dyDescent="0.3">
      <c r="B15976" s="7">
        <v>44496</v>
      </c>
      <c r="C15976" s="6">
        <v>7</v>
      </c>
      <c r="D15976" s="46">
        <v>2454.383186</v>
      </c>
      <c r="G15976" s="7">
        <v>44496</v>
      </c>
      <c r="H15976" s="6">
        <v>7</v>
      </c>
      <c r="I15976" s="46">
        <v>1897.713066</v>
      </c>
    </row>
    <row r="15977" spans="2:9" x14ac:dyDescent="0.3">
      <c r="B15977" s="7">
        <v>44496</v>
      </c>
      <c r="C15977" s="6">
        <v>8</v>
      </c>
      <c r="D15977" s="46">
        <v>1663.682679</v>
      </c>
      <c r="G15977" s="7">
        <v>44496</v>
      </c>
      <c r="H15977" s="6">
        <v>8</v>
      </c>
      <c r="I15977" s="46">
        <v>844.87149880000004</v>
      </c>
    </row>
    <row r="15978" spans="2:9" x14ac:dyDescent="0.3">
      <c r="B15978" s="7">
        <v>44496</v>
      </c>
      <c r="C15978" s="6">
        <v>9</v>
      </c>
      <c r="D15978" s="46">
        <v>4361.0655459999998</v>
      </c>
      <c r="G15978" s="7">
        <v>44496</v>
      </c>
      <c r="H15978" s="6">
        <v>9</v>
      </c>
      <c r="I15978" s="46">
        <v>2948.1872579999999</v>
      </c>
    </row>
    <row r="15979" spans="2:9" x14ac:dyDescent="0.3">
      <c r="B15979" s="7">
        <v>44496</v>
      </c>
      <c r="C15979" s="6">
        <v>10</v>
      </c>
      <c r="D15979" s="46">
        <v>8737.6986529999995</v>
      </c>
      <c r="G15979" s="7">
        <v>44496</v>
      </c>
      <c r="H15979" s="6">
        <v>10</v>
      </c>
      <c r="I15979" s="46">
        <v>6721.9966530000002</v>
      </c>
    </row>
    <row r="15980" spans="2:9" x14ac:dyDescent="0.3">
      <c r="B15980" s="7">
        <v>44496</v>
      </c>
      <c r="C15980" s="6">
        <v>11</v>
      </c>
      <c r="D15980" s="46">
        <v>4544.3593709999996</v>
      </c>
      <c r="G15980" s="7">
        <v>44496</v>
      </c>
      <c r="H15980" s="6">
        <v>11</v>
      </c>
      <c r="I15980" s="46">
        <v>2768.4402839999998</v>
      </c>
    </row>
    <row r="15981" spans="2:9" x14ac:dyDescent="0.3">
      <c r="B15981" s="7">
        <v>44496</v>
      </c>
      <c r="C15981" s="6">
        <v>12</v>
      </c>
      <c r="D15981" s="46">
        <v>3913.8330799999999</v>
      </c>
      <c r="G15981" s="7">
        <v>44496</v>
      </c>
      <c r="H15981" s="6">
        <v>12</v>
      </c>
      <c r="I15981" s="46">
        <v>3024.9409070000002</v>
      </c>
    </row>
    <row r="15982" spans="2:9" x14ac:dyDescent="0.3">
      <c r="B15982" s="7">
        <v>44496</v>
      </c>
      <c r="C15982" s="6">
        <v>13</v>
      </c>
      <c r="D15982" s="46">
        <v>9229.337383</v>
      </c>
      <c r="G15982" s="7">
        <v>44496</v>
      </c>
      <c r="H15982" s="6">
        <v>13</v>
      </c>
      <c r="I15982" s="46">
        <v>5982.6701739999999</v>
      </c>
    </row>
    <row r="15983" spans="2:9" x14ac:dyDescent="0.3">
      <c r="B15983" s="7">
        <v>44496</v>
      </c>
      <c r="C15983" s="6">
        <v>14</v>
      </c>
      <c r="D15983" s="46">
        <v>10252.023649999999</v>
      </c>
      <c r="G15983" s="7">
        <v>44496</v>
      </c>
      <c r="H15983" s="6">
        <v>14</v>
      </c>
      <c r="I15983" s="46">
        <v>5284.4893320000001</v>
      </c>
    </row>
    <row r="15984" spans="2:9" x14ac:dyDescent="0.3">
      <c r="B15984" s="7">
        <v>44496</v>
      </c>
      <c r="C15984" s="6">
        <v>15</v>
      </c>
      <c r="D15984" s="46">
        <v>5216.9577989999998</v>
      </c>
      <c r="G15984" s="7">
        <v>44496</v>
      </c>
      <c r="H15984" s="6">
        <v>15</v>
      </c>
      <c r="I15984" s="46">
        <v>1661.151511</v>
      </c>
    </row>
    <row r="15985" spans="2:9" x14ac:dyDescent="0.3">
      <c r="B15985" s="7">
        <v>44496</v>
      </c>
      <c r="C15985" s="6">
        <v>16</v>
      </c>
      <c r="D15985" s="46">
        <v>3743.6684409999998</v>
      </c>
      <c r="G15985" s="7">
        <v>44496</v>
      </c>
      <c r="H15985" s="6">
        <v>16</v>
      </c>
      <c r="I15985" s="46">
        <v>1272.718621</v>
      </c>
    </row>
    <row r="15986" spans="2:9" x14ac:dyDescent="0.3">
      <c r="B15986" s="7">
        <v>44496</v>
      </c>
      <c r="C15986" s="6">
        <v>17</v>
      </c>
      <c r="D15986" s="46">
        <v>1460.5020649999999</v>
      </c>
      <c r="G15986" s="7">
        <v>44496</v>
      </c>
      <c r="H15986" s="6">
        <v>17</v>
      </c>
      <c r="I15986" s="46">
        <v>312.83335319999998</v>
      </c>
    </row>
    <row r="15987" spans="2:9" x14ac:dyDescent="0.3">
      <c r="B15987" s="7">
        <v>44496</v>
      </c>
      <c r="C15987" s="6">
        <v>18</v>
      </c>
      <c r="D15987" s="46">
        <v>1048.23479</v>
      </c>
      <c r="G15987" s="7">
        <v>44496</v>
      </c>
      <c r="H15987" s="6">
        <v>18</v>
      </c>
      <c r="I15987" s="46">
        <v>128.2554457</v>
      </c>
    </row>
    <row r="15988" spans="2:9" x14ac:dyDescent="0.3">
      <c r="B15988" s="7">
        <v>44496</v>
      </c>
      <c r="C15988" s="6">
        <v>19</v>
      </c>
      <c r="D15988" s="46">
        <v>2495.7594730000001</v>
      </c>
      <c r="G15988" s="7">
        <v>44496</v>
      </c>
      <c r="H15988" s="6">
        <v>19</v>
      </c>
      <c r="I15988" s="46">
        <v>2239.1066959999998</v>
      </c>
    </row>
    <row r="15989" spans="2:9" x14ac:dyDescent="0.3">
      <c r="B15989" s="7">
        <v>44496</v>
      </c>
      <c r="C15989" s="6">
        <v>20</v>
      </c>
      <c r="D15989" s="46">
        <v>2989.7454520000001</v>
      </c>
      <c r="G15989" s="7">
        <v>44496</v>
      </c>
      <c r="H15989" s="6">
        <v>20</v>
      </c>
      <c r="I15989" s="46">
        <v>2917.6031229999999</v>
      </c>
    </row>
    <row r="15990" spans="2:9" x14ac:dyDescent="0.3">
      <c r="B15990" s="7">
        <v>44496</v>
      </c>
      <c r="C15990" s="6">
        <v>21</v>
      </c>
      <c r="D15990" s="46">
        <v>3878.6195170000001</v>
      </c>
      <c r="G15990" s="7">
        <v>44496</v>
      </c>
      <c r="H15990" s="6">
        <v>21</v>
      </c>
      <c r="I15990" s="46">
        <v>2430.353869</v>
      </c>
    </row>
    <row r="15991" spans="2:9" x14ac:dyDescent="0.3">
      <c r="B15991" s="7">
        <v>44496</v>
      </c>
      <c r="C15991" s="6">
        <v>22</v>
      </c>
      <c r="D15991" s="46">
        <v>3840.91237</v>
      </c>
      <c r="G15991" s="7">
        <v>44496</v>
      </c>
      <c r="H15991" s="6">
        <v>22</v>
      </c>
      <c r="I15991" s="46">
        <v>1231.2652869999999</v>
      </c>
    </row>
    <row r="15992" spans="2:9" x14ac:dyDescent="0.3">
      <c r="B15992" s="7">
        <v>44496</v>
      </c>
      <c r="C15992" s="6">
        <v>23</v>
      </c>
      <c r="D15992" s="46">
        <v>3800.5903579999999</v>
      </c>
      <c r="G15992" s="7">
        <v>44496</v>
      </c>
      <c r="H15992" s="6">
        <v>23</v>
      </c>
      <c r="I15992" s="46">
        <v>1396.7044960000001</v>
      </c>
    </row>
    <row r="15993" spans="2:9" x14ac:dyDescent="0.3">
      <c r="B15993" s="7">
        <v>44497</v>
      </c>
      <c r="C15993" s="6">
        <v>0</v>
      </c>
      <c r="D15993" s="46">
        <v>4775.4215000000004</v>
      </c>
      <c r="G15993" s="7">
        <v>44497</v>
      </c>
      <c r="H15993" s="6">
        <v>0</v>
      </c>
      <c r="I15993" s="46">
        <v>2005.164741</v>
      </c>
    </row>
    <row r="15994" spans="2:9" x14ac:dyDescent="0.3">
      <c r="B15994" s="7">
        <v>44497</v>
      </c>
      <c r="C15994" s="6">
        <v>1</v>
      </c>
      <c r="D15994" s="46">
        <v>4194.8481080000001</v>
      </c>
      <c r="G15994" s="7">
        <v>44497</v>
      </c>
      <c r="H15994" s="6">
        <v>1</v>
      </c>
      <c r="I15994" s="46">
        <v>2312.282361</v>
      </c>
    </row>
    <row r="15995" spans="2:9" x14ac:dyDescent="0.3">
      <c r="B15995" s="7">
        <v>44497</v>
      </c>
      <c r="C15995" s="6">
        <v>2</v>
      </c>
      <c r="D15995" s="46">
        <v>5889.225015</v>
      </c>
      <c r="G15995" s="7">
        <v>44497</v>
      </c>
      <c r="H15995" s="6">
        <v>2</v>
      </c>
      <c r="I15995" s="46">
        <v>3025.454377</v>
      </c>
    </row>
    <row r="15996" spans="2:9" x14ac:dyDescent="0.3">
      <c r="B15996" s="7">
        <v>44497</v>
      </c>
      <c r="C15996" s="6">
        <v>3</v>
      </c>
      <c r="D15996" s="46">
        <v>5518.533144</v>
      </c>
      <c r="G15996" s="7">
        <v>44497</v>
      </c>
      <c r="H15996" s="6">
        <v>3</v>
      </c>
      <c r="I15996" s="46">
        <v>3980.5043070000002</v>
      </c>
    </row>
    <row r="15997" spans="2:9" x14ac:dyDescent="0.3">
      <c r="B15997" s="7">
        <v>44497</v>
      </c>
      <c r="C15997" s="6">
        <v>4</v>
      </c>
      <c r="D15997" s="46">
        <v>9033.4508860000005</v>
      </c>
      <c r="G15997" s="7">
        <v>44497</v>
      </c>
      <c r="H15997" s="6">
        <v>4</v>
      </c>
      <c r="I15997" s="46">
        <v>6310.6246840000003</v>
      </c>
    </row>
    <row r="15998" spans="2:9" x14ac:dyDescent="0.3">
      <c r="B15998" s="7">
        <v>44497</v>
      </c>
      <c r="C15998" s="6">
        <v>5</v>
      </c>
      <c r="D15998" s="46">
        <v>4390.6542980000004</v>
      </c>
      <c r="G15998" s="7">
        <v>44497</v>
      </c>
      <c r="H15998" s="6">
        <v>5</v>
      </c>
      <c r="I15998" s="46">
        <v>1850.203313</v>
      </c>
    </row>
    <row r="15999" spans="2:9" x14ac:dyDescent="0.3">
      <c r="B15999" s="7">
        <v>44497</v>
      </c>
      <c r="C15999" s="6">
        <v>6</v>
      </c>
      <c r="D15999" s="46">
        <v>4165.9352950000002</v>
      </c>
      <c r="G15999" s="7">
        <v>44497</v>
      </c>
      <c r="H15999" s="6">
        <v>6</v>
      </c>
      <c r="I15999" s="46">
        <v>1799.0924829999999</v>
      </c>
    </row>
    <row r="16000" spans="2:9" x14ac:dyDescent="0.3">
      <c r="B16000" s="7">
        <v>44497</v>
      </c>
      <c r="C16000" s="6">
        <v>7</v>
      </c>
      <c r="D16000" s="46">
        <v>6948.0538809999998</v>
      </c>
      <c r="G16000" s="7">
        <v>44497</v>
      </c>
      <c r="H16000" s="6">
        <v>7</v>
      </c>
      <c r="I16000" s="46">
        <v>3947.500387</v>
      </c>
    </row>
    <row r="16001" spans="2:9" x14ac:dyDescent="0.3">
      <c r="B16001" s="7">
        <v>44497</v>
      </c>
      <c r="C16001" s="6">
        <v>8</v>
      </c>
      <c r="D16001" s="46">
        <v>4899.0076390000004</v>
      </c>
      <c r="G16001" s="7">
        <v>44497</v>
      </c>
      <c r="H16001" s="6">
        <v>8</v>
      </c>
      <c r="I16001" s="46">
        <v>3013.432413</v>
      </c>
    </row>
    <row r="16002" spans="2:9" x14ac:dyDescent="0.3">
      <c r="B16002" s="7">
        <v>44497</v>
      </c>
      <c r="C16002" s="6">
        <v>9</v>
      </c>
      <c r="D16002" s="46">
        <v>3530.6064980000001</v>
      </c>
      <c r="G16002" s="7">
        <v>44497</v>
      </c>
      <c r="H16002" s="6">
        <v>9</v>
      </c>
      <c r="I16002" s="46">
        <v>2829.472346</v>
      </c>
    </row>
    <row r="16003" spans="2:9" x14ac:dyDescent="0.3">
      <c r="B16003" s="7">
        <v>44497</v>
      </c>
      <c r="C16003" s="6">
        <v>10</v>
      </c>
      <c r="D16003" s="46">
        <v>13765.907939999999</v>
      </c>
      <c r="G16003" s="7">
        <v>44497</v>
      </c>
      <c r="H16003" s="6">
        <v>10</v>
      </c>
      <c r="I16003" s="46">
        <v>10884.32941</v>
      </c>
    </row>
    <row r="16004" spans="2:9" x14ac:dyDescent="0.3">
      <c r="B16004" s="7">
        <v>44497</v>
      </c>
      <c r="C16004" s="6">
        <v>11</v>
      </c>
      <c r="D16004" s="46">
        <v>12169.21905</v>
      </c>
      <c r="G16004" s="7">
        <v>44497</v>
      </c>
      <c r="H16004" s="6">
        <v>11</v>
      </c>
      <c r="I16004" s="46">
        <v>8250.8609990000004</v>
      </c>
    </row>
    <row r="16005" spans="2:9" x14ac:dyDescent="0.3">
      <c r="B16005" s="7">
        <v>44497</v>
      </c>
      <c r="C16005" s="6">
        <v>12</v>
      </c>
      <c r="D16005" s="46">
        <v>10353.401390000001</v>
      </c>
      <c r="G16005" s="7">
        <v>44497</v>
      </c>
      <c r="H16005" s="6">
        <v>12</v>
      </c>
      <c r="I16005" s="46">
        <v>6179.4939530000001</v>
      </c>
    </row>
    <row r="16006" spans="2:9" x14ac:dyDescent="0.3">
      <c r="B16006" s="7">
        <v>44497</v>
      </c>
      <c r="C16006" s="6">
        <v>13</v>
      </c>
      <c r="D16006" s="46">
        <v>9010.0615109999999</v>
      </c>
      <c r="G16006" s="7">
        <v>44497</v>
      </c>
      <c r="H16006" s="6">
        <v>13</v>
      </c>
      <c r="I16006" s="46">
        <v>5447.4677179999999</v>
      </c>
    </row>
    <row r="16007" spans="2:9" x14ac:dyDescent="0.3">
      <c r="B16007" s="7">
        <v>44497</v>
      </c>
      <c r="C16007" s="6">
        <v>14</v>
      </c>
      <c r="D16007" s="46">
        <v>9675.0501120000008</v>
      </c>
      <c r="G16007" s="7">
        <v>44497</v>
      </c>
      <c r="H16007" s="6">
        <v>14</v>
      </c>
      <c r="I16007" s="46">
        <v>6215.2304100000001</v>
      </c>
    </row>
    <row r="16008" spans="2:9" x14ac:dyDescent="0.3">
      <c r="B16008" s="7">
        <v>44497</v>
      </c>
      <c r="C16008" s="6">
        <v>15</v>
      </c>
      <c r="D16008" s="46">
        <v>12209.05356</v>
      </c>
      <c r="G16008" s="7">
        <v>44497</v>
      </c>
      <c r="H16008" s="6">
        <v>15</v>
      </c>
      <c r="I16008" s="46">
        <v>7080.9847419999996</v>
      </c>
    </row>
    <row r="16009" spans="2:9" x14ac:dyDescent="0.3">
      <c r="B16009" s="7">
        <v>44497</v>
      </c>
      <c r="C16009" s="6">
        <v>16</v>
      </c>
      <c r="D16009" s="46">
        <v>13719.821330000001</v>
      </c>
      <c r="G16009" s="7">
        <v>44497</v>
      </c>
      <c r="H16009" s="6">
        <v>16</v>
      </c>
      <c r="I16009" s="46">
        <v>6997.5553499999996</v>
      </c>
    </row>
    <row r="16010" spans="2:9" x14ac:dyDescent="0.3">
      <c r="B16010" s="7">
        <v>44497</v>
      </c>
      <c r="C16010" s="6">
        <v>17</v>
      </c>
      <c r="D16010" s="46">
        <v>10779.314490000001</v>
      </c>
      <c r="G16010" s="7">
        <v>44497</v>
      </c>
      <c r="H16010" s="6">
        <v>17</v>
      </c>
      <c r="I16010" s="46">
        <v>5936.3576940000003</v>
      </c>
    </row>
    <row r="16011" spans="2:9" x14ac:dyDescent="0.3">
      <c r="B16011" s="7">
        <v>44497</v>
      </c>
      <c r="C16011" s="6">
        <v>18</v>
      </c>
      <c r="D16011" s="46">
        <v>8942.4161970000005</v>
      </c>
      <c r="G16011" s="7">
        <v>44497</v>
      </c>
      <c r="H16011" s="6">
        <v>18</v>
      </c>
      <c r="I16011" s="46">
        <v>4710.3231050000004</v>
      </c>
    </row>
    <row r="16012" spans="2:9" x14ac:dyDescent="0.3">
      <c r="B16012" s="7">
        <v>44497</v>
      </c>
      <c r="C16012" s="6">
        <v>19</v>
      </c>
      <c r="D16012" s="46">
        <v>8519.3912089999994</v>
      </c>
      <c r="G16012" s="7">
        <v>44497</v>
      </c>
      <c r="H16012" s="6">
        <v>19</v>
      </c>
      <c r="I16012" s="46">
        <v>4271.0781370000004</v>
      </c>
    </row>
    <row r="16013" spans="2:9" x14ac:dyDescent="0.3">
      <c r="B16013" s="7">
        <v>44497</v>
      </c>
      <c r="C16013" s="6">
        <v>20</v>
      </c>
      <c r="D16013" s="46">
        <v>9009.9134410000006</v>
      </c>
      <c r="G16013" s="7">
        <v>44497</v>
      </c>
      <c r="H16013" s="6">
        <v>20</v>
      </c>
      <c r="I16013" s="46">
        <v>5142.3688430000002</v>
      </c>
    </row>
    <row r="16014" spans="2:9" x14ac:dyDescent="0.3">
      <c r="B16014" s="7">
        <v>44497</v>
      </c>
      <c r="C16014" s="6">
        <v>21</v>
      </c>
      <c r="D16014" s="46">
        <v>9631.8728009999995</v>
      </c>
      <c r="G16014" s="7">
        <v>44497</v>
      </c>
      <c r="H16014" s="6">
        <v>21</v>
      </c>
      <c r="I16014" s="46">
        <v>6310.7196700000004</v>
      </c>
    </row>
    <row r="16015" spans="2:9" x14ac:dyDescent="0.3">
      <c r="B16015" s="7">
        <v>44497</v>
      </c>
      <c r="C16015" s="6">
        <v>22</v>
      </c>
      <c r="D16015" s="46">
        <v>9286.609203</v>
      </c>
      <c r="G16015" s="7">
        <v>44497</v>
      </c>
      <c r="H16015" s="6">
        <v>22</v>
      </c>
      <c r="I16015" s="46">
        <v>6234.7882840000002</v>
      </c>
    </row>
    <row r="16016" spans="2:9" x14ac:dyDescent="0.3">
      <c r="B16016" s="7">
        <v>44497</v>
      </c>
      <c r="C16016" s="6">
        <v>23</v>
      </c>
      <c r="D16016" s="46">
        <v>7891.847769</v>
      </c>
      <c r="G16016" s="7">
        <v>44497</v>
      </c>
      <c r="H16016" s="6">
        <v>23</v>
      </c>
      <c r="I16016" s="46">
        <v>5122.1057019999998</v>
      </c>
    </row>
    <row r="16017" spans="2:9" x14ac:dyDescent="0.3">
      <c r="B16017" s="7">
        <v>44498</v>
      </c>
      <c r="C16017" s="6">
        <v>0</v>
      </c>
      <c r="D16017" s="46">
        <v>8083.9569949999996</v>
      </c>
      <c r="G16017" s="7">
        <v>44498</v>
      </c>
      <c r="H16017" s="6">
        <v>0</v>
      </c>
      <c r="I16017" s="46">
        <v>4370.3956760000001</v>
      </c>
    </row>
    <row r="16018" spans="2:9" x14ac:dyDescent="0.3">
      <c r="B16018" s="7">
        <v>44498</v>
      </c>
      <c r="C16018" s="6">
        <v>1</v>
      </c>
      <c r="D16018" s="46">
        <v>6471.2691329999998</v>
      </c>
      <c r="G16018" s="7">
        <v>44498</v>
      </c>
      <c r="H16018" s="6">
        <v>1</v>
      </c>
      <c r="I16018" s="46">
        <v>4451.5519329999997</v>
      </c>
    </row>
    <row r="16019" spans="2:9" x14ac:dyDescent="0.3">
      <c r="B16019" s="7">
        <v>44498</v>
      </c>
      <c r="C16019" s="6">
        <v>2</v>
      </c>
      <c r="D16019" s="46">
        <v>7210.3476680000003</v>
      </c>
      <c r="G16019" s="7">
        <v>44498</v>
      </c>
      <c r="H16019" s="6">
        <v>2</v>
      </c>
      <c r="I16019" s="46">
        <v>4938.1936150000001</v>
      </c>
    </row>
    <row r="16020" spans="2:9" x14ac:dyDescent="0.3">
      <c r="B16020" s="7">
        <v>44498</v>
      </c>
      <c r="C16020" s="6">
        <v>3</v>
      </c>
      <c r="D16020" s="46">
        <v>10232.82532</v>
      </c>
      <c r="G16020" s="7">
        <v>44498</v>
      </c>
      <c r="H16020" s="6">
        <v>3</v>
      </c>
      <c r="I16020" s="46">
        <v>7398.06232</v>
      </c>
    </row>
    <row r="16021" spans="2:9" x14ac:dyDescent="0.3">
      <c r="B16021" s="7">
        <v>44498</v>
      </c>
      <c r="C16021" s="6">
        <v>4</v>
      </c>
      <c r="D16021" s="46">
        <v>13655.031000000001</v>
      </c>
      <c r="G16021" s="7">
        <v>44498</v>
      </c>
      <c r="H16021" s="6">
        <v>4</v>
      </c>
      <c r="I16021" s="46">
        <v>9254.9166129999994</v>
      </c>
    </row>
    <row r="16022" spans="2:9" x14ac:dyDescent="0.3">
      <c r="B16022" s="7">
        <v>44498</v>
      </c>
      <c r="C16022" s="6">
        <v>5</v>
      </c>
      <c r="D16022" s="46">
        <v>15051.99913</v>
      </c>
      <c r="G16022" s="7">
        <v>44498</v>
      </c>
      <c r="H16022" s="6">
        <v>5</v>
      </c>
      <c r="I16022" s="46">
        <v>10389.57603</v>
      </c>
    </row>
    <row r="16023" spans="2:9" x14ac:dyDescent="0.3">
      <c r="B16023" s="7">
        <v>44498</v>
      </c>
      <c r="C16023" s="6">
        <v>6</v>
      </c>
      <c r="D16023" s="46">
        <v>13559.642099999999</v>
      </c>
      <c r="G16023" s="7">
        <v>44498</v>
      </c>
      <c r="H16023" s="6">
        <v>6</v>
      </c>
      <c r="I16023" s="46">
        <v>11386.42785</v>
      </c>
    </row>
    <row r="16024" spans="2:9" x14ac:dyDescent="0.3">
      <c r="B16024" s="7">
        <v>44498</v>
      </c>
      <c r="C16024" s="6">
        <v>7</v>
      </c>
      <c r="D16024" s="46">
        <v>19644.235379999998</v>
      </c>
      <c r="G16024" s="7">
        <v>44498</v>
      </c>
      <c r="H16024" s="6">
        <v>7</v>
      </c>
      <c r="I16024" s="46">
        <v>14951.26619</v>
      </c>
    </row>
    <row r="16025" spans="2:9" x14ac:dyDescent="0.3">
      <c r="B16025" s="7">
        <v>44498</v>
      </c>
      <c r="C16025" s="6">
        <v>8</v>
      </c>
      <c r="D16025" s="46">
        <v>16617.284299999999</v>
      </c>
      <c r="G16025" s="7">
        <v>44498</v>
      </c>
      <c r="H16025" s="6">
        <v>8</v>
      </c>
      <c r="I16025" s="46">
        <v>12022.03628</v>
      </c>
    </row>
    <row r="16026" spans="2:9" x14ac:dyDescent="0.3">
      <c r="B16026" s="7">
        <v>44498</v>
      </c>
      <c r="C16026" s="6">
        <v>9</v>
      </c>
      <c r="D16026" s="46">
        <v>19536.094590000001</v>
      </c>
      <c r="G16026" s="7">
        <v>44498</v>
      </c>
      <c r="H16026" s="6">
        <v>9</v>
      </c>
      <c r="I16026" s="46">
        <v>12587.27022</v>
      </c>
    </row>
    <row r="16027" spans="2:9" x14ac:dyDescent="0.3">
      <c r="B16027" s="7">
        <v>44498</v>
      </c>
      <c r="C16027" s="6">
        <v>10</v>
      </c>
      <c r="D16027" s="46">
        <v>12986.89882</v>
      </c>
      <c r="G16027" s="7">
        <v>44498</v>
      </c>
      <c r="H16027" s="6">
        <v>10</v>
      </c>
      <c r="I16027" s="46">
        <v>8421.5550050000002</v>
      </c>
    </row>
    <row r="16028" spans="2:9" x14ac:dyDescent="0.3">
      <c r="B16028" s="7">
        <v>44498</v>
      </c>
      <c r="C16028" s="6">
        <v>11</v>
      </c>
      <c r="D16028" s="46">
        <v>11089.905849999999</v>
      </c>
      <c r="G16028" s="7">
        <v>44498</v>
      </c>
      <c r="H16028" s="6">
        <v>11</v>
      </c>
      <c r="I16028" s="46">
        <v>5547.6978479999998</v>
      </c>
    </row>
    <row r="16029" spans="2:9" x14ac:dyDescent="0.3">
      <c r="B16029" s="7">
        <v>44498</v>
      </c>
      <c r="C16029" s="6">
        <v>12</v>
      </c>
      <c r="D16029" s="46">
        <v>8757.7298840000003</v>
      </c>
      <c r="G16029" s="7">
        <v>44498</v>
      </c>
      <c r="H16029" s="6">
        <v>12</v>
      </c>
      <c r="I16029" s="46">
        <v>4933.8813970000001</v>
      </c>
    </row>
    <row r="16030" spans="2:9" x14ac:dyDescent="0.3">
      <c r="B16030" s="7">
        <v>44498</v>
      </c>
      <c r="C16030" s="6">
        <v>13</v>
      </c>
      <c r="D16030" s="46">
        <v>7411.7138889999997</v>
      </c>
      <c r="G16030" s="7">
        <v>44498</v>
      </c>
      <c r="H16030" s="6">
        <v>13</v>
      </c>
      <c r="I16030" s="46">
        <v>3985.55863</v>
      </c>
    </row>
    <row r="16031" spans="2:9" x14ac:dyDescent="0.3">
      <c r="B16031" s="7">
        <v>44498</v>
      </c>
      <c r="C16031" s="6">
        <v>14</v>
      </c>
      <c r="D16031" s="46">
        <v>6103.7874549999997</v>
      </c>
      <c r="G16031" s="7">
        <v>44498</v>
      </c>
      <c r="H16031" s="6">
        <v>14</v>
      </c>
      <c r="I16031" s="46">
        <v>3628.1356689999998</v>
      </c>
    </row>
    <row r="16032" spans="2:9" x14ac:dyDescent="0.3">
      <c r="B16032" s="7">
        <v>44498</v>
      </c>
      <c r="C16032" s="6">
        <v>15</v>
      </c>
      <c r="D16032" s="46">
        <v>6751.4154609999996</v>
      </c>
      <c r="G16032" s="7">
        <v>44498</v>
      </c>
      <c r="H16032" s="6">
        <v>15</v>
      </c>
      <c r="I16032" s="46">
        <v>3263.0227209999998</v>
      </c>
    </row>
    <row r="16033" spans="2:9" x14ac:dyDescent="0.3">
      <c r="B16033" s="7">
        <v>44498</v>
      </c>
      <c r="C16033" s="6">
        <v>16</v>
      </c>
      <c r="D16033" s="46">
        <v>9009.7870440000006</v>
      </c>
      <c r="G16033" s="7">
        <v>44498</v>
      </c>
      <c r="H16033" s="6">
        <v>16</v>
      </c>
      <c r="I16033" s="46">
        <v>5050.1700389999996</v>
      </c>
    </row>
    <row r="16034" spans="2:9" x14ac:dyDescent="0.3">
      <c r="B16034" s="7">
        <v>44498</v>
      </c>
      <c r="C16034" s="6">
        <v>17</v>
      </c>
      <c r="D16034" s="46">
        <v>7108.1945029999997</v>
      </c>
      <c r="G16034" s="7">
        <v>44498</v>
      </c>
      <c r="H16034" s="6">
        <v>17</v>
      </c>
      <c r="I16034" s="46">
        <v>4208.1922139999997</v>
      </c>
    </row>
    <row r="16035" spans="2:9" x14ac:dyDescent="0.3">
      <c r="B16035" s="7">
        <v>44498</v>
      </c>
      <c r="C16035" s="6">
        <v>18</v>
      </c>
      <c r="D16035" s="46">
        <v>4313.3315810000004</v>
      </c>
      <c r="G16035" s="7">
        <v>44498</v>
      </c>
      <c r="H16035" s="6">
        <v>18</v>
      </c>
      <c r="I16035" s="46">
        <v>2143.5124810000002</v>
      </c>
    </row>
    <row r="16036" spans="2:9" x14ac:dyDescent="0.3">
      <c r="B16036" s="7">
        <v>44498</v>
      </c>
      <c r="C16036" s="6">
        <v>19</v>
      </c>
      <c r="D16036" s="46">
        <v>5002.6706180000001</v>
      </c>
      <c r="G16036" s="7">
        <v>44498</v>
      </c>
      <c r="H16036" s="6">
        <v>19</v>
      </c>
      <c r="I16036" s="46">
        <v>2249.315153</v>
      </c>
    </row>
    <row r="16037" spans="2:9" x14ac:dyDescent="0.3">
      <c r="B16037" s="7">
        <v>44498</v>
      </c>
      <c r="C16037" s="6">
        <v>20</v>
      </c>
      <c r="D16037" s="46">
        <v>7406.5833990000001</v>
      </c>
      <c r="G16037" s="7">
        <v>44498</v>
      </c>
      <c r="H16037" s="6">
        <v>20</v>
      </c>
      <c r="I16037" s="46">
        <v>3735.3731699999998</v>
      </c>
    </row>
    <row r="16038" spans="2:9" x14ac:dyDescent="0.3">
      <c r="B16038" s="7">
        <v>44498</v>
      </c>
      <c r="C16038" s="6">
        <v>21</v>
      </c>
      <c r="D16038" s="46">
        <v>5770.0318719999996</v>
      </c>
      <c r="G16038" s="7">
        <v>44498</v>
      </c>
      <c r="H16038" s="6">
        <v>21</v>
      </c>
      <c r="I16038" s="46">
        <v>3051.8512649999998</v>
      </c>
    </row>
    <row r="16039" spans="2:9" x14ac:dyDescent="0.3">
      <c r="B16039" s="7">
        <v>44498</v>
      </c>
      <c r="C16039" s="6">
        <v>22</v>
      </c>
      <c r="D16039" s="46">
        <v>6817.1419409999999</v>
      </c>
      <c r="G16039" s="7">
        <v>44498</v>
      </c>
      <c r="H16039" s="6">
        <v>22</v>
      </c>
      <c r="I16039" s="46">
        <v>3700.5994759999999</v>
      </c>
    </row>
    <row r="16040" spans="2:9" x14ac:dyDescent="0.3">
      <c r="B16040" s="7">
        <v>44498</v>
      </c>
      <c r="C16040" s="6">
        <v>23</v>
      </c>
      <c r="D16040" s="46">
        <v>8909.4394690000008</v>
      </c>
      <c r="G16040" s="7">
        <v>44498</v>
      </c>
      <c r="H16040" s="6">
        <v>23</v>
      </c>
      <c r="I16040" s="46">
        <v>4850.9130489999998</v>
      </c>
    </row>
    <row r="16041" spans="2:9" x14ac:dyDescent="0.3">
      <c r="B16041" s="7">
        <v>44499</v>
      </c>
      <c r="C16041" s="6">
        <v>0</v>
      </c>
      <c r="D16041" s="46">
        <v>10514.685299999999</v>
      </c>
      <c r="G16041" s="7">
        <v>44499</v>
      </c>
      <c r="H16041" s="6">
        <v>0</v>
      </c>
      <c r="I16041" s="46">
        <v>5194.300749</v>
      </c>
    </row>
    <row r="16042" spans="2:9" x14ac:dyDescent="0.3">
      <c r="B16042" s="7">
        <v>44499</v>
      </c>
      <c r="C16042" s="6">
        <v>1</v>
      </c>
      <c r="D16042" s="46">
        <v>12813.053470000001</v>
      </c>
      <c r="G16042" s="7">
        <v>44499</v>
      </c>
      <c r="H16042" s="6">
        <v>1</v>
      </c>
      <c r="I16042" s="46">
        <v>6988.2892730000003</v>
      </c>
    </row>
    <row r="16043" spans="2:9" x14ac:dyDescent="0.3">
      <c r="B16043" s="7">
        <v>44499</v>
      </c>
      <c r="C16043" s="6">
        <v>2</v>
      </c>
      <c r="D16043" s="46">
        <v>14787.668519999999</v>
      </c>
      <c r="G16043" s="7">
        <v>44499</v>
      </c>
      <c r="H16043" s="6">
        <v>2</v>
      </c>
      <c r="I16043" s="46">
        <v>9627.6870940000008</v>
      </c>
    </row>
    <row r="16044" spans="2:9" x14ac:dyDescent="0.3">
      <c r="B16044" s="7">
        <v>44499</v>
      </c>
      <c r="C16044" s="6">
        <v>3</v>
      </c>
      <c r="D16044" s="46">
        <v>11755.56978</v>
      </c>
      <c r="G16044" s="7">
        <v>44499</v>
      </c>
      <c r="H16044" s="6">
        <v>3</v>
      </c>
      <c r="I16044" s="46">
        <v>9179.5100829999992</v>
      </c>
    </row>
    <row r="16045" spans="2:9" x14ac:dyDescent="0.3">
      <c r="B16045" s="7">
        <v>44499</v>
      </c>
      <c r="C16045" s="6">
        <v>4</v>
      </c>
      <c r="D16045" s="46">
        <v>23166.753079999999</v>
      </c>
      <c r="G16045" s="7">
        <v>44499</v>
      </c>
      <c r="H16045" s="6">
        <v>4</v>
      </c>
      <c r="I16045" s="46">
        <v>14844.136710000001</v>
      </c>
    </row>
    <row r="16046" spans="2:9" x14ac:dyDescent="0.3">
      <c r="B16046" s="7">
        <v>44499</v>
      </c>
      <c r="C16046" s="6">
        <v>5</v>
      </c>
      <c r="D16046" s="46">
        <v>20035.50936</v>
      </c>
      <c r="G16046" s="7">
        <v>44499</v>
      </c>
      <c r="H16046" s="6">
        <v>5</v>
      </c>
      <c r="I16046" s="46">
        <v>14357.85347</v>
      </c>
    </row>
    <row r="16047" spans="2:9" x14ac:dyDescent="0.3">
      <c r="B16047" s="7">
        <v>44499</v>
      </c>
      <c r="C16047" s="6">
        <v>6</v>
      </c>
      <c r="D16047" s="46">
        <v>17446.6551</v>
      </c>
      <c r="G16047" s="7">
        <v>44499</v>
      </c>
      <c r="H16047" s="6">
        <v>6</v>
      </c>
      <c r="I16047" s="46">
        <v>11544.72284</v>
      </c>
    </row>
    <row r="16048" spans="2:9" x14ac:dyDescent="0.3">
      <c r="B16048" s="7">
        <v>44499</v>
      </c>
      <c r="C16048" s="6">
        <v>7</v>
      </c>
      <c r="D16048" s="46">
        <v>15434.08078</v>
      </c>
      <c r="G16048" s="7">
        <v>44499</v>
      </c>
      <c r="H16048" s="6">
        <v>7</v>
      </c>
      <c r="I16048" s="46">
        <v>10460.21746</v>
      </c>
    </row>
    <row r="16049" spans="2:9" x14ac:dyDescent="0.3">
      <c r="B16049" s="7">
        <v>44499</v>
      </c>
      <c r="C16049" s="6">
        <v>8</v>
      </c>
      <c r="D16049" s="46">
        <v>10480.313340000001</v>
      </c>
      <c r="G16049" s="7">
        <v>44499</v>
      </c>
      <c r="H16049" s="6">
        <v>8</v>
      </c>
      <c r="I16049" s="46">
        <v>6988.0393889999996</v>
      </c>
    </row>
    <row r="16050" spans="2:9" x14ac:dyDescent="0.3">
      <c r="B16050" s="7">
        <v>44499</v>
      </c>
      <c r="C16050" s="6">
        <v>9</v>
      </c>
      <c r="D16050" s="46">
        <v>6657.4401749999997</v>
      </c>
      <c r="G16050" s="7">
        <v>44499</v>
      </c>
      <c r="H16050" s="6">
        <v>9</v>
      </c>
      <c r="I16050" s="46">
        <v>4110.8180410000004</v>
      </c>
    </row>
    <row r="16051" spans="2:9" x14ac:dyDescent="0.3">
      <c r="B16051" s="7">
        <v>44499</v>
      </c>
      <c r="C16051" s="6">
        <v>10</v>
      </c>
      <c r="D16051" s="46">
        <v>8436.7988819999991</v>
      </c>
      <c r="G16051" s="7">
        <v>44499</v>
      </c>
      <c r="H16051" s="6">
        <v>10</v>
      </c>
      <c r="I16051" s="46">
        <v>4702.5211440000003</v>
      </c>
    </row>
    <row r="16052" spans="2:9" x14ac:dyDescent="0.3">
      <c r="B16052" s="7">
        <v>44499</v>
      </c>
      <c r="C16052" s="6">
        <v>11</v>
      </c>
      <c r="D16052" s="46">
        <v>6310.1530210000001</v>
      </c>
      <c r="G16052" s="7">
        <v>44499</v>
      </c>
      <c r="H16052" s="6">
        <v>11</v>
      </c>
      <c r="I16052" s="46">
        <v>3020.0079949999999</v>
      </c>
    </row>
    <row r="16053" spans="2:9" x14ac:dyDescent="0.3">
      <c r="B16053" s="7">
        <v>44499</v>
      </c>
      <c r="C16053" s="6">
        <v>12</v>
      </c>
      <c r="D16053" s="46">
        <v>3969.678316</v>
      </c>
      <c r="G16053" s="7">
        <v>44499</v>
      </c>
      <c r="H16053" s="6">
        <v>12</v>
      </c>
      <c r="I16053" s="46">
        <v>2017.9075290000001</v>
      </c>
    </row>
    <row r="16054" spans="2:9" x14ac:dyDescent="0.3">
      <c r="B16054" s="7">
        <v>44499</v>
      </c>
      <c r="C16054" s="6">
        <v>13</v>
      </c>
      <c r="D16054" s="46">
        <v>3266.0504879999999</v>
      </c>
      <c r="G16054" s="7">
        <v>44499</v>
      </c>
      <c r="H16054" s="6">
        <v>13</v>
      </c>
      <c r="I16054" s="46">
        <v>1818.0999280000001</v>
      </c>
    </row>
    <row r="16055" spans="2:9" x14ac:dyDescent="0.3">
      <c r="B16055" s="7">
        <v>44499</v>
      </c>
      <c r="C16055" s="6">
        <v>14</v>
      </c>
      <c r="D16055" s="46">
        <v>4032.2690640000001</v>
      </c>
      <c r="G16055" s="7">
        <v>44499</v>
      </c>
      <c r="H16055" s="6">
        <v>14</v>
      </c>
      <c r="I16055" s="46">
        <v>1443.350735</v>
      </c>
    </row>
    <row r="16056" spans="2:9" x14ac:dyDescent="0.3">
      <c r="B16056" s="7">
        <v>44499</v>
      </c>
      <c r="C16056" s="6">
        <v>15</v>
      </c>
      <c r="D16056" s="46">
        <v>4719.0653819999998</v>
      </c>
      <c r="G16056" s="7">
        <v>44499</v>
      </c>
      <c r="H16056" s="6">
        <v>15</v>
      </c>
      <c r="I16056" s="46">
        <v>2027.631089</v>
      </c>
    </row>
    <row r="16057" spans="2:9" x14ac:dyDescent="0.3">
      <c r="B16057" s="7">
        <v>44499</v>
      </c>
      <c r="C16057" s="6">
        <v>16</v>
      </c>
      <c r="D16057" s="46">
        <v>3397.9841919999999</v>
      </c>
      <c r="G16057" s="7">
        <v>44499</v>
      </c>
      <c r="H16057" s="6">
        <v>16</v>
      </c>
      <c r="I16057" s="46">
        <v>1063.551694</v>
      </c>
    </row>
    <row r="16058" spans="2:9" x14ac:dyDescent="0.3">
      <c r="B16058" s="7">
        <v>44499</v>
      </c>
      <c r="C16058" s="6">
        <v>17</v>
      </c>
      <c r="D16058" s="46">
        <v>2857.5485760000001</v>
      </c>
      <c r="G16058" s="7">
        <v>44499</v>
      </c>
      <c r="H16058" s="6">
        <v>17</v>
      </c>
      <c r="I16058" s="46">
        <v>708.88490019999995</v>
      </c>
    </row>
    <row r="16059" spans="2:9" x14ac:dyDescent="0.3">
      <c r="B16059" s="7">
        <v>44499</v>
      </c>
      <c r="C16059" s="6">
        <v>18</v>
      </c>
      <c r="D16059" s="46">
        <v>1051.8914500000001</v>
      </c>
      <c r="G16059" s="7">
        <v>44499</v>
      </c>
      <c r="H16059" s="6">
        <v>18</v>
      </c>
      <c r="I16059" s="46">
        <v>0</v>
      </c>
    </row>
    <row r="16060" spans="2:9" x14ac:dyDescent="0.3">
      <c r="B16060" s="7">
        <v>44499</v>
      </c>
      <c r="C16060" s="6">
        <v>19</v>
      </c>
      <c r="D16060" s="46">
        <v>2164.3477899999998</v>
      </c>
      <c r="G16060" s="7">
        <v>44499</v>
      </c>
      <c r="H16060" s="6">
        <v>19</v>
      </c>
      <c r="I16060" s="46">
        <v>202.32816310000001</v>
      </c>
    </row>
    <row r="16061" spans="2:9" x14ac:dyDescent="0.3">
      <c r="B16061" s="7">
        <v>44499</v>
      </c>
      <c r="C16061" s="6">
        <v>20</v>
      </c>
      <c r="D16061" s="46">
        <v>534.57278229999997</v>
      </c>
      <c r="G16061" s="7">
        <v>44499</v>
      </c>
      <c r="H16061" s="6">
        <v>20</v>
      </c>
      <c r="I16061" s="46">
        <v>0</v>
      </c>
    </row>
    <row r="16062" spans="2:9" x14ac:dyDescent="0.3">
      <c r="B16062" s="7">
        <v>44499</v>
      </c>
      <c r="C16062" s="6">
        <v>21</v>
      </c>
      <c r="D16062" s="46">
        <v>0</v>
      </c>
      <c r="G16062" s="7">
        <v>44499</v>
      </c>
      <c r="H16062" s="6">
        <v>21</v>
      </c>
      <c r="I16062" s="46">
        <v>0</v>
      </c>
    </row>
    <row r="16063" spans="2:9" x14ac:dyDescent="0.3">
      <c r="B16063" s="7">
        <v>44499</v>
      </c>
      <c r="C16063" s="6">
        <v>22</v>
      </c>
      <c r="D16063" s="46">
        <v>0</v>
      </c>
      <c r="G16063" s="7">
        <v>44499</v>
      </c>
      <c r="H16063" s="6">
        <v>22</v>
      </c>
      <c r="I16063" s="46">
        <v>0</v>
      </c>
    </row>
    <row r="16064" spans="2:9" x14ac:dyDescent="0.3">
      <c r="B16064" s="7">
        <v>44499</v>
      </c>
      <c r="C16064" s="6">
        <v>23</v>
      </c>
      <c r="D16064" s="46">
        <v>964.99914190000004</v>
      </c>
      <c r="G16064" s="7">
        <v>44499</v>
      </c>
      <c r="H16064" s="6">
        <v>23</v>
      </c>
      <c r="I16064" s="46">
        <v>0</v>
      </c>
    </row>
    <row r="16065" spans="2:9" x14ac:dyDescent="0.3">
      <c r="B16065" s="7">
        <v>44500</v>
      </c>
      <c r="C16065" s="6">
        <v>0</v>
      </c>
      <c r="D16065" s="46">
        <v>1616.6067390000001</v>
      </c>
      <c r="G16065" s="7">
        <v>44500</v>
      </c>
      <c r="H16065" s="6">
        <v>0</v>
      </c>
      <c r="I16065" s="46">
        <v>199.96533360000001</v>
      </c>
    </row>
    <row r="16066" spans="2:9" x14ac:dyDescent="0.3">
      <c r="B16066" s="7">
        <v>44500</v>
      </c>
      <c r="C16066" s="6">
        <v>1</v>
      </c>
      <c r="D16066" s="46">
        <v>2471.9930410000002</v>
      </c>
      <c r="G16066" s="7">
        <v>44500</v>
      </c>
      <c r="H16066" s="6">
        <v>1</v>
      </c>
      <c r="I16066" s="46">
        <v>531.00207130000001</v>
      </c>
    </row>
    <row r="16067" spans="2:9" x14ac:dyDescent="0.3">
      <c r="B16067" s="7">
        <v>44500</v>
      </c>
      <c r="C16067" s="6">
        <v>2</v>
      </c>
      <c r="D16067" s="46">
        <v>1761.348706</v>
      </c>
      <c r="G16067" s="7">
        <v>44500</v>
      </c>
      <c r="H16067" s="6">
        <v>2</v>
      </c>
      <c r="I16067" s="46">
        <v>592.10711530000003</v>
      </c>
    </row>
    <row r="16068" spans="2:9" x14ac:dyDescent="0.3">
      <c r="B16068" s="7">
        <v>44500</v>
      </c>
      <c r="C16068" s="6">
        <v>3</v>
      </c>
      <c r="D16068" s="46">
        <v>2645.9409489999998</v>
      </c>
      <c r="G16068" s="7">
        <v>44500</v>
      </c>
      <c r="H16068" s="6">
        <v>3</v>
      </c>
      <c r="I16068" s="46">
        <v>1326.8741460000001</v>
      </c>
    </row>
    <row r="16069" spans="2:9" x14ac:dyDescent="0.3">
      <c r="B16069" s="7">
        <v>44500</v>
      </c>
      <c r="C16069" s="6">
        <v>4</v>
      </c>
      <c r="D16069" s="46">
        <v>872.48347660000002</v>
      </c>
      <c r="G16069" s="7">
        <v>44500</v>
      </c>
      <c r="H16069" s="6">
        <v>4</v>
      </c>
      <c r="I16069" s="46">
        <v>74.493558109999995</v>
      </c>
    </row>
    <row r="16070" spans="2:9" x14ac:dyDescent="0.3">
      <c r="B16070" s="7">
        <v>44500</v>
      </c>
      <c r="C16070" s="6">
        <v>5</v>
      </c>
      <c r="D16070" s="46">
        <v>1939.3399810000001</v>
      </c>
      <c r="G16070" s="7">
        <v>44500</v>
      </c>
      <c r="H16070" s="6">
        <v>5</v>
      </c>
      <c r="I16070" s="46">
        <v>1306.8534950000001</v>
      </c>
    </row>
    <row r="16071" spans="2:9" x14ac:dyDescent="0.3">
      <c r="B16071" s="7">
        <v>44500</v>
      </c>
      <c r="C16071" s="6">
        <v>6</v>
      </c>
      <c r="D16071" s="46">
        <v>3140.5716339999999</v>
      </c>
      <c r="G16071" s="7">
        <v>44500</v>
      </c>
      <c r="H16071" s="6">
        <v>6</v>
      </c>
      <c r="I16071" s="46">
        <v>2319.700026</v>
      </c>
    </row>
    <row r="16072" spans="2:9" x14ac:dyDescent="0.3">
      <c r="B16072" s="7">
        <v>44500</v>
      </c>
      <c r="C16072" s="6">
        <v>7</v>
      </c>
      <c r="D16072" s="46">
        <v>4752.8001219999996</v>
      </c>
      <c r="G16072" s="7">
        <v>44500</v>
      </c>
      <c r="H16072" s="6">
        <v>7</v>
      </c>
      <c r="I16072" s="46">
        <v>4593.0187269999997</v>
      </c>
    </row>
    <row r="16073" spans="2:9" x14ac:dyDescent="0.3">
      <c r="B16073" s="7">
        <v>44500</v>
      </c>
      <c r="C16073" s="6">
        <v>8</v>
      </c>
      <c r="D16073" s="46">
        <v>7689.4258739999996</v>
      </c>
      <c r="G16073" s="7">
        <v>44500</v>
      </c>
      <c r="H16073" s="6">
        <v>8</v>
      </c>
      <c r="I16073" s="46">
        <v>4700.9718709999997</v>
      </c>
    </row>
    <row r="16074" spans="2:9" x14ac:dyDescent="0.3">
      <c r="B16074" s="7">
        <v>44500</v>
      </c>
      <c r="C16074" s="6">
        <v>9</v>
      </c>
      <c r="D16074" s="46">
        <v>4504.1583970000002</v>
      </c>
      <c r="G16074" s="7">
        <v>44500</v>
      </c>
      <c r="H16074" s="6">
        <v>9</v>
      </c>
      <c r="I16074" s="46">
        <v>807.94668720000004</v>
      </c>
    </row>
    <row r="16075" spans="2:9" x14ac:dyDescent="0.3">
      <c r="B16075" s="7">
        <v>44500</v>
      </c>
      <c r="C16075" s="6">
        <v>10</v>
      </c>
      <c r="D16075" s="46">
        <v>3383.25344</v>
      </c>
      <c r="G16075" s="7">
        <v>44500</v>
      </c>
      <c r="H16075" s="6">
        <v>10</v>
      </c>
      <c r="I16075" s="46">
        <v>1750.3849379999999</v>
      </c>
    </row>
    <row r="16076" spans="2:9" x14ac:dyDescent="0.3">
      <c r="B16076" s="7">
        <v>44500</v>
      </c>
      <c r="C16076" s="6">
        <v>11</v>
      </c>
      <c r="D16076" s="46">
        <v>6158.2103699999998</v>
      </c>
      <c r="G16076" s="7">
        <v>44500</v>
      </c>
      <c r="H16076" s="6">
        <v>11</v>
      </c>
      <c r="I16076" s="46">
        <v>3026.9757880000002</v>
      </c>
    </row>
    <row r="16077" spans="2:9" x14ac:dyDescent="0.3">
      <c r="B16077" s="7">
        <v>44500</v>
      </c>
      <c r="C16077" s="6">
        <v>12</v>
      </c>
      <c r="D16077" s="46">
        <v>8031.4296569999997</v>
      </c>
      <c r="G16077" s="7">
        <v>44500</v>
      </c>
      <c r="H16077" s="6">
        <v>12</v>
      </c>
      <c r="I16077" s="46">
        <v>3262.0686649999998</v>
      </c>
    </row>
    <row r="16078" spans="2:9" x14ac:dyDescent="0.3">
      <c r="B16078" s="7">
        <v>44500</v>
      </c>
      <c r="C16078" s="6">
        <v>13</v>
      </c>
      <c r="D16078" s="46">
        <v>8724.3458379999993</v>
      </c>
      <c r="G16078" s="7">
        <v>44500</v>
      </c>
      <c r="H16078" s="6">
        <v>13</v>
      </c>
      <c r="I16078" s="46">
        <v>2971.6831619999998</v>
      </c>
    </row>
    <row r="16079" spans="2:9" x14ac:dyDescent="0.3">
      <c r="B16079" s="7">
        <v>44500</v>
      </c>
      <c r="C16079" s="6">
        <v>14</v>
      </c>
      <c r="D16079" s="46">
        <v>10532.564630000001</v>
      </c>
      <c r="G16079" s="7">
        <v>44500</v>
      </c>
      <c r="H16079" s="6">
        <v>14</v>
      </c>
      <c r="I16079" s="46">
        <v>2821.7510320000001</v>
      </c>
    </row>
    <row r="16080" spans="2:9" x14ac:dyDescent="0.3">
      <c r="B16080" s="7">
        <v>44500</v>
      </c>
      <c r="C16080" s="6">
        <v>15</v>
      </c>
      <c r="D16080" s="46">
        <v>12929.735619999999</v>
      </c>
      <c r="G16080" s="7">
        <v>44500</v>
      </c>
      <c r="H16080" s="6">
        <v>15</v>
      </c>
      <c r="I16080" s="46">
        <v>3331.9443620000002</v>
      </c>
    </row>
    <row r="16081" spans="2:9" x14ac:dyDescent="0.3">
      <c r="B16081" s="7">
        <v>44500</v>
      </c>
      <c r="C16081" s="6">
        <v>16</v>
      </c>
      <c r="D16081" s="46">
        <v>4799.2418749999997</v>
      </c>
      <c r="G16081" s="7">
        <v>44500</v>
      </c>
      <c r="H16081" s="6">
        <v>16</v>
      </c>
      <c r="I16081" s="46">
        <v>4010.0000359999999</v>
      </c>
    </row>
    <row r="16082" spans="2:9" x14ac:dyDescent="0.3">
      <c r="B16082" s="7">
        <v>44500</v>
      </c>
      <c r="C16082" s="6">
        <v>17</v>
      </c>
      <c r="D16082" s="46">
        <v>3497.4219710000002</v>
      </c>
      <c r="G16082" s="7">
        <v>44500</v>
      </c>
      <c r="H16082" s="6">
        <v>17</v>
      </c>
      <c r="I16082" s="46">
        <v>2775.6525729999998</v>
      </c>
    </row>
    <row r="16083" spans="2:9" x14ac:dyDescent="0.3">
      <c r="B16083" s="7">
        <v>44500</v>
      </c>
      <c r="C16083" s="6">
        <v>18</v>
      </c>
      <c r="D16083" s="46">
        <v>2121.7055319999999</v>
      </c>
      <c r="G16083" s="7">
        <v>44500</v>
      </c>
      <c r="H16083" s="6">
        <v>18</v>
      </c>
      <c r="I16083" s="46">
        <v>1463.2914430000001</v>
      </c>
    </row>
    <row r="16084" spans="2:9" x14ac:dyDescent="0.3">
      <c r="B16084" s="7">
        <v>44500</v>
      </c>
      <c r="C16084" s="6">
        <v>19</v>
      </c>
      <c r="D16084" s="46">
        <v>998.34769930000004</v>
      </c>
      <c r="G16084" s="7">
        <v>44500</v>
      </c>
      <c r="H16084" s="6">
        <v>19</v>
      </c>
      <c r="I16084" s="46">
        <v>273.58591000000001</v>
      </c>
    </row>
    <row r="16085" spans="2:9" x14ac:dyDescent="0.3">
      <c r="B16085" s="7">
        <v>44500</v>
      </c>
      <c r="C16085" s="6">
        <v>20</v>
      </c>
      <c r="D16085" s="46">
        <v>488.23771210000001</v>
      </c>
      <c r="G16085" s="7">
        <v>44500</v>
      </c>
      <c r="H16085" s="6">
        <v>20</v>
      </c>
      <c r="I16085" s="46">
        <v>316.56694720000002</v>
      </c>
    </row>
    <row r="16086" spans="2:9" x14ac:dyDescent="0.3">
      <c r="B16086" s="7">
        <v>44500</v>
      </c>
      <c r="C16086" s="6">
        <v>21</v>
      </c>
      <c r="D16086" s="46">
        <v>1928.5149980000001</v>
      </c>
      <c r="G16086" s="7">
        <v>44500</v>
      </c>
      <c r="H16086" s="6">
        <v>21</v>
      </c>
      <c r="I16086" s="46">
        <v>1500.84095</v>
      </c>
    </row>
    <row r="16087" spans="2:9" x14ac:dyDescent="0.3">
      <c r="B16087" s="7">
        <v>44500</v>
      </c>
      <c r="C16087" s="6">
        <v>22</v>
      </c>
      <c r="D16087" s="46">
        <v>6734.2393460000003</v>
      </c>
      <c r="G16087" s="7">
        <v>44500</v>
      </c>
      <c r="H16087" s="6">
        <v>22</v>
      </c>
      <c r="I16087" s="46">
        <v>5056.1257500000002</v>
      </c>
    </row>
    <row r="16088" spans="2:9" x14ac:dyDescent="0.3">
      <c r="B16088" s="7">
        <v>44500</v>
      </c>
      <c r="C16088" s="6">
        <v>23</v>
      </c>
      <c r="D16088" s="46">
        <v>7749.8817680000002</v>
      </c>
      <c r="G16088" s="7">
        <v>44500</v>
      </c>
      <c r="H16088" s="6">
        <v>23</v>
      </c>
      <c r="I16088" s="46">
        <v>5911.2214940000003</v>
      </c>
    </row>
    <row r="16089" spans="2:9" x14ac:dyDescent="0.3">
      <c r="B16089" s="7">
        <v>44501</v>
      </c>
      <c r="C16089" s="6">
        <v>0</v>
      </c>
      <c r="D16089" s="46">
        <v>8148.7889599999999</v>
      </c>
      <c r="G16089" s="7">
        <v>44501</v>
      </c>
      <c r="H16089" s="6">
        <v>0</v>
      </c>
      <c r="I16089" s="46">
        <v>6416.9846649999999</v>
      </c>
    </row>
    <row r="16090" spans="2:9" x14ac:dyDescent="0.3">
      <c r="B16090" s="7">
        <v>44501</v>
      </c>
      <c r="C16090" s="6">
        <v>1</v>
      </c>
      <c r="D16090" s="46">
        <v>8077.1000649999996</v>
      </c>
      <c r="G16090" s="7">
        <v>44501</v>
      </c>
      <c r="H16090" s="6">
        <v>1</v>
      </c>
      <c r="I16090" s="46">
        <v>6925.1903030000003</v>
      </c>
    </row>
    <row r="16091" spans="2:9" x14ac:dyDescent="0.3">
      <c r="B16091" s="7">
        <v>44501</v>
      </c>
      <c r="C16091" s="6">
        <v>2</v>
      </c>
      <c r="D16091" s="46">
        <v>11438.00849</v>
      </c>
      <c r="G16091" s="7">
        <v>44501</v>
      </c>
      <c r="H16091" s="6">
        <v>2</v>
      </c>
      <c r="I16091" s="46">
        <v>8802.3999829999993</v>
      </c>
    </row>
    <row r="16092" spans="2:9" x14ac:dyDescent="0.3">
      <c r="B16092" s="7">
        <v>44501</v>
      </c>
      <c r="C16092" s="6">
        <v>3</v>
      </c>
      <c r="D16092" s="46">
        <v>9800.7076020000004</v>
      </c>
      <c r="G16092" s="7">
        <v>44501</v>
      </c>
      <c r="H16092" s="6">
        <v>3</v>
      </c>
      <c r="I16092" s="46">
        <v>4607.7858619999997</v>
      </c>
    </row>
    <row r="16093" spans="2:9" x14ac:dyDescent="0.3">
      <c r="B16093" s="7">
        <v>44501</v>
      </c>
      <c r="C16093" s="6">
        <v>4</v>
      </c>
      <c r="D16093" s="46">
        <v>5117.8863609999999</v>
      </c>
      <c r="G16093" s="7">
        <v>44501</v>
      </c>
      <c r="H16093" s="6">
        <v>4</v>
      </c>
      <c r="I16093" s="46">
        <v>2942.5843629999999</v>
      </c>
    </row>
    <row r="16094" spans="2:9" x14ac:dyDescent="0.3">
      <c r="B16094" s="7">
        <v>44501</v>
      </c>
      <c r="C16094" s="6">
        <v>5</v>
      </c>
      <c r="D16094" s="46">
        <v>4951.2984859999997</v>
      </c>
      <c r="G16094" s="7">
        <v>44501</v>
      </c>
      <c r="H16094" s="6">
        <v>5</v>
      </c>
      <c r="I16094" s="46">
        <v>3731.3542499999999</v>
      </c>
    </row>
    <row r="16095" spans="2:9" x14ac:dyDescent="0.3">
      <c r="B16095" s="7">
        <v>44501</v>
      </c>
      <c r="C16095" s="6">
        <v>6</v>
      </c>
      <c r="D16095" s="46">
        <v>4989.1858060000004</v>
      </c>
      <c r="G16095" s="7">
        <v>44501</v>
      </c>
      <c r="H16095" s="6">
        <v>6</v>
      </c>
      <c r="I16095" s="46">
        <v>3489.1545409999999</v>
      </c>
    </row>
    <row r="16096" spans="2:9" x14ac:dyDescent="0.3">
      <c r="B16096" s="7">
        <v>44501</v>
      </c>
      <c r="C16096" s="6">
        <v>7</v>
      </c>
      <c r="D16096" s="46">
        <v>7517.7002179999999</v>
      </c>
      <c r="G16096" s="7">
        <v>44501</v>
      </c>
      <c r="H16096" s="6">
        <v>7</v>
      </c>
      <c r="I16096" s="46">
        <v>6078.9757</v>
      </c>
    </row>
    <row r="16097" spans="2:9" x14ac:dyDescent="0.3">
      <c r="B16097" s="7">
        <v>44501</v>
      </c>
      <c r="C16097" s="6">
        <v>8</v>
      </c>
      <c r="D16097" s="46">
        <v>14981.83052</v>
      </c>
      <c r="G16097" s="7">
        <v>44501</v>
      </c>
      <c r="H16097" s="6">
        <v>8</v>
      </c>
      <c r="I16097" s="46">
        <v>7770.9626150000004</v>
      </c>
    </row>
    <row r="16098" spans="2:9" x14ac:dyDescent="0.3">
      <c r="B16098" s="7">
        <v>44501</v>
      </c>
      <c r="C16098" s="6">
        <v>9</v>
      </c>
      <c r="D16098" s="46">
        <v>24764.666239999999</v>
      </c>
      <c r="G16098" s="7">
        <v>44501</v>
      </c>
      <c r="H16098" s="6">
        <v>9</v>
      </c>
      <c r="I16098" s="46">
        <v>12952.128409999999</v>
      </c>
    </row>
    <row r="16099" spans="2:9" x14ac:dyDescent="0.3">
      <c r="B16099" s="7">
        <v>44501</v>
      </c>
      <c r="C16099" s="6">
        <v>10</v>
      </c>
      <c r="D16099" s="46">
        <v>19726.94643</v>
      </c>
      <c r="G16099" s="7">
        <v>44501</v>
      </c>
      <c r="H16099" s="6">
        <v>10</v>
      </c>
      <c r="I16099" s="46">
        <v>10925.229789999999</v>
      </c>
    </row>
    <row r="16100" spans="2:9" x14ac:dyDescent="0.3">
      <c r="B16100" s="7">
        <v>44501</v>
      </c>
      <c r="C16100" s="6">
        <v>11</v>
      </c>
      <c r="D16100" s="46">
        <v>15819.238069999999</v>
      </c>
      <c r="G16100" s="7">
        <v>44501</v>
      </c>
      <c r="H16100" s="6">
        <v>11</v>
      </c>
      <c r="I16100" s="46">
        <v>9539.9093159999993</v>
      </c>
    </row>
    <row r="16101" spans="2:9" x14ac:dyDescent="0.3">
      <c r="B16101" s="7">
        <v>44501</v>
      </c>
      <c r="C16101" s="6">
        <v>12</v>
      </c>
      <c r="D16101" s="46">
        <v>10759.336600000001</v>
      </c>
      <c r="G16101" s="7">
        <v>44501</v>
      </c>
      <c r="H16101" s="6">
        <v>12</v>
      </c>
      <c r="I16101" s="46">
        <v>4786.1509800000003</v>
      </c>
    </row>
    <row r="16102" spans="2:9" x14ac:dyDescent="0.3">
      <c r="B16102" s="7">
        <v>44501</v>
      </c>
      <c r="C16102" s="6">
        <v>13</v>
      </c>
      <c r="D16102" s="46">
        <v>11233.358899999999</v>
      </c>
      <c r="G16102" s="7">
        <v>44501</v>
      </c>
      <c r="H16102" s="6">
        <v>13</v>
      </c>
      <c r="I16102" s="46">
        <v>3684.855939</v>
      </c>
    </row>
    <row r="16103" spans="2:9" x14ac:dyDescent="0.3">
      <c r="B16103" s="7">
        <v>44501</v>
      </c>
      <c r="C16103" s="6">
        <v>14</v>
      </c>
      <c r="D16103" s="46">
        <v>10151.295910000001</v>
      </c>
      <c r="G16103" s="7">
        <v>44501</v>
      </c>
      <c r="H16103" s="6">
        <v>14</v>
      </c>
      <c r="I16103" s="46">
        <v>7652.2062990000004</v>
      </c>
    </row>
    <row r="16104" spans="2:9" x14ac:dyDescent="0.3">
      <c r="B16104" s="7">
        <v>44501</v>
      </c>
      <c r="C16104" s="6">
        <v>15</v>
      </c>
      <c r="D16104" s="46">
        <v>7775.4179290000002</v>
      </c>
      <c r="G16104" s="7">
        <v>44501</v>
      </c>
      <c r="H16104" s="6">
        <v>15</v>
      </c>
      <c r="I16104" s="46">
        <v>8968.9074440000004</v>
      </c>
    </row>
    <row r="16105" spans="2:9" x14ac:dyDescent="0.3">
      <c r="B16105" s="7">
        <v>44501</v>
      </c>
      <c r="C16105" s="6">
        <v>16</v>
      </c>
      <c r="D16105" s="46">
        <v>5547.8169260000004</v>
      </c>
      <c r="G16105" s="7">
        <v>44501</v>
      </c>
      <c r="H16105" s="6">
        <v>16</v>
      </c>
      <c r="I16105" s="46">
        <v>3793.6373189999999</v>
      </c>
    </row>
    <row r="16106" spans="2:9" x14ac:dyDescent="0.3">
      <c r="B16106" s="7">
        <v>44501</v>
      </c>
      <c r="C16106" s="6">
        <v>17</v>
      </c>
      <c r="D16106" s="46">
        <v>2181.4135820000001</v>
      </c>
      <c r="G16106" s="7">
        <v>44501</v>
      </c>
      <c r="H16106" s="6">
        <v>17</v>
      </c>
      <c r="I16106" s="46">
        <v>799.24218459999997</v>
      </c>
    </row>
    <row r="16107" spans="2:9" x14ac:dyDescent="0.3">
      <c r="B16107" s="7">
        <v>44501</v>
      </c>
      <c r="C16107" s="6">
        <v>18</v>
      </c>
      <c r="D16107" s="46">
        <v>1636.2469699999999</v>
      </c>
      <c r="G16107" s="7">
        <v>44501</v>
      </c>
      <c r="H16107" s="6">
        <v>18</v>
      </c>
      <c r="I16107" s="46">
        <v>278.25876959999999</v>
      </c>
    </row>
    <row r="16108" spans="2:9" x14ac:dyDescent="0.3">
      <c r="B16108" s="7">
        <v>44501</v>
      </c>
      <c r="C16108" s="6">
        <v>19</v>
      </c>
      <c r="D16108" s="46">
        <v>2206.5108570000002</v>
      </c>
      <c r="G16108" s="7">
        <v>44501</v>
      </c>
      <c r="H16108" s="6">
        <v>19</v>
      </c>
      <c r="I16108" s="46">
        <v>234.1397843</v>
      </c>
    </row>
    <row r="16109" spans="2:9" x14ac:dyDescent="0.3">
      <c r="B16109" s="7">
        <v>44501</v>
      </c>
      <c r="C16109" s="6">
        <v>20</v>
      </c>
      <c r="D16109" s="46">
        <v>3152.2683910000001</v>
      </c>
      <c r="G16109" s="7">
        <v>44501</v>
      </c>
      <c r="H16109" s="6">
        <v>20</v>
      </c>
      <c r="I16109" s="46">
        <v>1628.744839</v>
      </c>
    </row>
    <row r="16110" spans="2:9" x14ac:dyDescent="0.3">
      <c r="B16110" s="7">
        <v>44501</v>
      </c>
      <c r="C16110" s="6">
        <v>21</v>
      </c>
      <c r="D16110" s="46">
        <v>2154.4173820000001</v>
      </c>
      <c r="G16110" s="7">
        <v>44501</v>
      </c>
      <c r="H16110" s="6">
        <v>21</v>
      </c>
      <c r="I16110" s="46">
        <v>1880.668707</v>
      </c>
    </row>
    <row r="16111" spans="2:9" x14ac:dyDescent="0.3">
      <c r="B16111" s="7">
        <v>44501</v>
      </c>
      <c r="C16111" s="6">
        <v>22</v>
      </c>
      <c r="D16111" s="46">
        <v>8400.6899520000006</v>
      </c>
      <c r="G16111" s="7">
        <v>44501</v>
      </c>
      <c r="H16111" s="6">
        <v>22</v>
      </c>
      <c r="I16111" s="46">
        <v>4786.4643109999997</v>
      </c>
    </row>
    <row r="16112" spans="2:9" x14ac:dyDescent="0.3">
      <c r="B16112" s="7">
        <v>44501</v>
      </c>
      <c r="C16112" s="6">
        <v>23</v>
      </c>
      <c r="D16112" s="46">
        <v>5438.9721319999999</v>
      </c>
      <c r="G16112" s="7">
        <v>44501</v>
      </c>
      <c r="H16112" s="6">
        <v>23</v>
      </c>
      <c r="I16112" s="46">
        <v>2305.8766260000002</v>
      </c>
    </row>
    <row r="16113" spans="2:9" x14ac:dyDescent="0.3">
      <c r="B16113" s="7">
        <v>44502</v>
      </c>
      <c r="C16113" s="6">
        <v>0</v>
      </c>
      <c r="D16113" s="46">
        <v>11811.229380000001</v>
      </c>
      <c r="G16113" s="7">
        <v>44502</v>
      </c>
      <c r="H16113" s="6">
        <v>0</v>
      </c>
      <c r="I16113" s="46">
        <v>7670.4978819999997</v>
      </c>
    </row>
    <row r="16114" spans="2:9" x14ac:dyDescent="0.3">
      <c r="B16114" s="7">
        <v>44502</v>
      </c>
      <c r="C16114" s="6">
        <v>1</v>
      </c>
      <c r="D16114" s="46">
        <v>2984.9173599999999</v>
      </c>
      <c r="G16114" s="7">
        <v>44502</v>
      </c>
      <c r="H16114" s="6">
        <v>1</v>
      </c>
      <c r="I16114" s="46">
        <v>2005.703485</v>
      </c>
    </row>
    <row r="16115" spans="2:9" x14ac:dyDescent="0.3">
      <c r="B16115" s="7">
        <v>44502</v>
      </c>
      <c r="C16115" s="6">
        <v>2</v>
      </c>
      <c r="D16115" s="46">
        <v>2726.5916649999999</v>
      </c>
      <c r="G16115" s="7">
        <v>44502</v>
      </c>
      <c r="H16115" s="6">
        <v>2</v>
      </c>
      <c r="I16115" s="46">
        <v>3885.3342440000001</v>
      </c>
    </row>
    <row r="16116" spans="2:9" x14ac:dyDescent="0.3">
      <c r="B16116" s="7">
        <v>44502</v>
      </c>
      <c r="C16116" s="6">
        <v>3</v>
      </c>
      <c r="D16116" s="46">
        <v>12404.783949999999</v>
      </c>
      <c r="G16116" s="7">
        <v>44502</v>
      </c>
      <c r="H16116" s="6">
        <v>3</v>
      </c>
      <c r="I16116" s="46">
        <v>7213.9836429999996</v>
      </c>
    </row>
    <row r="16117" spans="2:9" x14ac:dyDescent="0.3">
      <c r="B16117" s="7">
        <v>44502</v>
      </c>
      <c r="C16117" s="6">
        <v>4</v>
      </c>
      <c r="D16117" s="46">
        <v>11049.75474</v>
      </c>
      <c r="G16117" s="7">
        <v>44502</v>
      </c>
      <c r="H16117" s="6">
        <v>4</v>
      </c>
      <c r="I16117" s="46">
        <v>6850.4624320000003</v>
      </c>
    </row>
    <row r="16118" spans="2:9" x14ac:dyDescent="0.3">
      <c r="B16118" s="7">
        <v>44502</v>
      </c>
      <c r="C16118" s="6">
        <v>5</v>
      </c>
      <c r="D16118" s="46">
        <v>10452.92094</v>
      </c>
      <c r="G16118" s="7">
        <v>44502</v>
      </c>
      <c r="H16118" s="6">
        <v>5</v>
      </c>
      <c r="I16118" s="46">
        <v>6841.3722010000001</v>
      </c>
    </row>
    <row r="16119" spans="2:9" x14ac:dyDescent="0.3">
      <c r="B16119" s="7">
        <v>44502</v>
      </c>
      <c r="C16119" s="6">
        <v>6</v>
      </c>
      <c r="D16119" s="46">
        <v>8186.3122960000001</v>
      </c>
      <c r="G16119" s="7">
        <v>44502</v>
      </c>
      <c r="H16119" s="6">
        <v>6</v>
      </c>
      <c r="I16119" s="46">
        <v>4053.0000799999998</v>
      </c>
    </row>
    <row r="16120" spans="2:9" x14ac:dyDescent="0.3">
      <c r="B16120" s="7">
        <v>44502</v>
      </c>
      <c r="C16120" s="6">
        <v>7</v>
      </c>
      <c r="D16120" s="46">
        <v>9454.647148</v>
      </c>
      <c r="G16120" s="7">
        <v>44502</v>
      </c>
      <c r="H16120" s="6">
        <v>7</v>
      </c>
      <c r="I16120" s="46">
        <v>6075.2342470000003</v>
      </c>
    </row>
    <row r="16121" spans="2:9" x14ac:dyDescent="0.3">
      <c r="B16121" s="7">
        <v>44502</v>
      </c>
      <c r="C16121" s="6">
        <v>8</v>
      </c>
      <c r="D16121" s="46">
        <v>7858.2802179999999</v>
      </c>
      <c r="G16121" s="7">
        <v>44502</v>
      </c>
      <c r="H16121" s="6">
        <v>8</v>
      </c>
      <c r="I16121" s="46">
        <v>4099.4593619999996</v>
      </c>
    </row>
    <row r="16122" spans="2:9" x14ac:dyDescent="0.3">
      <c r="B16122" s="7">
        <v>44502</v>
      </c>
      <c r="C16122" s="6">
        <v>9</v>
      </c>
      <c r="D16122" s="46">
        <v>10531.595960000001</v>
      </c>
      <c r="G16122" s="7">
        <v>44502</v>
      </c>
      <c r="H16122" s="6">
        <v>9</v>
      </c>
      <c r="I16122" s="46">
        <v>7225.6688039999999</v>
      </c>
    </row>
    <row r="16123" spans="2:9" x14ac:dyDescent="0.3">
      <c r="B16123" s="7">
        <v>44502</v>
      </c>
      <c r="C16123" s="6">
        <v>10</v>
      </c>
      <c r="D16123" s="46">
        <v>17725.757259999998</v>
      </c>
      <c r="G16123" s="7">
        <v>44502</v>
      </c>
      <c r="H16123" s="6">
        <v>10</v>
      </c>
      <c r="I16123" s="46">
        <v>10870.22833</v>
      </c>
    </row>
    <row r="16124" spans="2:9" x14ac:dyDescent="0.3">
      <c r="B16124" s="7">
        <v>44502</v>
      </c>
      <c r="C16124" s="6">
        <v>11</v>
      </c>
      <c r="D16124" s="46">
        <v>20500.68491</v>
      </c>
      <c r="G16124" s="7">
        <v>44502</v>
      </c>
      <c r="H16124" s="6">
        <v>11</v>
      </c>
      <c r="I16124" s="46">
        <v>11836.13242</v>
      </c>
    </row>
    <row r="16125" spans="2:9" x14ac:dyDescent="0.3">
      <c r="B16125" s="7">
        <v>44502</v>
      </c>
      <c r="C16125" s="6">
        <v>12</v>
      </c>
      <c r="D16125" s="46">
        <v>28448.56234</v>
      </c>
      <c r="G16125" s="7">
        <v>44502</v>
      </c>
      <c r="H16125" s="6">
        <v>12</v>
      </c>
      <c r="I16125" s="46">
        <v>16114.527690000001</v>
      </c>
    </row>
    <row r="16126" spans="2:9" x14ac:dyDescent="0.3">
      <c r="B16126" s="7">
        <v>44502</v>
      </c>
      <c r="C16126" s="6">
        <v>13</v>
      </c>
      <c r="D16126" s="46">
        <v>22736.8786</v>
      </c>
      <c r="G16126" s="7">
        <v>44502</v>
      </c>
      <c r="H16126" s="6">
        <v>13</v>
      </c>
      <c r="I16126" s="46">
        <v>13520.62084</v>
      </c>
    </row>
    <row r="16127" spans="2:9" x14ac:dyDescent="0.3">
      <c r="B16127" s="7">
        <v>44502</v>
      </c>
      <c r="C16127" s="6">
        <v>14</v>
      </c>
      <c r="D16127" s="46">
        <v>16133.29278</v>
      </c>
      <c r="G16127" s="7">
        <v>44502</v>
      </c>
      <c r="H16127" s="6">
        <v>14</v>
      </c>
      <c r="I16127" s="46">
        <v>10837.645640000001</v>
      </c>
    </row>
    <row r="16128" spans="2:9" x14ac:dyDescent="0.3">
      <c r="B16128" s="7">
        <v>44502</v>
      </c>
      <c r="C16128" s="6">
        <v>15</v>
      </c>
      <c r="D16128" s="46">
        <v>14318.91005</v>
      </c>
      <c r="G16128" s="7">
        <v>44502</v>
      </c>
      <c r="H16128" s="6">
        <v>15</v>
      </c>
      <c r="I16128" s="46">
        <v>9044.3484360000002</v>
      </c>
    </row>
    <row r="16129" spans="2:9" x14ac:dyDescent="0.3">
      <c r="B16129" s="7">
        <v>44502</v>
      </c>
      <c r="C16129" s="6">
        <v>16</v>
      </c>
      <c r="D16129" s="46">
        <v>17140.00808</v>
      </c>
      <c r="G16129" s="7">
        <v>44502</v>
      </c>
      <c r="H16129" s="6">
        <v>16</v>
      </c>
      <c r="I16129" s="46">
        <v>8268.8914330000007</v>
      </c>
    </row>
    <row r="16130" spans="2:9" x14ac:dyDescent="0.3">
      <c r="B16130" s="7">
        <v>44502</v>
      </c>
      <c r="C16130" s="6">
        <v>17</v>
      </c>
      <c r="D16130" s="46">
        <v>9766.2118059999993</v>
      </c>
      <c r="G16130" s="7">
        <v>44502</v>
      </c>
      <c r="H16130" s="6">
        <v>17</v>
      </c>
      <c r="I16130" s="46">
        <v>5968.7182700000003</v>
      </c>
    </row>
    <row r="16131" spans="2:9" x14ac:dyDescent="0.3">
      <c r="B16131" s="7">
        <v>44502</v>
      </c>
      <c r="C16131" s="6">
        <v>18</v>
      </c>
      <c r="D16131" s="46">
        <v>4630.2207989999997</v>
      </c>
      <c r="G16131" s="7">
        <v>44502</v>
      </c>
      <c r="H16131" s="6">
        <v>18</v>
      </c>
      <c r="I16131" s="46">
        <v>1918.556943</v>
      </c>
    </row>
    <row r="16132" spans="2:9" x14ac:dyDescent="0.3">
      <c r="B16132" s="7">
        <v>44502</v>
      </c>
      <c r="C16132" s="6">
        <v>19</v>
      </c>
      <c r="D16132" s="46">
        <v>1358.3531069999999</v>
      </c>
      <c r="G16132" s="7">
        <v>44502</v>
      </c>
      <c r="H16132" s="6">
        <v>19</v>
      </c>
      <c r="I16132" s="46">
        <v>367.64868869999998</v>
      </c>
    </row>
    <row r="16133" spans="2:9" x14ac:dyDescent="0.3">
      <c r="B16133" s="7">
        <v>44502</v>
      </c>
      <c r="C16133" s="6">
        <v>20</v>
      </c>
      <c r="D16133" s="46">
        <v>2449.850809</v>
      </c>
      <c r="G16133" s="7">
        <v>44502</v>
      </c>
      <c r="H16133" s="6">
        <v>20</v>
      </c>
      <c r="I16133" s="46">
        <v>1574.223203</v>
      </c>
    </row>
    <row r="16134" spans="2:9" x14ac:dyDescent="0.3">
      <c r="B16134" s="7">
        <v>44502</v>
      </c>
      <c r="C16134" s="6">
        <v>21</v>
      </c>
      <c r="D16134" s="46">
        <v>2781.8597540000001</v>
      </c>
      <c r="G16134" s="7">
        <v>44502</v>
      </c>
      <c r="H16134" s="6">
        <v>21</v>
      </c>
      <c r="I16134" s="46">
        <v>2080.4108919999999</v>
      </c>
    </row>
    <row r="16135" spans="2:9" x14ac:dyDescent="0.3">
      <c r="B16135" s="7">
        <v>44502</v>
      </c>
      <c r="C16135" s="6">
        <v>22</v>
      </c>
      <c r="D16135" s="46">
        <v>11373.583479999999</v>
      </c>
      <c r="G16135" s="7">
        <v>44502</v>
      </c>
      <c r="H16135" s="6">
        <v>22</v>
      </c>
      <c r="I16135" s="46">
        <v>7923.906516</v>
      </c>
    </row>
    <row r="16136" spans="2:9" x14ac:dyDescent="0.3">
      <c r="B16136" s="7">
        <v>44502</v>
      </c>
      <c r="C16136" s="6">
        <v>23</v>
      </c>
      <c r="D16136" s="46">
        <v>12022.288780000001</v>
      </c>
      <c r="G16136" s="7">
        <v>44502</v>
      </c>
      <c r="H16136" s="6">
        <v>23</v>
      </c>
      <c r="I16136" s="46">
        <v>8361.5168809999996</v>
      </c>
    </row>
    <row r="16137" spans="2:9" x14ac:dyDescent="0.3">
      <c r="B16137" s="7">
        <v>44503</v>
      </c>
      <c r="C16137" s="6">
        <v>0</v>
      </c>
      <c r="D16137" s="46">
        <v>9991.3527990000002</v>
      </c>
      <c r="G16137" s="7">
        <v>44503</v>
      </c>
      <c r="H16137" s="6">
        <v>0</v>
      </c>
      <c r="I16137" s="46">
        <v>8623.7480200000009</v>
      </c>
    </row>
    <row r="16138" spans="2:9" x14ac:dyDescent="0.3">
      <c r="B16138" s="7">
        <v>44503</v>
      </c>
      <c r="C16138" s="6">
        <v>1</v>
      </c>
      <c r="D16138" s="46">
        <v>14279.744780000001</v>
      </c>
      <c r="G16138" s="7">
        <v>44503</v>
      </c>
      <c r="H16138" s="6">
        <v>1</v>
      </c>
      <c r="I16138" s="46">
        <v>18586.442739999999</v>
      </c>
    </row>
    <row r="16139" spans="2:9" x14ac:dyDescent="0.3">
      <c r="B16139" s="7">
        <v>44503</v>
      </c>
      <c r="C16139" s="6">
        <v>2</v>
      </c>
      <c r="D16139" s="46">
        <v>17545.561420000002</v>
      </c>
      <c r="G16139" s="7">
        <v>44503</v>
      </c>
      <c r="H16139" s="6">
        <v>2</v>
      </c>
      <c r="I16139" s="46">
        <v>20865.787899999999</v>
      </c>
    </row>
    <row r="16140" spans="2:9" x14ac:dyDescent="0.3">
      <c r="B16140" s="7">
        <v>44503</v>
      </c>
      <c r="C16140" s="6">
        <v>3</v>
      </c>
      <c r="D16140" s="46">
        <v>9318.236793</v>
      </c>
      <c r="G16140" s="7">
        <v>44503</v>
      </c>
      <c r="H16140" s="6">
        <v>3</v>
      </c>
      <c r="I16140" s="46">
        <v>14712.8501</v>
      </c>
    </row>
    <row r="16141" spans="2:9" x14ac:dyDescent="0.3">
      <c r="B16141" s="7">
        <v>44503</v>
      </c>
      <c r="C16141" s="6">
        <v>4</v>
      </c>
      <c r="D16141" s="46">
        <v>1371.4699189999999</v>
      </c>
      <c r="G16141" s="7">
        <v>44503</v>
      </c>
      <c r="H16141" s="6">
        <v>4</v>
      </c>
      <c r="I16141" s="46">
        <v>2179.4013100000002</v>
      </c>
    </row>
    <row r="16142" spans="2:9" x14ac:dyDescent="0.3">
      <c r="B16142" s="7">
        <v>44503</v>
      </c>
      <c r="C16142" s="6">
        <v>5</v>
      </c>
      <c r="D16142" s="46">
        <v>2637.0897799999998</v>
      </c>
      <c r="G16142" s="7">
        <v>44503</v>
      </c>
      <c r="H16142" s="6">
        <v>5</v>
      </c>
      <c r="I16142" s="46">
        <v>1817.5250229999999</v>
      </c>
    </row>
    <row r="16143" spans="2:9" x14ac:dyDescent="0.3">
      <c r="B16143" s="7">
        <v>44503</v>
      </c>
      <c r="C16143" s="6">
        <v>6</v>
      </c>
      <c r="D16143" s="46">
        <v>2091.8762860000002</v>
      </c>
      <c r="G16143" s="7">
        <v>44503</v>
      </c>
      <c r="H16143" s="6">
        <v>6</v>
      </c>
      <c r="I16143" s="46">
        <v>1268.51046</v>
      </c>
    </row>
    <row r="16144" spans="2:9" x14ac:dyDescent="0.3">
      <c r="B16144" s="7">
        <v>44503</v>
      </c>
      <c r="C16144" s="6">
        <v>7</v>
      </c>
      <c r="D16144" s="46">
        <v>2069.915931</v>
      </c>
      <c r="G16144" s="7">
        <v>44503</v>
      </c>
      <c r="H16144" s="6">
        <v>7</v>
      </c>
      <c r="I16144" s="46">
        <v>967.94584850000001</v>
      </c>
    </row>
    <row r="16145" spans="2:9" x14ac:dyDescent="0.3">
      <c r="B16145" s="7">
        <v>44503</v>
      </c>
      <c r="C16145" s="6">
        <v>8</v>
      </c>
      <c r="D16145" s="46">
        <v>3876.6501480000002</v>
      </c>
      <c r="G16145" s="7">
        <v>44503</v>
      </c>
      <c r="H16145" s="6">
        <v>8</v>
      </c>
      <c r="I16145" s="46">
        <v>2491.1985629999999</v>
      </c>
    </row>
    <row r="16146" spans="2:9" x14ac:dyDescent="0.3">
      <c r="B16146" s="7">
        <v>44503</v>
      </c>
      <c r="C16146" s="6">
        <v>9</v>
      </c>
      <c r="D16146" s="46">
        <v>7811.3277049999997</v>
      </c>
      <c r="G16146" s="7">
        <v>44503</v>
      </c>
      <c r="H16146" s="6">
        <v>9</v>
      </c>
      <c r="I16146" s="46">
        <v>4785.4251329999997</v>
      </c>
    </row>
    <row r="16147" spans="2:9" x14ac:dyDescent="0.3">
      <c r="B16147" s="7">
        <v>44503</v>
      </c>
      <c r="C16147" s="6">
        <v>10</v>
      </c>
      <c r="D16147" s="46">
        <v>14918.424230000001</v>
      </c>
      <c r="G16147" s="7">
        <v>44503</v>
      </c>
      <c r="H16147" s="6">
        <v>10</v>
      </c>
      <c r="I16147" s="46">
        <v>9544.9565760000005</v>
      </c>
    </row>
    <row r="16148" spans="2:9" x14ac:dyDescent="0.3">
      <c r="B16148" s="7">
        <v>44503</v>
      </c>
      <c r="C16148" s="6">
        <v>11</v>
      </c>
      <c r="D16148" s="46">
        <v>28201.522919999999</v>
      </c>
      <c r="G16148" s="7">
        <v>44503</v>
      </c>
      <c r="H16148" s="6">
        <v>11</v>
      </c>
      <c r="I16148" s="46">
        <v>18289.297259999999</v>
      </c>
    </row>
    <row r="16149" spans="2:9" x14ac:dyDescent="0.3">
      <c r="B16149" s="7">
        <v>44503</v>
      </c>
      <c r="C16149" s="6">
        <v>12</v>
      </c>
      <c r="D16149" s="46">
        <v>26660.601999999999</v>
      </c>
      <c r="G16149" s="7">
        <v>44503</v>
      </c>
      <c r="H16149" s="6">
        <v>12</v>
      </c>
      <c r="I16149" s="46">
        <v>15914.88942</v>
      </c>
    </row>
    <row r="16150" spans="2:9" x14ac:dyDescent="0.3">
      <c r="B16150" s="7">
        <v>44503</v>
      </c>
      <c r="C16150" s="6">
        <v>13</v>
      </c>
      <c r="D16150" s="46">
        <v>27244.35442</v>
      </c>
      <c r="G16150" s="7">
        <v>44503</v>
      </c>
      <c r="H16150" s="6">
        <v>13</v>
      </c>
      <c r="I16150" s="46">
        <v>19305.27939</v>
      </c>
    </row>
    <row r="16151" spans="2:9" x14ac:dyDescent="0.3">
      <c r="B16151" s="7">
        <v>44503</v>
      </c>
      <c r="C16151" s="6">
        <v>14</v>
      </c>
      <c r="D16151" s="46">
        <v>18975.738130000002</v>
      </c>
      <c r="G16151" s="7">
        <v>44503</v>
      </c>
      <c r="H16151" s="6">
        <v>14</v>
      </c>
      <c r="I16151" s="46">
        <v>15044.07625</v>
      </c>
    </row>
    <row r="16152" spans="2:9" x14ac:dyDescent="0.3">
      <c r="B16152" s="7">
        <v>44503</v>
      </c>
      <c r="C16152" s="6">
        <v>15</v>
      </c>
      <c r="D16152" s="46">
        <v>14535.74762</v>
      </c>
      <c r="G16152" s="7">
        <v>44503</v>
      </c>
      <c r="H16152" s="6">
        <v>15</v>
      </c>
      <c r="I16152" s="46">
        <v>14663.335520000001</v>
      </c>
    </row>
    <row r="16153" spans="2:9" x14ac:dyDescent="0.3">
      <c r="B16153" s="7">
        <v>44503</v>
      </c>
      <c r="C16153" s="6">
        <v>16</v>
      </c>
      <c r="D16153" s="46">
        <v>17088.799869999999</v>
      </c>
      <c r="G16153" s="7">
        <v>44503</v>
      </c>
      <c r="H16153" s="6">
        <v>16</v>
      </c>
      <c r="I16153" s="46">
        <v>10169.65958</v>
      </c>
    </row>
    <row r="16154" spans="2:9" x14ac:dyDescent="0.3">
      <c r="B16154" s="7">
        <v>44503</v>
      </c>
      <c r="C16154" s="6">
        <v>17</v>
      </c>
      <c r="D16154" s="46">
        <v>16088.54782</v>
      </c>
      <c r="G16154" s="7">
        <v>44503</v>
      </c>
      <c r="H16154" s="6">
        <v>17</v>
      </c>
      <c r="I16154" s="46">
        <v>9720.0585169999995</v>
      </c>
    </row>
    <row r="16155" spans="2:9" x14ac:dyDescent="0.3">
      <c r="B16155" s="7">
        <v>44503</v>
      </c>
      <c r="C16155" s="6">
        <v>18</v>
      </c>
      <c r="D16155" s="46">
        <v>15556.75469</v>
      </c>
      <c r="G16155" s="7">
        <v>44503</v>
      </c>
      <c r="H16155" s="6">
        <v>18</v>
      </c>
      <c r="I16155" s="46">
        <v>6847.1463430000003</v>
      </c>
    </row>
    <row r="16156" spans="2:9" x14ac:dyDescent="0.3">
      <c r="B16156" s="7">
        <v>44503</v>
      </c>
      <c r="C16156" s="6">
        <v>19</v>
      </c>
      <c r="D16156" s="46">
        <v>16317.60003</v>
      </c>
      <c r="G16156" s="7">
        <v>44503</v>
      </c>
      <c r="H16156" s="6">
        <v>19</v>
      </c>
      <c r="I16156" s="46">
        <v>8427.4824640000006</v>
      </c>
    </row>
    <row r="16157" spans="2:9" x14ac:dyDescent="0.3">
      <c r="B16157" s="7">
        <v>44503</v>
      </c>
      <c r="C16157" s="6">
        <v>20</v>
      </c>
      <c r="D16157" s="46">
        <v>16920.410250000001</v>
      </c>
      <c r="G16157" s="7">
        <v>44503</v>
      </c>
      <c r="H16157" s="6">
        <v>20</v>
      </c>
      <c r="I16157" s="46">
        <v>9604.8231169999999</v>
      </c>
    </row>
    <row r="16158" spans="2:9" x14ac:dyDescent="0.3">
      <c r="B16158" s="7">
        <v>44503</v>
      </c>
      <c r="C16158" s="6">
        <v>21</v>
      </c>
      <c r="D16158" s="46">
        <v>15075.257970000001</v>
      </c>
      <c r="G16158" s="7">
        <v>44503</v>
      </c>
      <c r="H16158" s="6">
        <v>21</v>
      </c>
      <c r="I16158" s="46">
        <v>7585.3623440000001</v>
      </c>
    </row>
    <row r="16159" spans="2:9" x14ac:dyDescent="0.3">
      <c r="B16159" s="7">
        <v>44503</v>
      </c>
      <c r="C16159" s="6">
        <v>22</v>
      </c>
      <c r="D16159" s="46">
        <v>11616.156789999999</v>
      </c>
      <c r="G16159" s="7">
        <v>44503</v>
      </c>
      <c r="H16159" s="6">
        <v>22</v>
      </c>
      <c r="I16159" s="46">
        <v>7543.4266230000003</v>
      </c>
    </row>
    <row r="16160" spans="2:9" x14ac:dyDescent="0.3">
      <c r="B16160" s="7">
        <v>44503</v>
      </c>
      <c r="C16160" s="6">
        <v>23</v>
      </c>
      <c r="D16160" s="46">
        <v>10290.808510000001</v>
      </c>
      <c r="G16160" s="7">
        <v>44503</v>
      </c>
      <c r="H16160" s="6">
        <v>23</v>
      </c>
      <c r="I16160" s="46">
        <v>6330.1653880000003</v>
      </c>
    </row>
    <row r="16161" spans="2:9" x14ac:dyDescent="0.3">
      <c r="B16161" s="7">
        <v>44504</v>
      </c>
      <c r="C16161" s="6">
        <v>0</v>
      </c>
      <c r="D16161" s="46">
        <v>11848.95973</v>
      </c>
      <c r="G16161" s="7">
        <v>44504</v>
      </c>
      <c r="H16161" s="6">
        <v>0</v>
      </c>
      <c r="I16161" s="46">
        <v>6348.2249270000002</v>
      </c>
    </row>
    <row r="16162" spans="2:9" x14ac:dyDescent="0.3">
      <c r="B16162" s="7">
        <v>44504</v>
      </c>
      <c r="C16162" s="6">
        <v>1</v>
      </c>
      <c r="D16162" s="46">
        <v>7747.4200879999999</v>
      </c>
      <c r="G16162" s="7">
        <v>44504</v>
      </c>
      <c r="H16162" s="6">
        <v>1</v>
      </c>
      <c r="I16162" s="46">
        <v>4279.327929</v>
      </c>
    </row>
    <row r="16163" spans="2:9" x14ac:dyDescent="0.3">
      <c r="B16163" s="7">
        <v>44504</v>
      </c>
      <c r="C16163" s="6">
        <v>2</v>
      </c>
      <c r="D16163" s="46">
        <v>3979.4061919999999</v>
      </c>
      <c r="G16163" s="7">
        <v>44504</v>
      </c>
      <c r="H16163" s="6">
        <v>2</v>
      </c>
      <c r="I16163" s="46">
        <v>2582.2581049999999</v>
      </c>
    </row>
    <row r="16164" spans="2:9" x14ac:dyDescent="0.3">
      <c r="B16164" s="7">
        <v>44504</v>
      </c>
      <c r="C16164" s="6">
        <v>3</v>
      </c>
      <c r="D16164" s="46">
        <v>2413.9585830000001</v>
      </c>
      <c r="G16164" s="7">
        <v>44504</v>
      </c>
      <c r="H16164" s="6">
        <v>3</v>
      </c>
      <c r="I16164" s="46">
        <v>1499.00665</v>
      </c>
    </row>
    <row r="16165" spans="2:9" x14ac:dyDescent="0.3">
      <c r="B16165" s="7">
        <v>44504</v>
      </c>
      <c r="C16165" s="6">
        <v>4</v>
      </c>
      <c r="D16165" s="46">
        <v>2726.772164</v>
      </c>
      <c r="G16165" s="7">
        <v>44504</v>
      </c>
      <c r="H16165" s="6">
        <v>4</v>
      </c>
      <c r="I16165" s="46">
        <v>1700.508417</v>
      </c>
    </row>
    <row r="16166" spans="2:9" x14ac:dyDescent="0.3">
      <c r="B16166" s="7">
        <v>44504</v>
      </c>
      <c r="C16166" s="6">
        <v>5</v>
      </c>
      <c r="D16166" s="46">
        <v>11991.612510000001</v>
      </c>
      <c r="G16166" s="7">
        <v>44504</v>
      </c>
      <c r="H16166" s="6">
        <v>5</v>
      </c>
      <c r="I16166" s="46">
        <v>7432.322118</v>
      </c>
    </row>
    <row r="16167" spans="2:9" x14ac:dyDescent="0.3">
      <c r="B16167" s="7">
        <v>44504</v>
      </c>
      <c r="C16167" s="6">
        <v>6</v>
      </c>
      <c r="D16167" s="46">
        <v>19406.74799</v>
      </c>
      <c r="G16167" s="7">
        <v>44504</v>
      </c>
      <c r="H16167" s="6">
        <v>6</v>
      </c>
      <c r="I16167" s="46">
        <v>10516.660260000001</v>
      </c>
    </row>
    <row r="16168" spans="2:9" x14ac:dyDescent="0.3">
      <c r="B16168" s="7">
        <v>44504</v>
      </c>
      <c r="C16168" s="6">
        <v>7</v>
      </c>
      <c r="D16168" s="46">
        <v>18306.908449999999</v>
      </c>
      <c r="G16168" s="7">
        <v>44504</v>
      </c>
      <c r="H16168" s="6">
        <v>7</v>
      </c>
      <c r="I16168" s="46">
        <v>8460.0624810000008</v>
      </c>
    </row>
    <row r="16169" spans="2:9" x14ac:dyDescent="0.3">
      <c r="B16169" s="7">
        <v>44504</v>
      </c>
      <c r="C16169" s="6">
        <v>8</v>
      </c>
      <c r="D16169" s="46">
        <v>15951.22316</v>
      </c>
      <c r="G16169" s="7">
        <v>44504</v>
      </c>
      <c r="H16169" s="6">
        <v>8</v>
      </c>
      <c r="I16169" s="46">
        <v>8664.284044</v>
      </c>
    </row>
    <row r="16170" spans="2:9" x14ac:dyDescent="0.3">
      <c r="B16170" s="7">
        <v>44504</v>
      </c>
      <c r="C16170" s="6">
        <v>9</v>
      </c>
      <c r="D16170" s="46">
        <v>12912.273709999999</v>
      </c>
      <c r="G16170" s="7">
        <v>44504</v>
      </c>
      <c r="H16170" s="6">
        <v>9</v>
      </c>
      <c r="I16170" s="46">
        <v>8624.1079910000008</v>
      </c>
    </row>
    <row r="16171" spans="2:9" x14ac:dyDescent="0.3">
      <c r="B16171" s="7">
        <v>44504</v>
      </c>
      <c r="C16171" s="6">
        <v>10</v>
      </c>
      <c r="D16171" s="46">
        <v>9183.3800869999995</v>
      </c>
      <c r="G16171" s="7">
        <v>44504</v>
      </c>
      <c r="H16171" s="6">
        <v>10</v>
      </c>
      <c r="I16171" s="46">
        <v>4471.2988640000003</v>
      </c>
    </row>
    <row r="16172" spans="2:9" x14ac:dyDescent="0.3">
      <c r="B16172" s="7">
        <v>44504</v>
      </c>
      <c r="C16172" s="6">
        <v>11</v>
      </c>
      <c r="D16172" s="46">
        <v>12196.28341</v>
      </c>
      <c r="G16172" s="7">
        <v>44504</v>
      </c>
      <c r="H16172" s="6">
        <v>11</v>
      </c>
      <c r="I16172" s="46">
        <v>6307.0180369999998</v>
      </c>
    </row>
    <row r="16173" spans="2:9" x14ac:dyDescent="0.3">
      <c r="B16173" s="7">
        <v>44504</v>
      </c>
      <c r="C16173" s="6">
        <v>12</v>
      </c>
      <c r="D16173" s="46">
        <v>11519.3807</v>
      </c>
      <c r="G16173" s="7">
        <v>44504</v>
      </c>
      <c r="H16173" s="6">
        <v>12</v>
      </c>
      <c r="I16173" s="46">
        <v>6454.8150649999998</v>
      </c>
    </row>
    <row r="16174" spans="2:9" x14ac:dyDescent="0.3">
      <c r="B16174" s="7">
        <v>44504</v>
      </c>
      <c r="C16174" s="6">
        <v>13</v>
      </c>
      <c r="D16174" s="46">
        <v>19613.974829999999</v>
      </c>
      <c r="G16174" s="7">
        <v>44504</v>
      </c>
      <c r="H16174" s="6">
        <v>13</v>
      </c>
      <c r="I16174" s="46">
        <v>8893.6527679999999</v>
      </c>
    </row>
    <row r="16175" spans="2:9" x14ac:dyDescent="0.3">
      <c r="B16175" s="7">
        <v>44504</v>
      </c>
      <c r="C16175" s="6">
        <v>14</v>
      </c>
      <c r="D16175" s="46">
        <v>13139.71565</v>
      </c>
      <c r="G16175" s="7">
        <v>44504</v>
      </c>
      <c r="H16175" s="6">
        <v>14</v>
      </c>
      <c r="I16175" s="46">
        <v>7765.6927480000004</v>
      </c>
    </row>
    <row r="16176" spans="2:9" x14ac:dyDescent="0.3">
      <c r="B16176" s="7">
        <v>44504</v>
      </c>
      <c r="C16176" s="6">
        <v>15</v>
      </c>
      <c r="D16176" s="46">
        <v>10573.389370000001</v>
      </c>
      <c r="G16176" s="7">
        <v>44504</v>
      </c>
      <c r="H16176" s="6">
        <v>15</v>
      </c>
      <c r="I16176" s="46">
        <v>6476.0532080000003</v>
      </c>
    </row>
    <row r="16177" spans="2:9" x14ac:dyDescent="0.3">
      <c r="B16177" s="7">
        <v>44504</v>
      </c>
      <c r="C16177" s="6">
        <v>16</v>
      </c>
      <c r="D16177" s="46">
        <v>11919.27592</v>
      </c>
      <c r="G16177" s="7">
        <v>44504</v>
      </c>
      <c r="H16177" s="6">
        <v>16</v>
      </c>
      <c r="I16177" s="46">
        <v>5352.2349190000004</v>
      </c>
    </row>
    <row r="16178" spans="2:9" x14ac:dyDescent="0.3">
      <c r="B16178" s="7">
        <v>44504</v>
      </c>
      <c r="C16178" s="6">
        <v>17</v>
      </c>
      <c r="D16178" s="46">
        <v>11449.963890000001</v>
      </c>
      <c r="G16178" s="7">
        <v>44504</v>
      </c>
      <c r="H16178" s="6">
        <v>17</v>
      </c>
      <c r="I16178" s="46">
        <v>6406.6730180000004</v>
      </c>
    </row>
    <row r="16179" spans="2:9" x14ac:dyDescent="0.3">
      <c r="B16179" s="7">
        <v>44504</v>
      </c>
      <c r="C16179" s="6">
        <v>18</v>
      </c>
      <c r="D16179" s="46">
        <v>9547.4014569999999</v>
      </c>
      <c r="G16179" s="7">
        <v>44504</v>
      </c>
      <c r="H16179" s="6">
        <v>18</v>
      </c>
      <c r="I16179" s="46">
        <v>6249.2676009999996</v>
      </c>
    </row>
    <row r="16180" spans="2:9" x14ac:dyDescent="0.3">
      <c r="B16180" s="7">
        <v>44504</v>
      </c>
      <c r="C16180" s="6">
        <v>19</v>
      </c>
      <c r="D16180" s="46">
        <v>12593.05161</v>
      </c>
      <c r="G16180" s="7">
        <v>44504</v>
      </c>
      <c r="H16180" s="6">
        <v>19</v>
      </c>
      <c r="I16180" s="46">
        <v>10608.900159999999</v>
      </c>
    </row>
    <row r="16181" spans="2:9" x14ac:dyDescent="0.3">
      <c r="B16181" s="7">
        <v>44504</v>
      </c>
      <c r="C16181" s="6">
        <v>20</v>
      </c>
      <c r="D16181" s="46">
        <v>19602.225589999998</v>
      </c>
      <c r="G16181" s="7">
        <v>44504</v>
      </c>
      <c r="H16181" s="6">
        <v>20</v>
      </c>
      <c r="I16181" s="46">
        <v>11632.307000000001</v>
      </c>
    </row>
    <row r="16182" spans="2:9" x14ac:dyDescent="0.3">
      <c r="B16182" s="7">
        <v>44504</v>
      </c>
      <c r="C16182" s="6">
        <v>21</v>
      </c>
      <c r="D16182" s="46">
        <v>24054.193289999999</v>
      </c>
      <c r="G16182" s="7">
        <v>44504</v>
      </c>
      <c r="H16182" s="6">
        <v>21</v>
      </c>
      <c r="I16182" s="46">
        <v>16605.473249999999</v>
      </c>
    </row>
    <row r="16183" spans="2:9" x14ac:dyDescent="0.3">
      <c r="B16183" s="7">
        <v>44504</v>
      </c>
      <c r="C16183" s="6">
        <v>22</v>
      </c>
      <c r="D16183" s="46">
        <v>17622.72322</v>
      </c>
      <c r="G16183" s="7">
        <v>44504</v>
      </c>
      <c r="H16183" s="6">
        <v>22</v>
      </c>
      <c r="I16183" s="46">
        <v>14665.98537</v>
      </c>
    </row>
    <row r="16184" spans="2:9" x14ac:dyDescent="0.3">
      <c r="B16184" s="7">
        <v>44504</v>
      </c>
      <c r="C16184" s="6">
        <v>23</v>
      </c>
      <c r="D16184" s="46">
        <v>18426.629700000001</v>
      </c>
      <c r="G16184" s="7">
        <v>44504</v>
      </c>
      <c r="H16184" s="6">
        <v>23</v>
      </c>
      <c r="I16184" s="46">
        <v>14090.890230000001</v>
      </c>
    </row>
    <row r="16185" spans="2:9" x14ac:dyDescent="0.3">
      <c r="B16185" s="7">
        <v>44505</v>
      </c>
      <c r="C16185" s="6">
        <v>0</v>
      </c>
      <c r="D16185" s="46">
        <v>18137.98403</v>
      </c>
      <c r="G16185" s="7">
        <v>44505</v>
      </c>
      <c r="H16185" s="6">
        <v>0</v>
      </c>
      <c r="I16185" s="46">
        <v>12643.33771</v>
      </c>
    </row>
    <row r="16186" spans="2:9" x14ac:dyDescent="0.3">
      <c r="B16186" s="7">
        <v>44505</v>
      </c>
      <c r="C16186" s="6">
        <v>1</v>
      </c>
      <c r="D16186" s="46">
        <v>13230.18606</v>
      </c>
      <c r="G16186" s="7">
        <v>44505</v>
      </c>
      <c r="H16186" s="6">
        <v>1</v>
      </c>
      <c r="I16186" s="46">
        <v>8548.1675940000005</v>
      </c>
    </row>
    <row r="16187" spans="2:9" x14ac:dyDescent="0.3">
      <c r="B16187" s="7">
        <v>44505</v>
      </c>
      <c r="C16187" s="6">
        <v>2</v>
      </c>
      <c r="D16187" s="46">
        <v>12726.68886</v>
      </c>
      <c r="G16187" s="7">
        <v>44505</v>
      </c>
      <c r="H16187" s="6">
        <v>2</v>
      </c>
      <c r="I16187" s="46">
        <v>9244.5390850000003</v>
      </c>
    </row>
    <row r="16188" spans="2:9" x14ac:dyDescent="0.3">
      <c r="B16188" s="7">
        <v>44505</v>
      </c>
      <c r="C16188" s="6">
        <v>3</v>
      </c>
      <c r="D16188" s="46">
        <v>13624.470170000001</v>
      </c>
      <c r="G16188" s="7">
        <v>44505</v>
      </c>
      <c r="H16188" s="6">
        <v>3</v>
      </c>
      <c r="I16188" s="46">
        <v>10249.795410000001</v>
      </c>
    </row>
    <row r="16189" spans="2:9" x14ac:dyDescent="0.3">
      <c r="B16189" s="7">
        <v>44505</v>
      </c>
      <c r="C16189" s="6">
        <v>4</v>
      </c>
      <c r="D16189" s="46">
        <v>16164.342640000001</v>
      </c>
      <c r="G16189" s="7">
        <v>44505</v>
      </c>
      <c r="H16189" s="6">
        <v>4</v>
      </c>
      <c r="I16189" s="46">
        <v>10612.645270000001</v>
      </c>
    </row>
    <row r="16190" spans="2:9" x14ac:dyDescent="0.3">
      <c r="B16190" s="7">
        <v>44505</v>
      </c>
      <c r="C16190" s="6">
        <v>5</v>
      </c>
      <c r="D16190" s="46">
        <v>15910.6556</v>
      </c>
      <c r="G16190" s="7">
        <v>44505</v>
      </c>
      <c r="H16190" s="6">
        <v>5</v>
      </c>
      <c r="I16190" s="46">
        <v>8538.1672070000004</v>
      </c>
    </row>
    <row r="16191" spans="2:9" x14ac:dyDescent="0.3">
      <c r="B16191" s="7">
        <v>44505</v>
      </c>
      <c r="C16191" s="6">
        <v>6</v>
      </c>
      <c r="D16191" s="46">
        <v>16796.31336</v>
      </c>
      <c r="G16191" s="7">
        <v>44505</v>
      </c>
      <c r="H16191" s="6">
        <v>6</v>
      </c>
      <c r="I16191" s="46">
        <v>9992.4870769999998</v>
      </c>
    </row>
    <row r="16192" spans="2:9" x14ac:dyDescent="0.3">
      <c r="B16192" s="7">
        <v>44505</v>
      </c>
      <c r="C16192" s="6">
        <v>7</v>
      </c>
      <c r="D16192" s="46">
        <v>17545.224119999999</v>
      </c>
      <c r="G16192" s="7">
        <v>44505</v>
      </c>
      <c r="H16192" s="6">
        <v>7</v>
      </c>
      <c r="I16192" s="46">
        <v>9777.5748989999993</v>
      </c>
    </row>
    <row r="16193" spans="2:9" x14ac:dyDescent="0.3">
      <c r="B16193" s="7">
        <v>44505</v>
      </c>
      <c r="C16193" s="6">
        <v>8</v>
      </c>
      <c r="D16193" s="46">
        <v>16320.75945</v>
      </c>
      <c r="G16193" s="7">
        <v>44505</v>
      </c>
      <c r="H16193" s="6">
        <v>8</v>
      </c>
      <c r="I16193" s="46">
        <v>10087.440640000001</v>
      </c>
    </row>
    <row r="16194" spans="2:9" x14ac:dyDescent="0.3">
      <c r="B16194" s="7">
        <v>44505</v>
      </c>
      <c r="C16194" s="6">
        <v>9</v>
      </c>
      <c r="D16194" s="46">
        <v>26418.92625</v>
      </c>
      <c r="G16194" s="7">
        <v>44505</v>
      </c>
      <c r="H16194" s="6">
        <v>9</v>
      </c>
      <c r="I16194" s="46">
        <v>15698.005440000001</v>
      </c>
    </row>
    <row r="16195" spans="2:9" x14ac:dyDescent="0.3">
      <c r="B16195" s="7">
        <v>44505</v>
      </c>
      <c r="C16195" s="6">
        <v>10</v>
      </c>
      <c r="D16195" s="46">
        <v>33503.923300000002</v>
      </c>
      <c r="G16195" s="7">
        <v>44505</v>
      </c>
      <c r="H16195" s="6">
        <v>10</v>
      </c>
      <c r="I16195" s="46">
        <v>26427.545750000001</v>
      </c>
    </row>
    <row r="16196" spans="2:9" x14ac:dyDescent="0.3">
      <c r="B16196" s="7">
        <v>44505</v>
      </c>
      <c r="C16196" s="6">
        <v>11</v>
      </c>
      <c r="D16196" s="46">
        <v>23535.11333</v>
      </c>
      <c r="G16196" s="7">
        <v>44505</v>
      </c>
      <c r="H16196" s="6">
        <v>11</v>
      </c>
      <c r="I16196" s="46">
        <v>15833.4714</v>
      </c>
    </row>
    <row r="16197" spans="2:9" x14ac:dyDescent="0.3">
      <c r="B16197" s="7">
        <v>44505</v>
      </c>
      <c r="C16197" s="6">
        <v>12</v>
      </c>
      <c r="D16197" s="46">
        <v>21606.675490000001</v>
      </c>
      <c r="G16197" s="7">
        <v>44505</v>
      </c>
      <c r="H16197" s="6">
        <v>12</v>
      </c>
      <c r="I16197" s="46">
        <v>11040.293240000001</v>
      </c>
    </row>
    <row r="16198" spans="2:9" x14ac:dyDescent="0.3">
      <c r="B16198" s="7">
        <v>44505</v>
      </c>
      <c r="C16198" s="6">
        <v>13</v>
      </c>
      <c r="D16198" s="46">
        <v>13899.355229999999</v>
      </c>
      <c r="G16198" s="7">
        <v>44505</v>
      </c>
      <c r="H16198" s="6">
        <v>13</v>
      </c>
      <c r="I16198" s="46">
        <v>8406.5125939999998</v>
      </c>
    </row>
    <row r="16199" spans="2:9" x14ac:dyDescent="0.3">
      <c r="B16199" s="7">
        <v>44505</v>
      </c>
      <c r="C16199" s="6">
        <v>14</v>
      </c>
      <c r="D16199" s="46">
        <v>10659.890359999999</v>
      </c>
      <c r="G16199" s="7">
        <v>44505</v>
      </c>
      <c r="H16199" s="6">
        <v>14</v>
      </c>
      <c r="I16199" s="46">
        <v>7553.9188649999996</v>
      </c>
    </row>
    <row r="16200" spans="2:9" x14ac:dyDescent="0.3">
      <c r="B16200" s="7">
        <v>44505</v>
      </c>
      <c r="C16200" s="6">
        <v>15</v>
      </c>
      <c r="D16200" s="46">
        <v>12403.39798</v>
      </c>
      <c r="G16200" s="7">
        <v>44505</v>
      </c>
      <c r="H16200" s="6">
        <v>15</v>
      </c>
      <c r="I16200" s="46">
        <v>9781.8996599999991</v>
      </c>
    </row>
    <row r="16201" spans="2:9" x14ac:dyDescent="0.3">
      <c r="B16201" s="7">
        <v>44505</v>
      </c>
      <c r="C16201" s="6">
        <v>16</v>
      </c>
      <c r="D16201" s="46">
        <v>10181.72365</v>
      </c>
      <c r="G16201" s="7">
        <v>44505</v>
      </c>
      <c r="H16201" s="6">
        <v>16</v>
      </c>
      <c r="I16201" s="46">
        <v>6665.3122460000004</v>
      </c>
    </row>
    <row r="16202" spans="2:9" x14ac:dyDescent="0.3">
      <c r="B16202" s="7">
        <v>44505</v>
      </c>
      <c r="C16202" s="6">
        <v>17</v>
      </c>
      <c r="D16202" s="46">
        <v>8604.4012590000002</v>
      </c>
      <c r="G16202" s="7">
        <v>44505</v>
      </c>
      <c r="H16202" s="6">
        <v>17</v>
      </c>
      <c r="I16202" s="46">
        <v>7033.9739970000001</v>
      </c>
    </row>
    <row r="16203" spans="2:9" x14ac:dyDescent="0.3">
      <c r="B16203" s="7">
        <v>44505</v>
      </c>
      <c r="C16203" s="6">
        <v>18</v>
      </c>
      <c r="D16203" s="46">
        <v>10517.4234</v>
      </c>
      <c r="G16203" s="7">
        <v>44505</v>
      </c>
      <c r="H16203" s="6">
        <v>18</v>
      </c>
      <c r="I16203" s="46">
        <v>6597.2847469999997</v>
      </c>
    </row>
    <row r="16204" spans="2:9" x14ac:dyDescent="0.3">
      <c r="B16204" s="7">
        <v>44505</v>
      </c>
      <c r="C16204" s="6">
        <v>19</v>
      </c>
      <c r="D16204" s="46">
        <v>11814.2266</v>
      </c>
      <c r="G16204" s="7">
        <v>44505</v>
      </c>
      <c r="H16204" s="6">
        <v>19</v>
      </c>
      <c r="I16204" s="46">
        <v>5689.6042539999999</v>
      </c>
    </row>
    <row r="16205" spans="2:9" x14ac:dyDescent="0.3">
      <c r="B16205" s="7">
        <v>44505</v>
      </c>
      <c r="C16205" s="6">
        <v>20</v>
      </c>
      <c r="D16205" s="46">
        <v>16232.430710000001</v>
      </c>
      <c r="G16205" s="7">
        <v>44505</v>
      </c>
      <c r="H16205" s="6">
        <v>20</v>
      </c>
      <c r="I16205" s="46">
        <v>9424.6585720000003</v>
      </c>
    </row>
    <row r="16206" spans="2:9" x14ac:dyDescent="0.3">
      <c r="B16206" s="7">
        <v>44505</v>
      </c>
      <c r="C16206" s="6">
        <v>21</v>
      </c>
      <c r="D16206" s="46">
        <v>15674.07077</v>
      </c>
      <c r="G16206" s="7">
        <v>44505</v>
      </c>
      <c r="H16206" s="6">
        <v>21</v>
      </c>
      <c r="I16206" s="46">
        <v>9356.6687029999994</v>
      </c>
    </row>
    <row r="16207" spans="2:9" x14ac:dyDescent="0.3">
      <c r="B16207" s="7">
        <v>44505</v>
      </c>
      <c r="C16207" s="6">
        <v>22</v>
      </c>
      <c r="D16207" s="46">
        <v>17885.90093</v>
      </c>
      <c r="G16207" s="7">
        <v>44505</v>
      </c>
      <c r="H16207" s="6">
        <v>22</v>
      </c>
      <c r="I16207" s="46">
        <v>9257.0966509999998</v>
      </c>
    </row>
    <row r="16208" spans="2:9" x14ac:dyDescent="0.3">
      <c r="B16208" s="7">
        <v>44505</v>
      </c>
      <c r="C16208" s="6">
        <v>23</v>
      </c>
      <c r="D16208" s="46">
        <v>20058.082160000002</v>
      </c>
      <c r="G16208" s="7">
        <v>44505</v>
      </c>
      <c r="H16208" s="6">
        <v>23</v>
      </c>
      <c r="I16208" s="46">
        <v>12589.123170000001</v>
      </c>
    </row>
    <row r="16209" spans="2:9" x14ac:dyDescent="0.3">
      <c r="B16209" s="7">
        <v>44506</v>
      </c>
      <c r="C16209" s="6">
        <v>0</v>
      </c>
      <c r="D16209" s="46">
        <v>25287.989610000001</v>
      </c>
      <c r="G16209" s="7">
        <v>44506</v>
      </c>
      <c r="H16209" s="6">
        <v>0</v>
      </c>
      <c r="I16209" s="46">
        <v>15017.88365</v>
      </c>
    </row>
    <row r="16210" spans="2:9" x14ac:dyDescent="0.3">
      <c r="B16210" s="7">
        <v>44506</v>
      </c>
      <c r="C16210" s="6">
        <v>1</v>
      </c>
      <c r="D16210" s="46">
        <v>26014.47955</v>
      </c>
      <c r="G16210" s="7">
        <v>44506</v>
      </c>
      <c r="H16210" s="6">
        <v>1</v>
      </c>
      <c r="I16210" s="46">
        <v>15513.22825</v>
      </c>
    </row>
    <row r="16211" spans="2:9" x14ac:dyDescent="0.3">
      <c r="B16211" s="7">
        <v>44506</v>
      </c>
      <c r="C16211" s="6">
        <v>2</v>
      </c>
      <c r="D16211" s="46">
        <v>17209.548119999999</v>
      </c>
      <c r="G16211" s="7">
        <v>44506</v>
      </c>
      <c r="H16211" s="6">
        <v>2</v>
      </c>
      <c r="I16211" s="46">
        <v>10155.47776</v>
      </c>
    </row>
    <row r="16212" spans="2:9" x14ac:dyDescent="0.3">
      <c r="B16212" s="7">
        <v>44506</v>
      </c>
      <c r="C16212" s="6">
        <v>3</v>
      </c>
      <c r="D16212" s="46">
        <v>15354.25663</v>
      </c>
      <c r="G16212" s="7">
        <v>44506</v>
      </c>
      <c r="H16212" s="6">
        <v>3</v>
      </c>
      <c r="I16212" s="46">
        <v>9331.7004319999996</v>
      </c>
    </row>
    <row r="16213" spans="2:9" x14ac:dyDescent="0.3">
      <c r="B16213" s="7">
        <v>44506</v>
      </c>
      <c r="C16213" s="6">
        <v>4</v>
      </c>
      <c r="D16213" s="46">
        <v>13344.79448</v>
      </c>
      <c r="G16213" s="7">
        <v>44506</v>
      </c>
      <c r="H16213" s="6">
        <v>4</v>
      </c>
      <c r="I16213" s="46">
        <v>6353.538998</v>
      </c>
    </row>
    <row r="16214" spans="2:9" x14ac:dyDescent="0.3">
      <c r="B16214" s="7">
        <v>44506</v>
      </c>
      <c r="C16214" s="6">
        <v>5</v>
      </c>
      <c r="D16214" s="46">
        <v>15719.83007</v>
      </c>
      <c r="G16214" s="7">
        <v>44506</v>
      </c>
      <c r="H16214" s="6">
        <v>5</v>
      </c>
      <c r="I16214" s="46">
        <v>10865.35801</v>
      </c>
    </row>
    <row r="16215" spans="2:9" x14ac:dyDescent="0.3">
      <c r="B16215" s="7">
        <v>44506</v>
      </c>
      <c r="C16215" s="6">
        <v>6</v>
      </c>
      <c r="D16215" s="46">
        <v>28381.859769999999</v>
      </c>
      <c r="G16215" s="7">
        <v>44506</v>
      </c>
      <c r="H16215" s="6">
        <v>6</v>
      </c>
      <c r="I16215" s="46">
        <v>16823.819759999998</v>
      </c>
    </row>
    <row r="16216" spans="2:9" x14ac:dyDescent="0.3">
      <c r="B16216" s="7">
        <v>44506</v>
      </c>
      <c r="C16216" s="6">
        <v>7</v>
      </c>
      <c r="D16216" s="46">
        <v>25462.733850000001</v>
      </c>
      <c r="G16216" s="7">
        <v>44506</v>
      </c>
      <c r="H16216" s="6">
        <v>7</v>
      </c>
      <c r="I16216" s="46">
        <v>15883.117990000001</v>
      </c>
    </row>
    <row r="16217" spans="2:9" x14ac:dyDescent="0.3">
      <c r="B16217" s="7">
        <v>44506</v>
      </c>
      <c r="C16217" s="6">
        <v>8</v>
      </c>
      <c r="D16217" s="46">
        <v>20765.293160000001</v>
      </c>
      <c r="G16217" s="7">
        <v>44506</v>
      </c>
      <c r="H16217" s="6">
        <v>8</v>
      </c>
      <c r="I16217" s="46">
        <v>13171.31616</v>
      </c>
    </row>
    <row r="16218" spans="2:9" x14ac:dyDescent="0.3">
      <c r="B16218" s="7">
        <v>44506</v>
      </c>
      <c r="C16218" s="6">
        <v>9</v>
      </c>
      <c r="D16218" s="46">
        <v>21229.35987</v>
      </c>
      <c r="G16218" s="7">
        <v>44506</v>
      </c>
      <c r="H16218" s="6">
        <v>9</v>
      </c>
      <c r="I16218" s="46">
        <v>12665.29859</v>
      </c>
    </row>
    <row r="16219" spans="2:9" x14ac:dyDescent="0.3">
      <c r="B16219" s="7">
        <v>44506</v>
      </c>
      <c r="C16219" s="6">
        <v>10</v>
      </c>
      <c r="D16219" s="46">
        <v>25430.460220000001</v>
      </c>
      <c r="G16219" s="7">
        <v>44506</v>
      </c>
      <c r="H16219" s="6">
        <v>10</v>
      </c>
      <c r="I16219" s="46">
        <v>17329.55431</v>
      </c>
    </row>
    <row r="16220" spans="2:9" x14ac:dyDescent="0.3">
      <c r="B16220" s="7">
        <v>44506</v>
      </c>
      <c r="C16220" s="6">
        <v>11</v>
      </c>
      <c r="D16220" s="46">
        <v>20323.277330000001</v>
      </c>
      <c r="G16220" s="7">
        <v>44506</v>
      </c>
      <c r="H16220" s="6">
        <v>11</v>
      </c>
      <c r="I16220" s="46">
        <v>13039.90157</v>
      </c>
    </row>
    <row r="16221" spans="2:9" x14ac:dyDescent="0.3">
      <c r="B16221" s="7">
        <v>44506</v>
      </c>
      <c r="C16221" s="6">
        <v>12</v>
      </c>
      <c r="D16221" s="46">
        <v>17904.56494</v>
      </c>
      <c r="G16221" s="7">
        <v>44506</v>
      </c>
      <c r="H16221" s="6">
        <v>12</v>
      </c>
      <c r="I16221" s="46">
        <v>12529.97401</v>
      </c>
    </row>
    <row r="16222" spans="2:9" x14ac:dyDescent="0.3">
      <c r="B16222" s="7">
        <v>44506</v>
      </c>
      <c r="C16222" s="6">
        <v>13</v>
      </c>
      <c r="D16222" s="46">
        <v>19940.370579999999</v>
      </c>
      <c r="G16222" s="7">
        <v>44506</v>
      </c>
      <c r="H16222" s="6">
        <v>13</v>
      </c>
      <c r="I16222" s="46">
        <v>11292.041880000001</v>
      </c>
    </row>
    <row r="16223" spans="2:9" x14ac:dyDescent="0.3">
      <c r="B16223" s="7">
        <v>44506</v>
      </c>
      <c r="C16223" s="6">
        <v>14</v>
      </c>
      <c r="D16223" s="46">
        <v>12226.062980000001</v>
      </c>
      <c r="G16223" s="7">
        <v>44506</v>
      </c>
      <c r="H16223" s="6">
        <v>14</v>
      </c>
      <c r="I16223" s="46">
        <v>7684.8605989999996</v>
      </c>
    </row>
    <row r="16224" spans="2:9" x14ac:dyDescent="0.3">
      <c r="B16224" s="7">
        <v>44506</v>
      </c>
      <c r="C16224" s="6">
        <v>15</v>
      </c>
      <c r="D16224" s="46">
        <v>15227.35223</v>
      </c>
      <c r="G16224" s="7">
        <v>44506</v>
      </c>
      <c r="H16224" s="6">
        <v>15</v>
      </c>
      <c r="I16224" s="46">
        <v>9623.2104780000009</v>
      </c>
    </row>
    <row r="16225" spans="2:9" x14ac:dyDescent="0.3">
      <c r="B16225" s="7">
        <v>44506</v>
      </c>
      <c r="C16225" s="6">
        <v>16</v>
      </c>
      <c r="D16225" s="46">
        <v>11552.93144</v>
      </c>
      <c r="G16225" s="7">
        <v>44506</v>
      </c>
      <c r="H16225" s="6">
        <v>16</v>
      </c>
      <c r="I16225" s="46">
        <v>3899.6576669999999</v>
      </c>
    </row>
    <row r="16226" spans="2:9" x14ac:dyDescent="0.3">
      <c r="B16226" s="7">
        <v>44506</v>
      </c>
      <c r="C16226" s="6">
        <v>17</v>
      </c>
      <c r="D16226" s="46">
        <v>9617.955344</v>
      </c>
      <c r="G16226" s="7">
        <v>44506</v>
      </c>
      <c r="H16226" s="6">
        <v>17</v>
      </c>
      <c r="I16226" s="46">
        <v>5542.0096800000001</v>
      </c>
    </row>
    <row r="16227" spans="2:9" x14ac:dyDescent="0.3">
      <c r="B16227" s="7">
        <v>44506</v>
      </c>
      <c r="C16227" s="6">
        <v>18</v>
      </c>
      <c r="D16227" s="46">
        <v>10942.13732</v>
      </c>
      <c r="G16227" s="7">
        <v>44506</v>
      </c>
      <c r="H16227" s="6">
        <v>18</v>
      </c>
      <c r="I16227" s="46">
        <v>5780.1737540000004</v>
      </c>
    </row>
    <row r="16228" spans="2:9" x14ac:dyDescent="0.3">
      <c r="B16228" s="7">
        <v>44506</v>
      </c>
      <c r="C16228" s="6">
        <v>19</v>
      </c>
      <c r="D16228" s="46">
        <v>15479.023010000001</v>
      </c>
      <c r="G16228" s="7">
        <v>44506</v>
      </c>
      <c r="H16228" s="6">
        <v>19</v>
      </c>
      <c r="I16228" s="46">
        <v>7513.3387579999999</v>
      </c>
    </row>
    <row r="16229" spans="2:9" x14ac:dyDescent="0.3">
      <c r="B16229" s="7">
        <v>44506</v>
      </c>
      <c r="C16229" s="6">
        <v>20</v>
      </c>
      <c r="D16229" s="46">
        <v>16550.951420000001</v>
      </c>
      <c r="G16229" s="7">
        <v>44506</v>
      </c>
      <c r="H16229" s="6">
        <v>20</v>
      </c>
      <c r="I16229" s="46">
        <v>9476.3189779999993</v>
      </c>
    </row>
    <row r="16230" spans="2:9" x14ac:dyDescent="0.3">
      <c r="B16230" s="7">
        <v>44506</v>
      </c>
      <c r="C16230" s="6">
        <v>21</v>
      </c>
      <c r="D16230" s="46">
        <v>14343.873890000001</v>
      </c>
      <c r="G16230" s="7">
        <v>44506</v>
      </c>
      <c r="H16230" s="6">
        <v>21</v>
      </c>
      <c r="I16230" s="46">
        <v>7197.0644169999996</v>
      </c>
    </row>
    <row r="16231" spans="2:9" x14ac:dyDescent="0.3">
      <c r="B16231" s="7">
        <v>44506</v>
      </c>
      <c r="C16231" s="6">
        <v>22</v>
      </c>
      <c r="D16231" s="46">
        <v>10919.65999</v>
      </c>
      <c r="G16231" s="7">
        <v>44506</v>
      </c>
      <c r="H16231" s="6">
        <v>22</v>
      </c>
      <c r="I16231" s="46">
        <v>6268.0582850000001</v>
      </c>
    </row>
    <row r="16232" spans="2:9" x14ac:dyDescent="0.3">
      <c r="B16232" s="7">
        <v>44506</v>
      </c>
      <c r="C16232" s="6">
        <v>23</v>
      </c>
      <c r="D16232" s="46">
        <v>11380.616239999999</v>
      </c>
      <c r="G16232" s="7">
        <v>44506</v>
      </c>
      <c r="H16232" s="6">
        <v>23</v>
      </c>
      <c r="I16232" s="46">
        <v>7474.4439119999997</v>
      </c>
    </row>
    <row r="16233" spans="2:9" x14ac:dyDescent="0.3">
      <c r="B16233" s="7">
        <v>44507</v>
      </c>
      <c r="C16233" s="6">
        <v>0</v>
      </c>
      <c r="D16233" s="46">
        <v>13004.85852</v>
      </c>
      <c r="G16233" s="7">
        <v>44507</v>
      </c>
      <c r="H16233" s="6">
        <v>0</v>
      </c>
      <c r="I16233" s="46">
        <v>7408.725657</v>
      </c>
    </row>
    <row r="16234" spans="2:9" x14ac:dyDescent="0.3">
      <c r="B16234" s="7">
        <v>44507</v>
      </c>
      <c r="C16234" s="6">
        <v>1</v>
      </c>
      <c r="D16234" s="46">
        <v>10192.156569999999</v>
      </c>
      <c r="G16234" s="7">
        <v>44507</v>
      </c>
      <c r="H16234" s="6">
        <v>1</v>
      </c>
      <c r="I16234" s="46">
        <v>5969.3196010000001</v>
      </c>
    </row>
    <row r="16235" spans="2:9" x14ac:dyDescent="0.3">
      <c r="B16235" s="7">
        <v>44507</v>
      </c>
      <c r="C16235" s="6">
        <v>2</v>
      </c>
      <c r="D16235" s="46">
        <v>11687.681420000001</v>
      </c>
      <c r="G16235" s="7">
        <v>44507</v>
      </c>
      <c r="H16235" s="6">
        <v>2</v>
      </c>
      <c r="I16235" s="46">
        <v>6321.2043610000001</v>
      </c>
    </row>
    <row r="16236" spans="2:9" x14ac:dyDescent="0.3">
      <c r="B16236" s="7">
        <v>44507</v>
      </c>
      <c r="C16236" s="6">
        <v>3</v>
      </c>
      <c r="D16236" s="46">
        <v>7764.3881000000001</v>
      </c>
      <c r="G16236" s="7">
        <v>44507</v>
      </c>
      <c r="H16236" s="6">
        <v>3</v>
      </c>
      <c r="I16236" s="46">
        <v>5488.6803300000001</v>
      </c>
    </row>
    <row r="16237" spans="2:9" x14ac:dyDescent="0.3">
      <c r="B16237" s="7">
        <v>44507</v>
      </c>
      <c r="C16237" s="6">
        <v>4</v>
      </c>
      <c r="D16237" s="46">
        <v>9524.3031109999993</v>
      </c>
      <c r="G16237" s="7">
        <v>44507</v>
      </c>
      <c r="H16237" s="6">
        <v>4</v>
      </c>
      <c r="I16237" s="46">
        <v>6078.1912179999999</v>
      </c>
    </row>
    <row r="16238" spans="2:9" x14ac:dyDescent="0.3">
      <c r="B16238" s="7">
        <v>44507</v>
      </c>
      <c r="C16238" s="6">
        <v>5</v>
      </c>
      <c r="D16238" s="46">
        <v>5483.5402260000001</v>
      </c>
      <c r="G16238" s="7">
        <v>44507</v>
      </c>
      <c r="H16238" s="6">
        <v>5</v>
      </c>
      <c r="I16238" s="46">
        <v>2890.9772950000001</v>
      </c>
    </row>
    <row r="16239" spans="2:9" x14ac:dyDescent="0.3">
      <c r="B16239" s="7">
        <v>44507</v>
      </c>
      <c r="C16239" s="6">
        <v>6</v>
      </c>
      <c r="D16239" s="46">
        <v>4458.3928880000003</v>
      </c>
      <c r="G16239" s="7">
        <v>44507</v>
      </c>
      <c r="H16239" s="6">
        <v>6</v>
      </c>
      <c r="I16239" s="46">
        <v>3532.7460230000002</v>
      </c>
    </row>
    <row r="16240" spans="2:9" x14ac:dyDescent="0.3">
      <c r="B16240" s="7">
        <v>44507</v>
      </c>
      <c r="C16240" s="6">
        <v>7</v>
      </c>
      <c r="D16240" s="46">
        <v>5304.0947260000003</v>
      </c>
      <c r="G16240" s="7">
        <v>44507</v>
      </c>
      <c r="H16240" s="6">
        <v>7</v>
      </c>
      <c r="I16240" s="46">
        <v>3910.935121</v>
      </c>
    </row>
    <row r="16241" spans="2:9" x14ac:dyDescent="0.3">
      <c r="B16241" s="7">
        <v>44507</v>
      </c>
      <c r="C16241" s="6">
        <v>8</v>
      </c>
      <c r="D16241" s="46">
        <v>6113.2892060000004</v>
      </c>
      <c r="G16241" s="7">
        <v>44507</v>
      </c>
      <c r="H16241" s="6">
        <v>8</v>
      </c>
      <c r="I16241" s="46">
        <v>4003.9436770000002</v>
      </c>
    </row>
    <row r="16242" spans="2:9" x14ac:dyDescent="0.3">
      <c r="B16242" s="7">
        <v>44507</v>
      </c>
      <c r="C16242" s="6">
        <v>9</v>
      </c>
      <c r="D16242" s="46">
        <v>6557.4695949999996</v>
      </c>
      <c r="G16242" s="7">
        <v>44507</v>
      </c>
      <c r="H16242" s="6">
        <v>9</v>
      </c>
      <c r="I16242" s="46">
        <v>4640.9980189999997</v>
      </c>
    </row>
    <row r="16243" spans="2:9" x14ac:dyDescent="0.3">
      <c r="B16243" s="7">
        <v>44507</v>
      </c>
      <c r="C16243" s="6">
        <v>10</v>
      </c>
      <c r="D16243" s="46">
        <v>8062.450777</v>
      </c>
      <c r="G16243" s="7">
        <v>44507</v>
      </c>
      <c r="H16243" s="6">
        <v>10</v>
      </c>
      <c r="I16243" s="46">
        <v>5797.3694729999997</v>
      </c>
    </row>
    <row r="16244" spans="2:9" x14ac:dyDescent="0.3">
      <c r="B16244" s="7">
        <v>44507</v>
      </c>
      <c r="C16244" s="6">
        <v>11</v>
      </c>
      <c r="D16244" s="46">
        <v>13770.621859999999</v>
      </c>
      <c r="G16244" s="7">
        <v>44507</v>
      </c>
      <c r="H16244" s="6">
        <v>11</v>
      </c>
      <c r="I16244" s="46">
        <v>11664.17194</v>
      </c>
    </row>
    <row r="16245" spans="2:9" x14ac:dyDescent="0.3">
      <c r="B16245" s="7">
        <v>44507</v>
      </c>
      <c r="C16245" s="6">
        <v>12</v>
      </c>
      <c r="D16245" s="46">
        <v>14135.35241</v>
      </c>
      <c r="G16245" s="7">
        <v>44507</v>
      </c>
      <c r="H16245" s="6">
        <v>12</v>
      </c>
      <c r="I16245" s="46">
        <v>10930.298119999999</v>
      </c>
    </row>
    <row r="16246" spans="2:9" x14ac:dyDescent="0.3">
      <c r="B16246" s="7">
        <v>44507</v>
      </c>
      <c r="C16246" s="6">
        <v>13</v>
      </c>
      <c r="D16246" s="46">
        <v>15495.879489999999</v>
      </c>
      <c r="G16246" s="7">
        <v>44507</v>
      </c>
      <c r="H16246" s="6">
        <v>13</v>
      </c>
      <c r="I16246" s="46">
        <v>9418.0295609999994</v>
      </c>
    </row>
    <row r="16247" spans="2:9" x14ac:dyDescent="0.3">
      <c r="B16247" s="7">
        <v>44507</v>
      </c>
      <c r="C16247" s="6">
        <v>14</v>
      </c>
      <c r="D16247" s="46">
        <v>13859.732599999999</v>
      </c>
      <c r="G16247" s="7">
        <v>44507</v>
      </c>
      <c r="H16247" s="6">
        <v>14</v>
      </c>
      <c r="I16247" s="46">
        <v>8168.4826569999996</v>
      </c>
    </row>
    <row r="16248" spans="2:9" x14ac:dyDescent="0.3">
      <c r="B16248" s="7">
        <v>44507</v>
      </c>
      <c r="C16248" s="6">
        <v>15</v>
      </c>
      <c r="D16248" s="46">
        <v>11006.060160000001</v>
      </c>
      <c r="G16248" s="7">
        <v>44507</v>
      </c>
      <c r="H16248" s="6">
        <v>15</v>
      </c>
      <c r="I16248" s="46">
        <v>6398.5012239999996</v>
      </c>
    </row>
    <row r="16249" spans="2:9" x14ac:dyDescent="0.3">
      <c r="B16249" s="7">
        <v>44507</v>
      </c>
      <c r="C16249" s="6">
        <v>16</v>
      </c>
      <c r="D16249" s="46">
        <v>10221.436879999999</v>
      </c>
      <c r="G16249" s="7">
        <v>44507</v>
      </c>
      <c r="H16249" s="6">
        <v>16</v>
      </c>
      <c r="I16249" s="46">
        <v>6023.3207899999998</v>
      </c>
    </row>
    <row r="16250" spans="2:9" x14ac:dyDescent="0.3">
      <c r="B16250" s="7">
        <v>44507</v>
      </c>
      <c r="C16250" s="6">
        <v>17</v>
      </c>
      <c r="D16250" s="46">
        <v>4393.5609219999997</v>
      </c>
      <c r="G16250" s="7">
        <v>44507</v>
      </c>
      <c r="H16250" s="6">
        <v>17</v>
      </c>
      <c r="I16250" s="46">
        <v>1014.090206</v>
      </c>
    </row>
    <row r="16251" spans="2:9" x14ac:dyDescent="0.3">
      <c r="B16251" s="7">
        <v>44507</v>
      </c>
      <c r="C16251" s="6">
        <v>18</v>
      </c>
      <c r="D16251" s="46">
        <v>3879.2888200000002</v>
      </c>
      <c r="G16251" s="7">
        <v>44507</v>
      </c>
      <c r="H16251" s="6">
        <v>18</v>
      </c>
      <c r="I16251" s="46">
        <v>822.02155649999997</v>
      </c>
    </row>
    <row r="16252" spans="2:9" x14ac:dyDescent="0.3">
      <c r="B16252" s="7">
        <v>44507</v>
      </c>
      <c r="C16252" s="6">
        <v>19</v>
      </c>
      <c r="D16252" s="46">
        <v>2003.826184</v>
      </c>
      <c r="G16252" s="7">
        <v>44507</v>
      </c>
      <c r="H16252" s="6">
        <v>19</v>
      </c>
      <c r="I16252" s="46">
        <v>996.78308449999997</v>
      </c>
    </row>
    <row r="16253" spans="2:9" x14ac:dyDescent="0.3">
      <c r="B16253" s="7">
        <v>44507</v>
      </c>
      <c r="C16253" s="6">
        <v>20</v>
      </c>
      <c r="D16253" s="46">
        <v>3983.8603159999998</v>
      </c>
      <c r="G16253" s="7">
        <v>44507</v>
      </c>
      <c r="H16253" s="6">
        <v>20</v>
      </c>
      <c r="I16253" s="46">
        <v>2386.9413800000002</v>
      </c>
    </row>
    <row r="16254" spans="2:9" x14ac:dyDescent="0.3">
      <c r="B16254" s="7">
        <v>44507</v>
      </c>
      <c r="C16254" s="6">
        <v>21</v>
      </c>
      <c r="D16254" s="46">
        <v>5044.4237800000001</v>
      </c>
      <c r="G16254" s="7">
        <v>44507</v>
      </c>
      <c r="H16254" s="6">
        <v>21</v>
      </c>
      <c r="I16254" s="46">
        <v>1979.2006759999999</v>
      </c>
    </row>
    <row r="16255" spans="2:9" x14ac:dyDescent="0.3">
      <c r="B16255" s="7">
        <v>44507</v>
      </c>
      <c r="C16255" s="6">
        <v>22</v>
      </c>
      <c r="D16255" s="46">
        <v>5384.2396200000003</v>
      </c>
      <c r="G16255" s="7">
        <v>44507</v>
      </c>
      <c r="H16255" s="6">
        <v>22</v>
      </c>
      <c r="I16255" s="46">
        <v>2160.7337729999999</v>
      </c>
    </row>
    <row r="16256" spans="2:9" x14ac:dyDescent="0.3">
      <c r="B16256" s="7">
        <v>44507</v>
      </c>
      <c r="C16256" s="6">
        <v>23</v>
      </c>
      <c r="D16256" s="46">
        <v>5712.2316360000004</v>
      </c>
      <c r="G16256" s="7">
        <v>44507</v>
      </c>
      <c r="H16256" s="6">
        <v>23</v>
      </c>
      <c r="I16256" s="46">
        <v>2740.8230450000001</v>
      </c>
    </row>
    <row r="16257" spans="2:9" x14ac:dyDescent="0.3">
      <c r="B16257" s="7">
        <v>44508</v>
      </c>
      <c r="C16257" s="6">
        <v>0</v>
      </c>
      <c r="D16257" s="46">
        <v>4497.214524</v>
      </c>
      <c r="G16257" s="7">
        <v>44508</v>
      </c>
      <c r="H16257" s="6">
        <v>0</v>
      </c>
      <c r="I16257" s="46">
        <v>1629.9583009999999</v>
      </c>
    </row>
    <row r="16258" spans="2:9" x14ac:dyDescent="0.3">
      <c r="B16258" s="7">
        <v>44508</v>
      </c>
      <c r="C16258" s="6">
        <v>1</v>
      </c>
      <c r="D16258" s="46">
        <v>3395.7226540000001</v>
      </c>
      <c r="G16258" s="7">
        <v>44508</v>
      </c>
      <c r="H16258" s="6">
        <v>1</v>
      </c>
      <c r="I16258" s="46">
        <v>3747.1398119999999</v>
      </c>
    </row>
    <row r="16259" spans="2:9" x14ac:dyDescent="0.3">
      <c r="B16259" s="7">
        <v>44508</v>
      </c>
      <c r="C16259" s="6">
        <v>2</v>
      </c>
      <c r="D16259" s="46">
        <v>4546.5793400000002</v>
      </c>
      <c r="G16259" s="7">
        <v>44508</v>
      </c>
      <c r="H16259" s="6">
        <v>2</v>
      </c>
      <c r="I16259" s="46">
        <v>1971.896598</v>
      </c>
    </row>
    <row r="16260" spans="2:9" x14ac:dyDescent="0.3">
      <c r="B16260" s="7">
        <v>44508</v>
      </c>
      <c r="C16260" s="6">
        <v>3</v>
      </c>
      <c r="D16260" s="46">
        <v>3887.9532869999998</v>
      </c>
      <c r="G16260" s="7">
        <v>44508</v>
      </c>
      <c r="H16260" s="6">
        <v>3</v>
      </c>
      <c r="I16260" s="46">
        <v>2774.831314</v>
      </c>
    </row>
    <row r="16261" spans="2:9" x14ac:dyDescent="0.3">
      <c r="B16261" s="7">
        <v>44508</v>
      </c>
      <c r="C16261" s="6">
        <v>4</v>
      </c>
      <c r="D16261" s="46">
        <v>5095.5348839999997</v>
      </c>
      <c r="G16261" s="7">
        <v>44508</v>
      </c>
      <c r="H16261" s="6">
        <v>4</v>
      </c>
      <c r="I16261" s="46">
        <v>4091.8760499999999</v>
      </c>
    </row>
    <row r="16262" spans="2:9" x14ac:dyDescent="0.3">
      <c r="B16262" s="7">
        <v>44508</v>
      </c>
      <c r="C16262" s="6">
        <v>5</v>
      </c>
      <c r="D16262" s="46">
        <v>8143.304975</v>
      </c>
      <c r="G16262" s="7">
        <v>44508</v>
      </c>
      <c r="H16262" s="6">
        <v>5</v>
      </c>
      <c r="I16262" s="46">
        <v>5901.4563790000002</v>
      </c>
    </row>
    <row r="16263" spans="2:9" x14ac:dyDescent="0.3">
      <c r="B16263" s="7">
        <v>44508</v>
      </c>
      <c r="C16263" s="6">
        <v>6</v>
      </c>
      <c r="D16263" s="46">
        <v>10185.31328</v>
      </c>
      <c r="G16263" s="7">
        <v>44508</v>
      </c>
      <c r="H16263" s="6">
        <v>6</v>
      </c>
      <c r="I16263" s="46">
        <v>7823.7995010000004</v>
      </c>
    </row>
    <row r="16264" spans="2:9" x14ac:dyDescent="0.3">
      <c r="B16264" s="7">
        <v>44508</v>
      </c>
      <c r="C16264" s="6">
        <v>7</v>
      </c>
      <c r="D16264" s="46">
        <v>10245.51778</v>
      </c>
      <c r="G16264" s="7">
        <v>44508</v>
      </c>
      <c r="H16264" s="6">
        <v>7</v>
      </c>
      <c r="I16264" s="46">
        <v>6469.2398270000003</v>
      </c>
    </row>
    <row r="16265" spans="2:9" x14ac:dyDescent="0.3">
      <c r="B16265" s="7">
        <v>44508</v>
      </c>
      <c r="C16265" s="6">
        <v>8</v>
      </c>
      <c r="D16265" s="46">
        <v>4845.4980530000003</v>
      </c>
      <c r="G16265" s="7">
        <v>44508</v>
      </c>
      <c r="H16265" s="6">
        <v>8</v>
      </c>
      <c r="I16265" s="46">
        <v>2971.1045429999999</v>
      </c>
    </row>
    <row r="16266" spans="2:9" x14ac:dyDescent="0.3">
      <c r="B16266" s="7">
        <v>44508</v>
      </c>
      <c r="C16266" s="6">
        <v>9</v>
      </c>
      <c r="D16266" s="46">
        <v>6863.1177449999996</v>
      </c>
      <c r="G16266" s="7">
        <v>44508</v>
      </c>
      <c r="H16266" s="6">
        <v>9</v>
      </c>
      <c r="I16266" s="46">
        <v>4586.7010970000001</v>
      </c>
    </row>
    <row r="16267" spans="2:9" x14ac:dyDescent="0.3">
      <c r="B16267" s="7">
        <v>44508</v>
      </c>
      <c r="C16267" s="6">
        <v>10</v>
      </c>
      <c r="D16267" s="46">
        <v>7138.0653929999999</v>
      </c>
      <c r="G16267" s="7">
        <v>44508</v>
      </c>
      <c r="H16267" s="6">
        <v>10</v>
      </c>
      <c r="I16267" s="46">
        <v>4496.9046330000001</v>
      </c>
    </row>
    <row r="16268" spans="2:9" x14ac:dyDescent="0.3">
      <c r="B16268" s="7">
        <v>44508</v>
      </c>
      <c r="C16268" s="6">
        <v>11</v>
      </c>
      <c r="D16268" s="46">
        <v>5856.7236730000004</v>
      </c>
      <c r="G16268" s="7">
        <v>44508</v>
      </c>
      <c r="H16268" s="6">
        <v>11</v>
      </c>
      <c r="I16268" s="46">
        <v>3106.8930319999999</v>
      </c>
    </row>
    <row r="16269" spans="2:9" x14ac:dyDescent="0.3">
      <c r="B16269" s="7">
        <v>44508</v>
      </c>
      <c r="C16269" s="6">
        <v>12</v>
      </c>
      <c r="D16269" s="46">
        <v>5658.6309659999997</v>
      </c>
      <c r="G16269" s="7">
        <v>44508</v>
      </c>
      <c r="H16269" s="6">
        <v>12</v>
      </c>
      <c r="I16269" s="46">
        <v>2894.0077580000002</v>
      </c>
    </row>
    <row r="16270" spans="2:9" x14ac:dyDescent="0.3">
      <c r="B16270" s="7">
        <v>44508</v>
      </c>
      <c r="C16270" s="6">
        <v>13</v>
      </c>
      <c r="D16270" s="46">
        <v>5861.5266039999997</v>
      </c>
      <c r="G16270" s="7">
        <v>44508</v>
      </c>
      <c r="H16270" s="6">
        <v>13</v>
      </c>
      <c r="I16270" s="46">
        <v>2903.0444689999999</v>
      </c>
    </row>
    <row r="16271" spans="2:9" x14ac:dyDescent="0.3">
      <c r="B16271" s="7">
        <v>44508</v>
      </c>
      <c r="C16271" s="6">
        <v>14</v>
      </c>
      <c r="D16271" s="46">
        <v>7059.7665159999997</v>
      </c>
      <c r="G16271" s="7">
        <v>44508</v>
      </c>
      <c r="H16271" s="6">
        <v>14</v>
      </c>
      <c r="I16271" s="46">
        <v>3320.5993830000002</v>
      </c>
    </row>
    <row r="16272" spans="2:9" x14ac:dyDescent="0.3">
      <c r="B16272" s="7">
        <v>44508</v>
      </c>
      <c r="C16272" s="6">
        <v>15</v>
      </c>
      <c r="D16272" s="46">
        <v>8003.0073300000004</v>
      </c>
      <c r="G16272" s="7">
        <v>44508</v>
      </c>
      <c r="H16272" s="6">
        <v>15</v>
      </c>
      <c r="I16272" s="46">
        <v>2730.7162560000002</v>
      </c>
    </row>
    <row r="16273" spans="2:9" x14ac:dyDescent="0.3">
      <c r="B16273" s="7">
        <v>44508</v>
      </c>
      <c r="C16273" s="6">
        <v>16</v>
      </c>
      <c r="D16273" s="46">
        <v>3171.3766139999998</v>
      </c>
      <c r="G16273" s="7">
        <v>44508</v>
      </c>
      <c r="H16273" s="6">
        <v>16</v>
      </c>
      <c r="I16273" s="46">
        <v>915.33060660000001</v>
      </c>
    </row>
    <row r="16274" spans="2:9" x14ac:dyDescent="0.3">
      <c r="B16274" s="7">
        <v>44508</v>
      </c>
      <c r="C16274" s="6">
        <v>17</v>
      </c>
      <c r="D16274" s="46">
        <v>455.75957490000002</v>
      </c>
      <c r="G16274" s="7">
        <v>44508</v>
      </c>
      <c r="H16274" s="6">
        <v>17</v>
      </c>
      <c r="I16274" s="46">
        <v>0</v>
      </c>
    </row>
    <row r="16275" spans="2:9" x14ac:dyDescent="0.3">
      <c r="B16275" s="7">
        <v>44508</v>
      </c>
      <c r="C16275" s="6">
        <v>18</v>
      </c>
      <c r="D16275" s="46">
        <v>601.54217089999997</v>
      </c>
      <c r="G16275" s="7">
        <v>44508</v>
      </c>
      <c r="H16275" s="6">
        <v>18</v>
      </c>
      <c r="I16275" s="46">
        <v>0</v>
      </c>
    </row>
    <row r="16276" spans="2:9" x14ac:dyDescent="0.3">
      <c r="B16276" s="7">
        <v>44508</v>
      </c>
      <c r="C16276" s="6">
        <v>19</v>
      </c>
      <c r="D16276" s="46">
        <v>0</v>
      </c>
      <c r="G16276" s="7">
        <v>44508</v>
      </c>
      <c r="H16276" s="6">
        <v>19</v>
      </c>
      <c r="I16276" s="46">
        <v>0</v>
      </c>
    </row>
    <row r="16277" spans="2:9" x14ac:dyDescent="0.3">
      <c r="B16277" s="7">
        <v>44508</v>
      </c>
      <c r="C16277" s="6">
        <v>20</v>
      </c>
      <c r="D16277" s="46">
        <v>0</v>
      </c>
      <c r="G16277" s="7">
        <v>44508</v>
      </c>
      <c r="H16277" s="6">
        <v>20</v>
      </c>
      <c r="I16277" s="46">
        <v>0</v>
      </c>
    </row>
    <row r="16278" spans="2:9" x14ac:dyDescent="0.3">
      <c r="B16278" s="7">
        <v>44508</v>
      </c>
      <c r="C16278" s="6">
        <v>21</v>
      </c>
      <c r="D16278" s="46">
        <v>0</v>
      </c>
      <c r="G16278" s="7">
        <v>44508</v>
      </c>
      <c r="H16278" s="6">
        <v>21</v>
      </c>
      <c r="I16278" s="46">
        <v>0</v>
      </c>
    </row>
    <row r="16279" spans="2:9" x14ac:dyDescent="0.3">
      <c r="B16279" s="7">
        <v>44508</v>
      </c>
      <c r="C16279" s="6">
        <v>22</v>
      </c>
      <c r="D16279" s="46">
        <v>0</v>
      </c>
      <c r="G16279" s="7">
        <v>44508</v>
      </c>
      <c r="H16279" s="6">
        <v>22</v>
      </c>
      <c r="I16279" s="46">
        <v>0</v>
      </c>
    </row>
    <row r="16280" spans="2:9" x14ac:dyDescent="0.3">
      <c r="B16280" s="7">
        <v>44508</v>
      </c>
      <c r="C16280" s="6">
        <v>23</v>
      </c>
      <c r="D16280" s="46">
        <v>0</v>
      </c>
      <c r="G16280" s="7">
        <v>44508</v>
      </c>
      <c r="H16280" s="6">
        <v>23</v>
      </c>
      <c r="I16280" s="46">
        <v>0</v>
      </c>
    </row>
    <row r="16281" spans="2:9" x14ac:dyDescent="0.3">
      <c r="B16281" s="7">
        <v>44509</v>
      </c>
      <c r="C16281" s="6">
        <v>0</v>
      </c>
      <c r="D16281" s="46">
        <v>0</v>
      </c>
      <c r="G16281" s="7">
        <v>44509</v>
      </c>
      <c r="H16281" s="6">
        <v>0</v>
      </c>
      <c r="I16281" s="46">
        <v>0</v>
      </c>
    </row>
    <row r="16282" spans="2:9" x14ac:dyDescent="0.3">
      <c r="B16282" s="7">
        <v>44509</v>
      </c>
      <c r="C16282" s="6">
        <v>1</v>
      </c>
      <c r="D16282" s="46">
        <v>0</v>
      </c>
      <c r="G16282" s="7">
        <v>44509</v>
      </c>
      <c r="H16282" s="6">
        <v>1</v>
      </c>
      <c r="I16282" s="46">
        <v>0</v>
      </c>
    </row>
    <row r="16283" spans="2:9" x14ac:dyDescent="0.3">
      <c r="B16283" s="7">
        <v>44509</v>
      </c>
      <c r="C16283" s="6">
        <v>2</v>
      </c>
      <c r="D16283" s="46">
        <v>0</v>
      </c>
      <c r="G16283" s="7">
        <v>44509</v>
      </c>
      <c r="H16283" s="6">
        <v>2</v>
      </c>
      <c r="I16283" s="46">
        <v>0</v>
      </c>
    </row>
    <row r="16284" spans="2:9" x14ac:dyDescent="0.3">
      <c r="B16284" s="7">
        <v>44509</v>
      </c>
      <c r="C16284" s="6">
        <v>3</v>
      </c>
      <c r="D16284" s="46">
        <v>0</v>
      </c>
      <c r="G16284" s="7">
        <v>44509</v>
      </c>
      <c r="H16284" s="6">
        <v>3</v>
      </c>
      <c r="I16284" s="46">
        <v>0</v>
      </c>
    </row>
    <row r="16285" spans="2:9" x14ac:dyDescent="0.3">
      <c r="B16285" s="7">
        <v>44509</v>
      </c>
      <c r="C16285" s="6">
        <v>4</v>
      </c>
      <c r="D16285" s="46">
        <v>0</v>
      </c>
      <c r="G16285" s="7">
        <v>44509</v>
      </c>
      <c r="H16285" s="6">
        <v>4</v>
      </c>
      <c r="I16285" s="46">
        <v>0</v>
      </c>
    </row>
    <row r="16286" spans="2:9" x14ac:dyDescent="0.3">
      <c r="B16286" s="7">
        <v>44509</v>
      </c>
      <c r="C16286" s="6">
        <v>5</v>
      </c>
      <c r="D16286" s="46">
        <v>538.59305549999999</v>
      </c>
      <c r="G16286" s="7">
        <v>44509</v>
      </c>
      <c r="H16286" s="6">
        <v>5</v>
      </c>
      <c r="I16286" s="46">
        <v>0</v>
      </c>
    </row>
    <row r="16287" spans="2:9" x14ac:dyDescent="0.3">
      <c r="B16287" s="7">
        <v>44509</v>
      </c>
      <c r="C16287" s="6">
        <v>6</v>
      </c>
      <c r="D16287" s="46">
        <v>0</v>
      </c>
      <c r="G16287" s="7">
        <v>44509</v>
      </c>
      <c r="H16287" s="6">
        <v>6</v>
      </c>
      <c r="I16287" s="46">
        <v>0</v>
      </c>
    </row>
    <row r="16288" spans="2:9" x14ac:dyDescent="0.3">
      <c r="B16288" s="7">
        <v>44509</v>
      </c>
      <c r="C16288" s="6">
        <v>7</v>
      </c>
      <c r="D16288" s="46">
        <v>1844.913176</v>
      </c>
      <c r="G16288" s="7">
        <v>44509</v>
      </c>
      <c r="H16288" s="6">
        <v>7</v>
      </c>
      <c r="I16288" s="46">
        <v>569.10591209999995</v>
      </c>
    </row>
    <row r="16289" spans="2:9" x14ac:dyDescent="0.3">
      <c r="B16289" s="7">
        <v>44509</v>
      </c>
      <c r="C16289" s="6">
        <v>8</v>
      </c>
      <c r="D16289" s="46">
        <v>1386.6252179999999</v>
      </c>
      <c r="G16289" s="7">
        <v>44509</v>
      </c>
      <c r="H16289" s="6">
        <v>8</v>
      </c>
      <c r="I16289" s="46">
        <v>908.17502039999999</v>
      </c>
    </row>
    <row r="16290" spans="2:9" x14ac:dyDescent="0.3">
      <c r="B16290" s="7">
        <v>44509</v>
      </c>
      <c r="C16290" s="6">
        <v>9</v>
      </c>
      <c r="D16290" s="46">
        <v>5228.6207039999999</v>
      </c>
      <c r="G16290" s="7">
        <v>44509</v>
      </c>
      <c r="H16290" s="6">
        <v>9</v>
      </c>
      <c r="I16290" s="46">
        <v>3951.875442</v>
      </c>
    </row>
    <row r="16291" spans="2:9" x14ac:dyDescent="0.3">
      <c r="B16291" s="7">
        <v>44509</v>
      </c>
      <c r="C16291" s="6">
        <v>10</v>
      </c>
      <c r="D16291" s="46">
        <v>7068.1596820000004</v>
      </c>
      <c r="G16291" s="7">
        <v>44509</v>
      </c>
      <c r="H16291" s="6">
        <v>10</v>
      </c>
      <c r="I16291" s="46">
        <v>6459.8998320000001</v>
      </c>
    </row>
    <row r="16292" spans="2:9" x14ac:dyDescent="0.3">
      <c r="B16292" s="7">
        <v>44509</v>
      </c>
      <c r="C16292" s="6">
        <v>11</v>
      </c>
      <c r="D16292" s="46">
        <v>9369.3436349999993</v>
      </c>
      <c r="G16292" s="7">
        <v>44509</v>
      </c>
      <c r="H16292" s="6">
        <v>11</v>
      </c>
      <c r="I16292" s="46">
        <v>6483.4623179999999</v>
      </c>
    </row>
    <row r="16293" spans="2:9" x14ac:dyDescent="0.3">
      <c r="B16293" s="7">
        <v>44509</v>
      </c>
      <c r="C16293" s="6">
        <v>12</v>
      </c>
      <c r="D16293" s="46">
        <v>12029.91395</v>
      </c>
      <c r="G16293" s="7">
        <v>44509</v>
      </c>
      <c r="H16293" s="6">
        <v>12</v>
      </c>
      <c r="I16293" s="46">
        <v>5189.5893480000004</v>
      </c>
    </row>
    <row r="16294" spans="2:9" x14ac:dyDescent="0.3">
      <c r="B16294" s="7">
        <v>44509</v>
      </c>
      <c r="C16294" s="6">
        <v>13</v>
      </c>
      <c r="D16294" s="46">
        <v>10131.00799</v>
      </c>
      <c r="G16294" s="7">
        <v>44509</v>
      </c>
      <c r="H16294" s="6">
        <v>13</v>
      </c>
      <c r="I16294" s="46">
        <v>3872.561721</v>
      </c>
    </row>
    <row r="16295" spans="2:9" x14ac:dyDescent="0.3">
      <c r="B16295" s="7">
        <v>44509</v>
      </c>
      <c r="C16295" s="6">
        <v>14</v>
      </c>
      <c r="D16295" s="46">
        <v>13436.71005</v>
      </c>
      <c r="G16295" s="7">
        <v>44509</v>
      </c>
      <c r="H16295" s="6">
        <v>14</v>
      </c>
      <c r="I16295" s="46">
        <v>4911.1471110000002</v>
      </c>
    </row>
    <row r="16296" spans="2:9" x14ac:dyDescent="0.3">
      <c r="B16296" s="7">
        <v>44509</v>
      </c>
      <c r="C16296" s="6">
        <v>15</v>
      </c>
      <c r="D16296" s="46">
        <v>14726.12407</v>
      </c>
      <c r="G16296" s="7">
        <v>44509</v>
      </c>
      <c r="H16296" s="6">
        <v>15</v>
      </c>
      <c r="I16296" s="46">
        <v>7060.9132159999999</v>
      </c>
    </row>
    <row r="16297" spans="2:9" x14ac:dyDescent="0.3">
      <c r="B16297" s="7">
        <v>44509</v>
      </c>
      <c r="C16297" s="6">
        <v>16</v>
      </c>
      <c r="D16297" s="46">
        <v>17493.301609999999</v>
      </c>
      <c r="G16297" s="7">
        <v>44509</v>
      </c>
      <c r="H16297" s="6">
        <v>16</v>
      </c>
      <c r="I16297" s="46">
        <v>10162.383449999999</v>
      </c>
    </row>
    <row r="16298" spans="2:9" x14ac:dyDescent="0.3">
      <c r="B16298" s="7">
        <v>44509</v>
      </c>
      <c r="C16298" s="6">
        <v>17</v>
      </c>
      <c r="D16298" s="46">
        <v>7505.8815699999996</v>
      </c>
      <c r="G16298" s="7">
        <v>44509</v>
      </c>
      <c r="H16298" s="6">
        <v>17</v>
      </c>
      <c r="I16298" s="46">
        <v>7022.5160699999997</v>
      </c>
    </row>
    <row r="16299" spans="2:9" x14ac:dyDescent="0.3">
      <c r="B16299" s="7">
        <v>44509</v>
      </c>
      <c r="C16299" s="6">
        <v>18</v>
      </c>
      <c r="D16299" s="46">
        <v>3629.9194640000001</v>
      </c>
      <c r="G16299" s="7">
        <v>44509</v>
      </c>
      <c r="H16299" s="6">
        <v>18</v>
      </c>
      <c r="I16299" s="46">
        <v>1063.2290929999999</v>
      </c>
    </row>
    <row r="16300" spans="2:9" x14ac:dyDescent="0.3">
      <c r="B16300" s="7">
        <v>44509</v>
      </c>
      <c r="C16300" s="6">
        <v>19</v>
      </c>
      <c r="D16300" s="46">
        <v>3351.0856220000001</v>
      </c>
      <c r="G16300" s="7">
        <v>44509</v>
      </c>
      <c r="H16300" s="6">
        <v>19</v>
      </c>
      <c r="I16300" s="46">
        <v>1557.687486</v>
      </c>
    </row>
    <row r="16301" spans="2:9" x14ac:dyDescent="0.3">
      <c r="B16301" s="7">
        <v>44509</v>
      </c>
      <c r="C16301" s="6">
        <v>20</v>
      </c>
      <c r="D16301" s="46">
        <v>6503.0566660000004</v>
      </c>
      <c r="G16301" s="7">
        <v>44509</v>
      </c>
      <c r="H16301" s="6">
        <v>20</v>
      </c>
      <c r="I16301" s="46">
        <v>3599.8649489999998</v>
      </c>
    </row>
    <row r="16302" spans="2:9" x14ac:dyDescent="0.3">
      <c r="B16302" s="7">
        <v>44509</v>
      </c>
      <c r="C16302" s="6">
        <v>21</v>
      </c>
      <c r="D16302" s="46">
        <v>9180.3843280000001</v>
      </c>
      <c r="G16302" s="7">
        <v>44509</v>
      </c>
      <c r="H16302" s="6">
        <v>21</v>
      </c>
      <c r="I16302" s="46">
        <v>3577.77486</v>
      </c>
    </row>
    <row r="16303" spans="2:9" x14ac:dyDescent="0.3">
      <c r="B16303" s="7">
        <v>44509</v>
      </c>
      <c r="C16303" s="6">
        <v>22</v>
      </c>
      <c r="D16303" s="46">
        <v>10036.356519999999</v>
      </c>
      <c r="G16303" s="7">
        <v>44509</v>
      </c>
      <c r="H16303" s="6">
        <v>22</v>
      </c>
      <c r="I16303" s="46">
        <v>3621.5878210000001</v>
      </c>
    </row>
    <row r="16304" spans="2:9" x14ac:dyDescent="0.3">
      <c r="B16304" s="7">
        <v>44509</v>
      </c>
      <c r="C16304" s="6">
        <v>23</v>
      </c>
      <c r="D16304" s="46">
        <v>12064.8475</v>
      </c>
      <c r="G16304" s="7">
        <v>44509</v>
      </c>
      <c r="H16304" s="6">
        <v>23</v>
      </c>
      <c r="I16304" s="46">
        <v>3225.9090970000002</v>
      </c>
    </row>
    <row r="16305" spans="2:9" x14ac:dyDescent="0.3">
      <c r="B16305" s="7">
        <v>44510</v>
      </c>
      <c r="C16305" s="6">
        <v>0</v>
      </c>
      <c r="D16305" s="46">
        <v>11316.505880000001</v>
      </c>
      <c r="G16305" s="7">
        <v>44510</v>
      </c>
      <c r="H16305" s="6">
        <v>0</v>
      </c>
      <c r="I16305" s="46">
        <v>3186.6276120000002</v>
      </c>
    </row>
    <row r="16306" spans="2:9" x14ac:dyDescent="0.3">
      <c r="B16306" s="7">
        <v>44510</v>
      </c>
      <c r="C16306" s="6">
        <v>1</v>
      </c>
      <c r="D16306" s="46">
        <v>9520.1291160000001</v>
      </c>
      <c r="G16306" s="7">
        <v>44510</v>
      </c>
      <c r="H16306" s="6">
        <v>1</v>
      </c>
      <c r="I16306" s="46">
        <v>4018.014435</v>
      </c>
    </row>
    <row r="16307" spans="2:9" x14ac:dyDescent="0.3">
      <c r="B16307" s="7">
        <v>44510</v>
      </c>
      <c r="C16307" s="6">
        <v>2</v>
      </c>
      <c r="D16307" s="46">
        <v>10529.77637</v>
      </c>
      <c r="G16307" s="7">
        <v>44510</v>
      </c>
      <c r="H16307" s="6">
        <v>2</v>
      </c>
      <c r="I16307" s="46">
        <v>4739.9334859999999</v>
      </c>
    </row>
    <row r="16308" spans="2:9" x14ac:dyDescent="0.3">
      <c r="B16308" s="7">
        <v>44510</v>
      </c>
      <c r="C16308" s="6">
        <v>3</v>
      </c>
      <c r="D16308" s="46">
        <v>10259.081620000001</v>
      </c>
      <c r="G16308" s="7">
        <v>44510</v>
      </c>
      <c r="H16308" s="6">
        <v>3</v>
      </c>
      <c r="I16308" s="46">
        <v>5176.6171340000001</v>
      </c>
    </row>
    <row r="16309" spans="2:9" x14ac:dyDescent="0.3">
      <c r="B16309" s="7">
        <v>44510</v>
      </c>
      <c r="C16309" s="6">
        <v>4</v>
      </c>
      <c r="D16309" s="46">
        <v>10539.82157</v>
      </c>
      <c r="G16309" s="7">
        <v>44510</v>
      </c>
      <c r="H16309" s="6">
        <v>4</v>
      </c>
      <c r="I16309" s="46">
        <v>4893.5445380000001</v>
      </c>
    </row>
    <row r="16310" spans="2:9" x14ac:dyDescent="0.3">
      <c r="B16310" s="7">
        <v>44510</v>
      </c>
      <c r="C16310" s="6">
        <v>5</v>
      </c>
      <c r="D16310" s="46">
        <v>16789.780449999998</v>
      </c>
      <c r="G16310" s="7">
        <v>44510</v>
      </c>
      <c r="H16310" s="6">
        <v>5</v>
      </c>
      <c r="I16310" s="46">
        <v>7432.8501399999996</v>
      </c>
    </row>
    <row r="16311" spans="2:9" x14ac:dyDescent="0.3">
      <c r="B16311" s="7">
        <v>44510</v>
      </c>
      <c r="C16311" s="6">
        <v>6</v>
      </c>
      <c r="D16311" s="46">
        <v>14183.082899999999</v>
      </c>
      <c r="G16311" s="7">
        <v>44510</v>
      </c>
      <c r="H16311" s="6">
        <v>6</v>
      </c>
      <c r="I16311" s="46">
        <v>7042.0368019999996</v>
      </c>
    </row>
    <row r="16312" spans="2:9" x14ac:dyDescent="0.3">
      <c r="B16312" s="7">
        <v>44510</v>
      </c>
      <c r="C16312" s="6">
        <v>7</v>
      </c>
      <c r="D16312" s="46">
        <v>12521.38646</v>
      </c>
      <c r="G16312" s="7">
        <v>44510</v>
      </c>
      <c r="H16312" s="6">
        <v>7</v>
      </c>
      <c r="I16312" s="46">
        <v>4901.6927690000002</v>
      </c>
    </row>
    <row r="16313" spans="2:9" x14ac:dyDescent="0.3">
      <c r="B16313" s="7">
        <v>44510</v>
      </c>
      <c r="C16313" s="6">
        <v>8</v>
      </c>
      <c r="D16313" s="46">
        <v>6641.0148870000003</v>
      </c>
      <c r="G16313" s="7">
        <v>44510</v>
      </c>
      <c r="H16313" s="6">
        <v>8</v>
      </c>
      <c r="I16313" s="46">
        <v>3163.30944</v>
      </c>
    </row>
    <row r="16314" spans="2:9" x14ac:dyDescent="0.3">
      <c r="B16314" s="7">
        <v>44510</v>
      </c>
      <c r="C16314" s="6">
        <v>9</v>
      </c>
      <c r="D16314" s="46">
        <v>11032.13113</v>
      </c>
      <c r="G16314" s="7">
        <v>44510</v>
      </c>
      <c r="H16314" s="6">
        <v>9</v>
      </c>
      <c r="I16314" s="46">
        <v>4860.894378</v>
      </c>
    </row>
    <row r="16315" spans="2:9" x14ac:dyDescent="0.3">
      <c r="B16315" s="7">
        <v>44510</v>
      </c>
      <c r="C16315" s="6">
        <v>10</v>
      </c>
      <c r="D16315" s="46">
        <v>16316.1181</v>
      </c>
      <c r="G16315" s="7">
        <v>44510</v>
      </c>
      <c r="H16315" s="6">
        <v>10</v>
      </c>
      <c r="I16315" s="46">
        <v>9672.6456660000003</v>
      </c>
    </row>
    <row r="16316" spans="2:9" x14ac:dyDescent="0.3">
      <c r="B16316" s="7">
        <v>44510</v>
      </c>
      <c r="C16316" s="6">
        <v>11</v>
      </c>
      <c r="D16316" s="46">
        <v>18411.339670000001</v>
      </c>
      <c r="G16316" s="7">
        <v>44510</v>
      </c>
      <c r="H16316" s="6">
        <v>11</v>
      </c>
      <c r="I16316" s="46">
        <v>10667.91805</v>
      </c>
    </row>
    <row r="16317" spans="2:9" x14ac:dyDescent="0.3">
      <c r="B16317" s="7">
        <v>44510</v>
      </c>
      <c r="C16317" s="6">
        <v>12</v>
      </c>
      <c r="D16317" s="46">
        <v>22628.890510000001</v>
      </c>
      <c r="G16317" s="7">
        <v>44510</v>
      </c>
      <c r="H16317" s="6">
        <v>12</v>
      </c>
      <c r="I16317" s="46">
        <v>13849.282509999999</v>
      </c>
    </row>
    <row r="16318" spans="2:9" x14ac:dyDescent="0.3">
      <c r="B16318" s="7">
        <v>44510</v>
      </c>
      <c r="C16318" s="6">
        <v>13</v>
      </c>
      <c r="D16318" s="46">
        <v>22386.78613</v>
      </c>
      <c r="G16318" s="7">
        <v>44510</v>
      </c>
      <c r="H16318" s="6">
        <v>13</v>
      </c>
      <c r="I16318" s="46">
        <v>13456.364149999999</v>
      </c>
    </row>
    <row r="16319" spans="2:9" x14ac:dyDescent="0.3">
      <c r="B16319" s="7">
        <v>44510</v>
      </c>
      <c r="C16319" s="6">
        <v>14</v>
      </c>
      <c r="D16319" s="46">
        <v>17578.602200000001</v>
      </c>
      <c r="G16319" s="7">
        <v>44510</v>
      </c>
      <c r="H16319" s="6">
        <v>14</v>
      </c>
      <c r="I16319" s="46">
        <v>11824.026889999999</v>
      </c>
    </row>
    <row r="16320" spans="2:9" x14ac:dyDescent="0.3">
      <c r="B16320" s="7">
        <v>44510</v>
      </c>
      <c r="C16320" s="6">
        <v>15</v>
      </c>
      <c r="D16320" s="46">
        <v>13529.403469999999</v>
      </c>
      <c r="G16320" s="7">
        <v>44510</v>
      </c>
      <c r="H16320" s="6">
        <v>15</v>
      </c>
      <c r="I16320" s="46">
        <v>10517.807640000001</v>
      </c>
    </row>
    <row r="16321" spans="2:9" x14ac:dyDescent="0.3">
      <c r="B16321" s="7">
        <v>44510</v>
      </c>
      <c r="C16321" s="6">
        <v>16</v>
      </c>
      <c r="D16321" s="46">
        <v>14040.40431</v>
      </c>
      <c r="G16321" s="7">
        <v>44510</v>
      </c>
      <c r="H16321" s="6">
        <v>16</v>
      </c>
      <c r="I16321" s="46">
        <v>7024.8510079999996</v>
      </c>
    </row>
    <row r="16322" spans="2:9" x14ac:dyDescent="0.3">
      <c r="B16322" s="7">
        <v>44510</v>
      </c>
      <c r="C16322" s="6">
        <v>17</v>
      </c>
      <c r="D16322" s="46">
        <v>21818.30646</v>
      </c>
      <c r="G16322" s="7">
        <v>44510</v>
      </c>
      <c r="H16322" s="6">
        <v>17</v>
      </c>
      <c r="I16322" s="46">
        <v>7488.0978299999997</v>
      </c>
    </row>
    <row r="16323" spans="2:9" x14ac:dyDescent="0.3">
      <c r="B16323" s="7">
        <v>44510</v>
      </c>
      <c r="C16323" s="6">
        <v>18</v>
      </c>
      <c r="D16323" s="46">
        <v>19576.077420000001</v>
      </c>
      <c r="G16323" s="7">
        <v>44510</v>
      </c>
      <c r="H16323" s="6">
        <v>18</v>
      </c>
      <c r="I16323" s="46">
        <v>5354.2446529999997</v>
      </c>
    </row>
    <row r="16324" spans="2:9" x14ac:dyDescent="0.3">
      <c r="B16324" s="7">
        <v>44510</v>
      </c>
      <c r="C16324" s="6">
        <v>19</v>
      </c>
      <c r="D16324" s="46">
        <v>20419.977439999999</v>
      </c>
      <c r="G16324" s="7">
        <v>44510</v>
      </c>
      <c r="H16324" s="6">
        <v>19</v>
      </c>
      <c r="I16324" s="46">
        <v>6608.6953039999999</v>
      </c>
    </row>
    <row r="16325" spans="2:9" x14ac:dyDescent="0.3">
      <c r="B16325" s="7">
        <v>44510</v>
      </c>
      <c r="C16325" s="6">
        <v>20</v>
      </c>
      <c r="D16325" s="46">
        <v>16411.79365</v>
      </c>
      <c r="G16325" s="7">
        <v>44510</v>
      </c>
      <c r="H16325" s="6">
        <v>20</v>
      </c>
      <c r="I16325" s="46">
        <v>6346.5774160000001</v>
      </c>
    </row>
    <row r="16326" spans="2:9" x14ac:dyDescent="0.3">
      <c r="B16326" s="7">
        <v>44510</v>
      </c>
      <c r="C16326" s="6">
        <v>21</v>
      </c>
      <c r="D16326" s="46">
        <v>21250.251029999999</v>
      </c>
      <c r="G16326" s="7">
        <v>44510</v>
      </c>
      <c r="H16326" s="6">
        <v>21</v>
      </c>
      <c r="I16326" s="46">
        <v>22545.635190000001</v>
      </c>
    </row>
    <row r="16327" spans="2:9" x14ac:dyDescent="0.3">
      <c r="B16327" s="7">
        <v>44510</v>
      </c>
      <c r="C16327" s="6">
        <v>22</v>
      </c>
      <c r="D16327" s="46">
        <v>19596.45593</v>
      </c>
      <c r="G16327" s="7">
        <v>44510</v>
      </c>
      <c r="H16327" s="6">
        <v>22</v>
      </c>
      <c r="I16327" s="46">
        <v>13627.356019999999</v>
      </c>
    </row>
    <row r="16328" spans="2:9" x14ac:dyDescent="0.3">
      <c r="B16328" s="7">
        <v>44510</v>
      </c>
      <c r="C16328" s="6">
        <v>23</v>
      </c>
      <c r="D16328" s="46">
        <v>18576.059410000002</v>
      </c>
      <c r="G16328" s="7">
        <v>44510</v>
      </c>
      <c r="H16328" s="6">
        <v>23</v>
      </c>
      <c r="I16328" s="46">
        <v>12381.170260000001</v>
      </c>
    </row>
    <row r="16329" spans="2:9" x14ac:dyDescent="0.3">
      <c r="B16329" s="7">
        <v>44511</v>
      </c>
      <c r="C16329" s="6">
        <v>0</v>
      </c>
      <c r="D16329" s="46">
        <v>14193.85434</v>
      </c>
      <c r="G16329" s="7">
        <v>44511</v>
      </c>
      <c r="H16329" s="6">
        <v>0</v>
      </c>
      <c r="I16329" s="46">
        <v>13252.87507</v>
      </c>
    </row>
    <row r="16330" spans="2:9" x14ac:dyDescent="0.3">
      <c r="B16330" s="7">
        <v>44511</v>
      </c>
      <c r="C16330" s="6">
        <v>1</v>
      </c>
      <c r="D16330" s="46">
        <v>15140.265289999999</v>
      </c>
      <c r="G16330" s="7">
        <v>44511</v>
      </c>
      <c r="H16330" s="6">
        <v>1</v>
      </c>
      <c r="I16330" s="46">
        <v>18943.685529999999</v>
      </c>
    </row>
    <row r="16331" spans="2:9" x14ac:dyDescent="0.3">
      <c r="B16331" s="7">
        <v>44511</v>
      </c>
      <c r="C16331" s="6">
        <v>2</v>
      </c>
      <c r="D16331" s="46">
        <v>29694.583279999999</v>
      </c>
      <c r="G16331" s="7">
        <v>44511</v>
      </c>
      <c r="H16331" s="6">
        <v>2</v>
      </c>
      <c r="I16331" s="46">
        <v>31304.334630000001</v>
      </c>
    </row>
    <row r="16332" spans="2:9" x14ac:dyDescent="0.3">
      <c r="B16332" s="7">
        <v>44511</v>
      </c>
      <c r="C16332" s="6">
        <v>3</v>
      </c>
      <c r="D16332" s="46">
        <v>28628.073110000001</v>
      </c>
      <c r="G16332" s="7">
        <v>44511</v>
      </c>
      <c r="H16332" s="6">
        <v>3</v>
      </c>
      <c r="I16332" s="46">
        <v>31457.371319999998</v>
      </c>
    </row>
    <row r="16333" spans="2:9" x14ac:dyDescent="0.3">
      <c r="B16333" s="7">
        <v>44511</v>
      </c>
      <c r="C16333" s="6">
        <v>4</v>
      </c>
      <c r="D16333" s="46">
        <v>20401.311730000001</v>
      </c>
      <c r="G16333" s="7">
        <v>44511</v>
      </c>
      <c r="H16333" s="6">
        <v>4</v>
      </c>
      <c r="I16333" s="46">
        <v>23168.21429</v>
      </c>
    </row>
    <row r="16334" spans="2:9" x14ac:dyDescent="0.3">
      <c r="B16334" s="7">
        <v>44511</v>
      </c>
      <c r="C16334" s="6">
        <v>5</v>
      </c>
      <c r="D16334" s="46">
        <v>22660.715059999999</v>
      </c>
      <c r="G16334" s="7">
        <v>44511</v>
      </c>
      <c r="H16334" s="6">
        <v>5</v>
      </c>
      <c r="I16334" s="46">
        <v>27283.113010000001</v>
      </c>
    </row>
    <row r="16335" spans="2:9" x14ac:dyDescent="0.3">
      <c r="B16335" s="7">
        <v>44511</v>
      </c>
      <c r="C16335" s="6">
        <v>6</v>
      </c>
      <c r="D16335" s="46">
        <v>21621.77434</v>
      </c>
      <c r="G16335" s="7">
        <v>44511</v>
      </c>
      <c r="H16335" s="6">
        <v>6</v>
      </c>
      <c r="I16335" s="46">
        <v>30082.444940000001</v>
      </c>
    </row>
    <row r="16336" spans="2:9" x14ac:dyDescent="0.3">
      <c r="B16336" s="7">
        <v>44511</v>
      </c>
      <c r="C16336" s="6">
        <v>7</v>
      </c>
      <c r="D16336" s="46">
        <v>29966.4738</v>
      </c>
      <c r="G16336" s="7">
        <v>44511</v>
      </c>
      <c r="H16336" s="6">
        <v>7</v>
      </c>
      <c r="I16336" s="46">
        <v>35878.128129999997</v>
      </c>
    </row>
    <row r="16337" spans="2:9" x14ac:dyDescent="0.3">
      <c r="B16337" s="7">
        <v>44511</v>
      </c>
      <c r="C16337" s="6">
        <v>8</v>
      </c>
      <c r="D16337" s="46">
        <v>33506.947549999997</v>
      </c>
      <c r="G16337" s="7">
        <v>44511</v>
      </c>
      <c r="H16337" s="6">
        <v>8</v>
      </c>
      <c r="I16337" s="46">
        <v>37643.952850000001</v>
      </c>
    </row>
    <row r="16338" spans="2:9" x14ac:dyDescent="0.3">
      <c r="B16338" s="7">
        <v>44511</v>
      </c>
      <c r="C16338" s="6">
        <v>9</v>
      </c>
      <c r="D16338" s="46">
        <v>35377.44238</v>
      </c>
      <c r="G16338" s="7">
        <v>44511</v>
      </c>
      <c r="H16338" s="6">
        <v>9</v>
      </c>
      <c r="I16338" s="46">
        <v>39740.927129999996</v>
      </c>
    </row>
    <row r="16339" spans="2:9" x14ac:dyDescent="0.3">
      <c r="B16339" s="7">
        <v>44511</v>
      </c>
      <c r="C16339" s="6">
        <v>10</v>
      </c>
      <c r="D16339" s="46">
        <v>34068.249190000002</v>
      </c>
      <c r="G16339" s="7">
        <v>44511</v>
      </c>
      <c r="H16339" s="6">
        <v>10</v>
      </c>
      <c r="I16339" s="46">
        <v>34210.717120000001</v>
      </c>
    </row>
    <row r="16340" spans="2:9" x14ac:dyDescent="0.3">
      <c r="B16340" s="7">
        <v>44511</v>
      </c>
      <c r="C16340" s="6">
        <v>11</v>
      </c>
      <c r="D16340" s="46">
        <v>35065.217129999997</v>
      </c>
      <c r="G16340" s="7">
        <v>44511</v>
      </c>
      <c r="H16340" s="6">
        <v>11</v>
      </c>
      <c r="I16340" s="46">
        <v>37016.30055</v>
      </c>
    </row>
    <row r="16341" spans="2:9" x14ac:dyDescent="0.3">
      <c r="B16341" s="7">
        <v>44511</v>
      </c>
      <c r="C16341" s="6">
        <v>12</v>
      </c>
      <c r="D16341" s="46">
        <v>36344.833140000002</v>
      </c>
      <c r="G16341" s="7">
        <v>44511</v>
      </c>
      <c r="H16341" s="6">
        <v>12</v>
      </c>
      <c r="I16341" s="46">
        <v>37468.468410000001</v>
      </c>
    </row>
    <row r="16342" spans="2:9" x14ac:dyDescent="0.3">
      <c r="B16342" s="7">
        <v>44511</v>
      </c>
      <c r="C16342" s="6">
        <v>13</v>
      </c>
      <c r="D16342" s="46">
        <v>34606.507270000002</v>
      </c>
      <c r="G16342" s="7">
        <v>44511</v>
      </c>
      <c r="H16342" s="6">
        <v>13</v>
      </c>
      <c r="I16342" s="46">
        <v>39531.222589999998</v>
      </c>
    </row>
    <row r="16343" spans="2:9" x14ac:dyDescent="0.3">
      <c r="B16343" s="7">
        <v>44511</v>
      </c>
      <c r="C16343" s="6">
        <v>14</v>
      </c>
      <c r="D16343" s="46">
        <v>13538.356159999999</v>
      </c>
      <c r="G16343" s="7">
        <v>44511</v>
      </c>
      <c r="H16343" s="6">
        <v>14</v>
      </c>
      <c r="I16343" s="46">
        <v>14305.526099999999</v>
      </c>
    </row>
    <row r="16344" spans="2:9" x14ac:dyDescent="0.3">
      <c r="B16344" s="7">
        <v>44511</v>
      </c>
      <c r="C16344" s="6">
        <v>15</v>
      </c>
      <c r="D16344" s="46">
        <v>12976.696529999999</v>
      </c>
      <c r="G16344" s="7">
        <v>44511</v>
      </c>
      <c r="H16344" s="6">
        <v>15</v>
      </c>
      <c r="I16344" s="46">
        <v>10032.145699999999</v>
      </c>
    </row>
    <row r="16345" spans="2:9" x14ac:dyDescent="0.3">
      <c r="B16345" s="7">
        <v>44511</v>
      </c>
      <c r="C16345" s="6">
        <v>16</v>
      </c>
      <c r="D16345" s="46">
        <v>14275.952649999999</v>
      </c>
      <c r="G16345" s="7">
        <v>44511</v>
      </c>
      <c r="H16345" s="6">
        <v>16</v>
      </c>
      <c r="I16345" s="46">
        <v>13736.959269999999</v>
      </c>
    </row>
    <row r="16346" spans="2:9" x14ac:dyDescent="0.3">
      <c r="B16346" s="7">
        <v>44511</v>
      </c>
      <c r="C16346" s="6">
        <v>17</v>
      </c>
      <c r="D16346" s="46">
        <v>17391.663039999999</v>
      </c>
      <c r="G16346" s="7">
        <v>44511</v>
      </c>
      <c r="H16346" s="6">
        <v>17</v>
      </c>
      <c r="I16346" s="46">
        <v>13460.385679999999</v>
      </c>
    </row>
    <row r="16347" spans="2:9" x14ac:dyDescent="0.3">
      <c r="B16347" s="7">
        <v>44511</v>
      </c>
      <c r="C16347" s="6">
        <v>18</v>
      </c>
      <c r="D16347" s="46">
        <v>21885.518029999999</v>
      </c>
      <c r="G16347" s="7">
        <v>44511</v>
      </c>
      <c r="H16347" s="6">
        <v>18</v>
      </c>
      <c r="I16347" s="46">
        <v>17025.040389999998</v>
      </c>
    </row>
    <row r="16348" spans="2:9" x14ac:dyDescent="0.3">
      <c r="B16348" s="7">
        <v>44511</v>
      </c>
      <c r="C16348" s="6">
        <v>19</v>
      </c>
      <c r="D16348" s="46">
        <v>22021.834439999999</v>
      </c>
      <c r="G16348" s="7">
        <v>44511</v>
      </c>
      <c r="H16348" s="6">
        <v>19</v>
      </c>
      <c r="I16348" s="46">
        <v>18048.184669999999</v>
      </c>
    </row>
    <row r="16349" spans="2:9" x14ac:dyDescent="0.3">
      <c r="B16349" s="7">
        <v>44511</v>
      </c>
      <c r="C16349" s="6">
        <v>20</v>
      </c>
      <c r="D16349" s="46">
        <v>22923.464629999999</v>
      </c>
      <c r="G16349" s="7">
        <v>44511</v>
      </c>
      <c r="H16349" s="6">
        <v>20</v>
      </c>
      <c r="I16349" s="46">
        <v>21708.415219999999</v>
      </c>
    </row>
    <row r="16350" spans="2:9" x14ac:dyDescent="0.3">
      <c r="B16350" s="7">
        <v>44511</v>
      </c>
      <c r="C16350" s="6">
        <v>21</v>
      </c>
      <c r="D16350" s="46">
        <v>28404.411370000002</v>
      </c>
      <c r="G16350" s="7">
        <v>44511</v>
      </c>
      <c r="H16350" s="6">
        <v>21</v>
      </c>
      <c r="I16350" s="46">
        <v>24598.51136</v>
      </c>
    </row>
    <row r="16351" spans="2:9" x14ac:dyDescent="0.3">
      <c r="B16351" s="7">
        <v>44511</v>
      </c>
      <c r="C16351" s="6">
        <v>22</v>
      </c>
      <c r="D16351" s="46">
        <v>21193.53789</v>
      </c>
      <c r="G16351" s="7">
        <v>44511</v>
      </c>
      <c r="H16351" s="6">
        <v>22</v>
      </c>
      <c r="I16351" s="46">
        <v>19574.35253</v>
      </c>
    </row>
    <row r="16352" spans="2:9" x14ac:dyDescent="0.3">
      <c r="B16352" s="7">
        <v>44511</v>
      </c>
      <c r="C16352" s="6">
        <v>23</v>
      </c>
      <c r="D16352" s="46">
        <v>16004.545770000001</v>
      </c>
      <c r="G16352" s="7">
        <v>44511</v>
      </c>
      <c r="H16352" s="6">
        <v>23</v>
      </c>
      <c r="I16352" s="46">
        <v>13115.28983</v>
      </c>
    </row>
    <row r="16353" spans="2:9" x14ac:dyDescent="0.3">
      <c r="B16353" s="7">
        <v>44512</v>
      </c>
      <c r="C16353" s="6">
        <v>0</v>
      </c>
      <c r="D16353" s="46">
        <v>20369.797689999999</v>
      </c>
      <c r="G16353" s="7">
        <v>44512</v>
      </c>
      <c r="H16353" s="6">
        <v>0</v>
      </c>
      <c r="I16353" s="46">
        <v>19556.445820000001</v>
      </c>
    </row>
    <row r="16354" spans="2:9" x14ac:dyDescent="0.3">
      <c r="B16354" s="7">
        <v>44512</v>
      </c>
      <c r="C16354" s="6">
        <v>1</v>
      </c>
      <c r="D16354" s="46">
        <v>22065.91966</v>
      </c>
      <c r="G16354" s="7">
        <v>44512</v>
      </c>
      <c r="H16354" s="6">
        <v>1</v>
      </c>
      <c r="I16354" s="46">
        <v>16446.470979999998</v>
      </c>
    </row>
    <row r="16355" spans="2:9" x14ac:dyDescent="0.3">
      <c r="B16355" s="7">
        <v>44512</v>
      </c>
      <c r="C16355" s="6">
        <v>2</v>
      </c>
      <c r="D16355" s="46">
        <v>14845.329760000001</v>
      </c>
      <c r="G16355" s="7">
        <v>44512</v>
      </c>
      <c r="H16355" s="6">
        <v>2</v>
      </c>
      <c r="I16355" s="46">
        <v>9674.0906630000009</v>
      </c>
    </row>
    <row r="16356" spans="2:9" x14ac:dyDescent="0.3">
      <c r="B16356" s="7">
        <v>44512</v>
      </c>
      <c r="C16356" s="6">
        <v>3</v>
      </c>
      <c r="D16356" s="46">
        <v>9156.838968</v>
      </c>
      <c r="G16356" s="7">
        <v>44512</v>
      </c>
      <c r="H16356" s="6">
        <v>3</v>
      </c>
      <c r="I16356" s="46">
        <v>6776.656164</v>
      </c>
    </row>
    <row r="16357" spans="2:9" x14ac:dyDescent="0.3">
      <c r="B16357" s="7">
        <v>44512</v>
      </c>
      <c r="C16357" s="6">
        <v>4</v>
      </c>
      <c r="D16357" s="46">
        <v>9767.1706150000009</v>
      </c>
      <c r="G16357" s="7">
        <v>44512</v>
      </c>
      <c r="H16357" s="6">
        <v>4</v>
      </c>
      <c r="I16357" s="46">
        <v>6808.8643979999997</v>
      </c>
    </row>
    <row r="16358" spans="2:9" x14ac:dyDescent="0.3">
      <c r="B16358" s="7">
        <v>44512</v>
      </c>
      <c r="C16358" s="6">
        <v>5</v>
      </c>
      <c r="D16358" s="46">
        <v>15663.62689</v>
      </c>
      <c r="G16358" s="7">
        <v>44512</v>
      </c>
      <c r="H16358" s="6">
        <v>5</v>
      </c>
      <c r="I16358" s="46">
        <v>9091.2773479999996</v>
      </c>
    </row>
    <row r="16359" spans="2:9" x14ac:dyDescent="0.3">
      <c r="B16359" s="7">
        <v>44512</v>
      </c>
      <c r="C16359" s="6">
        <v>6</v>
      </c>
      <c r="D16359" s="46">
        <v>28226.396410000001</v>
      </c>
      <c r="G16359" s="7">
        <v>44512</v>
      </c>
      <c r="H16359" s="6">
        <v>6</v>
      </c>
      <c r="I16359" s="46">
        <v>16011.995500000001</v>
      </c>
    </row>
    <row r="16360" spans="2:9" x14ac:dyDescent="0.3">
      <c r="B16360" s="7">
        <v>44512</v>
      </c>
      <c r="C16360" s="6">
        <v>7</v>
      </c>
      <c r="D16360" s="46">
        <v>31534.335360000001</v>
      </c>
      <c r="G16360" s="7">
        <v>44512</v>
      </c>
      <c r="H16360" s="6">
        <v>7</v>
      </c>
      <c r="I16360" s="46">
        <v>23405.22594</v>
      </c>
    </row>
    <row r="16361" spans="2:9" x14ac:dyDescent="0.3">
      <c r="B16361" s="7">
        <v>44512</v>
      </c>
      <c r="C16361" s="6">
        <v>8</v>
      </c>
      <c r="D16361" s="46">
        <v>30519.451799999999</v>
      </c>
      <c r="G16361" s="7">
        <v>44512</v>
      </c>
      <c r="H16361" s="6">
        <v>8</v>
      </c>
      <c r="I16361" s="46">
        <v>23599.540389999998</v>
      </c>
    </row>
    <row r="16362" spans="2:9" x14ac:dyDescent="0.3">
      <c r="B16362" s="7">
        <v>44512</v>
      </c>
      <c r="C16362" s="6">
        <v>9</v>
      </c>
      <c r="D16362" s="46">
        <v>38222.350140000002</v>
      </c>
      <c r="G16362" s="7">
        <v>44512</v>
      </c>
      <c r="H16362" s="6">
        <v>9</v>
      </c>
      <c r="I16362" s="46">
        <v>28317.79219</v>
      </c>
    </row>
    <row r="16363" spans="2:9" x14ac:dyDescent="0.3">
      <c r="B16363" s="7">
        <v>44512</v>
      </c>
      <c r="C16363" s="6">
        <v>10</v>
      </c>
      <c r="D16363" s="46">
        <v>36432.541830000002</v>
      </c>
      <c r="G16363" s="7">
        <v>44512</v>
      </c>
      <c r="H16363" s="6">
        <v>10</v>
      </c>
      <c r="I16363" s="46">
        <v>27886.222529999999</v>
      </c>
    </row>
    <row r="16364" spans="2:9" x14ac:dyDescent="0.3">
      <c r="B16364" s="7">
        <v>44512</v>
      </c>
      <c r="C16364" s="6">
        <v>11</v>
      </c>
      <c r="D16364" s="46">
        <v>39289.240720000002</v>
      </c>
      <c r="G16364" s="7">
        <v>44512</v>
      </c>
      <c r="H16364" s="6">
        <v>11</v>
      </c>
      <c r="I16364" s="46">
        <v>27907.938160000002</v>
      </c>
    </row>
    <row r="16365" spans="2:9" x14ac:dyDescent="0.3">
      <c r="B16365" s="7">
        <v>44512</v>
      </c>
      <c r="C16365" s="6">
        <v>12</v>
      </c>
      <c r="D16365" s="46">
        <v>37903.5026</v>
      </c>
      <c r="G16365" s="7">
        <v>44512</v>
      </c>
      <c r="H16365" s="6">
        <v>12</v>
      </c>
      <c r="I16365" s="46">
        <v>28665.977749999998</v>
      </c>
    </row>
    <row r="16366" spans="2:9" x14ac:dyDescent="0.3">
      <c r="B16366" s="7">
        <v>44512</v>
      </c>
      <c r="C16366" s="6">
        <v>13</v>
      </c>
      <c r="D16366" s="46">
        <v>32641.558720000001</v>
      </c>
      <c r="G16366" s="7">
        <v>44512</v>
      </c>
      <c r="H16366" s="6">
        <v>13</v>
      </c>
      <c r="I16366" s="46">
        <v>27792.680840000001</v>
      </c>
    </row>
    <row r="16367" spans="2:9" x14ac:dyDescent="0.3">
      <c r="B16367" s="7">
        <v>44512</v>
      </c>
      <c r="C16367" s="6">
        <v>14</v>
      </c>
      <c r="D16367" s="46">
        <v>21647.214790000002</v>
      </c>
      <c r="G16367" s="7">
        <v>44512</v>
      </c>
      <c r="H16367" s="6">
        <v>14</v>
      </c>
      <c r="I16367" s="46">
        <v>16857.122879999999</v>
      </c>
    </row>
    <row r="16368" spans="2:9" x14ac:dyDescent="0.3">
      <c r="B16368" s="7">
        <v>44512</v>
      </c>
      <c r="C16368" s="6">
        <v>15</v>
      </c>
      <c r="D16368" s="46">
        <v>14705.476930000001</v>
      </c>
      <c r="G16368" s="7">
        <v>44512</v>
      </c>
      <c r="H16368" s="6">
        <v>15</v>
      </c>
      <c r="I16368" s="46">
        <v>11079.325210000001</v>
      </c>
    </row>
    <row r="16369" spans="2:9" x14ac:dyDescent="0.3">
      <c r="B16369" s="7">
        <v>44512</v>
      </c>
      <c r="C16369" s="6">
        <v>16</v>
      </c>
      <c r="D16369" s="46">
        <v>11063.426229999999</v>
      </c>
      <c r="G16369" s="7">
        <v>44512</v>
      </c>
      <c r="H16369" s="6">
        <v>16</v>
      </c>
      <c r="I16369" s="46">
        <v>8236.6427700000004</v>
      </c>
    </row>
    <row r="16370" spans="2:9" x14ac:dyDescent="0.3">
      <c r="B16370" s="7">
        <v>44512</v>
      </c>
      <c r="C16370" s="6">
        <v>17</v>
      </c>
      <c r="D16370" s="46">
        <v>8730.9349980000006</v>
      </c>
      <c r="G16370" s="7">
        <v>44512</v>
      </c>
      <c r="H16370" s="6">
        <v>17</v>
      </c>
      <c r="I16370" s="46">
        <v>7174.4097730000003</v>
      </c>
    </row>
    <row r="16371" spans="2:9" x14ac:dyDescent="0.3">
      <c r="B16371" s="7">
        <v>44512</v>
      </c>
      <c r="C16371" s="6">
        <v>18</v>
      </c>
      <c r="D16371" s="46">
        <v>8258.9523289999997</v>
      </c>
      <c r="G16371" s="7">
        <v>44512</v>
      </c>
      <c r="H16371" s="6">
        <v>18</v>
      </c>
      <c r="I16371" s="46">
        <v>3970.367409</v>
      </c>
    </row>
    <row r="16372" spans="2:9" x14ac:dyDescent="0.3">
      <c r="B16372" s="7">
        <v>44512</v>
      </c>
      <c r="C16372" s="6">
        <v>19</v>
      </c>
      <c r="D16372" s="46">
        <v>10474.8917</v>
      </c>
      <c r="G16372" s="7">
        <v>44512</v>
      </c>
      <c r="H16372" s="6">
        <v>19</v>
      </c>
      <c r="I16372" s="46">
        <v>7053.0095730000003</v>
      </c>
    </row>
    <row r="16373" spans="2:9" x14ac:dyDescent="0.3">
      <c r="B16373" s="7">
        <v>44512</v>
      </c>
      <c r="C16373" s="6">
        <v>20</v>
      </c>
      <c r="D16373" s="46">
        <v>12272.32713</v>
      </c>
      <c r="G16373" s="7">
        <v>44512</v>
      </c>
      <c r="H16373" s="6">
        <v>20</v>
      </c>
      <c r="I16373" s="46">
        <v>8822.2120040000009</v>
      </c>
    </row>
    <row r="16374" spans="2:9" x14ac:dyDescent="0.3">
      <c r="B16374" s="7">
        <v>44512</v>
      </c>
      <c r="C16374" s="6">
        <v>21</v>
      </c>
      <c r="D16374" s="46">
        <v>11045.984780000001</v>
      </c>
      <c r="G16374" s="7">
        <v>44512</v>
      </c>
      <c r="H16374" s="6">
        <v>21</v>
      </c>
      <c r="I16374" s="46">
        <v>8658.653354</v>
      </c>
    </row>
    <row r="16375" spans="2:9" x14ac:dyDescent="0.3">
      <c r="B16375" s="7">
        <v>44512</v>
      </c>
      <c r="C16375" s="6">
        <v>22</v>
      </c>
      <c r="D16375" s="46">
        <v>10817.02462</v>
      </c>
      <c r="G16375" s="7">
        <v>44512</v>
      </c>
      <c r="H16375" s="6">
        <v>22</v>
      </c>
      <c r="I16375" s="46">
        <v>12673.593510000001</v>
      </c>
    </row>
    <row r="16376" spans="2:9" x14ac:dyDescent="0.3">
      <c r="B16376" s="7">
        <v>44512</v>
      </c>
      <c r="C16376" s="6">
        <v>23</v>
      </c>
      <c r="D16376" s="46">
        <v>17543.982810000001</v>
      </c>
      <c r="G16376" s="7">
        <v>44512</v>
      </c>
      <c r="H16376" s="6">
        <v>23</v>
      </c>
      <c r="I16376" s="46">
        <v>22481.901890000001</v>
      </c>
    </row>
    <row r="16377" spans="2:9" x14ac:dyDescent="0.3">
      <c r="B16377" s="7">
        <v>44513</v>
      </c>
      <c r="C16377" s="6">
        <v>0</v>
      </c>
      <c r="D16377" s="46">
        <v>28703.65508</v>
      </c>
      <c r="G16377" s="7">
        <v>44513</v>
      </c>
      <c r="H16377" s="6">
        <v>0</v>
      </c>
      <c r="I16377" s="46">
        <v>26784.114880000001</v>
      </c>
    </row>
    <row r="16378" spans="2:9" x14ac:dyDescent="0.3">
      <c r="B16378" s="7">
        <v>44513</v>
      </c>
      <c r="C16378" s="6">
        <v>1</v>
      </c>
      <c r="D16378" s="46">
        <v>33876.602930000001</v>
      </c>
      <c r="G16378" s="7">
        <v>44513</v>
      </c>
      <c r="H16378" s="6">
        <v>1</v>
      </c>
      <c r="I16378" s="46">
        <v>29066.028300000002</v>
      </c>
    </row>
    <row r="16379" spans="2:9" x14ac:dyDescent="0.3">
      <c r="B16379" s="7">
        <v>44513</v>
      </c>
      <c r="C16379" s="6">
        <v>2</v>
      </c>
      <c r="D16379" s="46">
        <v>20141.064750000001</v>
      </c>
      <c r="G16379" s="7">
        <v>44513</v>
      </c>
      <c r="H16379" s="6">
        <v>2</v>
      </c>
      <c r="I16379" s="46">
        <v>23031.36361</v>
      </c>
    </row>
    <row r="16380" spans="2:9" x14ac:dyDescent="0.3">
      <c r="B16380" s="7">
        <v>44513</v>
      </c>
      <c r="C16380" s="6">
        <v>3</v>
      </c>
      <c r="D16380" s="46">
        <v>12408.820100000001</v>
      </c>
      <c r="G16380" s="7">
        <v>44513</v>
      </c>
      <c r="H16380" s="6">
        <v>3</v>
      </c>
      <c r="I16380" s="46">
        <v>14354.700199999999</v>
      </c>
    </row>
    <row r="16381" spans="2:9" x14ac:dyDescent="0.3">
      <c r="B16381" s="7">
        <v>44513</v>
      </c>
      <c r="C16381" s="6">
        <v>4</v>
      </c>
      <c r="D16381" s="46">
        <v>9359.0071590000007</v>
      </c>
      <c r="G16381" s="7">
        <v>44513</v>
      </c>
      <c r="H16381" s="6">
        <v>4</v>
      </c>
      <c r="I16381" s="46">
        <v>9388.3324749999992</v>
      </c>
    </row>
    <row r="16382" spans="2:9" x14ac:dyDescent="0.3">
      <c r="B16382" s="7">
        <v>44513</v>
      </c>
      <c r="C16382" s="6">
        <v>5</v>
      </c>
      <c r="D16382" s="46">
        <v>10185.967909999999</v>
      </c>
      <c r="G16382" s="7">
        <v>44513</v>
      </c>
      <c r="H16382" s="6">
        <v>5</v>
      </c>
      <c r="I16382" s="46">
        <v>5407.8464160000003</v>
      </c>
    </row>
    <row r="16383" spans="2:9" x14ac:dyDescent="0.3">
      <c r="B16383" s="7">
        <v>44513</v>
      </c>
      <c r="C16383" s="6">
        <v>6</v>
      </c>
      <c r="D16383" s="46">
        <v>4924.6017009999996</v>
      </c>
      <c r="G16383" s="7">
        <v>44513</v>
      </c>
      <c r="H16383" s="6">
        <v>6</v>
      </c>
      <c r="I16383" s="46">
        <v>3135.5186699999999</v>
      </c>
    </row>
    <row r="16384" spans="2:9" x14ac:dyDescent="0.3">
      <c r="B16384" s="7">
        <v>44513</v>
      </c>
      <c r="C16384" s="6">
        <v>7</v>
      </c>
      <c r="D16384" s="46">
        <v>3742.7642460000002</v>
      </c>
      <c r="G16384" s="7">
        <v>44513</v>
      </c>
      <c r="H16384" s="6">
        <v>7</v>
      </c>
      <c r="I16384" s="46">
        <v>2268.4363370000001</v>
      </c>
    </row>
    <row r="16385" spans="2:9" x14ac:dyDescent="0.3">
      <c r="B16385" s="7">
        <v>44513</v>
      </c>
      <c r="C16385" s="6">
        <v>8</v>
      </c>
      <c r="D16385" s="46">
        <v>8144.5201070000003</v>
      </c>
      <c r="G16385" s="7">
        <v>44513</v>
      </c>
      <c r="H16385" s="6">
        <v>8</v>
      </c>
      <c r="I16385" s="46">
        <v>4398.4803840000004</v>
      </c>
    </row>
    <row r="16386" spans="2:9" x14ac:dyDescent="0.3">
      <c r="B16386" s="7">
        <v>44513</v>
      </c>
      <c r="C16386" s="6">
        <v>9</v>
      </c>
      <c r="D16386" s="46">
        <v>13337.80056</v>
      </c>
      <c r="G16386" s="7">
        <v>44513</v>
      </c>
      <c r="H16386" s="6">
        <v>9</v>
      </c>
      <c r="I16386" s="46">
        <v>6262.7071930000002</v>
      </c>
    </row>
    <row r="16387" spans="2:9" x14ac:dyDescent="0.3">
      <c r="B16387" s="7">
        <v>44513</v>
      </c>
      <c r="C16387" s="6">
        <v>10</v>
      </c>
      <c r="D16387" s="46">
        <v>17725.55805</v>
      </c>
      <c r="G16387" s="7">
        <v>44513</v>
      </c>
      <c r="H16387" s="6">
        <v>10</v>
      </c>
      <c r="I16387" s="46">
        <v>11755.892589999999</v>
      </c>
    </row>
    <row r="16388" spans="2:9" x14ac:dyDescent="0.3">
      <c r="B16388" s="7">
        <v>44513</v>
      </c>
      <c r="C16388" s="6">
        <v>11</v>
      </c>
      <c r="D16388" s="46">
        <v>23906.74769</v>
      </c>
      <c r="G16388" s="7">
        <v>44513</v>
      </c>
      <c r="H16388" s="6">
        <v>11</v>
      </c>
      <c r="I16388" s="46">
        <v>13022.419610000001</v>
      </c>
    </row>
    <row r="16389" spans="2:9" x14ac:dyDescent="0.3">
      <c r="B16389" s="7">
        <v>44513</v>
      </c>
      <c r="C16389" s="6">
        <v>12</v>
      </c>
      <c r="D16389" s="46">
        <v>21971.970560000002</v>
      </c>
      <c r="G16389" s="7">
        <v>44513</v>
      </c>
      <c r="H16389" s="6">
        <v>12</v>
      </c>
      <c r="I16389" s="46">
        <v>10958.532429999999</v>
      </c>
    </row>
    <row r="16390" spans="2:9" x14ac:dyDescent="0.3">
      <c r="B16390" s="7">
        <v>44513</v>
      </c>
      <c r="C16390" s="6">
        <v>13</v>
      </c>
      <c r="D16390" s="46">
        <v>23772.948970000001</v>
      </c>
      <c r="G16390" s="7">
        <v>44513</v>
      </c>
      <c r="H16390" s="6">
        <v>13</v>
      </c>
      <c r="I16390" s="46">
        <v>10133.681280000001</v>
      </c>
    </row>
    <row r="16391" spans="2:9" x14ac:dyDescent="0.3">
      <c r="B16391" s="7">
        <v>44513</v>
      </c>
      <c r="C16391" s="6">
        <v>14</v>
      </c>
      <c r="D16391" s="46">
        <v>34911.411780000002</v>
      </c>
      <c r="G16391" s="7">
        <v>44513</v>
      </c>
      <c r="H16391" s="6">
        <v>14</v>
      </c>
      <c r="I16391" s="46">
        <v>11304.22085</v>
      </c>
    </row>
    <row r="16392" spans="2:9" x14ac:dyDescent="0.3">
      <c r="B16392" s="7">
        <v>44513</v>
      </c>
      <c r="C16392" s="6">
        <v>15</v>
      </c>
      <c r="D16392" s="46">
        <v>32382.962940000001</v>
      </c>
      <c r="G16392" s="7">
        <v>44513</v>
      </c>
      <c r="H16392" s="6">
        <v>15</v>
      </c>
      <c r="I16392" s="46">
        <v>15883.35326</v>
      </c>
    </row>
    <row r="16393" spans="2:9" x14ac:dyDescent="0.3">
      <c r="B16393" s="7">
        <v>44513</v>
      </c>
      <c r="C16393" s="6">
        <v>16</v>
      </c>
      <c r="D16393" s="46">
        <v>25441.07603</v>
      </c>
      <c r="G16393" s="7">
        <v>44513</v>
      </c>
      <c r="H16393" s="6">
        <v>16</v>
      </c>
      <c r="I16393" s="46">
        <v>12126.19881</v>
      </c>
    </row>
    <row r="16394" spans="2:9" x14ac:dyDescent="0.3">
      <c r="B16394" s="7">
        <v>44513</v>
      </c>
      <c r="C16394" s="6">
        <v>17</v>
      </c>
      <c r="D16394" s="46">
        <v>26440.901160000001</v>
      </c>
      <c r="G16394" s="7">
        <v>44513</v>
      </c>
      <c r="H16394" s="6">
        <v>17</v>
      </c>
      <c r="I16394" s="46">
        <v>13672.003570000001</v>
      </c>
    </row>
    <row r="16395" spans="2:9" x14ac:dyDescent="0.3">
      <c r="B16395" s="7">
        <v>44513</v>
      </c>
      <c r="C16395" s="6">
        <v>18</v>
      </c>
      <c r="D16395" s="46">
        <v>13626.920889999999</v>
      </c>
      <c r="G16395" s="7">
        <v>44513</v>
      </c>
      <c r="H16395" s="6">
        <v>18</v>
      </c>
      <c r="I16395" s="46">
        <v>11962.639429999999</v>
      </c>
    </row>
    <row r="16396" spans="2:9" x14ac:dyDescent="0.3">
      <c r="B16396" s="7">
        <v>44513</v>
      </c>
      <c r="C16396" s="6">
        <v>19</v>
      </c>
      <c r="D16396" s="46">
        <v>18183.79276</v>
      </c>
      <c r="G16396" s="7">
        <v>44513</v>
      </c>
      <c r="H16396" s="6">
        <v>19</v>
      </c>
      <c r="I16396" s="46">
        <v>12284.22054</v>
      </c>
    </row>
    <row r="16397" spans="2:9" x14ac:dyDescent="0.3">
      <c r="B16397" s="7">
        <v>44513</v>
      </c>
      <c r="C16397" s="6">
        <v>20</v>
      </c>
      <c r="D16397" s="46">
        <v>35394.570399999997</v>
      </c>
      <c r="G16397" s="7">
        <v>44513</v>
      </c>
      <c r="H16397" s="6">
        <v>20</v>
      </c>
      <c r="I16397" s="46">
        <v>15225.057919999999</v>
      </c>
    </row>
    <row r="16398" spans="2:9" x14ac:dyDescent="0.3">
      <c r="B16398" s="7">
        <v>44513</v>
      </c>
      <c r="C16398" s="6">
        <v>21</v>
      </c>
      <c r="D16398" s="46">
        <v>33226.597020000001</v>
      </c>
      <c r="G16398" s="7">
        <v>44513</v>
      </c>
      <c r="H16398" s="6">
        <v>21</v>
      </c>
      <c r="I16398" s="46">
        <v>13230.93172</v>
      </c>
    </row>
    <row r="16399" spans="2:9" x14ac:dyDescent="0.3">
      <c r="B16399" s="7">
        <v>44513</v>
      </c>
      <c r="C16399" s="6">
        <v>22</v>
      </c>
      <c r="D16399" s="46">
        <v>21375.98475</v>
      </c>
      <c r="G16399" s="7">
        <v>44513</v>
      </c>
      <c r="H16399" s="6">
        <v>22</v>
      </c>
      <c r="I16399" s="46">
        <v>9429.7583180000001</v>
      </c>
    </row>
    <row r="16400" spans="2:9" x14ac:dyDescent="0.3">
      <c r="B16400" s="7">
        <v>44513</v>
      </c>
      <c r="C16400" s="6">
        <v>23</v>
      </c>
      <c r="D16400" s="46">
        <v>13757.25333</v>
      </c>
      <c r="G16400" s="7">
        <v>44513</v>
      </c>
      <c r="H16400" s="6">
        <v>23</v>
      </c>
      <c r="I16400" s="46">
        <v>11637.632519999999</v>
      </c>
    </row>
    <row r="16401" spans="2:9" x14ac:dyDescent="0.3">
      <c r="B16401" s="7">
        <v>44514</v>
      </c>
      <c r="C16401" s="6">
        <v>0</v>
      </c>
      <c r="D16401" s="46">
        <v>20893.076239999999</v>
      </c>
      <c r="G16401" s="7">
        <v>44514</v>
      </c>
      <c r="H16401" s="6">
        <v>0</v>
      </c>
      <c r="I16401" s="46">
        <v>20021.270369999998</v>
      </c>
    </row>
    <row r="16402" spans="2:9" x14ac:dyDescent="0.3">
      <c r="B16402" s="7">
        <v>44514</v>
      </c>
      <c r="C16402" s="6">
        <v>1</v>
      </c>
      <c r="D16402" s="46">
        <v>30544.069090000001</v>
      </c>
      <c r="G16402" s="7">
        <v>44514</v>
      </c>
      <c r="H16402" s="6">
        <v>1</v>
      </c>
      <c r="I16402" s="46">
        <v>21800.61348</v>
      </c>
    </row>
    <row r="16403" spans="2:9" x14ac:dyDescent="0.3">
      <c r="B16403" s="7">
        <v>44514</v>
      </c>
      <c r="C16403" s="6">
        <v>2</v>
      </c>
      <c r="D16403" s="46">
        <v>19217.323530000001</v>
      </c>
      <c r="G16403" s="7">
        <v>44514</v>
      </c>
      <c r="H16403" s="6">
        <v>2</v>
      </c>
      <c r="I16403" s="46">
        <v>14745.92612</v>
      </c>
    </row>
    <row r="16404" spans="2:9" x14ac:dyDescent="0.3">
      <c r="B16404" s="7">
        <v>44514</v>
      </c>
      <c r="C16404" s="6">
        <v>3</v>
      </c>
      <c r="D16404" s="46">
        <v>17388.198230000002</v>
      </c>
      <c r="G16404" s="7">
        <v>44514</v>
      </c>
      <c r="H16404" s="6">
        <v>3</v>
      </c>
      <c r="I16404" s="46">
        <v>9967.1096379999999</v>
      </c>
    </row>
    <row r="16405" spans="2:9" x14ac:dyDescent="0.3">
      <c r="B16405" s="7">
        <v>44514</v>
      </c>
      <c r="C16405" s="6">
        <v>4</v>
      </c>
      <c r="D16405" s="46">
        <v>20250.877670000002</v>
      </c>
      <c r="G16405" s="7">
        <v>44514</v>
      </c>
      <c r="H16405" s="6">
        <v>4</v>
      </c>
      <c r="I16405" s="46">
        <v>10464.458070000001</v>
      </c>
    </row>
    <row r="16406" spans="2:9" x14ac:dyDescent="0.3">
      <c r="B16406" s="7">
        <v>44514</v>
      </c>
      <c r="C16406" s="6">
        <v>5</v>
      </c>
      <c r="D16406" s="46">
        <v>26415.521110000001</v>
      </c>
      <c r="G16406" s="7">
        <v>44514</v>
      </c>
      <c r="H16406" s="6">
        <v>5</v>
      </c>
      <c r="I16406" s="46">
        <v>12932.40748</v>
      </c>
    </row>
    <row r="16407" spans="2:9" x14ac:dyDescent="0.3">
      <c r="B16407" s="7">
        <v>44514</v>
      </c>
      <c r="C16407" s="6">
        <v>6</v>
      </c>
      <c r="D16407" s="46">
        <v>27605.292600000001</v>
      </c>
      <c r="G16407" s="7">
        <v>44514</v>
      </c>
      <c r="H16407" s="6">
        <v>6</v>
      </c>
      <c r="I16407" s="46">
        <v>14375.57655</v>
      </c>
    </row>
    <row r="16408" spans="2:9" x14ac:dyDescent="0.3">
      <c r="B16408" s="7">
        <v>44514</v>
      </c>
      <c r="C16408" s="6">
        <v>7</v>
      </c>
      <c r="D16408" s="46">
        <v>25992.05458</v>
      </c>
      <c r="G16408" s="7">
        <v>44514</v>
      </c>
      <c r="H16408" s="6">
        <v>7</v>
      </c>
      <c r="I16408" s="46">
        <v>19552.59331</v>
      </c>
    </row>
    <row r="16409" spans="2:9" x14ac:dyDescent="0.3">
      <c r="B16409" s="7">
        <v>44514</v>
      </c>
      <c r="C16409" s="6">
        <v>8</v>
      </c>
      <c r="D16409" s="46">
        <v>36804.050040000002</v>
      </c>
      <c r="G16409" s="7">
        <v>44514</v>
      </c>
      <c r="H16409" s="6">
        <v>8</v>
      </c>
      <c r="I16409" s="46">
        <v>20586.246149999999</v>
      </c>
    </row>
    <row r="16410" spans="2:9" x14ac:dyDescent="0.3">
      <c r="B16410" s="7">
        <v>44514</v>
      </c>
      <c r="C16410" s="6">
        <v>9</v>
      </c>
      <c r="D16410" s="46">
        <v>37667.484239999998</v>
      </c>
      <c r="G16410" s="7">
        <v>44514</v>
      </c>
      <c r="H16410" s="6">
        <v>9</v>
      </c>
      <c r="I16410" s="46">
        <v>20075.651989999998</v>
      </c>
    </row>
    <row r="16411" spans="2:9" x14ac:dyDescent="0.3">
      <c r="B16411" s="7">
        <v>44514</v>
      </c>
      <c r="C16411" s="6">
        <v>10</v>
      </c>
      <c r="D16411" s="46">
        <v>34374.254489999999</v>
      </c>
      <c r="G16411" s="7">
        <v>44514</v>
      </c>
      <c r="H16411" s="6">
        <v>10</v>
      </c>
      <c r="I16411" s="46">
        <v>27221.339820000001</v>
      </c>
    </row>
    <row r="16412" spans="2:9" x14ac:dyDescent="0.3">
      <c r="B16412" s="7">
        <v>44514</v>
      </c>
      <c r="C16412" s="6">
        <v>11</v>
      </c>
      <c r="D16412" s="46">
        <v>31784.254870000001</v>
      </c>
      <c r="G16412" s="7">
        <v>44514</v>
      </c>
      <c r="H16412" s="6">
        <v>11</v>
      </c>
      <c r="I16412" s="46">
        <v>21912.849770000001</v>
      </c>
    </row>
    <row r="16413" spans="2:9" x14ac:dyDescent="0.3">
      <c r="B16413" s="7">
        <v>44514</v>
      </c>
      <c r="C16413" s="6">
        <v>12</v>
      </c>
      <c r="D16413" s="46">
        <v>35597.414040000003</v>
      </c>
      <c r="G16413" s="7">
        <v>44514</v>
      </c>
      <c r="H16413" s="6">
        <v>12</v>
      </c>
      <c r="I16413" s="46">
        <v>18312.468840000001</v>
      </c>
    </row>
    <row r="16414" spans="2:9" x14ac:dyDescent="0.3">
      <c r="B16414" s="7">
        <v>44514</v>
      </c>
      <c r="C16414" s="6">
        <v>13</v>
      </c>
      <c r="D16414" s="46">
        <v>37396.278550000003</v>
      </c>
      <c r="G16414" s="7">
        <v>44514</v>
      </c>
      <c r="H16414" s="6">
        <v>13</v>
      </c>
      <c r="I16414" s="46">
        <v>21233.54924</v>
      </c>
    </row>
    <row r="16415" spans="2:9" x14ac:dyDescent="0.3">
      <c r="B16415" s="7">
        <v>44514</v>
      </c>
      <c r="C16415" s="6">
        <v>14</v>
      </c>
      <c r="D16415" s="46">
        <v>36202.235890000004</v>
      </c>
      <c r="G16415" s="7">
        <v>44514</v>
      </c>
      <c r="H16415" s="6">
        <v>14</v>
      </c>
      <c r="I16415" s="46">
        <v>19911.111830000002</v>
      </c>
    </row>
    <row r="16416" spans="2:9" x14ac:dyDescent="0.3">
      <c r="B16416" s="7">
        <v>44514</v>
      </c>
      <c r="C16416" s="6">
        <v>15</v>
      </c>
      <c r="D16416" s="46">
        <v>37979.411399999997</v>
      </c>
      <c r="G16416" s="7">
        <v>44514</v>
      </c>
      <c r="H16416" s="6">
        <v>15</v>
      </c>
      <c r="I16416" s="46">
        <v>19865.758460000001</v>
      </c>
    </row>
    <row r="16417" spans="2:9" x14ac:dyDescent="0.3">
      <c r="B16417" s="7">
        <v>44514</v>
      </c>
      <c r="C16417" s="6">
        <v>16</v>
      </c>
      <c r="D16417" s="46">
        <v>30562.337350000002</v>
      </c>
      <c r="G16417" s="7">
        <v>44514</v>
      </c>
      <c r="H16417" s="6">
        <v>16</v>
      </c>
      <c r="I16417" s="46">
        <v>13306.665580000001</v>
      </c>
    </row>
    <row r="16418" spans="2:9" x14ac:dyDescent="0.3">
      <c r="B16418" s="7">
        <v>44514</v>
      </c>
      <c r="C16418" s="6">
        <v>17</v>
      </c>
      <c r="D16418" s="46">
        <v>9978.2313460000005</v>
      </c>
      <c r="G16418" s="7">
        <v>44514</v>
      </c>
      <c r="H16418" s="6">
        <v>17</v>
      </c>
      <c r="I16418" s="46">
        <v>6974.4517169999999</v>
      </c>
    </row>
    <row r="16419" spans="2:9" x14ac:dyDescent="0.3">
      <c r="B16419" s="7">
        <v>44514</v>
      </c>
      <c r="C16419" s="6">
        <v>18</v>
      </c>
      <c r="D16419" s="46">
        <v>8244.9772749999993</v>
      </c>
      <c r="G16419" s="7">
        <v>44514</v>
      </c>
      <c r="H16419" s="6">
        <v>18</v>
      </c>
      <c r="I16419" s="46">
        <v>7534.9702370000005</v>
      </c>
    </row>
    <row r="16420" spans="2:9" x14ac:dyDescent="0.3">
      <c r="B16420" s="7">
        <v>44514</v>
      </c>
      <c r="C16420" s="6">
        <v>19</v>
      </c>
      <c r="D16420" s="46">
        <v>11977.601290000001</v>
      </c>
      <c r="G16420" s="7">
        <v>44514</v>
      </c>
      <c r="H16420" s="6">
        <v>19</v>
      </c>
      <c r="I16420" s="46">
        <v>9198.3696920000002</v>
      </c>
    </row>
    <row r="16421" spans="2:9" x14ac:dyDescent="0.3">
      <c r="B16421" s="7">
        <v>44514</v>
      </c>
      <c r="C16421" s="6">
        <v>20</v>
      </c>
      <c r="D16421" s="46">
        <v>13776.884679999999</v>
      </c>
      <c r="G16421" s="7">
        <v>44514</v>
      </c>
      <c r="H16421" s="6">
        <v>20</v>
      </c>
      <c r="I16421" s="46">
        <v>8993.9423260000003</v>
      </c>
    </row>
    <row r="16422" spans="2:9" x14ac:dyDescent="0.3">
      <c r="B16422" s="7">
        <v>44514</v>
      </c>
      <c r="C16422" s="6">
        <v>21</v>
      </c>
      <c r="D16422" s="46">
        <v>16641.73185</v>
      </c>
      <c r="G16422" s="7">
        <v>44514</v>
      </c>
      <c r="H16422" s="6">
        <v>21</v>
      </c>
      <c r="I16422" s="46">
        <v>9412.2011060000004</v>
      </c>
    </row>
    <row r="16423" spans="2:9" x14ac:dyDescent="0.3">
      <c r="B16423" s="7">
        <v>44514</v>
      </c>
      <c r="C16423" s="6">
        <v>22</v>
      </c>
      <c r="D16423" s="46">
        <v>16528.587820000001</v>
      </c>
      <c r="G16423" s="7">
        <v>44514</v>
      </c>
      <c r="H16423" s="6">
        <v>22</v>
      </c>
      <c r="I16423" s="46">
        <v>8967.8186420000002</v>
      </c>
    </row>
    <row r="16424" spans="2:9" x14ac:dyDescent="0.3">
      <c r="B16424" s="7">
        <v>44514</v>
      </c>
      <c r="C16424" s="6">
        <v>23</v>
      </c>
      <c r="D16424" s="46">
        <v>19026.256160000001</v>
      </c>
      <c r="G16424" s="7">
        <v>44514</v>
      </c>
      <c r="H16424" s="6">
        <v>23</v>
      </c>
      <c r="I16424" s="46">
        <v>12561.02622</v>
      </c>
    </row>
    <row r="16425" spans="2:9" x14ac:dyDescent="0.3">
      <c r="B16425" s="7">
        <v>44515</v>
      </c>
      <c r="C16425" s="6">
        <v>0</v>
      </c>
      <c r="D16425" s="46">
        <v>24468.988399999998</v>
      </c>
      <c r="G16425" s="7">
        <v>44515</v>
      </c>
      <c r="H16425" s="6">
        <v>0</v>
      </c>
      <c r="I16425" s="46">
        <v>22269.346320000001</v>
      </c>
    </row>
    <row r="16426" spans="2:9" x14ac:dyDescent="0.3">
      <c r="B16426" s="7">
        <v>44515</v>
      </c>
      <c r="C16426" s="6">
        <v>1</v>
      </c>
      <c r="D16426" s="46">
        <v>23549.732169999999</v>
      </c>
      <c r="G16426" s="7">
        <v>44515</v>
      </c>
      <c r="H16426" s="6">
        <v>1</v>
      </c>
      <c r="I16426" s="46">
        <v>9757.2638389999993</v>
      </c>
    </row>
    <row r="16427" spans="2:9" x14ac:dyDescent="0.3">
      <c r="B16427" s="7">
        <v>44515</v>
      </c>
      <c r="C16427" s="6">
        <v>2</v>
      </c>
      <c r="D16427" s="46">
        <v>28793.425569999999</v>
      </c>
      <c r="G16427" s="7">
        <v>44515</v>
      </c>
      <c r="H16427" s="6">
        <v>2</v>
      </c>
      <c r="I16427" s="46">
        <v>15002.350109999999</v>
      </c>
    </row>
    <row r="16428" spans="2:9" x14ac:dyDescent="0.3">
      <c r="B16428" s="7">
        <v>44515</v>
      </c>
      <c r="C16428" s="6">
        <v>3</v>
      </c>
      <c r="D16428" s="46">
        <v>21267.68201</v>
      </c>
      <c r="G16428" s="7">
        <v>44515</v>
      </c>
      <c r="H16428" s="6">
        <v>3</v>
      </c>
      <c r="I16428" s="46">
        <v>14325.285389999999</v>
      </c>
    </row>
    <row r="16429" spans="2:9" x14ac:dyDescent="0.3">
      <c r="B16429" s="7">
        <v>44515</v>
      </c>
      <c r="C16429" s="6">
        <v>4</v>
      </c>
      <c r="D16429" s="46">
        <v>33878.33887</v>
      </c>
      <c r="G16429" s="7">
        <v>44515</v>
      </c>
      <c r="H16429" s="6">
        <v>4</v>
      </c>
      <c r="I16429" s="46">
        <v>38442.730009999999</v>
      </c>
    </row>
    <row r="16430" spans="2:9" x14ac:dyDescent="0.3">
      <c r="B16430" s="7">
        <v>44515</v>
      </c>
      <c r="C16430" s="6">
        <v>5</v>
      </c>
      <c r="D16430" s="46">
        <v>28516.444619999998</v>
      </c>
      <c r="G16430" s="7">
        <v>44515</v>
      </c>
      <c r="H16430" s="6">
        <v>5</v>
      </c>
      <c r="I16430" s="46">
        <v>26051.265189999998</v>
      </c>
    </row>
    <row r="16431" spans="2:9" x14ac:dyDescent="0.3">
      <c r="B16431" s="7">
        <v>44515</v>
      </c>
      <c r="C16431" s="6">
        <v>6</v>
      </c>
      <c r="D16431" s="46">
        <v>30784.553459999999</v>
      </c>
      <c r="G16431" s="7">
        <v>44515</v>
      </c>
      <c r="H16431" s="6">
        <v>6</v>
      </c>
      <c r="I16431" s="46">
        <v>23873.765159999999</v>
      </c>
    </row>
    <row r="16432" spans="2:9" x14ac:dyDescent="0.3">
      <c r="B16432" s="7">
        <v>44515</v>
      </c>
      <c r="C16432" s="6">
        <v>7</v>
      </c>
      <c r="D16432" s="46">
        <v>23856.02217</v>
      </c>
      <c r="G16432" s="7">
        <v>44515</v>
      </c>
      <c r="H16432" s="6">
        <v>7</v>
      </c>
      <c r="I16432" s="46">
        <v>15986.535739999999</v>
      </c>
    </row>
    <row r="16433" spans="2:9" x14ac:dyDescent="0.3">
      <c r="B16433" s="7">
        <v>44515</v>
      </c>
      <c r="C16433" s="6">
        <v>8</v>
      </c>
      <c r="D16433" s="46">
        <v>23711.38942</v>
      </c>
      <c r="G16433" s="7">
        <v>44515</v>
      </c>
      <c r="H16433" s="6">
        <v>8</v>
      </c>
      <c r="I16433" s="46">
        <v>14807.701010000001</v>
      </c>
    </row>
    <row r="16434" spans="2:9" x14ac:dyDescent="0.3">
      <c r="B16434" s="7">
        <v>44515</v>
      </c>
      <c r="C16434" s="6">
        <v>9</v>
      </c>
      <c r="D16434" s="46">
        <v>23781.413860000001</v>
      </c>
      <c r="G16434" s="7">
        <v>44515</v>
      </c>
      <c r="H16434" s="6">
        <v>9</v>
      </c>
      <c r="I16434" s="46">
        <v>17200.793229999999</v>
      </c>
    </row>
    <row r="16435" spans="2:9" x14ac:dyDescent="0.3">
      <c r="B16435" s="7">
        <v>44515</v>
      </c>
      <c r="C16435" s="6">
        <v>10</v>
      </c>
      <c r="D16435" s="46">
        <v>30706.086050000002</v>
      </c>
      <c r="G16435" s="7">
        <v>44515</v>
      </c>
      <c r="H16435" s="6">
        <v>10</v>
      </c>
      <c r="I16435" s="46">
        <v>29189.38666</v>
      </c>
    </row>
    <row r="16436" spans="2:9" x14ac:dyDescent="0.3">
      <c r="B16436" s="7">
        <v>44515</v>
      </c>
      <c r="C16436" s="6">
        <v>11</v>
      </c>
      <c r="D16436" s="46">
        <v>30368.4447</v>
      </c>
      <c r="G16436" s="7">
        <v>44515</v>
      </c>
      <c r="H16436" s="6">
        <v>11</v>
      </c>
      <c r="I16436" s="46">
        <v>27693.935409999998</v>
      </c>
    </row>
    <row r="16437" spans="2:9" x14ac:dyDescent="0.3">
      <c r="B16437" s="7">
        <v>44515</v>
      </c>
      <c r="C16437" s="6">
        <v>12</v>
      </c>
      <c r="D16437" s="46">
        <v>30943.024020000001</v>
      </c>
      <c r="G16437" s="7">
        <v>44515</v>
      </c>
      <c r="H16437" s="6">
        <v>12</v>
      </c>
      <c r="I16437" s="46">
        <v>30322.657350000001</v>
      </c>
    </row>
    <row r="16438" spans="2:9" x14ac:dyDescent="0.3">
      <c r="B16438" s="7">
        <v>44515</v>
      </c>
      <c r="C16438" s="6">
        <v>13</v>
      </c>
      <c r="D16438" s="46">
        <v>29900.672310000002</v>
      </c>
      <c r="G16438" s="7">
        <v>44515</v>
      </c>
      <c r="H16438" s="6">
        <v>13</v>
      </c>
      <c r="I16438" s="46">
        <v>30211.85022</v>
      </c>
    </row>
    <row r="16439" spans="2:9" x14ac:dyDescent="0.3">
      <c r="B16439" s="7">
        <v>44515</v>
      </c>
      <c r="C16439" s="6">
        <v>14</v>
      </c>
      <c r="D16439" s="46">
        <v>26618.778279999999</v>
      </c>
      <c r="G16439" s="7">
        <v>44515</v>
      </c>
      <c r="H16439" s="6">
        <v>14</v>
      </c>
      <c r="I16439" s="46">
        <v>22955.275860000002</v>
      </c>
    </row>
    <row r="16440" spans="2:9" x14ac:dyDescent="0.3">
      <c r="B16440" s="7">
        <v>44515</v>
      </c>
      <c r="C16440" s="6">
        <v>15</v>
      </c>
      <c r="D16440" s="46">
        <v>20780.949720000001</v>
      </c>
      <c r="G16440" s="7">
        <v>44515</v>
      </c>
      <c r="H16440" s="6">
        <v>15</v>
      </c>
      <c r="I16440" s="46">
        <v>16738.93319</v>
      </c>
    </row>
    <row r="16441" spans="2:9" x14ac:dyDescent="0.3">
      <c r="B16441" s="7">
        <v>44515</v>
      </c>
      <c r="C16441" s="6">
        <v>16</v>
      </c>
      <c r="D16441" s="46">
        <v>15376.942419999999</v>
      </c>
      <c r="G16441" s="7">
        <v>44515</v>
      </c>
      <c r="H16441" s="6">
        <v>16</v>
      </c>
      <c r="I16441" s="46">
        <v>12480.29832</v>
      </c>
    </row>
    <row r="16442" spans="2:9" x14ac:dyDescent="0.3">
      <c r="B16442" s="7">
        <v>44515</v>
      </c>
      <c r="C16442" s="6">
        <v>17</v>
      </c>
      <c r="D16442" s="46">
        <v>17009.77793</v>
      </c>
      <c r="G16442" s="7">
        <v>44515</v>
      </c>
      <c r="H16442" s="6">
        <v>17</v>
      </c>
      <c r="I16442" s="46">
        <v>15638.939329999999</v>
      </c>
    </row>
    <row r="16443" spans="2:9" x14ac:dyDescent="0.3">
      <c r="B16443" s="7">
        <v>44515</v>
      </c>
      <c r="C16443" s="6">
        <v>18</v>
      </c>
      <c r="D16443" s="46">
        <v>20410.962640000002</v>
      </c>
      <c r="G16443" s="7">
        <v>44515</v>
      </c>
      <c r="H16443" s="6">
        <v>18</v>
      </c>
      <c r="I16443" s="46">
        <v>17257.007819999999</v>
      </c>
    </row>
    <row r="16444" spans="2:9" x14ac:dyDescent="0.3">
      <c r="B16444" s="7">
        <v>44515</v>
      </c>
      <c r="C16444" s="6">
        <v>19</v>
      </c>
      <c r="D16444" s="46">
        <v>16624.36809</v>
      </c>
      <c r="G16444" s="7">
        <v>44515</v>
      </c>
      <c r="H16444" s="6">
        <v>19</v>
      </c>
      <c r="I16444" s="46">
        <v>9767.8812660000003</v>
      </c>
    </row>
    <row r="16445" spans="2:9" x14ac:dyDescent="0.3">
      <c r="B16445" s="7">
        <v>44515</v>
      </c>
      <c r="C16445" s="6">
        <v>20</v>
      </c>
      <c r="D16445" s="46">
        <v>14008.893190000001</v>
      </c>
      <c r="G16445" s="7">
        <v>44515</v>
      </c>
      <c r="H16445" s="6">
        <v>20</v>
      </c>
      <c r="I16445" s="46">
        <v>10076.99346</v>
      </c>
    </row>
    <row r="16446" spans="2:9" x14ac:dyDescent="0.3">
      <c r="B16446" s="7">
        <v>44515</v>
      </c>
      <c r="C16446" s="6">
        <v>21</v>
      </c>
      <c r="D16446" s="46">
        <v>18305.50129</v>
      </c>
      <c r="G16446" s="7">
        <v>44515</v>
      </c>
      <c r="H16446" s="6">
        <v>21</v>
      </c>
      <c r="I16446" s="46">
        <v>12723.57437</v>
      </c>
    </row>
    <row r="16447" spans="2:9" x14ac:dyDescent="0.3">
      <c r="B16447" s="7">
        <v>44515</v>
      </c>
      <c r="C16447" s="6">
        <v>22</v>
      </c>
      <c r="D16447" s="46">
        <v>29715.010750000001</v>
      </c>
      <c r="G16447" s="7">
        <v>44515</v>
      </c>
      <c r="H16447" s="6">
        <v>22</v>
      </c>
      <c r="I16447" s="46">
        <v>16131.292869999999</v>
      </c>
    </row>
    <row r="16448" spans="2:9" x14ac:dyDescent="0.3">
      <c r="B16448" s="7">
        <v>44515</v>
      </c>
      <c r="C16448" s="6">
        <v>23</v>
      </c>
      <c r="D16448" s="46">
        <v>31757.696090000001</v>
      </c>
      <c r="G16448" s="7">
        <v>44515</v>
      </c>
      <c r="H16448" s="6">
        <v>23</v>
      </c>
      <c r="I16448" s="46">
        <v>15137.56071</v>
      </c>
    </row>
    <row r="16449" spans="2:9" x14ac:dyDescent="0.3">
      <c r="B16449" s="7">
        <v>44516</v>
      </c>
      <c r="C16449" s="6">
        <v>0</v>
      </c>
      <c r="D16449" s="46">
        <v>29686.560170000001</v>
      </c>
      <c r="G16449" s="7">
        <v>44516</v>
      </c>
      <c r="H16449" s="6">
        <v>0</v>
      </c>
      <c r="I16449" s="46">
        <v>17464.556919999999</v>
      </c>
    </row>
    <row r="16450" spans="2:9" x14ac:dyDescent="0.3">
      <c r="B16450" s="7">
        <v>44516</v>
      </c>
      <c r="C16450" s="6">
        <v>1</v>
      </c>
      <c r="D16450" s="46">
        <v>36416.381630000003</v>
      </c>
      <c r="G16450" s="7">
        <v>44516</v>
      </c>
      <c r="H16450" s="6">
        <v>1</v>
      </c>
      <c r="I16450" s="46">
        <v>21030.75258</v>
      </c>
    </row>
    <row r="16451" spans="2:9" x14ac:dyDescent="0.3">
      <c r="B16451" s="7">
        <v>44516</v>
      </c>
      <c r="C16451" s="6">
        <v>2</v>
      </c>
      <c r="D16451" s="46">
        <v>35253.359850000001</v>
      </c>
      <c r="G16451" s="7">
        <v>44516</v>
      </c>
      <c r="H16451" s="6">
        <v>2</v>
      </c>
      <c r="I16451" s="46">
        <v>30365.891319999999</v>
      </c>
    </row>
    <row r="16452" spans="2:9" x14ac:dyDescent="0.3">
      <c r="B16452" s="7">
        <v>44516</v>
      </c>
      <c r="C16452" s="6">
        <v>3</v>
      </c>
      <c r="D16452" s="46">
        <v>34905.79823</v>
      </c>
      <c r="G16452" s="7">
        <v>44516</v>
      </c>
      <c r="H16452" s="6">
        <v>3</v>
      </c>
      <c r="I16452" s="46">
        <v>16304.47622</v>
      </c>
    </row>
    <row r="16453" spans="2:9" x14ac:dyDescent="0.3">
      <c r="B16453" s="7">
        <v>44516</v>
      </c>
      <c r="C16453" s="6">
        <v>4</v>
      </c>
      <c r="D16453" s="46">
        <v>29244.965670000001</v>
      </c>
      <c r="G16453" s="7">
        <v>44516</v>
      </c>
      <c r="H16453" s="6">
        <v>4</v>
      </c>
      <c r="I16453" s="46">
        <v>13393.22</v>
      </c>
    </row>
    <row r="16454" spans="2:9" x14ac:dyDescent="0.3">
      <c r="B16454" s="7">
        <v>44516</v>
      </c>
      <c r="C16454" s="6">
        <v>5</v>
      </c>
      <c r="D16454" s="46">
        <v>25355.48027</v>
      </c>
      <c r="G16454" s="7">
        <v>44516</v>
      </c>
      <c r="H16454" s="6">
        <v>5</v>
      </c>
      <c r="I16454" s="46">
        <v>11814.859570000001</v>
      </c>
    </row>
    <row r="16455" spans="2:9" x14ac:dyDescent="0.3">
      <c r="B16455" s="7">
        <v>44516</v>
      </c>
      <c r="C16455" s="6">
        <v>6</v>
      </c>
      <c r="D16455" s="46">
        <v>24486.685320000001</v>
      </c>
      <c r="G16455" s="7">
        <v>44516</v>
      </c>
      <c r="H16455" s="6">
        <v>6</v>
      </c>
      <c r="I16455" s="46">
        <v>15801.2186</v>
      </c>
    </row>
    <row r="16456" spans="2:9" x14ac:dyDescent="0.3">
      <c r="B16456" s="7">
        <v>44516</v>
      </c>
      <c r="C16456" s="6">
        <v>7</v>
      </c>
      <c r="D16456" s="46">
        <v>29391.743490000001</v>
      </c>
      <c r="G16456" s="7">
        <v>44516</v>
      </c>
      <c r="H16456" s="6">
        <v>7</v>
      </c>
      <c r="I16456" s="46">
        <v>18243.873250000001</v>
      </c>
    </row>
    <row r="16457" spans="2:9" x14ac:dyDescent="0.3">
      <c r="B16457" s="7">
        <v>44516</v>
      </c>
      <c r="C16457" s="6">
        <v>8</v>
      </c>
      <c r="D16457" s="46">
        <v>31375.034329999999</v>
      </c>
      <c r="G16457" s="7">
        <v>44516</v>
      </c>
      <c r="H16457" s="6">
        <v>8</v>
      </c>
      <c r="I16457" s="46">
        <v>24425.55646</v>
      </c>
    </row>
    <row r="16458" spans="2:9" x14ac:dyDescent="0.3">
      <c r="B16458" s="7">
        <v>44516</v>
      </c>
      <c r="C16458" s="6">
        <v>9</v>
      </c>
      <c r="D16458" s="46">
        <v>42048.908280000003</v>
      </c>
      <c r="G16458" s="7">
        <v>44516</v>
      </c>
      <c r="H16458" s="6">
        <v>9</v>
      </c>
      <c r="I16458" s="46">
        <v>34940.546029999998</v>
      </c>
    </row>
    <row r="16459" spans="2:9" x14ac:dyDescent="0.3">
      <c r="B16459" s="7">
        <v>44516</v>
      </c>
      <c r="C16459" s="6">
        <v>10</v>
      </c>
      <c r="D16459" s="46">
        <v>46570.582840000003</v>
      </c>
      <c r="G16459" s="7">
        <v>44516</v>
      </c>
      <c r="H16459" s="6">
        <v>10</v>
      </c>
      <c r="I16459" s="46">
        <v>41700.805710000001</v>
      </c>
    </row>
    <row r="16460" spans="2:9" x14ac:dyDescent="0.3">
      <c r="B16460" s="7">
        <v>44516</v>
      </c>
      <c r="C16460" s="6">
        <v>11</v>
      </c>
      <c r="D16460" s="46">
        <v>45996.54954</v>
      </c>
      <c r="G16460" s="7">
        <v>44516</v>
      </c>
      <c r="H16460" s="6">
        <v>11</v>
      </c>
      <c r="I16460" s="46">
        <v>43626.68533</v>
      </c>
    </row>
    <row r="16461" spans="2:9" x14ac:dyDescent="0.3">
      <c r="B16461" s="7">
        <v>44516</v>
      </c>
      <c r="C16461" s="6">
        <v>12</v>
      </c>
      <c r="D16461" s="46">
        <v>46094.033839999996</v>
      </c>
      <c r="G16461" s="7">
        <v>44516</v>
      </c>
      <c r="H16461" s="6">
        <v>12</v>
      </c>
      <c r="I16461" s="46">
        <v>44696.056120000001</v>
      </c>
    </row>
    <row r="16462" spans="2:9" x14ac:dyDescent="0.3">
      <c r="B16462" s="7">
        <v>44516</v>
      </c>
      <c r="C16462" s="6">
        <v>13</v>
      </c>
      <c r="D16462" s="46">
        <v>44627.359329999999</v>
      </c>
      <c r="G16462" s="7">
        <v>44516</v>
      </c>
      <c r="H16462" s="6">
        <v>13</v>
      </c>
      <c r="I16462" s="46">
        <v>43054.010620000001</v>
      </c>
    </row>
    <row r="16463" spans="2:9" x14ac:dyDescent="0.3">
      <c r="B16463" s="7">
        <v>44516</v>
      </c>
      <c r="C16463" s="6">
        <v>14</v>
      </c>
      <c r="D16463" s="46">
        <v>39630.404110000003</v>
      </c>
      <c r="G16463" s="7">
        <v>44516</v>
      </c>
      <c r="H16463" s="6">
        <v>14</v>
      </c>
      <c r="I16463" s="46">
        <v>38151.609770000003</v>
      </c>
    </row>
    <row r="16464" spans="2:9" x14ac:dyDescent="0.3">
      <c r="B16464" s="7">
        <v>44516</v>
      </c>
      <c r="C16464" s="6">
        <v>15</v>
      </c>
      <c r="D16464" s="46">
        <v>39878.94227</v>
      </c>
      <c r="G16464" s="7">
        <v>44516</v>
      </c>
      <c r="H16464" s="6">
        <v>15</v>
      </c>
      <c r="I16464" s="46">
        <v>33908.492839999999</v>
      </c>
    </row>
    <row r="16465" spans="2:9" x14ac:dyDescent="0.3">
      <c r="B16465" s="7">
        <v>44516</v>
      </c>
      <c r="C16465" s="6">
        <v>16</v>
      </c>
      <c r="D16465" s="46">
        <v>38216.991329999997</v>
      </c>
      <c r="G16465" s="7">
        <v>44516</v>
      </c>
      <c r="H16465" s="6">
        <v>16</v>
      </c>
      <c r="I16465" s="46">
        <v>23779.522280000001</v>
      </c>
    </row>
    <row r="16466" spans="2:9" x14ac:dyDescent="0.3">
      <c r="B16466" s="7">
        <v>44516</v>
      </c>
      <c r="C16466" s="6">
        <v>17</v>
      </c>
      <c r="D16466" s="46">
        <v>21297.27722</v>
      </c>
      <c r="G16466" s="7">
        <v>44516</v>
      </c>
      <c r="H16466" s="6">
        <v>17</v>
      </c>
      <c r="I16466" s="46">
        <v>9733.773201</v>
      </c>
    </row>
    <row r="16467" spans="2:9" x14ac:dyDescent="0.3">
      <c r="B16467" s="7">
        <v>44516</v>
      </c>
      <c r="C16467" s="6">
        <v>18</v>
      </c>
      <c r="D16467" s="46">
        <v>15505.687</v>
      </c>
      <c r="G16467" s="7">
        <v>44516</v>
      </c>
      <c r="H16467" s="6">
        <v>18</v>
      </c>
      <c r="I16467" s="46">
        <v>6201.8761839999997</v>
      </c>
    </row>
    <row r="16468" spans="2:9" x14ac:dyDescent="0.3">
      <c r="B16468" s="7">
        <v>44516</v>
      </c>
      <c r="C16468" s="6">
        <v>19</v>
      </c>
      <c r="D16468" s="46">
        <v>20006.569520000001</v>
      </c>
      <c r="G16468" s="7">
        <v>44516</v>
      </c>
      <c r="H16468" s="6">
        <v>19</v>
      </c>
      <c r="I16468" s="46">
        <v>6660.5917120000004</v>
      </c>
    </row>
    <row r="16469" spans="2:9" x14ac:dyDescent="0.3">
      <c r="B16469" s="7">
        <v>44516</v>
      </c>
      <c r="C16469" s="6">
        <v>20</v>
      </c>
      <c r="D16469" s="46">
        <v>22609.180499999999</v>
      </c>
      <c r="G16469" s="7">
        <v>44516</v>
      </c>
      <c r="H16469" s="6">
        <v>20</v>
      </c>
      <c r="I16469" s="46">
        <v>9204.1105889999999</v>
      </c>
    </row>
    <row r="16470" spans="2:9" x14ac:dyDescent="0.3">
      <c r="B16470" s="7">
        <v>44516</v>
      </c>
      <c r="C16470" s="6">
        <v>21</v>
      </c>
      <c r="D16470" s="46">
        <v>21667.697789999998</v>
      </c>
      <c r="G16470" s="7">
        <v>44516</v>
      </c>
      <c r="H16470" s="6">
        <v>21</v>
      </c>
      <c r="I16470" s="46">
        <v>8079.7385839999997</v>
      </c>
    </row>
    <row r="16471" spans="2:9" x14ac:dyDescent="0.3">
      <c r="B16471" s="7">
        <v>44516</v>
      </c>
      <c r="C16471" s="6">
        <v>22</v>
      </c>
      <c r="D16471" s="46">
        <v>19706.151470000001</v>
      </c>
      <c r="G16471" s="7">
        <v>44516</v>
      </c>
      <c r="H16471" s="6">
        <v>22</v>
      </c>
      <c r="I16471" s="46">
        <v>23753.53961</v>
      </c>
    </row>
    <row r="16472" spans="2:9" x14ac:dyDescent="0.3">
      <c r="B16472" s="7">
        <v>44516</v>
      </c>
      <c r="C16472" s="6">
        <v>23</v>
      </c>
      <c r="D16472" s="46">
        <v>34291.402419999999</v>
      </c>
      <c r="G16472" s="7">
        <v>44516</v>
      </c>
      <c r="H16472" s="6">
        <v>23</v>
      </c>
      <c r="I16472" s="46">
        <v>32450.58812</v>
      </c>
    </row>
    <row r="16473" spans="2:9" x14ac:dyDescent="0.3">
      <c r="B16473" s="7">
        <v>44517</v>
      </c>
      <c r="C16473" s="6">
        <v>0</v>
      </c>
      <c r="D16473" s="46">
        <v>32427.668689999999</v>
      </c>
      <c r="G16473" s="7">
        <v>44517</v>
      </c>
      <c r="H16473" s="6">
        <v>0</v>
      </c>
      <c r="I16473" s="46">
        <v>23792.929840000001</v>
      </c>
    </row>
    <row r="16474" spans="2:9" x14ac:dyDescent="0.3">
      <c r="B16474" s="7">
        <v>44517</v>
      </c>
      <c r="C16474" s="6">
        <v>1</v>
      </c>
      <c r="D16474" s="46">
        <v>26497.22464</v>
      </c>
      <c r="G16474" s="7">
        <v>44517</v>
      </c>
      <c r="H16474" s="6">
        <v>1</v>
      </c>
      <c r="I16474" s="46">
        <v>9401.6545530000003</v>
      </c>
    </row>
    <row r="16475" spans="2:9" x14ac:dyDescent="0.3">
      <c r="B16475" s="7">
        <v>44517</v>
      </c>
      <c r="C16475" s="6">
        <v>2</v>
      </c>
      <c r="D16475" s="46">
        <v>27066.734960000002</v>
      </c>
      <c r="G16475" s="7">
        <v>44517</v>
      </c>
      <c r="H16475" s="6">
        <v>2</v>
      </c>
      <c r="I16475" s="46">
        <v>10797.57784</v>
      </c>
    </row>
    <row r="16476" spans="2:9" x14ac:dyDescent="0.3">
      <c r="B16476" s="7">
        <v>44517</v>
      </c>
      <c r="C16476" s="6">
        <v>3</v>
      </c>
      <c r="D16476" s="46">
        <v>22055.794819999999</v>
      </c>
      <c r="G16476" s="7">
        <v>44517</v>
      </c>
      <c r="H16476" s="6">
        <v>3</v>
      </c>
      <c r="I16476" s="46">
        <v>11078.314710000001</v>
      </c>
    </row>
    <row r="16477" spans="2:9" x14ac:dyDescent="0.3">
      <c r="B16477" s="7">
        <v>44517</v>
      </c>
      <c r="C16477" s="6">
        <v>4</v>
      </c>
      <c r="D16477" s="46">
        <v>19670.946120000001</v>
      </c>
      <c r="G16477" s="7">
        <v>44517</v>
      </c>
      <c r="H16477" s="6">
        <v>4</v>
      </c>
      <c r="I16477" s="46">
        <v>10841.89904</v>
      </c>
    </row>
    <row r="16478" spans="2:9" x14ac:dyDescent="0.3">
      <c r="B16478" s="7">
        <v>44517</v>
      </c>
      <c r="C16478" s="6">
        <v>5</v>
      </c>
      <c r="D16478" s="46">
        <v>20109.750169999999</v>
      </c>
      <c r="G16478" s="7">
        <v>44517</v>
      </c>
      <c r="H16478" s="6">
        <v>5</v>
      </c>
      <c r="I16478" s="46">
        <v>9465.4236569999994</v>
      </c>
    </row>
    <row r="16479" spans="2:9" x14ac:dyDescent="0.3">
      <c r="B16479" s="7">
        <v>44517</v>
      </c>
      <c r="C16479" s="6">
        <v>6</v>
      </c>
      <c r="D16479" s="46">
        <v>24322.099040000001</v>
      </c>
      <c r="G16479" s="7">
        <v>44517</v>
      </c>
      <c r="H16479" s="6">
        <v>6</v>
      </c>
      <c r="I16479" s="46">
        <v>13898.675440000001</v>
      </c>
    </row>
    <row r="16480" spans="2:9" x14ac:dyDescent="0.3">
      <c r="B16480" s="7">
        <v>44517</v>
      </c>
      <c r="C16480" s="6">
        <v>7</v>
      </c>
      <c r="D16480" s="46">
        <v>28409.31135</v>
      </c>
      <c r="G16480" s="7">
        <v>44517</v>
      </c>
      <c r="H16480" s="6">
        <v>7</v>
      </c>
      <c r="I16480" s="46">
        <v>19487.909660000001</v>
      </c>
    </row>
    <row r="16481" spans="2:9" x14ac:dyDescent="0.3">
      <c r="B16481" s="7">
        <v>44517</v>
      </c>
      <c r="C16481" s="6">
        <v>8</v>
      </c>
      <c r="D16481" s="46">
        <v>33314.558989999998</v>
      </c>
      <c r="G16481" s="7">
        <v>44517</v>
      </c>
      <c r="H16481" s="6">
        <v>8</v>
      </c>
      <c r="I16481" s="46">
        <v>28202.38192</v>
      </c>
    </row>
    <row r="16482" spans="2:9" x14ac:dyDescent="0.3">
      <c r="B16482" s="7">
        <v>44517</v>
      </c>
      <c r="C16482" s="6">
        <v>9</v>
      </c>
      <c r="D16482" s="46">
        <v>42525.203029999997</v>
      </c>
      <c r="G16482" s="7">
        <v>44517</v>
      </c>
      <c r="H16482" s="6">
        <v>9</v>
      </c>
      <c r="I16482" s="46">
        <v>40155.898679999998</v>
      </c>
    </row>
    <row r="16483" spans="2:9" x14ac:dyDescent="0.3">
      <c r="B16483" s="7">
        <v>44517</v>
      </c>
      <c r="C16483" s="6">
        <v>10</v>
      </c>
      <c r="D16483" s="46">
        <v>44900.253230000002</v>
      </c>
      <c r="G16483" s="7">
        <v>44517</v>
      </c>
      <c r="H16483" s="6">
        <v>10</v>
      </c>
      <c r="I16483" s="46">
        <v>40091.260829999999</v>
      </c>
    </row>
    <row r="16484" spans="2:9" x14ac:dyDescent="0.3">
      <c r="B16484" s="7">
        <v>44517</v>
      </c>
      <c r="C16484" s="6">
        <v>11</v>
      </c>
      <c r="D16484" s="46">
        <v>44044.357989999997</v>
      </c>
      <c r="G16484" s="7">
        <v>44517</v>
      </c>
      <c r="H16484" s="6">
        <v>11</v>
      </c>
      <c r="I16484" s="46">
        <v>36806.90191</v>
      </c>
    </row>
    <row r="16485" spans="2:9" x14ac:dyDescent="0.3">
      <c r="B16485" s="7">
        <v>44517</v>
      </c>
      <c r="C16485" s="6">
        <v>12</v>
      </c>
      <c r="D16485" s="46">
        <v>37484.018409999997</v>
      </c>
      <c r="G16485" s="7">
        <v>44517</v>
      </c>
      <c r="H16485" s="6">
        <v>12</v>
      </c>
      <c r="I16485" s="46">
        <v>27342.69082</v>
      </c>
    </row>
    <row r="16486" spans="2:9" x14ac:dyDescent="0.3">
      <c r="B16486" s="7">
        <v>44517</v>
      </c>
      <c r="C16486" s="6">
        <v>13</v>
      </c>
      <c r="D16486" s="46">
        <v>32264.50029</v>
      </c>
      <c r="G16486" s="7">
        <v>44517</v>
      </c>
      <c r="H16486" s="6">
        <v>13</v>
      </c>
      <c r="I16486" s="46">
        <v>21087.49325</v>
      </c>
    </row>
    <row r="16487" spans="2:9" x14ac:dyDescent="0.3">
      <c r="B16487" s="7">
        <v>44517</v>
      </c>
      <c r="C16487" s="6">
        <v>14</v>
      </c>
      <c r="D16487" s="46">
        <v>29771.097519999999</v>
      </c>
      <c r="G16487" s="7">
        <v>44517</v>
      </c>
      <c r="H16487" s="6">
        <v>14</v>
      </c>
      <c r="I16487" s="46">
        <v>16873.633310000001</v>
      </c>
    </row>
    <row r="16488" spans="2:9" x14ac:dyDescent="0.3">
      <c r="B16488" s="7">
        <v>44517</v>
      </c>
      <c r="C16488" s="6">
        <v>15</v>
      </c>
      <c r="D16488" s="46">
        <v>22590.165069999999</v>
      </c>
      <c r="G16488" s="7">
        <v>44517</v>
      </c>
      <c r="H16488" s="6">
        <v>15</v>
      </c>
      <c r="I16488" s="46">
        <v>8362.4931610000003</v>
      </c>
    </row>
    <row r="16489" spans="2:9" x14ac:dyDescent="0.3">
      <c r="B16489" s="7">
        <v>44517</v>
      </c>
      <c r="C16489" s="6">
        <v>16</v>
      </c>
      <c r="D16489" s="46">
        <v>23584.269980000001</v>
      </c>
      <c r="G16489" s="7">
        <v>44517</v>
      </c>
      <c r="H16489" s="6">
        <v>16</v>
      </c>
      <c r="I16489" s="46">
        <v>12899.19472</v>
      </c>
    </row>
    <row r="16490" spans="2:9" x14ac:dyDescent="0.3">
      <c r="B16490" s="7">
        <v>44517</v>
      </c>
      <c r="C16490" s="6">
        <v>17</v>
      </c>
      <c r="D16490" s="46">
        <v>18744.52793</v>
      </c>
      <c r="G16490" s="7">
        <v>44517</v>
      </c>
      <c r="H16490" s="6">
        <v>17</v>
      </c>
      <c r="I16490" s="46">
        <v>7983.3714389999996</v>
      </c>
    </row>
    <row r="16491" spans="2:9" x14ac:dyDescent="0.3">
      <c r="B16491" s="7">
        <v>44517</v>
      </c>
      <c r="C16491" s="6">
        <v>18</v>
      </c>
      <c r="D16491" s="46">
        <v>24521.21168</v>
      </c>
      <c r="G16491" s="7">
        <v>44517</v>
      </c>
      <c r="H16491" s="6">
        <v>18</v>
      </c>
      <c r="I16491" s="46">
        <v>14402.60137</v>
      </c>
    </row>
    <row r="16492" spans="2:9" x14ac:dyDescent="0.3">
      <c r="B16492" s="7">
        <v>44517</v>
      </c>
      <c r="C16492" s="6">
        <v>19</v>
      </c>
      <c r="D16492" s="46">
        <v>39086.902170000001</v>
      </c>
      <c r="G16492" s="7">
        <v>44517</v>
      </c>
      <c r="H16492" s="6">
        <v>19</v>
      </c>
      <c r="I16492" s="46">
        <v>13830.420099999999</v>
      </c>
    </row>
    <row r="16493" spans="2:9" x14ac:dyDescent="0.3">
      <c r="B16493" s="7">
        <v>44517</v>
      </c>
      <c r="C16493" s="6">
        <v>20</v>
      </c>
      <c r="D16493" s="46">
        <v>40056.51253</v>
      </c>
      <c r="G16493" s="7">
        <v>44517</v>
      </c>
      <c r="H16493" s="6">
        <v>20</v>
      </c>
      <c r="I16493" s="46">
        <v>15760.654200000001</v>
      </c>
    </row>
    <row r="16494" spans="2:9" x14ac:dyDescent="0.3">
      <c r="B16494" s="7">
        <v>44517</v>
      </c>
      <c r="C16494" s="6">
        <v>21</v>
      </c>
      <c r="D16494" s="46">
        <v>40111.750809999998</v>
      </c>
      <c r="G16494" s="7">
        <v>44517</v>
      </c>
      <c r="H16494" s="6">
        <v>21</v>
      </c>
      <c r="I16494" s="46">
        <v>11689.80877</v>
      </c>
    </row>
    <row r="16495" spans="2:9" x14ac:dyDescent="0.3">
      <c r="B16495" s="7">
        <v>44517</v>
      </c>
      <c r="C16495" s="6">
        <v>22</v>
      </c>
      <c r="D16495" s="46">
        <v>38220.036529999998</v>
      </c>
      <c r="G16495" s="7">
        <v>44517</v>
      </c>
      <c r="H16495" s="6">
        <v>22</v>
      </c>
      <c r="I16495" s="46">
        <v>9901.6502789999995</v>
      </c>
    </row>
    <row r="16496" spans="2:9" x14ac:dyDescent="0.3">
      <c r="B16496" s="7">
        <v>44517</v>
      </c>
      <c r="C16496" s="6">
        <v>23</v>
      </c>
      <c r="D16496" s="46">
        <v>38405.040540000002</v>
      </c>
      <c r="G16496" s="7">
        <v>44517</v>
      </c>
      <c r="H16496" s="6">
        <v>23</v>
      </c>
      <c r="I16496" s="46">
        <v>10436.37537</v>
      </c>
    </row>
    <row r="16497" spans="2:9" x14ac:dyDescent="0.3">
      <c r="B16497" s="7">
        <v>44518</v>
      </c>
      <c r="C16497" s="6">
        <v>0</v>
      </c>
      <c r="D16497" s="46">
        <v>17133.219710000001</v>
      </c>
      <c r="G16497" s="7">
        <v>44518</v>
      </c>
      <c r="H16497" s="6">
        <v>0</v>
      </c>
      <c r="I16497" s="46">
        <v>7570.9683910000003</v>
      </c>
    </row>
    <row r="16498" spans="2:9" x14ac:dyDescent="0.3">
      <c r="B16498" s="7">
        <v>44518</v>
      </c>
      <c r="C16498" s="6">
        <v>1</v>
      </c>
      <c r="D16498" s="46">
        <v>8097.5263139999997</v>
      </c>
      <c r="G16498" s="7">
        <v>44518</v>
      </c>
      <c r="H16498" s="6">
        <v>1</v>
      </c>
      <c r="I16498" s="46">
        <v>3010.8634820000002</v>
      </c>
    </row>
    <row r="16499" spans="2:9" x14ac:dyDescent="0.3">
      <c r="B16499" s="7">
        <v>44518</v>
      </c>
      <c r="C16499" s="6">
        <v>2</v>
      </c>
      <c r="D16499" s="46">
        <v>10267.79614</v>
      </c>
      <c r="G16499" s="7">
        <v>44518</v>
      </c>
      <c r="H16499" s="6">
        <v>2</v>
      </c>
      <c r="I16499" s="46">
        <v>3796.8562919999999</v>
      </c>
    </row>
    <row r="16500" spans="2:9" x14ac:dyDescent="0.3">
      <c r="B16500" s="7">
        <v>44518</v>
      </c>
      <c r="C16500" s="6">
        <v>3</v>
      </c>
      <c r="D16500" s="46">
        <v>16746.190350000001</v>
      </c>
      <c r="G16500" s="7">
        <v>44518</v>
      </c>
      <c r="H16500" s="6">
        <v>3</v>
      </c>
      <c r="I16500" s="46">
        <v>6842.4558880000004</v>
      </c>
    </row>
    <row r="16501" spans="2:9" x14ac:dyDescent="0.3">
      <c r="B16501" s="7">
        <v>44518</v>
      </c>
      <c r="C16501" s="6">
        <v>4</v>
      </c>
      <c r="D16501" s="46">
        <v>28886.725890000002</v>
      </c>
      <c r="G16501" s="7">
        <v>44518</v>
      </c>
      <c r="H16501" s="6">
        <v>4</v>
      </c>
      <c r="I16501" s="46">
        <v>14069.16389</v>
      </c>
    </row>
    <row r="16502" spans="2:9" x14ac:dyDescent="0.3">
      <c r="B16502" s="7">
        <v>44518</v>
      </c>
      <c r="C16502" s="6">
        <v>5</v>
      </c>
      <c r="D16502" s="46">
        <v>19612.5455</v>
      </c>
      <c r="G16502" s="7">
        <v>44518</v>
      </c>
      <c r="H16502" s="6">
        <v>5</v>
      </c>
      <c r="I16502" s="46">
        <v>10186.070820000001</v>
      </c>
    </row>
    <row r="16503" spans="2:9" x14ac:dyDescent="0.3">
      <c r="B16503" s="7">
        <v>44518</v>
      </c>
      <c r="C16503" s="6">
        <v>6</v>
      </c>
      <c r="D16503" s="46">
        <v>13416.048779999999</v>
      </c>
      <c r="G16503" s="7">
        <v>44518</v>
      </c>
      <c r="H16503" s="6">
        <v>6</v>
      </c>
      <c r="I16503" s="46">
        <v>5714.6270199999999</v>
      </c>
    </row>
    <row r="16504" spans="2:9" x14ac:dyDescent="0.3">
      <c r="B16504" s="7">
        <v>44518</v>
      </c>
      <c r="C16504" s="6">
        <v>7</v>
      </c>
      <c r="D16504" s="46">
        <v>17288.695729999999</v>
      </c>
      <c r="G16504" s="7">
        <v>44518</v>
      </c>
      <c r="H16504" s="6">
        <v>7</v>
      </c>
      <c r="I16504" s="46">
        <v>11144.00008</v>
      </c>
    </row>
    <row r="16505" spans="2:9" x14ac:dyDescent="0.3">
      <c r="B16505" s="7">
        <v>44518</v>
      </c>
      <c r="C16505" s="6">
        <v>8</v>
      </c>
      <c r="D16505" s="46">
        <v>23369.242620000001</v>
      </c>
      <c r="G16505" s="7">
        <v>44518</v>
      </c>
      <c r="H16505" s="6">
        <v>8</v>
      </c>
      <c r="I16505" s="46">
        <v>20897.508180000001</v>
      </c>
    </row>
    <row r="16506" spans="2:9" x14ac:dyDescent="0.3">
      <c r="B16506" s="7">
        <v>44518</v>
      </c>
      <c r="C16506" s="6">
        <v>9</v>
      </c>
      <c r="D16506" s="46">
        <v>34283.654020000002</v>
      </c>
      <c r="G16506" s="7">
        <v>44518</v>
      </c>
      <c r="H16506" s="6">
        <v>9</v>
      </c>
      <c r="I16506" s="46">
        <v>31158.760869999998</v>
      </c>
    </row>
    <row r="16507" spans="2:9" x14ac:dyDescent="0.3">
      <c r="B16507" s="7">
        <v>44518</v>
      </c>
      <c r="C16507" s="6">
        <v>10</v>
      </c>
      <c r="D16507" s="46">
        <v>35139.852709999999</v>
      </c>
      <c r="G16507" s="7">
        <v>44518</v>
      </c>
      <c r="H16507" s="6">
        <v>10</v>
      </c>
      <c r="I16507" s="46">
        <v>33360.950790000003</v>
      </c>
    </row>
    <row r="16508" spans="2:9" x14ac:dyDescent="0.3">
      <c r="B16508" s="7">
        <v>44518</v>
      </c>
      <c r="C16508" s="6">
        <v>11</v>
      </c>
      <c r="D16508" s="46">
        <v>36890.25952</v>
      </c>
      <c r="G16508" s="7">
        <v>44518</v>
      </c>
      <c r="H16508" s="6">
        <v>11</v>
      </c>
      <c r="I16508" s="46">
        <v>34309.866370000003</v>
      </c>
    </row>
    <row r="16509" spans="2:9" x14ac:dyDescent="0.3">
      <c r="B16509" s="7">
        <v>44518</v>
      </c>
      <c r="C16509" s="6">
        <v>12</v>
      </c>
      <c r="D16509" s="46">
        <v>34389.153160000002</v>
      </c>
      <c r="G16509" s="7">
        <v>44518</v>
      </c>
      <c r="H16509" s="6">
        <v>12</v>
      </c>
      <c r="I16509" s="46">
        <v>27877.11708</v>
      </c>
    </row>
    <row r="16510" spans="2:9" x14ac:dyDescent="0.3">
      <c r="B16510" s="7">
        <v>44518</v>
      </c>
      <c r="C16510" s="6">
        <v>13</v>
      </c>
      <c r="D16510" s="46">
        <v>28501.657490000001</v>
      </c>
      <c r="G16510" s="7">
        <v>44518</v>
      </c>
      <c r="H16510" s="6">
        <v>13</v>
      </c>
      <c r="I16510" s="46">
        <v>32187.447680000001</v>
      </c>
    </row>
    <row r="16511" spans="2:9" x14ac:dyDescent="0.3">
      <c r="B16511" s="7">
        <v>44518</v>
      </c>
      <c r="C16511" s="6">
        <v>14</v>
      </c>
      <c r="D16511" s="46">
        <v>22286.167010000001</v>
      </c>
      <c r="G16511" s="7">
        <v>44518</v>
      </c>
      <c r="H16511" s="6">
        <v>14</v>
      </c>
      <c r="I16511" s="46">
        <v>17535.074379999998</v>
      </c>
    </row>
    <row r="16512" spans="2:9" x14ac:dyDescent="0.3">
      <c r="B16512" s="7">
        <v>44518</v>
      </c>
      <c r="C16512" s="6">
        <v>15</v>
      </c>
      <c r="D16512" s="46">
        <v>12511.571400000001</v>
      </c>
      <c r="G16512" s="7">
        <v>44518</v>
      </c>
      <c r="H16512" s="6">
        <v>15</v>
      </c>
      <c r="I16512" s="46">
        <v>9197.9869490000001</v>
      </c>
    </row>
    <row r="16513" spans="2:9" x14ac:dyDescent="0.3">
      <c r="B16513" s="7">
        <v>44518</v>
      </c>
      <c r="C16513" s="6">
        <v>16</v>
      </c>
      <c r="D16513" s="46">
        <v>10932.539489999999</v>
      </c>
      <c r="G16513" s="7">
        <v>44518</v>
      </c>
      <c r="H16513" s="6">
        <v>16</v>
      </c>
      <c r="I16513" s="46">
        <v>7778.3410370000001</v>
      </c>
    </row>
    <row r="16514" spans="2:9" x14ac:dyDescent="0.3">
      <c r="B16514" s="7">
        <v>44518</v>
      </c>
      <c r="C16514" s="6">
        <v>17</v>
      </c>
      <c r="D16514" s="46">
        <v>10130.9907</v>
      </c>
      <c r="G16514" s="7">
        <v>44518</v>
      </c>
      <c r="H16514" s="6">
        <v>17</v>
      </c>
      <c r="I16514" s="46">
        <v>6626.7946629999997</v>
      </c>
    </row>
    <row r="16515" spans="2:9" x14ac:dyDescent="0.3">
      <c r="B16515" s="7">
        <v>44518</v>
      </c>
      <c r="C16515" s="6">
        <v>18</v>
      </c>
      <c r="D16515" s="46">
        <v>5743.2755880000004</v>
      </c>
      <c r="G16515" s="7">
        <v>44518</v>
      </c>
      <c r="H16515" s="6">
        <v>18</v>
      </c>
      <c r="I16515" s="46">
        <v>7555.6730509999998</v>
      </c>
    </row>
    <row r="16516" spans="2:9" x14ac:dyDescent="0.3">
      <c r="B16516" s="7">
        <v>44518</v>
      </c>
      <c r="C16516" s="6">
        <v>19</v>
      </c>
      <c r="D16516" s="46">
        <v>10432.61694</v>
      </c>
      <c r="G16516" s="7">
        <v>44518</v>
      </c>
      <c r="H16516" s="6">
        <v>19</v>
      </c>
      <c r="I16516" s="46">
        <v>10472.381810000001</v>
      </c>
    </row>
    <row r="16517" spans="2:9" x14ac:dyDescent="0.3">
      <c r="B16517" s="7">
        <v>44518</v>
      </c>
      <c r="C16517" s="6">
        <v>20</v>
      </c>
      <c r="D16517" s="46">
        <v>22863.717000000001</v>
      </c>
      <c r="G16517" s="7">
        <v>44518</v>
      </c>
      <c r="H16517" s="6">
        <v>20</v>
      </c>
      <c r="I16517" s="46">
        <v>30488.261350000001</v>
      </c>
    </row>
    <row r="16518" spans="2:9" x14ac:dyDescent="0.3">
      <c r="B16518" s="7">
        <v>44518</v>
      </c>
      <c r="C16518" s="6">
        <v>21</v>
      </c>
      <c r="D16518" s="46">
        <v>25818.0468</v>
      </c>
      <c r="G16518" s="7">
        <v>44518</v>
      </c>
      <c r="H16518" s="6">
        <v>21</v>
      </c>
      <c r="I16518" s="46">
        <v>26420.9372</v>
      </c>
    </row>
    <row r="16519" spans="2:9" x14ac:dyDescent="0.3">
      <c r="B16519" s="7">
        <v>44518</v>
      </c>
      <c r="C16519" s="6">
        <v>22</v>
      </c>
      <c r="D16519" s="46">
        <v>27586.51827</v>
      </c>
      <c r="G16519" s="7">
        <v>44518</v>
      </c>
      <c r="H16519" s="6">
        <v>22</v>
      </c>
      <c r="I16519" s="46">
        <v>36868.839260000001</v>
      </c>
    </row>
    <row r="16520" spans="2:9" x14ac:dyDescent="0.3">
      <c r="B16520" s="7">
        <v>44518</v>
      </c>
      <c r="C16520" s="6">
        <v>23</v>
      </c>
      <c r="D16520" s="46">
        <v>30287.649069999999</v>
      </c>
      <c r="G16520" s="7">
        <v>44518</v>
      </c>
      <c r="H16520" s="6">
        <v>23</v>
      </c>
      <c r="I16520" s="46">
        <v>38707.219239999999</v>
      </c>
    </row>
    <row r="16521" spans="2:9" x14ac:dyDescent="0.3">
      <c r="B16521" s="7">
        <v>44519</v>
      </c>
      <c r="C16521" s="6">
        <v>0</v>
      </c>
      <c r="D16521" s="46">
        <v>23702.424800000001</v>
      </c>
      <c r="G16521" s="7">
        <v>44519</v>
      </c>
      <c r="H16521" s="6">
        <v>0</v>
      </c>
      <c r="I16521" s="46">
        <v>33670.90251</v>
      </c>
    </row>
    <row r="16522" spans="2:9" x14ac:dyDescent="0.3">
      <c r="B16522" s="7">
        <v>44519</v>
      </c>
      <c r="C16522" s="6">
        <v>1</v>
      </c>
      <c r="D16522" s="46">
        <v>16785.894810000002</v>
      </c>
      <c r="G16522" s="7">
        <v>44519</v>
      </c>
      <c r="H16522" s="6">
        <v>1</v>
      </c>
      <c r="I16522" s="46">
        <v>22343.257679999999</v>
      </c>
    </row>
    <row r="16523" spans="2:9" x14ac:dyDescent="0.3">
      <c r="B16523" s="7">
        <v>44519</v>
      </c>
      <c r="C16523" s="6">
        <v>2</v>
      </c>
      <c r="D16523" s="46">
        <v>7004.0869460000004</v>
      </c>
      <c r="G16523" s="7">
        <v>44519</v>
      </c>
      <c r="H16523" s="6">
        <v>2</v>
      </c>
      <c r="I16523" s="46">
        <v>9864.5718479999996</v>
      </c>
    </row>
    <row r="16524" spans="2:9" x14ac:dyDescent="0.3">
      <c r="B16524" s="7">
        <v>44519</v>
      </c>
      <c r="C16524" s="6">
        <v>3</v>
      </c>
      <c r="D16524" s="46">
        <v>4259.9122859999998</v>
      </c>
      <c r="G16524" s="7">
        <v>44519</v>
      </c>
      <c r="H16524" s="6">
        <v>3</v>
      </c>
      <c r="I16524" s="46">
        <v>3097.774183</v>
      </c>
    </row>
    <row r="16525" spans="2:9" x14ac:dyDescent="0.3">
      <c r="B16525" s="7">
        <v>44519</v>
      </c>
      <c r="C16525" s="6">
        <v>4</v>
      </c>
      <c r="D16525" s="46">
        <v>4201.7999559999998</v>
      </c>
      <c r="G16525" s="7">
        <v>44519</v>
      </c>
      <c r="H16525" s="6">
        <v>4</v>
      </c>
      <c r="I16525" s="46">
        <v>5098.8683590000001</v>
      </c>
    </row>
    <row r="16526" spans="2:9" x14ac:dyDescent="0.3">
      <c r="B16526" s="7">
        <v>44519</v>
      </c>
      <c r="C16526" s="6">
        <v>5</v>
      </c>
      <c r="D16526" s="46">
        <v>3715.7068570000001</v>
      </c>
      <c r="G16526" s="7">
        <v>44519</v>
      </c>
      <c r="H16526" s="6">
        <v>5</v>
      </c>
      <c r="I16526" s="46">
        <v>3396.4430590000002</v>
      </c>
    </row>
    <row r="16527" spans="2:9" x14ac:dyDescent="0.3">
      <c r="B16527" s="7">
        <v>44519</v>
      </c>
      <c r="C16527" s="6">
        <v>6</v>
      </c>
      <c r="D16527" s="46">
        <v>843.84974309999996</v>
      </c>
      <c r="G16527" s="7">
        <v>44519</v>
      </c>
      <c r="H16527" s="6">
        <v>6</v>
      </c>
      <c r="I16527" s="46">
        <v>0</v>
      </c>
    </row>
    <row r="16528" spans="2:9" x14ac:dyDescent="0.3">
      <c r="B16528" s="7">
        <v>44519</v>
      </c>
      <c r="C16528" s="6">
        <v>7</v>
      </c>
      <c r="D16528" s="46">
        <v>367.57376499999998</v>
      </c>
      <c r="G16528" s="7">
        <v>44519</v>
      </c>
      <c r="H16528" s="6">
        <v>7</v>
      </c>
      <c r="I16528" s="46">
        <v>0</v>
      </c>
    </row>
    <row r="16529" spans="2:9" x14ac:dyDescent="0.3">
      <c r="B16529" s="7">
        <v>44519</v>
      </c>
      <c r="C16529" s="6">
        <v>8</v>
      </c>
      <c r="D16529" s="46">
        <v>2969.130095</v>
      </c>
      <c r="G16529" s="7">
        <v>44519</v>
      </c>
      <c r="H16529" s="6">
        <v>8</v>
      </c>
      <c r="I16529" s="46">
        <v>1399.166886</v>
      </c>
    </row>
    <row r="16530" spans="2:9" x14ac:dyDescent="0.3">
      <c r="B16530" s="7">
        <v>44519</v>
      </c>
      <c r="C16530" s="6">
        <v>9</v>
      </c>
      <c r="D16530" s="46">
        <v>16513.779750000002</v>
      </c>
      <c r="G16530" s="7">
        <v>44519</v>
      </c>
      <c r="H16530" s="6">
        <v>9</v>
      </c>
      <c r="I16530" s="46">
        <v>14973.91682</v>
      </c>
    </row>
    <row r="16531" spans="2:9" x14ac:dyDescent="0.3">
      <c r="B16531" s="7">
        <v>44519</v>
      </c>
      <c r="C16531" s="6">
        <v>10</v>
      </c>
      <c r="D16531" s="46">
        <v>17728.968550000001</v>
      </c>
      <c r="G16531" s="7">
        <v>44519</v>
      </c>
      <c r="H16531" s="6">
        <v>10</v>
      </c>
      <c r="I16531" s="46">
        <v>15047.15719</v>
      </c>
    </row>
    <row r="16532" spans="2:9" x14ac:dyDescent="0.3">
      <c r="B16532" s="7">
        <v>44519</v>
      </c>
      <c r="C16532" s="6">
        <v>11</v>
      </c>
      <c r="D16532" s="46">
        <v>14948.276610000001</v>
      </c>
      <c r="G16532" s="7">
        <v>44519</v>
      </c>
      <c r="H16532" s="6">
        <v>11</v>
      </c>
      <c r="I16532" s="46">
        <v>8801.8812159999998</v>
      </c>
    </row>
    <row r="16533" spans="2:9" x14ac:dyDescent="0.3">
      <c r="B16533" s="7">
        <v>44519</v>
      </c>
      <c r="C16533" s="6">
        <v>12</v>
      </c>
      <c r="D16533" s="46">
        <v>28023.261500000001</v>
      </c>
      <c r="G16533" s="7">
        <v>44519</v>
      </c>
      <c r="H16533" s="6">
        <v>12</v>
      </c>
      <c r="I16533" s="46">
        <v>10798.92225</v>
      </c>
    </row>
    <row r="16534" spans="2:9" x14ac:dyDescent="0.3">
      <c r="B16534" s="7">
        <v>44519</v>
      </c>
      <c r="C16534" s="6">
        <v>13</v>
      </c>
      <c r="D16534" s="46">
        <v>32960.363400000002</v>
      </c>
      <c r="G16534" s="7">
        <v>44519</v>
      </c>
      <c r="H16534" s="6">
        <v>13</v>
      </c>
      <c r="I16534" s="46">
        <v>13909.50403</v>
      </c>
    </row>
    <row r="16535" spans="2:9" x14ac:dyDescent="0.3">
      <c r="B16535" s="7">
        <v>44519</v>
      </c>
      <c r="C16535" s="6">
        <v>14</v>
      </c>
      <c r="D16535" s="46">
        <v>28511.297689999999</v>
      </c>
      <c r="G16535" s="7">
        <v>44519</v>
      </c>
      <c r="H16535" s="6">
        <v>14</v>
      </c>
      <c r="I16535" s="46">
        <v>18817.57576</v>
      </c>
    </row>
    <row r="16536" spans="2:9" x14ac:dyDescent="0.3">
      <c r="B16536" s="7">
        <v>44519</v>
      </c>
      <c r="C16536" s="6">
        <v>15</v>
      </c>
      <c r="D16536" s="46">
        <v>24473.759310000001</v>
      </c>
      <c r="G16536" s="7">
        <v>44519</v>
      </c>
      <c r="H16536" s="6">
        <v>15</v>
      </c>
      <c r="I16536" s="46">
        <v>18939.439200000001</v>
      </c>
    </row>
    <row r="16537" spans="2:9" x14ac:dyDescent="0.3">
      <c r="B16537" s="7">
        <v>44519</v>
      </c>
      <c r="C16537" s="6">
        <v>16</v>
      </c>
      <c r="D16537" s="46">
        <v>19565.538560000001</v>
      </c>
      <c r="G16537" s="7">
        <v>44519</v>
      </c>
      <c r="H16537" s="6">
        <v>16</v>
      </c>
      <c r="I16537" s="46">
        <v>9520.3620360000004</v>
      </c>
    </row>
    <row r="16538" spans="2:9" x14ac:dyDescent="0.3">
      <c r="B16538" s="7">
        <v>44519</v>
      </c>
      <c r="C16538" s="6">
        <v>17</v>
      </c>
      <c r="D16538" s="46">
        <v>14101.392519999999</v>
      </c>
      <c r="G16538" s="7">
        <v>44519</v>
      </c>
      <c r="H16538" s="6">
        <v>17</v>
      </c>
      <c r="I16538" s="46">
        <v>6565.5775009999998</v>
      </c>
    </row>
    <row r="16539" spans="2:9" x14ac:dyDescent="0.3">
      <c r="B16539" s="7">
        <v>44519</v>
      </c>
      <c r="C16539" s="6">
        <v>18</v>
      </c>
      <c r="D16539" s="46">
        <v>8925.5642310000003</v>
      </c>
      <c r="G16539" s="7">
        <v>44519</v>
      </c>
      <c r="H16539" s="6">
        <v>18</v>
      </c>
      <c r="I16539" s="46">
        <v>4280.3954199999998</v>
      </c>
    </row>
    <row r="16540" spans="2:9" x14ac:dyDescent="0.3">
      <c r="B16540" s="7">
        <v>44519</v>
      </c>
      <c r="C16540" s="6">
        <v>19</v>
      </c>
      <c r="D16540" s="46">
        <v>7275.3151619999999</v>
      </c>
      <c r="G16540" s="7">
        <v>44519</v>
      </c>
      <c r="H16540" s="6">
        <v>19</v>
      </c>
      <c r="I16540" s="46">
        <v>2947.157244</v>
      </c>
    </row>
    <row r="16541" spans="2:9" x14ac:dyDescent="0.3">
      <c r="B16541" s="7">
        <v>44519</v>
      </c>
      <c r="C16541" s="6">
        <v>20</v>
      </c>
      <c r="D16541" s="46">
        <v>6994.8667249999999</v>
      </c>
      <c r="G16541" s="7">
        <v>44519</v>
      </c>
      <c r="H16541" s="6">
        <v>20</v>
      </c>
      <c r="I16541" s="46">
        <v>4824.5229799999997</v>
      </c>
    </row>
    <row r="16542" spans="2:9" x14ac:dyDescent="0.3">
      <c r="B16542" s="7">
        <v>44519</v>
      </c>
      <c r="C16542" s="6">
        <v>21</v>
      </c>
      <c r="D16542" s="46">
        <v>14003.80544</v>
      </c>
      <c r="G16542" s="7">
        <v>44519</v>
      </c>
      <c r="H16542" s="6">
        <v>21</v>
      </c>
      <c r="I16542" s="46">
        <v>5615.7606619999997</v>
      </c>
    </row>
    <row r="16543" spans="2:9" x14ac:dyDescent="0.3">
      <c r="B16543" s="7">
        <v>44519</v>
      </c>
      <c r="C16543" s="6">
        <v>22</v>
      </c>
      <c r="D16543" s="46">
        <v>7931.9492579999996</v>
      </c>
      <c r="G16543" s="7">
        <v>44519</v>
      </c>
      <c r="H16543" s="6">
        <v>22</v>
      </c>
      <c r="I16543" s="46">
        <v>2224.0936179999999</v>
      </c>
    </row>
    <row r="16544" spans="2:9" x14ac:dyDescent="0.3">
      <c r="B16544" s="7">
        <v>44519</v>
      </c>
      <c r="C16544" s="6">
        <v>23</v>
      </c>
      <c r="D16544" s="46">
        <v>12094.53196</v>
      </c>
      <c r="G16544" s="7">
        <v>44519</v>
      </c>
      <c r="H16544" s="6">
        <v>23</v>
      </c>
      <c r="I16544" s="46">
        <v>3991.278765</v>
      </c>
    </row>
    <row r="16545" spans="2:9" x14ac:dyDescent="0.3">
      <c r="B16545" s="7">
        <v>44520</v>
      </c>
      <c r="C16545" s="6">
        <v>0</v>
      </c>
      <c r="D16545" s="46">
        <v>8725.4947279999997</v>
      </c>
      <c r="G16545" s="7">
        <v>44520</v>
      </c>
      <c r="H16545" s="6">
        <v>0</v>
      </c>
      <c r="I16545" s="46">
        <v>4202.8873670000003</v>
      </c>
    </row>
    <row r="16546" spans="2:9" x14ac:dyDescent="0.3">
      <c r="B16546" s="7">
        <v>44520</v>
      </c>
      <c r="C16546" s="6">
        <v>1</v>
      </c>
      <c r="D16546" s="46">
        <v>15703.819890000001</v>
      </c>
      <c r="G16546" s="7">
        <v>44520</v>
      </c>
      <c r="H16546" s="6">
        <v>1</v>
      </c>
      <c r="I16546" s="46">
        <v>17320.222109999999</v>
      </c>
    </row>
    <row r="16547" spans="2:9" x14ac:dyDescent="0.3">
      <c r="B16547" s="7">
        <v>44520</v>
      </c>
      <c r="C16547" s="6">
        <v>2</v>
      </c>
      <c r="D16547" s="46">
        <v>20405.89803</v>
      </c>
      <c r="G16547" s="7">
        <v>44520</v>
      </c>
      <c r="H16547" s="6">
        <v>2</v>
      </c>
      <c r="I16547" s="46">
        <v>11614.93111</v>
      </c>
    </row>
    <row r="16548" spans="2:9" x14ac:dyDescent="0.3">
      <c r="B16548" s="7">
        <v>44520</v>
      </c>
      <c r="C16548" s="6">
        <v>3</v>
      </c>
      <c r="D16548" s="46">
        <v>20419.87832</v>
      </c>
      <c r="G16548" s="7">
        <v>44520</v>
      </c>
      <c r="H16548" s="6">
        <v>3</v>
      </c>
      <c r="I16548" s="46">
        <v>8150.9746429999996</v>
      </c>
    </row>
    <row r="16549" spans="2:9" x14ac:dyDescent="0.3">
      <c r="B16549" s="7">
        <v>44520</v>
      </c>
      <c r="C16549" s="6">
        <v>4</v>
      </c>
      <c r="D16549" s="46">
        <v>12644.796829999999</v>
      </c>
      <c r="G16549" s="7">
        <v>44520</v>
      </c>
      <c r="H16549" s="6">
        <v>4</v>
      </c>
      <c r="I16549" s="46">
        <v>4747.3329759999997</v>
      </c>
    </row>
    <row r="16550" spans="2:9" x14ac:dyDescent="0.3">
      <c r="B16550" s="7">
        <v>44520</v>
      </c>
      <c r="C16550" s="6">
        <v>5</v>
      </c>
      <c r="D16550" s="46">
        <v>10026.97983</v>
      </c>
      <c r="G16550" s="7">
        <v>44520</v>
      </c>
      <c r="H16550" s="6">
        <v>5</v>
      </c>
      <c r="I16550" s="46">
        <v>3647.5279879999998</v>
      </c>
    </row>
    <row r="16551" spans="2:9" x14ac:dyDescent="0.3">
      <c r="B16551" s="7">
        <v>44520</v>
      </c>
      <c r="C16551" s="6">
        <v>6</v>
      </c>
      <c r="D16551" s="46">
        <v>10205.487220000001</v>
      </c>
      <c r="G16551" s="7">
        <v>44520</v>
      </c>
      <c r="H16551" s="6">
        <v>6</v>
      </c>
      <c r="I16551" s="46">
        <v>3419.890801</v>
      </c>
    </row>
    <row r="16552" spans="2:9" x14ac:dyDescent="0.3">
      <c r="B16552" s="7">
        <v>44520</v>
      </c>
      <c r="C16552" s="6">
        <v>7</v>
      </c>
      <c r="D16552" s="46">
        <v>14234.494720000001</v>
      </c>
      <c r="G16552" s="7">
        <v>44520</v>
      </c>
      <c r="H16552" s="6">
        <v>7</v>
      </c>
      <c r="I16552" s="46">
        <v>4780.2177979999997</v>
      </c>
    </row>
    <row r="16553" spans="2:9" x14ac:dyDescent="0.3">
      <c r="B16553" s="7">
        <v>44520</v>
      </c>
      <c r="C16553" s="6">
        <v>8</v>
      </c>
      <c r="D16553" s="46">
        <v>9422.6684370000003</v>
      </c>
      <c r="G16553" s="7">
        <v>44520</v>
      </c>
      <c r="H16553" s="6">
        <v>8</v>
      </c>
      <c r="I16553" s="46">
        <v>3129.7335979999998</v>
      </c>
    </row>
    <row r="16554" spans="2:9" x14ac:dyDescent="0.3">
      <c r="B16554" s="7">
        <v>44520</v>
      </c>
      <c r="C16554" s="6">
        <v>9</v>
      </c>
      <c r="D16554" s="46">
        <v>4761.6578369999997</v>
      </c>
      <c r="G16554" s="7">
        <v>44520</v>
      </c>
      <c r="H16554" s="6">
        <v>9</v>
      </c>
      <c r="I16554" s="46">
        <v>5067.6247759999997</v>
      </c>
    </row>
    <row r="16555" spans="2:9" x14ac:dyDescent="0.3">
      <c r="B16555" s="7">
        <v>44520</v>
      </c>
      <c r="C16555" s="6">
        <v>10</v>
      </c>
      <c r="D16555" s="46">
        <v>8393.4895730000007</v>
      </c>
      <c r="G16555" s="7">
        <v>44520</v>
      </c>
      <c r="H16555" s="6">
        <v>10</v>
      </c>
      <c r="I16555" s="46">
        <v>7394.9776060000004</v>
      </c>
    </row>
    <row r="16556" spans="2:9" x14ac:dyDescent="0.3">
      <c r="B16556" s="7">
        <v>44520</v>
      </c>
      <c r="C16556" s="6">
        <v>11</v>
      </c>
      <c r="D16556" s="46">
        <v>14010.102360000001</v>
      </c>
      <c r="G16556" s="7">
        <v>44520</v>
      </c>
      <c r="H16556" s="6">
        <v>11</v>
      </c>
      <c r="I16556" s="46">
        <v>8876.3662650000006</v>
      </c>
    </row>
    <row r="16557" spans="2:9" x14ac:dyDescent="0.3">
      <c r="B16557" s="7">
        <v>44520</v>
      </c>
      <c r="C16557" s="6">
        <v>12</v>
      </c>
      <c r="D16557" s="46">
        <v>20994.19169</v>
      </c>
      <c r="G16557" s="7">
        <v>44520</v>
      </c>
      <c r="H16557" s="6">
        <v>12</v>
      </c>
      <c r="I16557" s="46">
        <v>11250.812099999999</v>
      </c>
    </row>
    <row r="16558" spans="2:9" x14ac:dyDescent="0.3">
      <c r="B16558" s="7">
        <v>44520</v>
      </c>
      <c r="C16558" s="6">
        <v>13</v>
      </c>
      <c r="D16558" s="46">
        <v>28569.545129999999</v>
      </c>
      <c r="G16558" s="7">
        <v>44520</v>
      </c>
      <c r="H16558" s="6">
        <v>13</v>
      </c>
      <c r="I16558" s="46">
        <v>15245.254999999999</v>
      </c>
    </row>
    <row r="16559" spans="2:9" x14ac:dyDescent="0.3">
      <c r="B16559" s="7">
        <v>44520</v>
      </c>
      <c r="C16559" s="6">
        <v>14</v>
      </c>
      <c r="D16559" s="46">
        <v>32509.1584</v>
      </c>
      <c r="G16559" s="7">
        <v>44520</v>
      </c>
      <c r="H16559" s="6">
        <v>14</v>
      </c>
      <c r="I16559" s="46">
        <v>15653.181060000001</v>
      </c>
    </row>
    <row r="16560" spans="2:9" x14ac:dyDescent="0.3">
      <c r="B16560" s="7">
        <v>44520</v>
      </c>
      <c r="C16560" s="6">
        <v>15</v>
      </c>
      <c r="D16560" s="46">
        <v>33972.661070000002</v>
      </c>
      <c r="G16560" s="7">
        <v>44520</v>
      </c>
      <c r="H16560" s="6">
        <v>15</v>
      </c>
      <c r="I16560" s="46">
        <v>20864.556499999999</v>
      </c>
    </row>
    <row r="16561" spans="2:9" x14ac:dyDescent="0.3">
      <c r="B16561" s="7">
        <v>44520</v>
      </c>
      <c r="C16561" s="6">
        <v>16</v>
      </c>
      <c r="D16561" s="46">
        <v>30042.904259999999</v>
      </c>
      <c r="G16561" s="7">
        <v>44520</v>
      </c>
      <c r="H16561" s="6">
        <v>16</v>
      </c>
      <c r="I16561" s="46">
        <v>16064.622079999999</v>
      </c>
    </row>
    <row r="16562" spans="2:9" x14ac:dyDescent="0.3">
      <c r="B16562" s="7">
        <v>44520</v>
      </c>
      <c r="C16562" s="6">
        <v>17</v>
      </c>
      <c r="D16562" s="46">
        <v>29345.744549999999</v>
      </c>
      <c r="G16562" s="7">
        <v>44520</v>
      </c>
      <c r="H16562" s="6">
        <v>17</v>
      </c>
      <c r="I16562" s="46">
        <v>10164.317010000001</v>
      </c>
    </row>
    <row r="16563" spans="2:9" x14ac:dyDescent="0.3">
      <c r="B16563" s="7">
        <v>44520</v>
      </c>
      <c r="C16563" s="6">
        <v>18</v>
      </c>
      <c r="D16563" s="46">
        <v>12496.13305</v>
      </c>
      <c r="G16563" s="7">
        <v>44520</v>
      </c>
      <c r="H16563" s="6">
        <v>18</v>
      </c>
      <c r="I16563" s="46">
        <v>6877.699638</v>
      </c>
    </row>
    <row r="16564" spans="2:9" x14ac:dyDescent="0.3">
      <c r="B16564" s="7">
        <v>44520</v>
      </c>
      <c r="C16564" s="6">
        <v>19</v>
      </c>
      <c r="D16564" s="46">
        <v>10152.95587</v>
      </c>
      <c r="G16564" s="7">
        <v>44520</v>
      </c>
      <c r="H16564" s="6">
        <v>19</v>
      </c>
      <c r="I16564" s="46">
        <v>5466.4487369999997</v>
      </c>
    </row>
    <row r="16565" spans="2:9" x14ac:dyDescent="0.3">
      <c r="B16565" s="7">
        <v>44520</v>
      </c>
      <c r="C16565" s="6">
        <v>20</v>
      </c>
      <c r="D16565" s="46">
        <v>9218.2997610000002</v>
      </c>
      <c r="G16565" s="7">
        <v>44520</v>
      </c>
      <c r="H16565" s="6">
        <v>20</v>
      </c>
      <c r="I16565" s="46">
        <v>4923.199063</v>
      </c>
    </row>
    <row r="16566" spans="2:9" x14ac:dyDescent="0.3">
      <c r="B16566" s="7">
        <v>44520</v>
      </c>
      <c r="C16566" s="6">
        <v>21</v>
      </c>
      <c r="D16566" s="46">
        <v>14067.81011</v>
      </c>
      <c r="G16566" s="7">
        <v>44520</v>
      </c>
      <c r="H16566" s="6">
        <v>21</v>
      </c>
      <c r="I16566" s="46">
        <v>6941.4151609999999</v>
      </c>
    </row>
    <row r="16567" spans="2:9" x14ac:dyDescent="0.3">
      <c r="B16567" s="7">
        <v>44520</v>
      </c>
      <c r="C16567" s="6">
        <v>22</v>
      </c>
      <c r="D16567" s="46">
        <v>11583.750910000001</v>
      </c>
      <c r="G16567" s="7">
        <v>44520</v>
      </c>
      <c r="H16567" s="6">
        <v>22</v>
      </c>
      <c r="I16567" s="46">
        <v>6609.9209810000002</v>
      </c>
    </row>
    <row r="16568" spans="2:9" x14ac:dyDescent="0.3">
      <c r="B16568" s="7">
        <v>44520</v>
      </c>
      <c r="C16568" s="6">
        <v>23</v>
      </c>
      <c r="D16568" s="46">
        <v>8206.5853609999995</v>
      </c>
      <c r="G16568" s="7">
        <v>44520</v>
      </c>
      <c r="H16568" s="6">
        <v>23</v>
      </c>
      <c r="I16568" s="46">
        <v>4157.5733</v>
      </c>
    </row>
    <row r="16569" spans="2:9" x14ac:dyDescent="0.3">
      <c r="B16569" s="7">
        <v>44521</v>
      </c>
      <c r="C16569" s="6">
        <v>0</v>
      </c>
      <c r="D16569" s="46">
        <v>4753.8457520000002</v>
      </c>
      <c r="G16569" s="7">
        <v>44521</v>
      </c>
      <c r="H16569" s="6">
        <v>0</v>
      </c>
      <c r="I16569" s="46">
        <v>2270.5439190000002</v>
      </c>
    </row>
    <row r="16570" spans="2:9" x14ac:dyDescent="0.3">
      <c r="B16570" s="7">
        <v>44521</v>
      </c>
      <c r="C16570" s="6">
        <v>1</v>
      </c>
      <c r="D16570" s="46">
        <v>5548.9337009999999</v>
      </c>
      <c r="G16570" s="7">
        <v>44521</v>
      </c>
      <c r="H16570" s="6">
        <v>1</v>
      </c>
      <c r="I16570" s="46">
        <v>5137.5270200000004</v>
      </c>
    </row>
    <row r="16571" spans="2:9" x14ac:dyDescent="0.3">
      <c r="B16571" s="7">
        <v>44521</v>
      </c>
      <c r="C16571" s="6">
        <v>2</v>
      </c>
      <c r="D16571" s="46">
        <v>19003.188740000001</v>
      </c>
      <c r="G16571" s="7">
        <v>44521</v>
      </c>
      <c r="H16571" s="6">
        <v>2</v>
      </c>
      <c r="I16571" s="46">
        <v>11718.361150000001</v>
      </c>
    </row>
    <row r="16572" spans="2:9" x14ac:dyDescent="0.3">
      <c r="B16572" s="7">
        <v>44521</v>
      </c>
      <c r="C16572" s="6">
        <v>3</v>
      </c>
      <c r="D16572" s="46">
        <v>14316.768620000001</v>
      </c>
      <c r="G16572" s="7">
        <v>44521</v>
      </c>
      <c r="H16572" s="6">
        <v>3</v>
      </c>
      <c r="I16572" s="46">
        <v>7744.8087310000001</v>
      </c>
    </row>
    <row r="16573" spans="2:9" x14ac:dyDescent="0.3">
      <c r="B16573" s="7">
        <v>44521</v>
      </c>
      <c r="C16573" s="6">
        <v>4</v>
      </c>
      <c r="D16573" s="46">
        <v>16481.332470000001</v>
      </c>
      <c r="G16573" s="7">
        <v>44521</v>
      </c>
      <c r="H16573" s="6">
        <v>4</v>
      </c>
      <c r="I16573" s="46">
        <v>9866.2118090000004</v>
      </c>
    </row>
    <row r="16574" spans="2:9" x14ac:dyDescent="0.3">
      <c r="B16574" s="7">
        <v>44521</v>
      </c>
      <c r="C16574" s="6">
        <v>5</v>
      </c>
      <c r="D16574" s="46">
        <v>24721.59852</v>
      </c>
      <c r="G16574" s="7">
        <v>44521</v>
      </c>
      <c r="H16574" s="6">
        <v>5</v>
      </c>
      <c r="I16574" s="46">
        <v>12034.148150000001</v>
      </c>
    </row>
    <row r="16575" spans="2:9" x14ac:dyDescent="0.3">
      <c r="B16575" s="7">
        <v>44521</v>
      </c>
      <c r="C16575" s="6">
        <v>6</v>
      </c>
      <c r="D16575" s="46">
        <v>22473.24913</v>
      </c>
      <c r="G16575" s="7">
        <v>44521</v>
      </c>
      <c r="H16575" s="6">
        <v>6</v>
      </c>
      <c r="I16575" s="46">
        <v>11646.941210000001</v>
      </c>
    </row>
    <row r="16576" spans="2:9" x14ac:dyDescent="0.3">
      <c r="B16576" s="7">
        <v>44521</v>
      </c>
      <c r="C16576" s="6">
        <v>7</v>
      </c>
      <c r="D16576" s="46">
        <v>21920.711200000002</v>
      </c>
      <c r="G16576" s="7">
        <v>44521</v>
      </c>
      <c r="H16576" s="6">
        <v>7</v>
      </c>
      <c r="I16576" s="46">
        <v>8268.3917849999998</v>
      </c>
    </row>
    <row r="16577" spans="2:9" x14ac:dyDescent="0.3">
      <c r="B16577" s="7">
        <v>44521</v>
      </c>
      <c r="C16577" s="6">
        <v>8</v>
      </c>
      <c r="D16577" s="46">
        <v>13836.52052</v>
      </c>
      <c r="G16577" s="7">
        <v>44521</v>
      </c>
      <c r="H16577" s="6">
        <v>8</v>
      </c>
      <c r="I16577" s="46">
        <v>7660.8089380000001</v>
      </c>
    </row>
    <row r="16578" spans="2:9" x14ac:dyDescent="0.3">
      <c r="B16578" s="7">
        <v>44521</v>
      </c>
      <c r="C16578" s="6">
        <v>9</v>
      </c>
      <c r="D16578" s="46">
        <v>17070.933690000002</v>
      </c>
      <c r="G16578" s="7">
        <v>44521</v>
      </c>
      <c r="H16578" s="6">
        <v>9</v>
      </c>
      <c r="I16578" s="46">
        <v>7755.6220960000001</v>
      </c>
    </row>
    <row r="16579" spans="2:9" x14ac:dyDescent="0.3">
      <c r="B16579" s="7">
        <v>44521</v>
      </c>
      <c r="C16579" s="6">
        <v>10</v>
      </c>
      <c r="D16579" s="46">
        <v>22929.330969999999</v>
      </c>
      <c r="G16579" s="7">
        <v>44521</v>
      </c>
      <c r="H16579" s="6">
        <v>10</v>
      </c>
      <c r="I16579" s="46">
        <v>7797.0138420000003</v>
      </c>
    </row>
    <row r="16580" spans="2:9" x14ac:dyDescent="0.3">
      <c r="B16580" s="7">
        <v>44521</v>
      </c>
      <c r="C16580" s="6">
        <v>11</v>
      </c>
      <c r="D16580" s="46">
        <v>19357.900150000001</v>
      </c>
      <c r="G16580" s="7">
        <v>44521</v>
      </c>
      <c r="H16580" s="6">
        <v>11</v>
      </c>
      <c r="I16580" s="46">
        <v>7418.6305709999997</v>
      </c>
    </row>
    <row r="16581" spans="2:9" x14ac:dyDescent="0.3">
      <c r="B16581" s="7">
        <v>44521</v>
      </c>
      <c r="C16581" s="6">
        <v>12</v>
      </c>
      <c r="D16581" s="46">
        <v>11353.58135</v>
      </c>
      <c r="G16581" s="7">
        <v>44521</v>
      </c>
      <c r="H16581" s="6">
        <v>12</v>
      </c>
      <c r="I16581" s="46">
        <v>6272.612838</v>
      </c>
    </row>
    <row r="16582" spans="2:9" x14ac:dyDescent="0.3">
      <c r="B16582" s="7">
        <v>44521</v>
      </c>
      <c r="C16582" s="6">
        <v>13</v>
      </c>
      <c r="D16582" s="46">
        <v>10432.74992</v>
      </c>
      <c r="G16582" s="7">
        <v>44521</v>
      </c>
      <c r="H16582" s="6">
        <v>13</v>
      </c>
      <c r="I16582" s="46">
        <v>5214.5433709999998</v>
      </c>
    </row>
    <row r="16583" spans="2:9" x14ac:dyDescent="0.3">
      <c r="B16583" s="7">
        <v>44521</v>
      </c>
      <c r="C16583" s="6">
        <v>14</v>
      </c>
      <c r="D16583" s="46">
        <v>17541.626820000001</v>
      </c>
      <c r="G16583" s="7">
        <v>44521</v>
      </c>
      <c r="H16583" s="6">
        <v>14</v>
      </c>
      <c r="I16583" s="46">
        <v>7843.9801390000002</v>
      </c>
    </row>
    <row r="16584" spans="2:9" x14ac:dyDescent="0.3">
      <c r="B16584" s="7">
        <v>44521</v>
      </c>
      <c r="C16584" s="6">
        <v>15</v>
      </c>
      <c r="D16584" s="46">
        <v>42748.728880000002</v>
      </c>
      <c r="G16584" s="7">
        <v>44521</v>
      </c>
      <c r="H16584" s="6">
        <v>15</v>
      </c>
      <c r="I16584" s="46">
        <v>17198.21961</v>
      </c>
    </row>
    <row r="16585" spans="2:9" x14ac:dyDescent="0.3">
      <c r="B16585" s="7">
        <v>44521</v>
      </c>
      <c r="C16585" s="6">
        <v>16</v>
      </c>
      <c r="D16585" s="46">
        <v>37249.857750000003</v>
      </c>
      <c r="G16585" s="7">
        <v>44521</v>
      </c>
      <c r="H16585" s="6">
        <v>16</v>
      </c>
      <c r="I16585" s="46">
        <v>23036.174749999998</v>
      </c>
    </row>
    <row r="16586" spans="2:9" x14ac:dyDescent="0.3">
      <c r="B16586" s="7">
        <v>44521</v>
      </c>
      <c r="C16586" s="6">
        <v>17</v>
      </c>
      <c r="D16586" s="46">
        <v>13725.07224</v>
      </c>
      <c r="G16586" s="7">
        <v>44521</v>
      </c>
      <c r="H16586" s="6">
        <v>17</v>
      </c>
      <c r="I16586" s="46">
        <v>8122.079941</v>
      </c>
    </row>
    <row r="16587" spans="2:9" x14ac:dyDescent="0.3">
      <c r="B16587" s="7">
        <v>44521</v>
      </c>
      <c r="C16587" s="6">
        <v>18</v>
      </c>
      <c r="D16587" s="46">
        <v>7517.102089</v>
      </c>
      <c r="G16587" s="7">
        <v>44521</v>
      </c>
      <c r="H16587" s="6">
        <v>18</v>
      </c>
      <c r="I16587" s="46">
        <v>5129.3874349999996</v>
      </c>
    </row>
    <row r="16588" spans="2:9" x14ac:dyDescent="0.3">
      <c r="B16588" s="7">
        <v>44521</v>
      </c>
      <c r="C16588" s="6">
        <v>19</v>
      </c>
      <c r="D16588" s="46">
        <v>5357.0987279999999</v>
      </c>
      <c r="G16588" s="7">
        <v>44521</v>
      </c>
      <c r="H16588" s="6">
        <v>19</v>
      </c>
      <c r="I16588" s="46">
        <v>2986.2821859999999</v>
      </c>
    </row>
    <row r="16589" spans="2:9" x14ac:dyDescent="0.3">
      <c r="B16589" s="7">
        <v>44521</v>
      </c>
      <c r="C16589" s="6">
        <v>20</v>
      </c>
      <c r="D16589" s="46">
        <v>12835.73342</v>
      </c>
      <c r="G16589" s="7">
        <v>44521</v>
      </c>
      <c r="H16589" s="6">
        <v>20</v>
      </c>
      <c r="I16589" s="46">
        <v>5396.1193629999998</v>
      </c>
    </row>
    <row r="16590" spans="2:9" x14ac:dyDescent="0.3">
      <c r="B16590" s="7">
        <v>44521</v>
      </c>
      <c r="C16590" s="6">
        <v>21</v>
      </c>
      <c r="D16590" s="46">
        <v>11898.431759999999</v>
      </c>
      <c r="G16590" s="7">
        <v>44521</v>
      </c>
      <c r="H16590" s="6">
        <v>21</v>
      </c>
      <c r="I16590" s="46">
        <v>4547.9440409999997</v>
      </c>
    </row>
    <row r="16591" spans="2:9" x14ac:dyDescent="0.3">
      <c r="B16591" s="7">
        <v>44521</v>
      </c>
      <c r="C16591" s="6">
        <v>22</v>
      </c>
      <c r="D16591" s="46">
        <v>7464.3159919999998</v>
      </c>
      <c r="G16591" s="7">
        <v>44521</v>
      </c>
      <c r="H16591" s="6">
        <v>22</v>
      </c>
      <c r="I16591" s="46">
        <v>3508.5553239999999</v>
      </c>
    </row>
    <row r="16592" spans="2:9" x14ac:dyDescent="0.3">
      <c r="B16592" s="7">
        <v>44521</v>
      </c>
      <c r="C16592" s="6">
        <v>23</v>
      </c>
      <c r="D16592" s="46">
        <v>9544.1145489999999</v>
      </c>
      <c r="G16592" s="7">
        <v>44521</v>
      </c>
      <c r="H16592" s="6">
        <v>23</v>
      </c>
      <c r="I16592" s="46">
        <v>5337.4710100000002</v>
      </c>
    </row>
    <row r="16593" spans="2:9" x14ac:dyDescent="0.3">
      <c r="B16593" s="7">
        <v>44522</v>
      </c>
      <c r="C16593" s="6">
        <v>0</v>
      </c>
      <c r="D16593" s="46">
        <v>10015.05025</v>
      </c>
      <c r="G16593" s="7">
        <v>44522</v>
      </c>
      <c r="H16593" s="6">
        <v>0</v>
      </c>
      <c r="I16593" s="46">
        <v>7652.1602670000002</v>
      </c>
    </row>
    <row r="16594" spans="2:9" x14ac:dyDescent="0.3">
      <c r="B16594" s="7">
        <v>44522</v>
      </c>
      <c r="C16594" s="6">
        <v>1</v>
      </c>
      <c r="D16594" s="46">
        <v>13394.167390000001</v>
      </c>
      <c r="G16594" s="7">
        <v>44522</v>
      </c>
      <c r="H16594" s="6">
        <v>1</v>
      </c>
      <c r="I16594" s="46">
        <v>7605.0816930000001</v>
      </c>
    </row>
    <row r="16595" spans="2:9" x14ac:dyDescent="0.3">
      <c r="B16595" s="7">
        <v>44522</v>
      </c>
      <c r="C16595" s="6">
        <v>2</v>
      </c>
      <c r="D16595" s="46">
        <v>16575.824420000001</v>
      </c>
      <c r="G16595" s="7">
        <v>44522</v>
      </c>
      <c r="H16595" s="6">
        <v>2</v>
      </c>
      <c r="I16595" s="46">
        <v>9919.52484</v>
      </c>
    </row>
    <row r="16596" spans="2:9" x14ac:dyDescent="0.3">
      <c r="B16596" s="7">
        <v>44522</v>
      </c>
      <c r="C16596" s="6">
        <v>3</v>
      </c>
      <c r="D16596" s="46">
        <v>19757.721089999999</v>
      </c>
      <c r="G16596" s="7">
        <v>44522</v>
      </c>
      <c r="H16596" s="6">
        <v>3</v>
      </c>
      <c r="I16596" s="46">
        <v>10164.503570000001</v>
      </c>
    </row>
    <row r="16597" spans="2:9" x14ac:dyDescent="0.3">
      <c r="B16597" s="7">
        <v>44522</v>
      </c>
      <c r="C16597" s="6">
        <v>4</v>
      </c>
      <c r="D16597" s="46">
        <v>19277.64615</v>
      </c>
      <c r="G16597" s="7">
        <v>44522</v>
      </c>
      <c r="H16597" s="6">
        <v>4</v>
      </c>
      <c r="I16597" s="46">
        <v>11175.535019999999</v>
      </c>
    </row>
    <row r="16598" spans="2:9" x14ac:dyDescent="0.3">
      <c r="B16598" s="7">
        <v>44522</v>
      </c>
      <c r="C16598" s="6">
        <v>5</v>
      </c>
      <c r="D16598" s="46">
        <v>24507.245760000002</v>
      </c>
      <c r="G16598" s="7">
        <v>44522</v>
      </c>
      <c r="H16598" s="6">
        <v>5</v>
      </c>
      <c r="I16598" s="46">
        <v>9811.7280210000008</v>
      </c>
    </row>
    <row r="16599" spans="2:9" x14ac:dyDescent="0.3">
      <c r="B16599" s="7">
        <v>44522</v>
      </c>
      <c r="C16599" s="6">
        <v>6</v>
      </c>
      <c r="D16599" s="46">
        <v>19382.326499999999</v>
      </c>
      <c r="G16599" s="7">
        <v>44522</v>
      </c>
      <c r="H16599" s="6">
        <v>6</v>
      </c>
      <c r="I16599" s="46">
        <v>13387.81703</v>
      </c>
    </row>
    <row r="16600" spans="2:9" x14ac:dyDescent="0.3">
      <c r="B16600" s="7">
        <v>44522</v>
      </c>
      <c r="C16600" s="6">
        <v>7</v>
      </c>
      <c r="D16600" s="46">
        <v>16754.546859999999</v>
      </c>
      <c r="G16600" s="7">
        <v>44522</v>
      </c>
      <c r="H16600" s="6">
        <v>7</v>
      </c>
      <c r="I16600" s="46">
        <v>11191.56272</v>
      </c>
    </row>
    <row r="16601" spans="2:9" x14ac:dyDescent="0.3">
      <c r="B16601" s="7">
        <v>44522</v>
      </c>
      <c r="C16601" s="6">
        <v>8</v>
      </c>
      <c r="D16601" s="46">
        <v>14651.74445</v>
      </c>
      <c r="G16601" s="7">
        <v>44522</v>
      </c>
      <c r="H16601" s="6">
        <v>8</v>
      </c>
      <c r="I16601" s="46">
        <v>11588.01503</v>
      </c>
    </row>
    <row r="16602" spans="2:9" x14ac:dyDescent="0.3">
      <c r="B16602" s="7">
        <v>44522</v>
      </c>
      <c r="C16602" s="6">
        <v>9</v>
      </c>
      <c r="D16602" s="46">
        <v>18799.739659999999</v>
      </c>
      <c r="G16602" s="7">
        <v>44522</v>
      </c>
      <c r="H16602" s="6">
        <v>9</v>
      </c>
      <c r="I16602" s="46">
        <v>12290.010749999999</v>
      </c>
    </row>
    <row r="16603" spans="2:9" x14ac:dyDescent="0.3">
      <c r="B16603" s="7">
        <v>44522</v>
      </c>
      <c r="C16603" s="6">
        <v>10</v>
      </c>
      <c r="D16603" s="46">
        <v>23638.62227</v>
      </c>
      <c r="G16603" s="7">
        <v>44522</v>
      </c>
      <c r="H16603" s="6">
        <v>10</v>
      </c>
      <c r="I16603" s="46">
        <v>14740.023380000001</v>
      </c>
    </row>
    <row r="16604" spans="2:9" x14ac:dyDescent="0.3">
      <c r="B16604" s="7">
        <v>44522</v>
      </c>
      <c r="C16604" s="6">
        <v>11</v>
      </c>
      <c r="D16604" s="46">
        <v>24891.121800000001</v>
      </c>
      <c r="G16604" s="7">
        <v>44522</v>
      </c>
      <c r="H16604" s="6">
        <v>11</v>
      </c>
      <c r="I16604" s="46">
        <v>13700.362090000001</v>
      </c>
    </row>
    <row r="16605" spans="2:9" x14ac:dyDescent="0.3">
      <c r="B16605" s="7">
        <v>44522</v>
      </c>
      <c r="C16605" s="6">
        <v>12</v>
      </c>
      <c r="D16605" s="46">
        <v>22348.319810000001</v>
      </c>
      <c r="G16605" s="7">
        <v>44522</v>
      </c>
      <c r="H16605" s="6">
        <v>12</v>
      </c>
      <c r="I16605" s="46">
        <v>12923.83029</v>
      </c>
    </row>
    <row r="16606" spans="2:9" x14ac:dyDescent="0.3">
      <c r="B16606" s="7">
        <v>44522</v>
      </c>
      <c r="C16606" s="6">
        <v>13</v>
      </c>
      <c r="D16606" s="46">
        <v>20510.941750000002</v>
      </c>
      <c r="G16606" s="7">
        <v>44522</v>
      </c>
      <c r="H16606" s="6">
        <v>13</v>
      </c>
      <c r="I16606" s="46">
        <v>10392.61411</v>
      </c>
    </row>
    <row r="16607" spans="2:9" x14ac:dyDescent="0.3">
      <c r="B16607" s="7">
        <v>44522</v>
      </c>
      <c r="C16607" s="6">
        <v>14</v>
      </c>
      <c r="D16607" s="46">
        <v>18132.626189999999</v>
      </c>
      <c r="G16607" s="7">
        <v>44522</v>
      </c>
      <c r="H16607" s="6">
        <v>14</v>
      </c>
      <c r="I16607" s="46">
        <v>11645.623229999999</v>
      </c>
    </row>
    <row r="16608" spans="2:9" x14ac:dyDescent="0.3">
      <c r="B16608" s="7">
        <v>44522</v>
      </c>
      <c r="C16608" s="6">
        <v>15</v>
      </c>
      <c r="D16608" s="46">
        <v>15739.14676</v>
      </c>
      <c r="G16608" s="7">
        <v>44522</v>
      </c>
      <c r="H16608" s="6">
        <v>15</v>
      </c>
      <c r="I16608" s="46">
        <v>9139.327088</v>
      </c>
    </row>
    <row r="16609" spans="2:9" x14ac:dyDescent="0.3">
      <c r="B16609" s="7">
        <v>44522</v>
      </c>
      <c r="C16609" s="6">
        <v>16</v>
      </c>
      <c r="D16609" s="46">
        <v>13475.8176</v>
      </c>
      <c r="G16609" s="7">
        <v>44522</v>
      </c>
      <c r="H16609" s="6">
        <v>16</v>
      </c>
      <c r="I16609" s="46">
        <v>6960.8771969999998</v>
      </c>
    </row>
    <row r="16610" spans="2:9" x14ac:dyDescent="0.3">
      <c r="B16610" s="7">
        <v>44522</v>
      </c>
      <c r="C16610" s="6">
        <v>17</v>
      </c>
      <c r="D16610" s="46">
        <v>8753.9451840000002</v>
      </c>
      <c r="G16610" s="7">
        <v>44522</v>
      </c>
      <c r="H16610" s="6">
        <v>17</v>
      </c>
      <c r="I16610" s="46">
        <v>4660.3050949999997</v>
      </c>
    </row>
    <row r="16611" spans="2:9" x14ac:dyDescent="0.3">
      <c r="B16611" s="7">
        <v>44522</v>
      </c>
      <c r="C16611" s="6">
        <v>18</v>
      </c>
      <c r="D16611" s="46">
        <v>6252.9047019999998</v>
      </c>
      <c r="G16611" s="7">
        <v>44522</v>
      </c>
      <c r="H16611" s="6">
        <v>18</v>
      </c>
      <c r="I16611" s="46">
        <v>1679.8493820000001</v>
      </c>
    </row>
    <row r="16612" spans="2:9" x14ac:dyDescent="0.3">
      <c r="B16612" s="7">
        <v>44522</v>
      </c>
      <c r="C16612" s="6">
        <v>19</v>
      </c>
      <c r="D16612" s="46">
        <v>3113.6502909999999</v>
      </c>
      <c r="G16612" s="7">
        <v>44522</v>
      </c>
      <c r="H16612" s="6">
        <v>19</v>
      </c>
      <c r="I16612" s="46">
        <v>260.90918740000001</v>
      </c>
    </row>
    <row r="16613" spans="2:9" x14ac:dyDescent="0.3">
      <c r="B16613" s="7">
        <v>44522</v>
      </c>
      <c r="C16613" s="6">
        <v>20</v>
      </c>
      <c r="D16613" s="46">
        <v>4041.7758680000002</v>
      </c>
      <c r="G16613" s="7">
        <v>44522</v>
      </c>
      <c r="H16613" s="6">
        <v>20</v>
      </c>
      <c r="I16613" s="46">
        <v>955.14979849999997</v>
      </c>
    </row>
    <row r="16614" spans="2:9" x14ac:dyDescent="0.3">
      <c r="B16614" s="7">
        <v>44522</v>
      </c>
      <c r="C16614" s="6">
        <v>21</v>
      </c>
      <c r="D16614" s="46">
        <v>6513.9948029999996</v>
      </c>
      <c r="G16614" s="7">
        <v>44522</v>
      </c>
      <c r="H16614" s="6">
        <v>21</v>
      </c>
      <c r="I16614" s="46">
        <v>1717.6377829999999</v>
      </c>
    </row>
    <row r="16615" spans="2:9" x14ac:dyDescent="0.3">
      <c r="B16615" s="7">
        <v>44522</v>
      </c>
      <c r="C16615" s="6">
        <v>22</v>
      </c>
      <c r="D16615" s="46">
        <v>4656.1303330000001</v>
      </c>
      <c r="G16615" s="7">
        <v>44522</v>
      </c>
      <c r="H16615" s="6">
        <v>22</v>
      </c>
      <c r="I16615" s="46">
        <v>1696.9859329999999</v>
      </c>
    </row>
    <row r="16616" spans="2:9" x14ac:dyDescent="0.3">
      <c r="B16616" s="7">
        <v>44522</v>
      </c>
      <c r="C16616" s="6">
        <v>23</v>
      </c>
      <c r="D16616" s="46">
        <v>4505.1789419999996</v>
      </c>
      <c r="G16616" s="7">
        <v>44522</v>
      </c>
      <c r="H16616" s="6">
        <v>23</v>
      </c>
      <c r="I16616" s="46">
        <v>1441.115151</v>
      </c>
    </row>
    <row r="16617" spans="2:9" x14ac:dyDescent="0.3">
      <c r="B16617" s="7">
        <v>44523</v>
      </c>
      <c r="C16617" s="6">
        <v>0</v>
      </c>
      <c r="D16617" s="46">
        <v>2213.460392</v>
      </c>
      <c r="G16617" s="7">
        <v>44523</v>
      </c>
      <c r="H16617" s="6">
        <v>0</v>
      </c>
      <c r="I16617" s="46">
        <v>594.62960529999998</v>
      </c>
    </row>
    <row r="16618" spans="2:9" x14ac:dyDescent="0.3">
      <c r="B16618" s="7">
        <v>44523</v>
      </c>
      <c r="C16618" s="6">
        <v>1</v>
      </c>
      <c r="D16618" s="46">
        <v>1991.2266320000001</v>
      </c>
      <c r="G16618" s="7">
        <v>44523</v>
      </c>
      <c r="H16618" s="6">
        <v>1</v>
      </c>
      <c r="I16618" s="46">
        <v>528.77200570000002</v>
      </c>
    </row>
    <row r="16619" spans="2:9" x14ac:dyDescent="0.3">
      <c r="B16619" s="7">
        <v>44523</v>
      </c>
      <c r="C16619" s="6">
        <v>2</v>
      </c>
      <c r="D16619" s="46">
        <v>73.875914870000003</v>
      </c>
      <c r="G16619" s="7">
        <v>44523</v>
      </c>
      <c r="H16619" s="6">
        <v>2</v>
      </c>
      <c r="I16619" s="46">
        <v>0</v>
      </c>
    </row>
    <row r="16620" spans="2:9" x14ac:dyDescent="0.3">
      <c r="B16620" s="7">
        <v>44523</v>
      </c>
      <c r="C16620" s="6">
        <v>3</v>
      </c>
      <c r="D16620" s="46">
        <v>0</v>
      </c>
      <c r="G16620" s="7">
        <v>44523</v>
      </c>
      <c r="H16620" s="6">
        <v>3</v>
      </c>
      <c r="I16620" s="46">
        <v>0</v>
      </c>
    </row>
    <row r="16621" spans="2:9" x14ac:dyDescent="0.3">
      <c r="B16621" s="7">
        <v>44523</v>
      </c>
      <c r="C16621" s="6">
        <v>4</v>
      </c>
      <c r="D16621" s="46">
        <v>1042.1547430000001</v>
      </c>
      <c r="G16621" s="7">
        <v>44523</v>
      </c>
      <c r="H16621" s="6">
        <v>4</v>
      </c>
      <c r="I16621" s="46">
        <v>946.84570789999998</v>
      </c>
    </row>
    <row r="16622" spans="2:9" x14ac:dyDescent="0.3">
      <c r="B16622" s="7">
        <v>44523</v>
      </c>
      <c r="C16622" s="6">
        <v>5</v>
      </c>
      <c r="D16622" s="46">
        <v>3354.7319929999999</v>
      </c>
      <c r="G16622" s="7">
        <v>44523</v>
      </c>
      <c r="H16622" s="6">
        <v>5</v>
      </c>
      <c r="I16622" s="46">
        <v>1870.1554369999999</v>
      </c>
    </row>
    <row r="16623" spans="2:9" x14ac:dyDescent="0.3">
      <c r="B16623" s="7">
        <v>44523</v>
      </c>
      <c r="C16623" s="6">
        <v>6</v>
      </c>
      <c r="D16623" s="46">
        <v>1517.404886</v>
      </c>
      <c r="G16623" s="7">
        <v>44523</v>
      </c>
      <c r="H16623" s="6">
        <v>6</v>
      </c>
      <c r="I16623" s="46">
        <v>567.23956109999995</v>
      </c>
    </row>
    <row r="16624" spans="2:9" x14ac:dyDescent="0.3">
      <c r="B16624" s="7">
        <v>44523</v>
      </c>
      <c r="C16624" s="6">
        <v>7</v>
      </c>
      <c r="D16624" s="46">
        <v>2233.6983869999999</v>
      </c>
      <c r="G16624" s="7">
        <v>44523</v>
      </c>
      <c r="H16624" s="6">
        <v>7</v>
      </c>
      <c r="I16624" s="46">
        <v>1413.1151090000001</v>
      </c>
    </row>
    <row r="16625" spans="2:9" x14ac:dyDescent="0.3">
      <c r="B16625" s="7">
        <v>44523</v>
      </c>
      <c r="C16625" s="6">
        <v>8</v>
      </c>
      <c r="D16625" s="46">
        <v>1927.699668</v>
      </c>
      <c r="G16625" s="7">
        <v>44523</v>
      </c>
      <c r="H16625" s="6">
        <v>8</v>
      </c>
      <c r="I16625" s="46">
        <v>1379.549389</v>
      </c>
    </row>
    <row r="16626" spans="2:9" x14ac:dyDescent="0.3">
      <c r="B16626" s="7">
        <v>44523</v>
      </c>
      <c r="C16626" s="6">
        <v>9</v>
      </c>
      <c r="D16626" s="46">
        <v>1655.064576</v>
      </c>
      <c r="G16626" s="7">
        <v>44523</v>
      </c>
      <c r="H16626" s="6">
        <v>9</v>
      </c>
      <c r="I16626" s="46">
        <v>2061.7749269999999</v>
      </c>
    </row>
    <row r="16627" spans="2:9" x14ac:dyDescent="0.3">
      <c r="B16627" s="7">
        <v>44523</v>
      </c>
      <c r="C16627" s="6">
        <v>10</v>
      </c>
      <c r="D16627" s="46">
        <v>3011.6528069999999</v>
      </c>
      <c r="G16627" s="7">
        <v>44523</v>
      </c>
      <c r="H16627" s="6">
        <v>10</v>
      </c>
      <c r="I16627" s="46">
        <v>4330.6424909999996</v>
      </c>
    </row>
    <row r="16628" spans="2:9" x14ac:dyDescent="0.3">
      <c r="B16628" s="7">
        <v>44523</v>
      </c>
      <c r="C16628" s="6">
        <v>11</v>
      </c>
      <c r="D16628" s="46">
        <v>4948.5280759999996</v>
      </c>
      <c r="G16628" s="7">
        <v>44523</v>
      </c>
      <c r="H16628" s="6">
        <v>11</v>
      </c>
      <c r="I16628" s="46">
        <v>3090.60826</v>
      </c>
    </row>
    <row r="16629" spans="2:9" x14ac:dyDescent="0.3">
      <c r="B16629" s="7">
        <v>44523</v>
      </c>
      <c r="C16629" s="6">
        <v>12</v>
      </c>
      <c r="D16629" s="46">
        <v>1370.405978</v>
      </c>
      <c r="G16629" s="7">
        <v>44523</v>
      </c>
      <c r="H16629" s="6">
        <v>12</v>
      </c>
      <c r="I16629" s="46">
        <v>454.43402129999998</v>
      </c>
    </row>
    <row r="16630" spans="2:9" x14ac:dyDescent="0.3">
      <c r="B16630" s="7">
        <v>44523</v>
      </c>
      <c r="C16630" s="6">
        <v>13</v>
      </c>
      <c r="D16630" s="46">
        <v>0</v>
      </c>
      <c r="G16630" s="7">
        <v>44523</v>
      </c>
      <c r="H16630" s="6">
        <v>13</v>
      </c>
      <c r="I16630" s="46">
        <v>0</v>
      </c>
    </row>
    <row r="16631" spans="2:9" x14ac:dyDescent="0.3">
      <c r="B16631" s="7">
        <v>44523</v>
      </c>
      <c r="C16631" s="6">
        <v>14</v>
      </c>
      <c r="D16631" s="46">
        <v>0</v>
      </c>
      <c r="G16631" s="7">
        <v>44523</v>
      </c>
      <c r="H16631" s="6">
        <v>14</v>
      </c>
      <c r="I16631" s="46">
        <v>0</v>
      </c>
    </row>
    <row r="16632" spans="2:9" x14ac:dyDescent="0.3">
      <c r="B16632" s="7">
        <v>44523</v>
      </c>
      <c r="C16632" s="6">
        <v>15</v>
      </c>
      <c r="D16632" s="46">
        <v>0</v>
      </c>
      <c r="G16632" s="7">
        <v>44523</v>
      </c>
      <c r="H16632" s="6">
        <v>15</v>
      </c>
      <c r="I16632" s="46">
        <v>0</v>
      </c>
    </row>
    <row r="16633" spans="2:9" x14ac:dyDescent="0.3">
      <c r="B16633" s="7">
        <v>44523</v>
      </c>
      <c r="C16633" s="6">
        <v>16</v>
      </c>
      <c r="D16633" s="46">
        <v>0</v>
      </c>
      <c r="G16633" s="7">
        <v>44523</v>
      </c>
      <c r="H16633" s="6">
        <v>16</v>
      </c>
      <c r="I16633" s="46">
        <v>0</v>
      </c>
    </row>
    <row r="16634" spans="2:9" x14ac:dyDescent="0.3">
      <c r="B16634" s="7">
        <v>44523</v>
      </c>
      <c r="C16634" s="6">
        <v>17</v>
      </c>
      <c r="D16634" s="46">
        <v>0</v>
      </c>
      <c r="G16634" s="7">
        <v>44523</v>
      </c>
      <c r="H16634" s="6">
        <v>17</v>
      </c>
      <c r="I16634" s="46">
        <v>0</v>
      </c>
    </row>
    <row r="16635" spans="2:9" x14ac:dyDescent="0.3">
      <c r="B16635" s="7">
        <v>44523</v>
      </c>
      <c r="C16635" s="6">
        <v>18</v>
      </c>
      <c r="D16635" s="46">
        <v>0</v>
      </c>
      <c r="G16635" s="7">
        <v>44523</v>
      </c>
      <c r="H16635" s="6">
        <v>18</v>
      </c>
      <c r="I16635" s="46">
        <v>0</v>
      </c>
    </row>
    <row r="16636" spans="2:9" x14ac:dyDescent="0.3">
      <c r="B16636" s="7">
        <v>44523</v>
      </c>
      <c r="C16636" s="6">
        <v>19</v>
      </c>
      <c r="D16636" s="46">
        <v>0</v>
      </c>
      <c r="G16636" s="7">
        <v>44523</v>
      </c>
      <c r="H16636" s="6">
        <v>19</v>
      </c>
      <c r="I16636" s="46">
        <v>0</v>
      </c>
    </row>
    <row r="16637" spans="2:9" x14ac:dyDescent="0.3">
      <c r="B16637" s="7">
        <v>44523</v>
      </c>
      <c r="C16637" s="6">
        <v>20</v>
      </c>
      <c r="D16637" s="46">
        <v>0</v>
      </c>
      <c r="G16637" s="7">
        <v>44523</v>
      </c>
      <c r="H16637" s="6">
        <v>20</v>
      </c>
      <c r="I16637" s="46">
        <v>0</v>
      </c>
    </row>
    <row r="16638" spans="2:9" x14ac:dyDescent="0.3">
      <c r="B16638" s="7">
        <v>44523</v>
      </c>
      <c r="C16638" s="6">
        <v>21</v>
      </c>
      <c r="D16638" s="46">
        <v>0</v>
      </c>
      <c r="G16638" s="7">
        <v>44523</v>
      </c>
      <c r="H16638" s="6">
        <v>21</v>
      </c>
      <c r="I16638" s="46">
        <v>0</v>
      </c>
    </row>
    <row r="16639" spans="2:9" x14ac:dyDescent="0.3">
      <c r="B16639" s="7">
        <v>44523</v>
      </c>
      <c r="C16639" s="6">
        <v>22</v>
      </c>
      <c r="D16639" s="46">
        <v>0</v>
      </c>
      <c r="G16639" s="7">
        <v>44523</v>
      </c>
      <c r="H16639" s="6">
        <v>22</v>
      </c>
      <c r="I16639" s="46">
        <v>0</v>
      </c>
    </row>
    <row r="16640" spans="2:9" x14ac:dyDescent="0.3">
      <c r="B16640" s="7">
        <v>44523</v>
      </c>
      <c r="C16640" s="6">
        <v>23</v>
      </c>
      <c r="D16640" s="46">
        <v>0</v>
      </c>
      <c r="G16640" s="7">
        <v>44523</v>
      </c>
      <c r="H16640" s="6">
        <v>23</v>
      </c>
      <c r="I16640" s="46">
        <v>0</v>
      </c>
    </row>
    <row r="16641" spans="2:9" x14ac:dyDescent="0.3">
      <c r="B16641" s="7">
        <v>44524</v>
      </c>
      <c r="C16641" s="6">
        <v>0</v>
      </c>
      <c r="D16641" s="46">
        <v>0</v>
      </c>
      <c r="G16641" s="7">
        <v>44524</v>
      </c>
      <c r="H16641" s="6">
        <v>0</v>
      </c>
      <c r="I16641" s="46">
        <v>0</v>
      </c>
    </row>
    <row r="16642" spans="2:9" x14ac:dyDescent="0.3">
      <c r="B16642" s="7">
        <v>44524</v>
      </c>
      <c r="C16642" s="6">
        <v>1</v>
      </c>
      <c r="D16642" s="46">
        <v>0</v>
      </c>
      <c r="G16642" s="7">
        <v>44524</v>
      </c>
      <c r="H16642" s="6">
        <v>1</v>
      </c>
      <c r="I16642" s="46">
        <v>0</v>
      </c>
    </row>
    <row r="16643" spans="2:9" x14ac:dyDescent="0.3">
      <c r="B16643" s="7">
        <v>44524</v>
      </c>
      <c r="C16643" s="6">
        <v>2</v>
      </c>
      <c r="D16643" s="46">
        <v>0</v>
      </c>
      <c r="G16643" s="7">
        <v>44524</v>
      </c>
      <c r="H16643" s="6">
        <v>2</v>
      </c>
      <c r="I16643" s="46">
        <v>0</v>
      </c>
    </row>
    <row r="16644" spans="2:9" x14ac:dyDescent="0.3">
      <c r="B16644" s="7">
        <v>44524</v>
      </c>
      <c r="C16644" s="6">
        <v>3</v>
      </c>
      <c r="D16644" s="46">
        <v>0</v>
      </c>
      <c r="G16644" s="7">
        <v>44524</v>
      </c>
      <c r="H16644" s="6">
        <v>3</v>
      </c>
      <c r="I16644" s="46">
        <v>0</v>
      </c>
    </row>
    <row r="16645" spans="2:9" x14ac:dyDescent="0.3">
      <c r="B16645" s="7">
        <v>44524</v>
      </c>
      <c r="C16645" s="6">
        <v>4</v>
      </c>
      <c r="D16645" s="46">
        <v>3652.4405660000002</v>
      </c>
      <c r="G16645" s="7">
        <v>44524</v>
      </c>
      <c r="H16645" s="6">
        <v>4</v>
      </c>
      <c r="I16645" s="46">
        <v>3374.9047679999999</v>
      </c>
    </row>
    <row r="16646" spans="2:9" x14ac:dyDescent="0.3">
      <c r="B16646" s="7">
        <v>44524</v>
      </c>
      <c r="C16646" s="6">
        <v>5</v>
      </c>
      <c r="D16646" s="46">
        <v>7736.8921899999996</v>
      </c>
      <c r="G16646" s="7">
        <v>44524</v>
      </c>
      <c r="H16646" s="6">
        <v>5</v>
      </c>
      <c r="I16646" s="46">
        <v>4541.2565770000001</v>
      </c>
    </row>
    <row r="16647" spans="2:9" x14ac:dyDescent="0.3">
      <c r="B16647" s="7">
        <v>44524</v>
      </c>
      <c r="C16647" s="6">
        <v>6</v>
      </c>
      <c r="D16647" s="46">
        <v>5422.2875979999999</v>
      </c>
      <c r="G16647" s="7">
        <v>44524</v>
      </c>
      <c r="H16647" s="6">
        <v>6</v>
      </c>
      <c r="I16647" s="46">
        <v>3491.7597000000001</v>
      </c>
    </row>
    <row r="16648" spans="2:9" x14ac:dyDescent="0.3">
      <c r="B16648" s="7">
        <v>44524</v>
      </c>
      <c r="C16648" s="6">
        <v>7</v>
      </c>
      <c r="D16648" s="46">
        <v>6431.5494500000004</v>
      </c>
      <c r="G16648" s="7">
        <v>44524</v>
      </c>
      <c r="H16648" s="6">
        <v>7</v>
      </c>
      <c r="I16648" s="46">
        <v>1995.5790939999999</v>
      </c>
    </row>
    <row r="16649" spans="2:9" x14ac:dyDescent="0.3">
      <c r="B16649" s="7">
        <v>44524</v>
      </c>
      <c r="C16649" s="6">
        <v>8</v>
      </c>
      <c r="D16649" s="46">
        <v>8866.1403890000001</v>
      </c>
      <c r="G16649" s="7">
        <v>44524</v>
      </c>
      <c r="H16649" s="6">
        <v>8</v>
      </c>
      <c r="I16649" s="46">
        <v>3412.5200500000001</v>
      </c>
    </row>
    <row r="16650" spans="2:9" x14ac:dyDescent="0.3">
      <c r="B16650" s="7">
        <v>44524</v>
      </c>
      <c r="C16650" s="6">
        <v>9</v>
      </c>
      <c r="D16650" s="46">
        <v>5902.611073</v>
      </c>
      <c r="G16650" s="7">
        <v>44524</v>
      </c>
      <c r="H16650" s="6">
        <v>9</v>
      </c>
      <c r="I16650" s="46">
        <v>3216.3693290000001</v>
      </c>
    </row>
    <row r="16651" spans="2:9" x14ac:dyDescent="0.3">
      <c r="B16651" s="7">
        <v>44524</v>
      </c>
      <c r="C16651" s="6">
        <v>10</v>
      </c>
      <c r="D16651" s="46">
        <v>9840.6185829999995</v>
      </c>
      <c r="G16651" s="7">
        <v>44524</v>
      </c>
      <c r="H16651" s="6">
        <v>10</v>
      </c>
      <c r="I16651" s="46">
        <v>3148.3045059999999</v>
      </c>
    </row>
    <row r="16652" spans="2:9" x14ac:dyDescent="0.3">
      <c r="B16652" s="7">
        <v>44524</v>
      </c>
      <c r="C16652" s="6">
        <v>11</v>
      </c>
      <c r="D16652" s="46">
        <v>10816.86657</v>
      </c>
      <c r="G16652" s="7">
        <v>44524</v>
      </c>
      <c r="H16652" s="6">
        <v>11</v>
      </c>
      <c r="I16652" s="46">
        <v>3331.7210239999999</v>
      </c>
    </row>
    <row r="16653" spans="2:9" x14ac:dyDescent="0.3">
      <c r="B16653" s="7">
        <v>44524</v>
      </c>
      <c r="C16653" s="6">
        <v>12</v>
      </c>
      <c r="D16653" s="46">
        <v>11585.88211</v>
      </c>
      <c r="G16653" s="7">
        <v>44524</v>
      </c>
      <c r="H16653" s="6">
        <v>12</v>
      </c>
      <c r="I16653" s="46">
        <v>4346.4629299999997</v>
      </c>
    </row>
    <row r="16654" spans="2:9" x14ac:dyDescent="0.3">
      <c r="B16654" s="7">
        <v>44524</v>
      </c>
      <c r="C16654" s="6">
        <v>13</v>
      </c>
      <c r="D16654" s="46">
        <v>12599.63322</v>
      </c>
      <c r="G16654" s="7">
        <v>44524</v>
      </c>
      <c r="H16654" s="6">
        <v>13</v>
      </c>
      <c r="I16654" s="46">
        <v>5045.4521839999998</v>
      </c>
    </row>
    <row r="16655" spans="2:9" x14ac:dyDescent="0.3">
      <c r="B16655" s="7">
        <v>44524</v>
      </c>
      <c r="C16655" s="6">
        <v>14</v>
      </c>
      <c r="D16655" s="46">
        <v>9647.1321520000001</v>
      </c>
      <c r="G16655" s="7">
        <v>44524</v>
      </c>
      <c r="H16655" s="6">
        <v>14</v>
      </c>
      <c r="I16655" s="46">
        <v>3007.3204930000002</v>
      </c>
    </row>
    <row r="16656" spans="2:9" x14ac:dyDescent="0.3">
      <c r="B16656" s="7">
        <v>44524</v>
      </c>
      <c r="C16656" s="6">
        <v>15</v>
      </c>
      <c r="D16656" s="46">
        <v>4561.558927</v>
      </c>
      <c r="G16656" s="7">
        <v>44524</v>
      </c>
      <c r="H16656" s="6">
        <v>15</v>
      </c>
      <c r="I16656" s="46">
        <v>1315.779458</v>
      </c>
    </row>
    <row r="16657" spans="2:9" x14ac:dyDescent="0.3">
      <c r="B16657" s="7">
        <v>44524</v>
      </c>
      <c r="C16657" s="6">
        <v>16</v>
      </c>
      <c r="D16657" s="46">
        <v>747.62119510000002</v>
      </c>
      <c r="G16657" s="7">
        <v>44524</v>
      </c>
      <c r="H16657" s="6">
        <v>16</v>
      </c>
      <c r="I16657" s="46">
        <v>0</v>
      </c>
    </row>
    <row r="16658" spans="2:9" x14ac:dyDescent="0.3">
      <c r="B16658" s="7">
        <v>44524</v>
      </c>
      <c r="C16658" s="6">
        <v>17</v>
      </c>
      <c r="D16658" s="46">
        <v>0</v>
      </c>
      <c r="G16658" s="7">
        <v>44524</v>
      </c>
      <c r="H16658" s="6">
        <v>17</v>
      </c>
      <c r="I16658" s="46">
        <v>0</v>
      </c>
    </row>
    <row r="16659" spans="2:9" x14ac:dyDescent="0.3">
      <c r="B16659" s="7">
        <v>44524</v>
      </c>
      <c r="C16659" s="6">
        <v>18</v>
      </c>
      <c r="D16659" s="46">
        <v>0</v>
      </c>
      <c r="G16659" s="7">
        <v>44524</v>
      </c>
      <c r="H16659" s="6">
        <v>18</v>
      </c>
      <c r="I16659" s="46">
        <v>0</v>
      </c>
    </row>
    <row r="16660" spans="2:9" x14ac:dyDescent="0.3">
      <c r="B16660" s="7">
        <v>44524</v>
      </c>
      <c r="C16660" s="6">
        <v>19</v>
      </c>
      <c r="D16660" s="46">
        <v>0</v>
      </c>
      <c r="G16660" s="7">
        <v>44524</v>
      </c>
      <c r="H16660" s="6">
        <v>19</v>
      </c>
      <c r="I16660" s="46">
        <v>0</v>
      </c>
    </row>
    <row r="16661" spans="2:9" x14ac:dyDescent="0.3">
      <c r="B16661" s="7">
        <v>44524</v>
      </c>
      <c r="C16661" s="6">
        <v>20</v>
      </c>
      <c r="D16661" s="46">
        <v>0</v>
      </c>
      <c r="G16661" s="7">
        <v>44524</v>
      </c>
      <c r="H16661" s="6">
        <v>20</v>
      </c>
      <c r="I16661" s="46">
        <v>0</v>
      </c>
    </row>
    <row r="16662" spans="2:9" x14ac:dyDescent="0.3">
      <c r="B16662" s="7">
        <v>44524</v>
      </c>
      <c r="C16662" s="6">
        <v>21</v>
      </c>
      <c r="D16662" s="46">
        <v>0</v>
      </c>
      <c r="G16662" s="7">
        <v>44524</v>
      </c>
      <c r="H16662" s="6">
        <v>21</v>
      </c>
      <c r="I16662" s="46">
        <v>0</v>
      </c>
    </row>
    <row r="16663" spans="2:9" x14ac:dyDescent="0.3">
      <c r="B16663" s="7">
        <v>44524</v>
      </c>
      <c r="C16663" s="6">
        <v>22</v>
      </c>
      <c r="D16663" s="46">
        <v>0</v>
      </c>
      <c r="G16663" s="7">
        <v>44524</v>
      </c>
      <c r="H16663" s="6">
        <v>22</v>
      </c>
      <c r="I16663" s="46">
        <v>0</v>
      </c>
    </row>
    <row r="16664" spans="2:9" x14ac:dyDescent="0.3">
      <c r="B16664" s="7">
        <v>44524</v>
      </c>
      <c r="C16664" s="6">
        <v>23</v>
      </c>
      <c r="D16664" s="46">
        <v>0</v>
      </c>
      <c r="G16664" s="7">
        <v>44524</v>
      </c>
      <c r="H16664" s="6">
        <v>23</v>
      </c>
      <c r="I16664" s="46">
        <v>0</v>
      </c>
    </row>
    <row r="16665" spans="2:9" x14ac:dyDescent="0.3">
      <c r="B16665" s="7">
        <v>44525</v>
      </c>
      <c r="C16665" s="6">
        <v>0</v>
      </c>
      <c r="D16665" s="46">
        <v>79.571998129999997</v>
      </c>
      <c r="G16665" s="7">
        <v>44525</v>
      </c>
      <c r="H16665" s="6">
        <v>0</v>
      </c>
      <c r="I16665" s="46">
        <v>0</v>
      </c>
    </row>
    <row r="16666" spans="2:9" x14ac:dyDescent="0.3">
      <c r="B16666" s="7">
        <v>44525</v>
      </c>
      <c r="C16666" s="6">
        <v>1</v>
      </c>
      <c r="D16666" s="46">
        <v>0</v>
      </c>
      <c r="G16666" s="7">
        <v>44525</v>
      </c>
      <c r="H16666" s="6">
        <v>1</v>
      </c>
      <c r="I16666" s="46">
        <v>0</v>
      </c>
    </row>
    <row r="16667" spans="2:9" x14ac:dyDescent="0.3">
      <c r="B16667" s="7">
        <v>44525</v>
      </c>
      <c r="C16667" s="6">
        <v>2</v>
      </c>
      <c r="D16667" s="46">
        <v>0</v>
      </c>
      <c r="G16667" s="7">
        <v>44525</v>
      </c>
      <c r="H16667" s="6">
        <v>2</v>
      </c>
      <c r="I16667" s="46">
        <v>0</v>
      </c>
    </row>
    <row r="16668" spans="2:9" x14ac:dyDescent="0.3">
      <c r="B16668" s="7">
        <v>44525</v>
      </c>
      <c r="C16668" s="6">
        <v>3</v>
      </c>
      <c r="D16668" s="46">
        <v>159.32012159999999</v>
      </c>
      <c r="G16668" s="7">
        <v>44525</v>
      </c>
      <c r="H16668" s="6">
        <v>3</v>
      </c>
      <c r="I16668" s="46">
        <v>57.0861983</v>
      </c>
    </row>
    <row r="16669" spans="2:9" x14ac:dyDescent="0.3">
      <c r="B16669" s="7">
        <v>44525</v>
      </c>
      <c r="C16669" s="6">
        <v>4</v>
      </c>
      <c r="D16669" s="46">
        <v>780.63254789999996</v>
      </c>
      <c r="G16669" s="7">
        <v>44525</v>
      </c>
      <c r="H16669" s="6">
        <v>4</v>
      </c>
      <c r="I16669" s="46">
        <v>252.5240469</v>
      </c>
    </row>
    <row r="16670" spans="2:9" x14ac:dyDescent="0.3">
      <c r="B16670" s="7">
        <v>44525</v>
      </c>
      <c r="C16670" s="6">
        <v>5</v>
      </c>
      <c r="D16670" s="46">
        <v>0</v>
      </c>
      <c r="G16670" s="7">
        <v>44525</v>
      </c>
      <c r="H16670" s="6">
        <v>5</v>
      </c>
      <c r="I16670" s="46">
        <v>0</v>
      </c>
    </row>
    <row r="16671" spans="2:9" x14ac:dyDescent="0.3">
      <c r="B16671" s="7">
        <v>44525</v>
      </c>
      <c r="C16671" s="6">
        <v>6</v>
      </c>
      <c r="D16671" s="46">
        <v>0</v>
      </c>
      <c r="G16671" s="7">
        <v>44525</v>
      </c>
      <c r="H16671" s="6">
        <v>6</v>
      </c>
      <c r="I16671" s="46">
        <v>0</v>
      </c>
    </row>
    <row r="16672" spans="2:9" x14ac:dyDescent="0.3">
      <c r="B16672" s="7">
        <v>44525</v>
      </c>
      <c r="C16672" s="6">
        <v>7</v>
      </c>
      <c r="D16672" s="46">
        <v>0</v>
      </c>
      <c r="G16672" s="7">
        <v>44525</v>
      </c>
      <c r="H16672" s="6">
        <v>7</v>
      </c>
      <c r="I16672" s="46">
        <v>0</v>
      </c>
    </row>
    <row r="16673" spans="2:9" x14ac:dyDescent="0.3">
      <c r="B16673" s="7">
        <v>44525</v>
      </c>
      <c r="C16673" s="6">
        <v>8</v>
      </c>
      <c r="D16673" s="46">
        <v>0</v>
      </c>
      <c r="G16673" s="7">
        <v>44525</v>
      </c>
      <c r="H16673" s="6">
        <v>8</v>
      </c>
      <c r="I16673" s="46">
        <v>0</v>
      </c>
    </row>
    <row r="16674" spans="2:9" x14ac:dyDescent="0.3">
      <c r="B16674" s="7">
        <v>44525</v>
      </c>
      <c r="C16674" s="6">
        <v>9</v>
      </c>
      <c r="D16674" s="46">
        <v>0</v>
      </c>
      <c r="G16674" s="7">
        <v>44525</v>
      </c>
      <c r="H16674" s="6">
        <v>9</v>
      </c>
      <c r="I16674" s="46">
        <v>0</v>
      </c>
    </row>
    <row r="16675" spans="2:9" x14ac:dyDescent="0.3">
      <c r="B16675" s="7">
        <v>44525</v>
      </c>
      <c r="C16675" s="6">
        <v>10</v>
      </c>
      <c r="D16675" s="46">
        <v>0</v>
      </c>
      <c r="G16675" s="7">
        <v>44525</v>
      </c>
      <c r="H16675" s="6">
        <v>10</v>
      </c>
      <c r="I16675" s="46">
        <v>0</v>
      </c>
    </row>
    <row r="16676" spans="2:9" x14ac:dyDescent="0.3">
      <c r="B16676" s="7">
        <v>44525</v>
      </c>
      <c r="C16676" s="6">
        <v>11</v>
      </c>
      <c r="D16676" s="46">
        <v>1175.829673</v>
      </c>
      <c r="G16676" s="7">
        <v>44525</v>
      </c>
      <c r="H16676" s="6">
        <v>11</v>
      </c>
      <c r="I16676" s="46">
        <v>339.90555269999999</v>
      </c>
    </row>
    <row r="16677" spans="2:9" x14ac:dyDescent="0.3">
      <c r="B16677" s="7">
        <v>44525</v>
      </c>
      <c r="C16677" s="6">
        <v>12</v>
      </c>
      <c r="D16677" s="46">
        <v>3191.144002</v>
      </c>
      <c r="G16677" s="7">
        <v>44525</v>
      </c>
      <c r="H16677" s="6">
        <v>12</v>
      </c>
      <c r="I16677" s="46">
        <v>2280.6573440000002</v>
      </c>
    </row>
    <row r="16678" spans="2:9" x14ac:dyDescent="0.3">
      <c r="B16678" s="7">
        <v>44525</v>
      </c>
      <c r="C16678" s="6">
        <v>13</v>
      </c>
      <c r="D16678" s="46">
        <v>2855.8324859999998</v>
      </c>
      <c r="G16678" s="7">
        <v>44525</v>
      </c>
      <c r="H16678" s="6">
        <v>13</v>
      </c>
      <c r="I16678" s="46">
        <v>1550.336446</v>
      </c>
    </row>
    <row r="16679" spans="2:9" x14ac:dyDescent="0.3">
      <c r="B16679" s="7">
        <v>44525</v>
      </c>
      <c r="C16679" s="6">
        <v>14</v>
      </c>
      <c r="D16679" s="46">
        <v>1729.662697</v>
      </c>
      <c r="G16679" s="7">
        <v>44525</v>
      </c>
      <c r="H16679" s="6">
        <v>14</v>
      </c>
      <c r="I16679" s="46">
        <v>893.45369749999998</v>
      </c>
    </row>
    <row r="16680" spans="2:9" x14ac:dyDescent="0.3">
      <c r="B16680" s="7">
        <v>44525</v>
      </c>
      <c r="C16680" s="6">
        <v>15</v>
      </c>
      <c r="D16680" s="46">
        <v>1725.7930329999999</v>
      </c>
      <c r="G16680" s="7">
        <v>44525</v>
      </c>
      <c r="H16680" s="6">
        <v>15</v>
      </c>
      <c r="I16680" s="46">
        <v>396.34323979999999</v>
      </c>
    </row>
    <row r="16681" spans="2:9" x14ac:dyDescent="0.3">
      <c r="B16681" s="7">
        <v>44525</v>
      </c>
      <c r="C16681" s="6">
        <v>16</v>
      </c>
      <c r="D16681" s="46">
        <v>0</v>
      </c>
      <c r="G16681" s="7">
        <v>44525</v>
      </c>
      <c r="H16681" s="6">
        <v>16</v>
      </c>
      <c r="I16681" s="46">
        <v>0</v>
      </c>
    </row>
    <row r="16682" spans="2:9" x14ac:dyDescent="0.3">
      <c r="B16682" s="7">
        <v>44525</v>
      </c>
      <c r="C16682" s="6">
        <v>17</v>
      </c>
      <c r="D16682" s="46">
        <v>0</v>
      </c>
      <c r="G16682" s="7">
        <v>44525</v>
      </c>
      <c r="H16682" s="6">
        <v>17</v>
      </c>
      <c r="I16682" s="46">
        <v>0</v>
      </c>
    </row>
    <row r="16683" spans="2:9" x14ac:dyDescent="0.3">
      <c r="B16683" s="7">
        <v>44525</v>
      </c>
      <c r="C16683" s="6">
        <v>18</v>
      </c>
      <c r="D16683" s="46">
        <v>1259.330332</v>
      </c>
      <c r="G16683" s="7">
        <v>44525</v>
      </c>
      <c r="H16683" s="6">
        <v>18</v>
      </c>
      <c r="I16683" s="46">
        <v>1013.380059</v>
      </c>
    </row>
    <row r="16684" spans="2:9" x14ac:dyDescent="0.3">
      <c r="B16684" s="7">
        <v>44525</v>
      </c>
      <c r="C16684" s="6">
        <v>19</v>
      </c>
      <c r="D16684" s="46">
        <v>970.63936039999999</v>
      </c>
      <c r="G16684" s="7">
        <v>44525</v>
      </c>
      <c r="H16684" s="6">
        <v>19</v>
      </c>
      <c r="I16684" s="46">
        <v>0</v>
      </c>
    </row>
    <row r="16685" spans="2:9" x14ac:dyDescent="0.3">
      <c r="B16685" s="7">
        <v>44525</v>
      </c>
      <c r="C16685" s="6">
        <v>20</v>
      </c>
      <c r="D16685" s="46">
        <v>764.76701539999999</v>
      </c>
      <c r="G16685" s="7">
        <v>44525</v>
      </c>
      <c r="H16685" s="6">
        <v>20</v>
      </c>
      <c r="I16685" s="46">
        <v>207.48587749999999</v>
      </c>
    </row>
    <row r="16686" spans="2:9" x14ac:dyDescent="0.3">
      <c r="B16686" s="7">
        <v>44525</v>
      </c>
      <c r="C16686" s="6">
        <v>21</v>
      </c>
      <c r="D16686" s="46">
        <v>2602.6832100000001</v>
      </c>
      <c r="G16686" s="7">
        <v>44525</v>
      </c>
      <c r="H16686" s="6">
        <v>21</v>
      </c>
      <c r="I16686" s="46">
        <v>546.09911369999998</v>
      </c>
    </row>
    <row r="16687" spans="2:9" x14ac:dyDescent="0.3">
      <c r="B16687" s="7">
        <v>44525</v>
      </c>
      <c r="C16687" s="6">
        <v>22</v>
      </c>
      <c r="D16687" s="46">
        <v>0</v>
      </c>
      <c r="G16687" s="7">
        <v>44525</v>
      </c>
      <c r="H16687" s="6">
        <v>22</v>
      </c>
      <c r="I16687" s="46">
        <v>0</v>
      </c>
    </row>
    <row r="16688" spans="2:9" x14ac:dyDescent="0.3">
      <c r="B16688" s="7">
        <v>44525</v>
      </c>
      <c r="C16688" s="6">
        <v>23</v>
      </c>
      <c r="D16688" s="46">
        <v>0</v>
      </c>
      <c r="G16688" s="7">
        <v>44525</v>
      </c>
      <c r="H16688" s="6">
        <v>23</v>
      </c>
      <c r="I16688" s="46">
        <v>0</v>
      </c>
    </row>
    <row r="16689" spans="2:9" x14ac:dyDescent="0.3">
      <c r="B16689" s="7">
        <v>44526</v>
      </c>
      <c r="C16689" s="6">
        <v>0</v>
      </c>
      <c r="D16689" s="46">
        <v>0</v>
      </c>
      <c r="G16689" s="7">
        <v>44526</v>
      </c>
      <c r="H16689" s="6">
        <v>0</v>
      </c>
      <c r="I16689" s="46">
        <v>0</v>
      </c>
    </row>
    <row r="16690" spans="2:9" x14ac:dyDescent="0.3">
      <c r="B16690" s="7">
        <v>44526</v>
      </c>
      <c r="C16690" s="6">
        <v>1</v>
      </c>
      <c r="D16690" s="46">
        <v>0</v>
      </c>
      <c r="G16690" s="7">
        <v>44526</v>
      </c>
      <c r="H16690" s="6">
        <v>1</v>
      </c>
      <c r="I16690" s="46">
        <v>0</v>
      </c>
    </row>
    <row r="16691" spans="2:9" x14ac:dyDescent="0.3">
      <c r="B16691" s="7">
        <v>44526</v>
      </c>
      <c r="C16691" s="6">
        <v>2</v>
      </c>
      <c r="D16691" s="46">
        <v>0</v>
      </c>
      <c r="G16691" s="7">
        <v>44526</v>
      </c>
      <c r="H16691" s="6">
        <v>2</v>
      </c>
      <c r="I16691" s="46">
        <v>0</v>
      </c>
    </row>
    <row r="16692" spans="2:9" x14ac:dyDescent="0.3">
      <c r="B16692" s="7">
        <v>44526</v>
      </c>
      <c r="C16692" s="6">
        <v>3</v>
      </c>
      <c r="D16692" s="46">
        <v>0</v>
      </c>
      <c r="G16692" s="7">
        <v>44526</v>
      </c>
      <c r="H16692" s="6">
        <v>3</v>
      </c>
      <c r="I16692" s="46">
        <v>0</v>
      </c>
    </row>
    <row r="16693" spans="2:9" x14ac:dyDescent="0.3">
      <c r="B16693" s="7">
        <v>44526</v>
      </c>
      <c r="C16693" s="6">
        <v>4</v>
      </c>
      <c r="D16693" s="46">
        <v>1541.4528499999999</v>
      </c>
      <c r="G16693" s="7">
        <v>44526</v>
      </c>
      <c r="H16693" s="6">
        <v>4</v>
      </c>
      <c r="I16693" s="46">
        <v>2595.2146440000001</v>
      </c>
    </row>
    <row r="16694" spans="2:9" x14ac:dyDescent="0.3">
      <c r="B16694" s="7">
        <v>44526</v>
      </c>
      <c r="C16694" s="6">
        <v>5</v>
      </c>
      <c r="D16694" s="46">
        <v>1639.2048279999999</v>
      </c>
      <c r="G16694" s="7">
        <v>44526</v>
      </c>
      <c r="H16694" s="6">
        <v>5</v>
      </c>
      <c r="I16694" s="46">
        <v>483.68333130000002</v>
      </c>
    </row>
    <row r="16695" spans="2:9" x14ac:dyDescent="0.3">
      <c r="B16695" s="7">
        <v>44526</v>
      </c>
      <c r="C16695" s="6">
        <v>6</v>
      </c>
      <c r="D16695" s="46">
        <v>0</v>
      </c>
      <c r="G16695" s="7">
        <v>44526</v>
      </c>
      <c r="H16695" s="6">
        <v>6</v>
      </c>
      <c r="I16695" s="46">
        <v>0</v>
      </c>
    </row>
    <row r="16696" spans="2:9" x14ac:dyDescent="0.3">
      <c r="B16696" s="7">
        <v>44526</v>
      </c>
      <c r="C16696" s="6">
        <v>7</v>
      </c>
      <c r="D16696" s="46">
        <v>0</v>
      </c>
      <c r="G16696" s="7">
        <v>44526</v>
      </c>
      <c r="H16696" s="6">
        <v>7</v>
      </c>
      <c r="I16696" s="46">
        <v>0</v>
      </c>
    </row>
    <row r="16697" spans="2:9" x14ac:dyDescent="0.3">
      <c r="B16697" s="7">
        <v>44526</v>
      </c>
      <c r="C16697" s="6">
        <v>8</v>
      </c>
      <c r="D16697" s="46">
        <v>910.32331060000001</v>
      </c>
      <c r="G16697" s="7">
        <v>44526</v>
      </c>
      <c r="H16697" s="6">
        <v>8</v>
      </c>
      <c r="I16697" s="46">
        <v>395.49520239999998</v>
      </c>
    </row>
    <row r="16698" spans="2:9" x14ac:dyDescent="0.3">
      <c r="B16698" s="7">
        <v>44526</v>
      </c>
      <c r="C16698" s="6">
        <v>9</v>
      </c>
      <c r="D16698" s="46">
        <v>8212.4516999999996</v>
      </c>
      <c r="G16698" s="7">
        <v>44526</v>
      </c>
      <c r="H16698" s="6">
        <v>9</v>
      </c>
      <c r="I16698" s="46">
        <v>4068.3261080000002</v>
      </c>
    </row>
    <row r="16699" spans="2:9" x14ac:dyDescent="0.3">
      <c r="B16699" s="7">
        <v>44526</v>
      </c>
      <c r="C16699" s="6">
        <v>10</v>
      </c>
      <c r="D16699" s="46">
        <v>9555.4669439999998</v>
      </c>
      <c r="G16699" s="7">
        <v>44526</v>
      </c>
      <c r="H16699" s="6">
        <v>10</v>
      </c>
      <c r="I16699" s="46">
        <v>6318.5736290000004</v>
      </c>
    </row>
    <row r="16700" spans="2:9" x14ac:dyDescent="0.3">
      <c r="B16700" s="7">
        <v>44526</v>
      </c>
      <c r="C16700" s="6">
        <v>11</v>
      </c>
      <c r="D16700" s="46">
        <v>18084.72985</v>
      </c>
      <c r="G16700" s="7">
        <v>44526</v>
      </c>
      <c r="H16700" s="6">
        <v>11</v>
      </c>
      <c r="I16700" s="46">
        <v>11818.21305</v>
      </c>
    </row>
    <row r="16701" spans="2:9" x14ac:dyDescent="0.3">
      <c r="B16701" s="7">
        <v>44526</v>
      </c>
      <c r="C16701" s="6">
        <v>12</v>
      </c>
      <c r="D16701" s="46">
        <v>27307.32015</v>
      </c>
      <c r="G16701" s="7">
        <v>44526</v>
      </c>
      <c r="H16701" s="6">
        <v>12</v>
      </c>
      <c r="I16701" s="46">
        <v>15822.293439999999</v>
      </c>
    </row>
    <row r="16702" spans="2:9" x14ac:dyDescent="0.3">
      <c r="B16702" s="7">
        <v>44526</v>
      </c>
      <c r="C16702" s="6">
        <v>13</v>
      </c>
      <c r="D16702" s="46">
        <v>24773.18275</v>
      </c>
      <c r="G16702" s="7">
        <v>44526</v>
      </c>
      <c r="H16702" s="6">
        <v>13</v>
      </c>
      <c r="I16702" s="46">
        <v>11876.589900000001</v>
      </c>
    </row>
    <row r="16703" spans="2:9" x14ac:dyDescent="0.3">
      <c r="B16703" s="7">
        <v>44526</v>
      </c>
      <c r="C16703" s="6">
        <v>14</v>
      </c>
      <c r="D16703" s="46">
        <v>20703.857080000002</v>
      </c>
      <c r="G16703" s="7">
        <v>44526</v>
      </c>
      <c r="H16703" s="6">
        <v>14</v>
      </c>
      <c r="I16703" s="46">
        <v>11795.38341</v>
      </c>
    </row>
    <row r="16704" spans="2:9" x14ac:dyDescent="0.3">
      <c r="B16704" s="7">
        <v>44526</v>
      </c>
      <c r="C16704" s="6">
        <v>15</v>
      </c>
      <c r="D16704" s="46">
        <v>15602.92021</v>
      </c>
      <c r="G16704" s="7">
        <v>44526</v>
      </c>
      <c r="H16704" s="6">
        <v>15</v>
      </c>
      <c r="I16704" s="46">
        <v>8693.2117479999997</v>
      </c>
    </row>
    <row r="16705" spans="2:9" x14ac:dyDescent="0.3">
      <c r="B16705" s="7">
        <v>44526</v>
      </c>
      <c r="C16705" s="6">
        <v>16</v>
      </c>
      <c r="D16705" s="46">
        <v>13558.214970000001</v>
      </c>
      <c r="G16705" s="7">
        <v>44526</v>
      </c>
      <c r="H16705" s="6">
        <v>16</v>
      </c>
      <c r="I16705" s="46">
        <v>6182.6557519999997</v>
      </c>
    </row>
    <row r="16706" spans="2:9" x14ac:dyDescent="0.3">
      <c r="B16706" s="7">
        <v>44526</v>
      </c>
      <c r="C16706" s="6">
        <v>17</v>
      </c>
      <c r="D16706" s="46">
        <v>12316.907950000001</v>
      </c>
      <c r="G16706" s="7">
        <v>44526</v>
      </c>
      <c r="H16706" s="6">
        <v>17</v>
      </c>
      <c r="I16706" s="46">
        <v>5582.6695499999996</v>
      </c>
    </row>
    <row r="16707" spans="2:9" x14ac:dyDescent="0.3">
      <c r="B16707" s="7">
        <v>44526</v>
      </c>
      <c r="C16707" s="6">
        <v>18</v>
      </c>
      <c r="D16707" s="46">
        <v>11571.27642</v>
      </c>
      <c r="G16707" s="7">
        <v>44526</v>
      </c>
      <c r="H16707" s="6">
        <v>18</v>
      </c>
      <c r="I16707" s="46">
        <v>5408.2336029999997</v>
      </c>
    </row>
    <row r="16708" spans="2:9" x14ac:dyDescent="0.3">
      <c r="B16708" s="7">
        <v>44526</v>
      </c>
      <c r="C16708" s="6">
        <v>19</v>
      </c>
      <c r="D16708" s="46">
        <v>8086.9287649999997</v>
      </c>
      <c r="G16708" s="7">
        <v>44526</v>
      </c>
      <c r="H16708" s="6">
        <v>19</v>
      </c>
      <c r="I16708" s="46">
        <v>2646.6514649999999</v>
      </c>
    </row>
    <row r="16709" spans="2:9" x14ac:dyDescent="0.3">
      <c r="B16709" s="7">
        <v>44526</v>
      </c>
      <c r="C16709" s="6">
        <v>20</v>
      </c>
      <c r="D16709" s="46">
        <v>7543.8780999999999</v>
      </c>
      <c r="G16709" s="7">
        <v>44526</v>
      </c>
      <c r="H16709" s="6">
        <v>20</v>
      </c>
      <c r="I16709" s="46">
        <v>2089.3333769999999</v>
      </c>
    </row>
    <row r="16710" spans="2:9" x14ac:dyDescent="0.3">
      <c r="B16710" s="7">
        <v>44526</v>
      </c>
      <c r="C16710" s="6">
        <v>21</v>
      </c>
      <c r="D16710" s="46">
        <v>4966.8911340000004</v>
      </c>
      <c r="G16710" s="7">
        <v>44526</v>
      </c>
      <c r="H16710" s="6">
        <v>21</v>
      </c>
      <c r="I16710" s="46">
        <v>1666.5957269999999</v>
      </c>
    </row>
    <row r="16711" spans="2:9" x14ac:dyDescent="0.3">
      <c r="B16711" s="7">
        <v>44526</v>
      </c>
      <c r="C16711" s="6">
        <v>22</v>
      </c>
      <c r="D16711" s="46">
        <v>3206.7589520000001</v>
      </c>
      <c r="G16711" s="7">
        <v>44526</v>
      </c>
      <c r="H16711" s="6">
        <v>22</v>
      </c>
      <c r="I16711" s="46">
        <v>598.15673130000005</v>
      </c>
    </row>
    <row r="16712" spans="2:9" x14ac:dyDescent="0.3">
      <c r="B16712" s="7">
        <v>44526</v>
      </c>
      <c r="C16712" s="6">
        <v>23</v>
      </c>
      <c r="D16712" s="46">
        <v>2063.2449879999999</v>
      </c>
      <c r="G16712" s="7">
        <v>44526</v>
      </c>
      <c r="H16712" s="6">
        <v>23</v>
      </c>
      <c r="I16712" s="46">
        <v>4642.3904869999997</v>
      </c>
    </row>
    <row r="16713" spans="2:9" x14ac:dyDescent="0.3">
      <c r="B16713" s="7">
        <v>44527</v>
      </c>
      <c r="C16713" s="6">
        <v>0</v>
      </c>
      <c r="D16713" s="46">
        <v>14060.708060000001</v>
      </c>
      <c r="G16713" s="7">
        <v>44527</v>
      </c>
      <c r="H16713" s="6">
        <v>0</v>
      </c>
      <c r="I16713" s="46">
        <v>12027.500260000001</v>
      </c>
    </row>
    <row r="16714" spans="2:9" x14ac:dyDescent="0.3">
      <c r="B16714" s="7">
        <v>44527</v>
      </c>
      <c r="C16714" s="6">
        <v>1</v>
      </c>
      <c r="D16714" s="46">
        <v>15060.342500000001</v>
      </c>
      <c r="G16714" s="7">
        <v>44527</v>
      </c>
      <c r="H16714" s="6">
        <v>1</v>
      </c>
      <c r="I16714" s="46">
        <v>7085.9951039999996</v>
      </c>
    </row>
    <row r="16715" spans="2:9" x14ac:dyDescent="0.3">
      <c r="B16715" s="7">
        <v>44527</v>
      </c>
      <c r="C16715" s="6">
        <v>2</v>
      </c>
      <c r="D16715" s="46">
        <v>13115.76979</v>
      </c>
      <c r="G16715" s="7">
        <v>44527</v>
      </c>
      <c r="H16715" s="6">
        <v>2</v>
      </c>
      <c r="I16715" s="46">
        <v>6675.7769660000004</v>
      </c>
    </row>
    <row r="16716" spans="2:9" x14ac:dyDescent="0.3">
      <c r="B16716" s="7">
        <v>44527</v>
      </c>
      <c r="C16716" s="6">
        <v>3</v>
      </c>
      <c r="D16716" s="46">
        <v>19444.678039999999</v>
      </c>
      <c r="G16716" s="7">
        <v>44527</v>
      </c>
      <c r="H16716" s="6">
        <v>3</v>
      </c>
      <c r="I16716" s="46">
        <v>8380.2337680000001</v>
      </c>
    </row>
    <row r="16717" spans="2:9" x14ac:dyDescent="0.3">
      <c r="B16717" s="7">
        <v>44527</v>
      </c>
      <c r="C16717" s="6">
        <v>4</v>
      </c>
      <c r="D16717" s="46">
        <v>14373.86923</v>
      </c>
      <c r="G16717" s="7">
        <v>44527</v>
      </c>
      <c r="H16717" s="6">
        <v>4</v>
      </c>
      <c r="I16717" s="46">
        <v>7816.4065870000004</v>
      </c>
    </row>
    <row r="16718" spans="2:9" x14ac:dyDescent="0.3">
      <c r="B16718" s="7">
        <v>44527</v>
      </c>
      <c r="C16718" s="6">
        <v>5</v>
      </c>
      <c r="D16718" s="46">
        <v>15958.100909999999</v>
      </c>
      <c r="G16718" s="7">
        <v>44527</v>
      </c>
      <c r="H16718" s="6">
        <v>5</v>
      </c>
      <c r="I16718" s="46">
        <v>8590.2632059999996</v>
      </c>
    </row>
    <row r="16719" spans="2:9" x14ac:dyDescent="0.3">
      <c r="B16719" s="7">
        <v>44527</v>
      </c>
      <c r="C16719" s="6">
        <v>6</v>
      </c>
      <c r="D16719" s="46">
        <v>14915.285760000001</v>
      </c>
      <c r="G16719" s="7">
        <v>44527</v>
      </c>
      <c r="H16719" s="6">
        <v>6</v>
      </c>
      <c r="I16719" s="46">
        <v>7406.8278959999998</v>
      </c>
    </row>
    <row r="16720" spans="2:9" x14ac:dyDescent="0.3">
      <c r="B16720" s="7">
        <v>44527</v>
      </c>
      <c r="C16720" s="6">
        <v>7</v>
      </c>
      <c r="D16720" s="46">
        <v>11707.246520000001</v>
      </c>
      <c r="G16720" s="7">
        <v>44527</v>
      </c>
      <c r="H16720" s="6">
        <v>7</v>
      </c>
      <c r="I16720" s="46">
        <v>5136.751244</v>
      </c>
    </row>
    <row r="16721" spans="2:9" x14ac:dyDescent="0.3">
      <c r="B16721" s="7">
        <v>44527</v>
      </c>
      <c r="C16721" s="6">
        <v>8</v>
      </c>
      <c r="D16721" s="46">
        <v>6876.3619420000005</v>
      </c>
      <c r="G16721" s="7">
        <v>44527</v>
      </c>
      <c r="H16721" s="6">
        <v>8</v>
      </c>
      <c r="I16721" s="46">
        <v>3289.7067579999998</v>
      </c>
    </row>
    <row r="16722" spans="2:9" x14ac:dyDescent="0.3">
      <c r="B16722" s="7">
        <v>44527</v>
      </c>
      <c r="C16722" s="6">
        <v>9</v>
      </c>
      <c r="D16722" s="46">
        <v>8148.0621209999999</v>
      </c>
      <c r="G16722" s="7">
        <v>44527</v>
      </c>
      <c r="H16722" s="6">
        <v>9</v>
      </c>
      <c r="I16722" s="46">
        <v>3506.5350859999999</v>
      </c>
    </row>
    <row r="16723" spans="2:9" x14ac:dyDescent="0.3">
      <c r="B16723" s="7">
        <v>44527</v>
      </c>
      <c r="C16723" s="6">
        <v>10</v>
      </c>
      <c r="D16723" s="46">
        <v>9890.8772439999993</v>
      </c>
      <c r="G16723" s="7">
        <v>44527</v>
      </c>
      <c r="H16723" s="6">
        <v>10</v>
      </c>
      <c r="I16723" s="46">
        <v>6034.9645469999996</v>
      </c>
    </row>
    <row r="16724" spans="2:9" x14ac:dyDescent="0.3">
      <c r="B16724" s="7">
        <v>44527</v>
      </c>
      <c r="C16724" s="6">
        <v>11</v>
      </c>
      <c r="D16724" s="46">
        <v>14909.54362</v>
      </c>
      <c r="G16724" s="7">
        <v>44527</v>
      </c>
      <c r="H16724" s="6">
        <v>11</v>
      </c>
      <c r="I16724" s="46">
        <v>8276.3268470000003</v>
      </c>
    </row>
    <row r="16725" spans="2:9" x14ac:dyDescent="0.3">
      <c r="B16725" s="7">
        <v>44527</v>
      </c>
      <c r="C16725" s="6">
        <v>12</v>
      </c>
      <c r="D16725" s="46">
        <v>14933.9673</v>
      </c>
      <c r="G16725" s="7">
        <v>44527</v>
      </c>
      <c r="H16725" s="6">
        <v>12</v>
      </c>
      <c r="I16725" s="46">
        <v>7997.9011719999999</v>
      </c>
    </row>
    <row r="16726" spans="2:9" x14ac:dyDescent="0.3">
      <c r="B16726" s="7">
        <v>44527</v>
      </c>
      <c r="C16726" s="6">
        <v>13</v>
      </c>
      <c r="D16726" s="46">
        <v>12910.62593</v>
      </c>
      <c r="G16726" s="7">
        <v>44527</v>
      </c>
      <c r="H16726" s="6">
        <v>13</v>
      </c>
      <c r="I16726" s="46">
        <v>5261.2599049999999</v>
      </c>
    </row>
    <row r="16727" spans="2:9" x14ac:dyDescent="0.3">
      <c r="B16727" s="7">
        <v>44527</v>
      </c>
      <c r="C16727" s="6">
        <v>14</v>
      </c>
      <c r="D16727" s="46">
        <v>12344.283789999999</v>
      </c>
      <c r="G16727" s="7">
        <v>44527</v>
      </c>
      <c r="H16727" s="6">
        <v>14</v>
      </c>
      <c r="I16727" s="46">
        <v>5472.2133809999996</v>
      </c>
    </row>
    <row r="16728" spans="2:9" x14ac:dyDescent="0.3">
      <c r="B16728" s="7">
        <v>44527</v>
      </c>
      <c r="C16728" s="6">
        <v>15</v>
      </c>
      <c r="D16728" s="46">
        <v>6891.5052470000001</v>
      </c>
      <c r="G16728" s="7">
        <v>44527</v>
      </c>
      <c r="H16728" s="6">
        <v>15</v>
      </c>
      <c r="I16728" s="46">
        <v>2369.8228250000002</v>
      </c>
    </row>
    <row r="16729" spans="2:9" x14ac:dyDescent="0.3">
      <c r="B16729" s="7">
        <v>44527</v>
      </c>
      <c r="C16729" s="6">
        <v>16</v>
      </c>
      <c r="D16729" s="46">
        <v>4999.4064189999999</v>
      </c>
      <c r="G16729" s="7">
        <v>44527</v>
      </c>
      <c r="H16729" s="6">
        <v>16</v>
      </c>
      <c r="I16729" s="46">
        <v>1845.749286</v>
      </c>
    </row>
    <row r="16730" spans="2:9" x14ac:dyDescent="0.3">
      <c r="B16730" s="7">
        <v>44527</v>
      </c>
      <c r="C16730" s="6">
        <v>17</v>
      </c>
      <c r="D16730" s="46">
        <v>5161.5512349999999</v>
      </c>
      <c r="G16730" s="7">
        <v>44527</v>
      </c>
      <c r="H16730" s="6">
        <v>17</v>
      </c>
      <c r="I16730" s="46">
        <v>1723.4543650000001</v>
      </c>
    </row>
    <row r="16731" spans="2:9" x14ac:dyDescent="0.3">
      <c r="B16731" s="7">
        <v>44527</v>
      </c>
      <c r="C16731" s="6">
        <v>18</v>
      </c>
      <c r="D16731" s="46">
        <v>5254.8748150000001</v>
      </c>
      <c r="G16731" s="7">
        <v>44527</v>
      </c>
      <c r="H16731" s="6">
        <v>18</v>
      </c>
      <c r="I16731" s="46">
        <v>1718.7970929999999</v>
      </c>
    </row>
    <row r="16732" spans="2:9" x14ac:dyDescent="0.3">
      <c r="B16732" s="7">
        <v>44527</v>
      </c>
      <c r="C16732" s="6">
        <v>19</v>
      </c>
      <c r="D16732" s="46">
        <v>4927.1262139999999</v>
      </c>
      <c r="G16732" s="7">
        <v>44527</v>
      </c>
      <c r="H16732" s="6">
        <v>19</v>
      </c>
      <c r="I16732" s="46">
        <v>2113.1171300000001</v>
      </c>
    </row>
    <row r="16733" spans="2:9" x14ac:dyDescent="0.3">
      <c r="B16733" s="7">
        <v>44527</v>
      </c>
      <c r="C16733" s="6">
        <v>20</v>
      </c>
      <c r="D16733" s="46">
        <v>2960.34121</v>
      </c>
      <c r="G16733" s="7">
        <v>44527</v>
      </c>
      <c r="H16733" s="6">
        <v>20</v>
      </c>
      <c r="I16733" s="46">
        <v>1173.3363730000001</v>
      </c>
    </row>
    <row r="16734" spans="2:9" x14ac:dyDescent="0.3">
      <c r="B16734" s="7">
        <v>44527</v>
      </c>
      <c r="C16734" s="6">
        <v>21</v>
      </c>
      <c r="D16734" s="46">
        <v>8083.033743</v>
      </c>
      <c r="G16734" s="7">
        <v>44527</v>
      </c>
      <c r="H16734" s="6">
        <v>21</v>
      </c>
      <c r="I16734" s="46">
        <v>1961.7272459999999</v>
      </c>
    </row>
    <row r="16735" spans="2:9" x14ac:dyDescent="0.3">
      <c r="B16735" s="7">
        <v>44527</v>
      </c>
      <c r="C16735" s="6">
        <v>22</v>
      </c>
      <c r="D16735" s="46">
        <v>11404.01585</v>
      </c>
      <c r="G16735" s="7">
        <v>44527</v>
      </c>
      <c r="H16735" s="6">
        <v>22</v>
      </c>
      <c r="I16735" s="46">
        <v>4341.9707870000002</v>
      </c>
    </row>
    <row r="16736" spans="2:9" x14ac:dyDescent="0.3">
      <c r="B16736" s="7">
        <v>44527</v>
      </c>
      <c r="C16736" s="6">
        <v>23</v>
      </c>
      <c r="D16736" s="46">
        <v>8378.6134290000009</v>
      </c>
      <c r="G16736" s="7">
        <v>44527</v>
      </c>
      <c r="H16736" s="6">
        <v>23</v>
      </c>
      <c r="I16736" s="46">
        <v>4949.3293219999996</v>
      </c>
    </row>
    <row r="16737" spans="2:9" x14ac:dyDescent="0.3">
      <c r="B16737" s="7">
        <v>44528</v>
      </c>
      <c r="C16737" s="6">
        <v>0</v>
      </c>
      <c r="D16737" s="46">
        <v>7132.2774120000004</v>
      </c>
      <c r="G16737" s="7">
        <v>44528</v>
      </c>
      <c r="H16737" s="6">
        <v>0</v>
      </c>
      <c r="I16737" s="46">
        <v>7312.8760000000002</v>
      </c>
    </row>
    <row r="16738" spans="2:9" x14ac:dyDescent="0.3">
      <c r="B16738" s="7">
        <v>44528</v>
      </c>
      <c r="C16738" s="6">
        <v>1</v>
      </c>
      <c r="D16738" s="46">
        <v>11032.3732</v>
      </c>
      <c r="G16738" s="7">
        <v>44528</v>
      </c>
      <c r="H16738" s="6">
        <v>1</v>
      </c>
      <c r="I16738" s="46">
        <v>7986.0760899999996</v>
      </c>
    </row>
    <row r="16739" spans="2:9" x14ac:dyDescent="0.3">
      <c r="B16739" s="7">
        <v>44528</v>
      </c>
      <c r="C16739" s="6">
        <v>2</v>
      </c>
      <c r="D16739" s="46">
        <v>16221.433999999999</v>
      </c>
      <c r="G16739" s="7">
        <v>44528</v>
      </c>
      <c r="H16739" s="6">
        <v>2</v>
      </c>
      <c r="I16739" s="46">
        <v>6983.4034890000003</v>
      </c>
    </row>
    <row r="16740" spans="2:9" x14ac:dyDescent="0.3">
      <c r="B16740" s="7">
        <v>44528</v>
      </c>
      <c r="C16740" s="6">
        <v>3</v>
      </c>
      <c r="D16740" s="46">
        <v>16832.636780000001</v>
      </c>
      <c r="G16740" s="7">
        <v>44528</v>
      </c>
      <c r="H16740" s="6">
        <v>3</v>
      </c>
      <c r="I16740" s="46">
        <v>8618.3512630000005</v>
      </c>
    </row>
    <row r="16741" spans="2:9" x14ac:dyDescent="0.3">
      <c r="B16741" s="7">
        <v>44528</v>
      </c>
      <c r="C16741" s="6">
        <v>4</v>
      </c>
      <c r="D16741" s="46">
        <v>12040.174929999999</v>
      </c>
      <c r="G16741" s="7">
        <v>44528</v>
      </c>
      <c r="H16741" s="6">
        <v>4</v>
      </c>
      <c r="I16741" s="46">
        <v>6396.6116819999997</v>
      </c>
    </row>
    <row r="16742" spans="2:9" x14ac:dyDescent="0.3">
      <c r="B16742" s="7">
        <v>44528</v>
      </c>
      <c r="C16742" s="6">
        <v>5</v>
      </c>
      <c r="D16742" s="46">
        <v>5322.5534939999998</v>
      </c>
      <c r="G16742" s="7">
        <v>44528</v>
      </c>
      <c r="H16742" s="6">
        <v>5</v>
      </c>
      <c r="I16742" s="46">
        <v>4007.6517629999998</v>
      </c>
    </row>
    <row r="16743" spans="2:9" x14ac:dyDescent="0.3">
      <c r="B16743" s="7">
        <v>44528</v>
      </c>
      <c r="C16743" s="6">
        <v>6</v>
      </c>
      <c r="D16743" s="46">
        <v>4759.437868</v>
      </c>
      <c r="G16743" s="7">
        <v>44528</v>
      </c>
      <c r="H16743" s="6">
        <v>6</v>
      </c>
      <c r="I16743" s="46">
        <v>4476.0549570000003</v>
      </c>
    </row>
    <row r="16744" spans="2:9" x14ac:dyDescent="0.3">
      <c r="B16744" s="7">
        <v>44528</v>
      </c>
      <c r="C16744" s="6">
        <v>7</v>
      </c>
      <c r="D16744" s="46">
        <v>4012.2175579999998</v>
      </c>
      <c r="G16744" s="7">
        <v>44528</v>
      </c>
      <c r="H16744" s="6">
        <v>7</v>
      </c>
      <c r="I16744" s="46">
        <v>2898.3674700000001</v>
      </c>
    </row>
    <row r="16745" spans="2:9" x14ac:dyDescent="0.3">
      <c r="B16745" s="7">
        <v>44528</v>
      </c>
      <c r="C16745" s="6">
        <v>8</v>
      </c>
      <c r="D16745" s="46">
        <v>7277.4245650000003</v>
      </c>
      <c r="G16745" s="7">
        <v>44528</v>
      </c>
      <c r="H16745" s="6">
        <v>8</v>
      </c>
      <c r="I16745" s="46">
        <v>3051.550174</v>
      </c>
    </row>
    <row r="16746" spans="2:9" x14ac:dyDescent="0.3">
      <c r="B16746" s="7">
        <v>44528</v>
      </c>
      <c r="C16746" s="6">
        <v>9</v>
      </c>
      <c r="D16746" s="46">
        <v>12974.632299999999</v>
      </c>
      <c r="G16746" s="7">
        <v>44528</v>
      </c>
      <c r="H16746" s="6">
        <v>9</v>
      </c>
      <c r="I16746" s="46">
        <v>7709.7275520000003</v>
      </c>
    </row>
    <row r="16747" spans="2:9" x14ac:dyDescent="0.3">
      <c r="B16747" s="7">
        <v>44528</v>
      </c>
      <c r="C16747" s="6">
        <v>10</v>
      </c>
      <c r="D16747" s="46">
        <v>15359.014870000001</v>
      </c>
      <c r="G16747" s="7">
        <v>44528</v>
      </c>
      <c r="H16747" s="6">
        <v>10</v>
      </c>
      <c r="I16747" s="46">
        <v>11765.852919999999</v>
      </c>
    </row>
    <row r="16748" spans="2:9" x14ac:dyDescent="0.3">
      <c r="B16748" s="7">
        <v>44528</v>
      </c>
      <c r="C16748" s="6">
        <v>11</v>
      </c>
      <c r="D16748" s="46">
        <v>16408.647379999999</v>
      </c>
      <c r="G16748" s="7">
        <v>44528</v>
      </c>
      <c r="H16748" s="6">
        <v>11</v>
      </c>
      <c r="I16748" s="46">
        <v>11658.272859999999</v>
      </c>
    </row>
    <row r="16749" spans="2:9" x14ac:dyDescent="0.3">
      <c r="B16749" s="7">
        <v>44528</v>
      </c>
      <c r="C16749" s="6">
        <v>12</v>
      </c>
      <c r="D16749" s="46">
        <v>15733.57632</v>
      </c>
      <c r="G16749" s="7">
        <v>44528</v>
      </c>
      <c r="H16749" s="6">
        <v>12</v>
      </c>
      <c r="I16749" s="46">
        <v>8950.612024</v>
      </c>
    </row>
    <row r="16750" spans="2:9" x14ac:dyDescent="0.3">
      <c r="B16750" s="7">
        <v>44528</v>
      </c>
      <c r="C16750" s="6">
        <v>13</v>
      </c>
      <c r="D16750" s="46">
        <v>10801.01347</v>
      </c>
      <c r="G16750" s="7">
        <v>44528</v>
      </c>
      <c r="H16750" s="6">
        <v>13</v>
      </c>
      <c r="I16750" s="46">
        <v>8226.3112729999993</v>
      </c>
    </row>
    <row r="16751" spans="2:9" x14ac:dyDescent="0.3">
      <c r="B16751" s="7">
        <v>44528</v>
      </c>
      <c r="C16751" s="6">
        <v>14</v>
      </c>
      <c r="D16751" s="46">
        <v>18873.738150000001</v>
      </c>
      <c r="G16751" s="7">
        <v>44528</v>
      </c>
      <c r="H16751" s="6">
        <v>14</v>
      </c>
      <c r="I16751" s="46">
        <v>13672.325059999999</v>
      </c>
    </row>
    <row r="16752" spans="2:9" x14ac:dyDescent="0.3">
      <c r="B16752" s="7">
        <v>44528</v>
      </c>
      <c r="C16752" s="6">
        <v>15</v>
      </c>
      <c r="D16752" s="46">
        <v>19453.083500000001</v>
      </c>
      <c r="G16752" s="7">
        <v>44528</v>
      </c>
      <c r="H16752" s="6">
        <v>15</v>
      </c>
      <c r="I16752" s="46">
        <v>13590.314609999999</v>
      </c>
    </row>
    <row r="16753" spans="2:9" x14ac:dyDescent="0.3">
      <c r="B16753" s="7">
        <v>44528</v>
      </c>
      <c r="C16753" s="6">
        <v>16</v>
      </c>
      <c r="D16753" s="46">
        <v>17466.102330000002</v>
      </c>
      <c r="G16753" s="7">
        <v>44528</v>
      </c>
      <c r="H16753" s="6">
        <v>16</v>
      </c>
      <c r="I16753" s="46">
        <v>9391.7268660000009</v>
      </c>
    </row>
    <row r="16754" spans="2:9" x14ac:dyDescent="0.3">
      <c r="B16754" s="7">
        <v>44528</v>
      </c>
      <c r="C16754" s="6">
        <v>17</v>
      </c>
      <c r="D16754" s="46">
        <v>12670.138639999999</v>
      </c>
      <c r="G16754" s="7">
        <v>44528</v>
      </c>
      <c r="H16754" s="6">
        <v>17</v>
      </c>
      <c r="I16754" s="46">
        <v>5083.5784990000002</v>
      </c>
    </row>
    <row r="16755" spans="2:9" x14ac:dyDescent="0.3">
      <c r="B16755" s="7">
        <v>44528</v>
      </c>
      <c r="C16755" s="6">
        <v>18</v>
      </c>
      <c r="D16755" s="46">
        <v>7181.8497219999999</v>
      </c>
      <c r="G16755" s="7">
        <v>44528</v>
      </c>
      <c r="H16755" s="6">
        <v>18</v>
      </c>
      <c r="I16755" s="46">
        <v>3002.1569370000002</v>
      </c>
    </row>
    <row r="16756" spans="2:9" x14ac:dyDescent="0.3">
      <c r="B16756" s="7">
        <v>44528</v>
      </c>
      <c r="C16756" s="6">
        <v>19</v>
      </c>
      <c r="D16756" s="46">
        <v>7476.8242179999997</v>
      </c>
      <c r="G16756" s="7">
        <v>44528</v>
      </c>
      <c r="H16756" s="6">
        <v>19</v>
      </c>
      <c r="I16756" s="46">
        <v>2619.2084580000001</v>
      </c>
    </row>
    <row r="16757" spans="2:9" x14ac:dyDescent="0.3">
      <c r="B16757" s="7">
        <v>44528</v>
      </c>
      <c r="C16757" s="6">
        <v>20</v>
      </c>
      <c r="D16757" s="46">
        <v>6061.9745650000004</v>
      </c>
      <c r="G16757" s="7">
        <v>44528</v>
      </c>
      <c r="H16757" s="6">
        <v>20</v>
      </c>
      <c r="I16757" s="46">
        <v>2526.3485909999999</v>
      </c>
    </row>
    <row r="16758" spans="2:9" x14ac:dyDescent="0.3">
      <c r="B16758" s="7">
        <v>44528</v>
      </c>
      <c r="C16758" s="6">
        <v>21</v>
      </c>
      <c r="D16758" s="46">
        <v>8730.0448670000005</v>
      </c>
      <c r="G16758" s="7">
        <v>44528</v>
      </c>
      <c r="H16758" s="6">
        <v>21</v>
      </c>
      <c r="I16758" s="46">
        <v>3842.0961670000002</v>
      </c>
    </row>
    <row r="16759" spans="2:9" x14ac:dyDescent="0.3">
      <c r="B16759" s="7">
        <v>44528</v>
      </c>
      <c r="C16759" s="6">
        <v>22</v>
      </c>
      <c r="D16759" s="46">
        <v>15784.9818</v>
      </c>
      <c r="G16759" s="7">
        <v>44528</v>
      </c>
      <c r="H16759" s="6">
        <v>22</v>
      </c>
      <c r="I16759" s="46">
        <v>5774.5477520000004</v>
      </c>
    </row>
    <row r="16760" spans="2:9" x14ac:dyDescent="0.3">
      <c r="B16760" s="7">
        <v>44528</v>
      </c>
      <c r="C16760" s="6">
        <v>23</v>
      </c>
      <c r="D16760" s="46">
        <v>12217.45184</v>
      </c>
      <c r="G16760" s="7">
        <v>44528</v>
      </c>
      <c r="H16760" s="6">
        <v>23</v>
      </c>
      <c r="I16760" s="46">
        <v>4497.7268670000003</v>
      </c>
    </row>
    <row r="16761" spans="2:9" x14ac:dyDescent="0.3">
      <c r="B16761" s="7">
        <v>44529</v>
      </c>
      <c r="C16761" s="6">
        <v>0</v>
      </c>
      <c r="D16761" s="46">
        <v>8636.2635580000006</v>
      </c>
      <c r="G16761" s="7">
        <v>44529</v>
      </c>
      <c r="H16761" s="6">
        <v>0</v>
      </c>
      <c r="I16761" s="46">
        <v>8705.6191639999997</v>
      </c>
    </row>
    <row r="16762" spans="2:9" x14ac:dyDescent="0.3">
      <c r="B16762" s="7">
        <v>44529</v>
      </c>
      <c r="C16762" s="6">
        <v>1</v>
      </c>
      <c r="D16762" s="46">
        <v>16217.540069999999</v>
      </c>
      <c r="G16762" s="7">
        <v>44529</v>
      </c>
      <c r="H16762" s="6">
        <v>1</v>
      </c>
      <c r="I16762" s="46">
        <v>10155.62255</v>
      </c>
    </row>
    <row r="16763" spans="2:9" x14ac:dyDescent="0.3">
      <c r="B16763" s="7">
        <v>44529</v>
      </c>
      <c r="C16763" s="6">
        <v>2</v>
      </c>
      <c r="D16763" s="46">
        <v>14641.37095</v>
      </c>
      <c r="G16763" s="7">
        <v>44529</v>
      </c>
      <c r="H16763" s="6">
        <v>2</v>
      </c>
      <c r="I16763" s="46">
        <v>9155.8177840000008</v>
      </c>
    </row>
    <row r="16764" spans="2:9" x14ac:dyDescent="0.3">
      <c r="B16764" s="7">
        <v>44529</v>
      </c>
      <c r="C16764" s="6">
        <v>3</v>
      </c>
      <c r="D16764" s="46">
        <v>22121.210060000001</v>
      </c>
      <c r="G16764" s="7">
        <v>44529</v>
      </c>
      <c r="H16764" s="6">
        <v>3</v>
      </c>
      <c r="I16764" s="46">
        <v>11334.26232</v>
      </c>
    </row>
    <row r="16765" spans="2:9" x14ac:dyDescent="0.3">
      <c r="B16765" s="7">
        <v>44529</v>
      </c>
      <c r="C16765" s="6">
        <v>4</v>
      </c>
      <c r="D16765" s="46">
        <v>17145.125789999998</v>
      </c>
      <c r="G16765" s="7">
        <v>44529</v>
      </c>
      <c r="H16765" s="6">
        <v>4</v>
      </c>
      <c r="I16765" s="46">
        <v>10745.8451</v>
      </c>
    </row>
    <row r="16766" spans="2:9" x14ac:dyDescent="0.3">
      <c r="B16766" s="7">
        <v>44529</v>
      </c>
      <c r="C16766" s="6">
        <v>5</v>
      </c>
      <c r="D16766" s="46">
        <v>18231.153320000001</v>
      </c>
      <c r="G16766" s="7">
        <v>44529</v>
      </c>
      <c r="H16766" s="6">
        <v>5</v>
      </c>
      <c r="I16766" s="46">
        <v>10430.58857</v>
      </c>
    </row>
    <row r="16767" spans="2:9" x14ac:dyDescent="0.3">
      <c r="B16767" s="7">
        <v>44529</v>
      </c>
      <c r="C16767" s="6">
        <v>6</v>
      </c>
      <c r="D16767" s="46">
        <v>18838.398860000001</v>
      </c>
      <c r="G16767" s="7">
        <v>44529</v>
      </c>
      <c r="H16767" s="6">
        <v>6</v>
      </c>
      <c r="I16767" s="46">
        <v>10473.28527</v>
      </c>
    </row>
    <row r="16768" spans="2:9" x14ac:dyDescent="0.3">
      <c r="B16768" s="7">
        <v>44529</v>
      </c>
      <c r="C16768" s="6">
        <v>7</v>
      </c>
      <c r="D16768" s="46">
        <v>11931.27722</v>
      </c>
      <c r="G16768" s="7">
        <v>44529</v>
      </c>
      <c r="H16768" s="6">
        <v>7</v>
      </c>
      <c r="I16768" s="46">
        <v>7893.1301270000004</v>
      </c>
    </row>
    <row r="16769" spans="2:9" x14ac:dyDescent="0.3">
      <c r="B16769" s="7">
        <v>44529</v>
      </c>
      <c r="C16769" s="6">
        <v>8</v>
      </c>
      <c r="D16769" s="46">
        <v>6805.9510120000004</v>
      </c>
      <c r="G16769" s="7">
        <v>44529</v>
      </c>
      <c r="H16769" s="6">
        <v>8</v>
      </c>
      <c r="I16769" s="46">
        <v>3903.9219050000002</v>
      </c>
    </row>
    <row r="16770" spans="2:9" x14ac:dyDescent="0.3">
      <c r="B16770" s="7">
        <v>44529</v>
      </c>
      <c r="C16770" s="6">
        <v>9</v>
      </c>
      <c r="D16770" s="46">
        <v>4966.7521349999997</v>
      </c>
      <c r="G16770" s="7">
        <v>44529</v>
      </c>
      <c r="H16770" s="6">
        <v>9</v>
      </c>
      <c r="I16770" s="46">
        <v>4774.8633579999996</v>
      </c>
    </row>
    <row r="16771" spans="2:9" x14ac:dyDescent="0.3">
      <c r="B16771" s="7">
        <v>44529</v>
      </c>
      <c r="C16771" s="6">
        <v>10</v>
      </c>
      <c r="D16771" s="46">
        <v>6393.7767309999999</v>
      </c>
      <c r="G16771" s="7">
        <v>44529</v>
      </c>
      <c r="H16771" s="6">
        <v>10</v>
      </c>
      <c r="I16771" s="46">
        <v>3535.0805949999999</v>
      </c>
    </row>
    <row r="16772" spans="2:9" x14ac:dyDescent="0.3">
      <c r="B16772" s="7">
        <v>44529</v>
      </c>
      <c r="C16772" s="6">
        <v>11</v>
      </c>
      <c r="D16772" s="46">
        <v>6875.2124430000003</v>
      </c>
      <c r="G16772" s="7">
        <v>44529</v>
      </c>
      <c r="H16772" s="6">
        <v>11</v>
      </c>
      <c r="I16772" s="46">
        <v>5558.9246439999997</v>
      </c>
    </row>
    <row r="16773" spans="2:9" x14ac:dyDescent="0.3">
      <c r="B16773" s="7">
        <v>44529</v>
      </c>
      <c r="C16773" s="6">
        <v>12</v>
      </c>
      <c r="D16773" s="46">
        <v>9143.1203600000008</v>
      </c>
      <c r="G16773" s="7">
        <v>44529</v>
      </c>
      <c r="H16773" s="6">
        <v>12</v>
      </c>
      <c r="I16773" s="46">
        <v>6217.2585939999999</v>
      </c>
    </row>
    <row r="16774" spans="2:9" x14ac:dyDescent="0.3">
      <c r="B16774" s="7">
        <v>44529</v>
      </c>
      <c r="C16774" s="6">
        <v>13</v>
      </c>
      <c r="D16774" s="46">
        <v>10828.90696</v>
      </c>
      <c r="G16774" s="7">
        <v>44529</v>
      </c>
      <c r="H16774" s="6">
        <v>13</v>
      </c>
      <c r="I16774" s="46">
        <v>6663.0173729999997</v>
      </c>
    </row>
    <row r="16775" spans="2:9" x14ac:dyDescent="0.3">
      <c r="B16775" s="7">
        <v>44529</v>
      </c>
      <c r="C16775" s="6">
        <v>14</v>
      </c>
      <c r="D16775" s="46">
        <v>11234.86031</v>
      </c>
      <c r="G16775" s="7">
        <v>44529</v>
      </c>
      <c r="H16775" s="6">
        <v>14</v>
      </c>
      <c r="I16775" s="46">
        <v>6272.479859</v>
      </c>
    </row>
    <row r="16776" spans="2:9" x14ac:dyDescent="0.3">
      <c r="B16776" s="7">
        <v>44529</v>
      </c>
      <c r="C16776" s="6">
        <v>15</v>
      </c>
      <c r="D16776" s="46">
        <v>10592.04485</v>
      </c>
      <c r="G16776" s="7">
        <v>44529</v>
      </c>
      <c r="H16776" s="6">
        <v>15</v>
      </c>
      <c r="I16776" s="46">
        <v>5002.023365</v>
      </c>
    </row>
    <row r="16777" spans="2:9" x14ac:dyDescent="0.3">
      <c r="B16777" s="7">
        <v>44529</v>
      </c>
      <c r="C16777" s="6">
        <v>16</v>
      </c>
      <c r="D16777" s="46">
        <v>7956.5918179999999</v>
      </c>
      <c r="G16777" s="7">
        <v>44529</v>
      </c>
      <c r="H16777" s="6">
        <v>16</v>
      </c>
      <c r="I16777" s="46">
        <v>3478.986621</v>
      </c>
    </row>
    <row r="16778" spans="2:9" x14ac:dyDescent="0.3">
      <c r="B16778" s="7">
        <v>44529</v>
      </c>
      <c r="C16778" s="6">
        <v>17</v>
      </c>
      <c r="D16778" s="46">
        <v>10308.74641</v>
      </c>
      <c r="G16778" s="7">
        <v>44529</v>
      </c>
      <c r="H16778" s="6">
        <v>17</v>
      </c>
      <c r="I16778" s="46">
        <v>3431.9336800000001</v>
      </c>
    </row>
    <row r="16779" spans="2:9" x14ac:dyDescent="0.3">
      <c r="B16779" s="7">
        <v>44529</v>
      </c>
      <c r="C16779" s="6">
        <v>18</v>
      </c>
      <c r="D16779" s="46">
        <v>8010.5616300000002</v>
      </c>
      <c r="G16779" s="7">
        <v>44529</v>
      </c>
      <c r="H16779" s="6">
        <v>18</v>
      </c>
      <c r="I16779" s="46">
        <v>2877.6572580000002</v>
      </c>
    </row>
    <row r="16780" spans="2:9" x14ac:dyDescent="0.3">
      <c r="B16780" s="7">
        <v>44529</v>
      </c>
      <c r="C16780" s="6">
        <v>19</v>
      </c>
      <c r="D16780" s="46">
        <v>5358.0929100000003</v>
      </c>
      <c r="G16780" s="7">
        <v>44529</v>
      </c>
      <c r="H16780" s="6">
        <v>19</v>
      </c>
      <c r="I16780" s="46">
        <v>1945.703197</v>
      </c>
    </row>
    <row r="16781" spans="2:9" x14ac:dyDescent="0.3">
      <c r="B16781" s="7">
        <v>44529</v>
      </c>
      <c r="C16781" s="6">
        <v>20</v>
      </c>
      <c r="D16781" s="46">
        <v>9467.1321150000003</v>
      </c>
      <c r="G16781" s="7">
        <v>44529</v>
      </c>
      <c r="H16781" s="6">
        <v>20</v>
      </c>
      <c r="I16781" s="46">
        <v>5133.0841959999998</v>
      </c>
    </row>
    <row r="16782" spans="2:9" x14ac:dyDescent="0.3">
      <c r="B16782" s="7">
        <v>44529</v>
      </c>
      <c r="C16782" s="6">
        <v>21</v>
      </c>
      <c r="D16782" s="46">
        <v>6421.9753689999998</v>
      </c>
      <c r="G16782" s="7">
        <v>44529</v>
      </c>
      <c r="H16782" s="6">
        <v>21</v>
      </c>
      <c r="I16782" s="46">
        <v>4288.3471040000004</v>
      </c>
    </row>
    <row r="16783" spans="2:9" x14ac:dyDescent="0.3">
      <c r="B16783" s="7">
        <v>44529</v>
      </c>
      <c r="C16783" s="6">
        <v>22</v>
      </c>
      <c r="D16783" s="46">
        <v>8812.6262360000001</v>
      </c>
      <c r="G16783" s="7">
        <v>44529</v>
      </c>
      <c r="H16783" s="6">
        <v>22</v>
      </c>
      <c r="I16783" s="46">
        <v>6465.3200930000003</v>
      </c>
    </row>
    <row r="16784" spans="2:9" x14ac:dyDescent="0.3">
      <c r="B16784" s="7">
        <v>44529</v>
      </c>
      <c r="C16784" s="6">
        <v>23</v>
      </c>
      <c r="D16784" s="46">
        <v>4334.6718279999996</v>
      </c>
      <c r="G16784" s="7">
        <v>44529</v>
      </c>
      <c r="H16784" s="6">
        <v>23</v>
      </c>
      <c r="I16784" s="46">
        <v>5182.5108600000003</v>
      </c>
    </row>
    <row r="16785" spans="2:9" x14ac:dyDescent="0.3">
      <c r="B16785" s="7">
        <v>44530</v>
      </c>
      <c r="C16785" s="6">
        <v>0</v>
      </c>
      <c r="D16785" s="46">
        <v>5058.407784</v>
      </c>
      <c r="G16785" s="7">
        <v>44530</v>
      </c>
      <c r="H16785" s="6">
        <v>0</v>
      </c>
      <c r="I16785" s="46">
        <v>5748.0458310000004</v>
      </c>
    </row>
    <row r="16786" spans="2:9" x14ac:dyDescent="0.3">
      <c r="B16786" s="7">
        <v>44530</v>
      </c>
      <c r="C16786" s="6">
        <v>1</v>
      </c>
      <c r="D16786" s="46">
        <v>8449.6237060000003</v>
      </c>
      <c r="G16786" s="7">
        <v>44530</v>
      </c>
      <c r="H16786" s="6">
        <v>1</v>
      </c>
      <c r="I16786" s="46">
        <v>5869.3419130000002</v>
      </c>
    </row>
    <row r="16787" spans="2:9" x14ac:dyDescent="0.3">
      <c r="B16787" s="7">
        <v>44530</v>
      </c>
      <c r="C16787" s="6">
        <v>2</v>
      </c>
      <c r="D16787" s="46">
        <v>5657.8363019999997</v>
      </c>
      <c r="G16787" s="7">
        <v>44530</v>
      </c>
      <c r="H16787" s="6">
        <v>2</v>
      </c>
      <c r="I16787" s="46">
        <v>4701.777822</v>
      </c>
    </row>
    <row r="16788" spans="2:9" x14ac:dyDescent="0.3">
      <c r="B16788" s="7">
        <v>44530</v>
      </c>
      <c r="C16788" s="6">
        <v>3</v>
      </c>
      <c r="D16788" s="46">
        <v>8650.9795759999997</v>
      </c>
      <c r="G16788" s="7">
        <v>44530</v>
      </c>
      <c r="H16788" s="6">
        <v>3</v>
      </c>
      <c r="I16788" s="46">
        <v>5396.5380910000003</v>
      </c>
    </row>
    <row r="16789" spans="2:9" x14ac:dyDescent="0.3">
      <c r="B16789" s="7">
        <v>44530</v>
      </c>
      <c r="C16789" s="6">
        <v>4</v>
      </c>
      <c r="D16789" s="46">
        <v>11447.669029999999</v>
      </c>
      <c r="G16789" s="7">
        <v>44530</v>
      </c>
      <c r="H16789" s="6">
        <v>4</v>
      </c>
      <c r="I16789" s="46">
        <v>8655.0234479999999</v>
      </c>
    </row>
    <row r="16790" spans="2:9" x14ac:dyDescent="0.3">
      <c r="B16790" s="7">
        <v>44530</v>
      </c>
      <c r="C16790" s="6">
        <v>5</v>
      </c>
      <c r="D16790" s="46">
        <v>11678.69025</v>
      </c>
      <c r="G16790" s="7">
        <v>44530</v>
      </c>
      <c r="H16790" s="6">
        <v>5</v>
      </c>
      <c r="I16790" s="46">
        <v>10321.39351</v>
      </c>
    </row>
    <row r="16791" spans="2:9" x14ac:dyDescent="0.3">
      <c r="B16791" s="7">
        <v>44530</v>
      </c>
      <c r="C16791" s="6">
        <v>6</v>
      </c>
      <c r="D16791" s="46">
        <v>12436.043739999999</v>
      </c>
      <c r="G16791" s="7">
        <v>44530</v>
      </c>
      <c r="H16791" s="6">
        <v>6</v>
      </c>
      <c r="I16791" s="46">
        <v>11078.38753</v>
      </c>
    </row>
    <row r="16792" spans="2:9" x14ac:dyDescent="0.3">
      <c r="B16792" s="7">
        <v>44530</v>
      </c>
      <c r="C16792" s="6">
        <v>7</v>
      </c>
      <c r="D16792" s="46">
        <v>20113.270270000001</v>
      </c>
      <c r="G16792" s="7">
        <v>44530</v>
      </c>
      <c r="H16792" s="6">
        <v>7</v>
      </c>
      <c r="I16792" s="46">
        <v>12823.269420000001</v>
      </c>
    </row>
    <row r="16793" spans="2:9" x14ac:dyDescent="0.3">
      <c r="B16793" s="7">
        <v>44530</v>
      </c>
      <c r="C16793" s="6">
        <v>8</v>
      </c>
      <c r="D16793" s="46">
        <v>24052.26885</v>
      </c>
      <c r="G16793" s="7">
        <v>44530</v>
      </c>
      <c r="H16793" s="6">
        <v>8</v>
      </c>
      <c r="I16793" s="46">
        <v>14879.32834</v>
      </c>
    </row>
    <row r="16794" spans="2:9" x14ac:dyDescent="0.3">
      <c r="B16794" s="7">
        <v>44530</v>
      </c>
      <c r="C16794" s="6">
        <v>9</v>
      </c>
      <c r="D16794" s="46">
        <v>27143.072390000001</v>
      </c>
      <c r="G16794" s="7">
        <v>44530</v>
      </c>
      <c r="H16794" s="6">
        <v>9</v>
      </c>
      <c r="I16794" s="46">
        <v>21034.80456</v>
      </c>
    </row>
    <row r="16795" spans="2:9" x14ac:dyDescent="0.3">
      <c r="B16795" s="7">
        <v>44530</v>
      </c>
      <c r="C16795" s="6">
        <v>10</v>
      </c>
      <c r="D16795" s="46">
        <v>31436.181809999998</v>
      </c>
      <c r="G16795" s="7">
        <v>44530</v>
      </c>
      <c r="H16795" s="6">
        <v>10</v>
      </c>
      <c r="I16795" s="46">
        <v>19705.08639</v>
      </c>
    </row>
    <row r="16796" spans="2:9" x14ac:dyDescent="0.3">
      <c r="B16796" s="7">
        <v>44530</v>
      </c>
      <c r="C16796" s="6">
        <v>11</v>
      </c>
      <c r="D16796" s="46">
        <v>32685.119360000001</v>
      </c>
      <c r="G16796" s="7">
        <v>44530</v>
      </c>
      <c r="H16796" s="6">
        <v>11</v>
      </c>
      <c r="I16796" s="46">
        <v>18635.461329999998</v>
      </c>
    </row>
    <row r="16797" spans="2:9" x14ac:dyDescent="0.3">
      <c r="B16797" s="7">
        <v>44530</v>
      </c>
      <c r="C16797" s="6">
        <v>12</v>
      </c>
      <c r="D16797" s="46">
        <v>35614.082750000001</v>
      </c>
      <c r="G16797" s="7">
        <v>44530</v>
      </c>
      <c r="H16797" s="6">
        <v>12</v>
      </c>
      <c r="I16797" s="46">
        <v>19243.951410000001</v>
      </c>
    </row>
    <row r="16798" spans="2:9" x14ac:dyDescent="0.3">
      <c r="B16798" s="7">
        <v>44530</v>
      </c>
      <c r="C16798" s="6">
        <v>13</v>
      </c>
      <c r="D16798" s="46">
        <v>39995.118589999998</v>
      </c>
      <c r="G16798" s="7">
        <v>44530</v>
      </c>
      <c r="H16798" s="6">
        <v>13</v>
      </c>
      <c r="I16798" s="46">
        <v>21171.19542</v>
      </c>
    </row>
    <row r="16799" spans="2:9" x14ac:dyDescent="0.3">
      <c r="B16799" s="7">
        <v>44530</v>
      </c>
      <c r="C16799" s="6">
        <v>14</v>
      </c>
      <c r="D16799" s="46">
        <v>41026.679620000003</v>
      </c>
      <c r="G16799" s="7">
        <v>44530</v>
      </c>
      <c r="H16799" s="6">
        <v>14</v>
      </c>
      <c r="I16799" s="46">
        <v>21598.37285</v>
      </c>
    </row>
    <row r="16800" spans="2:9" x14ac:dyDescent="0.3">
      <c r="B16800" s="7">
        <v>44530</v>
      </c>
      <c r="C16800" s="6">
        <v>15</v>
      </c>
      <c r="D16800" s="46">
        <v>26943.052319999999</v>
      </c>
      <c r="G16800" s="7">
        <v>44530</v>
      </c>
      <c r="H16800" s="6">
        <v>15</v>
      </c>
      <c r="I16800" s="46">
        <v>12195.452719999999</v>
      </c>
    </row>
    <row r="16801" spans="2:9" x14ac:dyDescent="0.3">
      <c r="B16801" s="7">
        <v>44530</v>
      </c>
      <c r="C16801" s="6">
        <v>16</v>
      </c>
      <c r="D16801" s="46">
        <v>21180.0795</v>
      </c>
      <c r="G16801" s="7">
        <v>44530</v>
      </c>
      <c r="H16801" s="6">
        <v>16</v>
      </c>
      <c r="I16801" s="46">
        <v>12338.523730000001</v>
      </c>
    </row>
    <row r="16802" spans="2:9" x14ac:dyDescent="0.3">
      <c r="B16802" s="7">
        <v>44530</v>
      </c>
      <c r="C16802" s="6">
        <v>17</v>
      </c>
      <c r="D16802" s="46">
        <v>17972.59504</v>
      </c>
      <c r="G16802" s="7">
        <v>44530</v>
      </c>
      <c r="H16802" s="6">
        <v>17</v>
      </c>
      <c r="I16802" s="46">
        <v>10466.42123</v>
      </c>
    </row>
    <row r="16803" spans="2:9" x14ac:dyDescent="0.3">
      <c r="B16803" s="7">
        <v>44530</v>
      </c>
      <c r="C16803" s="6">
        <v>18</v>
      </c>
      <c r="D16803" s="46">
        <v>16906.4643</v>
      </c>
      <c r="G16803" s="7">
        <v>44530</v>
      </c>
      <c r="H16803" s="6">
        <v>18</v>
      </c>
      <c r="I16803" s="46">
        <v>9841.5271549999998</v>
      </c>
    </row>
    <row r="16804" spans="2:9" x14ac:dyDescent="0.3">
      <c r="B16804" s="7">
        <v>44530</v>
      </c>
      <c r="C16804" s="6">
        <v>19</v>
      </c>
      <c r="D16804" s="46">
        <v>15096.643029999999</v>
      </c>
      <c r="G16804" s="7">
        <v>44530</v>
      </c>
      <c r="H16804" s="6">
        <v>19</v>
      </c>
      <c r="I16804" s="46">
        <v>9187.8695349999998</v>
      </c>
    </row>
    <row r="16805" spans="2:9" x14ac:dyDescent="0.3">
      <c r="B16805" s="7">
        <v>44530</v>
      </c>
      <c r="C16805" s="6">
        <v>20</v>
      </c>
      <c r="D16805" s="46">
        <v>19357.206310000001</v>
      </c>
      <c r="G16805" s="7">
        <v>44530</v>
      </c>
      <c r="H16805" s="6">
        <v>20</v>
      </c>
      <c r="I16805" s="46">
        <v>16226.58692</v>
      </c>
    </row>
    <row r="16806" spans="2:9" x14ac:dyDescent="0.3">
      <c r="B16806" s="7">
        <v>44530</v>
      </c>
      <c r="C16806" s="6">
        <v>21</v>
      </c>
      <c r="D16806" s="46">
        <v>42613.494259999999</v>
      </c>
      <c r="G16806" s="7">
        <v>44530</v>
      </c>
      <c r="H16806" s="6">
        <v>21</v>
      </c>
      <c r="I16806" s="46">
        <v>24188.504379999998</v>
      </c>
    </row>
    <row r="16807" spans="2:9" x14ac:dyDescent="0.3">
      <c r="B16807" s="7">
        <v>44530</v>
      </c>
      <c r="C16807" s="6">
        <v>22</v>
      </c>
      <c r="D16807" s="46">
        <v>23180.638879999999</v>
      </c>
      <c r="G16807" s="7">
        <v>44530</v>
      </c>
      <c r="H16807" s="6">
        <v>22</v>
      </c>
      <c r="I16807" s="46">
        <v>10736.22064</v>
      </c>
    </row>
    <row r="16808" spans="2:9" x14ac:dyDescent="0.3">
      <c r="B16808" s="7">
        <v>44530</v>
      </c>
      <c r="C16808" s="6">
        <v>23</v>
      </c>
      <c r="D16808" s="46">
        <v>26386.180639999999</v>
      </c>
      <c r="G16808" s="7">
        <v>44530</v>
      </c>
      <c r="H16808" s="6">
        <v>23</v>
      </c>
      <c r="I16808" s="46">
        <v>15414.55198</v>
      </c>
    </row>
    <row r="16809" spans="2:9" x14ac:dyDescent="0.3">
      <c r="B16809" s="7">
        <v>44531</v>
      </c>
      <c r="C16809" s="6">
        <v>0</v>
      </c>
      <c r="D16809" s="46">
        <v>31160.309130000001</v>
      </c>
      <c r="G16809" s="7">
        <v>44531</v>
      </c>
      <c r="H16809" s="6">
        <v>0</v>
      </c>
      <c r="I16809" s="46">
        <v>14760.911179999999</v>
      </c>
    </row>
    <row r="16810" spans="2:9" x14ac:dyDescent="0.3">
      <c r="B16810" s="7">
        <v>44531</v>
      </c>
      <c r="C16810" s="6">
        <v>1</v>
      </c>
      <c r="D16810" s="46">
        <v>18399.162390000001</v>
      </c>
      <c r="G16810" s="7">
        <v>44531</v>
      </c>
      <c r="H16810" s="6">
        <v>1</v>
      </c>
      <c r="I16810" s="46">
        <v>10517.33065</v>
      </c>
    </row>
    <row r="16811" spans="2:9" x14ac:dyDescent="0.3">
      <c r="B16811" s="7">
        <v>44531</v>
      </c>
      <c r="C16811" s="6">
        <v>2</v>
      </c>
      <c r="D16811" s="46">
        <v>17420.391950000001</v>
      </c>
      <c r="G16811" s="7">
        <v>44531</v>
      </c>
      <c r="H16811" s="6">
        <v>2</v>
      </c>
      <c r="I16811" s="46">
        <v>8182.1955749999997</v>
      </c>
    </row>
    <row r="16812" spans="2:9" x14ac:dyDescent="0.3">
      <c r="B16812" s="7">
        <v>44531</v>
      </c>
      <c r="C16812" s="6">
        <v>3</v>
      </c>
      <c r="D16812" s="46">
        <v>27334.654050000001</v>
      </c>
      <c r="G16812" s="7">
        <v>44531</v>
      </c>
      <c r="H16812" s="6">
        <v>3</v>
      </c>
      <c r="I16812" s="46">
        <v>8441.1023619999996</v>
      </c>
    </row>
    <row r="16813" spans="2:9" x14ac:dyDescent="0.3">
      <c r="B16813" s="7">
        <v>44531</v>
      </c>
      <c r="C16813" s="6">
        <v>4</v>
      </c>
      <c r="D16813" s="46">
        <v>42104.859149999997</v>
      </c>
      <c r="G16813" s="7">
        <v>44531</v>
      </c>
      <c r="H16813" s="6">
        <v>4</v>
      </c>
      <c r="I16813" s="46">
        <v>11709.778109999999</v>
      </c>
    </row>
    <row r="16814" spans="2:9" x14ac:dyDescent="0.3">
      <c r="B16814" s="7">
        <v>44531</v>
      </c>
      <c r="C16814" s="6">
        <v>5</v>
      </c>
      <c r="D16814" s="46">
        <v>39637.765480000002</v>
      </c>
      <c r="G16814" s="7">
        <v>44531</v>
      </c>
      <c r="H16814" s="6">
        <v>5</v>
      </c>
      <c r="I16814" s="46">
        <v>12196.521710000001</v>
      </c>
    </row>
    <row r="16815" spans="2:9" x14ac:dyDescent="0.3">
      <c r="B16815" s="7">
        <v>44531</v>
      </c>
      <c r="C16815" s="6">
        <v>6</v>
      </c>
      <c r="D16815" s="46">
        <v>26305.618030000001</v>
      </c>
      <c r="G16815" s="7">
        <v>44531</v>
      </c>
      <c r="H16815" s="6">
        <v>6</v>
      </c>
      <c r="I16815" s="46">
        <v>1501.9002680000001</v>
      </c>
    </row>
    <row r="16816" spans="2:9" x14ac:dyDescent="0.3">
      <c r="B16816" s="7">
        <v>44531</v>
      </c>
      <c r="C16816" s="6">
        <v>7</v>
      </c>
      <c r="D16816" s="46">
        <v>15764.576279999999</v>
      </c>
      <c r="G16816" s="7">
        <v>44531</v>
      </c>
      <c r="H16816" s="6">
        <v>7</v>
      </c>
      <c r="I16816" s="46">
        <v>0</v>
      </c>
    </row>
    <row r="16817" spans="2:9" x14ac:dyDescent="0.3">
      <c r="B16817" s="7">
        <v>44531</v>
      </c>
      <c r="C16817" s="6">
        <v>8</v>
      </c>
      <c r="D16817" s="46">
        <v>16593.110560000001</v>
      </c>
      <c r="G16817" s="7">
        <v>44531</v>
      </c>
      <c r="H16817" s="6">
        <v>8</v>
      </c>
      <c r="I16817" s="46">
        <v>0</v>
      </c>
    </row>
    <row r="16818" spans="2:9" x14ac:dyDescent="0.3">
      <c r="B16818" s="7">
        <v>44531</v>
      </c>
      <c r="C16818" s="6">
        <v>9</v>
      </c>
      <c r="D16818" s="46">
        <v>10049.239369999999</v>
      </c>
      <c r="G16818" s="7">
        <v>44531</v>
      </c>
      <c r="H16818" s="6">
        <v>9</v>
      </c>
      <c r="I16818" s="46">
        <v>0</v>
      </c>
    </row>
    <row r="16819" spans="2:9" x14ac:dyDescent="0.3">
      <c r="B16819" s="7">
        <v>44531</v>
      </c>
      <c r="C16819" s="6">
        <v>10</v>
      </c>
      <c r="D16819" s="46">
        <v>26596.79434</v>
      </c>
      <c r="G16819" s="7">
        <v>44531</v>
      </c>
      <c r="H16819" s="6">
        <v>10</v>
      </c>
      <c r="I16819" s="46">
        <v>0</v>
      </c>
    </row>
    <row r="16820" spans="2:9" x14ac:dyDescent="0.3">
      <c r="B16820" s="7">
        <v>44531</v>
      </c>
      <c r="C16820" s="6">
        <v>11</v>
      </c>
      <c r="D16820" s="46">
        <v>25478.111199999999</v>
      </c>
      <c r="G16820" s="7">
        <v>44531</v>
      </c>
      <c r="H16820" s="6">
        <v>11</v>
      </c>
      <c r="I16820" s="46">
        <v>0</v>
      </c>
    </row>
    <row r="16821" spans="2:9" x14ac:dyDescent="0.3">
      <c r="B16821" s="7">
        <v>44531</v>
      </c>
      <c r="C16821" s="6">
        <v>12</v>
      </c>
      <c r="D16821" s="46">
        <v>24383.637149999999</v>
      </c>
      <c r="G16821" s="7">
        <v>44531</v>
      </c>
      <c r="H16821" s="6">
        <v>12</v>
      </c>
      <c r="I16821" s="46">
        <v>0</v>
      </c>
    </row>
    <row r="16822" spans="2:9" x14ac:dyDescent="0.3">
      <c r="B16822" s="7">
        <v>44531</v>
      </c>
      <c r="C16822" s="6">
        <v>13</v>
      </c>
      <c r="D16822" s="46">
        <v>19977.29234</v>
      </c>
      <c r="G16822" s="7">
        <v>44531</v>
      </c>
      <c r="H16822" s="6">
        <v>13</v>
      </c>
      <c r="I16822" s="46">
        <v>0</v>
      </c>
    </row>
    <row r="16823" spans="2:9" x14ac:dyDescent="0.3">
      <c r="B16823" s="7">
        <v>44531</v>
      </c>
      <c r="C16823" s="6">
        <v>14</v>
      </c>
      <c r="D16823" s="46">
        <v>22992.569189999998</v>
      </c>
      <c r="G16823" s="7">
        <v>44531</v>
      </c>
      <c r="H16823" s="6">
        <v>14</v>
      </c>
      <c r="I16823" s="46">
        <v>0</v>
      </c>
    </row>
    <row r="16824" spans="2:9" x14ac:dyDescent="0.3">
      <c r="B16824" s="7">
        <v>44531</v>
      </c>
      <c r="C16824" s="6">
        <v>15</v>
      </c>
      <c r="D16824" s="46">
        <v>19696.479380000001</v>
      </c>
      <c r="G16824" s="7">
        <v>44531</v>
      </c>
      <c r="H16824" s="6">
        <v>15</v>
      </c>
      <c r="I16824" s="46">
        <v>0</v>
      </c>
    </row>
    <row r="16825" spans="2:9" x14ac:dyDescent="0.3">
      <c r="B16825" s="7">
        <v>44531</v>
      </c>
      <c r="C16825" s="6">
        <v>16</v>
      </c>
      <c r="D16825" s="46">
        <v>15787.98733</v>
      </c>
      <c r="G16825" s="7">
        <v>44531</v>
      </c>
      <c r="H16825" s="6">
        <v>16</v>
      </c>
      <c r="I16825" s="46">
        <v>0</v>
      </c>
    </row>
    <row r="16826" spans="2:9" x14ac:dyDescent="0.3">
      <c r="B16826" s="7">
        <v>44531</v>
      </c>
      <c r="C16826" s="6">
        <v>17</v>
      </c>
      <c r="D16826" s="46">
        <v>14678.094440000001</v>
      </c>
      <c r="G16826" s="7">
        <v>44531</v>
      </c>
      <c r="H16826" s="6">
        <v>17</v>
      </c>
      <c r="I16826" s="46">
        <v>0</v>
      </c>
    </row>
    <row r="16827" spans="2:9" x14ac:dyDescent="0.3">
      <c r="B16827" s="7">
        <v>44531</v>
      </c>
      <c r="C16827" s="6">
        <v>18</v>
      </c>
      <c r="D16827" s="46">
        <v>10031.306759999999</v>
      </c>
      <c r="G16827" s="7">
        <v>44531</v>
      </c>
      <c r="H16827" s="6">
        <v>18</v>
      </c>
      <c r="I16827" s="46">
        <v>0</v>
      </c>
    </row>
    <row r="16828" spans="2:9" x14ac:dyDescent="0.3">
      <c r="B16828" s="7">
        <v>44531</v>
      </c>
      <c r="C16828" s="6">
        <v>19</v>
      </c>
      <c r="D16828" s="46">
        <v>17383.37457</v>
      </c>
      <c r="G16828" s="7">
        <v>44531</v>
      </c>
      <c r="H16828" s="6">
        <v>19</v>
      </c>
      <c r="I16828" s="46">
        <v>0</v>
      </c>
    </row>
    <row r="16829" spans="2:9" x14ac:dyDescent="0.3">
      <c r="B16829" s="7">
        <v>44531</v>
      </c>
      <c r="C16829" s="6">
        <v>20</v>
      </c>
      <c r="D16829" s="46">
        <v>8968.1392149999992</v>
      </c>
      <c r="G16829" s="7">
        <v>44531</v>
      </c>
      <c r="H16829" s="6">
        <v>20</v>
      </c>
      <c r="I16829" s="46">
        <v>0</v>
      </c>
    </row>
    <row r="16830" spans="2:9" x14ac:dyDescent="0.3">
      <c r="B16830" s="7">
        <v>44531</v>
      </c>
      <c r="C16830" s="6">
        <v>21</v>
      </c>
      <c r="D16830" s="46">
        <v>0</v>
      </c>
      <c r="G16830" s="7">
        <v>44531</v>
      </c>
      <c r="H16830" s="6">
        <v>21</v>
      </c>
      <c r="I16830" s="46">
        <v>0.39413068899999998</v>
      </c>
    </row>
    <row r="16831" spans="2:9" x14ac:dyDescent="0.3">
      <c r="B16831" s="7">
        <v>44531</v>
      </c>
      <c r="C16831" s="6">
        <v>22</v>
      </c>
      <c r="D16831" s="46">
        <v>0</v>
      </c>
      <c r="G16831" s="7">
        <v>44531</v>
      </c>
      <c r="H16831" s="6">
        <v>22</v>
      </c>
      <c r="I16831" s="46">
        <v>0</v>
      </c>
    </row>
    <row r="16832" spans="2:9" x14ac:dyDescent="0.3">
      <c r="B16832" s="7">
        <v>44531</v>
      </c>
      <c r="C16832" s="6">
        <v>23</v>
      </c>
      <c r="D16832" s="46">
        <v>7424.4031340000001</v>
      </c>
      <c r="G16832" s="7">
        <v>44531</v>
      </c>
      <c r="H16832" s="6">
        <v>23</v>
      </c>
      <c r="I16832" s="46">
        <v>0</v>
      </c>
    </row>
    <row r="16833" spans="2:9" x14ac:dyDescent="0.3">
      <c r="B16833" s="7">
        <v>44532</v>
      </c>
      <c r="C16833" s="6">
        <v>0</v>
      </c>
      <c r="D16833" s="46">
        <v>3530.5588309999998</v>
      </c>
      <c r="G16833" s="7">
        <v>44532</v>
      </c>
      <c r="H16833" s="6">
        <v>0</v>
      </c>
      <c r="I16833" s="46">
        <v>0</v>
      </c>
    </row>
    <row r="16834" spans="2:9" x14ac:dyDescent="0.3">
      <c r="B16834" s="7">
        <v>44532</v>
      </c>
      <c r="C16834" s="6">
        <v>1</v>
      </c>
      <c r="D16834" s="46">
        <v>4721.5450080000001</v>
      </c>
      <c r="G16834" s="7">
        <v>44532</v>
      </c>
      <c r="H16834" s="6">
        <v>1</v>
      </c>
      <c r="I16834" s="46">
        <v>0</v>
      </c>
    </row>
    <row r="16835" spans="2:9" x14ac:dyDescent="0.3">
      <c r="B16835" s="7">
        <v>44532</v>
      </c>
      <c r="C16835" s="6">
        <v>2</v>
      </c>
      <c r="D16835" s="46">
        <v>6110.8303720000004</v>
      </c>
      <c r="G16835" s="7">
        <v>44532</v>
      </c>
      <c r="H16835" s="6">
        <v>2</v>
      </c>
      <c r="I16835" s="46">
        <v>0</v>
      </c>
    </row>
    <row r="16836" spans="2:9" x14ac:dyDescent="0.3">
      <c r="B16836" s="7">
        <v>44532</v>
      </c>
      <c r="C16836" s="6">
        <v>3</v>
      </c>
      <c r="D16836" s="46">
        <v>8516.3743830000003</v>
      </c>
      <c r="G16836" s="7">
        <v>44532</v>
      </c>
      <c r="H16836" s="6">
        <v>3</v>
      </c>
      <c r="I16836" s="46">
        <v>0</v>
      </c>
    </row>
    <row r="16837" spans="2:9" x14ac:dyDescent="0.3">
      <c r="B16837" s="7">
        <v>44532</v>
      </c>
      <c r="C16837" s="6">
        <v>4</v>
      </c>
      <c r="D16837" s="46">
        <v>7644.6829170000001</v>
      </c>
      <c r="G16837" s="7">
        <v>44532</v>
      </c>
      <c r="H16837" s="6">
        <v>4</v>
      </c>
      <c r="I16837" s="46">
        <v>0</v>
      </c>
    </row>
    <row r="16838" spans="2:9" x14ac:dyDescent="0.3">
      <c r="B16838" s="7">
        <v>44532</v>
      </c>
      <c r="C16838" s="6">
        <v>5</v>
      </c>
      <c r="D16838" s="46">
        <v>5168.8438930000002</v>
      </c>
      <c r="G16838" s="7">
        <v>44532</v>
      </c>
      <c r="H16838" s="6">
        <v>5</v>
      </c>
      <c r="I16838" s="46">
        <v>0</v>
      </c>
    </row>
    <row r="16839" spans="2:9" x14ac:dyDescent="0.3">
      <c r="B16839" s="7">
        <v>44532</v>
      </c>
      <c r="C16839" s="6">
        <v>6</v>
      </c>
      <c r="D16839" s="46">
        <v>7482.2599319999999</v>
      </c>
      <c r="G16839" s="7">
        <v>44532</v>
      </c>
      <c r="H16839" s="6">
        <v>6</v>
      </c>
      <c r="I16839" s="46">
        <v>0</v>
      </c>
    </row>
    <row r="16840" spans="2:9" x14ac:dyDescent="0.3">
      <c r="B16840" s="7">
        <v>44532</v>
      </c>
      <c r="C16840" s="6">
        <v>7</v>
      </c>
      <c r="D16840" s="46">
        <v>2233.1021799999999</v>
      </c>
      <c r="G16840" s="7">
        <v>44532</v>
      </c>
      <c r="H16840" s="6">
        <v>7</v>
      </c>
      <c r="I16840" s="46">
        <v>0</v>
      </c>
    </row>
    <row r="16841" spans="2:9" x14ac:dyDescent="0.3">
      <c r="B16841" s="7">
        <v>44532</v>
      </c>
      <c r="C16841" s="6">
        <v>8</v>
      </c>
      <c r="D16841" s="46">
        <v>0</v>
      </c>
      <c r="G16841" s="7">
        <v>44532</v>
      </c>
      <c r="H16841" s="6">
        <v>8</v>
      </c>
      <c r="I16841" s="46">
        <v>0</v>
      </c>
    </row>
    <row r="16842" spans="2:9" x14ac:dyDescent="0.3">
      <c r="B16842" s="7">
        <v>44532</v>
      </c>
      <c r="C16842" s="6">
        <v>9</v>
      </c>
      <c r="D16842" s="46">
        <v>0</v>
      </c>
      <c r="G16842" s="7">
        <v>44532</v>
      </c>
      <c r="H16842" s="6">
        <v>9</v>
      </c>
      <c r="I16842" s="46">
        <v>0</v>
      </c>
    </row>
    <row r="16843" spans="2:9" x14ac:dyDescent="0.3">
      <c r="B16843" s="7">
        <v>44532</v>
      </c>
      <c r="C16843" s="6">
        <v>10</v>
      </c>
      <c r="D16843" s="46">
        <v>0</v>
      </c>
      <c r="G16843" s="7">
        <v>44532</v>
      </c>
      <c r="H16843" s="6">
        <v>10</v>
      </c>
      <c r="I16843" s="46">
        <v>0</v>
      </c>
    </row>
    <row r="16844" spans="2:9" x14ac:dyDescent="0.3">
      <c r="B16844" s="7">
        <v>44532</v>
      </c>
      <c r="C16844" s="6">
        <v>11</v>
      </c>
      <c r="D16844" s="46">
        <v>0</v>
      </c>
      <c r="G16844" s="7">
        <v>44532</v>
      </c>
      <c r="H16844" s="6">
        <v>11</v>
      </c>
      <c r="I16844" s="46">
        <v>0</v>
      </c>
    </row>
    <row r="16845" spans="2:9" x14ac:dyDescent="0.3">
      <c r="B16845" s="7">
        <v>44532</v>
      </c>
      <c r="C16845" s="6">
        <v>12</v>
      </c>
      <c r="D16845" s="46">
        <v>0</v>
      </c>
      <c r="G16845" s="7">
        <v>44532</v>
      </c>
      <c r="H16845" s="6">
        <v>12</v>
      </c>
      <c r="I16845" s="46">
        <v>0</v>
      </c>
    </row>
    <row r="16846" spans="2:9" x14ac:dyDescent="0.3">
      <c r="B16846" s="7">
        <v>44532</v>
      </c>
      <c r="C16846" s="6">
        <v>13</v>
      </c>
      <c r="D16846" s="46">
        <v>0</v>
      </c>
      <c r="G16846" s="7">
        <v>44532</v>
      </c>
      <c r="H16846" s="6">
        <v>13</v>
      </c>
      <c r="I16846" s="46">
        <v>0</v>
      </c>
    </row>
    <row r="16847" spans="2:9" x14ac:dyDescent="0.3">
      <c r="B16847" s="7">
        <v>44532</v>
      </c>
      <c r="C16847" s="6">
        <v>14</v>
      </c>
      <c r="D16847" s="46">
        <v>0</v>
      </c>
      <c r="G16847" s="7">
        <v>44532</v>
      </c>
      <c r="H16847" s="6">
        <v>14</v>
      </c>
      <c r="I16847" s="46">
        <v>0</v>
      </c>
    </row>
    <row r="16848" spans="2:9" x14ac:dyDescent="0.3">
      <c r="B16848" s="7">
        <v>44532</v>
      </c>
      <c r="C16848" s="6">
        <v>15</v>
      </c>
      <c r="D16848" s="46">
        <v>0</v>
      </c>
      <c r="G16848" s="7">
        <v>44532</v>
      </c>
      <c r="H16848" s="6">
        <v>15</v>
      </c>
      <c r="I16848" s="46">
        <v>0</v>
      </c>
    </row>
    <row r="16849" spans="2:9" x14ac:dyDescent="0.3">
      <c r="B16849" s="7">
        <v>44532</v>
      </c>
      <c r="C16849" s="6">
        <v>16</v>
      </c>
      <c r="D16849" s="46">
        <v>0</v>
      </c>
      <c r="G16849" s="7">
        <v>44532</v>
      </c>
      <c r="H16849" s="6">
        <v>16</v>
      </c>
      <c r="I16849" s="46">
        <v>0</v>
      </c>
    </row>
    <row r="16850" spans="2:9" x14ac:dyDescent="0.3">
      <c r="B16850" s="7">
        <v>44532</v>
      </c>
      <c r="C16850" s="6">
        <v>17</v>
      </c>
      <c r="D16850" s="46">
        <v>0</v>
      </c>
      <c r="G16850" s="7">
        <v>44532</v>
      </c>
      <c r="H16850" s="6">
        <v>17</v>
      </c>
      <c r="I16850" s="46">
        <v>0</v>
      </c>
    </row>
    <row r="16851" spans="2:9" x14ac:dyDescent="0.3">
      <c r="B16851" s="7">
        <v>44532</v>
      </c>
      <c r="C16851" s="6">
        <v>18</v>
      </c>
      <c r="D16851" s="46">
        <v>0</v>
      </c>
      <c r="G16851" s="7">
        <v>44532</v>
      </c>
      <c r="H16851" s="6">
        <v>18</v>
      </c>
      <c r="I16851" s="46">
        <v>0</v>
      </c>
    </row>
    <row r="16852" spans="2:9" x14ac:dyDescent="0.3">
      <c r="B16852" s="7">
        <v>44532</v>
      </c>
      <c r="C16852" s="6">
        <v>19</v>
      </c>
      <c r="D16852" s="46">
        <v>0</v>
      </c>
      <c r="G16852" s="7">
        <v>44532</v>
      </c>
      <c r="H16852" s="6">
        <v>19</v>
      </c>
      <c r="I16852" s="46">
        <v>0</v>
      </c>
    </row>
    <row r="16853" spans="2:9" x14ac:dyDescent="0.3">
      <c r="B16853" s="7">
        <v>44532</v>
      </c>
      <c r="C16853" s="6">
        <v>20</v>
      </c>
      <c r="D16853" s="46">
        <v>2389.484117</v>
      </c>
      <c r="G16853" s="7">
        <v>44532</v>
      </c>
      <c r="H16853" s="6">
        <v>20</v>
      </c>
      <c r="I16853" s="46">
        <v>0</v>
      </c>
    </row>
    <row r="16854" spans="2:9" x14ac:dyDescent="0.3">
      <c r="B16854" s="7">
        <v>44532</v>
      </c>
      <c r="C16854" s="6">
        <v>21</v>
      </c>
      <c r="D16854" s="46">
        <v>8277.4497480000009</v>
      </c>
      <c r="G16854" s="7">
        <v>44532</v>
      </c>
      <c r="H16854" s="6">
        <v>21</v>
      </c>
      <c r="I16854" s="46">
        <v>0</v>
      </c>
    </row>
    <row r="16855" spans="2:9" x14ac:dyDescent="0.3">
      <c r="B16855" s="7">
        <v>44532</v>
      </c>
      <c r="C16855" s="6">
        <v>22</v>
      </c>
      <c r="D16855" s="46">
        <v>4567.172098</v>
      </c>
      <c r="G16855" s="7">
        <v>44532</v>
      </c>
      <c r="H16855" s="6">
        <v>22</v>
      </c>
      <c r="I16855" s="46">
        <v>0</v>
      </c>
    </row>
    <row r="16856" spans="2:9" x14ac:dyDescent="0.3">
      <c r="B16856" s="7">
        <v>44532</v>
      </c>
      <c r="C16856" s="6">
        <v>23</v>
      </c>
      <c r="D16856" s="46">
        <v>11261.233550000001</v>
      </c>
      <c r="G16856" s="7">
        <v>44532</v>
      </c>
      <c r="H16856" s="6">
        <v>23</v>
      </c>
      <c r="I16856" s="46">
        <v>0</v>
      </c>
    </row>
    <row r="16857" spans="2:9" x14ac:dyDescent="0.3">
      <c r="B16857" s="7">
        <v>44533</v>
      </c>
      <c r="C16857" s="6">
        <v>0</v>
      </c>
      <c r="D16857" s="46">
        <v>11415.33813</v>
      </c>
      <c r="G16857" s="7">
        <v>44533</v>
      </c>
      <c r="H16857" s="6">
        <v>0</v>
      </c>
      <c r="I16857" s="46">
        <v>0</v>
      </c>
    </row>
    <row r="16858" spans="2:9" x14ac:dyDescent="0.3">
      <c r="B16858" s="7">
        <v>44533</v>
      </c>
      <c r="C16858" s="6">
        <v>1</v>
      </c>
      <c r="D16858" s="46">
        <v>15903.00266</v>
      </c>
      <c r="G16858" s="7">
        <v>44533</v>
      </c>
      <c r="H16858" s="6">
        <v>1</v>
      </c>
      <c r="I16858" s="46">
        <v>0</v>
      </c>
    </row>
    <row r="16859" spans="2:9" x14ac:dyDescent="0.3">
      <c r="B16859" s="7">
        <v>44533</v>
      </c>
      <c r="C16859" s="6">
        <v>2</v>
      </c>
      <c r="D16859" s="46">
        <v>10501.55883</v>
      </c>
      <c r="G16859" s="7">
        <v>44533</v>
      </c>
      <c r="H16859" s="6">
        <v>2</v>
      </c>
      <c r="I16859" s="46">
        <v>0</v>
      </c>
    </row>
    <row r="16860" spans="2:9" x14ac:dyDescent="0.3">
      <c r="B16860" s="7">
        <v>44533</v>
      </c>
      <c r="C16860" s="6">
        <v>3</v>
      </c>
      <c r="D16860" s="46">
        <v>6035.9756459999999</v>
      </c>
      <c r="G16860" s="7">
        <v>44533</v>
      </c>
      <c r="H16860" s="6">
        <v>3</v>
      </c>
      <c r="I16860" s="46">
        <v>0</v>
      </c>
    </row>
    <row r="16861" spans="2:9" x14ac:dyDescent="0.3">
      <c r="B16861" s="7">
        <v>44533</v>
      </c>
      <c r="C16861" s="6">
        <v>4</v>
      </c>
      <c r="D16861" s="46">
        <v>15153.79204</v>
      </c>
      <c r="G16861" s="7">
        <v>44533</v>
      </c>
      <c r="H16861" s="6">
        <v>4</v>
      </c>
      <c r="I16861" s="46">
        <v>0</v>
      </c>
    </row>
    <row r="16862" spans="2:9" x14ac:dyDescent="0.3">
      <c r="B16862" s="7">
        <v>44533</v>
      </c>
      <c r="C16862" s="6">
        <v>5</v>
      </c>
      <c r="D16862" s="46">
        <v>14254.14875</v>
      </c>
      <c r="G16862" s="7">
        <v>44533</v>
      </c>
      <c r="H16862" s="6">
        <v>5</v>
      </c>
      <c r="I16862" s="46">
        <v>0</v>
      </c>
    </row>
    <row r="16863" spans="2:9" x14ac:dyDescent="0.3">
      <c r="B16863" s="7">
        <v>44533</v>
      </c>
      <c r="C16863" s="6">
        <v>6</v>
      </c>
      <c r="D16863" s="46">
        <v>11900.13221</v>
      </c>
      <c r="G16863" s="7">
        <v>44533</v>
      </c>
      <c r="H16863" s="6">
        <v>6</v>
      </c>
      <c r="I16863" s="46">
        <v>0</v>
      </c>
    </row>
    <row r="16864" spans="2:9" x14ac:dyDescent="0.3">
      <c r="B16864" s="7">
        <v>44533</v>
      </c>
      <c r="C16864" s="6">
        <v>7</v>
      </c>
      <c r="D16864" s="46">
        <v>7399.4808190000003</v>
      </c>
      <c r="G16864" s="7">
        <v>44533</v>
      </c>
      <c r="H16864" s="6">
        <v>7</v>
      </c>
      <c r="I16864" s="46">
        <v>0</v>
      </c>
    </row>
    <row r="16865" spans="2:9" x14ac:dyDescent="0.3">
      <c r="B16865" s="7">
        <v>44533</v>
      </c>
      <c r="C16865" s="6">
        <v>8</v>
      </c>
      <c r="D16865" s="46">
        <v>0</v>
      </c>
      <c r="G16865" s="7">
        <v>44533</v>
      </c>
      <c r="H16865" s="6">
        <v>8</v>
      </c>
      <c r="I16865" s="46">
        <v>0</v>
      </c>
    </row>
    <row r="16866" spans="2:9" x14ac:dyDescent="0.3">
      <c r="B16866" s="7">
        <v>44533</v>
      </c>
      <c r="C16866" s="6">
        <v>9</v>
      </c>
      <c r="D16866" s="46">
        <v>0</v>
      </c>
      <c r="G16866" s="7">
        <v>44533</v>
      </c>
      <c r="H16866" s="6">
        <v>9</v>
      </c>
      <c r="I16866" s="46">
        <v>0</v>
      </c>
    </row>
    <row r="16867" spans="2:9" x14ac:dyDescent="0.3">
      <c r="B16867" s="7">
        <v>44533</v>
      </c>
      <c r="C16867" s="6">
        <v>10</v>
      </c>
      <c r="D16867" s="46">
        <v>0</v>
      </c>
      <c r="G16867" s="7">
        <v>44533</v>
      </c>
      <c r="H16867" s="6">
        <v>10</v>
      </c>
      <c r="I16867" s="46">
        <v>0</v>
      </c>
    </row>
    <row r="16868" spans="2:9" x14ac:dyDescent="0.3">
      <c r="B16868" s="7">
        <v>44533</v>
      </c>
      <c r="C16868" s="6">
        <v>11</v>
      </c>
      <c r="D16868" s="46">
        <v>0</v>
      </c>
      <c r="G16868" s="7">
        <v>44533</v>
      </c>
      <c r="H16868" s="6">
        <v>11</v>
      </c>
      <c r="I16868" s="46">
        <v>0</v>
      </c>
    </row>
    <row r="16869" spans="2:9" x14ac:dyDescent="0.3">
      <c r="B16869" s="7">
        <v>44533</v>
      </c>
      <c r="C16869" s="6">
        <v>12</v>
      </c>
      <c r="D16869" s="46">
        <v>0</v>
      </c>
      <c r="G16869" s="7">
        <v>44533</v>
      </c>
      <c r="H16869" s="6">
        <v>12</v>
      </c>
      <c r="I16869" s="46">
        <v>0</v>
      </c>
    </row>
    <row r="16870" spans="2:9" x14ac:dyDescent="0.3">
      <c r="B16870" s="7">
        <v>44533</v>
      </c>
      <c r="C16870" s="6">
        <v>13</v>
      </c>
      <c r="D16870" s="46">
        <v>0</v>
      </c>
      <c r="G16870" s="7">
        <v>44533</v>
      </c>
      <c r="H16870" s="6">
        <v>13</v>
      </c>
      <c r="I16870" s="46">
        <v>0</v>
      </c>
    </row>
    <row r="16871" spans="2:9" x14ac:dyDescent="0.3">
      <c r="B16871" s="7">
        <v>44533</v>
      </c>
      <c r="C16871" s="6">
        <v>14</v>
      </c>
      <c r="D16871" s="46">
        <v>0</v>
      </c>
      <c r="G16871" s="7">
        <v>44533</v>
      </c>
      <c r="H16871" s="6">
        <v>14</v>
      </c>
      <c r="I16871" s="46">
        <v>0</v>
      </c>
    </row>
    <row r="16872" spans="2:9" x14ac:dyDescent="0.3">
      <c r="B16872" s="7">
        <v>44533</v>
      </c>
      <c r="C16872" s="6">
        <v>15</v>
      </c>
      <c r="D16872" s="46">
        <v>0</v>
      </c>
      <c r="G16872" s="7">
        <v>44533</v>
      </c>
      <c r="H16872" s="6">
        <v>15</v>
      </c>
      <c r="I16872" s="46">
        <v>0</v>
      </c>
    </row>
    <row r="16873" spans="2:9" x14ac:dyDescent="0.3">
      <c r="B16873" s="7">
        <v>44533</v>
      </c>
      <c r="C16873" s="6">
        <v>16</v>
      </c>
      <c r="D16873" s="46">
        <v>0</v>
      </c>
      <c r="G16873" s="7">
        <v>44533</v>
      </c>
      <c r="H16873" s="6">
        <v>16</v>
      </c>
      <c r="I16873" s="46">
        <v>0</v>
      </c>
    </row>
    <row r="16874" spans="2:9" x14ac:dyDescent="0.3">
      <c r="B16874" s="7">
        <v>44533</v>
      </c>
      <c r="C16874" s="6">
        <v>17</v>
      </c>
      <c r="D16874" s="46">
        <v>0</v>
      </c>
      <c r="G16874" s="7">
        <v>44533</v>
      </c>
      <c r="H16874" s="6">
        <v>17</v>
      </c>
      <c r="I16874" s="46">
        <v>0</v>
      </c>
    </row>
    <row r="16875" spans="2:9" x14ac:dyDescent="0.3">
      <c r="B16875" s="7">
        <v>44533</v>
      </c>
      <c r="C16875" s="6">
        <v>18</v>
      </c>
      <c r="D16875" s="46">
        <v>0</v>
      </c>
      <c r="G16875" s="7">
        <v>44533</v>
      </c>
      <c r="H16875" s="6">
        <v>18</v>
      </c>
      <c r="I16875" s="46">
        <v>0</v>
      </c>
    </row>
    <row r="16876" spans="2:9" x14ac:dyDescent="0.3">
      <c r="B16876" s="7">
        <v>44533</v>
      </c>
      <c r="C16876" s="6">
        <v>19</v>
      </c>
      <c r="D16876" s="46">
        <v>0</v>
      </c>
      <c r="G16876" s="7">
        <v>44533</v>
      </c>
      <c r="H16876" s="6">
        <v>19</v>
      </c>
      <c r="I16876" s="46">
        <v>0</v>
      </c>
    </row>
    <row r="16877" spans="2:9" x14ac:dyDescent="0.3">
      <c r="B16877" s="7">
        <v>44533</v>
      </c>
      <c r="C16877" s="6">
        <v>20</v>
      </c>
      <c r="D16877" s="46">
        <v>0</v>
      </c>
      <c r="G16877" s="7">
        <v>44533</v>
      </c>
      <c r="H16877" s="6">
        <v>20</v>
      </c>
      <c r="I16877" s="46">
        <v>0</v>
      </c>
    </row>
    <row r="16878" spans="2:9" x14ac:dyDescent="0.3">
      <c r="B16878" s="7">
        <v>44533</v>
      </c>
      <c r="C16878" s="6">
        <v>21</v>
      </c>
      <c r="D16878" s="46">
        <v>0</v>
      </c>
      <c r="G16878" s="7">
        <v>44533</v>
      </c>
      <c r="H16878" s="6">
        <v>21</v>
      </c>
      <c r="I16878" s="46">
        <v>0</v>
      </c>
    </row>
    <row r="16879" spans="2:9" x14ac:dyDescent="0.3">
      <c r="B16879" s="7">
        <v>44533</v>
      </c>
      <c r="C16879" s="6">
        <v>22</v>
      </c>
      <c r="D16879" s="46">
        <v>0</v>
      </c>
      <c r="G16879" s="7">
        <v>44533</v>
      </c>
      <c r="H16879" s="6">
        <v>22</v>
      </c>
      <c r="I16879" s="46">
        <v>0</v>
      </c>
    </row>
    <row r="16880" spans="2:9" x14ac:dyDescent="0.3">
      <c r="B16880" s="7">
        <v>44533</v>
      </c>
      <c r="C16880" s="6">
        <v>23</v>
      </c>
      <c r="D16880" s="46">
        <v>0</v>
      </c>
      <c r="G16880" s="7">
        <v>44533</v>
      </c>
      <c r="H16880" s="6">
        <v>23</v>
      </c>
      <c r="I16880" s="46">
        <v>0</v>
      </c>
    </row>
    <row r="16881" spans="2:9" x14ac:dyDescent="0.3">
      <c r="B16881" s="7">
        <v>44534</v>
      </c>
      <c r="C16881" s="6">
        <v>0</v>
      </c>
      <c r="D16881" s="46">
        <v>0</v>
      </c>
      <c r="G16881" s="7">
        <v>44534</v>
      </c>
      <c r="H16881" s="6">
        <v>0</v>
      </c>
      <c r="I16881" s="46">
        <v>233.1500676</v>
      </c>
    </row>
    <row r="16882" spans="2:9" x14ac:dyDescent="0.3">
      <c r="B16882" s="7">
        <v>44534</v>
      </c>
      <c r="C16882" s="6">
        <v>1</v>
      </c>
      <c r="D16882" s="46">
        <v>169.77115330000001</v>
      </c>
      <c r="G16882" s="7">
        <v>44534</v>
      </c>
      <c r="H16882" s="6">
        <v>1</v>
      </c>
      <c r="I16882" s="46">
        <v>2834.1780600000002</v>
      </c>
    </row>
    <row r="16883" spans="2:9" x14ac:dyDescent="0.3">
      <c r="B16883" s="7">
        <v>44534</v>
      </c>
      <c r="C16883" s="6">
        <v>2</v>
      </c>
      <c r="D16883" s="46">
        <v>9004.0313779999997</v>
      </c>
      <c r="G16883" s="7">
        <v>44534</v>
      </c>
      <c r="H16883" s="6">
        <v>2</v>
      </c>
      <c r="I16883" s="46">
        <v>6853.8582669999996</v>
      </c>
    </row>
    <row r="16884" spans="2:9" x14ac:dyDescent="0.3">
      <c r="B16884" s="7">
        <v>44534</v>
      </c>
      <c r="C16884" s="6">
        <v>3</v>
      </c>
      <c r="D16884" s="46">
        <v>9591.6459670000004</v>
      </c>
      <c r="G16884" s="7">
        <v>44534</v>
      </c>
      <c r="H16884" s="6">
        <v>3</v>
      </c>
      <c r="I16884" s="46">
        <v>17526.749189999999</v>
      </c>
    </row>
    <row r="16885" spans="2:9" x14ac:dyDescent="0.3">
      <c r="B16885" s="7">
        <v>44534</v>
      </c>
      <c r="C16885" s="6">
        <v>4</v>
      </c>
      <c r="D16885" s="46">
        <v>8181.5052219999998</v>
      </c>
      <c r="G16885" s="7">
        <v>44534</v>
      </c>
      <c r="H16885" s="6">
        <v>4</v>
      </c>
      <c r="I16885" s="46">
        <v>26809.357380000001</v>
      </c>
    </row>
    <row r="16886" spans="2:9" x14ac:dyDescent="0.3">
      <c r="B16886" s="7">
        <v>44534</v>
      </c>
      <c r="C16886" s="6">
        <v>5</v>
      </c>
      <c r="D16886" s="46">
        <v>9973.8000929999998</v>
      </c>
      <c r="G16886" s="7">
        <v>44534</v>
      </c>
      <c r="H16886" s="6">
        <v>5</v>
      </c>
      <c r="I16886" s="46">
        <v>32684.013159999999</v>
      </c>
    </row>
    <row r="16887" spans="2:9" x14ac:dyDescent="0.3">
      <c r="B16887" s="7">
        <v>44534</v>
      </c>
      <c r="C16887" s="6">
        <v>6</v>
      </c>
      <c r="D16887" s="46">
        <v>9622.9594620000007</v>
      </c>
      <c r="G16887" s="7">
        <v>44534</v>
      </c>
      <c r="H16887" s="6">
        <v>6</v>
      </c>
      <c r="I16887" s="46">
        <v>26752.542580000001</v>
      </c>
    </row>
    <row r="16888" spans="2:9" x14ac:dyDescent="0.3">
      <c r="B16888" s="7">
        <v>44534</v>
      </c>
      <c r="C16888" s="6">
        <v>7</v>
      </c>
      <c r="D16888" s="46">
        <v>11132.549059999999</v>
      </c>
      <c r="G16888" s="7">
        <v>44534</v>
      </c>
      <c r="H16888" s="6">
        <v>7</v>
      </c>
      <c r="I16888" s="46">
        <v>18823.621480000002</v>
      </c>
    </row>
    <row r="16889" spans="2:9" x14ac:dyDescent="0.3">
      <c r="B16889" s="7">
        <v>44534</v>
      </c>
      <c r="C16889" s="6">
        <v>8</v>
      </c>
      <c r="D16889" s="46">
        <v>23606.175449999999</v>
      </c>
      <c r="G16889" s="7">
        <v>44534</v>
      </c>
      <c r="H16889" s="6">
        <v>8</v>
      </c>
      <c r="I16889" s="46">
        <v>24470.41849</v>
      </c>
    </row>
    <row r="16890" spans="2:9" x14ac:dyDescent="0.3">
      <c r="B16890" s="7">
        <v>44534</v>
      </c>
      <c r="C16890" s="6">
        <v>9</v>
      </c>
      <c r="D16890" s="46">
        <v>24514.696759999999</v>
      </c>
      <c r="G16890" s="7">
        <v>44534</v>
      </c>
      <c r="H16890" s="6">
        <v>9</v>
      </c>
      <c r="I16890" s="46">
        <v>25726.32072</v>
      </c>
    </row>
    <row r="16891" spans="2:9" x14ac:dyDescent="0.3">
      <c r="B16891" s="7">
        <v>44534</v>
      </c>
      <c r="C16891" s="6">
        <v>10</v>
      </c>
      <c r="D16891" s="46">
        <v>26677.69011</v>
      </c>
      <c r="G16891" s="7">
        <v>44534</v>
      </c>
      <c r="H16891" s="6">
        <v>10</v>
      </c>
      <c r="I16891" s="46">
        <v>29654.04897</v>
      </c>
    </row>
    <row r="16892" spans="2:9" x14ac:dyDescent="0.3">
      <c r="B16892" s="7">
        <v>44534</v>
      </c>
      <c r="C16892" s="6">
        <v>11</v>
      </c>
      <c r="D16892" s="46">
        <v>38011.014869999999</v>
      </c>
      <c r="G16892" s="7">
        <v>44534</v>
      </c>
      <c r="H16892" s="6">
        <v>11</v>
      </c>
      <c r="I16892" s="46">
        <v>37457.232709999997</v>
      </c>
    </row>
    <row r="16893" spans="2:9" x14ac:dyDescent="0.3">
      <c r="B16893" s="7">
        <v>44534</v>
      </c>
      <c r="C16893" s="6">
        <v>12</v>
      </c>
      <c r="D16893" s="46">
        <v>41630.832419999999</v>
      </c>
      <c r="G16893" s="7">
        <v>44534</v>
      </c>
      <c r="H16893" s="6">
        <v>12</v>
      </c>
      <c r="I16893" s="46">
        <v>37941.36262</v>
      </c>
    </row>
    <row r="16894" spans="2:9" x14ac:dyDescent="0.3">
      <c r="B16894" s="7">
        <v>44534</v>
      </c>
      <c r="C16894" s="6">
        <v>13</v>
      </c>
      <c r="D16894" s="46">
        <v>40369.460460000002</v>
      </c>
      <c r="G16894" s="7">
        <v>44534</v>
      </c>
      <c r="H16894" s="6">
        <v>13</v>
      </c>
      <c r="I16894" s="46">
        <v>9381.5882610000008</v>
      </c>
    </row>
    <row r="16895" spans="2:9" x14ac:dyDescent="0.3">
      <c r="B16895" s="7">
        <v>44534</v>
      </c>
      <c r="C16895" s="6">
        <v>14</v>
      </c>
      <c r="D16895" s="46">
        <v>34955.751989999997</v>
      </c>
      <c r="G16895" s="7">
        <v>44534</v>
      </c>
      <c r="H16895" s="6">
        <v>14</v>
      </c>
      <c r="I16895" s="46">
        <v>0</v>
      </c>
    </row>
    <row r="16896" spans="2:9" x14ac:dyDescent="0.3">
      <c r="B16896" s="7">
        <v>44534</v>
      </c>
      <c r="C16896" s="6">
        <v>15</v>
      </c>
      <c r="D16896" s="46">
        <v>33228.431299999997</v>
      </c>
      <c r="G16896" s="7">
        <v>44534</v>
      </c>
      <c r="H16896" s="6">
        <v>15</v>
      </c>
      <c r="I16896" s="46">
        <v>0</v>
      </c>
    </row>
    <row r="16897" spans="2:9" x14ac:dyDescent="0.3">
      <c r="B16897" s="7">
        <v>44534</v>
      </c>
      <c r="C16897" s="6">
        <v>16</v>
      </c>
      <c r="D16897" s="46">
        <v>30082.00805</v>
      </c>
      <c r="G16897" s="7">
        <v>44534</v>
      </c>
      <c r="H16897" s="6">
        <v>16</v>
      </c>
      <c r="I16897" s="46">
        <v>9074.8130669999991</v>
      </c>
    </row>
    <row r="16898" spans="2:9" x14ac:dyDescent="0.3">
      <c r="B16898" s="7">
        <v>44534</v>
      </c>
      <c r="C16898" s="6">
        <v>17</v>
      </c>
      <c r="D16898" s="46">
        <v>21233.87715</v>
      </c>
      <c r="G16898" s="7">
        <v>44534</v>
      </c>
      <c r="H16898" s="6">
        <v>17</v>
      </c>
      <c r="I16898" s="46">
        <v>11147.879989999999</v>
      </c>
    </row>
    <row r="16899" spans="2:9" x14ac:dyDescent="0.3">
      <c r="B16899" s="7">
        <v>44534</v>
      </c>
      <c r="C16899" s="6">
        <v>18</v>
      </c>
      <c r="D16899" s="46">
        <v>17537.434260000002</v>
      </c>
      <c r="G16899" s="7">
        <v>44534</v>
      </c>
      <c r="H16899" s="6">
        <v>18</v>
      </c>
      <c r="I16899" s="46">
        <v>15460.02794</v>
      </c>
    </row>
    <row r="16900" spans="2:9" x14ac:dyDescent="0.3">
      <c r="B16900" s="7">
        <v>44534</v>
      </c>
      <c r="C16900" s="6">
        <v>19</v>
      </c>
      <c r="D16900" s="46">
        <v>21592.321960000001</v>
      </c>
      <c r="G16900" s="7">
        <v>44534</v>
      </c>
      <c r="H16900" s="6">
        <v>19</v>
      </c>
      <c r="I16900" s="46">
        <v>16344.011280000001</v>
      </c>
    </row>
    <row r="16901" spans="2:9" x14ac:dyDescent="0.3">
      <c r="B16901" s="7">
        <v>44534</v>
      </c>
      <c r="C16901" s="6">
        <v>20</v>
      </c>
      <c r="D16901" s="46">
        <v>31881.724549999999</v>
      </c>
      <c r="G16901" s="7">
        <v>44534</v>
      </c>
      <c r="H16901" s="6">
        <v>20</v>
      </c>
      <c r="I16901" s="46">
        <v>22803.050879999999</v>
      </c>
    </row>
    <row r="16902" spans="2:9" x14ac:dyDescent="0.3">
      <c r="B16902" s="7">
        <v>44534</v>
      </c>
      <c r="C16902" s="6">
        <v>21</v>
      </c>
      <c r="D16902" s="46">
        <v>29365.826669999999</v>
      </c>
      <c r="G16902" s="7">
        <v>44534</v>
      </c>
      <c r="H16902" s="6">
        <v>21</v>
      </c>
      <c r="I16902" s="46">
        <v>24174.240709999998</v>
      </c>
    </row>
    <row r="16903" spans="2:9" x14ac:dyDescent="0.3">
      <c r="B16903" s="7">
        <v>44534</v>
      </c>
      <c r="C16903" s="6">
        <v>22</v>
      </c>
      <c r="D16903" s="46">
        <v>29861.283360000001</v>
      </c>
      <c r="G16903" s="7">
        <v>44534</v>
      </c>
      <c r="H16903" s="6">
        <v>22</v>
      </c>
      <c r="I16903" s="46">
        <v>19424.260040000001</v>
      </c>
    </row>
    <row r="16904" spans="2:9" x14ac:dyDescent="0.3">
      <c r="B16904" s="7">
        <v>44534</v>
      </c>
      <c r="C16904" s="6">
        <v>23</v>
      </c>
      <c r="D16904" s="46">
        <v>32887.068209999998</v>
      </c>
      <c r="G16904" s="7">
        <v>44534</v>
      </c>
      <c r="H16904" s="6">
        <v>23</v>
      </c>
      <c r="I16904" s="46">
        <v>26363.013220000001</v>
      </c>
    </row>
    <row r="16905" spans="2:9" x14ac:dyDescent="0.3">
      <c r="B16905" s="7">
        <v>44535</v>
      </c>
      <c r="C16905" s="6">
        <v>0</v>
      </c>
      <c r="D16905" s="46">
        <v>37971.104659999997</v>
      </c>
      <c r="G16905" s="7">
        <v>44535</v>
      </c>
      <c r="H16905" s="6">
        <v>0</v>
      </c>
      <c r="I16905" s="46">
        <v>30275.001489999999</v>
      </c>
    </row>
    <row r="16906" spans="2:9" x14ac:dyDescent="0.3">
      <c r="B16906" s="7">
        <v>44535</v>
      </c>
      <c r="C16906" s="6">
        <v>1</v>
      </c>
      <c r="D16906" s="46">
        <v>38787.302470000002</v>
      </c>
      <c r="G16906" s="7">
        <v>44535</v>
      </c>
      <c r="H16906" s="6">
        <v>1</v>
      </c>
      <c r="I16906" s="46">
        <v>29776.598040000001</v>
      </c>
    </row>
    <row r="16907" spans="2:9" x14ac:dyDescent="0.3">
      <c r="B16907" s="7">
        <v>44535</v>
      </c>
      <c r="C16907" s="6">
        <v>2</v>
      </c>
      <c r="D16907" s="46">
        <v>28426.248230000001</v>
      </c>
      <c r="G16907" s="7">
        <v>44535</v>
      </c>
      <c r="H16907" s="6">
        <v>2</v>
      </c>
      <c r="I16907" s="46">
        <v>29332.743869999998</v>
      </c>
    </row>
    <row r="16908" spans="2:9" x14ac:dyDescent="0.3">
      <c r="B16908" s="7">
        <v>44535</v>
      </c>
      <c r="C16908" s="6">
        <v>3</v>
      </c>
      <c r="D16908" s="46">
        <v>16407.911950000002</v>
      </c>
      <c r="G16908" s="7">
        <v>44535</v>
      </c>
      <c r="H16908" s="6">
        <v>3</v>
      </c>
      <c r="I16908" s="46">
        <v>13815.37847</v>
      </c>
    </row>
    <row r="16909" spans="2:9" x14ac:dyDescent="0.3">
      <c r="B16909" s="7">
        <v>44535</v>
      </c>
      <c r="C16909" s="6">
        <v>4</v>
      </c>
      <c r="D16909" s="46">
        <v>25546.919890000001</v>
      </c>
      <c r="G16909" s="7">
        <v>44535</v>
      </c>
      <c r="H16909" s="6">
        <v>4</v>
      </c>
      <c r="I16909" s="46">
        <v>14470.0735</v>
      </c>
    </row>
    <row r="16910" spans="2:9" x14ac:dyDescent="0.3">
      <c r="B16910" s="7">
        <v>44535</v>
      </c>
      <c r="C16910" s="6">
        <v>5</v>
      </c>
      <c r="D16910" s="46">
        <v>37380.457569999999</v>
      </c>
      <c r="G16910" s="7">
        <v>44535</v>
      </c>
      <c r="H16910" s="6">
        <v>5</v>
      </c>
      <c r="I16910" s="46">
        <v>21059.56408</v>
      </c>
    </row>
    <row r="16911" spans="2:9" x14ac:dyDescent="0.3">
      <c r="B16911" s="7">
        <v>44535</v>
      </c>
      <c r="C16911" s="6">
        <v>6</v>
      </c>
      <c r="D16911" s="46">
        <v>37134.269910000003</v>
      </c>
      <c r="G16911" s="7">
        <v>44535</v>
      </c>
      <c r="H16911" s="6">
        <v>6</v>
      </c>
      <c r="I16911" s="46">
        <v>19574.12515</v>
      </c>
    </row>
    <row r="16912" spans="2:9" x14ac:dyDescent="0.3">
      <c r="B16912" s="7">
        <v>44535</v>
      </c>
      <c r="C16912" s="6">
        <v>7</v>
      </c>
      <c r="D16912" s="46">
        <v>35104.684359999999</v>
      </c>
      <c r="G16912" s="7">
        <v>44535</v>
      </c>
      <c r="H16912" s="6">
        <v>7</v>
      </c>
      <c r="I16912" s="46">
        <v>22489.882130000002</v>
      </c>
    </row>
    <row r="16913" spans="2:9" x14ac:dyDescent="0.3">
      <c r="B16913" s="7">
        <v>44535</v>
      </c>
      <c r="C16913" s="6">
        <v>8</v>
      </c>
      <c r="D16913" s="46">
        <v>32598.71891</v>
      </c>
      <c r="G16913" s="7">
        <v>44535</v>
      </c>
      <c r="H16913" s="6">
        <v>8</v>
      </c>
      <c r="I16913" s="46">
        <v>25414.63738</v>
      </c>
    </row>
    <row r="16914" spans="2:9" x14ac:dyDescent="0.3">
      <c r="B16914" s="7">
        <v>44535</v>
      </c>
      <c r="C16914" s="6">
        <v>9</v>
      </c>
      <c r="D16914" s="46">
        <v>39379.341110000001</v>
      </c>
      <c r="G16914" s="7">
        <v>44535</v>
      </c>
      <c r="H16914" s="6">
        <v>9</v>
      </c>
      <c r="I16914" s="46">
        <v>34025.438860000002</v>
      </c>
    </row>
    <row r="16915" spans="2:9" x14ac:dyDescent="0.3">
      <c r="B16915" s="7">
        <v>44535</v>
      </c>
      <c r="C16915" s="6">
        <v>10</v>
      </c>
      <c r="D16915" s="46">
        <v>39610.026140000002</v>
      </c>
      <c r="G16915" s="7">
        <v>44535</v>
      </c>
      <c r="H16915" s="6">
        <v>10</v>
      </c>
      <c r="I16915" s="46">
        <v>32801.988270000002</v>
      </c>
    </row>
    <row r="16916" spans="2:9" x14ac:dyDescent="0.3">
      <c r="B16916" s="7">
        <v>44535</v>
      </c>
      <c r="C16916" s="6">
        <v>11</v>
      </c>
      <c r="D16916" s="46">
        <v>38878.9666</v>
      </c>
      <c r="G16916" s="7">
        <v>44535</v>
      </c>
      <c r="H16916" s="6">
        <v>11</v>
      </c>
      <c r="I16916" s="46">
        <v>32696.365330000001</v>
      </c>
    </row>
    <row r="16917" spans="2:9" x14ac:dyDescent="0.3">
      <c r="B16917" s="7">
        <v>44535</v>
      </c>
      <c r="C16917" s="6">
        <v>12</v>
      </c>
      <c r="D16917" s="46">
        <v>39532.132940000003</v>
      </c>
      <c r="G16917" s="7">
        <v>44535</v>
      </c>
      <c r="H16917" s="6">
        <v>12</v>
      </c>
      <c r="I16917" s="46">
        <v>34206.94556</v>
      </c>
    </row>
    <row r="16918" spans="2:9" x14ac:dyDescent="0.3">
      <c r="B16918" s="7">
        <v>44535</v>
      </c>
      <c r="C16918" s="6">
        <v>13</v>
      </c>
      <c r="D16918" s="46">
        <v>37123.795839999999</v>
      </c>
      <c r="G16918" s="7">
        <v>44535</v>
      </c>
      <c r="H16918" s="6">
        <v>13</v>
      </c>
      <c r="I16918" s="46">
        <v>31227.902399999999</v>
      </c>
    </row>
    <row r="16919" spans="2:9" x14ac:dyDescent="0.3">
      <c r="B16919" s="7">
        <v>44535</v>
      </c>
      <c r="C16919" s="6">
        <v>14</v>
      </c>
      <c r="D16919" s="46">
        <v>34928.10542</v>
      </c>
      <c r="G16919" s="7">
        <v>44535</v>
      </c>
      <c r="H16919" s="6">
        <v>14</v>
      </c>
      <c r="I16919" s="46">
        <v>31125.664290000001</v>
      </c>
    </row>
    <row r="16920" spans="2:9" x14ac:dyDescent="0.3">
      <c r="B16920" s="7">
        <v>44535</v>
      </c>
      <c r="C16920" s="6">
        <v>15</v>
      </c>
      <c r="D16920" s="46">
        <v>27092.04853</v>
      </c>
      <c r="G16920" s="7">
        <v>44535</v>
      </c>
      <c r="H16920" s="6">
        <v>15</v>
      </c>
      <c r="I16920" s="46">
        <v>23973.971320000001</v>
      </c>
    </row>
    <row r="16921" spans="2:9" x14ac:dyDescent="0.3">
      <c r="B16921" s="7">
        <v>44535</v>
      </c>
      <c r="C16921" s="6">
        <v>16</v>
      </c>
      <c r="D16921" s="46">
        <v>30779.34606</v>
      </c>
      <c r="G16921" s="7">
        <v>44535</v>
      </c>
      <c r="H16921" s="6">
        <v>16</v>
      </c>
      <c r="I16921" s="46">
        <v>26426.499909999999</v>
      </c>
    </row>
    <row r="16922" spans="2:9" x14ac:dyDescent="0.3">
      <c r="B16922" s="7">
        <v>44535</v>
      </c>
      <c r="C16922" s="6">
        <v>17</v>
      </c>
      <c r="D16922" s="46">
        <v>21805.227999999999</v>
      </c>
      <c r="G16922" s="7">
        <v>44535</v>
      </c>
      <c r="H16922" s="6">
        <v>17</v>
      </c>
      <c r="I16922" s="46">
        <v>13481.74713</v>
      </c>
    </row>
    <row r="16923" spans="2:9" x14ac:dyDescent="0.3">
      <c r="B16923" s="7">
        <v>44535</v>
      </c>
      <c r="C16923" s="6">
        <v>18</v>
      </c>
      <c r="D16923" s="46">
        <v>24129.56899</v>
      </c>
      <c r="G16923" s="7">
        <v>44535</v>
      </c>
      <c r="H16923" s="6">
        <v>18</v>
      </c>
      <c r="I16923" s="46">
        <v>13908.079610000001</v>
      </c>
    </row>
    <row r="16924" spans="2:9" x14ac:dyDescent="0.3">
      <c r="B16924" s="7">
        <v>44535</v>
      </c>
      <c r="C16924" s="6">
        <v>19</v>
      </c>
      <c r="D16924" s="46">
        <v>25779.791509999999</v>
      </c>
      <c r="G16924" s="7">
        <v>44535</v>
      </c>
      <c r="H16924" s="6">
        <v>19</v>
      </c>
      <c r="I16924" s="46">
        <v>21026.654549999999</v>
      </c>
    </row>
    <row r="16925" spans="2:9" x14ac:dyDescent="0.3">
      <c r="B16925" s="7">
        <v>44535</v>
      </c>
      <c r="C16925" s="6">
        <v>20</v>
      </c>
      <c r="D16925" s="46">
        <v>34722.218009999997</v>
      </c>
      <c r="G16925" s="7">
        <v>44535</v>
      </c>
      <c r="H16925" s="6">
        <v>20</v>
      </c>
      <c r="I16925" s="46">
        <v>30282.249980000001</v>
      </c>
    </row>
    <row r="16926" spans="2:9" x14ac:dyDescent="0.3">
      <c r="B16926" s="7">
        <v>44535</v>
      </c>
      <c r="C16926" s="6">
        <v>21</v>
      </c>
      <c r="D16926" s="46">
        <v>41430.108240000001</v>
      </c>
      <c r="G16926" s="7">
        <v>44535</v>
      </c>
      <c r="H16926" s="6">
        <v>21</v>
      </c>
      <c r="I16926" s="46">
        <v>33041.238530000002</v>
      </c>
    </row>
    <row r="16927" spans="2:9" x14ac:dyDescent="0.3">
      <c r="B16927" s="7">
        <v>44535</v>
      </c>
      <c r="C16927" s="6">
        <v>22</v>
      </c>
      <c r="D16927" s="46">
        <v>42142.344369999999</v>
      </c>
      <c r="G16927" s="7">
        <v>44535</v>
      </c>
      <c r="H16927" s="6">
        <v>22</v>
      </c>
      <c r="I16927" s="46">
        <v>32007.874909999999</v>
      </c>
    </row>
    <row r="16928" spans="2:9" x14ac:dyDescent="0.3">
      <c r="B16928" s="7">
        <v>44535</v>
      </c>
      <c r="C16928" s="6">
        <v>23</v>
      </c>
      <c r="D16928" s="46">
        <v>38589.458160000002</v>
      </c>
      <c r="G16928" s="7">
        <v>44535</v>
      </c>
      <c r="H16928" s="6">
        <v>23</v>
      </c>
      <c r="I16928" s="46">
        <v>26102.98115</v>
      </c>
    </row>
    <row r="16929" spans="2:9" x14ac:dyDescent="0.3">
      <c r="B16929" s="7">
        <v>44536</v>
      </c>
      <c r="C16929" s="6">
        <v>0</v>
      </c>
      <c r="D16929" s="46">
        <v>36854.087399999997</v>
      </c>
      <c r="G16929" s="7">
        <v>44536</v>
      </c>
      <c r="H16929" s="6">
        <v>0</v>
      </c>
      <c r="I16929" s="46">
        <v>24211.950649999999</v>
      </c>
    </row>
    <row r="16930" spans="2:9" x14ac:dyDescent="0.3">
      <c r="B16930" s="7">
        <v>44536</v>
      </c>
      <c r="C16930" s="6">
        <v>1</v>
      </c>
      <c r="D16930" s="46">
        <v>37688.303619999999</v>
      </c>
      <c r="G16930" s="7">
        <v>44536</v>
      </c>
      <c r="H16930" s="6">
        <v>1</v>
      </c>
      <c r="I16930" s="46">
        <v>26647.408459999999</v>
      </c>
    </row>
    <row r="16931" spans="2:9" x14ac:dyDescent="0.3">
      <c r="B16931" s="7">
        <v>44536</v>
      </c>
      <c r="C16931" s="6">
        <v>2</v>
      </c>
      <c r="D16931" s="46">
        <v>40152.292970000002</v>
      </c>
      <c r="G16931" s="7">
        <v>44536</v>
      </c>
      <c r="H16931" s="6">
        <v>2</v>
      </c>
      <c r="I16931" s="46">
        <v>33416.305809999998</v>
      </c>
    </row>
    <row r="16932" spans="2:9" x14ac:dyDescent="0.3">
      <c r="B16932" s="7">
        <v>44536</v>
      </c>
      <c r="C16932" s="6">
        <v>3</v>
      </c>
      <c r="D16932" s="46">
        <v>43480.721740000001</v>
      </c>
      <c r="G16932" s="7">
        <v>44536</v>
      </c>
      <c r="H16932" s="6">
        <v>3</v>
      </c>
      <c r="I16932" s="46">
        <v>36302.521130000001</v>
      </c>
    </row>
    <row r="16933" spans="2:9" x14ac:dyDescent="0.3">
      <c r="B16933" s="7">
        <v>44536</v>
      </c>
      <c r="C16933" s="6">
        <v>4</v>
      </c>
      <c r="D16933" s="46">
        <v>40603.918149999998</v>
      </c>
      <c r="G16933" s="7">
        <v>44536</v>
      </c>
      <c r="H16933" s="6">
        <v>4</v>
      </c>
      <c r="I16933" s="46">
        <v>36131.565949999997</v>
      </c>
    </row>
    <row r="16934" spans="2:9" x14ac:dyDescent="0.3">
      <c r="B16934" s="7">
        <v>44536</v>
      </c>
      <c r="C16934" s="6">
        <v>5</v>
      </c>
      <c r="D16934" s="46">
        <v>44850.325819999998</v>
      </c>
      <c r="G16934" s="7">
        <v>44536</v>
      </c>
      <c r="H16934" s="6">
        <v>5</v>
      </c>
      <c r="I16934" s="46">
        <v>37859.318740000002</v>
      </c>
    </row>
    <row r="16935" spans="2:9" x14ac:dyDescent="0.3">
      <c r="B16935" s="7">
        <v>44536</v>
      </c>
      <c r="C16935" s="6">
        <v>6</v>
      </c>
      <c r="D16935" s="46">
        <v>43715.338040000002</v>
      </c>
      <c r="G16935" s="7">
        <v>44536</v>
      </c>
      <c r="H16935" s="6">
        <v>6</v>
      </c>
      <c r="I16935" s="46">
        <v>33059.40466</v>
      </c>
    </row>
    <row r="16936" spans="2:9" x14ac:dyDescent="0.3">
      <c r="B16936" s="7">
        <v>44536</v>
      </c>
      <c r="C16936" s="6">
        <v>7</v>
      </c>
      <c r="D16936" s="46">
        <v>43646.692940000001</v>
      </c>
      <c r="G16936" s="7">
        <v>44536</v>
      </c>
      <c r="H16936" s="6">
        <v>7</v>
      </c>
      <c r="I16936" s="46">
        <v>34861.69745</v>
      </c>
    </row>
    <row r="16937" spans="2:9" x14ac:dyDescent="0.3">
      <c r="B16937" s="7">
        <v>44536</v>
      </c>
      <c r="C16937" s="6">
        <v>8</v>
      </c>
      <c r="D16937" s="46">
        <v>44657.2906</v>
      </c>
      <c r="G16937" s="7">
        <v>44536</v>
      </c>
      <c r="H16937" s="6">
        <v>8</v>
      </c>
      <c r="I16937" s="46">
        <v>40250.591260000001</v>
      </c>
    </row>
    <row r="16938" spans="2:9" x14ac:dyDescent="0.3">
      <c r="B16938" s="7">
        <v>44536</v>
      </c>
      <c r="C16938" s="6">
        <v>9</v>
      </c>
      <c r="D16938" s="46">
        <v>46466.40883</v>
      </c>
      <c r="G16938" s="7">
        <v>44536</v>
      </c>
      <c r="H16938" s="6">
        <v>9</v>
      </c>
      <c r="I16938" s="46">
        <v>40763.56652</v>
      </c>
    </row>
    <row r="16939" spans="2:9" x14ac:dyDescent="0.3">
      <c r="B16939" s="7">
        <v>44536</v>
      </c>
      <c r="C16939" s="6">
        <v>10</v>
      </c>
      <c r="D16939" s="46">
        <v>45956.264499999997</v>
      </c>
      <c r="G16939" s="7">
        <v>44536</v>
      </c>
      <c r="H16939" s="6">
        <v>10</v>
      </c>
      <c r="I16939" s="46">
        <v>39638.591130000001</v>
      </c>
    </row>
    <row r="16940" spans="2:9" x14ac:dyDescent="0.3">
      <c r="B16940" s="7">
        <v>44536</v>
      </c>
      <c r="C16940" s="6">
        <v>11</v>
      </c>
      <c r="D16940" s="46">
        <v>42932.762000000002</v>
      </c>
      <c r="G16940" s="7">
        <v>44536</v>
      </c>
      <c r="H16940" s="6">
        <v>11</v>
      </c>
      <c r="I16940" s="46">
        <v>38950.182509999999</v>
      </c>
    </row>
    <row r="16941" spans="2:9" x14ac:dyDescent="0.3">
      <c r="B16941" s="7">
        <v>44536</v>
      </c>
      <c r="C16941" s="6">
        <v>12</v>
      </c>
      <c r="D16941" s="46">
        <v>41985.363920000003</v>
      </c>
      <c r="G16941" s="7">
        <v>44536</v>
      </c>
      <c r="H16941" s="6">
        <v>12</v>
      </c>
      <c r="I16941" s="46">
        <v>38156.322529999998</v>
      </c>
    </row>
    <row r="16942" spans="2:9" x14ac:dyDescent="0.3">
      <c r="B16942" s="7">
        <v>44536</v>
      </c>
      <c r="C16942" s="6">
        <v>13</v>
      </c>
      <c r="D16942" s="46">
        <v>40781.167439999997</v>
      </c>
      <c r="G16942" s="7">
        <v>44536</v>
      </c>
      <c r="H16942" s="6">
        <v>13</v>
      </c>
      <c r="I16942" s="46">
        <v>35483.390180000002</v>
      </c>
    </row>
    <row r="16943" spans="2:9" x14ac:dyDescent="0.3">
      <c r="B16943" s="7">
        <v>44536</v>
      </c>
      <c r="C16943" s="6">
        <v>14</v>
      </c>
      <c r="D16943" s="46">
        <v>41786.830309999998</v>
      </c>
      <c r="G16943" s="7">
        <v>44536</v>
      </c>
      <c r="H16943" s="6">
        <v>14</v>
      </c>
      <c r="I16943" s="46">
        <v>36814.315240000004</v>
      </c>
    </row>
    <row r="16944" spans="2:9" x14ac:dyDescent="0.3">
      <c r="B16944" s="7">
        <v>44536</v>
      </c>
      <c r="C16944" s="6">
        <v>15</v>
      </c>
      <c r="D16944" s="46">
        <v>36895.70938</v>
      </c>
      <c r="G16944" s="7">
        <v>44536</v>
      </c>
      <c r="H16944" s="6">
        <v>15</v>
      </c>
      <c r="I16944" s="46">
        <v>30919.300620000002</v>
      </c>
    </row>
    <row r="16945" spans="2:9" x14ac:dyDescent="0.3">
      <c r="B16945" s="7">
        <v>44536</v>
      </c>
      <c r="C16945" s="6">
        <v>16</v>
      </c>
      <c r="D16945" s="46">
        <v>29672.577430000001</v>
      </c>
      <c r="G16945" s="7">
        <v>44536</v>
      </c>
      <c r="H16945" s="6">
        <v>16</v>
      </c>
      <c r="I16945" s="46">
        <v>25545.762729999999</v>
      </c>
    </row>
    <row r="16946" spans="2:9" x14ac:dyDescent="0.3">
      <c r="B16946" s="7">
        <v>44536</v>
      </c>
      <c r="C16946" s="6">
        <v>17</v>
      </c>
      <c r="D16946" s="46">
        <v>18892.427500000002</v>
      </c>
      <c r="G16946" s="7">
        <v>44536</v>
      </c>
      <c r="H16946" s="6">
        <v>17</v>
      </c>
      <c r="I16946" s="46">
        <v>20245.274440000001</v>
      </c>
    </row>
    <row r="16947" spans="2:9" x14ac:dyDescent="0.3">
      <c r="B16947" s="7">
        <v>44536</v>
      </c>
      <c r="C16947" s="6">
        <v>18</v>
      </c>
      <c r="D16947" s="46">
        <v>12240.4449</v>
      </c>
      <c r="G16947" s="7">
        <v>44536</v>
      </c>
      <c r="H16947" s="6">
        <v>18</v>
      </c>
      <c r="I16947" s="46">
        <v>16987.377670000002</v>
      </c>
    </row>
    <row r="16948" spans="2:9" x14ac:dyDescent="0.3">
      <c r="B16948" s="7">
        <v>44536</v>
      </c>
      <c r="C16948" s="6">
        <v>19</v>
      </c>
      <c r="D16948" s="46">
        <v>15458.475909999999</v>
      </c>
      <c r="G16948" s="7">
        <v>44536</v>
      </c>
      <c r="H16948" s="6">
        <v>19</v>
      </c>
      <c r="I16948" s="46">
        <v>9333.1861430000008</v>
      </c>
    </row>
    <row r="16949" spans="2:9" x14ac:dyDescent="0.3">
      <c r="B16949" s="7">
        <v>44536</v>
      </c>
      <c r="C16949" s="6">
        <v>20</v>
      </c>
      <c r="D16949" s="46">
        <v>19204.50906</v>
      </c>
      <c r="G16949" s="7">
        <v>44536</v>
      </c>
      <c r="H16949" s="6">
        <v>20</v>
      </c>
      <c r="I16949" s="46">
        <v>16151.121080000001</v>
      </c>
    </row>
    <row r="16950" spans="2:9" x14ac:dyDescent="0.3">
      <c r="B16950" s="7">
        <v>44536</v>
      </c>
      <c r="C16950" s="6">
        <v>21</v>
      </c>
      <c r="D16950" s="46">
        <v>23688.191449999998</v>
      </c>
      <c r="G16950" s="7">
        <v>44536</v>
      </c>
      <c r="H16950" s="6">
        <v>21</v>
      </c>
      <c r="I16950" s="46">
        <v>20774.839639999998</v>
      </c>
    </row>
    <row r="16951" spans="2:9" x14ac:dyDescent="0.3">
      <c r="B16951" s="7">
        <v>44536</v>
      </c>
      <c r="C16951" s="6">
        <v>22</v>
      </c>
      <c r="D16951" s="46">
        <v>38531.687149999998</v>
      </c>
      <c r="G16951" s="7">
        <v>44536</v>
      </c>
      <c r="H16951" s="6">
        <v>22</v>
      </c>
      <c r="I16951" s="46">
        <v>29778.170239999999</v>
      </c>
    </row>
    <row r="16952" spans="2:9" x14ac:dyDescent="0.3">
      <c r="B16952" s="7">
        <v>44536</v>
      </c>
      <c r="C16952" s="6">
        <v>23</v>
      </c>
      <c r="D16952" s="46">
        <v>40377.424749999998</v>
      </c>
      <c r="G16952" s="7">
        <v>44536</v>
      </c>
      <c r="H16952" s="6">
        <v>23</v>
      </c>
      <c r="I16952" s="46">
        <v>32722.613949999999</v>
      </c>
    </row>
    <row r="16953" spans="2:9" x14ac:dyDescent="0.3">
      <c r="B16953" s="7">
        <v>44537</v>
      </c>
      <c r="C16953" s="6">
        <v>0</v>
      </c>
      <c r="D16953" s="46">
        <v>34765.698389999998</v>
      </c>
      <c r="G16953" s="7">
        <v>44537</v>
      </c>
      <c r="H16953" s="6">
        <v>0</v>
      </c>
      <c r="I16953" s="46">
        <v>31124.240730000001</v>
      </c>
    </row>
    <row r="16954" spans="2:9" x14ac:dyDescent="0.3">
      <c r="B16954" s="7">
        <v>44537</v>
      </c>
      <c r="C16954" s="6">
        <v>1</v>
      </c>
      <c r="D16954" s="46">
        <v>34446.393709999997</v>
      </c>
      <c r="G16954" s="7">
        <v>44537</v>
      </c>
      <c r="H16954" s="6">
        <v>1</v>
      </c>
      <c r="I16954" s="46">
        <v>31051.656009999999</v>
      </c>
    </row>
    <row r="16955" spans="2:9" x14ac:dyDescent="0.3">
      <c r="B16955" s="7">
        <v>44537</v>
      </c>
      <c r="C16955" s="6">
        <v>2</v>
      </c>
      <c r="D16955" s="46">
        <v>35696.977370000001</v>
      </c>
      <c r="G16955" s="7">
        <v>44537</v>
      </c>
      <c r="H16955" s="6">
        <v>2</v>
      </c>
      <c r="I16955" s="46">
        <v>34393.865180000001</v>
      </c>
    </row>
    <row r="16956" spans="2:9" x14ac:dyDescent="0.3">
      <c r="B16956" s="7">
        <v>44537</v>
      </c>
      <c r="C16956" s="6">
        <v>3</v>
      </c>
      <c r="D16956" s="46">
        <v>31055.17036</v>
      </c>
      <c r="G16956" s="7">
        <v>44537</v>
      </c>
      <c r="H16956" s="6">
        <v>3</v>
      </c>
      <c r="I16956" s="46">
        <v>33411.97726</v>
      </c>
    </row>
    <row r="16957" spans="2:9" x14ac:dyDescent="0.3">
      <c r="B16957" s="7">
        <v>44537</v>
      </c>
      <c r="C16957" s="6">
        <v>4</v>
      </c>
      <c r="D16957" s="46">
        <v>30515.623800000001</v>
      </c>
      <c r="G16957" s="7">
        <v>44537</v>
      </c>
      <c r="H16957" s="6">
        <v>4</v>
      </c>
      <c r="I16957" s="46">
        <v>28246.034070000002</v>
      </c>
    </row>
    <row r="16958" spans="2:9" x14ac:dyDescent="0.3">
      <c r="B16958" s="7">
        <v>44537</v>
      </c>
      <c r="C16958" s="6">
        <v>5</v>
      </c>
      <c r="D16958" s="46">
        <v>28264.525519999999</v>
      </c>
      <c r="G16958" s="7">
        <v>44537</v>
      </c>
      <c r="H16958" s="6">
        <v>5</v>
      </c>
      <c r="I16958" s="46">
        <v>19170.623530000001</v>
      </c>
    </row>
    <row r="16959" spans="2:9" x14ac:dyDescent="0.3">
      <c r="B16959" s="7">
        <v>44537</v>
      </c>
      <c r="C16959" s="6">
        <v>6</v>
      </c>
      <c r="D16959" s="46">
        <v>33351.532610000002</v>
      </c>
      <c r="G16959" s="7">
        <v>44537</v>
      </c>
      <c r="H16959" s="6">
        <v>6</v>
      </c>
      <c r="I16959" s="46">
        <v>18679.681069999999</v>
      </c>
    </row>
    <row r="16960" spans="2:9" x14ac:dyDescent="0.3">
      <c r="B16960" s="7">
        <v>44537</v>
      </c>
      <c r="C16960" s="6">
        <v>7</v>
      </c>
      <c r="D16960" s="46">
        <v>36727.045839999999</v>
      </c>
      <c r="G16960" s="7">
        <v>44537</v>
      </c>
      <c r="H16960" s="6">
        <v>7</v>
      </c>
      <c r="I16960" s="46">
        <v>24473.552919999998</v>
      </c>
    </row>
    <row r="16961" spans="2:9" x14ac:dyDescent="0.3">
      <c r="B16961" s="7">
        <v>44537</v>
      </c>
      <c r="C16961" s="6">
        <v>8</v>
      </c>
      <c r="D16961" s="46">
        <v>34628.705459999997</v>
      </c>
      <c r="G16961" s="7">
        <v>44537</v>
      </c>
      <c r="H16961" s="6">
        <v>8</v>
      </c>
      <c r="I16961" s="46">
        <v>26267.345239999999</v>
      </c>
    </row>
    <row r="16962" spans="2:9" x14ac:dyDescent="0.3">
      <c r="B16962" s="7">
        <v>44537</v>
      </c>
      <c r="C16962" s="6">
        <v>9</v>
      </c>
      <c r="D16962" s="46">
        <v>35791.992200000001</v>
      </c>
      <c r="G16962" s="7">
        <v>44537</v>
      </c>
      <c r="H16962" s="6">
        <v>9</v>
      </c>
      <c r="I16962" s="46">
        <v>30872.733069999998</v>
      </c>
    </row>
    <row r="16963" spans="2:9" x14ac:dyDescent="0.3">
      <c r="B16963" s="7">
        <v>44537</v>
      </c>
      <c r="C16963" s="6">
        <v>10</v>
      </c>
      <c r="D16963" s="46">
        <v>35012.334940000001</v>
      </c>
      <c r="G16963" s="7">
        <v>44537</v>
      </c>
      <c r="H16963" s="6">
        <v>10</v>
      </c>
      <c r="I16963" s="46">
        <v>29408.12384</v>
      </c>
    </row>
    <row r="16964" spans="2:9" x14ac:dyDescent="0.3">
      <c r="B16964" s="7">
        <v>44537</v>
      </c>
      <c r="C16964" s="6">
        <v>11</v>
      </c>
      <c r="D16964" s="46">
        <v>37543.523959999999</v>
      </c>
      <c r="G16964" s="7">
        <v>44537</v>
      </c>
      <c r="H16964" s="6">
        <v>11</v>
      </c>
      <c r="I16964" s="46">
        <v>28770.93952</v>
      </c>
    </row>
    <row r="16965" spans="2:9" x14ac:dyDescent="0.3">
      <c r="B16965" s="7">
        <v>44537</v>
      </c>
      <c r="C16965" s="6">
        <v>12</v>
      </c>
      <c r="D16965" s="46">
        <v>35568.149239999999</v>
      </c>
      <c r="G16965" s="7">
        <v>44537</v>
      </c>
      <c r="H16965" s="6">
        <v>12</v>
      </c>
      <c r="I16965" s="46">
        <v>23197.145209999999</v>
      </c>
    </row>
    <row r="16966" spans="2:9" x14ac:dyDescent="0.3">
      <c r="B16966" s="7">
        <v>44537</v>
      </c>
      <c r="C16966" s="6">
        <v>13</v>
      </c>
      <c r="D16966" s="46">
        <v>27069.725780000001</v>
      </c>
      <c r="G16966" s="7">
        <v>44537</v>
      </c>
      <c r="H16966" s="6">
        <v>13</v>
      </c>
      <c r="I16966" s="46">
        <v>20025.136040000001</v>
      </c>
    </row>
    <row r="16967" spans="2:9" x14ac:dyDescent="0.3">
      <c r="B16967" s="7">
        <v>44537</v>
      </c>
      <c r="C16967" s="6">
        <v>14</v>
      </c>
      <c r="D16967" s="46">
        <v>29619.53671</v>
      </c>
      <c r="G16967" s="7">
        <v>44537</v>
      </c>
      <c r="H16967" s="6">
        <v>14</v>
      </c>
      <c r="I16967" s="46">
        <v>23362.900949999999</v>
      </c>
    </row>
    <row r="16968" spans="2:9" x14ac:dyDescent="0.3">
      <c r="B16968" s="7">
        <v>44537</v>
      </c>
      <c r="C16968" s="6">
        <v>15</v>
      </c>
      <c r="D16968" s="46">
        <v>24409.970969999998</v>
      </c>
      <c r="G16968" s="7">
        <v>44537</v>
      </c>
      <c r="H16968" s="6">
        <v>15</v>
      </c>
      <c r="I16968" s="46">
        <v>19554.99035</v>
      </c>
    </row>
    <row r="16969" spans="2:9" x14ac:dyDescent="0.3">
      <c r="B16969" s="7">
        <v>44537</v>
      </c>
      <c r="C16969" s="6">
        <v>16</v>
      </c>
      <c r="D16969" s="46">
        <v>32625.024799999999</v>
      </c>
      <c r="G16969" s="7">
        <v>44537</v>
      </c>
      <c r="H16969" s="6">
        <v>16</v>
      </c>
      <c r="I16969" s="46">
        <v>22465.51397</v>
      </c>
    </row>
    <row r="16970" spans="2:9" x14ac:dyDescent="0.3">
      <c r="B16970" s="7">
        <v>44537</v>
      </c>
      <c r="C16970" s="6">
        <v>17</v>
      </c>
      <c r="D16970" s="46">
        <v>25866.213599999999</v>
      </c>
      <c r="G16970" s="7">
        <v>44537</v>
      </c>
      <c r="H16970" s="6">
        <v>17</v>
      </c>
      <c r="I16970" s="46">
        <v>21875.300230000001</v>
      </c>
    </row>
    <row r="16971" spans="2:9" x14ac:dyDescent="0.3">
      <c r="B16971" s="7">
        <v>44537</v>
      </c>
      <c r="C16971" s="6">
        <v>18</v>
      </c>
      <c r="D16971" s="46">
        <v>25978.53859</v>
      </c>
      <c r="G16971" s="7">
        <v>44537</v>
      </c>
      <c r="H16971" s="6">
        <v>18</v>
      </c>
      <c r="I16971" s="46">
        <v>16509.634330000001</v>
      </c>
    </row>
    <row r="16972" spans="2:9" x14ac:dyDescent="0.3">
      <c r="B16972" s="7">
        <v>44537</v>
      </c>
      <c r="C16972" s="6">
        <v>19</v>
      </c>
      <c r="D16972" s="46">
        <v>25107.517459999999</v>
      </c>
      <c r="G16972" s="7">
        <v>44537</v>
      </c>
      <c r="H16972" s="6">
        <v>19</v>
      </c>
      <c r="I16972" s="46">
        <v>11673.400949999999</v>
      </c>
    </row>
    <row r="16973" spans="2:9" x14ac:dyDescent="0.3">
      <c r="B16973" s="7">
        <v>44537</v>
      </c>
      <c r="C16973" s="6">
        <v>20</v>
      </c>
      <c r="D16973" s="46">
        <v>23670.164069999999</v>
      </c>
      <c r="G16973" s="7">
        <v>44537</v>
      </c>
      <c r="H16973" s="6">
        <v>20</v>
      </c>
      <c r="I16973" s="46">
        <v>15735.02288</v>
      </c>
    </row>
    <row r="16974" spans="2:9" x14ac:dyDescent="0.3">
      <c r="B16974" s="7">
        <v>44537</v>
      </c>
      <c r="C16974" s="6">
        <v>21</v>
      </c>
      <c r="D16974" s="46">
        <v>25382.06293</v>
      </c>
      <c r="G16974" s="7">
        <v>44537</v>
      </c>
      <c r="H16974" s="6">
        <v>21</v>
      </c>
      <c r="I16974" s="46">
        <v>14936.85231</v>
      </c>
    </row>
    <row r="16975" spans="2:9" x14ac:dyDescent="0.3">
      <c r="B16975" s="7">
        <v>44537</v>
      </c>
      <c r="C16975" s="6">
        <v>22</v>
      </c>
      <c r="D16975" s="46">
        <v>25391.19832</v>
      </c>
      <c r="G16975" s="7">
        <v>44537</v>
      </c>
      <c r="H16975" s="6">
        <v>22</v>
      </c>
      <c r="I16975" s="46">
        <v>17509.899870000001</v>
      </c>
    </row>
    <row r="16976" spans="2:9" x14ac:dyDescent="0.3">
      <c r="B16976" s="7">
        <v>44537</v>
      </c>
      <c r="C16976" s="6">
        <v>23</v>
      </c>
      <c r="D16976" s="46">
        <v>32986.303590000003</v>
      </c>
      <c r="G16976" s="7">
        <v>44537</v>
      </c>
      <c r="H16976" s="6">
        <v>23</v>
      </c>
      <c r="I16976" s="46">
        <v>24606.274430000001</v>
      </c>
    </row>
    <row r="16977" spans="2:9" x14ac:dyDescent="0.3">
      <c r="B16977" s="7">
        <v>44538</v>
      </c>
      <c r="C16977" s="6">
        <v>0</v>
      </c>
      <c r="D16977" s="46">
        <v>45924.899129999998</v>
      </c>
      <c r="G16977" s="7">
        <v>44538</v>
      </c>
      <c r="H16977" s="6">
        <v>0</v>
      </c>
      <c r="I16977" s="46">
        <v>35562.526080000003</v>
      </c>
    </row>
    <row r="16978" spans="2:9" x14ac:dyDescent="0.3">
      <c r="B16978" s="7">
        <v>44538</v>
      </c>
      <c r="C16978" s="6">
        <v>1</v>
      </c>
      <c r="D16978" s="46">
        <v>47042.512909999998</v>
      </c>
      <c r="G16978" s="7">
        <v>44538</v>
      </c>
      <c r="H16978" s="6">
        <v>1</v>
      </c>
      <c r="I16978" s="46">
        <v>37773.187740000001</v>
      </c>
    </row>
    <row r="16979" spans="2:9" x14ac:dyDescent="0.3">
      <c r="B16979" s="7">
        <v>44538</v>
      </c>
      <c r="C16979" s="6">
        <v>2</v>
      </c>
      <c r="D16979" s="46">
        <v>40589.459940000001</v>
      </c>
      <c r="G16979" s="7">
        <v>44538</v>
      </c>
      <c r="H16979" s="6">
        <v>2</v>
      </c>
      <c r="I16979" s="46">
        <v>36279.104670000001</v>
      </c>
    </row>
    <row r="16980" spans="2:9" x14ac:dyDescent="0.3">
      <c r="B16980" s="7">
        <v>44538</v>
      </c>
      <c r="C16980" s="6">
        <v>3</v>
      </c>
      <c r="D16980" s="46">
        <v>34782.001040000003</v>
      </c>
      <c r="G16980" s="7">
        <v>44538</v>
      </c>
      <c r="H16980" s="6">
        <v>3</v>
      </c>
      <c r="I16980" s="46">
        <v>32657.142049999999</v>
      </c>
    </row>
    <row r="16981" spans="2:9" x14ac:dyDescent="0.3">
      <c r="B16981" s="7">
        <v>44538</v>
      </c>
      <c r="C16981" s="6">
        <v>4</v>
      </c>
      <c r="D16981" s="46">
        <v>23843.384330000001</v>
      </c>
      <c r="G16981" s="7">
        <v>44538</v>
      </c>
      <c r="H16981" s="6">
        <v>4</v>
      </c>
      <c r="I16981" s="46">
        <v>23344.600139999999</v>
      </c>
    </row>
    <row r="16982" spans="2:9" x14ac:dyDescent="0.3">
      <c r="B16982" s="7">
        <v>44538</v>
      </c>
      <c r="C16982" s="6">
        <v>5</v>
      </c>
      <c r="D16982" s="46">
        <v>23072.664949999998</v>
      </c>
      <c r="G16982" s="7">
        <v>44538</v>
      </c>
      <c r="H16982" s="6">
        <v>5</v>
      </c>
      <c r="I16982" s="46">
        <v>16651.35211</v>
      </c>
    </row>
    <row r="16983" spans="2:9" x14ac:dyDescent="0.3">
      <c r="B16983" s="7">
        <v>44538</v>
      </c>
      <c r="C16983" s="6">
        <v>6</v>
      </c>
      <c r="D16983" s="46">
        <v>34622.484859999997</v>
      </c>
      <c r="G16983" s="7">
        <v>44538</v>
      </c>
      <c r="H16983" s="6">
        <v>6</v>
      </c>
      <c r="I16983" s="46">
        <v>24234.473259999999</v>
      </c>
    </row>
    <row r="16984" spans="2:9" x14ac:dyDescent="0.3">
      <c r="B16984" s="7">
        <v>44538</v>
      </c>
      <c r="C16984" s="6">
        <v>7</v>
      </c>
      <c r="D16984" s="46">
        <v>41838.190190000001</v>
      </c>
      <c r="G16984" s="7">
        <v>44538</v>
      </c>
      <c r="H16984" s="6">
        <v>7</v>
      </c>
      <c r="I16984" s="46">
        <v>26437.733789999998</v>
      </c>
    </row>
    <row r="16985" spans="2:9" x14ac:dyDescent="0.3">
      <c r="B16985" s="7">
        <v>44538</v>
      </c>
      <c r="C16985" s="6">
        <v>8</v>
      </c>
      <c r="D16985" s="46">
        <v>46710.75505</v>
      </c>
      <c r="G16985" s="7">
        <v>44538</v>
      </c>
      <c r="H16985" s="6">
        <v>8</v>
      </c>
      <c r="I16985" s="46">
        <v>31029.560359999999</v>
      </c>
    </row>
    <row r="16986" spans="2:9" x14ac:dyDescent="0.3">
      <c r="B16986" s="7">
        <v>44538</v>
      </c>
      <c r="C16986" s="6">
        <v>9</v>
      </c>
      <c r="D16986" s="46">
        <v>44964.697740000003</v>
      </c>
      <c r="G16986" s="7">
        <v>44538</v>
      </c>
      <c r="H16986" s="6">
        <v>9</v>
      </c>
      <c r="I16986" s="46">
        <v>32681.077249999998</v>
      </c>
    </row>
    <row r="16987" spans="2:9" x14ac:dyDescent="0.3">
      <c r="B16987" s="7">
        <v>44538</v>
      </c>
      <c r="C16987" s="6">
        <v>10</v>
      </c>
      <c r="D16987" s="46">
        <v>46299.4012</v>
      </c>
      <c r="G16987" s="7">
        <v>44538</v>
      </c>
      <c r="H16987" s="6">
        <v>10</v>
      </c>
      <c r="I16987" s="46">
        <v>30469.364130000002</v>
      </c>
    </row>
    <row r="16988" spans="2:9" x14ac:dyDescent="0.3">
      <c r="B16988" s="7">
        <v>44538</v>
      </c>
      <c r="C16988" s="6">
        <v>11</v>
      </c>
      <c r="D16988" s="46">
        <v>45671.298820000004</v>
      </c>
      <c r="G16988" s="7">
        <v>44538</v>
      </c>
      <c r="H16988" s="6">
        <v>11</v>
      </c>
      <c r="I16988" s="46">
        <v>25644.17209</v>
      </c>
    </row>
    <row r="16989" spans="2:9" x14ac:dyDescent="0.3">
      <c r="B16989" s="7">
        <v>44538</v>
      </c>
      <c r="C16989" s="6">
        <v>12</v>
      </c>
      <c r="D16989" s="46">
        <v>47650.592850000001</v>
      </c>
      <c r="G16989" s="7">
        <v>44538</v>
      </c>
      <c r="H16989" s="6">
        <v>12</v>
      </c>
      <c r="I16989" s="46">
        <v>25381.119320000002</v>
      </c>
    </row>
    <row r="16990" spans="2:9" x14ac:dyDescent="0.3">
      <c r="B16990" s="7">
        <v>44538</v>
      </c>
      <c r="C16990" s="6">
        <v>13</v>
      </c>
      <c r="D16990" s="46">
        <v>42604.090499999998</v>
      </c>
      <c r="G16990" s="7">
        <v>44538</v>
      </c>
      <c r="H16990" s="6">
        <v>13</v>
      </c>
      <c r="I16990" s="46">
        <v>31193.31393</v>
      </c>
    </row>
    <row r="16991" spans="2:9" x14ac:dyDescent="0.3">
      <c r="B16991" s="7">
        <v>44538</v>
      </c>
      <c r="C16991" s="6">
        <v>14</v>
      </c>
      <c r="D16991" s="46">
        <v>34931.146890000004</v>
      </c>
      <c r="G16991" s="7">
        <v>44538</v>
      </c>
      <c r="H16991" s="6">
        <v>14</v>
      </c>
      <c r="I16991" s="46">
        <v>27620.802889999999</v>
      </c>
    </row>
    <row r="16992" spans="2:9" x14ac:dyDescent="0.3">
      <c r="B16992" s="7">
        <v>44538</v>
      </c>
      <c r="C16992" s="6">
        <v>15</v>
      </c>
      <c r="D16992" s="46">
        <v>22331.537319999999</v>
      </c>
      <c r="G16992" s="7">
        <v>44538</v>
      </c>
      <c r="H16992" s="6">
        <v>15</v>
      </c>
      <c r="I16992" s="46">
        <v>14165.38327</v>
      </c>
    </row>
    <row r="16993" spans="2:9" x14ac:dyDescent="0.3">
      <c r="B16993" s="7">
        <v>44538</v>
      </c>
      <c r="C16993" s="6">
        <v>16</v>
      </c>
      <c r="D16993" s="46">
        <v>13340.37844</v>
      </c>
      <c r="G16993" s="7">
        <v>44538</v>
      </c>
      <c r="H16993" s="6">
        <v>16</v>
      </c>
      <c r="I16993" s="46">
        <v>6470.7085040000002</v>
      </c>
    </row>
    <row r="16994" spans="2:9" x14ac:dyDescent="0.3">
      <c r="B16994" s="7">
        <v>44538</v>
      </c>
      <c r="C16994" s="6">
        <v>17</v>
      </c>
      <c r="D16994" s="46">
        <v>12717.133040000001</v>
      </c>
      <c r="G16994" s="7">
        <v>44538</v>
      </c>
      <c r="H16994" s="6">
        <v>17</v>
      </c>
      <c r="I16994" s="46">
        <v>5259.4873809999999</v>
      </c>
    </row>
    <row r="16995" spans="2:9" x14ac:dyDescent="0.3">
      <c r="B16995" s="7">
        <v>44538</v>
      </c>
      <c r="C16995" s="6">
        <v>18</v>
      </c>
      <c r="D16995" s="46">
        <v>15863.73884</v>
      </c>
      <c r="G16995" s="7">
        <v>44538</v>
      </c>
      <c r="H16995" s="6">
        <v>18</v>
      </c>
      <c r="I16995" s="46">
        <v>5735.1966300000004</v>
      </c>
    </row>
    <row r="16996" spans="2:9" x14ac:dyDescent="0.3">
      <c r="B16996" s="7">
        <v>44538</v>
      </c>
      <c r="C16996" s="6">
        <v>19</v>
      </c>
      <c r="D16996" s="46">
        <v>16970.674050000001</v>
      </c>
      <c r="G16996" s="7">
        <v>44538</v>
      </c>
      <c r="H16996" s="6">
        <v>19</v>
      </c>
      <c r="I16996" s="46">
        <v>6667.003487</v>
      </c>
    </row>
    <row r="16997" spans="2:9" x14ac:dyDescent="0.3">
      <c r="B16997" s="7">
        <v>44538</v>
      </c>
      <c r="C16997" s="6">
        <v>20</v>
      </c>
      <c r="D16997" s="46">
        <v>24258.184649999999</v>
      </c>
      <c r="G16997" s="7">
        <v>44538</v>
      </c>
      <c r="H16997" s="6">
        <v>20</v>
      </c>
      <c r="I16997" s="46">
        <v>8590.4177930000005</v>
      </c>
    </row>
    <row r="16998" spans="2:9" x14ac:dyDescent="0.3">
      <c r="B16998" s="7">
        <v>44538</v>
      </c>
      <c r="C16998" s="6">
        <v>21</v>
      </c>
      <c r="D16998" s="46">
        <v>25969.803209999998</v>
      </c>
      <c r="G16998" s="7">
        <v>44538</v>
      </c>
      <c r="H16998" s="6">
        <v>21</v>
      </c>
      <c r="I16998" s="46">
        <v>13808.544970000001</v>
      </c>
    </row>
    <row r="16999" spans="2:9" x14ac:dyDescent="0.3">
      <c r="B16999" s="7">
        <v>44538</v>
      </c>
      <c r="C16999" s="6">
        <v>22</v>
      </c>
      <c r="D16999" s="46">
        <v>10527.97445</v>
      </c>
      <c r="G16999" s="7">
        <v>44538</v>
      </c>
      <c r="H16999" s="6">
        <v>22</v>
      </c>
      <c r="I16999" s="46">
        <v>16855.455239999999</v>
      </c>
    </row>
    <row r="17000" spans="2:9" x14ac:dyDescent="0.3">
      <c r="B17000" s="7">
        <v>44538</v>
      </c>
      <c r="C17000" s="6">
        <v>23</v>
      </c>
      <c r="D17000" s="46">
        <v>18163.471750000001</v>
      </c>
      <c r="G17000" s="7">
        <v>44538</v>
      </c>
      <c r="H17000" s="6">
        <v>23</v>
      </c>
      <c r="I17000" s="46">
        <v>16179.26511</v>
      </c>
    </row>
    <row r="17001" spans="2:9" x14ac:dyDescent="0.3">
      <c r="B17001" s="7">
        <v>44539</v>
      </c>
      <c r="C17001" s="6">
        <v>0</v>
      </c>
      <c r="D17001" s="46">
        <v>18083.149549999998</v>
      </c>
      <c r="G17001" s="7">
        <v>44539</v>
      </c>
      <c r="H17001" s="6">
        <v>0</v>
      </c>
      <c r="I17001" s="46">
        <v>15078.88832</v>
      </c>
    </row>
    <row r="17002" spans="2:9" x14ac:dyDescent="0.3">
      <c r="B17002" s="7">
        <v>44539</v>
      </c>
      <c r="C17002" s="6">
        <v>1</v>
      </c>
      <c r="D17002" s="46">
        <v>12378.83836</v>
      </c>
      <c r="G17002" s="7">
        <v>44539</v>
      </c>
      <c r="H17002" s="6">
        <v>1</v>
      </c>
      <c r="I17002" s="46">
        <v>7523.0602660000004</v>
      </c>
    </row>
    <row r="17003" spans="2:9" x14ac:dyDescent="0.3">
      <c r="B17003" s="7">
        <v>44539</v>
      </c>
      <c r="C17003" s="6">
        <v>2</v>
      </c>
      <c r="D17003" s="46">
        <v>17735.907019999999</v>
      </c>
      <c r="G17003" s="7">
        <v>44539</v>
      </c>
      <c r="H17003" s="6">
        <v>2</v>
      </c>
      <c r="I17003" s="46">
        <v>13414.02766</v>
      </c>
    </row>
    <row r="17004" spans="2:9" x14ac:dyDescent="0.3">
      <c r="B17004" s="7">
        <v>44539</v>
      </c>
      <c r="C17004" s="6">
        <v>3</v>
      </c>
      <c r="D17004" s="46">
        <v>22150.342799999999</v>
      </c>
      <c r="G17004" s="7">
        <v>44539</v>
      </c>
      <c r="H17004" s="6">
        <v>3</v>
      </c>
      <c r="I17004" s="46">
        <v>13084.36274</v>
      </c>
    </row>
    <row r="17005" spans="2:9" x14ac:dyDescent="0.3">
      <c r="B17005" s="7">
        <v>44539</v>
      </c>
      <c r="C17005" s="6">
        <v>4</v>
      </c>
      <c r="D17005" s="46">
        <v>12878.7161</v>
      </c>
      <c r="G17005" s="7">
        <v>44539</v>
      </c>
      <c r="H17005" s="6">
        <v>4</v>
      </c>
      <c r="I17005" s="46">
        <v>5107.9263730000002</v>
      </c>
    </row>
    <row r="17006" spans="2:9" x14ac:dyDescent="0.3">
      <c r="B17006" s="7">
        <v>44539</v>
      </c>
      <c r="C17006" s="6">
        <v>5</v>
      </c>
      <c r="D17006" s="46">
        <v>3400.9576080000002</v>
      </c>
      <c r="G17006" s="7">
        <v>44539</v>
      </c>
      <c r="H17006" s="6">
        <v>5</v>
      </c>
      <c r="I17006" s="46">
        <v>944.00947199999996</v>
      </c>
    </row>
    <row r="17007" spans="2:9" x14ac:dyDescent="0.3">
      <c r="B17007" s="7">
        <v>44539</v>
      </c>
      <c r="C17007" s="6">
        <v>6</v>
      </c>
      <c r="D17007" s="46">
        <v>4771.2430000000004</v>
      </c>
      <c r="G17007" s="7">
        <v>44539</v>
      </c>
      <c r="H17007" s="6">
        <v>6</v>
      </c>
      <c r="I17007" s="46">
        <v>1734.3299919999999</v>
      </c>
    </row>
    <row r="17008" spans="2:9" x14ac:dyDescent="0.3">
      <c r="B17008" s="7">
        <v>44539</v>
      </c>
      <c r="C17008" s="6">
        <v>7</v>
      </c>
      <c r="D17008" s="46">
        <v>0</v>
      </c>
      <c r="G17008" s="7">
        <v>44539</v>
      </c>
      <c r="H17008" s="6">
        <v>7</v>
      </c>
      <c r="I17008" s="46">
        <v>0</v>
      </c>
    </row>
    <row r="17009" spans="2:9" x14ac:dyDescent="0.3">
      <c r="B17009" s="7">
        <v>44539</v>
      </c>
      <c r="C17009" s="6">
        <v>8</v>
      </c>
      <c r="D17009" s="46">
        <v>0</v>
      </c>
      <c r="G17009" s="7">
        <v>44539</v>
      </c>
      <c r="H17009" s="6">
        <v>8</v>
      </c>
      <c r="I17009" s="46">
        <v>0</v>
      </c>
    </row>
    <row r="17010" spans="2:9" x14ac:dyDescent="0.3">
      <c r="B17010" s="7">
        <v>44539</v>
      </c>
      <c r="C17010" s="6">
        <v>9</v>
      </c>
      <c r="D17010" s="46">
        <v>0</v>
      </c>
      <c r="G17010" s="7">
        <v>44539</v>
      </c>
      <c r="H17010" s="6">
        <v>9</v>
      </c>
      <c r="I17010" s="46">
        <v>0</v>
      </c>
    </row>
    <row r="17011" spans="2:9" x14ac:dyDescent="0.3">
      <c r="B17011" s="7">
        <v>44539</v>
      </c>
      <c r="C17011" s="6">
        <v>10</v>
      </c>
      <c r="D17011" s="46">
        <v>0</v>
      </c>
      <c r="G17011" s="7">
        <v>44539</v>
      </c>
      <c r="H17011" s="6">
        <v>10</v>
      </c>
      <c r="I17011" s="46">
        <v>0</v>
      </c>
    </row>
    <row r="17012" spans="2:9" x14ac:dyDescent="0.3">
      <c r="B17012" s="7">
        <v>44539</v>
      </c>
      <c r="C17012" s="6">
        <v>11</v>
      </c>
      <c r="D17012" s="46">
        <v>1787.5629389999999</v>
      </c>
      <c r="G17012" s="7">
        <v>44539</v>
      </c>
      <c r="H17012" s="6">
        <v>11</v>
      </c>
      <c r="I17012" s="46">
        <v>137.41325449999999</v>
      </c>
    </row>
    <row r="17013" spans="2:9" x14ac:dyDescent="0.3">
      <c r="B17013" s="7">
        <v>44539</v>
      </c>
      <c r="C17013" s="6">
        <v>12</v>
      </c>
      <c r="D17013" s="46">
        <v>9266.4388899999994</v>
      </c>
      <c r="G17013" s="7">
        <v>44539</v>
      </c>
      <c r="H17013" s="6">
        <v>12</v>
      </c>
      <c r="I17013" s="46">
        <v>3853.5544530000002</v>
      </c>
    </row>
    <row r="17014" spans="2:9" x14ac:dyDescent="0.3">
      <c r="B17014" s="7">
        <v>44539</v>
      </c>
      <c r="C17014" s="6">
        <v>13</v>
      </c>
      <c r="D17014" s="46">
        <v>23401.851180000001</v>
      </c>
      <c r="G17014" s="7">
        <v>44539</v>
      </c>
      <c r="H17014" s="6">
        <v>13</v>
      </c>
      <c r="I17014" s="46">
        <v>13679.22725</v>
      </c>
    </row>
    <row r="17015" spans="2:9" x14ac:dyDescent="0.3">
      <c r="B17015" s="7">
        <v>44539</v>
      </c>
      <c r="C17015" s="6">
        <v>14</v>
      </c>
      <c r="D17015" s="46">
        <v>27353.681960000002</v>
      </c>
      <c r="G17015" s="7">
        <v>44539</v>
      </c>
      <c r="H17015" s="6">
        <v>14</v>
      </c>
      <c r="I17015" s="46">
        <v>15008.04739</v>
      </c>
    </row>
    <row r="17016" spans="2:9" x14ac:dyDescent="0.3">
      <c r="B17016" s="7">
        <v>44539</v>
      </c>
      <c r="C17016" s="6">
        <v>15</v>
      </c>
      <c r="D17016" s="46">
        <v>20721.199089999998</v>
      </c>
      <c r="G17016" s="7">
        <v>44539</v>
      </c>
      <c r="H17016" s="6">
        <v>15</v>
      </c>
      <c r="I17016" s="46">
        <v>15863.057699999999</v>
      </c>
    </row>
    <row r="17017" spans="2:9" x14ac:dyDescent="0.3">
      <c r="B17017" s="7">
        <v>44539</v>
      </c>
      <c r="C17017" s="6">
        <v>16</v>
      </c>
      <c r="D17017" s="46">
        <v>11085.8287</v>
      </c>
      <c r="G17017" s="7">
        <v>44539</v>
      </c>
      <c r="H17017" s="6">
        <v>16</v>
      </c>
      <c r="I17017" s="46">
        <v>8631.2052989999993</v>
      </c>
    </row>
    <row r="17018" spans="2:9" x14ac:dyDescent="0.3">
      <c r="B17018" s="7">
        <v>44539</v>
      </c>
      <c r="C17018" s="6">
        <v>17</v>
      </c>
      <c r="D17018" s="46">
        <v>8282.1201889999993</v>
      </c>
      <c r="G17018" s="7">
        <v>44539</v>
      </c>
      <c r="H17018" s="6">
        <v>17</v>
      </c>
      <c r="I17018" s="46">
        <v>5537.1698290000004</v>
      </c>
    </row>
    <row r="17019" spans="2:9" x14ac:dyDescent="0.3">
      <c r="B17019" s="7">
        <v>44539</v>
      </c>
      <c r="C17019" s="6">
        <v>18</v>
      </c>
      <c r="D17019" s="46">
        <v>4995.2445710000002</v>
      </c>
      <c r="G17019" s="7">
        <v>44539</v>
      </c>
      <c r="H17019" s="6">
        <v>18</v>
      </c>
      <c r="I17019" s="46">
        <v>2581.7935229999998</v>
      </c>
    </row>
    <row r="17020" spans="2:9" x14ac:dyDescent="0.3">
      <c r="B17020" s="7">
        <v>44539</v>
      </c>
      <c r="C17020" s="6">
        <v>19</v>
      </c>
      <c r="D17020" s="46">
        <v>7588.925921</v>
      </c>
      <c r="G17020" s="7">
        <v>44539</v>
      </c>
      <c r="H17020" s="6">
        <v>19</v>
      </c>
      <c r="I17020" s="46">
        <v>4873.8566090000004</v>
      </c>
    </row>
    <row r="17021" spans="2:9" x14ac:dyDescent="0.3">
      <c r="B17021" s="7">
        <v>44539</v>
      </c>
      <c r="C17021" s="6">
        <v>20</v>
      </c>
      <c r="D17021" s="46">
        <v>20054.721689999998</v>
      </c>
      <c r="G17021" s="7">
        <v>44539</v>
      </c>
      <c r="H17021" s="6">
        <v>20</v>
      </c>
      <c r="I17021" s="46">
        <v>16653.976770000001</v>
      </c>
    </row>
    <row r="17022" spans="2:9" x14ac:dyDescent="0.3">
      <c r="B17022" s="7">
        <v>44539</v>
      </c>
      <c r="C17022" s="6">
        <v>21</v>
      </c>
      <c r="D17022" s="46">
        <v>26811.346300000001</v>
      </c>
      <c r="G17022" s="7">
        <v>44539</v>
      </c>
      <c r="H17022" s="6">
        <v>21</v>
      </c>
      <c r="I17022" s="46">
        <v>24071.159629999998</v>
      </c>
    </row>
    <row r="17023" spans="2:9" x14ac:dyDescent="0.3">
      <c r="B17023" s="7">
        <v>44539</v>
      </c>
      <c r="C17023" s="6">
        <v>22</v>
      </c>
      <c r="D17023" s="46">
        <v>25450.330959999999</v>
      </c>
      <c r="G17023" s="7">
        <v>44539</v>
      </c>
      <c r="H17023" s="6">
        <v>22</v>
      </c>
      <c r="I17023" s="46">
        <v>25200.045580000002</v>
      </c>
    </row>
    <row r="17024" spans="2:9" x14ac:dyDescent="0.3">
      <c r="B17024" s="7">
        <v>44539</v>
      </c>
      <c r="C17024" s="6">
        <v>23</v>
      </c>
      <c r="D17024" s="46">
        <v>31683.556039999999</v>
      </c>
      <c r="G17024" s="7">
        <v>44539</v>
      </c>
      <c r="H17024" s="6">
        <v>23</v>
      </c>
      <c r="I17024" s="46">
        <v>26929.792549999998</v>
      </c>
    </row>
    <row r="17025" spans="2:9" x14ac:dyDescent="0.3">
      <c r="B17025" s="7">
        <v>44540</v>
      </c>
      <c r="C17025" s="6">
        <v>0</v>
      </c>
      <c r="D17025" s="46">
        <v>29987.419160000001</v>
      </c>
      <c r="G17025" s="7">
        <v>44540</v>
      </c>
      <c r="H17025" s="6">
        <v>0</v>
      </c>
      <c r="I17025" s="46">
        <v>28685.630529999999</v>
      </c>
    </row>
    <row r="17026" spans="2:9" x14ac:dyDescent="0.3">
      <c r="B17026" s="7">
        <v>44540</v>
      </c>
      <c r="C17026" s="6">
        <v>1</v>
      </c>
      <c r="D17026" s="46">
        <v>17694.487529999999</v>
      </c>
      <c r="G17026" s="7">
        <v>44540</v>
      </c>
      <c r="H17026" s="6">
        <v>1</v>
      </c>
      <c r="I17026" s="46">
        <v>12607.93722</v>
      </c>
    </row>
    <row r="17027" spans="2:9" x14ac:dyDescent="0.3">
      <c r="B17027" s="7">
        <v>44540</v>
      </c>
      <c r="C17027" s="6">
        <v>2</v>
      </c>
      <c r="D17027" s="46">
        <v>13562.450779999999</v>
      </c>
      <c r="G17027" s="7">
        <v>44540</v>
      </c>
      <c r="H17027" s="6">
        <v>2</v>
      </c>
      <c r="I17027" s="46">
        <v>5510.1530700000003</v>
      </c>
    </row>
    <row r="17028" spans="2:9" x14ac:dyDescent="0.3">
      <c r="B17028" s="7">
        <v>44540</v>
      </c>
      <c r="C17028" s="6">
        <v>3</v>
      </c>
      <c r="D17028" s="46">
        <v>13075.66064</v>
      </c>
      <c r="G17028" s="7">
        <v>44540</v>
      </c>
      <c r="H17028" s="6">
        <v>3</v>
      </c>
      <c r="I17028" s="46">
        <v>5947.137831</v>
      </c>
    </row>
    <row r="17029" spans="2:9" x14ac:dyDescent="0.3">
      <c r="B17029" s="7">
        <v>44540</v>
      </c>
      <c r="C17029" s="6">
        <v>4</v>
      </c>
      <c r="D17029" s="46">
        <v>14602.890579999999</v>
      </c>
      <c r="G17029" s="7">
        <v>44540</v>
      </c>
      <c r="H17029" s="6">
        <v>4</v>
      </c>
      <c r="I17029" s="46">
        <v>5874.542136</v>
      </c>
    </row>
    <row r="17030" spans="2:9" x14ac:dyDescent="0.3">
      <c r="B17030" s="7">
        <v>44540</v>
      </c>
      <c r="C17030" s="6">
        <v>5</v>
      </c>
      <c r="D17030" s="46">
        <v>14464.698619999999</v>
      </c>
      <c r="G17030" s="7">
        <v>44540</v>
      </c>
      <c r="H17030" s="6">
        <v>5</v>
      </c>
      <c r="I17030" s="46">
        <v>5650.9670299999998</v>
      </c>
    </row>
    <row r="17031" spans="2:9" x14ac:dyDescent="0.3">
      <c r="B17031" s="7">
        <v>44540</v>
      </c>
      <c r="C17031" s="6">
        <v>6</v>
      </c>
      <c r="D17031" s="46">
        <v>10386.637280000001</v>
      </c>
      <c r="G17031" s="7">
        <v>44540</v>
      </c>
      <c r="H17031" s="6">
        <v>6</v>
      </c>
      <c r="I17031" s="46">
        <v>4258.8357720000004</v>
      </c>
    </row>
    <row r="17032" spans="2:9" x14ac:dyDescent="0.3">
      <c r="B17032" s="7">
        <v>44540</v>
      </c>
      <c r="C17032" s="6">
        <v>7</v>
      </c>
      <c r="D17032" s="46">
        <v>19024.576420000001</v>
      </c>
      <c r="G17032" s="7">
        <v>44540</v>
      </c>
      <c r="H17032" s="6">
        <v>7</v>
      </c>
      <c r="I17032" s="46">
        <v>9194.0571139999993</v>
      </c>
    </row>
    <row r="17033" spans="2:9" x14ac:dyDescent="0.3">
      <c r="B17033" s="7">
        <v>44540</v>
      </c>
      <c r="C17033" s="6">
        <v>8</v>
      </c>
      <c r="D17033" s="46">
        <v>22033.423190000001</v>
      </c>
      <c r="G17033" s="7">
        <v>44540</v>
      </c>
      <c r="H17033" s="6">
        <v>8</v>
      </c>
      <c r="I17033" s="46">
        <v>16044.81977</v>
      </c>
    </row>
    <row r="17034" spans="2:9" x14ac:dyDescent="0.3">
      <c r="B17034" s="7">
        <v>44540</v>
      </c>
      <c r="C17034" s="6">
        <v>9</v>
      </c>
      <c r="D17034" s="46">
        <v>19930.626840000001</v>
      </c>
      <c r="G17034" s="7">
        <v>44540</v>
      </c>
      <c r="H17034" s="6">
        <v>9</v>
      </c>
      <c r="I17034" s="46">
        <v>16509.82387</v>
      </c>
    </row>
    <row r="17035" spans="2:9" x14ac:dyDescent="0.3">
      <c r="B17035" s="7">
        <v>44540</v>
      </c>
      <c r="C17035" s="6">
        <v>10</v>
      </c>
      <c r="D17035" s="46">
        <v>23987.85974</v>
      </c>
      <c r="G17035" s="7">
        <v>44540</v>
      </c>
      <c r="H17035" s="6">
        <v>10</v>
      </c>
      <c r="I17035" s="46">
        <v>19420.695650000001</v>
      </c>
    </row>
    <row r="17036" spans="2:9" x14ac:dyDescent="0.3">
      <c r="B17036" s="7">
        <v>44540</v>
      </c>
      <c r="C17036" s="6">
        <v>11</v>
      </c>
      <c r="D17036" s="46">
        <v>30200.767100000001</v>
      </c>
      <c r="G17036" s="7">
        <v>44540</v>
      </c>
      <c r="H17036" s="6">
        <v>11</v>
      </c>
      <c r="I17036" s="46">
        <v>21994.97424</v>
      </c>
    </row>
    <row r="17037" spans="2:9" x14ac:dyDescent="0.3">
      <c r="B17037" s="7">
        <v>44540</v>
      </c>
      <c r="C17037" s="6">
        <v>12</v>
      </c>
      <c r="D17037" s="46">
        <v>25594.491150000002</v>
      </c>
      <c r="G17037" s="7">
        <v>44540</v>
      </c>
      <c r="H17037" s="6">
        <v>12</v>
      </c>
      <c r="I17037" s="46">
        <v>18832.101999999999</v>
      </c>
    </row>
    <row r="17038" spans="2:9" x14ac:dyDescent="0.3">
      <c r="B17038" s="7">
        <v>44540</v>
      </c>
      <c r="C17038" s="6">
        <v>13</v>
      </c>
      <c r="D17038" s="46">
        <v>26510.61564</v>
      </c>
      <c r="G17038" s="7">
        <v>44540</v>
      </c>
      <c r="H17038" s="6">
        <v>13</v>
      </c>
      <c r="I17038" s="46">
        <v>17094.53989</v>
      </c>
    </row>
    <row r="17039" spans="2:9" x14ac:dyDescent="0.3">
      <c r="B17039" s="7">
        <v>44540</v>
      </c>
      <c r="C17039" s="6">
        <v>14</v>
      </c>
      <c r="D17039" s="46">
        <v>25024.599689999999</v>
      </c>
      <c r="G17039" s="7">
        <v>44540</v>
      </c>
      <c r="H17039" s="6">
        <v>14</v>
      </c>
      <c r="I17039" s="46">
        <v>15469.689609999999</v>
      </c>
    </row>
    <row r="17040" spans="2:9" x14ac:dyDescent="0.3">
      <c r="B17040" s="7">
        <v>44540</v>
      </c>
      <c r="C17040" s="6">
        <v>15</v>
      </c>
      <c r="D17040" s="46">
        <v>12710.39971</v>
      </c>
      <c r="G17040" s="7">
        <v>44540</v>
      </c>
      <c r="H17040" s="6">
        <v>15</v>
      </c>
      <c r="I17040" s="46">
        <v>6825.2054580000004</v>
      </c>
    </row>
    <row r="17041" spans="2:9" x14ac:dyDescent="0.3">
      <c r="B17041" s="7">
        <v>44540</v>
      </c>
      <c r="C17041" s="6">
        <v>16</v>
      </c>
      <c r="D17041" s="46">
        <v>10263.991840000001</v>
      </c>
      <c r="G17041" s="7">
        <v>44540</v>
      </c>
      <c r="H17041" s="6">
        <v>16</v>
      </c>
      <c r="I17041" s="46">
        <v>4918.9347539999999</v>
      </c>
    </row>
    <row r="17042" spans="2:9" x14ac:dyDescent="0.3">
      <c r="B17042" s="7">
        <v>44540</v>
      </c>
      <c r="C17042" s="6">
        <v>17</v>
      </c>
      <c r="D17042" s="46">
        <v>6842.5822049999997</v>
      </c>
      <c r="G17042" s="7">
        <v>44540</v>
      </c>
      <c r="H17042" s="6">
        <v>17</v>
      </c>
      <c r="I17042" s="46">
        <v>3592.4739140000001</v>
      </c>
    </row>
    <row r="17043" spans="2:9" x14ac:dyDescent="0.3">
      <c r="B17043" s="7">
        <v>44540</v>
      </c>
      <c r="C17043" s="6">
        <v>18</v>
      </c>
      <c r="D17043" s="46">
        <v>11644.959790000001</v>
      </c>
      <c r="G17043" s="7">
        <v>44540</v>
      </c>
      <c r="H17043" s="6">
        <v>18</v>
      </c>
      <c r="I17043" s="46">
        <v>8284.9235059999992</v>
      </c>
    </row>
    <row r="17044" spans="2:9" x14ac:dyDescent="0.3">
      <c r="B17044" s="7">
        <v>44540</v>
      </c>
      <c r="C17044" s="6">
        <v>19</v>
      </c>
      <c r="D17044" s="46">
        <v>16560.289799999999</v>
      </c>
      <c r="G17044" s="7">
        <v>44540</v>
      </c>
      <c r="H17044" s="6">
        <v>19</v>
      </c>
      <c r="I17044" s="46">
        <v>11754.68367</v>
      </c>
    </row>
    <row r="17045" spans="2:9" x14ac:dyDescent="0.3">
      <c r="B17045" s="7">
        <v>44540</v>
      </c>
      <c r="C17045" s="6">
        <v>20</v>
      </c>
      <c r="D17045" s="46">
        <v>19050.436409999998</v>
      </c>
      <c r="G17045" s="7">
        <v>44540</v>
      </c>
      <c r="H17045" s="6">
        <v>20</v>
      </c>
      <c r="I17045" s="46">
        <v>17004.981159999999</v>
      </c>
    </row>
    <row r="17046" spans="2:9" x14ac:dyDescent="0.3">
      <c r="B17046" s="7">
        <v>44540</v>
      </c>
      <c r="C17046" s="6">
        <v>21</v>
      </c>
      <c r="D17046" s="46">
        <v>25346.897970000002</v>
      </c>
      <c r="G17046" s="7">
        <v>44540</v>
      </c>
      <c r="H17046" s="6">
        <v>21</v>
      </c>
      <c r="I17046" s="46">
        <v>26663.77893</v>
      </c>
    </row>
    <row r="17047" spans="2:9" x14ac:dyDescent="0.3">
      <c r="B17047" s="7">
        <v>44540</v>
      </c>
      <c r="C17047" s="6">
        <v>22</v>
      </c>
      <c r="D17047" s="46">
        <v>19390.739119999998</v>
      </c>
      <c r="G17047" s="7">
        <v>44540</v>
      </c>
      <c r="H17047" s="6">
        <v>22</v>
      </c>
      <c r="I17047" s="46">
        <v>27793.051940000001</v>
      </c>
    </row>
    <row r="17048" spans="2:9" x14ac:dyDescent="0.3">
      <c r="B17048" s="7">
        <v>44540</v>
      </c>
      <c r="C17048" s="6">
        <v>23</v>
      </c>
      <c r="D17048" s="46">
        <v>24497.459419999999</v>
      </c>
      <c r="G17048" s="7">
        <v>44540</v>
      </c>
      <c r="H17048" s="6">
        <v>23</v>
      </c>
      <c r="I17048" s="46">
        <v>31730.411929999998</v>
      </c>
    </row>
    <row r="17049" spans="2:9" x14ac:dyDescent="0.3">
      <c r="B17049" s="7">
        <v>44541</v>
      </c>
      <c r="C17049" s="6">
        <v>0</v>
      </c>
      <c r="D17049" s="46">
        <v>25444.546279999999</v>
      </c>
      <c r="G17049" s="7">
        <v>44541</v>
      </c>
      <c r="H17049" s="6">
        <v>0</v>
      </c>
      <c r="I17049" s="46">
        <v>30600.40869</v>
      </c>
    </row>
    <row r="17050" spans="2:9" x14ac:dyDescent="0.3">
      <c r="B17050" s="7">
        <v>44541</v>
      </c>
      <c r="C17050" s="6">
        <v>1</v>
      </c>
      <c r="D17050" s="46">
        <v>17100.335129999999</v>
      </c>
      <c r="G17050" s="7">
        <v>44541</v>
      </c>
      <c r="H17050" s="6">
        <v>1</v>
      </c>
      <c r="I17050" s="46">
        <v>14665.91757</v>
      </c>
    </row>
    <row r="17051" spans="2:9" x14ac:dyDescent="0.3">
      <c r="B17051" s="7">
        <v>44541</v>
      </c>
      <c r="C17051" s="6">
        <v>2</v>
      </c>
      <c r="D17051" s="46">
        <v>12145.80414</v>
      </c>
      <c r="G17051" s="7">
        <v>44541</v>
      </c>
      <c r="H17051" s="6">
        <v>2</v>
      </c>
      <c r="I17051" s="46">
        <v>7599.3939350000001</v>
      </c>
    </row>
    <row r="17052" spans="2:9" x14ac:dyDescent="0.3">
      <c r="B17052" s="7">
        <v>44541</v>
      </c>
      <c r="C17052" s="6">
        <v>3</v>
      </c>
      <c r="D17052" s="46">
        <v>13834.734850000001</v>
      </c>
      <c r="G17052" s="7">
        <v>44541</v>
      </c>
      <c r="H17052" s="6">
        <v>3</v>
      </c>
      <c r="I17052" s="46">
        <v>8996.8024480000004</v>
      </c>
    </row>
    <row r="17053" spans="2:9" x14ac:dyDescent="0.3">
      <c r="B17053" s="7">
        <v>44541</v>
      </c>
      <c r="C17053" s="6">
        <v>4</v>
      </c>
      <c r="D17053" s="46">
        <v>15152.252850000001</v>
      </c>
      <c r="G17053" s="7">
        <v>44541</v>
      </c>
      <c r="H17053" s="6">
        <v>4</v>
      </c>
      <c r="I17053" s="46">
        <v>8315.4737330000007</v>
      </c>
    </row>
    <row r="17054" spans="2:9" x14ac:dyDescent="0.3">
      <c r="B17054" s="7">
        <v>44541</v>
      </c>
      <c r="C17054" s="6">
        <v>5</v>
      </c>
      <c r="D17054" s="46">
        <v>18274.313399999999</v>
      </c>
      <c r="G17054" s="7">
        <v>44541</v>
      </c>
      <c r="H17054" s="6">
        <v>5</v>
      </c>
      <c r="I17054" s="46">
        <v>12387.753919999999</v>
      </c>
    </row>
    <row r="17055" spans="2:9" x14ac:dyDescent="0.3">
      <c r="B17055" s="7">
        <v>44541</v>
      </c>
      <c r="C17055" s="6">
        <v>6</v>
      </c>
      <c r="D17055" s="46">
        <v>18820.38481</v>
      </c>
      <c r="G17055" s="7">
        <v>44541</v>
      </c>
      <c r="H17055" s="6">
        <v>6</v>
      </c>
      <c r="I17055" s="46">
        <v>12699.012290000001</v>
      </c>
    </row>
    <row r="17056" spans="2:9" x14ac:dyDescent="0.3">
      <c r="B17056" s="7">
        <v>44541</v>
      </c>
      <c r="C17056" s="6">
        <v>7</v>
      </c>
      <c r="D17056" s="46">
        <v>26472.140869999999</v>
      </c>
      <c r="G17056" s="7">
        <v>44541</v>
      </c>
      <c r="H17056" s="6">
        <v>7</v>
      </c>
      <c r="I17056" s="46">
        <v>17751.806710000001</v>
      </c>
    </row>
    <row r="17057" spans="2:9" x14ac:dyDescent="0.3">
      <c r="B17057" s="7">
        <v>44541</v>
      </c>
      <c r="C17057" s="6">
        <v>8</v>
      </c>
      <c r="D17057" s="46">
        <v>29817.537639999999</v>
      </c>
      <c r="G17057" s="7">
        <v>44541</v>
      </c>
      <c r="H17057" s="6">
        <v>8</v>
      </c>
      <c r="I17057" s="46">
        <v>18550.262589999998</v>
      </c>
    </row>
    <row r="17058" spans="2:9" x14ac:dyDescent="0.3">
      <c r="B17058" s="7">
        <v>44541</v>
      </c>
      <c r="C17058" s="6">
        <v>9</v>
      </c>
      <c r="D17058" s="46">
        <v>39947.332269999999</v>
      </c>
      <c r="G17058" s="7">
        <v>44541</v>
      </c>
      <c r="H17058" s="6">
        <v>9</v>
      </c>
      <c r="I17058" s="46">
        <v>30056.080139999998</v>
      </c>
    </row>
    <row r="17059" spans="2:9" x14ac:dyDescent="0.3">
      <c r="B17059" s="7">
        <v>44541</v>
      </c>
      <c r="C17059" s="6">
        <v>10</v>
      </c>
      <c r="D17059" s="46">
        <v>32173.350740000002</v>
      </c>
      <c r="G17059" s="7">
        <v>44541</v>
      </c>
      <c r="H17059" s="6">
        <v>10</v>
      </c>
      <c r="I17059" s="46">
        <v>26766.98271</v>
      </c>
    </row>
    <row r="17060" spans="2:9" x14ac:dyDescent="0.3">
      <c r="B17060" s="7">
        <v>44541</v>
      </c>
      <c r="C17060" s="6">
        <v>11</v>
      </c>
      <c r="D17060" s="46">
        <v>36703.793389999999</v>
      </c>
      <c r="G17060" s="7">
        <v>44541</v>
      </c>
      <c r="H17060" s="6">
        <v>11</v>
      </c>
      <c r="I17060" s="46">
        <v>30639.33469</v>
      </c>
    </row>
    <row r="17061" spans="2:9" x14ac:dyDescent="0.3">
      <c r="B17061" s="7">
        <v>44541</v>
      </c>
      <c r="C17061" s="6">
        <v>12</v>
      </c>
      <c r="D17061" s="46">
        <v>34440.115250000003</v>
      </c>
      <c r="G17061" s="7">
        <v>44541</v>
      </c>
      <c r="H17061" s="6">
        <v>12</v>
      </c>
      <c r="I17061" s="46">
        <v>22321.977579999999</v>
      </c>
    </row>
    <row r="17062" spans="2:9" x14ac:dyDescent="0.3">
      <c r="B17062" s="7">
        <v>44541</v>
      </c>
      <c r="C17062" s="6">
        <v>13</v>
      </c>
      <c r="D17062" s="46">
        <v>32505.154490000001</v>
      </c>
      <c r="G17062" s="7">
        <v>44541</v>
      </c>
      <c r="H17062" s="6">
        <v>13</v>
      </c>
      <c r="I17062" s="46">
        <v>20594.438279999998</v>
      </c>
    </row>
    <row r="17063" spans="2:9" x14ac:dyDescent="0.3">
      <c r="B17063" s="7">
        <v>44541</v>
      </c>
      <c r="C17063" s="6">
        <v>14</v>
      </c>
      <c r="D17063" s="46">
        <v>21694.143940000002</v>
      </c>
      <c r="G17063" s="7">
        <v>44541</v>
      </c>
      <c r="H17063" s="6">
        <v>14</v>
      </c>
      <c r="I17063" s="46">
        <v>16346.56711</v>
      </c>
    </row>
    <row r="17064" spans="2:9" x14ac:dyDescent="0.3">
      <c r="B17064" s="7">
        <v>44541</v>
      </c>
      <c r="C17064" s="6">
        <v>15</v>
      </c>
      <c r="D17064" s="46">
        <v>12898.22581</v>
      </c>
      <c r="G17064" s="7">
        <v>44541</v>
      </c>
      <c r="H17064" s="6">
        <v>15</v>
      </c>
      <c r="I17064" s="46">
        <v>9935.5096420000009</v>
      </c>
    </row>
    <row r="17065" spans="2:9" x14ac:dyDescent="0.3">
      <c r="B17065" s="7">
        <v>44541</v>
      </c>
      <c r="C17065" s="6">
        <v>16</v>
      </c>
      <c r="D17065" s="46">
        <v>13639.71056</v>
      </c>
      <c r="G17065" s="7">
        <v>44541</v>
      </c>
      <c r="H17065" s="6">
        <v>16</v>
      </c>
      <c r="I17065" s="46">
        <v>8435.3562380000003</v>
      </c>
    </row>
    <row r="17066" spans="2:9" x14ac:dyDescent="0.3">
      <c r="B17066" s="7">
        <v>44541</v>
      </c>
      <c r="C17066" s="6">
        <v>17</v>
      </c>
      <c r="D17066" s="46">
        <v>14762.226210000001</v>
      </c>
      <c r="G17066" s="7">
        <v>44541</v>
      </c>
      <c r="H17066" s="6">
        <v>17</v>
      </c>
      <c r="I17066" s="46">
        <v>11464.28493</v>
      </c>
    </row>
    <row r="17067" spans="2:9" x14ac:dyDescent="0.3">
      <c r="B17067" s="7">
        <v>44541</v>
      </c>
      <c r="C17067" s="6">
        <v>18</v>
      </c>
      <c r="D17067" s="46">
        <v>16119.4609</v>
      </c>
      <c r="G17067" s="7">
        <v>44541</v>
      </c>
      <c r="H17067" s="6">
        <v>18</v>
      </c>
      <c r="I17067" s="46">
        <v>14394.4581</v>
      </c>
    </row>
    <row r="17068" spans="2:9" x14ac:dyDescent="0.3">
      <c r="B17068" s="7">
        <v>44541</v>
      </c>
      <c r="C17068" s="6">
        <v>19</v>
      </c>
      <c r="D17068" s="46">
        <v>29108.641240000001</v>
      </c>
      <c r="G17068" s="7">
        <v>44541</v>
      </c>
      <c r="H17068" s="6">
        <v>19</v>
      </c>
      <c r="I17068" s="46">
        <v>17527.488399999998</v>
      </c>
    </row>
    <row r="17069" spans="2:9" x14ac:dyDescent="0.3">
      <c r="B17069" s="7">
        <v>44541</v>
      </c>
      <c r="C17069" s="6">
        <v>20</v>
      </c>
      <c r="D17069" s="46">
        <v>25674.590889999999</v>
      </c>
      <c r="G17069" s="7">
        <v>44541</v>
      </c>
      <c r="H17069" s="6">
        <v>20</v>
      </c>
      <c r="I17069" s="46">
        <v>14193.70189</v>
      </c>
    </row>
    <row r="17070" spans="2:9" x14ac:dyDescent="0.3">
      <c r="B17070" s="7">
        <v>44541</v>
      </c>
      <c r="C17070" s="6">
        <v>21</v>
      </c>
      <c r="D17070" s="46">
        <v>36431.217049999999</v>
      </c>
      <c r="G17070" s="7">
        <v>44541</v>
      </c>
      <c r="H17070" s="6">
        <v>21</v>
      </c>
      <c r="I17070" s="46">
        <v>30457.115709999998</v>
      </c>
    </row>
    <row r="17071" spans="2:9" x14ac:dyDescent="0.3">
      <c r="B17071" s="7">
        <v>44541</v>
      </c>
      <c r="C17071" s="6">
        <v>22</v>
      </c>
      <c r="D17071" s="46">
        <v>30486.398130000001</v>
      </c>
      <c r="G17071" s="7">
        <v>44541</v>
      </c>
      <c r="H17071" s="6">
        <v>22</v>
      </c>
      <c r="I17071" s="46">
        <v>28310.52534</v>
      </c>
    </row>
    <row r="17072" spans="2:9" x14ac:dyDescent="0.3">
      <c r="B17072" s="7">
        <v>44541</v>
      </c>
      <c r="C17072" s="6">
        <v>23</v>
      </c>
      <c r="D17072" s="46">
        <v>22936.613689999998</v>
      </c>
      <c r="G17072" s="7">
        <v>44541</v>
      </c>
      <c r="H17072" s="6">
        <v>23</v>
      </c>
      <c r="I17072" s="46">
        <v>23273.142690000001</v>
      </c>
    </row>
    <row r="17073" spans="2:9" x14ac:dyDescent="0.3">
      <c r="B17073" s="7">
        <v>44542</v>
      </c>
      <c r="C17073" s="6">
        <v>0</v>
      </c>
      <c r="D17073" s="46">
        <v>16708.966810000002</v>
      </c>
      <c r="G17073" s="7">
        <v>44542</v>
      </c>
      <c r="H17073" s="6">
        <v>0</v>
      </c>
      <c r="I17073" s="46">
        <v>12784.022999999999</v>
      </c>
    </row>
    <row r="17074" spans="2:9" x14ac:dyDescent="0.3">
      <c r="B17074" s="7">
        <v>44542</v>
      </c>
      <c r="C17074" s="6">
        <v>1</v>
      </c>
      <c r="D17074" s="46">
        <v>15708.75843</v>
      </c>
      <c r="G17074" s="7">
        <v>44542</v>
      </c>
      <c r="H17074" s="6">
        <v>1</v>
      </c>
      <c r="I17074" s="46">
        <v>9499.356871</v>
      </c>
    </row>
    <row r="17075" spans="2:9" x14ac:dyDescent="0.3">
      <c r="B17075" s="7">
        <v>44542</v>
      </c>
      <c r="C17075" s="6">
        <v>2</v>
      </c>
      <c r="D17075" s="46">
        <v>11448.739449999999</v>
      </c>
      <c r="G17075" s="7">
        <v>44542</v>
      </c>
      <c r="H17075" s="6">
        <v>2</v>
      </c>
      <c r="I17075" s="46">
        <v>7036.1999450000003</v>
      </c>
    </row>
    <row r="17076" spans="2:9" x14ac:dyDescent="0.3">
      <c r="B17076" s="7">
        <v>44542</v>
      </c>
      <c r="C17076" s="6">
        <v>3</v>
      </c>
      <c r="D17076" s="46">
        <v>7389.0765709999996</v>
      </c>
      <c r="G17076" s="7">
        <v>44542</v>
      </c>
      <c r="H17076" s="6">
        <v>3</v>
      </c>
      <c r="I17076" s="46">
        <v>5986.6085169999997</v>
      </c>
    </row>
    <row r="17077" spans="2:9" x14ac:dyDescent="0.3">
      <c r="B17077" s="7">
        <v>44542</v>
      </c>
      <c r="C17077" s="6">
        <v>4</v>
      </c>
      <c r="D17077" s="46">
        <v>18956.362249999998</v>
      </c>
      <c r="G17077" s="7">
        <v>44542</v>
      </c>
      <c r="H17077" s="6">
        <v>4</v>
      </c>
      <c r="I17077" s="46">
        <v>14320.240320000001</v>
      </c>
    </row>
    <row r="17078" spans="2:9" x14ac:dyDescent="0.3">
      <c r="B17078" s="7">
        <v>44542</v>
      </c>
      <c r="C17078" s="6">
        <v>5</v>
      </c>
      <c r="D17078" s="46">
        <v>18039.81581</v>
      </c>
      <c r="G17078" s="7">
        <v>44542</v>
      </c>
      <c r="H17078" s="6">
        <v>5</v>
      </c>
      <c r="I17078" s="46">
        <v>13693.94471</v>
      </c>
    </row>
    <row r="17079" spans="2:9" x14ac:dyDescent="0.3">
      <c r="B17079" s="7">
        <v>44542</v>
      </c>
      <c r="C17079" s="6">
        <v>6</v>
      </c>
      <c r="D17079" s="46">
        <v>19102.125469999999</v>
      </c>
      <c r="G17079" s="7">
        <v>44542</v>
      </c>
      <c r="H17079" s="6">
        <v>6</v>
      </c>
      <c r="I17079" s="46">
        <v>11686.527249999999</v>
      </c>
    </row>
    <row r="17080" spans="2:9" x14ac:dyDescent="0.3">
      <c r="B17080" s="7">
        <v>44542</v>
      </c>
      <c r="C17080" s="6">
        <v>7</v>
      </c>
      <c r="D17080" s="46">
        <v>21343.71629</v>
      </c>
      <c r="G17080" s="7">
        <v>44542</v>
      </c>
      <c r="H17080" s="6">
        <v>7</v>
      </c>
      <c r="I17080" s="46">
        <v>15076.005279999999</v>
      </c>
    </row>
    <row r="17081" spans="2:9" x14ac:dyDescent="0.3">
      <c r="B17081" s="7">
        <v>44542</v>
      </c>
      <c r="C17081" s="6">
        <v>8</v>
      </c>
      <c r="D17081" s="46">
        <v>23223.113570000001</v>
      </c>
      <c r="G17081" s="7">
        <v>44542</v>
      </c>
      <c r="H17081" s="6">
        <v>8</v>
      </c>
      <c r="I17081" s="46">
        <v>17052.068449999999</v>
      </c>
    </row>
    <row r="17082" spans="2:9" x14ac:dyDescent="0.3">
      <c r="B17082" s="7">
        <v>44542</v>
      </c>
      <c r="C17082" s="6">
        <v>9</v>
      </c>
      <c r="D17082" s="46">
        <v>26098.233329999999</v>
      </c>
      <c r="G17082" s="7">
        <v>44542</v>
      </c>
      <c r="H17082" s="6">
        <v>9</v>
      </c>
      <c r="I17082" s="46">
        <v>24012.789580000001</v>
      </c>
    </row>
    <row r="17083" spans="2:9" x14ac:dyDescent="0.3">
      <c r="B17083" s="7">
        <v>44542</v>
      </c>
      <c r="C17083" s="6">
        <v>10</v>
      </c>
      <c r="D17083" s="46">
        <v>32059.649160000001</v>
      </c>
      <c r="G17083" s="7">
        <v>44542</v>
      </c>
      <c r="H17083" s="6">
        <v>10</v>
      </c>
      <c r="I17083" s="46">
        <v>26186.237099999998</v>
      </c>
    </row>
    <row r="17084" spans="2:9" x14ac:dyDescent="0.3">
      <c r="B17084" s="7">
        <v>44542</v>
      </c>
      <c r="C17084" s="6">
        <v>11</v>
      </c>
      <c r="D17084" s="46">
        <v>26820.70912</v>
      </c>
      <c r="G17084" s="7">
        <v>44542</v>
      </c>
      <c r="H17084" s="6">
        <v>11</v>
      </c>
      <c r="I17084" s="46">
        <v>20422.46356</v>
      </c>
    </row>
    <row r="17085" spans="2:9" x14ac:dyDescent="0.3">
      <c r="B17085" s="7">
        <v>44542</v>
      </c>
      <c r="C17085" s="6">
        <v>12</v>
      </c>
      <c r="D17085" s="46">
        <v>29815.256290000001</v>
      </c>
      <c r="G17085" s="7">
        <v>44542</v>
      </c>
      <c r="H17085" s="6">
        <v>12</v>
      </c>
      <c r="I17085" s="46">
        <v>16957.490839999999</v>
      </c>
    </row>
    <row r="17086" spans="2:9" x14ac:dyDescent="0.3">
      <c r="B17086" s="7">
        <v>44542</v>
      </c>
      <c r="C17086" s="6">
        <v>13</v>
      </c>
      <c r="D17086" s="46">
        <v>24646.312000000002</v>
      </c>
      <c r="G17086" s="7">
        <v>44542</v>
      </c>
      <c r="H17086" s="6">
        <v>13</v>
      </c>
      <c r="I17086" s="46">
        <v>11184.283079999999</v>
      </c>
    </row>
    <row r="17087" spans="2:9" x14ac:dyDescent="0.3">
      <c r="B17087" s="7">
        <v>44542</v>
      </c>
      <c r="C17087" s="6">
        <v>14</v>
      </c>
      <c r="D17087" s="46">
        <v>19112.554660000002</v>
      </c>
      <c r="G17087" s="7">
        <v>44542</v>
      </c>
      <c r="H17087" s="6">
        <v>14</v>
      </c>
      <c r="I17087" s="46">
        <v>10270.556560000001</v>
      </c>
    </row>
    <row r="17088" spans="2:9" x14ac:dyDescent="0.3">
      <c r="B17088" s="7">
        <v>44542</v>
      </c>
      <c r="C17088" s="6">
        <v>15</v>
      </c>
      <c r="D17088" s="46">
        <v>13754.694960000001</v>
      </c>
      <c r="G17088" s="7">
        <v>44542</v>
      </c>
      <c r="H17088" s="6">
        <v>15</v>
      </c>
      <c r="I17088" s="46">
        <v>4276.902145</v>
      </c>
    </row>
    <row r="17089" spans="2:9" x14ac:dyDescent="0.3">
      <c r="B17089" s="7">
        <v>44542</v>
      </c>
      <c r="C17089" s="6">
        <v>16</v>
      </c>
      <c r="D17089" s="46">
        <v>8105.1083129999997</v>
      </c>
      <c r="G17089" s="7">
        <v>44542</v>
      </c>
      <c r="H17089" s="6">
        <v>16</v>
      </c>
      <c r="I17089" s="46">
        <v>1722.863681</v>
      </c>
    </row>
    <row r="17090" spans="2:9" x14ac:dyDescent="0.3">
      <c r="B17090" s="7">
        <v>44542</v>
      </c>
      <c r="C17090" s="6">
        <v>17</v>
      </c>
      <c r="D17090" s="46">
        <v>7787.2181259999998</v>
      </c>
      <c r="G17090" s="7">
        <v>44542</v>
      </c>
      <c r="H17090" s="6">
        <v>17</v>
      </c>
      <c r="I17090" s="46">
        <v>1279.0274649999999</v>
      </c>
    </row>
    <row r="17091" spans="2:9" x14ac:dyDescent="0.3">
      <c r="B17091" s="7">
        <v>44542</v>
      </c>
      <c r="C17091" s="6">
        <v>18</v>
      </c>
      <c r="D17091" s="46">
        <v>7603.1566990000001</v>
      </c>
      <c r="G17091" s="7">
        <v>44542</v>
      </c>
      <c r="H17091" s="6">
        <v>18</v>
      </c>
      <c r="I17091" s="46">
        <v>2099.3395609999998</v>
      </c>
    </row>
    <row r="17092" spans="2:9" x14ac:dyDescent="0.3">
      <c r="B17092" s="7">
        <v>44542</v>
      </c>
      <c r="C17092" s="6">
        <v>19</v>
      </c>
      <c r="D17092" s="46">
        <v>5905.6901170000001</v>
      </c>
      <c r="G17092" s="7">
        <v>44542</v>
      </c>
      <c r="H17092" s="6">
        <v>19</v>
      </c>
      <c r="I17092" s="46">
        <v>3441.1233980000002</v>
      </c>
    </row>
    <row r="17093" spans="2:9" x14ac:dyDescent="0.3">
      <c r="B17093" s="7">
        <v>44542</v>
      </c>
      <c r="C17093" s="6">
        <v>20</v>
      </c>
      <c r="D17093" s="46">
        <v>8274.9858469999999</v>
      </c>
      <c r="G17093" s="7">
        <v>44542</v>
      </c>
      <c r="H17093" s="6">
        <v>20</v>
      </c>
      <c r="I17093" s="46">
        <v>4408.2220319999997</v>
      </c>
    </row>
    <row r="17094" spans="2:9" x14ac:dyDescent="0.3">
      <c r="B17094" s="7">
        <v>44542</v>
      </c>
      <c r="C17094" s="6">
        <v>21</v>
      </c>
      <c r="D17094" s="46">
        <v>10072.027969999999</v>
      </c>
      <c r="G17094" s="7">
        <v>44542</v>
      </c>
      <c r="H17094" s="6">
        <v>21</v>
      </c>
      <c r="I17094" s="46">
        <v>3258.4106160000001</v>
      </c>
    </row>
    <row r="17095" spans="2:9" x14ac:dyDescent="0.3">
      <c r="B17095" s="7">
        <v>44542</v>
      </c>
      <c r="C17095" s="6">
        <v>22</v>
      </c>
      <c r="D17095" s="46">
        <v>9427.4114649999992</v>
      </c>
      <c r="G17095" s="7">
        <v>44542</v>
      </c>
      <c r="H17095" s="6">
        <v>22</v>
      </c>
      <c r="I17095" s="46">
        <v>2009.2131999999999</v>
      </c>
    </row>
    <row r="17096" spans="2:9" x14ac:dyDescent="0.3">
      <c r="B17096" s="7">
        <v>44542</v>
      </c>
      <c r="C17096" s="6">
        <v>23</v>
      </c>
      <c r="D17096" s="46">
        <v>21828.954269999998</v>
      </c>
      <c r="G17096" s="7">
        <v>44542</v>
      </c>
      <c r="H17096" s="6">
        <v>23</v>
      </c>
      <c r="I17096" s="46">
        <v>3007.710012</v>
      </c>
    </row>
    <row r="17097" spans="2:9" x14ac:dyDescent="0.3">
      <c r="B17097" s="7">
        <v>44543</v>
      </c>
      <c r="C17097" s="6">
        <v>0</v>
      </c>
      <c r="D17097" s="46">
        <v>7640.6977800000004</v>
      </c>
      <c r="G17097" s="7">
        <v>44543</v>
      </c>
      <c r="H17097" s="6">
        <v>0</v>
      </c>
      <c r="I17097" s="46">
        <v>2367.258585</v>
      </c>
    </row>
    <row r="17098" spans="2:9" x14ac:dyDescent="0.3">
      <c r="B17098" s="7">
        <v>44543</v>
      </c>
      <c r="C17098" s="6">
        <v>1</v>
      </c>
      <c r="D17098" s="46">
        <v>5447.5221339999998</v>
      </c>
      <c r="G17098" s="7">
        <v>44543</v>
      </c>
      <c r="H17098" s="6">
        <v>1</v>
      </c>
      <c r="I17098" s="46">
        <v>4372.9472139999998</v>
      </c>
    </row>
    <row r="17099" spans="2:9" x14ac:dyDescent="0.3">
      <c r="B17099" s="7">
        <v>44543</v>
      </c>
      <c r="C17099" s="6">
        <v>2</v>
      </c>
      <c r="D17099" s="46">
        <v>8832.2385840000006</v>
      </c>
      <c r="G17099" s="7">
        <v>44543</v>
      </c>
      <c r="H17099" s="6">
        <v>2</v>
      </c>
      <c r="I17099" s="46">
        <v>4195.9476359999999</v>
      </c>
    </row>
    <row r="17100" spans="2:9" x14ac:dyDescent="0.3">
      <c r="B17100" s="7">
        <v>44543</v>
      </c>
      <c r="C17100" s="6">
        <v>3</v>
      </c>
      <c r="D17100" s="46">
        <v>8527.4798960000007</v>
      </c>
      <c r="G17100" s="7">
        <v>44543</v>
      </c>
      <c r="H17100" s="6">
        <v>3</v>
      </c>
      <c r="I17100" s="46">
        <v>5865.1528099999996</v>
      </c>
    </row>
    <row r="17101" spans="2:9" x14ac:dyDescent="0.3">
      <c r="B17101" s="7">
        <v>44543</v>
      </c>
      <c r="C17101" s="6">
        <v>4</v>
      </c>
      <c r="D17101" s="46">
        <v>8823.9720450000004</v>
      </c>
      <c r="G17101" s="7">
        <v>44543</v>
      </c>
      <c r="H17101" s="6">
        <v>4</v>
      </c>
      <c r="I17101" s="46">
        <v>4713.6125689999999</v>
      </c>
    </row>
    <row r="17102" spans="2:9" x14ac:dyDescent="0.3">
      <c r="B17102" s="7">
        <v>44543</v>
      </c>
      <c r="C17102" s="6">
        <v>5</v>
      </c>
      <c r="D17102" s="46">
        <v>6855.2458610000003</v>
      </c>
      <c r="G17102" s="7">
        <v>44543</v>
      </c>
      <c r="H17102" s="6">
        <v>5</v>
      </c>
      <c r="I17102" s="46">
        <v>4911.5465949999998</v>
      </c>
    </row>
    <row r="17103" spans="2:9" x14ac:dyDescent="0.3">
      <c r="B17103" s="7">
        <v>44543</v>
      </c>
      <c r="C17103" s="6">
        <v>6</v>
      </c>
      <c r="D17103" s="46">
        <v>16388.177800000001</v>
      </c>
      <c r="G17103" s="7">
        <v>44543</v>
      </c>
      <c r="H17103" s="6">
        <v>6</v>
      </c>
      <c r="I17103" s="46">
        <v>10129.6209</v>
      </c>
    </row>
    <row r="17104" spans="2:9" x14ac:dyDescent="0.3">
      <c r="B17104" s="7">
        <v>44543</v>
      </c>
      <c r="C17104" s="6">
        <v>7</v>
      </c>
      <c r="D17104" s="46">
        <v>14211.056409999999</v>
      </c>
      <c r="G17104" s="7">
        <v>44543</v>
      </c>
      <c r="H17104" s="6">
        <v>7</v>
      </c>
      <c r="I17104" s="46">
        <v>7243.9133549999997</v>
      </c>
    </row>
    <row r="17105" spans="2:9" x14ac:dyDescent="0.3">
      <c r="B17105" s="7">
        <v>44543</v>
      </c>
      <c r="C17105" s="6">
        <v>8</v>
      </c>
      <c r="D17105" s="46">
        <v>15018.263489999999</v>
      </c>
      <c r="G17105" s="7">
        <v>44543</v>
      </c>
      <c r="H17105" s="6">
        <v>8</v>
      </c>
      <c r="I17105" s="46">
        <v>9334.6456190000008</v>
      </c>
    </row>
    <row r="17106" spans="2:9" x14ac:dyDescent="0.3">
      <c r="B17106" s="7">
        <v>44543</v>
      </c>
      <c r="C17106" s="6">
        <v>9</v>
      </c>
      <c r="D17106" s="46">
        <v>26185.952219999999</v>
      </c>
      <c r="G17106" s="7">
        <v>44543</v>
      </c>
      <c r="H17106" s="6">
        <v>9</v>
      </c>
      <c r="I17106" s="46">
        <v>21009.079000000002</v>
      </c>
    </row>
    <row r="17107" spans="2:9" x14ac:dyDescent="0.3">
      <c r="B17107" s="7">
        <v>44543</v>
      </c>
      <c r="C17107" s="6">
        <v>10</v>
      </c>
      <c r="D17107" s="46">
        <v>36249.816039999998</v>
      </c>
      <c r="G17107" s="7">
        <v>44543</v>
      </c>
      <c r="H17107" s="6">
        <v>10</v>
      </c>
      <c r="I17107" s="46">
        <v>29481.653279999999</v>
      </c>
    </row>
    <row r="17108" spans="2:9" x14ac:dyDescent="0.3">
      <c r="B17108" s="7">
        <v>44543</v>
      </c>
      <c r="C17108" s="6">
        <v>11</v>
      </c>
      <c r="D17108" s="46">
        <v>37823.634660000003</v>
      </c>
      <c r="G17108" s="7">
        <v>44543</v>
      </c>
      <c r="H17108" s="6">
        <v>11</v>
      </c>
      <c r="I17108" s="46">
        <v>26724.820520000001</v>
      </c>
    </row>
    <row r="17109" spans="2:9" x14ac:dyDescent="0.3">
      <c r="B17109" s="7">
        <v>44543</v>
      </c>
      <c r="C17109" s="6">
        <v>12</v>
      </c>
      <c r="D17109" s="46">
        <v>38842.922809999996</v>
      </c>
      <c r="G17109" s="7">
        <v>44543</v>
      </c>
      <c r="H17109" s="6">
        <v>12</v>
      </c>
      <c r="I17109" s="46">
        <v>26066.955150000002</v>
      </c>
    </row>
    <row r="17110" spans="2:9" x14ac:dyDescent="0.3">
      <c r="B17110" s="7">
        <v>44543</v>
      </c>
      <c r="C17110" s="6">
        <v>13</v>
      </c>
      <c r="D17110" s="46">
        <v>36091.530809999997</v>
      </c>
      <c r="G17110" s="7">
        <v>44543</v>
      </c>
      <c r="H17110" s="6">
        <v>13</v>
      </c>
      <c r="I17110" s="46">
        <v>21618.418549999999</v>
      </c>
    </row>
    <row r="17111" spans="2:9" x14ac:dyDescent="0.3">
      <c r="B17111" s="7">
        <v>44543</v>
      </c>
      <c r="C17111" s="6">
        <v>14</v>
      </c>
      <c r="D17111" s="46">
        <v>31394.662079999998</v>
      </c>
      <c r="G17111" s="7">
        <v>44543</v>
      </c>
      <c r="H17111" s="6">
        <v>14</v>
      </c>
      <c r="I17111" s="46">
        <v>18724.015009999999</v>
      </c>
    </row>
    <row r="17112" spans="2:9" x14ac:dyDescent="0.3">
      <c r="B17112" s="7">
        <v>44543</v>
      </c>
      <c r="C17112" s="6">
        <v>15</v>
      </c>
      <c r="D17112" s="46">
        <v>32512.308779999999</v>
      </c>
      <c r="G17112" s="7">
        <v>44543</v>
      </c>
      <c r="H17112" s="6">
        <v>15</v>
      </c>
      <c r="I17112" s="46">
        <v>24752.31177</v>
      </c>
    </row>
    <row r="17113" spans="2:9" x14ac:dyDescent="0.3">
      <c r="B17113" s="7">
        <v>44543</v>
      </c>
      <c r="C17113" s="6">
        <v>16</v>
      </c>
      <c r="D17113" s="46">
        <v>35101.469319999997</v>
      </c>
      <c r="G17113" s="7">
        <v>44543</v>
      </c>
      <c r="H17113" s="6">
        <v>16</v>
      </c>
      <c r="I17113" s="46">
        <v>30033.157490000001</v>
      </c>
    </row>
    <row r="17114" spans="2:9" x14ac:dyDescent="0.3">
      <c r="B17114" s="7">
        <v>44543</v>
      </c>
      <c r="C17114" s="6">
        <v>17</v>
      </c>
      <c r="D17114" s="46">
        <v>26137.18592</v>
      </c>
      <c r="G17114" s="7">
        <v>44543</v>
      </c>
      <c r="H17114" s="6">
        <v>17</v>
      </c>
      <c r="I17114" s="46">
        <v>15830.019480000001</v>
      </c>
    </row>
    <row r="17115" spans="2:9" x14ac:dyDescent="0.3">
      <c r="B17115" s="7">
        <v>44543</v>
      </c>
      <c r="C17115" s="6">
        <v>18</v>
      </c>
      <c r="D17115" s="46">
        <v>19441.399730000001</v>
      </c>
      <c r="G17115" s="7">
        <v>44543</v>
      </c>
      <c r="H17115" s="6">
        <v>18</v>
      </c>
      <c r="I17115" s="46">
        <v>11886.19908</v>
      </c>
    </row>
    <row r="17116" spans="2:9" x14ac:dyDescent="0.3">
      <c r="B17116" s="7">
        <v>44543</v>
      </c>
      <c r="C17116" s="6">
        <v>19</v>
      </c>
      <c r="D17116" s="46">
        <v>10546.78888</v>
      </c>
      <c r="G17116" s="7">
        <v>44543</v>
      </c>
      <c r="H17116" s="6">
        <v>19</v>
      </c>
      <c r="I17116" s="46">
        <v>5966.8651929999996</v>
      </c>
    </row>
    <row r="17117" spans="2:9" x14ac:dyDescent="0.3">
      <c r="B17117" s="7">
        <v>44543</v>
      </c>
      <c r="C17117" s="6">
        <v>20</v>
      </c>
      <c r="D17117" s="46">
        <v>12974.055130000001</v>
      </c>
      <c r="G17117" s="7">
        <v>44543</v>
      </c>
      <c r="H17117" s="6">
        <v>20</v>
      </c>
      <c r="I17117" s="46">
        <v>7723.9990360000002</v>
      </c>
    </row>
    <row r="17118" spans="2:9" x14ac:dyDescent="0.3">
      <c r="B17118" s="7">
        <v>44543</v>
      </c>
      <c r="C17118" s="6">
        <v>21</v>
      </c>
      <c r="D17118" s="46">
        <v>21944.357629999999</v>
      </c>
      <c r="G17118" s="7">
        <v>44543</v>
      </c>
      <c r="H17118" s="6">
        <v>21</v>
      </c>
      <c r="I17118" s="46">
        <v>15470.36198</v>
      </c>
    </row>
    <row r="17119" spans="2:9" x14ac:dyDescent="0.3">
      <c r="B17119" s="7">
        <v>44543</v>
      </c>
      <c r="C17119" s="6">
        <v>22</v>
      </c>
      <c r="D17119" s="46">
        <v>15994.514160000001</v>
      </c>
      <c r="G17119" s="7">
        <v>44543</v>
      </c>
      <c r="H17119" s="6">
        <v>22</v>
      </c>
      <c r="I17119" s="46">
        <v>11677.52499</v>
      </c>
    </row>
    <row r="17120" spans="2:9" x14ac:dyDescent="0.3">
      <c r="B17120" s="7">
        <v>44543</v>
      </c>
      <c r="C17120" s="6">
        <v>23</v>
      </c>
      <c r="D17120" s="46">
        <v>19498.093410000001</v>
      </c>
      <c r="G17120" s="7">
        <v>44543</v>
      </c>
      <c r="H17120" s="6">
        <v>23</v>
      </c>
      <c r="I17120" s="46">
        <v>17432.372090000001</v>
      </c>
    </row>
    <row r="17121" spans="2:9" x14ac:dyDescent="0.3">
      <c r="B17121" s="7">
        <v>44544</v>
      </c>
      <c r="C17121" s="6">
        <v>0</v>
      </c>
      <c r="D17121" s="46">
        <v>23744.695599999999</v>
      </c>
      <c r="G17121" s="7">
        <v>44544</v>
      </c>
      <c r="H17121" s="6">
        <v>0</v>
      </c>
      <c r="I17121" s="46">
        <v>18800.260890000001</v>
      </c>
    </row>
    <row r="17122" spans="2:9" x14ac:dyDescent="0.3">
      <c r="B17122" s="7">
        <v>44544</v>
      </c>
      <c r="C17122" s="6">
        <v>1</v>
      </c>
      <c r="D17122" s="46">
        <v>19155.946260000001</v>
      </c>
      <c r="G17122" s="7">
        <v>44544</v>
      </c>
      <c r="H17122" s="6">
        <v>1</v>
      </c>
      <c r="I17122" s="46">
        <v>14071.29747</v>
      </c>
    </row>
    <row r="17123" spans="2:9" x14ac:dyDescent="0.3">
      <c r="B17123" s="7">
        <v>44544</v>
      </c>
      <c r="C17123" s="6">
        <v>2</v>
      </c>
      <c r="D17123" s="46">
        <v>26932.84258</v>
      </c>
      <c r="G17123" s="7">
        <v>44544</v>
      </c>
      <c r="H17123" s="6">
        <v>2</v>
      </c>
      <c r="I17123" s="46">
        <v>18248.496299999999</v>
      </c>
    </row>
    <row r="17124" spans="2:9" x14ac:dyDescent="0.3">
      <c r="B17124" s="7">
        <v>44544</v>
      </c>
      <c r="C17124" s="6">
        <v>3</v>
      </c>
      <c r="D17124" s="46">
        <v>33511.729099999997</v>
      </c>
      <c r="G17124" s="7">
        <v>44544</v>
      </c>
      <c r="H17124" s="6">
        <v>3</v>
      </c>
      <c r="I17124" s="46">
        <v>21743.45361</v>
      </c>
    </row>
    <row r="17125" spans="2:9" x14ac:dyDescent="0.3">
      <c r="B17125" s="7">
        <v>44544</v>
      </c>
      <c r="C17125" s="6">
        <v>4</v>
      </c>
      <c r="D17125" s="46">
        <v>35082.033430000003</v>
      </c>
      <c r="G17125" s="7">
        <v>44544</v>
      </c>
      <c r="H17125" s="6">
        <v>4</v>
      </c>
      <c r="I17125" s="46">
        <v>28108.760559999999</v>
      </c>
    </row>
    <row r="17126" spans="2:9" x14ac:dyDescent="0.3">
      <c r="B17126" s="7">
        <v>44544</v>
      </c>
      <c r="C17126" s="6">
        <v>5</v>
      </c>
      <c r="D17126" s="46">
        <v>30171.986339999999</v>
      </c>
      <c r="G17126" s="7">
        <v>44544</v>
      </c>
      <c r="H17126" s="6">
        <v>5</v>
      </c>
      <c r="I17126" s="46">
        <v>23496.842499999999</v>
      </c>
    </row>
    <row r="17127" spans="2:9" x14ac:dyDescent="0.3">
      <c r="B17127" s="7">
        <v>44544</v>
      </c>
      <c r="C17127" s="6">
        <v>6</v>
      </c>
      <c r="D17127" s="46">
        <v>25501.439460000001</v>
      </c>
      <c r="G17127" s="7">
        <v>44544</v>
      </c>
      <c r="H17127" s="6">
        <v>6</v>
      </c>
      <c r="I17127" s="46">
        <v>17465.627779999999</v>
      </c>
    </row>
    <row r="17128" spans="2:9" x14ac:dyDescent="0.3">
      <c r="B17128" s="7">
        <v>44544</v>
      </c>
      <c r="C17128" s="6">
        <v>7</v>
      </c>
      <c r="D17128" s="46">
        <v>21501.594519999999</v>
      </c>
      <c r="G17128" s="7">
        <v>44544</v>
      </c>
      <c r="H17128" s="6">
        <v>7</v>
      </c>
      <c r="I17128" s="46">
        <v>17554.031299999999</v>
      </c>
    </row>
    <row r="17129" spans="2:9" x14ac:dyDescent="0.3">
      <c r="B17129" s="7">
        <v>44544</v>
      </c>
      <c r="C17129" s="6">
        <v>8</v>
      </c>
      <c r="D17129" s="46">
        <v>23640.17729</v>
      </c>
      <c r="G17129" s="7">
        <v>44544</v>
      </c>
      <c r="H17129" s="6">
        <v>8</v>
      </c>
      <c r="I17129" s="46">
        <v>19763.159660000001</v>
      </c>
    </row>
    <row r="17130" spans="2:9" x14ac:dyDescent="0.3">
      <c r="B17130" s="7">
        <v>44544</v>
      </c>
      <c r="C17130" s="6">
        <v>9</v>
      </c>
      <c r="D17130" s="46">
        <v>31513.91691</v>
      </c>
      <c r="G17130" s="7">
        <v>44544</v>
      </c>
      <c r="H17130" s="6">
        <v>9</v>
      </c>
      <c r="I17130" s="46">
        <v>24446.302729999999</v>
      </c>
    </row>
    <row r="17131" spans="2:9" x14ac:dyDescent="0.3">
      <c r="B17131" s="7">
        <v>44544</v>
      </c>
      <c r="C17131" s="6">
        <v>10</v>
      </c>
      <c r="D17131" s="46">
        <v>33337.456449999998</v>
      </c>
      <c r="G17131" s="7">
        <v>44544</v>
      </c>
      <c r="H17131" s="6">
        <v>10</v>
      </c>
      <c r="I17131" s="46">
        <v>28486.369699999999</v>
      </c>
    </row>
    <row r="17132" spans="2:9" x14ac:dyDescent="0.3">
      <c r="B17132" s="7">
        <v>44544</v>
      </c>
      <c r="C17132" s="6">
        <v>11</v>
      </c>
      <c r="D17132" s="46">
        <v>39435.838280000004</v>
      </c>
      <c r="G17132" s="7">
        <v>44544</v>
      </c>
      <c r="H17132" s="6">
        <v>11</v>
      </c>
      <c r="I17132" s="46">
        <v>30517.918880000001</v>
      </c>
    </row>
    <row r="17133" spans="2:9" x14ac:dyDescent="0.3">
      <c r="B17133" s="7">
        <v>44544</v>
      </c>
      <c r="C17133" s="6">
        <v>12</v>
      </c>
      <c r="D17133" s="46">
        <v>37425.494100000004</v>
      </c>
      <c r="G17133" s="7">
        <v>44544</v>
      </c>
      <c r="H17133" s="6">
        <v>12</v>
      </c>
      <c r="I17133" s="46">
        <v>31121.598109999999</v>
      </c>
    </row>
    <row r="17134" spans="2:9" x14ac:dyDescent="0.3">
      <c r="B17134" s="7">
        <v>44544</v>
      </c>
      <c r="C17134" s="6">
        <v>13</v>
      </c>
      <c r="D17134" s="46">
        <v>33732.623370000001</v>
      </c>
      <c r="G17134" s="7">
        <v>44544</v>
      </c>
      <c r="H17134" s="6">
        <v>13</v>
      </c>
      <c r="I17134" s="46">
        <v>23947.91923</v>
      </c>
    </row>
    <row r="17135" spans="2:9" x14ac:dyDescent="0.3">
      <c r="B17135" s="7">
        <v>44544</v>
      </c>
      <c r="C17135" s="6">
        <v>14</v>
      </c>
      <c r="D17135" s="46">
        <v>28486.871190000002</v>
      </c>
      <c r="G17135" s="7">
        <v>44544</v>
      </c>
      <c r="H17135" s="6">
        <v>14</v>
      </c>
      <c r="I17135" s="46">
        <v>17223.346850000002</v>
      </c>
    </row>
    <row r="17136" spans="2:9" x14ac:dyDescent="0.3">
      <c r="B17136" s="7">
        <v>44544</v>
      </c>
      <c r="C17136" s="6">
        <v>15</v>
      </c>
      <c r="D17136" s="46">
        <v>24990.042229999999</v>
      </c>
      <c r="G17136" s="7">
        <v>44544</v>
      </c>
      <c r="H17136" s="6">
        <v>15</v>
      </c>
      <c r="I17136" s="46">
        <v>18502.687470000001</v>
      </c>
    </row>
    <row r="17137" spans="2:9" x14ac:dyDescent="0.3">
      <c r="B17137" s="7">
        <v>44544</v>
      </c>
      <c r="C17137" s="6">
        <v>16</v>
      </c>
      <c r="D17137" s="46">
        <v>29103.830139999998</v>
      </c>
      <c r="G17137" s="7">
        <v>44544</v>
      </c>
      <c r="H17137" s="6">
        <v>16</v>
      </c>
      <c r="I17137" s="46">
        <v>24623.396079999999</v>
      </c>
    </row>
    <row r="17138" spans="2:9" x14ac:dyDescent="0.3">
      <c r="B17138" s="7">
        <v>44544</v>
      </c>
      <c r="C17138" s="6">
        <v>17</v>
      </c>
      <c r="D17138" s="46">
        <v>21633.105019999999</v>
      </c>
      <c r="G17138" s="7">
        <v>44544</v>
      </c>
      <c r="H17138" s="6">
        <v>17</v>
      </c>
      <c r="I17138" s="46">
        <v>15209.874019999999</v>
      </c>
    </row>
    <row r="17139" spans="2:9" x14ac:dyDescent="0.3">
      <c r="B17139" s="7">
        <v>44544</v>
      </c>
      <c r="C17139" s="6">
        <v>18</v>
      </c>
      <c r="D17139" s="46">
        <v>22997.673559999999</v>
      </c>
      <c r="G17139" s="7">
        <v>44544</v>
      </c>
      <c r="H17139" s="6">
        <v>18</v>
      </c>
      <c r="I17139" s="46">
        <v>22737.2428</v>
      </c>
    </row>
    <row r="17140" spans="2:9" x14ac:dyDescent="0.3">
      <c r="B17140" s="7">
        <v>44544</v>
      </c>
      <c r="C17140" s="6">
        <v>19</v>
      </c>
      <c r="D17140" s="46">
        <v>34938.222379999999</v>
      </c>
      <c r="G17140" s="7">
        <v>44544</v>
      </c>
      <c r="H17140" s="6">
        <v>19</v>
      </c>
      <c r="I17140" s="46">
        <v>27859.343860000001</v>
      </c>
    </row>
    <row r="17141" spans="2:9" x14ac:dyDescent="0.3">
      <c r="B17141" s="7">
        <v>44544</v>
      </c>
      <c r="C17141" s="6">
        <v>20</v>
      </c>
      <c r="D17141" s="46">
        <v>38421.467960000002</v>
      </c>
      <c r="G17141" s="7">
        <v>44544</v>
      </c>
      <c r="H17141" s="6">
        <v>20</v>
      </c>
      <c r="I17141" s="46">
        <v>31987.298599999998</v>
      </c>
    </row>
    <row r="17142" spans="2:9" x14ac:dyDescent="0.3">
      <c r="B17142" s="7">
        <v>44544</v>
      </c>
      <c r="C17142" s="6">
        <v>21</v>
      </c>
      <c r="D17142" s="46">
        <v>43665.08941</v>
      </c>
      <c r="G17142" s="7">
        <v>44544</v>
      </c>
      <c r="H17142" s="6">
        <v>21</v>
      </c>
      <c r="I17142" s="46">
        <v>28778.548149999999</v>
      </c>
    </row>
    <row r="17143" spans="2:9" x14ac:dyDescent="0.3">
      <c r="B17143" s="7">
        <v>44544</v>
      </c>
      <c r="C17143" s="6">
        <v>22</v>
      </c>
      <c r="D17143" s="46">
        <v>43628.60471</v>
      </c>
      <c r="G17143" s="7">
        <v>44544</v>
      </c>
      <c r="H17143" s="6">
        <v>22</v>
      </c>
      <c r="I17143" s="46">
        <v>37232.905420000003</v>
      </c>
    </row>
    <row r="17144" spans="2:9" x14ac:dyDescent="0.3">
      <c r="B17144" s="7">
        <v>44544</v>
      </c>
      <c r="C17144" s="6">
        <v>23</v>
      </c>
      <c r="D17144" s="46">
        <v>36803.442750000002</v>
      </c>
      <c r="G17144" s="7">
        <v>44544</v>
      </c>
      <c r="H17144" s="6">
        <v>23</v>
      </c>
      <c r="I17144" s="46">
        <v>36425.99396</v>
      </c>
    </row>
    <row r="17145" spans="2:9" x14ac:dyDescent="0.3">
      <c r="B17145" s="7">
        <v>44545</v>
      </c>
      <c r="C17145" s="6">
        <v>0</v>
      </c>
      <c r="D17145" s="46">
        <v>28928.310570000001</v>
      </c>
      <c r="G17145" s="7">
        <v>44545</v>
      </c>
      <c r="H17145" s="6">
        <v>0</v>
      </c>
      <c r="I17145" s="46">
        <v>25455.2114</v>
      </c>
    </row>
    <row r="17146" spans="2:9" x14ac:dyDescent="0.3">
      <c r="B17146" s="7">
        <v>44545</v>
      </c>
      <c r="C17146" s="6">
        <v>1</v>
      </c>
      <c r="D17146" s="46">
        <v>21309.380270000001</v>
      </c>
      <c r="G17146" s="7">
        <v>44545</v>
      </c>
      <c r="H17146" s="6">
        <v>1</v>
      </c>
      <c r="I17146" s="46">
        <v>20933.332910000001</v>
      </c>
    </row>
    <row r="17147" spans="2:9" x14ac:dyDescent="0.3">
      <c r="B17147" s="7">
        <v>44545</v>
      </c>
      <c r="C17147" s="6">
        <v>2</v>
      </c>
      <c r="D17147" s="46">
        <v>19231.542150000001</v>
      </c>
      <c r="G17147" s="7">
        <v>44545</v>
      </c>
      <c r="H17147" s="6">
        <v>2</v>
      </c>
      <c r="I17147" s="46">
        <v>20582.38438</v>
      </c>
    </row>
    <row r="17148" spans="2:9" x14ac:dyDescent="0.3">
      <c r="B17148" s="7">
        <v>44545</v>
      </c>
      <c r="C17148" s="6">
        <v>3</v>
      </c>
      <c r="D17148" s="46">
        <v>20621.169669999999</v>
      </c>
      <c r="G17148" s="7">
        <v>44545</v>
      </c>
      <c r="H17148" s="6">
        <v>3</v>
      </c>
      <c r="I17148" s="46">
        <v>19188.51931</v>
      </c>
    </row>
    <row r="17149" spans="2:9" x14ac:dyDescent="0.3">
      <c r="B17149" s="7">
        <v>44545</v>
      </c>
      <c r="C17149" s="6">
        <v>4</v>
      </c>
      <c r="D17149" s="46">
        <v>32033.963739999999</v>
      </c>
      <c r="G17149" s="7">
        <v>44545</v>
      </c>
      <c r="H17149" s="6">
        <v>4</v>
      </c>
      <c r="I17149" s="46">
        <v>29550.702529999999</v>
      </c>
    </row>
    <row r="17150" spans="2:9" x14ac:dyDescent="0.3">
      <c r="B17150" s="7">
        <v>44545</v>
      </c>
      <c r="C17150" s="6">
        <v>5</v>
      </c>
      <c r="D17150" s="46">
        <v>26553.142380000001</v>
      </c>
      <c r="G17150" s="7">
        <v>44545</v>
      </c>
      <c r="H17150" s="6">
        <v>5</v>
      </c>
      <c r="I17150" s="46">
        <v>27832.066729999999</v>
      </c>
    </row>
    <row r="17151" spans="2:9" x14ac:dyDescent="0.3">
      <c r="B17151" s="7">
        <v>44545</v>
      </c>
      <c r="C17151" s="6">
        <v>6</v>
      </c>
      <c r="D17151" s="46">
        <v>30387.883969999999</v>
      </c>
      <c r="G17151" s="7">
        <v>44545</v>
      </c>
      <c r="H17151" s="6">
        <v>6</v>
      </c>
      <c r="I17151" s="46">
        <v>28814.912329999999</v>
      </c>
    </row>
    <row r="17152" spans="2:9" x14ac:dyDescent="0.3">
      <c r="B17152" s="7">
        <v>44545</v>
      </c>
      <c r="C17152" s="6">
        <v>7</v>
      </c>
      <c r="D17152" s="46">
        <v>19040.495019999998</v>
      </c>
      <c r="G17152" s="7">
        <v>44545</v>
      </c>
      <c r="H17152" s="6">
        <v>7</v>
      </c>
      <c r="I17152" s="46">
        <v>19300.402139999998</v>
      </c>
    </row>
    <row r="17153" spans="2:9" x14ac:dyDescent="0.3">
      <c r="B17153" s="7">
        <v>44545</v>
      </c>
      <c r="C17153" s="6">
        <v>8</v>
      </c>
      <c r="D17153" s="46">
        <v>31775.84461</v>
      </c>
      <c r="G17153" s="7">
        <v>44545</v>
      </c>
      <c r="H17153" s="6">
        <v>8</v>
      </c>
      <c r="I17153" s="46">
        <v>27972.2971</v>
      </c>
    </row>
    <row r="17154" spans="2:9" x14ac:dyDescent="0.3">
      <c r="B17154" s="7">
        <v>44545</v>
      </c>
      <c r="C17154" s="6">
        <v>9</v>
      </c>
      <c r="D17154" s="46">
        <v>42151.9476</v>
      </c>
      <c r="G17154" s="7">
        <v>44545</v>
      </c>
      <c r="H17154" s="6">
        <v>9</v>
      </c>
      <c r="I17154" s="46">
        <v>36736.328560000002</v>
      </c>
    </row>
    <row r="17155" spans="2:9" x14ac:dyDescent="0.3">
      <c r="B17155" s="7">
        <v>44545</v>
      </c>
      <c r="C17155" s="6">
        <v>10</v>
      </c>
      <c r="D17155" s="46">
        <v>43529.508990000002</v>
      </c>
      <c r="G17155" s="7">
        <v>44545</v>
      </c>
      <c r="H17155" s="6">
        <v>10</v>
      </c>
      <c r="I17155" s="46">
        <v>39429.31349</v>
      </c>
    </row>
    <row r="17156" spans="2:9" x14ac:dyDescent="0.3">
      <c r="B17156" s="7">
        <v>44545</v>
      </c>
      <c r="C17156" s="6">
        <v>11</v>
      </c>
      <c r="D17156" s="46">
        <v>40333.080499999996</v>
      </c>
      <c r="G17156" s="7">
        <v>44545</v>
      </c>
      <c r="H17156" s="6">
        <v>11</v>
      </c>
      <c r="I17156" s="46">
        <v>39175.743820000003</v>
      </c>
    </row>
    <row r="17157" spans="2:9" x14ac:dyDescent="0.3">
      <c r="B17157" s="7">
        <v>44545</v>
      </c>
      <c r="C17157" s="6">
        <v>12</v>
      </c>
      <c r="D17157" s="46">
        <v>39457.730089999997</v>
      </c>
      <c r="G17157" s="7">
        <v>44545</v>
      </c>
      <c r="H17157" s="6">
        <v>12</v>
      </c>
      <c r="I17157" s="46">
        <v>35389.132790000003</v>
      </c>
    </row>
    <row r="17158" spans="2:9" x14ac:dyDescent="0.3">
      <c r="B17158" s="7">
        <v>44545</v>
      </c>
      <c r="C17158" s="6">
        <v>13</v>
      </c>
      <c r="D17158" s="46">
        <v>38364.04608</v>
      </c>
      <c r="G17158" s="7">
        <v>44545</v>
      </c>
      <c r="H17158" s="6">
        <v>13</v>
      </c>
      <c r="I17158" s="46">
        <v>34795.349670000003</v>
      </c>
    </row>
    <row r="17159" spans="2:9" x14ac:dyDescent="0.3">
      <c r="B17159" s="7">
        <v>44545</v>
      </c>
      <c r="C17159" s="6">
        <v>14</v>
      </c>
      <c r="D17159" s="46">
        <v>32836.078419999998</v>
      </c>
      <c r="G17159" s="7">
        <v>44545</v>
      </c>
      <c r="H17159" s="6">
        <v>14</v>
      </c>
      <c r="I17159" s="46">
        <v>28924.230350000002</v>
      </c>
    </row>
    <row r="17160" spans="2:9" x14ac:dyDescent="0.3">
      <c r="B17160" s="7">
        <v>44545</v>
      </c>
      <c r="C17160" s="6">
        <v>15</v>
      </c>
      <c r="D17160" s="46">
        <v>19844.522959999998</v>
      </c>
      <c r="G17160" s="7">
        <v>44545</v>
      </c>
      <c r="H17160" s="6">
        <v>15</v>
      </c>
      <c r="I17160" s="46">
        <v>17922.57933</v>
      </c>
    </row>
    <row r="17161" spans="2:9" x14ac:dyDescent="0.3">
      <c r="B17161" s="7">
        <v>44545</v>
      </c>
      <c r="C17161" s="6">
        <v>16</v>
      </c>
      <c r="D17161" s="46">
        <v>19436.21257</v>
      </c>
      <c r="G17161" s="7">
        <v>44545</v>
      </c>
      <c r="H17161" s="6">
        <v>16</v>
      </c>
      <c r="I17161" s="46">
        <v>19094.42254</v>
      </c>
    </row>
    <row r="17162" spans="2:9" x14ac:dyDescent="0.3">
      <c r="B17162" s="7">
        <v>44545</v>
      </c>
      <c r="C17162" s="6">
        <v>17</v>
      </c>
      <c r="D17162" s="46">
        <v>22450.72133</v>
      </c>
      <c r="G17162" s="7">
        <v>44545</v>
      </c>
      <c r="H17162" s="6">
        <v>17</v>
      </c>
      <c r="I17162" s="46">
        <v>15879.68355</v>
      </c>
    </row>
    <row r="17163" spans="2:9" x14ac:dyDescent="0.3">
      <c r="B17163" s="7">
        <v>44545</v>
      </c>
      <c r="C17163" s="6">
        <v>18</v>
      </c>
      <c r="D17163" s="46">
        <v>29135.252369999998</v>
      </c>
      <c r="G17163" s="7">
        <v>44545</v>
      </c>
      <c r="H17163" s="6">
        <v>18</v>
      </c>
      <c r="I17163" s="46">
        <v>20113.89271</v>
      </c>
    </row>
    <row r="17164" spans="2:9" x14ac:dyDescent="0.3">
      <c r="B17164" s="7">
        <v>44545</v>
      </c>
      <c r="C17164" s="6">
        <v>19</v>
      </c>
      <c r="D17164" s="46">
        <v>42798.935239999999</v>
      </c>
      <c r="G17164" s="7">
        <v>44545</v>
      </c>
      <c r="H17164" s="6">
        <v>19</v>
      </c>
      <c r="I17164" s="46">
        <v>29600.893329999999</v>
      </c>
    </row>
    <row r="17165" spans="2:9" x14ac:dyDescent="0.3">
      <c r="B17165" s="7">
        <v>44545</v>
      </c>
      <c r="C17165" s="6">
        <v>20</v>
      </c>
      <c r="D17165" s="46">
        <v>44327.328300000001</v>
      </c>
      <c r="G17165" s="7">
        <v>44545</v>
      </c>
      <c r="H17165" s="6">
        <v>20</v>
      </c>
      <c r="I17165" s="46">
        <v>30378.037670000002</v>
      </c>
    </row>
    <row r="17166" spans="2:9" x14ac:dyDescent="0.3">
      <c r="B17166" s="7">
        <v>44545</v>
      </c>
      <c r="C17166" s="6">
        <v>21</v>
      </c>
      <c r="D17166" s="46">
        <v>47737.436900000001</v>
      </c>
      <c r="G17166" s="7">
        <v>44545</v>
      </c>
      <c r="H17166" s="6">
        <v>21</v>
      </c>
      <c r="I17166" s="46">
        <v>38317.551200000002</v>
      </c>
    </row>
    <row r="17167" spans="2:9" x14ac:dyDescent="0.3">
      <c r="B17167" s="7">
        <v>44545</v>
      </c>
      <c r="C17167" s="6">
        <v>22</v>
      </c>
      <c r="D17167" s="46">
        <v>47940.725740000002</v>
      </c>
      <c r="G17167" s="7">
        <v>44545</v>
      </c>
      <c r="H17167" s="6">
        <v>22</v>
      </c>
      <c r="I17167" s="46">
        <v>39346.218150000001</v>
      </c>
    </row>
    <row r="17168" spans="2:9" x14ac:dyDescent="0.3">
      <c r="B17168" s="7">
        <v>44545</v>
      </c>
      <c r="C17168" s="6">
        <v>23</v>
      </c>
      <c r="D17168" s="46">
        <v>44603.482779999998</v>
      </c>
      <c r="G17168" s="7">
        <v>44545</v>
      </c>
      <c r="H17168" s="6">
        <v>23</v>
      </c>
      <c r="I17168" s="46">
        <v>38484.244659999997</v>
      </c>
    </row>
    <row r="17169" spans="2:9" x14ac:dyDescent="0.3">
      <c r="B17169" s="7">
        <v>44546</v>
      </c>
      <c r="C17169" s="6">
        <v>0</v>
      </c>
      <c r="D17169" s="46">
        <v>46385.388370000001</v>
      </c>
      <c r="G17169" s="7">
        <v>44546</v>
      </c>
      <c r="H17169" s="6">
        <v>0</v>
      </c>
      <c r="I17169" s="46">
        <v>39488.00576</v>
      </c>
    </row>
    <row r="17170" spans="2:9" x14ac:dyDescent="0.3">
      <c r="B17170" s="7">
        <v>44546</v>
      </c>
      <c r="C17170" s="6">
        <v>1</v>
      </c>
      <c r="D17170" s="46">
        <v>47248.172879999998</v>
      </c>
      <c r="G17170" s="7">
        <v>44546</v>
      </c>
      <c r="H17170" s="6">
        <v>1</v>
      </c>
      <c r="I17170" s="46">
        <v>39775.89357</v>
      </c>
    </row>
    <row r="17171" spans="2:9" x14ac:dyDescent="0.3">
      <c r="B17171" s="7">
        <v>44546</v>
      </c>
      <c r="C17171" s="6">
        <v>2</v>
      </c>
      <c r="D17171" s="46">
        <v>47248.01627</v>
      </c>
      <c r="G17171" s="7">
        <v>44546</v>
      </c>
      <c r="H17171" s="6">
        <v>2</v>
      </c>
      <c r="I17171" s="46">
        <v>40700.366130000002</v>
      </c>
    </row>
    <row r="17172" spans="2:9" x14ac:dyDescent="0.3">
      <c r="B17172" s="7">
        <v>44546</v>
      </c>
      <c r="C17172" s="6">
        <v>3</v>
      </c>
      <c r="D17172" s="46">
        <v>47437.968119999998</v>
      </c>
      <c r="G17172" s="7">
        <v>44546</v>
      </c>
      <c r="H17172" s="6">
        <v>3</v>
      </c>
      <c r="I17172" s="46">
        <v>41009.925600000002</v>
      </c>
    </row>
    <row r="17173" spans="2:9" x14ac:dyDescent="0.3">
      <c r="B17173" s="7">
        <v>44546</v>
      </c>
      <c r="C17173" s="6">
        <v>4</v>
      </c>
      <c r="D17173" s="46">
        <v>47297.910770000002</v>
      </c>
      <c r="G17173" s="7">
        <v>44546</v>
      </c>
      <c r="H17173" s="6">
        <v>4</v>
      </c>
      <c r="I17173" s="46">
        <v>41521.322670000001</v>
      </c>
    </row>
    <row r="17174" spans="2:9" x14ac:dyDescent="0.3">
      <c r="B17174" s="7">
        <v>44546</v>
      </c>
      <c r="C17174" s="6">
        <v>5</v>
      </c>
      <c r="D17174" s="46">
        <v>47841.066400000003</v>
      </c>
      <c r="G17174" s="7">
        <v>44546</v>
      </c>
      <c r="H17174" s="6">
        <v>5</v>
      </c>
      <c r="I17174" s="46">
        <v>41565.014170000002</v>
      </c>
    </row>
    <row r="17175" spans="2:9" x14ac:dyDescent="0.3">
      <c r="B17175" s="7">
        <v>44546</v>
      </c>
      <c r="C17175" s="6">
        <v>6</v>
      </c>
      <c r="D17175" s="46">
        <v>47088.42727</v>
      </c>
      <c r="G17175" s="7">
        <v>44546</v>
      </c>
      <c r="H17175" s="6">
        <v>6</v>
      </c>
      <c r="I17175" s="46">
        <v>38551.012430000002</v>
      </c>
    </row>
    <row r="17176" spans="2:9" x14ac:dyDescent="0.3">
      <c r="B17176" s="7">
        <v>44546</v>
      </c>
      <c r="C17176" s="6">
        <v>7</v>
      </c>
      <c r="D17176" s="46">
        <v>47311.331559999999</v>
      </c>
      <c r="G17176" s="7">
        <v>44546</v>
      </c>
      <c r="H17176" s="6">
        <v>7</v>
      </c>
      <c r="I17176" s="46">
        <v>34606.285230000001</v>
      </c>
    </row>
    <row r="17177" spans="2:9" x14ac:dyDescent="0.3">
      <c r="B17177" s="7">
        <v>44546</v>
      </c>
      <c r="C17177" s="6">
        <v>8</v>
      </c>
      <c r="D17177" s="46">
        <v>46791.509169999998</v>
      </c>
      <c r="G17177" s="7">
        <v>44546</v>
      </c>
      <c r="H17177" s="6">
        <v>8</v>
      </c>
      <c r="I17177" s="46">
        <v>34577.781060000001</v>
      </c>
    </row>
    <row r="17178" spans="2:9" x14ac:dyDescent="0.3">
      <c r="B17178" s="7">
        <v>44546</v>
      </c>
      <c r="C17178" s="6">
        <v>9</v>
      </c>
      <c r="D17178" s="46">
        <v>46257.750290000004</v>
      </c>
      <c r="G17178" s="7">
        <v>44546</v>
      </c>
      <c r="H17178" s="6">
        <v>9</v>
      </c>
      <c r="I17178" s="46">
        <v>36682.698069999999</v>
      </c>
    </row>
    <row r="17179" spans="2:9" x14ac:dyDescent="0.3">
      <c r="B17179" s="7">
        <v>44546</v>
      </c>
      <c r="C17179" s="6">
        <v>10</v>
      </c>
      <c r="D17179" s="46">
        <v>46329.88175</v>
      </c>
      <c r="G17179" s="7">
        <v>44546</v>
      </c>
      <c r="H17179" s="6">
        <v>10</v>
      </c>
      <c r="I17179" s="46">
        <v>40347.954140000002</v>
      </c>
    </row>
    <row r="17180" spans="2:9" x14ac:dyDescent="0.3">
      <c r="B17180" s="7">
        <v>44546</v>
      </c>
      <c r="C17180" s="6">
        <v>11</v>
      </c>
      <c r="D17180" s="46">
        <v>46984.95837</v>
      </c>
      <c r="G17180" s="7">
        <v>44546</v>
      </c>
      <c r="H17180" s="6">
        <v>11</v>
      </c>
      <c r="I17180" s="46">
        <v>41536.089019999999</v>
      </c>
    </row>
    <row r="17181" spans="2:9" x14ac:dyDescent="0.3">
      <c r="B17181" s="7">
        <v>44546</v>
      </c>
      <c r="C17181" s="6">
        <v>12</v>
      </c>
      <c r="D17181" s="46">
        <v>45148.260399999999</v>
      </c>
      <c r="G17181" s="7">
        <v>44546</v>
      </c>
      <c r="H17181" s="6">
        <v>12</v>
      </c>
      <c r="I17181" s="46">
        <v>41402.453719999998</v>
      </c>
    </row>
    <row r="17182" spans="2:9" x14ac:dyDescent="0.3">
      <c r="B17182" s="7">
        <v>44546</v>
      </c>
      <c r="C17182" s="6">
        <v>13</v>
      </c>
      <c r="D17182" s="46">
        <v>45659.144899999999</v>
      </c>
      <c r="G17182" s="7">
        <v>44546</v>
      </c>
      <c r="H17182" s="6">
        <v>13</v>
      </c>
      <c r="I17182" s="46">
        <v>41190.319990000004</v>
      </c>
    </row>
    <row r="17183" spans="2:9" x14ac:dyDescent="0.3">
      <c r="B17183" s="7">
        <v>44546</v>
      </c>
      <c r="C17183" s="6">
        <v>14</v>
      </c>
      <c r="D17183" s="46">
        <v>46092.492319999998</v>
      </c>
      <c r="G17183" s="7">
        <v>44546</v>
      </c>
      <c r="H17183" s="6">
        <v>14</v>
      </c>
      <c r="I17183" s="46">
        <v>41140.289799999999</v>
      </c>
    </row>
    <row r="17184" spans="2:9" x14ac:dyDescent="0.3">
      <c r="B17184" s="7">
        <v>44546</v>
      </c>
      <c r="C17184" s="6">
        <v>15</v>
      </c>
      <c r="D17184" s="46">
        <v>38385.780290000002</v>
      </c>
      <c r="G17184" s="7">
        <v>44546</v>
      </c>
      <c r="H17184" s="6">
        <v>15</v>
      </c>
      <c r="I17184" s="46">
        <v>35440.830950000003</v>
      </c>
    </row>
    <row r="17185" spans="2:9" x14ac:dyDescent="0.3">
      <c r="B17185" s="7">
        <v>44546</v>
      </c>
      <c r="C17185" s="6">
        <v>16</v>
      </c>
      <c r="D17185" s="46">
        <v>33992.374450000003</v>
      </c>
      <c r="G17185" s="7">
        <v>44546</v>
      </c>
      <c r="H17185" s="6">
        <v>16</v>
      </c>
      <c r="I17185" s="46">
        <v>32386.5844</v>
      </c>
    </row>
    <row r="17186" spans="2:9" x14ac:dyDescent="0.3">
      <c r="B17186" s="7">
        <v>44546</v>
      </c>
      <c r="C17186" s="6">
        <v>17</v>
      </c>
      <c r="D17186" s="46">
        <v>31455.18029</v>
      </c>
      <c r="G17186" s="7">
        <v>44546</v>
      </c>
      <c r="H17186" s="6">
        <v>17</v>
      </c>
      <c r="I17186" s="46">
        <v>31534.26859</v>
      </c>
    </row>
    <row r="17187" spans="2:9" x14ac:dyDescent="0.3">
      <c r="B17187" s="7">
        <v>44546</v>
      </c>
      <c r="C17187" s="6">
        <v>18</v>
      </c>
      <c r="D17187" s="46">
        <v>33626.936950000003</v>
      </c>
      <c r="G17187" s="7">
        <v>44546</v>
      </c>
      <c r="H17187" s="6">
        <v>18</v>
      </c>
      <c r="I17187" s="46">
        <v>32064.600930000001</v>
      </c>
    </row>
    <row r="17188" spans="2:9" x14ac:dyDescent="0.3">
      <c r="B17188" s="7">
        <v>44546</v>
      </c>
      <c r="C17188" s="6">
        <v>19</v>
      </c>
      <c r="D17188" s="46">
        <v>37987.536979999997</v>
      </c>
      <c r="G17188" s="7">
        <v>44546</v>
      </c>
      <c r="H17188" s="6">
        <v>19</v>
      </c>
      <c r="I17188" s="46">
        <v>30598.88337</v>
      </c>
    </row>
    <row r="17189" spans="2:9" x14ac:dyDescent="0.3">
      <c r="B17189" s="7">
        <v>44546</v>
      </c>
      <c r="C17189" s="6">
        <v>20</v>
      </c>
      <c r="D17189" s="46">
        <v>42789.597349999996</v>
      </c>
      <c r="G17189" s="7">
        <v>44546</v>
      </c>
      <c r="H17189" s="6">
        <v>20</v>
      </c>
      <c r="I17189" s="46">
        <v>35042.258430000002</v>
      </c>
    </row>
    <row r="17190" spans="2:9" x14ac:dyDescent="0.3">
      <c r="B17190" s="7">
        <v>44546</v>
      </c>
      <c r="C17190" s="6">
        <v>21</v>
      </c>
      <c r="D17190" s="46">
        <v>45973.409059999998</v>
      </c>
      <c r="G17190" s="7">
        <v>44546</v>
      </c>
      <c r="H17190" s="6">
        <v>21</v>
      </c>
      <c r="I17190" s="46">
        <v>38499.831019999998</v>
      </c>
    </row>
    <row r="17191" spans="2:9" x14ac:dyDescent="0.3">
      <c r="B17191" s="7">
        <v>44546</v>
      </c>
      <c r="C17191" s="6">
        <v>22</v>
      </c>
      <c r="D17191" s="46">
        <v>44413.728450000002</v>
      </c>
      <c r="G17191" s="7">
        <v>44546</v>
      </c>
      <c r="H17191" s="6">
        <v>22</v>
      </c>
      <c r="I17191" s="46">
        <v>39362.384120000002</v>
      </c>
    </row>
    <row r="17192" spans="2:9" x14ac:dyDescent="0.3">
      <c r="B17192" s="7">
        <v>44546</v>
      </c>
      <c r="C17192" s="6">
        <v>23</v>
      </c>
      <c r="D17192" s="46">
        <v>44465.131220000003</v>
      </c>
      <c r="G17192" s="7">
        <v>44546</v>
      </c>
      <c r="H17192" s="6">
        <v>23</v>
      </c>
      <c r="I17192" s="46">
        <v>40171.713730000003</v>
      </c>
    </row>
    <row r="17193" spans="2:9" x14ac:dyDescent="0.3">
      <c r="B17193" s="7">
        <v>44547</v>
      </c>
      <c r="C17193" s="6">
        <v>0</v>
      </c>
      <c r="D17193" s="46">
        <v>37497.718339999999</v>
      </c>
      <c r="G17193" s="7">
        <v>44547</v>
      </c>
      <c r="H17193" s="6">
        <v>0</v>
      </c>
      <c r="I17193" s="46">
        <v>34752.165950000002</v>
      </c>
    </row>
    <row r="17194" spans="2:9" x14ac:dyDescent="0.3">
      <c r="B17194" s="7">
        <v>44547</v>
      </c>
      <c r="C17194" s="6">
        <v>1</v>
      </c>
      <c r="D17194" s="46">
        <v>40549.700340000003</v>
      </c>
      <c r="G17194" s="7">
        <v>44547</v>
      </c>
      <c r="H17194" s="6">
        <v>1</v>
      </c>
      <c r="I17194" s="46">
        <v>37576.986530000002</v>
      </c>
    </row>
    <row r="17195" spans="2:9" x14ac:dyDescent="0.3">
      <c r="B17195" s="7">
        <v>44547</v>
      </c>
      <c r="C17195" s="6">
        <v>2</v>
      </c>
      <c r="D17195" s="46">
        <v>42915.451849999998</v>
      </c>
      <c r="G17195" s="7">
        <v>44547</v>
      </c>
      <c r="H17195" s="6">
        <v>2</v>
      </c>
      <c r="I17195" s="46">
        <v>35583.275970000002</v>
      </c>
    </row>
    <row r="17196" spans="2:9" x14ac:dyDescent="0.3">
      <c r="B17196" s="7">
        <v>44547</v>
      </c>
      <c r="C17196" s="6">
        <v>3</v>
      </c>
      <c r="D17196" s="46">
        <v>41583.385860000002</v>
      </c>
      <c r="G17196" s="7">
        <v>44547</v>
      </c>
      <c r="H17196" s="6">
        <v>3</v>
      </c>
      <c r="I17196" s="46">
        <v>36517.378290000001</v>
      </c>
    </row>
    <row r="17197" spans="2:9" x14ac:dyDescent="0.3">
      <c r="B17197" s="7">
        <v>44547</v>
      </c>
      <c r="C17197" s="6">
        <v>4</v>
      </c>
      <c r="D17197" s="46">
        <v>41998.464489999998</v>
      </c>
      <c r="G17197" s="7">
        <v>44547</v>
      </c>
      <c r="H17197" s="6">
        <v>4</v>
      </c>
      <c r="I17197" s="46">
        <v>37999.384510000004</v>
      </c>
    </row>
    <row r="17198" spans="2:9" x14ac:dyDescent="0.3">
      <c r="B17198" s="7">
        <v>44547</v>
      </c>
      <c r="C17198" s="6">
        <v>5</v>
      </c>
      <c r="D17198" s="46">
        <v>42120.264020000002</v>
      </c>
      <c r="G17198" s="7">
        <v>44547</v>
      </c>
      <c r="H17198" s="6">
        <v>5</v>
      </c>
      <c r="I17198" s="46">
        <v>37350.670039999997</v>
      </c>
    </row>
    <row r="17199" spans="2:9" x14ac:dyDescent="0.3">
      <c r="B17199" s="7">
        <v>44547</v>
      </c>
      <c r="C17199" s="6">
        <v>6</v>
      </c>
      <c r="D17199" s="46">
        <v>42854.893730000003</v>
      </c>
      <c r="G17199" s="7">
        <v>44547</v>
      </c>
      <c r="H17199" s="6">
        <v>6</v>
      </c>
      <c r="I17199" s="46">
        <v>36225.780440000002</v>
      </c>
    </row>
    <row r="17200" spans="2:9" x14ac:dyDescent="0.3">
      <c r="B17200" s="7">
        <v>44547</v>
      </c>
      <c r="C17200" s="6">
        <v>7</v>
      </c>
      <c r="D17200" s="46">
        <v>42991.444759999998</v>
      </c>
      <c r="G17200" s="7">
        <v>44547</v>
      </c>
      <c r="H17200" s="6">
        <v>7</v>
      </c>
      <c r="I17200" s="46">
        <v>37573.259530000003</v>
      </c>
    </row>
    <row r="17201" spans="2:9" x14ac:dyDescent="0.3">
      <c r="B17201" s="7">
        <v>44547</v>
      </c>
      <c r="C17201" s="6">
        <v>8</v>
      </c>
      <c r="D17201" s="46">
        <v>44368.102379999997</v>
      </c>
      <c r="G17201" s="7">
        <v>44547</v>
      </c>
      <c r="H17201" s="6">
        <v>8</v>
      </c>
      <c r="I17201" s="46">
        <v>39237.187440000002</v>
      </c>
    </row>
    <row r="17202" spans="2:9" x14ac:dyDescent="0.3">
      <c r="B17202" s="7">
        <v>44547</v>
      </c>
      <c r="C17202" s="6">
        <v>9</v>
      </c>
      <c r="D17202" s="46">
        <v>44029.52938</v>
      </c>
      <c r="G17202" s="7">
        <v>44547</v>
      </c>
      <c r="H17202" s="6">
        <v>9</v>
      </c>
      <c r="I17202" s="46">
        <v>40557.356480000002</v>
      </c>
    </row>
    <row r="17203" spans="2:9" x14ac:dyDescent="0.3">
      <c r="B17203" s="7">
        <v>44547</v>
      </c>
      <c r="C17203" s="6">
        <v>10</v>
      </c>
      <c r="D17203" s="46">
        <v>44244.998070000001</v>
      </c>
      <c r="G17203" s="7">
        <v>44547</v>
      </c>
      <c r="H17203" s="6">
        <v>10</v>
      </c>
      <c r="I17203" s="46">
        <v>41739.56366</v>
      </c>
    </row>
    <row r="17204" spans="2:9" x14ac:dyDescent="0.3">
      <c r="B17204" s="7">
        <v>44547</v>
      </c>
      <c r="C17204" s="6">
        <v>11</v>
      </c>
      <c r="D17204" s="46">
        <v>44841.084690000003</v>
      </c>
      <c r="G17204" s="7">
        <v>44547</v>
      </c>
      <c r="H17204" s="6">
        <v>11</v>
      </c>
      <c r="I17204" s="46">
        <v>41624.11146</v>
      </c>
    </row>
    <row r="17205" spans="2:9" x14ac:dyDescent="0.3">
      <c r="B17205" s="7">
        <v>44547</v>
      </c>
      <c r="C17205" s="6">
        <v>12</v>
      </c>
      <c r="D17205" s="46">
        <v>44046.096380000003</v>
      </c>
      <c r="G17205" s="7">
        <v>44547</v>
      </c>
      <c r="H17205" s="6">
        <v>12</v>
      </c>
      <c r="I17205" s="46">
        <v>41300.442060000001</v>
      </c>
    </row>
    <row r="17206" spans="2:9" x14ac:dyDescent="0.3">
      <c r="B17206" s="7">
        <v>44547</v>
      </c>
      <c r="C17206" s="6">
        <v>13</v>
      </c>
      <c r="D17206" s="46">
        <v>46706.9355</v>
      </c>
      <c r="G17206" s="7">
        <v>44547</v>
      </c>
      <c r="H17206" s="6">
        <v>13</v>
      </c>
      <c r="I17206" s="46">
        <v>41189.162779999999</v>
      </c>
    </row>
    <row r="17207" spans="2:9" x14ac:dyDescent="0.3">
      <c r="B17207" s="7">
        <v>44547</v>
      </c>
      <c r="C17207" s="6">
        <v>14</v>
      </c>
      <c r="D17207" s="46">
        <v>46827.232750000003</v>
      </c>
      <c r="G17207" s="7">
        <v>44547</v>
      </c>
      <c r="H17207" s="6">
        <v>14</v>
      </c>
      <c r="I17207" s="46">
        <v>41365.41416</v>
      </c>
    </row>
    <row r="17208" spans="2:9" x14ac:dyDescent="0.3">
      <c r="B17208" s="7">
        <v>44547</v>
      </c>
      <c r="C17208" s="6">
        <v>15</v>
      </c>
      <c r="D17208" s="46">
        <v>43694.437769999997</v>
      </c>
      <c r="G17208" s="7">
        <v>44547</v>
      </c>
      <c r="H17208" s="6">
        <v>15</v>
      </c>
      <c r="I17208" s="46">
        <v>39010.380140000001</v>
      </c>
    </row>
    <row r="17209" spans="2:9" x14ac:dyDescent="0.3">
      <c r="B17209" s="7">
        <v>44547</v>
      </c>
      <c r="C17209" s="6">
        <v>16</v>
      </c>
      <c r="D17209" s="46">
        <v>33914.783499999998</v>
      </c>
      <c r="G17209" s="7">
        <v>44547</v>
      </c>
      <c r="H17209" s="6">
        <v>16</v>
      </c>
      <c r="I17209" s="46">
        <v>28935.556</v>
      </c>
    </row>
    <row r="17210" spans="2:9" x14ac:dyDescent="0.3">
      <c r="B17210" s="7">
        <v>44547</v>
      </c>
      <c r="C17210" s="6">
        <v>17</v>
      </c>
      <c r="D17210" s="46">
        <v>26580.643309999999</v>
      </c>
      <c r="G17210" s="7">
        <v>44547</v>
      </c>
      <c r="H17210" s="6">
        <v>17</v>
      </c>
      <c r="I17210" s="46">
        <v>22510.152180000001</v>
      </c>
    </row>
    <row r="17211" spans="2:9" x14ac:dyDescent="0.3">
      <c r="B17211" s="7">
        <v>44547</v>
      </c>
      <c r="C17211" s="6">
        <v>18</v>
      </c>
      <c r="D17211" s="46">
        <v>30185.921849999999</v>
      </c>
      <c r="G17211" s="7">
        <v>44547</v>
      </c>
      <c r="H17211" s="6">
        <v>18</v>
      </c>
      <c r="I17211" s="46">
        <v>25902.61001</v>
      </c>
    </row>
    <row r="17212" spans="2:9" x14ac:dyDescent="0.3">
      <c r="B17212" s="7">
        <v>44547</v>
      </c>
      <c r="C17212" s="6">
        <v>19</v>
      </c>
      <c r="D17212" s="46">
        <v>37923.690009999998</v>
      </c>
      <c r="G17212" s="7">
        <v>44547</v>
      </c>
      <c r="H17212" s="6">
        <v>19</v>
      </c>
      <c r="I17212" s="46">
        <v>34970.498720000003</v>
      </c>
    </row>
    <row r="17213" spans="2:9" x14ac:dyDescent="0.3">
      <c r="B17213" s="7">
        <v>44547</v>
      </c>
      <c r="C17213" s="6">
        <v>20</v>
      </c>
      <c r="D17213" s="46">
        <v>40770.579640000004</v>
      </c>
      <c r="G17213" s="7">
        <v>44547</v>
      </c>
      <c r="H17213" s="6">
        <v>20</v>
      </c>
      <c r="I17213" s="46">
        <v>33711.051050000002</v>
      </c>
    </row>
    <row r="17214" spans="2:9" x14ac:dyDescent="0.3">
      <c r="B17214" s="7">
        <v>44547</v>
      </c>
      <c r="C17214" s="6">
        <v>21</v>
      </c>
      <c r="D17214" s="46">
        <v>42094.970630000003</v>
      </c>
      <c r="G17214" s="7">
        <v>44547</v>
      </c>
      <c r="H17214" s="6">
        <v>21</v>
      </c>
      <c r="I17214" s="46">
        <v>35346.19947</v>
      </c>
    </row>
    <row r="17215" spans="2:9" x14ac:dyDescent="0.3">
      <c r="B17215" s="7">
        <v>44547</v>
      </c>
      <c r="C17215" s="6">
        <v>22</v>
      </c>
      <c r="D17215" s="46">
        <v>43870.481039999999</v>
      </c>
      <c r="G17215" s="7">
        <v>44547</v>
      </c>
      <c r="H17215" s="6">
        <v>22</v>
      </c>
      <c r="I17215" s="46">
        <v>36607.812899999997</v>
      </c>
    </row>
    <row r="17216" spans="2:9" x14ac:dyDescent="0.3">
      <c r="B17216" s="7">
        <v>44547</v>
      </c>
      <c r="C17216" s="6">
        <v>23</v>
      </c>
      <c r="D17216" s="46">
        <v>46704.101519999997</v>
      </c>
      <c r="G17216" s="7">
        <v>44547</v>
      </c>
      <c r="H17216" s="6">
        <v>23</v>
      </c>
      <c r="I17216" s="46">
        <v>38338.628299999997</v>
      </c>
    </row>
    <row r="17217" spans="2:9" x14ac:dyDescent="0.3">
      <c r="B17217" s="7">
        <v>44548</v>
      </c>
      <c r="C17217" s="6">
        <v>0</v>
      </c>
      <c r="D17217" s="46">
        <v>47794.486689999998</v>
      </c>
      <c r="G17217" s="7">
        <v>44548</v>
      </c>
      <c r="H17217" s="6">
        <v>0</v>
      </c>
      <c r="I17217" s="46">
        <v>39978.404540000003</v>
      </c>
    </row>
    <row r="17218" spans="2:9" x14ac:dyDescent="0.3">
      <c r="B17218" s="7">
        <v>44548</v>
      </c>
      <c r="C17218" s="6">
        <v>1</v>
      </c>
      <c r="D17218" s="46">
        <v>47065.617729999998</v>
      </c>
      <c r="G17218" s="7">
        <v>44548</v>
      </c>
      <c r="H17218" s="6">
        <v>1</v>
      </c>
      <c r="I17218" s="46">
        <v>40478.090889999999</v>
      </c>
    </row>
    <row r="17219" spans="2:9" x14ac:dyDescent="0.3">
      <c r="B17219" s="7">
        <v>44548</v>
      </c>
      <c r="C17219" s="6">
        <v>2</v>
      </c>
      <c r="D17219" s="46">
        <v>47083.348839999999</v>
      </c>
      <c r="G17219" s="7">
        <v>44548</v>
      </c>
      <c r="H17219" s="6">
        <v>2</v>
      </c>
      <c r="I17219" s="46">
        <v>40401.207549999999</v>
      </c>
    </row>
    <row r="17220" spans="2:9" x14ac:dyDescent="0.3">
      <c r="B17220" s="7">
        <v>44548</v>
      </c>
      <c r="C17220" s="6">
        <v>3</v>
      </c>
      <c r="D17220" s="46">
        <v>47000.873970000001</v>
      </c>
      <c r="G17220" s="7">
        <v>44548</v>
      </c>
      <c r="H17220" s="6">
        <v>3</v>
      </c>
      <c r="I17220" s="46">
        <v>40203.898009999997</v>
      </c>
    </row>
    <row r="17221" spans="2:9" x14ac:dyDescent="0.3">
      <c r="B17221" s="7">
        <v>44548</v>
      </c>
      <c r="C17221" s="6">
        <v>4</v>
      </c>
      <c r="D17221" s="46">
        <v>47254.238870000001</v>
      </c>
      <c r="G17221" s="7">
        <v>44548</v>
      </c>
      <c r="H17221" s="6">
        <v>4</v>
      </c>
      <c r="I17221" s="46">
        <v>41004.188459999998</v>
      </c>
    </row>
    <row r="17222" spans="2:9" x14ac:dyDescent="0.3">
      <c r="B17222" s="7">
        <v>44548</v>
      </c>
      <c r="C17222" s="6">
        <v>5</v>
      </c>
      <c r="D17222" s="46">
        <v>45841.740960000003</v>
      </c>
      <c r="G17222" s="7">
        <v>44548</v>
      </c>
      <c r="H17222" s="6">
        <v>5</v>
      </c>
      <c r="I17222" s="46">
        <v>40903.649239999999</v>
      </c>
    </row>
    <row r="17223" spans="2:9" x14ac:dyDescent="0.3">
      <c r="B17223" s="7">
        <v>44548</v>
      </c>
      <c r="C17223" s="6">
        <v>6</v>
      </c>
      <c r="D17223" s="46">
        <v>46685.03471</v>
      </c>
      <c r="G17223" s="7">
        <v>44548</v>
      </c>
      <c r="H17223" s="6">
        <v>6</v>
      </c>
      <c r="I17223" s="46">
        <v>41512.667569999998</v>
      </c>
    </row>
    <row r="17224" spans="2:9" x14ac:dyDescent="0.3">
      <c r="B17224" s="7">
        <v>44548</v>
      </c>
      <c r="C17224" s="6">
        <v>7</v>
      </c>
      <c r="D17224" s="46">
        <v>47641.747739999999</v>
      </c>
      <c r="G17224" s="7">
        <v>44548</v>
      </c>
      <c r="H17224" s="6">
        <v>7</v>
      </c>
      <c r="I17224" s="46">
        <v>40326.82417</v>
      </c>
    </row>
    <row r="17225" spans="2:9" x14ac:dyDescent="0.3">
      <c r="B17225" s="7">
        <v>44548</v>
      </c>
      <c r="C17225" s="6">
        <v>8</v>
      </c>
      <c r="D17225" s="46">
        <v>47315.321680000001</v>
      </c>
      <c r="G17225" s="7">
        <v>44548</v>
      </c>
      <c r="H17225" s="6">
        <v>8</v>
      </c>
      <c r="I17225" s="46">
        <v>40592.836799999997</v>
      </c>
    </row>
    <row r="17226" spans="2:9" x14ac:dyDescent="0.3">
      <c r="B17226" s="7">
        <v>44548</v>
      </c>
      <c r="C17226" s="6">
        <v>9</v>
      </c>
      <c r="D17226" s="46">
        <v>47413.10166</v>
      </c>
      <c r="G17226" s="7">
        <v>44548</v>
      </c>
      <c r="H17226" s="6">
        <v>9</v>
      </c>
      <c r="I17226" s="46">
        <v>41627.573100000001</v>
      </c>
    </row>
    <row r="17227" spans="2:9" x14ac:dyDescent="0.3">
      <c r="B17227" s="7">
        <v>44548</v>
      </c>
      <c r="C17227" s="6">
        <v>10</v>
      </c>
      <c r="D17227" s="46">
        <v>46606.204819999999</v>
      </c>
      <c r="G17227" s="7">
        <v>44548</v>
      </c>
      <c r="H17227" s="6">
        <v>10</v>
      </c>
      <c r="I17227" s="46">
        <v>41407.024680000002</v>
      </c>
    </row>
    <row r="17228" spans="2:9" x14ac:dyDescent="0.3">
      <c r="B17228" s="7">
        <v>44548</v>
      </c>
      <c r="C17228" s="6">
        <v>11</v>
      </c>
      <c r="D17228" s="46">
        <v>47469.914049999999</v>
      </c>
      <c r="G17228" s="7">
        <v>44548</v>
      </c>
      <c r="H17228" s="6">
        <v>11</v>
      </c>
      <c r="I17228" s="46">
        <v>41208.817320000002</v>
      </c>
    </row>
    <row r="17229" spans="2:9" x14ac:dyDescent="0.3">
      <c r="B17229" s="7">
        <v>44548</v>
      </c>
      <c r="C17229" s="6">
        <v>12</v>
      </c>
      <c r="D17229" s="46">
        <v>47272.933599999997</v>
      </c>
      <c r="G17229" s="7">
        <v>44548</v>
      </c>
      <c r="H17229" s="6">
        <v>12</v>
      </c>
      <c r="I17229" s="46">
        <v>41370.039989999997</v>
      </c>
    </row>
    <row r="17230" spans="2:9" x14ac:dyDescent="0.3">
      <c r="B17230" s="7">
        <v>44548</v>
      </c>
      <c r="C17230" s="6">
        <v>13</v>
      </c>
      <c r="D17230" s="46">
        <v>46713.522199999999</v>
      </c>
      <c r="G17230" s="7">
        <v>44548</v>
      </c>
      <c r="H17230" s="6">
        <v>13</v>
      </c>
      <c r="I17230" s="46">
        <v>40743.778299999998</v>
      </c>
    </row>
    <row r="17231" spans="2:9" x14ac:dyDescent="0.3">
      <c r="B17231" s="7">
        <v>44548</v>
      </c>
      <c r="C17231" s="6">
        <v>14</v>
      </c>
      <c r="D17231" s="46">
        <v>46718.451000000001</v>
      </c>
      <c r="G17231" s="7">
        <v>44548</v>
      </c>
      <c r="H17231" s="6">
        <v>14</v>
      </c>
      <c r="I17231" s="46">
        <v>40405.042289999998</v>
      </c>
    </row>
    <row r="17232" spans="2:9" x14ac:dyDescent="0.3">
      <c r="B17232" s="7">
        <v>44548</v>
      </c>
      <c r="C17232" s="6">
        <v>15</v>
      </c>
      <c r="D17232" s="46">
        <v>46985.993799999997</v>
      </c>
      <c r="G17232" s="7">
        <v>44548</v>
      </c>
      <c r="H17232" s="6">
        <v>15</v>
      </c>
      <c r="I17232" s="46">
        <v>39824.086190000002</v>
      </c>
    </row>
    <row r="17233" spans="2:9" x14ac:dyDescent="0.3">
      <c r="B17233" s="7">
        <v>44548</v>
      </c>
      <c r="C17233" s="6">
        <v>16</v>
      </c>
      <c r="D17233" s="46">
        <v>46198.288460000003</v>
      </c>
      <c r="G17233" s="7">
        <v>44548</v>
      </c>
      <c r="H17233" s="6">
        <v>16</v>
      </c>
      <c r="I17233" s="46">
        <v>38971.277569999998</v>
      </c>
    </row>
    <row r="17234" spans="2:9" x14ac:dyDescent="0.3">
      <c r="B17234" s="7">
        <v>44548</v>
      </c>
      <c r="C17234" s="6">
        <v>17</v>
      </c>
      <c r="D17234" s="46">
        <v>44446.526270000002</v>
      </c>
      <c r="G17234" s="7">
        <v>44548</v>
      </c>
      <c r="H17234" s="6">
        <v>17</v>
      </c>
      <c r="I17234" s="46">
        <v>38269.965109999997</v>
      </c>
    </row>
    <row r="17235" spans="2:9" x14ac:dyDescent="0.3">
      <c r="B17235" s="7">
        <v>44548</v>
      </c>
      <c r="C17235" s="6">
        <v>18</v>
      </c>
      <c r="D17235" s="46">
        <v>45260.371910000002</v>
      </c>
      <c r="G17235" s="7">
        <v>44548</v>
      </c>
      <c r="H17235" s="6">
        <v>18</v>
      </c>
      <c r="I17235" s="46">
        <v>37569.53153</v>
      </c>
    </row>
    <row r="17236" spans="2:9" x14ac:dyDescent="0.3">
      <c r="B17236" s="7">
        <v>44548</v>
      </c>
      <c r="C17236" s="6">
        <v>19</v>
      </c>
      <c r="D17236" s="46">
        <v>44326.020530000002</v>
      </c>
      <c r="G17236" s="7">
        <v>44548</v>
      </c>
      <c r="H17236" s="6">
        <v>19</v>
      </c>
      <c r="I17236" s="46">
        <v>37044.199110000001</v>
      </c>
    </row>
    <row r="17237" spans="2:9" x14ac:dyDescent="0.3">
      <c r="B17237" s="7">
        <v>44548</v>
      </c>
      <c r="C17237" s="6">
        <v>20</v>
      </c>
      <c r="D17237" s="46">
        <v>44064.576639999999</v>
      </c>
      <c r="G17237" s="7">
        <v>44548</v>
      </c>
      <c r="H17237" s="6">
        <v>20</v>
      </c>
      <c r="I17237" s="46">
        <v>36308.8698</v>
      </c>
    </row>
    <row r="17238" spans="2:9" x14ac:dyDescent="0.3">
      <c r="B17238" s="7">
        <v>44548</v>
      </c>
      <c r="C17238" s="6">
        <v>21</v>
      </c>
      <c r="D17238" s="46">
        <v>44449.581700000002</v>
      </c>
      <c r="G17238" s="7">
        <v>44548</v>
      </c>
      <c r="H17238" s="6">
        <v>21</v>
      </c>
      <c r="I17238" s="46">
        <v>38153.075380000002</v>
      </c>
    </row>
    <row r="17239" spans="2:9" x14ac:dyDescent="0.3">
      <c r="B17239" s="7">
        <v>44548</v>
      </c>
      <c r="C17239" s="6">
        <v>22</v>
      </c>
      <c r="D17239" s="46">
        <v>44843.312180000001</v>
      </c>
      <c r="G17239" s="7">
        <v>44548</v>
      </c>
      <c r="H17239" s="6">
        <v>22</v>
      </c>
      <c r="I17239" s="46">
        <v>39926.900909999997</v>
      </c>
    </row>
    <row r="17240" spans="2:9" x14ac:dyDescent="0.3">
      <c r="B17240" s="7">
        <v>44548</v>
      </c>
      <c r="C17240" s="6">
        <v>23</v>
      </c>
      <c r="D17240" s="46">
        <v>43535.797420000003</v>
      </c>
      <c r="G17240" s="7">
        <v>44548</v>
      </c>
      <c r="H17240" s="6">
        <v>23</v>
      </c>
      <c r="I17240" s="46">
        <v>38710.318740000002</v>
      </c>
    </row>
    <row r="17241" spans="2:9" x14ac:dyDescent="0.3">
      <c r="B17241" s="7">
        <v>44549</v>
      </c>
      <c r="C17241" s="6">
        <v>0</v>
      </c>
      <c r="D17241" s="46">
        <v>41220.091050000003</v>
      </c>
      <c r="G17241" s="7">
        <v>44549</v>
      </c>
      <c r="H17241" s="6">
        <v>0</v>
      </c>
      <c r="I17241" s="46">
        <v>38517.530279999999</v>
      </c>
    </row>
    <row r="17242" spans="2:9" x14ac:dyDescent="0.3">
      <c r="B17242" s="7">
        <v>44549</v>
      </c>
      <c r="C17242" s="6">
        <v>1</v>
      </c>
      <c r="D17242" s="46">
        <v>42317.095840000002</v>
      </c>
      <c r="G17242" s="7">
        <v>44549</v>
      </c>
      <c r="H17242" s="6">
        <v>1</v>
      </c>
      <c r="I17242" s="46">
        <v>38493.383589999998</v>
      </c>
    </row>
    <row r="17243" spans="2:9" x14ac:dyDescent="0.3">
      <c r="B17243" s="7">
        <v>44549</v>
      </c>
      <c r="C17243" s="6">
        <v>2</v>
      </c>
      <c r="D17243" s="46">
        <v>36036.928950000001</v>
      </c>
      <c r="G17243" s="7">
        <v>44549</v>
      </c>
      <c r="H17243" s="6">
        <v>2</v>
      </c>
      <c r="I17243" s="46">
        <v>33447.322910000003</v>
      </c>
    </row>
    <row r="17244" spans="2:9" x14ac:dyDescent="0.3">
      <c r="B17244" s="7">
        <v>44549</v>
      </c>
      <c r="C17244" s="6">
        <v>3</v>
      </c>
      <c r="D17244" s="46">
        <v>38894.762499999997</v>
      </c>
      <c r="G17244" s="7">
        <v>44549</v>
      </c>
      <c r="H17244" s="6">
        <v>3</v>
      </c>
      <c r="I17244" s="46">
        <v>35236.334770000001</v>
      </c>
    </row>
    <row r="17245" spans="2:9" x14ac:dyDescent="0.3">
      <c r="B17245" s="7">
        <v>44549</v>
      </c>
      <c r="C17245" s="6">
        <v>4</v>
      </c>
      <c r="D17245" s="46">
        <v>41426.142050000002</v>
      </c>
      <c r="G17245" s="7">
        <v>44549</v>
      </c>
      <c r="H17245" s="6">
        <v>4</v>
      </c>
      <c r="I17245" s="46">
        <v>37578.49987</v>
      </c>
    </row>
    <row r="17246" spans="2:9" x14ac:dyDescent="0.3">
      <c r="B17246" s="7">
        <v>44549</v>
      </c>
      <c r="C17246" s="6">
        <v>5</v>
      </c>
      <c r="D17246" s="46">
        <v>40261.711150000003</v>
      </c>
      <c r="G17246" s="7">
        <v>44549</v>
      </c>
      <c r="H17246" s="6">
        <v>5</v>
      </c>
      <c r="I17246" s="46">
        <v>30211.145690000001</v>
      </c>
    </row>
    <row r="17247" spans="2:9" x14ac:dyDescent="0.3">
      <c r="B17247" s="7">
        <v>44549</v>
      </c>
      <c r="C17247" s="6">
        <v>6</v>
      </c>
      <c r="D17247" s="46">
        <v>36711.644959999998</v>
      </c>
      <c r="G17247" s="7">
        <v>44549</v>
      </c>
      <c r="H17247" s="6">
        <v>6</v>
      </c>
      <c r="I17247" s="46">
        <v>27098.301630000002</v>
      </c>
    </row>
    <row r="17248" spans="2:9" x14ac:dyDescent="0.3">
      <c r="B17248" s="7">
        <v>44549</v>
      </c>
      <c r="C17248" s="6">
        <v>7</v>
      </c>
      <c r="D17248" s="46">
        <v>33110.989979999998</v>
      </c>
      <c r="G17248" s="7">
        <v>44549</v>
      </c>
      <c r="H17248" s="6">
        <v>7</v>
      </c>
      <c r="I17248" s="46">
        <v>24363.96456</v>
      </c>
    </row>
    <row r="17249" spans="2:9" x14ac:dyDescent="0.3">
      <c r="B17249" s="7">
        <v>44549</v>
      </c>
      <c r="C17249" s="6">
        <v>8</v>
      </c>
      <c r="D17249" s="46">
        <v>38177.068870000003</v>
      </c>
      <c r="G17249" s="7">
        <v>44549</v>
      </c>
      <c r="H17249" s="6">
        <v>8</v>
      </c>
      <c r="I17249" s="46">
        <v>30032.359420000001</v>
      </c>
    </row>
    <row r="17250" spans="2:9" x14ac:dyDescent="0.3">
      <c r="B17250" s="7">
        <v>44549</v>
      </c>
      <c r="C17250" s="6">
        <v>9</v>
      </c>
      <c r="D17250" s="46">
        <v>42117.89688</v>
      </c>
      <c r="G17250" s="7">
        <v>44549</v>
      </c>
      <c r="H17250" s="6">
        <v>9</v>
      </c>
      <c r="I17250" s="46">
        <v>33209.969069999999</v>
      </c>
    </row>
    <row r="17251" spans="2:9" x14ac:dyDescent="0.3">
      <c r="B17251" s="7">
        <v>44549</v>
      </c>
      <c r="C17251" s="6">
        <v>10</v>
      </c>
      <c r="D17251" s="46">
        <v>45084.256809999999</v>
      </c>
      <c r="G17251" s="7">
        <v>44549</v>
      </c>
      <c r="H17251" s="6">
        <v>10</v>
      </c>
      <c r="I17251" s="46">
        <v>33716.429069999998</v>
      </c>
    </row>
    <row r="17252" spans="2:9" x14ac:dyDescent="0.3">
      <c r="B17252" s="7">
        <v>44549</v>
      </c>
      <c r="C17252" s="6">
        <v>11</v>
      </c>
      <c r="D17252" s="46">
        <v>44333.665609999996</v>
      </c>
      <c r="G17252" s="7">
        <v>44549</v>
      </c>
      <c r="H17252" s="6">
        <v>11</v>
      </c>
      <c r="I17252" s="46">
        <v>29682.490290000002</v>
      </c>
    </row>
    <row r="17253" spans="2:9" x14ac:dyDescent="0.3">
      <c r="B17253" s="7">
        <v>44549</v>
      </c>
      <c r="C17253" s="6">
        <v>12</v>
      </c>
      <c r="D17253" s="46">
        <v>44882.978000000003</v>
      </c>
      <c r="G17253" s="7">
        <v>44549</v>
      </c>
      <c r="H17253" s="6">
        <v>12</v>
      </c>
      <c r="I17253" s="46">
        <v>31151.9977</v>
      </c>
    </row>
    <row r="17254" spans="2:9" x14ac:dyDescent="0.3">
      <c r="B17254" s="7">
        <v>44549</v>
      </c>
      <c r="C17254" s="6">
        <v>13</v>
      </c>
      <c r="D17254" s="46">
        <v>44324.458400000003</v>
      </c>
      <c r="G17254" s="7">
        <v>44549</v>
      </c>
      <c r="H17254" s="6">
        <v>13</v>
      </c>
      <c r="I17254" s="46">
        <v>36173.84087</v>
      </c>
    </row>
    <row r="17255" spans="2:9" x14ac:dyDescent="0.3">
      <c r="B17255" s="7">
        <v>44549</v>
      </c>
      <c r="C17255" s="6">
        <v>14</v>
      </c>
      <c r="D17255" s="46">
        <v>41932.883809999999</v>
      </c>
      <c r="G17255" s="7">
        <v>44549</v>
      </c>
      <c r="H17255" s="6">
        <v>14</v>
      </c>
      <c r="I17255" s="46">
        <v>28580.286909999999</v>
      </c>
    </row>
    <row r="17256" spans="2:9" x14ac:dyDescent="0.3">
      <c r="B17256" s="7">
        <v>44549</v>
      </c>
      <c r="C17256" s="6">
        <v>15</v>
      </c>
      <c r="D17256" s="46">
        <v>36131.010090000003</v>
      </c>
      <c r="G17256" s="7">
        <v>44549</v>
      </c>
      <c r="H17256" s="6">
        <v>15</v>
      </c>
      <c r="I17256" s="46">
        <v>19553.28846</v>
      </c>
    </row>
    <row r="17257" spans="2:9" x14ac:dyDescent="0.3">
      <c r="B17257" s="7">
        <v>44549</v>
      </c>
      <c r="C17257" s="6">
        <v>16</v>
      </c>
      <c r="D17257" s="46">
        <v>30749.750309999999</v>
      </c>
      <c r="G17257" s="7">
        <v>44549</v>
      </c>
      <c r="H17257" s="6">
        <v>16</v>
      </c>
      <c r="I17257" s="46">
        <v>16640.358660000002</v>
      </c>
    </row>
    <row r="17258" spans="2:9" x14ac:dyDescent="0.3">
      <c r="B17258" s="7">
        <v>44549</v>
      </c>
      <c r="C17258" s="6">
        <v>17</v>
      </c>
      <c r="D17258" s="46">
        <v>24353.21644</v>
      </c>
      <c r="G17258" s="7">
        <v>44549</v>
      </c>
      <c r="H17258" s="6">
        <v>17</v>
      </c>
      <c r="I17258" s="46">
        <v>11705.093419999999</v>
      </c>
    </row>
    <row r="17259" spans="2:9" x14ac:dyDescent="0.3">
      <c r="B17259" s="7">
        <v>44549</v>
      </c>
      <c r="C17259" s="6">
        <v>18</v>
      </c>
      <c r="D17259" s="46">
        <v>13460.55798</v>
      </c>
      <c r="G17259" s="7">
        <v>44549</v>
      </c>
      <c r="H17259" s="6">
        <v>18</v>
      </c>
      <c r="I17259" s="46">
        <v>3558.9728129999999</v>
      </c>
    </row>
    <row r="17260" spans="2:9" x14ac:dyDescent="0.3">
      <c r="B17260" s="7">
        <v>44549</v>
      </c>
      <c r="C17260" s="6">
        <v>19</v>
      </c>
      <c r="D17260" s="46">
        <v>10962.592720000001</v>
      </c>
      <c r="G17260" s="7">
        <v>44549</v>
      </c>
      <c r="H17260" s="6">
        <v>19</v>
      </c>
      <c r="I17260" s="46">
        <v>3608.869322</v>
      </c>
    </row>
    <row r="17261" spans="2:9" x14ac:dyDescent="0.3">
      <c r="B17261" s="7">
        <v>44549</v>
      </c>
      <c r="C17261" s="6">
        <v>20</v>
      </c>
      <c r="D17261" s="46">
        <v>14203.391379999999</v>
      </c>
      <c r="G17261" s="7">
        <v>44549</v>
      </c>
      <c r="H17261" s="6">
        <v>20</v>
      </c>
      <c r="I17261" s="46">
        <v>4908.8421259999996</v>
      </c>
    </row>
    <row r="17262" spans="2:9" x14ac:dyDescent="0.3">
      <c r="B17262" s="7">
        <v>44549</v>
      </c>
      <c r="C17262" s="6">
        <v>21</v>
      </c>
      <c r="D17262" s="46">
        <v>18359.437709999998</v>
      </c>
      <c r="G17262" s="7">
        <v>44549</v>
      </c>
      <c r="H17262" s="6">
        <v>21</v>
      </c>
      <c r="I17262" s="46">
        <v>8503.3620169999995</v>
      </c>
    </row>
    <row r="17263" spans="2:9" x14ac:dyDescent="0.3">
      <c r="B17263" s="7">
        <v>44549</v>
      </c>
      <c r="C17263" s="6">
        <v>22</v>
      </c>
      <c r="D17263" s="46">
        <v>19253.077850000001</v>
      </c>
      <c r="G17263" s="7">
        <v>44549</v>
      </c>
      <c r="H17263" s="6">
        <v>22</v>
      </c>
      <c r="I17263" s="46">
        <v>9388.6452200000003</v>
      </c>
    </row>
    <row r="17264" spans="2:9" x14ac:dyDescent="0.3">
      <c r="B17264" s="7">
        <v>44549</v>
      </c>
      <c r="C17264" s="6">
        <v>23</v>
      </c>
      <c r="D17264" s="46">
        <v>13069.18966</v>
      </c>
      <c r="G17264" s="7">
        <v>44549</v>
      </c>
      <c r="H17264" s="6">
        <v>23</v>
      </c>
      <c r="I17264" s="46">
        <v>13339.77895</v>
      </c>
    </row>
    <row r="17265" spans="2:9" x14ac:dyDescent="0.3">
      <c r="B17265" s="7">
        <v>44550</v>
      </c>
      <c r="C17265" s="6">
        <v>0</v>
      </c>
      <c r="D17265" s="46">
        <v>18107.77361</v>
      </c>
      <c r="G17265" s="7">
        <v>44550</v>
      </c>
      <c r="H17265" s="6">
        <v>0</v>
      </c>
      <c r="I17265" s="46">
        <v>16394.527290000002</v>
      </c>
    </row>
    <row r="17266" spans="2:9" x14ac:dyDescent="0.3">
      <c r="B17266" s="7">
        <v>44550</v>
      </c>
      <c r="C17266" s="6">
        <v>1</v>
      </c>
      <c r="D17266" s="46">
        <v>24648.75894</v>
      </c>
      <c r="G17266" s="7">
        <v>44550</v>
      </c>
      <c r="H17266" s="6">
        <v>1</v>
      </c>
      <c r="I17266" s="46">
        <v>17965.504669999998</v>
      </c>
    </row>
    <row r="17267" spans="2:9" x14ac:dyDescent="0.3">
      <c r="B17267" s="7">
        <v>44550</v>
      </c>
      <c r="C17267" s="6">
        <v>2</v>
      </c>
      <c r="D17267" s="46">
        <v>22270.535309999999</v>
      </c>
      <c r="G17267" s="7">
        <v>44550</v>
      </c>
      <c r="H17267" s="6">
        <v>2</v>
      </c>
      <c r="I17267" s="46">
        <v>16840.34273</v>
      </c>
    </row>
    <row r="17268" spans="2:9" x14ac:dyDescent="0.3">
      <c r="B17268" s="7">
        <v>44550</v>
      </c>
      <c r="C17268" s="6">
        <v>3</v>
      </c>
      <c r="D17268" s="46">
        <v>14579.22615</v>
      </c>
      <c r="G17268" s="7">
        <v>44550</v>
      </c>
      <c r="H17268" s="6">
        <v>3</v>
      </c>
      <c r="I17268" s="46">
        <v>11366.104020000001</v>
      </c>
    </row>
    <row r="17269" spans="2:9" x14ac:dyDescent="0.3">
      <c r="B17269" s="7">
        <v>44550</v>
      </c>
      <c r="C17269" s="6">
        <v>4</v>
      </c>
      <c r="D17269" s="46">
        <v>9308.6553999999996</v>
      </c>
      <c r="G17269" s="7">
        <v>44550</v>
      </c>
      <c r="H17269" s="6">
        <v>4</v>
      </c>
      <c r="I17269" s="46">
        <v>6787.6740900000004</v>
      </c>
    </row>
    <row r="17270" spans="2:9" x14ac:dyDescent="0.3">
      <c r="B17270" s="7">
        <v>44550</v>
      </c>
      <c r="C17270" s="6">
        <v>5</v>
      </c>
      <c r="D17270" s="46">
        <v>16592.811310000001</v>
      </c>
      <c r="G17270" s="7">
        <v>44550</v>
      </c>
      <c r="H17270" s="6">
        <v>5</v>
      </c>
      <c r="I17270" s="46">
        <v>12611.687159999999</v>
      </c>
    </row>
    <row r="17271" spans="2:9" x14ac:dyDescent="0.3">
      <c r="B17271" s="7">
        <v>44550</v>
      </c>
      <c r="C17271" s="6">
        <v>6</v>
      </c>
      <c r="D17271" s="46">
        <v>19281.919460000001</v>
      </c>
      <c r="G17271" s="7">
        <v>44550</v>
      </c>
      <c r="H17271" s="6">
        <v>6</v>
      </c>
      <c r="I17271" s="46">
        <v>11093.78462</v>
      </c>
    </row>
    <row r="17272" spans="2:9" x14ac:dyDescent="0.3">
      <c r="B17272" s="7">
        <v>44550</v>
      </c>
      <c r="C17272" s="6">
        <v>7</v>
      </c>
      <c r="D17272" s="46">
        <v>14301.514520000001</v>
      </c>
      <c r="G17272" s="7">
        <v>44550</v>
      </c>
      <c r="H17272" s="6">
        <v>7</v>
      </c>
      <c r="I17272" s="46">
        <v>7666.6265800000001</v>
      </c>
    </row>
    <row r="17273" spans="2:9" x14ac:dyDescent="0.3">
      <c r="B17273" s="7">
        <v>44550</v>
      </c>
      <c r="C17273" s="6">
        <v>8</v>
      </c>
      <c r="D17273" s="46">
        <v>12612.13193</v>
      </c>
      <c r="G17273" s="7">
        <v>44550</v>
      </c>
      <c r="H17273" s="6">
        <v>8</v>
      </c>
      <c r="I17273" s="46">
        <v>7047.4727229999999</v>
      </c>
    </row>
    <row r="17274" spans="2:9" x14ac:dyDescent="0.3">
      <c r="B17274" s="7">
        <v>44550</v>
      </c>
      <c r="C17274" s="6">
        <v>9</v>
      </c>
      <c r="D17274" s="46">
        <v>17873.100450000002</v>
      </c>
      <c r="G17274" s="7">
        <v>44550</v>
      </c>
      <c r="H17274" s="6">
        <v>9</v>
      </c>
      <c r="I17274" s="46">
        <v>14474.38608</v>
      </c>
    </row>
    <row r="17275" spans="2:9" x14ac:dyDescent="0.3">
      <c r="B17275" s="7">
        <v>44550</v>
      </c>
      <c r="C17275" s="6">
        <v>10</v>
      </c>
      <c r="D17275" s="46">
        <v>35914.358330000003</v>
      </c>
      <c r="G17275" s="7">
        <v>44550</v>
      </c>
      <c r="H17275" s="6">
        <v>10</v>
      </c>
      <c r="I17275" s="46">
        <v>24346.107680000001</v>
      </c>
    </row>
    <row r="17276" spans="2:9" x14ac:dyDescent="0.3">
      <c r="B17276" s="7">
        <v>44550</v>
      </c>
      <c r="C17276" s="6">
        <v>11</v>
      </c>
      <c r="D17276" s="46">
        <v>36125.692260000003</v>
      </c>
      <c r="G17276" s="7">
        <v>44550</v>
      </c>
      <c r="H17276" s="6">
        <v>11</v>
      </c>
      <c r="I17276" s="46">
        <v>22672.454249999999</v>
      </c>
    </row>
    <row r="17277" spans="2:9" x14ac:dyDescent="0.3">
      <c r="B17277" s="7">
        <v>44550</v>
      </c>
      <c r="C17277" s="6">
        <v>12</v>
      </c>
      <c r="D17277" s="46">
        <v>36087.567620000002</v>
      </c>
      <c r="G17277" s="7">
        <v>44550</v>
      </c>
      <c r="H17277" s="6">
        <v>12</v>
      </c>
      <c r="I17277" s="46">
        <v>20338.03644</v>
      </c>
    </row>
    <row r="17278" spans="2:9" x14ac:dyDescent="0.3">
      <c r="B17278" s="7">
        <v>44550</v>
      </c>
      <c r="C17278" s="6">
        <v>13</v>
      </c>
      <c r="D17278" s="46">
        <v>33248.591399999998</v>
      </c>
      <c r="G17278" s="7">
        <v>44550</v>
      </c>
      <c r="H17278" s="6">
        <v>13</v>
      </c>
      <c r="I17278" s="46">
        <v>21848.964820000001</v>
      </c>
    </row>
    <row r="17279" spans="2:9" x14ac:dyDescent="0.3">
      <c r="B17279" s="7">
        <v>44550</v>
      </c>
      <c r="C17279" s="6">
        <v>14</v>
      </c>
      <c r="D17279" s="46">
        <v>35163.194539999997</v>
      </c>
      <c r="G17279" s="7">
        <v>44550</v>
      </c>
      <c r="H17279" s="6">
        <v>14</v>
      </c>
      <c r="I17279" s="46">
        <v>25642.67571</v>
      </c>
    </row>
    <row r="17280" spans="2:9" x14ac:dyDescent="0.3">
      <c r="B17280" s="7">
        <v>44550</v>
      </c>
      <c r="C17280" s="6">
        <v>15</v>
      </c>
      <c r="D17280" s="46">
        <v>31258.861199999999</v>
      </c>
      <c r="G17280" s="7">
        <v>44550</v>
      </c>
      <c r="H17280" s="6">
        <v>15</v>
      </c>
      <c r="I17280" s="46">
        <v>22714.148560000001</v>
      </c>
    </row>
    <row r="17281" spans="2:9" x14ac:dyDescent="0.3">
      <c r="B17281" s="7">
        <v>44550</v>
      </c>
      <c r="C17281" s="6">
        <v>16</v>
      </c>
      <c r="D17281" s="46">
        <v>28517.897389999998</v>
      </c>
      <c r="G17281" s="7">
        <v>44550</v>
      </c>
      <c r="H17281" s="6">
        <v>16</v>
      </c>
      <c r="I17281" s="46">
        <v>22885.799060000001</v>
      </c>
    </row>
    <row r="17282" spans="2:9" x14ac:dyDescent="0.3">
      <c r="B17282" s="7">
        <v>44550</v>
      </c>
      <c r="C17282" s="6">
        <v>17</v>
      </c>
      <c r="D17282" s="46">
        <v>27324.990969999999</v>
      </c>
      <c r="G17282" s="7">
        <v>44550</v>
      </c>
      <c r="H17282" s="6">
        <v>17</v>
      </c>
      <c r="I17282" s="46">
        <v>17289.256689999998</v>
      </c>
    </row>
    <row r="17283" spans="2:9" x14ac:dyDescent="0.3">
      <c r="B17283" s="7">
        <v>44550</v>
      </c>
      <c r="C17283" s="6">
        <v>18</v>
      </c>
      <c r="D17283" s="46">
        <v>17343.610990000001</v>
      </c>
      <c r="G17283" s="7">
        <v>44550</v>
      </c>
      <c r="H17283" s="6">
        <v>18</v>
      </c>
      <c r="I17283" s="46">
        <v>9430.8463119999997</v>
      </c>
    </row>
    <row r="17284" spans="2:9" x14ac:dyDescent="0.3">
      <c r="B17284" s="7">
        <v>44550</v>
      </c>
      <c r="C17284" s="6">
        <v>19</v>
      </c>
      <c r="D17284" s="46">
        <v>9149.9891169999992</v>
      </c>
      <c r="G17284" s="7">
        <v>44550</v>
      </c>
      <c r="H17284" s="6">
        <v>19</v>
      </c>
      <c r="I17284" s="46">
        <v>4931.6979330000004</v>
      </c>
    </row>
    <row r="17285" spans="2:9" x14ac:dyDescent="0.3">
      <c r="B17285" s="7">
        <v>44550</v>
      </c>
      <c r="C17285" s="6">
        <v>20</v>
      </c>
      <c r="D17285" s="46">
        <v>9859.5768079999998</v>
      </c>
      <c r="G17285" s="7">
        <v>44550</v>
      </c>
      <c r="H17285" s="6">
        <v>20</v>
      </c>
      <c r="I17285" s="46">
        <v>4574.7030100000002</v>
      </c>
    </row>
    <row r="17286" spans="2:9" x14ac:dyDescent="0.3">
      <c r="B17286" s="7">
        <v>44550</v>
      </c>
      <c r="C17286" s="6">
        <v>21</v>
      </c>
      <c r="D17286" s="46">
        <v>11854.44728</v>
      </c>
      <c r="G17286" s="7">
        <v>44550</v>
      </c>
      <c r="H17286" s="6">
        <v>21</v>
      </c>
      <c r="I17286" s="46">
        <v>6064.7388460000002</v>
      </c>
    </row>
    <row r="17287" spans="2:9" x14ac:dyDescent="0.3">
      <c r="B17287" s="7">
        <v>44550</v>
      </c>
      <c r="C17287" s="6">
        <v>22</v>
      </c>
      <c r="D17287" s="46">
        <v>13400.393889999999</v>
      </c>
      <c r="G17287" s="7">
        <v>44550</v>
      </c>
      <c r="H17287" s="6">
        <v>22</v>
      </c>
      <c r="I17287" s="46">
        <v>7320.189163</v>
      </c>
    </row>
    <row r="17288" spans="2:9" x14ac:dyDescent="0.3">
      <c r="B17288" s="7">
        <v>44550</v>
      </c>
      <c r="C17288" s="6">
        <v>23</v>
      </c>
      <c r="D17288" s="46">
        <v>17896.534449999999</v>
      </c>
      <c r="G17288" s="7">
        <v>44550</v>
      </c>
      <c r="H17288" s="6">
        <v>23</v>
      </c>
      <c r="I17288" s="46">
        <v>15659.795539999999</v>
      </c>
    </row>
    <row r="17289" spans="2:9" x14ac:dyDescent="0.3">
      <c r="B17289" s="7">
        <v>44551</v>
      </c>
      <c r="C17289" s="6">
        <v>0</v>
      </c>
      <c r="D17289" s="46">
        <v>27731.55069</v>
      </c>
      <c r="G17289" s="7">
        <v>44551</v>
      </c>
      <c r="H17289" s="6">
        <v>0</v>
      </c>
      <c r="I17289" s="46">
        <v>26166.59953</v>
      </c>
    </row>
    <row r="17290" spans="2:9" x14ac:dyDescent="0.3">
      <c r="B17290" s="7">
        <v>44551</v>
      </c>
      <c r="C17290" s="6">
        <v>1</v>
      </c>
      <c r="D17290" s="46">
        <v>32378.75634</v>
      </c>
      <c r="G17290" s="7">
        <v>44551</v>
      </c>
      <c r="H17290" s="6">
        <v>1</v>
      </c>
      <c r="I17290" s="46">
        <v>26932.983850000001</v>
      </c>
    </row>
    <row r="17291" spans="2:9" x14ac:dyDescent="0.3">
      <c r="B17291" s="7">
        <v>44551</v>
      </c>
      <c r="C17291" s="6">
        <v>2</v>
      </c>
      <c r="D17291" s="46">
        <v>34281.411059999999</v>
      </c>
      <c r="G17291" s="7">
        <v>44551</v>
      </c>
      <c r="H17291" s="6">
        <v>2</v>
      </c>
      <c r="I17291" s="46">
        <v>23476.21731</v>
      </c>
    </row>
    <row r="17292" spans="2:9" x14ac:dyDescent="0.3">
      <c r="B17292" s="7">
        <v>44551</v>
      </c>
      <c r="C17292" s="6">
        <v>3</v>
      </c>
      <c r="D17292" s="46">
        <v>28735.362140000001</v>
      </c>
      <c r="G17292" s="7">
        <v>44551</v>
      </c>
      <c r="H17292" s="6">
        <v>3</v>
      </c>
      <c r="I17292" s="46">
        <v>19103.99941</v>
      </c>
    </row>
    <row r="17293" spans="2:9" x14ac:dyDescent="0.3">
      <c r="B17293" s="7">
        <v>44551</v>
      </c>
      <c r="C17293" s="6">
        <v>4</v>
      </c>
      <c r="D17293" s="46">
        <v>25777.38147</v>
      </c>
      <c r="G17293" s="7">
        <v>44551</v>
      </c>
      <c r="H17293" s="6">
        <v>4</v>
      </c>
      <c r="I17293" s="46">
        <v>18326.428110000001</v>
      </c>
    </row>
    <row r="17294" spans="2:9" x14ac:dyDescent="0.3">
      <c r="B17294" s="7">
        <v>44551</v>
      </c>
      <c r="C17294" s="6">
        <v>5</v>
      </c>
      <c r="D17294" s="46">
        <v>24549.95349</v>
      </c>
      <c r="G17294" s="7">
        <v>44551</v>
      </c>
      <c r="H17294" s="6">
        <v>5</v>
      </c>
      <c r="I17294" s="46">
        <v>18163.010730000002</v>
      </c>
    </row>
    <row r="17295" spans="2:9" x14ac:dyDescent="0.3">
      <c r="B17295" s="7">
        <v>44551</v>
      </c>
      <c r="C17295" s="6">
        <v>6</v>
      </c>
      <c r="D17295" s="46">
        <v>20416.507229999999</v>
      </c>
      <c r="G17295" s="7">
        <v>44551</v>
      </c>
      <c r="H17295" s="6">
        <v>6</v>
      </c>
      <c r="I17295" s="46">
        <v>15990.908960000001</v>
      </c>
    </row>
    <row r="17296" spans="2:9" x14ac:dyDescent="0.3">
      <c r="B17296" s="7">
        <v>44551</v>
      </c>
      <c r="C17296" s="6">
        <v>7</v>
      </c>
      <c r="D17296" s="46">
        <v>22470.337769999998</v>
      </c>
      <c r="G17296" s="7">
        <v>44551</v>
      </c>
      <c r="H17296" s="6">
        <v>7</v>
      </c>
      <c r="I17296" s="46">
        <v>15987.13308</v>
      </c>
    </row>
    <row r="17297" spans="2:9" x14ac:dyDescent="0.3">
      <c r="B17297" s="7">
        <v>44551</v>
      </c>
      <c r="C17297" s="6">
        <v>8</v>
      </c>
      <c r="D17297" s="46">
        <v>19251.551630000002</v>
      </c>
      <c r="G17297" s="7">
        <v>44551</v>
      </c>
      <c r="H17297" s="6">
        <v>8</v>
      </c>
      <c r="I17297" s="46">
        <v>14466.275670000001</v>
      </c>
    </row>
    <row r="17298" spans="2:9" x14ac:dyDescent="0.3">
      <c r="B17298" s="7">
        <v>44551</v>
      </c>
      <c r="C17298" s="6">
        <v>9</v>
      </c>
      <c r="D17298" s="46">
        <v>17704.334159999999</v>
      </c>
      <c r="G17298" s="7">
        <v>44551</v>
      </c>
      <c r="H17298" s="6">
        <v>9</v>
      </c>
      <c r="I17298" s="46">
        <v>13085.206700000001</v>
      </c>
    </row>
    <row r="17299" spans="2:9" x14ac:dyDescent="0.3">
      <c r="B17299" s="7">
        <v>44551</v>
      </c>
      <c r="C17299" s="6">
        <v>10</v>
      </c>
      <c r="D17299" s="46">
        <v>0</v>
      </c>
      <c r="G17299" s="7">
        <v>44551</v>
      </c>
      <c r="H17299" s="6">
        <v>10</v>
      </c>
      <c r="I17299" s="46">
        <v>0</v>
      </c>
    </row>
    <row r="17300" spans="2:9" x14ac:dyDescent="0.3">
      <c r="B17300" s="7">
        <v>44551</v>
      </c>
      <c r="C17300" s="6">
        <v>11</v>
      </c>
      <c r="D17300" s="46">
        <v>1669.035308</v>
      </c>
      <c r="G17300" s="7">
        <v>44551</v>
      </c>
      <c r="H17300" s="6">
        <v>11</v>
      </c>
      <c r="I17300" s="46">
        <v>433.6000176</v>
      </c>
    </row>
    <row r="17301" spans="2:9" x14ac:dyDescent="0.3">
      <c r="B17301" s="7">
        <v>44551</v>
      </c>
      <c r="C17301" s="6">
        <v>12</v>
      </c>
      <c r="D17301" s="46">
        <v>17939.746490000001</v>
      </c>
      <c r="G17301" s="7">
        <v>44551</v>
      </c>
      <c r="H17301" s="6">
        <v>12</v>
      </c>
      <c r="I17301" s="46">
        <v>8234.3536230000009</v>
      </c>
    </row>
    <row r="17302" spans="2:9" x14ac:dyDescent="0.3">
      <c r="B17302" s="7">
        <v>44551</v>
      </c>
      <c r="C17302" s="6">
        <v>13</v>
      </c>
      <c r="D17302" s="46">
        <v>25125.601699999999</v>
      </c>
      <c r="G17302" s="7">
        <v>44551</v>
      </c>
      <c r="H17302" s="6">
        <v>13</v>
      </c>
      <c r="I17302" s="46">
        <v>15519.27686</v>
      </c>
    </row>
    <row r="17303" spans="2:9" x14ac:dyDescent="0.3">
      <c r="B17303" s="7">
        <v>44551</v>
      </c>
      <c r="C17303" s="6">
        <v>14</v>
      </c>
      <c r="D17303" s="46">
        <v>31243.942129999999</v>
      </c>
      <c r="G17303" s="7">
        <v>44551</v>
      </c>
      <c r="H17303" s="6">
        <v>14</v>
      </c>
      <c r="I17303" s="46">
        <v>22991.05888</v>
      </c>
    </row>
    <row r="17304" spans="2:9" x14ac:dyDescent="0.3">
      <c r="B17304" s="7">
        <v>44551</v>
      </c>
      <c r="C17304" s="6">
        <v>15</v>
      </c>
      <c r="D17304" s="46">
        <v>37225.266689999997</v>
      </c>
      <c r="G17304" s="7">
        <v>44551</v>
      </c>
      <c r="H17304" s="6">
        <v>15</v>
      </c>
      <c r="I17304" s="46">
        <v>25129.723389999999</v>
      </c>
    </row>
    <row r="17305" spans="2:9" x14ac:dyDescent="0.3">
      <c r="B17305" s="7">
        <v>44551</v>
      </c>
      <c r="C17305" s="6">
        <v>16</v>
      </c>
      <c r="D17305" s="46">
        <v>36438.332439999998</v>
      </c>
      <c r="G17305" s="7">
        <v>44551</v>
      </c>
      <c r="H17305" s="6">
        <v>16</v>
      </c>
      <c r="I17305" s="46">
        <v>17345.41906</v>
      </c>
    </row>
    <row r="17306" spans="2:9" x14ac:dyDescent="0.3">
      <c r="B17306" s="7">
        <v>44551</v>
      </c>
      <c r="C17306" s="6">
        <v>17</v>
      </c>
      <c r="D17306" s="46">
        <v>29703.73531</v>
      </c>
      <c r="G17306" s="7">
        <v>44551</v>
      </c>
      <c r="H17306" s="6">
        <v>17</v>
      </c>
      <c r="I17306" s="46">
        <v>17948.760109999999</v>
      </c>
    </row>
    <row r="17307" spans="2:9" x14ac:dyDescent="0.3">
      <c r="B17307" s="7">
        <v>44551</v>
      </c>
      <c r="C17307" s="6">
        <v>18</v>
      </c>
      <c r="D17307" s="46">
        <v>15358.97219</v>
      </c>
      <c r="G17307" s="7">
        <v>44551</v>
      </c>
      <c r="H17307" s="6">
        <v>18</v>
      </c>
      <c r="I17307" s="46">
        <v>10904.73813</v>
      </c>
    </row>
    <row r="17308" spans="2:9" x14ac:dyDescent="0.3">
      <c r="B17308" s="7">
        <v>44551</v>
      </c>
      <c r="C17308" s="6">
        <v>19</v>
      </c>
      <c r="D17308" s="46">
        <v>8794.8591030000007</v>
      </c>
      <c r="G17308" s="7">
        <v>44551</v>
      </c>
      <c r="H17308" s="6">
        <v>19</v>
      </c>
      <c r="I17308" s="46">
        <v>6563.757807</v>
      </c>
    </row>
    <row r="17309" spans="2:9" x14ac:dyDescent="0.3">
      <c r="B17309" s="7">
        <v>44551</v>
      </c>
      <c r="C17309" s="6">
        <v>20</v>
      </c>
      <c r="D17309" s="46">
        <v>9212.5123650000005</v>
      </c>
      <c r="G17309" s="7">
        <v>44551</v>
      </c>
      <c r="H17309" s="6">
        <v>20</v>
      </c>
      <c r="I17309" s="46">
        <v>5870.7862059999998</v>
      </c>
    </row>
    <row r="17310" spans="2:9" x14ac:dyDescent="0.3">
      <c r="B17310" s="7">
        <v>44551</v>
      </c>
      <c r="C17310" s="6">
        <v>21</v>
      </c>
      <c r="D17310" s="46">
        <v>6996.3705620000001</v>
      </c>
      <c r="G17310" s="7">
        <v>44551</v>
      </c>
      <c r="H17310" s="6">
        <v>21</v>
      </c>
      <c r="I17310" s="46">
        <v>3484.799927</v>
      </c>
    </row>
    <row r="17311" spans="2:9" x14ac:dyDescent="0.3">
      <c r="B17311" s="7">
        <v>44551</v>
      </c>
      <c r="C17311" s="6">
        <v>22</v>
      </c>
      <c r="D17311" s="46">
        <v>10915.91426</v>
      </c>
      <c r="G17311" s="7">
        <v>44551</v>
      </c>
      <c r="H17311" s="6">
        <v>22</v>
      </c>
      <c r="I17311" s="46">
        <v>4431.6434730000001</v>
      </c>
    </row>
    <row r="17312" spans="2:9" x14ac:dyDescent="0.3">
      <c r="B17312" s="7">
        <v>44551</v>
      </c>
      <c r="C17312" s="6">
        <v>23</v>
      </c>
      <c r="D17312" s="46">
        <v>13023.42693</v>
      </c>
      <c r="G17312" s="7">
        <v>44551</v>
      </c>
      <c r="H17312" s="6">
        <v>23</v>
      </c>
      <c r="I17312" s="46">
        <v>4690.4943949999997</v>
      </c>
    </row>
    <row r="17313" spans="2:9" x14ac:dyDescent="0.3">
      <c r="B17313" s="7">
        <v>44552</v>
      </c>
      <c r="C17313" s="6">
        <v>0</v>
      </c>
      <c r="D17313" s="46">
        <v>12710.18723</v>
      </c>
      <c r="G17313" s="7">
        <v>44552</v>
      </c>
      <c r="H17313" s="6">
        <v>0</v>
      </c>
      <c r="I17313" s="46">
        <v>5497.3380159999997</v>
      </c>
    </row>
    <row r="17314" spans="2:9" x14ac:dyDescent="0.3">
      <c r="B17314" s="7">
        <v>44552</v>
      </c>
      <c r="C17314" s="6">
        <v>1</v>
      </c>
      <c r="D17314" s="46">
        <v>10308.95156</v>
      </c>
      <c r="G17314" s="7">
        <v>44552</v>
      </c>
      <c r="H17314" s="6">
        <v>1</v>
      </c>
      <c r="I17314" s="46">
        <v>4251.1154150000002</v>
      </c>
    </row>
    <row r="17315" spans="2:9" x14ac:dyDescent="0.3">
      <c r="B17315" s="7">
        <v>44552</v>
      </c>
      <c r="C17315" s="6">
        <v>2</v>
      </c>
      <c r="D17315" s="46">
        <v>11844.644550000001</v>
      </c>
      <c r="G17315" s="7">
        <v>44552</v>
      </c>
      <c r="H17315" s="6">
        <v>2</v>
      </c>
      <c r="I17315" s="46">
        <v>7320.250016</v>
      </c>
    </row>
    <row r="17316" spans="2:9" x14ac:dyDescent="0.3">
      <c r="B17316" s="7">
        <v>44552</v>
      </c>
      <c r="C17316" s="6">
        <v>3</v>
      </c>
      <c r="D17316" s="46">
        <v>15829.27514</v>
      </c>
      <c r="G17316" s="7">
        <v>44552</v>
      </c>
      <c r="H17316" s="6">
        <v>3</v>
      </c>
      <c r="I17316" s="46">
        <v>7643.7378520000002</v>
      </c>
    </row>
    <row r="17317" spans="2:9" x14ac:dyDescent="0.3">
      <c r="B17317" s="7">
        <v>44552</v>
      </c>
      <c r="C17317" s="6">
        <v>4</v>
      </c>
      <c r="D17317" s="46">
        <v>13362.732110000001</v>
      </c>
      <c r="G17317" s="7">
        <v>44552</v>
      </c>
      <c r="H17317" s="6">
        <v>4</v>
      </c>
      <c r="I17317" s="46">
        <v>6491.9901120000004</v>
      </c>
    </row>
    <row r="17318" spans="2:9" x14ac:dyDescent="0.3">
      <c r="B17318" s="7">
        <v>44552</v>
      </c>
      <c r="C17318" s="6">
        <v>5</v>
      </c>
      <c r="D17318" s="46">
        <v>13721.999879999999</v>
      </c>
      <c r="G17318" s="7">
        <v>44552</v>
      </c>
      <c r="H17318" s="6">
        <v>5</v>
      </c>
      <c r="I17318" s="46">
        <v>6960.8189759999996</v>
      </c>
    </row>
    <row r="17319" spans="2:9" x14ac:dyDescent="0.3">
      <c r="B17319" s="7">
        <v>44552</v>
      </c>
      <c r="C17319" s="6">
        <v>6</v>
      </c>
      <c r="D17319" s="46">
        <v>9793.1841380000005</v>
      </c>
      <c r="G17319" s="7">
        <v>44552</v>
      </c>
      <c r="H17319" s="6">
        <v>6</v>
      </c>
      <c r="I17319" s="46">
        <v>5123.410981</v>
      </c>
    </row>
    <row r="17320" spans="2:9" x14ac:dyDescent="0.3">
      <c r="B17320" s="7">
        <v>44552</v>
      </c>
      <c r="C17320" s="6">
        <v>7</v>
      </c>
      <c r="D17320" s="46">
        <v>9588.1186969999999</v>
      </c>
      <c r="G17320" s="7">
        <v>44552</v>
      </c>
      <c r="H17320" s="6">
        <v>7</v>
      </c>
      <c r="I17320" s="46">
        <v>5385.0441849999997</v>
      </c>
    </row>
    <row r="17321" spans="2:9" x14ac:dyDescent="0.3">
      <c r="B17321" s="7">
        <v>44552</v>
      </c>
      <c r="C17321" s="6">
        <v>8</v>
      </c>
      <c r="D17321" s="46">
        <v>8057.0712100000001</v>
      </c>
      <c r="G17321" s="7">
        <v>44552</v>
      </c>
      <c r="H17321" s="6">
        <v>8</v>
      </c>
      <c r="I17321" s="46">
        <v>4145.4415980000003</v>
      </c>
    </row>
    <row r="17322" spans="2:9" x14ac:dyDescent="0.3">
      <c r="B17322" s="7">
        <v>44552</v>
      </c>
      <c r="C17322" s="6">
        <v>9</v>
      </c>
      <c r="D17322" s="46">
        <v>12221.27434</v>
      </c>
      <c r="G17322" s="7">
        <v>44552</v>
      </c>
      <c r="H17322" s="6">
        <v>9</v>
      </c>
      <c r="I17322" s="46">
        <v>9047.8451889999997</v>
      </c>
    </row>
    <row r="17323" spans="2:9" x14ac:dyDescent="0.3">
      <c r="B17323" s="7">
        <v>44552</v>
      </c>
      <c r="C17323" s="6">
        <v>10</v>
      </c>
      <c r="D17323" s="46">
        <v>11187.39531</v>
      </c>
      <c r="G17323" s="7">
        <v>44552</v>
      </c>
      <c r="H17323" s="6">
        <v>10</v>
      </c>
      <c r="I17323" s="46">
        <v>8788.5942329999998</v>
      </c>
    </row>
    <row r="17324" spans="2:9" x14ac:dyDescent="0.3">
      <c r="B17324" s="7">
        <v>44552</v>
      </c>
      <c r="C17324" s="6">
        <v>11</v>
      </c>
      <c r="D17324" s="46">
        <v>8813.8560830000006</v>
      </c>
      <c r="G17324" s="7">
        <v>44552</v>
      </c>
      <c r="H17324" s="6">
        <v>11</v>
      </c>
      <c r="I17324" s="46">
        <v>6462.0135</v>
      </c>
    </row>
    <row r="17325" spans="2:9" x14ac:dyDescent="0.3">
      <c r="B17325" s="7">
        <v>44552</v>
      </c>
      <c r="C17325" s="6">
        <v>12</v>
      </c>
      <c r="D17325" s="46">
        <v>8457.9839059999995</v>
      </c>
      <c r="G17325" s="7">
        <v>44552</v>
      </c>
      <c r="H17325" s="6">
        <v>12</v>
      </c>
      <c r="I17325" s="46">
        <v>5750.7211420000003</v>
      </c>
    </row>
    <row r="17326" spans="2:9" x14ac:dyDescent="0.3">
      <c r="B17326" s="7">
        <v>44552</v>
      </c>
      <c r="C17326" s="6">
        <v>13</v>
      </c>
      <c r="D17326" s="46">
        <v>3323.0225059999998</v>
      </c>
      <c r="G17326" s="7">
        <v>44552</v>
      </c>
      <c r="H17326" s="6">
        <v>13</v>
      </c>
      <c r="I17326" s="46">
        <v>2006.813993</v>
      </c>
    </row>
    <row r="17327" spans="2:9" x14ac:dyDescent="0.3">
      <c r="B17327" s="7">
        <v>44552</v>
      </c>
      <c r="C17327" s="6">
        <v>14</v>
      </c>
      <c r="D17327" s="46">
        <v>1430.4468409999999</v>
      </c>
      <c r="G17327" s="7">
        <v>44552</v>
      </c>
      <c r="H17327" s="6">
        <v>14</v>
      </c>
      <c r="I17327" s="46">
        <v>480.36608610000002</v>
      </c>
    </row>
    <row r="17328" spans="2:9" x14ac:dyDescent="0.3">
      <c r="B17328" s="7">
        <v>44552</v>
      </c>
      <c r="C17328" s="6">
        <v>15</v>
      </c>
      <c r="D17328" s="46">
        <v>3242.0648849999998</v>
      </c>
      <c r="G17328" s="7">
        <v>44552</v>
      </c>
      <c r="H17328" s="6">
        <v>15</v>
      </c>
      <c r="I17328" s="46">
        <v>1206.504594</v>
      </c>
    </row>
    <row r="17329" spans="2:9" x14ac:dyDescent="0.3">
      <c r="B17329" s="7">
        <v>44552</v>
      </c>
      <c r="C17329" s="6">
        <v>16</v>
      </c>
      <c r="D17329" s="46">
        <v>4146.1771070000004</v>
      </c>
      <c r="G17329" s="7">
        <v>44552</v>
      </c>
      <c r="H17329" s="6">
        <v>16</v>
      </c>
      <c r="I17329" s="46">
        <v>1979.980791</v>
      </c>
    </row>
    <row r="17330" spans="2:9" x14ac:dyDescent="0.3">
      <c r="B17330" s="7">
        <v>44552</v>
      </c>
      <c r="C17330" s="6">
        <v>17</v>
      </c>
      <c r="D17330" s="46">
        <v>3356.582441</v>
      </c>
      <c r="G17330" s="7">
        <v>44552</v>
      </c>
      <c r="H17330" s="6">
        <v>17</v>
      </c>
      <c r="I17330" s="46">
        <v>2262.5793669999998</v>
      </c>
    </row>
    <row r="17331" spans="2:9" x14ac:dyDescent="0.3">
      <c r="B17331" s="7">
        <v>44552</v>
      </c>
      <c r="C17331" s="6">
        <v>18</v>
      </c>
      <c r="D17331" s="46">
        <v>4462.6408240000001</v>
      </c>
      <c r="G17331" s="7">
        <v>44552</v>
      </c>
      <c r="H17331" s="6">
        <v>18</v>
      </c>
      <c r="I17331" s="46">
        <v>2605.3735809999998</v>
      </c>
    </row>
    <row r="17332" spans="2:9" x14ac:dyDescent="0.3">
      <c r="B17332" s="7">
        <v>44552</v>
      </c>
      <c r="C17332" s="6">
        <v>19</v>
      </c>
      <c r="D17332" s="46">
        <v>4418.0731340000002</v>
      </c>
      <c r="G17332" s="7">
        <v>44552</v>
      </c>
      <c r="H17332" s="6">
        <v>19</v>
      </c>
      <c r="I17332" s="46">
        <v>1284.5321719999999</v>
      </c>
    </row>
    <row r="17333" spans="2:9" x14ac:dyDescent="0.3">
      <c r="B17333" s="7">
        <v>44552</v>
      </c>
      <c r="C17333" s="6">
        <v>20</v>
      </c>
      <c r="D17333" s="46">
        <v>2831.9200390000001</v>
      </c>
      <c r="G17333" s="7">
        <v>44552</v>
      </c>
      <c r="H17333" s="6">
        <v>20</v>
      </c>
      <c r="I17333" s="46">
        <v>863.20759380000004</v>
      </c>
    </row>
    <row r="17334" spans="2:9" x14ac:dyDescent="0.3">
      <c r="B17334" s="7">
        <v>44552</v>
      </c>
      <c r="C17334" s="6">
        <v>21</v>
      </c>
      <c r="D17334" s="46">
        <v>380.25019429999998</v>
      </c>
      <c r="G17334" s="7">
        <v>44552</v>
      </c>
      <c r="H17334" s="6">
        <v>21</v>
      </c>
      <c r="I17334" s="46">
        <v>0</v>
      </c>
    </row>
    <row r="17335" spans="2:9" x14ac:dyDescent="0.3">
      <c r="B17335" s="7">
        <v>44552</v>
      </c>
      <c r="C17335" s="6">
        <v>22</v>
      </c>
      <c r="D17335" s="46">
        <v>0</v>
      </c>
      <c r="G17335" s="7">
        <v>44552</v>
      </c>
      <c r="H17335" s="6">
        <v>22</v>
      </c>
      <c r="I17335" s="46">
        <v>0</v>
      </c>
    </row>
    <row r="17336" spans="2:9" x14ac:dyDescent="0.3">
      <c r="B17336" s="7">
        <v>44552</v>
      </c>
      <c r="C17336" s="6">
        <v>23</v>
      </c>
      <c r="D17336" s="46">
        <v>1118.9977120000001</v>
      </c>
      <c r="G17336" s="7">
        <v>44552</v>
      </c>
      <c r="H17336" s="6">
        <v>23</v>
      </c>
      <c r="I17336" s="46">
        <v>273.31008850000001</v>
      </c>
    </row>
    <row r="17337" spans="2:9" x14ac:dyDescent="0.3">
      <c r="B17337" s="7">
        <v>44553</v>
      </c>
      <c r="C17337" s="6">
        <v>0</v>
      </c>
      <c r="D17337" s="46">
        <v>1517.4305469999999</v>
      </c>
      <c r="G17337" s="7">
        <v>44553</v>
      </c>
      <c r="H17337" s="6">
        <v>0</v>
      </c>
      <c r="I17337" s="46">
        <v>858.73539340000002</v>
      </c>
    </row>
    <row r="17338" spans="2:9" x14ac:dyDescent="0.3">
      <c r="B17338" s="7">
        <v>44553</v>
      </c>
      <c r="C17338" s="6">
        <v>1</v>
      </c>
      <c r="D17338" s="46">
        <v>0</v>
      </c>
      <c r="G17338" s="7">
        <v>44553</v>
      </c>
      <c r="H17338" s="6">
        <v>1</v>
      </c>
      <c r="I17338" s="46">
        <v>0</v>
      </c>
    </row>
    <row r="17339" spans="2:9" x14ac:dyDescent="0.3">
      <c r="B17339" s="7">
        <v>44553</v>
      </c>
      <c r="C17339" s="6">
        <v>2</v>
      </c>
      <c r="D17339" s="46">
        <v>0</v>
      </c>
      <c r="G17339" s="7">
        <v>44553</v>
      </c>
      <c r="H17339" s="6">
        <v>2</v>
      </c>
      <c r="I17339" s="46">
        <v>20.025723979999999</v>
      </c>
    </row>
    <row r="17340" spans="2:9" x14ac:dyDescent="0.3">
      <c r="B17340" s="7">
        <v>44553</v>
      </c>
      <c r="C17340" s="6">
        <v>3</v>
      </c>
      <c r="D17340" s="46">
        <v>1963.067546</v>
      </c>
      <c r="G17340" s="7">
        <v>44553</v>
      </c>
      <c r="H17340" s="6">
        <v>3</v>
      </c>
      <c r="I17340" s="46">
        <v>1196.629441</v>
      </c>
    </row>
    <row r="17341" spans="2:9" x14ac:dyDescent="0.3">
      <c r="B17341" s="7">
        <v>44553</v>
      </c>
      <c r="C17341" s="6">
        <v>4</v>
      </c>
      <c r="D17341" s="46">
        <v>1580.7368570000001</v>
      </c>
      <c r="G17341" s="7">
        <v>44553</v>
      </c>
      <c r="H17341" s="6">
        <v>4</v>
      </c>
      <c r="I17341" s="46">
        <v>2161.7079530000001</v>
      </c>
    </row>
    <row r="17342" spans="2:9" x14ac:dyDescent="0.3">
      <c r="B17342" s="7">
        <v>44553</v>
      </c>
      <c r="C17342" s="6">
        <v>5</v>
      </c>
      <c r="D17342" s="46">
        <v>339.78235669999998</v>
      </c>
      <c r="G17342" s="7">
        <v>44553</v>
      </c>
      <c r="H17342" s="6">
        <v>5</v>
      </c>
      <c r="I17342" s="46">
        <v>1160.4947</v>
      </c>
    </row>
    <row r="17343" spans="2:9" x14ac:dyDescent="0.3">
      <c r="B17343" s="7">
        <v>44553</v>
      </c>
      <c r="C17343" s="6">
        <v>6</v>
      </c>
      <c r="D17343" s="46">
        <v>0</v>
      </c>
      <c r="G17343" s="7">
        <v>44553</v>
      </c>
      <c r="H17343" s="6">
        <v>6</v>
      </c>
      <c r="I17343" s="46">
        <v>0</v>
      </c>
    </row>
    <row r="17344" spans="2:9" x14ac:dyDescent="0.3">
      <c r="B17344" s="7">
        <v>44553</v>
      </c>
      <c r="C17344" s="6">
        <v>7</v>
      </c>
      <c r="D17344" s="46">
        <v>0</v>
      </c>
      <c r="G17344" s="7">
        <v>44553</v>
      </c>
      <c r="H17344" s="6">
        <v>7</v>
      </c>
      <c r="I17344" s="46">
        <v>0</v>
      </c>
    </row>
    <row r="17345" spans="2:9" x14ac:dyDescent="0.3">
      <c r="B17345" s="7">
        <v>44553</v>
      </c>
      <c r="C17345" s="6">
        <v>8</v>
      </c>
      <c r="D17345" s="46">
        <v>0</v>
      </c>
      <c r="G17345" s="7">
        <v>44553</v>
      </c>
      <c r="H17345" s="6">
        <v>8</v>
      </c>
      <c r="I17345" s="46">
        <v>0</v>
      </c>
    </row>
    <row r="17346" spans="2:9" x14ac:dyDescent="0.3">
      <c r="B17346" s="7">
        <v>44553</v>
      </c>
      <c r="C17346" s="6">
        <v>9</v>
      </c>
      <c r="D17346" s="46">
        <v>0</v>
      </c>
      <c r="G17346" s="7">
        <v>44553</v>
      </c>
      <c r="H17346" s="6">
        <v>9</v>
      </c>
      <c r="I17346" s="46">
        <v>0</v>
      </c>
    </row>
    <row r="17347" spans="2:9" x14ac:dyDescent="0.3">
      <c r="B17347" s="7">
        <v>44553</v>
      </c>
      <c r="C17347" s="6">
        <v>10</v>
      </c>
      <c r="D17347" s="46">
        <v>0</v>
      </c>
      <c r="G17347" s="7">
        <v>44553</v>
      </c>
      <c r="H17347" s="6">
        <v>10</v>
      </c>
      <c r="I17347" s="46">
        <v>0</v>
      </c>
    </row>
    <row r="17348" spans="2:9" x14ac:dyDescent="0.3">
      <c r="B17348" s="7">
        <v>44553</v>
      </c>
      <c r="C17348" s="6">
        <v>11</v>
      </c>
      <c r="D17348" s="46">
        <v>4309.5667000000003</v>
      </c>
      <c r="G17348" s="7">
        <v>44553</v>
      </c>
      <c r="H17348" s="6">
        <v>11</v>
      </c>
      <c r="I17348" s="46">
        <v>3619.6612620000001</v>
      </c>
    </row>
    <row r="17349" spans="2:9" x14ac:dyDescent="0.3">
      <c r="B17349" s="7">
        <v>44553</v>
      </c>
      <c r="C17349" s="6">
        <v>12</v>
      </c>
      <c r="D17349" s="46">
        <v>9753.6260480000001</v>
      </c>
      <c r="G17349" s="7">
        <v>44553</v>
      </c>
      <c r="H17349" s="6">
        <v>12</v>
      </c>
      <c r="I17349" s="46">
        <v>7568.1972690000002</v>
      </c>
    </row>
    <row r="17350" spans="2:9" x14ac:dyDescent="0.3">
      <c r="B17350" s="7">
        <v>44553</v>
      </c>
      <c r="C17350" s="6">
        <v>13</v>
      </c>
      <c r="D17350" s="46">
        <v>9644.3944090000005</v>
      </c>
      <c r="G17350" s="7">
        <v>44553</v>
      </c>
      <c r="H17350" s="6">
        <v>13</v>
      </c>
      <c r="I17350" s="46">
        <v>7688.2224299999998</v>
      </c>
    </row>
    <row r="17351" spans="2:9" x14ac:dyDescent="0.3">
      <c r="B17351" s="7">
        <v>44553</v>
      </c>
      <c r="C17351" s="6">
        <v>14</v>
      </c>
      <c r="D17351" s="46">
        <v>7301.7157980000002</v>
      </c>
      <c r="G17351" s="7">
        <v>44553</v>
      </c>
      <c r="H17351" s="6">
        <v>14</v>
      </c>
      <c r="I17351" s="46">
        <v>6420.0248949999996</v>
      </c>
    </row>
    <row r="17352" spans="2:9" x14ac:dyDescent="0.3">
      <c r="B17352" s="7">
        <v>44553</v>
      </c>
      <c r="C17352" s="6">
        <v>15</v>
      </c>
      <c r="D17352" s="46">
        <v>10437.13229</v>
      </c>
      <c r="G17352" s="7">
        <v>44553</v>
      </c>
      <c r="H17352" s="6">
        <v>15</v>
      </c>
      <c r="I17352" s="46">
        <v>6471.8776799999996</v>
      </c>
    </row>
    <row r="17353" spans="2:9" x14ac:dyDescent="0.3">
      <c r="B17353" s="7">
        <v>44553</v>
      </c>
      <c r="C17353" s="6">
        <v>16</v>
      </c>
      <c r="D17353" s="46">
        <v>11286.92297</v>
      </c>
      <c r="G17353" s="7">
        <v>44553</v>
      </c>
      <c r="H17353" s="6">
        <v>16</v>
      </c>
      <c r="I17353" s="46">
        <v>6029.3522979999998</v>
      </c>
    </row>
    <row r="17354" spans="2:9" x14ac:dyDescent="0.3">
      <c r="B17354" s="7">
        <v>44553</v>
      </c>
      <c r="C17354" s="6">
        <v>17</v>
      </c>
      <c r="D17354" s="46">
        <v>6327.7205450000001</v>
      </c>
      <c r="G17354" s="7">
        <v>44553</v>
      </c>
      <c r="H17354" s="6">
        <v>17</v>
      </c>
      <c r="I17354" s="46">
        <v>3302.2766879999999</v>
      </c>
    </row>
    <row r="17355" spans="2:9" x14ac:dyDescent="0.3">
      <c r="B17355" s="7">
        <v>44553</v>
      </c>
      <c r="C17355" s="6">
        <v>18</v>
      </c>
      <c r="D17355" s="46">
        <v>3743.0907900000002</v>
      </c>
      <c r="G17355" s="7">
        <v>44553</v>
      </c>
      <c r="H17355" s="6">
        <v>18</v>
      </c>
      <c r="I17355" s="46">
        <v>1417.227736</v>
      </c>
    </row>
    <row r="17356" spans="2:9" x14ac:dyDescent="0.3">
      <c r="B17356" s="7">
        <v>44553</v>
      </c>
      <c r="C17356" s="6">
        <v>19</v>
      </c>
      <c r="D17356" s="46">
        <v>1553.74666</v>
      </c>
      <c r="G17356" s="7">
        <v>44553</v>
      </c>
      <c r="H17356" s="6">
        <v>19</v>
      </c>
      <c r="I17356" s="46">
        <v>639.80806289999998</v>
      </c>
    </row>
    <row r="17357" spans="2:9" x14ac:dyDescent="0.3">
      <c r="B17357" s="7">
        <v>44553</v>
      </c>
      <c r="C17357" s="6">
        <v>20</v>
      </c>
      <c r="D17357" s="46">
        <v>860.68007699999998</v>
      </c>
      <c r="G17357" s="7">
        <v>44553</v>
      </c>
      <c r="H17357" s="6">
        <v>20</v>
      </c>
      <c r="I17357" s="46">
        <v>121.1884345</v>
      </c>
    </row>
    <row r="17358" spans="2:9" x14ac:dyDescent="0.3">
      <c r="B17358" s="7">
        <v>44553</v>
      </c>
      <c r="C17358" s="6">
        <v>21</v>
      </c>
      <c r="D17358" s="46">
        <v>1865.473103</v>
      </c>
      <c r="G17358" s="7">
        <v>44553</v>
      </c>
      <c r="H17358" s="6">
        <v>21</v>
      </c>
      <c r="I17358" s="46">
        <v>31.064068389999999</v>
      </c>
    </row>
    <row r="17359" spans="2:9" x14ac:dyDescent="0.3">
      <c r="B17359" s="7">
        <v>44553</v>
      </c>
      <c r="C17359" s="6">
        <v>22</v>
      </c>
      <c r="D17359" s="46">
        <v>85.183517100000003</v>
      </c>
      <c r="G17359" s="7">
        <v>44553</v>
      </c>
      <c r="H17359" s="6">
        <v>22</v>
      </c>
      <c r="I17359" s="46">
        <v>0</v>
      </c>
    </row>
    <row r="17360" spans="2:9" x14ac:dyDescent="0.3">
      <c r="B17360" s="7">
        <v>44553</v>
      </c>
      <c r="C17360" s="6">
        <v>23</v>
      </c>
      <c r="D17360" s="46">
        <v>1291.8020019999999</v>
      </c>
      <c r="G17360" s="7">
        <v>44553</v>
      </c>
      <c r="H17360" s="6">
        <v>23</v>
      </c>
      <c r="I17360" s="46">
        <v>37.357870009999999</v>
      </c>
    </row>
    <row r="17361" spans="2:9" x14ac:dyDescent="0.3">
      <c r="B17361" s="7">
        <v>44554</v>
      </c>
      <c r="C17361" s="6">
        <v>0</v>
      </c>
      <c r="D17361" s="46">
        <v>1598.8310710000001</v>
      </c>
      <c r="G17361" s="7">
        <v>44554</v>
      </c>
      <c r="H17361" s="6">
        <v>0</v>
      </c>
      <c r="I17361" s="46">
        <v>285.8597833</v>
      </c>
    </row>
    <row r="17362" spans="2:9" x14ac:dyDescent="0.3">
      <c r="B17362" s="7">
        <v>44554</v>
      </c>
      <c r="C17362" s="6">
        <v>1</v>
      </c>
      <c r="D17362" s="46">
        <v>141.4442655</v>
      </c>
      <c r="G17362" s="7">
        <v>44554</v>
      </c>
      <c r="H17362" s="6">
        <v>1</v>
      </c>
      <c r="I17362" s="46">
        <v>0</v>
      </c>
    </row>
    <row r="17363" spans="2:9" x14ac:dyDescent="0.3">
      <c r="B17363" s="7">
        <v>44554</v>
      </c>
      <c r="C17363" s="6">
        <v>2</v>
      </c>
      <c r="D17363" s="46">
        <v>0</v>
      </c>
      <c r="G17363" s="7">
        <v>44554</v>
      </c>
      <c r="H17363" s="6">
        <v>2</v>
      </c>
      <c r="I17363" s="46">
        <v>0</v>
      </c>
    </row>
    <row r="17364" spans="2:9" x14ac:dyDescent="0.3">
      <c r="B17364" s="7">
        <v>44554</v>
      </c>
      <c r="C17364" s="6">
        <v>3</v>
      </c>
      <c r="D17364" s="46">
        <v>425.3665264</v>
      </c>
      <c r="G17364" s="7">
        <v>44554</v>
      </c>
      <c r="H17364" s="6">
        <v>3</v>
      </c>
      <c r="I17364" s="46">
        <v>429.58571139999998</v>
      </c>
    </row>
    <row r="17365" spans="2:9" x14ac:dyDescent="0.3">
      <c r="B17365" s="7">
        <v>44554</v>
      </c>
      <c r="C17365" s="6">
        <v>4</v>
      </c>
      <c r="D17365" s="46">
        <v>0</v>
      </c>
      <c r="G17365" s="7">
        <v>44554</v>
      </c>
      <c r="H17365" s="6">
        <v>4</v>
      </c>
      <c r="I17365" s="46">
        <v>0</v>
      </c>
    </row>
    <row r="17366" spans="2:9" x14ac:dyDescent="0.3">
      <c r="B17366" s="7">
        <v>44554</v>
      </c>
      <c r="C17366" s="6">
        <v>5</v>
      </c>
      <c r="D17366" s="46">
        <v>0</v>
      </c>
      <c r="G17366" s="7">
        <v>44554</v>
      </c>
      <c r="H17366" s="6">
        <v>5</v>
      </c>
      <c r="I17366" s="46">
        <v>0</v>
      </c>
    </row>
    <row r="17367" spans="2:9" x14ac:dyDescent="0.3">
      <c r="B17367" s="7">
        <v>44554</v>
      </c>
      <c r="C17367" s="6">
        <v>6</v>
      </c>
      <c r="D17367" s="46">
        <v>0</v>
      </c>
      <c r="G17367" s="7">
        <v>44554</v>
      </c>
      <c r="H17367" s="6">
        <v>6</v>
      </c>
      <c r="I17367" s="46">
        <v>0</v>
      </c>
    </row>
    <row r="17368" spans="2:9" x14ac:dyDescent="0.3">
      <c r="B17368" s="7">
        <v>44554</v>
      </c>
      <c r="C17368" s="6">
        <v>7</v>
      </c>
      <c r="D17368" s="46">
        <v>0</v>
      </c>
      <c r="G17368" s="7">
        <v>44554</v>
      </c>
      <c r="H17368" s="6">
        <v>7</v>
      </c>
      <c r="I17368" s="46">
        <v>0</v>
      </c>
    </row>
    <row r="17369" spans="2:9" x14ac:dyDescent="0.3">
      <c r="B17369" s="7">
        <v>44554</v>
      </c>
      <c r="C17369" s="6">
        <v>8</v>
      </c>
      <c r="D17369" s="46">
        <v>0</v>
      </c>
      <c r="G17369" s="7">
        <v>44554</v>
      </c>
      <c r="H17369" s="6">
        <v>8</v>
      </c>
      <c r="I17369" s="46">
        <v>0</v>
      </c>
    </row>
    <row r="17370" spans="2:9" x14ac:dyDescent="0.3">
      <c r="B17370" s="7">
        <v>44554</v>
      </c>
      <c r="C17370" s="6">
        <v>9</v>
      </c>
      <c r="D17370" s="46">
        <v>0</v>
      </c>
      <c r="G17370" s="7">
        <v>44554</v>
      </c>
      <c r="H17370" s="6">
        <v>9</v>
      </c>
      <c r="I17370" s="46">
        <v>0</v>
      </c>
    </row>
    <row r="17371" spans="2:9" x14ac:dyDescent="0.3">
      <c r="B17371" s="7">
        <v>44554</v>
      </c>
      <c r="C17371" s="6">
        <v>10</v>
      </c>
      <c r="D17371" s="46">
        <v>0</v>
      </c>
      <c r="G17371" s="7">
        <v>44554</v>
      </c>
      <c r="H17371" s="6">
        <v>10</v>
      </c>
      <c r="I17371" s="46">
        <v>0</v>
      </c>
    </row>
    <row r="17372" spans="2:9" x14ac:dyDescent="0.3">
      <c r="B17372" s="7">
        <v>44554</v>
      </c>
      <c r="C17372" s="6">
        <v>11</v>
      </c>
      <c r="D17372" s="46">
        <v>0</v>
      </c>
      <c r="G17372" s="7">
        <v>44554</v>
      </c>
      <c r="H17372" s="6">
        <v>11</v>
      </c>
      <c r="I17372" s="46">
        <v>0</v>
      </c>
    </row>
    <row r="17373" spans="2:9" x14ac:dyDescent="0.3">
      <c r="B17373" s="7">
        <v>44554</v>
      </c>
      <c r="C17373" s="6">
        <v>12</v>
      </c>
      <c r="D17373" s="46">
        <v>2055.7431630000001</v>
      </c>
      <c r="G17373" s="7">
        <v>44554</v>
      </c>
      <c r="H17373" s="6">
        <v>12</v>
      </c>
      <c r="I17373" s="46">
        <v>2794.0689170000001</v>
      </c>
    </row>
    <row r="17374" spans="2:9" x14ac:dyDescent="0.3">
      <c r="B17374" s="7">
        <v>44554</v>
      </c>
      <c r="C17374" s="6">
        <v>13</v>
      </c>
      <c r="D17374" s="46">
        <v>10063.56092</v>
      </c>
      <c r="G17374" s="7">
        <v>44554</v>
      </c>
      <c r="H17374" s="6">
        <v>13</v>
      </c>
      <c r="I17374" s="46">
        <v>7508.1113649999998</v>
      </c>
    </row>
    <row r="17375" spans="2:9" x14ac:dyDescent="0.3">
      <c r="B17375" s="7">
        <v>44554</v>
      </c>
      <c r="C17375" s="6">
        <v>14</v>
      </c>
      <c r="D17375" s="46">
        <v>16925.974689999999</v>
      </c>
      <c r="G17375" s="7">
        <v>44554</v>
      </c>
      <c r="H17375" s="6">
        <v>14</v>
      </c>
      <c r="I17375" s="46">
        <v>8425.4282129999992</v>
      </c>
    </row>
    <row r="17376" spans="2:9" x14ac:dyDescent="0.3">
      <c r="B17376" s="7">
        <v>44554</v>
      </c>
      <c r="C17376" s="6">
        <v>15</v>
      </c>
      <c r="D17376" s="46">
        <v>13712.44952</v>
      </c>
      <c r="G17376" s="7">
        <v>44554</v>
      </c>
      <c r="H17376" s="6">
        <v>15</v>
      </c>
      <c r="I17376" s="46">
        <v>7387.6183339999998</v>
      </c>
    </row>
    <row r="17377" spans="2:9" x14ac:dyDescent="0.3">
      <c r="B17377" s="7">
        <v>44554</v>
      </c>
      <c r="C17377" s="6">
        <v>16</v>
      </c>
      <c r="D17377" s="46">
        <v>10244.934010000001</v>
      </c>
      <c r="G17377" s="7">
        <v>44554</v>
      </c>
      <c r="H17377" s="6">
        <v>16</v>
      </c>
      <c r="I17377" s="46">
        <v>5842.2521109999998</v>
      </c>
    </row>
    <row r="17378" spans="2:9" x14ac:dyDescent="0.3">
      <c r="B17378" s="7">
        <v>44554</v>
      </c>
      <c r="C17378" s="6">
        <v>17</v>
      </c>
      <c r="D17378" s="46">
        <v>6960.4285220000002</v>
      </c>
      <c r="G17378" s="7">
        <v>44554</v>
      </c>
      <c r="H17378" s="6">
        <v>17</v>
      </c>
      <c r="I17378" s="46">
        <v>4179.9752060000001</v>
      </c>
    </row>
    <row r="17379" spans="2:9" x14ac:dyDescent="0.3">
      <c r="B17379" s="7">
        <v>44554</v>
      </c>
      <c r="C17379" s="6">
        <v>18</v>
      </c>
      <c r="D17379" s="46">
        <v>4908.0603609999998</v>
      </c>
      <c r="G17379" s="7">
        <v>44554</v>
      </c>
      <c r="H17379" s="6">
        <v>18</v>
      </c>
      <c r="I17379" s="46">
        <v>3780.4529790000001</v>
      </c>
    </row>
    <row r="17380" spans="2:9" x14ac:dyDescent="0.3">
      <c r="B17380" s="7">
        <v>44554</v>
      </c>
      <c r="C17380" s="6">
        <v>19</v>
      </c>
      <c r="D17380" s="46">
        <v>3391.5229599999998</v>
      </c>
      <c r="G17380" s="7">
        <v>44554</v>
      </c>
      <c r="H17380" s="6">
        <v>19</v>
      </c>
      <c r="I17380" s="46">
        <v>3482.3059499999999</v>
      </c>
    </row>
    <row r="17381" spans="2:9" x14ac:dyDescent="0.3">
      <c r="B17381" s="7">
        <v>44554</v>
      </c>
      <c r="C17381" s="6">
        <v>20</v>
      </c>
      <c r="D17381" s="46">
        <v>9231.3138290000006</v>
      </c>
      <c r="G17381" s="7">
        <v>44554</v>
      </c>
      <c r="H17381" s="6">
        <v>20</v>
      </c>
      <c r="I17381" s="46">
        <v>5302.1972450000003</v>
      </c>
    </row>
    <row r="17382" spans="2:9" x14ac:dyDescent="0.3">
      <c r="B17382" s="7">
        <v>44554</v>
      </c>
      <c r="C17382" s="6">
        <v>21</v>
      </c>
      <c r="D17382" s="46">
        <v>11471.330540000001</v>
      </c>
      <c r="G17382" s="7">
        <v>44554</v>
      </c>
      <c r="H17382" s="6">
        <v>21</v>
      </c>
      <c r="I17382" s="46">
        <v>4617.4797129999997</v>
      </c>
    </row>
    <row r="17383" spans="2:9" x14ac:dyDescent="0.3">
      <c r="B17383" s="7">
        <v>44554</v>
      </c>
      <c r="C17383" s="6">
        <v>22</v>
      </c>
      <c r="D17383" s="46">
        <v>12412.18282</v>
      </c>
      <c r="G17383" s="7">
        <v>44554</v>
      </c>
      <c r="H17383" s="6">
        <v>22</v>
      </c>
      <c r="I17383" s="46">
        <v>4286.4032020000004</v>
      </c>
    </row>
    <row r="17384" spans="2:9" x14ac:dyDescent="0.3">
      <c r="B17384" s="7">
        <v>44554</v>
      </c>
      <c r="C17384" s="6">
        <v>23</v>
      </c>
      <c r="D17384" s="46">
        <v>11165.968339999999</v>
      </c>
      <c r="G17384" s="7">
        <v>44554</v>
      </c>
      <c r="H17384" s="6">
        <v>23</v>
      </c>
      <c r="I17384" s="46">
        <v>4512.6049659999999</v>
      </c>
    </row>
    <row r="17385" spans="2:9" x14ac:dyDescent="0.3">
      <c r="B17385" s="7">
        <v>44555</v>
      </c>
      <c r="C17385" s="6">
        <v>0</v>
      </c>
      <c r="D17385" s="46">
        <v>14082.166429999999</v>
      </c>
      <c r="G17385" s="7">
        <v>44555</v>
      </c>
      <c r="H17385" s="6">
        <v>0</v>
      </c>
      <c r="I17385" s="46">
        <v>5765.9623369999999</v>
      </c>
    </row>
    <row r="17386" spans="2:9" x14ac:dyDescent="0.3">
      <c r="B17386" s="7">
        <v>44555</v>
      </c>
      <c r="C17386" s="6">
        <v>1</v>
      </c>
      <c r="D17386" s="46">
        <v>13056.15792</v>
      </c>
      <c r="G17386" s="7">
        <v>44555</v>
      </c>
      <c r="H17386" s="6">
        <v>1</v>
      </c>
      <c r="I17386" s="46">
        <v>7295.8249980000001</v>
      </c>
    </row>
    <row r="17387" spans="2:9" x14ac:dyDescent="0.3">
      <c r="B17387" s="7">
        <v>44555</v>
      </c>
      <c r="C17387" s="6">
        <v>2</v>
      </c>
      <c r="D17387" s="46">
        <v>9275.8476030000002</v>
      </c>
      <c r="G17387" s="7">
        <v>44555</v>
      </c>
      <c r="H17387" s="6">
        <v>2</v>
      </c>
      <c r="I17387" s="46">
        <v>5114.9035249999997</v>
      </c>
    </row>
    <row r="17388" spans="2:9" x14ac:dyDescent="0.3">
      <c r="B17388" s="7">
        <v>44555</v>
      </c>
      <c r="C17388" s="6">
        <v>3</v>
      </c>
      <c r="D17388" s="46">
        <v>5203.9829200000004</v>
      </c>
      <c r="G17388" s="7">
        <v>44555</v>
      </c>
      <c r="H17388" s="6">
        <v>3</v>
      </c>
      <c r="I17388" s="46">
        <v>2598.6597940000001</v>
      </c>
    </row>
    <row r="17389" spans="2:9" x14ac:dyDescent="0.3">
      <c r="B17389" s="7">
        <v>44555</v>
      </c>
      <c r="C17389" s="6">
        <v>4</v>
      </c>
      <c r="D17389" s="46">
        <v>1898.1651859999999</v>
      </c>
      <c r="G17389" s="7">
        <v>44555</v>
      </c>
      <c r="H17389" s="6">
        <v>4</v>
      </c>
      <c r="I17389" s="46">
        <v>2236.0135180000002</v>
      </c>
    </row>
    <row r="17390" spans="2:9" x14ac:dyDescent="0.3">
      <c r="B17390" s="7">
        <v>44555</v>
      </c>
      <c r="C17390" s="6">
        <v>5</v>
      </c>
      <c r="D17390" s="46">
        <v>0</v>
      </c>
      <c r="G17390" s="7">
        <v>44555</v>
      </c>
      <c r="H17390" s="6">
        <v>5</v>
      </c>
      <c r="I17390" s="46">
        <v>0</v>
      </c>
    </row>
    <row r="17391" spans="2:9" x14ac:dyDescent="0.3">
      <c r="B17391" s="7">
        <v>44555</v>
      </c>
      <c r="C17391" s="6">
        <v>6</v>
      </c>
      <c r="D17391" s="46">
        <v>3249.5124519999999</v>
      </c>
      <c r="G17391" s="7">
        <v>44555</v>
      </c>
      <c r="H17391" s="6">
        <v>6</v>
      </c>
      <c r="I17391" s="46">
        <v>1288.140459</v>
      </c>
    </row>
    <row r="17392" spans="2:9" x14ac:dyDescent="0.3">
      <c r="B17392" s="7">
        <v>44555</v>
      </c>
      <c r="C17392" s="6">
        <v>7</v>
      </c>
      <c r="D17392" s="46">
        <v>6738.855939</v>
      </c>
      <c r="G17392" s="7">
        <v>44555</v>
      </c>
      <c r="H17392" s="6">
        <v>7</v>
      </c>
      <c r="I17392" s="46">
        <v>2825.0191770000001</v>
      </c>
    </row>
    <row r="17393" spans="2:9" x14ac:dyDescent="0.3">
      <c r="B17393" s="7">
        <v>44555</v>
      </c>
      <c r="C17393" s="6">
        <v>8</v>
      </c>
      <c r="D17393" s="46">
        <v>9423.8782109999993</v>
      </c>
      <c r="G17393" s="7">
        <v>44555</v>
      </c>
      <c r="H17393" s="6">
        <v>8</v>
      </c>
      <c r="I17393" s="46">
        <v>3005.9103580000001</v>
      </c>
    </row>
    <row r="17394" spans="2:9" x14ac:dyDescent="0.3">
      <c r="B17394" s="7">
        <v>44555</v>
      </c>
      <c r="C17394" s="6">
        <v>9</v>
      </c>
      <c r="D17394" s="46">
        <v>11891.639230000001</v>
      </c>
      <c r="G17394" s="7">
        <v>44555</v>
      </c>
      <c r="H17394" s="6">
        <v>9</v>
      </c>
      <c r="I17394" s="46">
        <v>4840.9071759999997</v>
      </c>
    </row>
    <row r="17395" spans="2:9" x14ac:dyDescent="0.3">
      <c r="B17395" s="7">
        <v>44555</v>
      </c>
      <c r="C17395" s="6">
        <v>10</v>
      </c>
      <c r="D17395" s="46">
        <v>17496.366900000001</v>
      </c>
      <c r="G17395" s="7">
        <v>44555</v>
      </c>
      <c r="H17395" s="6">
        <v>10</v>
      </c>
      <c r="I17395" s="46">
        <v>9953.8713019999996</v>
      </c>
    </row>
    <row r="17396" spans="2:9" x14ac:dyDescent="0.3">
      <c r="B17396" s="7">
        <v>44555</v>
      </c>
      <c r="C17396" s="6">
        <v>11</v>
      </c>
      <c r="D17396" s="46">
        <v>26460.990470000001</v>
      </c>
      <c r="G17396" s="7">
        <v>44555</v>
      </c>
      <c r="H17396" s="6">
        <v>11</v>
      </c>
      <c r="I17396" s="46">
        <v>16012.211520000001</v>
      </c>
    </row>
    <row r="17397" spans="2:9" x14ac:dyDescent="0.3">
      <c r="B17397" s="7">
        <v>44555</v>
      </c>
      <c r="C17397" s="6">
        <v>12</v>
      </c>
      <c r="D17397" s="46">
        <v>30769.657039999998</v>
      </c>
      <c r="G17397" s="7">
        <v>44555</v>
      </c>
      <c r="H17397" s="6">
        <v>12</v>
      </c>
      <c r="I17397" s="46">
        <v>16525.662629999999</v>
      </c>
    </row>
    <row r="17398" spans="2:9" x14ac:dyDescent="0.3">
      <c r="B17398" s="7">
        <v>44555</v>
      </c>
      <c r="C17398" s="6">
        <v>13</v>
      </c>
      <c r="D17398" s="46">
        <v>29437.296780000001</v>
      </c>
      <c r="G17398" s="7">
        <v>44555</v>
      </c>
      <c r="H17398" s="6">
        <v>13</v>
      </c>
      <c r="I17398" s="46">
        <v>9826.8091339999992</v>
      </c>
    </row>
    <row r="17399" spans="2:9" x14ac:dyDescent="0.3">
      <c r="B17399" s="7">
        <v>44555</v>
      </c>
      <c r="C17399" s="6">
        <v>14</v>
      </c>
      <c r="D17399" s="46">
        <v>32033.42308</v>
      </c>
      <c r="G17399" s="7">
        <v>44555</v>
      </c>
      <c r="H17399" s="6">
        <v>14</v>
      </c>
      <c r="I17399" s="46">
        <v>12172.37103</v>
      </c>
    </row>
    <row r="17400" spans="2:9" x14ac:dyDescent="0.3">
      <c r="B17400" s="7">
        <v>44555</v>
      </c>
      <c r="C17400" s="6">
        <v>15</v>
      </c>
      <c r="D17400" s="46">
        <v>28664.70204</v>
      </c>
      <c r="G17400" s="7">
        <v>44555</v>
      </c>
      <c r="H17400" s="6">
        <v>15</v>
      </c>
      <c r="I17400" s="46">
        <v>13460.518389999999</v>
      </c>
    </row>
    <row r="17401" spans="2:9" x14ac:dyDescent="0.3">
      <c r="B17401" s="7">
        <v>44555</v>
      </c>
      <c r="C17401" s="6">
        <v>16</v>
      </c>
      <c r="D17401" s="46">
        <v>27475.980250000001</v>
      </c>
      <c r="G17401" s="7">
        <v>44555</v>
      </c>
      <c r="H17401" s="6">
        <v>16</v>
      </c>
      <c r="I17401" s="46">
        <v>7838.3479040000002</v>
      </c>
    </row>
    <row r="17402" spans="2:9" x14ac:dyDescent="0.3">
      <c r="B17402" s="7">
        <v>44555</v>
      </c>
      <c r="C17402" s="6">
        <v>17</v>
      </c>
      <c r="D17402" s="46">
        <v>14575.56222</v>
      </c>
      <c r="G17402" s="7">
        <v>44555</v>
      </c>
      <c r="H17402" s="6">
        <v>17</v>
      </c>
      <c r="I17402" s="46">
        <v>6044.1914640000005</v>
      </c>
    </row>
    <row r="17403" spans="2:9" x14ac:dyDescent="0.3">
      <c r="B17403" s="7">
        <v>44555</v>
      </c>
      <c r="C17403" s="6">
        <v>18</v>
      </c>
      <c r="D17403" s="46">
        <v>5743.7838529999999</v>
      </c>
      <c r="G17403" s="7">
        <v>44555</v>
      </c>
      <c r="H17403" s="6">
        <v>18</v>
      </c>
      <c r="I17403" s="46">
        <v>2462.1055470000001</v>
      </c>
    </row>
    <row r="17404" spans="2:9" x14ac:dyDescent="0.3">
      <c r="B17404" s="7">
        <v>44555</v>
      </c>
      <c r="C17404" s="6">
        <v>19</v>
      </c>
      <c r="D17404" s="46">
        <v>6153.3361649999997</v>
      </c>
      <c r="G17404" s="7">
        <v>44555</v>
      </c>
      <c r="H17404" s="6">
        <v>19</v>
      </c>
      <c r="I17404" s="46">
        <v>2530.3657119999998</v>
      </c>
    </row>
    <row r="17405" spans="2:9" x14ac:dyDescent="0.3">
      <c r="B17405" s="7">
        <v>44555</v>
      </c>
      <c r="C17405" s="6">
        <v>20</v>
      </c>
      <c r="D17405" s="46">
        <v>8519.4767049999991</v>
      </c>
      <c r="G17405" s="7">
        <v>44555</v>
      </c>
      <c r="H17405" s="6">
        <v>20</v>
      </c>
      <c r="I17405" s="46">
        <v>4081.4860389999999</v>
      </c>
    </row>
    <row r="17406" spans="2:9" x14ac:dyDescent="0.3">
      <c r="B17406" s="7">
        <v>44555</v>
      </c>
      <c r="C17406" s="6">
        <v>21</v>
      </c>
      <c r="D17406" s="46">
        <v>14216.93586</v>
      </c>
      <c r="G17406" s="7">
        <v>44555</v>
      </c>
      <c r="H17406" s="6">
        <v>21</v>
      </c>
      <c r="I17406" s="46">
        <v>5718.0649999999996</v>
      </c>
    </row>
    <row r="17407" spans="2:9" x14ac:dyDescent="0.3">
      <c r="B17407" s="7">
        <v>44555</v>
      </c>
      <c r="C17407" s="6">
        <v>22</v>
      </c>
      <c r="D17407" s="46">
        <v>16442.824540000001</v>
      </c>
      <c r="G17407" s="7">
        <v>44555</v>
      </c>
      <c r="H17407" s="6">
        <v>22</v>
      </c>
      <c r="I17407" s="46">
        <v>7771.8135730000004</v>
      </c>
    </row>
    <row r="17408" spans="2:9" x14ac:dyDescent="0.3">
      <c r="B17408" s="7">
        <v>44555</v>
      </c>
      <c r="C17408" s="6">
        <v>23</v>
      </c>
      <c r="D17408" s="46">
        <v>21188.780770000001</v>
      </c>
      <c r="G17408" s="7">
        <v>44555</v>
      </c>
      <c r="H17408" s="6">
        <v>23</v>
      </c>
      <c r="I17408" s="46">
        <v>20085.74667</v>
      </c>
    </row>
    <row r="17409" spans="2:9" x14ac:dyDescent="0.3">
      <c r="B17409" s="7">
        <v>44556</v>
      </c>
      <c r="C17409" s="6">
        <v>0</v>
      </c>
      <c r="D17409" s="46">
        <v>27230.36418</v>
      </c>
      <c r="G17409" s="7">
        <v>44556</v>
      </c>
      <c r="H17409" s="6">
        <v>0</v>
      </c>
      <c r="I17409" s="46">
        <v>16928.394100000001</v>
      </c>
    </row>
    <row r="17410" spans="2:9" x14ac:dyDescent="0.3">
      <c r="B17410" s="7">
        <v>44556</v>
      </c>
      <c r="C17410" s="6">
        <v>1</v>
      </c>
      <c r="D17410" s="46">
        <v>26551.990229999999</v>
      </c>
      <c r="G17410" s="7">
        <v>44556</v>
      </c>
      <c r="H17410" s="6">
        <v>1</v>
      </c>
      <c r="I17410" s="46">
        <v>15900.030409999999</v>
      </c>
    </row>
    <row r="17411" spans="2:9" x14ac:dyDescent="0.3">
      <c r="B17411" s="7">
        <v>44556</v>
      </c>
      <c r="C17411" s="6">
        <v>2</v>
      </c>
      <c r="D17411" s="46">
        <v>25468.951870000001</v>
      </c>
      <c r="G17411" s="7">
        <v>44556</v>
      </c>
      <c r="H17411" s="6">
        <v>2</v>
      </c>
      <c r="I17411" s="46">
        <v>20018.852210000001</v>
      </c>
    </row>
    <row r="17412" spans="2:9" x14ac:dyDescent="0.3">
      <c r="B17412" s="7">
        <v>44556</v>
      </c>
      <c r="C17412" s="6">
        <v>3</v>
      </c>
      <c r="D17412" s="46">
        <v>20780.702809999999</v>
      </c>
      <c r="G17412" s="7">
        <v>44556</v>
      </c>
      <c r="H17412" s="6">
        <v>3</v>
      </c>
      <c r="I17412" s="46">
        <v>26621.55689</v>
      </c>
    </row>
    <row r="17413" spans="2:9" x14ac:dyDescent="0.3">
      <c r="B17413" s="7">
        <v>44556</v>
      </c>
      <c r="C17413" s="6">
        <v>4</v>
      </c>
      <c r="D17413" s="46">
        <v>13661.426810000001</v>
      </c>
      <c r="G17413" s="7">
        <v>44556</v>
      </c>
      <c r="H17413" s="6">
        <v>4</v>
      </c>
      <c r="I17413" s="46">
        <v>23222.564829999999</v>
      </c>
    </row>
    <row r="17414" spans="2:9" x14ac:dyDescent="0.3">
      <c r="B17414" s="7">
        <v>44556</v>
      </c>
      <c r="C17414" s="6">
        <v>5</v>
      </c>
      <c r="D17414" s="46">
        <v>5238.5713100000003</v>
      </c>
      <c r="G17414" s="7">
        <v>44556</v>
      </c>
      <c r="H17414" s="6">
        <v>5</v>
      </c>
      <c r="I17414" s="46">
        <v>10422.26821</v>
      </c>
    </row>
    <row r="17415" spans="2:9" x14ac:dyDescent="0.3">
      <c r="B17415" s="7">
        <v>44556</v>
      </c>
      <c r="C17415" s="6">
        <v>6</v>
      </c>
      <c r="D17415" s="46">
        <v>4036.6432159999999</v>
      </c>
      <c r="G17415" s="7">
        <v>44556</v>
      </c>
      <c r="H17415" s="6">
        <v>6</v>
      </c>
      <c r="I17415" s="46">
        <v>2089.688866</v>
      </c>
    </row>
    <row r="17416" spans="2:9" x14ac:dyDescent="0.3">
      <c r="B17416" s="7">
        <v>44556</v>
      </c>
      <c r="C17416" s="6">
        <v>7</v>
      </c>
      <c r="D17416" s="46">
        <v>4718.5045330000003</v>
      </c>
      <c r="G17416" s="7">
        <v>44556</v>
      </c>
      <c r="H17416" s="6">
        <v>7</v>
      </c>
      <c r="I17416" s="46">
        <v>2287.091175</v>
      </c>
    </row>
    <row r="17417" spans="2:9" x14ac:dyDescent="0.3">
      <c r="B17417" s="7">
        <v>44556</v>
      </c>
      <c r="C17417" s="6">
        <v>8</v>
      </c>
      <c r="D17417" s="46">
        <v>2574.7116580000002</v>
      </c>
      <c r="G17417" s="7">
        <v>44556</v>
      </c>
      <c r="H17417" s="6">
        <v>8</v>
      </c>
      <c r="I17417" s="46">
        <v>1617.4542260000001</v>
      </c>
    </row>
    <row r="17418" spans="2:9" x14ac:dyDescent="0.3">
      <c r="B17418" s="7">
        <v>44556</v>
      </c>
      <c r="C17418" s="6">
        <v>9</v>
      </c>
      <c r="D17418" s="46">
        <v>6390.8971760000004</v>
      </c>
      <c r="G17418" s="7">
        <v>44556</v>
      </c>
      <c r="H17418" s="6">
        <v>9</v>
      </c>
      <c r="I17418" s="46">
        <v>5337.654622</v>
      </c>
    </row>
    <row r="17419" spans="2:9" x14ac:dyDescent="0.3">
      <c r="B17419" s="7">
        <v>44556</v>
      </c>
      <c r="C17419" s="6">
        <v>10</v>
      </c>
      <c r="D17419" s="46">
        <v>8095.5968549999998</v>
      </c>
      <c r="G17419" s="7">
        <v>44556</v>
      </c>
      <c r="H17419" s="6">
        <v>10</v>
      </c>
      <c r="I17419" s="46">
        <v>4788.9107379999996</v>
      </c>
    </row>
    <row r="17420" spans="2:9" x14ac:dyDescent="0.3">
      <c r="B17420" s="7">
        <v>44556</v>
      </c>
      <c r="C17420" s="6">
        <v>11</v>
      </c>
      <c r="D17420" s="46">
        <v>12247.97625</v>
      </c>
      <c r="G17420" s="7">
        <v>44556</v>
      </c>
      <c r="H17420" s="6">
        <v>11</v>
      </c>
      <c r="I17420" s="46">
        <v>7381.3464789999998</v>
      </c>
    </row>
    <row r="17421" spans="2:9" x14ac:dyDescent="0.3">
      <c r="B17421" s="7">
        <v>44556</v>
      </c>
      <c r="C17421" s="6">
        <v>12</v>
      </c>
      <c r="D17421" s="46">
        <v>24472.918170000001</v>
      </c>
      <c r="G17421" s="7">
        <v>44556</v>
      </c>
      <c r="H17421" s="6">
        <v>12</v>
      </c>
      <c r="I17421" s="46">
        <v>12984.42108</v>
      </c>
    </row>
    <row r="17422" spans="2:9" x14ac:dyDescent="0.3">
      <c r="B17422" s="7">
        <v>44556</v>
      </c>
      <c r="C17422" s="6">
        <v>13</v>
      </c>
      <c r="D17422" s="46">
        <v>22445.745640000001</v>
      </c>
      <c r="G17422" s="7">
        <v>44556</v>
      </c>
      <c r="H17422" s="6">
        <v>13</v>
      </c>
      <c r="I17422" s="46">
        <v>14506.919519999999</v>
      </c>
    </row>
    <row r="17423" spans="2:9" x14ac:dyDescent="0.3">
      <c r="B17423" s="7">
        <v>44556</v>
      </c>
      <c r="C17423" s="6">
        <v>14</v>
      </c>
      <c r="D17423" s="46">
        <v>23376.295429999998</v>
      </c>
      <c r="G17423" s="7">
        <v>44556</v>
      </c>
      <c r="H17423" s="6">
        <v>14</v>
      </c>
      <c r="I17423" s="46">
        <v>13643.55539</v>
      </c>
    </row>
    <row r="17424" spans="2:9" x14ac:dyDescent="0.3">
      <c r="B17424" s="7">
        <v>44556</v>
      </c>
      <c r="C17424" s="6">
        <v>15</v>
      </c>
      <c r="D17424" s="46">
        <v>28253.422999999999</v>
      </c>
      <c r="G17424" s="7">
        <v>44556</v>
      </c>
      <c r="H17424" s="6">
        <v>15</v>
      </c>
      <c r="I17424" s="46">
        <v>17233.14918</v>
      </c>
    </row>
    <row r="17425" spans="2:9" x14ac:dyDescent="0.3">
      <c r="B17425" s="7">
        <v>44556</v>
      </c>
      <c r="C17425" s="6">
        <v>16</v>
      </c>
      <c r="D17425" s="46">
        <v>27446.144100000001</v>
      </c>
      <c r="G17425" s="7">
        <v>44556</v>
      </c>
      <c r="H17425" s="6">
        <v>16</v>
      </c>
      <c r="I17425" s="46">
        <v>14501.53153</v>
      </c>
    </row>
    <row r="17426" spans="2:9" x14ac:dyDescent="0.3">
      <c r="B17426" s="7">
        <v>44556</v>
      </c>
      <c r="C17426" s="6">
        <v>17</v>
      </c>
      <c r="D17426" s="46">
        <v>16990.29549</v>
      </c>
      <c r="G17426" s="7">
        <v>44556</v>
      </c>
      <c r="H17426" s="6">
        <v>17</v>
      </c>
      <c r="I17426" s="46">
        <v>9405.2690760000005</v>
      </c>
    </row>
    <row r="17427" spans="2:9" x14ac:dyDescent="0.3">
      <c r="B17427" s="7">
        <v>44556</v>
      </c>
      <c r="C17427" s="6">
        <v>18</v>
      </c>
      <c r="D17427" s="46">
        <v>10148.14158</v>
      </c>
      <c r="G17427" s="7">
        <v>44556</v>
      </c>
      <c r="H17427" s="6">
        <v>18</v>
      </c>
      <c r="I17427" s="46">
        <v>5916.0728470000004</v>
      </c>
    </row>
    <row r="17428" spans="2:9" x14ac:dyDescent="0.3">
      <c r="B17428" s="7">
        <v>44556</v>
      </c>
      <c r="C17428" s="6">
        <v>19</v>
      </c>
      <c r="D17428" s="46">
        <v>8279.0737289999997</v>
      </c>
      <c r="G17428" s="7">
        <v>44556</v>
      </c>
      <c r="H17428" s="6">
        <v>19</v>
      </c>
      <c r="I17428" s="46">
        <v>3006.8740309999998</v>
      </c>
    </row>
    <row r="17429" spans="2:9" x14ac:dyDescent="0.3">
      <c r="B17429" s="7">
        <v>44556</v>
      </c>
      <c r="C17429" s="6">
        <v>20</v>
      </c>
      <c r="D17429" s="46">
        <v>9626.0727569999999</v>
      </c>
      <c r="G17429" s="7">
        <v>44556</v>
      </c>
      <c r="H17429" s="6">
        <v>20</v>
      </c>
      <c r="I17429" s="46">
        <v>2644.8402759999999</v>
      </c>
    </row>
    <row r="17430" spans="2:9" x14ac:dyDescent="0.3">
      <c r="B17430" s="7">
        <v>44556</v>
      </c>
      <c r="C17430" s="6">
        <v>21</v>
      </c>
      <c r="D17430" s="46">
        <v>8447.2315199999994</v>
      </c>
      <c r="G17430" s="7">
        <v>44556</v>
      </c>
      <c r="H17430" s="6">
        <v>21</v>
      </c>
      <c r="I17430" s="46">
        <v>2641.9352909999998</v>
      </c>
    </row>
    <row r="17431" spans="2:9" x14ac:dyDescent="0.3">
      <c r="B17431" s="7">
        <v>44556</v>
      </c>
      <c r="C17431" s="6">
        <v>22</v>
      </c>
      <c r="D17431" s="46">
        <v>3236.1365580000002</v>
      </c>
      <c r="G17431" s="7">
        <v>44556</v>
      </c>
      <c r="H17431" s="6">
        <v>22</v>
      </c>
      <c r="I17431" s="46">
        <v>671.24115770000003</v>
      </c>
    </row>
    <row r="17432" spans="2:9" x14ac:dyDescent="0.3">
      <c r="B17432" s="7">
        <v>44556</v>
      </c>
      <c r="C17432" s="6">
        <v>23</v>
      </c>
      <c r="D17432" s="46">
        <v>3779.2034079999999</v>
      </c>
      <c r="G17432" s="7">
        <v>44556</v>
      </c>
      <c r="H17432" s="6">
        <v>23</v>
      </c>
      <c r="I17432" s="46">
        <v>158.33373539999999</v>
      </c>
    </row>
    <row r="17433" spans="2:9" x14ac:dyDescent="0.3">
      <c r="B17433" s="7">
        <v>44557</v>
      </c>
      <c r="C17433" s="6">
        <v>0</v>
      </c>
      <c r="D17433" s="46">
        <v>4160.9704920000004</v>
      </c>
      <c r="G17433" s="7">
        <v>44557</v>
      </c>
      <c r="H17433" s="6">
        <v>0</v>
      </c>
      <c r="I17433" s="46">
        <v>5780.3585730000004</v>
      </c>
    </row>
    <row r="17434" spans="2:9" x14ac:dyDescent="0.3">
      <c r="B17434" s="7">
        <v>44557</v>
      </c>
      <c r="C17434" s="6">
        <v>1</v>
      </c>
      <c r="D17434" s="46">
        <v>17783.03138</v>
      </c>
      <c r="G17434" s="7">
        <v>44557</v>
      </c>
      <c r="H17434" s="6">
        <v>1</v>
      </c>
      <c r="I17434" s="46">
        <v>19073.363389999999</v>
      </c>
    </row>
    <row r="17435" spans="2:9" x14ac:dyDescent="0.3">
      <c r="B17435" s="7">
        <v>44557</v>
      </c>
      <c r="C17435" s="6">
        <v>2</v>
      </c>
      <c r="D17435" s="46">
        <v>18803.987400000002</v>
      </c>
      <c r="G17435" s="7">
        <v>44557</v>
      </c>
      <c r="H17435" s="6">
        <v>2</v>
      </c>
      <c r="I17435" s="46">
        <v>17231.455269999999</v>
      </c>
    </row>
    <row r="17436" spans="2:9" x14ac:dyDescent="0.3">
      <c r="B17436" s="7">
        <v>44557</v>
      </c>
      <c r="C17436" s="6">
        <v>3</v>
      </c>
      <c r="D17436" s="46">
        <v>13751.98666</v>
      </c>
      <c r="G17436" s="7">
        <v>44557</v>
      </c>
      <c r="H17436" s="6">
        <v>3</v>
      </c>
      <c r="I17436" s="46">
        <v>16766.373350000002</v>
      </c>
    </row>
    <row r="17437" spans="2:9" x14ac:dyDescent="0.3">
      <c r="B17437" s="7">
        <v>44557</v>
      </c>
      <c r="C17437" s="6">
        <v>4</v>
      </c>
      <c r="D17437" s="46">
        <v>13468.08934</v>
      </c>
      <c r="G17437" s="7">
        <v>44557</v>
      </c>
      <c r="H17437" s="6">
        <v>4</v>
      </c>
      <c r="I17437" s="46">
        <v>13141.274310000001</v>
      </c>
    </row>
    <row r="17438" spans="2:9" x14ac:dyDescent="0.3">
      <c r="B17438" s="7">
        <v>44557</v>
      </c>
      <c r="C17438" s="6">
        <v>5</v>
      </c>
      <c r="D17438" s="46">
        <v>9114.1458330000005</v>
      </c>
      <c r="G17438" s="7">
        <v>44557</v>
      </c>
      <c r="H17438" s="6">
        <v>5</v>
      </c>
      <c r="I17438" s="46">
        <v>4899.0996519999999</v>
      </c>
    </row>
    <row r="17439" spans="2:9" x14ac:dyDescent="0.3">
      <c r="B17439" s="7">
        <v>44557</v>
      </c>
      <c r="C17439" s="6">
        <v>6</v>
      </c>
      <c r="D17439" s="46">
        <v>9771.0409440000003</v>
      </c>
      <c r="G17439" s="7">
        <v>44557</v>
      </c>
      <c r="H17439" s="6">
        <v>6</v>
      </c>
      <c r="I17439" s="46">
        <v>1940.257715</v>
      </c>
    </row>
    <row r="17440" spans="2:9" x14ac:dyDescent="0.3">
      <c r="B17440" s="7">
        <v>44557</v>
      </c>
      <c r="C17440" s="6">
        <v>7</v>
      </c>
      <c r="D17440" s="46">
        <v>4650.1477240000004</v>
      </c>
      <c r="G17440" s="7">
        <v>44557</v>
      </c>
      <c r="H17440" s="6">
        <v>7</v>
      </c>
      <c r="I17440" s="46">
        <v>1790.346722</v>
      </c>
    </row>
    <row r="17441" spans="2:9" x14ac:dyDescent="0.3">
      <c r="B17441" s="7">
        <v>44557</v>
      </c>
      <c r="C17441" s="6">
        <v>8</v>
      </c>
      <c r="D17441" s="46">
        <v>4825.2652879999996</v>
      </c>
      <c r="G17441" s="7">
        <v>44557</v>
      </c>
      <c r="H17441" s="6">
        <v>8</v>
      </c>
      <c r="I17441" s="46">
        <v>2011.244295</v>
      </c>
    </row>
    <row r="17442" spans="2:9" x14ac:dyDescent="0.3">
      <c r="B17442" s="7">
        <v>44557</v>
      </c>
      <c r="C17442" s="6">
        <v>9</v>
      </c>
      <c r="D17442" s="46">
        <v>7368.7877879999996</v>
      </c>
      <c r="G17442" s="7">
        <v>44557</v>
      </c>
      <c r="H17442" s="6">
        <v>9</v>
      </c>
      <c r="I17442" s="46">
        <v>3635.979855</v>
      </c>
    </row>
    <row r="17443" spans="2:9" x14ac:dyDescent="0.3">
      <c r="B17443" s="7">
        <v>44557</v>
      </c>
      <c r="C17443" s="6">
        <v>10</v>
      </c>
      <c r="D17443" s="46">
        <v>12176.2837</v>
      </c>
      <c r="G17443" s="7">
        <v>44557</v>
      </c>
      <c r="H17443" s="6">
        <v>10</v>
      </c>
      <c r="I17443" s="46">
        <v>8211.0409189999991</v>
      </c>
    </row>
    <row r="17444" spans="2:9" x14ac:dyDescent="0.3">
      <c r="B17444" s="7">
        <v>44557</v>
      </c>
      <c r="C17444" s="6">
        <v>11</v>
      </c>
      <c r="D17444" s="46">
        <v>17016.593400000002</v>
      </c>
      <c r="G17444" s="7">
        <v>44557</v>
      </c>
      <c r="H17444" s="6">
        <v>11</v>
      </c>
      <c r="I17444" s="46">
        <v>8633.3810450000001</v>
      </c>
    </row>
    <row r="17445" spans="2:9" x14ac:dyDescent="0.3">
      <c r="B17445" s="7">
        <v>44557</v>
      </c>
      <c r="C17445" s="6">
        <v>12</v>
      </c>
      <c r="D17445" s="46">
        <v>14310.33668</v>
      </c>
      <c r="G17445" s="7">
        <v>44557</v>
      </c>
      <c r="H17445" s="6">
        <v>12</v>
      </c>
      <c r="I17445" s="46">
        <v>7401.3910749999995</v>
      </c>
    </row>
    <row r="17446" spans="2:9" x14ac:dyDescent="0.3">
      <c r="B17446" s="7">
        <v>44557</v>
      </c>
      <c r="C17446" s="6">
        <v>13</v>
      </c>
      <c r="D17446" s="46">
        <v>12203.032499999999</v>
      </c>
      <c r="G17446" s="7">
        <v>44557</v>
      </c>
      <c r="H17446" s="6">
        <v>13</v>
      </c>
      <c r="I17446" s="46">
        <v>5811.8774599999997</v>
      </c>
    </row>
    <row r="17447" spans="2:9" x14ac:dyDescent="0.3">
      <c r="B17447" s="7">
        <v>44557</v>
      </c>
      <c r="C17447" s="6">
        <v>14</v>
      </c>
      <c r="D17447" s="46">
        <v>13288.896860000001</v>
      </c>
      <c r="G17447" s="7">
        <v>44557</v>
      </c>
      <c r="H17447" s="6">
        <v>14</v>
      </c>
      <c r="I17447" s="46">
        <v>8706.8735739999993</v>
      </c>
    </row>
    <row r="17448" spans="2:9" x14ac:dyDescent="0.3">
      <c r="B17448" s="7">
        <v>44557</v>
      </c>
      <c r="C17448" s="6">
        <v>15</v>
      </c>
      <c r="D17448" s="46">
        <v>12394.80384</v>
      </c>
      <c r="G17448" s="7">
        <v>44557</v>
      </c>
      <c r="H17448" s="6">
        <v>15</v>
      </c>
      <c r="I17448" s="46">
        <v>8516.9142909999991</v>
      </c>
    </row>
    <row r="17449" spans="2:9" x14ac:dyDescent="0.3">
      <c r="B17449" s="7">
        <v>44557</v>
      </c>
      <c r="C17449" s="6">
        <v>16</v>
      </c>
      <c r="D17449" s="46">
        <v>15812.00289</v>
      </c>
      <c r="G17449" s="7">
        <v>44557</v>
      </c>
      <c r="H17449" s="6">
        <v>16</v>
      </c>
      <c r="I17449" s="46">
        <v>6740.0610660000002</v>
      </c>
    </row>
    <row r="17450" spans="2:9" x14ac:dyDescent="0.3">
      <c r="B17450" s="7">
        <v>44557</v>
      </c>
      <c r="C17450" s="6">
        <v>17</v>
      </c>
      <c r="D17450" s="46">
        <v>9804.7136009999995</v>
      </c>
      <c r="G17450" s="7">
        <v>44557</v>
      </c>
      <c r="H17450" s="6">
        <v>17</v>
      </c>
      <c r="I17450" s="46">
        <v>3707.4782</v>
      </c>
    </row>
    <row r="17451" spans="2:9" x14ac:dyDescent="0.3">
      <c r="B17451" s="7">
        <v>44557</v>
      </c>
      <c r="C17451" s="6">
        <v>18</v>
      </c>
      <c r="D17451" s="46">
        <v>4720.0197829999997</v>
      </c>
      <c r="G17451" s="7">
        <v>44557</v>
      </c>
      <c r="H17451" s="6">
        <v>18</v>
      </c>
      <c r="I17451" s="46">
        <v>2245.823828</v>
      </c>
    </row>
    <row r="17452" spans="2:9" x14ac:dyDescent="0.3">
      <c r="B17452" s="7">
        <v>44557</v>
      </c>
      <c r="C17452" s="6">
        <v>19</v>
      </c>
      <c r="D17452" s="46">
        <v>3071.2197460000002</v>
      </c>
      <c r="G17452" s="7">
        <v>44557</v>
      </c>
      <c r="H17452" s="6">
        <v>19</v>
      </c>
      <c r="I17452" s="46">
        <v>1896.5083609999999</v>
      </c>
    </row>
    <row r="17453" spans="2:9" x14ac:dyDescent="0.3">
      <c r="B17453" s="7">
        <v>44557</v>
      </c>
      <c r="C17453" s="6">
        <v>20</v>
      </c>
      <c r="D17453" s="46">
        <v>11863.88492</v>
      </c>
      <c r="G17453" s="7">
        <v>44557</v>
      </c>
      <c r="H17453" s="6">
        <v>20</v>
      </c>
      <c r="I17453" s="46">
        <v>4298.3094499999997</v>
      </c>
    </row>
    <row r="17454" spans="2:9" x14ac:dyDescent="0.3">
      <c r="B17454" s="7">
        <v>44557</v>
      </c>
      <c r="C17454" s="6">
        <v>21</v>
      </c>
      <c r="D17454" s="46">
        <v>10851.25928</v>
      </c>
      <c r="G17454" s="7">
        <v>44557</v>
      </c>
      <c r="H17454" s="6">
        <v>21</v>
      </c>
      <c r="I17454" s="46">
        <v>7073.8619980000003</v>
      </c>
    </row>
    <row r="17455" spans="2:9" x14ac:dyDescent="0.3">
      <c r="B17455" s="7">
        <v>44557</v>
      </c>
      <c r="C17455" s="6">
        <v>22</v>
      </c>
      <c r="D17455" s="46">
        <v>26428.767220000002</v>
      </c>
      <c r="G17455" s="7">
        <v>44557</v>
      </c>
      <c r="H17455" s="6">
        <v>22</v>
      </c>
      <c r="I17455" s="46">
        <v>21278.447520000002</v>
      </c>
    </row>
    <row r="17456" spans="2:9" x14ac:dyDescent="0.3">
      <c r="B17456" s="7">
        <v>44557</v>
      </c>
      <c r="C17456" s="6">
        <v>23</v>
      </c>
      <c r="D17456" s="46">
        <v>28928.835279999999</v>
      </c>
      <c r="G17456" s="7">
        <v>44557</v>
      </c>
      <c r="H17456" s="6">
        <v>23</v>
      </c>
      <c r="I17456" s="46">
        <v>20094.132420000002</v>
      </c>
    </row>
    <row r="17457" spans="2:9" x14ac:dyDescent="0.3">
      <c r="B17457" s="7">
        <v>44558</v>
      </c>
      <c r="C17457" s="6">
        <v>0</v>
      </c>
      <c r="D17457" s="46">
        <v>17184.41402</v>
      </c>
      <c r="G17457" s="7">
        <v>44558</v>
      </c>
      <c r="H17457" s="6">
        <v>0</v>
      </c>
      <c r="I17457" s="46">
        <v>18501.306809999998</v>
      </c>
    </row>
    <row r="17458" spans="2:9" x14ac:dyDescent="0.3">
      <c r="B17458" s="7">
        <v>44558</v>
      </c>
      <c r="C17458" s="6">
        <v>1</v>
      </c>
      <c r="D17458" s="46">
        <v>16868.169760000001</v>
      </c>
      <c r="G17458" s="7">
        <v>44558</v>
      </c>
      <c r="H17458" s="6">
        <v>1</v>
      </c>
      <c r="I17458" s="46">
        <v>19476.88796</v>
      </c>
    </row>
    <row r="17459" spans="2:9" x14ac:dyDescent="0.3">
      <c r="B17459" s="7">
        <v>44558</v>
      </c>
      <c r="C17459" s="6">
        <v>2</v>
      </c>
      <c r="D17459" s="46">
        <v>10137.57473</v>
      </c>
      <c r="G17459" s="7">
        <v>44558</v>
      </c>
      <c r="H17459" s="6">
        <v>2</v>
      </c>
      <c r="I17459" s="46">
        <v>10650.866190000001</v>
      </c>
    </row>
    <row r="17460" spans="2:9" x14ac:dyDescent="0.3">
      <c r="B17460" s="7">
        <v>44558</v>
      </c>
      <c r="C17460" s="6">
        <v>3</v>
      </c>
      <c r="D17460" s="46">
        <v>9167.3182250000009</v>
      </c>
      <c r="G17460" s="7">
        <v>44558</v>
      </c>
      <c r="H17460" s="6">
        <v>3</v>
      </c>
      <c r="I17460" s="46">
        <v>4729.5740249999999</v>
      </c>
    </row>
    <row r="17461" spans="2:9" x14ac:dyDescent="0.3">
      <c r="B17461" s="7">
        <v>44558</v>
      </c>
      <c r="C17461" s="6">
        <v>4</v>
      </c>
      <c r="D17461" s="46">
        <v>12831.581770000001</v>
      </c>
      <c r="G17461" s="7">
        <v>44558</v>
      </c>
      <c r="H17461" s="6">
        <v>4</v>
      </c>
      <c r="I17461" s="46">
        <v>7161.1013309999998</v>
      </c>
    </row>
    <row r="17462" spans="2:9" x14ac:dyDescent="0.3">
      <c r="B17462" s="7">
        <v>44558</v>
      </c>
      <c r="C17462" s="6">
        <v>5</v>
      </c>
      <c r="D17462" s="46">
        <v>16050.76792</v>
      </c>
      <c r="G17462" s="7">
        <v>44558</v>
      </c>
      <c r="H17462" s="6">
        <v>5</v>
      </c>
      <c r="I17462" s="46">
        <v>7082.2297909999998</v>
      </c>
    </row>
    <row r="17463" spans="2:9" x14ac:dyDescent="0.3">
      <c r="B17463" s="7">
        <v>44558</v>
      </c>
      <c r="C17463" s="6">
        <v>6</v>
      </c>
      <c r="D17463" s="46">
        <v>10548.470719999999</v>
      </c>
      <c r="G17463" s="7">
        <v>44558</v>
      </c>
      <c r="H17463" s="6">
        <v>6</v>
      </c>
      <c r="I17463" s="46">
        <v>4910.8632449999996</v>
      </c>
    </row>
    <row r="17464" spans="2:9" x14ac:dyDescent="0.3">
      <c r="B17464" s="7">
        <v>44558</v>
      </c>
      <c r="C17464" s="6">
        <v>7</v>
      </c>
      <c r="D17464" s="46">
        <v>11304.92441</v>
      </c>
      <c r="G17464" s="7">
        <v>44558</v>
      </c>
      <c r="H17464" s="6">
        <v>7</v>
      </c>
      <c r="I17464" s="46">
        <v>6715.7098699999997</v>
      </c>
    </row>
    <row r="17465" spans="2:9" x14ac:dyDescent="0.3">
      <c r="B17465" s="7">
        <v>44558</v>
      </c>
      <c r="C17465" s="6">
        <v>8</v>
      </c>
      <c r="D17465" s="46">
        <v>14894.491830000001</v>
      </c>
      <c r="G17465" s="7">
        <v>44558</v>
      </c>
      <c r="H17465" s="6">
        <v>8</v>
      </c>
      <c r="I17465" s="46">
        <v>8978.1415109999998</v>
      </c>
    </row>
    <row r="17466" spans="2:9" x14ac:dyDescent="0.3">
      <c r="B17466" s="7">
        <v>44558</v>
      </c>
      <c r="C17466" s="6">
        <v>9</v>
      </c>
      <c r="D17466" s="46">
        <v>26323.947660000002</v>
      </c>
      <c r="G17466" s="7">
        <v>44558</v>
      </c>
      <c r="H17466" s="6">
        <v>9</v>
      </c>
      <c r="I17466" s="46">
        <v>20082.744920000001</v>
      </c>
    </row>
    <row r="17467" spans="2:9" x14ac:dyDescent="0.3">
      <c r="B17467" s="7">
        <v>44558</v>
      </c>
      <c r="C17467" s="6">
        <v>10</v>
      </c>
      <c r="D17467" s="46">
        <v>36048.498319999999</v>
      </c>
      <c r="G17467" s="7">
        <v>44558</v>
      </c>
      <c r="H17467" s="6">
        <v>10</v>
      </c>
      <c r="I17467" s="46">
        <v>28553.609329999999</v>
      </c>
    </row>
    <row r="17468" spans="2:9" x14ac:dyDescent="0.3">
      <c r="B17468" s="7">
        <v>44558</v>
      </c>
      <c r="C17468" s="6">
        <v>11</v>
      </c>
      <c r="D17468" s="46">
        <v>37713.248879999999</v>
      </c>
      <c r="G17468" s="7">
        <v>44558</v>
      </c>
      <c r="H17468" s="6">
        <v>11</v>
      </c>
      <c r="I17468" s="46">
        <v>30051.620910000001</v>
      </c>
    </row>
    <row r="17469" spans="2:9" x14ac:dyDescent="0.3">
      <c r="B17469" s="7">
        <v>44558</v>
      </c>
      <c r="C17469" s="6">
        <v>12</v>
      </c>
      <c r="D17469" s="46">
        <v>35955.972329999997</v>
      </c>
      <c r="G17469" s="7">
        <v>44558</v>
      </c>
      <c r="H17469" s="6">
        <v>12</v>
      </c>
      <c r="I17469" s="46">
        <v>31225.28572</v>
      </c>
    </row>
    <row r="17470" spans="2:9" x14ac:dyDescent="0.3">
      <c r="B17470" s="7">
        <v>44558</v>
      </c>
      <c r="C17470" s="6">
        <v>13</v>
      </c>
      <c r="D17470" s="46">
        <v>30650.45508</v>
      </c>
      <c r="G17470" s="7">
        <v>44558</v>
      </c>
      <c r="H17470" s="6">
        <v>13</v>
      </c>
      <c r="I17470" s="46">
        <v>27854.15439</v>
      </c>
    </row>
    <row r="17471" spans="2:9" x14ac:dyDescent="0.3">
      <c r="B17471" s="7">
        <v>44558</v>
      </c>
      <c r="C17471" s="6">
        <v>14</v>
      </c>
      <c r="D17471" s="46">
        <v>25569.543900000001</v>
      </c>
      <c r="G17471" s="7">
        <v>44558</v>
      </c>
      <c r="H17471" s="6">
        <v>14</v>
      </c>
      <c r="I17471" s="46">
        <v>18825.722399999999</v>
      </c>
    </row>
    <row r="17472" spans="2:9" x14ac:dyDescent="0.3">
      <c r="B17472" s="7">
        <v>44558</v>
      </c>
      <c r="C17472" s="6">
        <v>15</v>
      </c>
      <c r="D17472" s="46">
        <v>18021.736560000001</v>
      </c>
      <c r="G17472" s="7">
        <v>44558</v>
      </c>
      <c r="H17472" s="6">
        <v>15</v>
      </c>
      <c r="I17472" s="46">
        <v>11923.72546</v>
      </c>
    </row>
    <row r="17473" spans="2:9" x14ac:dyDescent="0.3">
      <c r="B17473" s="7">
        <v>44558</v>
      </c>
      <c r="C17473" s="6">
        <v>16</v>
      </c>
      <c r="D17473" s="46">
        <v>13716.61521</v>
      </c>
      <c r="G17473" s="7">
        <v>44558</v>
      </c>
      <c r="H17473" s="6">
        <v>16</v>
      </c>
      <c r="I17473" s="46">
        <v>9351.3333210000001</v>
      </c>
    </row>
    <row r="17474" spans="2:9" x14ac:dyDescent="0.3">
      <c r="B17474" s="7">
        <v>44558</v>
      </c>
      <c r="C17474" s="6">
        <v>17</v>
      </c>
      <c r="D17474" s="46">
        <v>10151.31472</v>
      </c>
      <c r="G17474" s="7">
        <v>44558</v>
      </c>
      <c r="H17474" s="6">
        <v>17</v>
      </c>
      <c r="I17474" s="46">
        <v>4961.2475759999998</v>
      </c>
    </row>
    <row r="17475" spans="2:9" x14ac:dyDescent="0.3">
      <c r="B17475" s="7">
        <v>44558</v>
      </c>
      <c r="C17475" s="6">
        <v>18</v>
      </c>
      <c r="D17475" s="46">
        <v>10451.24437</v>
      </c>
      <c r="G17475" s="7">
        <v>44558</v>
      </c>
      <c r="H17475" s="6">
        <v>18</v>
      </c>
      <c r="I17475" s="46">
        <v>4177.8862499999996</v>
      </c>
    </row>
    <row r="17476" spans="2:9" x14ac:dyDescent="0.3">
      <c r="B17476" s="7">
        <v>44558</v>
      </c>
      <c r="C17476" s="6">
        <v>19</v>
      </c>
      <c r="D17476" s="46">
        <v>12878.358990000001</v>
      </c>
      <c r="G17476" s="7">
        <v>44558</v>
      </c>
      <c r="H17476" s="6">
        <v>19</v>
      </c>
      <c r="I17476" s="46">
        <v>5289.5368170000002</v>
      </c>
    </row>
    <row r="17477" spans="2:9" x14ac:dyDescent="0.3">
      <c r="B17477" s="7">
        <v>44558</v>
      </c>
      <c r="C17477" s="6">
        <v>20</v>
      </c>
      <c r="D17477" s="46">
        <v>17992.90292</v>
      </c>
      <c r="G17477" s="7">
        <v>44558</v>
      </c>
      <c r="H17477" s="6">
        <v>20</v>
      </c>
      <c r="I17477" s="46">
        <v>9954.9327389999999</v>
      </c>
    </row>
    <row r="17478" spans="2:9" x14ac:dyDescent="0.3">
      <c r="B17478" s="7">
        <v>44558</v>
      </c>
      <c r="C17478" s="6">
        <v>21</v>
      </c>
      <c r="D17478" s="46">
        <v>21757.654740000002</v>
      </c>
      <c r="G17478" s="7">
        <v>44558</v>
      </c>
      <c r="H17478" s="6">
        <v>21</v>
      </c>
      <c r="I17478" s="46">
        <v>15592.29254</v>
      </c>
    </row>
    <row r="17479" spans="2:9" x14ac:dyDescent="0.3">
      <c r="B17479" s="7">
        <v>44558</v>
      </c>
      <c r="C17479" s="6">
        <v>22</v>
      </c>
      <c r="D17479" s="46">
        <v>35540.49568</v>
      </c>
      <c r="G17479" s="7">
        <v>44558</v>
      </c>
      <c r="H17479" s="6">
        <v>22</v>
      </c>
      <c r="I17479" s="46">
        <v>21824.021059999999</v>
      </c>
    </row>
    <row r="17480" spans="2:9" x14ac:dyDescent="0.3">
      <c r="B17480" s="7">
        <v>44558</v>
      </c>
      <c r="C17480" s="6">
        <v>23</v>
      </c>
      <c r="D17480" s="46">
        <v>35028.973760000001</v>
      </c>
      <c r="G17480" s="7">
        <v>44558</v>
      </c>
      <c r="H17480" s="6">
        <v>23</v>
      </c>
      <c r="I17480" s="46">
        <v>32299.789990000001</v>
      </c>
    </row>
    <row r="17481" spans="2:9" x14ac:dyDescent="0.3">
      <c r="B17481" s="7">
        <v>44559</v>
      </c>
      <c r="C17481" s="6">
        <v>0</v>
      </c>
      <c r="D17481" s="46">
        <v>41125.489200000004</v>
      </c>
      <c r="G17481" s="7">
        <v>44559</v>
      </c>
      <c r="H17481" s="6">
        <v>0</v>
      </c>
      <c r="I17481" s="46">
        <v>36917.555930000002</v>
      </c>
    </row>
    <row r="17482" spans="2:9" x14ac:dyDescent="0.3">
      <c r="B17482" s="7">
        <v>44559</v>
      </c>
      <c r="C17482" s="6">
        <v>1</v>
      </c>
      <c r="D17482" s="46">
        <v>42225.693079999997</v>
      </c>
      <c r="G17482" s="7">
        <v>44559</v>
      </c>
      <c r="H17482" s="6">
        <v>1</v>
      </c>
      <c r="I17482" s="46">
        <v>36582.568859999999</v>
      </c>
    </row>
    <row r="17483" spans="2:9" x14ac:dyDescent="0.3">
      <c r="B17483" s="7">
        <v>44559</v>
      </c>
      <c r="C17483" s="6">
        <v>2</v>
      </c>
      <c r="D17483" s="46">
        <v>39285.505369999999</v>
      </c>
      <c r="G17483" s="7">
        <v>44559</v>
      </c>
      <c r="H17483" s="6">
        <v>2</v>
      </c>
      <c r="I17483" s="46">
        <v>33391.666310000001</v>
      </c>
    </row>
    <row r="17484" spans="2:9" x14ac:dyDescent="0.3">
      <c r="B17484" s="7">
        <v>44559</v>
      </c>
      <c r="C17484" s="6">
        <v>3</v>
      </c>
      <c r="D17484" s="46">
        <v>37148.016889999999</v>
      </c>
      <c r="G17484" s="7">
        <v>44559</v>
      </c>
      <c r="H17484" s="6">
        <v>3</v>
      </c>
      <c r="I17484" s="46">
        <v>30274.941630000001</v>
      </c>
    </row>
    <row r="17485" spans="2:9" x14ac:dyDescent="0.3">
      <c r="B17485" s="7">
        <v>44559</v>
      </c>
      <c r="C17485" s="6">
        <v>4</v>
      </c>
      <c r="D17485" s="46">
        <v>30988.038519999998</v>
      </c>
      <c r="G17485" s="7">
        <v>44559</v>
      </c>
      <c r="H17485" s="6">
        <v>4</v>
      </c>
      <c r="I17485" s="46">
        <v>28988.065200000001</v>
      </c>
    </row>
    <row r="17486" spans="2:9" x14ac:dyDescent="0.3">
      <c r="B17486" s="7">
        <v>44559</v>
      </c>
      <c r="C17486" s="6">
        <v>5</v>
      </c>
      <c r="D17486" s="46">
        <v>24616.62847</v>
      </c>
      <c r="G17486" s="7">
        <v>44559</v>
      </c>
      <c r="H17486" s="6">
        <v>5</v>
      </c>
      <c r="I17486" s="46">
        <v>27219.149809999999</v>
      </c>
    </row>
    <row r="17487" spans="2:9" x14ac:dyDescent="0.3">
      <c r="B17487" s="7">
        <v>44559</v>
      </c>
      <c r="C17487" s="6">
        <v>6</v>
      </c>
      <c r="D17487" s="46">
        <v>24479.46297</v>
      </c>
      <c r="G17487" s="7">
        <v>44559</v>
      </c>
      <c r="H17487" s="6">
        <v>6</v>
      </c>
      <c r="I17487" s="46">
        <v>19346.257409999998</v>
      </c>
    </row>
    <row r="17488" spans="2:9" x14ac:dyDescent="0.3">
      <c r="B17488" s="7">
        <v>44559</v>
      </c>
      <c r="C17488" s="6">
        <v>7</v>
      </c>
      <c r="D17488" s="46">
        <v>18369.91877</v>
      </c>
      <c r="G17488" s="7">
        <v>44559</v>
      </c>
      <c r="H17488" s="6">
        <v>7</v>
      </c>
      <c r="I17488" s="46">
        <v>10545.00482</v>
      </c>
    </row>
    <row r="17489" spans="2:9" x14ac:dyDescent="0.3">
      <c r="B17489" s="7">
        <v>44559</v>
      </c>
      <c r="C17489" s="6">
        <v>8</v>
      </c>
      <c r="D17489" s="46">
        <v>23388.03038</v>
      </c>
      <c r="G17489" s="7">
        <v>44559</v>
      </c>
      <c r="H17489" s="6">
        <v>8</v>
      </c>
      <c r="I17489" s="46">
        <v>14571.339959999999</v>
      </c>
    </row>
    <row r="17490" spans="2:9" x14ac:dyDescent="0.3">
      <c r="B17490" s="7">
        <v>44559</v>
      </c>
      <c r="C17490" s="6">
        <v>9</v>
      </c>
      <c r="D17490" s="46">
        <v>26374.668119999998</v>
      </c>
      <c r="G17490" s="7">
        <v>44559</v>
      </c>
      <c r="H17490" s="6">
        <v>9</v>
      </c>
      <c r="I17490" s="46">
        <v>16196.67906</v>
      </c>
    </row>
    <row r="17491" spans="2:9" x14ac:dyDescent="0.3">
      <c r="B17491" s="7">
        <v>44559</v>
      </c>
      <c r="C17491" s="6">
        <v>10</v>
      </c>
      <c r="D17491" s="46">
        <v>29990.884590000001</v>
      </c>
      <c r="G17491" s="7">
        <v>44559</v>
      </c>
      <c r="H17491" s="6">
        <v>10</v>
      </c>
      <c r="I17491" s="46">
        <v>16682.679459999999</v>
      </c>
    </row>
    <row r="17492" spans="2:9" x14ac:dyDescent="0.3">
      <c r="B17492" s="7">
        <v>44559</v>
      </c>
      <c r="C17492" s="6">
        <v>11</v>
      </c>
      <c r="D17492" s="46">
        <v>40464.627910000003</v>
      </c>
      <c r="G17492" s="7">
        <v>44559</v>
      </c>
      <c r="H17492" s="6">
        <v>11</v>
      </c>
      <c r="I17492" s="46">
        <v>29343.238519999999</v>
      </c>
    </row>
    <row r="17493" spans="2:9" x14ac:dyDescent="0.3">
      <c r="B17493" s="7">
        <v>44559</v>
      </c>
      <c r="C17493" s="6">
        <v>12</v>
      </c>
      <c r="D17493" s="46">
        <v>43192.068189999998</v>
      </c>
      <c r="G17493" s="7">
        <v>44559</v>
      </c>
      <c r="H17493" s="6">
        <v>12</v>
      </c>
      <c r="I17493" s="46">
        <v>33083.32589</v>
      </c>
    </row>
    <row r="17494" spans="2:9" x14ac:dyDescent="0.3">
      <c r="B17494" s="7">
        <v>44559</v>
      </c>
      <c r="C17494" s="6">
        <v>13</v>
      </c>
      <c r="D17494" s="46">
        <v>40328.446969999997</v>
      </c>
      <c r="G17494" s="7">
        <v>44559</v>
      </c>
      <c r="H17494" s="6">
        <v>13</v>
      </c>
      <c r="I17494" s="46">
        <v>34516.66764</v>
      </c>
    </row>
    <row r="17495" spans="2:9" x14ac:dyDescent="0.3">
      <c r="B17495" s="7">
        <v>44559</v>
      </c>
      <c r="C17495" s="6">
        <v>14</v>
      </c>
      <c r="D17495" s="46">
        <v>34675.367969999999</v>
      </c>
      <c r="G17495" s="7">
        <v>44559</v>
      </c>
      <c r="H17495" s="6">
        <v>14</v>
      </c>
      <c r="I17495" s="46">
        <v>29342.579109999999</v>
      </c>
    </row>
    <row r="17496" spans="2:9" x14ac:dyDescent="0.3">
      <c r="B17496" s="7">
        <v>44559</v>
      </c>
      <c r="C17496" s="6">
        <v>15</v>
      </c>
      <c r="D17496" s="46">
        <v>28830.201410000001</v>
      </c>
      <c r="G17496" s="7">
        <v>44559</v>
      </c>
      <c r="H17496" s="6">
        <v>15</v>
      </c>
      <c r="I17496" s="46">
        <v>22619.150969999999</v>
      </c>
    </row>
    <row r="17497" spans="2:9" x14ac:dyDescent="0.3">
      <c r="B17497" s="7">
        <v>44559</v>
      </c>
      <c r="C17497" s="6">
        <v>16</v>
      </c>
      <c r="D17497" s="46">
        <v>24181.717919999999</v>
      </c>
      <c r="G17497" s="7">
        <v>44559</v>
      </c>
      <c r="H17497" s="6">
        <v>16</v>
      </c>
      <c r="I17497" s="46">
        <v>16526.602360000001</v>
      </c>
    </row>
    <row r="17498" spans="2:9" x14ac:dyDescent="0.3">
      <c r="B17498" s="7">
        <v>44559</v>
      </c>
      <c r="C17498" s="6">
        <v>17</v>
      </c>
      <c r="D17498" s="46">
        <v>16002.9413</v>
      </c>
      <c r="G17498" s="7">
        <v>44559</v>
      </c>
      <c r="H17498" s="6">
        <v>17</v>
      </c>
      <c r="I17498" s="46">
        <v>10255.105879999999</v>
      </c>
    </row>
    <row r="17499" spans="2:9" x14ac:dyDescent="0.3">
      <c r="B17499" s="7">
        <v>44559</v>
      </c>
      <c r="C17499" s="6">
        <v>18</v>
      </c>
      <c r="D17499" s="46">
        <v>12755.558929999999</v>
      </c>
      <c r="G17499" s="7">
        <v>44559</v>
      </c>
      <c r="H17499" s="6">
        <v>18</v>
      </c>
      <c r="I17499" s="46">
        <v>10844.21429</v>
      </c>
    </row>
    <row r="17500" spans="2:9" x14ac:dyDescent="0.3">
      <c r="B17500" s="7">
        <v>44559</v>
      </c>
      <c r="C17500" s="6">
        <v>19</v>
      </c>
      <c r="D17500" s="46">
        <v>14703.406789999999</v>
      </c>
      <c r="G17500" s="7">
        <v>44559</v>
      </c>
      <c r="H17500" s="6">
        <v>19</v>
      </c>
      <c r="I17500" s="46">
        <v>12675.90309</v>
      </c>
    </row>
    <row r="17501" spans="2:9" x14ac:dyDescent="0.3">
      <c r="B17501" s="7">
        <v>44559</v>
      </c>
      <c r="C17501" s="6">
        <v>20</v>
      </c>
      <c r="D17501" s="46">
        <v>17152.67957</v>
      </c>
      <c r="G17501" s="7">
        <v>44559</v>
      </c>
      <c r="H17501" s="6">
        <v>20</v>
      </c>
      <c r="I17501" s="46">
        <v>16570.004550000001</v>
      </c>
    </row>
    <row r="17502" spans="2:9" x14ac:dyDescent="0.3">
      <c r="B17502" s="7">
        <v>44559</v>
      </c>
      <c r="C17502" s="6">
        <v>21</v>
      </c>
      <c r="D17502" s="46">
        <v>35462.035880000003</v>
      </c>
      <c r="G17502" s="7">
        <v>44559</v>
      </c>
      <c r="H17502" s="6">
        <v>21</v>
      </c>
      <c r="I17502" s="46">
        <v>35082.204969999999</v>
      </c>
    </row>
    <row r="17503" spans="2:9" x14ac:dyDescent="0.3">
      <c r="B17503" s="7">
        <v>44559</v>
      </c>
      <c r="C17503" s="6">
        <v>22</v>
      </c>
      <c r="D17503" s="46">
        <v>44479.998420000004</v>
      </c>
      <c r="G17503" s="7">
        <v>44559</v>
      </c>
      <c r="H17503" s="6">
        <v>22</v>
      </c>
      <c r="I17503" s="46">
        <v>36767.229939999997</v>
      </c>
    </row>
    <row r="17504" spans="2:9" x14ac:dyDescent="0.3">
      <c r="B17504" s="7">
        <v>44559</v>
      </c>
      <c r="C17504" s="6">
        <v>23</v>
      </c>
      <c r="D17504" s="46">
        <v>44597.377890000003</v>
      </c>
      <c r="G17504" s="7">
        <v>44559</v>
      </c>
      <c r="H17504" s="6">
        <v>23</v>
      </c>
      <c r="I17504" s="46">
        <v>38951.201050000003</v>
      </c>
    </row>
    <row r="17505" spans="2:9" x14ac:dyDescent="0.3">
      <c r="B17505" s="7">
        <v>44560</v>
      </c>
      <c r="C17505" s="6">
        <v>0</v>
      </c>
      <c r="D17505" s="46">
        <v>46074.079890000001</v>
      </c>
      <c r="G17505" s="7">
        <v>44560</v>
      </c>
      <c r="H17505" s="6">
        <v>0</v>
      </c>
      <c r="I17505" s="46">
        <v>39578.360569999997</v>
      </c>
    </row>
    <row r="17506" spans="2:9" x14ac:dyDescent="0.3">
      <c r="B17506" s="7">
        <v>44560</v>
      </c>
      <c r="C17506" s="6">
        <v>1</v>
      </c>
      <c r="D17506" s="46">
        <v>45168.043429999998</v>
      </c>
      <c r="G17506" s="7">
        <v>44560</v>
      </c>
      <c r="H17506" s="6">
        <v>1</v>
      </c>
      <c r="I17506" s="46">
        <v>39709.75129</v>
      </c>
    </row>
    <row r="17507" spans="2:9" x14ac:dyDescent="0.3">
      <c r="B17507" s="7">
        <v>44560</v>
      </c>
      <c r="C17507" s="6">
        <v>2</v>
      </c>
      <c r="D17507" s="46">
        <v>43805.103860000003</v>
      </c>
      <c r="G17507" s="7">
        <v>44560</v>
      </c>
      <c r="H17507" s="6">
        <v>2</v>
      </c>
      <c r="I17507" s="46">
        <v>38271.948320000003</v>
      </c>
    </row>
    <row r="17508" spans="2:9" x14ac:dyDescent="0.3">
      <c r="B17508" s="7">
        <v>44560</v>
      </c>
      <c r="C17508" s="6">
        <v>3</v>
      </c>
      <c r="D17508" s="46">
        <v>39655.58438</v>
      </c>
      <c r="G17508" s="7">
        <v>44560</v>
      </c>
      <c r="H17508" s="6">
        <v>3</v>
      </c>
      <c r="I17508" s="46">
        <v>33394.13235</v>
      </c>
    </row>
    <row r="17509" spans="2:9" x14ac:dyDescent="0.3">
      <c r="B17509" s="7">
        <v>44560</v>
      </c>
      <c r="C17509" s="6">
        <v>4</v>
      </c>
      <c r="D17509" s="46">
        <v>33131.764560000003</v>
      </c>
      <c r="G17509" s="7">
        <v>44560</v>
      </c>
      <c r="H17509" s="6">
        <v>4</v>
      </c>
      <c r="I17509" s="46">
        <v>18840.702229999999</v>
      </c>
    </row>
    <row r="17510" spans="2:9" x14ac:dyDescent="0.3">
      <c r="B17510" s="7">
        <v>44560</v>
      </c>
      <c r="C17510" s="6">
        <v>5</v>
      </c>
      <c r="D17510" s="46">
        <v>32185.31912</v>
      </c>
      <c r="G17510" s="7">
        <v>44560</v>
      </c>
      <c r="H17510" s="6">
        <v>5</v>
      </c>
      <c r="I17510" s="46">
        <v>20491.162670000002</v>
      </c>
    </row>
    <row r="17511" spans="2:9" x14ac:dyDescent="0.3">
      <c r="B17511" s="7">
        <v>44560</v>
      </c>
      <c r="C17511" s="6">
        <v>6</v>
      </c>
      <c r="D17511" s="46">
        <v>35941.82634</v>
      </c>
      <c r="G17511" s="7">
        <v>44560</v>
      </c>
      <c r="H17511" s="6">
        <v>6</v>
      </c>
      <c r="I17511" s="46">
        <v>25042.454129999998</v>
      </c>
    </row>
    <row r="17512" spans="2:9" x14ac:dyDescent="0.3">
      <c r="B17512" s="7">
        <v>44560</v>
      </c>
      <c r="C17512" s="6">
        <v>7</v>
      </c>
      <c r="D17512" s="46">
        <v>37722.102959999997</v>
      </c>
      <c r="G17512" s="7">
        <v>44560</v>
      </c>
      <c r="H17512" s="6">
        <v>7</v>
      </c>
      <c r="I17512" s="46">
        <v>28589.297149999999</v>
      </c>
    </row>
    <row r="17513" spans="2:9" x14ac:dyDescent="0.3">
      <c r="B17513" s="7">
        <v>44560</v>
      </c>
      <c r="C17513" s="6">
        <v>8</v>
      </c>
      <c r="D17513" s="46">
        <v>43969.653579999998</v>
      </c>
      <c r="G17513" s="7">
        <v>44560</v>
      </c>
      <c r="H17513" s="6">
        <v>8</v>
      </c>
      <c r="I17513" s="46">
        <v>36693.099950000003</v>
      </c>
    </row>
    <row r="17514" spans="2:9" x14ac:dyDescent="0.3">
      <c r="B17514" s="7">
        <v>44560</v>
      </c>
      <c r="C17514" s="6">
        <v>9</v>
      </c>
      <c r="D17514" s="46">
        <v>45062.436820000003</v>
      </c>
      <c r="G17514" s="7">
        <v>44560</v>
      </c>
      <c r="H17514" s="6">
        <v>9</v>
      </c>
      <c r="I17514" s="46">
        <v>38128.521670000002</v>
      </c>
    </row>
    <row r="17515" spans="2:9" x14ac:dyDescent="0.3">
      <c r="B17515" s="7">
        <v>44560</v>
      </c>
      <c r="C17515" s="6">
        <v>10</v>
      </c>
      <c r="D17515" s="46">
        <v>45874.848010000002</v>
      </c>
      <c r="G17515" s="7">
        <v>44560</v>
      </c>
      <c r="H17515" s="6">
        <v>10</v>
      </c>
      <c r="I17515" s="46">
        <v>38244.457699999999</v>
      </c>
    </row>
    <row r="17516" spans="2:9" x14ac:dyDescent="0.3">
      <c r="B17516" s="7">
        <v>44560</v>
      </c>
      <c r="C17516" s="6">
        <v>11</v>
      </c>
      <c r="D17516" s="46">
        <v>44259.073230000002</v>
      </c>
      <c r="G17516" s="7">
        <v>44560</v>
      </c>
      <c r="H17516" s="6">
        <v>11</v>
      </c>
      <c r="I17516" s="46">
        <v>32335.169559999998</v>
      </c>
    </row>
    <row r="17517" spans="2:9" x14ac:dyDescent="0.3">
      <c r="B17517" s="7">
        <v>44560</v>
      </c>
      <c r="C17517" s="6">
        <v>12</v>
      </c>
      <c r="D17517" s="46">
        <v>42133.7696</v>
      </c>
      <c r="G17517" s="7">
        <v>44560</v>
      </c>
      <c r="H17517" s="6">
        <v>12</v>
      </c>
      <c r="I17517" s="46">
        <v>25710.47997</v>
      </c>
    </row>
    <row r="17518" spans="2:9" x14ac:dyDescent="0.3">
      <c r="B17518" s="7">
        <v>44560</v>
      </c>
      <c r="C17518" s="6">
        <v>13</v>
      </c>
      <c r="D17518" s="46">
        <v>42901.35673</v>
      </c>
      <c r="G17518" s="7">
        <v>44560</v>
      </c>
      <c r="H17518" s="6">
        <v>13</v>
      </c>
      <c r="I17518" s="46">
        <v>24774.081200000001</v>
      </c>
    </row>
    <row r="17519" spans="2:9" x14ac:dyDescent="0.3">
      <c r="B17519" s="7">
        <v>44560</v>
      </c>
      <c r="C17519" s="6">
        <v>14</v>
      </c>
      <c r="D17519" s="46">
        <v>35214.275110000002</v>
      </c>
      <c r="G17519" s="7">
        <v>44560</v>
      </c>
      <c r="H17519" s="6">
        <v>14</v>
      </c>
      <c r="I17519" s="46">
        <v>19921.6649</v>
      </c>
    </row>
    <row r="17520" spans="2:9" x14ac:dyDescent="0.3">
      <c r="B17520" s="7">
        <v>44560</v>
      </c>
      <c r="C17520" s="6">
        <v>15</v>
      </c>
      <c r="D17520" s="46">
        <v>28844.67857</v>
      </c>
      <c r="G17520" s="7">
        <v>44560</v>
      </c>
      <c r="H17520" s="6">
        <v>15</v>
      </c>
      <c r="I17520" s="46">
        <v>22313.49108</v>
      </c>
    </row>
    <row r="17521" spans="2:9" x14ac:dyDescent="0.3">
      <c r="B17521" s="7">
        <v>44560</v>
      </c>
      <c r="C17521" s="6">
        <v>16</v>
      </c>
      <c r="D17521" s="46">
        <v>17631.97825</v>
      </c>
      <c r="G17521" s="7">
        <v>44560</v>
      </c>
      <c r="H17521" s="6">
        <v>16</v>
      </c>
      <c r="I17521" s="46">
        <v>13157.14199</v>
      </c>
    </row>
    <row r="17522" spans="2:9" x14ac:dyDescent="0.3">
      <c r="B17522" s="7">
        <v>44560</v>
      </c>
      <c r="C17522" s="6">
        <v>17</v>
      </c>
      <c r="D17522" s="46">
        <v>18056.034660000001</v>
      </c>
      <c r="G17522" s="7">
        <v>44560</v>
      </c>
      <c r="H17522" s="6">
        <v>17</v>
      </c>
      <c r="I17522" s="46">
        <v>10287.648289999999</v>
      </c>
    </row>
    <row r="17523" spans="2:9" x14ac:dyDescent="0.3">
      <c r="B17523" s="7">
        <v>44560</v>
      </c>
      <c r="C17523" s="6">
        <v>18</v>
      </c>
      <c r="D17523" s="46">
        <v>13536.230680000001</v>
      </c>
      <c r="G17523" s="7">
        <v>44560</v>
      </c>
      <c r="H17523" s="6">
        <v>18</v>
      </c>
      <c r="I17523" s="46">
        <v>8082.5821230000001</v>
      </c>
    </row>
    <row r="17524" spans="2:9" x14ac:dyDescent="0.3">
      <c r="B17524" s="7">
        <v>44560</v>
      </c>
      <c r="C17524" s="6">
        <v>19</v>
      </c>
      <c r="D17524" s="46">
        <v>15965.4072</v>
      </c>
      <c r="G17524" s="7">
        <v>44560</v>
      </c>
      <c r="H17524" s="6">
        <v>19</v>
      </c>
      <c r="I17524" s="46">
        <v>7535.0293629999996</v>
      </c>
    </row>
    <row r="17525" spans="2:9" x14ac:dyDescent="0.3">
      <c r="B17525" s="7">
        <v>44560</v>
      </c>
      <c r="C17525" s="6">
        <v>20</v>
      </c>
      <c r="D17525" s="46">
        <v>12877.342500000001</v>
      </c>
      <c r="G17525" s="7">
        <v>44560</v>
      </c>
      <c r="H17525" s="6">
        <v>20</v>
      </c>
      <c r="I17525" s="46">
        <v>8656.7127029999992</v>
      </c>
    </row>
    <row r="17526" spans="2:9" x14ac:dyDescent="0.3">
      <c r="B17526" s="7">
        <v>44560</v>
      </c>
      <c r="C17526" s="6">
        <v>21</v>
      </c>
      <c r="D17526" s="46">
        <v>18068.349190000001</v>
      </c>
      <c r="G17526" s="7">
        <v>44560</v>
      </c>
      <c r="H17526" s="6">
        <v>21</v>
      </c>
      <c r="I17526" s="46">
        <v>15569.00777</v>
      </c>
    </row>
    <row r="17527" spans="2:9" x14ac:dyDescent="0.3">
      <c r="B17527" s="7">
        <v>44560</v>
      </c>
      <c r="C17527" s="6">
        <v>22</v>
      </c>
      <c r="D17527" s="46">
        <v>37675.315770000001</v>
      </c>
      <c r="G17527" s="7">
        <v>44560</v>
      </c>
      <c r="H17527" s="6">
        <v>22</v>
      </c>
      <c r="I17527" s="46">
        <v>31498.580760000001</v>
      </c>
    </row>
    <row r="17528" spans="2:9" x14ac:dyDescent="0.3">
      <c r="B17528" s="7">
        <v>44560</v>
      </c>
      <c r="C17528" s="6">
        <v>23</v>
      </c>
      <c r="D17528" s="46">
        <v>39946.471400000002</v>
      </c>
      <c r="G17528" s="7">
        <v>44560</v>
      </c>
      <c r="H17528" s="6">
        <v>23</v>
      </c>
      <c r="I17528" s="46">
        <v>36306.456619999997</v>
      </c>
    </row>
    <row r="17529" spans="2:9" x14ac:dyDescent="0.3">
      <c r="B17529" s="7">
        <v>44561</v>
      </c>
      <c r="C17529" s="6">
        <v>0</v>
      </c>
      <c r="D17529" s="46">
        <v>44494.773849999998</v>
      </c>
      <c r="G17529" s="7">
        <v>44561</v>
      </c>
      <c r="H17529" s="6">
        <v>0</v>
      </c>
      <c r="I17529" s="46">
        <v>38759.16977</v>
      </c>
    </row>
    <row r="17530" spans="2:9" x14ac:dyDescent="0.3">
      <c r="B17530" s="7">
        <v>44561</v>
      </c>
      <c r="C17530" s="6">
        <v>1</v>
      </c>
      <c r="D17530" s="46">
        <v>44550.821129999997</v>
      </c>
      <c r="G17530" s="7">
        <v>44561</v>
      </c>
      <c r="H17530" s="6">
        <v>1</v>
      </c>
      <c r="I17530" s="46">
        <v>38108.668610000001</v>
      </c>
    </row>
    <row r="17531" spans="2:9" x14ac:dyDescent="0.3">
      <c r="B17531" s="7">
        <v>44561</v>
      </c>
      <c r="C17531" s="6">
        <v>2</v>
      </c>
      <c r="D17531" s="46">
        <v>37543.147900000004</v>
      </c>
      <c r="G17531" s="7">
        <v>44561</v>
      </c>
      <c r="H17531" s="6">
        <v>2</v>
      </c>
      <c r="I17531" s="46">
        <v>34769.430260000001</v>
      </c>
    </row>
    <row r="17532" spans="2:9" x14ac:dyDescent="0.3">
      <c r="B17532" s="7">
        <v>44561</v>
      </c>
      <c r="C17532" s="6">
        <v>3</v>
      </c>
      <c r="D17532" s="46">
        <v>21397.592939999999</v>
      </c>
      <c r="G17532" s="7">
        <v>44561</v>
      </c>
      <c r="H17532" s="6">
        <v>3</v>
      </c>
      <c r="I17532" s="46">
        <v>22398.68535</v>
      </c>
    </row>
    <row r="17533" spans="2:9" x14ac:dyDescent="0.3">
      <c r="B17533" s="7">
        <v>44561</v>
      </c>
      <c r="C17533" s="6">
        <v>4</v>
      </c>
      <c r="D17533" s="46">
        <v>27023.771519999998</v>
      </c>
      <c r="G17533" s="7">
        <v>44561</v>
      </c>
      <c r="H17533" s="6">
        <v>4</v>
      </c>
      <c r="I17533" s="46">
        <v>18037.941750000002</v>
      </c>
    </row>
    <row r="17534" spans="2:9" x14ac:dyDescent="0.3">
      <c r="B17534" s="7">
        <v>44561</v>
      </c>
      <c r="C17534" s="6">
        <v>5</v>
      </c>
      <c r="D17534" s="46">
        <v>30384.662939999998</v>
      </c>
      <c r="G17534" s="7">
        <v>44561</v>
      </c>
      <c r="H17534" s="6">
        <v>5</v>
      </c>
      <c r="I17534" s="46">
        <v>24503.335009999999</v>
      </c>
    </row>
    <row r="17535" spans="2:9" x14ac:dyDescent="0.3">
      <c r="B17535" s="7">
        <v>44561</v>
      </c>
      <c r="C17535" s="6">
        <v>6</v>
      </c>
      <c r="D17535" s="46">
        <v>21540.22291</v>
      </c>
      <c r="G17535" s="7">
        <v>44561</v>
      </c>
      <c r="H17535" s="6">
        <v>6</v>
      </c>
      <c r="I17535" s="46">
        <v>12996.03703</v>
      </c>
    </row>
    <row r="17536" spans="2:9" x14ac:dyDescent="0.3">
      <c r="B17536" s="7">
        <v>44561</v>
      </c>
      <c r="C17536" s="6">
        <v>7</v>
      </c>
      <c r="D17536" s="46">
        <v>29535.358059999999</v>
      </c>
      <c r="G17536" s="7">
        <v>44561</v>
      </c>
      <c r="H17536" s="6">
        <v>7</v>
      </c>
      <c r="I17536" s="46">
        <v>15948.38564</v>
      </c>
    </row>
    <row r="17537" spans="2:9" x14ac:dyDescent="0.3">
      <c r="B17537" s="7">
        <v>44561</v>
      </c>
      <c r="C17537" s="6">
        <v>8</v>
      </c>
      <c r="D17537" s="46">
        <v>36423.820359999998</v>
      </c>
      <c r="G17537" s="7">
        <v>44561</v>
      </c>
      <c r="H17537" s="6">
        <v>8</v>
      </c>
      <c r="I17537" s="46">
        <v>27249.464599999999</v>
      </c>
    </row>
    <row r="17538" spans="2:9" x14ac:dyDescent="0.3">
      <c r="B17538" s="7">
        <v>44561</v>
      </c>
      <c r="C17538" s="6">
        <v>9</v>
      </c>
      <c r="D17538" s="46">
        <v>42986.142879999999</v>
      </c>
      <c r="G17538" s="7">
        <v>44561</v>
      </c>
      <c r="H17538" s="6">
        <v>9</v>
      </c>
      <c r="I17538" s="46">
        <v>35725.313979999999</v>
      </c>
    </row>
    <row r="17539" spans="2:9" x14ac:dyDescent="0.3">
      <c r="B17539" s="7">
        <v>44561</v>
      </c>
      <c r="C17539" s="6">
        <v>10</v>
      </c>
      <c r="D17539" s="46">
        <v>42693.771529999998</v>
      </c>
      <c r="G17539" s="7">
        <v>44561</v>
      </c>
      <c r="H17539" s="6">
        <v>10</v>
      </c>
      <c r="I17539" s="46">
        <v>38211.195030000003</v>
      </c>
    </row>
    <row r="17540" spans="2:9" x14ac:dyDescent="0.3">
      <c r="B17540" s="7">
        <v>44561</v>
      </c>
      <c r="C17540" s="6">
        <v>11</v>
      </c>
      <c r="D17540" s="46">
        <v>43270.38435</v>
      </c>
      <c r="G17540" s="7">
        <v>44561</v>
      </c>
      <c r="H17540" s="6">
        <v>11</v>
      </c>
      <c r="I17540" s="46">
        <v>38985.460319999998</v>
      </c>
    </row>
    <row r="17541" spans="2:9" x14ac:dyDescent="0.3">
      <c r="B17541" s="7">
        <v>44561</v>
      </c>
      <c r="C17541" s="6">
        <v>12</v>
      </c>
      <c r="D17541" s="46">
        <v>42156.896359999999</v>
      </c>
      <c r="G17541" s="7">
        <v>44561</v>
      </c>
      <c r="H17541" s="6">
        <v>12</v>
      </c>
      <c r="I17541" s="46">
        <v>37104.076520000002</v>
      </c>
    </row>
    <row r="17542" spans="2:9" x14ac:dyDescent="0.3">
      <c r="B17542" s="7">
        <v>44561</v>
      </c>
      <c r="C17542" s="6">
        <v>13</v>
      </c>
      <c r="D17542" s="46">
        <v>41140.080090000003</v>
      </c>
      <c r="G17542" s="7">
        <v>44561</v>
      </c>
      <c r="H17542" s="6">
        <v>13</v>
      </c>
      <c r="I17542" s="46">
        <v>34194.773950000003</v>
      </c>
    </row>
    <row r="17543" spans="2:9" x14ac:dyDescent="0.3">
      <c r="B17543" s="7">
        <v>44561</v>
      </c>
      <c r="C17543" s="6">
        <v>14</v>
      </c>
      <c r="D17543" s="46">
        <v>37387.28368</v>
      </c>
      <c r="G17543" s="7">
        <v>44561</v>
      </c>
      <c r="H17543" s="6">
        <v>14</v>
      </c>
      <c r="I17543" s="46">
        <v>38636.638659999997</v>
      </c>
    </row>
    <row r="17544" spans="2:9" x14ac:dyDescent="0.3">
      <c r="B17544" s="7">
        <v>44561</v>
      </c>
      <c r="C17544" s="6">
        <v>15</v>
      </c>
      <c r="D17544" s="46">
        <v>32936.999620000002</v>
      </c>
      <c r="G17544" s="7">
        <v>44561</v>
      </c>
      <c r="H17544" s="6">
        <v>15</v>
      </c>
      <c r="I17544" s="46">
        <v>31715.568780000001</v>
      </c>
    </row>
    <row r="17545" spans="2:9" x14ac:dyDescent="0.3">
      <c r="B17545" s="7">
        <v>44561</v>
      </c>
      <c r="C17545" s="6">
        <v>16</v>
      </c>
      <c r="D17545" s="46">
        <v>25379.877339999999</v>
      </c>
      <c r="G17545" s="7">
        <v>44561</v>
      </c>
      <c r="H17545" s="6">
        <v>16</v>
      </c>
      <c r="I17545" s="46">
        <v>25820.029429999999</v>
      </c>
    </row>
    <row r="17546" spans="2:9" x14ac:dyDescent="0.3">
      <c r="B17546" s="7">
        <v>44561</v>
      </c>
      <c r="C17546" s="6">
        <v>17</v>
      </c>
      <c r="D17546" s="46">
        <v>13888.812</v>
      </c>
      <c r="G17546" s="7">
        <v>44561</v>
      </c>
      <c r="H17546" s="6">
        <v>17</v>
      </c>
      <c r="I17546" s="46">
        <v>10994.39263</v>
      </c>
    </row>
    <row r="17547" spans="2:9" x14ac:dyDescent="0.3">
      <c r="B17547" s="7">
        <v>44561</v>
      </c>
      <c r="C17547" s="6">
        <v>18</v>
      </c>
      <c r="D17547" s="46">
        <v>14209.010480000001</v>
      </c>
      <c r="G17547" s="7">
        <v>44561</v>
      </c>
      <c r="H17547" s="6">
        <v>18</v>
      </c>
      <c r="I17547" s="46">
        <v>11179.58642</v>
      </c>
    </row>
    <row r="17548" spans="2:9" x14ac:dyDescent="0.3">
      <c r="B17548" s="7">
        <v>44561</v>
      </c>
      <c r="C17548" s="6">
        <v>19</v>
      </c>
      <c r="D17548" s="46">
        <v>24538.723290000002</v>
      </c>
      <c r="G17548" s="7">
        <v>44561</v>
      </c>
      <c r="H17548" s="6">
        <v>19</v>
      </c>
      <c r="I17548" s="46">
        <v>21699.20148</v>
      </c>
    </row>
    <row r="17549" spans="2:9" x14ac:dyDescent="0.3">
      <c r="B17549" s="7">
        <v>44561</v>
      </c>
      <c r="C17549" s="6">
        <v>20</v>
      </c>
      <c r="D17549" s="46">
        <v>30748.164229999998</v>
      </c>
      <c r="G17549" s="7">
        <v>44561</v>
      </c>
      <c r="H17549" s="6">
        <v>20</v>
      </c>
      <c r="I17549" s="46">
        <v>26064.05515</v>
      </c>
    </row>
    <row r="17550" spans="2:9" x14ac:dyDescent="0.3">
      <c r="B17550" s="7">
        <v>44561</v>
      </c>
      <c r="C17550" s="6">
        <v>21</v>
      </c>
      <c r="D17550" s="46">
        <v>37656.336739999999</v>
      </c>
      <c r="G17550" s="7">
        <v>44561</v>
      </c>
      <c r="H17550" s="6">
        <v>21</v>
      </c>
      <c r="I17550" s="46">
        <v>33718.264629999998</v>
      </c>
    </row>
    <row r="17551" spans="2:9" x14ac:dyDescent="0.3">
      <c r="B17551" s="7">
        <v>44561</v>
      </c>
      <c r="C17551" s="6">
        <v>22</v>
      </c>
      <c r="D17551" s="46">
        <v>44626.098810000003</v>
      </c>
      <c r="G17551" s="7">
        <v>44561</v>
      </c>
      <c r="H17551" s="6">
        <v>22</v>
      </c>
      <c r="I17551" s="46">
        <v>34302.132700000002</v>
      </c>
    </row>
    <row r="17552" spans="2:9" ht="15" thickBot="1" x14ac:dyDescent="0.35">
      <c r="B17552" s="9">
        <v>44561</v>
      </c>
      <c r="C17552" s="10">
        <v>23</v>
      </c>
      <c r="D17552" s="47">
        <v>45987.32662</v>
      </c>
      <c r="G17552" s="9">
        <v>44561</v>
      </c>
      <c r="H17552" s="10">
        <v>23</v>
      </c>
      <c r="I17552" s="47">
        <v>37326.705909999997</v>
      </c>
    </row>
    <row r="17553" spans="4:10" x14ac:dyDescent="0.3">
      <c r="D17553" s="3"/>
      <c r="I17553" s="3"/>
      <c r="J17553" s="51"/>
    </row>
  </sheetData>
  <mergeCells count="7">
    <mergeCell ref="K8:L8"/>
    <mergeCell ref="N8:O8"/>
    <mergeCell ref="K7:O7"/>
    <mergeCell ref="B4:D4"/>
    <mergeCell ref="G3:I3"/>
    <mergeCell ref="G4:I4"/>
    <mergeCell ref="B3:D3"/>
  </mergeCell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4BEFD-F916-4470-8C46-57AE5A7C24CD}">
  <dimension ref="B2:P17551"/>
  <sheetViews>
    <sheetView showGridLines="0" workbookViewId="0">
      <selection activeCell="C3" sqref="C3:E3"/>
    </sheetView>
  </sheetViews>
  <sheetFormatPr baseColWidth="10" defaultRowHeight="14.4" x14ac:dyDescent="0.3"/>
  <cols>
    <col min="1" max="1" width="2.88671875" customWidth="1"/>
    <col min="2" max="2" width="2.77734375" customWidth="1"/>
    <col min="3" max="3" width="24.77734375" customWidth="1"/>
    <col min="4" max="4" width="18.33203125" customWidth="1"/>
    <col min="5" max="5" width="26.5546875" customWidth="1"/>
    <col min="6" max="6" width="4.33203125" customWidth="1"/>
    <col min="7" max="7" width="1.77734375" customWidth="1"/>
    <col min="8" max="8" width="2.5546875" customWidth="1"/>
    <col min="9" max="9" width="24.77734375" customWidth="1"/>
    <col min="10" max="10" width="18.33203125" customWidth="1"/>
    <col min="11" max="11" width="26.5546875" customWidth="1"/>
    <col min="14" max="14" width="36.109375" customWidth="1"/>
    <col min="16" max="16" width="18.6640625" customWidth="1"/>
    <col min="17" max="17" width="20.44140625" customWidth="1"/>
    <col min="19" max="19" width="14.88671875" customWidth="1"/>
  </cols>
  <sheetData>
    <row r="2" spans="3:16" ht="19.8" x14ac:dyDescent="0.4">
      <c r="C2" s="75" t="s">
        <v>0</v>
      </c>
      <c r="D2" s="75"/>
      <c r="E2" s="75"/>
      <c r="F2" s="5"/>
      <c r="G2" s="5"/>
      <c r="H2" s="5"/>
      <c r="I2" s="75" t="s">
        <v>8</v>
      </c>
      <c r="J2" s="75"/>
      <c r="K2" s="75"/>
    </row>
    <row r="3" spans="3:16" ht="16.2" thickBot="1" x14ac:dyDescent="0.35">
      <c r="C3" s="87" t="s">
        <v>7</v>
      </c>
      <c r="D3" s="87"/>
      <c r="E3" s="87"/>
      <c r="F3" s="14"/>
      <c r="G3" s="14"/>
      <c r="H3" s="14"/>
      <c r="I3" s="87" t="s">
        <v>7</v>
      </c>
      <c r="J3" s="87"/>
      <c r="K3" s="87"/>
    </row>
    <row r="4" spans="3:16" x14ac:dyDescent="0.3">
      <c r="C4" s="2" t="s">
        <v>14</v>
      </c>
      <c r="I4" s="2" t="s">
        <v>14</v>
      </c>
    </row>
    <row r="5" spans="3:16" x14ac:dyDescent="0.3">
      <c r="C5" t="s">
        <v>15</v>
      </c>
      <c r="D5" s="16">
        <v>2E-3</v>
      </c>
      <c r="I5" t="s">
        <v>15</v>
      </c>
      <c r="J5" s="16">
        <v>2E-3</v>
      </c>
    </row>
    <row r="6" spans="3:16" ht="15" thickBot="1" x14ac:dyDescent="0.35"/>
    <row r="7" spans="3:16" ht="15.6" x14ac:dyDescent="0.3">
      <c r="C7" s="11" t="s">
        <v>1</v>
      </c>
      <c r="D7" s="12" t="s">
        <v>2</v>
      </c>
      <c r="E7" s="13" t="s">
        <v>3</v>
      </c>
      <c r="I7" s="11" t="s">
        <v>1</v>
      </c>
      <c r="J7" s="12" t="s">
        <v>2</v>
      </c>
      <c r="K7" s="13" t="s">
        <v>3</v>
      </c>
      <c r="M7" s="15" t="s">
        <v>75</v>
      </c>
    </row>
    <row r="8" spans="3:16" x14ac:dyDescent="0.3">
      <c r="C8" s="7">
        <v>43831</v>
      </c>
      <c r="D8" s="6">
        <v>0</v>
      </c>
      <c r="E8" s="8">
        <f>IF(B8="*",'Larimar Net '!D9-('Larimar Net '!D9*'Larimar Net Penalized '!$D$5),'Larimar Net '!D9)</f>
        <v>12590.386821231703</v>
      </c>
      <c r="I8" s="7">
        <v>43831</v>
      </c>
      <c r="J8" s="6">
        <v>0</v>
      </c>
      <c r="K8" s="8">
        <f>IF(H8="*",'Larimar Net '!I9-('Larimar Net '!I9*'Larimar Net Penalized '!$J$5),'Larimar Net '!I9)</f>
        <v>9497.2099366346702</v>
      </c>
      <c r="M8" s="2" t="s">
        <v>13</v>
      </c>
    </row>
    <row r="9" spans="3:16" x14ac:dyDescent="0.3">
      <c r="C9" s="7">
        <v>43831</v>
      </c>
      <c r="D9" s="6">
        <v>1</v>
      </c>
      <c r="E9" s="8">
        <f>IF(B9="*",'Larimar Net '!D10-('Larimar Net '!D10*'Larimar Net Penalized '!$D$5),'Larimar Net '!D10)</f>
        <v>21276.541432977279</v>
      </c>
      <c r="I9" s="7">
        <v>43831</v>
      </c>
      <c r="J9" s="6">
        <v>1</v>
      </c>
      <c r="K9" s="8">
        <f>IF(H9="*",'Larimar Net '!I10-('Larimar Net '!I10*'Larimar Net Penalized '!$J$5),'Larimar Net '!I10)</f>
        <v>15788.762591472227</v>
      </c>
    </row>
    <row r="10" spans="3:16" ht="15.6" customHeight="1" x14ac:dyDescent="0.3">
      <c r="C10" s="7">
        <v>43831</v>
      </c>
      <c r="D10" s="6">
        <v>2</v>
      </c>
      <c r="E10" s="8">
        <f>IF(B10="*",'Larimar Net '!D11-('Larimar Net '!D11*'Larimar Net Penalized '!$D$5),'Larimar Net '!D11)</f>
        <v>21647.717457098792</v>
      </c>
      <c r="I10" s="7">
        <v>43831</v>
      </c>
      <c r="J10" s="6">
        <v>2</v>
      </c>
      <c r="K10" s="8">
        <f>IF(H10="*",'Larimar Net '!I11-('Larimar Net '!I11*'Larimar Net Penalized '!$J$5),'Larimar Net '!I11)</f>
        <v>20029.13736313691</v>
      </c>
      <c r="M10" s="1" t="s">
        <v>10</v>
      </c>
      <c r="N10" s="50" t="s">
        <v>72</v>
      </c>
    </row>
    <row r="11" spans="3:16" x14ac:dyDescent="0.3">
      <c r="C11" s="7">
        <v>43831</v>
      </c>
      <c r="D11" s="6">
        <v>3</v>
      </c>
      <c r="E11" s="8">
        <f>IF(B11="*",'Larimar Net '!D12-('Larimar Net '!D12*'Larimar Net Penalized '!$D$5),'Larimar Net '!D12)</f>
        <v>17699.4965782207</v>
      </c>
      <c r="I11" s="7">
        <v>43831</v>
      </c>
      <c r="J11" s="6">
        <v>3</v>
      </c>
      <c r="K11" s="8">
        <f>IF(H11="*",'Larimar Net '!I12-('Larimar Net '!I12*'Larimar Net Penalized '!$J$5),'Larimar Net '!I12)</f>
        <v>21236.116284562911</v>
      </c>
      <c r="M11" s="2" t="s">
        <v>5</v>
      </c>
      <c r="N11" s="3">
        <v>178148325.30175602</v>
      </c>
      <c r="P11" s="38" t="s">
        <v>27</v>
      </c>
    </row>
    <row r="12" spans="3:16" x14ac:dyDescent="0.3">
      <c r="C12" s="7">
        <v>43831</v>
      </c>
      <c r="D12" s="6">
        <v>4</v>
      </c>
      <c r="E12" s="8">
        <f>IF(B12="*",'Larimar Net '!D13-('Larimar Net '!D13*'Larimar Net Penalized '!$D$5),'Larimar Net '!D13)</f>
        <v>20660.339062273542</v>
      </c>
      <c r="I12" s="7">
        <v>43831</v>
      </c>
      <c r="J12" s="6">
        <v>4</v>
      </c>
      <c r="K12" s="8">
        <f>IF(H12="*",'Larimar Net '!I13-('Larimar Net '!I13*'Larimar Net Penalized '!$J$5),'Larimar Net '!I13)</f>
        <v>23837.27344227182</v>
      </c>
      <c r="M12" s="2" t="s">
        <v>6</v>
      </c>
      <c r="N12" s="3">
        <v>194244768.37128407</v>
      </c>
      <c r="P12" s="37">
        <f>SUM(GETPIVOTDATA("Valor ",$M$10,"Años",2020),GETPIVOTDATA("Valor ",$M$15,"Años",2020))</f>
        <v>303049412.57259625</v>
      </c>
    </row>
    <row r="13" spans="3:16" ht="15" thickBot="1" x14ac:dyDescent="0.35">
      <c r="C13" s="7">
        <v>43831</v>
      </c>
      <c r="D13" s="6">
        <v>5</v>
      </c>
      <c r="E13" s="8">
        <f>IF(B13="*",'Larimar Net '!D14-('Larimar Net '!D14*'Larimar Net Penalized '!$D$5),'Larimar Net '!D14)</f>
        <v>13288.135157614772</v>
      </c>
      <c r="I13" s="7">
        <v>43831</v>
      </c>
      <c r="J13" s="6">
        <v>5</v>
      </c>
      <c r="K13" s="8">
        <f>IF(H13="*",'Larimar Net '!I14-('Larimar Net '!I14*'Larimar Net Penalized '!$J$5),'Larimar Net '!I14)</f>
        <v>13805.317995785294</v>
      </c>
      <c r="M13" s="2" t="s">
        <v>4</v>
      </c>
      <c r="N13" s="3">
        <v>372393093.67304009</v>
      </c>
      <c r="P13" s="37">
        <f>SUM(GETPIVOTDATA("Valor ",$M$10,"Años",2021),GETPIVOTDATA("Valor ",$M$15,"Años",2021))</f>
        <v>333270452.22260237</v>
      </c>
    </row>
    <row r="14" spans="3:16" ht="15" thickBot="1" x14ac:dyDescent="0.35">
      <c r="C14" s="7">
        <v>43831</v>
      </c>
      <c r="D14" s="6">
        <v>6</v>
      </c>
      <c r="E14" s="8">
        <f>IF(B14="*",'Larimar Net '!D15-('Larimar Net '!D15*'Larimar Net Penalized '!$D$5),'Larimar Net '!D15)</f>
        <v>6363.8935415458982</v>
      </c>
      <c r="I14" s="7">
        <v>43831</v>
      </c>
      <c r="J14" s="6">
        <v>6</v>
      </c>
      <c r="K14" s="8">
        <f>IF(H14="*",'Larimar Net '!I15-('Larimar Net '!I15*'Larimar Net Penalized '!$J$5),'Larimar Net '!I15)</f>
        <v>5521.9461294279581</v>
      </c>
      <c r="P14" s="39">
        <f>SUM(GETPIVOTDATA("Valor ",$M$15),GETPIVOTDATA("Valor ",$M$10))</f>
        <v>636319864.79519868</v>
      </c>
    </row>
    <row r="15" spans="3:16" ht="14.4" customHeight="1" x14ac:dyDescent="0.3">
      <c r="C15" s="7">
        <v>43831</v>
      </c>
      <c r="D15" s="6">
        <v>7</v>
      </c>
      <c r="E15" s="8">
        <f>IF(B15="*",'Larimar Net '!D16-('Larimar Net '!D16*'Larimar Net Penalized '!$D$5),'Larimar Net '!D16)</f>
        <v>5471.6714712504099</v>
      </c>
      <c r="I15" s="7">
        <v>43831</v>
      </c>
      <c r="J15" s="6">
        <v>7</v>
      </c>
      <c r="K15" s="8">
        <f>IF(H15="*",'Larimar Net '!I16-('Larimar Net '!I16*'Larimar Net Penalized '!$J$5),'Larimar Net '!I16)</f>
        <v>3667.4689100901451</v>
      </c>
      <c r="M15" s="1" t="s">
        <v>10</v>
      </c>
      <c r="N15" s="50" t="s">
        <v>73</v>
      </c>
    </row>
    <row r="16" spans="3:16" x14ac:dyDescent="0.3">
      <c r="C16" s="7">
        <v>43831</v>
      </c>
      <c r="D16" s="6">
        <v>8</v>
      </c>
      <c r="E16" s="8">
        <f>IF(B16="*",'Larimar Net '!D17-('Larimar Net '!D17*'Larimar Net Penalized '!$D$5),'Larimar Net '!D17)</f>
        <v>1542.588692449365</v>
      </c>
      <c r="I16" s="7">
        <v>43831</v>
      </c>
      <c r="J16" s="6">
        <v>8</v>
      </c>
      <c r="K16" s="8">
        <f>IF(H16="*",'Larimar Net '!I17-('Larimar Net '!I17*'Larimar Net Penalized '!$J$5),'Larimar Net '!I17)</f>
        <v>3230.3343851012701</v>
      </c>
      <c r="M16" s="2" t="s">
        <v>5</v>
      </c>
      <c r="N16" s="3">
        <v>124901087.27084023</v>
      </c>
    </row>
    <row r="17" spans="3:14" x14ac:dyDescent="0.3">
      <c r="C17" s="7">
        <v>43831</v>
      </c>
      <c r="D17" s="6">
        <v>9</v>
      </c>
      <c r="E17" s="8">
        <f>IF(B17="*",'Larimar Net '!D18-('Larimar Net '!D18*'Larimar Net Penalized '!$D$5),'Larimar Net '!D18)</f>
        <v>3513.2017004196791</v>
      </c>
      <c r="I17" s="7">
        <v>43831</v>
      </c>
      <c r="J17" s="6">
        <v>9</v>
      </c>
      <c r="K17" s="8">
        <f>IF(H17="*",'Larimar Net '!I18-('Larimar Net '!I18*'Larimar Net Penalized '!$J$5),'Larimar Net '!I18)</f>
        <v>4621.7831286105284</v>
      </c>
      <c r="M17" s="2" t="s">
        <v>6</v>
      </c>
      <c r="N17" s="3">
        <v>139025683.85131833</v>
      </c>
    </row>
    <row r="18" spans="3:14" x14ac:dyDescent="0.3">
      <c r="C18" s="7">
        <v>43831</v>
      </c>
      <c r="D18" s="6">
        <v>10</v>
      </c>
      <c r="E18" s="8">
        <f>IF(B18="*",'Larimar Net '!D19-('Larimar Net '!D19*'Larimar Net Penalized '!$D$5),'Larimar Net '!D19)</f>
        <v>6476.8948567420857</v>
      </c>
      <c r="I18" s="7">
        <v>43831</v>
      </c>
      <c r="J18" s="6">
        <v>10</v>
      </c>
      <c r="K18" s="8">
        <f>IF(H18="*",'Larimar Net '!I19-('Larimar Net '!I19*'Larimar Net Penalized '!$J$5),'Larimar Net '!I19)</f>
        <v>5154.0740373182825</v>
      </c>
      <c r="M18" s="2" t="s">
        <v>4</v>
      </c>
      <c r="N18" s="3">
        <v>263926771.12215856</v>
      </c>
    </row>
    <row r="19" spans="3:14" x14ac:dyDescent="0.3">
      <c r="C19" s="7">
        <v>43831</v>
      </c>
      <c r="D19" s="6">
        <v>11</v>
      </c>
      <c r="E19" s="8">
        <f>IF(B19="*",'Larimar Net '!D20-('Larimar Net '!D20*'Larimar Net Penalized '!$D$5),'Larimar Net '!D20)</f>
        <v>16277.348825836198</v>
      </c>
      <c r="I19" s="7">
        <v>43831</v>
      </c>
      <c r="J19" s="6">
        <v>11</v>
      </c>
      <c r="K19" s="8">
        <f>IF(H19="*",'Larimar Net '!I20-('Larimar Net '!I20*'Larimar Net Penalized '!$J$5),'Larimar Net '!I20)</f>
        <v>6952.966246300437</v>
      </c>
    </row>
    <row r="20" spans="3:14" x14ac:dyDescent="0.3">
      <c r="C20" s="7">
        <v>43831</v>
      </c>
      <c r="D20" s="6">
        <v>12</v>
      </c>
      <c r="E20" s="8">
        <f>IF(B20="*",'Larimar Net '!D21-('Larimar Net '!D21*'Larimar Net Penalized '!$D$5),'Larimar Net '!D21)</f>
        <v>18603.413580261407</v>
      </c>
      <c r="I20" s="7">
        <v>43831</v>
      </c>
      <c r="J20" s="6">
        <v>12</v>
      </c>
      <c r="K20" s="8">
        <f>IF(H20="*",'Larimar Net '!I21-('Larimar Net '!I21*'Larimar Net Penalized '!$J$5),'Larimar Net '!I21)</f>
        <v>11811.894565161547</v>
      </c>
    </row>
    <row r="21" spans="3:14" x14ac:dyDescent="0.3">
      <c r="C21" s="7">
        <v>43831</v>
      </c>
      <c r="D21" s="6">
        <v>13</v>
      </c>
      <c r="E21" s="8">
        <f>IF(B21="*",'Larimar Net '!D22-('Larimar Net '!D22*'Larimar Net Penalized '!$D$5),'Larimar Net '!D22)</f>
        <v>16206.226034642528</v>
      </c>
      <c r="I21" s="7">
        <v>43831</v>
      </c>
      <c r="J21" s="6">
        <v>13</v>
      </c>
      <c r="K21" s="8">
        <f>IF(H21="*",'Larimar Net '!I22-('Larimar Net '!I22*'Larimar Net Penalized '!$J$5),'Larimar Net '!I22)</f>
        <v>11339.357433000758</v>
      </c>
    </row>
    <row r="22" spans="3:14" x14ac:dyDescent="0.3">
      <c r="C22" s="7">
        <v>43831</v>
      </c>
      <c r="D22" s="6">
        <v>14</v>
      </c>
      <c r="E22" s="8">
        <f>IF(B22="*",'Larimar Net '!D23-('Larimar Net '!D23*'Larimar Net Penalized '!$D$5),'Larimar Net '!D23)</f>
        <v>18104.082828322727</v>
      </c>
      <c r="I22" s="7">
        <v>43831</v>
      </c>
      <c r="J22" s="6">
        <v>14</v>
      </c>
      <c r="K22" s="8">
        <f>IF(H22="*",'Larimar Net '!I23-('Larimar Net '!I23*'Larimar Net Penalized '!$J$5),'Larimar Net '!I23)</f>
        <v>9719.4927442664521</v>
      </c>
    </row>
    <row r="23" spans="3:14" x14ac:dyDescent="0.3">
      <c r="C23" s="7">
        <v>43831</v>
      </c>
      <c r="D23" s="6">
        <v>15</v>
      </c>
      <c r="E23" s="8">
        <f>IF(B23="*",'Larimar Net '!D24-('Larimar Net '!D24*'Larimar Net Penalized '!$D$5),'Larimar Net '!D24)</f>
        <v>18626.550161653166</v>
      </c>
      <c r="I23" s="7">
        <v>43831</v>
      </c>
      <c r="J23" s="6">
        <v>15</v>
      </c>
      <c r="K23" s="8">
        <f>IF(H23="*",'Larimar Net '!I24-('Larimar Net '!I24*'Larimar Net Penalized '!$J$5),'Larimar Net '!I24)</f>
        <v>8887.4438842438049</v>
      </c>
    </row>
    <row r="24" spans="3:14" x14ac:dyDescent="0.3">
      <c r="C24" s="7">
        <v>43831</v>
      </c>
      <c r="D24" s="6">
        <v>16</v>
      </c>
      <c r="E24" s="8">
        <f>IF(B24="*",'Larimar Net '!D25-('Larimar Net '!D25*'Larimar Net Penalized '!$D$5),'Larimar Net '!D25)</f>
        <v>12536.931725529708</v>
      </c>
      <c r="I24" s="7">
        <v>43831</v>
      </c>
      <c r="J24" s="6">
        <v>16</v>
      </c>
      <c r="K24" s="8">
        <f>IF(H24="*",'Larimar Net '!I25-('Larimar Net '!I25*'Larimar Net Penalized '!$J$5),'Larimar Net '!I25)</f>
        <v>6781.4675433344064</v>
      </c>
    </row>
    <row r="25" spans="3:14" x14ac:dyDescent="0.3">
      <c r="C25" s="7">
        <v>43831</v>
      </c>
      <c r="D25" s="6">
        <v>17</v>
      </c>
      <c r="E25" s="8">
        <f>IF(B25="*",'Larimar Net '!D26-('Larimar Net '!D26*'Larimar Net Penalized '!$D$5),'Larimar Net '!D26)</f>
        <v>20510.916418909132</v>
      </c>
      <c r="I25" s="7">
        <v>43831</v>
      </c>
      <c r="J25" s="6">
        <v>17</v>
      </c>
      <c r="K25" s="8">
        <f>IF(H25="*",'Larimar Net '!I26-('Larimar Net '!I26*'Larimar Net Penalized '!$J$5),'Larimar Net '!I26)</f>
        <v>6655.2866511351694</v>
      </c>
    </row>
    <row r="26" spans="3:14" x14ac:dyDescent="0.3">
      <c r="C26" s="7">
        <v>43831</v>
      </c>
      <c r="D26" s="6">
        <v>18</v>
      </c>
      <c r="E26" s="8">
        <f>IF(B26="*",'Larimar Net '!D27-('Larimar Net '!D27*'Larimar Net Penalized '!$D$5),'Larimar Net '!D27)</f>
        <v>17958.932813727642</v>
      </c>
      <c r="I26" s="7">
        <v>43831</v>
      </c>
      <c r="J26" s="6">
        <v>18</v>
      </c>
      <c r="K26" s="8">
        <f>IF(H26="*",'Larimar Net '!I27-('Larimar Net '!I27*'Larimar Net Penalized '!$J$5),'Larimar Net '!I27)</f>
        <v>5023.5266753457718</v>
      </c>
    </row>
    <row r="27" spans="3:14" x14ac:dyDescent="0.3">
      <c r="C27" s="7">
        <v>43831</v>
      </c>
      <c r="D27" s="6">
        <v>19</v>
      </c>
      <c r="E27" s="8">
        <f>IF(B27="*",'Larimar Net '!D28-('Larimar Net '!D28*'Larimar Net Penalized '!$D$5),'Larimar Net '!D28)</f>
        <v>15993.407570973424</v>
      </c>
      <c r="I27" s="7">
        <v>43831</v>
      </c>
      <c r="J27" s="6">
        <v>19</v>
      </c>
      <c r="K27" s="8">
        <f>IF(H27="*",'Larimar Net '!I28-('Larimar Net '!I28*'Larimar Net Penalized '!$J$5),'Larimar Net '!I28)</f>
        <v>4191.9078079694473</v>
      </c>
    </row>
    <row r="28" spans="3:14" x14ac:dyDescent="0.3">
      <c r="C28" s="7">
        <v>43831</v>
      </c>
      <c r="D28" s="6">
        <v>20</v>
      </c>
      <c r="E28" s="8">
        <f>IF(B28="*",'Larimar Net '!D29-('Larimar Net '!D29*'Larimar Net Penalized '!$D$5),'Larimar Net '!D29)</f>
        <v>14347.600509216798</v>
      </c>
      <c r="I28" s="7">
        <v>43831</v>
      </c>
      <c r="J28" s="6">
        <v>20</v>
      </c>
      <c r="K28" s="8">
        <f>IF(H28="*",'Larimar Net '!I29-('Larimar Net '!I29*'Larimar Net Penalized '!$J$5),'Larimar Net '!I29)</f>
        <v>3212.6667222790129</v>
      </c>
    </row>
    <row r="29" spans="3:14" x14ac:dyDescent="0.3">
      <c r="C29" s="7">
        <v>43831</v>
      </c>
      <c r="D29" s="6">
        <v>21</v>
      </c>
      <c r="E29" s="8">
        <f>IF(B29="*",'Larimar Net '!D30-('Larimar Net '!D30*'Larimar Net Penalized '!$D$5),'Larimar Net '!D30)</f>
        <v>17785.224333506376</v>
      </c>
      <c r="I29" s="7">
        <v>43831</v>
      </c>
      <c r="J29" s="6">
        <v>21</v>
      </c>
      <c r="K29" s="8">
        <f>IF(H29="*",'Larimar Net '!I30-('Larimar Net '!I30*'Larimar Net Penalized '!$J$5),'Larimar Net '!I30)</f>
        <v>4515.6689529571249</v>
      </c>
    </row>
    <row r="30" spans="3:14" x14ac:dyDescent="0.3">
      <c r="C30" s="7">
        <v>43831</v>
      </c>
      <c r="D30" s="6">
        <v>22</v>
      </c>
      <c r="E30" s="8">
        <f>IF(B30="*",'Larimar Net '!D31-('Larimar Net '!D31*'Larimar Net Penalized '!$D$5),'Larimar Net '!D31)</f>
        <v>10969.238210071548</v>
      </c>
      <c r="I30" s="7">
        <v>43831</v>
      </c>
      <c r="J30" s="6">
        <v>22</v>
      </c>
      <c r="K30" s="8">
        <f>IF(H30="*",'Larimar Net '!I31-('Larimar Net '!I31*'Larimar Net Penalized '!$J$5),'Larimar Net '!I31)</f>
        <v>3297.4359580623704</v>
      </c>
    </row>
    <row r="31" spans="3:14" x14ac:dyDescent="0.3">
      <c r="C31" s="7">
        <v>43831</v>
      </c>
      <c r="D31" s="6">
        <v>23</v>
      </c>
      <c r="E31" s="8">
        <f>IF(B31="*",'Larimar Net '!D32-('Larimar Net '!D32*'Larimar Net Penalized '!$D$5),'Larimar Net '!D32)</f>
        <v>7332.4323354754843</v>
      </c>
      <c r="I31" s="7">
        <v>43831</v>
      </c>
      <c r="J31" s="6">
        <v>23</v>
      </c>
      <c r="K31" s="8">
        <f>IF(H31="*",'Larimar Net '!I32-('Larimar Net '!I32*'Larimar Net Penalized '!$J$5),'Larimar Net '!I32)</f>
        <v>3235.2684532282228</v>
      </c>
    </row>
    <row r="32" spans="3:14" x14ac:dyDescent="0.3">
      <c r="C32" s="7">
        <v>43832</v>
      </c>
      <c r="D32" s="6">
        <v>0</v>
      </c>
      <c r="E32" s="8">
        <f>IF(B32="*",'Larimar Net '!D33-('Larimar Net '!D33*'Larimar Net Penalized '!$D$5),'Larimar Net '!D33)</f>
        <v>3977.0400689486987</v>
      </c>
      <c r="I32" s="7">
        <v>43832</v>
      </c>
      <c r="J32" s="6">
        <v>0</v>
      </c>
      <c r="K32" s="8">
        <f>IF(H32="*",'Larimar Net '!I33-('Larimar Net '!I33*'Larimar Net Penalized '!$J$5),'Larimar Net '!I33)</f>
        <v>2345.812704353621</v>
      </c>
    </row>
    <row r="33" spans="3:11" x14ac:dyDescent="0.3">
      <c r="C33" s="7">
        <v>43832</v>
      </c>
      <c r="D33" s="6">
        <v>1</v>
      </c>
      <c r="E33" s="8">
        <f>IF(B33="*",'Larimar Net '!D34-('Larimar Net '!D34*'Larimar Net Penalized '!$D$5),'Larimar Net '!D34)</f>
        <v>12934.788783130445</v>
      </c>
      <c r="I33" s="7">
        <v>43832</v>
      </c>
      <c r="J33" s="6">
        <v>1</v>
      </c>
      <c r="K33" s="8">
        <f>IF(H33="*",'Larimar Net '!I34-('Larimar Net '!I34*'Larimar Net Penalized '!$J$5),'Larimar Net '!I34)</f>
        <v>9885.5916158387226</v>
      </c>
    </row>
    <row r="34" spans="3:11" x14ac:dyDescent="0.3">
      <c r="C34" s="7">
        <v>43832</v>
      </c>
      <c r="D34" s="6">
        <v>2</v>
      </c>
      <c r="E34" s="8">
        <f>IF(B34="*",'Larimar Net '!D35-('Larimar Net '!D35*'Larimar Net Penalized '!$D$5),'Larimar Net '!D35)</f>
        <v>19024.892831310135</v>
      </c>
      <c r="I34" s="7">
        <v>43832</v>
      </c>
      <c r="J34" s="6">
        <v>2</v>
      </c>
      <c r="K34" s="8">
        <f>IF(H34="*",'Larimar Net '!I35-('Larimar Net '!I35*'Larimar Net Penalized '!$J$5),'Larimar Net '!I35)</f>
        <v>9355.9446215606768</v>
      </c>
    </row>
    <row r="35" spans="3:11" x14ac:dyDescent="0.3">
      <c r="C35" s="7">
        <v>43832</v>
      </c>
      <c r="D35" s="6">
        <v>3</v>
      </c>
      <c r="E35" s="8">
        <f>IF(B35="*",'Larimar Net '!D36-('Larimar Net '!D36*'Larimar Net Penalized '!$D$5),'Larimar Net '!D36)</f>
        <v>13108.348947450042</v>
      </c>
      <c r="I35" s="7">
        <v>43832</v>
      </c>
      <c r="J35" s="6">
        <v>3</v>
      </c>
      <c r="K35" s="8">
        <f>IF(H35="*",'Larimar Net '!I36-('Larimar Net '!I36*'Larimar Net Penalized '!$J$5),'Larimar Net '!I36)</f>
        <v>12246.667543853266</v>
      </c>
    </row>
    <row r="36" spans="3:11" x14ac:dyDescent="0.3">
      <c r="C36" s="7">
        <v>43832</v>
      </c>
      <c r="D36" s="6">
        <v>4</v>
      </c>
      <c r="E36" s="8">
        <f>IF(B36="*",'Larimar Net '!D37-('Larimar Net '!D37*'Larimar Net Penalized '!$D$5),'Larimar Net '!D37)</f>
        <v>16954.653135455803</v>
      </c>
      <c r="I36" s="7">
        <v>43832</v>
      </c>
      <c r="J36" s="6">
        <v>4</v>
      </c>
      <c r="K36" s="8">
        <f>IF(H36="*",'Larimar Net '!I37-('Larimar Net '!I37*'Larimar Net Penalized '!$J$5),'Larimar Net '!I37)</f>
        <v>24101.970184001995</v>
      </c>
    </row>
    <row r="37" spans="3:11" x14ac:dyDescent="0.3">
      <c r="C37" s="7">
        <v>43832</v>
      </c>
      <c r="D37" s="6">
        <v>5</v>
      </c>
      <c r="E37" s="8">
        <f>IF(B37="*",'Larimar Net '!D38-('Larimar Net '!D38*'Larimar Net Penalized '!$D$5),'Larimar Net '!D38)</f>
        <v>16360.912018654348</v>
      </c>
      <c r="I37" s="7">
        <v>43832</v>
      </c>
      <c r="J37" s="6">
        <v>5</v>
      </c>
      <c r="K37" s="8">
        <f>IF(H37="*",'Larimar Net '!I38-('Larimar Net '!I38*'Larimar Net Penalized '!$J$5),'Larimar Net '!I38)</f>
        <v>19450.090100481309</v>
      </c>
    </row>
    <row r="38" spans="3:11" x14ac:dyDescent="0.3">
      <c r="C38" s="7">
        <v>43832</v>
      </c>
      <c r="D38" s="6">
        <v>6</v>
      </c>
      <c r="E38" s="8">
        <f>IF(B38="*",'Larimar Net '!D39-('Larimar Net '!D39*'Larimar Net Penalized '!$D$5),'Larimar Net '!D39)</f>
        <v>5260.4088467066967</v>
      </c>
      <c r="I38" s="7">
        <v>43832</v>
      </c>
      <c r="J38" s="6">
        <v>6</v>
      </c>
      <c r="K38" s="8">
        <f>IF(H38="*",'Larimar Net '!I39-('Larimar Net '!I39*'Larimar Net Penalized '!$J$5),'Larimar Net '!I39)</f>
        <v>18174.359233442628</v>
      </c>
    </row>
    <row r="39" spans="3:11" x14ac:dyDescent="0.3">
      <c r="C39" s="7">
        <v>43832</v>
      </c>
      <c r="D39" s="6">
        <v>7</v>
      </c>
      <c r="E39" s="8">
        <f>IF(B39="*",'Larimar Net '!D40-('Larimar Net '!D40*'Larimar Net Penalized '!$D$5),'Larimar Net '!D40)</f>
        <v>19448.441182107217</v>
      </c>
      <c r="I39" s="7">
        <v>43832</v>
      </c>
      <c r="J39" s="6">
        <v>7</v>
      </c>
      <c r="K39" s="8">
        <f>IF(H39="*",'Larimar Net '!I40-('Larimar Net '!I40*'Larimar Net Penalized '!$J$5),'Larimar Net '!I40)</f>
        <v>27677.286644977423</v>
      </c>
    </row>
    <row r="40" spans="3:11" x14ac:dyDescent="0.3">
      <c r="C40" s="7">
        <v>43832</v>
      </c>
      <c r="D40" s="6">
        <v>8</v>
      </c>
      <c r="E40" s="8">
        <f>IF(B40="*",'Larimar Net '!D41-('Larimar Net '!D41*'Larimar Net Penalized '!$D$5),'Larimar Net '!D41)</f>
        <v>22041.050310607061</v>
      </c>
      <c r="I40" s="7">
        <v>43832</v>
      </c>
      <c r="J40" s="6">
        <v>8</v>
      </c>
      <c r="K40" s="8">
        <f>IF(H40="*",'Larimar Net '!I41-('Larimar Net '!I41*'Larimar Net Penalized '!$J$5),'Larimar Net '!I41)</f>
        <v>20212.181673570347</v>
      </c>
    </row>
    <row r="41" spans="3:11" x14ac:dyDescent="0.3">
      <c r="C41" s="7">
        <v>43832</v>
      </c>
      <c r="D41" s="6">
        <v>9</v>
      </c>
      <c r="E41" s="8">
        <f>IF(B41="*",'Larimar Net '!D42-('Larimar Net '!D42*'Larimar Net Penalized '!$D$5),'Larimar Net '!D42)</f>
        <v>22263.748376164371</v>
      </c>
      <c r="I41" s="7">
        <v>43832</v>
      </c>
      <c r="J41" s="6">
        <v>9</v>
      </c>
      <c r="K41" s="8">
        <f>IF(H41="*",'Larimar Net '!I42-('Larimar Net '!I42*'Larimar Net Penalized '!$J$5),'Larimar Net '!I42)</f>
        <v>21849.51467751497</v>
      </c>
    </row>
    <row r="42" spans="3:11" x14ac:dyDescent="0.3">
      <c r="C42" s="7">
        <v>43832</v>
      </c>
      <c r="D42" s="6">
        <v>10</v>
      </c>
      <c r="E42" s="8">
        <f>IF(B42="*",'Larimar Net '!D43-('Larimar Net '!D43*'Larimar Net Penalized '!$D$5),'Larimar Net '!D43)</f>
        <v>32544.546886177835</v>
      </c>
      <c r="I42" s="7">
        <v>43832</v>
      </c>
      <c r="J42" s="6">
        <v>10</v>
      </c>
      <c r="K42" s="8">
        <f>IF(H42="*",'Larimar Net '!I43-('Larimar Net '!I43*'Larimar Net Penalized '!$J$5),'Larimar Net '!I43)</f>
        <v>33237.343034647238</v>
      </c>
    </row>
    <row r="43" spans="3:11" x14ac:dyDescent="0.3">
      <c r="C43" s="7">
        <v>43832</v>
      </c>
      <c r="D43" s="6">
        <v>11</v>
      </c>
      <c r="E43" s="8">
        <f>IF(B43="*",'Larimar Net '!D44-('Larimar Net '!D44*'Larimar Net Penalized '!$D$5),'Larimar Net '!D44)</f>
        <v>23541.464792145456</v>
      </c>
      <c r="I43" s="7">
        <v>43832</v>
      </c>
      <c r="J43" s="6">
        <v>11</v>
      </c>
      <c r="K43" s="8">
        <f>IF(H43="*",'Larimar Net '!I44-('Larimar Net '!I44*'Larimar Net Penalized '!$J$5),'Larimar Net '!I44)</f>
        <v>22145.814792871941</v>
      </c>
    </row>
    <row r="44" spans="3:11" x14ac:dyDescent="0.3">
      <c r="C44" s="7">
        <v>43832</v>
      </c>
      <c r="D44" s="6">
        <v>12</v>
      </c>
      <c r="E44" s="8">
        <f>IF(B44="*",'Larimar Net '!D45-('Larimar Net '!D45*'Larimar Net Penalized '!$D$5),'Larimar Net '!D45)</f>
        <v>26199.205923704874</v>
      </c>
      <c r="I44" s="7">
        <v>43832</v>
      </c>
      <c r="J44" s="6">
        <v>12</v>
      </c>
      <c r="K44" s="8">
        <f>IF(H44="*",'Larimar Net '!I45-('Larimar Net '!I45*'Larimar Net Penalized '!$J$5),'Larimar Net '!I45)</f>
        <v>20407.243592674527</v>
      </c>
    </row>
    <row r="45" spans="3:11" x14ac:dyDescent="0.3">
      <c r="C45" s="7">
        <v>43832</v>
      </c>
      <c r="D45" s="6">
        <v>13</v>
      </c>
      <c r="E45" s="8">
        <f>IF(B45="*",'Larimar Net '!D46-('Larimar Net '!D46*'Larimar Net Penalized '!$D$5),'Larimar Net '!D46)</f>
        <v>28890.388210690991</v>
      </c>
      <c r="I45" s="7">
        <v>43832</v>
      </c>
      <c r="J45" s="6">
        <v>13</v>
      </c>
      <c r="K45" s="8">
        <f>IF(H45="*",'Larimar Net '!I46-('Larimar Net '!I46*'Larimar Net Penalized '!$J$5),'Larimar Net '!I46)</f>
        <v>19682.746782102771</v>
      </c>
    </row>
    <row r="46" spans="3:11" x14ac:dyDescent="0.3">
      <c r="C46" s="7">
        <v>43832</v>
      </c>
      <c r="D46" s="6">
        <v>14</v>
      </c>
      <c r="E46" s="8">
        <f>IF(B46="*",'Larimar Net '!D47-('Larimar Net '!D47*'Larimar Net Penalized '!$D$5),'Larimar Net '!D47)</f>
        <v>30648.856605138262</v>
      </c>
      <c r="I46" s="7">
        <v>43832</v>
      </c>
      <c r="J46" s="6">
        <v>14</v>
      </c>
      <c r="K46" s="8">
        <f>IF(H46="*",'Larimar Net '!I47-('Larimar Net '!I47*'Larimar Net Penalized '!$J$5),'Larimar Net '!I47)</f>
        <v>14473.11615125</v>
      </c>
    </row>
    <row r="47" spans="3:11" x14ac:dyDescent="0.3">
      <c r="C47" s="7">
        <v>43832</v>
      </c>
      <c r="D47" s="6">
        <v>15</v>
      </c>
      <c r="E47" s="8">
        <f>IF(B47="*",'Larimar Net '!D48-('Larimar Net '!D48*'Larimar Net Penalized '!$D$5),'Larimar Net '!D48)</f>
        <v>32480.442856769329</v>
      </c>
      <c r="I47" s="7">
        <v>43832</v>
      </c>
      <c r="J47" s="6">
        <v>15</v>
      </c>
      <c r="K47" s="8">
        <f>IF(H47="*",'Larimar Net '!I48-('Larimar Net '!I48*'Larimar Net Penalized '!$J$5),'Larimar Net '!I48)</f>
        <v>13665.764975831431</v>
      </c>
    </row>
    <row r="48" spans="3:11" x14ac:dyDescent="0.3">
      <c r="C48" s="7">
        <v>43832</v>
      </c>
      <c r="D48" s="6">
        <v>16</v>
      </c>
      <c r="E48" s="8">
        <f>IF(B48="*",'Larimar Net '!D49-('Larimar Net '!D49*'Larimar Net Penalized '!$D$5),'Larimar Net '!D49)</f>
        <v>19231.866876563839</v>
      </c>
      <c r="I48" s="7">
        <v>43832</v>
      </c>
      <c r="J48" s="6">
        <v>16</v>
      </c>
      <c r="K48" s="8">
        <f>IF(H48="*",'Larimar Net '!I49-('Larimar Net '!I49*'Larimar Net Penalized '!$J$5),'Larimar Net '!I49)</f>
        <v>10832.305018939633</v>
      </c>
    </row>
    <row r="49" spans="3:11" x14ac:dyDescent="0.3">
      <c r="C49" s="7">
        <v>43832</v>
      </c>
      <c r="D49" s="6">
        <v>17</v>
      </c>
      <c r="E49" s="8">
        <f>IF(B49="*",'Larimar Net '!D50-('Larimar Net '!D50*'Larimar Net Penalized '!$D$5),'Larimar Net '!D50)</f>
        <v>16169.475201036852</v>
      </c>
      <c r="I49" s="7">
        <v>43832</v>
      </c>
      <c r="J49" s="6">
        <v>17</v>
      </c>
      <c r="K49" s="8">
        <f>IF(H49="*",'Larimar Net '!I50-('Larimar Net '!I50*'Larimar Net Penalized '!$J$5),'Larimar Net '!I50)</f>
        <v>8985.5546217380925</v>
      </c>
    </row>
    <row r="50" spans="3:11" x14ac:dyDescent="0.3">
      <c r="C50" s="7">
        <v>43832</v>
      </c>
      <c r="D50" s="6">
        <v>18</v>
      </c>
      <c r="E50" s="8">
        <f>IF(B50="*",'Larimar Net '!D51-('Larimar Net '!D51*'Larimar Net Penalized '!$D$5),'Larimar Net '!D51)</f>
        <v>15977.3491712959</v>
      </c>
      <c r="I50" s="7">
        <v>43832</v>
      </c>
      <c r="J50" s="6">
        <v>18</v>
      </c>
      <c r="K50" s="8">
        <f>IF(H50="*",'Larimar Net '!I51-('Larimar Net '!I51*'Larimar Net Penalized '!$J$5),'Larimar Net '!I51)</f>
        <v>9743.7849131169805</v>
      </c>
    </row>
    <row r="51" spans="3:11" x14ac:dyDescent="0.3">
      <c r="C51" s="7">
        <v>43832</v>
      </c>
      <c r="D51" s="6">
        <v>19</v>
      </c>
      <c r="E51" s="8">
        <f>IF(B51="*",'Larimar Net '!D52-('Larimar Net '!D52*'Larimar Net Penalized '!$D$5),'Larimar Net '!D52)</f>
        <v>16577.152919411594</v>
      </c>
      <c r="I51" s="7">
        <v>43832</v>
      </c>
      <c r="J51" s="6">
        <v>19</v>
      </c>
      <c r="K51" s="8">
        <f>IF(H51="*",'Larimar Net '!I52-('Larimar Net '!I52*'Larimar Net Penalized '!$J$5),'Larimar Net '!I52)</f>
        <v>9387.9717738394484</v>
      </c>
    </row>
    <row r="52" spans="3:11" x14ac:dyDescent="0.3">
      <c r="C52" s="7">
        <v>43832</v>
      </c>
      <c r="D52" s="6">
        <v>20</v>
      </c>
      <c r="E52" s="8">
        <f>IF(B52="*",'Larimar Net '!D53-('Larimar Net '!D53*'Larimar Net Penalized '!$D$5),'Larimar Net '!D53)</f>
        <v>10768.822640861328</v>
      </c>
      <c r="I52" s="7">
        <v>43832</v>
      </c>
      <c r="J52" s="6">
        <v>20</v>
      </c>
      <c r="K52" s="8">
        <f>IF(H52="*",'Larimar Net '!I53-('Larimar Net '!I53*'Larimar Net Penalized '!$J$5),'Larimar Net '!I53)</f>
        <v>6141.2442795443794</v>
      </c>
    </row>
    <row r="53" spans="3:11" x14ac:dyDescent="0.3">
      <c r="C53" s="7">
        <v>43832</v>
      </c>
      <c r="D53" s="6">
        <v>21</v>
      </c>
      <c r="E53" s="8">
        <f>IF(B53="*",'Larimar Net '!D54-('Larimar Net '!D54*'Larimar Net Penalized '!$D$5),'Larimar Net '!D54)</f>
        <v>12813.60678603043</v>
      </c>
      <c r="I53" s="7">
        <v>43832</v>
      </c>
      <c r="J53" s="6">
        <v>21</v>
      </c>
      <c r="K53" s="8">
        <f>IF(H53="*",'Larimar Net '!I54-('Larimar Net '!I54*'Larimar Net Penalized '!$J$5),'Larimar Net '!I54)</f>
        <v>9382.0763422296604</v>
      </c>
    </row>
    <row r="54" spans="3:11" x14ac:dyDescent="0.3">
      <c r="C54" s="7">
        <v>43832</v>
      </c>
      <c r="D54" s="6">
        <v>22</v>
      </c>
      <c r="E54" s="8">
        <f>IF(B54="*",'Larimar Net '!D55-('Larimar Net '!D55*'Larimar Net Penalized '!$D$5),'Larimar Net '!D55)</f>
        <v>21859.014054555766</v>
      </c>
      <c r="I54" s="7">
        <v>43832</v>
      </c>
      <c r="J54" s="6">
        <v>22</v>
      </c>
      <c r="K54" s="8">
        <f>IF(H54="*",'Larimar Net '!I55-('Larimar Net '!I55*'Larimar Net Penalized '!$J$5),'Larimar Net '!I55)</f>
        <v>22495.263661699824</v>
      </c>
    </row>
    <row r="55" spans="3:11" x14ac:dyDescent="0.3">
      <c r="C55" s="7">
        <v>43832</v>
      </c>
      <c r="D55" s="6">
        <v>23</v>
      </c>
      <c r="E55" s="8">
        <f>IF(B55="*",'Larimar Net '!D56-('Larimar Net '!D56*'Larimar Net Penalized '!$D$5),'Larimar Net '!D56)</f>
        <v>35115.893456869439</v>
      </c>
      <c r="I55" s="7">
        <v>43832</v>
      </c>
      <c r="J55" s="6">
        <v>23</v>
      </c>
      <c r="K55" s="8">
        <f>IF(H55="*",'Larimar Net '!I56-('Larimar Net '!I56*'Larimar Net Penalized '!$J$5),'Larimar Net '!I56)</f>
        <v>31905.271169824409</v>
      </c>
    </row>
    <row r="56" spans="3:11" x14ac:dyDescent="0.3">
      <c r="C56" s="7">
        <v>43833</v>
      </c>
      <c r="D56" s="6">
        <v>0</v>
      </c>
      <c r="E56" s="8">
        <f>IF(B56="*",'Larimar Net '!D57-('Larimar Net '!D57*'Larimar Net Penalized '!$D$5),'Larimar Net '!D57)</f>
        <v>26586.663427356496</v>
      </c>
      <c r="I56" s="7">
        <v>43833</v>
      </c>
      <c r="J56" s="6">
        <v>0</v>
      </c>
      <c r="K56" s="8">
        <f>IF(H56="*",'Larimar Net '!I57-('Larimar Net '!I57*'Larimar Net Penalized '!$J$5),'Larimar Net '!I57)</f>
        <v>26622.641038428075</v>
      </c>
    </row>
    <row r="57" spans="3:11" x14ac:dyDescent="0.3">
      <c r="C57" s="7">
        <v>43833</v>
      </c>
      <c r="D57" s="6">
        <v>1</v>
      </c>
      <c r="E57" s="8">
        <f>IF(B57="*",'Larimar Net '!D58-('Larimar Net '!D58*'Larimar Net Penalized '!$D$5),'Larimar Net '!D58)</f>
        <v>32496.000540773744</v>
      </c>
      <c r="I57" s="7">
        <v>43833</v>
      </c>
      <c r="J57" s="6">
        <v>1</v>
      </c>
      <c r="K57" s="8">
        <f>IF(H57="*",'Larimar Net '!I58-('Larimar Net '!I58*'Larimar Net Penalized '!$J$5),'Larimar Net '!I58)</f>
        <v>28968.395415189563</v>
      </c>
    </row>
    <row r="58" spans="3:11" x14ac:dyDescent="0.3">
      <c r="C58" s="7">
        <v>43833</v>
      </c>
      <c r="D58" s="6">
        <v>2</v>
      </c>
      <c r="E58" s="8">
        <f>IF(B58="*",'Larimar Net '!D59-('Larimar Net '!D59*'Larimar Net Penalized '!$D$5),'Larimar Net '!D59)</f>
        <v>22143.792595043633</v>
      </c>
      <c r="I58" s="7">
        <v>43833</v>
      </c>
      <c r="J58" s="6">
        <v>2</v>
      </c>
      <c r="K58" s="8">
        <f>IF(H58="*",'Larimar Net '!I59-('Larimar Net '!I59*'Larimar Net Penalized '!$J$5),'Larimar Net '!I59)</f>
        <v>23165.725430026119</v>
      </c>
    </row>
    <row r="59" spans="3:11" x14ac:dyDescent="0.3">
      <c r="C59" s="7">
        <v>43833</v>
      </c>
      <c r="D59" s="6">
        <v>3</v>
      </c>
      <c r="E59" s="8">
        <f>IF(B59="*",'Larimar Net '!D60-('Larimar Net '!D60*'Larimar Net Penalized '!$D$5),'Larimar Net '!D60)</f>
        <v>8897.2230008100596</v>
      </c>
      <c r="I59" s="7">
        <v>43833</v>
      </c>
      <c r="J59" s="6">
        <v>3</v>
      </c>
      <c r="K59" s="8">
        <f>IF(H59="*",'Larimar Net '!I60-('Larimar Net '!I60*'Larimar Net Penalized '!$J$5),'Larimar Net '!I60)</f>
        <v>8189.8194378223434</v>
      </c>
    </row>
    <row r="60" spans="3:11" x14ac:dyDescent="0.3">
      <c r="C60" s="7">
        <v>43833</v>
      </c>
      <c r="D60" s="6">
        <v>4</v>
      </c>
      <c r="E60" s="8">
        <f>IF(B60="*",'Larimar Net '!D61-('Larimar Net '!D61*'Larimar Net Penalized '!$D$5),'Larimar Net '!D61)</f>
        <v>10212.276326792658</v>
      </c>
      <c r="I60" s="7">
        <v>43833</v>
      </c>
      <c r="J60" s="6">
        <v>4</v>
      </c>
      <c r="K60" s="8">
        <f>IF(H60="*",'Larimar Net '!I61-('Larimar Net '!I61*'Larimar Net Penalized '!$J$5),'Larimar Net '!I61)</f>
        <v>8080.2636829539515</v>
      </c>
    </row>
    <row r="61" spans="3:11" x14ac:dyDescent="0.3">
      <c r="C61" s="7">
        <v>43833</v>
      </c>
      <c r="D61" s="6">
        <v>5</v>
      </c>
      <c r="E61" s="8">
        <f>IF(B61="*",'Larimar Net '!D62-('Larimar Net '!D62*'Larimar Net Penalized '!$D$5),'Larimar Net '!D62)</f>
        <v>8588.9302745432251</v>
      </c>
      <c r="I61" s="7">
        <v>43833</v>
      </c>
      <c r="J61" s="6">
        <v>5</v>
      </c>
      <c r="K61" s="8">
        <f>IF(H61="*",'Larimar Net '!I62-('Larimar Net '!I62*'Larimar Net Penalized '!$J$5),'Larimar Net '!I62)</f>
        <v>6200.5297040758887</v>
      </c>
    </row>
    <row r="62" spans="3:11" x14ac:dyDescent="0.3">
      <c r="C62" s="7">
        <v>43833</v>
      </c>
      <c r="D62" s="6">
        <v>6</v>
      </c>
      <c r="E62" s="8">
        <f>IF(B62="*",'Larimar Net '!D63-('Larimar Net '!D63*'Larimar Net Penalized '!$D$5),'Larimar Net '!D63)</f>
        <v>15646.886585892373</v>
      </c>
      <c r="I62" s="7">
        <v>43833</v>
      </c>
      <c r="J62" s="6">
        <v>6</v>
      </c>
      <c r="K62" s="8">
        <f>IF(H62="*",'Larimar Net '!I63-('Larimar Net '!I63*'Larimar Net Penalized '!$J$5),'Larimar Net '!I63)</f>
        <v>10772.660961441217</v>
      </c>
    </row>
    <row r="63" spans="3:11" x14ac:dyDescent="0.3">
      <c r="C63" s="7">
        <v>43833</v>
      </c>
      <c r="D63" s="6">
        <v>7</v>
      </c>
      <c r="E63" s="8">
        <f>IF(B63="*",'Larimar Net '!D64-('Larimar Net '!D64*'Larimar Net Penalized '!$D$5),'Larimar Net '!D64)</f>
        <v>15985.652352001591</v>
      </c>
      <c r="I63" s="7">
        <v>43833</v>
      </c>
      <c r="J63" s="6">
        <v>7</v>
      </c>
      <c r="K63" s="8">
        <f>IF(H63="*",'Larimar Net '!I64-('Larimar Net '!I64*'Larimar Net Penalized '!$J$5),'Larimar Net '!I64)</f>
        <v>12113.751331222296</v>
      </c>
    </row>
    <row r="64" spans="3:11" x14ac:dyDescent="0.3">
      <c r="C64" s="7">
        <v>43833</v>
      </c>
      <c r="D64" s="6">
        <v>8</v>
      </c>
      <c r="E64" s="8">
        <f>IF(B64="*",'Larimar Net '!D65-('Larimar Net '!D65*'Larimar Net Penalized '!$D$5),'Larimar Net '!D65)</f>
        <v>11831.963709655118</v>
      </c>
      <c r="I64" s="7">
        <v>43833</v>
      </c>
      <c r="J64" s="6">
        <v>8</v>
      </c>
      <c r="K64" s="8">
        <f>IF(H64="*",'Larimar Net '!I65-('Larimar Net '!I65*'Larimar Net Penalized '!$J$5),'Larimar Net '!I65)</f>
        <v>7271.8498885660447</v>
      </c>
    </row>
    <row r="65" spans="3:11" x14ac:dyDescent="0.3">
      <c r="C65" s="7">
        <v>43833</v>
      </c>
      <c r="D65" s="6">
        <v>9</v>
      </c>
      <c r="E65" s="8">
        <f>IF(B65="*",'Larimar Net '!D66-('Larimar Net '!D66*'Larimar Net Penalized '!$D$5),'Larimar Net '!D66)</f>
        <v>10975.498107131169</v>
      </c>
      <c r="I65" s="7">
        <v>43833</v>
      </c>
      <c r="J65" s="6">
        <v>9</v>
      </c>
      <c r="K65" s="8">
        <f>IF(H65="*",'Larimar Net '!I66-('Larimar Net '!I66*'Larimar Net Penalized '!$J$5),'Larimar Net '!I66)</f>
        <v>9848.0876061698964</v>
      </c>
    </row>
    <row r="66" spans="3:11" x14ac:dyDescent="0.3">
      <c r="C66" s="7">
        <v>43833</v>
      </c>
      <c r="D66" s="6">
        <v>10</v>
      </c>
      <c r="E66" s="8">
        <f>IF(B66="*",'Larimar Net '!D67-('Larimar Net '!D67*'Larimar Net Penalized '!$D$5),'Larimar Net '!D67)</f>
        <v>21676.325360361323</v>
      </c>
      <c r="I66" s="7">
        <v>43833</v>
      </c>
      <c r="J66" s="6">
        <v>10</v>
      </c>
      <c r="K66" s="8">
        <f>IF(H66="*",'Larimar Net '!I67-('Larimar Net '!I67*'Larimar Net Penalized '!$J$5),'Larimar Net '!I67)</f>
        <v>16635.495474262731</v>
      </c>
    </row>
    <row r="67" spans="3:11" x14ac:dyDescent="0.3">
      <c r="C67" s="7">
        <v>43833</v>
      </c>
      <c r="D67" s="6">
        <v>11</v>
      </c>
      <c r="E67" s="8">
        <f>IF(B67="*",'Larimar Net '!D68-('Larimar Net '!D68*'Larimar Net Penalized '!$D$5),'Larimar Net '!D68)</f>
        <v>28998.123019076374</v>
      </c>
      <c r="I67" s="7">
        <v>43833</v>
      </c>
      <c r="J67" s="6">
        <v>11</v>
      </c>
      <c r="K67" s="8">
        <f>IF(H67="*",'Larimar Net '!I68-('Larimar Net '!I68*'Larimar Net Penalized '!$J$5),'Larimar Net '!I68)</f>
        <v>16077.616575875001</v>
      </c>
    </row>
    <row r="68" spans="3:11" x14ac:dyDescent="0.3">
      <c r="C68" s="7">
        <v>43833</v>
      </c>
      <c r="D68" s="6">
        <v>12</v>
      </c>
      <c r="E68" s="8">
        <f>IF(B68="*",'Larimar Net '!D69-('Larimar Net '!D69*'Larimar Net Penalized '!$D$5),'Larimar Net '!D69)</f>
        <v>22576.89956120621</v>
      </c>
      <c r="I68" s="7">
        <v>43833</v>
      </c>
      <c r="J68" s="6">
        <v>12</v>
      </c>
      <c r="K68" s="8">
        <f>IF(H68="*",'Larimar Net '!I69-('Larimar Net '!I69*'Larimar Net Penalized '!$J$5),'Larimar Net '!I69)</f>
        <v>11397.641006818694</v>
      </c>
    </row>
    <row r="69" spans="3:11" x14ac:dyDescent="0.3">
      <c r="C69" s="7">
        <v>43833</v>
      </c>
      <c r="D69" s="6">
        <v>13</v>
      </c>
      <c r="E69" s="8">
        <f>IF(B69="*",'Larimar Net '!D70-('Larimar Net '!D70*'Larimar Net Penalized '!$D$5),'Larimar Net '!D70)</f>
        <v>16772.983892007556</v>
      </c>
      <c r="I69" s="7">
        <v>43833</v>
      </c>
      <c r="J69" s="6">
        <v>13</v>
      </c>
      <c r="K69" s="8">
        <f>IF(H69="*",'Larimar Net '!I70-('Larimar Net '!I70*'Larimar Net Penalized '!$J$5),'Larimar Net '!I70)</f>
        <v>12645.659738600876</v>
      </c>
    </row>
    <row r="70" spans="3:11" x14ac:dyDescent="0.3">
      <c r="C70" s="7">
        <v>43833</v>
      </c>
      <c r="D70" s="6">
        <v>14</v>
      </c>
      <c r="E70" s="8">
        <f>IF(B70="*",'Larimar Net '!D71-('Larimar Net '!D71*'Larimar Net Penalized '!$D$5),'Larimar Net '!D71)</f>
        <v>19248.594517794201</v>
      </c>
      <c r="I70" s="7">
        <v>43833</v>
      </c>
      <c r="J70" s="6">
        <v>14</v>
      </c>
      <c r="K70" s="8">
        <f>IF(H70="*",'Larimar Net '!I71-('Larimar Net '!I71*'Larimar Net Penalized '!$J$5),'Larimar Net '!I71)</f>
        <v>10807.907389756539</v>
      </c>
    </row>
    <row r="71" spans="3:11" x14ac:dyDescent="0.3">
      <c r="C71" s="7">
        <v>43833</v>
      </c>
      <c r="D71" s="6">
        <v>15</v>
      </c>
      <c r="E71" s="8">
        <f>IF(B71="*",'Larimar Net '!D72-('Larimar Net '!D72*'Larimar Net Penalized '!$D$5),'Larimar Net '!D72)</f>
        <v>25471.944453605156</v>
      </c>
      <c r="I71" s="7">
        <v>43833</v>
      </c>
      <c r="J71" s="6">
        <v>15</v>
      </c>
      <c r="K71" s="8">
        <f>IF(H71="*",'Larimar Net '!I72-('Larimar Net '!I72*'Larimar Net Penalized '!$J$5),'Larimar Net '!I72)</f>
        <v>10232.836852036791</v>
      </c>
    </row>
    <row r="72" spans="3:11" x14ac:dyDescent="0.3">
      <c r="C72" s="7">
        <v>43833</v>
      </c>
      <c r="D72" s="6">
        <v>16</v>
      </c>
      <c r="E72" s="8">
        <f>IF(B72="*",'Larimar Net '!D73-('Larimar Net '!D73*'Larimar Net Penalized '!$D$5),'Larimar Net '!D73)</f>
        <v>22617.819764159747</v>
      </c>
      <c r="I72" s="7">
        <v>43833</v>
      </c>
      <c r="J72" s="6">
        <v>16</v>
      </c>
      <c r="K72" s="8">
        <f>IF(H72="*",'Larimar Net '!I73-('Larimar Net '!I73*'Larimar Net Penalized '!$J$5),'Larimar Net '!I73)</f>
        <v>9704.8472025738229</v>
      </c>
    </row>
    <row r="73" spans="3:11" x14ac:dyDescent="0.3">
      <c r="C73" s="7">
        <v>43833</v>
      </c>
      <c r="D73" s="6">
        <v>17</v>
      </c>
      <c r="E73" s="8">
        <f>IF(B73="*",'Larimar Net '!D74-('Larimar Net '!D74*'Larimar Net Penalized '!$D$5),'Larimar Net '!D74)</f>
        <v>18198.324179513107</v>
      </c>
      <c r="I73" s="7">
        <v>43833</v>
      </c>
      <c r="J73" s="6">
        <v>17</v>
      </c>
      <c r="K73" s="8">
        <f>IF(H73="*",'Larimar Net '!I74-('Larimar Net '!I74*'Larimar Net Penalized '!$J$5),'Larimar Net '!I74)</f>
        <v>6596.4432731420357</v>
      </c>
    </row>
    <row r="74" spans="3:11" x14ac:dyDescent="0.3">
      <c r="C74" s="7">
        <v>43833</v>
      </c>
      <c r="D74" s="6">
        <v>18</v>
      </c>
      <c r="E74" s="8">
        <f>IF(B74="*",'Larimar Net '!D75-('Larimar Net '!D75*'Larimar Net Penalized '!$D$5),'Larimar Net '!D75)</f>
        <v>26855.264234530838</v>
      </c>
      <c r="I74" s="7">
        <v>43833</v>
      </c>
      <c r="J74" s="6">
        <v>18</v>
      </c>
      <c r="K74" s="8">
        <f>IF(H74="*",'Larimar Net '!I75-('Larimar Net '!I75*'Larimar Net Penalized '!$J$5),'Larimar Net '!I75)</f>
        <v>8731.8750974407176</v>
      </c>
    </row>
    <row r="75" spans="3:11" x14ac:dyDescent="0.3">
      <c r="C75" s="7">
        <v>43833</v>
      </c>
      <c r="D75" s="6">
        <v>19</v>
      </c>
      <c r="E75" s="8">
        <f>IF(B75="*",'Larimar Net '!D76-('Larimar Net '!D76*'Larimar Net Penalized '!$D$5),'Larimar Net '!D76)</f>
        <v>17091.983150418382</v>
      </c>
      <c r="I75" s="7">
        <v>43833</v>
      </c>
      <c r="J75" s="6">
        <v>19</v>
      </c>
      <c r="K75" s="8">
        <f>IF(H75="*",'Larimar Net '!I76-('Larimar Net '!I76*'Larimar Net Penalized '!$J$5),'Larimar Net '!I76)</f>
        <v>9995.6181887675175</v>
      </c>
    </row>
    <row r="76" spans="3:11" x14ac:dyDescent="0.3">
      <c r="C76" s="7">
        <v>43833</v>
      </c>
      <c r="D76" s="6">
        <v>20</v>
      </c>
      <c r="E76" s="8">
        <f>IF(B76="*",'Larimar Net '!D77-('Larimar Net '!D77*'Larimar Net Penalized '!$D$5),'Larimar Net '!D77)</f>
        <v>30167.93415061924</v>
      </c>
      <c r="I76" s="7">
        <v>43833</v>
      </c>
      <c r="J76" s="6">
        <v>20</v>
      </c>
      <c r="K76" s="8">
        <f>IF(H76="*",'Larimar Net '!I77-('Larimar Net '!I77*'Larimar Net Penalized '!$J$5),'Larimar Net '!I77)</f>
        <v>17410.583008480073</v>
      </c>
    </row>
    <row r="77" spans="3:11" x14ac:dyDescent="0.3">
      <c r="C77" s="7">
        <v>43833</v>
      </c>
      <c r="D77" s="6">
        <v>21</v>
      </c>
      <c r="E77" s="8">
        <f>IF(B77="*",'Larimar Net '!D78-('Larimar Net '!D78*'Larimar Net Penalized '!$D$5),'Larimar Net '!D78)</f>
        <v>38374.916854049552</v>
      </c>
      <c r="I77" s="7">
        <v>43833</v>
      </c>
      <c r="J77" s="6">
        <v>21</v>
      </c>
      <c r="K77" s="8">
        <f>IF(H77="*",'Larimar Net '!I78-('Larimar Net '!I78*'Larimar Net Penalized '!$J$5),'Larimar Net '!I78)</f>
        <v>28943.780538619223</v>
      </c>
    </row>
    <row r="78" spans="3:11" x14ac:dyDescent="0.3">
      <c r="C78" s="7">
        <v>43833</v>
      </c>
      <c r="D78" s="6">
        <v>22</v>
      </c>
      <c r="E78" s="8">
        <f>IF(B78="*",'Larimar Net '!D79-('Larimar Net '!D79*'Larimar Net Penalized '!$D$5),'Larimar Net '!D79)</f>
        <v>43091.653540959705</v>
      </c>
      <c r="I78" s="7">
        <v>43833</v>
      </c>
      <c r="J78" s="6">
        <v>22</v>
      </c>
      <c r="K78" s="8">
        <f>IF(H78="*",'Larimar Net '!I79-('Larimar Net '!I79*'Larimar Net Penalized '!$J$5),'Larimar Net '!I79)</f>
        <v>38191.300055555141</v>
      </c>
    </row>
    <row r="79" spans="3:11" x14ac:dyDescent="0.3">
      <c r="C79" s="7">
        <v>43833</v>
      </c>
      <c r="D79" s="6">
        <v>23</v>
      </c>
      <c r="E79" s="8">
        <f>IF(B79="*",'Larimar Net '!D80-('Larimar Net '!D80*'Larimar Net Penalized '!$D$5),'Larimar Net '!D80)</f>
        <v>44910.245097903164</v>
      </c>
      <c r="I79" s="7">
        <v>43833</v>
      </c>
      <c r="J79" s="6">
        <v>23</v>
      </c>
      <c r="K79" s="8">
        <f>IF(H79="*",'Larimar Net '!I80-('Larimar Net '!I80*'Larimar Net Penalized '!$J$5),'Larimar Net '!I80)</f>
        <v>41145.266375597057</v>
      </c>
    </row>
    <row r="80" spans="3:11" x14ac:dyDescent="0.3">
      <c r="C80" s="7">
        <v>43834</v>
      </c>
      <c r="D80" s="6">
        <v>0</v>
      </c>
      <c r="E80" s="8">
        <f>IF(B80="*",'Larimar Net '!D81-('Larimar Net '!D81*'Larimar Net Penalized '!$D$5),'Larimar Net '!D81)</f>
        <v>46335.353538256168</v>
      </c>
      <c r="I80" s="7">
        <v>43834</v>
      </c>
      <c r="J80" s="6">
        <v>0</v>
      </c>
      <c r="K80" s="8">
        <f>IF(H80="*",'Larimar Net '!I81-('Larimar Net '!I81*'Larimar Net Penalized '!$J$5),'Larimar Net '!I81)</f>
        <v>37528.171895903768</v>
      </c>
    </row>
    <row r="81" spans="3:11" x14ac:dyDescent="0.3">
      <c r="C81" s="7">
        <v>43834</v>
      </c>
      <c r="D81" s="6">
        <v>1</v>
      </c>
      <c r="E81" s="8">
        <f>IF(B81="*",'Larimar Net '!D82-('Larimar Net '!D82*'Larimar Net Penalized '!$D$5),'Larimar Net '!D82)</f>
        <v>44884.088159231083</v>
      </c>
      <c r="I81" s="7">
        <v>43834</v>
      </c>
      <c r="J81" s="6">
        <v>1</v>
      </c>
      <c r="K81" s="8">
        <f>IF(H81="*",'Larimar Net '!I82-('Larimar Net '!I82*'Larimar Net Penalized '!$J$5),'Larimar Net '!I82)</f>
        <v>33590.080106066634</v>
      </c>
    </row>
    <row r="82" spans="3:11" x14ac:dyDescent="0.3">
      <c r="C82" s="7">
        <v>43834</v>
      </c>
      <c r="D82" s="6">
        <v>2</v>
      </c>
      <c r="E82" s="8">
        <f>IF(B82="*",'Larimar Net '!D83-('Larimar Net '!D83*'Larimar Net Penalized '!$D$5),'Larimar Net '!D83)</f>
        <v>41957.022424971627</v>
      </c>
      <c r="I82" s="7">
        <v>43834</v>
      </c>
      <c r="J82" s="6">
        <v>2</v>
      </c>
      <c r="K82" s="8">
        <f>IF(H82="*",'Larimar Net '!I83-('Larimar Net '!I83*'Larimar Net Penalized '!$J$5),'Larimar Net '!I83)</f>
        <v>27227.653675448582</v>
      </c>
    </row>
    <row r="83" spans="3:11" x14ac:dyDescent="0.3">
      <c r="C83" s="7">
        <v>43834</v>
      </c>
      <c r="D83" s="6">
        <v>3</v>
      </c>
      <c r="E83" s="8">
        <f>IF(B83="*",'Larimar Net '!D84-('Larimar Net '!D84*'Larimar Net Penalized '!$D$5),'Larimar Net '!D84)</f>
        <v>39236.330658224921</v>
      </c>
      <c r="I83" s="7">
        <v>43834</v>
      </c>
      <c r="J83" s="6">
        <v>3</v>
      </c>
      <c r="K83" s="8">
        <f>IF(H83="*",'Larimar Net '!I84-('Larimar Net '!I84*'Larimar Net Penalized '!$J$5),'Larimar Net '!I84)</f>
        <v>28755.750709303004</v>
      </c>
    </row>
    <row r="84" spans="3:11" x14ac:dyDescent="0.3">
      <c r="C84" s="7">
        <v>43834</v>
      </c>
      <c r="D84" s="6">
        <v>4</v>
      </c>
      <c r="E84" s="8">
        <f>IF(B84="*",'Larimar Net '!D85-('Larimar Net '!D85*'Larimar Net Penalized '!$D$5),'Larimar Net '!D85)</f>
        <v>34386.629617855157</v>
      </c>
      <c r="I84" s="7">
        <v>43834</v>
      </c>
      <c r="J84" s="6">
        <v>4</v>
      </c>
      <c r="K84" s="8">
        <f>IF(H84="*",'Larimar Net '!I85-('Larimar Net '!I85*'Larimar Net Penalized '!$J$5),'Larimar Net '!I85)</f>
        <v>31613.427579773059</v>
      </c>
    </row>
    <row r="85" spans="3:11" x14ac:dyDescent="0.3">
      <c r="C85" s="7">
        <v>43834</v>
      </c>
      <c r="D85" s="6">
        <v>5</v>
      </c>
      <c r="E85" s="8">
        <f>IF(B85="*",'Larimar Net '!D86-('Larimar Net '!D86*'Larimar Net Penalized '!$D$5),'Larimar Net '!D86)</f>
        <v>31997.984649409129</v>
      </c>
      <c r="I85" s="7">
        <v>43834</v>
      </c>
      <c r="J85" s="6">
        <v>5</v>
      </c>
      <c r="K85" s="8">
        <f>IF(H85="*",'Larimar Net '!I86-('Larimar Net '!I86*'Larimar Net Penalized '!$J$5),'Larimar Net '!I86)</f>
        <v>31092.521896825241</v>
      </c>
    </row>
    <row r="86" spans="3:11" x14ac:dyDescent="0.3">
      <c r="C86" s="7">
        <v>43834</v>
      </c>
      <c r="D86" s="6">
        <v>6</v>
      </c>
      <c r="E86" s="8">
        <f>IF(B86="*",'Larimar Net '!D87-('Larimar Net '!D87*'Larimar Net Penalized '!$D$5),'Larimar Net '!D87)</f>
        <v>31597.757483090667</v>
      </c>
      <c r="I86" s="7">
        <v>43834</v>
      </c>
      <c r="J86" s="6">
        <v>6</v>
      </c>
      <c r="K86" s="8">
        <f>IF(H86="*",'Larimar Net '!I87-('Larimar Net '!I87*'Larimar Net Penalized '!$J$5),'Larimar Net '!I87)</f>
        <v>33692.868511846646</v>
      </c>
    </row>
    <row r="87" spans="3:11" x14ac:dyDescent="0.3">
      <c r="C87" s="7">
        <v>43834</v>
      </c>
      <c r="D87" s="6">
        <v>7</v>
      </c>
      <c r="E87" s="8">
        <f>IF(B87="*",'Larimar Net '!D88-('Larimar Net '!D88*'Larimar Net Penalized '!$D$5),'Larimar Net '!D88)</f>
        <v>32114.899862273949</v>
      </c>
      <c r="I87" s="7">
        <v>43834</v>
      </c>
      <c r="J87" s="6">
        <v>7</v>
      </c>
      <c r="K87" s="8">
        <f>IF(H87="*",'Larimar Net '!I88-('Larimar Net '!I88*'Larimar Net Penalized '!$J$5),'Larimar Net '!I88)</f>
        <v>33828.545272259085</v>
      </c>
    </row>
    <row r="88" spans="3:11" x14ac:dyDescent="0.3">
      <c r="C88" s="7">
        <v>43834</v>
      </c>
      <c r="D88" s="6">
        <v>8</v>
      </c>
      <c r="E88" s="8">
        <f>IF(B88="*",'Larimar Net '!D89-('Larimar Net '!D89*'Larimar Net Penalized '!$D$5),'Larimar Net '!D89)</f>
        <v>33793.818570029711</v>
      </c>
      <c r="I88" s="7">
        <v>43834</v>
      </c>
      <c r="J88" s="6">
        <v>8</v>
      </c>
      <c r="K88" s="8">
        <f>IF(H88="*",'Larimar Net '!I89-('Larimar Net '!I89*'Larimar Net Penalized '!$J$5),'Larimar Net '!I89)</f>
        <v>38011.255337653769</v>
      </c>
    </row>
    <row r="89" spans="3:11" x14ac:dyDescent="0.3">
      <c r="C89" s="7">
        <v>43834</v>
      </c>
      <c r="D89" s="6">
        <v>9</v>
      </c>
      <c r="E89" s="8">
        <f>IF(B89="*",'Larimar Net '!D90-('Larimar Net '!D90*'Larimar Net Penalized '!$D$5),'Larimar Net '!D90)</f>
        <v>35964.225380152755</v>
      </c>
      <c r="I89" s="7">
        <v>43834</v>
      </c>
      <c r="J89" s="6">
        <v>9</v>
      </c>
      <c r="K89" s="8">
        <f>IF(H89="*",'Larimar Net '!I90-('Larimar Net '!I90*'Larimar Net Penalized '!$J$5),'Larimar Net '!I90)</f>
        <v>36060.19822910276</v>
      </c>
    </row>
    <row r="90" spans="3:11" x14ac:dyDescent="0.3">
      <c r="C90" s="7">
        <v>43834</v>
      </c>
      <c r="D90" s="6">
        <v>10</v>
      </c>
      <c r="E90" s="8">
        <f>IF(B90="*",'Larimar Net '!D91-('Larimar Net '!D91*'Larimar Net Penalized '!$D$5),'Larimar Net '!D91)</f>
        <v>23654.49606120251</v>
      </c>
      <c r="I90" s="7">
        <v>43834</v>
      </c>
      <c r="J90" s="6">
        <v>10</v>
      </c>
      <c r="K90" s="8">
        <f>IF(H90="*",'Larimar Net '!I91-('Larimar Net '!I91*'Larimar Net Penalized '!$J$5),'Larimar Net '!I91)</f>
        <v>24467.406570894756</v>
      </c>
    </row>
    <row r="91" spans="3:11" x14ac:dyDescent="0.3">
      <c r="C91" s="7">
        <v>43834</v>
      </c>
      <c r="D91" s="6">
        <v>11</v>
      </c>
      <c r="E91" s="8">
        <f>IF(B91="*",'Larimar Net '!D92-('Larimar Net '!D92*'Larimar Net Penalized '!$D$5),'Larimar Net '!D92)</f>
        <v>23407.543820422285</v>
      </c>
      <c r="I91" s="7">
        <v>43834</v>
      </c>
      <c r="J91" s="6">
        <v>11</v>
      </c>
      <c r="K91" s="8">
        <f>IF(H91="*",'Larimar Net '!I92-('Larimar Net '!I92*'Larimar Net Penalized '!$J$5),'Larimar Net '!I92)</f>
        <v>23086.876529714271</v>
      </c>
    </row>
    <row r="92" spans="3:11" x14ac:dyDescent="0.3">
      <c r="C92" s="7">
        <v>43834</v>
      </c>
      <c r="D92" s="6">
        <v>12</v>
      </c>
      <c r="E92" s="8">
        <f>IF(B92="*",'Larimar Net '!D93-('Larimar Net '!D93*'Larimar Net Penalized '!$D$5),'Larimar Net '!D93)</f>
        <v>30308.69074242362</v>
      </c>
      <c r="I92" s="7">
        <v>43834</v>
      </c>
      <c r="J92" s="6">
        <v>12</v>
      </c>
      <c r="K92" s="8">
        <f>IF(H92="*",'Larimar Net '!I93-('Larimar Net '!I93*'Larimar Net Penalized '!$J$5),'Larimar Net '!I93)</f>
        <v>33117.00715979901</v>
      </c>
    </row>
    <row r="93" spans="3:11" x14ac:dyDescent="0.3">
      <c r="C93" s="7">
        <v>43834</v>
      </c>
      <c r="D93" s="6">
        <v>13</v>
      </c>
      <c r="E93" s="8">
        <f>IF(B93="*",'Larimar Net '!D94-('Larimar Net '!D94*'Larimar Net Penalized '!$D$5),'Larimar Net '!D94)</f>
        <v>25753.91061803608</v>
      </c>
      <c r="I93" s="7">
        <v>43834</v>
      </c>
      <c r="J93" s="6">
        <v>13</v>
      </c>
      <c r="K93" s="8">
        <f>IF(H93="*",'Larimar Net '!I94-('Larimar Net '!I94*'Larimar Net Penalized '!$J$5),'Larimar Net '!I94)</f>
        <v>27955.540006946583</v>
      </c>
    </row>
    <row r="94" spans="3:11" x14ac:dyDescent="0.3">
      <c r="C94" s="7">
        <v>43834</v>
      </c>
      <c r="D94" s="6">
        <v>14</v>
      </c>
      <c r="E94" s="8">
        <f>IF(B94="*",'Larimar Net '!D95-('Larimar Net '!D95*'Larimar Net Penalized '!$D$5),'Larimar Net '!D95)</f>
        <v>31960.648836691715</v>
      </c>
      <c r="I94" s="7">
        <v>43834</v>
      </c>
      <c r="J94" s="6">
        <v>14</v>
      </c>
      <c r="K94" s="8">
        <f>IF(H94="*",'Larimar Net '!I95-('Larimar Net '!I95*'Larimar Net Penalized '!$J$5),'Larimar Net '!I95)</f>
        <v>19277.169536050937</v>
      </c>
    </row>
    <row r="95" spans="3:11" x14ac:dyDescent="0.3">
      <c r="C95" s="7">
        <v>43834</v>
      </c>
      <c r="D95" s="6">
        <v>15</v>
      </c>
      <c r="E95" s="8">
        <f>IF(B95="*",'Larimar Net '!D96-('Larimar Net '!D96*'Larimar Net Penalized '!$D$5),'Larimar Net '!D96)</f>
        <v>30418.721138973375</v>
      </c>
      <c r="I95" s="7">
        <v>43834</v>
      </c>
      <c r="J95" s="6">
        <v>15</v>
      </c>
      <c r="K95" s="8">
        <f>IF(H95="*",'Larimar Net '!I96-('Larimar Net '!I96*'Larimar Net Penalized '!$J$5),'Larimar Net '!I96)</f>
        <v>17678.857294095404</v>
      </c>
    </row>
    <row r="96" spans="3:11" x14ac:dyDescent="0.3">
      <c r="C96" s="7">
        <v>43834</v>
      </c>
      <c r="D96" s="6">
        <v>16</v>
      </c>
      <c r="E96" s="8">
        <f>IF(B96="*",'Larimar Net '!D97-('Larimar Net '!D97*'Larimar Net Penalized '!$D$5),'Larimar Net '!D97)</f>
        <v>20717.870736989771</v>
      </c>
      <c r="I96" s="7">
        <v>43834</v>
      </c>
      <c r="J96" s="6">
        <v>16</v>
      </c>
      <c r="K96" s="8">
        <f>IF(H96="*",'Larimar Net '!I97-('Larimar Net '!I97*'Larimar Net Penalized '!$J$5),'Larimar Net '!I97)</f>
        <v>11633.237002533642</v>
      </c>
    </row>
    <row r="97" spans="3:11" x14ac:dyDescent="0.3">
      <c r="C97" s="7">
        <v>43834</v>
      </c>
      <c r="D97" s="6">
        <v>17</v>
      </c>
      <c r="E97" s="8">
        <f>IF(B97="*",'Larimar Net '!D98-('Larimar Net '!D98*'Larimar Net Penalized '!$D$5),'Larimar Net '!D98)</f>
        <v>14242.162018190946</v>
      </c>
      <c r="I97" s="7">
        <v>43834</v>
      </c>
      <c r="J97" s="6">
        <v>17</v>
      </c>
      <c r="K97" s="8">
        <f>IF(H97="*",'Larimar Net '!I98-('Larimar Net '!I98*'Larimar Net Penalized '!$J$5),'Larimar Net '!I98)</f>
        <v>4762.3551718094368</v>
      </c>
    </row>
    <row r="98" spans="3:11" x14ac:dyDescent="0.3">
      <c r="C98" s="7">
        <v>43834</v>
      </c>
      <c r="D98" s="6">
        <v>18</v>
      </c>
      <c r="E98" s="8">
        <f>IF(B98="*",'Larimar Net '!D99-('Larimar Net '!D99*'Larimar Net Penalized '!$D$5),'Larimar Net '!D99)</f>
        <v>14821.107725274469</v>
      </c>
      <c r="I98" s="7">
        <v>43834</v>
      </c>
      <c r="J98" s="6">
        <v>18</v>
      </c>
      <c r="K98" s="8">
        <f>IF(H98="*",'Larimar Net '!I99-('Larimar Net '!I99*'Larimar Net Penalized '!$J$5),'Larimar Net '!I99)</f>
        <v>3071.3690752807079</v>
      </c>
    </row>
    <row r="99" spans="3:11" x14ac:dyDescent="0.3">
      <c r="C99" s="7">
        <v>43834</v>
      </c>
      <c r="D99" s="6">
        <v>19</v>
      </c>
      <c r="E99" s="8">
        <f>IF(B99="*",'Larimar Net '!D100-('Larimar Net '!D100*'Larimar Net Penalized '!$D$5),'Larimar Net '!D100)</f>
        <v>10587.348225192693</v>
      </c>
      <c r="I99" s="7">
        <v>43834</v>
      </c>
      <c r="J99" s="6">
        <v>19</v>
      </c>
      <c r="K99" s="8">
        <f>IF(H99="*",'Larimar Net '!I100-('Larimar Net '!I100*'Larimar Net Penalized '!$J$5),'Larimar Net '!I100)</f>
        <v>1928.075385655523</v>
      </c>
    </row>
    <row r="100" spans="3:11" x14ac:dyDescent="0.3">
      <c r="C100" s="7">
        <v>43834</v>
      </c>
      <c r="D100" s="6">
        <v>20</v>
      </c>
      <c r="E100" s="8">
        <f>IF(B100="*",'Larimar Net '!D101-('Larimar Net '!D101*'Larimar Net Penalized '!$D$5),'Larimar Net '!D101)</f>
        <v>8913.6573010918473</v>
      </c>
      <c r="I100" s="7">
        <v>43834</v>
      </c>
      <c r="J100" s="6">
        <v>20</v>
      </c>
      <c r="K100" s="8">
        <f>IF(H100="*",'Larimar Net '!I101-('Larimar Net '!I101*'Larimar Net Penalized '!$J$5),'Larimar Net '!I101)</f>
        <v>2649.3832100462641</v>
      </c>
    </row>
    <row r="101" spans="3:11" x14ac:dyDescent="0.3">
      <c r="C101" s="7">
        <v>43834</v>
      </c>
      <c r="D101" s="6">
        <v>21</v>
      </c>
      <c r="E101" s="8">
        <f>IF(B101="*",'Larimar Net '!D102-('Larimar Net '!D102*'Larimar Net Penalized '!$D$5),'Larimar Net '!D102)</f>
        <v>15330.482953020095</v>
      </c>
      <c r="I101" s="7">
        <v>43834</v>
      </c>
      <c r="J101" s="6">
        <v>21</v>
      </c>
      <c r="K101" s="8">
        <f>IF(H101="*",'Larimar Net '!I102-('Larimar Net '!I102*'Larimar Net Penalized '!$J$5),'Larimar Net '!I102)</f>
        <v>4116.491170370241</v>
      </c>
    </row>
    <row r="102" spans="3:11" x14ac:dyDescent="0.3">
      <c r="C102" s="7">
        <v>43834</v>
      </c>
      <c r="D102" s="6">
        <v>22</v>
      </c>
      <c r="E102" s="8">
        <f>IF(B102="*",'Larimar Net '!D103-('Larimar Net '!D103*'Larimar Net Penalized '!$D$5),'Larimar Net '!D103)</f>
        <v>11523.446075061367</v>
      </c>
      <c r="I102" s="7">
        <v>43834</v>
      </c>
      <c r="J102" s="6">
        <v>22</v>
      </c>
      <c r="K102" s="8">
        <f>IF(H102="*",'Larimar Net '!I103-('Larimar Net '!I103*'Larimar Net Penalized '!$J$5),'Larimar Net '!I103)</f>
        <v>2772.8328447333774</v>
      </c>
    </row>
    <row r="103" spans="3:11" x14ac:dyDescent="0.3">
      <c r="C103" s="7">
        <v>43834</v>
      </c>
      <c r="D103" s="6">
        <v>23</v>
      </c>
      <c r="E103" s="8">
        <f>IF(B103="*",'Larimar Net '!D104-('Larimar Net '!D104*'Larimar Net Penalized '!$D$5),'Larimar Net '!D104)</f>
        <v>6322.3484213319807</v>
      </c>
      <c r="I103" s="7">
        <v>43834</v>
      </c>
      <c r="J103" s="6">
        <v>23</v>
      </c>
      <c r="K103" s="8">
        <f>IF(H103="*",'Larimar Net '!I104-('Larimar Net '!I104*'Larimar Net Penalized '!$J$5),'Larimar Net '!I104)</f>
        <v>2348.3250544870684</v>
      </c>
    </row>
    <row r="104" spans="3:11" x14ac:dyDescent="0.3">
      <c r="C104" s="7">
        <v>43835</v>
      </c>
      <c r="D104" s="6">
        <v>0</v>
      </c>
      <c r="E104" s="8">
        <f>IF(B104="*",'Larimar Net '!D105-('Larimar Net '!D105*'Larimar Net Penalized '!$D$5),'Larimar Net '!D105)</f>
        <v>18754.341773223376</v>
      </c>
      <c r="I104" s="7">
        <v>43835</v>
      </c>
      <c r="J104" s="6">
        <v>0</v>
      </c>
      <c r="K104" s="8">
        <f>IF(H104="*",'Larimar Net '!I105-('Larimar Net '!I105*'Larimar Net Penalized '!$J$5),'Larimar Net '!I105)</f>
        <v>7898.7068704847024</v>
      </c>
    </row>
    <row r="105" spans="3:11" x14ac:dyDescent="0.3">
      <c r="C105" s="7">
        <v>43835</v>
      </c>
      <c r="D105" s="6">
        <v>1</v>
      </c>
      <c r="E105" s="8">
        <f>IF(B105="*",'Larimar Net '!D106-('Larimar Net '!D106*'Larimar Net Penalized '!$D$5),'Larimar Net '!D106)</f>
        <v>9914.0266119572625</v>
      </c>
      <c r="I105" s="7">
        <v>43835</v>
      </c>
      <c r="J105" s="6">
        <v>1</v>
      </c>
      <c r="K105" s="8">
        <f>IF(H105="*",'Larimar Net '!I106-('Larimar Net '!I106*'Larimar Net Penalized '!$J$5),'Larimar Net '!I106)</f>
        <v>4458.2922781437865</v>
      </c>
    </row>
    <row r="106" spans="3:11" x14ac:dyDescent="0.3">
      <c r="C106" s="7">
        <v>43835</v>
      </c>
      <c r="D106" s="6">
        <v>2</v>
      </c>
      <c r="E106" s="8">
        <f>IF(B106="*",'Larimar Net '!D107-('Larimar Net '!D107*'Larimar Net Penalized '!$D$5),'Larimar Net '!D107)</f>
        <v>2170.7742663943582</v>
      </c>
      <c r="I106" s="7">
        <v>43835</v>
      </c>
      <c r="J106" s="6">
        <v>2</v>
      </c>
      <c r="K106" s="8">
        <f>IF(H106="*",'Larimar Net '!I107-('Larimar Net '!I107*'Larimar Net Penalized '!$J$5),'Larimar Net '!I107)</f>
        <v>437.61590099637101</v>
      </c>
    </row>
    <row r="107" spans="3:11" x14ac:dyDescent="0.3">
      <c r="C107" s="7">
        <v>43835</v>
      </c>
      <c r="D107" s="6">
        <v>3</v>
      </c>
      <c r="E107" s="8">
        <f>IF(B107="*",'Larimar Net '!D108-('Larimar Net '!D108*'Larimar Net Penalized '!$D$5),'Larimar Net '!D108)</f>
        <v>0</v>
      </c>
      <c r="I107" s="7">
        <v>43835</v>
      </c>
      <c r="J107" s="6">
        <v>3</v>
      </c>
      <c r="K107" s="8">
        <f>IF(H107="*",'Larimar Net '!I108-('Larimar Net '!I108*'Larimar Net Penalized '!$J$5),'Larimar Net '!I108)</f>
        <v>0</v>
      </c>
    </row>
    <row r="108" spans="3:11" x14ac:dyDescent="0.3">
      <c r="C108" s="7">
        <v>43835</v>
      </c>
      <c r="D108" s="6">
        <v>4</v>
      </c>
      <c r="E108" s="8">
        <f>IF(B108="*",'Larimar Net '!D109-('Larimar Net '!D109*'Larimar Net Penalized '!$D$5),'Larimar Net '!D109)</f>
        <v>528.44693591639498</v>
      </c>
      <c r="I108" s="7">
        <v>43835</v>
      </c>
      <c r="J108" s="6">
        <v>4</v>
      </c>
      <c r="K108" s="8">
        <f>IF(H108="*",'Larimar Net '!I109-('Larimar Net '!I109*'Larimar Net Penalized '!$J$5),'Larimar Net '!I109)</f>
        <v>0</v>
      </c>
    </row>
    <row r="109" spans="3:11" x14ac:dyDescent="0.3">
      <c r="C109" s="7">
        <v>43835</v>
      </c>
      <c r="D109" s="6">
        <v>5</v>
      </c>
      <c r="E109" s="8">
        <f>IF(B109="*",'Larimar Net '!D110-('Larimar Net '!D110*'Larimar Net Penalized '!$D$5),'Larimar Net '!D110)</f>
        <v>154.54616584369899</v>
      </c>
      <c r="I109" s="7">
        <v>43835</v>
      </c>
      <c r="J109" s="6">
        <v>5</v>
      </c>
      <c r="K109" s="8">
        <f>IF(H109="*",'Larimar Net '!I110-('Larimar Net '!I110*'Larimar Net Penalized '!$J$5),'Larimar Net '!I110)</f>
        <v>0</v>
      </c>
    </row>
    <row r="110" spans="3:11" x14ac:dyDescent="0.3">
      <c r="C110" s="7">
        <v>43835</v>
      </c>
      <c r="D110" s="6">
        <v>6</v>
      </c>
      <c r="E110" s="8">
        <f>IF(B110="*",'Larimar Net '!D111-('Larimar Net '!D111*'Larimar Net Penalized '!$D$5),'Larimar Net '!D111)</f>
        <v>0</v>
      </c>
      <c r="I110" s="7">
        <v>43835</v>
      </c>
      <c r="J110" s="6">
        <v>6</v>
      </c>
      <c r="K110" s="8">
        <f>IF(H110="*",'Larimar Net '!I111-('Larimar Net '!I111*'Larimar Net Penalized '!$J$5),'Larimar Net '!I111)</f>
        <v>0</v>
      </c>
    </row>
    <row r="111" spans="3:11" x14ac:dyDescent="0.3">
      <c r="C111" s="7">
        <v>43835</v>
      </c>
      <c r="D111" s="6">
        <v>7</v>
      </c>
      <c r="E111" s="8">
        <f>IF(B111="*",'Larimar Net '!D112-('Larimar Net '!D112*'Larimar Net Penalized '!$D$5),'Larimar Net '!D112)</f>
        <v>0</v>
      </c>
      <c r="I111" s="7">
        <v>43835</v>
      </c>
      <c r="J111" s="6">
        <v>7</v>
      </c>
      <c r="K111" s="8">
        <f>IF(H111="*",'Larimar Net '!I112-('Larimar Net '!I112*'Larimar Net Penalized '!$J$5),'Larimar Net '!I112)</f>
        <v>0</v>
      </c>
    </row>
    <row r="112" spans="3:11" x14ac:dyDescent="0.3">
      <c r="C112" s="7">
        <v>43835</v>
      </c>
      <c r="D112" s="6">
        <v>8</v>
      </c>
      <c r="E112" s="8">
        <f>IF(B112="*",'Larimar Net '!D113-('Larimar Net '!D113*'Larimar Net Penalized '!$D$5),'Larimar Net '!D113)</f>
        <v>0</v>
      </c>
      <c r="I112" s="7">
        <v>43835</v>
      </c>
      <c r="J112" s="6">
        <v>8</v>
      </c>
      <c r="K112" s="8">
        <f>IF(H112="*",'Larimar Net '!I113-('Larimar Net '!I113*'Larimar Net Penalized '!$J$5),'Larimar Net '!I113)</f>
        <v>0</v>
      </c>
    </row>
    <row r="113" spans="3:11" x14ac:dyDescent="0.3">
      <c r="C113" s="7">
        <v>43835</v>
      </c>
      <c r="D113" s="6">
        <v>9</v>
      </c>
      <c r="E113" s="8">
        <f>IF(B113="*",'Larimar Net '!D114-('Larimar Net '!D114*'Larimar Net Penalized '!$D$5),'Larimar Net '!D114)</f>
        <v>0</v>
      </c>
      <c r="I113" s="7">
        <v>43835</v>
      </c>
      <c r="J113" s="6">
        <v>9</v>
      </c>
      <c r="K113" s="8">
        <f>IF(H113="*",'Larimar Net '!I114-('Larimar Net '!I114*'Larimar Net Penalized '!$J$5),'Larimar Net '!I114)</f>
        <v>121.13978998265796</v>
      </c>
    </row>
    <row r="114" spans="3:11" x14ac:dyDescent="0.3">
      <c r="C114" s="7">
        <v>43835</v>
      </c>
      <c r="D114" s="6">
        <v>10</v>
      </c>
      <c r="E114" s="8">
        <f>IF(B114="*",'Larimar Net '!D115-('Larimar Net '!D115*'Larimar Net Penalized '!$D$5),'Larimar Net '!D115)</f>
        <v>185.62931160617902</v>
      </c>
      <c r="I114" s="7">
        <v>43835</v>
      </c>
      <c r="J114" s="6">
        <v>10</v>
      </c>
      <c r="K114" s="8">
        <f>IF(H114="*",'Larimar Net '!I115-('Larimar Net '!I115*'Larimar Net Penalized '!$J$5),'Larimar Net '!I115)</f>
        <v>1449.7947071098738</v>
      </c>
    </row>
    <row r="115" spans="3:11" x14ac:dyDescent="0.3">
      <c r="C115" s="7">
        <v>43835</v>
      </c>
      <c r="D115" s="6">
        <v>11</v>
      </c>
      <c r="E115" s="8">
        <f>IF(B115="*",'Larimar Net '!D116-('Larimar Net '!D116*'Larimar Net Penalized '!$D$5),'Larimar Net '!D116)</f>
        <v>1933.5587880458552</v>
      </c>
      <c r="I115" s="7">
        <v>43835</v>
      </c>
      <c r="J115" s="6">
        <v>11</v>
      </c>
      <c r="K115" s="8">
        <f>IF(H115="*",'Larimar Net '!I116-('Larimar Net '!I116*'Larimar Net Penalized '!$J$5),'Larimar Net '!I116)</f>
        <v>3274.5241838110892</v>
      </c>
    </row>
    <row r="116" spans="3:11" x14ac:dyDescent="0.3">
      <c r="C116" s="7">
        <v>43835</v>
      </c>
      <c r="D116" s="6">
        <v>12</v>
      </c>
      <c r="E116" s="8">
        <f>IF(B116="*",'Larimar Net '!D117-('Larimar Net '!D117*'Larimar Net Penalized '!$D$5),'Larimar Net '!D117)</f>
        <v>2766.2754009564037</v>
      </c>
      <c r="I116" s="7">
        <v>43835</v>
      </c>
      <c r="J116" s="6">
        <v>12</v>
      </c>
      <c r="K116" s="8">
        <f>IF(H116="*",'Larimar Net '!I117-('Larimar Net '!I117*'Larimar Net Penalized '!$J$5),'Larimar Net '!I117)</f>
        <v>2179.888993799495</v>
      </c>
    </row>
    <row r="117" spans="3:11" x14ac:dyDescent="0.3">
      <c r="C117" s="7">
        <v>43835</v>
      </c>
      <c r="D117" s="6">
        <v>13</v>
      </c>
      <c r="E117" s="8">
        <f>IF(B117="*",'Larimar Net '!D118-('Larimar Net '!D118*'Larimar Net Penalized '!$D$5),'Larimar Net '!D118)</f>
        <v>3271.6749948373381</v>
      </c>
      <c r="I117" s="7">
        <v>43835</v>
      </c>
      <c r="J117" s="6">
        <v>13</v>
      </c>
      <c r="K117" s="8">
        <f>IF(H117="*",'Larimar Net '!I118-('Larimar Net '!I118*'Larimar Net Penalized '!$J$5),'Larimar Net '!I118)</f>
        <v>1806.7556187269111</v>
      </c>
    </row>
    <row r="118" spans="3:11" x14ac:dyDescent="0.3">
      <c r="C118" s="7">
        <v>43835</v>
      </c>
      <c r="D118" s="6">
        <v>14</v>
      </c>
      <c r="E118" s="8">
        <f>IF(B118="*",'Larimar Net '!D119-('Larimar Net '!D119*'Larimar Net Penalized '!$D$5),'Larimar Net '!D119)</f>
        <v>2767.6073711821809</v>
      </c>
      <c r="I118" s="7">
        <v>43835</v>
      </c>
      <c r="J118" s="6">
        <v>14</v>
      </c>
      <c r="K118" s="8">
        <f>IF(H118="*",'Larimar Net '!I119-('Larimar Net '!I119*'Larimar Net Penalized '!$J$5),'Larimar Net '!I119)</f>
        <v>2033.779722993577</v>
      </c>
    </row>
    <row r="119" spans="3:11" x14ac:dyDescent="0.3">
      <c r="C119" s="7">
        <v>43835</v>
      </c>
      <c r="D119" s="6">
        <v>15</v>
      </c>
      <c r="E119" s="8">
        <f>IF(B119="*",'Larimar Net '!D120-('Larimar Net '!D120*'Larimar Net Penalized '!$D$5),'Larimar Net '!D120)</f>
        <v>418.07946865408604</v>
      </c>
      <c r="I119" s="7">
        <v>43835</v>
      </c>
      <c r="J119" s="6">
        <v>15</v>
      </c>
      <c r="K119" s="8">
        <f>IF(H119="*",'Larimar Net '!I120-('Larimar Net '!I120*'Larimar Net Penalized '!$J$5),'Larimar Net '!I120)</f>
        <v>34.109775566641986</v>
      </c>
    </row>
    <row r="120" spans="3:11" x14ac:dyDescent="0.3">
      <c r="C120" s="7">
        <v>43835</v>
      </c>
      <c r="D120" s="6">
        <v>16</v>
      </c>
      <c r="E120" s="8">
        <f>IF(B120="*",'Larimar Net '!D121-('Larimar Net '!D121*'Larimar Net Penalized '!$D$5),'Larimar Net '!D121)</f>
        <v>0</v>
      </c>
      <c r="I120" s="7">
        <v>43835</v>
      </c>
      <c r="J120" s="6">
        <v>16</v>
      </c>
      <c r="K120" s="8">
        <f>IF(H120="*",'Larimar Net '!I121-('Larimar Net '!I121*'Larimar Net Penalized '!$J$5),'Larimar Net '!I121)</f>
        <v>0</v>
      </c>
    </row>
    <row r="121" spans="3:11" x14ac:dyDescent="0.3">
      <c r="C121" s="7">
        <v>43835</v>
      </c>
      <c r="D121" s="6">
        <v>17</v>
      </c>
      <c r="E121" s="8">
        <f>IF(B121="*",'Larimar Net '!D122-('Larimar Net '!D122*'Larimar Net Penalized '!$D$5),'Larimar Net '!D122)</f>
        <v>0</v>
      </c>
      <c r="I121" s="7">
        <v>43835</v>
      </c>
      <c r="J121" s="6">
        <v>17</v>
      </c>
      <c r="K121" s="8">
        <f>IF(H121="*",'Larimar Net '!I122-('Larimar Net '!I122*'Larimar Net Penalized '!$J$5),'Larimar Net '!I122)</f>
        <v>0</v>
      </c>
    </row>
    <row r="122" spans="3:11" x14ac:dyDescent="0.3">
      <c r="C122" s="7">
        <v>43835</v>
      </c>
      <c r="D122" s="6">
        <v>18</v>
      </c>
      <c r="E122" s="8">
        <f>IF(B122="*",'Larimar Net '!D123-('Larimar Net '!D123*'Larimar Net Penalized '!$D$5),'Larimar Net '!D123)</f>
        <v>0</v>
      </c>
      <c r="I122" s="7">
        <v>43835</v>
      </c>
      <c r="J122" s="6">
        <v>18</v>
      </c>
      <c r="K122" s="8">
        <f>IF(H122="*",'Larimar Net '!I123-('Larimar Net '!I123*'Larimar Net Penalized '!$J$5),'Larimar Net '!I123)</f>
        <v>0</v>
      </c>
    </row>
    <row r="123" spans="3:11" x14ac:dyDescent="0.3">
      <c r="C123" s="7">
        <v>43835</v>
      </c>
      <c r="D123" s="6">
        <v>19</v>
      </c>
      <c r="E123" s="8">
        <f>IF(B123="*",'Larimar Net '!D124-('Larimar Net '!D124*'Larimar Net Penalized '!$D$5),'Larimar Net '!D124)</f>
        <v>0</v>
      </c>
      <c r="I123" s="7">
        <v>43835</v>
      </c>
      <c r="J123" s="6">
        <v>19</v>
      </c>
      <c r="K123" s="8">
        <f>IF(H123="*",'Larimar Net '!I124-('Larimar Net '!I124*'Larimar Net Penalized '!$J$5),'Larimar Net '!I124)</f>
        <v>0</v>
      </c>
    </row>
    <row r="124" spans="3:11" x14ac:dyDescent="0.3">
      <c r="C124" s="7">
        <v>43835</v>
      </c>
      <c r="D124" s="6">
        <v>20</v>
      </c>
      <c r="E124" s="8">
        <f>IF(B124="*",'Larimar Net '!D125-('Larimar Net '!D125*'Larimar Net Penalized '!$D$5),'Larimar Net '!D125)</f>
        <v>0</v>
      </c>
      <c r="I124" s="7">
        <v>43835</v>
      </c>
      <c r="J124" s="6">
        <v>20</v>
      </c>
      <c r="K124" s="8">
        <f>IF(H124="*",'Larimar Net '!I125-('Larimar Net '!I125*'Larimar Net Penalized '!$J$5),'Larimar Net '!I125)</f>
        <v>0</v>
      </c>
    </row>
    <row r="125" spans="3:11" x14ac:dyDescent="0.3">
      <c r="C125" s="7">
        <v>43835</v>
      </c>
      <c r="D125" s="6">
        <v>21</v>
      </c>
      <c r="E125" s="8">
        <f>IF(B125="*",'Larimar Net '!D126-('Larimar Net '!D126*'Larimar Net Penalized '!$D$5),'Larimar Net '!D126)</f>
        <v>0</v>
      </c>
      <c r="I125" s="7">
        <v>43835</v>
      </c>
      <c r="J125" s="6">
        <v>21</v>
      </c>
      <c r="K125" s="8">
        <f>IF(H125="*",'Larimar Net '!I126-('Larimar Net '!I126*'Larimar Net Penalized '!$J$5),'Larimar Net '!I126)</f>
        <v>0</v>
      </c>
    </row>
    <row r="126" spans="3:11" x14ac:dyDescent="0.3">
      <c r="C126" s="7">
        <v>43835</v>
      </c>
      <c r="D126" s="6">
        <v>22</v>
      </c>
      <c r="E126" s="8">
        <f>IF(B126="*",'Larimar Net '!D127-('Larimar Net '!D127*'Larimar Net Penalized '!$D$5),'Larimar Net '!D127)</f>
        <v>0</v>
      </c>
      <c r="I126" s="7">
        <v>43835</v>
      </c>
      <c r="J126" s="6">
        <v>22</v>
      </c>
      <c r="K126" s="8">
        <f>IF(H126="*",'Larimar Net '!I127-('Larimar Net '!I127*'Larimar Net Penalized '!$J$5),'Larimar Net '!I127)</f>
        <v>0</v>
      </c>
    </row>
    <row r="127" spans="3:11" x14ac:dyDescent="0.3">
      <c r="C127" s="7">
        <v>43835</v>
      </c>
      <c r="D127" s="6">
        <v>23</v>
      </c>
      <c r="E127" s="8">
        <f>IF(B127="*",'Larimar Net '!D128-('Larimar Net '!D128*'Larimar Net Penalized '!$D$5),'Larimar Net '!D128)</f>
        <v>0</v>
      </c>
      <c r="I127" s="7">
        <v>43835</v>
      </c>
      <c r="J127" s="6">
        <v>23</v>
      </c>
      <c r="K127" s="8">
        <f>IF(H127="*",'Larimar Net '!I128-('Larimar Net '!I128*'Larimar Net Penalized '!$J$5),'Larimar Net '!I128)</f>
        <v>0</v>
      </c>
    </row>
    <row r="128" spans="3:11" x14ac:dyDescent="0.3">
      <c r="C128" s="7">
        <v>43836</v>
      </c>
      <c r="D128" s="6">
        <v>0</v>
      </c>
      <c r="E128" s="8">
        <f>IF(B128="*",'Larimar Net '!D129-('Larimar Net '!D129*'Larimar Net Penalized '!$D$5),'Larimar Net '!D129)</f>
        <v>0</v>
      </c>
      <c r="I128" s="7">
        <v>43836</v>
      </c>
      <c r="J128" s="6">
        <v>0</v>
      </c>
      <c r="K128" s="8">
        <f>IF(H128="*",'Larimar Net '!I129-('Larimar Net '!I129*'Larimar Net Penalized '!$J$5),'Larimar Net '!I129)</f>
        <v>0</v>
      </c>
    </row>
    <row r="129" spans="3:11" x14ac:dyDescent="0.3">
      <c r="C129" s="7">
        <v>43836</v>
      </c>
      <c r="D129" s="6">
        <v>1</v>
      </c>
      <c r="E129" s="8">
        <f>IF(B129="*",'Larimar Net '!D130-('Larimar Net '!D130*'Larimar Net Penalized '!$D$5),'Larimar Net '!D130)</f>
        <v>1883.766381780767</v>
      </c>
      <c r="I129" s="7">
        <v>43836</v>
      </c>
      <c r="J129" s="6">
        <v>1</v>
      </c>
      <c r="K129" s="8">
        <f>IF(H129="*",'Larimar Net '!I130-('Larimar Net '!I130*'Larimar Net Penalized '!$J$5),'Larimar Net '!I130)</f>
        <v>580.10548368774994</v>
      </c>
    </row>
    <row r="130" spans="3:11" x14ac:dyDescent="0.3">
      <c r="C130" s="7">
        <v>43836</v>
      </c>
      <c r="D130" s="6">
        <v>2</v>
      </c>
      <c r="E130" s="8">
        <f>IF(B130="*",'Larimar Net '!D131-('Larimar Net '!D131*'Larimar Net Penalized '!$D$5),'Larimar Net '!D131)</f>
        <v>567.95504096904688</v>
      </c>
      <c r="I130" s="7">
        <v>43836</v>
      </c>
      <c r="J130" s="6">
        <v>2</v>
      </c>
      <c r="K130" s="8">
        <f>IF(H130="*",'Larimar Net '!I131-('Larimar Net '!I131*'Larimar Net Penalized '!$J$5),'Larimar Net '!I131)</f>
        <v>0</v>
      </c>
    </row>
    <row r="131" spans="3:11" x14ac:dyDescent="0.3">
      <c r="C131" s="7">
        <v>43836</v>
      </c>
      <c r="D131" s="6">
        <v>3</v>
      </c>
      <c r="E131" s="8">
        <f>IF(B131="*",'Larimar Net '!D132-('Larimar Net '!D132*'Larimar Net Penalized '!$D$5),'Larimar Net '!D132)</f>
        <v>0</v>
      </c>
      <c r="I131" s="7">
        <v>43836</v>
      </c>
      <c r="J131" s="6">
        <v>3</v>
      </c>
      <c r="K131" s="8">
        <f>IF(H131="*",'Larimar Net '!I132-('Larimar Net '!I132*'Larimar Net Penalized '!$J$5),'Larimar Net '!I132)</f>
        <v>0</v>
      </c>
    </row>
    <row r="132" spans="3:11" x14ac:dyDescent="0.3">
      <c r="C132" s="7">
        <v>43836</v>
      </c>
      <c r="D132" s="6">
        <v>4</v>
      </c>
      <c r="E132" s="8">
        <f>IF(B132="*",'Larimar Net '!D133-('Larimar Net '!D133*'Larimar Net Penalized '!$D$5),'Larimar Net '!D133)</f>
        <v>0</v>
      </c>
      <c r="I132" s="7">
        <v>43836</v>
      </c>
      <c r="J132" s="6">
        <v>4</v>
      </c>
      <c r="K132" s="8">
        <f>IF(H132="*",'Larimar Net '!I133-('Larimar Net '!I133*'Larimar Net Penalized '!$J$5),'Larimar Net '!I133)</f>
        <v>0</v>
      </c>
    </row>
    <row r="133" spans="3:11" x14ac:dyDescent="0.3">
      <c r="C133" s="7">
        <v>43836</v>
      </c>
      <c r="D133" s="6">
        <v>5</v>
      </c>
      <c r="E133" s="8">
        <f>IF(B133="*",'Larimar Net '!D134-('Larimar Net '!D134*'Larimar Net Penalized '!$D$5),'Larimar Net '!D134)</f>
        <v>0</v>
      </c>
      <c r="I133" s="7">
        <v>43836</v>
      </c>
      <c r="J133" s="6">
        <v>5</v>
      </c>
      <c r="K133" s="8">
        <f>IF(H133="*",'Larimar Net '!I134-('Larimar Net '!I134*'Larimar Net Penalized '!$J$5),'Larimar Net '!I134)</f>
        <v>0</v>
      </c>
    </row>
    <row r="134" spans="3:11" x14ac:dyDescent="0.3">
      <c r="C134" s="7">
        <v>43836</v>
      </c>
      <c r="D134" s="6">
        <v>6</v>
      </c>
      <c r="E134" s="8">
        <f>IF(B134="*",'Larimar Net '!D135-('Larimar Net '!D135*'Larimar Net Penalized '!$D$5),'Larimar Net '!D135)</f>
        <v>0</v>
      </c>
      <c r="I134" s="7">
        <v>43836</v>
      </c>
      <c r="J134" s="6">
        <v>6</v>
      </c>
      <c r="K134" s="8">
        <f>IF(H134="*",'Larimar Net '!I135-('Larimar Net '!I135*'Larimar Net Penalized '!$J$5),'Larimar Net '!I135)</f>
        <v>0</v>
      </c>
    </row>
    <row r="135" spans="3:11" x14ac:dyDescent="0.3">
      <c r="C135" s="7">
        <v>43836</v>
      </c>
      <c r="D135" s="6">
        <v>7</v>
      </c>
      <c r="E135" s="8">
        <f>IF(B135="*",'Larimar Net '!D136-('Larimar Net '!D136*'Larimar Net Penalized '!$D$5),'Larimar Net '!D136)</f>
        <v>0</v>
      </c>
      <c r="I135" s="7">
        <v>43836</v>
      </c>
      <c r="J135" s="6">
        <v>7</v>
      </c>
      <c r="K135" s="8">
        <f>IF(H135="*",'Larimar Net '!I136-('Larimar Net '!I136*'Larimar Net Penalized '!$J$5),'Larimar Net '!I136)</f>
        <v>0</v>
      </c>
    </row>
    <row r="136" spans="3:11" x14ac:dyDescent="0.3">
      <c r="C136" s="7">
        <v>43836</v>
      </c>
      <c r="D136" s="6">
        <v>8</v>
      </c>
      <c r="E136" s="8">
        <f>IF(B136="*",'Larimar Net '!D137-('Larimar Net '!D137*'Larimar Net Penalized '!$D$5),'Larimar Net '!D137)</f>
        <v>0</v>
      </c>
      <c r="I136" s="7">
        <v>43836</v>
      </c>
      <c r="J136" s="6">
        <v>8</v>
      </c>
      <c r="K136" s="8">
        <f>IF(H136="*",'Larimar Net '!I137-('Larimar Net '!I137*'Larimar Net Penalized '!$J$5),'Larimar Net '!I137)</f>
        <v>0</v>
      </c>
    </row>
    <row r="137" spans="3:11" x14ac:dyDescent="0.3">
      <c r="C137" s="7">
        <v>43836</v>
      </c>
      <c r="D137" s="6">
        <v>9</v>
      </c>
      <c r="E137" s="8">
        <f>IF(B137="*",'Larimar Net '!D138-('Larimar Net '!D138*'Larimar Net Penalized '!$D$5),'Larimar Net '!D138)</f>
        <v>0</v>
      </c>
      <c r="I137" s="7">
        <v>43836</v>
      </c>
      <c r="J137" s="6">
        <v>9</v>
      </c>
      <c r="K137" s="8">
        <f>IF(H137="*",'Larimar Net '!I138-('Larimar Net '!I138*'Larimar Net Penalized '!$J$5),'Larimar Net '!I138)</f>
        <v>0</v>
      </c>
    </row>
    <row r="138" spans="3:11" x14ac:dyDescent="0.3">
      <c r="C138" s="7">
        <v>43836</v>
      </c>
      <c r="D138" s="6">
        <v>10</v>
      </c>
      <c r="E138" s="8">
        <f>IF(B138="*",'Larimar Net '!D139-('Larimar Net '!D139*'Larimar Net Penalized '!$D$5),'Larimar Net '!D139)</f>
        <v>0</v>
      </c>
      <c r="I138" s="7">
        <v>43836</v>
      </c>
      <c r="J138" s="6">
        <v>10</v>
      </c>
      <c r="K138" s="8">
        <f>IF(H138="*",'Larimar Net '!I139-('Larimar Net '!I139*'Larimar Net Penalized '!$J$5),'Larimar Net '!I139)</f>
        <v>0</v>
      </c>
    </row>
    <row r="139" spans="3:11" x14ac:dyDescent="0.3">
      <c r="C139" s="7">
        <v>43836</v>
      </c>
      <c r="D139" s="6">
        <v>11</v>
      </c>
      <c r="E139" s="8">
        <f>IF(B139="*",'Larimar Net '!D140-('Larimar Net '!D140*'Larimar Net Penalized '!$D$5),'Larimar Net '!D140)</f>
        <v>0</v>
      </c>
      <c r="I139" s="7">
        <v>43836</v>
      </c>
      <c r="J139" s="6">
        <v>11</v>
      </c>
      <c r="K139" s="8">
        <f>IF(H139="*",'Larimar Net '!I140-('Larimar Net '!I140*'Larimar Net Penalized '!$J$5),'Larimar Net '!I140)</f>
        <v>0</v>
      </c>
    </row>
    <row r="140" spans="3:11" x14ac:dyDescent="0.3">
      <c r="C140" s="7">
        <v>43836</v>
      </c>
      <c r="D140" s="6">
        <v>12</v>
      </c>
      <c r="E140" s="8">
        <f>IF(B140="*",'Larimar Net '!D141-('Larimar Net '!D141*'Larimar Net Penalized '!$D$5),'Larimar Net '!D141)</f>
        <v>0</v>
      </c>
      <c r="I140" s="7">
        <v>43836</v>
      </c>
      <c r="J140" s="6">
        <v>12</v>
      </c>
      <c r="K140" s="8">
        <f>IF(H140="*",'Larimar Net '!I141-('Larimar Net '!I141*'Larimar Net Penalized '!$J$5),'Larimar Net '!I141)</f>
        <v>0</v>
      </c>
    </row>
    <row r="141" spans="3:11" x14ac:dyDescent="0.3">
      <c r="C141" s="7">
        <v>43836</v>
      </c>
      <c r="D141" s="6">
        <v>13</v>
      </c>
      <c r="E141" s="8">
        <f>IF(B141="*",'Larimar Net '!D142-('Larimar Net '!D142*'Larimar Net Penalized '!$D$5),'Larimar Net '!D142)</f>
        <v>5494.0761920783343</v>
      </c>
      <c r="I141" s="7">
        <v>43836</v>
      </c>
      <c r="J141" s="6">
        <v>13</v>
      </c>
      <c r="K141" s="8">
        <f>IF(H141="*",'Larimar Net '!I142-('Larimar Net '!I142*'Larimar Net Penalized '!$J$5),'Larimar Net '!I142)</f>
        <v>7816.9106184886768</v>
      </c>
    </row>
    <row r="142" spans="3:11" x14ac:dyDescent="0.3">
      <c r="C142" s="7">
        <v>43836</v>
      </c>
      <c r="D142" s="6">
        <v>14</v>
      </c>
      <c r="E142" s="8">
        <f>IF(B142="*",'Larimar Net '!D143-('Larimar Net '!D143*'Larimar Net Penalized '!$D$5),'Larimar Net '!D143)</f>
        <v>6484.4886103586041</v>
      </c>
      <c r="I142" s="7">
        <v>43836</v>
      </c>
      <c r="J142" s="6">
        <v>14</v>
      </c>
      <c r="K142" s="8">
        <f>IF(H142="*",'Larimar Net '!I143-('Larimar Net '!I143*'Larimar Net Penalized '!$J$5),'Larimar Net '!I143)</f>
        <v>4218.6227752045361</v>
      </c>
    </row>
    <row r="143" spans="3:11" x14ac:dyDescent="0.3">
      <c r="C143" s="7">
        <v>43836</v>
      </c>
      <c r="D143" s="6">
        <v>15</v>
      </c>
      <c r="E143" s="8">
        <f>IF(B143="*",'Larimar Net '!D144-('Larimar Net '!D144*'Larimar Net Penalized '!$D$5),'Larimar Net '!D144)</f>
        <v>6339.5498638515382</v>
      </c>
      <c r="I143" s="7">
        <v>43836</v>
      </c>
      <c r="J143" s="6">
        <v>15</v>
      </c>
      <c r="K143" s="8">
        <f>IF(H143="*",'Larimar Net '!I144-('Larimar Net '!I144*'Larimar Net Penalized '!$J$5),'Larimar Net '!I144)</f>
        <v>3542.6249993250194</v>
      </c>
    </row>
    <row r="144" spans="3:11" x14ac:dyDescent="0.3">
      <c r="C144" s="7">
        <v>43836</v>
      </c>
      <c r="D144" s="6">
        <v>16</v>
      </c>
      <c r="E144" s="8">
        <f>IF(B144="*",'Larimar Net '!D145-('Larimar Net '!D145*'Larimar Net Penalized '!$D$5),'Larimar Net '!D145)</f>
        <v>6513.558747540862</v>
      </c>
      <c r="I144" s="7">
        <v>43836</v>
      </c>
      <c r="J144" s="6">
        <v>16</v>
      </c>
      <c r="K144" s="8">
        <f>IF(H144="*",'Larimar Net '!I145-('Larimar Net '!I145*'Larimar Net Penalized '!$J$5),'Larimar Net '!I145)</f>
        <v>2546.6823319030018</v>
      </c>
    </row>
    <row r="145" spans="3:11" x14ac:dyDescent="0.3">
      <c r="C145" s="7">
        <v>43836</v>
      </c>
      <c r="D145" s="6">
        <v>17</v>
      </c>
      <c r="E145" s="8">
        <f>IF(B145="*",'Larimar Net '!D146-('Larimar Net '!D146*'Larimar Net Penalized '!$D$5),'Larimar Net '!D146)</f>
        <v>5548.0349521550697</v>
      </c>
      <c r="I145" s="7">
        <v>43836</v>
      </c>
      <c r="J145" s="6">
        <v>17</v>
      </c>
      <c r="K145" s="8">
        <f>IF(H145="*",'Larimar Net '!I146-('Larimar Net '!I146*'Larimar Net Penalized '!$J$5),'Larimar Net '!I146)</f>
        <v>1260.6874635522011</v>
      </c>
    </row>
    <row r="146" spans="3:11" x14ac:dyDescent="0.3">
      <c r="C146" s="7">
        <v>43836</v>
      </c>
      <c r="D146" s="6">
        <v>18</v>
      </c>
      <c r="E146" s="8">
        <f>IF(B146="*",'Larimar Net '!D147-('Larimar Net '!D147*'Larimar Net Penalized '!$D$5),'Larimar Net '!D147)</f>
        <v>5170.093202954462</v>
      </c>
      <c r="I146" s="7">
        <v>43836</v>
      </c>
      <c r="J146" s="6">
        <v>18</v>
      </c>
      <c r="K146" s="8">
        <f>IF(H146="*",'Larimar Net '!I147-('Larimar Net '!I147*'Larimar Net Penalized '!$J$5),'Larimar Net '!I147)</f>
        <v>1766.187384600302</v>
      </c>
    </row>
    <row r="147" spans="3:11" x14ac:dyDescent="0.3">
      <c r="C147" s="7">
        <v>43836</v>
      </c>
      <c r="D147" s="6">
        <v>19</v>
      </c>
      <c r="E147" s="8">
        <f>IF(B147="*",'Larimar Net '!D148-('Larimar Net '!D148*'Larimar Net Penalized '!$D$5),'Larimar Net '!D148)</f>
        <v>5130.5050310760953</v>
      </c>
      <c r="I147" s="7">
        <v>43836</v>
      </c>
      <c r="J147" s="6">
        <v>19</v>
      </c>
      <c r="K147" s="8">
        <f>IF(H147="*",'Larimar Net '!I148-('Larimar Net '!I148*'Larimar Net Penalized '!$J$5),'Larimar Net '!I148)</f>
        <v>2201.2077828190654</v>
      </c>
    </row>
    <row r="148" spans="3:11" x14ac:dyDescent="0.3">
      <c r="C148" s="7">
        <v>43836</v>
      </c>
      <c r="D148" s="6">
        <v>20</v>
      </c>
      <c r="E148" s="8">
        <f>IF(B148="*",'Larimar Net '!D149-('Larimar Net '!D149*'Larimar Net Penalized '!$D$5),'Larimar Net '!D149)</f>
        <v>7026.6247901099414</v>
      </c>
      <c r="I148" s="7">
        <v>43836</v>
      </c>
      <c r="J148" s="6">
        <v>20</v>
      </c>
      <c r="K148" s="8">
        <f>IF(H148="*",'Larimar Net '!I149-('Larimar Net '!I149*'Larimar Net Penalized '!$J$5),'Larimar Net '!I149)</f>
        <v>3787.8979429787223</v>
      </c>
    </row>
    <row r="149" spans="3:11" x14ac:dyDescent="0.3">
      <c r="C149" s="7">
        <v>43836</v>
      </c>
      <c r="D149" s="6">
        <v>21</v>
      </c>
      <c r="E149" s="8">
        <f>IF(B149="*",'Larimar Net '!D150-('Larimar Net '!D150*'Larimar Net Penalized '!$D$5),'Larimar Net '!D150)</f>
        <v>8937.0780910358753</v>
      </c>
      <c r="I149" s="7">
        <v>43836</v>
      </c>
      <c r="J149" s="6">
        <v>21</v>
      </c>
      <c r="K149" s="8">
        <f>IF(H149="*",'Larimar Net '!I150-('Larimar Net '!I150*'Larimar Net Penalized '!$J$5),'Larimar Net '!I150)</f>
        <v>4204.3844531508803</v>
      </c>
    </row>
    <row r="150" spans="3:11" x14ac:dyDescent="0.3">
      <c r="C150" s="7">
        <v>43836</v>
      </c>
      <c r="D150" s="6">
        <v>22</v>
      </c>
      <c r="E150" s="8">
        <f>IF(B150="*",'Larimar Net '!D151-('Larimar Net '!D151*'Larimar Net Penalized '!$D$5),'Larimar Net '!D151)</f>
        <v>8498.2915773840468</v>
      </c>
      <c r="I150" s="7">
        <v>43836</v>
      </c>
      <c r="J150" s="6">
        <v>22</v>
      </c>
      <c r="K150" s="8">
        <f>IF(H150="*",'Larimar Net '!I151-('Larimar Net '!I151*'Larimar Net Penalized '!$J$5),'Larimar Net '!I151)</f>
        <v>4990.7574789679238</v>
      </c>
    </row>
    <row r="151" spans="3:11" x14ac:dyDescent="0.3">
      <c r="C151" s="7">
        <v>43836</v>
      </c>
      <c r="D151" s="6">
        <v>23</v>
      </c>
      <c r="E151" s="8">
        <f>IF(B151="*",'Larimar Net '!D152-('Larimar Net '!D152*'Larimar Net Penalized '!$D$5),'Larimar Net '!D152)</f>
        <v>5555.3052882658294</v>
      </c>
      <c r="I151" s="7">
        <v>43836</v>
      </c>
      <c r="J151" s="6">
        <v>23</v>
      </c>
      <c r="K151" s="8">
        <f>IF(H151="*",'Larimar Net '!I152-('Larimar Net '!I152*'Larimar Net Penalized '!$J$5),'Larimar Net '!I152)</f>
        <v>4901.3156276972568</v>
      </c>
    </row>
    <row r="152" spans="3:11" x14ac:dyDescent="0.3">
      <c r="C152" s="7">
        <v>43837</v>
      </c>
      <c r="D152" s="6">
        <v>0</v>
      </c>
      <c r="E152" s="8">
        <f>IF(B152="*",'Larimar Net '!D153-('Larimar Net '!D153*'Larimar Net Penalized '!$D$5),'Larimar Net '!D153)</f>
        <v>4245.4135038945578</v>
      </c>
      <c r="I152" s="7">
        <v>43837</v>
      </c>
      <c r="J152" s="6">
        <v>0</v>
      </c>
      <c r="K152" s="8">
        <f>IF(H152="*",'Larimar Net '!I153-('Larimar Net '!I153*'Larimar Net Penalized '!$J$5),'Larimar Net '!I153)</f>
        <v>2817.7886766130496</v>
      </c>
    </row>
    <row r="153" spans="3:11" x14ac:dyDescent="0.3">
      <c r="C153" s="7">
        <v>43837</v>
      </c>
      <c r="D153" s="6">
        <v>1</v>
      </c>
      <c r="E153" s="8">
        <f>IF(B153="*",'Larimar Net '!D154-('Larimar Net '!D154*'Larimar Net Penalized '!$D$5),'Larimar Net '!D154)</f>
        <v>4133.6177019192801</v>
      </c>
      <c r="I153" s="7">
        <v>43837</v>
      </c>
      <c r="J153" s="6">
        <v>1</v>
      </c>
      <c r="K153" s="8">
        <f>IF(H153="*",'Larimar Net '!I154-('Larimar Net '!I154*'Larimar Net Penalized '!$J$5),'Larimar Net '!I154)</f>
        <v>2810.5539491580312</v>
      </c>
    </row>
    <row r="154" spans="3:11" x14ac:dyDescent="0.3">
      <c r="C154" s="7">
        <v>43837</v>
      </c>
      <c r="D154" s="6">
        <v>2</v>
      </c>
      <c r="E154" s="8">
        <f>IF(B154="*",'Larimar Net '!D155-('Larimar Net '!D155*'Larimar Net Penalized '!$D$5),'Larimar Net '!D155)</f>
        <v>2123.9060175150148</v>
      </c>
      <c r="I154" s="7">
        <v>43837</v>
      </c>
      <c r="J154" s="6">
        <v>2</v>
      </c>
      <c r="K154" s="8">
        <f>IF(H154="*",'Larimar Net '!I155-('Larimar Net '!I155*'Larimar Net Penalized '!$J$5),'Larimar Net '!I155)</f>
        <v>684.20085039590811</v>
      </c>
    </row>
    <row r="155" spans="3:11" x14ac:dyDescent="0.3">
      <c r="C155" s="7">
        <v>43837</v>
      </c>
      <c r="D155" s="6">
        <v>3</v>
      </c>
      <c r="E155" s="8">
        <f>IF(B155="*",'Larimar Net '!D156-('Larimar Net '!D156*'Larimar Net Penalized '!$D$5),'Larimar Net '!D156)</f>
        <v>3249.659113588275</v>
      </c>
      <c r="I155" s="7">
        <v>43837</v>
      </c>
      <c r="J155" s="6">
        <v>3</v>
      </c>
      <c r="K155" s="8">
        <f>IF(H155="*",'Larimar Net '!I156-('Larimar Net '!I156*'Larimar Net Penalized '!$J$5),'Larimar Net '!I156)</f>
        <v>878.85539722968997</v>
      </c>
    </row>
    <row r="156" spans="3:11" x14ac:dyDescent="0.3">
      <c r="C156" s="7">
        <v>43837</v>
      </c>
      <c r="D156" s="6">
        <v>4</v>
      </c>
      <c r="E156" s="8">
        <f>IF(B156="*",'Larimar Net '!D157-('Larimar Net '!D157*'Larimar Net Penalized '!$D$5),'Larimar Net '!D157)</f>
        <v>3507.7938215204954</v>
      </c>
      <c r="I156" s="7">
        <v>43837</v>
      </c>
      <c r="J156" s="6">
        <v>4</v>
      </c>
      <c r="K156" s="8">
        <f>IF(H156="*",'Larimar Net '!I157-('Larimar Net '!I157*'Larimar Net Penalized '!$J$5),'Larimar Net '!I157)</f>
        <v>2582.0013090262078</v>
      </c>
    </row>
    <row r="157" spans="3:11" x14ac:dyDescent="0.3">
      <c r="C157" s="7">
        <v>43837</v>
      </c>
      <c r="D157" s="6">
        <v>5</v>
      </c>
      <c r="E157" s="8">
        <f>IF(B157="*",'Larimar Net '!D158-('Larimar Net '!D158*'Larimar Net Penalized '!$D$5),'Larimar Net '!D158)</f>
        <v>5686.5077685571814</v>
      </c>
      <c r="I157" s="7">
        <v>43837</v>
      </c>
      <c r="J157" s="6">
        <v>5</v>
      </c>
      <c r="K157" s="8">
        <f>IF(H157="*",'Larimar Net '!I158-('Larimar Net '!I158*'Larimar Net Penalized '!$J$5),'Larimar Net '!I158)</f>
        <v>3782.7065612171841</v>
      </c>
    </row>
    <row r="158" spans="3:11" x14ac:dyDescent="0.3">
      <c r="C158" s="7">
        <v>43837</v>
      </c>
      <c r="D158" s="6">
        <v>6</v>
      </c>
      <c r="E158" s="8">
        <f>IF(B158="*",'Larimar Net '!D159-('Larimar Net '!D159*'Larimar Net Penalized '!$D$5),'Larimar Net '!D159)</f>
        <v>4270.2689768388409</v>
      </c>
      <c r="I158" s="7">
        <v>43837</v>
      </c>
      <c r="J158" s="6">
        <v>6</v>
      </c>
      <c r="K158" s="8">
        <f>IF(H158="*",'Larimar Net '!I159-('Larimar Net '!I159*'Larimar Net Penalized '!$J$5),'Larimar Net '!I159)</f>
        <v>1954.8210717102747</v>
      </c>
    </row>
    <row r="159" spans="3:11" x14ac:dyDescent="0.3">
      <c r="C159" s="7">
        <v>43837</v>
      </c>
      <c r="D159" s="6">
        <v>7</v>
      </c>
      <c r="E159" s="8">
        <f>IF(B159="*",'Larimar Net '!D160-('Larimar Net '!D160*'Larimar Net Penalized '!$D$5),'Larimar Net '!D160)</f>
        <v>5239.5406976928971</v>
      </c>
      <c r="I159" s="7">
        <v>43837</v>
      </c>
      <c r="J159" s="6">
        <v>7</v>
      </c>
      <c r="K159" s="8">
        <f>IF(H159="*",'Larimar Net '!I160-('Larimar Net '!I160*'Larimar Net Penalized '!$J$5),'Larimar Net '!I160)</f>
        <v>1416.257408558439</v>
      </c>
    </row>
    <row r="160" spans="3:11" x14ac:dyDescent="0.3">
      <c r="C160" s="7">
        <v>43837</v>
      </c>
      <c r="D160" s="6">
        <v>8</v>
      </c>
      <c r="E160" s="8">
        <f>IF(B160="*",'Larimar Net '!D161-('Larimar Net '!D161*'Larimar Net Penalized '!$D$5),'Larimar Net '!D161)</f>
        <v>3857.424539666878</v>
      </c>
      <c r="I160" s="7">
        <v>43837</v>
      </c>
      <c r="J160" s="6">
        <v>8</v>
      </c>
      <c r="K160" s="8">
        <f>IF(H160="*",'Larimar Net '!I161-('Larimar Net '!I161*'Larimar Net Penalized '!$J$5),'Larimar Net '!I161)</f>
        <v>203.84481745195299</v>
      </c>
    </row>
    <row r="161" spans="3:11" x14ac:dyDescent="0.3">
      <c r="C161" s="7">
        <v>43837</v>
      </c>
      <c r="D161" s="6">
        <v>9</v>
      </c>
      <c r="E161" s="8">
        <f>IF(B161="*",'Larimar Net '!D162-('Larimar Net '!D162*'Larimar Net Penalized '!$D$5),'Larimar Net '!D162)</f>
        <v>3388.4201565975268</v>
      </c>
      <c r="I161" s="7">
        <v>43837</v>
      </c>
      <c r="J161" s="6">
        <v>9</v>
      </c>
      <c r="K161" s="8">
        <f>IF(H161="*",'Larimar Net '!I162-('Larimar Net '!I162*'Larimar Net Penalized '!$J$5),'Larimar Net '!I162)</f>
        <v>1391.5044504298269</v>
      </c>
    </row>
    <row r="162" spans="3:11" x14ac:dyDescent="0.3">
      <c r="C162" s="7">
        <v>43837</v>
      </c>
      <c r="D162" s="6">
        <v>10</v>
      </c>
      <c r="E162" s="8">
        <f>IF(B162="*",'Larimar Net '!D163-('Larimar Net '!D163*'Larimar Net Penalized '!$D$5),'Larimar Net '!D163)</f>
        <v>10821.677901222401</v>
      </c>
      <c r="I162" s="7">
        <v>43837</v>
      </c>
      <c r="J162" s="6">
        <v>10</v>
      </c>
      <c r="K162" s="8">
        <f>IF(H162="*",'Larimar Net '!I163-('Larimar Net '!I163*'Larimar Net Penalized '!$J$5),'Larimar Net '!I163)</f>
        <v>8941.9465482681026</v>
      </c>
    </row>
    <row r="163" spans="3:11" x14ac:dyDescent="0.3">
      <c r="C163" s="7">
        <v>43837</v>
      </c>
      <c r="D163" s="6">
        <v>11</v>
      </c>
      <c r="E163" s="8">
        <f>IF(B163="*",'Larimar Net '!D164-('Larimar Net '!D164*'Larimar Net Penalized '!$D$5),'Larimar Net '!D164)</f>
        <v>13844.278173890263</v>
      </c>
      <c r="I163" s="7">
        <v>43837</v>
      </c>
      <c r="J163" s="6">
        <v>11</v>
      </c>
      <c r="K163" s="8">
        <f>IF(H163="*",'Larimar Net '!I164-('Larimar Net '!I164*'Larimar Net Penalized '!$J$5),'Larimar Net '!I164)</f>
        <v>11758.730954567869</v>
      </c>
    </row>
    <row r="164" spans="3:11" x14ac:dyDescent="0.3">
      <c r="C164" s="7">
        <v>43837</v>
      </c>
      <c r="D164" s="6">
        <v>12</v>
      </c>
      <c r="E164" s="8">
        <f>IF(B164="*",'Larimar Net '!D165-('Larimar Net '!D165*'Larimar Net Penalized '!$D$5),'Larimar Net '!D165)</f>
        <v>11687.627110765829</v>
      </c>
      <c r="I164" s="7">
        <v>43837</v>
      </c>
      <c r="J164" s="6">
        <v>12</v>
      </c>
      <c r="K164" s="8">
        <f>IF(H164="*",'Larimar Net '!I165-('Larimar Net '!I165*'Larimar Net Penalized '!$J$5),'Larimar Net '!I165)</f>
        <v>8316.5065535841659</v>
      </c>
    </row>
    <row r="165" spans="3:11" x14ac:dyDescent="0.3">
      <c r="C165" s="7">
        <v>43837</v>
      </c>
      <c r="D165" s="6">
        <v>13</v>
      </c>
      <c r="E165" s="8">
        <f>IF(B165="*",'Larimar Net '!D166-('Larimar Net '!D166*'Larimar Net Penalized '!$D$5),'Larimar Net '!D166)</f>
        <v>13207.19852177642</v>
      </c>
      <c r="I165" s="7">
        <v>43837</v>
      </c>
      <c r="J165" s="6">
        <v>13</v>
      </c>
      <c r="K165" s="8">
        <f>IF(H165="*",'Larimar Net '!I166-('Larimar Net '!I166*'Larimar Net Penalized '!$J$5),'Larimar Net '!I166)</f>
        <v>9749.4266852680175</v>
      </c>
    </row>
    <row r="166" spans="3:11" x14ac:dyDescent="0.3">
      <c r="C166" s="7">
        <v>43837</v>
      </c>
      <c r="D166" s="6">
        <v>14</v>
      </c>
      <c r="E166" s="8">
        <f>IF(B166="*",'Larimar Net '!D167-('Larimar Net '!D167*'Larimar Net Penalized '!$D$5),'Larimar Net '!D167)</f>
        <v>25821.180640260794</v>
      </c>
      <c r="I166" s="7">
        <v>43837</v>
      </c>
      <c r="J166" s="6">
        <v>14</v>
      </c>
      <c r="K166" s="8">
        <f>IF(H166="*",'Larimar Net '!I167-('Larimar Net '!I167*'Larimar Net Penalized '!$J$5),'Larimar Net '!I167)</f>
        <v>17131.432398201643</v>
      </c>
    </row>
    <row r="167" spans="3:11" x14ac:dyDescent="0.3">
      <c r="C167" s="7">
        <v>43837</v>
      </c>
      <c r="D167" s="6">
        <v>15</v>
      </c>
      <c r="E167" s="8">
        <f>IF(B167="*",'Larimar Net '!D168-('Larimar Net '!D168*'Larimar Net Penalized '!$D$5),'Larimar Net '!D168)</f>
        <v>31516.223936672286</v>
      </c>
      <c r="I167" s="7">
        <v>43837</v>
      </c>
      <c r="J167" s="6">
        <v>15</v>
      </c>
      <c r="K167" s="8">
        <f>IF(H167="*",'Larimar Net '!I168-('Larimar Net '!I168*'Larimar Net Penalized '!$J$5),'Larimar Net '!I168)</f>
        <v>15952.418419548183</v>
      </c>
    </row>
    <row r="168" spans="3:11" x14ac:dyDescent="0.3">
      <c r="C168" s="7">
        <v>43837</v>
      </c>
      <c r="D168" s="6">
        <v>16</v>
      </c>
      <c r="E168" s="8">
        <f>IF(B168="*",'Larimar Net '!D169-('Larimar Net '!D169*'Larimar Net Penalized '!$D$5),'Larimar Net '!D169)</f>
        <v>29690.092934692533</v>
      </c>
      <c r="I168" s="7">
        <v>43837</v>
      </c>
      <c r="J168" s="6">
        <v>16</v>
      </c>
      <c r="K168" s="8">
        <f>IF(H168="*",'Larimar Net '!I169-('Larimar Net '!I169*'Larimar Net Penalized '!$J$5),'Larimar Net '!I169)</f>
        <v>11932.678335424182</v>
      </c>
    </row>
    <row r="169" spans="3:11" x14ac:dyDescent="0.3">
      <c r="C169" s="7">
        <v>43837</v>
      </c>
      <c r="D169" s="6">
        <v>17</v>
      </c>
      <c r="E169" s="8">
        <f>IF(B169="*",'Larimar Net '!D170-('Larimar Net '!D170*'Larimar Net Penalized '!$D$5),'Larimar Net '!D170)</f>
        <v>27951.654064947368</v>
      </c>
      <c r="I169" s="7">
        <v>43837</v>
      </c>
      <c r="J169" s="6">
        <v>17</v>
      </c>
      <c r="K169" s="8">
        <f>IF(H169="*",'Larimar Net '!I170-('Larimar Net '!I170*'Larimar Net Penalized '!$J$5),'Larimar Net '!I170)</f>
        <v>10397.289826150709</v>
      </c>
    </row>
    <row r="170" spans="3:11" x14ac:dyDescent="0.3">
      <c r="C170" s="7">
        <v>43837</v>
      </c>
      <c r="D170" s="6">
        <v>18</v>
      </c>
      <c r="E170" s="8">
        <f>IF(B170="*",'Larimar Net '!D171-('Larimar Net '!D171*'Larimar Net Penalized '!$D$5),'Larimar Net '!D171)</f>
        <v>24043.007598005031</v>
      </c>
      <c r="I170" s="7">
        <v>43837</v>
      </c>
      <c r="J170" s="6">
        <v>18</v>
      </c>
      <c r="K170" s="8">
        <f>IF(H170="*",'Larimar Net '!I171-('Larimar Net '!I171*'Larimar Net Penalized '!$J$5),'Larimar Net '!I171)</f>
        <v>12624.685485589791</v>
      </c>
    </row>
    <row r="171" spans="3:11" x14ac:dyDescent="0.3">
      <c r="C171" s="7">
        <v>43837</v>
      </c>
      <c r="D171" s="6">
        <v>19</v>
      </c>
      <c r="E171" s="8">
        <f>IF(B171="*",'Larimar Net '!D172-('Larimar Net '!D172*'Larimar Net Penalized '!$D$5),'Larimar Net '!D172)</f>
        <v>19613.15313273828</v>
      </c>
      <c r="I171" s="7">
        <v>43837</v>
      </c>
      <c r="J171" s="6">
        <v>19</v>
      </c>
      <c r="K171" s="8">
        <f>IF(H171="*",'Larimar Net '!I172-('Larimar Net '!I172*'Larimar Net Penalized '!$J$5),'Larimar Net '!I172)</f>
        <v>12874.552805663856</v>
      </c>
    </row>
    <row r="172" spans="3:11" x14ac:dyDescent="0.3">
      <c r="C172" s="7">
        <v>43837</v>
      </c>
      <c r="D172" s="6">
        <v>20</v>
      </c>
      <c r="E172" s="8">
        <f>IF(B172="*",'Larimar Net '!D173-('Larimar Net '!D173*'Larimar Net Penalized '!$D$5),'Larimar Net '!D173)</f>
        <v>25448.435745268915</v>
      </c>
      <c r="I172" s="7">
        <v>43837</v>
      </c>
      <c r="J172" s="6">
        <v>20</v>
      </c>
      <c r="K172" s="8">
        <f>IF(H172="*",'Larimar Net '!I173-('Larimar Net '!I173*'Larimar Net Penalized '!$J$5),'Larimar Net '!I173)</f>
        <v>13755.413723485131</v>
      </c>
    </row>
    <row r="173" spans="3:11" x14ac:dyDescent="0.3">
      <c r="C173" s="7">
        <v>43837</v>
      </c>
      <c r="D173" s="6">
        <v>21</v>
      </c>
      <c r="E173" s="8">
        <f>IF(B173="*",'Larimar Net '!D174-('Larimar Net '!D174*'Larimar Net Penalized '!$D$5),'Larimar Net '!D174)</f>
        <v>18588.412135503084</v>
      </c>
      <c r="I173" s="7">
        <v>43837</v>
      </c>
      <c r="J173" s="6">
        <v>21</v>
      </c>
      <c r="K173" s="8">
        <f>IF(H173="*",'Larimar Net '!I174-('Larimar Net '!I174*'Larimar Net Penalized '!$J$5),'Larimar Net '!I174)</f>
        <v>9465.784237955344</v>
      </c>
    </row>
    <row r="174" spans="3:11" x14ac:dyDescent="0.3">
      <c r="C174" s="7">
        <v>43837</v>
      </c>
      <c r="D174" s="6">
        <v>22</v>
      </c>
      <c r="E174" s="8">
        <f>IF(B174="*",'Larimar Net '!D175-('Larimar Net '!D175*'Larimar Net Penalized '!$D$5),'Larimar Net '!D175)</f>
        <v>7682.2439429008136</v>
      </c>
      <c r="I174" s="7">
        <v>43837</v>
      </c>
      <c r="J174" s="6">
        <v>22</v>
      </c>
      <c r="K174" s="8">
        <f>IF(H174="*",'Larimar Net '!I175-('Larimar Net '!I175*'Larimar Net Penalized '!$J$5),'Larimar Net '!I175)</f>
        <v>4903.0577587690159</v>
      </c>
    </row>
    <row r="175" spans="3:11" x14ac:dyDescent="0.3">
      <c r="C175" s="7">
        <v>43837</v>
      </c>
      <c r="D175" s="6">
        <v>23</v>
      </c>
      <c r="E175" s="8">
        <f>IF(B175="*",'Larimar Net '!D176-('Larimar Net '!D176*'Larimar Net Penalized '!$D$5),'Larimar Net '!D176)</f>
        <v>1143.0469496316221</v>
      </c>
      <c r="I175" s="7">
        <v>43837</v>
      </c>
      <c r="J175" s="6">
        <v>23</v>
      </c>
      <c r="K175" s="8">
        <f>IF(H175="*",'Larimar Net '!I176-('Larimar Net '!I176*'Larimar Net Penalized '!$J$5),'Larimar Net '!I176)</f>
        <v>3367.281199565226</v>
      </c>
    </row>
    <row r="176" spans="3:11" x14ac:dyDescent="0.3">
      <c r="C176" s="7">
        <v>43838</v>
      </c>
      <c r="D176" s="6">
        <v>0</v>
      </c>
      <c r="E176" s="8">
        <f>IF(B176="*",'Larimar Net '!D177-('Larimar Net '!D177*'Larimar Net Penalized '!$D$5),'Larimar Net '!D177)</f>
        <v>4234.9190019522712</v>
      </c>
      <c r="I176" s="7">
        <v>43838</v>
      </c>
      <c r="J176" s="6">
        <v>0</v>
      </c>
      <c r="K176" s="8">
        <f>IF(H176="*",'Larimar Net '!I177-('Larimar Net '!I177*'Larimar Net Penalized '!$J$5),'Larimar Net '!I177)</f>
        <v>5653.651083028185</v>
      </c>
    </row>
    <row r="177" spans="3:11" x14ac:dyDescent="0.3">
      <c r="C177" s="7">
        <v>43838</v>
      </c>
      <c r="D177" s="6">
        <v>1</v>
      </c>
      <c r="E177" s="8">
        <f>IF(B177="*",'Larimar Net '!D178-('Larimar Net '!D178*'Larimar Net Penalized '!$D$5),'Larimar Net '!D178)</f>
        <v>30436.284114658203</v>
      </c>
      <c r="I177" s="7">
        <v>43838</v>
      </c>
      <c r="J177" s="6">
        <v>1</v>
      </c>
      <c r="K177" s="8">
        <f>IF(H177="*",'Larimar Net '!I178-('Larimar Net '!I178*'Larimar Net Penalized '!$J$5),'Larimar Net '!I178)</f>
        <v>29519.954125676351</v>
      </c>
    </row>
    <row r="178" spans="3:11" x14ac:dyDescent="0.3">
      <c r="C178" s="7">
        <v>43838</v>
      </c>
      <c r="D178" s="6">
        <v>2</v>
      </c>
      <c r="E178" s="8">
        <f>IF(B178="*",'Larimar Net '!D179-('Larimar Net '!D179*'Larimar Net Penalized '!$D$5),'Larimar Net '!D179)</f>
        <v>27634.889265003701</v>
      </c>
      <c r="I178" s="7">
        <v>43838</v>
      </c>
      <c r="J178" s="6">
        <v>2</v>
      </c>
      <c r="K178" s="8">
        <f>IF(H178="*",'Larimar Net '!I179-('Larimar Net '!I179*'Larimar Net Penalized '!$J$5),'Larimar Net '!I179)</f>
        <v>22016.921212319452</v>
      </c>
    </row>
    <row r="179" spans="3:11" x14ac:dyDescent="0.3">
      <c r="C179" s="7">
        <v>43838</v>
      </c>
      <c r="D179" s="6">
        <v>3</v>
      </c>
      <c r="E179" s="8">
        <f>IF(B179="*",'Larimar Net '!D180-('Larimar Net '!D180*'Larimar Net Penalized '!$D$5),'Larimar Net '!D180)</f>
        <v>29018.748239365748</v>
      </c>
      <c r="I179" s="7">
        <v>43838</v>
      </c>
      <c r="J179" s="6">
        <v>3</v>
      </c>
      <c r="K179" s="8">
        <f>IF(H179="*",'Larimar Net '!I180-('Larimar Net '!I180*'Larimar Net Penalized '!$J$5),'Larimar Net '!I180)</f>
        <v>16774.252685948166</v>
      </c>
    </row>
    <row r="180" spans="3:11" x14ac:dyDescent="0.3">
      <c r="C180" s="7">
        <v>43838</v>
      </c>
      <c r="D180" s="6">
        <v>4</v>
      </c>
      <c r="E180" s="8">
        <f>IF(B180="*",'Larimar Net '!D181-('Larimar Net '!D181*'Larimar Net Penalized '!$D$5),'Larimar Net '!D181)</f>
        <v>34316.108364787833</v>
      </c>
      <c r="I180" s="7">
        <v>43838</v>
      </c>
      <c r="J180" s="6">
        <v>4</v>
      </c>
      <c r="K180" s="8">
        <f>IF(H180="*",'Larimar Net '!I181-('Larimar Net '!I181*'Larimar Net Penalized '!$J$5),'Larimar Net '!I181)</f>
        <v>18187.87858866981</v>
      </c>
    </row>
    <row r="181" spans="3:11" x14ac:dyDescent="0.3">
      <c r="C181" s="7">
        <v>43838</v>
      </c>
      <c r="D181" s="6">
        <v>5</v>
      </c>
      <c r="E181" s="8">
        <f>IF(B181="*",'Larimar Net '!D182-('Larimar Net '!D182*'Larimar Net Penalized '!$D$5),'Larimar Net '!D182)</f>
        <v>23117.198735749436</v>
      </c>
      <c r="I181" s="7">
        <v>43838</v>
      </c>
      <c r="J181" s="6">
        <v>5</v>
      </c>
      <c r="K181" s="8">
        <f>IF(H181="*",'Larimar Net '!I182-('Larimar Net '!I182*'Larimar Net Penalized '!$J$5),'Larimar Net '!I182)</f>
        <v>20148.796162997522</v>
      </c>
    </row>
    <row r="182" spans="3:11" x14ac:dyDescent="0.3">
      <c r="C182" s="7">
        <v>43838</v>
      </c>
      <c r="D182" s="6">
        <v>6</v>
      </c>
      <c r="E182" s="8">
        <f>IF(B182="*",'Larimar Net '!D183-('Larimar Net '!D183*'Larimar Net Penalized '!$D$5),'Larimar Net '!D183)</f>
        <v>11511.580424863279</v>
      </c>
      <c r="I182" s="7">
        <v>43838</v>
      </c>
      <c r="J182" s="6">
        <v>6</v>
      </c>
      <c r="K182" s="8">
        <f>IF(H182="*",'Larimar Net '!I183-('Larimar Net '!I183*'Larimar Net Penalized '!$J$5),'Larimar Net '!I183)</f>
        <v>13421.464534761668</v>
      </c>
    </row>
    <row r="183" spans="3:11" x14ac:dyDescent="0.3">
      <c r="C183" s="7">
        <v>43838</v>
      </c>
      <c r="D183" s="6">
        <v>7</v>
      </c>
      <c r="E183" s="8">
        <f>IF(B183="*",'Larimar Net '!D184-('Larimar Net '!D184*'Larimar Net Penalized '!$D$5),'Larimar Net '!D184)</f>
        <v>19638.288672486124</v>
      </c>
      <c r="I183" s="7">
        <v>43838</v>
      </c>
      <c r="J183" s="6">
        <v>7</v>
      </c>
      <c r="K183" s="8">
        <f>IF(H183="*",'Larimar Net '!I184-('Larimar Net '!I184*'Larimar Net Penalized '!$J$5),'Larimar Net '!I184)</f>
        <v>13491.838296983549</v>
      </c>
    </row>
    <row r="184" spans="3:11" x14ac:dyDescent="0.3">
      <c r="C184" s="7">
        <v>43838</v>
      </c>
      <c r="D184" s="6">
        <v>8</v>
      </c>
      <c r="E184" s="8">
        <f>IF(B184="*",'Larimar Net '!D185-('Larimar Net '!D185*'Larimar Net Penalized '!$D$5),'Larimar Net '!D185)</f>
        <v>18999.710532296667</v>
      </c>
      <c r="I184" s="7">
        <v>43838</v>
      </c>
      <c r="J184" s="6">
        <v>8</v>
      </c>
      <c r="K184" s="8">
        <f>IF(H184="*",'Larimar Net '!I185-('Larimar Net '!I185*'Larimar Net Penalized '!$J$5),'Larimar Net '!I185)</f>
        <v>14789.109189795465</v>
      </c>
    </row>
    <row r="185" spans="3:11" x14ac:dyDescent="0.3">
      <c r="C185" s="7">
        <v>43838</v>
      </c>
      <c r="D185" s="6">
        <v>9</v>
      </c>
      <c r="E185" s="8">
        <f>IF(B185="*",'Larimar Net '!D186-('Larimar Net '!D186*'Larimar Net Penalized '!$D$5),'Larimar Net '!D186)</f>
        <v>19517.697013234374</v>
      </c>
      <c r="I185" s="7">
        <v>43838</v>
      </c>
      <c r="J185" s="6">
        <v>9</v>
      </c>
      <c r="K185" s="8">
        <f>IF(H185="*",'Larimar Net '!I186-('Larimar Net '!I186*'Larimar Net Penalized '!$J$5),'Larimar Net '!I186)</f>
        <v>16073.773804465862</v>
      </c>
    </row>
    <row r="186" spans="3:11" x14ac:dyDescent="0.3">
      <c r="C186" s="7">
        <v>43838</v>
      </c>
      <c r="D186" s="6">
        <v>10</v>
      </c>
      <c r="E186" s="8">
        <f>IF(B186="*",'Larimar Net '!D187-('Larimar Net '!D187*'Larimar Net Penalized '!$D$5),'Larimar Net '!D187)</f>
        <v>25685.314775364208</v>
      </c>
      <c r="I186" s="7">
        <v>43838</v>
      </c>
      <c r="J186" s="6">
        <v>10</v>
      </c>
      <c r="K186" s="8">
        <f>IF(H186="*",'Larimar Net '!I187-('Larimar Net '!I187*'Larimar Net Penalized '!$J$5),'Larimar Net '!I187)</f>
        <v>24189.802520955673</v>
      </c>
    </row>
    <row r="187" spans="3:11" x14ac:dyDescent="0.3">
      <c r="C187" s="7">
        <v>43838</v>
      </c>
      <c r="D187" s="6">
        <v>11</v>
      </c>
      <c r="E187" s="8">
        <f>IF(B187="*",'Larimar Net '!D188-('Larimar Net '!D188*'Larimar Net Penalized '!$D$5),'Larimar Net '!D188)</f>
        <v>29301.561915112052</v>
      </c>
      <c r="I187" s="7">
        <v>43838</v>
      </c>
      <c r="J187" s="6">
        <v>11</v>
      </c>
      <c r="K187" s="8">
        <f>IF(H187="*",'Larimar Net '!I188-('Larimar Net '!I188*'Larimar Net Penalized '!$J$5),'Larimar Net '!I188)</f>
        <v>27563.317717115504</v>
      </c>
    </row>
    <row r="188" spans="3:11" x14ac:dyDescent="0.3">
      <c r="C188" s="7">
        <v>43838</v>
      </c>
      <c r="D188" s="6">
        <v>12</v>
      </c>
      <c r="E188" s="8">
        <f>IF(B188="*",'Larimar Net '!D189-('Larimar Net '!D189*'Larimar Net Penalized '!$D$5),'Larimar Net '!D189)</f>
        <v>24273.294545237459</v>
      </c>
      <c r="I188" s="7">
        <v>43838</v>
      </c>
      <c r="J188" s="6">
        <v>12</v>
      </c>
      <c r="K188" s="8">
        <f>IF(H188="*",'Larimar Net '!I189-('Larimar Net '!I189*'Larimar Net Penalized '!$J$5),'Larimar Net '!I189)</f>
        <v>22017.006699882604</v>
      </c>
    </row>
    <row r="189" spans="3:11" x14ac:dyDescent="0.3">
      <c r="C189" s="7">
        <v>43838</v>
      </c>
      <c r="D189" s="6">
        <v>13</v>
      </c>
      <c r="E189" s="8">
        <f>IF(B189="*",'Larimar Net '!D190-('Larimar Net '!D190*'Larimar Net Penalized '!$D$5),'Larimar Net '!D190)</f>
        <v>15669.358795677632</v>
      </c>
      <c r="I189" s="7">
        <v>43838</v>
      </c>
      <c r="J189" s="6">
        <v>13</v>
      </c>
      <c r="K189" s="8">
        <f>IF(H189="*",'Larimar Net '!I190-('Larimar Net '!I190*'Larimar Net Penalized '!$J$5),'Larimar Net '!I190)</f>
        <v>12767.714608390384</v>
      </c>
    </row>
    <row r="190" spans="3:11" x14ac:dyDescent="0.3">
      <c r="C190" s="7">
        <v>43838</v>
      </c>
      <c r="D190" s="6">
        <v>14</v>
      </c>
      <c r="E190" s="8">
        <f>IF(B190="*",'Larimar Net '!D191-('Larimar Net '!D191*'Larimar Net Penalized '!$D$5),'Larimar Net '!D191)</f>
        <v>15560.279659652444</v>
      </c>
      <c r="I190" s="7">
        <v>43838</v>
      </c>
      <c r="J190" s="6">
        <v>14</v>
      </c>
      <c r="K190" s="8">
        <f>IF(H190="*",'Larimar Net '!I191-('Larimar Net '!I191*'Larimar Net Penalized '!$J$5),'Larimar Net '!I191)</f>
        <v>9696.8202003176975</v>
      </c>
    </row>
    <row r="191" spans="3:11" x14ac:dyDescent="0.3">
      <c r="C191" s="7">
        <v>43838</v>
      </c>
      <c r="D191" s="6">
        <v>15</v>
      </c>
      <c r="E191" s="8">
        <f>IF(B191="*",'Larimar Net '!D192-('Larimar Net '!D192*'Larimar Net Penalized '!$D$5),'Larimar Net '!D192)</f>
        <v>18804.861262876337</v>
      </c>
      <c r="I191" s="7">
        <v>43838</v>
      </c>
      <c r="J191" s="6">
        <v>15</v>
      </c>
      <c r="K191" s="8">
        <f>IF(H191="*",'Larimar Net '!I192-('Larimar Net '!I192*'Larimar Net Penalized '!$J$5),'Larimar Net '!I192)</f>
        <v>8833.1205980548075</v>
      </c>
    </row>
    <row r="192" spans="3:11" x14ac:dyDescent="0.3">
      <c r="C192" s="7">
        <v>43838</v>
      </c>
      <c r="D192" s="6">
        <v>16</v>
      </c>
      <c r="E192" s="8">
        <f>IF(B192="*",'Larimar Net '!D193-('Larimar Net '!D193*'Larimar Net Penalized '!$D$5),'Larimar Net '!D193)</f>
        <v>7741.3636660208958</v>
      </c>
      <c r="I192" s="7">
        <v>43838</v>
      </c>
      <c r="J192" s="6">
        <v>16</v>
      </c>
      <c r="K192" s="8">
        <f>IF(H192="*",'Larimar Net '!I193-('Larimar Net '!I193*'Larimar Net Penalized '!$J$5),'Larimar Net '!I193)</f>
        <v>3062.8061960695209</v>
      </c>
    </row>
    <row r="193" spans="3:11" x14ac:dyDescent="0.3">
      <c r="C193" s="7">
        <v>43838</v>
      </c>
      <c r="D193" s="6">
        <v>17</v>
      </c>
      <c r="E193" s="8">
        <f>IF(B193="*",'Larimar Net '!D194-('Larimar Net '!D194*'Larimar Net Penalized '!$D$5),'Larimar Net '!D194)</f>
        <v>4430.7868991557225</v>
      </c>
      <c r="I193" s="7">
        <v>43838</v>
      </c>
      <c r="J193" s="6">
        <v>17</v>
      </c>
      <c r="K193" s="8">
        <f>IF(H193="*",'Larimar Net '!I194-('Larimar Net '!I194*'Larimar Net Penalized '!$J$5),'Larimar Net '!I194)</f>
        <v>3087.8538635289442</v>
      </c>
    </row>
    <row r="194" spans="3:11" x14ac:dyDescent="0.3">
      <c r="C194" s="7">
        <v>43838</v>
      </c>
      <c r="D194" s="6">
        <v>18</v>
      </c>
      <c r="E194" s="8">
        <f>IF(B194="*",'Larimar Net '!D195-('Larimar Net '!D195*'Larimar Net Penalized '!$D$5),'Larimar Net '!D195)</f>
        <v>9645.1865280194797</v>
      </c>
      <c r="I194" s="7">
        <v>43838</v>
      </c>
      <c r="J194" s="6">
        <v>18</v>
      </c>
      <c r="K194" s="8">
        <f>IF(H194="*",'Larimar Net '!I195-('Larimar Net '!I195*'Larimar Net Penalized '!$J$5),'Larimar Net '!I195)</f>
        <v>4884.2447297967456</v>
      </c>
    </row>
    <row r="195" spans="3:11" x14ac:dyDescent="0.3">
      <c r="C195" s="7">
        <v>43838</v>
      </c>
      <c r="D195" s="6">
        <v>19</v>
      </c>
      <c r="E195" s="8">
        <f>IF(B195="*",'Larimar Net '!D196-('Larimar Net '!D196*'Larimar Net Penalized '!$D$5),'Larimar Net '!D196)</f>
        <v>12104.277008001542</v>
      </c>
      <c r="I195" s="7">
        <v>43838</v>
      </c>
      <c r="J195" s="6">
        <v>19</v>
      </c>
      <c r="K195" s="8">
        <f>IF(H195="*",'Larimar Net '!I196-('Larimar Net '!I196*'Larimar Net Penalized '!$J$5),'Larimar Net '!I196)</f>
        <v>6787.9601658372967</v>
      </c>
    </row>
    <row r="196" spans="3:11" x14ac:dyDescent="0.3">
      <c r="C196" s="7">
        <v>43838</v>
      </c>
      <c r="D196" s="6">
        <v>20</v>
      </c>
      <c r="E196" s="8">
        <f>IF(B196="*",'Larimar Net '!D197-('Larimar Net '!D197*'Larimar Net Penalized '!$D$5),'Larimar Net '!D197)</f>
        <v>12693.969796864209</v>
      </c>
      <c r="I196" s="7">
        <v>43838</v>
      </c>
      <c r="J196" s="6">
        <v>20</v>
      </c>
      <c r="K196" s="8">
        <f>IF(H196="*",'Larimar Net '!I197-('Larimar Net '!I197*'Larimar Net Penalized '!$J$5),'Larimar Net '!I197)</f>
        <v>10092.530768593664</v>
      </c>
    </row>
    <row r="197" spans="3:11" x14ac:dyDescent="0.3">
      <c r="C197" s="7">
        <v>43838</v>
      </c>
      <c r="D197" s="6">
        <v>21</v>
      </c>
      <c r="E197" s="8">
        <f>IF(B197="*",'Larimar Net '!D198-('Larimar Net '!D198*'Larimar Net Penalized '!$D$5),'Larimar Net '!D198)</f>
        <v>29758.65468175483</v>
      </c>
      <c r="I197" s="7">
        <v>43838</v>
      </c>
      <c r="J197" s="6">
        <v>21</v>
      </c>
      <c r="K197" s="8">
        <f>IF(H197="*",'Larimar Net '!I198-('Larimar Net '!I198*'Larimar Net Penalized '!$J$5),'Larimar Net '!I198)</f>
        <v>26455.55574787741</v>
      </c>
    </row>
    <row r="198" spans="3:11" x14ac:dyDescent="0.3">
      <c r="C198" s="7">
        <v>43838</v>
      </c>
      <c r="D198" s="6">
        <v>22</v>
      </c>
      <c r="E198" s="8">
        <f>IF(B198="*",'Larimar Net '!D199-('Larimar Net '!D199*'Larimar Net Penalized '!$D$5),'Larimar Net '!D199)</f>
        <v>38826.595774562709</v>
      </c>
      <c r="I198" s="7">
        <v>43838</v>
      </c>
      <c r="J198" s="6">
        <v>22</v>
      </c>
      <c r="K198" s="8">
        <f>IF(H198="*",'Larimar Net '!I199-('Larimar Net '!I199*'Larimar Net Penalized '!$J$5),'Larimar Net '!I199)</f>
        <v>39633.382143787865</v>
      </c>
    </row>
    <row r="199" spans="3:11" x14ac:dyDescent="0.3">
      <c r="C199" s="7">
        <v>43838</v>
      </c>
      <c r="D199" s="6">
        <v>23</v>
      </c>
      <c r="E199" s="8">
        <f>IF(B199="*",'Larimar Net '!D200-('Larimar Net '!D200*'Larimar Net Penalized '!$D$5),'Larimar Net '!D200)</f>
        <v>42373.180862624387</v>
      </c>
      <c r="I199" s="7">
        <v>43838</v>
      </c>
      <c r="J199" s="6">
        <v>23</v>
      </c>
      <c r="K199" s="8">
        <f>IF(H199="*",'Larimar Net '!I200-('Larimar Net '!I200*'Larimar Net Penalized '!$J$5),'Larimar Net '!I200)</f>
        <v>41774.430652819108</v>
      </c>
    </row>
    <row r="200" spans="3:11" x14ac:dyDescent="0.3">
      <c r="C200" s="7">
        <v>43839</v>
      </c>
      <c r="D200" s="6">
        <v>0</v>
      </c>
      <c r="E200" s="8">
        <f>IF(B200="*",'Larimar Net '!D201-('Larimar Net '!D201*'Larimar Net Penalized '!$D$5),'Larimar Net '!D201)</f>
        <v>44176.023315349717</v>
      </c>
      <c r="I200" s="7">
        <v>43839</v>
      </c>
      <c r="J200" s="6">
        <v>0</v>
      </c>
      <c r="K200" s="8">
        <f>IF(H200="*",'Larimar Net '!I201-('Larimar Net '!I201*'Larimar Net Penalized '!$J$5),'Larimar Net '!I201)</f>
        <v>41638.97649985036</v>
      </c>
    </row>
    <row r="201" spans="3:11" x14ac:dyDescent="0.3">
      <c r="C201" s="7">
        <v>43839</v>
      </c>
      <c r="D201" s="6">
        <v>1</v>
      </c>
      <c r="E201" s="8">
        <f>IF(B201="*",'Larimar Net '!D202-('Larimar Net '!D202*'Larimar Net Penalized '!$D$5),'Larimar Net '!D202)</f>
        <v>43949.991948084295</v>
      </c>
      <c r="I201" s="7">
        <v>43839</v>
      </c>
      <c r="J201" s="6">
        <v>1</v>
      </c>
      <c r="K201" s="8">
        <f>IF(H201="*",'Larimar Net '!I202-('Larimar Net '!I202*'Larimar Net Penalized '!$J$5),'Larimar Net '!I202)</f>
        <v>42715.298278404676</v>
      </c>
    </row>
    <row r="202" spans="3:11" x14ac:dyDescent="0.3">
      <c r="C202" s="7">
        <v>43839</v>
      </c>
      <c r="D202" s="6">
        <v>2</v>
      </c>
      <c r="E202" s="8">
        <f>IF(B202="*",'Larimar Net '!D203-('Larimar Net '!D203*'Larimar Net Penalized '!$D$5),'Larimar Net '!D203)</f>
        <v>45921.470718197168</v>
      </c>
      <c r="I202" s="7">
        <v>43839</v>
      </c>
      <c r="J202" s="6">
        <v>2</v>
      </c>
      <c r="K202" s="8">
        <f>IF(H202="*",'Larimar Net '!I203-('Larimar Net '!I203*'Larimar Net Penalized '!$J$5),'Larimar Net '!I203)</f>
        <v>43600.102067911204</v>
      </c>
    </row>
    <row r="203" spans="3:11" x14ac:dyDescent="0.3">
      <c r="C203" s="7">
        <v>43839</v>
      </c>
      <c r="D203" s="6">
        <v>3</v>
      </c>
      <c r="E203" s="8">
        <f>IF(B203="*",'Larimar Net '!D204-('Larimar Net '!D204*'Larimar Net Penalized '!$D$5),'Larimar Net '!D204)</f>
        <v>45685.982289209707</v>
      </c>
      <c r="I203" s="7">
        <v>43839</v>
      </c>
      <c r="J203" s="6">
        <v>3</v>
      </c>
      <c r="K203" s="8">
        <f>IF(H203="*",'Larimar Net '!I204-('Larimar Net '!I204*'Larimar Net Penalized '!$J$5),'Larimar Net '!I204)</f>
        <v>43874.236957239336</v>
      </c>
    </row>
    <row r="204" spans="3:11" x14ac:dyDescent="0.3">
      <c r="C204" s="7">
        <v>43839</v>
      </c>
      <c r="D204" s="6">
        <v>4</v>
      </c>
      <c r="E204" s="8">
        <f>IF(B204="*",'Larimar Net '!D205-('Larimar Net '!D205*'Larimar Net Penalized '!$D$5),'Larimar Net '!D205)</f>
        <v>45903.255060971627</v>
      </c>
      <c r="I204" s="7">
        <v>43839</v>
      </c>
      <c r="J204" s="6">
        <v>4</v>
      </c>
      <c r="K204" s="8">
        <f>IF(H204="*",'Larimar Net '!I205-('Larimar Net '!I205*'Larimar Net Penalized '!$J$5),'Larimar Net '!I205)</f>
        <v>44665.947191672698</v>
      </c>
    </row>
    <row r="205" spans="3:11" x14ac:dyDescent="0.3">
      <c r="C205" s="7">
        <v>43839</v>
      </c>
      <c r="D205" s="6">
        <v>5</v>
      </c>
      <c r="E205" s="8">
        <f>IF(B205="*",'Larimar Net '!D206-('Larimar Net '!D206*'Larimar Net Penalized '!$D$5),'Larimar Net '!D206)</f>
        <v>45836.633822934004</v>
      </c>
      <c r="I205" s="7">
        <v>43839</v>
      </c>
      <c r="J205" s="6">
        <v>5</v>
      </c>
      <c r="K205" s="8">
        <f>IF(H205="*",'Larimar Net '!I206-('Larimar Net '!I206*'Larimar Net Penalized '!$J$5),'Larimar Net '!I206)</f>
        <v>41959.891002958087</v>
      </c>
    </row>
    <row r="206" spans="3:11" x14ac:dyDescent="0.3">
      <c r="C206" s="7">
        <v>43839</v>
      </c>
      <c r="D206" s="6">
        <v>6</v>
      </c>
      <c r="E206" s="8">
        <f>IF(B206="*",'Larimar Net '!D207-('Larimar Net '!D207*'Larimar Net Penalized '!$D$5),'Larimar Net '!D207)</f>
        <v>43799.565442390624</v>
      </c>
      <c r="I206" s="7">
        <v>43839</v>
      </c>
      <c r="J206" s="6">
        <v>6</v>
      </c>
      <c r="K206" s="8">
        <f>IF(H206="*",'Larimar Net '!I207-('Larimar Net '!I207*'Larimar Net Penalized '!$J$5),'Larimar Net '!I207)</f>
        <v>41748.287728205607</v>
      </c>
    </row>
    <row r="207" spans="3:11" x14ac:dyDescent="0.3">
      <c r="C207" s="7">
        <v>43839</v>
      </c>
      <c r="D207" s="6">
        <v>7</v>
      </c>
      <c r="E207" s="8">
        <f>IF(B207="*",'Larimar Net '!D208-('Larimar Net '!D208*'Larimar Net Penalized '!$D$5),'Larimar Net '!D208)</f>
        <v>41881.835475022206</v>
      </c>
      <c r="I207" s="7">
        <v>43839</v>
      </c>
      <c r="J207" s="6">
        <v>7</v>
      </c>
      <c r="K207" s="8">
        <f>IF(H207="*",'Larimar Net '!I208-('Larimar Net '!I208*'Larimar Net Penalized '!$J$5),'Larimar Net '!I208)</f>
        <v>38939.168892952301</v>
      </c>
    </row>
    <row r="208" spans="3:11" x14ac:dyDescent="0.3">
      <c r="C208" s="7">
        <v>43839</v>
      </c>
      <c r="D208" s="6">
        <v>8</v>
      </c>
      <c r="E208" s="8">
        <f>IF(B208="*",'Larimar Net '!D209-('Larimar Net '!D209*'Larimar Net Penalized '!$D$5),'Larimar Net '!D209)</f>
        <v>38726.297148799553</v>
      </c>
      <c r="I208" s="7">
        <v>43839</v>
      </c>
      <c r="J208" s="6">
        <v>8</v>
      </c>
      <c r="K208" s="8">
        <f>IF(H208="*",'Larimar Net '!I209-('Larimar Net '!I209*'Larimar Net Penalized '!$J$5),'Larimar Net '!I209)</f>
        <v>36679.449433584326</v>
      </c>
    </row>
    <row r="209" spans="3:11" x14ac:dyDescent="0.3">
      <c r="C209" s="7">
        <v>43839</v>
      </c>
      <c r="D209" s="6">
        <v>9</v>
      </c>
      <c r="E209" s="8">
        <f>IF(B209="*",'Larimar Net '!D210-('Larimar Net '!D210*'Larimar Net Penalized '!$D$5),'Larimar Net '!D210)</f>
        <v>37803.008173543793</v>
      </c>
      <c r="I209" s="7">
        <v>43839</v>
      </c>
      <c r="J209" s="6">
        <v>9</v>
      </c>
      <c r="K209" s="8">
        <f>IF(H209="*",'Larimar Net '!I210-('Larimar Net '!I210*'Larimar Net Penalized '!$J$5),'Larimar Net '!I210)</f>
        <v>29066.807669575646</v>
      </c>
    </row>
    <row r="210" spans="3:11" x14ac:dyDescent="0.3">
      <c r="C210" s="7">
        <v>43839</v>
      </c>
      <c r="D210" s="6">
        <v>10</v>
      </c>
      <c r="E210" s="8">
        <f>IF(B210="*",'Larimar Net '!D211-('Larimar Net '!D211*'Larimar Net Penalized '!$D$5),'Larimar Net '!D211)</f>
        <v>37663.286616912417</v>
      </c>
      <c r="I210" s="7">
        <v>43839</v>
      </c>
      <c r="J210" s="6">
        <v>10</v>
      </c>
      <c r="K210" s="8">
        <f>IF(H210="*",'Larimar Net '!I211-('Larimar Net '!I211*'Larimar Net Penalized '!$J$5),'Larimar Net '!I211)</f>
        <v>30512.606368871693</v>
      </c>
    </row>
    <row r="211" spans="3:11" x14ac:dyDescent="0.3">
      <c r="C211" s="7">
        <v>43839</v>
      </c>
      <c r="D211" s="6">
        <v>11</v>
      </c>
      <c r="E211" s="8">
        <f>IF(B211="*",'Larimar Net '!D212-('Larimar Net '!D212*'Larimar Net Penalized '!$D$5),'Larimar Net '!D212)</f>
        <v>38567.860196849921</v>
      </c>
      <c r="I211" s="7">
        <v>43839</v>
      </c>
      <c r="J211" s="6">
        <v>11</v>
      </c>
      <c r="K211" s="8">
        <f>IF(H211="*",'Larimar Net '!I212-('Larimar Net '!I212*'Larimar Net Penalized '!$J$5),'Larimar Net '!I212)</f>
        <v>36736.559083214692</v>
      </c>
    </row>
    <row r="212" spans="3:11" x14ac:dyDescent="0.3">
      <c r="C212" s="7">
        <v>43839</v>
      </c>
      <c r="D212" s="6">
        <v>12</v>
      </c>
      <c r="E212" s="8">
        <f>IF(B212="*",'Larimar Net '!D213-('Larimar Net '!D213*'Larimar Net Penalized '!$D$5),'Larimar Net '!D213)</f>
        <v>41233.565015399668</v>
      </c>
      <c r="I212" s="7">
        <v>43839</v>
      </c>
      <c r="J212" s="6">
        <v>12</v>
      </c>
      <c r="K212" s="8">
        <f>IF(H212="*",'Larimar Net '!I213-('Larimar Net '!I213*'Larimar Net Penalized '!$J$5),'Larimar Net '!I213)</f>
        <v>41925.028898570694</v>
      </c>
    </row>
    <row r="213" spans="3:11" x14ac:dyDescent="0.3">
      <c r="C213" s="7">
        <v>43839</v>
      </c>
      <c r="D213" s="6">
        <v>13</v>
      </c>
      <c r="E213" s="8">
        <f>IF(B213="*",'Larimar Net '!D214-('Larimar Net '!D214*'Larimar Net Penalized '!$D$5),'Larimar Net '!D214)</f>
        <v>42293.94144298746</v>
      </c>
      <c r="I213" s="7">
        <v>43839</v>
      </c>
      <c r="J213" s="6">
        <v>13</v>
      </c>
      <c r="K213" s="8">
        <f>IF(H213="*",'Larimar Net '!I214-('Larimar Net '!I214*'Larimar Net Penalized '!$J$5),'Larimar Net '!I214)</f>
        <v>41565.507429232719</v>
      </c>
    </row>
    <row r="214" spans="3:11" x14ac:dyDescent="0.3">
      <c r="C214" s="7">
        <v>43839</v>
      </c>
      <c r="D214" s="6">
        <v>14</v>
      </c>
      <c r="E214" s="8">
        <f>IF(B214="*",'Larimar Net '!D215-('Larimar Net '!D215*'Larimar Net Penalized '!$D$5),'Larimar Net '!D215)</f>
        <v>41210.944247312706</v>
      </c>
      <c r="I214" s="7">
        <v>43839</v>
      </c>
      <c r="J214" s="6">
        <v>14</v>
      </c>
      <c r="K214" s="8">
        <f>IF(H214="*",'Larimar Net '!I215-('Larimar Net '!I215*'Larimar Net Penalized '!$J$5),'Larimar Net '!I215)</f>
        <v>38938.800641212962</v>
      </c>
    </row>
    <row r="215" spans="3:11" x14ac:dyDescent="0.3">
      <c r="C215" s="7">
        <v>43839</v>
      </c>
      <c r="D215" s="6">
        <v>15</v>
      </c>
      <c r="E215" s="8">
        <f>IF(B215="*",'Larimar Net '!D216-('Larimar Net '!D216*'Larimar Net Penalized '!$D$5),'Larimar Net '!D216)</f>
        <v>35188.697632450043</v>
      </c>
      <c r="I215" s="7">
        <v>43839</v>
      </c>
      <c r="J215" s="6">
        <v>15</v>
      </c>
      <c r="K215" s="8">
        <f>IF(H215="*",'Larimar Net '!I216-('Larimar Net '!I216*'Larimar Net Penalized '!$J$5),'Larimar Net '!I216)</f>
        <v>36878.587204251649</v>
      </c>
    </row>
    <row r="216" spans="3:11" x14ac:dyDescent="0.3">
      <c r="C216" s="7">
        <v>43839</v>
      </c>
      <c r="D216" s="6">
        <v>16</v>
      </c>
      <c r="E216" s="8">
        <f>IF(B216="*",'Larimar Net '!D217-('Larimar Net '!D217*'Larimar Net Penalized '!$D$5),'Larimar Net '!D217)</f>
        <v>27240.551816978412</v>
      </c>
      <c r="I216" s="7">
        <v>43839</v>
      </c>
      <c r="J216" s="6">
        <v>16</v>
      </c>
      <c r="K216" s="8">
        <f>IF(H216="*",'Larimar Net '!I217-('Larimar Net '!I217*'Larimar Net Penalized '!$J$5),'Larimar Net '!I217)</f>
        <v>31278.838090259018</v>
      </c>
    </row>
    <row r="217" spans="3:11" x14ac:dyDescent="0.3">
      <c r="C217" s="7">
        <v>43839</v>
      </c>
      <c r="D217" s="6">
        <v>17</v>
      </c>
      <c r="E217" s="8">
        <f>IF(B217="*",'Larimar Net '!D218-('Larimar Net '!D218*'Larimar Net Penalized '!$D$5),'Larimar Net '!D218)</f>
        <v>31187.882807429178</v>
      </c>
      <c r="I217" s="7">
        <v>43839</v>
      </c>
      <c r="J217" s="6">
        <v>17</v>
      </c>
      <c r="K217" s="8">
        <f>IF(H217="*",'Larimar Net '!I218-('Larimar Net '!I218*'Larimar Net Penalized '!$J$5),'Larimar Net '!I218)</f>
        <v>34612.880737412859</v>
      </c>
    </row>
    <row r="218" spans="3:11" x14ac:dyDescent="0.3">
      <c r="C218" s="7">
        <v>43839</v>
      </c>
      <c r="D218" s="6">
        <v>18</v>
      </c>
      <c r="E218" s="8">
        <f>IF(B218="*",'Larimar Net '!D219-('Larimar Net '!D219*'Larimar Net Penalized '!$D$5),'Larimar Net '!D219)</f>
        <v>31031.603114025082</v>
      </c>
      <c r="I218" s="7">
        <v>43839</v>
      </c>
      <c r="J218" s="6">
        <v>18</v>
      </c>
      <c r="K218" s="8">
        <f>IF(H218="*",'Larimar Net '!I219-('Larimar Net '!I219*'Larimar Net Penalized '!$J$5),'Larimar Net '!I219)</f>
        <v>32813.026859685022</v>
      </c>
    </row>
    <row r="219" spans="3:11" x14ac:dyDescent="0.3">
      <c r="C219" s="7">
        <v>43839</v>
      </c>
      <c r="D219" s="6">
        <v>19</v>
      </c>
      <c r="E219" s="8">
        <f>IF(B219="*",'Larimar Net '!D220-('Larimar Net '!D220*'Larimar Net Penalized '!$D$5),'Larimar Net '!D220)</f>
        <v>42294.977940540914</v>
      </c>
      <c r="I219" s="7">
        <v>43839</v>
      </c>
      <c r="J219" s="6">
        <v>19</v>
      </c>
      <c r="K219" s="8">
        <f>IF(H219="*",'Larimar Net '!I220-('Larimar Net '!I220*'Larimar Net Penalized '!$J$5),'Larimar Net '!I220)</f>
        <v>39945.066006206362</v>
      </c>
    </row>
    <row r="220" spans="3:11" x14ac:dyDescent="0.3">
      <c r="C220" s="7">
        <v>43839</v>
      </c>
      <c r="D220" s="6">
        <v>20</v>
      </c>
      <c r="E220" s="8">
        <f>IF(B220="*",'Larimar Net '!D221-('Larimar Net '!D221*'Larimar Net Penalized '!$D$5),'Larimar Net '!D221)</f>
        <v>45369.159039934624</v>
      </c>
      <c r="I220" s="7">
        <v>43839</v>
      </c>
      <c r="J220" s="6">
        <v>20</v>
      </c>
      <c r="K220" s="8">
        <f>IF(H220="*",'Larimar Net '!I221-('Larimar Net '!I221*'Larimar Net Penalized '!$J$5),'Larimar Net '!I221)</f>
        <v>41450.532144538687</v>
      </c>
    </row>
    <row r="221" spans="3:11" x14ac:dyDescent="0.3">
      <c r="C221" s="7">
        <v>43839</v>
      </c>
      <c r="D221" s="6">
        <v>21</v>
      </c>
      <c r="E221" s="8">
        <f>IF(B221="*",'Larimar Net '!D222-('Larimar Net '!D222*'Larimar Net Penalized '!$D$5),'Larimar Net '!D222)</f>
        <v>46131.406182609579</v>
      </c>
      <c r="I221" s="7">
        <v>43839</v>
      </c>
      <c r="J221" s="6">
        <v>21</v>
      </c>
      <c r="K221" s="8">
        <f>IF(H221="*",'Larimar Net '!I222-('Larimar Net '!I222*'Larimar Net Penalized '!$J$5),'Larimar Net '!I222)</f>
        <v>42513.194524046048</v>
      </c>
    </row>
    <row r="222" spans="3:11" x14ac:dyDescent="0.3">
      <c r="C222" s="7">
        <v>43839</v>
      </c>
      <c r="D222" s="6">
        <v>22</v>
      </c>
      <c r="E222" s="8">
        <f>IF(B222="*",'Larimar Net '!D223-('Larimar Net '!D223*'Larimar Net Penalized '!$D$5),'Larimar Net '!D223)</f>
        <v>46179.557508730271</v>
      </c>
      <c r="I222" s="7">
        <v>43839</v>
      </c>
      <c r="J222" s="6">
        <v>22</v>
      </c>
      <c r="K222" s="8">
        <f>IF(H222="*",'Larimar Net '!I223-('Larimar Net '!I223*'Larimar Net Penalized '!$J$5),'Larimar Net '!I223)</f>
        <v>43835.627068067457</v>
      </c>
    </row>
    <row r="223" spans="3:11" x14ac:dyDescent="0.3">
      <c r="C223" s="7">
        <v>43839</v>
      </c>
      <c r="D223" s="6">
        <v>23</v>
      </c>
      <c r="E223" s="8">
        <f>IF(B223="*",'Larimar Net '!D224-('Larimar Net '!D224*'Larimar Net Penalized '!$D$5),'Larimar Net '!D224)</f>
        <v>45957.279548365957</v>
      </c>
      <c r="I223" s="7">
        <v>43839</v>
      </c>
      <c r="J223" s="6">
        <v>23</v>
      </c>
      <c r="K223" s="8">
        <f>IF(H223="*",'Larimar Net '!I224-('Larimar Net '!I224*'Larimar Net Penalized '!$J$5),'Larimar Net '!I224)</f>
        <v>43462.760869811675</v>
      </c>
    </row>
    <row r="224" spans="3:11" x14ac:dyDescent="0.3">
      <c r="C224" s="7">
        <v>43840</v>
      </c>
      <c r="D224" s="6">
        <v>0</v>
      </c>
      <c r="E224" s="8">
        <f>IF(B224="*",'Larimar Net '!D225-('Larimar Net '!D225*'Larimar Net Penalized '!$D$5),'Larimar Net '!D225)</f>
        <v>46526.912612275497</v>
      </c>
      <c r="I224" s="7">
        <v>43840</v>
      </c>
      <c r="J224" s="6">
        <v>0</v>
      </c>
      <c r="K224" s="8">
        <f>IF(H224="*",'Larimar Net '!I225-('Larimar Net '!I225*'Larimar Net Penalized '!$J$5),'Larimar Net '!I225)</f>
        <v>41884.093570907906</v>
      </c>
    </row>
    <row r="225" spans="3:11" x14ac:dyDescent="0.3">
      <c r="C225" s="7">
        <v>43840</v>
      </c>
      <c r="D225" s="6">
        <v>1</v>
      </c>
      <c r="E225" s="8">
        <f>IF(B225="*",'Larimar Net '!D226-('Larimar Net '!D226*'Larimar Net Penalized '!$D$5),'Larimar Net '!D226)</f>
        <v>46498.624230162626</v>
      </c>
      <c r="I225" s="7">
        <v>43840</v>
      </c>
      <c r="J225" s="6">
        <v>1</v>
      </c>
      <c r="K225" s="8">
        <f>IF(H225="*",'Larimar Net '!I226-('Larimar Net '!I226*'Larimar Net Penalized '!$J$5),'Larimar Net '!I226)</f>
        <v>40825.878459061671</v>
      </c>
    </row>
    <row r="226" spans="3:11" x14ac:dyDescent="0.3">
      <c r="C226" s="7">
        <v>43840</v>
      </c>
      <c r="D226" s="6">
        <v>2</v>
      </c>
      <c r="E226" s="8">
        <f>IF(B226="*",'Larimar Net '!D227-('Larimar Net '!D227*'Larimar Net Penalized '!$D$5),'Larimar Net '!D227)</f>
        <v>46545.258804412624</v>
      </c>
      <c r="I226" s="7">
        <v>43840</v>
      </c>
      <c r="J226" s="6">
        <v>2</v>
      </c>
      <c r="K226" s="8">
        <f>IF(H226="*",'Larimar Net '!I227-('Larimar Net '!I227*'Larimar Net Penalized '!$J$5),'Larimar Net '!I227)</f>
        <v>42123.887560235271</v>
      </c>
    </row>
    <row r="227" spans="3:11" x14ac:dyDescent="0.3">
      <c r="C227" s="7">
        <v>43840</v>
      </c>
      <c r="D227" s="6">
        <v>3</v>
      </c>
      <c r="E227" s="8">
        <f>IF(B227="*",'Larimar Net '!D228-('Larimar Net '!D228*'Larimar Net Penalized '!$D$5),'Larimar Net '!D228)</f>
        <v>45235.667182106903</v>
      </c>
      <c r="I227" s="7">
        <v>43840</v>
      </c>
      <c r="J227" s="6">
        <v>3</v>
      </c>
      <c r="K227" s="8">
        <f>IF(H227="*",'Larimar Net '!I228-('Larimar Net '!I228*'Larimar Net Penalized '!$J$5),'Larimar Net '!I228)</f>
        <v>41464.058074888148</v>
      </c>
    </row>
    <row r="228" spans="3:11" x14ac:dyDescent="0.3">
      <c r="C228" s="7">
        <v>43840</v>
      </c>
      <c r="D228" s="6">
        <v>4</v>
      </c>
      <c r="E228" s="8">
        <f>IF(B228="*",'Larimar Net '!D229-('Larimar Net '!D229*'Larimar Net Penalized '!$D$5),'Larimar Net '!D229)</f>
        <v>45423.854716062291</v>
      </c>
      <c r="I228" s="7">
        <v>43840</v>
      </c>
      <c r="J228" s="6">
        <v>4</v>
      </c>
      <c r="K228" s="8">
        <f>IF(H228="*",'Larimar Net '!I229-('Larimar Net '!I229*'Larimar Net Penalized '!$J$5),'Larimar Net '!I229)</f>
        <v>45178.871658798525</v>
      </c>
    </row>
    <row r="229" spans="3:11" x14ac:dyDescent="0.3">
      <c r="C229" s="7">
        <v>43840</v>
      </c>
      <c r="D229" s="6">
        <v>5</v>
      </c>
      <c r="E229" s="8">
        <f>IF(B229="*",'Larimar Net '!D230-('Larimar Net '!D230*'Larimar Net Penalized '!$D$5),'Larimar Net '!D230)</f>
        <v>46005.420161003698</v>
      </c>
      <c r="I229" s="7">
        <v>43840</v>
      </c>
      <c r="J229" s="6">
        <v>5</v>
      </c>
      <c r="K229" s="8">
        <f>IF(H229="*",'Larimar Net '!I230-('Larimar Net '!I230*'Larimar Net Penalized '!$J$5),'Larimar Net '!I230)</f>
        <v>45446.987879112683</v>
      </c>
    </row>
    <row r="230" spans="3:11" x14ac:dyDescent="0.3">
      <c r="C230" s="7">
        <v>43840</v>
      </c>
      <c r="D230" s="6">
        <v>6</v>
      </c>
      <c r="E230" s="8">
        <f>IF(B230="*",'Larimar Net '!D231-('Larimar Net '!D231*'Larimar Net Penalized '!$D$5),'Larimar Net '!D231)</f>
        <v>46157.619621437501</v>
      </c>
      <c r="I230" s="7">
        <v>43840</v>
      </c>
      <c r="J230" s="6">
        <v>6</v>
      </c>
      <c r="K230" s="8">
        <f>IF(H230="*",'Larimar Net '!I231-('Larimar Net '!I231*'Larimar Net Penalized '!$J$5),'Larimar Net '!I231)</f>
        <v>45236.817666776289</v>
      </c>
    </row>
    <row r="231" spans="3:11" x14ac:dyDescent="0.3">
      <c r="C231" s="7">
        <v>43840</v>
      </c>
      <c r="D231" s="6">
        <v>7</v>
      </c>
      <c r="E231" s="8">
        <f>IF(B231="*",'Larimar Net '!D232-('Larimar Net '!D232*'Larimar Net Penalized '!$D$5),'Larimar Net '!D232)</f>
        <v>46743.858069178044</v>
      </c>
      <c r="I231" s="7">
        <v>43840</v>
      </c>
      <c r="J231" s="6">
        <v>7</v>
      </c>
      <c r="K231" s="8">
        <f>IF(H231="*",'Larimar Net '!I232-('Larimar Net '!I232*'Larimar Net Penalized '!$J$5),'Larimar Net '!I232)</f>
        <v>44626.273465472885</v>
      </c>
    </row>
    <row r="232" spans="3:11" x14ac:dyDescent="0.3">
      <c r="C232" s="7">
        <v>43840</v>
      </c>
      <c r="D232" s="6">
        <v>8</v>
      </c>
      <c r="E232" s="8">
        <f>IF(B232="*",'Larimar Net '!D233-('Larimar Net '!D233*'Larimar Net Penalized '!$D$5),'Larimar Net '!D233)</f>
        <v>46731.544795896792</v>
      </c>
      <c r="I232" s="7">
        <v>43840</v>
      </c>
      <c r="J232" s="6">
        <v>8</v>
      </c>
      <c r="K232" s="8">
        <f>IF(H232="*",'Larimar Net '!I233-('Larimar Net '!I233*'Larimar Net Penalized '!$J$5),'Larimar Net '!I233)</f>
        <v>44867.06601944907</v>
      </c>
    </row>
    <row r="233" spans="3:11" x14ac:dyDescent="0.3">
      <c r="C233" s="7">
        <v>43840</v>
      </c>
      <c r="D233" s="6">
        <v>9</v>
      </c>
      <c r="E233" s="8">
        <f>IF(B233="*",'Larimar Net '!D234-('Larimar Net '!D234*'Larimar Net Penalized '!$D$5),'Larimar Net '!D234)</f>
        <v>46042.165149077708</v>
      </c>
      <c r="I233" s="7">
        <v>43840</v>
      </c>
      <c r="J233" s="6">
        <v>9</v>
      </c>
      <c r="K233" s="8">
        <f>IF(H233="*",'Larimar Net '!I234-('Larimar Net '!I234*'Larimar Net Penalized '!$J$5),'Larimar Net '!I234)</f>
        <v>43239.812921373428</v>
      </c>
    </row>
    <row r="234" spans="3:11" x14ac:dyDescent="0.3">
      <c r="C234" s="7">
        <v>43840</v>
      </c>
      <c r="D234" s="6">
        <v>10</v>
      </c>
      <c r="E234" s="8">
        <f>IF(B234="*",'Larimar Net '!D235-('Larimar Net '!D235*'Larimar Net Penalized '!$D$5),'Larimar Net '!D235)</f>
        <v>46247.382799603416</v>
      </c>
      <c r="I234" s="7">
        <v>43840</v>
      </c>
      <c r="J234" s="6">
        <v>10</v>
      </c>
      <c r="K234" s="8">
        <f>IF(H234="*",'Larimar Net '!I235-('Larimar Net '!I235*'Larimar Net Penalized '!$J$5),'Larimar Net '!I235)</f>
        <v>45007.104803371694</v>
      </c>
    </row>
    <row r="235" spans="3:11" x14ac:dyDescent="0.3">
      <c r="C235" s="7">
        <v>43840</v>
      </c>
      <c r="D235" s="6">
        <v>11</v>
      </c>
      <c r="E235" s="8">
        <f>IF(B235="*",'Larimar Net '!D236-('Larimar Net '!D236*'Larimar Net Penalized '!$D$5),'Larimar Net '!D236)</f>
        <v>41096.444444040913</v>
      </c>
      <c r="I235" s="7">
        <v>43840</v>
      </c>
      <c r="J235" s="6">
        <v>11</v>
      </c>
      <c r="K235" s="8">
        <f>IF(H235="*",'Larimar Net '!I236-('Larimar Net '!I236*'Larimar Net Penalized '!$J$5),'Larimar Net '!I236)</f>
        <v>42771.090307847058</v>
      </c>
    </row>
    <row r="236" spans="3:11" x14ac:dyDescent="0.3">
      <c r="C236" s="7">
        <v>43840</v>
      </c>
      <c r="D236" s="6">
        <v>12</v>
      </c>
      <c r="E236" s="8">
        <f>IF(B236="*",'Larimar Net '!D237-('Larimar Net '!D237*'Larimar Net Penalized '!$D$5),'Larimar Net '!D237)</f>
        <v>41658.521989697168</v>
      </c>
      <c r="I236" s="7">
        <v>43840</v>
      </c>
      <c r="J236" s="6">
        <v>12</v>
      </c>
      <c r="K236" s="8">
        <f>IF(H236="*",'Larimar Net '!I237-('Larimar Net '!I237*'Larimar Net Penalized '!$J$5),'Larimar Net '!I237)</f>
        <v>38846.821582833909</v>
      </c>
    </row>
    <row r="237" spans="3:11" x14ac:dyDescent="0.3">
      <c r="C237" s="7">
        <v>43840</v>
      </c>
      <c r="D237" s="6">
        <v>13</v>
      </c>
      <c r="E237" s="8">
        <f>IF(B237="*",'Larimar Net '!D238-('Larimar Net '!D238*'Larimar Net Penalized '!$D$5),'Larimar Net '!D238)</f>
        <v>42468.491833387539</v>
      </c>
      <c r="I237" s="7">
        <v>43840</v>
      </c>
      <c r="J237" s="6">
        <v>13</v>
      </c>
      <c r="K237" s="8">
        <f>IF(H237="*",'Larimar Net '!I238-('Larimar Net '!I238*'Larimar Net Penalized '!$J$5),'Larimar Net '!I238)</f>
        <v>41990.481195232722</v>
      </c>
    </row>
    <row r="238" spans="3:11" x14ac:dyDescent="0.3">
      <c r="C238" s="7">
        <v>43840</v>
      </c>
      <c r="D238" s="6">
        <v>14</v>
      </c>
      <c r="E238" s="8">
        <f>IF(B238="*",'Larimar Net '!D239-('Larimar Net '!D239*'Larimar Net Penalized '!$D$5),'Larimar Net '!D239)</f>
        <v>43339.686117788231</v>
      </c>
      <c r="I238" s="7">
        <v>43840</v>
      </c>
      <c r="J238" s="6">
        <v>14</v>
      </c>
      <c r="K238" s="8">
        <f>IF(H238="*",'Larimar Net '!I239-('Larimar Net '!I239*'Larimar Net Penalized '!$J$5),'Larimar Net '!I239)</f>
        <v>41885.599698884012</v>
      </c>
    </row>
    <row r="239" spans="3:11" x14ac:dyDescent="0.3">
      <c r="C239" s="7">
        <v>43840</v>
      </c>
      <c r="D239" s="6">
        <v>15</v>
      </c>
      <c r="E239" s="8">
        <f>IF(B239="*",'Larimar Net '!D240-('Larimar Net '!D240*'Larimar Net Penalized '!$D$5),'Larimar Net '!D240)</f>
        <v>43294.368595687913</v>
      </c>
      <c r="I239" s="7">
        <v>43840</v>
      </c>
      <c r="J239" s="6">
        <v>15</v>
      </c>
      <c r="K239" s="8">
        <f>IF(H239="*",'Larimar Net '!I240-('Larimar Net '!I240*'Larimar Net Penalized '!$J$5),'Larimar Net '!I240)</f>
        <v>41671.195570680888</v>
      </c>
    </row>
    <row r="240" spans="3:11" x14ac:dyDescent="0.3">
      <c r="C240" s="7">
        <v>43840</v>
      </c>
      <c r="D240" s="6">
        <v>16</v>
      </c>
      <c r="E240" s="8">
        <f>IF(B240="*",'Larimar Net '!D241-('Larimar Net '!D241*'Larimar Net Penalized '!$D$5),'Larimar Net '!D241)</f>
        <v>42762.554036778791</v>
      </c>
      <c r="I240" s="7">
        <v>43840</v>
      </c>
      <c r="J240" s="6">
        <v>16</v>
      </c>
      <c r="K240" s="8">
        <f>IF(H240="*",'Larimar Net '!I241-('Larimar Net '!I241*'Larimar Net Penalized '!$J$5),'Larimar Net '!I241)</f>
        <v>41751.727662393023</v>
      </c>
    </row>
    <row r="241" spans="3:11" x14ac:dyDescent="0.3">
      <c r="C241" s="7">
        <v>43840</v>
      </c>
      <c r="D241" s="6">
        <v>17</v>
      </c>
      <c r="E241" s="8">
        <f>IF(B241="*",'Larimar Net '!D242-('Larimar Net '!D242*'Larimar Net Penalized '!$D$5),'Larimar Net '!D242)</f>
        <v>42832.394844025082</v>
      </c>
      <c r="I241" s="7">
        <v>43840</v>
      </c>
      <c r="J241" s="6">
        <v>17</v>
      </c>
      <c r="K241" s="8">
        <f>IF(H241="*",'Larimar Net '!I242-('Larimar Net '!I242*'Larimar Net Penalized '!$J$5),'Larimar Net '!I242)</f>
        <v>43478.178716528768</v>
      </c>
    </row>
    <row r="242" spans="3:11" x14ac:dyDescent="0.3">
      <c r="C242" s="7">
        <v>43840</v>
      </c>
      <c r="D242" s="6">
        <v>18</v>
      </c>
      <c r="E242" s="8">
        <f>IF(B242="*",'Larimar Net '!D243-('Larimar Net '!D243*'Larimar Net Penalized '!$D$5),'Larimar Net '!D243)</f>
        <v>43098.48429009704</v>
      </c>
      <c r="I242" s="7">
        <v>43840</v>
      </c>
      <c r="J242" s="6">
        <v>18</v>
      </c>
      <c r="K242" s="8">
        <f>IF(H242="*",'Larimar Net '!I243-('Larimar Net '!I243*'Larimar Net Penalized '!$J$5),'Larimar Net '!I243)</f>
        <v>44468.793400058436</v>
      </c>
    </row>
    <row r="243" spans="3:11" x14ac:dyDescent="0.3">
      <c r="C243" s="7">
        <v>43840</v>
      </c>
      <c r="D243" s="6">
        <v>19</v>
      </c>
      <c r="E243" s="8">
        <f>IF(B243="*",'Larimar Net '!D244-('Larimar Net '!D244*'Larimar Net Penalized '!$D$5),'Larimar Net '!D244)</f>
        <v>42859.366172990747</v>
      </c>
      <c r="I243" s="7">
        <v>43840</v>
      </c>
      <c r="J243" s="6">
        <v>19</v>
      </c>
      <c r="K243" s="8">
        <f>IF(H243="*",'Larimar Net '!I244-('Larimar Net '!I244*'Larimar Net Penalized '!$J$5),'Larimar Net '!I244)</f>
        <v>43793.008304594579</v>
      </c>
    </row>
    <row r="244" spans="3:11" x14ac:dyDescent="0.3">
      <c r="C244" s="7">
        <v>43840</v>
      </c>
      <c r="D244" s="6">
        <v>20</v>
      </c>
      <c r="E244" s="8">
        <f>IF(B244="*",'Larimar Net '!D245-('Larimar Net '!D245*'Larimar Net Penalized '!$D$5),'Larimar Net '!D245)</f>
        <v>43108.504412182148</v>
      </c>
      <c r="I244" s="7">
        <v>43840</v>
      </c>
      <c r="J244" s="6">
        <v>20</v>
      </c>
      <c r="K244" s="8">
        <f>IF(H244="*",'Larimar Net '!I245-('Larimar Net '!I245*'Larimar Net Penalized '!$J$5),'Larimar Net '!I245)</f>
        <v>40971.809266823235</v>
      </c>
    </row>
    <row r="245" spans="3:11" x14ac:dyDescent="0.3">
      <c r="C245" s="7">
        <v>43840</v>
      </c>
      <c r="D245" s="6">
        <v>21</v>
      </c>
      <c r="E245" s="8">
        <f>IF(B245="*",'Larimar Net '!D246-('Larimar Net '!D246*'Larimar Net Penalized '!$D$5),'Larimar Net '!D246)</f>
        <v>43229.325481618216</v>
      </c>
      <c r="I245" s="7">
        <v>43840</v>
      </c>
      <c r="J245" s="6">
        <v>21</v>
      </c>
      <c r="K245" s="8">
        <f>IF(H245="*",'Larimar Net '!I246-('Larimar Net '!I246*'Larimar Net Penalized '!$J$5),'Larimar Net '!I246)</f>
        <v>41992.680962197417</v>
      </c>
    </row>
    <row r="246" spans="3:11" x14ac:dyDescent="0.3">
      <c r="C246" s="7">
        <v>43840</v>
      </c>
      <c r="D246" s="6">
        <v>22</v>
      </c>
      <c r="E246" s="8">
        <f>IF(B246="*",'Larimar Net '!D247-('Larimar Net '!D247*'Larimar Net Penalized '!$D$5),'Larimar Net '!D247)</f>
        <v>43315.117044971834</v>
      </c>
      <c r="I246" s="7">
        <v>43840</v>
      </c>
      <c r="J246" s="6">
        <v>22</v>
      </c>
      <c r="K246" s="8">
        <f>IF(H246="*",'Larimar Net '!I247-('Larimar Net '!I247*'Larimar Net Penalized '!$J$5),'Larimar Net '!I247)</f>
        <v>41383.013548611852</v>
      </c>
    </row>
    <row r="247" spans="3:11" x14ac:dyDescent="0.3">
      <c r="C247" s="7">
        <v>43840</v>
      </c>
      <c r="D247" s="6">
        <v>23</v>
      </c>
      <c r="E247" s="8">
        <f>IF(B247="*",'Larimar Net '!D248-('Larimar Net '!D248*'Larimar Net Penalized '!$D$5),'Larimar Net '!D248)</f>
        <v>43335.100786991155</v>
      </c>
      <c r="I247" s="7">
        <v>43840</v>
      </c>
      <c r="J247" s="6">
        <v>23</v>
      </c>
      <c r="K247" s="8">
        <f>IF(H247="*",'Larimar Net '!I248-('Larimar Net '!I248*'Larimar Net Penalized '!$J$5),'Larimar Net '!I248)</f>
        <v>42272.626038984374</v>
      </c>
    </row>
    <row r="248" spans="3:11" x14ac:dyDescent="0.3">
      <c r="C248" s="7">
        <v>43841</v>
      </c>
      <c r="D248" s="6">
        <v>0</v>
      </c>
      <c r="E248" s="8">
        <f>IF(B248="*",'Larimar Net '!D249-('Larimar Net '!D249*'Larimar Net Penalized '!$D$5),'Larimar Net '!D249)</f>
        <v>40791.65293786554</v>
      </c>
      <c r="I248" s="7">
        <v>43841</v>
      </c>
      <c r="J248" s="6">
        <v>0</v>
      </c>
      <c r="K248" s="8">
        <f>IF(H248="*",'Larimar Net '!I249-('Larimar Net '!I249*'Larimar Net Penalized '!$J$5),'Larimar Net '!I249)</f>
        <v>42331.597890736855</v>
      </c>
    </row>
    <row r="249" spans="3:11" x14ac:dyDescent="0.3">
      <c r="C249" s="7">
        <v>43841</v>
      </c>
      <c r="D249" s="6">
        <v>1</v>
      </c>
      <c r="E249" s="8">
        <f>IF(B249="*",'Larimar Net '!D250-('Larimar Net '!D250*'Larimar Net Penalized '!$D$5),'Larimar Net '!D250)</f>
        <v>41773.708569121714</v>
      </c>
      <c r="I249" s="7">
        <v>43841</v>
      </c>
      <c r="J249" s="6">
        <v>1</v>
      </c>
      <c r="K249" s="8">
        <f>IF(H249="*",'Larimar Net '!I250-('Larimar Net '!I250*'Larimar Net Penalized '!$J$5),'Larimar Net '!I250)</f>
        <v>41088.672570296876</v>
      </c>
    </row>
    <row r="250" spans="3:11" x14ac:dyDescent="0.3">
      <c r="C250" s="7">
        <v>43841</v>
      </c>
      <c r="D250" s="6">
        <v>2</v>
      </c>
      <c r="E250" s="8">
        <f>IF(B250="*",'Larimar Net '!D251-('Larimar Net '!D251*'Larimar Net Penalized '!$D$5),'Larimar Net '!D251)</f>
        <v>42968.862734840666</v>
      </c>
      <c r="I250" s="7">
        <v>43841</v>
      </c>
      <c r="J250" s="6">
        <v>2</v>
      </c>
      <c r="K250" s="8">
        <f>IF(H250="*",'Larimar Net '!I251-('Larimar Net '!I251*'Larimar Net Penalized '!$J$5),'Larimar Net '!I251)</f>
        <v>42552.561375292811</v>
      </c>
    </row>
    <row r="251" spans="3:11" x14ac:dyDescent="0.3">
      <c r="C251" s="7">
        <v>43841</v>
      </c>
      <c r="D251" s="6">
        <v>3</v>
      </c>
      <c r="E251" s="8">
        <f>IF(B251="*",'Larimar Net '!D252-('Larimar Net '!D252*'Larimar Net Penalized '!$D$5),'Larimar Net '!D252)</f>
        <v>42555.289694043582</v>
      </c>
      <c r="I251" s="7">
        <v>43841</v>
      </c>
      <c r="J251" s="6">
        <v>3</v>
      </c>
      <c r="K251" s="8">
        <f>IF(H251="*",'Larimar Net '!I252-('Larimar Net '!I252*'Larimar Net Penalized '!$J$5),'Larimar Net '!I252)</f>
        <v>42132.486910375825</v>
      </c>
    </row>
    <row r="252" spans="3:11" x14ac:dyDescent="0.3">
      <c r="C252" s="7">
        <v>43841</v>
      </c>
      <c r="D252" s="6">
        <v>4</v>
      </c>
      <c r="E252" s="8">
        <f>IF(B252="*",'Larimar Net '!D253-('Larimar Net '!D253*'Larimar Net Penalized '!$D$5),'Larimar Net '!D253)</f>
        <v>42606.631367699832</v>
      </c>
      <c r="I252" s="7">
        <v>43841</v>
      </c>
      <c r="J252" s="6">
        <v>4</v>
      </c>
      <c r="K252" s="8">
        <f>IF(H252="*",'Larimar Net '!I253-('Larimar Net '!I253*'Larimar Net Penalized '!$J$5),'Larimar Net '!I253)</f>
        <v>39501.430275441635</v>
      </c>
    </row>
    <row r="253" spans="3:11" x14ac:dyDescent="0.3">
      <c r="C253" s="7">
        <v>43841</v>
      </c>
      <c r="D253" s="6">
        <v>5</v>
      </c>
      <c r="E253" s="8">
        <f>IF(B253="*",'Larimar Net '!D254-('Larimar Net '!D254*'Larimar Net Penalized '!$D$5),'Larimar Net '!D254)</f>
        <v>40253.091406462583</v>
      </c>
      <c r="I253" s="7">
        <v>43841</v>
      </c>
      <c r="J253" s="6">
        <v>5</v>
      </c>
      <c r="K253" s="8">
        <f>IF(H253="*",'Larimar Net '!I254-('Larimar Net '!I254*'Larimar Net Penalized '!$J$5),'Larimar Net '!I254)</f>
        <v>38829.428038066631</v>
      </c>
    </row>
    <row r="254" spans="3:11" x14ac:dyDescent="0.3">
      <c r="C254" s="7">
        <v>43841</v>
      </c>
      <c r="D254" s="6">
        <v>6</v>
      </c>
      <c r="E254" s="8">
        <f>IF(B254="*",'Larimar Net '!D255-('Larimar Net '!D255*'Larimar Net Penalized '!$D$5),'Larimar Net '!D255)</f>
        <v>40223.670086496713</v>
      </c>
      <c r="I254" s="7">
        <v>43841</v>
      </c>
      <c r="J254" s="6">
        <v>6</v>
      </c>
      <c r="K254" s="8">
        <f>IF(H254="*",'Larimar Net '!I255-('Larimar Net '!I255*'Larimar Net Penalized '!$J$5),'Larimar Net '!I255)</f>
        <v>39027.190710345334</v>
      </c>
    </row>
    <row r="255" spans="3:11" x14ac:dyDescent="0.3">
      <c r="C255" s="7">
        <v>43841</v>
      </c>
      <c r="D255" s="6">
        <v>7</v>
      </c>
      <c r="E255" s="8">
        <f>IF(B255="*",'Larimar Net '!D256-('Larimar Net '!D256*'Larimar Net Penalized '!$D$5),'Larimar Net '!D256)</f>
        <v>41953.809674884862</v>
      </c>
      <c r="I255" s="7">
        <v>43841</v>
      </c>
      <c r="J255" s="6">
        <v>7</v>
      </c>
      <c r="K255" s="8">
        <f>IF(H255="*",'Larimar Net '!I256-('Larimar Net '!I256*'Larimar Net Penalized '!$J$5),'Larimar Net '!I256)</f>
        <v>38991.736288296874</v>
      </c>
    </row>
    <row r="256" spans="3:11" x14ac:dyDescent="0.3">
      <c r="C256" s="7">
        <v>43841</v>
      </c>
      <c r="D256" s="6">
        <v>8</v>
      </c>
      <c r="E256" s="8">
        <f>IF(B256="*",'Larimar Net '!D257-('Larimar Net '!D257*'Larimar Net Penalized '!$D$5),'Larimar Net '!D257)</f>
        <v>42302.359085387747</v>
      </c>
      <c r="I256" s="7">
        <v>43841</v>
      </c>
      <c r="J256" s="6">
        <v>8</v>
      </c>
      <c r="K256" s="8">
        <f>IF(H256="*",'Larimar Net '!I257-('Larimar Net '!I257*'Larimar Net Penalized '!$J$5),'Larimar Net '!I257)</f>
        <v>38659.788856695697</v>
      </c>
    </row>
    <row r="257" spans="3:11" x14ac:dyDescent="0.3">
      <c r="C257" s="7">
        <v>43841</v>
      </c>
      <c r="D257" s="6">
        <v>9</v>
      </c>
      <c r="E257" s="8">
        <f>IF(B257="*",'Larimar Net '!D258-('Larimar Net '!D258*'Larimar Net Penalized '!$D$5),'Larimar Net '!D258)</f>
        <v>43340.744046297696</v>
      </c>
      <c r="I257" s="7">
        <v>43841</v>
      </c>
      <c r="J257" s="6">
        <v>9</v>
      </c>
      <c r="K257" s="8">
        <f>IF(H257="*",'Larimar Net '!I258-('Larimar Net '!I258*'Larimar Net Penalized '!$J$5),'Larimar Net '!I258)</f>
        <v>39097.094173254132</v>
      </c>
    </row>
    <row r="258" spans="3:11" x14ac:dyDescent="0.3">
      <c r="C258" s="7">
        <v>43841</v>
      </c>
      <c r="D258" s="6">
        <v>10</v>
      </c>
      <c r="E258" s="8">
        <f>IF(B258="*",'Larimar Net '!D259-('Larimar Net '!D259*'Larimar Net Penalized '!$D$5),'Larimar Net '!D259)</f>
        <v>41503.869615497322</v>
      </c>
      <c r="I258" s="7">
        <v>43841</v>
      </c>
      <c r="J258" s="6">
        <v>10</v>
      </c>
      <c r="K258" s="8">
        <f>IF(H258="*",'Larimar Net '!I259-('Larimar Net '!I259*'Larimar Net Penalized '!$J$5),'Larimar Net '!I259)</f>
        <v>35950.29273279605</v>
      </c>
    </row>
    <row r="259" spans="3:11" x14ac:dyDescent="0.3">
      <c r="C259" s="7">
        <v>43841</v>
      </c>
      <c r="D259" s="6">
        <v>11</v>
      </c>
      <c r="E259" s="8">
        <f>IF(B259="*",'Larimar Net '!D260-('Larimar Net '!D260*'Larimar Net Penalized '!$D$5),'Larimar Net '!D260)</f>
        <v>41685.162106449832</v>
      </c>
      <c r="I259" s="7">
        <v>43841</v>
      </c>
      <c r="J259" s="6">
        <v>11</v>
      </c>
      <c r="K259" s="8">
        <f>IF(H259="*",'Larimar Net '!I260-('Larimar Net '!I260*'Larimar Net Penalized '!$J$5),'Larimar Net '!I260)</f>
        <v>35584.120331244216</v>
      </c>
    </row>
    <row r="260" spans="3:11" x14ac:dyDescent="0.3">
      <c r="C260" s="7">
        <v>43841</v>
      </c>
      <c r="D260" s="6">
        <v>12</v>
      </c>
      <c r="E260" s="8">
        <f>IF(B260="*",'Larimar Net '!D261-('Larimar Net '!D261*'Larimar Net Penalized '!$D$5),'Larimar Net '!D261)</f>
        <v>42935.382127062912</v>
      </c>
      <c r="I260" s="7">
        <v>43841</v>
      </c>
      <c r="J260" s="6">
        <v>12</v>
      </c>
      <c r="K260" s="8">
        <f>IF(H260="*",'Larimar Net '!I261-('Larimar Net '!I261*'Larimar Net Penalized '!$J$5),'Larimar Net '!I261)</f>
        <v>38793.978485259846</v>
      </c>
    </row>
    <row r="261" spans="3:11" x14ac:dyDescent="0.3">
      <c r="C261" s="7">
        <v>43841</v>
      </c>
      <c r="D261" s="6">
        <v>13</v>
      </c>
      <c r="E261" s="8">
        <f>IF(B261="*",'Larimar Net '!D262-('Larimar Net '!D262*'Larimar Net Penalized '!$D$5),'Larimar Net '!D262)</f>
        <v>42842.767607284128</v>
      </c>
      <c r="I261" s="7">
        <v>43841</v>
      </c>
      <c r="J261" s="6">
        <v>13</v>
      </c>
      <c r="K261" s="8">
        <f>IF(H261="*",'Larimar Net '!I262-('Larimar Net '!I262*'Larimar Net Penalized '!$J$5),'Larimar Net '!I262)</f>
        <v>39062.612986021413</v>
      </c>
    </row>
    <row r="262" spans="3:11" x14ac:dyDescent="0.3">
      <c r="C262" s="7">
        <v>43841</v>
      </c>
      <c r="D262" s="6">
        <v>14</v>
      </c>
      <c r="E262" s="8">
        <f>IF(B262="*",'Larimar Net '!D263-('Larimar Net '!D263*'Larimar Net Penalized '!$D$5),'Larimar Net '!D263)</f>
        <v>41454.85324046875</v>
      </c>
      <c r="I262" s="7">
        <v>43841</v>
      </c>
      <c r="J262" s="6">
        <v>14</v>
      </c>
      <c r="K262" s="8">
        <f>IF(H262="*",'Larimar Net '!I263-('Larimar Net '!I263*'Larimar Net Penalized '!$J$5),'Larimar Net '!I263)</f>
        <v>39022.854502495044</v>
      </c>
    </row>
    <row r="263" spans="3:11" x14ac:dyDescent="0.3">
      <c r="C263" s="7">
        <v>43841</v>
      </c>
      <c r="D263" s="6">
        <v>15</v>
      </c>
      <c r="E263" s="8">
        <f>IF(B263="*",'Larimar Net '!D264-('Larimar Net '!D264*'Larimar Net Penalized '!$D$5),'Larimar Net '!D264)</f>
        <v>39713.908366362666</v>
      </c>
      <c r="I263" s="7">
        <v>43841</v>
      </c>
      <c r="J263" s="6">
        <v>15</v>
      </c>
      <c r="K263" s="8">
        <f>IF(H263="*",'Larimar Net '!I264-('Larimar Net '!I264*'Larimar Net Penalized '!$J$5),'Larimar Net '!I264)</f>
        <v>38344.591992534559</v>
      </c>
    </row>
    <row r="264" spans="3:11" x14ac:dyDescent="0.3">
      <c r="C264" s="7">
        <v>43841</v>
      </c>
      <c r="D264" s="6">
        <v>16</v>
      </c>
      <c r="E264" s="8">
        <f>IF(B264="*",'Larimar Net '!D265-('Larimar Net '!D265*'Larimar Net Penalized '!$D$5),'Larimar Net '!D265)</f>
        <v>40192.547899365956</v>
      </c>
      <c r="I264" s="7">
        <v>43841</v>
      </c>
      <c r="J264" s="6">
        <v>16</v>
      </c>
      <c r="K264" s="8">
        <f>IF(H264="*",'Larimar Net '!I265-('Larimar Net '!I265*'Larimar Net Penalized '!$J$5),'Larimar Net '!I265)</f>
        <v>39626.817917195767</v>
      </c>
    </row>
    <row r="265" spans="3:11" x14ac:dyDescent="0.3">
      <c r="C265" s="7">
        <v>43841</v>
      </c>
      <c r="D265" s="6">
        <v>17</v>
      </c>
      <c r="E265" s="8">
        <f>IF(B265="*",'Larimar Net '!D266-('Larimar Net '!D266*'Larimar Net Penalized '!$D$5),'Larimar Net '!D266)</f>
        <v>41689.159049571754</v>
      </c>
      <c r="I265" s="7">
        <v>43841</v>
      </c>
      <c r="J265" s="6">
        <v>17</v>
      </c>
      <c r="K265" s="8">
        <f>IF(H265="*",'Larimar Net '!I266-('Larimar Net '!I266*'Larimar Net Penalized '!$J$5),'Larimar Net '!I266)</f>
        <v>41494.38620499504</v>
      </c>
    </row>
    <row r="266" spans="3:11" x14ac:dyDescent="0.3">
      <c r="C266" s="7">
        <v>43841</v>
      </c>
      <c r="D266" s="6">
        <v>18</v>
      </c>
      <c r="E266" s="8">
        <f>IF(B266="*",'Larimar Net '!D267-('Larimar Net '!D267*'Larimar Net Penalized '!$D$5),'Larimar Net '!D267)</f>
        <v>40952.107358356501</v>
      </c>
      <c r="I266" s="7">
        <v>43841</v>
      </c>
      <c r="J266" s="6">
        <v>18</v>
      </c>
      <c r="K266" s="8">
        <f>IF(H266="*",'Larimar Net '!I267-('Larimar Net '!I267*'Larimar Net Penalized '!$J$5),'Larimar Net '!I267)</f>
        <v>40804.340625993464</v>
      </c>
    </row>
    <row r="267" spans="3:11" x14ac:dyDescent="0.3">
      <c r="C267" s="7">
        <v>43841</v>
      </c>
      <c r="D267" s="6">
        <v>19</v>
      </c>
      <c r="E267" s="8">
        <f>IF(B267="*",'Larimar Net '!D268-('Larimar Net '!D268*'Larimar Net Penalized '!$D$5),'Larimar Net '!D268)</f>
        <v>42045.689682662414</v>
      </c>
      <c r="I267" s="7">
        <v>43841</v>
      </c>
      <c r="J267" s="6">
        <v>19</v>
      </c>
      <c r="K267" s="8">
        <f>IF(H267="*",'Larimar Net '!I268-('Larimar Net '!I268*'Larimar Net Penalized '!$J$5),'Larimar Net '!I268)</f>
        <v>38308.745937208907</v>
      </c>
    </row>
    <row r="268" spans="3:11" x14ac:dyDescent="0.3">
      <c r="C268" s="7">
        <v>43841</v>
      </c>
      <c r="D268" s="6">
        <v>20</v>
      </c>
      <c r="E268" s="8">
        <f>IF(B268="*",'Larimar Net '!D269-('Larimar Net '!D269*'Larimar Net Penalized '!$D$5),'Larimar Net '!D269)</f>
        <v>42626.232267296669</v>
      </c>
      <c r="I268" s="7">
        <v>43841</v>
      </c>
      <c r="J268" s="6">
        <v>20</v>
      </c>
      <c r="K268" s="8">
        <f>IF(H268="*",'Larimar Net '!I269-('Larimar Net '!I269*'Larimar Net Penalized '!$J$5),'Larimar Net '!I269)</f>
        <v>37823.571841007433</v>
      </c>
    </row>
    <row r="269" spans="3:11" x14ac:dyDescent="0.3">
      <c r="C269" s="7">
        <v>43841</v>
      </c>
      <c r="D269" s="6">
        <v>21</v>
      </c>
      <c r="E269" s="8">
        <f>IF(B269="*",'Larimar Net '!D270-('Larimar Net '!D270*'Larimar Net Penalized '!$D$5),'Larimar Net '!D270)</f>
        <v>43142.694201656457</v>
      </c>
      <c r="I269" s="7">
        <v>43841</v>
      </c>
      <c r="J269" s="6">
        <v>21</v>
      </c>
      <c r="K269" s="8">
        <f>IF(H269="*",'Larimar Net '!I270-('Larimar Net '!I270*'Larimar Net Penalized '!$J$5),'Larimar Net '!I270)</f>
        <v>37875.197175257439</v>
      </c>
    </row>
    <row r="270" spans="3:11" x14ac:dyDescent="0.3">
      <c r="C270" s="7">
        <v>43841</v>
      </c>
      <c r="D270" s="6">
        <v>22</v>
      </c>
      <c r="E270" s="8">
        <f>IF(B270="*",'Larimar Net '!D271-('Larimar Net '!D271*'Larimar Net Penalized '!$D$5),'Larimar Net '!D271)</f>
        <v>42946.564410669205</v>
      </c>
      <c r="I270" s="7">
        <v>43841</v>
      </c>
      <c r="J270" s="6">
        <v>22</v>
      </c>
      <c r="K270" s="8">
        <f>IF(H270="*",'Larimar Net '!I271-('Larimar Net '!I271*'Larimar Net Penalized '!$J$5),'Larimar Net '!I271)</f>
        <v>37783.32722739641</v>
      </c>
    </row>
    <row r="271" spans="3:11" x14ac:dyDescent="0.3">
      <c r="C271" s="7">
        <v>43841</v>
      </c>
      <c r="D271" s="6">
        <v>23</v>
      </c>
      <c r="E271" s="8">
        <f>IF(B271="*",'Larimar Net '!D272-('Larimar Net '!D272*'Larimar Net Penalized '!$D$5),'Larimar Net '!D272)</f>
        <v>42940.89095210917</v>
      </c>
      <c r="I271" s="7">
        <v>43841</v>
      </c>
      <c r="J271" s="6">
        <v>23</v>
      </c>
      <c r="K271" s="8">
        <f>IF(H271="*",'Larimar Net '!I272-('Larimar Net '!I272*'Larimar Net Penalized '!$J$5),'Larimar Net '!I272)</f>
        <v>41122.84103669328</v>
      </c>
    </row>
    <row r="272" spans="3:11" x14ac:dyDescent="0.3">
      <c r="C272" s="7">
        <v>43842</v>
      </c>
      <c r="D272" s="6">
        <v>0</v>
      </c>
      <c r="E272" s="8">
        <f>IF(B272="*",'Larimar Net '!D273-('Larimar Net '!D273*'Larimar Net Penalized '!$D$5),'Larimar Net '!D273)</f>
        <v>42002.906903791118</v>
      </c>
      <c r="I272" s="7">
        <v>43842</v>
      </c>
      <c r="J272" s="6">
        <v>0</v>
      </c>
      <c r="K272" s="8">
        <f>IF(H272="*",'Larimar Net '!I273-('Larimar Net '!I273*'Larimar Net Penalized '!$J$5),'Larimar Net '!I273)</f>
        <v>40781.074543332259</v>
      </c>
    </row>
    <row r="273" spans="3:11" x14ac:dyDescent="0.3">
      <c r="C273" s="7">
        <v>43842</v>
      </c>
      <c r="D273" s="6">
        <v>1</v>
      </c>
      <c r="E273" s="8">
        <f>IF(B273="*",'Larimar Net '!D274-('Larimar Net '!D274*'Larimar Net Penalized '!$D$5),'Larimar Net '!D274)</f>
        <v>40315.632898325042</v>
      </c>
      <c r="I273" s="7">
        <v>43842</v>
      </c>
      <c r="J273" s="6">
        <v>1</v>
      </c>
      <c r="K273" s="8">
        <f>IF(H273="*",'Larimar Net '!I274-('Larimar Net '!I274*'Larimar Net Penalized '!$J$5),'Larimar Net '!I274)</f>
        <v>40976.709541555072</v>
      </c>
    </row>
    <row r="274" spans="3:11" x14ac:dyDescent="0.3">
      <c r="C274" s="7">
        <v>43842</v>
      </c>
      <c r="D274" s="6">
        <v>2</v>
      </c>
      <c r="E274" s="8">
        <f>IF(B274="*",'Larimar Net '!D275-('Larimar Net '!D275*'Larimar Net Penalized '!$D$5),'Larimar Net '!D275)</f>
        <v>40204.468589334501</v>
      </c>
      <c r="I274" s="7">
        <v>43842</v>
      </c>
      <c r="J274" s="6">
        <v>2</v>
      </c>
      <c r="K274" s="8">
        <f>IF(H274="*",'Larimar Net '!I275-('Larimar Net '!I275*'Larimar Net Penalized '!$J$5),'Larimar Net '!I275)</f>
        <v>41796.109747765688</v>
      </c>
    </row>
    <row r="275" spans="3:11" x14ac:dyDescent="0.3">
      <c r="C275" s="7">
        <v>43842</v>
      </c>
      <c r="D275" s="6">
        <v>3</v>
      </c>
      <c r="E275" s="8">
        <f>IF(B275="*",'Larimar Net '!D276-('Larimar Net '!D276*'Larimar Net Penalized '!$D$5),'Larimar Net '!D276)</f>
        <v>40039.91591447821</v>
      </c>
      <c r="I275" s="7">
        <v>43842</v>
      </c>
      <c r="J275" s="6">
        <v>3</v>
      </c>
      <c r="K275" s="8">
        <f>IF(H275="*",'Larimar Net '!I276-('Larimar Net '!I276*'Larimar Net Penalized '!$J$5),'Larimar Net '!I276)</f>
        <v>42269.82323723851</v>
      </c>
    </row>
    <row r="276" spans="3:11" x14ac:dyDescent="0.3">
      <c r="C276" s="7">
        <v>43842</v>
      </c>
      <c r="D276" s="6">
        <v>4</v>
      </c>
      <c r="E276" s="8">
        <f>IF(B276="*",'Larimar Net '!D277-('Larimar Net '!D277*'Larimar Net Penalized '!$D$5),'Larimar Net '!D277)</f>
        <v>39738.688827968333</v>
      </c>
      <c r="I276" s="7">
        <v>43842</v>
      </c>
      <c r="J276" s="6">
        <v>4</v>
      </c>
      <c r="K276" s="8">
        <f>IF(H276="*",'Larimar Net '!I277-('Larimar Net '!I277*'Larimar Net Penalized '!$J$5),'Larimar Net '!I277)</f>
        <v>41887.406858922703</v>
      </c>
    </row>
    <row r="277" spans="3:11" x14ac:dyDescent="0.3">
      <c r="C277" s="7">
        <v>43842</v>
      </c>
      <c r="D277" s="6">
        <v>5</v>
      </c>
      <c r="E277" s="8">
        <f>IF(B277="*",'Larimar Net '!D278-('Larimar Net '!D278*'Larimar Net Penalized '!$D$5),'Larimar Net '!D278)</f>
        <v>39404.415605315175</v>
      </c>
      <c r="I277" s="7">
        <v>43842</v>
      </c>
      <c r="J277" s="6">
        <v>5</v>
      </c>
      <c r="K277" s="8">
        <f>IF(H277="*",'Larimar Net '!I278-('Larimar Net '!I278*'Larimar Net Penalized '!$J$5),'Larimar Net '!I278)</f>
        <v>41958.746306191635</v>
      </c>
    </row>
    <row r="278" spans="3:11" x14ac:dyDescent="0.3">
      <c r="C278" s="7">
        <v>43842</v>
      </c>
      <c r="D278" s="6">
        <v>6</v>
      </c>
      <c r="E278" s="8">
        <f>IF(B278="*",'Larimar Net '!D279-('Larimar Net '!D279*'Larimar Net Penalized '!$D$5),'Larimar Net '!D279)</f>
        <v>39761.76063069448</v>
      </c>
      <c r="I278" s="7">
        <v>43842</v>
      </c>
      <c r="J278" s="6">
        <v>6</v>
      </c>
      <c r="K278" s="8">
        <f>IF(H278="*",'Larimar Net '!I279-('Larimar Net '!I279*'Larimar Net Penalized '!$J$5),'Larimar Net '!I279)</f>
        <v>39745.042193169473</v>
      </c>
    </row>
    <row r="279" spans="3:11" x14ac:dyDescent="0.3">
      <c r="C279" s="7">
        <v>43842</v>
      </c>
      <c r="D279" s="6">
        <v>7</v>
      </c>
      <c r="E279" s="8">
        <f>IF(B279="*",'Larimar Net '!D280-('Larimar Net '!D280*'Larimar Net Penalized '!$D$5),'Larimar Net '!D280)</f>
        <v>39683.739872734579</v>
      </c>
      <c r="I279" s="7">
        <v>43842</v>
      </c>
      <c r="J279" s="6">
        <v>7</v>
      </c>
      <c r="K279" s="8">
        <f>IF(H279="*",'Larimar Net '!I280-('Larimar Net '!I280*'Larimar Net Penalized '!$J$5),'Larimar Net '!I280)</f>
        <v>35606.745383875823</v>
      </c>
    </row>
    <row r="280" spans="3:11" x14ac:dyDescent="0.3">
      <c r="C280" s="7">
        <v>43842</v>
      </c>
      <c r="D280" s="6">
        <v>8</v>
      </c>
      <c r="E280" s="8">
        <f>IF(B280="*",'Larimar Net '!D281-('Larimar Net '!D281*'Larimar Net Penalized '!$D$5),'Larimar Net '!D281)</f>
        <v>41752.012270869251</v>
      </c>
      <c r="I280" s="7">
        <v>43842</v>
      </c>
      <c r="J280" s="6">
        <v>8</v>
      </c>
      <c r="K280" s="8">
        <f>IF(H280="*",'Larimar Net '!I281-('Larimar Net '!I281*'Larimar Net Penalized '!$J$5),'Larimar Net '!I281)</f>
        <v>33458.741502797289</v>
      </c>
    </row>
    <row r="281" spans="3:11" x14ac:dyDescent="0.3">
      <c r="C281" s="7">
        <v>43842</v>
      </c>
      <c r="D281" s="6">
        <v>9</v>
      </c>
      <c r="E281" s="8">
        <f>IF(B281="*",'Larimar Net '!D282-('Larimar Net '!D282*'Larimar Net Penalized '!$D$5),'Larimar Net '!D282)</f>
        <v>40651.174466681739</v>
      </c>
      <c r="I281" s="7">
        <v>43842</v>
      </c>
      <c r="J281" s="6">
        <v>9</v>
      </c>
      <c r="K281" s="8">
        <f>IF(H281="*",'Larimar Net '!I282-('Larimar Net '!I282*'Larimar Net Penalized '!$J$5),'Larimar Net '!I282)</f>
        <v>38603.735738734373</v>
      </c>
    </row>
    <row r="282" spans="3:11" x14ac:dyDescent="0.3">
      <c r="C282" s="7">
        <v>43842</v>
      </c>
      <c r="D282" s="6">
        <v>10</v>
      </c>
      <c r="E282" s="8">
        <f>IF(B282="*",'Larimar Net '!D283-('Larimar Net '!D283*'Larimar Net Penalized '!$D$5),'Larimar Net '!D283)</f>
        <v>41218.086724887544</v>
      </c>
      <c r="I282" s="7">
        <v>43842</v>
      </c>
      <c r="J282" s="6">
        <v>10</v>
      </c>
      <c r="K282" s="8">
        <f>IF(H282="*",'Larimar Net '!I283-('Larimar Net '!I283*'Larimar Net Penalized '!$J$5),'Larimar Net '!I283)</f>
        <v>38861.2769098602</v>
      </c>
    </row>
    <row r="283" spans="3:11" x14ac:dyDescent="0.3">
      <c r="C283" s="7">
        <v>43842</v>
      </c>
      <c r="D283" s="6">
        <v>11</v>
      </c>
      <c r="E283" s="8">
        <f>IF(B283="*",'Larimar Net '!D284-('Larimar Net '!D284*'Larimar Net Penalized '!$D$5),'Larimar Net '!D284)</f>
        <v>42435.954203634457</v>
      </c>
      <c r="I283" s="7">
        <v>43842</v>
      </c>
      <c r="J283" s="6">
        <v>11</v>
      </c>
      <c r="K283" s="8">
        <f>IF(H283="*",'Larimar Net '!I284-('Larimar Net '!I284*'Larimar Net Penalized '!$J$5),'Larimar Net '!I284)</f>
        <v>40000.211162728658</v>
      </c>
    </row>
    <row r="284" spans="3:11" x14ac:dyDescent="0.3">
      <c r="C284" s="7">
        <v>43842</v>
      </c>
      <c r="D284" s="6">
        <v>12</v>
      </c>
      <c r="E284" s="8">
        <f>IF(B284="*",'Larimar Net '!D285-('Larimar Net '!D285*'Larimar Net Penalized '!$D$5),'Larimar Net '!D285)</f>
        <v>43160.038966437503</v>
      </c>
      <c r="I284" s="7">
        <v>43842</v>
      </c>
      <c r="J284" s="6">
        <v>12</v>
      </c>
      <c r="K284" s="8">
        <f>IF(H284="*",'Larimar Net '!I285-('Larimar Net '!I285*'Larimar Net Penalized '!$J$5),'Larimar Net '!I285)</f>
        <v>41673.108918295977</v>
      </c>
    </row>
    <row r="285" spans="3:11" x14ac:dyDescent="0.3">
      <c r="C285" s="7">
        <v>43842</v>
      </c>
      <c r="D285" s="6">
        <v>13</v>
      </c>
      <c r="E285" s="8">
        <f>IF(B285="*",'Larimar Net '!D286-('Larimar Net '!D286*'Larimar Net Penalized '!$D$5),'Larimar Net '!D286)</f>
        <v>42356.801482409333</v>
      </c>
      <c r="I285" s="7">
        <v>43842</v>
      </c>
      <c r="J285" s="6">
        <v>13</v>
      </c>
      <c r="K285" s="8">
        <f>IF(H285="*",'Larimar Net '!I286-('Larimar Net '!I286*'Larimar Net Penalized '!$J$5),'Larimar Net '!I286)</f>
        <v>41678.93079851893</v>
      </c>
    </row>
    <row r="286" spans="3:11" x14ac:dyDescent="0.3">
      <c r="C286" s="7">
        <v>43842</v>
      </c>
      <c r="D286" s="6">
        <v>14</v>
      </c>
      <c r="E286" s="8">
        <f>IF(B286="*",'Larimar Net '!D287-('Larimar Net '!D287*'Larimar Net Penalized '!$D$5),'Larimar Net '!D287)</f>
        <v>42843.863526761721</v>
      </c>
      <c r="I286" s="7">
        <v>43842</v>
      </c>
      <c r="J286" s="6">
        <v>14</v>
      </c>
      <c r="K286" s="8">
        <f>IF(H286="*",'Larimar Net '!I287-('Larimar Net '!I287*'Larimar Net Penalized '!$J$5),'Larimar Net '!I287)</f>
        <v>43387.847047006602</v>
      </c>
    </row>
    <row r="287" spans="3:11" x14ac:dyDescent="0.3">
      <c r="C287" s="7">
        <v>43842</v>
      </c>
      <c r="D287" s="6">
        <v>15</v>
      </c>
      <c r="E287" s="8">
        <f>IF(B287="*",'Larimar Net '!D288-('Larimar Net '!D288*'Larimar Net Penalized '!$D$5),'Larimar Net '!D288)</f>
        <v>42535.146192446955</v>
      </c>
      <c r="I287" s="7">
        <v>43842</v>
      </c>
      <c r="J287" s="6">
        <v>15</v>
      </c>
      <c r="K287" s="8">
        <f>IF(H287="*",'Larimar Net '!I288-('Larimar Net '!I288*'Larimar Net Penalized '!$J$5),'Larimar Net '!I288)</f>
        <v>44291.772629875828</v>
      </c>
    </row>
    <row r="288" spans="3:11" x14ac:dyDescent="0.3">
      <c r="C288" s="7">
        <v>43842</v>
      </c>
      <c r="D288" s="6">
        <v>16</v>
      </c>
      <c r="E288" s="8">
        <f>IF(B288="*",'Larimar Net '!D289-('Larimar Net '!D289*'Larimar Net Penalized '!$D$5),'Larimar Net '!D289)</f>
        <v>45999.057003525086</v>
      </c>
      <c r="I288" s="7">
        <v>43842</v>
      </c>
      <c r="J288" s="6">
        <v>16</v>
      </c>
      <c r="K288" s="8">
        <f>IF(H288="*",'Larimar Net '!I289-('Larimar Net '!I289*'Larimar Net Penalized '!$J$5),'Larimar Net '!I289)</f>
        <v>43757.751645983546</v>
      </c>
    </row>
    <row r="289" spans="3:11" x14ac:dyDescent="0.3">
      <c r="C289" s="7">
        <v>43842</v>
      </c>
      <c r="D289" s="6">
        <v>17</v>
      </c>
      <c r="E289" s="8">
        <f>IF(B289="*",'Larimar Net '!D290-('Larimar Net '!D290*'Larimar Net Penalized '!$D$5),'Larimar Net '!D290)</f>
        <v>45958.885924406866</v>
      </c>
      <c r="I289" s="7">
        <v>43842</v>
      </c>
      <c r="J289" s="6">
        <v>17</v>
      </c>
      <c r="K289" s="8">
        <f>IF(H289="*",'Larimar Net '!I290-('Larimar Net '!I290*'Larimar Net Penalized '!$J$5),'Larimar Net '!I290)</f>
        <v>43920.314165200652</v>
      </c>
    </row>
    <row r="290" spans="3:11" x14ac:dyDescent="0.3">
      <c r="C290" s="7">
        <v>43842</v>
      </c>
      <c r="D290" s="6">
        <v>18</v>
      </c>
      <c r="E290" s="8">
        <f>IF(B290="*",'Larimar Net '!D291-('Larimar Net '!D291*'Larimar Net Penalized '!$D$5),'Larimar Net '!D291)</f>
        <v>45880.683974916115</v>
      </c>
      <c r="I290" s="7">
        <v>43842</v>
      </c>
      <c r="J290" s="6">
        <v>18</v>
      </c>
      <c r="K290" s="8">
        <f>IF(H290="*",'Larimar Net '!I291-('Larimar Net '!I291*'Larimar Net Penalized '!$J$5),'Larimar Net '!I291)</f>
        <v>43750.650630638207</v>
      </c>
    </row>
    <row r="291" spans="3:11" x14ac:dyDescent="0.3">
      <c r="C291" s="7">
        <v>43842</v>
      </c>
      <c r="D291" s="6">
        <v>19</v>
      </c>
      <c r="E291" s="8">
        <f>IF(B291="*",'Larimar Net '!D292-('Larimar Net '!D292*'Larimar Net Penalized '!$D$5),'Larimar Net '!D292)</f>
        <v>46327.55253360897</v>
      </c>
      <c r="I291" s="7">
        <v>43842</v>
      </c>
      <c r="J291" s="6">
        <v>19</v>
      </c>
      <c r="K291" s="8">
        <f>IF(H291="*",'Larimar Net '!I292-('Larimar Net '!I292*'Larimar Net Penalized '!$J$5),'Larimar Net '!I292)</f>
        <v>43591.280596153767</v>
      </c>
    </row>
    <row r="292" spans="3:11" x14ac:dyDescent="0.3">
      <c r="C292" s="7">
        <v>43842</v>
      </c>
      <c r="D292" s="6">
        <v>20</v>
      </c>
      <c r="E292" s="8">
        <f>IF(B292="*",'Larimar Net '!D293-('Larimar Net '!D293*'Larimar Net Penalized '!$D$5),'Larimar Net '!D293)</f>
        <v>46474.087306772817</v>
      </c>
      <c r="I292" s="7">
        <v>43842</v>
      </c>
      <c r="J292" s="6">
        <v>20</v>
      </c>
      <c r="K292" s="8">
        <f>IF(H292="*",'Larimar Net '!I293-('Larimar Net '!I293*'Larimar Net Penalized '!$J$5),'Larimar Net '!I293)</f>
        <v>44053.423395728671</v>
      </c>
    </row>
    <row r="293" spans="3:11" x14ac:dyDescent="0.3">
      <c r="C293" s="7">
        <v>43842</v>
      </c>
      <c r="D293" s="6">
        <v>21</v>
      </c>
      <c r="E293" s="8">
        <f>IF(B293="*",'Larimar Net '!D294-('Larimar Net '!D294*'Larimar Net Penalized '!$D$5),'Larimar Net '!D294)</f>
        <v>45023.136575958481</v>
      </c>
      <c r="I293" s="7">
        <v>43842</v>
      </c>
      <c r="J293" s="6">
        <v>21</v>
      </c>
      <c r="K293" s="8">
        <f>IF(H293="*",'Larimar Net '!I294-('Larimar Net '!I294*'Larimar Net Penalized '!$J$5),'Larimar Net '!I294)</f>
        <v>44559.717388239253</v>
      </c>
    </row>
    <row r="294" spans="3:11" x14ac:dyDescent="0.3">
      <c r="C294" s="7">
        <v>43842</v>
      </c>
      <c r="D294" s="6">
        <v>22</v>
      </c>
      <c r="E294" s="8">
        <f>IF(B294="*",'Larimar Net '!D295-('Larimar Net '!D295*'Larimar Net Penalized '!$D$5),'Larimar Net '!D295)</f>
        <v>45290.985339524261</v>
      </c>
      <c r="I294" s="7">
        <v>43842</v>
      </c>
      <c r="J294" s="6">
        <v>22</v>
      </c>
      <c r="K294" s="8">
        <f>IF(H294="*",'Larimar Net '!I295-('Larimar Net '!I295*'Larimar Net Penalized '!$J$5),'Larimar Net '!I295)</f>
        <v>44606.058607661129</v>
      </c>
    </row>
    <row r="295" spans="3:11" x14ac:dyDescent="0.3">
      <c r="C295" s="7">
        <v>43842</v>
      </c>
      <c r="D295" s="6">
        <v>23</v>
      </c>
      <c r="E295" s="8">
        <f>IF(B295="*",'Larimar Net '!D296-('Larimar Net '!D296*'Larimar Net Penalized '!$D$5),'Larimar Net '!D296)</f>
        <v>45423.43777902775</v>
      </c>
      <c r="I295" s="7">
        <v>43842</v>
      </c>
      <c r="J295" s="6">
        <v>23</v>
      </c>
      <c r="K295" s="8">
        <f>IF(H295="*",'Larimar Net '!I296-('Larimar Net '!I296*'Larimar Net Penalized '!$J$5),'Larimar Net '!I296)</f>
        <v>44990.016188255024</v>
      </c>
    </row>
    <row r="296" spans="3:11" x14ac:dyDescent="0.3">
      <c r="C296" s="7">
        <v>43843</v>
      </c>
      <c r="D296" s="6">
        <v>0</v>
      </c>
      <c r="E296" s="8">
        <f>IF(B296="*",'Larimar Net '!D297-('Larimar Net '!D297*'Larimar Net Penalized '!$D$5),'Larimar Net '!D297)</f>
        <v>43358.20473415625</v>
      </c>
      <c r="I296" s="7">
        <v>43843</v>
      </c>
      <c r="J296" s="6">
        <v>0</v>
      </c>
      <c r="K296" s="8">
        <f>IF(H296="*",'Larimar Net '!I297-('Larimar Net '!I297*'Larimar Net Penalized '!$J$5),'Larimar Net '!I297)</f>
        <v>45708.232996884093</v>
      </c>
    </row>
    <row r="297" spans="3:11" x14ac:dyDescent="0.3">
      <c r="C297" s="7">
        <v>43843</v>
      </c>
      <c r="D297" s="6">
        <v>1</v>
      </c>
      <c r="E297" s="8">
        <f>IF(B297="*",'Larimar Net '!D298-('Larimar Net '!D298*'Larimar Net Penalized '!$D$5),'Larimar Net '!D298)</f>
        <v>43370.557948578738</v>
      </c>
      <c r="I297" s="7">
        <v>43843</v>
      </c>
      <c r="J297" s="6">
        <v>1</v>
      </c>
      <c r="K297" s="8">
        <f>IF(H297="*",'Larimar Net '!I298-('Larimar Net '!I298*'Larimar Net Penalized '!$J$5),'Larimar Net '!I298)</f>
        <v>42885.247256672701</v>
      </c>
    </row>
    <row r="298" spans="3:11" x14ac:dyDescent="0.3">
      <c r="C298" s="7">
        <v>43843</v>
      </c>
      <c r="D298" s="6">
        <v>2</v>
      </c>
      <c r="E298" s="8">
        <f>IF(B298="*",'Larimar Net '!D299-('Larimar Net '!D299*'Larimar Net Penalized '!$D$5),'Larimar Net '!D299)</f>
        <v>43512.828858278168</v>
      </c>
      <c r="I298" s="7">
        <v>43843</v>
      </c>
      <c r="J298" s="6">
        <v>2</v>
      </c>
      <c r="K298" s="8">
        <f>IF(H298="*",'Larimar Net '!I299-('Larimar Net '!I299*'Larimar Net Penalized '!$J$5),'Larimar Net '!I299)</f>
        <v>41874.156629805133</v>
      </c>
    </row>
    <row r="299" spans="3:11" x14ac:dyDescent="0.3">
      <c r="C299" s="7">
        <v>43843</v>
      </c>
      <c r="D299" s="6">
        <v>3</v>
      </c>
      <c r="E299" s="8">
        <f>IF(B299="*",'Larimar Net '!D300-('Larimar Net '!D300*'Larimar Net Penalized '!$D$5),'Larimar Net '!D300)</f>
        <v>43233.992642875819</v>
      </c>
      <c r="I299" s="7">
        <v>43843</v>
      </c>
      <c r="J299" s="6">
        <v>3</v>
      </c>
      <c r="K299" s="8">
        <f>IF(H299="*",'Larimar Net '!I300-('Larimar Net '!I300*'Larimar Net Penalized '!$J$5),'Larimar Net '!I300)</f>
        <v>41949.904375837963</v>
      </c>
    </row>
    <row r="300" spans="3:11" x14ac:dyDescent="0.3">
      <c r="C300" s="7">
        <v>43843</v>
      </c>
      <c r="D300" s="6">
        <v>4</v>
      </c>
      <c r="E300" s="8">
        <f>IF(B300="*",'Larimar Net '!D301-('Larimar Net '!D301*'Larimar Net Penalized '!$D$5),'Larimar Net '!D301)</f>
        <v>43396.544410200455</v>
      </c>
      <c r="I300" s="7">
        <v>43843</v>
      </c>
      <c r="J300" s="6">
        <v>4</v>
      </c>
      <c r="K300" s="8">
        <f>IF(H300="*",'Larimar Net '!I301-('Larimar Net '!I301*'Larimar Net Penalized '!$J$5),'Larimar Net '!I301)</f>
        <v>41829.644976315809</v>
      </c>
    </row>
    <row r="301" spans="3:11" x14ac:dyDescent="0.3">
      <c r="C301" s="7">
        <v>43843</v>
      </c>
      <c r="D301" s="6">
        <v>5</v>
      </c>
      <c r="E301" s="8">
        <f>IF(B301="*",'Larimar Net '!D302-('Larimar Net '!D302*'Larimar Net Penalized '!$D$5),'Larimar Net '!D302)</f>
        <v>43290.622983494031</v>
      </c>
      <c r="I301" s="7">
        <v>43843</v>
      </c>
      <c r="J301" s="6">
        <v>5</v>
      </c>
      <c r="K301" s="8">
        <f>IF(H301="*",'Larimar Net '!I302-('Larimar Net '!I302*'Larimar Net Penalized '!$J$5),'Larimar Net '!I302)</f>
        <v>41755.242613428476</v>
      </c>
    </row>
    <row r="302" spans="3:11" x14ac:dyDescent="0.3">
      <c r="C302" s="7">
        <v>43843</v>
      </c>
      <c r="D302" s="6">
        <v>6</v>
      </c>
      <c r="E302" s="8">
        <f>IF(B302="*",'Larimar Net '!D303-('Larimar Net '!D303*'Larimar Net Penalized '!$D$5),'Larimar Net '!D303)</f>
        <v>42956.321509765417</v>
      </c>
      <c r="I302" s="7">
        <v>43843</v>
      </c>
      <c r="J302" s="6">
        <v>6</v>
      </c>
      <c r="K302" s="8">
        <f>IF(H302="*",'Larimar Net '!I303-('Larimar Net '!I303*'Larimar Net Penalized '!$J$5),'Larimar Net '!I303)</f>
        <v>42049.549493085491</v>
      </c>
    </row>
    <row r="303" spans="3:11" x14ac:dyDescent="0.3">
      <c r="C303" s="7">
        <v>43843</v>
      </c>
      <c r="D303" s="6">
        <v>7</v>
      </c>
      <c r="E303" s="8">
        <f>IF(B303="*",'Larimar Net '!D304-('Larimar Net '!D304*'Larimar Net Penalized '!$D$5),'Larimar Net '!D304)</f>
        <v>41418.90997703722</v>
      </c>
      <c r="I303" s="7">
        <v>43843</v>
      </c>
      <c r="J303" s="6">
        <v>7</v>
      </c>
      <c r="K303" s="8">
        <f>IF(H303="*",'Larimar Net '!I304-('Larimar Net '!I304*'Larimar Net Penalized '!$J$5),'Larimar Net '!I304)</f>
        <v>42255.582236653012</v>
      </c>
    </row>
    <row r="304" spans="3:11" x14ac:dyDescent="0.3">
      <c r="C304" s="7">
        <v>43843</v>
      </c>
      <c r="D304" s="6">
        <v>8</v>
      </c>
      <c r="E304" s="8">
        <f>IF(B304="*",'Larimar Net '!D305-('Larimar Net '!D305*'Larimar Net Penalized '!$D$5),'Larimar Net '!D305)</f>
        <v>43406.425227081418</v>
      </c>
      <c r="I304" s="7">
        <v>43843</v>
      </c>
      <c r="J304" s="6">
        <v>8</v>
      </c>
      <c r="K304" s="8">
        <f>IF(H304="*",'Larimar Net '!I305-('Larimar Net '!I305*'Larimar Net Penalized '!$J$5),'Larimar Net '!I305)</f>
        <v>42441.079605398816</v>
      </c>
    </row>
    <row r="305" spans="3:11" x14ac:dyDescent="0.3">
      <c r="C305" s="7">
        <v>43843</v>
      </c>
      <c r="D305" s="6">
        <v>9</v>
      </c>
      <c r="E305" s="8">
        <f>IF(B305="*",'Larimar Net '!D306-('Larimar Net '!D306*'Larimar Net Penalized '!$D$5),'Larimar Net '!D306)</f>
        <v>43307.656994425364</v>
      </c>
      <c r="I305" s="7">
        <v>43843</v>
      </c>
      <c r="J305" s="6">
        <v>9</v>
      </c>
      <c r="K305" s="8">
        <f>IF(H305="*",'Larimar Net '!I306-('Larimar Net '!I306*'Larimar Net Penalized '!$J$5),'Larimar Net '!I306)</f>
        <v>42426.938948501651</v>
      </c>
    </row>
    <row r="306" spans="3:11" x14ac:dyDescent="0.3">
      <c r="C306" s="7">
        <v>43843</v>
      </c>
      <c r="D306" s="6">
        <v>10</v>
      </c>
      <c r="E306" s="8">
        <f>IF(B306="*",'Larimar Net '!D307-('Larimar Net '!D307*'Larimar Net Penalized '!$D$5),'Larimar Net '!D307)</f>
        <v>45187.193409078121</v>
      </c>
      <c r="I306" s="7">
        <v>43843</v>
      </c>
      <c r="J306" s="6">
        <v>10</v>
      </c>
      <c r="K306" s="8">
        <f>IF(H306="*",'Larimar Net '!I307-('Larimar Net '!I307*'Larimar Net Penalized '!$J$5),'Larimar Net '!I307)</f>
        <v>42278.115712426006</v>
      </c>
    </row>
    <row r="307" spans="3:11" x14ac:dyDescent="0.3">
      <c r="C307" s="7">
        <v>43843</v>
      </c>
      <c r="D307" s="6">
        <v>11</v>
      </c>
      <c r="E307" s="8">
        <f>IF(B307="*",'Larimar Net '!D308-('Larimar Net '!D308*'Larimar Net Penalized '!$D$5),'Larimar Net '!D308)</f>
        <v>46020.014896412831</v>
      </c>
      <c r="I307" s="7">
        <v>43843</v>
      </c>
      <c r="J307" s="6">
        <v>11</v>
      </c>
      <c r="K307" s="8">
        <f>IF(H307="*",'Larimar Net '!I308-('Larimar Net '!I308*'Larimar Net Penalized '!$J$5),'Larimar Net '!I308)</f>
        <v>41388.016116324819</v>
      </c>
    </row>
    <row r="308" spans="3:11" x14ac:dyDescent="0.3">
      <c r="C308" s="7">
        <v>43843</v>
      </c>
      <c r="D308" s="6">
        <v>12</v>
      </c>
      <c r="E308" s="8">
        <f>IF(B308="*",'Larimar Net '!D309-('Larimar Net '!D309*'Larimar Net Penalized '!$D$5),'Larimar Net '!D309)</f>
        <v>46606.954732140213</v>
      </c>
      <c r="I308" s="7">
        <v>43843</v>
      </c>
      <c r="J308" s="6">
        <v>12</v>
      </c>
      <c r="K308" s="8">
        <f>IF(H308="*",'Larimar Net '!I309-('Larimar Net '!I309*'Larimar Net Penalized '!$J$5),'Larimar Net '!I309)</f>
        <v>42357.469010708905</v>
      </c>
    </row>
    <row r="309" spans="3:11" x14ac:dyDescent="0.3">
      <c r="C309" s="7">
        <v>43843</v>
      </c>
      <c r="D309" s="6">
        <v>13</v>
      </c>
      <c r="E309" s="8">
        <f>IF(B309="*",'Larimar Net '!D310-('Larimar Net '!D310*'Larimar Net Penalized '!$D$5),'Larimar Net '!D310)</f>
        <v>45863.149249309208</v>
      </c>
      <c r="I309" s="7">
        <v>43843</v>
      </c>
      <c r="J309" s="6">
        <v>13</v>
      </c>
      <c r="K309" s="8">
        <f>IF(H309="*",'Larimar Net '!I310-('Larimar Net '!I310*'Larimar Net Penalized '!$J$5),'Larimar Net '!I310)</f>
        <v>42010.911352136492</v>
      </c>
    </row>
    <row r="310" spans="3:11" x14ac:dyDescent="0.3">
      <c r="C310" s="7">
        <v>43843</v>
      </c>
      <c r="D310" s="6">
        <v>14</v>
      </c>
      <c r="E310" s="8">
        <f>IF(B310="*",'Larimar Net '!D311-('Larimar Net '!D311*'Larimar Net Penalized '!$D$5),'Larimar Net '!D311)</f>
        <v>46411.468855393709</v>
      </c>
      <c r="I310" s="7">
        <v>43843</v>
      </c>
      <c r="J310" s="6">
        <v>14</v>
      </c>
      <c r="K310" s="8">
        <f>IF(H310="*",'Larimar Net '!I311-('Larimar Net '!I311*'Larimar Net Penalized '!$J$5),'Larimar Net '!I311)</f>
        <v>42201.748366613436</v>
      </c>
    </row>
    <row r="311" spans="3:11" x14ac:dyDescent="0.3">
      <c r="C311" s="7">
        <v>43843</v>
      </c>
      <c r="D311" s="6">
        <v>15</v>
      </c>
      <c r="E311" s="8">
        <f>IF(B311="*",'Larimar Net '!D312-('Larimar Net '!D312*'Larimar Net Penalized '!$D$5),'Larimar Net '!D312)</f>
        <v>45673.192654974708</v>
      </c>
      <c r="I311" s="7">
        <v>43843</v>
      </c>
      <c r="J311" s="6">
        <v>15</v>
      </c>
      <c r="K311" s="8">
        <f>IF(H311="*",'Larimar Net '!I312-('Larimar Net '!I312*'Larimar Net Penalized '!$J$5),'Larimar Net '!I312)</f>
        <v>42357.94442566864</v>
      </c>
    </row>
    <row r="312" spans="3:11" x14ac:dyDescent="0.3">
      <c r="C312" s="7">
        <v>43843</v>
      </c>
      <c r="D312" s="6">
        <v>16</v>
      </c>
      <c r="E312" s="8">
        <f>IF(B312="*",'Larimar Net '!D313-('Larimar Net '!D313*'Larimar Net Penalized '!$D$5),'Larimar Net '!D313)</f>
        <v>46231.001469215254</v>
      </c>
      <c r="I312" s="7">
        <v>43843</v>
      </c>
      <c r="J312" s="6">
        <v>16</v>
      </c>
      <c r="K312" s="8">
        <f>IF(H312="*",'Larimar Net '!I313-('Larimar Net '!I313*'Larimar Net Penalized '!$J$5),'Larimar Net '!I313)</f>
        <v>44905.342728190808</v>
      </c>
    </row>
    <row r="313" spans="3:11" x14ac:dyDescent="0.3">
      <c r="C313" s="7">
        <v>43843</v>
      </c>
      <c r="D313" s="6">
        <v>17</v>
      </c>
      <c r="E313" s="8">
        <f>IF(B313="*",'Larimar Net '!D314-('Larimar Net '!D314*'Larimar Net Penalized '!$D$5),'Larimar Net '!D314)</f>
        <v>45945.327685553653</v>
      </c>
      <c r="I313" s="7">
        <v>43843</v>
      </c>
      <c r="J313" s="6">
        <v>17</v>
      </c>
      <c r="K313" s="8">
        <f>IF(H313="*",'Larimar Net '!I314-('Larimar Net '!I314*'Larimar Net Penalized '!$J$5),'Larimar Net '!I314)</f>
        <v>44297.085971127482</v>
      </c>
    </row>
    <row r="314" spans="3:11" x14ac:dyDescent="0.3">
      <c r="C314" s="7">
        <v>43843</v>
      </c>
      <c r="D314" s="6">
        <v>18</v>
      </c>
      <c r="E314" s="8">
        <f>IF(B314="*",'Larimar Net '!D315-('Larimar Net '!D315*'Larimar Net Penalized '!$D$5),'Larimar Net '!D315)</f>
        <v>46350.659405534941</v>
      </c>
      <c r="I314" s="7">
        <v>43843</v>
      </c>
      <c r="J314" s="6">
        <v>18</v>
      </c>
      <c r="K314" s="8">
        <f>IF(H314="*",'Larimar Net '!I315-('Larimar Net '!I315*'Larimar Net Penalized '!$J$5),'Larimar Net '!I315)</f>
        <v>43925.477478741814</v>
      </c>
    </row>
    <row r="315" spans="3:11" x14ac:dyDescent="0.3">
      <c r="C315" s="7">
        <v>43843</v>
      </c>
      <c r="D315" s="6">
        <v>19</v>
      </c>
      <c r="E315" s="8">
        <f>IF(B315="*",'Larimar Net '!D316-('Larimar Net '!D316*'Larimar Net Penalized '!$D$5),'Larimar Net '!D316)</f>
        <v>46190.187450444078</v>
      </c>
      <c r="I315" s="7">
        <v>43843</v>
      </c>
      <c r="J315" s="6">
        <v>19</v>
      </c>
      <c r="K315" s="8">
        <f>IF(H315="*",'Larimar Net '!I316-('Larimar Net '!I316*'Larimar Net Penalized '!$J$5),'Larimar Net '!I316)</f>
        <v>43634.553055071592</v>
      </c>
    </row>
    <row r="316" spans="3:11" x14ac:dyDescent="0.3">
      <c r="C316" s="7">
        <v>43843</v>
      </c>
      <c r="D316" s="6">
        <v>20</v>
      </c>
      <c r="E316" s="8">
        <f>IF(B316="*",'Larimar Net '!D317-('Larimar Net '!D317*'Larimar Net Penalized '!$D$5),'Larimar Net '!D317)</f>
        <v>46059.638503584916</v>
      </c>
      <c r="I316" s="7">
        <v>43843</v>
      </c>
      <c r="J316" s="6">
        <v>20</v>
      </c>
      <c r="K316" s="8">
        <f>IF(H316="*",'Larimar Net '!I317-('Larimar Net '!I317*'Larimar Net Penalized '!$J$5),'Larimar Net '!I317)</f>
        <v>43256.907382373349</v>
      </c>
    </row>
    <row r="317" spans="3:11" x14ac:dyDescent="0.3">
      <c r="C317" s="7">
        <v>43843</v>
      </c>
      <c r="D317" s="6">
        <v>21</v>
      </c>
      <c r="E317" s="8">
        <f>IF(B317="*",'Larimar Net '!D318-('Larimar Net '!D318*'Larimar Net Penalized '!$D$5),'Larimar Net '!D318)</f>
        <v>46329.62163136225</v>
      </c>
      <c r="I317" s="7">
        <v>43843</v>
      </c>
      <c r="J317" s="6">
        <v>21</v>
      </c>
      <c r="K317" s="8">
        <f>IF(H317="*",'Larimar Net '!I318-('Larimar Net '!I318*'Larimar Net Penalized '!$J$5),'Larimar Net '!I318)</f>
        <v>43861.121167475299</v>
      </c>
    </row>
    <row r="318" spans="3:11" x14ac:dyDescent="0.3">
      <c r="C318" s="7">
        <v>43843</v>
      </c>
      <c r="D318" s="6">
        <v>22</v>
      </c>
      <c r="E318" s="8">
        <f>IF(B318="*",'Larimar Net '!D319-('Larimar Net '!D319*'Larimar Net Penalized '!$D$5),'Larimar Net '!D319)</f>
        <v>43431.85350127898</v>
      </c>
      <c r="I318" s="7">
        <v>43843</v>
      </c>
      <c r="J318" s="6">
        <v>22</v>
      </c>
      <c r="K318" s="8">
        <f>IF(H318="*",'Larimar Net '!I319-('Larimar Net '!I319*'Larimar Net Penalized '!$J$5),'Larimar Net '!I319)</f>
        <v>40936.716273989259</v>
      </c>
    </row>
    <row r="319" spans="3:11" x14ac:dyDescent="0.3">
      <c r="C319" s="7">
        <v>43843</v>
      </c>
      <c r="D319" s="6">
        <v>23</v>
      </c>
      <c r="E319" s="8">
        <f>IF(B319="*",'Larimar Net '!D320-('Larimar Net '!D320*'Larimar Net Penalized '!$D$5),'Larimar Net '!D320)</f>
        <v>43594.238687909332</v>
      </c>
      <c r="I319" s="7">
        <v>43843</v>
      </c>
      <c r="J319" s="6">
        <v>23</v>
      </c>
      <c r="K319" s="8">
        <f>IF(H319="*",'Larimar Net '!I320-('Larimar Net '!I320*'Larimar Net Penalized '!$J$5),'Larimar Net '!I320)</f>
        <v>37301.458626028842</v>
      </c>
    </row>
    <row r="320" spans="3:11" x14ac:dyDescent="0.3">
      <c r="C320" s="7">
        <v>43844</v>
      </c>
      <c r="D320" s="6">
        <v>0</v>
      </c>
      <c r="E320" s="8">
        <f>IF(B320="*",'Larimar Net '!D321-('Larimar Net '!D321*'Larimar Net Penalized '!$D$5),'Larimar Net '!D321)</f>
        <v>44561.174516356499</v>
      </c>
      <c r="I320" s="7">
        <v>43844</v>
      </c>
      <c r="J320" s="6">
        <v>0</v>
      </c>
      <c r="K320" s="8">
        <f>IF(H320="*",'Larimar Net '!I321-('Larimar Net '!I321*'Larimar Net Penalized '!$J$5),'Larimar Net '!I321)</f>
        <v>38806.462011823991</v>
      </c>
    </row>
    <row r="321" spans="3:11" x14ac:dyDescent="0.3">
      <c r="C321" s="7">
        <v>43844</v>
      </c>
      <c r="D321" s="6">
        <v>1</v>
      </c>
      <c r="E321" s="8">
        <f>IF(B321="*",'Larimar Net '!D322-('Larimar Net '!D322*'Larimar Net Penalized '!$D$5),'Larimar Net '!D322)</f>
        <v>41816.323794706004</v>
      </c>
      <c r="I321" s="7">
        <v>43844</v>
      </c>
      <c r="J321" s="6">
        <v>1</v>
      </c>
      <c r="K321" s="8">
        <f>IF(H321="*",'Larimar Net '!I322-('Larimar Net '!I322*'Larimar Net Penalized '!$J$5),'Larimar Net '!I322)</f>
        <v>35451.501130384095</v>
      </c>
    </row>
    <row r="322" spans="3:11" x14ac:dyDescent="0.3">
      <c r="C322" s="7">
        <v>43844</v>
      </c>
      <c r="D322" s="6">
        <v>2</v>
      </c>
      <c r="E322" s="8">
        <f>IF(B322="*",'Larimar Net '!D323-('Larimar Net '!D323*'Larimar Net Penalized '!$D$5),'Larimar Net '!D323)</f>
        <v>43877.55307733368</v>
      </c>
      <c r="I322" s="7">
        <v>43844</v>
      </c>
      <c r="J322" s="6">
        <v>2</v>
      </c>
      <c r="K322" s="8">
        <f>IF(H322="*",'Larimar Net '!I323-('Larimar Net '!I323*'Larimar Net Penalized '!$J$5),'Larimar Net '!I323)</f>
        <v>38273.459078525542</v>
      </c>
    </row>
    <row r="323" spans="3:11" x14ac:dyDescent="0.3">
      <c r="C323" s="7">
        <v>43844</v>
      </c>
      <c r="D323" s="6">
        <v>3</v>
      </c>
      <c r="E323" s="8">
        <f>IF(B323="*",'Larimar Net '!D324-('Larimar Net '!D324*'Larimar Net Penalized '!$D$5),'Larimar Net '!D324)</f>
        <v>39464.036592750417</v>
      </c>
      <c r="I323" s="7">
        <v>43844</v>
      </c>
      <c r="J323" s="6">
        <v>3</v>
      </c>
      <c r="K323" s="8">
        <f>IF(H323="*",'Larimar Net '!I324-('Larimar Net '!I324*'Larimar Net Penalized '!$J$5),'Larimar Net '!I324)</f>
        <v>35744.901021253303</v>
      </c>
    </row>
    <row r="324" spans="3:11" x14ac:dyDescent="0.3">
      <c r="C324" s="7">
        <v>43844</v>
      </c>
      <c r="D324" s="6">
        <v>4</v>
      </c>
      <c r="E324" s="8">
        <f>IF(B324="*",'Larimar Net '!D325-('Larimar Net '!D325*'Larimar Net Penalized '!$D$5),'Larimar Net '!D325)</f>
        <v>34453.207506188111</v>
      </c>
      <c r="I324" s="7">
        <v>43844</v>
      </c>
      <c r="J324" s="6">
        <v>4</v>
      </c>
      <c r="K324" s="8">
        <f>IF(H324="*",'Larimar Net '!I325-('Larimar Net '!I325*'Larimar Net Penalized '!$J$5),'Larimar Net '!I325)</f>
        <v>31791.135166419397</v>
      </c>
    </row>
    <row r="325" spans="3:11" x14ac:dyDescent="0.3">
      <c r="C325" s="7">
        <v>43844</v>
      </c>
      <c r="D325" s="6">
        <v>5</v>
      </c>
      <c r="E325" s="8">
        <f>IF(B325="*",'Larimar Net '!D326-('Larimar Net '!D326*'Larimar Net Penalized '!$D$5),'Larimar Net '!D326)</f>
        <v>31668.567085461451</v>
      </c>
      <c r="I325" s="7">
        <v>43844</v>
      </c>
      <c r="J325" s="6">
        <v>5</v>
      </c>
      <c r="K325" s="8">
        <f>IF(H325="*",'Larimar Net '!I326-('Larimar Net '!I326*'Larimar Net Penalized '!$J$5),'Larimar Net '!I326)</f>
        <v>33228.76414110772</v>
      </c>
    </row>
    <row r="326" spans="3:11" x14ac:dyDescent="0.3">
      <c r="C326" s="7">
        <v>43844</v>
      </c>
      <c r="D326" s="6">
        <v>6</v>
      </c>
      <c r="E326" s="8">
        <f>IF(B326="*",'Larimar Net '!D327-('Larimar Net '!D327*'Larimar Net Penalized '!$D$5),'Larimar Net '!D327)</f>
        <v>33837.519974201379</v>
      </c>
      <c r="I326" s="7">
        <v>43844</v>
      </c>
      <c r="J326" s="6">
        <v>6</v>
      </c>
      <c r="K326" s="8">
        <f>IF(H326="*",'Larimar Net '!I327-('Larimar Net '!I327*'Larimar Net Penalized '!$J$5),'Larimar Net '!I327)</f>
        <v>34944.814041130296</v>
      </c>
    </row>
    <row r="327" spans="3:11" x14ac:dyDescent="0.3">
      <c r="C327" s="7">
        <v>43844</v>
      </c>
      <c r="D327" s="6">
        <v>7</v>
      </c>
      <c r="E327" s="8">
        <f>IF(B327="*",'Larimar Net '!D328-('Larimar Net '!D328*'Larimar Net Penalized '!$D$5),'Larimar Net '!D328)</f>
        <v>39033.840632524872</v>
      </c>
      <c r="I327" s="7">
        <v>43844</v>
      </c>
      <c r="J327" s="6">
        <v>7</v>
      </c>
      <c r="K327" s="8">
        <f>IF(H327="*",'Larimar Net '!I328-('Larimar Net '!I328*'Larimar Net Penalized '!$J$5),'Larimar Net '!I328)</f>
        <v>37031.495303129959</v>
      </c>
    </row>
    <row r="328" spans="3:11" x14ac:dyDescent="0.3">
      <c r="C328" s="7">
        <v>43844</v>
      </c>
      <c r="D328" s="6">
        <v>8</v>
      </c>
      <c r="E328" s="8">
        <f>IF(B328="*",'Larimar Net '!D329-('Larimar Net '!D329*'Larimar Net Penalized '!$D$5),'Larimar Net '!D329)</f>
        <v>37181.00278395621</v>
      </c>
      <c r="I328" s="7">
        <v>43844</v>
      </c>
      <c r="J328" s="6">
        <v>8</v>
      </c>
      <c r="K328" s="8">
        <f>IF(H328="*",'Larimar Net '!I329-('Larimar Net '!I329*'Larimar Net Penalized '!$J$5),'Larimar Net '!I329)</f>
        <v>34198.563853988497</v>
      </c>
    </row>
    <row r="329" spans="3:11" x14ac:dyDescent="0.3">
      <c r="C329" s="7">
        <v>43844</v>
      </c>
      <c r="D329" s="6">
        <v>9</v>
      </c>
      <c r="E329" s="8">
        <f>IF(B329="*",'Larimar Net '!D330-('Larimar Net '!D330*'Larimar Net Penalized '!$D$5),'Larimar Net '!D330)</f>
        <v>40939.865198062711</v>
      </c>
      <c r="I329" s="7">
        <v>43844</v>
      </c>
      <c r="J329" s="6">
        <v>9</v>
      </c>
      <c r="K329" s="8">
        <f>IF(H329="*",'Larimar Net '!I330-('Larimar Net '!I330*'Larimar Net Penalized '!$J$5),'Larimar Net '!I330)</f>
        <v>37787.906014462205</v>
      </c>
    </row>
    <row r="330" spans="3:11" x14ac:dyDescent="0.3">
      <c r="C330" s="7">
        <v>43844</v>
      </c>
      <c r="D330" s="6">
        <v>10</v>
      </c>
      <c r="E330" s="8">
        <f>IF(B330="*",'Larimar Net '!D331-('Larimar Net '!D331*'Larimar Net Penalized '!$D$5),'Larimar Net '!D331)</f>
        <v>41029.65857448458</v>
      </c>
      <c r="I330" s="7">
        <v>43844</v>
      </c>
      <c r="J330" s="6">
        <v>10</v>
      </c>
      <c r="K330" s="8">
        <f>IF(H330="*",'Larimar Net '!I331-('Larimar Net '!I331*'Larimar Net Penalized '!$J$5),'Larimar Net '!I331)</f>
        <v>40692.845217035312</v>
      </c>
    </row>
    <row r="331" spans="3:11" x14ac:dyDescent="0.3">
      <c r="C331" s="7">
        <v>43844</v>
      </c>
      <c r="D331" s="6">
        <v>11</v>
      </c>
      <c r="E331" s="8">
        <f>IF(B331="*",'Larimar Net '!D332-('Larimar Net '!D332*'Larimar Net Penalized '!$D$5),'Larimar Net '!D332)</f>
        <v>41622.6021063972</v>
      </c>
      <c r="I331" s="7">
        <v>43844</v>
      </c>
      <c r="J331" s="6">
        <v>11</v>
      </c>
      <c r="K331" s="8">
        <f>IF(H331="*",'Larimar Net '!I332-('Larimar Net '!I332*'Larimar Net Penalized '!$J$5),'Larimar Net '!I332)</f>
        <v>42610.992538708837</v>
      </c>
    </row>
    <row r="332" spans="3:11" x14ac:dyDescent="0.3">
      <c r="C332" s="7">
        <v>43844</v>
      </c>
      <c r="D332" s="6">
        <v>12</v>
      </c>
      <c r="E332" s="8">
        <f>IF(B332="*",'Larimar Net '!D333-('Larimar Net '!D333*'Larimar Net Penalized '!$D$5),'Larimar Net '!D333)</f>
        <v>43008.459066522613</v>
      </c>
      <c r="I332" s="7">
        <v>43844</v>
      </c>
      <c r="J332" s="6">
        <v>12</v>
      </c>
      <c r="K332" s="8">
        <f>IF(H332="*",'Larimar Net '!I333-('Larimar Net '!I333*'Larimar Net Penalized '!$J$5),'Larimar Net '!I333)</f>
        <v>44436.709741232662</v>
      </c>
    </row>
    <row r="333" spans="3:11" x14ac:dyDescent="0.3">
      <c r="C333" s="7">
        <v>43844</v>
      </c>
      <c r="D333" s="6">
        <v>13</v>
      </c>
      <c r="E333" s="8">
        <f>IF(B333="*",'Larimar Net '!D334-('Larimar Net '!D334*'Larimar Net Penalized '!$D$5),'Larimar Net '!D334)</f>
        <v>44426.191230977587</v>
      </c>
      <c r="I333" s="7">
        <v>43844</v>
      </c>
      <c r="J333" s="6">
        <v>13</v>
      </c>
      <c r="K333" s="8">
        <f>IF(H333="*",'Larimar Net '!I334-('Larimar Net '!I334*'Larimar Net Penalized '!$J$5),'Larimar Net '!I334)</f>
        <v>43232.82588678538</v>
      </c>
    </row>
    <row r="334" spans="3:11" x14ac:dyDescent="0.3">
      <c r="C334" s="7">
        <v>43844</v>
      </c>
      <c r="D334" s="6">
        <v>14</v>
      </c>
      <c r="E334" s="8">
        <f>IF(B334="*",'Larimar Net '!D335-('Larimar Net '!D335*'Larimar Net Penalized '!$D$5),'Larimar Net '!D335)</f>
        <v>45721.588494896583</v>
      </c>
      <c r="I334" s="7">
        <v>43844</v>
      </c>
      <c r="J334" s="6">
        <v>14</v>
      </c>
      <c r="K334" s="8">
        <f>IF(H334="*",'Larimar Net '!I335-('Larimar Net '!I335*'Larimar Net Penalized '!$J$5),'Larimar Net '!I335)</f>
        <v>43839.750898769758</v>
      </c>
    </row>
    <row r="335" spans="3:11" x14ac:dyDescent="0.3">
      <c r="C335" s="7">
        <v>43844</v>
      </c>
      <c r="D335" s="6">
        <v>15</v>
      </c>
      <c r="E335" s="8">
        <f>IF(B335="*",'Larimar Net '!D336-('Larimar Net '!D336*'Larimar Net Penalized '!$D$5),'Larimar Net '!D336)</f>
        <v>43230.573369956001</v>
      </c>
      <c r="I335" s="7">
        <v>43844</v>
      </c>
      <c r="J335" s="6">
        <v>15</v>
      </c>
      <c r="K335" s="8">
        <f>IF(H335="*",'Larimar Net '!I336-('Larimar Net '!I336*'Larimar Net Penalized '!$J$5),'Larimar Net '!I336)</f>
        <v>39565.137760504891</v>
      </c>
    </row>
    <row r="336" spans="3:11" x14ac:dyDescent="0.3">
      <c r="C336" s="7">
        <v>43844</v>
      </c>
      <c r="D336" s="6">
        <v>16</v>
      </c>
      <c r="E336" s="8">
        <f>IF(B336="*",'Larimar Net '!D337-('Larimar Net '!D337*'Larimar Net Penalized '!$D$5),'Larimar Net '!D337)</f>
        <v>42475.656716506164</v>
      </c>
      <c r="I336" s="7">
        <v>43844</v>
      </c>
      <c r="J336" s="6">
        <v>16</v>
      </c>
      <c r="K336" s="8">
        <f>IF(H336="*",'Larimar Net '!I337-('Larimar Net '!I337*'Larimar Net Penalized '!$J$5),'Larimar Net '!I337)</f>
        <v>37505.796242019758</v>
      </c>
    </row>
    <row r="337" spans="3:11" x14ac:dyDescent="0.3">
      <c r="C337" s="7">
        <v>43844</v>
      </c>
      <c r="D337" s="6">
        <v>17</v>
      </c>
      <c r="E337" s="8">
        <f>IF(B337="*",'Larimar Net '!D338-('Larimar Net '!D338*'Larimar Net Penalized '!$D$5),'Larimar Net '!D338)</f>
        <v>42717.272558466073</v>
      </c>
      <c r="I337" s="7">
        <v>43844</v>
      </c>
      <c r="J337" s="6">
        <v>17</v>
      </c>
      <c r="K337" s="8">
        <f>IF(H337="*",'Larimar Net '!I338-('Larimar Net '!I338*'Larimar Net Penalized '!$J$5),'Larimar Net '!I338)</f>
        <v>40136.458321732724</v>
      </c>
    </row>
    <row r="338" spans="3:11" x14ac:dyDescent="0.3">
      <c r="C338" s="7">
        <v>43844</v>
      </c>
      <c r="D338" s="6">
        <v>18</v>
      </c>
      <c r="E338" s="8">
        <f>IF(B338="*",'Larimar Net '!D339-('Larimar Net '!D339*'Larimar Net Penalized '!$D$5),'Larimar Net '!D339)</f>
        <v>44699.316973434623</v>
      </c>
      <c r="I338" s="7">
        <v>43844</v>
      </c>
      <c r="J338" s="6">
        <v>18</v>
      </c>
      <c r="K338" s="8">
        <f>IF(H338="*",'Larimar Net '!I339-('Larimar Net '!I339*'Larimar Net Penalized '!$J$5),'Larimar Net '!I339)</f>
        <v>40236.187221660381</v>
      </c>
    </row>
    <row r="339" spans="3:11" x14ac:dyDescent="0.3">
      <c r="C339" s="7">
        <v>43844</v>
      </c>
      <c r="D339" s="6">
        <v>19</v>
      </c>
      <c r="E339" s="8">
        <f>IF(B339="*",'Larimar Net '!D340-('Larimar Net '!D340*'Larimar Net Penalized '!$D$5),'Larimar Net '!D340)</f>
        <v>45318.908415809623</v>
      </c>
      <c r="I339" s="7">
        <v>43844</v>
      </c>
      <c r="J339" s="6">
        <v>19</v>
      </c>
      <c r="K339" s="8">
        <f>IF(H339="*",'Larimar Net '!I340-('Larimar Net '!I340*'Larimar Net Penalized '!$J$5),'Larimar Net '!I340)</f>
        <v>42123.475468361852</v>
      </c>
    </row>
    <row r="340" spans="3:11" x14ac:dyDescent="0.3">
      <c r="C340" s="7">
        <v>43844</v>
      </c>
      <c r="D340" s="6">
        <v>20</v>
      </c>
      <c r="E340" s="8">
        <f>IF(B340="*",'Larimar Net '!D341-('Larimar Net '!D341*'Larimar Net Penalized '!$D$5),'Larimar Net '!D341)</f>
        <v>43983.599197410149</v>
      </c>
      <c r="I340" s="7">
        <v>43844</v>
      </c>
      <c r="J340" s="6">
        <v>20</v>
      </c>
      <c r="K340" s="8">
        <f>IF(H340="*",'Larimar Net '!I341-('Larimar Net '!I341*'Larimar Net Penalized '!$J$5),'Larimar Net '!I341)</f>
        <v>37191.404073665261</v>
      </c>
    </row>
    <row r="341" spans="3:11" x14ac:dyDescent="0.3">
      <c r="C341" s="7">
        <v>43844</v>
      </c>
      <c r="D341" s="6">
        <v>21</v>
      </c>
      <c r="E341" s="8">
        <f>IF(B341="*",'Larimar Net '!D342-('Larimar Net '!D342*'Larimar Net Penalized '!$D$5),'Larimar Net '!D342)</f>
        <v>43734.583701415708</v>
      </c>
      <c r="I341" s="7">
        <v>43844</v>
      </c>
      <c r="J341" s="6">
        <v>21</v>
      </c>
      <c r="K341" s="8">
        <f>IF(H341="*",'Larimar Net '!I342-('Larimar Net '!I342*'Larimar Net Penalized '!$J$5),'Larimar Net '!I342)</f>
        <v>36777.137849907078</v>
      </c>
    </row>
    <row r="342" spans="3:11" x14ac:dyDescent="0.3">
      <c r="C342" s="7">
        <v>43844</v>
      </c>
      <c r="D342" s="6">
        <v>22</v>
      </c>
      <c r="E342" s="8">
        <f>IF(B342="*",'Larimar Net '!D343-('Larimar Net '!D343*'Larimar Net Penalized '!$D$5),'Larimar Net '!D343)</f>
        <v>45079.913040902749</v>
      </c>
      <c r="I342" s="7">
        <v>43844</v>
      </c>
      <c r="J342" s="6">
        <v>22</v>
      </c>
      <c r="K342" s="8">
        <f>IF(H342="*",'Larimar Net '!I343-('Larimar Net '!I343*'Larimar Net Penalized '!$J$5),'Larimar Net '!I343)</f>
        <v>38544.930964520172</v>
      </c>
    </row>
    <row r="343" spans="3:11" x14ac:dyDescent="0.3">
      <c r="C343" s="7">
        <v>43844</v>
      </c>
      <c r="D343" s="6">
        <v>23</v>
      </c>
      <c r="E343" s="8">
        <f>IF(B343="*",'Larimar Net '!D344-('Larimar Net '!D344*'Larimar Net Penalized '!$D$5),'Larimar Net '!D344)</f>
        <v>46628.090895788038</v>
      </c>
      <c r="I343" s="7">
        <v>43844</v>
      </c>
      <c r="J343" s="6">
        <v>23</v>
      </c>
      <c r="K343" s="8">
        <f>IF(H343="*",'Larimar Net '!I344-('Larimar Net '!I344*'Larimar Net Penalized '!$J$5),'Larimar Net '!I344)</f>
        <v>44425.263749212143</v>
      </c>
    </row>
    <row r="344" spans="3:11" x14ac:dyDescent="0.3">
      <c r="C344" s="7">
        <v>43845</v>
      </c>
      <c r="D344" s="6">
        <v>0</v>
      </c>
      <c r="E344" s="8">
        <f>IF(B344="*",'Larimar Net '!D345-('Larimar Net '!D345*'Larimar Net Penalized '!$D$5),'Larimar Net '!D345)</f>
        <v>42726.187991778585</v>
      </c>
      <c r="I344" s="7">
        <v>43845</v>
      </c>
      <c r="J344" s="6">
        <v>0</v>
      </c>
      <c r="K344" s="8">
        <f>IF(H344="*",'Larimar Net '!I345-('Larimar Net '!I345*'Larimar Net Penalized '!$J$5),'Larimar Net '!I345)</f>
        <v>39535.617251141448</v>
      </c>
    </row>
    <row r="345" spans="3:11" x14ac:dyDescent="0.3">
      <c r="C345" s="7">
        <v>43845</v>
      </c>
      <c r="D345" s="6">
        <v>1</v>
      </c>
      <c r="E345" s="8">
        <f>IF(B345="*",'Larimar Net '!D346-('Larimar Net '!D346*'Larimar Net Penalized '!$D$5),'Larimar Net '!D346)</f>
        <v>39785.274695772205</v>
      </c>
      <c r="I345" s="7">
        <v>43845</v>
      </c>
      <c r="J345" s="6">
        <v>1</v>
      </c>
      <c r="K345" s="8">
        <f>IF(H345="*",'Larimar Net '!I346-('Larimar Net '!I346*'Larimar Net Penalized '!$J$5),'Larimar Net '!I346)</f>
        <v>36099.056542375823</v>
      </c>
    </row>
    <row r="346" spans="3:11" x14ac:dyDescent="0.3">
      <c r="C346" s="7">
        <v>43845</v>
      </c>
      <c r="D346" s="6">
        <v>2</v>
      </c>
      <c r="E346" s="8">
        <f>IF(B346="*",'Larimar Net '!D347-('Larimar Net '!D347*'Larimar Net Penalized '!$D$5),'Larimar Net '!D347)</f>
        <v>40840.086769753085</v>
      </c>
      <c r="I346" s="7">
        <v>43845</v>
      </c>
      <c r="J346" s="6">
        <v>2</v>
      </c>
      <c r="K346" s="8">
        <f>IF(H346="*",'Larimar Net '!I347-('Larimar Net '!I347*'Larimar Net Penalized '!$J$5),'Larimar Net '!I347)</f>
        <v>36181.887770094574</v>
      </c>
    </row>
    <row r="347" spans="3:11" x14ac:dyDescent="0.3">
      <c r="C347" s="7">
        <v>43845</v>
      </c>
      <c r="D347" s="6">
        <v>3</v>
      </c>
      <c r="E347" s="8">
        <f>IF(B347="*",'Larimar Net '!D348-('Larimar Net '!D348*'Larimar Net Penalized '!$D$5),'Larimar Net '!D348)</f>
        <v>39399.382165637333</v>
      </c>
      <c r="I347" s="7">
        <v>43845</v>
      </c>
      <c r="J347" s="6">
        <v>3</v>
      </c>
      <c r="K347" s="8">
        <f>IF(H347="*",'Larimar Net '!I348-('Larimar Net '!I348*'Larimar Net Penalized '!$J$5),'Larimar Net '!I348)</f>
        <v>33028.434424771411</v>
      </c>
    </row>
    <row r="348" spans="3:11" x14ac:dyDescent="0.3">
      <c r="C348" s="7">
        <v>43845</v>
      </c>
      <c r="D348" s="6">
        <v>4</v>
      </c>
      <c r="E348" s="8">
        <f>IF(B348="*",'Larimar Net '!D349-('Larimar Net '!D349*'Larimar Net Penalized '!$D$5),'Larimar Net '!D349)</f>
        <v>42699.984294838396</v>
      </c>
      <c r="I348" s="7">
        <v>43845</v>
      </c>
      <c r="J348" s="6">
        <v>4</v>
      </c>
      <c r="K348" s="8">
        <f>IF(H348="*",'Larimar Net '!I349-('Larimar Net '!I349*'Larimar Net Penalized '!$J$5),'Larimar Net '!I349)</f>
        <v>32499.363401628303</v>
      </c>
    </row>
    <row r="349" spans="3:11" x14ac:dyDescent="0.3">
      <c r="C349" s="7">
        <v>43845</v>
      </c>
      <c r="D349" s="6">
        <v>5</v>
      </c>
      <c r="E349" s="8">
        <f>IF(B349="*",'Larimar Net '!D350-('Larimar Net '!D350*'Larimar Net Penalized '!$D$5),'Larimar Net '!D350)</f>
        <v>41967.987473259454</v>
      </c>
      <c r="I349" s="7">
        <v>43845</v>
      </c>
      <c r="J349" s="6">
        <v>5</v>
      </c>
      <c r="K349" s="8">
        <f>IF(H349="*",'Larimar Net '!I350-('Larimar Net '!I350*'Larimar Net Penalized '!$J$5),'Larimar Net '!I350)</f>
        <v>34848.799318143931</v>
      </c>
    </row>
    <row r="350" spans="3:11" x14ac:dyDescent="0.3">
      <c r="C350" s="7">
        <v>43845</v>
      </c>
      <c r="D350" s="6">
        <v>6</v>
      </c>
      <c r="E350" s="8">
        <f>IF(B350="*",'Larimar Net '!D351-('Larimar Net '!D351*'Larimar Net Penalized '!$D$5),'Larimar Net '!D351)</f>
        <v>41368.523946059206</v>
      </c>
      <c r="I350" s="7">
        <v>43845</v>
      </c>
      <c r="J350" s="6">
        <v>6</v>
      </c>
      <c r="K350" s="8">
        <f>IF(H350="*",'Larimar Net '!I351-('Larimar Net '!I351*'Larimar Net Penalized '!$J$5),'Larimar Net '!I351)</f>
        <v>38155.521220903844</v>
      </c>
    </row>
    <row r="351" spans="3:11" x14ac:dyDescent="0.3">
      <c r="C351" s="7">
        <v>43845</v>
      </c>
      <c r="D351" s="6">
        <v>7</v>
      </c>
      <c r="E351" s="8">
        <f>IF(B351="*",'Larimar Net '!D352-('Larimar Net '!D352*'Larimar Net Penalized '!$D$5),'Larimar Net '!D352)</f>
        <v>43110.322177012335</v>
      </c>
      <c r="I351" s="7">
        <v>43845</v>
      </c>
      <c r="J351" s="6">
        <v>7</v>
      </c>
      <c r="K351" s="8">
        <f>IF(H351="*",'Larimar Net '!I352-('Larimar Net '!I352*'Larimar Net Penalized '!$J$5),'Larimar Net '!I352)</f>
        <v>38294.814733520514</v>
      </c>
    </row>
    <row r="352" spans="3:11" x14ac:dyDescent="0.3">
      <c r="C352" s="7">
        <v>43845</v>
      </c>
      <c r="D352" s="6">
        <v>8</v>
      </c>
      <c r="E352" s="8">
        <f>IF(B352="*",'Larimar Net '!D353-('Larimar Net '!D353*'Larimar Net Penalized '!$D$5),'Larimar Net '!D353)</f>
        <v>43143.053662949831</v>
      </c>
      <c r="I352" s="7">
        <v>43845</v>
      </c>
      <c r="J352" s="6">
        <v>8</v>
      </c>
      <c r="K352" s="8">
        <f>IF(H352="*",'Larimar Net '!I353-('Larimar Net '!I353*'Larimar Net Penalized '!$J$5),'Larimar Net '!I353)</f>
        <v>39312.831020185025</v>
      </c>
    </row>
    <row r="353" spans="3:11" x14ac:dyDescent="0.3">
      <c r="C353" s="7">
        <v>43845</v>
      </c>
      <c r="D353" s="6">
        <v>9</v>
      </c>
      <c r="E353" s="8">
        <f>IF(B353="*",'Larimar Net '!D354-('Larimar Net '!D354*'Larimar Net Penalized '!$D$5),'Larimar Net '!D354)</f>
        <v>43395.599483000209</v>
      </c>
      <c r="I353" s="7">
        <v>43845</v>
      </c>
      <c r="J353" s="6">
        <v>9</v>
      </c>
      <c r="K353" s="8">
        <f>IF(H353="*",'Larimar Net '!I354-('Larimar Net '!I354*'Larimar Net Penalized '!$J$5),'Larimar Net '!I354)</f>
        <v>42310.723494589678</v>
      </c>
    </row>
    <row r="354" spans="3:11" x14ac:dyDescent="0.3">
      <c r="C354" s="7">
        <v>43845</v>
      </c>
      <c r="D354" s="6">
        <v>10</v>
      </c>
      <c r="E354" s="8">
        <f>IF(B354="*",'Larimar Net '!D355-('Larimar Net '!D355*'Larimar Net Penalized '!$D$5),'Larimar Net '!D355)</f>
        <v>43130.224090566197</v>
      </c>
      <c r="I354" s="7">
        <v>43845</v>
      </c>
      <c r="J354" s="6">
        <v>10</v>
      </c>
      <c r="K354" s="8">
        <f>IF(H354="*",'Larimar Net '!I355-('Larimar Net '!I355*'Larimar Net Penalized '!$J$5),'Larimar Net '!I355)</f>
        <v>41144.029129320756</v>
      </c>
    </row>
    <row r="355" spans="3:11" x14ac:dyDescent="0.3">
      <c r="C355" s="7">
        <v>43845</v>
      </c>
      <c r="D355" s="6">
        <v>11</v>
      </c>
      <c r="E355" s="8">
        <f>IF(B355="*",'Larimar Net '!D356-('Larimar Net '!D356*'Larimar Net Penalized '!$D$5),'Larimar Net '!D356)</f>
        <v>42537.749124900081</v>
      </c>
      <c r="I355" s="7">
        <v>43845</v>
      </c>
      <c r="J355" s="6">
        <v>11</v>
      </c>
      <c r="K355" s="8">
        <f>IF(H355="*",'Larimar Net '!I356-('Larimar Net '!I356*'Larimar Net Penalized '!$J$5),'Larimar Net '!I356)</f>
        <v>38303.421879834736</v>
      </c>
    </row>
    <row r="356" spans="3:11" x14ac:dyDescent="0.3">
      <c r="C356" s="7">
        <v>43845</v>
      </c>
      <c r="D356" s="6">
        <v>12</v>
      </c>
      <c r="E356" s="8">
        <f>IF(B356="*",'Larimar Net '!D357-('Larimar Net '!D357*'Larimar Net Penalized '!$D$5),'Larimar Net '!D357)</f>
        <v>42994.796593660154</v>
      </c>
      <c r="I356" s="7">
        <v>43845</v>
      </c>
      <c r="J356" s="6">
        <v>12</v>
      </c>
      <c r="K356" s="8">
        <f>IF(H356="*",'Larimar Net '!I357-('Larimar Net '!I357*'Larimar Net Penalized '!$J$5),'Larimar Net '!I357)</f>
        <v>42741.685727536133</v>
      </c>
    </row>
    <row r="357" spans="3:11" x14ac:dyDescent="0.3">
      <c r="C357" s="7">
        <v>43845</v>
      </c>
      <c r="D357" s="6">
        <v>13</v>
      </c>
      <c r="E357" s="8">
        <f>IF(B357="*",'Larimar Net '!D358-('Larimar Net '!D358*'Larimar Net Penalized '!$D$5),'Larimar Net '!D358)</f>
        <v>42668.174354972041</v>
      </c>
      <c r="I357" s="7">
        <v>43845</v>
      </c>
      <c r="J357" s="6">
        <v>13</v>
      </c>
      <c r="K357" s="8">
        <f>IF(H357="*",'Larimar Net '!I358-('Larimar Net '!I358*'Larimar Net Penalized '!$J$5),'Larimar Net '!I358)</f>
        <v>43313.003366819939</v>
      </c>
    </row>
    <row r="358" spans="3:11" x14ac:dyDescent="0.3">
      <c r="C358" s="7">
        <v>43845</v>
      </c>
      <c r="D358" s="6">
        <v>14</v>
      </c>
      <c r="E358" s="8">
        <f>IF(B358="*",'Larimar Net '!D359-('Larimar Net '!D359*'Larimar Net Penalized '!$D$5),'Larimar Net '!D359)</f>
        <v>41890.529775662624</v>
      </c>
      <c r="I358" s="7">
        <v>43845</v>
      </c>
      <c r="J358" s="6">
        <v>14</v>
      </c>
      <c r="K358" s="8">
        <f>IF(H358="*",'Larimar Net '!I359-('Larimar Net '!I359*'Larimar Net Penalized '!$J$5),'Larimar Net '!I359)</f>
        <v>40399.956786083836</v>
      </c>
    </row>
    <row r="359" spans="3:11" x14ac:dyDescent="0.3">
      <c r="C359" s="7">
        <v>43845</v>
      </c>
      <c r="D359" s="6">
        <v>15</v>
      </c>
      <c r="E359" s="8">
        <f>IF(B359="*",'Larimar Net '!D360-('Larimar Net '!D360*'Larimar Net Penalized '!$D$5),'Larimar Net '!D360)</f>
        <v>39121.975030103618</v>
      </c>
      <c r="I359" s="7">
        <v>43845</v>
      </c>
      <c r="J359" s="6">
        <v>15</v>
      </c>
      <c r="K359" s="8">
        <f>IF(H359="*",'Larimar Net '!I360-('Larimar Net '!I360*'Larimar Net Penalized '!$J$5),'Larimar Net '!I360)</f>
        <v>32070.35445684781</v>
      </c>
    </row>
    <row r="360" spans="3:11" x14ac:dyDescent="0.3">
      <c r="C360" s="7">
        <v>43845</v>
      </c>
      <c r="D360" s="6">
        <v>16</v>
      </c>
      <c r="E360" s="8">
        <f>IF(B360="*",'Larimar Net '!D361-('Larimar Net '!D361*'Larimar Net Penalized '!$D$5),'Larimar Net '!D361)</f>
        <v>41957.605942700458</v>
      </c>
      <c r="I360" s="7">
        <v>43845</v>
      </c>
      <c r="J360" s="6">
        <v>16</v>
      </c>
      <c r="K360" s="8">
        <f>IF(H360="*",'Larimar Net '!I361-('Larimar Net '!I361*'Larimar Net Penalized '!$J$5),'Larimar Net '!I361)</f>
        <v>33533.439051863919</v>
      </c>
    </row>
    <row r="361" spans="3:11" x14ac:dyDescent="0.3">
      <c r="C361" s="7">
        <v>43845</v>
      </c>
      <c r="D361" s="6">
        <v>17</v>
      </c>
      <c r="E361" s="8">
        <f>IF(B361="*",'Larimar Net '!D362-('Larimar Net '!D362*'Larimar Net Penalized '!$D$5),'Larimar Net '!D362)</f>
        <v>43792.654812965877</v>
      </c>
      <c r="I361" s="7">
        <v>43845</v>
      </c>
      <c r="J361" s="6">
        <v>17</v>
      </c>
      <c r="K361" s="8">
        <f>IF(H361="*",'Larimar Net '!I362-('Larimar Net '!I362*'Larimar Net Penalized '!$J$5),'Larimar Net '!I362)</f>
        <v>28611.952936651363</v>
      </c>
    </row>
    <row r="362" spans="3:11" x14ac:dyDescent="0.3">
      <c r="C362" s="7">
        <v>43845</v>
      </c>
      <c r="D362" s="6">
        <v>18</v>
      </c>
      <c r="E362" s="8">
        <f>IF(B362="*",'Larimar Net '!D363-('Larimar Net '!D363*'Larimar Net Penalized '!$D$5),'Larimar Net '!D363)</f>
        <v>46090.834726468958</v>
      </c>
      <c r="I362" s="7">
        <v>43845</v>
      </c>
      <c r="J362" s="6">
        <v>18</v>
      </c>
      <c r="K362" s="8">
        <f>IF(H362="*",'Larimar Net '!I363-('Larimar Net '!I363*'Larimar Net Penalized '!$J$5),'Larimar Net '!I363)</f>
        <v>37751.071135963866</v>
      </c>
    </row>
    <row r="363" spans="3:11" x14ac:dyDescent="0.3">
      <c r="C363" s="7">
        <v>43845</v>
      </c>
      <c r="D363" s="6">
        <v>19</v>
      </c>
      <c r="E363" s="8">
        <f>IF(B363="*",'Larimar Net '!D364-('Larimar Net '!D364*'Larimar Net Penalized '!$D$5),'Larimar Net '!D364)</f>
        <v>46050.080129621914</v>
      </c>
      <c r="I363" s="7">
        <v>43845</v>
      </c>
      <c r="J363" s="6">
        <v>19</v>
      </c>
      <c r="K363" s="8">
        <f>IF(H363="*",'Larimar Net '!I364-('Larimar Net '!I364*'Larimar Net Penalized '!$J$5),'Larimar Net '!I364)</f>
        <v>38838.15306172859</v>
      </c>
    </row>
    <row r="364" spans="3:11" x14ac:dyDescent="0.3">
      <c r="C364" s="7">
        <v>43845</v>
      </c>
      <c r="D364" s="6">
        <v>20</v>
      </c>
      <c r="E364" s="8">
        <f>IF(B364="*",'Larimar Net '!D365-('Larimar Net '!D365*'Larimar Net Penalized '!$D$5),'Larimar Net '!D365)</f>
        <v>45303.502211875209</v>
      </c>
      <c r="I364" s="7">
        <v>43845</v>
      </c>
      <c r="J364" s="6">
        <v>20</v>
      </c>
      <c r="K364" s="8">
        <f>IF(H364="*",'Larimar Net '!I365-('Larimar Net '!I365*'Larimar Net Penalized '!$J$5),'Larimar Net '!I365)</f>
        <v>37571.104354859373</v>
      </c>
    </row>
    <row r="365" spans="3:11" x14ac:dyDescent="0.3">
      <c r="C365" s="7">
        <v>43845</v>
      </c>
      <c r="D365" s="6">
        <v>21</v>
      </c>
      <c r="E365" s="8">
        <f>IF(B365="*",'Larimar Net '!D366-('Larimar Net '!D366*'Larimar Net Penalized '!$D$5),'Larimar Net '!D366)</f>
        <v>44908.986495084915</v>
      </c>
      <c r="I365" s="7">
        <v>43845</v>
      </c>
      <c r="J365" s="6">
        <v>21</v>
      </c>
      <c r="K365" s="8">
        <f>IF(H365="*",'Larimar Net '!I366-('Larimar Net '!I366*'Larimar Net Penalized '!$J$5),'Larimar Net '!I366)</f>
        <v>36120.956782297704</v>
      </c>
    </row>
    <row r="366" spans="3:11" x14ac:dyDescent="0.3">
      <c r="C366" s="7">
        <v>43845</v>
      </c>
      <c r="D366" s="6">
        <v>22</v>
      </c>
      <c r="E366" s="8">
        <f>IF(B366="*",'Larimar Net '!D367-('Larimar Net '!D367*'Larimar Net Penalized '!$D$5),'Larimar Net '!D367)</f>
        <v>45721.555373874791</v>
      </c>
      <c r="I366" s="7">
        <v>43845</v>
      </c>
      <c r="J366" s="6">
        <v>22</v>
      </c>
      <c r="K366" s="8">
        <f>IF(H366="*",'Larimar Net '!I367-('Larimar Net '!I367*'Larimar Net Penalized '!$J$5),'Larimar Net '!I367)</f>
        <v>37744.75435882654</v>
      </c>
    </row>
    <row r="367" spans="3:11" x14ac:dyDescent="0.3">
      <c r="C367" s="7">
        <v>43845</v>
      </c>
      <c r="D367" s="6">
        <v>23</v>
      </c>
      <c r="E367" s="8">
        <f>IF(B367="*",'Larimar Net '!D368-('Larimar Net '!D368*'Larimar Net Penalized '!$D$5),'Larimar Net '!D368)</f>
        <v>46387.253400334084</v>
      </c>
      <c r="I367" s="7">
        <v>43845</v>
      </c>
      <c r="J367" s="6">
        <v>23</v>
      </c>
      <c r="K367" s="8">
        <f>IF(H367="*",'Larimar Net '!I368-('Larimar Net '!I368*'Larimar Net Penalized '!$J$5),'Larimar Net '!I368)</f>
        <v>41646.083360081357</v>
      </c>
    </row>
    <row r="368" spans="3:11" x14ac:dyDescent="0.3">
      <c r="C368" s="7">
        <v>43846</v>
      </c>
      <c r="D368" s="6">
        <v>0</v>
      </c>
      <c r="E368" s="8">
        <f>IF(B368="*",'Larimar Net '!D369-('Larimar Net '!D369*'Larimar Net Penalized '!$D$5),'Larimar Net '!D369)</f>
        <v>46811.288826565375</v>
      </c>
      <c r="I368" s="7">
        <v>43846</v>
      </c>
      <c r="J368" s="6">
        <v>0</v>
      </c>
      <c r="K368" s="8">
        <f>IF(H368="*",'Larimar Net '!I369-('Larimar Net '!I369*'Larimar Net Penalized '!$J$5),'Larimar Net '!I369)</f>
        <v>42447.321369678481</v>
      </c>
    </row>
    <row r="369" spans="3:11" x14ac:dyDescent="0.3">
      <c r="C369" s="7">
        <v>43846</v>
      </c>
      <c r="D369" s="6">
        <v>1</v>
      </c>
      <c r="E369" s="8">
        <f>IF(B369="*",'Larimar Net '!D370-('Larimar Net '!D370*'Larimar Net Penalized '!$D$5),'Larimar Net '!D370)</f>
        <v>45703.329976756577</v>
      </c>
      <c r="I369" s="7">
        <v>43846</v>
      </c>
      <c r="J369" s="6">
        <v>1</v>
      </c>
      <c r="K369" s="8">
        <f>IF(H369="*",'Larimar Net '!I370-('Larimar Net '!I370*'Larimar Net Penalized '!$J$5),'Larimar Net '!I370)</f>
        <v>37578.667147097884</v>
      </c>
    </row>
    <row r="370" spans="3:11" x14ac:dyDescent="0.3">
      <c r="C370" s="7">
        <v>43846</v>
      </c>
      <c r="D370" s="6">
        <v>2</v>
      </c>
      <c r="E370" s="8">
        <f>IF(B370="*",'Larimar Net '!D371-('Larimar Net '!D371*'Larimar Net Penalized '!$D$5),'Larimar Net '!D371)</f>
        <v>46582.010613603619</v>
      </c>
      <c r="I370" s="7">
        <v>43846</v>
      </c>
      <c r="J370" s="6">
        <v>2</v>
      </c>
      <c r="K370" s="8">
        <f>IF(H370="*",'Larimar Net '!I371-('Larimar Net '!I371*'Larimar Net Penalized '!$J$5),'Larimar Net '!I371)</f>
        <v>42090.391297589616</v>
      </c>
    </row>
    <row r="371" spans="3:11" x14ac:dyDescent="0.3">
      <c r="C371" s="7">
        <v>43846</v>
      </c>
      <c r="D371" s="6">
        <v>3</v>
      </c>
      <c r="E371" s="8">
        <f>IF(B371="*",'Larimar Net '!D372-('Larimar Net '!D372*'Larimar Net Penalized '!$D$5),'Larimar Net '!D372)</f>
        <v>45460.511058543998</v>
      </c>
      <c r="I371" s="7">
        <v>43846</v>
      </c>
      <c r="J371" s="6">
        <v>3</v>
      </c>
      <c r="K371" s="8">
        <f>IF(H371="*",'Larimar Net '!I372-('Larimar Net '!I372*'Larimar Net Penalized '!$J$5),'Larimar Net '!I372)</f>
        <v>44847.84193310525</v>
      </c>
    </row>
    <row r="372" spans="3:11" x14ac:dyDescent="0.3">
      <c r="C372" s="7">
        <v>43846</v>
      </c>
      <c r="D372" s="6">
        <v>4</v>
      </c>
      <c r="E372" s="8">
        <f>IF(B372="*",'Larimar Net '!D373-('Larimar Net '!D373*'Larimar Net Penalized '!$D$5),'Larimar Net '!D373)</f>
        <v>46035.215553099501</v>
      </c>
      <c r="I372" s="7">
        <v>43846</v>
      </c>
      <c r="J372" s="6">
        <v>4</v>
      </c>
      <c r="K372" s="8">
        <f>IF(H372="*",'Larimar Net '!I373-('Larimar Net '!I373*'Larimar Net Penalized '!$J$5),'Larimar Net '!I373)</f>
        <v>43530.275569148063</v>
      </c>
    </row>
    <row r="373" spans="3:11" x14ac:dyDescent="0.3">
      <c r="C373" s="7">
        <v>43846</v>
      </c>
      <c r="D373" s="6">
        <v>5</v>
      </c>
      <c r="E373" s="8">
        <f>IF(B373="*",'Larimar Net '!D374-('Larimar Net '!D374*'Larimar Net Penalized '!$D$5),'Larimar Net '!D374)</f>
        <v>46311.94370619017</v>
      </c>
      <c r="I373" s="7">
        <v>43846</v>
      </c>
      <c r="J373" s="6">
        <v>5</v>
      </c>
      <c r="K373" s="8">
        <f>IF(H373="*",'Larimar Net '!I374-('Larimar Net '!I374*'Larimar Net Penalized '!$J$5),'Larimar Net '!I374)</f>
        <v>43327.555141941695</v>
      </c>
    </row>
    <row r="374" spans="3:11" x14ac:dyDescent="0.3">
      <c r="C374" s="7">
        <v>43846</v>
      </c>
      <c r="D374" s="6">
        <v>6</v>
      </c>
      <c r="E374" s="8">
        <f>IF(B374="*",'Larimar Net '!D375-('Larimar Net '!D375*'Larimar Net Penalized '!$D$5),'Larimar Net '!D375)</f>
        <v>46664.843677571756</v>
      </c>
      <c r="I374" s="7">
        <v>43846</v>
      </c>
      <c r="J374" s="6">
        <v>6</v>
      </c>
      <c r="K374" s="8">
        <f>IF(H374="*",'Larimar Net '!I375-('Larimar Net '!I375*'Larimar Net Penalized '!$J$5),'Larimar Net '!I375)</f>
        <v>43453.698769129129</v>
      </c>
    </row>
    <row r="375" spans="3:11" x14ac:dyDescent="0.3">
      <c r="C375" s="7">
        <v>43846</v>
      </c>
      <c r="D375" s="6">
        <v>7</v>
      </c>
      <c r="E375" s="8">
        <f>IF(B375="*",'Larimar Net '!D376-('Larimar Net '!D376*'Larimar Net Penalized '!$D$5),'Larimar Net '!D376)</f>
        <v>46347.099855815788</v>
      </c>
      <c r="I375" s="7">
        <v>43846</v>
      </c>
      <c r="J375" s="6">
        <v>7</v>
      </c>
      <c r="K375" s="8">
        <f>IF(H375="*",'Larimar Net '!I376-('Larimar Net '!I376*'Larimar Net Penalized '!$J$5),'Larimar Net '!I376)</f>
        <v>44433.642931019</v>
      </c>
    </row>
    <row r="376" spans="3:11" x14ac:dyDescent="0.3">
      <c r="C376" s="7">
        <v>43846</v>
      </c>
      <c r="D376" s="6">
        <v>8</v>
      </c>
      <c r="E376" s="8">
        <f>IF(B376="*",'Larimar Net '!D377-('Larimar Net '!D377*'Larimar Net Penalized '!$D$5),'Larimar Net '!D377)</f>
        <v>44825.142259877874</v>
      </c>
      <c r="I376" s="7">
        <v>43846</v>
      </c>
      <c r="J376" s="6">
        <v>8</v>
      </c>
      <c r="K376" s="8">
        <f>IF(H376="*",'Larimar Net '!I377-('Larimar Net '!I377*'Larimar Net Penalized '!$J$5),'Larimar Net '!I377)</f>
        <v>44647.142991380788</v>
      </c>
    </row>
    <row r="377" spans="3:11" x14ac:dyDescent="0.3">
      <c r="C377" s="7">
        <v>43846</v>
      </c>
      <c r="D377" s="6">
        <v>9</v>
      </c>
      <c r="E377" s="8">
        <f>IF(B377="*",'Larimar Net '!D378-('Larimar Net '!D378*'Larimar Net Penalized '!$D$5),'Larimar Net '!D378)</f>
        <v>46332.970763887337</v>
      </c>
      <c r="I377" s="7">
        <v>43846</v>
      </c>
      <c r="J377" s="6">
        <v>9</v>
      </c>
      <c r="K377" s="8">
        <f>IF(H377="*",'Larimar Net '!I378-('Larimar Net '!I378*'Larimar Net Penalized '!$J$5),'Larimar Net '!I378)</f>
        <v>44306.326352295226</v>
      </c>
    </row>
    <row r="378" spans="3:11" x14ac:dyDescent="0.3">
      <c r="C378" s="7">
        <v>43846</v>
      </c>
      <c r="D378" s="6">
        <v>10</v>
      </c>
      <c r="E378" s="8">
        <f>IF(B378="*",'Larimar Net '!D379-('Larimar Net '!D379*'Larimar Net Penalized '!$D$5),'Larimar Net '!D379)</f>
        <v>46804.64414090028</v>
      </c>
      <c r="I378" s="7">
        <v>43846</v>
      </c>
      <c r="J378" s="6">
        <v>10</v>
      </c>
      <c r="K378" s="8">
        <f>IF(H378="*",'Larimar Net '!I379-('Larimar Net '!I379*'Larimar Net Penalized '!$J$5),'Larimar Net '!I379)</f>
        <v>44309.39121720643</v>
      </c>
    </row>
    <row r="379" spans="3:11" x14ac:dyDescent="0.3">
      <c r="C379" s="7">
        <v>43846</v>
      </c>
      <c r="D379" s="6">
        <v>11</v>
      </c>
      <c r="E379" s="8">
        <f>IF(B379="*",'Larimar Net '!D380-('Larimar Net '!D380*'Larimar Net Penalized '!$D$5),'Larimar Net '!D380)</f>
        <v>46558.951475531045</v>
      </c>
      <c r="I379" s="7">
        <v>43846</v>
      </c>
      <c r="J379" s="6">
        <v>11</v>
      </c>
      <c r="K379" s="8">
        <f>IF(H379="*",'Larimar Net '!I380-('Larimar Net '!I380*'Larimar Net Penalized '!$J$5),'Larimar Net '!I380)</f>
        <v>44507.886497370935</v>
      </c>
    </row>
    <row r="380" spans="3:11" x14ac:dyDescent="0.3">
      <c r="C380" s="7">
        <v>43846</v>
      </c>
      <c r="D380" s="6">
        <v>12</v>
      </c>
      <c r="E380" s="8">
        <f>IF(B380="*",'Larimar Net '!D381-('Larimar Net '!D381*'Larimar Net Penalized '!$D$5),'Larimar Net '!D381)</f>
        <v>45507.895729222044</v>
      </c>
      <c r="I380" s="7">
        <v>43846</v>
      </c>
      <c r="J380" s="6">
        <v>12</v>
      </c>
      <c r="K380" s="8">
        <f>IF(H380="*",'Larimar Net '!I381-('Larimar Net '!I381*'Larimar Net Penalized '!$J$5),'Larimar Net '!I381)</f>
        <v>45376.42682616369</v>
      </c>
    </row>
    <row r="381" spans="3:11" x14ac:dyDescent="0.3">
      <c r="C381" s="7">
        <v>43846</v>
      </c>
      <c r="D381" s="6">
        <v>13</v>
      </c>
      <c r="E381" s="8">
        <f>IF(B381="*",'Larimar Net '!D382-('Larimar Net '!D382*'Larimar Net Penalized '!$D$5),'Larimar Net '!D382)</f>
        <v>44658.514642734168</v>
      </c>
      <c r="I381" s="7">
        <v>43846</v>
      </c>
      <c r="J381" s="6">
        <v>13</v>
      </c>
      <c r="K381" s="8">
        <f>IF(H381="*",'Larimar Net '!I382-('Larimar Net '!I382*'Larimar Net Penalized '!$J$5),'Larimar Net '!I382)</f>
        <v>44382.794041796129</v>
      </c>
    </row>
    <row r="382" spans="3:11" x14ac:dyDescent="0.3">
      <c r="C382" s="7">
        <v>43846</v>
      </c>
      <c r="D382" s="6">
        <v>14</v>
      </c>
      <c r="E382" s="8">
        <f>IF(B382="*",'Larimar Net '!D383-('Larimar Net '!D383*'Larimar Net Penalized '!$D$5),'Larimar Net '!D383)</f>
        <v>42648.58417085321</v>
      </c>
      <c r="I382" s="7">
        <v>43846</v>
      </c>
      <c r="J382" s="6">
        <v>14</v>
      </c>
      <c r="K382" s="8">
        <f>IF(H382="*",'Larimar Net '!I383-('Larimar Net '!I383*'Larimar Net Penalized '!$J$5),'Larimar Net '!I383)</f>
        <v>41580.740176930136</v>
      </c>
    </row>
    <row r="383" spans="3:11" x14ac:dyDescent="0.3">
      <c r="C383" s="7">
        <v>43846</v>
      </c>
      <c r="D383" s="6">
        <v>15</v>
      </c>
      <c r="E383" s="8">
        <f>IF(B383="*",'Larimar Net '!D384-('Larimar Net '!D384*'Larimar Net Penalized '!$D$5),'Larimar Net '!D384)</f>
        <v>31994.192277949634</v>
      </c>
      <c r="I383" s="7">
        <v>43846</v>
      </c>
      <c r="J383" s="6">
        <v>15</v>
      </c>
      <c r="K383" s="8">
        <f>IF(H383="*",'Larimar Net '!I384-('Larimar Net '!I384*'Larimar Net Penalized '!$J$5),'Larimar Net '!I384)</f>
        <v>25988.508290155838</v>
      </c>
    </row>
    <row r="384" spans="3:11" x14ac:dyDescent="0.3">
      <c r="C384" s="7">
        <v>43846</v>
      </c>
      <c r="D384" s="6">
        <v>16</v>
      </c>
      <c r="E384" s="8">
        <f>IF(B384="*",'Larimar Net '!D385-('Larimar Net '!D385*'Larimar Net Penalized '!$D$5),'Larimar Net '!D385)</f>
        <v>23152.478845559828</v>
      </c>
      <c r="I384" s="7">
        <v>43846</v>
      </c>
      <c r="J384" s="6">
        <v>16</v>
      </c>
      <c r="K384" s="8">
        <f>IF(H384="*",'Larimar Net '!I385-('Larimar Net '!I385*'Larimar Net Penalized '!$J$5),'Larimar Net '!I385)</f>
        <v>18581.42044399133</v>
      </c>
    </row>
    <row r="385" spans="3:11" x14ac:dyDescent="0.3">
      <c r="C385" s="7">
        <v>43846</v>
      </c>
      <c r="D385" s="6">
        <v>17</v>
      </c>
      <c r="E385" s="8">
        <f>IF(B385="*",'Larimar Net '!D386-('Larimar Net '!D386*'Larimar Net Penalized '!$D$5),'Larimar Net '!D386)</f>
        <v>14736.94713707622</v>
      </c>
      <c r="I385" s="7">
        <v>43846</v>
      </c>
      <c r="J385" s="6">
        <v>17</v>
      </c>
      <c r="K385" s="8">
        <f>IF(H385="*",'Larimar Net '!I386-('Larimar Net '!I386*'Larimar Net Penalized '!$J$5),'Larimar Net '!I386)</f>
        <v>14572.028662606896</v>
      </c>
    </row>
    <row r="386" spans="3:11" x14ac:dyDescent="0.3">
      <c r="C386" s="7">
        <v>43846</v>
      </c>
      <c r="D386" s="6">
        <v>18</v>
      </c>
      <c r="E386" s="8">
        <f>IF(B386="*",'Larimar Net '!D387-('Larimar Net '!D387*'Larimar Net Penalized '!$D$5),'Larimar Net '!D387)</f>
        <v>15343.263331164937</v>
      </c>
      <c r="I386" s="7">
        <v>43846</v>
      </c>
      <c r="J386" s="6">
        <v>18</v>
      </c>
      <c r="K386" s="8">
        <f>IF(H386="*",'Larimar Net '!I387-('Larimar Net '!I387*'Larimar Net Penalized '!$J$5),'Larimar Net '!I387)</f>
        <v>19258.589161261323</v>
      </c>
    </row>
    <row r="387" spans="3:11" x14ac:dyDescent="0.3">
      <c r="C387" s="7">
        <v>43846</v>
      </c>
      <c r="D387" s="6">
        <v>19</v>
      </c>
      <c r="E387" s="8">
        <f>IF(B387="*",'Larimar Net '!D388-('Larimar Net '!D388*'Larimar Net Penalized '!$D$5),'Larimar Net '!D388)</f>
        <v>25227.948273247119</v>
      </c>
      <c r="I387" s="7">
        <v>43846</v>
      </c>
      <c r="J387" s="6">
        <v>19</v>
      </c>
      <c r="K387" s="8">
        <f>IF(H387="*",'Larimar Net '!I388-('Larimar Net '!I388*'Larimar Net Penalized '!$J$5),'Larimar Net '!I388)</f>
        <v>22352.224797423114</v>
      </c>
    </row>
    <row r="388" spans="3:11" x14ac:dyDescent="0.3">
      <c r="C388" s="7">
        <v>43846</v>
      </c>
      <c r="D388" s="6">
        <v>20</v>
      </c>
      <c r="E388" s="8">
        <f>IF(B388="*",'Larimar Net '!D389-('Larimar Net '!D389*'Larimar Net Penalized '!$D$5),'Larimar Net '!D389)</f>
        <v>27706.789914910667</v>
      </c>
      <c r="I388" s="7">
        <v>43846</v>
      </c>
      <c r="J388" s="6">
        <v>20</v>
      </c>
      <c r="K388" s="8">
        <f>IF(H388="*",'Larimar Net '!I389-('Larimar Net '!I389*'Larimar Net Penalized '!$J$5),'Larimar Net '!I389)</f>
        <v>23416.295398333081</v>
      </c>
    </row>
    <row r="389" spans="3:11" x14ac:dyDescent="0.3">
      <c r="C389" s="7">
        <v>43846</v>
      </c>
      <c r="D389" s="6">
        <v>21</v>
      </c>
      <c r="E389" s="8">
        <f>IF(B389="*",'Larimar Net '!D390-('Larimar Net '!D390*'Larimar Net Penalized '!$D$5),'Larimar Net '!D390)</f>
        <v>43649.457484256374</v>
      </c>
      <c r="I389" s="7">
        <v>43846</v>
      </c>
      <c r="J389" s="6">
        <v>21</v>
      </c>
      <c r="K389" s="8">
        <f>IF(H389="*",'Larimar Net '!I390-('Larimar Net '!I390*'Larimar Net Penalized '!$J$5),'Larimar Net '!I390)</f>
        <v>41583.87420981333</v>
      </c>
    </row>
    <row r="390" spans="3:11" x14ac:dyDescent="0.3">
      <c r="C390" s="7">
        <v>43846</v>
      </c>
      <c r="D390" s="6">
        <v>22</v>
      </c>
      <c r="E390" s="8">
        <f>IF(B390="*",'Larimar Net '!D391-('Larimar Net '!D391*'Larimar Net Penalized '!$D$5),'Larimar Net '!D391)</f>
        <v>43236.088040533927</v>
      </c>
      <c r="I390" s="7">
        <v>43846</v>
      </c>
      <c r="J390" s="6">
        <v>22</v>
      </c>
      <c r="K390" s="8">
        <f>IF(H390="*",'Larimar Net '!I391-('Larimar Net '!I391*'Larimar Net Penalized '!$J$5),'Larimar Net '!I391)</f>
        <v>42319.502099861857</v>
      </c>
    </row>
    <row r="391" spans="3:11" x14ac:dyDescent="0.3">
      <c r="C391" s="7">
        <v>43846</v>
      </c>
      <c r="D391" s="6">
        <v>23</v>
      </c>
      <c r="E391" s="8">
        <f>IF(B391="*",'Larimar Net '!D392-('Larimar Net '!D392*'Larimar Net Penalized '!$D$5),'Larimar Net '!D392)</f>
        <v>43099.953311106896</v>
      </c>
      <c r="I391" s="7">
        <v>43846</v>
      </c>
      <c r="J391" s="6">
        <v>23</v>
      </c>
      <c r="K391" s="8">
        <f>IF(H391="*",'Larimar Net '!I392-('Larimar Net '!I392*'Larimar Net Penalized '!$J$5),'Larimar Net '!I392)</f>
        <v>42616.867999544404</v>
      </c>
    </row>
    <row r="392" spans="3:11" x14ac:dyDescent="0.3">
      <c r="C392" s="7">
        <v>43847</v>
      </c>
      <c r="D392" s="6">
        <v>0</v>
      </c>
      <c r="E392" s="8">
        <f>IF(B392="*",'Larimar Net '!D393-('Larimar Net '!D393*'Larimar Net Penalized '!$D$5),'Larimar Net '!D393)</f>
        <v>41618.534050287832</v>
      </c>
      <c r="I392" s="7">
        <v>43847</v>
      </c>
      <c r="J392" s="6">
        <v>0</v>
      </c>
      <c r="K392" s="8">
        <f>IF(H392="*",'Larimar Net '!I393-('Larimar Net '!I393*'Larimar Net Penalized '!$J$5),'Larimar Net '!I393)</f>
        <v>42057.217500249171</v>
      </c>
    </row>
    <row r="393" spans="3:11" x14ac:dyDescent="0.3">
      <c r="C393" s="7">
        <v>43847</v>
      </c>
      <c r="D393" s="6">
        <v>1</v>
      </c>
      <c r="E393" s="8">
        <f>IF(B393="*",'Larimar Net '!D394-('Larimar Net '!D394*'Larimar Net Penalized '!$D$5),'Larimar Net '!D394)</f>
        <v>38789.596530799754</v>
      </c>
      <c r="I393" s="7">
        <v>43847</v>
      </c>
      <c r="J393" s="6">
        <v>1</v>
      </c>
      <c r="K393" s="8">
        <f>IF(H393="*",'Larimar Net '!I394-('Larimar Net '!I394*'Larimar Net Penalized '!$J$5),'Larimar Net '!I394)</f>
        <v>41695.959989134913</v>
      </c>
    </row>
    <row r="394" spans="3:11" x14ac:dyDescent="0.3">
      <c r="C394" s="7">
        <v>43847</v>
      </c>
      <c r="D394" s="6">
        <v>2</v>
      </c>
      <c r="E394" s="8">
        <f>IF(B394="*",'Larimar Net '!D395-('Larimar Net '!D395*'Larimar Net Penalized '!$D$5),'Larimar Net '!D395)</f>
        <v>32417.998779794198</v>
      </c>
      <c r="I394" s="7">
        <v>43847</v>
      </c>
      <c r="J394" s="6">
        <v>2</v>
      </c>
      <c r="K394" s="8">
        <f>IF(H394="*",'Larimar Net '!I395-('Larimar Net '!I395*'Larimar Net Penalized '!$J$5),'Larimar Net '!I395)</f>
        <v>38921.68133620677</v>
      </c>
    </row>
    <row r="395" spans="3:11" x14ac:dyDescent="0.3">
      <c r="C395" s="7">
        <v>43847</v>
      </c>
      <c r="D395" s="6">
        <v>3</v>
      </c>
      <c r="E395" s="8">
        <f>IF(B395="*",'Larimar Net '!D396-('Larimar Net '!D396*'Larimar Net Penalized '!$D$5),'Larimar Net '!D396)</f>
        <v>17414.031747377674</v>
      </c>
      <c r="I395" s="7">
        <v>43847</v>
      </c>
      <c r="J395" s="6">
        <v>3</v>
      </c>
      <c r="K395" s="8">
        <f>IF(H395="*",'Larimar Net '!I396-('Larimar Net '!I396*'Larimar Net Penalized '!$J$5),'Larimar Net '!I396)</f>
        <v>13564.270807703952</v>
      </c>
    </row>
    <row r="396" spans="3:11" x14ac:dyDescent="0.3">
      <c r="C396" s="7">
        <v>43847</v>
      </c>
      <c r="D396" s="6">
        <v>4</v>
      </c>
      <c r="E396" s="8">
        <f>IF(B396="*",'Larimar Net '!D397-('Larimar Net '!D397*'Larimar Net Penalized '!$D$5),'Larimar Net '!D397)</f>
        <v>21929.92423598222</v>
      </c>
      <c r="I396" s="7">
        <v>43847</v>
      </c>
      <c r="J396" s="6">
        <v>4</v>
      </c>
      <c r="K396" s="8">
        <f>IF(H396="*",'Larimar Net '!I397-('Larimar Net '!I397*'Larimar Net Penalized '!$J$5),'Larimar Net '!I397)</f>
        <v>13886.106669897817</v>
      </c>
    </row>
    <row r="397" spans="3:11" x14ac:dyDescent="0.3">
      <c r="C397" s="7">
        <v>43847</v>
      </c>
      <c r="D397" s="6">
        <v>5</v>
      </c>
      <c r="E397" s="8">
        <f>IF(B397="*",'Larimar Net '!D398-('Larimar Net '!D398*'Larimar Net Penalized '!$D$5),'Larimar Net '!D398)</f>
        <v>21106.819909595088</v>
      </c>
      <c r="I397" s="7">
        <v>43847</v>
      </c>
      <c r="J397" s="6">
        <v>5</v>
      </c>
      <c r="K397" s="8">
        <f>IF(H397="*",'Larimar Net '!I398-('Larimar Net '!I398*'Larimar Net Penalized '!$J$5),'Larimar Net '!I398)</f>
        <v>16746.398562567043</v>
      </c>
    </row>
    <row r="398" spans="3:11" x14ac:dyDescent="0.3">
      <c r="C398" s="7">
        <v>43847</v>
      </c>
      <c r="D398" s="6">
        <v>6</v>
      </c>
      <c r="E398" s="8">
        <f>IF(B398="*",'Larimar Net '!D399-('Larimar Net '!D399*'Larimar Net Penalized '!$D$5),'Larimar Net '!D399)</f>
        <v>21366.434171467001</v>
      </c>
      <c r="I398" s="7">
        <v>43847</v>
      </c>
      <c r="J398" s="6">
        <v>6</v>
      </c>
      <c r="K398" s="8">
        <f>IF(H398="*",'Larimar Net '!I399-('Larimar Net '!I399*'Larimar Net Penalized '!$J$5),'Larimar Net '!I399)</f>
        <v>14308.371401720404</v>
      </c>
    </row>
    <row r="399" spans="3:11" x14ac:dyDescent="0.3">
      <c r="C399" s="7">
        <v>43847</v>
      </c>
      <c r="D399" s="6">
        <v>7</v>
      </c>
      <c r="E399" s="8">
        <f>IF(B399="*",'Larimar Net '!D400-('Larimar Net '!D400*'Larimar Net Penalized '!$D$5),'Larimar Net '!D400)</f>
        <v>27335.87642498787</v>
      </c>
      <c r="I399" s="7">
        <v>43847</v>
      </c>
      <c r="J399" s="6">
        <v>7</v>
      </c>
      <c r="K399" s="8">
        <f>IF(H399="*",'Larimar Net '!I400-('Larimar Net '!I400*'Larimar Net Penalized '!$J$5),'Larimar Net '!I400)</f>
        <v>16339.108899688981</v>
      </c>
    </row>
    <row r="400" spans="3:11" x14ac:dyDescent="0.3">
      <c r="C400" s="7">
        <v>43847</v>
      </c>
      <c r="D400" s="6">
        <v>8</v>
      </c>
      <c r="E400" s="8">
        <f>IF(B400="*",'Larimar Net '!D401-('Larimar Net '!D401*'Larimar Net Penalized '!$D$5),'Larimar Net '!D401)</f>
        <v>11980.765695216516</v>
      </c>
      <c r="I400" s="7">
        <v>43847</v>
      </c>
      <c r="J400" s="6">
        <v>8</v>
      </c>
      <c r="K400" s="8">
        <f>IF(H400="*",'Larimar Net '!I401-('Larimar Net '!I401*'Larimar Net Penalized '!$J$5),'Larimar Net '!I401)</f>
        <v>7304.5827327278521</v>
      </c>
    </row>
    <row r="401" spans="3:11" x14ac:dyDescent="0.3">
      <c r="C401" s="7">
        <v>43847</v>
      </c>
      <c r="D401" s="6">
        <v>9</v>
      </c>
      <c r="E401" s="8">
        <f>IF(B401="*",'Larimar Net '!D402-('Larimar Net '!D402*'Larimar Net Penalized '!$D$5),'Larimar Net '!D402)</f>
        <v>7780.7445868685782</v>
      </c>
      <c r="I401" s="7">
        <v>43847</v>
      </c>
      <c r="J401" s="6">
        <v>9</v>
      </c>
      <c r="K401" s="8">
        <f>IF(H401="*",'Larimar Net '!I402-('Larimar Net '!I402*'Larimar Net Penalized '!$J$5),'Larimar Net '!I402)</f>
        <v>4964.5478823551157</v>
      </c>
    </row>
    <row r="402" spans="3:11" x14ac:dyDescent="0.3">
      <c r="C402" s="7">
        <v>43847</v>
      </c>
      <c r="D402" s="6">
        <v>10</v>
      </c>
      <c r="E402" s="8">
        <f>IF(B402="*",'Larimar Net '!D403-('Larimar Net '!D403*'Larimar Net Penalized '!$D$5),'Larimar Net '!D403)</f>
        <v>17764.849713952353</v>
      </c>
      <c r="I402" s="7">
        <v>43847</v>
      </c>
      <c r="J402" s="6">
        <v>10</v>
      </c>
      <c r="K402" s="8">
        <f>IF(H402="*",'Larimar Net '!I403-('Larimar Net '!I403*'Larimar Net Penalized '!$J$5),'Larimar Net '!I403)</f>
        <v>10853.969986002478</v>
      </c>
    </row>
    <row r="403" spans="3:11" x14ac:dyDescent="0.3">
      <c r="C403" s="7">
        <v>43847</v>
      </c>
      <c r="D403" s="6">
        <v>11</v>
      </c>
      <c r="E403" s="8">
        <f>IF(B403="*",'Larimar Net '!D404-('Larimar Net '!D404*'Larimar Net Penalized '!$D$5),'Larimar Net '!D404)</f>
        <v>29717.194799567333</v>
      </c>
      <c r="I403" s="7">
        <v>43847</v>
      </c>
      <c r="J403" s="6">
        <v>11</v>
      </c>
      <c r="K403" s="8">
        <f>IF(H403="*",'Larimar Net '!I404-('Larimar Net '!I404*'Larimar Net Penalized '!$J$5),'Larimar Net '!I404)</f>
        <v>21032.343222277948</v>
      </c>
    </row>
    <row r="404" spans="3:11" x14ac:dyDescent="0.3">
      <c r="C404" s="7">
        <v>43847</v>
      </c>
      <c r="D404" s="6">
        <v>12</v>
      </c>
      <c r="E404" s="8">
        <f>IF(B404="*",'Larimar Net '!D405-('Larimar Net '!D405*'Larimar Net Penalized '!$D$5),'Larimar Net '!D405)</f>
        <v>34283.773845314245</v>
      </c>
      <c r="I404" s="7">
        <v>43847</v>
      </c>
      <c r="J404" s="6">
        <v>12</v>
      </c>
      <c r="K404" s="8">
        <f>IF(H404="*",'Larimar Net '!I405-('Larimar Net '!I405*'Larimar Net Penalized '!$J$5),'Larimar Net '!I405)</f>
        <v>25624.642817791508</v>
      </c>
    </row>
    <row r="405" spans="3:11" x14ac:dyDescent="0.3">
      <c r="C405" s="7">
        <v>43847</v>
      </c>
      <c r="D405" s="6">
        <v>13</v>
      </c>
      <c r="E405" s="8">
        <f>IF(B405="*",'Larimar Net '!D406-('Larimar Net '!D406*'Larimar Net Penalized '!$D$5),'Larimar Net '!D406)</f>
        <v>29982.628641332751</v>
      </c>
      <c r="I405" s="7">
        <v>43847</v>
      </c>
      <c r="J405" s="6">
        <v>13</v>
      </c>
      <c r="K405" s="8">
        <f>IF(H405="*",'Larimar Net '!I406-('Larimar Net '!I406*'Larimar Net Penalized '!$J$5),'Larimar Net '!I406)</f>
        <v>17796.628319586212</v>
      </c>
    </row>
    <row r="406" spans="3:11" x14ac:dyDescent="0.3">
      <c r="C406" s="7">
        <v>43847</v>
      </c>
      <c r="D406" s="6">
        <v>14</v>
      </c>
      <c r="E406" s="8">
        <f>IF(B406="*",'Larimar Net '!D407-('Larimar Net '!D407*'Larimar Net Penalized '!$D$5),'Larimar Net '!D407)</f>
        <v>20698.041154408718</v>
      </c>
      <c r="I406" s="7">
        <v>43847</v>
      </c>
      <c r="J406" s="6">
        <v>14</v>
      </c>
      <c r="K406" s="8">
        <f>IF(H406="*",'Larimar Net '!I407-('Larimar Net '!I407*'Larimar Net Penalized '!$J$5),'Larimar Net '!I407)</f>
        <v>12902.847028285723</v>
      </c>
    </row>
    <row r="407" spans="3:11" x14ac:dyDescent="0.3">
      <c r="C407" s="7">
        <v>43847</v>
      </c>
      <c r="D407" s="6">
        <v>15</v>
      </c>
      <c r="E407" s="8">
        <f>IF(B407="*",'Larimar Net '!D408-('Larimar Net '!D408*'Larimar Net Penalized '!$D$5),'Larimar Net '!D408)</f>
        <v>23181.358050321032</v>
      </c>
      <c r="I407" s="7">
        <v>43847</v>
      </c>
      <c r="J407" s="6">
        <v>15</v>
      </c>
      <c r="K407" s="8">
        <f>IF(H407="*",'Larimar Net '!I408-('Larimar Net '!I408*'Larimar Net Penalized '!$J$5),'Larimar Net '!I408)</f>
        <v>8370.1578794346096</v>
      </c>
    </row>
    <row r="408" spans="3:11" x14ac:dyDescent="0.3">
      <c r="C408" s="7">
        <v>43847</v>
      </c>
      <c r="D408" s="6">
        <v>16</v>
      </c>
      <c r="E408" s="8">
        <f>IF(B408="*",'Larimar Net '!D409-('Larimar Net '!D409*'Larimar Net Penalized '!$D$5),'Larimar Net '!D409)</f>
        <v>25940.33201637325</v>
      </c>
      <c r="I408" s="7">
        <v>43847</v>
      </c>
      <c r="J408" s="6">
        <v>16</v>
      </c>
      <c r="K408" s="8">
        <f>IF(H408="*",'Larimar Net '!I409-('Larimar Net '!I409*'Larimar Net Penalized '!$J$5),'Larimar Net '!I409)</f>
        <v>9234.3128021817156</v>
      </c>
    </row>
    <row r="409" spans="3:11" x14ac:dyDescent="0.3">
      <c r="C409" s="7">
        <v>43847</v>
      </c>
      <c r="D409" s="6">
        <v>17</v>
      </c>
      <c r="E409" s="8">
        <f>IF(B409="*",'Larimar Net '!D410-('Larimar Net '!D410*'Larimar Net Penalized '!$D$5),'Larimar Net '!D410)</f>
        <v>39393.516801065991</v>
      </c>
      <c r="I409" s="7">
        <v>43847</v>
      </c>
      <c r="J409" s="6">
        <v>17</v>
      </c>
      <c r="K409" s="8">
        <f>IF(H409="*",'Larimar Net '!I410-('Larimar Net '!I410*'Larimar Net Penalized '!$J$5),'Larimar Net '!I410)</f>
        <v>18633.945948494631</v>
      </c>
    </row>
    <row r="410" spans="3:11" x14ac:dyDescent="0.3">
      <c r="C410" s="7">
        <v>43847</v>
      </c>
      <c r="D410" s="6">
        <v>18</v>
      </c>
      <c r="E410" s="8">
        <f>IF(B410="*",'Larimar Net '!D411-('Larimar Net '!D411*'Larimar Net Penalized '!$D$5),'Larimar Net '!D411)</f>
        <v>36439.974119192135</v>
      </c>
      <c r="I410" s="7">
        <v>43847</v>
      </c>
      <c r="J410" s="6">
        <v>18</v>
      </c>
      <c r="K410" s="8">
        <f>IF(H410="*",'Larimar Net '!I411-('Larimar Net '!I411*'Larimar Net Penalized '!$J$5),'Larimar Net '!I411)</f>
        <v>18527.213210556132</v>
      </c>
    </row>
    <row r="411" spans="3:11" x14ac:dyDescent="0.3">
      <c r="C411" s="7">
        <v>43847</v>
      </c>
      <c r="D411" s="6">
        <v>19</v>
      </c>
      <c r="E411" s="8">
        <f>IF(B411="*",'Larimar Net '!D412-('Larimar Net '!D412*'Larimar Net Penalized '!$D$5),'Larimar Net '!D412)</f>
        <v>29049.959075081417</v>
      </c>
      <c r="I411" s="7">
        <v>43847</v>
      </c>
      <c r="J411" s="6">
        <v>19</v>
      </c>
      <c r="K411" s="8">
        <f>IF(H411="*",'Larimar Net '!I412-('Larimar Net '!I412*'Larimar Net Penalized '!$J$5),'Larimar Net '!I412)</f>
        <v>14081.247744855074</v>
      </c>
    </row>
    <row r="412" spans="3:11" x14ac:dyDescent="0.3">
      <c r="C412" s="7">
        <v>43847</v>
      </c>
      <c r="D412" s="6">
        <v>20</v>
      </c>
      <c r="E412" s="8">
        <f>IF(B412="*",'Larimar Net '!D413-('Larimar Net '!D413*'Larimar Net Penalized '!$D$5),'Larimar Net '!D413)</f>
        <v>29774.109593132915</v>
      </c>
      <c r="I412" s="7">
        <v>43847</v>
      </c>
      <c r="J412" s="6">
        <v>20</v>
      </c>
      <c r="K412" s="8">
        <f>IF(H412="*",'Larimar Net '!I413-('Larimar Net '!I413*'Larimar Net Penalized '!$J$5),'Larimar Net '!I413)</f>
        <v>26196.863549272646</v>
      </c>
    </row>
    <row r="413" spans="3:11" x14ac:dyDescent="0.3">
      <c r="C413" s="7">
        <v>43847</v>
      </c>
      <c r="D413" s="6">
        <v>21</v>
      </c>
      <c r="E413" s="8">
        <f>IF(B413="*",'Larimar Net '!D414-('Larimar Net '!D414*'Larimar Net Penalized '!$D$5),'Larimar Net '!D414)</f>
        <v>30671.004911620166</v>
      </c>
      <c r="I413" s="7">
        <v>43847</v>
      </c>
      <c r="J413" s="6">
        <v>21</v>
      </c>
      <c r="K413" s="8">
        <f>IF(H413="*",'Larimar Net '!I414-('Larimar Net '!I414*'Larimar Net Penalized '!$J$5),'Larimar Net '!I414)</f>
        <v>27885.070042036623</v>
      </c>
    </row>
    <row r="414" spans="3:11" x14ac:dyDescent="0.3">
      <c r="C414" s="7">
        <v>43847</v>
      </c>
      <c r="D414" s="6">
        <v>22</v>
      </c>
      <c r="E414" s="8">
        <f>IF(B414="*",'Larimar Net '!D415-('Larimar Net '!D415*'Larimar Net Penalized '!$D$5),'Larimar Net '!D415)</f>
        <v>22605.697424297083</v>
      </c>
      <c r="I414" s="7">
        <v>43847</v>
      </c>
      <c r="J414" s="6">
        <v>22</v>
      </c>
      <c r="K414" s="8">
        <f>IF(H414="*",'Larimar Net '!I415-('Larimar Net '!I415*'Larimar Net Penalized '!$J$5),'Larimar Net '!I415)</f>
        <v>17155.069168719405</v>
      </c>
    </row>
    <row r="415" spans="3:11" x14ac:dyDescent="0.3">
      <c r="C415" s="7">
        <v>43847</v>
      </c>
      <c r="D415" s="6">
        <v>23</v>
      </c>
      <c r="E415" s="8">
        <f>IF(B415="*",'Larimar Net '!D416-('Larimar Net '!D416*'Larimar Net Penalized '!$D$5),'Larimar Net '!D416)</f>
        <v>14271.067039054429</v>
      </c>
      <c r="I415" s="7">
        <v>43847</v>
      </c>
      <c r="J415" s="6">
        <v>23</v>
      </c>
      <c r="K415" s="8">
        <f>IF(H415="*",'Larimar Net '!I416-('Larimar Net '!I416*'Larimar Net Penalized '!$J$5),'Larimar Net '!I416)</f>
        <v>9151.8866023945138</v>
      </c>
    </row>
    <row r="416" spans="3:11" x14ac:dyDescent="0.3">
      <c r="C416" s="7">
        <v>43848</v>
      </c>
      <c r="D416" s="6">
        <v>0</v>
      </c>
      <c r="E416" s="8">
        <f>IF(B416="*",'Larimar Net '!D417-('Larimar Net '!D417*'Larimar Net Penalized '!$D$5),'Larimar Net '!D417)</f>
        <v>10614.142381679916</v>
      </c>
      <c r="I416" s="7">
        <v>43848</v>
      </c>
      <c r="J416" s="6">
        <v>0</v>
      </c>
      <c r="K416" s="8">
        <f>IF(H416="*",'Larimar Net '!I417-('Larimar Net '!I417*'Larimar Net Penalized '!$J$5),'Larimar Net '!I417)</f>
        <v>8685.641528063652</v>
      </c>
    </row>
    <row r="417" spans="3:11" x14ac:dyDescent="0.3">
      <c r="C417" s="7">
        <v>43848</v>
      </c>
      <c r="D417" s="6">
        <v>1</v>
      </c>
      <c r="E417" s="8">
        <f>IF(B417="*",'Larimar Net '!D418-('Larimar Net '!D418*'Larimar Net Penalized '!$D$5),'Larimar Net '!D418)</f>
        <v>9152.4258194937538</v>
      </c>
      <c r="I417" s="7">
        <v>43848</v>
      </c>
      <c r="J417" s="6">
        <v>1</v>
      </c>
      <c r="K417" s="8">
        <f>IF(H417="*",'Larimar Net '!I418-('Larimar Net '!I418*'Larimar Net Penalized '!$J$5),'Larimar Net '!I418)</f>
        <v>6429.0806991801519</v>
      </c>
    </row>
    <row r="418" spans="3:11" x14ac:dyDescent="0.3">
      <c r="C418" s="7">
        <v>43848</v>
      </c>
      <c r="D418" s="6">
        <v>2</v>
      </c>
      <c r="E418" s="8">
        <f>IF(B418="*",'Larimar Net '!D419-('Larimar Net '!D419*'Larimar Net Penalized '!$D$5),'Larimar Net '!D419)</f>
        <v>13287.461531913188</v>
      </c>
      <c r="I418" s="7">
        <v>43848</v>
      </c>
      <c r="J418" s="6">
        <v>2</v>
      </c>
      <c r="K418" s="8">
        <f>IF(H418="*",'Larimar Net '!I419-('Larimar Net '!I419*'Larimar Net Penalized '!$J$5),'Larimar Net '!I419)</f>
        <v>12045.43485602812</v>
      </c>
    </row>
    <row r="419" spans="3:11" x14ac:dyDescent="0.3">
      <c r="C419" s="7">
        <v>43848</v>
      </c>
      <c r="D419" s="6">
        <v>3</v>
      </c>
      <c r="E419" s="8">
        <f>IF(B419="*",'Larimar Net '!D420-('Larimar Net '!D420*'Larimar Net Penalized '!$D$5),'Larimar Net '!D420)</f>
        <v>15144.641174060598</v>
      </c>
      <c r="I419" s="7">
        <v>43848</v>
      </c>
      <c r="J419" s="6">
        <v>3</v>
      </c>
      <c r="K419" s="8">
        <f>IF(H419="*",'Larimar Net '!I420-('Larimar Net '!I420*'Larimar Net Penalized '!$J$5),'Larimar Net '!I420)</f>
        <v>14641.472784739743</v>
      </c>
    </row>
    <row r="420" spans="3:11" x14ac:dyDescent="0.3">
      <c r="C420" s="7">
        <v>43848</v>
      </c>
      <c r="D420" s="6">
        <v>4</v>
      </c>
      <c r="E420" s="8">
        <f>IF(B420="*",'Larimar Net '!D421-('Larimar Net '!D421*'Larimar Net Penalized '!$D$5),'Larimar Net '!D421)</f>
        <v>29153.438303499792</v>
      </c>
      <c r="I420" s="7">
        <v>43848</v>
      </c>
      <c r="J420" s="6">
        <v>4</v>
      </c>
      <c r="K420" s="8">
        <f>IF(H420="*",'Larimar Net '!I421-('Larimar Net '!I421*'Larimar Net Penalized '!$J$5),'Larimar Net '!I421)</f>
        <v>36924.887506481071</v>
      </c>
    </row>
    <row r="421" spans="3:11" x14ac:dyDescent="0.3">
      <c r="C421" s="7">
        <v>43848</v>
      </c>
      <c r="D421" s="6">
        <v>5</v>
      </c>
      <c r="E421" s="8">
        <f>IF(B421="*",'Larimar Net '!D422-('Larimar Net '!D422*'Larimar Net Penalized '!$D$5),'Larimar Net '!D422)</f>
        <v>21143.04348522281</v>
      </c>
      <c r="I421" s="7">
        <v>43848</v>
      </c>
      <c r="J421" s="6">
        <v>5</v>
      </c>
      <c r="K421" s="8">
        <f>IF(H421="*",'Larimar Net '!I422-('Larimar Net '!I422*'Larimar Net Penalized '!$J$5),'Larimar Net '!I422)</f>
        <v>21805.237565650466</v>
      </c>
    </row>
    <row r="422" spans="3:11" x14ac:dyDescent="0.3">
      <c r="C422" s="7">
        <v>43848</v>
      </c>
      <c r="D422" s="6">
        <v>6</v>
      </c>
      <c r="E422" s="8">
        <f>IF(B422="*",'Larimar Net '!D423-('Larimar Net '!D423*'Larimar Net Penalized '!$D$5),'Larimar Net '!D423)</f>
        <v>26122.088691418587</v>
      </c>
      <c r="I422" s="7">
        <v>43848</v>
      </c>
      <c r="J422" s="6">
        <v>6</v>
      </c>
      <c r="K422" s="8">
        <f>IF(H422="*",'Larimar Net '!I423-('Larimar Net '!I423*'Larimar Net Penalized '!$J$5),'Larimar Net '!I423)</f>
        <v>16014.162384154599</v>
      </c>
    </row>
    <row r="423" spans="3:11" x14ac:dyDescent="0.3">
      <c r="C423" s="7">
        <v>43848</v>
      </c>
      <c r="D423" s="6">
        <v>7</v>
      </c>
      <c r="E423" s="8">
        <f>IF(B423="*",'Larimar Net '!D424-('Larimar Net '!D424*'Larimar Net Penalized '!$D$5),'Larimar Net '!D424)</f>
        <v>28660.953643722765</v>
      </c>
      <c r="I423" s="7">
        <v>43848</v>
      </c>
      <c r="J423" s="6">
        <v>7</v>
      </c>
      <c r="K423" s="8">
        <f>IF(H423="*",'Larimar Net '!I424-('Larimar Net '!I424*'Larimar Net Penalized '!$J$5),'Larimar Net '!I424)</f>
        <v>20342.538516611268</v>
      </c>
    </row>
    <row r="424" spans="3:11" x14ac:dyDescent="0.3">
      <c r="C424" s="7">
        <v>43848</v>
      </c>
      <c r="D424" s="6">
        <v>8</v>
      </c>
      <c r="E424" s="8">
        <f>IF(B424="*",'Larimar Net '!D425-('Larimar Net '!D425*'Larimar Net Penalized '!$D$5),'Larimar Net '!D425)</f>
        <v>37984.002574302627</v>
      </c>
      <c r="I424" s="7">
        <v>43848</v>
      </c>
      <c r="J424" s="6">
        <v>8</v>
      </c>
      <c r="K424" s="8">
        <f>IF(H424="*",'Larimar Net '!I425-('Larimar Net '!I425*'Larimar Net Penalized '!$J$5),'Larimar Net '!I425)</f>
        <v>32826.41542674174</v>
      </c>
    </row>
    <row r="425" spans="3:11" x14ac:dyDescent="0.3">
      <c r="C425" s="7">
        <v>43848</v>
      </c>
      <c r="D425" s="6">
        <v>9</v>
      </c>
      <c r="E425" s="8">
        <f>IF(B425="*",'Larimar Net '!D426-('Larimar Net '!D426*'Larimar Net Penalized '!$D$5),'Larimar Net '!D426)</f>
        <v>43904.294508322368</v>
      </c>
      <c r="I425" s="7">
        <v>43848</v>
      </c>
      <c r="J425" s="6">
        <v>9</v>
      </c>
      <c r="K425" s="8">
        <f>IF(H425="*",'Larimar Net '!I426-('Larimar Net '!I426*'Larimar Net Penalized '!$J$5),'Larimar Net '!I426)</f>
        <v>39399.817253324822</v>
      </c>
    </row>
    <row r="426" spans="3:11" x14ac:dyDescent="0.3">
      <c r="C426" s="7">
        <v>43848</v>
      </c>
      <c r="D426" s="6">
        <v>10</v>
      </c>
      <c r="E426" s="8">
        <f>IF(B426="*",'Larimar Net '!D427-('Larimar Net '!D427*'Larimar Net Penalized '!$D$5),'Larimar Net '!D427)</f>
        <v>40370.915988537621</v>
      </c>
      <c r="I426" s="7">
        <v>43848</v>
      </c>
      <c r="J426" s="6">
        <v>10</v>
      </c>
      <c r="K426" s="8">
        <f>IF(H426="*",'Larimar Net '!I427-('Larimar Net '!I427*'Larimar Net Penalized '!$J$5),'Larimar Net '!I427)</f>
        <v>39378.347614579776</v>
      </c>
    </row>
    <row r="427" spans="3:11" x14ac:dyDescent="0.3">
      <c r="C427" s="7">
        <v>43848</v>
      </c>
      <c r="D427" s="6">
        <v>11</v>
      </c>
      <c r="E427" s="8">
        <f>IF(B427="*",'Larimar Net '!D428-('Larimar Net '!D428*'Larimar Net Penalized '!$D$5),'Larimar Net '!D428)</f>
        <v>45319.010700643303</v>
      </c>
      <c r="I427" s="7">
        <v>43848</v>
      </c>
      <c r="J427" s="6">
        <v>11</v>
      </c>
      <c r="K427" s="8">
        <f>IF(H427="*",'Larimar Net '!I428-('Larimar Net '!I428*'Larimar Net Penalized '!$J$5),'Larimar Net '!I428)</f>
        <v>42240.325133768929</v>
      </c>
    </row>
    <row r="428" spans="3:11" x14ac:dyDescent="0.3">
      <c r="C428" s="7">
        <v>43848</v>
      </c>
      <c r="D428" s="6">
        <v>12</v>
      </c>
      <c r="E428" s="8">
        <f>IF(B428="*",'Larimar Net '!D429-('Larimar Net '!D429*'Larimar Net Penalized '!$D$5),'Larimar Net '!D429)</f>
        <v>42830.493300556336</v>
      </c>
      <c r="I428" s="7">
        <v>43848</v>
      </c>
      <c r="J428" s="6">
        <v>12</v>
      </c>
      <c r="K428" s="8">
        <f>IF(H428="*",'Larimar Net '!I429-('Larimar Net '!I429*'Larimar Net Penalized '!$J$5),'Larimar Net '!I429)</f>
        <v>35584.800331168641</v>
      </c>
    </row>
    <row r="429" spans="3:11" x14ac:dyDescent="0.3">
      <c r="C429" s="7">
        <v>43848</v>
      </c>
      <c r="D429" s="6">
        <v>13</v>
      </c>
      <c r="E429" s="8">
        <f>IF(B429="*",'Larimar Net '!D430-('Larimar Net '!D430*'Larimar Net Penalized '!$D$5),'Larimar Net '!D430)</f>
        <v>41238.877064488275</v>
      </c>
      <c r="I429" s="7">
        <v>43848</v>
      </c>
      <c r="J429" s="6">
        <v>13</v>
      </c>
      <c r="K429" s="8">
        <f>IF(H429="*",'Larimar Net '!I430-('Larimar Net '!I430*'Larimar Net Penalized '!$J$5),'Larimar Net '!I430)</f>
        <v>31807.086880943287</v>
      </c>
    </row>
    <row r="430" spans="3:11" x14ac:dyDescent="0.3">
      <c r="C430" s="7">
        <v>43848</v>
      </c>
      <c r="D430" s="6">
        <v>14</v>
      </c>
      <c r="E430" s="8">
        <f>IF(B430="*",'Larimar Net '!D431-('Larimar Net '!D431*'Larimar Net Penalized '!$D$5),'Larimar Net '!D431)</f>
        <v>41351.817250984786</v>
      </c>
      <c r="I430" s="7">
        <v>43848</v>
      </c>
      <c r="J430" s="6">
        <v>14</v>
      </c>
      <c r="K430" s="8">
        <f>IF(H430="*",'Larimar Net '!I431-('Larimar Net '!I431*'Larimar Net Penalized '!$J$5),'Larimar Net '!I431)</f>
        <v>42618.604042318286</v>
      </c>
    </row>
    <row r="431" spans="3:11" x14ac:dyDescent="0.3">
      <c r="C431" s="7">
        <v>43848</v>
      </c>
      <c r="D431" s="6">
        <v>15</v>
      </c>
      <c r="E431" s="8">
        <f>IF(B431="*",'Larimar Net '!D432-('Larimar Net '!D432*'Larimar Net Penalized '!$D$5),'Larimar Net '!D432)</f>
        <v>44198.288519496913</v>
      </c>
      <c r="I431" s="7">
        <v>43848</v>
      </c>
      <c r="J431" s="6">
        <v>15</v>
      </c>
      <c r="K431" s="8">
        <f>IF(H431="*",'Larimar Net '!I432-('Larimar Net '!I432*'Larimar Net Penalized '!$J$5),'Larimar Net '!I432)</f>
        <v>45232.893549801825</v>
      </c>
    </row>
    <row r="432" spans="3:11" x14ac:dyDescent="0.3">
      <c r="C432" s="7">
        <v>43848</v>
      </c>
      <c r="D432" s="6">
        <v>16</v>
      </c>
      <c r="E432" s="8">
        <f>IF(B432="*",'Larimar Net '!D433-('Larimar Net '!D433*'Larimar Net Penalized '!$D$5),'Larimar Net '!D433)</f>
        <v>37947.255637053044</v>
      </c>
      <c r="I432" s="7">
        <v>43848</v>
      </c>
      <c r="J432" s="6">
        <v>16</v>
      </c>
      <c r="K432" s="8">
        <f>IF(H432="*",'Larimar Net '!I433-('Larimar Net '!I433*'Larimar Net Penalized '!$J$5),'Larimar Net '!I433)</f>
        <v>42243.30913794403</v>
      </c>
    </row>
    <row r="433" spans="3:11" x14ac:dyDescent="0.3">
      <c r="C433" s="7">
        <v>43848</v>
      </c>
      <c r="D433" s="6">
        <v>17</v>
      </c>
      <c r="E433" s="8">
        <f>IF(B433="*",'Larimar Net '!D434-('Larimar Net '!D434*'Larimar Net Penalized '!$D$5),'Larimar Net '!D434)</f>
        <v>33946.89330605921</v>
      </c>
      <c r="I433" s="7">
        <v>43848</v>
      </c>
      <c r="J433" s="6">
        <v>17</v>
      </c>
      <c r="K433" s="8">
        <f>IF(H433="*",'Larimar Net '!I434-('Larimar Net '!I434*'Larimar Net Penalized '!$J$5),'Larimar Net '!I434)</f>
        <v>34553.678485035787</v>
      </c>
    </row>
    <row r="434" spans="3:11" x14ac:dyDescent="0.3">
      <c r="C434" s="7">
        <v>43848</v>
      </c>
      <c r="D434" s="6">
        <v>18</v>
      </c>
      <c r="E434" s="8">
        <f>IF(B434="*",'Larimar Net '!D435-('Larimar Net '!D435*'Larimar Net Penalized '!$D$5),'Larimar Net '!D435)</f>
        <v>28320.00845991437</v>
      </c>
      <c r="I434" s="7">
        <v>43848</v>
      </c>
      <c r="J434" s="6">
        <v>18</v>
      </c>
      <c r="K434" s="8">
        <f>IF(H434="*",'Larimar Net '!I435-('Larimar Net '!I435*'Larimar Net Penalized '!$J$5),'Larimar Net '!I435)</f>
        <v>27570.019794822343</v>
      </c>
    </row>
    <row r="435" spans="3:11" x14ac:dyDescent="0.3">
      <c r="C435" s="7">
        <v>43848</v>
      </c>
      <c r="D435" s="6">
        <v>19</v>
      </c>
      <c r="E435" s="8">
        <f>IF(B435="*",'Larimar Net '!D436-('Larimar Net '!D436*'Larimar Net Penalized '!$D$5),'Larimar Net '!D436)</f>
        <v>38835.452757546271</v>
      </c>
      <c r="I435" s="7">
        <v>43848</v>
      </c>
      <c r="J435" s="6">
        <v>19</v>
      </c>
      <c r="K435" s="8">
        <f>IF(H435="*",'Larimar Net '!I436-('Larimar Net '!I436*'Larimar Net Penalized '!$J$5),'Larimar Net '!I436)</f>
        <v>38933.0050664671</v>
      </c>
    </row>
    <row r="436" spans="3:11" x14ac:dyDescent="0.3">
      <c r="C436" s="7">
        <v>43848</v>
      </c>
      <c r="D436" s="6">
        <v>20</v>
      </c>
      <c r="E436" s="8">
        <f>IF(B436="*",'Larimar Net '!D437-('Larimar Net '!D437*'Larimar Net Penalized '!$D$5),'Larimar Net '!D437)</f>
        <v>43731.604746659541</v>
      </c>
      <c r="I436" s="7">
        <v>43848</v>
      </c>
      <c r="J436" s="6">
        <v>20</v>
      </c>
      <c r="K436" s="8">
        <f>IF(H436="*",'Larimar Net '!I437-('Larimar Net '!I437*'Larimar Net Penalized '!$J$5),'Larimar Net '!I437)</f>
        <v>43122.374831902947</v>
      </c>
    </row>
    <row r="437" spans="3:11" x14ac:dyDescent="0.3">
      <c r="C437" s="7">
        <v>43848</v>
      </c>
      <c r="D437" s="6">
        <v>21</v>
      </c>
      <c r="E437" s="8">
        <f>IF(B437="*",'Larimar Net '!D438-('Larimar Net '!D438*'Larimar Net Penalized '!$D$5),'Larimar Net '!D438)</f>
        <v>44651.12180682402</v>
      </c>
      <c r="I437" s="7">
        <v>43848</v>
      </c>
      <c r="J437" s="6">
        <v>21</v>
      </c>
      <c r="K437" s="8">
        <f>IF(H437="*",'Larimar Net '!I438-('Larimar Net '!I438*'Larimar Net Penalized '!$J$5),'Larimar Net '!I438)</f>
        <v>42284.441257390623</v>
      </c>
    </row>
    <row r="438" spans="3:11" x14ac:dyDescent="0.3">
      <c r="C438" s="7">
        <v>43848</v>
      </c>
      <c r="D438" s="6">
        <v>22</v>
      </c>
      <c r="E438" s="8">
        <f>IF(B438="*",'Larimar Net '!D439-('Larimar Net '!D439*'Larimar Net Penalized '!$D$5),'Larimar Net '!D439)</f>
        <v>45349.888377962998</v>
      </c>
      <c r="I438" s="7">
        <v>43848</v>
      </c>
      <c r="J438" s="6">
        <v>22</v>
      </c>
      <c r="K438" s="8">
        <f>IF(H438="*",'Larimar Net '!I439-('Larimar Net '!I439*'Larimar Net Penalized '!$J$5),'Larimar Net '!I439)</f>
        <v>42671.62444573114</v>
      </c>
    </row>
    <row r="439" spans="3:11" x14ac:dyDescent="0.3">
      <c r="C439" s="7">
        <v>43848</v>
      </c>
      <c r="D439" s="6">
        <v>23</v>
      </c>
      <c r="E439" s="8">
        <f>IF(B439="*",'Larimar Net '!D440-('Larimar Net '!D440*'Larimar Net Penalized '!$D$5),'Larimar Net '!D440)</f>
        <v>45962.643224671468</v>
      </c>
      <c r="I439" s="7">
        <v>43848</v>
      </c>
      <c r="J439" s="6">
        <v>23</v>
      </c>
      <c r="K439" s="8">
        <f>IF(H439="*",'Larimar Net '!I440-('Larimar Net '!I440*'Larimar Net Penalized '!$J$5),'Larimar Net '!I440)</f>
        <v>44287.414016131675</v>
      </c>
    </row>
    <row r="440" spans="3:11" x14ac:dyDescent="0.3">
      <c r="C440" s="7">
        <v>43849</v>
      </c>
      <c r="D440" s="6">
        <v>0</v>
      </c>
      <c r="E440" s="8">
        <f>IF(B440="*",'Larimar Net '!D441-('Larimar Net '!D441*'Larimar Net Penalized '!$D$5),'Larimar Net '!D441)</f>
        <v>45971.293689809623</v>
      </c>
      <c r="I440" s="7">
        <v>43849</v>
      </c>
      <c r="J440" s="6">
        <v>0</v>
      </c>
      <c r="K440" s="8">
        <f>IF(H440="*",'Larimar Net '!I441-('Larimar Net '!I441*'Larimar Net Penalized '!$J$5),'Larimar Net '!I441)</f>
        <v>45145.080211968751</v>
      </c>
    </row>
    <row r="441" spans="3:11" x14ac:dyDescent="0.3">
      <c r="C441" s="7">
        <v>43849</v>
      </c>
      <c r="D441" s="6">
        <v>1</v>
      </c>
      <c r="E441" s="8">
        <f>IF(B441="*",'Larimar Net '!D442-('Larimar Net '!D442*'Larimar Net Penalized '!$D$5),'Larimar Net '!D442)</f>
        <v>46670.376857337375</v>
      </c>
      <c r="I441" s="7">
        <v>43849</v>
      </c>
      <c r="J441" s="6">
        <v>1</v>
      </c>
      <c r="K441" s="8">
        <f>IF(H441="*",'Larimar Net '!I442-('Larimar Net '!I442*'Larimar Net Penalized '!$J$5),'Larimar Net '!I442)</f>
        <v>44922.034842783796</v>
      </c>
    </row>
    <row r="442" spans="3:11" x14ac:dyDescent="0.3">
      <c r="C442" s="7">
        <v>43849</v>
      </c>
      <c r="D442" s="6">
        <v>2</v>
      </c>
      <c r="E442" s="8">
        <f>IF(B442="*",'Larimar Net '!D443-('Larimar Net '!D443*'Larimar Net Penalized '!$D$5),'Larimar Net '!D443)</f>
        <v>46163.458685106496</v>
      </c>
      <c r="I442" s="7">
        <v>43849</v>
      </c>
      <c r="J442" s="6">
        <v>2</v>
      </c>
      <c r="K442" s="8">
        <f>IF(H442="*",'Larimar Net '!I443-('Larimar Net '!I443*'Larimar Net Penalized '!$J$5),'Larimar Net '!I443)</f>
        <v>45453.658295276357</v>
      </c>
    </row>
    <row r="443" spans="3:11" x14ac:dyDescent="0.3">
      <c r="C443" s="7">
        <v>43849</v>
      </c>
      <c r="D443" s="6">
        <v>3</v>
      </c>
      <c r="E443" s="8">
        <f>IF(B443="*",'Larimar Net '!D444-('Larimar Net '!D444*'Larimar Net Penalized '!$D$5),'Larimar Net '!D444)</f>
        <v>46218.987260715461</v>
      </c>
      <c r="I443" s="7">
        <v>43849</v>
      </c>
      <c r="J443" s="6">
        <v>3</v>
      </c>
      <c r="K443" s="8">
        <f>IF(H443="*",'Larimar Net '!I444-('Larimar Net '!I444*'Larimar Net Penalized '!$J$5),'Larimar Net '!I444)</f>
        <v>45327.899479838859</v>
      </c>
    </row>
    <row r="444" spans="3:11" x14ac:dyDescent="0.3">
      <c r="C444" s="7">
        <v>43849</v>
      </c>
      <c r="D444" s="6">
        <v>4</v>
      </c>
      <c r="E444" s="8">
        <f>IF(B444="*",'Larimar Net '!D445-('Larimar Net '!D445*'Larimar Net Penalized '!$D$5),'Larimar Net '!D445)</f>
        <v>46074.747590915918</v>
      </c>
      <c r="I444" s="7">
        <v>43849</v>
      </c>
      <c r="J444" s="6">
        <v>4</v>
      </c>
      <c r="K444" s="8">
        <f>IF(H444="*",'Larimar Net '!I445-('Larimar Net '!I445*'Larimar Net Penalized '!$J$5),'Larimar Net '!I445)</f>
        <v>45200.336427304312</v>
      </c>
    </row>
    <row r="445" spans="3:11" x14ac:dyDescent="0.3">
      <c r="C445" s="7">
        <v>43849</v>
      </c>
      <c r="D445" s="6">
        <v>5</v>
      </c>
      <c r="E445" s="8">
        <f>IF(B445="*",'Larimar Net '!D446-('Larimar Net '!D446*'Larimar Net Penalized '!$D$5),'Larimar Net '!D446)</f>
        <v>44647.344049193664</v>
      </c>
      <c r="I445" s="7">
        <v>43849</v>
      </c>
      <c r="J445" s="6">
        <v>5</v>
      </c>
      <c r="K445" s="8">
        <f>IF(H445="*",'Larimar Net '!I446-('Larimar Net '!I446*'Larimar Net Penalized '!$J$5),'Larimar Net '!I446)</f>
        <v>45699.763215857784</v>
      </c>
    </row>
    <row r="446" spans="3:11" x14ac:dyDescent="0.3">
      <c r="C446" s="7">
        <v>43849</v>
      </c>
      <c r="D446" s="6">
        <v>6</v>
      </c>
      <c r="E446" s="8">
        <f>IF(B446="*",'Larimar Net '!D447-('Larimar Net '!D447*'Larimar Net Penalized '!$D$5),'Larimar Net '!D447)</f>
        <v>46286.745333959705</v>
      </c>
      <c r="I446" s="7">
        <v>43849</v>
      </c>
      <c r="J446" s="6">
        <v>6</v>
      </c>
      <c r="K446" s="8">
        <f>IF(H446="*",'Larimar Net '!I447-('Larimar Net '!I447*'Larimar Net Penalized '!$J$5),'Larimar Net '!I447)</f>
        <v>45184.069070000063</v>
      </c>
    </row>
    <row r="447" spans="3:11" x14ac:dyDescent="0.3">
      <c r="C447" s="7">
        <v>43849</v>
      </c>
      <c r="D447" s="6">
        <v>7</v>
      </c>
      <c r="E447" s="8">
        <f>IF(B447="*",'Larimar Net '!D448-('Larimar Net '!D448*'Larimar Net Penalized '!$D$5),'Larimar Net '!D448)</f>
        <v>46751.099910815792</v>
      </c>
      <c r="I447" s="7">
        <v>43849</v>
      </c>
      <c r="J447" s="6">
        <v>7</v>
      </c>
      <c r="K447" s="8">
        <f>IF(H447="*",'Larimar Net '!I448-('Larimar Net '!I448*'Larimar Net Penalized '!$J$5),'Larimar Net '!I448)</f>
        <v>45251.225258075647</v>
      </c>
    </row>
    <row r="448" spans="3:11" x14ac:dyDescent="0.3">
      <c r="C448" s="7">
        <v>43849</v>
      </c>
      <c r="D448" s="6">
        <v>8</v>
      </c>
      <c r="E448" s="8">
        <f>IF(B448="*",'Larimar Net '!D449-('Larimar Net '!D449*'Larimar Net Penalized '!$D$5),'Larimar Net '!D449)</f>
        <v>46749.025942118627</v>
      </c>
      <c r="I448" s="7">
        <v>43849</v>
      </c>
      <c r="J448" s="6">
        <v>8</v>
      </c>
      <c r="K448" s="8">
        <f>IF(H448="*",'Larimar Net '!I449-('Larimar Net '!I449*'Larimar Net Penalized '!$J$5),'Larimar Net '!I449)</f>
        <v>45359.524282717925</v>
      </c>
    </row>
    <row r="449" spans="3:11" x14ac:dyDescent="0.3">
      <c r="C449" s="7">
        <v>43849</v>
      </c>
      <c r="D449" s="6">
        <v>9</v>
      </c>
      <c r="E449" s="8">
        <f>IF(B449="*",'Larimar Net '!D450-('Larimar Net '!D450*'Larimar Net Penalized '!$D$5),'Larimar Net '!D450)</f>
        <v>46677.210530238073</v>
      </c>
      <c r="I449" s="7">
        <v>43849</v>
      </c>
      <c r="J449" s="6">
        <v>9</v>
      </c>
      <c r="K449" s="8">
        <f>IF(H449="*",'Larimar Net '!I450-('Larimar Net '!I450*'Larimar Net Penalized '!$J$5),'Larimar Net '!I450)</f>
        <v>45151.050171606963</v>
      </c>
    </row>
    <row r="450" spans="3:11" x14ac:dyDescent="0.3">
      <c r="C450" s="7">
        <v>43849</v>
      </c>
      <c r="D450" s="6">
        <v>10</v>
      </c>
      <c r="E450" s="8">
        <f>IF(B450="*",'Larimar Net '!D451-('Larimar Net '!D451*'Larimar Net Penalized '!$D$5),'Larimar Net '!D451)</f>
        <v>45224.860919806124</v>
      </c>
      <c r="I450" s="7">
        <v>43849</v>
      </c>
      <c r="J450" s="6">
        <v>10</v>
      </c>
      <c r="K450" s="8">
        <f>IF(H450="*",'Larimar Net '!I451-('Larimar Net '!I451*'Larimar Net Penalized '!$J$5),'Larimar Net '!I451)</f>
        <v>44868.905326857719</v>
      </c>
    </row>
    <row r="451" spans="3:11" x14ac:dyDescent="0.3">
      <c r="C451" s="7">
        <v>43849</v>
      </c>
      <c r="D451" s="6">
        <v>11</v>
      </c>
      <c r="E451" s="8">
        <f>IF(B451="*",'Larimar Net '!D452-('Larimar Net '!D452*'Larimar Net Penalized '!$D$5),'Larimar Net '!D452)</f>
        <v>45316.736058634866</v>
      </c>
      <c r="I451" s="7">
        <v>43849</v>
      </c>
      <c r="J451" s="6">
        <v>11</v>
      </c>
      <c r="K451" s="8">
        <f>IF(H451="*",'Larimar Net '!I452-('Larimar Net '!I452*'Larimar Net Penalized '!$J$5),'Larimar Net '!I452)</f>
        <v>44700.60178815377</v>
      </c>
    </row>
    <row r="452" spans="3:11" x14ac:dyDescent="0.3">
      <c r="C452" s="7">
        <v>43849</v>
      </c>
      <c r="D452" s="6">
        <v>12</v>
      </c>
      <c r="E452" s="8">
        <f>IF(B452="*",'Larimar Net '!D453-('Larimar Net '!D453*'Larimar Net Penalized '!$D$5),'Larimar Net '!D453)</f>
        <v>45992.469791606083</v>
      </c>
      <c r="I452" s="7">
        <v>43849</v>
      </c>
      <c r="J452" s="6">
        <v>12</v>
      </c>
      <c r="K452" s="8">
        <f>IF(H452="*",'Larimar Net '!I453-('Larimar Net '!I453*'Larimar Net Penalized '!$J$5),'Larimar Net '!I453)</f>
        <v>44194.382808500828</v>
      </c>
    </row>
    <row r="453" spans="3:11" x14ac:dyDescent="0.3">
      <c r="C453" s="7">
        <v>43849</v>
      </c>
      <c r="D453" s="6">
        <v>13</v>
      </c>
      <c r="E453" s="8">
        <f>IF(B453="*",'Larimar Net '!D454-('Larimar Net '!D454*'Larimar Net Penalized '!$D$5),'Larimar Net '!D454)</f>
        <v>46442.299772450242</v>
      </c>
      <c r="I453" s="7">
        <v>43849</v>
      </c>
      <c r="J453" s="6">
        <v>13</v>
      </c>
      <c r="K453" s="8">
        <f>IF(H453="*",'Larimar Net '!I454-('Larimar Net '!I454*'Larimar Net Penalized '!$J$5),'Larimar Net '!I454)</f>
        <v>44387.260794404661</v>
      </c>
    </row>
    <row r="454" spans="3:11" x14ac:dyDescent="0.3">
      <c r="C454" s="7">
        <v>43849</v>
      </c>
      <c r="D454" s="6">
        <v>14</v>
      </c>
      <c r="E454" s="8">
        <f>IF(B454="*",'Larimar Net '!D455-('Larimar Net '!D455*'Larimar Net Penalized '!$D$5),'Larimar Net '!D455)</f>
        <v>46522.889366256168</v>
      </c>
      <c r="I454" s="7">
        <v>43849</v>
      </c>
      <c r="J454" s="6">
        <v>14</v>
      </c>
      <c r="K454" s="8">
        <f>IF(H454="*",'Larimar Net '!I455-('Larimar Net '!I455*'Larimar Net Penalized '!$J$5),'Larimar Net '!I455)</f>
        <v>44328.505216390622</v>
      </c>
    </row>
    <row r="455" spans="3:11" x14ac:dyDescent="0.3">
      <c r="C455" s="7">
        <v>43849</v>
      </c>
      <c r="D455" s="6">
        <v>15</v>
      </c>
      <c r="E455" s="8">
        <f>IF(B455="*",'Larimar Net '!D456-('Larimar Net '!D456*'Larimar Net Penalized '!$D$5),'Larimar Net '!D456)</f>
        <v>44597.089527715041</v>
      </c>
      <c r="I455" s="7">
        <v>43849</v>
      </c>
      <c r="J455" s="6">
        <v>15</v>
      </c>
      <c r="K455" s="8">
        <f>IF(H455="*",'Larimar Net '!I456-('Larimar Net '!I456*'Larimar Net Penalized '!$J$5),'Larimar Net '!I456)</f>
        <v>44485.314051703128</v>
      </c>
    </row>
    <row r="456" spans="3:11" x14ac:dyDescent="0.3">
      <c r="C456" s="7">
        <v>43849</v>
      </c>
      <c r="D456" s="6">
        <v>16</v>
      </c>
      <c r="E456" s="8">
        <f>IF(B456="*",'Larimar Net '!D457-('Larimar Net '!D457*'Larimar Net Penalized '!$D$5),'Larimar Net '!D457)</f>
        <v>45390.155898378289</v>
      </c>
      <c r="I456" s="7">
        <v>43849</v>
      </c>
      <c r="J456" s="6">
        <v>16</v>
      </c>
      <c r="K456" s="8">
        <f>IF(H456="*",'Larimar Net '!I457-('Larimar Net '!I457*'Larimar Net Penalized '!$J$5),'Larimar Net '!I457)</f>
        <v>43793.936726624997</v>
      </c>
    </row>
    <row r="457" spans="3:11" x14ac:dyDescent="0.3">
      <c r="C457" s="7">
        <v>43849</v>
      </c>
      <c r="D457" s="6">
        <v>17</v>
      </c>
      <c r="E457" s="8">
        <f>IF(B457="*",'Larimar Net '!D458-('Larimar Net '!D458*'Larimar Net Penalized '!$D$5),'Larimar Net '!D458)</f>
        <v>43168.965115227998</v>
      </c>
      <c r="I457" s="7">
        <v>43849</v>
      </c>
      <c r="J457" s="6">
        <v>17</v>
      </c>
      <c r="K457" s="8">
        <f>IF(H457="*",'Larimar Net '!I458-('Larimar Net '!I458*'Larimar Net Penalized '!$J$5),'Larimar Net '!I458)</f>
        <v>40149.525400125829</v>
      </c>
    </row>
    <row r="458" spans="3:11" x14ac:dyDescent="0.3">
      <c r="C458" s="7">
        <v>43849</v>
      </c>
      <c r="D458" s="6">
        <v>18</v>
      </c>
      <c r="E458" s="8">
        <f>IF(B458="*",'Larimar Net '!D459-('Larimar Net '!D459*'Larimar Net Penalized '!$D$5),'Larimar Net '!D459)</f>
        <v>40017.840670159334</v>
      </c>
      <c r="I458" s="7">
        <v>43849</v>
      </c>
      <c r="J458" s="6">
        <v>18</v>
      </c>
      <c r="K458" s="8">
        <f>IF(H458="*",'Larimar Net '!I459-('Larimar Net '!I459*'Larimar Net Penalized '!$J$5),'Larimar Net '!I459)</f>
        <v>32819.387962783243</v>
      </c>
    </row>
    <row r="459" spans="3:11" x14ac:dyDescent="0.3">
      <c r="C459" s="7">
        <v>43849</v>
      </c>
      <c r="D459" s="6">
        <v>19</v>
      </c>
      <c r="E459" s="8">
        <f>IF(B459="*",'Larimar Net '!D460-('Larimar Net '!D460*'Larimar Net Penalized '!$D$5),'Larimar Net '!D460)</f>
        <v>38185.400575883636</v>
      </c>
      <c r="I459" s="7">
        <v>43849</v>
      </c>
      <c r="J459" s="6">
        <v>19</v>
      </c>
      <c r="K459" s="8">
        <f>IF(H459="*",'Larimar Net '!I460-('Larimar Net '!I460*'Larimar Net Penalized '!$J$5),'Larimar Net '!I460)</f>
        <v>31579.00776733143</v>
      </c>
    </row>
    <row r="460" spans="3:11" x14ac:dyDescent="0.3">
      <c r="C460" s="7">
        <v>43849</v>
      </c>
      <c r="D460" s="6">
        <v>20</v>
      </c>
      <c r="E460" s="8">
        <f>IF(B460="*",'Larimar Net '!D461-('Larimar Net '!D461*'Larimar Net Penalized '!$D$5),'Larimar Net '!D461)</f>
        <v>42324.928224262745</v>
      </c>
      <c r="I460" s="7">
        <v>43849</v>
      </c>
      <c r="J460" s="6">
        <v>20</v>
      </c>
      <c r="K460" s="8">
        <f>IF(H460="*",'Larimar Net '!I461-('Larimar Net '!I461*'Larimar Net Penalized '!$J$5),'Larimar Net '!I461)</f>
        <v>33827.839944496765</v>
      </c>
    </row>
    <row r="461" spans="3:11" x14ac:dyDescent="0.3">
      <c r="C461" s="7">
        <v>43849</v>
      </c>
      <c r="D461" s="6">
        <v>21</v>
      </c>
      <c r="E461" s="8">
        <f>IF(B461="*",'Larimar Net '!D462-('Larimar Net '!D462*'Larimar Net Penalized '!$D$5),'Larimar Net '!D462)</f>
        <v>44278.692050828126</v>
      </c>
      <c r="I461" s="7">
        <v>43849</v>
      </c>
      <c r="J461" s="6">
        <v>21</v>
      </c>
      <c r="K461" s="8">
        <f>IF(H461="*",'Larimar Net '!I462-('Larimar Net '!I462*'Larimar Net Penalized '!$J$5),'Larimar Net '!I462)</f>
        <v>38055.597478485201</v>
      </c>
    </row>
    <row r="462" spans="3:11" x14ac:dyDescent="0.3">
      <c r="C462" s="7">
        <v>43849</v>
      </c>
      <c r="D462" s="6">
        <v>22</v>
      </c>
      <c r="E462" s="8">
        <f>IF(B462="*",'Larimar Net '!D463-('Larimar Net '!D463*'Larimar Net Penalized '!$D$5),'Larimar Net '!D463)</f>
        <v>46109.428352180519</v>
      </c>
      <c r="I462" s="7">
        <v>43849</v>
      </c>
      <c r="J462" s="6">
        <v>22</v>
      </c>
      <c r="K462" s="8">
        <f>IF(H462="*",'Larimar Net '!I463-('Larimar Net '!I463*'Larimar Net Penalized '!$J$5),'Larimar Net '!I463)</f>
        <v>40894.463813960494</v>
      </c>
    </row>
    <row r="463" spans="3:11" x14ac:dyDescent="0.3">
      <c r="C463" s="7">
        <v>43849</v>
      </c>
      <c r="D463" s="6">
        <v>23</v>
      </c>
      <c r="E463" s="8">
        <f>IF(B463="*",'Larimar Net '!D464-('Larimar Net '!D464*'Larimar Net Penalized '!$D$5),'Larimar Net '!D464)</f>
        <v>44915.634103515833</v>
      </c>
      <c r="I463" s="7">
        <v>43849</v>
      </c>
      <c r="J463" s="6">
        <v>23</v>
      </c>
      <c r="K463" s="8">
        <f>IF(H463="*",'Larimar Net '!I464-('Larimar Net '!I464*'Larimar Net Penalized '!$J$5),'Larimar Net '!I464)</f>
        <v>41804.586347326469</v>
      </c>
    </row>
    <row r="464" spans="3:11" x14ac:dyDescent="0.3">
      <c r="C464" s="7">
        <v>43850</v>
      </c>
      <c r="D464" s="6">
        <v>0</v>
      </c>
      <c r="E464" s="8">
        <f>IF(B464="*",'Larimar Net '!D465-('Larimar Net '!D465*'Larimar Net Penalized '!$D$5),'Larimar Net '!D465)</f>
        <v>45651.183654694491</v>
      </c>
      <c r="I464" s="7">
        <v>43850</v>
      </c>
      <c r="J464" s="6">
        <v>0</v>
      </c>
      <c r="K464" s="8">
        <f>IF(H464="*",'Larimar Net '!I465-('Larimar Net '!I465*'Larimar Net Penalized '!$J$5),'Larimar Net '!I465)</f>
        <v>41432.960319286212</v>
      </c>
    </row>
    <row r="465" spans="3:11" x14ac:dyDescent="0.3">
      <c r="C465" s="7">
        <v>43850</v>
      </c>
      <c r="D465" s="6">
        <v>1</v>
      </c>
      <c r="E465" s="8">
        <f>IF(B465="*",'Larimar Net '!D466-('Larimar Net '!D466*'Larimar Net Penalized '!$D$5),'Larimar Net '!D466)</f>
        <v>44015.372117903578</v>
      </c>
      <c r="I465" s="7">
        <v>43850</v>
      </c>
      <c r="J465" s="6">
        <v>1</v>
      </c>
      <c r="K465" s="8">
        <f>IF(H465="*",'Larimar Net '!I466-('Larimar Net '!I466*'Larimar Net Penalized '!$J$5),'Larimar Net '!I466)</f>
        <v>39906.811705353663</v>
      </c>
    </row>
    <row r="466" spans="3:11" x14ac:dyDescent="0.3">
      <c r="C466" s="7">
        <v>43850</v>
      </c>
      <c r="D466" s="6">
        <v>2</v>
      </c>
      <c r="E466" s="8">
        <f>IF(B466="*",'Larimar Net '!D467-('Larimar Net '!D467*'Larimar Net Penalized '!$D$5),'Larimar Net '!D467)</f>
        <v>40106.80212168771</v>
      </c>
      <c r="I466" s="7">
        <v>43850</v>
      </c>
      <c r="J466" s="6">
        <v>2</v>
      </c>
      <c r="K466" s="8">
        <f>IF(H466="*",'Larimar Net '!I467-('Larimar Net '!I467*'Larimar Net Penalized '!$J$5),'Larimar Net '!I467)</f>
        <v>30820.355886015212</v>
      </c>
    </row>
    <row r="467" spans="3:11" x14ac:dyDescent="0.3">
      <c r="C467" s="7">
        <v>43850</v>
      </c>
      <c r="D467" s="6">
        <v>3</v>
      </c>
      <c r="E467" s="8">
        <f>IF(B467="*",'Larimar Net '!D468-('Larimar Net '!D468*'Larimar Net Penalized '!$D$5),'Larimar Net '!D468)</f>
        <v>36455.98186225041</v>
      </c>
      <c r="I467" s="7">
        <v>43850</v>
      </c>
      <c r="J467" s="6">
        <v>3</v>
      </c>
      <c r="K467" s="8">
        <f>IF(H467="*",'Larimar Net '!I468-('Larimar Net '!I468*'Larimar Net Penalized '!$J$5),'Larimar Net '!I468)</f>
        <v>24632.784557273058</v>
      </c>
    </row>
    <row r="468" spans="3:11" x14ac:dyDescent="0.3">
      <c r="C468" s="7">
        <v>43850</v>
      </c>
      <c r="D468" s="6">
        <v>4</v>
      </c>
      <c r="E468" s="8">
        <f>IF(B468="*",'Larimar Net '!D469-('Larimar Net '!D469*'Larimar Net Penalized '!$D$5),'Larimar Net '!D469)</f>
        <v>36109.934071959709</v>
      </c>
      <c r="I468" s="7">
        <v>43850</v>
      </c>
      <c r="J468" s="6">
        <v>4</v>
      </c>
      <c r="K468" s="8">
        <f>IF(H468="*",'Larimar Net '!I469-('Larimar Net '!I469*'Larimar Net Penalized '!$J$5),'Larimar Net '!I469)</f>
        <v>22026.360333566216</v>
      </c>
    </row>
    <row r="469" spans="3:11" x14ac:dyDescent="0.3">
      <c r="C469" s="7">
        <v>43850</v>
      </c>
      <c r="D469" s="6">
        <v>5</v>
      </c>
      <c r="E469" s="8">
        <f>IF(B469="*",'Larimar Net '!D470-('Larimar Net '!D470*'Larimar Net Penalized '!$D$5),'Larimar Net '!D470)</f>
        <v>26512.262128832543</v>
      </c>
      <c r="I469" s="7">
        <v>43850</v>
      </c>
      <c r="J469" s="6">
        <v>5</v>
      </c>
      <c r="K469" s="8">
        <f>IF(H469="*",'Larimar Net '!I470-('Larimar Net '!I470*'Larimar Net Penalized '!$J$5),'Larimar Net '!I470)</f>
        <v>12195.176407539768</v>
      </c>
    </row>
    <row r="470" spans="3:11" x14ac:dyDescent="0.3">
      <c r="C470" s="7">
        <v>43850</v>
      </c>
      <c r="D470" s="6">
        <v>6</v>
      </c>
      <c r="E470" s="8">
        <f>IF(B470="*",'Larimar Net '!D471-('Larimar Net '!D471*'Larimar Net Penalized '!$D$5),'Larimar Net '!D471)</f>
        <v>15196.52691109956</v>
      </c>
      <c r="I470" s="7">
        <v>43850</v>
      </c>
      <c r="J470" s="6">
        <v>6</v>
      </c>
      <c r="K470" s="8">
        <f>IF(H470="*",'Larimar Net '!I471-('Larimar Net '!I471*'Larimar Net Penalized '!$J$5),'Larimar Net '!I471)</f>
        <v>5023.4402151313934</v>
      </c>
    </row>
    <row r="471" spans="3:11" x14ac:dyDescent="0.3">
      <c r="C471" s="7">
        <v>43850</v>
      </c>
      <c r="D471" s="6">
        <v>7</v>
      </c>
      <c r="E471" s="8">
        <f>IF(B471="*",'Larimar Net '!D472-('Larimar Net '!D472*'Larimar Net Penalized '!$D$5),'Larimar Net '!D472)</f>
        <v>9755.0856584674111</v>
      </c>
      <c r="I471" s="7">
        <v>43850</v>
      </c>
      <c r="J471" s="6">
        <v>7</v>
      </c>
      <c r="K471" s="8">
        <f>IF(H471="*",'Larimar Net '!I472-('Larimar Net '!I472*'Larimar Net Penalized '!$J$5),'Larimar Net '!I472)</f>
        <v>5426.8824179226149</v>
      </c>
    </row>
    <row r="472" spans="3:11" x14ac:dyDescent="0.3">
      <c r="C472" s="7">
        <v>43850</v>
      </c>
      <c r="D472" s="6">
        <v>8</v>
      </c>
      <c r="E472" s="8">
        <f>IF(B472="*",'Larimar Net '!D473-('Larimar Net '!D473*'Larimar Net Penalized '!$D$5),'Larimar Net '!D473)</f>
        <v>10422.28728734375</v>
      </c>
      <c r="I472" s="7">
        <v>43850</v>
      </c>
      <c r="J472" s="6">
        <v>8</v>
      </c>
      <c r="K472" s="8">
        <f>IF(H472="*",'Larimar Net '!I473-('Larimar Net '!I473*'Larimar Net Penalized '!$J$5),'Larimar Net '!I473)</f>
        <v>4825.0770619044688</v>
      </c>
    </row>
    <row r="473" spans="3:11" x14ac:dyDescent="0.3">
      <c r="C473" s="7">
        <v>43850</v>
      </c>
      <c r="D473" s="6">
        <v>9</v>
      </c>
      <c r="E473" s="8">
        <f>IF(B473="*",'Larimar Net '!D474-('Larimar Net '!D474*'Larimar Net Penalized '!$D$5),'Larimar Net '!D474)</f>
        <v>15381.311735139854</v>
      </c>
      <c r="I473" s="7">
        <v>43850</v>
      </c>
      <c r="J473" s="6">
        <v>9</v>
      </c>
      <c r="K473" s="8">
        <f>IF(H473="*",'Larimar Net '!I474-('Larimar Net '!I474*'Larimar Net Penalized '!$J$5),'Larimar Net '!I474)</f>
        <v>15191.898367522903</v>
      </c>
    </row>
    <row r="474" spans="3:11" x14ac:dyDescent="0.3">
      <c r="C474" s="7">
        <v>43850</v>
      </c>
      <c r="D474" s="6">
        <v>10</v>
      </c>
      <c r="E474" s="8">
        <f>IF(B474="*",'Larimar Net '!D475-('Larimar Net '!D475*'Larimar Net Penalized '!$D$5),'Larimar Net '!D475)</f>
        <v>28307.058578309417</v>
      </c>
      <c r="I474" s="7">
        <v>43850</v>
      </c>
      <c r="J474" s="6">
        <v>10</v>
      </c>
      <c r="K474" s="8">
        <f>IF(H474="*",'Larimar Net '!I475-('Larimar Net '!I475*'Larimar Net Penalized '!$J$5),'Larimar Net '!I475)</f>
        <v>25377.285064571995</v>
      </c>
    </row>
    <row r="475" spans="3:11" x14ac:dyDescent="0.3">
      <c r="C475" s="7">
        <v>43850</v>
      </c>
      <c r="D475" s="6">
        <v>11</v>
      </c>
      <c r="E475" s="8">
        <f>IF(B475="*",'Larimar Net '!D476-('Larimar Net '!D476*'Larimar Net Penalized '!$D$5),'Larimar Net '!D476)</f>
        <v>42027.051244865746</v>
      </c>
      <c r="I475" s="7">
        <v>43850</v>
      </c>
      <c r="J475" s="6">
        <v>11</v>
      </c>
      <c r="K475" s="8">
        <f>IF(H475="*",'Larimar Net '!I476-('Larimar Net '!I476*'Larimar Net Penalized '!$J$5),'Larimar Net '!I476)</f>
        <v>41863.757912806788</v>
      </c>
    </row>
    <row r="476" spans="3:11" x14ac:dyDescent="0.3">
      <c r="C476" s="7">
        <v>43850</v>
      </c>
      <c r="D476" s="6">
        <v>12</v>
      </c>
      <c r="E476" s="8">
        <f>IF(B476="*",'Larimar Net '!D477-('Larimar Net '!D477*'Larimar Net Penalized '!$D$5),'Larimar Net '!D477)</f>
        <v>39847.208316183998</v>
      </c>
      <c r="I476" s="7">
        <v>43850</v>
      </c>
      <c r="J476" s="6">
        <v>12</v>
      </c>
      <c r="K476" s="8">
        <f>IF(H476="*",'Larimar Net '!I477-('Larimar Net '!I477*'Larimar Net Penalized '!$J$5),'Larimar Net '!I477)</f>
        <v>36854.494992541164</v>
      </c>
    </row>
    <row r="477" spans="3:11" x14ac:dyDescent="0.3">
      <c r="C477" s="7">
        <v>43850</v>
      </c>
      <c r="D477" s="6">
        <v>13</v>
      </c>
      <c r="E477" s="8">
        <f>IF(B477="*",'Larimar Net '!D478-('Larimar Net '!D478*'Larimar Net Penalized '!$D$5),'Larimar Net '!D478)</f>
        <v>36778.643200606704</v>
      </c>
      <c r="I477" s="7">
        <v>43850</v>
      </c>
      <c r="J477" s="6">
        <v>13</v>
      </c>
      <c r="K477" s="8">
        <f>IF(H477="*",'Larimar Net '!I478-('Larimar Net '!I478*'Larimar Net Penalized '!$J$5),'Larimar Net '!I478)</f>
        <v>31510.974301720817</v>
      </c>
    </row>
    <row r="478" spans="3:11" x14ac:dyDescent="0.3">
      <c r="C478" s="7">
        <v>43850</v>
      </c>
      <c r="D478" s="6">
        <v>14</v>
      </c>
      <c r="E478" s="8">
        <f>IF(B478="*",'Larimar Net '!D479-('Larimar Net '!D479*'Larimar Net Penalized '!$D$5),'Larimar Net '!D479)</f>
        <v>29769.150188210835</v>
      </c>
      <c r="I478" s="7">
        <v>43850</v>
      </c>
      <c r="J478" s="6">
        <v>14</v>
      </c>
      <c r="K478" s="8">
        <f>IF(H478="*",'Larimar Net '!I479-('Larimar Net '!I479*'Larimar Net Penalized '!$J$5),'Larimar Net '!I479)</f>
        <v>19355.17842483714</v>
      </c>
    </row>
    <row r="479" spans="3:11" x14ac:dyDescent="0.3">
      <c r="C479" s="7">
        <v>43850</v>
      </c>
      <c r="D479" s="6">
        <v>15</v>
      </c>
      <c r="E479" s="8">
        <f>IF(B479="*",'Larimar Net '!D480-('Larimar Net '!D480*'Larimar Net Penalized '!$D$5),'Larimar Net '!D480)</f>
        <v>24398.061417373665</v>
      </c>
      <c r="I479" s="7">
        <v>43850</v>
      </c>
      <c r="J479" s="6">
        <v>15</v>
      </c>
      <c r="K479" s="8">
        <f>IF(H479="*",'Larimar Net '!I480-('Larimar Net '!I480*'Larimar Net Penalized '!$J$5),'Larimar Net '!I480)</f>
        <v>19710.988886580428</v>
      </c>
    </row>
    <row r="480" spans="3:11" x14ac:dyDescent="0.3">
      <c r="C480" s="7">
        <v>43850</v>
      </c>
      <c r="D480" s="6">
        <v>16</v>
      </c>
      <c r="E480" s="8">
        <f>IF(B480="*",'Larimar Net '!D481-('Larimar Net '!D481*'Larimar Net Penalized '!$D$5),'Larimar Net '!D481)</f>
        <v>16327.241936845856</v>
      </c>
      <c r="I480" s="7">
        <v>43850</v>
      </c>
      <c r="J480" s="6">
        <v>16</v>
      </c>
      <c r="K480" s="8">
        <f>IF(H480="*",'Larimar Net '!I481-('Larimar Net '!I481*'Larimar Net Penalized '!$J$5),'Larimar Net '!I481)</f>
        <v>10470.730582142991</v>
      </c>
    </row>
    <row r="481" spans="3:11" x14ac:dyDescent="0.3">
      <c r="C481" s="7">
        <v>43850</v>
      </c>
      <c r="D481" s="6">
        <v>17</v>
      </c>
      <c r="E481" s="8">
        <f>IF(B481="*",'Larimar Net '!D482-('Larimar Net '!D482*'Larimar Net Penalized '!$D$5),'Larimar Net '!D482)</f>
        <v>7966.5273090002829</v>
      </c>
      <c r="I481" s="7">
        <v>43850</v>
      </c>
      <c r="J481" s="6">
        <v>17</v>
      </c>
      <c r="K481" s="8">
        <f>IF(H481="*",'Larimar Net '!I482-('Larimar Net '!I482*'Larimar Net Penalized '!$J$5),'Larimar Net '!I482)</f>
        <v>4814.3124684309605</v>
      </c>
    </row>
    <row r="482" spans="3:11" x14ac:dyDescent="0.3">
      <c r="C482" s="7">
        <v>43850</v>
      </c>
      <c r="D482" s="6">
        <v>18</v>
      </c>
      <c r="E482" s="8">
        <f>IF(B482="*",'Larimar Net '!D483-('Larimar Net '!D483*'Larimar Net Penalized '!$D$5),'Larimar Net '!D483)</f>
        <v>6632.3867061475639</v>
      </c>
      <c r="I482" s="7">
        <v>43850</v>
      </c>
      <c r="J482" s="6">
        <v>18</v>
      </c>
      <c r="K482" s="8">
        <f>IF(H482="*",'Larimar Net '!I483-('Larimar Net '!I483*'Larimar Net Penalized '!$J$5),'Larimar Net '!I483)</f>
        <v>4006.0842598871491</v>
      </c>
    </row>
    <row r="483" spans="3:11" x14ac:dyDescent="0.3">
      <c r="C483" s="7">
        <v>43850</v>
      </c>
      <c r="D483" s="6">
        <v>19</v>
      </c>
      <c r="E483" s="8">
        <f>IF(B483="*",'Larimar Net '!D484-('Larimar Net '!D484*'Larimar Net Penalized '!$D$5),'Larimar Net '!D484)</f>
        <v>9889.4415896176997</v>
      </c>
      <c r="I483" s="7">
        <v>43850</v>
      </c>
      <c r="J483" s="6">
        <v>19</v>
      </c>
      <c r="K483" s="8">
        <f>IF(H483="*",'Larimar Net '!I484-('Larimar Net '!I484*'Larimar Net Penalized '!$J$5),'Larimar Net '!I484)</f>
        <v>5467.0906204597331</v>
      </c>
    </row>
    <row r="484" spans="3:11" x14ac:dyDescent="0.3">
      <c r="C484" s="7">
        <v>43850</v>
      </c>
      <c r="D484" s="6">
        <v>20</v>
      </c>
      <c r="E484" s="8">
        <f>IF(B484="*",'Larimar Net '!D485-('Larimar Net '!D485*'Larimar Net Penalized '!$D$5),'Larimar Net '!D485)</f>
        <v>15217.27243761765</v>
      </c>
      <c r="I484" s="7">
        <v>43850</v>
      </c>
      <c r="J484" s="6">
        <v>20</v>
      </c>
      <c r="K484" s="8">
        <f>IF(H484="*",'Larimar Net '!I485-('Larimar Net '!I485*'Larimar Net Penalized '!$J$5),'Larimar Net '!I485)</f>
        <v>7376.9223288201056</v>
      </c>
    </row>
    <row r="485" spans="3:11" x14ac:dyDescent="0.3">
      <c r="C485" s="7">
        <v>43850</v>
      </c>
      <c r="D485" s="6">
        <v>21</v>
      </c>
      <c r="E485" s="8">
        <f>IF(B485="*",'Larimar Net '!D486-('Larimar Net '!D486*'Larimar Net Penalized '!$D$5),'Larimar Net '!D486)</f>
        <v>18161.444757178811</v>
      </c>
      <c r="I485" s="7">
        <v>43850</v>
      </c>
      <c r="J485" s="6">
        <v>21</v>
      </c>
      <c r="K485" s="8">
        <f>IF(H485="*",'Larimar Net '!I486-('Larimar Net '!I486*'Larimar Net Penalized '!$J$5),'Larimar Net '!I486)</f>
        <v>8128.3458153889733</v>
      </c>
    </row>
    <row r="486" spans="3:11" x14ac:dyDescent="0.3">
      <c r="C486" s="7">
        <v>43850</v>
      </c>
      <c r="D486" s="6">
        <v>22</v>
      </c>
      <c r="E486" s="8">
        <f>IF(B486="*",'Larimar Net '!D487-('Larimar Net '!D487*'Larimar Net Penalized '!$D$5),'Larimar Net '!D487)</f>
        <v>10815.691498234579</v>
      </c>
      <c r="I486" s="7">
        <v>43850</v>
      </c>
      <c r="J486" s="6">
        <v>22</v>
      </c>
      <c r="K486" s="8">
        <f>IF(H486="*",'Larimar Net '!I487-('Larimar Net '!I487*'Larimar Net Penalized '!$J$5),'Larimar Net '!I487)</f>
        <v>5917.8511142235502</v>
      </c>
    </row>
    <row r="487" spans="3:11" x14ac:dyDescent="0.3">
      <c r="C487" s="7">
        <v>43850</v>
      </c>
      <c r="D487" s="6">
        <v>23</v>
      </c>
      <c r="E487" s="8">
        <f>IF(B487="*",'Larimar Net '!D488-('Larimar Net '!D488*'Larimar Net Penalized '!$D$5),'Larimar Net '!D488)</f>
        <v>12082.501315259253</v>
      </c>
      <c r="I487" s="7">
        <v>43850</v>
      </c>
      <c r="J487" s="6">
        <v>23</v>
      </c>
      <c r="K487" s="8">
        <f>IF(H487="*",'Larimar Net '!I488-('Larimar Net '!I488*'Larimar Net Penalized '!$J$5),'Larimar Net '!I488)</f>
        <v>4163.5434407340053</v>
      </c>
    </row>
    <row r="488" spans="3:11" x14ac:dyDescent="0.3">
      <c r="C488" s="7">
        <v>43851</v>
      </c>
      <c r="D488" s="6">
        <v>0</v>
      </c>
      <c r="E488" s="8">
        <f>IF(B488="*",'Larimar Net '!D489-('Larimar Net '!D489*'Larimar Net Penalized '!$D$5),'Larimar Net '!D489)</f>
        <v>10442.67664043064</v>
      </c>
      <c r="I488" s="7">
        <v>43851</v>
      </c>
      <c r="J488" s="6">
        <v>0</v>
      </c>
      <c r="K488" s="8">
        <f>IF(H488="*",'Larimar Net '!I489-('Larimar Net '!I489*'Larimar Net Penalized '!$J$5),'Larimar Net '!I489)</f>
        <v>4790.3489728944278</v>
      </c>
    </row>
    <row r="489" spans="3:11" x14ac:dyDescent="0.3">
      <c r="C489" s="7">
        <v>43851</v>
      </c>
      <c r="D489" s="6">
        <v>1</v>
      </c>
      <c r="E489" s="8">
        <f>IF(B489="*",'Larimar Net '!D490-('Larimar Net '!D490*'Larimar Net Penalized '!$D$5),'Larimar Net '!D490)</f>
        <v>0</v>
      </c>
      <c r="I489" s="7">
        <v>43851</v>
      </c>
      <c r="J489" s="6">
        <v>1</v>
      </c>
      <c r="K489" s="8">
        <f>IF(H489="*",'Larimar Net '!I490-('Larimar Net '!I490*'Larimar Net Penalized '!$J$5),'Larimar Net '!I490)</f>
        <v>6367.9296009098543</v>
      </c>
    </row>
    <row r="490" spans="3:11" x14ac:dyDescent="0.3">
      <c r="C490" s="7">
        <v>43851</v>
      </c>
      <c r="D490" s="6">
        <v>2</v>
      </c>
      <c r="E490" s="8">
        <f>IF(B490="*",'Larimar Net '!D491-('Larimar Net '!D491*'Larimar Net Penalized '!$D$5),'Larimar Net '!D491)</f>
        <v>0</v>
      </c>
      <c r="I490" s="7">
        <v>43851</v>
      </c>
      <c r="J490" s="6">
        <v>2</v>
      </c>
      <c r="K490" s="8">
        <f>IF(H490="*",'Larimar Net '!I491-('Larimar Net '!I491*'Larimar Net Penalized '!$J$5),'Larimar Net '!I491)</f>
        <v>5971.8443873338374</v>
      </c>
    </row>
    <row r="491" spans="3:11" x14ac:dyDescent="0.3">
      <c r="C491" s="7">
        <v>43851</v>
      </c>
      <c r="D491" s="6">
        <v>3</v>
      </c>
      <c r="E491" s="8">
        <f>IF(B491="*",'Larimar Net '!D492-('Larimar Net '!D492*'Larimar Net Penalized '!$D$5),'Larimar Net '!D492)</f>
        <v>4673.1418218088411</v>
      </c>
      <c r="I491" s="7">
        <v>43851</v>
      </c>
      <c r="J491" s="6">
        <v>3</v>
      </c>
      <c r="K491" s="8">
        <f>IF(H491="*",'Larimar Net '!I492-('Larimar Net '!I492*'Larimar Net Penalized '!$J$5),'Larimar Net '!I492)</f>
        <v>6157.3197172992668</v>
      </c>
    </row>
    <row r="492" spans="3:11" x14ac:dyDescent="0.3">
      <c r="C492" s="7">
        <v>43851</v>
      </c>
      <c r="D492" s="6">
        <v>4</v>
      </c>
      <c r="E492" s="8">
        <f>IF(B492="*",'Larimar Net '!D493-('Larimar Net '!D493*'Larimar Net Penalized '!$D$5),'Larimar Net '!D493)</f>
        <v>7948.8889598730966</v>
      </c>
      <c r="I492" s="7">
        <v>43851</v>
      </c>
      <c r="J492" s="6">
        <v>4</v>
      </c>
      <c r="K492" s="8">
        <f>IF(H492="*",'Larimar Net '!I493-('Larimar Net '!I493*'Larimar Net Penalized '!$J$5),'Larimar Net '!I493)</f>
        <v>6766.6502972764483</v>
      </c>
    </row>
    <row r="493" spans="3:11" x14ac:dyDescent="0.3">
      <c r="C493" s="7">
        <v>43851</v>
      </c>
      <c r="D493" s="6">
        <v>5</v>
      </c>
      <c r="E493" s="8">
        <f>IF(B493="*",'Larimar Net '!D494-('Larimar Net '!D494*'Larimar Net Penalized '!$D$5),'Larimar Net '!D494)</f>
        <v>8736.4843727643674</v>
      </c>
      <c r="I493" s="7">
        <v>43851</v>
      </c>
      <c r="J493" s="6">
        <v>5</v>
      </c>
      <c r="K493" s="8">
        <f>IF(H493="*",'Larimar Net '!I494-('Larimar Net '!I494*'Larimar Net Penalized '!$J$5),'Larimar Net '!I494)</f>
        <v>6390.6745420326606</v>
      </c>
    </row>
    <row r="494" spans="3:11" x14ac:dyDescent="0.3">
      <c r="C494" s="7">
        <v>43851</v>
      </c>
      <c r="D494" s="6">
        <v>6</v>
      </c>
      <c r="E494" s="8">
        <f>IF(B494="*",'Larimar Net '!D495-('Larimar Net '!D495*'Larimar Net Penalized '!$D$5),'Larimar Net '!D495)</f>
        <v>7393.3629474445652</v>
      </c>
      <c r="I494" s="7">
        <v>43851</v>
      </c>
      <c r="J494" s="6">
        <v>6</v>
      </c>
      <c r="K494" s="8">
        <f>IF(H494="*",'Larimar Net '!I495-('Larimar Net '!I495*'Larimar Net Penalized '!$J$5),'Larimar Net '!I495)</f>
        <v>6405.6860220510907</v>
      </c>
    </row>
    <row r="495" spans="3:11" x14ac:dyDescent="0.3">
      <c r="C495" s="7">
        <v>43851</v>
      </c>
      <c r="D495" s="6">
        <v>7</v>
      </c>
      <c r="E495" s="8">
        <f>IF(B495="*",'Larimar Net '!D496-('Larimar Net '!D496*'Larimar Net Penalized '!$D$5),'Larimar Net '!D496)</f>
        <v>7257.8847939192801</v>
      </c>
      <c r="I495" s="7">
        <v>43851</v>
      </c>
      <c r="J495" s="6">
        <v>7</v>
      </c>
      <c r="K495" s="8">
        <f>IF(H495="*",'Larimar Net '!I496-('Larimar Net '!I496*'Larimar Net Penalized '!$J$5),'Larimar Net '!I496)</f>
        <v>5432.677505844078</v>
      </c>
    </row>
    <row r="496" spans="3:11" x14ac:dyDescent="0.3">
      <c r="C496" s="7">
        <v>43851</v>
      </c>
      <c r="D496" s="6">
        <v>8</v>
      </c>
      <c r="E496" s="8">
        <f>IF(B496="*",'Larimar Net '!D497-('Larimar Net '!D497*'Larimar Net Penalized '!$D$5),'Larimar Net '!D497)</f>
        <v>6503.6434699539741</v>
      </c>
      <c r="I496" s="7">
        <v>43851</v>
      </c>
      <c r="J496" s="6">
        <v>8</v>
      </c>
      <c r="K496" s="8">
        <f>IF(H496="*",'Larimar Net '!I497-('Larimar Net '!I497*'Larimar Net Penalized '!$J$5),'Larimar Net '!I497)</f>
        <v>5569.7337470624143</v>
      </c>
    </row>
    <row r="497" spans="3:11" x14ac:dyDescent="0.3">
      <c r="C497" s="7">
        <v>43851</v>
      </c>
      <c r="D497" s="6">
        <v>9</v>
      </c>
      <c r="E497" s="8">
        <f>IF(B497="*",'Larimar Net '!D498-('Larimar Net '!D498*'Larimar Net Penalized '!$D$5),'Larimar Net '!D498)</f>
        <v>7694.2968137071066</v>
      </c>
      <c r="I497" s="7">
        <v>43851</v>
      </c>
      <c r="J497" s="6">
        <v>9</v>
      </c>
      <c r="K497" s="8">
        <f>IF(H497="*",'Larimar Net '!I498-('Larimar Net '!I498*'Larimar Net Penalized '!$J$5),'Larimar Net '!I498)</f>
        <v>6842.73085762352</v>
      </c>
    </row>
    <row r="498" spans="3:11" x14ac:dyDescent="0.3">
      <c r="C498" s="7">
        <v>43851</v>
      </c>
      <c r="D498" s="6">
        <v>10</v>
      </c>
      <c r="E498" s="8">
        <f>IF(B498="*",'Larimar Net '!D499-('Larimar Net '!D499*'Larimar Net Penalized '!$D$5),'Larimar Net '!D499)</f>
        <v>11531.775067879218</v>
      </c>
      <c r="I498" s="7">
        <v>43851</v>
      </c>
      <c r="J498" s="6">
        <v>10</v>
      </c>
      <c r="K498" s="8">
        <f>IF(H498="*",'Larimar Net '!I499-('Larimar Net '!I499*'Larimar Net Penalized '!$J$5),'Larimar Net '!I499)</f>
        <v>8637.7113706367527</v>
      </c>
    </row>
    <row r="499" spans="3:11" x14ac:dyDescent="0.3">
      <c r="C499" s="7">
        <v>43851</v>
      </c>
      <c r="D499" s="6">
        <v>11</v>
      </c>
      <c r="E499" s="8">
        <f>IF(B499="*",'Larimar Net '!D500-('Larimar Net '!D500*'Larimar Net Penalized '!$D$5),'Larimar Net '!D500)</f>
        <v>6294.5988665616014</v>
      </c>
      <c r="I499" s="7">
        <v>43851</v>
      </c>
      <c r="J499" s="6">
        <v>11</v>
      </c>
      <c r="K499" s="8">
        <f>IF(H499="*",'Larimar Net '!I500-('Larimar Net '!I500*'Larimar Net Penalized '!$J$5),'Larimar Net '!I500)</f>
        <v>5718.1641327998523</v>
      </c>
    </row>
    <row r="500" spans="3:11" x14ac:dyDescent="0.3">
      <c r="C500" s="7">
        <v>43851</v>
      </c>
      <c r="D500" s="6">
        <v>12</v>
      </c>
      <c r="E500" s="8">
        <f>IF(B500="*",'Larimar Net '!D501-('Larimar Net '!D501*'Larimar Net Penalized '!$D$5),'Larimar Net '!D501)</f>
        <v>9382.1271791205309</v>
      </c>
      <c r="I500" s="7">
        <v>43851</v>
      </c>
      <c r="J500" s="6">
        <v>12</v>
      </c>
      <c r="K500" s="8">
        <f>IF(H500="*",'Larimar Net '!I501-('Larimar Net '!I501*'Larimar Net Penalized '!$J$5),'Larimar Net '!I501)</f>
        <v>7220.4388807568484</v>
      </c>
    </row>
    <row r="501" spans="3:11" x14ac:dyDescent="0.3">
      <c r="C501" s="7">
        <v>43851</v>
      </c>
      <c r="D501" s="6">
        <v>13</v>
      </c>
      <c r="E501" s="8">
        <f>IF(B501="*",'Larimar Net '!D502-('Larimar Net '!D502*'Larimar Net Penalized '!$D$5),'Larimar Net '!D502)</f>
        <v>10214.770640090257</v>
      </c>
      <c r="I501" s="7">
        <v>43851</v>
      </c>
      <c r="J501" s="6">
        <v>13</v>
      </c>
      <c r="K501" s="8">
        <f>IF(H501="*",'Larimar Net '!I502-('Larimar Net '!I502*'Larimar Net Penalized '!$J$5),'Larimar Net '!I502)</f>
        <v>6291.5220092835743</v>
      </c>
    </row>
    <row r="502" spans="3:11" x14ac:dyDescent="0.3">
      <c r="C502" s="7">
        <v>43851</v>
      </c>
      <c r="D502" s="6">
        <v>14</v>
      </c>
      <c r="E502" s="8">
        <f>IF(B502="*",'Larimar Net '!D503-('Larimar Net '!D503*'Larimar Net Penalized '!$D$5),'Larimar Net '!D503)</f>
        <v>13711.858611013467</v>
      </c>
      <c r="I502" s="7">
        <v>43851</v>
      </c>
      <c r="J502" s="6">
        <v>14</v>
      </c>
      <c r="K502" s="8">
        <f>IF(H502="*",'Larimar Net '!I503-('Larimar Net '!I503*'Larimar Net Penalized '!$J$5),'Larimar Net '!I503)</f>
        <v>7983.6067118793708</v>
      </c>
    </row>
    <row r="503" spans="3:11" x14ac:dyDescent="0.3">
      <c r="C503" s="7">
        <v>43851</v>
      </c>
      <c r="D503" s="6">
        <v>15</v>
      </c>
      <c r="E503" s="8">
        <f>IF(B503="*",'Larimar Net '!D504-('Larimar Net '!D504*'Larimar Net Penalized '!$D$5),'Larimar Net '!D504)</f>
        <v>10337.438947407432</v>
      </c>
      <c r="I503" s="7">
        <v>43851</v>
      </c>
      <c r="J503" s="6">
        <v>15</v>
      </c>
      <c r="K503" s="8">
        <f>IF(H503="*",'Larimar Net '!I504-('Larimar Net '!I504*'Larimar Net Penalized '!$J$5),'Larimar Net '!I504)</f>
        <v>5554.1204483262318</v>
      </c>
    </row>
    <row r="504" spans="3:11" x14ac:dyDescent="0.3">
      <c r="C504" s="7">
        <v>43851</v>
      </c>
      <c r="D504" s="6">
        <v>16</v>
      </c>
      <c r="E504" s="8">
        <f>IF(B504="*",'Larimar Net '!D505-('Larimar Net '!D505*'Larimar Net Penalized '!$D$5),'Larimar Net '!D505)</f>
        <v>7128.6147865428647</v>
      </c>
      <c r="I504" s="7">
        <v>43851</v>
      </c>
      <c r="J504" s="6">
        <v>16</v>
      </c>
      <c r="K504" s="8">
        <f>IF(H504="*",'Larimar Net '!I505-('Larimar Net '!I505*'Larimar Net Penalized '!$J$5),'Larimar Net '!I505)</f>
        <v>3943.138300877607</v>
      </c>
    </row>
    <row r="505" spans="3:11" x14ac:dyDescent="0.3">
      <c r="C505" s="7">
        <v>43851</v>
      </c>
      <c r="D505" s="6">
        <v>17</v>
      </c>
      <c r="E505" s="8">
        <f>IF(B505="*",'Larimar Net '!D506-('Larimar Net '!D506*'Larimar Net Penalized '!$D$5),'Larimar Net '!D506)</f>
        <v>4308.36858507752</v>
      </c>
      <c r="I505" s="7">
        <v>43851</v>
      </c>
      <c r="J505" s="6">
        <v>17</v>
      </c>
      <c r="K505" s="8">
        <f>IF(H505="*",'Larimar Net '!I506-('Larimar Net '!I506*'Larimar Net Penalized '!$J$5),'Larimar Net '!I506)</f>
        <v>2541.6600059026882</v>
      </c>
    </row>
    <row r="506" spans="3:11" x14ac:dyDescent="0.3">
      <c r="C506" s="7">
        <v>43851</v>
      </c>
      <c r="D506" s="6">
        <v>18</v>
      </c>
      <c r="E506" s="8">
        <f>IF(B506="*",'Larimar Net '!D507-('Larimar Net '!D507*'Larimar Net Penalized '!$D$5),'Larimar Net '!D507)</f>
        <v>1724.789657826788</v>
      </c>
      <c r="I506" s="7">
        <v>43851</v>
      </c>
      <c r="J506" s="6">
        <v>18</v>
      </c>
      <c r="K506" s="8">
        <f>IF(H506="*",'Larimar Net '!I507-('Larimar Net '!I507*'Larimar Net Penalized '!$J$5),'Larimar Net '!I507)</f>
        <v>627.17260219595698</v>
      </c>
    </row>
    <row r="507" spans="3:11" x14ac:dyDescent="0.3">
      <c r="C507" s="7">
        <v>43851</v>
      </c>
      <c r="D507" s="6">
        <v>19</v>
      </c>
      <c r="E507" s="8">
        <f>IF(B507="*",'Larimar Net '!D508-('Larimar Net '!D508*'Larimar Net Penalized '!$D$5),'Larimar Net '!D508)</f>
        <v>5228.1247693831929</v>
      </c>
      <c r="I507" s="7">
        <v>43851</v>
      </c>
      <c r="J507" s="6">
        <v>19</v>
      </c>
      <c r="K507" s="8">
        <f>IF(H507="*",'Larimar Net '!I508-('Larimar Net '!I508*'Larimar Net Penalized '!$J$5),'Larimar Net '!I508)</f>
        <v>1517.2134621342429</v>
      </c>
    </row>
    <row r="508" spans="3:11" x14ac:dyDescent="0.3">
      <c r="C508" s="7">
        <v>43851</v>
      </c>
      <c r="D508" s="6">
        <v>20</v>
      </c>
      <c r="E508" s="8">
        <f>IF(B508="*",'Larimar Net '!D509-('Larimar Net '!D509*'Larimar Net Penalized '!$D$5),'Larimar Net '!D509)</f>
        <v>5270.3428768788544</v>
      </c>
      <c r="I508" s="7">
        <v>43851</v>
      </c>
      <c r="J508" s="6">
        <v>20</v>
      </c>
      <c r="K508" s="8">
        <f>IF(H508="*",'Larimar Net '!I509-('Larimar Net '!I509*'Larimar Net Penalized '!$J$5),'Larimar Net '!I509)</f>
        <v>1833.0524377136219</v>
      </c>
    </row>
    <row r="509" spans="3:11" x14ac:dyDescent="0.3">
      <c r="C509" s="7">
        <v>43851</v>
      </c>
      <c r="D509" s="6">
        <v>21</v>
      </c>
      <c r="E509" s="8">
        <f>IF(B509="*",'Larimar Net '!D510-('Larimar Net '!D510*'Larimar Net Penalized '!$D$5),'Larimar Net '!D510)</f>
        <v>5732.3732503963047</v>
      </c>
      <c r="I509" s="7">
        <v>43851</v>
      </c>
      <c r="J509" s="6">
        <v>21</v>
      </c>
      <c r="K509" s="8">
        <f>IF(H509="*",'Larimar Net '!I510-('Larimar Net '!I510*'Larimar Net Penalized '!$J$5),'Larimar Net '!I510)</f>
        <v>2879.7682791968014</v>
      </c>
    </row>
    <row r="510" spans="3:11" x14ac:dyDescent="0.3">
      <c r="C510" s="7">
        <v>43851</v>
      </c>
      <c r="D510" s="6">
        <v>22</v>
      </c>
      <c r="E510" s="8">
        <f>IF(B510="*",'Larimar Net '!D511-('Larimar Net '!D511*'Larimar Net Penalized '!$D$5),'Larimar Net '!D511)</f>
        <v>3373.9886511760519</v>
      </c>
      <c r="I510" s="7">
        <v>43851</v>
      </c>
      <c r="J510" s="6">
        <v>22</v>
      </c>
      <c r="K510" s="8">
        <f>IF(H510="*",'Larimar Net '!I511-('Larimar Net '!I511*'Larimar Net Penalized '!$J$5),'Larimar Net '!I511)</f>
        <v>1419.8780583507021</v>
      </c>
    </row>
    <row r="511" spans="3:11" x14ac:dyDescent="0.3">
      <c r="C511" s="7">
        <v>43851</v>
      </c>
      <c r="D511" s="6">
        <v>23</v>
      </c>
      <c r="E511" s="8">
        <f>IF(B511="*",'Larimar Net '!D512-('Larimar Net '!D512*'Larimar Net Penalized '!$D$5),'Larimar Net '!D512)</f>
        <v>1474.247591264022</v>
      </c>
      <c r="I511" s="7">
        <v>43851</v>
      </c>
      <c r="J511" s="6">
        <v>23</v>
      </c>
      <c r="K511" s="8">
        <f>IF(H511="*",'Larimar Net '!I512-('Larimar Net '!I512*'Larimar Net Penalized '!$J$5),'Larimar Net '!I512)</f>
        <v>169.43979728967102</v>
      </c>
    </row>
    <row r="512" spans="3:11" x14ac:dyDescent="0.3">
      <c r="C512" s="7">
        <v>43852</v>
      </c>
      <c r="D512" s="6">
        <v>0</v>
      </c>
      <c r="E512" s="8">
        <f>IF(B512="*",'Larimar Net '!D513-('Larimar Net '!D513*'Larimar Net Penalized '!$D$5),'Larimar Net '!D513)</f>
        <v>48.412769784971005</v>
      </c>
      <c r="I512" s="7">
        <v>43852</v>
      </c>
      <c r="J512" s="6">
        <v>0</v>
      </c>
      <c r="K512" s="8">
        <f>IF(H512="*",'Larimar Net '!I513-('Larimar Net '!I513*'Larimar Net Penalized '!$J$5),'Larimar Net '!I513)</f>
        <v>0</v>
      </c>
    </row>
    <row r="513" spans="3:11" x14ac:dyDescent="0.3">
      <c r="C513" s="7">
        <v>43852</v>
      </c>
      <c r="D513" s="6">
        <v>1</v>
      </c>
      <c r="E513" s="8">
        <f>IF(B513="*",'Larimar Net '!D514-('Larimar Net '!D514*'Larimar Net Penalized '!$D$5),'Larimar Net '!D514)</f>
        <v>78.616837363577005</v>
      </c>
      <c r="I513" s="7">
        <v>43852</v>
      </c>
      <c r="J513" s="6">
        <v>1</v>
      </c>
      <c r="K513" s="8">
        <f>IF(H513="*",'Larimar Net '!I514-('Larimar Net '!I514*'Larimar Net Penalized '!$J$5),'Larimar Net '!I514)</f>
        <v>0</v>
      </c>
    </row>
    <row r="514" spans="3:11" x14ac:dyDescent="0.3">
      <c r="C514" s="7">
        <v>43852</v>
      </c>
      <c r="D514" s="6">
        <v>2</v>
      </c>
      <c r="E514" s="8">
        <f>IF(B514="*",'Larimar Net '!D515-('Larimar Net '!D515*'Larimar Net Penalized '!$D$5),'Larimar Net '!D515)</f>
        <v>0</v>
      </c>
      <c r="I514" s="7">
        <v>43852</v>
      </c>
      <c r="J514" s="6">
        <v>2</v>
      </c>
      <c r="K514" s="8">
        <f>IF(H514="*",'Larimar Net '!I515-('Larimar Net '!I515*'Larimar Net Penalized '!$J$5),'Larimar Net '!I515)</f>
        <v>0</v>
      </c>
    </row>
    <row r="515" spans="3:11" x14ac:dyDescent="0.3">
      <c r="C515" s="7">
        <v>43852</v>
      </c>
      <c r="D515" s="6">
        <v>3</v>
      </c>
      <c r="E515" s="8">
        <f>IF(B515="*",'Larimar Net '!D516-('Larimar Net '!D516*'Larimar Net Penalized '!$D$5),'Larimar Net '!D516)</f>
        <v>0</v>
      </c>
      <c r="I515" s="7">
        <v>43852</v>
      </c>
      <c r="J515" s="6">
        <v>3</v>
      </c>
      <c r="K515" s="8">
        <f>IF(H515="*",'Larimar Net '!I516-('Larimar Net '!I516*'Larimar Net Penalized '!$J$5),'Larimar Net '!I516)</f>
        <v>0</v>
      </c>
    </row>
    <row r="516" spans="3:11" x14ac:dyDescent="0.3">
      <c r="C516" s="7">
        <v>43852</v>
      </c>
      <c r="D516" s="6">
        <v>4</v>
      </c>
      <c r="E516" s="8">
        <f>IF(B516="*",'Larimar Net '!D517-('Larimar Net '!D517*'Larimar Net Penalized '!$D$5),'Larimar Net '!D517)</f>
        <v>0</v>
      </c>
      <c r="I516" s="7">
        <v>43852</v>
      </c>
      <c r="J516" s="6">
        <v>4</v>
      </c>
      <c r="K516" s="8">
        <f>IF(H516="*",'Larimar Net '!I517-('Larimar Net '!I517*'Larimar Net Penalized '!$J$5),'Larimar Net '!I517)</f>
        <v>0</v>
      </c>
    </row>
    <row r="517" spans="3:11" x14ac:dyDescent="0.3">
      <c r="C517" s="7">
        <v>43852</v>
      </c>
      <c r="D517" s="6">
        <v>5</v>
      </c>
      <c r="E517" s="8">
        <f>IF(B517="*",'Larimar Net '!D518-('Larimar Net '!D518*'Larimar Net Penalized '!$D$5),'Larimar Net '!D518)</f>
        <v>0</v>
      </c>
      <c r="I517" s="7">
        <v>43852</v>
      </c>
      <c r="J517" s="6">
        <v>5</v>
      </c>
      <c r="K517" s="8">
        <f>IF(H517="*",'Larimar Net '!I518-('Larimar Net '!I518*'Larimar Net Penalized '!$J$5),'Larimar Net '!I518)</f>
        <v>0</v>
      </c>
    </row>
    <row r="518" spans="3:11" x14ac:dyDescent="0.3">
      <c r="C518" s="7">
        <v>43852</v>
      </c>
      <c r="D518" s="6">
        <v>6</v>
      </c>
      <c r="E518" s="8">
        <f>IF(B518="*",'Larimar Net '!D519-('Larimar Net '!D519*'Larimar Net Penalized '!$D$5),'Larimar Net '!D519)</f>
        <v>0</v>
      </c>
      <c r="I518" s="7">
        <v>43852</v>
      </c>
      <c r="J518" s="6">
        <v>6</v>
      </c>
      <c r="K518" s="8">
        <f>IF(H518="*",'Larimar Net '!I519-('Larimar Net '!I519*'Larimar Net Penalized '!$J$5),'Larimar Net '!I519)</f>
        <v>0</v>
      </c>
    </row>
    <row r="519" spans="3:11" x14ac:dyDescent="0.3">
      <c r="C519" s="7">
        <v>43852</v>
      </c>
      <c r="D519" s="6">
        <v>7</v>
      </c>
      <c r="E519" s="8">
        <f>IF(B519="*",'Larimar Net '!D520-('Larimar Net '!D520*'Larimar Net Penalized '!$D$5),'Larimar Net '!D520)</f>
        <v>0</v>
      </c>
      <c r="I519" s="7">
        <v>43852</v>
      </c>
      <c r="J519" s="6">
        <v>7</v>
      </c>
      <c r="K519" s="8">
        <f>IF(H519="*",'Larimar Net '!I520-('Larimar Net '!I520*'Larimar Net Penalized '!$J$5),'Larimar Net '!I520)</f>
        <v>0</v>
      </c>
    </row>
    <row r="520" spans="3:11" x14ac:dyDescent="0.3">
      <c r="C520" s="7">
        <v>43852</v>
      </c>
      <c r="D520" s="6">
        <v>8</v>
      </c>
      <c r="E520" s="8">
        <f>IF(B520="*",'Larimar Net '!D521-('Larimar Net '!D521*'Larimar Net Penalized '!$D$5),'Larimar Net '!D521)</f>
        <v>0</v>
      </c>
      <c r="I520" s="7">
        <v>43852</v>
      </c>
      <c r="J520" s="6">
        <v>8</v>
      </c>
      <c r="K520" s="8">
        <f>IF(H520="*",'Larimar Net '!I521-('Larimar Net '!I521*'Larimar Net Penalized '!$J$5),'Larimar Net '!I521)</f>
        <v>0</v>
      </c>
    </row>
    <row r="521" spans="3:11" x14ac:dyDescent="0.3">
      <c r="C521" s="7">
        <v>43852</v>
      </c>
      <c r="D521" s="6">
        <v>9</v>
      </c>
      <c r="E521" s="8">
        <f>IF(B521="*",'Larimar Net '!D522-('Larimar Net '!D522*'Larimar Net Penalized '!$D$5),'Larimar Net '!D522)</f>
        <v>0</v>
      </c>
      <c r="I521" s="7">
        <v>43852</v>
      </c>
      <c r="J521" s="6">
        <v>9</v>
      </c>
      <c r="K521" s="8">
        <f>IF(H521="*",'Larimar Net '!I522-('Larimar Net '!I522*'Larimar Net Penalized '!$J$5),'Larimar Net '!I522)</f>
        <v>0</v>
      </c>
    </row>
    <row r="522" spans="3:11" x14ac:dyDescent="0.3">
      <c r="C522" s="7">
        <v>43852</v>
      </c>
      <c r="D522" s="6">
        <v>10</v>
      </c>
      <c r="E522" s="8">
        <f>IF(B522="*",'Larimar Net '!D523-('Larimar Net '!D523*'Larimar Net Penalized '!$D$5),'Larimar Net '!D523)</f>
        <v>0</v>
      </c>
      <c r="I522" s="7">
        <v>43852</v>
      </c>
      <c r="J522" s="6">
        <v>10</v>
      </c>
      <c r="K522" s="8">
        <f>IF(H522="*",'Larimar Net '!I523-('Larimar Net '!I523*'Larimar Net Penalized '!$J$5),'Larimar Net '!I523)</f>
        <v>135.13071545385904</v>
      </c>
    </row>
    <row r="523" spans="3:11" x14ac:dyDescent="0.3">
      <c r="C523" s="7">
        <v>43852</v>
      </c>
      <c r="D523" s="6">
        <v>11</v>
      </c>
      <c r="E523" s="8">
        <f>IF(B523="*",'Larimar Net '!D524-('Larimar Net '!D524*'Larimar Net Penalized '!$D$5),'Larimar Net '!D524)</f>
        <v>0</v>
      </c>
      <c r="I523" s="7">
        <v>43852</v>
      </c>
      <c r="J523" s="6">
        <v>11</v>
      </c>
      <c r="K523" s="8">
        <f>IF(H523="*",'Larimar Net '!I524-('Larimar Net '!I524*'Larimar Net Penalized '!$J$5),'Larimar Net '!I524)</f>
        <v>1303.5840271884417</v>
      </c>
    </row>
    <row r="524" spans="3:11" x14ac:dyDescent="0.3">
      <c r="C524" s="7">
        <v>43852</v>
      </c>
      <c r="D524" s="6">
        <v>12</v>
      </c>
      <c r="E524" s="8">
        <f>IF(B524="*",'Larimar Net '!D525-('Larimar Net '!D525*'Larimar Net Penalized '!$D$5),'Larimar Net '!D525)</f>
        <v>138.10385239538903</v>
      </c>
      <c r="I524" s="7">
        <v>43852</v>
      </c>
      <c r="J524" s="6">
        <v>12</v>
      </c>
      <c r="K524" s="8">
        <f>IF(H524="*",'Larimar Net '!I525-('Larimar Net '!I525*'Larimar Net Penalized '!$J$5),'Larimar Net '!I525)</f>
        <v>1379.6167620253821</v>
      </c>
    </row>
    <row r="525" spans="3:11" x14ac:dyDescent="0.3">
      <c r="C525" s="7">
        <v>43852</v>
      </c>
      <c r="D525" s="6">
        <v>13</v>
      </c>
      <c r="E525" s="8">
        <f>IF(B525="*",'Larimar Net '!D526-('Larimar Net '!D526*'Larimar Net Penalized '!$D$5),'Larimar Net '!D526)</f>
        <v>1246.2534770153472</v>
      </c>
      <c r="I525" s="7">
        <v>43852</v>
      </c>
      <c r="J525" s="6">
        <v>13</v>
      </c>
      <c r="K525" s="8">
        <f>IF(H525="*",'Larimar Net '!I526-('Larimar Net '!I526*'Larimar Net Penalized '!$J$5),'Larimar Net '!I526)</f>
        <v>2297.7305868824637</v>
      </c>
    </row>
    <row r="526" spans="3:11" x14ac:dyDescent="0.3">
      <c r="C526" s="7">
        <v>43852</v>
      </c>
      <c r="D526" s="6">
        <v>14</v>
      </c>
      <c r="E526" s="8">
        <f>IF(B526="*",'Larimar Net '!D527-('Larimar Net '!D527*'Larimar Net Penalized '!$D$5),'Larimar Net '!D527)</f>
        <v>845.03322269995795</v>
      </c>
      <c r="I526" s="7">
        <v>43852</v>
      </c>
      <c r="J526" s="6">
        <v>14</v>
      </c>
      <c r="K526" s="8">
        <f>IF(H526="*",'Larimar Net '!I527-('Larimar Net '!I527*'Larimar Net Penalized '!$J$5),'Larimar Net '!I527)</f>
        <v>2712.6758658464</v>
      </c>
    </row>
    <row r="527" spans="3:11" x14ac:dyDescent="0.3">
      <c r="C527" s="7">
        <v>43852</v>
      </c>
      <c r="D527" s="6">
        <v>15</v>
      </c>
      <c r="E527" s="8">
        <f>IF(B527="*",'Larimar Net '!D528-('Larimar Net '!D528*'Larimar Net Penalized '!$D$5),'Larimar Net '!D528)</f>
        <v>1724.8233115301348</v>
      </c>
      <c r="I527" s="7">
        <v>43852</v>
      </c>
      <c r="J527" s="6">
        <v>15</v>
      </c>
      <c r="K527" s="8">
        <f>IF(H527="*",'Larimar Net '!I528-('Larimar Net '!I528*'Larimar Net Penalized '!$J$5),'Larimar Net '!I528)</f>
        <v>4801.175337202656</v>
      </c>
    </row>
    <row r="528" spans="3:11" x14ac:dyDescent="0.3">
      <c r="C528" s="7">
        <v>43852</v>
      </c>
      <c r="D528" s="6">
        <v>16</v>
      </c>
      <c r="E528" s="8">
        <f>IF(B528="*",'Larimar Net '!D529-('Larimar Net '!D529*'Larimar Net Penalized '!$D$5),'Larimar Net '!D529)</f>
        <v>6107.1905918530401</v>
      </c>
      <c r="I528" s="7">
        <v>43852</v>
      </c>
      <c r="J528" s="6">
        <v>16</v>
      </c>
      <c r="K528" s="8">
        <f>IF(H528="*",'Larimar Net '!I529-('Larimar Net '!I529*'Larimar Net Penalized '!$J$5),'Larimar Net '!I529)</f>
        <v>17866.653313020994</v>
      </c>
    </row>
    <row r="529" spans="3:11" x14ac:dyDescent="0.3">
      <c r="C529" s="7">
        <v>43852</v>
      </c>
      <c r="D529" s="6">
        <v>17</v>
      </c>
      <c r="E529" s="8">
        <f>IF(B529="*",'Larimar Net '!D530-('Larimar Net '!D530*'Larimar Net Penalized '!$D$5),'Larimar Net '!D530)</f>
        <v>10528.315627427683</v>
      </c>
      <c r="I529" s="7">
        <v>43852</v>
      </c>
      <c r="J529" s="6">
        <v>17</v>
      </c>
      <c r="K529" s="8">
        <f>IF(H529="*",'Larimar Net '!I530-('Larimar Net '!I530*'Larimar Net Penalized '!$J$5),'Larimar Net '!I530)</f>
        <v>11192.32576960442</v>
      </c>
    </row>
    <row r="530" spans="3:11" x14ac:dyDescent="0.3">
      <c r="C530" s="7">
        <v>43852</v>
      </c>
      <c r="D530" s="6">
        <v>18</v>
      </c>
      <c r="E530" s="8">
        <f>IF(B530="*",'Larimar Net '!D531-('Larimar Net '!D531*'Larimar Net Penalized '!$D$5),'Larimar Net '!D531)</f>
        <v>17096.820544331254</v>
      </c>
      <c r="I530" s="7">
        <v>43852</v>
      </c>
      <c r="J530" s="6">
        <v>18</v>
      </c>
      <c r="K530" s="8">
        <f>IF(H530="*",'Larimar Net '!I531-('Larimar Net '!I531*'Larimar Net Penalized '!$J$5),'Larimar Net '!I531)</f>
        <v>13540.598844170894</v>
      </c>
    </row>
    <row r="531" spans="3:11" x14ac:dyDescent="0.3">
      <c r="C531" s="7">
        <v>43852</v>
      </c>
      <c r="D531" s="6">
        <v>19</v>
      </c>
      <c r="E531" s="8">
        <f>IF(B531="*",'Larimar Net '!D532-('Larimar Net '!D532*'Larimar Net Penalized '!$D$5),'Larimar Net '!D532)</f>
        <v>14173.80606077642</v>
      </c>
      <c r="I531" s="7">
        <v>43852</v>
      </c>
      <c r="J531" s="6">
        <v>19</v>
      </c>
      <c r="K531" s="8">
        <f>IF(H531="*",'Larimar Net '!I532-('Larimar Net '!I532*'Larimar Net Penalized '!$J$5),'Larimar Net '!I532)</f>
        <v>14445.461984011323</v>
      </c>
    </row>
    <row r="532" spans="3:11" x14ac:dyDescent="0.3">
      <c r="C532" s="7">
        <v>43852</v>
      </c>
      <c r="D532" s="6">
        <v>20</v>
      </c>
      <c r="E532" s="8">
        <f>IF(B532="*",'Larimar Net '!D533-('Larimar Net '!D533*'Larimar Net Penalized '!$D$5),'Larimar Net '!D533)</f>
        <v>10447.548250654347</v>
      </c>
      <c r="I532" s="7">
        <v>43852</v>
      </c>
      <c r="J532" s="6">
        <v>20</v>
      </c>
      <c r="K532" s="8">
        <f>IF(H532="*",'Larimar Net '!I533-('Larimar Net '!I533*'Larimar Net Penalized '!$J$5),'Larimar Net '!I533)</f>
        <v>13911.463407010495</v>
      </c>
    </row>
    <row r="533" spans="3:11" x14ac:dyDescent="0.3">
      <c r="C533" s="7">
        <v>43852</v>
      </c>
      <c r="D533" s="6">
        <v>21</v>
      </c>
      <c r="E533" s="8">
        <f>IF(B533="*",'Larimar Net '!D534-('Larimar Net '!D534*'Larimar Net Penalized '!$D$5),'Larimar Net '!D534)</f>
        <v>8336.4028409842467</v>
      </c>
      <c r="I533" s="7">
        <v>43852</v>
      </c>
      <c r="J533" s="6">
        <v>21</v>
      </c>
      <c r="K533" s="8">
        <f>IF(H533="*",'Larimar Net '!I534-('Larimar Net '!I534*'Larimar Net Penalized '!$J$5),'Larimar Net '!I534)</f>
        <v>10345.830837207186</v>
      </c>
    </row>
    <row r="534" spans="3:11" x14ac:dyDescent="0.3">
      <c r="C534" s="7">
        <v>43852</v>
      </c>
      <c r="D534" s="6">
        <v>22</v>
      </c>
      <c r="E534" s="8">
        <f>IF(B534="*",'Larimar Net '!D535-('Larimar Net '!D535*'Larimar Net Penalized '!$D$5),'Larimar Net '!D535)</f>
        <v>10724.541615316921</v>
      </c>
      <c r="I534" s="7">
        <v>43852</v>
      </c>
      <c r="J534" s="6">
        <v>22</v>
      </c>
      <c r="K534" s="8">
        <f>IF(H534="*",'Larimar Net '!I535-('Larimar Net '!I535*'Larimar Net Penalized '!$J$5),'Larimar Net '!I535)</f>
        <v>8948.2606458759983</v>
      </c>
    </row>
    <row r="535" spans="3:11" x14ac:dyDescent="0.3">
      <c r="C535" s="7">
        <v>43852</v>
      </c>
      <c r="D535" s="6">
        <v>23</v>
      </c>
      <c r="E535" s="8">
        <f>IF(B535="*",'Larimar Net '!D536-('Larimar Net '!D536*'Larimar Net Penalized '!$D$5),'Larimar Net '!D536)</f>
        <v>12955.649989328487</v>
      </c>
      <c r="I535" s="7">
        <v>43852</v>
      </c>
      <c r="J535" s="6">
        <v>23</v>
      </c>
      <c r="K535" s="8">
        <f>IF(H535="*",'Larimar Net '!I536-('Larimar Net '!I536*'Larimar Net Penalized '!$J$5),'Larimar Net '!I536)</f>
        <v>14960.609354232309</v>
      </c>
    </row>
    <row r="536" spans="3:11" x14ac:dyDescent="0.3">
      <c r="C536" s="7">
        <v>43853</v>
      </c>
      <c r="D536" s="6">
        <v>0</v>
      </c>
      <c r="E536" s="8">
        <f>IF(B536="*",'Larimar Net '!D537-('Larimar Net '!D537*'Larimar Net Penalized '!$D$5),'Larimar Net '!D537)</f>
        <v>8159.9002524912366</v>
      </c>
      <c r="I536" s="7">
        <v>43853</v>
      </c>
      <c r="J536" s="6">
        <v>0</v>
      </c>
      <c r="K536" s="8">
        <f>IF(H536="*",'Larimar Net '!I537-('Larimar Net '!I537*'Larimar Net Penalized '!$J$5),'Larimar Net '!I537)</f>
        <v>12160.603766152119</v>
      </c>
    </row>
    <row r="537" spans="3:11" x14ac:dyDescent="0.3">
      <c r="C537" s="7">
        <v>43853</v>
      </c>
      <c r="D537" s="6">
        <v>1</v>
      </c>
      <c r="E537" s="8">
        <f>IF(B537="*",'Larimar Net '!D538-('Larimar Net '!D538*'Larimar Net Penalized '!$D$5),'Larimar Net '!D538)</f>
        <v>4153.3502955587328</v>
      </c>
      <c r="I537" s="7">
        <v>43853</v>
      </c>
      <c r="J537" s="6">
        <v>1</v>
      </c>
      <c r="K537" s="8">
        <f>IF(H537="*",'Larimar Net '!I538-('Larimar Net '!I538*'Larimar Net Penalized '!$J$5),'Larimar Net '!I538)</f>
        <v>7139.8862077447857</v>
      </c>
    </row>
    <row r="538" spans="3:11" x14ac:dyDescent="0.3">
      <c r="C538" s="7">
        <v>43853</v>
      </c>
      <c r="D538" s="6">
        <v>2</v>
      </c>
      <c r="E538" s="8">
        <f>IF(B538="*",'Larimar Net '!D539-('Larimar Net '!D539*'Larimar Net Penalized '!$D$5),'Larimar Net '!D539)</f>
        <v>1798.9735993334932</v>
      </c>
      <c r="I538" s="7">
        <v>43853</v>
      </c>
      <c r="J538" s="6">
        <v>2</v>
      </c>
      <c r="K538" s="8">
        <f>IF(H538="*",'Larimar Net '!I539-('Larimar Net '!I539*'Larimar Net Penalized '!$J$5),'Larimar Net '!I539)</f>
        <v>1559.4517264430851</v>
      </c>
    </row>
    <row r="539" spans="3:11" x14ac:dyDescent="0.3">
      <c r="C539" s="7">
        <v>43853</v>
      </c>
      <c r="D539" s="6">
        <v>3</v>
      </c>
      <c r="E539" s="8">
        <f>IF(B539="*",'Larimar Net '!D540-('Larimar Net '!D540*'Larimar Net Penalized '!$D$5),'Larimar Net '!D540)</f>
        <v>900.181567422591</v>
      </c>
      <c r="I539" s="7">
        <v>43853</v>
      </c>
      <c r="J539" s="6">
        <v>3</v>
      </c>
      <c r="K539" s="8">
        <f>IF(H539="*",'Larimar Net '!I540-('Larimar Net '!I540*'Larimar Net Penalized '!$J$5),'Larimar Net '!I540)</f>
        <v>514.48049005734401</v>
      </c>
    </row>
    <row r="540" spans="3:11" x14ac:dyDescent="0.3">
      <c r="C540" s="7">
        <v>43853</v>
      </c>
      <c r="D540" s="6">
        <v>4</v>
      </c>
      <c r="E540" s="8">
        <f>IF(B540="*",'Larimar Net '!D541-('Larimar Net '!D541*'Larimar Net Penalized '!$D$5),'Larimar Net '!D541)</f>
        <v>7526.9877153051902</v>
      </c>
      <c r="I540" s="7">
        <v>43853</v>
      </c>
      <c r="J540" s="6">
        <v>4</v>
      </c>
      <c r="K540" s="8">
        <f>IF(H540="*",'Larimar Net '!I541-('Larimar Net '!I541*'Larimar Net Penalized '!$J$5),'Larimar Net '!I541)</f>
        <v>2096.425594659227</v>
      </c>
    </row>
    <row r="541" spans="3:11" x14ac:dyDescent="0.3">
      <c r="C541" s="7">
        <v>43853</v>
      </c>
      <c r="D541" s="6">
        <v>5</v>
      </c>
      <c r="E541" s="8">
        <f>IF(B541="*",'Larimar Net '!D542-('Larimar Net '!D542*'Larimar Net Penalized '!$D$5),'Larimar Net '!D542)</f>
        <v>9994.5459456647313</v>
      </c>
      <c r="I541" s="7">
        <v>43853</v>
      </c>
      <c r="J541" s="6">
        <v>5</v>
      </c>
      <c r="K541" s="8">
        <f>IF(H541="*",'Larimar Net '!I542-('Larimar Net '!I542*'Larimar Net Penalized '!$J$5),'Larimar Net '!I542)</f>
        <v>3748.726179630326</v>
      </c>
    </row>
    <row r="542" spans="3:11" x14ac:dyDescent="0.3">
      <c r="C542" s="7">
        <v>43853</v>
      </c>
      <c r="D542" s="6">
        <v>6</v>
      </c>
      <c r="E542" s="8">
        <f>IF(B542="*",'Larimar Net '!D543-('Larimar Net '!D543*'Larimar Net Penalized '!$D$5),'Larimar Net '!D543)</f>
        <v>6334.7655635261353</v>
      </c>
      <c r="I542" s="7">
        <v>43853</v>
      </c>
      <c r="J542" s="6">
        <v>6</v>
      </c>
      <c r="K542" s="8">
        <f>IF(H542="*",'Larimar Net '!I543-('Larimar Net '!I543*'Larimar Net Penalized '!$J$5),'Larimar Net '!I543)</f>
        <v>3474.3305060485272</v>
      </c>
    </row>
    <row r="543" spans="3:11" x14ac:dyDescent="0.3">
      <c r="C543" s="7">
        <v>43853</v>
      </c>
      <c r="D543" s="6">
        <v>7</v>
      </c>
      <c r="E543" s="8">
        <f>IF(B543="*",'Larimar Net '!D544-('Larimar Net '!D544*'Larimar Net Penalized '!$D$5),'Larimar Net '!D544)</f>
        <v>3321.1664499898498</v>
      </c>
      <c r="I543" s="7">
        <v>43853</v>
      </c>
      <c r="J543" s="6">
        <v>7</v>
      </c>
      <c r="K543" s="8">
        <f>IF(H543="*",'Larimar Net '!I544-('Larimar Net '!I544*'Larimar Net Penalized '!$J$5),'Larimar Net '!I544)</f>
        <v>1438.5157636974941</v>
      </c>
    </row>
    <row r="544" spans="3:11" x14ac:dyDescent="0.3">
      <c r="C544" s="7">
        <v>43853</v>
      </c>
      <c r="D544" s="6">
        <v>8</v>
      </c>
      <c r="E544" s="8">
        <f>IF(B544="*",'Larimar Net '!D545-('Larimar Net '!D545*'Larimar Net Penalized '!$D$5),'Larimar Net '!D545)</f>
        <v>219.59456982028499</v>
      </c>
      <c r="I544" s="7">
        <v>43853</v>
      </c>
      <c r="J544" s="6">
        <v>8</v>
      </c>
      <c r="K544" s="8">
        <f>IF(H544="*",'Larimar Net '!I545-('Larimar Net '!I545*'Larimar Net Penalized '!$J$5),'Larimar Net '!I545)</f>
        <v>0</v>
      </c>
    </row>
    <row r="545" spans="3:11" x14ac:dyDescent="0.3">
      <c r="C545" s="7">
        <v>43853</v>
      </c>
      <c r="D545" s="6">
        <v>9</v>
      </c>
      <c r="E545" s="8">
        <f>IF(B545="*",'Larimar Net '!D546-('Larimar Net '!D546*'Larimar Net Penalized '!$D$5),'Larimar Net '!D546)</f>
        <v>0</v>
      </c>
      <c r="I545" s="7">
        <v>43853</v>
      </c>
      <c r="J545" s="6">
        <v>9</v>
      </c>
      <c r="K545" s="8">
        <f>IF(H545="*",'Larimar Net '!I546-('Larimar Net '!I546*'Larimar Net Penalized '!$J$5),'Larimar Net '!I546)</f>
        <v>0</v>
      </c>
    </row>
    <row r="546" spans="3:11" x14ac:dyDescent="0.3">
      <c r="C546" s="7">
        <v>43853</v>
      </c>
      <c r="D546" s="6">
        <v>10</v>
      </c>
      <c r="E546" s="8">
        <f>IF(B546="*",'Larimar Net '!D547-('Larimar Net '!D547*'Larimar Net Penalized '!$D$5),'Larimar Net '!D547)</f>
        <v>0</v>
      </c>
      <c r="I546" s="7">
        <v>43853</v>
      </c>
      <c r="J546" s="6">
        <v>10</v>
      </c>
      <c r="K546" s="8">
        <f>IF(H546="*",'Larimar Net '!I547-('Larimar Net '!I547*'Larimar Net Penalized '!$J$5),'Larimar Net '!I547)</f>
        <v>0</v>
      </c>
    </row>
    <row r="547" spans="3:11" x14ac:dyDescent="0.3">
      <c r="C547" s="7">
        <v>43853</v>
      </c>
      <c r="D547" s="6">
        <v>11</v>
      </c>
      <c r="E547" s="8">
        <f>IF(B547="*",'Larimar Net '!D548-('Larimar Net '!D548*'Larimar Net Penalized '!$D$5),'Larimar Net '!D548)</f>
        <v>0</v>
      </c>
      <c r="I547" s="7">
        <v>43853</v>
      </c>
      <c r="J547" s="6">
        <v>11</v>
      </c>
      <c r="K547" s="8">
        <f>IF(H547="*",'Larimar Net '!I548-('Larimar Net '!I548*'Larimar Net Penalized '!$J$5),'Larimar Net '!I548)</f>
        <v>0</v>
      </c>
    </row>
    <row r="548" spans="3:11" x14ac:dyDescent="0.3">
      <c r="C548" s="7">
        <v>43853</v>
      </c>
      <c r="D548" s="6">
        <v>12</v>
      </c>
      <c r="E548" s="8">
        <f>IF(B548="*",'Larimar Net '!D549-('Larimar Net '!D549*'Larimar Net Penalized '!$D$5),'Larimar Net '!D549)</f>
        <v>460.48221614525505</v>
      </c>
      <c r="I548" s="7">
        <v>43853</v>
      </c>
      <c r="J548" s="6">
        <v>12</v>
      </c>
      <c r="K548" s="8">
        <f>IF(H548="*",'Larimar Net '!I549-('Larimar Net '!I549*'Larimar Net Penalized '!$J$5),'Larimar Net '!I549)</f>
        <v>0</v>
      </c>
    </row>
    <row r="549" spans="3:11" x14ac:dyDescent="0.3">
      <c r="C549" s="7">
        <v>43853</v>
      </c>
      <c r="D549" s="6">
        <v>13</v>
      </c>
      <c r="E549" s="8">
        <f>IF(B549="*",'Larimar Net '!D550-('Larimar Net '!D550*'Larimar Net Penalized '!$D$5),'Larimar Net '!D550)</f>
        <v>1322.0685722354729</v>
      </c>
      <c r="I549" s="7">
        <v>43853</v>
      </c>
      <c r="J549" s="6">
        <v>13</v>
      </c>
      <c r="K549" s="8">
        <f>IF(H549="*",'Larimar Net '!I550-('Larimar Net '!I550*'Larimar Net Penalized '!$J$5),'Larimar Net '!I550)</f>
        <v>276.59438453915698</v>
      </c>
    </row>
    <row r="550" spans="3:11" x14ac:dyDescent="0.3">
      <c r="C550" s="7">
        <v>43853</v>
      </c>
      <c r="D550" s="6">
        <v>14</v>
      </c>
      <c r="E550" s="8">
        <f>IF(B550="*",'Larimar Net '!D551-('Larimar Net '!D551*'Larimar Net Penalized '!$D$5),'Larimar Net '!D551)</f>
        <v>1574.3920865173061</v>
      </c>
      <c r="I550" s="7">
        <v>43853</v>
      </c>
      <c r="J550" s="6">
        <v>14</v>
      </c>
      <c r="K550" s="8">
        <f>IF(H550="*",'Larimar Net '!I551-('Larimar Net '!I551*'Larimar Net Penalized '!$J$5),'Larimar Net '!I551)</f>
        <v>781.13680178400193</v>
      </c>
    </row>
    <row r="551" spans="3:11" x14ac:dyDescent="0.3">
      <c r="C551" s="7">
        <v>43853</v>
      </c>
      <c r="D551" s="6">
        <v>15</v>
      </c>
      <c r="E551" s="8">
        <f>IF(B551="*",'Larimar Net '!D552-('Larimar Net '!D552*'Larimar Net Penalized '!$D$5),'Larimar Net '!D552)</f>
        <v>623.952248661564</v>
      </c>
      <c r="I551" s="7">
        <v>43853</v>
      </c>
      <c r="J551" s="6">
        <v>15</v>
      </c>
      <c r="K551" s="8">
        <f>IF(H551="*",'Larimar Net '!I552-('Larimar Net '!I552*'Larimar Net Penalized '!$J$5),'Larimar Net '!I552)</f>
        <v>4573.3768878379251</v>
      </c>
    </row>
    <row r="552" spans="3:11" x14ac:dyDescent="0.3">
      <c r="C552" s="7">
        <v>43853</v>
      </c>
      <c r="D552" s="6">
        <v>16</v>
      </c>
      <c r="E552" s="8">
        <f>IF(B552="*",'Larimar Net '!D553-('Larimar Net '!D553*'Larimar Net Penalized '!$D$5),'Larimar Net '!D553)</f>
        <v>1889.4065946276301</v>
      </c>
      <c r="I552" s="7">
        <v>43853</v>
      </c>
      <c r="J552" s="6">
        <v>16</v>
      </c>
      <c r="K552" s="8">
        <f>IF(H552="*",'Larimar Net '!I553-('Larimar Net '!I553*'Larimar Net Penalized '!$J$5),'Larimar Net '!I553)</f>
        <v>8605.3855036993045</v>
      </c>
    </row>
    <row r="553" spans="3:11" x14ac:dyDescent="0.3">
      <c r="C553" s="7">
        <v>43853</v>
      </c>
      <c r="D553" s="6">
        <v>17</v>
      </c>
      <c r="E553" s="8">
        <f>IF(B553="*",'Larimar Net '!D554-('Larimar Net '!D554*'Larimar Net Penalized '!$D$5),'Larimar Net '!D554)</f>
        <v>3988.2069786072184</v>
      </c>
      <c r="I553" s="7">
        <v>43853</v>
      </c>
      <c r="J553" s="6">
        <v>17</v>
      </c>
      <c r="K553" s="8">
        <f>IF(H553="*",'Larimar Net '!I554-('Larimar Net '!I554*'Larimar Net Penalized '!$J$5),'Larimar Net '!I554)</f>
        <v>7401.8500469352803</v>
      </c>
    </row>
    <row r="554" spans="3:11" x14ac:dyDescent="0.3">
      <c r="C554" s="7">
        <v>43853</v>
      </c>
      <c r="D554" s="6">
        <v>18</v>
      </c>
      <c r="E554" s="8">
        <f>IF(B554="*",'Larimar Net '!D555-('Larimar Net '!D555*'Larimar Net Penalized '!$D$5),'Larimar Net '!D555)</f>
        <v>3681.8715049228895</v>
      </c>
      <c r="I554" s="7">
        <v>43853</v>
      </c>
      <c r="J554" s="6">
        <v>18</v>
      </c>
      <c r="K554" s="8">
        <f>IF(H554="*",'Larimar Net '!I555-('Larimar Net '!I555*'Larimar Net Penalized '!$J$5),'Larimar Net '!I555)</f>
        <v>3465.0861065842337</v>
      </c>
    </row>
    <row r="555" spans="3:11" x14ac:dyDescent="0.3">
      <c r="C555" s="7">
        <v>43853</v>
      </c>
      <c r="D555" s="6">
        <v>19</v>
      </c>
      <c r="E555" s="8">
        <f>IF(B555="*",'Larimar Net '!D556-('Larimar Net '!D556*'Larimar Net Penalized '!$D$5),'Larimar Net '!D556)</f>
        <v>5924.4724904447221</v>
      </c>
      <c r="I555" s="7">
        <v>43853</v>
      </c>
      <c r="J555" s="6">
        <v>19</v>
      </c>
      <c r="K555" s="8">
        <f>IF(H555="*",'Larimar Net '!I556-('Larimar Net '!I556*'Larimar Net Penalized '!$J$5),'Larimar Net '!I556)</f>
        <v>3612.5190828832342</v>
      </c>
    </row>
    <row r="556" spans="3:11" x14ac:dyDescent="0.3">
      <c r="C556" s="7">
        <v>43853</v>
      </c>
      <c r="D556" s="6">
        <v>20</v>
      </c>
      <c r="E556" s="8">
        <f>IF(B556="*",'Larimar Net '!D557-('Larimar Net '!D557*'Larimar Net Penalized '!$D$5),'Larimar Net '!D557)</f>
        <v>1029.2938930787741</v>
      </c>
      <c r="I556" s="7">
        <v>43853</v>
      </c>
      <c r="J556" s="6">
        <v>20</v>
      </c>
      <c r="K556" s="8">
        <f>IF(H556="*",'Larimar Net '!I557-('Larimar Net '!I557*'Larimar Net Penalized '!$J$5),'Larimar Net '!I557)</f>
        <v>1255.676325534952</v>
      </c>
    </row>
    <row r="557" spans="3:11" x14ac:dyDescent="0.3">
      <c r="C557" s="7">
        <v>43853</v>
      </c>
      <c r="D557" s="6">
        <v>21</v>
      </c>
      <c r="E557" s="8">
        <f>IF(B557="*",'Larimar Net '!D558-('Larimar Net '!D558*'Larimar Net Penalized '!$D$5),'Larimar Net '!D558)</f>
        <v>999.17833044061206</v>
      </c>
      <c r="I557" s="7">
        <v>43853</v>
      </c>
      <c r="J557" s="6">
        <v>21</v>
      </c>
      <c r="K557" s="8">
        <f>IF(H557="*",'Larimar Net '!I558-('Larimar Net '!I558*'Larimar Net Penalized '!$J$5),'Larimar Net '!I558)</f>
        <v>1967.7608325520027</v>
      </c>
    </row>
    <row r="558" spans="3:11" x14ac:dyDescent="0.3">
      <c r="C558" s="7">
        <v>43853</v>
      </c>
      <c r="D558" s="6">
        <v>22</v>
      </c>
      <c r="E558" s="8">
        <f>IF(B558="*",'Larimar Net '!D559-('Larimar Net '!D559*'Larimar Net Penalized '!$D$5),'Larimar Net '!D559)</f>
        <v>2288.0726847829528</v>
      </c>
      <c r="I558" s="7">
        <v>43853</v>
      </c>
      <c r="J558" s="6">
        <v>22</v>
      </c>
      <c r="K558" s="8">
        <f>IF(H558="*",'Larimar Net '!I559-('Larimar Net '!I559*'Larimar Net Penalized '!$J$5),'Larimar Net '!I559)</f>
        <v>2209.4371474071322</v>
      </c>
    </row>
    <row r="559" spans="3:11" x14ac:dyDescent="0.3">
      <c r="C559" s="7">
        <v>43853</v>
      </c>
      <c r="D559" s="6">
        <v>23</v>
      </c>
      <c r="E559" s="8">
        <f>IF(B559="*",'Larimar Net '!D560-('Larimar Net '!D560*'Larimar Net Penalized '!$D$5),'Larimar Net '!D560)</f>
        <v>2570.3651595595325</v>
      </c>
      <c r="I559" s="7">
        <v>43853</v>
      </c>
      <c r="J559" s="6">
        <v>23</v>
      </c>
      <c r="K559" s="8">
        <f>IF(H559="*",'Larimar Net '!I560-('Larimar Net '!I560*'Larimar Net Penalized '!$J$5),'Larimar Net '!I560)</f>
        <v>1931.2632136333891</v>
      </c>
    </row>
    <row r="560" spans="3:11" x14ac:dyDescent="0.3">
      <c r="C560" s="7">
        <v>43854</v>
      </c>
      <c r="D560" s="6">
        <v>0</v>
      </c>
      <c r="E560" s="8">
        <f>IF(B560="*",'Larimar Net '!D561-('Larimar Net '!D561*'Larimar Net Penalized '!$D$5),'Larimar Net '!D561)</f>
        <v>1186.7451716794019</v>
      </c>
      <c r="I560" s="7">
        <v>43854</v>
      </c>
      <c r="J560" s="6">
        <v>0</v>
      </c>
      <c r="K560" s="8">
        <f>IF(H560="*",'Larimar Net '!I561-('Larimar Net '!I561*'Larimar Net Penalized '!$J$5),'Larimar Net '!I561)</f>
        <v>1250.3645624722624</v>
      </c>
    </row>
    <row r="561" spans="3:11" x14ac:dyDescent="0.3">
      <c r="C561" s="7">
        <v>43854</v>
      </c>
      <c r="D561" s="6">
        <v>1</v>
      </c>
      <c r="E561" s="8">
        <f>IF(B561="*",'Larimar Net '!D562-('Larimar Net '!D562*'Larimar Net Penalized '!$D$5),'Larimar Net '!D562)</f>
        <v>0</v>
      </c>
      <c r="I561" s="7">
        <v>43854</v>
      </c>
      <c r="J561" s="6">
        <v>1</v>
      </c>
      <c r="K561" s="8">
        <f>IF(H561="*",'Larimar Net '!I562-('Larimar Net '!I562*'Larimar Net Penalized '!$J$5),'Larimar Net '!I562)</f>
        <v>0</v>
      </c>
    </row>
    <row r="562" spans="3:11" x14ac:dyDescent="0.3">
      <c r="C562" s="7">
        <v>43854</v>
      </c>
      <c r="D562" s="6">
        <v>2</v>
      </c>
      <c r="E562" s="8">
        <f>IF(B562="*",'Larimar Net '!D563-('Larimar Net '!D563*'Larimar Net Penalized '!$D$5),'Larimar Net '!D563)</f>
        <v>0</v>
      </c>
      <c r="I562" s="7">
        <v>43854</v>
      </c>
      <c r="J562" s="6">
        <v>2</v>
      </c>
      <c r="K562" s="8">
        <f>IF(H562="*",'Larimar Net '!I563-('Larimar Net '!I563*'Larimar Net Penalized '!$J$5),'Larimar Net '!I563)</f>
        <v>0</v>
      </c>
    </row>
    <row r="563" spans="3:11" x14ac:dyDescent="0.3">
      <c r="C563" s="7">
        <v>43854</v>
      </c>
      <c r="D563" s="6">
        <v>3</v>
      </c>
      <c r="E563" s="8">
        <f>IF(B563="*",'Larimar Net '!D564-('Larimar Net '!D564*'Larimar Net Penalized '!$D$5),'Larimar Net '!D564)</f>
        <v>0</v>
      </c>
      <c r="I563" s="7">
        <v>43854</v>
      </c>
      <c r="J563" s="6">
        <v>3</v>
      </c>
      <c r="K563" s="8">
        <f>IF(H563="*",'Larimar Net '!I564-('Larimar Net '!I564*'Larimar Net Penalized '!$J$5),'Larimar Net '!I564)</f>
        <v>0</v>
      </c>
    </row>
    <row r="564" spans="3:11" x14ac:dyDescent="0.3">
      <c r="C564" s="7">
        <v>43854</v>
      </c>
      <c r="D564" s="6">
        <v>4</v>
      </c>
      <c r="E564" s="8">
        <f>IF(B564="*",'Larimar Net '!D565-('Larimar Net '!D565*'Larimar Net Penalized '!$D$5),'Larimar Net '!D565)</f>
        <v>0</v>
      </c>
      <c r="I564" s="7">
        <v>43854</v>
      </c>
      <c r="J564" s="6">
        <v>4</v>
      </c>
      <c r="K564" s="8">
        <f>IF(H564="*",'Larimar Net '!I565-('Larimar Net '!I565*'Larimar Net Penalized '!$J$5),'Larimar Net '!I565)</f>
        <v>0</v>
      </c>
    </row>
    <row r="565" spans="3:11" x14ac:dyDescent="0.3">
      <c r="C565" s="7">
        <v>43854</v>
      </c>
      <c r="D565" s="6">
        <v>5</v>
      </c>
      <c r="E565" s="8">
        <f>IF(B565="*",'Larimar Net '!D566-('Larimar Net '!D566*'Larimar Net Penalized '!$D$5),'Larimar Net '!D566)</f>
        <v>0</v>
      </c>
      <c r="I565" s="7">
        <v>43854</v>
      </c>
      <c r="J565" s="6">
        <v>5</v>
      </c>
      <c r="K565" s="8">
        <f>IF(H565="*",'Larimar Net '!I566-('Larimar Net '!I566*'Larimar Net Penalized '!$J$5),'Larimar Net '!I566)</f>
        <v>0</v>
      </c>
    </row>
    <row r="566" spans="3:11" x14ac:dyDescent="0.3">
      <c r="C566" s="7">
        <v>43854</v>
      </c>
      <c r="D566" s="6">
        <v>6</v>
      </c>
      <c r="E566" s="8">
        <f>IF(B566="*",'Larimar Net '!D567-('Larimar Net '!D567*'Larimar Net Penalized '!$D$5),'Larimar Net '!D567)</f>
        <v>0</v>
      </c>
      <c r="I566" s="7">
        <v>43854</v>
      </c>
      <c r="J566" s="6">
        <v>6</v>
      </c>
      <c r="K566" s="8">
        <f>IF(H566="*",'Larimar Net '!I567-('Larimar Net '!I567*'Larimar Net Penalized '!$J$5),'Larimar Net '!I567)</f>
        <v>0</v>
      </c>
    </row>
    <row r="567" spans="3:11" x14ac:dyDescent="0.3">
      <c r="C567" s="7">
        <v>43854</v>
      </c>
      <c r="D567" s="6">
        <v>7</v>
      </c>
      <c r="E567" s="8">
        <f>IF(B567="*",'Larimar Net '!D568-('Larimar Net '!D568*'Larimar Net Penalized '!$D$5),'Larimar Net '!D568)</f>
        <v>0</v>
      </c>
      <c r="I567" s="7">
        <v>43854</v>
      </c>
      <c r="J567" s="6">
        <v>7</v>
      </c>
      <c r="K567" s="8">
        <f>IF(H567="*",'Larimar Net '!I568-('Larimar Net '!I568*'Larimar Net Penalized '!$J$5),'Larimar Net '!I568)</f>
        <v>0</v>
      </c>
    </row>
    <row r="568" spans="3:11" x14ac:dyDescent="0.3">
      <c r="C568" s="7">
        <v>43854</v>
      </c>
      <c r="D568" s="6">
        <v>8</v>
      </c>
      <c r="E568" s="8">
        <f>IF(B568="*",'Larimar Net '!D569-('Larimar Net '!D569*'Larimar Net Penalized '!$D$5),'Larimar Net '!D569)</f>
        <v>0</v>
      </c>
      <c r="I568" s="7">
        <v>43854</v>
      </c>
      <c r="J568" s="6">
        <v>8</v>
      </c>
      <c r="K568" s="8">
        <f>IF(H568="*",'Larimar Net '!I569-('Larimar Net '!I569*'Larimar Net Penalized '!$J$5),'Larimar Net '!I569)</f>
        <v>0</v>
      </c>
    </row>
    <row r="569" spans="3:11" x14ac:dyDescent="0.3">
      <c r="C569" s="7">
        <v>43854</v>
      </c>
      <c r="D569" s="6">
        <v>9</v>
      </c>
      <c r="E569" s="8">
        <f>IF(B569="*",'Larimar Net '!D570-('Larimar Net '!D570*'Larimar Net Penalized '!$D$5),'Larimar Net '!D570)</f>
        <v>0</v>
      </c>
      <c r="I569" s="7">
        <v>43854</v>
      </c>
      <c r="J569" s="6">
        <v>9</v>
      </c>
      <c r="K569" s="8">
        <f>IF(H569="*",'Larimar Net '!I570-('Larimar Net '!I570*'Larimar Net Penalized '!$J$5),'Larimar Net '!I570)</f>
        <v>0</v>
      </c>
    </row>
    <row r="570" spans="3:11" x14ac:dyDescent="0.3">
      <c r="C570" s="7">
        <v>43854</v>
      </c>
      <c r="D570" s="6">
        <v>10</v>
      </c>
      <c r="E570" s="8">
        <f>IF(B570="*",'Larimar Net '!D571-('Larimar Net '!D571*'Larimar Net Penalized '!$D$5),'Larimar Net '!D571)</f>
        <v>132.03374259123501</v>
      </c>
      <c r="I570" s="7">
        <v>43854</v>
      </c>
      <c r="J570" s="6">
        <v>10</v>
      </c>
      <c r="K570" s="8">
        <f>IF(H570="*",'Larimar Net '!I571-('Larimar Net '!I571*'Larimar Net Penalized '!$J$5),'Larimar Net '!I571)</f>
        <v>0</v>
      </c>
    </row>
    <row r="571" spans="3:11" x14ac:dyDescent="0.3">
      <c r="C571" s="7">
        <v>43854</v>
      </c>
      <c r="D571" s="6">
        <v>11</v>
      </c>
      <c r="E571" s="8">
        <f>IF(B571="*",'Larimar Net '!D572-('Larimar Net '!D572*'Larimar Net Penalized '!$D$5),'Larimar Net '!D572)</f>
        <v>1850.128477329745</v>
      </c>
      <c r="I571" s="7">
        <v>43854</v>
      </c>
      <c r="J571" s="6">
        <v>11</v>
      </c>
      <c r="K571" s="8">
        <f>IF(H571="*",'Larimar Net '!I572-('Larimar Net '!I572*'Larimar Net Penalized '!$J$5),'Larimar Net '!I572)</f>
        <v>2965.9266774067059</v>
      </c>
    </row>
    <row r="572" spans="3:11" x14ac:dyDescent="0.3">
      <c r="C572" s="7">
        <v>43854</v>
      </c>
      <c r="D572" s="6">
        <v>12</v>
      </c>
      <c r="E572" s="8">
        <f>IF(B572="*",'Larimar Net '!D573-('Larimar Net '!D573*'Larimar Net Penalized '!$D$5),'Larimar Net '!D573)</f>
        <v>2442.2809681568992</v>
      </c>
      <c r="I572" s="7">
        <v>43854</v>
      </c>
      <c r="J572" s="6">
        <v>12</v>
      </c>
      <c r="K572" s="8">
        <f>IF(H572="*",'Larimar Net '!I573-('Larimar Net '!I573*'Larimar Net Penalized '!$J$5),'Larimar Net '!I573)</f>
        <v>3380.1939985149975</v>
      </c>
    </row>
    <row r="573" spans="3:11" x14ac:dyDescent="0.3">
      <c r="C573" s="7">
        <v>43854</v>
      </c>
      <c r="D573" s="6">
        <v>13</v>
      </c>
      <c r="E573" s="8">
        <f>IF(B573="*",'Larimar Net '!D574-('Larimar Net '!D574*'Larimar Net Penalized '!$D$5),'Larimar Net '!D574)</f>
        <v>2158.3288122753597</v>
      </c>
      <c r="I573" s="7">
        <v>43854</v>
      </c>
      <c r="J573" s="6">
        <v>13</v>
      </c>
      <c r="K573" s="8">
        <f>IF(H573="*",'Larimar Net '!I574-('Larimar Net '!I574*'Larimar Net Penalized '!$J$5),'Larimar Net '!I574)</f>
        <v>1629.9872610143</v>
      </c>
    </row>
    <row r="574" spans="3:11" x14ac:dyDescent="0.3">
      <c r="C574" s="7">
        <v>43854</v>
      </c>
      <c r="D574" s="6">
        <v>14</v>
      </c>
      <c r="E574" s="8">
        <f>IF(B574="*",'Larimar Net '!D575-('Larimar Net '!D575*'Larimar Net Penalized '!$D$5),'Larimar Net '!D575)</f>
        <v>2666.3535915309667</v>
      </c>
      <c r="I574" s="7">
        <v>43854</v>
      </c>
      <c r="J574" s="6">
        <v>14</v>
      </c>
      <c r="K574" s="8">
        <f>IF(H574="*",'Larimar Net '!I575-('Larimar Net '!I575*'Larimar Net Penalized '!$J$5),'Larimar Net '!I575)</f>
        <v>1870.920709755369</v>
      </c>
    </row>
    <row r="575" spans="3:11" x14ac:dyDescent="0.3">
      <c r="C575" s="7">
        <v>43854</v>
      </c>
      <c r="D575" s="6">
        <v>15</v>
      </c>
      <c r="E575" s="8">
        <f>IF(B575="*",'Larimar Net '!D576-('Larimar Net '!D576*'Larimar Net Penalized '!$D$5),'Larimar Net '!D576)</f>
        <v>1770.2631339236564</v>
      </c>
      <c r="I575" s="7">
        <v>43854</v>
      </c>
      <c r="J575" s="6">
        <v>15</v>
      </c>
      <c r="K575" s="8">
        <f>IF(H575="*",'Larimar Net '!I576-('Larimar Net '!I576*'Larimar Net Penalized '!$J$5),'Larimar Net '!I576)</f>
        <v>827.44188546708403</v>
      </c>
    </row>
    <row r="576" spans="3:11" x14ac:dyDescent="0.3">
      <c r="C576" s="7">
        <v>43854</v>
      </c>
      <c r="D576" s="6">
        <v>16</v>
      </c>
      <c r="E576" s="8">
        <f>IF(B576="*",'Larimar Net '!D577-('Larimar Net '!D577*'Larimar Net Penalized '!$D$5),'Larimar Net '!D577)</f>
        <v>646.32832538682408</v>
      </c>
      <c r="I576" s="7">
        <v>43854</v>
      </c>
      <c r="J576" s="6">
        <v>16</v>
      </c>
      <c r="K576" s="8">
        <f>IF(H576="*",'Larimar Net '!I577-('Larimar Net '!I577*'Larimar Net Penalized '!$J$5),'Larimar Net '!I577)</f>
        <v>0</v>
      </c>
    </row>
    <row r="577" spans="3:11" x14ac:dyDescent="0.3">
      <c r="C577" s="7">
        <v>43854</v>
      </c>
      <c r="D577" s="6">
        <v>17</v>
      </c>
      <c r="E577" s="8">
        <f>IF(B577="*",'Larimar Net '!D578-('Larimar Net '!D578*'Larimar Net Penalized '!$D$5),'Larimar Net '!D578)</f>
        <v>119.794168895327</v>
      </c>
      <c r="I577" s="7">
        <v>43854</v>
      </c>
      <c r="J577" s="6">
        <v>17</v>
      </c>
      <c r="K577" s="8">
        <f>IF(H577="*",'Larimar Net '!I578-('Larimar Net '!I578*'Larimar Net Penalized '!$J$5),'Larimar Net '!I578)</f>
        <v>0</v>
      </c>
    </row>
    <row r="578" spans="3:11" x14ac:dyDescent="0.3">
      <c r="C578" s="7">
        <v>43854</v>
      </c>
      <c r="D578" s="6">
        <v>18</v>
      </c>
      <c r="E578" s="8">
        <f>IF(B578="*",'Larimar Net '!D579-('Larimar Net '!D579*'Larimar Net Penalized '!$D$5),'Larimar Net '!D579)</f>
        <v>0</v>
      </c>
      <c r="I578" s="7">
        <v>43854</v>
      </c>
      <c r="J578" s="6">
        <v>18</v>
      </c>
      <c r="K578" s="8">
        <f>IF(H578="*",'Larimar Net '!I579-('Larimar Net '!I579*'Larimar Net Penalized '!$J$5),'Larimar Net '!I579)</f>
        <v>0</v>
      </c>
    </row>
    <row r="579" spans="3:11" x14ac:dyDescent="0.3">
      <c r="C579" s="7">
        <v>43854</v>
      </c>
      <c r="D579" s="6">
        <v>19</v>
      </c>
      <c r="E579" s="8">
        <f>IF(B579="*",'Larimar Net '!D580-('Larimar Net '!D580*'Larimar Net Penalized '!$D$5),'Larimar Net '!D580)</f>
        <v>0</v>
      </c>
      <c r="I579" s="7">
        <v>43854</v>
      </c>
      <c r="J579" s="6">
        <v>19</v>
      </c>
      <c r="K579" s="8">
        <f>IF(H579="*",'Larimar Net '!I580-('Larimar Net '!I580*'Larimar Net Penalized '!$J$5),'Larimar Net '!I580)</f>
        <v>0</v>
      </c>
    </row>
    <row r="580" spans="3:11" x14ac:dyDescent="0.3">
      <c r="C580" s="7">
        <v>43854</v>
      </c>
      <c r="D580" s="6">
        <v>20</v>
      </c>
      <c r="E580" s="8">
        <f>IF(B580="*",'Larimar Net '!D581-('Larimar Net '!D581*'Larimar Net Penalized '!$D$5),'Larimar Net '!D581)</f>
        <v>0</v>
      </c>
      <c r="I580" s="7">
        <v>43854</v>
      </c>
      <c r="J580" s="6">
        <v>20</v>
      </c>
      <c r="K580" s="8">
        <f>IF(H580="*",'Larimar Net '!I581-('Larimar Net '!I581*'Larimar Net Penalized '!$J$5),'Larimar Net '!I581)</f>
        <v>0</v>
      </c>
    </row>
    <row r="581" spans="3:11" x14ac:dyDescent="0.3">
      <c r="C581" s="7">
        <v>43854</v>
      </c>
      <c r="D581" s="6">
        <v>21</v>
      </c>
      <c r="E581" s="8">
        <f>IF(B581="*",'Larimar Net '!D582-('Larimar Net '!D582*'Larimar Net Penalized '!$D$5),'Larimar Net '!D582)</f>
        <v>0</v>
      </c>
      <c r="I581" s="7">
        <v>43854</v>
      </c>
      <c r="J581" s="6">
        <v>21</v>
      </c>
      <c r="K581" s="8">
        <f>IF(H581="*",'Larimar Net '!I582-('Larimar Net '!I582*'Larimar Net Penalized '!$J$5),'Larimar Net '!I582)</f>
        <v>0</v>
      </c>
    </row>
    <row r="582" spans="3:11" x14ac:dyDescent="0.3">
      <c r="C582" s="7">
        <v>43854</v>
      </c>
      <c r="D582" s="6">
        <v>22</v>
      </c>
      <c r="E582" s="8">
        <f>IF(B582="*",'Larimar Net '!D583-('Larimar Net '!D583*'Larimar Net Penalized '!$D$5),'Larimar Net '!D583)</f>
        <v>0</v>
      </c>
      <c r="I582" s="7">
        <v>43854</v>
      </c>
      <c r="J582" s="6">
        <v>22</v>
      </c>
      <c r="K582" s="8">
        <f>IF(H582="*",'Larimar Net '!I583-('Larimar Net '!I583*'Larimar Net Penalized '!$J$5),'Larimar Net '!I583)</f>
        <v>0</v>
      </c>
    </row>
    <row r="583" spans="3:11" x14ac:dyDescent="0.3">
      <c r="C583" s="7">
        <v>43854</v>
      </c>
      <c r="D583" s="6">
        <v>23</v>
      </c>
      <c r="E583" s="8">
        <f>IF(B583="*",'Larimar Net '!D584-('Larimar Net '!D584*'Larimar Net Penalized '!$D$5),'Larimar Net '!D584)</f>
        <v>0</v>
      </c>
      <c r="I583" s="7">
        <v>43854</v>
      </c>
      <c r="J583" s="6">
        <v>23</v>
      </c>
      <c r="K583" s="8">
        <f>IF(H583="*",'Larimar Net '!I584-('Larimar Net '!I584*'Larimar Net Penalized '!$J$5),'Larimar Net '!I584)</f>
        <v>0</v>
      </c>
    </row>
    <row r="584" spans="3:11" x14ac:dyDescent="0.3">
      <c r="C584" s="7">
        <v>43855</v>
      </c>
      <c r="D584" s="6">
        <v>0</v>
      </c>
      <c r="E584" s="8">
        <f>IF(B584="*",'Larimar Net '!D585-('Larimar Net '!D585*'Larimar Net Penalized '!$D$5),'Larimar Net '!D585)</f>
        <v>0</v>
      </c>
      <c r="I584" s="7">
        <v>43855</v>
      </c>
      <c r="J584" s="6">
        <v>0</v>
      </c>
      <c r="K584" s="8">
        <f>IF(H584="*",'Larimar Net '!I585-('Larimar Net '!I585*'Larimar Net Penalized '!$J$5),'Larimar Net '!I585)</f>
        <v>0</v>
      </c>
    </row>
    <row r="585" spans="3:11" x14ac:dyDescent="0.3">
      <c r="C585" s="7">
        <v>43855</v>
      </c>
      <c r="D585" s="6">
        <v>1</v>
      </c>
      <c r="E585" s="8">
        <f>IF(B585="*",'Larimar Net '!D586-('Larimar Net '!D586*'Larimar Net Penalized '!$D$5),'Larimar Net '!D586)</f>
        <v>0</v>
      </c>
      <c r="I585" s="7">
        <v>43855</v>
      </c>
      <c r="J585" s="6">
        <v>1</v>
      </c>
      <c r="K585" s="8">
        <f>IF(H585="*",'Larimar Net '!I586-('Larimar Net '!I586*'Larimar Net Penalized '!$J$5),'Larimar Net '!I586)</f>
        <v>0</v>
      </c>
    </row>
    <row r="586" spans="3:11" x14ac:dyDescent="0.3">
      <c r="C586" s="7">
        <v>43855</v>
      </c>
      <c r="D586" s="6">
        <v>2</v>
      </c>
      <c r="E586" s="8">
        <f>IF(B586="*",'Larimar Net '!D587-('Larimar Net '!D587*'Larimar Net Penalized '!$D$5),'Larimar Net '!D587)</f>
        <v>0</v>
      </c>
      <c r="I586" s="7">
        <v>43855</v>
      </c>
      <c r="J586" s="6">
        <v>2</v>
      </c>
      <c r="K586" s="8">
        <f>IF(H586="*",'Larimar Net '!I587-('Larimar Net '!I587*'Larimar Net Penalized '!$J$5),'Larimar Net '!I587)</f>
        <v>0</v>
      </c>
    </row>
    <row r="587" spans="3:11" x14ac:dyDescent="0.3">
      <c r="C587" s="7">
        <v>43855</v>
      </c>
      <c r="D587" s="6">
        <v>3</v>
      </c>
      <c r="E587" s="8">
        <f>IF(B587="*",'Larimar Net '!D588-('Larimar Net '!D588*'Larimar Net Penalized '!$D$5),'Larimar Net '!D588)</f>
        <v>0</v>
      </c>
      <c r="I587" s="7">
        <v>43855</v>
      </c>
      <c r="J587" s="6">
        <v>3</v>
      </c>
      <c r="K587" s="8">
        <f>IF(H587="*",'Larimar Net '!I588-('Larimar Net '!I588*'Larimar Net Penalized '!$J$5),'Larimar Net '!I588)</f>
        <v>0</v>
      </c>
    </row>
    <row r="588" spans="3:11" x14ac:dyDescent="0.3">
      <c r="C588" s="7">
        <v>43855</v>
      </c>
      <c r="D588" s="6">
        <v>4</v>
      </c>
      <c r="E588" s="8">
        <f>IF(B588="*",'Larimar Net '!D589-('Larimar Net '!D589*'Larimar Net Penalized '!$D$5),'Larimar Net '!D589)</f>
        <v>0</v>
      </c>
      <c r="I588" s="7">
        <v>43855</v>
      </c>
      <c r="J588" s="6">
        <v>4</v>
      </c>
      <c r="K588" s="8">
        <f>IF(H588="*",'Larimar Net '!I589-('Larimar Net '!I589*'Larimar Net Penalized '!$J$5),'Larimar Net '!I589)</f>
        <v>0</v>
      </c>
    </row>
    <row r="589" spans="3:11" x14ac:dyDescent="0.3">
      <c r="C589" s="7">
        <v>43855</v>
      </c>
      <c r="D589" s="6">
        <v>5</v>
      </c>
      <c r="E589" s="8">
        <f>IF(B589="*",'Larimar Net '!D590-('Larimar Net '!D590*'Larimar Net Penalized '!$D$5),'Larimar Net '!D590)</f>
        <v>0</v>
      </c>
      <c r="I589" s="7">
        <v>43855</v>
      </c>
      <c r="J589" s="6">
        <v>5</v>
      </c>
      <c r="K589" s="8">
        <f>IF(H589="*",'Larimar Net '!I590-('Larimar Net '!I590*'Larimar Net Penalized '!$J$5),'Larimar Net '!I590)</f>
        <v>97.592266948532028</v>
      </c>
    </row>
    <row r="590" spans="3:11" x14ac:dyDescent="0.3">
      <c r="C590" s="7">
        <v>43855</v>
      </c>
      <c r="D590" s="6">
        <v>6</v>
      </c>
      <c r="E590" s="8">
        <f>IF(B590="*",'Larimar Net '!D591-('Larimar Net '!D591*'Larimar Net Penalized '!$D$5),'Larimar Net '!D591)</f>
        <v>763.47850368610204</v>
      </c>
      <c r="I590" s="7">
        <v>43855</v>
      </c>
      <c r="J590" s="6">
        <v>6</v>
      </c>
      <c r="K590" s="8">
        <f>IF(H590="*",'Larimar Net '!I591-('Larimar Net '!I591*'Larimar Net Penalized '!$J$5),'Larimar Net '!I591)</f>
        <v>224.24338364152803</v>
      </c>
    </row>
    <row r="591" spans="3:11" x14ac:dyDescent="0.3">
      <c r="C591" s="7">
        <v>43855</v>
      </c>
      <c r="D591" s="6">
        <v>7</v>
      </c>
      <c r="E591" s="8">
        <f>IF(B591="*",'Larimar Net '!D592-('Larimar Net '!D592*'Larimar Net Penalized '!$D$5),'Larimar Net '!D592)</f>
        <v>2446.2022625178993</v>
      </c>
      <c r="I591" s="7">
        <v>43855</v>
      </c>
      <c r="J591" s="6">
        <v>7</v>
      </c>
      <c r="K591" s="8">
        <f>IF(H591="*",'Larimar Net '!I592-('Larimar Net '!I592*'Larimar Net Penalized '!$J$5),'Larimar Net '!I592)</f>
        <v>758.04154461045391</v>
      </c>
    </row>
    <row r="592" spans="3:11" x14ac:dyDescent="0.3">
      <c r="C592" s="7">
        <v>43855</v>
      </c>
      <c r="D592" s="6">
        <v>8</v>
      </c>
      <c r="E592" s="8">
        <f>IF(B592="*",'Larimar Net '!D593-('Larimar Net '!D593*'Larimar Net Penalized '!$D$5),'Larimar Net '!D593)</f>
        <v>2692.188632934533</v>
      </c>
      <c r="I592" s="7">
        <v>43855</v>
      </c>
      <c r="J592" s="6">
        <v>8</v>
      </c>
      <c r="K592" s="8">
        <f>IF(H592="*",'Larimar Net '!I593-('Larimar Net '!I593*'Larimar Net Penalized '!$J$5),'Larimar Net '!I593)</f>
        <v>1079.555482193439</v>
      </c>
    </row>
    <row r="593" spans="3:11" x14ac:dyDescent="0.3">
      <c r="C593" s="7">
        <v>43855</v>
      </c>
      <c r="D593" s="6">
        <v>9</v>
      </c>
      <c r="E593" s="8">
        <f>IF(B593="*",'Larimar Net '!D594-('Larimar Net '!D594*'Larimar Net Penalized '!$D$5),'Larimar Net '!D594)</f>
        <v>2392.3734897082441</v>
      </c>
      <c r="I593" s="7">
        <v>43855</v>
      </c>
      <c r="J593" s="6">
        <v>9</v>
      </c>
      <c r="K593" s="8">
        <f>IF(H593="*",'Larimar Net '!I594-('Larimar Net '!I594*'Larimar Net Penalized '!$J$5),'Larimar Net '!I594)</f>
        <v>1648.69562373644</v>
      </c>
    </row>
    <row r="594" spans="3:11" x14ac:dyDescent="0.3">
      <c r="C594" s="7">
        <v>43855</v>
      </c>
      <c r="D594" s="6">
        <v>10</v>
      </c>
      <c r="E594" s="8">
        <f>IF(B594="*",'Larimar Net '!D595-('Larimar Net '!D595*'Larimar Net Penalized '!$D$5),'Larimar Net '!D595)</f>
        <v>3854.4342609387982</v>
      </c>
      <c r="I594" s="7">
        <v>43855</v>
      </c>
      <c r="J594" s="6">
        <v>10</v>
      </c>
      <c r="K594" s="8">
        <f>IF(H594="*",'Larimar Net '!I595-('Larimar Net '!I595*'Larimar Net Penalized '!$J$5),'Larimar Net '!I595)</f>
        <v>995.16268637633993</v>
      </c>
    </row>
    <row r="595" spans="3:11" x14ac:dyDescent="0.3">
      <c r="C595" s="7">
        <v>43855</v>
      </c>
      <c r="D595" s="6">
        <v>11</v>
      </c>
      <c r="E595" s="8">
        <f>IF(B595="*",'Larimar Net '!D596-('Larimar Net '!D596*'Larimar Net Penalized '!$D$5),'Larimar Net '!D596)</f>
        <v>2608.2699380235404</v>
      </c>
      <c r="I595" s="7">
        <v>43855</v>
      </c>
      <c r="J595" s="6">
        <v>11</v>
      </c>
      <c r="K595" s="8">
        <f>IF(H595="*",'Larimar Net '!I596-('Larimar Net '!I596*'Larimar Net Penalized '!$J$5),'Larimar Net '!I596)</f>
        <v>381.65521383156903</v>
      </c>
    </row>
    <row r="596" spans="3:11" x14ac:dyDescent="0.3">
      <c r="C596" s="7">
        <v>43855</v>
      </c>
      <c r="D596" s="6">
        <v>12</v>
      </c>
      <c r="E596" s="8">
        <f>IF(B596="*",'Larimar Net '!D597-('Larimar Net '!D597*'Larimar Net Penalized '!$D$5),'Larimar Net '!D597)</f>
        <v>1750.056921543181</v>
      </c>
      <c r="I596" s="7">
        <v>43855</v>
      </c>
      <c r="J596" s="6">
        <v>12</v>
      </c>
      <c r="K596" s="8">
        <f>IF(H596="*",'Larimar Net '!I597-('Larimar Net '!I597*'Larimar Net Penalized '!$J$5),'Larimar Net '!I597)</f>
        <v>60.810410411833978</v>
      </c>
    </row>
    <row r="597" spans="3:11" x14ac:dyDescent="0.3">
      <c r="C597" s="7">
        <v>43855</v>
      </c>
      <c r="D597" s="6">
        <v>13</v>
      </c>
      <c r="E597" s="8">
        <f>IF(B597="*",'Larimar Net '!D598-('Larimar Net '!D598*'Larimar Net Penalized '!$D$5),'Larimar Net '!D598)</f>
        <v>3111.0275710509741</v>
      </c>
      <c r="I597" s="7">
        <v>43855</v>
      </c>
      <c r="J597" s="6">
        <v>13</v>
      </c>
      <c r="K597" s="8">
        <f>IF(H597="*",'Larimar Net '!I598-('Larimar Net '!I598*'Larimar Net Penalized '!$J$5),'Larimar Net '!I598)</f>
        <v>1453.1258400324812</v>
      </c>
    </row>
    <row r="598" spans="3:11" x14ac:dyDescent="0.3">
      <c r="C598" s="7">
        <v>43855</v>
      </c>
      <c r="D598" s="6">
        <v>14</v>
      </c>
      <c r="E598" s="8">
        <f>IF(B598="*",'Larimar Net '!D599-('Larimar Net '!D599*'Larimar Net Penalized '!$D$5),'Larimar Net '!D599)</f>
        <v>3878.0854994969159</v>
      </c>
      <c r="I598" s="7">
        <v>43855</v>
      </c>
      <c r="J598" s="6">
        <v>14</v>
      </c>
      <c r="K598" s="8">
        <f>IF(H598="*",'Larimar Net '!I599-('Larimar Net '!I599*'Larimar Net Penalized '!$J$5),'Larimar Net '!I599)</f>
        <v>2001.1664311347995</v>
      </c>
    </row>
    <row r="599" spans="3:11" x14ac:dyDescent="0.3">
      <c r="C599" s="7">
        <v>43855</v>
      </c>
      <c r="D599" s="6">
        <v>15</v>
      </c>
      <c r="E599" s="8">
        <f>IF(B599="*",'Larimar Net '!D600-('Larimar Net '!D600*'Larimar Net Penalized '!$D$5),'Larimar Net '!D600)</f>
        <v>1906.6869757653421</v>
      </c>
      <c r="I599" s="7">
        <v>43855</v>
      </c>
      <c r="J599" s="6">
        <v>15</v>
      </c>
      <c r="K599" s="8">
        <f>IF(H599="*",'Larimar Net '!I600-('Larimar Net '!I600*'Larimar Net Penalized '!$J$5),'Larimar Net '!I600)</f>
        <v>711.15361040489404</v>
      </c>
    </row>
    <row r="600" spans="3:11" x14ac:dyDescent="0.3">
      <c r="C600" s="7">
        <v>43855</v>
      </c>
      <c r="D600" s="6">
        <v>16</v>
      </c>
      <c r="E600" s="8">
        <f>IF(B600="*",'Larimar Net '!D601-('Larimar Net '!D601*'Larimar Net Penalized '!$D$5),'Larimar Net '!D601)</f>
        <v>523.45664543949306</v>
      </c>
      <c r="I600" s="7">
        <v>43855</v>
      </c>
      <c r="J600" s="6">
        <v>16</v>
      </c>
      <c r="K600" s="8">
        <f>IF(H600="*",'Larimar Net '!I601-('Larimar Net '!I601*'Larimar Net Penalized '!$J$5),'Larimar Net '!I601)</f>
        <v>0</v>
      </c>
    </row>
    <row r="601" spans="3:11" x14ac:dyDescent="0.3">
      <c r="C601" s="7">
        <v>43855</v>
      </c>
      <c r="D601" s="6">
        <v>17</v>
      </c>
      <c r="E601" s="8">
        <f>IF(B601="*",'Larimar Net '!D602-('Larimar Net '!D602*'Larimar Net Penalized '!$D$5),'Larimar Net '!D602)</f>
        <v>0</v>
      </c>
      <c r="I601" s="7">
        <v>43855</v>
      </c>
      <c r="J601" s="6">
        <v>17</v>
      </c>
      <c r="K601" s="8">
        <f>IF(H601="*",'Larimar Net '!I602-('Larimar Net '!I602*'Larimar Net Penalized '!$J$5),'Larimar Net '!I602)</f>
        <v>0</v>
      </c>
    </row>
    <row r="602" spans="3:11" x14ac:dyDescent="0.3">
      <c r="C602" s="7">
        <v>43855</v>
      </c>
      <c r="D602" s="6">
        <v>18</v>
      </c>
      <c r="E602" s="8">
        <f>IF(B602="*",'Larimar Net '!D603-('Larimar Net '!D603*'Larimar Net Penalized '!$D$5),'Larimar Net '!D603)</f>
        <v>0</v>
      </c>
      <c r="I602" s="7">
        <v>43855</v>
      </c>
      <c r="J602" s="6">
        <v>18</v>
      </c>
      <c r="K602" s="8">
        <f>IF(H602="*",'Larimar Net '!I603-('Larimar Net '!I603*'Larimar Net Penalized '!$J$5),'Larimar Net '!I603)</f>
        <v>0</v>
      </c>
    </row>
    <row r="603" spans="3:11" x14ac:dyDescent="0.3">
      <c r="C603" s="7">
        <v>43855</v>
      </c>
      <c r="D603" s="6">
        <v>19</v>
      </c>
      <c r="E603" s="8">
        <f>IF(B603="*",'Larimar Net '!D604-('Larimar Net '!D604*'Larimar Net Penalized '!$D$5),'Larimar Net '!D604)</f>
        <v>0</v>
      </c>
      <c r="I603" s="7">
        <v>43855</v>
      </c>
      <c r="J603" s="6">
        <v>19</v>
      </c>
      <c r="K603" s="8">
        <f>IF(H603="*",'Larimar Net '!I604-('Larimar Net '!I604*'Larimar Net Penalized '!$J$5),'Larimar Net '!I604)</f>
        <v>0</v>
      </c>
    </row>
    <row r="604" spans="3:11" x14ac:dyDescent="0.3">
      <c r="C604" s="7">
        <v>43855</v>
      </c>
      <c r="D604" s="6">
        <v>20</v>
      </c>
      <c r="E604" s="8">
        <f>IF(B604="*",'Larimar Net '!D605-('Larimar Net '!D605*'Larimar Net Penalized '!$D$5),'Larimar Net '!D605)</f>
        <v>0</v>
      </c>
      <c r="I604" s="7">
        <v>43855</v>
      </c>
      <c r="J604" s="6">
        <v>20</v>
      </c>
      <c r="K604" s="8">
        <f>IF(H604="*",'Larimar Net '!I605-('Larimar Net '!I605*'Larimar Net Penalized '!$J$5),'Larimar Net '!I605)</f>
        <v>0</v>
      </c>
    </row>
    <row r="605" spans="3:11" x14ac:dyDescent="0.3">
      <c r="C605" s="7">
        <v>43855</v>
      </c>
      <c r="D605" s="6">
        <v>21</v>
      </c>
      <c r="E605" s="8">
        <f>IF(B605="*",'Larimar Net '!D606-('Larimar Net '!D606*'Larimar Net Penalized '!$D$5),'Larimar Net '!D606)</f>
        <v>0</v>
      </c>
      <c r="I605" s="7">
        <v>43855</v>
      </c>
      <c r="J605" s="6">
        <v>21</v>
      </c>
      <c r="K605" s="8">
        <f>IF(H605="*",'Larimar Net '!I606-('Larimar Net '!I606*'Larimar Net Penalized '!$J$5),'Larimar Net '!I606)</f>
        <v>0</v>
      </c>
    </row>
    <row r="606" spans="3:11" x14ac:dyDescent="0.3">
      <c r="C606" s="7">
        <v>43855</v>
      </c>
      <c r="D606" s="6">
        <v>22</v>
      </c>
      <c r="E606" s="8">
        <f>IF(B606="*",'Larimar Net '!D607-('Larimar Net '!D607*'Larimar Net Penalized '!$D$5),'Larimar Net '!D607)</f>
        <v>0</v>
      </c>
      <c r="I606" s="7">
        <v>43855</v>
      </c>
      <c r="J606" s="6">
        <v>22</v>
      </c>
      <c r="K606" s="8">
        <f>IF(H606="*",'Larimar Net '!I607-('Larimar Net '!I607*'Larimar Net Penalized '!$J$5),'Larimar Net '!I607)</f>
        <v>0</v>
      </c>
    </row>
    <row r="607" spans="3:11" x14ac:dyDescent="0.3">
      <c r="C607" s="7">
        <v>43855</v>
      </c>
      <c r="D607" s="6">
        <v>23</v>
      </c>
      <c r="E607" s="8">
        <f>IF(B607="*",'Larimar Net '!D608-('Larimar Net '!D608*'Larimar Net Penalized '!$D$5),'Larimar Net '!D608)</f>
        <v>0</v>
      </c>
      <c r="I607" s="7">
        <v>43855</v>
      </c>
      <c r="J607" s="6">
        <v>23</v>
      </c>
      <c r="K607" s="8">
        <f>IF(H607="*",'Larimar Net '!I608-('Larimar Net '!I608*'Larimar Net Penalized '!$J$5),'Larimar Net '!I608)</f>
        <v>0</v>
      </c>
    </row>
    <row r="608" spans="3:11" x14ac:dyDescent="0.3">
      <c r="C608" s="7">
        <v>43856</v>
      </c>
      <c r="D608" s="6">
        <v>0</v>
      </c>
      <c r="E608" s="8">
        <f>IF(B608="*",'Larimar Net '!D609-('Larimar Net '!D609*'Larimar Net Penalized '!$D$5),'Larimar Net '!D609)</f>
        <v>0</v>
      </c>
      <c r="I608" s="7">
        <v>43856</v>
      </c>
      <c r="J608" s="6">
        <v>0</v>
      </c>
      <c r="K608" s="8">
        <f>IF(H608="*",'Larimar Net '!I609-('Larimar Net '!I609*'Larimar Net Penalized '!$J$5),'Larimar Net '!I609)</f>
        <v>0</v>
      </c>
    </row>
    <row r="609" spans="3:11" x14ac:dyDescent="0.3">
      <c r="C609" s="7">
        <v>43856</v>
      </c>
      <c r="D609" s="6">
        <v>1</v>
      </c>
      <c r="E609" s="8">
        <f>IF(B609="*",'Larimar Net '!D610-('Larimar Net '!D610*'Larimar Net Penalized '!$D$5),'Larimar Net '!D610)</f>
        <v>0</v>
      </c>
      <c r="I609" s="7">
        <v>43856</v>
      </c>
      <c r="J609" s="6">
        <v>1</v>
      </c>
      <c r="K609" s="8">
        <f>IF(H609="*",'Larimar Net '!I610-('Larimar Net '!I610*'Larimar Net Penalized '!$J$5),'Larimar Net '!I610)</f>
        <v>0</v>
      </c>
    </row>
    <row r="610" spans="3:11" x14ac:dyDescent="0.3">
      <c r="C610" s="7">
        <v>43856</v>
      </c>
      <c r="D610" s="6">
        <v>2</v>
      </c>
      <c r="E610" s="8">
        <f>IF(B610="*",'Larimar Net '!D611-('Larimar Net '!D611*'Larimar Net Penalized '!$D$5),'Larimar Net '!D611)</f>
        <v>0</v>
      </c>
      <c r="I610" s="7">
        <v>43856</v>
      </c>
      <c r="J610" s="6">
        <v>2</v>
      </c>
      <c r="K610" s="8">
        <f>IF(H610="*",'Larimar Net '!I611-('Larimar Net '!I611*'Larimar Net Penalized '!$J$5),'Larimar Net '!I611)</f>
        <v>0</v>
      </c>
    </row>
    <row r="611" spans="3:11" x14ac:dyDescent="0.3">
      <c r="C611" s="7">
        <v>43856</v>
      </c>
      <c r="D611" s="6">
        <v>3</v>
      </c>
      <c r="E611" s="8">
        <f>IF(B611="*",'Larimar Net '!D612-('Larimar Net '!D612*'Larimar Net Penalized '!$D$5),'Larimar Net '!D612)</f>
        <v>0</v>
      </c>
      <c r="I611" s="7">
        <v>43856</v>
      </c>
      <c r="J611" s="6">
        <v>3</v>
      </c>
      <c r="K611" s="8">
        <f>IF(H611="*",'Larimar Net '!I612-('Larimar Net '!I612*'Larimar Net Penalized '!$J$5),'Larimar Net '!I612)</f>
        <v>2532.9394205230842</v>
      </c>
    </row>
    <row r="612" spans="3:11" x14ac:dyDescent="0.3">
      <c r="C612" s="7">
        <v>43856</v>
      </c>
      <c r="D612" s="6">
        <v>4</v>
      </c>
      <c r="E612" s="8">
        <f>IF(B612="*",'Larimar Net '!D613-('Larimar Net '!D613*'Larimar Net Penalized '!$D$5),'Larimar Net '!D613)</f>
        <v>266.64479229477206</v>
      </c>
      <c r="I612" s="7">
        <v>43856</v>
      </c>
      <c r="J612" s="6">
        <v>4</v>
      </c>
      <c r="K612" s="8">
        <f>IF(H612="*",'Larimar Net '!I613-('Larimar Net '!I613*'Larimar Net Penalized '!$J$5),'Larimar Net '!I613)</f>
        <v>6283.4841691988231</v>
      </c>
    </row>
    <row r="613" spans="3:11" x14ac:dyDescent="0.3">
      <c r="C613" s="7">
        <v>43856</v>
      </c>
      <c r="D613" s="6">
        <v>5</v>
      </c>
      <c r="E613" s="8">
        <f>IF(B613="*",'Larimar Net '!D614-('Larimar Net '!D614*'Larimar Net Penalized '!$D$5),'Larimar Net '!D614)</f>
        <v>6.1798000749400011</v>
      </c>
      <c r="I613" s="7">
        <v>43856</v>
      </c>
      <c r="J613" s="6">
        <v>5</v>
      </c>
      <c r="K613" s="8">
        <f>IF(H613="*",'Larimar Net '!I614-('Larimar Net '!I614*'Larimar Net Penalized '!$J$5),'Larimar Net '!I614)</f>
        <v>2035.5732270090618</v>
      </c>
    </row>
    <row r="614" spans="3:11" x14ac:dyDescent="0.3">
      <c r="C614" s="7">
        <v>43856</v>
      </c>
      <c r="D614" s="6">
        <v>6</v>
      </c>
      <c r="E614" s="8">
        <f>IF(B614="*",'Larimar Net '!D615-('Larimar Net '!D615*'Larimar Net Penalized '!$D$5),'Larimar Net '!D615)</f>
        <v>0</v>
      </c>
      <c r="I614" s="7">
        <v>43856</v>
      </c>
      <c r="J614" s="6">
        <v>6</v>
      </c>
      <c r="K614" s="8">
        <f>IF(H614="*",'Larimar Net '!I615-('Larimar Net '!I615*'Larimar Net Penalized '!$J$5),'Larimar Net '!I615)</f>
        <v>1014.8997250340399</v>
      </c>
    </row>
    <row r="615" spans="3:11" x14ac:dyDescent="0.3">
      <c r="C615" s="7">
        <v>43856</v>
      </c>
      <c r="D615" s="6">
        <v>7</v>
      </c>
      <c r="E615" s="8">
        <f>IF(B615="*",'Larimar Net '!D616-('Larimar Net '!D616*'Larimar Net Penalized '!$D$5),'Larimar Net '!D616)</f>
        <v>0</v>
      </c>
      <c r="I615" s="7">
        <v>43856</v>
      </c>
      <c r="J615" s="6">
        <v>7</v>
      </c>
      <c r="K615" s="8">
        <f>IF(H615="*",'Larimar Net '!I616-('Larimar Net '!I616*'Larimar Net Penalized '!$J$5),'Larimar Net '!I616)</f>
        <v>0</v>
      </c>
    </row>
    <row r="616" spans="3:11" x14ac:dyDescent="0.3">
      <c r="C616" s="7">
        <v>43856</v>
      </c>
      <c r="D616" s="6">
        <v>8</v>
      </c>
      <c r="E616" s="8">
        <f>IF(B616="*",'Larimar Net '!D617-('Larimar Net '!D617*'Larimar Net Penalized '!$D$5),'Larimar Net '!D617)</f>
        <v>0</v>
      </c>
      <c r="I616" s="7">
        <v>43856</v>
      </c>
      <c r="J616" s="6">
        <v>8</v>
      </c>
      <c r="K616" s="8">
        <f>IF(H616="*",'Larimar Net '!I617-('Larimar Net '!I617*'Larimar Net Penalized '!$J$5),'Larimar Net '!I617)</f>
        <v>139.219543680741</v>
      </c>
    </row>
    <row r="617" spans="3:11" x14ac:dyDescent="0.3">
      <c r="C617" s="7">
        <v>43856</v>
      </c>
      <c r="D617" s="6">
        <v>9</v>
      </c>
      <c r="E617" s="8">
        <f>IF(B617="*",'Larimar Net '!D618-('Larimar Net '!D618*'Larimar Net Penalized '!$D$5),'Larimar Net '!D618)</f>
        <v>463.91097259228803</v>
      </c>
      <c r="I617" s="7">
        <v>43856</v>
      </c>
      <c r="J617" s="6">
        <v>9</v>
      </c>
      <c r="K617" s="8">
        <f>IF(H617="*",'Larimar Net '!I618-('Larimar Net '!I618*'Larimar Net Penalized '!$J$5),'Larimar Net '!I618)</f>
        <v>4445.3310541316941</v>
      </c>
    </row>
    <row r="618" spans="3:11" x14ac:dyDescent="0.3">
      <c r="C618" s="7">
        <v>43856</v>
      </c>
      <c r="D618" s="6">
        <v>10</v>
      </c>
      <c r="E618" s="8">
        <f>IF(B618="*",'Larimar Net '!D619-('Larimar Net '!D619*'Larimar Net Penalized '!$D$5),'Larimar Net '!D619)</f>
        <v>0</v>
      </c>
      <c r="I618" s="7">
        <v>43856</v>
      </c>
      <c r="J618" s="6">
        <v>10</v>
      </c>
      <c r="K618" s="8">
        <f>IF(H618="*",'Larimar Net '!I619-('Larimar Net '!I619*'Larimar Net Penalized '!$J$5),'Larimar Net '!I619)</f>
        <v>1932.9336179122472</v>
      </c>
    </row>
    <row r="619" spans="3:11" x14ac:dyDescent="0.3">
      <c r="C619" s="7">
        <v>43856</v>
      </c>
      <c r="D619" s="6">
        <v>11</v>
      </c>
      <c r="E619" s="8">
        <f>IF(B619="*",'Larimar Net '!D620-('Larimar Net '!D620*'Larimar Net Penalized '!$D$5),'Larimar Net '!D620)</f>
        <v>1695.9130356733428</v>
      </c>
      <c r="I619" s="7">
        <v>43856</v>
      </c>
      <c r="J619" s="6">
        <v>11</v>
      </c>
      <c r="K619" s="8">
        <f>IF(H619="*",'Larimar Net '!I620-('Larimar Net '!I620*'Larimar Net Penalized '!$J$5),'Larimar Net '!I620)</f>
        <v>5637.0510450869006</v>
      </c>
    </row>
    <row r="620" spans="3:11" x14ac:dyDescent="0.3">
      <c r="C620" s="7">
        <v>43856</v>
      </c>
      <c r="D620" s="6">
        <v>12</v>
      </c>
      <c r="E620" s="8">
        <f>IF(B620="*",'Larimar Net '!D621-('Larimar Net '!D621*'Larimar Net Penalized '!$D$5),'Larimar Net '!D621)</f>
        <v>4471.345874188476</v>
      </c>
      <c r="I620" s="7">
        <v>43856</v>
      </c>
      <c r="J620" s="6">
        <v>12</v>
      </c>
      <c r="K620" s="8">
        <f>IF(H620="*",'Larimar Net '!I621-('Larimar Net '!I621*'Larimar Net Penalized '!$J$5),'Larimar Net '!I621)</f>
        <v>8023.9024709833775</v>
      </c>
    </row>
    <row r="621" spans="3:11" x14ac:dyDescent="0.3">
      <c r="C621" s="7">
        <v>43856</v>
      </c>
      <c r="D621" s="6">
        <v>13</v>
      </c>
      <c r="E621" s="8">
        <f>IF(B621="*",'Larimar Net '!D622-('Larimar Net '!D622*'Larimar Net Penalized '!$D$5),'Larimar Net '!D622)</f>
        <v>3801.9115814032489</v>
      </c>
      <c r="I621" s="7">
        <v>43856</v>
      </c>
      <c r="J621" s="6">
        <v>13</v>
      </c>
      <c r="K621" s="8">
        <f>IF(H621="*",'Larimar Net '!I622-('Larimar Net '!I622*'Larimar Net Penalized '!$J$5),'Larimar Net '!I622)</f>
        <v>5139.015734368676</v>
      </c>
    </row>
    <row r="622" spans="3:11" x14ac:dyDescent="0.3">
      <c r="C622" s="7">
        <v>43856</v>
      </c>
      <c r="D622" s="6">
        <v>14</v>
      </c>
      <c r="E622" s="8">
        <f>IF(B622="*",'Larimar Net '!D623-('Larimar Net '!D623*'Larimar Net Penalized '!$D$5),'Larimar Net '!D623)</f>
        <v>999.41493481850205</v>
      </c>
      <c r="I622" s="7">
        <v>43856</v>
      </c>
      <c r="J622" s="6">
        <v>14</v>
      </c>
      <c r="K622" s="8">
        <f>IF(H622="*",'Larimar Net '!I623-('Larimar Net '!I623*'Larimar Net Penalized '!$J$5),'Larimar Net '!I623)</f>
        <v>2568.8569033643312</v>
      </c>
    </row>
    <row r="623" spans="3:11" x14ac:dyDescent="0.3">
      <c r="C623" s="7">
        <v>43856</v>
      </c>
      <c r="D623" s="6">
        <v>15</v>
      </c>
      <c r="E623" s="8">
        <f>IF(B623="*",'Larimar Net '!D624-('Larimar Net '!D624*'Larimar Net Penalized '!$D$5),'Larimar Net '!D624)</f>
        <v>2102.4572136863626</v>
      </c>
      <c r="I623" s="7">
        <v>43856</v>
      </c>
      <c r="J623" s="6">
        <v>15</v>
      </c>
      <c r="K623" s="8">
        <f>IF(H623="*",'Larimar Net '!I624-('Larimar Net '!I624*'Larimar Net Penalized '!$J$5),'Larimar Net '!I624)</f>
        <v>2201.9800569182139</v>
      </c>
    </row>
    <row r="624" spans="3:11" x14ac:dyDescent="0.3">
      <c r="C624" s="7">
        <v>43856</v>
      </c>
      <c r="D624" s="6">
        <v>16</v>
      </c>
      <c r="E624" s="8">
        <f>IF(B624="*",'Larimar Net '!D625-('Larimar Net '!D625*'Larimar Net Penalized '!$D$5),'Larimar Net '!D625)</f>
        <v>3440.0595543535683</v>
      </c>
      <c r="I624" s="7">
        <v>43856</v>
      </c>
      <c r="J624" s="6">
        <v>16</v>
      </c>
      <c r="K624" s="8">
        <f>IF(H624="*",'Larimar Net '!I625-('Larimar Net '!I625*'Larimar Net Penalized '!$J$5),'Larimar Net '!I625)</f>
        <v>1884.18884064343</v>
      </c>
    </row>
    <row r="625" spans="3:11" x14ac:dyDescent="0.3">
      <c r="C625" s="7">
        <v>43856</v>
      </c>
      <c r="D625" s="6">
        <v>17</v>
      </c>
      <c r="E625" s="8">
        <f>IF(B625="*",'Larimar Net '!D626-('Larimar Net '!D626*'Larimar Net Penalized '!$D$5),'Larimar Net '!D626)</f>
        <v>4080.0586764549885</v>
      </c>
      <c r="I625" s="7">
        <v>43856</v>
      </c>
      <c r="J625" s="6">
        <v>17</v>
      </c>
      <c r="K625" s="8">
        <f>IF(H625="*",'Larimar Net '!I626-('Larimar Net '!I626*'Larimar Net Penalized '!$J$5),'Larimar Net '!I626)</f>
        <v>2120.164504529112</v>
      </c>
    </row>
    <row r="626" spans="3:11" x14ac:dyDescent="0.3">
      <c r="C626" s="7">
        <v>43856</v>
      </c>
      <c r="D626" s="6">
        <v>18</v>
      </c>
      <c r="E626" s="8">
        <f>IF(B626="*",'Larimar Net '!D627-('Larimar Net '!D627*'Larimar Net Penalized '!$D$5),'Larimar Net '!D627)</f>
        <v>4323.971384416478</v>
      </c>
      <c r="I626" s="7">
        <v>43856</v>
      </c>
      <c r="J626" s="6">
        <v>18</v>
      </c>
      <c r="K626" s="8">
        <f>IF(H626="*",'Larimar Net '!I627-('Larimar Net '!I627*'Larimar Net Penalized '!$J$5),'Larimar Net '!I627)</f>
        <v>1270.5722086986661</v>
      </c>
    </row>
    <row r="627" spans="3:11" x14ac:dyDescent="0.3">
      <c r="C627" s="7">
        <v>43856</v>
      </c>
      <c r="D627" s="6">
        <v>19</v>
      </c>
      <c r="E627" s="8">
        <f>IF(B627="*",'Larimar Net '!D628-('Larimar Net '!D628*'Larimar Net Penalized '!$D$5),'Larimar Net '!D628)</f>
        <v>1650.9886116117159</v>
      </c>
      <c r="I627" s="7">
        <v>43856</v>
      </c>
      <c r="J627" s="6">
        <v>19</v>
      </c>
      <c r="K627" s="8">
        <f>IF(H627="*",'Larimar Net '!I628-('Larimar Net '!I628*'Larimar Net Penalized '!$J$5),'Larimar Net '!I628)</f>
        <v>468.71828342537003</v>
      </c>
    </row>
    <row r="628" spans="3:11" x14ac:dyDescent="0.3">
      <c r="C628" s="7">
        <v>43856</v>
      </c>
      <c r="D628" s="6">
        <v>20</v>
      </c>
      <c r="E628" s="8">
        <f>IF(B628="*",'Larimar Net '!D629-('Larimar Net '!D629*'Larimar Net Penalized '!$D$5),'Larimar Net '!D629)</f>
        <v>0</v>
      </c>
      <c r="I628" s="7">
        <v>43856</v>
      </c>
      <c r="J628" s="6">
        <v>20</v>
      </c>
      <c r="K628" s="8">
        <f>IF(H628="*",'Larimar Net '!I629-('Larimar Net '!I629*'Larimar Net Penalized '!$J$5),'Larimar Net '!I629)</f>
        <v>0</v>
      </c>
    </row>
    <row r="629" spans="3:11" x14ac:dyDescent="0.3">
      <c r="C629" s="7">
        <v>43856</v>
      </c>
      <c r="D629" s="6">
        <v>21</v>
      </c>
      <c r="E629" s="8">
        <f>IF(B629="*",'Larimar Net '!D630-('Larimar Net '!D630*'Larimar Net Penalized '!$D$5),'Larimar Net '!D630)</f>
        <v>0</v>
      </c>
      <c r="I629" s="7">
        <v>43856</v>
      </c>
      <c r="J629" s="6">
        <v>21</v>
      </c>
      <c r="K629" s="8">
        <f>IF(H629="*",'Larimar Net '!I630-('Larimar Net '!I630*'Larimar Net Penalized '!$J$5),'Larimar Net '!I630)</f>
        <v>0</v>
      </c>
    </row>
    <row r="630" spans="3:11" x14ac:dyDescent="0.3">
      <c r="C630" s="7">
        <v>43856</v>
      </c>
      <c r="D630" s="6">
        <v>22</v>
      </c>
      <c r="E630" s="8">
        <f>IF(B630="*",'Larimar Net '!D631-('Larimar Net '!D631*'Larimar Net Penalized '!$D$5),'Larimar Net '!D631)</f>
        <v>0</v>
      </c>
      <c r="I630" s="7">
        <v>43856</v>
      </c>
      <c r="J630" s="6">
        <v>22</v>
      </c>
      <c r="K630" s="8">
        <f>IF(H630="*",'Larimar Net '!I631-('Larimar Net '!I631*'Larimar Net Penalized '!$J$5),'Larimar Net '!I631)</f>
        <v>0</v>
      </c>
    </row>
    <row r="631" spans="3:11" x14ac:dyDescent="0.3">
      <c r="C631" s="7">
        <v>43856</v>
      </c>
      <c r="D631" s="6">
        <v>23</v>
      </c>
      <c r="E631" s="8">
        <f>IF(B631="*",'Larimar Net '!D632-('Larimar Net '!D632*'Larimar Net Penalized '!$D$5),'Larimar Net '!D632)</f>
        <v>0</v>
      </c>
      <c r="I631" s="7">
        <v>43856</v>
      </c>
      <c r="J631" s="6">
        <v>23</v>
      </c>
      <c r="K631" s="8">
        <f>IF(H631="*",'Larimar Net '!I632-('Larimar Net '!I632*'Larimar Net Penalized '!$J$5),'Larimar Net '!I632)</f>
        <v>0</v>
      </c>
    </row>
    <row r="632" spans="3:11" x14ac:dyDescent="0.3">
      <c r="C632" s="7">
        <v>43857</v>
      </c>
      <c r="D632" s="6">
        <v>0</v>
      </c>
      <c r="E632" s="8">
        <f>IF(B632="*",'Larimar Net '!D633-('Larimar Net '!D633*'Larimar Net Penalized '!$D$5),'Larimar Net '!D633)</f>
        <v>0</v>
      </c>
      <c r="I632" s="7">
        <v>43857</v>
      </c>
      <c r="J632" s="6">
        <v>0</v>
      </c>
      <c r="K632" s="8">
        <f>IF(H632="*",'Larimar Net '!I633-('Larimar Net '!I633*'Larimar Net Penalized '!$J$5),'Larimar Net '!I633)</f>
        <v>0</v>
      </c>
    </row>
    <row r="633" spans="3:11" x14ac:dyDescent="0.3">
      <c r="C633" s="7">
        <v>43857</v>
      </c>
      <c r="D633" s="6">
        <v>1</v>
      </c>
      <c r="E633" s="8">
        <f>IF(B633="*",'Larimar Net '!D634-('Larimar Net '!D634*'Larimar Net Penalized '!$D$5),'Larimar Net '!D634)</f>
        <v>0</v>
      </c>
      <c r="I633" s="7">
        <v>43857</v>
      </c>
      <c r="J633" s="6">
        <v>1</v>
      </c>
      <c r="K633" s="8">
        <f>IF(H633="*",'Larimar Net '!I634-('Larimar Net '!I634*'Larimar Net Penalized '!$J$5),'Larimar Net '!I634)</f>
        <v>0</v>
      </c>
    </row>
    <row r="634" spans="3:11" x14ac:dyDescent="0.3">
      <c r="C634" s="7">
        <v>43857</v>
      </c>
      <c r="D634" s="6">
        <v>2</v>
      </c>
      <c r="E634" s="8">
        <f>IF(B634="*",'Larimar Net '!D635-('Larimar Net '!D635*'Larimar Net Penalized '!$D$5),'Larimar Net '!D635)</f>
        <v>0</v>
      </c>
      <c r="I634" s="7">
        <v>43857</v>
      </c>
      <c r="J634" s="6">
        <v>2</v>
      </c>
      <c r="K634" s="8">
        <f>IF(H634="*",'Larimar Net '!I635-('Larimar Net '!I635*'Larimar Net Penalized '!$J$5),'Larimar Net '!I635)</f>
        <v>0</v>
      </c>
    </row>
    <row r="635" spans="3:11" x14ac:dyDescent="0.3">
      <c r="C635" s="7">
        <v>43857</v>
      </c>
      <c r="D635" s="6">
        <v>3</v>
      </c>
      <c r="E635" s="8">
        <f>IF(B635="*",'Larimar Net '!D636-('Larimar Net '!D636*'Larimar Net Penalized '!$D$5),'Larimar Net '!D636)</f>
        <v>0</v>
      </c>
      <c r="I635" s="7">
        <v>43857</v>
      </c>
      <c r="J635" s="6">
        <v>3</v>
      </c>
      <c r="K635" s="8">
        <f>IF(H635="*",'Larimar Net '!I636-('Larimar Net '!I636*'Larimar Net Penalized '!$J$5),'Larimar Net '!I636)</f>
        <v>0</v>
      </c>
    </row>
    <row r="636" spans="3:11" x14ac:dyDescent="0.3">
      <c r="C636" s="7">
        <v>43857</v>
      </c>
      <c r="D636" s="6">
        <v>4</v>
      </c>
      <c r="E636" s="8">
        <f>IF(B636="*",'Larimar Net '!D637-('Larimar Net '!D637*'Larimar Net Penalized '!$D$5),'Larimar Net '!D637)</f>
        <v>14.815796025940987</v>
      </c>
      <c r="I636" s="7">
        <v>43857</v>
      </c>
      <c r="J636" s="6">
        <v>4</v>
      </c>
      <c r="K636" s="8">
        <f>IF(H636="*",'Larimar Net '!I637-('Larimar Net '!I637*'Larimar Net Penalized '!$J$5),'Larimar Net '!I637)</f>
        <v>338.760983560677</v>
      </c>
    </row>
    <row r="637" spans="3:11" x14ac:dyDescent="0.3">
      <c r="C637" s="7">
        <v>43857</v>
      </c>
      <c r="D637" s="6">
        <v>5</v>
      </c>
      <c r="E637" s="8">
        <f>IF(B637="*",'Larimar Net '!D638-('Larimar Net '!D638*'Larimar Net Penalized '!$D$5),'Larimar Net '!D638)</f>
        <v>932.87720109842007</v>
      </c>
      <c r="I637" s="7">
        <v>43857</v>
      </c>
      <c r="J637" s="6">
        <v>5</v>
      </c>
      <c r="K637" s="8">
        <f>IF(H637="*",'Larimar Net '!I638-('Larimar Net '!I638*'Larimar Net Penalized '!$J$5),'Larimar Net '!I638)</f>
        <v>1286.071811988578</v>
      </c>
    </row>
    <row r="638" spans="3:11" x14ac:dyDescent="0.3">
      <c r="C638" s="7">
        <v>43857</v>
      </c>
      <c r="D638" s="6">
        <v>6</v>
      </c>
      <c r="E638" s="8">
        <f>IF(B638="*",'Larimar Net '!D639-('Larimar Net '!D639*'Larimar Net Penalized '!$D$5),'Larimar Net '!D639)</f>
        <v>2641.0605426357552</v>
      </c>
      <c r="I638" s="7">
        <v>43857</v>
      </c>
      <c r="J638" s="6">
        <v>6</v>
      </c>
      <c r="K638" s="8">
        <f>IF(H638="*",'Larimar Net '!I639-('Larimar Net '!I639*'Larimar Net Penalized '!$J$5),'Larimar Net '!I639)</f>
        <v>1314.6905090639241</v>
      </c>
    </row>
    <row r="639" spans="3:11" x14ac:dyDescent="0.3">
      <c r="C639" s="7">
        <v>43857</v>
      </c>
      <c r="D639" s="6">
        <v>7</v>
      </c>
      <c r="E639" s="8">
        <f>IF(B639="*",'Larimar Net '!D640-('Larimar Net '!D640*'Larimar Net Penalized '!$D$5),'Larimar Net '!D640)</f>
        <v>4557.5689245637977</v>
      </c>
      <c r="I639" s="7">
        <v>43857</v>
      </c>
      <c r="J639" s="6">
        <v>7</v>
      </c>
      <c r="K639" s="8">
        <f>IF(H639="*",'Larimar Net '!I640-('Larimar Net '!I640*'Larimar Net Penalized '!$J$5),'Larimar Net '!I640)</f>
        <v>2541.4005913414571</v>
      </c>
    </row>
    <row r="640" spans="3:11" x14ac:dyDescent="0.3">
      <c r="C640" s="7">
        <v>43857</v>
      </c>
      <c r="D640" s="6">
        <v>8</v>
      </c>
      <c r="E640" s="8">
        <f>IF(B640="*",'Larimar Net '!D641-('Larimar Net '!D641*'Larimar Net Penalized '!$D$5),'Larimar Net '!D641)</f>
        <v>2189.3445748187901</v>
      </c>
      <c r="I640" s="7">
        <v>43857</v>
      </c>
      <c r="J640" s="6">
        <v>8</v>
      </c>
      <c r="K640" s="8">
        <f>IF(H640="*",'Larimar Net '!I641-('Larimar Net '!I641*'Larimar Net Penalized '!$J$5),'Larimar Net '!I641)</f>
        <v>241.73860388111595</v>
      </c>
    </row>
    <row r="641" spans="3:11" x14ac:dyDescent="0.3">
      <c r="C641" s="7">
        <v>43857</v>
      </c>
      <c r="D641" s="6">
        <v>9</v>
      </c>
      <c r="E641" s="8">
        <f>IF(B641="*",'Larimar Net '!D642-('Larimar Net '!D642*'Larimar Net Penalized '!$D$5),'Larimar Net '!D642)</f>
        <v>1323.6302578900541</v>
      </c>
      <c r="I641" s="7">
        <v>43857</v>
      </c>
      <c r="J641" s="6">
        <v>9</v>
      </c>
      <c r="K641" s="8">
        <f>IF(H641="*",'Larimar Net '!I642-('Larimar Net '!I642*'Larimar Net Penalized '!$J$5),'Larimar Net '!I642)</f>
        <v>759.76892131132195</v>
      </c>
    </row>
    <row r="642" spans="3:11" x14ac:dyDescent="0.3">
      <c r="C642" s="7">
        <v>43857</v>
      </c>
      <c r="D642" s="6">
        <v>10</v>
      </c>
      <c r="E642" s="8">
        <f>IF(B642="*",'Larimar Net '!D643-('Larimar Net '!D643*'Larimar Net Penalized '!$D$5),'Larimar Net '!D643)</f>
        <v>1707.5181666853482</v>
      </c>
      <c r="I642" s="7">
        <v>43857</v>
      </c>
      <c r="J642" s="6">
        <v>10</v>
      </c>
      <c r="K642" s="8">
        <f>IF(H642="*",'Larimar Net '!I643-('Larimar Net '!I643*'Larimar Net Penalized '!$J$5),'Larimar Net '!I643)</f>
        <v>819.50304830835591</v>
      </c>
    </row>
    <row r="643" spans="3:11" x14ac:dyDescent="0.3">
      <c r="C643" s="7">
        <v>43857</v>
      </c>
      <c r="D643" s="6">
        <v>11</v>
      </c>
      <c r="E643" s="8">
        <f>IF(B643="*",'Larimar Net '!D644-('Larimar Net '!D644*'Larimar Net Penalized '!$D$5),'Larimar Net '!D644)</f>
        <v>280.34179469279599</v>
      </c>
      <c r="I643" s="7">
        <v>43857</v>
      </c>
      <c r="J643" s="6">
        <v>11</v>
      </c>
      <c r="K643" s="8">
        <f>IF(H643="*",'Larimar Net '!I644-('Larimar Net '!I644*'Larimar Net Penalized '!$J$5),'Larimar Net '!I644)</f>
        <v>0</v>
      </c>
    </row>
    <row r="644" spans="3:11" x14ac:dyDescent="0.3">
      <c r="C644" s="7">
        <v>43857</v>
      </c>
      <c r="D644" s="6">
        <v>12</v>
      </c>
      <c r="E644" s="8">
        <f>IF(B644="*",'Larimar Net '!D645-('Larimar Net '!D645*'Larimar Net Penalized '!$D$5),'Larimar Net '!D645)</f>
        <v>616.51523210341998</v>
      </c>
      <c r="I644" s="7">
        <v>43857</v>
      </c>
      <c r="J644" s="6">
        <v>12</v>
      </c>
      <c r="K644" s="8">
        <f>IF(H644="*",'Larimar Net '!I645-('Larimar Net '!I645*'Larimar Net Penalized '!$J$5),'Larimar Net '!I645)</f>
        <v>361.80741563791196</v>
      </c>
    </row>
    <row r="645" spans="3:11" x14ac:dyDescent="0.3">
      <c r="C645" s="7">
        <v>43857</v>
      </c>
      <c r="D645" s="6">
        <v>13</v>
      </c>
      <c r="E645" s="8">
        <f>IF(B645="*",'Larimar Net '!D646-('Larimar Net '!D646*'Larimar Net Penalized '!$D$5),'Larimar Net '!D646)</f>
        <v>1049.081647189935</v>
      </c>
      <c r="I645" s="7">
        <v>43857</v>
      </c>
      <c r="J645" s="6">
        <v>13</v>
      </c>
      <c r="K645" s="8">
        <f>IF(H645="*",'Larimar Net '!I646-('Larimar Net '!I646*'Larimar Net Penalized '!$J$5),'Larimar Net '!I646)</f>
        <v>437.850023632979</v>
      </c>
    </row>
    <row r="646" spans="3:11" x14ac:dyDescent="0.3">
      <c r="C646" s="7">
        <v>43857</v>
      </c>
      <c r="D646" s="6">
        <v>14</v>
      </c>
      <c r="E646" s="8">
        <f>IF(B646="*",'Larimar Net '!D647-('Larimar Net '!D647*'Larimar Net Penalized '!$D$5),'Larimar Net '!D647)</f>
        <v>699.33670675639701</v>
      </c>
      <c r="I646" s="7">
        <v>43857</v>
      </c>
      <c r="J646" s="6">
        <v>14</v>
      </c>
      <c r="K646" s="8">
        <f>IF(H646="*",'Larimar Net '!I647-('Larimar Net '!I647*'Larimar Net Penalized '!$J$5),'Larimar Net '!I647)</f>
        <v>0</v>
      </c>
    </row>
    <row r="647" spans="3:11" x14ac:dyDescent="0.3">
      <c r="C647" s="7">
        <v>43857</v>
      </c>
      <c r="D647" s="6">
        <v>15</v>
      </c>
      <c r="E647" s="8">
        <f>IF(B647="*",'Larimar Net '!D648-('Larimar Net '!D648*'Larimar Net Penalized '!$D$5),'Larimar Net '!D648)</f>
        <v>0</v>
      </c>
      <c r="I647" s="7">
        <v>43857</v>
      </c>
      <c r="J647" s="6">
        <v>15</v>
      </c>
      <c r="K647" s="8">
        <f>IF(H647="*",'Larimar Net '!I648-('Larimar Net '!I648*'Larimar Net Penalized '!$J$5),'Larimar Net '!I648)</f>
        <v>0</v>
      </c>
    </row>
    <row r="648" spans="3:11" x14ac:dyDescent="0.3">
      <c r="C648" s="7">
        <v>43857</v>
      </c>
      <c r="D648" s="6">
        <v>16</v>
      </c>
      <c r="E648" s="8">
        <f>IF(B648="*",'Larimar Net '!D649-('Larimar Net '!D649*'Larimar Net Penalized '!$D$5),'Larimar Net '!D649)</f>
        <v>0</v>
      </c>
      <c r="I648" s="7">
        <v>43857</v>
      </c>
      <c r="J648" s="6">
        <v>16</v>
      </c>
      <c r="K648" s="8">
        <f>IF(H648="*",'Larimar Net '!I649-('Larimar Net '!I649*'Larimar Net Penalized '!$J$5),'Larimar Net '!I649)</f>
        <v>0</v>
      </c>
    </row>
    <row r="649" spans="3:11" x14ac:dyDescent="0.3">
      <c r="C649" s="7">
        <v>43857</v>
      </c>
      <c r="D649" s="6">
        <v>17</v>
      </c>
      <c r="E649" s="8">
        <f>IF(B649="*",'Larimar Net '!D650-('Larimar Net '!D650*'Larimar Net Penalized '!$D$5),'Larimar Net '!D650)</f>
        <v>0</v>
      </c>
      <c r="I649" s="7">
        <v>43857</v>
      </c>
      <c r="J649" s="6">
        <v>17</v>
      </c>
      <c r="K649" s="8">
        <f>IF(H649="*",'Larimar Net '!I650-('Larimar Net '!I650*'Larimar Net Penalized '!$J$5),'Larimar Net '!I650)</f>
        <v>371.290787028664</v>
      </c>
    </row>
    <row r="650" spans="3:11" x14ac:dyDescent="0.3">
      <c r="C650" s="7">
        <v>43857</v>
      </c>
      <c r="D650" s="6">
        <v>18</v>
      </c>
      <c r="E650" s="8">
        <f>IF(B650="*",'Larimar Net '!D651-('Larimar Net '!D651*'Larimar Net Penalized '!$D$5),'Larimar Net '!D651)</f>
        <v>5532.9599903595745</v>
      </c>
      <c r="I650" s="7">
        <v>43857</v>
      </c>
      <c r="J650" s="6">
        <v>18</v>
      </c>
      <c r="K650" s="8">
        <f>IF(H650="*",'Larimar Net '!I651-('Larimar Net '!I651*'Larimar Net Penalized '!$J$5),'Larimar Net '!I651)</f>
        <v>6205.0717139518856</v>
      </c>
    </row>
    <row r="651" spans="3:11" x14ac:dyDescent="0.3">
      <c r="C651" s="7">
        <v>43857</v>
      </c>
      <c r="D651" s="6">
        <v>19</v>
      </c>
      <c r="E651" s="8">
        <f>IF(B651="*",'Larimar Net '!D652-('Larimar Net '!D652*'Larimar Net Penalized '!$D$5),'Larimar Net '!D652)</f>
        <v>9767.2718044029607</v>
      </c>
      <c r="I651" s="7">
        <v>43857</v>
      </c>
      <c r="J651" s="6">
        <v>19</v>
      </c>
      <c r="K651" s="8">
        <f>IF(H651="*",'Larimar Net '!I652-('Larimar Net '!I652*'Larimar Net Penalized '!$J$5),'Larimar Net '!I652)</f>
        <v>5410.4635095864278</v>
      </c>
    </row>
    <row r="652" spans="3:11" x14ac:dyDescent="0.3">
      <c r="C652" s="7">
        <v>43857</v>
      </c>
      <c r="D652" s="6">
        <v>20</v>
      </c>
      <c r="E652" s="8">
        <f>IF(B652="*",'Larimar Net '!D653-('Larimar Net '!D653*'Larimar Net Penalized '!$D$5),'Larimar Net '!D653)</f>
        <v>14009.962080821548</v>
      </c>
      <c r="I652" s="7">
        <v>43857</v>
      </c>
      <c r="J652" s="6">
        <v>20</v>
      </c>
      <c r="K652" s="8">
        <f>IF(H652="*",'Larimar Net '!I653-('Larimar Net '!I653*'Larimar Net Penalized '!$J$5),'Larimar Net '!I653)</f>
        <v>11596.691098215446</v>
      </c>
    </row>
    <row r="653" spans="3:11" x14ac:dyDescent="0.3">
      <c r="C653" s="7">
        <v>43857</v>
      </c>
      <c r="D653" s="6">
        <v>21</v>
      </c>
      <c r="E653" s="8">
        <f>IF(B653="*",'Larimar Net '!D654-('Larimar Net '!D654*'Larimar Net Penalized '!$D$5),'Larimar Net '!D654)</f>
        <v>17312.421184803814</v>
      </c>
      <c r="I653" s="7">
        <v>43857</v>
      </c>
      <c r="J653" s="6">
        <v>21</v>
      </c>
      <c r="K653" s="8">
        <f>IF(H653="*",'Larimar Net '!I654-('Larimar Net '!I654*'Larimar Net Penalized '!$J$5),'Larimar Net '!I654)</f>
        <v>13033.854888239743</v>
      </c>
    </row>
    <row r="654" spans="3:11" x14ac:dyDescent="0.3">
      <c r="C654" s="7">
        <v>43857</v>
      </c>
      <c r="D654" s="6">
        <v>22</v>
      </c>
      <c r="E654" s="8">
        <f>IF(B654="*",'Larimar Net '!D655-('Larimar Net '!D655*'Larimar Net Penalized '!$D$5),'Larimar Net '!D655)</f>
        <v>7095.0724704999184</v>
      </c>
      <c r="I654" s="7">
        <v>43857</v>
      </c>
      <c r="J654" s="6">
        <v>22</v>
      </c>
      <c r="K654" s="8">
        <f>IF(H654="*",'Larimar Net '!I655-('Larimar Net '!I655*'Larimar Net Penalized '!$J$5),'Larimar Net '!I655)</f>
        <v>8275.7641809701872</v>
      </c>
    </row>
    <row r="655" spans="3:11" x14ac:dyDescent="0.3">
      <c r="C655" s="7">
        <v>43857</v>
      </c>
      <c r="D655" s="6">
        <v>23</v>
      </c>
      <c r="E655" s="8">
        <f>IF(B655="*",'Larimar Net '!D656-('Larimar Net '!D656*'Larimar Net Penalized '!$D$5),'Larimar Net '!D656)</f>
        <v>1447.1987401742224</v>
      </c>
      <c r="I655" s="7">
        <v>43857</v>
      </c>
      <c r="J655" s="6">
        <v>23</v>
      </c>
      <c r="K655" s="8">
        <f>IF(H655="*",'Larimar Net '!I656-('Larimar Net '!I656*'Larimar Net Penalized '!$J$5),'Larimar Net '!I656)</f>
        <v>2515.9018930391139</v>
      </c>
    </row>
    <row r="656" spans="3:11" x14ac:dyDescent="0.3">
      <c r="C656" s="7">
        <v>43858</v>
      </c>
      <c r="D656" s="6">
        <v>0</v>
      </c>
      <c r="E656" s="8">
        <f>IF(B656="*",'Larimar Net '!D657-('Larimar Net '!D657*'Larimar Net Penalized '!$D$5),'Larimar Net '!D657)</f>
        <v>262.24638384412708</v>
      </c>
      <c r="I656" s="7">
        <v>43858</v>
      </c>
      <c r="J656" s="6">
        <v>0</v>
      </c>
      <c r="K656" s="8">
        <f>IF(H656="*",'Larimar Net '!I657-('Larimar Net '!I657*'Larimar Net Penalized '!$J$5),'Larimar Net '!I657)</f>
        <v>116.588420707898</v>
      </c>
    </row>
    <row r="657" spans="3:11" x14ac:dyDescent="0.3">
      <c r="C657" s="7">
        <v>43858</v>
      </c>
      <c r="D657" s="6">
        <v>1</v>
      </c>
      <c r="E657" s="8">
        <f>IF(B657="*",'Larimar Net '!D658-('Larimar Net '!D658*'Larimar Net Penalized '!$D$5),'Larimar Net '!D658)</f>
        <v>0</v>
      </c>
      <c r="I657" s="7">
        <v>43858</v>
      </c>
      <c r="J657" s="6">
        <v>1</v>
      </c>
      <c r="K657" s="8">
        <f>IF(H657="*",'Larimar Net '!I658-('Larimar Net '!I658*'Larimar Net Penalized '!$J$5),'Larimar Net '!I658)</f>
        <v>0</v>
      </c>
    </row>
    <row r="658" spans="3:11" x14ac:dyDescent="0.3">
      <c r="C658" s="7">
        <v>43858</v>
      </c>
      <c r="D658" s="6">
        <v>2</v>
      </c>
      <c r="E658" s="8">
        <f>IF(B658="*",'Larimar Net '!D659-('Larimar Net '!D659*'Larimar Net Penalized '!$D$5),'Larimar Net '!D659)</f>
        <v>0</v>
      </c>
      <c r="I658" s="7">
        <v>43858</v>
      </c>
      <c r="J658" s="6">
        <v>2</v>
      </c>
      <c r="K658" s="8">
        <f>IF(H658="*",'Larimar Net '!I659-('Larimar Net '!I659*'Larimar Net Penalized '!$J$5),'Larimar Net '!I659)</f>
        <v>0</v>
      </c>
    </row>
    <row r="659" spans="3:11" x14ac:dyDescent="0.3">
      <c r="C659" s="7">
        <v>43858</v>
      </c>
      <c r="D659" s="6">
        <v>3</v>
      </c>
      <c r="E659" s="8">
        <f>IF(B659="*",'Larimar Net '!D660-('Larimar Net '!D660*'Larimar Net Penalized '!$D$5),'Larimar Net '!D660)</f>
        <v>747.31316968290696</v>
      </c>
      <c r="I659" s="7">
        <v>43858</v>
      </c>
      <c r="J659" s="6">
        <v>3</v>
      </c>
      <c r="K659" s="8">
        <f>IF(H659="*",'Larimar Net '!I660-('Larimar Net '!I660*'Larimar Net Penalized '!$J$5),'Larimar Net '!I660)</f>
        <v>0</v>
      </c>
    </row>
    <row r="660" spans="3:11" x14ac:dyDescent="0.3">
      <c r="C660" s="7">
        <v>43858</v>
      </c>
      <c r="D660" s="6">
        <v>4</v>
      </c>
      <c r="E660" s="8">
        <f>IF(B660="*",'Larimar Net '!D661-('Larimar Net '!D661*'Larimar Net Penalized '!$D$5),'Larimar Net '!D661)</f>
        <v>603.404868708717</v>
      </c>
      <c r="I660" s="7">
        <v>43858</v>
      </c>
      <c r="J660" s="6">
        <v>4</v>
      </c>
      <c r="K660" s="8">
        <f>IF(H660="*",'Larimar Net '!I661-('Larimar Net '!I661*'Larimar Net Penalized '!$J$5),'Larimar Net '!I661)</f>
        <v>126.63173992695002</v>
      </c>
    </row>
    <row r="661" spans="3:11" x14ac:dyDescent="0.3">
      <c r="C661" s="7">
        <v>43858</v>
      </c>
      <c r="D661" s="6">
        <v>5</v>
      </c>
      <c r="E661" s="8">
        <f>IF(B661="*",'Larimar Net '!D662-('Larimar Net '!D662*'Larimar Net Penalized '!$D$5),'Larimar Net '!D662)</f>
        <v>0</v>
      </c>
      <c r="I661" s="7">
        <v>43858</v>
      </c>
      <c r="J661" s="6">
        <v>5</v>
      </c>
      <c r="K661" s="8">
        <f>IF(H661="*",'Larimar Net '!I662-('Larimar Net '!I662*'Larimar Net Penalized '!$J$5),'Larimar Net '!I662)</f>
        <v>0</v>
      </c>
    </row>
    <row r="662" spans="3:11" x14ac:dyDescent="0.3">
      <c r="C662" s="7">
        <v>43858</v>
      </c>
      <c r="D662" s="6">
        <v>6</v>
      </c>
      <c r="E662" s="8">
        <f>IF(B662="*",'Larimar Net '!D663-('Larimar Net '!D663*'Larimar Net Penalized '!$D$5),'Larimar Net '!D663)</f>
        <v>0</v>
      </c>
      <c r="I662" s="7">
        <v>43858</v>
      </c>
      <c r="J662" s="6">
        <v>6</v>
      </c>
      <c r="K662" s="8">
        <f>IF(H662="*",'Larimar Net '!I663-('Larimar Net '!I663*'Larimar Net Penalized '!$J$5),'Larimar Net '!I663)</f>
        <v>0</v>
      </c>
    </row>
    <row r="663" spans="3:11" x14ac:dyDescent="0.3">
      <c r="C663" s="7">
        <v>43858</v>
      </c>
      <c r="D663" s="6">
        <v>7</v>
      </c>
      <c r="E663" s="8">
        <f>IF(B663="*",'Larimar Net '!D664-('Larimar Net '!D664*'Larimar Net Penalized '!$D$5),'Larimar Net '!D664)</f>
        <v>170.921361416205</v>
      </c>
      <c r="I663" s="7">
        <v>43858</v>
      </c>
      <c r="J663" s="6">
        <v>7</v>
      </c>
      <c r="K663" s="8">
        <f>IF(H663="*",'Larimar Net '!I664-('Larimar Net '!I664*'Larimar Net Penalized '!$J$5),'Larimar Net '!I664)</f>
        <v>0</v>
      </c>
    </row>
    <row r="664" spans="3:11" x14ac:dyDescent="0.3">
      <c r="C664" s="7">
        <v>43858</v>
      </c>
      <c r="D664" s="6">
        <v>8</v>
      </c>
      <c r="E664" s="8">
        <f>IF(B664="*",'Larimar Net '!D665-('Larimar Net '!D665*'Larimar Net Penalized '!$D$5),'Larimar Net '!D665)</f>
        <v>0</v>
      </c>
      <c r="I664" s="7">
        <v>43858</v>
      </c>
      <c r="J664" s="6">
        <v>8</v>
      </c>
      <c r="K664" s="8">
        <f>IF(H664="*",'Larimar Net '!I665-('Larimar Net '!I665*'Larimar Net Penalized '!$J$5),'Larimar Net '!I665)</f>
        <v>0</v>
      </c>
    </row>
    <row r="665" spans="3:11" x14ac:dyDescent="0.3">
      <c r="C665" s="7">
        <v>43858</v>
      </c>
      <c r="D665" s="6">
        <v>9</v>
      </c>
      <c r="E665" s="8">
        <f>IF(B665="*",'Larimar Net '!D666-('Larimar Net '!D666*'Larimar Net Penalized '!$D$5),'Larimar Net '!D666)</f>
        <v>0</v>
      </c>
      <c r="I665" s="7">
        <v>43858</v>
      </c>
      <c r="J665" s="6">
        <v>9</v>
      </c>
      <c r="K665" s="8">
        <f>IF(H665="*",'Larimar Net '!I666-('Larimar Net '!I666*'Larimar Net Penalized '!$J$5),'Larimar Net '!I666)</f>
        <v>0</v>
      </c>
    </row>
    <row r="666" spans="3:11" x14ac:dyDescent="0.3">
      <c r="C666" s="7">
        <v>43858</v>
      </c>
      <c r="D666" s="6">
        <v>10</v>
      </c>
      <c r="E666" s="8">
        <f>IF(B666="*",'Larimar Net '!D667-('Larimar Net '!D667*'Larimar Net Penalized '!$D$5),'Larimar Net '!D667)</f>
        <v>0</v>
      </c>
      <c r="I666" s="7">
        <v>43858</v>
      </c>
      <c r="J666" s="6">
        <v>10</v>
      </c>
      <c r="K666" s="8">
        <f>IF(H666="*",'Larimar Net '!I667-('Larimar Net '!I667*'Larimar Net Penalized '!$J$5),'Larimar Net '!I667)</f>
        <v>0</v>
      </c>
    </row>
    <row r="667" spans="3:11" x14ac:dyDescent="0.3">
      <c r="C667" s="7">
        <v>43858</v>
      </c>
      <c r="D667" s="6">
        <v>11</v>
      </c>
      <c r="E667" s="8">
        <f>IF(B667="*",'Larimar Net '!D668-('Larimar Net '!D668*'Larimar Net Penalized '!$D$5),'Larimar Net '!D668)</f>
        <v>0</v>
      </c>
      <c r="I667" s="7">
        <v>43858</v>
      </c>
      <c r="J667" s="6">
        <v>11</v>
      </c>
      <c r="K667" s="8">
        <f>IF(H667="*",'Larimar Net '!I668-('Larimar Net '!I668*'Larimar Net Penalized '!$J$5),'Larimar Net '!I668)</f>
        <v>0</v>
      </c>
    </row>
    <row r="668" spans="3:11" x14ac:dyDescent="0.3">
      <c r="C668" s="7">
        <v>43858</v>
      </c>
      <c r="D668" s="6">
        <v>12</v>
      </c>
      <c r="E668" s="8">
        <f>IF(B668="*",'Larimar Net '!D669-('Larimar Net '!D669*'Larimar Net Penalized '!$D$5),'Larimar Net '!D669)</f>
        <v>285.83315197371502</v>
      </c>
      <c r="I668" s="7">
        <v>43858</v>
      </c>
      <c r="J668" s="6">
        <v>12</v>
      </c>
      <c r="K668" s="8">
        <f>IF(H668="*",'Larimar Net '!I669-('Larimar Net '!I669*'Larimar Net Penalized '!$J$5),'Larimar Net '!I669)</f>
        <v>736.1662823720369</v>
      </c>
    </row>
    <row r="669" spans="3:11" x14ac:dyDescent="0.3">
      <c r="C669" s="7">
        <v>43858</v>
      </c>
      <c r="D669" s="6">
        <v>13</v>
      </c>
      <c r="E669" s="8">
        <f>IF(B669="*",'Larimar Net '!D670-('Larimar Net '!D670*'Larimar Net Penalized '!$D$5),'Larimar Net '!D670)</f>
        <v>900.05732693160326</v>
      </c>
      <c r="I669" s="7">
        <v>43858</v>
      </c>
      <c r="J669" s="6">
        <v>13</v>
      </c>
      <c r="K669" s="8">
        <f>IF(H669="*",'Larimar Net '!I670-('Larimar Net '!I670*'Larimar Net Penalized '!$J$5),'Larimar Net '!I670)</f>
        <v>2193.9067794083712</v>
      </c>
    </row>
    <row r="670" spans="3:11" x14ac:dyDescent="0.3">
      <c r="C670" s="7">
        <v>43858</v>
      </c>
      <c r="D670" s="6">
        <v>14</v>
      </c>
      <c r="E670" s="8">
        <f>IF(B670="*",'Larimar Net '!D671-('Larimar Net '!D671*'Larimar Net Penalized '!$D$5),'Larimar Net '!D671)</f>
        <v>866.92200852431097</v>
      </c>
      <c r="I670" s="7">
        <v>43858</v>
      </c>
      <c r="J670" s="6">
        <v>14</v>
      </c>
      <c r="K670" s="8">
        <f>IF(H670="*",'Larimar Net '!I671-('Larimar Net '!I671*'Larimar Net Penalized '!$J$5),'Larimar Net '!I671)</f>
        <v>2320.8169265900628</v>
      </c>
    </row>
    <row r="671" spans="3:11" x14ac:dyDescent="0.3">
      <c r="C671" s="7">
        <v>43858</v>
      </c>
      <c r="D671" s="6">
        <v>15</v>
      </c>
      <c r="E671" s="8">
        <f>IF(B671="*",'Larimar Net '!D672-('Larimar Net '!D672*'Larimar Net Penalized '!$D$5),'Larimar Net '!D672)</f>
        <v>582.40003600223497</v>
      </c>
      <c r="I671" s="7">
        <v>43858</v>
      </c>
      <c r="J671" s="6">
        <v>15</v>
      </c>
      <c r="K671" s="8">
        <f>IF(H671="*",'Larimar Net '!I672-('Larimar Net '!I672*'Larimar Net Penalized '!$J$5),'Larimar Net '!I672)</f>
        <v>1496.6985937931149</v>
      </c>
    </row>
    <row r="672" spans="3:11" x14ac:dyDescent="0.3">
      <c r="C672" s="7">
        <v>43858</v>
      </c>
      <c r="D672" s="6">
        <v>16</v>
      </c>
      <c r="E672" s="8">
        <f>IF(B672="*",'Larimar Net '!D673-('Larimar Net '!D673*'Larimar Net Penalized '!$D$5),'Larimar Net '!D673)</f>
        <v>388.243961846643</v>
      </c>
      <c r="I672" s="7">
        <v>43858</v>
      </c>
      <c r="J672" s="6">
        <v>16</v>
      </c>
      <c r="K672" s="8">
        <f>IF(H672="*",'Larimar Net '!I673-('Larimar Net '!I673*'Larimar Net Penalized '!$J$5),'Larimar Net '!I673)</f>
        <v>2123.8159649194099</v>
      </c>
    </row>
    <row r="673" spans="3:11" x14ac:dyDescent="0.3">
      <c r="C673" s="7">
        <v>43858</v>
      </c>
      <c r="D673" s="6">
        <v>17</v>
      </c>
      <c r="E673" s="8">
        <f>IF(B673="*",'Larimar Net '!D674-('Larimar Net '!D674*'Larimar Net Penalized '!$D$5),'Larimar Net '!D674)</f>
        <v>5274.4956104022276</v>
      </c>
      <c r="I673" s="7">
        <v>43858</v>
      </c>
      <c r="J673" s="6">
        <v>17</v>
      </c>
      <c r="K673" s="8">
        <f>IF(H673="*",'Larimar Net '!I674-('Larimar Net '!I674*'Larimar Net Penalized '!$J$5),'Larimar Net '!I674)</f>
        <v>6102.8702687692721</v>
      </c>
    </row>
    <row r="674" spans="3:11" x14ac:dyDescent="0.3">
      <c r="C674" s="7">
        <v>43858</v>
      </c>
      <c r="D674" s="6">
        <v>18</v>
      </c>
      <c r="E674" s="8">
        <f>IF(B674="*",'Larimar Net '!D675-('Larimar Net '!D675*'Larimar Net Penalized '!$D$5),'Larimar Net '!D675)</f>
        <v>11376.879398861072</v>
      </c>
      <c r="I674" s="7">
        <v>43858</v>
      </c>
      <c r="J674" s="6">
        <v>18</v>
      </c>
      <c r="K674" s="8">
        <f>IF(H674="*",'Larimar Net '!I675-('Larimar Net '!I675*'Larimar Net Penalized '!$J$5),'Larimar Net '!I675)</f>
        <v>5018.3837595477871</v>
      </c>
    </row>
    <row r="675" spans="3:11" x14ac:dyDescent="0.3">
      <c r="C675" s="7">
        <v>43858</v>
      </c>
      <c r="D675" s="6">
        <v>19</v>
      </c>
      <c r="E675" s="8">
        <f>IF(B675="*",'Larimar Net '!D676-('Larimar Net '!D676*'Larimar Net Penalized '!$D$5),'Larimar Net '!D676)</f>
        <v>7800.6716451863567</v>
      </c>
      <c r="I675" s="7">
        <v>43858</v>
      </c>
      <c r="J675" s="6">
        <v>19</v>
      </c>
      <c r="K675" s="8">
        <f>IF(H675="*",'Larimar Net '!I676-('Larimar Net '!I676*'Larimar Net Penalized '!$J$5),'Larimar Net '!I676)</f>
        <v>4634.9612668144791</v>
      </c>
    </row>
    <row r="676" spans="3:11" x14ac:dyDescent="0.3">
      <c r="C676" s="7">
        <v>43858</v>
      </c>
      <c r="D676" s="6">
        <v>20</v>
      </c>
      <c r="E676" s="8">
        <f>IF(B676="*",'Larimar Net '!D677-('Larimar Net '!D677*'Larimar Net Penalized '!$D$5),'Larimar Net '!D677)</f>
        <v>6177.266231862176</v>
      </c>
      <c r="I676" s="7">
        <v>43858</v>
      </c>
      <c r="J676" s="6">
        <v>20</v>
      </c>
      <c r="K676" s="8">
        <f>IF(H676="*",'Larimar Net '!I677-('Larimar Net '!I677*'Larimar Net Penalized '!$J$5),'Larimar Net '!I677)</f>
        <v>4867.4885000301838</v>
      </c>
    </row>
    <row r="677" spans="3:11" x14ac:dyDescent="0.3">
      <c r="C677" s="7">
        <v>43858</v>
      </c>
      <c r="D677" s="6">
        <v>21</v>
      </c>
      <c r="E677" s="8">
        <f>IF(B677="*",'Larimar Net '!D678-('Larimar Net '!D678*'Larimar Net Penalized '!$D$5),'Larimar Net '!D678)</f>
        <v>2067.633418446735</v>
      </c>
      <c r="I677" s="7">
        <v>43858</v>
      </c>
      <c r="J677" s="6">
        <v>21</v>
      </c>
      <c r="K677" s="8">
        <f>IF(H677="*",'Larimar Net '!I678-('Larimar Net '!I678*'Larimar Net Penalized '!$J$5),'Larimar Net '!I678)</f>
        <v>958.81498044525097</v>
      </c>
    </row>
    <row r="678" spans="3:11" x14ac:dyDescent="0.3">
      <c r="C678" s="7">
        <v>43858</v>
      </c>
      <c r="D678" s="6">
        <v>22</v>
      </c>
      <c r="E678" s="8">
        <f>IF(B678="*",'Larimar Net '!D679-('Larimar Net '!D679*'Larimar Net Penalized '!$D$5),'Larimar Net '!D679)</f>
        <v>0</v>
      </c>
      <c r="I678" s="7">
        <v>43858</v>
      </c>
      <c r="J678" s="6">
        <v>22</v>
      </c>
      <c r="K678" s="8">
        <f>IF(H678="*",'Larimar Net '!I679-('Larimar Net '!I679*'Larimar Net Penalized '!$J$5),'Larimar Net '!I679)</f>
        <v>0</v>
      </c>
    </row>
    <row r="679" spans="3:11" x14ac:dyDescent="0.3">
      <c r="C679" s="7">
        <v>43858</v>
      </c>
      <c r="D679" s="6">
        <v>23</v>
      </c>
      <c r="E679" s="8">
        <f>IF(B679="*",'Larimar Net '!D680-('Larimar Net '!D680*'Larimar Net Penalized '!$D$5),'Larimar Net '!D680)</f>
        <v>0</v>
      </c>
      <c r="I679" s="7">
        <v>43858</v>
      </c>
      <c r="J679" s="6">
        <v>23</v>
      </c>
      <c r="K679" s="8">
        <f>IF(H679="*",'Larimar Net '!I680-('Larimar Net '!I680*'Larimar Net Penalized '!$J$5),'Larimar Net '!I680)</f>
        <v>0</v>
      </c>
    </row>
    <row r="680" spans="3:11" x14ac:dyDescent="0.3">
      <c r="C680" s="7">
        <v>43859</v>
      </c>
      <c r="D680" s="6">
        <v>0</v>
      </c>
      <c r="E680" s="8">
        <f>IF(B680="*",'Larimar Net '!D681-('Larimar Net '!D681*'Larimar Net Penalized '!$D$5),'Larimar Net '!D681)</f>
        <v>0</v>
      </c>
      <c r="I680" s="7">
        <v>43859</v>
      </c>
      <c r="J680" s="6">
        <v>0</v>
      </c>
      <c r="K680" s="8">
        <f>IF(H680="*",'Larimar Net '!I681-('Larimar Net '!I681*'Larimar Net Penalized '!$J$5),'Larimar Net '!I681)</f>
        <v>0</v>
      </c>
    </row>
    <row r="681" spans="3:11" x14ac:dyDescent="0.3">
      <c r="C681" s="7">
        <v>43859</v>
      </c>
      <c r="D681" s="6">
        <v>1</v>
      </c>
      <c r="E681" s="8">
        <f>IF(B681="*",'Larimar Net '!D682-('Larimar Net '!D682*'Larimar Net Penalized '!$D$5),'Larimar Net '!D682)</f>
        <v>104.51614071169401</v>
      </c>
      <c r="I681" s="7">
        <v>43859</v>
      </c>
      <c r="J681" s="6">
        <v>1</v>
      </c>
      <c r="K681" s="8">
        <f>IF(H681="*",'Larimar Net '!I682-('Larimar Net '!I682*'Larimar Net Penalized '!$J$5),'Larimar Net '!I682)</f>
        <v>0</v>
      </c>
    </row>
    <row r="682" spans="3:11" x14ac:dyDescent="0.3">
      <c r="C682" s="7">
        <v>43859</v>
      </c>
      <c r="D682" s="6">
        <v>2</v>
      </c>
      <c r="E682" s="8">
        <f>IF(B682="*",'Larimar Net '!D683-('Larimar Net '!D683*'Larimar Net Penalized '!$D$5),'Larimar Net '!D683)</f>
        <v>0</v>
      </c>
      <c r="I682" s="7">
        <v>43859</v>
      </c>
      <c r="J682" s="6">
        <v>2</v>
      </c>
      <c r="K682" s="8">
        <f>IF(H682="*",'Larimar Net '!I683-('Larimar Net '!I683*'Larimar Net Penalized '!$J$5),'Larimar Net '!I683)</f>
        <v>0</v>
      </c>
    </row>
    <row r="683" spans="3:11" x14ac:dyDescent="0.3">
      <c r="C683" s="7">
        <v>43859</v>
      </c>
      <c r="D683" s="6">
        <v>3</v>
      </c>
      <c r="E683" s="8">
        <f>IF(B683="*",'Larimar Net '!D684-('Larimar Net '!D684*'Larimar Net Penalized '!$D$5),'Larimar Net '!D684)</f>
        <v>0</v>
      </c>
      <c r="I683" s="7">
        <v>43859</v>
      </c>
      <c r="J683" s="6">
        <v>3</v>
      </c>
      <c r="K683" s="8">
        <f>IF(H683="*",'Larimar Net '!I684-('Larimar Net '!I684*'Larimar Net Penalized '!$J$5),'Larimar Net '!I684)</f>
        <v>0</v>
      </c>
    </row>
    <row r="684" spans="3:11" x14ac:dyDescent="0.3">
      <c r="C684" s="7">
        <v>43859</v>
      </c>
      <c r="D684" s="6">
        <v>4</v>
      </c>
      <c r="E684" s="8">
        <f>IF(B684="*",'Larimar Net '!D685-('Larimar Net '!D685*'Larimar Net Penalized '!$D$5),'Larimar Net '!D685)</f>
        <v>0</v>
      </c>
      <c r="I684" s="7">
        <v>43859</v>
      </c>
      <c r="J684" s="6">
        <v>4</v>
      </c>
      <c r="K684" s="8">
        <f>IF(H684="*",'Larimar Net '!I685-('Larimar Net '!I685*'Larimar Net Penalized '!$J$5),'Larimar Net '!I685)</f>
        <v>0</v>
      </c>
    </row>
    <row r="685" spans="3:11" x14ac:dyDescent="0.3">
      <c r="C685" s="7">
        <v>43859</v>
      </c>
      <c r="D685" s="6">
        <v>5</v>
      </c>
      <c r="E685" s="8">
        <f>IF(B685="*",'Larimar Net '!D686-('Larimar Net '!D686*'Larimar Net Penalized '!$D$5),'Larimar Net '!D686)</f>
        <v>0</v>
      </c>
      <c r="I685" s="7">
        <v>43859</v>
      </c>
      <c r="J685" s="6">
        <v>5</v>
      </c>
      <c r="K685" s="8">
        <f>IF(H685="*",'Larimar Net '!I686-('Larimar Net '!I686*'Larimar Net Penalized '!$J$5),'Larimar Net '!I686)</f>
        <v>0</v>
      </c>
    </row>
    <row r="686" spans="3:11" x14ac:dyDescent="0.3">
      <c r="C686" s="7">
        <v>43859</v>
      </c>
      <c r="D686" s="6">
        <v>6</v>
      </c>
      <c r="E686" s="8">
        <f>IF(B686="*",'Larimar Net '!D687-('Larimar Net '!D687*'Larimar Net Penalized '!$D$5),'Larimar Net '!D687)</f>
        <v>423.242525515002</v>
      </c>
      <c r="I686" s="7">
        <v>43859</v>
      </c>
      <c r="J686" s="6">
        <v>6</v>
      </c>
      <c r="K686" s="8">
        <f>IF(H686="*",'Larimar Net '!I687-('Larimar Net '!I687*'Larimar Net Penalized '!$J$5),'Larimar Net '!I687)</f>
        <v>43.618043835980984</v>
      </c>
    </row>
    <row r="687" spans="3:11" x14ac:dyDescent="0.3">
      <c r="C687" s="7">
        <v>43859</v>
      </c>
      <c r="D687" s="6">
        <v>7</v>
      </c>
      <c r="E687" s="8">
        <f>IF(B687="*",'Larimar Net '!D688-('Larimar Net '!D688*'Larimar Net Penalized '!$D$5),'Larimar Net '!D688)</f>
        <v>4118.7650588602237</v>
      </c>
      <c r="I687" s="7">
        <v>43859</v>
      </c>
      <c r="J687" s="6">
        <v>7</v>
      </c>
      <c r="K687" s="8">
        <f>IF(H687="*",'Larimar Net '!I688-('Larimar Net '!I688*'Larimar Net Penalized '!$J$5),'Larimar Net '!I688)</f>
        <v>1404.536869518817</v>
      </c>
    </row>
    <row r="688" spans="3:11" x14ac:dyDescent="0.3">
      <c r="C688" s="7">
        <v>43859</v>
      </c>
      <c r="D688" s="6">
        <v>8</v>
      </c>
      <c r="E688" s="8">
        <f>IF(B688="*",'Larimar Net '!D689-('Larimar Net '!D689*'Larimar Net Penalized '!$D$5),'Larimar Net '!D689)</f>
        <v>3799.1975648954949</v>
      </c>
      <c r="I688" s="7">
        <v>43859</v>
      </c>
      <c r="J688" s="6">
        <v>8</v>
      </c>
      <c r="K688" s="8">
        <f>IF(H688="*",'Larimar Net '!I689-('Larimar Net '!I689*'Larimar Net Penalized '!$J$5),'Larimar Net '!I689)</f>
        <v>1416.6038300139169</v>
      </c>
    </row>
    <row r="689" spans="3:11" x14ac:dyDescent="0.3">
      <c r="C689" s="7">
        <v>43859</v>
      </c>
      <c r="D689" s="6">
        <v>9</v>
      </c>
      <c r="E689" s="8">
        <f>IF(B689="*",'Larimar Net '!D690-('Larimar Net '!D690*'Larimar Net Penalized '!$D$5),'Larimar Net '!D690)</f>
        <v>2539.8538873465118</v>
      </c>
      <c r="I689" s="7">
        <v>43859</v>
      </c>
      <c r="J689" s="6">
        <v>9</v>
      </c>
      <c r="K689" s="8">
        <f>IF(H689="*",'Larimar Net '!I690-('Larimar Net '!I690*'Larimar Net Penalized '!$J$5),'Larimar Net '!I690)</f>
        <v>1493.1904632873332</v>
      </c>
    </row>
    <row r="690" spans="3:11" x14ac:dyDescent="0.3">
      <c r="C690" s="7">
        <v>43859</v>
      </c>
      <c r="D690" s="6">
        <v>10</v>
      </c>
      <c r="E690" s="8">
        <f>IF(B690="*",'Larimar Net '!D691-('Larimar Net '!D691*'Larimar Net Penalized '!$D$5),'Larimar Net '!D691)</f>
        <v>2669.9156969245491</v>
      </c>
      <c r="I690" s="7">
        <v>43859</v>
      </c>
      <c r="J690" s="6">
        <v>10</v>
      </c>
      <c r="K690" s="8">
        <f>IF(H690="*",'Larimar Net '!I691-('Larimar Net '!I691*'Larimar Net Penalized '!$J$5),'Larimar Net '!I691)</f>
        <v>1329.796731297215</v>
      </c>
    </row>
    <row r="691" spans="3:11" x14ac:dyDescent="0.3">
      <c r="C691" s="7">
        <v>43859</v>
      </c>
      <c r="D691" s="6">
        <v>11</v>
      </c>
      <c r="E691" s="8">
        <f>IF(B691="*",'Larimar Net '!D692-('Larimar Net '!D692*'Larimar Net Penalized '!$D$5),'Larimar Net '!D692)</f>
        <v>3058.7406659475228</v>
      </c>
      <c r="I691" s="7">
        <v>43859</v>
      </c>
      <c r="J691" s="6">
        <v>11</v>
      </c>
      <c r="K691" s="8">
        <f>IF(H691="*",'Larimar Net '!I692-('Larimar Net '!I692*'Larimar Net Penalized '!$J$5),'Larimar Net '!I692)</f>
        <v>1286.144665061717</v>
      </c>
    </row>
    <row r="692" spans="3:11" x14ac:dyDescent="0.3">
      <c r="C692" s="7">
        <v>43859</v>
      </c>
      <c r="D692" s="6">
        <v>12</v>
      </c>
      <c r="E692" s="8">
        <f>IF(B692="*",'Larimar Net '!D693-('Larimar Net '!D693*'Larimar Net Penalized '!$D$5),'Larimar Net '!D693)</f>
        <v>1959.5714308661918</v>
      </c>
      <c r="I692" s="7">
        <v>43859</v>
      </c>
      <c r="J692" s="6">
        <v>12</v>
      </c>
      <c r="K692" s="8">
        <f>IF(H692="*",'Larimar Net '!I693-('Larimar Net '!I693*'Larimar Net Penalized '!$J$5),'Larimar Net '!I693)</f>
        <v>21.055912261515992</v>
      </c>
    </row>
    <row r="693" spans="3:11" x14ac:dyDescent="0.3">
      <c r="C693" s="7">
        <v>43859</v>
      </c>
      <c r="D693" s="6">
        <v>13</v>
      </c>
      <c r="E693" s="8">
        <f>IF(B693="*",'Larimar Net '!D694-('Larimar Net '!D694*'Larimar Net Penalized '!$D$5),'Larimar Net '!D694)</f>
        <v>1960.1655413767028</v>
      </c>
      <c r="I693" s="7">
        <v>43859</v>
      </c>
      <c r="J693" s="6">
        <v>13</v>
      </c>
      <c r="K693" s="8">
        <f>IF(H693="*",'Larimar Net '!I694-('Larimar Net '!I694*'Larimar Net Penalized '!$J$5),'Larimar Net '!I694)</f>
        <v>0</v>
      </c>
    </row>
    <row r="694" spans="3:11" x14ac:dyDescent="0.3">
      <c r="C694" s="7">
        <v>43859</v>
      </c>
      <c r="D694" s="6">
        <v>14</v>
      </c>
      <c r="E694" s="8">
        <f>IF(B694="*",'Larimar Net '!D695-('Larimar Net '!D695*'Larimar Net Penalized '!$D$5),'Larimar Net '!D695)</f>
        <v>1664.5557175179817</v>
      </c>
      <c r="I694" s="7">
        <v>43859</v>
      </c>
      <c r="J694" s="6">
        <v>14</v>
      </c>
      <c r="K694" s="8">
        <f>IF(H694="*",'Larimar Net '!I695-('Larimar Net '!I695*'Larimar Net Penalized '!$J$5),'Larimar Net '!I695)</f>
        <v>0</v>
      </c>
    </row>
    <row r="695" spans="3:11" x14ac:dyDescent="0.3">
      <c r="C695" s="7">
        <v>43859</v>
      </c>
      <c r="D695" s="6">
        <v>15</v>
      </c>
      <c r="E695" s="8">
        <f>IF(B695="*",'Larimar Net '!D696-('Larimar Net '!D696*'Larimar Net Penalized '!$D$5),'Larimar Net '!D696)</f>
        <v>1087.631251638024</v>
      </c>
      <c r="I695" s="7">
        <v>43859</v>
      </c>
      <c r="J695" s="6">
        <v>15</v>
      </c>
      <c r="K695" s="8">
        <f>IF(H695="*",'Larimar Net '!I696-('Larimar Net '!I696*'Larimar Net Penalized '!$J$5),'Larimar Net '!I696)</f>
        <v>0</v>
      </c>
    </row>
    <row r="696" spans="3:11" x14ac:dyDescent="0.3">
      <c r="C696" s="7">
        <v>43859</v>
      </c>
      <c r="D696" s="6">
        <v>16</v>
      </c>
      <c r="E696" s="8">
        <f>IF(B696="*",'Larimar Net '!D697-('Larimar Net '!D697*'Larimar Net Penalized '!$D$5),'Larimar Net '!D697)</f>
        <v>0</v>
      </c>
      <c r="I696" s="7">
        <v>43859</v>
      </c>
      <c r="J696" s="6">
        <v>16</v>
      </c>
      <c r="K696" s="8">
        <f>IF(H696="*",'Larimar Net '!I697-('Larimar Net '!I697*'Larimar Net Penalized '!$J$5),'Larimar Net '!I697)</f>
        <v>0</v>
      </c>
    </row>
    <row r="697" spans="3:11" x14ac:dyDescent="0.3">
      <c r="C697" s="7">
        <v>43859</v>
      </c>
      <c r="D697" s="6">
        <v>17</v>
      </c>
      <c r="E697" s="8">
        <f>IF(B697="*",'Larimar Net '!D698-('Larimar Net '!D698*'Larimar Net Penalized '!$D$5),'Larimar Net '!D698)</f>
        <v>0</v>
      </c>
      <c r="I697" s="7">
        <v>43859</v>
      </c>
      <c r="J697" s="6">
        <v>17</v>
      </c>
      <c r="K697" s="8">
        <f>IF(H697="*",'Larimar Net '!I698-('Larimar Net '!I698*'Larimar Net Penalized '!$J$5),'Larimar Net '!I698)</f>
        <v>0</v>
      </c>
    </row>
    <row r="698" spans="3:11" x14ac:dyDescent="0.3">
      <c r="C698" s="7">
        <v>43859</v>
      </c>
      <c r="D698" s="6">
        <v>18</v>
      </c>
      <c r="E698" s="8">
        <f>IF(B698="*",'Larimar Net '!D699-('Larimar Net '!D699*'Larimar Net Penalized '!$D$5),'Larimar Net '!D699)</f>
        <v>0</v>
      </c>
      <c r="I698" s="7">
        <v>43859</v>
      </c>
      <c r="J698" s="6">
        <v>18</v>
      </c>
      <c r="K698" s="8">
        <f>IF(H698="*",'Larimar Net '!I699-('Larimar Net '!I699*'Larimar Net Penalized '!$J$5),'Larimar Net '!I699)</f>
        <v>0</v>
      </c>
    </row>
    <row r="699" spans="3:11" x14ac:dyDescent="0.3">
      <c r="C699" s="7">
        <v>43859</v>
      </c>
      <c r="D699" s="6">
        <v>19</v>
      </c>
      <c r="E699" s="8">
        <f>IF(B699="*",'Larimar Net '!D700-('Larimar Net '!D700*'Larimar Net Penalized '!$D$5),'Larimar Net '!D700)</f>
        <v>0</v>
      </c>
      <c r="I699" s="7">
        <v>43859</v>
      </c>
      <c r="J699" s="6">
        <v>19</v>
      </c>
      <c r="K699" s="8">
        <f>IF(H699="*",'Larimar Net '!I700-('Larimar Net '!I700*'Larimar Net Penalized '!$J$5),'Larimar Net '!I700)</f>
        <v>0</v>
      </c>
    </row>
    <row r="700" spans="3:11" x14ac:dyDescent="0.3">
      <c r="C700" s="7">
        <v>43859</v>
      </c>
      <c r="D700" s="6">
        <v>20</v>
      </c>
      <c r="E700" s="8">
        <f>IF(B700="*",'Larimar Net '!D701-('Larimar Net '!D701*'Larimar Net Penalized '!$D$5),'Larimar Net '!D701)</f>
        <v>0</v>
      </c>
      <c r="I700" s="7">
        <v>43859</v>
      </c>
      <c r="J700" s="6">
        <v>20</v>
      </c>
      <c r="K700" s="8">
        <f>IF(H700="*",'Larimar Net '!I701-('Larimar Net '!I701*'Larimar Net Penalized '!$J$5),'Larimar Net '!I701)</f>
        <v>0</v>
      </c>
    </row>
    <row r="701" spans="3:11" x14ac:dyDescent="0.3">
      <c r="C701" s="7">
        <v>43859</v>
      </c>
      <c r="D701" s="6">
        <v>21</v>
      </c>
      <c r="E701" s="8">
        <f>IF(B701="*",'Larimar Net '!D702-('Larimar Net '!D702*'Larimar Net Penalized '!$D$5),'Larimar Net '!D702)</f>
        <v>0</v>
      </c>
      <c r="I701" s="7">
        <v>43859</v>
      </c>
      <c r="J701" s="6">
        <v>21</v>
      </c>
      <c r="K701" s="8">
        <f>IF(H701="*",'Larimar Net '!I702-('Larimar Net '!I702*'Larimar Net Penalized '!$J$5),'Larimar Net '!I702)</f>
        <v>0</v>
      </c>
    </row>
    <row r="702" spans="3:11" x14ac:dyDescent="0.3">
      <c r="C702" s="7">
        <v>43859</v>
      </c>
      <c r="D702" s="6">
        <v>22</v>
      </c>
      <c r="E702" s="8">
        <f>IF(B702="*",'Larimar Net '!D703-('Larimar Net '!D703*'Larimar Net Penalized '!$D$5),'Larimar Net '!D703)</f>
        <v>0</v>
      </c>
      <c r="I702" s="7">
        <v>43859</v>
      </c>
      <c r="J702" s="6">
        <v>22</v>
      </c>
      <c r="K702" s="8">
        <f>IF(H702="*",'Larimar Net '!I703-('Larimar Net '!I703*'Larimar Net Penalized '!$J$5),'Larimar Net '!I703)</f>
        <v>0</v>
      </c>
    </row>
    <row r="703" spans="3:11" x14ac:dyDescent="0.3">
      <c r="C703" s="7">
        <v>43859</v>
      </c>
      <c r="D703" s="6">
        <v>23</v>
      </c>
      <c r="E703" s="8">
        <f>IF(B703="*",'Larimar Net '!D704-('Larimar Net '!D704*'Larimar Net Penalized '!$D$5),'Larimar Net '!D704)</f>
        <v>0</v>
      </c>
      <c r="I703" s="7">
        <v>43859</v>
      </c>
      <c r="J703" s="6">
        <v>23</v>
      </c>
      <c r="K703" s="8">
        <f>IF(H703="*",'Larimar Net '!I704-('Larimar Net '!I704*'Larimar Net Penalized '!$J$5),'Larimar Net '!I704)</f>
        <v>0</v>
      </c>
    </row>
    <row r="704" spans="3:11" x14ac:dyDescent="0.3">
      <c r="C704" s="7">
        <v>43860</v>
      </c>
      <c r="D704" s="6">
        <v>0</v>
      </c>
      <c r="E704" s="8">
        <f>IF(B704="*",'Larimar Net '!D705-('Larimar Net '!D705*'Larimar Net Penalized '!$D$5),'Larimar Net '!D705)</f>
        <v>37.637629453861003</v>
      </c>
      <c r="I704" s="7">
        <v>43860</v>
      </c>
      <c r="J704" s="6">
        <v>0</v>
      </c>
      <c r="K704" s="8">
        <f>IF(H704="*",'Larimar Net '!I705-('Larimar Net '!I705*'Larimar Net Penalized '!$J$5),'Larimar Net '!I705)</f>
        <v>0</v>
      </c>
    </row>
    <row r="705" spans="3:11" x14ac:dyDescent="0.3">
      <c r="C705" s="7">
        <v>43860</v>
      </c>
      <c r="D705" s="6">
        <v>1</v>
      </c>
      <c r="E705" s="8">
        <f>IF(B705="*",'Larimar Net '!D706-('Larimar Net '!D706*'Larimar Net Penalized '!$D$5),'Larimar Net '!D706)</f>
        <v>3806.4516442435488</v>
      </c>
      <c r="I705" s="7">
        <v>43860</v>
      </c>
      <c r="J705" s="6">
        <v>1</v>
      </c>
      <c r="K705" s="8">
        <f>IF(H705="*",'Larimar Net '!I706-('Larimar Net '!I706*'Larimar Net Penalized '!$J$5),'Larimar Net '!I706)</f>
        <v>1945.2703579390677</v>
      </c>
    </row>
    <row r="706" spans="3:11" x14ac:dyDescent="0.3">
      <c r="C706" s="7">
        <v>43860</v>
      </c>
      <c r="D706" s="6">
        <v>2</v>
      </c>
      <c r="E706" s="8">
        <f>IF(B706="*",'Larimar Net '!D707-('Larimar Net '!D707*'Larimar Net Penalized '!$D$5),'Larimar Net '!D707)</f>
        <v>1058.4840501983601</v>
      </c>
      <c r="I706" s="7">
        <v>43860</v>
      </c>
      <c r="J706" s="6">
        <v>2</v>
      </c>
      <c r="K706" s="8">
        <f>IF(H706="*",'Larimar Net '!I707-('Larimar Net '!I707*'Larimar Net Penalized '!$J$5),'Larimar Net '!I707)</f>
        <v>122.95390622338499</v>
      </c>
    </row>
    <row r="707" spans="3:11" x14ac:dyDescent="0.3">
      <c r="C707" s="7">
        <v>43860</v>
      </c>
      <c r="D707" s="6">
        <v>3</v>
      </c>
      <c r="E707" s="8">
        <f>IF(B707="*",'Larimar Net '!D708-('Larimar Net '!D708*'Larimar Net Penalized '!$D$5),'Larimar Net '!D708)</f>
        <v>41.697377127536981</v>
      </c>
      <c r="I707" s="7">
        <v>43860</v>
      </c>
      <c r="J707" s="6">
        <v>3</v>
      </c>
      <c r="K707" s="8">
        <f>IF(H707="*",'Larimar Net '!I708-('Larimar Net '!I708*'Larimar Net Penalized '!$J$5),'Larimar Net '!I708)</f>
        <v>0</v>
      </c>
    </row>
    <row r="708" spans="3:11" x14ac:dyDescent="0.3">
      <c r="C708" s="7">
        <v>43860</v>
      </c>
      <c r="D708" s="6">
        <v>4</v>
      </c>
      <c r="E708" s="8">
        <f>IF(B708="*",'Larimar Net '!D709-('Larimar Net '!D709*'Larimar Net Penalized '!$D$5),'Larimar Net '!D709)</f>
        <v>159.84750244689701</v>
      </c>
      <c r="I708" s="7">
        <v>43860</v>
      </c>
      <c r="J708" s="6">
        <v>4</v>
      </c>
      <c r="K708" s="8">
        <f>IF(H708="*",'Larimar Net '!I709-('Larimar Net '!I709*'Larimar Net Penalized '!$J$5),'Larimar Net '!I709)</f>
        <v>0</v>
      </c>
    </row>
    <row r="709" spans="3:11" x14ac:dyDescent="0.3">
      <c r="C709" s="7">
        <v>43860</v>
      </c>
      <c r="D709" s="6">
        <v>5</v>
      </c>
      <c r="E709" s="8">
        <f>IF(B709="*",'Larimar Net '!D710-('Larimar Net '!D710*'Larimar Net Penalized '!$D$5),'Larimar Net '!D710)</f>
        <v>406.43981708429499</v>
      </c>
      <c r="I709" s="7">
        <v>43860</v>
      </c>
      <c r="J709" s="6">
        <v>5</v>
      </c>
      <c r="K709" s="8">
        <f>IF(H709="*",'Larimar Net '!I710-('Larimar Net '!I710*'Larimar Net Penalized '!$J$5),'Larimar Net '!I710)</f>
        <v>0</v>
      </c>
    </row>
    <row r="710" spans="3:11" x14ac:dyDescent="0.3">
      <c r="C710" s="7">
        <v>43860</v>
      </c>
      <c r="D710" s="6">
        <v>6</v>
      </c>
      <c r="E710" s="8">
        <f>IF(B710="*",'Larimar Net '!D711-('Larimar Net '!D711*'Larimar Net Penalized '!$D$5),'Larimar Net '!D711)</f>
        <v>3826.3844243991457</v>
      </c>
      <c r="I710" s="7">
        <v>43860</v>
      </c>
      <c r="J710" s="6">
        <v>6</v>
      </c>
      <c r="K710" s="8">
        <f>IF(H710="*",'Larimar Net '!I711-('Larimar Net '!I711*'Larimar Net Penalized '!$J$5),'Larimar Net '!I711)</f>
        <v>1359.238083809983</v>
      </c>
    </row>
    <row r="711" spans="3:11" x14ac:dyDescent="0.3">
      <c r="C711" s="7">
        <v>43860</v>
      </c>
      <c r="D711" s="6">
        <v>7</v>
      </c>
      <c r="E711" s="8">
        <f>IF(B711="*",'Larimar Net '!D712-('Larimar Net '!D712*'Larimar Net Penalized '!$D$5),'Larimar Net '!D712)</f>
        <v>6034.3688816725289</v>
      </c>
      <c r="I711" s="7">
        <v>43860</v>
      </c>
      <c r="J711" s="6">
        <v>7</v>
      </c>
      <c r="K711" s="8">
        <f>IF(H711="*",'Larimar Net '!I712-('Larimar Net '!I712*'Larimar Net Penalized '!$J$5),'Larimar Net '!I712)</f>
        <v>1910.0862281841048</v>
      </c>
    </row>
    <row r="712" spans="3:11" x14ac:dyDescent="0.3">
      <c r="C712" s="7">
        <v>43860</v>
      </c>
      <c r="D712" s="6">
        <v>8</v>
      </c>
      <c r="E712" s="8">
        <f>IF(B712="*",'Larimar Net '!D713-('Larimar Net '!D713*'Larimar Net Penalized '!$D$5),'Larimar Net '!D713)</f>
        <v>237.58076698495</v>
      </c>
      <c r="I712" s="7">
        <v>43860</v>
      </c>
      <c r="J712" s="6">
        <v>8</v>
      </c>
      <c r="K712" s="8">
        <f>IF(H712="*",'Larimar Net '!I713-('Larimar Net '!I713*'Larimar Net Penalized '!$J$5),'Larimar Net '!I713)</f>
        <v>0</v>
      </c>
    </row>
    <row r="713" spans="3:11" x14ac:dyDescent="0.3">
      <c r="C713" s="7">
        <v>43860</v>
      </c>
      <c r="D713" s="6">
        <v>9</v>
      </c>
      <c r="E713" s="8">
        <f>IF(B713="*",'Larimar Net '!D714-('Larimar Net '!D714*'Larimar Net Penalized '!$D$5),'Larimar Net '!D714)</f>
        <v>0</v>
      </c>
      <c r="I713" s="7">
        <v>43860</v>
      </c>
      <c r="J713" s="6">
        <v>9</v>
      </c>
      <c r="K713" s="8">
        <f>IF(H713="*",'Larimar Net '!I714-('Larimar Net '!I714*'Larimar Net Penalized '!$J$5),'Larimar Net '!I714)</f>
        <v>0</v>
      </c>
    </row>
    <row r="714" spans="3:11" x14ac:dyDescent="0.3">
      <c r="C714" s="7">
        <v>43860</v>
      </c>
      <c r="D714" s="6">
        <v>10</v>
      </c>
      <c r="E714" s="8">
        <f>IF(B714="*",'Larimar Net '!D715-('Larimar Net '!D715*'Larimar Net Penalized '!$D$5),'Larimar Net '!D715)</f>
        <v>614.82704854519807</v>
      </c>
      <c r="I714" s="7">
        <v>43860</v>
      </c>
      <c r="J714" s="6">
        <v>10</v>
      </c>
      <c r="K714" s="8">
        <f>IF(H714="*",'Larimar Net '!I715-('Larimar Net '!I715*'Larimar Net Penalized '!$J$5),'Larimar Net '!I715)</f>
        <v>40.820448517540044</v>
      </c>
    </row>
    <row r="715" spans="3:11" x14ac:dyDescent="0.3">
      <c r="C715" s="7">
        <v>43860</v>
      </c>
      <c r="D715" s="6">
        <v>11</v>
      </c>
      <c r="E715" s="8">
        <f>IF(B715="*",'Larimar Net '!D716-('Larimar Net '!D716*'Larimar Net Penalized '!$D$5),'Larimar Net '!D716)</f>
        <v>2104.3412824070551</v>
      </c>
      <c r="I715" s="7">
        <v>43860</v>
      </c>
      <c r="J715" s="6">
        <v>11</v>
      </c>
      <c r="K715" s="8">
        <f>IF(H715="*",'Larimar Net '!I716-('Larimar Net '!I716*'Larimar Net Penalized '!$J$5),'Larimar Net '!I716)</f>
        <v>869.67448844700107</v>
      </c>
    </row>
    <row r="716" spans="3:11" x14ac:dyDescent="0.3">
      <c r="C716" s="7">
        <v>43860</v>
      </c>
      <c r="D716" s="6">
        <v>12</v>
      </c>
      <c r="E716" s="8">
        <f>IF(B716="*",'Larimar Net '!D717-('Larimar Net '!D717*'Larimar Net Penalized '!$D$5),'Larimar Net '!D717)</f>
        <v>3095.9175091321836</v>
      </c>
      <c r="I716" s="7">
        <v>43860</v>
      </c>
      <c r="J716" s="6">
        <v>12</v>
      </c>
      <c r="K716" s="8">
        <f>IF(H716="*",'Larimar Net '!I717-('Larimar Net '!I717*'Larimar Net Penalized '!$J$5),'Larimar Net '!I717)</f>
        <v>1583.4942770760038</v>
      </c>
    </row>
    <row r="717" spans="3:11" x14ac:dyDescent="0.3">
      <c r="C717" s="7">
        <v>43860</v>
      </c>
      <c r="D717" s="6">
        <v>13</v>
      </c>
      <c r="E717" s="8">
        <f>IF(B717="*",'Larimar Net '!D718-('Larimar Net '!D718*'Larimar Net Penalized '!$D$5),'Larimar Net '!D718)</f>
        <v>4013.0304268162772</v>
      </c>
      <c r="I717" s="7">
        <v>43860</v>
      </c>
      <c r="J717" s="6">
        <v>13</v>
      </c>
      <c r="K717" s="8">
        <f>IF(H717="*",'Larimar Net '!I718-('Larimar Net '!I718*'Larimar Net Penalized '!$J$5),'Larimar Net '!I718)</f>
        <v>1811.9825586220529</v>
      </c>
    </row>
    <row r="718" spans="3:11" x14ac:dyDescent="0.3">
      <c r="C718" s="7">
        <v>43860</v>
      </c>
      <c r="D718" s="6">
        <v>14</v>
      </c>
      <c r="E718" s="8">
        <f>IF(B718="*",'Larimar Net '!D719-('Larimar Net '!D719*'Larimar Net Penalized '!$D$5),'Larimar Net '!D719)</f>
        <v>2811.3364179353921</v>
      </c>
      <c r="I718" s="7">
        <v>43860</v>
      </c>
      <c r="J718" s="6">
        <v>14</v>
      </c>
      <c r="K718" s="8">
        <f>IF(H718="*",'Larimar Net '!I719-('Larimar Net '!I719*'Larimar Net Penalized '!$J$5),'Larimar Net '!I719)</f>
        <v>776.14555174092902</v>
      </c>
    </row>
    <row r="719" spans="3:11" x14ac:dyDescent="0.3">
      <c r="C719" s="7">
        <v>43860</v>
      </c>
      <c r="D719" s="6">
        <v>15</v>
      </c>
      <c r="E719" s="8">
        <f>IF(B719="*",'Larimar Net '!D720-('Larimar Net '!D720*'Larimar Net Penalized '!$D$5),'Larimar Net '!D720)</f>
        <v>1311.613095700968</v>
      </c>
      <c r="I719" s="7">
        <v>43860</v>
      </c>
      <c r="J719" s="6">
        <v>15</v>
      </c>
      <c r="K719" s="8">
        <f>IF(H719="*",'Larimar Net '!I720-('Larimar Net '!I720*'Larimar Net Penalized '!$J$5),'Larimar Net '!I720)</f>
        <v>64.569805160377001</v>
      </c>
    </row>
    <row r="720" spans="3:11" x14ac:dyDescent="0.3">
      <c r="C720" s="7">
        <v>43860</v>
      </c>
      <c r="D720" s="6">
        <v>16</v>
      </c>
      <c r="E720" s="8">
        <f>IF(B720="*",'Larimar Net '!D721-('Larimar Net '!D721*'Larimar Net Penalized '!$D$5),'Larimar Net '!D721)</f>
        <v>7.8877846235119975</v>
      </c>
      <c r="I720" s="7">
        <v>43860</v>
      </c>
      <c r="J720" s="6">
        <v>16</v>
      </c>
      <c r="K720" s="8">
        <f>IF(H720="*",'Larimar Net '!I721-('Larimar Net '!I721*'Larimar Net Penalized '!$J$5),'Larimar Net '!I721)</f>
        <v>0</v>
      </c>
    </row>
    <row r="721" spans="3:11" x14ac:dyDescent="0.3">
      <c r="C721" s="7">
        <v>43860</v>
      </c>
      <c r="D721" s="6">
        <v>17</v>
      </c>
      <c r="E721" s="8">
        <f>IF(B721="*",'Larimar Net '!D722-('Larimar Net '!D722*'Larimar Net Penalized '!$D$5),'Larimar Net '!D722)</f>
        <v>0</v>
      </c>
      <c r="I721" s="7">
        <v>43860</v>
      </c>
      <c r="J721" s="6">
        <v>17</v>
      </c>
      <c r="K721" s="8">
        <f>IF(H721="*",'Larimar Net '!I722-('Larimar Net '!I722*'Larimar Net Penalized '!$J$5),'Larimar Net '!I722)</f>
        <v>0</v>
      </c>
    </row>
    <row r="722" spans="3:11" x14ac:dyDescent="0.3">
      <c r="C722" s="7">
        <v>43860</v>
      </c>
      <c r="D722" s="6">
        <v>18</v>
      </c>
      <c r="E722" s="8">
        <f>IF(B722="*",'Larimar Net '!D723-('Larimar Net '!D723*'Larimar Net Penalized '!$D$5),'Larimar Net '!D723)</f>
        <v>0</v>
      </c>
      <c r="I722" s="7">
        <v>43860</v>
      </c>
      <c r="J722" s="6">
        <v>18</v>
      </c>
      <c r="K722" s="8">
        <f>IF(H722="*",'Larimar Net '!I723-('Larimar Net '!I723*'Larimar Net Penalized '!$J$5),'Larimar Net '!I723)</f>
        <v>0</v>
      </c>
    </row>
    <row r="723" spans="3:11" x14ac:dyDescent="0.3">
      <c r="C723" s="7">
        <v>43860</v>
      </c>
      <c r="D723" s="6">
        <v>19</v>
      </c>
      <c r="E723" s="8">
        <f>IF(B723="*",'Larimar Net '!D724-('Larimar Net '!D724*'Larimar Net Penalized '!$D$5),'Larimar Net '!D724)</f>
        <v>0</v>
      </c>
      <c r="I723" s="7">
        <v>43860</v>
      </c>
      <c r="J723" s="6">
        <v>19</v>
      </c>
      <c r="K723" s="8">
        <f>IF(H723="*",'Larimar Net '!I724-('Larimar Net '!I724*'Larimar Net Penalized '!$J$5),'Larimar Net '!I724)</f>
        <v>0</v>
      </c>
    </row>
    <row r="724" spans="3:11" x14ac:dyDescent="0.3">
      <c r="C724" s="7">
        <v>43860</v>
      </c>
      <c r="D724" s="6">
        <v>20</v>
      </c>
      <c r="E724" s="8">
        <f>IF(B724="*",'Larimar Net '!D725-('Larimar Net '!D725*'Larimar Net Penalized '!$D$5),'Larimar Net '!D725)</f>
        <v>0</v>
      </c>
      <c r="I724" s="7">
        <v>43860</v>
      </c>
      <c r="J724" s="6">
        <v>20</v>
      </c>
      <c r="K724" s="8">
        <f>IF(H724="*",'Larimar Net '!I725-('Larimar Net '!I725*'Larimar Net Penalized '!$J$5),'Larimar Net '!I725)</f>
        <v>0</v>
      </c>
    </row>
    <row r="725" spans="3:11" x14ac:dyDescent="0.3">
      <c r="C725" s="7">
        <v>43860</v>
      </c>
      <c r="D725" s="6">
        <v>21</v>
      </c>
      <c r="E725" s="8">
        <f>IF(B725="*",'Larimar Net '!D726-('Larimar Net '!D726*'Larimar Net Penalized '!$D$5),'Larimar Net '!D726)</f>
        <v>0</v>
      </c>
      <c r="I725" s="7">
        <v>43860</v>
      </c>
      <c r="J725" s="6">
        <v>21</v>
      </c>
      <c r="K725" s="8">
        <f>IF(H725="*",'Larimar Net '!I726-('Larimar Net '!I726*'Larimar Net Penalized '!$J$5),'Larimar Net '!I726)</f>
        <v>0</v>
      </c>
    </row>
    <row r="726" spans="3:11" x14ac:dyDescent="0.3">
      <c r="C726" s="7">
        <v>43860</v>
      </c>
      <c r="D726" s="6">
        <v>22</v>
      </c>
      <c r="E726" s="8">
        <f>IF(B726="*",'Larimar Net '!D727-('Larimar Net '!D727*'Larimar Net Penalized '!$D$5),'Larimar Net '!D727)</f>
        <v>214.60063835523303</v>
      </c>
      <c r="I726" s="7">
        <v>43860</v>
      </c>
      <c r="J726" s="6">
        <v>22</v>
      </c>
      <c r="K726" s="8">
        <f>IF(H726="*",'Larimar Net '!I727-('Larimar Net '!I727*'Larimar Net Penalized '!$J$5),'Larimar Net '!I727)</f>
        <v>0</v>
      </c>
    </row>
    <row r="727" spans="3:11" x14ac:dyDescent="0.3">
      <c r="C727" s="7">
        <v>43860</v>
      </c>
      <c r="D727" s="6">
        <v>23</v>
      </c>
      <c r="E727" s="8">
        <f>IF(B727="*",'Larimar Net '!D728-('Larimar Net '!D728*'Larimar Net Penalized '!$D$5),'Larimar Net '!D728)</f>
        <v>2224.7462397667182</v>
      </c>
      <c r="I727" s="7">
        <v>43860</v>
      </c>
      <c r="J727" s="6">
        <v>23</v>
      </c>
      <c r="K727" s="8">
        <f>IF(H727="*",'Larimar Net '!I728-('Larimar Net '!I728*'Larimar Net Penalized '!$J$5),'Larimar Net '!I728)</f>
        <v>1143.0368223553151</v>
      </c>
    </row>
    <row r="728" spans="3:11" x14ac:dyDescent="0.3">
      <c r="C728" s="7">
        <v>43861</v>
      </c>
      <c r="D728" s="6">
        <v>0</v>
      </c>
      <c r="E728" s="8">
        <f>IF(B728="*",'Larimar Net '!D729-('Larimar Net '!D729*'Larimar Net Penalized '!$D$5),'Larimar Net '!D729)</f>
        <v>2783.9332348566131</v>
      </c>
      <c r="I728" s="7">
        <v>43861</v>
      </c>
      <c r="J728" s="6">
        <v>0</v>
      </c>
      <c r="K728" s="8">
        <f>IF(H728="*",'Larimar Net '!I729-('Larimar Net '!I729*'Larimar Net Penalized '!$J$5),'Larimar Net '!I729)</f>
        <v>2448.528364800321</v>
      </c>
    </row>
    <row r="729" spans="3:11" x14ac:dyDescent="0.3">
      <c r="C729" s="7">
        <v>43861</v>
      </c>
      <c r="D729" s="6">
        <v>1</v>
      </c>
      <c r="E729" s="8">
        <f>IF(B729="*",'Larimar Net '!D730-('Larimar Net '!D730*'Larimar Net Penalized '!$D$5),'Larimar Net '!D730)</f>
        <v>5162.6824693431063</v>
      </c>
      <c r="I729" s="7">
        <v>43861</v>
      </c>
      <c r="J729" s="6">
        <v>1</v>
      </c>
      <c r="K729" s="8">
        <f>IF(H729="*",'Larimar Net '!I730-('Larimar Net '!I730*'Larimar Net Penalized '!$J$5),'Larimar Net '!I730)</f>
        <v>3328.1680197483051</v>
      </c>
    </row>
    <row r="730" spans="3:11" x14ac:dyDescent="0.3">
      <c r="C730" s="7">
        <v>43861</v>
      </c>
      <c r="D730" s="6">
        <v>2</v>
      </c>
      <c r="E730" s="8">
        <f>IF(B730="*",'Larimar Net '!D731-('Larimar Net '!D731*'Larimar Net Penalized '!$D$5),'Larimar Net '!D731)</f>
        <v>8644.4617719204889</v>
      </c>
      <c r="I730" s="7">
        <v>43861</v>
      </c>
      <c r="J730" s="6">
        <v>2</v>
      </c>
      <c r="K730" s="8">
        <f>IF(H730="*",'Larimar Net '!I731-('Larimar Net '!I731*'Larimar Net Penalized '!$J$5),'Larimar Net '!I731)</f>
        <v>5309.4471306852629</v>
      </c>
    </row>
    <row r="731" spans="3:11" x14ac:dyDescent="0.3">
      <c r="C731" s="7">
        <v>43861</v>
      </c>
      <c r="D731" s="6">
        <v>3</v>
      </c>
      <c r="E731" s="8">
        <f>IF(B731="*",'Larimar Net '!D732-('Larimar Net '!D732*'Larimar Net Penalized '!$D$5),'Larimar Net '!D732)</f>
        <v>9463.342909169718</v>
      </c>
      <c r="I731" s="7">
        <v>43861</v>
      </c>
      <c r="J731" s="6">
        <v>3</v>
      </c>
      <c r="K731" s="8">
        <f>IF(H731="*",'Larimar Net '!I732-('Larimar Net '!I732*'Larimar Net Penalized '!$J$5),'Larimar Net '!I732)</f>
        <v>5673.8573076874145</v>
      </c>
    </row>
    <row r="732" spans="3:11" x14ac:dyDescent="0.3">
      <c r="C732" s="7">
        <v>43861</v>
      </c>
      <c r="D732" s="6">
        <v>4</v>
      </c>
      <c r="E732" s="8">
        <f>IF(B732="*",'Larimar Net '!D733-('Larimar Net '!D733*'Larimar Net Penalized '!$D$5),'Larimar Net '!D733)</f>
        <v>7439.6061553696818</v>
      </c>
      <c r="I732" s="7">
        <v>43861</v>
      </c>
      <c r="J732" s="6">
        <v>4</v>
      </c>
      <c r="K732" s="8">
        <f>IF(H732="*",'Larimar Net '!I733-('Larimar Net '!I733*'Larimar Net Penalized '!$J$5),'Larimar Net '!I733)</f>
        <v>4469.3657876415373</v>
      </c>
    </row>
    <row r="733" spans="3:11" x14ac:dyDescent="0.3">
      <c r="C733" s="7">
        <v>43861</v>
      </c>
      <c r="D733" s="6">
        <v>5</v>
      </c>
      <c r="E733" s="8">
        <f>IF(B733="*",'Larimar Net '!D734-('Larimar Net '!D734*'Larimar Net Penalized '!$D$5),'Larimar Net '!D734)</f>
        <v>7014.3178491554781</v>
      </c>
      <c r="I733" s="7">
        <v>43861</v>
      </c>
      <c r="J733" s="6">
        <v>5</v>
      </c>
      <c r="K733" s="8">
        <f>IF(H733="*",'Larimar Net '!I734-('Larimar Net '!I734*'Larimar Net Penalized '!$J$5),'Larimar Net '!I734)</f>
        <v>4391.0659145293139</v>
      </c>
    </row>
    <row r="734" spans="3:11" x14ac:dyDescent="0.3">
      <c r="C734" s="7">
        <v>43861</v>
      </c>
      <c r="D734" s="6">
        <v>6</v>
      </c>
      <c r="E734" s="8">
        <f>IF(B734="*",'Larimar Net '!D735-('Larimar Net '!D735*'Larimar Net Penalized '!$D$5),'Larimar Net '!D735)</f>
        <v>7656.3438764414823</v>
      </c>
      <c r="I734" s="7">
        <v>43861</v>
      </c>
      <c r="J734" s="6">
        <v>6</v>
      </c>
      <c r="K734" s="8">
        <f>IF(H734="*",'Larimar Net '!I735-('Larimar Net '!I735*'Larimar Net Penalized '!$J$5),'Larimar Net '!I735)</f>
        <v>5614.8749832246185</v>
      </c>
    </row>
    <row r="735" spans="3:11" x14ac:dyDescent="0.3">
      <c r="C735" s="7">
        <v>43861</v>
      </c>
      <c r="D735" s="6">
        <v>7</v>
      </c>
      <c r="E735" s="8">
        <f>IF(B735="*",'Larimar Net '!D736-('Larimar Net '!D736*'Larimar Net Penalized '!$D$5),'Larimar Net '!D736)</f>
        <v>6614.5334349763043</v>
      </c>
      <c r="I735" s="7">
        <v>43861</v>
      </c>
      <c r="J735" s="6">
        <v>7</v>
      </c>
      <c r="K735" s="8">
        <f>IF(H735="*",'Larimar Net '!I736-('Larimar Net '!I736*'Larimar Net Penalized '!$J$5),'Larimar Net '!I736)</f>
        <v>4840.3086523963211</v>
      </c>
    </row>
    <row r="736" spans="3:11" x14ac:dyDescent="0.3">
      <c r="C736" s="7">
        <v>43861</v>
      </c>
      <c r="D736" s="6">
        <v>8</v>
      </c>
      <c r="E736" s="8">
        <f>IF(B736="*",'Larimar Net '!D737-('Larimar Net '!D737*'Larimar Net Penalized '!$D$5),'Larimar Net '!D737)</f>
        <v>6866.4522648968714</v>
      </c>
      <c r="I736" s="7">
        <v>43861</v>
      </c>
      <c r="J736" s="6">
        <v>8</v>
      </c>
      <c r="K736" s="8">
        <f>IF(H736="*",'Larimar Net '!I737-('Larimar Net '!I737*'Larimar Net Penalized '!$J$5),'Larimar Net '!I737)</f>
        <v>3136.0514401872588</v>
      </c>
    </row>
    <row r="737" spans="3:11" x14ac:dyDescent="0.3">
      <c r="C737" s="7">
        <v>43861</v>
      </c>
      <c r="D737" s="6">
        <v>9</v>
      </c>
      <c r="E737" s="8">
        <f>IF(B737="*",'Larimar Net '!D738-('Larimar Net '!D738*'Larimar Net Penalized '!$D$5),'Larimar Net '!D738)</f>
        <v>9676.6096074084853</v>
      </c>
      <c r="I737" s="7">
        <v>43861</v>
      </c>
      <c r="J737" s="6">
        <v>9</v>
      </c>
      <c r="K737" s="8">
        <f>IF(H737="*",'Larimar Net '!I738-('Larimar Net '!I738*'Larimar Net Penalized '!$J$5),'Larimar Net '!I738)</f>
        <v>6428.3868187745566</v>
      </c>
    </row>
    <row r="738" spans="3:11" x14ac:dyDescent="0.3">
      <c r="C738" s="7">
        <v>43861</v>
      </c>
      <c r="D738" s="6">
        <v>10</v>
      </c>
      <c r="E738" s="8">
        <f>IF(B738="*",'Larimar Net '!D739-('Larimar Net '!D739*'Larimar Net Penalized '!$D$5),'Larimar Net '!D739)</f>
        <v>15306.862216964895</v>
      </c>
      <c r="I738" s="7">
        <v>43861</v>
      </c>
      <c r="J738" s="6">
        <v>10</v>
      </c>
      <c r="K738" s="8">
        <f>IF(H738="*",'Larimar Net '!I739-('Larimar Net '!I739*'Larimar Net Penalized '!$J$5),'Larimar Net '!I739)</f>
        <v>11343.831737373175</v>
      </c>
    </row>
    <row r="739" spans="3:11" x14ac:dyDescent="0.3">
      <c r="C739" s="7">
        <v>43861</v>
      </c>
      <c r="D739" s="6">
        <v>11</v>
      </c>
      <c r="E739" s="8">
        <f>IF(B739="*",'Larimar Net '!D740-('Larimar Net '!D740*'Larimar Net Penalized '!$D$5),'Larimar Net '!D740)</f>
        <v>15170.392377971268</v>
      </c>
      <c r="I739" s="7">
        <v>43861</v>
      </c>
      <c r="J739" s="6">
        <v>11</v>
      </c>
      <c r="K739" s="8">
        <f>IF(H739="*",'Larimar Net '!I740-('Larimar Net '!I740*'Larimar Net Penalized '!$J$5),'Larimar Net '!I740)</f>
        <v>11878.736085103181</v>
      </c>
    </row>
    <row r="740" spans="3:11" x14ac:dyDescent="0.3">
      <c r="C740" s="7">
        <v>43861</v>
      </c>
      <c r="D740" s="6">
        <v>12</v>
      </c>
      <c r="E740" s="8">
        <f>IF(B740="*",'Larimar Net '!D741-('Larimar Net '!D741*'Larimar Net Penalized '!$D$5),'Larimar Net '!D741)</f>
        <v>19019.283668610711</v>
      </c>
      <c r="I740" s="7">
        <v>43861</v>
      </c>
      <c r="J740" s="6">
        <v>12</v>
      </c>
      <c r="K740" s="8">
        <f>IF(H740="*",'Larimar Net '!I741-('Larimar Net '!I741*'Larimar Net Penalized '!$J$5),'Larimar Net '!I741)</f>
        <v>14242.740825570761</v>
      </c>
    </row>
    <row r="741" spans="3:11" x14ac:dyDescent="0.3">
      <c r="C741" s="7">
        <v>43861</v>
      </c>
      <c r="D741" s="6">
        <v>13</v>
      </c>
      <c r="E741" s="8">
        <f>IF(B741="*",'Larimar Net '!D742-('Larimar Net '!D742*'Larimar Net Penalized '!$D$5),'Larimar Net '!D742)</f>
        <v>19050.31866953701</v>
      </c>
      <c r="I741" s="7">
        <v>43861</v>
      </c>
      <c r="J741" s="6">
        <v>13</v>
      </c>
      <c r="K741" s="8">
        <f>IF(H741="*",'Larimar Net '!I742-('Larimar Net '!I742*'Larimar Net Penalized '!$J$5),'Larimar Net '!I742)</f>
        <v>12167.237162711386</v>
      </c>
    </row>
    <row r="742" spans="3:11" x14ac:dyDescent="0.3">
      <c r="C742" s="7">
        <v>43861</v>
      </c>
      <c r="D742" s="6">
        <v>14</v>
      </c>
      <c r="E742" s="8">
        <f>IF(B742="*",'Larimar Net '!D743-('Larimar Net '!D743*'Larimar Net Penalized '!$D$5),'Larimar Net '!D743)</f>
        <v>19078.718592573707</v>
      </c>
      <c r="I742" s="7">
        <v>43861</v>
      </c>
      <c r="J742" s="6">
        <v>14</v>
      </c>
      <c r="K742" s="8">
        <f>IF(H742="*",'Larimar Net '!I743-('Larimar Net '!I743*'Larimar Net Penalized '!$J$5),'Larimar Net '!I743)</f>
        <v>11682.877262375656</v>
      </c>
    </row>
    <row r="743" spans="3:11" x14ac:dyDescent="0.3">
      <c r="C743" s="7">
        <v>43861</v>
      </c>
      <c r="D743" s="6">
        <v>15</v>
      </c>
      <c r="E743" s="8">
        <f>IF(B743="*",'Larimar Net '!D744-('Larimar Net '!D744*'Larimar Net Penalized '!$D$5),'Larimar Net '!D744)</f>
        <v>18948.956759520457</v>
      </c>
      <c r="I743" s="7">
        <v>43861</v>
      </c>
      <c r="J743" s="6">
        <v>15</v>
      </c>
      <c r="K743" s="8">
        <f>IF(H743="*",'Larimar Net '!I744-('Larimar Net '!I744*'Larimar Net Penalized '!$J$5),'Larimar Net '!I744)</f>
        <v>9390.196139403015</v>
      </c>
    </row>
    <row r="744" spans="3:11" x14ac:dyDescent="0.3">
      <c r="C744" s="7">
        <v>43861</v>
      </c>
      <c r="D744" s="6">
        <v>16</v>
      </c>
      <c r="E744" s="8">
        <f>IF(B744="*",'Larimar Net '!D745-('Larimar Net '!D745*'Larimar Net Penalized '!$D$5),'Larimar Net '!D745)</f>
        <v>19959.319767874797</v>
      </c>
      <c r="I744" s="7">
        <v>43861</v>
      </c>
      <c r="J744" s="6">
        <v>16</v>
      </c>
      <c r="K744" s="8">
        <f>IF(H744="*",'Larimar Net '!I745-('Larimar Net '!I745*'Larimar Net Penalized '!$J$5),'Larimar Net '!I745)</f>
        <v>9217.755373347225</v>
      </c>
    </row>
    <row r="745" spans="3:11" x14ac:dyDescent="0.3">
      <c r="C745" s="7">
        <v>43861</v>
      </c>
      <c r="D745" s="6">
        <v>17</v>
      </c>
      <c r="E745" s="8">
        <f>IF(B745="*",'Larimar Net '!D746-('Larimar Net '!D746*'Larimar Net Penalized '!$D$5),'Larimar Net '!D746)</f>
        <v>16659.988664743061</v>
      </c>
      <c r="I745" s="7">
        <v>43861</v>
      </c>
      <c r="J745" s="6">
        <v>17</v>
      </c>
      <c r="K745" s="8">
        <f>IF(H745="*",'Larimar Net '!I746-('Larimar Net '!I746*'Larimar Net Penalized '!$J$5),'Larimar Net '!I746)</f>
        <v>8347.2572482747964</v>
      </c>
    </row>
    <row r="746" spans="3:11" x14ac:dyDescent="0.3">
      <c r="C746" s="7">
        <v>43861</v>
      </c>
      <c r="D746" s="6">
        <v>18</v>
      </c>
      <c r="E746" s="8">
        <f>IF(B746="*",'Larimar Net '!D747-('Larimar Net '!D747*'Larimar Net Penalized '!$D$5),'Larimar Net '!D747)</f>
        <v>11479.658701673055</v>
      </c>
      <c r="I746" s="7">
        <v>43861</v>
      </c>
      <c r="J746" s="6">
        <v>18</v>
      </c>
      <c r="K746" s="8">
        <f>IF(H746="*",'Larimar Net '!I747-('Larimar Net '!I747*'Larimar Net Penalized '!$J$5),'Larimar Net '!I747)</f>
        <v>4867.6130781966722</v>
      </c>
    </row>
    <row r="747" spans="3:11" x14ac:dyDescent="0.3">
      <c r="C747" s="7">
        <v>43861</v>
      </c>
      <c r="D747" s="6">
        <v>19</v>
      </c>
      <c r="E747" s="8">
        <f>IF(B747="*",'Larimar Net '!D748-('Larimar Net '!D748*'Larimar Net Penalized '!$D$5),'Larimar Net '!D748)</f>
        <v>18754.41727135711</v>
      </c>
      <c r="I747" s="7">
        <v>43861</v>
      </c>
      <c r="J747" s="6">
        <v>19</v>
      </c>
      <c r="K747" s="8">
        <f>IF(H747="*",'Larimar Net '!I748-('Larimar Net '!I748*'Larimar Net Penalized '!$J$5),'Larimar Net '!I748)</f>
        <v>6308.6337645210797</v>
      </c>
    </row>
    <row r="748" spans="3:11" x14ac:dyDescent="0.3">
      <c r="C748" s="7">
        <v>43861</v>
      </c>
      <c r="D748" s="6">
        <v>20</v>
      </c>
      <c r="E748" s="8">
        <f>IF(B748="*",'Larimar Net '!D749-('Larimar Net '!D749*'Larimar Net Penalized '!$D$5),'Larimar Net '!D749)</f>
        <v>17089.438668294202</v>
      </c>
      <c r="I748" s="7">
        <v>43861</v>
      </c>
      <c r="J748" s="6">
        <v>20</v>
      </c>
      <c r="K748" s="8">
        <f>IF(H748="*",'Larimar Net '!I749-('Larimar Net '!I749*'Larimar Net Penalized '!$J$5),'Larimar Net '!I749)</f>
        <v>6587.9178415018068</v>
      </c>
    </row>
    <row r="749" spans="3:11" x14ac:dyDescent="0.3">
      <c r="C749" s="7">
        <v>43861</v>
      </c>
      <c r="D749" s="6">
        <v>21</v>
      </c>
      <c r="E749" s="8">
        <f>IF(B749="*",'Larimar Net '!D750-('Larimar Net '!D750*'Larimar Net Penalized '!$D$5),'Larimar Net '!D750)</f>
        <v>21123.565085425369</v>
      </c>
      <c r="I749" s="7">
        <v>43861</v>
      </c>
      <c r="J749" s="6">
        <v>21</v>
      </c>
      <c r="K749" s="8">
        <f>IF(H749="*",'Larimar Net '!I750-('Larimar Net '!I750*'Larimar Net Penalized '!$J$5),'Larimar Net '!I750)</f>
        <v>10964.277831708907</v>
      </c>
    </row>
    <row r="750" spans="3:11" x14ac:dyDescent="0.3">
      <c r="C750" s="7">
        <v>43861</v>
      </c>
      <c r="D750" s="6">
        <v>22</v>
      </c>
      <c r="E750" s="8">
        <f>IF(B750="*",'Larimar Net '!D751-('Larimar Net '!D751*'Larimar Net Penalized '!$D$5),'Larimar Net '!D751)</f>
        <v>29078.448618298211</v>
      </c>
      <c r="I750" s="7">
        <v>43861</v>
      </c>
      <c r="J750" s="6">
        <v>22</v>
      </c>
      <c r="K750" s="8">
        <f>IF(H750="*",'Larimar Net '!I751-('Larimar Net '!I751*'Larimar Net Penalized '!$J$5),'Larimar Net '!I751)</f>
        <v>18900.005855429896</v>
      </c>
    </row>
    <row r="751" spans="3:11" x14ac:dyDescent="0.3">
      <c r="C751" s="7">
        <v>43861</v>
      </c>
      <c r="D751" s="6">
        <v>23</v>
      </c>
      <c r="E751" s="8">
        <f>IF(B751="*",'Larimar Net '!D752-('Larimar Net '!D752*'Larimar Net Penalized '!$D$5),'Larimar Net '!D752)</f>
        <v>32071.505314598377</v>
      </c>
      <c r="I751" s="7">
        <v>43861</v>
      </c>
      <c r="J751" s="6">
        <v>23</v>
      </c>
      <c r="K751" s="8">
        <f>IF(H751="*",'Larimar Net '!I752-('Larimar Net '!I752*'Larimar Net Penalized '!$J$5),'Larimar Net '!I752)</f>
        <v>23651.665498544397</v>
      </c>
    </row>
    <row r="752" spans="3:11" x14ac:dyDescent="0.3">
      <c r="C752" s="7">
        <v>43862</v>
      </c>
      <c r="D752" s="6">
        <v>0</v>
      </c>
      <c r="E752" s="8">
        <f>IF(B752="*",'Larimar Net '!D753-('Larimar Net '!D753*'Larimar Net Penalized '!$D$5),'Larimar Net '!D753)</f>
        <v>35376.834999573904</v>
      </c>
      <c r="I752" s="7">
        <v>43862</v>
      </c>
      <c r="J752" s="6">
        <v>0</v>
      </c>
      <c r="K752" s="8">
        <f>IF(H752="*",'Larimar Net '!I753-('Larimar Net '!I753*'Larimar Net Penalized '!$J$5),'Larimar Net '!I753)</f>
        <v>27423.522972881608</v>
      </c>
    </row>
    <row r="753" spans="3:11" x14ac:dyDescent="0.3">
      <c r="C753" s="7">
        <v>43862</v>
      </c>
      <c r="D753" s="6">
        <v>1</v>
      </c>
      <c r="E753" s="8">
        <f>IF(B753="*",'Larimar Net '!D754-('Larimar Net '!D754*'Larimar Net Penalized '!$D$5),'Larimar Net '!D754)</f>
        <v>35827.989337487255</v>
      </c>
      <c r="I753" s="7">
        <v>43862</v>
      </c>
      <c r="J753" s="6">
        <v>1</v>
      </c>
      <c r="K753" s="8">
        <f>IF(H753="*",'Larimar Net '!I754-('Larimar Net '!I754*'Larimar Net Penalized '!$J$5),'Larimar Net '!I754)</f>
        <v>29765.015181001654</v>
      </c>
    </row>
    <row r="754" spans="3:11" x14ac:dyDescent="0.3">
      <c r="C754" s="7">
        <v>43862</v>
      </c>
      <c r="D754" s="6">
        <v>2</v>
      </c>
      <c r="E754" s="8">
        <f>IF(B754="*",'Larimar Net '!D755-('Larimar Net '!D755*'Larimar Net Penalized '!$D$5),'Larimar Net '!D755)</f>
        <v>40584.035953956416</v>
      </c>
      <c r="I754" s="7">
        <v>43862</v>
      </c>
      <c r="J754" s="6">
        <v>2</v>
      </c>
      <c r="K754" s="8">
        <f>IF(H754="*",'Larimar Net '!I755-('Larimar Net '!I755*'Larimar Net Penalized '!$J$5),'Larimar Net '!I755)</f>
        <v>35874.558138005363</v>
      </c>
    </row>
    <row r="755" spans="3:11" x14ac:dyDescent="0.3">
      <c r="C755" s="7">
        <v>43862</v>
      </c>
      <c r="D755" s="6">
        <v>3</v>
      </c>
      <c r="E755" s="8">
        <f>IF(B755="*",'Larimar Net '!D756-('Larimar Net '!D756*'Larimar Net Penalized '!$D$5),'Larimar Net '!D756)</f>
        <v>40469.917042934001</v>
      </c>
      <c r="I755" s="7">
        <v>43862</v>
      </c>
      <c r="J755" s="6">
        <v>3</v>
      </c>
      <c r="K755" s="8">
        <f>IF(H755="*",'Larimar Net '!I756-('Larimar Net '!I756*'Larimar Net Penalized '!$J$5),'Larimar Net '!I756)</f>
        <v>32641.745648516036</v>
      </c>
    </row>
    <row r="756" spans="3:11" x14ac:dyDescent="0.3">
      <c r="C756" s="7">
        <v>43862</v>
      </c>
      <c r="D756" s="6">
        <v>4</v>
      </c>
      <c r="E756" s="8">
        <f>IF(B756="*",'Larimar Net '!D757-('Larimar Net '!D757*'Larimar Net Penalized '!$D$5),'Larimar Net '!D757)</f>
        <v>34457.282379424352</v>
      </c>
      <c r="I756" s="7">
        <v>43862</v>
      </c>
      <c r="J756" s="6">
        <v>4</v>
      </c>
      <c r="K756" s="8">
        <f>IF(H756="*",'Larimar Net '!I757-('Larimar Net '!I757*'Larimar Net Penalized '!$J$5),'Larimar Net '!I757)</f>
        <v>27110.404584581018</v>
      </c>
    </row>
    <row r="757" spans="3:11" x14ac:dyDescent="0.3">
      <c r="C757" s="7">
        <v>43862</v>
      </c>
      <c r="D757" s="6">
        <v>5</v>
      </c>
      <c r="E757" s="8">
        <f>IF(B757="*",'Larimar Net '!D758-('Larimar Net '!D758*'Larimar Net Penalized '!$D$5),'Larimar Net '!D758)</f>
        <v>36510.305411433597</v>
      </c>
      <c r="I757" s="7">
        <v>43862</v>
      </c>
      <c r="J757" s="6">
        <v>5</v>
      </c>
      <c r="K757" s="8">
        <f>IF(H757="*",'Larimar Net '!I758-('Larimar Net '!I758*'Larimar Net Penalized '!$J$5),'Larimar Net '!I758)</f>
        <v>27905.929338646409</v>
      </c>
    </row>
    <row r="758" spans="3:11" x14ac:dyDescent="0.3">
      <c r="C758" s="7">
        <v>43862</v>
      </c>
      <c r="D758" s="6">
        <v>6</v>
      </c>
      <c r="E758" s="8">
        <f>IF(B758="*",'Larimar Net '!D759-('Larimar Net '!D759*'Larimar Net Penalized '!$D$5),'Larimar Net '!D759)</f>
        <v>38699.849913643498</v>
      </c>
      <c r="I758" s="7">
        <v>43862</v>
      </c>
      <c r="J758" s="6">
        <v>6</v>
      </c>
      <c r="K758" s="8">
        <f>IF(H758="*",'Larimar Net '!I759-('Larimar Net '!I759*'Larimar Net Penalized '!$J$5),'Larimar Net '!I759)</f>
        <v>28185.633298686265</v>
      </c>
    </row>
    <row r="759" spans="3:11" x14ac:dyDescent="0.3">
      <c r="C759" s="7">
        <v>43862</v>
      </c>
      <c r="D759" s="6">
        <v>7</v>
      </c>
      <c r="E759" s="8">
        <f>IF(B759="*",'Larimar Net '!D760-('Larimar Net '!D760*'Larimar Net Penalized '!$D$5),'Larimar Net '!D760)</f>
        <v>38522.312775775084</v>
      </c>
      <c r="I759" s="7">
        <v>43862</v>
      </c>
      <c r="J759" s="6">
        <v>7</v>
      </c>
      <c r="K759" s="8">
        <f>IF(H759="*",'Larimar Net '!I760-('Larimar Net '!I760*'Larimar Net Penalized '!$J$5),'Larimar Net '!I760)</f>
        <v>30141.218534636904</v>
      </c>
    </row>
    <row r="760" spans="3:11" x14ac:dyDescent="0.3">
      <c r="C760" s="7">
        <v>43862</v>
      </c>
      <c r="D760" s="6">
        <v>8</v>
      </c>
      <c r="E760" s="8">
        <f>IF(B760="*",'Larimar Net '!D761-('Larimar Net '!D761*'Larimar Net Penalized '!$D$5),'Larimar Net '!D761)</f>
        <v>36900.988818615748</v>
      </c>
      <c r="I760" s="7">
        <v>43862</v>
      </c>
      <c r="J760" s="6">
        <v>8</v>
      </c>
      <c r="K760" s="8">
        <f>IF(H760="*",'Larimar Net '!I761-('Larimar Net '!I761*'Larimar Net Penalized '!$J$5),'Larimar Net '!I761)</f>
        <v>27453.201305131613</v>
      </c>
    </row>
    <row r="761" spans="3:11" x14ac:dyDescent="0.3">
      <c r="C761" s="7">
        <v>43862</v>
      </c>
      <c r="D761" s="6">
        <v>9</v>
      </c>
      <c r="E761" s="8">
        <f>IF(B761="*",'Larimar Net '!D762-('Larimar Net '!D762*'Larimar Net Penalized '!$D$5),'Larimar Net '!D762)</f>
        <v>36693.365502379835</v>
      </c>
      <c r="I761" s="7">
        <v>43862</v>
      </c>
      <c r="J761" s="6">
        <v>9</v>
      </c>
      <c r="K761" s="8">
        <f>IF(H761="*",'Larimar Net '!I762-('Larimar Net '!I762*'Larimar Net Penalized '!$J$5),'Larimar Net '!I762)</f>
        <v>27287.755123432544</v>
      </c>
    </row>
    <row r="762" spans="3:11" x14ac:dyDescent="0.3">
      <c r="C762" s="7">
        <v>43862</v>
      </c>
      <c r="D762" s="6">
        <v>10</v>
      </c>
      <c r="E762" s="8">
        <f>IF(B762="*",'Larimar Net '!D763-('Larimar Net '!D763*'Larimar Net Penalized '!$D$5),'Larimar Net '!D763)</f>
        <v>32974.398483739205</v>
      </c>
      <c r="I762" s="7">
        <v>43862</v>
      </c>
      <c r="J762" s="6">
        <v>10</v>
      </c>
      <c r="K762" s="8">
        <f>IF(H762="*",'Larimar Net '!I763-('Larimar Net '!I763*'Larimar Net Penalized '!$J$5),'Larimar Net '!I763)</f>
        <v>22816.423665967097</v>
      </c>
    </row>
    <row r="763" spans="3:11" x14ac:dyDescent="0.3">
      <c r="C763" s="7">
        <v>43862</v>
      </c>
      <c r="D763" s="6">
        <v>11</v>
      </c>
      <c r="E763" s="8">
        <f>IF(B763="*",'Larimar Net '!D764-('Larimar Net '!D764*'Larimar Net Penalized '!$D$5),'Larimar Net '!D764)</f>
        <v>31596.885131258325</v>
      </c>
      <c r="I763" s="7">
        <v>43862</v>
      </c>
      <c r="J763" s="6">
        <v>11</v>
      </c>
      <c r="K763" s="8">
        <f>IF(H763="*",'Larimar Net '!I764-('Larimar Net '!I764*'Larimar Net Penalized '!$J$5),'Larimar Net '!I764)</f>
        <v>18619.66305607028</v>
      </c>
    </row>
    <row r="764" spans="3:11" x14ac:dyDescent="0.3">
      <c r="C764" s="7">
        <v>43862</v>
      </c>
      <c r="D764" s="6">
        <v>12</v>
      </c>
      <c r="E764" s="8">
        <f>IF(B764="*",'Larimar Net '!D765-('Larimar Net '!D765*'Larimar Net Penalized '!$D$5),'Larimar Net '!D765)</f>
        <v>36673.694950180921</v>
      </c>
      <c r="I764" s="7">
        <v>43862</v>
      </c>
      <c r="J764" s="6">
        <v>12</v>
      </c>
      <c r="K764" s="8">
        <f>IF(H764="*",'Larimar Net '!I765-('Larimar Net '!I765*'Larimar Net Penalized '!$J$5),'Larimar Net '!I765)</f>
        <v>23164.604845034144</v>
      </c>
    </row>
    <row r="765" spans="3:11" x14ac:dyDescent="0.3">
      <c r="C765" s="7">
        <v>43862</v>
      </c>
      <c r="D765" s="6">
        <v>13</v>
      </c>
      <c r="E765" s="8">
        <f>IF(B765="*",'Larimar Net '!D766-('Larimar Net '!D766*'Larimar Net Penalized '!$D$5),'Larimar Net '!D766)</f>
        <v>38679.664523725121</v>
      </c>
      <c r="I765" s="7">
        <v>43862</v>
      </c>
      <c r="J765" s="6">
        <v>13</v>
      </c>
      <c r="K765" s="8">
        <f>IF(H765="*",'Larimar Net '!I766-('Larimar Net '!I766*'Larimar Net Penalized '!$J$5),'Larimar Net '!I766)</f>
        <v>25416.549622837621</v>
      </c>
    </row>
    <row r="766" spans="3:11" x14ac:dyDescent="0.3">
      <c r="C766" s="7">
        <v>43862</v>
      </c>
      <c r="D766" s="6">
        <v>14</v>
      </c>
      <c r="E766" s="8">
        <f>IF(B766="*",'Larimar Net '!D767-('Larimar Net '!D767*'Larimar Net Penalized '!$D$5),'Larimar Net '!D767)</f>
        <v>35713.898677540303</v>
      </c>
      <c r="I766" s="7">
        <v>43862</v>
      </c>
      <c r="J766" s="6">
        <v>14</v>
      </c>
      <c r="K766" s="8">
        <f>IF(H766="*",'Larimar Net '!I767-('Larimar Net '!I767*'Larimar Net Penalized '!$J$5),'Larimar Net '!I767)</f>
        <v>23701.016540794055</v>
      </c>
    </row>
    <row r="767" spans="3:11" x14ac:dyDescent="0.3">
      <c r="C767" s="7">
        <v>43862</v>
      </c>
      <c r="D767" s="6">
        <v>15</v>
      </c>
      <c r="E767" s="8">
        <f>IF(B767="*",'Larimar Net '!D768-('Larimar Net '!D768*'Larimar Net Penalized '!$D$5),'Larimar Net '!D768)</f>
        <v>27543.999480314043</v>
      </c>
      <c r="I767" s="7">
        <v>43862</v>
      </c>
      <c r="J767" s="6">
        <v>15</v>
      </c>
      <c r="K767" s="8">
        <f>IF(H767="*",'Larimar Net '!I768-('Larimar Net '!I768*'Larimar Net Penalized '!$J$5),'Larimar Net '!I768)</f>
        <v>15748.445400123175</v>
      </c>
    </row>
    <row r="768" spans="3:11" x14ac:dyDescent="0.3">
      <c r="C768" s="7">
        <v>43862</v>
      </c>
      <c r="D768" s="6">
        <v>16</v>
      </c>
      <c r="E768" s="8">
        <f>IF(B768="*",'Larimar Net '!D769-('Larimar Net '!D769*'Larimar Net Penalized '!$D$5),'Larimar Net '!D769)</f>
        <v>26298.444183990337</v>
      </c>
      <c r="I768" s="7">
        <v>43862</v>
      </c>
      <c r="J768" s="6">
        <v>16</v>
      </c>
      <c r="K768" s="8">
        <f>IF(H768="*",'Larimar Net '!I769-('Larimar Net '!I769*'Larimar Net Penalized '!$J$5),'Larimar Net '!I769)</f>
        <v>12377.939779388558</v>
      </c>
    </row>
    <row r="769" spans="3:11" x14ac:dyDescent="0.3">
      <c r="C769" s="7">
        <v>43862</v>
      </c>
      <c r="D769" s="6">
        <v>17</v>
      </c>
      <c r="E769" s="8">
        <f>IF(B769="*",'Larimar Net '!D770-('Larimar Net '!D770*'Larimar Net Penalized '!$D$5),'Larimar Net '!D770)</f>
        <v>22336.110775190995</v>
      </c>
      <c r="I769" s="7">
        <v>43862</v>
      </c>
      <c r="J769" s="6">
        <v>17</v>
      </c>
      <c r="K769" s="8">
        <f>IF(H769="*",'Larimar Net '!I770-('Larimar Net '!I770*'Larimar Net Penalized '!$J$5),'Larimar Net '!I770)</f>
        <v>10408.510289781079</v>
      </c>
    </row>
    <row r="770" spans="3:11" x14ac:dyDescent="0.3">
      <c r="C770" s="7">
        <v>43862</v>
      </c>
      <c r="D770" s="6">
        <v>18</v>
      </c>
      <c r="E770" s="8">
        <f>IF(B770="*",'Larimar Net '!D771-('Larimar Net '!D771*'Larimar Net Penalized '!$D$5),'Larimar Net '!D771)</f>
        <v>18075.657821371504</v>
      </c>
      <c r="I770" s="7">
        <v>43862</v>
      </c>
      <c r="J770" s="6">
        <v>18</v>
      </c>
      <c r="K770" s="8">
        <f>IF(H770="*",'Larimar Net '!I771-('Larimar Net '!I771*'Larimar Net Penalized '!$J$5),'Larimar Net '!I771)</f>
        <v>8022.5253025934226</v>
      </c>
    </row>
    <row r="771" spans="3:11" x14ac:dyDescent="0.3">
      <c r="C771" s="7">
        <v>43862</v>
      </c>
      <c r="D771" s="6">
        <v>19</v>
      </c>
      <c r="E771" s="8">
        <f>IF(B771="*",'Larimar Net '!D772-('Larimar Net '!D772*'Larimar Net Penalized '!$D$5),'Larimar Net '!D772)</f>
        <v>14468.639790554174</v>
      </c>
      <c r="I771" s="7">
        <v>43862</v>
      </c>
      <c r="J771" s="6">
        <v>19</v>
      </c>
      <c r="K771" s="8">
        <f>IF(H771="*",'Larimar Net '!I772-('Larimar Net '!I772*'Larimar Net Penalized '!$J$5),'Larimar Net '!I772)</f>
        <v>6854.2449242562807</v>
      </c>
    </row>
    <row r="772" spans="3:11" x14ac:dyDescent="0.3">
      <c r="C772" s="7">
        <v>43862</v>
      </c>
      <c r="D772" s="6">
        <v>20</v>
      </c>
      <c r="E772" s="8">
        <f>IF(B772="*",'Larimar Net '!D773-('Larimar Net '!D773*'Larimar Net Penalized '!$D$5),'Larimar Net '!D773)</f>
        <v>12201.765693678453</v>
      </c>
      <c r="I772" s="7">
        <v>43862</v>
      </c>
      <c r="J772" s="6">
        <v>20</v>
      </c>
      <c r="K772" s="8">
        <f>IF(H772="*",'Larimar Net '!I773-('Larimar Net '!I773*'Larimar Net Penalized '!$J$5),'Larimar Net '!I773)</f>
        <v>5490.2311513056338</v>
      </c>
    </row>
    <row r="773" spans="3:11" x14ac:dyDescent="0.3">
      <c r="C773" s="7">
        <v>43862</v>
      </c>
      <c r="D773" s="6">
        <v>21</v>
      </c>
      <c r="E773" s="8">
        <f>IF(B773="*",'Larimar Net '!D774-('Larimar Net '!D774*'Larimar Net Penalized '!$D$5),'Larimar Net '!D774)</f>
        <v>10480.316023777033</v>
      </c>
      <c r="I773" s="7">
        <v>43862</v>
      </c>
      <c r="J773" s="6">
        <v>21</v>
      </c>
      <c r="K773" s="8">
        <f>IF(H773="*",'Larimar Net '!I774-('Larimar Net '!I774*'Larimar Net Penalized '!$J$5),'Larimar Net '!I774)</f>
        <v>6963.7207940325752</v>
      </c>
    </row>
    <row r="774" spans="3:11" x14ac:dyDescent="0.3">
      <c r="C774" s="7">
        <v>43862</v>
      </c>
      <c r="D774" s="6">
        <v>22</v>
      </c>
      <c r="E774" s="8">
        <f>IF(B774="*",'Larimar Net '!D775-('Larimar Net '!D775*'Larimar Net Penalized '!$D$5),'Larimar Net '!D775)</f>
        <v>10629.5202128401</v>
      </c>
      <c r="I774" s="7">
        <v>43862</v>
      </c>
      <c r="J774" s="6">
        <v>22</v>
      </c>
      <c r="K774" s="8">
        <f>IF(H774="*",'Larimar Net '!I775-('Larimar Net '!I775*'Larimar Net Penalized '!$J$5),'Larimar Net '!I775)</f>
        <v>6489.8483863182819</v>
      </c>
    </row>
    <row r="775" spans="3:11" x14ac:dyDescent="0.3">
      <c r="C775" s="7">
        <v>43862</v>
      </c>
      <c r="D775" s="6">
        <v>23</v>
      </c>
      <c r="E775" s="8">
        <f>IF(B775="*",'Larimar Net '!D776-('Larimar Net '!D776*'Larimar Net Penalized '!$D$5),'Larimar Net '!D776)</f>
        <v>12216.326334475532</v>
      </c>
      <c r="I775" s="7">
        <v>43862</v>
      </c>
      <c r="J775" s="6">
        <v>23</v>
      </c>
      <c r="K775" s="8">
        <f>IF(H775="*",'Larimar Net '!I776-('Larimar Net '!I776*'Larimar Net Penalized '!$J$5),'Larimar Net '!I776)</f>
        <v>8053.5728883463844</v>
      </c>
    </row>
    <row r="776" spans="3:11" x14ac:dyDescent="0.3">
      <c r="C776" s="7">
        <v>43863</v>
      </c>
      <c r="D776" s="6">
        <v>0</v>
      </c>
      <c r="E776" s="8">
        <f>IF(B776="*",'Larimar Net '!D777-('Larimar Net '!D777*'Larimar Net Penalized '!$D$5),'Larimar Net '!D777)</f>
        <v>12360.019992714328</v>
      </c>
      <c r="I776" s="7">
        <v>43863</v>
      </c>
      <c r="J776" s="6">
        <v>0</v>
      </c>
      <c r="K776" s="8">
        <f>IF(H776="*",'Larimar Net '!I777-('Larimar Net '!I777*'Larimar Net Penalized '!$J$5),'Larimar Net '!I777)</f>
        <v>9088.7310056218666</v>
      </c>
    </row>
    <row r="777" spans="3:11" x14ac:dyDescent="0.3">
      <c r="C777" s="7">
        <v>43863</v>
      </c>
      <c r="D777" s="6">
        <v>1</v>
      </c>
      <c r="E777" s="8">
        <f>IF(B777="*",'Larimar Net '!D778-('Larimar Net '!D778*'Larimar Net Penalized '!$D$5),'Larimar Net '!D778)</f>
        <v>7449.3918097883052</v>
      </c>
      <c r="I777" s="7">
        <v>43863</v>
      </c>
      <c r="J777" s="6">
        <v>1</v>
      </c>
      <c r="K777" s="8">
        <f>IF(H777="*",'Larimar Net '!I778-('Larimar Net '!I778*'Larimar Net Penalized '!$J$5),'Larimar Net '!I778)</f>
        <v>8665.3461776268905</v>
      </c>
    </row>
    <row r="778" spans="3:11" x14ac:dyDescent="0.3">
      <c r="C778" s="7">
        <v>43863</v>
      </c>
      <c r="D778" s="6">
        <v>2</v>
      </c>
      <c r="E778" s="8">
        <f>IF(B778="*",'Larimar Net '!D779-('Larimar Net '!D779*'Larimar Net Penalized '!$D$5),'Larimar Net '!D779)</f>
        <v>3587.8320001402371</v>
      </c>
      <c r="I778" s="7">
        <v>43863</v>
      </c>
      <c r="J778" s="6">
        <v>2</v>
      </c>
      <c r="K778" s="8">
        <f>IF(H778="*",'Larimar Net '!I779-('Larimar Net '!I779*'Larimar Net Penalized '!$J$5),'Larimar Net '!I779)</f>
        <v>4137.7751005674991</v>
      </c>
    </row>
    <row r="779" spans="3:11" x14ac:dyDescent="0.3">
      <c r="C779" s="7">
        <v>43863</v>
      </c>
      <c r="D779" s="6">
        <v>3</v>
      </c>
      <c r="E779" s="8">
        <f>IF(B779="*",'Larimar Net '!D780-('Larimar Net '!D780*'Larimar Net Penalized '!$D$5),'Larimar Net '!D780)</f>
        <v>8742.1482111354326</v>
      </c>
      <c r="I779" s="7">
        <v>43863</v>
      </c>
      <c r="J779" s="6">
        <v>3</v>
      </c>
      <c r="K779" s="8">
        <f>IF(H779="*",'Larimar Net '!I780-('Larimar Net '!I780*'Larimar Net Penalized '!$J$5),'Larimar Net '!I780)</f>
        <v>6715.6311641614639</v>
      </c>
    </row>
    <row r="780" spans="3:11" x14ac:dyDescent="0.3">
      <c r="C780" s="7">
        <v>43863</v>
      </c>
      <c r="D780" s="6">
        <v>4</v>
      </c>
      <c r="E780" s="8">
        <f>IF(B780="*",'Larimar Net '!D781-('Larimar Net '!D781*'Larimar Net Penalized '!$D$5),'Larimar Net '!D781)</f>
        <v>3368.6954165196357</v>
      </c>
      <c r="I780" s="7">
        <v>43863</v>
      </c>
      <c r="J780" s="6">
        <v>4</v>
      </c>
      <c r="K780" s="8">
        <f>IF(H780="*",'Larimar Net '!I781-('Larimar Net '!I781*'Larimar Net Penalized '!$J$5),'Larimar Net '!I781)</f>
        <v>3806.6921593799129</v>
      </c>
    </row>
    <row r="781" spans="3:11" x14ac:dyDescent="0.3">
      <c r="C781" s="7">
        <v>43863</v>
      </c>
      <c r="D781" s="6">
        <v>5</v>
      </c>
      <c r="E781" s="8">
        <f>IF(B781="*",'Larimar Net '!D782-('Larimar Net '!D782*'Larimar Net Penalized '!$D$5),'Larimar Net '!D782)</f>
        <v>1810.9090218373769</v>
      </c>
      <c r="I781" s="7">
        <v>43863</v>
      </c>
      <c r="J781" s="6">
        <v>5</v>
      </c>
      <c r="K781" s="8">
        <f>IF(H781="*",'Larimar Net '!I782-('Larimar Net '!I782*'Larimar Net Penalized '!$J$5),'Larimar Net '!I782)</f>
        <v>3319.7004912824887</v>
      </c>
    </row>
    <row r="782" spans="3:11" x14ac:dyDescent="0.3">
      <c r="C782" s="7">
        <v>43863</v>
      </c>
      <c r="D782" s="6">
        <v>6</v>
      </c>
      <c r="E782" s="8">
        <f>IF(B782="*",'Larimar Net '!D783-('Larimar Net '!D783*'Larimar Net Penalized '!$D$5),'Larimar Net '!D783)</f>
        <v>3523.2612140064512</v>
      </c>
      <c r="I782" s="7">
        <v>43863</v>
      </c>
      <c r="J782" s="6">
        <v>6</v>
      </c>
      <c r="K782" s="8">
        <f>IF(H782="*",'Larimar Net '!I783-('Larimar Net '!I783*'Larimar Net Penalized '!$J$5),'Larimar Net '!I783)</f>
        <v>3133.2768912161005</v>
      </c>
    </row>
    <row r="783" spans="3:11" x14ac:dyDescent="0.3">
      <c r="C783" s="7">
        <v>43863</v>
      </c>
      <c r="D783" s="6">
        <v>7</v>
      </c>
      <c r="E783" s="8">
        <f>IF(B783="*",'Larimar Net '!D784-('Larimar Net '!D784*'Larimar Net Penalized '!$D$5),'Larimar Net '!D784)</f>
        <v>2351.7582449493116</v>
      </c>
      <c r="I783" s="7">
        <v>43863</v>
      </c>
      <c r="J783" s="6">
        <v>7</v>
      </c>
      <c r="K783" s="8">
        <f>IF(H783="*",'Larimar Net '!I784-('Larimar Net '!I784*'Larimar Net Penalized '!$J$5),'Larimar Net '!I784)</f>
        <v>2212.1878140497511</v>
      </c>
    </row>
    <row r="784" spans="3:11" x14ac:dyDescent="0.3">
      <c r="C784" s="7">
        <v>43863</v>
      </c>
      <c r="D784" s="6">
        <v>8</v>
      </c>
      <c r="E784" s="8">
        <f>IF(B784="*",'Larimar Net '!D785-('Larimar Net '!D785*'Larimar Net Penalized '!$D$5),'Larimar Net '!D785)</f>
        <v>0</v>
      </c>
      <c r="I784" s="7">
        <v>43863</v>
      </c>
      <c r="J784" s="6">
        <v>8</v>
      </c>
      <c r="K784" s="8">
        <f>IF(H784="*",'Larimar Net '!I785-('Larimar Net '!I785*'Larimar Net Penalized '!$J$5),'Larimar Net '!I785)</f>
        <v>322.15511669518003</v>
      </c>
    </row>
    <row r="785" spans="3:11" x14ac:dyDescent="0.3">
      <c r="C785" s="7">
        <v>43863</v>
      </c>
      <c r="D785" s="6">
        <v>9</v>
      </c>
      <c r="E785" s="8">
        <f>IF(B785="*",'Larimar Net '!D786-('Larimar Net '!D786*'Larimar Net Penalized '!$D$5),'Larimar Net '!D786)</f>
        <v>233.94517049000501</v>
      </c>
      <c r="I785" s="7">
        <v>43863</v>
      </c>
      <c r="J785" s="6">
        <v>9</v>
      </c>
      <c r="K785" s="8">
        <f>IF(H785="*",'Larimar Net '!I786-('Larimar Net '!I786*'Larimar Net Penalized '!$J$5),'Larimar Net '!I786)</f>
        <v>1702.0637893670801</v>
      </c>
    </row>
    <row r="786" spans="3:11" x14ac:dyDescent="0.3">
      <c r="C786" s="7">
        <v>43863</v>
      </c>
      <c r="D786" s="6">
        <v>10</v>
      </c>
      <c r="E786" s="8">
        <f>IF(B786="*",'Larimar Net '!D787-('Larimar Net '!D787*'Larimar Net Penalized '!$D$5),'Larimar Net '!D787)</f>
        <v>6163.9505566370526</v>
      </c>
      <c r="I786" s="7">
        <v>43863</v>
      </c>
      <c r="J786" s="6">
        <v>10</v>
      </c>
      <c r="K786" s="8">
        <f>IF(H786="*",'Larimar Net '!I787-('Larimar Net '!I787*'Larimar Net Penalized '!$J$5),'Larimar Net '!I787)</f>
        <v>4003.829633398188</v>
      </c>
    </row>
    <row r="787" spans="3:11" x14ac:dyDescent="0.3">
      <c r="C787" s="7">
        <v>43863</v>
      </c>
      <c r="D787" s="6">
        <v>11</v>
      </c>
      <c r="E787" s="8">
        <f>IF(B787="*",'Larimar Net '!D788-('Larimar Net '!D788*'Larimar Net Penalized '!$D$5),'Larimar Net '!D788)</f>
        <v>11899.51769603701</v>
      </c>
      <c r="I787" s="7">
        <v>43863</v>
      </c>
      <c r="J787" s="6">
        <v>11</v>
      </c>
      <c r="K787" s="8">
        <f>IF(H787="*",'Larimar Net '!I788-('Larimar Net '!I788*'Larimar Net Penalized '!$J$5),'Larimar Net '!I788)</f>
        <v>5265.835525743134</v>
      </c>
    </row>
    <row r="788" spans="3:11" x14ac:dyDescent="0.3">
      <c r="C788" s="7">
        <v>43863</v>
      </c>
      <c r="D788" s="6">
        <v>12</v>
      </c>
      <c r="E788" s="8">
        <f>IF(B788="*",'Larimar Net '!D789-('Larimar Net '!D789*'Larimar Net Penalized '!$D$5),'Larimar Net '!D789)</f>
        <v>9123.3162279653825</v>
      </c>
      <c r="I788" s="7">
        <v>43863</v>
      </c>
      <c r="J788" s="6">
        <v>12</v>
      </c>
      <c r="K788" s="8">
        <f>IF(H788="*",'Larimar Net '!I789-('Larimar Net '!I789*'Larimar Net Penalized '!$J$5),'Larimar Net '!I789)</f>
        <v>4296.6514512082267</v>
      </c>
    </row>
    <row r="789" spans="3:11" x14ac:dyDescent="0.3">
      <c r="C789" s="7">
        <v>43863</v>
      </c>
      <c r="D789" s="6">
        <v>13</v>
      </c>
      <c r="E789" s="8">
        <f>IF(B789="*",'Larimar Net '!D790-('Larimar Net '!D790*'Larimar Net Penalized '!$D$5),'Larimar Net '!D790)</f>
        <v>2688.0765577771899</v>
      </c>
      <c r="I789" s="7">
        <v>43863</v>
      </c>
      <c r="J789" s="6">
        <v>13</v>
      </c>
      <c r="K789" s="8">
        <f>IF(H789="*",'Larimar Net '!I790-('Larimar Net '!I790*'Larimar Net Penalized '!$J$5),'Larimar Net '!I790)</f>
        <v>1439.0851108281959</v>
      </c>
    </row>
    <row r="790" spans="3:11" x14ac:dyDescent="0.3">
      <c r="C790" s="7">
        <v>43863</v>
      </c>
      <c r="D790" s="6">
        <v>14</v>
      </c>
      <c r="E790" s="8">
        <f>IF(B790="*",'Larimar Net '!D791-('Larimar Net '!D791*'Larimar Net Penalized '!$D$5),'Larimar Net '!D791)</f>
        <v>1084.807963589468</v>
      </c>
      <c r="I790" s="7">
        <v>43863</v>
      </c>
      <c r="J790" s="6">
        <v>14</v>
      </c>
      <c r="K790" s="8">
        <f>IF(H790="*",'Larimar Net '!I791-('Larimar Net '!I791*'Larimar Net Penalized '!$J$5),'Larimar Net '!I791)</f>
        <v>358.12197530297203</v>
      </c>
    </row>
    <row r="791" spans="3:11" x14ac:dyDescent="0.3">
      <c r="C791" s="7">
        <v>43863</v>
      </c>
      <c r="D791" s="6">
        <v>15</v>
      </c>
      <c r="E791" s="8">
        <f>IF(B791="*",'Larimar Net '!D792-('Larimar Net '!D792*'Larimar Net Penalized '!$D$5),'Larimar Net '!D792)</f>
        <v>875.75253798327708</v>
      </c>
      <c r="I791" s="7">
        <v>43863</v>
      </c>
      <c r="J791" s="6">
        <v>15</v>
      </c>
      <c r="K791" s="8">
        <f>IF(H791="*",'Larimar Net '!I792-('Larimar Net '!I792*'Larimar Net Penalized '!$J$5),'Larimar Net '!I792)</f>
        <v>0</v>
      </c>
    </row>
    <row r="792" spans="3:11" x14ac:dyDescent="0.3">
      <c r="C792" s="7">
        <v>43863</v>
      </c>
      <c r="D792" s="6">
        <v>16</v>
      </c>
      <c r="E792" s="8">
        <f>IF(B792="*",'Larimar Net '!D793-('Larimar Net '!D793*'Larimar Net Penalized '!$D$5),'Larimar Net '!D793)</f>
        <v>178.64971987080199</v>
      </c>
      <c r="I792" s="7">
        <v>43863</v>
      </c>
      <c r="J792" s="6">
        <v>16</v>
      </c>
      <c r="K792" s="8">
        <f>IF(H792="*",'Larimar Net '!I793-('Larimar Net '!I793*'Larimar Net Penalized '!$J$5),'Larimar Net '!I793)</f>
        <v>0</v>
      </c>
    </row>
    <row r="793" spans="3:11" x14ac:dyDescent="0.3">
      <c r="C793" s="7">
        <v>43863</v>
      </c>
      <c r="D793" s="6">
        <v>17</v>
      </c>
      <c r="E793" s="8">
        <f>IF(B793="*",'Larimar Net '!D794-('Larimar Net '!D794*'Larimar Net Penalized '!$D$5),'Larimar Net '!D794)</f>
        <v>0</v>
      </c>
      <c r="I793" s="7">
        <v>43863</v>
      </c>
      <c r="J793" s="6">
        <v>17</v>
      </c>
      <c r="K793" s="8">
        <f>IF(H793="*",'Larimar Net '!I794-('Larimar Net '!I794*'Larimar Net Penalized '!$J$5),'Larimar Net '!I794)</f>
        <v>0</v>
      </c>
    </row>
    <row r="794" spans="3:11" x14ac:dyDescent="0.3">
      <c r="C794" s="7">
        <v>43863</v>
      </c>
      <c r="D794" s="6">
        <v>18</v>
      </c>
      <c r="E794" s="8">
        <f>IF(B794="*",'Larimar Net '!D795-('Larimar Net '!D795*'Larimar Net Penalized '!$D$5),'Larimar Net '!D795)</f>
        <v>0</v>
      </c>
      <c r="I794" s="7">
        <v>43863</v>
      </c>
      <c r="J794" s="6">
        <v>18</v>
      </c>
      <c r="K794" s="8">
        <f>IF(H794="*",'Larimar Net '!I795-('Larimar Net '!I795*'Larimar Net Penalized '!$J$5),'Larimar Net '!I795)</f>
        <v>0</v>
      </c>
    </row>
    <row r="795" spans="3:11" x14ac:dyDescent="0.3">
      <c r="C795" s="7">
        <v>43863</v>
      </c>
      <c r="D795" s="6">
        <v>19</v>
      </c>
      <c r="E795" s="8">
        <f>IF(B795="*",'Larimar Net '!D796-('Larimar Net '!D796*'Larimar Net Penalized '!$D$5),'Larimar Net '!D796)</f>
        <v>0</v>
      </c>
      <c r="I795" s="7">
        <v>43863</v>
      </c>
      <c r="J795" s="6">
        <v>19</v>
      </c>
      <c r="K795" s="8">
        <f>IF(H795="*",'Larimar Net '!I796-('Larimar Net '!I796*'Larimar Net Penalized '!$J$5),'Larimar Net '!I796)</f>
        <v>0</v>
      </c>
    </row>
    <row r="796" spans="3:11" x14ac:dyDescent="0.3">
      <c r="C796" s="7">
        <v>43863</v>
      </c>
      <c r="D796" s="6">
        <v>20</v>
      </c>
      <c r="E796" s="8">
        <f>IF(B796="*",'Larimar Net '!D797-('Larimar Net '!D797*'Larimar Net Penalized '!$D$5),'Larimar Net '!D797)</f>
        <v>0</v>
      </c>
      <c r="I796" s="7">
        <v>43863</v>
      </c>
      <c r="J796" s="6">
        <v>20</v>
      </c>
      <c r="K796" s="8">
        <f>IF(H796="*",'Larimar Net '!I797-('Larimar Net '!I797*'Larimar Net Penalized '!$J$5),'Larimar Net '!I797)</f>
        <v>0</v>
      </c>
    </row>
    <row r="797" spans="3:11" x14ac:dyDescent="0.3">
      <c r="C797" s="7">
        <v>43863</v>
      </c>
      <c r="D797" s="6">
        <v>21</v>
      </c>
      <c r="E797" s="8">
        <f>IF(B797="*",'Larimar Net '!D798-('Larimar Net '!D798*'Larimar Net Penalized '!$D$5),'Larimar Net '!D798)</f>
        <v>0</v>
      </c>
      <c r="I797" s="7">
        <v>43863</v>
      </c>
      <c r="J797" s="6">
        <v>21</v>
      </c>
      <c r="K797" s="8">
        <f>IF(H797="*",'Larimar Net '!I798-('Larimar Net '!I798*'Larimar Net Penalized '!$J$5),'Larimar Net '!I798)</f>
        <v>0</v>
      </c>
    </row>
    <row r="798" spans="3:11" x14ac:dyDescent="0.3">
      <c r="C798" s="7">
        <v>43863</v>
      </c>
      <c r="D798" s="6">
        <v>22</v>
      </c>
      <c r="E798" s="8">
        <f>IF(B798="*",'Larimar Net '!D799-('Larimar Net '!D799*'Larimar Net Penalized '!$D$5),'Larimar Net '!D799)</f>
        <v>1026.198609249979</v>
      </c>
      <c r="I798" s="7">
        <v>43863</v>
      </c>
      <c r="J798" s="6">
        <v>22</v>
      </c>
      <c r="K798" s="8">
        <f>IF(H798="*",'Larimar Net '!I799-('Larimar Net '!I799*'Larimar Net Penalized '!$J$5),'Larimar Net '!I799)</f>
        <v>440.32109345084598</v>
      </c>
    </row>
    <row r="799" spans="3:11" x14ac:dyDescent="0.3">
      <c r="C799" s="7">
        <v>43863</v>
      </c>
      <c r="D799" s="6">
        <v>23</v>
      </c>
      <c r="E799" s="8">
        <f>IF(B799="*",'Larimar Net '!D800-('Larimar Net '!D800*'Larimar Net Penalized '!$D$5),'Larimar Net '!D800)</f>
        <v>6673.785946430512</v>
      </c>
      <c r="I799" s="7">
        <v>43863</v>
      </c>
      <c r="J799" s="6">
        <v>23</v>
      </c>
      <c r="K799" s="8">
        <f>IF(H799="*",'Larimar Net '!I800-('Larimar Net '!I800*'Larimar Net Penalized '!$J$5),'Larimar Net '!I800)</f>
        <v>3605.7425399961971</v>
      </c>
    </row>
    <row r="800" spans="3:11" x14ac:dyDescent="0.3">
      <c r="C800" s="7">
        <v>43864</v>
      </c>
      <c r="D800" s="6">
        <v>0</v>
      </c>
      <c r="E800" s="8">
        <f>IF(B800="*",'Larimar Net '!D801-('Larimar Net '!D801*'Larimar Net Penalized '!$D$5),'Larimar Net '!D801)</f>
        <v>7657.1111413755652</v>
      </c>
      <c r="I800" s="7">
        <v>43864</v>
      </c>
      <c r="J800" s="6">
        <v>0</v>
      </c>
      <c r="K800" s="8">
        <f>IF(H800="*",'Larimar Net '!I801-('Larimar Net '!I801*'Larimar Net Penalized '!$J$5),'Larimar Net '!I801)</f>
        <v>3833.1450644472575</v>
      </c>
    </row>
    <row r="801" spans="3:11" x14ac:dyDescent="0.3">
      <c r="C801" s="7">
        <v>43864</v>
      </c>
      <c r="D801" s="6">
        <v>1</v>
      </c>
      <c r="E801" s="8">
        <f>IF(B801="*",'Larimar Net '!D802-('Larimar Net '!D802*'Larimar Net Penalized '!$D$5),'Larimar Net '!D802)</f>
        <v>10441.868461762591</v>
      </c>
      <c r="I801" s="7">
        <v>43864</v>
      </c>
      <c r="J801" s="6">
        <v>1</v>
      </c>
      <c r="K801" s="8">
        <f>IF(H801="*",'Larimar Net '!I802-('Larimar Net '!I802*'Larimar Net Penalized '!$J$5),'Larimar Net '!I802)</f>
        <v>5490.9482925405773</v>
      </c>
    </row>
    <row r="802" spans="3:11" x14ac:dyDescent="0.3">
      <c r="C802" s="7">
        <v>43864</v>
      </c>
      <c r="D802" s="6">
        <v>2</v>
      </c>
      <c r="E802" s="8">
        <f>IF(B802="*",'Larimar Net '!D803-('Larimar Net '!D803*'Larimar Net Penalized '!$D$5),'Larimar Net '!D803)</f>
        <v>11324.439126358966</v>
      </c>
      <c r="I802" s="7">
        <v>43864</v>
      </c>
      <c r="J802" s="6">
        <v>2</v>
      </c>
      <c r="K802" s="8">
        <f>IF(H802="*",'Larimar Net '!I803-('Larimar Net '!I803*'Larimar Net Penalized '!$J$5),'Larimar Net '!I803)</f>
        <v>5916.952893263061</v>
      </c>
    </row>
    <row r="803" spans="3:11" x14ac:dyDescent="0.3">
      <c r="C803" s="7">
        <v>43864</v>
      </c>
      <c r="D803" s="6">
        <v>3</v>
      </c>
      <c r="E803" s="8">
        <f>IF(B803="*",'Larimar Net '!D804-('Larimar Net '!D804*'Larimar Net Penalized '!$D$5),'Larimar Net '!D804)</f>
        <v>3788.3151979621334</v>
      </c>
      <c r="I803" s="7">
        <v>43864</v>
      </c>
      <c r="J803" s="6">
        <v>3</v>
      </c>
      <c r="K803" s="8">
        <f>IF(H803="*",'Larimar Net '!I804-('Larimar Net '!I804*'Larimar Net Penalized '!$J$5),'Larimar Net '!I804)</f>
        <v>3532.6007440699773</v>
      </c>
    </row>
    <row r="804" spans="3:11" x14ac:dyDescent="0.3">
      <c r="C804" s="7">
        <v>43864</v>
      </c>
      <c r="D804" s="6">
        <v>4</v>
      </c>
      <c r="E804" s="8">
        <f>IF(B804="*",'Larimar Net '!D805-('Larimar Net '!D805*'Larimar Net Penalized '!$D$5),'Larimar Net '!D805)</f>
        <v>5068.9726385806434</v>
      </c>
      <c r="I804" s="7">
        <v>43864</v>
      </c>
      <c r="J804" s="6">
        <v>4</v>
      </c>
      <c r="K804" s="8">
        <f>IF(H804="*",'Larimar Net '!I805-('Larimar Net '!I805*'Larimar Net Penalized '!$J$5),'Larimar Net '!I805)</f>
        <v>3005.2913050231323</v>
      </c>
    </row>
    <row r="805" spans="3:11" x14ac:dyDescent="0.3">
      <c r="C805" s="7">
        <v>43864</v>
      </c>
      <c r="D805" s="6">
        <v>5</v>
      </c>
      <c r="E805" s="8">
        <f>IF(B805="*",'Larimar Net '!D806-('Larimar Net '!D806*'Larimar Net Penalized '!$D$5),'Larimar Net '!D806)</f>
        <v>6231.7700618303988</v>
      </c>
      <c r="I805" s="7">
        <v>43864</v>
      </c>
      <c r="J805" s="6">
        <v>5</v>
      </c>
      <c r="K805" s="8">
        <f>IF(H805="*",'Larimar Net '!I806-('Larimar Net '!I806*'Larimar Net Penalized '!$J$5),'Larimar Net '!I806)</f>
        <v>4468.2524691024</v>
      </c>
    </row>
    <row r="806" spans="3:11" x14ac:dyDescent="0.3">
      <c r="C806" s="7">
        <v>43864</v>
      </c>
      <c r="D806" s="6">
        <v>6</v>
      </c>
      <c r="E806" s="8">
        <f>IF(B806="*",'Larimar Net '!D807-('Larimar Net '!D807*'Larimar Net Penalized '!$D$5),'Larimar Net '!D807)</f>
        <v>13080.268669256862</v>
      </c>
      <c r="I806" s="7">
        <v>43864</v>
      </c>
      <c r="J806" s="6">
        <v>6</v>
      </c>
      <c r="K806" s="8">
        <f>IF(H806="*",'Larimar Net '!I807-('Larimar Net '!I807*'Larimar Net Penalized '!$J$5),'Larimar Net '!I807)</f>
        <v>10718.545593168439</v>
      </c>
    </row>
    <row r="807" spans="3:11" x14ac:dyDescent="0.3">
      <c r="C807" s="7">
        <v>43864</v>
      </c>
      <c r="D807" s="6">
        <v>7</v>
      </c>
      <c r="E807" s="8">
        <f>IF(B807="*",'Larimar Net '!D808-('Larimar Net '!D808*'Larimar Net Penalized '!$D$5),'Larimar Net '!D808)</f>
        <v>25751.396819965463</v>
      </c>
      <c r="I807" s="7">
        <v>43864</v>
      </c>
      <c r="J807" s="6">
        <v>7</v>
      </c>
      <c r="K807" s="8">
        <f>IF(H807="*",'Larimar Net '!I808-('Larimar Net '!I808*'Larimar Net Penalized '!$J$5),'Larimar Net '!I808)</f>
        <v>24884.402530838794</v>
      </c>
    </row>
    <row r="808" spans="3:11" x14ac:dyDescent="0.3">
      <c r="C808" s="7">
        <v>43864</v>
      </c>
      <c r="D808" s="6">
        <v>8</v>
      </c>
      <c r="E808" s="8">
        <f>IF(B808="*",'Larimar Net '!D809-('Larimar Net '!D809*'Larimar Net Penalized '!$D$5),'Larimar Net '!D809)</f>
        <v>23374.849351862667</v>
      </c>
      <c r="I808" s="7">
        <v>43864</v>
      </c>
      <c r="J808" s="6">
        <v>8</v>
      </c>
      <c r="K808" s="8">
        <f>IF(H808="*",'Larimar Net '!I809-('Larimar Net '!I809*'Larimar Net Penalized '!$J$5),'Larimar Net '!I809)</f>
        <v>20919.210655756197</v>
      </c>
    </row>
    <row r="809" spans="3:11" x14ac:dyDescent="0.3">
      <c r="C809" s="7">
        <v>43864</v>
      </c>
      <c r="D809" s="6">
        <v>9</v>
      </c>
      <c r="E809" s="8">
        <f>IF(B809="*",'Larimar Net '!D810-('Larimar Net '!D810*'Larimar Net Penalized '!$D$5),'Larimar Net '!D810)</f>
        <v>19289.315018034125</v>
      </c>
      <c r="I809" s="7">
        <v>43864</v>
      </c>
      <c r="J809" s="6">
        <v>9</v>
      </c>
      <c r="K809" s="8">
        <f>IF(H809="*",'Larimar Net '!I810-('Larimar Net '!I810*'Larimar Net Penalized '!$J$5),'Larimar Net '!I810)</f>
        <v>12788.316958479074</v>
      </c>
    </row>
    <row r="810" spans="3:11" x14ac:dyDescent="0.3">
      <c r="C810" s="7">
        <v>43864</v>
      </c>
      <c r="D810" s="6">
        <v>10</v>
      </c>
      <c r="E810" s="8">
        <f>IF(B810="*",'Larimar Net '!D811-('Larimar Net '!D811*'Larimar Net Penalized '!$D$5),'Larimar Net '!D811)</f>
        <v>19960.82044852354</v>
      </c>
      <c r="I810" s="7">
        <v>43864</v>
      </c>
      <c r="J810" s="6">
        <v>10</v>
      </c>
      <c r="K810" s="8">
        <f>IF(H810="*",'Larimar Net '!I811-('Larimar Net '!I811*'Larimar Net Penalized '!$J$5),'Larimar Net '!I811)</f>
        <v>11464.035363577712</v>
      </c>
    </row>
    <row r="811" spans="3:11" x14ac:dyDescent="0.3">
      <c r="C811" s="7">
        <v>43864</v>
      </c>
      <c r="D811" s="6">
        <v>11</v>
      </c>
      <c r="E811" s="8">
        <f>IF(B811="*",'Larimar Net '!D812-('Larimar Net '!D812*'Larimar Net Penalized '!$D$5),'Larimar Net '!D812)</f>
        <v>19701.489664013672</v>
      </c>
      <c r="I811" s="7">
        <v>43864</v>
      </c>
      <c r="J811" s="6">
        <v>11</v>
      </c>
      <c r="K811" s="8">
        <f>IF(H811="*",'Larimar Net '!I812-('Larimar Net '!I812*'Larimar Net Penalized '!$J$5),'Larimar Net '!I812)</f>
        <v>6907.7512143415997</v>
      </c>
    </row>
    <row r="812" spans="3:11" x14ac:dyDescent="0.3">
      <c r="C812" s="7">
        <v>43864</v>
      </c>
      <c r="D812" s="6">
        <v>12</v>
      </c>
      <c r="E812" s="8">
        <f>IF(B812="*",'Larimar Net '!D813-('Larimar Net '!D813*'Larimar Net Penalized '!$D$5),'Larimar Net '!D813)</f>
        <v>15870.735367300163</v>
      </c>
      <c r="I812" s="7">
        <v>43864</v>
      </c>
      <c r="J812" s="6">
        <v>12</v>
      </c>
      <c r="K812" s="8">
        <f>IF(H812="*",'Larimar Net '!I813-('Larimar Net '!I813*'Larimar Net Penalized '!$J$5),'Larimar Net '!I813)</f>
        <v>4172.3590676057702</v>
      </c>
    </row>
    <row r="813" spans="3:11" x14ac:dyDescent="0.3">
      <c r="C813" s="7">
        <v>43864</v>
      </c>
      <c r="D813" s="6">
        <v>13</v>
      </c>
      <c r="E813" s="8">
        <f>IF(B813="*",'Larimar Net '!D814-('Larimar Net '!D814*'Larimar Net Penalized '!$D$5),'Larimar Net '!D814)</f>
        <v>22759.756539877879</v>
      </c>
      <c r="I813" s="7">
        <v>43864</v>
      </c>
      <c r="J813" s="6">
        <v>13</v>
      </c>
      <c r="K813" s="8">
        <f>IF(H813="*",'Larimar Net '!I814-('Larimar Net '!I814*'Larimar Net Penalized '!$J$5),'Larimar Net '!I814)</f>
        <v>5841.3595583555725</v>
      </c>
    </row>
    <row r="814" spans="3:11" x14ac:dyDescent="0.3">
      <c r="C814" s="7">
        <v>43864</v>
      </c>
      <c r="D814" s="6">
        <v>14</v>
      </c>
      <c r="E814" s="8">
        <f>IF(B814="*",'Larimar Net '!D815-('Larimar Net '!D815*'Larimar Net Penalized '!$D$5),'Larimar Net '!D815)</f>
        <v>26005.822263738384</v>
      </c>
      <c r="I814" s="7">
        <v>43864</v>
      </c>
      <c r="J814" s="6">
        <v>14</v>
      </c>
      <c r="K814" s="8">
        <f>IF(H814="*",'Larimar Net '!I815-('Larimar Net '!I815*'Larimar Net Penalized '!$J$5),'Larimar Net '!I815)</f>
        <v>7990.5175125583692</v>
      </c>
    </row>
    <row r="815" spans="3:11" x14ac:dyDescent="0.3">
      <c r="C815" s="7">
        <v>43864</v>
      </c>
      <c r="D815" s="6">
        <v>15</v>
      </c>
      <c r="E815" s="8">
        <f>IF(B815="*",'Larimar Net '!D816-('Larimar Net '!D816*'Larimar Net Penalized '!$D$5),'Larimar Net '!D816)</f>
        <v>41481.188447905835</v>
      </c>
      <c r="I815" s="7">
        <v>43864</v>
      </c>
      <c r="J815" s="6">
        <v>15</v>
      </c>
      <c r="K815" s="8">
        <f>IF(H815="*",'Larimar Net '!I816-('Larimar Net '!I816*'Larimar Net Penalized '!$J$5),'Larimar Net '!I816)</f>
        <v>23833.990110917159</v>
      </c>
    </row>
    <row r="816" spans="3:11" x14ac:dyDescent="0.3">
      <c r="C816" s="7">
        <v>43864</v>
      </c>
      <c r="D816" s="6">
        <v>16</v>
      </c>
      <c r="E816" s="8">
        <f>IF(B816="*",'Larimar Net '!D817-('Larimar Net '!D817*'Larimar Net Penalized '!$D$5),'Larimar Net '!D817)</f>
        <v>44076.497192555915</v>
      </c>
      <c r="I816" s="7">
        <v>43864</v>
      </c>
      <c r="J816" s="6">
        <v>16</v>
      </c>
      <c r="K816" s="8">
        <f>IF(H816="*",'Larimar Net '!I817-('Larimar Net '!I817*'Larimar Net Penalized '!$J$5),'Larimar Net '!I817)</f>
        <v>27927.1982900148</v>
      </c>
    </row>
    <row r="817" spans="3:11" x14ac:dyDescent="0.3">
      <c r="C817" s="7">
        <v>43864</v>
      </c>
      <c r="D817" s="6">
        <v>17</v>
      </c>
      <c r="E817" s="8">
        <f>IF(B817="*",'Larimar Net '!D818-('Larimar Net '!D818*'Larimar Net Penalized '!$D$5),'Larimar Net '!D818)</f>
        <v>32679.722078565585</v>
      </c>
      <c r="I817" s="7">
        <v>43864</v>
      </c>
      <c r="J817" s="6">
        <v>17</v>
      </c>
      <c r="K817" s="8">
        <f>IF(H817="*",'Larimar Net '!I818-('Larimar Net '!I818*'Larimar Net Penalized '!$J$5),'Larimar Net '!I818)</f>
        <v>12157.74275596899</v>
      </c>
    </row>
    <row r="818" spans="3:11" x14ac:dyDescent="0.3">
      <c r="C818" s="7">
        <v>43864</v>
      </c>
      <c r="D818" s="6">
        <v>18</v>
      </c>
      <c r="E818" s="8">
        <f>IF(B818="*",'Larimar Net '!D819-('Larimar Net '!D819*'Larimar Net Penalized '!$D$5),'Larimar Net '!D819)</f>
        <v>19997.770010255037</v>
      </c>
      <c r="I818" s="7">
        <v>43864</v>
      </c>
      <c r="J818" s="6">
        <v>18</v>
      </c>
      <c r="K818" s="8">
        <f>IF(H818="*",'Larimar Net '!I819-('Larimar Net '!I819*'Larimar Net Penalized '!$J$5),'Larimar Net '!I819)</f>
        <v>10233.925045249001</v>
      </c>
    </row>
    <row r="819" spans="3:11" x14ac:dyDescent="0.3">
      <c r="C819" s="7">
        <v>43864</v>
      </c>
      <c r="D819" s="6">
        <v>19</v>
      </c>
      <c r="E819" s="8">
        <f>IF(B819="*",'Larimar Net '!D820-('Larimar Net '!D820*'Larimar Net Penalized '!$D$5),'Larimar Net '!D820)</f>
        <v>19066.623529198703</v>
      </c>
      <c r="I819" s="7">
        <v>43864</v>
      </c>
      <c r="J819" s="6">
        <v>19</v>
      </c>
      <c r="K819" s="8">
        <f>IF(H819="*",'Larimar Net '!I820-('Larimar Net '!I820*'Larimar Net Penalized '!$J$5),'Larimar Net '!I820)</f>
        <v>9673.6851492391597</v>
      </c>
    </row>
    <row r="820" spans="3:11" x14ac:dyDescent="0.3">
      <c r="C820" s="7">
        <v>43864</v>
      </c>
      <c r="D820" s="6">
        <v>20</v>
      </c>
      <c r="E820" s="8">
        <f>IF(B820="*",'Larimar Net '!D821-('Larimar Net '!D821*'Larimar Net Penalized '!$D$5),'Larimar Net '!D821)</f>
        <v>17788.134611245783</v>
      </c>
      <c r="I820" s="7">
        <v>43864</v>
      </c>
      <c r="J820" s="6">
        <v>20</v>
      </c>
      <c r="K820" s="8">
        <f>IF(H820="*",'Larimar Net '!I821-('Larimar Net '!I821*'Larimar Net Penalized '!$J$5),'Larimar Net '!I821)</f>
        <v>10747.3095823898</v>
      </c>
    </row>
    <row r="821" spans="3:11" x14ac:dyDescent="0.3">
      <c r="C821" s="7">
        <v>43864</v>
      </c>
      <c r="D821" s="6">
        <v>21</v>
      </c>
      <c r="E821" s="8">
        <f>IF(B821="*",'Larimar Net '!D822-('Larimar Net '!D822*'Larimar Net Penalized '!$D$5),'Larimar Net '!D822)</f>
        <v>22937.879144650695</v>
      </c>
      <c r="I821" s="7">
        <v>43864</v>
      </c>
      <c r="J821" s="6">
        <v>21</v>
      </c>
      <c r="K821" s="8">
        <f>IF(H821="*",'Larimar Net '!I822-('Larimar Net '!I822*'Larimar Net Penalized '!$J$5),'Larimar Net '!I822)</f>
        <v>10702.779663009258</v>
      </c>
    </row>
    <row r="822" spans="3:11" x14ac:dyDescent="0.3">
      <c r="C822" s="7">
        <v>43864</v>
      </c>
      <c r="D822" s="6">
        <v>22</v>
      </c>
      <c r="E822" s="8">
        <f>IF(B822="*",'Larimar Net '!D823-('Larimar Net '!D823*'Larimar Net Penalized '!$D$5),'Larimar Net '!D823)</f>
        <v>24432.934087642167</v>
      </c>
      <c r="I822" s="7">
        <v>43864</v>
      </c>
      <c r="J822" s="6">
        <v>22</v>
      </c>
      <c r="K822" s="8">
        <f>IF(H822="*",'Larimar Net '!I823-('Larimar Net '!I823*'Larimar Net Penalized '!$J$5),'Larimar Net '!I823)</f>
        <v>18192.469066504545</v>
      </c>
    </row>
    <row r="823" spans="3:11" x14ac:dyDescent="0.3">
      <c r="C823" s="7">
        <v>43864</v>
      </c>
      <c r="D823" s="6">
        <v>23</v>
      </c>
      <c r="E823" s="8">
        <f>IF(B823="*",'Larimar Net '!D824-('Larimar Net '!D824*'Larimar Net Penalized '!$D$5),'Larimar Net '!D824)</f>
        <v>33858.716534361127</v>
      </c>
      <c r="I823" s="7">
        <v>43864</v>
      </c>
      <c r="J823" s="6">
        <v>23</v>
      </c>
      <c r="K823" s="8">
        <f>IF(H823="*",'Larimar Net '!I824-('Larimar Net '!I824*'Larimar Net Penalized '!$J$5),'Larimar Net '!I824)</f>
        <v>29858.420970086725</v>
      </c>
    </row>
    <row r="824" spans="3:11" x14ac:dyDescent="0.3">
      <c r="C824" s="7">
        <v>43865</v>
      </c>
      <c r="D824" s="6">
        <v>0</v>
      </c>
      <c r="E824" s="8">
        <f>IF(B824="*",'Larimar Net '!D825-('Larimar Net '!D825*'Larimar Net Penalized '!$D$5),'Larimar Net '!D825)</f>
        <v>30733.551762219162</v>
      </c>
      <c r="I824" s="7">
        <v>43865</v>
      </c>
      <c r="J824" s="6">
        <v>0</v>
      </c>
      <c r="K824" s="8">
        <f>IF(H824="*",'Larimar Net '!I825-('Larimar Net '!I825*'Larimar Net Penalized '!$J$5),'Larimar Net '!I825)</f>
        <v>31383.027897909556</v>
      </c>
    </row>
    <row r="825" spans="3:11" x14ac:dyDescent="0.3">
      <c r="C825" s="7">
        <v>43865</v>
      </c>
      <c r="D825" s="6">
        <v>1</v>
      </c>
      <c r="E825" s="8">
        <f>IF(B825="*",'Larimar Net '!D826-('Larimar Net '!D826*'Larimar Net Penalized '!$D$5),'Larimar Net '!D826)</f>
        <v>29720.586308206824</v>
      </c>
      <c r="I825" s="7">
        <v>43865</v>
      </c>
      <c r="J825" s="6">
        <v>1</v>
      </c>
      <c r="K825" s="8">
        <f>IF(H825="*",'Larimar Net '!I826-('Larimar Net '!I826*'Larimar Net Penalized '!$J$5),'Larimar Net '!I826)</f>
        <v>28818.581893472812</v>
      </c>
    </row>
    <row r="826" spans="3:11" x14ac:dyDescent="0.3">
      <c r="C826" s="7">
        <v>43865</v>
      </c>
      <c r="D826" s="6">
        <v>2</v>
      </c>
      <c r="E826" s="8">
        <f>IF(B826="*",'Larimar Net '!D827-('Larimar Net '!D827*'Larimar Net Penalized '!$D$5),'Larimar Net '!D827)</f>
        <v>24516.244487151827</v>
      </c>
      <c r="I826" s="7">
        <v>43865</v>
      </c>
      <c r="J826" s="6">
        <v>2</v>
      </c>
      <c r="K826" s="8">
        <f>IF(H826="*",'Larimar Net '!I827-('Larimar Net '!I827*'Larimar Net Penalized '!$J$5),'Larimar Net '!I827)</f>
        <v>22129.870142289925</v>
      </c>
    </row>
    <row r="827" spans="3:11" x14ac:dyDescent="0.3">
      <c r="C827" s="7">
        <v>43865</v>
      </c>
      <c r="D827" s="6">
        <v>3</v>
      </c>
      <c r="E827" s="8">
        <f>IF(B827="*",'Larimar Net '!D828-('Larimar Net '!D828*'Larimar Net Penalized '!$D$5),'Larimar Net '!D828)</f>
        <v>28279.899237693458</v>
      </c>
      <c r="I827" s="7">
        <v>43865</v>
      </c>
      <c r="J827" s="6">
        <v>3</v>
      </c>
      <c r="K827" s="8">
        <f>IF(H827="*",'Larimar Net '!I828-('Larimar Net '!I828*'Larimar Net Penalized '!$J$5),'Larimar Net '!I828)</f>
        <v>28863.085753781252</v>
      </c>
    </row>
    <row r="828" spans="3:11" x14ac:dyDescent="0.3">
      <c r="C828" s="7">
        <v>43865</v>
      </c>
      <c r="D828" s="6">
        <v>4</v>
      </c>
      <c r="E828" s="8">
        <f>IF(B828="*",'Larimar Net '!D829-('Larimar Net '!D829*'Larimar Net Penalized '!$D$5),'Larimar Net '!D829)</f>
        <v>32549.495575621917</v>
      </c>
      <c r="I828" s="7">
        <v>43865</v>
      </c>
      <c r="J828" s="6">
        <v>4</v>
      </c>
      <c r="K828" s="8">
        <f>IF(H828="*",'Larimar Net '!I829-('Larimar Net '!I829*'Larimar Net Penalized '!$J$5),'Larimar Net '!I829)</f>
        <v>32147.63609780465</v>
      </c>
    </row>
    <row r="829" spans="3:11" x14ac:dyDescent="0.3">
      <c r="C829" s="7">
        <v>43865</v>
      </c>
      <c r="D829" s="6">
        <v>5</v>
      </c>
      <c r="E829" s="8">
        <f>IF(B829="*",'Larimar Net '!D830-('Larimar Net '!D830*'Larimar Net Penalized '!$D$5),'Larimar Net '!D830)</f>
        <v>32334.501830017169</v>
      </c>
      <c r="I829" s="7">
        <v>43865</v>
      </c>
      <c r="J829" s="6">
        <v>5</v>
      </c>
      <c r="K829" s="8">
        <f>IF(H829="*",'Larimar Net '!I830-('Larimar Net '!I830*'Larimar Net Penalized '!$J$5),'Larimar Net '!I830)</f>
        <v>32003.281075808372</v>
      </c>
    </row>
    <row r="830" spans="3:11" x14ac:dyDescent="0.3">
      <c r="C830" s="7">
        <v>43865</v>
      </c>
      <c r="D830" s="6">
        <v>6</v>
      </c>
      <c r="E830" s="8">
        <f>IF(B830="*",'Larimar Net '!D831-('Larimar Net '!D831*'Larimar Net Penalized '!$D$5),'Larimar Net '!D831)</f>
        <v>29520.377743637135</v>
      </c>
      <c r="I830" s="7">
        <v>43865</v>
      </c>
      <c r="J830" s="6">
        <v>6</v>
      </c>
      <c r="K830" s="8">
        <f>IF(H830="*",'Larimar Net '!I831-('Larimar Net '!I831*'Larimar Net Penalized '!$J$5),'Larimar Net '!I831)</f>
        <v>28801.54442285153</v>
      </c>
    </row>
    <row r="831" spans="3:11" x14ac:dyDescent="0.3">
      <c r="C831" s="7">
        <v>43865</v>
      </c>
      <c r="D831" s="6">
        <v>7</v>
      </c>
      <c r="E831" s="8">
        <f>IF(B831="*",'Larimar Net '!D832-('Larimar Net '!D832*'Larimar Net Penalized '!$D$5),'Larimar Net '!D832)</f>
        <v>30533.78546299363</v>
      </c>
      <c r="I831" s="7">
        <v>43865</v>
      </c>
      <c r="J831" s="6">
        <v>7</v>
      </c>
      <c r="K831" s="8">
        <f>IF(H831="*",'Larimar Net '!I832-('Larimar Net '!I832*'Larimar Net Penalized '!$J$5),'Larimar Net '!I832)</f>
        <v>28901.275757898817</v>
      </c>
    </row>
    <row r="832" spans="3:11" x14ac:dyDescent="0.3">
      <c r="C832" s="7">
        <v>43865</v>
      </c>
      <c r="D832" s="6">
        <v>8</v>
      </c>
      <c r="E832" s="8">
        <f>IF(B832="*",'Larimar Net '!D833-('Larimar Net '!D833*'Larimar Net Penalized '!$D$5),'Larimar Net '!D833)</f>
        <v>39033.406160890416</v>
      </c>
      <c r="I832" s="7">
        <v>43865</v>
      </c>
      <c r="J832" s="6">
        <v>8</v>
      </c>
      <c r="K832" s="8">
        <f>IF(H832="*",'Larimar Net '!I833-('Larimar Net '!I833*'Larimar Net Penalized '!$J$5),'Larimar Net '!I833)</f>
        <v>34794.418917875002</v>
      </c>
    </row>
    <row r="833" spans="3:11" x14ac:dyDescent="0.3">
      <c r="C833" s="7">
        <v>43865</v>
      </c>
      <c r="D833" s="6">
        <v>9</v>
      </c>
      <c r="E833" s="8">
        <f>IF(B833="*",'Larimar Net '!D834-('Larimar Net '!D834*'Larimar Net Penalized '!$D$5),'Larimar Net '!D834)</f>
        <v>40179.430951269125</v>
      </c>
      <c r="I833" s="7">
        <v>43865</v>
      </c>
      <c r="J833" s="6">
        <v>9</v>
      </c>
      <c r="K833" s="8">
        <f>IF(H833="*",'Larimar Net '!I834-('Larimar Net '!I834*'Larimar Net Penalized '!$J$5),'Larimar Net '!I834)</f>
        <v>37534.811137348705</v>
      </c>
    </row>
    <row r="834" spans="3:11" x14ac:dyDescent="0.3">
      <c r="C834" s="7">
        <v>43865</v>
      </c>
      <c r="D834" s="6">
        <v>10</v>
      </c>
      <c r="E834" s="8">
        <f>IF(B834="*",'Larimar Net '!D835-('Larimar Net '!D835*'Larimar Net Penalized '!$D$5),'Larimar Net '!D835)</f>
        <v>41815.705209772415</v>
      </c>
      <c r="I834" s="7">
        <v>43865</v>
      </c>
      <c r="J834" s="6">
        <v>10</v>
      </c>
      <c r="K834" s="8">
        <f>IF(H834="*",'Larimar Net '!I835-('Larimar Net '!I835*'Larimar Net Penalized '!$J$5),'Larimar Net '!I835)</f>
        <v>41984.449862798589</v>
      </c>
    </row>
    <row r="835" spans="3:11" x14ac:dyDescent="0.3">
      <c r="C835" s="7">
        <v>43865</v>
      </c>
      <c r="D835" s="6">
        <v>11</v>
      </c>
      <c r="E835" s="8">
        <f>IF(B835="*",'Larimar Net '!D836-('Larimar Net '!D836*'Larimar Net Penalized '!$D$5),'Larimar Net '!D836)</f>
        <v>37490.676737532063</v>
      </c>
      <c r="I835" s="7">
        <v>43865</v>
      </c>
      <c r="J835" s="6">
        <v>11</v>
      </c>
      <c r="K835" s="8">
        <f>IF(H835="*",'Larimar Net '!I836-('Larimar Net '!I836*'Larimar Net Penalized '!$J$5),'Larimar Net '!I836)</f>
        <v>36168.04716961598</v>
      </c>
    </row>
    <row r="836" spans="3:11" x14ac:dyDescent="0.3">
      <c r="C836" s="7">
        <v>43865</v>
      </c>
      <c r="D836" s="6">
        <v>12</v>
      </c>
      <c r="E836" s="8">
        <f>IF(B836="*",'Larimar Net '!D837-('Larimar Net '!D837*'Larimar Net Penalized '!$D$5),'Larimar Net '!D837)</f>
        <v>36041.859399334084</v>
      </c>
      <c r="I836" s="7">
        <v>43865</v>
      </c>
      <c r="J836" s="6">
        <v>12</v>
      </c>
      <c r="K836" s="8">
        <f>IF(H836="*",'Larimar Net '!I837-('Larimar Net '!I837*'Larimar Net Penalized '!$J$5),'Larimar Net '!I837)</f>
        <v>33516.05719686798</v>
      </c>
    </row>
    <row r="837" spans="3:11" x14ac:dyDescent="0.3">
      <c r="C837" s="7">
        <v>43865</v>
      </c>
      <c r="D837" s="6">
        <v>13</v>
      </c>
      <c r="E837" s="8">
        <f>IF(B837="*",'Larimar Net '!D838-('Larimar Net '!D838*'Larimar Net Penalized '!$D$5),'Larimar Net '!D838)</f>
        <v>33511.729173611646</v>
      </c>
      <c r="I837" s="7">
        <v>43865</v>
      </c>
      <c r="J837" s="6">
        <v>13</v>
      </c>
      <c r="K837" s="8">
        <f>IF(H837="*",'Larimar Net '!I838-('Larimar Net '!I838*'Larimar Net Penalized '!$J$5),'Larimar Net '!I838)</f>
        <v>30768.082215379134</v>
      </c>
    </row>
    <row r="838" spans="3:11" x14ac:dyDescent="0.3">
      <c r="C838" s="7">
        <v>43865</v>
      </c>
      <c r="D838" s="6">
        <v>14</v>
      </c>
      <c r="E838" s="8">
        <f>IF(B838="*",'Larimar Net '!D839-('Larimar Net '!D839*'Larimar Net Penalized '!$D$5),'Larimar Net '!D839)</f>
        <v>23373.509407374073</v>
      </c>
      <c r="I838" s="7">
        <v>43865</v>
      </c>
      <c r="J838" s="6">
        <v>14</v>
      </c>
      <c r="K838" s="8">
        <f>IF(H838="*",'Larimar Net '!I839-('Larimar Net '!I839*'Larimar Net Penalized '!$J$5),'Larimar Net '!I839)</f>
        <v>27331.720245694934</v>
      </c>
    </row>
    <row r="839" spans="3:11" x14ac:dyDescent="0.3">
      <c r="C839" s="7">
        <v>43865</v>
      </c>
      <c r="D839" s="6">
        <v>15</v>
      </c>
      <c r="E839" s="8">
        <f>IF(B839="*",'Larimar Net '!D840-('Larimar Net '!D840*'Larimar Net Penalized '!$D$5),'Larimar Net '!D840)</f>
        <v>14936.656203958162</v>
      </c>
      <c r="I839" s="7">
        <v>43865</v>
      </c>
      <c r="J839" s="6">
        <v>15</v>
      </c>
      <c r="K839" s="8">
        <f>IF(H839="*",'Larimar Net '!I840-('Larimar Net '!I840*'Larimar Net Penalized '!$J$5),'Larimar Net '!I840)</f>
        <v>17797.798344190564</v>
      </c>
    </row>
    <row r="840" spans="3:11" x14ac:dyDescent="0.3">
      <c r="C840" s="7">
        <v>43865</v>
      </c>
      <c r="D840" s="6">
        <v>16</v>
      </c>
      <c r="E840" s="8">
        <f>IF(B840="*",'Larimar Net '!D841-('Larimar Net '!D841*'Larimar Net Penalized '!$D$5),'Larimar Net '!D841)</f>
        <v>8828.2298275754511</v>
      </c>
      <c r="I840" s="7">
        <v>43865</v>
      </c>
      <c r="J840" s="6">
        <v>16</v>
      </c>
      <c r="K840" s="8">
        <f>IF(H840="*",'Larimar Net '!I841-('Larimar Net '!I841*'Larimar Net Penalized '!$J$5),'Larimar Net '!I841)</f>
        <v>9409.0386990640654</v>
      </c>
    </row>
    <row r="841" spans="3:11" x14ac:dyDescent="0.3">
      <c r="C841" s="7">
        <v>43865</v>
      </c>
      <c r="D841" s="6">
        <v>17</v>
      </c>
      <c r="E841" s="8">
        <f>IF(B841="*",'Larimar Net '!D842-('Larimar Net '!D842*'Larimar Net Penalized '!$D$5),'Larimar Net '!D842)</f>
        <v>9602.6811385785368</v>
      </c>
      <c r="I841" s="7">
        <v>43865</v>
      </c>
      <c r="J841" s="6">
        <v>17</v>
      </c>
      <c r="K841" s="8">
        <f>IF(H841="*",'Larimar Net '!I842-('Larimar Net '!I842*'Larimar Net Penalized '!$J$5),'Larimar Net '!I842)</f>
        <v>6202.3062969287412</v>
      </c>
    </row>
    <row r="842" spans="3:11" x14ac:dyDescent="0.3">
      <c r="C842" s="7">
        <v>43865</v>
      </c>
      <c r="D842" s="6">
        <v>18</v>
      </c>
      <c r="E842" s="8">
        <f>IF(B842="*",'Larimar Net '!D843-('Larimar Net '!D843*'Larimar Net Penalized '!$D$5),'Larimar Net '!D843)</f>
        <v>9513.4443674966333</v>
      </c>
      <c r="I842" s="7">
        <v>43865</v>
      </c>
      <c r="J842" s="6">
        <v>18</v>
      </c>
      <c r="K842" s="8">
        <f>IF(H842="*",'Larimar Net '!I843-('Larimar Net '!I843*'Larimar Net Penalized '!$J$5),'Larimar Net '!I843)</f>
        <v>5979.5028954360205</v>
      </c>
    </row>
    <row r="843" spans="3:11" x14ac:dyDescent="0.3">
      <c r="C843" s="7">
        <v>43865</v>
      </c>
      <c r="D843" s="6">
        <v>19</v>
      </c>
      <c r="E843" s="8">
        <f>IF(B843="*",'Larimar Net '!D844-('Larimar Net '!D844*'Larimar Net Penalized '!$D$5),'Larimar Net '!D844)</f>
        <v>13496.943285310754</v>
      </c>
      <c r="I843" s="7">
        <v>43865</v>
      </c>
      <c r="J843" s="6">
        <v>19</v>
      </c>
      <c r="K843" s="8">
        <f>IF(H843="*",'Larimar Net '!I844-('Larimar Net '!I844*'Larimar Net Penalized '!$J$5),'Larimar Net '!I844)</f>
        <v>10398.923941061761</v>
      </c>
    </row>
    <row r="844" spans="3:11" x14ac:dyDescent="0.3">
      <c r="C844" s="7">
        <v>43865</v>
      </c>
      <c r="D844" s="6">
        <v>20</v>
      </c>
      <c r="E844" s="8">
        <f>IF(B844="*",'Larimar Net '!D845-('Larimar Net '!D845*'Larimar Net Penalized '!$D$5),'Larimar Net '!D845)</f>
        <v>28485.450535405322</v>
      </c>
      <c r="I844" s="7">
        <v>43865</v>
      </c>
      <c r="J844" s="6">
        <v>20</v>
      </c>
      <c r="K844" s="8">
        <f>IF(H844="*",'Larimar Net '!I845-('Larimar Net '!I845*'Larimar Net Penalized '!$J$5),'Larimar Net '!I845)</f>
        <v>25001.443629968402</v>
      </c>
    </row>
    <row r="845" spans="3:11" x14ac:dyDescent="0.3">
      <c r="C845" s="7">
        <v>43865</v>
      </c>
      <c r="D845" s="6">
        <v>21</v>
      </c>
      <c r="E845" s="8">
        <f>IF(B845="*",'Larimar Net '!D846-('Larimar Net '!D846*'Larimar Net Penalized '!$D$5),'Larimar Net '!D846)</f>
        <v>41701.443099184835</v>
      </c>
      <c r="I845" s="7">
        <v>43865</v>
      </c>
      <c r="J845" s="6">
        <v>21</v>
      </c>
      <c r="K845" s="8">
        <f>IF(H845="*",'Larimar Net '!I846-('Larimar Net '!I846*'Larimar Net Penalized '!$J$5),'Larimar Net '!I846)</f>
        <v>39138.650073347882</v>
      </c>
    </row>
    <row r="846" spans="3:11" x14ac:dyDescent="0.3">
      <c r="C846" s="7">
        <v>43865</v>
      </c>
      <c r="D846" s="6">
        <v>22</v>
      </c>
      <c r="E846" s="8">
        <f>IF(B846="*",'Larimar Net '!D847-('Larimar Net '!D847*'Larimar Net Penalized '!$D$5),'Larimar Net '!D847)</f>
        <v>37952.824373811163</v>
      </c>
      <c r="I846" s="7">
        <v>43865</v>
      </c>
      <c r="J846" s="6">
        <v>22</v>
      </c>
      <c r="K846" s="8">
        <f>IF(H846="*",'Larimar Net '!I847-('Larimar Net '!I847*'Larimar Net Penalized '!$J$5),'Larimar Net '!I847)</f>
        <v>31127.10732533432</v>
      </c>
    </row>
    <row r="847" spans="3:11" x14ac:dyDescent="0.3">
      <c r="C847" s="7">
        <v>43865</v>
      </c>
      <c r="D847" s="6">
        <v>23</v>
      </c>
      <c r="E847" s="8">
        <f>IF(B847="*",'Larimar Net '!D848-('Larimar Net '!D848*'Larimar Net Penalized '!$D$5),'Larimar Net '!D848)</f>
        <v>28994.812366309623</v>
      </c>
      <c r="I847" s="7">
        <v>43865</v>
      </c>
      <c r="J847" s="6">
        <v>23</v>
      </c>
      <c r="K847" s="8">
        <f>IF(H847="*",'Larimar Net '!I848-('Larimar Net '!I848*'Larimar Net Penalized '!$J$5),'Larimar Net '!I848)</f>
        <v>28924.522355612611</v>
      </c>
    </row>
    <row r="848" spans="3:11" x14ac:dyDescent="0.3">
      <c r="C848" s="7">
        <v>43866</v>
      </c>
      <c r="D848" s="6">
        <v>0</v>
      </c>
      <c r="E848" s="8">
        <f>IF(B848="*",'Larimar Net '!D849-('Larimar Net '!D849*'Larimar Net Penalized '!$D$5),'Larimar Net '!D849)</f>
        <v>38965.103051670747</v>
      </c>
      <c r="I848" s="7">
        <v>43866</v>
      </c>
      <c r="J848" s="6">
        <v>0</v>
      </c>
      <c r="K848" s="8">
        <f>IF(H848="*",'Larimar Net '!I849-('Larimar Net '!I849*'Larimar Net Penalized '!$J$5),'Larimar Net '!I849)</f>
        <v>30384.209879933784</v>
      </c>
    </row>
    <row r="849" spans="3:11" x14ac:dyDescent="0.3">
      <c r="C849" s="7">
        <v>43866</v>
      </c>
      <c r="D849" s="6">
        <v>1</v>
      </c>
      <c r="E849" s="8">
        <f>IF(B849="*",'Larimar Net '!D850-('Larimar Net '!D850*'Larimar Net Penalized '!$D$5),'Larimar Net '!D850)</f>
        <v>43750.798451109586</v>
      </c>
      <c r="I849" s="7">
        <v>43866</v>
      </c>
      <c r="J849" s="6">
        <v>1</v>
      </c>
      <c r="K849" s="8">
        <f>IF(H849="*",'Larimar Net '!I850-('Larimar Net '!I850*'Larimar Net Penalized '!$J$5),'Larimar Net '!I850)</f>
        <v>32171.755101816634</v>
      </c>
    </row>
    <row r="850" spans="3:11" x14ac:dyDescent="0.3">
      <c r="C850" s="7">
        <v>43866</v>
      </c>
      <c r="D850" s="6">
        <v>2</v>
      </c>
      <c r="E850" s="8">
        <f>IF(B850="*",'Larimar Net '!D851-('Larimar Net '!D851*'Larimar Net Penalized '!$D$5),'Larimar Net '!D851)</f>
        <v>39565.446723415502</v>
      </c>
      <c r="I850" s="7">
        <v>43866</v>
      </c>
      <c r="J850" s="6">
        <v>2</v>
      </c>
      <c r="K850" s="8">
        <f>IF(H850="*",'Larimar Net '!I851-('Larimar Net '!I851*'Larimar Net Penalized '!$J$5),'Larimar Net '!I851)</f>
        <v>33352.204336588788</v>
      </c>
    </row>
    <row r="851" spans="3:11" x14ac:dyDescent="0.3">
      <c r="C851" s="7">
        <v>43866</v>
      </c>
      <c r="D851" s="6">
        <v>3</v>
      </c>
      <c r="E851" s="8">
        <f>IF(B851="*",'Larimar Net '!D852-('Larimar Net '!D852*'Larimar Net Penalized '!$D$5),'Larimar Net '!D852)</f>
        <v>31293.875834915703</v>
      </c>
      <c r="I851" s="7">
        <v>43866</v>
      </c>
      <c r="J851" s="6">
        <v>3</v>
      </c>
      <c r="K851" s="8">
        <f>IF(H851="*",'Larimar Net '!I852-('Larimar Net '!I852*'Larimar Net Penalized '!$J$5),'Larimar Net '!I852)</f>
        <v>27295.258002350773</v>
      </c>
    </row>
    <row r="852" spans="3:11" x14ac:dyDescent="0.3">
      <c r="C852" s="7">
        <v>43866</v>
      </c>
      <c r="D852" s="6">
        <v>4</v>
      </c>
      <c r="E852" s="8">
        <f>IF(B852="*",'Larimar Net '!D853-('Larimar Net '!D853*'Larimar Net Penalized '!$D$5),'Larimar Net '!D853)</f>
        <v>35475.813648426505</v>
      </c>
      <c r="I852" s="7">
        <v>43866</v>
      </c>
      <c r="J852" s="6">
        <v>4</v>
      </c>
      <c r="K852" s="8">
        <f>IF(H852="*",'Larimar Net '!I853-('Larimar Net '!I853*'Larimar Net Penalized '!$J$5),'Larimar Net '!I853)</f>
        <v>27313.735354920223</v>
      </c>
    </row>
    <row r="853" spans="3:11" x14ac:dyDescent="0.3">
      <c r="C853" s="7">
        <v>43866</v>
      </c>
      <c r="D853" s="6">
        <v>5</v>
      </c>
      <c r="E853" s="8">
        <f>IF(B853="*",'Larimar Net '!D854-('Larimar Net '!D854*'Larimar Net Penalized '!$D$5),'Larimar Net '!D854)</f>
        <v>35926.480911903163</v>
      </c>
      <c r="I853" s="7">
        <v>43866</v>
      </c>
      <c r="J853" s="6">
        <v>5</v>
      </c>
      <c r="K853" s="8">
        <f>IF(H853="*",'Larimar Net '!I854-('Larimar Net '!I854*'Larimar Net Penalized '!$J$5),'Larimar Net '!I854)</f>
        <v>29192.011184961317</v>
      </c>
    </row>
    <row r="854" spans="3:11" x14ac:dyDescent="0.3">
      <c r="C854" s="7">
        <v>43866</v>
      </c>
      <c r="D854" s="6">
        <v>6</v>
      </c>
      <c r="E854" s="8">
        <f>IF(B854="*",'Larimar Net '!D855-('Larimar Net '!D855*'Larimar Net Penalized '!$D$5),'Larimar Net '!D855)</f>
        <v>29270.992071868834</v>
      </c>
      <c r="I854" s="7">
        <v>43866</v>
      </c>
      <c r="J854" s="6">
        <v>6</v>
      </c>
      <c r="K854" s="8">
        <f>IF(H854="*",'Larimar Net '!I855-('Larimar Net '!I855*'Larimar Net Penalized '!$J$5),'Larimar Net '!I855)</f>
        <v>26823.213820804307</v>
      </c>
    </row>
    <row r="855" spans="3:11" x14ac:dyDescent="0.3">
      <c r="C855" s="7">
        <v>43866</v>
      </c>
      <c r="D855" s="6">
        <v>7</v>
      </c>
      <c r="E855" s="8">
        <f>IF(B855="*",'Larimar Net '!D856-('Larimar Net '!D856*'Larimar Net Penalized '!$D$5),'Larimar Net '!D856)</f>
        <v>28144.104973576992</v>
      </c>
      <c r="I855" s="7">
        <v>43866</v>
      </c>
      <c r="J855" s="6">
        <v>7</v>
      </c>
      <c r="K855" s="8">
        <f>IF(H855="*",'Larimar Net '!I856-('Larimar Net '!I856*'Larimar Net Penalized '!$J$5),'Larimar Net '!I856)</f>
        <v>20469.523131965929</v>
      </c>
    </row>
    <row r="856" spans="3:11" x14ac:dyDescent="0.3">
      <c r="C856" s="7">
        <v>43866</v>
      </c>
      <c r="D856" s="6">
        <v>8</v>
      </c>
      <c r="E856" s="8">
        <f>IF(B856="*",'Larimar Net '!D857-('Larimar Net '!D857*'Larimar Net Penalized '!$D$5),'Larimar Net '!D857)</f>
        <v>34461.253021643919</v>
      </c>
      <c r="I856" s="7">
        <v>43866</v>
      </c>
      <c r="J856" s="6">
        <v>8</v>
      </c>
      <c r="K856" s="8">
        <f>IF(H856="*",'Larimar Net '!I857-('Larimar Net '!I857*'Larimar Net Penalized '!$J$5),'Larimar Net '!I857)</f>
        <v>27009.059957339618</v>
      </c>
    </row>
    <row r="857" spans="3:11" x14ac:dyDescent="0.3">
      <c r="C857" s="7">
        <v>43866</v>
      </c>
      <c r="D857" s="6">
        <v>9</v>
      </c>
      <c r="E857" s="8">
        <f>IF(B857="*",'Larimar Net '!D858-('Larimar Net '!D858*'Larimar Net Penalized '!$D$5),'Larimar Net '!D858)</f>
        <v>32414.070026893911</v>
      </c>
      <c r="I857" s="7">
        <v>43866</v>
      </c>
      <c r="J857" s="6">
        <v>9</v>
      </c>
      <c r="K857" s="8">
        <f>IF(H857="*",'Larimar Net '!I858-('Larimar Net '!I858*'Larimar Net Penalized '!$J$5),'Larimar Net '!I858)</f>
        <v>26990.739453010323</v>
      </c>
    </row>
    <row r="858" spans="3:11" x14ac:dyDescent="0.3">
      <c r="C858" s="7">
        <v>43866</v>
      </c>
      <c r="D858" s="6">
        <v>10</v>
      </c>
      <c r="E858" s="8">
        <f>IF(B858="*",'Larimar Net '!D859-('Larimar Net '!D859*'Larimar Net Penalized '!$D$5),'Larimar Net '!D859)</f>
        <v>30053.852744767373</v>
      </c>
      <c r="I858" s="7">
        <v>43866</v>
      </c>
      <c r="J858" s="6">
        <v>10</v>
      </c>
      <c r="K858" s="8">
        <f>IF(H858="*",'Larimar Net '!I859-('Larimar Net '!I859*'Larimar Net Penalized '!$J$5),'Larimar Net '!I859)</f>
        <v>23424.599076467512</v>
      </c>
    </row>
    <row r="859" spans="3:11" x14ac:dyDescent="0.3">
      <c r="C859" s="7">
        <v>43866</v>
      </c>
      <c r="D859" s="6">
        <v>11</v>
      </c>
      <c r="E859" s="8">
        <f>IF(B859="*",'Larimar Net '!D860-('Larimar Net '!D860*'Larimar Net Penalized '!$D$5),'Larimar Net '!D860)</f>
        <v>34902.812456009044</v>
      </c>
      <c r="I859" s="7">
        <v>43866</v>
      </c>
      <c r="J859" s="6">
        <v>11</v>
      </c>
      <c r="K859" s="8">
        <f>IF(H859="*",'Larimar Net '!I860-('Larimar Net '!I860*'Larimar Net Penalized '!$J$5),'Larimar Net '!I860)</f>
        <v>26433.799690780354</v>
      </c>
    </row>
    <row r="860" spans="3:11" x14ac:dyDescent="0.3">
      <c r="C860" s="7">
        <v>43866</v>
      </c>
      <c r="D860" s="6">
        <v>12</v>
      </c>
      <c r="E860" s="8">
        <f>IF(B860="*",'Larimar Net '!D861-('Larimar Net '!D861*'Larimar Net Penalized '!$D$5),'Larimar Net '!D861)</f>
        <v>36040.928111375208</v>
      </c>
      <c r="I860" s="7">
        <v>43866</v>
      </c>
      <c r="J860" s="6">
        <v>12</v>
      </c>
      <c r="K860" s="8">
        <f>IF(H860="*",'Larimar Net '!I861-('Larimar Net '!I861*'Larimar Net Penalized '!$J$5),'Larimar Net '!I861)</f>
        <v>26111.571467067868</v>
      </c>
    </row>
    <row r="861" spans="3:11" x14ac:dyDescent="0.3">
      <c r="C861" s="7">
        <v>43866</v>
      </c>
      <c r="D861" s="6">
        <v>13</v>
      </c>
      <c r="E861" s="8">
        <f>IF(B861="*",'Larimar Net '!D862-('Larimar Net '!D862*'Larimar Net Penalized '!$D$5),'Larimar Net '!D862)</f>
        <v>36500.687617541524</v>
      </c>
      <c r="I861" s="7">
        <v>43866</v>
      </c>
      <c r="J861" s="6">
        <v>13</v>
      </c>
      <c r="K861" s="8">
        <f>IF(H861="*",'Larimar Net '!I862-('Larimar Net '!I862*'Larimar Net Penalized '!$J$5),'Larimar Net '!I862)</f>
        <v>30835.52628327753</v>
      </c>
    </row>
    <row r="862" spans="3:11" x14ac:dyDescent="0.3">
      <c r="C862" s="7">
        <v>43866</v>
      </c>
      <c r="D862" s="6">
        <v>14</v>
      </c>
      <c r="E862" s="8">
        <f>IF(B862="*",'Larimar Net '!D863-('Larimar Net '!D863*'Larimar Net Penalized '!$D$5),'Larimar Net '!D863)</f>
        <v>35643.359402080394</v>
      </c>
      <c r="I862" s="7">
        <v>43866</v>
      </c>
      <c r="J862" s="6">
        <v>14</v>
      </c>
      <c r="K862" s="8">
        <f>IF(H862="*",'Larimar Net '!I863-('Larimar Net '!I863*'Larimar Net Penalized '!$J$5),'Larimar Net '!I863)</f>
        <v>30992.215290951885</v>
      </c>
    </row>
    <row r="863" spans="3:11" x14ac:dyDescent="0.3">
      <c r="C863" s="7">
        <v>43866</v>
      </c>
      <c r="D863" s="6">
        <v>15</v>
      </c>
      <c r="E863" s="8">
        <f>IF(B863="*",'Larimar Net '!D864-('Larimar Net '!D864*'Larimar Net Penalized '!$D$5),'Larimar Net '!D864)</f>
        <v>30908.582407934009</v>
      </c>
      <c r="I863" s="7">
        <v>43866</v>
      </c>
      <c r="J863" s="6">
        <v>15</v>
      </c>
      <c r="K863" s="8">
        <f>IF(H863="*",'Larimar Net '!I864-('Larimar Net '!I864*'Larimar Net Penalized '!$J$5),'Larimar Net '!I864)</f>
        <v>25338.657639745525</v>
      </c>
    </row>
    <row r="864" spans="3:11" x14ac:dyDescent="0.3">
      <c r="C864" s="7">
        <v>43866</v>
      </c>
      <c r="D864" s="6">
        <v>16</v>
      </c>
      <c r="E864" s="8">
        <f>IF(B864="*",'Larimar Net '!D865-('Larimar Net '!D865*'Larimar Net Penalized '!$D$5),'Larimar Net '!D865)</f>
        <v>36007.521538353205</v>
      </c>
      <c r="I864" s="7">
        <v>43866</v>
      </c>
      <c r="J864" s="6">
        <v>16</v>
      </c>
      <c r="K864" s="8">
        <f>IF(H864="*",'Larimar Net '!I865-('Larimar Net '!I865*'Larimar Net Penalized '!$J$5),'Larimar Net '!I865)</f>
        <v>27713.985133831844</v>
      </c>
    </row>
    <row r="865" spans="3:11" x14ac:dyDescent="0.3">
      <c r="C865" s="7">
        <v>43866</v>
      </c>
      <c r="D865" s="6">
        <v>17</v>
      </c>
      <c r="E865" s="8">
        <f>IF(B865="*",'Larimar Net '!D866-('Larimar Net '!D866*'Larimar Net Penalized '!$D$5),'Larimar Net '!D866)</f>
        <v>38886.260596502674</v>
      </c>
      <c r="I865" s="7">
        <v>43866</v>
      </c>
      <c r="J865" s="6">
        <v>17</v>
      </c>
      <c r="K865" s="8">
        <f>IF(H865="*",'Larimar Net '!I866-('Larimar Net '!I866*'Larimar Net Penalized '!$J$5),'Larimar Net '!I866)</f>
        <v>30257.388688939154</v>
      </c>
    </row>
    <row r="866" spans="3:11" x14ac:dyDescent="0.3">
      <c r="C866" s="7">
        <v>43866</v>
      </c>
      <c r="D866" s="6">
        <v>18</v>
      </c>
      <c r="E866" s="8">
        <f>IF(B866="*",'Larimar Net '!D867-('Larimar Net '!D867*'Larimar Net Penalized '!$D$5),'Larimar Net '!D867)</f>
        <v>38670.710123859164</v>
      </c>
      <c r="I866" s="7">
        <v>43866</v>
      </c>
      <c r="J866" s="6">
        <v>18</v>
      </c>
      <c r="K866" s="8">
        <f>IF(H866="*",'Larimar Net '!I867-('Larimar Net '!I867*'Larimar Net Penalized '!$J$5),'Larimar Net '!I867)</f>
        <v>25564.958819742224</v>
      </c>
    </row>
    <row r="867" spans="3:11" x14ac:dyDescent="0.3">
      <c r="C867" s="7">
        <v>43866</v>
      </c>
      <c r="D867" s="6">
        <v>19</v>
      </c>
      <c r="E867" s="8">
        <f>IF(B867="*",'Larimar Net '!D868-('Larimar Net '!D868*'Larimar Net Penalized '!$D$5),'Larimar Net '!D868)</f>
        <v>44501.969492365541</v>
      </c>
      <c r="I867" s="7">
        <v>43866</v>
      </c>
      <c r="J867" s="6">
        <v>19</v>
      </c>
      <c r="K867" s="8">
        <f>IF(H867="*",'Larimar Net '!I868-('Larimar Net '!I868*'Larimar Net Penalized '!$J$5),'Larimar Net '!I868)</f>
        <v>30962.887674786623</v>
      </c>
    </row>
    <row r="868" spans="3:11" x14ac:dyDescent="0.3">
      <c r="C868" s="7">
        <v>43866</v>
      </c>
      <c r="D868" s="6">
        <v>20</v>
      </c>
      <c r="E868" s="8">
        <f>IF(B868="*",'Larimar Net '!D869-('Larimar Net '!D869*'Larimar Net Penalized '!$D$5),'Larimar Net '!D869)</f>
        <v>47176.989146662418</v>
      </c>
      <c r="I868" s="7">
        <v>43866</v>
      </c>
      <c r="J868" s="6">
        <v>20</v>
      </c>
      <c r="K868" s="8">
        <f>IF(H868="*",'Larimar Net '!I869-('Larimar Net '!I869*'Larimar Net Penalized '!$J$5),'Larimar Net '!I869)</f>
        <v>37308.490473402191</v>
      </c>
    </row>
    <row r="869" spans="3:11" x14ac:dyDescent="0.3">
      <c r="C869" s="7">
        <v>43866</v>
      </c>
      <c r="D869" s="6">
        <v>21</v>
      </c>
      <c r="E869" s="8">
        <f>IF(B869="*",'Larimar Net '!D870-('Larimar Net '!D870*'Larimar Net Penalized '!$D$5),'Larimar Net '!D870)</f>
        <v>47407.979918849916</v>
      </c>
      <c r="I869" s="7">
        <v>43866</v>
      </c>
      <c r="J869" s="6">
        <v>21</v>
      </c>
      <c r="K869" s="8">
        <f>IF(H869="*",'Larimar Net '!I870-('Larimar Net '!I870*'Larimar Net Penalized '!$J$5),'Larimar Net '!I870)</f>
        <v>34639.887785326471</v>
      </c>
    </row>
    <row r="870" spans="3:11" x14ac:dyDescent="0.3">
      <c r="C870" s="7">
        <v>43866</v>
      </c>
      <c r="D870" s="6">
        <v>22</v>
      </c>
      <c r="E870" s="8">
        <f>IF(B870="*",'Larimar Net '!D871-('Larimar Net '!D871*'Larimar Net Penalized '!$D$5),'Larimar Net '!D871)</f>
        <v>47051.135609143712</v>
      </c>
      <c r="I870" s="7">
        <v>43866</v>
      </c>
      <c r="J870" s="6">
        <v>22</v>
      </c>
      <c r="K870" s="8">
        <f>IF(H870="*",'Larimar Net '!I871-('Larimar Net '!I871*'Larimar Net Penalized '!$J$5),'Larimar Net '!I871)</f>
        <v>34955.596110402941</v>
      </c>
    </row>
    <row r="871" spans="3:11" x14ac:dyDescent="0.3">
      <c r="C871" s="7">
        <v>43866</v>
      </c>
      <c r="D871" s="6">
        <v>23</v>
      </c>
      <c r="E871" s="8">
        <f>IF(B871="*",'Larimar Net '!D872-('Larimar Net '!D872*'Larimar Net Penalized '!$D$5),'Larimar Net '!D872)</f>
        <v>45533.913363687498</v>
      </c>
      <c r="I871" s="7">
        <v>43866</v>
      </c>
      <c r="J871" s="6">
        <v>23</v>
      </c>
      <c r="K871" s="8">
        <f>IF(H871="*",'Larimar Net '!I872-('Larimar Net '!I872*'Larimar Net Penalized '!$J$5),'Larimar Net '!I872)</f>
        <v>38988.059620777189</v>
      </c>
    </row>
    <row r="872" spans="3:11" x14ac:dyDescent="0.3">
      <c r="C872" s="7">
        <v>43867</v>
      </c>
      <c r="D872" s="6">
        <v>0</v>
      </c>
      <c r="E872" s="8">
        <f>IF(B872="*",'Larimar Net '!D873-('Larimar Net '!D873*'Larimar Net Penalized '!$D$5),'Larimar Net '!D873)</f>
        <v>45884.963421809829</v>
      </c>
      <c r="I872" s="7">
        <v>43867</v>
      </c>
      <c r="J872" s="6">
        <v>0</v>
      </c>
      <c r="K872" s="8">
        <f>IF(H872="*",'Larimar Net '!I873-('Larimar Net '!I873*'Larimar Net Penalized '!$J$5),'Larimar Net '!I873)</f>
        <v>39669.101551943284</v>
      </c>
    </row>
    <row r="873" spans="3:11" x14ac:dyDescent="0.3">
      <c r="C873" s="7">
        <v>43867</v>
      </c>
      <c r="D873" s="6">
        <v>1</v>
      </c>
      <c r="E873" s="8">
        <f>IF(B873="*",'Larimar Net '!D874-('Larimar Net '!D874*'Larimar Net Penalized '!$D$5),'Larimar Net '!D874)</f>
        <v>46016.315068896794</v>
      </c>
      <c r="I873" s="7">
        <v>43867</v>
      </c>
      <c r="J873" s="6">
        <v>1</v>
      </c>
      <c r="K873" s="8">
        <f>IF(H873="*",'Larimar Net '!I874-('Larimar Net '!I874*'Larimar Net Penalized '!$J$5),'Larimar Net '!I874)</f>
        <v>39560.853185969579</v>
      </c>
    </row>
    <row r="874" spans="3:11" x14ac:dyDescent="0.3">
      <c r="C874" s="7">
        <v>43867</v>
      </c>
      <c r="D874" s="6">
        <v>2</v>
      </c>
      <c r="E874" s="8">
        <f>IF(B874="*",'Larimar Net '!D875-('Larimar Net '!D875*'Larimar Net Penalized '!$D$5),'Larimar Net '!D875)</f>
        <v>44663.088283465462</v>
      </c>
      <c r="I874" s="7">
        <v>43867</v>
      </c>
      <c r="J874" s="6">
        <v>2</v>
      </c>
      <c r="K874" s="8">
        <f>IF(H874="*",'Larimar Net '!I875-('Larimar Net '!I875*'Larimar Net Penalized '!$J$5),'Larimar Net '!I875)</f>
        <v>33555.325652721644</v>
      </c>
    </row>
    <row r="875" spans="3:11" x14ac:dyDescent="0.3">
      <c r="C875" s="7">
        <v>43867</v>
      </c>
      <c r="D875" s="6">
        <v>3</v>
      </c>
      <c r="E875" s="8">
        <f>IF(B875="*",'Larimar Net '!D876-('Larimar Net '!D876*'Larimar Net Penalized '!$D$5),'Larimar Net '!D876)</f>
        <v>42040.644553916325</v>
      </c>
      <c r="I875" s="7">
        <v>43867</v>
      </c>
      <c r="J875" s="6">
        <v>3</v>
      </c>
      <c r="K875" s="8">
        <f>IF(H875="*",'Larimar Net '!I876-('Larimar Net '!I876*'Larimar Net Penalized '!$J$5),'Larimar Net '!I876)</f>
        <v>31677.074663694042</v>
      </c>
    </row>
    <row r="876" spans="3:11" x14ac:dyDescent="0.3">
      <c r="C876" s="7">
        <v>43867</v>
      </c>
      <c r="D876" s="6">
        <v>4</v>
      </c>
      <c r="E876" s="8">
        <f>IF(B876="*",'Larimar Net '!D877-('Larimar Net '!D877*'Larimar Net Penalized '!$D$5),'Larimar Net '!D877)</f>
        <v>44153.234018390416</v>
      </c>
      <c r="I876" s="7">
        <v>43867</v>
      </c>
      <c r="J876" s="6">
        <v>4</v>
      </c>
      <c r="K876" s="8">
        <f>IF(H876="*",'Larimar Net '!I877-('Larimar Net '!I877*'Larimar Net Penalized '!$J$5),'Larimar Net '!I877)</f>
        <v>34034.977926116328</v>
      </c>
    </row>
    <row r="877" spans="3:11" x14ac:dyDescent="0.3">
      <c r="C877" s="7">
        <v>43867</v>
      </c>
      <c r="D877" s="6">
        <v>5</v>
      </c>
      <c r="E877" s="8">
        <f>IF(B877="*",'Larimar Net '!D878-('Larimar Net '!D878*'Larimar Net Penalized '!$D$5),'Larimar Net '!D878)</f>
        <v>46334.572268984375</v>
      </c>
      <c r="I877" s="7">
        <v>43867</v>
      </c>
      <c r="J877" s="6">
        <v>5</v>
      </c>
      <c r="K877" s="8">
        <f>IF(H877="*",'Larimar Net '!I878-('Larimar Net '!I878*'Larimar Net Penalized '!$J$5),'Larimar Net '!I878)</f>
        <v>31478.879929765284</v>
      </c>
    </row>
    <row r="878" spans="3:11" x14ac:dyDescent="0.3">
      <c r="C878" s="7">
        <v>43867</v>
      </c>
      <c r="D878" s="6">
        <v>6</v>
      </c>
      <c r="E878" s="8">
        <f>IF(B878="*",'Larimar Net '!D879-('Larimar Net '!D879*'Larimar Net Penalized '!$D$5),'Larimar Net '!D879)</f>
        <v>46643.024635124799</v>
      </c>
      <c r="I878" s="7">
        <v>43867</v>
      </c>
      <c r="J878" s="6">
        <v>6</v>
      </c>
      <c r="K878" s="8">
        <f>IF(H878="*",'Larimar Net '!I879-('Larimar Net '!I879*'Larimar Net Penalized '!$J$5),'Larimar Net '!I879)</f>
        <v>37967.787063593751</v>
      </c>
    </row>
    <row r="879" spans="3:11" x14ac:dyDescent="0.3">
      <c r="C879" s="7">
        <v>43867</v>
      </c>
      <c r="D879" s="6">
        <v>7</v>
      </c>
      <c r="E879" s="8">
        <f>IF(B879="*",'Larimar Net '!D880-('Larimar Net '!D880*'Larimar Net Penalized '!$D$5),'Larimar Net '!D880)</f>
        <v>46733.574928094167</v>
      </c>
      <c r="I879" s="7">
        <v>43867</v>
      </c>
      <c r="J879" s="6">
        <v>7</v>
      </c>
      <c r="K879" s="8">
        <f>IF(H879="*",'Larimar Net '!I880-('Larimar Net '!I880*'Larimar Net Penalized '!$J$5),'Larimar Net '!I880)</f>
        <v>41932.484527588793</v>
      </c>
    </row>
    <row r="880" spans="3:11" x14ac:dyDescent="0.3">
      <c r="C880" s="7">
        <v>43867</v>
      </c>
      <c r="D880" s="6">
        <v>8</v>
      </c>
      <c r="E880" s="8">
        <f>IF(B880="*",'Larimar Net '!D881-('Larimar Net '!D881*'Larimar Net Penalized '!$D$5),'Larimar Net '!D881)</f>
        <v>45858.863957881375</v>
      </c>
      <c r="I880" s="7">
        <v>43867</v>
      </c>
      <c r="J880" s="6">
        <v>8</v>
      </c>
      <c r="K880" s="8">
        <f>IF(H880="*",'Larimar Net '!I881-('Larimar Net '!I881*'Larimar Net Penalized '!$J$5),'Larimar Net '!I881)</f>
        <v>41599.211196791919</v>
      </c>
    </row>
    <row r="881" spans="3:11" x14ac:dyDescent="0.3">
      <c r="C881" s="7">
        <v>43867</v>
      </c>
      <c r="D881" s="6">
        <v>9</v>
      </c>
      <c r="E881" s="8">
        <f>IF(B881="*",'Larimar Net '!D882-('Larimar Net '!D882*'Larimar Net Penalized '!$D$5),'Larimar Net '!D882)</f>
        <v>43738.748197824629</v>
      </c>
      <c r="I881" s="7">
        <v>43867</v>
      </c>
      <c r="J881" s="6">
        <v>9</v>
      </c>
      <c r="K881" s="8">
        <f>IF(H881="*",'Larimar Net '!I882-('Larimar Net '!I882*'Larimar Net Penalized '!$J$5),'Larimar Net '!I882)</f>
        <v>38861.724072045225</v>
      </c>
    </row>
    <row r="882" spans="3:11" x14ac:dyDescent="0.3">
      <c r="C882" s="7">
        <v>43867</v>
      </c>
      <c r="D882" s="6">
        <v>10</v>
      </c>
      <c r="E882" s="8">
        <f>IF(B882="*",'Larimar Net '!D883-('Larimar Net '!D883*'Larimar Net Penalized '!$D$5),'Larimar Net '!D883)</f>
        <v>44692.428749553663</v>
      </c>
      <c r="I882" s="7">
        <v>43867</v>
      </c>
      <c r="J882" s="6">
        <v>10</v>
      </c>
      <c r="K882" s="8">
        <f>IF(H882="*",'Larimar Net '!I883-('Larimar Net '!I883*'Larimar Net Penalized '!$J$5),'Larimar Net '!I883)</f>
        <v>37242.783420928892</v>
      </c>
    </row>
    <row r="883" spans="3:11" x14ac:dyDescent="0.3">
      <c r="C883" s="7">
        <v>43867</v>
      </c>
      <c r="D883" s="6">
        <v>11</v>
      </c>
      <c r="E883" s="8">
        <f>IF(B883="*",'Larimar Net '!D884-('Larimar Net '!D884*'Larimar Net Penalized '!$D$5),'Larimar Net '!D884)</f>
        <v>41940.921651174751</v>
      </c>
      <c r="I883" s="7">
        <v>43867</v>
      </c>
      <c r="J883" s="6">
        <v>11</v>
      </c>
      <c r="K883" s="8">
        <f>IF(H883="*",'Larimar Net '!I884-('Larimar Net '!I884*'Larimar Net Penalized '!$J$5),'Larimar Net '!I884)</f>
        <v>31508.647887585903</v>
      </c>
    </row>
    <row r="884" spans="3:11" x14ac:dyDescent="0.3">
      <c r="C884" s="7">
        <v>43867</v>
      </c>
      <c r="D884" s="6">
        <v>12</v>
      </c>
      <c r="E884" s="8">
        <f>IF(B884="*",'Larimar Net '!D885-('Larimar Net '!D885*'Larimar Net Penalized '!$D$5),'Larimar Net '!D885)</f>
        <v>41366.991606769123</v>
      </c>
      <c r="I884" s="7">
        <v>43867</v>
      </c>
      <c r="J884" s="6">
        <v>12</v>
      </c>
      <c r="K884" s="8">
        <f>IF(H884="*",'Larimar Net '!I885-('Larimar Net '!I885*'Larimar Net Penalized '!$J$5),'Larimar Net '!I885)</f>
        <v>32203.290765949478</v>
      </c>
    </row>
    <row r="885" spans="3:11" x14ac:dyDescent="0.3">
      <c r="C885" s="7">
        <v>43867</v>
      </c>
      <c r="D885" s="6">
        <v>13</v>
      </c>
      <c r="E885" s="8">
        <f>IF(B885="*",'Larimar Net '!D886-('Larimar Net '!D886*'Larimar Net Penalized '!$D$5),'Larimar Net '!D886)</f>
        <v>28685.728748586967</v>
      </c>
      <c r="I885" s="7">
        <v>43867</v>
      </c>
      <c r="J885" s="6">
        <v>13</v>
      </c>
      <c r="K885" s="8">
        <f>IF(H885="*",'Larimar Net '!I886-('Larimar Net '!I886*'Larimar Net Penalized '!$J$5),'Larimar Net '!I886)</f>
        <v>18144.988995201886</v>
      </c>
    </row>
    <row r="886" spans="3:11" x14ac:dyDescent="0.3">
      <c r="C886" s="7">
        <v>43867</v>
      </c>
      <c r="D886" s="6">
        <v>14</v>
      </c>
      <c r="E886" s="8">
        <f>IF(B886="*",'Larimar Net '!D887-('Larimar Net '!D887*'Larimar Net Penalized '!$D$5),'Larimar Net '!D887)</f>
        <v>20155.817058260229</v>
      </c>
      <c r="I886" s="7">
        <v>43867</v>
      </c>
      <c r="J886" s="6">
        <v>14</v>
      </c>
      <c r="K886" s="8">
        <f>IF(H886="*",'Larimar Net '!I887-('Larimar Net '!I887*'Larimar Net Penalized '!$J$5),'Larimar Net '!I887)</f>
        <v>11769.250230438567</v>
      </c>
    </row>
    <row r="887" spans="3:11" x14ac:dyDescent="0.3">
      <c r="C887" s="7">
        <v>43867</v>
      </c>
      <c r="D887" s="6">
        <v>15</v>
      </c>
      <c r="E887" s="8">
        <f>IF(B887="*",'Larimar Net '!D888-('Larimar Net '!D888*'Larimar Net Penalized '!$D$5),'Larimar Net '!D888)</f>
        <v>26498.834913681127</v>
      </c>
      <c r="I887" s="7">
        <v>43867</v>
      </c>
      <c r="J887" s="6">
        <v>15</v>
      </c>
      <c r="K887" s="8">
        <f>IF(H887="*",'Larimar Net '!I888-('Larimar Net '!I888*'Larimar Net Penalized '!$J$5),'Larimar Net '!I888)</f>
        <v>16847.312832043812</v>
      </c>
    </row>
    <row r="888" spans="3:11" x14ac:dyDescent="0.3">
      <c r="C888" s="7">
        <v>43867</v>
      </c>
      <c r="D888" s="6">
        <v>16</v>
      </c>
      <c r="E888" s="8">
        <f>IF(B888="*",'Larimar Net '!D889-('Larimar Net '!D889*'Larimar Net Penalized '!$D$5),'Larimar Net '!D889)</f>
        <v>32297.19621655325</v>
      </c>
      <c r="I888" s="7">
        <v>43867</v>
      </c>
      <c r="J888" s="6">
        <v>16</v>
      </c>
      <c r="K888" s="8">
        <f>IF(H888="*",'Larimar Net '!I889-('Larimar Net '!I889*'Larimar Net Penalized '!$J$5),'Larimar Net '!I889)</f>
        <v>24242.313897575237</v>
      </c>
    </row>
    <row r="889" spans="3:11" x14ac:dyDescent="0.3">
      <c r="C889" s="7">
        <v>43867</v>
      </c>
      <c r="D889" s="6">
        <v>17</v>
      </c>
      <c r="E889" s="8">
        <f>IF(B889="*",'Larimar Net '!D890-('Larimar Net '!D890*'Larimar Net Penalized '!$D$5),'Larimar Net '!D890)</f>
        <v>30087.68404653855</v>
      </c>
      <c r="I889" s="7">
        <v>43867</v>
      </c>
      <c r="J889" s="6">
        <v>17</v>
      </c>
      <c r="K889" s="8">
        <f>IF(H889="*",'Larimar Net '!I890-('Larimar Net '!I890*'Larimar Net Penalized '!$J$5),'Larimar Net '!I890)</f>
        <v>23112.620026872108</v>
      </c>
    </row>
    <row r="890" spans="3:11" x14ac:dyDescent="0.3">
      <c r="C890" s="7">
        <v>43867</v>
      </c>
      <c r="D890" s="6">
        <v>18</v>
      </c>
      <c r="E890" s="8">
        <f>IF(B890="*",'Larimar Net '!D891-('Larimar Net '!D891*'Larimar Net Penalized '!$D$5),'Larimar Net '!D891)</f>
        <v>36658.970165657789</v>
      </c>
      <c r="I890" s="7">
        <v>43867</v>
      </c>
      <c r="J890" s="6">
        <v>18</v>
      </c>
      <c r="K890" s="8">
        <f>IF(H890="*",'Larimar Net '!I891-('Larimar Net '!I891*'Larimar Net Penalized '!$J$5),'Larimar Net '!I891)</f>
        <v>27329.500020134019</v>
      </c>
    </row>
    <row r="891" spans="3:11" x14ac:dyDescent="0.3">
      <c r="C891" s="7">
        <v>43867</v>
      </c>
      <c r="D891" s="6">
        <v>19</v>
      </c>
      <c r="E891" s="8">
        <f>IF(B891="*",'Larimar Net '!D892-('Larimar Net '!D892*'Larimar Net Penalized '!$D$5),'Larimar Net '!D892)</f>
        <v>37480.549458671878</v>
      </c>
      <c r="I891" s="7">
        <v>43867</v>
      </c>
      <c r="J891" s="6">
        <v>19</v>
      </c>
      <c r="K891" s="8">
        <f>IF(H891="*",'Larimar Net '!I892-('Larimar Net '!I892*'Larimar Net Penalized '!$J$5),'Larimar Net '!I892)</f>
        <v>29136.71843884093</v>
      </c>
    </row>
    <row r="892" spans="3:11" x14ac:dyDescent="0.3">
      <c r="C892" s="7">
        <v>43867</v>
      </c>
      <c r="D892" s="6">
        <v>20</v>
      </c>
      <c r="E892" s="8">
        <f>IF(B892="*",'Larimar Net '!D893-('Larimar Net '!D893*'Larimar Net Penalized '!$D$5),'Larimar Net '!D893)</f>
        <v>36338.057917109996</v>
      </c>
      <c r="I892" s="7">
        <v>43867</v>
      </c>
      <c r="J892" s="6">
        <v>20</v>
      </c>
      <c r="K892" s="8">
        <f>IF(H892="*",'Larimar Net '!I893-('Larimar Net '!I893*'Larimar Net Penalized '!$J$5),'Larimar Net '!I893)</f>
        <v>26818.393430166991</v>
      </c>
    </row>
    <row r="893" spans="3:11" x14ac:dyDescent="0.3">
      <c r="C893" s="7">
        <v>43867</v>
      </c>
      <c r="D893" s="6">
        <v>21</v>
      </c>
      <c r="E893" s="8">
        <f>IF(B893="*",'Larimar Net '!D894-('Larimar Net '!D894*'Larimar Net Penalized '!$D$5),'Larimar Net '!D894)</f>
        <v>36228.746443147</v>
      </c>
      <c r="I893" s="7">
        <v>43867</v>
      </c>
      <c r="J893" s="6">
        <v>21</v>
      </c>
      <c r="K893" s="8">
        <f>IF(H893="*",'Larimar Net '!I894-('Larimar Net '!I894*'Larimar Net Penalized '!$J$5),'Larimar Net '!I894)</f>
        <v>30099.057164642349</v>
      </c>
    </row>
    <row r="894" spans="3:11" x14ac:dyDescent="0.3">
      <c r="C894" s="7">
        <v>43867</v>
      </c>
      <c r="D894" s="6">
        <v>22</v>
      </c>
      <c r="E894" s="8">
        <f>IF(B894="*",'Larimar Net '!D895-('Larimar Net '!D895*'Larimar Net Penalized '!$D$5),'Larimar Net '!D895)</f>
        <v>33090.879222974509</v>
      </c>
      <c r="I894" s="7">
        <v>43867</v>
      </c>
      <c r="J894" s="6">
        <v>22</v>
      </c>
      <c r="K894" s="8">
        <f>IF(H894="*",'Larimar Net '!I895-('Larimar Net '!I895*'Larimar Net Penalized '!$J$5),'Larimar Net '!I895)</f>
        <v>25232.631445632778</v>
      </c>
    </row>
    <row r="895" spans="3:11" x14ac:dyDescent="0.3">
      <c r="C895" s="7">
        <v>43867</v>
      </c>
      <c r="D895" s="6">
        <v>23</v>
      </c>
      <c r="E895" s="8">
        <f>IF(B895="*",'Larimar Net '!D896-('Larimar Net '!D896*'Larimar Net Penalized '!$D$5),'Larimar Net '!D896)</f>
        <v>31767.927115353614</v>
      </c>
      <c r="I895" s="7">
        <v>43867</v>
      </c>
      <c r="J895" s="6">
        <v>23</v>
      </c>
      <c r="K895" s="8">
        <f>IF(H895="*",'Larimar Net '!I896-('Larimar Net '!I896*'Larimar Net Penalized '!$J$5),'Larimar Net '!I896)</f>
        <v>26074.958707193626</v>
      </c>
    </row>
    <row r="896" spans="3:11" x14ac:dyDescent="0.3">
      <c r="C896" s="7">
        <v>43868</v>
      </c>
      <c r="D896" s="6">
        <v>0</v>
      </c>
      <c r="E896" s="8">
        <f>IF(B896="*",'Larimar Net '!D897-('Larimar Net '!D897*'Larimar Net Penalized '!$D$5),'Larimar Net '!D897)</f>
        <v>34376.958241585424</v>
      </c>
      <c r="I896" s="7">
        <v>43868</v>
      </c>
      <c r="J896" s="6">
        <v>0</v>
      </c>
      <c r="K896" s="8">
        <f>IF(H896="*",'Larimar Net '!I897-('Larimar Net '!I897*'Larimar Net Penalized '!$J$5),'Larimar Net '!I897)</f>
        <v>30385.334119101597</v>
      </c>
    </row>
    <row r="897" spans="3:11" x14ac:dyDescent="0.3">
      <c r="C897" s="7">
        <v>43868</v>
      </c>
      <c r="D897" s="6">
        <v>1</v>
      </c>
      <c r="E897" s="8">
        <f>IF(B897="*",'Larimar Net '!D898-('Larimar Net '!D898*'Larimar Net Penalized '!$D$5),'Larimar Net '!D898)</f>
        <v>36019.62049908183</v>
      </c>
      <c r="I897" s="7">
        <v>43868</v>
      </c>
      <c r="J897" s="6">
        <v>1</v>
      </c>
      <c r="K897" s="8">
        <f>IF(H897="*",'Larimar Net '!I898-('Larimar Net '!I898*'Larimar Net Penalized '!$J$5),'Larimar Net '!I898)</f>
        <v>30171.828698683366</v>
      </c>
    </row>
    <row r="898" spans="3:11" x14ac:dyDescent="0.3">
      <c r="C898" s="7">
        <v>43868</v>
      </c>
      <c r="D898" s="6">
        <v>2</v>
      </c>
      <c r="E898" s="8">
        <f>IF(B898="*",'Larimar Net '!D899-('Larimar Net '!D899*'Larimar Net Penalized '!$D$5),'Larimar Net '!D899)</f>
        <v>37752.132143368224</v>
      </c>
      <c r="I898" s="7">
        <v>43868</v>
      </c>
      <c r="J898" s="6">
        <v>2</v>
      </c>
      <c r="K898" s="8">
        <f>IF(H898="*",'Larimar Net '!I899-('Larimar Net '!I899*'Larimar Net Penalized '!$J$5),'Larimar Net '!I899)</f>
        <v>31712.095076794809</v>
      </c>
    </row>
    <row r="899" spans="3:11" x14ac:dyDescent="0.3">
      <c r="C899" s="7">
        <v>43868</v>
      </c>
      <c r="D899" s="6">
        <v>3</v>
      </c>
      <c r="E899" s="8">
        <f>IF(B899="*",'Larimar Net '!D900-('Larimar Net '!D900*'Larimar Net Penalized '!$D$5),'Larimar Net '!D900)</f>
        <v>40343.861856518706</v>
      </c>
      <c r="I899" s="7">
        <v>43868</v>
      </c>
      <c r="J899" s="6">
        <v>3</v>
      </c>
      <c r="K899" s="8">
        <f>IF(H899="*",'Larimar Net '!I900-('Larimar Net '!I900*'Larimar Net Penalized '!$J$5),'Larimar Net '!I900)</f>
        <v>36015.197523584735</v>
      </c>
    </row>
    <row r="900" spans="3:11" x14ac:dyDescent="0.3">
      <c r="C900" s="7">
        <v>43868</v>
      </c>
      <c r="D900" s="6">
        <v>4</v>
      </c>
      <c r="E900" s="8">
        <f>IF(B900="*",'Larimar Net '!D901-('Larimar Net '!D901*'Larimar Net Penalized '!$D$5),'Larimar Net '!D901)</f>
        <v>43116.393088831413</v>
      </c>
      <c r="I900" s="7">
        <v>43868</v>
      </c>
      <c r="J900" s="6">
        <v>4</v>
      </c>
      <c r="K900" s="8">
        <f>IF(H900="*",'Larimar Net '!I901-('Larimar Net '!I901*'Larimar Net Penalized '!$J$5),'Larimar Net '!I901)</f>
        <v>37378.258519318282</v>
      </c>
    </row>
    <row r="901" spans="3:11" x14ac:dyDescent="0.3">
      <c r="C901" s="7">
        <v>43868</v>
      </c>
      <c r="D901" s="6">
        <v>5</v>
      </c>
      <c r="E901" s="8">
        <f>IF(B901="*",'Larimar Net '!D902-('Larimar Net '!D902*'Larimar Net Penalized '!$D$5),'Larimar Net '!D902)</f>
        <v>35633.322721978206</v>
      </c>
      <c r="I901" s="7">
        <v>43868</v>
      </c>
      <c r="J901" s="6">
        <v>5</v>
      </c>
      <c r="K901" s="8">
        <f>IF(H901="*",'Larimar Net '!I902-('Larimar Net '!I902*'Larimar Net Penalized '!$J$5),'Larimar Net '!I902)</f>
        <v>30378.799117935432</v>
      </c>
    </row>
    <row r="902" spans="3:11" x14ac:dyDescent="0.3">
      <c r="C902" s="7">
        <v>43868</v>
      </c>
      <c r="D902" s="6">
        <v>6</v>
      </c>
      <c r="E902" s="8">
        <f>IF(B902="*",'Larimar Net '!D903-('Larimar Net '!D903*'Larimar Net Penalized '!$D$5),'Larimar Net '!D903)</f>
        <v>36722.033315359178</v>
      </c>
      <c r="I902" s="7">
        <v>43868</v>
      </c>
      <c r="J902" s="6">
        <v>6</v>
      </c>
      <c r="K902" s="8">
        <f>IF(H902="*",'Larimar Net '!I903-('Larimar Net '!I903*'Larimar Net Penalized '!$J$5),'Larimar Net '!I903)</f>
        <v>34712.786942181716</v>
      </c>
    </row>
    <row r="903" spans="3:11" x14ac:dyDescent="0.3">
      <c r="C903" s="7">
        <v>43868</v>
      </c>
      <c r="D903" s="6">
        <v>7</v>
      </c>
      <c r="E903" s="8">
        <f>IF(B903="*",'Larimar Net '!D904-('Larimar Net '!D904*'Larimar Net Penalized '!$D$5),'Larimar Net '!D904)</f>
        <v>37227.38115633429</v>
      </c>
      <c r="I903" s="7">
        <v>43868</v>
      </c>
      <c r="J903" s="6">
        <v>7</v>
      </c>
      <c r="K903" s="8">
        <f>IF(H903="*",'Larimar Net '!I904-('Larimar Net '!I904*'Larimar Net Penalized '!$J$5),'Larimar Net '!I904)</f>
        <v>34625.399334288617</v>
      </c>
    </row>
    <row r="904" spans="3:11" x14ac:dyDescent="0.3">
      <c r="C904" s="7">
        <v>43868</v>
      </c>
      <c r="D904" s="6">
        <v>8</v>
      </c>
      <c r="E904" s="8">
        <f>IF(B904="*",'Larimar Net '!D905-('Larimar Net '!D905*'Larimar Net Penalized '!$D$5),'Larimar Net '!D905)</f>
        <v>40997.242713340667</v>
      </c>
      <c r="I904" s="7">
        <v>43868</v>
      </c>
      <c r="J904" s="6">
        <v>8</v>
      </c>
      <c r="K904" s="8">
        <f>IF(H904="*",'Larimar Net '!I905-('Larimar Net '!I905*'Larimar Net Penalized '!$J$5),'Larimar Net '!I905)</f>
        <v>33233.096940189564</v>
      </c>
    </row>
    <row r="905" spans="3:11" x14ac:dyDescent="0.3">
      <c r="C905" s="7">
        <v>43868</v>
      </c>
      <c r="D905" s="6">
        <v>9</v>
      </c>
      <c r="E905" s="8">
        <f>IF(B905="*",'Larimar Net '!D906-('Larimar Net '!D906*'Larimar Net Penalized '!$D$5),'Larimar Net '!D906)</f>
        <v>43755.037957859582</v>
      </c>
      <c r="I905" s="7">
        <v>43868</v>
      </c>
      <c r="J905" s="6">
        <v>9</v>
      </c>
      <c r="K905" s="8">
        <f>IF(H905="*",'Larimar Net '!I906-('Larimar Net '!I906*'Larimar Net Penalized '!$J$5),'Larimar Net '!I906)</f>
        <v>33880.076107706431</v>
      </c>
    </row>
    <row r="906" spans="3:11" x14ac:dyDescent="0.3">
      <c r="C906" s="7">
        <v>43868</v>
      </c>
      <c r="D906" s="6">
        <v>10</v>
      </c>
      <c r="E906" s="8">
        <f>IF(B906="*",'Larimar Net '!D907-('Larimar Net '!D907*'Larimar Net Penalized '!$D$5),'Larimar Net '!D907)</f>
        <v>44147.74857347575</v>
      </c>
      <c r="I906" s="7">
        <v>43868</v>
      </c>
      <c r="J906" s="6">
        <v>10</v>
      </c>
      <c r="K906" s="8">
        <f>IF(H906="*",'Larimar Net '!I907-('Larimar Net '!I907*'Larimar Net Penalized '!$J$5),'Larimar Net '!I907)</f>
        <v>28308.688681419808</v>
      </c>
    </row>
    <row r="907" spans="3:11" x14ac:dyDescent="0.3">
      <c r="C907" s="7">
        <v>43868</v>
      </c>
      <c r="D907" s="6">
        <v>11</v>
      </c>
      <c r="E907" s="8">
        <f>IF(B907="*",'Larimar Net '!D908-('Larimar Net '!D908*'Larimar Net Penalized '!$D$5),'Larimar Net '!D908)</f>
        <v>42325.872176875208</v>
      </c>
      <c r="I907" s="7">
        <v>43868</v>
      </c>
      <c r="J907" s="6">
        <v>11</v>
      </c>
      <c r="K907" s="8">
        <f>IF(H907="*",'Larimar Net '!I908-('Larimar Net '!I908*'Larimar Net Penalized '!$J$5),'Larimar Net '!I908)</f>
        <v>23743.428283185025</v>
      </c>
    </row>
    <row r="908" spans="3:11" x14ac:dyDescent="0.3">
      <c r="C908" s="7">
        <v>43868</v>
      </c>
      <c r="D908" s="6">
        <v>12</v>
      </c>
      <c r="E908" s="8">
        <f>IF(B908="*",'Larimar Net '!D909-('Larimar Net '!D909*'Larimar Net Penalized '!$D$5),'Larimar Net '!D909)</f>
        <v>33964.152346018709</v>
      </c>
      <c r="I908" s="7">
        <v>43868</v>
      </c>
      <c r="J908" s="6">
        <v>12</v>
      </c>
      <c r="K908" s="8">
        <f>IF(H908="*",'Larimar Net '!I909-('Larimar Net '!I909*'Larimar Net Penalized '!$J$5),'Larimar Net '!I909)</f>
        <v>18950.633844087279</v>
      </c>
    </row>
    <row r="909" spans="3:11" x14ac:dyDescent="0.3">
      <c r="C909" s="7">
        <v>43868</v>
      </c>
      <c r="D909" s="6">
        <v>13</v>
      </c>
      <c r="E909" s="8">
        <f>IF(B909="*",'Larimar Net '!D910-('Larimar Net '!D910*'Larimar Net Penalized '!$D$5),'Larimar Net '!D910)</f>
        <v>30951.60824022111</v>
      </c>
      <c r="I909" s="7">
        <v>43868</v>
      </c>
      <c r="J909" s="6">
        <v>13</v>
      </c>
      <c r="K909" s="8">
        <f>IF(H909="*",'Larimar Net '!I910-('Larimar Net '!I910*'Larimar Net Penalized '!$J$5),'Larimar Net '!I910)</f>
        <v>17535.192255914269</v>
      </c>
    </row>
    <row r="910" spans="3:11" x14ac:dyDescent="0.3">
      <c r="C910" s="7">
        <v>43868</v>
      </c>
      <c r="D910" s="6">
        <v>14</v>
      </c>
      <c r="E910" s="8">
        <f>IF(B910="*",'Larimar Net '!D911-('Larimar Net '!D911*'Larimar Net Penalized '!$D$5),'Larimar Net '!D911)</f>
        <v>32335.73315734529</v>
      </c>
      <c r="I910" s="7">
        <v>43868</v>
      </c>
      <c r="J910" s="6">
        <v>14</v>
      </c>
      <c r="K910" s="8">
        <f>IF(H910="*",'Larimar Net '!I911-('Larimar Net '!I911*'Larimar Net Penalized '!$J$5),'Larimar Net '!I911)</f>
        <v>17666.97071501215</v>
      </c>
    </row>
    <row r="911" spans="3:11" x14ac:dyDescent="0.3">
      <c r="C911" s="7">
        <v>43868</v>
      </c>
      <c r="D911" s="6">
        <v>15</v>
      </c>
      <c r="E911" s="8">
        <f>IF(B911="*",'Larimar Net '!D912-('Larimar Net '!D912*'Larimar Net Penalized '!$D$5),'Larimar Net '!D912)</f>
        <v>23849.088642953328</v>
      </c>
      <c r="I911" s="7">
        <v>43868</v>
      </c>
      <c r="J911" s="6">
        <v>15</v>
      </c>
      <c r="K911" s="8">
        <f>IF(H911="*",'Larimar Net '!I912-('Larimar Net '!I912*'Larimar Net Penalized '!$J$5),'Larimar Net '!I912)</f>
        <v>14108.54608235755</v>
      </c>
    </row>
    <row r="912" spans="3:11" x14ac:dyDescent="0.3">
      <c r="C912" s="7">
        <v>43868</v>
      </c>
      <c r="D912" s="6">
        <v>16</v>
      </c>
      <c r="E912" s="8">
        <f>IF(B912="*",'Larimar Net '!D913-('Larimar Net '!D913*'Larimar Net Penalized '!$D$5),'Larimar Net '!D913)</f>
        <v>22176.243767787419</v>
      </c>
      <c r="I912" s="7">
        <v>43868</v>
      </c>
      <c r="J912" s="6">
        <v>16</v>
      </c>
      <c r="K912" s="8">
        <f>IF(H912="*",'Larimar Net '!I913-('Larimar Net '!I913*'Larimar Net Penalized '!$J$5),'Larimar Net '!I913)</f>
        <v>13838.195998415922</v>
      </c>
    </row>
    <row r="913" spans="2:11" x14ac:dyDescent="0.3">
      <c r="C913" s="7">
        <v>43868</v>
      </c>
      <c r="D913" s="6">
        <v>17</v>
      </c>
      <c r="E913" s="8">
        <f>IF(B913="*",'Larimar Net '!D914-('Larimar Net '!D914*'Larimar Net Penalized '!$D$5),'Larimar Net '!D914)</f>
        <v>20349.5221865569</v>
      </c>
      <c r="I913" s="7">
        <v>43868</v>
      </c>
      <c r="J913" s="6">
        <v>17</v>
      </c>
      <c r="K913" s="8">
        <f>IF(H913="*",'Larimar Net '!I914-('Larimar Net '!I914*'Larimar Net Penalized '!$J$5),'Larimar Net '!I914)</f>
        <v>12609.695926635995</v>
      </c>
    </row>
    <row r="914" spans="2:11" x14ac:dyDescent="0.3">
      <c r="C914" s="7">
        <v>43868</v>
      </c>
      <c r="D914" s="6">
        <v>18</v>
      </c>
      <c r="E914" s="8">
        <f>IF(B914="*",'Larimar Net '!D915-('Larimar Net '!D915*'Larimar Net Penalized '!$D$5),'Larimar Net '!D915)</f>
        <v>16670.703112295538</v>
      </c>
      <c r="I914" s="7">
        <v>43868</v>
      </c>
      <c r="J914" s="6">
        <v>18</v>
      </c>
      <c r="K914" s="8">
        <f>IF(H914="*",'Larimar Net '!I915-('Larimar Net '!I915*'Larimar Net Penalized '!$J$5),'Larimar Net '!I915)</f>
        <v>13763.978735545877</v>
      </c>
    </row>
    <row r="915" spans="2:11" x14ac:dyDescent="0.3">
      <c r="C915" s="7">
        <v>43868</v>
      </c>
      <c r="D915" s="6">
        <v>19</v>
      </c>
      <c r="E915" s="8">
        <f>IF(B915="*",'Larimar Net '!D916-('Larimar Net '!D916*'Larimar Net Penalized '!$D$5),'Larimar Net '!D916)</f>
        <v>31883.756147635999</v>
      </c>
      <c r="I915" s="7">
        <v>43868</v>
      </c>
      <c r="J915" s="6">
        <v>19</v>
      </c>
      <c r="K915" s="8">
        <f>IF(H915="*",'Larimar Net '!I916-('Larimar Net '!I916*'Larimar Net Penalized '!$J$5),'Larimar Net '!I916)</f>
        <v>19934.072981250414</v>
      </c>
    </row>
    <row r="916" spans="2:11" x14ac:dyDescent="0.3">
      <c r="C916" s="7">
        <v>43868</v>
      </c>
      <c r="D916" s="6">
        <v>20</v>
      </c>
      <c r="E916" s="8">
        <f>IF(B916="*",'Larimar Net '!D917-('Larimar Net '!D917*'Larimar Net Penalized '!$D$5),'Larimar Net '!D917)</f>
        <v>31585.226973493427</v>
      </c>
      <c r="I916" s="7">
        <v>43868</v>
      </c>
      <c r="J916" s="6">
        <v>20</v>
      </c>
      <c r="K916" s="8">
        <f>IF(H916="*",'Larimar Net '!I917-('Larimar Net '!I917*'Larimar Net Penalized '!$J$5),'Larimar Net '!I917)</f>
        <v>25652.16327591327</v>
      </c>
    </row>
    <row r="917" spans="2:11" x14ac:dyDescent="0.3">
      <c r="C917" s="7">
        <v>43868</v>
      </c>
      <c r="D917" s="6">
        <v>21</v>
      </c>
      <c r="E917" s="8">
        <f>IF(B917="*",'Larimar Net '!D918-('Larimar Net '!D918*'Larimar Net Penalized '!$D$5),'Larimar Net '!D918)</f>
        <v>26759.718007054176</v>
      </c>
      <c r="I917" s="7">
        <v>43868</v>
      </c>
      <c r="J917" s="6">
        <v>21</v>
      </c>
      <c r="K917" s="8">
        <f>IF(H917="*",'Larimar Net '!I918-('Larimar Net '!I918*'Larimar Net Penalized '!$J$5),'Larimar Net '!I918)</f>
        <v>21181.807490378371</v>
      </c>
    </row>
    <row r="918" spans="2:11" x14ac:dyDescent="0.3">
      <c r="C918" s="7">
        <v>43868</v>
      </c>
      <c r="D918" s="6">
        <v>22</v>
      </c>
      <c r="E918" s="8">
        <f>IF(B918="*",'Larimar Net '!D919-('Larimar Net '!D919*'Larimar Net Penalized '!$D$5),'Larimar Net '!D919)</f>
        <v>38682.504174274669</v>
      </c>
      <c r="I918" s="7">
        <v>43868</v>
      </c>
      <c r="J918" s="6">
        <v>22</v>
      </c>
      <c r="K918" s="8">
        <f>IF(H918="*",'Larimar Net '!I919-('Larimar Net '!I919*'Larimar Net Penalized '!$J$5),'Larimar Net '!I919)</f>
        <v>29034.528197602835</v>
      </c>
    </row>
    <row r="919" spans="2:11" x14ac:dyDescent="0.3">
      <c r="C919" s="7">
        <v>43868</v>
      </c>
      <c r="D919" s="6">
        <v>23</v>
      </c>
      <c r="E919" s="8">
        <f>IF(B919="*",'Larimar Net '!D920-('Larimar Net '!D920*'Larimar Net Penalized '!$D$5),'Larimar Net '!D920)</f>
        <v>39172.420484003291</v>
      </c>
      <c r="I919" s="7">
        <v>43868</v>
      </c>
      <c r="J919" s="6">
        <v>23</v>
      </c>
      <c r="K919" s="8">
        <f>IF(H919="*",'Larimar Net '!I920-('Larimar Net '!I920*'Larimar Net Penalized '!$J$5),'Larimar Net '!I920)</f>
        <v>31507.925025166576</v>
      </c>
    </row>
    <row r="920" spans="2:11" x14ac:dyDescent="0.3">
      <c r="B920" t="s">
        <v>16</v>
      </c>
      <c r="C920" s="7">
        <v>43869</v>
      </c>
      <c r="D920" s="6">
        <v>0</v>
      </c>
      <c r="E920" s="8">
        <f>IF(B920="*",'Larimar Net '!D921-('Larimar Net '!D921*'Larimar Net Penalized '!$D$5),'Larimar Net '!D921)</f>
        <v>36902.825211533811</v>
      </c>
      <c r="H920" t="s">
        <v>16</v>
      </c>
      <c r="I920" s="7">
        <v>43869</v>
      </c>
      <c r="J920" s="6">
        <v>0</v>
      </c>
      <c r="K920" s="8">
        <f>IF(H920="*",'Larimar Net '!I921-('Larimar Net '!I921*'Larimar Net Penalized '!$J$5),'Larimar Net '!I921)</f>
        <v>26658.802496915818</v>
      </c>
    </row>
    <row r="921" spans="2:11" x14ac:dyDescent="0.3">
      <c r="B921" t="s">
        <v>16</v>
      </c>
      <c r="C921" s="7">
        <v>43869</v>
      </c>
      <c r="D921" s="6">
        <v>1</v>
      </c>
      <c r="E921" s="8">
        <f>IF(B921="*",'Larimar Net '!D922-('Larimar Net '!D922*'Larimar Net Penalized '!$D$5),'Larimar Net '!D922)</f>
        <v>38787.468073661999</v>
      </c>
      <c r="H921" t="s">
        <v>16</v>
      </c>
      <c r="I921" s="7">
        <v>43869</v>
      </c>
      <c r="J921" s="6">
        <v>1</v>
      </c>
      <c r="K921" s="8">
        <f>IF(H921="*",'Larimar Net '!I922-('Larimar Net '!I922*'Larimar Net Penalized '!$J$5),'Larimar Net '!I922)</f>
        <v>28393.891692222864</v>
      </c>
    </row>
    <row r="922" spans="2:11" x14ac:dyDescent="0.3">
      <c r="B922" t="s">
        <v>16</v>
      </c>
      <c r="C922" s="7">
        <v>43869</v>
      </c>
      <c r="D922" s="6">
        <v>2</v>
      </c>
      <c r="E922" s="8">
        <f>IF(B922="*",'Larimar Net '!D923-('Larimar Net '!D923*'Larimar Net Penalized '!$D$5),'Larimar Net '!D923)</f>
        <v>38311.009823196197</v>
      </c>
      <c r="H922" t="s">
        <v>16</v>
      </c>
      <c r="I922" s="7">
        <v>43869</v>
      </c>
      <c r="J922" s="6">
        <v>2</v>
      </c>
      <c r="K922" s="8">
        <f>IF(H922="*",'Larimar Net '!I923-('Larimar Net '!I923*'Larimar Net Penalized '!$J$5),'Larimar Net '!I923)</f>
        <v>27509.386964496764</v>
      </c>
    </row>
    <row r="923" spans="2:11" x14ac:dyDescent="0.3">
      <c r="B923" t="s">
        <v>16</v>
      </c>
      <c r="C923" s="7">
        <v>43869</v>
      </c>
      <c r="D923" s="6">
        <v>3</v>
      </c>
      <c r="E923" s="8">
        <f>IF(B923="*",'Larimar Net '!D924-('Larimar Net '!D924*'Larimar Net Penalized '!$D$5),'Larimar Net '!D924)</f>
        <v>38056.113735443396</v>
      </c>
      <c r="H923" t="s">
        <v>16</v>
      </c>
      <c r="I923" s="7">
        <v>43869</v>
      </c>
      <c r="J923" s="6">
        <v>3</v>
      </c>
      <c r="K923" s="8">
        <f>IF(H923="*",'Larimar Net '!I924-('Larimar Net '!I924*'Larimar Net Penalized '!$J$5),'Larimar Net '!I924)</f>
        <v>25775.709978051338</v>
      </c>
    </row>
    <row r="924" spans="2:11" x14ac:dyDescent="0.3">
      <c r="B924" t="s">
        <v>16</v>
      </c>
      <c r="C924" s="7">
        <v>43869</v>
      </c>
      <c r="D924" s="6">
        <v>4</v>
      </c>
      <c r="E924" s="8">
        <f>IF(B924="*",'Larimar Net '!D925-('Larimar Net '!D925*'Larimar Net Penalized '!$D$5),'Larimar Net '!D925)</f>
        <v>27620.617289079473</v>
      </c>
      <c r="H924" t="s">
        <v>16</v>
      </c>
      <c r="I924" s="7">
        <v>43869</v>
      </c>
      <c r="J924" s="6">
        <v>4</v>
      </c>
      <c r="K924" s="8">
        <f>IF(H924="*",'Larimar Net '!I925-('Larimar Net '!I925*'Larimar Net Penalized '!$J$5),'Larimar Net '!I925)</f>
        <v>20191.647836207056</v>
      </c>
    </row>
    <row r="925" spans="2:11" x14ac:dyDescent="0.3">
      <c r="B925" t="s">
        <v>16</v>
      </c>
      <c r="C925" s="7">
        <v>43869</v>
      </c>
      <c r="D925" s="6">
        <v>5</v>
      </c>
      <c r="E925" s="8">
        <f>IF(B925="*",'Larimar Net '!D926-('Larimar Net '!D926*'Larimar Net Penalized '!$D$5),'Larimar Net '!D926)</f>
        <v>32585.290359790586</v>
      </c>
      <c r="H925" t="s">
        <v>16</v>
      </c>
      <c r="I925" s="7">
        <v>43869</v>
      </c>
      <c r="J925" s="6">
        <v>5</v>
      </c>
      <c r="K925" s="8">
        <f>IF(H925="*",'Larimar Net '!I926-('Larimar Net '!I926*'Larimar Net Penalized '!$J$5),'Larimar Net '!I926)</f>
        <v>22176.264553442601</v>
      </c>
    </row>
    <row r="926" spans="2:11" x14ac:dyDescent="0.3">
      <c r="B926" t="s">
        <v>16</v>
      </c>
      <c r="C926" s="7">
        <v>43869</v>
      </c>
      <c r="D926" s="6">
        <v>6</v>
      </c>
      <c r="E926" s="8">
        <f>IF(B926="*",'Larimar Net '!D927-('Larimar Net '!D927*'Larimar Net Penalized '!$D$5),'Larimar Net '!D927)</f>
        <v>29007.258853472184</v>
      </c>
      <c r="H926" t="s">
        <v>16</v>
      </c>
      <c r="I926" s="7">
        <v>43869</v>
      </c>
      <c r="J926" s="6">
        <v>6</v>
      </c>
      <c r="K926" s="8">
        <f>IF(H926="*",'Larimar Net '!I927-('Larimar Net '!I927*'Larimar Net Penalized '!$J$5),'Larimar Net '!I927)</f>
        <v>19758.479555407121</v>
      </c>
    </row>
    <row r="927" spans="2:11" x14ac:dyDescent="0.3">
      <c r="B927" t="s">
        <v>16</v>
      </c>
      <c r="C927" s="7">
        <v>43869</v>
      </c>
      <c r="D927" s="6">
        <v>7</v>
      </c>
      <c r="E927" s="8">
        <f>IF(B927="*",'Larimar Net '!D928-('Larimar Net '!D928*'Larimar Net Penalized '!$D$5),'Larimar Net '!D928)</f>
        <v>24509.3399879346</v>
      </c>
      <c r="H927" t="s">
        <v>16</v>
      </c>
      <c r="I927" s="7">
        <v>43869</v>
      </c>
      <c r="J927" s="6">
        <v>7</v>
      </c>
      <c r="K927" s="8">
        <f>IF(H927="*",'Larimar Net '!I928-('Larimar Net '!I928*'Larimar Net Penalized '!$J$5),'Larimar Net '!I928)</f>
        <v>17542.459729915478</v>
      </c>
    </row>
    <row r="928" spans="2:11" x14ac:dyDescent="0.3">
      <c r="B928" t="s">
        <v>16</v>
      </c>
      <c r="C928" s="7">
        <v>43869</v>
      </c>
      <c r="D928" s="6">
        <v>8</v>
      </c>
      <c r="E928" s="8">
        <f>IF(B928="*",'Larimar Net '!D929-('Larimar Net '!D929*'Larimar Net Penalized '!$D$5),'Larimar Net '!D929)</f>
        <v>36060.180843623355</v>
      </c>
      <c r="H928" t="s">
        <v>16</v>
      </c>
      <c r="I928" s="7">
        <v>43869</v>
      </c>
      <c r="J928" s="6">
        <v>8</v>
      </c>
      <c r="K928" s="8">
        <f>IF(H928="*",'Larimar Net '!I929-('Larimar Net '!I929*'Larimar Net Penalized '!$J$5),'Larimar Net '!I929)</f>
        <v>22320.73872914246</v>
      </c>
    </row>
    <row r="929" spans="2:11" x14ac:dyDescent="0.3">
      <c r="B929" t="s">
        <v>16</v>
      </c>
      <c r="C929" s="7">
        <v>43869</v>
      </c>
      <c r="D929" s="6">
        <v>9</v>
      </c>
      <c r="E929" s="8">
        <f>IF(B929="*",'Larimar Net '!D930-('Larimar Net '!D930*'Larimar Net Penalized '!$D$5),'Larimar Net '!D930)</f>
        <v>42766.847852536426</v>
      </c>
      <c r="H929" t="s">
        <v>16</v>
      </c>
      <c r="I929" s="7">
        <v>43869</v>
      </c>
      <c r="J929" s="6">
        <v>9</v>
      </c>
      <c r="K929" s="8">
        <f>IF(H929="*",'Larimar Net '!I930-('Larimar Net '!I930*'Larimar Net Penalized '!$J$5),'Larimar Net '!I930)</f>
        <v>30116.121270164324</v>
      </c>
    </row>
    <row r="930" spans="2:11" x14ac:dyDescent="0.3">
      <c r="B930" t="s">
        <v>16</v>
      </c>
      <c r="C930" s="7">
        <v>43869</v>
      </c>
      <c r="D930" s="6">
        <v>10</v>
      </c>
      <c r="E930" s="8">
        <f>IF(B930="*",'Larimar Net '!D931-('Larimar Net '!D931*'Larimar Net Penalized '!$D$5),'Larimar Net '!D931)</f>
        <v>41037.53290175063</v>
      </c>
      <c r="H930" t="s">
        <v>16</v>
      </c>
      <c r="I930" s="7">
        <v>43869</v>
      </c>
      <c r="J930" s="6">
        <v>10</v>
      </c>
      <c r="K930" s="8">
        <f>IF(H930="*",'Larimar Net '!I931-('Larimar Net '!I931*'Larimar Net Penalized '!$J$5),'Larimar Net '!I931)</f>
        <v>33598.691621898382</v>
      </c>
    </row>
    <row r="931" spans="2:11" x14ac:dyDescent="0.3">
      <c r="B931" t="s">
        <v>16</v>
      </c>
      <c r="C931" s="7">
        <v>43869</v>
      </c>
      <c r="D931" s="6">
        <v>11</v>
      </c>
      <c r="E931" s="8">
        <f>IF(B931="*",'Larimar Net '!D932-('Larimar Net '!D932*'Larimar Net Penalized '!$D$5),'Larimar Net '!D932)</f>
        <v>36466.950605790538</v>
      </c>
      <c r="H931" t="s">
        <v>16</v>
      </c>
      <c r="I931" s="7">
        <v>43869</v>
      </c>
      <c r="J931" s="6">
        <v>11</v>
      </c>
      <c r="K931" s="8">
        <f>IF(H931="*",'Larimar Net '!I932-('Larimar Net '!I932*'Larimar Net Penalized '!$J$5),'Larimar Net '!I932)</f>
        <v>27437.813930594875</v>
      </c>
    </row>
    <row r="932" spans="2:11" x14ac:dyDescent="0.3">
      <c r="B932" t="s">
        <v>16</v>
      </c>
      <c r="C932" s="7">
        <v>43869</v>
      </c>
      <c r="D932" s="6">
        <v>12</v>
      </c>
      <c r="E932" s="8">
        <f>IF(B932="*",'Larimar Net '!D933-('Larimar Net '!D933*'Larimar Net Penalized '!$D$5),'Larimar Net '!D933)</f>
        <v>32384.629105747608</v>
      </c>
      <c r="H932" t="s">
        <v>16</v>
      </c>
      <c r="I932" s="7">
        <v>43869</v>
      </c>
      <c r="J932" s="6">
        <v>12</v>
      </c>
      <c r="K932" s="8">
        <f>IF(H932="*",'Larimar Net '!I933-('Larimar Net '!I933*'Larimar Net Penalized '!$J$5),'Larimar Net '!I933)</f>
        <v>26797.937498332081</v>
      </c>
    </row>
    <row r="933" spans="2:11" x14ac:dyDescent="0.3">
      <c r="B933" t="s">
        <v>16</v>
      </c>
      <c r="C933" s="7">
        <v>43869</v>
      </c>
      <c r="D933" s="6">
        <v>13</v>
      </c>
      <c r="E933" s="8">
        <f>IF(B933="*",'Larimar Net '!D934-('Larimar Net '!D934*'Larimar Net Penalized '!$D$5),'Larimar Net '!D934)</f>
        <v>33060.522662503208</v>
      </c>
      <c r="H933" t="s">
        <v>16</v>
      </c>
      <c r="I933" s="7">
        <v>43869</v>
      </c>
      <c r="J933" s="6">
        <v>13</v>
      </c>
      <c r="K933" s="8">
        <f>IF(H933="*",'Larimar Net '!I934-('Larimar Net '!I934*'Larimar Net Penalized '!$J$5),'Larimar Net '!I934)</f>
        <v>27197.388234242557</v>
      </c>
    </row>
    <row r="934" spans="2:11" x14ac:dyDescent="0.3">
      <c r="B934" t="s">
        <v>16</v>
      </c>
      <c r="C934" s="7">
        <v>43869</v>
      </c>
      <c r="D934" s="6">
        <v>14</v>
      </c>
      <c r="E934" s="8">
        <f>IF(B934="*",'Larimar Net '!D935-('Larimar Net '!D935*'Larimar Net Penalized '!$D$5),'Larimar Net '!D935)</f>
        <v>31461.560697603749</v>
      </c>
      <c r="H934" t="s">
        <v>16</v>
      </c>
      <c r="I934" s="7">
        <v>43869</v>
      </c>
      <c r="J934" s="6">
        <v>14</v>
      </c>
      <c r="K934" s="8">
        <f>IF(H934="*",'Larimar Net '!I935-('Larimar Net '!I935*'Larimar Net Penalized '!$J$5),'Larimar Net '!I935)</f>
        <v>19549.227968250761</v>
      </c>
    </row>
    <row r="935" spans="2:11" x14ac:dyDescent="0.3">
      <c r="B935" t="s">
        <v>16</v>
      </c>
      <c r="C935" s="7">
        <v>43869</v>
      </c>
      <c r="D935" s="6">
        <v>15</v>
      </c>
      <c r="E935" s="8">
        <f>IF(B935="*",'Larimar Net '!D936-('Larimar Net '!D936*'Larimar Net Penalized '!$D$5),'Larimar Net '!D936)</f>
        <v>23661.085036325847</v>
      </c>
      <c r="H935" t="s">
        <v>16</v>
      </c>
      <c r="I935" s="7">
        <v>43869</v>
      </c>
      <c r="J935" s="6">
        <v>15</v>
      </c>
      <c r="K935" s="8">
        <f>IF(H935="*",'Larimar Net '!I936-('Larimar Net '!I936*'Larimar Net Penalized '!$J$5),'Larimar Net '!I936)</f>
        <v>11223.259699542519</v>
      </c>
    </row>
    <row r="936" spans="2:11" x14ac:dyDescent="0.3">
      <c r="B936" t="s">
        <v>16</v>
      </c>
      <c r="C936" s="7">
        <v>43869</v>
      </c>
      <c r="D936" s="6">
        <v>16</v>
      </c>
      <c r="E936" s="8">
        <f>IF(B936="*",'Larimar Net '!D937-('Larimar Net '!D937*'Larimar Net Penalized '!$D$5),'Larimar Net '!D937)</f>
        <v>17631.662945556884</v>
      </c>
      <c r="H936" t="s">
        <v>16</v>
      </c>
      <c r="I936" s="7">
        <v>43869</v>
      </c>
      <c r="J936" s="6">
        <v>16</v>
      </c>
      <c r="K936" s="8">
        <f>IF(H936="*",'Larimar Net '!I937-('Larimar Net '!I937*'Larimar Net Penalized '!$J$5),'Larimar Net '!I937)</f>
        <v>9190.0461882257987</v>
      </c>
    </row>
    <row r="937" spans="2:11" x14ac:dyDescent="0.3">
      <c r="B937" t="s">
        <v>16</v>
      </c>
      <c r="C937" s="7">
        <v>43869</v>
      </c>
      <c r="D937" s="6">
        <v>17</v>
      </c>
      <c r="E937" s="8">
        <f>IF(B937="*",'Larimar Net '!D938-('Larimar Net '!D938*'Larimar Net Penalized '!$D$5),'Larimar Net '!D938)</f>
        <v>14127.511823742481</v>
      </c>
      <c r="H937" t="s">
        <v>16</v>
      </c>
      <c r="I937" s="7">
        <v>43869</v>
      </c>
      <c r="J937" s="6">
        <v>17</v>
      </c>
      <c r="K937" s="8">
        <f>IF(H937="*",'Larimar Net '!I938-('Larimar Net '!I938*'Larimar Net Penalized '!$J$5),'Larimar Net '!I938)</f>
        <v>5519.7205887392183</v>
      </c>
    </row>
    <row r="938" spans="2:11" x14ac:dyDescent="0.3">
      <c r="B938" t="s">
        <v>16</v>
      </c>
      <c r="C938" s="7">
        <v>43869</v>
      </c>
      <c r="D938" s="6">
        <v>18</v>
      </c>
      <c r="E938" s="8">
        <f>IF(B938="*",'Larimar Net '!D939-('Larimar Net '!D939*'Larimar Net Penalized '!$D$5),'Larimar Net '!D939)</f>
        <v>14130.12340321328</v>
      </c>
      <c r="H938" t="s">
        <v>16</v>
      </c>
      <c r="I938" s="7">
        <v>43869</v>
      </c>
      <c r="J938" s="6">
        <v>18</v>
      </c>
      <c r="K938" s="8">
        <f>IF(H938="*",'Larimar Net '!I939-('Larimar Net '!I939*'Larimar Net Penalized '!$J$5),'Larimar Net '!I939)</f>
        <v>4263.65037411306</v>
      </c>
    </row>
    <row r="939" spans="2:11" x14ac:dyDescent="0.3">
      <c r="B939" t="s">
        <v>16</v>
      </c>
      <c r="C939" s="7">
        <v>43869</v>
      </c>
      <c r="D939" s="6">
        <v>19</v>
      </c>
      <c r="E939" s="8">
        <f>IF(B939="*",'Larimar Net '!D940-('Larimar Net '!D940*'Larimar Net Penalized '!$D$5),'Larimar Net '!D940)</f>
        <v>14333.530888935878</v>
      </c>
      <c r="H939" t="s">
        <v>16</v>
      </c>
      <c r="I939" s="7">
        <v>43869</v>
      </c>
      <c r="J939" s="6">
        <v>19</v>
      </c>
      <c r="K939" s="8">
        <f>IF(H939="*",'Larimar Net '!I940-('Larimar Net '!I940*'Larimar Net Penalized '!$J$5),'Larimar Net '!I940)</f>
        <v>5754.2355412400148</v>
      </c>
    </row>
    <row r="940" spans="2:11" x14ac:dyDescent="0.3">
      <c r="B940" t="s">
        <v>16</v>
      </c>
      <c r="C940" s="7">
        <v>43869</v>
      </c>
      <c r="D940" s="6">
        <v>20</v>
      </c>
      <c r="E940" s="8">
        <f>IF(B940="*",'Larimar Net '!D941-('Larimar Net '!D941*'Larimar Net Penalized '!$D$5),'Larimar Net '!D941)</f>
        <v>14786.393526996657</v>
      </c>
      <c r="H940" t="s">
        <v>16</v>
      </c>
      <c r="I940" s="7">
        <v>43869</v>
      </c>
      <c r="J940" s="6">
        <v>20</v>
      </c>
      <c r="K940" s="8">
        <f>IF(H940="*",'Larimar Net '!I941-('Larimar Net '!I941*'Larimar Net Penalized '!$J$5),'Larimar Net '!I941)</f>
        <v>5725.811476768491</v>
      </c>
    </row>
    <row r="941" spans="2:11" x14ac:dyDescent="0.3">
      <c r="B941" t="s">
        <v>16</v>
      </c>
      <c r="C941" s="7">
        <v>43869</v>
      </c>
      <c r="D941" s="6">
        <v>21</v>
      </c>
      <c r="E941" s="8">
        <f>IF(B941="*",'Larimar Net '!D942-('Larimar Net '!D942*'Larimar Net Penalized '!$D$5),'Larimar Net '!D942)</f>
        <v>22902.708800436732</v>
      </c>
      <c r="H941" t="s">
        <v>16</v>
      </c>
      <c r="I941" s="7">
        <v>43869</v>
      </c>
      <c r="J941" s="6">
        <v>21</v>
      </c>
      <c r="K941" s="8">
        <f>IF(H941="*",'Larimar Net '!I942-('Larimar Net '!I942*'Larimar Net Penalized '!$J$5),'Larimar Net '!I942)</f>
        <v>8371.5173064837745</v>
      </c>
    </row>
    <row r="942" spans="2:11" x14ac:dyDescent="0.3">
      <c r="B942" t="s">
        <v>16</v>
      </c>
      <c r="C942" s="7">
        <v>43869</v>
      </c>
      <c r="D942" s="6">
        <v>22</v>
      </c>
      <c r="E942" s="8">
        <f>IF(B942="*",'Larimar Net '!D943-('Larimar Net '!D943*'Larimar Net Penalized '!$D$5),'Larimar Net '!D943)</f>
        <v>22266.095650226871</v>
      </c>
      <c r="H942" t="s">
        <v>16</v>
      </c>
      <c r="I942" s="7">
        <v>43869</v>
      </c>
      <c r="J942" s="6">
        <v>22</v>
      </c>
      <c r="K942" s="8">
        <f>IF(H942="*",'Larimar Net '!I943-('Larimar Net '!I943*'Larimar Net Penalized '!$J$5),'Larimar Net '!I943)</f>
        <v>13254.3495452437</v>
      </c>
    </row>
    <row r="943" spans="2:11" x14ac:dyDescent="0.3">
      <c r="B943" t="s">
        <v>16</v>
      </c>
      <c r="C943" s="7">
        <v>43869</v>
      </c>
      <c r="D943" s="6">
        <v>23</v>
      </c>
      <c r="E943" s="8">
        <f>IF(B943="*",'Larimar Net '!D944-('Larimar Net '!D944*'Larimar Net Penalized '!$D$5),'Larimar Net '!D944)</f>
        <v>19744.637175745109</v>
      </c>
      <c r="H943" t="s">
        <v>16</v>
      </c>
      <c r="I943" s="7">
        <v>43869</v>
      </c>
      <c r="J943" s="6">
        <v>23</v>
      </c>
      <c r="K943" s="8">
        <f>IF(H943="*",'Larimar Net '!I944-('Larimar Net '!I944*'Larimar Net Penalized '!$J$5),'Larimar Net '!I944)</f>
        <v>24277.863050517004</v>
      </c>
    </row>
    <row r="944" spans="2:11" x14ac:dyDescent="0.3">
      <c r="B944" t="s">
        <v>16</v>
      </c>
      <c r="C944" s="7">
        <v>43870</v>
      </c>
      <c r="D944" s="6">
        <v>0</v>
      </c>
      <c r="E944" s="8">
        <f>IF(B944="*",'Larimar Net '!D945-('Larimar Net '!D945*'Larimar Net Penalized '!$D$5),'Larimar Net '!D945)</f>
        <v>33172.187475636427</v>
      </c>
      <c r="H944" t="s">
        <v>16</v>
      </c>
      <c r="I944" s="7">
        <v>43870</v>
      </c>
      <c r="J944" s="6">
        <v>0</v>
      </c>
      <c r="K944" s="8">
        <f>IF(H944="*",'Larimar Net '!I945-('Larimar Net '!I945*'Larimar Net Penalized '!$J$5),'Larimar Net '!I945)</f>
        <v>29429.437249972387</v>
      </c>
    </row>
    <row r="945" spans="2:11" x14ac:dyDescent="0.3">
      <c r="B945" t="s">
        <v>16</v>
      </c>
      <c r="C945" s="7">
        <v>43870</v>
      </c>
      <c r="D945" s="6">
        <v>1</v>
      </c>
      <c r="E945" s="8">
        <f>IF(B945="*",'Larimar Net '!D946-('Larimar Net '!D946*'Larimar Net Penalized '!$D$5),'Larimar Net '!D946)</f>
        <v>27743.277718996087</v>
      </c>
      <c r="H945" t="s">
        <v>16</v>
      </c>
      <c r="I945" s="7">
        <v>43870</v>
      </c>
      <c r="J945" s="6">
        <v>1</v>
      </c>
      <c r="K945" s="8">
        <f>IF(H945="*",'Larimar Net '!I946-('Larimar Net '!I946*'Larimar Net Penalized '!$J$5),'Larimar Net '!I946)</f>
        <v>28628.958281467709</v>
      </c>
    </row>
    <row r="946" spans="2:11" x14ac:dyDescent="0.3">
      <c r="B946" t="s">
        <v>16</v>
      </c>
      <c r="C946" s="7">
        <v>43870</v>
      </c>
      <c r="D946" s="6">
        <v>2</v>
      </c>
      <c r="E946" s="8">
        <f>IF(B946="*",'Larimar Net '!D947-('Larimar Net '!D947*'Larimar Net Penalized '!$D$5),'Larimar Net '!D947)</f>
        <v>28773.813453137933</v>
      </c>
      <c r="H946" t="s">
        <v>16</v>
      </c>
      <c r="I946" s="7">
        <v>43870</v>
      </c>
      <c r="J946" s="6">
        <v>2</v>
      </c>
      <c r="K946" s="8">
        <f>IF(H946="*",'Larimar Net '!I947-('Larimar Net '!I947*'Larimar Net Penalized '!$J$5),'Larimar Net '!I947)</f>
        <v>27150.430434798782</v>
      </c>
    </row>
    <row r="947" spans="2:11" x14ac:dyDescent="0.3">
      <c r="B947" t="s">
        <v>16</v>
      </c>
      <c r="C947" s="7">
        <v>43870</v>
      </c>
      <c r="D947" s="6">
        <v>3</v>
      </c>
      <c r="E947" s="8">
        <f>IF(B947="*",'Larimar Net '!D948-('Larimar Net '!D948*'Larimar Net Penalized '!$D$5),'Larimar Net '!D948)</f>
        <v>24615.173526962775</v>
      </c>
      <c r="H947" t="s">
        <v>16</v>
      </c>
      <c r="I947" s="7">
        <v>43870</v>
      </c>
      <c r="J947" s="6">
        <v>3</v>
      </c>
      <c r="K947" s="8">
        <f>IF(H947="*",'Larimar Net '!I948-('Larimar Net '!I948*'Larimar Net Penalized '!$J$5),'Larimar Net '!I948)</f>
        <v>30574.747734498367</v>
      </c>
    </row>
    <row r="948" spans="2:11" x14ac:dyDescent="0.3">
      <c r="B948" t="s">
        <v>16</v>
      </c>
      <c r="C948" s="7">
        <v>43870</v>
      </c>
      <c r="D948" s="6">
        <v>4</v>
      </c>
      <c r="E948" s="8">
        <f>IF(B948="*",'Larimar Net '!D949-('Larimar Net '!D949*'Larimar Net Penalized '!$D$5),'Larimar Net '!D949)</f>
        <v>19154.55001929402</v>
      </c>
      <c r="H948" t="s">
        <v>16</v>
      </c>
      <c r="I948" s="7">
        <v>43870</v>
      </c>
      <c r="J948" s="6">
        <v>4</v>
      </c>
      <c r="K948" s="8">
        <f>IF(H948="*",'Larimar Net '!I949-('Larimar Net '!I949*'Larimar Net Penalized '!$J$5),'Larimar Net '!I949)</f>
        <v>12078.275247509913</v>
      </c>
    </row>
    <row r="949" spans="2:11" x14ac:dyDescent="0.3">
      <c r="B949" t="s">
        <v>16</v>
      </c>
      <c r="C949" s="7">
        <v>43870</v>
      </c>
      <c r="D949" s="6">
        <v>5</v>
      </c>
      <c r="E949" s="8">
        <f>IF(B949="*",'Larimar Net '!D950-('Larimar Net '!D950*'Larimar Net Penalized '!$D$5),'Larimar Net '!D950)</f>
        <v>14009.955216879036</v>
      </c>
      <c r="H949" t="s">
        <v>16</v>
      </c>
      <c r="I949" s="7">
        <v>43870</v>
      </c>
      <c r="J949" s="6">
        <v>5</v>
      </c>
      <c r="K949" s="8">
        <f>IF(H949="*",'Larimar Net '!I950-('Larimar Net '!I950*'Larimar Net Penalized '!$J$5),'Larimar Net '!I950)</f>
        <v>10561.006180009075</v>
      </c>
    </row>
    <row r="950" spans="2:11" x14ac:dyDescent="0.3">
      <c r="B950" t="s">
        <v>16</v>
      </c>
      <c r="C950" s="7">
        <v>43870</v>
      </c>
      <c r="D950" s="6">
        <v>6</v>
      </c>
      <c r="E950" s="8">
        <f>IF(B950="*",'Larimar Net '!D951-('Larimar Net '!D951*'Larimar Net Penalized '!$D$5),'Larimar Net '!D951)</f>
        <v>19932.359137599149</v>
      </c>
      <c r="H950" t="s">
        <v>16</v>
      </c>
      <c r="I950" s="7">
        <v>43870</v>
      </c>
      <c r="J950" s="6">
        <v>6</v>
      </c>
      <c r="K950" s="8">
        <f>IF(H950="*",'Larimar Net '!I951-('Larimar Net '!I951*'Larimar Net Penalized '!$J$5),'Larimar Net '!I951)</f>
        <v>12905.474151979108</v>
      </c>
    </row>
    <row r="951" spans="2:11" x14ac:dyDescent="0.3">
      <c r="B951" t="s">
        <v>16</v>
      </c>
      <c r="C951" s="7">
        <v>43870</v>
      </c>
      <c r="D951" s="6">
        <v>7</v>
      </c>
      <c r="E951" s="8">
        <f>IF(B951="*",'Larimar Net '!D952-('Larimar Net '!D952*'Larimar Net Penalized '!$D$5),'Larimar Net '!D952)</f>
        <v>18848.666742137073</v>
      </c>
      <c r="H951" t="s">
        <v>16</v>
      </c>
      <c r="I951" s="7">
        <v>43870</v>
      </c>
      <c r="J951" s="6">
        <v>7</v>
      </c>
      <c r="K951" s="8">
        <f>IF(H951="*",'Larimar Net '!I952-('Larimar Net '!I952*'Larimar Net Penalized '!$J$5),'Larimar Net '!I952)</f>
        <v>15002.671948277855</v>
      </c>
    </row>
    <row r="952" spans="2:11" x14ac:dyDescent="0.3">
      <c r="B952" t="s">
        <v>16</v>
      </c>
      <c r="C952" s="7">
        <v>43870</v>
      </c>
      <c r="D952" s="6">
        <v>8</v>
      </c>
      <c r="E952" s="8">
        <f>IF(B952="*",'Larimar Net '!D953-('Larimar Net '!D953*'Larimar Net Penalized '!$D$5),'Larimar Net '!D953)</f>
        <v>27700.992719284084</v>
      </c>
      <c r="H952" t="s">
        <v>16</v>
      </c>
      <c r="I952" s="7">
        <v>43870</v>
      </c>
      <c r="J952" s="6">
        <v>8</v>
      </c>
      <c r="K952" s="8">
        <f>IF(H952="*",'Larimar Net '!I953-('Larimar Net '!I953*'Larimar Net Penalized '!$J$5),'Larimar Net '!I953)</f>
        <v>26473.865227372778</v>
      </c>
    </row>
    <row r="953" spans="2:11" x14ac:dyDescent="0.3">
      <c r="B953" t="s">
        <v>16</v>
      </c>
      <c r="C953" s="7">
        <v>43870</v>
      </c>
      <c r="D953" s="6">
        <v>9</v>
      </c>
      <c r="E953" s="8">
        <f>IF(B953="*",'Larimar Net '!D954-('Larimar Net '!D954*'Larimar Net Penalized '!$D$5),'Larimar Net '!D954)</f>
        <v>27777.693221158421</v>
      </c>
      <c r="H953" t="s">
        <v>16</v>
      </c>
      <c r="I953" s="7">
        <v>43870</v>
      </c>
      <c r="J953" s="6">
        <v>9</v>
      </c>
      <c r="K953" s="8">
        <f>IF(H953="*",'Larimar Net '!I954-('Larimar Net '!I954*'Larimar Net Penalized '!$J$5),'Larimar Net '!I954)</f>
        <v>24765.622601844723</v>
      </c>
    </row>
    <row r="954" spans="2:11" x14ac:dyDescent="0.3">
      <c r="B954" t="s">
        <v>16</v>
      </c>
      <c r="C954" s="7">
        <v>43870</v>
      </c>
      <c r="D954" s="6">
        <v>10</v>
      </c>
      <c r="E954" s="8">
        <f>IF(B954="*",'Larimar Net '!D955-('Larimar Net '!D955*'Larimar Net Penalized '!$D$5),'Larimar Net '!D955)</f>
        <v>34196.789368592159</v>
      </c>
      <c r="H954" t="s">
        <v>16</v>
      </c>
      <c r="I954" s="7">
        <v>43870</v>
      </c>
      <c r="J954" s="6">
        <v>10</v>
      </c>
      <c r="K954" s="8">
        <f>IF(H954="*",'Larimar Net '!I955-('Larimar Net '!I955*'Larimar Net Penalized '!$J$5),'Larimar Net '!I955)</f>
        <v>32199.680184303594</v>
      </c>
    </row>
    <row r="955" spans="2:11" x14ac:dyDescent="0.3">
      <c r="B955" t="s">
        <v>16</v>
      </c>
      <c r="C955" s="7">
        <v>43870</v>
      </c>
      <c r="D955" s="6">
        <v>11</v>
      </c>
      <c r="E955" s="8">
        <f>IF(B955="*",'Larimar Net '!D956-('Larimar Net '!D956*'Larimar Net Penalized '!$D$5),'Larimar Net '!D956)</f>
        <v>41324.114060137013</v>
      </c>
      <c r="H955" t="s">
        <v>16</v>
      </c>
      <c r="I955" s="7">
        <v>43870</v>
      </c>
      <c r="J955" s="6">
        <v>11</v>
      </c>
      <c r="K955" s="8">
        <f>IF(H955="*",'Larimar Net '!I956-('Larimar Net '!I956*'Larimar Net Penalized '!$J$5),'Larimar Net '!I956)</f>
        <v>36582.840358698319</v>
      </c>
    </row>
    <row r="956" spans="2:11" x14ac:dyDescent="0.3">
      <c r="B956" t="s">
        <v>16</v>
      </c>
      <c r="C956" s="7">
        <v>43870</v>
      </c>
      <c r="D956" s="6">
        <v>12</v>
      </c>
      <c r="E956" s="8">
        <f>IF(B956="*",'Larimar Net '!D957-('Larimar Net '!D957*'Larimar Net Penalized '!$D$5),'Larimar Net '!D957)</f>
        <v>46290.619248487528</v>
      </c>
      <c r="H956" t="s">
        <v>16</v>
      </c>
      <c r="I956" s="7">
        <v>43870</v>
      </c>
      <c r="J956" s="6">
        <v>12</v>
      </c>
      <c r="K956" s="8">
        <f>IF(H956="*",'Larimar Net '!I957-('Larimar Net '!I957*'Larimar Net Penalized '!$J$5),'Larimar Net '!I957)</f>
        <v>41794.49667601438</v>
      </c>
    </row>
    <row r="957" spans="2:11" x14ac:dyDescent="0.3">
      <c r="B957" t="s">
        <v>16</v>
      </c>
      <c r="C957" s="7">
        <v>43870</v>
      </c>
      <c r="D957" s="6">
        <v>13</v>
      </c>
      <c r="E957" s="8">
        <f>IF(B957="*",'Larimar Net '!D958-('Larimar Net '!D958*'Larimar Net Penalized '!$D$5),'Larimar Net '!D958)</f>
        <v>47774.459730235925</v>
      </c>
      <c r="H957" t="s">
        <v>16</v>
      </c>
      <c r="I957" s="7">
        <v>43870</v>
      </c>
      <c r="J957" s="6">
        <v>13</v>
      </c>
      <c r="K957" s="8">
        <f>IF(H957="*",'Larimar Net '!I958-('Larimar Net '!I958*'Larimar Net Penalized '!$J$5),'Larimar Net '!I958)</f>
        <v>43886.457386424692</v>
      </c>
    </row>
    <row r="958" spans="2:11" x14ac:dyDescent="0.3">
      <c r="B958" t="s">
        <v>16</v>
      </c>
      <c r="C958" s="7">
        <v>43870</v>
      </c>
      <c r="D958" s="6">
        <v>14</v>
      </c>
      <c r="E958" s="8">
        <f>IF(B958="*",'Larimar Net '!D959-('Larimar Net '!D959*'Larimar Net Penalized '!$D$5),'Larimar Net '!D959)</f>
        <v>47542.342359909926</v>
      </c>
      <c r="H958" t="s">
        <v>16</v>
      </c>
      <c r="I958" s="7">
        <v>43870</v>
      </c>
      <c r="J958" s="6">
        <v>14</v>
      </c>
      <c r="K958" s="8">
        <f>IF(H958="*",'Larimar Net '!I959-('Larimar Net '!I959*'Larimar Net Penalized '!$J$5),'Larimar Net '!I959)</f>
        <v>39824.745350272358</v>
      </c>
    </row>
    <row r="959" spans="2:11" x14ac:dyDescent="0.3">
      <c r="B959" t="s">
        <v>16</v>
      </c>
      <c r="C959" s="7">
        <v>43870</v>
      </c>
      <c r="D959" s="6">
        <v>15</v>
      </c>
      <c r="E959" s="8">
        <f>IF(B959="*",'Larimar Net '!D960-('Larimar Net '!D960*'Larimar Net Penalized '!$D$5),'Larimar Net '!D960)</f>
        <v>41258.785903764678</v>
      </c>
      <c r="H959" t="s">
        <v>16</v>
      </c>
      <c r="I959" s="7">
        <v>43870</v>
      </c>
      <c r="J959" s="6">
        <v>15</v>
      </c>
      <c r="K959" s="8">
        <f>IF(H959="*",'Larimar Net '!I960-('Larimar Net '!I960*'Larimar Net Penalized '!$J$5),'Larimar Net '!I960)</f>
        <v>24334.12369330179</v>
      </c>
    </row>
    <row r="960" spans="2:11" x14ac:dyDescent="0.3">
      <c r="B960" t="s">
        <v>16</v>
      </c>
      <c r="C960" s="7">
        <v>43870</v>
      </c>
      <c r="D960" s="6">
        <v>16</v>
      </c>
      <c r="E960" s="8">
        <f>IF(B960="*",'Larimar Net '!D961-('Larimar Net '!D961*'Larimar Net Penalized '!$D$5),'Larimar Net '!D961)</f>
        <v>27548.231908857855</v>
      </c>
      <c r="H960" t="s">
        <v>16</v>
      </c>
      <c r="I960" s="7">
        <v>43870</v>
      </c>
      <c r="J960" s="6">
        <v>16</v>
      </c>
      <c r="K960" s="8">
        <f>IF(H960="*",'Larimar Net '!I961-('Larimar Net '!I961*'Larimar Net Penalized '!$J$5),'Larimar Net '!I961)</f>
        <v>11237.593021732206</v>
      </c>
    </row>
    <row r="961" spans="2:11" x14ac:dyDescent="0.3">
      <c r="B961" t="s">
        <v>16</v>
      </c>
      <c r="C961" s="7">
        <v>43870</v>
      </c>
      <c r="D961" s="6">
        <v>17</v>
      </c>
      <c r="E961" s="8">
        <f>IF(B961="*",'Larimar Net '!D962-('Larimar Net '!D962*'Larimar Net Penalized '!$D$5),'Larimar Net '!D962)</f>
        <v>14092.831395529543</v>
      </c>
      <c r="H961" t="s">
        <v>16</v>
      </c>
      <c r="I961" s="7">
        <v>43870</v>
      </c>
      <c r="J961" s="6">
        <v>17</v>
      </c>
      <c r="K961" s="8">
        <f>IF(H961="*",'Larimar Net '!I962-('Larimar Net '!I962*'Larimar Net Penalized '!$J$5),'Larimar Net '!I962)</f>
        <v>4540.7983882472918</v>
      </c>
    </row>
    <row r="962" spans="2:11" x14ac:dyDescent="0.3">
      <c r="B962" t="s">
        <v>16</v>
      </c>
      <c r="C962" s="7">
        <v>43870</v>
      </c>
      <c r="D962" s="6">
        <v>18</v>
      </c>
      <c r="E962" s="8">
        <f>IF(B962="*",'Larimar Net '!D963-('Larimar Net '!D963*'Larimar Net Penalized '!$D$5),'Larimar Net '!D963)</f>
        <v>7393.3952687681685</v>
      </c>
      <c r="H962" t="s">
        <v>16</v>
      </c>
      <c r="I962" s="7">
        <v>43870</v>
      </c>
      <c r="J962" s="6">
        <v>18</v>
      </c>
      <c r="K962" s="8">
        <f>IF(H962="*",'Larimar Net '!I963-('Larimar Net '!I963*'Larimar Net Penalized '!$J$5),'Larimar Net '!I963)</f>
        <v>3389.1010271213872</v>
      </c>
    </row>
    <row r="963" spans="2:11" x14ac:dyDescent="0.3">
      <c r="B963" t="s">
        <v>16</v>
      </c>
      <c r="C963" s="7">
        <v>43870</v>
      </c>
      <c r="D963" s="6">
        <v>19</v>
      </c>
      <c r="E963" s="8">
        <f>IF(B963="*",'Larimar Net '!D964-('Larimar Net '!D964*'Larimar Net Penalized '!$D$5),'Larimar Net '!D964)</f>
        <v>10446.533734058052</v>
      </c>
      <c r="H963" t="s">
        <v>16</v>
      </c>
      <c r="I963" s="7">
        <v>43870</v>
      </c>
      <c r="J963" s="6">
        <v>19</v>
      </c>
      <c r="K963" s="8">
        <f>IF(H963="*",'Larimar Net '!I964-('Larimar Net '!I964*'Larimar Net Penalized '!$J$5),'Larimar Net '!I964)</f>
        <v>5521.9615305641428</v>
      </c>
    </row>
    <row r="964" spans="2:11" x14ac:dyDescent="0.3">
      <c r="B964" t="s">
        <v>16</v>
      </c>
      <c r="C964" s="7">
        <v>43870</v>
      </c>
      <c r="D964" s="6">
        <v>20</v>
      </c>
      <c r="E964" s="8">
        <f>IF(B964="*",'Larimar Net '!D965-('Larimar Net '!D965*'Larimar Net Penalized '!$D$5),'Larimar Net '!D965)</f>
        <v>17266.34306085599</v>
      </c>
      <c r="H964" t="s">
        <v>16</v>
      </c>
      <c r="I964" s="7">
        <v>43870</v>
      </c>
      <c r="J964" s="6">
        <v>20</v>
      </c>
      <c r="K964" s="8">
        <f>IF(H964="*",'Larimar Net '!I965-('Larimar Net '!I965*'Larimar Net Penalized '!$J$5),'Larimar Net '!I965)</f>
        <v>9297.9922560243667</v>
      </c>
    </row>
    <row r="965" spans="2:11" x14ac:dyDescent="0.3">
      <c r="B965" t="s">
        <v>16</v>
      </c>
      <c r="C965" s="7">
        <v>43870</v>
      </c>
      <c r="D965" s="6">
        <v>21</v>
      </c>
      <c r="E965" s="8">
        <f>IF(B965="*",'Larimar Net '!D966-('Larimar Net '!D966*'Larimar Net Penalized '!$D$5),'Larimar Net '!D966)</f>
        <v>21020.687968915619</v>
      </c>
      <c r="H965" t="s">
        <v>16</v>
      </c>
      <c r="I965" s="7">
        <v>43870</v>
      </c>
      <c r="J965" s="6">
        <v>21</v>
      </c>
      <c r="K965" s="8">
        <f>IF(H965="*",'Larimar Net '!I966-('Larimar Net '!I966*'Larimar Net Penalized '!$J$5),'Larimar Net '!I966)</f>
        <v>17679.412733757217</v>
      </c>
    </row>
    <row r="966" spans="2:11" x14ac:dyDescent="0.3">
      <c r="B966" t="s">
        <v>16</v>
      </c>
      <c r="C966" s="7">
        <v>43870</v>
      </c>
      <c r="D966" s="6">
        <v>22</v>
      </c>
      <c r="E966" s="8">
        <f>IF(B966="*",'Larimar Net '!D967-('Larimar Net '!D967*'Larimar Net Penalized '!$D$5),'Larimar Net '!D967)</f>
        <v>40381.128127749485</v>
      </c>
      <c r="H966" t="s">
        <v>16</v>
      </c>
      <c r="I966" s="7">
        <v>43870</v>
      </c>
      <c r="J966" s="6">
        <v>22</v>
      </c>
      <c r="K966" s="8">
        <f>IF(H966="*",'Larimar Net '!I967-('Larimar Net '!I967*'Larimar Net Penalized '!$J$5),'Larimar Net '!I967)</f>
        <v>35234.845913041063</v>
      </c>
    </row>
    <row r="967" spans="2:11" x14ac:dyDescent="0.3">
      <c r="B967" t="s">
        <v>16</v>
      </c>
      <c r="C967" s="7">
        <v>43870</v>
      </c>
      <c r="D967" s="6">
        <v>23</v>
      </c>
      <c r="E967" s="8">
        <f>IF(B967="*",'Larimar Net '!D968-('Larimar Net '!D968*'Larimar Net Penalized '!$D$5),'Larimar Net '!D968)</f>
        <v>39074.004511578532</v>
      </c>
      <c r="H967" t="s">
        <v>16</v>
      </c>
      <c r="I967" s="7">
        <v>43870</v>
      </c>
      <c r="J967" s="6">
        <v>23</v>
      </c>
      <c r="K967" s="8">
        <f>IF(H967="*",'Larimar Net '!I968-('Larimar Net '!I968*'Larimar Net Penalized '!$J$5),'Larimar Net '!I968)</f>
        <v>34808.691041271697</v>
      </c>
    </row>
    <row r="968" spans="2:11" x14ac:dyDescent="0.3">
      <c r="B968" t="s">
        <v>16</v>
      </c>
      <c r="C968" s="7">
        <v>43871</v>
      </c>
      <c r="D968" s="6">
        <v>0</v>
      </c>
      <c r="E968" s="8">
        <f>IF(B968="*",'Larimar Net '!D969-('Larimar Net '!D969*'Larimar Net Penalized '!$D$5),'Larimar Net '!D969)</f>
        <v>45438.334514741058</v>
      </c>
      <c r="H968" t="s">
        <v>16</v>
      </c>
      <c r="I968" s="7">
        <v>43871</v>
      </c>
      <c r="J968" s="6">
        <v>0</v>
      </c>
      <c r="K968" s="8">
        <f>IF(H968="*",'Larimar Net '!I969-('Larimar Net '!I969*'Larimar Net Penalized '!$J$5),'Larimar Net '!I969)</f>
        <v>40415.673275314941</v>
      </c>
    </row>
    <row r="969" spans="2:11" x14ac:dyDescent="0.3">
      <c r="B969" t="s">
        <v>16</v>
      </c>
      <c r="C969" s="7">
        <v>43871</v>
      </c>
      <c r="D969" s="6">
        <v>1</v>
      </c>
      <c r="E969" s="8">
        <f>IF(B969="*",'Larimar Net '!D970-('Larimar Net '!D970*'Larimar Net Penalized '!$D$5),'Larimar Net '!D970)</f>
        <v>44707.452667833997</v>
      </c>
      <c r="H969" t="s">
        <v>16</v>
      </c>
      <c r="I969" s="7">
        <v>43871</v>
      </c>
      <c r="J969" s="6">
        <v>1</v>
      </c>
      <c r="K969" s="8">
        <f>IF(H969="*",'Larimar Net '!I970-('Larimar Net '!I970*'Larimar Net Penalized '!$J$5),'Larimar Net '!I970)</f>
        <v>38334.006870349789</v>
      </c>
    </row>
    <row r="970" spans="2:11" x14ac:dyDescent="0.3">
      <c r="B970" t="s">
        <v>16</v>
      </c>
      <c r="C970" s="7">
        <v>43871</v>
      </c>
      <c r="D970" s="6">
        <v>2</v>
      </c>
      <c r="E970" s="8">
        <f>IF(B970="*",'Larimar Net '!D971-('Larimar Net '!D971*'Larimar Net Penalized '!$D$5),'Larimar Net '!D971)</f>
        <v>43320.126672483901</v>
      </c>
      <c r="H970" t="s">
        <v>16</v>
      </c>
      <c r="I970" s="7">
        <v>43871</v>
      </c>
      <c r="J970" s="6">
        <v>2</v>
      </c>
      <c r="K970" s="8">
        <f>IF(H970="*",'Larimar Net '!I971-('Larimar Net '!I971*'Larimar Net Penalized '!$J$5),'Larimar Net '!I971)</f>
        <v>38094.706082778284</v>
      </c>
    </row>
    <row r="971" spans="2:11" x14ac:dyDescent="0.3">
      <c r="B971" t="s">
        <v>16</v>
      </c>
      <c r="C971" s="7">
        <v>43871</v>
      </c>
      <c r="D971" s="6">
        <v>3</v>
      </c>
      <c r="E971" s="8">
        <f>IF(B971="*",'Larimar Net '!D972-('Larimar Net '!D972*'Larimar Net Penalized '!$D$5),'Larimar Net '!D972)</f>
        <v>42567.386782772075</v>
      </c>
      <c r="H971" t="s">
        <v>16</v>
      </c>
      <c r="I971" s="7">
        <v>43871</v>
      </c>
      <c r="J971" s="6">
        <v>3</v>
      </c>
      <c r="K971" s="8">
        <f>IF(H971="*",'Larimar Net '!I972-('Larimar Net '!I972*'Larimar Net Penalized '!$J$5),'Larimar Net '!I972)</f>
        <v>39055.733140380769</v>
      </c>
    </row>
    <row r="972" spans="2:11" x14ac:dyDescent="0.3">
      <c r="B972" t="s">
        <v>16</v>
      </c>
      <c r="C972" s="7">
        <v>43871</v>
      </c>
      <c r="D972" s="6">
        <v>4</v>
      </c>
      <c r="E972" s="8">
        <f>IF(B972="*",'Larimar Net '!D973-('Larimar Net '!D973*'Larimar Net Penalized '!$D$5),'Larimar Net '!D973)</f>
        <v>39792.008557564935</v>
      </c>
      <c r="H972" t="s">
        <v>16</v>
      </c>
      <c r="I972" s="7">
        <v>43871</v>
      </c>
      <c r="J972" s="6">
        <v>4</v>
      </c>
      <c r="K972" s="8">
        <f>IF(H972="*",'Larimar Net '!I973-('Larimar Net '!I973*'Larimar Net Penalized '!$J$5),'Larimar Net '!I973)</f>
        <v>37837.966810215948</v>
      </c>
    </row>
    <row r="973" spans="2:11" x14ac:dyDescent="0.3">
      <c r="B973" t="s">
        <v>16</v>
      </c>
      <c r="C973" s="7">
        <v>43871</v>
      </c>
      <c r="D973" s="6">
        <v>5</v>
      </c>
      <c r="E973" s="8">
        <f>IF(B973="*",'Larimar Net '!D974-('Larimar Net '!D974*'Larimar Net Penalized '!$D$5),'Larimar Net '!D974)</f>
        <v>38260.457209121872</v>
      </c>
      <c r="H973" t="s">
        <v>16</v>
      </c>
      <c r="I973" s="7">
        <v>43871</v>
      </c>
      <c r="J973" s="6">
        <v>5</v>
      </c>
      <c r="K973" s="8">
        <f>IF(H973="*",'Larimar Net '!I974-('Larimar Net '!I974*'Larimar Net Penalized '!$J$5),'Larimar Net '!I974)</f>
        <v>38578.972054530386</v>
      </c>
    </row>
    <row r="974" spans="2:11" x14ac:dyDescent="0.3">
      <c r="B974" t="s">
        <v>16</v>
      </c>
      <c r="C974" s="7">
        <v>43871</v>
      </c>
      <c r="D974" s="6">
        <v>6</v>
      </c>
      <c r="E974" s="8">
        <f>IF(B974="*",'Larimar Net '!D975-('Larimar Net '!D975*'Larimar Net Penalized '!$D$5),'Larimar Net '!D975)</f>
        <v>40040.965456112579</v>
      </c>
      <c r="H974" t="s">
        <v>16</v>
      </c>
      <c r="I974" s="7">
        <v>43871</v>
      </c>
      <c r="J974" s="6">
        <v>6</v>
      </c>
      <c r="K974" s="8">
        <f>IF(H974="*",'Larimar Net '!I975-('Larimar Net '!I975*'Larimar Net Penalized '!$J$5),'Larimar Net '!I975)</f>
        <v>38224.24729390526</v>
      </c>
    </row>
    <row r="975" spans="2:11" x14ac:dyDescent="0.3">
      <c r="B975" t="s">
        <v>16</v>
      </c>
      <c r="C975" s="7">
        <v>43871</v>
      </c>
      <c r="D975" s="6">
        <v>7</v>
      </c>
      <c r="E975" s="8">
        <f>IF(B975="*",'Larimar Net '!D976-('Larimar Net '!D976*'Larimar Net Penalized '!$D$5),'Larimar Net '!D976)</f>
        <v>44944.497162543987</v>
      </c>
      <c r="H975" t="s">
        <v>16</v>
      </c>
      <c r="I975" s="7">
        <v>43871</v>
      </c>
      <c r="J975" s="6">
        <v>7</v>
      </c>
      <c r="K975" s="8">
        <f>IF(H975="*",'Larimar Net '!I976-('Larimar Net '!I976*'Larimar Net Penalized '!$J$5),'Larimar Net '!I976)</f>
        <v>43079.252798803383</v>
      </c>
    </row>
    <row r="976" spans="2:11" x14ac:dyDescent="0.3">
      <c r="B976" t="s">
        <v>16</v>
      </c>
      <c r="C976" s="7">
        <v>43871</v>
      </c>
      <c r="D976" s="6">
        <v>8</v>
      </c>
      <c r="E976" s="8">
        <f>IF(B976="*",'Larimar Net '!D977-('Larimar Net '!D977*'Larimar Net Penalized '!$D$5),'Larimar Net '!D977)</f>
        <v>39630.581044320614</v>
      </c>
      <c r="H976" t="s">
        <v>16</v>
      </c>
      <c r="I976" s="7">
        <v>43871</v>
      </c>
      <c r="J976" s="6">
        <v>8</v>
      </c>
      <c r="K976" s="8">
        <f>IF(H976="*",'Larimar Net '!I977-('Larimar Net '!I977*'Larimar Net Penalized '!$J$5),'Larimar Net '!I977)</f>
        <v>32712.090697045358</v>
      </c>
    </row>
    <row r="977" spans="2:11" x14ac:dyDescent="0.3">
      <c r="B977" t="s">
        <v>16</v>
      </c>
      <c r="C977" s="7">
        <v>43871</v>
      </c>
      <c r="D977" s="6">
        <v>9</v>
      </c>
      <c r="E977" s="8">
        <f>IF(B977="*",'Larimar Net '!D978-('Larimar Net '!D978*'Larimar Net Penalized '!$D$5),'Larimar Net '!D978)</f>
        <v>41088.350928692649</v>
      </c>
      <c r="H977" t="s">
        <v>16</v>
      </c>
      <c r="I977" s="7">
        <v>43871</v>
      </c>
      <c r="J977" s="6">
        <v>9</v>
      </c>
      <c r="K977" s="8">
        <f>IF(H977="*",'Larimar Net '!I978-('Larimar Net '!I978*'Larimar Net Penalized '!$J$5),'Larimar Net '!I978)</f>
        <v>35027.079942017175</v>
      </c>
    </row>
    <row r="978" spans="2:11" x14ac:dyDescent="0.3">
      <c r="B978" t="s">
        <v>16</v>
      </c>
      <c r="C978" s="7">
        <v>43871</v>
      </c>
      <c r="D978" s="6">
        <v>10</v>
      </c>
      <c r="E978" s="8">
        <f>IF(B978="*",'Larimar Net '!D979-('Larimar Net '!D979*'Larimar Net Penalized '!$D$5),'Larimar Net '!D979)</f>
        <v>45270.42240693239</v>
      </c>
      <c r="H978" t="s">
        <v>16</v>
      </c>
      <c r="I978" s="7">
        <v>43871</v>
      </c>
      <c r="J978" s="6">
        <v>10</v>
      </c>
      <c r="K978" s="8">
        <f>IF(H978="*",'Larimar Net '!I979-('Larimar Net '!I979*'Larimar Net Penalized '!$J$5),'Larimar Net '!I979)</f>
        <v>38950.266097208652</v>
      </c>
    </row>
    <row r="979" spans="2:11" x14ac:dyDescent="0.3">
      <c r="B979" t="s">
        <v>16</v>
      </c>
      <c r="C979" s="7">
        <v>43871</v>
      </c>
      <c r="D979" s="6">
        <v>11</v>
      </c>
      <c r="E979" s="8">
        <f>IF(B979="*",'Larimar Net '!D980-('Larimar Net '!D980*'Larimar Net Penalized '!$D$5),'Larimar Net '!D980)</f>
        <v>44034.619120752628</v>
      </c>
      <c r="H979" t="s">
        <v>16</v>
      </c>
      <c r="I979" s="7">
        <v>43871</v>
      </c>
      <c r="J979" s="6">
        <v>11</v>
      </c>
      <c r="K979" s="8">
        <f>IF(H979="*",'Larimar Net '!I980-('Larimar Net '!I980*'Larimar Net Penalized '!$J$5),'Larimar Net '!I980)</f>
        <v>38538.144847402269</v>
      </c>
    </row>
    <row r="980" spans="2:11" x14ac:dyDescent="0.3">
      <c r="B980" t="s">
        <v>16</v>
      </c>
      <c r="C980" s="7">
        <v>43871</v>
      </c>
      <c r="D980" s="6">
        <v>12</v>
      </c>
      <c r="E980" s="8">
        <f>IF(B980="*",'Larimar Net '!D981-('Larimar Net '!D981*'Larimar Net Penalized '!$D$5),'Larimar Net '!D981)</f>
        <v>42782.915452147092</v>
      </c>
      <c r="H980" t="s">
        <v>16</v>
      </c>
      <c r="I980" s="7">
        <v>43871</v>
      </c>
      <c r="J980" s="6">
        <v>12</v>
      </c>
      <c r="K980" s="8">
        <f>IF(H980="*",'Larimar Net '!I981-('Larimar Net '!I981*'Larimar Net Penalized '!$J$5),'Larimar Net '!I981)</f>
        <v>37687.842822390121</v>
      </c>
    </row>
    <row r="981" spans="2:11" x14ac:dyDescent="0.3">
      <c r="B981" t="s">
        <v>16</v>
      </c>
      <c r="C981" s="7">
        <v>43871</v>
      </c>
      <c r="D981" s="6">
        <v>13</v>
      </c>
      <c r="E981" s="8">
        <f>IF(B981="*",'Larimar Net '!D982-('Larimar Net '!D982*'Larimar Net Penalized '!$D$5),'Larimar Net '!D982)</f>
        <v>45127.92077055711</v>
      </c>
      <c r="H981" t="s">
        <v>16</v>
      </c>
      <c r="I981" s="7">
        <v>43871</v>
      </c>
      <c r="J981" s="6">
        <v>13</v>
      </c>
      <c r="K981" s="8">
        <f>IF(H981="*",'Larimar Net '!I982-('Larimar Net '!I982*'Larimar Net Penalized '!$J$5),'Larimar Net '!I982)</f>
        <v>36271.622354772669</v>
      </c>
    </row>
    <row r="982" spans="2:11" x14ac:dyDescent="0.3">
      <c r="B982" t="s">
        <v>16</v>
      </c>
      <c r="C982" s="7">
        <v>43871</v>
      </c>
      <c r="D982" s="6">
        <v>14</v>
      </c>
      <c r="E982" s="8">
        <f>IF(B982="*",'Larimar Net '!D983-('Larimar Net '!D983*'Larimar Net Penalized '!$D$5),'Larimar Net '!D983)</f>
        <v>43170.474481760684</v>
      </c>
      <c r="H982" t="s">
        <v>16</v>
      </c>
      <c r="I982" s="7">
        <v>43871</v>
      </c>
      <c r="J982" s="6">
        <v>14</v>
      </c>
      <c r="K982" s="8">
        <f>IF(H982="*",'Larimar Net '!I983-('Larimar Net '!I983*'Larimar Net Penalized '!$J$5),'Larimar Net '!I983)</f>
        <v>36342.272712285449</v>
      </c>
    </row>
    <row r="983" spans="2:11" x14ac:dyDescent="0.3">
      <c r="B983" t="s">
        <v>16</v>
      </c>
      <c r="C983" s="7">
        <v>43871</v>
      </c>
      <c r="D983" s="6">
        <v>15</v>
      </c>
      <c r="E983" s="8">
        <f>IF(B983="*",'Larimar Net '!D984-('Larimar Net '!D984*'Larimar Net Penalized '!$D$5),'Larimar Net '!D984)</f>
        <v>41943.73212664832</v>
      </c>
      <c r="H983" t="s">
        <v>16</v>
      </c>
      <c r="I983" s="7">
        <v>43871</v>
      </c>
      <c r="J983" s="6">
        <v>15</v>
      </c>
      <c r="K983" s="8">
        <f>IF(H983="*",'Larimar Net '!I984-('Larimar Net '!I984*'Larimar Net Penalized '!$J$5),'Larimar Net '!I984)</f>
        <v>38253.660149297371</v>
      </c>
    </row>
    <row r="984" spans="2:11" x14ac:dyDescent="0.3">
      <c r="B984" t="s">
        <v>16</v>
      </c>
      <c r="C984" s="7">
        <v>43871</v>
      </c>
      <c r="D984" s="6">
        <v>16</v>
      </c>
      <c r="E984" s="8">
        <f>IF(B984="*",'Larimar Net '!D985-('Larimar Net '!D985*'Larimar Net Penalized '!$D$5),'Larimar Net '!D985)</f>
        <v>40954.114961402476</v>
      </c>
      <c r="H984" t="s">
        <v>16</v>
      </c>
      <c r="I984" s="7">
        <v>43871</v>
      </c>
      <c r="J984" s="6">
        <v>16</v>
      </c>
      <c r="K984" s="8">
        <f>IF(H984="*",'Larimar Net '!I985-('Larimar Net '!I985*'Larimar Net Penalized '!$J$5),'Larimar Net '!I985)</f>
        <v>32060.100859425314</v>
      </c>
    </row>
    <row r="985" spans="2:11" x14ac:dyDescent="0.3">
      <c r="B985" t="s">
        <v>16</v>
      </c>
      <c r="C985" s="7">
        <v>43871</v>
      </c>
      <c r="D985" s="6">
        <v>17</v>
      </c>
      <c r="E985" s="8">
        <f>IF(B985="*",'Larimar Net '!D986-('Larimar Net '!D986*'Larimar Net Penalized '!$D$5),'Larimar Net '!D986)</f>
        <v>35870.199726002713</v>
      </c>
      <c r="H985" t="s">
        <v>16</v>
      </c>
      <c r="I985" s="7">
        <v>43871</v>
      </c>
      <c r="J985" s="6">
        <v>17</v>
      </c>
      <c r="K985" s="8">
        <f>IF(H985="*",'Larimar Net '!I986-('Larimar Net '!I986*'Larimar Net Penalized '!$J$5),'Larimar Net '!I986)</f>
        <v>25074.22035886392</v>
      </c>
    </row>
    <row r="986" spans="2:11" x14ac:dyDescent="0.3">
      <c r="B986" t="s">
        <v>16</v>
      </c>
      <c r="C986" s="7">
        <v>43871</v>
      </c>
      <c r="D986" s="6">
        <v>18</v>
      </c>
      <c r="E986" s="8">
        <f>IF(B986="*",'Larimar Net '!D987-('Larimar Net '!D987*'Larimar Net Penalized '!$D$5),'Larimar Net '!D987)</f>
        <v>37577.197755630652</v>
      </c>
      <c r="H986" t="s">
        <v>16</v>
      </c>
      <c r="I986" s="7">
        <v>43871</v>
      </c>
      <c r="J986" s="6">
        <v>18</v>
      </c>
      <c r="K986" s="8">
        <f>IF(H986="*",'Larimar Net '!I987-('Larimar Net '!I987*'Larimar Net Penalized '!$J$5),'Larimar Net '!I987)</f>
        <v>19557.411978932229</v>
      </c>
    </row>
    <row r="987" spans="2:11" x14ac:dyDescent="0.3">
      <c r="B987" t="s">
        <v>16</v>
      </c>
      <c r="C987" s="7">
        <v>43871</v>
      </c>
      <c r="D987" s="6">
        <v>19</v>
      </c>
      <c r="E987" s="8">
        <f>IF(B987="*",'Larimar Net '!D988-('Larimar Net '!D988*'Larimar Net Penalized '!$D$5),'Larimar Net '!D988)</f>
        <v>42241.007521232539</v>
      </c>
      <c r="H987" t="s">
        <v>16</v>
      </c>
      <c r="I987" s="7">
        <v>43871</v>
      </c>
      <c r="J987" s="6">
        <v>19</v>
      </c>
      <c r="K987" s="8">
        <f>IF(H987="*",'Larimar Net '!I988-('Larimar Net '!I988*'Larimar Net Penalized '!$J$5),'Larimar Net '!I988)</f>
        <v>27969.489320978926</v>
      </c>
    </row>
    <row r="988" spans="2:11" x14ac:dyDescent="0.3">
      <c r="B988" t="s">
        <v>16</v>
      </c>
      <c r="C988" s="7">
        <v>43871</v>
      </c>
      <c r="D988" s="6">
        <v>20</v>
      </c>
      <c r="E988" s="8">
        <f>IF(B988="*",'Larimar Net '!D989-('Larimar Net '!D989*'Larimar Net Penalized '!$D$5),'Larimar Net '!D989)</f>
        <v>43469.977191885599</v>
      </c>
      <c r="H988" t="s">
        <v>16</v>
      </c>
      <c r="I988" s="7">
        <v>43871</v>
      </c>
      <c r="J988" s="6">
        <v>20</v>
      </c>
      <c r="K988" s="8">
        <f>IF(H988="*",'Larimar Net '!I989-('Larimar Net '!I989*'Larimar Net Penalized '!$J$5),'Larimar Net '!I989)</f>
        <v>32144.971027266198</v>
      </c>
    </row>
    <row r="989" spans="2:11" x14ac:dyDescent="0.3">
      <c r="B989" t="s">
        <v>16</v>
      </c>
      <c r="C989" s="7">
        <v>43871</v>
      </c>
      <c r="D989" s="6">
        <v>21</v>
      </c>
      <c r="E989" s="8">
        <f>IF(B989="*",'Larimar Net '!D990-('Larimar Net '!D990*'Larimar Net Penalized '!$D$5),'Larimar Net '!D990)</f>
        <v>40379.505034826718</v>
      </c>
      <c r="H989" t="s">
        <v>16</v>
      </c>
      <c r="I989" s="7">
        <v>43871</v>
      </c>
      <c r="J989" s="6">
        <v>21</v>
      </c>
      <c r="K989" s="8">
        <f>IF(H989="*",'Larimar Net '!I990-('Larimar Net '!I990*'Larimar Net Penalized '!$J$5),'Larimar Net '!I990)</f>
        <v>35867.443024577449</v>
      </c>
    </row>
    <row r="990" spans="2:11" x14ac:dyDescent="0.3">
      <c r="B990" t="s">
        <v>16</v>
      </c>
      <c r="C990" s="7">
        <v>43871</v>
      </c>
      <c r="D990" s="6">
        <v>22</v>
      </c>
      <c r="E990" s="8">
        <f>IF(B990="*",'Larimar Net '!D991-('Larimar Net '!D991*'Larimar Net Penalized '!$D$5),'Larimar Net '!D991)</f>
        <v>42147.775190388755</v>
      </c>
      <c r="H990" t="s">
        <v>16</v>
      </c>
      <c r="I990" s="7">
        <v>43871</v>
      </c>
      <c r="J990" s="6">
        <v>22</v>
      </c>
      <c r="K990" s="8">
        <f>IF(H990="*",'Larimar Net '!I991-('Larimar Net '!I991*'Larimar Net Penalized '!$J$5),'Larimar Net '!I991)</f>
        <v>37794.91798577772</v>
      </c>
    </row>
    <row r="991" spans="2:11" x14ac:dyDescent="0.3">
      <c r="B991" t="s">
        <v>16</v>
      </c>
      <c r="C991" s="7">
        <v>43871</v>
      </c>
      <c r="D991" s="6">
        <v>23</v>
      </c>
      <c r="E991" s="8">
        <f>IF(B991="*",'Larimar Net '!D992-('Larimar Net '!D992*'Larimar Net Penalized '!$D$5),'Larimar Net '!D992)</f>
        <v>46324.947737822273</v>
      </c>
      <c r="H991" t="s">
        <v>16</v>
      </c>
      <c r="I991" s="7">
        <v>43871</v>
      </c>
      <c r="J991" s="6">
        <v>23</v>
      </c>
      <c r="K991" s="8">
        <f>IF(H991="*",'Larimar Net '!I992-('Larimar Net '!I992*'Larimar Net Penalized '!$J$5),'Larimar Net '!I992)</f>
        <v>40442.289908257379</v>
      </c>
    </row>
    <row r="992" spans="2:11" x14ac:dyDescent="0.3">
      <c r="B992" t="s">
        <v>16</v>
      </c>
      <c r="C992" s="7">
        <v>43872</v>
      </c>
      <c r="D992" s="6">
        <v>0</v>
      </c>
      <c r="E992" s="8">
        <f>IF(B992="*",'Larimar Net '!D993-('Larimar Net '!D993*'Larimar Net Penalized '!$D$5),'Larimar Net '!D993)</f>
        <v>38100.433555858188</v>
      </c>
      <c r="H992" t="s">
        <v>16</v>
      </c>
      <c r="I992" s="7">
        <v>43872</v>
      </c>
      <c r="J992" s="6">
        <v>0</v>
      </c>
      <c r="K992" s="8">
        <f>IF(H992="*",'Larimar Net '!I993-('Larimar Net '!I993*'Larimar Net Penalized '!$J$5),'Larimar Net '!I993)</f>
        <v>33291.955258697199</v>
      </c>
    </row>
    <row r="993" spans="2:11" x14ac:dyDescent="0.3">
      <c r="B993" t="s">
        <v>16</v>
      </c>
      <c r="C993" s="7">
        <v>43872</v>
      </c>
      <c r="D993" s="6">
        <v>1</v>
      </c>
      <c r="E993" s="8">
        <f>IF(B993="*",'Larimar Net '!D994-('Larimar Net '!D994*'Larimar Net Penalized '!$D$5),'Larimar Net '!D994)</f>
        <v>45939.911575472033</v>
      </c>
      <c r="H993" t="s">
        <v>16</v>
      </c>
      <c r="I993" s="7">
        <v>43872</v>
      </c>
      <c r="J993" s="6">
        <v>1</v>
      </c>
      <c r="K993" s="8">
        <f>IF(H993="*",'Larimar Net '!I994-('Larimar Net '!I994*'Larimar Net Penalized '!$J$5),'Larimar Net '!I994)</f>
        <v>38467.485740593431</v>
      </c>
    </row>
    <row r="994" spans="2:11" x14ac:dyDescent="0.3">
      <c r="B994" t="s">
        <v>16</v>
      </c>
      <c r="C994" s="7">
        <v>43872</v>
      </c>
      <c r="D994" s="6">
        <v>2</v>
      </c>
      <c r="E994" s="8">
        <f>IF(B994="*",'Larimar Net '!D995-('Larimar Net '!D995*'Larimar Net Penalized '!$D$5),'Larimar Net '!D995)</f>
        <v>41896.076678452708</v>
      </c>
      <c r="H994" t="s">
        <v>16</v>
      </c>
      <c r="I994" s="7">
        <v>43872</v>
      </c>
      <c r="J994" s="6">
        <v>2</v>
      </c>
      <c r="K994" s="8">
        <f>IF(H994="*",'Larimar Net '!I995-('Larimar Net '!I995*'Larimar Net Penalized '!$J$5),'Larimar Net '!I995)</f>
        <v>33517.069293704153</v>
      </c>
    </row>
    <row r="995" spans="2:11" x14ac:dyDescent="0.3">
      <c r="B995" t="s">
        <v>16</v>
      </c>
      <c r="C995" s="7">
        <v>43872</v>
      </c>
      <c r="D995" s="6">
        <v>3</v>
      </c>
      <c r="E995" s="8">
        <f>IF(B995="*",'Larimar Net '!D996-('Larimar Net '!D996*'Larimar Net Penalized '!$D$5),'Larimar Net '!D996)</f>
        <v>43193.966797356785</v>
      </c>
      <c r="H995" t="s">
        <v>16</v>
      </c>
      <c r="I995" s="7">
        <v>43872</v>
      </c>
      <c r="J995" s="6">
        <v>3</v>
      </c>
      <c r="K995" s="8">
        <f>IF(H995="*",'Larimar Net '!I996-('Larimar Net '!I996*'Larimar Net Penalized '!$J$5),'Larimar Net '!I996)</f>
        <v>40654.16611497703</v>
      </c>
    </row>
    <row r="996" spans="2:11" x14ac:dyDescent="0.3">
      <c r="B996" t="s">
        <v>16</v>
      </c>
      <c r="C996" s="7">
        <v>43872</v>
      </c>
      <c r="D996" s="6">
        <v>4</v>
      </c>
      <c r="E996" s="8">
        <f>IF(B996="*",'Larimar Net '!D997-('Larimar Net '!D997*'Larimar Net Penalized '!$D$5),'Larimar Net '!D997)</f>
        <v>38861.948550305307</v>
      </c>
      <c r="H996" t="s">
        <v>16</v>
      </c>
      <c r="I996" s="7">
        <v>43872</v>
      </c>
      <c r="J996" s="6">
        <v>4</v>
      </c>
      <c r="K996" s="8">
        <f>IF(H996="*",'Larimar Net '!I997-('Larimar Net '!I997*'Larimar Net Penalized '!$J$5),'Larimar Net '!I997)</f>
        <v>32858.453006275711</v>
      </c>
    </row>
    <row r="997" spans="2:11" x14ac:dyDescent="0.3">
      <c r="B997" t="s">
        <v>16</v>
      </c>
      <c r="C997" s="7">
        <v>43872</v>
      </c>
      <c r="D997" s="6">
        <v>5</v>
      </c>
      <c r="E997" s="8">
        <f>IF(B997="*",'Larimar Net '!D998-('Larimar Net '!D998*'Larimar Net Penalized '!$D$5),'Larimar Net '!D998)</f>
        <v>45950.576642466869</v>
      </c>
      <c r="H997" t="s">
        <v>16</v>
      </c>
      <c r="I997" s="7">
        <v>43872</v>
      </c>
      <c r="J997" s="6">
        <v>5</v>
      </c>
      <c r="K997" s="8">
        <f>IF(H997="*",'Larimar Net '!I998-('Larimar Net '!I998*'Larimar Net Penalized '!$J$5),'Larimar Net '!I998)</f>
        <v>41064.516875832756</v>
      </c>
    </row>
    <row r="998" spans="2:11" x14ac:dyDescent="0.3">
      <c r="B998" t="s">
        <v>16</v>
      </c>
      <c r="C998" s="7">
        <v>43872</v>
      </c>
      <c r="D998" s="6">
        <v>6</v>
      </c>
      <c r="E998" s="8">
        <f>IF(B998="*",'Larimar Net '!D999-('Larimar Net '!D999*'Larimar Net Penalized '!$D$5),'Larimar Net '!D999)</f>
        <v>47056.438184718776</v>
      </c>
      <c r="H998" t="s">
        <v>16</v>
      </c>
      <c r="I998" s="7">
        <v>43872</v>
      </c>
      <c r="J998" s="6">
        <v>6</v>
      </c>
      <c r="K998" s="8">
        <f>IF(H998="*",'Larimar Net '!I999-('Larimar Net '!I999*'Larimar Net Penalized '!$J$5),'Larimar Net '!I999)</f>
        <v>43349.025236016314</v>
      </c>
    </row>
    <row r="999" spans="2:11" x14ac:dyDescent="0.3">
      <c r="B999" t="s">
        <v>16</v>
      </c>
      <c r="C999" s="7">
        <v>43872</v>
      </c>
      <c r="D999" s="6">
        <v>7</v>
      </c>
      <c r="E999" s="8">
        <f>IF(B999="*",'Larimar Net '!D1000-('Larimar Net '!D1000*'Larimar Net Penalized '!$D$5),'Larimar Net '!D1000)</f>
        <v>47402.180816373002</v>
      </c>
      <c r="H999" t="s">
        <v>16</v>
      </c>
      <c r="I999" s="7">
        <v>43872</v>
      </c>
      <c r="J999" s="6">
        <v>7</v>
      </c>
      <c r="K999" s="8">
        <f>IF(H999="*",'Larimar Net '!I1000-('Larimar Net '!I1000*'Larimar Net Penalized '!$J$5),'Larimar Net '!I1000)</f>
        <v>43670.395594331014</v>
      </c>
    </row>
    <row r="1000" spans="2:11" x14ac:dyDescent="0.3">
      <c r="B1000" t="s">
        <v>16</v>
      </c>
      <c r="C1000" s="7">
        <v>43872</v>
      </c>
      <c r="D1000" s="6">
        <v>8</v>
      </c>
      <c r="E1000" s="8">
        <f>IF(B1000="*",'Larimar Net '!D1001-('Larimar Net '!D1001*'Larimar Net Penalized '!$D$5),'Larimar Net '!D1001)</f>
        <v>47339.843155382499</v>
      </c>
      <c r="H1000" t="s">
        <v>16</v>
      </c>
      <c r="I1000" s="7">
        <v>43872</v>
      </c>
      <c r="J1000" s="6">
        <v>8</v>
      </c>
      <c r="K1000" s="8">
        <f>IF(H1000="*",'Larimar Net '!I1001-('Larimar Net '!I1001*'Larimar Net Penalized '!$J$5),'Larimar Net '!I1001)</f>
        <v>44283.642753566863</v>
      </c>
    </row>
    <row r="1001" spans="2:11" x14ac:dyDescent="0.3">
      <c r="B1001" t="s">
        <v>16</v>
      </c>
      <c r="C1001" s="7">
        <v>43872</v>
      </c>
      <c r="D1001" s="6">
        <v>9</v>
      </c>
      <c r="E1001" s="8">
        <f>IF(B1001="*",'Larimar Net '!D1002-('Larimar Net '!D1002*'Larimar Net Penalized '!$D$5),'Larimar Net '!D1002)</f>
        <v>47822.752944637359</v>
      </c>
      <c r="H1001" t="s">
        <v>16</v>
      </c>
      <c r="I1001" s="7">
        <v>43872</v>
      </c>
      <c r="J1001" s="6">
        <v>9</v>
      </c>
      <c r="K1001" s="8">
        <f>IF(H1001="*",'Larimar Net '!I1002-('Larimar Net '!I1002*'Larimar Net Penalized '!$J$5),'Larimar Net '!I1002)</f>
        <v>44343.896719230484</v>
      </c>
    </row>
    <row r="1002" spans="2:11" x14ac:dyDescent="0.3">
      <c r="B1002" t="s">
        <v>16</v>
      </c>
      <c r="C1002" s="7">
        <v>43872</v>
      </c>
      <c r="D1002" s="6">
        <v>10</v>
      </c>
      <c r="E1002" s="8">
        <f>IF(B1002="*",'Larimar Net '!D1003-('Larimar Net '!D1003*'Larimar Net Penalized '!$D$5),'Larimar Net '!D1003)</f>
        <v>47819.451343279361</v>
      </c>
      <c r="H1002" t="s">
        <v>16</v>
      </c>
      <c r="I1002" s="7">
        <v>43872</v>
      </c>
      <c r="J1002" s="6">
        <v>10</v>
      </c>
      <c r="K1002" s="8">
        <f>IF(H1002="*",'Larimar Net '!I1003-('Larimar Net '!I1003*'Larimar Net Penalized '!$J$5),'Larimar Net '!I1003)</f>
        <v>44423.356738753093</v>
      </c>
    </row>
    <row r="1003" spans="2:11" x14ac:dyDescent="0.3">
      <c r="B1003" t="s">
        <v>16</v>
      </c>
      <c r="C1003" s="7">
        <v>43872</v>
      </c>
      <c r="D1003" s="6">
        <v>11</v>
      </c>
      <c r="E1003" s="8">
        <f>IF(B1003="*",'Larimar Net '!D1004-('Larimar Net '!D1004*'Larimar Net Penalized '!$D$5),'Larimar Net '!D1004)</f>
        <v>47258.160599433264</v>
      </c>
      <c r="H1003" t="s">
        <v>16</v>
      </c>
      <c r="I1003" s="7">
        <v>43872</v>
      </c>
      <c r="J1003" s="6">
        <v>11</v>
      </c>
      <c r="K1003" s="8">
        <f>IF(H1003="*",'Larimar Net '!I1004-('Larimar Net '!I1004*'Larimar Net Penalized '!$J$5),'Larimar Net '!I1004)</f>
        <v>44348.833863958018</v>
      </c>
    </row>
    <row r="1004" spans="2:11" x14ac:dyDescent="0.3">
      <c r="B1004" t="s">
        <v>16</v>
      </c>
      <c r="C1004" s="7">
        <v>43872</v>
      </c>
      <c r="D1004" s="6">
        <v>12</v>
      </c>
      <c r="E1004" s="8">
        <f>IF(B1004="*",'Larimar Net '!D1005-('Larimar Net '!D1005*'Larimar Net Penalized '!$D$5),'Larimar Net '!D1005)</f>
        <v>47152.938089502211</v>
      </c>
      <c r="H1004" t="s">
        <v>16</v>
      </c>
      <c r="I1004" s="7">
        <v>43872</v>
      </c>
      <c r="J1004" s="6">
        <v>12</v>
      </c>
      <c r="K1004" s="8">
        <f>IF(H1004="*",'Larimar Net '!I1005-('Larimar Net '!I1005*'Larimar Net Penalized '!$J$5),'Larimar Net '!I1005)</f>
        <v>44166.44732185224</v>
      </c>
    </row>
    <row r="1005" spans="2:11" x14ac:dyDescent="0.3">
      <c r="B1005" t="s">
        <v>16</v>
      </c>
      <c r="C1005" s="7">
        <v>43872</v>
      </c>
      <c r="D1005" s="6">
        <v>13</v>
      </c>
      <c r="E1005" s="8">
        <f>IF(B1005="*",'Larimar Net '!D1006-('Larimar Net '!D1006*'Larimar Net Penalized '!$D$5),'Larimar Net '!D1006)</f>
        <v>47412.594083458585</v>
      </c>
      <c r="H1005" t="s">
        <v>16</v>
      </c>
      <c r="I1005" s="7">
        <v>43872</v>
      </c>
      <c r="J1005" s="6">
        <v>13</v>
      </c>
      <c r="K1005" s="8">
        <f>IF(H1005="*",'Larimar Net '!I1006-('Larimar Net '!I1006*'Larimar Net Penalized '!$J$5),'Larimar Net '!I1006)</f>
        <v>44521.125414918999</v>
      </c>
    </row>
    <row r="1006" spans="2:11" x14ac:dyDescent="0.3">
      <c r="B1006" t="s">
        <v>16</v>
      </c>
      <c r="C1006" s="7">
        <v>43872</v>
      </c>
      <c r="D1006" s="6">
        <v>14</v>
      </c>
      <c r="E1006" s="8">
        <f>IF(B1006="*",'Larimar Net '!D1007-('Larimar Net '!D1007*'Larimar Net Penalized '!$D$5),'Larimar Net '!D1007)</f>
        <v>46216.941810953234</v>
      </c>
      <c r="H1006" t="s">
        <v>16</v>
      </c>
      <c r="I1006" s="7">
        <v>43872</v>
      </c>
      <c r="J1006" s="6">
        <v>14</v>
      </c>
      <c r="K1006" s="8">
        <f>IF(H1006="*",'Larimar Net '!I1007-('Larimar Net '!I1007*'Larimar Net Penalized '!$J$5),'Larimar Net '!I1007)</f>
        <v>43104.003661288589</v>
      </c>
    </row>
    <row r="1007" spans="2:11" x14ac:dyDescent="0.3">
      <c r="B1007" t="s">
        <v>16</v>
      </c>
      <c r="C1007" s="7">
        <v>43872</v>
      </c>
      <c r="D1007" s="6">
        <v>15</v>
      </c>
      <c r="E1007" s="8">
        <f>IF(B1007="*",'Larimar Net '!D1008-('Larimar Net '!D1008*'Larimar Net Penalized '!$D$5),'Larimar Net '!D1008)</f>
        <v>39931.997048085301</v>
      </c>
      <c r="H1007" t="s">
        <v>16</v>
      </c>
      <c r="I1007" s="7">
        <v>43872</v>
      </c>
      <c r="J1007" s="6">
        <v>15</v>
      </c>
      <c r="K1007" s="8">
        <f>IF(H1007="*",'Larimar Net '!I1008-('Larimar Net '!I1008*'Larimar Net Penalized '!$J$5),'Larimar Net '!I1008)</f>
        <v>33913.432614304511</v>
      </c>
    </row>
    <row r="1008" spans="2:11" x14ac:dyDescent="0.3">
      <c r="B1008" t="s">
        <v>16</v>
      </c>
      <c r="C1008" s="7">
        <v>43872</v>
      </c>
      <c r="D1008" s="6">
        <v>16</v>
      </c>
      <c r="E1008" s="8">
        <f>IF(B1008="*",'Larimar Net '!D1009-('Larimar Net '!D1009*'Larimar Net Penalized '!$D$5),'Larimar Net '!D1009)</f>
        <v>34283.990150379657</v>
      </c>
      <c r="H1008" t="s">
        <v>16</v>
      </c>
      <c r="I1008" s="7">
        <v>43872</v>
      </c>
      <c r="J1008" s="6">
        <v>16</v>
      </c>
      <c r="K1008" s="8">
        <f>IF(H1008="*",'Larimar Net '!I1009-('Larimar Net '!I1009*'Larimar Net Penalized '!$J$5),'Larimar Net '!I1009)</f>
        <v>27047.608427873398</v>
      </c>
    </row>
    <row r="1009" spans="2:11" x14ac:dyDescent="0.3">
      <c r="B1009" t="s">
        <v>16</v>
      </c>
      <c r="C1009" s="7">
        <v>43872</v>
      </c>
      <c r="D1009" s="6">
        <v>17</v>
      </c>
      <c r="E1009" s="8">
        <f>IF(B1009="*",'Larimar Net '!D1010-('Larimar Net '!D1010*'Larimar Net Penalized '!$D$5),'Larimar Net '!D1010)</f>
        <v>37311.899094839311</v>
      </c>
      <c r="H1009" t="s">
        <v>16</v>
      </c>
      <c r="I1009" s="7">
        <v>43872</v>
      </c>
      <c r="J1009" s="6">
        <v>17</v>
      </c>
      <c r="K1009" s="8">
        <f>IF(H1009="*",'Larimar Net '!I1010-('Larimar Net '!I1010*'Larimar Net Penalized '!$J$5),'Larimar Net '!I1010)</f>
        <v>35113.3282922414</v>
      </c>
    </row>
    <row r="1010" spans="2:11" x14ac:dyDescent="0.3">
      <c r="B1010" t="s">
        <v>16</v>
      </c>
      <c r="C1010" s="7">
        <v>43872</v>
      </c>
      <c r="D1010" s="6">
        <v>18</v>
      </c>
      <c r="E1010" s="8">
        <f>IF(B1010="*",'Larimar Net '!D1011-('Larimar Net '!D1011*'Larimar Net Penalized '!$D$5),'Larimar Net '!D1011)</f>
        <v>40990.051476223576</v>
      </c>
      <c r="H1010" t="s">
        <v>16</v>
      </c>
      <c r="I1010" s="7">
        <v>43872</v>
      </c>
      <c r="J1010" s="6">
        <v>18</v>
      </c>
      <c r="K1010" s="8">
        <f>IF(H1010="*",'Larimar Net '!I1011-('Larimar Net '!I1011*'Larimar Net Penalized '!$J$5),'Larimar Net '!I1011)</f>
        <v>36324.000028510251</v>
      </c>
    </row>
    <row r="1011" spans="2:11" x14ac:dyDescent="0.3">
      <c r="B1011" t="s">
        <v>16</v>
      </c>
      <c r="C1011" s="7">
        <v>43872</v>
      </c>
      <c r="D1011" s="6">
        <v>19</v>
      </c>
      <c r="E1011" s="8">
        <f>IF(B1011="*",'Larimar Net '!D1012-('Larimar Net '!D1012*'Larimar Net Penalized '!$D$5),'Larimar Net '!D1012)</f>
        <v>45687.27488739213</v>
      </c>
      <c r="H1011" t="s">
        <v>16</v>
      </c>
      <c r="I1011" s="7">
        <v>43872</v>
      </c>
      <c r="J1011" s="6">
        <v>19</v>
      </c>
      <c r="K1011" s="8">
        <f>IF(H1011="*",'Larimar Net '!I1012-('Larimar Net '!I1012*'Larimar Net Penalized '!$J$5),'Larimar Net '!I1012)</f>
        <v>34837.22740397352</v>
      </c>
    </row>
    <row r="1012" spans="2:11" x14ac:dyDescent="0.3">
      <c r="B1012" t="s">
        <v>16</v>
      </c>
      <c r="C1012" s="7">
        <v>43872</v>
      </c>
      <c r="D1012" s="6">
        <v>20</v>
      </c>
      <c r="E1012" s="8">
        <f>IF(B1012="*",'Larimar Net '!D1013-('Larimar Net '!D1013*'Larimar Net Penalized '!$D$5),'Larimar Net '!D1013)</f>
        <v>42434.544957040744</v>
      </c>
      <c r="H1012" t="s">
        <v>16</v>
      </c>
      <c r="I1012" s="7">
        <v>43872</v>
      </c>
      <c r="J1012" s="6">
        <v>20</v>
      </c>
      <c r="K1012" s="8">
        <f>IF(H1012="*",'Larimar Net '!I1013-('Larimar Net '!I1013*'Larimar Net Penalized '!$J$5),'Larimar Net '!I1013)</f>
        <v>34473.408107524789</v>
      </c>
    </row>
    <row r="1013" spans="2:11" x14ac:dyDescent="0.3">
      <c r="B1013" t="s">
        <v>16</v>
      </c>
      <c r="C1013" s="7">
        <v>43872</v>
      </c>
      <c r="D1013" s="6">
        <v>21</v>
      </c>
      <c r="E1013" s="8">
        <f>IF(B1013="*",'Larimar Net '!D1014-('Larimar Net '!D1014*'Larimar Net Penalized '!$D$5),'Larimar Net '!D1014)</f>
        <v>44289.722286949298</v>
      </c>
      <c r="H1013" t="s">
        <v>16</v>
      </c>
      <c r="I1013" s="7">
        <v>43872</v>
      </c>
      <c r="J1013" s="6">
        <v>21</v>
      </c>
      <c r="K1013" s="8">
        <f>IF(H1013="*",'Larimar Net '!I1014-('Larimar Net '!I1014*'Larimar Net Penalized '!$J$5),'Larimar Net '!I1014)</f>
        <v>37449.787500297047</v>
      </c>
    </row>
    <row r="1014" spans="2:11" x14ac:dyDescent="0.3">
      <c r="B1014" t="s">
        <v>16</v>
      </c>
      <c r="C1014" s="7">
        <v>43872</v>
      </c>
      <c r="D1014" s="6">
        <v>22</v>
      </c>
      <c r="E1014" s="8">
        <f>IF(B1014="*",'Larimar Net '!D1015-('Larimar Net '!D1015*'Larimar Net Penalized '!$D$5),'Larimar Net '!D1015)</f>
        <v>43562.419120953557</v>
      </c>
      <c r="H1014" t="s">
        <v>16</v>
      </c>
      <c r="I1014" s="7">
        <v>43872</v>
      </c>
      <c r="J1014" s="6">
        <v>22</v>
      </c>
      <c r="K1014" s="8">
        <f>IF(H1014="*",'Larimar Net '!I1015-('Larimar Net '!I1015*'Larimar Net Penalized '!$J$5),'Larimar Net '!I1015)</f>
        <v>38735.180454955436</v>
      </c>
    </row>
    <row r="1015" spans="2:11" x14ac:dyDescent="0.3">
      <c r="B1015" t="s">
        <v>16</v>
      </c>
      <c r="C1015" s="7">
        <v>43872</v>
      </c>
      <c r="D1015" s="6">
        <v>23</v>
      </c>
      <c r="E1015" s="8">
        <f>IF(B1015="*",'Larimar Net '!D1016-('Larimar Net '!D1016*'Larimar Net Penalized '!$D$5),'Larimar Net '!D1016)</f>
        <v>43246.890615763092</v>
      </c>
      <c r="H1015" t="s">
        <v>16</v>
      </c>
      <c r="I1015" s="7">
        <v>43872</v>
      </c>
      <c r="J1015" s="6">
        <v>23</v>
      </c>
      <c r="K1015" s="8">
        <f>IF(H1015="*",'Larimar Net '!I1016-('Larimar Net '!I1016*'Larimar Net Penalized '!$J$5),'Larimar Net '!I1016)</f>
        <v>37889.312913276255</v>
      </c>
    </row>
    <row r="1016" spans="2:11" x14ac:dyDescent="0.3">
      <c r="B1016" t="s">
        <v>16</v>
      </c>
      <c r="C1016" s="7">
        <v>43873</v>
      </c>
      <c r="D1016" s="6">
        <v>0</v>
      </c>
      <c r="E1016" s="8">
        <f>IF(B1016="*",'Larimar Net '!D1017-('Larimar Net '!D1017*'Larimar Net Penalized '!$D$5),'Larimar Net '!D1017)</f>
        <v>41277.365675596127</v>
      </c>
      <c r="H1016" t="s">
        <v>16</v>
      </c>
      <c r="I1016" s="7">
        <v>43873</v>
      </c>
      <c r="J1016" s="6">
        <v>0</v>
      </c>
      <c r="K1016" s="8">
        <f>IF(H1016="*",'Larimar Net '!I1017-('Larimar Net '!I1017*'Larimar Net Penalized '!$J$5),'Larimar Net '!I1017)</f>
        <v>35072.217670842954</v>
      </c>
    </row>
    <row r="1017" spans="2:11" x14ac:dyDescent="0.3">
      <c r="B1017" t="s">
        <v>16</v>
      </c>
      <c r="C1017" s="7">
        <v>43873</v>
      </c>
      <c r="D1017" s="6">
        <v>1</v>
      </c>
      <c r="E1017" s="8">
        <f>IF(B1017="*",'Larimar Net '!D1018-('Larimar Net '!D1018*'Larimar Net Penalized '!$D$5),'Larimar Net '!D1018)</f>
        <v>38819.329113236912</v>
      </c>
      <c r="H1017" t="s">
        <v>16</v>
      </c>
      <c r="I1017" s="7">
        <v>43873</v>
      </c>
      <c r="J1017" s="6">
        <v>1</v>
      </c>
      <c r="K1017" s="8">
        <f>IF(H1017="*",'Larimar Net '!I1018-('Larimar Net '!I1018*'Larimar Net Penalized '!$J$5),'Larimar Net '!I1018)</f>
        <v>36456.060369850027</v>
      </c>
    </row>
    <row r="1018" spans="2:11" x14ac:dyDescent="0.3">
      <c r="B1018" t="s">
        <v>16</v>
      </c>
      <c r="C1018" s="7">
        <v>43873</v>
      </c>
      <c r="D1018" s="6">
        <v>2</v>
      </c>
      <c r="E1018" s="8">
        <f>IF(B1018="*",'Larimar Net '!D1019-('Larimar Net '!D1019*'Larimar Net Penalized '!$D$5),'Larimar Net '!D1019)</f>
        <v>45643.9729626525</v>
      </c>
      <c r="H1018" t="s">
        <v>16</v>
      </c>
      <c r="I1018" s="7">
        <v>43873</v>
      </c>
      <c r="J1018" s="6">
        <v>2</v>
      </c>
      <c r="K1018" s="8">
        <f>IF(H1018="*",'Larimar Net '!I1019-('Larimar Net '!I1019*'Larimar Net Penalized '!$J$5),'Larimar Net '!I1019)</f>
        <v>41100.882375060282</v>
      </c>
    </row>
    <row r="1019" spans="2:11" x14ac:dyDescent="0.3">
      <c r="B1019" t="s">
        <v>16</v>
      </c>
      <c r="C1019" s="7">
        <v>43873</v>
      </c>
      <c r="D1019" s="6">
        <v>3</v>
      </c>
      <c r="E1019" s="8">
        <f>IF(B1019="*",'Larimar Net '!D1020-('Larimar Net '!D1020*'Larimar Net Penalized '!$D$5),'Larimar Net '!D1020)</f>
        <v>44938.900190808563</v>
      </c>
      <c r="H1019" t="s">
        <v>16</v>
      </c>
      <c r="I1019" s="7">
        <v>43873</v>
      </c>
      <c r="J1019" s="6">
        <v>3</v>
      </c>
      <c r="K1019" s="8">
        <f>IF(H1019="*",'Larimar Net '!I1020-('Larimar Net '!I1020*'Larimar Net Penalized '!$J$5),'Larimar Net '!I1020)</f>
        <v>43077.169241760959</v>
      </c>
    </row>
    <row r="1020" spans="2:11" x14ac:dyDescent="0.3">
      <c r="B1020" t="s">
        <v>16</v>
      </c>
      <c r="C1020" s="7">
        <v>43873</v>
      </c>
      <c r="D1020" s="6">
        <v>4</v>
      </c>
      <c r="E1020" s="8">
        <f>IF(B1020="*",'Larimar Net '!D1021-('Larimar Net '!D1021*'Larimar Net Penalized '!$D$5),'Larimar Net '!D1021)</f>
        <v>43833.658913240688</v>
      </c>
      <c r="H1020" t="s">
        <v>16</v>
      </c>
      <c r="I1020" s="7">
        <v>43873</v>
      </c>
      <c r="J1020" s="6">
        <v>4</v>
      </c>
      <c r="K1020" s="8">
        <f>IF(H1020="*",'Larimar Net '!I1021-('Larimar Net '!I1021*'Larimar Net Penalized '!$J$5),'Larimar Net '!I1021)</f>
        <v>42867.015881745305</v>
      </c>
    </row>
    <row r="1021" spans="2:11" x14ac:dyDescent="0.3">
      <c r="B1021" t="s">
        <v>16</v>
      </c>
      <c r="C1021" s="7">
        <v>43873</v>
      </c>
      <c r="D1021" s="6">
        <v>5</v>
      </c>
      <c r="E1021" s="8">
        <f>IF(B1021="*",'Larimar Net '!D1022-('Larimar Net '!D1022*'Larimar Net Penalized '!$D$5),'Larimar Net '!D1022)</f>
        <v>47715.514086172843</v>
      </c>
      <c r="H1021" t="s">
        <v>16</v>
      </c>
      <c r="I1021" s="7">
        <v>43873</v>
      </c>
      <c r="J1021" s="6">
        <v>5</v>
      </c>
      <c r="K1021" s="8">
        <f>IF(H1021="*",'Larimar Net '!I1022-('Larimar Net '!I1022*'Larimar Net Penalized '!$J$5),'Larimar Net '!I1022)</f>
        <v>44157.335285445341</v>
      </c>
    </row>
    <row r="1022" spans="2:11" x14ac:dyDescent="0.3">
      <c r="B1022" t="s">
        <v>16</v>
      </c>
      <c r="C1022" s="7">
        <v>43873</v>
      </c>
      <c r="D1022" s="6">
        <v>6</v>
      </c>
      <c r="E1022" s="8">
        <f>IF(B1022="*",'Larimar Net '!D1023-('Larimar Net '!D1023*'Larimar Net Penalized '!$D$5),'Larimar Net '!D1023)</f>
        <v>44041.480928861558</v>
      </c>
      <c r="H1022" t="s">
        <v>16</v>
      </c>
      <c r="I1022" s="7">
        <v>43873</v>
      </c>
      <c r="J1022" s="6">
        <v>6</v>
      </c>
      <c r="K1022" s="8">
        <f>IF(H1022="*",'Larimar Net '!I1023-('Larimar Net '!I1023*'Larimar Net Penalized '!$J$5),'Larimar Net '!I1023)</f>
        <v>43816.457472567316</v>
      </c>
    </row>
    <row r="1023" spans="2:11" x14ac:dyDescent="0.3">
      <c r="B1023" t="s">
        <v>16</v>
      </c>
      <c r="C1023" s="7">
        <v>43873</v>
      </c>
      <c r="D1023" s="6">
        <v>7</v>
      </c>
      <c r="E1023" s="8">
        <f>IF(B1023="*",'Larimar Net '!D1024-('Larimar Net '!D1024*'Larimar Net Penalized '!$D$5),'Larimar Net '!D1024)</f>
        <v>40716.525061333312</v>
      </c>
      <c r="H1023" t="s">
        <v>16</v>
      </c>
      <c r="I1023" s="7">
        <v>43873</v>
      </c>
      <c r="J1023" s="6">
        <v>7</v>
      </c>
      <c r="K1023" s="8">
        <f>IF(H1023="*",'Larimar Net '!I1024-('Larimar Net '!I1024*'Larimar Net Penalized '!$J$5),'Larimar Net '!I1024)</f>
        <v>44481.478533426118</v>
      </c>
    </row>
    <row r="1024" spans="2:11" x14ac:dyDescent="0.3">
      <c r="B1024" t="s">
        <v>16</v>
      </c>
      <c r="C1024" s="7">
        <v>43873</v>
      </c>
      <c r="D1024" s="6">
        <v>8</v>
      </c>
      <c r="E1024" s="8">
        <f>IF(B1024="*",'Larimar Net '!D1025-('Larimar Net '!D1025*'Larimar Net Penalized '!$D$5),'Larimar Net '!D1025)</f>
        <v>40968.469540333565</v>
      </c>
      <c r="H1024" t="s">
        <v>16</v>
      </c>
      <c r="I1024" s="7">
        <v>43873</v>
      </c>
      <c r="J1024" s="6">
        <v>8</v>
      </c>
      <c r="K1024" s="8">
        <f>IF(H1024="*",'Larimar Net '!I1025-('Larimar Net '!I1025*'Larimar Net Penalized '!$J$5),'Larimar Net '!I1025)</f>
        <v>43721.742670088424</v>
      </c>
    </row>
    <row r="1025" spans="2:11" x14ac:dyDescent="0.3">
      <c r="B1025" t="s">
        <v>16</v>
      </c>
      <c r="C1025" s="7">
        <v>43873</v>
      </c>
      <c r="D1025" s="6">
        <v>9</v>
      </c>
      <c r="E1025" s="8">
        <f>IF(B1025="*",'Larimar Net '!D1026-('Larimar Net '!D1026*'Larimar Net Penalized '!$D$5),'Larimar Net '!D1026)</f>
        <v>41097.219363926604</v>
      </c>
      <c r="H1025" t="s">
        <v>16</v>
      </c>
      <c r="I1025" s="7">
        <v>43873</v>
      </c>
      <c r="J1025" s="6">
        <v>9</v>
      </c>
      <c r="K1025" s="8">
        <f>IF(H1025="*",'Larimar Net '!I1026-('Larimar Net '!I1026*'Larimar Net Penalized '!$J$5),'Larimar Net '!I1026)</f>
        <v>44652.244605593667</v>
      </c>
    </row>
    <row r="1026" spans="2:11" x14ac:dyDescent="0.3">
      <c r="B1026" t="s">
        <v>16</v>
      </c>
      <c r="C1026" s="7">
        <v>43873</v>
      </c>
      <c r="D1026" s="6">
        <v>10</v>
      </c>
      <c r="E1026" s="8">
        <f>IF(B1026="*",'Larimar Net '!D1027-('Larimar Net '!D1027*'Larimar Net Penalized '!$D$5),'Larimar Net '!D1027)</f>
        <v>41476.465086069387</v>
      </c>
      <c r="H1026" t="s">
        <v>16</v>
      </c>
      <c r="I1026" s="7">
        <v>43873</v>
      </c>
      <c r="J1026" s="6">
        <v>10</v>
      </c>
      <c r="K1026" s="8">
        <f>IF(H1026="*",'Larimar Net '!I1027-('Larimar Net '!I1027*'Larimar Net Penalized '!$J$5),'Larimar Net '!I1027)</f>
        <v>45382.89234802279</v>
      </c>
    </row>
    <row r="1027" spans="2:11" x14ac:dyDescent="0.3">
      <c r="B1027" t="s">
        <v>16</v>
      </c>
      <c r="C1027" s="7">
        <v>43873</v>
      </c>
      <c r="D1027" s="6">
        <v>11</v>
      </c>
      <c r="E1027" s="8">
        <f>IF(B1027="*",'Larimar Net '!D1028-('Larimar Net '!D1028*'Larimar Net Penalized '!$D$5),'Larimar Net '!D1028)</f>
        <v>41600.566807122377</v>
      </c>
      <c r="H1027" t="s">
        <v>16</v>
      </c>
      <c r="I1027" s="7">
        <v>43873</v>
      </c>
      <c r="J1027" s="6">
        <v>11</v>
      </c>
      <c r="K1027" s="8">
        <f>IF(H1027="*",'Larimar Net '!I1028-('Larimar Net '!I1028*'Larimar Net Penalized '!$J$5),'Larimar Net '!I1028)</f>
        <v>45353.409489301936</v>
      </c>
    </row>
    <row r="1028" spans="2:11" x14ac:dyDescent="0.3">
      <c r="B1028" t="s">
        <v>16</v>
      </c>
      <c r="C1028" s="7">
        <v>43873</v>
      </c>
      <c r="D1028" s="6">
        <v>12</v>
      </c>
      <c r="E1028" s="8">
        <f>IF(B1028="*",'Larimar Net '!D1029-('Larimar Net '!D1029*'Larimar Net Penalized '!$D$5),'Larimar Net '!D1029)</f>
        <v>43861.08184464417</v>
      </c>
      <c r="H1028" t="s">
        <v>16</v>
      </c>
      <c r="I1028" s="7">
        <v>43873</v>
      </c>
      <c r="J1028" s="6">
        <v>12</v>
      </c>
      <c r="K1028" s="8">
        <f>IF(H1028="*",'Larimar Net '!I1029-('Larimar Net '!I1029*'Larimar Net Penalized '!$J$5),'Larimar Net '!I1029)</f>
        <v>44965.890346027198</v>
      </c>
    </row>
    <row r="1029" spans="2:11" x14ac:dyDescent="0.3">
      <c r="B1029" t="s">
        <v>16</v>
      </c>
      <c r="C1029" s="7">
        <v>43873</v>
      </c>
      <c r="D1029" s="6">
        <v>13</v>
      </c>
      <c r="E1029" s="8">
        <f>IF(B1029="*",'Larimar Net '!D1030-('Larimar Net '!D1030*'Larimar Net Penalized '!$D$5),'Larimar Net '!D1030)</f>
        <v>44195.031653251011</v>
      </c>
      <c r="H1029" t="s">
        <v>16</v>
      </c>
      <c r="I1029" s="7">
        <v>43873</v>
      </c>
      <c r="J1029" s="6">
        <v>13</v>
      </c>
      <c r="K1029" s="8">
        <f>IF(H1029="*",'Larimar Net '!I1030-('Larimar Net '!I1030*'Larimar Net Penalized '!$J$5),'Larimar Net '!I1030)</f>
        <v>44427.712469461243</v>
      </c>
    </row>
    <row r="1030" spans="2:11" x14ac:dyDescent="0.3">
      <c r="B1030" t="s">
        <v>16</v>
      </c>
      <c r="C1030" s="7">
        <v>43873</v>
      </c>
      <c r="D1030" s="6">
        <v>14</v>
      </c>
      <c r="E1030" s="8">
        <f>IF(B1030="*",'Larimar Net '!D1031-('Larimar Net '!D1031*'Larimar Net Penalized '!$D$5),'Larimar Net '!D1031)</f>
        <v>44685.642262419424</v>
      </c>
      <c r="H1030" t="s">
        <v>16</v>
      </c>
      <c r="I1030" s="7">
        <v>43873</v>
      </c>
      <c r="J1030" s="6">
        <v>14</v>
      </c>
      <c r="K1030" s="8">
        <f>IF(H1030="*",'Larimar Net '!I1031-('Larimar Net '!I1031*'Larimar Net Penalized '!$J$5),'Larimar Net '!I1031)</f>
        <v>43830.111913898239</v>
      </c>
    </row>
    <row r="1031" spans="2:11" x14ac:dyDescent="0.3">
      <c r="B1031" t="s">
        <v>16</v>
      </c>
      <c r="C1031" s="7">
        <v>43873</v>
      </c>
      <c r="D1031" s="6">
        <v>15</v>
      </c>
      <c r="E1031" s="8">
        <f>IF(B1031="*",'Larimar Net '!D1032-('Larimar Net '!D1032*'Larimar Net Penalized '!$D$5),'Larimar Net '!D1032)</f>
        <v>41670.073492639065</v>
      </c>
      <c r="H1031" t="s">
        <v>16</v>
      </c>
      <c r="I1031" s="7">
        <v>43873</v>
      </c>
      <c r="J1031" s="6">
        <v>15</v>
      </c>
      <c r="K1031" s="8">
        <f>IF(H1031="*",'Larimar Net '!I1032-('Larimar Net '!I1032*'Larimar Net Penalized '!$J$5),'Larimar Net '!I1032)</f>
        <v>44128.402726383356</v>
      </c>
    </row>
    <row r="1032" spans="2:11" x14ac:dyDescent="0.3">
      <c r="B1032" t="s">
        <v>16</v>
      </c>
      <c r="C1032" s="7">
        <v>43873</v>
      </c>
      <c r="D1032" s="6">
        <v>16</v>
      </c>
      <c r="E1032" s="8">
        <f>IF(B1032="*",'Larimar Net '!D1033-('Larimar Net '!D1033*'Larimar Net Penalized '!$D$5),'Larimar Net '!D1033)</f>
        <v>41315.554784606466</v>
      </c>
      <c r="H1032" t="s">
        <v>16</v>
      </c>
      <c r="I1032" s="7">
        <v>43873</v>
      </c>
      <c r="J1032" s="6">
        <v>16</v>
      </c>
      <c r="K1032" s="8">
        <f>IF(H1032="*",'Larimar Net '!I1033-('Larimar Net '!I1033*'Larimar Net Penalized '!$J$5),'Larimar Net '!I1033)</f>
        <v>43019.772754570899</v>
      </c>
    </row>
    <row r="1033" spans="2:11" x14ac:dyDescent="0.3">
      <c r="B1033" t="s">
        <v>16</v>
      </c>
      <c r="C1033" s="7">
        <v>43873</v>
      </c>
      <c r="D1033" s="6">
        <v>17</v>
      </c>
      <c r="E1033" s="8">
        <f>IF(B1033="*",'Larimar Net '!D1034-('Larimar Net '!D1034*'Larimar Net Penalized '!$D$5),'Larimar Net '!D1034)</f>
        <v>42726.720170242246</v>
      </c>
      <c r="H1033" t="s">
        <v>16</v>
      </c>
      <c r="I1033" s="7">
        <v>43873</v>
      </c>
      <c r="J1033" s="6">
        <v>17</v>
      </c>
      <c r="K1033" s="8">
        <f>IF(H1033="*",'Larimar Net '!I1034-('Larimar Net '!I1034*'Larimar Net Penalized '!$J$5),'Larimar Net '!I1034)</f>
        <v>44000.398662432795</v>
      </c>
    </row>
    <row r="1034" spans="2:11" x14ac:dyDescent="0.3">
      <c r="B1034" t="s">
        <v>16</v>
      </c>
      <c r="C1034" s="7">
        <v>43873</v>
      </c>
      <c r="D1034" s="6">
        <v>18</v>
      </c>
      <c r="E1034" s="8">
        <f>IF(B1034="*",'Larimar Net '!D1035-('Larimar Net '!D1035*'Larimar Net Penalized '!$D$5),'Larimar Net '!D1035)</f>
        <v>43164.405990356812</v>
      </c>
      <c r="H1034" t="s">
        <v>16</v>
      </c>
      <c r="I1034" s="7">
        <v>43873</v>
      </c>
      <c r="J1034" s="6">
        <v>18</v>
      </c>
      <c r="K1034" s="8">
        <f>IF(H1034="*",'Larimar Net '!I1035-('Larimar Net '!I1035*'Larimar Net Penalized '!$J$5),'Larimar Net '!I1035)</f>
        <v>42197.011009596215</v>
      </c>
    </row>
    <row r="1035" spans="2:11" x14ac:dyDescent="0.3">
      <c r="B1035" t="s">
        <v>16</v>
      </c>
      <c r="C1035" s="7">
        <v>43873</v>
      </c>
      <c r="D1035" s="6">
        <v>19</v>
      </c>
      <c r="E1035" s="8">
        <f>IF(B1035="*",'Larimar Net '!D1036-('Larimar Net '!D1036*'Larimar Net Penalized '!$D$5),'Larimar Net '!D1036)</f>
        <v>43624.513729809085</v>
      </c>
      <c r="H1035" t="s">
        <v>16</v>
      </c>
      <c r="I1035" s="7">
        <v>43873</v>
      </c>
      <c r="J1035" s="6">
        <v>19</v>
      </c>
      <c r="K1035" s="8">
        <f>IF(H1035="*",'Larimar Net '!I1036-('Larimar Net '!I1036*'Larimar Net Penalized '!$J$5),'Larimar Net '!I1036)</f>
        <v>34822.977938828393</v>
      </c>
    </row>
    <row r="1036" spans="2:11" x14ac:dyDescent="0.3">
      <c r="B1036" t="s">
        <v>16</v>
      </c>
      <c r="C1036" s="7">
        <v>43873</v>
      </c>
      <c r="D1036" s="6">
        <v>20</v>
      </c>
      <c r="E1036" s="8">
        <f>IF(B1036="*",'Larimar Net '!D1037-('Larimar Net '!D1037*'Larimar Net Penalized '!$D$5),'Larimar Net '!D1037)</f>
        <v>42931.890016401056</v>
      </c>
      <c r="H1036" t="s">
        <v>16</v>
      </c>
      <c r="I1036" s="7">
        <v>43873</v>
      </c>
      <c r="J1036" s="6">
        <v>20</v>
      </c>
      <c r="K1036" s="8">
        <f>IF(H1036="*",'Larimar Net '!I1037-('Larimar Net '!I1037*'Larimar Net Penalized '!$J$5),'Larimar Net '!I1037)</f>
        <v>35135.521132558773</v>
      </c>
    </row>
    <row r="1037" spans="2:11" x14ac:dyDescent="0.3">
      <c r="B1037" t="s">
        <v>16</v>
      </c>
      <c r="C1037" s="7">
        <v>43873</v>
      </c>
      <c r="D1037" s="6">
        <v>21</v>
      </c>
      <c r="E1037" s="8">
        <f>IF(B1037="*",'Larimar Net '!D1038-('Larimar Net '!D1038*'Larimar Net Penalized '!$D$5),'Larimar Net '!D1038)</f>
        <v>43367.514765521213</v>
      </c>
      <c r="H1037" t="s">
        <v>16</v>
      </c>
      <c r="I1037" s="7">
        <v>43873</v>
      </c>
      <c r="J1037" s="6">
        <v>21</v>
      </c>
      <c r="K1037" s="8">
        <f>IF(H1037="*",'Larimar Net '!I1038-('Larimar Net '!I1038*'Larimar Net Penalized '!$J$5),'Larimar Net '!I1038)</f>
        <v>38605.868697801045</v>
      </c>
    </row>
    <row r="1038" spans="2:11" x14ac:dyDescent="0.3">
      <c r="B1038" t="s">
        <v>16</v>
      </c>
      <c r="C1038" s="7">
        <v>43873</v>
      </c>
      <c r="D1038" s="6">
        <v>22</v>
      </c>
      <c r="E1038" s="8">
        <f>IF(B1038="*",'Larimar Net '!D1039-('Larimar Net '!D1039*'Larimar Net Penalized '!$D$5),'Larimar Net '!D1039)</f>
        <v>44248.278243323592</v>
      </c>
      <c r="H1038" t="s">
        <v>16</v>
      </c>
      <c r="I1038" s="7">
        <v>43873</v>
      </c>
      <c r="J1038" s="6">
        <v>22</v>
      </c>
      <c r="K1038" s="8">
        <f>IF(H1038="*",'Larimar Net '!I1039-('Larimar Net '!I1039*'Larimar Net Penalized '!$J$5),'Larimar Net '!I1039)</f>
        <v>39771.77070931752</v>
      </c>
    </row>
    <row r="1039" spans="2:11" x14ac:dyDescent="0.3">
      <c r="B1039" t="s">
        <v>16</v>
      </c>
      <c r="C1039" s="7">
        <v>43873</v>
      </c>
      <c r="D1039" s="6">
        <v>23</v>
      </c>
      <c r="E1039" s="8">
        <f>IF(B1039="*",'Larimar Net '!D1040-('Larimar Net '!D1040*'Larimar Net Penalized '!$D$5),'Larimar Net '!D1040)</f>
        <v>42827.979008590628</v>
      </c>
      <c r="H1039" t="s">
        <v>16</v>
      </c>
      <c r="I1039" s="7">
        <v>43873</v>
      </c>
      <c r="J1039" s="6">
        <v>23</v>
      </c>
      <c r="K1039" s="8">
        <f>IF(H1039="*",'Larimar Net '!I1040-('Larimar Net '!I1040*'Larimar Net Penalized '!$J$5),'Larimar Net '!I1040)</f>
        <v>41124.065951692464</v>
      </c>
    </row>
    <row r="1040" spans="2:11" x14ac:dyDescent="0.3">
      <c r="B1040" t="s">
        <v>16</v>
      </c>
      <c r="C1040" s="7">
        <v>43874</v>
      </c>
      <c r="D1040" s="6">
        <v>0</v>
      </c>
      <c r="E1040" s="8">
        <f>IF(B1040="*",'Larimar Net '!D1041-('Larimar Net '!D1041*'Larimar Net Penalized '!$D$5),'Larimar Net '!D1041)</f>
        <v>42233.716968647794</v>
      </c>
      <c r="H1040" t="s">
        <v>16</v>
      </c>
      <c r="I1040" s="7">
        <v>43874</v>
      </c>
      <c r="J1040" s="6">
        <v>0</v>
      </c>
      <c r="K1040" s="8">
        <f>IF(H1040="*",'Larimar Net '!I1041-('Larimar Net '!I1041*'Larimar Net Penalized '!$J$5),'Larimar Net '!I1041)</f>
        <v>40962.171767268963</v>
      </c>
    </row>
    <row r="1041" spans="2:11" x14ac:dyDescent="0.3">
      <c r="B1041" t="s">
        <v>16</v>
      </c>
      <c r="C1041" s="7">
        <v>43874</v>
      </c>
      <c r="D1041" s="6">
        <v>1</v>
      </c>
      <c r="E1041" s="8">
        <f>IF(B1041="*",'Larimar Net '!D1042-('Larimar Net '!D1042*'Larimar Net Penalized '!$D$5),'Larimar Net '!D1042)</f>
        <v>41063.94765888738</v>
      </c>
      <c r="H1041" t="s">
        <v>16</v>
      </c>
      <c r="I1041" s="7">
        <v>43874</v>
      </c>
      <c r="J1041" s="6">
        <v>1</v>
      </c>
      <c r="K1041" s="8">
        <f>IF(H1041="*",'Larimar Net '!I1042-('Larimar Net '!I1042*'Larimar Net Penalized '!$J$5),'Larimar Net '!I1042)</f>
        <v>39115.127627091038</v>
      </c>
    </row>
    <row r="1042" spans="2:11" x14ac:dyDescent="0.3">
      <c r="B1042" t="s">
        <v>16</v>
      </c>
      <c r="C1042" s="7">
        <v>43874</v>
      </c>
      <c r="D1042" s="6">
        <v>2</v>
      </c>
      <c r="E1042" s="8">
        <f>IF(B1042="*",'Larimar Net '!D1043-('Larimar Net '!D1043*'Larimar Net Penalized '!$D$5),'Larimar Net '!D1043)</f>
        <v>41353.48820315308</v>
      </c>
      <c r="H1042" t="s">
        <v>16</v>
      </c>
      <c r="I1042" s="7">
        <v>43874</v>
      </c>
      <c r="J1042" s="6">
        <v>2</v>
      </c>
      <c r="K1042" s="8">
        <f>IF(H1042="*",'Larimar Net '!I1043-('Larimar Net '!I1043*'Larimar Net Penalized '!$J$5),'Larimar Net '!I1043)</f>
        <v>41530.361410842896</v>
      </c>
    </row>
    <row r="1043" spans="2:11" x14ac:dyDescent="0.3">
      <c r="B1043" t="s">
        <v>16</v>
      </c>
      <c r="C1043" s="7">
        <v>43874</v>
      </c>
      <c r="D1043" s="6">
        <v>3</v>
      </c>
      <c r="E1043" s="8">
        <f>IF(B1043="*",'Larimar Net '!D1044-('Larimar Net '!D1044*'Larimar Net Penalized '!$D$5),'Larimar Net '!D1044)</f>
        <v>39713.014141782267</v>
      </c>
      <c r="H1043" t="s">
        <v>16</v>
      </c>
      <c r="I1043" s="7">
        <v>43874</v>
      </c>
      <c r="J1043" s="6">
        <v>3</v>
      </c>
      <c r="K1043" s="8">
        <f>IF(H1043="*",'Larimar Net '!I1044-('Larimar Net '!I1044*'Larimar Net Penalized '!$J$5),'Larimar Net '!I1044)</f>
        <v>42847.518149175121</v>
      </c>
    </row>
    <row r="1044" spans="2:11" x14ac:dyDescent="0.3">
      <c r="B1044" t="s">
        <v>16</v>
      </c>
      <c r="C1044" s="7">
        <v>43874</v>
      </c>
      <c r="D1044" s="6">
        <v>4</v>
      </c>
      <c r="E1044" s="8">
        <f>IF(B1044="*",'Larimar Net '!D1045-('Larimar Net '!D1045*'Larimar Net Penalized '!$D$5),'Larimar Net '!D1045)</f>
        <v>37774.356649533911</v>
      </c>
      <c r="H1044" t="s">
        <v>16</v>
      </c>
      <c r="I1044" s="7">
        <v>43874</v>
      </c>
      <c r="J1044" s="6">
        <v>4</v>
      </c>
      <c r="K1044" s="8">
        <f>IF(H1044="*",'Larimar Net '!I1045-('Larimar Net '!I1045*'Larimar Net Penalized '!$J$5),'Larimar Net '!I1045)</f>
        <v>42905.920927869061</v>
      </c>
    </row>
    <row r="1045" spans="2:11" x14ac:dyDescent="0.3">
      <c r="B1045" t="s">
        <v>16</v>
      </c>
      <c r="C1045" s="7">
        <v>43874</v>
      </c>
      <c r="D1045" s="6">
        <v>5</v>
      </c>
      <c r="E1045" s="8">
        <f>IF(B1045="*",'Larimar Net '!D1046-('Larimar Net '!D1046*'Larimar Net Penalized '!$D$5),'Larimar Net '!D1046)</f>
        <v>36030.99336359567</v>
      </c>
      <c r="H1045" t="s">
        <v>16</v>
      </c>
      <c r="I1045" s="7">
        <v>43874</v>
      </c>
      <c r="J1045" s="6">
        <v>5</v>
      </c>
      <c r="K1045" s="8">
        <f>IF(H1045="*",'Larimar Net '!I1046-('Larimar Net '!I1046*'Larimar Net Penalized '!$J$5),'Larimar Net '!I1046)</f>
        <v>38358.650298090281</v>
      </c>
    </row>
    <row r="1046" spans="2:11" x14ac:dyDescent="0.3">
      <c r="B1046" t="s">
        <v>16</v>
      </c>
      <c r="C1046" s="7">
        <v>43874</v>
      </c>
      <c r="D1046" s="6">
        <v>6</v>
      </c>
      <c r="E1046" s="8">
        <f>IF(B1046="*",'Larimar Net '!D1047-('Larimar Net '!D1047*'Larimar Net Penalized '!$D$5),'Larimar Net '!D1047)</f>
        <v>36428.456226635717</v>
      </c>
      <c r="H1046" t="s">
        <v>16</v>
      </c>
      <c r="I1046" s="7">
        <v>43874</v>
      </c>
      <c r="J1046" s="6">
        <v>6</v>
      </c>
      <c r="K1046" s="8">
        <f>IF(H1046="*",'Larimar Net '!I1047-('Larimar Net '!I1047*'Larimar Net Penalized '!$J$5),'Larimar Net '!I1047)</f>
        <v>36112.492308727982</v>
      </c>
    </row>
    <row r="1047" spans="2:11" x14ac:dyDescent="0.3">
      <c r="B1047" t="s">
        <v>16</v>
      </c>
      <c r="C1047" s="7">
        <v>43874</v>
      </c>
      <c r="D1047" s="6">
        <v>7</v>
      </c>
      <c r="E1047" s="8">
        <f>IF(B1047="*",'Larimar Net '!D1048-('Larimar Net '!D1048*'Larimar Net Penalized '!$D$5),'Larimar Net '!D1048)</f>
        <v>40446.970095152479</v>
      </c>
      <c r="H1047" t="s">
        <v>16</v>
      </c>
      <c r="I1047" s="7">
        <v>43874</v>
      </c>
      <c r="J1047" s="6">
        <v>7</v>
      </c>
      <c r="K1047" s="8">
        <f>IF(H1047="*",'Larimar Net '!I1048-('Larimar Net '!I1048*'Larimar Net Penalized '!$J$5),'Larimar Net '!I1048)</f>
        <v>42947.898319964632</v>
      </c>
    </row>
    <row r="1048" spans="2:11" x14ac:dyDescent="0.3">
      <c r="B1048" t="s">
        <v>16</v>
      </c>
      <c r="C1048" s="7">
        <v>43874</v>
      </c>
      <c r="D1048" s="6">
        <v>8</v>
      </c>
      <c r="E1048" s="8">
        <f>IF(B1048="*",'Larimar Net '!D1049-('Larimar Net '!D1049*'Larimar Net Penalized '!$D$5),'Larimar Net '!D1049)</f>
        <v>39857.998783166411</v>
      </c>
      <c r="H1048" t="s">
        <v>16</v>
      </c>
      <c r="I1048" s="7">
        <v>43874</v>
      </c>
      <c r="J1048" s="6">
        <v>8</v>
      </c>
      <c r="K1048" s="8">
        <f>IF(H1048="*",'Larimar Net '!I1049-('Larimar Net '!I1049*'Larimar Net Penalized '!$J$5),'Larimar Net '!I1049)</f>
        <v>43036.631768945401</v>
      </c>
    </row>
    <row r="1049" spans="2:11" x14ac:dyDescent="0.3">
      <c r="B1049" t="s">
        <v>16</v>
      </c>
      <c r="C1049" s="7">
        <v>43874</v>
      </c>
      <c r="D1049" s="6">
        <v>9</v>
      </c>
      <c r="E1049" s="8">
        <f>IF(B1049="*",'Larimar Net '!D1050-('Larimar Net '!D1050*'Larimar Net Penalized '!$D$5),'Larimar Net '!D1050)</f>
        <v>40965.978756206881</v>
      </c>
      <c r="H1049" t="s">
        <v>16</v>
      </c>
      <c r="I1049" s="7">
        <v>43874</v>
      </c>
      <c r="J1049" s="6">
        <v>9</v>
      </c>
      <c r="K1049" s="8">
        <f>IF(H1049="*",'Larimar Net '!I1050-('Larimar Net '!I1050*'Larimar Net Penalized '!$J$5),'Larimar Net '!I1050)</f>
        <v>43480.892097247204</v>
      </c>
    </row>
    <row r="1050" spans="2:11" x14ac:dyDescent="0.3">
      <c r="B1050" t="s">
        <v>16</v>
      </c>
      <c r="C1050" s="7">
        <v>43874</v>
      </c>
      <c r="D1050" s="6">
        <v>10</v>
      </c>
      <c r="E1050" s="8">
        <f>IF(B1050="*",'Larimar Net '!D1051-('Larimar Net '!D1051*'Larimar Net Penalized '!$D$5),'Larimar Net '!D1051)</f>
        <v>43478.089253757629</v>
      </c>
      <c r="H1050" t="s">
        <v>16</v>
      </c>
      <c r="I1050" s="7">
        <v>43874</v>
      </c>
      <c r="J1050" s="6">
        <v>10</v>
      </c>
      <c r="K1050" s="8">
        <f>IF(H1050="*",'Larimar Net '!I1051-('Larimar Net '!I1051*'Larimar Net Penalized '!$J$5),'Larimar Net '!I1051)</f>
        <v>44287.142896110112</v>
      </c>
    </row>
    <row r="1051" spans="2:11" x14ac:dyDescent="0.3">
      <c r="B1051" t="s">
        <v>16</v>
      </c>
      <c r="C1051" s="7">
        <v>43874</v>
      </c>
      <c r="D1051" s="6">
        <v>11</v>
      </c>
      <c r="E1051" s="8">
        <f>IF(B1051="*",'Larimar Net '!D1052-('Larimar Net '!D1052*'Larimar Net Penalized '!$D$5),'Larimar Net '!D1052)</f>
        <v>43250.5606809003</v>
      </c>
      <c r="H1051" t="s">
        <v>16</v>
      </c>
      <c r="I1051" s="7">
        <v>43874</v>
      </c>
      <c r="J1051" s="6">
        <v>11</v>
      </c>
      <c r="K1051" s="8">
        <f>IF(H1051="*",'Larimar Net '!I1052-('Larimar Net '!I1052*'Larimar Net Penalized '!$J$5),'Larimar Net '!I1052)</f>
        <v>44095.884467255892</v>
      </c>
    </row>
    <row r="1052" spans="2:11" x14ac:dyDescent="0.3">
      <c r="B1052" t="s">
        <v>16</v>
      </c>
      <c r="C1052" s="7">
        <v>43874</v>
      </c>
      <c r="D1052" s="6">
        <v>12</v>
      </c>
      <c r="E1052" s="8">
        <f>IF(B1052="*",'Larimar Net '!D1053-('Larimar Net '!D1053*'Larimar Net Penalized '!$D$5),'Larimar Net '!D1053)</f>
        <v>40668.980441175991</v>
      </c>
      <c r="H1052" t="s">
        <v>16</v>
      </c>
      <c r="I1052" s="7">
        <v>43874</v>
      </c>
      <c r="J1052" s="6">
        <v>12</v>
      </c>
      <c r="K1052" s="8">
        <f>IF(H1052="*",'Larimar Net '!I1053-('Larimar Net '!I1053*'Larimar Net Penalized '!$J$5),'Larimar Net '!I1053)</f>
        <v>43149.818569499883</v>
      </c>
    </row>
    <row r="1053" spans="2:11" x14ac:dyDescent="0.3">
      <c r="B1053" t="s">
        <v>16</v>
      </c>
      <c r="C1053" s="7">
        <v>43874</v>
      </c>
      <c r="D1053" s="6">
        <v>13</v>
      </c>
      <c r="E1053" s="8">
        <f>IF(B1053="*",'Larimar Net '!D1054-('Larimar Net '!D1054*'Larimar Net Penalized '!$D$5),'Larimar Net '!D1054)</f>
        <v>40100.416645271405</v>
      </c>
      <c r="H1053" t="s">
        <v>16</v>
      </c>
      <c r="I1053" s="7">
        <v>43874</v>
      </c>
      <c r="J1053" s="6">
        <v>13</v>
      </c>
      <c r="K1053" s="8">
        <f>IF(H1053="*",'Larimar Net '!I1054-('Larimar Net '!I1054*'Larimar Net Penalized '!$J$5),'Larimar Net '!I1054)</f>
        <v>41021.16567898864</v>
      </c>
    </row>
    <row r="1054" spans="2:11" x14ac:dyDescent="0.3">
      <c r="B1054" t="s">
        <v>16</v>
      </c>
      <c r="C1054" s="7">
        <v>43874</v>
      </c>
      <c r="D1054" s="6">
        <v>14</v>
      </c>
      <c r="E1054" s="8">
        <f>IF(B1054="*",'Larimar Net '!D1055-('Larimar Net '!D1055*'Larimar Net Penalized '!$D$5),'Larimar Net '!D1055)</f>
        <v>40124.349369042371</v>
      </c>
      <c r="H1054" t="s">
        <v>16</v>
      </c>
      <c r="I1054" s="7">
        <v>43874</v>
      </c>
      <c r="J1054" s="6">
        <v>14</v>
      </c>
      <c r="K1054" s="8">
        <f>IF(H1054="*",'Larimar Net '!I1055-('Larimar Net '!I1055*'Larimar Net Penalized '!$J$5),'Larimar Net '!I1055)</f>
        <v>34620.079594058443</v>
      </c>
    </row>
    <row r="1055" spans="2:11" x14ac:dyDescent="0.3">
      <c r="B1055" t="s">
        <v>16</v>
      </c>
      <c r="C1055" s="7">
        <v>43874</v>
      </c>
      <c r="D1055" s="6">
        <v>15</v>
      </c>
      <c r="E1055" s="8">
        <f>IF(B1055="*",'Larimar Net '!D1056-('Larimar Net '!D1056*'Larimar Net Penalized '!$D$5),'Larimar Net '!D1056)</f>
        <v>40399.574222997333</v>
      </c>
      <c r="H1055" t="s">
        <v>16</v>
      </c>
      <c r="I1055" s="7">
        <v>43874</v>
      </c>
      <c r="J1055" s="6">
        <v>15</v>
      </c>
      <c r="K1055" s="8">
        <f>IF(H1055="*",'Larimar Net '!I1056-('Larimar Net '!I1056*'Larimar Net Penalized '!$J$5),'Larimar Net '!I1056)</f>
        <v>27543.119577728932</v>
      </c>
    </row>
    <row r="1056" spans="2:11" x14ac:dyDescent="0.3">
      <c r="B1056" t="s">
        <v>16</v>
      </c>
      <c r="C1056" s="7">
        <v>43874</v>
      </c>
      <c r="D1056" s="6">
        <v>16</v>
      </c>
      <c r="E1056" s="8">
        <f>IF(B1056="*",'Larimar Net '!D1057-('Larimar Net '!D1057*'Larimar Net Penalized '!$D$5),'Larimar Net '!D1057)</f>
        <v>42557.175732928372</v>
      </c>
      <c r="H1056" t="s">
        <v>16</v>
      </c>
      <c r="I1056" s="7">
        <v>43874</v>
      </c>
      <c r="J1056" s="6">
        <v>16</v>
      </c>
      <c r="K1056" s="8">
        <f>IF(H1056="*",'Larimar Net '!I1057-('Larimar Net '!I1057*'Larimar Net Penalized '!$J$5),'Larimar Net '!I1057)</f>
        <v>32035.52451692224</v>
      </c>
    </row>
    <row r="1057" spans="2:11" x14ac:dyDescent="0.3">
      <c r="B1057" t="s">
        <v>16</v>
      </c>
      <c r="C1057" s="7">
        <v>43874</v>
      </c>
      <c r="D1057" s="6">
        <v>17</v>
      </c>
      <c r="E1057" s="8">
        <f>IF(B1057="*",'Larimar Net '!D1058-('Larimar Net '!D1058*'Larimar Net Penalized '!$D$5),'Larimar Net '!D1058)</f>
        <v>41177.280286408764</v>
      </c>
      <c r="H1057" t="s">
        <v>16</v>
      </c>
      <c r="I1057" s="7">
        <v>43874</v>
      </c>
      <c r="J1057" s="6">
        <v>17</v>
      </c>
      <c r="K1057" s="8">
        <f>IF(H1057="*",'Larimar Net '!I1058-('Larimar Net '!I1058*'Larimar Net Penalized '!$J$5),'Larimar Net '!I1058)</f>
        <v>24659.510463357936</v>
      </c>
    </row>
    <row r="1058" spans="2:11" x14ac:dyDescent="0.3">
      <c r="B1058" t="s">
        <v>16</v>
      </c>
      <c r="C1058" s="7">
        <v>43874</v>
      </c>
      <c r="D1058" s="6">
        <v>18</v>
      </c>
      <c r="E1058" s="8">
        <f>IF(B1058="*",'Larimar Net '!D1059-('Larimar Net '!D1059*'Larimar Net Penalized '!$D$5),'Larimar Net '!D1059)</f>
        <v>35505.298861382595</v>
      </c>
      <c r="H1058" t="s">
        <v>16</v>
      </c>
      <c r="I1058" s="7">
        <v>43874</v>
      </c>
      <c r="J1058" s="6">
        <v>18</v>
      </c>
      <c r="K1058" s="8">
        <f>IF(H1058="*",'Larimar Net '!I1059-('Larimar Net '!I1059*'Larimar Net Penalized '!$J$5),'Larimar Net '!I1059)</f>
        <v>18799.5277874194</v>
      </c>
    </row>
    <row r="1059" spans="2:11" x14ac:dyDescent="0.3">
      <c r="B1059" t="s">
        <v>16</v>
      </c>
      <c r="C1059" s="7">
        <v>43874</v>
      </c>
      <c r="D1059" s="6">
        <v>19</v>
      </c>
      <c r="E1059" s="8">
        <f>IF(B1059="*",'Larimar Net '!D1060-('Larimar Net '!D1060*'Larimar Net Penalized '!$D$5),'Larimar Net '!D1060)</f>
        <v>36434.660824726438</v>
      </c>
      <c r="H1059" t="s">
        <v>16</v>
      </c>
      <c r="I1059" s="7">
        <v>43874</v>
      </c>
      <c r="J1059" s="6">
        <v>19</v>
      </c>
      <c r="K1059" s="8">
        <f>IF(H1059="*",'Larimar Net '!I1060-('Larimar Net '!I1060*'Larimar Net Penalized '!$J$5),'Larimar Net '!I1060)</f>
        <v>19772.285668791745</v>
      </c>
    </row>
    <row r="1060" spans="2:11" x14ac:dyDescent="0.3">
      <c r="B1060" t="s">
        <v>16</v>
      </c>
      <c r="C1060" s="7">
        <v>43874</v>
      </c>
      <c r="D1060" s="6">
        <v>20</v>
      </c>
      <c r="E1060" s="8">
        <f>IF(B1060="*",'Larimar Net '!D1061-('Larimar Net '!D1061*'Larimar Net Penalized '!$D$5),'Larimar Net '!D1061)</f>
        <v>41740.478493040646</v>
      </c>
      <c r="H1060" t="s">
        <v>16</v>
      </c>
      <c r="I1060" s="7">
        <v>43874</v>
      </c>
      <c r="J1060" s="6">
        <v>20</v>
      </c>
      <c r="K1060" s="8">
        <f>IF(H1060="*",'Larimar Net '!I1061-('Larimar Net '!I1061*'Larimar Net Penalized '!$J$5),'Larimar Net '!I1061)</f>
        <v>28662.279629001394</v>
      </c>
    </row>
    <row r="1061" spans="2:11" x14ac:dyDescent="0.3">
      <c r="B1061" t="s">
        <v>16</v>
      </c>
      <c r="C1061" s="7">
        <v>43874</v>
      </c>
      <c r="D1061" s="6">
        <v>21</v>
      </c>
      <c r="E1061" s="8">
        <f>IF(B1061="*",'Larimar Net '!D1062-('Larimar Net '!D1062*'Larimar Net Penalized '!$D$5),'Larimar Net '!D1062)</f>
        <v>43814.971225313551</v>
      </c>
      <c r="H1061" t="s">
        <v>16</v>
      </c>
      <c r="I1061" s="7">
        <v>43874</v>
      </c>
      <c r="J1061" s="6">
        <v>21</v>
      </c>
      <c r="K1061" s="8">
        <f>IF(H1061="*",'Larimar Net '!I1062-('Larimar Net '!I1062*'Larimar Net Penalized '!$J$5),'Larimar Net '!I1062)</f>
        <v>41321.512825939724</v>
      </c>
    </row>
    <row r="1062" spans="2:11" x14ac:dyDescent="0.3">
      <c r="B1062" t="s">
        <v>16</v>
      </c>
      <c r="C1062" s="7">
        <v>43874</v>
      </c>
      <c r="D1062" s="6">
        <v>22</v>
      </c>
      <c r="E1062" s="8">
        <f>IF(B1062="*",'Larimar Net '!D1063-('Larimar Net '!D1063*'Larimar Net Penalized '!$D$5),'Larimar Net '!D1063)</f>
        <v>44169.526878680357</v>
      </c>
      <c r="H1062" t="s">
        <v>16</v>
      </c>
      <c r="I1062" s="7">
        <v>43874</v>
      </c>
      <c r="J1062" s="6">
        <v>22</v>
      </c>
      <c r="K1062" s="8">
        <f>IF(H1062="*",'Larimar Net '!I1063-('Larimar Net '!I1063*'Larimar Net Penalized '!$J$5),'Larimar Net '!I1063)</f>
        <v>41448.141141738713</v>
      </c>
    </row>
    <row r="1063" spans="2:11" x14ac:dyDescent="0.3">
      <c r="B1063" t="s">
        <v>16</v>
      </c>
      <c r="C1063" s="7">
        <v>43874</v>
      </c>
      <c r="D1063" s="6">
        <v>23</v>
      </c>
      <c r="E1063" s="8">
        <f>IF(B1063="*",'Larimar Net '!D1064-('Larimar Net '!D1064*'Larimar Net Penalized '!$D$5),'Larimar Net '!D1064)</f>
        <v>44183.096888680666</v>
      </c>
      <c r="H1063" t="s">
        <v>16</v>
      </c>
      <c r="I1063" s="7">
        <v>43874</v>
      </c>
      <c r="J1063" s="6">
        <v>23</v>
      </c>
      <c r="K1063" s="8">
        <f>IF(H1063="*",'Larimar Net '!I1064-('Larimar Net '!I1064*'Larimar Net Penalized '!$J$5),'Larimar Net '!I1064)</f>
        <v>40471.886521765213</v>
      </c>
    </row>
    <row r="1064" spans="2:11" x14ac:dyDescent="0.3">
      <c r="B1064" t="s">
        <v>16</v>
      </c>
      <c r="C1064" s="7">
        <v>43875</v>
      </c>
      <c r="D1064" s="6">
        <v>0</v>
      </c>
      <c r="E1064" s="8">
        <f>IF(B1064="*",'Larimar Net '!D1065-('Larimar Net '!D1065*'Larimar Net Penalized '!$D$5),'Larimar Net '!D1065)</f>
        <v>44173.275693696894</v>
      </c>
      <c r="H1064" t="s">
        <v>16</v>
      </c>
      <c r="I1064" s="7">
        <v>43875</v>
      </c>
      <c r="J1064" s="6">
        <v>0</v>
      </c>
      <c r="K1064" s="8">
        <f>IF(H1064="*",'Larimar Net '!I1065-('Larimar Net '!I1065*'Larimar Net Penalized '!$J$5),'Larimar Net '!I1065)</f>
        <v>40484.980940448513</v>
      </c>
    </row>
    <row r="1065" spans="2:11" x14ac:dyDescent="0.3">
      <c r="B1065" t="s">
        <v>16</v>
      </c>
      <c r="C1065" s="7">
        <v>43875</v>
      </c>
      <c r="D1065" s="6">
        <v>1</v>
      </c>
      <c r="E1065" s="8">
        <f>IF(B1065="*",'Larimar Net '!D1066-('Larimar Net '!D1066*'Larimar Net Penalized '!$D$5),'Larimar Net '!D1066)</f>
        <v>43995.77960820328</v>
      </c>
      <c r="H1065" t="s">
        <v>16</v>
      </c>
      <c r="I1065" s="7">
        <v>43875</v>
      </c>
      <c r="J1065" s="6">
        <v>1</v>
      </c>
      <c r="K1065" s="8">
        <f>IF(H1065="*",'Larimar Net '!I1066-('Larimar Net '!I1066*'Larimar Net Penalized '!$J$5),'Larimar Net '!I1066)</f>
        <v>40083.690684955734</v>
      </c>
    </row>
    <row r="1066" spans="2:11" x14ac:dyDescent="0.3">
      <c r="B1066" t="s">
        <v>16</v>
      </c>
      <c r="C1066" s="7">
        <v>43875</v>
      </c>
      <c r="D1066" s="6">
        <v>2</v>
      </c>
      <c r="E1066" s="8">
        <f>IF(B1066="*",'Larimar Net '!D1067-('Larimar Net '!D1067*'Larimar Net Penalized '!$D$5),'Larimar Net '!D1067)</f>
        <v>42623.8348372248</v>
      </c>
      <c r="H1066" t="s">
        <v>16</v>
      </c>
      <c r="I1066" s="7">
        <v>43875</v>
      </c>
      <c r="J1066" s="6">
        <v>2</v>
      </c>
      <c r="K1066" s="8">
        <f>IF(H1066="*",'Larimar Net '!I1067-('Larimar Net '!I1067*'Larimar Net Penalized '!$J$5),'Larimar Net '!I1067)</f>
        <v>34230.205633704718</v>
      </c>
    </row>
    <row r="1067" spans="2:11" x14ac:dyDescent="0.3">
      <c r="B1067" t="s">
        <v>16</v>
      </c>
      <c r="C1067" s="7">
        <v>43875</v>
      </c>
      <c r="D1067" s="6">
        <v>3</v>
      </c>
      <c r="E1067" s="8">
        <f>IF(B1067="*",'Larimar Net '!D1068-('Larimar Net '!D1068*'Larimar Net Penalized '!$D$5),'Larimar Net '!D1068)</f>
        <v>38350.637792244153</v>
      </c>
      <c r="H1067" t="s">
        <v>16</v>
      </c>
      <c r="I1067" s="7">
        <v>43875</v>
      </c>
      <c r="J1067" s="6">
        <v>3</v>
      </c>
      <c r="K1067" s="8">
        <f>IF(H1067="*",'Larimar Net '!I1068-('Larimar Net '!I1068*'Larimar Net Penalized '!$J$5),'Larimar Net '!I1068)</f>
        <v>26761.629849195153</v>
      </c>
    </row>
    <row r="1068" spans="2:11" x14ac:dyDescent="0.3">
      <c r="B1068" t="s">
        <v>16</v>
      </c>
      <c r="C1068" s="7">
        <v>43875</v>
      </c>
      <c r="D1068" s="6">
        <v>4</v>
      </c>
      <c r="E1068" s="8">
        <f>IF(B1068="*",'Larimar Net '!D1069-('Larimar Net '!D1069*'Larimar Net Penalized '!$D$5),'Larimar Net '!D1069)</f>
        <v>35286.510395194688</v>
      </c>
      <c r="H1068" t="s">
        <v>16</v>
      </c>
      <c r="I1068" s="7">
        <v>43875</v>
      </c>
      <c r="J1068" s="6">
        <v>4</v>
      </c>
      <c r="K1068" s="8">
        <f>IF(H1068="*",'Larimar Net '!I1069-('Larimar Net '!I1069*'Larimar Net Penalized '!$J$5),'Larimar Net '!I1069)</f>
        <v>16909.01043116951</v>
      </c>
    </row>
    <row r="1069" spans="2:11" x14ac:dyDescent="0.3">
      <c r="B1069" t="s">
        <v>16</v>
      </c>
      <c r="C1069" s="7">
        <v>43875</v>
      </c>
      <c r="D1069" s="6">
        <v>5</v>
      </c>
      <c r="E1069" s="8">
        <f>IF(B1069="*",'Larimar Net '!D1070-('Larimar Net '!D1070*'Larimar Net Penalized '!$D$5),'Larimar Net '!D1070)</f>
        <v>40316.275864434981</v>
      </c>
      <c r="H1069" t="s">
        <v>16</v>
      </c>
      <c r="I1069" s="7">
        <v>43875</v>
      </c>
      <c r="J1069" s="6">
        <v>5</v>
      </c>
      <c r="K1069" s="8">
        <f>IF(H1069="*",'Larimar Net '!I1070-('Larimar Net '!I1070*'Larimar Net Penalized '!$J$5),'Larimar Net '!I1070)</f>
        <v>23406.399995803364</v>
      </c>
    </row>
    <row r="1070" spans="2:11" x14ac:dyDescent="0.3">
      <c r="B1070" t="s">
        <v>16</v>
      </c>
      <c r="C1070" s="7">
        <v>43875</v>
      </c>
      <c r="D1070" s="6">
        <v>6</v>
      </c>
      <c r="E1070" s="8">
        <f>IF(B1070="*",'Larimar Net '!D1071-('Larimar Net '!D1071*'Larimar Net Penalized '!$D$5),'Larimar Net '!D1071)</f>
        <v>38634.423867006903</v>
      </c>
      <c r="H1070" t="s">
        <v>16</v>
      </c>
      <c r="I1070" s="7">
        <v>43875</v>
      </c>
      <c r="J1070" s="6">
        <v>6</v>
      </c>
      <c r="K1070" s="8">
        <f>IF(H1070="*",'Larimar Net '!I1071-('Larimar Net '!I1071*'Larimar Net Penalized '!$J$5),'Larimar Net '!I1071)</f>
        <v>25476.457111371335</v>
      </c>
    </row>
    <row r="1071" spans="2:11" x14ac:dyDescent="0.3">
      <c r="B1071" t="s">
        <v>16</v>
      </c>
      <c r="C1071" s="7">
        <v>43875</v>
      </c>
      <c r="D1071" s="6">
        <v>7</v>
      </c>
      <c r="E1071" s="8">
        <f>IF(B1071="*",'Larimar Net '!D1072-('Larimar Net '!D1072*'Larimar Net Penalized '!$D$5),'Larimar Net '!D1072)</f>
        <v>40296.885274376691</v>
      </c>
      <c r="H1071" t="s">
        <v>16</v>
      </c>
      <c r="I1071" s="7">
        <v>43875</v>
      </c>
      <c r="J1071" s="6">
        <v>7</v>
      </c>
      <c r="K1071" s="8">
        <f>IF(H1071="*",'Larimar Net '!I1072-('Larimar Net '!I1072*'Larimar Net Penalized '!$J$5),'Larimar Net '!I1072)</f>
        <v>29614.427024252083</v>
      </c>
    </row>
    <row r="1072" spans="2:11" x14ac:dyDescent="0.3">
      <c r="B1072" t="s">
        <v>16</v>
      </c>
      <c r="C1072" s="7">
        <v>43875</v>
      </c>
      <c r="D1072" s="6">
        <v>8</v>
      </c>
      <c r="E1072" s="8">
        <f>IF(B1072="*",'Larimar Net '!D1073-('Larimar Net '!D1073*'Larimar Net Penalized '!$D$5),'Larimar Net '!D1073)</f>
        <v>40110.564501480381</v>
      </c>
      <c r="H1072" t="s">
        <v>16</v>
      </c>
      <c r="I1072" s="7">
        <v>43875</v>
      </c>
      <c r="J1072" s="6">
        <v>8</v>
      </c>
      <c r="K1072" s="8">
        <f>IF(H1072="*",'Larimar Net '!I1073-('Larimar Net '!I1073*'Larimar Net Penalized '!$J$5),'Larimar Net '!I1073)</f>
        <v>34250.308598928619</v>
      </c>
    </row>
    <row r="1073" spans="2:11" x14ac:dyDescent="0.3">
      <c r="B1073" t="s">
        <v>16</v>
      </c>
      <c r="C1073" s="7">
        <v>43875</v>
      </c>
      <c r="D1073" s="6">
        <v>9</v>
      </c>
      <c r="E1073" s="8">
        <f>IF(B1073="*",'Larimar Net '!D1074-('Larimar Net '!D1074*'Larimar Net Penalized '!$D$5),'Larimar Net '!D1074)</f>
        <v>43224.515362172468</v>
      </c>
      <c r="H1073" t="s">
        <v>16</v>
      </c>
      <c r="I1073" s="7">
        <v>43875</v>
      </c>
      <c r="J1073" s="6">
        <v>9</v>
      </c>
      <c r="K1073" s="8">
        <f>IF(H1073="*",'Larimar Net '!I1074-('Larimar Net '!I1074*'Larimar Net Penalized '!$J$5),'Larimar Net '!I1074)</f>
        <v>37576.678326836554</v>
      </c>
    </row>
    <row r="1074" spans="2:11" x14ac:dyDescent="0.3">
      <c r="B1074" t="s">
        <v>16</v>
      </c>
      <c r="C1074" s="7">
        <v>43875</v>
      </c>
      <c r="D1074" s="6">
        <v>10</v>
      </c>
      <c r="E1074" s="8">
        <f>IF(B1074="*",'Larimar Net '!D1075-('Larimar Net '!D1075*'Larimar Net Penalized '!$D$5),'Larimar Net '!D1075)</f>
        <v>43376.99277338323</v>
      </c>
      <c r="H1074" t="s">
        <v>16</v>
      </c>
      <c r="I1074" s="7">
        <v>43875</v>
      </c>
      <c r="J1074" s="6">
        <v>10</v>
      </c>
      <c r="K1074" s="8">
        <f>IF(H1074="*",'Larimar Net '!I1075-('Larimar Net '!I1075*'Larimar Net Penalized '!$J$5),'Larimar Net '!I1075)</f>
        <v>39280.448060936193</v>
      </c>
    </row>
    <row r="1075" spans="2:11" x14ac:dyDescent="0.3">
      <c r="B1075" t="s">
        <v>16</v>
      </c>
      <c r="C1075" s="7">
        <v>43875</v>
      </c>
      <c r="D1075" s="6">
        <v>11</v>
      </c>
      <c r="E1075" s="8">
        <f>IF(B1075="*",'Larimar Net '!D1076-('Larimar Net '!D1076*'Larimar Net Penalized '!$D$5),'Larimar Net '!D1076)</f>
        <v>43840.182396425378</v>
      </c>
      <c r="H1075" t="s">
        <v>16</v>
      </c>
      <c r="I1075" s="7">
        <v>43875</v>
      </c>
      <c r="J1075" s="6">
        <v>11</v>
      </c>
      <c r="K1075" s="8">
        <f>IF(H1075="*",'Larimar Net '!I1076-('Larimar Net '!I1076*'Larimar Net Penalized '!$J$5),'Larimar Net '!I1076)</f>
        <v>38619.673839484152</v>
      </c>
    </row>
    <row r="1076" spans="2:11" x14ac:dyDescent="0.3">
      <c r="B1076" t="s">
        <v>16</v>
      </c>
      <c r="C1076" s="7">
        <v>43875</v>
      </c>
      <c r="D1076" s="6">
        <v>12</v>
      </c>
      <c r="E1076" s="8">
        <f>IF(B1076="*",'Larimar Net '!D1077-('Larimar Net '!D1077*'Larimar Net Penalized '!$D$5),'Larimar Net '!D1077)</f>
        <v>42393.531598190391</v>
      </c>
      <c r="H1076" t="s">
        <v>16</v>
      </c>
      <c r="I1076" s="7">
        <v>43875</v>
      </c>
      <c r="J1076" s="6">
        <v>12</v>
      </c>
      <c r="K1076" s="8">
        <f>IF(H1076="*",'Larimar Net '!I1077-('Larimar Net '!I1077*'Larimar Net Penalized '!$J$5),'Larimar Net '!I1077)</f>
        <v>38487.185705555326</v>
      </c>
    </row>
    <row r="1077" spans="2:11" x14ac:dyDescent="0.3">
      <c r="B1077" t="s">
        <v>16</v>
      </c>
      <c r="C1077" s="7">
        <v>43875</v>
      </c>
      <c r="D1077" s="6">
        <v>13</v>
      </c>
      <c r="E1077" s="8">
        <f>IF(B1077="*",'Larimar Net '!D1078-('Larimar Net '!D1078*'Larimar Net Penalized '!$D$5),'Larimar Net '!D1078)</f>
        <v>39583.855019516894</v>
      </c>
      <c r="H1077" t="s">
        <v>16</v>
      </c>
      <c r="I1077" s="7">
        <v>43875</v>
      </c>
      <c r="J1077" s="6">
        <v>13</v>
      </c>
      <c r="K1077" s="8">
        <f>IF(H1077="*",'Larimar Net '!I1078-('Larimar Net '!I1078*'Larimar Net Penalized '!$J$5),'Larimar Net '!I1078)</f>
        <v>39007.814259439205</v>
      </c>
    </row>
    <row r="1078" spans="2:11" x14ac:dyDescent="0.3">
      <c r="B1078" t="s">
        <v>16</v>
      </c>
      <c r="C1078" s="7">
        <v>43875</v>
      </c>
      <c r="D1078" s="6">
        <v>14</v>
      </c>
      <c r="E1078" s="8">
        <f>IF(B1078="*",'Larimar Net '!D1079-('Larimar Net '!D1079*'Larimar Net Penalized '!$D$5),'Larimar Net '!D1079)</f>
        <v>34714.397085590674</v>
      </c>
      <c r="H1078" t="s">
        <v>16</v>
      </c>
      <c r="I1078" s="7">
        <v>43875</v>
      </c>
      <c r="J1078" s="6">
        <v>14</v>
      </c>
      <c r="K1078" s="8">
        <f>IF(H1078="*",'Larimar Net '!I1079-('Larimar Net '!I1079*'Larimar Net Penalized '!$J$5),'Larimar Net '!I1079)</f>
        <v>31226.695280203658</v>
      </c>
    </row>
    <row r="1079" spans="2:11" x14ac:dyDescent="0.3">
      <c r="B1079" t="s">
        <v>16</v>
      </c>
      <c r="C1079" s="7">
        <v>43875</v>
      </c>
      <c r="D1079" s="6">
        <v>15</v>
      </c>
      <c r="E1079" s="8">
        <f>IF(B1079="*",'Larimar Net '!D1080-('Larimar Net '!D1080*'Larimar Net Penalized '!$D$5),'Larimar Net '!D1080)</f>
        <v>29400.761446675871</v>
      </c>
      <c r="H1079" t="s">
        <v>16</v>
      </c>
      <c r="I1079" s="7">
        <v>43875</v>
      </c>
      <c r="J1079" s="6">
        <v>15</v>
      </c>
      <c r="K1079" s="8">
        <f>IF(H1079="*",'Larimar Net '!I1080-('Larimar Net '!I1080*'Larimar Net Penalized '!$J$5),'Larimar Net '!I1080)</f>
        <v>28222.487816484405</v>
      </c>
    </row>
    <row r="1080" spans="2:11" x14ac:dyDescent="0.3">
      <c r="B1080" t="s">
        <v>16</v>
      </c>
      <c r="C1080" s="7">
        <v>43875</v>
      </c>
      <c r="D1080" s="6">
        <v>16</v>
      </c>
      <c r="E1080" s="8">
        <f>IF(B1080="*",'Larimar Net '!D1081-('Larimar Net '!D1081*'Larimar Net Penalized '!$D$5),'Larimar Net '!D1081)</f>
        <v>26120.276576672284</v>
      </c>
      <c r="H1080" t="s">
        <v>16</v>
      </c>
      <c r="I1080" s="7">
        <v>43875</v>
      </c>
      <c r="J1080" s="6">
        <v>16</v>
      </c>
      <c r="K1080" s="8">
        <f>IF(H1080="*",'Larimar Net '!I1081-('Larimar Net '!I1081*'Larimar Net Penalized '!$J$5),'Larimar Net '!I1081)</f>
        <v>30392.303341306397</v>
      </c>
    </row>
    <row r="1081" spans="2:11" x14ac:dyDescent="0.3">
      <c r="B1081" t="s">
        <v>16</v>
      </c>
      <c r="C1081" s="7">
        <v>43875</v>
      </c>
      <c r="D1081" s="6">
        <v>17</v>
      </c>
      <c r="E1081" s="8">
        <f>IF(B1081="*",'Larimar Net '!D1082-('Larimar Net '!D1082*'Larimar Net Penalized '!$D$5),'Larimar Net '!D1082)</f>
        <v>19690.081514650679</v>
      </c>
      <c r="H1081" t="s">
        <v>16</v>
      </c>
      <c r="I1081" s="7">
        <v>43875</v>
      </c>
      <c r="J1081" s="6">
        <v>17</v>
      </c>
      <c r="K1081" s="8">
        <f>IF(H1081="*",'Larimar Net '!I1082-('Larimar Net '!I1082*'Larimar Net Penalized '!$J$5),'Larimar Net '!I1082)</f>
        <v>18489.69987718546</v>
      </c>
    </row>
    <row r="1082" spans="2:11" x14ac:dyDescent="0.3">
      <c r="B1082" t="s">
        <v>16</v>
      </c>
      <c r="C1082" s="7">
        <v>43875</v>
      </c>
      <c r="D1082" s="6">
        <v>18</v>
      </c>
      <c r="E1082" s="8">
        <f>IF(B1082="*",'Larimar Net '!D1083-('Larimar Net '!D1083*'Larimar Net Penalized '!$D$5),'Larimar Net '!D1083)</f>
        <v>12897.870603371552</v>
      </c>
      <c r="H1082" t="s">
        <v>16</v>
      </c>
      <c r="I1082" s="7">
        <v>43875</v>
      </c>
      <c r="J1082" s="6">
        <v>18</v>
      </c>
      <c r="K1082" s="8">
        <f>IF(H1082="*",'Larimar Net '!I1083-('Larimar Net '!I1083*'Larimar Net Penalized '!$J$5),'Larimar Net '!I1083)</f>
        <v>10296.676948877946</v>
      </c>
    </row>
    <row r="1083" spans="2:11" x14ac:dyDescent="0.3">
      <c r="B1083" t="s">
        <v>16</v>
      </c>
      <c r="C1083" s="7">
        <v>43875</v>
      </c>
      <c r="D1083" s="6">
        <v>19</v>
      </c>
      <c r="E1083" s="8">
        <f>IF(B1083="*",'Larimar Net '!D1084-('Larimar Net '!D1084*'Larimar Net Penalized '!$D$5),'Larimar Net '!D1084)</f>
        <v>12016.255961257366</v>
      </c>
      <c r="H1083" t="s">
        <v>16</v>
      </c>
      <c r="I1083" s="7">
        <v>43875</v>
      </c>
      <c r="J1083" s="6">
        <v>19</v>
      </c>
      <c r="K1083" s="8">
        <f>IF(H1083="*",'Larimar Net '!I1084-('Larimar Net '!I1084*'Larimar Net Penalized '!$J$5),'Larimar Net '!I1084)</f>
        <v>7101.5360347090082</v>
      </c>
    </row>
    <row r="1084" spans="2:11" x14ac:dyDescent="0.3">
      <c r="B1084" t="s">
        <v>16</v>
      </c>
      <c r="C1084" s="7">
        <v>43875</v>
      </c>
      <c r="D1084" s="6">
        <v>20</v>
      </c>
      <c r="E1084" s="8">
        <f>IF(B1084="*",'Larimar Net '!D1085-('Larimar Net '!D1085*'Larimar Net Penalized '!$D$5),'Larimar Net '!D1085)</f>
        <v>14904.309848869509</v>
      </c>
      <c r="H1084" t="s">
        <v>16</v>
      </c>
      <c r="I1084" s="7">
        <v>43875</v>
      </c>
      <c r="J1084" s="6">
        <v>20</v>
      </c>
      <c r="K1084" s="8">
        <f>IF(H1084="*",'Larimar Net '!I1085-('Larimar Net '!I1085*'Larimar Net Penalized '!$J$5),'Larimar Net '!I1085)</f>
        <v>13083.984287009729</v>
      </c>
    </row>
    <row r="1085" spans="2:11" x14ac:dyDescent="0.3">
      <c r="B1085" t="s">
        <v>16</v>
      </c>
      <c r="C1085" s="7">
        <v>43875</v>
      </c>
      <c r="D1085" s="6">
        <v>21</v>
      </c>
      <c r="E1085" s="8">
        <f>IF(B1085="*",'Larimar Net '!D1086-('Larimar Net '!D1086*'Larimar Net Penalized '!$D$5),'Larimar Net '!D1086)</f>
        <v>20567.235203034728</v>
      </c>
      <c r="H1085" t="s">
        <v>16</v>
      </c>
      <c r="I1085" s="7">
        <v>43875</v>
      </c>
      <c r="J1085" s="6">
        <v>21</v>
      </c>
      <c r="K1085" s="8">
        <f>IF(H1085="*",'Larimar Net '!I1086-('Larimar Net '!I1086*'Larimar Net Penalized '!$J$5),'Larimar Net '!I1086)</f>
        <v>17607.852826786191</v>
      </c>
    </row>
    <row r="1086" spans="2:11" x14ac:dyDescent="0.3">
      <c r="B1086" t="s">
        <v>16</v>
      </c>
      <c r="C1086" s="7">
        <v>43875</v>
      </c>
      <c r="D1086" s="6">
        <v>22</v>
      </c>
      <c r="E1086" s="8">
        <f>IF(B1086="*",'Larimar Net '!D1087-('Larimar Net '!D1087*'Larimar Net Penalized '!$D$5),'Larimar Net '!D1087)</f>
        <v>32331.568206024793</v>
      </c>
      <c r="H1086" t="s">
        <v>16</v>
      </c>
      <c r="I1086" s="7">
        <v>43875</v>
      </c>
      <c r="J1086" s="6">
        <v>22</v>
      </c>
      <c r="K1086" s="8">
        <f>IF(H1086="*",'Larimar Net '!I1087-('Larimar Net '!I1087*'Larimar Net Penalized '!$J$5),'Larimar Net '!I1087)</f>
        <v>29244.524286905649</v>
      </c>
    </row>
    <row r="1087" spans="2:11" x14ac:dyDescent="0.3">
      <c r="B1087" t="s">
        <v>16</v>
      </c>
      <c r="C1087" s="7">
        <v>43875</v>
      </c>
      <c r="D1087" s="6">
        <v>23</v>
      </c>
      <c r="E1087" s="8">
        <f>IF(B1087="*",'Larimar Net '!D1088-('Larimar Net '!D1088*'Larimar Net Penalized '!$D$5),'Larimar Net '!D1088)</f>
        <v>29675.649432175669</v>
      </c>
      <c r="H1087" t="s">
        <v>16</v>
      </c>
      <c r="I1087" s="7">
        <v>43875</v>
      </c>
      <c r="J1087" s="6">
        <v>23</v>
      </c>
      <c r="K1087" s="8">
        <f>IF(H1087="*",'Larimar Net '!I1088-('Larimar Net '!I1088*'Larimar Net Penalized '!$J$5),'Larimar Net '!I1088)</f>
        <v>28641.476634472372</v>
      </c>
    </row>
    <row r="1088" spans="2:11" x14ac:dyDescent="0.3">
      <c r="B1088" t="s">
        <v>16</v>
      </c>
      <c r="C1088" s="7">
        <v>43876</v>
      </c>
      <c r="D1088" s="6">
        <v>0</v>
      </c>
      <c r="E1088" s="8">
        <f>IF(B1088="*",'Larimar Net '!D1089-('Larimar Net '!D1089*'Larimar Net Penalized '!$D$5),'Larimar Net '!D1089)</f>
        <v>33775.3573252551</v>
      </c>
      <c r="H1088" t="s">
        <v>16</v>
      </c>
      <c r="I1088" s="7">
        <v>43876</v>
      </c>
      <c r="J1088" s="6">
        <v>0</v>
      </c>
      <c r="K1088" s="8">
        <f>IF(H1088="*",'Larimar Net '!I1089-('Larimar Net '!I1089*'Larimar Net Penalized '!$J$5),'Larimar Net '!I1089)</f>
        <v>35728.060580763369</v>
      </c>
    </row>
    <row r="1089" spans="2:11" x14ac:dyDescent="0.3">
      <c r="B1089" t="s">
        <v>16</v>
      </c>
      <c r="C1089" s="7">
        <v>43876</v>
      </c>
      <c r="D1089" s="6">
        <v>1</v>
      </c>
      <c r="E1089" s="8">
        <f>IF(B1089="*",'Larimar Net '!D1090-('Larimar Net '!D1090*'Larimar Net Penalized '!$D$5),'Larimar Net '!D1090)</f>
        <v>34013.147501271058</v>
      </c>
      <c r="H1089" t="s">
        <v>16</v>
      </c>
      <c r="I1089" s="7">
        <v>43876</v>
      </c>
      <c r="J1089" s="6">
        <v>1</v>
      </c>
      <c r="K1089" s="8">
        <f>IF(H1089="*",'Larimar Net '!I1090-('Larimar Net '!I1090*'Larimar Net Penalized '!$J$5),'Larimar Net '!I1090)</f>
        <v>26915.700247424877</v>
      </c>
    </row>
    <row r="1090" spans="2:11" x14ac:dyDescent="0.3">
      <c r="B1090" t="s">
        <v>16</v>
      </c>
      <c r="C1090" s="7">
        <v>43876</v>
      </c>
      <c r="D1090" s="6">
        <v>2</v>
      </c>
      <c r="E1090" s="8">
        <f>IF(B1090="*",'Larimar Net '!D1091-('Larimar Net '!D1091*'Larimar Net Penalized '!$D$5),'Larimar Net '!D1091)</f>
        <v>23762.597132048097</v>
      </c>
      <c r="H1090" t="s">
        <v>16</v>
      </c>
      <c r="I1090" s="7">
        <v>43876</v>
      </c>
      <c r="J1090" s="6">
        <v>2</v>
      </c>
      <c r="K1090" s="8">
        <f>IF(H1090="*",'Larimar Net '!I1091-('Larimar Net '!I1091*'Larimar Net Penalized '!$J$5),'Larimar Net '!I1091)</f>
        <v>18364.332585040742</v>
      </c>
    </row>
    <row r="1091" spans="2:11" x14ac:dyDescent="0.3">
      <c r="B1091" t="s">
        <v>16</v>
      </c>
      <c r="C1091" s="7">
        <v>43876</v>
      </c>
      <c r="D1091" s="6">
        <v>3</v>
      </c>
      <c r="E1091" s="8">
        <f>IF(B1091="*",'Larimar Net '!D1092-('Larimar Net '!D1092*'Larimar Net Penalized '!$D$5),'Larimar Net '!D1092)</f>
        <v>19102.976835534988</v>
      </c>
      <c r="H1091" t="s">
        <v>16</v>
      </c>
      <c r="I1091" s="7">
        <v>43876</v>
      </c>
      <c r="J1091" s="6">
        <v>3</v>
      </c>
      <c r="K1091" s="8">
        <f>IF(H1091="*",'Larimar Net '!I1092-('Larimar Net '!I1092*'Larimar Net Penalized '!$J$5),'Larimar Net '!I1092)</f>
        <v>10180.775474131668</v>
      </c>
    </row>
    <row r="1092" spans="2:11" x14ac:dyDescent="0.3">
      <c r="B1092" t="s">
        <v>16</v>
      </c>
      <c r="C1092" s="7">
        <v>43876</v>
      </c>
      <c r="D1092" s="6">
        <v>4</v>
      </c>
      <c r="E1092" s="8">
        <f>IF(B1092="*",'Larimar Net '!D1093-('Larimar Net '!D1093*'Larimar Net Penalized '!$D$5),'Larimar Net '!D1093)</f>
        <v>22161.035983095808</v>
      </c>
      <c r="H1092" t="s">
        <v>16</v>
      </c>
      <c r="I1092" s="7">
        <v>43876</v>
      </c>
      <c r="J1092" s="6">
        <v>4</v>
      </c>
      <c r="K1092" s="8">
        <f>IF(H1092="*",'Larimar Net '!I1093-('Larimar Net '!I1093*'Larimar Net Penalized '!$J$5),'Larimar Net '!I1093)</f>
        <v>25611.822655602002</v>
      </c>
    </row>
    <row r="1093" spans="2:11" x14ac:dyDescent="0.3">
      <c r="B1093" t="s">
        <v>16</v>
      </c>
      <c r="C1093" s="7">
        <v>43876</v>
      </c>
      <c r="D1093" s="6">
        <v>5</v>
      </c>
      <c r="E1093" s="8">
        <f>IF(B1093="*",'Larimar Net '!D1094-('Larimar Net '!D1094*'Larimar Net Penalized '!$D$5),'Larimar Net '!D1094)</f>
        <v>28233.367714636785</v>
      </c>
      <c r="H1093" t="s">
        <v>16</v>
      </c>
      <c r="I1093" s="7">
        <v>43876</v>
      </c>
      <c r="J1093" s="6">
        <v>5</v>
      </c>
      <c r="K1093" s="8">
        <f>IF(H1093="*",'Larimar Net '!I1094-('Larimar Net '!I1094*'Larimar Net Penalized '!$J$5),'Larimar Net '!I1094)</f>
        <v>34878.9986758757</v>
      </c>
    </row>
    <row r="1094" spans="2:11" x14ac:dyDescent="0.3">
      <c r="B1094" t="s">
        <v>16</v>
      </c>
      <c r="C1094" s="7">
        <v>43876</v>
      </c>
      <c r="D1094" s="6">
        <v>6</v>
      </c>
      <c r="E1094" s="8">
        <f>IF(B1094="*",'Larimar Net '!D1095-('Larimar Net '!D1095*'Larimar Net Penalized '!$D$5),'Larimar Net '!D1095)</f>
        <v>20023.693726070054</v>
      </c>
      <c r="H1094" t="s">
        <v>16</v>
      </c>
      <c r="I1094" s="7">
        <v>43876</v>
      </c>
      <c r="J1094" s="6">
        <v>6</v>
      </c>
      <c r="K1094" s="8">
        <f>IF(H1094="*",'Larimar Net '!I1095-('Larimar Net '!I1095*'Larimar Net Penalized '!$J$5),'Larimar Net '!I1095)</f>
        <v>19237.795580686434</v>
      </c>
    </row>
    <row r="1095" spans="2:11" x14ac:dyDescent="0.3">
      <c r="B1095" t="s">
        <v>16</v>
      </c>
      <c r="C1095" s="7">
        <v>43876</v>
      </c>
      <c r="D1095" s="6">
        <v>7</v>
      </c>
      <c r="E1095" s="8">
        <f>IF(B1095="*",'Larimar Net '!D1096-('Larimar Net '!D1096*'Larimar Net Penalized '!$D$5),'Larimar Net '!D1096)</f>
        <v>19373.095436333555</v>
      </c>
      <c r="H1095" t="s">
        <v>16</v>
      </c>
      <c r="I1095" s="7">
        <v>43876</v>
      </c>
      <c r="J1095" s="6">
        <v>7</v>
      </c>
      <c r="K1095" s="8">
        <f>IF(H1095="*",'Larimar Net '!I1096-('Larimar Net '!I1096*'Larimar Net Penalized '!$J$5),'Larimar Net '!I1096)</f>
        <v>19100.423290626302</v>
      </c>
    </row>
    <row r="1096" spans="2:11" x14ac:dyDescent="0.3">
      <c r="B1096" t="s">
        <v>16</v>
      </c>
      <c r="C1096" s="7">
        <v>43876</v>
      </c>
      <c r="D1096" s="6">
        <v>8</v>
      </c>
      <c r="E1096" s="8">
        <f>IF(B1096="*",'Larimar Net '!D1097-('Larimar Net '!D1097*'Larimar Net Penalized '!$D$5),'Larimar Net '!D1097)</f>
        <v>32259.458447891899</v>
      </c>
      <c r="H1096" t="s">
        <v>16</v>
      </c>
      <c r="I1096" s="7">
        <v>43876</v>
      </c>
      <c r="J1096" s="6">
        <v>8</v>
      </c>
      <c r="K1096" s="8">
        <f>IF(H1096="*",'Larimar Net '!I1097-('Larimar Net '!I1097*'Larimar Net Penalized '!$J$5),'Larimar Net '!I1097)</f>
        <v>38033.041365805322</v>
      </c>
    </row>
    <row r="1097" spans="2:11" x14ac:dyDescent="0.3">
      <c r="B1097" t="s">
        <v>16</v>
      </c>
      <c r="C1097" s="7">
        <v>43876</v>
      </c>
      <c r="D1097" s="6">
        <v>9</v>
      </c>
      <c r="E1097" s="8">
        <f>IF(B1097="*",'Larimar Net '!D1098-('Larimar Net '!D1098*'Larimar Net Penalized '!$D$5),'Larimar Net '!D1098)</f>
        <v>34625.323841074358</v>
      </c>
      <c r="H1097" t="s">
        <v>16</v>
      </c>
      <c r="I1097" s="7">
        <v>43876</v>
      </c>
      <c r="J1097" s="6">
        <v>9</v>
      </c>
      <c r="K1097" s="8">
        <f>IF(H1097="*",'Larimar Net '!I1098-('Larimar Net '!I1098*'Larimar Net Penalized '!$J$5),'Larimar Net '!I1098)</f>
        <v>33088.348136321671</v>
      </c>
    </row>
    <row r="1098" spans="2:11" x14ac:dyDescent="0.3">
      <c r="B1098" t="s">
        <v>16</v>
      </c>
      <c r="C1098" s="7">
        <v>43876</v>
      </c>
      <c r="D1098" s="6">
        <v>10</v>
      </c>
      <c r="E1098" s="8">
        <f>IF(B1098="*",'Larimar Net '!D1099-('Larimar Net '!D1099*'Larimar Net Penalized '!$D$5),'Larimar Net '!D1099)</f>
        <v>33789.271982828388</v>
      </c>
      <c r="H1098" t="s">
        <v>16</v>
      </c>
      <c r="I1098" s="7">
        <v>43876</v>
      </c>
      <c r="J1098" s="6">
        <v>10</v>
      </c>
      <c r="K1098" s="8">
        <f>IF(H1098="*",'Larimar Net '!I1099-('Larimar Net '!I1099*'Larimar Net Penalized '!$J$5),'Larimar Net '!I1099)</f>
        <v>33943.548900952657</v>
      </c>
    </row>
    <row r="1099" spans="2:11" x14ac:dyDescent="0.3">
      <c r="B1099" t="s">
        <v>16</v>
      </c>
      <c r="C1099" s="7">
        <v>43876</v>
      </c>
      <c r="D1099" s="6">
        <v>11</v>
      </c>
      <c r="E1099" s="8">
        <f>IF(B1099="*",'Larimar Net '!D1100-('Larimar Net '!D1100*'Larimar Net Penalized '!$D$5),'Larimar Net '!D1100)</f>
        <v>36151.422101595614</v>
      </c>
      <c r="H1099" t="s">
        <v>16</v>
      </c>
      <c r="I1099" s="7">
        <v>43876</v>
      </c>
      <c r="J1099" s="6">
        <v>11</v>
      </c>
      <c r="K1099" s="8">
        <f>IF(H1099="*",'Larimar Net '!I1100-('Larimar Net '!I1100*'Larimar Net Penalized '!$J$5),'Larimar Net '!I1100)</f>
        <v>32628.958933088714</v>
      </c>
    </row>
    <row r="1100" spans="2:11" x14ac:dyDescent="0.3">
      <c r="B1100" t="s">
        <v>16</v>
      </c>
      <c r="C1100" s="7">
        <v>43876</v>
      </c>
      <c r="D1100" s="6">
        <v>12</v>
      </c>
      <c r="E1100" s="8">
        <f>IF(B1100="*",'Larimar Net '!D1101-('Larimar Net '!D1101*'Larimar Net Penalized '!$D$5),'Larimar Net '!D1101)</f>
        <v>32761.263003517743</v>
      </c>
      <c r="H1100" t="s">
        <v>16</v>
      </c>
      <c r="I1100" s="7">
        <v>43876</v>
      </c>
      <c r="J1100" s="6">
        <v>12</v>
      </c>
      <c r="K1100" s="8">
        <f>IF(H1100="*",'Larimar Net '!I1101-('Larimar Net '!I1101*'Larimar Net Penalized '!$J$5),'Larimar Net '!I1101)</f>
        <v>28673.153403071708</v>
      </c>
    </row>
    <row r="1101" spans="2:11" x14ac:dyDescent="0.3">
      <c r="B1101" t="s">
        <v>16</v>
      </c>
      <c r="C1101" s="7">
        <v>43876</v>
      </c>
      <c r="D1101" s="6">
        <v>13</v>
      </c>
      <c r="E1101" s="8">
        <f>IF(B1101="*",'Larimar Net '!D1102-('Larimar Net '!D1102*'Larimar Net Penalized '!$D$5),'Larimar Net '!D1102)</f>
        <v>29644.498102206675</v>
      </c>
      <c r="H1101" t="s">
        <v>16</v>
      </c>
      <c r="I1101" s="7">
        <v>43876</v>
      </c>
      <c r="J1101" s="6">
        <v>13</v>
      </c>
      <c r="K1101" s="8">
        <f>IF(H1101="*",'Larimar Net '!I1102-('Larimar Net '!I1102*'Larimar Net Penalized '!$J$5),'Larimar Net '!I1102)</f>
        <v>24300.937004084873</v>
      </c>
    </row>
    <row r="1102" spans="2:11" x14ac:dyDescent="0.3">
      <c r="B1102" t="s">
        <v>16</v>
      </c>
      <c r="C1102" s="7">
        <v>43876</v>
      </c>
      <c r="D1102" s="6">
        <v>14</v>
      </c>
      <c r="E1102" s="8">
        <f>IF(B1102="*",'Larimar Net '!D1103-('Larimar Net '!D1103*'Larimar Net Penalized '!$D$5),'Larimar Net '!D1103)</f>
        <v>22501.693993594032</v>
      </c>
      <c r="H1102" t="s">
        <v>16</v>
      </c>
      <c r="I1102" s="7">
        <v>43876</v>
      </c>
      <c r="J1102" s="6">
        <v>14</v>
      </c>
      <c r="K1102" s="8">
        <f>IF(H1102="*",'Larimar Net '!I1103-('Larimar Net '!I1103*'Larimar Net Penalized '!$J$5),'Larimar Net '!I1103)</f>
        <v>18514.016380131594</v>
      </c>
    </row>
    <row r="1103" spans="2:11" x14ac:dyDescent="0.3">
      <c r="B1103" t="s">
        <v>16</v>
      </c>
      <c r="C1103" s="7">
        <v>43876</v>
      </c>
      <c r="D1103" s="6">
        <v>15</v>
      </c>
      <c r="E1103" s="8">
        <f>IF(B1103="*",'Larimar Net '!D1104-('Larimar Net '!D1104*'Larimar Net Penalized '!$D$5),'Larimar Net '!D1104)</f>
        <v>16648.519436922033</v>
      </c>
      <c r="H1103" t="s">
        <v>16</v>
      </c>
      <c r="I1103" s="7">
        <v>43876</v>
      </c>
      <c r="J1103" s="6">
        <v>15</v>
      </c>
      <c r="K1103" s="8">
        <f>IF(H1103="*",'Larimar Net '!I1104-('Larimar Net '!I1104*'Larimar Net Penalized '!$J$5),'Larimar Net '!I1104)</f>
        <v>9491.9747186666773</v>
      </c>
    </row>
    <row r="1104" spans="2:11" x14ac:dyDescent="0.3">
      <c r="B1104" t="s">
        <v>16</v>
      </c>
      <c r="C1104" s="7">
        <v>43876</v>
      </c>
      <c r="D1104" s="6">
        <v>16</v>
      </c>
      <c r="E1104" s="8">
        <f>IF(B1104="*",'Larimar Net '!D1105-('Larimar Net '!D1105*'Larimar Net Penalized '!$D$5),'Larimar Net '!D1105)</f>
        <v>13532.791875098539</v>
      </c>
      <c r="H1104" t="s">
        <v>16</v>
      </c>
      <c r="I1104" s="7">
        <v>43876</v>
      </c>
      <c r="J1104" s="6">
        <v>16</v>
      </c>
      <c r="K1104" s="8">
        <f>IF(H1104="*",'Larimar Net '!I1105-('Larimar Net '!I1105*'Larimar Net Penalized '!$J$5),'Larimar Net '!I1105)</f>
        <v>5753.3460440771478</v>
      </c>
    </row>
    <row r="1105" spans="2:11" x14ac:dyDescent="0.3">
      <c r="B1105" t="s">
        <v>16</v>
      </c>
      <c r="C1105" s="7">
        <v>43876</v>
      </c>
      <c r="D1105" s="6">
        <v>17</v>
      </c>
      <c r="E1105" s="8">
        <f>IF(B1105="*",'Larimar Net '!D1106-('Larimar Net '!D1106*'Larimar Net Penalized '!$D$5),'Larimar Net '!D1106)</f>
        <v>15637.298703785782</v>
      </c>
      <c r="H1105" t="s">
        <v>16</v>
      </c>
      <c r="I1105" s="7">
        <v>43876</v>
      </c>
      <c r="J1105" s="6">
        <v>17</v>
      </c>
      <c r="K1105" s="8">
        <f>IF(H1105="*",'Larimar Net '!I1106-('Larimar Net '!I1106*'Larimar Net Penalized '!$J$5),'Larimar Net '!I1106)</f>
        <v>5845.3334098214409</v>
      </c>
    </row>
    <row r="1106" spans="2:11" x14ac:dyDescent="0.3">
      <c r="B1106" t="s">
        <v>16</v>
      </c>
      <c r="C1106" s="7">
        <v>43876</v>
      </c>
      <c r="D1106" s="6">
        <v>18</v>
      </c>
      <c r="E1106" s="8">
        <f>IF(B1106="*",'Larimar Net '!D1107-('Larimar Net '!D1107*'Larimar Net Penalized '!$D$5),'Larimar Net '!D1107)</f>
        <v>20440.29148870469</v>
      </c>
      <c r="H1106" t="s">
        <v>16</v>
      </c>
      <c r="I1106" s="7">
        <v>43876</v>
      </c>
      <c r="J1106" s="6">
        <v>18</v>
      </c>
      <c r="K1106" s="8">
        <f>IF(H1106="*",'Larimar Net '!I1107-('Larimar Net '!I1107*'Larimar Net Penalized '!$J$5),'Larimar Net '!I1107)</f>
        <v>9554.137718403812</v>
      </c>
    </row>
    <row r="1107" spans="2:11" x14ac:dyDescent="0.3">
      <c r="B1107" t="s">
        <v>16</v>
      </c>
      <c r="C1107" s="7">
        <v>43876</v>
      </c>
      <c r="D1107" s="6">
        <v>19</v>
      </c>
      <c r="E1107" s="8">
        <f>IF(B1107="*",'Larimar Net '!D1108-('Larimar Net '!D1108*'Larimar Net Penalized '!$D$5),'Larimar Net '!D1108)</f>
        <v>28855.803226499967</v>
      </c>
      <c r="H1107" t="s">
        <v>16</v>
      </c>
      <c r="I1107" s="7">
        <v>43876</v>
      </c>
      <c r="J1107" s="6">
        <v>19</v>
      </c>
      <c r="K1107" s="8">
        <f>IF(H1107="*",'Larimar Net '!I1108-('Larimar Net '!I1108*'Larimar Net Penalized '!$J$5),'Larimar Net '!I1108)</f>
        <v>12822.803482296036</v>
      </c>
    </row>
    <row r="1108" spans="2:11" x14ac:dyDescent="0.3">
      <c r="B1108" t="s">
        <v>16</v>
      </c>
      <c r="C1108" s="7">
        <v>43876</v>
      </c>
      <c r="D1108" s="6">
        <v>20</v>
      </c>
      <c r="E1108" s="8">
        <f>IF(B1108="*",'Larimar Net '!D1109-('Larimar Net '!D1109*'Larimar Net Penalized '!$D$5),'Larimar Net '!D1109)</f>
        <v>41422.543786447859</v>
      </c>
      <c r="H1108" t="s">
        <v>16</v>
      </c>
      <c r="I1108" s="7">
        <v>43876</v>
      </c>
      <c r="J1108" s="6">
        <v>20</v>
      </c>
      <c r="K1108" s="8">
        <f>IF(H1108="*",'Larimar Net '!I1109-('Larimar Net '!I1109*'Larimar Net Penalized '!$J$5),'Larimar Net '!I1109)</f>
        <v>17686.930502668827</v>
      </c>
    </row>
    <row r="1109" spans="2:11" x14ac:dyDescent="0.3">
      <c r="B1109" t="s">
        <v>16</v>
      </c>
      <c r="C1109" s="7">
        <v>43876</v>
      </c>
      <c r="D1109" s="6">
        <v>21</v>
      </c>
      <c r="E1109" s="8">
        <f>IF(B1109="*",'Larimar Net '!D1110-('Larimar Net '!D1110*'Larimar Net Penalized '!$D$5),'Larimar Net '!D1110)</f>
        <v>39648.658185985536</v>
      </c>
      <c r="H1109" t="s">
        <v>16</v>
      </c>
      <c r="I1109" s="7">
        <v>43876</v>
      </c>
      <c r="J1109" s="6">
        <v>21</v>
      </c>
      <c r="K1109" s="8">
        <f>IF(H1109="*",'Larimar Net '!I1110-('Larimar Net '!I1110*'Larimar Net Penalized '!$J$5),'Larimar Net '!I1110)</f>
        <v>35654.41371380342</v>
      </c>
    </row>
    <row r="1110" spans="2:11" x14ac:dyDescent="0.3">
      <c r="B1110" t="s">
        <v>16</v>
      </c>
      <c r="C1110" s="7">
        <v>43876</v>
      </c>
      <c r="D1110" s="6">
        <v>22</v>
      </c>
      <c r="E1110" s="8">
        <f>IF(B1110="*",'Larimar Net '!D1111-('Larimar Net '!D1111*'Larimar Net Penalized '!$D$5),'Larimar Net '!D1111)</f>
        <v>42545.051390440429</v>
      </c>
      <c r="H1110" t="s">
        <v>16</v>
      </c>
      <c r="I1110" s="7">
        <v>43876</v>
      </c>
      <c r="J1110" s="6">
        <v>22</v>
      </c>
      <c r="K1110" s="8">
        <f>IF(H1110="*",'Larimar Net '!I1111-('Larimar Net '!I1111*'Larimar Net Penalized '!$J$5),'Larimar Net '!I1111)</f>
        <v>36592.45213442605</v>
      </c>
    </row>
    <row r="1111" spans="2:11" x14ac:dyDescent="0.3">
      <c r="B1111" t="s">
        <v>16</v>
      </c>
      <c r="C1111" s="7">
        <v>43876</v>
      </c>
      <c r="D1111" s="6">
        <v>23</v>
      </c>
      <c r="E1111" s="8">
        <f>IF(B1111="*",'Larimar Net '!D1112-('Larimar Net '!D1112*'Larimar Net Penalized '!$D$5),'Larimar Net '!D1112)</f>
        <v>43244.855795060292</v>
      </c>
      <c r="H1111" t="s">
        <v>16</v>
      </c>
      <c r="I1111" s="7">
        <v>43876</v>
      </c>
      <c r="J1111" s="6">
        <v>23</v>
      </c>
      <c r="K1111" s="8">
        <f>IF(H1111="*",'Larimar Net '!I1112-('Larimar Net '!I1112*'Larimar Net Penalized '!$J$5),'Larimar Net '!I1112)</f>
        <v>28446.696675685547</v>
      </c>
    </row>
    <row r="1112" spans="2:11" x14ac:dyDescent="0.3">
      <c r="B1112" t="s">
        <v>16</v>
      </c>
      <c r="C1112" s="7">
        <v>43877</v>
      </c>
      <c r="D1112" s="6">
        <v>0</v>
      </c>
      <c r="E1112" s="8">
        <f>IF(B1112="*",'Larimar Net '!D1113-('Larimar Net '!D1113*'Larimar Net Penalized '!$D$5),'Larimar Net '!D1113)</f>
        <v>44634.170917009164</v>
      </c>
      <c r="H1112" t="s">
        <v>16</v>
      </c>
      <c r="I1112" s="7">
        <v>43877</v>
      </c>
      <c r="J1112" s="6">
        <v>0</v>
      </c>
      <c r="K1112" s="8">
        <f>IF(H1112="*",'Larimar Net '!I1113-('Larimar Net '!I1113*'Larimar Net Penalized '!$J$5),'Larimar Net '!I1113)</f>
        <v>38860.318294123179</v>
      </c>
    </row>
    <row r="1113" spans="2:11" x14ac:dyDescent="0.3">
      <c r="B1113" t="s">
        <v>16</v>
      </c>
      <c r="C1113" s="7">
        <v>43877</v>
      </c>
      <c r="D1113" s="6">
        <v>1</v>
      </c>
      <c r="E1113" s="8">
        <f>IF(B1113="*",'Larimar Net '!D1114-('Larimar Net '!D1114*'Larimar Net Penalized '!$D$5),'Larimar Net '!D1114)</f>
        <v>42532.687883385348</v>
      </c>
      <c r="H1113" t="s">
        <v>16</v>
      </c>
      <c r="I1113" s="7">
        <v>43877</v>
      </c>
      <c r="J1113" s="6">
        <v>1</v>
      </c>
      <c r="K1113" s="8">
        <f>IF(H1113="*",'Larimar Net '!I1114-('Larimar Net '!I1114*'Larimar Net Penalized '!$J$5),'Larimar Net '!I1114)</f>
        <v>40431.121539375708</v>
      </c>
    </row>
    <row r="1114" spans="2:11" x14ac:dyDescent="0.3">
      <c r="B1114" t="s">
        <v>16</v>
      </c>
      <c r="C1114" s="7">
        <v>43877</v>
      </c>
      <c r="D1114" s="6">
        <v>2</v>
      </c>
      <c r="E1114" s="8">
        <f>IF(B1114="*",'Larimar Net '!D1115-('Larimar Net '!D1115*'Larimar Net Penalized '!$D$5),'Larimar Net '!D1115)</f>
        <v>42127.641835944793</v>
      </c>
      <c r="H1114" t="s">
        <v>16</v>
      </c>
      <c r="I1114" s="7">
        <v>43877</v>
      </c>
      <c r="J1114" s="6">
        <v>2</v>
      </c>
      <c r="K1114" s="8">
        <f>IF(H1114="*",'Larimar Net '!I1115-('Larimar Net '!I1115*'Larimar Net Penalized '!$J$5),'Larimar Net '!I1115)</f>
        <v>41497.402716055076</v>
      </c>
    </row>
    <row r="1115" spans="2:11" x14ac:dyDescent="0.3">
      <c r="B1115" t="s">
        <v>16</v>
      </c>
      <c r="C1115" s="7">
        <v>43877</v>
      </c>
      <c r="D1115" s="6">
        <v>3</v>
      </c>
      <c r="E1115" s="8">
        <f>IF(B1115="*",'Larimar Net '!D1116-('Larimar Net '!D1116*'Larimar Net Penalized '!$D$5),'Larimar Net '!D1116)</f>
        <v>43011.939272197553</v>
      </c>
      <c r="H1115" t="s">
        <v>16</v>
      </c>
      <c r="I1115" s="7">
        <v>43877</v>
      </c>
      <c r="J1115" s="6">
        <v>3</v>
      </c>
      <c r="K1115" s="8">
        <f>IF(H1115="*",'Larimar Net '!I1116-('Larimar Net '!I1116*'Larimar Net Penalized '!$J$5),'Larimar Net '!I1116)</f>
        <v>39223.871191034123</v>
      </c>
    </row>
    <row r="1116" spans="2:11" x14ac:dyDescent="0.3">
      <c r="B1116" t="s">
        <v>16</v>
      </c>
      <c r="C1116" s="7">
        <v>43877</v>
      </c>
      <c r="D1116" s="6">
        <v>4</v>
      </c>
      <c r="E1116" s="8">
        <f>IF(B1116="*",'Larimar Net '!D1117-('Larimar Net '!D1117*'Larimar Net Penalized '!$D$5),'Larimar Net '!D1117)</f>
        <v>42191.991957900922</v>
      </c>
      <c r="H1116" t="s">
        <v>16</v>
      </c>
      <c r="I1116" s="7">
        <v>43877</v>
      </c>
      <c r="J1116" s="6">
        <v>4</v>
      </c>
      <c r="K1116" s="8">
        <f>IF(H1116="*",'Larimar Net '!I1117-('Larimar Net '!I1117*'Larimar Net Penalized '!$J$5),'Larimar Net '!I1117)</f>
        <v>38551.266489657603</v>
      </c>
    </row>
    <row r="1117" spans="2:11" x14ac:dyDescent="0.3">
      <c r="B1117" t="s">
        <v>16</v>
      </c>
      <c r="C1117" s="7">
        <v>43877</v>
      </c>
      <c r="D1117" s="6">
        <v>5</v>
      </c>
      <c r="E1117" s="8">
        <f>IF(B1117="*",'Larimar Net '!D1118-('Larimar Net '!D1118*'Larimar Net Penalized '!$D$5),'Larimar Net '!D1118)</f>
        <v>38541.806942631767</v>
      </c>
      <c r="H1117" t="s">
        <v>16</v>
      </c>
      <c r="I1117" s="7">
        <v>43877</v>
      </c>
      <c r="J1117" s="6">
        <v>5</v>
      </c>
      <c r="K1117" s="8">
        <f>IF(H1117="*",'Larimar Net '!I1118-('Larimar Net '!I1118*'Larimar Net Penalized '!$J$5),'Larimar Net '!I1118)</f>
        <v>34825.043021594814</v>
      </c>
    </row>
    <row r="1118" spans="2:11" x14ac:dyDescent="0.3">
      <c r="B1118" t="s">
        <v>16</v>
      </c>
      <c r="C1118" s="7">
        <v>43877</v>
      </c>
      <c r="D1118" s="6">
        <v>6</v>
      </c>
      <c r="E1118" s="8">
        <f>IF(B1118="*",'Larimar Net '!D1119-('Larimar Net '!D1119*'Larimar Net Penalized '!$D$5),'Larimar Net '!D1119)</f>
        <v>26032.304837916894</v>
      </c>
      <c r="H1118" t="s">
        <v>16</v>
      </c>
      <c r="I1118" s="7">
        <v>43877</v>
      </c>
      <c r="J1118" s="6">
        <v>6</v>
      </c>
      <c r="K1118" s="8">
        <f>IF(H1118="*",'Larimar Net '!I1119-('Larimar Net '!I1119*'Larimar Net Penalized '!$J$5),'Larimar Net '!I1119)</f>
        <v>23588.004596953684</v>
      </c>
    </row>
    <row r="1119" spans="2:11" x14ac:dyDescent="0.3">
      <c r="B1119" t="s">
        <v>16</v>
      </c>
      <c r="C1119" s="7">
        <v>43877</v>
      </c>
      <c r="D1119" s="6">
        <v>7</v>
      </c>
      <c r="E1119" s="8">
        <f>IF(B1119="*",'Larimar Net '!D1120-('Larimar Net '!D1120*'Larimar Net Penalized '!$D$5),'Larimar Net '!D1120)</f>
        <v>20608.324149942244</v>
      </c>
      <c r="H1119" t="s">
        <v>16</v>
      </c>
      <c r="I1119" s="7">
        <v>43877</v>
      </c>
      <c r="J1119" s="6">
        <v>7</v>
      </c>
      <c r="K1119" s="8">
        <f>IF(H1119="*",'Larimar Net '!I1120-('Larimar Net '!I1120*'Larimar Net Penalized '!$J$5),'Larimar Net '!I1120)</f>
        <v>15175.233303714323</v>
      </c>
    </row>
    <row r="1120" spans="2:11" x14ac:dyDescent="0.3">
      <c r="B1120" t="s">
        <v>16</v>
      </c>
      <c r="C1120" s="7">
        <v>43877</v>
      </c>
      <c r="D1120" s="6">
        <v>8</v>
      </c>
      <c r="E1120" s="8">
        <f>IF(B1120="*",'Larimar Net '!D1121-('Larimar Net '!D1121*'Larimar Net Penalized '!$D$5),'Larimar Net '!D1121)</f>
        <v>21682.422359493878</v>
      </c>
      <c r="H1120" t="s">
        <v>16</v>
      </c>
      <c r="I1120" s="7">
        <v>43877</v>
      </c>
      <c r="J1120" s="6">
        <v>8</v>
      </c>
      <c r="K1120" s="8">
        <f>IF(H1120="*",'Larimar Net '!I1121-('Larimar Net '!I1121*'Larimar Net Penalized '!$J$5),'Larimar Net '!I1121)</f>
        <v>16992.153378653977</v>
      </c>
    </row>
    <row r="1121" spans="2:11" x14ac:dyDescent="0.3">
      <c r="B1121" t="s">
        <v>16</v>
      </c>
      <c r="C1121" s="7">
        <v>43877</v>
      </c>
      <c r="D1121" s="6">
        <v>9</v>
      </c>
      <c r="E1121" s="8">
        <f>IF(B1121="*",'Larimar Net '!D1122-('Larimar Net '!D1122*'Larimar Net Penalized '!$D$5),'Larimar Net '!D1122)</f>
        <v>22705.041930338972</v>
      </c>
      <c r="H1121" t="s">
        <v>16</v>
      </c>
      <c r="I1121" s="7">
        <v>43877</v>
      </c>
      <c r="J1121" s="6">
        <v>9</v>
      </c>
      <c r="K1121" s="8">
        <f>IF(H1121="*",'Larimar Net '!I1122-('Larimar Net '!I1122*'Larimar Net Penalized '!$J$5),'Larimar Net '!I1122)</f>
        <v>17490.78135471568</v>
      </c>
    </row>
    <row r="1122" spans="2:11" x14ac:dyDescent="0.3">
      <c r="B1122" t="s">
        <v>16</v>
      </c>
      <c r="C1122" s="7">
        <v>43877</v>
      </c>
      <c r="D1122" s="6">
        <v>10</v>
      </c>
      <c r="E1122" s="8">
        <f>IF(B1122="*",'Larimar Net '!D1123-('Larimar Net '!D1123*'Larimar Net Penalized '!$D$5),'Larimar Net '!D1123)</f>
        <v>28117.663397957433</v>
      </c>
      <c r="H1122" t="s">
        <v>16</v>
      </c>
      <c r="I1122" s="7">
        <v>43877</v>
      </c>
      <c r="J1122" s="6">
        <v>10</v>
      </c>
      <c r="K1122" s="8">
        <f>IF(H1122="*",'Larimar Net '!I1123-('Larimar Net '!I1123*'Larimar Net Penalized '!$J$5),'Larimar Net '!I1123)</f>
        <v>20802.399201996086</v>
      </c>
    </row>
    <row r="1123" spans="2:11" x14ac:dyDescent="0.3">
      <c r="B1123" t="s">
        <v>16</v>
      </c>
      <c r="C1123" s="7">
        <v>43877</v>
      </c>
      <c r="D1123" s="6">
        <v>11</v>
      </c>
      <c r="E1123" s="8">
        <f>IF(B1123="*",'Larimar Net '!D1124-('Larimar Net '!D1124*'Larimar Net Penalized '!$D$5),'Larimar Net '!D1124)</f>
        <v>37738.003058913731</v>
      </c>
      <c r="H1123" t="s">
        <v>16</v>
      </c>
      <c r="I1123" s="7">
        <v>43877</v>
      </c>
      <c r="J1123" s="6">
        <v>11</v>
      </c>
      <c r="K1123" s="8">
        <f>IF(H1123="*",'Larimar Net '!I1124-('Larimar Net '!I1124*'Larimar Net Penalized '!$J$5),'Larimar Net '!I1124)</f>
        <v>30982.15497350756</v>
      </c>
    </row>
    <row r="1124" spans="2:11" x14ac:dyDescent="0.3">
      <c r="B1124" t="s">
        <v>16</v>
      </c>
      <c r="C1124" s="7">
        <v>43877</v>
      </c>
      <c r="D1124" s="6">
        <v>12</v>
      </c>
      <c r="E1124" s="8">
        <f>IF(B1124="*",'Larimar Net '!D1125-('Larimar Net '!D1125*'Larimar Net Penalized '!$D$5),'Larimar Net '!D1125)</f>
        <v>38696.886942628269</v>
      </c>
      <c r="H1124" t="s">
        <v>16</v>
      </c>
      <c r="I1124" s="7">
        <v>43877</v>
      </c>
      <c r="J1124" s="6">
        <v>12</v>
      </c>
      <c r="K1124" s="8">
        <f>IF(H1124="*",'Larimar Net '!I1125-('Larimar Net '!I1125*'Larimar Net Penalized '!$J$5),'Larimar Net '!I1125)</f>
        <v>36130.143716818449</v>
      </c>
    </row>
    <row r="1125" spans="2:11" x14ac:dyDescent="0.3">
      <c r="B1125" t="s">
        <v>16</v>
      </c>
      <c r="C1125" s="7">
        <v>43877</v>
      </c>
      <c r="D1125" s="6">
        <v>13</v>
      </c>
      <c r="E1125" s="8">
        <f>IF(B1125="*",'Larimar Net '!D1126-('Larimar Net '!D1126*'Larimar Net Penalized '!$D$5),'Larimar Net '!D1126)</f>
        <v>39725.573059600021</v>
      </c>
      <c r="H1125" t="s">
        <v>16</v>
      </c>
      <c r="I1125" s="7">
        <v>43877</v>
      </c>
      <c r="J1125" s="6">
        <v>13</v>
      </c>
      <c r="K1125" s="8">
        <f>IF(H1125="*",'Larimar Net '!I1126-('Larimar Net '!I1126*'Larimar Net Penalized '!$J$5),'Larimar Net '!I1126)</f>
        <v>39881.346528641916</v>
      </c>
    </row>
    <row r="1126" spans="2:11" x14ac:dyDescent="0.3">
      <c r="B1126" t="s">
        <v>16</v>
      </c>
      <c r="C1126" s="7">
        <v>43877</v>
      </c>
      <c r="D1126" s="6">
        <v>14</v>
      </c>
      <c r="E1126" s="8">
        <f>IF(B1126="*",'Larimar Net '!D1127-('Larimar Net '!D1127*'Larimar Net Penalized '!$D$5),'Larimar Net '!D1127)</f>
        <v>39628.050397939434</v>
      </c>
      <c r="H1126" t="s">
        <v>16</v>
      </c>
      <c r="I1126" s="7">
        <v>43877</v>
      </c>
      <c r="J1126" s="6">
        <v>14</v>
      </c>
      <c r="K1126" s="8">
        <f>IF(H1126="*",'Larimar Net '!I1127-('Larimar Net '!I1127*'Larimar Net Penalized '!$J$5),'Larimar Net '!I1127)</f>
        <v>43073.87424770958</v>
      </c>
    </row>
    <row r="1127" spans="2:11" x14ac:dyDescent="0.3">
      <c r="B1127" t="s">
        <v>16</v>
      </c>
      <c r="C1127" s="7">
        <v>43877</v>
      </c>
      <c r="D1127" s="6">
        <v>15</v>
      </c>
      <c r="E1127" s="8">
        <f>IF(B1127="*",'Larimar Net '!D1128-('Larimar Net '!D1128*'Larimar Net Penalized '!$D$5),'Larimar Net '!D1128)</f>
        <v>39527.650986851157</v>
      </c>
      <c r="H1127" t="s">
        <v>16</v>
      </c>
      <c r="I1127" s="7">
        <v>43877</v>
      </c>
      <c r="J1127" s="6">
        <v>15</v>
      </c>
      <c r="K1127" s="8">
        <f>IF(H1127="*",'Larimar Net '!I1128-('Larimar Net '!I1128*'Larimar Net Penalized '!$J$5),'Larimar Net '!I1128)</f>
        <v>40945.775548641264</v>
      </c>
    </row>
    <row r="1128" spans="2:11" x14ac:dyDescent="0.3">
      <c r="B1128" t="s">
        <v>16</v>
      </c>
      <c r="C1128" s="7">
        <v>43877</v>
      </c>
      <c r="D1128" s="6">
        <v>16</v>
      </c>
      <c r="E1128" s="8">
        <f>IF(B1128="*",'Larimar Net '!D1129-('Larimar Net '!D1129*'Larimar Net Penalized '!$D$5),'Larimar Net '!D1129)</f>
        <v>29994.325930515519</v>
      </c>
      <c r="H1128" t="s">
        <v>16</v>
      </c>
      <c r="I1128" s="7">
        <v>43877</v>
      </c>
      <c r="J1128" s="6">
        <v>16</v>
      </c>
      <c r="K1128" s="8">
        <f>IF(H1128="*",'Larimar Net '!I1129-('Larimar Net '!I1129*'Larimar Net Penalized '!$J$5),'Larimar Net '!I1129)</f>
        <v>27138.384599534107</v>
      </c>
    </row>
    <row r="1129" spans="2:11" x14ac:dyDescent="0.3">
      <c r="B1129" t="s">
        <v>16</v>
      </c>
      <c r="C1129" s="7">
        <v>43877</v>
      </c>
      <c r="D1129" s="6">
        <v>17</v>
      </c>
      <c r="E1129" s="8">
        <f>IF(B1129="*",'Larimar Net '!D1130-('Larimar Net '!D1130*'Larimar Net Penalized '!$D$5),'Larimar Net '!D1130)</f>
        <v>20031.517043694159</v>
      </c>
      <c r="H1129" t="s">
        <v>16</v>
      </c>
      <c r="I1129" s="7">
        <v>43877</v>
      </c>
      <c r="J1129" s="6">
        <v>17</v>
      </c>
      <c r="K1129" s="8">
        <f>IF(H1129="*",'Larimar Net '!I1130-('Larimar Net '!I1130*'Larimar Net Penalized '!$J$5),'Larimar Net '!I1130)</f>
        <v>19079.881105364548</v>
      </c>
    </row>
    <row r="1130" spans="2:11" x14ac:dyDescent="0.3">
      <c r="B1130" t="s">
        <v>16</v>
      </c>
      <c r="C1130" s="7">
        <v>43877</v>
      </c>
      <c r="D1130" s="6">
        <v>18</v>
      </c>
      <c r="E1130" s="8">
        <f>IF(B1130="*",'Larimar Net '!D1131-('Larimar Net '!D1131*'Larimar Net Penalized '!$D$5),'Larimar Net '!D1131)</f>
        <v>19311.669215373764</v>
      </c>
      <c r="H1130" t="s">
        <v>16</v>
      </c>
      <c r="I1130" s="7">
        <v>43877</v>
      </c>
      <c r="J1130" s="6">
        <v>18</v>
      </c>
      <c r="K1130" s="8">
        <f>IF(H1130="*",'Larimar Net '!I1131-('Larimar Net '!I1131*'Larimar Net Penalized '!$J$5),'Larimar Net '!I1131)</f>
        <v>18269.612921067466</v>
      </c>
    </row>
    <row r="1131" spans="2:11" x14ac:dyDescent="0.3">
      <c r="B1131" t="s">
        <v>16</v>
      </c>
      <c r="C1131" s="7">
        <v>43877</v>
      </c>
      <c r="D1131" s="6">
        <v>19</v>
      </c>
      <c r="E1131" s="8">
        <f>IF(B1131="*",'Larimar Net '!D1132-('Larimar Net '!D1132*'Larimar Net Penalized '!$D$5),'Larimar Net '!D1132)</f>
        <v>27860.438883056384</v>
      </c>
      <c r="H1131" t="s">
        <v>16</v>
      </c>
      <c r="I1131" s="7">
        <v>43877</v>
      </c>
      <c r="J1131" s="6">
        <v>19</v>
      </c>
      <c r="K1131" s="8">
        <f>IF(H1131="*",'Larimar Net '!I1132-('Larimar Net '!I1132*'Larimar Net Penalized '!$J$5),'Larimar Net '!I1132)</f>
        <v>23818.319986910737</v>
      </c>
    </row>
    <row r="1132" spans="2:11" x14ac:dyDescent="0.3">
      <c r="B1132" t="s">
        <v>16</v>
      </c>
      <c r="C1132" s="7">
        <v>43877</v>
      </c>
      <c r="D1132" s="6">
        <v>20</v>
      </c>
      <c r="E1132" s="8">
        <f>IF(B1132="*",'Larimar Net '!D1133-('Larimar Net '!D1133*'Larimar Net Penalized '!$D$5),'Larimar Net '!D1133)</f>
        <v>36012.889970643591</v>
      </c>
      <c r="H1132" t="s">
        <v>16</v>
      </c>
      <c r="I1132" s="7">
        <v>43877</v>
      </c>
      <c r="J1132" s="6">
        <v>20</v>
      </c>
      <c r="K1132" s="8">
        <f>IF(H1132="*",'Larimar Net '!I1133-('Larimar Net '!I1133*'Larimar Net Penalized '!$J$5),'Larimar Net '!I1133)</f>
        <v>28419.940522931956</v>
      </c>
    </row>
    <row r="1133" spans="2:11" x14ac:dyDescent="0.3">
      <c r="B1133" t="s">
        <v>16</v>
      </c>
      <c r="C1133" s="7">
        <v>43877</v>
      </c>
      <c r="D1133" s="6">
        <v>21</v>
      </c>
      <c r="E1133" s="8">
        <f>IF(B1133="*",'Larimar Net '!D1134-('Larimar Net '!D1134*'Larimar Net Penalized '!$D$5),'Larimar Net '!D1134)</f>
        <v>35149.475942534591</v>
      </c>
      <c r="H1133" t="s">
        <v>16</v>
      </c>
      <c r="I1133" s="7">
        <v>43877</v>
      </c>
      <c r="J1133" s="6">
        <v>21</v>
      </c>
      <c r="K1133" s="8">
        <f>IF(H1133="*",'Larimar Net '!I1134-('Larimar Net '!I1134*'Larimar Net Penalized '!$J$5),'Larimar Net '!I1134)</f>
        <v>24698.62600432312</v>
      </c>
    </row>
    <row r="1134" spans="2:11" x14ac:dyDescent="0.3">
      <c r="B1134" t="s">
        <v>16</v>
      </c>
      <c r="C1134" s="7">
        <v>43877</v>
      </c>
      <c r="D1134" s="6">
        <v>22</v>
      </c>
      <c r="E1134" s="8">
        <f>IF(B1134="*",'Larimar Net '!D1135-('Larimar Net '!D1135*'Larimar Net Penalized '!$D$5),'Larimar Net '!D1135)</f>
        <v>25936.282771468523</v>
      </c>
      <c r="H1134" t="s">
        <v>16</v>
      </c>
      <c r="I1134" s="7">
        <v>43877</v>
      </c>
      <c r="J1134" s="6">
        <v>22</v>
      </c>
      <c r="K1134" s="8">
        <f>IF(H1134="*",'Larimar Net '!I1135-('Larimar Net '!I1135*'Larimar Net Penalized '!$J$5),'Larimar Net '!I1135)</f>
        <v>22367.864246657733</v>
      </c>
    </row>
    <row r="1135" spans="2:11" x14ac:dyDescent="0.3">
      <c r="B1135" t="s">
        <v>16</v>
      </c>
      <c r="C1135" s="7">
        <v>43877</v>
      </c>
      <c r="D1135" s="6">
        <v>23</v>
      </c>
      <c r="E1135" s="8">
        <f>IF(B1135="*",'Larimar Net '!D1136-('Larimar Net '!D1136*'Larimar Net Penalized '!$D$5),'Larimar Net '!D1136)</f>
        <v>28133.031011361694</v>
      </c>
      <c r="H1135" t="s">
        <v>16</v>
      </c>
      <c r="I1135" s="7">
        <v>43877</v>
      </c>
      <c r="J1135" s="6">
        <v>23</v>
      </c>
      <c r="K1135" s="8">
        <f>IF(H1135="*",'Larimar Net '!I1136-('Larimar Net '!I1136*'Larimar Net Penalized '!$J$5),'Larimar Net '!I1136)</f>
        <v>27828.033530953137</v>
      </c>
    </row>
    <row r="1136" spans="2:11" x14ac:dyDescent="0.3">
      <c r="B1136" t="s">
        <v>16</v>
      </c>
      <c r="C1136" s="7">
        <v>43878</v>
      </c>
      <c r="D1136" s="6">
        <v>0</v>
      </c>
      <c r="E1136" s="8">
        <f>IF(B1136="*",'Larimar Net '!D1137-('Larimar Net '!D1137*'Larimar Net Penalized '!$D$5),'Larimar Net '!D1137)</f>
        <v>39326.883277163724</v>
      </c>
      <c r="H1136" t="s">
        <v>16</v>
      </c>
      <c r="I1136" s="7">
        <v>43878</v>
      </c>
      <c r="J1136" s="6">
        <v>0</v>
      </c>
      <c r="K1136" s="8">
        <f>IF(H1136="*",'Larimar Net '!I1137-('Larimar Net '!I1137*'Larimar Net Penalized '!$J$5),'Larimar Net '!I1137)</f>
        <v>36671.503805345928</v>
      </c>
    </row>
    <row r="1137" spans="2:11" x14ac:dyDescent="0.3">
      <c r="B1137" t="s">
        <v>16</v>
      </c>
      <c r="C1137" s="7">
        <v>43878</v>
      </c>
      <c r="D1137" s="6">
        <v>1</v>
      </c>
      <c r="E1137" s="8">
        <f>IF(B1137="*",'Larimar Net '!D1138-('Larimar Net '!D1138*'Larimar Net Penalized '!$D$5),'Larimar Net '!D1138)</f>
        <v>37559.251859450575</v>
      </c>
      <c r="H1137" t="s">
        <v>16</v>
      </c>
      <c r="I1137" s="7">
        <v>43878</v>
      </c>
      <c r="J1137" s="6">
        <v>1</v>
      </c>
      <c r="K1137" s="8">
        <f>IF(H1137="*",'Larimar Net '!I1138-('Larimar Net '!I1138*'Larimar Net Penalized '!$J$5),'Larimar Net '!I1138)</f>
        <v>34359.047300381724</v>
      </c>
    </row>
    <row r="1138" spans="2:11" x14ac:dyDescent="0.3">
      <c r="B1138" t="s">
        <v>16</v>
      </c>
      <c r="C1138" s="7">
        <v>43878</v>
      </c>
      <c r="D1138" s="6">
        <v>2</v>
      </c>
      <c r="E1138" s="8">
        <f>IF(B1138="*",'Larimar Net '!D1139-('Larimar Net '!D1139*'Larimar Net Penalized '!$D$5),'Larimar Net '!D1139)</f>
        <v>34888.587681162906</v>
      </c>
      <c r="H1138" t="s">
        <v>16</v>
      </c>
      <c r="I1138" s="7">
        <v>43878</v>
      </c>
      <c r="J1138" s="6">
        <v>2</v>
      </c>
      <c r="K1138" s="8">
        <f>IF(H1138="*",'Larimar Net '!I1139-('Larimar Net '!I1139*'Larimar Net Penalized '!$J$5),'Larimar Net '!I1139)</f>
        <v>35252.974702357089</v>
      </c>
    </row>
    <row r="1139" spans="2:11" x14ac:dyDescent="0.3">
      <c r="B1139" t="s">
        <v>16</v>
      </c>
      <c r="C1139" s="7">
        <v>43878</v>
      </c>
      <c r="D1139" s="6">
        <v>3</v>
      </c>
      <c r="E1139" s="8">
        <f>IF(B1139="*",'Larimar Net '!D1140-('Larimar Net '!D1140*'Larimar Net Penalized '!$D$5),'Larimar Net '!D1140)</f>
        <v>40604.923926660849</v>
      </c>
      <c r="H1139" t="s">
        <v>16</v>
      </c>
      <c r="I1139" s="7">
        <v>43878</v>
      </c>
      <c r="J1139" s="6">
        <v>3</v>
      </c>
      <c r="K1139" s="8">
        <f>IF(H1139="*",'Larimar Net '!I1140-('Larimar Net '!I1140*'Larimar Net Penalized '!$J$5),'Larimar Net '!I1140)</f>
        <v>38816.055115580246</v>
      </c>
    </row>
    <row r="1140" spans="2:11" x14ac:dyDescent="0.3">
      <c r="B1140" t="s">
        <v>16</v>
      </c>
      <c r="C1140" s="7">
        <v>43878</v>
      </c>
      <c r="D1140" s="6">
        <v>4</v>
      </c>
      <c r="E1140" s="8">
        <f>IF(B1140="*",'Larimar Net '!D1141-('Larimar Net '!D1141*'Larimar Net Penalized '!$D$5),'Larimar Net '!D1141)</f>
        <v>39239.88276933194</v>
      </c>
      <c r="H1140" t="s">
        <v>16</v>
      </c>
      <c r="I1140" s="7">
        <v>43878</v>
      </c>
      <c r="J1140" s="6">
        <v>4</v>
      </c>
      <c r="K1140" s="8">
        <f>IF(H1140="*",'Larimar Net '!I1141-('Larimar Net '!I1141*'Larimar Net Penalized '!$J$5),'Larimar Net '!I1141)</f>
        <v>39316.595774574125</v>
      </c>
    </row>
    <row r="1141" spans="2:11" x14ac:dyDescent="0.3">
      <c r="B1141" t="s">
        <v>16</v>
      </c>
      <c r="C1141" s="7">
        <v>43878</v>
      </c>
      <c r="D1141" s="6">
        <v>5</v>
      </c>
      <c r="E1141" s="8">
        <f>IF(B1141="*",'Larimar Net '!D1142-('Larimar Net '!D1142*'Larimar Net Penalized '!$D$5),'Larimar Net '!D1142)</f>
        <v>37074.626132595833</v>
      </c>
      <c r="H1141" t="s">
        <v>16</v>
      </c>
      <c r="I1141" s="7">
        <v>43878</v>
      </c>
      <c r="J1141" s="6">
        <v>5</v>
      </c>
      <c r="K1141" s="8">
        <f>IF(H1141="*",'Larimar Net '!I1142-('Larimar Net '!I1142*'Larimar Net Penalized '!$J$5),'Larimar Net '!I1142)</f>
        <v>38424.11704217043</v>
      </c>
    </row>
    <row r="1142" spans="2:11" x14ac:dyDescent="0.3">
      <c r="B1142" t="s">
        <v>16</v>
      </c>
      <c r="C1142" s="7">
        <v>43878</v>
      </c>
      <c r="D1142" s="6">
        <v>6</v>
      </c>
      <c r="E1142" s="8">
        <f>IF(B1142="*",'Larimar Net '!D1143-('Larimar Net '!D1143*'Larimar Net Penalized '!$D$5),'Larimar Net '!D1143)</f>
        <v>37869.663660348378</v>
      </c>
      <c r="H1142" t="s">
        <v>16</v>
      </c>
      <c r="I1142" s="7">
        <v>43878</v>
      </c>
      <c r="J1142" s="6">
        <v>6</v>
      </c>
      <c r="K1142" s="8">
        <f>IF(H1142="*",'Larimar Net '!I1143-('Larimar Net '!I1143*'Larimar Net Penalized '!$J$5),'Larimar Net '!I1143)</f>
        <v>39396.351360609609</v>
      </c>
    </row>
    <row r="1143" spans="2:11" x14ac:dyDescent="0.3">
      <c r="B1143" t="s">
        <v>16</v>
      </c>
      <c r="C1143" s="7">
        <v>43878</v>
      </c>
      <c r="D1143" s="6">
        <v>7</v>
      </c>
      <c r="E1143" s="8">
        <f>IF(B1143="*",'Larimar Net '!D1144-('Larimar Net '!D1144*'Larimar Net Penalized '!$D$5),'Larimar Net '!D1144)</f>
        <v>43121.197397111377</v>
      </c>
      <c r="H1143" t="s">
        <v>16</v>
      </c>
      <c r="I1143" s="7">
        <v>43878</v>
      </c>
      <c r="J1143" s="6">
        <v>7</v>
      </c>
      <c r="K1143" s="8">
        <f>IF(H1143="*",'Larimar Net '!I1144-('Larimar Net '!I1144*'Larimar Net Penalized '!$J$5),'Larimar Net '!I1144)</f>
        <v>42349.500509191297</v>
      </c>
    </row>
    <row r="1144" spans="2:11" x14ac:dyDescent="0.3">
      <c r="B1144" t="s">
        <v>16</v>
      </c>
      <c r="C1144" s="7">
        <v>43878</v>
      </c>
      <c r="D1144" s="6">
        <v>8</v>
      </c>
      <c r="E1144" s="8">
        <f>IF(B1144="*",'Larimar Net '!D1145-('Larimar Net '!D1145*'Larimar Net Penalized '!$D$5),'Larimar Net '!D1145)</f>
        <v>42174.864657074446</v>
      </c>
      <c r="H1144" t="s">
        <v>16</v>
      </c>
      <c r="I1144" s="7">
        <v>43878</v>
      </c>
      <c r="J1144" s="6">
        <v>8</v>
      </c>
      <c r="K1144" s="8">
        <f>IF(H1144="*",'Larimar Net '!I1145-('Larimar Net '!I1145*'Larimar Net Penalized '!$J$5),'Larimar Net '!I1145)</f>
        <v>39001.990413181869</v>
      </c>
    </row>
    <row r="1145" spans="2:11" x14ac:dyDescent="0.3">
      <c r="B1145" t="s">
        <v>16</v>
      </c>
      <c r="C1145" s="7">
        <v>43878</v>
      </c>
      <c r="D1145" s="6">
        <v>9</v>
      </c>
      <c r="E1145" s="8">
        <f>IF(B1145="*",'Larimar Net '!D1146-('Larimar Net '!D1146*'Larimar Net Penalized '!$D$5),'Larimar Net '!D1146)</f>
        <v>44071.842830688875</v>
      </c>
      <c r="H1145" t="s">
        <v>16</v>
      </c>
      <c r="I1145" s="7">
        <v>43878</v>
      </c>
      <c r="J1145" s="6">
        <v>9</v>
      </c>
      <c r="K1145" s="8">
        <f>IF(H1145="*",'Larimar Net '!I1146-('Larimar Net '!I1146*'Larimar Net Penalized '!$J$5),'Larimar Net '!I1146)</f>
        <v>41793.610945190478</v>
      </c>
    </row>
    <row r="1146" spans="2:11" x14ac:dyDescent="0.3">
      <c r="B1146" t="s">
        <v>16</v>
      </c>
      <c r="C1146" s="7">
        <v>43878</v>
      </c>
      <c r="D1146" s="6">
        <v>10</v>
      </c>
      <c r="E1146" s="8">
        <f>IF(B1146="*",'Larimar Net '!D1147-('Larimar Net '!D1147*'Larimar Net Penalized '!$D$5),'Larimar Net '!D1147)</f>
        <v>44362.913623200235</v>
      </c>
      <c r="H1146" t="s">
        <v>16</v>
      </c>
      <c r="I1146" s="7">
        <v>43878</v>
      </c>
      <c r="J1146" s="6">
        <v>10</v>
      </c>
      <c r="K1146" s="8">
        <f>IF(H1146="*",'Larimar Net '!I1147-('Larimar Net '!I1147*'Larimar Net Penalized '!$J$5),'Larimar Net '!I1147)</f>
        <v>41863.818924635489</v>
      </c>
    </row>
    <row r="1147" spans="2:11" x14ac:dyDescent="0.3">
      <c r="B1147" t="s">
        <v>16</v>
      </c>
      <c r="C1147" s="7">
        <v>43878</v>
      </c>
      <c r="D1147" s="6">
        <v>11</v>
      </c>
      <c r="E1147" s="8">
        <f>IF(B1147="*",'Larimar Net '!D1148-('Larimar Net '!D1148*'Larimar Net Penalized '!$D$5),'Larimar Net '!D1148)</f>
        <v>40913.679092043516</v>
      </c>
      <c r="H1147" t="s">
        <v>16</v>
      </c>
      <c r="I1147" s="7">
        <v>43878</v>
      </c>
      <c r="J1147" s="6">
        <v>11</v>
      </c>
      <c r="K1147" s="8">
        <f>IF(H1147="*",'Larimar Net '!I1148-('Larimar Net '!I1148*'Larimar Net Penalized '!$J$5),'Larimar Net '!I1148)</f>
        <v>36323.821132884506</v>
      </c>
    </row>
    <row r="1148" spans="2:11" x14ac:dyDescent="0.3">
      <c r="B1148" t="s">
        <v>16</v>
      </c>
      <c r="C1148" s="7">
        <v>43878</v>
      </c>
      <c r="D1148" s="6">
        <v>12</v>
      </c>
      <c r="E1148" s="8">
        <f>IF(B1148="*",'Larimar Net '!D1149-('Larimar Net '!D1149*'Larimar Net Penalized '!$D$5),'Larimar Net '!D1149)</f>
        <v>40301.4040737225</v>
      </c>
      <c r="H1148" t="s">
        <v>16</v>
      </c>
      <c r="I1148" s="7">
        <v>43878</v>
      </c>
      <c r="J1148" s="6">
        <v>12</v>
      </c>
      <c r="K1148" s="8">
        <f>IF(H1148="*",'Larimar Net '!I1149-('Larimar Net '!I1149*'Larimar Net Penalized '!$J$5),'Larimar Net '!I1149)</f>
        <v>38493.471374862376</v>
      </c>
    </row>
    <row r="1149" spans="2:11" x14ac:dyDescent="0.3">
      <c r="B1149" t="s">
        <v>16</v>
      </c>
      <c r="C1149" s="7">
        <v>43878</v>
      </c>
      <c r="D1149" s="6">
        <v>13</v>
      </c>
      <c r="E1149" s="8">
        <f>IF(B1149="*",'Larimar Net '!D1150-('Larimar Net '!D1150*'Larimar Net Penalized '!$D$5),'Larimar Net '!D1150)</f>
        <v>39210.793482995956</v>
      </c>
      <c r="H1149" t="s">
        <v>16</v>
      </c>
      <c r="I1149" s="7">
        <v>43878</v>
      </c>
      <c r="J1149" s="6">
        <v>13</v>
      </c>
      <c r="K1149" s="8">
        <f>IF(H1149="*",'Larimar Net '!I1150-('Larimar Net '!I1150*'Larimar Net Penalized '!$J$5),'Larimar Net '!I1150)</f>
        <v>39766.970653156146</v>
      </c>
    </row>
    <row r="1150" spans="2:11" x14ac:dyDescent="0.3">
      <c r="B1150" t="s">
        <v>16</v>
      </c>
      <c r="C1150" s="7">
        <v>43878</v>
      </c>
      <c r="D1150" s="6">
        <v>14</v>
      </c>
      <c r="E1150" s="8">
        <f>IF(B1150="*",'Larimar Net '!D1151-('Larimar Net '!D1151*'Larimar Net Penalized '!$D$5),'Larimar Net '!D1151)</f>
        <v>35861.310874317736</v>
      </c>
      <c r="H1150" t="s">
        <v>16</v>
      </c>
      <c r="I1150" s="7">
        <v>43878</v>
      </c>
      <c r="J1150" s="6">
        <v>14</v>
      </c>
      <c r="K1150" s="8">
        <f>IF(H1150="*",'Larimar Net '!I1151-('Larimar Net '!I1151*'Larimar Net Penalized '!$J$5),'Larimar Net '!I1151)</f>
        <v>31305.07657563984</v>
      </c>
    </row>
    <row r="1151" spans="2:11" x14ac:dyDescent="0.3">
      <c r="B1151" t="s">
        <v>16</v>
      </c>
      <c r="C1151" s="7">
        <v>43878</v>
      </c>
      <c r="D1151" s="6">
        <v>15</v>
      </c>
      <c r="E1151" s="8">
        <f>IF(B1151="*",'Larimar Net '!D1152-('Larimar Net '!D1152*'Larimar Net Penalized '!$D$5),'Larimar Net '!D1152)</f>
        <v>28742.985380656759</v>
      </c>
      <c r="H1151" t="s">
        <v>16</v>
      </c>
      <c r="I1151" s="7">
        <v>43878</v>
      </c>
      <c r="J1151" s="6">
        <v>15</v>
      </c>
      <c r="K1151" s="8">
        <f>IF(H1151="*",'Larimar Net '!I1152-('Larimar Net '!I1152*'Larimar Net Penalized '!$J$5),'Larimar Net '!I1152)</f>
        <v>21636.717733622492</v>
      </c>
    </row>
    <row r="1152" spans="2:11" x14ac:dyDescent="0.3">
      <c r="B1152" t="s">
        <v>16</v>
      </c>
      <c r="C1152" s="7">
        <v>43878</v>
      </c>
      <c r="D1152" s="6">
        <v>16</v>
      </c>
      <c r="E1152" s="8">
        <f>IF(B1152="*",'Larimar Net '!D1153-('Larimar Net '!D1153*'Larimar Net Penalized '!$D$5),'Larimar Net '!D1153)</f>
        <v>22645.116305586918</v>
      </c>
      <c r="H1152" t="s">
        <v>16</v>
      </c>
      <c r="I1152" s="7">
        <v>43878</v>
      </c>
      <c r="J1152" s="6">
        <v>16</v>
      </c>
      <c r="K1152" s="8">
        <f>IF(H1152="*",'Larimar Net '!I1153-('Larimar Net '!I1153*'Larimar Net Penalized '!$J$5),'Larimar Net '!I1153)</f>
        <v>10930.503969708096</v>
      </c>
    </row>
    <row r="1153" spans="2:11" x14ac:dyDescent="0.3">
      <c r="B1153" t="s">
        <v>16</v>
      </c>
      <c r="C1153" s="7">
        <v>43878</v>
      </c>
      <c r="D1153" s="6">
        <v>17</v>
      </c>
      <c r="E1153" s="8">
        <f>IF(B1153="*",'Larimar Net '!D1154-('Larimar Net '!D1154*'Larimar Net Penalized '!$D$5),'Larimar Net '!D1154)</f>
        <v>20668.168596702832</v>
      </c>
      <c r="H1153" t="s">
        <v>16</v>
      </c>
      <c r="I1153" s="7">
        <v>43878</v>
      </c>
      <c r="J1153" s="6">
        <v>17</v>
      </c>
      <c r="K1153" s="8">
        <f>IF(H1153="*",'Larimar Net '!I1154-('Larimar Net '!I1154*'Larimar Net Penalized '!$J$5),'Larimar Net '!I1154)</f>
        <v>15088.995405254997</v>
      </c>
    </row>
    <row r="1154" spans="2:11" x14ac:dyDescent="0.3">
      <c r="B1154" t="s">
        <v>16</v>
      </c>
      <c r="C1154" s="7">
        <v>43878</v>
      </c>
      <c r="D1154" s="6">
        <v>18</v>
      </c>
      <c r="E1154" s="8">
        <f>IF(B1154="*",'Larimar Net '!D1155-('Larimar Net '!D1155*'Larimar Net Penalized '!$D$5),'Larimar Net '!D1155)</f>
        <v>21050.013501902897</v>
      </c>
      <c r="H1154" t="s">
        <v>16</v>
      </c>
      <c r="I1154" s="7">
        <v>43878</v>
      </c>
      <c r="J1154" s="6">
        <v>18</v>
      </c>
      <c r="K1154" s="8">
        <f>IF(H1154="*",'Larimar Net '!I1155-('Larimar Net '!I1155*'Larimar Net Penalized '!$J$5),'Larimar Net '!I1155)</f>
        <v>15629.498688003883</v>
      </c>
    </row>
    <row r="1155" spans="2:11" x14ac:dyDescent="0.3">
      <c r="B1155" t="s">
        <v>16</v>
      </c>
      <c r="C1155" s="7">
        <v>43878</v>
      </c>
      <c r="D1155" s="6">
        <v>19</v>
      </c>
      <c r="E1155" s="8">
        <f>IF(B1155="*",'Larimar Net '!D1156-('Larimar Net '!D1156*'Larimar Net Penalized '!$D$5),'Larimar Net '!D1156)</f>
        <v>24399.247225601084</v>
      </c>
      <c r="H1155" t="s">
        <v>16</v>
      </c>
      <c r="I1155" s="7">
        <v>43878</v>
      </c>
      <c r="J1155" s="6">
        <v>19</v>
      </c>
      <c r="K1155" s="8">
        <f>IF(H1155="*",'Larimar Net '!I1156-('Larimar Net '!I1156*'Larimar Net Penalized '!$J$5),'Larimar Net '!I1156)</f>
        <v>18809.840809070352</v>
      </c>
    </row>
    <row r="1156" spans="2:11" x14ac:dyDescent="0.3">
      <c r="B1156" t="s">
        <v>16</v>
      </c>
      <c r="C1156" s="7">
        <v>43878</v>
      </c>
      <c r="D1156" s="6">
        <v>20</v>
      </c>
      <c r="E1156" s="8">
        <f>IF(B1156="*",'Larimar Net '!D1157-('Larimar Net '!D1157*'Larimar Net Penalized '!$D$5),'Larimar Net '!D1157)</f>
        <v>32941.921178949611</v>
      </c>
      <c r="H1156" t="s">
        <v>16</v>
      </c>
      <c r="I1156" s="7">
        <v>43878</v>
      </c>
      <c r="J1156" s="6">
        <v>20</v>
      </c>
      <c r="K1156" s="8">
        <f>IF(H1156="*",'Larimar Net '!I1157-('Larimar Net '!I1157*'Larimar Net Penalized '!$J$5),'Larimar Net '!I1157)</f>
        <v>23528.847585731492</v>
      </c>
    </row>
    <row r="1157" spans="2:11" x14ac:dyDescent="0.3">
      <c r="B1157" t="s">
        <v>16</v>
      </c>
      <c r="C1157" s="7">
        <v>43878</v>
      </c>
      <c r="D1157" s="6">
        <v>21</v>
      </c>
      <c r="E1157" s="8">
        <f>IF(B1157="*",'Larimar Net '!D1158-('Larimar Net '!D1158*'Larimar Net Penalized '!$D$5),'Larimar Net '!D1158)</f>
        <v>43724.274402052935</v>
      </c>
      <c r="H1157" t="s">
        <v>16</v>
      </c>
      <c r="I1157" s="7">
        <v>43878</v>
      </c>
      <c r="J1157" s="6">
        <v>21</v>
      </c>
      <c r="K1157" s="8">
        <f>IF(H1157="*",'Larimar Net '!I1158-('Larimar Net '!I1158*'Larimar Net Penalized '!$J$5),'Larimar Net '!I1158)</f>
        <v>36447.892887054732</v>
      </c>
    </row>
    <row r="1158" spans="2:11" x14ac:dyDescent="0.3">
      <c r="B1158" t="s">
        <v>16</v>
      </c>
      <c r="C1158" s="7">
        <v>43878</v>
      </c>
      <c r="D1158" s="6">
        <v>22</v>
      </c>
      <c r="E1158" s="8">
        <f>IF(B1158="*",'Larimar Net '!D1159-('Larimar Net '!D1159*'Larimar Net Penalized '!$D$5),'Larimar Net '!D1159)</f>
        <v>45980.669244854202</v>
      </c>
      <c r="H1158" t="s">
        <v>16</v>
      </c>
      <c r="I1158" s="7">
        <v>43878</v>
      </c>
      <c r="J1158" s="6">
        <v>22</v>
      </c>
      <c r="K1158" s="8">
        <f>IF(H1158="*",'Larimar Net '!I1159-('Larimar Net '!I1159*'Larimar Net Penalized '!$J$5),'Larimar Net '!I1159)</f>
        <v>43091.271895351165</v>
      </c>
    </row>
    <row r="1159" spans="2:11" x14ac:dyDescent="0.3">
      <c r="B1159" t="s">
        <v>16</v>
      </c>
      <c r="C1159" s="7">
        <v>43878</v>
      </c>
      <c r="D1159" s="6">
        <v>23</v>
      </c>
      <c r="E1159" s="8">
        <f>IF(B1159="*",'Larimar Net '!D1160-('Larimar Net '!D1160*'Larimar Net Penalized '!$D$5),'Larimar Net '!D1160)</f>
        <v>46063.0683148975</v>
      </c>
      <c r="H1159" t="s">
        <v>16</v>
      </c>
      <c r="I1159" s="7">
        <v>43878</v>
      </c>
      <c r="J1159" s="6">
        <v>23</v>
      </c>
      <c r="K1159" s="8">
        <f>IF(H1159="*",'Larimar Net '!I1160-('Larimar Net '!I1160*'Larimar Net Penalized '!$J$5),'Larimar Net '!I1160)</f>
        <v>42457.36320480048</v>
      </c>
    </row>
    <row r="1160" spans="2:11" x14ac:dyDescent="0.3">
      <c r="B1160" t="s">
        <v>16</v>
      </c>
      <c r="C1160" s="7">
        <v>43879</v>
      </c>
      <c r="D1160" s="6">
        <v>0</v>
      </c>
      <c r="E1160" s="8">
        <f>IF(B1160="*",'Larimar Net '!D1161-('Larimar Net '!D1161*'Larimar Net Penalized '!$D$5),'Larimar Net '!D1161)</f>
        <v>45207.200042024335</v>
      </c>
      <c r="H1160" t="s">
        <v>16</v>
      </c>
      <c r="I1160" s="7">
        <v>43879</v>
      </c>
      <c r="J1160" s="6">
        <v>0</v>
      </c>
      <c r="K1160" s="8">
        <f>IF(H1160="*",'Larimar Net '!I1161-('Larimar Net '!I1161*'Larimar Net Penalized '!$J$5),'Larimar Net '!I1161)</f>
        <v>43838.195295727994</v>
      </c>
    </row>
    <row r="1161" spans="2:11" x14ac:dyDescent="0.3">
      <c r="B1161" t="s">
        <v>16</v>
      </c>
      <c r="C1161" s="7">
        <v>43879</v>
      </c>
      <c r="D1161" s="6">
        <v>1</v>
      </c>
      <c r="E1161" s="8">
        <f>IF(B1161="*",'Larimar Net '!D1162-('Larimar Net '!D1162*'Larimar Net Penalized '!$D$5),'Larimar Net '!D1162)</f>
        <v>47030.623276810576</v>
      </c>
      <c r="H1161" t="s">
        <v>16</v>
      </c>
      <c r="I1161" s="7">
        <v>43879</v>
      </c>
      <c r="J1161" s="6">
        <v>1</v>
      </c>
      <c r="K1161" s="8">
        <f>IF(H1161="*",'Larimar Net '!I1162-('Larimar Net '!I1162*'Larimar Net Penalized '!$J$5),'Larimar Net '!I1162)</f>
        <v>44008.20397833296</v>
      </c>
    </row>
    <row r="1162" spans="2:11" x14ac:dyDescent="0.3">
      <c r="B1162" t="s">
        <v>16</v>
      </c>
      <c r="C1162" s="7">
        <v>43879</v>
      </c>
      <c r="D1162" s="6">
        <v>2</v>
      </c>
      <c r="E1162" s="8">
        <f>IF(B1162="*",'Larimar Net '!D1163-('Larimar Net '!D1163*'Larimar Net Penalized '!$D$5),'Larimar Net '!D1163)</f>
        <v>46401.312343880039</v>
      </c>
      <c r="H1162" t="s">
        <v>16</v>
      </c>
      <c r="I1162" s="7">
        <v>43879</v>
      </c>
      <c r="J1162" s="6">
        <v>2</v>
      </c>
      <c r="K1162" s="8">
        <f>IF(H1162="*",'Larimar Net '!I1163-('Larimar Net '!I1163*'Larimar Net Penalized '!$J$5),'Larimar Net '!I1163)</f>
        <v>33482.026557018755</v>
      </c>
    </row>
    <row r="1163" spans="2:11" x14ac:dyDescent="0.3">
      <c r="B1163" t="s">
        <v>16</v>
      </c>
      <c r="C1163" s="7">
        <v>43879</v>
      </c>
      <c r="D1163" s="6">
        <v>3</v>
      </c>
      <c r="E1163" s="8">
        <f>IF(B1163="*",'Larimar Net '!D1164-('Larimar Net '!D1164*'Larimar Net Penalized '!$D$5),'Larimar Net '!D1164)</f>
        <v>43261.580603693648</v>
      </c>
      <c r="H1163" t="s">
        <v>16</v>
      </c>
      <c r="I1163" s="7">
        <v>43879</v>
      </c>
      <c r="J1163" s="6">
        <v>3</v>
      </c>
      <c r="K1163" s="8">
        <f>IF(H1163="*",'Larimar Net '!I1164-('Larimar Net '!I1164*'Larimar Net Penalized '!$J$5),'Larimar Net '!I1164)</f>
        <v>23039.096599842393</v>
      </c>
    </row>
    <row r="1164" spans="2:11" x14ac:dyDescent="0.3">
      <c r="B1164" t="s">
        <v>16</v>
      </c>
      <c r="C1164" s="7">
        <v>43879</v>
      </c>
      <c r="D1164" s="6">
        <v>4</v>
      </c>
      <c r="E1164" s="8">
        <f>IF(B1164="*",'Larimar Net '!D1165-('Larimar Net '!D1165*'Larimar Net Penalized '!$D$5),'Larimar Net '!D1165)</f>
        <v>37025.374324603988</v>
      </c>
      <c r="H1164" t="s">
        <v>16</v>
      </c>
      <c r="I1164" s="7">
        <v>43879</v>
      </c>
      <c r="J1164" s="6">
        <v>4</v>
      </c>
      <c r="K1164" s="8">
        <f>IF(H1164="*",'Larimar Net '!I1165-('Larimar Net '!I1165*'Larimar Net Penalized '!$J$5),'Larimar Net '!I1165)</f>
        <v>18145.430571135799</v>
      </c>
    </row>
    <row r="1165" spans="2:11" x14ac:dyDescent="0.3">
      <c r="B1165" t="s">
        <v>16</v>
      </c>
      <c r="C1165" s="7">
        <v>43879</v>
      </c>
      <c r="D1165" s="6">
        <v>5</v>
      </c>
      <c r="E1165" s="8">
        <f>IF(B1165="*",'Larimar Net '!D1166-('Larimar Net '!D1166*'Larimar Net Penalized '!$D$5),'Larimar Net '!D1166)</f>
        <v>27849.898256062726</v>
      </c>
      <c r="H1165" t="s">
        <v>16</v>
      </c>
      <c r="I1165" s="7">
        <v>43879</v>
      </c>
      <c r="J1165" s="6">
        <v>5</v>
      </c>
      <c r="K1165" s="8">
        <f>IF(H1165="*",'Larimar Net '!I1166-('Larimar Net '!I1166*'Larimar Net Penalized '!$J$5),'Larimar Net '!I1166)</f>
        <v>17600.536556512183</v>
      </c>
    </row>
    <row r="1166" spans="2:11" x14ac:dyDescent="0.3">
      <c r="B1166" t="s">
        <v>16</v>
      </c>
      <c r="C1166" s="7">
        <v>43879</v>
      </c>
      <c r="D1166" s="6">
        <v>6</v>
      </c>
      <c r="E1166" s="8">
        <f>IF(B1166="*",'Larimar Net '!D1167-('Larimar Net '!D1167*'Larimar Net Penalized '!$D$5),'Larimar Net '!D1167)</f>
        <v>38828.161577766361</v>
      </c>
      <c r="H1166" t="s">
        <v>16</v>
      </c>
      <c r="I1166" s="7">
        <v>43879</v>
      </c>
      <c r="J1166" s="6">
        <v>6</v>
      </c>
      <c r="K1166" s="8">
        <f>IF(H1166="*",'Larimar Net '!I1167-('Larimar Net '!I1167*'Larimar Net Penalized '!$J$5),'Larimar Net '!I1167)</f>
        <v>31506.527707394809</v>
      </c>
    </row>
    <row r="1167" spans="2:11" x14ac:dyDescent="0.3">
      <c r="B1167" t="s">
        <v>16</v>
      </c>
      <c r="C1167" s="7">
        <v>43879</v>
      </c>
      <c r="D1167" s="6">
        <v>7</v>
      </c>
      <c r="E1167" s="8">
        <f>IF(B1167="*",'Larimar Net '!D1168-('Larimar Net '!D1168*'Larimar Net Penalized '!$D$5),'Larimar Net '!D1168)</f>
        <v>40018.912002545178</v>
      </c>
      <c r="H1167" t="s">
        <v>16</v>
      </c>
      <c r="I1167" s="7">
        <v>43879</v>
      </c>
      <c r="J1167" s="6">
        <v>7</v>
      </c>
      <c r="K1167" s="8">
        <f>IF(H1167="*",'Larimar Net '!I1168-('Larimar Net '!I1168*'Larimar Net Penalized '!$J$5),'Larimar Net '!I1168)</f>
        <v>23684.610205142242</v>
      </c>
    </row>
    <row r="1168" spans="2:11" x14ac:dyDescent="0.3">
      <c r="B1168" t="s">
        <v>16</v>
      </c>
      <c r="C1168" s="7">
        <v>43879</v>
      </c>
      <c r="D1168" s="6">
        <v>8</v>
      </c>
      <c r="E1168" s="8">
        <f>IF(B1168="*",'Larimar Net '!D1169-('Larimar Net '!D1169*'Larimar Net Penalized '!$D$5),'Larimar Net '!D1169)</f>
        <v>41467.442067997101</v>
      </c>
      <c r="H1168" t="s">
        <v>16</v>
      </c>
      <c r="I1168" s="7">
        <v>43879</v>
      </c>
      <c r="J1168" s="6">
        <v>8</v>
      </c>
      <c r="K1168" s="8">
        <f>IF(H1168="*",'Larimar Net '!I1169-('Larimar Net '!I1169*'Larimar Net Penalized '!$J$5),'Larimar Net '!I1169)</f>
        <v>31953.962468072405</v>
      </c>
    </row>
    <row r="1169" spans="2:11" x14ac:dyDescent="0.3">
      <c r="B1169" t="s">
        <v>16</v>
      </c>
      <c r="C1169" s="7">
        <v>43879</v>
      </c>
      <c r="D1169" s="6">
        <v>9</v>
      </c>
      <c r="E1169" s="8">
        <f>IF(B1169="*",'Larimar Net '!D1170-('Larimar Net '!D1170*'Larimar Net Penalized '!$D$5),'Larimar Net '!D1170)</f>
        <v>44772.508606850519</v>
      </c>
      <c r="H1169" t="s">
        <v>16</v>
      </c>
      <c r="I1169" s="7">
        <v>43879</v>
      </c>
      <c r="J1169" s="6">
        <v>9</v>
      </c>
      <c r="K1169" s="8">
        <f>IF(H1169="*",'Larimar Net '!I1170-('Larimar Net '!I1170*'Larimar Net Penalized '!$J$5),'Larimar Net '!I1170)</f>
        <v>41636.341807113058</v>
      </c>
    </row>
    <row r="1170" spans="2:11" x14ac:dyDescent="0.3">
      <c r="B1170" t="s">
        <v>16</v>
      </c>
      <c r="C1170" s="7">
        <v>43879</v>
      </c>
      <c r="D1170" s="6">
        <v>10</v>
      </c>
      <c r="E1170" s="8">
        <f>IF(B1170="*",'Larimar Net '!D1171-('Larimar Net '!D1171*'Larimar Net Penalized '!$D$5),'Larimar Net '!D1171)</f>
        <v>46894.484709927696</v>
      </c>
      <c r="H1170" t="s">
        <v>16</v>
      </c>
      <c r="I1170" s="7">
        <v>43879</v>
      </c>
      <c r="J1170" s="6">
        <v>10</v>
      </c>
      <c r="K1170" s="8">
        <f>IF(H1170="*",'Larimar Net '!I1171-('Larimar Net '!I1171*'Larimar Net Penalized '!$J$5),'Larimar Net '!I1171)</f>
        <v>43346.204705099153</v>
      </c>
    </row>
    <row r="1171" spans="2:11" x14ac:dyDescent="0.3">
      <c r="B1171" t="s">
        <v>16</v>
      </c>
      <c r="C1171" s="7">
        <v>43879</v>
      </c>
      <c r="D1171" s="6">
        <v>11</v>
      </c>
      <c r="E1171" s="8">
        <f>IF(B1171="*",'Larimar Net '!D1172-('Larimar Net '!D1172*'Larimar Net Penalized '!$D$5),'Larimar Net '!D1172)</f>
        <v>46593.626749850919</v>
      </c>
      <c r="H1171" t="s">
        <v>16</v>
      </c>
      <c r="I1171" s="7">
        <v>43879</v>
      </c>
      <c r="J1171" s="6">
        <v>11</v>
      </c>
      <c r="K1171" s="8">
        <f>IF(H1171="*",'Larimar Net '!I1172-('Larimar Net '!I1172*'Larimar Net Penalized '!$J$5),'Larimar Net '!I1172)</f>
        <v>42760.600885001862</v>
      </c>
    </row>
    <row r="1172" spans="2:11" x14ac:dyDescent="0.3">
      <c r="B1172" t="s">
        <v>16</v>
      </c>
      <c r="C1172" s="7">
        <v>43879</v>
      </c>
      <c r="D1172" s="6">
        <v>12</v>
      </c>
      <c r="E1172" s="8">
        <f>IF(B1172="*",'Larimar Net '!D1173-('Larimar Net '!D1173*'Larimar Net Penalized '!$D$5),'Larimar Net '!D1173)</f>
        <v>44984.416791764612</v>
      </c>
      <c r="H1172" t="s">
        <v>16</v>
      </c>
      <c r="I1172" s="7">
        <v>43879</v>
      </c>
      <c r="J1172" s="6">
        <v>12</v>
      </c>
      <c r="K1172" s="8">
        <f>IF(H1172="*",'Larimar Net '!I1173-('Larimar Net '!I1173*'Larimar Net Penalized '!$J$5),'Larimar Net '!I1173)</f>
        <v>44373.450553977222</v>
      </c>
    </row>
    <row r="1173" spans="2:11" x14ac:dyDescent="0.3">
      <c r="B1173" t="s">
        <v>16</v>
      </c>
      <c r="C1173" s="7">
        <v>43879</v>
      </c>
      <c r="D1173" s="6">
        <v>13</v>
      </c>
      <c r="E1173" s="8">
        <f>IF(B1173="*",'Larimar Net '!D1174-('Larimar Net '!D1174*'Larimar Net Penalized '!$D$5),'Larimar Net '!D1174)</f>
        <v>45621.354657922449</v>
      </c>
      <c r="H1173" t="s">
        <v>16</v>
      </c>
      <c r="I1173" s="7">
        <v>43879</v>
      </c>
      <c r="J1173" s="6">
        <v>13</v>
      </c>
      <c r="K1173" s="8">
        <f>IF(H1173="*",'Larimar Net '!I1174-('Larimar Net '!I1174*'Larimar Net Penalized '!$J$5),'Larimar Net '!I1174)</f>
        <v>42432.287606836107</v>
      </c>
    </row>
    <row r="1174" spans="2:11" x14ac:dyDescent="0.3">
      <c r="B1174" t="s">
        <v>16</v>
      </c>
      <c r="C1174" s="7">
        <v>43879</v>
      </c>
      <c r="D1174" s="6">
        <v>14</v>
      </c>
      <c r="E1174" s="8">
        <f>IF(B1174="*",'Larimar Net '!D1175-('Larimar Net '!D1175*'Larimar Net Penalized '!$D$5),'Larimar Net '!D1175)</f>
        <v>45953.975465873504</v>
      </c>
      <c r="H1174" t="s">
        <v>16</v>
      </c>
      <c r="I1174" s="7">
        <v>43879</v>
      </c>
      <c r="J1174" s="6">
        <v>14</v>
      </c>
      <c r="K1174" s="8">
        <f>IF(H1174="*",'Larimar Net '!I1175-('Larimar Net '!I1175*'Larimar Net Penalized '!$J$5),'Larimar Net '!I1175)</f>
        <v>43308.03760654285</v>
      </c>
    </row>
    <row r="1175" spans="2:11" x14ac:dyDescent="0.3">
      <c r="B1175" t="s">
        <v>16</v>
      </c>
      <c r="C1175" s="7">
        <v>43879</v>
      </c>
      <c r="D1175" s="6">
        <v>15</v>
      </c>
      <c r="E1175" s="8">
        <f>IF(B1175="*",'Larimar Net '!D1176-('Larimar Net '!D1176*'Larimar Net Penalized '!$D$5),'Larimar Net '!D1176)</f>
        <v>44283.604213873565</v>
      </c>
      <c r="H1175" t="s">
        <v>16</v>
      </c>
      <c r="I1175" s="7">
        <v>43879</v>
      </c>
      <c r="J1175" s="6">
        <v>15</v>
      </c>
      <c r="K1175" s="8">
        <f>IF(H1175="*",'Larimar Net '!I1176-('Larimar Net '!I1176*'Larimar Net Penalized '!$J$5),'Larimar Net '!I1176)</f>
        <v>36832.706713742744</v>
      </c>
    </row>
    <row r="1176" spans="2:11" x14ac:dyDescent="0.3">
      <c r="B1176" t="s">
        <v>16</v>
      </c>
      <c r="C1176" s="7">
        <v>43879</v>
      </c>
      <c r="D1176" s="6">
        <v>16</v>
      </c>
      <c r="E1176" s="8">
        <f>IF(B1176="*",'Larimar Net '!D1177-('Larimar Net '!D1177*'Larimar Net Penalized '!$D$5),'Larimar Net '!D1177)</f>
        <v>39506.296548842605</v>
      </c>
      <c r="H1176" t="s">
        <v>16</v>
      </c>
      <c r="I1176" s="7">
        <v>43879</v>
      </c>
      <c r="J1176" s="6">
        <v>16</v>
      </c>
      <c r="K1176" s="8">
        <f>IF(H1176="*",'Larimar Net '!I1177-('Larimar Net '!I1177*'Larimar Net Penalized '!$J$5),'Larimar Net '!I1177)</f>
        <v>32711.083434835557</v>
      </c>
    </row>
    <row r="1177" spans="2:11" x14ac:dyDescent="0.3">
      <c r="B1177" t="s">
        <v>16</v>
      </c>
      <c r="C1177" s="7">
        <v>43879</v>
      </c>
      <c r="D1177" s="6">
        <v>17</v>
      </c>
      <c r="E1177" s="8">
        <f>IF(B1177="*",'Larimar Net '!D1178-('Larimar Net '!D1178*'Larimar Net Penalized '!$D$5),'Larimar Net '!D1178)</f>
        <v>31549.726878465339</v>
      </c>
      <c r="H1177" t="s">
        <v>16</v>
      </c>
      <c r="I1177" s="7">
        <v>43879</v>
      </c>
      <c r="J1177" s="6">
        <v>17</v>
      </c>
      <c r="K1177" s="8">
        <f>IF(H1177="*",'Larimar Net '!I1178-('Larimar Net '!I1178*'Larimar Net Penalized '!$J$5),'Larimar Net '!I1178)</f>
        <v>26927.766013522232</v>
      </c>
    </row>
    <row r="1178" spans="2:11" x14ac:dyDescent="0.3">
      <c r="B1178" t="s">
        <v>16</v>
      </c>
      <c r="C1178" s="7">
        <v>43879</v>
      </c>
      <c r="D1178" s="6">
        <v>18</v>
      </c>
      <c r="E1178" s="8">
        <f>IF(B1178="*",'Larimar Net '!D1179-('Larimar Net '!D1179*'Larimar Net Penalized '!$D$5),'Larimar Net '!D1179)</f>
        <v>29898.905657577379</v>
      </c>
      <c r="H1178" t="s">
        <v>16</v>
      </c>
      <c r="I1178" s="7">
        <v>43879</v>
      </c>
      <c r="J1178" s="6">
        <v>18</v>
      </c>
      <c r="K1178" s="8">
        <f>IF(H1178="*",'Larimar Net '!I1179-('Larimar Net '!I1179*'Larimar Net Penalized '!$J$5),'Larimar Net '!I1179)</f>
        <v>26316.515389285138</v>
      </c>
    </row>
    <row r="1179" spans="2:11" x14ac:dyDescent="0.3">
      <c r="B1179" t="s">
        <v>16</v>
      </c>
      <c r="C1179" s="7">
        <v>43879</v>
      </c>
      <c r="D1179" s="6">
        <v>19</v>
      </c>
      <c r="E1179" s="8">
        <f>IF(B1179="*",'Larimar Net '!D1180-('Larimar Net '!D1180*'Larimar Net Penalized '!$D$5),'Larimar Net '!D1180)</f>
        <v>32083.260253551558</v>
      </c>
      <c r="H1179" t="s">
        <v>16</v>
      </c>
      <c r="I1179" s="7">
        <v>43879</v>
      </c>
      <c r="J1179" s="6">
        <v>19</v>
      </c>
      <c r="K1179" s="8">
        <f>IF(H1179="*",'Larimar Net '!I1180-('Larimar Net '!I1180*'Larimar Net Penalized '!$J$5),'Larimar Net '!I1180)</f>
        <v>28712.854729717496</v>
      </c>
    </row>
    <row r="1180" spans="2:11" x14ac:dyDescent="0.3">
      <c r="B1180" t="s">
        <v>16</v>
      </c>
      <c r="C1180" s="7">
        <v>43879</v>
      </c>
      <c r="D1180" s="6">
        <v>20</v>
      </c>
      <c r="E1180" s="8">
        <f>IF(B1180="*",'Larimar Net '!D1181-('Larimar Net '!D1181*'Larimar Net Penalized '!$D$5),'Larimar Net '!D1181)</f>
        <v>33203.359707877971</v>
      </c>
      <c r="H1180" t="s">
        <v>16</v>
      </c>
      <c r="I1180" s="7">
        <v>43879</v>
      </c>
      <c r="J1180" s="6">
        <v>20</v>
      </c>
      <c r="K1180" s="8">
        <f>IF(H1180="*",'Larimar Net '!I1181-('Larimar Net '!I1181*'Larimar Net Penalized '!$J$5),'Larimar Net '!I1181)</f>
        <v>27095.134516396876</v>
      </c>
    </row>
    <row r="1181" spans="2:11" x14ac:dyDescent="0.3">
      <c r="B1181" t="s">
        <v>16</v>
      </c>
      <c r="C1181" s="7">
        <v>43879</v>
      </c>
      <c r="D1181" s="6">
        <v>21</v>
      </c>
      <c r="E1181" s="8">
        <f>IF(B1181="*",'Larimar Net '!D1182-('Larimar Net '!D1182*'Larimar Net Penalized '!$D$5),'Larimar Net '!D1182)</f>
        <v>39180.695046768022</v>
      </c>
      <c r="H1181" t="s">
        <v>16</v>
      </c>
      <c r="I1181" s="7">
        <v>43879</v>
      </c>
      <c r="J1181" s="6">
        <v>21</v>
      </c>
      <c r="K1181" s="8">
        <f>IF(H1181="*",'Larimar Net '!I1182-('Larimar Net '!I1182*'Larimar Net Penalized '!$J$5),'Larimar Net '!I1182)</f>
        <v>35977.09565212801</v>
      </c>
    </row>
    <row r="1182" spans="2:11" x14ac:dyDescent="0.3">
      <c r="B1182" t="s">
        <v>16</v>
      </c>
      <c r="C1182" s="7">
        <v>43879</v>
      </c>
      <c r="D1182" s="6">
        <v>22</v>
      </c>
      <c r="E1182" s="8">
        <f>IF(B1182="*",'Larimar Net '!D1183-('Larimar Net '!D1183*'Larimar Net Penalized '!$D$5),'Larimar Net '!D1183)</f>
        <v>40347.681913224609</v>
      </c>
      <c r="H1182" t="s">
        <v>16</v>
      </c>
      <c r="I1182" s="7">
        <v>43879</v>
      </c>
      <c r="J1182" s="6">
        <v>22</v>
      </c>
      <c r="K1182" s="8">
        <f>IF(H1182="*",'Larimar Net '!I1183-('Larimar Net '!I1183*'Larimar Net Penalized '!$J$5),'Larimar Net '!I1183)</f>
        <v>35585.28737653618</v>
      </c>
    </row>
    <row r="1183" spans="2:11" x14ac:dyDescent="0.3">
      <c r="B1183" t="s">
        <v>16</v>
      </c>
      <c r="C1183" s="7">
        <v>43879</v>
      </c>
      <c r="D1183" s="6">
        <v>23</v>
      </c>
      <c r="E1183" s="8">
        <f>IF(B1183="*",'Larimar Net '!D1184-('Larimar Net '!D1184*'Larimar Net Penalized '!$D$5),'Larimar Net '!D1184)</f>
        <v>43939.516272457258</v>
      </c>
      <c r="H1183" t="s">
        <v>16</v>
      </c>
      <c r="I1183" s="7">
        <v>43879</v>
      </c>
      <c r="J1183" s="6">
        <v>23</v>
      </c>
      <c r="K1183" s="8">
        <f>IF(H1183="*",'Larimar Net '!I1184-('Larimar Net '!I1184*'Larimar Net Penalized '!$J$5),'Larimar Net '!I1184)</f>
        <v>41738.946512308423</v>
      </c>
    </row>
    <row r="1184" spans="2:11" x14ac:dyDescent="0.3">
      <c r="B1184" t="s">
        <v>16</v>
      </c>
      <c r="C1184" s="7">
        <v>43880</v>
      </c>
      <c r="D1184" s="6">
        <v>0</v>
      </c>
      <c r="E1184" s="8">
        <f>IF(B1184="*",'Larimar Net '!D1185-('Larimar Net '!D1185*'Larimar Net Penalized '!$D$5),'Larimar Net '!D1185)</f>
        <v>45799.836557945622</v>
      </c>
      <c r="H1184" t="s">
        <v>16</v>
      </c>
      <c r="I1184" s="7">
        <v>43880</v>
      </c>
      <c r="J1184" s="6">
        <v>0</v>
      </c>
      <c r="K1184" s="8">
        <f>IF(H1184="*",'Larimar Net '!I1185-('Larimar Net '!I1185*'Larimar Net Penalized '!$J$5),'Larimar Net '!I1185)</f>
        <v>41066.838638134992</v>
      </c>
    </row>
    <row r="1185" spans="2:11" x14ac:dyDescent="0.3">
      <c r="B1185" t="s">
        <v>16</v>
      </c>
      <c r="C1185" s="7">
        <v>43880</v>
      </c>
      <c r="D1185" s="6">
        <v>1</v>
      </c>
      <c r="E1185" s="8">
        <f>IF(B1185="*",'Larimar Net '!D1186-('Larimar Net '!D1186*'Larimar Net Penalized '!$D$5),'Larimar Net '!D1186)</f>
        <v>43870.818458894653</v>
      </c>
      <c r="H1185" t="s">
        <v>16</v>
      </c>
      <c r="I1185" s="7">
        <v>43880</v>
      </c>
      <c r="J1185" s="6">
        <v>1</v>
      </c>
      <c r="K1185" s="8">
        <f>IF(H1185="*",'Larimar Net '!I1186-('Larimar Net '!I1186*'Larimar Net Penalized '!$J$5),'Larimar Net '!I1186)</f>
        <v>40802.954217312239</v>
      </c>
    </row>
    <row r="1186" spans="2:11" x14ac:dyDescent="0.3">
      <c r="B1186" t="s">
        <v>16</v>
      </c>
      <c r="C1186" s="7">
        <v>43880</v>
      </c>
      <c r="D1186" s="6">
        <v>2</v>
      </c>
      <c r="E1186" s="8">
        <f>IF(B1186="*",'Larimar Net '!D1187-('Larimar Net '!D1187*'Larimar Net Penalized '!$D$5),'Larimar Net '!D1187)</f>
        <v>43131.363724494135</v>
      </c>
      <c r="H1186" t="s">
        <v>16</v>
      </c>
      <c r="I1186" s="7">
        <v>43880</v>
      </c>
      <c r="J1186" s="6">
        <v>2</v>
      </c>
      <c r="K1186" s="8">
        <f>IF(H1186="*",'Larimar Net '!I1187-('Larimar Net '!I1187*'Larimar Net Penalized '!$J$5),'Larimar Net '!I1187)</f>
        <v>40573.594801446408</v>
      </c>
    </row>
    <row r="1187" spans="2:11" x14ac:dyDescent="0.3">
      <c r="B1187" t="s">
        <v>16</v>
      </c>
      <c r="C1187" s="7">
        <v>43880</v>
      </c>
      <c r="D1187" s="6">
        <v>3</v>
      </c>
      <c r="E1187" s="8">
        <f>IF(B1187="*",'Larimar Net '!D1188-('Larimar Net '!D1188*'Larimar Net Penalized '!$D$5),'Larimar Net '!D1188)</f>
        <v>43984.770380452537</v>
      </c>
      <c r="H1187" t="s">
        <v>16</v>
      </c>
      <c r="I1187" s="7">
        <v>43880</v>
      </c>
      <c r="J1187" s="6">
        <v>3</v>
      </c>
      <c r="K1187" s="8">
        <f>IF(H1187="*",'Larimar Net '!I1188-('Larimar Net '!I1188*'Larimar Net Penalized '!$J$5),'Larimar Net '!I1188)</f>
        <v>39852.923433880722</v>
      </c>
    </row>
    <row r="1188" spans="2:11" x14ac:dyDescent="0.3">
      <c r="B1188" t="s">
        <v>16</v>
      </c>
      <c r="C1188" s="7">
        <v>43880</v>
      </c>
      <c r="D1188" s="6">
        <v>4</v>
      </c>
      <c r="E1188" s="8">
        <f>IF(B1188="*",'Larimar Net '!D1189-('Larimar Net '!D1189*'Larimar Net Penalized '!$D$5),'Larimar Net '!D1189)</f>
        <v>43845.35257194881</v>
      </c>
      <c r="H1188" t="s">
        <v>16</v>
      </c>
      <c r="I1188" s="7">
        <v>43880</v>
      </c>
      <c r="J1188" s="6">
        <v>4</v>
      </c>
      <c r="K1188" s="8">
        <f>IF(H1188="*",'Larimar Net '!I1189-('Larimar Net '!I1189*'Larimar Net Penalized '!$J$5),'Larimar Net '!I1189)</f>
        <v>40310.627221825664</v>
      </c>
    </row>
    <row r="1189" spans="2:11" x14ac:dyDescent="0.3">
      <c r="B1189" t="s">
        <v>16</v>
      </c>
      <c r="C1189" s="7">
        <v>43880</v>
      </c>
      <c r="D1189" s="6">
        <v>5</v>
      </c>
      <c r="E1189" s="8">
        <f>IF(B1189="*",'Larimar Net '!D1190-('Larimar Net '!D1190*'Larimar Net Penalized '!$D$5),'Larimar Net '!D1190)</f>
        <v>42992.384380879121</v>
      </c>
      <c r="H1189" t="s">
        <v>16</v>
      </c>
      <c r="I1189" s="7">
        <v>43880</v>
      </c>
      <c r="J1189" s="6">
        <v>5</v>
      </c>
      <c r="K1189" s="8">
        <f>IF(H1189="*",'Larimar Net '!I1190-('Larimar Net '!I1190*'Larimar Net Penalized '!$J$5),'Larimar Net '!I1190)</f>
        <v>41020.822471224688</v>
      </c>
    </row>
    <row r="1190" spans="2:11" x14ac:dyDescent="0.3">
      <c r="B1190" t="s">
        <v>16</v>
      </c>
      <c r="C1190" s="7">
        <v>43880</v>
      </c>
      <c r="D1190" s="6">
        <v>6</v>
      </c>
      <c r="E1190" s="8">
        <f>IF(B1190="*",'Larimar Net '!D1191-('Larimar Net '!D1191*'Larimar Net Penalized '!$D$5),'Larimar Net '!D1191)</f>
        <v>40099.887767799875</v>
      </c>
      <c r="H1190" t="s">
        <v>16</v>
      </c>
      <c r="I1190" s="7">
        <v>43880</v>
      </c>
      <c r="J1190" s="6">
        <v>6</v>
      </c>
      <c r="K1190" s="8">
        <f>IF(H1190="*",'Larimar Net '!I1191-('Larimar Net '!I1191*'Larimar Net Penalized '!$J$5),'Larimar Net '!I1191)</f>
        <v>40593.897566821448</v>
      </c>
    </row>
    <row r="1191" spans="2:11" x14ac:dyDescent="0.3">
      <c r="B1191" t="s">
        <v>16</v>
      </c>
      <c r="C1191" s="7">
        <v>43880</v>
      </c>
      <c r="D1191" s="6">
        <v>7</v>
      </c>
      <c r="E1191" s="8">
        <f>IF(B1191="*",'Larimar Net '!D1192-('Larimar Net '!D1192*'Larimar Net Penalized '!$D$5),'Larimar Net '!D1192)</f>
        <v>37950.993306771896</v>
      </c>
      <c r="H1191" t="s">
        <v>16</v>
      </c>
      <c r="I1191" s="7">
        <v>43880</v>
      </c>
      <c r="J1191" s="6">
        <v>7</v>
      </c>
      <c r="K1191" s="8">
        <f>IF(H1191="*",'Larimar Net '!I1192-('Larimar Net '!I1192*'Larimar Net Penalized '!$J$5),'Larimar Net '!I1192)</f>
        <v>40227.403579308957</v>
      </c>
    </row>
    <row r="1192" spans="2:11" x14ac:dyDescent="0.3">
      <c r="B1192" t="s">
        <v>16</v>
      </c>
      <c r="C1192" s="7">
        <v>43880</v>
      </c>
      <c r="D1192" s="6">
        <v>8</v>
      </c>
      <c r="E1192" s="8">
        <f>IF(B1192="*",'Larimar Net '!D1193-('Larimar Net '!D1193*'Larimar Net Penalized '!$D$5),'Larimar Net '!D1193)</f>
        <v>38464.626658140689</v>
      </c>
      <c r="H1192" t="s">
        <v>16</v>
      </c>
      <c r="I1192" s="7">
        <v>43880</v>
      </c>
      <c r="J1192" s="6">
        <v>8</v>
      </c>
      <c r="K1192" s="8">
        <f>IF(H1192="*",'Larimar Net '!I1193-('Larimar Net '!I1193*'Larimar Net Penalized '!$J$5),'Larimar Net '!I1193)</f>
        <v>39558.305826368713</v>
      </c>
    </row>
    <row r="1193" spans="2:11" x14ac:dyDescent="0.3">
      <c r="B1193" t="s">
        <v>16</v>
      </c>
      <c r="C1193" s="7">
        <v>43880</v>
      </c>
      <c r="D1193" s="6">
        <v>9</v>
      </c>
      <c r="E1193" s="8">
        <f>IF(B1193="*",'Larimar Net '!D1194-('Larimar Net '!D1194*'Larimar Net Penalized '!$D$5),'Larimar Net '!D1194)</f>
        <v>39660.115600033445</v>
      </c>
      <c r="H1193" t="s">
        <v>16</v>
      </c>
      <c r="I1193" s="7">
        <v>43880</v>
      </c>
      <c r="J1193" s="6">
        <v>9</v>
      </c>
      <c r="K1193" s="8">
        <f>IF(H1193="*",'Larimar Net '!I1194-('Larimar Net '!I1194*'Larimar Net Penalized '!$J$5),'Larimar Net '!I1194)</f>
        <v>40600.005314195456</v>
      </c>
    </row>
    <row r="1194" spans="2:11" x14ac:dyDescent="0.3">
      <c r="B1194" t="s">
        <v>16</v>
      </c>
      <c r="C1194" s="7">
        <v>43880</v>
      </c>
      <c r="D1194" s="6">
        <v>10</v>
      </c>
      <c r="E1194" s="8">
        <f>IF(B1194="*",'Larimar Net '!D1195-('Larimar Net '!D1195*'Larimar Net Penalized '!$D$5),'Larimar Net '!D1195)</f>
        <v>39790.605668231845</v>
      </c>
      <c r="H1194" t="s">
        <v>16</v>
      </c>
      <c r="I1194" s="7">
        <v>43880</v>
      </c>
      <c r="J1194" s="6">
        <v>10</v>
      </c>
      <c r="K1194" s="8">
        <f>IF(H1194="*",'Larimar Net '!I1195-('Larimar Net '!I1195*'Larimar Net Penalized '!$J$5),'Larimar Net '!I1195)</f>
        <v>41040.761611156726</v>
      </c>
    </row>
    <row r="1195" spans="2:11" x14ac:dyDescent="0.3">
      <c r="B1195" t="s">
        <v>16</v>
      </c>
      <c r="C1195" s="7">
        <v>43880</v>
      </c>
      <c r="D1195" s="6">
        <v>11</v>
      </c>
      <c r="E1195" s="8">
        <f>IF(B1195="*",'Larimar Net '!D1196-('Larimar Net '!D1196*'Larimar Net Penalized '!$D$5),'Larimar Net '!D1196)</f>
        <v>39074.425474945441</v>
      </c>
      <c r="H1195" t="s">
        <v>16</v>
      </c>
      <c r="I1195" s="7">
        <v>43880</v>
      </c>
      <c r="J1195" s="6">
        <v>11</v>
      </c>
      <c r="K1195" s="8">
        <f>IF(H1195="*",'Larimar Net '!I1196-('Larimar Net '!I1196*'Larimar Net Penalized '!$J$5),'Larimar Net '!I1196)</f>
        <v>39137.334079194443</v>
      </c>
    </row>
    <row r="1196" spans="2:11" x14ac:dyDescent="0.3">
      <c r="B1196" t="s">
        <v>16</v>
      </c>
      <c r="C1196" s="7">
        <v>43880</v>
      </c>
      <c r="D1196" s="6">
        <v>12</v>
      </c>
      <c r="E1196" s="8">
        <f>IF(B1196="*",'Larimar Net '!D1197-('Larimar Net '!D1197*'Larimar Net Penalized '!$D$5),'Larimar Net '!D1197)</f>
        <v>41432.842332949622</v>
      </c>
      <c r="H1196" t="s">
        <v>16</v>
      </c>
      <c r="I1196" s="7">
        <v>43880</v>
      </c>
      <c r="J1196" s="6">
        <v>12</v>
      </c>
      <c r="K1196" s="8">
        <f>IF(H1196="*",'Larimar Net '!I1197-('Larimar Net '!I1197*'Larimar Net Penalized '!$J$5),'Larimar Net '!I1197)</f>
        <v>38865.707539907249</v>
      </c>
    </row>
    <row r="1197" spans="2:11" x14ac:dyDescent="0.3">
      <c r="B1197" t="s">
        <v>16</v>
      </c>
      <c r="C1197" s="7">
        <v>43880</v>
      </c>
      <c r="D1197" s="6">
        <v>13</v>
      </c>
      <c r="E1197" s="8">
        <f>IF(B1197="*",'Larimar Net '!D1198-('Larimar Net '!D1198*'Larimar Net Penalized '!$D$5),'Larimar Net '!D1198)</f>
        <v>43980.456716264423</v>
      </c>
      <c r="H1197" t="s">
        <v>16</v>
      </c>
      <c r="I1197" s="7">
        <v>43880</v>
      </c>
      <c r="J1197" s="6">
        <v>13</v>
      </c>
      <c r="K1197" s="8">
        <f>IF(H1197="*",'Larimar Net '!I1198-('Larimar Net '!I1198*'Larimar Net Penalized '!$J$5),'Larimar Net '!I1198)</f>
        <v>38361.676461358875</v>
      </c>
    </row>
    <row r="1198" spans="2:11" x14ac:dyDescent="0.3">
      <c r="B1198" t="s">
        <v>16</v>
      </c>
      <c r="C1198" s="7">
        <v>43880</v>
      </c>
      <c r="D1198" s="6">
        <v>14</v>
      </c>
      <c r="E1198" s="8">
        <f>IF(B1198="*",'Larimar Net '!D1199-('Larimar Net '!D1199*'Larimar Net Penalized '!$D$5),'Larimar Net '!D1199)</f>
        <v>43315.330794580288</v>
      </c>
      <c r="H1198" t="s">
        <v>16</v>
      </c>
      <c r="I1198" s="7">
        <v>43880</v>
      </c>
      <c r="J1198" s="6">
        <v>14</v>
      </c>
      <c r="K1198" s="8">
        <f>IF(H1198="*",'Larimar Net '!I1199-('Larimar Net '!I1199*'Larimar Net Penalized '!$J$5),'Larimar Net '!I1199)</f>
        <v>34162.976178268436</v>
      </c>
    </row>
    <row r="1199" spans="2:11" x14ac:dyDescent="0.3">
      <c r="B1199" t="s">
        <v>16</v>
      </c>
      <c r="C1199" s="7">
        <v>43880</v>
      </c>
      <c r="D1199" s="6">
        <v>15</v>
      </c>
      <c r="E1199" s="8">
        <f>IF(B1199="*",'Larimar Net '!D1200-('Larimar Net '!D1200*'Larimar Net Penalized '!$D$5),'Larimar Net '!D1200)</f>
        <v>38820.198262900973</v>
      </c>
      <c r="H1199" t="s">
        <v>16</v>
      </c>
      <c r="I1199" s="7">
        <v>43880</v>
      </c>
      <c r="J1199" s="6">
        <v>15</v>
      </c>
      <c r="K1199" s="8">
        <f>IF(H1199="*",'Larimar Net '!I1200-('Larimar Net '!I1200*'Larimar Net Penalized '!$J$5),'Larimar Net '!I1200)</f>
        <v>28432.990703310679</v>
      </c>
    </row>
    <row r="1200" spans="2:11" x14ac:dyDescent="0.3">
      <c r="B1200" t="s">
        <v>16</v>
      </c>
      <c r="C1200" s="7">
        <v>43880</v>
      </c>
      <c r="D1200" s="6">
        <v>16</v>
      </c>
      <c r="E1200" s="8">
        <f>IF(B1200="*",'Larimar Net '!D1201-('Larimar Net '!D1201*'Larimar Net Penalized '!$D$5),'Larimar Net '!D1201)</f>
        <v>31754.831099890656</v>
      </c>
      <c r="H1200" t="s">
        <v>16</v>
      </c>
      <c r="I1200" s="7">
        <v>43880</v>
      </c>
      <c r="J1200" s="6">
        <v>16</v>
      </c>
      <c r="K1200" s="8">
        <f>IF(H1200="*",'Larimar Net '!I1201-('Larimar Net '!I1201*'Larimar Net Penalized '!$J$5),'Larimar Net '!I1201)</f>
        <v>22800.176451450818</v>
      </c>
    </row>
    <row r="1201" spans="2:11" x14ac:dyDescent="0.3">
      <c r="B1201" t="s">
        <v>16</v>
      </c>
      <c r="C1201" s="7">
        <v>43880</v>
      </c>
      <c r="D1201" s="6">
        <v>17</v>
      </c>
      <c r="E1201" s="8">
        <f>IF(B1201="*",'Larimar Net '!D1202-('Larimar Net '!D1202*'Larimar Net Penalized '!$D$5),'Larimar Net '!D1202)</f>
        <v>24772.49348182424</v>
      </c>
      <c r="H1201" t="s">
        <v>16</v>
      </c>
      <c r="I1201" s="7">
        <v>43880</v>
      </c>
      <c r="J1201" s="6">
        <v>17</v>
      </c>
      <c r="K1201" s="8">
        <f>IF(H1201="*",'Larimar Net '!I1202-('Larimar Net '!I1202*'Larimar Net Penalized '!$J$5),'Larimar Net '!I1202)</f>
        <v>16009.308040805983</v>
      </c>
    </row>
    <row r="1202" spans="2:11" x14ac:dyDescent="0.3">
      <c r="B1202" t="s">
        <v>16</v>
      </c>
      <c r="C1202" s="7">
        <v>43880</v>
      </c>
      <c r="D1202" s="6">
        <v>18</v>
      </c>
      <c r="E1202" s="8">
        <f>IF(B1202="*",'Larimar Net '!D1203-('Larimar Net '!D1203*'Larimar Net Penalized '!$D$5),'Larimar Net '!D1203)</f>
        <v>29528.039840277543</v>
      </c>
      <c r="H1202" t="s">
        <v>16</v>
      </c>
      <c r="I1202" s="7">
        <v>43880</v>
      </c>
      <c r="J1202" s="6">
        <v>18</v>
      </c>
      <c r="K1202" s="8">
        <f>IF(H1202="*",'Larimar Net '!I1203-('Larimar Net '!I1203*'Larimar Net Penalized '!$J$5),'Larimar Net '!I1203)</f>
        <v>15419.772151862553</v>
      </c>
    </row>
    <row r="1203" spans="2:11" x14ac:dyDescent="0.3">
      <c r="B1203" t="s">
        <v>16</v>
      </c>
      <c r="C1203" s="7">
        <v>43880</v>
      </c>
      <c r="D1203" s="6">
        <v>19</v>
      </c>
      <c r="E1203" s="8">
        <f>IF(B1203="*",'Larimar Net '!D1204-('Larimar Net '!D1204*'Larimar Net Penalized '!$D$5),'Larimar Net '!D1204)</f>
        <v>37946.743807861596</v>
      </c>
      <c r="H1203" t="s">
        <v>16</v>
      </c>
      <c r="I1203" s="7">
        <v>43880</v>
      </c>
      <c r="J1203" s="6">
        <v>19</v>
      </c>
      <c r="K1203" s="8">
        <f>IF(H1203="*",'Larimar Net '!I1204-('Larimar Net '!I1204*'Larimar Net Penalized '!$J$5),'Larimar Net '!I1204)</f>
        <v>12928.273442563894</v>
      </c>
    </row>
    <row r="1204" spans="2:11" x14ac:dyDescent="0.3">
      <c r="B1204" t="s">
        <v>16</v>
      </c>
      <c r="C1204" s="7">
        <v>43880</v>
      </c>
      <c r="D1204" s="6">
        <v>20</v>
      </c>
      <c r="E1204" s="8">
        <f>IF(B1204="*",'Larimar Net '!D1205-('Larimar Net '!D1205*'Larimar Net Penalized '!$D$5),'Larimar Net '!D1205)</f>
        <v>35521.741732247239</v>
      </c>
      <c r="H1204" t="s">
        <v>16</v>
      </c>
      <c r="I1204" s="7">
        <v>43880</v>
      </c>
      <c r="J1204" s="6">
        <v>20</v>
      </c>
      <c r="K1204" s="8">
        <f>IF(H1204="*",'Larimar Net '!I1205-('Larimar Net '!I1205*'Larimar Net Penalized '!$J$5),'Larimar Net '!I1205)</f>
        <v>15146.552803627956</v>
      </c>
    </row>
    <row r="1205" spans="2:11" x14ac:dyDescent="0.3">
      <c r="B1205" t="s">
        <v>16</v>
      </c>
      <c r="C1205" s="7">
        <v>43880</v>
      </c>
      <c r="D1205" s="6">
        <v>21</v>
      </c>
      <c r="E1205" s="8">
        <f>IF(B1205="*",'Larimar Net '!D1206-('Larimar Net '!D1206*'Larimar Net Penalized '!$D$5),'Larimar Net '!D1206)</f>
        <v>30945.053029897081</v>
      </c>
      <c r="H1205" t="s">
        <v>16</v>
      </c>
      <c r="I1205" s="7">
        <v>43880</v>
      </c>
      <c r="J1205" s="6">
        <v>21</v>
      </c>
      <c r="K1205" s="8">
        <f>IF(H1205="*",'Larimar Net '!I1206-('Larimar Net '!I1206*'Larimar Net Penalized '!$J$5),'Larimar Net '!I1206)</f>
        <v>16978.929405078074</v>
      </c>
    </row>
    <row r="1206" spans="2:11" x14ac:dyDescent="0.3">
      <c r="B1206" t="s">
        <v>16</v>
      </c>
      <c r="C1206" s="7">
        <v>43880</v>
      </c>
      <c r="D1206" s="6">
        <v>22</v>
      </c>
      <c r="E1206" s="8">
        <f>IF(B1206="*",'Larimar Net '!D1207-('Larimar Net '!D1207*'Larimar Net Penalized '!$D$5),'Larimar Net '!D1207)</f>
        <v>29282.91828176142</v>
      </c>
      <c r="H1206" t="s">
        <v>16</v>
      </c>
      <c r="I1206" s="7">
        <v>43880</v>
      </c>
      <c r="J1206" s="6">
        <v>22</v>
      </c>
      <c r="K1206" s="8">
        <f>IF(H1206="*",'Larimar Net '!I1207-('Larimar Net '!I1207*'Larimar Net Penalized '!$J$5),'Larimar Net '!I1207)</f>
        <v>18218.401960183495</v>
      </c>
    </row>
    <row r="1207" spans="2:11" x14ac:dyDescent="0.3">
      <c r="B1207" t="s">
        <v>16</v>
      </c>
      <c r="C1207" s="7">
        <v>43880</v>
      </c>
      <c r="D1207" s="6">
        <v>23</v>
      </c>
      <c r="E1207" s="8">
        <f>IF(B1207="*",'Larimar Net '!D1208-('Larimar Net '!D1208*'Larimar Net Penalized '!$D$5),'Larimar Net '!D1208)</f>
        <v>41291.710531127705</v>
      </c>
      <c r="H1207" t="s">
        <v>16</v>
      </c>
      <c r="I1207" s="7">
        <v>43880</v>
      </c>
      <c r="J1207" s="6">
        <v>23</v>
      </c>
      <c r="K1207" s="8">
        <f>IF(H1207="*",'Larimar Net '!I1208-('Larimar Net '!I1208*'Larimar Net Penalized '!$J$5),'Larimar Net '!I1208)</f>
        <v>33553.989952093732</v>
      </c>
    </row>
    <row r="1208" spans="2:11" x14ac:dyDescent="0.3">
      <c r="B1208" t="s">
        <v>16</v>
      </c>
      <c r="C1208" s="7">
        <v>43881</v>
      </c>
      <c r="D1208" s="6">
        <v>0</v>
      </c>
      <c r="E1208" s="8">
        <f>IF(B1208="*",'Larimar Net '!D1209-('Larimar Net '!D1209*'Larimar Net Penalized '!$D$5),'Larimar Net '!D1209)</f>
        <v>43514.84436194125</v>
      </c>
      <c r="H1208" t="s">
        <v>16</v>
      </c>
      <c r="I1208" s="7">
        <v>43881</v>
      </c>
      <c r="J1208" s="6">
        <v>0</v>
      </c>
      <c r="K1208" s="8">
        <f>IF(H1208="*",'Larimar Net '!I1209-('Larimar Net '!I1209*'Larimar Net Penalized '!$J$5),'Larimar Net '!I1209)</f>
        <v>41500.230052865249</v>
      </c>
    </row>
    <row r="1209" spans="2:11" x14ac:dyDescent="0.3">
      <c r="B1209" t="s">
        <v>16</v>
      </c>
      <c r="C1209" s="7">
        <v>43881</v>
      </c>
      <c r="D1209" s="6">
        <v>1</v>
      </c>
      <c r="E1209" s="8">
        <f>IF(B1209="*",'Larimar Net '!D1210-('Larimar Net '!D1210*'Larimar Net Penalized '!$D$5),'Larimar Net '!D1210)</f>
        <v>42779.559407915258</v>
      </c>
      <c r="H1209" t="s">
        <v>16</v>
      </c>
      <c r="I1209" s="7">
        <v>43881</v>
      </c>
      <c r="J1209" s="6">
        <v>1</v>
      </c>
      <c r="K1209" s="8">
        <f>IF(H1209="*",'Larimar Net '!I1210-('Larimar Net '!I1210*'Larimar Net Penalized '!$J$5),'Larimar Net '!I1210)</f>
        <v>40131.855549747226</v>
      </c>
    </row>
    <row r="1210" spans="2:11" x14ac:dyDescent="0.3">
      <c r="B1210" t="s">
        <v>16</v>
      </c>
      <c r="C1210" s="7">
        <v>43881</v>
      </c>
      <c r="D1210" s="6">
        <v>2</v>
      </c>
      <c r="E1210" s="8">
        <f>IF(B1210="*",'Larimar Net '!D1211-('Larimar Net '!D1211*'Larimar Net Penalized '!$D$5),'Larimar Net '!D1211)</f>
        <v>21699.506154404331</v>
      </c>
      <c r="H1210" t="s">
        <v>16</v>
      </c>
      <c r="I1210" s="7">
        <v>43881</v>
      </c>
      <c r="J1210" s="6">
        <v>2</v>
      </c>
      <c r="K1210" s="8">
        <f>IF(H1210="*",'Larimar Net '!I1211-('Larimar Net '!I1211*'Larimar Net Penalized '!$J$5),'Larimar Net '!I1211)</f>
        <v>29342.961637081982</v>
      </c>
    </row>
    <row r="1211" spans="2:11" x14ac:dyDescent="0.3">
      <c r="B1211" t="s">
        <v>16</v>
      </c>
      <c r="C1211" s="7">
        <v>43881</v>
      </c>
      <c r="D1211" s="6">
        <v>3</v>
      </c>
      <c r="E1211" s="8">
        <f>IF(B1211="*",'Larimar Net '!D1212-('Larimar Net '!D1212*'Larimar Net Penalized '!$D$5),'Larimar Net '!D1212)</f>
        <v>10688.527229058745</v>
      </c>
      <c r="H1211" t="s">
        <v>16</v>
      </c>
      <c r="I1211" s="7">
        <v>43881</v>
      </c>
      <c r="J1211" s="6">
        <v>3</v>
      </c>
      <c r="K1211" s="8">
        <f>IF(H1211="*",'Larimar Net '!I1212-('Larimar Net '!I1212*'Larimar Net Penalized '!$J$5),'Larimar Net '!I1212)</f>
        <v>9913.3114273735318</v>
      </c>
    </row>
    <row r="1212" spans="2:11" x14ac:dyDescent="0.3">
      <c r="B1212" t="s">
        <v>16</v>
      </c>
      <c r="C1212" s="7">
        <v>43881</v>
      </c>
      <c r="D1212" s="6">
        <v>4</v>
      </c>
      <c r="E1212" s="8">
        <f>IF(B1212="*",'Larimar Net '!D1213-('Larimar Net '!D1213*'Larimar Net Penalized '!$D$5),'Larimar Net '!D1213)</f>
        <v>20271.378012112957</v>
      </c>
      <c r="H1212" t="s">
        <v>16</v>
      </c>
      <c r="I1212" s="7">
        <v>43881</v>
      </c>
      <c r="J1212" s="6">
        <v>4</v>
      </c>
      <c r="K1212" s="8">
        <f>IF(H1212="*",'Larimar Net '!I1213-('Larimar Net '!I1213*'Larimar Net Penalized '!$J$5),'Larimar Net '!I1213)</f>
        <v>15679.423588985548</v>
      </c>
    </row>
    <row r="1213" spans="2:11" x14ac:dyDescent="0.3">
      <c r="B1213" t="s">
        <v>16</v>
      </c>
      <c r="C1213" s="7">
        <v>43881</v>
      </c>
      <c r="D1213" s="6">
        <v>5</v>
      </c>
      <c r="E1213" s="8">
        <f>IF(B1213="*",'Larimar Net '!D1214-('Larimar Net '!D1214*'Larimar Net Penalized '!$D$5),'Larimar Net '!D1214)</f>
        <v>23486.153135823632</v>
      </c>
      <c r="H1213" t="s">
        <v>16</v>
      </c>
      <c r="I1213" s="7">
        <v>43881</v>
      </c>
      <c r="J1213" s="6">
        <v>5</v>
      </c>
      <c r="K1213" s="8">
        <f>IF(H1213="*",'Larimar Net '!I1214-('Larimar Net '!I1214*'Larimar Net Penalized '!$J$5),'Larimar Net '!I1214)</f>
        <v>23247.881501459062</v>
      </c>
    </row>
    <row r="1214" spans="2:11" x14ac:dyDescent="0.3">
      <c r="B1214" t="s">
        <v>16</v>
      </c>
      <c r="C1214" s="7">
        <v>43881</v>
      </c>
      <c r="D1214" s="6">
        <v>6</v>
      </c>
      <c r="E1214" s="8">
        <f>IF(B1214="*",'Larimar Net '!D1215-('Larimar Net '!D1215*'Larimar Net Penalized '!$D$5),'Larimar Net '!D1215)</f>
        <v>32347.618307100278</v>
      </c>
      <c r="H1214" t="s">
        <v>16</v>
      </c>
      <c r="I1214" s="7">
        <v>43881</v>
      </c>
      <c r="J1214" s="6">
        <v>6</v>
      </c>
      <c r="K1214" s="8">
        <f>IF(H1214="*",'Larimar Net '!I1215-('Larimar Net '!I1215*'Larimar Net Penalized '!$J$5),'Larimar Net '!I1215)</f>
        <v>29253.224082925761</v>
      </c>
    </row>
    <row r="1215" spans="2:11" x14ac:dyDescent="0.3">
      <c r="B1215" t="s">
        <v>16</v>
      </c>
      <c r="C1215" s="7">
        <v>43881</v>
      </c>
      <c r="D1215" s="6">
        <v>7</v>
      </c>
      <c r="E1215" s="8">
        <f>IF(B1215="*",'Larimar Net '!D1216-('Larimar Net '!D1216*'Larimar Net Penalized '!$D$5),'Larimar Net '!D1216)</f>
        <v>34375.22265858655</v>
      </c>
      <c r="H1215" t="s">
        <v>16</v>
      </c>
      <c r="I1215" s="7">
        <v>43881</v>
      </c>
      <c r="J1215" s="6">
        <v>7</v>
      </c>
      <c r="K1215" s="8">
        <f>IF(H1215="*",'Larimar Net '!I1216-('Larimar Net '!I1216*'Larimar Net Penalized '!$J$5),'Larimar Net '!I1216)</f>
        <v>31976.927287413484</v>
      </c>
    </row>
    <row r="1216" spans="2:11" x14ac:dyDescent="0.3">
      <c r="B1216" t="s">
        <v>16</v>
      </c>
      <c r="C1216" s="7">
        <v>43881</v>
      </c>
      <c r="D1216" s="6">
        <v>8</v>
      </c>
      <c r="E1216" s="8">
        <f>IF(B1216="*",'Larimar Net '!D1217-('Larimar Net '!D1217*'Larimar Net Penalized '!$D$5),'Larimar Net '!D1217)</f>
        <v>45572.452843531573</v>
      </c>
      <c r="H1216" t="s">
        <v>16</v>
      </c>
      <c r="I1216" s="7">
        <v>43881</v>
      </c>
      <c r="J1216" s="6">
        <v>8</v>
      </c>
      <c r="K1216" s="8">
        <f>IF(H1216="*",'Larimar Net '!I1217-('Larimar Net '!I1217*'Larimar Net Penalized '!$J$5),'Larimar Net '!I1217)</f>
        <v>40941.707605855867</v>
      </c>
    </row>
    <row r="1217" spans="2:11" x14ac:dyDescent="0.3">
      <c r="B1217" t="s">
        <v>16</v>
      </c>
      <c r="C1217" s="7">
        <v>43881</v>
      </c>
      <c r="D1217" s="6">
        <v>9</v>
      </c>
      <c r="E1217" s="8">
        <f>IF(B1217="*",'Larimar Net '!D1218-('Larimar Net '!D1218*'Larimar Net Penalized '!$D$5),'Larimar Net '!D1218)</f>
        <v>47074.251861779856</v>
      </c>
      <c r="H1217" t="s">
        <v>16</v>
      </c>
      <c r="I1217" s="7">
        <v>43881</v>
      </c>
      <c r="J1217" s="6">
        <v>9</v>
      </c>
      <c r="K1217" s="8">
        <f>IF(H1217="*",'Larimar Net '!I1218-('Larimar Net '!I1218*'Larimar Net Penalized '!$J$5),'Larimar Net '!I1218)</f>
        <v>42188.751647245255</v>
      </c>
    </row>
    <row r="1218" spans="2:11" x14ac:dyDescent="0.3">
      <c r="B1218" t="s">
        <v>16</v>
      </c>
      <c r="C1218" s="7">
        <v>43881</v>
      </c>
      <c r="D1218" s="6">
        <v>10</v>
      </c>
      <c r="E1218" s="8">
        <f>IF(B1218="*",'Larimar Net '!D1219-('Larimar Net '!D1219*'Larimar Net Penalized '!$D$5),'Larimar Net '!D1219)</f>
        <v>46711.624008795523</v>
      </c>
      <c r="H1218" t="s">
        <v>16</v>
      </c>
      <c r="I1218" s="7">
        <v>43881</v>
      </c>
      <c r="J1218" s="6">
        <v>10</v>
      </c>
      <c r="K1218" s="8">
        <f>IF(H1218="*",'Larimar Net '!I1219-('Larimar Net '!I1219*'Larimar Net Penalized '!$J$5),'Larimar Net '!I1219)</f>
        <v>42698.200166851275</v>
      </c>
    </row>
    <row r="1219" spans="2:11" x14ac:dyDescent="0.3">
      <c r="B1219" t="s">
        <v>16</v>
      </c>
      <c r="C1219" s="7">
        <v>43881</v>
      </c>
      <c r="D1219" s="6">
        <v>11</v>
      </c>
      <c r="E1219" s="8">
        <f>IF(B1219="*",'Larimar Net '!D1220-('Larimar Net '!D1220*'Larimar Net Penalized '!$D$5),'Larimar Net '!D1220)</f>
        <v>46437.513297934674</v>
      </c>
      <c r="H1219" t="s">
        <v>16</v>
      </c>
      <c r="I1219" s="7">
        <v>43881</v>
      </c>
      <c r="J1219" s="6">
        <v>11</v>
      </c>
      <c r="K1219" s="8">
        <f>IF(H1219="*",'Larimar Net '!I1220-('Larimar Net '!I1220*'Larimar Net Penalized '!$J$5),'Larimar Net '!I1220)</f>
        <v>42479.92453305082</v>
      </c>
    </row>
    <row r="1220" spans="2:11" x14ac:dyDescent="0.3">
      <c r="B1220" t="s">
        <v>16</v>
      </c>
      <c r="C1220" s="7">
        <v>43881</v>
      </c>
      <c r="D1220" s="6">
        <v>12</v>
      </c>
      <c r="E1220" s="8">
        <f>IF(B1220="*",'Larimar Net '!D1221-('Larimar Net '!D1221*'Larimar Net Penalized '!$D$5),'Larimar Net '!D1221)</f>
        <v>45181.905262817832</v>
      </c>
      <c r="H1220" t="s">
        <v>16</v>
      </c>
      <c r="I1220" s="7">
        <v>43881</v>
      </c>
      <c r="J1220" s="6">
        <v>12</v>
      </c>
      <c r="K1220" s="8">
        <f>IF(H1220="*",'Larimar Net '!I1221-('Larimar Net '!I1221*'Larimar Net Penalized '!$J$5),'Larimar Net '!I1221)</f>
        <v>41899.769265384886</v>
      </c>
    </row>
    <row r="1221" spans="2:11" x14ac:dyDescent="0.3">
      <c r="B1221" t="s">
        <v>16</v>
      </c>
      <c r="C1221" s="7">
        <v>43881</v>
      </c>
      <c r="D1221" s="6">
        <v>13</v>
      </c>
      <c r="E1221" s="8">
        <f>IF(B1221="*",'Larimar Net '!D1222-('Larimar Net '!D1222*'Larimar Net Penalized '!$D$5),'Larimar Net '!D1222)</f>
        <v>44065.998918255107</v>
      </c>
      <c r="H1221" t="s">
        <v>16</v>
      </c>
      <c r="I1221" s="7">
        <v>43881</v>
      </c>
      <c r="J1221" s="6">
        <v>13</v>
      </c>
      <c r="K1221" s="8">
        <f>IF(H1221="*",'Larimar Net '!I1222-('Larimar Net '!I1222*'Larimar Net Penalized '!$J$5),'Larimar Net '!I1222)</f>
        <v>38899.692942882371</v>
      </c>
    </row>
    <row r="1222" spans="2:11" x14ac:dyDescent="0.3">
      <c r="B1222" t="s">
        <v>16</v>
      </c>
      <c r="C1222" s="7">
        <v>43881</v>
      </c>
      <c r="D1222" s="6">
        <v>14</v>
      </c>
      <c r="E1222" s="8">
        <f>IF(B1222="*",'Larimar Net '!D1223-('Larimar Net '!D1223*'Larimar Net Penalized '!$D$5),'Larimar Net '!D1223)</f>
        <v>40547.235340849002</v>
      </c>
      <c r="H1222" t="s">
        <v>16</v>
      </c>
      <c r="I1222" s="7">
        <v>43881</v>
      </c>
      <c r="J1222" s="6">
        <v>14</v>
      </c>
      <c r="K1222" s="8">
        <f>IF(H1222="*",'Larimar Net '!I1223-('Larimar Net '!I1223*'Larimar Net Penalized '!$J$5),'Larimar Net '!I1223)</f>
        <v>32555.30234314</v>
      </c>
    </row>
    <row r="1223" spans="2:11" x14ac:dyDescent="0.3">
      <c r="B1223" t="s">
        <v>16</v>
      </c>
      <c r="C1223" s="7">
        <v>43881</v>
      </c>
      <c r="D1223" s="6">
        <v>15</v>
      </c>
      <c r="E1223" s="8">
        <f>IF(B1223="*",'Larimar Net '!D1224-('Larimar Net '!D1224*'Larimar Net Penalized '!$D$5),'Larimar Net '!D1224)</f>
        <v>31405.287640449285</v>
      </c>
      <c r="H1223" t="s">
        <v>16</v>
      </c>
      <c r="I1223" s="7">
        <v>43881</v>
      </c>
      <c r="J1223" s="6">
        <v>15</v>
      </c>
      <c r="K1223" s="8">
        <f>IF(H1223="*",'Larimar Net '!I1224-('Larimar Net '!I1224*'Larimar Net Penalized '!$J$5),'Larimar Net '!I1224)</f>
        <v>34116.74125207583</v>
      </c>
    </row>
    <row r="1224" spans="2:11" x14ac:dyDescent="0.3">
      <c r="B1224" t="s">
        <v>16</v>
      </c>
      <c r="C1224" s="7">
        <v>43881</v>
      </c>
      <c r="D1224" s="6">
        <v>16</v>
      </c>
      <c r="E1224" s="8">
        <f>IF(B1224="*",'Larimar Net '!D1225-('Larimar Net '!D1225*'Larimar Net Penalized '!$D$5),'Larimar Net '!D1225)</f>
        <v>20155.116378486946</v>
      </c>
      <c r="H1224" t="s">
        <v>16</v>
      </c>
      <c r="I1224" s="7">
        <v>43881</v>
      </c>
      <c r="J1224" s="6">
        <v>16</v>
      </c>
      <c r="K1224" s="8">
        <f>IF(H1224="*",'Larimar Net '!I1225-('Larimar Net '!I1225*'Larimar Net Penalized '!$J$5),'Larimar Net '!I1225)</f>
        <v>14915.595476386157</v>
      </c>
    </row>
    <row r="1225" spans="2:11" x14ac:dyDescent="0.3">
      <c r="B1225" t="s">
        <v>16</v>
      </c>
      <c r="C1225" s="7">
        <v>43881</v>
      </c>
      <c r="D1225" s="6">
        <v>17</v>
      </c>
      <c r="E1225" s="8">
        <f>IF(B1225="*",'Larimar Net '!D1226-('Larimar Net '!D1226*'Larimar Net Penalized '!$D$5),'Larimar Net '!D1226)</f>
        <v>12504.617136067603</v>
      </c>
      <c r="H1225" t="s">
        <v>16</v>
      </c>
      <c r="I1225" s="7">
        <v>43881</v>
      </c>
      <c r="J1225" s="6">
        <v>17</v>
      </c>
      <c r="K1225" s="8">
        <f>IF(H1225="*",'Larimar Net '!I1226-('Larimar Net '!I1226*'Larimar Net Penalized '!$J$5),'Larimar Net '!I1226)</f>
        <v>7573.760182451987</v>
      </c>
    </row>
    <row r="1226" spans="2:11" x14ac:dyDescent="0.3">
      <c r="B1226" t="s">
        <v>16</v>
      </c>
      <c r="C1226" s="7">
        <v>43881</v>
      </c>
      <c r="D1226" s="6">
        <v>18</v>
      </c>
      <c r="E1226" s="8">
        <f>IF(B1226="*",'Larimar Net '!D1227-('Larimar Net '!D1227*'Larimar Net Penalized '!$D$5),'Larimar Net '!D1227)</f>
        <v>8935.0656715699988</v>
      </c>
      <c r="H1226" t="s">
        <v>16</v>
      </c>
      <c r="I1226" s="7">
        <v>43881</v>
      </c>
      <c r="J1226" s="6">
        <v>18</v>
      </c>
      <c r="K1226" s="8">
        <f>IF(H1226="*",'Larimar Net '!I1227-('Larimar Net '!I1227*'Larimar Net Penalized '!$J$5),'Larimar Net '!I1227)</f>
        <v>9513.5149309914195</v>
      </c>
    </row>
    <row r="1227" spans="2:11" x14ac:dyDescent="0.3">
      <c r="B1227" t="s">
        <v>16</v>
      </c>
      <c r="C1227" s="7">
        <v>43881</v>
      </c>
      <c r="D1227" s="6">
        <v>19</v>
      </c>
      <c r="E1227" s="8">
        <f>IF(B1227="*",'Larimar Net '!D1228-('Larimar Net '!D1228*'Larimar Net Penalized '!$D$5),'Larimar Net '!D1228)</f>
        <v>10244.001475746416</v>
      </c>
      <c r="H1227" t="s">
        <v>16</v>
      </c>
      <c r="I1227" s="7">
        <v>43881</v>
      </c>
      <c r="J1227" s="6">
        <v>19</v>
      </c>
      <c r="K1227" s="8">
        <f>IF(H1227="*",'Larimar Net '!I1228-('Larimar Net '!I1228*'Larimar Net Penalized '!$J$5),'Larimar Net '!I1228)</f>
        <v>7070.594782432132</v>
      </c>
    </row>
    <row r="1228" spans="2:11" x14ac:dyDescent="0.3">
      <c r="B1228" t="s">
        <v>16</v>
      </c>
      <c r="C1228" s="7">
        <v>43881</v>
      </c>
      <c r="D1228" s="6">
        <v>20</v>
      </c>
      <c r="E1228" s="8">
        <f>IF(B1228="*",'Larimar Net '!D1229-('Larimar Net '!D1229*'Larimar Net Penalized '!$D$5),'Larimar Net '!D1229)</f>
        <v>11606.693545569764</v>
      </c>
      <c r="H1228" t="s">
        <v>16</v>
      </c>
      <c r="I1228" s="7">
        <v>43881</v>
      </c>
      <c r="J1228" s="6">
        <v>20</v>
      </c>
      <c r="K1228" s="8">
        <f>IF(H1228="*",'Larimar Net '!I1229-('Larimar Net '!I1229*'Larimar Net Penalized '!$J$5),'Larimar Net '!I1229)</f>
        <v>6972.0694444841902</v>
      </c>
    </row>
    <row r="1229" spans="2:11" x14ac:dyDescent="0.3">
      <c r="B1229" t="s">
        <v>16</v>
      </c>
      <c r="C1229" s="7">
        <v>43881</v>
      </c>
      <c r="D1229" s="6">
        <v>21</v>
      </c>
      <c r="E1229" s="8">
        <f>IF(B1229="*",'Larimar Net '!D1230-('Larimar Net '!D1230*'Larimar Net Penalized '!$D$5),'Larimar Net '!D1230)</f>
        <v>14306.893740021478</v>
      </c>
      <c r="H1229" t="s">
        <v>16</v>
      </c>
      <c r="I1229" s="7">
        <v>43881</v>
      </c>
      <c r="J1229" s="6">
        <v>21</v>
      </c>
      <c r="K1229" s="8">
        <f>IF(H1229="*",'Larimar Net '!I1230-('Larimar Net '!I1230*'Larimar Net Penalized '!$J$5),'Larimar Net '!I1230)</f>
        <v>10898.457986390842</v>
      </c>
    </row>
    <row r="1230" spans="2:11" x14ac:dyDescent="0.3">
      <c r="B1230" t="s">
        <v>16</v>
      </c>
      <c r="C1230" s="7">
        <v>43881</v>
      </c>
      <c r="D1230" s="6">
        <v>22</v>
      </c>
      <c r="E1230" s="8">
        <f>IF(B1230="*",'Larimar Net '!D1231-('Larimar Net '!D1231*'Larimar Net Penalized '!$D$5),'Larimar Net '!D1231)</f>
        <v>18153.292666570815</v>
      </c>
      <c r="H1230" t="s">
        <v>16</v>
      </c>
      <c r="I1230" s="7">
        <v>43881</v>
      </c>
      <c r="J1230" s="6">
        <v>22</v>
      </c>
      <c r="K1230" s="8">
        <f>IF(H1230="*",'Larimar Net '!I1231-('Larimar Net '!I1231*'Larimar Net Penalized '!$J$5),'Larimar Net '!I1231)</f>
        <v>15127.369109855459</v>
      </c>
    </row>
    <row r="1231" spans="2:11" x14ac:dyDescent="0.3">
      <c r="B1231" t="s">
        <v>16</v>
      </c>
      <c r="C1231" s="7">
        <v>43881</v>
      </c>
      <c r="D1231" s="6">
        <v>23</v>
      </c>
      <c r="E1231" s="8">
        <f>IF(B1231="*",'Larimar Net '!D1232-('Larimar Net '!D1232*'Larimar Net Penalized '!$D$5),'Larimar Net '!D1232)</f>
        <v>25963.495220690776</v>
      </c>
      <c r="H1231" t="s">
        <v>16</v>
      </c>
      <c r="I1231" s="7">
        <v>43881</v>
      </c>
      <c r="J1231" s="6">
        <v>23</v>
      </c>
      <c r="K1231" s="8">
        <f>IF(H1231="*",'Larimar Net '!I1232-('Larimar Net '!I1232*'Larimar Net Penalized '!$J$5),'Larimar Net '!I1232)</f>
        <v>23326.280297478541</v>
      </c>
    </row>
    <row r="1232" spans="2:11" x14ac:dyDescent="0.3">
      <c r="B1232" t="s">
        <v>16</v>
      </c>
      <c r="C1232" s="7">
        <v>43882</v>
      </c>
      <c r="D1232" s="6">
        <v>0</v>
      </c>
      <c r="E1232" s="8">
        <f>IF(B1232="*",'Larimar Net '!D1233-('Larimar Net '!D1233*'Larimar Net Penalized '!$D$5),'Larimar Net '!D1233)</f>
        <v>28528.490162205944</v>
      </c>
      <c r="H1232" t="s">
        <v>16</v>
      </c>
      <c r="I1232" s="7">
        <v>43882</v>
      </c>
      <c r="J1232" s="6">
        <v>0</v>
      </c>
      <c r="K1232" s="8">
        <f>IF(H1232="*",'Larimar Net '!I1233-('Larimar Net '!I1233*'Larimar Net Penalized '!$J$5),'Larimar Net '!I1233)</f>
        <v>26718.470673912059</v>
      </c>
    </row>
    <row r="1233" spans="2:11" x14ac:dyDescent="0.3">
      <c r="B1233" t="s">
        <v>16</v>
      </c>
      <c r="C1233" s="7">
        <v>43882</v>
      </c>
      <c r="D1233" s="6">
        <v>1</v>
      </c>
      <c r="E1233" s="8">
        <f>IF(B1233="*",'Larimar Net '!D1234-('Larimar Net '!D1234*'Larimar Net Penalized '!$D$5),'Larimar Net '!D1234)</f>
        <v>30766.240095259338</v>
      </c>
      <c r="H1233" t="s">
        <v>16</v>
      </c>
      <c r="I1233" s="7">
        <v>43882</v>
      </c>
      <c r="J1233" s="6">
        <v>1</v>
      </c>
      <c r="K1233" s="8">
        <f>IF(H1233="*",'Larimar Net '!I1234-('Larimar Net '!I1234*'Larimar Net Penalized '!$J$5),'Larimar Net '!I1234)</f>
        <v>30219.045363493693</v>
      </c>
    </row>
    <row r="1234" spans="2:11" x14ac:dyDescent="0.3">
      <c r="B1234" t="s">
        <v>16</v>
      </c>
      <c r="C1234" s="7">
        <v>43882</v>
      </c>
      <c r="D1234" s="6">
        <v>2</v>
      </c>
      <c r="E1234" s="8">
        <f>IF(B1234="*",'Larimar Net '!D1235-('Larimar Net '!D1235*'Larimar Net Penalized '!$D$5),'Larimar Net '!D1235)</f>
        <v>28175.565868692345</v>
      </c>
      <c r="H1234" t="s">
        <v>16</v>
      </c>
      <c r="I1234" s="7">
        <v>43882</v>
      </c>
      <c r="J1234" s="6">
        <v>2</v>
      </c>
      <c r="K1234" s="8">
        <f>IF(H1234="*",'Larimar Net '!I1235-('Larimar Net '!I1235*'Larimar Net Penalized '!$J$5),'Larimar Net '!I1235)</f>
        <v>17991.961032902957</v>
      </c>
    </row>
    <row r="1235" spans="2:11" x14ac:dyDescent="0.3">
      <c r="B1235" t="s">
        <v>16</v>
      </c>
      <c r="C1235" s="7">
        <v>43882</v>
      </c>
      <c r="D1235" s="6">
        <v>3</v>
      </c>
      <c r="E1235" s="8">
        <f>IF(B1235="*",'Larimar Net '!D1236-('Larimar Net '!D1236*'Larimar Net Penalized '!$D$5),'Larimar Net '!D1236)</f>
        <v>30619.072854822225</v>
      </c>
      <c r="H1235" t="s">
        <v>16</v>
      </c>
      <c r="I1235" s="7">
        <v>43882</v>
      </c>
      <c r="J1235" s="6">
        <v>3</v>
      </c>
      <c r="K1235" s="8">
        <f>IF(H1235="*",'Larimar Net '!I1236-('Larimar Net '!I1236*'Larimar Net Penalized '!$J$5),'Larimar Net '!I1236)</f>
        <v>10180.403217868528</v>
      </c>
    </row>
    <row r="1236" spans="2:11" x14ac:dyDescent="0.3">
      <c r="B1236" t="s">
        <v>16</v>
      </c>
      <c r="C1236" s="7">
        <v>43882</v>
      </c>
      <c r="D1236" s="6">
        <v>4</v>
      </c>
      <c r="E1236" s="8">
        <f>IF(B1236="*",'Larimar Net '!D1237-('Larimar Net '!D1237*'Larimar Net Penalized '!$D$5),'Larimar Net '!D1237)</f>
        <v>22447.730890422939</v>
      </c>
      <c r="H1236" t="s">
        <v>16</v>
      </c>
      <c r="I1236" s="7">
        <v>43882</v>
      </c>
      <c r="J1236" s="6">
        <v>4</v>
      </c>
      <c r="K1236" s="8">
        <f>IF(H1236="*",'Larimar Net '!I1237-('Larimar Net '!I1237*'Larimar Net Penalized '!$J$5),'Larimar Net '!I1237)</f>
        <v>17598.069199273112</v>
      </c>
    </row>
    <row r="1237" spans="2:11" x14ac:dyDescent="0.3">
      <c r="B1237" t="s">
        <v>16</v>
      </c>
      <c r="C1237" s="7">
        <v>43882</v>
      </c>
      <c r="D1237" s="6">
        <v>5</v>
      </c>
      <c r="E1237" s="8">
        <f>IF(B1237="*",'Larimar Net '!D1238-('Larimar Net '!D1238*'Larimar Net Penalized '!$D$5),'Larimar Net '!D1238)</f>
        <v>14191.712710879363</v>
      </c>
      <c r="H1237" t="s">
        <v>16</v>
      </c>
      <c r="I1237" s="7">
        <v>43882</v>
      </c>
      <c r="J1237" s="6">
        <v>5</v>
      </c>
      <c r="K1237" s="8">
        <f>IF(H1237="*",'Larimar Net '!I1238-('Larimar Net '!I1238*'Larimar Net Penalized '!$J$5),'Larimar Net '!I1238)</f>
        <v>10668.047314927213</v>
      </c>
    </row>
    <row r="1238" spans="2:11" x14ac:dyDescent="0.3">
      <c r="B1238" t="s">
        <v>16</v>
      </c>
      <c r="C1238" s="7">
        <v>43882</v>
      </c>
      <c r="D1238" s="6">
        <v>6</v>
      </c>
      <c r="E1238" s="8">
        <f>IF(B1238="*",'Larimar Net '!D1239-('Larimar Net '!D1239*'Larimar Net Penalized '!$D$5),'Larimar Net '!D1239)</f>
        <v>19330.212045853161</v>
      </c>
      <c r="H1238" t="s">
        <v>16</v>
      </c>
      <c r="I1238" s="7">
        <v>43882</v>
      </c>
      <c r="J1238" s="6">
        <v>6</v>
      </c>
      <c r="K1238" s="8">
        <f>IF(H1238="*",'Larimar Net '!I1239-('Larimar Net '!I1239*'Larimar Net Penalized '!$J$5),'Larimar Net '!I1239)</f>
        <v>10511.179477629725</v>
      </c>
    </row>
    <row r="1239" spans="2:11" x14ac:dyDescent="0.3">
      <c r="B1239" t="s">
        <v>16</v>
      </c>
      <c r="C1239" s="7">
        <v>43882</v>
      </c>
      <c r="D1239" s="6">
        <v>7</v>
      </c>
      <c r="E1239" s="8">
        <f>IF(B1239="*",'Larimar Net '!D1240-('Larimar Net '!D1240*'Larimar Net Penalized '!$D$5),'Larimar Net '!D1240)</f>
        <v>12583.611308939506</v>
      </c>
      <c r="H1239" t="s">
        <v>16</v>
      </c>
      <c r="I1239" s="7">
        <v>43882</v>
      </c>
      <c r="J1239" s="6">
        <v>7</v>
      </c>
      <c r="K1239" s="8">
        <f>IF(H1239="*",'Larimar Net '!I1240-('Larimar Net '!I1240*'Larimar Net Penalized '!$J$5),'Larimar Net '!I1240)</f>
        <v>16990.063258643924</v>
      </c>
    </row>
    <row r="1240" spans="2:11" x14ac:dyDescent="0.3">
      <c r="B1240" t="s">
        <v>16</v>
      </c>
      <c r="C1240" s="7">
        <v>43882</v>
      </c>
      <c r="D1240" s="6">
        <v>8</v>
      </c>
      <c r="E1240" s="8">
        <f>IF(B1240="*",'Larimar Net '!D1241-('Larimar Net '!D1241*'Larimar Net Penalized '!$D$5),'Larimar Net '!D1241)</f>
        <v>8946.3346595353723</v>
      </c>
      <c r="H1240" t="s">
        <v>16</v>
      </c>
      <c r="I1240" s="7">
        <v>43882</v>
      </c>
      <c r="J1240" s="6">
        <v>8</v>
      </c>
      <c r="K1240" s="8">
        <f>IF(H1240="*",'Larimar Net '!I1241-('Larimar Net '!I1241*'Larimar Net Penalized '!$J$5),'Larimar Net '!I1241)</f>
        <v>14787.694472532292</v>
      </c>
    </row>
    <row r="1241" spans="2:11" x14ac:dyDescent="0.3">
      <c r="B1241" t="s">
        <v>16</v>
      </c>
      <c r="C1241" s="7">
        <v>43882</v>
      </c>
      <c r="D1241" s="6">
        <v>9</v>
      </c>
      <c r="E1241" s="8">
        <f>IF(B1241="*",'Larimar Net '!D1242-('Larimar Net '!D1242*'Larimar Net Penalized '!$D$5),'Larimar Net '!D1242)</f>
        <v>11166.965857353498</v>
      </c>
      <c r="H1241" t="s">
        <v>16</v>
      </c>
      <c r="I1241" s="7">
        <v>43882</v>
      </c>
      <c r="J1241" s="6">
        <v>9</v>
      </c>
      <c r="K1241" s="8">
        <f>IF(H1241="*",'Larimar Net '!I1242-('Larimar Net '!I1242*'Larimar Net Penalized '!$J$5),'Larimar Net '!I1242)</f>
        <v>11756.350701734691</v>
      </c>
    </row>
    <row r="1242" spans="2:11" x14ac:dyDescent="0.3">
      <c r="B1242" t="s">
        <v>16</v>
      </c>
      <c r="C1242" s="7">
        <v>43882</v>
      </c>
      <c r="D1242" s="6">
        <v>10</v>
      </c>
      <c r="E1242" s="8">
        <f>IF(B1242="*",'Larimar Net '!D1243-('Larimar Net '!D1243*'Larimar Net Penalized '!$D$5),'Larimar Net '!D1243)</f>
        <v>16652.054852837042</v>
      </c>
      <c r="H1242" t="s">
        <v>16</v>
      </c>
      <c r="I1242" s="7">
        <v>43882</v>
      </c>
      <c r="J1242" s="6">
        <v>10</v>
      </c>
      <c r="K1242" s="8">
        <f>IF(H1242="*",'Larimar Net '!I1243-('Larimar Net '!I1243*'Larimar Net Penalized '!$J$5),'Larimar Net '!I1243)</f>
        <v>9576.3692087464424</v>
      </c>
    </row>
    <row r="1243" spans="2:11" x14ac:dyDescent="0.3">
      <c r="B1243" t="s">
        <v>16</v>
      </c>
      <c r="C1243" s="7">
        <v>43882</v>
      </c>
      <c r="D1243" s="6">
        <v>11</v>
      </c>
      <c r="E1243" s="8">
        <f>IF(B1243="*",'Larimar Net '!D1244-('Larimar Net '!D1244*'Larimar Net Penalized '!$D$5),'Larimar Net '!D1244)</f>
        <v>18877.592699851528</v>
      </c>
      <c r="H1243" t="s">
        <v>16</v>
      </c>
      <c r="I1243" s="7">
        <v>43882</v>
      </c>
      <c r="J1243" s="6">
        <v>11</v>
      </c>
      <c r="K1243" s="8">
        <f>IF(H1243="*",'Larimar Net '!I1244-('Larimar Net '!I1244*'Larimar Net Penalized '!$J$5),'Larimar Net '!I1244)</f>
        <v>10009.704718780333</v>
      </c>
    </row>
    <row r="1244" spans="2:11" x14ac:dyDescent="0.3">
      <c r="B1244" t="s">
        <v>16</v>
      </c>
      <c r="C1244" s="7">
        <v>43882</v>
      </c>
      <c r="D1244" s="6">
        <v>12</v>
      </c>
      <c r="E1244" s="8">
        <f>IF(B1244="*",'Larimar Net '!D1245-('Larimar Net '!D1245*'Larimar Net Penalized '!$D$5),'Larimar Net '!D1245)</f>
        <v>23545.139125971669</v>
      </c>
      <c r="H1244" t="s">
        <v>16</v>
      </c>
      <c r="I1244" s="7">
        <v>43882</v>
      </c>
      <c r="J1244" s="6">
        <v>12</v>
      </c>
      <c r="K1244" s="8">
        <f>IF(H1244="*",'Larimar Net '!I1245-('Larimar Net '!I1245*'Larimar Net Penalized '!$J$5),'Larimar Net '!I1245)</f>
        <v>9583.1587520837675</v>
      </c>
    </row>
    <row r="1245" spans="2:11" x14ac:dyDescent="0.3">
      <c r="B1245" t="s">
        <v>16</v>
      </c>
      <c r="C1245" s="7">
        <v>43882</v>
      </c>
      <c r="D1245" s="6">
        <v>13</v>
      </c>
      <c r="E1245" s="8">
        <f>IF(B1245="*",'Larimar Net '!D1246-('Larimar Net '!D1246*'Larimar Net Penalized '!$D$5),'Larimar Net '!D1246)</f>
        <v>18308.664569650777</v>
      </c>
      <c r="H1245" t="s">
        <v>16</v>
      </c>
      <c r="I1245" s="7">
        <v>43882</v>
      </c>
      <c r="J1245" s="6">
        <v>13</v>
      </c>
      <c r="K1245" s="8">
        <f>IF(H1245="*",'Larimar Net '!I1246-('Larimar Net '!I1246*'Larimar Net Penalized '!$J$5),'Larimar Net '!I1246)</f>
        <v>7549.9176567893101</v>
      </c>
    </row>
    <row r="1246" spans="2:11" x14ac:dyDescent="0.3">
      <c r="B1246" t="s">
        <v>16</v>
      </c>
      <c r="C1246" s="7">
        <v>43882</v>
      </c>
      <c r="D1246" s="6">
        <v>14</v>
      </c>
      <c r="E1246" s="8">
        <f>IF(B1246="*",'Larimar Net '!D1247-('Larimar Net '!D1247*'Larimar Net Penalized '!$D$5),'Larimar Net '!D1247)</f>
        <v>16657.208259553132</v>
      </c>
      <c r="H1246" t="s">
        <v>16</v>
      </c>
      <c r="I1246" s="7">
        <v>43882</v>
      </c>
      <c r="J1246" s="6">
        <v>14</v>
      </c>
      <c r="K1246" s="8">
        <f>IF(H1246="*",'Larimar Net '!I1247-('Larimar Net '!I1247*'Larimar Net Penalized '!$J$5),'Larimar Net '!I1247)</f>
        <v>6594.4402673162604</v>
      </c>
    </row>
    <row r="1247" spans="2:11" x14ac:dyDescent="0.3">
      <c r="B1247" t="s">
        <v>16</v>
      </c>
      <c r="C1247" s="7">
        <v>43882</v>
      </c>
      <c r="D1247" s="6">
        <v>15</v>
      </c>
      <c r="E1247" s="8">
        <f>IF(B1247="*",'Larimar Net '!D1248-('Larimar Net '!D1248*'Larimar Net Penalized '!$D$5),'Larimar Net '!D1248)</f>
        <v>9912.6459909859495</v>
      </c>
      <c r="H1247" t="s">
        <v>16</v>
      </c>
      <c r="I1247" s="7">
        <v>43882</v>
      </c>
      <c r="J1247" s="6">
        <v>15</v>
      </c>
      <c r="K1247" s="8">
        <f>IF(H1247="*",'Larimar Net '!I1248-('Larimar Net '!I1248*'Larimar Net Penalized '!$J$5),'Larimar Net '!I1248)</f>
        <v>3393.232652197697</v>
      </c>
    </row>
    <row r="1248" spans="2:11" x14ac:dyDescent="0.3">
      <c r="B1248" t="s">
        <v>16</v>
      </c>
      <c r="C1248" s="7">
        <v>43882</v>
      </c>
      <c r="D1248" s="6">
        <v>16</v>
      </c>
      <c r="E1248" s="8">
        <f>IF(B1248="*",'Larimar Net '!D1249-('Larimar Net '!D1249*'Larimar Net Penalized '!$D$5),'Larimar Net '!D1249)</f>
        <v>3542.0472812004359</v>
      </c>
      <c r="H1248" t="s">
        <v>16</v>
      </c>
      <c r="I1248" s="7">
        <v>43882</v>
      </c>
      <c r="J1248" s="6">
        <v>16</v>
      </c>
      <c r="K1248" s="8">
        <f>IF(H1248="*",'Larimar Net '!I1249-('Larimar Net '!I1249*'Larimar Net Penalized '!$J$5),'Larimar Net '!I1249)</f>
        <v>1411.0218878335479</v>
      </c>
    </row>
    <row r="1249" spans="2:11" x14ac:dyDescent="0.3">
      <c r="B1249" t="s">
        <v>16</v>
      </c>
      <c r="C1249" s="7">
        <v>43882</v>
      </c>
      <c r="D1249" s="6">
        <v>17</v>
      </c>
      <c r="E1249" s="8">
        <f>IF(B1249="*",'Larimar Net '!D1250-('Larimar Net '!D1250*'Larimar Net Penalized '!$D$5),'Larimar Net '!D1250)</f>
        <v>2929.398329625747</v>
      </c>
      <c r="H1249" t="s">
        <v>16</v>
      </c>
      <c r="I1249" s="7">
        <v>43882</v>
      </c>
      <c r="J1249" s="6">
        <v>17</v>
      </c>
      <c r="K1249" s="8">
        <f>IF(H1249="*",'Larimar Net '!I1250-('Larimar Net '!I1250*'Larimar Net Penalized '!$J$5),'Larimar Net '!I1250)</f>
        <v>895.62750373793733</v>
      </c>
    </row>
    <row r="1250" spans="2:11" x14ac:dyDescent="0.3">
      <c r="B1250" t="s">
        <v>16</v>
      </c>
      <c r="C1250" s="7">
        <v>43882</v>
      </c>
      <c r="D1250" s="6">
        <v>18</v>
      </c>
      <c r="E1250" s="8">
        <f>IF(B1250="*",'Larimar Net '!D1251-('Larimar Net '!D1251*'Larimar Net Penalized '!$D$5),'Larimar Net '!D1251)</f>
        <v>3114.8828254546688</v>
      </c>
      <c r="H1250" t="s">
        <v>16</v>
      </c>
      <c r="I1250" s="7">
        <v>43882</v>
      </c>
      <c r="J1250" s="6">
        <v>18</v>
      </c>
      <c r="K1250" s="8">
        <f>IF(H1250="*",'Larimar Net '!I1251-('Larimar Net '!I1251*'Larimar Net Penalized '!$J$5),'Larimar Net '!I1251)</f>
        <v>717.35178871183655</v>
      </c>
    </row>
    <row r="1251" spans="2:11" x14ac:dyDescent="0.3">
      <c r="B1251" t="s">
        <v>16</v>
      </c>
      <c r="C1251" s="7">
        <v>43882</v>
      </c>
      <c r="D1251" s="6">
        <v>19</v>
      </c>
      <c r="E1251" s="8">
        <f>IF(B1251="*",'Larimar Net '!D1252-('Larimar Net '!D1252*'Larimar Net Penalized '!$D$5),'Larimar Net '!D1252)</f>
        <v>4158.0912880782316</v>
      </c>
      <c r="H1251" t="s">
        <v>16</v>
      </c>
      <c r="I1251" s="7">
        <v>43882</v>
      </c>
      <c r="J1251" s="6">
        <v>19</v>
      </c>
      <c r="K1251" s="8">
        <f>IF(H1251="*",'Larimar Net '!I1252-('Larimar Net '!I1252*'Larimar Net Penalized '!$J$5),'Larimar Net '!I1252)</f>
        <v>763.96645804812897</v>
      </c>
    </row>
    <row r="1252" spans="2:11" x14ac:dyDescent="0.3">
      <c r="B1252" t="s">
        <v>16</v>
      </c>
      <c r="C1252" s="7">
        <v>43882</v>
      </c>
      <c r="D1252" s="6">
        <v>20</v>
      </c>
      <c r="E1252" s="8">
        <f>IF(B1252="*",'Larimar Net '!D1253-('Larimar Net '!D1253*'Larimar Net Penalized '!$D$5),'Larimar Net '!D1253)</f>
        <v>1286.9207999654398</v>
      </c>
      <c r="H1252" t="s">
        <v>16</v>
      </c>
      <c r="I1252" s="7">
        <v>43882</v>
      </c>
      <c r="J1252" s="6">
        <v>20</v>
      </c>
      <c r="K1252" s="8">
        <f>IF(H1252="*",'Larimar Net '!I1253-('Larimar Net '!I1253*'Larimar Net Penalized '!$J$5),'Larimar Net '!I1253)</f>
        <v>0</v>
      </c>
    </row>
    <row r="1253" spans="2:11" x14ac:dyDescent="0.3">
      <c r="B1253" t="s">
        <v>16</v>
      </c>
      <c r="C1253" s="7">
        <v>43882</v>
      </c>
      <c r="D1253" s="6">
        <v>21</v>
      </c>
      <c r="E1253" s="8">
        <f>IF(B1253="*",'Larimar Net '!D1254-('Larimar Net '!D1254*'Larimar Net Penalized '!$D$5),'Larimar Net '!D1254)</f>
        <v>1474.6341613845125</v>
      </c>
      <c r="H1253" t="s">
        <v>16</v>
      </c>
      <c r="I1253" s="7">
        <v>43882</v>
      </c>
      <c r="J1253" s="6">
        <v>21</v>
      </c>
      <c r="K1253" s="8">
        <f>IF(H1253="*",'Larimar Net '!I1254-('Larimar Net '!I1254*'Larimar Net Penalized '!$J$5),'Larimar Net '!I1254)</f>
        <v>0</v>
      </c>
    </row>
    <row r="1254" spans="2:11" x14ac:dyDescent="0.3">
      <c r="B1254" t="s">
        <v>16</v>
      </c>
      <c r="C1254" s="7">
        <v>43882</v>
      </c>
      <c r="D1254" s="6">
        <v>22</v>
      </c>
      <c r="E1254" s="8">
        <f>IF(B1254="*",'Larimar Net '!D1255-('Larimar Net '!D1255*'Larimar Net Penalized '!$D$5),'Larimar Net '!D1255)</f>
        <v>1528.2746163357801</v>
      </c>
      <c r="H1254" t="s">
        <v>16</v>
      </c>
      <c r="I1254" s="7">
        <v>43882</v>
      </c>
      <c r="J1254" s="6">
        <v>22</v>
      </c>
      <c r="K1254" s="8">
        <f>IF(H1254="*",'Larimar Net '!I1255-('Larimar Net '!I1255*'Larimar Net Penalized '!$J$5),'Larimar Net '!I1255)</f>
        <v>187.64003485833436</v>
      </c>
    </row>
    <row r="1255" spans="2:11" x14ac:dyDescent="0.3">
      <c r="B1255" t="s">
        <v>16</v>
      </c>
      <c r="C1255" s="7">
        <v>43882</v>
      </c>
      <c r="D1255" s="6">
        <v>23</v>
      </c>
      <c r="E1255" s="8">
        <f>IF(B1255="*",'Larimar Net '!D1256-('Larimar Net '!D1256*'Larimar Net Penalized '!$D$5),'Larimar Net '!D1256)</f>
        <v>1972.3222436031683</v>
      </c>
      <c r="H1255" t="s">
        <v>16</v>
      </c>
      <c r="I1255" s="7">
        <v>43882</v>
      </c>
      <c r="J1255" s="6">
        <v>23</v>
      </c>
      <c r="K1255" s="8">
        <f>IF(H1255="*",'Larimar Net '!I1256-('Larimar Net '!I1256*'Larimar Net Penalized '!$J$5),'Larimar Net '!I1256)</f>
        <v>236.01110247767613</v>
      </c>
    </row>
    <row r="1256" spans="2:11" x14ac:dyDescent="0.3">
      <c r="B1256" t="s">
        <v>16</v>
      </c>
      <c r="C1256" s="7">
        <v>43883</v>
      </c>
      <c r="D1256" s="6">
        <v>0</v>
      </c>
      <c r="E1256" s="8">
        <f>IF(B1256="*",'Larimar Net '!D1257-('Larimar Net '!D1257*'Larimar Net Penalized '!$D$5),'Larimar Net '!D1257)</f>
        <v>0</v>
      </c>
      <c r="H1256" t="s">
        <v>16</v>
      </c>
      <c r="I1256" s="7">
        <v>43883</v>
      </c>
      <c r="J1256" s="6">
        <v>0</v>
      </c>
      <c r="K1256" s="8">
        <f>IF(H1256="*",'Larimar Net '!I1257-('Larimar Net '!I1257*'Larimar Net Penalized '!$J$5),'Larimar Net '!I1257)</f>
        <v>0</v>
      </c>
    </row>
    <row r="1257" spans="2:11" x14ac:dyDescent="0.3">
      <c r="B1257" t="s">
        <v>16</v>
      </c>
      <c r="C1257" s="7">
        <v>43883</v>
      </c>
      <c r="D1257" s="6">
        <v>1</v>
      </c>
      <c r="E1257" s="8">
        <f>IF(B1257="*",'Larimar Net '!D1258-('Larimar Net '!D1258*'Larimar Net Penalized '!$D$5),'Larimar Net '!D1258)</f>
        <v>0</v>
      </c>
      <c r="H1257" t="s">
        <v>16</v>
      </c>
      <c r="I1257" s="7">
        <v>43883</v>
      </c>
      <c r="J1257" s="6">
        <v>1</v>
      </c>
      <c r="K1257" s="8">
        <f>IF(H1257="*",'Larimar Net '!I1258-('Larimar Net '!I1258*'Larimar Net Penalized '!$J$5),'Larimar Net '!I1258)</f>
        <v>0</v>
      </c>
    </row>
    <row r="1258" spans="2:11" x14ac:dyDescent="0.3">
      <c r="B1258" t="s">
        <v>16</v>
      </c>
      <c r="C1258" s="7">
        <v>43883</v>
      </c>
      <c r="D1258" s="6">
        <v>2</v>
      </c>
      <c r="E1258" s="8">
        <f>IF(B1258="*",'Larimar Net '!D1259-('Larimar Net '!D1259*'Larimar Net Penalized '!$D$5),'Larimar Net '!D1259)</f>
        <v>0</v>
      </c>
      <c r="H1258" t="s">
        <v>16</v>
      </c>
      <c r="I1258" s="7">
        <v>43883</v>
      </c>
      <c r="J1258" s="6">
        <v>2</v>
      </c>
      <c r="K1258" s="8">
        <f>IF(H1258="*",'Larimar Net '!I1259-('Larimar Net '!I1259*'Larimar Net Penalized '!$J$5),'Larimar Net '!I1259)</f>
        <v>0</v>
      </c>
    </row>
    <row r="1259" spans="2:11" x14ac:dyDescent="0.3">
      <c r="B1259" t="s">
        <v>16</v>
      </c>
      <c r="C1259" s="7">
        <v>43883</v>
      </c>
      <c r="D1259" s="6">
        <v>3</v>
      </c>
      <c r="E1259" s="8">
        <f>IF(B1259="*",'Larimar Net '!D1260-('Larimar Net '!D1260*'Larimar Net Penalized '!$D$5),'Larimar Net '!D1260)</f>
        <v>0</v>
      </c>
      <c r="H1259" t="s">
        <v>16</v>
      </c>
      <c r="I1259" s="7">
        <v>43883</v>
      </c>
      <c r="J1259" s="6">
        <v>3</v>
      </c>
      <c r="K1259" s="8">
        <f>IF(H1259="*",'Larimar Net '!I1260-('Larimar Net '!I1260*'Larimar Net Penalized '!$J$5),'Larimar Net '!I1260)</f>
        <v>0</v>
      </c>
    </row>
    <row r="1260" spans="2:11" x14ac:dyDescent="0.3">
      <c r="B1260" t="s">
        <v>16</v>
      </c>
      <c r="C1260" s="7">
        <v>43883</v>
      </c>
      <c r="D1260" s="6">
        <v>4</v>
      </c>
      <c r="E1260" s="8">
        <f>IF(B1260="*",'Larimar Net '!D1261-('Larimar Net '!D1261*'Larimar Net Penalized '!$D$5),'Larimar Net '!D1261)</f>
        <v>0</v>
      </c>
      <c r="H1260" t="s">
        <v>16</v>
      </c>
      <c r="I1260" s="7">
        <v>43883</v>
      </c>
      <c r="J1260" s="6">
        <v>4</v>
      </c>
      <c r="K1260" s="8">
        <f>IF(H1260="*",'Larimar Net '!I1261-('Larimar Net '!I1261*'Larimar Net Penalized '!$J$5),'Larimar Net '!I1261)</f>
        <v>0</v>
      </c>
    </row>
    <row r="1261" spans="2:11" x14ac:dyDescent="0.3">
      <c r="B1261" t="s">
        <v>16</v>
      </c>
      <c r="C1261" s="7">
        <v>43883</v>
      </c>
      <c r="D1261" s="6">
        <v>5</v>
      </c>
      <c r="E1261" s="8">
        <f>IF(B1261="*",'Larimar Net '!D1262-('Larimar Net '!D1262*'Larimar Net Penalized '!$D$5),'Larimar Net '!D1262)</f>
        <v>0</v>
      </c>
      <c r="H1261" t="s">
        <v>16</v>
      </c>
      <c r="I1261" s="7">
        <v>43883</v>
      </c>
      <c r="J1261" s="6">
        <v>5</v>
      </c>
      <c r="K1261" s="8">
        <f>IF(H1261="*",'Larimar Net '!I1262-('Larimar Net '!I1262*'Larimar Net Penalized '!$J$5),'Larimar Net '!I1262)</f>
        <v>0</v>
      </c>
    </row>
    <row r="1262" spans="2:11" x14ac:dyDescent="0.3">
      <c r="B1262" t="s">
        <v>16</v>
      </c>
      <c r="C1262" s="7">
        <v>43883</v>
      </c>
      <c r="D1262" s="6">
        <v>6</v>
      </c>
      <c r="E1262" s="8">
        <f>IF(B1262="*",'Larimar Net '!D1263-('Larimar Net '!D1263*'Larimar Net Penalized '!$D$5),'Larimar Net '!D1263)</f>
        <v>0</v>
      </c>
      <c r="H1262" t="s">
        <v>16</v>
      </c>
      <c r="I1262" s="7">
        <v>43883</v>
      </c>
      <c r="J1262" s="6">
        <v>6</v>
      </c>
      <c r="K1262" s="8">
        <f>IF(H1262="*",'Larimar Net '!I1263-('Larimar Net '!I1263*'Larimar Net Penalized '!$J$5),'Larimar Net '!I1263)</f>
        <v>0</v>
      </c>
    </row>
    <row r="1263" spans="2:11" x14ac:dyDescent="0.3">
      <c r="B1263" t="s">
        <v>16</v>
      </c>
      <c r="C1263" s="7">
        <v>43883</v>
      </c>
      <c r="D1263" s="6">
        <v>7</v>
      </c>
      <c r="E1263" s="8">
        <f>IF(B1263="*",'Larimar Net '!D1264-('Larimar Net '!D1264*'Larimar Net Penalized '!$D$5),'Larimar Net '!D1264)</f>
        <v>0</v>
      </c>
      <c r="H1263" t="s">
        <v>16</v>
      </c>
      <c r="I1263" s="7">
        <v>43883</v>
      </c>
      <c r="J1263" s="6">
        <v>7</v>
      </c>
      <c r="K1263" s="8">
        <f>IF(H1263="*",'Larimar Net '!I1264-('Larimar Net '!I1264*'Larimar Net Penalized '!$J$5),'Larimar Net '!I1264)</f>
        <v>0</v>
      </c>
    </row>
    <row r="1264" spans="2:11" x14ac:dyDescent="0.3">
      <c r="B1264" t="s">
        <v>16</v>
      </c>
      <c r="C1264" s="7">
        <v>43883</v>
      </c>
      <c r="D1264" s="6">
        <v>8</v>
      </c>
      <c r="E1264" s="8">
        <f>IF(B1264="*",'Larimar Net '!D1265-('Larimar Net '!D1265*'Larimar Net Penalized '!$D$5),'Larimar Net '!D1265)</f>
        <v>0</v>
      </c>
      <c r="H1264" t="s">
        <v>16</v>
      </c>
      <c r="I1264" s="7">
        <v>43883</v>
      </c>
      <c r="J1264" s="6">
        <v>8</v>
      </c>
      <c r="K1264" s="8">
        <f>IF(H1264="*",'Larimar Net '!I1265-('Larimar Net '!I1265*'Larimar Net Penalized '!$J$5),'Larimar Net '!I1265)</f>
        <v>0</v>
      </c>
    </row>
    <row r="1265" spans="2:11" x14ac:dyDescent="0.3">
      <c r="B1265" t="s">
        <v>16</v>
      </c>
      <c r="C1265" s="7">
        <v>43883</v>
      </c>
      <c r="D1265" s="6">
        <v>9</v>
      </c>
      <c r="E1265" s="8">
        <f>IF(B1265="*",'Larimar Net '!D1266-('Larimar Net '!D1266*'Larimar Net Penalized '!$D$5),'Larimar Net '!D1266)</f>
        <v>0</v>
      </c>
      <c r="H1265" t="s">
        <v>16</v>
      </c>
      <c r="I1265" s="7">
        <v>43883</v>
      </c>
      <c r="J1265" s="6">
        <v>9</v>
      </c>
      <c r="K1265" s="8">
        <f>IF(H1265="*",'Larimar Net '!I1266-('Larimar Net '!I1266*'Larimar Net Penalized '!$J$5),'Larimar Net '!I1266)</f>
        <v>39.520855432512811</v>
      </c>
    </row>
    <row r="1266" spans="2:11" x14ac:dyDescent="0.3">
      <c r="B1266" t="s">
        <v>16</v>
      </c>
      <c r="C1266" s="7">
        <v>43883</v>
      </c>
      <c r="D1266" s="6">
        <v>10</v>
      </c>
      <c r="E1266" s="8">
        <f>IF(B1266="*",'Larimar Net '!D1267-('Larimar Net '!D1267*'Larimar Net Penalized '!$D$5),'Larimar Net '!D1267)</f>
        <v>0</v>
      </c>
      <c r="H1266" t="s">
        <v>16</v>
      </c>
      <c r="I1266" s="7">
        <v>43883</v>
      </c>
      <c r="J1266" s="6">
        <v>10</v>
      </c>
      <c r="K1266" s="8">
        <f>IF(H1266="*",'Larimar Net '!I1267-('Larimar Net '!I1267*'Larimar Net Penalized '!$J$5),'Larimar Net '!I1267)</f>
        <v>697.33590128496701</v>
      </c>
    </row>
    <row r="1267" spans="2:11" x14ac:dyDescent="0.3">
      <c r="B1267" t="s">
        <v>16</v>
      </c>
      <c r="C1267" s="7">
        <v>43883</v>
      </c>
      <c r="D1267" s="6">
        <v>11</v>
      </c>
      <c r="E1267" s="8">
        <f>IF(B1267="*",'Larimar Net '!D1268-('Larimar Net '!D1268*'Larimar Net Penalized '!$D$5),'Larimar Net '!D1268)</f>
        <v>0</v>
      </c>
      <c r="H1267" t="s">
        <v>16</v>
      </c>
      <c r="I1267" s="7">
        <v>43883</v>
      </c>
      <c r="J1267" s="6">
        <v>11</v>
      </c>
      <c r="K1267" s="8">
        <f>IF(H1267="*",'Larimar Net '!I1268-('Larimar Net '!I1268*'Larimar Net Penalized '!$J$5),'Larimar Net '!I1268)</f>
        <v>0</v>
      </c>
    </row>
    <row r="1268" spans="2:11" x14ac:dyDescent="0.3">
      <c r="B1268" t="s">
        <v>16</v>
      </c>
      <c r="C1268" s="7">
        <v>43883</v>
      </c>
      <c r="D1268" s="6">
        <v>12</v>
      </c>
      <c r="E1268" s="8">
        <f>IF(B1268="*",'Larimar Net '!D1269-('Larimar Net '!D1269*'Larimar Net Penalized '!$D$5),'Larimar Net '!D1269)</f>
        <v>0</v>
      </c>
      <c r="H1268" t="s">
        <v>16</v>
      </c>
      <c r="I1268" s="7">
        <v>43883</v>
      </c>
      <c r="J1268" s="6">
        <v>12</v>
      </c>
      <c r="K1268" s="8">
        <f>IF(H1268="*",'Larimar Net '!I1269-('Larimar Net '!I1269*'Larimar Net Penalized '!$J$5),'Larimar Net '!I1269)</f>
        <v>0</v>
      </c>
    </row>
    <row r="1269" spans="2:11" x14ac:dyDescent="0.3">
      <c r="B1269" t="s">
        <v>16</v>
      </c>
      <c r="C1269" s="7">
        <v>43883</v>
      </c>
      <c r="D1269" s="6">
        <v>13</v>
      </c>
      <c r="E1269" s="8">
        <f>IF(B1269="*",'Larimar Net '!D1270-('Larimar Net '!D1270*'Larimar Net Penalized '!$D$5),'Larimar Net '!D1270)</f>
        <v>1332.0305662006051</v>
      </c>
      <c r="H1269" t="s">
        <v>16</v>
      </c>
      <c r="I1269" s="7">
        <v>43883</v>
      </c>
      <c r="J1269" s="6">
        <v>13</v>
      </c>
      <c r="K1269" s="8">
        <f>IF(H1269="*",'Larimar Net '!I1270-('Larimar Net '!I1270*'Larimar Net Penalized '!$J$5),'Larimar Net '!I1270)</f>
        <v>516.57953184205451</v>
      </c>
    </row>
    <row r="1270" spans="2:11" x14ac:dyDescent="0.3">
      <c r="B1270" t="s">
        <v>16</v>
      </c>
      <c r="C1270" s="7">
        <v>43883</v>
      </c>
      <c r="D1270" s="6">
        <v>14</v>
      </c>
      <c r="E1270" s="8">
        <f>IF(B1270="*",'Larimar Net '!D1271-('Larimar Net '!D1271*'Larimar Net Penalized '!$D$5),'Larimar Net '!D1271)</f>
        <v>1867.9164006726046</v>
      </c>
      <c r="H1270" t="s">
        <v>16</v>
      </c>
      <c r="I1270" s="7">
        <v>43883</v>
      </c>
      <c r="J1270" s="6">
        <v>14</v>
      </c>
      <c r="K1270" s="8">
        <f>IF(H1270="*",'Larimar Net '!I1271-('Larimar Net '!I1271*'Larimar Net Penalized '!$J$5),'Larimar Net '!I1271)</f>
        <v>1857.7535517752985</v>
      </c>
    </row>
    <row r="1271" spans="2:11" x14ac:dyDescent="0.3">
      <c r="B1271" t="s">
        <v>16</v>
      </c>
      <c r="C1271" s="7">
        <v>43883</v>
      </c>
      <c r="D1271" s="6">
        <v>15</v>
      </c>
      <c r="E1271" s="8">
        <f>IF(B1271="*",'Larimar Net '!D1272-('Larimar Net '!D1272*'Larimar Net Penalized '!$D$5),'Larimar Net '!D1272)</f>
        <v>3540.2047751435352</v>
      </c>
      <c r="H1271" t="s">
        <v>16</v>
      </c>
      <c r="I1271" s="7">
        <v>43883</v>
      </c>
      <c r="J1271" s="6">
        <v>15</v>
      </c>
      <c r="K1271" s="8">
        <f>IF(H1271="*",'Larimar Net '!I1272-('Larimar Net '!I1272*'Larimar Net Penalized '!$J$5),'Larimar Net '!I1272)</f>
        <v>3687.733741148742</v>
      </c>
    </row>
    <row r="1272" spans="2:11" x14ac:dyDescent="0.3">
      <c r="B1272" t="s">
        <v>16</v>
      </c>
      <c r="C1272" s="7">
        <v>43883</v>
      </c>
      <c r="D1272" s="6">
        <v>16</v>
      </c>
      <c r="E1272" s="8">
        <f>IF(B1272="*",'Larimar Net '!D1273-('Larimar Net '!D1273*'Larimar Net Penalized '!$D$5),'Larimar Net '!D1273)</f>
        <v>5797.3428651653967</v>
      </c>
      <c r="H1272" t="s">
        <v>16</v>
      </c>
      <c r="I1272" s="7">
        <v>43883</v>
      </c>
      <c r="J1272" s="6">
        <v>16</v>
      </c>
      <c r="K1272" s="8">
        <f>IF(H1272="*",'Larimar Net '!I1273-('Larimar Net '!I1273*'Larimar Net Penalized '!$J$5),'Larimar Net '!I1273)</f>
        <v>5988.0650499144203</v>
      </c>
    </row>
    <row r="1273" spans="2:11" x14ac:dyDescent="0.3">
      <c r="B1273" t="s">
        <v>16</v>
      </c>
      <c r="C1273" s="7">
        <v>43883</v>
      </c>
      <c r="D1273" s="6">
        <v>17</v>
      </c>
      <c r="E1273" s="8">
        <f>IF(B1273="*",'Larimar Net '!D1274-('Larimar Net '!D1274*'Larimar Net Penalized '!$D$5),'Larimar Net '!D1274)</f>
        <v>3788.7650163341773</v>
      </c>
      <c r="H1273" t="s">
        <v>16</v>
      </c>
      <c r="I1273" s="7">
        <v>43883</v>
      </c>
      <c r="J1273" s="6">
        <v>17</v>
      </c>
      <c r="K1273" s="8">
        <f>IF(H1273="*",'Larimar Net '!I1274-('Larimar Net '!I1274*'Larimar Net Penalized '!$J$5),'Larimar Net '!I1274)</f>
        <v>5760.2181103606345</v>
      </c>
    </row>
    <row r="1274" spans="2:11" x14ac:dyDescent="0.3">
      <c r="B1274" t="s">
        <v>16</v>
      </c>
      <c r="C1274" s="7">
        <v>43883</v>
      </c>
      <c r="D1274" s="6">
        <v>18</v>
      </c>
      <c r="E1274" s="8">
        <f>IF(B1274="*",'Larimar Net '!D1275-('Larimar Net '!D1275*'Larimar Net Penalized '!$D$5),'Larimar Net '!D1275)</f>
        <v>4741.2072021324029</v>
      </c>
      <c r="H1274" t="s">
        <v>16</v>
      </c>
      <c r="I1274" s="7">
        <v>43883</v>
      </c>
      <c r="J1274" s="6">
        <v>18</v>
      </c>
      <c r="K1274" s="8">
        <f>IF(H1274="*",'Larimar Net '!I1275-('Larimar Net '!I1275*'Larimar Net Penalized '!$J$5),'Larimar Net '!I1275)</f>
        <v>5784.4947516414086</v>
      </c>
    </row>
    <row r="1275" spans="2:11" x14ac:dyDescent="0.3">
      <c r="B1275" t="s">
        <v>16</v>
      </c>
      <c r="C1275" s="7">
        <v>43883</v>
      </c>
      <c r="D1275" s="6">
        <v>19</v>
      </c>
      <c r="E1275" s="8">
        <f>IF(B1275="*",'Larimar Net '!D1276-('Larimar Net '!D1276*'Larimar Net Penalized '!$D$5),'Larimar Net '!D1276)</f>
        <v>3494.4110329109189</v>
      </c>
      <c r="H1275" t="s">
        <v>16</v>
      </c>
      <c r="I1275" s="7">
        <v>43883</v>
      </c>
      <c r="J1275" s="6">
        <v>19</v>
      </c>
      <c r="K1275" s="8">
        <f>IF(H1275="*",'Larimar Net '!I1276-('Larimar Net '!I1276*'Larimar Net Penalized '!$J$5),'Larimar Net '!I1276)</f>
        <v>3346.7480076752354</v>
      </c>
    </row>
    <row r="1276" spans="2:11" x14ac:dyDescent="0.3">
      <c r="B1276" t="s">
        <v>16</v>
      </c>
      <c r="C1276" s="7">
        <v>43883</v>
      </c>
      <c r="D1276" s="6">
        <v>20</v>
      </c>
      <c r="E1276" s="8">
        <f>IF(B1276="*",'Larimar Net '!D1277-('Larimar Net '!D1277*'Larimar Net Penalized '!$D$5),'Larimar Net '!D1277)</f>
        <v>1865.2494644259759</v>
      </c>
      <c r="H1276" t="s">
        <v>16</v>
      </c>
      <c r="I1276" s="7">
        <v>43883</v>
      </c>
      <c r="J1276" s="6">
        <v>20</v>
      </c>
      <c r="K1276" s="8">
        <f>IF(H1276="*",'Larimar Net '!I1277-('Larimar Net '!I1277*'Larimar Net Penalized '!$J$5),'Larimar Net '!I1277)</f>
        <v>933.87847825512779</v>
      </c>
    </row>
    <row r="1277" spans="2:11" x14ac:dyDescent="0.3">
      <c r="B1277" t="s">
        <v>16</v>
      </c>
      <c r="C1277" s="7">
        <v>43883</v>
      </c>
      <c r="D1277" s="6">
        <v>21</v>
      </c>
      <c r="E1277" s="8">
        <f>IF(B1277="*",'Larimar Net '!D1278-('Larimar Net '!D1278*'Larimar Net Penalized '!$D$5),'Larimar Net '!D1278)</f>
        <v>845.58800517419343</v>
      </c>
      <c r="H1277" t="s">
        <v>16</v>
      </c>
      <c r="I1277" s="7">
        <v>43883</v>
      </c>
      <c r="J1277" s="6">
        <v>21</v>
      </c>
      <c r="K1277" s="8">
        <f>IF(H1277="*",'Larimar Net '!I1278-('Larimar Net '!I1278*'Larimar Net Penalized '!$J$5),'Larimar Net '!I1278)</f>
        <v>0</v>
      </c>
    </row>
    <row r="1278" spans="2:11" x14ac:dyDescent="0.3">
      <c r="B1278" t="s">
        <v>16</v>
      </c>
      <c r="C1278" s="7">
        <v>43883</v>
      </c>
      <c r="D1278" s="6">
        <v>22</v>
      </c>
      <c r="E1278" s="8">
        <f>IF(B1278="*",'Larimar Net '!D1279-('Larimar Net '!D1279*'Larimar Net Penalized '!$D$5),'Larimar Net '!D1279)</f>
        <v>579.00034734765495</v>
      </c>
      <c r="H1278" t="s">
        <v>16</v>
      </c>
      <c r="I1278" s="7">
        <v>43883</v>
      </c>
      <c r="J1278" s="6">
        <v>22</v>
      </c>
      <c r="K1278" s="8">
        <f>IF(H1278="*",'Larimar Net '!I1279-('Larimar Net '!I1279*'Larimar Net Penalized '!$J$5),'Larimar Net '!I1279)</f>
        <v>318.58500821200448</v>
      </c>
    </row>
    <row r="1279" spans="2:11" x14ac:dyDescent="0.3">
      <c r="B1279" t="s">
        <v>16</v>
      </c>
      <c r="C1279" s="7">
        <v>43883</v>
      </c>
      <c r="D1279" s="6">
        <v>23</v>
      </c>
      <c r="E1279" s="8">
        <f>IF(B1279="*",'Larimar Net '!D1280-('Larimar Net '!D1280*'Larimar Net Penalized '!$D$5),'Larimar Net '!D1280)</f>
        <v>0</v>
      </c>
      <c r="H1279" t="s">
        <v>16</v>
      </c>
      <c r="I1279" s="7">
        <v>43883</v>
      </c>
      <c r="J1279" s="6">
        <v>23</v>
      </c>
      <c r="K1279" s="8">
        <f>IF(H1279="*",'Larimar Net '!I1280-('Larimar Net '!I1280*'Larimar Net Penalized '!$J$5),'Larimar Net '!I1280)</f>
        <v>0</v>
      </c>
    </row>
    <row r="1280" spans="2:11" x14ac:dyDescent="0.3">
      <c r="B1280" t="s">
        <v>16</v>
      </c>
      <c r="C1280" s="7">
        <v>43884</v>
      </c>
      <c r="D1280" s="6">
        <v>0</v>
      </c>
      <c r="E1280" s="8">
        <f>IF(B1280="*",'Larimar Net '!D1281-('Larimar Net '!D1281*'Larimar Net Penalized '!$D$5),'Larimar Net '!D1281)</f>
        <v>0</v>
      </c>
      <c r="H1280" t="s">
        <v>16</v>
      </c>
      <c r="I1280" s="7">
        <v>43884</v>
      </c>
      <c r="J1280" s="6">
        <v>0</v>
      </c>
      <c r="K1280" s="8">
        <f>IF(H1280="*",'Larimar Net '!I1281-('Larimar Net '!I1281*'Larimar Net Penalized '!$J$5),'Larimar Net '!I1281)</f>
        <v>0</v>
      </c>
    </row>
    <row r="1281" spans="2:11" x14ac:dyDescent="0.3">
      <c r="B1281" t="s">
        <v>16</v>
      </c>
      <c r="C1281" s="7">
        <v>43884</v>
      </c>
      <c r="D1281" s="6">
        <v>1</v>
      </c>
      <c r="E1281" s="8">
        <f>IF(B1281="*",'Larimar Net '!D1282-('Larimar Net '!D1282*'Larimar Net Penalized '!$D$5),'Larimar Net '!D1282)</f>
        <v>0</v>
      </c>
      <c r="H1281" t="s">
        <v>16</v>
      </c>
      <c r="I1281" s="7">
        <v>43884</v>
      </c>
      <c r="J1281" s="6">
        <v>1</v>
      </c>
      <c r="K1281" s="8">
        <f>IF(H1281="*",'Larimar Net '!I1282-('Larimar Net '!I1282*'Larimar Net Penalized '!$J$5),'Larimar Net '!I1282)</f>
        <v>0</v>
      </c>
    </row>
    <row r="1282" spans="2:11" x14ac:dyDescent="0.3">
      <c r="B1282" t="s">
        <v>16</v>
      </c>
      <c r="C1282" s="7">
        <v>43884</v>
      </c>
      <c r="D1282" s="6">
        <v>2</v>
      </c>
      <c r="E1282" s="8">
        <f>IF(B1282="*",'Larimar Net '!D1283-('Larimar Net '!D1283*'Larimar Net Penalized '!$D$5),'Larimar Net '!D1283)</f>
        <v>0</v>
      </c>
      <c r="H1282" t="s">
        <v>16</v>
      </c>
      <c r="I1282" s="7">
        <v>43884</v>
      </c>
      <c r="J1282" s="6">
        <v>2</v>
      </c>
      <c r="K1282" s="8">
        <f>IF(H1282="*",'Larimar Net '!I1283-('Larimar Net '!I1283*'Larimar Net Penalized '!$J$5),'Larimar Net '!I1283)</f>
        <v>0</v>
      </c>
    </row>
    <row r="1283" spans="2:11" x14ac:dyDescent="0.3">
      <c r="B1283" t="s">
        <v>16</v>
      </c>
      <c r="C1283" s="7">
        <v>43884</v>
      </c>
      <c r="D1283" s="6">
        <v>3</v>
      </c>
      <c r="E1283" s="8">
        <f>IF(B1283="*",'Larimar Net '!D1284-('Larimar Net '!D1284*'Larimar Net Penalized '!$D$5),'Larimar Net '!D1284)</f>
        <v>0</v>
      </c>
      <c r="H1283" t="s">
        <v>16</v>
      </c>
      <c r="I1283" s="7">
        <v>43884</v>
      </c>
      <c r="J1283" s="6">
        <v>3</v>
      </c>
      <c r="K1283" s="8">
        <f>IF(H1283="*",'Larimar Net '!I1284-('Larimar Net '!I1284*'Larimar Net Penalized '!$J$5),'Larimar Net '!I1284)</f>
        <v>0</v>
      </c>
    </row>
    <row r="1284" spans="2:11" x14ac:dyDescent="0.3">
      <c r="B1284" t="s">
        <v>16</v>
      </c>
      <c r="C1284" s="7">
        <v>43884</v>
      </c>
      <c r="D1284" s="6">
        <v>4</v>
      </c>
      <c r="E1284" s="8">
        <f>IF(B1284="*",'Larimar Net '!D1285-('Larimar Net '!D1285*'Larimar Net Penalized '!$D$5),'Larimar Net '!D1285)</f>
        <v>0</v>
      </c>
      <c r="H1284" t="s">
        <v>16</v>
      </c>
      <c r="I1284" s="7">
        <v>43884</v>
      </c>
      <c r="J1284" s="6">
        <v>4</v>
      </c>
      <c r="K1284" s="8">
        <f>IF(H1284="*",'Larimar Net '!I1285-('Larimar Net '!I1285*'Larimar Net Penalized '!$J$5),'Larimar Net '!I1285)</f>
        <v>0</v>
      </c>
    </row>
    <row r="1285" spans="2:11" x14ac:dyDescent="0.3">
      <c r="B1285" t="s">
        <v>16</v>
      </c>
      <c r="C1285" s="7">
        <v>43884</v>
      </c>
      <c r="D1285" s="6">
        <v>5</v>
      </c>
      <c r="E1285" s="8">
        <f>IF(B1285="*",'Larimar Net '!D1286-('Larimar Net '!D1286*'Larimar Net Penalized '!$D$5),'Larimar Net '!D1286)</f>
        <v>0</v>
      </c>
      <c r="H1285" t="s">
        <v>16</v>
      </c>
      <c r="I1285" s="7">
        <v>43884</v>
      </c>
      <c r="J1285" s="6">
        <v>5</v>
      </c>
      <c r="K1285" s="8">
        <f>IF(H1285="*",'Larimar Net '!I1286-('Larimar Net '!I1286*'Larimar Net Penalized '!$J$5),'Larimar Net '!I1286)</f>
        <v>0</v>
      </c>
    </row>
    <row r="1286" spans="2:11" x14ac:dyDescent="0.3">
      <c r="B1286" t="s">
        <v>16</v>
      </c>
      <c r="C1286" s="7">
        <v>43884</v>
      </c>
      <c r="D1286" s="6">
        <v>6</v>
      </c>
      <c r="E1286" s="8">
        <f>IF(B1286="*",'Larimar Net '!D1287-('Larimar Net '!D1287*'Larimar Net Penalized '!$D$5),'Larimar Net '!D1287)</f>
        <v>0</v>
      </c>
      <c r="H1286" t="s">
        <v>16</v>
      </c>
      <c r="I1286" s="7">
        <v>43884</v>
      </c>
      <c r="J1286" s="6">
        <v>6</v>
      </c>
      <c r="K1286" s="8">
        <f>IF(H1286="*",'Larimar Net '!I1287-('Larimar Net '!I1287*'Larimar Net Penalized '!$J$5),'Larimar Net '!I1287)</f>
        <v>0</v>
      </c>
    </row>
    <row r="1287" spans="2:11" x14ac:dyDescent="0.3">
      <c r="B1287" t="s">
        <v>16</v>
      </c>
      <c r="C1287" s="7">
        <v>43884</v>
      </c>
      <c r="D1287" s="6">
        <v>7</v>
      </c>
      <c r="E1287" s="8">
        <f>IF(B1287="*",'Larimar Net '!D1288-('Larimar Net '!D1288*'Larimar Net Penalized '!$D$5),'Larimar Net '!D1288)</f>
        <v>0</v>
      </c>
      <c r="H1287" t="s">
        <v>16</v>
      </c>
      <c r="I1287" s="7">
        <v>43884</v>
      </c>
      <c r="J1287" s="6">
        <v>7</v>
      </c>
      <c r="K1287" s="8">
        <f>IF(H1287="*",'Larimar Net '!I1288-('Larimar Net '!I1288*'Larimar Net Penalized '!$J$5),'Larimar Net '!I1288)</f>
        <v>0</v>
      </c>
    </row>
    <row r="1288" spans="2:11" x14ac:dyDescent="0.3">
      <c r="B1288" t="s">
        <v>16</v>
      </c>
      <c r="C1288" s="7">
        <v>43884</v>
      </c>
      <c r="D1288" s="6">
        <v>8</v>
      </c>
      <c r="E1288" s="8">
        <f>IF(B1288="*",'Larimar Net '!D1289-('Larimar Net '!D1289*'Larimar Net Penalized '!$D$5),'Larimar Net '!D1289)</f>
        <v>0</v>
      </c>
      <c r="H1288" t="s">
        <v>16</v>
      </c>
      <c r="I1288" s="7">
        <v>43884</v>
      </c>
      <c r="J1288" s="6">
        <v>8</v>
      </c>
      <c r="K1288" s="8">
        <f>IF(H1288="*",'Larimar Net '!I1289-('Larimar Net '!I1289*'Larimar Net Penalized '!$J$5),'Larimar Net '!I1289)</f>
        <v>0</v>
      </c>
    </row>
    <row r="1289" spans="2:11" x14ac:dyDescent="0.3">
      <c r="B1289" t="s">
        <v>16</v>
      </c>
      <c r="C1289" s="7">
        <v>43884</v>
      </c>
      <c r="D1289" s="6">
        <v>9</v>
      </c>
      <c r="E1289" s="8">
        <f>IF(B1289="*",'Larimar Net '!D1290-('Larimar Net '!D1290*'Larimar Net Penalized '!$D$5),'Larimar Net '!D1290)</f>
        <v>0</v>
      </c>
      <c r="H1289" t="s">
        <v>16</v>
      </c>
      <c r="I1289" s="7">
        <v>43884</v>
      </c>
      <c r="J1289" s="6">
        <v>9</v>
      </c>
      <c r="K1289" s="8">
        <f>IF(H1289="*",'Larimar Net '!I1290-('Larimar Net '!I1290*'Larimar Net Penalized '!$J$5),'Larimar Net '!I1290)</f>
        <v>0</v>
      </c>
    </row>
    <row r="1290" spans="2:11" x14ac:dyDescent="0.3">
      <c r="B1290" t="s">
        <v>16</v>
      </c>
      <c r="C1290" s="7">
        <v>43884</v>
      </c>
      <c r="D1290" s="6">
        <v>10</v>
      </c>
      <c r="E1290" s="8">
        <f>IF(B1290="*",'Larimar Net '!D1291-('Larimar Net '!D1291*'Larimar Net Penalized '!$D$5),'Larimar Net '!D1291)</f>
        <v>0</v>
      </c>
      <c r="H1290" t="s">
        <v>16</v>
      </c>
      <c r="I1290" s="7">
        <v>43884</v>
      </c>
      <c r="J1290" s="6">
        <v>10</v>
      </c>
      <c r="K1290" s="8">
        <f>IF(H1290="*",'Larimar Net '!I1291-('Larimar Net '!I1291*'Larimar Net Penalized '!$J$5),'Larimar Net '!I1291)</f>
        <v>0</v>
      </c>
    </row>
    <row r="1291" spans="2:11" x14ac:dyDescent="0.3">
      <c r="B1291" t="s">
        <v>16</v>
      </c>
      <c r="C1291" s="7">
        <v>43884</v>
      </c>
      <c r="D1291" s="6">
        <v>11</v>
      </c>
      <c r="E1291" s="8">
        <f>IF(B1291="*",'Larimar Net '!D1292-('Larimar Net '!D1292*'Larimar Net Penalized '!$D$5),'Larimar Net '!D1292)</f>
        <v>544.94455919918994</v>
      </c>
      <c r="H1291" t="s">
        <v>16</v>
      </c>
      <c r="I1291" s="7">
        <v>43884</v>
      </c>
      <c r="J1291" s="6">
        <v>11</v>
      </c>
      <c r="K1291" s="8">
        <f>IF(H1291="*",'Larimar Net '!I1292-('Larimar Net '!I1292*'Larimar Net Penalized '!$J$5),'Larimar Net '!I1292)</f>
        <v>20.71182626943537</v>
      </c>
    </row>
    <row r="1292" spans="2:11" x14ac:dyDescent="0.3">
      <c r="B1292" t="s">
        <v>16</v>
      </c>
      <c r="C1292" s="7">
        <v>43884</v>
      </c>
      <c r="D1292" s="6">
        <v>12</v>
      </c>
      <c r="E1292" s="8">
        <f>IF(B1292="*",'Larimar Net '!D1293-('Larimar Net '!D1293*'Larimar Net Penalized '!$D$5),'Larimar Net '!D1293)</f>
        <v>1801.6768928722533</v>
      </c>
      <c r="H1292" t="s">
        <v>16</v>
      </c>
      <c r="I1292" s="7">
        <v>43884</v>
      </c>
      <c r="J1292" s="6">
        <v>12</v>
      </c>
      <c r="K1292" s="8">
        <f>IF(H1292="*",'Larimar Net '!I1293-('Larimar Net '!I1293*'Larimar Net Penalized '!$J$5),'Larimar Net '!I1293)</f>
        <v>480.42714587294324</v>
      </c>
    </row>
    <row r="1293" spans="2:11" x14ac:dyDescent="0.3">
      <c r="B1293" t="s">
        <v>16</v>
      </c>
      <c r="C1293" s="7">
        <v>43884</v>
      </c>
      <c r="D1293" s="6">
        <v>13</v>
      </c>
      <c r="E1293" s="8">
        <f>IF(B1293="*",'Larimar Net '!D1294-('Larimar Net '!D1294*'Larimar Net Penalized '!$D$5),'Larimar Net '!D1294)</f>
        <v>3023.429750287497</v>
      </c>
      <c r="H1293" t="s">
        <v>16</v>
      </c>
      <c r="I1293" s="7">
        <v>43884</v>
      </c>
      <c r="J1293" s="6">
        <v>13</v>
      </c>
      <c r="K1293" s="8">
        <f>IF(H1293="*",'Larimar Net '!I1294-('Larimar Net '!I1294*'Larimar Net Penalized '!$J$5),'Larimar Net '!I1294)</f>
        <v>701.39127965115108</v>
      </c>
    </row>
    <row r="1294" spans="2:11" x14ac:dyDescent="0.3">
      <c r="B1294" t="s">
        <v>16</v>
      </c>
      <c r="C1294" s="7">
        <v>43884</v>
      </c>
      <c r="D1294" s="6">
        <v>14</v>
      </c>
      <c r="E1294" s="8">
        <f>IF(B1294="*",'Larimar Net '!D1295-('Larimar Net '!D1295*'Larimar Net Penalized '!$D$5),'Larimar Net '!D1295)</f>
        <v>2791.7200061334552</v>
      </c>
      <c r="H1294" t="s">
        <v>16</v>
      </c>
      <c r="I1294" s="7">
        <v>43884</v>
      </c>
      <c r="J1294" s="6">
        <v>14</v>
      </c>
      <c r="K1294" s="8">
        <f>IF(H1294="*",'Larimar Net '!I1295-('Larimar Net '!I1295*'Larimar Net Penalized '!$J$5),'Larimar Net '!I1295)</f>
        <v>904.43934510699967</v>
      </c>
    </row>
    <row r="1295" spans="2:11" x14ac:dyDescent="0.3">
      <c r="B1295" t="s">
        <v>16</v>
      </c>
      <c r="C1295" s="7">
        <v>43884</v>
      </c>
      <c r="D1295" s="6">
        <v>15</v>
      </c>
      <c r="E1295" s="8">
        <f>IF(B1295="*",'Larimar Net '!D1296-('Larimar Net '!D1296*'Larimar Net Penalized '!$D$5),'Larimar Net '!D1296)</f>
        <v>0</v>
      </c>
      <c r="H1295" t="s">
        <v>16</v>
      </c>
      <c r="I1295" s="7">
        <v>43884</v>
      </c>
      <c r="J1295" s="6">
        <v>15</v>
      </c>
      <c r="K1295" s="8">
        <f>IF(H1295="*",'Larimar Net '!I1296-('Larimar Net '!I1296*'Larimar Net Penalized '!$J$5),'Larimar Net '!I1296)</f>
        <v>0</v>
      </c>
    </row>
    <row r="1296" spans="2:11" x14ac:dyDescent="0.3">
      <c r="B1296" t="s">
        <v>16</v>
      </c>
      <c r="C1296" s="7">
        <v>43884</v>
      </c>
      <c r="D1296" s="6">
        <v>16</v>
      </c>
      <c r="E1296" s="8">
        <f>IF(B1296="*",'Larimar Net '!D1297-('Larimar Net '!D1297*'Larimar Net Penalized '!$D$5),'Larimar Net '!D1297)</f>
        <v>0</v>
      </c>
      <c r="H1296" t="s">
        <v>16</v>
      </c>
      <c r="I1296" s="7">
        <v>43884</v>
      </c>
      <c r="J1296" s="6">
        <v>16</v>
      </c>
      <c r="K1296" s="8">
        <f>IF(H1296="*",'Larimar Net '!I1297-('Larimar Net '!I1297*'Larimar Net Penalized '!$J$5),'Larimar Net '!I1297)</f>
        <v>760.62907750039506</v>
      </c>
    </row>
    <row r="1297" spans="2:11" x14ac:dyDescent="0.3">
      <c r="B1297" t="s">
        <v>16</v>
      </c>
      <c r="C1297" s="7">
        <v>43884</v>
      </c>
      <c r="D1297" s="6">
        <v>17</v>
      </c>
      <c r="E1297" s="8">
        <f>IF(B1297="*",'Larimar Net '!D1298-('Larimar Net '!D1298*'Larimar Net Penalized '!$D$5),'Larimar Net '!D1298)</f>
        <v>77.66200219711493</v>
      </c>
      <c r="H1297" t="s">
        <v>16</v>
      </c>
      <c r="I1297" s="7">
        <v>43884</v>
      </c>
      <c r="J1297" s="6">
        <v>17</v>
      </c>
      <c r="K1297" s="8">
        <f>IF(H1297="*",'Larimar Net '!I1298-('Larimar Net '!I1298*'Larimar Net Penalized '!$J$5),'Larimar Net '!I1298)</f>
        <v>529.68049457666348</v>
      </c>
    </row>
    <row r="1298" spans="2:11" x14ac:dyDescent="0.3">
      <c r="B1298" t="s">
        <v>16</v>
      </c>
      <c r="C1298" s="7">
        <v>43884</v>
      </c>
      <c r="D1298" s="6">
        <v>18</v>
      </c>
      <c r="E1298" s="8">
        <f>IF(B1298="*",'Larimar Net '!D1299-('Larimar Net '!D1299*'Larimar Net Penalized '!$D$5),'Larimar Net '!D1299)</f>
        <v>98.636022030878607</v>
      </c>
      <c r="H1298" t="s">
        <v>16</v>
      </c>
      <c r="I1298" s="7">
        <v>43884</v>
      </c>
      <c r="J1298" s="6">
        <v>18</v>
      </c>
      <c r="K1298" s="8">
        <f>IF(H1298="*",'Larimar Net '!I1299-('Larimar Net '!I1299*'Larimar Net Penalized '!$J$5),'Larimar Net '!I1299)</f>
        <v>460.08742099435273</v>
      </c>
    </row>
    <row r="1299" spans="2:11" x14ac:dyDescent="0.3">
      <c r="B1299" t="s">
        <v>16</v>
      </c>
      <c r="C1299" s="7">
        <v>43884</v>
      </c>
      <c r="D1299" s="6">
        <v>19</v>
      </c>
      <c r="E1299" s="8">
        <f>IF(B1299="*",'Larimar Net '!D1300-('Larimar Net '!D1300*'Larimar Net Penalized '!$D$5),'Larimar Net '!D1300)</f>
        <v>218.68748974067978</v>
      </c>
      <c r="H1299" t="s">
        <v>16</v>
      </c>
      <c r="I1299" s="7">
        <v>43884</v>
      </c>
      <c r="J1299" s="6">
        <v>19</v>
      </c>
      <c r="K1299" s="8">
        <f>IF(H1299="*",'Larimar Net '!I1300-('Larimar Net '!I1300*'Larimar Net Penalized '!$J$5),'Larimar Net '!I1300)</f>
        <v>409.81209716583874</v>
      </c>
    </row>
    <row r="1300" spans="2:11" x14ac:dyDescent="0.3">
      <c r="B1300" t="s">
        <v>16</v>
      </c>
      <c r="C1300" s="7">
        <v>43884</v>
      </c>
      <c r="D1300" s="6">
        <v>20</v>
      </c>
      <c r="E1300" s="8">
        <f>IF(B1300="*",'Larimar Net '!D1301-('Larimar Net '!D1301*'Larimar Net Penalized '!$D$5),'Larimar Net '!D1301)</f>
        <v>0</v>
      </c>
      <c r="H1300" t="s">
        <v>16</v>
      </c>
      <c r="I1300" s="7">
        <v>43884</v>
      </c>
      <c r="J1300" s="6">
        <v>20</v>
      </c>
      <c r="K1300" s="8">
        <f>IF(H1300="*",'Larimar Net '!I1301-('Larimar Net '!I1301*'Larimar Net Penalized '!$J$5),'Larimar Net '!I1301)</f>
        <v>0</v>
      </c>
    </row>
    <row r="1301" spans="2:11" x14ac:dyDescent="0.3">
      <c r="B1301" t="s">
        <v>16</v>
      </c>
      <c r="C1301" s="7">
        <v>43884</v>
      </c>
      <c r="D1301" s="6">
        <v>21</v>
      </c>
      <c r="E1301" s="8">
        <f>IF(B1301="*",'Larimar Net '!D1302-('Larimar Net '!D1302*'Larimar Net Penalized '!$D$5),'Larimar Net '!D1302)</f>
        <v>0</v>
      </c>
      <c r="H1301" t="s">
        <v>16</v>
      </c>
      <c r="I1301" s="7">
        <v>43884</v>
      </c>
      <c r="J1301" s="6">
        <v>21</v>
      </c>
      <c r="K1301" s="8">
        <f>IF(H1301="*",'Larimar Net '!I1302-('Larimar Net '!I1302*'Larimar Net Penalized '!$J$5),'Larimar Net '!I1302)</f>
        <v>0</v>
      </c>
    </row>
    <row r="1302" spans="2:11" x14ac:dyDescent="0.3">
      <c r="B1302" t="s">
        <v>16</v>
      </c>
      <c r="C1302" s="7">
        <v>43884</v>
      </c>
      <c r="D1302" s="6">
        <v>22</v>
      </c>
      <c r="E1302" s="8">
        <f>IF(B1302="*",'Larimar Net '!D1303-('Larimar Net '!D1303*'Larimar Net Penalized '!$D$5),'Larimar Net '!D1303)</f>
        <v>0</v>
      </c>
      <c r="H1302" t="s">
        <v>16</v>
      </c>
      <c r="I1302" s="7">
        <v>43884</v>
      </c>
      <c r="J1302" s="6">
        <v>22</v>
      </c>
      <c r="K1302" s="8">
        <f>IF(H1302="*",'Larimar Net '!I1303-('Larimar Net '!I1303*'Larimar Net Penalized '!$J$5),'Larimar Net '!I1303)</f>
        <v>166.98061121983852</v>
      </c>
    </row>
    <row r="1303" spans="2:11" x14ac:dyDescent="0.3">
      <c r="B1303" t="s">
        <v>16</v>
      </c>
      <c r="C1303" s="7">
        <v>43884</v>
      </c>
      <c r="D1303" s="6">
        <v>23</v>
      </c>
      <c r="E1303" s="8">
        <f>IF(B1303="*",'Larimar Net '!D1304-('Larimar Net '!D1304*'Larimar Net Penalized '!$D$5),'Larimar Net '!D1304)</f>
        <v>0</v>
      </c>
      <c r="H1303" t="s">
        <v>16</v>
      </c>
      <c r="I1303" s="7">
        <v>43884</v>
      </c>
      <c r="J1303" s="6">
        <v>23</v>
      </c>
      <c r="K1303" s="8">
        <f>IF(H1303="*",'Larimar Net '!I1304-('Larimar Net '!I1304*'Larimar Net Penalized '!$J$5),'Larimar Net '!I1304)</f>
        <v>0</v>
      </c>
    </row>
    <row r="1304" spans="2:11" x14ac:dyDescent="0.3">
      <c r="B1304" t="s">
        <v>16</v>
      </c>
      <c r="C1304" s="7">
        <v>43885</v>
      </c>
      <c r="D1304" s="6">
        <v>0</v>
      </c>
      <c r="E1304" s="8">
        <f>IF(B1304="*",'Larimar Net '!D1305-('Larimar Net '!D1305*'Larimar Net Penalized '!$D$5),'Larimar Net '!D1305)</f>
        <v>6001.49713226117</v>
      </c>
      <c r="H1304" t="s">
        <v>16</v>
      </c>
      <c r="I1304" s="7">
        <v>43885</v>
      </c>
      <c r="J1304" s="6">
        <v>0</v>
      </c>
      <c r="K1304" s="8">
        <f>IF(H1304="*",'Larimar Net '!I1305-('Larimar Net '!I1305*'Larimar Net Penalized '!$J$5),'Larimar Net '!I1305)</f>
        <v>6738.1248090917761</v>
      </c>
    </row>
    <row r="1305" spans="2:11" x14ac:dyDescent="0.3">
      <c r="B1305" t="s">
        <v>16</v>
      </c>
      <c r="C1305" s="7">
        <v>43885</v>
      </c>
      <c r="D1305" s="6">
        <v>1</v>
      </c>
      <c r="E1305" s="8">
        <f>IF(B1305="*",'Larimar Net '!D1306-('Larimar Net '!D1306*'Larimar Net Penalized '!$D$5),'Larimar Net '!D1306)</f>
        <v>16576.527314302184</v>
      </c>
      <c r="H1305" t="s">
        <v>16</v>
      </c>
      <c r="I1305" s="7">
        <v>43885</v>
      </c>
      <c r="J1305" s="6">
        <v>1</v>
      </c>
      <c r="K1305" s="8">
        <f>IF(H1305="*",'Larimar Net '!I1306-('Larimar Net '!I1306*'Larimar Net Penalized '!$J$5),'Larimar Net '!I1306)</f>
        <v>8446.6539212988409</v>
      </c>
    </row>
    <row r="1306" spans="2:11" x14ac:dyDescent="0.3">
      <c r="B1306" t="s">
        <v>16</v>
      </c>
      <c r="C1306" s="7">
        <v>43885</v>
      </c>
      <c r="D1306" s="6">
        <v>2</v>
      </c>
      <c r="E1306" s="8">
        <f>IF(B1306="*",'Larimar Net '!D1307-('Larimar Net '!D1307*'Larimar Net Penalized '!$D$5),'Larimar Net '!D1307)</f>
        <v>12866.814304276586</v>
      </c>
      <c r="H1306" t="s">
        <v>16</v>
      </c>
      <c r="I1306" s="7">
        <v>43885</v>
      </c>
      <c r="J1306" s="6">
        <v>2</v>
      </c>
      <c r="K1306" s="8">
        <f>IF(H1306="*",'Larimar Net '!I1307-('Larimar Net '!I1307*'Larimar Net Penalized '!$J$5),'Larimar Net '!I1307)</f>
        <v>5995.7235542596727</v>
      </c>
    </row>
    <row r="1307" spans="2:11" x14ac:dyDescent="0.3">
      <c r="B1307" t="s">
        <v>16</v>
      </c>
      <c r="C1307" s="7">
        <v>43885</v>
      </c>
      <c r="D1307" s="6">
        <v>3</v>
      </c>
      <c r="E1307" s="8">
        <f>IF(B1307="*",'Larimar Net '!D1308-('Larimar Net '!D1308*'Larimar Net Penalized '!$D$5),'Larimar Net '!D1308)</f>
        <v>7541.95652532658</v>
      </c>
      <c r="H1307" t="s">
        <v>16</v>
      </c>
      <c r="I1307" s="7">
        <v>43885</v>
      </c>
      <c r="J1307" s="6">
        <v>3</v>
      </c>
      <c r="K1307" s="8">
        <f>IF(H1307="*",'Larimar Net '!I1308-('Larimar Net '!I1308*'Larimar Net Penalized '!$J$5),'Larimar Net '!I1308)</f>
        <v>3367.5445925583854</v>
      </c>
    </row>
    <row r="1308" spans="2:11" x14ac:dyDescent="0.3">
      <c r="B1308" t="s">
        <v>16</v>
      </c>
      <c r="C1308" s="7">
        <v>43885</v>
      </c>
      <c r="D1308" s="6">
        <v>4</v>
      </c>
      <c r="E1308" s="8">
        <f>IF(B1308="*",'Larimar Net '!D1309-('Larimar Net '!D1309*'Larimar Net Penalized '!$D$5),'Larimar Net '!D1309)</f>
        <v>1815.4143211557216</v>
      </c>
      <c r="H1308" t="s">
        <v>16</v>
      </c>
      <c r="I1308" s="7">
        <v>43885</v>
      </c>
      <c r="J1308" s="6">
        <v>4</v>
      </c>
      <c r="K1308" s="8">
        <f>IF(H1308="*",'Larimar Net '!I1309-('Larimar Net '!I1309*'Larimar Net Penalized '!$J$5),'Larimar Net '!I1309)</f>
        <v>0</v>
      </c>
    </row>
    <row r="1309" spans="2:11" x14ac:dyDescent="0.3">
      <c r="B1309" t="s">
        <v>16</v>
      </c>
      <c r="C1309" s="7">
        <v>43885</v>
      </c>
      <c r="D1309" s="6">
        <v>5</v>
      </c>
      <c r="E1309" s="8">
        <f>IF(B1309="*",'Larimar Net '!D1310-('Larimar Net '!D1310*'Larimar Net Penalized '!$D$5),'Larimar Net '!D1310)</f>
        <v>848.74986613918293</v>
      </c>
      <c r="H1309" t="s">
        <v>16</v>
      </c>
      <c r="I1309" s="7">
        <v>43885</v>
      </c>
      <c r="J1309" s="6">
        <v>5</v>
      </c>
      <c r="K1309" s="8">
        <f>IF(H1309="*",'Larimar Net '!I1310-('Larimar Net '!I1310*'Larimar Net Penalized '!$J$5),'Larimar Net '!I1310)</f>
        <v>0</v>
      </c>
    </row>
    <row r="1310" spans="2:11" x14ac:dyDescent="0.3">
      <c r="B1310" t="s">
        <v>16</v>
      </c>
      <c r="C1310" s="7">
        <v>43885</v>
      </c>
      <c r="D1310" s="6">
        <v>6</v>
      </c>
      <c r="E1310" s="8">
        <f>IF(B1310="*",'Larimar Net '!D1311-('Larimar Net '!D1311*'Larimar Net Penalized '!$D$5),'Larimar Net '!D1311)</f>
        <v>3190.4310860700739</v>
      </c>
      <c r="H1310" t="s">
        <v>16</v>
      </c>
      <c r="I1310" s="7">
        <v>43885</v>
      </c>
      <c r="J1310" s="6">
        <v>6</v>
      </c>
      <c r="K1310" s="8">
        <f>IF(H1310="*",'Larimar Net '!I1311-('Larimar Net '!I1311*'Larimar Net Penalized '!$J$5),'Larimar Net '!I1311)</f>
        <v>2080.3256703679667</v>
      </c>
    </row>
    <row r="1311" spans="2:11" x14ac:dyDescent="0.3">
      <c r="B1311" t="s">
        <v>16</v>
      </c>
      <c r="C1311" s="7">
        <v>43885</v>
      </c>
      <c r="D1311" s="6">
        <v>7</v>
      </c>
      <c r="E1311" s="8">
        <f>IF(B1311="*",'Larimar Net '!D1312-('Larimar Net '!D1312*'Larimar Net Penalized '!$D$5),'Larimar Net '!D1312)</f>
        <v>7696.4433601228229</v>
      </c>
      <c r="H1311" t="s">
        <v>16</v>
      </c>
      <c r="I1311" s="7">
        <v>43885</v>
      </c>
      <c r="J1311" s="6">
        <v>7</v>
      </c>
      <c r="K1311" s="8">
        <f>IF(H1311="*",'Larimar Net '!I1312-('Larimar Net '!I1312*'Larimar Net Penalized '!$J$5),'Larimar Net '!I1312)</f>
        <v>5503.6523880700915</v>
      </c>
    </row>
    <row r="1312" spans="2:11" x14ac:dyDescent="0.3">
      <c r="B1312" t="s">
        <v>16</v>
      </c>
      <c r="C1312" s="7">
        <v>43885</v>
      </c>
      <c r="D1312" s="6">
        <v>8</v>
      </c>
      <c r="E1312" s="8">
        <f>IF(B1312="*",'Larimar Net '!D1313-('Larimar Net '!D1313*'Larimar Net Penalized '!$D$5),'Larimar Net '!D1313)</f>
        <v>4599.2386981492473</v>
      </c>
      <c r="H1312" t="s">
        <v>16</v>
      </c>
      <c r="I1312" s="7">
        <v>43885</v>
      </c>
      <c r="J1312" s="6">
        <v>8</v>
      </c>
      <c r="K1312" s="8">
        <f>IF(H1312="*",'Larimar Net '!I1313-('Larimar Net '!I1313*'Larimar Net Penalized '!$J$5),'Larimar Net '!I1313)</f>
        <v>2016.2451560721518</v>
      </c>
    </row>
    <row r="1313" spans="2:11" x14ac:dyDescent="0.3">
      <c r="B1313" t="s">
        <v>16</v>
      </c>
      <c r="C1313" s="7">
        <v>43885</v>
      </c>
      <c r="D1313" s="6">
        <v>9</v>
      </c>
      <c r="E1313" s="8">
        <f>IF(B1313="*",'Larimar Net '!D1314-('Larimar Net '!D1314*'Larimar Net Penalized '!$D$5),'Larimar Net '!D1314)</f>
        <v>5680.1453670299679</v>
      </c>
      <c r="H1313" t="s">
        <v>16</v>
      </c>
      <c r="I1313" s="7">
        <v>43885</v>
      </c>
      <c r="J1313" s="6">
        <v>9</v>
      </c>
      <c r="K1313" s="8">
        <f>IF(H1313="*",'Larimar Net '!I1314-('Larimar Net '!I1314*'Larimar Net Penalized '!$J$5),'Larimar Net '!I1314)</f>
        <v>3546.921862674204</v>
      </c>
    </row>
    <row r="1314" spans="2:11" x14ac:dyDescent="0.3">
      <c r="B1314" t="s">
        <v>16</v>
      </c>
      <c r="C1314" s="7">
        <v>43885</v>
      </c>
      <c r="D1314" s="6">
        <v>10</v>
      </c>
      <c r="E1314" s="8">
        <f>IF(B1314="*",'Larimar Net '!D1315-('Larimar Net '!D1315*'Larimar Net Penalized '!$D$5),'Larimar Net '!D1315)</f>
        <v>17221.392037803816</v>
      </c>
      <c r="H1314" t="s">
        <v>16</v>
      </c>
      <c r="I1314" s="7">
        <v>43885</v>
      </c>
      <c r="J1314" s="6">
        <v>10</v>
      </c>
      <c r="K1314" s="8">
        <f>IF(H1314="*",'Larimar Net '!I1315-('Larimar Net '!I1315*'Larimar Net Penalized '!$J$5),'Larimar Net '!I1315)</f>
        <v>13336.203150346453</v>
      </c>
    </row>
    <row r="1315" spans="2:11" x14ac:dyDescent="0.3">
      <c r="B1315" t="s">
        <v>16</v>
      </c>
      <c r="C1315" s="7">
        <v>43885</v>
      </c>
      <c r="D1315" s="6">
        <v>11</v>
      </c>
      <c r="E1315" s="8">
        <f>IF(B1315="*",'Larimar Net '!D1316-('Larimar Net '!D1316*'Larimar Net Penalized '!$D$5),'Larimar Net '!D1316)</f>
        <v>20404.982531863905</v>
      </c>
      <c r="H1315" t="s">
        <v>16</v>
      </c>
      <c r="I1315" s="7">
        <v>43885</v>
      </c>
      <c r="J1315" s="6">
        <v>11</v>
      </c>
      <c r="K1315" s="8">
        <f>IF(H1315="*",'Larimar Net '!I1316-('Larimar Net '!I1316*'Larimar Net Penalized '!$J$5),'Larimar Net '!I1316)</f>
        <v>15032.107897510559</v>
      </c>
    </row>
    <row r="1316" spans="2:11" x14ac:dyDescent="0.3">
      <c r="B1316" t="s">
        <v>16</v>
      </c>
      <c r="C1316" s="7">
        <v>43885</v>
      </c>
      <c r="D1316" s="6">
        <v>12</v>
      </c>
      <c r="E1316" s="8">
        <f>IF(B1316="*",'Larimar Net '!D1317-('Larimar Net '!D1317*'Larimar Net Penalized '!$D$5),'Larimar Net '!D1317)</f>
        <v>19098.243421538267</v>
      </c>
      <c r="H1316" t="s">
        <v>16</v>
      </c>
      <c r="I1316" s="7">
        <v>43885</v>
      </c>
      <c r="J1316" s="6">
        <v>12</v>
      </c>
      <c r="K1316" s="8">
        <f>IF(H1316="*",'Larimar Net '!I1317-('Larimar Net '!I1317*'Larimar Net Penalized '!$J$5),'Larimar Net '!I1317)</f>
        <v>15383.690552756098</v>
      </c>
    </row>
    <row r="1317" spans="2:11" x14ac:dyDescent="0.3">
      <c r="B1317" t="s">
        <v>16</v>
      </c>
      <c r="C1317" s="7">
        <v>43885</v>
      </c>
      <c r="D1317" s="6">
        <v>13</v>
      </c>
      <c r="E1317" s="8">
        <f>IF(B1317="*",'Larimar Net '!D1318-('Larimar Net '!D1318*'Larimar Net Penalized '!$D$5),'Larimar Net '!D1318)</f>
        <v>28044.470117424808</v>
      </c>
      <c r="H1317" t="s">
        <v>16</v>
      </c>
      <c r="I1317" s="7">
        <v>43885</v>
      </c>
      <c r="J1317" s="6">
        <v>13</v>
      </c>
      <c r="K1317" s="8">
        <f>IF(H1317="*",'Larimar Net '!I1318-('Larimar Net '!I1318*'Larimar Net Penalized '!$J$5),'Larimar Net '!I1318)</f>
        <v>20756.191257445749</v>
      </c>
    </row>
    <row r="1318" spans="2:11" x14ac:dyDescent="0.3">
      <c r="B1318" t="s">
        <v>16</v>
      </c>
      <c r="C1318" s="7">
        <v>43885</v>
      </c>
      <c r="D1318" s="6">
        <v>14</v>
      </c>
      <c r="E1318" s="8">
        <f>IF(B1318="*",'Larimar Net '!D1319-('Larimar Net '!D1319*'Larimar Net Penalized '!$D$5),'Larimar Net '!D1319)</f>
        <v>40637.972024373041</v>
      </c>
      <c r="H1318" t="s">
        <v>16</v>
      </c>
      <c r="I1318" s="7">
        <v>43885</v>
      </c>
      <c r="J1318" s="6">
        <v>14</v>
      </c>
      <c r="K1318" s="8">
        <f>IF(H1318="*",'Larimar Net '!I1319-('Larimar Net '!I1319*'Larimar Net Penalized '!$J$5),'Larimar Net '!I1319)</f>
        <v>27350.705615566534</v>
      </c>
    </row>
    <row r="1319" spans="2:11" x14ac:dyDescent="0.3">
      <c r="B1319" t="s">
        <v>16</v>
      </c>
      <c r="C1319" s="7">
        <v>43885</v>
      </c>
      <c r="D1319" s="6">
        <v>15</v>
      </c>
      <c r="E1319" s="8">
        <f>IF(B1319="*",'Larimar Net '!D1320-('Larimar Net '!D1320*'Larimar Net Penalized '!$D$5),'Larimar Net '!D1320)</f>
        <v>41537.472772769936</v>
      </c>
      <c r="H1319" t="s">
        <v>16</v>
      </c>
      <c r="I1319" s="7">
        <v>43885</v>
      </c>
      <c r="J1319" s="6">
        <v>15</v>
      </c>
      <c r="K1319" s="8">
        <f>IF(H1319="*",'Larimar Net '!I1320-('Larimar Net '!I1320*'Larimar Net Penalized '!$J$5),'Larimar Net '!I1320)</f>
        <v>29368.517774301836</v>
      </c>
    </row>
    <row r="1320" spans="2:11" x14ac:dyDescent="0.3">
      <c r="B1320" t="s">
        <v>16</v>
      </c>
      <c r="C1320" s="7">
        <v>43885</v>
      </c>
      <c r="D1320" s="6">
        <v>16</v>
      </c>
      <c r="E1320" s="8">
        <f>IF(B1320="*",'Larimar Net '!D1321-('Larimar Net '!D1321*'Larimar Net Penalized '!$D$5),'Larimar Net '!D1321)</f>
        <v>41008.460141311225</v>
      </c>
      <c r="H1320" t="s">
        <v>16</v>
      </c>
      <c r="I1320" s="7">
        <v>43885</v>
      </c>
      <c r="J1320" s="6">
        <v>16</v>
      </c>
      <c r="K1320" s="8">
        <f>IF(H1320="*",'Larimar Net '!I1321-('Larimar Net '!I1321*'Larimar Net Penalized '!$J$5),'Larimar Net '!I1321)</f>
        <v>34766.885252062515</v>
      </c>
    </row>
    <row r="1321" spans="2:11" x14ac:dyDescent="0.3">
      <c r="B1321" t="s">
        <v>16</v>
      </c>
      <c r="C1321" s="7">
        <v>43885</v>
      </c>
      <c r="D1321" s="6">
        <v>17</v>
      </c>
      <c r="E1321" s="8">
        <f>IF(B1321="*",'Larimar Net '!D1322-('Larimar Net '!D1322*'Larimar Net Penalized '!$D$5),'Larimar Net '!D1322)</f>
        <v>33083.604220966823</v>
      </c>
      <c r="H1321" t="s">
        <v>16</v>
      </c>
      <c r="I1321" s="7">
        <v>43885</v>
      </c>
      <c r="J1321" s="6">
        <v>17</v>
      </c>
      <c r="K1321" s="8">
        <f>IF(H1321="*",'Larimar Net '!I1322-('Larimar Net '!I1322*'Larimar Net Penalized '!$J$5),'Larimar Net '!I1322)</f>
        <v>26725.329005951233</v>
      </c>
    </row>
    <row r="1322" spans="2:11" x14ac:dyDescent="0.3">
      <c r="B1322" t="s">
        <v>16</v>
      </c>
      <c r="C1322" s="7">
        <v>43885</v>
      </c>
      <c r="D1322" s="6">
        <v>18</v>
      </c>
      <c r="E1322" s="8">
        <f>IF(B1322="*",'Larimar Net '!D1323-('Larimar Net '!D1323*'Larimar Net Penalized '!$D$5),'Larimar Net '!D1323)</f>
        <v>29166.932511143827</v>
      </c>
      <c r="H1322" t="s">
        <v>16</v>
      </c>
      <c r="I1322" s="7">
        <v>43885</v>
      </c>
      <c r="J1322" s="6">
        <v>18</v>
      </c>
      <c r="K1322" s="8">
        <f>IF(H1322="*",'Larimar Net '!I1323-('Larimar Net '!I1323*'Larimar Net Penalized '!$J$5),'Larimar Net '!I1323)</f>
        <v>25217.777693361772</v>
      </c>
    </row>
    <row r="1323" spans="2:11" x14ac:dyDescent="0.3">
      <c r="B1323" t="s">
        <v>16</v>
      </c>
      <c r="C1323" s="7">
        <v>43885</v>
      </c>
      <c r="D1323" s="6">
        <v>19</v>
      </c>
      <c r="E1323" s="8">
        <f>IF(B1323="*",'Larimar Net '!D1324-('Larimar Net '!D1324*'Larimar Net Penalized '!$D$5),'Larimar Net '!D1324)</f>
        <v>28895.038426754301</v>
      </c>
      <c r="H1323" t="s">
        <v>16</v>
      </c>
      <c r="I1323" s="7">
        <v>43885</v>
      </c>
      <c r="J1323" s="6">
        <v>19</v>
      </c>
      <c r="K1323" s="8">
        <f>IF(H1323="*",'Larimar Net '!I1324-('Larimar Net '!I1324*'Larimar Net Penalized '!$J$5),'Larimar Net '!I1324)</f>
        <v>25783.193961418867</v>
      </c>
    </row>
    <row r="1324" spans="2:11" x14ac:dyDescent="0.3">
      <c r="B1324" t="s">
        <v>16</v>
      </c>
      <c r="C1324" s="7">
        <v>43885</v>
      </c>
      <c r="D1324" s="6">
        <v>20</v>
      </c>
      <c r="E1324" s="8">
        <f>IF(B1324="*",'Larimar Net '!D1325-('Larimar Net '!D1325*'Larimar Net Penalized '!$D$5),'Larimar Net '!D1325)</f>
        <v>38792.965881058168</v>
      </c>
      <c r="H1324" t="s">
        <v>16</v>
      </c>
      <c r="I1324" s="7">
        <v>43885</v>
      </c>
      <c r="J1324" s="6">
        <v>20</v>
      </c>
      <c r="K1324" s="8">
        <f>IF(H1324="*",'Larimar Net '!I1325-('Larimar Net '!I1325*'Larimar Net Penalized '!$J$5),'Larimar Net '!I1325)</f>
        <v>31842.023081377371</v>
      </c>
    </row>
    <row r="1325" spans="2:11" x14ac:dyDescent="0.3">
      <c r="B1325" t="s">
        <v>16</v>
      </c>
      <c r="C1325" s="7">
        <v>43885</v>
      </c>
      <c r="D1325" s="6">
        <v>21</v>
      </c>
      <c r="E1325" s="8">
        <f>IF(B1325="*",'Larimar Net '!D1326-('Larimar Net '!D1326*'Larimar Net Penalized '!$D$5),'Larimar Net '!D1326)</f>
        <v>44860.558122846604</v>
      </c>
      <c r="H1325" t="s">
        <v>16</v>
      </c>
      <c r="I1325" s="7">
        <v>43885</v>
      </c>
      <c r="J1325" s="6">
        <v>21</v>
      </c>
      <c r="K1325" s="8">
        <f>IF(H1325="*",'Larimar Net '!I1326-('Larimar Net '!I1326*'Larimar Net Penalized '!$J$5),'Larimar Net '!I1326)</f>
        <v>32567.392415713653</v>
      </c>
    </row>
    <row r="1326" spans="2:11" x14ac:dyDescent="0.3">
      <c r="B1326" t="s">
        <v>16</v>
      </c>
      <c r="C1326" s="7">
        <v>43885</v>
      </c>
      <c r="D1326" s="6">
        <v>22</v>
      </c>
      <c r="E1326" s="8">
        <f>IF(B1326="*",'Larimar Net '!D1327-('Larimar Net '!D1327*'Larimar Net Penalized '!$D$5),'Larimar Net '!D1327)</f>
        <v>44821.177093501465</v>
      </c>
      <c r="H1326" t="s">
        <v>16</v>
      </c>
      <c r="I1326" s="7">
        <v>43885</v>
      </c>
      <c r="J1326" s="6">
        <v>22</v>
      </c>
      <c r="K1326" s="8">
        <f>IF(H1326="*",'Larimar Net '!I1327-('Larimar Net '!I1327*'Larimar Net Penalized '!$J$5),'Larimar Net '!I1327)</f>
        <v>35754.110872011523</v>
      </c>
    </row>
    <row r="1327" spans="2:11" x14ac:dyDescent="0.3">
      <c r="B1327" t="s">
        <v>16</v>
      </c>
      <c r="C1327" s="7">
        <v>43885</v>
      </c>
      <c r="D1327" s="6">
        <v>23</v>
      </c>
      <c r="E1327" s="8">
        <f>IF(B1327="*",'Larimar Net '!D1328-('Larimar Net '!D1328*'Larimar Net Penalized '!$D$5),'Larimar Net '!D1328)</f>
        <v>34259.90527686022</v>
      </c>
      <c r="H1327" t="s">
        <v>16</v>
      </c>
      <c r="I1327" s="7">
        <v>43885</v>
      </c>
      <c r="J1327" s="6">
        <v>23</v>
      </c>
      <c r="K1327" s="8">
        <f>IF(H1327="*",'Larimar Net '!I1328-('Larimar Net '!I1328*'Larimar Net Penalized '!$J$5),'Larimar Net '!I1328)</f>
        <v>33429.16615471046</v>
      </c>
    </row>
    <row r="1328" spans="2:11" x14ac:dyDescent="0.3">
      <c r="B1328" t="s">
        <v>16</v>
      </c>
      <c r="C1328" s="7">
        <v>43886</v>
      </c>
      <c r="D1328" s="6">
        <v>0</v>
      </c>
      <c r="E1328" s="8">
        <f>IF(B1328="*",'Larimar Net '!D1329-('Larimar Net '!D1329*'Larimar Net Penalized '!$D$5),'Larimar Net '!D1329)</f>
        <v>19792.563141916693</v>
      </c>
      <c r="H1328" t="s">
        <v>16</v>
      </c>
      <c r="I1328" s="7">
        <v>43886</v>
      </c>
      <c r="J1328" s="6">
        <v>0</v>
      </c>
      <c r="K1328" s="8">
        <f>IF(H1328="*",'Larimar Net '!I1329-('Larimar Net '!I1329*'Larimar Net Penalized '!$J$5),'Larimar Net '!I1329)</f>
        <v>28399.421430515195</v>
      </c>
    </row>
    <row r="1329" spans="2:11" x14ac:dyDescent="0.3">
      <c r="B1329" t="s">
        <v>16</v>
      </c>
      <c r="C1329" s="7">
        <v>43886</v>
      </c>
      <c r="D1329" s="6">
        <v>1</v>
      </c>
      <c r="E1329" s="8">
        <f>IF(B1329="*",'Larimar Net '!D1330-('Larimar Net '!D1330*'Larimar Net Penalized '!$D$5),'Larimar Net '!D1330)</f>
        <v>31796.238200173233</v>
      </c>
      <c r="H1329" t="s">
        <v>16</v>
      </c>
      <c r="I1329" s="7">
        <v>43886</v>
      </c>
      <c r="J1329" s="6">
        <v>1</v>
      </c>
      <c r="K1329" s="8">
        <f>IF(H1329="*",'Larimar Net '!I1330-('Larimar Net '!I1330*'Larimar Net Penalized '!$J$5),'Larimar Net '!I1330)</f>
        <v>31639.7304561075</v>
      </c>
    </row>
    <row r="1330" spans="2:11" x14ac:dyDescent="0.3">
      <c r="B1330" t="s">
        <v>16</v>
      </c>
      <c r="C1330" s="7">
        <v>43886</v>
      </c>
      <c r="D1330" s="6">
        <v>2</v>
      </c>
      <c r="E1330" s="8">
        <f>IF(B1330="*",'Larimar Net '!D1331-('Larimar Net '!D1331*'Larimar Net Penalized '!$D$5),'Larimar Net '!D1331)</f>
        <v>36081.437090926796</v>
      </c>
      <c r="H1330" t="s">
        <v>16</v>
      </c>
      <c r="I1330" s="7">
        <v>43886</v>
      </c>
      <c r="J1330" s="6">
        <v>2</v>
      </c>
      <c r="K1330" s="8">
        <f>IF(H1330="*",'Larimar Net '!I1331-('Larimar Net '!I1331*'Larimar Net Penalized '!$J$5),'Larimar Net '!I1331)</f>
        <v>31703.923051593716</v>
      </c>
    </row>
    <row r="1331" spans="2:11" x14ac:dyDescent="0.3">
      <c r="B1331" t="s">
        <v>16</v>
      </c>
      <c r="C1331" s="7">
        <v>43886</v>
      </c>
      <c r="D1331" s="6">
        <v>3</v>
      </c>
      <c r="E1331" s="8">
        <f>IF(B1331="*",'Larimar Net '!D1332-('Larimar Net '!D1332*'Larimar Net Penalized '!$D$5),'Larimar Net '!D1332)</f>
        <v>30081.044985404584</v>
      </c>
      <c r="H1331" t="s">
        <v>16</v>
      </c>
      <c r="I1331" s="7">
        <v>43886</v>
      </c>
      <c r="J1331" s="6">
        <v>3</v>
      </c>
      <c r="K1331" s="8">
        <f>IF(H1331="*",'Larimar Net '!I1332-('Larimar Net '!I1332*'Larimar Net Penalized '!$J$5),'Larimar Net '!I1332)</f>
        <v>25139.15479071486</v>
      </c>
    </row>
    <row r="1332" spans="2:11" x14ac:dyDescent="0.3">
      <c r="B1332" t="s">
        <v>16</v>
      </c>
      <c r="C1332" s="7">
        <v>43886</v>
      </c>
      <c r="D1332" s="6">
        <v>4</v>
      </c>
      <c r="E1332" s="8">
        <f>IF(B1332="*",'Larimar Net '!D1333-('Larimar Net '!D1333*'Larimar Net Penalized '!$D$5),'Larimar Net '!D1333)</f>
        <v>13739.498775982222</v>
      </c>
      <c r="H1332" t="s">
        <v>16</v>
      </c>
      <c r="I1332" s="7">
        <v>43886</v>
      </c>
      <c r="J1332" s="6">
        <v>4</v>
      </c>
      <c r="K1332" s="8">
        <f>IF(H1332="*",'Larimar Net '!I1333-('Larimar Net '!I1333*'Larimar Net Penalized '!$J$5),'Larimar Net '!I1333)</f>
        <v>10943.408311229012</v>
      </c>
    </row>
    <row r="1333" spans="2:11" x14ac:dyDescent="0.3">
      <c r="B1333" t="s">
        <v>16</v>
      </c>
      <c r="C1333" s="7">
        <v>43886</v>
      </c>
      <c r="D1333" s="6">
        <v>5</v>
      </c>
      <c r="E1333" s="8">
        <f>IF(B1333="*",'Larimar Net '!D1334-('Larimar Net '!D1334*'Larimar Net Penalized '!$D$5),'Larimar Net '!D1334)</f>
        <v>11034.072746588314</v>
      </c>
      <c r="H1333" t="s">
        <v>16</v>
      </c>
      <c r="I1333" s="7">
        <v>43886</v>
      </c>
      <c r="J1333" s="6">
        <v>5</v>
      </c>
      <c r="K1333" s="8">
        <f>IF(H1333="*",'Larimar Net '!I1334-('Larimar Net '!I1334*'Larimar Net Penalized '!$J$5),'Larimar Net '!I1334)</f>
        <v>8524.8813553661221</v>
      </c>
    </row>
    <row r="1334" spans="2:11" x14ac:dyDescent="0.3">
      <c r="B1334" t="s">
        <v>16</v>
      </c>
      <c r="C1334" s="7">
        <v>43886</v>
      </c>
      <c r="D1334" s="6">
        <v>6</v>
      </c>
      <c r="E1334" s="8">
        <f>IF(B1334="*",'Larimar Net '!D1335-('Larimar Net '!D1335*'Larimar Net Penalized '!$D$5),'Larimar Net '!D1335)</f>
        <v>9813.3608464382378</v>
      </c>
      <c r="H1334" t="s">
        <v>16</v>
      </c>
      <c r="I1334" s="7">
        <v>43886</v>
      </c>
      <c r="J1334" s="6">
        <v>6</v>
      </c>
      <c r="K1334" s="8">
        <f>IF(H1334="*",'Larimar Net '!I1335-('Larimar Net '!I1335*'Larimar Net Penalized '!$J$5),'Larimar Net '!I1335)</f>
        <v>7253.7237692116641</v>
      </c>
    </row>
    <row r="1335" spans="2:11" x14ac:dyDescent="0.3">
      <c r="B1335" t="s">
        <v>16</v>
      </c>
      <c r="C1335" s="7">
        <v>43886</v>
      </c>
      <c r="D1335" s="6">
        <v>7</v>
      </c>
      <c r="E1335" s="8">
        <f>IF(B1335="*",'Larimar Net '!D1336-('Larimar Net '!D1336*'Larimar Net Penalized '!$D$5),'Larimar Net '!D1336)</f>
        <v>13631.005530289394</v>
      </c>
      <c r="H1335" t="s">
        <v>16</v>
      </c>
      <c r="I1335" s="7">
        <v>43886</v>
      </c>
      <c r="J1335" s="6">
        <v>7</v>
      </c>
      <c r="K1335" s="8">
        <f>IF(H1335="*",'Larimar Net '!I1336-('Larimar Net '!I1336*'Larimar Net Penalized '!$J$5),'Larimar Net '!I1336)</f>
        <v>10122.888723701748</v>
      </c>
    </row>
    <row r="1336" spans="2:11" x14ac:dyDescent="0.3">
      <c r="B1336" t="s">
        <v>16</v>
      </c>
      <c r="C1336" s="7">
        <v>43886</v>
      </c>
      <c r="D1336" s="6">
        <v>8</v>
      </c>
      <c r="E1336" s="8">
        <f>IF(B1336="*",'Larimar Net '!D1337-('Larimar Net '!D1337*'Larimar Net Penalized '!$D$5),'Larimar Net '!D1337)</f>
        <v>19060.425208401462</v>
      </c>
      <c r="H1336" t="s">
        <v>16</v>
      </c>
      <c r="I1336" s="7">
        <v>43886</v>
      </c>
      <c r="J1336" s="6">
        <v>8</v>
      </c>
      <c r="K1336" s="8">
        <f>IF(H1336="*",'Larimar Net '!I1337-('Larimar Net '!I1337*'Larimar Net Penalized '!$J$5),'Larimar Net '!I1337)</f>
        <v>11461.748648416147</v>
      </c>
    </row>
    <row r="1337" spans="2:11" x14ac:dyDescent="0.3">
      <c r="B1337" t="s">
        <v>16</v>
      </c>
      <c r="C1337" s="7">
        <v>43886</v>
      </c>
      <c r="D1337" s="6">
        <v>9</v>
      </c>
      <c r="E1337" s="8">
        <f>IF(B1337="*",'Larimar Net '!D1338-('Larimar Net '!D1338*'Larimar Net Penalized '!$D$5),'Larimar Net '!D1338)</f>
        <v>20429.197679225115</v>
      </c>
      <c r="H1337" t="s">
        <v>16</v>
      </c>
      <c r="I1337" s="7">
        <v>43886</v>
      </c>
      <c r="J1337" s="6">
        <v>9</v>
      </c>
      <c r="K1337" s="8">
        <f>IF(H1337="*",'Larimar Net '!I1338-('Larimar Net '!I1338*'Larimar Net Penalized '!$J$5),'Larimar Net '!I1338)</f>
        <v>18805.59907507895</v>
      </c>
    </row>
    <row r="1338" spans="2:11" x14ac:dyDescent="0.3">
      <c r="B1338" t="s">
        <v>16</v>
      </c>
      <c r="C1338" s="7">
        <v>43886</v>
      </c>
      <c r="D1338" s="6">
        <v>10</v>
      </c>
      <c r="E1338" s="8">
        <f>IF(B1338="*",'Larimar Net '!D1339-('Larimar Net '!D1339*'Larimar Net Penalized '!$D$5),'Larimar Net '!D1339)</f>
        <v>27390.525989690908</v>
      </c>
      <c r="H1338" t="s">
        <v>16</v>
      </c>
      <c r="I1338" s="7">
        <v>43886</v>
      </c>
      <c r="J1338" s="6">
        <v>10</v>
      </c>
      <c r="K1338" s="8">
        <f>IF(H1338="*",'Larimar Net '!I1339-('Larimar Net '!I1339*'Larimar Net Penalized '!$J$5),'Larimar Net '!I1339)</f>
        <v>18370.953929433785</v>
      </c>
    </row>
    <row r="1339" spans="2:11" x14ac:dyDescent="0.3">
      <c r="B1339" t="s">
        <v>16</v>
      </c>
      <c r="C1339" s="7">
        <v>43886</v>
      </c>
      <c r="D1339" s="6">
        <v>11</v>
      </c>
      <c r="E1339" s="8">
        <f>IF(B1339="*",'Larimar Net '!D1340-('Larimar Net '!D1340*'Larimar Net Penalized '!$D$5),'Larimar Net '!D1340)</f>
        <v>38301.758340577057</v>
      </c>
      <c r="H1339" t="s">
        <v>16</v>
      </c>
      <c r="I1339" s="7">
        <v>43886</v>
      </c>
      <c r="J1339" s="6">
        <v>11</v>
      </c>
      <c r="K1339" s="8">
        <f>IF(H1339="*",'Larimar Net '!I1340-('Larimar Net '!I1340*'Larimar Net Penalized '!$J$5),'Larimar Net '!I1340)</f>
        <v>23515.125086466047</v>
      </c>
    </row>
    <row r="1340" spans="2:11" x14ac:dyDescent="0.3">
      <c r="B1340" t="s">
        <v>16</v>
      </c>
      <c r="C1340" s="7">
        <v>43886</v>
      </c>
      <c r="D1340" s="6">
        <v>12</v>
      </c>
      <c r="E1340" s="8">
        <f>IF(B1340="*",'Larimar Net '!D1341-('Larimar Net '!D1341*'Larimar Net Penalized '!$D$5),'Larimar Net '!D1341)</f>
        <v>40826.251787004214</v>
      </c>
      <c r="H1340" t="s">
        <v>16</v>
      </c>
      <c r="I1340" s="7">
        <v>43886</v>
      </c>
      <c r="J1340" s="6">
        <v>12</v>
      </c>
      <c r="K1340" s="8">
        <f>IF(H1340="*",'Larimar Net '!I1341-('Larimar Net '!I1341*'Larimar Net Penalized '!$J$5),'Larimar Net '!I1341)</f>
        <v>22748.552281465334</v>
      </c>
    </row>
    <row r="1341" spans="2:11" x14ac:dyDescent="0.3">
      <c r="B1341" t="s">
        <v>16</v>
      </c>
      <c r="C1341" s="7">
        <v>43886</v>
      </c>
      <c r="D1341" s="6">
        <v>13</v>
      </c>
      <c r="E1341" s="8">
        <f>IF(B1341="*",'Larimar Net '!D1342-('Larimar Net '!D1342*'Larimar Net Penalized '!$D$5),'Larimar Net '!D1342)</f>
        <v>41950.903097447263</v>
      </c>
      <c r="H1341" t="s">
        <v>16</v>
      </c>
      <c r="I1341" s="7">
        <v>43886</v>
      </c>
      <c r="J1341" s="6">
        <v>13</v>
      </c>
      <c r="K1341" s="8">
        <f>IF(H1341="*",'Larimar Net '!I1342-('Larimar Net '!I1342*'Larimar Net Penalized '!$J$5),'Larimar Net '!I1342)</f>
        <v>29659.854972245601</v>
      </c>
    </row>
    <row r="1342" spans="2:11" x14ac:dyDescent="0.3">
      <c r="B1342" t="s">
        <v>16</v>
      </c>
      <c r="C1342" s="7">
        <v>43886</v>
      </c>
      <c r="D1342" s="6">
        <v>14</v>
      </c>
      <c r="E1342" s="8">
        <f>IF(B1342="*",'Larimar Net '!D1343-('Larimar Net '!D1343*'Larimar Net Penalized '!$D$5),'Larimar Net '!D1343)</f>
        <v>42854.476403174514</v>
      </c>
      <c r="H1342" t="s">
        <v>16</v>
      </c>
      <c r="I1342" s="7">
        <v>43886</v>
      </c>
      <c r="J1342" s="6">
        <v>14</v>
      </c>
      <c r="K1342" s="8">
        <f>IF(H1342="*",'Larimar Net '!I1343-('Larimar Net '!I1343*'Larimar Net Penalized '!$J$5),'Larimar Net '!I1343)</f>
        <v>28689.377044124714</v>
      </c>
    </row>
    <row r="1343" spans="2:11" x14ac:dyDescent="0.3">
      <c r="B1343" t="s">
        <v>16</v>
      </c>
      <c r="C1343" s="7">
        <v>43886</v>
      </c>
      <c r="D1343" s="6">
        <v>15</v>
      </c>
      <c r="E1343" s="8">
        <f>IF(B1343="*",'Larimar Net '!D1344-('Larimar Net '!D1344*'Larimar Net Penalized '!$D$5),'Larimar Net '!D1344)</f>
        <v>43299.055142891608</v>
      </c>
      <c r="H1343" t="s">
        <v>16</v>
      </c>
      <c r="I1343" s="7">
        <v>43886</v>
      </c>
      <c r="J1343" s="6">
        <v>15</v>
      </c>
      <c r="K1343" s="8">
        <f>IF(H1343="*",'Larimar Net '!I1344-('Larimar Net '!I1344*'Larimar Net Penalized '!$J$5),'Larimar Net '!I1344)</f>
        <v>26817.728367165742</v>
      </c>
    </row>
    <row r="1344" spans="2:11" x14ac:dyDescent="0.3">
      <c r="B1344" t="s">
        <v>16</v>
      </c>
      <c r="C1344" s="7">
        <v>43886</v>
      </c>
      <c r="D1344" s="6">
        <v>16</v>
      </c>
      <c r="E1344" s="8">
        <f>IF(B1344="*",'Larimar Net '!D1345-('Larimar Net '!D1345*'Larimar Net Penalized '!$D$5),'Larimar Net '!D1345)</f>
        <v>43918.704320896519</v>
      </c>
      <c r="H1344" t="s">
        <v>16</v>
      </c>
      <c r="I1344" s="7">
        <v>43886</v>
      </c>
      <c r="J1344" s="6">
        <v>16</v>
      </c>
      <c r="K1344" s="8">
        <f>IF(H1344="*",'Larimar Net '!I1345-('Larimar Net '!I1345*'Larimar Net Penalized '!$J$5),'Larimar Net '!I1345)</f>
        <v>22157.193642755559</v>
      </c>
    </row>
    <row r="1345" spans="2:11" x14ac:dyDescent="0.3">
      <c r="B1345" t="s">
        <v>16</v>
      </c>
      <c r="C1345" s="7">
        <v>43886</v>
      </c>
      <c r="D1345" s="6">
        <v>17</v>
      </c>
      <c r="E1345" s="8">
        <f>IF(B1345="*",'Larimar Net '!D1346-('Larimar Net '!D1346*'Larimar Net Penalized '!$D$5),'Larimar Net '!D1346)</f>
        <v>37429.215811389935</v>
      </c>
      <c r="H1345" t="s">
        <v>16</v>
      </c>
      <c r="I1345" s="7">
        <v>43886</v>
      </c>
      <c r="J1345" s="6">
        <v>17</v>
      </c>
      <c r="K1345" s="8">
        <f>IF(H1345="*",'Larimar Net '!I1346-('Larimar Net '!I1346*'Larimar Net Penalized '!$J$5),'Larimar Net '!I1346)</f>
        <v>15384.946470995013</v>
      </c>
    </row>
    <row r="1346" spans="2:11" x14ac:dyDescent="0.3">
      <c r="B1346" t="s">
        <v>16</v>
      </c>
      <c r="C1346" s="7">
        <v>43886</v>
      </c>
      <c r="D1346" s="6">
        <v>18</v>
      </c>
      <c r="E1346" s="8">
        <f>IF(B1346="*",'Larimar Net '!D1347-('Larimar Net '!D1347*'Larimar Net Penalized '!$D$5),'Larimar Net '!D1347)</f>
        <v>25811.931679613954</v>
      </c>
      <c r="H1346" t="s">
        <v>16</v>
      </c>
      <c r="I1346" s="7">
        <v>43886</v>
      </c>
      <c r="J1346" s="6">
        <v>18</v>
      </c>
      <c r="K1346" s="8">
        <f>IF(H1346="*",'Larimar Net '!I1347-('Larimar Net '!I1347*'Larimar Net Penalized '!$J$5),'Larimar Net '!I1347)</f>
        <v>10301.148380762899</v>
      </c>
    </row>
    <row r="1347" spans="2:11" x14ac:dyDescent="0.3">
      <c r="B1347" t="s">
        <v>16</v>
      </c>
      <c r="C1347" s="7">
        <v>43886</v>
      </c>
      <c r="D1347" s="6">
        <v>19</v>
      </c>
      <c r="E1347" s="8">
        <f>IF(B1347="*",'Larimar Net '!D1348-('Larimar Net '!D1348*'Larimar Net Penalized '!$D$5),'Larimar Net '!D1348)</f>
        <v>21979.174706465019</v>
      </c>
      <c r="H1347" t="s">
        <v>16</v>
      </c>
      <c r="I1347" s="7">
        <v>43886</v>
      </c>
      <c r="J1347" s="6">
        <v>19</v>
      </c>
      <c r="K1347" s="8">
        <f>IF(H1347="*",'Larimar Net '!I1348-('Larimar Net '!I1348*'Larimar Net Penalized '!$J$5),'Larimar Net '!I1348)</f>
        <v>9965.3759115566791</v>
      </c>
    </row>
    <row r="1348" spans="2:11" x14ac:dyDescent="0.3">
      <c r="B1348" t="s">
        <v>16</v>
      </c>
      <c r="C1348" s="7">
        <v>43886</v>
      </c>
      <c r="D1348" s="6">
        <v>20</v>
      </c>
      <c r="E1348" s="8">
        <f>IF(B1348="*",'Larimar Net '!D1349-('Larimar Net '!D1349*'Larimar Net Penalized '!$D$5),'Larimar Net '!D1349)</f>
        <v>25414.618050397614</v>
      </c>
      <c r="H1348" t="s">
        <v>16</v>
      </c>
      <c r="I1348" s="7">
        <v>43886</v>
      </c>
      <c r="J1348" s="6">
        <v>20</v>
      </c>
      <c r="K1348" s="8">
        <f>IF(H1348="*",'Larimar Net '!I1349-('Larimar Net '!I1349*'Larimar Net Penalized '!$J$5),'Larimar Net '!I1349)</f>
        <v>12899.960699643163</v>
      </c>
    </row>
    <row r="1349" spans="2:11" x14ac:dyDescent="0.3">
      <c r="B1349" t="s">
        <v>16</v>
      </c>
      <c r="C1349" s="7">
        <v>43886</v>
      </c>
      <c r="D1349" s="6">
        <v>21</v>
      </c>
      <c r="E1349" s="8">
        <f>IF(B1349="*",'Larimar Net '!D1350-('Larimar Net '!D1350*'Larimar Net Penalized '!$D$5),'Larimar Net '!D1350)</f>
        <v>33779.121210694655</v>
      </c>
      <c r="H1349" t="s">
        <v>16</v>
      </c>
      <c r="I1349" s="7">
        <v>43886</v>
      </c>
      <c r="J1349" s="6">
        <v>21</v>
      </c>
      <c r="K1349" s="8">
        <f>IF(H1349="*",'Larimar Net '!I1350-('Larimar Net '!I1350*'Larimar Net Penalized '!$J$5),'Larimar Net '!I1350)</f>
        <v>16790.672105235615</v>
      </c>
    </row>
    <row r="1350" spans="2:11" x14ac:dyDescent="0.3">
      <c r="B1350" t="s">
        <v>16</v>
      </c>
      <c r="C1350" s="7">
        <v>43886</v>
      </c>
      <c r="D1350" s="6">
        <v>22</v>
      </c>
      <c r="E1350" s="8">
        <f>IF(B1350="*",'Larimar Net '!D1351-('Larimar Net '!D1351*'Larimar Net Penalized '!$D$5),'Larimar Net '!D1351)</f>
        <v>37322.790685085951</v>
      </c>
      <c r="H1350" t="s">
        <v>16</v>
      </c>
      <c r="I1350" s="7">
        <v>43886</v>
      </c>
      <c r="J1350" s="6">
        <v>22</v>
      </c>
      <c r="K1350" s="8">
        <f>IF(H1350="*",'Larimar Net '!I1351-('Larimar Net '!I1351*'Larimar Net Penalized '!$J$5),'Larimar Net '!I1351)</f>
        <v>30642.377760942858</v>
      </c>
    </row>
    <row r="1351" spans="2:11" x14ac:dyDescent="0.3">
      <c r="B1351" t="s">
        <v>16</v>
      </c>
      <c r="C1351" s="7">
        <v>43886</v>
      </c>
      <c r="D1351" s="6">
        <v>23</v>
      </c>
      <c r="E1351" s="8">
        <f>IF(B1351="*",'Larimar Net '!D1352-('Larimar Net '!D1352*'Larimar Net Penalized '!$D$5),'Larimar Net '!D1352)</f>
        <v>40865.528790808123</v>
      </c>
      <c r="H1351" t="s">
        <v>16</v>
      </c>
      <c r="I1351" s="7">
        <v>43886</v>
      </c>
      <c r="J1351" s="6">
        <v>23</v>
      </c>
      <c r="K1351" s="8">
        <f>IF(H1351="*",'Larimar Net '!I1352-('Larimar Net '!I1352*'Larimar Net Penalized '!$J$5),'Larimar Net '!I1352)</f>
        <v>41442.463133343583</v>
      </c>
    </row>
    <row r="1352" spans="2:11" x14ac:dyDescent="0.3">
      <c r="C1352" s="7">
        <v>43887</v>
      </c>
      <c r="D1352" s="6">
        <v>0</v>
      </c>
      <c r="E1352" s="8">
        <f>IF(B1352="*",'Larimar Net '!D1353-('Larimar Net '!D1353*'Larimar Net Penalized '!$D$5),'Larimar Net '!D1353)</f>
        <v>36646.297917878292</v>
      </c>
      <c r="I1352" s="7">
        <v>43887</v>
      </c>
      <c r="J1352" s="6">
        <v>0</v>
      </c>
      <c r="K1352" s="8">
        <f>IF(H1352="*",'Larimar Net '!I1353-('Larimar Net '!I1353*'Larimar Net Penalized '!$J$5),'Larimar Net '!I1353)</f>
        <v>33804.48082450372</v>
      </c>
    </row>
    <row r="1353" spans="2:11" x14ac:dyDescent="0.3">
      <c r="C1353" s="7">
        <v>43887</v>
      </c>
      <c r="D1353" s="6">
        <v>1</v>
      </c>
      <c r="E1353" s="8">
        <f>IF(B1353="*",'Larimar Net '!D1354-('Larimar Net '!D1354*'Larimar Net Penalized '!$D$5),'Larimar Net '!D1354)</f>
        <v>31974.762342198293</v>
      </c>
      <c r="I1353" s="7">
        <v>43887</v>
      </c>
      <c r="J1353" s="6">
        <v>1</v>
      </c>
      <c r="K1353" s="8">
        <f>IF(H1353="*",'Larimar Net '!I1354-('Larimar Net '!I1354*'Larimar Net Penalized '!$J$5),'Larimar Net '!I1354)</f>
        <v>29207.815307891931</v>
      </c>
    </row>
    <row r="1354" spans="2:11" x14ac:dyDescent="0.3">
      <c r="C1354" s="7">
        <v>43887</v>
      </c>
      <c r="D1354" s="6">
        <v>2</v>
      </c>
      <c r="E1354" s="8">
        <f>IF(B1354="*",'Larimar Net '!D1355-('Larimar Net '!D1355*'Larimar Net Penalized '!$D$5),'Larimar Net '!D1355)</f>
        <v>22924.630197266757</v>
      </c>
      <c r="I1354" s="7">
        <v>43887</v>
      </c>
      <c r="J1354" s="6">
        <v>2</v>
      </c>
      <c r="K1354" s="8">
        <f>IF(H1354="*",'Larimar Net '!I1355-('Larimar Net '!I1355*'Larimar Net Penalized '!$J$5),'Larimar Net '!I1355)</f>
        <v>22322.025263779255</v>
      </c>
    </row>
    <row r="1355" spans="2:11" x14ac:dyDescent="0.3">
      <c r="C1355" s="7">
        <v>43887</v>
      </c>
      <c r="D1355" s="6">
        <v>3</v>
      </c>
      <c r="E1355" s="8">
        <f>IF(B1355="*",'Larimar Net '!D1356-('Larimar Net '!D1356*'Larimar Net Penalized '!$D$5),'Larimar Net '!D1356)</f>
        <v>22873.662597735511</v>
      </c>
      <c r="I1355" s="7">
        <v>43887</v>
      </c>
      <c r="J1355" s="6">
        <v>3</v>
      </c>
      <c r="K1355" s="8">
        <f>IF(H1355="*",'Larimar Net '!I1356-('Larimar Net '!I1356*'Larimar Net Penalized '!$J$5),'Larimar Net '!I1356)</f>
        <v>21200.997964888629</v>
      </c>
    </row>
    <row r="1356" spans="2:11" x14ac:dyDescent="0.3">
      <c r="C1356" s="7">
        <v>43887</v>
      </c>
      <c r="D1356" s="6">
        <v>4</v>
      </c>
      <c r="E1356" s="8">
        <f>IF(B1356="*",'Larimar Net '!D1357-('Larimar Net '!D1357*'Larimar Net Penalized '!$D$5),'Larimar Net '!D1357)</f>
        <v>28044.575441222249</v>
      </c>
      <c r="I1356" s="7">
        <v>43887</v>
      </c>
      <c r="J1356" s="6">
        <v>4</v>
      </c>
      <c r="K1356" s="8">
        <f>IF(H1356="*",'Larimar Net '!I1357-('Larimar Net '!I1357*'Larimar Net Penalized '!$J$5),'Larimar Net '!I1357)</f>
        <v>24204.353807257849</v>
      </c>
    </row>
    <row r="1357" spans="2:11" x14ac:dyDescent="0.3">
      <c r="C1357" s="7">
        <v>43887</v>
      </c>
      <c r="D1357" s="6">
        <v>5</v>
      </c>
      <c r="E1357" s="8">
        <f>IF(B1357="*",'Larimar Net '!D1358-('Larimar Net '!D1358*'Larimar Net Penalized '!$D$5),'Larimar Net '!D1358)</f>
        <v>37872.682402090875</v>
      </c>
      <c r="I1357" s="7">
        <v>43887</v>
      </c>
      <c r="J1357" s="6">
        <v>5</v>
      </c>
      <c r="K1357" s="8">
        <f>IF(H1357="*",'Larimar Net '!I1358-('Larimar Net '!I1358*'Larimar Net Penalized '!$J$5),'Larimar Net '!I1358)</f>
        <v>31626.544342188325</v>
      </c>
    </row>
    <row r="1358" spans="2:11" x14ac:dyDescent="0.3">
      <c r="C1358" s="7">
        <v>43887</v>
      </c>
      <c r="D1358" s="6">
        <v>6</v>
      </c>
      <c r="E1358" s="8">
        <f>IF(B1358="*",'Larimar Net '!D1359-('Larimar Net '!D1359*'Larimar Net Penalized '!$D$5),'Larimar Net '!D1359)</f>
        <v>25973.948031004009</v>
      </c>
      <c r="I1358" s="7">
        <v>43887</v>
      </c>
      <c r="J1358" s="6">
        <v>6</v>
      </c>
      <c r="K1358" s="8">
        <f>IF(H1358="*",'Larimar Net '!I1359-('Larimar Net '!I1359*'Larimar Net Penalized '!$J$5),'Larimar Net '!I1359)</f>
        <v>17297.151846012974</v>
      </c>
    </row>
    <row r="1359" spans="2:11" x14ac:dyDescent="0.3">
      <c r="C1359" s="7">
        <v>43887</v>
      </c>
      <c r="D1359" s="6">
        <v>7</v>
      </c>
      <c r="E1359" s="8">
        <f>IF(B1359="*",'Larimar Net '!D1360-('Larimar Net '!D1360*'Larimar Net Penalized '!$D$5),'Larimar Net '!D1360)</f>
        <v>17105.471250871917</v>
      </c>
      <c r="I1359" s="7">
        <v>43887</v>
      </c>
      <c r="J1359" s="6">
        <v>7</v>
      </c>
      <c r="K1359" s="8">
        <f>IF(H1359="*",'Larimar Net '!I1360-('Larimar Net '!I1360*'Larimar Net Penalized '!$J$5),'Larimar Net '!I1360)</f>
        <v>8638.5047447831439</v>
      </c>
    </row>
    <row r="1360" spans="2:11" x14ac:dyDescent="0.3">
      <c r="C1360" s="7">
        <v>43887</v>
      </c>
      <c r="D1360" s="6">
        <v>8</v>
      </c>
      <c r="E1360" s="8">
        <f>IF(B1360="*",'Larimar Net '!D1361-('Larimar Net '!D1361*'Larimar Net Penalized '!$D$5),'Larimar Net '!D1361)</f>
        <v>26585.940119623458</v>
      </c>
      <c r="I1360" s="7">
        <v>43887</v>
      </c>
      <c r="J1360" s="6">
        <v>8</v>
      </c>
      <c r="K1360" s="8">
        <f>IF(H1360="*",'Larimar Net '!I1361-('Larimar Net '!I1361*'Larimar Net Penalized '!$J$5),'Larimar Net '!I1361)</f>
        <v>14364.194850291335</v>
      </c>
    </row>
    <row r="1361" spans="3:11" x14ac:dyDescent="0.3">
      <c r="C1361" s="7">
        <v>43887</v>
      </c>
      <c r="D1361" s="6">
        <v>9</v>
      </c>
      <c r="E1361" s="8">
        <f>IF(B1361="*",'Larimar Net '!D1362-('Larimar Net '!D1362*'Larimar Net Penalized '!$D$5),'Larimar Net '!D1362)</f>
        <v>26203.696761382911</v>
      </c>
      <c r="I1361" s="7">
        <v>43887</v>
      </c>
      <c r="J1361" s="6">
        <v>9</v>
      </c>
      <c r="K1361" s="8">
        <f>IF(H1361="*",'Larimar Net '!I1362-('Larimar Net '!I1362*'Larimar Net Penalized '!$J$5),'Larimar Net '!I1362)</f>
        <v>17397.505944201061</v>
      </c>
    </row>
    <row r="1362" spans="3:11" x14ac:dyDescent="0.3">
      <c r="C1362" s="7">
        <v>43887</v>
      </c>
      <c r="D1362" s="6">
        <v>10</v>
      </c>
      <c r="E1362" s="8">
        <f>IF(B1362="*",'Larimar Net '!D1363-('Larimar Net '!D1363*'Larimar Net Penalized '!$D$5),'Larimar Net '!D1363)</f>
        <v>21084.023305721217</v>
      </c>
      <c r="I1362" s="7">
        <v>43887</v>
      </c>
      <c r="J1362" s="6">
        <v>10</v>
      </c>
      <c r="K1362" s="8">
        <f>IF(H1362="*",'Larimar Net '!I1363-('Larimar Net '!I1363*'Larimar Net Penalized '!$J$5),'Larimar Net '!I1363)</f>
        <v>10347.239302021993</v>
      </c>
    </row>
    <row r="1363" spans="3:11" x14ac:dyDescent="0.3">
      <c r="C1363" s="7">
        <v>43887</v>
      </c>
      <c r="D1363" s="6">
        <v>11</v>
      </c>
      <c r="E1363" s="8">
        <f>IF(B1363="*",'Larimar Net '!D1364-('Larimar Net '!D1364*'Larimar Net Penalized '!$D$5),'Larimar Net '!D1364)</f>
        <v>28303.969545009866</v>
      </c>
      <c r="I1363" s="7">
        <v>43887</v>
      </c>
      <c r="J1363" s="6">
        <v>11</v>
      </c>
      <c r="K1363" s="8">
        <f>IF(H1363="*",'Larimar Net '!I1364-('Larimar Net '!I1364*'Larimar Net Penalized '!$J$5),'Larimar Net '!I1364)</f>
        <v>15918.417516516865</v>
      </c>
    </row>
    <row r="1364" spans="3:11" x14ac:dyDescent="0.3">
      <c r="C1364" s="7">
        <v>43887</v>
      </c>
      <c r="D1364" s="6">
        <v>12</v>
      </c>
      <c r="E1364" s="8">
        <f>IF(B1364="*",'Larimar Net '!D1365-('Larimar Net '!D1365*'Larimar Net Penalized '!$D$5),'Larimar Net '!D1365)</f>
        <v>33391.987949438633</v>
      </c>
      <c r="I1364" s="7">
        <v>43887</v>
      </c>
      <c r="J1364" s="6">
        <v>12</v>
      </c>
      <c r="K1364" s="8">
        <f>IF(H1364="*",'Larimar Net '!I1365-('Larimar Net '!I1365*'Larimar Net Penalized '!$J$5),'Larimar Net '!I1365)</f>
        <v>17583.524516335903</v>
      </c>
    </row>
    <row r="1365" spans="3:11" x14ac:dyDescent="0.3">
      <c r="C1365" s="7">
        <v>43887</v>
      </c>
      <c r="D1365" s="6">
        <v>13</v>
      </c>
      <c r="E1365" s="8">
        <f>IF(B1365="*",'Larimar Net '!D1366-('Larimar Net '!D1366*'Larimar Net Penalized '!$D$5),'Larimar Net '!D1366)</f>
        <v>31939.354863639699</v>
      </c>
      <c r="I1365" s="7">
        <v>43887</v>
      </c>
      <c r="J1365" s="6">
        <v>13</v>
      </c>
      <c r="K1365" s="8">
        <f>IF(H1365="*",'Larimar Net '!I1366-('Larimar Net '!I1366*'Larimar Net Penalized '!$J$5),'Larimar Net '!I1366)</f>
        <v>23206.592807775534</v>
      </c>
    </row>
    <row r="1366" spans="3:11" x14ac:dyDescent="0.3">
      <c r="C1366" s="7">
        <v>43887</v>
      </c>
      <c r="D1366" s="6">
        <v>14</v>
      </c>
      <c r="E1366" s="8">
        <f>IF(B1366="*",'Larimar Net '!D1367-('Larimar Net '!D1367*'Larimar Net Penalized '!$D$5),'Larimar Net '!D1367)</f>
        <v>32984.538425257917</v>
      </c>
      <c r="I1366" s="7">
        <v>43887</v>
      </c>
      <c r="J1366" s="6">
        <v>14</v>
      </c>
      <c r="K1366" s="8">
        <f>IF(H1366="*",'Larimar Net '!I1367-('Larimar Net '!I1367*'Larimar Net Penalized '!$J$5),'Larimar Net '!I1367)</f>
        <v>26960.452239098297</v>
      </c>
    </row>
    <row r="1367" spans="3:11" x14ac:dyDescent="0.3">
      <c r="C1367" s="7">
        <v>43887</v>
      </c>
      <c r="D1367" s="6">
        <v>15</v>
      </c>
      <c r="E1367" s="8">
        <f>IF(B1367="*",'Larimar Net '!D1368-('Larimar Net '!D1368*'Larimar Net Penalized '!$D$5),'Larimar Net '!D1368)</f>
        <v>31214.688044490751</v>
      </c>
      <c r="I1367" s="7">
        <v>43887</v>
      </c>
      <c r="J1367" s="6">
        <v>15</v>
      </c>
      <c r="K1367" s="8">
        <f>IF(H1367="*",'Larimar Net '!I1368-('Larimar Net '!I1368*'Larimar Net Penalized '!$J$5),'Larimar Net '!I1368)</f>
        <v>23994.388179886155</v>
      </c>
    </row>
    <row r="1368" spans="3:11" x14ac:dyDescent="0.3">
      <c r="C1368" s="7">
        <v>43887</v>
      </c>
      <c r="D1368" s="6">
        <v>16</v>
      </c>
      <c r="E1368" s="8">
        <f>IF(B1368="*",'Larimar Net '!D1369-('Larimar Net '!D1369*'Larimar Net Penalized '!$D$5),'Larimar Net '!D1369)</f>
        <v>33046.589919917868</v>
      </c>
      <c r="I1368" s="7">
        <v>43887</v>
      </c>
      <c r="J1368" s="6">
        <v>16</v>
      </c>
      <c r="K1368" s="8">
        <f>IF(H1368="*",'Larimar Net '!I1369-('Larimar Net '!I1369*'Larimar Net Penalized '!$J$5),'Larimar Net '!I1369)</f>
        <v>18755.827895860202</v>
      </c>
    </row>
    <row r="1369" spans="3:11" x14ac:dyDescent="0.3">
      <c r="C1369" s="7">
        <v>43887</v>
      </c>
      <c r="D1369" s="6">
        <v>17</v>
      </c>
      <c r="E1369" s="8">
        <f>IF(B1369="*",'Larimar Net '!D1370-('Larimar Net '!D1370*'Larimar Net Penalized '!$D$5),'Larimar Net '!D1370)</f>
        <v>35948.841582759662</v>
      </c>
      <c r="I1369" s="7">
        <v>43887</v>
      </c>
      <c r="J1369" s="6">
        <v>17</v>
      </c>
      <c r="K1369" s="8">
        <f>IF(H1369="*",'Larimar Net '!I1370-('Larimar Net '!I1370*'Larimar Net Penalized '!$J$5),'Larimar Net '!I1370)</f>
        <v>24442.241754329018</v>
      </c>
    </row>
    <row r="1370" spans="3:11" x14ac:dyDescent="0.3">
      <c r="C1370" s="7">
        <v>43887</v>
      </c>
      <c r="D1370" s="6">
        <v>18</v>
      </c>
      <c r="E1370" s="8">
        <f>IF(B1370="*",'Larimar Net '!D1371-('Larimar Net '!D1371*'Larimar Net Penalized '!$D$5),'Larimar Net '!D1371)</f>
        <v>26266.520757017166</v>
      </c>
      <c r="I1370" s="7">
        <v>43887</v>
      </c>
      <c r="J1370" s="6">
        <v>18</v>
      </c>
      <c r="K1370" s="8">
        <f>IF(H1370="*",'Larimar Net '!I1371-('Larimar Net '!I1371*'Larimar Net Penalized '!$J$5),'Larimar Net '!I1371)</f>
        <v>15551.884900816391</v>
      </c>
    </row>
    <row r="1371" spans="3:11" x14ac:dyDescent="0.3">
      <c r="C1371" s="7">
        <v>43887</v>
      </c>
      <c r="D1371" s="6">
        <v>19</v>
      </c>
      <c r="E1371" s="8">
        <f>IF(B1371="*",'Larimar Net '!D1372-('Larimar Net '!D1372*'Larimar Net Penalized '!$D$5),'Larimar Net '!D1372)</f>
        <v>20886.315391763568</v>
      </c>
      <c r="I1371" s="7">
        <v>43887</v>
      </c>
      <c r="J1371" s="6">
        <v>19</v>
      </c>
      <c r="K1371" s="8">
        <f>IF(H1371="*",'Larimar Net '!I1372-('Larimar Net '!I1372*'Larimar Net Penalized '!$J$5),'Larimar Net '!I1372)</f>
        <v>13067.256651085147</v>
      </c>
    </row>
    <row r="1372" spans="3:11" x14ac:dyDescent="0.3">
      <c r="C1372" s="7">
        <v>43887</v>
      </c>
      <c r="D1372" s="6">
        <v>20</v>
      </c>
      <c r="E1372" s="8">
        <f>IF(B1372="*",'Larimar Net '!D1373-('Larimar Net '!D1373*'Larimar Net Penalized '!$D$5),'Larimar Net '!D1373)</f>
        <v>17546.384580418224</v>
      </c>
      <c r="I1372" s="7">
        <v>43887</v>
      </c>
      <c r="J1372" s="6">
        <v>20</v>
      </c>
      <c r="K1372" s="8">
        <f>IF(H1372="*",'Larimar Net '!I1373-('Larimar Net '!I1373*'Larimar Net Penalized '!$J$5),'Larimar Net '!I1373)</f>
        <v>10910.70529360046</v>
      </c>
    </row>
    <row r="1373" spans="3:11" x14ac:dyDescent="0.3">
      <c r="C1373" s="7">
        <v>43887</v>
      </c>
      <c r="D1373" s="6">
        <v>21</v>
      </c>
      <c r="E1373" s="8">
        <f>IF(B1373="*",'Larimar Net '!D1374-('Larimar Net '!D1374*'Larimar Net Penalized '!$D$5),'Larimar Net '!D1374)</f>
        <v>18585.971886390624</v>
      </c>
      <c r="I1373" s="7">
        <v>43887</v>
      </c>
      <c r="J1373" s="6">
        <v>21</v>
      </c>
      <c r="K1373" s="8">
        <f>IF(H1373="*",'Larimar Net '!I1374-('Larimar Net '!I1374*'Larimar Net Penalized '!$J$5),'Larimar Net '!I1374)</f>
        <v>10729.257958762733</v>
      </c>
    </row>
    <row r="1374" spans="3:11" x14ac:dyDescent="0.3">
      <c r="C1374" s="7">
        <v>43887</v>
      </c>
      <c r="D1374" s="6">
        <v>22</v>
      </c>
      <c r="E1374" s="8">
        <f>IF(B1374="*",'Larimar Net '!D1375-('Larimar Net '!D1375*'Larimar Net Penalized '!$D$5),'Larimar Net '!D1375)</f>
        <v>10947.638838913756</v>
      </c>
      <c r="I1374" s="7">
        <v>43887</v>
      </c>
      <c r="J1374" s="6">
        <v>22</v>
      </c>
      <c r="K1374" s="8">
        <f>IF(H1374="*",'Larimar Net '!I1375-('Larimar Net '!I1375*'Larimar Net Penalized '!$J$5),'Larimar Net '!I1375)</f>
        <v>11372.914095791093</v>
      </c>
    </row>
    <row r="1375" spans="3:11" x14ac:dyDescent="0.3">
      <c r="C1375" s="7">
        <v>43887</v>
      </c>
      <c r="D1375" s="6">
        <v>23</v>
      </c>
      <c r="E1375" s="8">
        <f>IF(B1375="*",'Larimar Net '!D1376-('Larimar Net '!D1376*'Larimar Net Penalized '!$D$5),'Larimar Net '!D1376)</f>
        <v>18973.532893858806</v>
      </c>
      <c r="I1375" s="7">
        <v>43887</v>
      </c>
      <c r="J1375" s="6">
        <v>23</v>
      </c>
      <c r="K1375" s="8">
        <f>IF(H1375="*",'Larimar Net '!I1376-('Larimar Net '!I1376*'Larimar Net Penalized '!$J$5),'Larimar Net '!I1376)</f>
        <v>15501.426671221881</v>
      </c>
    </row>
    <row r="1376" spans="3:11" x14ac:dyDescent="0.3">
      <c r="C1376" s="7">
        <v>43888</v>
      </c>
      <c r="D1376" s="6">
        <v>0</v>
      </c>
      <c r="E1376" s="8">
        <f>IF(B1376="*",'Larimar Net '!D1377-('Larimar Net '!D1377*'Larimar Net Penalized '!$D$5),'Larimar Net '!D1377)</f>
        <v>16362.099265087583</v>
      </c>
      <c r="I1376" s="7">
        <v>43888</v>
      </c>
      <c r="J1376" s="6">
        <v>0</v>
      </c>
      <c r="K1376" s="8">
        <f>IF(H1376="*",'Larimar Net '!I1377-('Larimar Net '!I1377*'Larimar Net Penalized '!$J$5),'Larimar Net '!I1377)</f>
        <v>12241.489010066218</v>
      </c>
    </row>
    <row r="1377" spans="3:11" x14ac:dyDescent="0.3">
      <c r="C1377" s="7">
        <v>43888</v>
      </c>
      <c r="D1377" s="6">
        <v>1</v>
      </c>
      <c r="E1377" s="8">
        <f>IF(B1377="*",'Larimar Net '!D1378-('Larimar Net '!D1378*'Larimar Net Penalized '!$D$5),'Larimar Net '!D1378)</f>
        <v>14674.088071244601</v>
      </c>
      <c r="I1377" s="7">
        <v>43888</v>
      </c>
      <c r="J1377" s="6">
        <v>1</v>
      </c>
      <c r="K1377" s="8">
        <f>IF(H1377="*",'Larimar Net '!I1378-('Larimar Net '!I1378*'Larimar Net Penalized '!$J$5),'Larimar Net '!I1378)</f>
        <v>11367.802173150298</v>
      </c>
    </row>
    <row r="1378" spans="3:11" x14ac:dyDescent="0.3">
      <c r="C1378" s="7">
        <v>43888</v>
      </c>
      <c r="D1378" s="6">
        <v>2</v>
      </c>
      <c r="E1378" s="8">
        <f>IF(B1378="*",'Larimar Net '!D1379-('Larimar Net '!D1379*'Larimar Net Penalized '!$D$5),'Larimar Net '!D1379)</f>
        <v>13514.16116714119</v>
      </c>
      <c r="I1378" s="7">
        <v>43888</v>
      </c>
      <c r="J1378" s="6">
        <v>2</v>
      </c>
      <c r="K1378" s="8">
        <f>IF(H1378="*",'Larimar Net '!I1379-('Larimar Net '!I1379*'Larimar Net Penalized '!$J$5),'Larimar Net '!I1379)</f>
        <v>11268.2927143125</v>
      </c>
    </row>
    <row r="1379" spans="3:11" x14ac:dyDescent="0.3">
      <c r="C1379" s="7">
        <v>43888</v>
      </c>
      <c r="D1379" s="6">
        <v>3</v>
      </c>
      <c r="E1379" s="8">
        <f>IF(B1379="*",'Larimar Net '!D1380-('Larimar Net '!D1380*'Larimar Net Penalized '!$D$5),'Larimar Net '!D1380)</f>
        <v>13120.731628938271</v>
      </c>
      <c r="I1379" s="7">
        <v>43888</v>
      </c>
      <c r="J1379" s="6">
        <v>3</v>
      </c>
      <c r="K1379" s="8">
        <f>IF(H1379="*",'Larimar Net '!I1380-('Larimar Net '!I1380*'Larimar Net Penalized '!$J$5),'Larimar Net '!I1380)</f>
        <v>10624.076406993048</v>
      </c>
    </row>
    <row r="1380" spans="3:11" x14ac:dyDescent="0.3">
      <c r="C1380" s="7">
        <v>43888</v>
      </c>
      <c r="D1380" s="6">
        <v>4</v>
      </c>
      <c r="E1380" s="8">
        <f>IF(B1380="*",'Larimar Net '!D1381-('Larimar Net '!D1381*'Larimar Net Penalized '!$D$5),'Larimar Net '!D1381)</f>
        <v>14618.021032391962</v>
      </c>
      <c r="I1380" s="7">
        <v>43888</v>
      </c>
      <c r="J1380" s="6">
        <v>4</v>
      </c>
      <c r="K1380" s="8">
        <f>IF(H1380="*",'Larimar Net '!I1381-('Larimar Net '!I1381*'Larimar Net Penalized '!$J$5),'Larimar Net '!I1381)</f>
        <v>12599.207947190149</v>
      </c>
    </row>
    <row r="1381" spans="3:11" x14ac:dyDescent="0.3">
      <c r="C1381" s="7">
        <v>43888</v>
      </c>
      <c r="D1381" s="6">
        <v>5</v>
      </c>
      <c r="E1381" s="8">
        <f>IF(B1381="*",'Larimar Net '!D1382-('Larimar Net '!D1382*'Larimar Net Penalized '!$D$5),'Larimar Net '!D1382)</f>
        <v>16524.847325564864</v>
      </c>
      <c r="I1381" s="7">
        <v>43888</v>
      </c>
      <c r="J1381" s="6">
        <v>5</v>
      </c>
      <c r="K1381" s="8">
        <f>IF(H1381="*",'Larimar Net '!I1382-('Larimar Net '!I1382*'Larimar Net Penalized '!$J$5),'Larimar Net '!I1382)</f>
        <v>13883.48823693502</v>
      </c>
    </row>
    <row r="1382" spans="3:11" x14ac:dyDescent="0.3">
      <c r="C1382" s="7">
        <v>43888</v>
      </c>
      <c r="D1382" s="6">
        <v>6</v>
      </c>
      <c r="E1382" s="8">
        <f>IF(B1382="*",'Larimar Net '!D1383-('Larimar Net '!D1383*'Larimar Net Penalized '!$D$5),'Larimar Net '!D1383)</f>
        <v>15362.63067882874</v>
      </c>
      <c r="I1382" s="7">
        <v>43888</v>
      </c>
      <c r="J1382" s="6">
        <v>6</v>
      </c>
      <c r="K1382" s="8">
        <f>IF(H1382="*",'Larimar Net '!I1383-('Larimar Net '!I1383*'Larimar Net Penalized '!$J$5),'Larimar Net '!I1383)</f>
        <v>11381.488362503545</v>
      </c>
    </row>
    <row r="1383" spans="3:11" x14ac:dyDescent="0.3">
      <c r="C1383" s="7">
        <v>43888</v>
      </c>
      <c r="D1383" s="6">
        <v>7</v>
      </c>
      <c r="E1383" s="8">
        <f>IF(B1383="*",'Larimar Net '!D1384-('Larimar Net '!D1384*'Larimar Net Penalized '!$D$5),'Larimar Net '!D1384)</f>
        <v>19560.41696062058</v>
      </c>
      <c r="I1383" s="7">
        <v>43888</v>
      </c>
      <c r="J1383" s="6">
        <v>7</v>
      </c>
      <c r="K1383" s="8">
        <f>IF(H1383="*",'Larimar Net '!I1384-('Larimar Net '!I1384*'Larimar Net Penalized '!$J$5),'Larimar Net '!I1384)</f>
        <v>8339.2330452590195</v>
      </c>
    </row>
    <row r="1384" spans="3:11" x14ac:dyDescent="0.3">
      <c r="C1384" s="7">
        <v>43888</v>
      </c>
      <c r="D1384" s="6">
        <v>8</v>
      </c>
      <c r="E1384" s="8">
        <f>IF(B1384="*",'Larimar Net '!D1385-('Larimar Net '!D1385*'Larimar Net Penalized '!$D$5),'Larimar Net '!D1385)</f>
        <v>15045.564864928045</v>
      </c>
      <c r="I1384" s="7">
        <v>43888</v>
      </c>
      <c r="J1384" s="6">
        <v>8</v>
      </c>
      <c r="K1384" s="8">
        <f>IF(H1384="*",'Larimar Net '!I1385-('Larimar Net '!I1385*'Larimar Net Penalized '!$J$5),'Larimar Net '!I1385)</f>
        <v>9751.6810074917248</v>
      </c>
    </row>
    <row r="1385" spans="3:11" x14ac:dyDescent="0.3">
      <c r="C1385" s="7">
        <v>43888</v>
      </c>
      <c r="D1385" s="6">
        <v>9</v>
      </c>
      <c r="E1385" s="8">
        <f>IF(B1385="*",'Larimar Net '!D1386-('Larimar Net '!D1386*'Larimar Net Penalized '!$D$5),'Larimar Net '!D1386)</f>
        <v>25075.737608545125</v>
      </c>
      <c r="I1385" s="7">
        <v>43888</v>
      </c>
      <c r="J1385" s="6">
        <v>9</v>
      </c>
      <c r="K1385" s="8">
        <f>IF(H1385="*",'Larimar Net '!I1386-('Larimar Net '!I1386*'Larimar Net Penalized '!$J$5),'Larimar Net '!I1386)</f>
        <v>19978.295293446103</v>
      </c>
    </row>
    <row r="1386" spans="3:11" x14ac:dyDescent="0.3">
      <c r="C1386" s="7">
        <v>43888</v>
      </c>
      <c r="D1386" s="6">
        <v>10</v>
      </c>
      <c r="E1386" s="8">
        <f>IF(B1386="*",'Larimar Net '!D1387-('Larimar Net '!D1387*'Larimar Net Penalized '!$D$5),'Larimar Net '!D1387)</f>
        <v>26037.500693107831</v>
      </c>
      <c r="I1386" s="7">
        <v>43888</v>
      </c>
      <c r="J1386" s="6">
        <v>10</v>
      </c>
      <c r="K1386" s="8">
        <f>IF(H1386="*",'Larimar Net '!I1387-('Larimar Net '!I1387*'Larimar Net Penalized '!$J$5),'Larimar Net '!I1387)</f>
        <v>20541.920082557546</v>
      </c>
    </row>
    <row r="1387" spans="3:11" x14ac:dyDescent="0.3">
      <c r="C1387" s="7">
        <v>43888</v>
      </c>
      <c r="D1387" s="6">
        <v>11</v>
      </c>
      <c r="E1387" s="8">
        <f>IF(B1387="*",'Larimar Net '!D1388-('Larimar Net '!D1388*'Larimar Net Penalized '!$D$5),'Larimar Net '!D1388)</f>
        <v>30609.995272252672</v>
      </c>
      <c r="I1387" s="7">
        <v>43888</v>
      </c>
      <c r="J1387" s="6">
        <v>11</v>
      </c>
      <c r="K1387" s="8">
        <f>IF(H1387="*",'Larimar Net '!I1388-('Larimar Net '!I1388*'Larimar Net Penalized '!$J$5),'Larimar Net '!I1388)</f>
        <v>21603.072925320346</v>
      </c>
    </row>
    <row r="1388" spans="3:11" x14ac:dyDescent="0.3">
      <c r="C1388" s="7">
        <v>43888</v>
      </c>
      <c r="D1388" s="6">
        <v>12</v>
      </c>
      <c r="E1388" s="8">
        <f>IF(B1388="*",'Larimar Net '!D1389-('Larimar Net '!D1389*'Larimar Net Penalized '!$D$5),'Larimar Net '!D1389)</f>
        <v>27799.182327429582</v>
      </c>
      <c r="I1388" s="7">
        <v>43888</v>
      </c>
      <c r="J1388" s="6">
        <v>12</v>
      </c>
      <c r="K1388" s="8">
        <f>IF(H1388="*",'Larimar Net '!I1389-('Larimar Net '!I1389*'Larimar Net Penalized '!$J$5),'Larimar Net '!I1389)</f>
        <v>17582.916609320277</v>
      </c>
    </row>
    <row r="1389" spans="3:11" x14ac:dyDescent="0.3">
      <c r="C1389" s="7">
        <v>43888</v>
      </c>
      <c r="D1389" s="6">
        <v>13</v>
      </c>
      <c r="E1389" s="8">
        <f>IF(B1389="*",'Larimar Net '!D1390-('Larimar Net '!D1390*'Larimar Net Penalized '!$D$5),'Larimar Net '!D1390)</f>
        <v>21340.485701810958</v>
      </c>
      <c r="I1389" s="7">
        <v>43888</v>
      </c>
      <c r="J1389" s="6">
        <v>13</v>
      </c>
      <c r="K1389" s="8">
        <f>IF(H1389="*",'Larimar Net '!I1390-('Larimar Net '!I1390*'Larimar Net Penalized '!$J$5),'Larimar Net '!I1390)</f>
        <v>9530.3815422676889</v>
      </c>
    </row>
    <row r="1390" spans="3:11" x14ac:dyDescent="0.3">
      <c r="C1390" s="7">
        <v>43888</v>
      </c>
      <c r="D1390" s="6">
        <v>14</v>
      </c>
      <c r="E1390" s="8">
        <f>IF(B1390="*",'Larimar Net '!D1391-('Larimar Net '!D1391*'Larimar Net Penalized '!$D$5),'Larimar Net '!D1391)</f>
        <v>10898.920677772692</v>
      </c>
      <c r="I1390" s="7">
        <v>43888</v>
      </c>
      <c r="J1390" s="6">
        <v>14</v>
      </c>
      <c r="K1390" s="8">
        <f>IF(H1390="*",'Larimar Net '!I1391-('Larimar Net '!I1391*'Larimar Net Penalized '!$J$5),'Larimar Net '!I1391)</f>
        <v>4215.3130196594684</v>
      </c>
    </row>
    <row r="1391" spans="3:11" x14ac:dyDescent="0.3">
      <c r="C1391" s="7">
        <v>43888</v>
      </c>
      <c r="D1391" s="6">
        <v>15</v>
      </c>
      <c r="E1391" s="8">
        <f>IF(B1391="*",'Larimar Net '!D1392-('Larimar Net '!D1392*'Larimar Net Penalized '!$D$5),'Larimar Net '!D1392)</f>
        <v>2674.8226805950476</v>
      </c>
      <c r="I1391" s="7">
        <v>43888</v>
      </c>
      <c r="J1391" s="6">
        <v>15</v>
      </c>
      <c r="K1391" s="8">
        <f>IF(H1391="*",'Larimar Net '!I1392-('Larimar Net '!I1392*'Larimar Net Penalized '!$J$5),'Larimar Net '!I1392)</f>
        <v>724.71513081087301</v>
      </c>
    </row>
    <row r="1392" spans="3:11" x14ac:dyDescent="0.3">
      <c r="C1392" s="7">
        <v>43888</v>
      </c>
      <c r="D1392" s="6">
        <v>16</v>
      </c>
      <c r="E1392" s="8">
        <f>IF(B1392="*",'Larimar Net '!D1393-('Larimar Net '!D1393*'Larimar Net Penalized '!$D$5),'Larimar Net '!D1393)</f>
        <v>837.89326389089706</v>
      </c>
      <c r="I1392" s="7">
        <v>43888</v>
      </c>
      <c r="J1392" s="6">
        <v>16</v>
      </c>
      <c r="K1392" s="8">
        <f>IF(H1392="*",'Larimar Net '!I1393-('Larimar Net '!I1393*'Larimar Net Penalized '!$J$5),'Larimar Net '!I1393)</f>
        <v>0</v>
      </c>
    </row>
    <row r="1393" spans="3:11" x14ac:dyDescent="0.3">
      <c r="C1393" s="7">
        <v>43888</v>
      </c>
      <c r="D1393" s="6">
        <v>17</v>
      </c>
      <c r="E1393" s="8">
        <f>IF(B1393="*",'Larimar Net '!D1394-('Larimar Net '!D1394*'Larimar Net Penalized '!$D$5),'Larimar Net '!D1394)</f>
        <v>0</v>
      </c>
      <c r="I1393" s="7">
        <v>43888</v>
      </c>
      <c r="J1393" s="6">
        <v>17</v>
      </c>
      <c r="K1393" s="8">
        <f>IF(H1393="*",'Larimar Net '!I1394-('Larimar Net '!I1394*'Larimar Net Penalized '!$J$5),'Larimar Net '!I1394)</f>
        <v>0</v>
      </c>
    </row>
    <row r="1394" spans="3:11" x14ac:dyDescent="0.3">
      <c r="C1394" s="7">
        <v>43888</v>
      </c>
      <c r="D1394" s="6">
        <v>18</v>
      </c>
      <c r="E1394" s="8">
        <f>IF(B1394="*",'Larimar Net '!D1395-('Larimar Net '!D1395*'Larimar Net Penalized '!$D$5),'Larimar Net '!D1395)</f>
        <v>310.92541284159199</v>
      </c>
      <c r="I1394" s="7">
        <v>43888</v>
      </c>
      <c r="J1394" s="6">
        <v>18</v>
      </c>
      <c r="K1394" s="8">
        <f>IF(H1394="*",'Larimar Net '!I1395-('Larimar Net '!I1395*'Larimar Net Penalized '!$J$5),'Larimar Net '!I1395)</f>
        <v>0</v>
      </c>
    </row>
    <row r="1395" spans="3:11" x14ac:dyDescent="0.3">
      <c r="C1395" s="7">
        <v>43888</v>
      </c>
      <c r="D1395" s="6">
        <v>19</v>
      </c>
      <c r="E1395" s="8">
        <f>IF(B1395="*",'Larimar Net '!D1396-('Larimar Net '!D1396*'Larimar Net Penalized '!$D$5),'Larimar Net '!D1396)</f>
        <v>1159.7344951034411</v>
      </c>
      <c r="I1395" s="7">
        <v>43888</v>
      </c>
      <c r="J1395" s="6">
        <v>19</v>
      </c>
      <c r="K1395" s="8">
        <f>IF(H1395="*",'Larimar Net '!I1396-('Larimar Net '!I1396*'Larimar Net Penalized '!$J$5),'Larimar Net '!I1396)</f>
        <v>0</v>
      </c>
    </row>
    <row r="1396" spans="3:11" x14ac:dyDescent="0.3">
      <c r="C1396" s="7">
        <v>43888</v>
      </c>
      <c r="D1396" s="6">
        <v>20</v>
      </c>
      <c r="E1396" s="8">
        <f>IF(B1396="*",'Larimar Net '!D1397-('Larimar Net '!D1397*'Larimar Net Penalized '!$D$5),'Larimar Net '!D1397)</f>
        <v>427.28307271198997</v>
      </c>
      <c r="I1396" s="7">
        <v>43888</v>
      </c>
      <c r="J1396" s="6">
        <v>20</v>
      </c>
      <c r="K1396" s="8">
        <f>IF(H1396="*",'Larimar Net '!I1397-('Larimar Net '!I1397*'Larimar Net Penalized '!$J$5),'Larimar Net '!I1397)</f>
        <v>0</v>
      </c>
    </row>
    <row r="1397" spans="3:11" x14ac:dyDescent="0.3">
      <c r="C1397" s="7">
        <v>43888</v>
      </c>
      <c r="D1397" s="6">
        <v>21</v>
      </c>
      <c r="E1397" s="8">
        <f>IF(B1397="*",'Larimar Net '!D1398-('Larimar Net '!D1398*'Larimar Net Penalized '!$D$5),'Larimar Net '!D1398)</f>
        <v>0</v>
      </c>
      <c r="I1397" s="7">
        <v>43888</v>
      </c>
      <c r="J1397" s="6">
        <v>21</v>
      </c>
      <c r="K1397" s="8">
        <f>IF(H1397="*",'Larimar Net '!I1398-('Larimar Net '!I1398*'Larimar Net Penalized '!$J$5),'Larimar Net '!I1398)</f>
        <v>0</v>
      </c>
    </row>
    <row r="1398" spans="3:11" x14ac:dyDescent="0.3">
      <c r="C1398" s="7">
        <v>43888</v>
      </c>
      <c r="D1398" s="6">
        <v>22</v>
      </c>
      <c r="E1398" s="8">
        <f>IF(B1398="*",'Larimar Net '!D1399-('Larimar Net '!D1399*'Larimar Net Penalized '!$D$5),'Larimar Net '!D1399)</f>
        <v>1179.9558120983179</v>
      </c>
      <c r="I1398" s="7">
        <v>43888</v>
      </c>
      <c r="J1398" s="6">
        <v>22</v>
      </c>
      <c r="K1398" s="8">
        <f>IF(H1398="*",'Larimar Net '!I1399-('Larimar Net '!I1399*'Larimar Net Penalized '!$J$5),'Larimar Net '!I1399)</f>
        <v>53.653373348714013</v>
      </c>
    </row>
    <row r="1399" spans="3:11" x14ac:dyDescent="0.3">
      <c r="C1399" s="7">
        <v>43888</v>
      </c>
      <c r="D1399" s="6">
        <v>23</v>
      </c>
      <c r="E1399" s="8">
        <f>IF(B1399="*",'Larimar Net '!D1400-('Larimar Net '!D1400*'Larimar Net Penalized '!$D$5),'Larimar Net '!D1400)</f>
        <v>4589.5346668019893</v>
      </c>
      <c r="I1399" s="7">
        <v>43888</v>
      </c>
      <c r="J1399" s="6">
        <v>23</v>
      </c>
      <c r="K1399" s="8">
        <f>IF(H1399="*",'Larimar Net '!I1400-('Larimar Net '!I1400*'Larimar Net Penalized '!$J$5),'Larimar Net '!I1400)</f>
        <v>1834.144679150111</v>
      </c>
    </row>
    <row r="1400" spans="3:11" x14ac:dyDescent="0.3">
      <c r="C1400" s="7">
        <v>43889</v>
      </c>
      <c r="D1400" s="6">
        <v>0</v>
      </c>
      <c r="E1400" s="8">
        <f>IF(B1400="*",'Larimar Net '!D1401-('Larimar Net '!D1401*'Larimar Net Penalized '!$D$5),'Larimar Net '!D1401)</f>
        <v>2833.6024121271475</v>
      </c>
      <c r="I1400" s="7">
        <v>43889</v>
      </c>
      <c r="J1400" s="6">
        <v>0</v>
      </c>
      <c r="K1400" s="8">
        <f>IF(H1400="*",'Larimar Net '!I1401-('Larimar Net '!I1401*'Larimar Net Penalized '!$J$5),'Larimar Net '!I1401)</f>
        <v>932.91328031868306</v>
      </c>
    </row>
    <row r="1401" spans="3:11" x14ac:dyDescent="0.3">
      <c r="C1401" s="7">
        <v>43889</v>
      </c>
      <c r="D1401" s="6">
        <v>1</v>
      </c>
      <c r="E1401" s="8">
        <f>IF(B1401="*",'Larimar Net '!D1402-('Larimar Net '!D1402*'Larimar Net Penalized '!$D$5),'Larimar Net '!D1402)</f>
        <v>2227.34658562196</v>
      </c>
      <c r="I1401" s="7">
        <v>43889</v>
      </c>
      <c r="J1401" s="6">
        <v>1</v>
      </c>
      <c r="K1401" s="8">
        <f>IF(H1401="*",'Larimar Net '!I1402-('Larimar Net '!I1402*'Larimar Net Penalized '!$J$5),'Larimar Net '!I1402)</f>
        <v>744.16277829538319</v>
      </c>
    </row>
    <row r="1402" spans="3:11" x14ac:dyDescent="0.3">
      <c r="C1402" s="7">
        <v>43889</v>
      </c>
      <c r="D1402" s="6">
        <v>2</v>
      </c>
      <c r="E1402" s="8">
        <f>IF(B1402="*",'Larimar Net '!D1403-('Larimar Net '!D1403*'Larimar Net Penalized '!$D$5),'Larimar Net '!D1403)</f>
        <v>6040.5724601269521</v>
      </c>
      <c r="I1402" s="7">
        <v>43889</v>
      </c>
      <c r="J1402" s="6">
        <v>2</v>
      </c>
      <c r="K1402" s="8">
        <f>IF(H1402="*",'Larimar Net '!I1403-('Larimar Net '!I1403*'Larimar Net Penalized '!$J$5),'Larimar Net '!I1403)</f>
        <v>2741.7400810767999</v>
      </c>
    </row>
    <row r="1403" spans="3:11" x14ac:dyDescent="0.3">
      <c r="C1403" s="7">
        <v>43889</v>
      </c>
      <c r="D1403" s="6">
        <v>3</v>
      </c>
      <c r="E1403" s="8">
        <f>IF(B1403="*",'Larimar Net '!D1404-('Larimar Net '!D1404*'Larimar Net Penalized '!$D$5),'Larimar Net '!D1404)</f>
        <v>3433.5018114953737</v>
      </c>
      <c r="I1403" s="7">
        <v>43889</v>
      </c>
      <c r="J1403" s="6">
        <v>3</v>
      </c>
      <c r="K1403" s="8">
        <f>IF(H1403="*",'Larimar Net '!I1404-('Larimar Net '!I1404*'Larimar Net Penalized '!$J$5),'Larimar Net '!I1404)</f>
        <v>2232.7537969585374</v>
      </c>
    </row>
    <row r="1404" spans="3:11" x14ac:dyDescent="0.3">
      <c r="C1404" s="7">
        <v>43889</v>
      </c>
      <c r="D1404" s="6">
        <v>4</v>
      </c>
      <c r="E1404" s="8">
        <f>IF(B1404="*",'Larimar Net '!D1405-('Larimar Net '!D1405*'Larimar Net Penalized '!$D$5),'Larimar Net '!D1405)</f>
        <v>9863.7639326701301</v>
      </c>
      <c r="I1404" s="7">
        <v>43889</v>
      </c>
      <c r="J1404" s="6">
        <v>4</v>
      </c>
      <c r="K1404" s="8">
        <f>IF(H1404="*",'Larimar Net '!I1405-('Larimar Net '!I1405*'Larimar Net Penalized '!$J$5),'Larimar Net '!I1405)</f>
        <v>3742.3729604937748</v>
      </c>
    </row>
    <row r="1405" spans="3:11" x14ac:dyDescent="0.3">
      <c r="C1405" s="7">
        <v>43889</v>
      </c>
      <c r="D1405" s="6">
        <v>5</v>
      </c>
      <c r="E1405" s="8">
        <f>IF(B1405="*",'Larimar Net '!D1406-('Larimar Net '!D1406*'Larimar Net Penalized '!$D$5),'Larimar Net '!D1406)</f>
        <v>9854.8672519428983</v>
      </c>
      <c r="I1405" s="7">
        <v>43889</v>
      </c>
      <c r="J1405" s="6">
        <v>5</v>
      </c>
      <c r="K1405" s="8">
        <f>IF(H1405="*",'Larimar Net '!I1406-('Larimar Net '!I1406*'Larimar Net Penalized '!$J$5),'Larimar Net '!I1406)</f>
        <v>5145.9925087332786</v>
      </c>
    </row>
    <row r="1406" spans="3:11" x14ac:dyDescent="0.3">
      <c r="C1406" s="7">
        <v>43889</v>
      </c>
      <c r="D1406" s="6">
        <v>6</v>
      </c>
      <c r="E1406" s="8">
        <f>IF(B1406="*",'Larimar Net '!D1407-('Larimar Net '!D1407*'Larimar Net Penalized '!$D$5),'Larimar Net '!D1407)</f>
        <v>7362.6939825384716</v>
      </c>
      <c r="I1406" s="7">
        <v>43889</v>
      </c>
      <c r="J1406" s="6">
        <v>6</v>
      </c>
      <c r="K1406" s="8">
        <f>IF(H1406="*",'Larimar Net '!I1407-('Larimar Net '!I1407*'Larimar Net Penalized '!$J$5),'Larimar Net '!I1407)</f>
        <v>2187.6338713352748</v>
      </c>
    </row>
    <row r="1407" spans="3:11" x14ac:dyDescent="0.3">
      <c r="C1407" s="7">
        <v>43889</v>
      </c>
      <c r="D1407" s="6">
        <v>7</v>
      </c>
      <c r="E1407" s="8">
        <f>IF(B1407="*",'Larimar Net '!D1408-('Larimar Net '!D1408*'Larimar Net Penalized '!$D$5),'Larimar Net '!D1408)</f>
        <v>4822.0599110008598</v>
      </c>
      <c r="I1407" s="7">
        <v>43889</v>
      </c>
      <c r="J1407" s="6">
        <v>7</v>
      </c>
      <c r="K1407" s="8">
        <f>IF(H1407="*",'Larimar Net '!I1408-('Larimar Net '!I1408*'Larimar Net Penalized '!$J$5),'Larimar Net '!I1408)</f>
        <v>4779.0180470102196</v>
      </c>
    </row>
    <row r="1408" spans="3:11" x14ac:dyDescent="0.3">
      <c r="C1408" s="7">
        <v>43889</v>
      </c>
      <c r="D1408" s="6">
        <v>8</v>
      </c>
      <c r="E1408" s="8">
        <f>IF(B1408="*",'Larimar Net '!D1409-('Larimar Net '!D1409*'Larimar Net Penalized '!$D$5),'Larimar Net '!D1409)</f>
        <v>14391.198167171875</v>
      </c>
      <c r="I1408" s="7">
        <v>43889</v>
      </c>
      <c r="J1408" s="6">
        <v>8</v>
      </c>
      <c r="K1408" s="8">
        <f>IF(H1408="*",'Larimar Net '!I1409-('Larimar Net '!I1409*'Larimar Net Penalized '!$J$5),'Larimar Net '!I1409)</f>
        <v>22339.701815137323</v>
      </c>
    </row>
    <row r="1409" spans="3:11" x14ac:dyDescent="0.3">
      <c r="C1409" s="7">
        <v>43889</v>
      </c>
      <c r="D1409" s="6">
        <v>9</v>
      </c>
      <c r="E1409" s="8">
        <f>IF(B1409="*",'Larimar Net '!D1410-('Larimar Net '!D1410*'Larimar Net Penalized '!$D$5),'Larimar Net '!D1410)</f>
        <v>15353.512864431899</v>
      </c>
      <c r="I1409" s="7">
        <v>43889</v>
      </c>
      <c r="J1409" s="6">
        <v>9</v>
      </c>
      <c r="K1409" s="8">
        <f>IF(H1409="*",'Larimar Net '!I1410-('Larimar Net '!I1410*'Larimar Net Penalized '!$J$5),'Larimar Net '!I1410)</f>
        <v>22066.149991811326</v>
      </c>
    </row>
    <row r="1410" spans="3:11" x14ac:dyDescent="0.3">
      <c r="C1410" s="7">
        <v>43889</v>
      </c>
      <c r="D1410" s="6">
        <v>10</v>
      </c>
      <c r="E1410" s="8">
        <f>IF(B1410="*",'Larimar Net '!D1411-('Larimar Net '!D1411*'Larimar Net Penalized '!$D$5),'Larimar Net '!D1411)</f>
        <v>12900.311129152755</v>
      </c>
      <c r="I1410" s="7">
        <v>43889</v>
      </c>
      <c r="J1410" s="6">
        <v>10</v>
      </c>
      <c r="K1410" s="8">
        <f>IF(H1410="*",'Larimar Net '!I1411-('Larimar Net '!I1411*'Larimar Net Penalized '!$J$5),'Larimar Net '!I1411)</f>
        <v>15617.528629205774</v>
      </c>
    </row>
    <row r="1411" spans="3:11" x14ac:dyDescent="0.3">
      <c r="C1411" s="7">
        <v>43889</v>
      </c>
      <c r="D1411" s="6">
        <v>11</v>
      </c>
      <c r="E1411" s="8">
        <f>IF(B1411="*",'Larimar Net '!D1412-('Larimar Net '!D1412*'Larimar Net Penalized '!$D$5),'Larimar Net '!D1412)</f>
        <v>20115.179846871146</v>
      </c>
      <c r="I1411" s="7">
        <v>43889</v>
      </c>
      <c r="J1411" s="6">
        <v>11</v>
      </c>
      <c r="K1411" s="8">
        <f>IF(H1411="*",'Larimar Net '!I1412-('Larimar Net '!I1412*'Larimar Net Penalized '!$J$5),'Larimar Net '!I1412)</f>
        <v>14673.474851595231</v>
      </c>
    </row>
    <row r="1412" spans="3:11" x14ac:dyDescent="0.3">
      <c r="C1412" s="7">
        <v>43889</v>
      </c>
      <c r="D1412" s="6">
        <v>12</v>
      </c>
      <c r="E1412" s="8">
        <f>IF(B1412="*",'Larimar Net '!D1413-('Larimar Net '!D1413*'Larimar Net Penalized '!$D$5),'Larimar Net '!D1413)</f>
        <v>20730.419511379627</v>
      </c>
      <c r="I1412" s="7">
        <v>43889</v>
      </c>
      <c r="J1412" s="6">
        <v>12</v>
      </c>
      <c r="K1412" s="8">
        <f>IF(H1412="*",'Larimar Net '!I1413-('Larimar Net '!I1413*'Larimar Net Penalized '!$J$5),'Larimar Net '!I1413)</f>
        <v>14045.854695602526</v>
      </c>
    </row>
    <row r="1413" spans="3:11" x14ac:dyDescent="0.3">
      <c r="C1413" s="7">
        <v>43889</v>
      </c>
      <c r="D1413" s="6">
        <v>13</v>
      </c>
      <c r="E1413" s="8">
        <f>IF(B1413="*",'Larimar Net '!D1414-('Larimar Net '!D1414*'Larimar Net Penalized '!$D$5),'Larimar Net '!D1414)</f>
        <v>24823.065148941718</v>
      </c>
      <c r="I1413" s="7">
        <v>43889</v>
      </c>
      <c r="J1413" s="6">
        <v>13</v>
      </c>
      <c r="K1413" s="8">
        <f>IF(H1413="*",'Larimar Net '!I1414-('Larimar Net '!I1414*'Larimar Net Penalized '!$J$5),'Larimar Net '!I1414)</f>
        <v>15707.22852434764</v>
      </c>
    </row>
    <row r="1414" spans="3:11" x14ac:dyDescent="0.3">
      <c r="C1414" s="7">
        <v>43889</v>
      </c>
      <c r="D1414" s="6">
        <v>14</v>
      </c>
      <c r="E1414" s="8">
        <f>IF(B1414="*",'Larimar Net '!D1415-('Larimar Net '!D1415*'Larimar Net Penalized '!$D$5),'Larimar Net '!D1415)</f>
        <v>20233.114750887129</v>
      </c>
      <c r="I1414" s="7">
        <v>43889</v>
      </c>
      <c r="J1414" s="6">
        <v>14</v>
      </c>
      <c r="K1414" s="8">
        <f>IF(H1414="*",'Larimar Net '!I1415-('Larimar Net '!I1415*'Larimar Net Penalized '!$J$5),'Larimar Net '!I1415)</f>
        <v>11127.668672680307</v>
      </c>
    </row>
    <row r="1415" spans="3:11" x14ac:dyDescent="0.3">
      <c r="C1415" s="7">
        <v>43889</v>
      </c>
      <c r="D1415" s="6">
        <v>15</v>
      </c>
      <c r="E1415" s="8">
        <f>IF(B1415="*",'Larimar Net '!D1416-('Larimar Net '!D1416*'Larimar Net Penalized '!$D$5),'Larimar Net '!D1416)</f>
        <v>11047.383293312578</v>
      </c>
      <c r="I1415" s="7">
        <v>43889</v>
      </c>
      <c r="J1415" s="6">
        <v>15</v>
      </c>
      <c r="K1415" s="8">
        <f>IF(H1415="*",'Larimar Net '!I1416-('Larimar Net '!I1416*'Larimar Net Penalized '!$J$5),'Larimar Net '!I1416)</f>
        <v>4814.686260790706</v>
      </c>
    </row>
    <row r="1416" spans="3:11" x14ac:dyDescent="0.3">
      <c r="C1416" s="7">
        <v>43889</v>
      </c>
      <c r="D1416" s="6">
        <v>16</v>
      </c>
      <c r="E1416" s="8">
        <f>IF(B1416="*",'Larimar Net '!D1417-('Larimar Net '!D1417*'Larimar Net Penalized '!$D$5),'Larimar Net '!D1417)</f>
        <v>6978.6197070215094</v>
      </c>
      <c r="I1416" s="7">
        <v>43889</v>
      </c>
      <c r="J1416" s="6">
        <v>16</v>
      </c>
      <c r="K1416" s="8">
        <f>IF(H1416="*",'Larimar Net '!I1417-('Larimar Net '!I1417*'Larimar Net Penalized '!$J$5),'Larimar Net '!I1417)</f>
        <v>1888.6349510990071</v>
      </c>
    </row>
    <row r="1417" spans="3:11" x14ac:dyDescent="0.3">
      <c r="C1417" s="7">
        <v>43889</v>
      </c>
      <c r="D1417" s="6">
        <v>17</v>
      </c>
      <c r="E1417" s="8">
        <f>IF(B1417="*",'Larimar Net '!D1418-('Larimar Net '!D1418*'Larimar Net Penalized '!$D$5),'Larimar Net '!D1418)</f>
        <v>4121.7656889674909</v>
      </c>
      <c r="I1417" s="7">
        <v>43889</v>
      </c>
      <c r="J1417" s="6">
        <v>17</v>
      </c>
      <c r="K1417" s="8">
        <f>IF(H1417="*",'Larimar Net '!I1418-('Larimar Net '!I1418*'Larimar Net Penalized '!$J$5),'Larimar Net '!I1418)</f>
        <v>714.61699496396193</v>
      </c>
    </row>
    <row r="1418" spans="3:11" x14ac:dyDescent="0.3">
      <c r="C1418" s="7">
        <v>43889</v>
      </c>
      <c r="D1418" s="6">
        <v>18</v>
      </c>
      <c r="E1418" s="8">
        <f>IF(B1418="*",'Larimar Net '!D1419-('Larimar Net '!D1419*'Larimar Net Penalized '!$D$5),'Larimar Net '!D1419)</f>
        <v>1795.6134640414807</v>
      </c>
      <c r="I1418" s="7">
        <v>43889</v>
      </c>
      <c r="J1418" s="6">
        <v>18</v>
      </c>
      <c r="K1418" s="8">
        <f>IF(H1418="*",'Larimar Net '!I1419-('Larimar Net '!I1419*'Larimar Net Penalized '!$J$5),'Larimar Net '!I1419)</f>
        <v>0</v>
      </c>
    </row>
    <row r="1419" spans="3:11" x14ac:dyDescent="0.3">
      <c r="C1419" s="7">
        <v>43889</v>
      </c>
      <c r="D1419" s="6">
        <v>19</v>
      </c>
      <c r="E1419" s="8">
        <f>IF(B1419="*",'Larimar Net '!D1420-('Larimar Net '!D1420*'Larimar Net Penalized '!$D$5),'Larimar Net '!D1420)</f>
        <v>0</v>
      </c>
      <c r="I1419" s="7">
        <v>43889</v>
      </c>
      <c r="J1419" s="6">
        <v>19</v>
      </c>
      <c r="K1419" s="8">
        <f>IF(H1419="*",'Larimar Net '!I1420-('Larimar Net '!I1420*'Larimar Net Penalized '!$J$5),'Larimar Net '!I1420)</f>
        <v>0</v>
      </c>
    </row>
    <row r="1420" spans="3:11" x14ac:dyDescent="0.3">
      <c r="C1420" s="7">
        <v>43889</v>
      </c>
      <c r="D1420" s="6">
        <v>20</v>
      </c>
      <c r="E1420" s="8">
        <f>IF(B1420="*",'Larimar Net '!D1421-('Larimar Net '!D1421*'Larimar Net Penalized '!$D$5),'Larimar Net '!D1421)</f>
        <v>314.68542738804302</v>
      </c>
      <c r="I1420" s="7">
        <v>43889</v>
      </c>
      <c r="J1420" s="6">
        <v>20</v>
      </c>
      <c r="K1420" s="8">
        <f>IF(H1420="*",'Larimar Net '!I1421-('Larimar Net '!I1421*'Larimar Net Penalized '!$J$5),'Larimar Net '!I1421)</f>
        <v>0</v>
      </c>
    </row>
    <row r="1421" spans="3:11" x14ac:dyDescent="0.3">
      <c r="C1421" s="7">
        <v>43889</v>
      </c>
      <c r="D1421" s="6">
        <v>21</v>
      </c>
      <c r="E1421" s="8">
        <f>IF(B1421="*",'Larimar Net '!D1422-('Larimar Net '!D1422*'Larimar Net Penalized '!$D$5),'Larimar Net '!D1422)</f>
        <v>4314.8786549316928</v>
      </c>
      <c r="I1421" s="7">
        <v>43889</v>
      </c>
      <c r="J1421" s="6">
        <v>21</v>
      </c>
      <c r="K1421" s="8">
        <f>IF(H1421="*",'Larimar Net '!I1422-('Larimar Net '!I1422*'Larimar Net Penalized '!$J$5),'Larimar Net '!I1422)</f>
        <v>241.45495583931302</v>
      </c>
    </row>
    <row r="1422" spans="3:11" x14ac:dyDescent="0.3">
      <c r="C1422" s="7">
        <v>43889</v>
      </c>
      <c r="D1422" s="6">
        <v>22</v>
      </c>
      <c r="E1422" s="8">
        <f>IF(B1422="*",'Larimar Net '!D1423-('Larimar Net '!D1423*'Larimar Net Penalized '!$D$5),'Larimar Net '!D1423)</f>
        <v>5815.1613825756067</v>
      </c>
      <c r="I1422" s="7">
        <v>43889</v>
      </c>
      <c r="J1422" s="6">
        <v>22</v>
      </c>
      <c r="K1422" s="8">
        <f>IF(H1422="*",'Larimar Net '!I1423-('Larimar Net '!I1423*'Larimar Net Penalized '!$J$5),'Larimar Net '!I1423)</f>
        <v>2769.4967228581795</v>
      </c>
    </row>
    <row r="1423" spans="3:11" x14ac:dyDescent="0.3">
      <c r="C1423" s="7">
        <v>43889</v>
      </c>
      <c r="D1423" s="6">
        <v>23</v>
      </c>
      <c r="E1423" s="8">
        <f>IF(B1423="*",'Larimar Net '!D1424-('Larimar Net '!D1424*'Larimar Net Penalized '!$D$5),'Larimar Net '!D1424)</f>
        <v>10205.998407340461</v>
      </c>
      <c r="I1423" s="7">
        <v>43889</v>
      </c>
      <c r="J1423" s="6">
        <v>23</v>
      </c>
      <c r="K1423" s="8">
        <f>IF(H1423="*",'Larimar Net '!I1424-('Larimar Net '!I1424*'Larimar Net Penalized '!$J$5),'Larimar Net '!I1424)</f>
        <v>5186.2242444420863</v>
      </c>
    </row>
    <row r="1424" spans="3:11" x14ac:dyDescent="0.3">
      <c r="C1424" s="7">
        <v>43890</v>
      </c>
      <c r="D1424" s="6">
        <v>0</v>
      </c>
      <c r="E1424" s="8">
        <f>IF(B1424="*",'Larimar Net '!D1425-('Larimar Net '!D1425*'Larimar Net Penalized '!$D$5),'Larimar Net '!D1425)</f>
        <v>9092.5363326244351</v>
      </c>
      <c r="I1424" s="7">
        <v>43890</v>
      </c>
      <c r="J1424" s="6">
        <v>0</v>
      </c>
      <c r="K1424" s="8">
        <f>IF(H1424="*",'Larimar Net '!I1425-('Larimar Net '!I1425*'Larimar Net Penalized '!$J$5),'Larimar Net '!I1425)</f>
        <v>8869.7865734233546</v>
      </c>
    </row>
    <row r="1425" spans="3:11" x14ac:dyDescent="0.3">
      <c r="C1425" s="7">
        <v>43890</v>
      </c>
      <c r="D1425" s="6">
        <v>1</v>
      </c>
      <c r="E1425" s="8">
        <f>IF(B1425="*",'Larimar Net '!D1426-('Larimar Net '!D1426*'Larimar Net Penalized '!$D$5),'Larimar Net '!D1426)</f>
        <v>13017.044661696547</v>
      </c>
      <c r="I1425" s="7">
        <v>43890</v>
      </c>
      <c r="J1425" s="6">
        <v>1</v>
      </c>
      <c r="K1425" s="8">
        <f>IF(H1425="*",'Larimar Net '!I1426-('Larimar Net '!I1426*'Larimar Net Penalized '!$J$5),'Larimar Net '!I1426)</f>
        <v>6849.5181794813125</v>
      </c>
    </row>
    <row r="1426" spans="3:11" x14ac:dyDescent="0.3">
      <c r="C1426" s="7">
        <v>43890</v>
      </c>
      <c r="D1426" s="6">
        <v>2</v>
      </c>
      <c r="E1426" s="8">
        <f>IF(B1426="*",'Larimar Net '!D1427-('Larimar Net '!D1427*'Larimar Net Penalized '!$D$5),'Larimar Net '!D1427)</f>
        <v>16038.201485061729</v>
      </c>
      <c r="I1426" s="7">
        <v>43890</v>
      </c>
      <c r="J1426" s="6">
        <v>2</v>
      </c>
      <c r="K1426" s="8">
        <f>IF(H1426="*",'Larimar Net '!I1427-('Larimar Net '!I1427*'Larimar Net Penalized '!$J$5),'Larimar Net '!I1427)</f>
        <v>6269.3970919166777</v>
      </c>
    </row>
    <row r="1427" spans="3:11" x14ac:dyDescent="0.3">
      <c r="C1427" s="7">
        <v>43890</v>
      </c>
      <c r="D1427" s="6">
        <v>3</v>
      </c>
      <c r="E1427" s="8">
        <f>IF(B1427="*",'Larimar Net '!D1428-('Larimar Net '!D1428*'Larimar Net Penalized '!$D$5),'Larimar Net '!D1428)</f>
        <v>14227.130132776623</v>
      </c>
      <c r="I1427" s="7">
        <v>43890</v>
      </c>
      <c r="J1427" s="6">
        <v>3</v>
      </c>
      <c r="K1427" s="8">
        <f>IF(H1427="*",'Larimar Net '!I1428-('Larimar Net '!I1428*'Larimar Net Penalized '!$J$5),'Larimar Net '!I1428)</f>
        <v>5404.5780030094993</v>
      </c>
    </row>
    <row r="1428" spans="3:11" x14ac:dyDescent="0.3">
      <c r="C1428" s="7">
        <v>43890</v>
      </c>
      <c r="D1428" s="6">
        <v>4</v>
      </c>
      <c r="E1428" s="8">
        <f>IF(B1428="*",'Larimar Net '!D1429-('Larimar Net '!D1429*'Larimar Net Penalized '!$D$5),'Larimar Net '!D1429)</f>
        <v>7519.1597404123404</v>
      </c>
      <c r="I1428" s="7">
        <v>43890</v>
      </c>
      <c r="J1428" s="6">
        <v>4</v>
      </c>
      <c r="K1428" s="8">
        <f>IF(H1428="*",'Larimar Net '!I1429-('Larimar Net '!I1429*'Larimar Net Penalized '!$J$5),'Larimar Net '!I1429)</f>
        <v>3901.497095779856</v>
      </c>
    </row>
    <row r="1429" spans="3:11" x14ac:dyDescent="0.3">
      <c r="C1429" s="7">
        <v>43890</v>
      </c>
      <c r="D1429" s="6">
        <v>5</v>
      </c>
      <c r="E1429" s="8">
        <f>IF(B1429="*",'Larimar Net '!D1430-('Larimar Net '!D1430*'Larimar Net Penalized '!$D$5),'Larimar Net '!D1430)</f>
        <v>7684.8895547177744</v>
      </c>
      <c r="I1429" s="7">
        <v>43890</v>
      </c>
      <c r="J1429" s="6">
        <v>5</v>
      </c>
      <c r="K1429" s="8">
        <f>IF(H1429="*",'Larimar Net '!I1430-('Larimar Net '!I1430*'Larimar Net Penalized '!$J$5),'Larimar Net '!I1430)</f>
        <v>2304.0110756495687</v>
      </c>
    </row>
    <row r="1430" spans="3:11" x14ac:dyDescent="0.3">
      <c r="C1430" s="7">
        <v>43890</v>
      </c>
      <c r="D1430" s="6">
        <v>6</v>
      </c>
      <c r="E1430" s="8">
        <f>IF(B1430="*",'Larimar Net '!D1431-('Larimar Net '!D1431*'Larimar Net Penalized '!$D$5),'Larimar Net '!D1431)</f>
        <v>7204.3859834162731</v>
      </c>
      <c r="I1430" s="7">
        <v>43890</v>
      </c>
      <c r="J1430" s="6">
        <v>6</v>
      </c>
      <c r="K1430" s="8">
        <f>IF(H1430="*",'Larimar Net '!I1431-('Larimar Net '!I1431*'Larimar Net Penalized '!$J$5),'Larimar Net '!I1431)</f>
        <v>3888.6475720320327</v>
      </c>
    </row>
    <row r="1431" spans="3:11" x14ac:dyDescent="0.3">
      <c r="C1431" s="7">
        <v>43890</v>
      </c>
      <c r="D1431" s="6">
        <v>7</v>
      </c>
      <c r="E1431" s="8">
        <f>IF(B1431="*",'Larimar Net '!D1432-('Larimar Net '!D1432*'Larimar Net Penalized '!$D$5),'Larimar Net '!D1432)</f>
        <v>9852.8225089089738</v>
      </c>
      <c r="I1431" s="7">
        <v>43890</v>
      </c>
      <c r="J1431" s="6">
        <v>7</v>
      </c>
      <c r="K1431" s="8">
        <f>IF(H1431="*",'Larimar Net '!I1432-('Larimar Net '!I1432*'Larimar Net Penalized '!$J$5),'Larimar Net '!I1432)</f>
        <v>6324.3542244824821</v>
      </c>
    </row>
    <row r="1432" spans="3:11" x14ac:dyDescent="0.3">
      <c r="C1432" s="7">
        <v>43890</v>
      </c>
      <c r="D1432" s="6">
        <v>8</v>
      </c>
      <c r="E1432" s="8">
        <f>IF(B1432="*",'Larimar Net '!D1433-('Larimar Net '!D1433*'Larimar Net Penalized '!$D$5),'Larimar Net '!D1433)</f>
        <v>7762.0540340623447</v>
      </c>
      <c r="I1432" s="7">
        <v>43890</v>
      </c>
      <c r="J1432" s="6">
        <v>8</v>
      </c>
      <c r="K1432" s="8">
        <f>IF(H1432="*",'Larimar Net '!I1433-('Larimar Net '!I1433*'Larimar Net Penalized '!$J$5),'Larimar Net '!I1433)</f>
        <v>5590.3900428820216</v>
      </c>
    </row>
    <row r="1433" spans="3:11" x14ac:dyDescent="0.3">
      <c r="C1433" s="7">
        <v>43890</v>
      </c>
      <c r="D1433" s="6">
        <v>9</v>
      </c>
      <c r="E1433" s="8">
        <f>IF(B1433="*",'Larimar Net '!D1434-('Larimar Net '!D1434*'Larimar Net Penalized '!$D$5),'Larimar Net '!D1434)</f>
        <v>6807.3976266844165</v>
      </c>
      <c r="I1433" s="7">
        <v>43890</v>
      </c>
      <c r="J1433" s="6">
        <v>9</v>
      </c>
      <c r="K1433" s="8">
        <f>IF(H1433="*",'Larimar Net '!I1434-('Larimar Net '!I1434*'Larimar Net Penalized '!$J$5),'Larimar Net '!I1434)</f>
        <v>5158.073655969989</v>
      </c>
    </row>
    <row r="1434" spans="3:11" x14ac:dyDescent="0.3">
      <c r="C1434" s="7">
        <v>43890</v>
      </c>
      <c r="D1434" s="6">
        <v>10</v>
      </c>
      <c r="E1434" s="8">
        <f>IF(B1434="*",'Larimar Net '!D1435-('Larimar Net '!D1435*'Larimar Net Penalized '!$D$5),'Larimar Net '!D1435)</f>
        <v>8130.1400502965134</v>
      </c>
      <c r="I1434" s="7">
        <v>43890</v>
      </c>
      <c r="J1434" s="6">
        <v>10</v>
      </c>
      <c r="K1434" s="8">
        <f>IF(H1434="*",'Larimar Net '!I1435-('Larimar Net '!I1435*'Larimar Net Penalized '!$J$5),'Larimar Net '!I1435)</f>
        <v>6027.6175423545055</v>
      </c>
    </row>
    <row r="1435" spans="3:11" x14ac:dyDescent="0.3">
      <c r="C1435" s="7">
        <v>43890</v>
      </c>
      <c r="D1435" s="6">
        <v>11</v>
      </c>
      <c r="E1435" s="8">
        <f>IF(B1435="*",'Larimar Net '!D1436-('Larimar Net '!D1436*'Larimar Net Penalized '!$D$5),'Larimar Net '!D1436)</f>
        <v>6397.2258364145755</v>
      </c>
      <c r="I1435" s="7">
        <v>43890</v>
      </c>
      <c r="J1435" s="6">
        <v>11</v>
      </c>
      <c r="K1435" s="8">
        <f>IF(H1435="*",'Larimar Net '!I1436-('Larimar Net '!I1436*'Larimar Net Penalized '!$J$5),'Larimar Net '!I1436)</f>
        <v>5903.0225435125631</v>
      </c>
    </row>
    <row r="1436" spans="3:11" x14ac:dyDescent="0.3">
      <c r="C1436" s="7">
        <v>43890</v>
      </c>
      <c r="D1436" s="6">
        <v>12</v>
      </c>
      <c r="E1436" s="8">
        <f>IF(B1436="*",'Larimar Net '!D1437-('Larimar Net '!D1437*'Larimar Net Penalized '!$D$5),'Larimar Net '!D1437)</f>
        <v>9054.7320743617674</v>
      </c>
      <c r="I1436" s="7">
        <v>43890</v>
      </c>
      <c r="J1436" s="6">
        <v>12</v>
      </c>
      <c r="K1436" s="8">
        <f>IF(H1436="*",'Larimar Net '!I1437-('Larimar Net '!I1437*'Larimar Net Penalized '!$J$5),'Larimar Net '!I1437)</f>
        <v>6340.7741683181266</v>
      </c>
    </row>
    <row r="1437" spans="3:11" x14ac:dyDescent="0.3">
      <c r="C1437" s="7">
        <v>43890</v>
      </c>
      <c r="D1437" s="6">
        <v>13</v>
      </c>
      <c r="E1437" s="8">
        <f>IF(B1437="*",'Larimar Net '!D1438-('Larimar Net '!D1438*'Larimar Net Penalized '!$D$5),'Larimar Net '!D1438)</f>
        <v>11753.285887003291</v>
      </c>
      <c r="I1437" s="7">
        <v>43890</v>
      </c>
      <c r="J1437" s="6">
        <v>13</v>
      </c>
      <c r="K1437" s="8">
        <f>IF(H1437="*",'Larimar Net '!I1438-('Larimar Net '!I1438*'Larimar Net Penalized '!$J$5),'Larimar Net '!I1438)</f>
        <v>6581.8932039008805</v>
      </c>
    </row>
    <row r="1438" spans="3:11" x14ac:dyDescent="0.3">
      <c r="C1438" s="7">
        <v>43890</v>
      </c>
      <c r="D1438" s="6">
        <v>14</v>
      </c>
      <c r="E1438" s="8">
        <f>IF(B1438="*",'Larimar Net '!D1439-('Larimar Net '!D1439*'Larimar Net Penalized '!$D$5),'Larimar Net '!D1439)</f>
        <v>10625.715664519685</v>
      </c>
      <c r="I1438" s="7">
        <v>43890</v>
      </c>
      <c r="J1438" s="6">
        <v>14</v>
      </c>
      <c r="K1438" s="8">
        <f>IF(H1438="*",'Larimar Net '!I1439-('Larimar Net '!I1439*'Larimar Net Penalized '!$J$5),'Larimar Net '!I1439)</f>
        <v>4984.0523566133497</v>
      </c>
    </row>
    <row r="1439" spans="3:11" x14ac:dyDescent="0.3">
      <c r="C1439" s="7">
        <v>43890</v>
      </c>
      <c r="D1439" s="6">
        <v>15</v>
      </c>
      <c r="E1439" s="8">
        <f>IF(B1439="*",'Larimar Net '!D1440-('Larimar Net '!D1440*'Larimar Net Penalized '!$D$5),'Larimar Net '!D1440)</f>
        <v>10763.678390452355</v>
      </c>
      <c r="I1439" s="7">
        <v>43890</v>
      </c>
      <c r="J1439" s="6">
        <v>15</v>
      </c>
      <c r="K1439" s="8">
        <f>IF(H1439="*",'Larimar Net '!I1440-('Larimar Net '!I1440*'Larimar Net Penalized '!$J$5),'Larimar Net '!I1440)</f>
        <v>5370.0211913958392</v>
      </c>
    </row>
    <row r="1440" spans="3:11" x14ac:dyDescent="0.3">
      <c r="C1440" s="7">
        <v>43890</v>
      </c>
      <c r="D1440" s="6">
        <v>16</v>
      </c>
      <c r="E1440" s="8">
        <f>IF(B1440="*",'Larimar Net '!D1441-('Larimar Net '!D1441*'Larimar Net Penalized '!$D$5),'Larimar Net '!D1441)</f>
        <v>12389.566489852798</v>
      </c>
      <c r="I1440" s="7">
        <v>43890</v>
      </c>
      <c r="J1440" s="6">
        <v>16</v>
      </c>
      <c r="K1440" s="8">
        <f>IF(H1440="*",'Larimar Net '!I1441-('Larimar Net '!I1441*'Larimar Net Penalized '!$J$5),'Larimar Net '!I1441)</f>
        <v>5146.6024558224981</v>
      </c>
    </row>
    <row r="1441" spans="3:11" x14ac:dyDescent="0.3">
      <c r="C1441" s="7">
        <v>43890</v>
      </c>
      <c r="D1441" s="6">
        <v>17</v>
      </c>
      <c r="E1441" s="8">
        <f>IF(B1441="*",'Larimar Net '!D1442-('Larimar Net '!D1442*'Larimar Net Penalized '!$D$5),'Larimar Net '!D1442)</f>
        <v>7885.2511824391686</v>
      </c>
      <c r="I1441" s="7">
        <v>43890</v>
      </c>
      <c r="J1441" s="6">
        <v>17</v>
      </c>
      <c r="K1441" s="8">
        <f>IF(H1441="*",'Larimar Net '!I1442-('Larimar Net '!I1442*'Larimar Net Penalized '!$J$5),'Larimar Net '!I1442)</f>
        <v>3006.497103240742</v>
      </c>
    </row>
    <row r="1442" spans="3:11" x14ac:dyDescent="0.3">
      <c r="C1442" s="7">
        <v>43890</v>
      </c>
      <c r="D1442" s="6">
        <v>18</v>
      </c>
      <c r="E1442" s="8">
        <f>IF(B1442="*",'Larimar Net '!D1443-('Larimar Net '!D1443*'Larimar Net Penalized '!$D$5),'Larimar Net '!D1443)</f>
        <v>4265.5892756190369</v>
      </c>
      <c r="I1442" s="7">
        <v>43890</v>
      </c>
      <c r="J1442" s="6">
        <v>18</v>
      </c>
      <c r="K1442" s="8">
        <f>IF(H1442="*",'Larimar Net '!I1443-('Larimar Net '!I1443*'Larimar Net Penalized '!$J$5),'Larimar Net '!I1443)</f>
        <v>155.85434268042002</v>
      </c>
    </row>
    <row r="1443" spans="3:11" x14ac:dyDescent="0.3">
      <c r="C1443" s="7">
        <v>43890</v>
      </c>
      <c r="D1443" s="6">
        <v>19</v>
      </c>
      <c r="E1443" s="8">
        <f>IF(B1443="*",'Larimar Net '!D1444-('Larimar Net '!D1444*'Larimar Net Penalized '!$D$5),'Larimar Net '!D1444)</f>
        <v>1769.1645350777981</v>
      </c>
      <c r="I1443" s="7">
        <v>43890</v>
      </c>
      <c r="J1443" s="6">
        <v>19</v>
      </c>
      <c r="K1443" s="8">
        <f>IF(H1443="*",'Larimar Net '!I1444-('Larimar Net '!I1444*'Larimar Net Penalized '!$J$5),'Larimar Net '!I1444)</f>
        <v>28.25133961908897</v>
      </c>
    </row>
    <row r="1444" spans="3:11" x14ac:dyDescent="0.3">
      <c r="C1444" s="7">
        <v>43890</v>
      </c>
      <c r="D1444" s="6">
        <v>20</v>
      </c>
      <c r="E1444" s="8">
        <f>IF(B1444="*",'Larimar Net '!D1445-('Larimar Net '!D1445*'Larimar Net Penalized '!$D$5),'Larimar Net '!D1445)</f>
        <v>663.51147518290395</v>
      </c>
      <c r="I1444" s="7">
        <v>43890</v>
      </c>
      <c r="J1444" s="6">
        <v>20</v>
      </c>
      <c r="K1444" s="8">
        <f>IF(H1444="*",'Larimar Net '!I1445-('Larimar Net '!I1445*'Larimar Net Penalized '!$J$5),'Larimar Net '!I1445)</f>
        <v>0</v>
      </c>
    </row>
    <row r="1445" spans="3:11" x14ac:dyDescent="0.3">
      <c r="C1445" s="7">
        <v>43890</v>
      </c>
      <c r="D1445" s="6">
        <v>21</v>
      </c>
      <c r="E1445" s="8">
        <f>IF(B1445="*",'Larimar Net '!D1446-('Larimar Net '!D1446*'Larimar Net Penalized '!$D$5),'Larimar Net '!D1446)</f>
        <v>2321.5766736898181</v>
      </c>
      <c r="I1445" s="7">
        <v>43890</v>
      </c>
      <c r="J1445" s="6">
        <v>21</v>
      </c>
      <c r="K1445" s="8">
        <f>IF(H1445="*",'Larimar Net '!I1446-('Larimar Net '!I1446*'Larimar Net Penalized '!$J$5),'Larimar Net '!I1446)</f>
        <v>263.14926903660398</v>
      </c>
    </row>
    <row r="1446" spans="3:11" x14ac:dyDescent="0.3">
      <c r="C1446" s="7">
        <v>43890</v>
      </c>
      <c r="D1446" s="6">
        <v>22</v>
      </c>
      <c r="E1446" s="8">
        <f>IF(B1446="*",'Larimar Net '!D1447-('Larimar Net '!D1447*'Larimar Net Penalized '!$D$5),'Larimar Net '!D1447)</f>
        <v>5597.9431627914773</v>
      </c>
      <c r="I1446" s="7">
        <v>43890</v>
      </c>
      <c r="J1446" s="6">
        <v>22</v>
      </c>
      <c r="K1446" s="8">
        <f>IF(H1446="*",'Larimar Net '!I1447-('Larimar Net '!I1447*'Larimar Net Penalized '!$J$5),'Larimar Net '!I1447)</f>
        <v>1480.7650094880639</v>
      </c>
    </row>
    <row r="1447" spans="3:11" x14ac:dyDescent="0.3">
      <c r="C1447" s="7">
        <v>43890</v>
      </c>
      <c r="D1447" s="6">
        <v>23</v>
      </c>
      <c r="E1447" s="8">
        <f>IF(B1447="*",'Larimar Net '!D1448-('Larimar Net '!D1448*'Larimar Net Penalized '!$D$5),'Larimar Net '!D1448)</f>
        <v>5973.6263422031252</v>
      </c>
      <c r="I1447" s="7">
        <v>43890</v>
      </c>
      <c r="J1447" s="6">
        <v>23</v>
      </c>
      <c r="K1447" s="8">
        <f>IF(H1447="*",'Larimar Net '!I1448-('Larimar Net '!I1448*'Larimar Net Penalized '!$J$5),'Larimar Net '!I1448)</f>
        <v>2825.9403777441748</v>
      </c>
    </row>
    <row r="1448" spans="3:11" x14ac:dyDescent="0.3">
      <c r="C1448" s="7">
        <v>43891</v>
      </c>
      <c r="D1448" s="6">
        <v>0</v>
      </c>
      <c r="E1448" s="8">
        <f>IF(B1448="*",'Larimar Net '!D1449-('Larimar Net '!D1449*'Larimar Net Penalized '!$D$5),'Larimar Net '!D1449)</f>
        <v>5245.09</v>
      </c>
      <c r="I1448" s="7">
        <v>43891</v>
      </c>
      <c r="J1448" s="6">
        <v>0</v>
      </c>
      <c r="K1448" s="8">
        <f>IF(H1448="*",'Larimar Net '!I1449-('Larimar Net '!I1449*'Larimar Net Penalized '!$J$5),'Larimar Net '!I1449)</f>
        <v>3958.13</v>
      </c>
    </row>
    <row r="1449" spans="3:11" x14ac:dyDescent="0.3">
      <c r="C1449" s="7">
        <v>43891</v>
      </c>
      <c r="D1449" s="6">
        <v>1</v>
      </c>
      <c r="E1449" s="8">
        <f>IF(B1449="*",'Larimar Net '!D1450-('Larimar Net '!D1450*'Larimar Net Penalized '!$D$5),'Larimar Net '!D1450)</f>
        <v>9454.41</v>
      </c>
      <c r="I1449" s="7">
        <v>43891</v>
      </c>
      <c r="J1449" s="6">
        <v>1</v>
      </c>
      <c r="K1449" s="8">
        <f>IF(H1449="*",'Larimar Net '!I1450-('Larimar Net '!I1450*'Larimar Net Penalized '!$J$5),'Larimar Net '!I1450)</f>
        <v>4605.7299999999996</v>
      </c>
    </row>
    <row r="1450" spans="3:11" x14ac:dyDescent="0.3">
      <c r="C1450" s="7">
        <v>43891</v>
      </c>
      <c r="D1450" s="6">
        <v>2</v>
      </c>
      <c r="E1450" s="8">
        <f>IF(B1450="*",'Larimar Net '!D1451-('Larimar Net '!D1451*'Larimar Net Penalized '!$D$5),'Larimar Net '!D1451)</f>
        <v>6988.38</v>
      </c>
      <c r="I1450" s="7">
        <v>43891</v>
      </c>
      <c r="J1450" s="6">
        <v>2</v>
      </c>
      <c r="K1450" s="8">
        <f>IF(H1450="*",'Larimar Net '!I1451-('Larimar Net '!I1451*'Larimar Net Penalized '!$J$5),'Larimar Net '!I1451)</f>
        <v>4667.7700000000004</v>
      </c>
    </row>
    <row r="1451" spans="3:11" x14ac:dyDescent="0.3">
      <c r="C1451" s="7">
        <v>43891</v>
      </c>
      <c r="D1451" s="6">
        <v>3</v>
      </c>
      <c r="E1451" s="8">
        <f>IF(B1451="*",'Larimar Net '!D1452-('Larimar Net '!D1452*'Larimar Net Penalized '!$D$5),'Larimar Net '!D1452)</f>
        <v>11244.23</v>
      </c>
      <c r="I1451" s="7">
        <v>43891</v>
      </c>
      <c r="J1451" s="6">
        <v>3</v>
      </c>
      <c r="K1451" s="8">
        <f>IF(H1451="*",'Larimar Net '!I1452-('Larimar Net '!I1452*'Larimar Net Penalized '!$J$5),'Larimar Net '!I1452)</f>
        <v>7881.66</v>
      </c>
    </row>
    <row r="1452" spans="3:11" x14ac:dyDescent="0.3">
      <c r="C1452" s="7">
        <v>43891</v>
      </c>
      <c r="D1452" s="6">
        <v>4</v>
      </c>
      <c r="E1452" s="8">
        <f>IF(B1452="*",'Larimar Net '!D1453-('Larimar Net '!D1453*'Larimar Net Penalized '!$D$5),'Larimar Net '!D1453)</f>
        <v>11333.04</v>
      </c>
      <c r="I1452" s="7">
        <v>43891</v>
      </c>
      <c r="J1452" s="6">
        <v>4</v>
      </c>
      <c r="K1452" s="8">
        <f>IF(H1452="*",'Larimar Net '!I1453-('Larimar Net '!I1453*'Larimar Net Penalized '!$J$5),'Larimar Net '!I1453)</f>
        <v>5892.53</v>
      </c>
    </row>
    <row r="1453" spans="3:11" x14ac:dyDescent="0.3">
      <c r="C1453" s="7">
        <v>43891</v>
      </c>
      <c r="D1453" s="6">
        <v>5</v>
      </c>
      <c r="E1453" s="8">
        <f>IF(B1453="*",'Larimar Net '!D1454-('Larimar Net '!D1454*'Larimar Net Penalized '!$D$5),'Larimar Net '!D1454)</f>
        <v>14922.57</v>
      </c>
      <c r="I1453" s="7">
        <v>43891</v>
      </c>
      <c r="J1453" s="6">
        <v>5</v>
      </c>
      <c r="K1453" s="8">
        <f>IF(H1453="*",'Larimar Net '!I1454-('Larimar Net '!I1454*'Larimar Net Penalized '!$J$5),'Larimar Net '!I1454)</f>
        <v>8842.26</v>
      </c>
    </row>
    <row r="1454" spans="3:11" x14ac:dyDescent="0.3">
      <c r="C1454" s="7">
        <v>43891</v>
      </c>
      <c r="D1454" s="6">
        <v>6</v>
      </c>
      <c r="E1454" s="8">
        <f>IF(B1454="*",'Larimar Net '!D1455-('Larimar Net '!D1455*'Larimar Net Penalized '!$D$5),'Larimar Net '!D1455)</f>
        <v>7316.73</v>
      </c>
      <c r="I1454" s="7">
        <v>43891</v>
      </c>
      <c r="J1454" s="6">
        <v>6</v>
      </c>
      <c r="K1454" s="8">
        <f>IF(H1454="*",'Larimar Net '!I1455-('Larimar Net '!I1455*'Larimar Net Penalized '!$J$5),'Larimar Net '!I1455)</f>
        <v>4954</v>
      </c>
    </row>
    <row r="1455" spans="3:11" x14ac:dyDescent="0.3">
      <c r="C1455" s="7">
        <v>43891</v>
      </c>
      <c r="D1455" s="6">
        <v>7</v>
      </c>
      <c r="E1455" s="8">
        <f>IF(B1455="*",'Larimar Net '!D1456-('Larimar Net '!D1456*'Larimar Net Penalized '!$D$5),'Larimar Net '!D1456)</f>
        <v>5301.85</v>
      </c>
      <c r="I1455" s="7">
        <v>43891</v>
      </c>
      <c r="J1455" s="6">
        <v>7</v>
      </c>
      <c r="K1455" s="8">
        <f>IF(H1455="*",'Larimar Net '!I1456-('Larimar Net '!I1456*'Larimar Net Penalized '!$J$5),'Larimar Net '!I1456)</f>
        <v>2308.1999999999998</v>
      </c>
    </row>
    <row r="1456" spans="3:11" x14ac:dyDescent="0.3">
      <c r="C1456" s="7">
        <v>43891</v>
      </c>
      <c r="D1456" s="6">
        <v>8</v>
      </c>
      <c r="E1456" s="8">
        <f>IF(B1456="*",'Larimar Net '!D1457-('Larimar Net '!D1457*'Larimar Net Penalized '!$D$5),'Larimar Net '!D1457)</f>
        <v>2769.17</v>
      </c>
      <c r="I1456" s="7">
        <v>43891</v>
      </c>
      <c r="J1456" s="6">
        <v>8</v>
      </c>
      <c r="K1456" s="8">
        <f>IF(H1456="*",'Larimar Net '!I1457-('Larimar Net '!I1457*'Larimar Net Penalized '!$J$5),'Larimar Net '!I1457)</f>
        <v>1131.0999999999999</v>
      </c>
    </row>
    <row r="1457" spans="3:11" x14ac:dyDescent="0.3">
      <c r="C1457" s="7">
        <v>43891</v>
      </c>
      <c r="D1457" s="6">
        <v>9</v>
      </c>
      <c r="E1457" s="8">
        <f>IF(B1457="*",'Larimar Net '!D1458-('Larimar Net '!D1458*'Larimar Net Penalized '!$D$5),'Larimar Net '!D1458)</f>
        <v>6336.67</v>
      </c>
      <c r="I1457" s="7">
        <v>43891</v>
      </c>
      <c r="J1457" s="6">
        <v>9</v>
      </c>
      <c r="K1457" s="8">
        <f>IF(H1457="*",'Larimar Net '!I1458-('Larimar Net '!I1458*'Larimar Net Penalized '!$J$5),'Larimar Net '!I1458)</f>
        <v>3221.98</v>
      </c>
    </row>
    <row r="1458" spans="3:11" x14ac:dyDescent="0.3">
      <c r="C1458" s="7">
        <v>43891</v>
      </c>
      <c r="D1458" s="6">
        <v>10</v>
      </c>
      <c r="E1458" s="8">
        <f>IF(B1458="*",'Larimar Net '!D1459-('Larimar Net '!D1459*'Larimar Net Penalized '!$D$5),'Larimar Net '!D1459)</f>
        <v>8324.61</v>
      </c>
      <c r="I1458" s="7">
        <v>43891</v>
      </c>
      <c r="J1458" s="6">
        <v>10</v>
      </c>
      <c r="K1458" s="8">
        <f>IF(H1458="*",'Larimar Net '!I1459-('Larimar Net '!I1459*'Larimar Net Penalized '!$J$5),'Larimar Net '!I1459)</f>
        <v>5277.75</v>
      </c>
    </row>
    <row r="1459" spans="3:11" x14ac:dyDescent="0.3">
      <c r="C1459" s="7">
        <v>43891</v>
      </c>
      <c r="D1459" s="6">
        <v>11</v>
      </c>
      <c r="E1459" s="8">
        <f>IF(B1459="*",'Larimar Net '!D1460-('Larimar Net '!D1460*'Larimar Net Penalized '!$D$5),'Larimar Net '!D1460)</f>
        <v>6468.6</v>
      </c>
      <c r="I1459" s="7">
        <v>43891</v>
      </c>
      <c r="J1459" s="6">
        <v>11</v>
      </c>
      <c r="K1459" s="8">
        <f>IF(H1459="*",'Larimar Net '!I1460-('Larimar Net '!I1460*'Larimar Net Penalized '!$J$5),'Larimar Net '!I1460)</f>
        <v>5776.31</v>
      </c>
    </row>
    <row r="1460" spans="3:11" x14ac:dyDescent="0.3">
      <c r="C1460" s="7">
        <v>43891</v>
      </c>
      <c r="D1460" s="6">
        <v>12</v>
      </c>
      <c r="E1460" s="8">
        <f>IF(B1460="*",'Larimar Net '!D1461-('Larimar Net '!D1461*'Larimar Net Penalized '!$D$5),'Larimar Net '!D1461)</f>
        <v>15935.39</v>
      </c>
      <c r="I1460" s="7">
        <v>43891</v>
      </c>
      <c r="J1460" s="6">
        <v>12</v>
      </c>
      <c r="K1460" s="8">
        <f>IF(H1460="*",'Larimar Net '!I1461-('Larimar Net '!I1461*'Larimar Net Penalized '!$J$5),'Larimar Net '!I1461)</f>
        <v>15921.64</v>
      </c>
    </row>
    <row r="1461" spans="3:11" x14ac:dyDescent="0.3">
      <c r="C1461" s="7">
        <v>43891</v>
      </c>
      <c r="D1461" s="6">
        <v>13</v>
      </c>
      <c r="E1461" s="8">
        <f>IF(B1461="*",'Larimar Net '!D1462-('Larimar Net '!D1462*'Larimar Net Penalized '!$D$5),'Larimar Net '!D1462)</f>
        <v>22490.37</v>
      </c>
      <c r="I1461" s="7">
        <v>43891</v>
      </c>
      <c r="J1461" s="6">
        <v>13</v>
      </c>
      <c r="K1461" s="8">
        <f>IF(H1461="*",'Larimar Net '!I1462-('Larimar Net '!I1462*'Larimar Net Penalized '!$J$5),'Larimar Net '!I1462)</f>
        <v>16120.01</v>
      </c>
    </row>
    <row r="1462" spans="3:11" x14ac:dyDescent="0.3">
      <c r="C1462" s="7">
        <v>43891</v>
      </c>
      <c r="D1462" s="6">
        <v>14</v>
      </c>
      <c r="E1462" s="8">
        <f>IF(B1462="*",'Larimar Net '!D1463-('Larimar Net '!D1463*'Larimar Net Penalized '!$D$5),'Larimar Net '!D1463)</f>
        <v>14181.74</v>
      </c>
      <c r="I1462" s="7">
        <v>43891</v>
      </c>
      <c r="J1462" s="6">
        <v>14</v>
      </c>
      <c r="K1462" s="8">
        <f>IF(H1462="*",'Larimar Net '!I1463-('Larimar Net '!I1463*'Larimar Net Penalized '!$J$5),'Larimar Net '!I1463)</f>
        <v>11610.77</v>
      </c>
    </row>
    <row r="1463" spans="3:11" x14ac:dyDescent="0.3">
      <c r="C1463" s="7">
        <v>43891</v>
      </c>
      <c r="D1463" s="6">
        <v>15</v>
      </c>
      <c r="E1463" s="8">
        <f>IF(B1463="*",'Larimar Net '!D1464-('Larimar Net '!D1464*'Larimar Net Penalized '!$D$5),'Larimar Net '!D1464)</f>
        <v>6849.93</v>
      </c>
      <c r="I1463" s="7">
        <v>43891</v>
      </c>
      <c r="J1463" s="6">
        <v>15</v>
      </c>
      <c r="K1463" s="8">
        <f>IF(H1463="*",'Larimar Net '!I1464-('Larimar Net '!I1464*'Larimar Net Penalized '!$J$5),'Larimar Net '!I1464)</f>
        <v>5989.9</v>
      </c>
    </row>
    <row r="1464" spans="3:11" x14ac:dyDescent="0.3">
      <c r="C1464" s="7">
        <v>43891</v>
      </c>
      <c r="D1464" s="6">
        <v>16</v>
      </c>
      <c r="E1464" s="8">
        <f>IF(B1464="*",'Larimar Net '!D1465-('Larimar Net '!D1465*'Larimar Net Penalized '!$D$5),'Larimar Net '!D1465)</f>
        <v>7440.33</v>
      </c>
      <c r="I1464" s="7">
        <v>43891</v>
      </c>
      <c r="J1464" s="6">
        <v>16</v>
      </c>
      <c r="K1464" s="8">
        <f>IF(H1464="*",'Larimar Net '!I1465-('Larimar Net '!I1465*'Larimar Net Penalized '!$J$5),'Larimar Net '!I1465)</f>
        <v>6561.38</v>
      </c>
    </row>
    <row r="1465" spans="3:11" x14ac:dyDescent="0.3">
      <c r="C1465" s="7">
        <v>43891</v>
      </c>
      <c r="D1465" s="6">
        <v>17</v>
      </c>
      <c r="E1465" s="8">
        <f>IF(B1465="*",'Larimar Net '!D1466-('Larimar Net '!D1466*'Larimar Net Penalized '!$D$5),'Larimar Net '!D1466)</f>
        <v>7009.23</v>
      </c>
      <c r="I1465" s="7">
        <v>43891</v>
      </c>
      <c r="J1465" s="6">
        <v>17</v>
      </c>
      <c r="K1465" s="8">
        <f>IF(H1465="*",'Larimar Net '!I1466-('Larimar Net '!I1466*'Larimar Net Penalized '!$J$5),'Larimar Net '!I1466)</f>
        <v>3748.01</v>
      </c>
    </row>
    <row r="1466" spans="3:11" x14ac:dyDescent="0.3">
      <c r="C1466" s="7">
        <v>43891</v>
      </c>
      <c r="D1466" s="6">
        <v>18</v>
      </c>
      <c r="E1466" s="8">
        <f>IF(B1466="*",'Larimar Net '!D1467-('Larimar Net '!D1467*'Larimar Net Penalized '!$D$5),'Larimar Net '!D1467)</f>
        <v>3620</v>
      </c>
      <c r="I1466" s="7">
        <v>43891</v>
      </c>
      <c r="J1466" s="6">
        <v>18</v>
      </c>
      <c r="K1466" s="8">
        <f>IF(H1466="*",'Larimar Net '!I1467-('Larimar Net '!I1467*'Larimar Net Penalized '!$J$5),'Larimar Net '!I1467)</f>
        <v>1801.81</v>
      </c>
    </row>
    <row r="1467" spans="3:11" x14ac:dyDescent="0.3">
      <c r="C1467" s="7">
        <v>43891</v>
      </c>
      <c r="D1467" s="6">
        <v>19</v>
      </c>
      <c r="E1467" s="8">
        <f>IF(B1467="*",'Larimar Net '!D1468-('Larimar Net '!D1468*'Larimar Net Penalized '!$D$5),'Larimar Net '!D1468)</f>
        <v>7901.88</v>
      </c>
      <c r="I1467" s="7">
        <v>43891</v>
      </c>
      <c r="J1467" s="6">
        <v>19</v>
      </c>
      <c r="K1467" s="8">
        <f>IF(H1467="*",'Larimar Net '!I1468-('Larimar Net '!I1468*'Larimar Net Penalized '!$J$5),'Larimar Net '!I1468)</f>
        <v>4647.03</v>
      </c>
    </row>
    <row r="1468" spans="3:11" x14ac:dyDescent="0.3">
      <c r="C1468" s="7">
        <v>43891</v>
      </c>
      <c r="D1468" s="6">
        <v>20</v>
      </c>
      <c r="E1468" s="8">
        <f>IF(B1468="*",'Larimar Net '!D1469-('Larimar Net '!D1469*'Larimar Net Penalized '!$D$5),'Larimar Net '!D1469)</f>
        <v>6251.52</v>
      </c>
      <c r="I1468" s="7">
        <v>43891</v>
      </c>
      <c r="J1468" s="6">
        <v>20</v>
      </c>
      <c r="K1468" s="8">
        <f>IF(H1468="*",'Larimar Net '!I1469-('Larimar Net '!I1469*'Larimar Net Penalized '!$J$5),'Larimar Net '!I1469)</f>
        <v>4643.68</v>
      </c>
    </row>
    <row r="1469" spans="3:11" x14ac:dyDescent="0.3">
      <c r="C1469" s="7">
        <v>43891</v>
      </c>
      <c r="D1469" s="6">
        <v>21</v>
      </c>
      <c r="E1469" s="8">
        <f>IF(B1469="*",'Larimar Net '!D1470-('Larimar Net '!D1470*'Larimar Net Penalized '!$D$5),'Larimar Net '!D1470)</f>
        <v>3474.5</v>
      </c>
      <c r="I1469" s="7">
        <v>43891</v>
      </c>
      <c r="J1469" s="6">
        <v>21</v>
      </c>
      <c r="K1469" s="8">
        <f>IF(H1469="*",'Larimar Net '!I1470-('Larimar Net '!I1470*'Larimar Net Penalized '!$J$5),'Larimar Net '!I1470)</f>
        <v>3970.31</v>
      </c>
    </row>
    <row r="1470" spans="3:11" x14ac:dyDescent="0.3">
      <c r="C1470" s="7">
        <v>43891</v>
      </c>
      <c r="D1470" s="6">
        <v>22</v>
      </c>
      <c r="E1470" s="8">
        <f>IF(B1470="*",'Larimar Net '!D1471-('Larimar Net '!D1471*'Larimar Net Penalized '!$D$5),'Larimar Net '!D1471)</f>
        <v>4194.1499999999996</v>
      </c>
      <c r="I1470" s="7">
        <v>43891</v>
      </c>
      <c r="J1470" s="6">
        <v>22</v>
      </c>
      <c r="K1470" s="8">
        <f>IF(H1470="*",'Larimar Net '!I1471-('Larimar Net '!I1471*'Larimar Net Penalized '!$J$5),'Larimar Net '!I1471)</f>
        <v>3007.87</v>
      </c>
    </row>
    <row r="1471" spans="3:11" x14ac:dyDescent="0.3">
      <c r="C1471" s="7">
        <v>43891</v>
      </c>
      <c r="D1471" s="6">
        <v>23</v>
      </c>
      <c r="E1471" s="8">
        <f>IF(B1471="*",'Larimar Net '!D1472-('Larimar Net '!D1472*'Larimar Net Penalized '!$D$5),'Larimar Net '!D1472)</f>
        <v>1656.34</v>
      </c>
      <c r="I1471" s="7">
        <v>43891</v>
      </c>
      <c r="J1471" s="6">
        <v>23</v>
      </c>
      <c r="K1471" s="8">
        <f>IF(H1471="*",'Larimar Net '!I1472-('Larimar Net '!I1472*'Larimar Net Penalized '!$J$5),'Larimar Net '!I1472)</f>
        <v>357.79</v>
      </c>
    </row>
    <row r="1472" spans="3:11" x14ac:dyDescent="0.3">
      <c r="C1472" s="7">
        <v>43892</v>
      </c>
      <c r="D1472" s="6">
        <v>0</v>
      </c>
      <c r="E1472" s="8">
        <f>IF(B1472="*",'Larimar Net '!D1473-('Larimar Net '!D1473*'Larimar Net Penalized '!$D$5),'Larimar Net '!D1473)</f>
        <v>3900.4</v>
      </c>
      <c r="I1472" s="7">
        <v>43892</v>
      </c>
      <c r="J1472" s="6">
        <v>0</v>
      </c>
      <c r="K1472" s="8">
        <f>IF(H1472="*",'Larimar Net '!I1473-('Larimar Net '!I1473*'Larimar Net Penalized '!$J$5),'Larimar Net '!I1473)</f>
        <v>3684.36</v>
      </c>
    </row>
    <row r="1473" spans="3:11" x14ac:dyDescent="0.3">
      <c r="C1473" s="7">
        <v>43892</v>
      </c>
      <c r="D1473" s="6">
        <v>1</v>
      </c>
      <c r="E1473" s="8">
        <f>IF(B1473="*",'Larimar Net '!D1474-('Larimar Net '!D1474*'Larimar Net Penalized '!$D$5),'Larimar Net '!D1474)</f>
        <v>11346.94</v>
      </c>
      <c r="I1473" s="7">
        <v>43892</v>
      </c>
      <c r="J1473" s="6">
        <v>1</v>
      </c>
      <c r="K1473" s="8">
        <f>IF(H1473="*",'Larimar Net '!I1474-('Larimar Net '!I1474*'Larimar Net Penalized '!$J$5),'Larimar Net '!I1474)</f>
        <v>16108.81</v>
      </c>
    </row>
    <row r="1474" spans="3:11" x14ac:dyDescent="0.3">
      <c r="C1474" s="7">
        <v>43892</v>
      </c>
      <c r="D1474" s="6">
        <v>2</v>
      </c>
      <c r="E1474" s="8">
        <f>IF(B1474="*",'Larimar Net '!D1475-('Larimar Net '!D1475*'Larimar Net Penalized '!$D$5),'Larimar Net '!D1475)</f>
        <v>10485.67</v>
      </c>
      <c r="I1474" s="7">
        <v>43892</v>
      </c>
      <c r="J1474" s="6">
        <v>2</v>
      </c>
      <c r="K1474" s="8">
        <f>IF(H1474="*",'Larimar Net '!I1475-('Larimar Net '!I1475*'Larimar Net Penalized '!$J$5),'Larimar Net '!I1475)</f>
        <v>14988.46</v>
      </c>
    </row>
    <row r="1475" spans="3:11" x14ac:dyDescent="0.3">
      <c r="C1475" s="7">
        <v>43892</v>
      </c>
      <c r="D1475" s="6">
        <v>3</v>
      </c>
      <c r="E1475" s="8">
        <f>IF(B1475="*",'Larimar Net '!D1476-('Larimar Net '!D1476*'Larimar Net Penalized '!$D$5),'Larimar Net '!D1476)</f>
        <v>3354.73</v>
      </c>
      <c r="I1475" s="7">
        <v>43892</v>
      </c>
      <c r="J1475" s="6">
        <v>3</v>
      </c>
      <c r="K1475" s="8">
        <f>IF(H1475="*",'Larimar Net '!I1476-('Larimar Net '!I1476*'Larimar Net Penalized '!$J$5),'Larimar Net '!I1476)</f>
        <v>2224.5300000000002</v>
      </c>
    </row>
    <row r="1476" spans="3:11" x14ac:dyDescent="0.3">
      <c r="C1476" s="7">
        <v>43892</v>
      </c>
      <c r="D1476" s="6">
        <v>4</v>
      </c>
      <c r="E1476" s="8">
        <f>IF(B1476="*",'Larimar Net '!D1477-('Larimar Net '!D1477*'Larimar Net Penalized '!$D$5),'Larimar Net '!D1477)</f>
        <v>5844.33</v>
      </c>
      <c r="I1476" s="7">
        <v>43892</v>
      </c>
      <c r="J1476" s="6">
        <v>4</v>
      </c>
      <c r="K1476" s="8">
        <f>IF(H1476="*",'Larimar Net '!I1477-('Larimar Net '!I1477*'Larimar Net Penalized '!$J$5),'Larimar Net '!I1477)</f>
        <v>3602.42</v>
      </c>
    </row>
    <row r="1477" spans="3:11" x14ac:dyDescent="0.3">
      <c r="C1477" s="7">
        <v>43892</v>
      </c>
      <c r="D1477" s="6">
        <v>5</v>
      </c>
      <c r="E1477" s="8">
        <f>IF(B1477="*",'Larimar Net '!D1478-('Larimar Net '!D1478*'Larimar Net Penalized '!$D$5),'Larimar Net '!D1478)</f>
        <v>9064.94</v>
      </c>
      <c r="I1477" s="7">
        <v>43892</v>
      </c>
      <c r="J1477" s="6">
        <v>5</v>
      </c>
      <c r="K1477" s="8">
        <f>IF(H1477="*",'Larimar Net '!I1478-('Larimar Net '!I1478*'Larimar Net Penalized '!$J$5),'Larimar Net '!I1478)</f>
        <v>6468.53</v>
      </c>
    </row>
    <row r="1478" spans="3:11" x14ac:dyDescent="0.3">
      <c r="C1478" s="7">
        <v>43892</v>
      </c>
      <c r="D1478" s="6">
        <v>6</v>
      </c>
      <c r="E1478" s="8">
        <f>IF(B1478="*",'Larimar Net '!D1479-('Larimar Net '!D1479*'Larimar Net Penalized '!$D$5),'Larimar Net '!D1479)</f>
        <v>12170.59</v>
      </c>
      <c r="I1478" s="7">
        <v>43892</v>
      </c>
      <c r="J1478" s="6">
        <v>6</v>
      </c>
      <c r="K1478" s="8">
        <f>IF(H1478="*",'Larimar Net '!I1479-('Larimar Net '!I1479*'Larimar Net Penalized '!$J$5),'Larimar Net '!I1479)</f>
        <v>9994.58</v>
      </c>
    </row>
    <row r="1479" spans="3:11" x14ac:dyDescent="0.3">
      <c r="C1479" s="7">
        <v>43892</v>
      </c>
      <c r="D1479" s="6">
        <v>7</v>
      </c>
      <c r="E1479" s="8">
        <f>IF(B1479="*",'Larimar Net '!D1480-('Larimar Net '!D1480*'Larimar Net Penalized '!$D$5),'Larimar Net '!D1480)</f>
        <v>16565.88</v>
      </c>
      <c r="I1479" s="7">
        <v>43892</v>
      </c>
      <c r="J1479" s="6">
        <v>7</v>
      </c>
      <c r="K1479" s="8">
        <f>IF(H1479="*",'Larimar Net '!I1480-('Larimar Net '!I1480*'Larimar Net Penalized '!$J$5),'Larimar Net '!I1480)</f>
        <v>10723.28</v>
      </c>
    </row>
    <row r="1480" spans="3:11" x14ac:dyDescent="0.3">
      <c r="C1480" s="7">
        <v>43892</v>
      </c>
      <c r="D1480" s="6">
        <v>8</v>
      </c>
      <c r="E1480" s="8">
        <f>IF(B1480="*",'Larimar Net '!D1481-('Larimar Net '!D1481*'Larimar Net Penalized '!$D$5),'Larimar Net '!D1481)</f>
        <v>12806.57</v>
      </c>
      <c r="I1480" s="7">
        <v>43892</v>
      </c>
      <c r="J1480" s="6">
        <v>8</v>
      </c>
      <c r="K1480" s="8">
        <f>IF(H1480="*",'Larimar Net '!I1481-('Larimar Net '!I1481*'Larimar Net Penalized '!$J$5),'Larimar Net '!I1481)</f>
        <v>8916.4599999999991</v>
      </c>
    </row>
    <row r="1481" spans="3:11" x14ac:dyDescent="0.3">
      <c r="C1481" s="7">
        <v>43892</v>
      </c>
      <c r="D1481" s="6">
        <v>9</v>
      </c>
      <c r="E1481" s="8">
        <f>IF(B1481="*",'Larimar Net '!D1482-('Larimar Net '!D1482*'Larimar Net Penalized '!$D$5),'Larimar Net '!D1482)</f>
        <v>12384.58</v>
      </c>
      <c r="I1481" s="7">
        <v>43892</v>
      </c>
      <c r="J1481" s="6">
        <v>9</v>
      </c>
      <c r="K1481" s="8">
        <f>IF(H1481="*",'Larimar Net '!I1482-('Larimar Net '!I1482*'Larimar Net Penalized '!$J$5),'Larimar Net '!I1482)</f>
        <v>10064.629999999999</v>
      </c>
    </row>
    <row r="1482" spans="3:11" x14ac:dyDescent="0.3">
      <c r="C1482" s="7">
        <v>43892</v>
      </c>
      <c r="D1482" s="6">
        <v>10</v>
      </c>
      <c r="E1482" s="8">
        <f>IF(B1482="*",'Larimar Net '!D1483-('Larimar Net '!D1483*'Larimar Net Penalized '!$D$5),'Larimar Net '!D1483)</f>
        <v>21726.61</v>
      </c>
      <c r="I1482" s="7">
        <v>43892</v>
      </c>
      <c r="J1482" s="6">
        <v>10</v>
      </c>
      <c r="K1482" s="8">
        <f>IF(H1482="*",'Larimar Net '!I1483-('Larimar Net '!I1483*'Larimar Net Penalized '!$J$5),'Larimar Net '!I1483)</f>
        <v>17382.88</v>
      </c>
    </row>
    <row r="1483" spans="3:11" x14ac:dyDescent="0.3">
      <c r="C1483" s="7">
        <v>43892</v>
      </c>
      <c r="D1483" s="6">
        <v>11</v>
      </c>
      <c r="E1483" s="8">
        <f>IF(B1483="*",'Larimar Net '!D1484-('Larimar Net '!D1484*'Larimar Net Penalized '!$D$5),'Larimar Net '!D1484)</f>
        <v>13319.08</v>
      </c>
      <c r="I1483" s="7">
        <v>43892</v>
      </c>
      <c r="J1483" s="6">
        <v>11</v>
      </c>
      <c r="K1483" s="8">
        <f>IF(H1483="*",'Larimar Net '!I1484-('Larimar Net '!I1484*'Larimar Net Penalized '!$J$5),'Larimar Net '!I1484)</f>
        <v>8472.18</v>
      </c>
    </row>
    <row r="1484" spans="3:11" x14ac:dyDescent="0.3">
      <c r="C1484" s="7">
        <v>43892</v>
      </c>
      <c r="D1484" s="6">
        <v>12</v>
      </c>
      <c r="E1484" s="8">
        <f>IF(B1484="*",'Larimar Net '!D1485-('Larimar Net '!D1485*'Larimar Net Penalized '!$D$5),'Larimar Net '!D1485)</f>
        <v>14410.15</v>
      </c>
      <c r="I1484" s="7">
        <v>43892</v>
      </c>
      <c r="J1484" s="6">
        <v>12</v>
      </c>
      <c r="K1484" s="8">
        <f>IF(H1484="*",'Larimar Net '!I1485-('Larimar Net '!I1485*'Larimar Net Penalized '!$J$5),'Larimar Net '!I1485)</f>
        <v>7265.51</v>
      </c>
    </row>
    <row r="1485" spans="3:11" x14ac:dyDescent="0.3">
      <c r="C1485" s="7">
        <v>43892</v>
      </c>
      <c r="D1485" s="6">
        <v>13</v>
      </c>
      <c r="E1485" s="8">
        <f>IF(B1485="*",'Larimar Net '!D1486-('Larimar Net '!D1486*'Larimar Net Penalized '!$D$5),'Larimar Net '!D1486)</f>
        <v>19609.330000000002</v>
      </c>
      <c r="I1485" s="7">
        <v>43892</v>
      </c>
      <c r="J1485" s="6">
        <v>13</v>
      </c>
      <c r="K1485" s="8">
        <f>IF(H1485="*",'Larimar Net '!I1486-('Larimar Net '!I1486*'Larimar Net Penalized '!$J$5),'Larimar Net '!I1486)</f>
        <v>7508.91</v>
      </c>
    </row>
    <row r="1486" spans="3:11" x14ac:dyDescent="0.3">
      <c r="C1486" s="7">
        <v>43892</v>
      </c>
      <c r="D1486" s="6">
        <v>14</v>
      </c>
      <c r="E1486" s="8">
        <f>IF(B1486="*",'Larimar Net '!D1487-('Larimar Net '!D1487*'Larimar Net Penalized '!$D$5),'Larimar Net '!D1487)</f>
        <v>21306.78</v>
      </c>
      <c r="I1486" s="7">
        <v>43892</v>
      </c>
      <c r="J1486" s="6">
        <v>14</v>
      </c>
      <c r="K1486" s="8">
        <f>IF(H1486="*",'Larimar Net '!I1487-('Larimar Net '!I1487*'Larimar Net Penalized '!$J$5),'Larimar Net '!I1487)</f>
        <v>11321.66</v>
      </c>
    </row>
    <row r="1487" spans="3:11" x14ac:dyDescent="0.3">
      <c r="C1487" s="7">
        <v>43892</v>
      </c>
      <c r="D1487" s="6">
        <v>15</v>
      </c>
      <c r="E1487" s="8">
        <f>IF(B1487="*",'Larimar Net '!D1488-('Larimar Net '!D1488*'Larimar Net Penalized '!$D$5),'Larimar Net '!D1488)</f>
        <v>22169.15</v>
      </c>
      <c r="I1487" s="7">
        <v>43892</v>
      </c>
      <c r="J1487" s="6">
        <v>15</v>
      </c>
      <c r="K1487" s="8">
        <f>IF(H1487="*",'Larimar Net '!I1488-('Larimar Net '!I1488*'Larimar Net Penalized '!$J$5),'Larimar Net '!I1488)</f>
        <v>16490.21</v>
      </c>
    </row>
    <row r="1488" spans="3:11" x14ac:dyDescent="0.3">
      <c r="C1488" s="7">
        <v>43892</v>
      </c>
      <c r="D1488" s="6">
        <v>16</v>
      </c>
      <c r="E1488" s="8">
        <f>IF(B1488="*",'Larimar Net '!D1489-('Larimar Net '!D1489*'Larimar Net Penalized '!$D$5),'Larimar Net '!D1489)</f>
        <v>25236.66</v>
      </c>
      <c r="I1488" s="7">
        <v>43892</v>
      </c>
      <c r="J1488" s="6">
        <v>16</v>
      </c>
      <c r="K1488" s="8">
        <f>IF(H1488="*",'Larimar Net '!I1489-('Larimar Net '!I1489*'Larimar Net Penalized '!$J$5),'Larimar Net '!I1489)</f>
        <v>14469.55</v>
      </c>
    </row>
    <row r="1489" spans="3:11" x14ac:dyDescent="0.3">
      <c r="C1489" s="7">
        <v>43892</v>
      </c>
      <c r="D1489" s="6">
        <v>17</v>
      </c>
      <c r="E1489" s="8">
        <f>IF(B1489="*",'Larimar Net '!D1490-('Larimar Net '!D1490*'Larimar Net Penalized '!$D$5),'Larimar Net '!D1490)</f>
        <v>33680.14</v>
      </c>
      <c r="I1489" s="7">
        <v>43892</v>
      </c>
      <c r="J1489" s="6">
        <v>17</v>
      </c>
      <c r="K1489" s="8">
        <f>IF(H1489="*",'Larimar Net '!I1490-('Larimar Net '!I1490*'Larimar Net Penalized '!$J$5),'Larimar Net '!I1490)</f>
        <v>25508.22</v>
      </c>
    </row>
    <row r="1490" spans="3:11" x14ac:dyDescent="0.3">
      <c r="C1490" s="7">
        <v>43892</v>
      </c>
      <c r="D1490" s="6">
        <v>18</v>
      </c>
      <c r="E1490" s="8">
        <f>IF(B1490="*",'Larimar Net '!D1491-('Larimar Net '!D1491*'Larimar Net Penalized '!$D$5),'Larimar Net '!D1491)</f>
        <v>28749.54</v>
      </c>
      <c r="I1490" s="7">
        <v>43892</v>
      </c>
      <c r="J1490" s="6">
        <v>18</v>
      </c>
      <c r="K1490" s="8">
        <f>IF(H1490="*",'Larimar Net '!I1491-('Larimar Net '!I1491*'Larimar Net Penalized '!$J$5),'Larimar Net '!I1491)</f>
        <v>26758.33</v>
      </c>
    </row>
    <row r="1491" spans="3:11" x14ac:dyDescent="0.3">
      <c r="C1491" s="7">
        <v>43892</v>
      </c>
      <c r="D1491" s="6">
        <v>19</v>
      </c>
      <c r="E1491" s="8">
        <f>IF(B1491="*",'Larimar Net '!D1492-('Larimar Net '!D1492*'Larimar Net Penalized '!$D$5),'Larimar Net '!D1492)</f>
        <v>19523.689999999999</v>
      </c>
      <c r="I1491" s="7">
        <v>43892</v>
      </c>
      <c r="J1491" s="6">
        <v>19</v>
      </c>
      <c r="K1491" s="8">
        <f>IF(H1491="*",'Larimar Net '!I1492-('Larimar Net '!I1492*'Larimar Net Penalized '!$J$5),'Larimar Net '!I1492)</f>
        <v>14033.38</v>
      </c>
    </row>
    <row r="1492" spans="3:11" x14ac:dyDescent="0.3">
      <c r="C1492" s="7">
        <v>43892</v>
      </c>
      <c r="D1492" s="6">
        <v>20</v>
      </c>
      <c r="E1492" s="8">
        <f>IF(B1492="*",'Larimar Net '!D1493-('Larimar Net '!D1493*'Larimar Net Penalized '!$D$5),'Larimar Net '!D1493)</f>
        <v>16796.29</v>
      </c>
      <c r="I1492" s="7">
        <v>43892</v>
      </c>
      <c r="J1492" s="6">
        <v>20</v>
      </c>
      <c r="K1492" s="8">
        <f>IF(H1492="*",'Larimar Net '!I1493-('Larimar Net '!I1493*'Larimar Net Penalized '!$J$5),'Larimar Net '!I1493)</f>
        <v>11279.03</v>
      </c>
    </row>
    <row r="1493" spans="3:11" x14ac:dyDescent="0.3">
      <c r="C1493" s="7">
        <v>43892</v>
      </c>
      <c r="D1493" s="6">
        <v>21</v>
      </c>
      <c r="E1493" s="8">
        <f>IF(B1493="*",'Larimar Net '!D1494-('Larimar Net '!D1494*'Larimar Net Penalized '!$D$5),'Larimar Net '!D1494)</f>
        <v>27807.200000000001</v>
      </c>
      <c r="I1493" s="7">
        <v>43892</v>
      </c>
      <c r="J1493" s="6">
        <v>21</v>
      </c>
      <c r="K1493" s="8">
        <f>IF(H1493="*",'Larimar Net '!I1494-('Larimar Net '!I1494*'Larimar Net Penalized '!$J$5),'Larimar Net '!I1494)</f>
        <v>20491.66</v>
      </c>
    </row>
    <row r="1494" spans="3:11" x14ac:dyDescent="0.3">
      <c r="C1494" s="7">
        <v>43892</v>
      </c>
      <c r="D1494" s="6">
        <v>22</v>
      </c>
      <c r="E1494" s="8">
        <f>IF(B1494="*",'Larimar Net '!D1495-('Larimar Net '!D1495*'Larimar Net Penalized '!$D$5),'Larimar Net '!D1495)</f>
        <v>32217.77</v>
      </c>
      <c r="I1494" s="7">
        <v>43892</v>
      </c>
      <c r="J1494" s="6">
        <v>22</v>
      </c>
      <c r="K1494" s="8">
        <f>IF(H1494="*",'Larimar Net '!I1495-('Larimar Net '!I1495*'Larimar Net Penalized '!$J$5),'Larimar Net '!I1495)</f>
        <v>27628.77</v>
      </c>
    </row>
    <row r="1495" spans="3:11" x14ac:dyDescent="0.3">
      <c r="C1495" s="7">
        <v>43892</v>
      </c>
      <c r="D1495" s="6">
        <v>23</v>
      </c>
      <c r="E1495" s="8">
        <f>IF(B1495="*",'Larimar Net '!D1496-('Larimar Net '!D1496*'Larimar Net Penalized '!$D$5),'Larimar Net '!D1496)</f>
        <v>36675.43</v>
      </c>
      <c r="I1495" s="7">
        <v>43892</v>
      </c>
      <c r="J1495" s="6">
        <v>23</v>
      </c>
      <c r="K1495" s="8">
        <f>IF(H1495="*",'Larimar Net '!I1496-('Larimar Net '!I1496*'Larimar Net Penalized '!$J$5),'Larimar Net '!I1496)</f>
        <v>29600.84</v>
      </c>
    </row>
    <row r="1496" spans="3:11" x14ac:dyDescent="0.3">
      <c r="C1496" s="7">
        <v>43893</v>
      </c>
      <c r="D1496" s="6">
        <v>0</v>
      </c>
      <c r="E1496" s="8">
        <f>IF(B1496="*",'Larimar Net '!D1497-('Larimar Net '!D1497*'Larimar Net Penalized '!$D$5),'Larimar Net '!D1497)</f>
        <v>34854.17</v>
      </c>
      <c r="I1496" s="7">
        <v>43893</v>
      </c>
      <c r="J1496" s="6">
        <v>0</v>
      </c>
      <c r="K1496" s="8">
        <f>IF(H1496="*",'Larimar Net '!I1497-('Larimar Net '!I1497*'Larimar Net Penalized '!$J$5),'Larimar Net '!I1497)</f>
        <v>32955.49</v>
      </c>
    </row>
    <row r="1497" spans="3:11" x14ac:dyDescent="0.3">
      <c r="C1497" s="7">
        <v>43893</v>
      </c>
      <c r="D1497" s="6">
        <v>1</v>
      </c>
      <c r="E1497" s="8">
        <f>IF(B1497="*",'Larimar Net '!D1498-('Larimar Net '!D1498*'Larimar Net Penalized '!$D$5),'Larimar Net '!D1498)</f>
        <v>36725.58</v>
      </c>
      <c r="I1497" s="7">
        <v>43893</v>
      </c>
      <c r="J1497" s="6">
        <v>1</v>
      </c>
      <c r="K1497" s="8">
        <f>IF(H1497="*",'Larimar Net '!I1498-('Larimar Net '!I1498*'Larimar Net Penalized '!$J$5),'Larimar Net '!I1498)</f>
        <v>31836.33</v>
      </c>
    </row>
    <row r="1498" spans="3:11" x14ac:dyDescent="0.3">
      <c r="C1498" s="7">
        <v>43893</v>
      </c>
      <c r="D1498" s="6">
        <v>2</v>
      </c>
      <c r="E1498" s="8">
        <f>IF(B1498="*",'Larimar Net '!D1499-('Larimar Net '!D1499*'Larimar Net Penalized '!$D$5),'Larimar Net '!D1499)</f>
        <v>38453.01</v>
      </c>
      <c r="I1498" s="7">
        <v>43893</v>
      </c>
      <c r="J1498" s="6">
        <v>2</v>
      </c>
      <c r="K1498" s="8">
        <f>IF(H1498="*",'Larimar Net '!I1499-('Larimar Net '!I1499*'Larimar Net Penalized '!$J$5),'Larimar Net '!I1499)</f>
        <v>34194.07</v>
      </c>
    </row>
    <row r="1499" spans="3:11" x14ac:dyDescent="0.3">
      <c r="C1499" s="7">
        <v>43893</v>
      </c>
      <c r="D1499" s="6">
        <v>3</v>
      </c>
      <c r="E1499" s="8">
        <f>IF(B1499="*",'Larimar Net '!D1500-('Larimar Net '!D1500*'Larimar Net Penalized '!$D$5),'Larimar Net '!D1500)</f>
        <v>30709.7</v>
      </c>
      <c r="I1499" s="7">
        <v>43893</v>
      </c>
      <c r="J1499" s="6">
        <v>3</v>
      </c>
      <c r="K1499" s="8">
        <f>IF(H1499="*",'Larimar Net '!I1500-('Larimar Net '!I1500*'Larimar Net Penalized '!$J$5),'Larimar Net '!I1500)</f>
        <v>32164.19</v>
      </c>
    </row>
    <row r="1500" spans="3:11" x14ac:dyDescent="0.3">
      <c r="C1500" s="7">
        <v>43893</v>
      </c>
      <c r="D1500" s="6">
        <v>4</v>
      </c>
      <c r="E1500" s="8">
        <f>IF(B1500="*",'Larimar Net '!D1501-('Larimar Net '!D1501*'Larimar Net Penalized '!$D$5),'Larimar Net '!D1501)</f>
        <v>17132.37</v>
      </c>
      <c r="I1500" s="7">
        <v>43893</v>
      </c>
      <c r="J1500" s="6">
        <v>4</v>
      </c>
      <c r="K1500" s="8">
        <f>IF(H1500="*",'Larimar Net '!I1501-('Larimar Net '!I1501*'Larimar Net Penalized '!$J$5),'Larimar Net '!I1501)</f>
        <v>16876.599999999999</v>
      </c>
    </row>
    <row r="1501" spans="3:11" x14ac:dyDescent="0.3">
      <c r="C1501" s="7">
        <v>43893</v>
      </c>
      <c r="D1501" s="6">
        <v>5</v>
      </c>
      <c r="E1501" s="8">
        <f>IF(B1501="*",'Larimar Net '!D1502-('Larimar Net '!D1502*'Larimar Net Penalized '!$D$5),'Larimar Net '!D1502)</f>
        <v>10443.27</v>
      </c>
      <c r="I1501" s="7">
        <v>43893</v>
      </c>
      <c r="J1501" s="6">
        <v>5</v>
      </c>
      <c r="K1501" s="8">
        <f>IF(H1501="*",'Larimar Net '!I1502-('Larimar Net '!I1502*'Larimar Net Penalized '!$J$5),'Larimar Net '!I1502)</f>
        <v>15461.61</v>
      </c>
    </row>
    <row r="1502" spans="3:11" x14ac:dyDescent="0.3">
      <c r="C1502" s="7">
        <v>43893</v>
      </c>
      <c r="D1502" s="6">
        <v>6</v>
      </c>
      <c r="E1502" s="8">
        <f>IF(B1502="*",'Larimar Net '!D1503-('Larimar Net '!D1503*'Larimar Net Penalized '!$D$5),'Larimar Net '!D1503)</f>
        <v>7445.14</v>
      </c>
      <c r="I1502" s="7">
        <v>43893</v>
      </c>
      <c r="J1502" s="6">
        <v>6</v>
      </c>
      <c r="K1502" s="8">
        <f>IF(H1502="*",'Larimar Net '!I1503-('Larimar Net '!I1503*'Larimar Net Penalized '!$J$5),'Larimar Net '!I1503)</f>
        <v>7273.09</v>
      </c>
    </row>
    <row r="1503" spans="3:11" x14ac:dyDescent="0.3">
      <c r="C1503" s="7">
        <v>43893</v>
      </c>
      <c r="D1503" s="6">
        <v>7</v>
      </c>
      <c r="E1503" s="8">
        <f>IF(B1503="*",'Larimar Net '!D1504-('Larimar Net '!D1504*'Larimar Net Penalized '!$D$5),'Larimar Net '!D1504)</f>
        <v>12791.55</v>
      </c>
      <c r="I1503" s="7">
        <v>43893</v>
      </c>
      <c r="J1503" s="6">
        <v>7</v>
      </c>
      <c r="K1503" s="8">
        <f>IF(H1503="*",'Larimar Net '!I1504-('Larimar Net '!I1504*'Larimar Net Penalized '!$J$5),'Larimar Net '!I1504)</f>
        <v>11614.16</v>
      </c>
    </row>
    <row r="1504" spans="3:11" x14ac:dyDescent="0.3">
      <c r="C1504" s="7">
        <v>43893</v>
      </c>
      <c r="D1504" s="6">
        <v>8</v>
      </c>
      <c r="E1504" s="8">
        <f>IF(B1504="*",'Larimar Net '!D1505-('Larimar Net '!D1505*'Larimar Net Penalized '!$D$5),'Larimar Net '!D1505)</f>
        <v>17118.8</v>
      </c>
      <c r="I1504" s="7">
        <v>43893</v>
      </c>
      <c r="J1504" s="6">
        <v>8</v>
      </c>
      <c r="K1504" s="8">
        <f>IF(H1504="*",'Larimar Net '!I1505-('Larimar Net '!I1505*'Larimar Net Penalized '!$J$5),'Larimar Net '!I1505)</f>
        <v>11807.07</v>
      </c>
    </row>
    <row r="1505" spans="3:11" x14ac:dyDescent="0.3">
      <c r="C1505" s="7">
        <v>43893</v>
      </c>
      <c r="D1505" s="6">
        <v>9</v>
      </c>
      <c r="E1505" s="8">
        <f>IF(B1505="*",'Larimar Net '!D1506-('Larimar Net '!D1506*'Larimar Net Penalized '!$D$5),'Larimar Net '!D1506)</f>
        <v>37014.89</v>
      </c>
      <c r="I1505" s="7">
        <v>43893</v>
      </c>
      <c r="J1505" s="6">
        <v>9</v>
      </c>
      <c r="K1505" s="8">
        <f>IF(H1505="*",'Larimar Net '!I1506-('Larimar Net '!I1506*'Larimar Net Penalized '!$J$5),'Larimar Net '!I1506)</f>
        <v>27552.85</v>
      </c>
    </row>
    <row r="1506" spans="3:11" x14ac:dyDescent="0.3">
      <c r="C1506" s="7">
        <v>43893</v>
      </c>
      <c r="D1506" s="6">
        <v>10</v>
      </c>
      <c r="E1506" s="8">
        <f>IF(B1506="*",'Larimar Net '!D1507-('Larimar Net '!D1507*'Larimar Net Penalized '!$D$5),'Larimar Net '!D1507)</f>
        <v>42345.3</v>
      </c>
      <c r="I1506" s="7">
        <v>43893</v>
      </c>
      <c r="J1506" s="6">
        <v>10</v>
      </c>
      <c r="K1506" s="8">
        <f>IF(H1506="*",'Larimar Net '!I1507-('Larimar Net '!I1507*'Larimar Net Penalized '!$J$5),'Larimar Net '!I1507)</f>
        <v>35303.53</v>
      </c>
    </row>
    <row r="1507" spans="3:11" x14ac:dyDescent="0.3">
      <c r="C1507" s="7">
        <v>43893</v>
      </c>
      <c r="D1507" s="6">
        <v>11</v>
      </c>
      <c r="E1507" s="8">
        <f>IF(B1507="*",'Larimar Net '!D1508-('Larimar Net '!D1508*'Larimar Net Penalized '!$D$5),'Larimar Net '!D1508)</f>
        <v>22405.87</v>
      </c>
      <c r="I1507" s="7">
        <v>43893</v>
      </c>
      <c r="J1507" s="6">
        <v>11</v>
      </c>
      <c r="K1507" s="8">
        <f>IF(H1507="*",'Larimar Net '!I1508-('Larimar Net '!I1508*'Larimar Net Penalized '!$J$5),'Larimar Net '!I1508)</f>
        <v>13457.39</v>
      </c>
    </row>
    <row r="1508" spans="3:11" x14ac:dyDescent="0.3">
      <c r="C1508" s="7">
        <v>43893</v>
      </c>
      <c r="D1508" s="6">
        <v>12</v>
      </c>
      <c r="E1508" s="8">
        <f>IF(B1508="*",'Larimar Net '!D1509-('Larimar Net '!D1509*'Larimar Net Penalized '!$D$5),'Larimar Net '!D1509)</f>
        <v>35958.300000000003</v>
      </c>
      <c r="I1508" s="7">
        <v>43893</v>
      </c>
      <c r="J1508" s="6">
        <v>12</v>
      </c>
      <c r="K1508" s="8">
        <f>IF(H1508="*",'Larimar Net '!I1509-('Larimar Net '!I1509*'Larimar Net Penalized '!$J$5),'Larimar Net '!I1509)</f>
        <v>27519.79</v>
      </c>
    </row>
    <row r="1509" spans="3:11" x14ac:dyDescent="0.3">
      <c r="C1509" s="7">
        <v>43893</v>
      </c>
      <c r="D1509" s="6">
        <v>13</v>
      </c>
      <c r="E1509" s="8">
        <f>IF(B1509="*",'Larimar Net '!D1510-('Larimar Net '!D1510*'Larimar Net Penalized '!$D$5),'Larimar Net '!D1510)</f>
        <v>28328.01</v>
      </c>
      <c r="I1509" s="7">
        <v>43893</v>
      </c>
      <c r="J1509" s="6">
        <v>13</v>
      </c>
      <c r="K1509" s="8">
        <f>IF(H1509="*",'Larimar Net '!I1510-('Larimar Net '!I1510*'Larimar Net Penalized '!$J$5),'Larimar Net '!I1510)</f>
        <v>15434.79</v>
      </c>
    </row>
    <row r="1510" spans="3:11" x14ac:dyDescent="0.3">
      <c r="C1510" s="7">
        <v>43893</v>
      </c>
      <c r="D1510" s="6">
        <v>14</v>
      </c>
      <c r="E1510" s="8">
        <f>IF(B1510="*",'Larimar Net '!D1511-('Larimar Net '!D1511*'Larimar Net Penalized '!$D$5),'Larimar Net '!D1511)</f>
        <v>25591.99</v>
      </c>
      <c r="I1510" s="7">
        <v>43893</v>
      </c>
      <c r="J1510" s="6">
        <v>14</v>
      </c>
      <c r="K1510" s="8">
        <f>IF(H1510="*",'Larimar Net '!I1511-('Larimar Net '!I1511*'Larimar Net Penalized '!$J$5),'Larimar Net '!I1511)</f>
        <v>10581.17</v>
      </c>
    </row>
    <row r="1511" spans="3:11" x14ac:dyDescent="0.3">
      <c r="C1511" s="7">
        <v>43893</v>
      </c>
      <c r="D1511" s="6">
        <v>15</v>
      </c>
      <c r="E1511" s="8">
        <f>IF(B1511="*",'Larimar Net '!D1512-('Larimar Net '!D1512*'Larimar Net Penalized '!$D$5),'Larimar Net '!D1512)</f>
        <v>24529.95</v>
      </c>
      <c r="I1511" s="7">
        <v>43893</v>
      </c>
      <c r="J1511" s="6">
        <v>15</v>
      </c>
      <c r="K1511" s="8">
        <f>IF(H1511="*",'Larimar Net '!I1512-('Larimar Net '!I1512*'Larimar Net Penalized '!$J$5),'Larimar Net '!I1512)</f>
        <v>12812.5</v>
      </c>
    </row>
    <row r="1512" spans="3:11" x14ac:dyDescent="0.3">
      <c r="C1512" s="7">
        <v>43893</v>
      </c>
      <c r="D1512" s="6">
        <v>16</v>
      </c>
      <c r="E1512" s="8">
        <f>IF(B1512="*",'Larimar Net '!D1513-('Larimar Net '!D1513*'Larimar Net Penalized '!$D$5),'Larimar Net '!D1513)</f>
        <v>21901.38</v>
      </c>
      <c r="I1512" s="7">
        <v>43893</v>
      </c>
      <c r="J1512" s="6">
        <v>16</v>
      </c>
      <c r="K1512" s="8">
        <f>IF(H1512="*",'Larimar Net '!I1513-('Larimar Net '!I1513*'Larimar Net Penalized '!$J$5),'Larimar Net '!I1513)</f>
        <v>11469.7</v>
      </c>
    </row>
    <row r="1513" spans="3:11" x14ac:dyDescent="0.3">
      <c r="C1513" s="7">
        <v>43893</v>
      </c>
      <c r="D1513" s="6">
        <v>17</v>
      </c>
      <c r="E1513" s="8">
        <f>IF(B1513="*",'Larimar Net '!D1514-('Larimar Net '!D1514*'Larimar Net Penalized '!$D$5),'Larimar Net '!D1514)</f>
        <v>16881.650000000001</v>
      </c>
      <c r="I1513" s="7">
        <v>43893</v>
      </c>
      <c r="J1513" s="6">
        <v>17</v>
      </c>
      <c r="K1513" s="8">
        <f>IF(H1513="*",'Larimar Net '!I1514-('Larimar Net '!I1514*'Larimar Net Penalized '!$J$5),'Larimar Net '!I1514)</f>
        <v>10090.959999999999</v>
      </c>
    </row>
    <row r="1514" spans="3:11" x14ac:dyDescent="0.3">
      <c r="C1514" s="7">
        <v>43893</v>
      </c>
      <c r="D1514" s="6">
        <v>18</v>
      </c>
      <c r="E1514" s="8">
        <f>IF(B1514="*",'Larimar Net '!D1515-('Larimar Net '!D1515*'Larimar Net Penalized '!$D$5),'Larimar Net '!D1515)</f>
        <v>17609.32</v>
      </c>
      <c r="I1514" s="7">
        <v>43893</v>
      </c>
      <c r="J1514" s="6">
        <v>18</v>
      </c>
      <c r="K1514" s="8">
        <f>IF(H1514="*",'Larimar Net '!I1515-('Larimar Net '!I1515*'Larimar Net Penalized '!$J$5),'Larimar Net '!I1515)</f>
        <v>12101.99</v>
      </c>
    </row>
    <row r="1515" spans="3:11" x14ac:dyDescent="0.3">
      <c r="C1515" s="7">
        <v>43893</v>
      </c>
      <c r="D1515" s="6">
        <v>19</v>
      </c>
      <c r="E1515" s="8">
        <f>IF(B1515="*",'Larimar Net '!D1516-('Larimar Net '!D1516*'Larimar Net Penalized '!$D$5),'Larimar Net '!D1516)</f>
        <v>17487.919999999998</v>
      </c>
      <c r="I1515" s="7">
        <v>43893</v>
      </c>
      <c r="J1515" s="6">
        <v>19</v>
      </c>
      <c r="K1515" s="8">
        <f>IF(H1515="*",'Larimar Net '!I1516-('Larimar Net '!I1516*'Larimar Net Penalized '!$J$5),'Larimar Net '!I1516)</f>
        <v>11428.36</v>
      </c>
    </row>
    <row r="1516" spans="3:11" x14ac:dyDescent="0.3">
      <c r="C1516" s="7">
        <v>43893</v>
      </c>
      <c r="D1516" s="6">
        <v>20</v>
      </c>
      <c r="E1516" s="8">
        <f>IF(B1516="*",'Larimar Net '!D1517-('Larimar Net '!D1517*'Larimar Net Penalized '!$D$5),'Larimar Net '!D1517)</f>
        <v>22177.72</v>
      </c>
      <c r="I1516" s="7">
        <v>43893</v>
      </c>
      <c r="J1516" s="6">
        <v>20</v>
      </c>
      <c r="K1516" s="8">
        <f>IF(H1516="*",'Larimar Net '!I1517-('Larimar Net '!I1517*'Larimar Net Penalized '!$J$5),'Larimar Net '!I1517)</f>
        <v>14819.65</v>
      </c>
    </row>
    <row r="1517" spans="3:11" x14ac:dyDescent="0.3">
      <c r="C1517" s="7">
        <v>43893</v>
      </c>
      <c r="D1517" s="6">
        <v>21</v>
      </c>
      <c r="E1517" s="8">
        <f>IF(B1517="*",'Larimar Net '!D1518-('Larimar Net '!D1518*'Larimar Net Penalized '!$D$5),'Larimar Net '!D1518)</f>
        <v>25979.78</v>
      </c>
      <c r="I1517" s="7">
        <v>43893</v>
      </c>
      <c r="J1517" s="6">
        <v>21</v>
      </c>
      <c r="K1517" s="8">
        <f>IF(H1517="*",'Larimar Net '!I1518-('Larimar Net '!I1518*'Larimar Net Penalized '!$J$5),'Larimar Net '!I1518)</f>
        <v>15502.57</v>
      </c>
    </row>
    <row r="1518" spans="3:11" x14ac:dyDescent="0.3">
      <c r="C1518" s="7">
        <v>43893</v>
      </c>
      <c r="D1518" s="6">
        <v>22</v>
      </c>
      <c r="E1518" s="8">
        <f>IF(B1518="*",'Larimar Net '!D1519-('Larimar Net '!D1519*'Larimar Net Penalized '!$D$5),'Larimar Net '!D1519)</f>
        <v>33482.15</v>
      </c>
      <c r="I1518" s="7">
        <v>43893</v>
      </c>
      <c r="J1518" s="6">
        <v>22</v>
      </c>
      <c r="K1518" s="8">
        <f>IF(H1518="*",'Larimar Net '!I1519-('Larimar Net '!I1519*'Larimar Net Penalized '!$J$5),'Larimar Net '!I1519)</f>
        <v>23656.61</v>
      </c>
    </row>
    <row r="1519" spans="3:11" x14ac:dyDescent="0.3">
      <c r="C1519" s="7">
        <v>43893</v>
      </c>
      <c r="D1519" s="6">
        <v>23</v>
      </c>
      <c r="E1519" s="8">
        <f>IF(B1519="*",'Larimar Net '!D1520-('Larimar Net '!D1520*'Larimar Net Penalized '!$D$5),'Larimar Net '!D1520)</f>
        <v>37757.43</v>
      </c>
      <c r="I1519" s="7">
        <v>43893</v>
      </c>
      <c r="J1519" s="6">
        <v>23</v>
      </c>
      <c r="K1519" s="8">
        <f>IF(H1519="*",'Larimar Net '!I1520-('Larimar Net '!I1520*'Larimar Net Penalized '!$J$5),'Larimar Net '!I1520)</f>
        <v>32063.919999999998</v>
      </c>
    </row>
    <row r="1520" spans="3:11" x14ac:dyDescent="0.3">
      <c r="C1520" s="7">
        <v>43894</v>
      </c>
      <c r="D1520" s="6">
        <v>0</v>
      </c>
      <c r="E1520" s="8">
        <f>IF(B1520="*",'Larimar Net '!D1521-('Larimar Net '!D1521*'Larimar Net Penalized '!$D$5),'Larimar Net '!D1521)</f>
        <v>41550.480000000003</v>
      </c>
      <c r="I1520" s="7">
        <v>43894</v>
      </c>
      <c r="J1520" s="6">
        <v>0</v>
      </c>
      <c r="K1520" s="8">
        <f>IF(H1520="*",'Larimar Net '!I1521-('Larimar Net '!I1521*'Larimar Net Penalized '!$J$5),'Larimar Net '!I1521)</f>
        <v>29147.279999999999</v>
      </c>
    </row>
    <row r="1521" spans="3:11" x14ac:dyDescent="0.3">
      <c r="C1521" s="7">
        <v>43894</v>
      </c>
      <c r="D1521" s="6">
        <v>1</v>
      </c>
      <c r="E1521" s="8">
        <f>IF(B1521="*",'Larimar Net '!D1522-('Larimar Net '!D1522*'Larimar Net Penalized '!$D$5),'Larimar Net '!D1522)</f>
        <v>44034.69</v>
      </c>
      <c r="I1521" s="7">
        <v>43894</v>
      </c>
      <c r="J1521" s="6">
        <v>1</v>
      </c>
      <c r="K1521" s="8">
        <f>IF(H1521="*",'Larimar Net '!I1522-('Larimar Net '!I1522*'Larimar Net Penalized '!$J$5),'Larimar Net '!I1522)</f>
        <v>41059.03</v>
      </c>
    </row>
    <row r="1522" spans="3:11" x14ac:dyDescent="0.3">
      <c r="C1522" s="7">
        <v>43894</v>
      </c>
      <c r="D1522" s="6">
        <v>2</v>
      </c>
      <c r="E1522" s="8">
        <f>IF(B1522="*",'Larimar Net '!D1523-('Larimar Net '!D1523*'Larimar Net Penalized '!$D$5),'Larimar Net '!D1523)</f>
        <v>39690.58</v>
      </c>
      <c r="I1522" s="7">
        <v>43894</v>
      </c>
      <c r="J1522" s="6">
        <v>2</v>
      </c>
      <c r="K1522" s="8">
        <f>IF(H1522="*",'Larimar Net '!I1523-('Larimar Net '!I1523*'Larimar Net Penalized '!$J$5),'Larimar Net '!I1523)</f>
        <v>39577.78</v>
      </c>
    </row>
    <row r="1523" spans="3:11" x14ac:dyDescent="0.3">
      <c r="C1523" s="7">
        <v>43894</v>
      </c>
      <c r="D1523" s="6">
        <v>3</v>
      </c>
      <c r="E1523" s="8">
        <f>IF(B1523="*",'Larimar Net '!D1524-('Larimar Net '!D1524*'Larimar Net Penalized '!$D$5),'Larimar Net '!D1524)</f>
        <v>32146.74</v>
      </c>
      <c r="I1523" s="7">
        <v>43894</v>
      </c>
      <c r="J1523" s="6">
        <v>3</v>
      </c>
      <c r="K1523" s="8">
        <f>IF(H1523="*",'Larimar Net '!I1524-('Larimar Net '!I1524*'Larimar Net Penalized '!$J$5),'Larimar Net '!I1524)</f>
        <v>29607.88</v>
      </c>
    </row>
    <row r="1524" spans="3:11" x14ac:dyDescent="0.3">
      <c r="C1524" s="7">
        <v>43894</v>
      </c>
      <c r="D1524" s="6">
        <v>4</v>
      </c>
      <c r="E1524" s="8">
        <f>IF(B1524="*",'Larimar Net '!D1525-('Larimar Net '!D1525*'Larimar Net Penalized '!$D$5),'Larimar Net '!D1525)</f>
        <v>31104.61</v>
      </c>
      <c r="I1524" s="7">
        <v>43894</v>
      </c>
      <c r="J1524" s="6">
        <v>4</v>
      </c>
      <c r="K1524" s="8">
        <f>IF(H1524="*",'Larimar Net '!I1525-('Larimar Net '!I1525*'Larimar Net Penalized '!$J$5),'Larimar Net '!I1525)</f>
        <v>27527.07</v>
      </c>
    </row>
    <row r="1525" spans="3:11" x14ac:dyDescent="0.3">
      <c r="C1525" s="7">
        <v>43894</v>
      </c>
      <c r="D1525" s="6">
        <v>5</v>
      </c>
      <c r="E1525" s="8">
        <f>IF(B1525="*",'Larimar Net '!D1526-('Larimar Net '!D1526*'Larimar Net Penalized '!$D$5),'Larimar Net '!D1526)</f>
        <v>34000.1</v>
      </c>
      <c r="I1525" s="7">
        <v>43894</v>
      </c>
      <c r="J1525" s="6">
        <v>5</v>
      </c>
      <c r="K1525" s="8">
        <f>IF(H1525="*",'Larimar Net '!I1526-('Larimar Net '!I1526*'Larimar Net Penalized '!$J$5),'Larimar Net '!I1526)</f>
        <v>30904.07</v>
      </c>
    </row>
    <row r="1526" spans="3:11" x14ac:dyDescent="0.3">
      <c r="C1526" s="7">
        <v>43894</v>
      </c>
      <c r="D1526" s="6">
        <v>6</v>
      </c>
      <c r="E1526" s="8">
        <f>IF(B1526="*",'Larimar Net '!D1527-('Larimar Net '!D1527*'Larimar Net Penalized '!$D$5),'Larimar Net '!D1527)</f>
        <v>35294.160000000003</v>
      </c>
      <c r="I1526" s="7">
        <v>43894</v>
      </c>
      <c r="J1526" s="6">
        <v>6</v>
      </c>
      <c r="K1526" s="8">
        <f>IF(H1526="*",'Larimar Net '!I1527-('Larimar Net '!I1527*'Larimar Net Penalized '!$J$5),'Larimar Net '!I1527)</f>
        <v>28328.74</v>
      </c>
    </row>
    <row r="1527" spans="3:11" x14ac:dyDescent="0.3">
      <c r="C1527" s="7">
        <v>43894</v>
      </c>
      <c r="D1527" s="6">
        <v>7</v>
      </c>
      <c r="E1527" s="8">
        <f>IF(B1527="*",'Larimar Net '!D1528-('Larimar Net '!D1528*'Larimar Net Penalized '!$D$5),'Larimar Net '!D1528)</f>
        <v>30139.38</v>
      </c>
      <c r="I1527" s="7">
        <v>43894</v>
      </c>
      <c r="J1527" s="6">
        <v>7</v>
      </c>
      <c r="K1527" s="8">
        <f>IF(H1527="*",'Larimar Net '!I1528-('Larimar Net '!I1528*'Larimar Net Penalized '!$J$5),'Larimar Net '!I1528)</f>
        <v>25496.21</v>
      </c>
    </row>
    <row r="1528" spans="3:11" x14ac:dyDescent="0.3">
      <c r="C1528" s="7">
        <v>43894</v>
      </c>
      <c r="D1528" s="6">
        <v>8</v>
      </c>
      <c r="E1528" s="8">
        <f>IF(B1528="*",'Larimar Net '!D1529-('Larimar Net '!D1529*'Larimar Net Penalized '!$D$5),'Larimar Net '!D1529)</f>
        <v>33680.519999999997</v>
      </c>
      <c r="I1528" s="7">
        <v>43894</v>
      </c>
      <c r="J1528" s="6">
        <v>8</v>
      </c>
      <c r="K1528" s="8">
        <f>IF(H1528="*",'Larimar Net '!I1529-('Larimar Net '!I1529*'Larimar Net Penalized '!$J$5),'Larimar Net '!I1529)</f>
        <v>24592.94</v>
      </c>
    </row>
    <row r="1529" spans="3:11" x14ac:dyDescent="0.3">
      <c r="C1529" s="7">
        <v>43894</v>
      </c>
      <c r="D1529" s="6">
        <v>9</v>
      </c>
      <c r="E1529" s="8">
        <f>IF(B1529="*",'Larimar Net '!D1530-('Larimar Net '!D1530*'Larimar Net Penalized '!$D$5),'Larimar Net '!D1530)</f>
        <v>30455.43</v>
      </c>
      <c r="I1529" s="7">
        <v>43894</v>
      </c>
      <c r="J1529" s="6">
        <v>9</v>
      </c>
      <c r="K1529" s="8">
        <f>IF(H1529="*",'Larimar Net '!I1530-('Larimar Net '!I1530*'Larimar Net Penalized '!$J$5),'Larimar Net '!I1530)</f>
        <v>22833</v>
      </c>
    </row>
    <row r="1530" spans="3:11" x14ac:dyDescent="0.3">
      <c r="C1530" s="7">
        <v>43894</v>
      </c>
      <c r="D1530" s="6">
        <v>10</v>
      </c>
      <c r="E1530" s="8">
        <f>IF(B1530="*",'Larimar Net '!D1531-('Larimar Net '!D1531*'Larimar Net Penalized '!$D$5),'Larimar Net '!D1531)</f>
        <v>33875.839999999997</v>
      </c>
      <c r="I1530" s="7">
        <v>43894</v>
      </c>
      <c r="J1530" s="6">
        <v>10</v>
      </c>
      <c r="K1530" s="8">
        <f>IF(H1530="*",'Larimar Net '!I1531-('Larimar Net '!I1531*'Larimar Net Penalized '!$J$5),'Larimar Net '!I1531)</f>
        <v>30643.57</v>
      </c>
    </row>
    <row r="1531" spans="3:11" x14ac:dyDescent="0.3">
      <c r="C1531" s="7">
        <v>43894</v>
      </c>
      <c r="D1531" s="6">
        <v>11</v>
      </c>
      <c r="E1531" s="8">
        <f>IF(B1531="*",'Larimar Net '!D1532-('Larimar Net '!D1532*'Larimar Net Penalized '!$D$5),'Larimar Net '!D1532)</f>
        <v>40137.879999999997</v>
      </c>
      <c r="I1531" s="7">
        <v>43894</v>
      </c>
      <c r="J1531" s="6">
        <v>11</v>
      </c>
      <c r="K1531" s="8">
        <f>IF(H1531="*",'Larimar Net '!I1532-('Larimar Net '!I1532*'Larimar Net Penalized '!$J$5),'Larimar Net '!I1532)</f>
        <v>38197.31</v>
      </c>
    </row>
    <row r="1532" spans="3:11" x14ac:dyDescent="0.3">
      <c r="C1532" s="7">
        <v>43894</v>
      </c>
      <c r="D1532" s="6">
        <v>12</v>
      </c>
      <c r="E1532" s="8">
        <f>IF(B1532="*",'Larimar Net '!D1533-('Larimar Net '!D1533*'Larimar Net Penalized '!$D$5),'Larimar Net '!D1533)</f>
        <v>41731.69</v>
      </c>
      <c r="I1532" s="7">
        <v>43894</v>
      </c>
      <c r="J1532" s="6">
        <v>12</v>
      </c>
      <c r="K1532" s="8">
        <f>IF(H1532="*",'Larimar Net '!I1533-('Larimar Net '!I1533*'Larimar Net Penalized '!$J$5),'Larimar Net '!I1533)</f>
        <v>38294.9</v>
      </c>
    </row>
    <row r="1533" spans="3:11" x14ac:dyDescent="0.3">
      <c r="C1533" s="7">
        <v>43894</v>
      </c>
      <c r="D1533" s="6">
        <v>13</v>
      </c>
      <c r="E1533" s="8">
        <f>IF(B1533="*",'Larimar Net '!D1534-('Larimar Net '!D1534*'Larimar Net Penalized '!$D$5),'Larimar Net '!D1534)</f>
        <v>40056.769999999997</v>
      </c>
      <c r="I1533" s="7">
        <v>43894</v>
      </c>
      <c r="J1533" s="6">
        <v>13</v>
      </c>
      <c r="K1533" s="8">
        <f>IF(H1533="*",'Larimar Net '!I1534-('Larimar Net '!I1534*'Larimar Net Penalized '!$J$5),'Larimar Net '!I1534)</f>
        <v>34340.9</v>
      </c>
    </row>
    <row r="1534" spans="3:11" x14ac:dyDescent="0.3">
      <c r="C1534" s="7">
        <v>43894</v>
      </c>
      <c r="D1534" s="6">
        <v>14</v>
      </c>
      <c r="E1534" s="8">
        <f>IF(B1534="*",'Larimar Net '!D1535-('Larimar Net '!D1535*'Larimar Net Penalized '!$D$5),'Larimar Net '!D1535)</f>
        <v>43671.23</v>
      </c>
      <c r="I1534" s="7">
        <v>43894</v>
      </c>
      <c r="J1534" s="6">
        <v>14</v>
      </c>
      <c r="K1534" s="8">
        <f>IF(H1534="*",'Larimar Net '!I1535-('Larimar Net '!I1535*'Larimar Net Penalized '!$J$5),'Larimar Net '!I1535)</f>
        <v>37334.019999999997</v>
      </c>
    </row>
    <row r="1535" spans="3:11" x14ac:dyDescent="0.3">
      <c r="C1535" s="7">
        <v>43894</v>
      </c>
      <c r="D1535" s="6">
        <v>15</v>
      </c>
      <c r="E1535" s="8">
        <f>IF(B1535="*",'Larimar Net '!D1536-('Larimar Net '!D1536*'Larimar Net Penalized '!$D$5),'Larimar Net '!D1536)</f>
        <v>40536.54</v>
      </c>
      <c r="I1535" s="7">
        <v>43894</v>
      </c>
      <c r="J1535" s="6">
        <v>15</v>
      </c>
      <c r="K1535" s="8">
        <f>IF(H1535="*",'Larimar Net '!I1536-('Larimar Net '!I1536*'Larimar Net Penalized '!$J$5),'Larimar Net '!I1536)</f>
        <v>32532.97</v>
      </c>
    </row>
    <row r="1536" spans="3:11" x14ac:dyDescent="0.3">
      <c r="C1536" s="7">
        <v>43894</v>
      </c>
      <c r="D1536" s="6">
        <v>16</v>
      </c>
      <c r="E1536" s="8">
        <f>IF(B1536="*",'Larimar Net '!D1537-('Larimar Net '!D1537*'Larimar Net Penalized '!$D$5),'Larimar Net '!D1537)</f>
        <v>32064.75</v>
      </c>
      <c r="I1536" s="7">
        <v>43894</v>
      </c>
      <c r="J1536" s="6">
        <v>16</v>
      </c>
      <c r="K1536" s="8">
        <f>IF(H1536="*",'Larimar Net '!I1537-('Larimar Net '!I1537*'Larimar Net Penalized '!$J$5),'Larimar Net '!I1537)</f>
        <v>21268.14</v>
      </c>
    </row>
    <row r="1537" spans="3:11" x14ac:dyDescent="0.3">
      <c r="C1537" s="7">
        <v>43894</v>
      </c>
      <c r="D1537" s="6">
        <v>17</v>
      </c>
      <c r="E1537" s="8">
        <f>IF(B1537="*",'Larimar Net '!D1538-('Larimar Net '!D1538*'Larimar Net Penalized '!$D$5),'Larimar Net '!D1538)</f>
        <v>24503.74</v>
      </c>
      <c r="I1537" s="7">
        <v>43894</v>
      </c>
      <c r="J1537" s="6">
        <v>17</v>
      </c>
      <c r="K1537" s="8">
        <f>IF(H1537="*",'Larimar Net '!I1538-('Larimar Net '!I1538*'Larimar Net Penalized '!$J$5),'Larimar Net '!I1538)</f>
        <v>16060.73</v>
      </c>
    </row>
    <row r="1538" spans="3:11" x14ac:dyDescent="0.3">
      <c r="C1538" s="7">
        <v>43894</v>
      </c>
      <c r="D1538" s="6">
        <v>18</v>
      </c>
      <c r="E1538" s="8">
        <f>IF(B1538="*",'Larimar Net '!D1539-('Larimar Net '!D1539*'Larimar Net Penalized '!$D$5),'Larimar Net '!D1539)</f>
        <v>27858.28</v>
      </c>
      <c r="I1538" s="7">
        <v>43894</v>
      </c>
      <c r="J1538" s="6">
        <v>18</v>
      </c>
      <c r="K1538" s="8">
        <f>IF(H1538="*",'Larimar Net '!I1539-('Larimar Net '!I1539*'Larimar Net Penalized '!$J$5),'Larimar Net '!I1539)</f>
        <v>16025.36</v>
      </c>
    </row>
    <row r="1539" spans="3:11" x14ac:dyDescent="0.3">
      <c r="C1539" s="7">
        <v>43894</v>
      </c>
      <c r="D1539" s="6">
        <v>19</v>
      </c>
      <c r="E1539" s="8">
        <f>IF(B1539="*",'Larimar Net '!D1540-('Larimar Net '!D1540*'Larimar Net Penalized '!$D$5),'Larimar Net '!D1540)</f>
        <v>38348.99</v>
      </c>
      <c r="I1539" s="7">
        <v>43894</v>
      </c>
      <c r="J1539" s="6">
        <v>19</v>
      </c>
      <c r="K1539" s="8">
        <f>IF(H1539="*",'Larimar Net '!I1540-('Larimar Net '!I1540*'Larimar Net Penalized '!$J$5),'Larimar Net '!I1540)</f>
        <v>16821.91</v>
      </c>
    </row>
    <row r="1540" spans="3:11" x14ac:dyDescent="0.3">
      <c r="C1540" s="7">
        <v>43894</v>
      </c>
      <c r="D1540" s="6">
        <v>20</v>
      </c>
      <c r="E1540" s="8">
        <f>IF(B1540="*",'Larimar Net '!D1541-('Larimar Net '!D1541*'Larimar Net Penalized '!$D$5),'Larimar Net '!D1541)</f>
        <v>36742.6</v>
      </c>
      <c r="I1540" s="7">
        <v>43894</v>
      </c>
      <c r="J1540" s="6">
        <v>20</v>
      </c>
      <c r="K1540" s="8">
        <f>IF(H1540="*",'Larimar Net '!I1541-('Larimar Net '!I1541*'Larimar Net Penalized '!$J$5),'Larimar Net '!I1541)</f>
        <v>21468.73</v>
      </c>
    </row>
    <row r="1541" spans="3:11" x14ac:dyDescent="0.3">
      <c r="C1541" s="7">
        <v>43894</v>
      </c>
      <c r="D1541" s="6">
        <v>21</v>
      </c>
      <c r="E1541" s="8">
        <f>IF(B1541="*",'Larimar Net '!D1542-('Larimar Net '!D1542*'Larimar Net Penalized '!$D$5),'Larimar Net '!D1542)</f>
        <v>35775.199999999997</v>
      </c>
      <c r="I1541" s="7">
        <v>43894</v>
      </c>
      <c r="J1541" s="6">
        <v>21</v>
      </c>
      <c r="K1541" s="8">
        <f>IF(H1541="*",'Larimar Net '!I1542-('Larimar Net '!I1542*'Larimar Net Penalized '!$J$5),'Larimar Net '!I1542)</f>
        <v>23576.080000000002</v>
      </c>
    </row>
    <row r="1542" spans="3:11" x14ac:dyDescent="0.3">
      <c r="C1542" s="7">
        <v>43894</v>
      </c>
      <c r="D1542" s="6">
        <v>22</v>
      </c>
      <c r="E1542" s="8">
        <f>IF(B1542="*",'Larimar Net '!D1543-('Larimar Net '!D1543*'Larimar Net Penalized '!$D$5),'Larimar Net '!D1543)</f>
        <v>39151.279999999999</v>
      </c>
      <c r="I1542" s="7">
        <v>43894</v>
      </c>
      <c r="J1542" s="6">
        <v>22</v>
      </c>
      <c r="K1542" s="8">
        <f>IF(H1542="*",'Larimar Net '!I1543-('Larimar Net '!I1543*'Larimar Net Penalized '!$J$5),'Larimar Net '!I1543)</f>
        <v>27079.56</v>
      </c>
    </row>
    <row r="1543" spans="3:11" x14ac:dyDescent="0.3">
      <c r="C1543" s="7">
        <v>43894</v>
      </c>
      <c r="D1543" s="6">
        <v>23</v>
      </c>
      <c r="E1543" s="8">
        <f>IF(B1543="*",'Larimar Net '!D1544-('Larimar Net '!D1544*'Larimar Net Penalized '!$D$5),'Larimar Net '!D1544)</f>
        <v>32469</v>
      </c>
      <c r="I1543" s="7">
        <v>43894</v>
      </c>
      <c r="J1543" s="6">
        <v>23</v>
      </c>
      <c r="K1543" s="8">
        <f>IF(H1543="*",'Larimar Net '!I1544-('Larimar Net '!I1544*'Larimar Net Penalized '!$J$5),'Larimar Net '!I1544)</f>
        <v>26817.79</v>
      </c>
    </row>
    <row r="1544" spans="3:11" x14ac:dyDescent="0.3">
      <c r="C1544" s="7">
        <v>43895</v>
      </c>
      <c r="D1544" s="6">
        <v>0</v>
      </c>
      <c r="E1544" s="8">
        <f>IF(B1544="*",'Larimar Net '!D1545-('Larimar Net '!D1545*'Larimar Net Penalized '!$D$5),'Larimar Net '!D1545)</f>
        <v>29843.07</v>
      </c>
      <c r="I1544" s="7">
        <v>43895</v>
      </c>
      <c r="J1544" s="6">
        <v>0</v>
      </c>
      <c r="K1544" s="8">
        <f>IF(H1544="*",'Larimar Net '!I1545-('Larimar Net '!I1545*'Larimar Net Penalized '!$J$5),'Larimar Net '!I1545)</f>
        <v>29412.71</v>
      </c>
    </row>
    <row r="1545" spans="3:11" x14ac:dyDescent="0.3">
      <c r="C1545" s="7">
        <v>43895</v>
      </c>
      <c r="D1545" s="6">
        <v>1</v>
      </c>
      <c r="E1545" s="8">
        <f>IF(B1545="*",'Larimar Net '!D1546-('Larimar Net '!D1546*'Larimar Net Penalized '!$D$5),'Larimar Net '!D1546)</f>
        <v>32958.910000000003</v>
      </c>
      <c r="I1545" s="7">
        <v>43895</v>
      </c>
      <c r="J1545" s="6">
        <v>1</v>
      </c>
      <c r="K1545" s="8">
        <f>IF(H1545="*",'Larimar Net '!I1546-('Larimar Net '!I1546*'Larimar Net Penalized '!$J$5),'Larimar Net '!I1546)</f>
        <v>31322.58</v>
      </c>
    </row>
    <row r="1546" spans="3:11" x14ac:dyDescent="0.3">
      <c r="C1546" s="7">
        <v>43895</v>
      </c>
      <c r="D1546" s="6">
        <v>2</v>
      </c>
      <c r="E1546" s="8">
        <f>IF(B1546="*",'Larimar Net '!D1547-('Larimar Net '!D1547*'Larimar Net Penalized '!$D$5),'Larimar Net '!D1547)</f>
        <v>30954.81</v>
      </c>
      <c r="I1546" s="7">
        <v>43895</v>
      </c>
      <c r="J1546" s="6">
        <v>2</v>
      </c>
      <c r="K1546" s="8">
        <f>IF(H1546="*",'Larimar Net '!I1547-('Larimar Net '!I1547*'Larimar Net Penalized '!$J$5),'Larimar Net '!I1547)</f>
        <v>32550.68</v>
      </c>
    </row>
    <row r="1547" spans="3:11" x14ac:dyDescent="0.3">
      <c r="C1547" s="7">
        <v>43895</v>
      </c>
      <c r="D1547" s="6">
        <v>3</v>
      </c>
      <c r="E1547" s="8">
        <f>IF(B1547="*",'Larimar Net '!D1548-('Larimar Net '!D1548*'Larimar Net Penalized '!$D$5),'Larimar Net '!D1548)</f>
        <v>29168.240000000002</v>
      </c>
      <c r="I1547" s="7">
        <v>43895</v>
      </c>
      <c r="J1547" s="6">
        <v>3</v>
      </c>
      <c r="K1547" s="8">
        <f>IF(H1547="*",'Larimar Net '!I1548-('Larimar Net '!I1548*'Larimar Net Penalized '!$J$5),'Larimar Net '!I1548)</f>
        <v>30510.99</v>
      </c>
    </row>
    <row r="1548" spans="3:11" x14ac:dyDescent="0.3">
      <c r="C1548" s="7">
        <v>43895</v>
      </c>
      <c r="D1548" s="6">
        <v>4</v>
      </c>
      <c r="E1548" s="8">
        <f>IF(B1548="*",'Larimar Net '!D1549-('Larimar Net '!D1549*'Larimar Net Penalized '!$D$5),'Larimar Net '!D1549)</f>
        <v>25406.81</v>
      </c>
      <c r="I1548" s="7">
        <v>43895</v>
      </c>
      <c r="J1548" s="6">
        <v>4</v>
      </c>
      <c r="K1548" s="8">
        <f>IF(H1548="*",'Larimar Net '!I1549-('Larimar Net '!I1549*'Larimar Net Penalized '!$J$5),'Larimar Net '!I1549)</f>
        <v>23903.14</v>
      </c>
    </row>
    <row r="1549" spans="3:11" x14ac:dyDescent="0.3">
      <c r="C1549" s="7">
        <v>43895</v>
      </c>
      <c r="D1549" s="6">
        <v>5</v>
      </c>
      <c r="E1549" s="8">
        <f>IF(B1549="*",'Larimar Net '!D1550-('Larimar Net '!D1550*'Larimar Net Penalized '!$D$5),'Larimar Net '!D1550)</f>
        <v>17071.810000000001</v>
      </c>
      <c r="I1549" s="7">
        <v>43895</v>
      </c>
      <c r="J1549" s="6">
        <v>5</v>
      </c>
      <c r="K1549" s="8">
        <f>IF(H1549="*",'Larimar Net '!I1550-('Larimar Net '!I1550*'Larimar Net Penalized '!$J$5),'Larimar Net '!I1550)</f>
        <v>14464.19</v>
      </c>
    </row>
    <row r="1550" spans="3:11" x14ac:dyDescent="0.3">
      <c r="C1550" s="7">
        <v>43895</v>
      </c>
      <c r="D1550" s="6">
        <v>6</v>
      </c>
      <c r="E1550" s="8">
        <f>IF(B1550="*",'Larimar Net '!D1551-('Larimar Net '!D1551*'Larimar Net Penalized '!$D$5),'Larimar Net '!D1551)</f>
        <v>25292.240000000002</v>
      </c>
      <c r="I1550" s="7">
        <v>43895</v>
      </c>
      <c r="J1550" s="6">
        <v>6</v>
      </c>
      <c r="K1550" s="8">
        <f>IF(H1550="*",'Larimar Net '!I1551-('Larimar Net '!I1551*'Larimar Net Penalized '!$J$5),'Larimar Net '!I1551)</f>
        <v>23997.38</v>
      </c>
    </row>
    <row r="1551" spans="3:11" x14ac:dyDescent="0.3">
      <c r="C1551" s="7">
        <v>43895</v>
      </c>
      <c r="D1551" s="6">
        <v>7</v>
      </c>
      <c r="E1551" s="8">
        <f>IF(B1551="*",'Larimar Net '!D1552-('Larimar Net '!D1552*'Larimar Net Penalized '!$D$5),'Larimar Net '!D1552)</f>
        <v>27113.58</v>
      </c>
      <c r="I1551" s="7">
        <v>43895</v>
      </c>
      <c r="J1551" s="6">
        <v>7</v>
      </c>
      <c r="K1551" s="8">
        <f>IF(H1551="*",'Larimar Net '!I1552-('Larimar Net '!I1552*'Larimar Net Penalized '!$J$5),'Larimar Net '!I1552)</f>
        <v>26485.23</v>
      </c>
    </row>
    <row r="1552" spans="3:11" x14ac:dyDescent="0.3">
      <c r="C1552" s="7">
        <v>43895</v>
      </c>
      <c r="D1552" s="6">
        <v>8</v>
      </c>
      <c r="E1552" s="8">
        <f>IF(B1552="*",'Larimar Net '!D1553-('Larimar Net '!D1553*'Larimar Net Penalized '!$D$5),'Larimar Net '!D1553)</f>
        <v>29472.22</v>
      </c>
      <c r="I1552" s="7">
        <v>43895</v>
      </c>
      <c r="J1552" s="6">
        <v>8</v>
      </c>
      <c r="K1552" s="8">
        <f>IF(H1552="*",'Larimar Net '!I1553-('Larimar Net '!I1553*'Larimar Net Penalized '!$J$5),'Larimar Net '!I1553)</f>
        <v>21604.93</v>
      </c>
    </row>
    <row r="1553" spans="3:11" x14ac:dyDescent="0.3">
      <c r="C1553" s="7">
        <v>43895</v>
      </c>
      <c r="D1553" s="6">
        <v>9</v>
      </c>
      <c r="E1553" s="8">
        <f>IF(B1553="*",'Larimar Net '!D1554-('Larimar Net '!D1554*'Larimar Net Penalized '!$D$5),'Larimar Net '!D1554)</f>
        <v>37178.81</v>
      </c>
      <c r="I1553" s="7">
        <v>43895</v>
      </c>
      <c r="J1553" s="6">
        <v>9</v>
      </c>
      <c r="K1553" s="8">
        <f>IF(H1553="*",'Larimar Net '!I1554-('Larimar Net '!I1554*'Larimar Net Penalized '!$J$5),'Larimar Net '!I1554)</f>
        <v>22830.01</v>
      </c>
    </row>
    <row r="1554" spans="3:11" x14ac:dyDescent="0.3">
      <c r="C1554" s="7">
        <v>43895</v>
      </c>
      <c r="D1554" s="6">
        <v>10</v>
      </c>
      <c r="E1554" s="8">
        <f>IF(B1554="*",'Larimar Net '!D1555-('Larimar Net '!D1555*'Larimar Net Penalized '!$D$5),'Larimar Net '!D1555)</f>
        <v>36908.46</v>
      </c>
      <c r="I1554" s="7">
        <v>43895</v>
      </c>
      <c r="J1554" s="6">
        <v>10</v>
      </c>
      <c r="K1554" s="8">
        <f>IF(H1554="*",'Larimar Net '!I1555-('Larimar Net '!I1555*'Larimar Net Penalized '!$J$5),'Larimar Net '!I1555)</f>
        <v>23217.78</v>
      </c>
    </row>
    <row r="1555" spans="3:11" x14ac:dyDescent="0.3">
      <c r="C1555" s="7">
        <v>43895</v>
      </c>
      <c r="D1555" s="6">
        <v>11</v>
      </c>
      <c r="E1555" s="8">
        <f>IF(B1555="*",'Larimar Net '!D1556-('Larimar Net '!D1556*'Larimar Net Penalized '!$D$5),'Larimar Net '!D1556)</f>
        <v>37976.160000000003</v>
      </c>
      <c r="I1555" s="7">
        <v>43895</v>
      </c>
      <c r="J1555" s="6">
        <v>11</v>
      </c>
      <c r="K1555" s="8">
        <f>IF(H1555="*",'Larimar Net '!I1556-('Larimar Net '!I1556*'Larimar Net Penalized '!$J$5),'Larimar Net '!I1556)</f>
        <v>23093.99</v>
      </c>
    </row>
    <row r="1556" spans="3:11" x14ac:dyDescent="0.3">
      <c r="C1556" s="7">
        <v>43895</v>
      </c>
      <c r="D1556" s="6">
        <v>12</v>
      </c>
      <c r="E1556" s="8">
        <f>IF(B1556="*",'Larimar Net '!D1557-('Larimar Net '!D1557*'Larimar Net Penalized '!$D$5),'Larimar Net '!D1557)</f>
        <v>38247.599999999999</v>
      </c>
      <c r="I1556" s="7">
        <v>43895</v>
      </c>
      <c r="J1556" s="6">
        <v>12</v>
      </c>
      <c r="K1556" s="8">
        <f>IF(H1556="*",'Larimar Net '!I1557-('Larimar Net '!I1557*'Larimar Net Penalized '!$J$5),'Larimar Net '!I1557)</f>
        <v>22862.31</v>
      </c>
    </row>
    <row r="1557" spans="3:11" x14ac:dyDescent="0.3">
      <c r="C1557" s="7">
        <v>43895</v>
      </c>
      <c r="D1557" s="6">
        <v>13</v>
      </c>
      <c r="E1557" s="8">
        <f>IF(B1557="*",'Larimar Net '!D1558-('Larimar Net '!D1558*'Larimar Net Penalized '!$D$5),'Larimar Net '!D1558)</f>
        <v>35849.14</v>
      </c>
      <c r="I1557" s="7">
        <v>43895</v>
      </c>
      <c r="J1557" s="6">
        <v>13</v>
      </c>
      <c r="K1557" s="8">
        <f>IF(H1557="*",'Larimar Net '!I1558-('Larimar Net '!I1558*'Larimar Net Penalized '!$J$5),'Larimar Net '!I1558)</f>
        <v>20088.66</v>
      </c>
    </row>
    <row r="1558" spans="3:11" x14ac:dyDescent="0.3">
      <c r="C1558" s="7">
        <v>43895</v>
      </c>
      <c r="D1558" s="6">
        <v>14</v>
      </c>
      <c r="E1558" s="8">
        <f>IF(B1558="*",'Larimar Net '!D1559-('Larimar Net '!D1559*'Larimar Net Penalized '!$D$5),'Larimar Net '!D1559)</f>
        <v>31968.560000000001</v>
      </c>
      <c r="I1558" s="7">
        <v>43895</v>
      </c>
      <c r="J1558" s="6">
        <v>14</v>
      </c>
      <c r="K1558" s="8">
        <f>IF(H1558="*",'Larimar Net '!I1559-('Larimar Net '!I1559*'Larimar Net Penalized '!$J$5),'Larimar Net '!I1559)</f>
        <v>20953.169999999998</v>
      </c>
    </row>
    <row r="1559" spans="3:11" x14ac:dyDescent="0.3">
      <c r="C1559" s="7">
        <v>43895</v>
      </c>
      <c r="D1559" s="6">
        <v>15</v>
      </c>
      <c r="E1559" s="8">
        <f>IF(B1559="*",'Larimar Net '!D1560-('Larimar Net '!D1560*'Larimar Net Penalized '!$D$5),'Larimar Net '!D1560)</f>
        <v>26965.1</v>
      </c>
      <c r="I1559" s="7">
        <v>43895</v>
      </c>
      <c r="J1559" s="6">
        <v>15</v>
      </c>
      <c r="K1559" s="8">
        <f>IF(H1559="*",'Larimar Net '!I1560-('Larimar Net '!I1560*'Larimar Net Penalized '!$J$5),'Larimar Net '!I1560)</f>
        <v>20091.849999999999</v>
      </c>
    </row>
    <row r="1560" spans="3:11" x14ac:dyDescent="0.3">
      <c r="C1560" s="7">
        <v>43895</v>
      </c>
      <c r="D1560" s="6">
        <v>16</v>
      </c>
      <c r="E1560" s="8">
        <f>IF(B1560="*",'Larimar Net '!D1561-('Larimar Net '!D1561*'Larimar Net Penalized '!$D$5),'Larimar Net '!D1561)</f>
        <v>25984.57</v>
      </c>
      <c r="I1560" s="7">
        <v>43895</v>
      </c>
      <c r="J1560" s="6">
        <v>16</v>
      </c>
      <c r="K1560" s="8">
        <f>IF(H1560="*",'Larimar Net '!I1561-('Larimar Net '!I1561*'Larimar Net Penalized '!$J$5),'Larimar Net '!I1561)</f>
        <v>18770.12</v>
      </c>
    </row>
    <row r="1561" spans="3:11" x14ac:dyDescent="0.3">
      <c r="C1561" s="7">
        <v>43895</v>
      </c>
      <c r="D1561" s="6">
        <v>17</v>
      </c>
      <c r="E1561" s="8">
        <f>IF(B1561="*",'Larimar Net '!D1562-('Larimar Net '!D1562*'Larimar Net Penalized '!$D$5),'Larimar Net '!D1562)</f>
        <v>17942.54</v>
      </c>
      <c r="I1561" s="7">
        <v>43895</v>
      </c>
      <c r="J1561" s="6">
        <v>17</v>
      </c>
      <c r="K1561" s="8">
        <f>IF(H1561="*",'Larimar Net '!I1562-('Larimar Net '!I1562*'Larimar Net Penalized '!$J$5),'Larimar Net '!I1562)</f>
        <v>12595.84</v>
      </c>
    </row>
    <row r="1562" spans="3:11" x14ac:dyDescent="0.3">
      <c r="C1562" s="7">
        <v>43895</v>
      </c>
      <c r="D1562" s="6">
        <v>18</v>
      </c>
      <c r="E1562" s="8">
        <f>IF(B1562="*",'Larimar Net '!D1563-('Larimar Net '!D1563*'Larimar Net Penalized '!$D$5),'Larimar Net '!D1563)</f>
        <v>11018.62</v>
      </c>
      <c r="I1562" s="7">
        <v>43895</v>
      </c>
      <c r="J1562" s="6">
        <v>18</v>
      </c>
      <c r="K1562" s="8">
        <f>IF(H1562="*",'Larimar Net '!I1563-('Larimar Net '!I1563*'Larimar Net Penalized '!$J$5),'Larimar Net '!I1563)</f>
        <v>7864.51</v>
      </c>
    </row>
    <row r="1563" spans="3:11" x14ac:dyDescent="0.3">
      <c r="C1563" s="7">
        <v>43895</v>
      </c>
      <c r="D1563" s="6">
        <v>19</v>
      </c>
      <c r="E1563" s="8">
        <f>IF(B1563="*",'Larimar Net '!D1564-('Larimar Net '!D1564*'Larimar Net Penalized '!$D$5),'Larimar Net '!D1564)</f>
        <v>12597.03</v>
      </c>
      <c r="I1563" s="7">
        <v>43895</v>
      </c>
      <c r="J1563" s="6">
        <v>19</v>
      </c>
      <c r="K1563" s="8">
        <f>IF(H1563="*",'Larimar Net '!I1564-('Larimar Net '!I1564*'Larimar Net Penalized '!$J$5),'Larimar Net '!I1564)</f>
        <v>7125.37</v>
      </c>
    </row>
    <row r="1564" spans="3:11" x14ac:dyDescent="0.3">
      <c r="C1564" s="7">
        <v>43895</v>
      </c>
      <c r="D1564" s="6">
        <v>20</v>
      </c>
      <c r="E1564" s="8">
        <f>IF(B1564="*",'Larimar Net '!D1565-('Larimar Net '!D1565*'Larimar Net Penalized '!$D$5),'Larimar Net '!D1565)</f>
        <v>15963.99</v>
      </c>
      <c r="I1564" s="7">
        <v>43895</v>
      </c>
      <c r="J1564" s="6">
        <v>20</v>
      </c>
      <c r="K1564" s="8">
        <f>IF(H1564="*",'Larimar Net '!I1565-('Larimar Net '!I1565*'Larimar Net Penalized '!$J$5),'Larimar Net '!I1565)</f>
        <v>11860.9</v>
      </c>
    </row>
    <row r="1565" spans="3:11" x14ac:dyDescent="0.3">
      <c r="C1565" s="7">
        <v>43895</v>
      </c>
      <c r="D1565" s="6">
        <v>21</v>
      </c>
      <c r="E1565" s="8">
        <f>IF(B1565="*",'Larimar Net '!D1566-('Larimar Net '!D1566*'Larimar Net Penalized '!$D$5),'Larimar Net '!D1566)</f>
        <v>15834.07</v>
      </c>
      <c r="I1565" s="7">
        <v>43895</v>
      </c>
      <c r="J1565" s="6">
        <v>21</v>
      </c>
      <c r="K1565" s="8">
        <f>IF(H1565="*",'Larimar Net '!I1566-('Larimar Net '!I1566*'Larimar Net Penalized '!$J$5),'Larimar Net '!I1566)</f>
        <v>11730.54</v>
      </c>
    </row>
    <row r="1566" spans="3:11" x14ac:dyDescent="0.3">
      <c r="C1566" s="7">
        <v>43895</v>
      </c>
      <c r="D1566" s="6">
        <v>22</v>
      </c>
      <c r="E1566" s="8">
        <f>IF(B1566="*",'Larimar Net '!D1567-('Larimar Net '!D1567*'Larimar Net Penalized '!$D$5),'Larimar Net '!D1567)</f>
        <v>18240.38</v>
      </c>
      <c r="I1566" s="7">
        <v>43895</v>
      </c>
      <c r="J1566" s="6">
        <v>22</v>
      </c>
      <c r="K1566" s="8">
        <f>IF(H1566="*",'Larimar Net '!I1567-('Larimar Net '!I1567*'Larimar Net Penalized '!$J$5),'Larimar Net '!I1567)</f>
        <v>12761.12</v>
      </c>
    </row>
    <row r="1567" spans="3:11" x14ac:dyDescent="0.3">
      <c r="C1567" s="7">
        <v>43895</v>
      </c>
      <c r="D1567" s="6">
        <v>23</v>
      </c>
      <c r="E1567" s="8">
        <f>IF(B1567="*",'Larimar Net '!D1568-('Larimar Net '!D1568*'Larimar Net Penalized '!$D$5),'Larimar Net '!D1568)</f>
        <v>26674.03</v>
      </c>
      <c r="I1567" s="7">
        <v>43895</v>
      </c>
      <c r="J1567" s="6">
        <v>23</v>
      </c>
      <c r="K1567" s="8">
        <f>IF(H1567="*",'Larimar Net '!I1568-('Larimar Net '!I1568*'Larimar Net Penalized '!$J$5),'Larimar Net '!I1568)</f>
        <v>21739.21</v>
      </c>
    </row>
    <row r="1568" spans="3:11" x14ac:dyDescent="0.3">
      <c r="C1568" s="7">
        <v>43896</v>
      </c>
      <c r="D1568" s="6">
        <v>0</v>
      </c>
      <c r="E1568" s="8">
        <f>IF(B1568="*",'Larimar Net '!D1569-('Larimar Net '!D1569*'Larimar Net Penalized '!$D$5),'Larimar Net '!D1569)</f>
        <v>30654.71</v>
      </c>
      <c r="I1568" s="7">
        <v>43896</v>
      </c>
      <c r="J1568" s="6">
        <v>0</v>
      </c>
      <c r="K1568" s="8">
        <f>IF(H1568="*",'Larimar Net '!I1569-('Larimar Net '!I1569*'Larimar Net Penalized '!$J$5),'Larimar Net '!I1569)</f>
        <v>26150.42</v>
      </c>
    </row>
    <row r="1569" spans="3:11" x14ac:dyDescent="0.3">
      <c r="C1569" s="7">
        <v>43896</v>
      </c>
      <c r="D1569" s="6">
        <v>1</v>
      </c>
      <c r="E1569" s="8">
        <f>IF(B1569="*",'Larimar Net '!D1570-('Larimar Net '!D1570*'Larimar Net Penalized '!$D$5),'Larimar Net '!D1570)</f>
        <v>28907.21</v>
      </c>
      <c r="I1569" s="7">
        <v>43896</v>
      </c>
      <c r="J1569" s="6">
        <v>1</v>
      </c>
      <c r="K1569" s="8">
        <f>IF(H1569="*",'Larimar Net '!I1570-('Larimar Net '!I1570*'Larimar Net Penalized '!$J$5),'Larimar Net '!I1570)</f>
        <v>23751.7</v>
      </c>
    </row>
    <row r="1570" spans="3:11" x14ac:dyDescent="0.3">
      <c r="C1570" s="7">
        <v>43896</v>
      </c>
      <c r="D1570" s="6">
        <v>2</v>
      </c>
      <c r="E1570" s="8">
        <f>IF(B1570="*",'Larimar Net '!D1571-('Larimar Net '!D1571*'Larimar Net Penalized '!$D$5),'Larimar Net '!D1571)</f>
        <v>34509.760000000002</v>
      </c>
      <c r="I1570" s="7">
        <v>43896</v>
      </c>
      <c r="J1570" s="6">
        <v>2</v>
      </c>
      <c r="K1570" s="8">
        <f>IF(H1570="*",'Larimar Net '!I1571-('Larimar Net '!I1571*'Larimar Net Penalized '!$J$5),'Larimar Net '!I1571)</f>
        <v>29214.43</v>
      </c>
    </row>
    <row r="1571" spans="3:11" x14ac:dyDescent="0.3">
      <c r="C1571" s="7">
        <v>43896</v>
      </c>
      <c r="D1571" s="6">
        <v>3</v>
      </c>
      <c r="E1571" s="8">
        <f>IF(B1571="*",'Larimar Net '!D1572-('Larimar Net '!D1572*'Larimar Net Penalized '!$D$5),'Larimar Net '!D1572)</f>
        <v>39227.19</v>
      </c>
      <c r="I1571" s="7">
        <v>43896</v>
      </c>
      <c r="J1571" s="6">
        <v>3</v>
      </c>
      <c r="K1571" s="8">
        <f>IF(H1571="*",'Larimar Net '!I1572-('Larimar Net '!I1572*'Larimar Net Penalized '!$J$5),'Larimar Net '!I1572)</f>
        <v>28995.34</v>
      </c>
    </row>
    <row r="1572" spans="3:11" x14ac:dyDescent="0.3">
      <c r="C1572" s="7">
        <v>43896</v>
      </c>
      <c r="D1572" s="6">
        <v>4</v>
      </c>
      <c r="E1572" s="8">
        <f>IF(B1572="*",'Larimar Net '!D1573-('Larimar Net '!D1573*'Larimar Net Penalized '!$D$5),'Larimar Net '!D1573)</f>
        <v>40344.76</v>
      </c>
      <c r="I1572" s="7">
        <v>43896</v>
      </c>
      <c r="J1572" s="6">
        <v>4</v>
      </c>
      <c r="K1572" s="8">
        <f>IF(H1572="*",'Larimar Net '!I1573-('Larimar Net '!I1573*'Larimar Net Penalized '!$J$5),'Larimar Net '!I1573)</f>
        <v>34825.93</v>
      </c>
    </row>
    <row r="1573" spans="3:11" x14ac:dyDescent="0.3">
      <c r="C1573" s="7">
        <v>43896</v>
      </c>
      <c r="D1573" s="6">
        <v>5</v>
      </c>
      <c r="E1573" s="8">
        <f>IF(B1573="*",'Larimar Net '!D1574-('Larimar Net '!D1574*'Larimar Net Penalized '!$D$5),'Larimar Net '!D1574)</f>
        <v>31904.73</v>
      </c>
      <c r="I1573" s="7">
        <v>43896</v>
      </c>
      <c r="J1573" s="6">
        <v>5</v>
      </c>
      <c r="K1573" s="8">
        <f>IF(H1573="*",'Larimar Net '!I1574-('Larimar Net '!I1574*'Larimar Net Penalized '!$J$5),'Larimar Net '!I1574)</f>
        <v>24374.19</v>
      </c>
    </row>
    <row r="1574" spans="3:11" x14ac:dyDescent="0.3">
      <c r="C1574" s="7">
        <v>43896</v>
      </c>
      <c r="D1574" s="6">
        <v>6</v>
      </c>
      <c r="E1574" s="8">
        <f>IF(B1574="*",'Larimar Net '!D1575-('Larimar Net '!D1575*'Larimar Net Penalized '!$D$5),'Larimar Net '!D1575)</f>
        <v>16861.310000000001</v>
      </c>
      <c r="I1574" s="7">
        <v>43896</v>
      </c>
      <c r="J1574" s="6">
        <v>6</v>
      </c>
      <c r="K1574" s="8">
        <f>IF(H1574="*",'Larimar Net '!I1575-('Larimar Net '!I1575*'Larimar Net Penalized '!$J$5),'Larimar Net '!I1575)</f>
        <v>10338.34</v>
      </c>
    </row>
    <row r="1575" spans="3:11" x14ac:dyDescent="0.3">
      <c r="C1575" s="7">
        <v>43896</v>
      </c>
      <c r="D1575" s="6">
        <v>7</v>
      </c>
      <c r="E1575" s="8">
        <f>IF(B1575="*",'Larimar Net '!D1576-('Larimar Net '!D1576*'Larimar Net Penalized '!$D$5),'Larimar Net '!D1576)</f>
        <v>15877.4</v>
      </c>
      <c r="I1575" s="7">
        <v>43896</v>
      </c>
      <c r="J1575" s="6">
        <v>7</v>
      </c>
      <c r="K1575" s="8">
        <f>IF(H1575="*",'Larimar Net '!I1576-('Larimar Net '!I1576*'Larimar Net Penalized '!$J$5),'Larimar Net '!I1576)</f>
        <v>11035.35</v>
      </c>
    </row>
    <row r="1576" spans="3:11" x14ac:dyDescent="0.3">
      <c r="C1576" s="7">
        <v>43896</v>
      </c>
      <c r="D1576" s="6">
        <v>8</v>
      </c>
      <c r="E1576" s="8">
        <f>IF(B1576="*",'Larimar Net '!D1577-('Larimar Net '!D1577*'Larimar Net Penalized '!$D$5),'Larimar Net '!D1577)</f>
        <v>10674.93</v>
      </c>
      <c r="I1576" s="7">
        <v>43896</v>
      </c>
      <c r="J1576" s="6">
        <v>8</v>
      </c>
      <c r="K1576" s="8">
        <f>IF(H1576="*",'Larimar Net '!I1577-('Larimar Net '!I1577*'Larimar Net Penalized '!$J$5),'Larimar Net '!I1577)</f>
        <v>10148.98</v>
      </c>
    </row>
    <row r="1577" spans="3:11" x14ac:dyDescent="0.3">
      <c r="C1577" s="7">
        <v>43896</v>
      </c>
      <c r="D1577" s="6">
        <v>9</v>
      </c>
      <c r="E1577" s="8">
        <f>IF(B1577="*",'Larimar Net '!D1578-('Larimar Net '!D1578*'Larimar Net Penalized '!$D$5),'Larimar Net '!D1578)</f>
        <v>29806.49</v>
      </c>
      <c r="I1577" s="7">
        <v>43896</v>
      </c>
      <c r="J1577" s="6">
        <v>9</v>
      </c>
      <c r="K1577" s="8">
        <f>IF(H1577="*",'Larimar Net '!I1578-('Larimar Net '!I1578*'Larimar Net Penalized '!$J$5),'Larimar Net '!I1578)</f>
        <v>26218.66</v>
      </c>
    </row>
    <row r="1578" spans="3:11" x14ac:dyDescent="0.3">
      <c r="C1578" s="7">
        <v>43896</v>
      </c>
      <c r="D1578" s="6">
        <v>10</v>
      </c>
      <c r="E1578" s="8">
        <f>IF(B1578="*",'Larimar Net '!D1579-('Larimar Net '!D1579*'Larimar Net Penalized '!$D$5),'Larimar Net '!D1579)</f>
        <v>28863.11</v>
      </c>
      <c r="I1578" s="7">
        <v>43896</v>
      </c>
      <c r="J1578" s="6">
        <v>10</v>
      </c>
      <c r="K1578" s="8">
        <f>IF(H1578="*",'Larimar Net '!I1579-('Larimar Net '!I1579*'Larimar Net Penalized '!$J$5),'Larimar Net '!I1579)</f>
        <v>19193.62</v>
      </c>
    </row>
    <row r="1579" spans="3:11" x14ac:dyDescent="0.3">
      <c r="C1579" s="7">
        <v>43896</v>
      </c>
      <c r="D1579" s="6">
        <v>11</v>
      </c>
      <c r="E1579" s="8">
        <f>IF(B1579="*",'Larimar Net '!D1580-('Larimar Net '!D1580*'Larimar Net Penalized '!$D$5),'Larimar Net '!D1580)</f>
        <v>21889.14</v>
      </c>
      <c r="I1579" s="7">
        <v>43896</v>
      </c>
      <c r="J1579" s="6">
        <v>11</v>
      </c>
      <c r="K1579" s="8">
        <f>IF(H1579="*",'Larimar Net '!I1580-('Larimar Net '!I1580*'Larimar Net Penalized '!$J$5),'Larimar Net '!I1580)</f>
        <v>17482.830000000002</v>
      </c>
    </row>
    <row r="1580" spans="3:11" x14ac:dyDescent="0.3">
      <c r="C1580" s="7">
        <v>43896</v>
      </c>
      <c r="D1580" s="6">
        <v>12</v>
      </c>
      <c r="E1580" s="8">
        <f>IF(B1580="*",'Larimar Net '!D1581-('Larimar Net '!D1581*'Larimar Net Penalized '!$D$5),'Larimar Net '!D1581)</f>
        <v>16525.16</v>
      </c>
      <c r="I1580" s="7">
        <v>43896</v>
      </c>
      <c r="J1580" s="6">
        <v>12</v>
      </c>
      <c r="K1580" s="8">
        <f>IF(H1580="*",'Larimar Net '!I1581-('Larimar Net '!I1581*'Larimar Net Penalized '!$J$5),'Larimar Net '!I1581)</f>
        <v>13130.28</v>
      </c>
    </row>
    <row r="1581" spans="3:11" x14ac:dyDescent="0.3">
      <c r="C1581" s="7">
        <v>43896</v>
      </c>
      <c r="D1581" s="6">
        <v>13</v>
      </c>
      <c r="E1581" s="8">
        <f>IF(B1581="*",'Larimar Net '!D1582-('Larimar Net '!D1582*'Larimar Net Penalized '!$D$5),'Larimar Net '!D1582)</f>
        <v>17857.18</v>
      </c>
      <c r="I1581" s="7">
        <v>43896</v>
      </c>
      <c r="J1581" s="6">
        <v>13</v>
      </c>
      <c r="K1581" s="8">
        <f>IF(H1581="*",'Larimar Net '!I1582-('Larimar Net '!I1582*'Larimar Net Penalized '!$J$5),'Larimar Net '!I1582)</f>
        <v>12705.72</v>
      </c>
    </row>
    <row r="1582" spans="3:11" x14ac:dyDescent="0.3">
      <c r="C1582" s="7">
        <v>43896</v>
      </c>
      <c r="D1582" s="6">
        <v>14</v>
      </c>
      <c r="E1582" s="8">
        <f>IF(B1582="*",'Larimar Net '!D1583-('Larimar Net '!D1583*'Larimar Net Penalized '!$D$5),'Larimar Net '!D1583)</f>
        <v>16244</v>
      </c>
      <c r="I1582" s="7">
        <v>43896</v>
      </c>
      <c r="J1582" s="6">
        <v>14</v>
      </c>
      <c r="K1582" s="8">
        <f>IF(H1582="*",'Larimar Net '!I1583-('Larimar Net '!I1583*'Larimar Net Penalized '!$J$5),'Larimar Net '!I1583)</f>
        <v>10998.61</v>
      </c>
    </row>
    <row r="1583" spans="3:11" x14ac:dyDescent="0.3">
      <c r="C1583" s="7">
        <v>43896</v>
      </c>
      <c r="D1583" s="6">
        <v>15</v>
      </c>
      <c r="E1583" s="8">
        <f>IF(B1583="*",'Larimar Net '!D1584-('Larimar Net '!D1584*'Larimar Net Penalized '!$D$5),'Larimar Net '!D1584)</f>
        <v>13276.2</v>
      </c>
      <c r="I1583" s="7">
        <v>43896</v>
      </c>
      <c r="J1583" s="6">
        <v>15</v>
      </c>
      <c r="K1583" s="8">
        <f>IF(H1583="*",'Larimar Net '!I1584-('Larimar Net '!I1584*'Larimar Net Penalized '!$J$5),'Larimar Net '!I1584)</f>
        <v>7806.93</v>
      </c>
    </row>
    <row r="1584" spans="3:11" x14ac:dyDescent="0.3">
      <c r="C1584" s="7">
        <v>43896</v>
      </c>
      <c r="D1584" s="6">
        <v>16</v>
      </c>
      <c r="E1584" s="8">
        <f>IF(B1584="*",'Larimar Net '!D1585-('Larimar Net '!D1585*'Larimar Net Penalized '!$D$5),'Larimar Net '!D1585)</f>
        <v>9213.51</v>
      </c>
      <c r="I1584" s="7">
        <v>43896</v>
      </c>
      <c r="J1584" s="6">
        <v>16</v>
      </c>
      <c r="K1584" s="8">
        <f>IF(H1584="*",'Larimar Net '!I1585-('Larimar Net '!I1585*'Larimar Net Penalized '!$J$5),'Larimar Net '!I1585)</f>
        <v>6816.5</v>
      </c>
    </row>
    <row r="1585" spans="3:11" x14ac:dyDescent="0.3">
      <c r="C1585" s="7">
        <v>43896</v>
      </c>
      <c r="D1585" s="6">
        <v>17</v>
      </c>
      <c r="E1585" s="8">
        <f>IF(B1585="*",'Larimar Net '!D1586-('Larimar Net '!D1586*'Larimar Net Penalized '!$D$5),'Larimar Net '!D1586)</f>
        <v>16060.68</v>
      </c>
      <c r="I1585" s="7">
        <v>43896</v>
      </c>
      <c r="J1585" s="6">
        <v>17</v>
      </c>
      <c r="K1585" s="8">
        <f>IF(H1585="*",'Larimar Net '!I1586-('Larimar Net '!I1586*'Larimar Net Penalized '!$J$5),'Larimar Net '!I1586)</f>
        <v>8534.69</v>
      </c>
    </row>
    <row r="1586" spans="3:11" x14ac:dyDescent="0.3">
      <c r="C1586" s="7">
        <v>43896</v>
      </c>
      <c r="D1586" s="6">
        <v>18</v>
      </c>
      <c r="E1586" s="8">
        <f>IF(B1586="*",'Larimar Net '!D1587-('Larimar Net '!D1587*'Larimar Net Penalized '!$D$5),'Larimar Net '!D1587)</f>
        <v>8616.23</v>
      </c>
      <c r="I1586" s="7">
        <v>43896</v>
      </c>
      <c r="J1586" s="6">
        <v>18</v>
      </c>
      <c r="K1586" s="8">
        <f>IF(H1586="*",'Larimar Net '!I1587-('Larimar Net '!I1587*'Larimar Net Penalized '!$J$5),'Larimar Net '!I1587)</f>
        <v>4235.95</v>
      </c>
    </row>
    <row r="1587" spans="3:11" x14ac:dyDescent="0.3">
      <c r="C1587" s="7">
        <v>43896</v>
      </c>
      <c r="D1587" s="6">
        <v>19</v>
      </c>
      <c r="E1587" s="8">
        <f>IF(B1587="*",'Larimar Net '!D1588-('Larimar Net '!D1588*'Larimar Net Penalized '!$D$5),'Larimar Net '!D1588)</f>
        <v>6926.25</v>
      </c>
      <c r="I1587" s="7">
        <v>43896</v>
      </c>
      <c r="J1587" s="6">
        <v>19</v>
      </c>
      <c r="K1587" s="8">
        <f>IF(H1587="*",'Larimar Net '!I1588-('Larimar Net '!I1588*'Larimar Net Penalized '!$J$5),'Larimar Net '!I1588)</f>
        <v>3532.98</v>
      </c>
    </row>
    <row r="1588" spans="3:11" x14ac:dyDescent="0.3">
      <c r="C1588" s="7">
        <v>43896</v>
      </c>
      <c r="D1588" s="6">
        <v>20</v>
      </c>
      <c r="E1588" s="8">
        <f>IF(B1588="*",'Larimar Net '!D1589-('Larimar Net '!D1589*'Larimar Net Penalized '!$D$5),'Larimar Net '!D1589)</f>
        <v>9834.58</v>
      </c>
      <c r="I1588" s="7">
        <v>43896</v>
      </c>
      <c r="J1588" s="6">
        <v>20</v>
      </c>
      <c r="K1588" s="8">
        <f>IF(H1588="*",'Larimar Net '!I1589-('Larimar Net '!I1589*'Larimar Net Penalized '!$J$5),'Larimar Net '!I1589)</f>
        <v>3913.11</v>
      </c>
    </row>
    <row r="1589" spans="3:11" x14ac:dyDescent="0.3">
      <c r="C1589" s="7">
        <v>43896</v>
      </c>
      <c r="D1589" s="6">
        <v>21</v>
      </c>
      <c r="E1589" s="8">
        <f>IF(B1589="*",'Larimar Net '!D1590-('Larimar Net '!D1590*'Larimar Net Penalized '!$D$5),'Larimar Net '!D1590)</f>
        <v>14786.31</v>
      </c>
      <c r="I1589" s="7">
        <v>43896</v>
      </c>
      <c r="J1589" s="6">
        <v>21</v>
      </c>
      <c r="K1589" s="8">
        <f>IF(H1589="*",'Larimar Net '!I1590-('Larimar Net '!I1590*'Larimar Net Penalized '!$J$5),'Larimar Net '!I1590)</f>
        <v>7516.69</v>
      </c>
    </row>
    <row r="1590" spans="3:11" x14ac:dyDescent="0.3">
      <c r="C1590" s="7">
        <v>43896</v>
      </c>
      <c r="D1590" s="6">
        <v>22</v>
      </c>
      <c r="E1590" s="8">
        <f>IF(B1590="*",'Larimar Net '!D1591-('Larimar Net '!D1591*'Larimar Net Penalized '!$D$5),'Larimar Net '!D1591)</f>
        <v>14114.33</v>
      </c>
      <c r="I1590" s="7">
        <v>43896</v>
      </c>
      <c r="J1590" s="6">
        <v>22</v>
      </c>
      <c r="K1590" s="8">
        <f>IF(H1590="*",'Larimar Net '!I1591-('Larimar Net '!I1591*'Larimar Net Penalized '!$J$5),'Larimar Net '!I1591)</f>
        <v>8574.1</v>
      </c>
    </row>
    <row r="1591" spans="3:11" x14ac:dyDescent="0.3">
      <c r="C1591" s="7">
        <v>43896</v>
      </c>
      <c r="D1591" s="6">
        <v>23</v>
      </c>
      <c r="E1591" s="8">
        <f>IF(B1591="*",'Larimar Net '!D1592-('Larimar Net '!D1592*'Larimar Net Penalized '!$D$5),'Larimar Net '!D1592)</f>
        <v>13221.15</v>
      </c>
      <c r="I1591" s="7">
        <v>43896</v>
      </c>
      <c r="J1591" s="6">
        <v>23</v>
      </c>
      <c r="K1591" s="8">
        <f>IF(H1591="*",'Larimar Net '!I1592-('Larimar Net '!I1592*'Larimar Net Penalized '!$J$5),'Larimar Net '!I1592)</f>
        <v>6070.88</v>
      </c>
    </row>
    <row r="1592" spans="3:11" x14ac:dyDescent="0.3">
      <c r="C1592" s="7">
        <v>43897</v>
      </c>
      <c r="D1592" s="6">
        <v>0</v>
      </c>
      <c r="E1592" s="8">
        <f>IF(B1592="*",'Larimar Net '!D1593-('Larimar Net '!D1593*'Larimar Net Penalized '!$D$5),'Larimar Net '!D1593)</f>
        <v>10475.32</v>
      </c>
      <c r="I1592" s="7">
        <v>43897</v>
      </c>
      <c r="J1592" s="6">
        <v>0</v>
      </c>
      <c r="K1592" s="8">
        <f>IF(H1592="*",'Larimar Net '!I1593-('Larimar Net '!I1593*'Larimar Net Penalized '!$J$5),'Larimar Net '!I1593)</f>
        <v>7079.88</v>
      </c>
    </row>
    <row r="1593" spans="3:11" x14ac:dyDescent="0.3">
      <c r="C1593" s="7">
        <v>43897</v>
      </c>
      <c r="D1593" s="6">
        <v>1</v>
      </c>
      <c r="E1593" s="8">
        <f>IF(B1593="*",'Larimar Net '!D1594-('Larimar Net '!D1594*'Larimar Net Penalized '!$D$5),'Larimar Net '!D1594)</f>
        <v>9907.75</v>
      </c>
      <c r="I1593" s="7">
        <v>43897</v>
      </c>
      <c r="J1593" s="6">
        <v>1</v>
      </c>
      <c r="K1593" s="8">
        <f>IF(H1593="*",'Larimar Net '!I1594-('Larimar Net '!I1594*'Larimar Net Penalized '!$J$5),'Larimar Net '!I1594)</f>
        <v>6300.95</v>
      </c>
    </row>
    <row r="1594" spans="3:11" x14ac:dyDescent="0.3">
      <c r="C1594" s="7">
        <v>43897</v>
      </c>
      <c r="D1594" s="6">
        <v>2</v>
      </c>
      <c r="E1594" s="8">
        <f>IF(B1594="*",'Larimar Net '!D1595-('Larimar Net '!D1595*'Larimar Net Penalized '!$D$5),'Larimar Net '!D1595)</f>
        <v>7349.15</v>
      </c>
      <c r="I1594" s="7">
        <v>43897</v>
      </c>
      <c r="J1594" s="6">
        <v>2</v>
      </c>
      <c r="K1594" s="8">
        <f>IF(H1594="*",'Larimar Net '!I1595-('Larimar Net '!I1595*'Larimar Net Penalized '!$J$5),'Larimar Net '!I1595)</f>
        <v>3044.54</v>
      </c>
    </row>
    <row r="1595" spans="3:11" x14ac:dyDescent="0.3">
      <c r="C1595" s="7">
        <v>43897</v>
      </c>
      <c r="D1595" s="6">
        <v>3</v>
      </c>
      <c r="E1595" s="8">
        <f>IF(B1595="*",'Larimar Net '!D1596-('Larimar Net '!D1596*'Larimar Net Penalized '!$D$5),'Larimar Net '!D1596)</f>
        <v>8561.16</v>
      </c>
      <c r="I1595" s="7">
        <v>43897</v>
      </c>
      <c r="J1595" s="6">
        <v>3</v>
      </c>
      <c r="K1595" s="8">
        <f>IF(H1595="*",'Larimar Net '!I1596-('Larimar Net '!I1596*'Larimar Net Penalized '!$J$5),'Larimar Net '!I1596)</f>
        <v>5546.99</v>
      </c>
    </row>
    <row r="1596" spans="3:11" x14ac:dyDescent="0.3">
      <c r="C1596" s="7">
        <v>43897</v>
      </c>
      <c r="D1596" s="6">
        <v>4</v>
      </c>
      <c r="E1596" s="8">
        <f>IF(B1596="*",'Larimar Net '!D1597-('Larimar Net '!D1597*'Larimar Net Penalized '!$D$5),'Larimar Net '!D1597)</f>
        <v>3372.36</v>
      </c>
      <c r="I1596" s="7">
        <v>43897</v>
      </c>
      <c r="J1596" s="6">
        <v>4</v>
      </c>
      <c r="K1596" s="8">
        <f>IF(H1596="*",'Larimar Net '!I1597-('Larimar Net '!I1597*'Larimar Net Penalized '!$J$5),'Larimar Net '!I1597)</f>
        <v>6364.81</v>
      </c>
    </row>
    <row r="1597" spans="3:11" x14ac:dyDescent="0.3">
      <c r="C1597" s="7">
        <v>43897</v>
      </c>
      <c r="D1597" s="6">
        <v>5</v>
      </c>
      <c r="E1597" s="8">
        <f>IF(B1597="*",'Larimar Net '!D1598-('Larimar Net '!D1598*'Larimar Net Penalized '!$D$5),'Larimar Net '!D1598)</f>
        <v>5155.34</v>
      </c>
      <c r="I1597" s="7">
        <v>43897</v>
      </c>
      <c r="J1597" s="6">
        <v>5</v>
      </c>
      <c r="K1597" s="8">
        <f>IF(H1597="*",'Larimar Net '!I1598-('Larimar Net '!I1598*'Larimar Net Penalized '!$J$5),'Larimar Net '!I1598)</f>
        <v>6855.63</v>
      </c>
    </row>
    <row r="1598" spans="3:11" x14ac:dyDescent="0.3">
      <c r="C1598" s="7">
        <v>43897</v>
      </c>
      <c r="D1598" s="6">
        <v>6</v>
      </c>
      <c r="E1598" s="8">
        <f>IF(B1598="*",'Larimar Net '!D1599-('Larimar Net '!D1599*'Larimar Net Penalized '!$D$5),'Larimar Net '!D1599)</f>
        <v>7017.26</v>
      </c>
      <c r="I1598" s="7">
        <v>43897</v>
      </c>
      <c r="J1598" s="6">
        <v>6</v>
      </c>
      <c r="K1598" s="8">
        <f>IF(H1598="*",'Larimar Net '!I1599-('Larimar Net '!I1599*'Larimar Net Penalized '!$J$5),'Larimar Net '!I1599)</f>
        <v>6850.7</v>
      </c>
    </row>
    <row r="1599" spans="3:11" x14ac:dyDescent="0.3">
      <c r="C1599" s="7">
        <v>43897</v>
      </c>
      <c r="D1599" s="6">
        <v>7</v>
      </c>
      <c r="E1599" s="8">
        <f>IF(B1599="*",'Larimar Net '!D1600-('Larimar Net '!D1600*'Larimar Net Penalized '!$D$5),'Larimar Net '!D1600)</f>
        <v>7667.74</v>
      </c>
      <c r="I1599" s="7">
        <v>43897</v>
      </c>
      <c r="J1599" s="6">
        <v>7</v>
      </c>
      <c r="K1599" s="8">
        <f>IF(H1599="*",'Larimar Net '!I1600-('Larimar Net '!I1600*'Larimar Net Penalized '!$J$5),'Larimar Net '!I1600)</f>
        <v>6281.9</v>
      </c>
    </row>
    <row r="1600" spans="3:11" x14ac:dyDescent="0.3">
      <c r="C1600" s="7">
        <v>43897</v>
      </c>
      <c r="D1600" s="6">
        <v>8</v>
      </c>
      <c r="E1600" s="8">
        <f>IF(B1600="*",'Larimar Net '!D1601-('Larimar Net '!D1601*'Larimar Net Penalized '!$D$5),'Larimar Net '!D1601)</f>
        <v>9319.6299999999992</v>
      </c>
      <c r="I1600" s="7">
        <v>43897</v>
      </c>
      <c r="J1600" s="6">
        <v>8</v>
      </c>
      <c r="K1600" s="8">
        <f>IF(H1600="*",'Larimar Net '!I1601-('Larimar Net '!I1601*'Larimar Net Penalized '!$J$5),'Larimar Net '!I1601)</f>
        <v>5306.78</v>
      </c>
    </row>
    <row r="1601" spans="3:11" x14ac:dyDescent="0.3">
      <c r="C1601" s="7">
        <v>43897</v>
      </c>
      <c r="D1601" s="6">
        <v>9</v>
      </c>
      <c r="E1601" s="8">
        <f>IF(B1601="*",'Larimar Net '!D1602-('Larimar Net '!D1602*'Larimar Net Penalized '!$D$5),'Larimar Net '!D1602)</f>
        <v>11214.34</v>
      </c>
      <c r="I1601" s="7">
        <v>43897</v>
      </c>
      <c r="J1601" s="6">
        <v>9</v>
      </c>
      <c r="K1601" s="8">
        <f>IF(H1601="*",'Larimar Net '!I1602-('Larimar Net '!I1602*'Larimar Net Penalized '!$J$5),'Larimar Net '!I1602)</f>
        <v>7019.23</v>
      </c>
    </row>
    <row r="1602" spans="3:11" x14ac:dyDescent="0.3">
      <c r="C1602" s="7">
        <v>43897</v>
      </c>
      <c r="D1602" s="6">
        <v>10</v>
      </c>
      <c r="E1602" s="8">
        <f>IF(B1602="*",'Larimar Net '!D1603-('Larimar Net '!D1603*'Larimar Net Penalized '!$D$5),'Larimar Net '!D1603)</f>
        <v>11799.63</v>
      </c>
      <c r="I1602" s="7">
        <v>43897</v>
      </c>
      <c r="J1602" s="6">
        <v>10</v>
      </c>
      <c r="K1602" s="8">
        <f>IF(H1602="*",'Larimar Net '!I1603-('Larimar Net '!I1603*'Larimar Net Penalized '!$J$5),'Larimar Net '!I1603)</f>
        <v>5409.85</v>
      </c>
    </row>
    <row r="1603" spans="3:11" x14ac:dyDescent="0.3">
      <c r="C1603" s="7">
        <v>43897</v>
      </c>
      <c r="D1603" s="6">
        <v>11</v>
      </c>
      <c r="E1603" s="8">
        <f>IF(B1603="*",'Larimar Net '!D1604-('Larimar Net '!D1604*'Larimar Net Penalized '!$D$5),'Larimar Net '!D1604)</f>
        <v>12886.12</v>
      </c>
      <c r="I1603" s="7">
        <v>43897</v>
      </c>
      <c r="J1603" s="6">
        <v>11</v>
      </c>
      <c r="K1603" s="8">
        <f>IF(H1603="*",'Larimar Net '!I1604-('Larimar Net '!I1604*'Larimar Net Penalized '!$J$5),'Larimar Net '!I1604)</f>
        <v>5832.33</v>
      </c>
    </row>
    <row r="1604" spans="3:11" x14ac:dyDescent="0.3">
      <c r="C1604" s="7">
        <v>43897</v>
      </c>
      <c r="D1604" s="6">
        <v>12</v>
      </c>
      <c r="E1604" s="8">
        <f>IF(B1604="*",'Larimar Net '!D1605-('Larimar Net '!D1605*'Larimar Net Penalized '!$D$5),'Larimar Net '!D1605)</f>
        <v>13738.88</v>
      </c>
      <c r="I1604" s="7">
        <v>43897</v>
      </c>
      <c r="J1604" s="6">
        <v>12</v>
      </c>
      <c r="K1604" s="8">
        <f>IF(H1604="*",'Larimar Net '!I1605-('Larimar Net '!I1605*'Larimar Net Penalized '!$J$5),'Larimar Net '!I1605)</f>
        <v>6221.64</v>
      </c>
    </row>
    <row r="1605" spans="3:11" x14ac:dyDescent="0.3">
      <c r="C1605" s="7">
        <v>43897</v>
      </c>
      <c r="D1605" s="6">
        <v>13</v>
      </c>
      <c r="E1605" s="8">
        <f>IF(B1605="*",'Larimar Net '!D1606-('Larimar Net '!D1606*'Larimar Net Penalized '!$D$5),'Larimar Net '!D1606)</f>
        <v>16255.03</v>
      </c>
      <c r="I1605" s="7">
        <v>43897</v>
      </c>
      <c r="J1605" s="6">
        <v>13</v>
      </c>
      <c r="K1605" s="8">
        <f>IF(H1605="*",'Larimar Net '!I1606-('Larimar Net '!I1606*'Larimar Net Penalized '!$J$5),'Larimar Net '!I1606)</f>
        <v>6791.9</v>
      </c>
    </row>
    <row r="1606" spans="3:11" x14ac:dyDescent="0.3">
      <c r="C1606" s="7">
        <v>43897</v>
      </c>
      <c r="D1606" s="6">
        <v>14</v>
      </c>
      <c r="E1606" s="8">
        <f>IF(B1606="*",'Larimar Net '!D1607-('Larimar Net '!D1607*'Larimar Net Penalized '!$D$5),'Larimar Net '!D1607)</f>
        <v>5642.96</v>
      </c>
      <c r="I1606" s="7">
        <v>43897</v>
      </c>
      <c r="J1606" s="6">
        <v>14</v>
      </c>
      <c r="K1606" s="8">
        <f>IF(H1606="*",'Larimar Net '!I1607-('Larimar Net '!I1607*'Larimar Net Penalized '!$J$5),'Larimar Net '!I1607)</f>
        <v>1945.35</v>
      </c>
    </row>
    <row r="1607" spans="3:11" ht="28.8" x14ac:dyDescent="0.3">
      <c r="C1607" s="7">
        <v>43897</v>
      </c>
      <c r="D1607" s="6">
        <v>15</v>
      </c>
      <c r="E1607" s="8">
        <f>IF(B1607="*",'Larimar Net '!D1608-('Larimar Net '!D1608*'Larimar Net Penalized '!$D$5),'Larimar Net '!D1608)</f>
        <v>725.08</v>
      </c>
      <c r="I1607" s="7">
        <v>43897</v>
      </c>
      <c r="J1607" s="6">
        <v>15</v>
      </c>
      <c r="K1607" s="8" t="str">
        <f>IF(H1607="*",'Larimar Net '!I1608-('Larimar Net '!I1608*'Larimar Net Penalized '!$J$5),'Larimar Net '!I1608)</f>
        <v xml:space="preserve">                                                                      -  </v>
      </c>
    </row>
    <row r="1608" spans="3:11" ht="28.8" x14ac:dyDescent="0.3">
      <c r="C1608" s="7">
        <v>43897</v>
      </c>
      <c r="D1608" s="6">
        <v>16</v>
      </c>
      <c r="E1608" s="8" t="str">
        <f>IF(B1608="*",'Larimar Net '!D1609-('Larimar Net '!D1609*'Larimar Net Penalized '!$D$5),'Larimar Net '!D1609)</f>
        <v xml:space="preserve">                                                                      -  </v>
      </c>
      <c r="I1608" s="7">
        <v>43897</v>
      </c>
      <c r="J1608" s="6">
        <v>16</v>
      </c>
      <c r="K1608" s="8" t="str">
        <f>IF(H1608="*",'Larimar Net '!I1609-('Larimar Net '!I1609*'Larimar Net Penalized '!$J$5),'Larimar Net '!I1609)</f>
        <v xml:space="preserve">                                                                      -  </v>
      </c>
    </row>
    <row r="1609" spans="3:11" ht="28.8" x14ac:dyDescent="0.3">
      <c r="C1609" s="7">
        <v>43897</v>
      </c>
      <c r="D1609" s="6">
        <v>17</v>
      </c>
      <c r="E1609" s="8" t="str">
        <f>IF(B1609="*",'Larimar Net '!D1610-('Larimar Net '!D1610*'Larimar Net Penalized '!$D$5),'Larimar Net '!D1610)</f>
        <v xml:space="preserve">                                                                      -  </v>
      </c>
      <c r="I1609" s="7">
        <v>43897</v>
      </c>
      <c r="J1609" s="6">
        <v>17</v>
      </c>
      <c r="K1609" s="8" t="str">
        <f>IF(H1609="*",'Larimar Net '!I1610-('Larimar Net '!I1610*'Larimar Net Penalized '!$J$5),'Larimar Net '!I1610)</f>
        <v xml:space="preserve">                                                                      -  </v>
      </c>
    </row>
    <row r="1610" spans="3:11" ht="28.8" x14ac:dyDescent="0.3">
      <c r="C1610" s="7">
        <v>43897</v>
      </c>
      <c r="D1610" s="6">
        <v>18</v>
      </c>
      <c r="E1610" s="8" t="str">
        <f>IF(B1610="*",'Larimar Net '!D1611-('Larimar Net '!D1611*'Larimar Net Penalized '!$D$5),'Larimar Net '!D1611)</f>
        <v xml:space="preserve">                                                                      -  </v>
      </c>
      <c r="I1610" s="7">
        <v>43897</v>
      </c>
      <c r="J1610" s="6">
        <v>18</v>
      </c>
      <c r="K1610" s="8" t="str">
        <f>IF(H1610="*",'Larimar Net '!I1611-('Larimar Net '!I1611*'Larimar Net Penalized '!$J$5),'Larimar Net '!I1611)</f>
        <v xml:space="preserve">                                                                      -  </v>
      </c>
    </row>
    <row r="1611" spans="3:11" ht="28.8" x14ac:dyDescent="0.3">
      <c r="C1611" s="7">
        <v>43897</v>
      </c>
      <c r="D1611" s="6">
        <v>19</v>
      </c>
      <c r="E1611" s="8" t="str">
        <f>IF(B1611="*",'Larimar Net '!D1612-('Larimar Net '!D1612*'Larimar Net Penalized '!$D$5),'Larimar Net '!D1612)</f>
        <v xml:space="preserve">                                                                      -  </v>
      </c>
      <c r="I1611" s="7">
        <v>43897</v>
      </c>
      <c r="J1611" s="6">
        <v>19</v>
      </c>
      <c r="K1611" s="8" t="str">
        <f>IF(H1611="*",'Larimar Net '!I1612-('Larimar Net '!I1612*'Larimar Net Penalized '!$J$5),'Larimar Net '!I1612)</f>
        <v xml:space="preserve">                                                                      -  </v>
      </c>
    </row>
    <row r="1612" spans="3:11" ht="28.8" x14ac:dyDescent="0.3">
      <c r="C1612" s="7">
        <v>43897</v>
      </c>
      <c r="D1612" s="6">
        <v>20</v>
      </c>
      <c r="E1612" s="8" t="str">
        <f>IF(B1612="*",'Larimar Net '!D1613-('Larimar Net '!D1613*'Larimar Net Penalized '!$D$5),'Larimar Net '!D1613)</f>
        <v xml:space="preserve">                                                                      -  </v>
      </c>
      <c r="I1612" s="7">
        <v>43897</v>
      </c>
      <c r="J1612" s="6">
        <v>20</v>
      </c>
      <c r="K1612" s="8" t="str">
        <f>IF(H1612="*",'Larimar Net '!I1613-('Larimar Net '!I1613*'Larimar Net Penalized '!$J$5),'Larimar Net '!I1613)</f>
        <v xml:space="preserve">                                                                      -  </v>
      </c>
    </row>
    <row r="1613" spans="3:11" ht="28.8" x14ac:dyDescent="0.3">
      <c r="C1613" s="7">
        <v>43897</v>
      </c>
      <c r="D1613" s="6">
        <v>21</v>
      </c>
      <c r="E1613" s="8" t="str">
        <f>IF(B1613="*",'Larimar Net '!D1614-('Larimar Net '!D1614*'Larimar Net Penalized '!$D$5),'Larimar Net '!D1614)</f>
        <v xml:space="preserve">                                                                      -  </v>
      </c>
      <c r="I1613" s="7">
        <v>43897</v>
      </c>
      <c r="J1613" s="6">
        <v>21</v>
      </c>
      <c r="K1613" s="8" t="str">
        <f>IF(H1613="*",'Larimar Net '!I1614-('Larimar Net '!I1614*'Larimar Net Penalized '!$J$5),'Larimar Net '!I1614)</f>
        <v xml:space="preserve">                                                                      -  </v>
      </c>
    </row>
    <row r="1614" spans="3:11" ht="28.8" x14ac:dyDescent="0.3">
      <c r="C1614" s="7">
        <v>43897</v>
      </c>
      <c r="D1614" s="6">
        <v>22</v>
      </c>
      <c r="E1614" s="8" t="str">
        <f>IF(B1614="*",'Larimar Net '!D1615-('Larimar Net '!D1615*'Larimar Net Penalized '!$D$5),'Larimar Net '!D1615)</f>
        <v xml:space="preserve">                                                                      -  </v>
      </c>
      <c r="I1614" s="7">
        <v>43897</v>
      </c>
      <c r="J1614" s="6">
        <v>22</v>
      </c>
      <c r="K1614" s="8" t="str">
        <f>IF(H1614="*",'Larimar Net '!I1615-('Larimar Net '!I1615*'Larimar Net Penalized '!$J$5),'Larimar Net '!I1615)</f>
        <v xml:space="preserve">                                                                      -  </v>
      </c>
    </row>
    <row r="1615" spans="3:11" ht="28.8" x14ac:dyDescent="0.3">
      <c r="C1615" s="7">
        <v>43897</v>
      </c>
      <c r="D1615" s="6">
        <v>23</v>
      </c>
      <c r="E1615" s="8" t="str">
        <f>IF(B1615="*",'Larimar Net '!D1616-('Larimar Net '!D1616*'Larimar Net Penalized '!$D$5),'Larimar Net '!D1616)</f>
        <v xml:space="preserve">                                                                      -  </v>
      </c>
      <c r="I1615" s="7">
        <v>43897</v>
      </c>
      <c r="J1615" s="6">
        <v>23</v>
      </c>
      <c r="K1615" s="8" t="str">
        <f>IF(H1615="*",'Larimar Net '!I1616-('Larimar Net '!I1616*'Larimar Net Penalized '!$J$5),'Larimar Net '!I1616)</f>
        <v xml:space="preserve">                                                                      -  </v>
      </c>
    </row>
    <row r="1616" spans="3:11" ht="28.8" x14ac:dyDescent="0.3">
      <c r="C1616" s="7">
        <v>43898</v>
      </c>
      <c r="D1616" s="6">
        <v>0</v>
      </c>
      <c r="E1616" s="8" t="str">
        <f>IF(B1616="*",'Larimar Net '!D1617-('Larimar Net '!D1617*'Larimar Net Penalized '!$D$5),'Larimar Net '!D1617)</f>
        <v xml:space="preserve">                                                                      -  </v>
      </c>
      <c r="I1616" s="7">
        <v>43898</v>
      </c>
      <c r="J1616" s="6">
        <v>0</v>
      </c>
      <c r="K1616" s="8" t="str">
        <f>IF(H1616="*",'Larimar Net '!I1617-('Larimar Net '!I1617*'Larimar Net Penalized '!$J$5),'Larimar Net '!I1617)</f>
        <v xml:space="preserve">                                                                      -  </v>
      </c>
    </row>
    <row r="1617" spans="3:11" x14ac:dyDescent="0.3">
      <c r="C1617" s="7">
        <v>43898</v>
      </c>
      <c r="D1617" s="6">
        <v>1</v>
      </c>
      <c r="E1617" s="8">
        <f>IF(B1617="*",'Larimar Net '!D1618-('Larimar Net '!D1618*'Larimar Net Penalized '!$D$5),'Larimar Net '!D1618)</f>
        <v>3945.69</v>
      </c>
      <c r="I1617" s="7">
        <v>43898</v>
      </c>
      <c r="J1617" s="6">
        <v>1</v>
      </c>
      <c r="K1617" s="8">
        <f>IF(H1617="*",'Larimar Net '!I1618-('Larimar Net '!I1618*'Larimar Net Penalized '!$J$5),'Larimar Net '!I1618)</f>
        <v>2193.4499999999998</v>
      </c>
    </row>
    <row r="1618" spans="3:11" x14ac:dyDescent="0.3">
      <c r="C1618" s="7">
        <v>43898</v>
      </c>
      <c r="D1618" s="6">
        <v>2</v>
      </c>
      <c r="E1618" s="8">
        <f>IF(B1618="*",'Larimar Net '!D1619-('Larimar Net '!D1619*'Larimar Net Penalized '!$D$5),'Larimar Net '!D1619)</f>
        <v>3926.17</v>
      </c>
      <c r="I1618" s="7">
        <v>43898</v>
      </c>
      <c r="J1618" s="6">
        <v>2</v>
      </c>
      <c r="K1618" s="8">
        <f>IF(H1618="*",'Larimar Net '!I1619-('Larimar Net '!I1619*'Larimar Net Penalized '!$J$5),'Larimar Net '!I1619)</f>
        <v>1059.49</v>
      </c>
    </row>
    <row r="1619" spans="3:11" x14ac:dyDescent="0.3">
      <c r="C1619" s="7">
        <v>43898</v>
      </c>
      <c r="D1619" s="6">
        <v>3</v>
      </c>
      <c r="E1619" s="8">
        <f>IF(B1619="*",'Larimar Net '!D1620-('Larimar Net '!D1620*'Larimar Net Penalized '!$D$5),'Larimar Net '!D1620)</f>
        <v>3137.76</v>
      </c>
      <c r="I1619" s="7">
        <v>43898</v>
      </c>
      <c r="J1619" s="6">
        <v>3</v>
      </c>
      <c r="K1619" s="8">
        <f>IF(H1619="*",'Larimar Net '!I1620-('Larimar Net '!I1620*'Larimar Net Penalized '!$J$5),'Larimar Net '!I1620)</f>
        <v>533.96</v>
      </c>
    </row>
    <row r="1620" spans="3:11" x14ac:dyDescent="0.3">
      <c r="C1620" s="7">
        <v>43898</v>
      </c>
      <c r="D1620" s="6">
        <v>4</v>
      </c>
      <c r="E1620" s="8">
        <f>IF(B1620="*",'Larimar Net '!D1621-('Larimar Net '!D1621*'Larimar Net Penalized '!$D$5),'Larimar Net '!D1621)</f>
        <v>1171.28</v>
      </c>
      <c r="I1620" s="7">
        <v>43898</v>
      </c>
      <c r="J1620" s="6">
        <v>4</v>
      </c>
      <c r="K1620" s="8">
        <f>IF(H1620="*",'Larimar Net '!I1621-('Larimar Net '!I1621*'Larimar Net Penalized '!$J$5),'Larimar Net '!I1621)</f>
        <v>2373.56</v>
      </c>
    </row>
    <row r="1621" spans="3:11" x14ac:dyDescent="0.3">
      <c r="C1621" s="7">
        <v>43898</v>
      </c>
      <c r="D1621" s="6">
        <v>5</v>
      </c>
      <c r="E1621" s="8">
        <f>IF(B1621="*",'Larimar Net '!D1622-('Larimar Net '!D1622*'Larimar Net Penalized '!$D$5),'Larimar Net '!D1622)</f>
        <v>9546.83</v>
      </c>
      <c r="I1621" s="7">
        <v>43898</v>
      </c>
      <c r="J1621" s="6">
        <v>5</v>
      </c>
      <c r="K1621" s="8">
        <f>IF(H1621="*",'Larimar Net '!I1622-('Larimar Net '!I1622*'Larimar Net Penalized '!$J$5),'Larimar Net '!I1622)</f>
        <v>6685.38</v>
      </c>
    </row>
    <row r="1622" spans="3:11" x14ac:dyDescent="0.3">
      <c r="C1622" s="7">
        <v>43898</v>
      </c>
      <c r="D1622" s="6">
        <v>6</v>
      </c>
      <c r="E1622" s="8">
        <f>IF(B1622="*",'Larimar Net '!D1623-('Larimar Net '!D1623*'Larimar Net Penalized '!$D$5),'Larimar Net '!D1623)</f>
        <v>6305.02</v>
      </c>
      <c r="I1622" s="7">
        <v>43898</v>
      </c>
      <c r="J1622" s="6">
        <v>6</v>
      </c>
      <c r="K1622" s="8">
        <f>IF(H1622="*",'Larimar Net '!I1623-('Larimar Net '!I1623*'Larimar Net Penalized '!$J$5),'Larimar Net '!I1623)</f>
        <v>5792.25</v>
      </c>
    </row>
    <row r="1623" spans="3:11" x14ac:dyDescent="0.3">
      <c r="C1623" s="7">
        <v>43898</v>
      </c>
      <c r="D1623" s="6">
        <v>7</v>
      </c>
      <c r="E1623" s="8">
        <f>IF(B1623="*",'Larimar Net '!D1624-('Larimar Net '!D1624*'Larimar Net Penalized '!$D$5),'Larimar Net '!D1624)</f>
        <v>8468.85</v>
      </c>
      <c r="I1623" s="7">
        <v>43898</v>
      </c>
      <c r="J1623" s="6">
        <v>7</v>
      </c>
      <c r="K1623" s="8">
        <f>IF(H1623="*",'Larimar Net '!I1624-('Larimar Net '!I1624*'Larimar Net Penalized '!$J$5),'Larimar Net '!I1624)</f>
        <v>4655.51</v>
      </c>
    </row>
    <row r="1624" spans="3:11" x14ac:dyDescent="0.3">
      <c r="C1624" s="7">
        <v>43898</v>
      </c>
      <c r="D1624" s="6">
        <v>8</v>
      </c>
      <c r="E1624" s="8">
        <f>IF(B1624="*",'Larimar Net '!D1625-('Larimar Net '!D1625*'Larimar Net Penalized '!$D$5),'Larimar Net '!D1625)</f>
        <v>12359.56</v>
      </c>
      <c r="I1624" s="7">
        <v>43898</v>
      </c>
      <c r="J1624" s="6">
        <v>8</v>
      </c>
      <c r="K1624" s="8">
        <f>IF(H1624="*",'Larimar Net '!I1625-('Larimar Net '!I1625*'Larimar Net Penalized '!$J$5),'Larimar Net '!I1625)</f>
        <v>10103.290000000001</v>
      </c>
    </row>
    <row r="1625" spans="3:11" x14ac:dyDescent="0.3">
      <c r="C1625" s="7">
        <v>43898</v>
      </c>
      <c r="D1625" s="6">
        <v>9</v>
      </c>
      <c r="E1625" s="8">
        <f>IF(B1625="*",'Larimar Net '!D1626-('Larimar Net '!D1626*'Larimar Net Penalized '!$D$5),'Larimar Net '!D1626)</f>
        <v>18050.98</v>
      </c>
      <c r="I1625" s="7">
        <v>43898</v>
      </c>
      <c r="J1625" s="6">
        <v>9</v>
      </c>
      <c r="K1625" s="8">
        <f>IF(H1625="*",'Larimar Net '!I1626-('Larimar Net '!I1626*'Larimar Net Penalized '!$J$5),'Larimar Net '!I1626)</f>
        <v>14478.92</v>
      </c>
    </row>
    <row r="1626" spans="3:11" x14ac:dyDescent="0.3">
      <c r="C1626" s="7">
        <v>43898</v>
      </c>
      <c r="D1626" s="6">
        <v>10</v>
      </c>
      <c r="E1626" s="8">
        <f>IF(B1626="*",'Larimar Net '!D1627-('Larimar Net '!D1627*'Larimar Net Penalized '!$D$5),'Larimar Net '!D1627)</f>
        <v>13199.07</v>
      </c>
      <c r="I1626" s="7">
        <v>43898</v>
      </c>
      <c r="J1626" s="6">
        <v>10</v>
      </c>
      <c r="K1626" s="8">
        <f>IF(H1626="*",'Larimar Net '!I1627-('Larimar Net '!I1627*'Larimar Net Penalized '!$J$5),'Larimar Net '!I1627)</f>
        <v>8829.7999999999993</v>
      </c>
    </row>
    <row r="1627" spans="3:11" x14ac:dyDescent="0.3">
      <c r="C1627" s="7">
        <v>43898</v>
      </c>
      <c r="D1627" s="6">
        <v>11</v>
      </c>
      <c r="E1627" s="8">
        <f>IF(B1627="*",'Larimar Net '!D1628-('Larimar Net '!D1628*'Larimar Net Penalized '!$D$5),'Larimar Net '!D1628)</f>
        <v>25799.94</v>
      </c>
      <c r="I1627" s="7">
        <v>43898</v>
      </c>
      <c r="J1627" s="6">
        <v>11</v>
      </c>
      <c r="K1627" s="8">
        <f>IF(H1627="*",'Larimar Net '!I1628-('Larimar Net '!I1628*'Larimar Net Penalized '!$J$5),'Larimar Net '!I1628)</f>
        <v>15181.15</v>
      </c>
    </row>
    <row r="1628" spans="3:11" x14ac:dyDescent="0.3">
      <c r="C1628" s="7">
        <v>43898</v>
      </c>
      <c r="D1628" s="6">
        <v>12</v>
      </c>
      <c r="E1628" s="8">
        <f>IF(B1628="*",'Larimar Net '!D1629-('Larimar Net '!D1629*'Larimar Net Penalized '!$D$5),'Larimar Net '!D1629)</f>
        <v>29516.78</v>
      </c>
      <c r="I1628" s="7">
        <v>43898</v>
      </c>
      <c r="J1628" s="6">
        <v>12</v>
      </c>
      <c r="K1628" s="8">
        <f>IF(H1628="*",'Larimar Net '!I1629-('Larimar Net '!I1629*'Larimar Net Penalized '!$J$5),'Larimar Net '!I1629)</f>
        <v>15483.08</v>
      </c>
    </row>
    <row r="1629" spans="3:11" x14ac:dyDescent="0.3">
      <c r="C1629" s="7">
        <v>43898</v>
      </c>
      <c r="D1629" s="6">
        <v>13</v>
      </c>
      <c r="E1629" s="8">
        <f>IF(B1629="*",'Larimar Net '!D1630-('Larimar Net '!D1630*'Larimar Net Penalized '!$D$5),'Larimar Net '!D1630)</f>
        <v>31257.98</v>
      </c>
      <c r="I1629" s="7">
        <v>43898</v>
      </c>
      <c r="J1629" s="6">
        <v>13</v>
      </c>
      <c r="K1629" s="8">
        <f>IF(H1629="*",'Larimar Net '!I1630-('Larimar Net '!I1630*'Larimar Net Penalized '!$J$5),'Larimar Net '!I1630)</f>
        <v>9395.77</v>
      </c>
    </row>
    <row r="1630" spans="3:11" x14ac:dyDescent="0.3">
      <c r="C1630" s="7">
        <v>43898</v>
      </c>
      <c r="D1630" s="6">
        <v>14</v>
      </c>
      <c r="E1630" s="8">
        <f>IF(B1630="*",'Larimar Net '!D1631-('Larimar Net '!D1631*'Larimar Net Penalized '!$D$5),'Larimar Net '!D1631)</f>
        <v>37358.47</v>
      </c>
      <c r="I1630" s="7">
        <v>43898</v>
      </c>
      <c r="J1630" s="6">
        <v>14</v>
      </c>
      <c r="K1630" s="8">
        <f>IF(H1630="*",'Larimar Net '!I1631-('Larimar Net '!I1631*'Larimar Net Penalized '!$J$5),'Larimar Net '!I1631)</f>
        <v>15039.21</v>
      </c>
    </row>
    <row r="1631" spans="3:11" x14ac:dyDescent="0.3">
      <c r="C1631" s="7">
        <v>43898</v>
      </c>
      <c r="D1631" s="6">
        <v>15</v>
      </c>
      <c r="E1631" s="8">
        <f>IF(B1631="*",'Larimar Net '!D1632-('Larimar Net '!D1632*'Larimar Net Penalized '!$D$5),'Larimar Net '!D1632)</f>
        <v>28212</v>
      </c>
      <c r="I1631" s="7">
        <v>43898</v>
      </c>
      <c r="J1631" s="6">
        <v>15</v>
      </c>
      <c r="K1631" s="8">
        <f>IF(H1631="*",'Larimar Net '!I1632-('Larimar Net '!I1632*'Larimar Net Penalized '!$J$5),'Larimar Net '!I1632)</f>
        <v>12798.5</v>
      </c>
    </row>
    <row r="1632" spans="3:11" x14ac:dyDescent="0.3">
      <c r="C1632" s="7">
        <v>43898</v>
      </c>
      <c r="D1632" s="6">
        <v>16</v>
      </c>
      <c r="E1632" s="8">
        <f>IF(B1632="*",'Larimar Net '!D1633-('Larimar Net '!D1633*'Larimar Net Penalized '!$D$5),'Larimar Net '!D1633)</f>
        <v>25882.71</v>
      </c>
      <c r="I1632" s="7">
        <v>43898</v>
      </c>
      <c r="J1632" s="6">
        <v>16</v>
      </c>
      <c r="K1632" s="8">
        <f>IF(H1632="*",'Larimar Net '!I1633-('Larimar Net '!I1633*'Larimar Net Penalized '!$J$5),'Larimar Net '!I1633)</f>
        <v>8026.79</v>
      </c>
    </row>
    <row r="1633" spans="3:11" x14ac:dyDescent="0.3">
      <c r="C1633" s="7">
        <v>43898</v>
      </c>
      <c r="D1633" s="6">
        <v>17</v>
      </c>
      <c r="E1633" s="8">
        <f>IF(B1633="*",'Larimar Net '!D1634-('Larimar Net '!D1634*'Larimar Net Penalized '!$D$5),'Larimar Net '!D1634)</f>
        <v>7947.9</v>
      </c>
      <c r="I1633" s="7">
        <v>43898</v>
      </c>
      <c r="J1633" s="6">
        <v>17</v>
      </c>
      <c r="K1633" s="8">
        <f>IF(H1633="*",'Larimar Net '!I1634-('Larimar Net '!I1634*'Larimar Net Penalized '!$J$5),'Larimar Net '!I1634)</f>
        <v>2623.32</v>
      </c>
    </row>
    <row r="1634" spans="3:11" x14ac:dyDescent="0.3">
      <c r="C1634" s="7">
        <v>43898</v>
      </c>
      <c r="D1634" s="6">
        <v>18</v>
      </c>
      <c r="E1634" s="8">
        <f>IF(B1634="*",'Larimar Net '!D1635-('Larimar Net '!D1635*'Larimar Net Penalized '!$D$5),'Larimar Net '!D1635)</f>
        <v>13019.35</v>
      </c>
      <c r="I1634" s="7">
        <v>43898</v>
      </c>
      <c r="J1634" s="6">
        <v>18</v>
      </c>
      <c r="K1634" s="8">
        <f>IF(H1634="*",'Larimar Net '!I1635-('Larimar Net '!I1635*'Larimar Net Penalized '!$J$5),'Larimar Net '!I1635)</f>
        <v>12843.77</v>
      </c>
    </row>
    <row r="1635" spans="3:11" x14ac:dyDescent="0.3">
      <c r="C1635" s="7">
        <v>43898</v>
      </c>
      <c r="D1635" s="6">
        <v>19</v>
      </c>
      <c r="E1635" s="8">
        <f>IF(B1635="*",'Larimar Net '!D1636-('Larimar Net '!D1636*'Larimar Net Penalized '!$D$5),'Larimar Net '!D1636)</f>
        <v>30029.42</v>
      </c>
      <c r="I1635" s="7">
        <v>43898</v>
      </c>
      <c r="J1635" s="6">
        <v>19</v>
      </c>
      <c r="K1635" s="8">
        <f>IF(H1635="*",'Larimar Net '!I1636-('Larimar Net '!I1636*'Larimar Net Penalized '!$J$5),'Larimar Net '!I1636)</f>
        <v>22409.54</v>
      </c>
    </row>
    <row r="1636" spans="3:11" x14ac:dyDescent="0.3">
      <c r="C1636" s="7">
        <v>43898</v>
      </c>
      <c r="D1636" s="6">
        <v>20</v>
      </c>
      <c r="E1636" s="8">
        <f>IF(B1636="*",'Larimar Net '!D1637-('Larimar Net '!D1637*'Larimar Net Penalized '!$D$5),'Larimar Net '!D1637)</f>
        <v>30674.81</v>
      </c>
      <c r="I1636" s="7">
        <v>43898</v>
      </c>
      <c r="J1636" s="6">
        <v>20</v>
      </c>
      <c r="K1636" s="8">
        <f>IF(H1636="*",'Larimar Net '!I1637-('Larimar Net '!I1637*'Larimar Net Penalized '!$J$5),'Larimar Net '!I1637)</f>
        <v>25212.959999999999</v>
      </c>
    </row>
    <row r="1637" spans="3:11" x14ac:dyDescent="0.3">
      <c r="C1637" s="7">
        <v>43898</v>
      </c>
      <c r="D1637" s="6">
        <v>21</v>
      </c>
      <c r="E1637" s="8">
        <f>IF(B1637="*",'Larimar Net '!D1638-('Larimar Net '!D1638*'Larimar Net Penalized '!$D$5),'Larimar Net '!D1638)</f>
        <v>15231.8</v>
      </c>
      <c r="I1637" s="7">
        <v>43898</v>
      </c>
      <c r="J1637" s="6">
        <v>21</v>
      </c>
      <c r="K1637" s="8">
        <f>IF(H1637="*",'Larimar Net '!I1638-('Larimar Net '!I1638*'Larimar Net Penalized '!$J$5),'Larimar Net '!I1638)</f>
        <v>14740.37</v>
      </c>
    </row>
    <row r="1638" spans="3:11" x14ac:dyDescent="0.3">
      <c r="C1638" s="7">
        <v>43898</v>
      </c>
      <c r="D1638" s="6">
        <v>22</v>
      </c>
      <c r="E1638" s="8">
        <f>IF(B1638="*",'Larimar Net '!D1639-('Larimar Net '!D1639*'Larimar Net Penalized '!$D$5),'Larimar Net '!D1639)</f>
        <v>8940.42</v>
      </c>
      <c r="I1638" s="7">
        <v>43898</v>
      </c>
      <c r="J1638" s="6">
        <v>22</v>
      </c>
      <c r="K1638" s="8">
        <f>IF(H1638="*",'Larimar Net '!I1639-('Larimar Net '!I1639*'Larimar Net Penalized '!$J$5),'Larimar Net '!I1639)</f>
        <v>8533.52</v>
      </c>
    </row>
    <row r="1639" spans="3:11" x14ac:dyDescent="0.3">
      <c r="C1639" s="7">
        <v>43898</v>
      </c>
      <c r="D1639" s="6">
        <v>23</v>
      </c>
      <c r="E1639" s="8">
        <f>IF(B1639="*",'Larimar Net '!D1640-('Larimar Net '!D1640*'Larimar Net Penalized '!$D$5),'Larimar Net '!D1640)</f>
        <v>17227.25</v>
      </c>
      <c r="I1639" s="7">
        <v>43898</v>
      </c>
      <c r="J1639" s="6">
        <v>23</v>
      </c>
      <c r="K1639" s="8">
        <f>IF(H1639="*",'Larimar Net '!I1640-('Larimar Net '!I1640*'Larimar Net Penalized '!$J$5),'Larimar Net '!I1640)</f>
        <v>13751.59</v>
      </c>
    </row>
    <row r="1640" spans="3:11" x14ac:dyDescent="0.3">
      <c r="C1640" s="7">
        <v>43899</v>
      </c>
      <c r="D1640" s="6">
        <v>0</v>
      </c>
      <c r="E1640" s="8">
        <f>IF(B1640="*",'Larimar Net '!D1641-('Larimar Net '!D1641*'Larimar Net Penalized '!$D$5),'Larimar Net '!D1641)</f>
        <v>23768.5</v>
      </c>
      <c r="I1640" s="7">
        <v>43899</v>
      </c>
      <c r="J1640" s="6">
        <v>0</v>
      </c>
      <c r="K1640" s="8">
        <f>IF(H1640="*",'Larimar Net '!I1641-('Larimar Net '!I1641*'Larimar Net Penalized '!$J$5),'Larimar Net '!I1641)</f>
        <v>20428.91</v>
      </c>
    </row>
    <row r="1641" spans="3:11" x14ac:dyDescent="0.3">
      <c r="C1641" s="7">
        <v>43899</v>
      </c>
      <c r="D1641" s="6">
        <v>1</v>
      </c>
      <c r="E1641" s="8">
        <f>IF(B1641="*",'Larimar Net '!D1642-('Larimar Net '!D1642*'Larimar Net Penalized '!$D$5),'Larimar Net '!D1642)</f>
        <v>22859.7</v>
      </c>
      <c r="I1641" s="7">
        <v>43899</v>
      </c>
      <c r="J1641" s="6">
        <v>1</v>
      </c>
      <c r="K1641" s="8">
        <f>IF(H1641="*",'Larimar Net '!I1642-('Larimar Net '!I1642*'Larimar Net Penalized '!$J$5),'Larimar Net '!I1642)</f>
        <v>17843.849999999999</v>
      </c>
    </row>
    <row r="1642" spans="3:11" x14ac:dyDescent="0.3">
      <c r="C1642" s="7">
        <v>43899</v>
      </c>
      <c r="D1642" s="6">
        <v>2</v>
      </c>
      <c r="E1642" s="8">
        <f>IF(B1642="*",'Larimar Net '!D1643-('Larimar Net '!D1643*'Larimar Net Penalized '!$D$5),'Larimar Net '!D1643)</f>
        <v>27914.06</v>
      </c>
      <c r="I1642" s="7">
        <v>43899</v>
      </c>
      <c r="J1642" s="6">
        <v>2</v>
      </c>
      <c r="K1642" s="8">
        <f>IF(H1642="*",'Larimar Net '!I1643-('Larimar Net '!I1643*'Larimar Net Penalized '!$J$5),'Larimar Net '!I1643)</f>
        <v>23038.799999999999</v>
      </c>
    </row>
    <row r="1643" spans="3:11" x14ac:dyDescent="0.3">
      <c r="C1643" s="7">
        <v>43899</v>
      </c>
      <c r="D1643" s="6">
        <v>3</v>
      </c>
      <c r="E1643" s="8">
        <f>IF(B1643="*",'Larimar Net '!D1644-('Larimar Net '!D1644*'Larimar Net Penalized '!$D$5),'Larimar Net '!D1644)</f>
        <v>26586.240000000002</v>
      </c>
      <c r="I1643" s="7">
        <v>43899</v>
      </c>
      <c r="J1643" s="6">
        <v>3</v>
      </c>
      <c r="K1643" s="8">
        <f>IF(H1643="*",'Larimar Net '!I1644-('Larimar Net '!I1644*'Larimar Net Penalized '!$J$5),'Larimar Net '!I1644)</f>
        <v>24987.07</v>
      </c>
    </row>
    <row r="1644" spans="3:11" x14ac:dyDescent="0.3">
      <c r="C1644" s="7">
        <v>43899</v>
      </c>
      <c r="D1644" s="6">
        <v>4</v>
      </c>
      <c r="E1644" s="8">
        <f>IF(B1644="*",'Larimar Net '!D1645-('Larimar Net '!D1645*'Larimar Net Penalized '!$D$5),'Larimar Net '!D1645)</f>
        <v>14083.24</v>
      </c>
      <c r="I1644" s="7">
        <v>43899</v>
      </c>
      <c r="J1644" s="6">
        <v>4</v>
      </c>
      <c r="K1644" s="8">
        <f>IF(H1644="*",'Larimar Net '!I1645-('Larimar Net '!I1645*'Larimar Net Penalized '!$J$5),'Larimar Net '!I1645)</f>
        <v>13838.49</v>
      </c>
    </row>
    <row r="1645" spans="3:11" x14ac:dyDescent="0.3">
      <c r="C1645" s="7">
        <v>43899</v>
      </c>
      <c r="D1645" s="6">
        <v>5</v>
      </c>
      <c r="E1645" s="8">
        <f>IF(B1645="*",'Larimar Net '!D1646-('Larimar Net '!D1646*'Larimar Net Penalized '!$D$5),'Larimar Net '!D1646)</f>
        <v>13120.57</v>
      </c>
      <c r="I1645" s="7">
        <v>43899</v>
      </c>
      <c r="J1645" s="6">
        <v>5</v>
      </c>
      <c r="K1645" s="8">
        <f>IF(H1645="*",'Larimar Net '!I1646-('Larimar Net '!I1646*'Larimar Net Penalized '!$J$5),'Larimar Net '!I1646)</f>
        <v>7103.71</v>
      </c>
    </row>
    <row r="1646" spans="3:11" x14ac:dyDescent="0.3">
      <c r="C1646" s="7">
        <v>43899</v>
      </c>
      <c r="D1646" s="6">
        <v>6</v>
      </c>
      <c r="E1646" s="8">
        <f>IF(B1646="*",'Larimar Net '!D1647-('Larimar Net '!D1647*'Larimar Net Penalized '!$D$5),'Larimar Net '!D1647)</f>
        <v>5280.19</v>
      </c>
      <c r="I1646" s="7">
        <v>43899</v>
      </c>
      <c r="J1646" s="6">
        <v>6</v>
      </c>
      <c r="K1646" s="8">
        <f>IF(H1646="*",'Larimar Net '!I1647-('Larimar Net '!I1647*'Larimar Net Penalized '!$J$5),'Larimar Net '!I1647)</f>
        <v>4993.37</v>
      </c>
    </row>
    <row r="1647" spans="3:11" x14ac:dyDescent="0.3">
      <c r="C1647" s="7">
        <v>43899</v>
      </c>
      <c r="D1647" s="6">
        <v>7</v>
      </c>
      <c r="E1647" s="8">
        <f>IF(B1647="*",'Larimar Net '!D1648-('Larimar Net '!D1648*'Larimar Net Penalized '!$D$5),'Larimar Net '!D1648)</f>
        <v>6763.47</v>
      </c>
      <c r="I1647" s="7">
        <v>43899</v>
      </c>
      <c r="J1647" s="6">
        <v>7</v>
      </c>
      <c r="K1647" s="8">
        <f>IF(H1647="*",'Larimar Net '!I1648-('Larimar Net '!I1648*'Larimar Net Penalized '!$J$5),'Larimar Net '!I1648)</f>
        <v>4373.2700000000004</v>
      </c>
    </row>
    <row r="1648" spans="3:11" x14ac:dyDescent="0.3">
      <c r="C1648" s="7">
        <v>43899</v>
      </c>
      <c r="D1648" s="6">
        <v>8</v>
      </c>
      <c r="E1648" s="8">
        <f>IF(B1648="*",'Larimar Net '!D1649-('Larimar Net '!D1649*'Larimar Net Penalized '!$D$5),'Larimar Net '!D1649)</f>
        <v>26116.37</v>
      </c>
      <c r="I1648" s="7">
        <v>43899</v>
      </c>
      <c r="J1648" s="6">
        <v>8</v>
      </c>
      <c r="K1648" s="8">
        <f>IF(H1648="*",'Larimar Net '!I1649-('Larimar Net '!I1649*'Larimar Net Penalized '!$J$5),'Larimar Net '!I1649)</f>
        <v>19444.88</v>
      </c>
    </row>
    <row r="1649" spans="3:11" x14ac:dyDescent="0.3">
      <c r="C1649" s="7">
        <v>43899</v>
      </c>
      <c r="D1649" s="6">
        <v>9</v>
      </c>
      <c r="E1649" s="8">
        <f>IF(B1649="*",'Larimar Net '!D1650-('Larimar Net '!D1650*'Larimar Net Penalized '!$D$5),'Larimar Net '!D1650)</f>
        <v>43287.19</v>
      </c>
      <c r="I1649" s="7">
        <v>43899</v>
      </c>
      <c r="J1649" s="6">
        <v>9</v>
      </c>
      <c r="K1649" s="8">
        <f>IF(H1649="*",'Larimar Net '!I1650-('Larimar Net '!I1650*'Larimar Net Penalized '!$J$5),'Larimar Net '!I1650)</f>
        <v>40576.39</v>
      </c>
    </row>
    <row r="1650" spans="3:11" x14ac:dyDescent="0.3">
      <c r="C1650" s="7">
        <v>43899</v>
      </c>
      <c r="D1650" s="6">
        <v>10</v>
      </c>
      <c r="E1650" s="8">
        <f>IF(B1650="*",'Larimar Net '!D1651-('Larimar Net '!D1651*'Larimar Net Penalized '!$D$5),'Larimar Net '!D1651)</f>
        <v>41286.879999999997</v>
      </c>
      <c r="I1650" s="7">
        <v>43899</v>
      </c>
      <c r="J1650" s="6">
        <v>10</v>
      </c>
      <c r="K1650" s="8">
        <f>IF(H1650="*",'Larimar Net '!I1651-('Larimar Net '!I1651*'Larimar Net Penalized '!$J$5),'Larimar Net '!I1651)</f>
        <v>39886.92</v>
      </c>
    </row>
    <row r="1651" spans="3:11" x14ac:dyDescent="0.3">
      <c r="C1651" s="7">
        <v>43899</v>
      </c>
      <c r="D1651" s="6">
        <v>11</v>
      </c>
      <c r="E1651" s="8">
        <f>IF(B1651="*",'Larimar Net '!D1652-('Larimar Net '!D1652*'Larimar Net Penalized '!$D$5),'Larimar Net '!D1652)</f>
        <v>44023.59</v>
      </c>
      <c r="I1651" s="7">
        <v>43899</v>
      </c>
      <c r="J1651" s="6">
        <v>11</v>
      </c>
      <c r="K1651" s="8">
        <f>IF(H1651="*",'Larimar Net '!I1652-('Larimar Net '!I1652*'Larimar Net Penalized '!$J$5),'Larimar Net '!I1652)</f>
        <v>40706.21</v>
      </c>
    </row>
    <row r="1652" spans="3:11" x14ac:dyDescent="0.3">
      <c r="C1652" s="7">
        <v>43899</v>
      </c>
      <c r="D1652" s="6">
        <v>12</v>
      </c>
      <c r="E1652" s="8">
        <f>IF(B1652="*",'Larimar Net '!D1653-('Larimar Net '!D1653*'Larimar Net Penalized '!$D$5),'Larimar Net '!D1653)</f>
        <v>42313</v>
      </c>
      <c r="I1652" s="7">
        <v>43899</v>
      </c>
      <c r="J1652" s="6">
        <v>12</v>
      </c>
      <c r="K1652" s="8">
        <f>IF(H1652="*",'Larimar Net '!I1653-('Larimar Net '!I1653*'Larimar Net Penalized '!$J$5),'Larimar Net '!I1653)</f>
        <v>40799.019999999997</v>
      </c>
    </row>
    <row r="1653" spans="3:11" x14ac:dyDescent="0.3">
      <c r="C1653" s="7">
        <v>43899</v>
      </c>
      <c r="D1653" s="6">
        <v>13</v>
      </c>
      <c r="E1653" s="8">
        <f>IF(B1653="*",'Larimar Net '!D1654-('Larimar Net '!D1654*'Larimar Net Penalized '!$D$5),'Larimar Net '!D1654)</f>
        <v>33051.9</v>
      </c>
      <c r="I1653" s="7">
        <v>43899</v>
      </c>
      <c r="J1653" s="6">
        <v>13</v>
      </c>
      <c r="K1653" s="8">
        <f>IF(H1653="*",'Larimar Net '!I1654-('Larimar Net '!I1654*'Larimar Net Penalized '!$J$5),'Larimar Net '!I1654)</f>
        <v>27716.18</v>
      </c>
    </row>
    <row r="1654" spans="3:11" x14ac:dyDescent="0.3">
      <c r="C1654" s="7">
        <v>43899</v>
      </c>
      <c r="D1654" s="6">
        <v>14</v>
      </c>
      <c r="E1654" s="8">
        <f>IF(B1654="*",'Larimar Net '!D1655-('Larimar Net '!D1655*'Larimar Net Penalized '!$D$5),'Larimar Net '!D1655)</f>
        <v>22081.8</v>
      </c>
      <c r="I1654" s="7">
        <v>43899</v>
      </c>
      <c r="J1654" s="6">
        <v>14</v>
      </c>
      <c r="K1654" s="8">
        <f>IF(H1654="*",'Larimar Net '!I1655-('Larimar Net '!I1655*'Larimar Net Penalized '!$J$5),'Larimar Net '!I1655)</f>
        <v>20051.650000000001</v>
      </c>
    </row>
    <row r="1655" spans="3:11" x14ac:dyDescent="0.3">
      <c r="C1655" s="7">
        <v>43899</v>
      </c>
      <c r="D1655" s="6">
        <v>15</v>
      </c>
      <c r="E1655" s="8">
        <f>IF(B1655="*",'Larimar Net '!D1656-('Larimar Net '!D1656*'Larimar Net Penalized '!$D$5),'Larimar Net '!D1656)</f>
        <v>25267.96</v>
      </c>
      <c r="I1655" s="7">
        <v>43899</v>
      </c>
      <c r="J1655" s="6">
        <v>15</v>
      </c>
      <c r="K1655" s="8">
        <f>IF(H1655="*",'Larimar Net '!I1656-('Larimar Net '!I1656*'Larimar Net Penalized '!$J$5),'Larimar Net '!I1656)</f>
        <v>19694.310000000001</v>
      </c>
    </row>
    <row r="1656" spans="3:11" x14ac:dyDescent="0.3">
      <c r="C1656" s="7">
        <v>43899</v>
      </c>
      <c r="D1656" s="6">
        <v>16</v>
      </c>
      <c r="E1656" s="8">
        <f>IF(B1656="*",'Larimar Net '!D1657-('Larimar Net '!D1657*'Larimar Net Penalized '!$D$5),'Larimar Net '!D1657)</f>
        <v>40300.17</v>
      </c>
      <c r="I1656" s="7">
        <v>43899</v>
      </c>
      <c r="J1656" s="6">
        <v>16</v>
      </c>
      <c r="K1656" s="8">
        <f>IF(H1656="*",'Larimar Net '!I1657-('Larimar Net '!I1657*'Larimar Net Penalized '!$J$5),'Larimar Net '!I1657)</f>
        <v>40700</v>
      </c>
    </row>
    <row r="1657" spans="3:11" x14ac:dyDescent="0.3">
      <c r="C1657" s="7">
        <v>43899</v>
      </c>
      <c r="D1657" s="6">
        <v>17</v>
      </c>
      <c r="E1657" s="8">
        <f>IF(B1657="*",'Larimar Net '!D1658-('Larimar Net '!D1658*'Larimar Net Penalized '!$D$5),'Larimar Net '!D1658)</f>
        <v>36521.29</v>
      </c>
      <c r="I1657" s="7">
        <v>43899</v>
      </c>
      <c r="J1657" s="6">
        <v>17</v>
      </c>
      <c r="K1657" s="8">
        <f>IF(H1657="*",'Larimar Net '!I1658-('Larimar Net '!I1658*'Larimar Net Penalized '!$J$5),'Larimar Net '!I1658)</f>
        <v>37723.949999999997</v>
      </c>
    </row>
    <row r="1658" spans="3:11" x14ac:dyDescent="0.3">
      <c r="C1658" s="7">
        <v>43899</v>
      </c>
      <c r="D1658" s="6">
        <v>18</v>
      </c>
      <c r="E1658" s="8">
        <f>IF(B1658="*",'Larimar Net '!D1659-('Larimar Net '!D1659*'Larimar Net Penalized '!$D$5),'Larimar Net '!D1659)</f>
        <v>30912.720000000001</v>
      </c>
      <c r="I1658" s="7">
        <v>43899</v>
      </c>
      <c r="J1658" s="6">
        <v>18</v>
      </c>
      <c r="K1658" s="8">
        <f>IF(H1658="*",'Larimar Net '!I1659-('Larimar Net '!I1659*'Larimar Net Penalized '!$J$5),'Larimar Net '!I1659)</f>
        <v>36430.449999999997</v>
      </c>
    </row>
    <row r="1659" spans="3:11" x14ac:dyDescent="0.3">
      <c r="C1659" s="7">
        <v>43899</v>
      </c>
      <c r="D1659" s="6">
        <v>19</v>
      </c>
      <c r="E1659" s="8">
        <f>IF(B1659="*",'Larimar Net '!D1660-('Larimar Net '!D1660*'Larimar Net Penalized '!$D$5),'Larimar Net '!D1660)</f>
        <v>21900.53</v>
      </c>
      <c r="I1659" s="7">
        <v>43899</v>
      </c>
      <c r="J1659" s="6">
        <v>19</v>
      </c>
      <c r="K1659" s="8">
        <f>IF(H1659="*",'Larimar Net '!I1660-('Larimar Net '!I1660*'Larimar Net Penalized '!$J$5),'Larimar Net '!I1660)</f>
        <v>27319.51</v>
      </c>
    </row>
    <row r="1660" spans="3:11" x14ac:dyDescent="0.3">
      <c r="C1660" s="7">
        <v>43899</v>
      </c>
      <c r="D1660" s="6">
        <v>20</v>
      </c>
      <c r="E1660" s="8">
        <f>IF(B1660="*",'Larimar Net '!D1661-('Larimar Net '!D1661*'Larimar Net Penalized '!$D$5),'Larimar Net '!D1661)</f>
        <v>22262.54</v>
      </c>
      <c r="I1660" s="7">
        <v>43899</v>
      </c>
      <c r="J1660" s="6">
        <v>20</v>
      </c>
      <c r="K1660" s="8">
        <f>IF(H1660="*",'Larimar Net '!I1661-('Larimar Net '!I1661*'Larimar Net Penalized '!$J$5),'Larimar Net '!I1661)</f>
        <v>13312.44</v>
      </c>
    </row>
    <row r="1661" spans="3:11" x14ac:dyDescent="0.3">
      <c r="C1661" s="7">
        <v>43899</v>
      </c>
      <c r="D1661" s="6">
        <v>21</v>
      </c>
      <c r="E1661" s="8">
        <f>IF(B1661="*",'Larimar Net '!D1662-('Larimar Net '!D1662*'Larimar Net Penalized '!$D$5),'Larimar Net '!D1662)</f>
        <v>14839.17</v>
      </c>
      <c r="I1661" s="7">
        <v>43899</v>
      </c>
      <c r="J1661" s="6">
        <v>21</v>
      </c>
      <c r="K1661" s="8">
        <f>IF(H1661="*",'Larimar Net '!I1662-('Larimar Net '!I1662*'Larimar Net Penalized '!$J$5),'Larimar Net '!I1662)</f>
        <v>7434.22</v>
      </c>
    </row>
    <row r="1662" spans="3:11" x14ac:dyDescent="0.3">
      <c r="C1662" s="7">
        <v>43899</v>
      </c>
      <c r="D1662" s="6">
        <v>22</v>
      </c>
      <c r="E1662" s="8">
        <f>IF(B1662="*",'Larimar Net '!D1663-('Larimar Net '!D1663*'Larimar Net Penalized '!$D$5),'Larimar Net '!D1663)</f>
        <v>17576.63</v>
      </c>
      <c r="I1662" s="7">
        <v>43899</v>
      </c>
      <c r="J1662" s="6">
        <v>22</v>
      </c>
      <c r="K1662" s="8">
        <f>IF(H1662="*",'Larimar Net '!I1663-('Larimar Net '!I1663*'Larimar Net Penalized '!$J$5),'Larimar Net '!I1663)</f>
        <v>10988.28</v>
      </c>
    </row>
    <row r="1663" spans="3:11" x14ac:dyDescent="0.3">
      <c r="C1663" s="7">
        <v>43899</v>
      </c>
      <c r="D1663" s="6">
        <v>23</v>
      </c>
      <c r="E1663" s="8">
        <f>IF(B1663="*",'Larimar Net '!D1664-('Larimar Net '!D1664*'Larimar Net Penalized '!$D$5),'Larimar Net '!D1664)</f>
        <v>14200.81</v>
      </c>
      <c r="I1663" s="7">
        <v>43899</v>
      </c>
      <c r="J1663" s="6">
        <v>23</v>
      </c>
      <c r="K1663" s="8">
        <f>IF(H1663="*",'Larimar Net '!I1664-('Larimar Net '!I1664*'Larimar Net Penalized '!$J$5),'Larimar Net '!I1664)</f>
        <v>12678.6</v>
      </c>
    </row>
    <row r="1664" spans="3:11" x14ac:dyDescent="0.3">
      <c r="C1664" s="7">
        <v>43900</v>
      </c>
      <c r="D1664" s="6">
        <v>0</v>
      </c>
      <c r="E1664" s="8">
        <f>IF(B1664="*",'Larimar Net '!D1665-('Larimar Net '!D1665*'Larimar Net Penalized '!$D$5),'Larimar Net '!D1665)</f>
        <v>32586.04</v>
      </c>
      <c r="I1664" s="7">
        <v>43900</v>
      </c>
      <c r="J1664" s="6">
        <v>0</v>
      </c>
      <c r="K1664" s="8">
        <f>IF(H1664="*",'Larimar Net '!I1665-('Larimar Net '!I1665*'Larimar Net Penalized '!$J$5),'Larimar Net '!I1665)</f>
        <v>23164.959999999999</v>
      </c>
    </row>
    <row r="1665" spans="3:11" x14ac:dyDescent="0.3">
      <c r="C1665" s="7">
        <v>43900</v>
      </c>
      <c r="D1665" s="6">
        <v>1</v>
      </c>
      <c r="E1665" s="8">
        <f>IF(B1665="*",'Larimar Net '!D1666-('Larimar Net '!D1666*'Larimar Net Penalized '!$D$5),'Larimar Net '!D1666)</f>
        <v>24294.87</v>
      </c>
      <c r="I1665" s="7">
        <v>43900</v>
      </c>
      <c r="J1665" s="6">
        <v>1</v>
      </c>
      <c r="K1665" s="8">
        <f>IF(H1665="*",'Larimar Net '!I1666-('Larimar Net '!I1666*'Larimar Net Penalized '!$J$5),'Larimar Net '!I1666)</f>
        <v>25371.71</v>
      </c>
    </row>
    <row r="1666" spans="3:11" x14ac:dyDescent="0.3">
      <c r="C1666" s="7">
        <v>43900</v>
      </c>
      <c r="D1666" s="6">
        <v>2</v>
      </c>
      <c r="E1666" s="8">
        <f>IF(B1666="*",'Larimar Net '!D1667-('Larimar Net '!D1667*'Larimar Net Penalized '!$D$5),'Larimar Net '!D1667)</f>
        <v>12776.41</v>
      </c>
      <c r="I1666" s="7">
        <v>43900</v>
      </c>
      <c r="J1666" s="6">
        <v>2</v>
      </c>
      <c r="K1666" s="8">
        <f>IF(H1666="*",'Larimar Net '!I1667-('Larimar Net '!I1667*'Larimar Net Penalized '!$J$5),'Larimar Net '!I1667)</f>
        <v>18442.39</v>
      </c>
    </row>
    <row r="1667" spans="3:11" x14ac:dyDescent="0.3">
      <c r="C1667" s="7">
        <v>43900</v>
      </c>
      <c r="D1667" s="6">
        <v>3</v>
      </c>
      <c r="E1667" s="8">
        <f>IF(B1667="*",'Larimar Net '!D1668-('Larimar Net '!D1668*'Larimar Net Penalized '!$D$5),'Larimar Net '!D1668)</f>
        <v>18668.689999999999</v>
      </c>
      <c r="I1667" s="7">
        <v>43900</v>
      </c>
      <c r="J1667" s="6">
        <v>3</v>
      </c>
      <c r="K1667" s="8">
        <f>IF(H1667="*",'Larimar Net '!I1668-('Larimar Net '!I1668*'Larimar Net Penalized '!$J$5),'Larimar Net '!I1668)</f>
        <v>17980.87</v>
      </c>
    </row>
    <row r="1668" spans="3:11" x14ac:dyDescent="0.3">
      <c r="C1668" s="7">
        <v>43900</v>
      </c>
      <c r="D1668" s="6">
        <v>4</v>
      </c>
      <c r="E1668" s="8">
        <f>IF(B1668="*",'Larimar Net '!D1669-('Larimar Net '!D1669*'Larimar Net Penalized '!$D$5),'Larimar Net '!D1669)</f>
        <v>28717.87</v>
      </c>
      <c r="I1668" s="7">
        <v>43900</v>
      </c>
      <c r="J1668" s="6">
        <v>4</v>
      </c>
      <c r="K1668" s="8">
        <f>IF(H1668="*",'Larimar Net '!I1669-('Larimar Net '!I1669*'Larimar Net Penalized '!$J$5),'Larimar Net '!I1669)</f>
        <v>23910.91</v>
      </c>
    </row>
    <row r="1669" spans="3:11" x14ac:dyDescent="0.3">
      <c r="C1669" s="7">
        <v>43900</v>
      </c>
      <c r="D1669" s="6">
        <v>5</v>
      </c>
      <c r="E1669" s="8">
        <f>IF(B1669="*",'Larimar Net '!D1670-('Larimar Net '!D1670*'Larimar Net Penalized '!$D$5),'Larimar Net '!D1670)</f>
        <v>28645.52</v>
      </c>
      <c r="I1669" s="7">
        <v>43900</v>
      </c>
      <c r="J1669" s="6">
        <v>5</v>
      </c>
      <c r="K1669" s="8">
        <f>IF(H1669="*",'Larimar Net '!I1670-('Larimar Net '!I1670*'Larimar Net Penalized '!$J$5),'Larimar Net '!I1670)</f>
        <v>26106.26</v>
      </c>
    </row>
    <row r="1670" spans="3:11" x14ac:dyDescent="0.3">
      <c r="C1670" s="7">
        <v>43900</v>
      </c>
      <c r="D1670" s="6">
        <v>6</v>
      </c>
      <c r="E1670" s="8">
        <f>IF(B1670="*",'Larimar Net '!D1671-('Larimar Net '!D1671*'Larimar Net Penalized '!$D$5),'Larimar Net '!D1671)</f>
        <v>28714.53</v>
      </c>
      <c r="I1670" s="7">
        <v>43900</v>
      </c>
      <c r="J1670" s="6">
        <v>6</v>
      </c>
      <c r="K1670" s="8">
        <f>IF(H1670="*",'Larimar Net '!I1671-('Larimar Net '!I1671*'Larimar Net Penalized '!$J$5),'Larimar Net '!I1671)</f>
        <v>21080.62</v>
      </c>
    </row>
    <row r="1671" spans="3:11" x14ac:dyDescent="0.3">
      <c r="C1671" s="7">
        <v>43900</v>
      </c>
      <c r="D1671" s="6">
        <v>7</v>
      </c>
      <c r="E1671" s="8">
        <f>IF(B1671="*",'Larimar Net '!D1672-('Larimar Net '!D1672*'Larimar Net Penalized '!$D$5),'Larimar Net '!D1672)</f>
        <v>8605.3799999999992</v>
      </c>
      <c r="I1671" s="7">
        <v>43900</v>
      </c>
      <c r="J1671" s="6">
        <v>7</v>
      </c>
      <c r="K1671" s="8">
        <f>IF(H1671="*",'Larimar Net '!I1672-('Larimar Net '!I1672*'Larimar Net Penalized '!$J$5),'Larimar Net '!I1672)</f>
        <v>11509.54</v>
      </c>
    </row>
    <row r="1672" spans="3:11" x14ac:dyDescent="0.3">
      <c r="C1672" s="7">
        <v>43900</v>
      </c>
      <c r="D1672" s="6">
        <v>8</v>
      </c>
      <c r="E1672" s="8">
        <f>IF(B1672="*",'Larimar Net '!D1673-('Larimar Net '!D1673*'Larimar Net Penalized '!$D$5),'Larimar Net '!D1673)</f>
        <v>14848.21</v>
      </c>
      <c r="I1672" s="7">
        <v>43900</v>
      </c>
      <c r="J1672" s="6">
        <v>8</v>
      </c>
      <c r="K1672" s="8">
        <f>IF(H1672="*",'Larimar Net '!I1673-('Larimar Net '!I1673*'Larimar Net Penalized '!$J$5),'Larimar Net '!I1673)</f>
        <v>15761.62</v>
      </c>
    </row>
    <row r="1673" spans="3:11" x14ac:dyDescent="0.3">
      <c r="C1673" s="7">
        <v>43900</v>
      </c>
      <c r="D1673" s="6">
        <v>9</v>
      </c>
      <c r="E1673" s="8">
        <f>IF(B1673="*",'Larimar Net '!D1674-('Larimar Net '!D1674*'Larimar Net Penalized '!$D$5),'Larimar Net '!D1674)</f>
        <v>20501.59</v>
      </c>
      <c r="I1673" s="7">
        <v>43900</v>
      </c>
      <c r="J1673" s="6">
        <v>9</v>
      </c>
      <c r="K1673" s="8">
        <f>IF(H1673="*",'Larimar Net '!I1674-('Larimar Net '!I1674*'Larimar Net Penalized '!$J$5),'Larimar Net '!I1674)</f>
        <v>21308.37</v>
      </c>
    </row>
    <row r="1674" spans="3:11" x14ac:dyDescent="0.3">
      <c r="C1674" s="7">
        <v>43900</v>
      </c>
      <c r="D1674" s="6">
        <v>10</v>
      </c>
      <c r="E1674" s="8">
        <f>IF(B1674="*",'Larimar Net '!D1675-('Larimar Net '!D1675*'Larimar Net Penalized '!$D$5),'Larimar Net '!D1675)</f>
        <v>15511</v>
      </c>
      <c r="I1674" s="7">
        <v>43900</v>
      </c>
      <c r="J1674" s="6">
        <v>10</v>
      </c>
      <c r="K1674" s="8">
        <f>IF(H1674="*",'Larimar Net '!I1675-('Larimar Net '!I1675*'Larimar Net Penalized '!$J$5),'Larimar Net '!I1675)</f>
        <v>14224.75</v>
      </c>
    </row>
    <row r="1675" spans="3:11" x14ac:dyDescent="0.3">
      <c r="C1675" s="7">
        <v>43900</v>
      </c>
      <c r="D1675" s="6">
        <v>11</v>
      </c>
      <c r="E1675" s="8">
        <f>IF(B1675="*",'Larimar Net '!D1676-('Larimar Net '!D1676*'Larimar Net Penalized '!$D$5),'Larimar Net '!D1676)</f>
        <v>23981.66</v>
      </c>
      <c r="I1675" s="7">
        <v>43900</v>
      </c>
      <c r="J1675" s="6">
        <v>11</v>
      </c>
      <c r="K1675" s="8">
        <f>IF(H1675="*",'Larimar Net '!I1676-('Larimar Net '!I1676*'Larimar Net Penalized '!$J$5),'Larimar Net '!I1676)</f>
        <v>16180.35</v>
      </c>
    </row>
    <row r="1676" spans="3:11" x14ac:dyDescent="0.3">
      <c r="C1676" s="7">
        <v>43900</v>
      </c>
      <c r="D1676" s="6">
        <v>12</v>
      </c>
      <c r="E1676" s="8">
        <f>IF(B1676="*",'Larimar Net '!D1677-('Larimar Net '!D1677*'Larimar Net Penalized '!$D$5),'Larimar Net '!D1677)</f>
        <v>37495.29</v>
      </c>
      <c r="I1676" s="7">
        <v>43900</v>
      </c>
      <c r="J1676" s="6">
        <v>12</v>
      </c>
      <c r="K1676" s="8">
        <f>IF(H1676="*",'Larimar Net '!I1677-('Larimar Net '!I1677*'Larimar Net Penalized '!$J$5),'Larimar Net '!I1677)</f>
        <v>22837.45</v>
      </c>
    </row>
    <row r="1677" spans="3:11" x14ac:dyDescent="0.3">
      <c r="C1677" s="7">
        <v>43900</v>
      </c>
      <c r="D1677" s="6">
        <v>13</v>
      </c>
      <c r="E1677" s="8">
        <f>IF(B1677="*",'Larimar Net '!D1678-('Larimar Net '!D1678*'Larimar Net Penalized '!$D$5),'Larimar Net '!D1678)</f>
        <v>34432.949999999997</v>
      </c>
      <c r="I1677" s="7">
        <v>43900</v>
      </c>
      <c r="J1677" s="6">
        <v>13</v>
      </c>
      <c r="K1677" s="8">
        <f>IF(H1677="*",'Larimar Net '!I1678-('Larimar Net '!I1678*'Larimar Net Penalized '!$J$5),'Larimar Net '!I1678)</f>
        <v>18565.330000000002</v>
      </c>
    </row>
    <row r="1678" spans="3:11" x14ac:dyDescent="0.3">
      <c r="C1678" s="7">
        <v>43900</v>
      </c>
      <c r="D1678" s="6">
        <v>14</v>
      </c>
      <c r="E1678" s="8">
        <f>IF(B1678="*",'Larimar Net '!D1679-('Larimar Net '!D1679*'Larimar Net Penalized '!$D$5),'Larimar Net '!D1679)</f>
        <v>31529.86</v>
      </c>
      <c r="I1678" s="7">
        <v>43900</v>
      </c>
      <c r="J1678" s="6">
        <v>14</v>
      </c>
      <c r="K1678" s="8">
        <f>IF(H1678="*",'Larimar Net '!I1679-('Larimar Net '!I1679*'Larimar Net Penalized '!$J$5),'Larimar Net '!I1679)</f>
        <v>17194.759999999998</v>
      </c>
    </row>
    <row r="1679" spans="3:11" x14ac:dyDescent="0.3">
      <c r="C1679" s="7">
        <v>43900</v>
      </c>
      <c r="D1679" s="6">
        <v>15</v>
      </c>
      <c r="E1679" s="8">
        <f>IF(B1679="*",'Larimar Net '!D1680-('Larimar Net '!D1680*'Larimar Net Penalized '!$D$5),'Larimar Net '!D1680)</f>
        <v>35556.5</v>
      </c>
      <c r="I1679" s="7">
        <v>43900</v>
      </c>
      <c r="J1679" s="6">
        <v>15</v>
      </c>
      <c r="K1679" s="8">
        <f>IF(H1679="*",'Larimar Net '!I1680-('Larimar Net '!I1680*'Larimar Net Penalized '!$J$5),'Larimar Net '!I1680)</f>
        <v>20535.91</v>
      </c>
    </row>
    <row r="1680" spans="3:11" x14ac:dyDescent="0.3">
      <c r="C1680" s="7">
        <v>43900</v>
      </c>
      <c r="D1680" s="6">
        <v>16</v>
      </c>
      <c r="E1680" s="8">
        <f>IF(B1680="*",'Larimar Net '!D1681-('Larimar Net '!D1681*'Larimar Net Penalized '!$D$5),'Larimar Net '!D1681)</f>
        <v>35101.22</v>
      </c>
      <c r="I1680" s="7">
        <v>43900</v>
      </c>
      <c r="J1680" s="6">
        <v>16</v>
      </c>
      <c r="K1680" s="8">
        <f>IF(H1680="*",'Larimar Net '!I1681-('Larimar Net '!I1681*'Larimar Net Penalized '!$J$5),'Larimar Net '!I1681)</f>
        <v>25574.43</v>
      </c>
    </row>
    <row r="1681" spans="3:11" x14ac:dyDescent="0.3">
      <c r="C1681" s="7">
        <v>43900</v>
      </c>
      <c r="D1681" s="6">
        <v>17</v>
      </c>
      <c r="E1681" s="8">
        <f>IF(B1681="*",'Larimar Net '!D1682-('Larimar Net '!D1682*'Larimar Net Penalized '!$D$5),'Larimar Net '!D1682)</f>
        <v>41403.040000000001</v>
      </c>
      <c r="I1681" s="7">
        <v>43900</v>
      </c>
      <c r="J1681" s="6">
        <v>17</v>
      </c>
      <c r="K1681" s="8">
        <f>IF(H1681="*",'Larimar Net '!I1682-('Larimar Net '!I1682*'Larimar Net Penalized '!$J$5),'Larimar Net '!I1682)</f>
        <v>36904.51</v>
      </c>
    </row>
    <row r="1682" spans="3:11" x14ac:dyDescent="0.3">
      <c r="C1682" s="7">
        <v>43900</v>
      </c>
      <c r="D1682" s="6">
        <v>18</v>
      </c>
      <c r="E1682" s="8">
        <f>IF(B1682="*",'Larimar Net '!D1683-('Larimar Net '!D1683*'Larimar Net Penalized '!$D$5),'Larimar Net '!D1683)</f>
        <v>40630.089999999997</v>
      </c>
      <c r="I1682" s="7">
        <v>43900</v>
      </c>
      <c r="J1682" s="6">
        <v>18</v>
      </c>
      <c r="K1682" s="8">
        <f>IF(H1682="*",'Larimar Net '!I1683-('Larimar Net '!I1683*'Larimar Net Penalized '!$J$5),'Larimar Net '!I1683)</f>
        <v>34700.47</v>
      </c>
    </row>
    <row r="1683" spans="3:11" x14ac:dyDescent="0.3">
      <c r="C1683" s="7">
        <v>43900</v>
      </c>
      <c r="D1683" s="6">
        <v>19</v>
      </c>
      <c r="E1683" s="8">
        <f>IF(B1683="*",'Larimar Net '!D1684-('Larimar Net '!D1684*'Larimar Net Penalized '!$D$5),'Larimar Net '!D1684)</f>
        <v>45473.05</v>
      </c>
      <c r="I1683" s="7">
        <v>43900</v>
      </c>
      <c r="J1683" s="6">
        <v>19</v>
      </c>
      <c r="K1683" s="8">
        <f>IF(H1683="*",'Larimar Net '!I1684-('Larimar Net '!I1684*'Larimar Net Penalized '!$J$5),'Larimar Net '!I1684)</f>
        <v>33646.480000000003</v>
      </c>
    </row>
    <row r="1684" spans="3:11" x14ac:dyDescent="0.3">
      <c r="C1684" s="7">
        <v>43900</v>
      </c>
      <c r="D1684" s="6">
        <v>20</v>
      </c>
      <c r="E1684" s="8">
        <f>IF(B1684="*",'Larimar Net '!D1685-('Larimar Net '!D1685*'Larimar Net Penalized '!$D$5),'Larimar Net '!D1685)</f>
        <v>45839.07</v>
      </c>
      <c r="I1684" s="7">
        <v>43900</v>
      </c>
      <c r="J1684" s="6">
        <v>20</v>
      </c>
      <c r="K1684" s="8">
        <f>IF(H1684="*",'Larimar Net '!I1685-('Larimar Net '!I1685*'Larimar Net Penalized '!$J$5),'Larimar Net '!I1685)</f>
        <v>31196.43</v>
      </c>
    </row>
    <row r="1685" spans="3:11" x14ac:dyDescent="0.3">
      <c r="C1685" s="7">
        <v>43900</v>
      </c>
      <c r="D1685" s="6">
        <v>21</v>
      </c>
      <c r="E1685" s="8">
        <f>IF(B1685="*",'Larimar Net '!D1686-('Larimar Net '!D1686*'Larimar Net Penalized '!$D$5),'Larimar Net '!D1686)</f>
        <v>43150.35</v>
      </c>
      <c r="I1685" s="7">
        <v>43900</v>
      </c>
      <c r="J1685" s="6">
        <v>21</v>
      </c>
      <c r="K1685" s="8">
        <f>IF(H1685="*",'Larimar Net '!I1686-('Larimar Net '!I1686*'Larimar Net Penalized '!$J$5),'Larimar Net '!I1686)</f>
        <v>31625.67</v>
      </c>
    </row>
    <row r="1686" spans="3:11" x14ac:dyDescent="0.3">
      <c r="C1686" s="7">
        <v>43900</v>
      </c>
      <c r="D1686" s="6">
        <v>22</v>
      </c>
      <c r="E1686" s="8">
        <f>IF(B1686="*",'Larimar Net '!D1687-('Larimar Net '!D1687*'Larimar Net Penalized '!$D$5),'Larimar Net '!D1687)</f>
        <v>36948.800000000003</v>
      </c>
      <c r="I1686" s="7">
        <v>43900</v>
      </c>
      <c r="J1686" s="6">
        <v>22</v>
      </c>
      <c r="K1686" s="8">
        <f>IF(H1686="*",'Larimar Net '!I1687-('Larimar Net '!I1687*'Larimar Net Penalized '!$J$5),'Larimar Net '!I1687)</f>
        <v>25446.34</v>
      </c>
    </row>
    <row r="1687" spans="3:11" x14ac:dyDescent="0.3">
      <c r="C1687" s="7">
        <v>43900</v>
      </c>
      <c r="D1687" s="6">
        <v>23</v>
      </c>
      <c r="E1687" s="8">
        <f>IF(B1687="*",'Larimar Net '!D1688-('Larimar Net '!D1688*'Larimar Net Penalized '!$D$5),'Larimar Net '!D1688)</f>
        <v>34841.51</v>
      </c>
      <c r="I1687" s="7">
        <v>43900</v>
      </c>
      <c r="J1687" s="6">
        <v>23</v>
      </c>
      <c r="K1687" s="8">
        <f>IF(H1687="*",'Larimar Net '!I1688-('Larimar Net '!I1688*'Larimar Net Penalized '!$J$5),'Larimar Net '!I1688)</f>
        <v>31423.03</v>
      </c>
    </row>
    <row r="1688" spans="3:11" x14ac:dyDescent="0.3">
      <c r="C1688" s="7">
        <v>43901</v>
      </c>
      <c r="D1688" s="6">
        <v>0</v>
      </c>
      <c r="E1688" s="8">
        <f>IF(B1688="*",'Larimar Net '!D1689-('Larimar Net '!D1689*'Larimar Net Penalized '!$D$5),'Larimar Net '!D1689)</f>
        <v>31958.13</v>
      </c>
      <c r="I1688" s="7">
        <v>43901</v>
      </c>
      <c r="J1688" s="6">
        <v>0</v>
      </c>
      <c r="K1688" s="8">
        <f>IF(H1688="*",'Larimar Net '!I1689-('Larimar Net '!I1689*'Larimar Net Penalized '!$J$5),'Larimar Net '!I1689)</f>
        <v>29738.07</v>
      </c>
    </row>
    <row r="1689" spans="3:11" x14ac:dyDescent="0.3">
      <c r="C1689" s="7">
        <v>43901</v>
      </c>
      <c r="D1689" s="6">
        <v>1</v>
      </c>
      <c r="E1689" s="8">
        <f>IF(B1689="*",'Larimar Net '!D1690-('Larimar Net '!D1690*'Larimar Net Penalized '!$D$5),'Larimar Net '!D1690)</f>
        <v>26435.33</v>
      </c>
      <c r="I1689" s="7">
        <v>43901</v>
      </c>
      <c r="J1689" s="6">
        <v>1</v>
      </c>
      <c r="K1689" s="8">
        <f>IF(H1689="*",'Larimar Net '!I1690-('Larimar Net '!I1690*'Larimar Net Penalized '!$J$5),'Larimar Net '!I1690)</f>
        <v>34333.230000000003</v>
      </c>
    </row>
    <row r="1690" spans="3:11" x14ac:dyDescent="0.3">
      <c r="C1690" s="7">
        <v>43901</v>
      </c>
      <c r="D1690" s="6">
        <v>2</v>
      </c>
      <c r="E1690" s="8">
        <f>IF(B1690="*",'Larimar Net '!D1691-('Larimar Net '!D1691*'Larimar Net Penalized '!$D$5),'Larimar Net '!D1691)</f>
        <v>16879.47</v>
      </c>
      <c r="I1690" s="7">
        <v>43901</v>
      </c>
      <c r="J1690" s="6">
        <v>2</v>
      </c>
      <c r="K1690" s="8">
        <f>IF(H1690="*",'Larimar Net '!I1691-('Larimar Net '!I1691*'Larimar Net Penalized '!$J$5),'Larimar Net '!I1691)</f>
        <v>25754.12</v>
      </c>
    </row>
    <row r="1691" spans="3:11" x14ac:dyDescent="0.3">
      <c r="C1691" s="7">
        <v>43901</v>
      </c>
      <c r="D1691" s="6">
        <v>3</v>
      </c>
      <c r="E1691" s="8">
        <f>IF(B1691="*",'Larimar Net '!D1692-('Larimar Net '!D1692*'Larimar Net Penalized '!$D$5),'Larimar Net '!D1692)</f>
        <v>16800.82</v>
      </c>
      <c r="I1691" s="7">
        <v>43901</v>
      </c>
      <c r="J1691" s="6">
        <v>3</v>
      </c>
      <c r="K1691" s="8">
        <f>IF(H1691="*",'Larimar Net '!I1692-('Larimar Net '!I1692*'Larimar Net Penalized '!$J$5),'Larimar Net '!I1692)</f>
        <v>17221.439999999999</v>
      </c>
    </row>
    <row r="1692" spans="3:11" x14ac:dyDescent="0.3">
      <c r="C1692" s="7">
        <v>43901</v>
      </c>
      <c r="D1692" s="6">
        <v>4</v>
      </c>
      <c r="E1692" s="8">
        <f>IF(B1692="*",'Larimar Net '!D1693-('Larimar Net '!D1693*'Larimar Net Penalized '!$D$5),'Larimar Net '!D1693)</f>
        <v>10638.56</v>
      </c>
      <c r="I1692" s="7">
        <v>43901</v>
      </c>
      <c r="J1692" s="6">
        <v>4</v>
      </c>
      <c r="K1692" s="8">
        <f>IF(H1692="*",'Larimar Net '!I1693-('Larimar Net '!I1693*'Larimar Net Penalized '!$J$5),'Larimar Net '!I1693)</f>
        <v>7297.33</v>
      </c>
    </row>
    <row r="1693" spans="3:11" x14ac:dyDescent="0.3">
      <c r="C1693" s="7">
        <v>43901</v>
      </c>
      <c r="D1693" s="6">
        <v>5</v>
      </c>
      <c r="E1693" s="8">
        <f>IF(B1693="*",'Larimar Net '!D1694-('Larimar Net '!D1694*'Larimar Net Penalized '!$D$5),'Larimar Net '!D1694)</f>
        <v>6988.98</v>
      </c>
      <c r="I1693" s="7">
        <v>43901</v>
      </c>
      <c r="J1693" s="6">
        <v>5</v>
      </c>
      <c r="K1693" s="8">
        <f>IF(H1693="*",'Larimar Net '!I1694-('Larimar Net '!I1694*'Larimar Net Penalized '!$J$5),'Larimar Net '!I1694)</f>
        <v>4965.2299999999996</v>
      </c>
    </row>
    <row r="1694" spans="3:11" x14ac:dyDescent="0.3">
      <c r="C1694" s="7">
        <v>43901</v>
      </c>
      <c r="D1694" s="6">
        <v>6</v>
      </c>
      <c r="E1694" s="8">
        <f>IF(B1694="*",'Larimar Net '!D1695-('Larimar Net '!D1695*'Larimar Net Penalized '!$D$5),'Larimar Net '!D1695)</f>
        <v>9515.67</v>
      </c>
      <c r="I1694" s="7">
        <v>43901</v>
      </c>
      <c r="J1694" s="6">
        <v>6</v>
      </c>
      <c r="K1694" s="8">
        <f>IF(H1694="*",'Larimar Net '!I1695-('Larimar Net '!I1695*'Larimar Net Penalized '!$J$5),'Larimar Net '!I1695)</f>
        <v>5791.69</v>
      </c>
    </row>
    <row r="1695" spans="3:11" x14ac:dyDescent="0.3">
      <c r="C1695" s="7">
        <v>43901</v>
      </c>
      <c r="D1695" s="6">
        <v>7</v>
      </c>
      <c r="E1695" s="8">
        <f>IF(B1695="*",'Larimar Net '!D1696-('Larimar Net '!D1696*'Larimar Net Penalized '!$D$5),'Larimar Net '!D1696)</f>
        <v>8954.41</v>
      </c>
      <c r="I1695" s="7">
        <v>43901</v>
      </c>
      <c r="J1695" s="6">
        <v>7</v>
      </c>
      <c r="K1695" s="8">
        <f>IF(H1695="*",'Larimar Net '!I1696-('Larimar Net '!I1696*'Larimar Net Penalized '!$J$5),'Larimar Net '!I1696)</f>
        <v>4424.3599999999997</v>
      </c>
    </row>
    <row r="1696" spans="3:11" x14ac:dyDescent="0.3">
      <c r="C1696" s="7">
        <v>43901</v>
      </c>
      <c r="D1696" s="6">
        <v>8</v>
      </c>
      <c r="E1696" s="8">
        <f>IF(B1696="*",'Larimar Net '!D1697-('Larimar Net '!D1697*'Larimar Net Penalized '!$D$5),'Larimar Net '!D1697)</f>
        <v>6256.9</v>
      </c>
      <c r="I1696" s="7">
        <v>43901</v>
      </c>
      <c r="J1696" s="6">
        <v>8</v>
      </c>
      <c r="K1696" s="8">
        <f>IF(H1696="*",'Larimar Net '!I1697-('Larimar Net '!I1697*'Larimar Net Penalized '!$J$5),'Larimar Net '!I1697)</f>
        <v>3567.69</v>
      </c>
    </row>
    <row r="1697" spans="3:11" x14ac:dyDescent="0.3">
      <c r="C1697" s="7">
        <v>43901</v>
      </c>
      <c r="D1697" s="6">
        <v>9</v>
      </c>
      <c r="E1697" s="8">
        <f>IF(B1697="*",'Larimar Net '!D1698-('Larimar Net '!D1698*'Larimar Net Penalized '!$D$5),'Larimar Net '!D1698)</f>
        <v>5828.61</v>
      </c>
      <c r="I1697" s="7">
        <v>43901</v>
      </c>
      <c r="J1697" s="6">
        <v>9</v>
      </c>
      <c r="K1697" s="8">
        <f>IF(H1697="*",'Larimar Net '!I1698-('Larimar Net '!I1698*'Larimar Net Penalized '!$J$5),'Larimar Net '!I1698)</f>
        <v>3942.13</v>
      </c>
    </row>
    <row r="1698" spans="3:11" x14ac:dyDescent="0.3">
      <c r="C1698" s="7">
        <v>43901</v>
      </c>
      <c r="D1698" s="6">
        <v>10</v>
      </c>
      <c r="E1698" s="8">
        <f>IF(B1698="*",'Larimar Net '!D1699-('Larimar Net '!D1699*'Larimar Net Penalized '!$D$5),'Larimar Net '!D1699)</f>
        <v>7972.38</v>
      </c>
      <c r="I1698" s="7">
        <v>43901</v>
      </c>
      <c r="J1698" s="6">
        <v>10</v>
      </c>
      <c r="K1698" s="8">
        <f>IF(H1698="*",'Larimar Net '!I1699-('Larimar Net '!I1699*'Larimar Net Penalized '!$J$5),'Larimar Net '!I1699)</f>
        <v>4132.8900000000003</v>
      </c>
    </row>
    <row r="1699" spans="3:11" x14ac:dyDescent="0.3">
      <c r="C1699" s="7">
        <v>43901</v>
      </c>
      <c r="D1699" s="6">
        <v>11</v>
      </c>
      <c r="E1699" s="8">
        <f>IF(B1699="*",'Larimar Net '!D1700-('Larimar Net '!D1700*'Larimar Net Penalized '!$D$5),'Larimar Net '!D1700)</f>
        <v>20949.45</v>
      </c>
      <c r="I1699" s="7">
        <v>43901</v>
      </c>
      <c r="J1699" s="6">
        <v>11</v>
      </c>
      <c r="K1699" s="8">
        <f>IF(H1699="*",'Larimar Net '!I1700-('Larimar Net '!I1700*'Larimar Net Penalized '!$J$5),'Larimar Net '!I1700)</f>
        <v>11124.71</v>
      </c>
    </row>
    <row r="1700" spans="3:11" x14ac:dyDescent="0.3">
      <c r="C1700" s="7">
        <v>43901</v>
      </c>
      <c r="D1700" s="6">
        <v>12</v>
      </c>
      <c r="E1700" s="8">
        <f>IF(B1700="*",'Larimar Net '!D1701-('Larimar Net '!D1701*'Larimar Net Penalized '!$D$5),'Larimar Net '!D1701)</f>
        <v>27441.18</v>
      </c>
      <c r="I1700" s="7">
        <v>43901</v>
      </c>
      <c r="J1700" s="6">
        <v>12</v>
      </c>
      <c r="K1700" s="8">
        <f>IF(H1700="*",'Larimar Net '!I1701-('Larimar Net '!I1701*'Larimar Net Penalized '!$J$5),'Larimar Net '!I1701)</f>
        <v>13253.41</v>
      </c>
    </row>
    <row r="1701" spans="3:11" x14ac:dyDescent="0.3">
      <c r="C1701" s="7">
        <v>43901</v>
      </c>
      <c r="D1701" s="6">
        <v>13</v>
      </c>
      <c r="E1701" s="8">
        <f>IF(B1701="*",'Larimar Net '!D1702-('Larimar Net '!D1702*'Larimar Net Penalized '!$D$5),'Larimar Net '!D1702)</f>
        <v>32231.18</v>
      </c>
      <c r="I1701" s="7">
        <v>43901</v>
      </c>
      <c r="J1701" s="6">
        <v>13</v>
      </c>
      <c r="K1701" s="8">
        <f>IF(H1701="*",'Larimar Net '!I1702-('Larimar Net '!I1702*'Larimar Net Penalized '!$J$5),'Larimar Net '!I1702)</f>
        <v>20756.580000000002</v>
      </c>
    </row>
    <row r="1702" spans="3:11" x14ac:dyDescent="0.3">
      <c r="C1702" s="7">
        <v>43901</v>
      </c>
      <c r="D1702" s="6">
        <v>14</v>
      </c>
      <c r="E1702" s="8">
        <f>IF(B1702="*",'Larimar Net '!D1703-('Larimar Net '!D1703*'Larimar Net Penalized '!$D$5),'Larimar Net '!D1703)</f>
        <v>22926.35</v>
      </c>
      <c r="I1702" s="7">
        <v>43901</v>
      </c>
      <c r="J1702" s="6">
        <v>14</v>
      </c>
      <c r="K1702" s="8">
        <f>IF(H1702="*",'Larimar Net '!I1703-('Larimar Net '!I1703*'Larimar Net Penalized '!$J$5),'Larimar Net '!I1703)</f>
        <v>14160.43</v>
      </c>
    </row>
    <row r="1703" spans="3:11" x14ac:dyDescent="0.3">
      <c r="C1703" s="7">
        <v>43901</v>
      </c>
      <c r="D1703" s="6">
        <v>15</v>
      </c>
      <c r="E1703" s="8">
        <f>IF(B1703="*",'Larimar Net '!D1704-('Larimar Net '!D1704*'Larimar Net Penalized '!$D$5),'Larimar Net '!D1704)</f>
        <v>15496.48</v>
      </c>
      <c r="I1703" s="7">
        <v>43901</v>
      </c>
      <c r="J1703" s="6">
        <v>15</v>
      </c>
      <c r="K1703" s="8">
        <f>IF(H1703="*",'Larimar Net '!I1704-('Larimar Net '!I1704*'Larimar Net Penalized '!$J$5),'Larimar Net '!I1704)</f>
        <v>8697.24</v>
      </c>
    </row>
    <row r="1704" spans="3:11" x14ac:dyDescent="0.3">
      <c r="C1704" s="7">
        <v>43901</v>
      </c>
      <c r="D1704" s="6">
        <v>16</v>
      </c>
      <c r="E1704" s="8">
        <f>IF(B1704="*",'Larimar Net '!D1705-('Larimar Net '!D1705*'Larimar Net Penalized '!$D$5),'Larimar Net '!D1705)</f>
        <v>12505.69</v>
      </c>
      <c r="I1704" s="7">
        <v>43901</v>
      </c>
      <c r="J1704" s="6">
        <v>16</v>
      </c>
      <c r="K1704" s="8">
        <f>IF(H1704="*",'Larimar Net '!I1705-('Larimar Net '!I1705*'Larimar Net Penalized '!$J$5),'Larimar Net '!I1705)</f>
        <v>5711.96</v>
      </c>
    </row>
    <row r="1705" spans="3:11" x14ac:dyDescent="0.3">
      <c r="C1705" s="7">
        <v>43901</v>
      </c>
      <c r="D1705" s="6">
        <v>17</v>
      </c>
      <c r="E1705" s="8">
        <f>IF(B1705="*",'Larimar Net '!D1706-('Larimar Net '!D1706*'Larimar Net Penalized '!$D$5),'Larimar Net '!D1706)</f>
        <v>6840.45</v>
      </c>
      <c r="I1705" s="7">
        <v>43901</v>
      </c>
      <c r="J1705" s="6">
        <v>17</v>
      </c>
      <c r="K1705" s="8">
        <f>IF(H1705="*",'Larimar Net '!I1706-('Larimar Net '!I1706*'Larimar Net Penalized '!$J$5),'Larimar Net '!I1706)</f>
        <v>4032.19</v>
      </c>
    </row>
    <row r="1706" spans="3:11" x14ac:dyDescent="0.3">
      <c r="C1706" s="7">
        <v>43901</v>
      </c>
      <c r="D1706" s="6">
        <v>18</v>
      </c>
      <c r="E1706" s="8">
        <f>IF(B1706="*",'Larimar Net '!D1707-('Larimar Net '!D1707*'Larimar Net Penalized '!$D$5),'Larimar Net '!D1707)</f>
        <v>5844.83</v>
      </c>
      <c r="I1706" s="7">
        <v>43901</v>
      </c>
      <c r="J1706" s="6">
        <v>18</v>
      </c>
      <c r="K1706" s="8">
        <f>IF(H1706="*",'Larimar Net '!I1707-('Larimar Net '!I1707*'Larimar Net Penalized '!$J$5),'Larimar Net '!I1707)</f>
        <v>3579.6</v>
      </c>
    </row>
    <row r="1707" spans="3:11" x14ac:dyDescent="0.3">
      <c r="C1707" s="7">
        <v>43901</v>
      </c>
      <c r="D1707" s="6">
        <v>19</v>
      </c>
      <c r="E1707" s="8">
        <f>IF(B1707="*",'Larimar Net '!D1708-('Larimar Net '!D1708*'Larimar Net Penalized '!$D$5),'Larimar Net '!D1708)</f>
        <v>4975.7</v>
      </c>
      <c r="I1707" s="7">
        <v>43901</v>
      </c>
      <c r="J1707" s="6">
        <v>19</v>
      </c>
      <c r="K1707" s="8">
        <f>IF(H1707="*",'Larimar Net '!I1708-('Larimar Net '!I1708*'Larimar Net Penalized '!$J$5),'Larimar Net '!I1708)</f>
        <v>4238.68</v>
      </c>
    </row>
    <row r="1708" spans="3:11" x14ac:dyDescent="0.3">
      <c r="C1708" s="7">
        <v>43901</v>
      </c>
      <c r="D1708" s="6">
        <v>20</v>
      </c>
      <c r="E1708" s="8">
        <f>IF(B1708="*",'Larimar Net '!D1709-('Larimar Net '!D1709*'Larimar Net Penalized '!$D$5),'Larimar Net '!D1709)</f>
        <v>4374.33</v>
      </c>
      <c r="I1708" s="7">
        <v>43901</v>
      </c>
      <c r="J1708" s="6">
        <v>20</v>
      </c>
      <c r="K1708" s="8">
        <f>IF(H1708="*",'Larimar Net '!I1709-('Larimar Net '!I1709*'Larimar Net Penalized '!$J$5),'Larimar Net '!I1709)</f>
        <v>2868.34</v>
      </c>
    </row>
    <row r="1709" spans="3:11" x14ac:dyDescent="0.3">
      <c r="C1709" s="7">
        <v>43901</v>
      </c>
      <c r="D1709" s="6">
        <v>21</v>
      </c>
      <c r="E1709" s="8">
        <f>IF(B1709="*",'Larimar Net '!D1710-('Larimar Net '!D1710*'Larimar Net Penalized '!$D$5),'Larimar Net '!D1710)</f>
        <v>3303.84</v>
      </c>
      <c r="I1709" s="7">
        <v>43901</v>
      </c>
      <c r="J1709" s="6">
        <v>21</v>
      </c>
      <c r="K1709" s="8">
        <f>IF(H1709="*",'Larimar Net '!I1710-('Larimar Net '!I1710*'Larimar Net Penalized '!$J$5),'Larimar Net '!I1710)</f>
        <v>1059.75</v>
      </c>
    </row>
    <row r="1710" spans="3:11" x14ac:dyDescent="0.3">
      <c r="C1710" s="7">
        <v>43901</v>
      </c>
      <c r="D1710" s="6">
        <v>22</v>
      </c>
      <c r="E1710" s="8">
        <f>IF(B1710="*",'Larimar Net '!D1711-('Larimar Net '!D1711*'Larimar Net Penalized '!$D$5),'Larimar Net '!D1711)</f>
        <v>5018.63</v>
      </c>
      <c r="I1710" s="7">
        <v>43901</v>
      </c>
      <c r="J1710" s="6">
        <v>22</v>
      </c>
      <c r="K1710" s="8">
        <f>IF(H1710="*",'Larimar Net '!I1711-('Larimar Net '!I1711*'Larimar Net Penalized '!$J$5),'Larimar Net '!I1711)</f>
        <v>2035.54</v>
      </c>
    </row>
    <row r="1711" spans="3:11" x14ac:dyDescent="0.3">
      <c r="C1711" s="7">
        <v>43901</v>
      </c>
      <c r="D1711" s="6">
        <v>23</v>
      </c>
      <c r="E1711" s="8">
        <f>IF(B1711="*",'Larimar Net '!D1712-('Larimar Net '!D1712*'Larimar Net Penalized '!$D$5),'Larimar Net '!D1712)</f>
        <v>4536.3</v>
      </c>
      <c r="I1711" s="7">
        <v>43901</v>
      </c>
      <c r="J1711" s="6">
        <v>23</v>
      </c>
      <c r="K1711" s="8">
        <f>IF(H1711="*",'Larimar Net '!I1712-('Larimar Net '!I1712*'Larimar Net Penalized '!$J$5),'Larimar Net '!I1712)</f>
        <v>1853.03</v>
      </c>
    </row>
    <row r="1712" spans="3:11" x14ac:dyDescent="0.3">
      <c r="C1712" s="7">
        <v>43902</v>
      </c>
      <c r="D1712" s="6">
        <v>0</v>
      </c>
      <c r="E1712" s="8">
        <f>IF(B1712="*",'Larimar Net '!D1713-('Larimar Net '!D1713*'Larimar Net Penalized '!$D$5),'Larimar Net '!D1713)</f>
        <v>4880.8599999999997</v>
      </c>
      <c r="I1712" s="7">
        <v>43902</v>
      </c>
      <c r="J1712" s="6">
        <v>0</v>
      </c>
      <c r="K1712" s="8">
        <f>IF(H1712="*",'Larimar Net '!I1713-('Larimar Net '!I1713*'Larimar Net Penalized '!$J$5),'Larimar Net '!I1713)</f>
        <v>2380.35</v>
      </c>
    </row>
    <row r="1713" spans="3:11" x14ac:dyDescent="0.3">
      <c r="C1713" s="7">
        <v>43902</v>
      </c>
      <c r="D1713" s="6">
        <v>1</v>
      </c>
      <c r="E1713" s="8">
        <f>IF(B1713="*",'Larimar Net '!D1714-('Larimar Net '!D1714*'Larimar Net Penalized '!$D$5),'Larimar Net '!D1714)</f>
        <v>5850.13</v>
      </c>
      <c r="I1713" s="7">
        <v>43902</v>
      </c>
      <c r="J1713" s="6">
        <v>1</v>
      </c>
      <c r="K1713" s="8">
        <f>IF(H1713="*",'Larimar Net '!I1714-('Larimar Net '!I1714*'Larimar Net Penalized '!$J$5),'Larimar Net '!I1714)</f>
        <v>3498.96</v>
      </c>
    </row>
    <row r="1714" spans="3:11" x14ac:dyDescent="0.3">
      <c r="C1714" s="7">
        <v>43902</v>
      </c>
      <c r="D1714" s="6">
        <v>2</v>
      </c>
      <c r="E1714" s="8">
        <f>IF(B1714="*",'Larimar Net '!D1715-('Larimar Net '!D1715*'Larimar Net Penalized '!$D$5),'Larimar Net '!D1715)</f>
        <v>3315.89</v>
      </c>
      <c r="I1714" s="7">
        <v>43902</v>
      </c>
      <c r="J1714" s="6">
        <v>2</v>
      </c>
      <c r="K1714" s="8">
        <f>IF(H1714="*",'Larimar Net '!I1715-('Larimar Net '!I1715*'Larimar Net Penalized '!$J$5),'Larimar Net '!I1715)</f>
        <v>2104.83</v>
      </c>
    </row>
    <row r="1715" spans="3:11" x14ac:dyDescent="0.3">
      <c r="C1715" s="7">
        <v>43902</v>
      </c>
      <c r="D1715" s="6">
        <v>3</v>
      </c>
      <c r="E1715" s="8">
        <f>IF(B1715="*",'Larimar Net '!D1716-('Larimar Net '!D1716*'Larimar Net Penalized '!$D$5),'Larimar Net '!D1716)</f>
        <v>7289.16</v>
      </c>
      <c r="I1715" s="7">
        <v>43902</v>
      </c>
      <c r="J1715" s="6">
        <v>3</v>
      </c>
      <c r="K1715" s="8">
        <f>IF(H1715="*",'Larimar Net '!I1716-('Larimar Net '!I1716*'Larimar Net Penalized '!$J$5),'Larimar Net '!I1716)</f>
        <v>4037.25</v>
      </c>
    </row>
    <row r="1716" spans="3:11" x14ac:dyDescent="0.3">
      <c r="C1716" s="7">
        <v>43902</v>
      </c>
      <c r="D1716" s="6">
        <v>4</v>
      </c>
      <c r="E1716" s="8">
        <f>IF(B1716="*",'Larimar Net '!D1717-('Larimar Net '!D1717*'Larimar Net Penalized '!$D$5),'Larimar Net '!D1717)</f>
        <v>10352.959999999999</v>
      </c>
      <c r="I1716" s="7">
        <v>43902</v>
      </c>
      <c r="J1716" s="6">
        <v>4</v>
      </c>
      <c r="K1716" s="8">
        <f>IF(H1716="*",'Larimar Net '!I1717-('Larimar Net '!I1717*'Larimar Net Penalized '!$J$5),'Larimar Net '!I1717)</f>
        <v>7060.62</v>
      </c>
    </row>
    <row r="1717" spans="3:11" x14ac:dyDescent="0.3">
      <c r="C1717" s="7">
        <v>43902</v>
      </c>
      <c r="D1717" s="6">
        <v>5</v>
      </c>
      <c r="E1717" s="8">
        <f>IF(B1717="*",'Larimar Net '!D1718-('Larimar Net '!D1718*'Larimar Net Penalized '!$D$5),'Larimar Net '!D1718)</f>
        <v>9006.69</v>
      </c>
      <c r="I1717" s="7">
        <v>43902</v>
      </c>
      <c r="J1717" s="6">
        <v>5</v>
      </c>
      <c r="K1717" s="8">
        <f>IF(H1717="*",'Larimar Net '!I1718-('Larimar Net '!I1718*'Larimar Net Penalized '!$J$5),'Larimar Net '!I1718)</f>
        <v>6932.71</v>
      </c>
    </row>
    <row r="1718" spans="3:11" x14ac:dyDescent="0.3">
      <c r="C1718" s="7">
        <v>43902</v>
      </c>
      <c r="D1718" s="6">
        <v>6</v>
      </c>
      <c r="E1718" s="8">
        <f>IF(B1718="*",'Larimar Net '!D1719-('Larimar Net '!D1719*'Larimar Net Penalized '!$D$5),'Larimar Net '!D1719)</f>
        <v>9365.9699999999993</v>
      </c>
      <c r="I1718" s="7">
        <v>43902</v>
      </c>
      <c r="J1718" s="6">
        <v>6</v>
      </c>
      <c r="K1718" s="8">
        <f>IF(H1718="*",'Larimar Net '!I1719-('Larimar Net '!I1719*'Larimar Net Penalized '!$J$5),'Larimar Net '!I1719)</f>
        <v>6171</v>
      </c>
    </row>
    <row r="1719" spans="3:11" x14ac:dyDescent="0.3">
      <c r="C1719" s="7">
        <v>43902</v>
      </c>
      <c r="D1719" s="6">
        <v>7</v>
      </c>
      <c r="E1719" s="8">
        <f>IF(B1719="*",'Larimar Net '!D1720-('Larimar Net '!D1720*'Larimar Net Penalized '!$D$5),'Larimar Net '!D1720)</f>
        <v>12485.4</v>
      </c>
      <c r="I1719" s="7">
        <v>43902</v>
      </c>
      <c r="J1719" s="6">
        <v>7</v>
      </c>
      <c r="K1719" s="8">
        <f>IF(H1719="*",'Larimar Net '!I1720-('Larimar Net '!I1720*'Larimar Net Penalized '!$J$5),'Larimar Net '!I1720)</f>
        <v>7478.16</v>
      </c>
    </row>
    <row r="1720" spans="3:11" x14ac:dyDescent="0.3">
      <c r="C1720" s="7">
        <v>43902</v>
      </c>
      <c r="D1720" s="6">
        <v>8</v>
      </c>
      <c r="E1720" s="8">
        <f>IF(B1720="*",'Larimar Net '!D1721-('Larimar Net '!D1721*'Larimar Net Penalized '!$D$5),'Larimar Net '!D1721)</f>
        <v>12534.89</v>
      </c>
      <c r="I1720" s="7">
        <v>43902</v>
      </c>
      <c r="J1720" s="6">
        <v>8</v>
      </c>
      <c r="K1720" s="8">
        <f>IF(H1720="*",'Larimar Net '!I1721-('Larimar Net '!I1721*'Larimar Net Penalized '!$J$5),'Larimar Net '!I1721)</f>
        <v>8169.75</v>
      </c>
    </row>
    <row r="1721" spans="3:11" x14ac:dyDescent="0.3">
      <c r="C1721" s="7">
        <v>43902</v>
      </c>
      <c r="D1721" s="6">
        <v>9</v>
      </c>
      <c r="E1721" s="8">
        <f>IF(B1721="*",'Larimar Net '!D1722-('Larimar Net '!D1722*'Larimar Net Penalized '!$D$5),'Larimar Net '!D1722)</f>
        <v>14756.53</v>
      </c>
      <c r="I1721" s="7">
        <v>43902</v>
      </c>
      <c r="J1721" s="6">
        <v>9</v>
      </c>
      <c r="K1721" s="8">
        <f>IF(H1721="*",'Larimar Net '!I1722-('Larimar Net '!I1722*'Larimar Net Penalized '!$J$5),'Larimar Net '!I1722)</f>
        <v>9334.51</v>
      </c>
    </row>
    <row r="1722" spans="3:11" x14ac:dyDescent="0.3">
      <c r="C1722" s="7">
        <v>43902</v>
      </c>
      <c r="D1722" s="6">
        <v>10</v>
      </c>
      <c r="E1722" s="8">
        <f>IF(B1722="*",'Larimar Net '!D1723-('Larimar Net '!D1723*'Larimar Net Penalized '!$D$5),'Larimar Net '!D1723)</f>
        <v>11399.95</v>
      </c>
      <c r="I1722" s="7">
        <v>43902</v>
      </c>
      <c r="J1722" s="6">
        <v>10</v>
      </c>
      <c r="K1722" s="8">
        <f>IF(H1722="*",'Larimar Net '!I1723-('Larimar Net '!I1723*'Larimar Net Penalized '!$J$5),'Larimar Net '!I1723)</f>
        <v>9442.92</v>
      </c>
    </row>
    <row r="1723" spans="3:11" x14ac:dyDescent="0.3">
      <c r="C1723" s="7">
        <v>43902</v>
      </c>
      <c r="D1723" s="6">
        <v>11</v>
      </c>
      <c r="E1723" s="8">
        <f>IF(B1723="*",'Larimar Net '!D1724-('Larimar Net '!D1724*'Larimar Net Penalized '!$D$5),'Larimar Net '!D1724)</f>
        <v>12981.34</v>
      </c>
      <c r="I1723" s="7">
        <v>43902</v>
      </c>
      <c r="J1723" s="6">
        <v>11</v>
      </c>
      <c r="K1723" s="8">
        <f>IF(H1723="*",'Larimar Net '!I1724-('Larimar Net '!I1724*'Larimar Net Penalized '!$J$5),'Larimar Net '!I1724)</f>
        <v>8689.0400000000009</v>
      </c>
    </row>
    <row r="1724" spans="3:11" x14ac:dyDescent="0.3">
      <c r="C1724" s="7">
        <v>43902</v>
      </c>
      <c r="D1724" s="6">
        <v>12</v>
      </c>
      <c r="E1724" s="8">
        <f>IF(B1724="*",'Larimar Net '!D1725-('Larimar Net '!D1725*'Larimar Net Penalized '!$D$5),'Larimar Net '!D1725)</f>
        <v>22731.34</v>
      </c>
      <c r="I1724" s="7">
        <v>43902</v>
      </c>
      <c r="J1724" s="6">
        <v>12</v>
      </c>
      <c r="K1724" s="8">
        <f>IF(H1724="*",'Larimar Net '!I1725-('Larimar Net '!I1725*'Larimar Net Penalized '!$J$5),'Larimar Net '!I1725)</f>
        <v>12397.42</v>
      </c>
    </row>
    <row r="1725" spans="3:11" x14ac:dyDescent="0.3">
      <c r="C1725" s="7">
        <v>43902</v>
      </c>
      <c r="D1725" s="6">
        <v>13</v>
      </c>
      <c r="E1725" s="8">
        <f>IF(B1725="*",'Larimar Net '!D1726-('Larimar Net '!D1726*'Larimar Net Penalized '!$D$5),'Larimar Net '!D1726)</f>
        <v>21960.44</v>
      </c>
      <c r="I1725" s="7">
        <v>43902</v>
      </c>
      <c r="J1725" s="6">
        <v>13</v>
      </c>
      <c r="K1725" s="8">
        <f>IF(H1725="*",'Larimar Net '!I1726-('Larimar Net '!I1726*'Larimar Net Penalized '!$J$5),'Larimar Net '!I1726)</f>
        <v>10205.27</v>
      </c>
    </row>
    <row r="1726" spans="3:11" x14ac:dyDescent="0.3">
      <c r="C1726" s="7">
        <v>43902</v>
      </c>
      <c r="D1726" s="6">
        <v>14</v>
      </c>
      <c r="E1726" s="8">
        <f>IF(B1726="*",'Larimar Net '!D1727-('Larimar Net '!D1727*'Larimar Net Penalized '!$D$5),'Larimar Net '!D1727)</f>
        <v>13525.26</v>
      </c>
      <c r="I1726" s="7">
        <v>43902</v>
      </c>
      <c r="J1726" s="6">
        <v>14</v>
      </c>
      <c r="K1726" s="8">
        <f>IF(H1726="*",'Larimar Net '!I1727-('Larimar Net '!I1727*'Larimar Net Penalized '!$J$5),'Larimar Net '!I1727)</f>
        <v>6856.95</v>
      </c>
    </row>
    <row r="1727" spans="3:11" x14ac:dyDescent="0.3">
      <c r="C1727" s="7">
        <v>43902</v>
      </c>
      <c r="D1727" s="6">
        <v>15</v>
      </c>
      <c r="E1727" s="8">
        <f>IF(B1727="*",'Larimar Net '!D1728-('Larimar Net '!D1728*'Larimar Net Penalized '!$D$5),'Larimar Net '!D1728)</f>
        <v>8033.92</v>
      </c>
      <c r="I1727" s="7">
        <v>43902</v>
      </c>
      <c r="J1727" s="6">
        <v>15</v>
      </c>
      <c r="K1727" s="8">
        <f>IF(H1727="*",'Larimar Net '!I1728-('Larimar Net '!I1728*'Larimar Net Penalized '!$J$5),'Larimar Net '!I1728)</f>
        <v>4662.3900000000003</v>
      </c>
    </row>
    <row r="1728" spans="3:11" x14ac:dyDescent="0.3">
      <c r="C1728" s="7">
        <v>43902</v>
      </c>
      <c r="D1728" s="6">
        <v>16</v>
      </c>
      <c r="E1728" s="8">
        <f>IF(B1728="*",'Larimar Net '!D1729-('Larimar Net '!D1729*'Larimar Net Penalized '!$D$5),'Larimar Net '!D1729)</f>
        <v>6103.58</v>
      </c>
      <c r="I1728" s="7">
        <v>43902</v>
      </c>
      <c r="J1728" s="6">
        <v>16</v>
      </c>
      <c r="K1728" s="8">
        <f>IF(H1728="*",'Larimar Net '!I1729-('Larimar Net '!I1729*'Larimar Net Penalized '!$J$5),'Larimar Net '!I1729)</f>
        <v>3007.1</v>
      </c>
    </row>
    <row r="1729" spans="3:11" x14ac:dyDescent="0.3">
      <c r="C1729" s="7">
        <v>43902</v>
      </c>
      <c r="D1729" s="6">
        <v>17</v>
      </c>
      <c r="E1729" s="8">
        <f>IF(B1729="*",'Larimar Net '!D1730-('Larimar Net '!D1730*'Larimar Net Penalized '!$D$5),'Larimar Net '!D1730)</f>
        <v>6322.63</v>
      </c>
      <c r="I1729" s="7">
        <v>43902</v>
      </c>
      <c r="J1729" s="6">
        <v>17</v>
      </c>
      <c r="K1729" s="8">
        <f>IF(H1729="*",'Larimar Net '!I1730-('Larimar Net '!I1730*'Larimar Net Penalized '!$J$5),'Larimar Net '!I1730)</f>
        <v>1983.6</v>
      </c>
    </row>
    <row r="1730" spans="3:11" x14ac:dyDescent="0.3">
      <c r="C1730" s="7">
        <v>43902</v>
      </c>
      <c r="D1730" s="6">
        <v>18</v>
      </c>
      <c r="E1730" s="8">
        <f>IF(B1730="*",'Larimar Net '!D1731-('Larimar Net '!D1731*'Larimar Net Penalized '!$D$5),'Larimar Net '!D1731)</f>
        <v>5548.75</v>
      </c>
      <c r="I1730" s="7">
        <v>43902</v>
      </c>
      <c r="J1730" s="6">
        <v>18</v>
      </c>
      <c r="K1730" s="8">
        <f>IF(H1730="*",'Larimar Net '!I1731-('Larimar Net '!I1731*'Larimar Net Penalized '!$J$5),'Larimar Net '!I1731)</f>
        <v>2192.85</v>
      </c>
    </row>
    <row r="1731" spans="3:11" x14ac:dyDescent="0.3">
      <c r="C1731" s="7">
        <v>43902</v>
      </c>
      <c r="D1731" s="6">
        <v>19</v>
      </c>
      <c r="E1731" s="8">
        <f>IF(B1731="*",'Larimar Net '!D1732-('Larimar Net '!D1732*'Larimar Net Penalized '!$D$5),'Larimar Net '!D1732)</f>
        <v>5340.42</v>
      </c>
      <c r="I1731" s="7">
        <v>43902</v>
      </c>
      <c r="J1731" s="6">
        <v>19</v>
      </c>
      <c r="K1731" s="8">
        <f>IF(H1731="*",'Larimar Net '!I1732-('Larimar Net '!I1732*'Larimar Net Penalized '!$J$5),'Larimar Net '!I1732)</f>
        <v>1476.76</v>
      </c>
    </row>
    <row r="1732" spans="3:11" x14ac:dyDescent="0.3">
      <c r="C1732" s="7">
        <v>43902</v>
      </c>
      <c r="D1732" s="6">
        <v>20</v>
      </c>
      <c r="E1732" s="8">
        <f>IF(B1732="*",'Larimar Net '!D1733-('Larimar Net '!D1733*'Larimar Net Penalized '!$D$5),'Larimar Net '!D1733)</f>
        <v>6388.19</v>
      </c>
      <c r="I1732" s="7">
        <v>43902</v>
      </c>
      <c r="J1732" s="6">
        <v>20</v>
      </c>
      <c r="K1732" s="8">
        <f>IF(H1732="*",'Larimar Net '!I1733-('Larimar Net '!I1733*'Larimar Net Penalized '!$J$5),'Larimar Net '!I1733)</f>
        <v>2632.03</v>
      </c>
    </row>
    <row r="1733" spans="3:11" x14ac:dyDescent="0.3">
      <c r="C1733" s="7">
        <v>43902</v>
      </c>
      <c r="D1733" s="6">
        <v>21</v>
      </c>
      <c r="E1733" s="8">
        <f>IF(B1733="*",'Larimar Net '!D1734-('Larimar Net '!D1734*'Larimar Net Penalized '!$D$5),'Larimar Net '!D1734)</f>
        <v>7891.29</v>
      </c>
      <c r="I1733" s="7">
        <v>43902</v>
      </c>
      <c r="J1733" s="6">
        <v>21</v>
      </c>
      <c r="K1733" s="8">
        <f>IF(H1733="*",'Larimar Net '!I1734-('Larimar Net '!I1734*'Larimar Net Penalized '!$J$5),'Larimar Net '!I1734)</f>
        <v>4289.8999999999996</v>
      </c>
    </row>
    <row r="1734" spans="3:11" x14ac:dyDescent="0.3">
      <c r="C1734" s="7">
        <v>43902</v>
      </c>
      <c r="D1734" s="6">
        <v>22</v>
      </c>
      <c r="E1734" s="8">
        <f>IF(B1734="*",'Larimar Net '!D1735-('Larimar Net '!D1735*'Larimar Net Penalized '!$D$5),'Larimar Net '!D1735)</f>
        <v>9997.67</v>
      </c>
      <c r="I1734" s="7">
        <v>43902</v>
      </c>
      <c r="J1734" s="6">
        <v>22</v>
      </c>
      <c r="K1734" s="8">
        <f>IF(H1734="*",'Larimar Net '!I1735-('Larimar Net '!I1735*'Larimar Net Penalized '!$J$5),'Larimar Net '!I1735)</f>
        <v>6986.06</v>
      </c>
    </row>
    <row r="1735" spans="3:11" x14ac:dyDescent="0.3">
      <c r="C1735" s="7">
        <v>43902</v>
      </c>
      <c r="D1735" s="6">
        <v>23</v>
      </c>
      <c r="E1735" s="8">
        <f>IF(B1735="*",'Larimar Net '!D1736-('Larimar Net '!D1736*'Larimar Net Penalized '!$D$5),'Larimar Net '!D1736)</f>
        <v>1865.07</v>
      </c>
      <c r="I1735" s="7">
        <v>43902</v>
      </c>
      <c r="J1735" s="6">
        <v>23</v>
      </c>
      <c r="K1735" s="8">
        <f>IF(H1735="*",'Larimar Net '!I1736-('Larimar Net '!I1736*'Larimar Net Penalized '!$J$5),'Larimar Net '!I1736)</f>
        <v>980.47</v>
      </c>
    </row>
    <row r="1736" spans="3:11" x14ac:dyDescent="0.3">
      <c r="C1736" s="7">
        <v>43903</v>
      </c>
      <c r="D1736" s="6">
        <v>0</v>
      </c>
      <c r="E1736" s="8">
        <f>IF(B1736="*",'Larimar Net '!D1737-('Larimar Net '!D1737*'Larimar Net Penalized '!$D$5),'Larimar Net '!D1737)</f>
        <v>3123.62</v>
      </c>
      <c r="I1736" s="7">
        <v>43903</v>
      </c>
      <c r="J1736" s="6">
        <v>0</v>
      </c>
      <c r="K1736" s="8">
        <f>IF(H1736="*",'Larimar Net '!I1737-('Larimar Net '!I1737*'Larimar Net Penalized '!$J$5),'Larimar Net '!I1737)</f>
        <v>1674.42</v>
      </c>
    </row>
    <row r="1737" spans="3:11" x14ac:dyDescent="0.3">
      <c r="C1737" s="7">
        <v>43903</v>
      </c>
      <c r="D1737" s="6">
        <v>1</v>
      </c>
      <c r="E1737" s="8">
        <f>IF(B1737="*",'Larimar Net '!D1738-('Larimar Net '!D1738*'Larimar Net Penalized '!$D$5),'Larimar Net '!D1738)</f>
        <v>9347.0400000000009</v>
      </c>
      <c r="I1737" s="7">
        <v>43903</v>
      </c>
      <c r="J1737" s="6">
        <v>1</v>
      </c>
      <c r="K1737" s="8">
        <f>IF(H1737="*",'Larimar Net '!I1738-('Larimar Net '!I1738*'Larimar Net Penalized '!$J$5),'Larimar Net '!I1738)</f>
        <v>6294.68</v>
      </c>
    </row>
    <row r="1738" spans="3:11" x14ac:dyDescent="0.3">
      <c r="C1738" s="7">
        <v>43903</v>
      </c>
      <c r="D1738" s="6">
        <v>2</v>
      </c>
      <c r="E1738" s="8">
        <f>IF(B1738="*",'Larimar Net '!D1739-('Larimar Net '!D1739*'Larimar Net Penalized '!$D$5),'Larimar Net '!D1739)</f>
        <v>11445.01</v>
      </c>
      <c r="I1738" s="7">
        <v>43903</v>
      </c>
      <c r="J1738" s="6">
        <v>2</v>
      </c>
      <c r="K1738" s="8">
        <f>IF(H1738="*",'Larimar Net '!I1739-('Larimar Net '!I1739*'Larimar Net Penalized '!$J$5),'Larimar Net '!I1739)</f>
        <v>8765.57</v>
      </c>
    </row>
    <row r="1739" spans="3:11" x14ac:dyDescent="0.3">
      <c r="C1739" s="7">
        <v>43903</v>
      </c>
      <c r="D1739" s="6">
        <v>3</v>
      </c>
      <c r="E1739" s="8">
        <f>IF(B1739="*",'Larimar Net '!D1740-('Larimar Net '!D1740*'Larimar Net Penalized '!$D$5),'Larimar Net '!D1740)</f>
        <v>11174.77</v>
      </c>
      <c r="I1739" s="7">
        <v>43903</v>
      </c>
      <c r="J1739" s="6">
        <v>3</v>
      </c>
      <c r="K1739" s="8">
        <f>IF(H1739="*",'Larimar Net '!I1740-('Larimar Net '!I1740*'Larimar Net Penalized '!$J$5),'Larimar Net '!I1740)</f>
        <v>7706.11</v>
      </c>
    </row>
    <row r="1740" spans="3:11" x14ac:dyDescent="0.3">
      <c r="C1740" s="7">
        <v>43903</v>
      </c>
      <c r="D1740" s="6">
        <v>4</v>
      </c>
      <c r="E1740" s="8">
        <f>IF(B1740="*",'Larimar Net '!D1741-('Larimar Net '!D1741*'Larimar Net Penalized '!$D$5),'Larimar Net '!D1741)</f>
        <v>6519.64</v>
      </c>
      <c r="I1740" s="7">
        <v>43903</v>
      </c>
      <c r="J1740" s="6">
        <v>4</v>
      </c>
      <c r="K1740" s="8">
        <f>IF(H1740="*",'Larimar Net '!I1741-('Larimar Net '!I1741*'Larimar Net Penalized '!$J$5),'Larimar Net '!I1741)</f>
        <v>3444.75</v>
      </c>
    </row>
    <row r="1741" spans="3:11" x14ac:dyDescent="0.3">
      <c r="C1741" s="7">
        <v>43903</v>
      </c>
      <c r="D1741" s="6">
        <v>5</v>
      </c>
      <c r="E1741" s="8">
        <f>IF(B1741="*",'Larimar Net '!D1742-('Larimar Net '!D1742*'Larimar Net Penalized '!$D$5),'Larimar Net '!D1742)</f>
        <v>13289.79</v>
      </c>
      <c r="I1741" s="7">
        <v>43903</v>
      </c>
      <c r="J1741" s="6">
        <v>5</v>
      </c>
      <c r="K1741" s="8">
        <f>IF(H1741="*",'Larimar Net '!I1742-('Larimar Net '!I1742*'Larimar Net Penalized '!$J$5),'Larimar Net '!I1742)</f>
        <v>8412.52</v>
      </c>
    </row>
    <row r="1742" spans="3:11" x14ac:dyDescent="0.3">
      <c r="C1742" s="7">
        <v>43903</v>
      </c>
      <c r="D1742" s="6">
        <v>6</v>
      </c>
      <c r="E1742" s="8">
        <f>IF(B1742="*",'Larimar Net '!D1743-('Larimar Net '!D1743*'Larimar Net Penalized '!$D$5),'Larimar Net '!D1743)</f>
        <v>9291.4</v>
      </c>
      <c r="I1742" s="7">
        <v>43903</v>
      </c>
      <c r="J1742" s="6">
        <v>6</v>
      </c>
      <c r="K1742" s="8">
        <f>IF(H1742="*",'Larimar Net '!I1743-('Larimar Net '!I1743*'Larimar Net Penalized '!$J$5),'Larimar Net '!I1743)</f>
        <v>6600.78</v>
      </c>
    </row>
    <row r="1743" spans="3:11" x14ac:dyDescent="0.3">
      <c r="C1743" s="7">
        <v>43903</v>
      </c>
      <c r="D1743" s="6">
        <v>7</v>
      </c>
      <c r="E1743" s="8">
        <f>IF(B1743="*",'Larimar Net '!D1744-('Larimar Net '!D1744*'Larimar Net Penalized '!$D$5),'Larimar Net '!D1744)</f>
        <v>9921.5499999999993</v>
      </c>
      <c r="I1743" s="7">
        <v>43903</v>
      </c>
      <c r="J1743" s="6">
        <v>7</v>
      </c>
      <c r="K1743" s="8">
        <f>IF(H1743="*",'Larimar Net '!I1744-('Larimar Net '!I1744*'Larimar Net Penalized '!$J$5),'Larimar Net '!I1744)</f>
        <v>5007.97</v>
      </c>
    </row>
    <row r="1744" spans="3:11" x14ac:dyDescent="0.3">
      <c r="C1744" s="7">
        <v>43903</v>
      </c>
      <c r="D1744" s="6">
        <v>8</v>
      </c>
      <c r="E1744" s="8">
        <f>IF(B1744="*",'Larimar Net '!D1745-('Larimar Net '!D1745*'Larimar Net Penalized '!$D$5),'Larimar Net '!D1745)</f>
        <v>10227.959999999999</v>
      </c>
      <c r="I1744" s="7">
        <v>43903</v>
      </c>
      <c r="J1744" s="6">
        <v>8</v>
      </c>
      <c r="K1744" s="8">
        <f>IF(H1744="*",'Larimar Net '!I1745-('Larimar Net '!I1745*'Larimar Net Penalized '!$J$5),'Larimar Net '!I1745)</f>
        <v>8261.93</v>
      </c>
    </row>
    <row r="1745" spans="3:11" x14ac:dyDescent="0.3">
      <c r="C1745" s="7">
        <v>43903</v>
      </c>
      <c r="D1745" s="6">
        <v>9</v>
      </c>
      <c r="E1745" s="8">
        <f>IF(B1745="*",'Larimar Net '!D1746-('Larimar Net '!D1746*'Larimar Net Penalized '!$D$5),'Larimar Net '!D1746)</f>
        <v>16170.52</v>
      </c>
      <c r="I1745" s="7">
        <v>43903</v>
      </c>
      <c r="J1745" s="6">
        <v>9</v>
      </c>
      <c r="K1745" s="8">
        <f>IF(H1745="*",'Larimar Net '!I1746-('Larimar Net '!I1746*'Larimar Net Penalized '!$J$5),'Larimar Net '!I1746)</f>
        <v>13921.56</v>
      </c>
    </row>
    <row r="1746" spans="3:11" x14ac:dyDescent="0.3">
      <c r="C1746" s="7">
        <v>43903</v>
      </c>
      <c r="D1746" s="6">
        <v>10</v>
      </c>
      <c r="E1746" s="8">
        <f>IF(B1746="*",'Larimar Net '!D1747-('Larimar Net '!D1747*'Larimar Net Penalized '!$D$5),'Larimar Net '!D1747)</f>
        <v>18715.52</v>
      </c>
      <c r="I1746" s="7">
        <v>43903</v>
      </c>
      <c r="J1746" s="6">
        <v>10</v>
      </c>
      <c r="K1746" s="8">
        <f>IF(H1746="*",'Larimar Net '!I1747-('Larimar Net '!I1747*'Larimar Net Penalized '!$J$5),'Larimar Net '!I1747)</f>
        <v>13999.71</v>
      </c>
    </row>
    <row r="1747" spans="3:11" x14ac:dyDescent="0.3">
      <c r="C1747" s="7">
        <v>43903</v>
      </c>
      <c r="D1747" s="6">
        <v>11</v>
      </c>
      <c r="E1747" s="8">
        <f>IF(B1747="*",'Larimar Net '!D1748-('Larimar Net '!D1748*'Larimar Net Penalized '!$D$5),'Larimar Net '!D1748)</f>
        <v>20690.28</v>
      </c>
      <c r="I1747" s="7">
        <v>43903</v>
      </c>
      <c r="J1747" s="6">
        <v>11</v>
      </c>
      <c r="K1747" s="8">
        <f>IF(H1747="*",'Larimar Net '!I1748-('Larimar Net '!I1748*'Larimar Net Penalized '!$J$5),'Larimar Net '!I1748)</f>
        <v>11915.28</v>
      </c>
    </row>
    <row r="1748" spans="3:11" x14ac:dyDescent="0.3">
      <c r="C1748" s="7">
        <v>43903</v>
      </c>
      <c r="D1748" s="6">
        <v>12</v>
      </c>
      <c r="E1748" s="8">
        <f>IF(B1748="*",'Larimar Net '!D1749-('Larimar Net '!D1749*'Larimar Net Penalized '!$D$5),'Larimar Net '!D1749)</f>
        <v>26506.44</v>
      </c>
      <c r="I1748" s="7">
        <v>43903</v>
      </c>
      <c r="J1748" s="6">
        <v>12</v>
      </c>
      <c r="K1748" s="8">
        <f>IF(H1748="*",'Larimar Net '!I1749-('Larimar Net '!I1749*'Larimar Net Penalized '!$J$5),'Larimar Net '!I1749)</f>
        <v>11158.69</v>
      </c>
    </row>
    <row r="1749" spans="3:11" x14ac:dyDescent="0.3">
      <c r="C1749" s="7">
        <v>43903</v>
      </c>
      <c r="D1749" s="6">
        <v>13</v>
      </c>
      <c r="E1749" s="8">
        <f>IF(B1749="*",'Larimar Net '!D1750-('Larimar Net '!D1750*'Larimar Net Penalized '!$D$5),'Larimar Net '!D1750)</f>
        <v>29259.86</v>
      </c>
      <c r="I1749" s="7">
        <v>43903</v>
      </c>
      <c r="J1749" s="6">
        <v>13</v>
      </c>
      <c r="K1749" s="8">
        <f>IF(H1749="*",'Larimar Net '!I1750-('Larimar Net '!I1750*'Larimar Net Penalized '!$J$5),'Larimar Net '!I1750)</f>
        <v>16649.09</v>
      </c>
    </row>
    <row r="1750" spans="3:11" x14ac:dyDescent="0.3">
      <c r="C1750" s="7">
        <v>43903</v>
      </c>
      <c r="D1750" s="6">
        <v>14</v>
      </c>
      <c r="E1750" s="8">
        <f>IF(B1750="*",'Larimar Net '!D1751-('Larimar Net '!D1751*'Larimar Net Penalized '!$D$5),'Larimar Net '!D1751)</f>
        <v>24855.1</v>
      </c>
      <c r="I1750" s="7">
        <v>43903</v>
      </c>
      <c r="J1750" s="6">
        <v>14</v>
      </c>
      <c r="K1750" s="8">
        <f>IF(H1750="*",'Larimar Net '!I1751-('Larimar Net '!I1751*'Larimar Net Penalized '!$J$5),'Larimar Net '!I1751)</f>
        <v>9300.48</v>
      </c>
    </row>
    <row r="1751" spans="3:11" x14ac:dyDescent="0.3">
      <c r="C1751" s="7">
        <v>43903</v>
      </c>
      <c r="D1751" s="6">
        <v>15</v>
      </c>
      <c r="E1751" s="8">
        <f>IF(B1751="*",'Larimar Net '!D1752-('Larimar Net '!D1752*'Larimar Net Penalized '!$D$5),'Larimar Net '!D1752)</f>
        <v>10675.49</v>
      </c>
      <c r="I1751" s="7">
        <v>43903</v>
      </c>
      <c r="J1751" s="6">
        <v>15</v>
      </c>
      <c r="K1751" s="8">
        <f>IF(H1751="*",'Larimar Net '!I1752-('Larimar Net '!I1752*'Larimar Net Penalized '!$J$5),'Larimar Net '!I1752)</f>
        <v>4519.6400000000003</v>
      </c>
    </row>
    <row r="1752" spans="3:11" x14ac:dyDescent="0.3">
      <c r="C1752" s="7">
        <v>43903</v>
      </c>
      <c r="D1752" s="6">
        <v>16</v>
      </c>
      <c r="E1752" s="8">
        <f>IF(B1752="*",'Larimar Net '!D1753-('Larimar Net '!D1753*'Larimar Net Penalized '!$D$5),'Larimar Net '!D1753)</f>
        <v>7885.23</v>
      </c>
      <c r="I1752" s="7">
        <v>43903</v>
      </c>
      <c r="J1752" s="6">
        <v>16</v>
      </c>
      <c r="K1752" s="8">
        <f>IF(H1752="*",'Larimar Net '!I1753-('Larimar Net '!I1753*'Larimar Net Penalized '!$J$5),'Larimar Net '!I1753)</f>
        <v>3146.26</v>
      </c>
    </row>
    <row r="1753" spans="3:11" x14ac:dyDescent="0.3">
      <c r="C1753" s="7">
        <v>43903</v>
      </c>
      <c r="D1753" s="6">
        <v>17</v>
      </c>
      <c r="E1753" s="8">
        <f>IF(B1753="*",'Larimar Net '!D1754-('Larimar Net '!D1754*'Larimar Net Penalized '!$D$5),'Larimar Net '!D1754)</f>
        <v>5677.18</v>
      </c>
      <c r="I1753" s="7">
        <v>43903</v>
      </c>
      <c r="J1753" s="6">
        <v>17</v>
      </c>
      <c r="K1753" s="8">
        <f>IF(H1753="*",'Larimar Net '!I1754-('Larimar Net '!I1754*'Larimar Net Penalized '!$J$5),'Larimar Net '!I1754)</f>
        <v>1224</v>
      </c>
    </row>
    <row r="1754" spans="3:11" x14ac:dyDescent="0.3">
      <c r="C1754" s="7">
        <v>43903</v>
      </c>
      <c r="D1754" s="6">
        <v>18</v>
      </c>
      <c r="E1754" s="8">
        <f>IF(B1754="*",'Larimar Net '!D1755-('Larimar Net '!D1755*'Larimar Net Penalized '!$D$5),'Larimar Net '!D1755)</f>
        <v>3372.01</v>
      </c>
      <c r="I1754" s="7">
        <v>43903</v>
      </c>
      <c r="J1754" s="6">
        <v>18</v>
      </c>
      <c r="K1754" s="8">
        <f>IF(H1754="*",'Larimar Net '!I1755-('Larimar Net '!I1755*'Larimar Net Penalized '!$J$5),'Larimar Net '!I1755)</f>
        <v>907.14</v>
      </c>
    </row>
    <row r="1755" spans="3:11" x14ac:dyDescent="0.3">
      <c r="C1755" s="7">
        <v>43903</v>
      </c>
      <c r="D1755" s="6">
        <v>19</v>
      </c>
      <c r="E1755" s="8">
        <f>IF(B1755="*",'Larimar Net '!D1756-('Larimar Net '!D1756*'Larimar Net Penalized '!$D$5),'Larimar Net '!D1756)</f>
        <v>1493.18</v>
      </c>
      <c r="I1755" s="7">
        <v>43903</v>
      </c>
      <c r="J1755" s="6">
        <v>19</v>
      </c>
      <c r="K1755" s="8">
        <f>IF(H1755="*",'Larimar Net '!I1756-('Larimar Net '!I1756*'Larimar Net Penalized '!$J$5),'Larimar Net '!I1756)</f>
        <v>299.98</v>
      </c>
    </row>
    <row r="1756" spans="3:11" x14ac:dyDescent="0.3">
      <c r="C1756" s="7">
        <v>43903</v>
      </c>
      <c r="D1756" s="6">
        <v>20</v>
      </c>
      <c r="E1756" s="8">
        <f>IF(B1756="*",'Larimar Net '!D1757-('Larimar Net '!D1757*'Larimar Net Penalized '!$D$5),'Larimar Net '!D1757)</f>
        <v>1585.09</v>
      </c>
      <c r="I1756" s="7">
        <v>43903</v>
      </c>
      <c r="J1756" s="6">
        <v>20</v>
      </c>
      <c r="K1756" s="8">
        <f>IF(H1756="*",'Larimar Net '!I1757-('Larimar Net '!I1757*'Larimar Net Penalized '!$J$5),'Larimar Net '!I1757)</f>
        <v>135.57</v>
      </c>
    </row>
    <row r="1757" spans="3:11" x14ac:dyDescent="0.3">
      <c r="C1757" s="7">
        <v>43903</v>
      </c>
      <c r="D1757" s="6">
        <v>21</v>
      </c>
      <c r="E1757" s="8">
        <f>IF(B1757="*",'Larimar Net '!D1758-('Larimar Net '!D1758*'Larimar Net Penalized '!$D$5),'Larimar Net '!D1758)</f>
        <v>3082.19</v>
      </c>
      <c r="I1757" s="7">
        <v>43903</v>
      </c>
      <c r="J1757" s="6">
        <v>21</v>
      </c>
      <c r="K1757" s="8">
        <f>IF(H1757="*",'Larimar Net '!I1758-('Larimar Net '!I1758*'Larimar Net Penalized '!$J$5),'Larimar Net '!I1758)</f>
        <v>1164.08</v>
      </c>
    </row>
    <row r="1758" spans="3:11" x14ac:dyDescent="0.3">
      <c r="C1758" s="7">
        <v>43903</v>
      </c>
      <c r="D1758" s="6">
        <v>22</v>
      </c>
      <c r="E1758" s="8">
        <f>IF(B1758="*",'Larimar Net '!D1759-('Larimar Net '!D1759*'Larimar Net Penalized '!$D$5),'Larimar Net '!D1759)</f>
        <v>5528.19</v>
      </c>
      <c r="I1758" s="7">
        <v>43903</v>
      </c>
      <c r="J1758" s="6">
        <v>22</v>
      </c>
      <c r="K1758" s="8">
        <f>IF(H1758="*",'Larimar Net '!I1759-('Larimar Net '!I1759*'Larimar Net Penalized '!$J$5),'Larimar Net '!I1759)</f>
        <v>3121.92</v>
      </c>
    </row>
    <row r="1759" spans="3:11" x14ac:dyDescent="0.3">
      <c r="C1759" s="7">
        <v>43903</v>
      </c>
      <c r="D1759" s="6">
        <v>23</v>
      </c>
      <c r="E1759" s="8">
        <f>IF(B1759="*",'Larimar Net '!D1760-('Larimar Net '!D1760*'Larimar Net Penalized '!$D$5),'Larimar Net '!D1760)</f>
        <v>4695.0200000000004</v>
      </c>
      <c r="I1759" s="7">
        <v>43903</v>
      </c>
      <c r="J1759" s="6">
        <v>23</v>
      </c>
      <c r="K1759" s="8">
        <f>IF(H1759="*",'Larimar Net '!I1760-('Larimar Net '!I1760*'Larimar Net Penalized '!$J$5),'Larimar Net '!I1760)</f>
        <v>2861.09</v>
      </c>
    </row>
    <row r="1760" spans="3:11" x14ac:dyDescent="0.3">
      <c r="C1760" s="7">
        <v>43904</v>
      </c>
      <c r="D1760" s="6">
        <v>0</v>
      </c>
      <c r="E1760" s="8">
        <f>IF(B1760="*",'Larimar Net '!D1761-('Larimar Net '!D1761*'Larimar Net Penalized '!$D$5),'Larimar Net '!D1761)</f>
        <v>14443.62</v>
      </c>
      <c r="I1760" s="7">
        <v>43904</v>
      </c>
      <c r="J1760" s="6">
        <v>0</v>
      </c>
      <c r="K1760" s="8">
        <f>IF(H1760="*",'Larimar Net '!I1761-('Larimar Net '!I1761*'Larimar Net Penalized '!$J$5),'Larimar Net '!I1761)</f>
        <v>5232.45</v>
      </c>
    </row>
    <row r="1761" spans="3:11" x14ac:dyDescent="0.3">
      <c r="C1761" s="7">
        <v>43904</v>
      </c>
      <c r="D1761" s="6">
        <v>1</v>
      </c>
      <c r="E1761" s="8">
        <f>IF(B1761="*",'Larimar Net '!D1762-('Larimar Net '!D1762*'Larimar Net Penalized '!$D$5),'Larimar Net '!D1762)</f>
        <v>8528.08</v>
      </c>
      <c r="I1761" s="7">
        <v>43904</v>
      </c>
      <c r="J1761" s="6">
        <v>1</v>
      </c>
      <c r="K1761" s="8">
        <f>IF(H1761="*",'Larimar Net '!I1762-('Larimar Net '!I1762*'Larimar Net Penalized '!$J$5),'Larimar Net '!I1762)</f>
        <v>910.69</v>
      </c>
    </row>
    <row r="1762" spans="3:11" x14ac:dyDescent="0.3">
      <c r="C1762" s="7">
        <v>43904</v>
      </c>
      <c r="D1762" s="6">
        <v>2</v>
      </c>
      <c r="E1762" s="8">
        <f>IF(B1762="*",'Larimar Net '!D1763-('Larimar Net '!D1763*'Larimar Net Penalized '!$D$5),'Larimar Net '!D1763)</f>
        <v>8426.08</v>
      </c>
      <c r="I1762" s="7">
        <v>43904</v>
      </c>
      <c r="J1762" s="6">
        <v>2</v>
      </c>
      <c r="K1762" s="8">
        <f>IF(H1762="*",'Larimar Net '!I1763-('Larimar Net '!I1763*'Larimar Net Penalized '!$J$5),'Larimar Net '!I1763)</f>
        <v>1295.1400000000001</v>
      </c>
    </row>
    <row r="1763" spans="3:11" x14ac:dyDescent="0.3">
      <c r="C1763" s="7">
        <v>43904</v>
      </c>
      <c r="D1763" s="6">
        <v>3</v>
      </c>
      <c r="E1763" s="8">
        <f>IF(B1763="*",'Larimar Net '!D1764-('Larimar Net '!D1764*'Larimar Net Penalized '!$D$5),'Larimar Net '!D1764)</f>
        <v>1681.07</v>
      </c>
      <c r="I1763" s="7">
        <v>43904</v>
      </c>
      <c r="J1763" s="6">
        <v>3</v>
      </c>
      <c r="K1763" s="8">
        <f>IF(H1763="*",'Larimar Net '!I1764-('Larimar Net '!I1764*'Larimar Net Penalized '!$J$5),'Larimar Net '!I1764)</f>
        <v>314.19</v>
      </c>
    </row>
    <row r="1764" spans="3:11" ht="28.8" x14ac:dyDescent="0.3">
      <c r="C1764" s="7">
        <v>43904</v>
      </c>
      <c r="D1764" s="6">
        <v>4</v>
      </c>
      <c r="E1764" s="8">
        <f>IF(B1764="*",'Larimar Net '!D1765-('Larimar Net '!D1765*'Larimar Net Penalized '!$D$5),'Larimar Net '!D1765)</f>
        <v>379.33</v>
      </c>
      <c r="I1764" s="7">
        <v>43904</v>
      </c>
      <c r="J1764" s="6">
        <v>4</v>
      </c>
      <c r="K1764" s="8" t="str">
        <f>IF(H1764="*",'Larimar Net '!I1765-('Larimar Net '!I1765*'Larimar Net Penalized '!$J$5),'Larimar Net '!I1765)</f>
        <v xml:space="preserve">                                                                      -  </v>
      </c>
    </row>
    <row r="1765" spans="3:11" x14ac:dyDescent="0.3">
      <c r="C1765" s="7">
        <v>43904</v>
      </c>
      <c r="D1765" s="6">
        <v>5</v>
      </c>
      <c r="E1765" s="8">
        <f>IF(B1765="*",'Larimar Net '!D1766-('Larimar Net '!D1766*'Larimar Net Penalized '!$D$5),'Larimar Net '!D1766)</f>
        <v>1796.31</v>
      </c>
      <c r="I1765" s="7">
        <v>43904</v>
      </c>
      <c r="J1765" s="6">
        <v>5</v>
      </c>
      <c r="K1765" s="8">
        <f>IF(H1765="*",'Larimar Net '!I1766-('Larimar Net '!I1766*'Larimar Net Penalized '!$J$5),'Larimar Net '!I1766)</f>
        <v>218.24</v>
      </c>
    </row>
    <row r="1766" spans="3:11" x14ac:dyDescent="0.3">
      <c r="C1766" s="7">
        <v>43904</v>
      </c>
      <c r="D1766" s="6">
        <v>6</v>
      </c>
      <c r="E1766" s="8">
        <f>IF(B1766="*",'Larimar Net '!D1767-('Larimar Net '!D1767*'Larimar Net Penalized '!$D$5),'Larimar Net '!D1767)</f>
        <v>1843.56</v>
      </c>
      <c r="I1766" s="7">
        <v>43904</v>
      </c>
      <c r="J1766" s="6">
        <v>6</v>
      </c>
      <c r="K1766" s="8">
        <f>IF(H1766="*",'Larimar Net '!I1767-('Larimar Net '!I1767*'Larimar Net Penalized '!$J$5),'Larimar Net '!I1767)</f>
        <v>1041.53</v>
      </c>
    </row>
    <row r="1767" spans="3:11" x14ac:dyDescent="0.3">
      <c r="C1767" s="7">
        <v>43904</v>
      </c>
      <c r="D1767" s="6">
        <v>7</v>
      </c>
      <c r="E1767" s="8">
        <f>IF(B1767="*",'Larimar Net '!D1768-('Larimar Net '!D1768*'Larimar Net Penalized '!$D$5),'Larimar Net '!D1768)</f>
        <v>1305.58</v>
      </c>
      <c r="I1767" s="7">
        <v>43904</v>
      </c>
      <c r="J1767" s="6">
        <v>7</v>
      </c>
      <c r="K1767" s="8">
        <f>IF(H1767="*",'Larimar Net '!I1768-('Larimar Net '!I1768*'Larimar Net Penalized '!$J$5),'Larimar Net '!I1768)</f>
        <v>2081.38</v>
      </c>
    </row>
    <row r="1768" spans="3:11" x14ac:dyDescent="0.3">
      <c r="C1768" s="7">
        <v>43904</v>
      </c>
      <c r="D1768" s="6">
        <v>8</v>
      </c>
      <c r="E1768" s="8">
        <f>IF(B1768="*",'Larimar Net '!D1769-('Larimar Net '!D1769*'Larimar Net Penalized '!$D$5),'Larimar Net '!D1769)</f>
        <v>1725.63</v>
      </c>
      <c r="I1768" s="7">
        <v>43904</v>
      </c>
      <c r="J1768" s="6">
        <v>8</v>
      </c>
      <c r="K1768" s="8">
        <f>IF(H1768="*",'Larimar Net '!I1769-('Larimar Net '!I1769*'Larimar Net Penalized '!$J$5),'Larimar Net '!I1769)</f>
        <v>2193.0300000000002</v>
      </c>
    </row>
    <row r="1769" spans="3:11" x14ac:dyDescent="0.3">
      <c r="C1769" s="7">
        <v>43904</v>
      </c>
      <c r="D1769" s="6">
        <v>9</v>
      </c>
      <c r="E1769" s="8">
        <f>IF(B1769="*",'Larimar Net '!D1770-('Larimar Net '!D1770*'Larimar Net Penalized '!$D$5),'Larimar Net '!D1770)</f>
        <v>1772.7</v>
      </c>
      <c r="I1769" s="7">
        <v>43904</v>
      </c>
      <c r="J1769" s="6">
        <v>9</v>
      </c>
      <c r="K1769" s="8">
        <f>IF(H1769="*",'Larimar Net '!I1770-('Larimar Net '!I1770*'Larimar Net Penalized '!$J$5),'Larimar Net '!I1770)</f>
        <v>620.92999999999995</v>
      </c>
    </row>
    <row r="1770" spans="3:11" x14ac:dyDescent="0.3">
      <c r="C1770" s="7">
        <v>43904</v>
      </c>
      <c r="D1770" s="6">
        <v>10</v>
      </c>
      <c r="E1770" s="8">
        <f>IF(B1770="*",'Larimar Net '!D1771-('Larimar Net '!D1771*'Larimar Net Penalized '!$D$5),'Larimar Net '!D1771)</f>
        <v>2308.69</v>
      </c>
      <c r="I1770" s="7">
        <v>43904</v>
      </c>
      <c r="J1770" s="6">
        <v>10</v>
      </c>
      <c r="K1770" s="8">
        <f>IF(H1770="*",'Larimar Net '!I1771-('Larimar Net '!I1771*'Larimar Net Penalized '!$J$5),'Larimar Net '!I1771)</f>
        <v>2412.7199999999998</v>
      </c>
    </row>
    <row r="1771" spans="3:11" x14ac:dyDescent="0.3">
      <c r="C1771" s="7">
        <v>43904</v>
      </c>
      <c r="D1771" s="6">
        <v>11</v>
      </c>
      <c r="E1771" s="8">
        <f>IF(B1771="*",'Larimar Net '!D1772-('Larimar Net '!D1772*'Larimar Net Penalized '!$D$5),'Larimar Net '!D1772)</f>
        <v>4255.8599999999997</v>
      </c>
      <c r="I1771" s="7">
        <v>43904</v>
      </c>
      <c r="J1771" s="6">
        <v>11</v>
      </c>
      <c r="K1771" s="8">
        <f>IF(H1771="*",'Larimar Net '!I1772-('Larimar Net '!I1772*'Larimar Net Penalized '!$J$5),'Larimar Net '!I1772)</f>
        <v>3193.95</v>
      </c>
    </row>
    <row r="1772" spans="3:11" x14ac:dyDescent="0.3">
      <c r="C1772" s="7">
        <v>43904</v>
      </c>
      <c r="D1772" s="6">
        <v>12</v>
      </c>
      <c r="E1772" s="8">
        <f>IF(B1772="*",'Larimar Net '!D1773-('Larimar Net '!D1773*'Larimar Net Penalized '!$D$5),'Larimar Net '!D1773)</f>
        <v>7371.61</v>
      </c>
      <c r="I1772" s="7">
        <v>43904</v>
      </c>
      <c r="J1772" s="6">
        <v>12</v>
      </c>
      <c r="K1772" s="8">
        <f>IF(H1772="*",'Larimar Net '!I1773-('Larimar Net '!I1773*'Larimar Net Penalized '!$J$5),'Larimar Net '!I1773)</f>
        <v>5154.3900000000003</v>
      </c>
    </row>
    <row r="1773" spans="3:11" x14ac:dyDescent="0.3">
      <c r="C1773" s="7">
        <v>43904</v>
      </c>
      <c r="D1773" s="6">
        <v>13</v>
      </c>
      <c r="E1773" s="8">
        <f>IF(B1773="*",'Larimar Net '!D1774-('Larimar Net '!D1774*'Larimar Net Penalized '!$D$5),'Larimar Net '!D1774)</f>
        <v>8347.41</v>
      </c>
      <c r="I1773" s="7">
        <v>43904</v>
      </c>
      <c r="J1773" s="6">
        <v>13</v>
      </c>
      <c r="K1773" s="8">
        <f>IF(H1773="*",'Larimar Net '!I1774-('Larimar Net '!I1774*'Larimar Net Penalized '!$J$5),'Larimar Net '!I1774)</f>
        <v>6360.73</v>
      </c>
    </row>
    <row r="1774" spans="3:11" x14ac:dyDescent="0.3">
      <c r="C1774" s="7">
        <v>43904</v>
      </c>
      <c r="D1774" s="6">
        <v>14</v>
      </c>
      <c r="E1774" s="8">
        <f>IF(B1774="*",'Larimar Net '!D1775-('Larimar Net '!D1775*'Larimar Net Penalized '!$D$5),'Larimar Net '!D1775)</f>
        <v>8804.52</v>
      </c>
      <c r="I1774" s="7">
        <v>43904</v>
      </c>
      <c r="J1774" s="6">
        <v>14</v>
      </c>
      <c r="K1774" s="8">
        <f>IF(H1774="*",'Larimar Net '!I1775-('Larimar Net '!I1775*'Larimar Net Penalized '!$J$5),'Larimar Net '!I1775)</f>
        <v>5708.34</v>
      </c>
    </row>
    <row r="1775" spans="3:11" x14ac:dyDescent="0.3">
      <c r="C1775" s="7">
        <v>43904</v>
      </c>
      <c r="D1775" s="6">
        <v>15</v>
      </c>
      <c r="E1775" s="8">
        <f>IF(B1775="*",'Larimar Net '!D1776-('Larimar Net '!D1776*'Larimar Net Penalized '!$D$5),'Larimar Net '!D1776)</f>
        <v>3750.34</v>
      </c>
      <c r="I1775" s="7">
        <v>43904</v>
      </c>
      <c r="J1775" s="6">
        <v>15</v>
      </c>
      <c r="K1775" s="8">
        <f>IF(H1775="*",'Larimar Net '!I1776-('Larimar Net '!I1776*'Larimar Net Penalized '!$J$5),'Larimar Net '!I1776)</f>
        <v>2479.83</v>
      </c>
    </row>
    <row r="1776" spans="3:11" x14ac:dyDescent="0.3">
      <c r="C1776" s="7">
        <v>43904</v>
      </c>
      <c r="D1776" s="6">
        <v>16</v>
      </c>
      <c r="E1776" s="8">
        <f>IF(B1776="*",'Larimar Net '!D1777-('Larimar Net '!D1777*'Larimar Net Penalized '!$D$5),'Larimar Net '!D1777)</f>
        <v>2062.8000000000002</v>
      </c>
      <c r="I1776" s="7">
        <v>43904</v>
      </c>
      <c r="J1776" s="6">
        <v>16</v>
      </c>
      <c r="K1776" s="8">
        <f>IF(H1776="*",'Larimar Net '!I1777-('Larimar Net '!I1777*'Larimar Net Penalized '!$J$5),'Larimar Net '!I1777)</f>
        <v>30.98</v>
      </c>
    </row>
    <row r="1777" spans="3:11" ht="28.8" x14ac:dyDescent="0.3">
      <c r="C1777" s="7">
        <v>43904</v>
      </c>
      <c r="D1777" s="6">
        <v>17</v>
      </c>
      <c r="E1777" s="8">
        <f>IF(B1777="*",'Larimar Net '!D1778-('Larimar Net '!D1778*'Larimar Net Penalized '!$D$5),'Larimar Net '!D1778)</f>
        <v>346.62</v>
      </c>
      <c r="I1777" s="7">
        <v>43904</v>
      </c>
      <c r="J1777" s="6">
        <v>17</v>
      </c>
      <c r="K1777" s="8" t="str">
        <f>IF(H1777="*",'Larimar Net '!I1778-('Larimar Net '!I1778*'Larimar Net Penalized '!$J$5),'Larimar Net '!I1778)</f>
        <v xml:space="preserve">                                                                      -  </v>
      </c>
    </row>
    <row r="1778" spans="3:11" ht="28.8" x14ac:dyDescent="0.3">
      <c r="C1778" s="7">
        <v>43904</v>
      </c>
      <c r="D1778" s="6">
        <v>18</v>
      </c>
      <c r="E1778" s="8">
        <f>IF(B1778="*",'Larimar Net '!D1779-('Larimar Net '!D1779*'Larimar Net Penalized '!$D$5),'Larimar Net '!D1779)</f>
        <v>621.97</v>
      </c>
      <c r="I1778" s="7">
        <v>43904</v>
      </c>
      <c r="J1778" s="6">
        <v>18</v>
      </c>
      <c r="K1778" s="8" t="str">
        <f>IF(H1778="*",'Larimar Net '!I1779-('Larimar Net '!I1779*'Larimar Net Penalized '!$J$5),'Larimar Net '!I1779)</f>
        <v xml:space="preserve">                                                                      -  </v>
      </c>
    </row>
    <row r="1779" spans="3:11" ht="28.8" x14ac:dyDescent="0.3">
      <c r="C1779" s="7">
        <v>43904</v>
      </c>
      <c r="D1779" s="6">
        <v>19</v>
      </c>
      <c r="E1779" s="8">
        <f>IF(B1779="*",'Larimar Net '!D1780-('Larimar Net '!D1780*'Larimar Net Penalized '!$D$5),'Larimar Net '!D1780)</f>
        <v>1556.64</v>
      </c>
      <c r="I1779" s="7">
        <v>43904</v>
      </c>
      <c r="J1779" s="6">
        <v>19</v>
      </c>
      <c r="K1779" s="8" t="str">
        <f>IF(H1779="*",'Larimar Net '!I1780-('Larimar Net '!I1780*'Larimar Net Penalized '!$J$5),'Larimar Net '!I1780)</f>
        <v xml:space="preserve">                                                                      -  </v>
      </c>
    </row>
    <row r="1780" spans="3:11" ht="28.8" x14ac:dyDescent="0.3">
      <c r="C1780" s="7">
        <v>43904</v>
      </c>
      <c r="D1780" s="6">
        <v>20</v>
      </c>
      <c r="E1780" s="8" t="str">
        <f>IF(B1780="*",'Larimar Net '!D1781-('Larimar Net '!D1781*'Larimar Net Penalized '!$D$5),'Larimar Net '!D1781)</f>
        <v xml:space="preserve">                                                                      -  </v>
      </c>
      <c r="I1780" s="7">
        <v>43904</v>
      </c>
      <c r="J1780" s="6">
        <v>20</v>
      </c>
      <c r="K1780" s="8" t="str">
        <f>IF(H1780="*",'Larimar Net '!I1781-('Larimar Net '!I1781*'Larimar Net Penalized '!$J$5),'Larimar Net '!I1781)</f>
        <v xml:space="preserve">                                                                      -  </v>
      </c>
    </row>
    <row r="1781" spans="3:11" ht="28.8" x14ac:dyDescent="0.3">
      <c r="C1781" s="7">
        <v>43904</v>
      </c>
      <c r="D1781" s="6">
        <v>21</v>
      </c>
      <c r="E1781" s="8" t="str">
        <f>IF(B1781="*",'Larimar Net '!D1782-('Larimar Net '!D1782*'Larimar Net Penalized '!$D$5),'Larimar Net '!D1782)</f>
        <v xml:space="preserve">                                                                      -  </v>
      </c>
      <c r="I1781" s="7">
        <v>43904</v>
      </c>
      <c r="J1781" s="6">
        <v>21</v>
      </c>
      <c r="K1781" s="8">
        <f>IF(H1781="*",'Larimar Net '!I1782-('Larimar Net '!I1782*'Larimar Net Penalized '!$J$5),'Larimar Net '!I1782)</f>
        <v>98.04</v>
      </c>
    </row>
    <row r="1782" spans="3:11" x14ac:dyDescent="0.3">
      <c r="C1782" s="7">
        <v>43904</v>
      </c>
      <c r="D1782" s="6">
        <v>22</v>
      </c>
      <c r="E1782" s="8">
        <f>IF(B1782="*",'Larimar Net '!D1783-('Larimar Net '!D1783*'Larimar Net Penalized '!$D$5),'Larimar Net '!D1783)</f>
        <v>42.56</v>
      </c>
      <c r="I1782" s="7">
        <v>43904</v>
      </c>
      <c r="J1782" s="6">
        <v>22</v>
      </c>
      <c r="K1782" s="8">
        <f>IF(H1782="*",'Larimar Net '!I1783-('Larimar Net '!I1783*'Larimar Net Penalized '!$J$5),'Larimar Net '!I1783)</f>
        <v>1000.93</v>
      </c>
    </row>
    <row r="1783" spans="3:11" ht="28.8" x14ac:dyDescent="0.3">
      <c r="C1783" s="7">
        <v>43904</v>
      </c>
      <c r="D1783" s="6">
        <v>23</v>
      </c>
      <c r="E1783" s="8" t="str">
        <f>IF(B1783="*",'Larimar Net '!D1784-('Larimar Net '!D1784*'Larimar Net Penalized '!$D$5),'Larimar Net '!D1784)</f>
        <v xml:space="preserve">                                                                      -  </v>
      </c>
      <c r="I1783" s="7">
        <v>43904</v>
      </c>
      <c r="J1783" s="6">
        <v>23</v>
      </c>
      <c r="K1783" s="8" t="str">
        <f>IF(H1783="*",'Larimar Net '!I1784-('Larimar Net '!I1784*'Larimar Net Penalized '!$J$5),'Larimar Net '!I1784)</f>
        <v xml:space="preserve">                                                                      -  </v>
      </c>
    </row>
    <row r="1784" spans="3:11" ht="28.8" x14ac:dyDescent="0.3">
      <c r="C1784" s="7">
        <v>43905</v>
      </c>
      <c r="D1784" s="6">
        <v>0</v>
      </c>
      <c r="E1784" s="8" t="str">
        <f>IF(B1784="*",'Larimar Net '!D1785-('Larimar Net '!D1785*'Larimar Net Penalized '!$D$5),'Larimar Net '!D1785)</f>
        <v xml:space="preserve">                                                                      -  </v>
      </c>
      <c r="I1784" s="7">
        <v>43905</v>
      </c>
      <c r="J1784" s="6">
        <v>0</v>
      </c>
      <c r="K1784" s="8" t="str">
        <f>IF(H1784="*",'Larimar Net '!I1785-('Larimar Net '!I1785*'Larimar Net Penalized '!$J$5),'Larimar Net '!I1785)</f>
        <v xml:space="preserve">                                                                      -  </v>
      </c>
    </row>
    <row r="1785" spans="3:11" ht="28.8" x14ac:dyDescent="0.3">
      <c r="C1785" s="7">
        <v>43905</v>
      </c>
      <c r="D1785" s="6">
        <v>1</v>
      </c>
      <c r="E1785" s="8">
        <f>IF(B1785="*",'Larimar Net '!D1786-('Larimar Net '!D1786*'Larimar Net Penalized '!$D$5),'Larimar Net '!D1786)</f>
        <v>898.51</v>
      </c>
      <c r="I1785" s="7">
        <v>43905</v>
      </c>
      <c r="J1785" s="6">
        <v>1</v>
      </c>
      <c r="K1785" s="8" t="str">
        <f>IF(H1785="*",'Larimar Net '!I1786-('Larimar Net '!I1786*'Larimar Net Penalized '!$J$5),'Larimar Net '!I1786)</f>
        <v xml:space="preserve">                                                                      -  </v>
      </c>
    </row>
    <row r="1786" spans="3:11" ht="28.8" x14ac:dyDescent="0.3">
      <c r="C1786" s="7">
        <v>43905</v>
      </c>
      <c r="D1786" s="6">
        <v>2</v>
      </c>
      <c r="E1786" s="8" t="str">
        <f>IF(B1786="*",'Larimar Net '!D1787-('Larimar Net '!D1787*'Larimar Net Penalized '!$D$5),'Larimar Net '!D1787)</f>
        <v xml:space="preserve">                                                                      -  </v>
      </c>
      <c r="I1786" s="7">
        <v>43905</v>
      </c>
      <c r="J1786" s="6">
        <v>2</v>
      </c>
      <c r="K1786" s="8" t="str">
        <f>IF(H1786="*",'Larimar Net '!I1787-('Larimar Net '!I1787*'Larimar Net Penalized '!$J$5),'Larimar Net '!I1787)</f>
        <v xml:space="preserve">                                                                      -  </v>
      </c>
    </row>
    <row r="1787" spans="3:11" ht="28.8" x14ac:dyDescent="0.3">
      <c r="C1787" s="7">
        <v>43905</v>
      </c>
      <c r="D1787" s="6">
        <v>3</v>
      </c>
      <c r="E1787" s="8" t="str">
        <f>IF(B1787="*",'Larimar Net '!D1788-('Larimar Net '!D1788*'Larimar Net Penalized '!$D$5),'Larimar Net '!D1788)</f>
        <v xml:space="preserve">                                                                      -  </v>
      </c>
      <c r="I1787" s="7">
        <v>43905</v>
      </c>
      <c r="J1787" s="6">
        <v>3</v>
      </c>
      <c r="K1787" s="8" t="str">
        <f>IF(H1787="*",'Larimar Net '!I1788-('Larimar Net '!I1788*'Larimar Net Penalized '!$J$5),'Larimar Net '!I1788)</f>
        <v xml:space="preserve">                                                                      -  </v>
      </c>
    </row>
    <row r="1788" spans="3:11" x14ac:dyDescent="0.3">
      <c r="C1788" s="7">
        <v>43905</v>
      </c>
      <c r="D1788" s="6">
        <v>4</v>
      </c>
      <c r="E1788" s="8">
        <f>IF(B1788="*",'Larimar Net '!D1789-('Larimar Net '!D1789*'Larimar Net Penalized '!$D$5),'Larimar Net '!D1789)</f>
        <v>715.16</v>
      </c>
      <c r="I1788" s="7">
        <v>43905</v>
      </c>
      <c r="J1788" s="6">
        <v>4</v>
      </c>
      <c r="K1788" s="8">
        <f>IF(H1788="*",'Larimar Net '!I1789-('Larimar Net '!I1789*'Larimar Net Penalized '!$J$5),'Larimar Net '!I1789)</f>
        <v>75.62</v>
      </c>
    </row>
    <row r="1789" spans="3:11" x14ac:dyDescent="0.3">
      <c r="C1789" s="7">
        <v>43905</v>
      </c>
      <c r="D1789" s="6">
        <v>5</v>
      </c>
      <c r="E1789" s="8">
        <f>IF(B1789="*",'Larimar Net '!D1790-('Larimar Net '!D1790*'Larimar Net Penalized '!$D$5),'Larimar Net '!D1790)</f>
        <v>2030.39</v>
      </c>
      <c r="I1789" s="7">
        <v>43905</v>
      </c>
      <c r="J1789" s="6">
        <v>5</v>
      </c>
      <c r="K1789" s="8">
        <f>IF(H1789="*",'Larimar Net '!I1790-('Larimar Net '!I1790*'Larimar Net Penalized '!$J$5),'Larimar Net '!I1790)</f>
        <v>2110.6</v>
      </c>
    </row>
    <row r="1790" spans="3:11" x14ac:dyDescent="0.3">
      <c r="C1790" s="7">
        <v>43905</v>
      </c>
      <c r="D1790" s="6">
        <v>6</v>
      </c>
      <c r="E1790" s="8">
        <f>IF(B1790="*",'Larimar Net '!D1791-('Larimar Net '!D1791*'Larimar Net Penalized '!$D$5),'Larimar Net '!D1791)</f>
        <v>3353.27</v>
      </c>
      <c r="I1790" s="7">
        <v>43905</v>
      </c>
      <c r="J1790" s="6">
        <v>6</v>
      </c>
      <c r="K1790" s="8">
        <f>IF(H1790="*",'Larimar Net '!I1791-('Larimar Net '!I1791*'Larimar Net Penalized '!$J$5),'Larimar Net '!I1791)</f>
        <v>3010.99</v>
      </c>
    </row>
    <row r="1791" spans="3:11" x14ac:dyDescent="0.3">
      <c r="C1791" s="7">
        <v>43905</v>
      </c>
      <c r="D1791" s="6">
        <v>7</v>
      </c>
      <c r="E1791" s="8">
        <f>IF(B1791="*",'Larimar Net '!D1792-('Larimar Net '!D1792*'Larimar Net Penalized '!$D$5),'Larimar Net '!D1792)</f>
        <v>3253.86</v>
      </c>
      <c r="I1791" s="7">
        <v>43905</v>
      </c>
      <c r="J1791" s="6">
        <v>7</v>
      </c>
      <c r="K1791" s="8">
        <f>IF(H1791="*",'Larimar Net '!I1792-('Larimar Net '!I1792*'Larimar Net Penalized '!$J$5),'Larimar Net '!I1792)</f>
        <v>2725.8</v>
      </c>
    </row>
    <row r="1792" spans="3:11" x14ac:dyDescent="0.3">
      <c r="C1792" s="7">
        <v>43905</v>
      </c>
      <c r="D1792" s="6">
        <v>8</v>
      </c>
      <c r="E1792" s="8">
        <f>IF(B1792="*",'Larimar Net '!D1793-('Larimar Net '!D1793*'Larimar Net Penalized '!$D$5),'Larimar Net '!D1793)</f>
        <v>7070.48</v>
      </c>
      <c r="I1792" s="7">
        <v>43905</v>
      </c>
      <c r="J1792" s="6">
        <v>8</v>
      </c>
      <c r="K1792" s="8">
        <f>IF(H1792="*",'Larimar Net '!I1793-('Larimar Net '!I1793*'Larimar Net Penalized '!$J$5),'Larimar Net '!I1793)</f>
        <v>12864.63</v>
      </c>
    </row>
    <row r="1793" spans="3:11" x14ac:dyDescent="0.3">
      <c r="C1793" s="7">
        <v>43905</v>
      </c>
      <c r="D1793" s="6">
        <v>9</v>
      </c>
      <c r="E1793" s="8">
        <f>IF(B1793="*",'Larimar Net '!D1794-('Larimar Net '!D1794*'Larimar Net Penalized '!$D$5),'Larimar Net '!D1794)</f>
        <v>17959.61</v>
      </c>
      <c r="I1793" s="7">
        <v>43905</v>
      </c>
      <c r="J1793" s="6">
        <v>9</v>
      </c>
      <c r="K1793" s="8">
        <f>IF(H1793="*",'Larimar Net '!I1794-('Larimar Net '!I1794*'Larimar Net Penalized '!$J$5),'Larimar Net '!I1794)</f>
        <v>17675.080000000002</v>
      </c>
    </row>
    <row r="1794" spans="3:11" x14ac:dyDescent="0.3">
      <c r="C1794" s="7">
        <v>43905</v>
      </c>
      <c r="D1794" s="6">
        <v>10</v>
      </c>
      <c r="E1794" s="8">
        <f>IF(B1794="*",'Larimar Net '!D1795-('Larimar Net '!D1795*'Larimar Net Penalized '!$D$5),'Larimar Net '!D1795)</f>
        <v>14077.61</v>
      </c>
      <c r="I1794" s="7">
        <v>43905</v>
      </c>
      <c r="J1794" s="6">
        <v>10</v>
      </c>
      <c r="K1794" s="8">
        <f>IF(H1794="*",'Larimar Net '!I1795-('Larimar Net '!I1795*'Larimar Net Penalized '!$J$5),'Larimar Net '!I1795)</f>
        <v>13578.83</v>
      </c>
    </row>
    <row r="1795" spans="3:11" x14ac:dyDescent="0.3">
      <c r="C1795" s="7">
        <v>43905</v>
      </c>
      <c r="D1795" s="6">
        <v>11</v>
      </c>
      <c r="E1795" s="8">
        <f>IF(B1795="*",'Larimar Net '!D1796-('Larimar Net '!D1796*'Larimar Net Penalized '!$D$5),'Larimar Net '!D1796)</f>
        <v>16394.669999999998</v>
      </c>
      <c r="I1795" s="7">
        <v>43905</v>
      </c>
      <c r="J1795" s="6">
        <v>11</v>
      </c>
      <c r="K1795" s="8">
        <f>IF(H1795="*",'Larimar Net '!I1796-('Larimar Net '!I1796*'Larimar Net Penalized '!$J$5),'Larimar Net '!I1796)</f>
        <v>10933.54</v>
      </c>
    </row>
    <row r="1796" spans="3:11" x14ac:dyDescent="0.3">
      <c r="C1796" s="7">
        <v>43905</v>
      </c>
      <c r="D1796" s="6">
        <v>12</v>
      </c>
      <c r="E1796" s="8">
        <f>IF(B1796="*",'Larimar Net '!D1797-('Larimar Net '!D1797*'Larimar Net Penalized '!$D$5),'Larimar Net '!D1797)</f>
        <v>15115.62</v>
      </c>
      <c r="I1796" s="7">
        <v>43905</v>
      </c>
      <c r="J1796" s="6">
        <v>12</v>
      </c>
      <c r="K1796" s="8">
        <f>IF(H1796="*",'Larimar Net '!I1797-('Larimar Net '!I1797*'Larimar Net Penalized '!$J$5),'Larimar Net '!I1797)</f>
        <v>9358.76</v>
      </c>
    </row>
    <row r="1797" spans="3:11" x14ac:dyDescent="0.3">
      <c r="C1797" s="7">
        <v>43905</v>
      </c>
      <c r="D1797" s="6">
        <v>13</v>
      </c>
      <c r="E1797" s="8">
        <f>IF(B1797="*",'Larimar Net '!D1798-('Larimar Net '!D1798*'Larimar Net Penalized '!$D$5),'Larimar Net '!D1798)</f>
        <v>14533.25</v>
      </c>
      <c r="I1797" s="7">
        <v>43905</v>
      </c>
      <c r="J1797" s="6">
        <v>13</v>
      </c>
      <c r="K1797" s="8">
        <f>IF(H1797="*",'Larimar Net '!I1798-('Larimar Net '!I1798*'Larimar Net Penalized '!$J$5),'Larimar Net '!I1798)</f>
        <v>8046.28</v>
      </c>
    </row>
    <row r="1798" spans="3:11" x14ac:dyDescent="0.3">
      <c r="C1798" s="7">
        <v>43905</v>
      </c>
      <c r="D1798" s="6">
        <v>14</v>
      </c>
      <c r="E1798" s="8">
        <f>IF(B1798="*",'Larimar Net '!D1799-('Larimar Net '!D1799*'Larimar Net Penalized '!$D$5),'Larimar Net '!D1799)</f>
        <v>21586.080000000002</v>
      </c>
      <c r="I1798" s="7">
        <v>43905</v>
      </c>
      <c r="J1798" s="6">
        <v>14</v>
      </c>
      <c r="K1798" s="8">
        <f>IF(H1798="*",'Larimar Net '!I1799-('Larimar Net '!I1799*'Larimar Net Penalized '!$J$5),'Larimar Net '!I1799)</f>
        <v>9569.4699999999993</v>
      </c>
    </row>
    <row r="1799" spans="3:11" x14ac:dyDescent="0.3">
      <c r="C1799" s="7">
        <v>43905</v>
      </c>
      <c r="D1799" s="6">
        <v>15</v>
      </c>
      <c r="E1799" s="8">
        <f>IF(B1799="*",'Larimar Net '!D1800-('Larimar Net '!D1800*'Larimar Net Penalized '!$D$5),'Larimar Net '!D1800)</f>
        <v>18866.22</v>
      </c>
      <c r="I1799" s="7">
        <v>43905</v>
      </c>
      <c r="J1799" s="6">
        <v>15</v>
      </c>
      <c r="K1799" s="8">
        <f>IF(H1799="*",'Larimar Net '!I1800-('Larimar Net '!I1800*'Larimar Net Penalized '!$J$5),'Larimar Net '!I1800)</f>
        <v>9456.1299999999992</v>
      </c>
    </row>
    <row r="1800" spans="3:11" x14ac:dyDescent="0.3">
      <c r="C1800" s="7">
        <v>43905</v>
      </c>
      <c r="D1800" s="6">
        <v>16</v>
      </c>
      <c r="E1800" s="8">
        <f>IF(B1800="*",'Larimar Net '!D1801-('Larimar Net '!D1801*'Larimar Net Penalized '!$D$5),'Larimar Net '!D1801)</f>
        <v>15215.63</v>
      </c>
      <c r="I1800" s="7">
        <v>43905</v>
      </c>
      <c r="J1800" s="6">
        <v>16</v>
      </c>
      <c r="K1800" s="8">
        <f>IF(H1800="*",'Larimar Net '!I1801-('Larimar Net '!I1801*'Larimar Net Penalized '!$J$5),'Larimar Net '!I1801)</f>
        <v>9047.34</v>
      </c>
    </row>
    <row r="1801" spans="3:11" x14ac:dyDescent="0.3">
      <c r="C1801" s="7">
        <v>43905</v>
      </c>
      <c r="D1801" s="6">
        <v>17</v>
      </c>
      <c r="E1801" s="8">
        <f>IF(B1801="*",'Larimar Net '!D1802-('Larimar Net '!D1802*'Larimar Net Penalized '!$D$5),'Larimar Net '!D1802)</f>
        <v>6516.91</v>
      </c>
      <c r="I1801" s="7">
        <v>43905</v>
      </c>
      <c r="J1801" s="6">
        <v>17</v>
      </c>
      <c r="K1801" s="8">
        <f>IF(H1801="*",'Larimar Net '!I1802-('Larimar Net '!I1802*'Larimar Net Penalized '!$J$5),'Larimar Net '!I1802)</f>
        <v>2077.5500000000002</v>
      </c>
    </row>
    <row r="1802" spans="3:11" x14ac:dyDescent="0.3">
      <c r="C1802" s="7">
        <v>43905</v>
      </c>
      <c r="D1802" s="6">
        <v>18</v>
      </c>
      <c r="E1802" s="8">
        <f>IF(B1802="*",'Larimar Net '!D1803-('Larimar Net '!D1803*'Larimar Net Penalized '!$D$5),'Larimar Net '!D1803)</f>
        <v>4298.1400000000003</v>
      </c>
      <c r="I1802" s="7">
        <v>43905</v>
      </c>
      <c r="J1802" s="6">
        <v>18</v>
      </c>
      <c r="K1802" s="8">
        <f>IF(H1802="*",'Larimar Net '!I1803-('Larimar Net '!I1803*'Larimar Net Penalized '!$J$5),'Larimar Net '!I1803)</f>
        <v>82.03</v>
      </c>
    </row>
    <row r="1803" spans="3:11" ht="28.8" x14ac:dyDescent="0.3">
      <c r="C1803" s="7">
        <v>43905</v>
      </c>
      <c r="D1803" s="6">
        <v>19</v>
      </c>
      <c r="E1803" s="8">
        <f>IF(B1803="*",'Larimar Net '!D1804-('Larimar Net '!D1804*'Larimar Net Penalized '!$D$5),'Larimar Net '!D1804)</f>
        <v>2817.08</v>
      </c>
      <c r="I1803" s="7">
        <v>43905</v>
      </c>
      <c r="J1803" s="6">
        <v>19</v>
      </c>
      <c r="K1803" s="8" t="str">
        <f>IF(H1803="*",'Larimar Net '!I1804-('Larimar Net '!I1804*'Larimar Net Penalized '!$J$5),'Larimar Net '!I1804)</f>
        <v xml:space="preserve">                                                                      -  </v>
      </c>
    </row>
    <row r="1804" spans="3:11" x14ac:dyDescent="0.3">
      <c r="C1804" s="7">
        <v>43905</v>
      </c>
      <c r="D1804" s="6">
        <v>20</v>
      </c>
      <c r="E1804" s="8">
        <f>IF(B1804="*",'Larimar Net '!D1805-('Larimar Net '!D1805*'Larimar Net Penalized '!$D$5),'Larimar Net '!D1805)</f>
        <v>5546.47</v>
      </c>
      <c r="I1804" s="7">
        <v>43905</v>
      </c>
      <c r="J1804" s="6">
        <v>20</v>
      </c>
      <c r="K1804" s="8">
        <f>IF(H1804="*",'Larimar Net '!I1805-('Larimar Net '!I1805*'Larimar Net Penalized '!$J$5),'Larimar Net '!I1805)</f>
        <v>387.49</v>
      </c>
    </row>
    <row r="1805" spans="3:11" x14ac:dyDescent="0.3">
      <c r="C1805" s="7">
        <v>43905</v>
      </c>
      <c r="D1805" s="6">
        <v>21</v>
      </c>
      <c r="E1805" s="8">
        <f>IF(B1805="*",'Larimar Net '!D1806-('Larimar Net '!D1806*'Larimar Net Penalized '!$D$5),'Larimar Net '!D1806)</f>
        <v>13762.42</v>
      </c>
      <c r="I1805" s="7">
        <v>43905</v>
      </c>
      <c r="J1805" s="6">
        <v>21</v>
      </c>
      <c r="K1805" s="8">
        <f>IF(H1805="*",'Larimar Net '!I1806-('Larimar Net '!I1806*'Larimar Net Penalized '!$J$5),'Larimar Net '!I1806)</f>
        <v>9093.48</v>
      </c>
    </row>
    <row r="1806" spans="3:11" x14ac:dyDescent="0.3">
      <c r="C1806" s="7">
        <v>43905</v>
      </c>
      <c r="D1806" s="6">
        <v>22</v>
      </c>
      <c r="E1806" s="8">
        <f>IF(B1806="*",'Larimar Net '!D1807-('Larimar Net '!D1807*'Larimar Net Penalized '!$D$5),'Larimar Net '!D1807)</f>
        <v>12940.95</v>
      </c>
      <c r="I1806" s="7">
        <v>43905</v>
      </c>
      <c r="J1806" s="6">
        <v>22</v>
      </c>
      <c r="K1806" s="8">
        <f>IF(H1806="*",'Larimar Net '!I1807-('Larimar Net '!I1807*'Larimar Net Penalized '!$J$5),'Larimar Net '!I1807)</f>
        <v>10824.77</v>
      </c>
    </row>
    <row r="1807" spans="3:11" x14ac:dyDescent="0.3">
      <c r="C1807" s="7">
        <v>43905</v>
      </c>
      <c r="D1807" s="6">
        <v>23</v>
      </c>
      <c r="E1807" s="8">
        <f>IF(B1807="*",'Larimar Net '!D1808-('Larimar Net '!D1808*'Larimar Net Penalized '!$D$5),'Larimar Net '!D1808)</f>
        <v>1861.89</v>
      </c>
      <c r="I1807" s="7">
        <v>43905</v>
      </c>
      <c r="J1807" s="6">
        <v>23</v>
      </c>
      <c r="K1807" s="8">
        <f>IF(H1807="*",'Larimar Net '!I1808-('Larimar Net '!I1808*'Larimar Net Penalized '!$J$5),'Larimar Net '!I1808)</f>
        <v>3115.51</v>
      </c>
    </row>
    <row r="1808" spans="3:11" ht="28.8" x14ac:dyDescent="0.3">
      <c r="C1808" s="7">
        <v>43906</v>
      </c>
      <c r="D1808" s="6">
        <v>0</v>
      </c>
      <c r="E1808" s="8" t="str">
        <f>IF(B1808="*",'Larimar Net '!D1809-('Larimar Net '!D1809*'Larimar Net Penalized '!$D$5),'Larimar Net '!D1809)</f>
        <v xml:space="preserve">                                                                      -  </v>
      </c>
      <c r="I1808" s="7">
        <v>43906</v>
      </c>
      <c r="J1808" s="6">
        <v>0</v>
      </c>
      <c r="K1808" s="8" t="str">
        <f>IF(H1808="*",'Larimar Net '!I1809-('Larimar Net '!I1809*'Larimar Net Penalized '!$J$5),'Larimar Net '!I1809)</f>
        <v xml:space="preserve">                                                                      -  </v>
      </c>
    </row>
    <row r="1809" spans="3:11" ht="28.8" x14ac:dyDescent="0.3">
      <c r="C1809" s="7">
        <v>43906</v>
      </c>
      <c r="D1809" s="6">
        <v>1</v>
      </c>
      <c r="E1809" s="8" t="str">
        <f>IF(B1809="*",'Larimar Net '!D1810-('Larimar Net '!D1810*'Larimar Net Penalized '!$D$5),'Larimar Net '!D1810)</f>
        <v xml:space="preserve">                                                                      -  </v>
      </c>
      <c r="I1809" s="7">
        <v>43906</v>
      </c>
      <c r="J1809" s="6">
        <v>1</v>
      </c>
      <c r="K1809" s="8" t="str">
        <f>IF(H1809="*",'Larimar Net '!I1810-('Larimar Net '!I1810*'Larimar Net Penalized '!$J$5),'Larimar Net '!I1810)</f>
        <v xml:space="preserve">                                                                      -  </v>
      </c>
    </row>
    <row r="1810" spans="3:11" ht="28.8" x14ac:dyDescent="0.3">
      <c r="C1810" s="7">
        <v>43906</v>
      </c>
      <c r="D1810" s="6">
        <v>2</v>
      </c>
      <c r="E1810" s="8" t="str">
        <f>IF(B1810="*",'Larimar Net '!D1811-('Larimar Net '!D1811*'Larimar Net Penalized '!$D$5),'Larimar Net '!D1811)</f>
        <v xml:space="preserve">                                                                      -  </v>
      </c>
      <c r="I1810" s="7">
        <v>43906</v>
      </c>
      <c r="J1810" s="6">
        <v>2</v>
      </c>
      <c r="K1810" s="8" t="str">
        <f>IF(H1810="*",'Larimar Net '!I1811-('Larimar Net '!I1811*'Larimar Net Penalized '!$J$5),'Larimar Net '!I1811)</f>
        <v xml:space="preserve">                                                                      -  </v>
      </c>
    </row>
    <row r="1811" spans="3:11" ht="28.8" x14ac:dyDescent="0.3">
      <c r="C1811" s="7">
        <v>43906</v>
      </c>
      <c r="D1811" s="6">
        <v>3</v>
      </c>
      <c r="E1811" s="8" t="str">
        <f>IF(B1811="*",'Larimar Net '!D1812-('Larimar Net '!D1812*'Larimar Net Penalized '!$D$5),'Larimar Net '!D1812)</f>
        <v xml:space="preserve">                                                                      -  </v>
      </c>
      <c r="I1811" s="7">
        <v>43906</v>
      </c>
      <c r="J1811" s="6">
        <v>3</v>
      </c>
      <c r="K1811" s="8" t="str">
        <f>IF(H1811="*",'Larimar Net '!I1812-('Larimar Net '!I1812*'Larimar Net Penalized '!$J$5),'Larimar Net '!I1812)</f>
        <v xml:space="preserve">                                                                      -  </v>
      </c>
    </row>
    <row r="1812" spans="3:11" ht="28.8" x14ac:dyDescent="0.3">
      <c r="C1812" s="7">
        <v>43906</v>
      </c>
      <c r="D1812" s="6">
        <v>4</v>
      </c>
      <c r="E1812" s="8" t="str">
        <f>IF(B1812="*",'Larimar Net '!D1813-('Larimar Net '!D1813*'Larimar Net Penalized '!$D$5),'Larimar Net '!D1813)</f>
        <v xml:space="preserve">                                                                      -  </v>
      </c>
      <c r="I1812" s="7">
        <v>43906</v>
      </c>
      <c r="J1812" s="6">
        <v>4</v>
      </c>
      <c r="K1812" s="8" t="str">
        <f>IF(H1812="*",'Larimar Net '!I1813-('Larimar Net '!I1813*'Larimar Net Penalized '!$J$5),'Larimar Net '!I1813)</f>
        <v xml:space="preserve">                                                                      -  </v>
      </c>
    </row>
    <row r="1813" spans="3:11" ht="28.8" x14ac:dyDescent="0.3">
      <c r="C1813" s="7">
        <v>43906</v>
      </c>
      <c r="D1813" s="6">
        <v>5</v>
      </c>
      <c r="E1813" s="8" t="str">
        <f>IF(B1813="*",'Larimar Net '!D1814-('Larimar Net '!D1814*'Larimar Net Penalized '!$D$5),'Larimar Net '!D1814)</f>
        <v xml:space="preserve">                                                                      -  </v>
      </c>
      <c r="I1813" s="7">
        <v>43906</v>
      </c>
      <c r="J1813" s="6">
        <v>5</v>
      </c>
      <c r="K1813" s="8" t="str">
        <f>IF(H1813="*",'Larimar Net '!I1814-('Larimar Net '!I1814*'Larimar Net Penalized '!$J$5),'Larimar Net '!I1814)</f>
        <v xml:space="preserve">                                                                      -  </v>
      </c>
    </row>
    <row r="1814" spans="3:11" ht="28.8" x14ac:dyDescent="0.3">
      <c r="C1814" s="7">
        <v>43906</v>
      </c>
      <c r="D1814" s="6">
        <v>6</v>
      </c>
      <c r="E1814" s="8" t="str">
        <f>IF(B1814="*",'Larimar Net '!D1815-('Larimar Net '!D1815*'Larimar Net Penalized '!$D$5),'Larimar Net '!D1815)</f>
        <v xml:space="preserve">                                                                      -  </v>
      </c>
      <c r="I1814" s="7">
        <v>43906</v>
      </c>
      <c r="J1814" s="6">
        <v>6</v>
      </c>
      <c r="K1814" s="8" t="str">
        <f>IF(H1814="*",'Larimar Net '!I1815-('Larimar Net '!I1815*'Larimar Net Penalized '!$J$5),'Larimar Net '!I1815)</f>
        <v xml:space="preserve">                                                                      -  </v>
      </c>
    </row>
    <row r="1815" spans="3:11" ht="28.8" x14ac:dyDescent="0.3">
      <c r="C1815" s="7">
        <v>43906</v>
      </c>
      <c r="D1815" s="6">
        <v>7</v>
      </c>
      <c r="E1815" s="8" t="str">
        <f>IF(B1815="*",'Larimar Net '!D1816-('Larimar Net '!D1816*'Larimar Net Penalized '!$D$5),'Larimar Net '!D1816)</f>
        <v xml:space="preserve">                                                                      -  </v>
      </c>
      <c r="I1815" s="7">
        <v>43906</v>
      </c>
      <c r="J1815" s="6">
        <v>7</v>
      </c>
      <c r="K1815" s="8" t="str">
        <f>IF(H1815="*",'Larimar Net '!I1816-('Larimar Net '!I1816*'Larimar Net Penalized '!$J$5),'Larimar Net '!I1816)</f>
        <v xml:space="preserve">                                                                      -  </v>
      </c>
    </row>
    <row r="1816" spans="3:11" ht="28.8" x14ac:dyDescent="0.3">
      <c r="C1816" s="7">
        <v>43906</v>
      </c>
      <c r="D1816" s="6">
        <v>8</v>
      </c>
      <c r="E1816" s="8" t="str">
        <f>IF(B1816="*",'Larimar Net '!D1817-('Larimar Net '!D1817*'Larimar Net Penalized '!$D$5),'Larimar Net '!D1817)</f>
        <v xml:space="preserve">                                                                      -  </v>
      </c>
      <c r="I1816" s="7">
        <v>43906</v>
      </c>
      <c r="J1816" s="6">
        <v>8</v>
      </c>
      <c r="K1816" s="8" t="str">
        <f>IF(H1816="*",'Larimar Net '!I1817-('Larimar Net '!I1817*'Larimar Net Penalized '!$J$5),'Larimar Net '!I1817)</f>
        <v xml:space="preserve">                                                                      -  </v>
      </c>
    </row>
    <row r="1817" spans="3:11" ht="28.8" x14ac:dyDescent="0.3">
      <c r="C1817" s="7">
        <v>43906</v>
      </c>
      <c r="D1817" s="6">
        <v>9</v>
      </c>
      <c r="E1817" s="8" t="str">
        <f>IF(B1817="*",'Larimar Net '!D1818-('Larimar Net '!D1818*'Larimar Net Penalized '!$D$5),'Larimar Net '!D1818)</f>
        <v xml:space="preserve">                                                                      -  </v>
      </c>
      <c r="I1817" s="7">
        <v>43906</v>
      </c>
      <c r="J1817" s="6">
        <v>9</v>
      </c>
      <c r="K1817" s="8">
        <f>IF(H1817="*",'Larimar Net '!I1818-('Larimar Net '!I1818*'Larimar Net Penalized '!$J$5),'Larimar Net '!I1818)</f>
        <v>734.63</v>
      </c>
    </row>
    <row r="1818" spans="3:11" x14ac:dyDescent="0.3">
      <c r="C1818" s="7">
        <v>43906</v>
      </c>
      <c r="D1818" s="6">
        <v>10</v>
      </c>
      <c r="E1818" s="8">
        <f>IF(B1818="*",'Larimar Net '!D1819-('Larimar Net '!D1819*'Larimar Net Penalized '!$D$5),'Larimar Net '!D1819)</f>
        <v>2277.2800000000002</v>
      </c>
      <c r="I1818" s="7">
        <v>43906</v>
      </c>
      <c r="J1818" s="6">
        <v>10</v>
      </c>
      <c r="K1818" s="8">
        <f>IF(H1818="*",'Larimar Net '!I1819-('Larimar Net '!I1819*'Larimar Net Penalized '!$J$5),'Larimar Net '!I1819)</f>
        <v>4795.3100000000004</v>
      </c>
    </row>
    <row r="1819" spans="3:11" x14ac:dyDescent="0.3">
      <c r="C1819" s="7">
        <v>43906</v>
      </c>
      <c r="D1819" s="6">
        <v>11</v>
      </c>
      <c r="E1819" s="8">
        <f>IF(B1819="*",'Larimar Net '!D1820-('Larimar Net '!D1820*'Larimar Net Penalized '!$D$5),'Larimar Net '!D1820)</f>
        <v>4903.1899999999996</v>
      </c>
      <c r="I1819" s="7">
        <v>43906</v>
      </c>
      <c r="J1819" s="6">
        <v>11</v>
      </c>
      <c r="K1819" s="8">
        <f>IF(H1819="*",'Larimar Net '!I1820-('Larimar Net '!I1820*'Larimar Net Penalized '!$J$5),'Larimar Net '!I1820)</f>
        <v>4572.8999999999996</v>
      </c>
    </row>
    <row r="1820" spans="3:11" x14ac:dyDescent="0.3">
      <c r="C1820" s="7">
        <v>43906</v>
      </c>
      <c r="D1820" s="6">
        <v>12</v>
      </c>
      <c r="E1820" s="8">
        <f>IF(B1820="*",'Larimar Net '!D1821-('Larimar Net '!D1821*'Larimar Net Penalized '!$D$5),'Larimar Net '!D1821)</f>
        <v>4614.5600000000004</v>
      </c>
      <c r="I1820" s="7">
        <v>43906</v>
      </c>
      <c r="J1820" s="6">
        <v>12</v>
      </c>
      <c r="K1820" s="8">
        <f>IF(H1820="*",'Larimar Net '!I1821-('Larimar Net '!I1821*'Larimar Net Penalized '!$J$5),'Larimar Net '!I1821)</f>
        <v>3284.53</v>
      </c>
    </row>
    <row r="1821" spans="3:11" x14ac:dyDescent="0.3">
      <c r="C1821" s="7">
        <v>43906</v>
      </c>
      <c r="D1821" s="6">
        <v>13</v>
      </c>
      <c r="E1821" s="8">
        <f>IF(B1821="*",'Larimar Net '!D1822-('Larimar Net '!D1822*'Larimar Net Penalized '!$D$5),'Larimar Net '!D1822)</f>
        <v>4835.63</v>
      </c>
      <c r="I1821" s="7">
        <v>43906</v>
      </c>
      <c r="J1821" s="6">
        <v>13</v>
      </c>
      <c r="K1821" s="8">
        <f>IF(H1821="*",'Larimar Net '!I1822-('Larimar Net '!I1822*'Larimar Net Penalized '!$J$5),'Larimar Net '!I1822)</f>
        <v>3935.06</v>
      </c>
    </row>
    <row r="1822" spans="3:11" x14ac:dyDescent="0.3">
      <c r="C1822" s="7">
        <v>43906</v>
      </c>
      <c r="D1822" s="6">
        <v>14</v>
      </c>
      <c r="E1822" s="8">
        <f>IF(B1822="*",'Larimar Net '!D1823-('Larimar Net '!D1823*'Larimar Net Penalized '!$D$5),'Larimar Net '!D1823)</f>
        <v>3897.67</v>
      </c>
      <c r="I1822" s="7">
        <v>43906</v>
      </c>
      <c r="J1822" s="6">
        <v>14</v>
      </c>
      <c r="K1822" s="8">
        <f>IF(H1822="*",'Larimar Net '!I1823-('Larimar Net '!I1823*'Larimar Net Penalized '!$J$5),'Larimar Net '!I1823)</f>
        <v>2222.9699999999998</v>
      </c>
    </row>
    <row r="1823" spans="3:11" x14ac:dyDescent="0.3">
      <c r="C1823" s="7">
        <v>43906</v>
      </c>
      <c r="D1823" s="6">
        <v>15</v>
      </c>
      <c r="E1823" s="8">
        <f>IF(B1823="*",'Larimar Net '!D1824-('Larimar Net '!D1824*'Larimar Net Penalized '!$D$5),'Larimar Net '!D1824)</f>
        <v>1665.53</v>
      </c>
      <c r="I1823" s="7">
        <v>43906</v>
      </c>
      <c r="J1823" s="6">
        <v>15</v>
      </c>
      <c r="K1823" s="8">
        <f>IF(H1823="*",'Larimar Net '!I1824-('Larimar Net '!I1824*'Larimar Net Penalized '!$J$5),'Larimar Net '!I1824)</f>
        <v>373.67</v>
      </c>
    </row>
    <row r="1824" spans="3:11" ht="28.8" x14ac:dyDescent="0.3">
      <c r="C1824" s="7">
        <v>43906</v>
      </c>
      <c r="D1824" s="6">
        <v>16</v>
      </c>
      <c r="E1824" s="8">
        <f>IF(B1824="*",'Larimar Net '!D1825-('Larimar Net '!D1825*'Larimar Net Penalized '!$D$5),'Larimar Net '!D1825)</f>
        <v>401.71</v>
      </c>
      <c r="I1824" s="7">
        <v>43906</v>
      </c>
      <c r="J1824" s="6">
        <v>16</v>
      </c>
      <c r="K1824" s="8" t="str">
        <f>IF(H1824="*",'Larimar Net '!I1825-('Larimar Net '!I1825*'Larimar Net Penalized '!$J$5),'Larimar Net '!I1825)</f>
        <v xml:space="preserve">                                                                      -  </v>
      </c>
    </row>
    <row r="1825" spans="3:11" ht="28.8" x14ac:dyDescent="0.3">
      <c r="C1825" s="7">
        <v>43906</v>
      </c>
      <c r="D1825" s="6">
        <v>17</v>
      </c>
      <c r="E1825" s="8" t="str">
        <f>IF(B1825="*",'Larimar Net '!D1826-('Larimar Net '!D1826*'Larimar Net Penalized '!$D$5),'Larimar Net '!D1826)</f>
        <v xml:space="preserve">                                                                      -  </v>
      </c>
      <c r="I1825" s="7">
        <v>43906</v>
      </c>
      <c r="J1825" s="6">
        <v>17</v>
      </c>
      <c r="K1825" s="8">
        <f>IF(H1825="*",'Larimar Net '!I1826-('Larimar Net '!I1826*'Larimar Net Penalized '!$J$5),'Larimar Net '!I1826)</f>
        <v>1124.96</v>
      </c>
    </row>
    <row r="1826" spans="3:11" x14ac:dyDescent="0.3">
      <c r="C1826" s="7">
        <v>43906</v>
      </c>
      <c r="D1826" s="6">
        <v>18</v>
      </c>
      <c r="E1826" s="8">
        <f>IF(B1826="*",'Larimar Net '!D1827-('Larimar Net '!D1827*'Larimar Net Penalized '!$D$5),'Larimar Net '!D1827)</f>
        <v>17.79</v>
      </c>
      <c r="I1826" s="7">
        <v>43906</v>
      </c>
      <c r="J1826" s="6">
        <v>18</v>
      </c>
      <c r="K1826" s="8">
        <f>IF(H1826="*",'Larimar Net '!I1827-('Larimar Net '!I1827*'Larimar Net Penalized '!$J$5),'Larimar Net '!I1827)</f>
        <v>1417.17</v>
      </c>
    </row>
    <row r="1827" spans="3:11" x14ac:dyDescent="0.3">
      <c r="C1827" s="7">
        <v>43906</v>
      </c>
      <c r="D1827" s="6">
        <v>19</v>
      </c>
      <c r="E1827" s="8">
        <f>IF(B1827="*",'Larimar Net '!D1828-('Larimar Net '!D1828*'Larimar Net Penalized '!$D$5),'Larimar Net '!D1828)</f>
        <v>2467.5500000000002</v>
      </c>
      <c r="I1827" s="7">
        <v>43906</v>
      </c>
      <c r="J1827" s="6">
        <v>19</v>
      </c>
      <c r="K1827" s="8">
        <f>IF(H1827="*",'Larimar Net '!I1828-('Larimar Net '!I1828*'Larimar Net Penalized '!$J$5),'Larimar Net '!I1828)</f>
        <v>4551.58</v>
      </c>
    </row>
    <row r="1828" spans="3:11" x14ac:dyDescent="0.3">
      <c r="C1828" s="7">
        <v>43906</v>
      </c>
      <c r="D1828" s="6">
        <v>20</v>
      </c>
      <c r="E1828" s="8">
        <f>IF(B1828="*",'Larimar Net '!D1829-('Larimar Net '!D1829*'Larimar Net Penalized '!$D$5),'Larimar Net '!D1829)</f>
        <v>3533.19</v>
      </c>
      <c r="I1828" s="7">
        <v>43906</v>
      </c>
      <c r="J1828" s="6">
        <v>20</v>
      </c>
      <c r="K1828" s="8">
        <f>IF(H1828="*",'Larimar Net '!I1829-('Larimar Net '!I1829*'Larimar Net Penalized '!$J$5),'Larimar Net '!I1829)</f>
        <v>6339.9</v>
      </c>
    </row>
    <row r="1829" spans="3:11" x14ac:dyDescent="0.3">
      <c r="C1829" s="7">
        <v>43906</v>
      </c>
      <c r="D1829" s="6">
        <v>21</v>
      </c>
      <c r="E1829" s="8">
        <f>IF(B1829="*",'Larimar Net '!D1830-('Larimar Net '!D1830*'Larimar Net Penalized '!$D$5),'Larimar Net '!D1830)</f>
        <v>5072.67</v>
      </c>
      <c r="I1829" s="7">
        <v>43906</v>
      </c>
      <c r="J1829" s="6">
        <v>21</v>
      </c>
      <c r="K1829" s="8">
        <f>IF(H1829="*",'Larimar Net '!I1830-('Larimar Net '!I1830*'Larimar Net Penalized '!$J$5),'Larimar Net '!I1830)</f>
        <v>12809.14</v>
      </c>
    </row>
    <row r="1830" spans="3:11" x14ac:dyDescent="0.3">
      <c r="C1830" s="7">
        <v>43906</v>
      </c>
      <c r="D1830" s="6">
        <v>22</v>
      </c>
      <c r="E1830" s="8">
        <f>IF(B1830="*",'Larimar Net '!D1831-('Larimar Net '!D1831*'Larimar Net Penalized '!$D$5),'Larimar Net '!D1831)</f>
        <v>3932.57</v>
      </c>
      <c r="I1830" s="7">
        <v>43906</v>
      </c>
      <c r="J1830" s="6">
        <v>22</v>
      </c>
      <c r="K1830" s="8">
        <f>IF(H1830="*",'Larimar Net '!I1831-('Larimar Net '!I1831*'Larimar Net Penalized '!$J$5),'Larimar Net '!I1831)</f>
        <v>5454.69</v>
      </c>
    </row>
    <row r="1831" spans="3:11" ht="28.8" x14ac:dyDescent="0.3">
      <c r="C1831" s="7">
        <v>43906</v>
      </c>
      <c r="D1831" s="6">
        <v>23</v>
      </c>
      <c r="E1831" s="8" t="str">
        <f>IF(B1831="*",'Larimar Net '!D1832-('Larimar Net '!D1832*'Larimar Net Penalized '!$D$5),'Larimar Net '!D1832)</f>
        <v xml:space="preserve">                                                                      -  </v>
      </c>
      <c r="I1831" s="7">
        <v>43906</v>
      </c>
      <c r="J1831" s="6">
        <v>23</v>
      </c>
      <c r="K1831" s="8" t="str">
        <f>IF(H1831="*",'Larimar Net '!I1832-('Larimar Net '!I1832*'Larimar Net Penalized '!$J$5),'Larimar Net '!I1832)</f>
        <v xml:space="preserve">                                                                      -  </v>
      </c>
    </row>
    <row r="1832" spans="3:11" x14ac:dyDescent="0.3">
      <c r="C1832" s="7">
        <v>43907</v>
      </c>
      <c r="D1832" s="6">
        <v>0</v>
      </c>
      <c r="E1832" s="8">
        <f>IF(B1832="*",'Larimar Net '!D1833-('Larimar Net '!D1833*'Larimar Net Penalized '!$D$5),'Larimar Net '!D1833)</f>
        <v>0.04</v>
      </c>
      <c r="I1832" s="7">
        <v>43907</v>
      </c>
      <c r="J1832" s="6">
        <v>0</v>
      </c>
      <c r="K1832" s="8">
        <f>IF(H1832="*",'Larimar Net '!I1833-('Larimar Net '!I1833*'Larimar Net Penalized '!$J$5),'Larimar Net '!I1833)</f>
        <v>504</v>
      </c>
    </row>
    <row r="1833" spans="3:11" x14ac:dyDescent="0.3">
      <c r="C1833" s="7">
        <v>43907</v>
      </c>
      <c r="D1833" s="6">
        <v>1</v>
      </c>
      <c r="E1833" s="8">
        <f>IF(B1833="*",'Larimar Net '!D1834-('Larimar Net '!D1834*'Larimar Net Penalized '!$D$5),'Larimar Net '!D1834)</f>
        <v>1306.3900000000001</v>
      </c>
      <c r="I1833" s="7">
        <v>43907</v>
      </c>
      <c r="J1833" s="6">
        <v>1</v>
      </c>
      <c r="K1833" s="8">
        <f>IF(H1833="*",'Larimar Net '!I1834-('Larimar Net '!I1834*'Larimar Net Penalized '!$J$5),'Larimar Net '!I1834)</f>
        <v>1368.31</v>
      </c>
    </row>
    <row r="1834" spans="3:11" x14ac:dyDescent="0.3">
      <c r="C1834" s="7">
        <v>43907</v>
      </c>
      <c r="D1834" s="6">
        <v>2</v>
      </c>
      <c r="E1834" s="8">
        <f>IF(B1834="*",'Larimar Net '!D1835-('Larimar Net '!D1835*'Larimar Net Penalized '!$D$5),'Larimar Net '!D1835)</f>
        <v>1435.63</v>
      </c>
      <c r="I1834" s="7">
        <v>43907</v>
      </c>
      <c r="J1834" s="6">
        <v>2</v>
      </c>
      <c r="K1834" s="8">
        <f>IF(H1834="*",'Larimar Net '!I1835-('Larimar Net '!I1835*'Larimar Net Penalized '!$J$5),'Larimar Net '!I1835)</f>
        <v>703.99</v>
      </c>
    </row>
    <row r="1835" spans="3:11" x14ac:dyDescent="0.3">
      <c r="C1835" s="7">
        <v>43907</v>
      </c>
      <c r="D1835" s="6">
        <v>3</v>
      </c>
      <c r="E1835" s="8">
        <f>IF(B1835="*",'Larimar Net '!D1836-('Larimar Net '!D1836*'Larimar Net Penalized '!$D$5),'Larimar Net '!D1836)</f>
        <v>1577.27</v>
      </c>
      <c r="I1835" s="7">
        <v>43907</v>
      </c>
      <c r="J1835" s="6">
        <v>3</v>
      </c>
      <c r="K1835" s="8">
        <f>IF(H1835="*",'Larimar Net '!I1836-('Larimar Net '!I1836*'Larimar Net Penalized '!$J$5),'Larimar Net '!I1836)</f>
        <v>957.26</v>
      </c>
    </row>
    <row r="1836" spans="3:11" x14ac:dyDescent="0.3">
      <c r="C1836" s="7">
        <v>43907</v>
      </c>
      <c r="D1836" s="6">
        <v>4</v>
      </c>
      <c r="E1836" s="8">
        <f>IF(B1836="*",'Larimar Net '!D1837-('Larimar Net '!D1837*'Larimar Net Penalized '!$D$5),'Larimar Net '!D1837)</f>
        <v>1757.29</v>
      </c>
      <c r="I1836" s="7">
        <v>43907</v>
      </c>
      <c r="J1836" s="6">
        <v>4</v>
      </c>
      <c r="K1836" s="8">
        <f>IF(H1836="*",'Larimar Net '!I1837-('Larimar Net '!I1837*'Larimar Net Penalized '!$J$5),'Larimar Net '!I1837)</f>
        <v>615.63</v>
      </c>
    </row>
    <row r="1837" spans="3:11" x14ac:dyDescent="0.3">
      <c r="C1837" s="7">
        <v>43907</v>
      </c>
      <c r="D1837" s="6">
        <v>5</v>
      </c>
      <c r="E1837" s="8">
        <f>IF(B1837="*",'Larimar Net '!D1838-('Larimar Net '!D1838*'Larimar Net Penalized '!$D$5),'Larimar Net '!D1838)</f>
        <v>2846.86</v>
      </c>
      <c r="I1837" s="7">
        <v>43907</v>
      </c>
      <c r="J1837" s="6">
        <v>5</v>
      </c>
      <c r="K1837" s="8">
        <f>IF(H1837="*",'Larimar Net '!I1838-('Larimar Net '!I1838*'Larimar Net Penalized '!$J$5),'Larimar Net '!I1838)</f>
        <v>2911</v>
      </c>
    </row>
    <row r="1838" spans="3:11" x14ac:dyDescent="0.3">
      <c r="C1838" s="7">
        <v>43907</v>
      </c>
      <c r="D1838" s="6">
        <v>6</v>
      </c>
      <c r="E1838" s="8">
        <f>IF(B1838="*",'Larimar Net '!D1839-('Larimar Net '!D1839*'Larimar Net Penalized '!$D$5),'Larimar Net '!D1839)</f>
        <v>8437.67</v>
      </c>
      <c r="I1838" s="7">
        <v>43907</v>
      </c>
      <c r="J1838" s="6">
        <v>6</v>
      </c>
      <c r="K1838" s="8">
        <f>IF(H1838="*",'Larimar Net '!I1839-('Larimar Net '!I1839*'Larimar Net Penalized '!$J$5),'Larimar Net '!I1839)</f>
        <v>9244.7000000000007</v>
      </c>
    </row>
    <row r="1839" spans="3:11" x14ac:dyDescent="0.3">
      <c r="C1839" s="7">
        <v>43907</v>
      </c>
      <c r="D1839" s="6">
        <v>7</v>
      </c>
      <c r="E1839" s="8">
        <f>IF(B1839="*",'Larimar Net '!D1840-('Larimar Net '!D1840*'Larimar Net Penalized '!$D$5),'Larimar Net '!D1840)</f>
        <v>6244.92</v>
      </c>
      <c r="I1839" s="7">
        <v>43907</v>
      </c>
      <c r="J1839" s="6">
        <v>7</v>
      </c>
      <c r="K1839" s="8">
        <f>IF(H1839="*",'Larimar Net '!I1840-('Larimar Net '!I1840*'Larimar Net Penalized '!$J$5),'Larimar Net '!I1840)</f>
        <v>4881.97</v>
      </c>
    </row>
    <row r="1840" spans="3:11" x14ac:dyDescent="0.3">
      <c r="C1840" s="7">
        <v>43907</v>
      </c>
      <c r="D1840" s="6">
        <v>8</v>
      </c>
      <c r="E1840" s="8">
        <f>IF(B1840="*",'Larimar Net '!D1841-('Larimar Net '!D1841*'Larimar Net Penalized '!$D$5),'Larimar Net '!D1841)</f>
        <v>777.98</v>
      </c>
      <c r="I1840" s="7">
        <v>43907</v>
      </c>
      <c r="J1840" s="6">
        <v>8</v>
      </c>
      <c r="K1840" s="8">
        <f>IF(H1840="*",'Larimar Net '!I1841-('Larimar Net '!I1841*'Larimar Net Penalized '!$J$5),'Larimar Net '!I1841)</f>
        <v>2092.4</v>
      </c>
    </row>
    <row r="1841" spans="3:11" x14ac:dyDescent="0.3">
      <c r="C1841" s="7">
        <v>43907</v>
      </c>
      <c r="D1841" s="6">
        <v>9</v>
      </c>
      <c r="E1841" s="8">
        <f>IF(B1841="*",'Larimar Net '!D1842-('Larimar Net '!D1842*'Larimar Net Penalized '!$D$5),'Larimar Net '!D1842)</f>
        <v>3590.42</v>
      </c>
      <c r="I1841" s="7">
        <v>43907</v>
      </c>
      <c r="J1841" s="6">
        <v>9</v>
      </c>
      <c r="K1841" s="8">
        <f>IF(H1841="*",'Larimar Net '!I1842-('Larimar Net '!I1842*'Larimar Net Penalized '!$J$5),'Larimar Net '!I1842)</f>
        <v>2049.9299999999998</v>
      </c>
    </row>
    <row r="1842" spans="3:11" x14ac:dyDescent="0.3">
      <c r="C1842" s="7">
        <v>43907</v>
      </c>
      <c r="D1842" s="6">
        <v>10</v>
      </c>
      <c r="E1842" s="8">
        <f>IF(B1842="*",'Larimar Net '!D1843-('Larimar Net '!D1843*'Larimar Net Penalized '!$D$5),'Larimar Net '!D1843)</f>
        <v>8260.68</v>
      </c>
      <c r="I1842" s="7">
        <v>43907</v>
      </c>
      <c r="J1842" s="6">
        <v>10</v>
      </c>
      <c r="K1842" s="8">
        <f>IF(H1842="*",'Larimar Net '!I1843-('Larimar Net '!I1843*'Larimar Net Penalized '!$J$5),'Larimar Net '!I1843)</f>
        <v>2744.29</v>
      </c>
    </row>
    <row r="1843" spans="3:11" x14ac:dyDescent="0.3">
      <c r="C1843" s="7">
        <v>43907</v>
      </c>
      <c r="D1843" s="6">
        <v>11</v>
      </c>
      <c r="E1843" s="8">
        <f>IF(B1843="*",'Larimar Net '!D1844-('Larimar Net '!D1844*'Larimar Net Penalized '!$D$5),'Larimar Net '!D1844)</f>
        <v>8208.2099999999991</v>
      </c>
      <c r="I1843" s="7">
        <v>43907</v>
      </c>
      <c r="J1843" s="6">
        <v>11</v>
      </c>
      <c r="K1843" s="8">
        <f>IF(H1843="*",'Larimar Net '!I1844-('Larimar Net '!I1844*'Larimar Net Penalized '!$J$5),'Larimar Net '!I1844)</f>
        <v>3836.37</v>
      </c>
    </row>
    <row r="1844" spans="3:11" x14ac:dyDescent="0.3">
      <c r="C1844" s="7">
        <v>43907</v>
      </c>
      <c r="D1844" s="6">
        <v>12</v>
      </c>
      <c r="E1844" s="8">
        <f>IF(B1844="*",'Larimar Net '!D1845-('Larimar Net '!D1845*'Larimar Net Penalized '!$D$5),'Larimar Net '!D1845)</f>
        <v>21519.7</v>
      </c>
      <c r="I1844" s="7">
        <v>43907</v>
      </c>
      <c r="J1844" s="6">
        <v>12</v>
      </c>
      <c r="K1844" s="8">
        <f>IF(H1844="*",'Larimar Net '!I1845-('Larimar Net '!I1845*'Larimar Net Penalized '!$J$5),'Larimar Net '!I1845)</f>
        <v>7887.24</v>
      </c>
    </row>
    <row r="1845" spans="3:11" x14ac:dyDescent="0.3">
      <c r="C1845" s="7">
        <v>43907</v>
      </c>
      <c r="D1845" s="6">
        <v>13</v>
      </c>
      <c r="E1845" s="8">
        <f>IF(B1845="*",'Larimar Net '!D1846-('Larimar Net '!D1846*'Larimar Net Penalized '!$D$5),'Larimar Net '!D1846)</f>
        <v>20744.97</v>
      </c>
      <c r="I1845" s="7">
        <v>43907</v>
      </c>
      <c r="J1845" s="6">
        <v>13</v>
      </c>
      <c r="K1845" s="8">
        <f>IF(H1845="*",'Larimar Net '!I1846-('Larimar Net '!I1846*'Larimar Net Penalized '!$J$5),'Larimar Net '!I1846)</f>
        <v>13127.62</v>
      </c>
    </row>
    <row r="1846" spans="3:11" x14ac:dyDescent="0.3">
      <c r="C1846" s="7">
        <v>43907</v>
      </c>
      <c r="D1846" s="6">
        <v>14</v>
      </c>
      <c r="E1846" s="8">
        <f>IF(B1846="*",'Larimar Net '!D1847-('Larimar Net '!D1847*'Larimar Net Penalized '!$D$5),'Larimar Net '!D1847)</f>
        <v>12938.07</v>
      </c>
      <c r="I1846" s="7">
        <v>43907</v>
      </c>
      <c r="J1846" s="6">
        <v>14</v>
      </c>
      <c r="K1846" s="8">
        <f>IF(H1846="*",'Larimar Net '!I1847-('Larimar Net '!I1847*'Larimar Net Penalized '!$J$5),'Larimar Net '!I1847)</f>
        <v>5617.77</v>
      </c>
    </row>
    <row r="1847" spans="3:11" x14ac:dyDescent="0.3">
      <c r="C1847" s="7">
        <v>43907</v>
      </c>
      <c r="D1847" s="6">
        <v>15</v>
      </c>
      <c r="E1847" s="8">
        <f>IF(B1847="*",'Larimar Net '!D1848-('Larimar Net '!D1848*'Larimar Net Penalized '!$D$5),'Larimar Net '!D1848)</f>
        <v>10403.950000000001</v>
      </c>
      <c r="I1847" s="7">
        <v>43907</v>
      </c>
      <c r="J1847" s="6">
        <v>15</v>
      </c>
      <c r="K1847" s="8">
        <f>IF(H1847="*",'Larimar Net '!I1848-('Larimar Net '!I1848*'Larimar Net Penalized '!$J$5),'Larimar Net '!I1848)</f>
        <v>2445.16</v>
      </c>
    </row>
    <row r="1848" spans="3:11" x14ac:dyDescent="0.3">
      <c r="C1848" s="7">
        <v>43907</v>
      </c>
      <c r="D1848" s="6">
        <v>16</v>
      </c>
      <c r="E1848" s="8">
        <f>IF(B1848="*",'Larimar Net '!D1849-('Larimar Net '!D1849*'Larimar Net Penalized '!$D$5),'Larimar Net '!D1849)</f>
        <v>5606.08</v>
      </c>
      <c r="I1848" s="7">
        <v>43907</v>
      </c>
      <c r="J1848" s="6">
        <v>16</v>
      </c>
      <c r="K1848" s="8">
        <f>IF(H1848="*",'Larimar Net '!I1849-('Larimar Net '!I1849*'Larimar Net Penalized '!$J$5),'Larimar Net '!I1849)</f>
        <v>1459.91</v>
      </c>
    </row>
    <row r="1849" spans="3:11" x14ac:dyDescent="0.3">
      <c r="C1849" s="7">
        <v>43907</v>
      </c>
      <c r="D1849" s="6">
        <v>17</v>
      </c>
      <c r="E1849" s="8">
        <f>IF(B1849="*",'Larimar Net '!D1850-('Larimar Net '!D1850*'Larimar Net Penalized '!$D$5),'Larimar Net '!D1850)</f>
        <v>2273.1999999999998</v>
      </c>
      <c r="I1849" s="7">
        <v>43907</v>
      </c>
      <c r="J1849" s="6">
        <v>17</v>
      </c>
      <c r="K1849" s="8">
        <f>IF(H1849="*",'Larimar Net '!I1850-('Larimar Net '!I1850*'Larimar Net Penalized '!$J$5),'Larimar Net '!I1850)</f>
        <v>287.52999999999997</v>
      </c>
    </row>
    <row r="1850" spans="3:11" x14ac:dyDescent="0.3">
      <c r="C1850" s="7">
        <v>43907</v>
      </c>
      <c r="D1850" s="6">
        <v>18</v>
      </c>
      <c r="E1850" s="8">
        <f>IF(B1850="*",'Larimar Net '!D1851-('Larimar Net '!D1851*'Larimar Net Penalized '!$D$5),'Larimar Net '!D1851)</f>
        <v>3801.99</v>
      </c>
      <c r="I1850" s="7">
        <v>43907</v>
      </c>
      <c r="J1850" s="6">
        <v>18</v>
      </c>
      <c r="K1850" s="8">
        <f>IF(H1850="*",'Larimar Net '!I1851-('Larimar Net '!I1851*'Larimar Net Penalized '!$J$5),'Larimar Net '!I1851)</f>
        <v>511.89</v>
      </c>
    </row>
    <row r="1851" spans="3:11" x14ac:dyDescent="0.3">
      <c r="C1851" s="7">
        <v>43907</v>
      </c>
      <c r="D1851" s="6">
        <v>19</v>
      </c>
      <c r="E1851" s="8">
        <f>IF(B1851="*",'Larimar Net '!D1852-('Larimar Net '!D1852*'Larimar Net Penalized '!$D$5),'Larimar Net '!D1852)</f>
        <v>1523.33</v>
      </c>
      <c r="I1851" s="7">
        <v>43907</v>
      </c>
      <c r="J1851" s="6">
        <v>19</v>
      </c>
      <c r="K1851" s="8">
        <f>IF(H1851="*",'Larimar Net '!I1852-('Larimar Net '!I1852*'Larimar Net Penalized '!$J$5),'Larimar Net '!I1852)</f>
        <v>122.17</v>
      </c>
    </row>
    <row r="1852" spans="3:11" ht="28.8" x14ac:dyDescent="0.3">
      <c r="C1852" s="7">
        <v>43907</v>
      </c>
      <c r="D1852" s="6">
        <v>20</v>
      </c>
      <c r="E1852" s="8">
        <f>IF(B1852="*",'Larimar Net '!D1853-('Larimar Net '!D1853*'Larimar Net Penalized '!$D$5),'Larimar Net '!D1853)</f>
        <v>286.64</v>
      </c>
      <c r="I1852" s="7">
        <v>43907</v>
      </c>
      <c r="J1852" s="6">
        <v>20</v>
      </c>
      <c r="K1852" s="8" t="str">
        <f>IF(H1852="*",'Larimar Net '!I1853-('Larimar Net '!I1853*'Larimar Net Penalized '!$J$5),'Larimar Net '!I1853)</f>
        <v xml:space="preserve">                                                                      -  </v>
      </c>
    </row>
    <row r="1853" spans="3:11" x14ac:dyDescent="0.3">
      <c r="C1853" s="7">
        <v>43907</v>
      </c>
      <c r="D1853" s="6">
        <v>21</v>
      </c>
      <c r="E1853" s="8">
        <f>IF(B1853="*",'Larimar Net '!D1854-('Larimar Net '!D1854*'Larimar Net Penalized '!$D$5),'Larimar Net '!D1854)</f>
        <v>278.67</v>
      </c>
      <c r="I1853" s="7">
        <v>43907</v>
      </c>
      <c r="J1853" s="6">
        <v>21</v>
      </c>
      <c r="K1853" s="8">
        <f>IF(H1853="*",'Larimar Net '!I1854-('Larimar Net '!I1854*'Larimar Net Penalized '!$J$5),'Larimar Net '!I1854)</f>
        <v>476</v>
      </c>
    </row>
    <row r="1854" spans="3:11" x14ac:dyDescent="0.3">
      <c r="C1854" s="7">
        <v>43907</v>
      </c>
      <c r="D1854" s="6">
        <v>22</v>
      </c>
      <c r="E1854" s="8">
        <f>IF(B1854="*",'Larimar Net '!D1855-('Larimar Net '!D1855*'Larimar Net Penalized '!$D$5),'Larimar Net '!D1855)</f>
        <v>1380.01</v>
      </c>
      <c r="I1854" s="7">
        <v>43907</v>
      </c>
      <c r="J1854" s="6">
        <v>22</v>
      </c>
      <c r="K1854" s="8">
        <f>IF(H1854="*",'Larimar Net '!I1855-('Larimar Net '!I1855*'Larimar Net Penalized '!$J$5),'Larimar Net '!I1855)</f>
        <v>889.89</v>
      </c>
    </row>
    <row r="1855" spans="3:11" ht="28.8" x14ac:dyDescent="0.3">
      <c r="C1855" s="7">
        <v>43907</v>
      </c>
      <c r="D1855" s="6">
        <v>23</v>
      </c>
      <c r="E1855" s="8" t="str">
        <f>IF(B1855="*",'Larimar Net '!D1856-('Larimar Net '!D1856*'Larimar Net Penalized '!$D$5),'Larimar Net '!D1856)</f>
        <v xml:space="preserve">                                                                      -  </v>
      </c>
      <c r="I1855" s="7">
        <v>43907</v>
      </c>
      <c r="J1855" s="6">
        <v>23</v>
      </c>
      <c r="K1855" s="8">
        <f>IF(H1855="*",'Larimar Net '!I1856-('Larimar Net '!I1856*'Larimar Net Penalized '!$J$5),'Larimar Net '!I1856)</f>
        <v>460.44</v>
      </c>
    </row>
    <row r="1856" spans="3:11" ht="28.8" x14ac:dyDescent="0.3">
      <c r="C1856" s="7">
        <v>43908</v>
      </c>
      <c r="D1856" s="6">
        <v>0</v>
      </c>
      <c r="E1856" s="8" t="str">
        <f>IF(B1856="*",'Larimar Net '!D1857-('Larimar Net '!D1857*'Larimar Net Penalized '!$D$5),'Larimar Net '!D1857)</f>
        <v xml:space="preserve">                                                                      -  </v>
      </c>
      <c r="I1856" s="7">
        <v>43908</v>
      </c>
      <c r="J1856" s="6">
        <v>0</v>
      </c>
      <c r="K1856" s="8" t="str">
        <f>IF(H1856="*",'Larimar Net '!I1857-('Larimar Net '!I1857*'Larimar Net Penalized '!$J$5),'Larimar Net '!I1857)</f>
        <v xml:space="preserve">                                                                      -  </v>
      </c>
    </row>
    <row r="1857" spans="3:11" x14ac:dyDescent="0.3">
      <c r="C1857" s="7">
        <v>43908</v>
      </c>
      <c r="D1857" s="6">
        <v>1</v>
      </c>
      <c r="E1857" s="8">
        <f>IF(B1857="*",'Larimar Net '!D1858-('Larimar Net '!D1858*'Larimar Net Penalized '!$D$5),'Larimar Net '!D1858)</f>
        <v>1720.42</v>
      </c>
      <c r="I1857" s="7">
        <v>43908</v>
      </c>
      <c r="J1857" s="6">
        <v>1</v>
      </c>
      <c r="K1857" s="8">
        <f>IF(H1857="*",'Larimar Net '!I1858-('Larimar Net '!I1858*'Larimar Net Penalized '!$J$5),'Larimar Net '!I1858)</f>
        <v>2393.59</v>
      </c>
    </row>
    <row r="1858" spans="3:11" x14ac:dyDescent="0.3">
      <c r="C1858" s="7">
        <v>43908</v>
      </c>
      <c r="D1858" s="6">
        <v>2</v>
      </c>
      <c r="E1858" s="8">
        <f>IF(B1858="*",'Larimar Net '!D1859-('Larimar Net '!D1859*'Larimar Net Penalized '!$D$5),'Larimar Net '!D1859)</f>
        <v>49.25</v>
      </c>
      <c r="I1858" s="7">
        <v>43908</v>
      </c>
      <c r="J1858" s="6">
        <v>2</v>
      </c>
      <c r="K1858" s="8">
        <f>IF(H1858="*",'Larimar Net '!I1859-('Larimar Net '!I1859*'Larimar Net Penalized '!$J$5),'Larimar Net '!I1859)</f>
        <v>95.84</v>
      </c>
    </row>
    <row r="1859" spans="3:11" ht="28.8" x14ac:dyDescent="0.3">
      <c r="C1859" s="7">
        <v>43908</v>
      </c>
      <c r="D1859" s="6">
        <v>3</v>
      </c>
      <c r="E1859" s="8" t="str">
        <f>IF(B1859="*",'Larimar Net '!D1860-('Larimar Net '!D1860*'Larimar Net Penalized '!$D$5),'Larimar Net '!D1860)</f>
        <v xml:space="preserve">                                                                      -  </v>
      </c>
      <c r="I1859" s="7">
        <v>43908</v>
      </c>
      <c r="J1859" s="6">
        <v>3</v>
      </c>
      <c r="K1859" s="8" t="str">
        <f>IF(H1859="*",'Larimar Net '!I1860-('Larimar Net '!I1860*'Larimar Net Penalized '!$J$5),'Larimar Net '!I1860)</f>
        <v xml:space="preserve">                                                                      -  </v>
      </c>
    </row>
    <row r="1860" spans="3:11" x14ac:dyDescent="0.3">
      <c r="C1860" s="7">
        <v>43908</v>
      </c>
      <c r="D1860" s="6">
        <v>4</v>
      </c>
      <c r="E1860" s="8">
        <f>IF(B1860="*",'Larimar Net '!D1861-('Larimar Net '!D1861*'Larimar Net Penalized '!$D$5),'Larimar Net '!D1861)</f>
        <v>1611.97</v>
      </c>
      <c r="I1860" s="7">
        <v>43908</v>
      </c>
      <c r="J1860" s="6">
        <v>4</v>
      </c>
      <c r="K1860" s="8">
        <f>IF(H1860="*",'Larimar Net '!I1861-('Larimar Net '!I1861*'Larimar Net Penalized '!$J$5),'Larimar Net '!I1861)</f>
        <v>2146.25</v>
      </c>
    </row>
    <row r="1861" spans="3:11" x14ac:dyDescent="0.3">
      <c r="C1861" s="7">
        <v>43908</v>
      </c>
      <c r="D1861" s="6">
        <v>5</v>
      </c>
      <c r="E1861" s="8">
        <f>IF(B1861="*",'Larimar Net '!D1862-('Larimar Net '!D1862*'Larimar Net Penalized '!$D$5),'Larimar Net '!D1862)</f>
        <v>2308.6799999999998</v>
      </c>
      <c r="I1861" s="7">
        <v>43908</v>
      </c>
      <c r="J1861" s="6">
        <v>5</v>
      </c>
      <c r="K1861" s="8">
        <f>IF(H1861="*",'Larimar Net '!I1862-('Larimar Net '!I1862*'Larimar Net Penalized '!$J$5),'Larimar Net '!I1862)</f>
        <v>1305.9000000000001</v>
      </c>
    </row>
    <row r="1862" spans="3:11" x14ac:dyDescent="0.3">
      <c r="C1862" s="7">
        <v>43908</v>
      </c>
      <c r="D1862" s="6">
        <v>6</v>
      </c>
      <c r="E1862" s="8">
        <f>IF(B1862="*",'Larimar Net '!D1863-('Larimar Net '!D1863*'Larimar Net Penalized '!$D$5),'Larimar Net '!D1863)</f>
        <v>467.56</v>
      </c>
      <c r="I1862" s="7">
        <v>43908</v>
      </c>
      <c r="J1862" s="6">
        <v>6</v>
      </c>
      <c r="K1862" s="8">
        <f>IF(H1862="*",'Larimar Net '!I1863-('Larimar Net '!I1863*'Larimar Net Penalized '!$J$5),'Larimar Net '!I1863)</f>
        <v>75.38</v>
      </c>
    </row>
    <row r="1863" spans="3:11" ht="28.8" x14ac:dyDescent="0.3">
      <c r="C1863" s="7">
        <v>43908</v>
      </c>
      <c r="D1863" s="6">
        <v>7</v>
      </c>
      <c r="E1863" s="8">
        <f>IF(B1863="*",'Larimar Net '!D1864-('Larimar Net '!D1864*'Larimar Net Penalized '!$D$5),'Larimar Net '!D1864)</f>
        <v>930.16</v>
      </c>
      <c r="I1863" s="7">
        <v>43908</v>
      </c>
      <c r="J1863" s="6">
        <v>7</v>
      </c>
      <c r="K1863" s="8" t="str">
        <f>IF(H1863="*",'Larimar Net '!I1864-('Larimar Net '!I1864*'Larimar Net Penalized '!$J$5),'Larimar Net '!I1864)</f>
        <v xml:space="preserve">                                                                      -  </v>
      </c>
    </row>
    <row r="1864" spans="3:11" x14ac:dyDescent="0.3">
      <c r="C1864" s="7">
        <v>43908</v>
      </c>
      <c r="D1864" s="6">
        <v>8</v>
      </c>
      <c r="E1864" s="8">
        <f>IF(B1864="*",'Larimar Net '!D1865-('Larimar Net '!D1865*'Larimar Net Penalized '!$D$5),'Larimar Net '!D1865)</f>
        <v>2279.91</v>
      </c>
      <c r="I1864" s="7">
        <v>43908</v>
      </c>
      <c r="J1864" s="6">
        <v>8</v>
      </c>
      <c r="K1864" s="8">
        <f>IF(H1864="*",'Larimar Net '!I1865-('Larimar Net '!I1865*'Larimar Net Penalized '!$J$5),'Larimar Net '!I1865)</f>
        <v>2730.24</v>
      </c>
    </row>
    <row r="1865" spans="3:11" x14ac:dyDescent="0.3">
      <c r="C1865" s="7">
        <v>43908</v>
      </c>
      <c r="D1865" s="6">
        <v>9</v>
      </c>
      <c r="E1865" s="8">
        <f>IF(B1865="*",'Larimar Net '!D1866-('Larimar Net '!D1866*'Larimar Net Penalized '!$D$5),'Larimar Net '!D1866)</f>
        <v>14770.15</v>
      </c>
      <c r="I1865" s="7">
        <v>43908</v>
      </c>
      <c r="J1865" s="6">
        <v>9</v>
      </c>
      <c r="K1865" s="8">
        <f>IF(H1865="*",'Larimar Net '!I1866-('Larimar Net '!I1866*'Larimar Net Penalized '!$J$5),'Larimar Net '!I1866)</f>
        <v>11369.53</v>
      </c>
    </row>
    <row r="1866" spans="3:11" x14ac:dyDescent="0.3">
      <c r="C1866" s="7">
        <v>43908</v>
      </c>
      <c r="D1866" s="6">
        <v>10</v>
      </c>
      <c r="E1866" s="8">
        <f>IF(B1866="*",'Larimar Net '!D1867-('Larimar Net '!D1867*'Larimar Net Penalized '!$D$5),'Larimar Net '!D1867)</f>
        <v>29840.67</v>
      </c>
      <c r="I1866" s="7">
        <v>43908</v>
      </c>
      <c r="J1866" s="6">
        <v>10</v>
      </c>
      <c r="K1866" s="8">
        <f>IF(H1866="*",'Larimar Net '!I1867-('Larimar Net '!I1867*'Larimar Net Penalized '!$J$5),'Larimar Net '!I1867)</f>
        <v>16778.689999999999</v>
      </c>
    </row>
    <row r="1867" spans="3:11" x14ac:dyDescent="0.3">
      <c r="C1867" s="7">
        <v>43908</v>
      </c>
      <c r="D1867" s="6">
        <v>11</v>
      </c>
      <c r="E1867" s="8">
        <f>IF(B1867="*",'Larimar Net '!D1868-('Larimar Net '!D1868*'Larimar Net Penalized '!$D$5),'Larimar Net '!D1868)</f>
        <v>43257.21</v>
      </c>
      <c r="I1867" s="7">
        <v>43908</v>
      </c>
      <c r="J1867" s="6">
        <v>11</v>
      </c>
      <c r="K1867" s="8">
        <f>IF(H1867="*",'Larimar Net '!I1868-('Larimar Net '!I1868*'Larimar Net Penalized '!$J$5),'Larimar Net '!I1868)</f>
        <v>32534.44</v>
      </c>
    </row>
    <row r="1868" spans="3:11" x14ac:dyDescent="0.3">
      <c r="C1868" s="7">
        <v>43908</v>
      </c>
      <c r="D1868" s="6">
        <v>12</v>
      </c>
      <c r="E1868" s="8">
        <f>IF(B1868="*",'Larimar Net '!D1869-('Larimar Net '!D1869*'Larimar Net Penalized '!$D$5),'Larimar Net '!D1869)</f>
        <v>45592.98</v>
      </c>
      <c r="I1868" s="7">
        <v>43908</v>
      </c>
      <c r="J1868" s="6">
        <v>12</v>
      </c>
      <c r="K1868" s="8">
        <f>IF(H1868="*",'Larimar Net '!I1869-('Larimar Net '!I1869*'Larimar Net Penalized '!$J$5),'Larimar Net '!I1869)</f>
        <v>26735.39</v>
      </c>
    </row>
    <row r="1869" spans="3:11" x14ac:dyDescent="0.3">
      <c r="C1869" s="7">
        <v>43908</v>
      </c>
      <c r="D1869" s="6">
        <v>13</v>
      </c>
      <c r="E1869" s="8">
        <f>IF(B1869="*",'Larimar Net '!D1870-('Larimar Net '!D1870*'Larimar Net Penalized '!$D$5),'Larimar Net '!D1870)</f>
        <v>40778.9</v>
      </c>
      <c r="I1869" s="7">
        <v>43908</v>
      </c>
      <c r="J1869" s="6">
        <v>13</v>
      </c>
      <c r="K1869" s="8">
        <f>IF(H1869="*",'Larimar Net '!I1870-('Larimar Net '!I1870*'Larimar Net Penalized '!$J$5),'Larimar Net '!I1870)</f>
        <v>13797.9</v>
      </c>
    </row>
    <row r="1870" spans="3:11" x14ac:dyDescent="0.3">
      <c r="C1870" s="7">
        <v>43908</v>
      </c>
      <c r="D1870" s="6">
        <v>14</v>
      </c>
      <c r="E1870" s="8">
        <f>IF(B1870="*",'Larimar Net '!D1871-('Larimar Net '!D1871*'Larimar Net Penalized '!$D$5),'Larimar Net '!D1871)</f>
        <v>24095.279999999999</v>
      </c>
      <c r="I1870" s="7">
        <v>43908</v>
      </c>
      <c r="J1870" s="6">
        <v>14</v>
      </c>
      <c r="K1870" s="8">
        <f>IF(H1870="*",'Larimar Net '!I1871-('Larimar Net '!I1871*'Larimar Net Penalized '!$J$5),'Larimar Net '!I1871)</f>
        <v>7978.92</v>
      </c>
    </row>
    <row r="1871" spans="3:11" x14ac:dyDescent="0.3">
      <c r="C1871" s="7">
        <v>43908</v>
      </c>
      <c r="D1871" s="6">
        <v>15</v>
      </c>
      <c r="E1871" s="8">
        <f>IF(B1871="*",'Larimar Net '!D1872-('Larimar Net '!D1872*'Larimar Net Penalized '!$D$5),'Larimar Net '!D1872)</f>
        <v>17329.22</v>
      </c>
      <c r="I1871" s="7">
        <v>43908</v>
      </c>
      <c r="J1871" s="6">
        <v>15</v>
      </c>
      <c r="K1871" s="8">
        <f>IF(H1871="*",'Larimar Net '!I1872-('Larimar Net '!I1872*'Larimar Net Penalized '!$J$5),'Larimar Net '!I1872)</f>
        <v>5281.35</v>
      </c>
    </row>
    <row r="1872" spans="3:11" x14ac:dyDescent="0.3">
      <c r="C1872" s="7">
        <v>43908</v>
      </c>
      <c r="D1872" s="6">
        <v>16</v>
      </c>
      <c r="E1872" s="8">
        <f>IF(B1872="*",'Larimar Net '!D1873-('Larimar Net '!D1873*'Larimar Net Penalized '!$D$5),'Larimar Net '!D1873)</f>
        <v>27687.19</v>
      </c>
      <c r="I1872" s="7">
        <v>43908</v>
      </c>
      <c r="J1872" s="6">
        <v>16</v>
      </c>
      <c r="K1872" s="8">
        <f>IF(H1872="*",'Larimar Net '!I1873-('Larimar Net '!I1873*'Larimar Net Penalized '!$J$5),'Larimar Net '!I1873)</f>
        <v>8444.91</v>
      </c>
    </row>
    <row r="1873" spans="3:11" x14ac:dyDescent="0.3">
      <c r="C1873" s="7">
        <v>43908</v>
      </c>
      <c r="D1873" s="6">
        <v>17</v>
      </c>
      <c r="E1873" s="8">
        <f>IF(B1873="*",'Larimar Net '!D1874-('Larimar Net '!D1874*'Larimar Net Penalized '!$D$5),'Larimar Net '!D1874)</f>
        <v>40350.19</v>
      </c>
      <c r="I1873" s="7">
        <v>43908</v>
      </c>
      <c r="J1873" s="6">
        <v>17</v>
      </c>
      <c r="K1873" s="8">
        <f>IF(H1873="*",'Larimar Net '!I1874-('Larimar Net '!I1874*'Larimar Net Penalized '!$J$5),'Larimar Net '!I1874)</f>
        <v>14883.55</v>
      </c>
    </row>
    <row r="1874" spans="3:11" x14ac:dyDescent="0.3">
      <c r="C1874" s="7">
        <v>43908</v>
      </c>
      <c r="D1874" s="6">
        <v>18</v>
      </c>
      <c r="E1874" s="8">
        <f>IF(B1874="*",'Larimar Net '!D1875-('Larimar Net '!D1875*'Larimar Net Penalized '!$D$5),'Larimar Net '!D1875)</f>
        <v>42879.63</v>
      </c>
      <c r="I1874" s="7">
        <v>43908</v>
      </c>
      <c r="J1874" s="6">
        <v>18</v>
      </c>
      <c r="K1874" s="8">
        <f>IF(H1874="*",'Larimar Net '!I1875-('Larimar Net '!I1875*'Larimar Net Penalized '!$J$5),'Larimar Net '!I1875)</f>
        <v>18259.7</v>
      </c>
    </row>
    <row r="1875" spans="3:11" x14ac:dyDescent="0.3">
      <c r="C1875" s="7">
        <v>43908</v>
      </c>
      <c r="D1875" s="6">
        <v>19</v>
      </c>
      <c r="E1875" s="8">
        <f>IF(B1875="*",'Larimar Net '!D1876-('Larimar Net '!D1876*'Larimar Net Penalized '!$D$5),'Larimar Net '!D1876)</f>
        <v>37160.31</v>
      </c>
      <c r="I1875" s="7">
        <v>43908</v>
      </c>
      <c r="J1875" s="6">
        <v>19</v>
      </c>
      <c r="K1875" s="8">
        <f>IF(H1875="*",'Larimar Net '!I1876-('Larimar Net '!I1876*'Larimar Net Penalized '!$J$5),'Larimar Net '!I1876)</f>
        <v>21392.84</v>
      </c>
    </row>
    <row r="1876" spans="3:11" x14ac:dyDescent="0.3">
      <c r="C1876" s="7">
        <v>43908</v>
      </c>
      <c r="D1876" s="6">
        <v>20</v>
      </c>
      <c r="E1876" s="8">
        <f>IF(B1876="*",'Larimar Net '!D1877-('Larimar Net '!D1877*'Larimar Net Penalized '!$D$5),'Larimar Net '!D1877)</f>
        <v>33596</v>
      </c>
      <c r="I1876" s="7">
        <v>43908</v>
      </c>
      <c r="J1876" s="6">
        <v>20</v>
      </c>
      <c r="K1876" s="8">
        <f>IF(H1876="*",'Larimar Net '!I1877-('Larimar Net '!I1877*'Larimar Net Penalized '!$J$5),'Larimar Net '!I1877)</f>
        <v>11971.84</v>
      </c>
    </row>
    <row r="1877" spans="3:11" x14ac:dyDescent="0.3">
      <c r="C1877" s="7">
        <v>43908</v>
      </c>
      <c r="D1877" s="6">
        <v>21</v>
      </c>
      <c r="E1877" s="8">
        <f>IF(B1877="*",'Larimar Net '!D1878-('Larimar Net '!D1878*'Larimar Net Penalized '!$D$5),'Larimar Net '!D1878)</f>
        <v>28840.13</v>
      </c>
      <c r="I1877" s="7">
        <v>43908</v>
      </c>
      <c r="J1877" s="6">
        <v>21</v>
      </c>
      <c r="K1877" s="8">
        <f>IF(H1877="*",'Larimar Net '!I1878-('Larimar Net '!I1878*'Larimar Net Penalized '!$J$5),'Larimar Net '!I1878)</f>
        <v>27302.39</v>
      </c>
    </row>
    <row r="1878" spans="3:11" x14ac:dyDescent="0.3">
      <c r="C1878" s="7">
        <v>43908</v>
      </c>
      <c r="D1878" s="6">
        <v>22</v>
      </c>
      <c r="E1878" s="8">
        <f>IF(B1878="*",'Larimar Net '!D1879-('Larimar Net '!D1879*'Larimar Net Penalized '!$D$5),'Larimar Net '!D1879)</f>
        <v>45037.59</v>
      </c>
      <c r="I1878" s="7">
        <v>43908</v>
      </c>
      <c r="J1878" s="6">
        <v>22</v>
      </c>
      <c r="K1878" s="8">
        <f>IF(H1878="*",'Larimar Net '!I1879-('Larimar Net '!I1879*'Larimar Net Penalized '!$J$5),'Larimar Net '!I1879)</f>
        <v>39010.69</v>
      </c>
    </row>
    <row r="1879" spans="3:11" x14ac:dyDescent="0.3">
      <c r="C1879" s="7">
        <v>43908</v>
      </c>
      <c r="D1879" s="6">
        <v>23</v>
      </c>
      <c r="E1879" s="8">
        <f>IF(B1879="*",'Larimar Net '!D1880-('Larimar Net '!D1880*'Larimar Net Penalized '!$D$5),'Larimar Net '!D1880)</f>
        <v>44686.82</v>
      </c>
      <c r="I1879" s="7">
        <v>43908</v>
      </c>
      <c r="J1879" s="6">
        <v>23</v>
      </c>
      <c r="K1879" s="8">
        <f>IF(H1879="*",'Larimar Net '!I1880-('Larimar Net '!I1880*'Larimar Net Penalized '!$J$5),'Larimar Net '!I1880)</f>
        <v>36245.089999999997</v>
      </c>
    </row>
    <row r="1880" spans="3:11" x14ac:dyDescent="0.3">
      <c r="C1880" s="7">
        <v>43909</v>
      </c>
      <c r="D1880" s="6">
        <v>0</v>
      </c>
      <c r="E1880" s="8">
        <f>IF(B1880="*",'Larimar Net '!D1881-('Larimar Net '!D1881*'Larimar Net Penalized '!$D$5),'Larimar Net '!D1881)</f>
        <v>23956.55</v>
      </c>
      <c r="I1880" s="7">
        <v>43909</v>
      </c>
      <c r="J1880" s="6">
        <v>0</v>
      </c>
      <c r="K1880" s="8">
        <f>IF(H1880="*",'Larimar Net '!I1881-('Larimar Net '!I1881*'Larimar Net Penalized '!$J$5),'Larimar Net '!I1881)</f>
        <v>30403.27</v>
      </c>
    </row>
    <row r="1881" spans="3:11" x14ac:dyDescent="0.3">
      <c r="C1881" s="7">
        <v>43909</v>
      </c>
      <c r="D1881" s="6">
        <v>1</v>
      </c>
      <c r="E1881" s="8">
        <f>IF(B1881="*",'Larimar Net '!D1882-('Larimar Net '!D1882*'Larimar Net Penalized '!$D$5),'Larimar Net '!D1882)</f>
        <v>10713.9</v>
      </c>
      <c r="I1881" s="7">
        <v>43909</v>
      </c>
      <c r="J1881" s="6">
        <v>1</v>
      </c>
      <c r="K1881" s="8">
        <f>IF(H1881="*",'Larimar Net '!I1882-('Larimar Net '!I1882*'Larimar Net Penalized '!$J$5),'Larimar Net '!I1882)</f>
        <v>12579.87</v>
      </c>
    </row>
    <row r="1882" spans="3:11" x14ac:dyDescent="0.3">
      <c r="C1882" s="7">
        <v>43909</v>
      </c>
      <c r="D1882" s="6">
        <v>2</v>
      </c>
      <c r="E1882" s="8">
        <f>IF(B1882="*",'Larimar Net '!D1883-('Larimar Net '!D1883*'Larimar Net Penalized '!$D$5),'Larimar Net '!D1883)</f>
        <v>8641.94</v>
      </c>
      <c r="I1882" s="7">
        <v>43909</v>
      </c>
      <c r="J1882" s="6">
        <v>2</v>
      </c>
      <c r="K1882" s="8">
        <f>IF(H1882="*",'Larimar Net '!I1883-('Larimar Net '!I1883*'Larimar Net Penalized '!$J$5),'Larimar Net '!I1883)</f>
        <v>11929.84</v>
      </c>
    </row>
    <row r="1883" spans="3:11" x14ac:dyDescent="0.3">
      <c r="C1883" s="7">
        <v>43909</v>
      </c>
      <c r="D1883" s="6">
        <v>3</v>
      </c>
      <c r="E1883" s="8">
        <f>IF(B1883="*",'Larimar Net '!D1884-('Larimar Net '!D1884*'Larimar Net Penalized '!$D$5),'Larimar Net '!D1884)</f>
        <v>11361.13</v>
      </c>
      <c r="I1883" s="7">
        <v>43909</v>
      </c>
      <c r="J1883" s="6">
        <v>3</v>
      </c>
      <c r="K1883" s="8">
        <f>IF(H1883="*",'Larimar Net '!I1884-('Larimar Net '!I1884*'Larimar Net Penalized '!$J$5),'Larimar Net '!I1884)</f>
        <v>17636.21</v>
      </c>
    </row>
    <row r="1884" spans="3:11" x14ac:dyDescent="0.3">
      <c r="C1884" s="7">
        <v>43909</v>
      </c>
      <c r="D1884" s="6">
        <v>4</v>
      </c>
      <c r="E1884" s="8">
        <f>IF(B1884="*",'Larimar Net '!D1885-('Larimar Net '!D1885*'Larimar Net Penalized '!$D$5),'Larimar Net '!D1885)</f>
        <v>11325.97</v>
      </c>
      <c r="I1884" s="7">
        <v>43909</v>
      </c>
      <c r="J1884" s="6">
        <v>4</v>
      </c>
      <c r="K1884" s="8">
        <f>IF(H1884="*",'Larimar Net '!I1885-('Larimar Net '!I1885*'Larimar Net Penalized '!$J$5),'Larimar Net '!I1885)</f>
        <v>14548.86</v>
      </c>
    </row>
    <row r="1885" spans="3:11" x14ac:dyDescent="0.3">
      <c r="C1885" s="7">
        <v>43909</v>
      </c>
      <c r="D1885" s="6">
        <v>5</v>
      </c>
      <c r="E1885" s="8">
        <f>IF(B1885="*",'Larimar Net '!D1886-('Larimar Net '!D1886*'Larimar Net Penalized '!$D$5),'Larimar Net '!D1886)</f>
        <v>11695.24</v>
      </c>
      <c r="I1885" s="7">
        <v>43909</v>
      </c>
      <c r="J1885" s="6">
        <v>5</v>
      </c>
      <c r="K1885" s="8">
        <f>IF(H1885="*",'Larimar Net '!I1886-('Larimar Net '!I1886*'Larimar Net Penalized '!$J$5),'Larimar Net '!I1886)</f>
        <v>12534.88</v>
      </c>
    </row>
    <row r="1886" spans="3:11" x14ac:dyDescent="0.3">
      <c r="C1886" s="7">
        <v>43909</v>
      </c>
      <c r="D1886" s="6">
        <v>6</v>
      </c>
      <c r="E1886" s="8">
        <f>IF(B1886="*",'Larimar Net '!D1887-('Larimar Net '!D1887*'Larimar Net Penalized '!$D$5),'Larimar Net '!D1887)</f>
        <v>18063.05</v>
      </c>
      <c r="I1886" s="7">
        <v>43909</v>
      </c>
      <c r="J1886" s="6">
        <v>6</v>
      </c>
      <c r="K1886" s="8">
        <f>IF(H1886="*",'Larimar Net '!I1887-('Larimar Net '!I1887*'Larimar Net Penalized '!$J$5),'Larimar Net '!I1887)</f>
        <v>9139.0499999999993</v>
      </c>
    </row>
    <row r="1887" spans="3:11" x14ac:dyDescent="0.3">
      <c r="C1887" s="7">
        <v>43909</v>
      </c>
      <c r="D1887" s="6">
        <v>7</v>
      </c>
      <c r="E1887" s="8">
        <f>IF(B1887="*",'Larimar Net '!D1888-('Larimar Net '!D1888*'Larimar Net Penalized '!$D$5),'Larimar Net '!D1888)</f>
        <v>20807.02</v>
      </c>
      <c r="I1887" s="7">
        <v>43909</v>
      </c>
      <c r="J1887" s="6">
        <v>7</v>
      </c>
      <c r="K1887" s="8">
        <f>IF(H1887="*",'Larimar Net '!I1888-('Larimar Net '!I1888*'Larimar Net Penalized '!$J$5),'Larimar Net '!I1888)</f>
        <v>7497.01</v>
      </c>
    </row>
    <row r="1888" spans="3:11" x14ac:dyDescent="0.3">
      <c r="C1888" s="7">
        <v>43909</v>
      </c>
      <c r="D1888" s="6">
        <v>8</v>
      </c>
      <c r="E1888" s="8">
        <f>IF(B1888="*",'Larimar Net '!D1889-('Larimar Net '!D1889*'Larimar Net Penalized '!$D$5),'Larimar Net '!D1889)</f>
        <v>18106.98</v>
      </c>
      <c r="I1888" s="7">
        <v>43909</v>
      </c>
      <c r="J1888" s="6">
        <v>8</v>
      </c>
      <c r="K1888" s="8">
        <f>IF(H1888="*",'Larimar Net '!I1889-('Larimar Net '!I1889*'Larimar Net Penalized '!$J$5),'Larimar Net '!I1889)</f>
        <v>9151.91</v>
      </c>
    </row>
    <row r="1889" spans="3:11" x14ac:dyDescent="0.3">
      <c r="C1889" s="7">
        <v>43909</v>
      </c>
      <c r="D1889" s="6">
        <v>9</v>
      </c>
      <c r="E1889" s="8">
        <f>IF(B1889="*",'Larimar Net '!D1890-('Larimar Net '!D1890*'Larimar Net Penalized '!$D$5),'Larimar Net '!D1890)</f>
        <v>22640.799999999999</v>
      </c>
      <c r="I1889" s="7">
        <v>43909</v>
      </c>
      <c r="J1889" s="6">
        <v>9</v>
      </c>
      <c r="K1889" s="8">
        <f>IF(H1889="*",'Larimar Net '!I1890-('Larimar Net '!I1890*'Larimar Net Penalized '!$J$5),'Larimar Net '!I1890)</f>
        <v>13739.88</v>
      </c>
    </row>
    <row r="1890" spans="3:11" x14ac:dyDescent="0.3">
      <c r="C1890" s="7">
        <v>43909</v>
      </c>
      <c r="D1890" s="6">
        <v>10</v>
      </c>
      <c r="E1890" s="8">
        <f>IF(B1890="*",'Larimar Net '!D1891-('Larimar Net '!D1891*'Larimar Net Penalized '!$D$5),'Larimar Net '!D1891)</f>
        <v>35021.71</v>
      </c>
      <c r="I1890" s="7">
        <v>43909</v>
      </c>
      <c r="J1890" s="6">
        <v>10</v>
      </c>
      <c r="K1890" s="8">
        <f>IF(H1890="*",'Larimar Net '!I1891-('Larimar Net '!I1891*'Larimar Net Penalized '!$J$5),'Larimar Net '!I1891)</f>
        <v>23415.94</v>
      </c>
    </row>
    <row r="1891" spans="3:11" x14ac:dyDescent="0.3">
      <c r="C1891" s="7">
        <v>43909</v>
      </c>
      <c r="D1891" s="6">
        <v>11</v>
      </c>
      <c r="E1891" s="8">
        <f>IF(B1891="*",'Larimar Net '!D1892-('Larimar Net '!D1892*'Larimar Net Penalized '!$D$5),'Larimar Net '!D1892)</f>
        <v>44770.35</v>
      </c>
      <c r="I1891" s="7">
        <v>43909</v>
      </c>
      <c r="J1891" s="6">
        <v>11</v>
      </c>
      <c r="K1891" s="8">
        <f>IF(H1891="*",'Larimar Net '!I1892-('Larimar Net '!I1892*'Larimar Net Penalized '!$J$5),'Larimar Net '!I1892)</f>
        <v>41250.800000000003</v>
      </c>
    </row>
    <row r="1892" spans="3:11" x14ac:dyDescent="0.3">
      <c r="C1892" s="7">
        <v>43909</v>
      </c>
      <c r="D1892" s="6">
        <v>12</v>
      </c>
      <c r="E1892" s="8">
        <f>IF(B1892="*",'Larimar Net '!D1893-('Larimar Net '!D1893*'Larimar Net Penalized '!$D$5),'Larimar Net '!D1893)</f>
        <v>39683.96</v>
      </c>
      <c r="I1892" s="7">
        <v>43909</v>
      </c>
      <c r="J1892" s="6">
        <v>12</v>
      </c>
      <c r="K1892" s="8">
        <f>IF(H1892="*",'Larimar Net '!I1893-('Larimar Net '!I1893*'Larimar Net Penalized '!$J$5),'Larimar Net '!I1893)</f>
        <v>32638.18</v>
      </c>
    </row>
    <row r="1893" spans="3:11" x14ac:dyDescent="0.3">
      <c r="C1893" s="7">
        <v>43909</v>
      </c>
      <c r="D1893" s="6">
        <v>13</v>
      </c>
      <c r="E1893" s="8">
        <f>IF(B1893="*",'Larimar Net '!D1894-('Larimar Net '!D1894*'Larimar Net Penalized '!$D$5),'Larimar Net '!D1894)</f>
        <v>38048.14</v>
      </c>
      <c r="I1893" s="7">
        <v>43909</v>
      </c>
      <c r="J1893" s="6">
        <v>13</v>
      </c>
      <c r="K1893" s="8">
        <f>IF(H1893="*",'Larimar Net '!I1894-('Larimar Net '!I1894*'Larimar Net Penalized '!$J$5),'Larimar Net '!I1894)</f>
        <v>25975.69</v>
      </c>
    </row>
    <row r="1894" spans="3:11" x14ac:dyDescent="0.3">
      <c r="C1894" s="7">
        <v>43909</v>
      </c>
      <c r="D1894" s="6">
        <v>14</v>
      </c>
      <c r="E1894" s="8">
        <f>IF(B1894="*",'Larimar Net '!D1895-('Larimar Net '!D1895*'Larimar Net Penalized '!$D$5),'Larimar Net '!D1895)</f>
        <v>44888.31</v>
      </c>
      <c r="I1894" s="7">
        <v>43909</v>
      </c>
      <c r="J1894" s="6">
        <v>14</v>
      </c>
      <c r="K1894" s="8">
        <f>IF(H1894="*",'Larimar Net '!I1895-('Larimar Net '!I1895*'Larimar Net Penalized '!$J$5),'Larimar Net '!I1895)</f>
        <v>25434.27</v>
      </c>
    </row>
    <row r="1895" spans="3:11" x14ac:dyDescent="0.3">
      <c r="C1895" s="7">
        <v>43909</v>
      </c>
      <c r="D1895" s="6">
        <v>15</v>
      </c>
      <c r="E1895" s="8">
        <f>IF(B1895="*",'Larimar Net '!D1896-('Larimar Net '!D1896*'Larimar Net Penalized '!$D$5),'Larimar Net '!D1896)</f>
        <v>21004.79</v>
      </c>
      <c r="I1895" s="7">
        <v>43909</v>
      </c>
      <c r="J1895" s="6">
        <v>15</v>
      </c>
      <c r="K1895" s="8">
        <f>IF(H1895="*",'Larimar Net '!I1896-('Larimar Net '!I1896*'Larimar Net Penalized '!$J$5),'Larimar Net '!I1896)</f>
        <v>19676.63</v>
      </c>
    </row>
    <row r="1896" spans="3:11" x14ac:dyDescent="0.3">
      <c r="C1896" s="7">
        <v>43909</v>
      </c>
      <c r="D1896" s="6">
        <v>16</v>
      </c>
      <c r="E1896" s="8">
        <f>IF(B1896="*",'Larimar Net '!D1897-('Larimar Net '!D1897*'Larimar Net Penalized '!$D$5),'Larimar Net '!D1897)</f>
        <v>32540.44</v>
      </c>
      <c r="I1896" s="7">
        <v>43909</v>
      </c>
      <c r="J1896" s="6">
        <v>16</v>
      </c>
      <c r="K1896" s="8">
        <f>IF(H1896="*",'Larimar Net '!I1897-('Larimar Net '!I1897*'Larimar Net Penalized '!$J$5),'Larimar Net '!I1897)</f>
        <v>19602.71</v>
      </c>
    </row>
    <row r="1897" spans="3:11" x14ac:dyDescent="0.3">
      <c r="C1897" s="7">
        <v>43909</v>
      </c>
      <c r="D1897" s="6">
        <v>17</v>
      </c>
      <c r="E1897" s="8">
        <f>IF(B1897="*",'Larimar Net '!D1898-('Larimar Net '!D1898*'Larimar Net Penalized '!$D$5),'Larimar Net '!D1898)</f>
        <v>28838.49</v>
      </c>
      <c r="I1897" s="7">
        <v>43909</v>
      </c>
      <c r="J1897" s="6">
        <v>17</v>
      </c>
      <c r="K1897" s="8">
        <f>IF(H1897="*",'Larimar Net '!I1898-('Larimar Net '!I1898*'Larimar Net Penalized '!$J$5),'Larimar Net '!I1898)</f>
        <v>21110.78</v>
      </c>
    </row>
    <row r="1898" spans="3:11" x14ac:dyDescent="0.3">
      <c r="C1898" s="7">
        <v>43909</v>
      </c>
      <c r="D1898" s="6">
        <v>18</v>
      </c>
      <c r="E1898" s="8">
        <f>IF(B1898="*",'Larimar Net '!D1899-('Larimar Net '!D1899*'Larimar Net Penalized '!$D$5),'Larimar Net '!D1899)</f>
        <v>27120.03</v>
      </c>
      <c r="I1898" s="7">
        <v>43909</v>
      </c>
      <c r="J1898" s="6">
        <v>18</v>
      </c>
      <c r="K1898" s="8">
        <f>IF(H1898="*",'Larimar Net '!I1899-('Larimar Net '!I1899*'Larimar Net Penalized '!$J$5),'Larimar Net '!I1899)</f>
        <v>25307.75</v>
      </c>
    </row>
    <row r="1899" spans="3:11" x14ac:dyDescent="0.3">
      <c r="C1899" s="7">
        <v>43909</v>
      </c>
      <c r="D1899" s="6">
        <v>19</v>
      </c>
      <c r="E1899" s="8">
        <f>IF(B1899="*",'Larimar Net '!D1900-('Larimar Net '!D1900*'Larimar Net Penalized '!$D$5),'Larimar Net '!D1900)</f>
        <v>36442.339999999997</v>
      </c>
      <c r="I1899" s="7">
        <v>43909</v>
      </c>
      <c r="J1899" s="6">
        <v>19</v>
      </c>
      <c r="K1899" s="8">
        <f>IF(H1899="*",'Larimar Net '!I1900-('Larimar Net '!I1900*'Larimar Net Penalized '!$J$5),'Larimar Net '!I1900)</f>
        <v>32751.35</v>
      </c>
    </row>
    <row r="1900" spans="3:11" x14ac:dyDescent="0.3">
      <c r="C1900" s="7">
        <v>43909</v>
      </c>
      <c r="D1900" s="6">
        <v>20</v>
      </c>
      <c r="E1900" s="8">
        <f>IF(B1900="*",'Larimar Net '!D1901-('Larimar Net '!D1901*'Larimar Net Penalized '!$D$5),'Larimar Net '!D1901)</f>
        <v>43372.49</v>
      </c>
      <c r="I1900" s="7">
        <v>43909</v>
      </c>
      <c r="J1900" s="6">
        <v>20</v>
      </c>
      <c r="K1900" s="8">
        <f>IF(H1900="*",'Larimar Net '!I1901-('Larimar Net '!I1901*'Larimar Net Penalized '!$J$5),'Larimar Net '!I1901)</f>
        <v>27872.83</v>
      </c>
    </row>
    <row r="1901" spans="3:11" x14ac:dyDescent="0.3">
      <c r="C1901" s="7">
        <v>43909</v>
      </c>
      <c r="D1901" s="6">
        <v>21</v>
      </c>
      <c r="E1901" s="8">
        <f>IF(B1901="*",'Larimar Net '!D1902-('Larimar Net '!D1902*'Larimar Net Penalized '!$D$5),'Larimar Net '!D1902)</f>
        <v>37799.31</v>
      </c>
      <c r="I1901" s="7">
        <v>43909</v>
      </c>
      <c r="J1901" s="6">
        <v>21</v>
      </c>
      <c r="K1901" s="8">
        <f>IF(H1901="*",'Larimar Net '!I1902-('Larimar Net '!I1902*'Larimar Net Penalized '!$J$5),'Larimar Net '!I1902)</f>
        <v>35674.49</v>
      </c>
    </row>
    <row r="1902" spans="3:11" x14ac:dyDescent="0.3">
      <c r="C1902" s="7">
        <v>43909</v>
      </c>
      <c r="D1902" s="6">
        <v>22</v>
      </c>
      <c r="E1902" s="8">
        <f>IF(B1902="*",'Larimar Net '!D1903-('Larimar Net '!D1903*'Larimar Net Penalized '!$D$5),'Larimar Net '!D1903)</f>
        <v>20550.11</v>
      </c>
      <c r="I1902" s="7">
        <v>43909</v>
      </c>
      <c r="J1902" s="6">
        <v>22</v>
      </c>
      <c r="K1902" s="8">
        <f>IF(H1902="*",'Larimar Net '!I1903-('Larimar Net '!I1903*'Larimar Net Penalized '!$J$5),'Larimar Net '!I1903)</f>
        <v>20173.330000000002</v>
      </c>
    </row>
    <row r="1903" spans="3:11" x14ac:dyDescent="0.3">
      <c r="C1903" s="7">
        <v>43909</v>
      </c>
      <c r="D1903" s="6">
        <v>23</v>
      </c>
      <c r="E1903" s="8">
        <f>IF(B1903="*",'Larimar Net '!D1904-('Larimar Net '!D1904*'Larimar Net Penalized '!$D$5),'Larimar Net '!D1904)</f>
        <v>19551.93</v>
      </c>
      <c r="I1903" s="7">
        <v>43909</v>
      </c>
      <c r="J1903" s="6">
        <v>23</v>
      </c>
      <c r="K1903" s="8">
        <f>IF(H1903="*",'Larimar Net '!I1904-('Larimar Net '!I1904*'Larimar Net Penalized '!$J$5),'Larimar Net '!I1904)</f>
        <v>13909.19</v>
      </c>
    </row>
    <row r="1904" spans="3:11" x14ac:dyDescent="0.3">
      <c r="C1904" s="7">
        <v>43910</v>
      </c>
      <c r="D1904" s="6">
        <v>0</v>
      </c>
      <c r="E1904" s="8">
        <f>IF(B1904="*",'Larimar Net '!D1905-('Larimar Net '!D1905*'Larimar Net Penalized '!$D$5),'Larimar Net '!D1905)</f>
        <v>27693.040000000001</v>
      </c>
      <c r="I1904" s="7">
        <v>43910</v>
      </c>
      <c r="J1904" s="6">
        <v>0</v>
      </c>
      <c r="K1904" s="8">
        <f>IF(H1904="*",'Larimar Net '!I1905-('Larimar Net '!I1905*'Larimar Net Penalized '!$J$5),'Larimar Net '!I1905)</f>
        <v>17605.13</v>
      </c>
    </row>
    <row r="1905" spans="3:11" x14ac:dyDescent="0.3">
      <c r="C1905" s="7">
        <v>43910</v>
      </c>
      <c r="D1905" s="6">
        <v>1</v>
      </c>
      <c r="E1905" s="8">
        <f>IF(B1905="*",'Larimar Net '!D1906-('Larimar Net '!D1906*'Larimar Net Penalized '!$D$5),'Larimar Net '!D1906)</f>
        <v>11871.73</v>
      </c>
      <c r="I1905" s="7">
        <v>43910</v>
      </c>
      <c r="J1905" s="6">
        <v>1</v>
      </c>
      <c r="K1905" s="8">
        <f>IF(H1905="*",'Larimar Net '!I1906-('Larimar Net '!I1906*'Larimar Net Penalized '!$J$5),'Larimar Net '!I1906)</f>
        <v>13320.22</v>
      </c>
    </row>
    <row r="1906" spans="3:11" x14ac:dyDescent="0.3">
      <c r="C1906" s="7">
        <v>43910</v>
      </c>
      <c r="D1906" s="6">
        <v>2</v>
      </c>
      <c r="E1906" s="8">
        <f>IF(B1906="*",'Larimar Net '!D1907-('Larimar Net '!D1907*'Larimar Net Penalized '!$D$5),'Larimar Net '!D1907)</f>
        <v>17633.919999999998</v>
      </c>
      <c r="I1906" s="7">
        <v>43910</v>
      </c>
      <c r="J1906" s="6">
        <v>2</v>
      </c>
      <c r="K1906" s="8">
        <f>IF(H1906="*",'Larimar Net '!I1907-('Larimar Net '!I1907*'Larimar Net Penalized '!$J$5),'Larimar Net '!I1907)</f>
        <v>10523.49</v>
      </c>
    </row>
    <row r="1907" spans="3:11" x14ac:dyDescent="0.3">
      <c r="C1907" s="7">
        <v>43910</v>
      </c>
      <c r="D1907" s="6">
        <v>3</v>
      </c>
      <c r="E1907" s="8">
        <f>IF(B1907="*",'Larimar Net '!D1908-('Larimar Net '!D1908*'Larimar Net Penalized '!$D$5),'Larimar Net '!D1908)</f>
        <v>17019.3</v>
      </c>
      <c r="I1907" s="7">
        <v>43910</v>
      </c>
      <c r="J1907" s="6">
        <v>3</v>
      </c>
      <c r="K1907" s="8">
        <f>IF(H1907="*",'Larimar Net '!I1908-('Larimar Net '!I1908*'Larimar Net Penalized '!$J$5),'Larimar Net '!I1908)</f>
        <v>7846</v>
      </c>
    </row>
    <row r="1908" spans="3:11" x14ac:dyDescent="0.3">
      <c r="C1908" s="7">
        <v>43910</v>
      </c>
      <c r="D1908" s="6">
        <v>4</v>
      </c>
      <c r="E1908" s="8">
        <f>IF(B1908="*",'Larimar Net '!D1909-('Larimar Net '!D1909*'Larimar Net Penalized '!$D$5),'Larimar Net '!D1909)</f>
        <v>16824.8</v>
      </c>
      <c r="I1908" s="7">
        <v>43910</v>
      </c>
      <c r="J1908" s="6">
        <v>4</v>
      </c>
      <c r="K1908" s="8">
        <f>IF(H1908="*",'Larimar Net '!I1909-('Larimar Net '!I1909*'Larimar Net Penalized '!$J$5),'Larimar Net '!I1909)</f>
        <v>6797.59</v>
      </c>
    </row>
    <row r="1909" spans="3:11" x14ac:dyDescent="0.3">
      <c r="C1909" s="7">
        <v>43910</v>
      </c>
      <c r="D1909" s="6">
        <v>5</v>
      </c>
      <c r="E1909" s="8">
        <f>IF(B1909="*",'Larimar Net '!D1910-('Larimar Net '!D1910*'Larimar Net Penalized '!$D$5),'Larimar Net '!D1910)</f>
        <v>23265.81</v>
      </c>
      <c r="I1909" s="7">
        <v>43910</v>
      </c>
      <c r="J1909" s="6">
        <v>5</v>
      </c>
      <c r="K1909" s="8">
        <f>IF(H1909="*",'Larimar Net '!I1910-('Larimar Net '!I1910*'Larimar Net Penalized '!$J$5),'Larimar Net '!I1910)</f>
        <v>12226.1</v>
      </c>
    </row>
    <row r="1910" spans="3:11" x14ac:dyDescent="0.3">
      <c r="C1910" s="7">
        <v>43910</v>
      </c>
      <c r="D1910" s="6">
        <v>6</v>
      </c>
      <c r="E1910" s="8">
        <f>IF(B1910="*",'Larimar Net '!D1911-('Larimar Net '!D1911*'Larimar Net Penalized '!$D$5),'Larimar Net '!D1911)</f>
        <v>18910.439999999999</v>
      </c>
      <c r="I1910" s="7">
        <v>43910</v>
      </c>
      <c r="J1910" s="6">
        <v>6</v>
      </c>
      <c r="K1910" s="8">
        <f>IF(H1910="*",'Larimar Net '!I1911-('Larimar Net '!I1911*'Larimar Net Penalized '!$J$5),'Larimar Net '!I1911)</f>
        <v>12186.04</v>
      </c>
    </row>
    <row r="1911" spans="3:11" x14ac:dyDescent="0.3">
      <c r="C1911" s="7">
        <v>43910</v>
      </c>
      <c r="D1911" s="6">
        <v>7</v>
      </c>
      <c r="E1911" s="8">
        <f>IF(B1911="*",'Larimar Net '!D1912-('Larimar Net '!D1912*'Larimar Net Penalized '!$D$5),'Larimar Net '!D1912)</f>
        <v>23768.47</v>
      </c>
      <c r="I1911" s="7">
        <v>43910</v>
      </c>
      <c r="J1911" s="6">
        <v>7</v>
      </c>
      <c r="K1911" s="8">
        <f>IF(H1911="*",'Larimar Net '!I1912-('Larimar Net '!I1912*'Larimar Net Penalized '!$J$5),'Larimar Net '!I1912)</f>
        <v>17696.5</v>
      </c>
    </row>
    <row r="1912" spans="3:11" x14ac:dyDescent="0.3">
      <c r="C1912" s="7">
        <v>43910</v>
      </c>
      <c r="D1912" s="6">
        <v>8</v>
      </c>
      <c r="E1912" s="8">
        <f>IF(B1912="*",'Larimar Net '!D1913-('Larimar Net '!D1913*'Larimar Net Penalized '!$D$5),'Larimar Net '!D1913)</f>
        <v>30971.46</v>
      </c>
      <c r="I1912" s="7">
        <v>43910</v>
      </c>
      <c r="J1912" s="6">
        <v>8</v>
      </c>
      <c r="K1912" s="8">
        <f>IF(H1912="*",'Larimar Net '!I1913-('Larimar Net '!I1913*'Larimar Net Penalized '!$J$5),'Larimar Net '!I1913)</f>
        <v>25092.32</v>
      </c>
    </row>
    <row r="1913" spans="3:11" x14ac:dyDescent="0.3">
      <c r="C1913" s="7">
        <v>43910</v>
      </c>
      <c r="D1913" s="6">
        <v>9</v>
      </c>
      <c r="E1913" s="8">
        <f>IF(B1913="*",'Larimar Net '!D1914-('Larimar Net '!D1914*'Larimar Net Penalized '!$D$5),'Larimar Net '!D1914)</f>
        <v>34413.81</v>
      </c>
      <c r="I1913" s="7">
        <v>43910</v>
      </c>
      <c r="J1913" s="6">
        <v>9</v>
      </c>
      <c r="K1913" s="8">
        <f>IF(H1913="*",'Larimar Net '!I1914-('Larimar Net '!I1914*'Larimar Net Penalized '!$J$5),'Larimar Net '!I1914)</f>
        <v>26040.79</v>
      </c>
    </row>
    <row r="1914" spans="3:11" x14ac:dyDescent="0.3">
      <c r="C1914" s="7">
        <v>43910</v>
      </c>
      <c r="D1914" s="6">
        <v>10</v>
      </c>
      <c r="E1914" s="8">
        <f>IF(B1914="*",'Larimar Net '!D1915-('Larimar Net '!D1915*'Larimar Net Penalized '!$D$5),'Larimar Net '!D1915)</f>
        <v>38604.75</v>
      </c>
      <c r="I1914" s="7">
        <v>43910</v>
      </c>
      <c r="J1914" s="6">
        <v>10</v>
      </c>
      <c r="K1914" s="8">
        <f>IF(H1914="*",'Larimar Net '!I1915-('Larimar Net '!I1915*'Larimar Net Penalized '!$J$5),'Larimar Net '!I1915)</f>
        <v>27990.75</v>
      </c>
    </row>
    <row r="1915" spans="3:11" x14ac:dyDescent="0.3">
      <c r="C1915" s="7">
        <v>43910</v>
      </c>
      <c r="D1915" s="6">
        <v>11</v>
      </c>
      <c r="E1915" s="8">
        <f>IF(B1915="*",'Larimar Net '!D1916-('Larimar Net '!D1916*'Larimar Net Penalized '!$D$5),'Larimar Net '!D1916)</f>
        <v>42294.74</v>
      </c>
      <c r="I1915" s="7">
        <v>43910</v>
      </c>
      <c r="J1915" s="6">
        <v>11</v>
      </c>
      <c r="K1915" s="8">
        <f>IF(H1915="*",'Larimar Net '!I1916-('Larimar Net '!I1916*'Larimar Net Penalized '!$J$5),'Larimar Net '!I1916)</f>
        <v>31025.46</v>
      </c>
    </row>
    <row r="1916" spans="3:11" x14ac:dyDescent="0.3">
      <c r="C1916" s="7">
        <v>43910</v>
      </c>
      <c r="D1916" s="6">
        <v>12</v>
      </c>
      <c r="E1916" s="8">
        <f>IF(B1916="*",'Larimar Net '!D1917-('Larimar Net '!D1917*'Larimar Net Penalized '!$D$5),'Larimar Net '!D1917)</f>
        <v>38023.620000000003</v>
      </c>
      <c r="I1916" s="7">
        <v>43910</v>
      </c>
      <c r="J1916" s="6">
        <v>12</v>
      </c>
      <c r="K1916" s="8">
        <f>IF(H1916="*",'Larimar Net '!I1917-('Larimar Net '!I1917*'Larimar Net Penalized '!$J$5),'Larimar Net '!I1917)</f>
        <v>23420.65</v>
      </c>
    </row>
    <row r="1917" spans="3:11" x14ac:dyDescent="0.3">
      <c r="C1917" s="7">
        <v>43910</v>
      </c>
      <c r="D1917" s="6">
        <v>13</v>
      </c>
      <c r="E1917" s="8">
        <f>IF(B1917="*",'Larimar Net '!D1918-('Larimar Net '!D1918*'Larimar Net Penalized '!$D$5),'Larimar Net '!D1918)</f>
        <v>27211.96</v>
      </c>
      <c r="I1917" s="7">
        <v>43910</v>
      </c>
      <c r="J1917" s="6">
        <v>13</v>
      </c>
      <c r="K1917" s="8">
        <f>IF(H1917="*",'Larimar Net '!I1918-('Larimar Net '!I1918*'Larimar Net Penalized '!$J$5),'Larimar Net '!I1918)</f>
        <v>12747.8</v>
      </c>
    </row>
    <row r="1918" spans="3:11" x14ac:dyDescent="0.3">
      <c r="C1918" s="7">
        <v>43910</v>
      </c>
      <c r="D1918" s="6">
        <v>14</v>
      </c>
      <c r="E1918" s="8">
        <f>IF(B1918="*",'Larimar Net '!D1919-('Larimar Net '!D1919*'Larimar Net Penalized '!$D$5),'Larimar Net '!D1919)</f>
        <v>26441.42</v>
      </c>
      <c r="I1918" s="7">
        <v>43910</v>
      </c>
      <c r="J1918" s="6">
        <v>14</v>
      </c>
      <c r="K1918" s="8">
        <f>IF(H1918="*",'Larimar Net '!I1919-('Larimar Net '!I1919*'Larimar Net Penalized '!$J$5),'Larimar Net '!I1919)</f>
        <v>19301.509999999998</v>
      </c>
    </row>
    <row r="1919" spans="3:11" x14ac:dyDescent="0.3">
      <c r="C1919" s="7">
        <v>43910</v>
      </c>
      <c r="D1919" s="6">
        <v>15</v>
      </c>
      <c r="E1919" s="8">
        <f>IF(B1919="*",'Larimar Net '!D1920-('Larimar Net '!D1920*'Larimar Net Penalized '!$D$5),'Larimar Net '!D1920)</f>
        <v>33954.29</v>
      </c>
      <c r="I1919" s="7">
        <v>43910</v>
      </c>
      <c r="J1919" s="6">
        <v>15</v>
      </c>
      <c r="K1919" s="8">
        <f>IF(H1919="*",'Larimar Net '!I1920-('Larimar Net '!I1920*'Larimar Net Penalized '!$J$5),'Larimar Net '!I1920)</f>
        <v>29138.28</v>
      </c>
    </row>
    <row r="1920" spans="3:11" x14ac:dyDescent="0.3">
      <c r="C1920" s="7">
        <v>43910</v>
      </c>
      <c r="D1920" s="6">
        <v>16</v>
      </c>
      <c r="E1920" s="8">
        <f>IF(B1920="*",'Larimar Net '!D1921-('Larimar Net '!D1921*'Larimar Net Penalized '!$D$5),'Larimar Net '!D1921)</f>
        <v>25512.04</v>
      </c>
      <c r="I1920" s="7">
        <v>43910</v>
      </c>
      <c r="J1920" s="6">
        <v>16</v>
      </c>
      <c r="K1920" s="8">
        <f>IF(H1920="*",'Larimar Net '!I1921-('Larimar Net '!I1921*'Larimar Net Penalized '!$J$5),'Larimar Net '!I1921)</f>
        <v>18359.68</v>
      </c>
    </row>
    <row r="1921" spans="3:11" x14ac:dyDescent="0.3">
      <c r="C1921" s="7">
        <v>43910</v>
      </c>
      <c r="D1921" s="6">
        <v>17</v>
      </c>
      <c r="E1921" s="8">
        <f>IF(B1921="*",'Larimar Net '!D1922-('Larimar Net '!D1922*'Larimar Net Penalized '!$D$5),'Larimar Net '!D1922)</f>
        <v>28740.39</v>
      </c>
      <c r="I1921" s="7">
        <v>43910</v>
      </c>
      <c r="J1921" s="6">
        <v>17</v>
      </c>
      <c r="K1921" s="8">
        <f>IF(H1921="*",'Larimar Net '!I1922-('Larimar Net '!I1922*'Larimar Net Penalized '!$J$5),'Larimar Net '!I1922)</f>
        <v>15996.58</v>
      </c>
    </row>
    <row r="1922" spans="3:11" x14ac:dyDescent="0.3">
      <c r="C1922" s="7">
        <v>43910</v>
      </c>
      <c r="D1922" s="6">
        <v>18</v>
      </c>
      <c r="E1922" s="8">
        <f>IF(B1922="*",'Larimar Net '!D1923-('Larimar Net '!D1923*'Larimar Net Penalized '!$D$5),'Larimar Net '!D1923)</f>
        <v>30563.59</v>
      </c>
      <c r="I1922" s="7">
        <v>43910</v>
      </c>
      <c r="J1922" s="6">
        <v>18</v>
      </c>
      <c r="K1922" s="8">
        <f>IF(H1922="*",'Larimar Net '!I1923-('Larimar Net '!I1923*'Larimar Net Penalized '!$J$5),'Larimar Net '!I1923)</f>
        <v>14377.71</v>
      </c>
    </row>
    <row r="1923" spans="3:11" x14ac:dyDescent="0.3">
      <c r="C1923" s="7">
        <v>43910</v>
      </c>
      <c r="D1923" s="6">
        <v>19</v>
      </c>
      <c r="E1923" s="8">
        <f>IF(B1923="*",'Larimar Net '!D1924-('Larimar Net '!D1924*'Larimar Net Penalized '!$D$5),'Larimar Net '!D1924)</f>
        <v>21632.799999999999</v>
      </c>
      <c r="I1923" s="7">
        <v>43910</v>
      </c>
      <c r="J1923" s="6">
        <v>19</v>
      </c>
      <c r="K1923" s="8">
        <f>IF(H1923="*",'Larimar Net '!I1924-('Larimar Net '!I1924*'Larimar Net Penalized '!$J$5),'Larimar Net '!I1924)</f>
        <v>21604.59</v>
      </c>
    </row>
    <row r="1924" spans="3:11" x14ac:dyDescent="0.3">
      <c r="C1924" s="7">
        <v>43910</v>
      </c>
      <c r="D1924" s="6">
        <v>20</v>
      </c>
      <c r="E1924" s="8">
        <f>IF(B1924="*",'Larimar Net '!D1925-('Larimar Net '!D1925*'Larimar Net Penalized '!$D$5),'Larimar Net '!D1925)</f>
        <v>33787.83</v>
      </c>
      <c r="I1924" s="7">
        <v>43910</v>
      </c>
      <c r="J1924" s="6">
        <v>20</v>
      </c>
      <c r="K1924" s="8">
        <f>IF(H1924="*",'Larimar Net '!I1925-('Larimar Net '!I1925*'Larimar Net Penalized '!$J$5),'Larimar Net '!I1925)</f>
        <v>33979.57</v>
      </c>
    </row>
    <row r="1925" spans="3:11" x14ac:dyDescent="0.3">
      <c r="C1925" s="7">
        <v>43910</v>
      </c>
      <c r="D1925" s="6">
        <v>21</v>
      </c>
      <c r="E1925" s="8">
        <f>IF(B1925="*",'Larimar Net '!D1926-('Larimar Net '!D1926*'Larimar Net Penalized '!$D$5),'Larimar Net '!D1926)</f>
        <v>36321.629999999997</v>
      </c>
      <c r="I1925" s="7">
        <v>43910</v>
      </c>
      <c r="J1925" s="6">
        <v>21</v>
      </c>
      <c r="K1925" s="8">
        <f>IF(H1925="*",'Larimar Net '!I1926-('Larimar Net '!I1926*'Larimar Net Penalized '!$J$5),'Larimar Net '!I1926)</f>
        <v>38608.269999999997</v>
      </c>
    </row>
    <row r="1926" spans="3:11" x14ac:dyDescent="0.3">
      <c r="C1926" s="7">
        <v>43910</v>
      </c>
      <c r="D1926" s="6">
        <v>22</v>
      </c>
      <c r="E1926" s="8">
        <f>IF(B1926="*",'Larimar Net '!D1927-('Larimar Net '!D1927*'Larimar Net Penalized '!$D$5),'Larimar Net '!D1927)</f>
        <v>35156.230000000003</v>
      </c>
      <c r="I1926" s="7">
        <v>43910</v>
      </c>
      <c r="J1926" s="6">
        <v>22</v>
      </c>
      <c r="K1926" s="8">
        <f>IF(H1926="*",'Larimar Net '!I1927-('Larimar Net '!I1927*'Larimar Net Penalized '!$J$5),'Larimar Net '!I1927)</f>
        <v>33895.78</v>
      </c>
    </row>
    <row r="1927" spans="3:11" x14ac:dyDescent="0.3">
      <c r="C1927" s="7">
        <v>43910</v>
      </c>
      <c r="D1927" s="6">
        <v>23</v>
      </c>
      <c r="E1927" s="8">
        <f>IF(B1927="*",'Larimar Net '!D1928-('Larimar Net '!D1928*'Larimar Net Penalized '!$D$5),'Larimar Net '!D1928)</f>
        <v>29887.3</v>
      </c>
      <c r="I1927" s="7">
        <v>43910</v>
      </c>
      <c r="J1927" s="6">
        <v>23</v>
      </c>
      <c r="K1927" s="8">
        <f>IF(H1927="*",'Larimar Net '!I1928-('Larimar Net '!I1928*'Larimar Net Penalized '!$J$5),'Larimar Net '!I1928)</f>
        <v>33513.32</v>
      </c>
    </row>
    <row r="1928" spans="3:11" x14ac:dyDescent="0.3">
      <c r="C1928" s="7">
        <v>43911</v>
      </c>
      <c r="D1928" s="6">
        <v>0</v>
      </c>
      <c r="E1928" s="8">
        <f>IF(B1928="*",'Larimar Net '!D1929-('Larimar Net '!D1929*'Larimar Net Penalized '!$D$5),'Larimar Net '!D1929)</f>
        <v>29329.54</v>
      </c>
      <c r="I1928" s="7">
        <v>43911</v>
      </c>
      <c r="J1928" s="6">
        <v>0</v>
      </c>
      <c r="K1928" s="8">
        <f>IF(H1928="*",'Larimar Net '!I1929-('Larimar Net '!I1929*'Larimar Net Penalized '!$J$5),'Larimar Net '!I1929)</f>
        <v>26438.73</v>
      </c>
    </row>
    <row r="1929" spans="3:11" x14ac:dyDescent="0.3">
      <c r="C1929" s="7">
        <v>43911</v>
      </c>
      <c r="D1929" s="6">
        <v>1</v>
      </c>
      <c r="E1929" s="8">
        <f>IF(B1929="*",'Larimar Net '!D1930-('Larimar Net '!D1930*'Larimar Net Penalized '!$D$5),'Larimar Net '!D1930)</f>
        <v>41587.53</v>
      </c>
      <c r="I1929" s="7">
        <v>43911</v>
      </c>
      <c r="J1929" s="6">
        <v>1</v>
      </c>
      <c r="K1929" s="8">
        <f>IF(H1929="*",'Larimar Net '!I1930-('Larimar Net '!I1930*'Larimar Net Penalized '!$J$5),'Larimar Net '!I1930)</f>
        <v>30643.360000000001</v>
      </c>
    </row>
    <row r="1930" spans="3:11" x14ac:dyDescent="0.3">
      <c r="C1930" s="7">
        <v>43911</v>
      </c>
      <c r="D1930" s="6">
        <v>2</v>
      </c>
      <c r="E1930" s="8">
        <f>IF(B1930="*",'Larimar Net '!D1931-('Larimar Net '!D1931*'Larimar Net Penalized '!$D$5),'Larimar Net '!D1931)</f>
        <v>44260.43</v>
      </c>
      <c r="I1930" s="7">
        <v>43911</v>
      </c>
      <c r="J1930" s="6">
        <v>2</v>
      </c>
      <c r="K1930" s="8">
        <f>IF(H1930="*",'Larimar Net '!I1931-('Larimar Net '!I1931*'Larimar Net Penalized '!$J$5),'Larimar Net '!I1931)</f>
        <v>15581.08</v>
      </c>
    </row>
    <row r="1931" spans="3:11" x14ac:dyDescent="0.3">
      <c r="C1931" s="7">
        <v>43911</v>
      </c>
      <c r="D1931" s="6">
        <v>3</v>
      </c>
      <c r="E1931" s="8">
        <f>IF(B1931="*",'Larimar Net '!D1932-('Larimar Net '!D1932*'Larimar Net Penalized '!$D$5),'Larimar Net '!D1932)</f>
        <v>33044.51</v>
      </c>
      <c r="I1931" s="7">
        <v>43911</v>
      </c>
      <c r="J1931" s="6">
        <v>3</v>
      </c>
      <c r="K1931" s="8">
        <f>IF(H1931="*",'Larimar Net '!I1932-('Larimar Net '!I1932*'Larimar Net Penalized '!$J$5),'Larimar Net '!I1932)</f>
        <v>7873.36</v>
      </c>
    </row>
    <row r="1932" spans="3:11" x14ac:dyDescent="0.3">
      <c r="C1932" s="7">
        <v>43911</v>
      </c>
      <c r="D1932" s="6">
        <v>4</v>
      </c>
      <c r="E1932" s="8">
        <f>IF(B1932="*",'Larimar Net '!D1933-('Larimar Net '!D1933*'Larimar Net Penalized '!$D$5),'Larimar Net '!D1933)</f>
        <v>11212.76</v>
      </c>
      <c r="I1932" s="7">
        <v>43911</v>
      </c>
      <c r="J1932" s="6">
        <v>4</v>
      </c>
      <c r="K1932" s="8">
        <f>IF(H1932="*",'Larimar Net '!I1933-('Larimar Net '!I1933*'Larimar Net Penalized '!$J$5),'Larimar Net '!I1933)</f>
        <v>2914.92</v>
      </c>
    </row>
    <row r="1933" spans="3:11" x14ac:dyDescent="0.3">
      <c r="C1933" s="7">
        <v>43911</v>
      </c>
      <c r="D1933" s="6">
        <v>5</v>
      </c>
      <c r="E1933" s="8">
        <f>IF(B1933="*",'Larimar Net '!D1934-('Larimar Net '!D1934*'Larimar Net Penalized '!$D$5),'Larimar Net '!D1934)</f>
        <v>7296.18</v>
      </c>
      <c r="I1933" s="7">
        <v>43911</v>
      </c>
      <c r="J1933" s="6">
        <v>5</v>
      </c>
      <c r="K1933" s="8">
        <f>IF(H1933="*",'Larimar Net '!I1934-('Larimar Net '!I1934*'Larimar Net Penalized '!$J$5),'Larimar Net '!I1934)</f>
        <v>4134.01</v>
      </c>
    </row>
    <row r="1934" spans="3:11" x14ac:dyDescent="0.3">
      <c r="C1934" s="7">
        <v>43911</v>
      </c>
      <c r="D1934" s="6">
        <v>6</v>
      </c>
      <c r="E1934" s="8">
        <f>IF(B1934="*",'Larimar Net '!D1935-('Larimar Net '!D1935*'Larimar Net Penalized '!$D$5),'Larimar Net '!D1935)</f>
        <v>11480.37</v>
      </c>
      <c r="I1934" s="7">
        <v>43911</v>
      </c>
      <c r="J1934" s="6">
        <v>6</v>
      </c>
      <c r="K1934" s="8">
        <f>IF(H1934="*",'Larimar Net '!I1935-('Larimar Net '!I1935*'Larimar Net Penalized '!$J$5),'Larimar Net '!I1935)</f>
        <v>10438.219999999999</v>
      </c>
    </row>
    <row r="1935" spans="3:11" x14ac:dyDescent="0.3">
      <c r="C1935" s="7">
        <v>43911</v>
      </c>
      <c r="D1935" s="6">
        <v>7</v>
      </c>
      <c r="E1935" s="8">
        <f>IF(B1935="*",'Larimar Net '!D1936-('Larimar Net '!D1936*'Larimar Net Penalized '!$D$5),'Larimar Net '!D1936)</f>
        <v>22832.37</v>
      </c>
      <c r="I1935" s="7">
        <v>43911</v>
      </c>
      <c r="J1935" s="6">
        <v>7</v>
      </c>
      <c r="K1935" s="8">
        <f>IF(H1935="*",'Larimar Net '!I1936-('Larimar Net '!I1936*'Larimar Net Penalized '!$J$5),'Larimar Net '!I1936)</f>
        <v>27728.2</v>
      </c>
    </row>
    <row r="1936" spans="3:11" x14ac:dyDescent="0.3">
      <c r="C1936" s="7">
        <v>43911</v>
      </c>
      <c r="D1936" s="6">
        <v>8</v>
      </c>
      <c r="E1936" s="8">
        <f>IF(B1936="*",'Larimar Net '!D1937-('Larimar Net '!D1937*'Larimar Net Penalized '!$D$5),'Larimar Net '!D1937)</f>
        <v>29310.799999999999</v>
      </c>
      <c r="I1936" s="7">
        <v>43911</v>
      </c>
      <c r="J1936" s="6">
        <v>8</v>
      </c>
      <c r="K1936" s="8">
        <f>IF(H1936="*",'Larimar Net '!I1937-('Larimar Net '!I1937*'Larimar Net Penalized '!$J$5),'Larimar Net '!I1937)</f>
        <v>30470.92</v>
      </c>
    </row>
    <row r="1937" spans="3:11" x14ac:dyDescent="0.3">
      <c r="C1937" s="7">
        <v>43911</v>
      </c>
      <c r="D1937" s="6">
        <v>9</v>
      </c>
      <c r="E1937" s="8">
        <f>IF(B1937="*",'Larimar Net '!D1938-('Larimar Net '!D1938*'Larimar Net Penalized '!$D$5),'Larimar Net '!D1938)</f>
        <v>44764.480000000003</v>
      </c>
      <c r="I1937" s="7">
        <v>43911</v>
      </c>
      <c r="J1937" s="6">
        <v>9</v>
      </c>
      <c r="K1937" s="8">
        <f>IF(H1937="*",'Larimar Net '!I1938-('Larimar Net '!I1938*'Larimar Net Penalized '!$J$5),'Larimar Net '!I1938)</f>
        <v>39719.19</v>
      </c>
    </row>
    <row r="1938" spans="3:11" x14ac:dyDescent="0.3">
      <c r="C1938" s="7">
        <v>43911</v>
      </c>
      <c r="D1938" s="6">
        <v>10</v>
      </c>
      <c r="E1938" s="8">
        <f>IF(B1938="*",'Larimar Net '!D1939-('Larimar Net '!D1939*'Larimar Net Penalized '!$D$5),'Larimar Net '!D1939)</f>
        <v>45901.95</v>
      </c>
      <c r="I1938" s="7">
        <v>43911</v>
      </c>
      <c r="J1938" s="6">
        <v>10</v>
      </c>
      <c r="K1938" s="8">
        <f>IF(H1938="*",'Larimar Net '!I1939-('Larimar Net '!I1939*'Larimar Net Penalized '!$J$5),'Larimar Net '!I1939)</f>
        <v>41850.269999999997</v>
      </c>
    </row>
    <row r="1939" spans="3:11" x14ac:dyDescent="0.3">
      <c r="C1939" s="7">
        <v>43911</v>
      </c>
      <c r="D1939" s="6">
        <v>11</v>
      </c>
      <c r="E1939" s="8">
        <f>IF(B1939="*",'Larimar Net '!D1940-('Larimar Net '!D1940*'Larimar Net Penalized '!$D$5),'Larimar Net '!D1940)</f>
        <v>46474.26</v>
      </c>
      <c r="I1939" s="7">
        <v>43911</v>
      </c>
      <c r="J1939" s="6">
        <v>11</v>
      </c>
      <c r="K1939" s="8">
        <f>IF(H1939="*",'Larimar Net '!I1940-('Larimar Net '!I1940*'Larimar Net Penalized '!$J$5),'Larimar Net '!I1940)</f>
        <v>42428.11</v>
      </c>
    </row>
    <row r="1940" spans="3:11" x14ac:dyDescent="0.3">
      <c r="C1940" s="7">
        <v>43911</v>
      </c>
      <c r="D1940" s="6">
        <v>12</v>
      </c>
      <c r="E1940" s="8">
        <f>IF(B1940="*",'Larimar Net '!D1941-('Larimar Net '!D1941*'Larimar Net Penalized '!$D$5),'Larimar Net '!D1941)</f>
        <v>45080.52</v>
      </c>
      <c r="I1940" s="7">
        <v>43911</v>
      </c>
      <c r="J1940" s="6">
        <v>12</v>
      </c>
      <c r="K1940" s="8">
        <f>IF(H1940="*",'Larimar Net '!I1941-('Larimar Net '!I1941*'Larimar Net Penalized '!$J$5),'Larimar Net '!I1941)</f>
        <v>38464.33</v>
      </c>
    </row>
    <row r="1941" spans="3:11" x14ac:dyDescent="0.3">
      <c r="C1941" s="7">
        <v>43911</v>
      </c>
      <c r="D1941" s="6">
        <v>13</v>
      </c>
      <c r="E1941" s="8">
        <f>IF(B1941="*",'Larimar Net '!D1942-('Larimar Net '!D1942*'Larimar Net Penalized '!$D$5),'Larimar Net '!D1942)</f>
        <v>38997.61</v>
      </c>
      <c r="I1941" s="7">
        <v>43911</v>
      </c>
      <c r="J1941" s="6">
        <v>13</v>
      </c>
      <c r="K1941" s="8">
        <f>IF(H1941="*",'Larimar Net '!I1942-('Larimar Net '!I1942*'Larimar Net Penalized '!$J$5),'Larimar Net '!I1942)</f>
        <v>33694.01</v>
      </c>
    </row>
    <row r="1942" spans="3:11" x14ac:dyDescent="0.3">
      <c r="C1942" s="7">
        <v>43911</v>
      </c>
      <c r="D1942" s="6">
        <v>14</v>
      </c>
      <c r="E1942" s="8">
        <f>IF(B1942="*",'Larimar Net '!D1943-('Larimar Net '!D1943*'Larimar Net Penalized '!$D$5),'Larimar Net '!D1943)</f>
        <v>27707.91</v>
      </c>
      <c r="I1942" s="7">
        <v>43911</v>
      </c>
      <c r="J1942" s="6">
        <v>14</v>
      </c>
      <c r="K1942" s="8">
        <f>IF(H1942="*",'Larimar Net '!I1943-('Larimar Net '!I1943*'Larimar Net Penalized '!$J$5),'Larimar Net '!I1943)</f>
        <v>22693.83</v>
      </c>
    </row>
    <row r="1943" spans="3:11" x14ac:dyDescent="0.3">
      <c r="C1943" s="7">
        <v>43911</v>
      </c>
      <c r="D1943" s="6">
        <v>15</v>
      </c>
      <c r="E1943" s="8">
        <f>IF(B1943="*",'Larimar Net '!D1944-('Larimar Net '!D1944*'Larimar Net Penalized '!$D$5),'Larimar Net '!D1944)</f>
        <v>16503.25</v>
      </c>
      <c r="I1943" s="7">
        <v>43911</v>
      </c>
      <c r="J1943" s="6">
        <v>15</v>
      </c>
      <c r="K1943" s="8">
        <f>IF(H1943="*",'Larimar Net '!I1944-('Larimar Net '!I1944*'Larimar Net Penalized '!$J$5),'Larimar Net '!I1944)</f>
        <v>12189.32</v>
      </c>
    </row>
    <row r="1944" spans="3:11" x14ac:dyDescent="0.3">
      <c r="C1944" s="7">
        <v>43911</v>
      </c>
      <c r="D1944" s="6">
        <v>16</v>
      </c>
      <c r="E1944" s="8">
        <f>IF(B1944="*",'Larimar Net '!D1945-('Larimar Net '!D1945*'Larimar Net Penalized '!$D$5),'Larimar Net '!D1945)</f>
        <v>14526.11</v>
      </c>
      <c r="I1944" s="7">
        <v>43911</v>
      </c>
      <c r="J1944" s="6">
        <v>16</v>
      </c>
      <c r="K1944" s="8">
        <f>IF(H1944="*",'Larimar Net '!I1945-('Larimar Net '!I1945*'Larimar Net Penalized '!$J$5),'Larimar Net '!I1945)</f>
        <v>9188.9500000000007</v>
      </c>
    </row>
    <row r="1945" spans="3:11" x14ac:dyDescent="0.3">
      <c r="C1945" s="7">
        <v>43911</v>
      </c>
      <c r="D1945" s="6">
        <v>17</v>
      </c>
      <c r="E1945" s="8">
        <f>IF(B1945="*",'Larimar Net '!D1946-('Larimar Net '!D1946*'Larimar Net Penalized '!$D$5),'Larimar Net '!D1946)</f>
        <v>25906.47</v>
      </c>
      <c r="I1945" s="7">
        <v>43911</v>
      </c>
      <c r="J1945" s="6">
        <v>17</v>
      </c>
      <c r="K1945" s="8">
        <f>IF(H1945="*",'Larimar Net '!I1946-('Larimar Net '!I1946*'Larimar Net Penalized '!$J$5),'Larimar Net '!I1946)</f>
        <v>6564.8</v>
      </c>
    </row>
    <row r="1946" spans="3:11" x14ac:dyDescent="0.3">
      <c r="C1946" s="7">
        <v>43911</v>
      </c>
      <c r="D1946" s="6">
        <v>18</v>
      </c>
      <c r="E1946" s="8">
        <f>IF(B1946="*",'Larimar Net '!D1947-('Larimar Net '!D1947*'Larimar Net Penalized '!$D$5),'Larimar Net '!D1947)</f>
        <v>18901.03</v>
      </c>
      <c r="I1946" s="7">
        <v>43911</v>
      </c>
      <c r="J1946" s="6">
        <v>18</v>
      </c>
      <c r="K1946" s="8">
        <f>IF(H1946="*",'Larimar Net '!I1947-('Larimar Net '!I1947*'Larimar Net Penalized '!$J$5),'Larimar Net '!I1947)</f>
        <v>9339.25</v>
      </c>
    </row>
    <row r="1947" spans="3:11" x14ac:dyDescent="0.3">
      <c r="C1947" s="7">
        <v>43911</v>
      </c>
      <c r="D1947" s="6">
        <v>19</v>
      </c>
      <c r="E1947" s="8">
        <f>IF(B1947="*",'Larimar Net '!D1948-('Larimar Net '!D1948*'Larimar Net Penalized '!$D$5),'Larimar Net '!D1948)</f>
        <v>23359.67</v>
      </c>
      <c r="I1947" s="7">
        <v>43911</v>
      </c>
      <c r="J1947" s="6">
        <v>19</v>
      </c>
      <c r="K1947" s="8">
        <f>IF(H1947="*",'Larimar Net '!I1948-('Larimar Net '!I1948*'Larimar Net Penalized '!$J$5),'Larimar Net '!I1948)</f>
        <v>9514.85</v>
      </c>
    </row>
    <row r="1948" spans="3:11" x14ac:dyDescent="0.3">
      <c r="C1948" s="7">
        <v>43911</v>
      </c>
      <c r="D1948" s="6">
        <v>20</v>
      </c>
      <c r="E1948" s="8">
        <f>IF(B1948="*",'Larimar Net '!D1949-('Larimar Net '!D1949*'Larimar Net Penalized '!$D$5),'Larimar Net '!D1949)</f>
        <v>16999.8</v>
      </c>
      <c r="I1948" s="7">
        <v>43911</v>
      </c>
      <c r="J1948" s="6">
        <v>20</v>
      </c>
      <c r="K1948" s="8">
        <f>IF(H1948="*",'Larimar Net '!I1949-('Larimar Net '!I1949*'Larimar Net Penalized '!$J$5),'Larimar Net '!I1949)</f>
        <v>8326.3799999999992</v>
      </c>
    </row>
    <row r="1949" spans="3:11" x14ac:dyDescent="0.3">
      <c r="C1949" s="7">
        <v>43911</v>
      </c>
      <c r="D1949" s="6">
        <v>21</v>
      </c>
      <c r="E1949" s="8">
        <f>IF(B1949="*",'Larimar Net '!D1950-('Larimar Net '!D1950*'Larimar Net Penalized '!$D$5),'Larimar Net '!D1950)</f>
        <v>41545.19</v>
      </c>
      <c r="I1949" s="7">
        <v>43911</v>
      </c>
      <c r="J1949" s="6">
        <v>21</v>
      </c>
      <c r="K1949" s="8">
        <f>IF(H1949="*",'Larimar Net '!I1950-('Larimar Net '!I1950*'Larimar Net Penalized '!$J$5),'Larimar Net '!I1950)</f>
        <v>32279.3</v>
      </c>
    </row>
    <row r="1950" spans="3:11" x14ac:dyDescent="0.3">
      <c r="C1950" s="7">
        <v>43911</v>
      </c>
      <c r="D1950" s="6">
        <v>22</v>
      </c>
      <c r="E1950" s="8">
        <f>IF(B1950="*",'Larimar Net '!D1951-('Larimar Net '!D1951*'Larimar Net Penalized '!$D$5),'Larimar Net '!D1951)</f>
        <v>39889.82</v>
      </c>
      <c r="I1950" s="7">
        <v>43911</v>
      </c>
      <c r="J1950" s="6">
        <v>22</v>
      </c>
      <c r="K1950" s="8">
        <f>IF(H1950="*",'Larimar Net '!I1951-('Larimar Net '!I1951*'Larimar Net Penalized '!$J$5),'Larimar Net '!I1951)</f>
        <v>33353.29</v>
      </c>
    </row>
    <row r="1951" spans="3:11" x14ac:dyDescent="0.3">
      <c r="C1951" s="7">
        <v>43911</v>
      </c>
      <c r="D1951" s="6">
        <v>23</v>
      </c>
      <c r="E1951" s="8">
        <f>IF(B1951="*",'Larimar Net '!D1952-('Larimar Net '!D1952*'Larimar Net Penalized '!$D$5),'Larimar Net '!D1952)</f>
        <v>15342.75</v>
      </c>
      <c r="I1951" s="7">
        <v>43911</v>
      </c>
      <c r="J1951" s="6">
        <v>23</v>
      </c>
      <c r="K1951" s="8">
        <f>IF(H1951="*",'Larimar Net '!I1952-('Larimar Net '!I1952*'Larimar Net Penalized '!$J$5),'Larimar Net '!I1952)</f>
        <v>25171.46</v>
      </c>
    </row>
    <row r="1952" spans="3:11" x14ac:dyDescent="0.3">
      <c r="C1952" s="7">
        <v>43912</v>
      </c>
      <c r="D1952" s="6">
        <v>0</v>
      </c>
      <c r="E1952" s="8">
        <f>IF(B1952="*",'Larimar Net '!D1953-('Larimar Net '!D1953*'Larimar Net Penalized '!$D$5),'Larimar Net '!D1953)</f>
        <v>18339.939999999999</v>
      </c>
      <c r="I1952" s="7">
        <v>43912</v>
      </c>
      <c r="J1952" s="6">
        <v>0</v>
      </c>
      <c r="K1952" s="8">
        <f>IF(H1952="*",'Larimar Net '!I1953-('Larimar Net '!I1953*'Larimar Net Penalized '!$J$5),'Larimar Net '!I1953)</f>
        <v>33396.53</v>
      </c>
    </row>
    <row r="1953" spans="3:11" x14ac:dyDescent="0.3">
      <c r="C1953" s="7">
        <v>43912</v>
      </c>
      <c r="D1953" s="6">
        <v>1</v>
      </c>
      <c r="E1953" s="8">
        <f>IF(B1953="*",'Larimar Net '!D1954-('Larimar Net '!D1954*'Larimar Net Penalized '!$D$5),'Larimar Net '!D1954)</f>
        <v>31583.88</v>
      </c>
      <c r="I1953" s="7">
        <v>43912</v>
      </c>
      <c r="J1953" s="6">
        <v>1</v>
      </c>
      <c r="K1953" s="8">
        <f>IF(H1953="*",'Larimar Net '!I1954-('Larimar Net '!I1954*'Larimar Net Penalized '!$J$5),'Larimar Net '!I1954)</f>
        <v>31190.71</v>
      </c>
    </row>
    <row r="1954" spans="3:11" x14ac:dyDescent="0.3">
      <c r="C1954" s="7">
        <v>43912</v>
      </c>
      <c r="D1954" s="6">
        <v>2</v>
      </c>
      <c r="E1954" s="8">
        <f>IF(B1954="*",'Larimar Net '!D1955-('Larimar Net '!D1955*'Larimar Net Penalized '!$D$5),'Larimar Net '!D1955)</f>
        <v>23420.18</v>
      </c>
      <c r="I1954" s="7">
        <v>43912</v>
      </c>
      <c r="J1954" s="6">
        <v>2</v>
      </c>
      <c r="K1954" s="8">
        <f>IF(H1954="*",'Larimar Net '!I1955-('Larimar Net '!I1955*'Larimar Net Penalized '!$J$5),'Larimar Net '!I1955)</f>
        <v>31732.73</v>
      </c>
    </row>
    <row r="1955" spans="3:11" x14ac:dyDescent="0.3">
      <c r="C1955" s="7">
        <v>43912</v>
      </c>
      <c r="D1955" s="6">
        <v>3</v>
      </c>
      <c r="E1955" s="8">
        <f>IF(B1955="*",'Larimar Net '!D1956-('Larimar Net '!D1956*'Larimar Net Penalized '!$D$5),'Larimar Net '!D1956)</f>
        <v>5095.1099999999997</v>
      </c>
      <c r="I1955" s="7">
        <v>43912</v>
      </c>
      <c r="J1955" s="6">
        <v>3</v>
      </c>
      <c r="K1955" s="8">
        <f>IF(H1955="*",'Larimar Net '!I1956-('Larimar Net '!I1956*'Larimar Net Penalized '!$J$5),'Larimar Net '!I1956)</f>
        <v>16915</v>
      </c>
    </row>
    <row r="1956" spans="3:11" x14ac:dyDescent="0.3">
      <c r="C1956" s="7">
        <v>43912</v>
      </c>
      <c r="D1956" s="6">
        <v>4</v>
      </c>
      <c r="E1956" s="8">
        <f>IF(B1956="*",'Larimar Net '!D1957-('Larimar Net '!D1957*'Larimar Net Penalized '!$D$5),'Larimar Net '!D1957)</f>
        <v>5681.49</v>
      </c>
      <c r="I1956" s="7">
        <v>43912</v>
      </c>
      <c r="J1956" s="6">
        <v>4</v>
      </c>
      <c r="K1956" s="8">
        <f>IF(H1956="*",'Larimar Net '!I1957-('Larimar Net '!I1957*'Larimar Net Penalized '!$J$5),'Larimar Net '!I1957)</f>
        <v>8529.31</v>
      </c>
    </row>
    <row r="1957" spans="3:11" x14ac:dyDescent="0.3">
      <c r="C1957" s="7">
        <v>43912</v>
      </c>
      <c r="D1957" s="6">
        <v>5</v>
      </c>
      <c r="E1957" s="8">
        <f>IF(B1957="*",'Larimar Net '!D1958-('Larimar Net '!D1958*'Larimar Net Penalized '!$D$5),'Larimar Net '!D1958)</f>
        <v>9179.59</v>
      </c>
      <c r="I1957" s="7">
        <v>43912</v>
      </c>
      <c r="J1957" s="6">
        <v>5</v>
      </c>
      <c r="K1957" s="8">
        <f>IF(H1957="*",'Larimar Net '!I1958-('Larimar Net '!I1958*'Larimar Net Penalized '!$J$5),'Larimar Net '!I1958)</f>
        <v>12488.9</v>
      </c>
    </row>
    <row r="1958" spans="3:11" x14ac:dyDescent="0.3">
      <c r="C1958" s="7">
        <v>43912</v>
      </c>
      <c r="D1958" s="6">
        <v>6</v>
      </c>
      <c r="E1958" s="8">
        <f>IF(B1958="*",'Larimar Net '!D1959-('Larimar Net '!D1959*'Larimar Net Penalized '!$D$5),'Larimar Net '!D1959)</f>
        <v>8032.45</v>
      </c>
      <c r="I1958" s="7">
        <v>43912</v>
      </c>
      <c r="J1958" s="6">
        <v>6</v>
      </c>
      <c r="K1958" s="8">
        <f>IF(H1958="*",'Larimar Net '!I1959-('Larimar Net '!I1959*'Larimar Net Penalized '!$J$5),'Larimar Net '!I1959)</f>
        <v>14757.24</v>
      </c>
    </row>
    <row r="1959" spans="3:11" x14ac:dyDescent="0.3">
      <c r="C1959" s="7">
        <v>43912</v>
      </c>
      <c r="D1959" s="6">
        <v>7</v>
      </c>
      <c r="E1959" s="8">
        <f>IF(B1959="*",'Larimar Net '!D1960-('Larimar Net '!D1960*'Larimar Net Penalized '!$D$5),'Larimar Net '!D1960)</f>
        <v>20565.8</v>
      </c>
      <c r="I1959" s="7">
        <v>43912</v>
      </c>
      <c r="J1959" s="6">
        <v>7</v>
      </c>
      <c r="K1959" s="8">
        <f>IF(H1959="*",'Larimar Net '!I1960-('Larimar Net '!I1960*'Larimar Net Penalized '!$J$5),'Larimar Net '!I1960)</f>
        <v>19540.84</v>
      </c>
    </row>
    <row r="1960" spans="3:11" x14ac:dyDescent="0.3">
      <c r="C1960" s="7">
        <v>43912</v>
      </c>
      <c r="D1960" s="6">
        <v>8</v>
      </c>
      <c r="E1960" s="8">
        <f>IF(B1960="*",'Larimar Net '!D1961-('Larimar Net '!D1961*'Larimar Net Penalized '!$D$5),'Larimar Net '!D1961)</f>
        <v>16582.14</v>
      </c>
      <c r="I1960" s="7">
        <v>43912</v>
      </c>
      <c r="J1960" s="6">
        <v>8</v>
      </c>
      <c r="K1960" s="8">
        <f>IF(H1960="*",'Larimar Net '!I1961-('Larimar Net '!I1961*'Larimar Net Penalized '!$J$5),'Larimar Net '!I1961)</f>
        <v>20712.89</v>
      </c>
    </row>
    <row r="1961" spans="3:11" x14ac:dyDescent="0.3">
      <c r="C1961" s="7">
        <v>43912</v>
      </c>
      <c r="D1961" s="6">
        <v>9</v>
      </c>
      <c r="E1961" s="8">
        <f>IF(B1961="*",'Larimar Net '!D1962-('Larimar Net '!D1962*'Larimar Net Penalized '!$D$5),'Larimar Net '!D1962)</f>
        <v>30007.64</v>
      </c>
      <c r="I1961" s="7">
        <v>43912</v>
      </c>
      <c r="J1961" s="6">
        <v>9</v>
      </c>
      <c r="K1961" s="8">
        <f>IF(H1961="*",'Larimar Net '!I1962-('Larimar Net '!I1962*'Larimar Net Penalized '!$J$5),'Larimar Net '!I1962)</f>
        <v>26569.46</v>
      </c>
    </row>
    <row r="1962" spans="3:11" x14ac:dyDescent="0.3">
      <c r="C1962" s="7">
        <v>43912</v>
      </c>
      <c r="D1962" s="6">
        <v>10</v>
      </c>
      <c r="E1962" s="8">
        <f>IF(B1962="*",'Larimar Net '!D1963-('Larimar Net '!D1963*'Larimar Net Penalized '!$D$5),'Larimar Net '!D1963)</f>
        <v>25109.35</v>
      </c>
      <c r="I1962" s="7">
        <v>43912</v>
      </c>
      <c r="J1962" s="6">
        <v>10</v>
      </c>
      <c r="K1962" s="8">
        <f>IF(H1962="*",'Larimar Net '!I1963-('Larimar Net '!I1963*'Larimar Net Penalized '!$J$5),'Larimar Net '!I1963)</f>
        <v>20895.7</v>
      </c>
    </row>
    <row r="1963" spans="3:11" x14ac:dyDescent="0.3">
      <c r="C1963" s="7">
        <v>43912</v>
      </c>
      <c r="D1963" s="6">
        <v>11</v>
      </c>
      <c r="E1963" s="8">
        <f>IF(B1963="*",'Larimar Net '!D1964-('Larimar Net '!D1964*'Larimar Net Penalized '!$D$5),'Larimar Net '!D1964)</f>
        <v>36559.86</v>
      </c>
      <c r="I1963" s="7">
        <v>43912</v>
      </c>
      <c r="J1963" s="6">
        <v>11</v>
      </c>
      <c r="K1963" s="8">
        <f>IF(H1963="*",'Larimar Net '!I1964-('Larimar Net '!I1964*'Larimar Net Penalized '!$J$5),'Larimar Net '!I1964)</f>
        <v>21757.95</v>
      </c>
    </row>
    <row r="1964" spans="3:11" x14ac:dyDescent="0.3">
      <c r="C1964" s="7">
        <v>43912</v>
      </c>
      <c r="D1964" s="6">
        <v>12</v>
      </c>
      <c r="E1964" s="8">
        <f>IF(B1964="*",'Larimar Net '!D1965-('Larimar Net '!D1965*'Larimar Net Penalized '!$D$5),'Larimar Net '!D1965)</f>
        <v>37111.01</v>
      </c>
      <c r="I1964" s="7">
        <v>43912</v>
      </c>
      <c r="J1964" s="6">
        <v>12</v>
      </c>
      <c r="K1964" s="8">
        <f>IF(H1964="*",'Larimar Net '!I1965-('Larimar Net '!I1965*'Larimar Net Penalized '!$J$5),'Larimar Net '!I1965)</f>
        <v>18914.669999999998</v>
      </c>
    </row>
    <row r="1965" spans="3:11" x14ac:dyDescent="0.3">
      <c r="C1965" s="7">
        <v>43912</v>
      </c>
      <c r="D1965" s="6">
        <v>13</v>
      </c>
      <c r="E1965" s="8">
        <f>IF(B1965="*",'Larimar Net '!D1966-('Larimar Net '!D1966*'Larimar Net Penalized '!$D$5),'Larimar Net '!D1966)</f>
        <v>41154.370000000003</v>
      </c>
      <c r="I1965" s="7">
        <v>43912</v>
      </c>
      <c r="J1965" s="6">
        <v>13</v>
      </c>
      <c r="K1965" s="8">
        <f>IF(H1965="*",'Larimar Net '!I1966-('Larimar Net '!I1966*'Larimar Net Penalized '!$J$5),'Larimar Net '!I1966)</f>
        <v>26873.23</v>
      </c>
    </row>
    <row r="1966" spans="3:11" x14ac:dyDescent="0.3">
      <c r="C1966" s="7">
        <v>43912</v>
      </c>
      <c r="D1966" s="6">
        <v>14</v>
      </c>
      <c r="E1966" s="8">
        <f>IF(B1966="*",'Larimar Net '!D1967-('Larimar Net '!D1967*'Larimar Net Penalized '!$D$5),'Larimar Net '!D1967)</f>
        <v>43269.15</v>
      </c>
      <c r="I1966" s="7">
        <v>43912</v>
      </c>
      <c r="J1966" s="6">
        <v>14</v>
      </c>
      <c r="K1966" s="8">
        <f>IF(H1966="*",'Larimar Net '!I1967-('Larimar Net '!I1967*'Larimar Net Penalized '!$J$5),'Larimar Net '!I1967)</f>
        <v>27144.74</v>
      </c>
    </row>
    <row r="1967" spans="3:11" x14ac:dyDescent="0.3">
      <c r="C1967" s="7">
        <v>43912</v>
      </c>
      <c r="D1967" s="6">
        <v>15</v>
      </c>
      <c r="E1967" s="8">
        <f>IF(B1967="*",'Larimar Net '!D1968-('Larimar Net '!D1968*'Larimar Net Penalized '!$D$5),'Larimar Net '!D1968)</f>
        <v>41259.199999999997</v>
      </c>
      <c r="I1967" s="7">
        <v>43912</v>
      </c>
      <c r="J1967" s="6">
        <v>15</v>
      </c>
      <c r="K1967" s="8">
        <f>IF(H1967="*",'Larimar Net '!I1968-('Larimar Net '!I1968*'Larimar Net Penalized '!$J$5),'Larimar Net '!I1968)</f>
        <v>22322.54</v>
      </c>
    </row>
    <row r="1968" spans="3:11" x14ac:dyDescent="0.3">
      <c r="C1968" s="7">
        <v>43912</v>
      </c>
      <c r="D1968" s="6">
        <v>16</v>
      </c>
      <c r="E1968" s="8">
        <f>IF(B1968="*",'Larimar Net '!D1969-('Larimar Net '!D1969*'Larimar Net Penalized '!$D$5),'Larimar Net '!D1969)</f>
        <v>27408.87</v>
      </c>
      <c r="I1968" s="7">
        <v>43912</v>
      </c>
      <c r="J1968" s="6">
        <v>16</v>
      </c>
      <c r="K1968" s="8">
        <f>IF(H1968="*",'Larimar Net '!I1969-('Larimar Net '!I1969*'Larimar Net Penalized '!$J$5),'Larimar Net '!I1969)</f>
        <v>15543.6</v>
      </c>
    </row>
    <row r="1969" spans="3:11" x14ac:dyDescent="0.3">
      <c r="C1969" s="7">
        <v>43912</v>
      </c>
      <c r="D1969" s="6">
        <v>17</v>
      </c>
      <c r="E1969" s="8">
        <f>IF(B1969="*",'Larimar Net '!D1970-('Larimar Net '!D1970*'Larimar Net Penalized '!$D$5),'Larimar Net '!D1970)</f>
        <v>32434.28</v>
      </c>
      <c r="I1969" s="7">
        <v>43912</v>
      </c>
      <c r="J1969" s="6">
        <v>17</v>
      </c>
      <c r="K1969" s="8">
        <f>IF(H1969="*",'Larimar Net '!I1970-('Larimar Net '!I1970*'Larimar Net Penalized '!$J$5),'Larimar Net '!I1970)</f>
        <v>12709.32</v>
      </c>
    </row>
    <row r="1970" spans="3:11" x14ac:dyDescent="0.3">
      <c r="C1970" s="7">
        <v>43912</v>
      </c>
      <c r="D1970" s="6">
        <v>18</v>
      </c>
      <c r="E1970" s="8">
        <f>IF(B1970="*",'Larimar Net '!D1971-('Larimar Net '!D1971*'Larimar Net Penalized '!$D$5),'Larimar Net '!D1971)</f>
        <v>15356.93</v>
      </c>
      <c r="I1970" s="7">
        <v>43912</v>
      </c>
      <c r="J1970" s="6">
        <v>18</v>
      </c>
      <c r="K1970" s="8">
        <f>IF(H1970="*",'Larimar Net '!I1971-('Larimar Net '!I1971*'Larimar Net Penalized '!$J$5),'Larimar Net '!I1971)</f>
        <v>8640.2199999999993</v>
      </c>
    </row>
    <row r="1971" spans="3:11" x14ac:dyDescent="0.3">
      <c r="C1971" s="7">
        <v>43912</v>
      </c>
      <c r="D1971" s="6">
        <v>19</v>
      </c>
      <c r="E1971" s="8">
        <f>IF(B1971="*",'Larimar Net '!D1972-('Larimar Net '!D1972*'Larimar Net Penalized '!$D$5),'Larimar Net '!D1972)</f>
        <v>23456.83</v>
      </c>
      <c r="I1971" s="7">
        <v>43912</v>
      </c>
      <c r="J1971" s="6">
        <v>19</v>
      </c>
      <c r="K1971" s="8">
        <f>IF(H1971="*",'Larimar Net '!I1972-('Larimar Net '!I1972*'Larimar Net Penalized '!$J$5),'Larimar Net '!I1972)</f>
        <v>10967.89</v>
      </c>
    </row>
    <row r="1972" spans="3:11" x14ac:dyDescent="0.3">
      <c r="C1972" s="7">
        <v>43912</v>
      </c>
      <c r="D1972" s="6">
        <v>20</v>
      </c>
      <c r="E1972" s="8">
        <f>IF(B1972="*",'Larimar Net '!D1973-('Larimar Net '!D1973*'Larimar Net Penalized '!$D$5),'Larimar Net '!D1973)</f>
        <v>22595.599999999999</v>
      </c>
      <c r="I1972" s="7">
        <v>43912</v>
      </c>
      <c r="J1972" s="6">
        <v>20</v>
      </c>
      <c r="K1972" s="8">
        <f>IF(H1972="*",'Larimar Net '!I1973-('Larimar Net '!I1973*'Larimar Net Penalized '!$J$5),'Larimar Net '!I1973)</f>
        <v>8669.24</v>
      </c>
    </row>
    <row r="1973" spans="3:11" x14ac:dyDescent="0.3">
      <c r="C1973" s="7">
        <v>43912</v>
      </c>
      <c r="D1973" s="6">
        <v>21</v>
      </c>
      <c r="E1973" s="8">
        <f>IF(B1973="*",'Larimar Net '!D1974-('Larimar Net '!D1974*'Larimar Net Penalized '!$D$5),'Larimar Net '!D1974)</f>
        <v>26625.25</v>
      </c>
      <c r="I1973" s="7">
        <v>43912</v>
      </c>
      <c r="J1973" s="6">
        <v>21</v>
      </c>
      <c r="K1973" s="8">
        <f>IF(H1973="*",'Larimar Net '!I1974-('Larimar Net '!I1974*'Larimar Net Penalized '!$J$5),'Larimar Net '!I1974)</f>
        <v>29047.75</v>
      </c>
    </row>
    <row r="1974" spans="3:11" x14ac:dyDescent="0.3">
      <c r="C1974" s="7">
        <v>43912</v>
      </c>
      <c r="D1974" s="6">
        <v>22</v>
      </c>
      <c r="E1974" s="8">
        <f>IF(B1974="*",'Larimar Net '!D1975-('Larimar Net '!D1975*'Larimar Net Penalized '!$D$5),'Larimar Net '!D1975)</f>
        <v>45874.3</v>
      </c>
      <c r="I1974" s="7">
        <v>43912</v>
      </c>
      <c r="J1974" s="6">
        <v>22</v>
      </c>
      <c r="K1974" s="8">
        <f>IF(H1974="*",'Larimar Net '!I1975-('Larimar Net '!I1975*'Larimar Net Penalized '!$J$5),'Larimar Net '!I1975)</f>
        <v>38465.24</v>
      </c>
    </row>
    <row r="1975" spans="3:11" x14ac:dyDescent="0.3">
      <c r="C1975" s="7">
        <v>43912</v>
      </c>
      <c r="D1975" s="6">
        <v>23</v>
      </c>
      <c r="E1975" s="8">
        <f>IF(B1975="*",'Larimar Net '!D1976-('Larimar Net '!D1976*'Larimar Net Penalized '!$D$5),'Larimar Net '!D1976)</f>
        <v>46961.52</v>
      </c>
      <c r="I1975" s="7">
        <v>43912</v>
      </c>
      <c r="J1975" s="6">
        <v>23</v>
      </c>
      <c r="K1975" s="8">
        <f>IF(H1975="*",'Larimar Net '!I1976-('Larimar Net '!I1976*'Larimar Net Penalized '!$J$5),'Larimar Net '!I1976)</f>
        <v>38794.94</v>
      </c>
    </row>
    <row r="1976" spans="3:11" x14ac:dyDescent="0.3">
      <c r="C1976" s="7">
        <v>43913</v>
      </c>
      <c r="D1976" s="6">
        <v>0</v>
      </c>
      <c r="E1976" s="8">
        <f>IF(B1976="*",'Larimar Net '!D1977-('Larimar Net '!D1977*'Larimar Net Penalized '!$D$5),'Larimar Net '!D1977)</f>
        <v>47308.66</v>
      </c>
      <c r="I1976" s="7">
        <v>43913</v>
      </c>
      <c r="J1976" s="6">
        <v>0</v>
      </c>
      <c r="K1976" s="8">
        <f>IF(H1976="*",'Larimar Net '!I1977-('Larimar Net '!I1977*'Larimar Net Penalized '!$J$5),'Larimar Net '!I1977)</f>
        <v>39864.83</v>
      </c>
    </row>
    <row r="1977" spans="3:11" x14ac:dyDescent="0.3">
      <c r="C1977" s="7">
        <v>43913</v>
      </c>
      <c r="D1977" s="6">
        <v>1</v>
      </c>
      <c r="E1977" s="8">
        <f>IF(B1977="*",'Larimar Net '!D1978-('Larimar Net '!D1978*'Larimar Net Penalized '!$D$5),'Larimar Net '!D1978)</f>
        <v>44949.51</v>
      </c>
      <c r="I1977" s="7">
        <v>43913</v>
      </c>
      <c r="J1977" s="6">
        <v>1</v>
      </c>
      <c r="K1977" s="8">
        <f>IF(H1977="*",'Larimar Net '!I1978-('Larimar Net '!I1978*'Larimar Net Penalized '!$J$5),'Larimar Net '!I1978)</f>
        <v>40987.43</v>
      </c>
    </row>
    <row r="1978" spans="3:11" x14ac:dyDescent="0.3">
      <c r="C1978" s="7">
        <v>43913</v>
      </c>
      <c r="D1978" s="6">
        <v>2</v>
      </c>
      <c r="E1978" s="8">
        <f>IF(B1978="*",'Larimar Net '!D1979-('Larimar Net '!D1979*'Larimar Net Penalized '!$D$5),'Larimar Net '!D1979)</f>
        <v>36414.53</v>
      </c>
      <c r="I1978" s="7">
        <v>43913</v>
      </c>
      <c r="J1978" s="6">
        <v>2</v>
      </c>
      <c r="K1978" s="8">
        <f>IF(H1978="*",'Larimar Net '!I1979-('Larimar Net '!I1979*'Larimar Net Penalized '!$J$5),'Larimar Net '!I1979)</f>
        <v>34427.94</v>
      </c>
    </row>
    <row r="1979" spans="3:11" x14ac:dyDescent="0.3">
      <c r="C1979" s="7">
        <v>43913</v>
      </c>
      <c r="D1979" s="6">
        <v>3</v>
      </c>
      <c r="E1979" s="8">
        <f>IF(B1979="*",'Larimar Net '!D1980-('Larimar Net '!D1980*'Larimar Net Penalized '!$D$5),'Larimar Net '!D1980)</f>
        <v>25706.81</v>
      </c>
      <c r="I1979" s="7">
        <v>43913</v>
      </c>
      <c r="J1979" s="6">
        <v>3</v>
      </c>
      <c r="K1979" s="8">
        <f>IF(H1979="*",'Larimar Net '!I1980-('Larimar Net '!I1980*'Larimar Net Penalized '!$J$5),'Larimar Net '!I1980)</f>
        <v>18615.39</v>
      </c>
    </row>
    <row r="1980" spans="3:11" x14ac:dyDescent="0.3">
      <c r="C1980" s="7">
        <v>43913</v>
      </c>
      <c r="D1980" s="6">
        <v>4</v>
      </c>
      <c r="E1980" s="8">
        <f>IF(B1980="*",'Larimar Net '!D1981-('Larimar Net '!D1981*'Larimar Net Penalized '!$D$5),'Larimar Net '!D1981)</f>
        <v>25851.49</v>
      </c>
      <c r="I1980" s="7">
        <v>43913</v>
      </c>
      <c r="J1980" s="6">
        <v>4</v>
      </c>
      <c r="K1980" s="8">
        <f>IF(H1980="*",'Larimar Net '!I1981-('Larimar Net '!I1981*'Larimar Net Penalized '!$J$5),'Larimar Net '!I1981)</f>
        <v>18079.72</v>
      </c>
    </row>
    <row r="1981" spans="3:11" x14ac:dyDescent="0.3">
      <c r="C1981" s="7">
        <v>43913</v>
      </c>
      <c r="D1981" s="6">
        <v>5</v>
      </c>
      <c r="E1981" s="8">
        <f>IF(B1981="*",'Larimar Net '!D1982-('Larimar Net '!D1982*'Larimar Net Penalized '!$D$5),'Larimar Net '!D1982)</f>
        <v>27637.84</v>
      </c>
      <c r="I1981" s="7">
        <v>43913</v>
      </c>
      <c r="J1981" s="6">
        <v>5</v>
      </c>
      <c r="K1981" s="8">
        <f>IF(H1981="*",'Larimar Net '!I1982-('Larimar Net '!I1982*'Larimar Net Penalized '!$J$5),'Larimar Net '!I1982)</f>
        <v>22103.06</v>
      </c>
    </row>
    <row r="1982" spans="3:11" x14ac:dyDescent="0.3">
      <c r="C1982" s="7">
        <v>43913</v>
      </c>
      <c r="D1982" s="6">
        <v>6</v>
      </c>
      <c r="E1982" s="8">
        <f>IF(B1982="*",'Larimar Net '!D1983-('Larimar Net '!D1983*'Larimar Net Penalized '!$D$5),'Larimar Net '!D1983)</f>
        <v>19480.63</v>
      </c>
      <c r="I1982" s="7">
        <v>43913</v>
      </c>
      <c r="J1982" s="6">
        <v>6</v>
      </c>
      <c r="K1982" s="8">
        <f>IF(H1982="*",'Larimar Net '!I1983-('Larimar Net '!I1983*'Larimar Net Penalized '!$J$5),'Larimar Net '!I1983)</f>
        <v>14226.96</v>
      </c>
    </row>
    <row r="1983" spans="3:11" x14ac:dyDescent="0.3">
      <c r="C1983" s="7">
        <v>43913</v>
      </c>
      <c r="D1983" s="6">
        <v>7</v>
      </c>
      <c r="E1983" s="8">
        <f>IF(B1983="*",'Larimar Net '!D1984-('Larimar Net '!D1984*'Larimar Net Penalized '!$D$5),'Larimar Net '!D1984)</f>
        <v>17838.310000000001</v>
      </c>
      <c r="I1983" s="7">
        <v>43913</v>
      </c>
      <c r="J1983" s="6">
        <v>7</v>
      </c>
      <c r="K1983" s="8">
        <f>IF(H1983="*",'Larimar Net '!I1984-('Larimar Net '!I1984*'Larimar Net Penalized '!$J$5),'Larimar Net '!I1984)</f>
        <v>10570.72</v>
      </c>
    </row>
    <row r="1984" spans="3:11" x14ac:dyDescent="0.3">
      <c r="C1984" s="7">
        <v>43913</v>
      </c>
      <c r="D1984" s="6">
        <v>8</v>
      </c>
      <c r="E1984" s="8">
        <f>IF(B1984="*",'Larimar Net '!D1985-('Larimar Net '!D1985*'Larimar Net Penalized '!$D$5),'Larimar Net '!D1985)</f>
        <v>32003.83</v>
      </c>
      <c r="I1984" s="7">
        <v>43913</v>
      </c>
      <c r="J1984" s="6">
        <v>8</v>
      </c>
      <c r="K1984" s="8">
        <f>IF(H1984="*",'Larimar Net '!I1985-('Larimar Net '!I1985*'Larimar Net Penalized '!$J$5),'Larimar Net '!I1985)</f>
        <v>21873.09</v>
      </c>
    </row>
    <row r="1985" spans="3:11" x14ac:dyDescent="0.3">
      <c r="C1985" s="7">
        <v>43913</v>
      </c>
      <c r="D1985" s="6">
        <v>9</v>
      </c>
      <c r="E1985" s="8">
        <f>IF(B1985="*",'Larimar Net '!D1986-('Larimar Net '!D1986*'Larimar Net Penalized '!$D$5),'Larimar Net '!D1986)</f>
        <v>39856.089999999997</v>
      </c>
      <c r="I1985" s="7">
        <v>43913</v>
      </c>
      <c r="J1985" s="6">
        <v>9</v>
      </c>
      <c r="K1985" s="8">
        <f>IF(H1985="*",'Larimar Net '!I1986-('Larimar Net '!I1986*'Larimar Net Penalized '!$J$5),'Larimar Net '!I1986)</f>
        <v>31314.79</v>
      </c>
    </row>
    <row r="1986" spans="3:11" x14ac:dyDescent="0.3">
      <c r="C1986" s="7">
        <v>43913</v>
      </c>
      <c r="D1986" s="6">
        <v>10</v>
      </c>
      <c r="E1986" s="8">
        <f>IF(B1986="*",'Larimar Net '!D1987-('Larimar Net '!D1987*'Larimar Net Penalized '!$D$5),'Larimar Net '!D1987)</f>
        <v>41344.39</v>
      </c>
      <c r="I1986" s="7">
        <v>43913</v>
      </c>
      <c r="J1986" s="6">
        <v>10</v>
      </c>
      <c r="K1986" s="8">
        <f>IF(H1986="*",'Larimar Net '!I1987-('Larimar Net '!I1987*'Larimar Net Penalized '!$J$5),'Larimar Net '!I1987)</f>
        <v>29013.279999999999</v>
      </c>
    </row>
    <row r="1987" spans="3:11" x14ac:dyDescent="0.3">
      <c r="C1987" s="7">
        <v>43913</v>
      </c>
      <c r="D1987" s="6">
        <v>11</v>
      </c>
      <c r="E1987" s="8">
        <f>IF(B1987="*",'Larimar Net '!D1988-('Larimar Net '!D1988*'Larimar Net Penalized '!$D$5),'Larimar Net '!D1988)</f>
        <v>41400.019999999997</v>
      </c>
      <c r="I1987" s="7">
        <v>43913</v>
      </c>
      <c r="J1987" s="6">
        <v>11</v>
      </c>
      <c r="K1987" s="8">
        <f>IF(H1987="*",'Larimar Net '!I1988-('Larimar Net '!I1988*'Larimar Net Penalized '!$J$5),'Larimar Net '!I1988)</f>
        <v>30062.82</v>
      </c>
    </row>
    <row r="1988" spans="3:11" x14ac:dyDescent="0.3">
      <c r="C1988" s="7">
        <v>43913</v>
      </c>
      <c r="D1988" s="6">
        <v>12</v>
      </c>
      <c r="E1988" s="8">
        <f>IF(B1988="*",'Larimar Net '!D1989-('Larimar Net '!D1989*'Larimar Net Penalized '!$D$5),'Larimar Net '!D1989)</f>
        <v>44549.1</v>
      </c>
      <c r="I1988" s="7">
        <v>43913</v>
      </c>
      <c r="J1988" s="6">
        <v>12</v>
      </c>
      <c r="K1988" s="8">
        <f>IF(H1988="*",'Larimar Net '!I1989-('Larimar Net '!I1989*'Larimar Net Penalized '!$J$5),'Larimar Net '!I1989)</f>
        <v>39504.57</v>
      </c>
    </row>
    <row r="1989" spans="3:11" x14ac:dyDescent="0.3">
      <c r="C1989" s="7">
        <v>43913</v>
      </c>
      <c r="D1989" s="6">
        <v>13</v>
      </c>
      <c r="E1989" s="8">
        <f>IF(B1989="*",'Larimar Net '!D1990-('Larimar Net '!D1990*'Larimar Net Penalized '!$D$5),'Larimar Net '!D1990)</f>
        <v>35576.620000000003</v>
      </c>
      <c r="I1989" s="7">
        <v>43913</v>
      </c>
      <c r="J1989" s="6">
        <v>13</v>
      </c>
      <c r="K1989" s="8">
        <f>IF(H1989="*",'Larimar Net '!I1990-('Larimar Net '!I1990*'Larimar Net Penalized '!$J$5),'Larimar Net '!I1990)</f>
        <v>28146.77</v>
      </c>
    </row>
    <row r="1990" spans="3:11" x14ac:dyDescent="0.3">
      <c r="C1990" s="7">
        <v>43913</v>
      </c>
      <c r="D1990" s="6">
        <v>14</v>
      </c>
      <c r="E1990" s="8">
        <f>IF(B1990="*",'Larimar Net '!D1991-('Larimar Net '!D1991*'Larimar Net Penalized '!$D$5),'Larimar Net '!D1991)</f>
        <v>33362.31</v>
      </c>
      <c r="I1990" s="7">
        <v>43913</v>
      </c>
      <c r="J1990" s="6">
        <v>14</v>
      </c>
      <c r="K1990" s="8">
        <f>IF(H1990="*",'Larimar Net '!I1991-('Larimar Net '!I1991*'Larimar Net Penalized '!$J$5),'Larimar Net '!I1991)</f>
        <v>16805.740000000002</v>
      </c>
    </row>
    <row r="1991" spans="3:11" x14ac:dyDescent="0.3">
      <c r="C1991" s="7">
        <v>43913</v>
      </c>
      <c r="D1991" s="6">
        <v>15</v>
      </c>
      <c r="E1991" s="8">
        <f>IF(B1991="*",'Larimar Net '!D1992-('Larimar Net '!D1992*'Larimar Net Penalized '!$D$5),'Larimar Net '!D1992)</f>
        <v>34848.660000000003</v>
      </c>
      <c r="I1991" s="7">
        <v>43913</v>
      </c>
      <c r="J1991" s="6">
        <v>15</v>
      </c>
      <c r="K1991" s="8">
        <f>IF(H1991="*",'Larimar Net '!I1992-('Larimar Net '!I1992*'Larimar Net Penalized '!$J$5),'Larimar Net '!I1992)</f>
        <v>21600.38</v>
      </c>
    </row>
    <row r="1992" spans="3:11" x14ac:dyDescent="0.3">
      <c r="C1992" s="7">
        <v>43913</v>
      </c>
      <c r="D1992" s="6">
        <v>16</v>
      </c>
      <c r="E1992" s="8">
        <f>IF(B1992="*",'Larimar Net '!D1993-('Larimar Net '!D1993*'Larimar Net Penalized '!$D$5),'Larimar Net '!D1993)</f>
        <v>38886.629999999997</v>
      </c>
      <c r="I1992" s="7">
        <v>43913</v>
      </c>
      <c r="J1992" s="6">
        <v>16</v>
      </c>
      <c r="K1992" s="8">
        <f>IF(H1992="*",'Larimar Net '!I1993-('Larimar Net '!I1993*'Larimar Net Penalized '!$J$5),'Larimar Net '!I1993)</f>
        <v>23625.74</v>
      </c>
    </row>
    <row r="1993" spans="3:11" x14ac:dyDescent="0.3">
      <c r="C1993" s="7">
        <v>43913</v>
      </c>
      <c r="D1993" s="6">
        <v>17</v>
      </c>
      <c r="E1993" s="8">
        <f>IF(B1993="*",'Larimar Net '!D1994-('Larimar Net '!D1994*'Larimar Net Penalized '!$D$5),'Larimar Net '!D1994)</f>
        <v>42038.63</v>
      </c>
      <c r="I1993" s="7">
        <v>43913</v>
      </c>
      <c r="J1993" s="6">
        <v>17</v>
      </c>
      <c r="K1993" s="8">
        <f>IF(H1993="*",'Larimar Net '!I1994-('Larimar Net '!I1994*'Larimar Net Penalized '!$J$5),'Larimar Net '!I1994)</f>
        <v>33124</v>
      </c>
    </row>
    <row r="1994" spans="3:11" x14ac:dyDescent="0.3">
      <c r="C1994" s="7">
        <v>43913</v>
      </c>
      <c r="D1994" s="6">
        <v>18</v>
      </c>
      <c r="E1994" s="8">
        <f>IF(B1994="*",'Larimar Net '!D1995-('Larimar Net '!D1995*'Larimar Net Penalized '!$D$5),'Larimar Net '!D1995)</f>
        <v>40623</v>
      </c>
      <c r="I1994" s="7">
        <v>43913</v>
      </c>
      <c r="J1994" s="6">
        <v>18</v>
      </c>
      <c r="K1994" s="8">
        <f>IF(H1994="*",'Larimar Net '!I1995-('Larimar Net '!I1995*'Larimar Net Penalized '!$J$5),'Larimar Net '!I1995)</f>
        <v>33233.06</v>
      </c>
    </row>
    <row r="1995" spans="3:11" x14ac:dyDescent="0.3">
      <c r="C1995" s="7">
        <v>43913</v>
      </c>
      <c r="D1995" s="6">
        <v>19</v>
      </c>
      <c r="E1995" s="8">
        <f>IF(B1995="*",'Larimar Net '!D1996-('Larimar Net '!D1996*'Larimar Net Penalized '!$D$5),'Larimar Net '!D1996)</f>
        <v>13866.91</v>
      </c>
      <c r="I1995" s="7">
        <v>43913</v>
      </c>
      <c r="J1995" s="6">
        <v>19</v>
      </c>
      <c r="K1995" s="8">
        <f>IF(H1995="*",'Larimar Net '!I1996-('Larimar Net '!I1996*'Larimar Net Penalized '!$J$5),'Larimar Net '!I1996)</f>
        <v>36368.949999999997</v>
      </c>
    </row>
    <row r="1996" spans="3:11" ht="28.8" x14ac:dyDescent="0.3">
      <c r="C1996" s="7">
        <v>43913</v>
      </c>
      <c r="D1996" s="6">
        <v>20</v>
      </c>
      <c r="E1996" s="8" t="str">
        <f>IF(B1996="*",'Larimar Net '!D1997-('Larimar Net '!D1997*'Larimar Net Penalized '!$D$5),'Larimar Net '!D1997)</f>
        <v xml:space="preserve">                                                                      -  </v>
      </c>
      <c r="I1996" s="7">
        <v>43913</v>
      </c>
      <c r="J1996" s="6">
        <v>20</v>
      </c>
      <c r="K1996" s="8">
        <f>IF(H1996="*",'Larimar Net '!I1997-('Larimar Net '!I1997*'Larimar Net Penalized '!$J$5),'Larimar Net '!I1997)</f>
        <v>34953.49</v>
      </c>
    </row>
    <row r="1997" spans="3:11" x14ac:dyDescent="0.3">
      <c r="C1997" s="7">
        <v>43913</v>
      </c>
      <c r="D1997" s="6">
        <v>21</v>
      </c>
      <c r="E1997" s="8">
        <f>IF(B1997="*",'Larimar Net '!D1998-('Larimar Net '!D1998*'Larimar Net Penalized '!$D$5),'Larimar Net '!D1998)</f>
        <v>9182.8799999999992</v>
      </c>
      <c r="I1997" s="7">
        <v>43913</v>
      </c>
      <c r="J1997" s="6">
        <v>21</v>
      </c>
      <c r="K1997" s="8">
        <f>IF(H1997="*",'Larimar Net '!I1998-('Larimar Net '!I1998*'Larimar Net Penalized '!$J$5),'Larimar Net '!I1998)</f>
        <v>33751.1</v>
      </c>
    </row>
    <row r="1998" spans="3:11" x14ac:dyDescent="0.3">
      <c r="C1998" s="7">
        <v>43913</v>
      </c>
      <c r="D1998" s="6">
        <v>22</v>
      </c>
      <c r="E1998" s="8">
        <f>IF(B1998="*",'Larimar Net '!D1999-('Larimar Net '!D1999*'Larimar Net Penalized '!$D$5),'Larimar Net '!D1999)</f>
        <v>28554.11</v>
      </c>
      <c r="I1998" s="7">
        <v>43913</v>
      </c>
      <c r="J1998" s="6">
        <v>22</v>
      </c>
      <c r="K1998" s="8">
        <f>IF(H1998="*",'Larimar Net '!I1999-('Larimar Net '!I1999*'Larimar Net Penalized '!$J$5),'Larimar Net '!I1999)</f>
        <v>33223.19</v>
      </c>
    </row>
    <row r="1999" spans="3:11" x14ac:dyDescent="0.3">
      <c r="C1999" s="7">
        <v>43913</v>
      </c>
      <c r="D1999" s="6">
        <v>23</v>
      </c>
      <c r="E1999" s="8">
        <f>IF(B1999="*",'Larimar Net '!D2000-('Larimar Net '!D2000*'Larimar Net Penalized '!$D$5),'Larimar Net '!D2000)</f>
        <v>27016.48</v>
      </c>
      <c r="I1999" s="7">
        <v>43913</v>
      </c>
      <c r="J1999" s="6">
        <v>23</v>
      </c>
      <c r="K1999" s="8">
        <f>IF(H1999="*",'Larimar Net '!I2000-('Larimar Net '!I2000*'Larimar Net Penalized '!$J$5),'Larimar Net '!I2000)</f>
        <v>29164.5</v>
      </c>
    </row>
    <row r="2000" spans="3:11" x14ac:dyDescent="0.3">
      <c r="C2000" s="7">
        <v>43914</v>
      </c>
      <c r="D2000" s="6">
        <v>0</v>
      </c>
      <c r="E2000" s="8">
        <f>IF(B2000="*",'Larimar Net '!D2001-('Larimar Net '!D2001*'Larimar Net Penalized '!$D$5),'Larimar Net '!D2001)</f>
        <v>33204.06</v>
      </c>
      <c r="I2000" s="7">
        <v>43914</v>
      </c>
      <c r="J2000" s="6">
        <v>0</v>
      </c>
      <c r="K2000" s="8">
        <f>IF(H2000="*",'Larimar Net '!I2001-('Larimar Net '!I2001*'Larimar Net Penalized '!$J$5),'Larimar Net '!I2001)</f>
        <v>31317.54</v>
      </c>
    </row>
    <row r="2001" spans="3:11" x14ac:dyDescent="0.3">
      <c r="C2001" s="7">
        <v>43914</v>
      </c>
      <c r="D2001" s="6">
        <v>1</v>
      </c>
      <c r="E2001" s="8">
        <f>IF(B2001="*",'Larimar Net '!D2002-('Larimar Net '!D2002*'Larimar Net Penalized '!$D$5),'Larimar Net '!D2002)</f>
        <v>35265.08</v>
      </c>
      <c r="I2001" s="7">
        <v>43914</v>
      </c>
      <c r="J2001" s="6">
        <v>1</v>
      </c>
      <c r="K2001" s="8">
        <f>IF(H2001="*",'Larimar Net '!I2002-('Larimar Net '!I2002*'Larimar Net Penalized '!$J$5),'Larimar Net '!I2002)</f>
        <v>35382.76</v>
      </c>
    </row>
    <row r="2002" spans="3:11" x14ac:dyDescent="0.3">
      <c r="C2002" s="7">
        <v>43914</v>
      </c>
      <c r="D2002" s="6">
        <v>2</v>
      </c>
      <c r="E2002" s="8">
        <f>IF(B2002="*",'Larimar Net '!D2003-('Larimar Net '!D2003*'Larimar Net Penalized '!$D$5),'Larimar Net '!D2003)</f>
        <v>34911.06</v>
      </c>
      <c r="I2002" s="7">
        <v>43914</v>
      </c>
      <c r="J2002" s="6">
        <v>2</v>
      </c>
      <c r="K2002" s="8">
        <f>IF(H2002="*",'Larimar Net '!I2003-('Larimar Net '!I2003*'Larimar Net Penalized '!$J$5),'Larimar Net '!I2003)</f>
        <v>38318.18</v>
      </c>
    </row>
    <row r="2003" spans="3:11" x14ac:dyDescent="0.3">
      <c r="C2003" s="7">
        <v>43914</v>
      </c>
      <c r="D2003" s="6">
        <v>3</v>
      </c>
      <c r="E2003" s="8">
        <f>IF(B2003="*",'Larimar Net '!D2004-('Larimar Net '!D2004*'Larimar Net Penalized '!$D$5),'Larimar Net '!D2004)</f>
        <v>36062.800000000003</v>
      </c>
      <c r="I2003" s="7">
        <v>43914</v>
      </c>
      <c r="J2003" s="6">
        <v>3</v>
      </c>
      <c r="K2003" s="8">
        <f>IF(H2003="*",'Larimar Net '!I2004-('Larimar Net '!I2004*'Larimar Net Penalized '!$J$5),'Larimar Net '!I2004)</f>
        <v>36093.29</v>
      </c>
    </row>
    <row r="2004" spans="3:11" x14ac:dyDescent="0.3">
      <c r="C2004" s="7">
        <v>43914</v>
      </c>
      <c r="D2004" s="6">
        <v>4</v>
      </c>
      <c r="E2004" s="8">
        <f>IF(B2004="*",'Larimar Net '!D2005-('Larimar Net '!D2005*'Larimar Net Penalized '!$D$5),'Larimar Net '!D2005)</f>
        <v>36350.080000000002</v>
      </c>
      <c r="I2004" s="7">
        <v>43914</v>
      </c>
      <c r="J2004" s="6">
        <v>4</v>
      </c>
      <c r="K2004" s="8">
        <f>IF(H2004="*",'Larimar Net '!I2005-('Larimar Net '!I2005*'Larimar Net Penalized '!$J$5),'Larimar Net '!I2005)</f>
        <v>37417.64</v>
      </c>
    </row>
    <row r="2005" spans="3:11" x14ac:dyDescent="0.3">
      <c r="C2005" s="7">
        <v>43914</v>
      </c>
      <c r="D2005" s="6">
        <v>5</v>
      </c>
      <c r="E2005" s="8">
        <f>IF(B2005="*",'Larimar Net '!D2006-('Larimar Net '!D2006*'Larimar Net Penalized '!$D$5),'Larimar Net '!D2006)</f>
        <v>30132.25</v>
      </c>
      <c r="I2005" s="7">
        <v>43914</v>
      </c>
      <c r="J2005" s="6">
        <v>5</v>
      </c>
      <c r="K2005" s="8">
        <f>IF(H2005="*",'Larimar Net '!I2006-('Larimar Net '!I2006*'Larimar Net Penalized '!$J$5),'Larimar Net '!I2006)</f>
        <v>36971.089999999997</v>
      </c>
    </row>
    <row r="2006" spans="3:11" x14ac:dyDescent="0.3">
      <c r="C2006" s="7">
        <v>43914</v>
      </c>
      <c r="D2006" s="6">
        <v>6</v>
      </c>
      <c r="E2006" s="8">
        <f>IF(B2006="*",'Larimar Net '!D2007-('Larimar Net '!D2007*'Larimar Net Penalized '!$D$5),'Larimar Net '!D2007)</f>
        <v>19510.45</v>
      </c>
      <c r="I2006" s="7">
        <v>43914</v>
      </c>
      <c r="J2006" s="6">
        <v>6</v>
      </c>
      <c r="K2006" s="8">
        <f>IF(H2006="*",'Larimar Net '!I2007-('Larimar Net '!I2007*'Larimar Net Penalized '!$J$5),'Larimar Net '!I2007)</f>
        <v>24137.03</v>
      </c>
    </row>
    <row r="2007" spans="3:11" x14ac:dyDescent="0.3">
      <c r="C2007" s="7">
        <v>43914</v>
      </c>
      <c r="D2007" s="6">
        <v>7</v>
      </c>
      <c r="E2007" s="8">
        <f>IF(B2007="*",'Larimar Net '!D2008-('Larimar Net '!D2008*'Larimar Net Penalized '!$D$5),'Larimar Net '!D2008)</f>
        <v>17500.25</v>
      </c>
      <c r="I2007" s="7">
        <v>43914</v>
      </c>
      <c r="J2007" s="6">
        <v>7</v>
      </c>
      <c r="K2007" s="8">
        <f>IF(H2007="*",'Larimar Net '!I2008-('Larimar Net '!I2008*'Larimar Net Penalized '!$J$5),'Larimar Net '!I2008)</f>
        <v>14643.23</v>
      </c>
    </row>
    <row r="2008" spans="3:11" x14ac:dyDescent="0.3">
      <c r="C2008" s="7">
        <v>43914</v>
      </c>
      <c r="D2008" s="6">
        <v>8</v>
      </c>
      <c r="E2008" s="8">
        <f>IF(B2008="*",'Larimar Net '!D2009-('Larimar Net '!D2009*'Larimar Net Penalized '!$D$5),'Larimar Net '!D2009)</f>
        <v>23691.62</v>
      </c>
      <c r="I2008" s="7">
        <v>43914</v>
      </c>
      <c r="J2008" s="6">
        <v>8</v>
      </c>
      <c r="K2008" s="8">
        <f>IF(H2008="*",'Larimar Net '!I2009-('Larimar Net '!I2009*'Larimar Net Penalized '!$J$5),'Larimar Net '!I2009)</f>
        <v>19346.099999999999</v>
      </c>
    </row>
    <row r="2009" spans="3:11" x14ac:dyDescent="0.3">
      <c r="C2009" s="7">
        <v>43914</v>
      </c>
      <c r="D2009" s="6">
        <v>9</v>
      </c>
      <c r="E2009" s="8">
        <f>IF(B2009="*",'Larimar Net '!D2010-('Larimar Net '!D2010*'Larimar Net Penalized '!$D$5),'Larimar Net '!D2010)</f>
        <v>29210.799999999999</v>
      </c>
      <c r="I2009" s="7">
        <v>43914</v>
      </c>
      <c r="J2009" s="6">
        <v>9</v>
      </c>
      <c r="K2009" s="8">
        <f>IF(H2009="*",'Larimar Net '!I2010-('Larimar Net '!I2010*'Larimar Net Penalized '!$J$5),'Larimar Net '!I2010)</f>
        <v>22975.56</v>
      </c>
    </row>
    <row r="2010" spans="3:11" x14ac:dyDescent="0.3">
      <c r="C2010" s="7">
        <v>43914</v>
      </c>
      <c r="D2010" s="6">
        <v>10</v>
      </c>
      <c r="E2010" s="8">
        <f>IF(B2010="*",'Larimar Net '!D2011-('Larimar Net '!D2011*'Larimar Net Penalized '!$D$5),'Larimar Net '!D2011)</f>
        <v>28782.400000000001</v>
      </c>
      <c r="I2010" s="7">
        <v>43914</v>
      </c>
      <c r="J2010" s="6">
        <v>10</v>
      </c>
      <c r="K2010" s="8">
        <f>IF(H2010="*",'Larimar Net '!I2011-('Larimar Net '!I2011*'Larimar Net Penalized '!$J$5),'Larimar Net '!I2011)</f>
        <v>26213.39</v>
      </c>
    </row>
    <row r="2011" spans="3:11" x14ac:dyDescent="0.3">
      <c r="C2011" s="7">
        <v>43914</v>
      </c>
      <c r="D2011" s="6">
        <v>11</v>
      </c>
      <c r="E2011" s="8">
        <f>IF(B2011="*",'Larimar Net '!D2012-('Larimar Net '!D2012*'Larimar Net Penalized '!$D$5),'Larimar Net '!D2012)</f>
        <v>35119.599999999999</v>
      </c>
      <c r="I2011" s="7">
        <v>43914</v>
      </c>
      <c r="J2011" s="6">
        <v>11</v>
      </c>
      <c r="K2011" s="8">
        <f>IF(H2011="*",'Larimar Net '!I2012-('Larimar Net '!I2012*'Larimar Net Penalized '!$J$5),'Larimar Net '!I2012)</f>
        <v>32706.05</v>
      </c>
    </row>
    <row r="2012" spans="3:11" x14ac:dyDescent="0.3">
      <c r="C2012" s="7">
        <v>43914</v>
      </c>
      <c r="D2012" s="6">
        <v>12</v>
      </c>
      <c r="E2012" s="8">
        <f>IF(B2012="*",'Larimar Net '!D2013-('Larimar Net '!D2013*'Larimar Net Penalized '!$D$5),'Larimar Net '!D2013)</f>
        <v>38669.78</v>
      </c>
      <c r="I2012" s="7">
        <v>43914</v>
      </c>
      <c r="J2012" s="6">
        <v>12</v>
      </c>
      <c r="K2012" s="8">
        <f>IF(H2012="*",'Larimar Net '!I2013-('Larimar Net '!I2013*'Larimar Net Penalized '!$J$5),'Larimar Net '!I2013)</f>
        <v>31983.97</v>
      </c>
    </row>
    <row r="2013" spans="3:11" x14ac:dyDescent="0.3">
      <c r="C2013" s="7">
        <v>43914</v>
      </c>
      <c r="D2013" s="6">
        <v>13</v>
      </c>
      <c r="E2013" s="8">
        <f>IF(B2013="*",'Larimar Net '!D2014-('Larimar Net '!D2014*'Larimar Net Penalized '!$D$5),'Larimar Net '!D2014)</f>
        <v>41537.01</v>
      </c>
      <c r="I2013" s="7">
        <v>43914</v>
      </c>
      <c r="J2013" s="6">
        <v>13</v>
      </c>
      <c r="K2013" s="8">
        <f>IF(H2013="*",'Larimar Net '!I2014-('Larimar Net '!I2014*'Larimar Net Penalized '!$J$5),'Larimar Net '!I2014)</f>
        <v>36133.93</v>
      </c>
    </row>
    <row r="2014" spans="3:11" x14ac:dyDescent="0.3">
      <c r="C2014" s="7">
        <v>43914</v>
      </c>
      <c r="D2014" s="6">
        <v>14</v>
      </c>
      <c r="E2014" s="8">
        <f>IF(B2014="*",'Larimar Net '!D2015-('Larimar Net '!D2015*'Larimar Net Penalized '!$D$5),'Larimar Net '!D2015)</f>
        <v>35257.599999999999</v>
      </c>
      <c r="I2014" s="7">
        <v>43914</v>
      </c>
      <c r="J2014" s="6">
        <v>14</v>
      </c>
      <c r="K2014" s="8">
        <f>IF(H2014="*",'Larimar Net '!I2015-('Larimar Net '!I2015*'Larimar Net Penalized '!$J$5),'Larimar Net '!I2015)</f>
        <v>27808.080000000002</v>
      </c>
    </row>
    <row r="2015" spans="3:11" x14ac:dyDescent="0.3">
      <c r="C2015" s="7">
        <v>43914</v>
      </c>
      <c r="D2015" s="6">
        <v>15</v>
      </c>
      <c r="E2015" s="8">
        <f>IF(B2015="*",'Larimar Net '!D2016-('Larimar Net '!D2016*'Larimar Net Penalized '!$D$5),'Larimar Net '!D2016)</f>
        <v>34291.199999999997</v>
      </c>
      <c r="I2015" s="7">
        <v>43914</v>
      </c>
      <c r="J2015" s="6">
        <v>15</v>
      </c>
      <c r="K2015" s="8">
        <f>IF(H2015="*",'Larimar Net '!I2016-('Larimar Net '!I2016*'Larimar Net Penalized '!$J$5),'Larimar Net '!I2016)</f>
        <v>20772.77</v>
      </c>
    </row>
    <row r="2016" spans="3:11" x14ac:dyDescent="0.3">
      <c r="C2016" s="7">
        <v>43914</v>
      </c>
      <c r="D2016" s="6">
        <v>16</v>
      </c>
      <c r="E2016" s="8">
        <f>IF(B2016="*",'Larimar Net '!D2017-('Larimar Net '!D2017*'Larimar Net Penalized '!$D$5),'Larimar Net '!D2017)</f>
        <v>28370.28</v>
      </c>
      <c r="I2016" s="7">
        <v>43914</v>
      </c>
      <c r="J2016" s="6">
        <v>16</v>
      </c>
      <c r="K2016" s="8">
        <f>IF(H2016="*",'Larimar Net '!I2017-('Larimar Net '!I2017*'Larimar Net Penalized '!$J$5),'Larimar Net '!I2017)</f>
        <v>13412.66</v>
      </c>
    </row>
    <row r="2017" spans="3:11" x14ac:dyDescent="0.3">
      <c r="C2017" s="7">
        <v>43914</v>
      </c>
      <c r="D2017" s="6">
        <v>17</v>
      </c>
      <c r="E2017" s="8">
        <f>IF(B2017="*",'Larimar Net '!D2018-('Larimar Net '!D2018*'Larimar Net Penalized '!$D$5),'Larimar Net '!D2018)</f>
        <v>15868.77</v>
      </c>
      <c r="I2017" s="7">
        <v>43914</v>
      </c>
      <c r="J2017" s="6">
        <v>17</v>
      </c>
      <c r="K2017" s="8">
        <f>IF(H2017="*",'Larimar Net '!I2018-('Larimar Net '!I2018*'Larimar Net Penalized '!$J$5),'Larimar Net '!I2018)</f>
        <v>6982.71</v>
      </c>
    </row>
    <row r="2018" spans="3:11" x14ac:dyDescent="0.3">
      <c r="C2018" s="7">
        <v>43914</v>
      </c>
      <c r="D2018" s="6">
        <v>18</v>
      </c>
      <c r="E2018" s="8">
        <f>IF(B2018="*",'Larimar Net '!D2019-('Larimar Net '!D2019*'Larimar Net Penalized '!$D$5),'Larimar Net '!D2019)</f>
        <v>13458.82</v>
      </c>
      <c r="I2018" s="7">
        <v>43914</v>
      </c>
      <c r="J2018" s="6">
        <v>18</v>
      </c>
      <c r="K2018" s="8">
        <f>IF(H2018="*",'Larimar Net '!I2019-('Larimar Net '!I2019*'Larimar Net Penalized '!$J$5),'Larimar Net '!I2019)</f>
        <v>6035.04</v>
      </c>
    </row>
    <row r="2019" spans="3:11" x14ac:dyDescent="0.3">
      <c r="C2019" s="7">
        <v>43914</v>
      </c>
      <c r="D2019" s="6">
        <v>19</v>
      </c>
      <c r="E2019" s="8">
        <f>IF(B2019="*",'Larimar Net '!D2020-('Larimar Net '!D2020*'Larimar Net Penalized '!$D$5),'Larimar Net '!D2020)</f>
        <v>12841.61</v>
      </c>
      <c r="I2019" s="7">
        <v>43914</v>
      </c>
      <c r="J2019" s="6">
        <v>19</v>
      </c>
      <c r="K2019" s="8">
        <f>IF(H2019="*",'Larimar Net '!I2020-('Larimar Net '!I2020*'Larimar Net Penalized '!$J$5),'Larimar Net '!I2020)</f>
        <v>5959.92</v>
      </c>
    </row>
    <row r="2020" spans="3:11" x14ac:dyDescent="0.3">
      <c r="C2020" s="7">
        <v>43914</v>
      </c>
      <c r="D2020" s="6">
        <v>20</v>
      </c>
      <c r="E2020" s="8">
        <f>IF(B2020="*",'Larimar Net '!D2021-('Larimar Net '!D2021*'Larimar Net Penalized '!$D$5),'Larimar Net '!D2021)</f>
        <v>12608.33</v>
      </c>
      <c r="I2020" s="7">
        <v>43914</v>
      </c>
      <c r="J2020" s="6">
        <v>20</v>
      </c>
      <c r="K2020" s="8">
        <f>IF(H2020="*",'Larimar Net '!I2021-('Larimar Net '!I2021*'Larimar Net Penalized '!$J$5),'Larimar Net '!I2021)</f>
        <v>5424.93</v>
      </c>
    </row>
    <row r="2021" spans="3:11" x14ac:dyDescent="0.3">
      <c r="C2021" s="7">
        <v>43914</v>
      </c>
      <c r="D2021" s="6">
        <v>21</v>
      </c>
      <c r="E2021" s="8">
        <f>IF(B2021="*",'Larimar Net '!D2022-('Larimar Net '!D2022*'Larimar Net Penalized '!$D$5),'Larimar Net '!D2022)</f>
        <v>13580.35</v>
      </c>
      <c r="I2021" s="7">
        <v>43914</v>
      </c>
      <c r="J2021" s="6">
        <v>21</v>
      </c>
      <c r="K2021" s="8">
        <f>IF(H2021="*",'Larimar Net '!I2022-('Larimar Net '!I2022*'Larimar Net Penalized '!$J$5),'Larimar Net '!I2022)</f>
        <v>5709.86</v>
      </c>
    </row>
    <row r="2022" spans="3:11" x14ac:dyDescent="0.3">
      <c r="C2022" s="7">
        <v>43914</v>
      </c>
      <c r="D2022" s="6">
        <v>22</v>
      </c>
      <c r="E2022" s="8">
        <f>IF(B2022="*",'Larimar Net '!D2023-('Larimar Net '!D2023*'Larimar Net Penalized '!$D$5),'Larimar Net '!D2023)</f>
        <v>25973.01</v>
      </c>
      <c r="I2022" s="7">
        <v>43914</v>
      </c>
      <c r="J2022" s="6">
        <v>22</v>
      </c>
      <c r="K2022" s="8">
        <f>IF(H2022="*",'Larimar Net '!I2023-('Larimar Net '!I2023*'Larimar Net Penalized '!$J$5),'Larimar Net '!I2023)</f>
        <v>17518.3</v>
      </c>
    </row>
    <row r="2023" spans="3:11" x14ac:dyDescent="0.3">
      <c r="C2023" s="7">
        <v>43914</v>
      </c>
      <c r="D2023" s="6">
        <v>23</v>
      </c>
      <c r="E2023" s="8">
        <f>IF(B2023="*",'Larimar Net '!D2024-('Larimar Net '!D2024*'Larimar Net Penalized '!$D$5),'Larimar Net '!D2024)</f>
        <v>35098.959999999999</v>
      </c>
      <c r="I2023" s="7">
        <v>43914</v>
      </c>
      <c r="J2023" s="6">
        <v>23</v>
      </c>
      <c r="K2023" s="8">
        <f>IF(H2023="*",'Larimar Net '!I2024-('Larimar Net '!I2024*'Larimar Net Penalized '!$J$5),'Larimar Net '!I2024)</f>
        <v>27812.16</v>
      </c>
    </row>
    <row r="2024" spans="3:11" x14ac:dyDescent="0.3">
      <c r="C2024" s="7">
        <v>43915</v>
      </c>
      <c r="D2024" s="6">
        <v>0</v>
      </c>
      <c r="E2024" s="8">
        <f>IF(B2024="*",'Larimar Net '!D2025-('Larimar Net '!D2025*'Larimar Net Penalized '!$D$5),'Larimar Net '!D2025)</f>
        <v>34800.22</v>
      </c>
      <c r="I2024" s="7">
        <v>43915</v>
      </c>
      <c r="J2024" s="6">
        <v>0</v>
      </c>
      <c r="K2024" s="8">
        <f>IF(H2024="*",'Larimar Net '!I2025-('Larimar Net '!I2025*'Larimar Net Penalized '!$J$5),'Larimar Net '!I2025)</f>
        <v>31215.18</v>
      </c>
    </row>
    <row r="2025" spans="3:11" x14ac:dyDescent="0.3">
      <c r="C2025" s="7">
        <v>43915</v>
      </c>
      <c r="D2025" s="6">
        <v>1</v>
      </c>
      <c r="E2025" s="8">
        <f>IF(B2025="*",'Larimar Net '!D2026-('Larimar Net '!D2026*'Larimar Net Penalized '!$D$5),'Larimar Net '!D2026)</f>
        <v>32890.93</v>
      </c>
      <c r="I2025" s="7">
        <v>43915</v>
      </c>
      <c r="J2025" s="6">
        <v>1</v>
      </c>
      <c r="K2025" s="8">
        <f>IF(H2025="*",'Larimar Net '!I2026-('Larimar Net '!I2026*'Larimar Net Penalized '!$J$5),'Larimar Net '!I2026)</f>
        <v>20716.55</v>
      </c>
    </row>
    <row r="2026" spans="3:11" x14ac:dyDescent="0.3">
      <c r="C2026" s="7">
        <v>43915</v>
      </c>
      <c r="D2026" s="6">
        <v>2</v>
      </c>
      <c r="E2026" s="8">
        <f>IF(B2026="*",'Larimar Net '!D2027-('Larimar Net '!D2027*'Larimar Net Penalized '!$D$5),'Larimar Net '!D2027)</f>
        <v>25072.58</v>
      </c>
      <c r="I2026" s="7">
        <v>43915</v>
      </c>
      <c r="J2026" s="6">
        <v>2</v>
      </c>
      <c r="K2026" s="8">
        <f>IF(H2026="*",'Larimar Net '!I2027-('Larimar Net '!I2027*'Larimar Net Penalized '!$J$5),'Larimar Net '!I2027)</f>
        <v>9091.49</v>
      </c>
    </row>
    <row r="2027" spans="3:11" x14ac:dyDescent="0.3">
      <c r="C2027" s="7">
        <v>43915</v>
      </c>
      <c r="D2027" s="6">
        <v>3</v>
      </c>
      <c r="E2027" s="8">
        <f>IF(B2027="*",'Larimar Net '!D2028-('Larimar Net '!D2028*'Larimar Net Penalized '!$D$5),'Larimar Net '!D2028)</f>
        <v>13787.29</v>
      </c>
      <c r="I2027" s="7">
        <v>43915</v>
      </c>
      <c r="J2027" s="6">
        <v>3</v>
      </c>
      <c r="K2027" s="8">
        <f>IF(H2027="*",'Larimar Net '!I2028-('Larimar Net '!I2028*'Larimar Net Penalized '!$J$5),'Larimar Net '!I2028)</f>
        <v>16930.3</v>
      </c>
    </row>
    <row r="2028" spans="3:11" x14ac:dyDescent="0.3">
      <c r="C2028" s="7">
        <v>43915</v>
      </c>
      <c r="D2028" s="6">
        <v>4</v>
      </c>
      <c r="E2028" s="8">
        <f>IF(B2028="*",'Larimar Net '!D2029-('Larimar Net '!D2029*'Larimar Net Penalized '!$D$5),'Larimar Net '!D2029)</f>
        <v>5817.67</v>
      </c>
      <c r="I2028" s="7">
        <v>43915</v>
      </c>
      <c r="J2028" s="6">
        <v>4</v>
      </c>
      <c r="K2028" s="8">
        <f>IF(H2028="*",'Larimar Net '!I2029-('Larimar Net '!I2029*'Larimar Net Penalized '!$J$5),'Larimar Net '!I2029)</f>
        <v>14823.26</v>
      </c>
    </row>
    <row r="2029" spans="3:11" x14ac:dyDescent="0.3">
      <c r="C2029" s="7">
        <v>43915</v>
      </c>
      <c r="D2029" s="6">
        <v>5</v>
      </c>
      <c r="E2029" s="8">
        <f>IF(B2029="*",'Larimar Net '!D2030-('Larimar Net '!D2030*'Larimar Net Penalized '!$D$5),'Larimar Net '!D2030)</f>
        <v>8960.76</v>
      </c>
      <c r="I2029" s="7">
        <v>43915</v>
      </c>
      <c r="J2029" s="6">
        <v>5</v>
      </c>
      <c r="K2029" s="8">
        <f>IF(H2029="*",'Larimar Net '!I2030-('Larimar Net '!I2030*'Larimar Net Penalized '!$J$5),'Larimar Net '!I2030)</f>
        <v>6767.4</v>
      </c>
    </row>
    <row r="2030" spans="3:11" x14ac:dyDescent="0.3">
      <c r="C2030" s="7">
        <v>43915</v>
      </c>
      <c r="D2030" s="6">
        <v>6</v>
      </c>
      <c r="E2030" s="8">
        <f>IF(B2030="*",'Larimar Net '!D2031-('Larimar Net '!D2031*'Larimar Net Penalized '!$D$5),'Larimar Net '!D2031)</f>
        <v>2858.64</v>
      </c>
      <c r="I2030" s="7">
        <v>43915</v>
      </c>
      <c r="J2030" s="6">
        <v>6</v>
      </c>
      <c r="K2030" s="8">
        <f>IF(H2030="*",'Larimar Net '!I2031-('Larimar Net '!I2031*'Larimar Net Penalized '!$J$5),'Larimar Net '!I2031)</f>
        <v>1889.72</v>
      </c>
    </row>
    <row r="2031" spans="3:11" x14ac:dyDescent="0.3">
      <c r="C2031" s="7">
        <v>43915</v>
      </c>
      <c r="D2031" s="6">
        <v>7</v>
      </c>
      <c r="E2031" s="8">
        <f>IF(B2031="*",'Larimar Net '!D2032-('Larimar Net '!D2032*'Larimar Net Penalized '!$D$5),'Larimar Net '!D2032)</f>
        <v>1308.06</v>
      </c>
      <c r="I2031" s="7">
        <v>43915</v>
      </c>
      <c r="J2031" s="6">
        <v>7</v>
      </c>
      <c r="K2031" s="8">
        <f>IF(H2031="*",'Larimar Net '!I2032-('Larimar Net '!I2032*'Larimar Net Penalized '!$J$5),'Larimar Net '!I2032)</f>
        <v>4551.26</v>
      </c>
    </row>
    <row r="2032" spans="3:11" x14ac:dyDescent="0.3">
      <c r="C2032" s="7">
        <v>43915</v>
      </c>
      <c r="D2032" s="6">
        <v>8</v>
      </c>
      <c r="E2032" s="8">
        <f>IF(B2032="*",'Larimar Net '!D2033-('Larimar Net '!D2033*'Larimar Net Penalized '!$D$5),'Larimar Net '!D2033)</f>
        <v>9373.91</v>
      </c>
      <c r="I2032" s="7">
        <v>43915</v>
      </c>
      <c r="J2032" s="6">
        <v>8</v>
      </c>
      <c r="K2032" s="8">
        <f>IF(H2032="*",'Larimar Net '!I2033-('Larimar Net '!I2033*'Larimar Net Penalized '!$J$5),'Larimar Net '!I2033)</f>
        <v>9197.4699999999993</v>
      </c>
    </row>
    <row r="2033" spans="3:11" x14ac:dyDescent="0.3">
      <c r="C2033" s="7">
        <v>43915</v>
      </c>
      <c r="D2033" s="6">
        <v>9</v>
      </c>
      <c r="E2033" s="8">
        <f>IF(B2033="*",'Larimar Net '!D2034-('Larimar Net '!D2034*'Larimar Net Penalized '!$D$5),'Larimar Net '!D2034)</f>
        <v>24345.41</v>
      </c>
      <c r="I2033" s="7">
        <v>43915</v>
      </c>
      <c r="J2033" s="6">
        <v>9</v>
      </c>
      <c r="K2033" s="8">
        <f>IF(H2033="*",'Larimar Net '!I2034-('Larimar Net '!I2034*'Larimar Net Penalized '!$J$5),'Larimar Net '!I2034)</f>
        <v>17421.759999999998</v>
      </c>
    </row>
    <row r="2034" spans="3:11" x14ac:dyDescent="0.3">
      <c r="C2034" s="7">
        <v>43915</v>
      </c>
      <c r="D2034" s="6">
        <v>10</v>
      </c>
      <c r="E2034" s="8">
        <f>IF(B2034="*",'Larimar Net '!D2035-('Larimar Net '!D2035*'Larimar Net Penalized '!$D$5),'Larimar Net '!D2035)</f>
        <v>27306.77</v>
      </c>
      <c r="I2034" s="7">
        <v>43915</v>
      </c>
      <c r="J2034" s="6">
        <v>10</v>
      </c>
      <c r="K2034" s="8">
        <f>IF(H2034="*",'Larimar Net '!I2035-('Larimar Net '!I2035*'Larimar Net Penalized '!$J$5),'Larimar Net '!I2035)</f>
        <v>20277.89</v>
      </c>
    </row>
    <row r="2035" spans="3:11" x14ac:dyDescent="0.3">
      <c r="C2035" s="7">
        <v>43915</v>
      </c>
      <c r="D2035" s="6">
        <v>11</v>
      </c>
      <c r="E2035" s="8">
        <f>IF(B2035="*",'Larimar Net '!D2036-('Larimar Net '!D2036*'Larimar Net Penalized '!$D$5),'Larimar Net '!D2036)</f>
        <v>28454.6</v>
      </c>
      <c r="I2035" s="7">
        <v>43915</v>
      </c>
      <c r="J2035" s="6">
        <v>11</v>
      </c>
      <c r="K2035" s="8">
        <f>IF(H2035="*",'Larimar Net '!I2036-('Larimar Net '!I2036*'Larimar Net Penalized '!$J$5),'Larimar Net '!I2036)</f>
        <v>17987.63</v>
      </c>
    </row>
    <row r="2036" spans="3:11" x14ac:dyDescent="0.3">
      <c r="C2036" s="7">
        <v>43915</v>
      </c>
      <c r="D2036" s="6">
        <v>12</v>
      </c>
      <c r="E2036" s="8">
        <f>IF(B2036="*",'Larimar Net '!D2037-('Larimar Net '!D2037*'Larimar Net Penalized '!$D$5),'Larimar Net '!D2037)</f>
        <v>32308.080000000002</v>
      </c>
      <c r="I2036" s="7">
        <v>43915</v>
      </c>
      <c r="J2036" s="6">
        <v>12</v>
      </c>
      <c r="K2036" s="8">
        <f>IF(H2036="*",'Larimar Net '!I2037-('Larimar Net '!I2037*'Larimar Net Penalized '!$J$5),'Larimar Net '!I2037)</f>
        <v>19415.21</v>
      </c>
    </row>
    <row r="2037" spans="3:11" x14ac:dyDescent="0.3">
      <c r="C2037" s="7">
        <v>43915</v>
      </c>
      <c r="D2037" s="6">
        <v>13</v>
      </c>
      <c r="E2037" s="8">
        <f>IF(B2037="*",'Larimar Net '!D2038-('Larimar Net '!D2038*'Larimar Net Penalized '!$D$5),'Larimar Net '!D2038)</f>
        <v>41612.83</v>
      </c>
      <c r="I2037" s="7">
        <v>43915</v>
      </c>
      <c r="J2037" s="6">
        <v>13</v>
      </c>
      <c r="K2037" s="8">
        <f>IF(H2037="*",'Larimar Net '!I2038-('Larimar Net '!I2038*'Larimar Net Penalized '!$J$5),'Larimar Net '!I2038)</f>
        <v>24910.5</v>
      </c>
    </row>
    <row r="2038" spans="3:11" x14ac:dyDescent="0.3">
      <c r="C2038" s="7">
        <v>43915</v>
      </c>
      <c r="D2038" s="6">
        <v>14</v>
      </c>
      <c r="E2038" s="8">
        <f>IF(B2038="*",'Larimar Net '!D2039-('Larimar Net '!D2039*'Larimar Net Penalized '!$D$5),'Larimar Net '!D2039)</f>
        <v>39292.54</v>
      </c>
      <c r="I2038" s="7">
        <v>43915</v>
      </c>
      <c r="J2038" s="6">
        <v>14</v>
      </c>
      <c r="K2038" s="8">
        <f>IF(H2038="*",'Larimar Net '!I2039-('Larimar Net '!I2039*'Larimar Net Penalized '!$J$5),'Larimar Net '!I2039)</f>
        <v>25948.799999999999</v>
      </c>
    </row>
    <row r="2039" spans="3:11" x14ac:dyDescent="0.3">
      <c r="C2039" s="7">
        <v>43915</v>
      </c>
      <c r="D2039" s="6">
        <v>15</v>
      </c>
      <c r="E2039" s="8">
        <f>IF(B2039="*",'Larimar Net '!D2040-('Larimar Net '!D2040*'Larimar Net Penalized '!$D$5),'Larimar Net '!D2040)</f>
        <v>37005.589999999997</v>
      </c>
      <c r="I2039" s="7">
        <v>43915</v>
      </c>
      <c r="J2039" s="6">
        <v>15</v>
      </c>
      <c r="K2039" s="8">
        <f>IF(H2039="*",'Larimar Net '!I2040-('Larimar Net '!I2040*'Larimar Net Penalized '!$J$5),'Larimar Net '!I2040)</f>
        <v>20688.53</v>
      </c>
    </row>
    <row r="2040" spans="3:11" x14ac:dyDescent="0.3">
      <c r="C2040" s="7">
        <v>43915</v>
      </c>
      <c r="D2040" s="6">
        <v>16</v>
      </c>
      <c r="E2040" s="8">
        <f>IF(B2040="*",'Larimar Net '!D2041-('Larimar Net '!D2041*'Larimar Net Penalized '!$D$5),'Larimar Net '!D2041)</f>
        <v>33790.83</v>
      </c>
      <c r="I2040" s="7">
        <v>43915</v>
      </c>
      <c r="J2040" s="6">
        <v>16</v>
      </c>
      <c r="K2040" s="8">
        <f>IF(H2040="*",'Larimar Net '!I2041-('Larimar Net '!I2041*'Larimar Net Penalized '!$J$5),'Larimar Net '!I2041)</f>
        <v>17750.89</v>
      </c>
    </row>
    <row r="2041" spans="3:11" x14ac:dyDescent="0.3">
      <c r="C2041" s="7">
        <v>43915</v>
      </c>
      <c r="D2041" s="6">
        <v>17</v>
      </c>
      <c r="E2041" s="8">
        <f>IF(B2041="*",'Larimar Net '!D2042-('Larimar Net '!D2042*'Larimar Net Penalized '!$D$5),'Larimar Net '!D2042)</f>
        <v>28085.18</v>
      </c>
      <c r="I2041" s="7">
        <v>43915</v>
      </c>
      <c r="J2041" s="6">
        <v>17</v>
      </c>
      <c r="K2041" s="8">
        <f>IF(H2041="*",'Larimar Net '!I2042-('Larimar Net '!I2042*'Larimar Net Penalized '!$J$5),'Larimar Net '!I2042)</f>
        <v>11852.36</v>
      </c>
    </row>
    <row r="2042" spans="3:11" x14ac:dyDescent="0.3">
      <c r="C2042" s="7">
        <v>43915</v>
      </c>
      <c r="D2042" s="6">
        <v>18</v>
      </c>
      <c r="E2042" s="8">
        <f>IF(B2042="*",'Larimar Net '!D2043-('Larimar Net '!D2043*'Larimar Net Penalized '!$D$5),'Larimar Net '!D2043)</f>
        <v>18413.05</v>
      </c>
      <c r="I2042" s="7">
        <v>43915</v>
      </c>
      <c r="J2042" s="6">
        <v>18</v>
      </c>
      <c r="K2042" s="8">
        <f>IF(H2042="*",'Larimar Net '!I2043-('Larimar Net '!I2043*'Larimar Net Penalized '!$J$5),'Larimar Net '!I2043)</f>
        <v>8906.2900000000009</v>
      </c>
    </row>
    <row r="2043" spans="3:11" x14ac:dyDescent="0.3">
      <c r="C2043" s="7">
        <v>43915</v>
      </c>
      <c r="D2043" s="6">
        <v>19</v>
      </c>
      <c r="E2043" s="8">
        <f>IF(B2043="*",'Larimar Net '!D2044-('Larimar Net '!D2044*'Larimar Net Penalized '!$D$5),'Larimar Net '!D2044)</f>
        <v>15408.65</v>
      </c>
      <c r="I2043" s="7">
        <v>43915</v>
      </c>
      <c r="J2043" s="6">
        <v>19</v>
      </c>
      <c r="K2043" s="8">
        <f>IF(H2043="*",'Larimar Net '!I2044-('Larimar Net '!I2044*'Larimar Net Penalized '!$J$5),'Larimar Net '!I2044)</f>
        <v>5831.52</v>
      </c>
    </row>
    <row r="2044" spans="3:11" x14ac:dyDescent="0.3">
      <c r="C2044" s="7">
        <v>43915</v>
      </c>
      <c r="D2044" s="6">
        <v>20</v>
      </c>
      <c r="E2044" s="8">
        <f>IF(B2044="*",'Larimar Net '!D2045-('Larimar Net '!D2045*'Larimar Net Penalized '!$D$5),'Larimar Net '!D2045)</f>
        <v>14092.22</v>
      </c>
      <c r="I2044" s="7">
        <v>43915</v>
      </c>
      <c r="J2044" s="6">
        <v>20</v>
      </c>
      <c r="K2044" s="8">
        <f>IF(H2044="*",'Larimar Net '!I2045-('Larimar Net '!I2045*'Larimar Net Penalized '!$J$5),'Larimar Net '!I2045)</f>
        <v>5160.01</v>
      </c>
    </row>
    <row r="2045" spans="3:11" x14ac:dyDescent="0.3">
      <c r="C2045" s="7">
        <v>43915</v>
      </c>
      <c r="D2045" s="6">
        <v>21</v>
      </c>
      <c r="E2045" s="8">
        <f>IF(B2045="*",'Larimar Net '!D2046-('Larimar Net '!D2046*'Larimar Net Penalized '!$D$5),'Larimar Net '!D2046)</f>
        <v>18527.71</v>
      </c>
      <c r="I2045" s="7">
        <v>43915</v>
      </c>
      <c r="J2045" s="6">
        <v>21</v>
      </c>
      <c r="K2045" s="8">
        <f>IF(H2045="*",'Larimar Net '!I2046-('Larimar Net '!I2046*'Larimar Net Penalized '!$J$5),'Larimar Net '!I2046)</f>
        <v>6702.1</v>
      </c>
    </row>
    <row r="2046" spans="3:11" x14ac:dyDescent="0.3">
      <c r="C2046" s="7">
        <v>43915</v>
      </c>
      <c r="D2046" s="6">
        <v>22</v>
      </c>
      <c r="E2046" s="8">
        <f>IF(B2046="*",'Larimar Net '!D2047-('Larimar Net '!D2047*'Larimar Net Penalized '!$D$5),'Larimar Net '!D2047)</f>
        <v>22403.38</v>
      </c>
      <c r="I2046" s="7">
        <v>43915</v>
      </c>
      <c r="J2046" s="6">
        <v>22</v>
      </c>
      <c r="K2046" s="8">
        <f>IF(H2046="*",'Larimar Net '!I2047-('Larimar Net '!I2047*'Larimar Net Penalized '!$J$5),'Larimar Net '!I2047)</f>
        <v>11330.68</v>
      </c>
    </row>
    <row r="2047" spans="3:11" x14ac:dyDescent="0.3">
      <c r="C2047" s="7">
        <v>43915</v>
      </c>
      <c r="D2047" s="6">
        <v>23</v>
      </c>
      <c r="E2047" s="8">
        <f>IF(B2047="*",'Larimar Net '!D2048-('Larimar Net '!D2048*'Larimar Net Penalized '!$D$5),'Larimar Net '!D2048)</f>
        <v>20083.509999999998</v>
      </c>
      <c r="I2047" s="7">
        <v>43915</v>
      </c>
      <c r="J2047" s="6">
        <v>23</v>
      </c>
      <c r="K2047" s="8">
        <f>IF(H2047="*",'Larimar Net '!I2048-('Larimar Net '!I2048*'Larimar Net Penalized '!$J$5),'Larimar Net '!I2048)</f>
        <v>10664.27</v>
      </c>
    </row>
    <row r="2048" spans="3:11" x14ac:dyDescent="0.3">
      <c r="C2048" s="7">
        <v>43916</v>
      </c>
      <c r="D2048" s="6">
        <v>0</v>
      </c>
      <c r="E2048" s="8">
        <f>IF(B2048="*",'Larimar Net '!D2049-('Larimar Net '!D2049*'Larimar Net Penalized '!$D$5),'Larimar Net '!D2049)</f>
        <v>19958.560000000001</v>
      </c>
      <c r="I2048" s="7">
        <v>43916</v>
      </c>
      <c r="J2048" s="6">
        <v>0</v>
      </c>
      <c r="K2048" s="8">
        <f>IF(H2048="*",'Larimar Net '!I2049-('Larimar Net '!I2049*'Larimar Net Penalized '!$J$5),'Larimar Net '!I2049)</f>
        <v>7950.66</v>
      </c>
    </row>
    <row r="2049" spans="3:11" x14ac:dyDescent="0.3">
      <c r="C2049" s="7">
        <v>43916</v>
      </c>
      <c r="D2049" s="6">
        <v>1</v>
      </c>
      <c r="E2049" s="8">
        <f>IF(B2049="*",'Larimar Net '!D2050-('Larimar Net '!D2050*'Larimar Net Penalized '!$D$5),'Larimar Net '!D2050)</f>
        <v>10811.87</v>
      </c>
      <c r="I2049" s="7">
        <v>43916</v>
      </c>
      <c r="J2049" s="6">
        <v>1</v>
      </c>
      <c r="K2049" s="8">
        <f>IF(H2049="*",'Larimar Net '!I2050-('Larimar Net '!I2050*'Larimar Net Penalized '!$J$5),'Larimar Net '!I2050)</f>
        <v>6766.22</v>
      </c>
    </row>
    <row r="2050" spans="3:11" x14ac:dyDescent="0.3">
      <c r="C2050" s="7">
        <v>43916</v>
      </c>
      <c r="D2050" s="6">
        <v>2</v>
      </c>
      <c r="E2050" s="8">
        <f>IF(B2050="*",'Larimar Net '!D2051-('Larimar Net '!D2051*'Larimar Net Penalized '!$D$5),'Larimar Net '!D2051)</f>
        <v>10779.89</v>
      </c>
      <c r="I2050" s="7">
        <v>43916</v>
      </c>
      <c r="J2050" s="6">
        <v>2</v>
      </c>
      <c r="K2050" s="8">
        <f>IF(H2050="*",'Larimar Net '!I2051-('Larimar Net '!I2051*'Larimar Net Penalized '!$J$5),'Larimar Net '!I2051)</f>
        <v>4758.91</v>
      </c>
    </row>
    <row r="2051" spans="3:11" x14ac:dyDescent="0.3">
      <c r="C2051" s="7">
        <v>43916</v>
      </c>
      <c r="D2051" s="6">
        <v>3</v>
      </c>
      <c r="E2051" s="8">
        <f>IF(B2051="*",'Larimar Net '!D2052-('Larimar Net '!D2052*'Larimar Net Penalized '!$D$5),'Larimar Net '!D2052)</f>
        <v>6075.65</v>
      </c>
      <c r="I2051" s="7">
        <v>43916</v>
      </c>
      <c r="J2051" s="6">
        <v>3</v>
      </c>
      <c r="K2051" s="8">
        <f>IF(H2051="*",'Larimar Net '!I2052-('Larimar Net '!I2052*'Larimar Net Penalized '!$J$5),'Larimar Net '!I2052)</f>
        <v>2918.66</v>
      </c>
    </row>
    <row r="2052" spans="3:11" x14ac:dyDescent="0.3">
      <c r="C2052" s="7">
        <v>43916</v>
      </c>
      <c r="D2052" s="6">
        <v>4</v>
      </c>
      <c r="E2052" s="8">
        <f>IF(B2052="*",'Larimar Net '!D2053-('Larimar Net '!D2053*'Larimar Net Penalized '!$D$5),'Larimar Net '!D2053)</f>
        <v>5963.23</v>
      </c>
      <c r="I2052" s="7">
        <v>43916</v>
      </c>
      <c r="J2052" s="6">
        <v>4</v>
      </c>
      <c r="K2052" s="8">
        <f>IF(H2052="*",'Larimar Net '!I2053-('Larimar Net '!I2053*'Larimar Net Penalized '!$J$5),'Larimar Net '!I2053)</f>
        <v>4120.79</v>
      </c>
    </row>
    <row r="2053" spans="3:11" x14ac:dyDescent="0.3">
      <c r="C2053" s="7">
        <v>43916</v>
      </c>
      <c r="D2053" s="6">
        <v>5</v>
      </c>
      <c r="E2053" s="8">
        <f>IF(B2053="*",'Larimar Net '!D2054-('Larimar Net '!D2054*'Larimar Net Penalized '!$D$5),'Larimar Net '!D2054)</f>
        <v>7588.52</v>
      </c>
      <c r="I2053" s="7">
        <v>43916</v>
      </c>
      <c r="J2053" s="6">
        <v>5</v>
      </c>
      <c r="K2053" s="8">
        <f>IF(H2053="*",'Larimar Net '!I2054-('Larimar Net '!I2054*'Larimar Net Penalized '!$J$5),'Larimar Net '!I2054)</f>
        <v>6941.5</v>
      </c>
    </row>
    <row r="2054" spans="3:11" x14ac:dyDescent="0.3">
      <c r="C2054" s="7">
        <v>43916</v>
      </c>
      <c r="D2054" s="6">
        <v>6</v>
      </c>
      <c r="E2054" s="8">
        <f>IF(B2054="*",'Larimar Net '!D2055-('Larimar Net '!D2055*'Larimar Net Penalized '!$D$5),'Larimar Net '!D2055)</f>
        <v>9474.52</v>
      </c>
      <c r="I2054" s="7">
        <v>43916</v>
      </c>
      <c r="J2054" s="6">
        <v>6</v>
      </c>
      <c r="K2054" s="8">
        <f>IF(H2054="*",'Larimar Net '!I2055-('Larimar Net '!I2055*'Larimar Net Penalized '!$J$5),'Larimar Net '!I2055)</f>
        <v>8552.2099999999991</v>
      </c>
    </row>
    <row r="2055" spans="3:11" x14ac:dyDescent="0.3">
      <c r="C2055" s="7">
        <v>43916</v>
      </c>
      <c r="D2055" s="6">
        <v>7</v>
      </c>
      <c r="E2055" s="8">
        <f>IF(B2055="*",'Larimar Net '!D2056-('Larimar Net '!D2056*'Larimar Net Penalized '!$D$5),'Larimar Net '!D2056)</f>
        <v>11727.72</v>
      </c>
      <c r="I2055" s="7">
        <v>43916</v>
      </c>
      <c r="J2055" s="6">
        <v>7</v>
      </c>
      <c r="K2055" s="8">
        <f>IF(H2055="*",'Larimar Net '!I2056-('Larimar Net '!I2056*'Larimar Net Penalized '!$J$5),'Larimar Net '!I2056)</f>
        <v>9899.11</v>
      </c>
    </row>
    <row r="2056" spans="3:11" x14ac:dyDescent="0.3">
      <c r="C2056" s="7">
        <v>43916</v>
      </c>
      <c r="D2056" s="6">
        <v>8</v>
      </c>
      <c r="E2056" s="8">
        <f>IF(B2056="*",'Larimar Net '!D2057-('Larimar Net '!D2057*'Larimar Net Penalized '!$D$5),'Larimar Net '!D2057)</f>
        <v>12603.62</v>
      </c>
      <c r="I2056" s="7">
        <v>43916</v>
      </c>
      <c r="J2056" s="6">
        <v>8</v>
      </c>
      <c r="K2056" s="8">
        <f>IF(H2056="*",'Larimar Net '!I2057-('Larimar Net '!I2057*'Larimar Net Penalized '!$J$5),'Larimar Net '!I2057)</f>
        <v>8716.8799999999992</v>
      </c>
    </row>
    <row r="2057" spans="3:11" x14ac:dyDescent="0.3">
      <c r="C2057" s="7">
        <v>43916</v>
      </c>
      <c r="D2057" s="6">
        <v>9</v>
      </c>
      <c r="E2057" s="8">
        <f>IF(B2057="*",'Larimar Net '!D2058-('Larimar Net '!D2058*'Larimar Net Penalized '!$D$5),'Larimar Net '!D2058)</f>
        <v>15180.04</v>
      </c>
      <c r="I2057" s="7">
        <v>43916</v>
      </c>
      <c r="J2057" s="6">
        <v>9</v>
      </c>
      <c r="K2057" s="8">
        <f>IF(H2057="*",'Larimar Net '!I2058-('Larimar Net '!I2058*'Larimar Net Penalized '!$J$5),'Larimar Net '!I2058)</f>
        <v>8032.53</v>
      </c>
    </row>
    <row r="2058" spans="3:11" x14ac:dyDescent="0.3">
      <c r="C2058" s="7">
        <v>43916</v>
      </c>
      <c r="D2058" s="6">
        <v>10</v>
      </c>
      <c r="E2058" s="8">
        <f>IF(B2058="*",'Larimar Net '!D2059-('Larimar Net '!D2059*'Larimar Net Penalized '!$D$5),'Larimar Net '!D2059)</f>
        <v>17736.259999999998</v>
      </c>
      <c r="I2058" s="7">
        <v>43916</v>
      </c>
      <c r="J2058" s="6">
        <v>10</v>
      </c>
      <c r="K2058" s="8">
        <f>IF(H2058="*",'Larimar Net '!I2059-('Larimar Net '!I2059*'Larimar Net Penalized '!$J$5),'Larimar Net '!I2059)</f>
        <v>8772.14</v>
      </c>
    </row>
    <row r="2059" spans="3:11" x14ac:dyDescent="0.3">
      <c r="C2059" s="7">
        <v>43916</v>
      </c>
      <c r="D2059" s="6">
        <v>11</v>
      </c>
      <c r="E2059" s="8">
        <f>IF(B2059="*",'Larimar Net '!D2060-('Larimar Net '!D2060*'Larimar Net Penalized '!$D$5),'Larimar Net '!D2060)</f>
        <v>21194.71</v>
      </c>
      <c r="I2059" s="7">
        <v>43916</v>
      </c>
      <c r="J2059" s="6">
        <v>11</v>
      </c>
      <c r="K2059" s="8">
        <f>IF(H2059="*",'Larimar Net '!I2060-('Larimar Net '!I2060*'Larimar Net Penalized '!$J$5),'Larimar Net '!I2060)</f>
        <v>10243.299999999999</v>
      </c>
    </row>
    <row r="2060" spans="3:11" x14ac:dyDescent="0.3">
      <c r="C2060" s="7">
        <v>43916</v>
      </c>
      <c r="D2060" s="6">
        <v>12</v>
      </c>
      <c r="E2060" s="8">
        <f>IF(B2060="*",'Larimar Net '!D2061-('Larimar Net '!D2061*'Larimar Net Penalized '!$D$5),'Larimar Net '!D2061)</f>
        <v>21400.12</v>
      </c>
      <c r="I2060" s="7">
        <v>43916</v>
      </c>
      <c r="J2060" s="6">
        <v>12</v>
      </c>
      <c r="K2060" s="8">
        <f>IF(H2060="*",'Larimar Net '!I2061-('Larimar Net '!I2061*'Larimar Net Penalized '!$J$5),'Larimar Net '!I2061)</f>
        <v>10285.27</v>
      </c>
    </row>
    <row r="2061" spans="3:11" x14ac:dyDescent="0.3">
      <c r="C2061" s="7">
        <v>43916</v>
      </c>
      <c r="D2061" s="6">
        <v>13</v>
      </c>
      <c r="E2061" s="8">
        <f>IF(B2061="*",'Larimar Net '!D2062-('Larimar Net '!D2062*'Larimar Net Penalized '!$D$5),'Larimar Net '!D2062)</f>
        <v>15364.55</v>
      </c>
      <c r="I2061" s="7">
        <v>43916</v>
      </c>
      <c r="J2061" s="6">
        <v>13</v>
      </c>
      <c r="K2061" s="8">
        <f>IF(H2061="*",'Larimar Net '!I2062-('Larimar Net '!I2062*'Larimar Net Penalized '!$J$5),'Larimar Net '!I2062)</f>
        <v>7004.02</v>
      </c>
    </row>
    <row r="2062" spans="3:11" x14ac:dyDescent="0.3">
      <c r="C2062" s="7">
        <v>43916</v>
      </c>
      <c r="D2062" s="6">
        <v>14</v>
      </c>
      <c r="E2062" s="8">
        <f>IF(B2062="*",'Larimar Net '!D2063-('Larimar Net '!D2063*'Larimar Net Penalized '!$D$5),'Larimar Net '!D2063)</f>
        <v>8897.11</v>
      </c>
      <c r="I2062" s="7">
        <v>43916</v>
      </c>
      <c r="J2062" s="6">
        <v>14</v>
      </c>
      <c r="K2062" s="8">
        <f>IF(H2062="*",'Larimar Net '!I2063-('Larimar Net '!I2063*'Larimar Net Penalized '!$J$5),'Larimar Net '!I2063)</f>
        <v>2998.43</v>
      </c>
    </row>
    <row r="2063" spans="3:11" x14ac:dyDescent="0.3">
      <c r="C2063" s="7">
        <v>43916</v>
      </c>
      <c r="D2063" s="6">
        <v>15</v>
      </c>
      <c r="E2063" s="8">
        <f>IF(B2063="*",'Larimar Net '!D2064-('Larimar Net '!D2064*'Larimar Net Penalized '!$D$5),'Larimar Net '!D2064)</f>
        <v>3811.84</v>
      </c>
      <c r="I2063" s="7">
        <v>43916</v>
      </c>
      <c r="J2063" s="6">
        <v>15</v>
      </c>
      <c r="K2063" s="8">
        <f>IF(H2063="*",'Larimar Net '!I2064-('Larimar Net '!I2064*'Larimar Net Penalized '!$J$5),'Larimar Net '!I2064)</f>
        <v>497.73</v>
      </c>
    </row>
    <row r="2064" spans="3:11" ht="28.8" x14ac:dyDescent="0.3">
      <c r="C2064" s="7">
        <v>43916</v>
      </c>
      <c r="D2064" s="6">
        <v>16</v>
      </c>
      <c r="E2064" s="8">
        <f>IF(B2064="*",'Larimar Net '!D2065-('Larimar Net '!D2065*'Larimar Net Penalized '!$D$5),'Larimar Net '!D2065)</f>
        <v>35.72</v>
      </c>
      <c r="I2064" s="7">
        <v>43916</v>
      </c>
      <c r="J2064" s="6">
        <v>16</v>
      </c>
      <c r="K2064" s="8" t="str">
        <f>IF(H2064="*",'Larimar Net '!I2065-('Larimar Net '!I2065*'Larimar Net Penalized '!$J$5),'Larimar Net '!I2065)</f>
        <v xml:space="preserve">                                                                      -  </v>
      </c>
    </row>
    <row r="2065" spans="3:11" ht="28.8" x14ac:dyDescent="0.3">
      <c r="C2065" s="7">
        <v>43916</v>
      </c>
      <c r="D2065" s="6">
        <v>17</v>
      </c>
      <c r="E2065" s="8" t="str">
        <f>IF(B2065="*",'Larimar Net '!D2066-('Larimar Net '!D2066*'Larimar Net Penalized '!$D$5),'Larimar Net '!D2066)</f>
        <v xml:space="preserve">                                                                      -  </v>
      </c>
      <c r="I2065" s="7">
        <v>43916</v>
      </c>
      <c r="J2065" s="6">
        <v>17</v>
      </c>
      <c r="K2065" s="8" t="str">
        <f>IF(H2065="*",'Larimar Net '!I2066-('Larimar Net '!I2066*'Larimar Net Penalized '!$J$5),'Larimar Net '!I2066)</f>
        <v xml:space="preserve">                                                                      -  </v>
      </c>
    </row>
    <row r="2066" spans="3:11" ht="28.8" x14ac:dyDescent="0.3">
      <c r="C2066" s="7">
        <v>43916</v>
      </c>
      <c r="D2066" s="6">
        <v>18</v>
      </c>
      <c r="E2066" s="8" t="str">
        <f>IF(B2066="*",'Larimar Net '!D2067-('Larimar Net '!D2067*'Larimar Net Penalized '!$D$5),'Larimar Net '!D2067)</f>
        <v xml:space="preserve">                                                                      -  </v>
      </c>
      <c r="I2066" s="7">
        <v>43916</v>
      </c>
      <c r="J2066" s="6">
        <v>18</v>
      </c>
      <c r="K2066" s="8" t="str">
        <f>IF(H2066="*",'Larimar Net '!I2067-('Larimar Net '!I2067*'Larimar Net Penalized '!$J$5),'Larimar Net '!I2067)</f>
        <v xml:space="preserve">                                                                      -  </v>
      </c>
    </row>
    <row r="2067" spans="3:11" ht="28.8" x14ac:dyDescent="0.3">
      <c r="C2067" s="7">
        <v>43916</v>
      </c>
      <c r="D2067" s="6">
        <v>19</v>
      </c>
      <c r="E2067" s="8" t="str">
        <f>IF(B2067="*",'Larimar Net '!D2068-('Larimar Net '!D2068*'Larimar Net Penalized '!$D$5),'Larimar Net '!D2068)</f>
        <v xml:space="preserve">                                                                      -  </v>
      </c>
      <c r="I2067" s="7">
        <v>43916</v>
      </c>
      <c r="J2067" s="6">
        <v>19</v>
      </c>
      <c r="K2067" s="8" t="str">
        <f>IF(H2067="*",'Larimar Net '!I2068-('Larimar Net '!I2068*'Larimar Net Penalized '!$J$5),'Larimar Net '!I2068)</f>
        <v xml:space="preserve">                                                                      -  </v>
      </c>
    </row>
    <row r="2068" spans="3:11" ht="28.8" x14ac:dyDescent="0.3">
      <c r="C2068" s="7">
        <v>43916</v>
      </c>
      <c r="D2068" s="6">
        <v>20</v>
      </c>
      <c r="E2068" s="8" t="str">
        <f>IF(B2068="*",'Larimar Net '!D2069-('Larimar Net '!D2069*'Larimar Net Penalized '!$D$5),'Larimar Net '!D2069)</f>
        <v xml:space="preserve">                                                                      -  </v>
      </c>
      <c r="I2068" s="7">
        <v>43916</v>
      </c>
      <c r="J2068" s="6">
        <v>20</v>
      </c>
      <c r="K2068" s="8" t="str">
        <f>IF(H2068="*",'Larimar Net '!I2069-('Larimar Net '!I2069*'Larimar Net Penalized '!$J$5),'Larimar Net '!I2069)</f>
        <v xml:space="preserve">                                                                      -  </v>
      </c>
    </row>
    <row r="2069" spans="3:11" ht="28.8" x14ac:dyDescent="0.3">
      <c r="C2069" s="7">
        <v>43916</v>
      </c>
      <c r="D2069" s="6">
        <v>21</v>
      </c>
      <c r="E2069" s="8" t="str">
        <f>IF(B2069="*",'Larimar Net '!D2070-('Larimar Net '!D2070*'Larimar Net Penalized '!$D$5),'Larimar Net '!D2070)</f>
        <v xml:space="preserve">                                                                      -  </v>
      </c>
      <c r="I2069" s="7">
        <v>43916</v>
      </c>
      <c r="J2069" s="6">
        <v>21</v>
      </c>
      <c r="K2069" s="8" t="str">
        <f>IF(H2069="*",'Larimar Net '!I2070-('Larimar Net '!I2070*'Larimar Net Penalized '!$J$5),'Larimar Net '!I2070)</f>
        <v xml:space="preserve">                                                                      -  </v>
      </c>
    </row>
    <row r="2070" spans="3:11" ht="28.8" x14ac:dyDescent="0.3">
      <c r="C2070" s="7">
        <v>43916</v>
      </c>
      <c r="D2070" s="6">
        <v>22</v>
      </c>
      <c r="E2070" s="8" t="str">
        <f>IF(B2070="*",'Larimar Net '!D2071-('Larimar Net '!D2071*'Larimar Net Penalized '!$D$5),'Larimar Net '!D2071)</f>
        <v xml:space="preserve">                                                                      -  </v>
      </c>
      <c r="I2070" s="7">
        <v>43916</v>
      </c>
      <c r="J2070" s="6">
        <v>22</v>
      </c>
      <c r="K2070" s="8" t="str">
        <f>IF(H2070="*",'Larimar Net '!I2071-('Larimar Net '!I2071*'Larimar Net Penalized '!$J$5),'Larimar Net '!I2071)</f>
        <v xml:space="preserve">                                                                      -  </v>
      </c>
    </row>
    <row r="2071" spans="3:11" ht="28.8" x14ac:dyDescent="0.3">
      <c r="C2071" s="7">
        <v>43916</v>
      </c>
      <c r="D2071" s="6">
        <v>23</v>
      </c>
      <c r="E2071" s="8" t="str">
        <f>IF(B2071="*",'Larimar Net '!D2072-('Larimar Net '!D2072*'Larimar Net Penalized '!$D$5),'Larimar Net '!D2072)</f>
        <v xml:space="preserve">                                                                      -  </v>
      </c>
      <c r="I2071" s="7">
        <v>43916</v>
      </c>
      <c r="J2071" s="6">
        <v>23</v>
      </c>
      <c r="K2071" s="8" t="str">
        <f>IF(H2071="*",'Larimar Net '!I2072-('Larimar Net '!I2072*'Larimar Net Penalized '!$J$5),'Larimar Net '!I2072)</f>
        <v xml:space="preserve">                                                                      -  </v>
      </c>
    </row>
    <row r="2072" spans="3:11" ht="28.8" x14ac:dyDescent="0.3">
      <c r="C2072" s="7">
        <v>43917</v>
      </c>
      <c r="D2072" s="6">
        <v>0</v>
      </c>
      <c r="E2072" s="8" t="str">
        <f>IF(B2072="*",'Larimar Net '!D2073-('Larimar Net '!D2073*'Larimar Net Penalized '!$D$5),'Larimar Net '!D2073)</f>
        <v xml:space="preserve">                                                                      -  </v>
      </c>
      <c r="I2072" s="7">
        <v>43917</v>
      </c>
      <c r="J2072" s="6">
        <v>0</v>
      </c>
      <c r="K2072" s="8" t="str">
        <f>IF(H2072="*",'Larimar Net '!I2073-('Larimar Net '!I2073*'Larimar Net Penalized '!$J$5),'Larimar Net '!I2073)</f>
        <v xml:space="preserve">                                                                      -  </v>
      </c>
    </row>
    <row r="2073" spans="3:11" ht="28.8" x14ac:dyDescent="0.3">
      <c r="C2073" s="7">
        <v>43917</v>
      </c>
      <c r="D2073" s="6">
        <v>1</v>
      </c>
      <c r="E2073" s="8" t="str">
        <f>IF(B2073="*",'Larimar Net '!D2074-('Larimar Net '!D2074*'Larimar Net Penalized '!$D$5),'Larimar Net '!D2074)</f>
        <v xml:space="preserve">                                                                      -  </v>
      </c>
      <c r="I2073" s="7">
        <v>43917</v>
      </c>
      <c r="J2073" s="6">
        <v>1</v>
      </c>
      <c r="K2073" s="8" t="str">
        <f>IF(H2073="*",'Larimar Net '!I2074-('Larimar Net '!I2074*'Larimar Net Penalized '!$J$5),'Larimar Net '!I2074)</f>
        <v xml:space="preserve">                                                                      -  </v>
      </c>
    </row>
    <row r="2074" spans="3:11" ht="28.8" x14ac:dyDescent="0.3">
      <c r="C2074" s="7">
        <v>43917</v>
      </c>
      <c r="D2074" s="6">
        <v>2</v>
      </c>
      <c r="E2074" s="8" t="str">
        <f>IF(B2074="*",'Larimar Net '!D2075-('Larimar Net '!D2075*'Larimar Net Penalized '!$D$5),'Larimar Net '!D2075)</f>
        <v xml:space="preserve">                                                                      -  </v>
      </c>
      <c r="I2074" s="7">
        <v>43917</v>
      </c>
      <c r="J2074" s="6">
        <v>2</v>
      </c>
      <c r="K2074" s="8" t="str">
        <f>IF(H2074="*",'Larimar Net '!I2075-('Larimar Net '!I2075*'Larimar Net Penalized '!$J$5),'Larimar Net '!I2075)</f>
        <v xml:space="preserve">                                                                      -  </v>
      </c>
    </row>
    <row r="2075" spans="3:11" ht="28.8" x14ac:dyDescent="0.3">
      <c r="C2075" s="7">
        <v>43917</v>
      </c>
      <c r="D2075" s="6">
        <v>3</v>
      </c>
      <c r="E2075" s="8" t="str">
        <f>IF(B2075="*",'Larimar Net '!D2076-('Larimar Net '!D2076*'Larimar Net Penalized '!$D$5),'Larimar Net '!D2076)</f>
        <v xml:space="preserve">                                                                      -  </v>
      </c>
      <c r="I2075" s="7">
        <v>43917</v>
      </c>
      <c r="J2075" s="6">
        <v>3</v>
      </c>
      <c r="K2075" s="8" t="str">
        <f>IF(H2075="*",'Larimar Net '!I2076-('Larimar Net '!I2076*'Larimar Net Penalized '!$J$5),'Larimar Net '!I2076)</f>
        <v xml:space="preserve">                                                                      -  </v>
      </c>
    </row>
    <row r="2076" spans="3:11" ht="28.8" x14ac:dyDescent="0.3">
      <c r="C2076" s="7">
        <v>43917</v>
      </c>
      <c r="D2076" s="6">
        <v>4</v>
      </c>
      <c r="E2076" s="8" t="str">
        <f>IF(B2076="*",'Larimar Net '!D2077-('Larimar Net '!D2077*'Larimar Net Penalized '!$D$5),'Larimar Net '!D2077)</f>
        <v xml:space="preserve">                                                                      -  </v>
      </c>
      <c r="I2076" s="7">
        <v>43917</v>
      </c>
      <c r="J2076" s="6">
        <v>4</v>
      </c>
      <c r="K2076" s="8" t="str">
        <f>IF(H2076="*",'Larimar Net '!I2077-('Larimar Net '!I2077*'Larimar Net Penalized '!$J$5),'Larimar Net '!I2077)</f>
        <v xml:space="preserve">                                                                      -  </v>
      </c>
    </row>
    <row r="2077" spans="3:11" ht="28.8" x14ac:dyDescent="0.3">
      <c r="C2077" s="7">
        <v>43917</v>
      </c>
      <c r="D2077" s="6">
        <v>5</v>
      </c>
      <c r="E2077" s="8" t="str">
        <f>IF(B2077="*",'Larimar Net '!D2078-('Larimar Net '!D2078*'Larimar Net Penalized '!$D$5),'Larimar Net '!D2078)</f>
        <v xml:space="preserve">                                                                      -  </v>
      </c>
      <c r="I2077" s="7">
        <v>43917</v>
      </c>
      <c r="J2077" s="6">
        <v>5</v>
      </c>
      <c r="K2077" s="8">
        <f>IF(H2077="*",'Larimar Net '!I2078-('Larimar Net '!I2078*'Larimar Net Penalized '!$J$5),'Larimar Net '!I2078)</f>
        <v>334.45</v>
      </c>
    </row>
    <row r="2078" spans="3:11" x14ac:dyDescent="0.3">
      <c r="C2078" s="7">
        <v>43917</v>
      </c>
      <c r="D2078" s="6">
        <v>6</v>
      </c>
      <c r="E2078" s="8">
        <f>IF(B2078="*",'Larimar Net '!D2079-('Larimar Net '!D2079*'Larimar Net Penalized '!$D$5),'Larimar Net '!D2079)</f>
        <v>1563.33</v>
      </c>
      <c r="I2078" s="7">
        <v>43917</v>
      </c>
      <c r="J2078" s="6">
        <v>6</v>
      </c>
      <c r="K2078" s="8">
        <f>IF(H2078="*",'Larimar Net '!I2079-('Larimar Net '!I2079*'Larimar Net Penalized '!$J$5),'Larimar Net '!I2079)</f>
        <v>3644.91</v>
      </c>
    </row>
    <row r="2079" spans="3:11" x14ac:dyDescent="0.3">
      <c r="C2079" s="7">
        <v>43917</v>
      </c>
      <c r="D2079" s="6">
        <v>7</v>
      </c>
      <c r="E2079" s="8">
        <f>IF(B2079="*",'Larimar Net '!D2080-('Larimar Net '!D2080*'Larimar Net Penalized '!$D$5),'Larimar Net '!D2080)</f>
        <v>1976.05</v>
      </c>
      <c r="I2079" s="7">
        <v>43917</v>
      </c>
      <c r="J2079" s="6">
        <v>7</v>
      </c>
      <c r="K2079" s="8">
        <f>IF(H2079="*",'Larimar Net '!I2080-('Larimar Net '!I2080*'Larimar Net Penalized '!$J$5),'Larimar Net '!I2080)</f>
        <v>3777.17</v>
      </c>
    </row>
    <row r="2080" spans="3:11" x14ac:dyDescent="0.3">
      <c r="C2080" s="7">
        <v>43917</v>
      </c>
      <c r="D2080" s="6">
        <v>8</v>
      </c>
      <c r="E2080" s="8">
        <f>IF(B2080="*",'Larimar Net '!D2081-('Larimar Net '!D2081*'Larimar Net Penalized '!$D$5),'Larimar Net '!D2081)</f>
        <v>4775.2</v>
      </c>
      <c r="I2080" s="7">
        <v>43917</v>
      </c>
      <c r="J2080" s="6">
        <v>8</v>
      </c>
      <c r="K2080" s="8">
        <f>IF(H2080="*",'Larimar Net '!I2081-('Larimar Net '!I2081*'Larimar Net Penalized '!$J$5),'Larimar Net '!I2081)</f>
        <v>2067.77</v>
      </c>
    </row>
    <row r="2081" spans="3:11" x14ac:dyDescent="0.3">
      <c r="C2081" s="7">
        <v>43917</v>
      </c>
      <c r="D2081" s="6">
        <v>9</v>
      </c>
      <c r="E2081" s="8">
        <f>IF(B2081="*",'Larimar Net '!D2082-('Larimar Net '!D2082*'Larimar Net Penalized '!$D$5),'Larimar Net '!D2082)</f>
        <v>12883.9</v>
      </c>
      <c r="I2081" s="7">
        <v>43917</v>
      </c>
      <c r="J2081" s="6">
        <v>9</v>
      </c>
      <c r="K2081" s="8">
        <f>IF(H2081="*",'Larimar Net '!I2082-('Larimar Net '!I2082*'Larimar Net Penalized '!$J$5),'Larimar Net '!I2082)</f>
        <v>3909.15</v>
      </c>
    </row>
    <row r="2082" spans="3:11" x14ac:dyDescent="0.3">
      <c r="C2082" s="7">
        <v>43917</v>
      </c>
      <c r="D2082" s="6">
        <v>10</v>
      </c>
      <c r="E2082" s="8">
        <f>IF(B2082="*",'Larimar Net '!D2083-('Larimar Net '!D2083*'Larimar Net Penalized '!$D$5),'Larimar Net '!D2083)</f>
        <v>13530.5</v>
      </c>
      <c r="I2082" s="7">
        <v>43917</v>
      </c>
      <c r="J2082" s="6">
        <v>10</v>
      </c>
      <c r="K2082" s="8">
        <f>IF(H2082="*",'Larimar Net '!I2083-('Larimar Net '!I2083*'Larimar Net Penalized '!$J$5),'Larimar Net '!I2083)</f>
        <v>3590.5</v>
      </c>
    </row>
    <row r="2083" spans="3:11" x14ac:dyDescent="0.3">
      <c r="C2083" s="7">
        <v>43917</v>
      </c>
      <c r="D2083" s="6">
        <v>11</v>
      </c>
      <c r="E2083" s="8">
        <f>IF(B2083="*",'Larimar Net '!D2084-('Larimar Net '!D2084*'Larimar Net Penalized '!$D$5),'Larimar Net '!D2084)</f>
        <v>8336.41</v>
      </c>
      <c r="I2083" s="7">
        <v>43917</v>
      </c>
      <c r="J2083" s="6">
        <v>11</v>
      </c>
      <c r="K2083" s="8">
        <f>IF(H2083="*",'Larimar Net '!I2084-('Larimar Net '!I2084*'Larimar Net Penalized '!$J$5),'Larimar Net '!I2084)</f>
        <v>3477.26</v>
      </c>
    </row>
    <row r="2084" spans="3:11" x14ac:dyDescent="0.3">
      <c r="C2084" s="7">
        <v>43917</v>
      </c>
      <c r="D2084" s="6">
        <v>12</v>
      </c>
      <c r="E2084" s="8">
        <f>IF(B2084="*",'Larimar Net '!D2085-('Larimar Net '!D2085*'Larimar Net Penalized '!$D$5),'Larimar Net '!D2085)</f>
        <v>20104.259999999998</v>
      </c>
      <c r="I2084" s="7">
        <v>43917</v>
      </c>
      <c r="J2084" s="6">
        <v>12</v>
      </c>
      <c r="K2084" s="8">
        <f>IF(H2084="*",'Larimar Net '!I2085-('Larimar Net '!I2085*'Larimar Net Penalized '!$J$5),'Larimar Net '!I2085)</f>
        <v>10118.620000000001</v>
      </c>
    </row>
    <row r="2085" spans="3:11" x14ac:dyDescent="0.3">
      <c r="C2085" s="7">
        <v>43917</v>
      </c>
      <c r="D2085" s="6">
        <v>13</v>
      </c>
      <c r="E2085" s="8">
        <f>IF(B2085="*",'Larimar Net '!D2086-('Larimar Net '!D2086*'Larimar Net Penalized '!$D$5),'Larimar Net '!D2086)</f>
        <v>20225.41</v>
      </c>
      <c r="I2085" s="7">
        <v>43917</v>
      </c>
      <c r="J2085" s="6">
        <v>13</v>
      </c>
      <c r="K2085" s="8">
        <f>IF(H2085="*",'Larimar Net '!I2086-('Larimar Net '!I2086*'Larimar Net Penalized '!$J$5),'Larimar Net '!I2086)</f>
        <v>10194.870000000001</v>
      </c>
    </row>
    <row r="2086" spans="3:11" x14ac:dyDescent="0.3">
      <c r="C2086" s="7">
        <v>43917</v>
      </c>
      <c r="D2086" s="6">
        <v>14</v>
      </c>
      <c r="E2086" s="8">
        <f>IF(B2086="*",'Larimar Net '!D2087-('Larimar Net '!D2087*'Larimar Net Penalized '!$D$5),'Larimar Net '!D2087)</f>
        <v>14034.34</v>
      </c>
      <c r="I2086" s="7">
        <v>43917</v>
      </c>
      <c r="J2086" s="6">
        <v>14</v>
      </c>
      <c r="K2086" s="8">
        <f>IF(H2086="*",'Larimar Net '!I2087-('Larimar Net '!I2087*'Larimar Net Penalized '!$J$5),'Larimar Net '!I2087)</f>
        <v>6177.55</v>
      </c>
    </row>
    <row r="2087" spans="3:11" x14ac:dyDescent="0.3">
      <c r="C2087" s="7">
        <v>43917</v>
      </c>
      <c r="D2087" s="6">
        <v>15</v>
      </c>
      <c r="E2087" s="8">
        <f>IF(B2087="*",'Larimar Net '!D2088-('Larimar Net '!D2088*'Larimar Net Penalized '!$D$5),'Larimar Net '!D2088)</f>
        <v>11128.41</v>
      </c>
      <c r="I2087" s="7">
        <v>43917</v>
      </c>
      <c r="J2087" s="6">
        <v>15</v>
      </c>
      <c r="K2087" s="8">
        <f>IF(H2087="*",'Larimar Net '!I2088-('Larimar Net '!I2088*'Larimar Net Penalized '!$J$5),'Larimar Net '!I2088)</f>
        <v>7570.02</v>
      </c>
    </row>
    <row r="2088" spans="3:11" x14ac:dyDescent="0.3">
      <c r="C2088" s="7">
        <v>43917</v>
      </c>
      <c r="D2088" s="6">
        <v>16</v>
      </c>
      <c r="E2088" s="8">
        <f>IF(B2088="*",'Larimar Net '!D2089-('Larimar Net '!D2089*'Larimar Net Penalized '!$D$5),'Larimar Net '!D2089)</f>
        <v>6928.45</v>
      </c>
      <c r="I2088" s="7">
        <v>43917</v>
      </c>
      <c r="J2088" s="6">
        <v>16</v>
      </c>
      <c r="K2088" s="8">
        <f>IF(H2088="*",'Larimar Net '!I2089-('Larimar Net '!I2089*'Larimar Net Penalized '!$J$5),'Larimar Net '!I2089)</f>
        <v>3674.05</v>
      </c>
    </row>
    <row r="2089" spans="3:11" x14ac:dyDescent="0.3">
      <c r="C2089" s="7">
        <v>43917</v>
      </c>
      <c r="D2089" s="6">
        <v>17</v>
      </c>
      <c r="E2089" s="8">
        <f>IF(B2089="*",'Larimar Net '!D2090-('Larimar Net '!D2090*'Larimar Net Penalized '!$D$5),'Larimar Net '!D2090)</f>
        <v>2088.0300000000002</v>
      </c>
      <c r="I2089" s="7">
        <v>43917</v>
      </c>
      <c r="J2089" s="6">
        <v>17</v>
      </c>
      <c r="K2089" s="8">
        <f>IF(H2089="*",'Larimar Net '!I2090-('Larimar Net '!I2090*'Larimar Net Penalized '!$J$5),'Larimar Net '!I2090)</f>
        <v>689.64</v>
      </c>
    </row>
    <row r="2090" spans="3:11" ht="28.8" x14ac:dyDescent="0.3">
      <c r="C2090" s="7">
        <v>43917</v>
      </c>
      <c r="D2090" s="6">
        <v>18</v>
      </c>
      <c r="E2090" s="8">
        <f>IF(B2090="*",'Larimar Net '!D2091-('Larimar Net '!D2091*'Larimar Net Penalized '!$D$5),'Larimar Net '!D2091)</f>
        <v>854.62</v>
      </c>
      <c r="I2090" s="7">
        <v>43917</v>
      </c>
      <c r="J2090" s="6">
        <v>18</v>
      </c>
      <c r="K2090" s="8" t="str">
        <f>IF(H2090="*",'Larimar Net '!I2091-('Larimar Net '!I2091*'Larimar Net Penalized '!$J$5),'Larimar Net '!I2091)</f>
        <v xml:space="preserve">                                                                      -  </v>
      </c>
    </row>
    <row r="2091" spans="3:11" ht="28.8" x14ac:dyDescent="0.3">
      <c r="C2091" s="7">
        <v>43917</v>
      </c>
      <c r="D2091" s="6">
        <v>19</v>
      </c>
      <c r="E2091" s="8">
        <f>IF(B2091="*",'Larimar Net '!D2092-('Larimar Net '!D2092*'Larimar Net Penalized '!$D$5),'Larimar Net '!D2092)</f>
        <v>2225.2800000000002</v>
      </c>
      <c r="I2091" s="7">
        <v>43917</v>
      </c>
      <c r="J2091" s="6">
        <v>19</v>
      </c>
      <c r="K2091" s="8" t="str">
        <f>IF(H2091="*",'Larimar Net '!I2092-('Larimar Net '!I2092*'Larimar Net Penalized '!$J$5),'Larimar Net '!I2092)</f>
        <v xml:space="preserve">                                                                      -  </v>
      </c>
    </row>
    <row r="2092" spans="3:11" ht="28.8" x14ac:dyDescent="0.3">
      <c r="C2092" s="7">
        <v>43917</v>
      </c>
      <c r="D2092" s="6">
        <v>20</v>
      </c>
      <c r="E2092" s="8">
        <f>IF(B2092="*",'Larimar Net '!D2093-('Larimar Net '!D2093*'Larimar Net Penalized '!$D$5),'Larimar Net '!D2093)</f>
        <v>1600.28</v>
      </c>
      <c r="I2092" s="7">
        <v>43917</v>
      </c>
      <c r="J2092" s="6">
        <v>20</v>
      </c>
      <c r="K2092" s="8" t="str">
        <f>IF(H2092="*",'Larimar Net '!I2093-('Larimar Net '!I2093*'Larimar Net Penalized '!$J$5),'Larimar Net '!I2093)</f>
        <v xml:space="preserve">                                                                      -  </v>
      </c>
    </row>
    <row r="2093" spans="3:11" x14ac:dyDescent="0.3">
      <c r="C2093" s="7">
        <v>43917</v>
      </c>
      <c r="D2093" s="6">
        <v>21</v>
      </c>
      <c r="E2093" s="8">
        <f>IF(B2093="*",'Larimar Net '!D2094-('Larimar Net '!D2094*'Larimar Net Penalized '!$D$5),'Larimar Net '!D2094)</f>
        <v>4964.59</v>
      </c>
      <c r="I2093" s="7">
        <v>43917</v>
      </c>
      <c r="J2093" s="6">
        <v>21</v>
      </c>
      <c r="K2093" s="8">
        <f>IF(H2093="*",'Larimar Net '!I2094-('Larimar Net '!I2094*'Larimar Net Penalized '!$J$5),'Larimar Net '!I2094)</f>
        <v>1749.82</v>
      </c>
    </row>
    <row r="2094" spans="3:11" x14ac:dyDescent="0.3">
      <c r="C2094" s="7">
        <v>43917</v>
      </c>
      <c r="D2094" s="6">
        <v>22</v>
      </c>
      <c r="E2094" s="8">
        <f>IF(B2094="*",'Larimar Net '!D2095-('Larimar Net '!D2095*'Larimar Net Penalized '!$D$5),'Larimar Net '!D2095)</f>
        <v>8595.9</v>
      </c>
      <c r="I2094" s="7">
        <v>43917</v>
      </c>
      <c r="J2094" s="6">
        <v>22</v>
      </c>
      <c r="K2094" s="8">
        <f>IF(H2094="*",'Larimar Net '!I2095-('Larimar Net '!I2095*'Larimar Net Penalized '!$J$5),'Larimar Net '!I2095)</f>
        <v>2737.98</v>
      </c>
    </row>
    <row r="2095" spans="3:11" x14ac:dyDescent="0.3">
      <c r="C2095" s="7">
        <v>43917</v>
      </c>
      <c r="D2095" s="6">
        <v>23</v>
      </c>
      <c r="E2095" s="8">
        <f>IF(B2095="*",'Larimar Net '!D2096-('Larimar Net '!D2096*'Larimar Net Penalized '!$D$5),'Larimar Net '!D2096)</f>
        <v>25691.02</v>
      </c>
      <c r="I2095" s="7">
        <v>43917</v>
      </c>
      <c r="J2095" s="6">
        <v>23</v>
      </c>
      <c r="K2095" s="8">
        <f>IF(H2095="*",'Larimar Net '!I2096-('Larimar Net '!I2096*'Larimar Net Penalized '!$J$5),'Larimar Net '!I2096)</f>
        <v>9302.3799999999992</v>
      </c>
    </row>
    <row r="2096" spans="3:11" x14ac:dyDescent="0.3">
      <c r="C2096" s="7">
        <v>43918</v>
      </c>
      <c r="D2096" s="6">
        <v>0</v>
      </c>
      <c r="E2096" s="8">
        <f>IF(B2096="*",'Larimar Net '!D2097-('Larimar Net '!D2097*'Larimar Net Penalized '!$D$5),'Larimar Net '!D2097)</f>
        <v>30033.35</v>
      </c>
      <c r="I2096" s="7">
        <v>43918</v>
      </c>
      <c r="J2096" s="6">
        <v>0</v>
      </c>
      <c r="K2096" s="8">
        <f>IF(H2096="*",'Larimar Net '!I2097-('Larimar Net '!I2097*'Larimar Net Penalized '!$J$5),'Larimar Net '!I2097)</f>
        <v>13186.15</v>
      </c>
    </row>
    <row r="2097" spans="3:11" x14ac:dyDescent="0.3">
      <c r="C2097" s="7">
        <v>43918</v>
      </c>
      <c r="D2097" s="6">
        <v>1</v>
      </c>
      <c r="E2097" s="8">
        <f>IF(B2097="*",'Larimar Net '!D2098-('Larimar Net '!D2098*'Larimar Net Penalized '!$D$5),'Larimar Net '!D2098)</f>
        <v>19632.490000000002</v>
      </c>
      <c r="I2097" s="7">
        <v>43918</v>
      </c>
      <c r="J2097" s="6">
        <v>1</v>
      </c>
      <c r="K2097" s="8">
        <f>IF(H2097="*",'Larimar Net '!I2098-('Larimar Net '!I2098*'Larimar Net Penalized '!$J$5),'Larimar Net '!I2098)</f>
        <v>18765.39</v>
      </c>
    </row>
    <row r="2098" spans="3:11" x14ac:dyDescent="0.3">
      <c r="C2098" s="7">
        <v>43918</v>
      </c>
      <c r="D2098" s="6">
        <v>2</v>
      </c>
      <c r="E2098" s="8">
        <f>IF(B2098="*",'Larimar Net '!D2099-('Larimar Net '!D2099*'Larimar Net Penalized '!$D$5),'Larimar Net '!D2099)</f>
        <v>1247.3800000000001</v>
      </c>
      <c r="I2098" s="7">
        <v>43918</v>
      </c>
      <c r="J2098" s="6">
        <v>2</v>
      </c>
      <c r="K2098" s="8">
        <f>IF(H2098="*",'Larimar Net '!I2099-('Larimar Net '!I2099*'Larimar Net Penalized '!$J$5),'Larimar Net '!I2099)</f>
        <v>1359.3</v>
      </c>
    </row>
    <row r="2099" spans="3:11" x14ac:dyDescent="0.3">
      <c r="C2099" s="7">
        <v>43918</v>
      </c>
      <c r="D2099" s="6">
        <v>3</v>
      </c>
      <c r="E2099" s="8">
        <f>IF(B2099="*",'Larimar Net '!D2100-('Larimar Net '!D2100*'Larimar Net Penalized '!$D$5),'Larimar Net '!D2100)</f>
        <v>5406.76</v>
      </c>
      <c r="I2099" s="7">
        <v>43918</v>
      </c>
      <c r="J2099" s="6">
        <v>3</v>
      </c>
      <c r="K2099" s="8">
        <f>IF(H2099="*",'Larimar Net '!I2100-('Larimar Net '!I2100*'Larimar Net Penalized '!$J$5),'Larimar Net '!I2100)</f>
        <v>5092.78</v>
      </c>
    </row>
    <row r="2100" spans="3:11" x14ac:dyDescent="0.3">
      <c r="C2100" s="7">
        <v>43918</v>
      </c>
      <c r="D2100" s="6">
        <v>4</v>
      </c>
      <c r="E2100" s="8">
        <f>IF(B2100="*",'Larimar Net '!D2101-('Larimar Net '!D2101*'Larimar Net Penalized '!$D$5),'Larimar Net '!D2101)</f>
        <v>13022.39</v>
      </c>
      <c r="I2100" s="7">
        <v>43918</v>
      </c>
      <c r="J2100" s="6">
        <v>4</v>
      </c>
      <c r="K2100" s="8">
        <f>IF(H2100="*",'Larimar Net '!I2101-('Larimar Net '!I2101*'Larimar Net Penalized '!$J$5),'Larimar Net '!I2101)</f>
        <v>7228.38</v>
      </c>
    </row>
    <row r="2101" spans="3:11" x14ac:dyDescent="0.3">
      <c r="C2101" s="7">
        <v>43918</v>
      </c>
      <c r="D2101" s="6">
        <v>5</v>
      </c>
      <c r="E2101" s="8">
        <f>IF(B2101="*",'Larimar Net '!D2102-('Larimar Net '!D2102*'Larimar Net Penalized '!$D$5),'Larimar Net '!D2102)</f>
        <v>10495.36</v>
      </c>
      <c r="I2101" s="7">
        <v>43918</v>
      </c>
      <c r="J2101" s="6">
        <v>5</v>
      </c>
      <c r="K2101" s="8">
        <f>IF(H2101="*",'Larimar Net '!I2102-('Larimar Net '!I2102*'Larimar Net Penalized '!$J$5),'Larimar Net '!I2102)</f>
        <v>4832.51</v>
      </c>
    </row>
    <row r="2102" spans="3:11" x14ac:dyDescent="0.3">
      <c r="C2102" s="7">
        <v>43918</v>
      </c>
      <c r="D2102" s="6">
        <v>6</v>
      </c>
      <c r="E2102" s="8">
        <f>IF(B2102="*",'Larimar Net '!D2103-('Larimar Net '!D2103*'Larimar Net Penalized '!$D$5),'Larimar Net '!D2103)</f>
        <v>5231.42</v>
      </c>
      <c r="I2102" s="7">
        <v>43918</v>
      </c>
      <c r="J2102" s="6">
        <v>6</v>
      </c>
      <c r="K2102" s="8">
        <f>IF(H2102="*",'Larimar Net '!I2103-('Larimar Net '!I2103*'Larimar Net Penalized '!$J$5),'Larimar Net '!I2103)</f>
        <v>2903.09</v>
      </c>
    </row>
    <row r="2103" spans="3:11" x14ac:dyDescent="0.3">
      <c r="C2103" s="7">
        <v>43918</v>
      </c>
      <c r="D2103" s="6">
        <v>7</v>
      </c>
      <c r="E2103" s="8">
        <f>IF(B2103="*",'Larimar Net '!D2104-('Larimar Net '!D2104*'Larimar Net Penalized '!$D$5),'Larimar Net '!D2104)</f>
        <v>6431.54</v>
      </c>
      <c r="I2103" s="7">
        <v>43918</v>
      </c>
      <c r="J2103" s="6">
        <v>7</v>
      </c>
      <c r="K2103" s="8">
        <f>IF(H2103="*",'Larimar Net '!I2104-('Larimar Net '!I2104*'Larimar Net Penalized '!$J$5),'Larimar Net '!I2104)</f>
        <v>3864.38</v>
      </c>
    </row>
    <row r="2104" spans="3:11" x14ac:dyDescent="0.3">
      <c r="C2104" s="7">
        <v>43918</v>
      </c>
      <c r="D2104" s="6">
        <v>8</v>
      </c>
      <c r="E2104" s="8">
        <f>IF(B2104="*",'Larimar Net '!D2105-('Larimar Net '!D2105*'Larimar Net Penalized '!$D$5),'Larimar Net '!D2105)</f>
        <v>18910.72</v>
      </c>
      <c r="I2104" s="7">
        <v>43918</v>
      </c>
      <c r="J2104" s="6">
        <v>8</v>
      </c>
      <c r="K2104" s="8">
        <f>IF(H2104="*",'Larimar Net '!I2105-('Larimar Net '!I2105*'Larimar Net Penalized '!$J$5),'Larimar Net '!I2105)</f>
        <v>8937.65</v>
      </c>
    </row>
    <row r="2105" spans="3:11" x14ac:dyDescent="0.3">
      <c r="C2105" s="7">
        <v>43918</v>
      </c>
      <c r="D2105" s="6">
        <v>9</v>
      </c>
      <c r="E2105" s="8">
        <f>IF(B2105="*",'Larimar Net '!D2106-('Larimar Net '!D2106*'Larimar Net Penalized '!$D$5),'Larimar Net '!D2106)</f>
        <v>17107.16</v>
      </c>
      <c r="I2105" s="7">
        <v>43918</v>
      </c>
      <c r="J2105" s="6">
        <v>9</v>
      </c>
      <c r="K2105" s="8">
        <f>IF(H2105="*",'Larimar Net '!I2106-('Larimar Net '!I2106*'Larimar Net Penalized '!$J$5),'Larimar Net '!I2106)</f>
        <v>12459.63</v>
      </c>
    </row>
    <row r="2106" spans="3:11" x14ac:dyDescent="0.3">
      <c r="C2106" s="7">
        <v>43918</v>
      </c>
      <c r="D2106" s="6">
        <v>10</v>
      </c>
      <c r="E2106" s="8">
        <f>IF(B2106="*",'Larimar Net '!D2107-('Larimar Net '!D2107*'Larimar Net Penalized '!$D$5),'Larimar Net '!D2107)</f>
        <v>31077.88</v>
      </c>
      <c r="I2106" s="7">
        <v>43918</v>
      </c>
      <c r="J2106" s="6">
        <v>10</v>
      </c>
      <c r="K2106" s="8">
        <f>IF(H2106="*",'Larimar Net '!I2107-('Larimar Net '!I2107*'Larimar Net Penalized '!$J$5),'Larimar Net '!I2107)</f>
        <v>16984.59</v>
      </c>
    </row>
    <row r="2107" spans="3:11" x14ac:dyDescent="0.3">
      <c r="C2107" s="7">
        <v>43918</v>
      </c>
      <c r="D2107" s="6">
        <v>11</v>
      </c>
      <c r="E2107" s="8">
        <f>IF(B2107="*",'Larimar Net '!D2108-('Larimar Net '!D2108*'Larimar Net Penalized '!$D$5),'Larimar Net '!D2108)</f>
        <v>30670.16</v>
      </c>
      <c r="I2107" s="7">
        <v>43918</v>
      </c>
      <c r="J2107" s="6">
        <v>11</v>
      </c>
      <c r="K2107" s="8">
        <f>IF(H2107="*",'Larimar Net '!I2108-('Larimar Net '!I2108*'Larimar Net Penalized '!$J$5),'Larimar Net '!I2108)</f>
        <v>18781.759999999998</v>
      </c>
    </row>
    <row r="2108" spans="3:11" x14ac:dyDescent="0.3">
      <c r="C2108" s="7">
        <v>43918</v>
      </c>
      <c r="D2108" s="6">
        <v>12</v>
      </c>
      <c r="E2108" s="8">
        <f>IF(B2108="*",'Larimar Net '!D2109-('Larimar Net '!D2109*'Larimar Net Penalized '!$D$5),'Larimar Net '!D2109)</f>
        <v>40637.51</v>
      </c>
      <c r="I2108" s="7">
        <v>43918</v>
      </c>
      <c r="J2108" s="6">
        <v>12</v>
      </c>
      <c r="K2108" s="8">
        <f>IF(H2108="*",'Larimar Net '!I2109-('Larimar Net '!I2109*'Larimar Net Penalized '!$J$5),'Larimar Net '!I2109)</f>
        <v>33535.57</v>
      </c>
    </row>
    <row r="2109" spans="3:11" x14ac:dyDescent="0.3">
      <c r="C2109" s="7">
        <v>43918</v>
      </c>
      <c r="D2109" s="6">
        <v>13</v>
      </c>
      <c r="E2109" s="8">
        <f>IF(B2109="*",'Larimar Net '!D2110-('Larimar Net '!D2110*'Larimar Net Penalized '!$D$5),'Larimar Net '!D2110)</f>
        <v>43649.48</v>
      </c>
      <c r="I2109" s="7">
        <v>43918</v>
      </c>
      <c r="J2109" s="6">
        <v>13</v>
      </c>
      <c r="K2109" s="8">
        <f>IF(H2109="*",'Larimar Net '!I2110-('Larimar Net '!I2110*'Larimar Net Penalized '!$J$5),'Larimar Net '!I2110)</f>
        <v>37305.870000000003</v>
      </c>
    </row>
    <row r="2110" spans="3:11" x14ac:dyDescent="0.3">
      <c r="C2110" s="7">
        <v>43918</v>
      </c>
      <c r="D2110" s="6">
        <v>14</v>
      </c>
      <c r="E2110" s="8">
        <f>IF(B2110="*",'Larimar Net '!D2111-('Larimar Net '!D2111*'Larimar Net Penalized '!$D$5),'Larimar Net '!D2111)</f>
        <v>44790.080000000002</v>
      </c>
      <c r="I2110" s="7">
        <v>43918</v>
      </c>
      <c r="J2110" s="6">
        <v>14</v>
      </c>
      <c r="K2110" s="8">
        <f>IF(H2110="*",'Larimar Net '!I2111-('Larimar Net '!I2111*'Larimar Net Penalized '!$J$5),'Larimar Net '!I2111)</f>
        <v>27003.759999999998</v>
      </c>
    </row>
    <row r="2111" spans="3:11" x14ac:dyDescent="0.3">
      <c r="C2111" s="7">
        <v>43918</v>
      </c>
      <c r="D2111" s="6">
        <v>15</v>
      </c>
      <c r="E2111" s="8">
        <f>IF(B2111="*",'Larimar Net '!D2112-('Larimar Net '!D2112*'Larimar Net Penalized '!$D$5),'Larimar Net '!D2112)</f>
        <v>41056.129999999997</v>
      </c>
      <c r="I2111" s="7">
        <v>43918</v>
      </c>
      <c r="J2111" s="6">
        <v>15</v>
      </c>
      <c r="K2111" s="8">
        <f>IF(H2111="*",'Larimar Net '!I2112-('Larimar Net '!I2112*'Larimar Net Penalized '!$J$5),'Larimar Net '!I2112)</f>
        <v>17581.61</v>
      </c>
    </row>
    <row r="2112" spans="3:11" x14ac:dyDescent="0.3">
      <c r="C2112" s="7">
        <v>43918</v>
      </c>
      <c r="D2112" s="6">
        <v>16</v>
      </c>
      <c r="E2112" s="8">
        <f>IF(B2112="*",'Larimar Net '!D2113-('Larimar Net '!D2113*'Larimar Net Penalized '!$D$5),'Larimar Net '!D2113)</f>
        <v>23000.799999999999</v>
      </c>
      <c r="I2112" s="7">
        <v>43918</v>
      </c>
      <c r="J2112" s="6">
        <v>16</v>
      </c>
      <c r="K2112" s="8">
        <f>IF(H2112="*",'Larimar Net '!I2113-('Larimar Net '!I2113*'Larimar Net Penalized '!$J$5),'Larimar Net '!I2113)</f>
        <v>13696.29</v>
      </c>
    </row>
    <row r="2113" spans="3:11" x14ac:dyDescent="0.3">
      <c r="C2113" s="7">
        <v>43918</v>
      </c>
      <c r="D2113" s="6">
        <v>17</v>
      </c>
      <c r="E2113" s="8">
        <f>IF(B2113="*",'Larimar Net '!D2114-('Larimar Net '!D2114*'Larimar Net Penalized '!$D$5),'Larimar Net '!D2114)</f>
        <v>17056.03</v>
      </c>
      <c r="I2113" s="7">
        <v>43918</v>
      </c>
      <c r="J2113" s="6">
        <v>17</v>
      </c>
      <c r="K2113" s="8">
        <f>IF(H2113="*",'Larimar Net '!I2114-('Larimar Net '!I2114*'Larimar Net Penalized '!$J$5),'Larimar Net '!I2114)</f>
        <v>6649.95</v>
      </c>
    </row>
    <row r="2114" spans="3:11" x14ac:dyDescent="0.3">
      <c r="C2114" s="7">
        <v>43918</v>
      </c>
      <c r="D2114" s="6">
        <v>18</v>
      </c>
      <c r="E2114" s="8">
        <f>IF(B2114="*",'Larimar Net '!D2115-('Larimar Net '!D2115*'Larimar Net Penalized '!$D$5),'Larimar Net '!D2115)</f>
        <v>8827.76</v>
      </c>
      <c r="I2114" s="7">
        <v>43918</v>
      </c>
      <c r="J2114" s="6">
        <v>18</v>
      </c>
      <c r="K2114" s="8">
        <f>IF(H2114="*",'Larimar Net '!I2115-('Larimar Net '!I2115*'Larimar Net Penalized '!$J$5),'Larimar Net '!I2115)</f>
        <v>4993.75</v>
      </c>
    </row>
    <row r="2115" spans="3:11" x14ac:dyDescent="0.3">
      <c r="C2115" s="7">
        <v>43918</v>
      </c>
      <c r="D2115" s="6">
        <v>19</v>
      </c>
      <c r="E2115" s="8">
        <f>IF(B2115="*",'Larimar Net '!D2116-('Larimar Net '!D2116*'Larimar Net Penalized '!$D$5),'Larimar Net '!D2116)</f>
        <v>25775.43</v>
      </c>
      <c r="I2115" s="7">
        <v>43918</v>
      </c>
      <c r="J2115" s="6">
        <v>19</v>
      </c>
      <c r="K2115" s="8">
        <f>IF(H2115="*",'Larimar Net '!I2116-('Larimar Net '!I2116*'Larimar Net Penalized '!$J$5),'Larimar Net '!I2116)</f>
        <v>11656.01</v>
      </c>
    </row>
    <row r="2116" spans="3:11" x14ac:dyDescent="0.3">
      <c r="C2116" s="7">
        <v>43918</v>
      </c>
      <c r="D2116" s="6">
        <v>20</v>
      </c>
      <c r="E2116" s="8">
        <f>IF(B2116="*",'Larimar Net '!D2117-('Larimar Net '!D2117*'Larimar Net Penalized '!$D$5),'Larimar Net '!D2117)</f>
        <v>33226.28</v>
      </c>
      <c r="I2116" s="7">
        <v>43918</v>
      </c>
      <c r="J2116" s="6">
        <v>20</v>
      </c>
      <c r="K2116" s="8">
        <f>IF(H2116="*",'Larimar Net '!I2117-('Larimar Net '!I2117*'Larimar Net Penalized '!$J$5),'Larimar Net '!I2117)</f>
        <v>13046.11</v>
      </c>
    </row>
    <row r="2117" spans="3:11" x14ac:dyDescent="0.3">
      <c r="C2117" s="7">
        <v>43918</v>
      </c>
      <c r="D2117" s="6">
        <v>21</v>
      </c>
      <c r="E2117" s="8">
        <f>IF(B2117="*",'Larimar Net '!D2118-('Larimar Net '!D2118*'Larimar Net Penalized '!$D$5),'Larimar Net '!D2118)</f>
        <v>37539.43</v>
      </c>
      <c r="I2117" s="7">
        <v>43918</v>
      </c>
      <c r="J2117" s="6">
        <v>21</v>
      </c>
      <c r="K2117" s="8">
        <f>IF(H2117="*",'Larimar Net '!I2118-('Larimar Net '!I2118*'Larimar Net Penalized '!$J$5),'Larimar Net '!I2118)</f>
        <v>18224.05</v>
      </c>
    </row>
    <row r="2118" spans="3:11" x14ac:dyDescent="0.3">
      <c r="C2118" s="7">
        <v>43918</v>
      </c>
      <c r="D2118" s="6">
        <v>22</v>
      </c>
      <c r="E2118" s="8">
        <f>IF(B2118="*",'Larimar Net '!D2119-('Larimar Net '!D2119*'Larimar Net Penalized '!$D$5),'Larimar Net '!D2119)</f>
        <v>26148.05</v>
      </c>
      <c r="I2118" s="7">
        <v>43918</v>
      </c>
      <c r="J2118" s="6">
        <v>22</v>
      </c>
      <c r="K2118" s="8">
        <f>IF(H2118="*",'Larimar Net '!I2119-('Larimar Net '!I2119*'Larimar Net Penalized '!$J$5),'Larimar Net '!I2119)</f>
        <v>21719.79</v>
      </c>
    </row>
    <row r="2119" spans="3:11" x14ac:dyDescent="0.3">
      <c r="C2119" s="7">
        <v>43918</v>
      </c>
      <c r="D2119" s="6">
        <v>23</v>
      </c>
      <c r="E2119" s="8">
        <f>IF(B2119="*",'Larimar Net '!D2120-('Larimar Net '!D2120*'Larimar Net Penalized '!$D$5),'Larimar Net '!D2120)</f>
        <v>27107.64</v>
      </c>
      <c r="I2119" s="7">
        <v>43918</v>
      </c>
      <c r="J2119" s="6">
        <v>23</v>
      </c>
      <c r="K2119" s="8">
        <f>IF(H2119="*",'Larimar Net '!I2120-('Larimar Net '!I2120*'Larimar Net Penalized '!$J$5),'Larimar Net '!I2120)</f>
        <v>23367.94</v>
      </c>
    </row>
    <row r="2120" spans="3:11" x14ac:dyDescent="0.3">
      <c r="C2120" s="7">
        <v>43919</v>
      </c>
      <c r="D2120" s="6">
        <v>0</v>
      </c>
      <c r="E2120" s="8">
        <f>IF(B2120="*",'Larimar Net '!D2121-('Larimar Net '!D2121*'Larimar Net Penalized '!$D$5),'Larimar Net '!D2121)</f>
        <v>36200.49</v>
      </c>
      <c r="I2120" s="7">
        <v>43919</v>
      </c>
      <c r="J2120" s="6">
        <v>0</v>
      </c>
      <c r="K2120" s="8">
        <f>IF(H2120="*",'Larimar Net '!I2121-('Larimar Net '!I2121*'Larimar Net Penalized '!$J$5),'Larimar Net '!I2121)</f>
        <v>29810.21</v>
      </c>
    </row>
    <row r="2121" spans="3:11" x14ac:dyDescent="0.3">
      <c r="C2121" s="7">
        <v>43919</v>
      </c>
      <c r="D2121" s="6">
        <v>1</v>
      </c>
      <c r="E2121" s="8">
        <f>IF(B2121="*",'Larimar Net '!D2122-('Larimar Net '!D2122*'Larimar Net Penalized '!$D$5),'Larimar Net '!D2122)</f>
        <v>35047.550000000003</v>
      </c>
      <c r="I2121" s="7">
        <v>43919</v>
      </c>
      <c r="J2121" s="6">
        <v>1</v>
      </c>
      <c r="K2121" s="8">
        <f>IF(H2121="*",'Larimar Net '!I2122-('Larimar Net '!I2122*'Larimar Net Penalized '!$J$5),'Larimar Net '!I2122)</f>
        <v>28093.31</v>
      </c>
    </row>
    <row r="2122" spans="3:11" x14ac:dyDescent="0.3">
      <c r="C2122" s="7">
        <v>43919</v>
      </c>
      <c r="D2122" s="6">
        <v>2</v>
      </c>
      <c r="E2122" s="8">
        <f>IF(B2122="*",'Larimar Net '!D2123-('Larimar Net '!D2123*'Larimar Net Penalized '!$D$5),'Larimar Net '!D2123)</f>
        <v>35647.54</v>
      </c>
      <c r="I2122" s="7">
        <v>43919</v>
      </c>
      <c r="J2122" s="6">
        <v>2</v>
      </c>
      <c r="K2122" s="8">
        <f>IF(H2122="*",'Larimar Net '!I2123-('Larimar Net '!I2123*'Larimar Net Penalized '!$J$5),'Larimar Net '!I2123)</f>
        <v>31796.05</v>
      </c>
    </row>
    <row r="2123" spans="3:11" x14ac:dyDescent="0.3">
      <c r="C2123" s="7">
        <v>43919</v>
      </c>
      <c r="D2123" s="6">
        <v>3</v>
      </c>
      <c r="E2123" s="8">
        <f>IF(B2123="*",'Larimar Net '!D2124-('Larimar Net '!D2124*'Larimar Net Penalized '!$D$5),'Larimar Net '!D2124)</f>
        <v>39293.43</v>
      </c>
      <c r="I2123" s="7">
        <v>43919</v>
      </c>
      <c r="J2123" s="6">
        <v>3</v>
      </c>
      <c r="K2123" s="8">
        <f>IF(H2123="*",'Larimar Net '!I2124-('Larimar Net '!I2124*'Larimar Net Penalized '!$J$5),'Larimar Net '!I2124)</f>
        <v>36822.6</v>
      </c>
    </row>
    <row r="2124" spans="3:11" x14ac:dyDescent="0.3">
      <c r="C2124" s="7">
        <v>43919</v>
      </c>
      <c r="D2124" s="6">
        <v>4</v>
      </c>
      <c r="E2124" s="8">
        <f>IF(B2124="*",'Larimar Net '!D2125-('Larimar Net '!D2125*'Larimar Net Penalized '!$D$5),'Larimar Net '!D2125)</f>
        <v>37432.68</v>
      </c>
      <c r="I2124" s="7">
        <v>43919</v>
      </c>
      <c r="J2124" s="6">
        <v>4</v>
      </c>
      <c r="K2124" s="8">
        <f>IF(H2124="*",'Larimar Net '!I2125-('Larimar Net '!I2125*'Larimar Net Penalized '!$J$5),'Larimar Net '!I2125)</f>
        <v>34282.03</v>
      </c>
    </row>
    <row r="2125" spans="3:11" x14ac:dyDescent="0.3">
      <c r="C2125" s="7">
        <v>43919</v>
      </c>
      <c r="D2125" s="6">
        <v>5</v>
      </c>
      <c r="E2125" s="8">
        <f>IF(B2125="*",'Larimar Net '!D2126-('Larimar Net '!D2126*'Larimar Net Penalized '!$D$5),'Larimar Net '!D2126)</f>
        <v>31302.04</v>
      </c>
      <c r="I2125" s="7">
        <v>43919</v>
      </c>
      <c r="J2125" s="6">
        <v>5</v>
      </c>
      <c r="K2125" s="8">
        <f>IF(H2125="*",'Larimar Net '!I2126-('Larimar Net '!I2126*'Larimar Net Penalized '!$J$5),'Larimar Net '!I2126)</f>
        <v>31862.21</v>
      </c>
    </row>
    <row r="2126" spans="3:11" x14ac:dyDescent="0.3">
      <c r="C2126" s="7">
        <v>43919</v>
      </c>
      <c r="D2126" s="6">
        <v>6</v>
      </c>
      <c r="E2126" s="8">
        <f>IF(B2126="*",'Larimar Net '!D2127-('Larimar Net '!D2127*'Larimar Net Penalized '!$D$5),'Larimar Net '!D2127)</f>
        <v>26667.8</v>
      </c>
      <c r="I2126" s="7">
        <v>43919</v>
      </c>
      <c r="J2126" s="6">
        <v>6</v>
      </c>
      <c r="K2126" s="8">
        <f>IF(H2126="*",'Larimar Net '!I2127-('Larimar Net '!I2127*'Larimar Net Penalized '!$J$5),'Larimar Net '!I2127)</f>
        <v>15552.32</v>
      </c>
    </row>
    <row r="2127" spans="3:11" x14ac:dyDescent="0.3">
      <c r="C2127" s="7">
        <v>43919</v>
      </c>
      <c r="D2127" s="6">
        <v>7</v>
      </c>
      <c r="E2127" s="8">
        <f>IF(B2127="*",'Larimar Net '!D2128-('Larimar Net '!D2128*'Larimar Net Penalized '!$D$5),'Larimar Net '!D2128)</f>
        <v>32437.9</v>
      </c>
      <c r="I2127" s="7">
        <v>43919</v>
      </c>
      <c r="J2127" s="6">
        <v>7</v>
      </c>
      <c r="K2127" s="8">
        <f>IF(H2127="*",'Larimar Net '!I2128-('Larimar Net '!I2128*'Larimar Net Penalized '!$J$5),'Larimar Net '!I2128)</f>
        <v>21319.53</v>
      </c>
    </row>
    <row r="2128" spans="3:11" x14ac:dyDescent="0.3">
      <c r="C2128" s="7">
        <v>43919</v>
      </c>
      <c r="D2128" s="6">
        <v>8</v>
      </c>
      <c r="E2128" s="8">
        <f>IF(B2128="*",'Larimar Net '!D2129-('Larimar Net '!D2129*'Larimar Net Penalized '!$D$5),'Larimar Net '!D2129)</f>
        <v>42860.65</v>
      </c>
      <c r="I2128" s="7">
        <v>43919</v>
      </c>
      <c r="J2128" s="6">
        <v>8</v>
      </c>
      <c r="K2128" s="8">
        <f>IF(H2128="*",'Larimar Net '!I2129-('Larimar Net '!I2129*'Larimar Net Penalized '!$J$5),'Larimar Net '!I2129)</f>
        <v>33735.56</v>
      </c>
    </row>
    <row r="2129" spans="3:11" x14ac:dyDescent="0.3">
      <c r="C2129" s="7">
        <v>43919</v>
      </c>
      <c r="D2129" s="6">
        <v>9</v>
      </c>
      <c r="E2129" s="8">
        <f>IF(B2129="*",'Larimar Net '!D2130-('Larimar Net '!D2130*'Larimar Net Penalized '!$D$5),'Larimar Net '!D2130)</f>
        <v>44006.38</v>
      </c>
      <c r="I2129" s="7">
        <v>43919</v>
      </c>
      <c r="J2129" s="6">
        <v>9</v>
      </c>
      <c r="K2129" s="8">
        <f>IF(H2129="*",'Larimar Net '!I2130-('Larimar Net '!I2130*'Larimar Net Penalized '!$J$5),'Larimar Net '!I2130)</f>
        <v>35954.42</v>
      </c>
    </row>
    <row r="2130" spans="3:11" x14ac:dyDescent="0.3">
      <c r="C2130" s="7">
        <v>43919</v>
      </c>
      <c r="D2130" s="6">
        <v>10</v>
      </c>
      <c r="E2130" s="8">
        <f>IF(B2130="*",'Larimar Net '!D2131-('Larimar Net '!D2131*'Larimar Net Penalized '!$D$5),'Larimar Net '!D2131)</f>
        <v>43898.07</v>
      </c>
      <c r="I2130" s="7">
        <v>43919</v>
      </c>
      <c r="J2130" s="6">
        <v>10</v>
      </c>
      <c r="K2130" s="8">
        <f>IF(H2130="*",'Larimar Net '!I2131-('Larimar Net '!I2131*'Larimar Net Penalized '!$J$5),'Larimar Net '!I2131)</f>
        <v>39631.82</v>
      </c>
    </row>
    <row r="2131" spans="3:11" x14ac:dyDescent="0.3">
      <c r="C2131" s="7">
        <v>43919</v>
      </c>
      <c r="D2131" s="6">
        <v>11</v>
      </c>
      <c r="E2131" s="8">
        <f>IF(B2131="*",'Larimar Net '!D2132-('Larimar Net '!D2132*'Larimar Net Penalized '!$D$5),'Larimar Net '!D2132)</f>
        <v>43078.02</v>
      </c>
      <c r="I2131" s="7">
        <v>43919</v>
      </c>
      <c r="J2131" s="6">
        <v>11</v>
      </c>
      <c r="K2131" s="8">
        <f>IF(H2131="*",'Larimar Net '!I2132-('Larimar Net '!I2132*'Larimar Net Penalized '!$J$5),'Larimar Net '!I2132)</f>
        <v>38311.269999999997</v>
      </c>
    </row>
    <row r="2132" spans="3:11" x14ac:dyDescent="0.3">
      <c r="C2132" s="7">
        <v>43919</v>
      </c>
      <c r="D2132" s="6">
        <v>12</v>
      </c>
      <c r="E2132" s="8">
        <f>IF(B2132="*",'Larimar Net '!D2133-('Larimar Net '!D2133*'Larimar Net Penalized '!$D$5),'Larimar Net '!D2133)</f>
        <v>43234.49</v>
      </c>
      <c r="I2132" s="7">
        <v>43919</v>
      </c>
      <c r="J2132" s="6">
        <v>12</v>
      </c>
      <c r="K2132" s="8">
        <f>IF(H2132="*",'Larimar Net '!I2133-('Larimar Net '!I2133*'Larimar Net Penalized '!$J$5),'Larimar Net '!I2133)</f>
        <v>40425.94</v>
      </c>
    </row>
    <row r="2133" spans="3:11" x14ac:dyDescent="0.3">
      <c r="C2133" s="7">
        <v>43919</v>
      </c>
      <c r="D2133" s="6">
        <v>13</v>
      </c>
      <c r="E2133" s="8">
        <f>IF(B2133="*",'Larimar Net '!D2134-('Larimar Net '!D2134*'Larimar Net Penalized '!$D$5),'Larimar Net '!D2134)</f>
        <v>42082.42</v>
      </c>
      <c r="I2133" s="7">
        <v>43919</v>
      </c>
      <c r="J2133" s="6">
        <v>13</v>
      </c>
      <c r="K2133" s="8">
        <f>IF(H2133="*",'Larimar Net '!I2134-('Larimar Net '!I2134*'Larimar Net Penalized '!$J$5),'Larimar Net '!I2134)</f>
        <v>39364.699999999997</v>
      </c>
    </row>
    <row r="2134" spans="3:11" x14ac:dyDescent="0.3">
      <c r="C2134" s="7">
        <v>43919</v>
      </c>
      <c r="D2134" s="6">
        <v>14</v>
      </c>
      <c r="E2134" s="8">
        <f>IF(B2134="*",'Larimar Net '!D2135-('Larimar Net '!D2135*'Larimar Net Penalized '!$D$5),'Larimar Net '!D2135)</f>
        <v>34920.93</v>
      </c>
      <c r="I2134" s="7">
        <v>43919</v>
      </c>
      <c r="J2134" s="6">
        <v>14</v>
      </c>
      <c r="K2134" s="8">
        <f>IF(H2134="*",'Larimar Net '!I2135-('Larimar Net '!I2135*'Larimar Net Penalized '!$J$5),'Larimar Net '!I2135)</f>
        <v>34195.24</v>
      </c>
    </row>
    <row r="2135" spans="3:11" x14ac:dyDescent="0.3">
      <c r="C2135" s="7">
        <v>43919</v>
      </c>
      <c r="D2135" s="6">
        <v>15</v>
      </c>
      <c r="E2135" s="8">
        <f>IF(B2135="*",'Larimar Net '!D2136-('Larimar Net '!D2136*'Larimar Net Penalized '!$D$5),'Larimar Net '!D2136)</f>
        <v>25669.46</v>
      </c>
      <c r="I2135" s="7">
        <v>43919</v>
      </c>
      <c r="J2135" s="6">
        <v>15</v>
      </c>
      <c r="K2135" s="8">
        <f>IF(H2135="*",'Larimar Net '!I2136-('Larimar Net '!I2136*'Larimar Net Penalized '!$J$5),'Larimar Net '!I2136)</f>
        <v>20480.36</v>
      </c>
    </row>
    <row r="2136" spans="3:11" x14ac:dyDescent="0.3">
      <c r="C2136" s="7">
        <v>43919</v>
      </c>
      <c r="D2136" s="6">
        <v>16</v>
      </c>
      <c r="E2136" s="8">
        <f>IF(B2136="*",'Larimar Net '!D2137-('Larimar Net '!D2137*'Larimar Net Penalized '!$D$5),'Larimar Net '!D2137)</f>
        <v>27093.29</v>
      </c>
      <c r="I2136" s="7">
        <v>43919</v>
      </c>
      <c r="J2136" s="6">
        <v>16</v>
      </c>
      <c r="K2136" s="8">
        <f>IF(H2136="*",'Larimar Net '!I2137-('Larimar Net '!I2137*'Larimar Net Penalized '!$J$5),'Larimar Net '!I2137)</f>
        <v>18888.43</v>
      </c>
    </row>
    <row r="2137" spans="3:11" x14ac:dyDescent="0.3">
      <c r="C2137" s="7">
        <v>43919</v>
      </c>
      <c r="D2137" s="6">
        <v>17</v>
      </c>
      <c r="E2137" s="8">
        <f>IF(B2137="*",'Larimar Net '!D2138-('Larimar Net '!D2138*'Larimar Net Penalized '!$D$5),'Larimar Net '!D2138)</f>
        <v>25955.46</v>
      </c>
      <c r="I2137" s="7">
        <v>43919</v>
      </c>
      <c r="J2137" s="6">
        <v>17</v>
      </c>
      <c r="K2137" s="8">
        <f>IF(H2137="*",'Larimar Net '!I2138-('Larimar Net '!I2138*'Larimar Net Penalized '!$J$5),'Larimar Net '!I2138)</f>
        <v>16864.189999999999</v>
      </c>
    </row>
    <row r="2138" spans="3:11" x14ac:dyDescent="0.3">
      <c r="C2138" s="7">
        <v>43919</v>
      </c>
      <c r="D2138" s="6">
        <v>18</v>
      </c>
      <c r="E2138" s="8">
        <f>IF(B2138="*",'Larimar Net '!D2139-('Larimar Net '!D2139*'Larimar Net Penalized '!$D$5),'Larimar Net '!D2139)</f>
        <v>21469.08</v>
      </c>
      <c r="I2138" s="7">
        <v>43919</v>
      </c>
      <c r="J2138" s="6">
        <v>18</v>
      </c>
      <c r="K2138" s="8">
        <f>IF(H2138="*",'Larimar Net '!I2139-('Larimar Net '!I2139*'Larimar Net Penalized '!$J$5),'Larimar Net '!I2139)</f>
        <v>13042.93</v>
      </c>
    </row>
    <row r="2139" spans="3:11" x14ac:dyDescent="0.3">
      <c r="C2139" s="7">
        <v>43919</v>
      </c>
      <c r="D2139" s="6">
        <v>19</v>
      </c>
      <c r="E2139" s="8">
        <f>IF(B2139="*",'Larimar Net '!D2140-('Larimar Net '!D2140*'Larimar Net Penalized '!$D$5),'Larimar Net '!D2140)</f>
        <v>18763.27</v>
      </c>
      <c r="I2139" s="7">
        <v>43919</v>
      </c>
      <c r="J2139" s="6">
        <v>19</v>
      </c>
      <c r="K2139" s="8">
        <f>IF(H2139="*",'Larimar Net '!I2140-('Larimar Net '!I2140*'Larimar Net Penalized '!$J$5),'Larimar Net '!I2140)</f>
        <v>12701.92</v>
      </c>
    </row>
    <row r="2140" spans="3:11" x14ac:dyDescent="0.3">
      <c r="C2140" s="7">
        <v>43919</v>
      </c>
      <c r="D2140" s="6">
        <v>20</v>
      </c>
      <c r="E2140" s="8">
        <f>IF(B2140="*",'Larimar Net '!D2141-('Larimar Net '!D2141*'Larimar Net Penalized '!$D$5),'Larimar Net '!D2141)</f>
        <v>21674.14</v>
      </c>
      <c r="I2140" s="7">
        <v>43919</v>
      </c>
      <c r="J2140" s="6">
        <v>20</v>
      </c>
      <c r="K2140" s="8">
        <f>IF(H2140="*",'Larimar Net '!I2141-('Larimar Net '!I2141*'Larimar Net Penalized '!$J$5),'Larimar Net '!I2141)</f>
        <v>12136.2</v>
      </c>
    </row>
    <row r="2141" spans="3:11" x14ac:dyDescent="0.3">
      <c r="C2141" s="7">
        <v>43919</v>
      </c>
      <c r="D2141" s="6">
        <v>21</v>
      </c>
      <c r="E2141" s="8">
        <f>IF(B2141="*",'Larimar Net '!D2142-('Larimar Net '!D2142*'Larimar Net Penalized '!$D$5),'Larimar Net '!D2142)</f>
        <v>19382.259999999998</v>
      </c>
      <c r="I2141" s="7">
        <v>43919</v>
      </c>
      <c r="J2141" s="6">
        <v>21</v>
      </c>
      <c r="K2141" s="8">
        <f>IF(H2141="*",'Larimar Net '!I2142-('Larimar Net '!I2142*'Larimar Net Penalized '!$J$5),'Larimar Net '!I2142)</f>
        <v>20069.259999999998</v>
      </c>
    </row>
    <row r="2142" spans="3:11" x14ac:dyDescent="0.3">
      <c r="C2142" s="7">
        <v>43919</v>
      </c>
      <c r="D2142" s="6">
        <v>22</v>
      </c>
      <c r="E2142" s="8">
        <f>IF(B2142="*",'Larimar Net '!D2143-('Larimar Net '!D2143*'Larimar Net Penalized '!$D$5),'Larimar Net '!D2143)</f>
        <v>18063.03</v>
      </c>
      <c r="I2142" s="7">
        <v>43919</v>
      </c>
      <c r="J2142" s="6">
        <v>22</v>
      </c>
      <c r="K2142" s="8">
        <f>IF(H2142="*",'Larimar Net '!I2143-('Larimar Net '!I2143*'Larimar Net Penalized '!$J$5),'Larimar Net '!I2143)</f>
        <v>21579.63</v>
      </c>
    </row>
    <row r="2143" spans="3:11" x14ac:dyDescent="0.3">
      <c r="C2143" s="7">
        <v>43919</v>
      </c>
      <c r="D2143" s="6">
        <v>23</v>
      </c>
      <c r="E2143" s="8">
        <f>IF(B2143="*",'Larimar Net '!D2144-('Larimar Net '!D2144*'Larimar Net Penalized '!$D$5),'Larimar Net '!D2144)</f>
        <v>33791.440000000002</v>
      </c>
      <c r="I2143" s="7">
        <v>43919</v>
      </c>
      <c r="J2143" s="6">
        <v>23</v>
      </c>
      <c r="K2143" s="8">
        <f>IF(H2143="*",'Larimar Net '!I2144-('Larimar Net '!I2144*'Larimar Net Penalized '!$J$5),'Larimar Net '!I2144)</f>
        <v>31443.279999999999</v>
      </c>
    </row>
    <row r="2144" spans="3:11" x14ac:dyDescent="0.3">
      <c r="C2144" s="7">
        <v>43920</v>
      </c>
      <c r="D2144" s="6">
        <v>0</v>
      </c>
      <c r="E2144" s="8">
        <f>IF(B2144="*",'Larimar Net '!D2145-('Larimar Net '!D2145*'Larimar Net Penalized '!$D$5),'Larimar Net '!D2145)</f>
        <v>41333.99</v>
      </c>
      <c r="I2144" s="7">
        <v>43920</v>
      </c>
      <c r="J2144" s="6">
        <v>0</v>
      </c>
      <c r="K2144" s="8">
        <f>IF(H2144="*",'Larimar Net '!I2145-('Larimar Net '!I2145*'Larimar Net Penalized '!$J$5),'Larimar Net '!I2145)</f>
        <v>43062.74</v>
      </c>
    </row>
    <row r="2145" spans="3:11" x14ac:dyDescent="0.3">
      <c r="C2145" s="7">
        <v>43920</v>
      </c>
      <c r="D2145" s="6">
        <v>1</v>
      </c>
      <c r="E2145" s="8">
        <f>IF(B2145="*",'Larimar Net '!D2146-('Larimar Net '!D2146*'Larimar Net Penalized '!$D$5),'Larimar Net '!D2146)</f>
        <v>37341.54</v>
      </c>
      <c r="I2145" s="7">
        <v>43920</v>
      </c>
      <c r="J2145" s="6">
        <v>1</v>
      </c>
      <c r="K2145" s="8">
        <f>IF(H2145="*",'Larimar Net '!I2146-('Larimar Net '!I2146*'Larimar Net Penalized '!$J$5),'Larimar Net '!I2146)</f>
        <v>42520.81</v>
      </c>
    </row>
    <row r="2146" spans="3:11" x14ac:dyDescent="0.3">
      <c r="C2146" s="7">
        <v>43920</v>
      </c>
      <c r="D2146" s="6">
        <v>2</v>
      </c>
      <c r="E2146" s="8">
        <f>IF(B2146="*",'Larimar Net '!D2147-('Larimar Net '!D2147*'Larimar Net Penalized '!$D$5),'Larimar Net '!D2147)</f>
        <v>37867.769999999997</v>
      </c>
      <c r="I2146" s="7">
        <v>43920</v>
      </c>
      <c r="J2146" s="6">
        <v>2</v>
      </c>
      <c r="K2146" s="8">
        <f>IF(H2146="*",'Larimar Net '!I2147-('Larimar Net '!I2147*'Larimar Net Penalized '!$J$5),'Larimar Net '!I2147)</f>
        <v>42597.55</v>
      </c>
    </row>
    <row r="2147" spans="3:11" x14ac:dyDescent="0.3">
      <c r="C2147" s="7">
        <v>43920</v>
      </c>
      <c r="D2147" s="6">
        <v>3</v>
      </c>
      <c r="E2147" s="8">
        <f>IF(B2147="*",'Larimar Net '!D2148-('Larimar Net '!D2148*'Larimar Net Penalized '!$D$5),'Larimar Net '!D2148)</f>
        <v>37823.5</v>
      </c>
      <c r="I2147" s="7">
        <v>43920</v>
      </c>
      <c r="J2147" s="6">
        <v>3</v>
      </c>
      <c r="K2147" s="8">
        <f>IF(H2147="*",'Larimar Net '!I2148-('Larimar Net '!I2148*'Larimar Net Penalized '!$J$5),'Larimar Net '!I2148)</f>
        <v>42457.37</v>
      </c>
    </row>
    <row r="2148" spans="3:11" x14ac:dyDescent="0.3">
      <c r="C2148" s="7">
        <v>43920</v>
      </c>
      <c r="D2148" s="6">
        <v>4</v>
      </c>
      <c r="E2148" s="8">
        <f>IF(B2148="*",'Larimar Net '!D2149-('Larimar Net '!D2149*'Larimar Net Penalized '!$D$5),'Larimar Net '!D2149)</f>
        <v>39654.620000000003</v>
      </c>
      <c r="I2148" s="7">
        <v>43920</v>
      </c>
      <c r="J2148" s="6">
        <v>4</v>
      </c>
      <c r="K2148" s="8">
        <f>IF(H2148="*",'Larimar Net '!I2149-('Larimar Net '!I2149*'Larimar Net Penalized '!$J$5),'Larimar Net '!I2149)</f>
        <v>43024.33</v>
      </c>
    </row>
    <row r="2149" spans="3:11" x14ac:dyDescent="0.3">
      <c r="C2149" s="7">
        <v>43920</v>
      </c>
      <c r="D2149" s="6">
        <v>5</v>
      </c>
      <c r="E2149" s="8">
        <f>IF(B2149="*",'Larimar Net '!D2150-('Larimar Net '!D2150*'Larimar Net Penalized '!$D$5),'Larimar Net '!D2150)</f>
        <v>30197.8</v>
      </c>
      <c r="I2149" s="7">
        <v>43920</v>
      </c>
      <c r="J2149" s="6">
        <v>5</v>
      </c>
      <c r="K2149" s="8">
        <f>IF(H2149="*",'Larimar Net '!I2150-('Larimar Net '!I2150*'Larimar Net Penalized '!$J$5),'Larimar Net '!I2150)</f>
        <v>40066.74</v>
      </c>
    </row>
    <row r="2150" spans="3:11" x14ac:dyDescent="0.3">
      <c r="C2150" s="7">
        <v>43920</v>
      </c>
      <c r="D2150" s="6">
        <v>6</v>
      </c>
      <c r="E2150" s="8">
        <f>IF(B2150="*",'Larimar Net '!D2151-('Larimar Net '!D2151*'Larimar Net Penalized '!$D$5),'Larimar Net '!D2151)</f>
        <v>33448.14</v>
      </c>
      <c r="I2150" s="7">
        <v>43920</v>
      </c>
      <c r="J2150" s="6">
        <v>6</v>
      </c>
      <c r="K2150" s="8">
        <f>IF(H2150="*",'Larimar Net '!I2151-('Larimar Net '!I2151*'Larimar Net Penalized '!$J$5),'Larimar Net '!I2151)</f>
        <v>41172.35</v>
      </c>
    </row>
    <row r="2151" spans="3:11" x14ac:dyDescent="0.3">
      <c r="C2151" s="7">
        <v>43920</v>
      </c>
      <c r="D2151" s="6">
        <v>7</v>
      </c>
      <c r="E2151" s="8">
        <f>IF(B2151="*",'Larimar Net '!D2152-('Larimar Net '!D2152*'Larimar Net Penalized '!$D$5),'Larimar Net '!D2152)</f>
        <v>37035.230000000003</v>
      </c>
      <c r="I2151" s="7">
        <v>43920</v>
      </c>
      <c r="J2151" s="6">
        <v>7</v>
      </c>
      <c r="K2151" s="8">
        <f>IF(H2151="*",'Larimar Net '!I2152-('Larimar Net '!I2152*'Larimar Net Penalized '!$J$5),'Larimar Net '!I2152)</f>
        <v>42589.99</v>
      </c>
    </row>
    <row r="2152" spans="3:11" x14ac:dyDescent="0.3">
      <c r="C2152" s="7">
        <v>43920</v>
      </c>
      <c r="D2152" s="6">
        <v>8</v>
      </c>
      <c r="E2152" s="8">
        <f>IF(B2152="*",'Larimar Net '!D2153-('Larimar Net '!D2153*'Larimar Net Penalized '!$D$5),'Larimar Net '!D2153)</f>
        <v>40926.49</v>
      </c>
      <c r="I2152" s="7">
        <v>43920</v>
      </c>
      <c r="J2152" s="6">
        <v>8</v>
      </c>
      <c r="K2152" s="8">
        <f>IF(H2152="*",'Larimar Net '!I2153-('Larimar Net '!I2153*'Larimar Net Penalized '!$J$5),'Larimar Net '!I2153)</f>
        <v>43938.17</v>
      </c>
    </row>
    <row r="2153" spans="3:11" x14ac:dyDescent="0.3">
      <c r="C2153" s="7">
        <v>43920</v>
      </c>
      <c r="D2153" s="6">
        <v>9</v>
      </c>
      <c r="E2153" s="8">
        <f>IF(B2153="*",'Larimar Net '!D2154-('Larimar Net '!D2154*'Larimar Net Penalized '!$D$5),'Larimar Net '!D2154)</f>
        <v>40368.160000000003</v>
      </c>
      <c r="I2153" s="7">
        <v>43920</v>
      </c>
      <c r="J2153" s="6">
        <v>9</v>
      </c>
      <c r="K2153" s="8">
        <f>IF(H2153="*",'Larimar Net '!I2154-('Larimar Net '!I2154*'Larimar Net Penalized '!$J$5),'Larimar Net '!I2154)</f>
        <v>44445.98</v>
      </c>
    </row>
    <row r="2154" spans="3:11" x14ac:dyDescent="0.3">
      <c r="C2154" s="7">
        <v>43920</v>
      </c>
      <c r="D2154" s="6">
        <v>10</v>
      </c>
      <c r="E2154" s="8">
        <f>IF(B2154="*",'Larimar Net '!D2155-('Larimar Net '!D2155*'Larimar Net Penalized '!$D$5),'Larimar Net '!D2155)</f>
        <v>43312.65</v>
      </c>
      <c r="I2154" s="7">
        <v>43920</v>
      </c>
      <c r="J2154" s="6">
        <v>10</v>
      </c>
      <c r="K2154" s="8">
        <f>IF(H2154="*",'Larimar Net '!I2155-('Larimar Net '!I2155*'Larimar Net Penalized '!$J$5),'Larimar Net '!I2155)</f>
        <v>42733.5</v>
      </c>
    </row>
    <row r="2155" spans="3:11" x14ac:dyDescent="0.3">
      <c r="C2155" s="7">
        <v>43920</v>
      </c>
      <c r="D2155" s="6">
        <v>11</v>
      </c>
      <c r="E2155" s="8">
        <f>IF(B2155="*",'Larimar Net '!D2156-('Larimar Net '!D2156*'Larimar Net Penalized '!$D$5),'Larimar Net '!D2156)</f>
        <v>43014.92</v>
      </c>
      <c r="I2155" s="7">
        <v>43920</v>
      </c>
      <c r="J2155" s="6">
        <v>11</v>
      </c>
      <c r="K2155" s="8">
        <f>IF(H2155="*",'Larimar Net '!I2156-('Larimar Net '!I2156*'Larimar Net Penalized '!$J$5),'Larimar Net '!I2156)</f>
        <v>34389.440000000002</v>
      </c>
    </row>
    <row r="2156" spans="3:11" x14ac:dyDescent="0.3">
      <c r="C2156" s="7">
        <v>43920</v>
      </c>
      <c r="D2156" s="6">
        <v>12</v>
      </c>
      <c r="E2156" s="8">
        <f>IF(B2156="*",'Larimar Net '!D2157-('Larimar Net '!D2157*'Larimar Net Penalized '!$D$5),'Larimar Net '!D2157)</f>
        <v>41639.19</v>
      </c>
      <c r="I2156" s="7">
        <v>43920</v>
      </c>
      <c r="J2156" s="6">
        <v>12</v>
      </c>
      <c r="K2156" s="8">
        <f>IF(H2156="*",'Larimar Net '!I2157-('Larimar Net '!I2157*'Larimar Net Penalized '!$J$5),'Larimar Net '!I2157)</f>
        <v>30437.68</v>
      </c>
    </row>
    <row r="2157" spans="3:11" x14ac:dyDescent="0.3">
      <c r="C2157" s="7">
        <v>43920</v>
      </c>
      <c r="D2157" s="6">
        <v>13</v>
      </c>
      <c r="E2157" s="8">
        <f>IF(B2157="*",'Larimar Net '!D2158-('Larimar Net '!D2158*'Larimar Net Penalized '!$D$5),'Larimar Net '!D2158)</f>
        <v>43345.23</v>
      </c>
      <c r="I2157" s="7">
        <v>43920</v>
      </c>
      <c r="J2157" s="6">
        <v>13</v>
      </c>
      <c r="K2157" s="8">
        <f>IF(H2157="*",'Larimar Net '!I2158-('Larimar Net '!I2158*'Larimar Net Penalized '!$J$5),'Larimar Net '!I2158)</f>
        <v>28089.32</v>
      </c>
    </row>
    <row r="2158" spans="3:11" x14ac:dyDescent="0.3">
      <c r="C2158" s="7">
        <v>43920</v>
      </c>
      <c r="D2158" s="6">
        <v>14</v>
      </c>
      <c r="E2158" s="8">
        <f>IF(B2158="*",'Larimar Net '!D2159-('Larimar Net '!D2159*'Larimar Net Penalized '!$D$5),'Larimar Net '!D2159)</f>
        <v>41340.86</v>
      </c>
      <c r="I2158" s="7">
        <v>43920</v>
      </c>
      <c r="J2158" s="6">
        <v>14</v>
      </c>
      <c r="K2158" s="8">
        <f>IF(H2158="*",'Larimar Net '!I2159-('Larimar Net '!I2159*'Larimar Net Penalized '!$J$5),'Larimar Net '!I2159)</f>
        <v>23633.45</v>
      </c>
    </row>
    <row r="2159" spans="3:11" x14ac:dyDescent="0.3">
      <c r="C2159" s="7">
        <v>43920</v>
      </c>
      <c r="D2159" s="6">
        <v>15</v>
      </c>
      <c r="E2159" s="8">
        <f>IF(B2159="*",'Larimar Net '!D2160-('Larimar Net '!D2160*'Larimar Net Penalized '!$D$5),'Larimar Net '!D2160)</f>
        <v>22068.240000000002</v>
      </c>
      <c r="I2159" s="7">
        <v>43920</v>
      </c>
      <c r="J2159" s="6">
        <v>15</v>
      </c>
      <c r="K2159" s="8">
        <f>IF(H2159="*",'Larimar Net '!I2160-('Larimar Net '!I2160*'Larimar Net Penalized '!$J$5),'Larimar Net '!I2160)</f>
        <v>11380.48</v>
      </c>
    </row>
    <row r="2160" spans="3:11" x14ac:dyDescent="0.3">
      <c r="C2160" s="7">
        <v>43920</v>
      </c>
      <c r="D2160" s="6">
        <v>16</v>
      </c>
      <c r="E2160" s="8">
        <f>IF(B2160="*",'Larimar Net '!D2161-('Larimar Net '!D2161*'Larimar Net Penalized '!$D$5),'Larimar Net '!D2161)</f>
        <v>16300.43</v>
      </c>
      <c r="I2160" s="7">
        <v>43920</v>
      </c>
      <c r="J2160" s="6">
        <v>16</v>
      </c>
      <c r="K2160" s="8">
        <f>IF(H2160="*",'Larimar Net '!I2161-('Larimar Net '!I2161*'Larimar Net Penalized '!$J$5),'Larimar Net '!I2161)</f>
        <v>7562.89</v>
      </c>
    </row>
    <row r="2161" spans="3:11" x14ac:dyDescent="0.3">
      <c r="C2161" s="7">
        <v>43920</v>
      </c>
      <c r="D2161" s="6">
        <v>17</v>
      </c>
      <c r="E2161" s="8">
        <f>IF(B2161="*",'Larimar Net '!D2162-('Larimar Net '!D2162*'Larimar Net Penalized '!$D$5),'Larimar Net '!D2162)</f>
        <v>14876.37</v>
      </c>
      <c r="I2161" s="7">
        <v>43920</v>
      </c>
      <c r="J2161" s="6">
        <v>17</v>
      </c>
      <c r="K2161" s="8">
        <f>IF(H2161="*",'Larimar Net '!I2162-('Larimar Net '!I2162*'Larimar Net Penalized '!$J$5),'Larimar Net '!I2162)</f>
        <v>6929.75</v>
      </c>
    </row>
    <row r="2162" spans="3:11" x14ac:dyDescent="0.3">
      <c r="C2162" s="7">
        <v>43920</v>
      </c>
      <c r="D2162" s="6">
        <v>18</v>
      </c>
      <c r="E2162" s="8">
        <f>IF(B2162="*",'Larimar Net '!D2163-('Larimar Net '!D2163*'Larimar Net Penalized '!$D$5),'Larimar Net '!D2163)</f>
        <v>11551.48</v>
      </c>
      <c r="I2162" s="7">
        <v>43920</v>
      </c>
      <c r="J2162" s="6">
        <v>18</v>
      </c>
      <c r="K2162" s="8">
        <f>IF(H2162="*",'Larimar Net '!I2163-('Larimar Net '!I2163*'Larimar Net Penalized '!$J$5),'Larimar Net '!I2163)</f>
        <v>6733.71</v>
      </c>
    </row>
    <row r="2163" spans="3:11" x14ac:dyDescent="0.3">
      <c r="C2163" s="7">
        <v>43920</v>
      </c>
      <c r="D2163" s="6">
        <v>19</v>
      </c>
      <c r="E2163" s="8">
        <f>IF(B2163="*",'Larimar Net '!D2164-('Larimar Net '!D2164*'Larimar Net Penalized '!$D$5),'Larimar Net '!D2164)</f>
        <v>13358.62</v>
      </c>
      <c r="I2163" s="7">
        <v>43920</v>
      </c>
      <c r="J2163" s="6">
        <v>19</v>
      </c>
      <c r="K2163" s="8">
        <f>IF(H2163="*",'Larimar Net '!I2164-('Larimar Net '!I2164*'Larimar Net Penalized '!$J$5),'Larimar Net '!I2164)</f>
        <v>9241.0400000000009</v>
      </c>
    </row>
    <row r="2164" spans="3:11" x14ac:dyDescent="0.3">
      <c r="C2164" s="7">
        <v>43920</v>
      </c>
      <c r="D2164" s="6">
        <v>20</v>
      </c>
      <c r="E2164" s="8">
        <f>IF(B2164="*",'Larimar Net '!D2165-('Larimar Net '!D2165*'Larimar Net Penalized '!$D$5),'Larimar Net '!D2165)</f>
        <v>14501.07</v>
      </c>
      <c r="I2164" s="7">
        <v>43920</v>
      </c>
      <c r="J2164" s="6">
        <v>20</v>
      </c>
      <c r="K2164" s="8">
        <f>IF(H2164="*",'Larimar Net '!I2165-('Larimar Net '!I2165*'Larimar Net Penalized '!$J$5),'Larimar Net '!I2165)</f>
        <v>10693.32</v>
      </c>
    </row>
    <row r="2165" spans="3:11" x14ac:dyDescent="0.3">
      <c r="C2165" s="7">
        <v>43920</v>
      </c>
      <c r="D2165" s="6">
        <v>21</v>
      </c>
      <c r="E2165" s="8">
        <f>IF(B2165="*",'Larimar Net '!D2166-('Larimar Net '!D2166*'Larimar Net Penalized '!$D$5),'Larimar Net '!D2166)</f>
        <v>12667.85</v>
      </c>
      <c r="I2165" s="7">
        <v>43920</v>
      </c>
      <c r="J2165" s="6">
        <v>21</v>
      </c>
      <c r="K2165" s="8">
        <f>IF(H2165="*",'Larimar Net '!I2166-('Larimar Net '!I2166*'Larimar Net Penalized '!$J$5),'Larimar Net '!I2166)</f>
        <v>8518</v>
      </c>
    </row>
    <row r="2166" spans="3:11" x14ac:dyDescent="0.3">
      <c r="C2166" s="7">
        <v>43920</v>
      </c>
      <c r="D2166" s="6">
        <v>22</v>
      </c>
      <c r="E2166" s="8">
        <f>IF(B2166="*",'Larimar Net '!D2167-('Larimar Net '!D2167*'Larimar Net Penalized '!$D$5),'Larimar Net '!D2167)</f>
        <v>18027.349999999999</v>
      </c>
      <c r="I2166" s="7">
        <v>43920</v>
      </c>
      <c r="J2166" s="6">
        <v>22</v>
      </c>
      <c r="K2166" s="8">
        <f>IF(H2166="*",'Larimar Net '!I2167-('Larimar Net '!I2167*'Larimar Net Penalized '!$J$5),'Larimar Net '!I2167)</f>
        <v>11554.54</v>
      </c>
    </row>
    <row r="2167" spans="3:11" x14ac:dyDescent="0.3">
      <c r="C2167" s="7">
        <v>43920</v>
      </c>
      <c r="D2167" s="6">
        <v>23</v>
      </c>
      <c r="E2167" s="8">
        <f>IF(B2167="*",'Larimar Net '!D2168-('Larimar Net '!D2168*'Larimar Net Penalized '!$D$5),'Larimar Net '!D2168)</f>
        <v>36388.19</v>
      </c>
      <c r="I2167" s="7">
        <v>43920</v>
      </c>
      <c r="J2167" s="6">
        <v>23</v>
      </c>
      <c r="K2167" s="8">
        <f>IF(H2167="*",'Larimar Net '!I2168-('Larimar Net '!I2168*'Larimar Net Penalized '!$J$5),'Larimar Net '!I2168)</f>
        <v>31000.93</v>
      </c>
    </row>
    <row r="2168" spans="3:11" x14ac:dyDescent="0.3">
      <c r="C2168" s="7">
        <v>43921</v>
      </c>
      <c r="D2168" s="6">
        <v>0</v>
      </c>
      <c r="E2168" s="8">
        <f>IF(B2168="*",'Larimar Net '!D2169-('Larimar Net '!D2169*'Larimar Net Penalized '!$D$5),'Larimar Net '!D2169)</f>
        <v>42400.43</v>
      </c>
      <c r="I2168" s="7">
        <v>43921</v>
      </c>
      <c r="J2168" s="6">
        <v>0</v>
      </c>
      <c r="K2168" s="8">
        <f>IF(H2168="*",'Larimar Net '!I2169-('Larimar Net '!I2169*'Larimar Net Penalized '!$J$5),'Larimar Net '!I2169)</f>
        <v>33559.31</v>
      </c>
    </row>
    <row r="2169" spans="3:11" x14ac:dyDescent="0.3">
      <c r="C2169" s="7">
        <v>43921</v>
      </c>
      <c r="D2169" s="6">
        <v>1</v>
      </c>
      <c r="E2169" s="8">
        <f>IF(B2169="*",'Larimar Net '!D2170-('Larimar Net '!D2170*'Larimar Net Penalized '!$D$5),'Larimar Net '!D2170)</f>
        <v>36971.99</v>
      </c>
      <c r="I2169" s="7">
        <v>43921</v>
      </c>
      <c r="J2169" s="6">
        <v>1</v>
      </c>
      <c r="K2169" s="8">
        <f>IF(H2169="*",'Larimar Net '!I2170-('Larimar Net '!I2170*'Larimar Net Penalized '!$J$5),'Larimar Net '!I2170)</f>
        <v>28510.83</v>
      </c>
    </row>
    <row r="2170" spans="3:11" x14ac:dyDescent="0.3">
      <c r="C2170" s="7">
        <v>43921</v>
      </c>
      <c r="D2170" s="6">
        <v>2</v>
      </c>
      <c r="E2170" s="8">
        <f>IF(B2170="*",'Larimar Net '!D2171-('Larimar Net '!D2171*'Larimar Net Penalized '!$D$5),'Larimar Net '!D2171)</f>
        <v>31841.11</v>
      </c>
      <c r="I2170" s="7">
        <v>43921</v>
      </c>
      <c r="J2170" s="6">
        <v>2</v>
      </c>
      <c r="K2170" s="8">
        <f>IF(H2170="*",'Larimar Net '!I2171-('Larimar Net '!I2171*'Larimar Net Penalized '!$J$5),'Larimar Net '!I2171)</f>
        <v>24135.33</v>
      </c>
    </row>
    <row r="2171" spans="3:11" x14ac:dyDescent="0.3">
      <c r="C2171" s="7">
        <v>43921</v>
      </c>
      <c r="D2171" s="6">
        <v>3</v>
      </c>
      <c r="E2171" s="8">
        <f>IF(B2171="*",'Larimar Net '!D2172-('Larimar Net '!D2172*'Larimar Net Penalized '!$D$5),'Larimar Net '!D2172)</f>
        <v>24370.81</v>
      </c>
      <c r="I2171" s="7">
        <v>43921</v>
      </c>
      <c r="J2171" s="6">
        <v>3</v>
      </c>
      <c r="K2171" s="8">
        <f>IF(H2171="*",'Larimar Net '!I2172-('Larimar Net '!I2172*'Larimar Net Penalized '!$J$5),'Larimar Net '!I2172)</f>
        <v>15908.05</v>
      </c>
    </row>
    <row r="2172" spans="3:11" x14ac:dyDescent="0.3">
      <c r="C2172" s="7">
        <v>43921</v>
      </c>
      <c r="D2172" s="6">
        <v>4</v>
      </c>
      <c r="E2172" s="8">
        <f>IF(B2172="*",'Larimar Net '!D2173-('Larimar Net '!D2173*'Larimar Net Penalized '!$D$5),'Larimar Net '!D2173)</f>
        <v>21790.02</v>
      </c>
      <c r="I2172" s="7">
        <v>43921</v>
      </c>
      <c r="J2172" s="6">
        <v>4</v>
      </c>
      <c r="K2172" s="8">
        <f>IF(H2172="*",'Larimar Net '!I2173-('Larimar Net '!I2173*'Larimar Net Penalized '!$J$5),'Larimar Net '!I2173)</f>
        <v>11062.08</v>
      </c>
    </row>
    <row r="2173" spans="3:11" x14ac:dyDescent="0.3">
      <c r="C2173" s="7">
        <v>43921</v>
      </c>
      <c r="D2173" s="6">
        <v>5</v>
      </c>
      <c r="E2173" s="8">
        <f>IF(B2173="*",'Larimar Net '!D2174-('Larimar Net '!D2174*'Larimar Net Penalized '!$D$5),'Larimar Net '!D2174)</f>
        <v>20438.48</v>
      </c>
      <c r="I2173" s="7">
        <v>43921</v>
      </c>
      <c r="J2173" s="6">
        <v>5</v>
      </c>
      <c r="K2173" s="8">
        <f>IF(H2173="*",'Larimar Net '!I2174-('Larimar Net '!I2174*'Larimar Net Penalized '!$J$5),'Larimar Net '!I2174)</f>
        <v>18411.02</v>
      </c>
    </row>
    <row r="2174" spans="3:11" x14ac:dyDescent="0.3">
      <c r="C2174" s="7">
        <v>43921</v>
      </c>
      <c r="D2174" s="6">
        <v>6</v>
      </c>
      <c r="E2174" s="8">
        <f>IF(B2174="*",'Larimar Net '!D2175-('Larimar Net '!D2175*'Larimar Net Penalized '!$D$5),'Larimar Net '!D2175)</f>
        <v>15462.82</v>
      </c>
      <c r="I2174" s="7">
        <v>43921</v>
      </c>
      <c r="J2174" s="6">
        <v>6</v>
      </c>
      <c r="K2174" s="8">
        <f>IF(H2174="*",'Larimar Net '!I2175-('Larimar Net '!I2175*'Larimar Net Penalized '!$J$5),'Larimar Net '!I2175)</f>
        <v>11909.41</v>
      </c>
    </row>
    <row r="2175" spans="3:11" x14ac:dyDescent="0.3">
      <c r="C2175" s="7">
        <v>43921</v>
      </c>
      <c r="D2175" s="6">
        <v>7</v>
      </c>
      <c r="E2175" s="8">
        <f>IF(B2175="*",'Larimar Net '!D2176-('Larimar Net '!D2176*'Larimar Net Penalized '!$D$5),'Larimar Net '!D2176)</f>
        <v>9745.66</v>
      </c>
      <c r="I2175" s="7">
        <v>43921</v>
      </c>
      <c r="J2175" s="6">
        <v>7</v>
      </c>
      <c r="K2175" s="8">
        <f>IF(H2175="*",'Larimar Net '!I2176-('Larimar Net '!I2176*'Larimar Net Penalized '!$J$5),'Larimar Net '!I2176)</f>
        <v>3917.83</v>
      </c>
    </row>
    <row r="2176" spans="3:11" x14ac:dyDescent="0.3">
      <c r="C2176" s="7">
        <v>43921</v>
      </c>
      <c r="D2176" s="6">
        <v>8</v>
      </c>
      <c r="E2176" s="8">
        <f>IF(B2176="*",'Larimar Net '!D2177-('Larimar Net '!D2177*'Larimar Net Penalized '!$D$5),'Larimar Net '!D2177)</f>
        <v>15199.14</v>
      </c>
      <c r="I2176" s="7">
        <v>43921</v>
      </c>
      <c r="J2176" s="6">
        <v>8</v>
      </c>
      <c r="K2176" s="8">
        <f>IF(H2176="*",'Larimar Net '!I2177-('Larimar Net '!I2177*'Larimar Net Penalized '!$J$5),'Larimar Net '!I2177)</f>
        <v>13649.04</v>
      </c>
    </row>
    <row r="2177" spans="3:11" x14ac:dyDescent="0.3">
      <c r="C2177" s="7">
        <v>43921</v>
      </c>
      <c r="D2177" s="6">
        <v>9</v>
      </c>
      <c r="E2177" s="8">
        <f>IF(B2177="*",'Larimar Net '!D2178-('Larimar Net '!D2178*'Larimar Net Penalized '!$D$5),'Larimar Net '!D2178)</f>
        <v>29950.560000000001</v>
      </c>
      <c r="I2177" s="7">
        <v>43921</v>
      </c>
      <c r="J2177" s="6">
        <v>9</v>
      </c>
      <c r="K2177" s="8">
        <f>IF(H2177="*",'Larimar Net '!I2178-('Larimar Net '!I2178*'Larimar Net Penalized '!$J$5),'Larimar Net '!I2178)</f>
        <v>29925.439999999999</v>
      </c>
    </row>
    <row r="2178" spans="3:11" x14ac:dyDescent="0.3">
      <c r="C2178" s="7">
        <v>43921</v>
      </c>
      <c r="D2178" s="6">
        <v>10</v>
      </c>
      <c r="E2178" s="8">
        <f>IF(B2178="*",'Larimar Net '!D2179-('Larimar Net '!D2179*'Larimar Net Penalized '!$D$5),'Larimar Net '!D2179)</f>
        <v>33387.440000000002</v>
      </c>
      <c r="I2178" s="7">
        <v>43921</v>
      </c>
      <c r="J2178" s="6">
        <v>10</v>
      </c>
      <c r="K2178" s="8">
        <f>IF(H2178="*",'Larimar Net '!I2179-('Larimar Net '!I2179*'Larimar Net Penalized '!$J$5),'Larimar Net '!I2179)</f>
        <v>26771.759999999998</v>
      </c>
    </row>
    <row r="2179" spans="3:11" x14ac:dyDescent="0.3">
      <c r="C2179" s="7">
        <v>43921</v>
      </c>
      <c r="D2179" s="6">
        <v>11</v>
      </c>
      <c r="E2179" s="8">
        <f>IF(B2179="*",'Larimar Net '!D2180-('Larimar Net '!D2180*'Larimar Net Penalized '!$D$5),'Larimar Net '!D2180)</f>
        <v>28094.61</v>
      </c>
      <c r="I2179" s="7">
        <v>43921</v>
      </c>
      <c r="J2179" s="6">
        <v>11</v>
      </c>
      <c r="K2179" s="8">
        <f>IF(H2179="*",'Larimar Net '!I2180-('Larimar Net '!I2180*'Larimar Net Penalized '!$J$5),'Larimar Net '!I2180)</f>
        <v>19723.88</v>
      </c>
    </row>
    <row r="2180" spans="3:11" x14ac:dyDescent="0.3">
      <c r="C2180" s="7">
        <v>43921</v>
      </c>
      <c r="D2180" s="6">
        <v>12</v>
      </c>
      <c r="E2180" s="8">
        <f>IF(B2180="*",'Larimar Net '!D2181-('Larimar Net '!D2181*'Larimar Net Penalized '!$D$5),'Larimar Net '!D2181)</f>
        <v>20821.52</v>
      </c>
      <c r="I2180" s="7">
        <v>43921</v>
      </c>
      <c r="J2180" s="6">
        <v>12</v>
      </c>
      <c r="K2180" s="8">
        <f>IF(H2180="*",'Larimar Net '!I2181-('Larimar Net '!I2181*'Larimar Net Penalized '!$J$5),'Larimar Net '!I2181)</f>
        <v>13772.01</v>
      </c>
    </row>
    <row r="2181" spans="3:11" x14ac:dyDescent="0.3">
      <c r="C2181" s="7">
        <v>43921</v>
      </c>
      <c r="D2181" s="6">
        <v>13</v>
      </c>
      <c r="E2181" s="8">
        <f>IF(B2181="*",'Larimar Net '!D2182-('Larimar Net '!D2182*'Larimar Net Penalized '!$D$5),'Larimar Net '!D2182)</f>
        <v>19329.53</v>
      </c>
      <c r="I2181" s="7">
        <v>43921</v>
      </c>
      <c r="J2181" s="6">
        <v>13</v>
      </c>
      <c r="K2181" s="8">
        <f>IF(H2181="*",'Larimar Net '!I2182-('Larimar Net '!I2182*'Larimar Net Penalized '!$J$5),'Larimar Net '!I2182)</f>
        <v>10099.879999999999</v>
      </c>
    </row>
    <row r="2182" spans="3:11" x14ac:dyDescent="0.3">
      <c r="C2182" s="7">
        <v>43921</v>
      </c>
      <c r="D2182" s="6">
        <v>14</v>
      </c>
      <c r="E2182" s="8">
        <f>IF(B2182="*",'Larimar Net '!D2183-('Larimar Net '!D2183*'Larimar Net Penalized '!$D$5),'Larimar Net '!D2183)</f>
        <v>20942.509999999998</v>
      </c>
      <c r="I2182" s="7">
        <v>43921</v>
      </c>
      <c r="J2182" s="6">
        <v>14</v>
      </c>
      <c r="K2182" s="8">
        <f>IF(H2182="*",'Larimar Net '!I2183-('Larimar Net '!I2183*'Larimar Net Penalized '!$J$5),'Larimar Net '!I2183)</f>
        <v>12846.95</v>
      </c>
    </row>
    <row r="2183" spans="3:11" x14ac:dyDescent="0.3">
      <c r="C2183" s="7">
        <v>43921</v>
      </c>
      <c r="D2183" s="6">
        <v>15</v>
      </c>
      <c r="E2183" s="8">
        <f>IF(B2183="*",'Larimar Net '!D2184-('Larimar Net '!D2184*'Larimar Net Penalized '!$D$5),'Larimar Net '!D2184)</f>
        <v>25066.12</v>
      </c>
      <c r="I2183" s="7">
        <v>43921</v>
      </c>
      <c r="J2183" s="6">
        <v>15</v>
      </c>
      <c r="K2183" s="8">
        <f>IF(H2183="*",'Larimar Net '!I2184-('Larimar Net '!I2184*'Larimar Net Penalized '!$J$5),'Larimar Net '!I2184)</f>
        <v>11240.65</v>
      </c>
    </row>
    <row r="2184" spans="3:11" x14ac:dyDescent="0.3">
      <c r="C2184" s="7">
        <v>43921</v>
      </c>
      <c r="D2184" s="6">
        <v>16</v>
      </c>
      <c r="E2184" s="8">
        <f>IF(B2184="*",'Larimar Net '!D2185-('Larimar Net '!D2185*'Larimar Net Penalized '!$D$5),'Larimar Net '!D2185)</f>
        <v>28427.22</v>
      </c>
      <c r="I2184" s="7">
        <v>43921</v>
      </c>
      <c r="J2184" s="6">
        <v>16</v>
      </c>
      <c r="K2184" s="8">
        <f>IF(H2184="*",'Larimar Net '!I2185-('Larimar Net '!I2185*'Larimar Net Penalized '!$J$5),'Larimar Net '!I2185)</f>
        <v>10816.79</v>
      </c>
    </row>
    <row r="2185" spans="3:11" x14ac:dyDescent="0.3">
      <c r="C2185" s="7">
        <v>43921</v>
      </c>
      <c r="D2185" s="6">
        <v>17</v>
      </c>
      <c r="E2185" s="8">
        <f>IF(B2185="*",'Larimar Net '!D2186-('Larimar Net '!D2186*'Larimar Net Penalized '!$D$5),'Larimar Net '!D2186)</f>
        <v>18891.53</v>
      </c>
      <c r="I2185" s="7">
        <v>43921</v>
      </c>
      <c r="J2185" s="6">
        <v>17</v>
      </c>
      <c r="K2185" s="8">
        <f>IF(H2185="*",'Larimar Net '!I2186-('Larimar Net '!I2186*'Larimar Net Penalized '!$J$5),'Larimar Net '!I2186)</f>
        <v>8032.65</v>
      </c>
    </row>
    <row r="2186" spans="3:11" x14ac:dyDescent="0.3">
      <c r="C2186" s="7">
        <v>43921</v>
      </c>
      <c r="D2186" s="6">
        <v>18</v>
      </c>
      <c r="E2186" s="8">
        <f>IF(B2186="*",'Larimar Net '!D2187-('Larimar Net '!D2187*'Larimar Net Penalized '!$D$5),'Larimar Net '!D2187)</f>
        <v>12067.55</v>
      </c>
      <c r="I2186" s="7">
        <v>43921</v>
      </c>
      <c r="J2186" s="6">
        <v>18</v>
      </c>
      <c r="K2186" s="8">
        <f>IF(H2186="*",'Larimar Net '!I2187-('Larimar Net '!I2187*'Larimar Net Penalized '!$J$5),'Larimar Net '!I2187)</f>
        <v>3909.78</v>
      </c>
    </row>
    <row r="2187" spans="3:11" x14ac:dyDescent="0.3">
      <c r="C2187" s="7">
        <v>43921</v>
      </c>
      <c r="D2187" s="6">
        <v>19</v>
      </c>
      <c r="E2187" s="8">
        <f>IF(B2187="*",'Larimar Net '!D2188-('Larimar Net '!D2188*'Larimar Net Penalized '!$D$5),'Larimar Net '!D2188)</f>
        <v>5321.06</v>
      </c>
      <c r="I2187" s="7">
        <v>43921</v>
      </c>
      <c r="J2187" s="6">
        <v>19</v>
      </c>
      <c r="K2187" s="8">
        <f>IF(H2187="*",'Larimar Net '!I2188-('Larimar Net '!I2188*'Larimar Net Penalized '!$J$5),'Larimar Net '!I2188)</f>
        <v>1429.68</v>
      </c>
    </row>
    <row r="2188" spans="3:11" x14ac:dyDescent="0.3">
      <c r="C2188" s="7">
        <v>43921</v>
      </c>
      <c r="D2188" s="6">
        <v>20</v>
      </c>
      <c r="E2188" s="8">
        <f>IF(B2188="*",'Larimar Net '!D2189-('Larimar Net '!D2189*'Larimar Net Penalized '!$D$5),'Larimar Net '!D2189)</f>
        <v>2950</v>
      </c>
      <c r="I2188" s="7">
        <v>43921</v>
      </c>
      <c r="J2188" s="6">
        <v>20</v>
      </c>
      <c r="K2188" s="8">
        <f>IF(H2188="*",'Larimar Net '!I2189-('Larimar Net '!I2189*'Larimar Net Penalized '!$J$5),'Larimar Net '!I2189)</f>
        <v>914.48</v>
      </c>
    </row>
    <row r="2189" spans="3:11" ht="28.8" x14ac:dyDescent="0.3">
      <c r="C2189" s="7">
        <v>43921</v>
      </c>
      <c r="D2189" s="6">
        <v>21</v>
      </c>
      <c r="E2189" s="8">
        <f>IF(B2189="*",'Larimar Net '!D2190-('Larimar Net '!D2190*'Larimar Net Penalized '!$D$5),'Larimar Net '!D2190)</f>
        <v>398.09</v>
      </c>
      <c r="I2189" s="7">
        <v>43921</v>
      </c>
      <c r="J2189" s="6">
        <v>21</v>
      </c>
      <c r="K2189" s="8" t="str">
        <f>IF(H2189="*",'Larimar Net '!I2190-('Larimar Net '!I2190*'Larimar Net Penalized '!$J$5),'Larimar Net '!I2190)</f>
        <v xml:space="preserve">                                                                      -  </v>
      </c>
    </row>
    <row r="2190" spans="3:11" x14ac:dyDescent="0.3">
      <c r="C2190" s="7">
        <v>43921</v>
      </c>
      <c r="D2190" s="6">
        <v>22</v>
      </c>
      <c r="E2190" s="8">
        <f>IF(B2190="*",'Larimar Net '!D2191-('Larimar Net '!D2191*'Larimar Net Penalized '!$D$5),'Larimar Net '!D2191)</f>
        <v>1890.62</v>
      </c>
      <c r="I2190" s="7">
        <v>43921</v>
      </c>
      <c r="J2190" s="6">
        <v>22</v>
      </c>
      <c r="K2190" s="8">
        <f>IF(H2190="*",'Larimar Net '!I2191-('Larimar Net '!I2191*'Larimar Net Penalized '!$J$5),'Larimar Net '!I2191)</f>
        <v>815.95</v>
      </c>
    </row>
    <row r="2191" spans="3:11" x14ac:dyDescent="0.3">
      <c r="C2191" s="7">
        <v>43921</v>
      </c>
      <c r="D2191" s="6">
        <v>23</v>
      </c>
      <c r="E2191" s="8">
        <f>IF(B2191="*",'Larimar Net '!D2192-('Larimar Net '!D2192*'Larimar Net Penalized '!$D$5),'Larimar Net '!D2192)</f>
        <v>3022.13</v>
      </c>
      <c r="I2191" s="7">
        <v>43921</v>
      </c>
      <c r="J2191" s="6">
        <v>23</v>
      </c>
      <c r="K2191" s="8">
        <f>IF(H2191="*",'Larimar Net '!I2192-('Larimar Net '!I2192*'Larimar Net Penalized '!$J$5),'Larimar Net '!I2192)</f>
        <v>1095.02</v>
      </c>
    </row>
    <row r="2192" spans="3:11" x14ac:dyDescent="0.3">
      <c r="C2192" s="7">
        <v>43922</v>
      </c>
      <c r="D2192" s="6">
        <v>0</v>
      </c>
      <c r="E2192" s="8">
        <f>IF(B2192="*",'Larimar Net '!D2193-('Larimar Net '!D2193*'Larimar Net Penalized '!$D$5),'Larimar Net '!D2193)</f>
        <v>3111.1528709198842</v>
      </c>
      <c r="I2192" s="7">
        <v>43922</v>
      </c>
      <c r="J2192" s="6">
        <v>0</v>
      </c>
      <c r="K2192" s="8">
        <f>IF(H2192="*",'Larimar Net '!I2193-('Larimar Net '!I2193*'Larimar Net Penalized '!$J$5),'Larimar Net '!I2193)</f>
        <v>1273.7600217126669</v>
      </c>
    </row>
    <row r="2193" spans="3:11" x14ac:dyDescent="0.3">
      <c r="C2193" s="7">
        <v>43922</v>
      </c>
      <c r="D2193" s="6">
        <v>1</v>
      </c>
      <c r="E2193" s="8">
        <f>IF(B2193="*",'Larimar Net '!D2194-('Larimar Net '!D2194*'Larimar Net Penalized '!$D$5),'Larimar Net '!D2194)</f>
        <v>3722.2522091955711</v>
      </c>
      <c r="I2193" s="7">
        <v>43922</v>
      </c>
      <c r="J2193" s="6">
        <v>1</v>
      </c>
      <c r="K2193" s="8">
        <f>IF(H2193="*",'Larimar Net '!I2194-('Larimar Net '!I2194*'Larimar Net Penalized '!$J$5),'Larimar Net '!I2194)</f>
        <v>1806.9828529976642</v>
      </c>
    </row>
    <row r="2194" spans="3:11" x14ac:dyDescent="0.3">
      <c r="C2194" s="7">
        <v>43922</v>
      </c>
      <c r="D2194" s="6">
        <v>2</v>
      </c>
      <c r="E2194" s="8">
        <f>IF(B2194="*",'Larimar Net '!D2195-('Larimar Net '!D2195*'Larimar Net Penalized '!$D$5),'Larimar Net '!D2195)</f>
        <v>5258.4595703820651</v>
      </c>
      <c r="I2194" s="7">
        <v>43922</v>
      </c>
      <c r="J2194" s="6">
        <v>2</v>
      </c>
      <c r="K2194" s="8">
        <f>IF(H2194="*",'Larimar Net '!I2195-('Larimar Net '!I2195*'Larimar Net Penalized '!$J$5),'Larimar Net '!I2195)</f>
        <v>3525.3709487048627</v>
      </c>
    </row>
    <row r="2195" spans="3:11" x14ac:dyDescent="0.3">
      <c r="C2195" s="7">
        <v>43922</v>
      </c>
      <c r="D2195" s="6">
        <v>3</v>
      </c>
      <c r="E2195" s="8">
        <f>IF(B2195="*",'Larimar Net '!D2196-('Larimar Net '!D2196*'Larimar Net Penalized '!$D$5),'Larimar Net '!D2196)</f>
        <v>5260.308021260872</v>
      </c>
      <c r="I2195" s="7">
        <v>43922</v>
      </c>
      <c r="J2195" s="6">
        <v>3</v>
      </c>
      <c r="K2195" s="8">
        <f>IF(H2195="*",'Larimar Net '!I2196-('Larimar Net '!I2196*'Larimar Net Penalized '!$J$5),'Larimar Net '!I2196)</f>
        <v>3044.6975192155746</v>
      </c>
    </row>
    <row r="2196" spans="3:11" x14ac:dyDescent="0.3">
      <c r="C2196" s="7">
        <v>43922</v>
      </c>
      <c r="D2196" s="6">
        <v>4</v>
      </c>
      <c r="E2196" s="8">
        <f>IF(B2196="*",'Larimar Net '!D2197-('Larimar Net '!D2197*'Larimar Net Penalized '!$D$5),'Larimar Net '!D2197)</f>
        <v>4662.3275184106715</v>
      </c>
      <c r="I2196" s="7">
        <v>43922</v>
      </c>
      <c r="J2196" s="6">
        <v>4</v>
      </c>
      <c r="K2196" s="8">
        <f>IF(H2196="*",'Larimar Net '!I2197-('Larimar Net '!I2197*'Larimar Net Penalized '!$J$5),'Larimar Net '!I2197)</f>
        <v>2637.7683757490022</v>
      </c>
    </row>
    <row r="2197" spans="3:11" x14ac:dyDescent="0.3">
      <c r="C2197" s="7">
        <v>43922</v>
      </c>
      <c r="D2197" s="6">
        <v>5</v>
      </c>
      <c r="E2197" s="8">
        <f>IF(B2197="*",'Larimar Net '!D2198-('Larimar Net '!D2198*'Larimar Net Penalized '!$D$5),'Larimar Net '!D2198)</f>
        <v>3360.0394120918372</v>
      </c>
      <c r="I2197" s="7">
        <v>43922</v>
      </c>
      <c r="J2197" s="6">
        <v>5</v>
      </c>
      <c r="K2197" s="8">
        <f>IF(H2197="*",'Larimar Net '!I2198-('Larimar Net '!I2198*'Larimar Net Penalized '!$J$5),'Larimar Net '!I2198)</f>
        <v>1244.804888070162</v>
      </c>
    </row>
    <row r="2198" spans="3:11" x14ac:dyDescent="0.3">
      <c r="C2198" s="7">
        <v>43922</v>
      </c>
      <c r="D2198" s="6">
        <v>6</v>
      </c>
      <c r="E2198" s="8">
        <f>IF(B2198="*",'Larimar Net '!D2199-('Larimar Net '!D2199*'Larimar Net Penalized '!$D$5),'Larimar Net '!D2199)</f>
        <v>3595.9288884425359</v>
      </c>
      <c r="I2198" s="7">
        <v>43922</v>
      </c>
      <c r="J2198" s="6">
        <v>6</v>
      </c>
      <c r="K2198" s="8">
        <f>IF(H2198="*",'Larimar Net '!I2199-('Larimar Net '!I2199*'Larimar Net Penalized '!$J$5),'Larimar Net '!I2199)</f>
        <v>821.81575454533697</v>
      </c>
    </row>
    <row r="2199" spans="3:11" x14ac:dyDescent="0.3">
      <c r="C2199" s="7">
        <v>43922</v>
      </c>
      <c r="D2199" s="6">
        <v>7</v>
      </c>
      <c r="E2199" s="8">
        <f>IF(B2199="*",'Larimar Net '!D2200-('Larimar Net '!D2200*'Larimar Net Penalized '!$D$5),'Larimar Net '!D2200)</f>
        <v>3028.0420514275156</v>
      </c>
      <c r="I2199" s="7">
        <v>43922</v>
      </c>
      <c r="J2199" s="6">
        <v>7</v>
      </c>
      <c r="K2199" s="8">
        <f>IF(H2199="*",'Larimar Net '!I2200-('Larimar Net '!I2200*'Larimar Net Penalized '!$J$5),'Larimar Net '!I2200)</f>
        <v>952.96808562797708</v>
      </c>
    </row>
    <row r="2200" spans="3:11" x14ac:dyDescent="0.3">
      <c r="C2200" s="7">
        <v>43922</v>
      </c>
      <c r="D2200" s="6">
        <v>8</v>
      </c>
      <c r="E2200" s="8">
        <f>IF(B2200="*",'Larimar Net '!D2201-('Larimar Net '!D2201*'Larimar Net Penalized '!$D$5),'Larimar Net '!D2201)</f>
        <v>2905.0343750863622</v>
      </c>
      <c r="I2200" s="7">
        <v>43922</v>
      </c>
      <c r="J2200" s="6">
        <v>8</v>
      </c>
      <c r="K2200" s="8">
        <f>IF(H2200="*",'Larimar Net '!I2201-('Larimar Net '!I2201*'Larimar Net Penalized '!$J$5),'Larimar Net '!I2201)</f>
        <v>1984.58613950977</v>
      </c>
    </row>
    <row r="2201" spans="3:11" x14ac:dyDescent="0.3">
      <c r="C2201" s="7">
        <v>43922</v>
      </c>
      <c r="D2201" s="6">
        <v>9</v>
      </c>
      <c r="E2201" s="8">
        <f>IF(B2201="*",'Larimar Net '!D2202-('Larimar Net '!D2202*'Larimar Net Penalized '!$D$5),'Larimar Net '!D2202)</f>
        <v>5187.3172345635148</v>
      </c>
      <c r="I2201" s="7">
        <v>43922</v>
      </c>
      <c r="J2201" s="6">
        <v>9</v>
      </c>
      <c r="K2201" s="8">
        <f>IF(H2201="*",'Larimar Net '!I2202-('Larimar Net '!I2202*'Larimar Net Penalized '!$J$5),'Larimar Net '!I2202)</f>
        <v>3489.96097432341</v>
      </c>
    </row>
    <row r="2202" spans="3:11" x14ac:dyDescent="0.3">
      <c r="C2202" s="7">
        <v>43922</v>
      </c>
      <c r="D2202" s="6">
        <v>10</v>
      </c>
      <c r="E2202" s="8">
        <f>IF(B2202="*",'Larimar Net '!D2203-('Larimar Net '!D2203*'Larimar Net Penalized '!$D$5),'Larimar Net '!D2203)</f>
        <v>5712.8532056746762</v>
      </c>
      <c r="I2202" s="7">
        <v>43922</v>
      </c>
      <c r="J2202" s="6">
        <v>10</v>
      </c>
      <c r="K2202" s="8">
        <f>IF(H2202="*",'Larimar Net '!I2203-('Larimar Net '!I2203*'Larimar Net Penalized '!$J$5),'Larimar Net '!I2203)</f>
        <v>3838.6448444833077</v>
      </c>
    </row>
    <row r="2203" spans="3:11" x14ac:dyDescent="0.3">
      <c r="C2203" s="7">
        <v>43922</v>
      </c>
      <c r="D2203" s="6">
        <v>11</v>
      </c>
      <c r="E2203" s="8">
        <f>IF(B2203="*",'Larimar Net '!D2204-('Larimar Net '!D2204*'Larimar Net Penalized '!$D$5),'Larimar Net '!D2204)</f>
        <v>5883.3861945895633</v>
      </c>
      <c r="I2203" s="7">
        <v>43922</v>
      </c>
      <c r="J2203" s="6">
        <v>11</v>
      </c>
      <c r="K2203" s="8">
        <f>IF(H2203="*",'Larimar Net '!I2204-('Larimar Net '!I2204*'Larimar Net Penalized '!$J$5),'Larimar Net '!I2204)</f>
        <v>3509.7530839946744</v>
      </c>
    </row>
    <row r="2204" spans="3:11" x14ac:dyDescent="0.3">
      <c r="C2204" s="7">
        <v>43922</v>
      </c>
      <c r="D2204" s="6">
        <v>12</v>
      </c>
      <c r="E2204" s="8">
        <f>IF(B2204="*",'Larimar Net '!D2205-('Larimar Net '!D2205*'Larimar Net Penalized '!$D$5),'Larimar Net '!D2205)</f>
        <v>2705.9583234214651</v>
      </c>
      <c r="I2204" s="7">
        <v>43922</v>
      </c>
      <c r="J2204" s="6">
        <v>12</v>
      </c>
      <c r="K2204" s="8">
        <f>IF(H2204="*",'Larimar Net '!I2205-('Larimar Net '!I2205*'Larimar Net Penalized '!$J$5),'Larimar Net '!I2205)</f>
        <v>2135.6091116247849</v>
      </c>
    </row>
    <row r="2205" spans="3:11" x14ac:dyDescent="0.3">
      <c r="C2205" s="7">
        <v>43922</v>
      </c>
      <c r="D2205" s="6">
        <v>13</v>
      </c>
      <c r="E2205" s="8">
        <f>IF(B2205="*",'Larimar Net '!D2206-('Larimar Net '!D2206*'Larimar Net Penalized '!$D$5),'Larimar Net '!D2206)</f>
        <v>3134.0655205675748</v>
      </c>
      <c r="I2205" s="7">
        <v>43922</v>
      </c>
      <c r="J2205" s="6">
        <v>13</v>
      </c>
      <c r="K2205" s="8">
        <f>IF(H2205="*",'Larimar Net '!I2206-('Larimar Net '!I2206*'Larimar Net Penalized '!$J$5),'Larimar Net '!I2206)</f>
        <v>1557.6606655279591</v>
      </c>
    </row>
    <row r="2206" spans="3:11" x14ac:dyDescent="0.3">
      <c r="C2206" s="7">
        <v>43922</v>
      </c>
      <c r="D2206" s="6">
        <v>14</v>
      </c>
      <c r="E2206" s="8">
        <f>IF(B2206="*",'Larimar Net '!D2207-('Larimar Net '!D2207*'Larimar Net Penalized '!$D$5),'Larimar Net '!D2207)</f>
        <v>1862.4067123346199</v>
      </c>
      <c r="I2206" s="7">
        <v>43922</v>
      </c>
      <c r="J2206" s="6">
        <v>14</v>
      </c>
      <c r="K2206" s="8">
        <f>IF(H2206="*",'Larimar Net '!I2207-('Larimar Net '!I2207*'Larimar Net Penalized '!$J$5),'Larimar Net '!I2207)</f>
        <v>1101.3687132258849</v>
      </c>
    </row>
    <row r="2207" spans="3:11" x14ac:dyDescent="0.3">
      <c r="C2207" s="7">
        <v>43922</v>
      </c>
      <c r="D2207" s="6">
        <v>15</v>
      </c>
      <c r="E2207" s="8">
        <f>IF(B2207="*",'Larimar Net '!D2208-('Larimar Net '!D2208*'Larimar Net Penalized '!$D$5),'Larimar Net '!D2208)</f>
        <v>2688.6008949843749</v>
      </c>
      <c r="I2207" s="7">
        <v>43922</v>
      </c>
      <c r="J2207" s="6">
        <v>15</v>
      </c>
      <c r="K2207" s="8">
        <f>IF(H2207="*",'Larimar Net '!I2208-('Larimar Net '!I2208*'Larimar Net Penalized '!$J$5),'Larimar Net '!I2208)</f>
        <v>1529.9878972074962</v>
      </c>
    </row>
    <row r="2208" spans="3:11" x14ac:dyDescent="0.3">
      <c r="C2208" s="7">
        <v>43922</v>
      </c>
      <c r="D2208" s="6">
        <v>16</v>
      </c>
      <c r="E2208" s="8">
        <f>IF(B2208="*",'Larimar Net '!D2209-('Larimar Net '!D2209*'Larimar Net Penalized '!$D$5),'Larimar Net '!D2209)</f>
        <v>2012.7997628336097</v>
      </c>
      <c r="I2208" s="7">
        <v>43922</v>
      </c>
      <c r="J2208" s="6">
        <v>16</v>
      </c>
      <c r="K2208" s="8">
        <f>IF(H2208="*",'Larimar Net '!I2209-('Larimar Net '!I2209*'Larimar Net Penalized '!$J$5),'Larimar Net '!I2209)</f>
        <v>86.145499799812995</v>
      </c>
    </row>
    <row r="2209" spans="3:11" x14ac:dyDescent="0.3">
      <c r="C2209" s="7">
        <v>43922</v>
      </c>
      <c r="D2209" s="6">
        <v>17</v>
      </c>
      <c r="E2209" s="8">
        <f>IF(B2209="*",'Larimar Net '!D2210-('Larimar Net '!D2210*'Larimar Net Penalized '!$D$5),'Larimar Net '!D2210)</f>
        <v>0</v>
      </c>
      <c r="I2209" s="7">
        <v>43922</v>
      </c>
      <c r="J2209" s="6">
        <v>17</v>
      </c>
      <c r="K2209" s="8">
        <f>IF(H2209="*",'Larimar Net '!I2210-('Larimar Net '!I2210*'Larimar Net Penalized '!$J$5),'Larimar Net '!I2210)</f>
        <v>0</v>
      </c>
    </row>
    <row r="2210" spans="3:11" x14ac:dyDescent="0.3">
      <c r="C2210" s="7">
        <v>43922</v>
      </c>
      <c r="D2210" s="6">
        <v>18</v>
      </c>
      <c r="E2210" s="8">
        <f>IF(B2210="*",'Larimar Net '!D2211-('Larimar Net '!D2211*'Larimar Net Penalized '!$D$5),'Larimar Net '!D2211)</f>
        <v>0</v>
      </c>
      <c r="I2210" s="7">
        <v>43922</v>
      </c>
      <c r="J2210" s="6">
        <v>18</v>
      </c>
      <c r="K2210" s="8">
        <f>IF(H2210="*",'Larimar Net '!I2211-('Larimar Net '!I2211*'Larimar Net Penalized '!$J$5),'Larimar Net '!I2211)</f>
        <v>0</v>
      </c>
    </row>
    <row r="2211" spans="3:11" x14ac:dyDescent="0.3">
      <c r="C2211" s="7">
        <v>43922</v>
      </c>
      <c r="D2211" s="6">
        <v>19</v>
      </c>
      <c r="E2211" s="8">
        <f>IF(B2211="*",'Larimar Net '!D2212-('Larimar Net '!D2212*'Larimar Net Penalized '!$D$5),'Larimar Net '!D2212)</f>
        <v>0</v>
      </c>
      <c r="I2211" s="7">
        <v>43922</v>
      </c>
      <c r="J2211" s="6">
        <v>19</v>
      </c>
      <c r="K2211" s="8">
        <f>IF(H2211="*",'Larimar Net '!I2212-('Larimar Net '!I2212*'Larimar Net Penalized '!$J$5),'Larimar Net '!I2212)</f>
        <v>0</v>
      </c>
    </row>
    <row r="2212" spans="3:11" x14ac:dyDescent="0.3">
      <c r="C2212" s="7">
        <v>43922</v>
      </c>
      <c r="D2212" s="6">
        <v>20</v>
      </c>
      <c r="E2212" s="8">
        <f>IF(B2212="*",'Larimar Net '!D2213-('Larimar Net '!D2213*'Larimar Net Penalized '!$D$5),'Larimar Net '!D2213)</f>
        <v>0</v>
      </c>
      <c r="I2212" s="7">
        <v>43922</v>
      </c>
      <c r="J2212" s="6">
        <v>20</v>
      </c>
      <c r="K2212" s="8">
        <f>IF(H2212="*",'Larimar Net '!I2213-('Larimar Net '!I2213*'Larimar Net Penalized '!$J$5),'Larimar Net '!I2213)</f>
        <v>0</v>
      </c>
    </row>
    <row r="2213" spans="3:11" x14ac:dyDescent="0.3">
      <c r="C2213" s="7">
        <v>43922</v>
      </c>
      <c r="D2213" s="6">
        <v>21</v>
      </c>
      <c r="E2213" s="8">
        <f>IF(B2213="*",'Larimar Net '!D2214-('Larimar Net '!D2214*'Larimar Net Penalized '!$D$5),'Larimar Net '!D2214)</f>
        <v>0</v>
      </c>
      <c r="I2213" s="7">
        <v>43922</v>
      </c>
      <c r="J2213" s="6">
        <v>21</v>
      </c>
      <c r="K2213" s="8">
        <f>IF(H2213="*",'Larimar Net '!I2214-('Larimar Net '!I2214*'Larimar Net Penalized '!$J$5),'Larimar Net '!I2214)</f>
        <v>0</v>
      </c>
    </row>
    <row r="2214" spans="3:11" x14ac:dyDescent="0.3">
      <c r="C2214" s="7">
        <v>43922</v>
      </c>
      <c r="D2214" s="6">
        <v>22</v>
      </c>
      <c r="E2214" s="8">
        <f>IF(B2214="*",'Larimar Net '!D2215-('Larimar Net '!D2215*'Larimar Net Penalized '!$D$5),'Larimar Net '!D2215)</f>
        <v>0</v>
      </c>
      <c r="I2214" s="7">
        <v>43922</v>
      </c>
      <c r="J2214" s="6">
        <v>22</v>
      </c>
      <c r="K2214" s="8">
        <f>IF(H2214="*",'Larimar Net '!I2215-('Larimar Net '!I2215*'Larimar Net Penalized '!$J$5),'Larimar Net '!I2215)</f>
        <v>0</v>
      </c>
    </row>
    <row r="2215" spans="3:11" x14ac:dyDescent="0.3">
      <c r="C2215" s="7">
        <v>43922</v>
      </c>
      <c r="D2215" s="6">
        <v>23</v>
      </c>
      <c r="E2215" s="8">
        <f>IF(B2215="*",'Larimar Net '!D2216-('Larimar Net '!D2216*'Larimar Net Penalized '!$D$5),'Larimar Net '!D2216)</f>
        <v>0</v>
      </c>
      <c r="I2215" s="7">
        <v>43922</v>
      </c>
      <c r="J2215" s="6">
        <v>23</v>
      </c>
      <c r="K2215" s="8">
        <f>IF(H2215="*",'Larimar Net '!I2216-('Larimar Net '!I2216*'Larimar Net Penalized '!$J$5),'Larimar Net '!I2216)</f>
        <v>0</v>
      </c>
    </row>
    <row r="2216" spans="3:11" x14ac:dyDescent="0.3">
      <c r="C2216" s="7">
        <v>43923</v>
      </c>
      <c r="D2216" s="6">
        <v>0</v>
      </c>
      <c r="E2216" s="8">
        <f>IF(B2216="*",'Larimar Net '!D2217-('Larimar Net '!D2217*'Larimar Net Penalized '!$D$5),'Larimar Net '!D2217)</f>
        <v>631.89235601412395</v>
      </c>
      <c r="I2216" s="7">
        <v>43923</v>
      </c>
      <c r="J2216" s="6">
        <v>0</v>
      </c>
      <c r="K2216" s="8">
        <f>IF(H2216="*",'Larimar Net '!I2217-('Larimar Net '!I2217*'Larimar Net Penalized '!$J$5),'Larimar Net '!I2217)</f>
        <v>0</v>
      </c>
    </row>
    <row r="2217" spans="3:11" x14ac:dyDescent="0.3">
      <c r="C2217" s="7">
        <v>43923</v>
      </c>
      <c r="D2217" s="6">
        <v>1</v>
      </c>
      <c r="E2217" s="8">
        <f>IF(B2217="*",'Larimar Net '!D2218-('Larimar Net '!D2218*'Larimar Net Penalized '!$D$5),'Larimar Net '!D2218)</f>
        <v>894.55646816790897</v>
      </c>
      <c r="I2217" s="7">
        <v>43923</v>
      </c>
      <c r="J2217" s="6">
        <v>1</v>
      </c>
      <c r="K2217" s="8">
        <f>IF(H2217="*",'Larimar Net '!I2218-('Larimar Net '!I2218*'Larimar Net Penalized '!$J$5),'Larimar Net '!I2218)</f>
        <v>0</v>
      </c>
    </row>
    <row r="2218" spans="3:11" x14ac:dyDescent="0.3">
      <c r="C2218" s="7">
        <v>43923</v>
      </c>
      <c r="D2218" s="6">
        <v>2</v>
      </c>
      <c r="E2218" s="8">
        <f>IF(B2218="*",'Larimar Net '!D2219-('Larimar Net '!D2219*'Larimar Net Penalized '!$D$5),'Larimar Net '!D2219)</f>
        <v>0</v>
      </c>
      <c r="I2218" s="7">
        <v>43923</v>
      </c>
      <c r="J2218" s="6">
        <v>2</v>
      </c>
      <c r="K2218" s="8">
        <f>IF(H2218="*",'Larimar Net '!I2219-('Larimar Net '!I2219*'Larimar Net Penalized '!$J$5),'Larimar Net '!I2219)</f>
        <v>0</v>
      </c>
    </row>
    <row r="2219" spans="3:11" x14ac:dyDescent="0.3">
      <c r="C2219" s="7">
        <v>43923</v>
      </c>
      <c r="D2219" s="6">
        <v>3</v>
      </c>
      <c r="E2219" s="8">
        <f>IF(B2219="*",'Larimar Net '!D2220-('Larimar Net '!D2220*'Larimar Net Penalized '!$D$5),'Larimar Net '!D2220)</f>
        <v>0</v>
      </c>
      <c r="I2219" s="7">
        <v>43923</v>
      </c>
      <c r="J2219" s="6">
        <v>3</v>
      </c>
      <c r="K2219" s="8">
        <f>IF(H2219="*",'Larimar Net '!I2220-('Larimar Net '!I2220*'Larimar Net Penalized '!$J$5),'Larimar Net '!I2220)</f>
        <v>0</v>
      </c>
    </row>
    <row r="2220" spans="3:11" x14ac:dyDescent="0.3">
      <c r="C2220" s="7">
        <v>43923</v>
      </c>
      <c r="D2220" s="6">
        <v>4</v>
      </c>
      <c r="E2220" s="8">
        <f>IF(B2220="*",'Larimar Net '!D2221-('Larimar Net '!D2221*'Larimar Net Penalized '!$D$5),'Larimar Net '!D2221)</f>
        <v>283.10740948905595</v>
      </c>
      <c r="I2220" s="7">
        <v>43923</v>
      </c>
      <c r="J2220" s="6">
        <v>4</v>
      </c>
      <c r="K2220" s="8">
        <f>IF(H2220="*",'Larimar Net '!I2221-('Larimar Net '!I2221*'Larimar Net Penalized '!$J$5),'Larimar Net '!I2221)</f>
        <v>0</v>
      </c>
    </row>
    <row r="2221" spans="3:11" x14ac:dyDescent="0.3">
      <c r="C2221" s="7">
        <v>43923</v>
      </c>
      <c r="D2221" s="6">
        <v>5</v>
      </c>
      <c r="E2221" s="8">
        <f>IF(B2221="*",'Larimar Net '!D2222-('Larimar Net '!D2222*'Larimar Net Penalized '!$D$5),'Larimar Net '!D2222)</f>
        <v>0</v>
      </c>
      <c r="I2221" s="7">
        <v>43923</v>
      </c>
      <c r="J2221" s="6">
        <v>5</v>
      </c>
      <c r="K2221" s="8">
        <f>IF(H2221="*",'Larimar Net '!I2222-('Larimar Net '!I2222*'Larimar Net Penalized '!$J$5),'Larimar Net '!I2222)</f>
        <v>0</v>
      </c>
    </row>
    <row r="2222" spans="3:11" x14ac:dyDescent="0.3">
      <c r="C2222" s="7">
        <v>43923</v>
      </c>
      <c r="D2222" s="6">
        <v>6</v>
      </c>
      <c r="E2222" s="8">
        <f>IF(B2222="*",'Larimar Net '!D2223-('Larimar Net '!D2223*'Larimar Net Penalized '!$D$5),'Larimar Net '!D2223)</f>
        <v>1302.6583885954672</v>
      </c>
      <c r="I2222" s="7">
        <v>43923</v>
      </c>
      <c r="J2222" s="6">
        <v>6</v>
      </c>
      <c r="K2222" s="8">
        <f>IF(H2222="*",'Larimar Net '!I2223-('Larimar Net '!I2223*'Larimar Net Penalized '!$J$5),'Larimar Net '!I2223)</f>
        <v>718.62596204092995</v>
      </c>
    </row>
    <row r="2223" spans="3:11" x14ac:dyDescent="0.3">
      <c r="C2223" s="7">
        <v>43923</v>
      </c>
      <c r="D2223" s="6">
        <v>7</v>
      </c>
      <c r="E2223" s="8">
        <f>IF(B2223="*",'Larimar Net '!D2224-('Larimar Net '!D2224*'Larimar Net Penalized '!$D$5),'Larimar Net '!D2224)</f>
        <v>1609.143703406367</v>
      </c>
      <c r="I2223" s="7">
        <v>43923</v>
      </c>
      <c r="J2223" s="6">
        <v>7</v>
      </c>
      <c r="K2223" s="8">
        <f>IF(H2223="*",'Larimar Net '!I2224-('Larimar Net '!I2224*'Larimar Net Penalized '!$J$5),'Larimar Net '!I2224)</f>
        <v>550.44045132096198</v>
      </c>
    </row>
    <row r="2224" spans="3:11" x14ac:dyDescent="0.3">
      <c r="C2224" s="7">
        <v>43923</v>
      </c>
      <c r="D2224" s="6">
        <v>8</v>
      </c>
      <c r="E2224" s="8">
        <f>IF(B2224="*",'Larimar Net '!D2225-('Larimar Net '!D2225*'Larimar Net Penalized '!$D$5),'Larimar Net '!D2225)</f>
        <v>2115.1891896320217</v>
      </c>
      <c r="I2224" s="7">
        <v>43923</v>
      </c>
      <c r="J2224" s="6">
        <v>8</v>
      </c>
      <c r="K2224" s="8">
        <f>IF(H2224="*",'Larimar Net '!I2225-('Larimar Net '!I2225*'Larimar Net Penalized '!$J$5),'Larimar Net '!I2225)</f>
        <v>251.213659353292</v>
      </c>
    </row>
    <row r="2225" spans="3:11" x14ac:dyDescent="0.3">
      <c r="C2225" s="7">
        <v>43923</v>
      </c>
      <c r="D2225" s="6">
        <v>9</v>
      </c>
      <c r="E2225" s="8">
        <f>IF(B2225="*",'Larimar Net '!D2226-('Larimar Net '!D2226*'Larimar Net Penalized '!$D$5),'Larimar Net '!D2226)</f>
        <v>797.03832440303722</v>
      </c>
      <c r="I2225" s="7">
        <v>43923</v>
      </c>
      <c r="J2225" s="6">
        <v>9</v>
      </c>
      <c r="K2225" s="8">
        <f>IF(H2225="*",'Larimar Net '!I2226-('Larimar Net '!I2226*'Larimar Net Penalized '!$J$5),'Larimar Net '!I2226)</f>
        <v>127.44673486308297</v>
      </c>
    </row>
    <row r="2226" spans="3:11" x14ac:dyDescent="0.3">
      <c r="C2226" s="7">
        <v>43923</v>
      </c>
      <c r="D2226" s="6">
        <v>10</v>
      </c>
      <c r="E2226" s="8">
        <f>IF(B2226="*",'Larimar Net '!D2227-('Larimar Net '!D2227*'Larimar Net Penalized '!$D$5),'Larimar Net '!D2227)</f>
        <v>3917.4555233159554</v>
      </c>
      <c r="I2226" s="7">
        <v>43923</v>
      </c>
      <c r="J2226" s="6">
        <v>10</v>
      </c>
      <c r="K2226" s="8">
        <f>IF(H2226="*",'Larimar Net '!I2227-('Larimar Net '!I2227*'Larimar Net Penalized '!$J$5),'Larimar Net '!I2227)</f>
        <v>1733.8622149789628</v>
      </c>
    </row>
    <row r="2227" spans="3:11" x14ac:dyDescent="0.3">
      <c r="C2227" s="7">
        <v>43923</v>
      </c>
      <c r="D2227" s="6">
        <v>11</v>
      </c>
      <c r="E2227" s="8">
        <f>IF(B2227="*",'Larimar Net '!D2228-('Larimar Net '!D2228*'Larimar Net Penalized '!$D$5),'Larimar Net '!D2228)</f>
        <v>6786.2226201769881</v>
      </c>
      <c r="I2227" s="7">
        <v>43923</v>
      </c>
      <c r="J2227" s="6">
        <v>11</v>
      </c>
      <c r="K2227" s="8">
        <f>IF(H2227="*",'Larimar Net '!I2228-('Larimar Net '!I2228*'Larimar Net Penalized '!$J$5),'Larimar Net '!I2228)</f>
        <v>2637.5273797104041</v>
      </c>
    </row>
    <row r="2228" spans="3:11" x14ac:dyDescent="0.3">
      <c r="C2228" s="7">
        <v>43923</v>
      </c>
      <c r="D2228" s="6">
        <v>12</v>
      </c>
      <c r="E2228" s="8">
        <f>IF(B2228="*",'Larimar Net '!D2229-('Larimar Net '!D2229*'Larimar Net Penalized '!$D$5),'Larimar Net '!D2229)</f>
        <v>4427.8557381048267</v>
      </c>
      <c r="I2228" s="7">
        <v>43923</v>
      </c>
      <c r="J2228" s="6">
        <v>12</v>
      </c>
      <c r="K2228" s="8">
        <f>IF(H2228="*",'Larimar Net '!I2229-('Larimar Net '!I2229*'Larimar Net Penalized '!$J$5),'Larimar Net '!I2229)</f>
        <v>1529.1343064731641</v>
      </c>
    </row>
    <row r="2229" spans="3:11" x14ac:dyDescent="0.3">
      <c r="C2229" s="7">
        <v>43923</v>
      </c>
      <c r="D2229" s="6">
        <v>13</v>
      </c>
      <c r="E2229" s="8">
        <f>IF(B2229="*",'Larimar Net '!D2230-('Larimar Net '!D2230*'Larimar Net Penalized '!$D$5),'Larimar Net '!D2230)</f>
        <v>3734.2849887299935</v>
      </c>
      <c r="I2229" s="7">
        <v>43923</v>
      </c>
      <c r="J2229" s="6">
        <v>13</v>
      </c>
      <c r="K2229" s="8">
        <f>IF(H2229="*",'Larimar Net '!I2230-('Larimar Net '!I2230*'Larimar Net Penalized '!$J$5),'Larimar Net '!I2230)</f>
        <v>1118.156320222171</v>
      </c>
    </row>
    <row r="2230" spans="3:11" x14ac:dyDescent="0.3">
      <c r="C2230" s="7">
        <v>43923</v>
      </c>
      <c r="D2230" s="6">
        <v>14</v>
      </c>
      <c r="E2230" s="8">
        <f>IF(B2230="*",'Larimar Net '!D2231-('Larimar Net '!D2231*'Larimar Net Penalized '!$D$5),'Larimar Net '!D2231)</f>
        <v>1702.5008770344</v>
      </c>
      <c r="I2230" s="7">
        <v>43923</v>
      </c>
      <c r="J2230" s="6">
        <v>14</v>
      </c>
      <c r="K2230" s="8">
        <f>IF(H2230="*",'Larimar Net '!I2231-('Larimar Net '!I2231*'Larimar Net Penalized '!$J$5),'Larimar Net '!I2231)</f>
        <v>169.54228081069198</v>
      </c>
    </row>
    <row r="2231" spans="3:11" x14ac:dyDescent="0.3">
      <c r="C2231" s="7">
        <v>43923</v>
      </c>
      <c r="D2231" s="6">
        <v>15</v>
      </c>
      <c r="E2231" s="8">
        <f>IF(B2231="*",'Larimar Net '!D2232-('Larimar Net '!D2232*'Larimar Net Penalized '!$D$5),'Larimar Net '!D2232)</f>
        <v>187.85344862008108</v>
      </c>
      <c r="I2231" s="7">
        <v>43923</v>
      </c>
      <c r="J2231" s="6">
        <v>15</v>
      </c>
      <c r="K2231" s="8">
        <f>IF(H2231="*",'Larimar Net '!I2232-('Larimar Net '!I2232*'Larimar Net Penalized '!$J$5),'Larimar Net '!I2232)</f>
        <v>0</v>
      </c>
    </row>
    <row r="2232" spans="3:11" x14ac:dyDescent="0.3">
      <c r="C2232" s="7">
        <v>43923</v>
      </c>
      <c r="D2232" s="6">
        <v>16</v>
      </c>
      <c r="E2232" s="8">
        <f>IF(B2232="*",'Larimar Net '!D2233-('Larimar Net '!D2233*'Larimar Net Penalized '!$D$5),'Larimar Net '!D2233)</f>
        <v>0</v>
      </c>
      <c r="I2232" s="7">
        <v>43923</v>
      </c>
      <c r="J2232" s="6">
        <v>16</v>
      </c>
      <c r="K2232" s="8">
        <f>IF(H2232="*",'Larimar Net '!I2233-('Larimar Net '!I2233*'Larimar Net Penalized '!$J$5),'Larimar Net '!I2233)</f>
        <v>0</v>
      </c>
    </row>
    <row r="2233" spans="3:11" x14ac:dyDescent="0.3">
      <c r="C2233" s="7">
        <v>43923</v>
      </c>
      <c r="D2233" s="6">
        <v>17</v>
      </c>
      <c r="E2233" s="8">
        <f>IF(B2233="*",'Larimar Net '!D2234-('Larimar Net '!D2234*'Larimar Net Penalized '!$D$5),'Larimar Net '!D2234)</f>
        <v>0</v>
      </c>
      <c r="I2233" s="7">
        <v>43923</v>
      </c>
      <c r="J2233" s="6">
        <v>17</v>
      </c>
      <c r="K2233" s="8">
        <f>IF(H2233="*",'Larimar Net '!I2234-('Larimar Net '!I2234*'Larimar Net Penalized '!$J$5),'Larimar Net '!I2234)</f>
        <v>0</v>
      </c>
    </row>
    <row r="2234" spans="3:11" x14ac:dyDescent="0.3">
      <c r="C2234" s="7">
        <v>43923</v>
      </c>
      <c r="D2234" s="6">
        <v>18</v>
      </c>
      <c r="E2234" s="8">
        <f>IF(B2234="*",'Larimar Net '!D2235-('Larimar Net '!D2235*'Larimar Net Penalized '!$D$5),'Larimar Net '!D2235)</f>
        <v>0</v>
      </c>
      <c r="I2234" s="7">
        <v>43923</v>
      </c>
      <c r="J2234" s="6">
        <v>18</v>
      </c>
      <c r="K2234" s="8">
        <f>IF(H2234="*",'Larimar Net '!I2235-('Larimar Net '!I2235*'Larimar Net Penalized '!$J$5),'Larimar Net '!I2235)</f>
        <v>0</v>
      </c>
    </row>
    <row r="2235" spans="3:11" x14ac:dyDescent="0.3">
      <c r="C2235" s="7">
        <v>43923</v>
      </c>
      <c r="D2235" s="6">
        <v>19</v>
      </c>
      <c r="E2235" s="8">
        <f>IF(B2235="*",'Larimar Net '!D2236-('Larimar Net '!D2236*'Larimar Net Penalized '!$D$5),'Larimar Net '!D2236)</f>
        <v>0</v>
      </c>
      <c r="I2235" s="7">
        <v>43923</v>
      </c>
      <c r="J2235" s="6">
        <v>19</v>
      </c>
      <c r="K2235" s="8">
        <f>IF(H2235="*",'Larimar Net '!I2236-('Larimar Net '!I2236*'Larimar Net Penalized '!$J$5),'Larimar Net '!I2236)</f>
        <v>0</v>
      </c>
    </row>
    <row r="2236" spans="3:11" x14ac:dyDescent="0.3">
      <c r="C2236" s="7">
        <v>43923</v>
      </c>
      <c r="D2236" s="6">
        <v>20</v>
      </c>
      <c r="E2236" s="8">
        <f>IF(B2236="*",'Larimar Net '!D2237-('Larimar Net '!D2237*'Larimar Net Penalized '!$D$5),'Larimar Net '!D2237)</f>
        <v>0</v>
      </c>
      <c r="I2236" s="7">
        <v>43923</v>
      </c>
      <c r="J2236" s="6">
        <v>20</v>
      </c>
      <c r="K2236" s="8">
        <f>IF(H2236="*",'Larimar Net '!I2237-('Larimar Net '!I2237*'Larimar Net Penalized '!$J$5),'Larimar Net '!I2237)</f>
        <v>0</v>
      </c>
    </row>
    <row r="2237" spans="3:11" x14ac:dyDescent="0.3">
      <c r="C2237" s="7">
        <v>43923</v>
      </c>
      <c r="D2237" s="6">
        <v>21</v>
      </c>
      <c r="E2237" s="8">
        <f>IF(B2237="*",'Larimar Net '!D2238-('Larimar Net '!D2238*'Larimar Net Penalized '!$D$5),'Larimar Net '!D2238)</f>
        <v>0</v>
      </c>
      <c r="I2237" s="7">
        <v>43923</v>
      </c>
      <c r="J2237" s="6">
        <v>21</v>
      </c>
      <c r="K2237" s="8">
        <f>IF(H2237="*",'Larimar Net '!I2238-('Larimar Net '!I2238*'Larimar Net Penalized '!$J$5),'Larimar Net '!I2238)</f>
        <v>0</v>
      </c>
    </row>
    <row r="2238" spans="3:11" x14ac:dyDescent="0.3">
      <c r="C2238" s="7">
        <v>43923</v>
      </c>
      <c r="D2238" s="6">
        <v>22</v>
      </c>
      <c r="E2238" s="8">
        <f>IF(B2238="*",'Larimar Net '!D2239-('Larimar Net '!D2239*'Larimar Net Penalized '!$D$5),'Larimar Net '!D2239)</f>
        <v>0</v>
      </c>
      <c r="I2238" s="7">
        <v>43923</v>
      </c>
      <c r="J2238" s="6">
        <v>22</v>
      </c>
      <c r="K2238" s="8">
        <f>IF(H2238="*",'Larimar Net '!I2239-('Larimar Net '!I2239*'Larimar Net Penalized '!$J$5),'Larimar Net '!I2239)</f>
        <v>0</v>
      </c>
    </row>
    <row r="2239" spans="3:11" x14ac:dyDescent="0.3">
      <c r="C2239" s="7">
        <v>43923</v>
      </c>
      <c r="D2239" s="6">
        <v>23</v>
      </c>
      <c r="E2239" s="8">
        <f>IF(B2239="*",'Larimar Net '!D2240-('Larimar Net '!D2240*'Larimar Net Penalized '!$D$5),'Larimar Net '!D2240)</f>
        <v>0</v>
      </c>
      <c r="I2239" s="7">
        <v>43923</v>
      </c>
      <c r="J2239" s="6">
        <v>23</v>
      </c>
      <c r="K2239" s="8">
        <f>IF(H2239="*",'Larimar Net '!I2240-('Larimar Net '!I2240*'Larimar Net Penalized '!$J$5),'Larimar Net '!I2240)</f>
        <v>0</v>
      </c>
    </row>
    <row r="2240" spans="3:11" x14ac:dyDescent="0.3">
      <c r="C2240" s="7">
        <v>43924</v>
      </c>
      <c r="D2240" s="6">
        <v>0</v>
      </c>
      <c r="E2240" s="8">
        <f>IF(B2240="*",'Larimar Net '!D2241-('Larimar Net '!D2241*'Larimar Net Penalized '!$D$5),'Larimar Net '!D2241)</f>
        <v>0</v>
      </c>
      <c r="I2240" s="7">
        <v>43924</v>
      </c>
      <c r="J2240" s="6">
        <v>0</v>
      </c>
      <c r="K2240" s="8">
        <f>IF(H2240="*",'Larimar Net '!I2241-('Larimar Net '!I2241*'Larimar Net Penalized '!$J$5),'Larimar Net '!I2241)</f>
        <v>0</v>
      </c>
    </row>
    <row r="2241" spans="3:11" x14ac:dyDescent="0.3">
      <c r="C2241" s="7">
        <v>43924</v>
      </c>
      <c r="D2241" s="6">
        <v>1</v>
      </c>
      <c r="E2241" s="8">
        <f>IF(B2241="*",'Larimar Net '!D2242-('Larimar Net '!D2242*'Larimar Net Penalized '!$D$5),'Larimar Net '!D2242)</f>
        <v>0</v>
      </c>
      <c r="I2241" s="7">
        <v>43924</v>
      </c>
      <c r="J2241" s="6">
        <v>1</v>
      </c>
      <c r="K2241" s="8">
        <f>IF(H2241="*",'Larimar Net '!I2242-('Larimar Net '!I2242*'Larimar Net Penalized '!$J$5),'Larimar Net '!I2242)</f>
        <v>0</v>
      </c>
    </row>
    <row r="2242" spans="3:11" x14ac:dyDescent="0.3">
      <c r="C2242" s="7">
        <v>43924</v>
      </c>
      <c r="D2242" s="6">
        <v>2</v>
      </c>
      <c r="E2242" s="8">
        <f>IF(B2242="*",'Larimar Net '!D2243-('Larimar Net '!D2243*'Larimar Net Penalized '!$D$5),'Larimar Net '!D2243)</f>
        <v>0</v>
      </c>
      <c r="I2242" s="7">
        <v>43924</v>
      </c>
      <c r="J2242" s="6">
        <v>2</v>
      </c>
      <c r="K2242" s="8">
        <f>IF(H2242="*",'Larimar Net '!I2243-('Larimar Net '!I2243*'Larimar Net Penalized '!$J$5),'Larimar Net '!I2243)</f>
        <v>0</v>
      </c>
    </row>
    <row r="2243" spans="3:11" x14ac:dyDescent="0.3">
      <c r="C2243" s="7">
        <v>43924</v>
      </c>
      <c r="D2243" s="6">
        <v>3</v>
      </c>
      <c r="E2243" s="8">
        <f>IF(B2243="*",'Larimar Net '!D2244-('Larimar Net '!D2244*'Larimar Net Penalized '!$D$5),'Larimar Net '!D2244)</f>
        <v>0</v>
      </c>
      <c r="I2243" s="7">
        <v>43924</v>
      </c>
      <c r="J2243" s="6">
        <v>3</v>
      </c>
      <c r="K2243" s="8">
        <f>IF(H2243="*",'Larimar Net '!I2244-('Larimar Net '!I2244*'Larimar Net Penalized '!$J$5),'Larimar Net '!I2244)</f>
        <v>0</v>
      </c>
    </row>
    <row r="2244" spans="3:11" x14ac:dyDescent="0.3">
      <c r="C2244" s="7">
        <v>43924</v>
      </c>
      <c r="D2244" s="6">
        <v>4</v>
      </c>
      <c r="E2244" s="8">
        <f>IF(B2244="*",'Larimar Net '!D2245-('Larimar Net '!D2245*'Larimar Net Penalized '!$D$5),'Larimar Net '!D2245)</f>
        <v>0</v>
      </c>
      <c r="I2244" s="7">
        <v>43924</v>
      </c>
      <c r="J2244" s="6">
        <v>4</v>
      </c>
      <c r="K2244" s="8">
        <f>IF(H2244="*",'Larimar Net '!I2245-('Larimar Net '!I2245*'Larimar Net Penalized '!$J$5),'Larimar Net '!I2245)</f>
        <v>0</v>
      </c>
    </row>
    <row r="2245" spans="3:11" x14ac:dyDescent="0.3">
      <c r="C2245" s="7">
        <v>43924</v>
      </c>
      <c r="D2245" s="6">
        <v>5</v>
      </c>
      <c r="E2245" s="8">
        <f>IF(B2245="*",'Larimar Net '!D2246-('Larimar Net '!D2246*'Larimar Net Penalized '!$D$5),'Larimar Net '!D2246)</f>
        <v>0</v>
      </c>
      <c r="I2245" s="7">
        <v>43924</v>
      </c>
      <c r="J2245" s="6">
        <v>5</v>
      </c>
      <c r="K2245" s="8">
        <f>IF(H2245="*",'Larimar Net '!I2246-('Larimar Net '!I2246*'Larimar Net Penalized '!$J$5),'Larimar Net '!I2246)</f>
        <v>0</v>
      </c>
    </row>
    <row r="2246" spans="3:11" x14ac:dyDescent="0.3">
      <c r="C2246" s="7">
        <v>43924</v>
      </c>
      <c r="D2246" s="6">
        <v>6</v>
      </c>
      <c r="E2246" s="8">
        <f>IF(B2246="*",'Larimar Net '!D2247-('Larimar Net '!D2247*'Larimar Net Penalized '!$D$5),'Larimar Net '!D2247)</f>
        <v>0</v>
      </c>
      <c r="I2246" s="7">
        <v>43924</v>
      </c>
      <c r="J2246" s="6">
        <v>6</v>
      </c>
      <c r="K2246" s="8">
        <f>IF(H2246="*",'Larimar Net '!I2247-('Larimar Net '!I2247*'Larimar Net Penalized '!$J$5),'Larimar Net '!I2247)</f>
        <v>0</v>
      </c>
    </row>
    <row r="2247" spans="3:11" x14ac:dyDescent="0.3">
      <c r="C2247" s="7">
        <v>43924</v>
      </c>
      <c r="D2247" s="6">
        <v>7</v>
      </c>
      <c r="E2247" s="8">
        <f>IF(B2247="*",'Larimar Net '!D2248-('Larimar Net '!D2248*'Larimar Net Penalized '!$D$5),'Larimar Net '!D2248)</f>
        <v>0</v>
      </c>
      <c r="I2247" s="7">
        <v>43924</v>
      </c>
      <c r="J2247" s="6">
        <v>7</v>
      </c>
      <c r="K2247" s="8">
        <f>IF(H2247="*",'Larimar Net '!I2248-('Larimar Net '!I2248*'Larimar Net Penalized '!$J$5),'Larimar Net '!I2248)</f>
        <v>0</v>
      </c>
    </row>
    <row r="2248" spans="3:11" x14ac:dyDescent="0.3">
      <c r="C2248" s="7">
        <v>43924</v>
      </c>
      <c r="D2248" s="6">
        <v>8</v>
      </c>
      <c r="E2248" s="8">
        <f>IF(B2248="*",'Larimar Net '!D2249-('Larimar Net '!D2249*'Larimar Net Penalized '!$D$5),'Larimar Net '!D2249)</f>
        <v>0</v>
      </c>
      <c r="I2248" s="7">
        <v>43924</v>
      </c>
      <c r="J2248" s="6">
        <v>8</v>
      </c>
      <c r="K2248" s="8">
        <f>IF(H2248="*",'Larimar Net '!I2249-('Larimar Net '!I2249*'Larimar Net Penalized '!$J$5),'Larimar Net '!I2249)</f>
        <v>0</v>
      </c>
    </row>
    <row r="2249" spans="3:11" x14ac:dyDescent="0.3">
      <c r="C2249" s="7">
        <v>43924</v>
      </c>
      <c r="D2249" s="6">
        <v>9</v>
      </c>
      <c r="E2249" s="8">
        <f>IF(B2249="*",'Larimar Net '!D2250-('Larimar Net '!D2250*'Larimar Net Penalized '!$D$5),'Larimar Net '!D2250)</f>
        <v>1338.000193703147</v>
      </c>
      <c r="I2249" s="7">
        <v>43924</v>
      </c>
      <c r="J2249" s="6">
        <v>9</v>
      </c>
      <c r="K2249" s="8">
        <f>IF(H2249="*",'Larimar Net '!I2250-('Larimar Net '!I2250*'Larimar Net Penalized '!$J$5),'Larimar Net '!I2250)</f>
        <v>628.19937772066191</v>
      </c>
    </row>
    <row r="2250" spans="3:11" x14ac:dyDescent="0.3">
      <c r="C2250" s="7">
        <v>43924</v>
      </c>
      <c r="D2250" s="6">
        <v>10</v>
      </c>
      <c r="E2250" s="8">
        <f>IF(B2250="*",'Larimar Net '!D2251-('Larimar Net '!D2251*'Larimar Net Penalized '!$D$5),'Larimar Net '!D2251)</f>
        <v>2827.9359562347363</v>
      </c>
      <c r="I2250" s="7">
        <v>43924</v>
      </c>
      <c r="J2250" s="6">
        <v>10</v>
      </c>
      <c r="K2250" s="8">
        <f>IF(H2250="*",'Larimar Net '!I2251-('Larimar Net '!I2251*'Larimar Net Penalized '!$J$5),'Larimar Net '!I2251)</f>
        <v>941.145924985958</v>
      </c>
    </row>
    <row r="2251" spans="3:11" x14ac:dyDescent="0.3">
      <c r="C2251" s="7">
        <v>43924</v>
      </c>
      <c r="D2251" s="6">
        <v>11</v>
      </c>
      <c r="E2251" s="8">
        <f>IF(B2251="*",'Larimar Net '!D2252-('Larimar Net '!D2252*'Larimar Net Penalized '!$D$5),'Larimar Net '!D2252)</f>
        <v>2940.4526918192732</v>
      </c>
      <c r="I2251" s="7">
        <v>43924</v>
      </c>
      <c r="J2251" s="6">
        <v>11</v>
      </c>
      <c r="K2251" s="8">
        <f>IF(H2251="*",'Larimar Net '!I2252-('Larimar Net '!I2252*'Larimar Net Penalized '!$J$5),'Larimar Net '!I2252)</f>
        <v>1231.718019466801</v>
      </c>
    </row>
    <row r="2252" spans="3:11" x14ac:dyDescent="0.3">
      <c r="C2252" s="7">
        <v>43924</v>
      </c>
      <c r="D2252" s="6">
        <v>12</v>
      </c>
      <c r="E2252" s="8">
        <f>IF(B2252="*",'Larimar Net '!D2253-('Larimar Net '!D2253*'Larimar Net Penalized '!$D$5),'Larimar Net '!D2253)</f>
        <v>3539.1135796411131</v>
      </c>
      <c r="I2252" s="7">
        <v>43924</v>
      </c>
      <c r="J2252" s="6">
        <v>12</v>
      </c>
      <c r="K2252" s="8">
        <f>IF(H2252="*",'Larimar Net '!I2253-('Larimar Net '!I2253*'Larimar Net Penalized '!$J$5),'Larimar Net '!I2253)</f>
        <v>1344.8559460449949</v>
      </c>
    </row>
    <row r="2253" spans="3:11" x14ac:dyDescent="0.3">
      <c r="C2253" s="7">
        <v>43924</v>
      </c>
      <c r="D2253" s="6">
        <v>13</v>
      </c>
      <c r="E2253" s="8">
        <f>IF(B2253="*",'Larimar Net '!D2254-('Larimar Net '!D2254*'Larimar Net Penalized '!$D$5),'Larimar Net '!D2254)</f>
        <v>2682.1430628360795</v>
      </c>
      <c r="I2253" s="7">
        <v>43924</v>
      </c>
      <c r="J2253" s="6">
        <v>13</v>
      </c>
      <c r="K2253" s="8">
        <f>IF(H2253="*",'Larimar Net '!I2254-('Larimar Net '!I2254*'Larimar Net Penalized '!$J$5),'Larimar Net '!I2254)</f>
        <v>650.18422433283786</v>
      </c>
    </row>
    <row r="2254" spans="3:11" x14ac:dyDescent="0.3">
      <c r="C2254" s="7">
        <v>43924</v>
      </c>
      <c r="D2254" s="6">
        <v>14</v>
      </c>
      <c r="E2254" s="8">
        <f>IF(B2254="*",'Larimar Net '!D2255-('Larimar Net '!D2255*'Larimar Net Penalized '!$D$5),'Larimar Net '!D2255)</f>
        <v>1269.048718261869</v>
      </c>
      <c r="I2254" s="7">
        <v>43924</v>
      </c>
      <c r="J2254" s="6">
        <v>14</v>
      </c>
      <c r="K2254" s="8">
        <f>IF(H2254="*",'Larimar Net '!I2255-('Larimar Net '!I2255*'Larimar Net Penalized '!$J$5),'Larimar Net '!I2255)</f>
        <v>82.716911214825018</v>
      </c>
    </row>
    <row r="2255" spans="3:11" x14ac:dyDescent="0.3">
      <c r="C2255" s="7">
        <v>43924</v>
      </c>
      <c r="D2255" s="6">
        <v>15</v>
      </c>
      <c r="E2255" s="8">
        <f>IF(B2255="*",'Larimar Net '!D2256-('Larimar Net '!D2256*'Larimar Net Penalized '!$D$5),'Larimar Net '!D2256)</f>
        <v>87.539594548678991</v>
      </c>
      <c r="I2255" s="7">
        <v>43924</v>
      </c>
      <c r="J2255" s="6">
        <v>15</v>
      </c>
      <c r="K2255" s="8">
        <f>IF(H2255="*",'Larimar Net '!I2256-('Larimar Net '!I2256*'Larimar Net Penalized '!$J$5),'Larimar Net '!I2256)</f>
        <v>0</v>
      </c>
    </row>
    <row r="2256" spans="3:11" x14ac:dyDescent="0.3">
      <c r="C2256" s="7">
        <v>43924</v>
      </c>
      <c r="D2256" s="6">
        <v>16</v>
      </c>
      <c r="E2256" s="8">
        <f>IF(B2256="*",'Larimar Net '!D2257-('Larimar Net '!D2257*'Larimar Net Penalized '!$D$5),'Larimar Net '!D2257)</f>
        <v>124.278186453923</v>
      </c>
      <c r="I2256" s="7">
        <v>43924</v>
      </c>
      <c r="J2256" s="6">
        <v>16</v>
      </c>
      <c r="K2256" s="8">
        <f>IF(H2256="*",'Larimar Net '!I2257-('Larimar Net '!I2257*'Larimar Net Penalized '!$J$5),'Larimar Net '!I2257)</f>
        <v>0</v>
      </c>
    </row>
    <row r="2257" spans="3:11" x14ac:dyDescent="0.3">
      <c r="C2257" s="7">
        <v>43924</v>
      </c>
      <c r="D2257" s="6">
        <v>17</v>
      </c>
      <c r="E2257" s="8">
        <f>IF(B2257="*",'Larimar Net '!D2258-('Larimar Net '!D2258*'Larimar Net Penalized '!$D$5),'Larimar Net '!D2258)</f>
        <v>0</v>
      </c>
      <c r="I2257" s="7">
        <v>43924</v>
      </c>
      <c r="J2257" s="6">
        <v>17</v>
      </c>
      <c r="K2257" s="8">
        <f>IF(H2257="*",'Larimar Net '!I2258-('Larimar Net '!I2258*'Larimar Net Penalized '!$J$5),'Larimar Net '!I2258)</f>
        <v>0</v>
      </c>
    </row>
    <row r="2258" spans="3:11" x14ac:dyDescent="0.3">
      <c r="C2258" s="7">
        <v>43924</v>
      </c>
      <c r="D2258" s="6">
        <v>18</v>
      </c>
      <c r="E2258" s="8">
        <f>IF(B2258="*",'Larimar Net '!D2259-('Larimar Net '!D2259*'Larimar Net Penalized '!$D$5),'Larimar Net '!D2259)</f>
        <v>0</v>
      </c>
      <c r="I2258" s="7">
        <v>43924</v>
      </c>
      <c r="J2258" s="6">
        <v>18</v>
      </c>
      <c r="K2258" s="8">
        <f>IF(H2258="*",'Larimar Net '!I2259-('Larimar Net '!I2259*'Larimar Net Penalized '!$J$5),'Larimar Net '!I2259)</f>
        <v>0</v>
      </c>
    </row>
    <row r="2259" spans="3:11" x14ac:dyDescent="0.3">
      <c r="C2259" s="7">
        <v>43924</v>
      </c>
      <c r="D2259" s="6">
        <v>19</v>
      </c>
      <c r="E2259" s="8">
        <f>IF(B2259="*",'Larimar Net '!D2260-('Larimar Net '!D2260*'Larimar Net Penalized '!$D$5),'Larimar Net '!D2260)</f>
        <v>0</v>
      </c>
      <c r="I2259" s="7">
        <v>43924</v>
      </c>
      <c r="J2259" s="6">
        <v>19</v>
      </c>
      <c r="K2259" s="8">
        <f>IF(H2259="*",'Larimar Net '!I2260-('Larimar Net '!I2260*'Larimar Net Penalized '!$J$5),'Larimar Net '!I2260)</f>
        <v>0</v>
      </c>
    </row>
    <row r="2260" spans="3:11" x14ac:dyDescent="0.3">
      <c r="C2260" s="7">
        <v>43924</v>
      </c>
      <c r="D2260" s="6">
        <v>20</v>
      </c>
      <c r="E2260" s="8">
        <f>IF(B2260="*",'Larimar Net '!D2261-('Larimar Net '!D2261*'Larimar Net Penalized '!$D$5),'Larimar Net '!D2261)</f>
        <v>0</v>
      </c>
      <c r="I2260" s="7">
        <v>43924</v>
      </c>
      <c r="J2260" s="6">
        <v>20</v>
      </c>
      <c r="K2260" s="8">
        <f>IF(H2260="*",'Larimar Net '!I2261-('Larimar Net '!I2261*'Larimar Net Penalized '!$J$5),'Larimar Net '!I2261)</f>
        <v>0</v>
      </c>
    </row>
    <row r="2261" spans="3:11" x14ac:dyDescent="0.3">
      <c r="C2261" s="7">
        <v>43924</v>
      </c>
      <c r="D2261" s="6">
        <v>21</v>
      </c>
      <c r="E2261" s="8">
        <f>IF(B2261="*",'Larimar Net '!D2262-('Larimar Net '!D2262*'Larimar Net Penalized '!$D$5),'Larimar Net '!D2262)</f>
        <v>0</v>
      </c>
      <c r="I2261" s="7">
        <v>43924</v>
      </c>
      <c r="J2261" s="6">
        <v>21</v>
      </c>
      <c r="K2261" s="8">
        <f>IF(H2261="*",'Larimar Net '!I2262-('Larimar Net '!I2262*'Larimar Net Penalized '!$J$5),'Larimar Net '!I2262)</f>
        <v>0</v>
      </c>
    </row>
    <row r="2262" spans="3:11" x14ac:dyDescent="0.3">
      <c r="C2262" s="7">
        <v>43924</v>
      </c>
      <c r="D2262" s="6">
        <v>22</v>
      </c>
      <c r="E2262" s="8">
        <f>IF(B2262="*",'Larimar Net '!D2263-('Larimar Net '!D2263*'Larimar Net Penalized '!$D$5),'Larimar Net '!D2263)</f>
        <v>0</v>
      </c>
      <c r="I2262" s="7">
        <v>43924</v>
      </c>
      <c r="J2262" s="6">
        <v>22</v>
      </c>
      <c r="K2262" s="8">
        <f>IF(H2262="*",'Larimar Net '!I2263-('Larimar Net '!I2263*'Larimar Net Penalized '!$J$5),'Larimar Net '!I2263)</f>
        <v>0</v>
      </c>
    </row>
    <row r="2263" spans="3:11" x14ac:dyDescent="0.3">
      <c r="C2263" s="7">
        <v>43924</v>
      </c>
      <c r="D2263" s="6">
        <v>23</v>
      </c>
      <c r="E2263" s="8">
        <f>IF(B2263="*",'Larimar Net '!D2264-('Larimar Net '!D2264*'Larimar Net Penalized '!$D$5),'Larimar Net '!D2264)</f>
        <v>0</v>
      </c>
      <c r="I2263" s="7">
        <v>43924</v>
      </c>
      <c r="J2263" s="6">
        <v>23</v>
      </c>
      <c r="K2263" s="8">
        <f>IF(H2263="*",'Larimar Net '!I2264-('Larimar Net '!I2264*'Larimar Net Penalized '!$J$5),'Larimar Net '!I2264)</f>
        <v>0</v>
      </c>
    </row>
    <row r="2264" spans="3:11" x14ac:dyDescent="0.3">
      <c r="C2264" s="7">
        <v>43925</v>
      </c>
      <c r="D2264" s="6">
        <v>0</v>
      </c>
      <c r="E2264" s="8">
        <f>IF(B2264="*",'Larimar Net '!D2265-('Larimar Net '!D2265*'Larimar Net Penalized '!$D$5),'Larimar Net '!D2265)</f>
        <v>0</v>
      </c>
      <c r="I2264" s="7">
        <v>43925</v>
      </c>
      <c r="J2264" s="6">
        <v>0</v>
      </c>
      <c r="K2264" s="8">
        <f>IF(H2264="*",'Larimar Net '!I2265-('Larimar Net '!I2265*'Larimar Net Penalized '!$J$5),'Larimar Net '!I2265)</f>
        <v>0</v>
      </c>
    </row>
    <row r="2265" spans="3:11" x14ac:dyDescent="0.3">
      <c r="C2265" s="7">
        <v>43925</v>
      </c>
      <c r="D2265" s="6">
        <v>1</v>
      </c>
      <c r="E2265" s="8">
        <f>IF(B2265="*",'Larimar Net '!D2266-('Larimar Net '!D2266*'Larimar Net Penalized '!$D$5),'Larimar Net '!D2266)</f>
        <v>0</v>
      </c>
      <c r="I2265" s="7">
        <v>43925</v>
      </c>
      <c r="J2265" s="6">
        <v>1</v>
      </c>
      <c r="K2265" s="8">
        <f>IF(H2265="*",'Larimar Net '!I2266-('Larimar Net '!I2266*'Larimar Net Penalized '!$J$5),'Larimar Net '!I2266)</f>
        <v>0</v>
      </c>
    </row>
    <row r="2266" spans="3:11" x14ac:dyDescent="0.3">
      <c r="C2266" s="7">
        <v>43925</v>
      </c>
      <c r="D2266" s="6">
        <v>2</v>
      </c>
      <c r="E2266" s="8">
        <f>IF(B2266="*",'Larimar Net '!D2267-('Larimar Net '!D2267*'Larimar Net Penalized '!$D$5),'Larimar Net '!D2267)</f>
        <v>0</v>
      </c>
      <c r="I2266" s="7">
        <v>43925</v>
      </c>
      <c r="J2266" s="6">
        <v>2</v>
      </c>
      <c r="K2266" s="8">
        <f>IF(H2266="*",'Larimar Net '!I2267-('Larimar Net '!I2267*'Larimar Net Penalized '!$J$5),'Larimar Net '!I2267)</f>
        <v>0</v>
      </c>
    </row>
    <row r="2267" spans="3:11" x14ac:dyDescent="0.3">
      <c r="C2267" s="7">
        <v>43925</v>
      </c>
      <c r="D2267" s="6">
        <v>3</v>
      </c>
      <c r="E2267" s="8">
        <f>IF(B2267="*",'Larimar Net '!D2268-('Larimar Net '!D2268*'Larimar Net Penalized '!$D$5),'Larimar Net '!D2268)</f>
        <v>0</v>
      </c>
      <c r="I2267" s="7">
        <v>43925</v>
      </c>
      <c r="J2267" s="6">
        <v>3</v>
      </c>
      <c r="K2267" s="8">
        <f>IF(H2267="*",'Larimar Net '!I2268-('Larimar Net '!I2268*'Larimar Net Penalized '!$J$5),'Larimar Net '!I2268)</f>
        <v>0</v>
      </c>
    </row>
    <row r="2268" spans="3:11" x14ac:dyDescent="0.3">
      <c r="C2268" s="7">
        <v>43925</v>
      </c>
      <c r="D2268" s="6">
        <v>4</v>
      </c>
      <c r="E2268" s="8">
        <f>IF(B2268="*",'Larimar Net '!D2269-('Larimar Net '!D2269*'Larimar Net Penalized '!$D$5),'Larimar Net '!D2269)</f>
        <v>0</v>
      </c>
      <c r="I2268" s="7">
        <v>43925</v>
      </c>
      <c r="J2268" s="6">
        <v>4</v>
      </c>
      <c r="K2268" s="8">
        <f>IF(H2268="*",'Larimar Net '!I2269-('Larimar Net '!I2269*'Larimar Net Penalized '!$J$5),'Larimar Net '!I2269)</f>
        <v>0</v>
      </c>
    </row>
    <row r="2269" spans="3:11" x14ac:dyDescent="0.3">
      <c r="C2269" s="7">
        <v>43925</v>
      </c>
      <c r="D2269" s="6">
        <v>5</v>
      </c>
      <c r="E2269" s="8">
        <f>IF(B2269="*",'Larimar Net '!D2270-('Larimar Net '!D2270*'Larimar Net Penalized '!$D$5),'Larimar Net '!D2270)</f>
        <v>0</v>
      </c>
      <c r="I2269" s="7">
        <v>43925</v>
      </c>
      <c r="J2269" s="6">
        <v>5</v>
      </c>
      <c r="K2269" s="8">
        <f>IF(H2269="*",'Larimar Net '!I2270-('Larimar Net '!I2270*'Larimar Net Penalized '!$J$5),'Larimar Net '!I2270)</f>
        <v>0</v>
      </c>
    </row>
    <row r="2270" spans="3:11" x14ac:dyDescent="0.3">
      <c r="C2270" s="7">
        <v>43925</v>
      </c>
      <c r="D2270" s="6">
        <v>6</v>
      </c>
      <c r="E2270" s="8">
        <f>IF(B2270="*",'Larimar Net '!D2271-('Larimar Net '!D2271*'Larimar Net Penalized '!$D$5),'Larimar Net '!D2271)</f>
        <v>0</v>
      </c>
      <c r="I2270" s="7">
        <v>43925</v>
      </c>
      <c r="J2270" s="6">
        <v>6</v>
      </c>
      <c r="K2270" s="8">
        <f>IF(H2270="*",'Larimar Net '!I2271-('Larimar Net '!I2271*'Larimar Net Penalized '!$J$5),'Larimar Net '!I2271)</f>
        <v>0</v>
      </c>
    </row>
    <row r="2271" spans="3:11" x14ac:dyDescent="0.3">
      <c r="C2271" s="7">
        <v>43925</v>
      </c>
      <c r="D2271" s="6">
        <v>7</v>
      </c>
      <c r="E2271" s="8">
        <f>IF(B2271="*",'Larimar Net '!D2272-('Larimar Net '!D2272*'Larimar Net Penalized '!$D$5),'Larimar Net '!D2272)</f>
        <v>276.22114675403895</v>
      </c>
      <c r="I2271" s="7">
        <v>43925</v>
      </c>
      <c r="J2271" s="6">
        <v>7</v>
      </c>
      <c r="K2271" s="8">
        <f>IF(H2271="*",'Larimar Net '!I2272-('Larimar Net '!I2272*'Larimar Net Penalized '!$J$5),'Larimar Net '!I2272)</f>
        <v>0</v>
      </c>
    </row>
    <row r="2272" spans="3:11" x14ac:dyDescent="0.3">
      <c r="C2272" s="7">
        <v>43925</v>
      </c>
      <c r="D2272" s="6">
        <v>8</v>
      </c>
      <c r="E2272" s="8">
        <f>IF(B2272="*",'Larimar Net '!D2273-('Larimar Net '!D2273*'Larimar Net Penalized '!$D$5),'Larimar Net '!D2273)</f>
        <v>4379.2574582442812</v>
      </c>
      <c r="I2272" s="7">
        <v>43925</v>
      </c>
      <c r="J2272" s="6">
        <v>8</v>
      </c>
      <c r="K2272" s="8">
        <f>IF(H2272="*",'Larimar Net '!I2273-('Larimar Net '!I2273*'Larimar Net Penalized '!$J$5),'Larimar Net '!I2273)</f>
        <v>1784.252314096125</v>
      </c>
    </row>
    <row r="2273" spans="3:11" x14ac:dyDescent="0.3">
      <c r="C2273" s="7">
        <v>43925</v>
      </c>
      <c r="D2273" s="6">
        <v>9</v>
      </c>
      <c r="E2273" s="8">
        <f>IF(B2273="*",'Larimar Net '!D2274-('Larimar Net '!D2274*'Larimar Net Penalized '!$D$5),'Larimar Net '!D2274)</f>
        <v>8955.3736285488285</v>
      </c>
      <c r="I2273" s="7">
        <v>43925</v>
      </c>
      <c r="J2273" s="6">
        <v>9</v>
      </c>
      <c r="K2273" s="8">
        <f>IF(H2273="*",'Larimar Net '!I2274-('Larimar Net '!I2274*'Larimar Net Penalized '!$J$5),'Larimar Net '!I2274)</f>
        <v>4101.205388740088</v>
      </c>
    </row>
    <row r="2274" spans="3:11" x14ac:dyDescent="0.3">
      <c r="C2274" s="7">
        <v>43925</v>
      </c>
      <c r="D2274" s="6">
        <v>10</v>
      </c>
      <c r="E2274" s="8">
        <f>IF(B2274="*",'Larimar Net '!D2275-('Larimar Net '!D2275*'Larimar Net Penalized '!$D$5),'Larimar Net '!D2275)</f>
        <v>11244.404068016191</v>
      </c>
      <c r="I2274" s="7">
        <v>43925</v>
      </c>
      <c r="J2274" s="6">
        <v>10</v>
      </c>
      <c r="K2274" s="8">
        <f>IF(H2274="*",'Larimar Net '!I2275-('Larimar Net '!I2275*'Larimar Net Penalized '!$J$5),'Larimar Net '!I2275)</f>
        <v>5000.7980518189524</v>
      </c>
    </row>
    <row r="2275" spans="3:11" x14ac:dyDescent="0.3">
      <c r="C2275" s="7">
        <v>43925</v>
      </c>
      <c r="D2275" s="6">
        <v>11</v>
      </c>
      <c r="E2275" s="8">
        <f>IF(B2275="*",'Larimar Net '!D2276-('Larimar Net '!D2276*'Larimar Net Penalized '!$D$5),'Larimar Net '!D2276)</f>
        <v>12826.742001912469</v>
      </c>
      <c r="I2275" s="7">
        <v>43925</v>
      </c>
      <c r="J2275" s="6">
        <v>11</v>
      </c>
      <c r="K2275" s="8">
        <f>IF(H2275="*",'Larimar Net '!I2276-('Larimar Net '!I2276*'Larimar Net Penalized '!$J$5),'Larimar Net '!I2276)</f>
        <v>5292.4739567991128</v>
      </c>
    </row>
    <row r="2276" spans="3:11" x14ac:dyDescent="0.3">
      <c r="C2276" s="7">
        <v>43925</v>
      </c>
      <c r="D2276" s="6">
        <v>12</v>
      </c>
      <c r="E2276" s="8">
        <f>IF(B2276="*",'Larimar Net '!D2277-('Larimar Net '!D2277*'Larimar Net Penalized '!$D$5),'Larimar Net '!D2277)</f>
        <v>9553.2819231225312</v>
      </c>
      <c r="I2276" s="7">
        <v>43925</v>
      </c>
      <c r="J2276" s="6">
        <v>12</v>
      </c>
      <c r="K2276" s="8">
        <f>IF(H2276="*",'Larimar Net '!I2277-('Larimar Net '!I2277*'Larimar Net Penalized '!$J$5),'Larimar Net '!I2277)</f>
        <v>4289.63433925154</v>
      </c>
    </row>
    <row r="2277" spans="3:11" x14ac:dyDescent="0.3">
      <c r="C2277" s="7">
        <v>43925</v>
      </c>
      <c r="D2277" s="6">
        <v>13</v>
      </c>
      <c r="E2277" s="8">
        <f>IF(B2277="*",'Larimar Net '!D2278-('Larimar Net '!D2278*'Larimar Net Penalized '!$D$5),'Larimar Net '!D2278)</f>
        <v>7552.3125465355934</v>
      </c>
      <c r="I2277" s="7">
        <v>43925</v>
      </c>
      <c r="J2277" s="6">
        <v>13</v>
      </c>
      <c r="K2277" s="8">
        <f>IF(H2277="*",'Larimar Net '!I2278-('Larimar Net '!I2278*'Larimar Net Penalized '!$J$5),'Larimar Net '!I2278)</f>
        <v>2991.1174941866739</v>
      </c>
    </row>
    <row r="2278" spans="3:11" x14ac:dyDescent="0.3">
      <c r="C2278" s="7">
        <v>43925</v>
      </c>
      <c r="D2278" s="6">
        <v>14</v>
      </c>
      <c r="E2278" s="8">
        <f>IF(B2278="*",'Larimar Net '!D2279-('Larimar Net '!D2279*'Larimar Net Penalized '!$D$5),'Larimar Net '!D2279)</f>
        <v>5853.5799633219076</v>
      </c>
      <c r="I2278" s="7">
        <v>43925</v>
      </c>
      <c r="J2278" s="6">
        <v>14</v>
      </c>
      <c r="K2278" s="8">
        <f>IF(H2278="*",'Larimar Net '!I2279-('Larimar Net '!I2279*'Larimar Net Penalized '!$J$5),'Larimar Net '!I2279)</f>
        <v>2274.1905996507517</v>
      </c>
    </row>
    <row r="2279" spans="3:11" x14ac:dyDescent="0.3">
      <c r="C2279" s="7">
        <v>43925</v>
      </c>
      <c r="D2279" s="6">
        <v>15</v>
      </c>
      <c r="E2279" s="8">
        <f>IF(B2279="*",'Larimar Net '!D2280-('Larimar Net '!D2280*'Larimar Net Penalized '!$D$5),'Larimar Net '!D2280)</f>
        <v>4414.2579850536486</v>
      </c>
      <c r="I2279" s="7">
        <v>43925</v>
      </c>
      <c r="J2279" s="6">
        <v>15</v>
      </c>
      <c r="K2279" s="8">
        <f>IF(H2279="*",'Larimar Net '!I2280-('Larimar Net '!I2280*'Larimar Net Penalized '!$J$5),'Larimar Net '!I2280)</f>
        <v>590.95359049182298</v>
      </c>
    </row>
    <row r="2280" spans="3:11" x14ac:dyDescent="0.3">
      <c r="C2280" s="7">
        <v>43925</v>
      </c>
      <c r="D2280" s="6">
        <v>16</v>
      </c>
      <c r="E2280" s="8">
        <f>IF(B2280="*",'Larimar Net '!D2281-('Larimar Net '!D2281*'Larimar Net Penalized '!$D$5),'Larimar Net '!D2281)</f>
        <v>1562.162975924057</v>
      </c>
      <c r="I2280" s="7">
        <v>43925</v>
      </c>
      <c r="J2280" s="6">
        <v>16</v>
      </c>
      <c r="K2280" s="8">
        <f>IF(H2280="*",'Larimar Net '!I2281-('Larimar Net '!I2281*'Larimar Net Penalized '!$J$5),'Larimar Net '!I2281)</f>
        <v>0</v>
      </c>
    </row>
    <row r="2281" spans="3:11" x14ac:dyDescent="0.3">
      <c r="C2281" s="7">
        <v>43925</v>
      </c>
      <c r="D2281" s="6">
        <v>17</v>
      </c>
      <c r="E2281" s="8">
        <f>IF(B2281="*",'Larimar Net '!D2282-('Larimar Net '!D2282*'Larimar Net Penalized '!$D$5),'Larimar Net '!D2282)</f>
        <v>0</v>
      </c>
      <c r="I2281" s="7">
        <v>43925</v>
      </c>
      <c r="J2281" s="6">
        <v>17</v>
      </c>
      <c r="K2281" s="8">
        <f>IF(H2281="*",'Larimar Net '!I2282-('Larimar Net '!I2282*'Larimar Net Penalized '!$J$5),'Larimar Net '!I2282)</f>
        <v>0</v>
      </c>
    </row>
    <row r="2282" spans="3:11" x14ac:dyDescent="0.3">
      <c r="C2282" s="7">
        <v>43925</v>
      </c>
      <c r="D2282" s="6">
        <v>18</v>
      </c>
      <c r="E2282" s="8">
        <f>IF(B2282="*",'Larimar Net '!D2283-('Larimar Net '!D2283*'Larimar Net Penalized '!$D$5),'Larimar Net '!D2283)</f>
        <v>0</v>
      </c>
      <c r="I2282" s="7">
        <v>43925</v>
      </c>
      <c r="J2282" s="6">
        <v>18</v>
      </c>
      <c r="K2282" s="8">
        <f>IF(H2282="*",'Larimar Net '!I2283-('Larimar Net '!I2283*'Larimar Net Penalized '!$J$5),'Larimar Net '!I2283)</f>
        <v>0</v>
      </c>
    </row>
    <row r="2283" spans="3:11" x14ac:dyDescent="0.3">
      <c r="C2283" s="7">
        <v>43925</v>
      </c>
      <c r="D2283" s="6">
        <v>19</v>
      </c>
      <c r="E2283" s="8">
        <f>IF(B2283="*",'Larimar Net '!D2284-('Larimar Net '!D2284*'Larimar Net Penalized '!$D$5),'Larimar Net '!D2284)</f>
        <v>0</v>
      </c>
      <c r="I2283" s="7">
        <v>43925</v>
      </c>
      <c r="J2283" s="6">
        <v>19</v>
      </c>
      <c r="K2283" s="8">
        <f>IF(H2283="*",'Larimar Net '!I2284-('Larimar Net '!I2284*'Larimar Net Penalized '!$J$5),'Larimar Net '!I2284)</f>
        <v>0</v>
      </c>
    </row>
    <row r="2284" spans="3:11" x14ac:dyDescent="0.3">
      <c r="C2284" s="7">
        <v>43925</v>
      </c>
      <c r="D2284" s="6">
        <v>20</v>
      </c>
      <c r="E2284" s="8">
        <f>IF(B2284="*",'Larimar Net '!D2285-('Larimar Net '!D2285*'Larimar Net Penalized '!$D$5),'Larimar Net '!D2285)</f>
        <v>0</v>
      </c>
      <c r="I2284" s="7">
        <v>43925</v>
      </c>
      <c r="J2284" s="6">
        <v>20</v>
      </c>
      <c r="K2284" s="8">
        <f>IF(H2284="*",'Larimar Net '!I2285-('Larimar Net '!I2285*'Larimar Net Penalized '!$J$5),'Larimar Net '!I2285)</f>
        <v>0</v>
      </c>
    </row>
    <row r="2285" spans="3:11" x14ac:dyDescent="0.3">
      <c r="C2285" s="7">
        <v>43925</v>
      </c>
      <c r="D2285" s="6">
        <v>21</v>
      </c>
      <c r="E2285" s="8">
        <f>IF(B2285="*",'Larimar Net '!D2286-('Larimar Net '!D2286*'Larimar Net Penalized '!$D$5),'Larimar Net '!D2286)</f>
        <v>0</v>
      </c>
      <c r="I2285" s="7">
        <v>43925</v>
      </c>
      <c r="J2285" s="6">
        <v>21</v>
      </c>
      <c r="K2285" s="8">
        <f>IF(H2285="*",'Larimar Net '!I2286-('Larimar Net '!I2286*'Larimar Net Penalized '!$J$5),'Larimar Net '!I2286)</f>
        <v>0</v>
      </c>
    </row>
    <row r="2286" spans="3:11" x14ac:dyDescent="0.3">
      <c r="C2286" s="7">
        <v>43925</v>
      </c>
      <c r="D2286" s="6">
        <v>22</v>
      </c>
      <c r="E2286" s="8">
        <f>IF(B2286="*",'Larimar Net '!D2287-('Larimar Net '!D2287*'Larimar Net Penalized '!$D$5),'Larimar Net '!D2287)</f>
        <v>0</v>
      </c>
      <c r="I2286" s="7">
        <v>43925</v>
      </c>
      <c r="J2286" s="6">
        <v>22</v>
      </c>
      <c r="K2286" s="8">
        <f>IF(H2286="*",'Larimar Net '!I2287-('Larimar Net '!I2287*'Larimar Net Penalized '!$J$5),'Larimar Net '!I2287)</f>
        <v>0</v>
      </c>
    </row>
    <row r="2287" spans="3:11" x14ac:dyDescent="0.3">
      <c r="C2287" s="7">
        <v>43925</v>
      </c>
      <c r="D2287" s="6">
        <v>23</v>
      </c>
      <c r="E2287" s="8">
        <f>IF(B2287="*",'Larimar Net '!D2288-('Larimar Net '!D2288*'Larimar Net Penalized '!$D$5),'Larimar Net '!D2288)</f>
        <v>0</v>
      </c>
      <c r="I2287" s="7">
        <v>43925</v>
      </c>
      <c r="J2287" s="6">
        <v>23</v>
      </c>
      <c r="K2287" s="8">
        <f>IF(H2287="*",'Larimar Net '!I2288-('Larimar Net '!I2288*'Larimar Net Penalized '!$J$5),'Larimar Net '!I2288)</f>
        <v>0</v>
      </c>
    </row>
    <row r="2288" spans="3:11" x14ac:dyDescent="0.3">
      <c r="C2288" s="7">
        <v>43926</v>
      </c>
      <c r="D2288" s="6">
        <v>0</v>
      </c>
      <c r="E2288" s="8">
        <f>IF(B2288="*",'Larimar Net '!D2289-('Larimar Net '!D2289*'Larimar Net Penalized '!$D$5),'Larimar Net '!D2289)</f>
        <v>1370.0355266964912</v>
      </c>
      <c r="I2288" s="7">
        <v>43926</v>
      </c>
      <c r="J2288" s="6">
        <v>0</v>
      </c>
      <c r="K2288" s="8">
        <f>IF(H2288="*",'Larimar Net '!I2289-('Larimar Net '!I2289*'Larimar Net Penalized '!$J$5),'Larimar Net '!I2289)</f>
        <v>1234.064116072143</v>
      </c>
    </row>
    <row r="2289" spans="3:11" x14ac:dyDescent="0.3">
      <c r="C2289" s="7">
        <v>43926</v>
      </c>
      <c r="D2289" s="6">
        <v>1</v>
      </c>
      <c r="E2289" s="8">
        <f>IF(B2289="*",'Larimar Net '!D2290-('Larimar Net '!D2290*'Larimar Net Penalized '!$D$5),'Larimar Net '!D2290)</f>
        <v>3573.2192283730969</v>
      </c>
      <c r="I2289" s="7">
        <v>43926</v>
      </c>
      <c r="J2289" s="6">
        <v>1</v>
      </c>
      <c r="K2289" s="8">
        <f>IF(H2289="*",'Larimar Net '!I2290-('Larimar Net '!I2290*'Larimar Net Penalized '!$J$5),'Larimar Net '!I2290)</f>
        <v>2046.1597395155691</v>
      </c>
    </row>
    <row r="2290" spans="3:11" x14ac:dyDescent="0.3">
      <c r="C2290" s="7">
        <v>43926</v>
      </c>
      <c r="D2290" s="6">
        <v>2</v>
      </c>
      <c r="E2290" s="8">
        <f>IF(B2290="*",'Larimar Net '!D2291-('Larimar Net '!D2291*'Larimar Net Penalized '!$D$5),'Larimar Net '!D2291)</f>
        <v>5473.7576168084897</v>
      </c>
      <c r="I2290" s="7">
        <v>43926</v>
      </c>
      <c r="J2290" s="6">
        <v>2</v>
      </c>
      <c r="K2290" s="8">
        <f>IF(H2290="*",'Larimar Net '!I2291-('Larimar Net '!I2291*'Larimar Net Penalized '!$J$5),'Larimar Net '!I2291)</f>
        <v>3190.0328409670551</v>
      </c>
    </row>
    <row r="2291" spans="3:11" x14ac:dyDescent="0.3">
      <c r="C2291" s="7">
        <v>43926</v>
      </c>
      <c r="D2291" s="6">
        <v>3</v>
      </c>
      <c r="E2291" s="8">
        <f>IF(B2291="*",'Larimar Net '!D2292-('Larimar Net '!D2292*'Larimar Net Penalized '!$D$5),'Larimar Net '!D2292)</f>
        <v>6568.5174456599007</v>
      </c>
      <c r="I2291" s="7">
        <v>43926</v>
      </c>
      <c r="J2291" s="6">
        <v>3</v>
      </c>
      <c r="K2291" s="8">
        <f>IF(H2291="*",'Larimar Net '!I2292-('Larimar Net '!I2292*'Larimar Net Penalized '!$J$5),'Larimar Net '!I2292)</f>
        <v>4724.0669558555119</v>
      </c>
    </row>
    <row r="2292" spans="3:11" x14ac:dyDescent="0.3">
      <c r="C2292" s="7">
        <v>43926</v>
      </c>
      <c r="D2292" s="6">
        <v>4</v>
      </c>
      <c r="E2292" s="8">
        <f>IF(B2292="*",'Larimar Net '!D2293-('Larimar Net '!D2293*'Larimar Net Penalized '!$D$5),'Larimar Net '!D2293)</f>
        <v>10104.589980458317</v>
      </c>
      <c r="I2292" s="7">
        <v>43926</v>
      </c>
      <c r="J2292" s="6">
        <v>4</v>
      </c>
      <c r="K2292" s="8">
        <f>IF(H2292="*",'Larimar Net '!I2293-('Larimar Net '!I2293*'Larimar Net Penalized '!$J$5),'Larimar Net '!I2293)</f>
        <v>6423.8594226091163</v>
      </c>
    </row>
    <row r="2293" spans="3:11" x14ac:dyDescent="0.3">
      <c r="C2293" s="7">
        <v>43926</v>
      </c>
      <c r="D2293" s="6">
        <v>5</v>
      </c>
      <c r="E2293" s="8">
        <f>IF(B2293="*",'Larimar Net '!D2294-('Larimar Net '!D2294*'Larimar Net Penalized '!$D$5),'Larimar Net '!D2294)</f>
        <v>7477.297654723171</v>
      </c>
      <c r="I2293" s="7">
        <v>43926</v>
      </c>
      <c r="J2293" s="6">
        <v>5</v>
      </c>
      <c r="K2293" s="8">
        <f>IF(H2293="*",'Larimar Net '!I2294-('Larimar Net '!I2294*'Larimar Net Penalized '!$J$5),'Larimar Net '!I2294)</f>
        <v>6282.4809757277671</v>
      </c>
    </row>
    <row r="2294" spans="3:11" x14ac:dyDescent="0.3">
      <c r="C2294" s="7">
        <v>43926</v>
      </c>
      <c r="D2294" s="6">
        <v>6</v>
      </c>
      <c r="E2294" s="8">
        <f>IF(B2294="*",'Larimar Net '!D2295-('Larimar Net '!D2295*'Larimar Net Penalized '!$D$5),'Larimar Net '!D2295)</f>
        <v>6821.8104403700136</v>
      </c>
      <c r="I2294" s="7">
        <v>43926</v>
      </c>
      <c r="J2294" s="6">
        <v>6</v>
      </c>
      <c r="K2294" s="8">
        <f>IF(H2294="*",'Larimar Net '!I2295-('Larimar Net '!I2295*'Larimar Net Penalized '!$J$5),'Larimar Net '!I2295)</f>
        <v>6482.575422197825</v>
      </c>
    </row>
    <row r="2295" spans="3:11" x14ac:dyDescent="0.3">
      <c r="C2295" s="7">
        <v>43926</v>
      </c>
      <c r="D2295" s="6">
        <v>7</v>
      </c>
      <c r="E2295" s="8">
        <f>IF(B2295="*",'Larimar Net '!D2296-('Larimar Net '!D2296*'Larimar Net Penalized '!$D$5),'Larimar Net '!D2296)</f>
        <v>9545.4385423609165</v>
      </c>
      <c r="I2295" s="7">
        <v>43926</v>
      </c>
      <c r="J2295" s="6">
        <v>7</v>
      </c>
      <c r="K2295" s="8">
        <f>IF(H2295="*",'Larimar Net '!I2296-('Larimar Net '!I2296*'Larimar Net Penalized '!$J$5),'Larimar Net '!I2296)</f>
        <v>7430.9896431344132</v>
      </c>
    </row>
    <row r="2296" spans="3:11" x14ac:dyDescent="0.3">
      <c r="C2296" s="7">
        <v>43926</v>
      </c>
      <c r="D2296" s="6">
        <v>8</v>
      </c>
      <c r="E2296" s="8">
        <f>IF(B2296="*",'Larimar Net '!D2297-('Larimar Net '!D2297*'Larimar Net Penalized '!$D$5),'Larimar Net '!D2297)</f>
        <v>13695.356244203896</v>
      </c>
      <c r="I2296" s="7">
        <v>43926</v>
      </c>
      <c r="J2296" s="6">
        <v>8</v>
      </c>
      <c r="K2296" s="8">
        <f>IF(H2296="*",'Larimar Net '!I2297-('Larimar Net '!I2297*'Larimar Net Penalized '!$J$5),'Larimar Net '!I2297)</f>
        <v>7977.3874761972565</v>
      </c>
    </row>
    <row r="2297" spans="3:11" x14ac:dyDescent="0.3">
      <c r="C2297" s="7">
        <v>43926</v>
      </c>
      <c r="D2297" s="6">
        <v>9</v>
      </c>
      <c r="E2297" s="8">
        <f>IF(B2297="*",'Larimar Net '!D2298-('Larimar Net '!D2298*'Larimar Net Penalized '!$D$5),'Larimar Net '!D2298)</f>
        <v>19421.7825581619</v>
      </c>
      <c r="I2297" s="7">
        <v>43926</v>
      </c>
      <c r="J2297" s="6">
        <v>9</v>
      </c>
      <c r="K2297" s="8">
        <f>IF(H2297="*",'Larimar Net '!I2298-('Larimar Net '!I2298*'Larimar Net Penalized '!$J$5),'Larimar Net '!I2298)</f>
        <v>8667.228592937845</v>
      </c>
    </row>
    <row r="2298" spans="3:11" x14ac:dyDescent="0.3">
      <c r="C2298" s="7">
        <v>43926</v>
      </c>
      <c r="D2298" s="6">
        <v>10</v>
      </c>
      <c r="E2298" s="8">
        <f>IF(B2298="*",'Larimar Net '!D2299-('Larimar Net '!D2299*'Larimar Net Penalized '!$D$5),'Larimar Net '!D2299)</f>
        <v>16985.737819411082</v>
      </c>
      <c r="I2298" s="7">
        <v>43926</v>
      </c>
      <c r="J2298" s="6">
        <v>10</v>
      </c>
      <c r="K2298" s="8">
        <f>IF(H2298="*",'Larimar Net '!I2299-('Larimar Net '!I2299*'Larimar Net Penalized '!$J$5),'Larimar Net '!I2299)</f>
        <v>7668.9384771746791</v>
      </c>
    </row>
    <row r="2299" spans="3:11" x14ac:dyDescent="0.3">
      <c r="C2299" s="7">
        <v>43926</v>
      </c>
      <c r="D2299" s="6">
        <v>11</v>
      </c>
      <c r="E2299" s="8">
        <f>IF(B2299="*",'Larimar Net '!D2300-('Larimar Net '!D2300*'Larimar Net Penalized '!$D$5),'Larimar Net '!D2300)</f>
        <v>20533.497247849918</v>
      </c>
      <c r="I2299" s="7">
        <v>43926</v>
      </c>
      <c r="J2299" s="6">
        <v>11</v>
      </c>
      <c r="K2299" s="8">
        <f>IF(H2299="*",'Larimar Net '!I2300-('Larimar Net '!I2300*'Larimar Net Penalized '!$J$5),'Larimar Net '!I2300)</f>
        <v>9090.2462685387709</v>
      </c>
    </row>
    <row r="2300" spans="3:11" x14ac:dyDescent="0.3">
      <c r="C2300" s="7">
        <v>43926</v>
      </c>
      <c r="D2300" s="6">
        <v>12</v>
      </c>
      <c r="E2300" s="8">
        <f>IF(B2300="*",'Larimar Net '!D2301-('Larimar Net '!D2301*'Larimar Net Penalized '!$D$5),'Larimar Net '!D2301)</f>
        <v>23099.612624328129</v>
      </c>
      <c r="I2300" s="7">
        <v>43926</v>
      </c>
      <c r="J2300" s="6">
        <v>12</v>
      </c>
      <c r="K2300" s="8">
        <f>IF(H2300="*",'Larimar Net '!I2301-('Larimar Net '!I2301*'Larimar Net Penalized '!$J$5),'Larimar Net '!I2301)</f>
        <v>9613.270004774884</v>
      </c>
    </row>
    <row r="2301" spans="3:11" x14ac:dyDescent="0.3">
      <c r="C2301" s="7">
        <v>43926</v>
      </c>
      <c r="D2301" s="6">
        <v>13</v>
      </c>
      <c r="E2301" s="8">
        <f>IF(B2301="*",'Larimar Net '!D2302-('Larimar Net '!D2302*'Larimar Net Penalized '!$D$5),'Larimar Net '!D2302)</f>
        <v>21578.654507568259</v>
      </c>
      <c r="I2301" s="7">
        <v>43926</v>
      </c>
      <c r="J2301" s="6">
        <v>13</v>
      </c>
      <c r="K2301" s="8">
        <f>IF(H2301="*",'Larimar Net '!I2302-('Larimar Net '!I2302*'Larimar Net Penalized '!$J$5),'Larimar Net '!I2302)</f>
        <v>8572.2528649683372</v>
      </c>
    </row>
    <row r="2302" spans="3:11" x14ac:dyDescent="0.3">
      <c r="C2302" s="7">
        <v>43926</v>
      </c>
      <c r="D2302" s="6">
        <v>14</v>
      </c>
      <c r="E2302" s="8">
        <f>IF(B2302="*",'Larimar Net '!D2303-('Larimar Net '!D2303*'Larimar Net Penalized '!$D$5),'Larimar Net '!D2303)</f>
        <v>17862.616519252311</v>
      </c>
      <c r="I2302" s="7">
        <v>43926</v>
      </c>
      <c r="J2302" s="6">
        <v>14</v>
      </c>
      <c r="K2302" s="8">
        <f>IF(H2302="*",'Larimar Net '!I2303-('Larimar Net '!I2303*'Larimar Net Penalized '!$J$5),'Larimar Net '!I2303)</f>
        <v>6794.1116920254681</v>
      </c>
    </row>
    <row r="2303" spans="3:11" x14ac:dyDescent="0.3">
      <c r="C2303" s="7">
        <v>43926</v>
      </c>
      <c r="D2303" s="6">
        <v>15</v>
      </c>
      <c r="E2303" s="8">
        <f>IF(B2303="*",'Larimar Net '!D2304-('Larimar Net '!D2304*'Larimar Net Penalized '!$D$5),'Larimar Net '!D2304)</f>
        <v>14597.97202391437</v>
      </c>
      <c r="I2303" s="7">
        <v>43926</v>
      </c>
      <c r="J2303" s="6">
        <v>15</v>
      </c>
      <c r="K2303" s="8">
        <f>IF(H2303="*",'Larimar Net '!I2304-('Larimar Net '!I2304*'Larimar Net Penalized '!$J$5),'Larimar Net '!I2304)</f>
        <v>5483.2432647748838</v>
      </c>
    </row>
    <row r="2304" spans="3:11" x14ac:dyDescent="0.3">
      <c r="C2304" s="7">
        <v>43926</v>
      </c>
      <c r="D2304" s="6">
        <v>16</v>
      </c>
      <c r="E2304" s="8">
        <f>IF(B2304="*",'Larimar Net '!D2305-('Larimar Net '!D2305*'Larimar Net Penalized '!$D$5),'Larimar Net '!D2305)</f>
        <v>13987.270443144687</v>
      </c>
      <c r="I2304" s="7">
        <v>43926</v>
      </c>
      <c r="J2304" s="6">
        <v>16</v>
      </c>
      <c r="K2304" s="8">
        <f>IF(H2304="*",'Larimar Net '!I2305-('Larimar Net '!I2305*'Larimar Net Penalized '!$J$5),'Larimar Net '!I2305)</f>
        <v>4504.0582586625142</v>
      </c>
    </row>
    <row r="2305" spans="3:11" x14ac:dyDescent="0.3">
      <c r="C2305" s="7">
        <v>43926</v>
      </c>
      <c r="D2305" s="6">
        <v>17</v>
      </c>
      <c r="E2305" s="8">
        <f>IF(B2305="*",'Larimar Net '!D2306-('Larimar Net '!D2306*'Larimar Net Penalized '!$D$5),'Larimar Net '!D2306)</f>
        <v>16480.484714952559</v>
      </c>
      <c r="I2305" s="7">
        <v>43926</v>
      </c>
      <c r="J2305" s="6">
        <v>17</v>
      </c>
      <c r="K2305" s="8">
        <f>IF(H2305="*",'Larimar Net '!I2306-('Larimar Net '!I2306*'Larimar Net Penalized '!$J$5),'Larimar Net '!I2306)</f>
        <v>5443.6798671517063</v>
      </c>
    </row>
    <row r="2306" spans="3:11" x14ac:dyDescent="0.3">
      <c r="C2306" s="7">
        <v>43926</v>
      </c>
      <c r="D2306" s="6">
        <v>18</v>
      </c>
      <c r="E2306" s="8">
        <f>IF(B2306="*",'Larimar Net '!D2307-('Larimar Net '!D2307*'Larimar Net Penalized '!$D$5),'Larimar Net '!D2307)</f>
        <v>15659.029382123254</v>
      </c>
      <c r="I2306" s="7">
        <v>43926</v>
      </c>
      <c r="J2306" s="6">
        <v>18</v>
      </c>
      <c r="K2306" s="8">
        <f>IF(H2306="*",'Larimar Net '!I2307-('Larimar Net '!I2307*'Larimar Net Penalized '!$J$5),'Larimar Net '!I2307)</f>
        <v>6575.2138992013861</v>
      </c>
    </row>
    <row r="2307" spans="3:11" x14ac:dyDescent="0.3">
      <c r="C2307" s="7">
        <v>43926</v>
      </c>
      <c r="D2307" s="6">
        <v>19</v>
      </c>
      <c r="E2307" s="8">
        <f>IF(B2307="*",'Larimar Net '!D2308-('Larimar Net '!D2308*'Larimar Net Penalized '!$D$5),'Larimar Net '!D2308)</f>
        <v>14913.360347789167</v>
      </c>
      <c r="I2307" s="7">
        <v>43926</v>
      </c>
      <c r="J2307" s="6">
        <v>19</v>
      </c>
      <c r="K2307" s="8">
        <f>IF(H2307="*",'Larimar Net '!I2308-('Larimar Net '!I2308*'Larimar Net Penalized '!$J$5),'Larimar Net '!I2308)</f>
        <v>5650.7583015668879</v>
      </c>
    </row>
    <row r="2308" spans="3:11" x14ac:dyDescent="0.3">
      <c r="C2308" s="7">
        <v>43926</v>
      </c>
      <c r="D2308" s="6">
        <v>20</v>
      </c>
      <c r="E2308" s="8">
        <f>IF(B2308="*",'Larimar Net '!D2309-('Larimar Net '!D2309*'Larimar Net Penalized '!$D$5),'Larimar Net '!D2309)</f>
        <v>13545.258514752517</v>
      </c>
      <c r="I2308" s="7">
        <v>43926</v>
      </c>
      <c r="J2308" s="6">
        <v>20</v>
      </c>
      <c r="K2308" s="8">
        <f>IF(H2308="*",'Larimar Net '!I2309-('Larimar Net '!I2309*'Larimar Net Penalized '!$J$5),'Larimar Net '!I2309)</f>
        <v>5946.3618569888313</v>
      </c>
    </row>
    <row r="2309" spans="3:11" x14ac:dyDescent="0.3">
      <c r="C2309" s="7">
        <v>43926</v>
      </c>
      <c r="D2309" s="6">
        <v>21</v>
      </c>
      <c r="E2309" s="8">
        <f>IF(B2309="*",'Larimar Net '!D2310-('Larimar Net '!D2310*'Larimar Net Penalized '!$D$5),'Larimar Net '!D2310)</f>
        <v>20631.188069218548</v>
      </c>
      <c r="I2309" s="7">
        <v>43926</v>
      </c>
      <c r="J2309" s="6">
        <v>21</v>
      </c>
      <c r="K2309" s="8">
        <f>IF(H2309="*",'Larimar Net '!I2310-('Larimar Net '!I2310*'Larimar Net Penalized '!$J$5),'Larimar Net '!I2310)</f>
        <v>11544.718215232138</v>
      </c>
    </row>
    <row r="2310" spans="3:11" x14ac:dyDescent="0.3">
      <c r="C2310" s="7">
        <v>43926</v>
      </c>
      <c r="D2310" s="6">
        <v>22</v>
      </c>
      <c r="E2310" s="8">
        <f>IF(B2310="*",'Larimar Net '!D2311-('Larimar Net '!D2311*'Larimar Net Penalized '!$D$5),'Larimar Net '!D2311)</f>
        <v>29593.368958275281</v>
      </c>
      <c r="I2310" s="7">
        <v>43926</v>
      </c>
      <c r="J2310" s="6">
        <v>22</v>
      </c>
      <c r="K2310" s="8">
        <f>IF(H2310="*",'Larimar Net '!I2311-('Larimar Net '!I2311*'Larimar Net Penalized '!$J$5),'Larimar Net '!I2311)</f>
        <v>15265.659822086729</v>
      </c>
    </row>
    <row r="2311" spans="3:11" x14ac:dyDescent="0.3">
      <c r="C2311" s="7">
        <v>43926</v>
      </c>
      <c r="D2311" s="6">
        <v>23</v>
      </c>
      <c r="E2311" s="8">
        <f>IF(B2311="*",'Larimar Net '!D2312-('Larimar Net '!D2312*'Larimar Net Penalized '!$D$5),'Larimar Net '!D2312)</f>
        <v>33983.957817277966</v>
      </c>
      <c r="I2311" s="7">
        <v>43926</v>
      </c>
      <c r="J2311" s="6">
        <v>23</v>
      </c>
      <c r="K2311" s="8">
        <f>IF(H2311="*",'Larimar Net '!I2312-('Larimar Net '!I2312*'Larimar Net Penalized '!$J$5),'Larimar Net '!I2312)</f>
        <v>15943.092794229491</v>
      </c>
    </row>
    <row r="2312" spans="3:11" x14ac:dyDescent="0.3">
      <c r="C2312" s="7">
        <v>43927</v>
      </c>
      <c r="D2312" s="6">
        <v>0</v>
      </c>
      <c r="E2312" s="8">
        <f>IF(B2312="*",'Larimar Net '!D2313-('Larimar Net '!D2313*'Larimar Net Penalized '!$D$5),'Larimar Net '!D2313)</f>
        <v>28463.47416635917</v>
      </c>
      <c r="I2312" s="7">
        <v>43927</v>
      </c>
      <c r="J2312" s="6">
        <v>0</v>
      </c>
      <c r="K2312" s="8">
        <f>IF(H2312="*",'Larimar Net '!I2313-('Larimar Net '!I2313*'Larimar Net Penalized '!$J$5),'Larimar Net '!I2313)</f>
        <v>16153.423506986679</v>
      </c>
    </row>
    <row r="2313" spans="3:11" x14ac:dyDescent="0.3">
      <c r="C2313" s="7">
        <v>43927</v>
      </c>
      <c r="D2313" s="6">
        <v>1</v>
      </c>
      <c r="E2313" s="8">
        <f>IF(B2313="*",'Larimar Net '!D2314-('Larimar Net '!D2314*'Larimar Net Penalized '!$D$5),'Larimar Net '!D2314)</f>
        <v>31025.835652133737</v>
      </c>
      <c r="I2313" s="7">
        <v>43927</v>
      </c>
      <c r="J2313" s="6">
        <v>1</v>
      </c>
      <c r="K2313" s="8">
        <f>IF(H2313="*",'Larimar Net '!I2314-('Larimar Net '!I2314*'Larimar Net Penalized '!$J$5),'Larimar Net '!I2314)</f>
        <v>20043.048107231483</v>
      </c>
    </row>
    <row r="2314" spans="3:11" x14ac:dyDescent="0.3">
      <c r="C2314" s="7">
        <v>43927</v>
      </c>
      <c r="D2314" s="6">
        <v>2</v>
      </c>
      <c r="E2314" s="8">
        <f>IF(B2314="*",'Larimar Net '!D2315-('Larimar Net '!D2315*'Larimar Net Penalized '!$D$5),'Larimar Net '!D2315)</f>
        <v>24723.316433090458</v>
      </c>
      <c r="I2314" s="7">
        <v>43927</v>
      </c>
      <c r="J2314" s="6">
        <v>2</v>
      </c>
      <c r="K2314" s="8">
        <f>IF(H2314="*",'Larimar Net '!I2315-('Larimar Net '!I2315*'Larimar Net Penalized '!$J$5),'Larimar Net '!I2315)</f>
        <v>15435.297540989262</v>
      </c>
    </row>
    <row r="2315" spans="3:11" x14ac:dyDescent="0.3">
      <c r="C2315" s="7">
        <v>43927</v>
      </c>
      <c r="D2315" s="6">
        <v>3</v>
      </c>
      <c r="E2315" s="8">
        <f>IF(B2315="*",'Larimar Net '!D2316-('Larimar Net '!D2316*'Larimar Net Penalized '!$D$5),'Larimar Net '!D2316)</f>
        <v>19519.881060474916</v>
      </c>
      <c r="I2315" s="7">
        <v>43927</v>
      </c>
      <c r="J2315" s="6">
        <v>3</v>
      </c>
      <c r="K2315" s="8">
        <f>IF(H2315="*",'Larimar Net '!I2316-('Larimar Net '!I2316*'Larimar Net Penalized '!$J$5),'Larimar Net '!I2316)</f>
        <v>11754.601035567697</v>
      </c>
    </row>
    <row r="2316" spans="3:11" x14ac:dyDescent="0.3">
      <c r="C2316" s="7">
        <v>43927</v>
      </c>
      <c r="D2316" s="6">
        <v>4</v>
      </c>
      <c r="E2316" s="8">
        <f>IF(B2316="*",'Larimar Net '!D2317-('Larimar Net '!D2317*'Larimar Net Penalized '!$D$5),'Larimar Net '!D2317)</f>
        <v>14737.293933716026</v>
      </c>
      <c r="I2316" s="7">
        <v>43927</v>
      </c>
      <c r="J2316" s="6">
        <v>4</v>
      </c>
      <c r="K2316" s="8">
        <f>IF(H2316="*",'Larimar Net '!I2317-('Larimar Net '!I2317*'Larimar Net Penalized '!$J$5),'Larimar Net '!I2317)</f>
        <v>11969.342482208425</v>
      </c>
    </row>
    <row r="2317" spans="3:11" x14ac:dyDescent="0.3">
      <c r="C2317" s="7">
        <v>43927</v>
      </c>
      <c r="D2317" s="6">
        <v>5</v>
      </c>
      <c r="E2317" s="8">
        <f>IF(B2317="*",'Larimar Net '!D2318-('Larimar Net '!D2318*'Larimar Net Penalized '!$D$5),'Larimar Net '!D2318)</f>
        <v>13592.168774649926</v>
      </c>
      <c r="I2317" s="7">
        <v>43927</v>
      </c>
      <c r="J2317" s="6">
        <v>5</v>
      </c>
      <c r="K2317" s="8">
        <f>IF(H2317="*",'Larimar Net '!I2318-('Larimar Net '!I2318*'Larimar Net Penalized '!$J$5),'Larimar Net '!I2318)</f>
        <v>12686.243135113091</v>
      </c>
    </row>
    <row r="2318" spans="3:11" x14ac:dyDescent="0.3">
      <c r="C2318" s="7">
        <v>43927</v>
      </c>
      <c r="D2318" s="6">
        <v>6</v>
      </c>
      <c r="E2318" s="8">
        <f>IF(B2318="*",'Larimar Net '!D2319-('Larimar Net '!D2319*'Larimar Net Penalized '!$D$5),'Larimar Net '!D2319)</f>
        <v>10655.122980147848</v>
      </c>
      <c r="I2318" s="7">
        <v>43927</v>
      </c>
      <c r="J2318" s="6">
        <v>6</v>
      </c>
      <c r="K2318" s="8">
        <f>IF(H2318="*",'Larimar Net '!I2319-('Larimar Net '!I2319*'Larimar Net Penalized '!$J$5),'Larimar Net '!I2319)</f>
        <v>11769.527635555894</v>
      </c>
    </row>
    <row r="2319" spans="3:11" x14ac:dyDescent="0.3">
      <c r="C2319" s="7">
        <v>43927</v>
      </c>
      <c r="D2319" s="6">
        <v>7</v>
      </c>
      <c r="E2319" s="8">
        <f>IF(B2319="*",'Larimar Net '!D2320-('Larimar Net '!D2320*'Larimar Net Penalized '!$D$5),'Larimar Net '!D2320)</f>
        <v>14108.873270642734</v>
      </c>
      <c r="I2319" s="7">
        <v>43927</v>
      </c>
      <c r="J2319" s="6">
        <v>7</v>
      </c>
      <c r="K2319" s="8">
        <f>IF(H2319="*",'Larimar Net '!I2320-('Larimar Net '!I2320*'Larimar Net Penalized '!$J$5),'Larimar Net '!I2320)</f>
        <v>11357.041536122695</v>
      </c>
    </row>
    <row r="2320" spans="3:11" x14ac:dyDescent="0.3">
      <c r="C2320" s="7">
        <v>43927</v>
      </c>
      <c r="D2320" s="6">
        <v>8</v>
      </c>
      <c r="E2320" s="8">
        <f>IF(B2320="*",'Larimar Net '!D2321-('Larimar Net '!D2321*'Larimar Net Penalized '!$D$5),'Larimar Net '!D2321)</f>
        <v>14946.617632316766</v>
      </c>
      <c r="I2320" s="7">
        <v>43927</v>
      </c>
      <c r="J2320" s="6">
        <v>8</v>
      </c>
      <c r="K2320" s="8">
        <f>IF(H2320="*",'Larimar Net '!I2321-('Larimar Net '!I2321*'Larimar Net Penalized '!$J$5),'Larimar Net '!I2321)</f>
        <v>9910.7145714909148</v>
      </c>
    </row>
    <row r="2321" spans="3:11" x14ac:dyDescent="0.3">
      <c r="C2321" s="7">
        <v>43927</v>
      </c>
      <c r="D2321" s="6">
        <v>9</v>
      </c>
      <c r="E2321" s="8">
        <f>IF(B2321="*",'Larimar Net '!D2322-('Larimar Net '!D2322*'Larimar Net Penalized '!$D$5),'Larimar Net '!D2322)</f>
        <v>18981.639050221631</v>
      </c>
      <c r="I2321" s="7">
        <v>43927</v>
      </c>
      <c r="J2321" s="6">
        <v>9</v>
      </c>
      <c r="K2321" s="8">
        <f>IF(H2321="*",'Larimar Net '!I2322-('Larimar Net '!I2322*'Larimar Net Penalized '!$J$5),'Larimar Net '!I2322)</f>
        <v>10428.229516451474</v>
      </c>
    </row>
    <row r="2322" spans="3:11" x14ac:dyDescent="0.3">
      <c r="C2322" s="7">
        <v>43927</v>
      </c>
      <c r="D2322" s="6">
        <v>10</v>
      </c>
      <c r="E2322" s="8">
        <f>IF(B2322="*",'Larimar Net '!D2323-('Larimar Net '!D2323*'Larimar Net Penalized '!$D$5),'Larimar Net '!D2323)</f>
        <v>22322.232527395459</v>
      </c>
      <c r="I2322" s="7">
        <v>43927</v>
      </c>
      <c r="J2322" s="6">
        <v>10</v>
      </c>
      <c r="K2322" s="8">
        <f>IF(H2322="*",'Larimar Net '!I2323-('Larimar Net '!I2323*'Larimar Net Penalized '!$J$5),'Larimar Net '!I2323)</f>
        <v>10820.120086325645</v>
      </c>
    </row>
    <row r="2323" spans="3:11" x14ac:dyDescent="0.3">
      <c r="C2323" s="7">
        <v>43927</v>
      </c>
      <c r="D2323" s="6">
        <v>11</v>
      </c>
      <c r="E2323" s="8">
        <f>IF(B2323="*",'Larimar Net '!D2324-('Larimar Net '!D2324*'Larimar Net Penalized '!$D$5),'Larimar Net '!D2324)</f>
        <v>24415.568378700245</v>
      </c>
      <c r="I2323" s="7">
        <v>43927</v>
      </c>
      <c r="J2323" s="6">
        <v>11</v>
      </c>
      <c r="K2323" s="8">
        <f>IF(H2323="*",'Larimar Net '!I2324-('Larimar Net '!I2324*'Larimar Net Penalized '!$J$5),'Larimar Net '!I2324)</f>
        <v>9918.5216468303624</v>
      </c>
    </row>
    <row r="2324" spans="3:11" x14ac:dyDescent="0.3">
      <c r="C2324" s="7">
        <v>43927</v>
      </c>
      <c r="D2324" s="6">
        <v>12</v>
      </c>
      <c r="E2324" s="8">
        <f>IF(B2324="*",'Larimar Net '!D2325-('Larimar Net '!D2325*'Larimar Net Penalized '!$D$5),'Larimar Net '!D2325)</f>
        <v>22176.582772712583</v>
      </c>
      <c r="I2324" s="7">
        <v>43927</v>
      </c>
      <c r="J2324" s="6">
        <v>12</v>
      </c>
      <c r="K2324" s="8">
        <f>IF(H2324="*",'Larimar Net '!I2325-('Larimar Net '!I2325*'Larimar Net Penalized '!$J$5),'Larimar Net '!I2325)</f>
        <v>9823.2775229878498</v>
      </c>
    </row>
    <row r="2325" spans="3:11" x14ac:dyDescent="0.3">
      <c r="C2325" s="7">
        <v>43927</v>
      </c>
      <c r="D2325" s="6">
        <v>13</v>
      </c>
      <c r="E2325" s="8">
        <f>IF(B2325="*",'Larimar Net '!D2326-('Larimar Net '!D2326*'Larimar Net Penalized '!$D$5),'Larimar Net '!D2326)</f>
        <v>25873.04202457545</v>
      </c>
      <c r="I2325" s="7">
        <v>43927</v>
      </c>
      <c r="J2325" s="6">
        <v>13</v>
      </c>
      <c r="K2325" s="8">
        <f>IF(H2325="*",'Larimar Net '!I2326-('Larimar Net '!I2326*'Larimar Net Penalized '!$J$5),'Larimar Net '!I2326)</f>
        <v>11097.393392949409</v>
      </c>
    </row>
    <row r="2326" spans="3:11" x14ac:dyDescent="0.3">
      <c r="C2326" s="7">
        <v>43927</v>
      </c>
      <c r="D2326" s="6">
        <v>14</v>
      </c>
      <c r="E2326" s="8">
        <f>IF(B2326="*",'Larimar Net '!D2327-('Larimar Net '!D2327*'Larimar Net Penalized '!$D$5),'Larimar Net '!D2327)</f>
        <v>27898.610060748255</v>
      </c>
      <c r="I2326" s="7">
        <v>43927</v>
      </c>
      <c r="J2326" s="6">
        <v>14</v>
      </c>
      <c r="K2326" s="8">
        <f>IF(H2326="*",'Larimar Net '!I2327-('Larimar Net '!I2327*'Larimar Net Penalized '!$J$5),'Larimar Net '!I2327)</f>
        <v>10766.93845225537</v>
      </c>
    </row>
    <row r="2327" spans="3:11" x14ac:dyDescent="0.3">
      <c r="C2327" s="7">
        <v>43927</v>
      </c>
      <c r="D2327" s="6">
        <v>15</v>
      </c>
      <c r="E2327" s="8">
        <f>IF(B2327="*",'Larimar Net '!D2328-('Larimar Net '!D2328*'Larimar Net Penalized '!$D$5),'Larimar Net '!D2328)</f>
        <v>22512.44240083604</v>
      </c>
      <c r="I2327" s="7">
        <v>43927</v>
      </c>
      <c r="J2327" s="6">
        <v>15</v>
      </c>
      <c r="K2327" s="8">
        <f>IF(H2327="*",'Larimar Net '!I2328-('Larimar Net '!I2328*'Larimar Net Penalized '!$J$5),'Larimar Net '!I2328)</f>
        <v>8249.7372462622516</v>
      </c>
    </row>
    <row r="2328" spans="3:11" x14ac:dyDescent="0.3">
      <c r="C2328" s="7">
        <v>43927</v>
      </c>
      <c r="D2328" s="6">
        <v>16</v>
      </c>
      <c r="E2328" s="8">
        <f>IF(B2328="*",'Larimar Net '!D2329-('Larimar Net '!D2329*'Larimar Net Penalized '!$D$5),'Larimar Net '!D2329)</f>
        <v>16725.135038234221</v>
      </c>
      <c r="I2328" s="7">
        <v>43927</v>
      </c>
      <c r="J2328" s="6">
        <v>16</v>
      </c>
      <c r="K2328" s="8">
        <f>IF(H2328="*",'Larimar Net '!I2329-('Larimar Net '!I2329*'Larimar Net Penalized '!$J$5),'Larimar Net '!I2329)</f>
        <v>5199.301795545507</v>
      </c>
    </row>
    <row r="2329" spans="3:11" x14ac:dyDescent="0.3">
      <c r="C2329" s="7">
        <v>43927</v>
      </c>
      <c r="D2329" s="6">
        <v>17</v>
      </c>
      <c r="E2329" s="8">
        <f>IF(B2329="*",'Larimar Net '!D2330-('Larimar Net '!D2330*'Larimar Net Penalized '!$D$5),'Larimar Net '!D2330)</f>
        <v>12592.459571943511</v>
      </c>
      <c r="I2329" s="7">
        <v>43927</v>
      </c>
      <c r="J2329" s="6">
        <v>17</v>
      </c>
      <c r="K2329" s="8">
        <f>IF(H2329="*",'Larimar Net '!I2330-('Larimar Net '!I2330*'Larimar Net Penalized '!$J$5),'Larimar Net '!I2330)</f>
        <v>3849.3220040936212</v>
      </c>
    </row>
    <row r="2330" spans="3:11" x14ac:dyDescent="0.3">
      <c r="C2330" s="7">
        <v>43927</v>
      </c>
      <c r="D2330" s="6">
        <v>18</v>
      </c>
      <c r="E2330" s="8">
        <f>IF(B2330="*",'Larimar Net '!D2331-('Larimar Net '!D2331*'Larimar Net Penalized '!$D$5),'Larimar Net '!D2331)</f>
        <v>11921.880316069079</v>
      </c>
      <c r="I2330" s="7">
        <v>43927</v>
      </c>
      <c r="J2330" s="6">
        <v>18</v>
      </c>
      <c r="K2330" s="8">
        <f>IF(H2330="*",'Larimar Net '!I2331-('Larimar Net '!I2331*'Larimar Net Penalized '!$J$5),'Larimar Net '!I2331)</f>
        <v>4036.4027083733909</v>
      </c>
    </row>
    <row r="2331" spans="3:11" x14ac:dyDescent="0.3">
      <c r="C2331" s="7">
        <v>43927</v>
      </c>
      <c r="D2331" s="6">
        <v>19</v>
      </c>
      <c r="E2331" s="8">
        <f>IF(B2331="*",'Larimar Net '!D2332-('Larimar Net '!D2332*'Larimar Net Penalized '!$D$5),'Larimar Net '!D2332)</f>
        <v>12001.051058689247</v>
      </c>
      <c r="I2331" s="7">
        <v>43927</v>
      </c>
      <c r="J2331" s="6">
        <v>19</v>
      </c>
      <c r="K2331" s="8">
        <f>IF(H2331="*",'Larimar Net '!I2332-('Larimar Net '!I2332*'Larimar Net Penalized '!$J$5),'Larimar Net '!I2332)</f>
        <v>2605.705329148459</v>
      </c>
    </row>
    <row r="2332" spans="3:11" x14ac:dyDescent="0.3">
      <c r="C2332" s="7">
        <v>43927</v>
      </c>
      <c r="D2332" s="6">
        <v>20</v>
      </c>
      <c r="E2332" s="8">
        <f>IF(B2332="*",'Larimar Net '!D2333-('Larimar Net '!D2333*'Larimar Net Penalized '!$D$5),'Larimar Net '!D2333)</f>
        <v>5655.3018047829191</v>
      </c>
      <c r="I2332" s="7">
        <v>43927</v>
      </c>
      <c r="J2332" s="6">
        <v>20</v>
      </c>
      <c r="K2332" s="8">
        <f>IF(H2332="*",'Larimar Net '!I2333-('Larimar Net '!I2333*'Larimar Net Penalized '!$J$5),'Larimar Net '!I2333)</f>
        <v>1279.8788518558131</v>
      </c>
    </row>
    <row r="2333" spans="3:11" x14ac:dyDescent="0.3">
      <c r="C2333" s="7">
        <v>43927</v>
      </c>
      <c r="D2333" s="6">
        <v>21</v>
      </c>
      <c r="E2333" s="8">
        <f>IF(B2333="*",'Larimar Net '!D2334-('Larimar Net '!D2334*'Larimar Net Penalized '!$D$5),'Larimar Net '!D2334)</f>
        <v>8356.2266997324241</v>
      </c>
      <c r="I2333" s="7">
        <v>43927</v>
      </c>
      <c r="J2333" s="6">
        <v>21</v>
      </c>
      <c r="K2333" s="8">
        <f>IF(H2333="*",'Larimar Net '!I2334-('Larimar Net '!I2334*'Larimar Net Penalized '!$J$5),'Larimar Net '!I2334)</f>
        <v>3819.0409552939686</v>
      </c>
    </row>
    <row r="2334" spans="3:11" x14ac:dyDescent="0.3">
      <c r="C2334" s="7">
        <v>43927</v>
      </c>
      <c r="D2334" s="6">
        <v>22</v>
      </c>
      <c r="E2334" s="8">
        <f>IF(B2334="*",'Larimar Net '!D2335-('Larimar Net '!D2335*'Larimar Net Penalized '!$D$5),'Larimar Net '!D2335)</f>
        <v>10497.677105172646</v>
      </c>
      <c r="I2334" s="7">
        <v>43927</v>
      </c>
      <c r="J2334" s="6">
        <v>22</v>
      </c>
      <c r="K2334" s="8">
        <f>IF(H2334="*",'Larimar Net '!I2335-('Larimar Net '!I2335*'Larimar Net Penalized '!$J$5),'Larimar Net '!I2335)</f>
        <v>9390.2165970016522</v>
      </c>
    </row>
    <row r="2335" spans="3:11" x14ac:dyDescent="0.3">
      <c r="C2335" s="7">
        <v>43927</v>
      </c>
      <c r="D2335" s="6">
        <v>23</v>
      </c>
      <c r="E2335" s="8">
        <f>IF(B2335="*",'Larimar Net '!D2336-('Larimar Net '!D2336*'Larimar Net Penalized '!$D$5),'Larimar Net '!D2336)</f>
        <v>15619.9208590608</v>
      </c>
      <c r="I2335" s="7">
        <v>43927</v>
      </c>
      <c r="J2335" s="6">
        <v>23</v>
      </c>
      <c r="K2335" s="8">
        <f>IF(H2335="*",'Larimar Net '!I2336-('Larimar Net '!I2336*'Larimar Net Penalized '!$J$5),'Larimar Net '!I2336)</f>
        <v>4841.1509164824392</v>
      </c>
    </row>
    <row r="2336" spans="3:11" x14ac:dyDescent="0.3">
      <c r="C2336" s="7">
        <v>43928</v>
      </c>
      <c r="D2336" s="6">
        <v>0</v>
      </c>
      <c r="E2336" s="8">
        <f>IF(B2336="*",'Larimar Net '!D2337-('Larimar Net '!D2337*'Larimar Net Penalized '!$D$5),'Larimar Net '!D2337)</f>
        <v>12353.628099360196</v>
      </c>
      <c r="I2336" s="7">
        <v>43928</v>
      </c>
      <c r="J2336" s="6">
        <v>0</v>
      </c>
      <c r="K2336" s="8">
        <f>IF(H2336="*",'Larimar Net '!I2337-('Larimar Net '!I2337*'Larimar Net Penalized '!$J$5),'Larimar Net '!I2337)</f>
        <v>3418.9548291907181</v>
      </c>
    </row>
    <row r="2337" spans="3:11" x14ac:dyDescent="0.3">
      <c r="C2337" s="7">
        <v>43928</v>
      </c>
      <c r="D2337" s="6">
        <v>1</v>
      </c>
      <c r="E2337" s="8">
        <f>IF(B2337="*",'Larimar Net '!D2338-('Larimar Net '!D2338*'Larimar Net Penalized '!$D$5),'Larimar Net '!D2338)</f>
        <v>11176.021807704255</v>
      </c>
      <c r="I2337" s="7">
        <v>43928</v>
      </c>
      <c r="J2337" s="6">
        <v>1</v>
      </c>
      <c r="K2337" s="8">
        <f>IF(H2337="*",'Larimar Net '!I2338-('Larimar Net '!I2338*'Larimar Net Penalized '!$J$5),'Larimar Net '!I2338)</f>
        <v>6458.3088255949897</v>
      </c>
    </row>
    <row r="2338" spans="3:11" x14ac:dyDescent="0.3">
      <c r="C2338" s="7">
        <v>43928</v>
      </c>
      <c r="D2338" s="6">
        <v>2</v>
      </c>
      <c r="E2338" s="8">
        <f>IF(B2338="*",'Larimar Net '!D2339-('Larimar Net '!D2339*'Larimar Net Penalized '!$D$5),'Larimar Net '!D2339)</f>
        <v>9430.322344733604</v>
      </c>
      <c r="I2338" s="7">
        <v>43928</v>
      </c>
      <c r="J2338" s="6">
        <v>2</v>
      </c>
      <c r="K2338" s="8">
        <f>IF(H2338="*",'Larimar Net '!I2339-('Larimar Net '!I2339*'Larimar Net Penalized '!$J$5),'Larimar Net '!I2339)</f>
        <v>8278.1972076552684</v>
      </c>
    </row>
    <row r="2339" spans="3:11" x14ac:dyDescent="0.3">
      <c r="C2339" s="7">
        <v>43928</v>
      </c>
      <c r="D2339" s="6">
        <v>3</v>
      </c>
      <c r="E2339" s="8">
        <f>IF(B2339="*",'Larimar Net '!D2340-('Larimar Net '!D2340*'Larimar Net Penalized '!$D$5),'Larimar Net '!D2340)</f>
        <v>11155.02434176421</v>
      </c>
      <c r="I2339" s="7">
        <v>43928</v>
      </c>
      <c r="J2339" s="6">
        <v>3</v>
      </c>
      <c r="K2339" s="8">
        <f>IF(H2339="*",'Larimar Net '!I2340-('Larimar Net '!I2340*'Larimar Net Penalized '!$J$5),'Larimar Net '!I2340)</f>
        <v>8983.9766442653836</v>
      </c>
    </row>
    <row r="2340" spans="3:11" x14ac:dyDescent="0.3">
      <c r="C2340" s="7">
        <v>43928</v>
      </c>
      <c r="D2340" s="6">
        <v>4</v>
      </c>
      <c r="E2340" s="8">
        <f>IF(B2340="*",'Larimar Net '!D2341-('Larimar Net '!D2341*'Larimar Net Penalized '!$D$5),'Larimar Net '!D2341)</f>
        <v>13655.878092014582</v>
      </c>
      <c r="I2340" s="7">
        <v>43928</v>
      </c>
      <c r="J2340" s="6">
        <v>4</v>
      </c>
      <c r="K2340" s="8">
        <f>IF(H2340="*",'Larimar Net '!I2341-('Larimar Net '!I2341*'Larimar Net Penalized '!$J$5),'Larimar Net '!I2341)</f>
        <v>14586.937241113677</v>
      </c>
    </row>
    <row r="2341" spans="3:11" x14ac:dyDescent="0.3">
      <c r="C2341" s="7">
        <v>43928</v>
      </c>
      <c r="D2341" s="6">
        <v>5</v>
      </c>
      <c r="E2341" s="8">
        <f>IF(B2341="*",'Larimar Net '!D2342-('Larimar Net '!D2342*'Larimar Net Penalized '!$D$5),'Larimar Net '!D2342)</f>
        <v>15638.673028359375</v>
      </c>
      <c r="I2341" s="7">
        <v>43928</v>
      </c>
      <c r="J2341" s="6">
        <v>5</v>
      </c>
      <c r="K2341" s="8">
        <f>IF(H2341="*",'Larimar Net '!I2342-('Larimar Net '!I2342*'Larimar Net Penalized '!$J$5),'Larimar Net '!I2342)</f>
        <v>13622.685168694761</v>
      </c>
    </row>
    <row r="2342" spans="3:11" x14ac:dyDescent="0.3">
      <c r="C2342" s="7">
        <v>43928</v>
      </c>
      <c r="D2342" s="6">
        <v>6</v>
      </c>
      <c r="E2342" s="8">
        <f>IF(B2342="*",'Larimar Net '!D2343-('Larimar Net '!D2343*'Larimar Net Penalized '!$D$5),'Larimar Net '!D2343)</f>
        <v>14108.851596289167</v>
      </c>
      <c r="I2342" s="7">
        <v>43928</v>
      </c>
      <c r="J2342" s="6">
        <v>6</v>
      </c>
      <c r="K2342" s="8">
        <f>IF(H2342="*",'Larimar Net '!I2343-('Larimar Net '!I2343*'Larimar Net Penalized '!$J$5),'Larimar Net '!I2343)</f>
        <v>9212.2842102066024</v>
      </c>
    </row>
    <row r="2343" spans="3:11" x14ac:dyDescent="0.3">
      <c r="C2343" s="7">
        <v>43928</v>
      </c>
      <c r="D2343" s="6">
        <v>7</v>
      </c>
      <c r="E2343" s="8">
        <f>IF(B2343="*",'Larimar Net '!D2344-('Larimar Net '!D2344*'Larimar Net Penalized '!$D$5),'Larimar Net '!D2344)</f>
        <v>14126.640330197317</v>
      </c>
      <c r="I2343" s="7">
        <v>43928</v>
      </c>
      <c r="J2343" s="6">
        <v>7</v>
      </c>
      <c r="K2343" s="8">
        <f>IF(H2343="*",'Larimar Net '!I2344-('Larimar Net '!I2344*'Larimar Net Penalized '!$J$5),'Larimar Net '!I2344)</f>
        <v>9629.3982949009496</v>
      </c>
    </row>
    <row r="2344" spans="3:11" x14ac:dyDescent="0.3">
      <c r="C2344" s="7">
        <v>43928</v>
      </c>
      <c r="D2344" s="6">
        <v>8</v>
      </c>
      <c r="E2344" s="8">
        <f>IF(B2344="*",'Larimar Net '!D2345-('Larimar Net '!D2345*'Larimar Net Penalized '!$D$5),'Larimar Net '!D2345)</f>
        <v>14666.400068904142</v>
      </c>
      <c r="I2344" s="7">
        <v>43928</v>
      </c>
      <c r="J2344" s="6">
        <v>8</v>
      </c>
      <c r="K2344" s="8">
        <f>IF(H2344="*",'Larimar Net '!I2345-('Larimar Net '!I2345*'Larimar Net Penalized '!$J$5),'Larimar Net '!I2345)</f>
        <v>8517.6039491154843</v>
      </c>
    </row>
    <row r="2345" spans="3:11" x14ac:dyDescent="0.3">
      <c r="C2345" s="7">
        <v>43928</v>
      </c>
      <c r="D2345" s="6">
        <v>9</v>
      </c>
      <c r="E2345" s="8">
        <f>IF(B2345="*",'Larimar Net '!D2346-('Larimar Net '!D2346*'Larimar Net Penalized '!$D$5),'Larimar Net '!D2346)</f>
        <v>18920.556350686165</v>
      </c>
      <c r="I2345" s="7">
        <v>43928</v>
      </c>
      <c r="J2345" s="6">
        <v>9</v>
      </c>
      <c r="K2345" s="8">
        <f>IF(H2345="*",'Larimar Net '!I2346-('Larimar Net '!I2346*'Larimar Net Penalized '!$J$5),'Larimar Net '!I2346)</f>
        <v>13823.766000225116</v>
      </c>
    </row>
    <row r="2346" spans="3:11" x14ac:dyDescent="0.3">
      <c r="C2346" s="7">
        <v>43928</v>
      </c>
      <c r="D2346" s="6">
        <v>10</v>
      </c>
      <c r="E2346" s="8">
        <f>IF(B2346="*",'Larimar Net '!D2347-('Larimar Net '!D2347*'Larimar Net Penalized '!$D$5),'Larimar Net '!D2347)</f>
        <v>23500.297154619962</v>
      </c>
      <c r="I2346" s="7">
        <v>43928</v>
      </c>
      <c r="J2346" s="6">
        <v>10</v>
      </c>
      <c r="K2346" s="8">
        <f>IF(H2346="*",'Larimar Net '!I2347-('Larimar Net '!I2347*'Larimar Net Penalized '!$J$5),'Larimar Net '!I2347)</f>
        <v>14407.416892955189</v>
      </c>
    </row>
    <row r="2347" spans="3:11" x14ac:dyDescent="0.3">
      <c r="C2347" s="7">
        <v>43928</v>
      </c>
      <c r="D2347" s="6">
        <v>11</v>
      </c>
      <c r="E2347" s="8">
        <f>IF(B2347="*",'Larimar Net '!D2348-('Larimar Net '!D2348*'Larimar Net Penalized '!$D$5),'Larimar Net '!D2348)</f>
        <v>27757.882692612053</v>
      </c>
      <c r="I2347" s="7">
        <v>43928</v>
      </c>
      <c r="J2347" s="6">
        <v>11</v>
      </c>
      <c r="K2347" s="8">
        <f>IF(H2347="*",'Larimar Net '!I2348-('Larimar Net '!I2348*'Larimar Net Penalized '!$J$5),'Larimar Net '!I2348)</f>
        <v>17138.136668613504</v>
      </c>
    </row>
    <row r="2348" spans="3:11" x14ac:dyDescent="0.3">
      <c r="C2348" s="7">
        <v>43928</v>
      </c>
      <c r="D2348" s="6">
        <v>12</v>
      </c>
      <c r="E2348" s="8">
        <f>IF(B2348="*",'Larimar Net '!D2349-('Larimar Net '!D2349*'Larimar Net Penalized '!$D$5),'Larimar Net '!D2349)</f>
        <v>29393.300672500001</v>
      </c>
      <c r="I2348" s="7">
        <v>43928</v>
      </c>
      <c r="J2348" s="6">
        <v>12</v>
      </c>
      <c r="K2348" s="8">
        <f>IF(H2348="*",'Larimar Net '!I2349-('Larimar Net '!I2349*'Larimar Net Penalized '!$J$5),'Larimar Net '!I2349)</f>
        <v>13529.232858948582</v>
      </c>
    </row>
    <row r="2349" spans="3:11" x14ac:dyDescent="0.3">
      <c r="C2349" s="7">
        <v>43928</v>
      </c>
      <c r="D2349" s="6">
        <v>13</v>
      </c>
      <c r="E2349" s="8">
        <f>IF(B2349="*",'Larimar Net '!D2350-('Larimar Net '!D2350*'Larimar Net Penalized '!$D$5),'Larimar Net '!D2350)</f>
        <v>19035.928993582958</v>
      </c>
      <c r="I2349" s="7">
        <v>43928</v>
      </c>
      <c r="J2349" s="6">
        <v>13</v>
      </c>
      <c r="K2349" s="8">
        <f>IF(H2349="*",'Larimar Net '!I2350-('Larimar Net '!I2350*'Larimar Net Penalized '!$J$5),'Larimar Net '!I2350)</f>
        <v>6500.381178549439</v>
      </c>
    </row>
    <row r="2350" spans="3:11" x14ac:dyDescent="0.3">
      <c r="C2350" s="7">
        <v>43928</v>
      </c>
      <c r="D2350" s="6">
        <v>14</v>
      </c>
      <c r="E2350" s="8">
        <f>IF(B2350="*",'Larimar Net '!D2351-('Larimar Net '!D2351*'Larimar Net Penalized '!$D$5),'Larimar Net '!D2351)</f>
        <v>11926.46345329549</v>
      </c>
      <c r="I2350" s="7">
        <v>43928</v>
      </c>
      <c r="J2350" s="6">
        <v>14</v>
      </c>
      <c r="K2350" s="8">
        <f>IF(H2350="*",'Larimar Net '!I2351-('Larimar Net '!I2351*'Larimar Net Penalized '!$J$5),'Larimar Net '!I2351)</f>
        <v>4417.1248150456622</v>
      </c>
    </row>
    <row r="2351" spans="3:11" x14ac:dyDescent="0.3">
      <c r="C2351" s="7">
        <v>43928</v>
      </c>
      <c r="D2351" s="6">
        <v>15</v>
      </c>
      <c r="E2351" s="8">
        <f>IF(B2351="*",'Larimar Net '!D2352-('Larimar Net '!D2352*'Larimar Net Penalized '!$D$5),'Larimar Net '!D2352)</f>
        <v>8827.163374166068</v>
      </c>
      <c r="I2351" s="7">
        <v>43928</v>
      </c>
      <c r="J2351" s="6">
        <v>15</v>
      </c>
      <c r="K2351" s="8">
        <f>IF(H2351="*",'Larimar Net '!I2352-('Larimar Net '!I2352*'Larimar Net Penalized '!$J$5),'Larimar Net '!I2352)</f>
        <v>2724.4692868893007</v>
      </c>
    </row>
    <row r="2352" spans="3:11" x14ac:dyDescent="0.3">
      <c r="C2352" s="7">
        <v>43928</v>
      </c>
      <c r="D2352" s="6">
        <v>16</v>
      </c>
      <c r="E2352" s="8">
        <f>IF(B2352="*",'Larimar Net '!D2353-('Larimar Net '!D2353*'Larimar Net Penalized '!$D$5),'Larimar Net '!D2353)</f>
        <v>6813.9452635560483</v>
      </c>
      <c r="I2352" s="7">
        <v>43928</v>
      </c>
      <c r="J2352" s="6">
        <v>16</v>
      </c>
      <c r="K2352" s="8">
        <f>IF(H2352="*",'Larimar Net '!I2353-('Larimar Net '!I2353*'Larimar Net Penalized '!$J$5),'Larimar Net '!I2353)</f>
        <v>2074.82467992172</v>
      </c>
    </row>
    <row r="2353" spans="3:11" x14ac:dyDescent="0.3">
      <c r="C2353" s="7">
        <v>43928</v>
      </c>
      <c r="D2353" s="6">
        <v>17</v>
      </c>
      <c r="E2353" s="8">
        <f>IF(B2353="*",'Larimar Net '!D2354-('Larimar Net '!D2354*'Larimar Net Penalized '!$D$5),'Larimar Net '!D2354)</f>
        <v>3475.5998242388832</v>
      </c>
      <c r="I2353" s="7">
        <v>43928</v>
      </c>
      <c r="J2353" s="6">
        <v>17</v>
      </c>
      <c r="K2353" s="8">
        <f>IF(H2353="*",'Larimar Net '!I2354-('Larimar Net '!I2354*'Larimar Net Penalized '!$J$5),'Larimar Net '!I2354)</f>
        <v>772.77342381376798</v>
      </c>
    </row>
    <row r="2354" spans="3:11" x14ac:dyDescent="0.3">
      <c r="C2354" s="7">
        <v>43928</v>
      </c>
      <c r="D2354" s="6">
        <v>18</v>
      </c>
      <c r="E2354" s="8">
        <f>IF(B2354="*",'Larimar Net '!D2355-('Larimar Net '!D2355*'Larimar Net Penalized '!$D$5),'Larimar Net '!D2355)</f>
        <v>3639.5297714153362</v>
      </c>
      <c r="I2354" s="7">
        <v>43928</v>
      </c>
      <c r="J2354" s="6">
        <v>18</v>
      </c>
      <c r="K2354" s="8">
        <f>IF(H2354="*",'Larimar Net '!I2355-('Larimar Net '!I2355*'Larimar Net Penalized '!$J$5),'Larimar Net '!I2355)</f>
        <v>724.71810662482608</v>
      </c>
    </row>
    <row r="2355" spans="3:11" x14ac:dyDescent="0.3">
      <c r="C2355" s="7">
        <v>43928</v>
      </c>
      <c r="D2355" s="6">
        <v>19</v>
      </c>
      <c r="E2355" s="8">
        <f>IF(B2355="*",'Larimar Net '!D2356-('Larimar Net '!D2356*'Larimar Net Penalized '!$D$5),'Larimar Net '!D2356)</f>
        <v>4037.1004877425244</v>
      </c>
      <c r="I2355" s="7">
        <v>43928</v>
      </c>
      <c r="J2355" s="6">
        <v>19</v>
      </c>
      <c r="K2355" s="8">
        <f>IF(H2355="*",'Larimar Net '!I2356-('Larimar Net '!I2356*'Larimar Net Penalized '!$J$5),'Larimar Net '!I2356)</f>
        <v>691.99682753548109</v>
      </c>
    </row>
    <row r="2356" spans="3:11" x14ac:dyDescent="0.3">
      <c r="C2356" s="7">
        <v>43928</v>
      </c>
      <c r="D2356" s="6">
        <v>20</v>
      </c>
      <c r="E2356" s="8">
        <f>IF(B2356="*",'Larimar Net '!D2357-('Larimar Net '!D2357*'Larimar Net Penalized '!$D$5),'Larimar Net '!D2357)</f>
        <v>3180.2446780247114</v>
      </c>
      <c r="I2356" s="7">
        <v>43928</v>
      </c>
      <c r="J2356" s="6">
        <v>20</v>
      </c>
      <c r="K2356" s="8">
        <f>IF(H2356="*",'Larimar Net '!I2357-('Larimar Net '!I2357*'Larimar Net Penalized '!$J$5),'Larimar Net '!I2357)</f>
        <v>313.31651929304905</v>
      </c>
    </row>
    <row r="2357" spans="3:11" x14ac:dyDescent="0.3">
      <c r="C2357" s="7">
        <v>43928</v>
      </c>
      <c r="D2357" s="6">
        <v>21</v>
      </c>
      <c r="E2357" s="8">
        <f>IF(B2357="*",'Larimar Net '!D2358-('Larimar Net '!D2358*'Larimar Net Penalized '!$D$5),'Larimar Net '!D2358)</f>
        <v>4723.6628885583123</v>
      </c>
      <c r="I2357" s="7">
        <v>43928</v>
      </c>
      <c r="J2357" s="6">
        <v>21</v>
      </c>
      <c r="K2357" s="8">
        <f>IF(H2357="*",'Larimar Net '!I2358-('Larimar Net '!I2358*'Larimar Net Penalized '!$J$5),'Larimar Net '!I2358)</f>
        <v>2069.007405576418</v>
      </c>
    </row>
    <row r="2358" spans="3:11" x14ac:dyDescent="0.3">
      <c r="C2358" s="7">
        <v>43928</v>
      </c>
      <c r="D2358" s="6">
        <v>22</v>
      </c>
      <c r="E2358" s="8">
        <f>IF(B2358="*",'Larimar Net '!D2359-('Larimar Net '!D2359*'Larimar Net Penalized '!$D$5),'Larimar Net '!D2359)</f>
        <v>9189.2659091807163</v>
      </c>
      <c r="I2358" s="7">
        <v>43928</v>
      </c>
      <c r="J2358" s="6">
        <v>22</v>
      </c>
      <c r="K2358" s="8">
        <f>IF(H2358="*",'Larimar Net '!I2359-('Larimar Net '!I2359*'Larimar Net Penalized '!$J$5),'Larimar Net '!I2359)</f>
        <v>4316.3546665430722</v>
      </c>
    </row>
    <row r="2359" spans="3:11" x14ac:dyDescent="0.3">
      <c r="C2359" s="7">
        <v>43928</v>
      </c>
      <c r="D2359" s="6">
        <v>23</v>
      </c>
      <c r="E2359" s="8">
        <f>IF(B2359="*",'Larimar Net '!D2360-('Larimar Net '!D2360*'Larimar Net Penalized '!$D$5),'Larimar Net '!D2360)</f>
        <v>6392.4969399584443</v>
      </c>
      <c r="I2359" s="7">
        <v>43928</v>
      </c>
      <c r="J2359" s="6">
        <v>23</v>
      </c>
      <c r="K2359" s="8">
        <f>IF(H2359="*",'Larimar Net '!I2360-('Larimar Net '!I2360*'Larimar Net Penalized '!$J$5),'Larimar Net '!I2360)</f>
        <v>2548.7484486086482</v>
      </c>
    </row>
    <row r="2360" spans="3:11" x14ac:dyDescent="0.3">
      <c r="C2360" s="7">
        <v>43929</v>
      </c>
      <c r="D2360" s="6">
        <v>0</v>
      </c>
      <c r="E2360" s="8">
        <f>IF(B2360="*",'Larimar Net '!D2361-('Larimar Net '!D2361*'Larimar Net Penalized '!$D$5),'Larimar Net '!D2361)</f>
        <v>2671.951734505436</v>
      </c>
      <c r="I2360" s="7">
        <v>43929</v>
      </c>
      <c r="J2360" s="6">
        <v>0</v>
      </c>
      <c r="K2360" s="8">
        <f>IF(H2360="*",'Larimar Net '!I2361-('Larimar Net '!I2361*'Larimar Net Penalized '!$J$5),'Larimar Net '!I2361)</f>
        <v>1099.2089955494819</v>
      </c>
    </row>
    <row r="2361" spans="3:11" x14ac:dyDescent="0.3">
      <c r="C2361" s="7">
        <v>43929</v>
      </c>
      <c r="D2361" s="6">
        <v>1</v>
      </c>
      <c r="E2361" s="8">
        <f>IF(B2361="*",'Larimar Net '!D2362-('Larimar Net '!D2362*'Larimar Net Penalized '!$D$5),'Larimar Net '!D2362)</f>
        <v>4720.0974953025543</v>
      </c>
      <c r="I2361" s="7">
        <v>43929</v>
      </c>
      <c r="J2361" s="6">
        <v>1</v>
      </c>
      <c r="K2361" s="8">
        <f>IF(H2361="*",'Larimar Net '!I2362-('Larimar Net '!I2362*'Larimar Net Penalized '!$J$5),'Larimar Net '!I2362)</f>
        <v>1853.5891792350158</v>
      </c>
    </row>
    <row r="2362" spans="3:11" x14ac:dyDescent="0.3">
      <c r="C2362" s="7">
        <v>43929</v>
      </c>
      <c r="D2362" s="6">
        <v>2</v>
      </c>
      <c r="E2362" s="8">
        <f>IF(B2362="*",'Larimar Net '!D2363-('Larimar Net '!D2363*'Larimar Net Penalized '!$D$5),'Larimar Net '!D2363)</f>
        <v>3004.6077439409059</v>
      </c>
      <c r="I2362" s="7">
        <v>43929</v>
      </c>
      <c r="J2362" s="6">
        <v>2</v>
      </c>
      <c r="K2362" s="8">
        <f>IF(H2362="*",'Larimar Net '!I2363-('Larimar Net '!I2363*'Larimar Net Penalized '!$J$5),'Larimar Net '!I2363)</f>
        <v>1373.9908326170171</v>
      </c>
    </row>
    <row r="2363" spans="3:11" x14ac:dyDescent="0.3">
      <c r="C2363" s="7">
        <v>43929</v>
      </c>
      <c r="D2363" s="6">
        <v>3</v>
      </c>
      <c r="E2363" s="8">
        <f>IF(B2363="*",'Larimar Net '!D2364-('Larimar Net '!D2364*'Larimar Net Penalized '!$D$5),'Larimar Net '!D2364)</f>
        <v>3531.0037992481698</v>
      </c>
      <c r="I2363" s="7">
        <v>43929</v>
      </c>
      <c r="J2363" s="6">
        <v>3</v>
      </c>
      <c r="K2363" s="8">
        <f>IF(H2363="*",'Larimar Net '!I2364-('Larimar Net '!I2364*'Larimar Net Penalized '!$J$5),'Larimar Net '!I2364)</f>
        <v>2427.9547243830193</v>
      </c>
    </row>
    <row r="2364" spans="3:11" x14ac:dyDescent="0.3">
      <c r="C2364" s="7">
        <v>43929</v>
      </c>
      <c r="D2364" s="6">
        <v>4</v>
      </c>
      <c r="E2364" s="8">
        <f>IF(B2364="*",'Larimar Net '!D2365-('Larimar Net '!D2365*'Larimar Net Penalized '!$D$5),'Larimar Net '!D2365)</f>
        <v>3512.7837598689539</v>
      </c>
      <c r="I2364" s="7">
        <v>43929</v>
      </c>
      <c r="J2364" s="6">
        <v>4</v>
      </c>
      <c r="K2364" s="8">
        <f>IF(H2364="*",'Larimar Net '!I2365-('Larimar Net '!I2365*'Larimar Net Penalized '!$J$5),'Larimar Net '!I2365)</f>
        <v>2596.1668089320451</v>
      </c>
    </row>
    <row r="2365" spans="3:11" x14ac:dyDescent="0.3">
      <c r="C2365" s="7">
        <v>43929</v>
      </c>
      <c r="D2365" s="6">
        <v>5</v>
      </c>
      <c r="E2365" s="8">
        <f>IF(B2365="*",'Larimar Net '!D2366-('Larimar Net '!D2366*'Larimar Net Penalized '!$D$5),'Larimar Net '!D2366)</f>
        <v>4555.5745937540214</v>
      </c>
      <c r="I2365" s="7">
        <v>43929</v>
      </c>
      <c r="J2365" s="6">
        <v>5</v>
      </c>
      <c r="K2365" s="8">
        <f>IF(H2365="*",'Larimar Net '!I2366-('Larimar Net '!I2366*'Larimar Net Penalized '!$J$5),'Larimar Net '!I2366)</f>
        <v>3563.486790909898</v>
      </c>
    </row>
    <row r="2366" spans="3:11" x14ac:dyDescent="0.3">
      <c r="C2366" s="7">
        <v>43929</v>
      </c>
      <c r="D2366" s="6">
        <v>6</v>
      </c>
      <c r="E2366" s="8">
        <f>IF(B2366="*",'Larimar Net '!D2367-('Larimar Net '!D2367*'Larimar Net Penalized '!$D$5),'Larimar Net '!D2367)</f>
        <v>4108.6558642395275</v>
      </c>
      <c r="I2366" s="7">
        <v>43929</v>
      </c>
      <c r="J2366" s="6">
        <v>6</v>
      </c>
      <c r="K2366" s="8">
        <f>IF(H2366="*",'Larimar Net '!I2367-('Larimar Net '!I2367*'Larimar Net Penalized '!$J$5),'Larimar Net '!I2367)</f>
        <v>2188.0252003472087</v>
      </c>
    </row>
    <row r="2367" spans="3:11" x14ac:dyDescent="0.3">
      <c r="C2367" s="7">
        <v>43929</v>
      </c>
      <c r="D2367" s="6">
        <v>7</v>
      </c>
      <c r="E2367" s="8">
        <f>IF(B2367="*",'Larimar Net '!D2368-('Larimar Net '!D2368*'Larimar Net Penalized '!$D$5),'Larimar Net '!D2368)</f>
        <v>4589.8009756579977</v>
      </c>
      <c r="I2367" s="7">
        <v>43929</v>
      </c>
      <c r="J2367" s="6">
        <v>7</v>
      </c>
      <c r="K2367" s="8">
        <f>IF(H2367="*",'Larimar Net '!I2368-('Larimar Net '!I2368*'Larimar Net Penalized '!$J$5),'Larimar Net '!I2368)</f>
        <v>3176.8172571873279</v>
      </c>
    </row>
    <row r="2368" spans="3:11" x14ac:dyDescent="0.3">
      <c r="C2368" s="7">
        <v>43929</v>
      </c>
      <c r="D2368" s="6">
        <v>8</v>
      </c>
      <c r="E2368" s="8">
        <f>IF(B2368="*",'Larimar Net '!D2369-('Larimar Net '!D2369*'Larimar Net Penalized '!$D$5),'Larimar Net '!D2369)</f>
        <v>7874.662279150697</v>
      </c>
      <c r="I2368" s="7">
        <v>43929</v>
      </c>
      <c r="J2368" s="6">
        <v>8</v>
      </c>
      <c r="K2368" s="8">
        <f>IF(H2368="*",'Larimar Net '!I2369-('Larimar Net '!I2369*'Larimar Net Penalized '!$J$5),'Larimar Net '!I2369)</f>
        <v>4298.957832718268</v>
      </c>
    </row>
    <row r="2369" spans="3:11" x14ac:dyDescent="0.3">
      <c r="C2369" s="7">
        <v>43929</v>
      </c>
      <c r="D2369" s="6">
        <v>9</v>
      </c>
      <c r="E2369" s="8">
        <f>IF(B2369="*",'Larimar Net '!D2370-('Larimar Net '!D2370*'Larimar Net Penalized '!$D$5),'Larimar Net '!D2370)</f>
        <v>8554.0316664736583</v>
      </c>
      <c r="I2369" s="7">
        <v>43929</v>
      </c>
      <c r="J2369" s="6">
        <v>9</v>
      </c>
      <c r="K2369" s="8">
        <f>IF(H2369="*",'Larimar Net '!I2370-('Larimar Net '!I2370*'Larimar Net Penalized '!$J$5),'Larimar Net '!I2370)</f>
        <v>4320.9838080121926</v>
      </c>
    </row>
    <row r="2370" spans="3:11" x14ac:dyDescent="0.3">
      <c r="C2370" s="7">
        <v>43929</v>
      </c>
      <c r="D2370" s="6">
        <v>10</v>
      </c>
      <c r="E2370" s="8">
        <f>IF(B2370="*",'Larimar Net '!D2371-('Larimar Net '!D2371*'Larimar Net Penalized '!$D$5),'Larimar Net '!D2371)</f>
        <v>4773.2332514055179</v>
      </c>
      <c r="I2370" s="7">
        <v>43929</v>
      </c>
      <c r="J2370" s="6">
        <v>10</v>
      </c>
      <c r="K2370" s="8">
        <f>IF(H2370="*",'Larimar Net '!I2371-('Larimar Net '!I2371*'Larimar Net Penalized '!$J$5),'Larimar Net '!I2371)</f>
        <v>3593.1069765732809</v>
      </c>
    </row>
    <row r="2371" spans="3:11" x14ac:dyDescent="0.3">
      <c r="C2371" s="7">
        <v>43929</v>
      </c>
      <c r="D2371" s="6">
        <v>11</v>
      </c>
      <c r="E2371" s="8">
        <f>IF(B2371="*",'Larimar Net '!D2372-('Larimar Net '!D2372*'Larimar Net Penalized '!$D$5),'Larimar Net '!D2372)</f>
        <v>4833.5139210540192</v>
      </c>
      <c r="I2371" s="7">
        <v>43929</v>
      </c>
      <c r="J2371" s="6">
        <v>11</v>
      </c>
      <c r="K2371" s="8">
        <f>IF(H2371="*",'Larimar Net '!I2372-('Larimar Net '!I2372*'Larimar Net Penalized '!$J$5),'Larimar Net '!I2372)</f>
        <v>1882.186990745186</v>
      </c>
    </row>
    <row r="2372" spans="3:11" x14ac:dyDescent="0.3">
      <c r="C2372" s="7">
        <v>43929</v>
      </c>
      <c r="D2372" s="6">
        <v>12</v>
      </c>
      <c r="E2372" s="8">
        <f>IF(B2372="*",'Larimar Net '!D2373-('Larimar Net '!D2373*'Larimar Net Penalized '!$D$5),'Larimar Net '!D2373)</f>
        <v>8223.4400055463884</v>
      </c>
      <c r="I2372" s="7">
        <v>43929</v>
      </c>
      <c r="J2372" s="6">
        <v>12</v>
      </c>
      <c r="K2372" s="8">
        <f>IF(H2372="*",'Larimar Net '!I2373-('Larimar Net '!I2373*'Larimar Net Penalized '!$J$5),'Larimar Net '!I2373)</f>
        <v>2878.8672560031923</v>
      </c>
    </row>
    <row r="2373" spans="3:11" x14ac:dyDescent="0.3">
      <c r="C2373" s="7">
        <v>43929</v>
      </c>
      <c r="D2373" s="6">
        <v>13</v>
      </c>
      <c r="E2373" s="8">
        <f>IF(B2373="*",'Larimar Net '!D2374-('Larimar Net '!D2374*'Larimar Net Penalized '!$D$5),'Larimar Net '!D2374)</f>
        <v>12767.281261847194</v>
      </c>
      <c r="I2373" s="7">
        <v>43929</v>
      </c>
      <c r="J2373" s="6">
        <v>13</v>
      </c>
      <c r="K2373" s="8">
        <f>IF(H2373="*",'Larimar Net '!I2374-('Larimar Net '!I2374*'Larimar Net Penalized '!$J$5),'Larimar Net '!I2374)</f>
        <v>4977.5453658072865</v>
      </c>
    </row>
    <row r="2374" spans="3:11" x14ac:dyDescent="0.3">
      <c r="C2374" s="7">
        <v>43929</v>
      </c>
      <c r="D2374" s="6">
        <v>14</v>
      </c>
      <c r="E2374" s="8">
        <f>IF(B2374="*",'Larimar Net '!D2375-('Larimar Net '!D2375*'Larimar Net Penalized '!$D$5),'Larimar Net '!D2375)</f>
        <v>10749.095953602924</v>
      </c>
      <c r="I2374" s="7">
        <v>43929</v>
      </c>
      <c r="J2374" s="6">
        <v>14</v>
      </c>
      <c r="K2374" s="8">
        <f>IF(H2374="*",'Larimar Net '!I2375-('Larimar Net '!I2375*'Larimar Net Penalized '!$J$5),'Larimar Net '!I2375)</f>
        <v>4200.5217109675114</v>
      </c>
    </row>
    <row r="2375" spans="3:11" x14ac:dyDescent="0.3">
      <c r="C2375" s="7">
        <v>43929</v>
      </c>
      <c r="D2375" s="6">
        <v>15</v>
      </c>
      <c r="E2375" s="8">
        <f>IF(B2375="*",'Larimar Net '!D2376-('Larimar Net '!D2376*'Larimar Net Penalized '!$D$5),'Larimar Net '!D2376)</f>
        <v>5139.3987900350276</v>
      </c>
      <c r="I2375" s="7">
        <v>43929</v>
      </c>
      <c r="J2375" s="6">
        <v>15</v>
      </c>
      <c r="K2375" s="8">
        <f>IF(H2375="*",'Larimar Net '!I2376-('Larimar Net '!I2376*'Larimar Net Penalized '!$J$5),'Larimar Net '!I2376)</f>
        <v>1686.0635779543211</v>
      </c>
    </row>
    <row r="2376" spans="3:11" x14ac:dyDescent="0.3">
      <c r="C2376" s="7">
        <v>43929</v>
      </c>
      <c r="D2376" s="6">
        <v>16</v>
      </c>
      <c r="E2376" s="8">
        <f>IF(B2376="*",'Larimar Net '!D2377-('Larimar Net '!D2377*'Larimar Net Penalized '!$D$5),'Larimar Net '!D2377)</f>
        <v>6971.6491668824274</v>
      </c>
      <c r="I2376" s="7">
        <v>43929</v>
      </c>
      <c r="J2376" s="6">
        <v>16</v>
      </c>
      <c r="K2376" s="8">
        <f>IF(H2376="*",'Larimar Net '!I2377-('Larimar Net '!I2377*'Larimar Net Penalized '!$J$5),'Larimar Net '!I2377)</f>
        <v>2629.2366104035141</v>
      </c>
    </row>
    <row r="2377" spans="3:11" x14ac:dyDescent="0.3">
      <c r="C2377" s="7">
        <v>43929</v>
      </c>
      <c r="D2377" s="6">
        <v>17</v>
      </c>
      <c r="E2377" s="8">
        <f>IF(B2377="*",'Larimar Net '!D2378-('Larimar Net '!D2378*'Larimar Net Penalized '!$D$5),'Larimar Net '!D2378)</f>
        <v>8850.1528596365642</v>
      </c>
      <c r="I2377" s="7">
        <v>43929</v>
      </c>
      <c r="J2377" s="6">
        <v>17</v>
      </c>
      <c r="K2377" s="8">
        <f>IF(H2377="*",'Larimar Net '!I2378-('Larimar Net '!I2378*'Larimar Net Penalized '!$J$5),'Larimar Net '!I2378)</f>
        <v>3963.9371973427092</v>
      </c>
    </row>
    <row r="2378" spans="3:11" x14ac:dyDescent="0.3">
      <c r="C2378" s="7">
        <v>43929</v>
      </c>
      <c r="D2378" s="6">
        <v>18</v>
      </c>
      <c r="E2378" s="8">
        <f>IF(B2378="*",'Larimar Net '!D2379-('Larimar Net '!D2379*'Larimar Net Penalized '!$D$5),'Larimar Net '!D2379)</f>
        <v>9458.4604637642879</v>
      </c>
      <c r="I2378" s="7">
        <v>43929</v>
      </c>
      <c r="J2378" s="6">
        <v>18</v>
      </c>
      <c r="K2378" s="8">
        <f>IF(H2378="*",'Larimar Net '!I2379-('Larimar Net '!I2379*'Larimar Net Penalized '!$J$5),'Larimar Net '!I2379)</f>
        <v>4184.0864850353364</v>
      </c>
    </row>
    <row r="2379" spans="3:11" x14ac:dyDescent="0.3">
      <c r="C2379" s="7">
        <v>43929</v>
      </c>
      <c r="D2379" s="6">
        <v>19</v>
      </c>
      <c r="E2379" s="8">
        <f>IF(B2379="*",'Larimar Net '!D2380-('Larimar Net '!D2380*'Larimar Net Penalized '!$D$5),'Larimar Net '!D2380)</f>
        <v>9166.2366072603545</v>
      </c>
      <c r="I2379" s="7">
        <v>43929</v>
      </c>
      <c r="J2379" s="6">
        <v>19</v>
      </c>
      <c r="K2379" s="8">
        <f>IF(H2379="*",'Larimar Net '!I2380-('Larimar Net '!I2380*'Larimar Net Penalized '!$J$5),'Larimar Net '!I2380)</f>
        <v>4109.9631712953087</v>
      </c>
    </row>
    <row r="2380" spans="3:11" x14ac:dyDescent="0.3">
      <c r="C2380" s="7">
        <v>43929</v>
      </c>
      <c r="D2380" s="6">
        <v>20</v>
      </c>
      <c r="E2380" s="8">
        <f>IF(B2380="*",'Larimar Net '!D2381-('Larimar Net '!D2381*'Larimar Net Penalized '!$D$5),'Larimar Net '!D2381)</f>
        <v>10517.01620275853</v>
      </c>
      <c r="I2380" s="7">
        <v>43929</v>
      </c>
      <c r="J2380" s="6">
        <v>20</v>
      </c>
      <c r="K2380" s="8">
        <f>IF(H2380="*",'Larimar Net '!I2381-('Larimar Net '!I2381*'Larimar Net Penalized '!$J$5),'Larimar Net '!I2381)</f>
        <v>5186.2915259694901</v>
      </c>
    </row>
    <row r="2381" spans="3:11" x14ac:dyDescent="0.3">
      <c r="C2381" s="7">
        <v>43929</v>
      </c>
      <c r="D2381" s="6">
        <v>21</v>
      </c>
      <c r="E2381" s="8">
        <f>IF(B2381="*",'Larimar Net '!D2382-('Larimar Net '!D2382*'Larimar Net Penalized '!$D$5),'Larimar Net '!D2382)</f>
        <v>10444.56296357139</v>
      </c>
      <c r="I2381" s="7">
        <v>43929</v>
      </c>
      <c r="J2381" s="6">
        <v>21</v>
      </c>
      <c r="K2381" s="8">
        <f>IF(H2381="*",'Larimar Net '!I2382-('Larimar Net '!I2382*'Larimar Net Penalized '!$J$5),'Larimar Net '!I2382)</f>
        <v>5763.0864765472452</v>
      </c>
    </row>
    <row r="2382" spans="3:11" x14ac:dyDescent="0.3">
      <c r="C2382" s="7">
        <v>43929</v>
      </c>
      <c r="D2382" s="6">
        <v>22</v>
      </c>
      <c r="E2382" s="8">
        <f>IF(B2382="*",'Larimar Net '!D2383-('Larimar Net '!D2383*'Larimar Net Penalized '!$D$5),'Larimar Net '!D2383)</f>
        <v>8318.3887119540523</v>
      </c>
      <c r="I2382" s="7">
        <v>43929</v>
      </c>
      <c r="J2382" s="6">
        <v>22</v>
      </c>
      <c r="K2382" s="8">
        <f>IF(H2382="*",'Larimar Net '!I2383-('Larimar Net '!I2383*'Larimar Net Penalized '!$J$5),'Larimar Net '!I2383)</f>
        <v>3298.4924887338329</v>
      </c>
    </row>
    <row r="2383" spans="3:11" x14ac:dyDescent="0.3">
      <c r="C2383" s="7">
        <v>43929</v>
      </c>
      <c r="D2383" s="6">
        <v>23</v>
      </c>
      <c r="E2383" s="8">
        <f>IF(B2383="*",'Larimar Net '!D2384-('Larimar Net '!D2384*'Larimar Net Penalized '!$D$5),'Larimar Net '!D2384)</f>
        <v>7308.9811038779271</v>
      </c>
      <c r="I2383" s="7">
        <v>43929</v>
      </c>
      <c r="J2383" s="6">
        <v>23</v>
      </c>
      <c r="K2383" s="8">
        <f>IF(H2383="*",'Larimar Net '!I2384-('Larimar Net '!I2384*'Larimar Net Penalized '!$J$5),'Larimar Net '!I2384)</f>
        <v>3687.9416880718013</v>
      </c>
    </row>
    <row r="2384" spans="3:11" x14ac:dyDescent="0.3">
      <c r="C2384" s="7">
        <v>43930</v>
      </c>
      <c r="D2384" s="6">
        <v>0</v>
      </c>
      <c r="E2384" s="8">
        <f>IF(B2384="*",'Larimar Net '!D2385-('Larimar Net '!D2385*'Larimar Net Penalized '!$D$5),'Larimar Net '!D2385)</f>
        <v>7089.1007711190368</v>
      </c>
      <c r="I2384" s="7">
        <v>43930</v>
      </c>
      <c r="J2384" s="6">
        <v>0</v>
      </c>
      <c r="K2384" s="8">
        <f>IF(H2384="*",'Larimar Net '!I2385-('Larimar Net '!I2385*'Larimar Net Penalized '!$J$5),'Larimar Net '!I2385)</f>
        <v>2963.32885467397</v>
      </c>
    </row>
    <row r="2385" spans="3:11" x14ac:dyDescent="0.3">
      <c r="C2385" s="7">
        <v>43930</v>
      </c>
      <c r="D2385" s="6">
        <v>1</v>
      </c>
      <c r="E2385" s="8">
        <f>IF(B2385="*",'Larimar Net '!D2386-('Larimar Net '!D2386*'Larimar Net Penalized '!$D$5),'Larimar Net '!D2386)</f>
        <v>3546.431526908973</v>
      </c>
      <c r="I2385" s="7">
        <v>43930</v>
      </c>
      <c r="J2385" s="6">
        <v>1</v>
      </c>
      <c r="K2385" s="8">
        <f>IF(H2385="*",'Larimar Net '!I2386-('Larimar Net '!I2386*'Larimar Net Penalized '!$J$5),'Larimar Net '!I2386)</f>
        <v>1345.145141690349</v>
      </c>
    </row>
    <row r="2386" spans="3:11" x14ac:dyDescent="0.3">
      <c r="C2386" s="7">
        <v>43930</v>
      </c>
      <c r="D2386" s="6">
        <v>2</v>
      </c>
      <c r="E2386" s="8">
        <f>IF(B2386="*",'Larimar Net '!D2387-('Larimar Net '!D2387*'Larimar Net Penalized '!$D$5),'Larimar Net '!D2387)</f>
        <v>3255.7906383835061</v>
      </c>
      <c r="I2386" s="7">
        <v>43930</v>
      </c>
      <c r="J2386" s="6">
        <v>2</v>
      </c>
      <c r="K2386" s="8">
        <f>IF(H2386="*",'Larimar Net '!I2387-('Larimar Net '!I2387*'Larimar Net Penalized '!$J$5),'Larimar Net '!I2387)</f>
        <v>1527.784819238278</v>
      </c>
    </row>
    <row r="2387" spans="3:11" x14ac:dyDescent="0.3">
      <c r="C2387" s="7">
        <v>43930</v>
      </c>
      <c r="D2387" s="6">
        <v>3</v>
      </c>
      <c r="E2387" s="8">
        <f>IF(B2387="*",'Larimar Net '!D2388-('Larimar Net '!D2388*'Larimar Net Penalized '!$D$5),'Larimar Net '!D2388)</f>
        <v>3394.6685501296561</v>
      </c>
      <c r="I2387" s="7">
        <v>43930</v>
      </c>
      <c r="J2387" s="6">
        <v>3</v>
      </c>
      <c r="K2387" s="8">
        <f>IF(H2387="*",'Larimar Net '!I2388-('Larimar Net '!I2388*'Larimar Net Penalized '!$J$5),'Larimar Net '!I2388)</f>
        <v>4975.3056423302742</v>
      </c>
    </row>
    <row r="2388" spans="3:11" x14ac:dyDescent="0.3">
      <c r="C2388" s="7">
        <v>43930</v>
      </c>
      <c r="D2388" s="6">
        <v>4</v>
      </c>
      <c r="E2388" s="8">
        <f>IF(B2388="*",'Larimar Net '!D2389-('Larimar Net '!D2389*'Larimar Net Penalized '!$D$5),'Larimar Net '!D2389)</f>
        <v>5365.7824343755665</v>
      </c>
      <c r="I2388" s="7">
        <v>43930</v>
      </c>
      <c r="J2388" s="6">
        <v>4</v>
      </c>
      <c r="K2388" s="8">
        <f>IF(H2388="*",'Larimar Net '!I2389-('Larimar Net '!I2389*'Larimar Net Penalized '!$J$5),'Larimar Net '!I2389)</f>
        <v>3937.746596857723</v>
      </c>
    </row>
    <row r="2389" spans="3:11" x14ac:dyDescent="0.3">
      <c r="C2389" s="7">
        <v>43930</v>
      </c>
      <c r="D2389" s="6">
        <v>5</v>
      </c>
      <c r="E2389" s="8">
        <f>IF(B2389="*",'Larimar Net '!D2390-('Larimar Net '!D2390*'Larimar Net Penalized '!$D$5),'Larimar Net '!D2390)</f>
        <v>4362.3961757907855</v>
      </c>
      <c r="I2389" s="7">
        <v>43930</v>
      </c>
      <c r="J2389" s="6">
        <v>5</v>
      </c>
      <c r="K2389" s="8">
        <f>IF(H2389="*",'Larimar Net '!I2390-('Larimar Net '!I2390*'Larimar Net Penalized '!$J$5),'Larimar Net '!I2390)</f>
        <v>4131.1283702069277</v>
      </c>
    </row>
    <row r="2390" spans="3:11" x14ac:dyDescent="0.3">
      <c r="C2390" s="7">
        <v>43930</v>
      </c>
      <c r="D2390" s="6">
        <v>6</v>
      </c>
      <c r="E2390" s="8">
        <f>IF(B2390="*",'Larimar Net '!D2391-('Larimar Net '!D2391*'Larimar Net Penalized '!$D$5),'Larimar Net '!D2391)</f>
        <v>3510.0043532090876</v>
      </c>
      <c r="I2390" s="7">
        <v>43930</v>
      </c>
      <c r="J2390" s="6">
        <v>6</v>
      </c>
      <c r="K2390" s="8">
        <f>IF(H2390="*",'Larimar Net '!I2391-('Larimar Net '!I2391*'Larimar Net Penalized '!$J$5),'Larimar Net '!I2391)</f>
        <v>3485.847371921634</v>
      </c>
    </row>
    <row r="2391" spans="3:11" x14ac:dyDescent="0.3">
      <c r="C2391" s="7">
        <v>43930</v>
      </c>
      <c r="D2391" s="6">
        <v>7</v>
      </c>
      <c r="E2391" s="8">
        <f>IF(B2391="*",'Larimar Net '!D2392-('Larimar Net '!D2392*'Larimar Net Penalized '!$D$5),'Larimar Net '!D2392)</f>
        <v>4443.2039805004879</v>
      </c>
      <c r="I2391" s="7">
        <v>43930</v>
      </c>
      <c r="J2391" s="6">
        <v>7</v>
      </c>
      <c r="K2391" s="8">
        <f>IF(H2391="*",'Larimar Net '!I2392-('Larimar Net '!I2392*'Larimar Net Penalized '!$J$5),'Larimar Net '!I2392)</f>
        <v>4539.9625204302383</v>
      </c>
    </row>
    <row r="2392" spans="3:11" x14ac:dyDescent="0.3">
      <c r="C2392" s="7">
        <v>43930</v>
      </c>
      <c r="D2392" s="6">
        <v>8</v>
      </c>
      <c r="E2392" s="8">
        <f>IF(B2392="*",'Larimar Net '!D2393-('Larimar Net '!D2393*'Larimar Net Penalized '!$D$5),'Larimar Net '!D2393)</f>
        <v>1816.1639293577109</v>
      </c>
      <c r="I2392" s="7">
        <v>43930</v>
      </c>
      <c r="J2392" s="6">
        <v>8</v>
      </c>
      <c r="K2392" s="8">
        <f>IF(H2392="*",'Larimar Net '!I2393-('Larimar Net '!I2393*'Larimar Net Penalized '!$J$5),'Larimar Net '!I2393)</f>
        <v>1443.1156448249931</v>
      </c>
    </row>
    <row r="2393" spans="3:11" x14ac:dyDescent="0.3">
      <c r="C2393" s="7">
        <v>43930</v>
      </c>
      <c r="D2393" s="6">
        <v>9</v>
      </c>
      <c r="E2393" s="8">
        <f>IF(B2393="*",'Larimar Net '!D2394-('Larimar Net '!D2394*'Larimar Net Penalized '!$D$5),'Larimar Net '!D2394)</f>
        <v>4626.4581700311719</v>
      </c>
      <c r="I2393" s="7">
        <v>43930</v>
      </c>
      <c r="J2393" s="6">
        <v>9</v>
      </c>
      <c r="K2393" s="8">
        <f>IF(H2393="*",'Larimar Net '!I2394-('Larimar Net '!I2394*'Larimar Net Penalized '!$J$5),'Larimar Net '!I2394)</f>
        <v>3613.3181183585484</v>
      </c>
    </row>
    <row r="2394" spans="3:11" x14ac:dyDescent="0.3">
      <c r="C2394" s="7">
        <v>43930</v>
      </c>
      <c r="D2394" s="6">
        <v>10</v>
      </c>
      <c r="E2394" s="8">
        <f>IF(B2394="*",'Larimar Net '!D2395-('Larimar Net '!D2395*'Larimar Net Penalized '!$D$5),'Larimar Net '!D2395)</f>
        <v>6813.044173853129</v>
      </c>
      <c r="I2394" s="7">
        <v>43930</v>
      </c>
      <c r="J2394" s="6">
        <v>10</v>
      </c>
      <c r="K2394" s="8">
        <f>IF(H2394="*",'Larimar Net '!I2395-('Larimar Net '!I2395*'Larimar Net Penalized '!$J$5),'Larimar Net '!I2395)</f>
        <v>4350.8617921393861</v>
      </c>
    </row>
    <row r="2395" spans="3:11" x14ac:dyDescent="0.3">
      <c r="C2395" s="7">
        <v>43930</v>
      </c>
      <c r="D2395" s="6">
        <v>11</v>
      </c>
      <c r="E2395" s="8">
        <f>IF(B2395="*",'Larimar Net '!D2396-('Larimar Net '!D2396*'Larimar Net Penalized '!$D$5),'Larimar Net '!D2396)</f>
        <v>9704.7463857575058</v>
      </c>
      <c r="I2395" s="7">
        <v>43930</v>
      </c>
      <c r="J2395" s="6">
        <v>11</v>
      </c>
      <c r="K2395" s="8">
        <f>IF(H2395="*",'Larimar Net '!I2396-('Larimar Net '!I2396*'Larimar Net Penalized '!$J$5),'Larimar Net '!I2396)</f>
        <v>4722.634926943696</v>
      </c>
    </row>
    <row r="2396" spans="3:11" x14ac:dyDescent="0.3">
      <c r="C2396" s="7">
        <v>43930</v>
      </c>
      <c r="D2396" s="6">
        <v>12</v>
      </c>
      <c r="E2396" s="8">
        <f>IF(B2396="*",'Larimar Net '!D2397-('Larimar Net '!D2397*'Larimar Net Penalized '!$D$5),'Larimar Net '!D2397)</f>
        <v>7210.179870901341</v>
      </c>
      <c r="I2396" s="7">
        <v>43930</v>
      </c>
      <c r="J2396" s="6">
        <v>12</v>
      </c>
      <c r="K2396" s="8">
        <f>IF(H2396="*",'Larimar Net '!I2397-('Larimar Net '!I2397*'Larimar Net Penalized '!$J$5),'Larimar Net '!I2397)</f>
        <v>3003.8646670930789</v>
      </c>
    </row>
    <row r="2397" spans="3:11" x14ac:dyDescent="0.3">
      <c r="C2397" s="7">
        <v>43930</v>
      </c>
      <c r="D2397" s="6">
        <v>13</v>
      </c>
      <c r="E2397" s="8">
        <f>IF(B2397="*",'Larimar Net '!D2398-('Larimar Net '!D2398*'Larimar Net Penalized '!$D$5),'Larimar Net '!D2398)</f>
        <v>3558.5002265371741</v>
      </c>
      <c r="I2397" s="7">
        <v>43930</v>
      </c>
      <c r="J2397" s="6">
        <v>13</v>
      </c>
      <c r="K2397" s="8">
        <f>IF(H2397="*",'Larimar Net '!I2398-('Larimar Net '!I2398*'Larimar Net Penalized '!$J$5),'Larimar Net '!I2398)</f>
        <v>1135.1429436301839</v>
      </c>
    </row>
    <row r="2398" spans="3:11" x14ac:dyDescent="0.3">
      <c r="C2398" s="7">
        <v>43930</v>
      </c>
      <c r="D2398" s="6">
        <v>14</v>
      </c>
      <c r="E2398" s="8">
        <f>IF(B2398="*",'Larimar Net '!D2399-('Larimar Net '!D2399*'Larimar Net Penalized '!$D$5),'Larimar Net '!D2399)</f>
        <v>3381.4152166019089</v>
      </c>
      <c r="I2398" s="7">
        <v>43930</v>
      </c>
      <c r="J2398" s="6">
        <v>14</v>
      </c>
      <c r="K2398" s="8">
        <f>IF(H2398="*",'Larimar Net '!I2399-('Larimar Net '!I2399*'Larimar Net Penalized '!$J$5),'Larimar Net '!I2399)</f>
        <v>1100.6272776573189</v>
      </c>
    </row>
    <row r="2399" spans="3:11" x14ac:dyDescent="0.3">
      <c r="C2399" s="7">
        <v>43930</v>
      </c>
      <c r="D2399" s="6">
        <v>15</v>
      </c>
      <c r="E2399" s="8">
        <f>IF(B2399="*",'Larimar Net '!D2400-('Larimar Net '!D2400*'Larimar Net Penalized '!$D$5),'Larimar Net '!D2400)</f>
        <v>1344.7631386633509</v>
      </c>
      <c r="I2399" s="7">
        <v>43930</v>
      </c>
      <c r="J2399" s="6">
        <v>15</v>
      </c>
      <c r="K2399" s="8">
        <f>IF(H2399="*",'Larimar Net '!I2400-('Larimar Net '!I2400*'Larimar Net Penalized '!$J$5),'Larimar Net '!I2400)</f>
        <v>0</v>
      </c>
    </row>
    <row r="2400" spans="3:11" x14ac:dyDescent="0.3">
      <c r="C2400" s="7">
        <v>43930</v>
      </c>
      <c r="D2400" s="6">
        <v>16</v>
      </c>
      <c r="E2400" s="8">
        <f>IF(B2400="*",'Larimar Net '!D2401-('Larimar Net '!D2401*'Larimar Net Penalized '!$D$5),'Larimar Net '!D2401)</f>
        <v>31.037296012090987</v>
      </c>
      <c r="I2400" s="7">
        <v>43930</v>
      </c>
      <c r="J2400" s="6">
        <v>16</v>
      </c>
      <c r="K2400" s="8">
        <f>IF(H2400="*",'Larimar Net '!I2401-('Larimar Net '!I2401*'Larimar Net Penalized '!$J$5),'Larimar Net '!I2401)</f>
        <v>0</v>
      </c>
    </row>
    <row r="2401" spans="3:11" x14ac:dyDescent="0.3">
      <c r="C2401" s="7">
        <v>43930</v>
      </c>
      <c r="D2401" s="6">
        <v>17</v>
      </c>
      <c r="E2401" s="8">
        <f>IF(B2401="*",'Larimar Net '!D2402-('Larimar Net '!D2402*'Larimar Net Penalized '!$D$5),'Larimar Net '!D2402)</f>
        <v>0</v>
      </c>
      <c r="I2401" s="7">
        <v>43930</v>
      </c>
      <c r="J2401" s="6">
        <v>17</v>
      </c>
      <c r="K2401" s="8">
        <f>IF(H2401="*",'Larimar Net '!I2402-('Larimar Net '!I2402*'Larimar Net Penalized '!$J$5),'Larimar Net '!I2402)</f>
        <v>0</v>
      </c>
    </row>
    <row r="2402" spans="3:11" x14ac:dyDescent="0.3">
      <c r="C2402" s="7">
        <v>43930</v>
      </c>
      <c r="D2402" s="6">
        <v>18</v>
      </c>
      <c r="E2402" s="8">
        <f>IF(B2402="*",'Larimar Net '!D2403-('Larimar Net '!D2403*'Larimar Net Penalized '!$D$5),'Larimar Net '!D2403)</f>
        <v>0</v>
      </c>
      <c r="I2402" s="7">
        <v>43930</v>
      </c>
      <c r="J2402" s="6">
        <v>18</v>
      </c>
      <c r="K2402" s="8">
        <f>IF(H2402="*",'Larimar Net '!I2403-('Larimar Net '!I2403*'Larimar Net Penalized '!$J$5),'Larimar Net '!I2403)</f>
        <v>0</v>
      </c>
    </row>
    <row r="2403" spans="3:11" x14ac:dyDescent="0.3">
      <c r="C2403" s="7">
        <v>43930</v>
      </c>
      <c r="D2403" s="6">
        <v>19</v>
      </c>
      <c r="E2403" s="8">
        <f>IF(B2403="*",'Larimar Net '!D2404-('Larimar Net '!D2404*'Larimar Net Penalized '!$D$5),'Larimar Net '!D2404)</f>
        <v>0</v>
      </c>
      <c r="I2403" s="7">
        <v>43930</v>
      </c>
      <c r="J2403" s="6">
        <v>19</v>
      </c>
      <c r="K2403" s="8">
        <f>IF(H2403="*",'Larimar Net '!I2404-('Larimar Net '!I2404*'Larimar Net Penalized '!$J$5),'Larimar Net '!I2404)</f>
        <v>0</v>
      </c>
    </row>
    <row r="2404" spans="3:11" x14ac:dyDescent="0.3">
      <c r="C2404" s="7">
        <v>43930</v>
      </c>
      <c r="D2404" s="6">
        <v>20</v>
      </c>
      <c r="E2404" s="8">
        <f>IF(B2404="*",'Larimar Net '!D2405-('Larimar Net '!D2405*'Larimar Net Penalized '!$D$5),'Larimar Net '!D2405)</f>
        <v>0</v>
      </c>
      <c r="I2404" s="7">
        <v>43930</v>
      </c>
      <c r="J2404" s="6">
        <v>20</v>
      </c>
      <c r="K2404" s="8">
        <f>IF(H2404="*",'Larimar Net '!I2405-('Larimar Net '!I2405*'Larimar Net Penalized '!$J$5),'Larimar Net '!I2405)</f>
        <v>0</v>
      </c>
    </row>
    <row r="2405" spans="3:11" x14ac:dyDescent="0.3">
      <c r="C2405" s="7">
        <v>43930</v>
      </c>
      <c r="D2405" s="6">
        <v>21</v>
      </c>
      <c r="E2405" s="8">
        <f>IF(B2405="*",'Larimar Net '!D2406-('Larimar Net '!D2406*'Larimar Net Penalized '!$D$5),'Larimar Net '!D2406)</f>
        <v>0</v>
      </c>
      <c r="I2405" s="7">
        <v>43930</v>
      </c>
      <c r="J2405" s="6">
        <v>21</v>
      </c>
      <c r="K2405" s="8">
        <f>IF(H2405="*",'Larimar Net '!I2406-('Larimar Net '!I2406*'Larimar Net Penalized '!$J$5),'Larimar Net '!I2406)</f>
        <v>0</v>
      </c>
    </row>
    <row r="2406" spans="3:11" x14ac:dyDescent="0.3">
      <c r="C2406" s="7">
        <v>43930</v>
      </c>
      <c r="D2406" s="6">
        <v>22</v>
      </c>
      <c r="E2406" s="8">
        <f>IF(B2406="*",'Larimar Net '!D2407-('Larimar Net '!D2407*'Larimar Net Penalized '!$D$5),'Larimar Net '!D2407)</f>
        <v>0</v>
      </c>
      <c r="I2406" s="7">
        <v>43930</v>
      </c>
      <c r="J2406" s="6">
        <v>22</v>
      </c>
      <c r="K2406" s="8">
        <f>IF(H2406="*",'Larimar Net '!I2407-('Larimar Net '!I2407*'Larimar Net Penalized '!$J$5),'Larimar Net '!I2407)</f>
        <v>0</v>
      </c>
    </row>
    <row r="2407" spans="3:11" x14ac:dyDescent="0.3">
      <c r="C2407" s="7">
        <v>43930</v>
      </c>
      <c r="D2407" s="6">
        <v>23</v>
      </c>
      <c r="E2407" s="8">
        <f>IF(B2407="*",'Larimar Net '!D2408-('Larimar Net '!D2408*'Larimar Net Penalized '!$D$5),'Larimar Net '!D2408)</f>
        <v>338.45639659949796</v>
      </c>
      <c r="I2407" s="7">
        <v>43930</v>
      </c>
      <c r="J2407" s="6">
        <v>23</v>
      </c>
      <c r="K2407" s="8">
        <f>IF(H2407="*",'Larimar Net '!I2408-('Larimar Net '!I2408*'Larimar Net Penalized '!$J$5),'Larimar Net '!I2408)</f>
        <v>0</v>
      </c>
    </row>
    <row r="2408" spans="3:11" x14ac:dyDescent="0.3">
      <c r="C2408" s="7">
        <v>43931</v>
      </c>
      <c r="D2408" s="6">
        <v>0</v>
      </c>
      <c r="E2408" s="8">
        <f>IF(B2408="*",'Larimar Net '!D2409-('Larimar Net '!D2409*'Larimar Net Penalized '!$D$5),'Larimar Net '!D2409)</f>
        <v>1846.452966626897</v>
      </c>
      <c r="I2408" s="7">
        <v>43931</v>
      </c>
      <c r="J2408" s="6">
        <v>0</v>
      </c>
      <c r="K2408" s="8">
        <f>IF(H2408="*",'Larimar Net '!I2409-('Larimar Net '!I2409*'Larimar Net Penalized '!$J$5),'Larimar Net '!I2409)</f>
        <v>247.08414637265702</v>
      </c>
    </row>
    <row r="2409" spans="3:11" x14ac:dyDescent="0.3">
      <c r="C2409" s="7">
        <v>43931</v>
      </c>
      <c r="D2409" s="6">
        <v>1</v>
      </c>
      <c r="E2409" s="8">
        <f>IF(B2409="*",'Larimar Net '!D2410-('Larimar Net '!D2410*'Larimar Net Penalized '!$D$5),'Larimar Net '!D2410)</f>
        <v>2939.6887755967559</v>
      </c>
      <c r="I2409" s="7">
        <v>43931</v>
      </c>
      <c r="J2409" s="6">
        <v>1</v>
      </c>
      <c r="K2409" s="8">
        <f>IF(H2409="*",'Larimar Net '!I2410-('Larimar Net '!I2410*'Larimar Net Penalized '!$J$5),'Larimar Net '!I2410)</f>
        <v>987.37104676243507</v>
      </c>
    </row>
    <row r="2410" spans="3:11" x14ac:dyDescent="0.3">
      <c r="C2410" s="7">
        <v>43931</v>
      </c>
      <c r="D2410" s="6">
        <v>2</v>
      </c>
      <c r="E2410" s="8">
        <f>IF(B2410="*",'Larimar Net '!D2411-('Larimar Net '!D2411*'Larimar Net Penalized '!$D$5),'Larimar Net '!D2411)</f>
        <v>3139.7083529308443</v>
      </c>
      <c r="I2410" s="7">
        <v>43931</v>
      </c>
      <c r="J2410" s="6">
        <v>2</v>
      </c>
      <c r="K2410" s="8">
        <f>IF(H2410="*",'Larimar Net '!I2411-('Larimar Net '!I2411*'Larimar Net Penalized '!$J$5),'Larimar Net '!I2411)</f>
        <v>846.2151933585061</v>
      </c>
    </row>
    <row r="2411" spans="3:11" x14ac:dyDescent="0.3">
      <c r="C2411" s="7">
        <v>43931</v>
      </c>
      <c r="D2411" s="6">
        <v>3</v>
      </c>
      <c r="E2411" s="8">
        <f>IF(B2411="*",'Larimar Net '!D2412-('Larimar Net '!D2412*'Larimar Net Penalized '!$D$5),'Larimar Net '!D2412)</f>
        <v>3854.5405039754842</v>
      </c>
      <c r="I2411" s="7">
        <v>43931</v>
      </c>
      <c r="J2411" s="6">
        <v>3</v>
      </c>
      <c r="K2411" s="8">
        <f>IF(H2411="*",'Larimar Net '!I2412-('Larimar Net '!I2412*'Larimar Net Penalized '!$J$5),'Larimar Net '!I2412)</f>
        <v>1302.2899441625138</v>
      </c>
    </row>
    <row r="2412" spans="3:11" x14ac:dyDescent="0.3">
      <c r="C2412" s="7">
        <v>43931</v>
      </c>
      <c r="D2412" s="6">
        <v>4</v>
      </c>
      <c r="E2412" s="8">
        <f>IF(B2412="*",'Larimar Net '!D2413-('Larimar Net '!D2413*'Larimar Net Penalized '!$D$5),'Larimar Net '!D2413)</f>
        <v>4117.8799815249167</v>
      </c>
      <c r="I2412" s="7">
        <v>43931</v>
      </c>
      <c r="J2412" s="6">
        <v>4</v>
      </c>
      <c r="K2412" s="8">
        <f>IF(H2412="*",'Larimar Net '!I2413-('Larimar Net '!I2413*'Larimar Net Penalized '!$J$5),'Larimar Net '!I2413)</f>
        <v>1012.119419962811</v>
      </c>
    </row>
    <row r="2413" spans="3:11" x14ac:dyDescent="0.3">
      <c r="C2413" s="7">
        <v>43931</v>
      </c>
      <c r="D2413" s="6">
        <v>5</v>
      </c>
      <c r="E2413" s="8">
        <f>IF(B2413="*",'Larimar Net '!D2414-('Larimar Net '!D2414*'Larimar Net Penalized '!$D$5),'Larimar Net '!D2414)</f>
        <v>5150.0714699670025</v>
      </c>
      <c r="I2413" s="7">
        <v>43931</v>
      </c>
      <c r="J2413" s="6">
        <v>5</v>
      </c>
      <c r="K2413" s="8">
        <f>IF(H2413="*",'Larimar Net '!I2414-('Larimar Net '!I2414*'Larimar Net Penalized '!$J$5),'Larimar Net '!I2414)</f>
        <v>1576.9404004905311</v>
      </c>
    </row>
    <row r="2414" spans="3:11" x14ac:dyDescent="0.3">
      <c r="C2414" s="7">
        <v>43931</v>
      </c>
      <c r="D2414" s="6">
        <v>6</v>
      </c>
      <c r="E2414" s="8">
        <f>IF(B2414="*",'Larimar Net '!D2415-('Larimar Net '!D2415*'Larimar Net Penalized '!$D$5),'Larimar Net '!D2415)</f>
        <v>6030.8355740013858</v>
      </c>
      <c r="I2414" s="7">
        <v>43931</v>
      </c>
      <c r="J2414" s="6">
        <v>6</v>
      </c>
      <c r="K2414" s="8">
        <f>IF(H2414="*",'Larimar Net '!I2415-('Larimar Net '!I2415*'Larimar Net Penalized '!$J$5),'Larimar Net '!I2415)</f>
        <v>1472.8073128714809</v>
      </c>
    </row>
    <row r="2415" spans="3:11" x14ac:dyDescent="0.3">
      <c r="C2415" s="7">
        <v>43931</v>
      </c>
      <c r="D2415" s="6">
        <v>7</v>
      </c>
      <c r="E2415" s="8">
        <f>IF(B2415="*",'Larimar Net '!D2416-('Larimar Net '!D2416*'Larimar Net Penalized '!$D$5),'Larimar Net '!D2416)</f>
        <v>6382.2806484145258</v>
      </c>
      <c r="I2415" s="7">
        <v>43931</v>
      </c>
      <c r="J2415" s="6">
        <v>7</v>
      </c>
      <c r="K2415" s="8">
        <f>IF(H2415="*",'Larimar Net '!I2416-('Larimar Net '!I2416*'Larimar Net Penalized '!$J$5),'Larimar Net '!I2416)</f>
        <v>2361.6477416317371</v>
      </c>
    </row>
    <row r="2416" spans="3:11" x14ac:dyDescent="0.3">
      <c r="C2416" s="7">
        <v>43931</v>
      </c>
      <c r="D2416" s="6">
        <v>8</v>
      </c>
      <c r="E2416" s="8">
        <f>IF(B2416="*",'Larimar Net '!D2417-('Larimar Net '!D2417*'Larimar Net Penalized '!$D$5),'Larimar Net '!D2417)</f>
        <v>7675.7917118890837</v>
      </c>
      <c r="I2416" s="7">
        <v>43931</v>
      </c>
      <c r="J2416" s="6">
        <v>8</v>
      </c>
      <c r="K2416" s="8">
        <f>IF(H2416="*",'Larimar Net '!I2417-('Larimar Net '!I2417*'Larimar Net Penalized '!$J$5),'Larimar Net '!I2417)</f>
        <v>3761.0977934433245</v>
      </c>
    </row>
    <row r="2417" spans="3:11" x14ac:dyDescent="0.3">
      <c r="C2417" s="7">
        <v>43931</v>
      </c>
      <c r="D2417" s="6">
        <v>9</v>
      </c>
      <c r="E2417" s="8">
        <f>IF(B2417="*",'Larimar Net '!D2418-('Larimar Net '!D2418*'Larimar Net Penalized '!$D$5),'Larimar Net '!D2418)</f>
        <v>10407.28316521222</v>
      </c>
      <c r="I2417" s="7">
        <v>43931</v>
      </c>
      <c r="J2417" s="6">
        <v>9</v>
      </c>
      <c r="K2417" s="8">
        <f>IF(H2417="*",'Larimar Net '!I2418-('Larimar Net '!I2418*'Larimar Net Penalized '!$J$5),'Larimar Net '!I2418)</f>
        <v>5651.3595117541299</v>
      </c>
    </row>
    <row r="2418" spans="3:11" x14ac:dyDescent="0.3">
      <c r="C2418" s="7">
        <v>43931</v>
      </c>
      <c r="D2418" s="6">
        <v>10</v>
      </c>
      <c r="E2418" s="8">
        <f>IF(B2418="*",'Larimar Net '!D2419-('Larimar Net '!D2419*'Larimar Net Penalized '!$D$5),'Larimar Net '!D2419)</f>
        <v>12559.855212354183</v>
      </c>
      <c r="I2418" s="7">
        <v>43931</v>
      </c>
      <c r="J2418" s="6">
        <v>10</v>
      </c>
      <c r="K2418" s="8">
        <f>IF(H2418="*",'Larimar Net '!I2419-('Larimar Net '!I2419*'Larimar Net Penalized '!$J$5),'Larimar Net '!I2419)</f>
        <v>4872.9856015343994</v>
      </c>
    </row>
    <row r="2419" spans="3:11" x14ac:dyDescent="0.3">
      <c r="C2419" s="7">
        <v>43931</v>
      </c>
      <c r="D2419" s="6">
        <v>11</v>
      </c>
      <c r="E2419" s="8">
        <f>IF(B2419="*",'Larimar Net '!D2420-('Larimar Net '!D2420*'Larimar Net Penalized '!$D$5),'Larimar Net '!D2420)</f>
        <v>11458.414652054993</v>
      </c>
      <c r="I2419" s="7">
        <v>43931</v>
      </c>
      <c r="J2419" s="6">
        <v>11</v>
      </c>
      <c r="K2419" s="8">
        <f>IF(H2419="*",'Larimar Net '!I2420-('Larimar Net '!I2420*'Larimar Net Penalized '!$J$5),'Larimar Net '!I2420)</f>
        <v>4774.1615006822858</v>
      </c>
    </row>
    <row r="2420" spans="3:11" x14ac:dyDescent="0.3">
      <c r="C2420" s="7">
        <v>43931</v>
      </c>
      <c r="D2420" s="6">
        <v>12</v>
      </c>
      <c r="E2420" s="8">
        <f>IF(B2420="*",'Larimar Net '!D2421-('Larimar Net '!D2421*'Larimar Net Penalized '!$D$5),'Larimar Net '!D2421)</f>
        <v>10284.32456041355</v>
      </c>
      <c r="I2420" s="7">
        <v>43931</v>
      </c>
      <c r="J2420" s="6">
        <v>12</v>
      </c>
      <c r="K2420" s="8">
        <f>IF(H2420="*",'Larimar Net '!I2421-('Larimar Net '!I2421*'Larimar Net Penalized '!$J$5),'Larimar Net '!I2421)</f>
        <v>3966.0257209398064</v>
      </c>
    </row>
    <row r="2421" spans="3:11" x14ac:dyDescent="0.3">
      <c r="C2421" s="7">
        <v>43931</v>
      </c>
      <c r="D2421" s="6">
        <v>13</v>
      </c>
      <c r="E2421" s="8">
        <f>IF(B2421="*",'Larimar Net '!D2422-('Larimar Net '!D2422*'Larimar Net Penalized '!$D$5),'Larimar Net '!D2422)</f>
        <v>7968.079983957341</v>
      </c>
      <c r="I2421" s="7">
        <v>43931</v>
      </c>
      <c r="J2421" s="6">
        <v>13</v>
      </c>
      <c r="K2421" s="8">
        <f>IF(H2421="*",'Larimar Net '!I2422-('Larimar Net '!I2422*'Larimar Net Penalized '!$J$5),'Larimar Net '!I2422)</f>
        <v>2874.6927666323218</v>
      </c>
    </row>
    <row r="2422" spans="3:11" x14ac:dyDescent="0.3">
      <c r="C2422" s="7">
        <v>43931</v>
      </c>
      <c r="D2422" s="6">
        <v>14</v>
      </c>
      <c r="E2422" s="8">
        <f>IF(B2422="*",'Larimar Net '!D2423-('Larimar Net '!D2423*'Larimar Net Penalized '!$D$5),'Larimar Net '!D2423)</f>
        <v>7006.6736833148125</v>
      </c>
      <c r="I2422" s="7">
        <v>43931</v>
      </c>
      <c r="J2422" s="6">
        <v>14</v>
      </c>
      <c r="K2422" s="8">
        <f>IF(H2422="*",'Larimar Net '!I2423-('Larimar Net '!I2423*'Larimar Net Penalized '!$J$5),'Larimar Net '!I2423)</f>
        <v>2369.846143987937</v>
      </c>
    </row>
    <row r="2423" spans="3:11" x14ac:dyDescent="0.3">
      <c r="C2423" s="7">
        <v>43931</v>
      </c>
      <c r="D2423" s="6">
        <v>15</v>
      </c>
      <c r="E2423" s="8">
        <f>IF(B2423="*",'Larimar Net '!D2424-('Larimar Net '!D2424*'Larimar Net Penalized '!$D$5),'Larimar Net '!D2424)</f>
        <v>8328.0425526263389</v>
      </c>
      <c r="I2423" s="7">
        <v>43931</v>
      </c>
      <c r="J2423" s="6">
        <v>15</v>
      </c>
      <c r="K2423" s="8">
        <f>IF(H2423="*",'Larimar Net '!I2424-('Larimar Net '!I2424*'Larimar Net Penalized '!$J$5),'Larimar Net '!I2424)</f>
        <v>2436.5157161520337</v>
      </c>
    </row>
    <row r="2424" spans="3:11" x14ac:dyDescent="0.3">
      <c r="C2424" s="7">
        <v>43931</v>
      </c>
      <c r="D2424" s="6">
        <v>16</v>
      </c>
      <c r="E2424" s="8">
        <f>IF(B2424="*",'Larimar Net '!D2425-('Larimar Net '!D2425*'Larimar Net Penalized '!$D$5),'Larimar Net '!D2425)</f>
        <v>8060.0748205208956</v>
      </c>
      <c r="I2424" s="7">
        <v>43931</v>
      </c>
      <c r="J2424" s="6">
        <v>16</v>
      </c>
      <c r="K2424" s="8">
        <f>IF(H2424="*",'Larimar Net '!I2425-('Larimar Net '!I2425*'Larimar Net Penalized '!$J$5),'Larimar Net '!I2425)</f>
        <v>2232.7193341798506</v>
      </c>
    </row>
    <row r="2425" spans="3:11" x14ac:dyDescent="0.3">
      <c r="C2425" s="7">
        <v>43931</v>
      </c>
      <c r="D2425" s="6">
        <v>17</v>
      </c>
      <c r="E2425" s="8">
        <f>IF(B2425="*",'Larimar Net '!D2426-('Larimar Net '!D2426*'Larimar Net Penalized '!$D$5),'Larimar Net '!D2426)</f>
        <v>6384.8956370273172</v>
      </c>
      <c r="I2425" s="7">
        <v>43931</v>
      </c>
      <c r="J2425" s="6">
        <v>17</v>
      </c>
      <c r="K2425" s="8">
        <f>IF(H2425="*",'Larimar Net '!I2426-('Larimar Net '!I2426*'Larimar Net Penalized '!$J$5),'Larimar Net '!I2426)</f>
        <v>1942.8244064649898</v>
      </c>
    </row>
    <row r="2426" spans="3:11" x14ac:dyDescent="0.3">
      <c r="C2426" s="7">
        <v>43931</v>
      </c>
      <c r="D2426" s="6">
        <v>18</v>
      </c>
      <c r="E2426" s="8">
        <f>IF(B2426="*",'Larimar Net '!D2427-('Larimar Net '!D2427*'Larimar Net Penalized '!$D$5),'Larimar Net '!D2427)</f>
        <v>4951.3996308312089</v>
      </c>
      <c r="I2426" s="7">
        <v>43931</v>
      </c>
      <c r="J2426" s="6">
        <v>18</v>
      </c>
      <c r="K2426" s="8">
        <f>IF(H2426="*",'Larimar Net '!I2427-('Larimar Net '!I2427*'Larimar Net Penalized '!$J$5),'Larimar Net '!I2427)</f>
        <v>1362.2525354600039</v>
      </c>
    </row>
    <row r="2427" spans="3:11" x14ac:dyDescent="0.3">
      <c r="C2427" s="7">
        <v>43931</v>
      </c>
      <c r="D2427" s="6">
        <v>19</v>
      </c>
      <c r="E2427" s="8">
        <f>IF(B2427="*",'Larimar Net '!D2428-('Larimar Net '!D2428*'Larimar Net Penalized '!$D$5),'Larimar Net '!D2428)</f>
        <v>1826.4544990549512</v>
      </c>
      <c r="I2427" s="7">
        <v>43931</v>
      </c>
      <c r="J2427" s="6">
        <v>19</v>
      </c>
      <c r="K2427" s="8">
        <f>IF(H2427="*",'Larimar Net '!I2428-('Larimar Net '!I2428*'Larimar Net Penalized '!$J$5),'Larimar Net '!I2428)</f>
        <v>27.73397296503299</v>
      </c>
    </row>
    <row r="2428" spans="3:11" x14ac:dyDescent="0.3">
      <c r="C2428" s="7">
        <v>43931</v>
      </c>
      <c r="D2428" s="6">
        <v>20</v>
      </c>
      <c r="E2428" s="8">
        <f>IF(B2428="*",'Larimar Net '!D2429-('Larimar Net '!D2429*'Larimar Net Penalized '!$D$5),'Larimar Net '!D2429)</f>
        <v>3622.5577420726891</v>
      </c>
      <c r="I2428" s="7">
        <v>43931</v>
      </c>
      <c r="J2428" s="6">
        <v>20</v>
      </c>
      <c r="K2428" s="8">
        <f>IF(H2428="*",'Larimar Net '!I2429-('Larimar Net '!I2429*'Larimar Net Penalized '!$J$5),'Larimar Net '!I2429)</f>
        <v>640.12029089336204</v>
      </c>
    </row>
    <row r="2429" spans="3:11" x14ac:dyDescent="0.3">
      <c r="C2429" s="7">
        <v>43931</v>
      </c>
      <c r="D2429" s="6">
        <v>21</v>
      </c>
      <c r="E2429" s="8">
        <f>IF(B2429="*",'Larimar Net '!D2430-('Larimar Net '!D2430*'Larimar Net Penalized '!$D$5),'Larimar Net '!D2430)</f>
        <v>9544.7966989945235</v>
      </c>
      <c r="I2429" s="7">
        <v>43931</v>
      </c>
      <c r="J2429" s="6">
        <v>21</v>
      </c>
      <c r="K2429" s="8">
        <f>IF(H2429="*",'Larimar Net '!I2430-('Larimar Net '!I2430*'Larimar Net Penalized '!$J$5),'Larimar Net '!I2430)</f>
        <v>3071.5212946986248</v>
      </c>
    </row>
    <row r="2430" spans="3:11" x14ac:dyDescent="0.3">
      <c r="C2430" s="7">
        <v>43931</v>
      </c>
      <c r="D2430" s="6">
        <v>22</v>
      </c>
      <c r="E2430" s="8">
        <f>IF(B2430="*",'Larimar Net '!D2431-('Larimar Net '!D2431*'Larimar Net Penalized '!$D$5),'Larimar Net '!D2431)</f>
        <v>17453.690668144685</v>
      </c>
      <c r="I2430" s="7">
        <v>43931</v>
      </c>
      <c r="J2430" s="6">
        <v>22</v>
      </c>
      <c r="K2430" s="8">
        <f>IF(H2430="*",'Larimar Net '!I2431-('Larimar Net '!I2431*'Larimar Net Penalized '!$J$5),'Larimar Net '!I2431)</f>
        <v>7595.7358531372356</v>
      </c>
    </row>
    <row r="2431" spans="3:11" x14ac:dyDescent="0.3">
      <c r="C2431" s="7">
        <v>43931</v>
      </c>
      <c r="D2431" s="6">
        <v>23</v>
      </c>
      <c r="E2431" s="8">
        <f>IF(B2431="*",'Larimar Net '!D2432-('Larimar Net '!D2432*'Larimar Net Penalized '!$D$5),'Larimar Net '!D2432)</f>
        <v>16820.973997168017</v>
      </c>
      <c r="I2431" s="7">
        <v>43931</v>
      </c>
      <c r="J2431" s="6">
        <v>23</v>
      </c>
      <c r="K2431" s="8">
        <f>IF(H2431="*",'Larimar Net '!I2432-('Larimar Net '!I2432*'Larimar Net Penalized '!$J$5),'Larimar Net '!I2432)</f>
        <v>12099.737076087968</v>
      </c>
    </row>
    <row r="2432" spans="3:11" x14ac:dyDescent="0.3">
      <c r="C2432" s="7">
        <v>43932</v>
      </c>
      <c r="D2432" s="6">
        <v>0</v>
      </c>
      <c r="E2432" s="8">
        <f>IF(B2432="*",'Larimar Net '!D2433-('Larimar Net '!D2433*'Larimar Net Penalized '!$D$5),'Larimar Net '!D2433)</f>
        <v>26490.870738898131</v>
      </c>
      <c r="I2432" s="7">
        <v>43932</v>
      </c>
      <c r="J2432" s="6">
        <v>0</v>
      </c>
      <c r="K2432" s="8">
        <f>IF(H2432="*",'Larimar Net '!I2433-('Larimar Net '!I2433*'Larimar Net Penalized '!$J$5),'Larimar Net '!I2433)</f>
        <v>15460.25119946321</v>
      </c>
    </row>
    <row r="2433" spans="3:11" x14ac:dyDescent="0.3">
      <c r="C2433" s="7">
        <v>43932</v>
      </c>
      <c r="D2433" s="6">
        <v>1</v>
      </c>
      <c r="E2433" s="8">
        <f>IF(B2433="*",'Larimar Net '!D2434-('Larimar Net '!D2434*'Larimar Net Penalized '!$D$5),'Larimar Net '!D2434)</f>
        <v>9496.5572100865284</v>
      </c>
      <c r="I2433" s="7">
        <v>43932</v>
      </c>
      <c r="J2433" s="6">
        <v>1</v>
      </c>
      <c r="K2433" s="8">
        <f>IF(H2433="*",'Larimar Net '!I2434-('Larimar Net '!I2434*'Larimar Net Penalized '!$J$5),'Larimar Net '!I2434)</f>
        <v>8635.0947034100263</v>
      </c>
    </row>
    <row r="2434" spans="3:11" x14ac:dyDescent="0.3">
      <c r="C2434" s="7">
        <v>43932</v>
      </c>
      <c r="D2434" s="6">
        <v>2</v>
      </c>
      <c r="E2434" s="8">
        <f>IF(B2434="*",'Larimar Net '!D2435-('Larimar Net '!D2435*'Larimar Net Penalized '!$D$5),'Larimar Net '!D2435)</f>
        <v>7310.6215735333581</v>
      </c>
      <c r="I2434" s="7">
        <v>43932</v>
      </c>
      <c r="J2434" s="6">
        <v>2</v>
      </c>
      <c r="K2434" s="8">
        <f>IF(H2434="*",'Larimar Net '!I2435-('Larimar Net '!I2435*'Larimar Net Penalized '!$J$5),'Larimar Net '!I2435)</f>
        <v>4350.2344620269914</v>
      </c>
    </row>
    <row r="2435" spans="3:11" x14ac:dyDescent="0.3">
      <c r="C2435" s="7">
        <v>43932</v>
      </c>
      <c r="D2435" s="6">
        <v>3</v>
      </c>
      <c r="E2435" s="8">
        <f>IF(B2435="*",'Larimar Net '!D2436-('Larimar Net '!D2436*'Larimar Net Penalized '!$D$5),'Larimar Net '!D2436)</f>
        <v>8511.8460415799509</v>
      </c>
      <c r="I2435" s="7">
        <v>43932</v>
      </c>
      <c r="J2435" s="6">
        <v>3</v>
      </c>
      <c r="K2435" s="8">
        <f>IF(H2435="*",'Larimar Net '!I2436-('Larimar Net '!I2436*'Larimar Net Penalized '!$J$5),'Larimar Net '!I2436)</f>
        <v>5912.1236120947478</v>
      </c>
    </row>
    <row r="2436" spans="3:11" x14ac:dyDescent="0.3">
      <c r="C2436" s="7">
        <v>43932</v>
      </c>
      <c r="D2436" s="6">
        <v>4</v>
      </c>
      <c r="E2436" s="8">
        <f>IF(B2436="*",'Larimar Net '!D2437-('Larimar Net '!D2437*'Larimar Net Penalized '!$D$5),'Larimar Net '!D2437)</f>
        <v>7049.5032224492707</v>
      </c>
      <c r="I2436" s="7">
        <v>43932</v>
      </c>
      <c r="J2436" s="6">
        <v>4</v>
      </c>
      <c r="K2436" s="8">
        <f>IF(H2436="*",'Larimar Net '!I2437-('Larimar Net '!I2437*'Larimar Net Penalized '!$J$5),'Larimar Net '!I2437)</f>
        <v>6263.3121768747587</v>
      </c>
    </row>
    <row r="2437" spans="3:11" x14ac:dyDescent="0.3">
      <c r="C2437" s="7">
        <v>43932</v>
      </c>
      <c r="D2437" s="6">
        <v>5</v>
      </c>
      <c r="E2437" s="8">
        <f>IF(B2437="*",'Larimar Net '!D2438-('Larimar Net '!D2438*'Larimar Net Penalized '!$D$5),'Larimar Net '!D2438)</f>
        <v>14130.149831791146</v>
      </c>
      <c r="I2437" s="7">
        <v>43932</v>
      </c>
      <c r="J2437" s="6">
        <v>5</v>
      </c>
      <c r="K2437" s="8">
        <f>IF(H2437="*",'Larimar Net '!I2438-('Larimar Net '!I2438*'Larimar Net Penalized '!$J$5),'Larimar Net '!I2438)</f>
        <v>7843.936906939909</v>
      </c>
    </row>
    <row r="2438" spans="3:11" x14ac:dyDescent="0.3">
      <c r="C2438" s="7">
        <v>43932</v>
      </c>
      <c r="D2438" s="6">
        <v>6</v>
      </c>
      <c r="E2438" s="8">
        <f>IF(B2438="*",'Larimar Net '!D2439-('Larimar Net '!D2439*'Larimar Net Penalized '!$D$5),'Larimar Net '!D2439)</f>
        <v>22152.724831765834</v>
      </c>
      <c r="I2438" s="7">
        <v>43932</v>
      </c>
      <c r="J2438" s="6">
        <v>6</v>
      </c>
      <c r="K2438" s="8">
        <f>IF(H2438="*",'Larimar Net '!I2439-('Larimar Net '!I2439*'Larimar Net Penalized '!$J$5),'Larimar Net '!I2439)</f>
        <v>9812.9340924827229</v>
      </c>
    </row>
    <row r="2439" spans="3:11" x14ac:dyDescent="0.3">
      <c r="C2439" s="7">
        <v>43932</v>
      </c>
      <c r="D2439" s="6">
        <v>7</v>
      </c>
      <c r="E2439" s="8">
        <f>IF(B2439="*",'Larimar Net '!D2440-('Larimar Net '!D2440*'Larimar Net Penalized '!$D$5),'Larimar Net '!D2440)</f>
        <v>19165.947515303251</v>
      </c>
      <c r="I2439" s="7">
        <v>43932</v>
      </c>
      <c r="J2439" s="6">
        <v>7</v>
      </c>
      <c r="K2439" s="8">
        <f>IF(H2439="*",'Larimar Net '!I2440-('Larimar Net '!I2440*'Larimar Net Penalized '!$J$5),'Larimar Net '!I2440)</f>
        <v>9433.567965367567</v>
      </c>
    </row>
    <row r="2440" spans="3:11" x14ac:dyDescent="0.3">
      <c r="C2440" s="7">
        <v>43932</v>
      </c>
      <c r="D2440" s="6">
        <v>8</v>
      </c>
      <c r="E2440" s="8">
        <f>IF(B2440="*",'Larimar Net '!D2441-('Larimar Net '!D2441*'Larimar Net Penalized '!$D$5),'Larimar Net '!D2441)</f>
        <v>22887.820914329666</v>
      </c>
      <c r="I2440" s="7">
        <v>43932</v>
      </c>
      <c r="J2440" s="6">
        <v>8</v>
      </c>
      <c r="K2440" s="8">
        <f>IF(H2440="*",'Larimar Net '!I2441-('Larimar Net '!I2441*'Larimar Net Penalized '!$J$5),'Larimar Net '!I2441)</f>
        <v>14521.933325692868</v>
      </c>
    </row>
    <row r="2441" spans="3:11" x14ac:dyDescent="0.3">
      <c r="C2441" s="7">
        <v>43932</v>
      </c>
      <c r="D2441" s="6">
        <v>9</v>
      </c>
      <c r="E2441" s="8">
        <f>IF(B2441="*",'Larimar Net '!D2442-('Larimar Net '!D2442*'Larimar Net Penalized '!$D$5),'Larimar Net '!D2442)</f>
        <v>23515.670724327716</v>
      </c>
      <c r="I2441" s="7">
        <v>43932</v>
      </c>
      <c r="J2441" s="6">
        <v>9</v>
      </c>
      <c r="K2441" s="8">
        <f>IF(H2441="*",'Larimar Net '!I2442-('Larimar Net '!I2442*'Larimar Net Penalized '!$J$5),'Larimar Net '!I2442)</f>
        <v>14999.009788200234</v>
      </c>
    </row>
    <row r="2442" spans="3:11" x14ac:dyDescent="0.3">
      <c r="C2442" s="7">
        <v>43932</v>
      </c>
      <c r="D2442" s="6">
        <v>10</v>
      </c>
      <c r="E2442" s="8">
        <f>IF(B2442="*",'Larimar Net '!D2443-('Larimar Net '!D2443*'Larimar Net Penalized '!$D$5),'Larimar Net '!D2443)</f>
        <v>24154.598098125207</v>
      </c>
      <c r="I2442" s="7">
        <v>43932</v>
      </c>
      <c r="J2442" s="6">
        <v>10</v>
      </c>
      <c r="K2442" s="8">
        <f>IF(H2442="*",'Larimar Net '!I2443-('Larimar Net '!I2443*'Larimar Net Penalized '!$J$5),'Larimar Net '!I2443)</f>
        <v>15613.929898482964</v>
      </c>
    </row>
    <row r="2443" spans="3:11" x14ac:dyDescent="0.3">
      <c r="C2443" s="7">
        <v>43932</v>
      </c>
      <c r="D2443" s="6">
        <v>11</v>
      </c>
      <c r="E2443" s="8">
        <f>IF(B2443="*",'Larimar Net '!D2444-('Larimar Net '!D2444*'Larimar Net Penalized '!$D$5),'Larimar Net '!D2444)</f>
        <v>27595.238381343956</v>
      </c>
      <c r="I2443" s="7">
        <v>43932</v>
      </c>
      <c r="J2443" s="6">
        <v>11</v>
      </c>
      <c r="K2443" s="8">
        <f>IF(H2443="*",'Larimar Net '!I2444-('Larimar Net '!I2444*'Larimar Net Penalized '!$J$5),'Larimar Net '!I2444)</f>
        <v>19271.691554375826</v>
      </c>
    </row>
    <row r="2444" spans="3:11" x14ac:dyDescent="0.3">
      <c r="C2444" s="7">
        <v>43932</v>
      </c>
      <c r="D2444" s="6">
        <v>12</v>
      </c>
      <c r="E2444" s="8">
        <f>IF(B2444="*",'Larimar Net '!D2445-('Larimar Net '!D2445*'Larimar Net Penalized '!$D$5),'Larimar Net '!D2445)</f>
        <v>26435.046021273538</v>
      </c>
      <c r="I2444" s="7">
        <v>43932</v>
      </c>
      <c r="J2444" s="6">
        <v>12</v>
      </c>
      <c r="K2444" s="8">
        <f>IF(H2444="*",'Larimar Net '!I2445-('Larimar Net '!I2445*'Larimar Net Penalized '!$J$5),'Larimar Net '!I2445)</f>
        <v>15476.652267879543</v>
      </c>
    </row>
    <row r="2445" spans="3:11" x14ac:dyDescent="0.3">
      <c r="C2445" s="7">
        <v>43932</v>
      </c>
      <c r="D2445" s="6">
        <v>13</v>
      </c>
      <c r="E2445" s="8">
        <f>IF(B2445="*",'Larimar Net '!D2446-('Larimar Net '!D2446*'Larimar Net Penalized '!$D$5),'Larimar Net '!D2446)</f>
        <v>26102.469770426709</v>
      </c>
      <c r="I2445" s="7">
        <v>43932</v>
      </c>
      <c r="J2445" s="6">
        <v>13</v>
      </c>
      <c r="K2445" s="8">
        <f>IF(H2445="*",'Larimar Net '!I2446-('Larimar Net '!I2446*'Larimar Net Penalized '!$J$5),'Larimar Net '!I2446)</f>
        <v>11772.579835051763</v>
      </c>
    </row>
    <row r="2446" spans="3:11" x14ac:dyDescent="0.3">
      <c r="C2446" s="7">
        <v>43932</v>
      </c>
      <c r="D2446" s="6">
        <v>14</v>
      </c>
      <c r="E2446" s="8">
        <f>IF(B2446="*",'Larimar Net '!D2447-('Larimar Net '!D2447*'Larimar Net Penalized '!$D$5),'Larimar Net '!D2447)</f>
        <v>23196.617156339125</v>
      </c>
      <c r="I2446" s="7">
        <v>43932</v>
      </c>
      <c r="J2446" s="6">
        <v>14</v>
      </c>
      <c r="K2446" s="8">
        <f>IF(H2446="*",'Larimar Net '!I2447-('Larimar Net '!I2447*'Larimar Net Penalized '!$J$5),'Larimar Net '!I2447)</f>
        <v>10210.868904616154</v>
      </c>
    </row>
    <row r="2447" spans="3:11" x14ac:dyDescent="0.3">
      <c r="C2447" s="7">
        <v>43932</v>
      </c>
      <c r="D2447" s="6">
        <v>15</v>
      </c>
      <c r="E2447" s="8">
        <f>IF(B2447="*",'Larimar Net '!D2448-('Larimar Net '!D2448*'Larimar Net Penalized '!$D$5),'Larimar Net '!D2448)</f>
        <v>22438.159461360301</v>
      </c>
      <c r="I2447" s="7">
        <v>43932</v>
      </c>
      <c r="J2447" s="6">
        <v>15</v>
      </c>
      <c r="K2447" s="8">
        <f>IF(H2447="*",'Larimar Net '!I2448-('Larimar Net '!I2448*'Larimar Net Penalized '!$J$5),'Larimar Net '!I2448)</f>
        <v>9029.882148858962</v>
      </c>
    </row>
    <row r="2448" spans="3:11" x14ac:dyDescent="0.3">
      <c r="C2448" s="7">
        <v>43932</v>
      </c>
      <c r="D2448" s="6">
        <v>16</v>
      </c>
      <c r="E2448" s="8">
        <f>IF(B2448="*",'Larimar Net '!D2449-('Larimar Net '!D2449*'Larimar Net Penalized '!$D$5),'Larimar Net '!D2449)</f>
        <v>21655.095678182261</v>
      </c>
      <c r="I2448" s="7">
        <v>43932</v>
      </c>
      <c r="J2448" s="6">
        <v>16</v>
      </c>
      <c r="K2448" s="8">
        <f>IF(H2448="*",'Larimar Net '!I2449-('Larimar Net '!I2449*'Larimar Net Penalized '!$J$5),'Larimar Net '!I2449)</f>
        <v>10317.278204598224</v>
      </c>
    </row>
    <row r="2449" spans="3:11" x14ac:dyDescent="0.3">
      <c r="C2449" s="7">
        <v>43932</v>
      </c>
      <c r="D2449" s="6">
        <v>17</v>
      </c>
      <c r="E2449" s="8">
        <f>IF(B2449="*",'Larimar Net '!D2450-('Larimar Net '!D2450*'Larimar Net Penalized '!$D$5),'Larimar Net '!D2450)</f>
        <v>15018.441569097246</v>
      </c>
      <c r="I2449" s="7">
        <v>43932</v>
      </c>
      <c r="J2449" s="6">
        <v>17</v>
      </c>
      <c r="K2449" s="8">
        <f>IF(H2449="*",'Larimar Net '!I2450-('Larimar Net '!I2450*'Larimar Net Penalized '!$J$5),'Larimar Net '!I2450)</f>
        <v>9460.9070983563979</v>
      </c>
    </row>
    <row r="2450" spans="3:11" x14ac:dyDescent="0.3">
      <c r="C2450" s="7">
        <v>43932</v>
      </c>
      <c r="D2450" s="6">
        <v>18</v>
      </c>
      <c r="E2450" s="8">
        <f>IF(B2450="*",'Larimar Net '!D2451-('Larimar Net '!D2451*'Larimar Net Penalized '!$D$5),'Larimar Net '!D2451)</f>
        <v>9930.6033806140022</v>
      </c>
      <c r="I2450" s="7">
        <v>43932</v>
      </c>
      <c r="J2450" s="6">
        <v>18</v>
      </c>
      <c r="K2450" s="8">
        <f>IF(H2450="*",'Larimar Net '!I2451-('Larimar Net '!I2451*'Larimar Net Penalized '!$J$5),'Larimar Net '!I2451)</f>
        <v>10344.628175415681</v>
      </c>
    </row>
    <row r="2451" spans="3:11" x14ac:dyDescent="0.3">
      <c r="C2451" s="7">
        <v>43932</v>
      </c>
      <c r="D2451" s="6">
        <v>19</v>
      </c>
      <c r="E2451" s="8">
        <f>IF(B2451="*",'Larimar Net '!D2452-('Larimar Net '!D2452*'Larimar Net Penalized '!$D$5),'Larimar Net '!D2452)</f>
        <v>12377.645798886721</v>
      </c>
      <c r="I2451" s="7">
        <v>43932</v>
      </c>
      <c r="J2451" s="6">
        <v>19</v>
      </c>
      <c r="K2451" s="8">
        <f>IF(H2451="*",'Larimar Net '!I2452-('Larimar Net '!I2452*'Larimar Net Penalized '!$J$5),'Larimar Net '!I2452)</f>
        <v>8783.8985183840869</v>
      </c>
    </row>
    <row r="2452" spans="3:11" x14ac:dyDescent="0.3">
      <c r="C2452" s="7">
        <v>43932</v>
      </c>
      <c r="D2452" s="6">
        <v>20</v>
      </c>
      <c r="E2452" s="8">
        <f>IF(B2452="*",'Larimar Net '!D2453-('Larimar Net '!D2453*'Larimar Net Penalized '!$D$5),'Larimar Net '!D2453)</f>
        <v>18159.576334731853</v>
      </c>
      <c r="I2452" s="7">
        <v>43932</v>
      </c>
      <c r="J2452" s="6">
        <v>20</v>
      </c>
      <c r="K2452" s="8">
        <f>IF(H2452="*",'Larimar Net '!I2453-('Larimar Net '!I2453*'Larimar Net Penalized '!$J$5),'Larimar Net '!I2453)</f>
        <v>8898.1176939435409</v>
      </c>
    </row>
    <row r="2453" spans="3:11" x14ac:dyDescent="0.3">
      <c r="C2453" s="7">
        <v>43932</v>
      </c>
      <c r="D2453" s="6">
        <v>21</v>
      </c>
      <c r="E2453" s="8">
        <f>IF(B2453="*",'Larimar Net '!D2454-('Larimar Net '!D2454*'Larimar Net Penalized '!$D$5),'Larimar Net '!D2454)</f>
        <v>15590.924024446547</v>
      </c>
      <c r="I2453" s="7">
        <v>43932</v>
      </c>
      <c r="J2453" s="6">
        <v>21</v>
      </c>
      <c r="K2453" s="8">
        <f>IF(H2453="*",'Larimar Net '!I2454-('Larimar Net '!I2454*'Larimar Net Penalized '!$J$5),'Larimar Net '!I2454)</f>
        <v>10445.356859048356</v>
      </c>
    </row>
    <row r="2454" spans="3:11" x14ac:dyDescent="0.3">
      <c r="C2454" s="7">
        <v>43932</v>
      </c>
      <c r="D2454" s="6">
        <v>22</v>
      </c>
      <c r="E2454" s="8">
        <f>IF(B2454="*",'Larimar Net '!D2455-('Larimar Net '!D2455*'Larimar Net Penalized '!$D$5),'Larimar Net '!D2455)</f>
        <v>17665.054482233038</v>
      </c>
      <c r="I2454" s="7">
        <v>43932</v>
      </c>
      <c r="J2454" s="6">
        <v>22</v>
      </c>
      <c r="K2454" s="8">
        <f>IF(H2454="*",'Larimar Net '!I2455-('Larimar Net '!I2455*'Larimar Net Penalized '!$J$5),'Larimar Net '!I2455)</f>
        <v>15098.625679024228</v>
      </c>
    </row>
    <row r="2455" spans="3:11" x14ac:dyDescent="0.3">
      <c r="C2455" s="7">
        <v>43932</v>
      </c>
      <c r="D2455" s="6">
        <v>23</v>
      </c>
      <c r="E2455" s="8">
        <f>IF(B2455="*",'Larimar Net '!D2456-('Larimar Net '!D2456*'Larimar Net Penalized '!$D$5),'Larimar Net '!D2456)</f>
        <v>21179.230529270251</v>
      </c>
      <c r="I2455" s="7">
        <v>43932</v>
      </c>
      <c r="J2455" s="6">
        <v>23</v>
      </c>
      <c r="K2455" s="8">
        <f>IF(H2455="*",'Larimar Net '!I2456-('Larimar Net '!I2456*'Larimar Net Penalized '!$J$5),'Larimar Net '!I2456)</f>
        <v>17034.068881306135</v>
      </c>
    </row>
    <row r="2456" spans="3:11" x14ac:dyDescent="0.3">
      <c r="C2456" s="7">
        <v>43933</v>
      </c>
      <c r="D2456" s="6">
        <v>0</v>
      </c>
      <c r="E2456" s="8">
        <f>IF(B2456="*",'Larimar Net '!D2457-('Larimar Net '!D2457*'Larimar Net Penalized '!$D$5),'Larimar Net '!D2457)</f>
        <v>23734.123682995989</v>
      </c>
      <c r="I2456" s="7">
        <v>43933</v>
      </c>
      <c r="J2456" s="6">
        <v>0</v>
      </c>
      <c r="K2456" s="8">
        <f>IF(H2456="*",'Larimar Net '!I2457-('Larimar Net '!I2457*'Larimar Net Penalized '!$J$5),'Larimar Net '!I2457)</f>
        <v>18616.055557520165</v>
      </c>
    </row>
    <row r="2457" spans="3:11" x14ac:dyDescent="0.3">
      <c r="C2457" s="7">
        <v>43933</v>
      </c>
      <c r="D2457" s="6">
        <v>1</v>
      </c>
      <c r="E2457" s="8">
        <f>IF(B2457="*",'Larimar Net '!D2458-('Larimar Net '!D2458*'Larimar Net Penalized '!$D$5),'Larimar Net '!D2458)</f>
        <v>20777.012196310345</v>
      </c>
      <c r="I2457" s="7">
        <v>43933</v>
      </c>
      <c r="J2457" s="6">
        <v>1</v>
      </c>
      <c r="K2457" s="8">
        <f>IF(H2457="*",'Larimar Net '!I2458-('Larimar Net '!I2458*'Larimar Net Penalized '!$J$5),'Larimar Net '!I2458)</f>
        <v>17579.839080988917</v>
      </c>
    </row>
    <row r="2458" spans="3:11" x14ac:dyDescent="0.3">
      <c r="C2458" s="7">
        <v>43933</v>
      </c>
      <c r="D2458" s="6">
        <v>2</v>
      </c>
      <c r="E2458" s="8">
        <f>IF(B2458="*",'Larimar Net '!D2459-('Larimar Net '!D2459*'Larimar Net Penalized '!$D$5),'Larimar Net '!D2459)</f>
        <v>20159.969135408202</v>
      </c>
      <c r="I2458" s="7">
        <v>43933</v>
      </c>
      <c r="J2458" s="6">
        <v>2</v>
      </c>
      <c r="K2458" s="8">
        <f>IF(H2458="*",'Larimar Net '!I2459-('Larimar Net '!I2459*'Larimar Net Penalized '!$J$5),'Larimar Net '!I2459)</f>
        <v>18631.064723127478</v>
      </c>
    </row>
    <row r="2459" spans="3:11" x14ac:dyDescent="0.3">
      <c r="C2459" s="7">
        <v>43933</v>
      </c>
      <c r="D2459" s="6">
        <v>3</v>
      </c>
      <c r="E2459" s="8">
        <f>IF(B2459="*",'Larimar Net '!D2460-('Larimar Net '!D2460*'Larimar Net Penalized '!$D$5),'Larimar Net '!D2460)</f>
        <v>19913.246304812292</v>
      </c>
      <c r="I2459" s="7">
        <v>43933</v>
      </c>
      <c r="J2459" s="6">
        <v>3</v>
      </c>
      <c r="K2459" s="8">
        <f>IF(H2459="*",'Larimar Net '!I2460-('Larimar Net '!I2460*'Larimar Net Penalized '!$J$5),'Larimar Net '!I2460)</f>
        <v>21025.986502594576</v>
      </c>
    </row>
    <row r="2460" spans="3:11" x14ac:dyDescent="0.3">
      <c r="C2460" s="7">
        <v>43933</v>
      </c>
      <c r="D2460" s="6">
        <v>4</v>
      </c>
      <c r="E2460" s="8">
        <f>IF(B2460="*",'Larimar Net '!D2461-('Larimar Net '!D2461*'Larimar Net Penalized '!$D$5),'Larimar Net '!D2461)</f>
        <v>30551.895910624593</v>
      </c>
      <c r="I2460" s="7">
        <v>43933</v>
      </c>
      <c r="J2460" s="6">
        <v>4</v>
      </c>
      <c r="K2460" s="8">
        <f>IF(H2460="*",'Larimar Net '!I2461-('Larimar Net '!I2461*'Larimar Net Penalized '!$J$5),'Larimar Net '!I2461)</f>
        <v>28010.206336747935</v>
      </c>
    </row>
    <row r="2461" spans="3:11" x14ac:dyDescent="0.3">
      <c r="C2461" s="7">
        <v>43933</v>
      </c>
      <c r="D2461" s="6">
        <v>5</v>
      </c>
      <c r="E2461" s="8">
        <f>IF(B2461="*",'Larimar Net '!D2462-('Larimar Net '!D2462*'Larimar Net Penalized '!$D$5),'Larimar Net '!D2462)</f>
        <v>40522.251376646382</v>
      </c>
      <c r="I2461" s="7">
        <v>43933</v>
      </c>
      <c r="J2461" s="6">
        <v>5</v>
      </c>
      <c r="K2461" s="8">
        <f>IF(H2461="*",'Larimar Net '!I2462-('Larimar Net '!I2462*'Larimar Net Penalized '!$J$5),'Larimar Net '!I2462)</f>
        <v>35916.369768556782</v>
      </c>
    </row>
    <row r="2462" spans="3:11" x14ac:dyDescent="0.3">
      <c r="C2462" s="7">
        <v>43933</v>
      </c>
      <c r="D2462" s="6">
        <v>6</v>
      </c>
      <c r="E2462" s="8">
        <f>IF(B2462="*",'Larimar Net '!D2463-('Larimar Net '!D2463*'Larimar Net Penalized '!$D$5),'Larimar Net '!D2463)</f>
        <v>42221.682792172491</v>
      </c>
      <c r="I2462" s="7">
        <v>43933</v>
      </c>
      <c r="J2462" s="6">
        <v>6</v>
      </c>
      <c r="K2462" s="8">
        <f>IF(H2462="*",'Larimar Net '!I2463-('Larimar Net '!I2463*'Larimar Net Penalized '!$J$5),'Larimar Net '!I2463)</f>
        <v>36067.431737501589</v>
      </c>
    </row>
    <row r="2463" spans="3:11" x14ac:dyDescent="0.3">
      <c r="C2463" s="7">
        <v>43933</v>
      </c>
      <c r="D2463" s="6">
        <v>7</v>
      </c>
      <c r="E2463" s="8">
        <f>IF(B2463="*",'Larimar Net '!D2464-('Larimar Net '!D2464*'Larimar Net Penalized '!$D$5),'Larimar Net '!D2464)</f>
        <v>43601.279854240747</v>
      </c>
      <c r="I2463" s="7">
        <v>43933</v>
      </c>
      <c r="J2463" s="6">
        <v>7</v>
      </c>
      <c r="K2463" s="8">
        <f>IF(H2463="*",'Larimar Net '!I2464-('Larimar Net '!I2464*'Larimar Net Penalized '!$J$5),'Larimar Net '!I2464)</f>
        <v>38536.501611866741</v>
      </c>
    </row>
    <row r="2464" spans="3:11" x14ac:dyDescent="0.3">
      <c r="C2464" s="7">
        <v>43933</v>
      </c>
      <c r="D2464" s="6">
        <v>8</v>
      </c>
      <c r="E2464" s="8">
        <f>IF(B2464="*",'Larimar Net '!D2465-('Larimar Net '!D2465*'Larimar Net Penalized '!$D$5),'Larimar Net '!D2465)</f>
        <v>44824.613296121919</v>
      </c>
      <c r="I2464" s="7">
        <v>43933</v>
      </c>
      <c r="J2464" s="6">
        <v>8</v>
      </c>
      <c r="K2464" s="8">
        <f>IF(H2464="*",'Larimar Net '!I2465-('Larimar Net '!I2465*'Larimar Net Penalized '!$J$5),'Larimar Net '!I2465)</f>
        <v>39704.952478505787</v>
      </c>
    </row>
    <row r="2465" spans="3:11" x14ac:dyDescent="0.3">
      <c r="C2465" s="7">
        <v>43933</v>
      </c>
      <c r="D2465" s="6">
        <v>9</v>
      </c>
      <c r="E2465" s="8">
        <f>IF(B2465="*",'Larimar Net '!D2466-('Larimar Net '!D2466*'Larimar Net Penalized '!$D$5),'Larimar Net '!D2466)</f>
        <v>43832.02319285382</v>
      </c>
      <c r="I2465" s="7">
        <v>43933</v>
      </c>
      <c r="J2465" s="6">
        <v>9</v>
      </c>
      <c r="K2465" s="8">
        <f>IF(H2465="*",'Larimar Net '!I2466-('Larimar Net '!I2466*'Larimar Net Penalized '!$J$5),'Larimar Net '!I2466)</f>
        <v>36787.190722057538</v>
      </c>
    </row>
    <row r="2466" spans="3:11" x14ac:dyDescent="0.3">
      <c r="C2466" s="7">
        <v>43933</v>
      </c>
      <c r="D2466" s="6">
        <v>10</v>
      </c>
      <c r="E2466" s="8">
        <f>IF(B2466="*",'Larimar Net '!D2467-('Larimar Net '!D2467*'Larimar Net Penalized '!$D$5),'Larimar Net '!D2467)</f>
        <v>41512.322327097456</v>
      </c>
      <c r="I2466" s="7">
        <v>43933</v>
      </c>
      <c r="J2466" s="6">
        <v>10</v>
      </c>
      <c r="K2466" s="8">
        <f>IF(H2466="*",'Larimar Net '!I2467-('Larimar Net '!I2467*'Larimar Net Penalized '!$J$5),'Larimar Net '!I2467)</f>
        <v>29960.502101804381</v>
      </c>
    </row>
    <row r="2467" spans="3:11" x14ac:dyDescent="0.3">
      <c r="C2467" s="7">
        <v>43933</v>
      </c>
      <c r="D2467" s="6">
        <v>11</v>
      </c>
      <c r="E2467" s="8">
        <f>IF(B2467="*",'Larimar Net '!D2468-('Larimar Net '!D2468*'Larimar Net Penalized '!$D$5),'Larimar Net '!D2468)</f>
        <v>43295.86489119038</v>
      </c>
      <c r="I2467" s="7">
        <v>43933</v>
      </c>
      <c r="J2467" s="6">
        <v>11</v>
      </c>
      <c r="K2467" s="8">
        <f>IF(H2467="*",'Larimar Net '!I2468-('Larimar Net '!I2468*'Larimar Net Penalized '!$J$5),'Larimar Net '!I2468)</f>
        <v>26196.410542201957</v>
      </c>
    </row>
    <row r="2468" spans="3:11" x14ac:dyDescent="0.3">
      <c r="C2468" s="7">
        <v>43933</v>
      </c>
      <c r="D2468" s="6">
        <v>12</v>
      </c>
      <c r="E2468" s="8">
        <f>IF(B2468="*",'Larimar Net '!D2469-('Larimar Net '!D2469*'Larimar Net Penalized '!$D$5),'Larimar Net '!D2469)</f>
        <v>44860.879003468959</v>
      </c>
      <c r="I2468" s="7">
        <v>43933</v>
      </c>
      <c r="J2468" s="6">
        <v>12</v>
      </c>
      <c r="K2468" s="8">
        <f>IF(H2468="*",'Larimar Net '!I2469-('Larimar Net '!I2469*'Larimar Net Penalized '!$J$5),'Larimar Net '!I2469)</f>
        <v>31395.229389536551</v>
      </c>
    </row>
    <row r="2469" spans="3:11" x14ac:dyDescent="0.3">
      <c r="C2469" s="7">
        <v>43933</v>
      </c>
      <c r="D2469" s="6">
        <v>13</v>
      </c>
      <c r="E2469" s="8">
        <f>IF(B2469="*",'Larimar Net '!D2470-('Larimar Net '!D2470*'Larimar Net Penalized '!$D$5),'Larimar Net '!D2470)</f>
        <v>45613.534651159127</v>
      </c>
      <c r="I2469" s="7">
        <v>43933</v>
      </c>
      <c r="J2469" s="6">
        <v>13</v>
      </c>
      <c r="K2469" s="8">
        <f>IF(H2469="*",'Larimar Net '!I2470-('Larimar Net '!I2470*'Larimar Net Penalized '!$J$5),'Larimar Net '!I2470)</f>
        <v>25841.996853506953</v>
      </c>
    </row>
    <row r="2470" spans="3:11" x14ac:dyDescent="0.3">
      <c r="C2470" s="7">
        <v>43933</v>
      </c>
      <c r="D2470" s="6">
        <v>14</v>
      </c>
      <c r="E2470" s="8">
        <f>IF(B2470="*",'Larimar Net '!D2471-('Larimar Net '!D2471*'Larimar Net Penalized '!$D$5),'Larimar Net '!D2471)</f>
        <v>38162.275197762545</v>
      </c>
      <c r="I2470" s="7">
        <v>43933</v>
      </c>
      <c r="J2470" s="6">
        <v>14</v>
      </c>
      <c r="K2470" s="8">
        <f>IF(H2470="*",'Larimar Net '!I2471-('Larimar Net '!I2471*'Larimar Net Penalized '!$J$5),'Larimar Net '!I2471)</f>
        <v>15916.83978445154</v>
      </c>
    </row>
    <row r="2471" spans="3:11" x14ac:dyDescent="0.3">
      <c r="C2471" s="7">
        <v>43933</v>
      </c>
      <c r="D2471" s="6">
        <v>15</v>
      </c>
      <c r="E2471" s="8">
        <f>IF(B2471="*",'Larimar Net '!D2472-('Larimar Net '!D2472*'Larimar Net Penalized '!$D$5),'Larimar Net '!D2472)</f>
        <v>22963.979094376748</v>
      </c>
      <c r="I2471" s="7">
        <v>43933</v>
      </c>
      <c r="J2471" s="6">
        <v>15</v>
      </c>
      <c r="K2471" s="8">
        <f>IF(H2471="*",'Larimar Net '!I2472-('Larimar Net '!I2472*'Larimar Net Penalized '!$J$5),'Larimar Net '!I2472)</f>
        <v>11315.041641195348</v>
      </c>
    </row>
    <row r="2472" spans="3:11" x14ac:dyDescent="0.3">
      <c r="C2472" s="7">
        <v>43933</v>
      </c>
      <c r="D2472" s="6">
        <v>16</v>
      </c>
      <c r="E2472" s="8">
        <f>IF(B2472="*",'Larimar Net '!D2473-('Larimar Net '!D2473*'Larimar Net Penalized '!$D$5),'Larimar Net '!D2473)</f>
        <v>14316.159287731496</v>
      </c>
      <c r="I2472" s="7">
        <v>43933</v>
      </c>
      <c r="J2472" s="6">
        <v>16</v>
      </c>
      <c r="K2472" s="8">
        <f>IF(H2472="*",'Larimar Net '!I2473-('Larimar Net '!I2473*'Larimar Net Penalized '!$J$5),'Larimar Net '!I2473)</f>
        <v>7261.1204262571928</v>
      </c>
    </row>
    <row r="2473" spans="3:11" x14ac:dyDescent="0.3">
      <c r="C2473" s="7">
        <v>43933</v>
      </c>
      <c r="D2473" s="6">
        <v>17</v>
      </c>
      <c r="E2473" s="8">
        <f>IF(B2473="*",'Larimar Net '!D2474-('Larimar Net '!D2474*'Larimar Net Penalized '!$D$5),'Larimar Net '!D2474)</f>
        <v>9129.0062465375449</v>
      </c>
      <c r="I2473" s="7">
        <v>43933</v>
      </c>
      <c r="J2473" s="6">
        <v>17</v>
      </c>
      <c r="K2473" s="8">
        <f>IF(H2473="*",'Larimar Net '!I2474-('Larimar Net '!I2474*'Larimar Net Penalized '!$J$5),'Larimar Net '!I2474)</f>
        <v>4604.6645548385359</v>
      </c>
    </row>
    <row r="2474" spans="3:11" x14ac:dyDescent="0.3">
      <c r="C2474" s="7">
        <v>43933</v>
      </c>
      <c r="D2474" s="6">
        <v>18</v>
      </c>
      <c r="E2474" s="8">
        <f>IF(B2474="*",'Larimar Net '!D2475-('Larimar Net '!D2475*'Larimar Net Penalized '!$D$5),'Larimar Net '!D2475)</f>
        <v>10091.787927959909</v>
      </c>
      <c r="I2474" s="7">
        <v>43933</v>
      </c>
      <c r="J2474" s="6">
        <v>18</v>
      </c>
      <c r="K2474" s="8">
        <f>IF(H2474="*",'Larimar Net '!I2475-('Larimar Net '!I2475*'Larimar Net Penalized '!$J$5),'Larimar Net '!I2475)</f>
        <v>4951.8441236114404</v>
      </c>
    </row>
    <row r="2475" spans="3:11" x14ac:dyDescent="0.3">
      <c r="C2475" s="7">
        <v>43933</v>
      </c>
      <c r="D2475" s="6">
        <v>19</v>
      </c>
      <c r="E2475" s="8">
        <f>IF(B2475="*",'Larimar Net '!D2476-('Larimar Net '!D2476*'Larimar Net Penalized '!$D$5),'Larimar Net '!D2476)</f>
        <v>12789.41130253896</v>
      </c>
      <c r="I2475" s="7">
        <v>43933</v>
      </c>
      <c r="J2475" s="6">
        <v>19</v>
      </c>
      <c r="K2475" s="8">
        <f>IF(H2475="*",'Larimar Net '!I2476-('Larimar Net '!I2476*'Larimar Net Penalized '!$J$5),'Larimar Net '!I2476)</f>
        <v>9283.9729120894481</v>
      </c>
    </row>
    <row r="2476" spans="3:11" x14ac:dyDescent="0.3">
      <c r="C2476" s="7">
        <v>43933</v>
      </c>
      <c r="D2476" s="6">
        <v>20</v>
      </c>
      <c r="E2476" s="8">
        <f>IF(B2476="*",'Larimar Net '!D2477-('Larimar Net '!D2477*'Larimar Net Penalized '!$D$5),'Larimar Net '!D2477)</f>
        <v>23516.7778480735</v>
      </c>
      <c r="I2476" s="7">
        <v>43933</v>
      </c>
      <c r="J2476" s="6">
        <v>20</v>
      </c>
      <c r="K2476" s="8">
        <f>IF(H2476="*",'Larimar Net '!I2477-('Larimar Net '!I2477*'Larimar Net Penalized '!$J$5),'Larimar Net '!I2477)</f>
        <v>17595.425709129719</v>
      </c>
    </row>
    <row r="2477" spans="3:11" x14ac:dyDescent="0.3">
      <c r="C2477" s="7">
        <v>43933</v>
      </c>
      <c r="D2477" s="6">
        <v>21</v>
      </c>
      <c r="E2477" s="8">
        <f>IF(B2477="*",'Larimar Net '!D2478-('Larimar Net '!D2478*'Larimar Net Penalized '!$D$5),'Larimar Net '!D2478)</f>
        <v>30690.277034974708</v>
      </c>
      <c r="I2477" s="7">
        <v>43933</v>
      </c>
      <c r="J2477" s="6">
        <v>21</v>
      </c>
      <c r="K2477" s="8">
        <f>IF(H2477="*",'Larimar Net '!I2478-('Larimar Net '!I2478*'Larimar Net Penalized '!$J$5),'Larimar Net '!I2478)</f>
        <v>21365.381768037791</v>
      </c>
    </row>
    <row r="2478" spans="3:11" x14ac:dyDescent="0.3">
      <c r="C2478" s="7">
        <v>43933</v>
      </c>
      <c r="D2478" s="6">
        <v>22</v>
      </c>
      <c r="E2478" s="8">
        <f>IF(B2478="*",'Larimar Net '!D2479-('Larimar Net '!D2479*'Larimar Net Penalized '!$D$5),'Larimar Net '!D2479)</f>
        <v>23758.285071875409</v>
      </c>
      <c r="I2478" s="7">
        <v>43933</v>
      </c>
      <c r="J2478" s="6">
        <v>22</v>
      </c>
      <c r="K2478" s="8">
        <f>IF(H2478="*",'Larimar Net '!I2479-('Larimar Net '!I2479*'Larimar Net Penalized '!$J$5),'Larimar Net '!I2479)</f>
        <v>14624.329124546875</v>
      </c>
    </row>
    <row r="2479" spans="3:11" x14ac:dyDescent="0.3">
      <c r="C2479" s="7">
        <v>43933</v>
      </c>
      <c r="D2479" s="6">
        <v>23</v>
      </c>
      <c r="E2479" s="8">
        <f>IF(B2479="*",'Larimar Net '!D2480-('Larimar Net '!D2480*'Larimar Net Penalized '!$D$5),'Larimar Net '!D2480)</f>
        <v>35035.874227348577</v>
      </c>
      <c r="I2479" s="7">
        <v>43933</v>
      </c>
      <c r="J2479" s="6">
        <v>23</v>
      </c>
      <c r="K2479" s="8">
        <f>IF(H2479="*",'Larimar Net '!I2480-('Larimar Net '!I2480*'Larimar Net Penalized '!$J$5),'Larimar Net '!I2480)</f>
        <v>19935.609797120869</v>
      </c>
    </row>
    <row r="2480" spans="3:11" x14ac:dyDescent="0.3">
      <c r="C2480" s="7">
        <v>43934</v>
      </c>
      <c r="D2480" s="6">
        <v>0</v>
      </c>
      <c r="E2480" s="8">
        <f>IF(B2480="*",'Larimar Net '!D2481-('Larimar Net '!D2481*'Larimar Net Penalized '!$D$5),'Larimar Net '!D2481)</f>
        <v>39112.883274209082</v>
      </c>
      <c r="I2480" s="7">
        <v>43934</v>
      </c>
      <c r="J2480" s="6">
        <v>0</v>
      </c>
      <c r="K2480" s="8">
        <f>IF(H2480="*",'Larimar Net '!I2481-('Larimar Net '!I2481*'Larimar Net Penalized '!$J$5),'Larimar Net '!I2481)</f>
        <v>26718.154530794807</v>
      </c>
    </row>
    <row r="2481" spans="3:11" x14ac:dyDescent="0.3">
      <c r="C2481" s="7">
        <v>43934</v>
      </c>
      <c r="D2481" s="6">
        <v>1</v>
      </c>
      <c r="E2481" s="8">
        <f>IF(B2481="*",'Larimar Net '!D2482-('Larimar Net '!D2482*'Larimar Net Penalized '!$D$5),'Larimar Net '!D2482)</f>
        <v>31116.743944016034</v>
      </c>
      <c r="I2481" s="7">
        <v>43934</v>
      </c>
      <c r="J2481" s="6">
        <v>1</v>
      </c>
      <c r="K2481" s="8">
        <f>IF(H2481="*",'Larimar Net '!I2482-('Larimar Net '!I2482*'Larimar Net Penalized '!$J$5),'Larimar Net '!I2482)</f>
        <v>31236.253425444105</v>
      </c>
    </row>
    <row r="2482" spans="3:11" x14ac:dyDescent="0.3">
      <c r="C2482" s="7">
        <v>43934</v>
      </c>
      <c r="D2482" s="6">
        <v>2</v>
      </c>
      <c r="E2482" s="8">
        <f>IF(B2482="*",'Larimar Net '!D2483-('Larimar Net '!D2483*'Larimar Net Penalized '!$D$5),'Larimar Net '!D2483)</f>
        <v>35010.774729393299</v>
      </c>
      <c r="I2482" s="7">
        <v>43934</v>
      </c>
      <c r="J2482" s="6">
        <v>2</v>
      </c>
      <c r="K2482" s="8">
        <f>IF(H2482="*",'Larimar Net '!I2483-('Larimar Net '!I2483*'Larimar Net Penalized '!$J$5),'Larimar Net '!I2483)</f>
        <v>30804.209817819938</v>
      </c>
    </row>
    <row r="2483" spans="3:11" x14ac:dyDescent="0.3">
      <c r="C2483" s="7">
        <v>43934</v>
      </c>
      <c r="D2483" s="6">
        <v>3</v>
      </c>
      <c r="E2483" s="8">
        <f>IF(B2483="*",'Larimar Net '!D2484-('Larimar Net '!D2484*'Larimar Net Penalized '!$D$5),'Larimar Net '!D2484)</f>
        <v>39545.859462062501</v>
      </c>
      <c r="I2483" s="7">
        <v>43934</v>
      </c>
      <c r="J2483" s="6">
        <v>3</v>
      </c>
      <c r="K2483" s="8">
        <f>IF(H2483="*",'Larimar Net '!I2484-('Larimar Net '!I2484*'Larimar Net Penalized '!$J$5),'Larimar Net '!I2484)</f>
        <v>28014.370597818281</v>
      </c>
    </row>
    <row r="2484" spans="3:11" x14ac:dyDescent="0.3">
      <c r="C2484" s="7">
        <v>43934</v>
      </c>
      <c r="D2484" s="6">
        <v>4</v>
      </c>
      <c r="E2484" s="8">
        <f>IF(B2484="*",'Larimar Net '!D2485-('Larimar Net '!D2485*'Larimar Net Penalized '!$D$5),'Larimar Net '!D2485)</f>
        <v>46289.608363643303</v>
      </c>
      <c r="I2484" s="7">
        <v>43934</v>
      </c>
      <c r="J2484" s="6">
        <v>4</v>
      </c>
      <c r="K2484" s="8">
        <f>IF(H2484="*",'Larimar Net '!I2485-('Larimar Net '!I2485*'Larimar Net Penalized '!$J$5),'Larimar Net '!I2485)</f>
        <v>36796.531447911198</v>
      </c>
    </row>
    <row r="2485" spans="3:11" x14ac:dyDescent="0.3">
      <c r="C2485" s="7">
        <v>43934</v>
      </c>
      <c r="D2485" s="6">
        <v>5</v>
      </c>
      <c r="E2485" s="8">
        <f>IF(B2485="*",'Larimar Net '!D2486-('Larimar Net '!D2486*'Larimar Net Penalized '!$D$5),'Larimar Net '!D2486)</f>
        <v>46509.413930456205</v>
      </c>
      <c r="I2485" s="7">
        <v>43934</v>
      </c>
      <c r="J2485" s="6">
        <v>5</v>
      </c>
      <c r="K2485" s="8">
        <f>IF(H2485="*",'Larimar Net '!I2486-('Larimar Net '!I2486*'Larimar Net Penalized '!$J$5),'Larimar Net '!I2486)</f>
        <v>39622.075462357723</v>
      </c>
    </row>
    <row r="2486" spans="3:11" x14ac:dyDescent="0.3">
      <c r="C2486" s="7">
        <v>43934</v>
      </c>
      <c r="D2486" s="6">
        <v>6</v>
      </c>
      <c r="E2486" s="8">
        <f>IF(B2486="*",'Larimar Net '!D2487-('Larimar Net '!D2487*'Larimar Net Penalized '!$D$5),'Larimar Net '!D2487)</f>
        <v>46608.350691984582</v>
      </c>
      <c r="I2486" s="7">
        <v>43934</v>
      </c>
      <c r="J2486" s="6">
        <v>6</v>
      </c>
      <c r="K2486" s="8">
        <f>IF(H2486="*",'Larimar Net '!I2487-('Larimar Net '!I2487*'Larimar Net Penalized '!$J$5),'Larimar Net '!I2487)</f>
        <v>39664.181791266448</v>
      </c>
    </row>
    <row r="2487" spans="3:11" x14ac:dyDescent="0.3">
      <c r="C2487" s="7">
        <v>43934</v>
      </c>
      <c r="D2487" s="6">
        <v>7</v>
      </c>
      <c r="E2487" s="8">
        <f>IF(B2487="*",'Larimar Net '!D2488-('Larimar Net '!D2488*'Larimar Net Penalized '!$D$5),'Larimar Net '!D2488)</f>
        <v>45478.200672784333</v>
      </c>
      <c r="I2487" s="7">
        <v>43934</v>
      </c>
      <c r="J2487" s="6">
        <v>7</v>
      </c>
      <c r="K2487" s="8">
        <f>IF(H2487="*",'Larimar Net '!I2488-('Larimar Net '!I2488*'Larimar Net Penalized '!$J$5),'Larimar Net '!I2488)</f>
        <v>40114.775331193276</v>
      </c>
    </row>
    <row r="2488" spans="3:11" x14ac:dyDescent="0.3">
      <c r="C2488" s="7">
        <v>43934</v>
      </c>
      <c r="D2488" s="6">
        <v>8</v>
      </c>
      <c r="E2488" s="8">
        <f>IF(B2488="*",'Larimar Net '!D2489-('Larimar Net '!D2489*'Larimar Net Penalized '!$D$5),'Larimar Net '!D2489)</f>
        <v>45708.108189150291</v>
      </c>
      <c r="I2488" s="7">
        <v>43934</v>
      </c>
      <c r="J2488" s="6">
        <v>8</v>
      </c>
      <c r="K2488" s="8">
        <f>IF(H2488="*",'Larimar Net '!I2489-('Larimar Net '!I2489*'Larimar Net Penalized '!$J$5),'Larimar Net '!I2489)</f>
        <v>40430.608355144759</v>
      </c>
    </row>
    <row r="2489" spans="3:11" x14ac:dyDescent="0.3">
      <c r="C2489" s="7">
        <v>43934</v>
      </c>
      <c r="D2489" s="6">
        <v>9</v>
      </c>
      <c r="E2489" s="8">
        <f>IF(B2489="*",'Larimar Net '!D2490-('Larimar Net '!D2490*'Larimar Net Penalized '!$D$5),'Larimar Net '!D2490)</f>
        <v>46071.817343603412</v>
      </c>
      <c r="I2489" s="7">
        <v>43934</v>
      </c>
      <c r="J2489" s="6">
        <v>9</v>
      </c>
      <c r="K2489" s="8">
        <f>IF(H2489="*",'Larimar Net '!I2490-('Larimar Net '!I2490*'Larimar Net Penalized '!$J$5),'Larimar Net '!I2490)</f>
        <v>40400.017188223712</v>
      </c>
    </row>
    <row r="2490" spans="3:11" x14ac:dyDescent="0.3">
      <c r="C2490" s="7">
        <v>43934</v>
      </c>
      <c r="D2490" s="6">
        <v>10</v>
      </c>
      <c r="E2490" s="8">
        <f>IF(B2490="*",'Larimar Net '!D2491-('Larimar Net '!D2491*'Larimar Net Penalized '!$D$5),'Larimar Net '!D2491)</f>
        <v>45523.496763928662</v>
      </c>
      <c r="I2490" s="7">
        <v>43934</v>
      </c>
      <c r="J2490" s="6">
        <v>10</v>
      </c>
      <c r="K2490" s="8">
        <f>IF(H2490="*",'Larimar Net '!I2491-('Larimar Net '!I2491*'Larimar Net Penalized '!$J$5),'Larimar Net '!I2491)</f>
        <v>40823.59685970725</v>
      </c>
    </row>
    <row r="2491" spans="3:11" x14ac:dyDescent="0.3">
      <c r="C2491" s="7">
        <v>43934</v>
      </c>
      <c r="D2491" s="6">
        <v>11</v>
      </c>
      <c r="E2491" s="8">
        <f>IF(B2491="*",'Larimar Net '!D2492-('Larimar Net '!D2492*'Larimar Net Penalized '!$D$5),'Larimar Net '!D2492)</f>
        <v>43571.528296649667</v>
      </c>
      <c r="I2491" s="7">
        <v>43934</v>
      </c>
      <c r="J2491" s="6">
        <v>11</v>
      </c>
      <c r="K2491" s="8">
        <f>IF(H2491="*",'Larimar Net '!I2492-('Larimar Net '!I2492*'Larimar Net Penalized '!$J$5),'Larimar Net '!I2492)</f>
        <v>39858.346707468751</v>
      </c>
    </row>
    <row r="2492" spans="3:11" x14ac:dyDescent="0.3">
      <c r="C2492" s="7">
        <v>43934</v>
      </c>
      <c r="D2492" s="6">
        <v>12</v>
      </c>
      <c r="E2492" s="8">
        <f>IF(B2492="*",'Larimar Net '!D2493-('Larimar Net '!D2493*'Larimar Net Penalized '!$D$5),'Larimar Net '!D2493)</f>
        <v>41807.690866162826</v>
      </c>
      <c r="I2492" s="7">
        <v>43934</v>
      </c>
      <c r="J2492" s="6">
        <v>12</v>
      </c>
      <c r="K2492" s="8">
        <f>IF(H2492="*",'Larimar Net '!I2493-('Larimar Net '!I2493*'Larimar Net Penalized '!$J$5),'Larimar Net '!I2493)</f>
        <v>38235.192110262324</v>
      </c>
    </row>
    <row r="2493" spans="3:11" x14ac:dyDescent="0.3">
      <c r="C2493" s="7">
        <v>43934</v>
      </c>
      <c r="D2493" s="6">
        <v>13</v>
      </c>
      <c r="E2493" s="8">
        <f>IF(B2493="*",'Larimar Net '!D2494-('Larimar Net '!D2494*'Larimar Net Penalized '!$D$5),'Larimar Net '!D2494)</f>
        <v>33708.809738328331</v>
      </c>
      <c r="I2493" s="7">
        <v>43934</v>
      </c>
      <c r="J2493" s="6">
        <v>13</v>
      </c>
      <c r="K2493" s="8">
        <f>IF(H2493="*",'Larimar Net '!I2494-('Larimar Net '!I2494*'Larimar Net Penalized '!$J$5),'Larimar Net '!I2494)</f>
        <v>26019.555388086796</v>
      </c>
    </row>
    <row r="2494" spans="3:11" x14ac:dyDescent="0.3">
      <c r="C2494" s="7">
        <v>43934</v>
      </c>
      <c r="D2494" s="6">
        <v>14</v>
      </c>
      <c r="E2494" s="8">
        <f>IF(B2494="*",'Larimar Net '!D2495-('Larimar Net '!D2495*'Larimar Net Penalized '!$D$5),'Larimar Net '!D2495)</f>
        <v>17041.02894673093</v>
      </c>
      <c r="I2494" s="7">
        <v>43934</v>
      </c>
      <c r="J2494" s="6">
        <v>14</v>
      </c>
      <c r="K2494" s="8">
        <f>IF(H2494="*",'Larimar Net '!I2495-('Larimar Net '!I2495*'Larimar Net Penalized '!$J$5),'Larimar Net '!I2495)</f>
        <v>7776.9452375816882</v>
      </c>
    </row>
    <row r="2495" spans="3:11" x14ac:dyDescent="0.3">
      <c r="C2495" s="7">
        <v>43934</v>
      </c>
      <c r="D2495" s="6">
        <v>15</v>
      </c>
      <c r="E2495" s="8">
        <f>IF(B2495="*",'Larimar Net '!D2496-('Larimar Net '!D2496*'Larimar Net Penalized '!$D$5),'Larimar Net '!D2496)</f>
        <v>14549.002408151418</v>
      </c>
      <c r="I2495" s="7">
        <v>43934</v>
      </c>
      <c r="J2495" s="6">
        <v>15</v>
      </c>
      <c r="K2495" s="8">
        <f>IF(H2495="*",'Larimar Net '!I2496-('Larimar Net '!I2496*'Larimar Net Penalized '!$J$5),'Larimar Net '!I2496)</f>
        <v>8507.3121509277426</v>
      </c>
    </row>
    <row r="2496" spans="3:11" x14ac:dyDescent="0.3">
      <c r="C2496" s="7">
        <v>43934</v>
      </c>
      <c r="D2496" s="6">
        <v>16</v>
      </c>
      <c r="E2496" s="8">
        <f>IF(B2496="*",'Larimar Net '!D2497-('Larimar Net '!D2497*'Larimar Net Penalized '!$D$5),'Larimar Net '!D2497)</f>
        <v>11134.193452528323</v>
      </c>
      <c r="I2496" s="7">
        <v>43934</v>
      </c>
      <c r="J2496" s="6">
        <v>16</v>
      </c>
      <c r="K2496" s="8">
        <f>IF(H2496="*",'Larimar Net '!I2497-('Larimar Net '!I2497*'Larimar Net Penalized '!$J$5),'Larimar Net '!I2497)</f>
        <v>4059.119216157515</v>
      </c>
    </row>
    <row r="2497" spans="3:11" x14ac:dyDescent="0.3">
      <c r="C2497" s="7">
        <v>43934</v>
      </c>
      <c r="D2497" s="6">
        <v>17</v>
      </c>
      <c r="E2497" s="8">
        <f>IF(B2497="*",'Larimar Net '!D2498-('Larimar Net '!D2498*'Larimar Net Penalized '!$D$5),'Larimar Net '!D2498)</f>
        <v>14294.371174730726</v>
      </c>
      <c r="I2497" s="7">
        <v>43934</v>
      </c>
      <c r="J2497" s="6">
        <v>17</v>
      </c>
      <c r="K2497" s="8">
        <f>IF(H2497="*",'Larimar Net '!I2498-('Larimar Net '!I2498*'Larimar Net Penalized '!$J$5),'Larimar Net '!I2498)</f>
        <v>2422.1654813472264</v>
      </c>
    </row>
    <row r="2498" spans="3:11" x14ac:dyDescent="0.3">
      <c r="C2498" s="7">
        <v>43934</v>
      </c>
      <c r="D2498" s="6">
        <v>18</v>
      </c>
      <c r="E2498" s="8">
        <f>IF(B2498="*",'Larimar Net '!D2499-('Larimar Net '!D2499*'Larimar Net Penalized '!$D$5),'Larimar Net '!D2499)</f>
        <v>12789.948061002156</v>
      </c>
      <c r="I2498" s="7">
        <v>43934</v>
      </c>
      <c r="J2498" s="6">
        <v>18</v>
      </c>
      <c r="K2498" s="8">
        <f>IF(H2498="*",'Larimar Net '!I2499-('Larimar Net '!I2499*'Larimar Net Penalized '!$J$5),'Larimar Net '!I2499)</f>
        <v>4458.6232967942251</v>
      </c>
    </row>
    <row r="2499" spans="3:11" x14ac:dyDescent="0.3">
      <c r="C2499" s="7">
        <v>43934</v>
      </c>
      <c r="D2499" s="6">
        <v>19</v>
      </c>
      <c r="E2499" s="8">
        <f>IF(B2499="*",'Larimar Net '!D2500-('Larimar Net '!D2500*'Larimar Net Penalized '!$D$5),'Larimar Net '!D2500)</f>
        <v>12639.687159419924</v>
      </c>
      <c r="I2499" s="7">
        <v>43934</v>
      </c>
      <c r="J2499" s="6">
        <v>19</v>
      </c>
      <c r="K2499" s="8">
        <f>IF(H2499="*",'Larimar Net '!I2500-('Larimar Net '!I2500*'Larimar Net Penalized '!$J$5),'Larimar Net '!I2500)</f>
        <v>6070.3040133261466</v>
      </c>
    </row>
    <row r="2500" spans="3:11" x14ac:dyDescent="0.3">
      <c r="C2500" s="7">
        <v>43934</v>
      </c>
      <c r="D2500" s="6">
        <v>20</v>
      </c>
      <c r="E2500" s="8">
        <f>IF(B2500="*",'Larimar Net '!D2501-('Larimar Net '!D2501*'Larimar Net Penalized '!$D$5),'Larimar Net '!D2501)</f>
        <v>15758.037257636615</v>
      </c>
      <c r="I2500" s="7">
        <v>43934</v>
      </c>
      <c r="J2500" s="6">
        <v>20</v>
      </c>
      <c r="K2500" s="8">
        <f>IF(H2500="*",'Larimar Net '!I2501-('Larimar Net '!I2501*'Larimar Net Penalized '!$J$5),'Larimar Net '!I2501)</f>
        <v>7077.5504083113465</v>
      </c>
    </row>
    <row r="2501" spans="3:11" x14ac:dyDescent="0.3">
      <c r="C2501" s="7">
        <v>43934</v>
      </c>
      <c r="D2501" s="6">
        <v>21</v>
      </c>
      <c r="E2501" s="8">
        <f>IF(B2501="*",'Larimar Net '!D2502-('Larimar Net '!D2502*'Larimar Net Penalized '!$D$5),'Larimar Net '!D2502)</f>
        <v>12577.785443042094</v>
      </c>
      <c r="I2501" s="7">
        <v>43934</v>
      </c>
      <c r="J2501" s="6">
        <v>21</v>
      </c>
      <c r="K2501" s="8">
        <f>IF(H2501="*",'Larimar Net '!I2502-('Larimar Net '!I2502*'Larimar Net Penalized '!$J$5),'Larimar Net '!I2502)</f>
        <v>8800.3496359408891</v>
      </c>
    </row>
    <row r="2502" spans="3:11" x14ac:dyDescent="0.3">
      <c r="C2502" s="7">
        <v>43934</v>
      </c>
      <c r="D2502" s="6">
        <v>22</v>
      </c>
      <c r="E2502" s="8">
        <f>IF(B2502="*",'Larimar Net '!D2503-('Larimar Net '!D2503*'Larimar Net Penalized '!$D$5),'Larimar Net '!D2503)</f>
        <v>19752.118746412416</v>
      </c>
      <c r="I2502" s="7">
        <v>43934</v>
      </c>
      <c r="J2502" s="6">
        <v>22</v>
      </c>
      <c r="K2502" s="8">
        <f>IF(H2502="*",'Larimar Net '!I2503-('Larimar Net '!I2503*'Larimar Net Penalized '!$J$5),'Larimar Net '!I2503)</f>
        <v>10094.362404527532</v>
      </c>
    </row>
    <row r="2503" spans="3:11" x14ac:dyDescent="0.3">
      <c r="C2503" s="7">
        <v>43934</v>
      </c>
      <c r="D2503" s="6">
        <v>23</v>
      </c>
      <c r="E2503" s="8">
        <f>IF(B2503="*",'Larimar Net '!D2504-('Larimar Net '!D2504*'Larimar Net Penalized '!$D$5),'Larimar Net '!D2504)</f>
        <v>28581.382038282583</v>
      </c>
      <c r="I2503" s="7">
        <v>43934</v>
      </c>
      <c r="J2503" s="6">
        <v>23</v>
      </c>
      <c r="K2503" s="8">
        <f>IF(H2503="*",'Larimar Net '!I2504-('Larimar Net '!I2504*'Larimar Net Penalized '!$J$5),'Larimar Net '!I2504)</f>
        <v>15434.998459217099</v>
      </c>
    </row>
    <row r="2504" spans="3:11" x14ac:dyDescent="0.3">
      <c r="C2504" s="7">
        <v>43935</v>
      </c>
      <c r="D2504" s="6">
        <v>0</v>
      </c>
      <c r="E2504" s="8">
        <f>IF(B2504="*",'Larimar Net '!D2505-('Larimar Net '!D2505*'Larimar Net Penalized '!$D$5),'Larimar Net '!D2505)</f>
        <v>20564.754842831207</v>
      </c>
      <c r="I2504" s="7">
        <v>43935</v>
      </c>
      <c r="J2504" s="6">
        <v>0</v>
      </c>
      <c r="K2504" s="8">
        <f>IF(H2504="*",'Larimar Net '!I2505-('Larimar Net '!I2505*'Larimar Net Penalized '!$J$5),'Larimar Net '!I2505)</f>
        <v>15004.923120582927</v>
      </c>
    </row>
    <row r="2505" spans="3:11" x14ac:dyDescent="0.3">
      <c r="C2505" s="7">
        <v>43935</v>
      </c>
      <c r="D2505" s="6">
        <v>1</v>
      </c>
      <c r="E2505" s="8">
        <f>IF(B2505="*",'Larimar Net '!D2506-('Larimar Net '!D2506*'Larimar Net Penalized '!$D$5),'Larimar Net '!D2506)</f>
        <v>5094.6879204024726</v>
      </c>
      <c r="I2505" s="7">
        <v>43935</v>
      </c>
      <c r="J2505" s="6">
        <v>1</v>
      </c>
      <c r="K2505" s="8">
        <f>IF(H2505="*",'Larimar Net '!I2506-('Larimar Net '!I2506*'Larimar Net Penalized '!$J$5),'Larimar Net '!I2506)</f>
        <v>5042.841908586488</v>
      </c>
    </row>
    <row r="2506" spans="3:11" x14ac:dyDescent="0.3">
      <c r="C2506" s="7">
        <v>43935</v>
      </c>
      <c r="D2506" s="6">
        <v>2</v>
      </c>
      <c r="E2506" s="8">
        <f>IF(B2506="*",'Larimar Net '!D2507-('Larimar Net '!D2507*'Larimar Net Penalized '!$D$5),'Larimar Net '!D2507)</f>
        <v>11889.408318868138</v>
      </c>
      <c r="I2506" s="7">
        <v>43935</v>
      </c>
      <c r="J2506" s="6">
        <v>2</v>
      </c>
      <c r="K2506" s="8">
        <f>IF(H2506="*",'Larimar Net '!I2507-('Larimar Net '!I2507*'Larimar Net Penalized '!$J$5),'Larimar Net '!I2507)</f>
        <v>7148.0628735906866</v>
      </c>
    </row>
    <row r="2507" spans="3:11" x14ac:dyDescent="0.3">
      <c r="C2507" s="7">
        <v>43935</v>
      </c>
      <c r="D2507" s="6">
        <v>3</v>
      </c>
      <c r="E2507" s="8">
        <f>IF(B2507="*",'Larimar Net '!D2508-('Larimar Net '!D2508*'Larimar Net Penalized '!$D$5),'Larimar Net '!D2508)</f>
        <v>19362.533452278527</v>
      </c>
      <c r="I2507" s="7">
        <v>43935</v>
      </c>
      <c r="J2507" s="6">
        <v>3</v>
      </c>
      <c r="K2507" s="8">
        <f>IF(H2507="*",'Larimar Net '!I2508-('Larimar Net '!I2508*'Larimar Net Penalized '!$J$5),'Larimar Net '!I2508)</f>
        <v>17225.176726775706</v>
      </c>
    </row>
    <row r="2508" spans="3:11" x14ac:dyDescent="0.3">
      <c r="C2508" s="7">
        <v>43935</v>
      </c>
      <c r="D2508" s="6">
        <v>4</v>
      </c>
      <c r="E2508" s="8">
        <f>IF(B2508="*",'Larimar Net '!D2509-('Larimar Net '!D2509*'Larimar Net Penalized '!$D$5),'Larimar Net '!D2509)</f>
        <v>22596.352390293996</v>
      </c>
      <c r="I2508" s="7">
        <v>43935</v>
      </c>
      <c r="J2508" s="6">
        <v>4</v>
      </c>
      <c r="K2508" s="8">
        <f>IF(H2508="*",'Larimar Net '!I2509-('Larimar Net '!I2509*'Larimar Net Penalized '!$J$5),'Larimar Net '!I2509)</f>
        <v>26129.854952790334</v>
      </c>
    </row>
    <row r="2509" spans="3:11" x14ac:dyDescent="0.3">
      <c r="C2509" s="7">
        <v>43935</v>
      </c>
      <c r="D2509" s="6">
        <v>5</v>
      </c>
      <c r="E2509" s="8">
        <f>IF(B2509="*",'Larimar Net '!D2510-('Larimar Net '!D2510*'Larimar Net Penalized '!$D$5),'Larimar Net '!D2510)</f>
        <v>36678.410817884658</v>
      </c>
      <c r="I2509" s="7">
        <v>43935</v>
      </c>
      <c r="J2509" s="6">
        <v>5</v>
      </c>
      <c r="K2509" s="8">
        <f>IF(H2509="*",'Larimar Net '!I2510-('Larimar Net '!I2510*'Larimar Net Penalized '!$J$5),'Larimar Net '!I2510)</f>
        <v>32398.492240053831</v>
      </c>
    </row>
    <row r="2510" spans="3:11" x14ac:dyDescent="0.3">
      <c r="C2510" s="7">
        <v>43935</v>
      </c>
      <c r="D2510" s="6">
        <v>6</v>
      </c>
      <c r="E2510" s="8">
        <f>IF(B2510="*",'Larimar Net '!D2511-('Larimar Net '!D2511*'Larimar Net Penalized '!$D$5),'Larimar Net '!D2511)</f>
        <v>35090.648323378293</v>
      </c>
      <c r="I2510" s="7">
        <v>43935</v>
      </c>
      <c r="J2510" s="6">
        <v>6</v>
      </c>
      <c r="K2510" s="8">
        <f>IF(H2510="*",'Larimar Net '!I2511-('Larimar Net '!I2511*'Larimar Net Penalized '!$J$5),'Larimar Net '!I2511)</f>
        <v>33217.134509543153</v>
      </c>
    </row>
    <row r="2511" spans="3:11" x14ac:dyDescent="0.3">
      <c r="C2511" s="7">
        <v>43935</v>
      </c>
      <c r="D2511" s="6">
        <v>7</v>
      </c>
      <c r="E2511" s="8">
        <f>IF(B2511="*",'Larimar Net '!D2512-('Larimar Net '!D2512*'Larimar Net Penalized '!$D$5),'Larimar Net '!D2512)</f>
        <v>36177.752541715876</v>
      </c>
      <c r="I2511" s="7">
        <v>43935</v>
      </c>
      <c r="J2511" s="6">
        <v>7</v>
      </c>
      <c r="K2511" s="8">
        <f>IF(H2511="*",'Larimar Net '!I2512-('Larimar Net '!I2512*'Larimar Net Penalized '!$J$5),'Larimar Net '!I2512)</f>
        <v>33102.842145719987</v>
      </c>
    </row>
    <row r="2512" spans="3:11" x14ac:dyDescent="0.3">
      <c r="C2512" s="7">
        <v>43935</v>
      </c>
      <c r="D2512" s="6">
        <v>8</v>
      </c>
      <c r="E2512" s="8">
        <f>IF(B2512="*",'Larimar Net '!D2513-('Larimar Net '!D2513*'Larimar Net Penalized '!$D$5),'Larimar Net '!D2513)</f>
        <v>34681.056638283728</v>
      </c>
      <c r="I2512" s="7">
        <v>43935</v>
      </c>
      <c r="J2512" s="6">
        <v>8</v>
      </c>
      <c r="K2512" s="8">
        <f>IF(H2512="*",'Larimar Net '!I2513-('Larimar Net '!I2513*'Larimar Net Penalized '!$J$5),'Larimar Net '!I2513)</f>
        <v>32353.766261121284</v>
      </c>
    </row>
    <row r="2513" spans="3:11" x14ac:dyDescent="0.3">
      <c r="C2513" s="7">
        <v>43935</v>
      </c>
      <c r="D2513" s="6">
        <v>9</v>
      </c>
      <c r="E2513" s="8">
        <f>IF(B2513="*",'Larimar Net '!D2514-('Larimar Net '!D2514*'Larimar Net Penalized '!$D$5),'Larimar Net '!D2514)</f>
        <v>37909.163396578333</v>
      </c>
      <c r="I2513" s="7">
        <v>43935</v>
      </c>
      <c r="J2513" s="6">
        <v>9</v>
      </c>
      <c r="K2513" s="8">
        <f>IF(H2513="*",'Larimar Net '!I2514-('Larimar Net '!I2514*'Larimar Net Penalized '!$J$5),'Larimar Net '!I2514)</f>
        <v>30916.138747903769</v>
      </c>
    </row>
    <row r="2514" spans="3:11" x14ac:dyDescent="0.3">
      <c r="C2514" s="7">
        <v>43935</v>
      </c>
      <c r="D2514" s="6">
        <v>10</v>
      </c>
      <c r="E2514" s="8">
        <f>IF(B2514="*",'Larimar Net '!D2515-('Larimar Net '!D2515*'Larimar Net Penalized '!$D$5),'Larimar Net '!D2515)</f>
        <v>38730.177195253702</v>
      </c>
      <c r="I2514" s="7">
        <v>43935</v>
      </c>
      <c r="J2514" s="6">
        <v>10</v>
      </c>
      <c r="K2514" s="8">
        <f>IF(H2514="*",'Larimar Net '!I2515-('Larimar Net '!I2515*'Larimar Net Penalized '!$J$5),'Larimar Net '!I2515)</f>
        <v>31069.740971597468</v>
      </c>
    </row>
    <row r="2515" spans="3:11" x14ac:dyDescent="0.3">
      <c r="C2515" s="7">
        <v>43935</v>
      </c>
      <c r="D2515" s="6">
        <v>11</v>
      </c>
      <c r="E2515" s="8">
        <f>IF(B2515="*",'Larimar Net '!D2516-('Larimar Net '!D2516*'Larimar Net Penalized '!$D$5),'Larimar Net '!D2516)</f>
        <v>37283.665674900491</v>
      </c>
      <c r="I2515" s="7">
        <v>43935</v>
      </c>
      <c r="J2515" s="6">
        <v>11</v>
      </c>
      <c r="K2515" s="8">
        <f>IF(H2515="*",'Larimar Net '!I2516-('Larimar Net '!I2516*'Larimar Net Penalized '!$J$5),'Larimar Net '!I2516)</f>
        <v>35376.830859445756</v>
      </c>
    </row>
    <row r="2516" spans="3:11" x14ac:dyDescent="0.3">
      <c r="C2516" s="7">
        <v>43935</v>
      </c>
      <c r="D2516" s="6">
        <v>12</v>
      </c>
      <c r="E2516" s="8">
        <f>IF(B2516="*",'Larimar Net '!D2517-('Larimar Net '!D2517*'Larimar Net Penalized '!$D$5),'Larimar Net '!D2517)</f>
        <v>30926.081577545949</v>
      </c>
      <c r="I2516" s="7">
        <v>43935</v>
      </c>
      <c r="J2516" s="6">
        <v>12</v>
      </c>
      <c r="K2516" s="8">
        <f>IF(H2516="*",'Larimar Net '!I2517-('Larimar Net '!I2517*'Larimar Net Penalized '!$J$5),'Larimar Net '!I2517)</f>
        <v>23239.524025900468</v>
      </c>
    </row>
    <row r="2517" spans="3:11" x14ac:dyDescent="0.3">
      <c r="C2517" s="7">
        <v>43935</v>
      </c>
      <c r="D2517" s="6">
        <v>13</v>
      </c>
      <c r="E2517" s="8">
        <f>IF(B2517="*",'Larimar Net '!D2518-('Larimar Net '!D2518*'Larimar Net Penalized '!$D$5),'Larimar Net '!D2518)</f>
        <v>21738.503493576791</v>
      </c>
      <c r="I2517" s="7">
        <v>43935</v>
      </c>
      <c r="J2517" s="6">
        <v>13</v>
      </c>
      <c r="K2517" s="8">
        <f>IF(H2517="*",'Larimar Net '!I2518-('Larimar Net '!I2518*'Larimar Net Penalized '!$J$5),'Larimar Net '!I2518)</f>
        <v>11325.041906382021</v>
      </c>
    </row>
    <row r="2518" spans="3:11" x14ac:dyDescent="0.3">
      <c r="C2518" s="7">
        <v>43935</v>
      </c>
      <c r="D2518" s="6">
        <v>14</v>
      </c>
      <c r="E2518" s="8">
        <f>IF(B2518="*",'Larimar Net '!D2519-('Larimar Net '!D2519*'Larimar Net Penalized '!$D$5),'Larimar Net '!D2519)</f>
        <v>16719.167630231699</v>
      </c>
      <c r="I2518" s="7">
        <v>43935</v>
      </c>
      <c r="J2518" s="6">
        <v>14</v>
      </c>
      <c r="K2518" s="8">
        <f>IF(H2518="*",'Larimar Net '!I2519-('Larimar Net '!I2519*'Larimar Net Penalized '!$J$5),'Larimar Net '!I2519)</f>
        <v>7743.8738539308915</v>
      </c>
    </row>
    <row r="2519" spans="3:11" x14ac:dyDescent="0.3">
      <c r="C2519" s="7">
        <v>43935</v>
      </c>
      <c r="D2519" s="6">
        <v>15</v>
      </c>
      <c r="E2519" s="8">
        <f>IF(B2519="*",'Larimar Net '!D2520-('Larimar Net '!D2520*'Larimar Net Penalized '!$D$5),'Larimar Net '!D2520)</f>
        <v>13375.266178661854</v>
      </c>
      <c r="I2519" s="7">
        <v>43935</v>
      </c>
      <c r="J2519" s="6">
        <v>15</v>
      </c>
      <c r="K2519" s="8">
        <f>IF(H2519="*",'Larimar Net '!I2520-('Larimar Net '!I2520*'Larimar Net Penalized '!$J$5),'Larimar Net '!I2520)</f>
        <v>6998.6464649184854</v>
      </c>
    </row>
    <row r="2520" spans="3:11" x14ac:dyDescent="0.3">
      <c r="C2520" s="7">
        <v>43935</v>
      </c>
      <c r="D2520" s="6">
        <v>16</v>
      </c>
      <c r="E2520" s="8">
        <f>IF(B2520="*",'Larimar Net '!D2521-('Larimar Net '!D2521*'Larimar Net Penalized '!$D$5),'Larimar Net '!D2521)</f>
        <v>12467.77818123129</v>
      </c>
      <c r="I2520" s="7">
        <v>43935</v>
      </c>
      <c r="J2520" s="6">
        <v>16</v>
      </c>
      <c r="K2520" s="8">
        <f>IF(H2520="*",'Larimar Net '!I2521-('Larimar Net '!I2521*'Larimar Net Penalized '!$J$5),'Larimar Net '!I2521)</f>
        <v>5153.5494241632014</v>
      </c>
    </row>
    <row r="2521" spans="3:11" x14ac:dyDescent="0.3">
      <c r="C2521" s="7">
        <v>43935</v>
      </c>
      <c r="D2521" s="6">
        <v>17</v>
      </c>
      <c r="E2521" s="8">
        <f>IF(B2521="*",'Larimar Net '!D2522-('Larimar Net '!D2522*'Larimar Net Penalized '!$D$5),'Larimar Net '!D2522)</f>
        <v>8516.6976812330377</v>
      </c>
      <c r="I2521" s="7">
        <v>43935</v>
      </c>
      <c r="J2521" s="6">
        <v>17</v>
      </c>
      <c r="K2521" s="8">
        <f>IF(H2521="*",'Larimar Net '!I2522-('Larimar Net '!I2522*'Larimar Net Penalized '!$J$5),'Larimar Net '!I2522)</f>
        <v>3771.538521991456</v>
      </c>
    </row>
    <row r="2522" spans="3:11" x14ac:dyDescent="0.3">
      <c r="C2522" s="7">
        <v>43935</v>
      </c>
      <c r="D2522" s="6">
        <v>18</v>
      </c>
      <c r="E2522" s="8">
        <f>IF(B2522="*",'Larimar Net '!D2523-('Larimar Net '!D2523*'Larimar Net Penalized '!$D$5),'Larimar Net '!D2523)</f>
        <v>6683.2801482267432</v>
      </c>
      <c r="I2522" s="7">
        <v>43935</v>
      </c>
      <c r="J2522" s="6">
        <v>18</v>
      </c>
      <c r="K2522" s="8">
        <f>IF(H2522="*",'Larimar Net '!I2523-('Larimar Net '!I2523*'Larimar Net Penalized '!$J$5),'Larimar Net '!I2523)</f>
        <v>2966.4621892434607</v>
      </c>
    </row>
    <row r="2523" spans="3:11" x14ac:dyDescent="0.3">
      <c r="C2523" s="7">
        <v>43935</v>
      </c>
      <c r="D2523" s="6">
        <v>19</v>
      </c>
      <c r="E2523" s="8">
        <f>IF(B2523="*",'Larimar Net '!D2524-('Larimar Net '!D2524*'Larimar Net Penalized '!$D$5),'Larimar Net '!D2524)</f>
        <v>9388.6650751019479</v>
      </c>
      <c r="I2523" s="7">
        <v>43935</v>
      </c>
      <c r="J2523" s="6">
        <v>19</v>
      </c>
      <c r="K2523" s="8">
        <f>IF(H2523="*",'Larimar Net '!I2524-('Larimar Net '!I2524*'Larimar Net Penalized '!$J$5),'Larimar Net '!I2524)</f>
        <v>3335.4271013924058</v>
      </c>
    </row>
    <row r="2524" spans="3:11" x14ac:dyDescent="0.3">
      <c r="C2524" s="7">
        <v>43935</v>
      </c>
      <c r="D2524" s="6">
        <v>20</v>
      </c>
      <c r="E2524" s="8">
        <f>IF(B2524="*",'Larimar Net '!D2525-('Larimar Net '!D2525*'Larimar Net Penalized '!$D$5),'Larimar Net '!D2525)</f>
        <v>8490.7406866770671</v>
      </c>
      <c r="I2524" s="7">
        <v>43935</v>
      </c>
      <c r="J2524" s="6">
        <v>20</v>
      </c>
      <c r="K2524" s="8">
        <f>IF(H2524="*",'Larimar Net '!I2525-('Larimar Net '!I2525*'Larimar Net Penalized '!$J$5),'Larimar Net '!I2525)</f>
        <v>3499.1325516398852</v>
      </c>
    </row>
    <row r="2525" spans="3:11" x14ac:dyDescent="0.3">
      <c r="C2525" s="7">
        <v>43935</v>
      </c>
      <c r="D2525" s="6">
        <v>21</v>
      </c>
      <c r="E2525" s="8">
        <f>IF(B2525="*",'Larimar Net '!D2526-('Larimar Net '!D2526*'Larimar Net Penalized '!$D$5),'Larimar Net '!D2526)</f>
        <v>10695.190434748252</v>
      </c>
      <c r="I2525" s="7">
        <v>43935</v>
      </c>
      <c r="J2525" s="6">
        <v>21</v>
      </c>
      <c r="K2525" s="8">
        <f>IF(H2525="*",'Larimar Net '!I2526-('Larimar Net '!I2526*'Larimar Net Penalized '!$J$5),'Larimar Net '!I2526)</f>
        <v>7369.7509254489951</v>
      </c>
    </row>
    <row r="2526" spans="3:11" x14ac:dyDescent="0.3">
      <c r="C2526" s="7">
        <v>43935</v>
      </c>
      <c r="D2526" s="6">
        <v>22</v>
      </c>
      <c r="E2526" s="8">
        <f>IF(B2526="*",'Larimar Net '!D2527-('Larimar Net '!D2527*'Larimar Net Penalized '!$D$5),'Larimar Net '!D2527)</f>
        <v>14680.43710368426</v>
      </c>
      <c r="I2526" s="7">
        <v>43935</v>
      </c>
      <c r="J2526" s="6">
        <v>22</v>
      </c>
      <c r="K2526" s="8">
        <f>IF(H2526="*",'Larimar Net '!I2527-('Larimar Net '!I2527*'Larimar Net Penalized '!$J$5),'Larimar Net '!I2527)</f>
        <v>11509.031930090689</v>
      </c>
    </row>
    <row r="2527" spans="3:11" x14ac:dyDescent="0.3">
      <c r="C2527" s="7">
        <v>43935</v>
      </c>
      <c r="D2527" s="6">
        <v>23</v>
      </c>
      <c r="E2527" s="8">
        <f>IF(B2527="*",'Larimar Net '!D2528-('Larimar Net '!D2528*'Larimar Net Penalized '!$D$5),'Larimar Net '!D2528)</f>
        <v>20833.606008340874</v>
      </c>
      <c r="I2527" s="7">
        <v>43935</v>
      </c>
      <c r="J2527" s="6">
        <v>23</v>
      </c>
      <c r="K2527" s="8">
        <f>IF(H2527="*",'Larimar Net '!I2528-('Larimar Net '!I2528*'Larimar Net Penalized '!$J$5),'Larimar Net '!I2528)</f>
        <v>16246.234783710488</v>
      </c>
    </row>
    <row r="2528" spans="3:11" x14ac:dyDescent="0.3">
      <c r="C2528" s="7">
        <v>43936</v>
      </c>
      <c r="D2528" s="6">
        <v>0</v>
      </c>
      <c r="E2528" s="8">
        <f>IF(B2528="*",'Larimar Net '!D2529-('Larimar Net '!D2529*'Larimar Net Penalized '!$D$5),'Larimar Net '!D2529)</f>
        <v>27245.251122674959</v>
      </c>
      <c r="I2528" s="7">
        <v>43936</v>
      </c>
      <c r="J2528" s="6">
        <v>0</v>
      </c>
      <c r="K2528" s="8">
        <f>IF(H2528="*",'Larimar Net '!I2529-('Larimar Net '!I2529*'Larimar Net Penalized '!$J$5),'Larimar Net '!I2529)</f>
        <v>22311.117277572997</v>
      </c>
    </row>
    <row r="2529" spans="3:11" x14ac:dyDescent="0.3">
      <c r="C2529" s="7">
        <v>43936</v>
      </c>
      <c r="D2529" s="6">
        <v>1</v>
      </c>
      <c r="E2529" s="8">
        <f>IF(B2529="*",'Larimar Net '!D2530-('Larimar Net '!D2530*'Larimar Net Penalized '!$D$5),'Larimar Net '!D2530)</f>
        <v>37025.206755427833</v>
      </c>
      <c r="I2529" s="7">
        <v>43936</v>
      </c>
      <c r="J2529" s="6">
        <v>1</v>
      </c>
      <c r="K2529" s="8">
        <f>IF(H2529="*",'Larimar Net '!I2530-('Larimar Net '!I2530*'Larimar Net Penalized '!$J$5),'Larimar Net '!I2530)</f>
        <v>30753.065255593337</v>
      </c>
    </row>
    <row r="2530" spans="3:11" x14ac:dyDescent="0.3">
      <c r="C2530" s="7">
        <v>43936</v>
      </c>
      <c r="D2530" s="6">
        <v>2</v>
      </c>
      <c r="E2530" s="8">
        <f>IF(B2530="*",'Larimar Net '!D2531-('Larimar Net '!D2531*'Larimar Net Penalized '!$D$5),'Larimar Net '!D2531)</f>
        <v>37360.61583969737</v>
      </c>
      <c r="I2530" s="7">
        <v>43936</v>
      </c>
      <c r="J2530" s="6">
        <v>2</v>
      </c>
      <c r="K2530" s="8">
        <f>IF(H2530="*",'Larimar Net '!I2531-('Larimar Net '!I2531*'Larimar Net Penalized '!$J$5),'Larimar Net '!I2531)</f>
        <v>28732.513367238509</v>
      </c>
    </row>
    <row r="2531" spans="3:11" x14ac:dyDescent="0.3">
      <c r="C2531" s="7">
        <v>43936</v>
      </c>
      <c r="D2531" s="6">
        <v>3</v>
      </c>
      <c r="E2531" s="8">
        <f>IF(B2531="*",'Larimar Net '!D2532-('Larimar Net '!D2532*'Larimar Net Penalized '!$D$5),'Larimar Net '!D2532)</f>
        <v>20464.267720617703</v>
      </c>
      <c r="I2531" s="7">
        <v>43936</v>
      </c>
      <c r="J2531" s="6">
        <v>3</v>
      </c>
      <c r="K2531" s="8">
        <f>IF(H2531="*",'Larimar Net '!I2532-('Larimar Net '!I2532*'Larimar Net Penalized '!$J$5),'Larimar Net '!I2532)</f>
        <v>23281.303508084322</v>
      </c>
    </row>
    <row r="2532" spans="3:11" x14ac:dyDescent="0.3">
      <c r="C2532" s="7">
        <v>43936</v>
      </c>
      <c r="D2532" s="6">
        <v>4</v>
      </c>
      <c r="E2532" s="8">
        <f>IF(B2532="*",'Larimar Net '!D2533-('Larimar Net '!D2533*'Larimar Net Penalized '!$D$5),'Larimar Net '!D2533)</f>
        <v>27582.975764681949</v>
      </c>
      <c r="I2532" s="7">
        <v>43936</v>
      </c>
      <c r="J2532" s="6">
        <v>4</v>
      </c>
      <c r="K2532" s="8">
        <f>IF(H2532="*",'Larimar Net '!I2533-('Larimar Net '!I2533*'Larimar Net Penalized '!$J$5),'Larimar Net '!I2533)</f>
        <v>20796.189126273232</v>
      </c>
    </row>
    <row r="2533" spans="3:11" x14ac:dyDescent="0.3">
      <c r="C2533" s="7">
        <v>43936</v>
      </c>
      <c r="D2533" s="6">
        <v>5</v>
      </c>
      <c r="E2533" s="8">
        <f>IF(B2533="*",'Larimar Net '!D2534-('Larimar Net '!D2534*'Larimar Net Penalized '!$D$5),'Larimar Net '!D2534)</f>
        <v>30589.01400122841</v>
      </c>
      <c r="I2533" s="7">
        <v>43936</v>
      </c>
      <c r="J2533" s="6">
        <v>5</v>
      </c>
      <c r="K2533" s="8">
        <f>IF(H2533="*",'Larimar Net '!I2534-('Larimar Net '!I2534*'Larimar Net Penalized '!$J$5),'Larimar Net '!I2534)</f>
        <v>32371.021955771412</v>
      </c>
    </row>
    <row r="2534" spans="3:11" x14ac:dyDescent="0.3">
      <c r="C2534" s="7">
        <v>43936</v>
      </c>
      <c r="D2534" s="6">
        <v>6</v>
      </c>
      <c r="E2534" s="8">
        <f>IF(B2534="*",'Larimar Net '!D2535-('Larimar Net '!D2535*'Larimar Net Penalized '!$D$5),'Larimar Net '!D2535)</f>
        <v>28035.201182553454</v>
      </c>
      <c r="I2534" s="7">
        <v>43936</v>
      </c>
      <c r="J2534" s="6">
        <v>6</v>
      </c>
      <c r="K2534" s="8">
        <f>IF(H2534="*",'Larimar Net '!I2535-('Larimar Net '!I2535*'Larimar Net Penalized '!$J$5),'Larimar Net '!I2535)</f>
        <v>29467.99999740384</v>
      </c>
    </row>
    <row r="2535" spans="3:11" x14ac:dyDescent="0.3">
      <c r="C2535" s="7">
        <v>43936</v>
      </c>
      <c r="D2535" s="6">
        <v>7</v>
      </c>
      <c r="E2535" s="8">
        <f>IF(B2535="*",'Larimar Net '!D2536-('Larimar Net '!D2536*'Larimar Net Penalized '!$D$5),'Larimar Net '!D2536)</f>
        <v>31229.358763831209</v>
      </c>
      <c r="I2535" s="7">
        <v>43936</v>
      </c>
      <c r="J2535" s="6">
        <v>7</v>
      </c>
      <c r="K2535" s="8">
        <f>IF(H2535="*",'Larimar Net '!I2536-('Larimar Net '!I2536*'Larimar Net Penalized '!$J$5),'Larimar Net '!I2536)</f>
        <v>30002.555334929722</v>
      </c>
    </row>
    <row r="2536" spans="3:11" x14ac:dyDescent="0.3">
      <c r="C2536" s="7">
        <v>43936</v>
      </c>
      <c r="D2536" s="6">
        <v>8</v>
      </c>
      <c r="E2536" s="8">
        <f>IF(B2536="*",'Larimar Net '!D2537-('Larimar Net '!D2537*'Larimar Net Penalized '!$D$5),'Larimar Net '!D2537)</f>
        <v>36426.113406994038</v>
      </c>
      <c r="I2536" s="7">
        <v>43936</v>
      </c>
      <c r="J2536" s="6">
        <v>8</v>
      </c>
      <c r="K2536" s="8">
        <f>IF(H2536="*",'Larimar Net '!I2537-('Larimar Net '!I2537*'Larimar Net Penalized '!$J$5),'Larimar Net '!I2537)</f>
        <v>30553.555824418225</v>
      </c>
    </row>
    <row r="2537" spans="3:11" x14ac:dyDescent="0.3">
      <c r="C2537" s="7">
        <v>43936</v>
      </c>
      <c r="D2537" s="6">
        <v>9</v>
      </c>
      <c r="E2537" s="8">
        <f>IF(B2537="*",'Larimar Net '!D2538-('Larimar Net '!D2538*'Larimar Net Penalized '!$D$5),'Larimar Net '!D2538)</f>
        <v>30179.687287300778</v>
      </c>
      <c r="I2537" s="7">
        <v>43936</v>
      </c>
      <c r="J2537" s="6">
        <v>9</v>
      </c>
      <c r="K2537" s="8">
        <f>IF(H2537="*",'Larimar Net '!I2538-('Larimar Net '!I2538*'Larimar Net Penalized '!$J$5),'Larimar Net '!I2538)</f>
        <v>23764.232049889386</v>
      </c>
    </row>
    <row r="2538" spans="3:11" x14ac:dyDescent="0.3">
      <c r="C2538" s="7">
        <v>43936</v>
      </c>
      <c r="D2538" s="6">
        <v>10</v>
      </c>
      <c r="E2538" s="8">
        <f>IF(B2538="*",'Larimar Net '!D2539-('Larimar Net '!D2539*'Larimar Net Penalized '!$D$5),'Larimar Net '!D2539)</f>
        <v>28215.294493609374</v>
      </c>
      <c r="I2538" s="7">
        <v>43936</v>
      </c>
      <c r="J2538" s="6">
        <v>10</v>
      </c>
      <c r="K2538" s="8">
        <f>IF(H2538="*",'Larimar Net '!I2539-('Larimar Net '!I2539*'Larimar Net Penalized '!$J$5),'Larimar Net '!I2539)</f>
        <v>18986.922189363504</v>
      </c>
    </row>
    <row r="2539" spans="3:11" x14ac:dyDescent="0.3">
      <c r="C2539" s="7">
        <v>43936</v>
      </c>
      <c r="D2539" s="6">
        <v>11</v>
      </c>
      <c r="E2539" s="8">
        <f>IF(B2539="*",'Larimar Net '!D2540-('Larimar Net '!D2540*'Larimar Net Penalized '!$D$5),'Larimar Net '!D2540)</f>
        <v>30687.529442571031</v>
      </c>
      <c r="I2539" s="7">
        <v>43936</v>
      </c>
      <c r="J2539" s="6">
        <v>11</v>
      </c>
      <c r="K2539" s="8">
        <f>IF(H2539="*",'Larimar Net '!I2540-('Larimar Net '!I2540*'Larimar Net Penalized '!$J$5),'Larimar Net '!I2540)</f>
        <v>16225.508223566387</v>
      </c>
    </row>
    <row r="2540" spans="3:11" x14ac:dyDescent="0.3">
      <c r="C2540" s="7">
        <v>43936</v>
      </c>
      <c r="D2540" s="6">
        <v>12</v>
      </c>
      <c r="E2540" s="8">
        <f>IF(B2540="*",'Larimar Net '!D2541-('Larimar Net '!D2541*'Larimar Net Penalized '!$D$5),'Larimar Net '!D2541)</f>
        <v>28509.964566456209</v>
      </c>
      <c r="I2540" s="7">
        <v>43936</v>
      </c>
      <c r="J2540" s="6">
        <v>12</v>
      </c>
      <c r="K2540" s="8">
        <f>IF(H2540="*",'Larimar Net '!I2541-('Larimar Net '!I2541*'Larimar Net Penalized '!$J$5),'Larimar Net '!I2541)</f>
        <v>16279.586861536136</v>
      </c>
    </row>
    <row r="2541" spans="3:11" x14ac:dyDescent="0.3">
      <c r="C2541" s="7">
        <v>43936</v>
      </c>
      <c r="D2541" s="6">
        <v>13</v>
      </c>
      <c r="E2541" s="8">
        <f>IF(B2541="*",'Larimar Net '!D2542-('Larimar Net '!D2542*'Larimar Net Penalized '!$D$5),'Larimar Net '!D2542)</f>
        <v>14006.78147716879</v>
      </c>
      <c r="I2541" s="7">
        <v>43936</v>
      </c>
      <c r="J2541" s="6">
        <v>13</v>
      </c>
      <c r="K2541" s="8">
        <f>IF(H2541="*",'Larimar Net '!I2542-('Larimar Net '!I2542*'Larimar Net Penalized '!$J$5),'Larimar Net '!I2542)</f>
        <v>6775.1806001535306</v>
      </c>
    </row>
    <row r="2542" spans="3:11" x14ac:dyDescent="0.3">
      <c r="C2542" s="7">
        <v>43936</v>
      </c>
      <c r="D2542" s="6">
        <v>14</v>
      </c>
      <c r="E2542" s="8">
        <f>IF(B2542="*",'Larimar Net '!D2543-('Larimar Net '!D2543*'Larimar Net Penalized '!$D$5),'Larimar Net '!D2543)</f>
        <v>17271.128369108192</v>
      </c>
      <c r="I2542" s="7">
        <v>43936</v>
      </c>
      <c r="J2542" s="6">
        <v>14</v>
      </c>
      <c r="K2542" s="8">
        <f>IF(H2542="*",'Larimar Net '!I2543-('Larimar Net '!I2543*'Larimar Net Penalized '!$J$5),'Larimar Net '!I2543)</f>
        <v>7429.016745322172</v>
      </c>
    </row>
    <row r="2543" spans="3:11" x14ac:dyDescent="0.3">
      <c r="C2543" s="7">
        <v>43936</v>
      </c>
      <c r="D2543" s="6">
        <v>15</v>
      </c>
      <c r="E2543" s="8">
        <f>IF(B2543="*",'Larimar Net '!D2544-('Larimar Net '!D2544*'Larimar Net Penalized '!$D$5),'Larimar Net '!D2544)</f>
        <v>20804.509080468546</v>
      </c>
      <c r="I2543" s="7">
        <v>43936</v>
      </c>
      <c r="J2543" s="6">
        <v>15</v>
      </c>
      <c r="K2543" s="8">
        <f>IF(H2543="*",'Larimar Net '!I2544-('Larimar Net '!I2544*'Larimar Net Penalized '!$J$5),'Larimar Net '!I2544)</f>
        <v>11271.780629634259</v>
      </c>
    </row>
    <row r="2544" spans="3:11" x14ac:dyDescent="0.3">
      <c r="C2544" s="7">
        <v>43936</v>
      </c>
      <c r="D2544" s="6">
        <v>16</v>
      </c>
      <c r="E2544" s="8">
        <f>IF(B2544="*",'Larimar Net '!D2545-('Larimar Net '!D2545*'Larimar Net Penalized '!$D$5),'Larimar Net '!D2545)</f>
        <v>22186.834741950246</v>
      </c>
      <c r="I2544" s="7">
        <v>43936</v>
      </c>
      <c r="J2544" s="6">
        <v>16</v>
      </c>
      <c r="K2544" s="8">
        <f>IF(H2544="*",'Larimar Net '!I2545-('Larimar Net '!I2545*'Larimar Net Penalized '!$J$5),'Larimar Net '!I2545)</f>
        <v>11510.14910631422</v>
      </c>
    </row>
    <row r="2545" spans="3:11" x14ac:dyDescent="0.3">
      <c r="C2545" s="7">
        <v>43936</v>
      </c>
      <c r="D2545" s="6">
        <v>17</v>
      </c>
      <c r="E2545" s="8">
        <f>IF(B2545="*",'Larimar Net '!D2546-('Larimar Net '!D2546*'Larimar Net Penalized '!$D$5),'Larimar Net '!D2546)</f>
        <v>16032.366805541478</v>
      </c>
      <c r="I2545" s="7">
        <v>43936</v>
      </c>
      <c r="J2545" s="6">
        <v>17</v>
      </c>
      <c r="K2545" s="8">
        <f>IF(H2545="*",'Larimar Net '!I2546-('Larimar Net '!I2546*'Larimar Net Penalized '!$J$5),'Larimar Net '!I2546)</f>
        <v>7352.0619520877954</v>
      </c>
    </row>
    <row r="2546" spans="3:11" x14ac:dyDescent="0.3">
      <c r="C2546" s="7">
        <v>43936</v>
      </c>
      <c r="D2546" s="6">
        <v>18</v>
      </c>
      <c r="E2546" s="8">
        <f>IF(B2546="*",'Larimar Net '!D2547-('Larimar Net '!D2547*'Larimar Net Penalized '!$D$5),'Larimar Net '!D2547)</f>
        <v>7798.1666762626182</v>
      </c>
      <c r="I2546" s="7">
        <v>43936</v>
      </c>
      <c r="J2546" s="6">
        <v>18</v>
      </c>
      <c r="K2546" s="8">
        <f>IF(H2546="*",'Larimar Net '!I2547-('Larimar Net '!I2547*'Larimar Net Penalized '!$J$5),'Larimar Net '!I2547)</f>
        <v>3061.3350176964996</v>
      </c>
    </row>
    <row r="2547" spans="3:11" x14ac:dyDescent="0.3">
      <c r="C2547" s="7">
        <v>43936</v>
      </c>
      <c r="D2547" s="6">
        <v>19</v>
      </c>
      <c r="E2547" s="8">
        <f>IF(B2547="*",'Larimar Net '!D2548-('Larimar Net '!D2548*'Larimar Net Penalized '!$D$5),'Larimar Net '!D2548)</f>
        <v>4422.9421807050376</v>
      </c>
      <c r="I2547" s="7">
        <v>43936</v>
      </c>
      <c r="J2547" s="6">
        <v>19</v>
      </c>
      <c r="K2547" s="8">
        <f>IF(H2547="*",'Larimar Net '!I2548-('Larimar Net '!I2548*'Larimar Net Penalized '!$J$5),'Larimar Net '!I2548)</f>
        <v>1020.0577393718099</v>
      </c>
    </row>
    <row r="2548" spans="3:11" x14ac:dyDescent="0.3">
      <c r="C2548" s="7">
        <v>43936</v>
      </c>
      <c r="D2548" s="6">
        <v>20</v>
      </c>
      <c r="E2548" s="8">
        <f>IF(B2548="*",'Larimar Net '!D2549-('Larimar Net '!D2549*'Larimar Net Penalized '!$D$5),'Larimar Net '!D2549)</f>
        <v>2182.6297796824251</v>
      </c>
      <c r="I2548" s="7">
        <v>43936</v>
      </c>
      <c r="J2548" s="6">
        <v>20</v>
      </c>
      <c r="K2548" s="8">
        <f>IF(H2548="*",'Larimar Net '!I2549-('Larimar Net '!I2549*'Larimar Net Penalized '!$J$5),'Larimar Net '!I2549)</f>
        <v>682.41373096282302</v>
      </c>
    </row>
    <row r="2549" spans="3:11" x14ac:dyDescent="0.3">
      <c r="C2549" s="7">
        <v>43936</v>
      </c>
      <c r="D2549" s="6">
        <v>21</v>
      </c>
      <c r="E2549" s="8">
        <f>IF(B2549="*",'Larimar Net '!D2550-('Larimar Net '!D2550*'Larimar Net Penalized '!$D$5),'Larimar Net '!D2550)</f>
        <v>3676.8896944570188</v>
      </c>
      <c r="I2549" s="7">
        <v>43936</v>
      </c>
      <c r="J2549" s="6">
        <v>21</v>
      </c>
      <c r="K2549" s="8">
        <f>IF(H2549="*",'Larimar Net '!I2550-('Larimar Net '!I2550*'Larimar Net Penalized '!$J$5),'Larimar Net '!I2550)</f>
        <v>1078.6786924804021</v>
      </c>
    </row>
    <row r="2550" spans="3:11" x14ac:dyDescent="0.3">
      <c r="C2550" s="7">
        <v>43936</v>
      </c>
      <c r="D2550" s="6">
        <v>22</v>
      </c>
      <c r="E2550" s="8">
        <f>IF(B2550="*",'Larimar Net '!D2551-('Larimar Net '!D2551*'Larimar Net Penalized '!$D$5),'Larimar Net '!D2551)</f>
        <v>3098.8604201007279</v>
      </c>
      <c r="I2550" s="7">
        <v>43936</v>
      </c>
      <c r="J2550" s="6">
        <v>22</v>
      </c>
      <c r="K2550" s="8">
        <f>IF(H2550="*",'Larimar Net '!I2551-('Larimar Net '!I2551*'Larimar Net Penalized '!$J$5),'Larimar Net '!I2551)</f>
        <v>1167.9411679109498</v>
      </c>
    </row>
    <row r="2551" spans="3:11" x14ac:dyDescent="0.3">
      <c r="C2551" s="7">
        <v>43936</v>
      </c>
      <c r="D2551" s="6">
        <v>23</v>
      </c>
      <c r="E2551" s="8">
        <f>IF(B2551="*",'Larimar Net '!D2552-('Larimar Net '!D2552*'Larimar Net Penalized '!$D$5),'Larimar Net '!D2552)</f>
        <v>4955.2338916099898</v>
      </c>
      <c r="I2551" s="7">
        <v>43936</v>
      </c>
      <c r="J2551" s="6">
        <v>23</v>
      </c>
      <c r="K2551" s="8">
        <f>IF(H2551="*",'Larimar Net '!I2552-('Larimar Net '!I2552*'Larimar Net Penalized '!$J$5),'Larimar Net '!I2552)</f>
        <v>3370.5231977319831</v>
      </c>
    </row>
    <row r="2552" spans="3:11" x14ac:dyDescent="0.3">
      <c r="C2552" s="7">
        <v>43937</v>
      </c>
      <c r="D2552" s="6">
        <v>0</v>
      </c>
      <c r="E2552" s="8">
        <f>IF(B2552="*",'Larimar Net '!D2553-('Larimar Net '!D2553*'Larimar Net Penalized '!$D$5),'Larimar Net '!D2553)</f>
        <v>7095.5928195781635</v>
      </c>
      <c r="I2552" s="7">
        <v>43937</v>
      </c>
      <c r="J2552" s="6">
        <v>0</v>
      </c>
      <c r="K2552" s="8">
        <f>IF(H2552="*",'Larimar Net '!I2553-('Larimar Net '!I2553*'Larimar Net Penalized '!$J$5),'Larimar Net '!I2553)</f>
        <v>6161.689901103834</v>
      </c>
    </row>
    <row r="2553" spans="3:11" x14ac:dyDescent="0.3">
      <c r="C2553" s="7">
        <v>43937</v>
      </c>
      <c r="D2553" s="6">
        <v>1</v>
      </c>
      <c r="E2553" s="8">
        <f>IF(B2553="*",'Larimar Net '!D2554-('Larimar Net '!D2554*'Larimar Net Penalized '!$D$5),'Larimar Net '!D2554)</f>
        <v>3642.4641594790169</v>
      </c>
      <c r="I2553" s="7">
        <v>43937</v>
      </c>
      <c r="J2553" s="6">
        <v>1</v>
      </c>
      <c r="K2553" s="8">
        <f>IF(H2553="*",'Larimar Net '!I2554-('Larimar Net '!I2554*'Larimar Net Penalized '!$J$5),'Larimar Net '!I2554)</f>
        <v>4100.1387504766144</v>
      </c>
    </row>
    <row r="2554" spans="3:11" x14ac:dyDescent="0.3">
      <c r="C2554" s="7">
        <v>43937</v>
      </c>
      <c r="D2554" s="6">
        <v>2</v>
      </c>
      <c r="E2554" s="8">
        <f>IF(B2554="*",'Larimar Net '!D2555-('Larimar Net '!D2555*'Larimar Net Penalized '!$D$5),'Larimar Net '!D2555)</f>
        <v>10417.907624495656</v>
      </c>
      <c r="I2554" s="7">
        <v>43937</v>
      </c>
      <c r="J2554" s="6">
        <v>2</v>
      </c>
      <c r="K2554" s="8">
        <f>IF(H2554="*",'Larimar Net '!I2555-('Larimar Net '!I2555*'Larimar Net Penalized '!$J$5),'Larimar Net '!I2555)</f>
        <v>6838.8217184803298</v>
      </c>
    </row>
    <row r="2555" spans="3:11" x14ac:dyDescent="0.3">
      <c r="C2555" s="7">
        <v>43937</v>
      </c>
      <c r="D2555" s="6">
        <v>3</v>
      </c>
      <c r="E2555" s="8">
        <f>IF(B2555="*",'Larimar Net '!D2556-('Larimar Net '!D2556*'Larimar Net Penalized '!$D$5),'Larimar Net '!D2556)</f>
        <v>2219.6472423515597</v>
      </c>
      <c r="I2555" s="7">
        <v>43937</v>
      </c>
      <c r="J2555" s="6">
        <v>3</v>
      </c>
      <c r="K2555" s="8">
        <f>IF(H2555="*",'Larimar Net '!I2556-('Larimar Net '!I2556*'Larimar Net Penalized '!$J$5),'Larimar Net '!I2556)</f>
        <v>2526.0828648523002</v>
      </c>
    </row>
    <row r="2556" spans="3:11" x14ac:dyDescent="0.3">
      <c r="C2556" s="7">
        <v>43937</v>
      </c>
      <c r="D2556" s="6">
        <v>4</v>
      </c>
      <c r="E2556" s="8">
        <f>IF(B2556="*",'Larimar Net '!D2557-('Larimar Net '!D2557*'Larimar Net Penalized '!$D$5),'Larimar Net '!D2557)</f>
        <v>16314.138748691637</v>
      </c>
      <c r="I2556" s="7">
        <v>43937</v>
      </c>
      <c r="J2556" s="6">
        <v>4</v>
      </c>
      <c r="K2556" s="8">
        <f>IF(H2556="*",'Larimar Net '!I2557-('Larimar Net '!I2557*'Larimar Net Penalized '!$J$5),'Larimar Net '!I2557)</f>
        <v>7074.9277126422085</v>
      </c>
    </row>
    <row r="2557" spans="3:11" x14ac:dyDescent="0.3">
      <c r="C2557" s="7">
        <v>43937</v>
      </c>
      <c r="D2557" s="6">
        <v>5</v>
      </c>
      <c r="E2557" s="8">
        <f>IF(B2557="*",'Larimar Net '!D2558-('Larimar Net '!D2558*'Larimar Net Penalized '!$D$5),'Larimar Net '!D2558)</f>
        <v>11612.886808314248</v>
      </c>
      <c r="I2557" s="7">
        <v>43937</v>
      </c>
      <c r="J2557" s="6">
        <v>5</v>
      </c>
      <c r="K2557" s="8">
        <f>IF(H2557="*",'Larimar Net '!I2558-('Larimar Net '!I2558*'Larimar Net Penalized '!$J$5),'Larimar Net '!I2558)</f>
        <v>4724.0239058134975</v>
      </c>
    </row>
    <row r="2558" spans="3:11" x14ac:dyDescent="0.3">
      <c r="C2558" s="7">
        <v>43937</v>
      </c>
      <c r="D2558" s="6">
        <v>6</v>
      </c>
      <c r="E2558" s="8">
        <f>IF(B2558="*",'Larimar Net '!D2559-('Larimar Net '!D2559*'Larimar Net Penalized '!$D$5),'Larimar Net '!D2559)</f>
        <v>23278.84673500041</v>
      </c>
      <c r="I2558" s="7">
        <v>43937</v>
      </c>
      <c r="J2558" s="6">
        <v>6</v>
      </c>
      <c r="K2558" s="8">
        <f>IF(H2558="*",'Larimar Net '!I2559-('Larimar Net '!I2559*'Larimar Net Penalized '!$J$5),'Larimar Net '!I2559)</f>
        <v>7172.5408726951055</v>
      </c>
    </row>
    <row r="2559" spans="3:11" x14ac:dyDescent="0.3">
      <c r="C2559" s="7">
        <v>43937</v>
      </c>
      <c r="D2559" s="6">
        <v>7</v>
      </c>
      <c r="E2559" s="8">
        <f>IF(B2559="*",'Larimar Net '!D2560-('Larimar Net '!D2560*'Larimar Net Penalized '!$D$5),'Larimar Net '!D2560)</f>
        <v>18078.932918143302</v>
      </c>
      <c r="I2559" s="7">
        <v>43937</v>
      </c>
      <c r="J2559" s="6">
        <v>7</v>
      </c>
      <c r="K2559" s="8">
        <f>IF(H2559="*",'Larimar Net '!I2560-('Larimar Net '!I2560*'Larimar Net Penalized '!$J$5),'Larimar Net '!I2560)</f>
        <v>5656.7271030019529</v>
      </c>
    </row>
    <row r="2560" spans="3:11" x14ac:dyDescent="0.3">
      <c r="C2560" s="7">
        <v>43937</v>
      </c>
      <c r="D2560" s="6">
        <v>8</v>
      </c>
      <c r="E2560" s="8">
        <f>IF(B2560="*",'Larimar Net '!D2561-('Larimar Net '!D2561*'Larimar Net Penalized '!$D$5),'Larimar Net '!D2561)</f>
        <v>15839.470708801864</v>
      </c>
      <c r="I2560" s="7">
        <v>43937</v>
      </c>
      <c r="J2560" s="6">
        <v>8</v>
      </c>
      <c r="K2560" s="8">
        <f>IF(H2560="*",'Larimar Net '!I2561-('Larimar Net '!I2561*'Larimar Net Penalized '!$J$5),'Larimar Net '!I2561)</f>
        <v>4522.9282770158397</v>
      </c>
    </row>
    <row r="2561" spans="3:11" x14ac:dyDescent="0.3">
      <c r="C2561" s="7">
        <v>43937</v>
      </c>
      <c r="D2561" s="6">
        <v>9</v>
      </c>
      <c r="E2561" s="8">
        <f>IF(B2561="*",'Larimar Net '!D2562-('Larimar Net '!D2562*'Larimar Net Penalized '!$D$5),'Larimar Net '!D2562)</f>
        <v>19037.944999743831</v>
      </c>
      <c r="I2561" s="7">
        <v>43937</v>
      </c>
      <c r="J2561" s="6">
        <v>9</v>
      </c>
      <c r="K2561" s="8">
        <f>IF(H2561="*",'Larimar Net '!I2562-('Larimar Net '!I2562*'Larimar Net Penalized '!$J$5),'Larimar Net '!I2562)</f>
        <v>10056.400121505128</v>
      </c>
    </row>
    <row r="2562" spans="3:11" x14ac:dyDescent="0.3">
      <c r="C2562" s="7">
        <v>43937</v>
      </c>
      <c r="D2562" s="6">
        <v>10</v>
      </c>
      <c r="E2562" s="8">
        <f>IF(B2562="*",'Larimar Net '!D2563-('Larimar Net '!D2563*'Larimar Net Penalized '!$D$5),'Larimar Net '!D2563)</f>
        <v>21426.926049351667</v>
      </c>
      <c r="I2562" s="7">
        <v>43937</v>
      </c>
      <c r="J2562" s="6">
        <v>10</v>
      </c>
      <c r="K2562" s="8">
        <f>IF(H2562="*",'Larimar Net '!I2563-('Larimar Net '!I2563*'Larimar Net Penalized '!$J$5),'Larimar Net '!I2563)</f>
        <v>10609.451079486853</v>
      </c>
    </row>
    <row r="2563" spans="3:11" x14ac:dyDescent="0.3">
      <c r="C2563" s="7">
        <v>43937</v>
      </c>
      <c r="D2563" s="6">
        <v>11</v>
      </c>
      <c r="E2563" s="8">
        <f>IF(B2563="*",'Larimar Net '!D2564-('Larimar Net '!D2564*'Larimar Net Penalized '!$D$5),'Larimar Net '!D2564)</f>
        <v>15253.32407580962</v>
      </c>
      <c r="I2563" s="7">
        <v>43937</v>
      </c>
      <c r="J2563" s="6">
        <v>11</v>
      </c>
      <c r="K2563" s="8">
        <f>IF(H2563="*",'Larimar Net '!I2564-('Larimar Net '!I2564*'Larimar Net Penalized '!$J$5),'Larimar Net '!I2564)</f>
        <v>8207.0655117048627</v>
      </c>
    </row>
    <row r="2564" spans="3:11" x14ac:dyDescent="0.3">
      <c r="C2564" s="7">
        <v>43937</v>
      </c>
      <c r="D2564" s="6">
        <v>12</v>
      </c>
      <c r="E2564" s="8">
        <f>IF(B2564="*",'Larimar Net '!D2565-('Larimar Net '!D2565*'Larimar Net Penalized '!$D$5),'Larimar Net '!D2565)</f>
        <v>13782.817502876182</v>
      </c>
      <c r="I2564" s="7">
        <v>43937</v>
      </c>
      <c r="J2564" s="6">
        <v>12</v>
      </c>
      <c r="K2564" s="8">
        <f>IF(H2564="*",'Larimar Net '!I2565-('Larimar Net '!I2565*'Larimar Net Penalized '!$J$5),'Larimar Net '!I2565)</f>
        <v>7758.0103708254055</v>
      </c>
    </row>
    <row r="2565" spans="3:11" x14ac:dyDescent="0.3">
      <c r="C2565" s="7">
        <v>43937</v>
      </c>
      <c r="D2565" s="6">
        <v>13</v>
      </c>
      <c r="E2565" s="8">
        <f>IF(B2565="*",'Larimar Net '!D2566-('Larimar Net '!D2566*'Larimar Net Penalized '!$D$5),'Larimar Net '!D2566)</f>
        <v>17299.161767334495</v>
      </c>
      <c r="I2565" s="7">
        <v>43937</v>
      </c>
      <c r="J2565" s="6">
        <v>13</v>
      </c>
      <c r="K2565" s="8">
        <f>IF(H2565="*",'Larimar Net '!I2566-('Larimar Net '!I2566*'Larimar Net Penalized '!$J$5),'Larimar Net '!I2566)</f>
        <v>8331.4795525273621</v>
      </c>
    </row>
    <row r="2566" spans="3:11" x14ac:dyDescent="0.3">
      <c r="C2566" s="7">
        <v>43937</v>
      </c>
      <c r="D2566" s="6">
        <v>14</v>
      </c>
      <c r="E2566" s="8">
        <f>IF(B2566="*",'Larimar Net '!D2567-('Larimar Net '!D2567*'Larimar Net Penalized '!$D$5),'Larimar Net '!D2567)</f>
        <v>14925.609083807307</v>
      </c>
      <c r="I2566" s="7">
        <v>43937</v>
      </c>
      <c r="J2566" s="6">
        <v>14</v>
      </c>
      <c r="K2566" s="8">
        <f>IF(H2566="*",'Larimar Net '!I2567-('Larimar Net '!I2567*'Larimar Net Penalized '!$J$5),'Larimar Net '!I2567)</f>
        <v>8113.9431571771147</v>
      </c>
    </row>
    <row r="2567" spans="3:11" x14ac:dyDescent="0.3">
      <c r="C2567" s="7">
        <v>43937</v>
      </c>
      <c r="D2567" s="6">
        <v>15</v>
      </c>
      <c r="E2567" s="8">
        <f>IF(B2567="*",'Larimar Net '!D2568-('Larimar Net '!D2568*'Larimar Net Penalized '!$D$5),'Larimar Net '!D2568)</f>
        <v>9285.9291229921637</v>
      </c>
      <c r="I2567" s="7">
        <v>43937</v>
      </c>
      <c r="J2567" s="6">
        <v>15</v>
      </c>
      <c r="K2567" s="8">
        <f>IF(H2567="*",'Larimar Net '!I2568-('Larimar Net '!I2568*'Larimar Net Penalized '!$J$5),'Larimar Net '!I2568)</f>
        <v>1324.2918655422461</v>
      </c>
    </row>
    <row r="2568" spans="3:11" x14ac:dyDescent="0.3">
      <c r="C2568" s="7">
        <v>43937</v>
      </c>
      <c r="D2568" s="6">
        <v>16</v>
      </c>
      <c r="E2568" s="8">
        <f>IF(B2568="*",'Larimar Net '!D2569-('Larimar Net '!D2569*'Larimar Net Penalized '!$D$5),'Larimar Net '!D2569)</f>
        <v>4970.5974760324307</v>
      </c>
      <c r="I2568" s="7">
        <v>43937</v>
      </c>
      <c r="J2568" s="6">
        <v>16</v>
      </c>
      <c r="K2568" s="8">
        <f>IF(H2568="*",'Larimar Net '!I2569-('Larimar Net '!I2569*'Larimar Net Penalized '!$J$5),'Larimar Net '!I2569)</f>
        <v>223.66661742655901</v>
      </c>
    </row>
    <row r="2569" spans="3:11" x14ac:dyDescent="0.3">
      <c r="C2569" s="7">
        <v>43937</v>
      </c>
      <c r="D2569" s="6">
        <v>17</v>
      </c>
      <c r="E2569" s="8">
        <f>IF(B2569="*",'Larimar Net '!D2570-('Larimar Net '!D2570*'Larimar Net Penalized '!$D$5),'Larimar Net '!D2570)</f>
        <v>4861.2775998658262</v>
      </c>
      <c r="I2569" s="7">
        <v>43937</v>
      </c>
      <c r="J2569" s="6">
        <v>17</v>
      </c>
      <c r="K2569" s="8">
        <f>IF(H2569="*",'Larimar Net '!I2570-('Larimar Net '!I2570*'Larimar Net Penalized '!$J$5),'Larimar Net '!I2570)</f>
        <v>1033.0868384779521</v>
      </c>
    </row>
    <row r="2570" spans="3:11" x14ac:dyDescent="0.3">
      <c r="C2570" s="7">
        <v>43937</v>
      </c>
      <c r="D2570" s="6">
        <v>18</v>
      </c>
      <c r="E2570" s="8">
        <f>IF(B2570="*",'Larimar Net '!D2571-('Larimar Net '!D2571*'Larimar Net Penalized '!$D$5),'Larimar Net '!D2571)</f>
        <v>7709.842320850611</v>
      </c>
      <c r="I2570" s="7">
        <v>43937</v>
      </c>
      <c r="J2570" s="6">
        <v>18</v>
      </c>
      <c r="K2570" s="8">
        <f>IF(H2570="*",'Larimar Net '!I2571-('Larimar Net '!I2571*'Larimar Net Penalized '!$J$5),'Larimar Net '!I2571)</f>
        <v>2752.8930806206122</v>
      </c>
    </row>
    <row r="2571" spans="3:11" x14ac:dyDescent="0.3">
      <c r="C2571" s="7">
        <v>43937</v>
      </c>
      <c r="D2571" s="6">
        <v>19</v>
      </c>
      <c r="E2571" s="8">
        <f>IF(B2571="*",'Larimar Net '!D2572-('Larimar Net '!D2572*'Larimar Net Penalized '!$D$5),'Larimar Net '!D2572)</f>
        <v>8382.2794043952508</v>
      </c>
      <c r="I2571" s="7">
        <v>43937</v>
      </c>
      <c r="J2571" s="6">
        <v>19</v>
      </c>
      <c r="K2571" s="8">
        <f>IF(H2571="*",'Larimar Net '!I2572-('Larimar Net '!I2572*'Larimar Net Penalized '!$J$5),'Larimar Net '!I2572)</f>
        <v>5318.1699626397995</v>
      </c>
    </row>
    <row r="2572" spans="3:11" x14ac:dyDescent="0.3">
      <c r="C2572" s="7">
        <v>43937</v>
      </c>
      <c r="D2572" s="6">
        <v>20</v>
      </c>
      <c r="E2572" s="8">
        <f>IF(B2572="*",'Larimar Net '!D2573-('Larimar Net '!D2573*'Larimar Net Penalized '!$D$5),'Larimar Net '!D2573)</f>
        <v>6998.2309560024696</v>
      </c>
      <c r="I2572" s="7">
        <v>43937</v>
      </c>
      <c r="J2572" s="6">
        <v>20</v>
      </c>
      <c r="K2572" s="8">
        <f>IF(H2572="*",'Larimar Net '!I2573-('Larimar Net '!I2573*'Larimar Net Penalized '!$J$5),'Larimar Net '!I2573)</f>
        <v>3530.7242325025641</v>
      </c>
    </row>
    <row r="2573" spans="3:11" x14ac:dyDescent="0.3">
      <c r="C2573" s="7">
        <v>43937</v>
      </c>
      <c r="D2573" s="6">
        <v>21</v>
      </c>
      <c r="E2573" s="8">
        <f>IF(B2573="*",'Larimar Net '!D2574-('Larimar Net '!D2574*'Larimar Net Penalized '!$D$5),'Larimar Net '!D2574)</f>
        <v>8423.2080095523979</v>
      </c>
      <c r="I2573" s="7">
        <v>43937</v>
      </c>
      <c r="J2573" s="6">
        <v>21</v>
      </c>
      <c r="K2573" s="8">
        <f>IF(H2573="*",'Larimar Net '!I2574-('Larimar Net '!I2574*'Larimar Net Penalized '!$J$5),'Larimar Net '!I2574)</f>
        <v>1725.9607036850912</v>
      </c>
    </row>
    <row r="2574" spans="3:11" x14ac:dyDescent="0.3">
      <c r="C2574" s="7">
        <v>43937</v>
      </c>
      <c r="D2574" s="6">
        <v>22</v>
      </c>
      <c r="E2574" s="8">
        <f>IF(B2574="*",'Larimar Net '!D2575-('Larimar Net '!D2575*'Larimar Net Penalized '!$D$5),'Larimar Net '!D2575)</f>
        <v>4547.3628028484254</v>
      </c>
      <c r="I2574" s="7">
        <v>43937</v>
      </c>
      <c r="J2574" s="6">
        <v>22</v>
      </c>
      <c r="K2574" s="8">
        <f>IF(H2574="*",'Larimar Net '!I2575-('Larimar Net '!I2575*'Larimar Net Penalized '!$J$5),'Larimar Net '!I2575)</f>
        <v>2171.1336164361751</v>
      </c>
    </row>
    <row r="2575" spans="3:11" x14ac:dyDescent="0.3">
      <c r="C2575" s="7">
        <v>43937</v>
      </c>
      <c r="D2575" s="6">
        <v>23</v>
      </c>
      <c r="E2575" s="8">
        <f>IF(B2575="*",'Larimar Net '!D2576-('Larimar Net '!D2576*'Larimar Net Penalized '!$D$5),'Larimar Net '!D2576)</f>
        <v>4176.3371615128244</v>
      </c>
      <c r="I2575" s="7">
        <v>43937</v>
      </c>
      <c r="J2575" s="6">
        <v>23</v>
      </c>
      <c r="K2575" s="8">
        <f>IF(H2575="*",'Larimar Net '!I2576-('Larimar Net '!I2576*'Larimar Net Penalized '!$J$5),'Larimar Net '!I2576)</f>
        <v>3809.426218127564</v>
      </c>
    </row>
    <row r="2576" spans="3:11" x14ac:dyDescent="0.3">
      <c r="C2576" s="7">
        <v>43938</v>
      </c>
      <c r="D2576" s="6">
        <v>0</v>
      </c>
      <c r="E2576" s="8">
        <f>IF(B2576="*",'Larimar Net '!D2577-('Larimar Net '!D2577*'Larimar Net Penalized '!$D$5),'Larimar Net '!D2577)</f>
        <v>4630.9816419358804</v>
      </c>
      <c r="I2576" s="7">
        <v>43938</v>
      </c>
      <c r="J2576" s="6">
        <v>0</v>
      </c>
      <c r="K2576" s="8">
        <f>IF(H2576="*",'Larimar Net '!I2577-('Larimar Net '!I2577*'Larimar Net Penalized '!$J$5),'Larimar Net '!I2577)</f>
        <v>6765.682540232895</v>
      </c>
    </row>
    <row r="2577" spans="3:11" x14ac:dyDescent="0.3">
      <c r="C2577" s="7">
        <v>43938</v>
      </c>
      <c r="D2577" s="6">
        <v>1</v>
      </c>
      <c r="E2577" s="8">
        <f>IF(B2577="*",'Larimar Net '!D2578-('Larimar Net '!D2578*'Larimar Net Penalized '!$D$5),'Larimar Net '!D2578)</f>
        <v>9059.3596595744748</v>
      </c>
      <c r="I2577" s="7">
        <v>43938</v>
      </c>
      <c r="J2577" s="6">
        <v>1</v>
      </c>
      <c r="K2577" s="8">
        <f>IF(H2577="*",'Larimar Net '!I2578-('Larimar Net '!I2578*'Larimar Net Penalized '!$J$5),'Larimar Net '!I2578)</f>
        <v>10024.695920358377</v>
      </c>
    </row>
    <row r="2578" spans="3:11" x14ac:dyDescent="0.3">
      <c r="C2578" s="7">
        <v>43938</v>
      </c>
      <c r="D2578" s="6">
        <v>2</v>
      </c>
      <c r="E2578" s="8">
        <f>IF(B2578="*",'Larimar Net '!D2579-('Larimar Net '!D2579*'Larimar Net Penalized '!$D$5),'Larimar Net '!D2579)</f>
        <v>16532.365582045179</v>
      </c>
      <c r="I2578" s="7">
        <v>43938</v>
      </c>
      <c r="J2578" s="6">
        <v>2</v>
      </c>
      <c r="K2578" s="8">
        <f>IF(H2578="*",'Larimar Net '!I2579-('Larimar Net '!I2579*'Larimar Net Penalized '!$J$5),'Larimar Net '!I2579)</f>
        <v>12675.250636987679</v>
      </c>
    </row>
    <row r="2579" spans="3:11" x14ac:dyDescent="0.3">
      <c r="C2579" s="7">
        <v>43938</v>
      </c>
      <c r="D2579" s="6">
        <v>3</v>
      </c>
      <c r="E2579" s="8">
        <f>IF(B2579="*",'Larimar Net '!D2580-('Larimar Net '!D2580*'Larimar Net Penalized '!$D$5),'Larimar Net '!D2580)</f>
        <v>18821.937649922078</v>
      </c>
      <c r="I2579" s="7">
        <v>43938</v>
      </c>
      <c r="J2579" s="6">
        <v>3</v>
      </c>
      <c r="K2579" s="8">
        <f>IF(H2579="*",'Larimar Net '!I2580-('Larimar Net '!I2580*'Larimar Net Penalized '!$J$5),'Larimar Net '!I2580)</f>
        <v>11505.454386205536</v>
      </c>
    </row>
    <row r="2580" spans="3:11" x14ac:dyDescent="0.3">
      <c r="C2580" s="7">
        <v>43938</v>
      </c>
      <c r="D2580" s="6">
        <v>4</v>
      </c>
      <c r="E2580" s="8">
        <f>IF(B2580="*",'Larimar Net '!D2581-('Larimar Net '!D2581*'Larimar Net Penalized '!$D$5),'Larimar Net '!D2581)</f>
        <v>16002.583589309055</v>
      </c>
      <c r="I2580" s="7">
        <v>43938</v>
      </c>
      <c r="J2580" s="6">
        <v>4</v>
      </c>
      <c r="K2580" s="8">
        <f>IF(H2580="*",'Larimar Net '!I2581-('Larimar Net '!I2581*'Larimar Net Penalized '!$J$5),'Larimar Net '!I2581)</f>
        <v>5061.9058586302135</v>
      </c>
    </row>
    <row r="2581" spans="3:11" x14ac:dyDescent="0.3">
      <c r="C2581" s="7">
        <v>43938</v>
      </c>
      <c r="D2581" s="6">
        <v>5</v>
      </c>
      <c r="E2581" s="8">
        <f>IF(B2581="*",'Larimar Net '!D2582-('Larimar Net '!D2582*'Larimar Net Penalized '!$D$5),'Larimar Net '!D2582)</f>
        <v>13712.487914417659</v>
      </c>
      <c r="I2581" s="7">
        <v>43938</v>
      </c>
      <c r="J2581" s="6">
        <v>5</v>
      </c>
      <c r="K2581" s="8">
        <f>IF(H2581="*",'Larimar Net '!I2582-('Larimar Net '!I2582*'Larimar Net Penalized '!$J$5),'Larimar Net '!I2582)</f>
        <v>4479.5011645580689</v>
      </c>
    </row>
    <row r="2582" spans="3:11" x14ac:dyDescent="0.3">
      <c r="C2582" s="7">
        <v>43938</v>
      </c>
      <c r="D2582" s="6">
        <v>6</v>
      </c>
      <c r="E2582" s="8">
        <f>IF(B2582="*",'Larimar Net '!D2583-('Larimar Net '!D2583*'Larimar Net Penalized '!$D$5),'Larimar Net '!D2583)</f>
        <v>11819.918815106699</v>
      </c>
      <c r="I2582" s="7">
        <v>43938</v>
      </c>
      <c r="J2582" s="6">
        <v>6</v>
      </c>
      <c r="K2582" s="8">
        <f>IF(H2582="*",'Larimar Net '!I2583-('Larimar Net '!I2583*'Larimar Net Penalized '!$J$5),'Larimar Net '!I2583)</f>
        <v>5221.204531440063</v>
      </c>
    </row>
    <row r="2583" spans="3:11" x14ac:dyDescent="0.3">
      <c r="C2583" s="7">
        <v>43938</v>
      </c>
      <c r="D2583" s="6">
        <v>7</v>
      </c>
      <c r="E2583" s="8">
        <f>IF(B2583="*",'Larimar Net '!D2584-('Larimar Net '!D2584*'Larimar Net Penalized '!$D$5),'Larimar Net '!D2584)</f>
        <v>10945.936511363485</v>
      </c>
      <c r="I2583" s="7">
        <v>43938</v>
      </c>
      <c r="J2583" s="6">
        <v>7</v>
      </c>
      <c r="K2583" s="8">
        <f>IF(H2583="*",'Larimar Net '!I2584-('Larimar Net '!I2584*'Larimar Net Penalized '!$J$5),'Larimar Net '!I2584)</f>
        <v>7818.120344222054</v>
      </c>
    </row>
    <row r="2584" spans="3:11" x14ac:dyDescent="0.3">
      <c r="C2584" s="7">
        <v>43938</v>
      </c>
      <c r="D2584" s="6">
        <v>8</v>
      </c>
      <c r="E2584" s="8">
        <f>IF(B2584="*",'Larimar Net '!D2585-('Larimar Net '!D2585*'Larimar Net Penalized '!$D$5),'Larimar Net '!D2585)</f>
        <v>15754.79503749152</v>
      </c>
      <c r="I2584" s="7">
        <v>43938</v>
      </c>
      <c r="J2584" s="6">
        <v>8</v>
      </c>
      <c r="K2584" s="8">
        <f>IF(H2584="*",'Larimar Net '!I2585-('Larimar Net '!I2585*'Larimar Net Penalized '!$J$5),'Larimar Net '!I2585)</f>
        <v>13727.61878318767</v>
      </c>
    </row>
    <row r="2585" spans="3:11" x14ac:dyDescent="0.3">
      <c r="C2585" s="7">
        <v>43938</v>
      </c>
      <c r="D2585" s="6">
        <v>9</v>
      </c>
      <c r="E2585" s="8">
        <f>IF(B2585="*",'Larimar Net '!D2586-('Larimar Net '!D2586*'Larimar Net Penalized '!$D$5),'Larimar Net '!D2586)</f>
        <v>20633.447614592824</v>
      </c>
      <c r="I2585" s="7">
        <v>43938</v>
      </c>
      <c r="J2585" s="6">
        <v>9</v>
      </c>
      <c r="K2585" s="8">
        <f>IF(H2585="*",'Larimar Net '!I2586-('Larimar Net '!I2586*'Larimar Net Penalized '!$J$5),'Larimar Net '!I2586)</f>
        <v>16148.161066818213</v>
      </c>
    </row>
    <row r="2586" spans="3:11" x14ac:dyDescent="0.3">
      <c r="C2586" s="7">
        <v>43938</v>
      </c>
      <c r="D2586" s="6">
        <v>10</v>
      </c>
      <c r="E2586" s="8">
        <f>IF(B2586="*",'Larimar Net '!D2587-('Larimar Net '!D2587*'Larimar Net Penalized '!$D$5),'Larimar Net '!D2587)</f>
        <v>23525.141425291116</v>
      </c>
      <c r="I2586" s="7">
        <v>43938</v>
      </c>
      <c r="J2586" s="6">
        <v>10</v>
      </c>
      <c r="K2586" s="8">
        <f>IF(H2586="*",'Larimar Net '!I2587-('Larimar Net '!I2587*'Larimar Net Penalized '!$J$5),'Larimar Net '!I2587)</f>
        <v>14959.930086539682</v>
      </c>
    </row>
    <row r="2587" spans="3:11" x14ac:dyDescent="0.3">
      <c r="C2587" s="7">
        <v>43938</v>
      </c>
      <c r="D2587" s="6">
        <v>11</v>
      </c>
      <c r="E2587" s="8">
        <f>IF(B2587="*",'Larimar Net '!D2588-('Larimar Net '!D2588*'Larimar Net Penalized '!$D$5),'Larimar Net '!D2588)</f>
        <v>28895.665675379834</v>
      </c>
      <c r="I2587" s="7">
        <v>43938</v>
      </c>
      <c r="J2587" s="6">
        <v>11</v>
      </c>
      <c r="K2587" s="8">
        <f>IF(H2587="*",'Larimar Net '!I2588-('Larimar Net '!I2588*'Larimar Net Penalized '!$J$5),'Larimar Net '!I2588)</f>
        <v>12013.804451675594</v>
      </c>
    </row>
    <row r="2588" spans="3:11" x14ac:dyDescent="0.3">
      <c r="C2588" s="7">
        <v>43938</v>
      </c>
      <c r="D2588" s="6">
        <v>12</v>
      </c>
      <c r="E2588" s="8">
        <f>IF(B2588="*",'Larimar Net '!D2589-('Larimar Net '!D2589*'Larimar Net Penalized '!$D$5),'Larimar Net '!D2589)</f>
        <v>39883.726329046876</v>
      </c>
      <c r="I2588" s="7">
        <v>43938</v>
      </c>
      <c r="J2588" s="6">
        <v>12</v>
      </c>
      <c r="K2588" s="8">
        <f>IF(H2588="*",'Larimar Net '!I2589-('Larimar Net '!I2589*'Larimar Net Penalized '!$J$5),'Larimar Net '!I2589)</f>
        <v>14043.79156368915</v>
      </c>
    </row>
    <row r="2589" spans="3:11" x14ac:dyDescent="0.3">
      <c r="C2589" s="7">
        <v>43938</v>
      </c>
      <c r="D2589" s="6">
        <v>13</v>
      </c>
      <c r="E2589" s="8">
        <f>IF(B2589="*",'Larimar Net '!D2590-('Larimar Net '!D2590*'Larimar Net Penalized '!$D$5),'Larimar Net '!D2590)</f>
        <v>45833.98510580304</v>
      </c>
      <c r="I2589" s="7">
        <v>43938</v>
      </c>
      <c r="J2589" s="6">
        <v>13</v>
      </c>
      <c r="K2589" s="8">
        <f>IF(H2589="*",'Larimar Net '!I2590-('Larimar Net '!I2590*'Larimar Net Penalized '!$J$5),'Larimar Net '!I2590)</f>
        <v>21147.564009129132</v>
      </c>
    </row>
    <row r="2590" spans="3:11" x14ac:dyDescent="0.3">
      <c r="C2590" s="7">
        <v>43938</v>
      </c>
      <c r="D2590" s="6">
        <v>14</v>
      </c>
      <c r="E2590" s="8">
        <f>IF(B2590="*",'Larimar Net '!D2591-('Larimar Net '!D2591*'Larimar Net Penalized '!$D$5),'Larimar Net '!D2591)</f>
        <v>43034.962802832022</v>
      </c>
      <c r="I2590" s="7">
        <v>43938</v>
      </c>
      <c r="J2590" s="6">
        <v>14</v>
      </c>
      <c r="K2590" s="8">
        <f>IF(H2590="*",'Larimar Net '!I2591-('Larimar Net '!I2591*'Larimar Net Penalized '!$J$5),'Larimar Net '!I2591)</f>
        <v>20193.687514585319</v>
      </c>
    </row>
    <row r="2591" spans="3:11" x14ac:dyDescent="0.3">
      <c r="C2591" s="7">
        <v>43938</v>
      </c>
      <c r="D2591" s="6">
        <v>15</v>
      </c>
      <c r="E2591" s="8">
        <f>IF(B2591="*",'Larimar Net '!D2592-('Larimar Net '!D2592*'Larimar Net Penalized '!$D$5),'Larimar Net '!D2592)</f>
        <v>39167.657857033919</v>
      </c>
      <c r="I2591" s="7">
        <v>43938</v>
      </c>
      <c r="J2591" s="6">
        <v>15</v>
      </c>
      <c r="K2591" s="8">
        <f>IF(H2591="*",'Larimar Net '!I2592-('Larimar Net '!I2592*'Larimar Net Penalized '!$J$5),'Larimar Net '!I2592)</f>
        <v>12206.013640601941</v>
      </c>
    </row>
    <row r="2592" spans="3:11" x14ac:dyDescent="0.3">
      <c r="C2592" s="7">
        <v>43938</v>
      </c>
      <c r="D2592" s="6">
        <v>16</v>
      </c>
      <c r="E2592" s="8">
        <f>IF(B2592="*",'Larimar Net '!D2593-('Larimar Net '!D2593*'Larimar Net Penalized '!$D$5),'Larimar Net '!D2593)</f>
        <v>32499.854770128084</v>
      </c>
      <c r="I2592" s="7">
        <v>43938</v>
      </c>
      <c r="J2592" s="6">
        <v>16</v>
      </c>
      <c r="K2592" s="8">
        <f>IF(H2592="*",'Larimar Net '!I2593-('Larimar Net '!I2593*'Larimar Net Penalized '!$J$5),'Larimar Net '!I2593)</f>
        <v>11009.51721885442</v>
      </c>
    </row>
    <row r="2593" spans="3:11" x14ac:dyDescent="0.3">
      <c r="C2593" s="7">
        <v>43938</v>
      </c>
      <c r="D2593" s="6">
        <v>17</v>
      </c>
      <c r="E2593" s="8">
        <f>IF(B2593="*",'Larimar Net '!D2594-('Larimar Net '!D2594*'Larimar Net Penalized '!$D$5),'Larimar Net '!D2594)</f>
        <v>25925.874149200041</v>
      </c>
      <c r="I2593" s="7">
        <v>43938</v>
      </c>
      <c r="J2593" s="6">
        <v>17</v>
      </c>
      <c r="K2593" s="8">
        <f>IF(H2593="*",'Larimar Net '!I2594-('Larimar Net '!I2594*'Larimar Net Penalized '!$J$5),'Larimar Net '!I2594)</f>
        <v>10298.696855162205</v>
      </c>
    </row>
    <row r="2594" spans="3:11" x14ac:dyDescent="0.3">
      <c r="C2594" s="7">
        <v>43938</v>
      </c>
      <c r="D2594" s="6">
        <v>18</v>
      </c>
      <c r="E2594" s="8">
        <f>IF(B2594="*",'Larimar Net '!D2595-('Larimar Net '!D2595*'Larimar Net Penalized '!$D$5),'Larimar Net '!D2595)</f>
        <v>9642.1006608833231</v>
      </c>
      <c r="I2594" s="7">
        <v>43938</v>
      </c>
      <c r="J2594" s="6">
        <v>18</v>
      </c>
      <c r="K2594" s="8">
        <f>IF(H2594="*",'Larimar Net '!I2595-('Larimar Net '!I2595*'Larimar Net Penalized '!$J$5),'Larimar Net '!I2595)</f>
        <v>6793.2361203710425</v>
      </c>
    </row>
    <row r="2595" spans="3:11" x14ac:dyDescent="0.3">
      <c r="C2595" s="7">
        <v>43938</v>
      </c>
      <c r="D2595" s="6">
        <v>19</v>
      </c>
      <c r="E2595" s="8">
        <f>IF(B2595="*",'Larimar Net '!D2596-('Larimar Net '!D2596*'Larimar Net Penalized '!$D$5),'Larimar Net '!D2596)</f>
        <v>9625.3020283642836</v>
      </c>
      <c r="I2595" s="7">
        <v>43938</v>
      </c>
      <c r="J2595" s="6">
        <v>19</v>
      </c>
      <c r="K2595" s="8">
        <f>IF(H2595="*",'Larimar Net '!I2596-('Larimar Net '!I2596*'Larimar Net Penalized '!$J$5),'Larimar Net '!I2596)</f>
        <v>3982.4663657862925</v>
      </c>
    </row>
    <row r="2596" spans="3:11" x14ac:dyDescent="0.3">
      <c r="C2596" s="7">
        <v>43938</v>
      </c>
      <c r="D2596" s="6">
        <v>20</v>
      </c>
      <c r="E2596" s="8">
        <f>IF(B2596="*",'Larimar Net '!D2597-('Larimar Net '!D2597*'Larimar Net Penalized '!$D$5),'Larimar Net '!D2597)</f>
        <v>8671.2823510088419</v>
      </c>
      <c r="I2596" s="7">
        <v>43938</v>
      </c>
      <c r="J2596" s="6">
        <v>20</v>
      </c>
      <c r="K2596" s="8">
        <f>IF(H2596="*",'Larimar Net '!I2597-('Larimar Net '!I2597*'Larimar Net Penalized '!$J$5),'Larimar Net '!I2597)</f>
        <v>4885.7445859182444</v>
      </c>
    </row>
    <row r="2597" spans="3:11" x14ac:dyDescent="0.3">
      <c r="C2597" s="7">
        <v>43938</v>
      </c>
      <c r="D2597" s="6">
        <v>21</v>
      </c>
      <c r="E2597" s="8">
        <f>IF(B2597="*",'Larimar Net '!D2598-('Larimar Net '!D2598*'Larimar Net Penalized '!$D$5),'Larimar Net '!D2598)</f>
        <v>15610.639631130602</v>
      </c>
      <c r="I2597" s="7">
        <v>43938</v>
      </c>
      <c r="J2597" s="6">
        <v>21</v>
      </c>
      <c r="K2597" s="8">
        <f>IF(H2597="*",'Larimar Net '!I2598-('Larimar Net '!I2598*'Larimar Net Penalized '!$J$5),'Larimar Net '!I2598)</f>
        <v>7249.0338920290815</v>
      </c>
    </row>
    <row r="2598" spans="3:11" x14ac:dyDescent="0.3">
      <c r="C2598" s="7">
        <v>43938</v>
      </c>
      <c r="D2598" s="6">
        <v>22</v>
      </c>
      <c r="E2598" s="8">
        <f>IF(B2598="*",'Larimar Net '!D2599-('Larimar Net '!D2599*'Larimar Net Penalized '!$D$5),'Larimar Net '!D2599)</f>
        <v>18385.027596822005</v>
      </c>
      <c r="I2598" s="7">
        <v>43938</v>
      </c>
      <c r="J2598" s="6">
        <v>22</v>
      </c>
      <c r="K2598" s="8">
        <f>IF(H2598="*",'Larimar Net '!I2599-('Larimar Net '!I2599*'Larimar Net Penalized '!$J$5),'Larimar Net '!I2599)</f>
        <v>8932.1172572101459</v>
      </c>
    </row>
    <row r="2599" spans="3:11" x14ac:dyDescent="0.3">
      <c r="C2599" s="7">
        <v>43938</v>
      </c>
      <c r="D2599" s="6">
        <v>23</v>
      </c>
      <c r="E2599" s="8">
        <f>IF(B2599="*",'Larimar Net '!D2600-('Larimar Net '!D2600*'Larimar Net Penalized '!$D$5),'Larimar Net '!D2600)</f>
        <v>17071.318721175525</v>
      </c>
      <c r="I2599" s="7">
        <v>43938</v>
      </c>
      <c r="J2599" s="6">
        <v>23</v>
      </c>
      <c r="K2599" s="8">
        <f>IF(H2599="*",'Larimar Net '!I2600-('Larimar Net '!I2600*'Larimar Net Penalized '!$J$5),'Larimar Net '!I2600)</f>
        <v>11140.048445790093</v>
      </c>
    </row>
    <row r="2600" spans="3:11" x14ac:dyDescent="0.3">
      <c r="C2600" s="7">
        <v>43939</v>
      </c>
      <c r="D2600" s="6">
        <v>0</v>
      </c>
      <c r="E2600" s="8">
        <f>IF(B2600="*",'Larimar Net '!D2601-('Larimar Net '!D2601*'Larimar Net Penalized '!$D$5),'Larimar Net '!D2601)</f>
        <v>20907.016106196548</v>
      </c>
      <c r="I2600" s="7">
        <v>43939</v>
      </c>
      <c r="J2600" s="6">
        <v>0</v>
      </c>
      <c r="K2600" s="8">
        <f>IF(H2600="*",'Larimar Net '!I2601-('Larimar Net '!I2601*'Larimar Net Penalized '!$J$5),'Larimar Net '!I2601)</f>
        <v>19450.787389655357</v>
      </c>
    </row>
    <row r="2601" spans="3:11" x14ac:dyDescent="0.3">
      <c r="C2601" s="7">
        <v>43939</v>
      </c>
      <c r="D2601" s="6">
        <v>1</v>
      </c>
      <c r="E2601" s="8">
        <f>IF(B2601="*",'Larimar Net '!D2602-('Larimar Net '!D2602*'Larimar Net Penalized '!$D$5),'Larimar Net '!D2602)</f>
        <v>31549.899862017366</v>
      </c>
      <c r="I2601" s="7">
        <v>43939</v>
      </c>
      <c r="J2601" s="6">
        <v>1</v>
      </c>
      <c r="K2601" s="8">
        <f>IF(H2601="*",'Larimar Net '!I2602-('Larimar Net '!I2602*'Larimar Net Penalized '!$J$5),'Larimar Net '!I2602)</f>
        <v>29227.78758449298</v>
      </c>
    </row>
    <row r="2602" spans="3:11" x14ac:dyDescent="0.3">
      <c r="C2602" s="7">
        <v>43939</v>
      </c>
      <c r="D2602" s="6">
        <v>2</v>
      </c>
      <c r="E2602" s="8">
        <f>IF(B2602="*",'Larimar Net '!D2603-('Larimar Net '!D2603*'Larimar Net Penalized '!$D$5),'Larimar Net '!D2603)</f>
        <v>31928.618740736121</v>
      </c>
      <c r="I2602" s="7">
        <v>43939</v>
      </c>
      <c r="J2602" s="6">
        <v>2</v>
      </c>
      <c r="K2602" s="8">
        <f>IF(H2602="*",'Larimar Net '!I2603-('Larimar Net '!I2603*'Larimar Net Penalized '!$J$5),'Larimar Net '!I2603)</f>
        <v>29085.572901967924</v>
      </c>
    </row>
    <row r="2603" spans="3:11" x14ac:dyDescent="0.3">
      <c r="C2603" s="7">
        <v>43939</v>
      </c>
      <c r="D2603" s="6">
        <v>3</v>
      </c>
      <c r="E2603" s="8">
        <f>IF(B2603="*",'Larimar Net '!D2604-('Larimar Net '!D2604*'Larimar Net Penalized '!$D$5),'Larimar Net '!D2604)</f>
        <v>25999.598411463918</v>
      </c>
      <c r="I2603" s="7">
        <v>43939</v>
      </c>
      <c r="J2603" s="6">
        <v>3</v>
      </c>
      <c r="K2603" s="8">
        <f>IF(H2603="*",'Larimar Net '!I2604-('Larimar Net '!I2604*'Larimar Net Penalized '!$J$5),'Larimar Net '!I2604)</f>
        <v>22304.364784609792</v>
      </c>
    </row>
    <row r="2604" spans="3:11" x14ac:dyDescent="0.3">
      <c r="C2604" s="7">
        <v>43939</v>
      </c>
      <c r="D2604" s="6">
        <v>4</v>
      </c>
      <c r="E2604" s="8">
        <f>IF(B2604="*",'Larimar Net '!D2605-('Larimar Net '!D2605*'Larimar Net Penalized '!$D$5),'Larimar Net '!D2605)</f>
        <v>25610.473647466803</v>
      </c>
      <c r="I2604" s="7">
        <v>43939</v>
      </c>
      <c r="J2604" s="6">
        <v>4</v>
      </c>
      <c r="K2604" s="8">
        <f>IF(H2604="*",'Larimar Net '!I2605-('Larimar Net '!I2605*'Larimar Net Penalized '!$J$5),'Larimar Net '!I2605)</f>
        <v>18068.637725568282</v>
      </c>
    </row>
    <row r="2605" spans="3:11" x14ac:dyDescent="0.3">
      <c r="C2605" s="7">
        <v>43939</v>
      </c>
      <c r="D2605" s="6">
        <v>5</v>
      </c>
      <c r="E2605" s="8">
        <f>IF(B2605="*",'Larimar Net '!D2606-('Larimar Net '!D2606*'Larimar Net Penalized '!$D$5),'Larimar Net '!D2606)</f>
        <v>25039.04424968308</v>
      </c>
      <c r="I2605" s="7">
        <v>43939</v>
      </c>
      <c r="J2605" s="6">
        <v>5</v>
      </c>
      <c r="K2605" s="8">
        <f>IF(H2605="*",'Larimar Net '!I2606-('Larimar Net '!I2606*'Larimar Net Penalized '!$J$5),'Larimar Net '!I2606)</f>
        <v>17400.683330393931</v>
      </c>
    </row>
    <row r="2606" spans="3:11" x14ac:dyDescent="0.3">
      <c r="C2606" s="7">
        <v>43939</v>
      </c>
      <c r="D2606" s="6">
        <v>6</v>
      </c>
      <c r="E2606" s="8">
        <f>IF(B2606="*",'Larimar Net '!D2607-('Larimar Net '!D2607*'Larimar Net Penalized '!$D$5),'Larimar Net '!D2607)</f>
        <v>18904.836956931333</v>
      </c>
      <c r="I2606" s="7">
        <v>43939</v>
      </c>
      <c r="J2606" s="6">
        <v>6</v>
      </c>
      <c r="K2606" s="8">
        <f>IF(H2606="*",'Larimar Net '!I2607-('Larimar Net '!I2607*'Larimar Net Penalized '!$J$5),'Larimar Net '!I2607)</f>
        <v>14332.096824159966</v>
      </c>
    </row>
    <row r="2607" spans="3:11" x14ac:dyDescent="0.3">
      <c r="C2607" s="7">
        <v>43939</v>
      </c>
      <c r="D2607" s="6">
        <v>7</v>
      </c>
      <c r="E2607" s="8">
        <f>IF(B2607="*",'Larimar Net '!D2608-('Larimar Net '!D2608*'Larimar Net Penalized '!$D$5),'Larimar Net '!D2608)</f>
        <v>23524.138535554583</v>
      </c>
      <c r="I2607" s="7">
        <v>43939</v>
      </c>
      <c r="J2607" s="6">
        <v>7</v>
      </c>
      <c r="K2607" s="8">
        <f>IF(H2607="*",'Larimar Net '!I2608-('Larimar Net '!I2608*'Larimar Net Penalized '!$J$5),'Larimar Net '!I2608)</f>
        <v>14373.47639306133</v>
      </c>
    </row>
    <row r="2608" spans="3:11" x14ac:dyDescent="0.3">
      <c r="C2608" s="7">
        <v>43939</v>
      </c>
      <c r="D2608" s="6">
        <v>8</v>
      </c>
      <c r="E2608" s="8">
        <f>IF(B2608="*",'Larimar Net '!D2609-('Larimar Net '!D2609*'Larimar Net Penalized '!$D$5),'Larimar Net '!D2609)</f>
        <v>20389.0301130515</v>
      </c>
      <c r="I2608" s="7">
        <v>43939</v>
      </c>
      <c r="J2608" s="6">
        <v>8</v>
      </c>
      <c r="K2608" s="8">
        <f>IF(H2608="*",'Larimar Net '!I2609-('Larimar Net '!I2609*'Larimar Net Penalized '!$J$5),'Larimar Net '!I2609)</f>
        <v>13471.353584820761</v>
      </c>
    </row>
    <row r="2609" spans="3:11" x14ac:dyDescent="0.3">
      <c r="C2609" s="7">
        <v>43939</v>
      </c>
      <c r="D2609" s="6">
        <v>9</v>
      </c>
      <c r="E2609" s="8">
        <f>IF(B2609="*",'Larimar Net '!D2610-('Larimar Net '!D2610*'Larimar Net Penalized '!$D$5),'Larimar Net '!D2610)</f>
        <v>20797.309128150078</v>
      </c>
      <c r="I2609" s="7">
        <v>43939</v>
      </c>
      <c r="J2609" s="6">
        <v>9</v>
      </c>
      <c r="K2609" s="8">
        <f>IF(H2609="*",'Larimar Net '!I2610-('Larimar Net '!I2610*'Larimar Net Penalized '!$J$5),'Larimar Net '!I2610)</f>
        <v>11860.712714250827</v>
      </c>
    </row>
    <row r="2610" spans="3:11" x14ac:dyDescent="0.3">
      <c r="C2610" s="7">
        <v>43939</v>
      </c>
      <c r="D2610" s="6">
        <v>10</v>
      </c>
      <c r="E2610" s="8">
        <f>IF(B2610="*",'Larimar Net '!D2611-('Larimar Net '!D2611*'Larimar Net Penalized '!$D$5),'Larimar Net '!D2611)</f>
        <v>17811.551991628854</v>
      </c>
      <c r="I2610" s="7">
        <v>43939</v>
      </c>
      <c r="J2610" s="6">
        <v>10</v>
      </c>
      <c r="K2610" s="8">
        <f>IF(H2610="*",'Larimar Net '!I2611-('Larimar Net '!I2611*'Larimar Net Penalized '!$J$5),'Larimar Net '!I2611)</f>
        <v>9141.2417757061012</v>
      </c>
    </row>
    <row r="2611" spans="3:11" x14ac:dyDescent="0.3">
      <c r="C2611" s="7">
        <v>43939</v>
      </c>
      <c r="D2611" s="6">
        <v>11</v>
      </c>
      <c r="E2611" s="8">
        <f>IF(B2611="*",'Larimar Net '!D2612-('Larimar Net '!D2612*'Larimar Net Penalized '!$D$5),'Larimar Net '!D2612)</f>
        <v>25656.415601029916</v>
      </c>
      <c r="I2611" s="7">
        <v>43939</v>
      </c>
      <c r="J2611" s="6">
        <v>11</v>
      </c>
      <c r="K2611" s="8">
        <f>IF(H2611="*",'Larimar Net '!I2612-('Larimar Net '!I2612*'Larimar Net Penalized '!$J$5),'Larimar Net '!I2612)</f>
        <v>11941.581151749346</v>
      </c>
    </row>
    <row r="2612" spans="3:11" x14ac:dyDescent="0.3">
      <c r="C2612" s="7">
        <v>43939</v>
      </c>
      <c r="D2612" s="6">
        <v>12</v>
      </c>
      <c r="E2612" s="8">
        <f>IF(B2612="*",'Larimar Net '!D2613-('Larimar Net '!D2613*'Larimar Net Penalized '!$D$5),'Larimar Net '!D2613)</f>
        <v>35671.406196150499</v>
      </c>
      <c r="I2612" s="7">
        <v>43939</v>
      </c>
      <c r="J2612" s="6">
        <v>12</v>
      </c>
      <c r="K2612" s="8">
        <f>IF(H2612="*",'Larimar Net '!I2613-('Larimar Net '!I2613*'Larimar Net Penalized '!$J$5),'Larimar Net '!I2613)</f>
        <v>15373.235253075474</v>
      </c>
    </row>
    <row r="2613" spans="3:11" x14ac:dyDescent="0.3">
      <c r="C2613" s="7">
        <v>43939</v>
      </c>
      <c r="D2613" s="6">
        <v>13</v>
      </c>
      <c r="E2613" s="8">
        <f>IF(B2613="*",'Larimar Net '!D2614-('Larimar Net '!D2614*'Larimar Net Penalized '!$D$5),'Larimar Net '!D2614)</f>
        <v>30110.010134990342</v>
      </c>
      <c r="I2613" s="7">
        <v>43939</v>
      </c>
      <c r="J2613" s="6">
        <v>13</v>
      </c>
      <c r="K2613" s="8">
        <f>IF(H2613="*",'Larimar Net '!I2614-('Larimar Net '!I2614*'Larimar Net Penalized '!$J$5),'Larimar Net '!I2614)</f>
        <v>21195.359236387732</v>
      </c>
    </row>
    <row r="2614" spans="3:11" x14ac:dyDescent="0.3">
      <c r="C2614" s="7">
        <v>43939</v>
      </c>
      <c r="D2614" s="6">
        <v>14</v>
      </c>
      <c r="E2614" s="8">
        <f>IF(B2614="*",'Larimar Net '!D2615-('Larimar Net '!D2615*'Larimar Net Penalized '!$D$5),'Larimar Net '!D2615)</f>
        <v>36281.55518863754</v>
      </c>
      <c r="I2614" s="7">
        <v>43939</v>
      </c>
      <c r="J2614" s="6">
        <v>14</v>
      </c>
      <c r="K2614" s="8">
        <f>IF(H2614="*",'Larimar Net '!I2615-('Larimar Net '!I2615*'Larimar Net Penalized '!$J$5),'Larimar Net '!I2615)</f>
        <v>19687.035742048116</v>
      </c>
    </row>
    <row r="2615" spans="3:11" x14ac:dyDescent="0.3">
      <c r="C2615" s="7">
        <v>43939</v>
      </c>
      <c r="D2615" s="6">
        <v>15</v>
      </c>
      <c r="E2615" s="8">
        <f>IF(B2615="*",'Larimar Net '!D2616-('Larimar Net '!D2616*'Larimar Net Penalized '!$D$5),'Larimar Net '!D2616)</f>
        <v>24653.288588781663</v>
      </c>
      <c r="I2615" s="7">
        <v>43939</v>
      </c>
      <c r="J2615" s="6">
        <v>15</v>
      </c>
      <c r="K2615" s="8">
        <f>IF(H2615="*",'Larimar Net '!I2616-('Larimar Net '!I2616*'Larimar Net Penalized '!$J$5),'Larimar Net '!I2616)</f>
        <v>14803.07522038326</v>
      </c>
    </row>
    <row r="2616" spans="3:11" x14ac:dyDescent="0.3">
      <c r="C2616" s="7">
        <v>43939</v>
      </c>
      <c r="D2616" s="6">
        <v>16</v>
      </c>
      <c r="E2616" s="8">
        <f>IF(B2616="*",'Larimar Net '!D2617-('Larimar Net '!D2617*'Larimar Net Penalized '!$D$5),'Larimar Net '!D2617)</f>
        <v>16970.66599285552</v>
      </c>
      <c r="I2616" s="7">
        <v>43939</v>
      </c>
      <c r="J2616" s="6">
        <v>16</v>
      </c>
      <c r="K2616" s="8">
        <f>IF(H2616="*",'Larimar Net '!I2617-('Larimar Net '!I2617*'Larimar Net Penalized '!$J$5),'Larimar Net '!I2617)</f>
        <v>11768.976233092097</v>
      </c>
    </row>
    <row r="2617" spans="3:11" x14ac:dyDescent="0.3">
      <c r="C2617" s="7">
        <v>43939</v>
      </c>
      <c r="D2617" s="6">
        <v>17</v>
      </c>
      <c r="E2617" s="8">
        <f>IF(B2617="*",'Larimar Net '!D2618-('Larimar Net '!D2618*'Larimar Net Penalized '!$D$5),'Larimar Net '!D2618)</f>
        <v>18403.761256932874</v>
      </c>
      <c r="I2617" s="7">
        <v>43939</v>
      </c>
      <c r="J2617" s="6">
        <v>17</v>
      </c>
      <c r="K2617" s="8">
        <f>IF(H2617="*",'Larimar Net '!I2618-('Larimar Net '!I2618*'Larimar Net Penalized '!$J$5),'Larimar Net '!I2618)</f>
        <v>11329.745391325236</v>
      </c>
    </row>
    <row r="2618" spans="3:11" x14ac:dyDescent="0.3">
      <c r="C2618" s="7">
        <v>43939</v>
      </c>
      <c r="D2618" s="6">
        <v>18</v>
      </c>
      <c r="E2618" s="8">
        <f>IF(B2618="*",'Larimar Net '!D2619-('Larimar Net '!D2619*'Larimar Net Penalized '!$D$5),'Larimar Net '!D2619)</f>
        <v>11516.75462913312</v>
      </c>
      <c r="I2618" s="7">
        <v>43939</v>
      </c>
      <c r="J2618" s="6">
        <v>18</v>
      </c>
      <c r="K2618" s="8">
        <f>IF(H2618="*",'Larimar Net '!I2619-('Larimar Net '!I2619*'Larimar Net Penalized '!$J$5),'Larimar Net '!I2619)</f>
        <v>8851.9866599622273</v>
      </c>
    </row>
    <row r="2619" spans="3:11" x14ac:dyDescent="0.3">
      <c r="C2619" s="7">
        <v>43939</v>
      </c>
      <c r="D2619" s="6">
        <v>19</v>
      </c>
      <c r="E2619" s="8">
        <f>IF(B2619="*",'Larimar Net '!D2620-('Larimar Net '!D2620*'Larimar Net Penalized '!$D$5),'Larimar Net '!D2620)</f>
        <v>11118.444347312656</v>
      </c>
      <c r="I2619" s="7">
        <v>43939</v>
      </c>
      <c r="J2619" s="6">
        <v>19</v>
      </c>
      <c r="K2619" s="8">
        <f>IF(H2619="*",'Larimar Net '!I2620-('Larimar Net '!I2620*'Larimar Net Penalized '!$J$5),'Larimar Net '!I2620)</f>
        <v>6999.5043782146195</v>
      </c>
    </row>
    <row r="2620" spans="3:11" x14ac:dyDescent="0.3">
      <c r="C2620" s="7">
        <v>43939</v>
      </c>
      <c r="D2620" s="6">
        <v>20</v>
      </c>
      <c r="E2620" s="8">
        <f>IF(B2620="*",'Larimar Net '!D2621-('Larimar Net '!D2621*'Larimar Net Penalized '!$D$5),'Larimar Net '!D2621)</f>
        <v>9893.5956139461869</v>
      </c>
      <c r="I2620" s="7">
        <v>43939</v>
      </c>
      <c r="J2620" s="6">
        <v>20</v>
      </c>
      <c r="K2620" s="8">
        <f>IF(H2620="*",'Larimar Net '!I2621-('Larimar Net '!I2621*'Larimar Net Penalized '!$J$5),'Larimar Net '!I2621)</f>
        <v>7129.5355925892773</v>
      </c>
    </row>
    <row r="2621" spans="3:11" x14ac:dyDescent="0.3">
      <c r="C2621" s="7">
        <v>43939</v>
      </c>
      <c r="D2621" s="6">
        <v>21</v>
      </c>
      <c r="E2621" s="8">
        <f>IF(B2621="*",'Larimar Net '!D2622-('Larimar Net '!D2622*'Larimar Net Penalized '!$D$5),'Larimar Net '!D2622)</f>
        <v>20682.521950162623</v>
      </c>
      <c r="I2621" s="7">
        <v>43939</v>
      </c>
      <c r="J2621" s="6">
        <v>21</v>
      </c>
      <c r="K2621" s="8">
        <f>IF(H2621="*",'Larimar Net '!I2622-('Larimar Net '!I2622*'Larimar Net Penalized '!$J$5),'Larimar Net '!I2622)</f>
        <v>10616.715032367807</v>
      </c>
    </row>
    <row r="2622" spans="3:11" x14ac:dyDescent="0.3">
      <c r="C2622" s="7">
        <v>43939</v>
      </c>
      <c r="D2622" s="6">
        <v>22</v>
      </c>
      <c r="E2622" s="8">
        <f>IF(B2622="*",'Larimar Net '!D2623-('Larimar Net '!D2623*'Larimar Net Penalized '!$D$5),'Larimar Net '!D2623)</f>
        <v>13304.252492421308</v>
      </c>
      <c r="I2622" s="7">
        <v>43939</v>
      </c>
      <c r="J2622" s="6">
        <v>22</v>
      </c>
      <c r="K2622" s="8">
        <f>IF(H2622="*",'Larimar Net '!I2623-('Larimar Net '!I2623*'Larimar Net Penalized '!$J$5),'Larimar Net '!I2623)</f>
        <v>11601.275244340102</v>
      </c>
    </row>
    <row r="2623" spans="3:11" x14ac:dyDescent="0.3">
      <c r="C2623" s="7">
        <v>43939</v>
      </c>
      <c r="D2623" s="6">
        <v>23</v>
      </c>
      <c r="E2623" s="8">
        <f>IF(B2623="*",'Larimar Net '!D2624-('Larimar Net '!D2624*'Larimar Net Penalized '!$D$5),'Larimar Net '!D2624)</f>
        <v>12663.542665393503</v>
      </c>
      <c r="I2623" s="7">
        <v>43939</v>
      </c>
      <c r="J2623" s="6">
        <v>23</v>
      </c>
      <c r="K2623" s="8">
        <f>IF(H2623="*",'Larimar Net '!I2624-('Larimar Net '!I2624*'Larimar Net Penalized '!$J$5),'Larimar Net '!I2624)</f>
        <v>9911.8078793521818</v>
      </c>
    </row>
    <row r="2624" spans="3:11" x14ac:dyDescent="0.3">
      <c r="C2624" s="7">
        <v>43940</v>
      </c>
      <c r="D2624" s="6">
        <v>0</v>
      </c>
      <c r="E2624" s="8">
        <f>IF(B2624="*",'Larimar Net '!D2625-('Larimar Net '!D2625*'Larimar Net Penalized '!$D$5),'Larimar Net '!D2625)</f>
        <v>11021.448583599147</v>
      </c>
      <c r="I2624" s="7">
        <v>43940</v>
      </c>
      <c r="J2624" s="6">
        <v>0</v>
      </c>
      <c r="K2624" s="8">
        <f>IF(H2624="*",'Larimar Net '!I2625-('Larimar Net '!I2625*'Larimar Net Penalized '!$J$5),'Larimar Net '!I2625)</f>
        <v>9824.9787378647434</v>
      </c>
    </row>
    <row r="2625" spans="3:11" x14ac:dyDescent="0.3">
      <c r="C2625" s="7">
        <v>43940</v>
      </c>
      <c r="D2625" s="6">
        <v>1</v>
      </c>
      <c r="E2625" s="8">
        <f>IF(B2625="*",'Larimar Net '!D2626-('Larimar Net '!D2626*'Larimar Net Penalized '!$D$5),'Larimar Net '!D2626)</f>
        <v>10926.093047141034</v>
      </c>
      <c r="I2625" s="7">
        <v>43940</v>
      </c>
      <c r="J2625" s="6">
        <v>1</v>
      </c>
      <c r="K2625" s="8">
        <f>IF(H2625="*",'Larimar Net '!I2626-('Larimar Net '!I2626*'Larimar Net Penalized '!$J$5),'Larimar Net '!I2626)</f>
        <v>8016.3088681468362</v>
      </c>
    </row>
    <row r="2626" spans="3:11" x14ac:dyDescent="0.3">
      <c r="C2626" s="7">
        <v>43940</v>
      </c>
      <c r="D2626" s="6">
        <v>2</v>
      </c>
      <c r="E2626" s="8">
        <f>IF(B2626="*",'Larimar Net '!D2627-('Larimar Net '!D2627*'Larimar Net Penalized '!$D$5),'Larimar Net '!D2627)</f>
        <v>7146.3846451694353</v>
      </c>
      <c r="I2626" s="7">
        <v>43940</v>
      </c>
      <c r="J2626" s="6">
        <v>2</v>
      </c>
      <c r="K2626" s="8">
        <f>IF(H2626="*",'Larimar Net '!I2627-('Larimar Net '!I2627*'Larimar Net Penalized '!$J$5),'Larimar Net '!I2627)</f>
        <v>5811.1801161944522</v>
      </c>
    </row>
    <row r="2627" spans="3:11" x14ac:dyDescent="0.3">
      <c r="C2627" s="7">
        <v>43940</v>
      </c>
      <c r="D2627" s="6">
        <v>3</v>
      </c>
      <c r="E2627" s="8">
        <f>IF(B2627="*",'Larimar Net '!D2628-('Larimar Net '!D2628*'Larimar Net Penalized '!$D$5),'Larimar Net '!D2628)</f>
        <v>9146.2611447483305</v>
      </c>
      <c r="I2627" s="7">
        <v>43940</v>
      </c>
      <c r="J2627" s="6">
        <v>3</v>
      </c>
      <c r="K2627" s="8">
        <f>IF(H2627="*",'Larimar Net '!I2628-('Larimar Net '!I2628*'Larimar Net Penalized '!$J$5),'Larimar Net '!I2628)</f>
        <v>7346.0923575678862</v>
      </c>
    </row>
    <row r="2628" spans="3:11" x14ac:dyDescent="0.3">
      <c r="C2628" s="7">
        <v>43940</v>
      </c>
      <c r="D2628" s="6">
        <v>4</v>
      </c>
      <c r="E2628" s="8">
        <f>IF(B2628="*",'Larimar Net '!D2629-('Larimar Net '!D2629*'Larimar Net Penalized '!$D$5),'Larimar Net '!D2629)</f>
        <v>18303.453621469725</v>
      </c>
      <c r="I2628" s="7">
        <v>43940</v>
      </c>
      <c r="J2628" s="6">
        <v>4</v>
      </c>
      <c r="K2628" s="8">
        <f>IF(H2628="*",'Larimar Net '!I2629-('Larimar Net '!I2629*'Larimar Net Penalized '!$J$5),'Larimar Net '!I2629)</f>
        <v>15911.506471428071</v>
      </c>
    </row>
    <row r="2629" spans="3:11" x14ac:dyDescent="0.3">
      <c r="C2629" s="7">
        <v>43940</v>
      </c>
      <c r="D2629" s="6">
        <v>5</v>
      </c>
      <c r="E2629" s="8">
        <f>IF(B2629="*",'Larimar Net '!D2630-('Larimar Net '!D2630*'Larimar Net Penalized '!$D$5),'Larimar Net '!D2630)</f>
        <v>20895.015535940584</v>
      </c>
      <c r="I2629" s="7">
        <v>43940</v>
      </c>
      <c r="J2629" s="6">
        <v>5</v>
      </c>
      <c r="K2629" s="8">
        <f>IF(H2629="*",'Larimar Net '!I2630-('Larimar Net '!I2630*'Larimar Net Penalized '!$J$5),'Larimar Net '!I2630)</f>
        <v>15793.930531840448</v>
      </c>
    </row>
    <row r="2630" spans="3:11" x14ac:dyDescent="0.3">
      <c r="C2630" s="7">
        <v>43940</v>
      </c>
      <c r="D2630" s="6">
        <v>6</v>
      </c>
      <c r="E2630" s="8">
        <f>IF(B2630="*",'Larimar Net '!D2631-('Larimar Net '!D2631*'Larimar Net Penalized '!$D$5),'Larimar Net '!D2631)</f>
        <v>27098.114813379831</v>
      </c>
      <c r="I2630" s="7">
        <v>43940</v>
      </c>
      <c r="J2630" s="6">
        <v>6</v>
      </c>
      <c r="K2630" s="8">
        <f>IF(H2630="*",'Larimar Net '!I2631-('Larimar Net '!I2631*'Larimar Net Penalized '!$J$5),'Larimar Net '!I2631)</f>
        <v>18784.742935322825</v>
      </c>
    </row>
    <row r="2631" spans="3:11" x14ac:dyDescent="0.3">
      <c r="C2631" s="7">
        <v>43940</v>
      </c>
      <c r="D2631" s="6">
        <v>7</v>
      </c>
      <c r="E2631" s="8">
        <f>IF(B2631="*",'Larimar Net '!D2632-('Larimar Net '!D2632*'Larimar Net Penalized '!$D$5),'Larimar Net '!D2632)</f>
        <v>23878.655110662417</v>
      </c>
      <c r="I2631" s="7">
        <v>43940</v>
      </c>
      <c r="J2631" s="6">
        <v>7</v>
      </c>
      <c r="K2631" s="8">
        <f>IF(H2631="*",'Larimar Net '!I2632-('Larimar Net '!I2632*'Larimar Net Penalized '!$J$5),'Larimar Net '!I2632)</f>
        <v>14765.736918560262</v>
      </c>
    </row>
    <row r="2632" spans="3:11" x14ac:dyDescent="0.3">
      <c r="C2632" s="7">
        <v>43940</v>
      </c>
      <c r="D2632" s="6">
        <v>8</v>
      </c>
      <c r="E2632" s="8">
        <f>IF(B2632="*",'Larimar Net '!D2633-('Larimar Net '!D2633*'Larimar Net Penalized '!$D$5),'Larimar Net '!D2633)</f>
        <v>18711.131827637135</v>
      </c>
      <c r="I2632" s="7">
        <v>43940</v>
      </c>
      <c r="J2632" s="6">
        <v>8</v>
      </c>
      <c r="K2632" s="8">
        <f>IF(H2632="*",'Larimar Net '!I2633-('Larimar Net '!I2633*'Larimar Net Penalized '!$J$5),'Larimar Net '!I2633)</f>
        <v>12628.913801978248</v>
      </c>
    </row>
    <row r="2633" spans="3:11" x14ac:dyDescent="0.3">
      <c r="C2633" s="7">
        <v>43940</v>
      </c>
      <c r="D2633" s="6">
        <v>9</v>
      </c>
      <c r="E2633" s="8">
        <f>IF(B2633="*",'Larimar Net '!D2634-('Larimar Net '!D2634*'Larimar Net Penalized '!$D$5),'Larimar Net '!D2634)</f>
        <v>31557.251782198498</v>
      </c>
      <c r="I2633" s="7">
        <v>43940</v>
      </c>
      <c r="J2633" s="6">
        <v>9</v>
      </c>
      <c r="K2633" s="8">
        <f>IF(H2633="*",'Larimar Net '!I2634-('Larimar Net '!I2634*'Larimar Net Penalized '!$J$5),'Larimar Net '!I2634)</f>
        <v>21113.767204238095</v>
      </c>
    </row>
    <row r="2634" spans="3:11" x14ac:dyDescent="0.3">
      <c r="C2634" s="7">
        <v>43940</v>
      </c>
      <c r="D2634" s="6">
        <v>10</v>
      </c>
      <c r="E2634" s="8">
        <f>IF(B2634="*",'Larimar Net '!D2635-('Larimar Net '!D2635*'Larimar Net Penalized '!$D$5),'Larimar Net '!D2635)</f>
        <v>31566.910492817125</v>
      </c>
      <c r="I2634" s="7">
        <v>43940</v>
      </c>
      <c r="J2634" s="6">
        <v>10</v>
      </c>
      <c r="K2634" s="8">
        <f>IF(H2634="*",'Larimar Net '!I2635-('Larimar Net '!I2635*'Larimar Net Penalized '!$J$5),'Larimar Net '!I2635)</f>
        <v>18158.150571400056</v>
      </c>
    </row>
    <row r="2635" spans="3:11" x14ac:dyDescent="0.3">
      <c r="C2635" s="7">
        <v>43940</v>
      </c>
      <c r="D2635" s="6">
        <v>11</v>
      </c>
      <c r="E2635" s="8">
        <f>IF(B2635="*",'Larimar Net '!D2636-('Larimar Net '!D2636*'Larimar Net Penalized '!$D$5),'Larimar Net '!D2636)</f>
        <v>30950.463124509661</v>
      </c>
      <c r="I2635" s="7">
        <v>43940</v>
      </c>
      <c r="J2635" s="6">
        <v>11</v>
      </c>
      <c r="K2635" s="8">
        <f>IF(H2635="*",'Larimar Net '!I2636-('Larimar Net '!I2636*'Larimar Net Penalized '!$J$5),'Larimar Net '!I2636)</f>
        <v>18569.9817583273</v>
      </c>
    </row>
    <row r="2636" spans="3:11" x14ac:dyDescent="0.3">
      <c r="C2636" s="7">
        <v>43940</v>
      </c>
      <c r="D2636" s="6">
        <v>12</v>
      </c>
      <c r="E2636" s="8">
        <f>IF(B2636="*",'Larimar Net '!D2637-('Larimar Net '!D2637*'Larimar Net Penalized '!$D$5),'Larimar Net '!D2637)</f>
        <v>29355.552794689454</v>
      </c>
      <c r="I2636" s="7">
        <v>43940</v>
      </c>
      <c r="J2636" s="6">
        <v>12</v>
      </c>
      <c r="K2636" s="8">
        <f>IF(H2636="*",'Larimar Net '!I2637-('Larimar Net '!I2637*'Larimar Net Penalized '!$J$5),'Larimar Net '!I2637)</f>
        <v>13252.052101834663</v>
      </c>
    </row>
    <row r="2637" spans="3:11" x14ac:dyDescent="0.3">
      <c r="C2637" s="7">
        <v>43940</v>
      </c>
      <c r="D2637" s="6">
        <v>13</v>
      </c>
      <c r="E2637" s="8">
        <f>IF(B2637="*",'Larimar Net '!D2638-('Larimar Net '!D2638*'Larimar Net Penalized '!$D$5),'Larimar Net '!D2638)</f>
        <v>23119.869614029096</v>
      </c>
      <c r="I2637" s="7">
        <v>43940</v>
      </c>
      <c r="J2637" s="6">
        <v>13</v>
      </c>
      <c r="K2637" s="8">
        <f>IF(H2637="*",'Larimar Net '!I2638-('Larimar Net '!I2638*'Larimar Net Penalized '!$J$5),'Larimar Net '!I2638)</f>
        <v>12042.238230295225</v>
      </c>
    </row>
    <row r="2638" spans="3:11" x14ac:dyDescent="0.3">
      <c r="C2638" s="7">
        <v>43940</v>
      </c>
      <c r="D2638" s="6">
        <v>14</v>
      </c>
      <c r="E2638" s="8">
        <f>IF(B2638="*",'Larimar Net '!D2639-('Larimar Net '!D2639*'Larimar Net Penalized '!$D$5),'Larimar Net '!D2639)</f>
        <v>21271.59323032833</v>
      </c>
      <c r="I2638" s="7">
        <v>43940</v>
      </c>
      <c r="J2638" s="6">
        <v>14</v>
      </c>
      <c r="K2638" s="8">
        <f>IF(H2638="*",'Larimar Net '!I2639-('Larimar Net '!I2639*'Larimar Net Penalized '!$J$5),'Larimar Net '!I2639)</f>
        <v>10471.156372936019</v>
      </c>
    </row>
    <row r="2639" spans="3:11" x14ac:dyDescent="0.3">
      <c r="C2639" s="7">
        <v>43940</v>
      </c>
      <c r="D2639" s="6">
        <v>15</v>
      </c>
      <c r="E2639" s="8">
        <f>IF(B2639="*",'Larimar Net '!D2640-('Larimar Net '!D2640*'Larimar Net Penalized '!$D$5),'Larimar Net '!D2640)</f>
        <v>14784.537109609375</v>
      </c>
      <c r="I2639" s="7">
        <v>43940</v>
      </c>
      <c r="J2639" s="6">
        <v>15</v>
      </c>
      <c r="K2639" s="8">
        <f>IF(H2639="*",'Larimar Net '!I2640-('Larimar Net '!I2640*'Larimar Net Penalized '!$J$5),'Larimar Net '!I2640)</f>
        <v>6819.2035657348742</v>
      </c>
    </row>
    <row r="2640" spans="3:11" x14ac:dyDescent="0.3">
      <c r="C2640" s="7">
        <v>43940</v>
      </c>
      <c r="D2640" s="6">
        <v>16</v>
      </c>
      <c r="E2640" s="8">
        <f>IF(B2640="*",'Larimar Net '!D2641-('Larimar Net '!D2641*'Larimar Net Penalized '!$D$5),'Larimar Net '!D2641)</f>
        <v>15571.362578198294</v>
      </c>
      <c r="I2640" s="7">
        <v>43940</v>
      </c>
      <c r="J2640" s="6">
        <v>16</v>
      </c>
      <c r="K2640" s="8">
        <f>IF(H2640="*",'Larimar Net '!I2641-('Larimar Net '!I2641*'Larimar Net Penalized '!$J$5),'Larimar Net '!I2641)</f>
        <v>9575.2994417471782</v>
      </c>
    </row>
    <row r="2641" spans="3:11" x14ac:dyDescent="0.3">
      <c r="C2641" s="7">
        <v>43940</v>
      </c>
      <c r="D2641" s="6">
        <v>17</v>
      </c>
      <c r="E2641" s="8">
        <f>IF(B2641="*",'Larimar Net '!D2642-('Larimar Net '!D2642*'Larimar Net Penalized '!$D$5),'Larimar Net '!D2642)</f>
        <v>15063.182879385793</v>
      </c>
      <c r="I2641" s="7">
        <v>43940</v>
      </c>
      <c r="J2641" s="6">
        <v>17</v>
      </c>
      <c r="K2641" s="8">
        <f>IF(H2641="*",'Larimar Net '!I2642-('Larimar Net '!I2642*'Larimar Net Penalized '!$J$5),'Larimar Net '!I2642)</f>
        <v>9508.307893097468</v>
      </c>
    </row>
    <row r="2642" spans="3:11" x14ac:dyDescent="0.3">
      <c r="C2642" s="7">
        <v>43940</v>
      </c>
      <c r="D2642" s="6">
        <v>18</v>
      </c>
      <c r="E2642" s="8">
        <f>IF(B2642="*",'Larimar Net '!D2643-('Larimar Net '!D2643*'Larimar Net Penalized '!$D$5),'Larimar Net '!D2643)</f>
        <v>11753.695518120783</v>
      </c>
      <c r="I2642" s="7">
        <v>43940</v>
      </c>
      <c r="J2642" s="6">
        <v>18</v>
      </c>
      <c r="K2642" s="8">
        <f>IF(H2642="*",'Larimar Net '!I2643-('Larimar Net '!I2643*'Larimar Net Penalized '!$J$5),'Larimar Net '!I2643)</f>
        <v>8709.4647363682197</v>
      </c>
    </row>
    <row r="2643" spans="3:11" x14ac:dyDescent="0.3">
      <c r="C2643" s="7">
        <v>43940</v>
      </c>
      <c r="D2643" s="6">
        <v>19</v>
      </c>
      <c r="E2643" s="8">
        <f>IF(B2643="*",'Larimar Net '!D2644-('Larimar Net '!D2644*'Larimar Net Penalized '!$D$5),'Larimar Net '!D2644)</f>
        <v>12011.03440380145</v>
      </c>
      <c r="I2643" s="7">
        <v>43940</v>
      </c>
      <c r="J2643" s="6">
        <v>19</v>
      </c>
      <c r="K2643" s="8">
        <f>IF(H2643="*",'Larimar Net '!I2644-('Larimar Net '!I2644*'Larimar Net Penalized '!$J$5),'Larimar Net '!I2644)</f>
        <v>10045.238354134017</v>
      </c>
    </row>
    <row r="2644" spans="3:11" x14ac:dyDescent="0.3">
      <c r="C2644" s="7">
        <v>43940</v>
      </c>
      <c r="D2644" s="6">
        <v>20</v>
      </c>
      <c r="E2644" s="8">
        <f>IF(B2644="*",'Larimar Net '!D2645-('Larimar Net '!D2645*'Larimar Net Penalized '!$D$5),'Larimar Net '!D2645)</f>
        <v>14362.741988374433</v>
      </c>
      <c r="I2644" s="7">
        <v>43940</v>
      </c>
      <c r="J2644" s="6">
        <v>20</v>
      </c>
      <c r="K2644" s="8">
        <f>IF(H2644="*",'Larimar Net '!I2645-('Larimar Net '!I2645*'Larimar Net Penalized '!$J$5),'Larimar Net '!I2645)</f>
        <v>10399.10380472388</v>
      </c>
    </row>
    <row r="2645" spans="3:11" x14ac:dyDescent="0.3">
      <c r="C2645" s="7">
        <v>43940</v>
      </c>
      <c r="D2645" s="6">
        <v>21</v>
      </c>
      <c r="E2645" s="8">
        <f>IF(B2645="*",'Larimar Net '!D2646-('Larimar Net '!D2646*'Larimar Net Penalized '!$D$5),'Larimar Net '!D2646)</f>
        <v>10252.430358106087</v>
      </c>
      <c r="I2645" s="7">
        <v>43940</v>
      </c>
      <c r="J2645" s="6">
        <v>21</v>
      </c>
      <c r="K2645" s="8">
        <f>IF(H2645="*",'Larimar Net '!I2646-('Larimar Net '!I2646*'Larimar Net Penalized '!$J$5),'Larimar Net '!I2646)</f>
        <v>7092.7639144735513</v>
      </c>
    </row>
    <row r="2646" spans="3:11" x14ac:dyDescent="0.3">
      <c r="C2646" s="7">
        <v>43940</v>
      </c>
      <c r="D2646" s="6">
        <v>22</v>
      </c>
      <c r="E2646" s="8">
        <f>IF(B2646="*",'Larimar Net '!D2647-('Larimar Net '!D2647*'Larimar Net Penalized '!$D$5),'Larimar Net '!D2647)</f>
        <v>11940.127630938427</v>
      </c>
      <c r="I2646" s="7">
        <v>43940</v>
      </c>
      <c r="J2646" s="6">
        <v>22</v>
      </c>
      <c r="K2646" s="8">
        <f>IF(H2646="*",'Larimar Net '!I2647-('Larimar Net '!I2647*'Larimar Net Penalized '!$J$5),'Larimar Net '!I2647)</f>
        <v>9205.6435082884418</v>
      </c>
    </row>
    <row r="2647" spans="3:11" x14ac:dyDescent="0.3">
      <c r="C2647" s="7">
        <v>43940</v>
      </c>
      <c r="D2647" s="6">
        <v>23</v>
      </c>
      <c r="E2647" s="8">
        <f>IF(B2647="*",'Larimar Net '!D2648-('Larimar Net '!D2648*'Larimar Net Penalized '!$D$5),'Larimar Net '!D2648)</f>
        <v>15859.718445405275</v>
      </c>
      <c r="I2647" s="7">
        <v>43940</v>
      </c>
      <c r="J2647" s="6">
        <v>23</v>
      </c>
      <c r="K2647" s="8">
        <f>IF(H2647="*",'Larimar Net '!I2648-('Larimar Net '!I2648*'Larimar Net Penalized '!$J$5),'Larimar Net '!I2648)</f>
        <v>9366.2539554030154</v>
      </c>
    </row>
    <row r="2648" spans="3:11" x14ac:dyDescent="0.3">
      <c r="C2648" s="7">
        <v>43941</v>
      </c>
      <c r="D2648" s="6">
        <v>0</v>
      </c>
      <c r="E2648" s="8">
        <f>IF(B2648="*",'Larimar Net '!D2649-('Larimar Net '!D2649*'Larimar Net Penalized '!$D$5),'Larimar Net '!D2649)</f>
        <v>18832.344996583364</v>
      </c>
      <c r="I2648" s="7">
        <v>43941</v>
      </c>
      <c r="J2648" s="6">
        <v>0</v>
      </c>
      <c r="K2648" s="8">
        <f>IF(H2648="*",'Larimar Net '!I2649-('Larimar Net '!I2649*'Larimar Net Penalized '!$J$5),'Larimar Net '!I2649)</f>
        <v>9775.2604195197564</v>
      </c>
    </row>
    <row r="2649" spans="3:11" x14ac:dyDescent="0.3">
      <c r="C2649" s="7">
        <v>43941</v>
      </c>
      <c r="D2649" s="6">
        <v>1</v>
      </c>
      <c r="E2649" s="8">
        <f>IF(B2649="*",'Larimar Net '!D2650-('Larimar Net '!D2650*'Larimar Net Penalized '!$D$5),'Larimar Net '!D2650)</f>
        <v>21801.905161408202</v>
      </c>
      <c r="I2649" s="7">
        <v>43941</v>
      </c>
      <c r="J2649" s="6">
        <v>1</v>
      </c>
      <c r="K2649" s="8">
        <f>IF(H2649="*",'Larimar Net '!I2650-('Larimar Net '!I2650*'Larimar Net Penalized '!$J$5),'Larimar Net '!I2650)</f>
        <v>9000.98062675439</v>
      </c>
    </row>
    <row r="2650" spans="3:11" x14ac:dyDescent="0.3">
      <c r="C2650" s="7">
        <v>43941</v>
      </c>
      <c r="D2650" s="6">
        <v>2</v>
      </c>
      <c r="E2650" s="8">
        <f>IF(B2650="*",'Larimar Net '!D2651-('Larimar Net '!D2651*'Larimar Net Penalized '!$D$5),'Larimar Net '!D2651)</f>
        <v>22307.400585099716</v>
      </c>
      <c r="I2650" s="7">
        <v>43941</v>
      </c>
      <c r="J2650" s="6">
        <v>2</v>
      </c>
      <c r="K2650" s="8">
        <f>IF(H2650="*",'Larimar Net '!I2651-('Larimar Net '!I2651*'Larimar Net Penalized '!$J$5),'Larimar Net '!I2651)</f>
        <v>9246.8387074091424</v>
      </c>
    </row>
    <row r="2651" spans="3:11" x14ac:dyDescent="0.3">
      <c r="C2651" s="7">
        <v>43941</v>
      </c>
      <c r="D2651" s="6">
        <v>3</v>
      </c>
      <c r="E2651" s="8">
        <f>IF(B2651="*",'Larimar Net '!D2652-('Larimar Net '!D2652*'Larimar Net Penalized '!$D$5),'Larimar Net '!D2652)</f>
        <v>17839.807495119963</v>
      </c>
      <c r="I2651" s="7">
        <v>43941</v>
      </c>
      <c r="J2651" s="6">
        <v>3</v>
      </c>
      <c r="K2651" s="8">
        <f>IF(H2651="*",'Larimar Net '!I2652-('Larimar Net '!I2652*'Larimar Net Penalized '!$J$5),'Larimar Net '!I2652)</f>
        <v>6933.5255220974668</v>
      </c>
    </row>
    <row r="2652" spans="3:11" x14ac:dyDescent="0.3">
      <c r="C2652" s="7">
        <v>43941</v>
      </c>
      <c r="D2652" s="6">
        <v>4</v>
      </c>
      <c r="E2652" s="8">
        <f>IF(B2652="*",'Larimar Net '!D2653-('Larimar Net '!D2653*'Larimar Net Penalized '!$D$5),'Larimar Net '!D2653)</f>
        <v>19943.416746618423</v>
      </c>
      <c r="I2652" s="7">
        <v>43941</v>
      </c>
      <c r="J2652" s="6">
        <v>4</v>
      </c>
      <c r="K2652" s="8">
        <f>IF(H2652="*",'Larimar Net '!I2653-('Larimar Net '!I2653*'Larimar Net Penalized '!$J$5),'Larimar Net '!I2653)</f>
        <v>13399.176072326232</v>
      </c>
    </row>
    <row r="2653" spans="3:11" x14ac:dyDescent="0.3">
      <c r="C2653" s="7">
        <v>43941</v>
      </c>
      <c r="D2653" s="6">
        <v>5</v>
      </c>
      <c r="E2653" s="8">
        <f>IF(B2653="*",'Larimar Net '!D2654-('Larimar Net '!D2654*'Larimar Net Penalized '!$D$5),'Larimar Net '!D2654)</f>
        <v>17611.688035115953</v>
      </c>
      <c r="I2653" s="7">
        <v>43941</v>
      </c>
      <c r="J2653" s="6">
        <v>5</v>
      </c>
      <c r="K2653" s="8">
        <f>IF(H2653="*",'Larimar Net '!I2654-('Larimar Net '!I2654*'Larimar Net Penalized '!$J$5),'Larimar Net '!I2654)</f>
        <v>12576.098469356895</v>
      </c>
    </row>
    <row r="2654" spans="3:11" x14ac:dyDescent="0.3">
      <c r="C2654" s="7">
        <v>43941</v>
      </c>
      <c r="D2654" s="6">
        <v>6</v>
      </c>
      <c r="E2654" s="8">
        <f>IF(B2654="*",'Larimar Net '!D2655-('Larimar Net '!D2655*'Larimar Net Penalized '!$D$5),'Larimar Net '!D2655)</f>
        <v>20108.40730267013</v>
      </c>
      <c r="I2654" s="7">
        <v>43941</v>
      </c>
      <c r="J2654" s="6">
        <v>6</v>
      </c>
      <c r="K2654" s="8">
        <f>IF(H2654="*",'Larimar Net '!I2655-('Larimar Net '!I2655*'Larimar Net Penalized '!$J$5),'Larimar Net '!I2655)</f>
        <v>10529.980145273232</v>
      </c>
    </row>
    <row r="2655" spans="3:11" x14ac:dyDescent="0.3">
      <c r="C2655" s="7">
        <v>43941</v>
      </c>
      <c r="D2655" s="6">
        <v>7</v>
      </c>
      <c r="E2655" s="8">
        <f>IF(B2655="*",'Larimar Net '!D2656-('Larimar Net '!D2656*'Larimar Net Penalized '!$D$5),'Larimar Net '!D2656)</f>
        <v>16450.062212025699</v>
      </c>
      <c r="I2655" s="7">
        <v>43941</v>
      </c>
      <c r="J2655" s="6">
        <v>7</v>
      </c>
      <c r="K2655" s="8">
        <f>IF(H2655="*",'Larimar Net '!I2656-('Larimar Net '!I2656*'Larimar Net Penalized '!$J$5),'Larimar Net '!I2656)</f>
        <v>10553.350955037618</v>
      </c>
    </row>
    <row r="2656" spans="3:11" x14ac:dyDescent="0.3">
      <c r="C2656" s="7">
        <v>43941</v>
      </c>
      <c r="D2656" s="6">
        <v>8</v>
      </c>
      <c r="E2656" s="8">
        <f>IF(B2656="*",'Larimar Net '!D2657-('Larimar Net '!D2657*'Larimar Net Penalized '!$D$5),'Larimar Net '!D2657)</f>
        <v>15246.2266517224</v>
      </c>
      <c r="I2656" s="7">
        <v>43941</v>
      </c>
      <c r="J2656" s="6">
        <v>8</v>
      </c>
      <c r="K2656" s="8">
        <f>IF(H2656="*",'Larimar Net '!I2657-('Larimar Net '!I2657*'Larimar Net Penalized '!$J$5),'Larimar Net '!I2657)</f>
        <v>8171.0216919441955</v>
      </c>
    </row>
    <row r="2657" spans="3:11" x14ac:dyDescent="0.3">
      <c r="C2657" s="7">
        <v>43941</v>
      </c>
      <c r="D2657" s="6">
        <v>9</v>
      </c>
      <c r="E2657" s="8">
        <f>IF(B2657="*",'Larimar Net '!D2658-('Larimar Net '!D2658*'Larimar Net Penalized '!$D$5),'Larimar Net '!D2658)</f>
        <v>25114.306695771178</v>
      </c>
      <c r="I2657" s="7">
        <v>43941</v>
      </c>
      <c r="J2657" s="6">
        <v>9</v>
      </c>
      <c r="K2657" s="8">
        <f>IF(H2657="*",'Larimar Net '!I2658-('Larimar Net '!I2658*'Larimar Net Penalized '!$J$5),'Larimar Net '!I2658)</f>
        <v>19217.91467870526</v>
      </c>
    </row>
    <row r="2658" spans="3:11" x14ac:dyDescent="0.3">
      <c r="C2658" s="7">
        <v>43941</v>
      </c>
      <c r="D2658" s="6">
        <v>10</v>
      </c>
      <c r="E2658" s="8">
        <f>IF(B2658="*",'Larimar Net '!D2659-('Larimar Net '!D2659*'Larimar Net Penalized '!$D$5),'Larimar Net '!D2659)</f>
        <v>23268.609378594363</v>
      </c>
      <c r="I2658" s="7">
        <v>43941</v>
      </c>
      <c r="J2658" s="6">
        <v>10</v>
      </c>
      <c r="K2658" s="8">
        <f>IF(H2658="*",'Larimar Net '!I2659-('Larimar Net '!I2659*'Larimar Net Penalized '!$J$5),'Larimar Net '!I2659)</f>
        <v>16235.970021236441</v>
      </c>
    </row>
    <row r="2659" spans="3:11" x14ac:dyDescent="0.3">
      <c r="C2659" s="7">
        <v>43941</v>
      </c>
      <c r="D2659" s="6">
        <v>11</v>
      </c>
      <c r="E2659" s="8">
        <f>IF(B2659="*",'Larimar Net '!D2660-('Larimar Net '!D2660*'Larimar Net Penalized '!$D$5),'Larimar Net '!D2660)</f>
        <v>27532.413897917042</v>
      </c>
      <c r="I2659" s="7">
        <v>43941</v>
      </c>
      <c r="J2659" s="6">
        <v>11</v>
      </c>
      <c r="K2659" s="8">
        <f>IF(H2659="*",'Larimar Net '!I2660-('Larimar Net '!I2660*'Larimar Net Penalized '!$J$5),'Larimar Net '!I2660)</f>
        <v>20620.695187072757</v>
      </c>
    </row>
    <row r="2660" spans="3:11" x14ac:dyDescent="0.3">
      <c r="C2660" s="7">
        <v>43941</v>
      </c>
      <c r="D2660" s="6">
        <v>12</v>
      </c>
      <c r="E2660" s="8">
        <f>IF(B2660="*",'Larimar Net '!D2661-('Larimar Net '!D2661*'Larimar Net Penalized '!$D$5),'Larimar Net '!D2661)</f>
        <v>27759.387757409542</v>
      </c>
      <c r="I2660" s="7">
        <v>43941</v>
      </c>
      <c r="J2660" s="6">
        <v>12</v>
      </c>
      <c r="K2660" s="8">
        <f>IF(H2660="*",'Larimar Net '!I2661-('Larimar Net '!I2661*'Larimar Net Penalized '!$J$5),'Larimar Net '!I2661)</f>
        <v>19887.606089304722</v>
      </c>
    </row>
    <row r="2661" spans="3:11" x14ac:dyDescent="0.3">
      <c r="C2661" s="7">
        <v>43941</v>
      </c>
      <c r="D2661" s="6">
        <v>13</v>
      </c>
      <c r="E2661" s="8">
        <f>IF(B2661="*",'Larimar Net '!D2662-('Larimar Net '!D2662*'Larimar Net Penalized '!$D$5),'Larimar Net '!D2662)</f>
        <v>22338.260725824428</v>
      </c>
      <c r="I2661" s="7">
        <v>43941</v>
      </c>
      <c r="J2661" s="6">
        <v>13</v>
      </c>
      <c r="K2661" s="8">
        <f>IF(H2661="*",'Larimar Net '!I2662-('Larimar Net '!I2662*'Larimar Net Penalized '!$J$5),'Larimar Net '!I2662)</f>
        <v>14144.361207374242</v>
      </c>
    </row>
    <row r="2662" spans="3:11" x14ac:dyDescent="0.3">
      <c r="C2662" s="7">
        <v>43941</v>
      </c>
      <c r="D2662" s="6">
        <v>14</v>
      </c>
      <c r="E2662" s="8">
        <f>IF(B2662="*",'Larimar Net '!D2663-('Larimar Net '!D2663*'Larimar Net Penalized '!$D$5),'Larimar Net '!D2663)</f>
        <v>19976.966521200655</v>
      </c>
      <c r="I2662" s="7">
        <v>43941</v>
      </c>
      <c r="J2662" s="6">
        <v>14</v>
      </c>
      <c r="K2662" s="8">
        <f>IF(H2662="*",'Larimar Net '!I2663-('Larimar Net '!I2663*'Larimar Net Penalized '!$J$5),'Larimar Net '!I2663)</f>
        <v>12864.982167007605</v>
      </c>
    </row>
    <row r="2663" spans="3:11" x14ac:dyDescent="0.3">
      <c r="C2663" s="7">
        <v>43941</v>
      </c>
      <c r="D2663" s="6">
        <v>15</v>
      </c>
      <c r="E2663" s="8">
        <f>IF(B2663="*",'Larimar Net '!D2664-('Larimar Net '!D2664*'Larimar Net Penalized '!$D$5),'Larimar Net '!D2664)</f>
        <v>17565.336207037777</v>
      </c>
      <c r="I2663" s="7">
        <v>43941</v>
      </c>
      <c r="J2663" s="6">
        <v>15</v>
      </c>
      <c r="K2663" s="8">
        <f>IF(H2663="*",'Larimar Net '!I2664-('Larimar Net '!I2664*'Larimar Net Penalized '!$J$5),'Larimar Net '!I2664)</f>
        <v>11109.776089000827</v>
      </c>
    </row>
    <row r="2664" spans="3:11" x14ac:dyDescent="0.3">
      <c r="C2664" s="7">
        <v>43941</v>
      </c>
      <c r="D2664" s="6">
        <v>16</v>
      </c>
      <c r="E2664" s="8">
        <f>IF(B2664="*",'Larimar Net '!D2665-('Larimar Net '!D2665*'Larimar Net Penalized '!$D$5),'Larimar Net '!D2665)</f>
        <v>17322.219442029094</v>
      </c>
      <c r="I2664" s="7">
        <v>43941</v>
      </c>
      <c r="J2664" s="6">
        <v>16</v>
      </c>
      <c r="K2664" s="8">
        <f>IF(H2664="*",'Larimar Net '!I2665-('Larimar Net '!I2665*'Larimar Net Penalized '!$J$5),'Larimar Net '!I2665)</f>
        <v>11366.537160923699</v>
      </c>
    </row>
    <row r="2665" spans="3:11" x14ac:dyDescent="0.3">
      <c r="C2665" s="7">
        <v>43941</v>
      </c>
      <c r="D2665" s="6">
        <v>17</v>
      </c>
      <c r="E2665" s="8">
        <f>IF(B2665="*",'Larimar Net '!D2666-('Larimar Net '!D2666*'Larimar Net Penalized '!$D$5),'Larimar Net '!D2666)</f>
        <v>15951.669079375157</v>
      </c>
      <c r="I2665" s="7">
        <v>43941</v>
      </c>
      <c r="J2665" s="6">
        <v>17</v>
      </c>
      <c r="K2665" s="8">
        <f>IF(H2665="*",'Larimar Net '!I2666-('Larimar Net '!I2666*'Larimar Net Penalized '!$J$5),'Larimar Net '!I2666)</f>
        <v>8807.2358400161902</v>
      </c>
    </row>
    <row r="2666" spans="3:11" x14ac:dyDescent="0.3">
      <c r="C2666" s="7">
        <v>43941</v>
      </c>
      <c r="D2666" s="6">
        <v>18</v>
      </c>
      <c r="E2666" s="8">
        <f>IF(B2666="*",'Larimar Net '!D2667-('Larimar Net '!D2667*'Larimar Net Penalized '!$D$5),'Larimar Net '!D2667)</f>
        <v>20217.392435364</v>
      </c>
      <c r="I2666" s="7">
        <v>43941</v>
      </c>
      <c r="J2666" s="6">
        <v>18</v>
      </c>
      <c r="K2666" s="8">
        <f>IF(H2666="*",'Larimar Net '!I2667-('Larimar Net '!I2667*'Larimar Net Penalized '!$J$5),'Larimar Net '!I2667)</f>
        <v>8670.4130420749934</v>
      </c>
    </row>
    <row r="2667" spans="3:11" x14ac:dyDescent="0.3">
      <c r="C2667" s="7">
        <v>43941</v>
      </c>
      <c r="D2667" s="6">
        <v>19</v>
      </c>
      <c r="E2667" s="8">
        <f>IF(B2667="*",'Larimar Net '!D2668-('Larimar Net '!D2668*'Larimar Net Penalized '!$D$5),'Larimar Net '!D2668)</f>
        <v>17590.056759924188</v>
      </c>
      <c r="I2667" s="7">
        <v>43941</v>
      </c>
      <c r="J2667" s="6">
        <v>19</v>
      </c>
      <c r="K2667" s="8">
        <f>IF(H2667="*",'Larimar Net '!I2668-('Larimar Net '!I2668*'Larimar Net Penalized '!$J$5),'Larimar Net '!I2668)</f>
        <v>7032.6865782640589</v>
      </c>
    </row>
    <row r="2668" spans="3:11" x14ac:dyDescent="0.3">
      <c r="C2668" s="7">
        <v>43941</v>
      </c>
      <c r="D2668" s="6">
        <v>20</v>
      </c>
      <c r="E2668" s="8">
        <f>IF(B2668="*",'Larimar Net '!D2669-('Larimar Net '!D2669*'Larimar Net Penalized '!$D$5),'Larimar Net '!D2669)</f>
        <v>13746.656516333522</v>
      </c>
      <c r="I2668" s="7">
        <v>43941</v>
      </c>
      <c r="J2668" s="6">
        <v>20</v>
      </c>
      <c r="K2668" s="8">
        <f>IF(H2668="*",'Larimar Net '!I2669-('Larimar Net '!I2669*'Larimar Net Penalized '!$J$5),'Larimar Net '!I2669)</f>
        <v>6597.2474841194589</v>
      </c>
    </row>
    <row r="2669" spans="3:11" x14ac:dyDescent="0.3">
      <c r="C2669" s="7">
        <v>43941</v>
      </c>
      <c r="D2669" s="6">
        <v>21</v>
      </c>
      <c r="E2669" s="8">
        <f>IF(B2669="*",'Larimar Net '!D2670-('Larimar Net '!D2670*'Larimar Net Penalized '!$D$5),'Larimar Net '!D2670)</f>
        <v>13003.680765822884</v>
      </c>
      <c r="I2669" s="7">
        <v>43941</v>
      </c>
      <c r="J2669" s="6">
        <v>21</v>
      </c>
      <c r="K2669" s="8">
        <f>IF(H2669="*",'Larimar Net '!I2670-('Larimar Net '!I2670*'Larimar Net Penalized '!$J$5),'Larimar Net '!I2670)</f>
        <v>6350.6539983337352</v>
      </c>
    </row>
    <row r="2670" spans="3:11" x14ac:dyDescent="0.3">
      <c r="C2670" s="7">
        <v>43941</v>
      </c>
      <c r="D2670" s="6">
        <v>22</v>
      </c>
      <c r="E2670" s="8">
        <f>IF(B2670="*",'Larimar Net '!D2671-('Larimar Net '!D2671*'Larimar Net Penalized '!$D$5),'Larimar Net '!D2671)</f>
        <v>15917.534086273745</v>
      </c>
      <c r="I2670" s="7">
        <v>43941</v>
      </c>
      <c r="J2670" s="6">
        <v>22</v>
      </c>
      <c r="K2670" s="8">
        <f>IF(H2670="*",'Larimar Net '!I2671-('Larimar Net '!I2671*'Larimar Net Penalized '!$J$5),'Larimar Net '!I2671)</f>
        <v>6435.6968034970232</v>
      </c>
    </row>
    <row r="2671" spans="3:11" x14ac:dyDescent="0.3">
      <c r="C2671" s="7">
        <v>43941</v>
      </c>
      <c r="D2671" s="6">
        <v>23</v>
      </c>
      <c r="E2671" s="8">
        <f>IF(B2671="*",'Larimar Net '!D2672-('Larimar Net '!D2672*'Larimar Net Penalized '!$D$5),'Larimar Net '!D2672)</f>
        <v>12161.72855803526</v>
      </c>
      <c r="I2671" s="7">
        <v>43941</v>
      </c>
      <c r="J2671" s="6">
        <v>23</v>
      </c>
      <c r="K2671" s="8">
        <f>IF(H2671="*",'Larimar Net '!I2672-('Larimar Net '!I2672*'Larimar Net Penalized '!$J$5),'Larimar Net '!I2672)</f>
        <v>5217.6755772197475</v>
      </c>
    </row>
    <row r="2672" spans="3:11" x14ac:dyDescent="0.3">
      <c r="C2672" s="7">
        <v>43942</v>
      </c>
      <c r="D2672" s="6">
        <v>0</v>
      </c>
      <c r="E2672" s="8">
        <f>IF(B2672="*",'Larimar Net '!D2673-('Larimar Net '!D2673*'Larimar Net Penalized '!$D$5),'Larimar Net '!D2673)</f>
        <v>8693.5826253534124</v>
      </c>
      <c r="I2672" s="7">
        <v>43942</v>
      </c>
      <c r="J2672" s="6">
        <v>0</v>
      </c>
      <c r="K2672" s="8">
        <f>IF(H2672="*",'Larimar Net '!I2673-('Larimar Net '!I2673*'Larimar Net Penalized '!$J$5),'Larimar Net '!I2673)</f>
        <v>4606.9289846542542</v>
      </c>
    </row>
    <row r="2673" spans="3:11" x14ac:dyDescent="0.3">
      <c r="C2673" s="7">
        <v>43942</v>
      </c>
      <c r="D2673" s="6">
        <v>1</v>
      </c>
      <c r="E2673" s="8">
        <f>IF(B2673="*",'Larimar Net '!D2674-('Larimar Net '!D2674*'Larimar Net Penalized '!$D$5),'Larimar Net '!D2674)</f>
        <v>7292.915642678453</v>
      </c>
      <c r="I2673" s="7">
        <v>43942</v>
      </c>
      <c r="J2673" s="6">
        <v>1</v>
      </c>
      <c r="K2673" s="8">
        <f>IF(H2673="*",'Larimar Net '!I2674-('Larimar Net '!I2674*'Larimar Net Penalized '!$J$5),'Larimar Net '!I2674)</f>
        <v>5282.6120305491813</v>
      </c>
    </row>
    <row r="2674" spans="3:11" x14ac:dyDescent="0.3">
      <c r="C2674" s="7">
        <v>43942</v>
      </c>
      <c r="D2674" s="6">
        <v>2</v>
      </c>
      <c r="E2674" s="8">
        <f>IF(B2674="*",'Larimar Net '!D2675-('Larimar Net '!D2675*'Larimar Net Penalized '!$D$5),'Larimar Net '!D2675)</f>
        <v>5165.5230934829115</v>
      </c>
      <c r="I2674" s="7">
        <v>43942</v>
      </c>
      <c r="J2674" s="6">
        <v>2</v>
      </c>
      <c r="K2674" s="8">
        <f>IF(H2674="*",'Larimar Net '!I2675-('Larimar Net '!I2675*'Larimar Net Penalized '!$J$5),'Larimar Net '!I2675)</f>
        <v>4289.5692514267448</v>
      </c>
    </row>
    <row r="2675" spans="3:11" x14ac:dyDescent="0.3">
      <c r="C2675" s="7">
        <v>43942</v>
      </c>
      <c r="D2675" s="6">
        <v>3</v>
      </c>
      <c r="E2675" s="8">
        <f>IF(B2675="*",'Larimar Net '!D2676-('Larimar Net '!D2676*'Larimar Net Penalized '!$D$5),'Larimar Net '!D2676)</f>
        <v>3551.5400367797474</v>
      </c>
      <c r="I2675" s="7">
        <v>43942</v>
      </c>
      <c r="J2675" s="6">
        <v>3</v>
      </c>
      <c r="K2675" s="8">
        <f>IF(H2675="*",'Larimar Net '!I2676-('Larimar Net '!I2676*'Larimar Net Penalized '!$J$5),'Larimar Net '!I2676)</f>
        <v>2789.0109794937594</v>
      </c>
    </row>
    <row r="2676" spans="3:11" x14ac:dyDescent="0.3">
      <c r="C2676" s="7">
        <v>43942</v>
      </c>
      <c r="D2676" s="6">
        <v>4</v>
      </c>
      <c r="E2676" s="8">
        <f>IF(B2676="*",'Larimar Net '!D2677-('Larimar Net '!D2677*'Larimar Net Penalized '!$D$5),'Larimar Net '!D2677)</f>
        <v>7173.9839358600975</v>
      </c>
      <c r="I2676" s="7">
        <v>43942</v>
      </c>
      <c r="J2676" s="6">
        <v>4</v>
      </c>
      <c r="K2676" s="8">
        <f>IF(H2676="*",'Larimar Net '!I2677-('Larimar Net '!I2677*'Larimar Net Penalized '!$J$5),'Larimar Net '!I2677)</f>
        <v>6229.5066051540134</v>
      </c>
    </row>
    <row r="2677" spans="3:11" x14ac:dyDescent="0.3">
      <c r="C2677" s="7">
        <v>43942</v>
      </c>
      <c r="D2677" s="6">
        <v>5</v>
      </c>
      <c r="E2677" s="8">
        <f>IF(B2677="*",'Larimar Net '!D2678-('Larimar Net '!D2678*'Larimar Net Penalized '!$D$5),'Larimar Net '!D2678)</f>
        <v>6943.8869484560037</v>
      </c>
      <c r="I2677" s="7">
        <v>43942</v>
      </c>
      <c r="J2677" s="6">
        <v>5</v>
      </c>
      <c r="K2677" s="8">
        <f>IF(H2677="*",'Larimar Net '!I2678-('Larimar Net '!I2678*'Larimar Net Penalized '!$J$5),'Larimar Net '!I2678)</f>
        <v>4710.8549005551522</v>
      </c>
    </row>
    <row r="2678" spans="3:11" x14ac:dyDescent="0.3">
      <c r="C2678" s="7">
        <v>43942</v>
      </c>
      <c r="D2678" s="6">
        <v>6</v>
      </c>
      <c r="E2678" s="8">
        <f>IF(B2678="*",'Larimar Net '!D2679-('Larimar Net '!D2679*'Larimar Net Penalized '!$D$5),'Larimar Net '!D2679)</f>
        <v>5637.6123720932228</v>
      </c>
      <c r="I2678" s="7">
        <v>43942</v>
      </c>
      <c r="J2678" s="6">
        <v>6</v>
      </c>
      <c r="K2678" s="8">
        <f>IF(H2678="*",'Larimar Net '!I2679-('Larimar Net '!I2679*'Larimar Net Penalized '!$J$5),'Larimar Net '!I2679)</f>
        <v>3152.7693105846902</v>
      </c>
    </row>
    <row r="2679" spans="3:11" x14ac:dyDescent="0.3">
      <c r="C2679" s="7">
        <v>43942</v>
      </c>
      <c r="D2679" s="6">
        <v>7</v>
      </c>
      <c r="E2679" s="8">
        <f>IF(B2679="*",'Larimar Net '!D2680-('Larimar Net '!D2680*'Larimar Net Penalized '!$D$5),'Larimar Net '!D2680)</f>
        <v>5545.7523937406213</v>
      </c>
      <c r="I2679" s="7">
        <v>43942</v>
      </c>
      <c r="J2679" s="6">
        <v>7</v>
      </c>
      <c r="K2679" s="8">
        <f>IF(H2679="*",'Larimar Net '!I2680-('Larimar Net '!I2680*'Larimar Net Penalized '!$J$5),'Larimar Net '!I2680)</f>
        <v>3755.9175537756655</v>
      </c>
    </row>
    <row r="2680" spans="3:11" x14ac:dyDescent="0.3">
      <c r="C2680" s="7">
        <v>43942</v>
      </c>
      <c r="D2680" s="6">
        <v>8</v>
      </c>
      <c r="E2680" s="8">
        <f>IF(B2680="*",'Larimar Net '!D2681-('Larimar Net '!D2681*'Larimar Net Penalized '!$D$5),'Larimar Net '!D2681)</f>
        <v>10437.473697292686</v>
      </c>
      <c r="I2680" s="7">
        <v>43942</v>
      </c>
      <c r="J2680" s="6">
        <v>8</v>
      </c>
      <c r="K2680" s="8">
        <f>IF(H2680="*",'Larimar Net '!I2681-('Larimar Net '!I2681*'Larimar Net Penalized '!$J$5),'Larimar Net '!I2681)</f>
        <v>7914.6280188203473</v>
      </c>
    </row>
    <row r="2681" spans="3:11" x14ac:dyDescent="0.3">
      <c r="C2681" s="7">
        <v>43942</v>
      </c>
      <c r="D2681" s="6">
        <v>9</v>
      </c>
      <c r="E2681" s="8">
        <f>IF(B2681="*",'Larimar Net '!D2682-('Larimar Net '!D2682*'Larimar Net Penalized '!$D$5),'Larimar Net '!D2682)</f>
        <v>14369.25930429379</v>
      </c>
      <c r="I2681" s="7">
        <v>43942</v>
      </c>
      <c r="J2681" s="6">
        <v>9</v>
      </c>
      <c r="K2681" s="8">
        <f>IF(H2681="*",'Larimar Net '!I2682-('Larimar Net '!I2682*'Larimar Net Penalized '!$J$5),'Larimar Net '!I2682)</f>
        <v>8752.7559480016535</v>
      </c>
    </row>
    <row r="2682" spans="3:11" x14ac:dyDescent="0.3">
      <c r="C2682" s="7">
        <v>43942</v>
      </c>
      <c r="D2682" s="6">
        <v>10</v>
      </c>
      <c r="E2682" s="8">
        <f>IF(B2682="*",'Larimar Net '!D2683-('Larimar Net '!D2683*'Larimar Net Penalized '!$D$5),'Larimar Net '!D2683)</f>
        <v>13147.414608600484</v>
      </c>
      <c r="I2682" s="7">
        <v>43942</v>
      </c>
      <c r="J2682" s="6">
        <v>10</v>
      </c>
      <c r="K2682" s="8">
        <f>IF(H2682="*",'Larimar Net '!I2683-('Larimar Net '!I2683*'Larimar Net Penalized '!$J$5),'Larimar Net '!I2683)</f>
        <v>7689.8816781707055</v>
      </c>
    </row>
    <row r="2683" spans="3:11" x14ac:dyDescent="0.3">
      <c r="C2683" s="7">
        <v>43942</v>
      </c>
      <c r="D2683" s="6">
        <v>11</v>
      </c>
      <c r="E2683" s="8">
        <f>IF(B2683="*",'Larimar Net '!D2684-('Larimar Net '!D2684*'Larimar Net Penalized '!$D$5),'Larimar Net '!D2684)</f>
        <v>17000.802339052068</v>
      </c>
      <c r="I2683" s="7">
        <v>43942</v>
      </c>
      <c r="J2683" s="6">
        <v>11</v>
      </c>
      <c r="K2683" s="8">
        <f>IF(H2683="*",'Larimar Net '!I2684-('Larimar Net '!I2684*'Larimar Net Penalized '!$J$5),'Larimar Net '!I2684)</f>
        <v>10819.009729634188</v>
      </c>
    </row>
    <row r="2684" spans="3:11" x14ac:dyDescent="0.3">
      <c r="C2684" s="7">
        <v>43942</v>
      </c>
      <c r="D2684" s="6">
        <v>12</v>
      </c>
      <c r="E2684" s="8">
        <f>IF(B2684="*",'Larimar Net '!D2685-('Larimar Net '!D2685*'Larimar Net Penalized '!$D$5),'Larimar Net '!D2685)</f>
        <v>21238.899248563837</v>
      </c>
      <c r="I2684" s="7">
        <v>43942</v>
      </c>
      <c r="J2684" s="6">
        <v>12</v>
      </c>
      <c r="K2684" s="8">
        <f>IF(H2684="*",'Larimar Net '!I2685-('Larimar Net '!I2685*'Larimar Net Penalized '!$J$5),'Larimar Net '!I2685)</f>
        <v>10458.20693147123</v>
      </c>
    </row>
    <row r="2685" spans="3:11" x14ac:dyDescent="0.3">
      <c r="C2685" s="7">
        <v>43942</v>
      </c>
      <c r="D2685" s="6">
        <v>13</v>
      </c>
      <c r="E2685" s="8">
        <f>IF(B2685="*",'Larimar Net '!D2686-('Larimar Net '!D2686*'Larimar Net Penalized '!$D$5),'Larimar Net '!D2686)</f>
        <v>23696.025110194485</v>
      </c>
      <c r="I2685" s="7">
        <v>43942</v>
      </c>
      <c r="J2685" s="6">
        <v>13</v>
      </c>
      <c r="K2685" s="8">
        <f>IF(H2685="*",'Larimar Net '!I2686-('Larimar Net '!I2686*'Larimar Net Penalized '!$J$5),'Larimar Net '!I2686)</f>
        <v>8834.5837398347339</v>
      </c>
    </row>
    <row r="2686" spans="3:11" x14ac:dyDescent="0.3">
      <c r="C2686" s="7">
        <v>43942</v>
      </c>
      <c r="D2686" s="6">
        <v>14</v>
      </c>
      <c r="E2686" s="8">
        <f>IF(B2686="*",'Larimar Net '!D2687-('Larimar Net '!D2687*'Larimar Net Penalized '!$D$5),'Larimar Net '!D2687)</f>
        <v>31838.316370131375</v>
      </c>
      <c r="I2686" s="7">
        <v>43942</v>
      </c>
      <c r="J2686" s="6">
        <v>14</v>
      </c>
      <c r="K2686" s="8">
        <f>IF(H2686="*",'Larimar Net '!I2687-('Larimar Net '!I2687*'Larimar Net Penalized '!$J$5),'Larimar Net '!I2687)</f>
        <v>13742.401445758433</v>
      </c>
    </row>
    <row r="2687" spans="3:11" x14ac:dyDescent="0.3">
      <c r="C2687" s="7">
        <v>43942</v>
      </c>
      <c r="D2687" s="6">
        <v>15</v>
      </c>
      <c r="E2687" s="8">
        <f>IF(B2687="*",'Larimar Net '!D2688-('Larimar Net '!D2688*'Larimar Net Penalized '!$D$5),'Larimar Net '!D2688)</f>
        <v>23865.316056303247</v>
      </c>
      <c r="I2687" s="7">
        <v>43942</v>
      </c>
      <c r="J2687" s="6">
        <v>15</v>
      </c>
      <c r="K2687" s="8">
        <f>IF(H2687="*",'Larimar Net '!I2688-('Larimar Net '!I2688*'Larimar Net Penalized '!$J$5),'Larimar Net '!I2688)</f>
        <v>11420.83645903951</v>
      </c>
    </row>
    <row r="2688" spans="3:11" x14ac:dyDescent="0.3">
      <c r="C2688" s="7">
        <v>43942</v>
      </c>
      <c r="D2688" s="6">
        <v>16</v>
      </c>
      <c r="E2688" s="8">
        <f>IF(B2688="*",'Larimar Net '!D2689-('Larimar Net '!D2689*'Larimar Net Penalized '!$D$5),'Larimar Net '!D2689)</f>
        <v>19225.607955089534</v>
      </c>
      <c r="I2688" s="7">
        <v>43942</v>
      </c>
      <c r="J2688" s="6">
        <v>16</v>
      </c>
      <c r="K2688" s="8">
        <f>IF(H2688="*",'Larimar Net '!I2689-('Larimar Net '!I2689*'Larimar Net Penalized '!$J$5),'Larimar Net '!I2689)</f>
        <v>10344.969880260909</v>
      </c>
    </row>
    <row r="2689" spans="3:11" x14ac:dyDescent="0.3">
      <c r="C2689" s="7">
        <v>43942</v>
      </c>
      <c r="D2689" s="6">
        <v>17</v>
      </c>
      <c r="E2689" s="8">
        <f>IF(B2689="*",'Larimar Net '!D2690-('Larimar Net '!D2690*'Larimar Net Penalized '!$D$5),'Larimar Net '!D2690)</f>
        <v>20369.0634198345</v>
      </c>
      <c r="I2689" s="7">
        <v>43942</v>
      </c>
      <c r="J2689" s="6">
        <v>17</v>
      </c>
      <c r="K2689" s="8">
        <f>IF(H2689="*",'Larimar Net '!I2690-('Larimar Net '!I2690*'Larimar Net Penalized '!$J$5),'Larimar Net '!I2690)</f>
        <v>7316.2280733578955</v>
      </c>
    </row>
    <row r="2690" spans="3:11" x14ac:dyDescent="0.3">
      <c r="C2690" s="7">
        <v>43942</v>
      </c>
      <c r="D2690" s="6">
        <v>18</v>
      </c>
      <c r="E2690" s="8">
        <f>IF(B2690="*",'Larimar Net '!D2691-('Larimar Net '!D2691*'Larimar Net Penalized '!$D$5),'Larimar Net '!D2691)</f>
        <v>14139.131874238639</v>
      </c>
      <c r="I2690" s="7">
        <v>43942</v>
      </c>
      <c r="J2690" s="6">
        <v>18</v>
      </c>
      <c r="K2690" s="8">
        <f>IF(H2690="*",'Larimar Net '!I2691-('Larimar Net '!I2691*'Larimar Net Penalized '!$J$5),'Larimar Net '!I2691)</f>
        <v>4087.7672593673078</v>
      </c>
    </row>
    <row r="2691" spans="3:11" x14ac:dyDescent="0.3">
      <c r="C2691" s="7">
        <v>43942</v>
      </c>
      <c r="D2691" s="6">
        <v>19</v>
      </c>
      <c r="E2691" s="8">
        <f>IF(B2691="*",'Larimar Net '!D2692-('Larimar Net '!D2692*'Larimar Net Penalized '!$D$5),'Larimar Net '!D2692)</f>
        <v>10855.022371954463</v>
      </c>
      <c r="I2691" s="7">
        <v>43942</v>
      </c>
      <c r="J2691" s="6">
        <v>19</v>
      </c>
      <c r="K2691" s="8">
        <f>IF(H2691="*",'Larimar Net '!I2692-('Larimar Net '!I2692*'Larimar Net Penalized '!$J$5),'Larimar Net '!I2692)</f>
        <v>4088.8133771839121</v>
      </c>
    </row>
    <row r="2692" spans="3:11" x14ac:dyDescent="0.3">
      <c r="C2692" s="7">
        <v>43942</v>
      </c>
      <c r="D2692" s="6">
        <v>20</v>
      </c>
      <c r="E2692" s="8">
        <f>IF(B2692="*",'Larimar Net '!D2693-('Larimar Net '!D2693*'Larimar Net Penalized '!$D$5),'Larimar Net '!D2693)</f>
        <v>6655.8842122106789</v>
      </c>
      <c r="I2692" s="7">
        <v>43942</v>
      </c>
      <c r="J2692" s="6">
        <v>20</v>
      </c>
      <c r="K2692" s="8">
        <f>IF(H2692="*",'Larimar Net '!I2693-('Larimar Net '!I2693*'Larimar Net Penalized '!$J$5),'Larimar Net '!I2693)</f>
        <v>6186.0986095325752</v>
      </c>
    </row>
    <row r="2693" spans="3:11" x14ac:dyDescent="0.3">
      <c r="C2693" s="7">
        <v>43942</v>
      </c>
      <c r="D2693" s="6">
        <v>21</v>
      </c>
      <c r="E2693" s="8">
        <f>IF(B2693="*",'Larimar Net '!D2694-('Larimar Net '!D2694*'Larimar Net Penalized '!$D$5),'Larimar Net '!D2694)</f>
        <v>14544.587554404708</v>
      </c>
      <c r="I2693" s="7">
        <v>43942</v>
      </c>
      <c r="J2693" s="6">
        <v>21</v>
      </c>
      <c r="K2693" s="8">
        <f>IF(H2693="*",'Larimar Net '!I2694-('Larimar Net '!I2694*'Larimar Net Penalized '!$J$5),'Larimar Net '!I2694)</f>
        <v>10631.698381317628</v>
      </c>
    </row>
    <row r="2694" spans="3:11" x14ac:dyDescent="0.3">
      <c r="C2694" s="7">
        <v>43942</v>
      </c>
      <c r="D2694" s="6">
        <v>22</v>
      </c>
      <c r="E2694" s="8">
        <f>IF(B2694="*",'Larimar Net '!D2695-('Larimar Net '!D2695*'Larimar Net Penalized '!$D$5),'Larimar Net '!D2695)</f>
        <v>12630.658482398178</v>
      </c>
      <c r="I2694" s="7">
        <v>43942</v>
      </c>
      <c r="J2694" s="6">
        <v>22</v>
      </c>
      <c r="K2694" s="8">
        <f>IF(H2694="*",'Larimar Net '!I2695-('Larimar Net '!I2695*'Larimar Net Penalized '!$J$5),'Larimar Net '!I2695)</f>
        <v>8860.1594302152735</v>
      </c>
    </row>
    <row r="2695" spans="3:11" x14ac:dyDescent="0.3">
      <c r="C2695" s="7">
        <v>43942</v>
      </c>
      <c r="D2695" s="6">
        <v>23</v>
      </c>
      <c r="E2695" s="8">
        <f>IF(B2695="*",'Larimar Net '!D2696-('Larimar Net '!D2696*'Larimar Net Penalized '!$D$5),'Larimar Net '!D2696)</f>
        <v>9838.9940648436714</v>
      </c>
      <c r="I2695" s="7">
        <v>43942</v>
      </c>
      <c r="J2695" s="6">
        <v>23</v>
      </c>
      <c r="K2695" s="8">
        <f>IF(H2695="*",'Larimar Net '!I2696-('Larimar Net '!I2696*'Larimar Net Penalized '!$J$5),'Larimar Net '!I2696)</f>
        <v>8861.9456448333221</v>
      </c>
    </row>
    <row r="2696" spans="3:11" x14ac:dyDescent="0.3">
      <c r="C2696" s="7">
        <v>43943</v>
      </c>
      <c r="D2696" s="6">
        <v>0</v>
      </c>
      <c r="E2696" s="8">
        <f>IF(B2696="*",'Larimar Net '!D2697-('Larimar Net '!D2697*'Larimar Net Penalized '!$D$5),'Larimar Net '!D2697)</f>
        <v>8430.5774633359142</v>
      </c>
      <c r="I2696" s="7">
        <v>43943</v>
      </c>
      <c r="J2696" s="6">
        <v>0</v>
      </c>
      <c r="K2696" s="8">
        <f>IF(H2696="*",'Larimar Net '!I2697-('Larimar Net '!I2697*'Larimar Net Penalized '!$J$5),'Larimar Net '!I2697)</f>
        <v>7257.6357989953704</v>
      </c>
    </row>
    <row r="2697" spans="3:11" x14ac:dyDescent="0.3">
      <c r="C2697" s="7">
        <v>43943</v>
      </c>
      <c r="D2697" s="6">
        <v>1</v>
      </c>
      <c r="E2697" s="8">
        <f>IF(B2697="*",'Larimar Net '!D2698-('Larimar Net '!D2698*'Larimar Net Penalized '!$D$5),'Larimar Net '!D2698)</f>
        <v>4631.16697322037</v>
      </c>
      <c r="I2697" s="7">
        <v>43943</v>
      </c>
      <c r="J2697" s="6">
        <v>1</v>
      </c>
      <c r="K2697" s="8">
        <f>IF(H2697="*",'Larimar Net '!I2698-('Larimar Net '!I2698*'Larimar Net Penalized '!$J$5),'Larimar Net '!I2698)</f>
        <v>5222.5636753558301</v>
      </c>
    </row>
    <row r="2698" spans="3:11" x14ac:dyDescent="0.3">
      <c r="C2698" s="7">
        <v>43943</v>
      </c>
      <c r="D2698" s="6">
        <v>2</v>
      </c>
      <c r="E2698" s="8">
        <f>IF(B2698="*",'Larimar Net '!D2699-('Larimar Net '!D2699*'Larimar Net Penalized '!$D$5),'Larimar Net '!D2699)</f>
        <v>3417.9726828133594</v>
      </c>
      <c r="I2698" s="7">
        <v>43943</v>
      </c>
      <c r="J2698" s="6">
        <v>2</v>
      </c>
      <c r="K2698" s="8">
        <f>IF(H2698="*",'Larimar Net '!I2699-('Larimar Net '!I2699*'Larimar Net Penalized '!$J$5),'Larimar Net '!I2699)</f>
        <v>4828.6876659553627</v>
      </c>
    </row>
    <row r="2699" spans="3:11" x14ac:dyDescent="0.3">
      <c r="C2699" s="7">
        <v>43943</v>
      </c>
      <c r="D2699" s="6">
        <v>3</v>
      </c>
      <c r="E2699" s="8">
        <f>IF(B2699="*",'Larimar Net '!D2700-('Larimar Net '!D2700*'Larimar Net Penalized '!$D$5),'Larimar Net '!D2700)</f>
        <v>6565.9784429735028</v>
      </c>
      <c r="I2699" s="7">
        <v>43943</v>
      </c>
      <c r="J2699" s="6">
        <v>3</v>
      </c>
      <c r="K2699" s="8">
        <f>IF(H2699="*",'Larimar Net '!I2700-('Larimar Net '!I2700*'Larimar Net Penalized '!$J$5),'Larimar Net '!I2700)</f>
        <v>5653.857508548268</v>
      </c>
    </row>
    <row r="2700" spans="3:11" x14ac:dyDescent="0.3">
      <c r="C2700" s="7">
        <v>43943</v>
      </c>
      <c r="D2700" s="6">
        <v>4</v>
      </c>
      <c r="E2700" s="8">
        <f>IF(B2700="*",'Larimar Net '!D2701-('Larimar Net '!D2701*'Larimar Net Penalized '!$D$5),'Larimar Net '!D2701)</f>
        <v>8060.4615592994714</v>
      </c>
      <c r="I2700" s="7">
        <v>43943</v>
      </c>
      <c r="J2700" s="6">
        <v>4</v>
      </c>
      <c r="K2700" s="8">
        <f>IF(H2700="*",'Larimar Net '!I2701-('Larimar Net '!I2701*'Larimar Net Penalized '!$J$5),'Larimar Net '!I2701)</f>
        <v>7446.8903318762386</v>
      </c>
    </row>
    <row r="2701" spans="3:11" x14ac:dyDescent="0.3">
      <c r="C2701" s="7">
        <v>43943</v>
      </c>
      <c r="D2701" s="6">
        <v>5</v>
      </c>
      <c r="E2701" s="8">
        <f>IF(B2701="*",'Larimar Net '!D2702-('Larimar Net '!D2702*'Larimar Net Penalized '!$D$5),'Larimar Net '!D2702)</f>
        <v>8842.3872902830753</v>
      </c>
      <c r="I2701" s="7">
        <v>43943</v>
      </c>
      <c r="J2701" s="6">
        <v>5</v>
      </c>
      <c r="K2701" s="8">
        <f>IF(H2701="*",'Larimar Net '!I2702-('Larimar Net '!I2702*'Larimar Net Penalized '!$J$5),'Larimar Net '!I2702)</f>
        <v>10296.934266491809</v>
      </c>
    </row>
    <row r="2702" spans="3:11" x14ac:dyDescent="0.3">
      <c r="C2702" s="7">
        <v>43943</v>
      </c>
      <c r="D2702" s="6">
        <v>6</v>
      </c>
      <c r="E2702" s="8">
        <f>IF(B2702="*",'Larimar Net '!D2703-('Larimar Net '!D2703*'Larimar Net Penalized '!$D$5),'Larimar Net '!D2703)</f>
        <v>14452.536094989</v>
      </c>
      <c r="I2702" s="7">
        <v>43943</v>
      </c>
      <c r="J2702" s="6">
        <v>6</v>
      </c>
      <c r="K2702" s="8">
        <f>IF(H2702="*",'Larimar Net '!I2703-('Larimar Net '!I2703*'Larimar Net Penalized '!$J$5),'Larimar Net '!I2703)</f>
        <v>10460.438845805891</v>
      </c>
    </row>
    <row r="2703" spans="3:11" x14ac:dyDescent="0.3">
      <c r="C2703" s="7">
        <v>43943</v>
      </c>
      <c r="D2703" s="6">
        <v>7</v>
      </c>
      <c r="E2703" s="8">
        <f>IF(B2703="*",'Larimar Net '!D2704-('Larimar Net '!D2704*'Larimar Net Penalized '!$D$5),'Larimar Net '!D2704)</f>
        <v>12386.622361896432</v>
      </c>
      <c r="I2703" s="7">
        <v>43943</v>
      </c>
      <c r="J2703" s="6">
        <v>7</v>
      </c>
      <c r="K2703" s="8">
        <f>IF(H2703="*",'Larimar Net '!I2704-('Larimar Net '!I2704*'Larimar Net Penalized '!$J$5),'Larimar Net '!I2704)</f>
        <v>9022.2450730018245</v>
      </c>
    </row>
    <row r="2704" spans="3:11" x14ac:dyDescent="0.3">
      <c r="C2704" s="7">
        <v>43943</v>
      </c>
      <c r="D2704" s="6">
        <v>8</v>
      </c>
      <c r="E2704" s="8">
        <f>IF(B2704="*",'Larimar Net '!D2705-('Larimar Net '!D2705*'Larimar Net Penalized '!$D$5),'Larimar Net '!D2705)</f>
        <v>12364.327445290864</v>
      </c>
      <c r="I2704" s="7">
        <v>43943</v>
      </c>
      <c r="J2704" s="6">
        <v>8</v>
      </c>
      <c r="K2704" s="8">
        <f>IF(H2704="*",'Larimar Net '!I2705-('Larimar Net '!I2705*'Larimar Net Penalized '!$J$5),'Larimar Net '!I2705)</f>
        <v>10670.955146402361</v>
      </c>
    </row>
    <row r="2705" spans="3:11" x14ac:dyDescent="0.3">
      <c r="C2705" s="7">
        <v>43943</v>
      </c>
      <c r="D2705" s="6">
        <v>9</v>
      </c>
      <c r="E2705" s="8">
        <f>IF(B2705="*",'Larimar Net '!D2706-('Larimar Net '!D2706*'Larimar Net Penalized '!$D$5),'Larimar Net '!D2706)</f>
        <v>14304.64043417321</v>
      </c>
      <c r="I2705" s="7">
        <v>43943</v>
      </c>
      <c r="J2705" s="6">
        <v>9</v>
      </c>
      <c r="K2705" s="8">
        <f>IF(H2705="*",'Larimar Net '!I2706-('Larimar Net '!I2706*'Larimar Net Penalized '!$J$5),'Larimar Net '!I2706)</f>
        <v>13199.617442955776</v>
      </c>
    </row>
    <row r="2706" spans="3:11" x14ac:dyDescent="0.3">
      <c r="C2706" s="7">
        <v>43943</v>
      </c>
      <c r="D2706" s="6">
        <v>10</v>
      </c>
      <c r="E2706" s="8">
        <f>IF(B2706="*",'Larimar Net '!D2707-('Larimar Net '!D2707*'Larimar Net Penalized '!$D$5),'Larimar Net '!D2707)</f>
        <v>20207.718625118625</v>
      </c>
      <c r="I2706" s="7">
        <v>43943</v>
      </c>
      <c r="J2706" s="6">
        <v>10</v>
      </c>
      <c r="K2706" s="8">
        <f>IF(H2706="*",'Larimar Net '!I2707-('Larimar Net '!I2707*'Larimar Net Penalized '!$J$5),'Larimar Net '!I2707)</f>
        <v>16386.946262198649</v>
      </c>
    </row>
    <row r="2707" spans="3:11" x14ac:dyDescent="0.3">
      <c r="C2707" s="7">
        <v>43943</v>
      </c>
      <c r="D2707" s="6">
        <v>11</v>
      </c>
      <c r="E2707" s="8">
        <f>IF(B2707="*",'Larimar Net '!D2708-('Larimar Net '!D2708*'Larimar Net Penalized '!$D$5),'Larimar Net '!D2708)</f>
        <v>26657.192960928656</v>
      </c>
      <c r="I2707" s="7">
        <v>43943</v>
      </c>
      <c r="J2707" s="6">
        <v>11</v>
      </c>
      <c r="K2707" s="8">
        <f>IF(H2707="*",'Larimar Net '!I2708-('Larimar Net '!I2708*'Larimar Net Penalized '!$J$5),'Larimar Net '!I2708)</f>
        <v>15612.165359522163</v>
      </c>
    </row>
    <row r="2708" spans="3:11" x14ac:dyDescent="0.3">
      <c r="C2708" s="7">
        <v>43943</v>
      </c>
      <c r="D2708" s="6">
        <v>12</v>
      </c>
      <c r="E2708" s="8">
        <f>IF(B2708="*",'Larimar Net '!D2709-('Larimar Net '!D2709*'Larimar Net Penalized '!$D$5),'Larimar Net '!D2709)</f>
        <v>35048.50896995754</v>
      </c>
      <c r="I2708" s="7">
        <v>43943</v>
      </c>
      <c r="J2708" s="6">
        <v>12</v>
      </c>
      <c r="K2708" s="8">
        <f>IF(H2708="*",'Larimar Net '!I2709-('Larimar Net '!I2709*'Larimar Net Penalized '!$J$5),'Larimar Net '!I2709)</f>
        <v>18075.346621809611</v>
      </c>
    </row>
    <row r="2709" spans="3:11" x14ac:dyDescent="0.3">
      <c r="C2709" s="7">
        <v>43943</v>
      </c>
      <c r="D2709" s="6">
        <v>13</v>
      </c>
      <c r="E2709" s="8">
        <f>IF(B2709="*",'Larimar Net '!D2710-('Larimar Net '!D2710*'Larimar Net Penalized '!$D$5),'Larimar Net '!D2710)</f>
        <v>35926.885185281666</v>
      </c>
      <c r="I2709" s="7">
        <v>43943</v>
      </c>
      <c r="J2709" s="6">
        <v>13</v>
      </c>
      <c r="K2709" s="8">
        <f>IF(H2709="*",'Larimar Net '!I2710-('Larimar Net '!I2710*'Larimar Net Penalized '!$J$5),'Larimar Net '!I2710)</f>
        <v>17400.41055110607</v>
      </c>
    </row>
    <row r="2710" spans="3:11" x14ac:dyDescent="0.3">
      <c r="C2710" s="7">
        <v>43943</v>
      </c>
      <c r="D2710" s="6">
        <v>14</v>
      </c>
      <c r="E2710" s="8">
        <f>IF(B2710="*",'Larimar Net '!D2711-('Larimar Net '!D2711*'Larimar Net Penalized '!$D$5),'Larimar Net '!D2711)</f>
        <v>25000.474673666838</v>
      </c>
      <c r="I2710" s="7">
        <v>43943</v>
      </c>
      <c r="J2710" s="6">
        <v>14</v>
      </c>
      <c r="K2710" s="8">
        <f>IF(H2710="*",'Larimar Net '!I2711-('Larimar Net '!I2711*'Larimar Net Penalized '!$J$5),'Larimar Net '!I2711)</f>
        <v>9660.5827551270668</v>
      </c>
    </row>
    <row r="2711" spans="3:11" x14ac:dyDescent="0.3">
      <c r="C2711" s="7">
        <v>43943</v>
      </c>
      <c r="D2711" s="6">
        <v>15</v>
      </c>
      <c r="E2711" s="8">
        <f>IF(B2711="*",'Larimar Net '!D2712-('Larimar Net '!D2712*'Larimar Net Penalized '!$D$5),'Larimar Net '!D2712)</f>
        <v>17968.46512819079</v>
      </c>
      <c r="I2711" s="7">
        <v>43943</v>
      </c>
      <c r="J2711" s="6">
        <v>15</v>
      </c>
      <c r="K2711" s="8">
        <f>IF(H2711="*",'Larimar Net '!I2712-('Larimar Net '!I2712*'Larimar Net Penalized '!$J$5),'Larimar Net '!I2712)</f>
        <v>6335.5068589079883</v>
      </c>
    </row>
    <row r="2712" spans="3:11" x14ac:dyDescent="0.3">
      <c r="C2712" s="7">
        <v>43943</v>
      </c>
      <c r="D2712" s="6">
        <v>16</v>
      </c>
      <c r="E2712" s="8">
        <f>IF(B2712="*",'Larimar Net '!D2713-('Larimar Net '!D2713*'Larimar Net Penalized '!$D$5),'Larimar Net '!D2713)</f>
        <v>9074.1153745413212</v>
      </c>
      <c r="I2712" s="7">
        <v>43943</v>
      </c>
      <c r="J2712" s="6">
        <v>16</v>
      </c>
      <c r="K2712" s="8">
        <f>IF(H2712="*",'Larimar Net '!I2713-('Larimar Net '!I2713*'Larimar Net Penalized '!$J$5),'Larimar Net '!I2713)</f>
        <v>3046.1820643104052</v>
      </c>
    </row>
    <row r="2713" spans="3:11" x14ac:dyDescent="0.3">
      <c r="C2713" s="7">
        <v>43943</v>
      </c>
      <c r="D2713" s="6">
        <v>17</v>
      </c>
      <c r="E2713" s="8">
        <f>IF(B2713="*",'Larimar Net '!D2714-('Larimar Net '!D2714*'Larimar Net Penalized '!$D$5),'Larimar Net '!D2714)</f>
        <v>7336.7400334446447</v>
      </c>
      <c r="I2713" s="7">
        <v>43943</v>
      </c>
      <c r="J2713" s="6">
        <v>17</v>
      </c>
      <c r="K2713" s="8">
        <f>IF(H2713="*",'Larimar Net '!I2714-('Larimar Net '!I2714*'Larimar Net Penalized '!$J$5),'Larimar Net '!I2714)</f>
        <v>2347.196889798669</v>
      </c>
    </row>
    <row r="2714" spans="3:11" x14ac:dyDescent="0.3">
      <c r="C2714" s="7">
        <v>43943</v>
      </c>
      <c r="D2714" s="6">
        <v>18</v>
      </c>
      <c r="E2714" s="8">
        <f>IF(B2714="*",'Larimar Net '!D2715-('Larimar Net '!D2715*'Larimar Net Penalized '!$D$5),'Larimar Net '!D2715)</f>
        <v>4971.626665673778</v>
      </c>
      <c r="I2714" s="7">
        <v>43943</v>
      </c>
      <c r="J2714" s="6">
        <v>18</v>
      </c>
      <c r="K2714" s="8">
        <f>IF(H2714="*",'Larimar Net '!I2715-('Larimar Net '!I2715*'Larimar Net Penalized '!$J$5),'Larimar Net '!I2715)</f>
        <v>1315.1643099214189</v>
      </c>
    </row>
    <row r="2715" spans="3:11" x14ac:dyDescent="0.3">
      <c r="C2715" s="7">
        <v>43943</v>
      </c>
      <c r="D2715" s="6">
        <v>19</v>
      </c>
      <c r="E2715" s="8">
        <f>IF(B2715="*",'Larimar Net '!D2716-('Larimar Net '!D2716*'Larimar Net Penalized '!$D$5),'Larimar Net '!D2716)</f>
        <v>3328.7700661953663</v>
      </c>
      <c r="I2715" s="7">
        <v>43943</v>
      </c>
      <c r="J2715" s="6">
        <v>19</v>
      </c>
      <c r="K2715" s="8">
        <f>IF(H2715="*",'Larimar Net '!I2716-('Larimar Net '!I2716*'Larimar Net Penalized '!$J$5),'Larimar Net '!I2716)</f>
        <v>664.04737535598599</v>
      </c>
    </row>
    <row r="2716" spans="3:11" x14ac:dyDescent="0.3">
      <c r="C2716" s="7">
        <v>43943</v>
      </c>
      <c r="D2716" s="6">
        <v>20</v>
      </c>
      <c r="E2716" s="8">
        <f>IF(B2716="*",'Larimar Net '!D2717-('Larimar Net '!D2717*'Larimar Net Penalized '!$D$5),'Larimar Net '!D2717)</f>
        <v>2237.975519829462</v>
      </c>
      <c r="I2716" s="7">
        <v>43943</v>
      </c>
      <c r="J2716" s="6">
        <v>20</v>
      </c>
      <c r="K2716" s="8">
        <f>IF(H2716="*",'Larimar Net '!I2717-('Larimar Net '!I2717*'Larimar Net Penalized '!$J$5),'Larimar Net '!I2717)</f>
        <v>0</v>
      </c>
    </row>
    <row r="2717" spans="3:11" x14ac:dyDescent="0.3">
      <c r="C2717" s="7">
        <v>43943</v>
      </c>
      <c r="D2717" s="6">
        <v>21</v>
      </c>
      <c r="E2717" s="8">
        <f>IF(B2717="*",'Larimar Net '!D2718-('Larimar Net '!D2718*'Larimar Net Penalized '!$D$5),'Larimar Net '!D2718)</f>
        <v>4693.9549250669997</v>
      </c>
      <c r="I2717" s="7">
        <v>43943</v>
      </c>
      <c r="J2717" s="6">
        <v>21</v>
      </c>
      <c r="K2717" s="8">
        <f>IF(H2717="*",'Larimar Net '!I2718-('Larimar Net '!I2718*'Larimar Net Penalized '!$J$5),'Larimar Net '!I2718)</f>
        <v>2537.7429139640471</v>
      </c>
    </row>
    <row r="2718" spans="3:11" x14ac:dyDescent="0.3">
      <c r="C2718" s="7">
        <v>43943</v>
      </c>
      <c r="D2718" s="6">
        <v>22</v>
      </c>
      <c r="E2718" s="8">
        <f>IF(B2718="*",'Larimar Net '!D2719-('Larimar Net '!D2719*'Larimar Net Penalized '!$D$5),'Larimar Net '!D2719)</f>
        <v>6603.26213768876</v>
      </c>
      <c r="I2718" s="7">
        <v>43943</v>
      </c>
      <c r="J2718" s="6">
        <v>22</v>
      </c>
      <c r="K2718" s="8">
        <f>IF(H2718="*",'Larimar Net '!I2719-('Larimar Net '!I2719*'Larimar Net Penalized '!$J$5),'Larimar Net '!I2719)</f>
        <v>6370.4666274542769</v>
      </c>
    </row>
    <row r="2719" spans="3:11" x14ac:dyDescent="0.3">
      <c r="C2719" s="7">
        <v>43943</v>
      </c>
      <c r="D2719" s="6">
        <v>23</v>
      </c>
      <c r="E2719" s="8">
        <f>IF(B2719="*",'Larimar Net '!D2720-('Larimar Net '!D2720*'Larimar Net Penalized '!$D$5),'Larimar Net '!D2720)</f>
        <v>5563.814622718106</v>
      </c>
      <c r="I2719" s="7">
        <v>43943</v>
      </c>
      <c r="J2719" s="6">
        <v>23</v>
      </c>
      <c r="K2719" s="8">
        <f>IF(H2719="*",'Larimar Net '!I2720-('Larimar Net '!I2720*'Larimar Net Penalized '!$J$5),'Larimar Net '!I2720)</f>
        <v>7111.5207441568346</v>
      </c>
    </row>
    <row r="2720" spans="3:11" x14ac:dyDescent="0.3">
      <c r="C2720" s="7">
        <v>43944</v>
      </c>
      <c r="D2720" s="6">
        <v>0</v>
      </c>
      <c r="E2720" s="8">
        <f>IF(B2720="*",'Larimar Net '!D2721-('Larimar Net '!D2721*'Larimar Net Penalized '!$D$5),'Larimar Net '!D2721)</f>
        <v>12450.349882206776</v>
      </c>
      <c r="I2720" s="7">
        <v>43944</v>
      </c>
      <c r="J2720" s="6">
        <v>0</v>
      </c>
      <c r="K2720" s="8">
        <f>IF(H2720="*",'Larimar Net '!I2721-('Larimar Net '!I2721*'Larimar Net Penalized '!$J$5),'Larimar Net '!I2721)</f>
        <v>7969.3294209284832</v>
      </c>
    </row>
    <row r="2721" spans="3:11" x14ac:dyDescent="0.3">
      <c r="C2721" s="7">
        <v>43944</v>
      </c>
      <c r="D2721" s="6">
        <v>1</v>
      </c>
      <c r="E2721" s="8">
        <f>IF(B2721="*",'Larimar Net '!D2722-('Larimar Net '!D2722*'Larimar Net Penalized '!$D$5),'Larimar Net '!D2722)</f>
        <v>26409.711266604751</v>
      </c>
      <c r="I2721" s="7">
        <v>43944</v>
      </c>
      <c r="J2721" s="6">
        <v>1</v>
      </c>
      <c r="K2721" s="8">
        <f>IF(H2721="*",'Larimar Net '!I2722-('Larimar Net '!I2722*'Larimar Net Penalized '!$J$5),'Larimar Net '!I2722)</f>
        <v>10252.512727392692</v>
      </c>
    </row>
    <row r="2722" spans="3:11" x14ac:dyDescent="0.3">
      <c r="C2722" s="7">
        <v>43944</v>
      </c>
      <c r="D2722" s="6">
        <v>2</v>
      </c>
      <c r="E2722" s="8">
        <f>IF(B2722="*",'Larimar Net '!D2723-('Larimar Net '!D2723*'Larimar Net Penalized '!$D$5),'Larimar Net '!D2723)</f>
        <v>23720.520633055203</v>
      </c>
      <c r="I2722" s="7">
        <v>43944</v>
      </c>
      <c r="J2722" s="6">
        <v>2</v>
      </c>
      <c r="K2722" s="8">
        <f>IF(H2722="*",'Larimar Net '!I2723-('Larimar Net '!I2723*'Larimar Net Penalized '!$J$5),'Larimar Net '!I2723)</f>
        <v>11563.151485252893</v>
      </c>
    </row>
    <row r="2723" spans="3:11" x14ac:dyDescent="0.3">
      <c r="C2723" s="7">
        <v>43944</v>
      </c>
      <c r="D2723" s="6">
        <v>3</v>
      </c>
      <c r="E2723" s="8">
        <f>IF(B2723="*",'Larimar Net '!D2724-('Larimar Net '!D2724*'Larimar Net Penalized '!$D$5),'Larimar Net '!D2724)</f>
        <v>23040.731019837989</v>
      </c>
      <c r="I2723" s="7">
        <v>43944</v>
      </c>
      <c r="J2723" s="6">
        <v>3</v>
      </c>
      <c r="K2723" s="8">
        <f>IF(H2723="*",'Larimar Net '!I2724-('Larimar Net '!I2724*'Larimar Net Penalized '!$J$5),'Larimar Net '!I2724)</f>
        <v>11964.93369562252</v>
      </c>
    </row>
    <row r="2724" spans="3:11" x14ac:dyDescent="0.3">
      <c r="C2724" s="7">
        <v>43944</v>
      </c>
      <c r="D2724" s="6">
        <v>4</v>
      </c>
      <c r="E2724" s="8">
        <f>IF(B2724="*",'Larimar Net '!D2725-('Larimar Net '!D2725*'Larimar Net Penalized '!$D$5),'Larimar Net '!D2725)</f>
        <v>25075.437570173417</v>
      </c>
      <c r="I2724" s="7">
        <v>43944</v>
      </c>
      <c r="J2724" s="6">
        <v>4</v>
      </c>
      <c r="K2724" s="8">
        <f>IF(H2724="*",'Larimar Net '!I2725-('Larimar Net '!I2725*'Larimar Net Penalized '!$J$5),'Larimar Net '!I2725)</f>
        <v>14914.690699394168</v>
      </c>
    </row>
    <row r="2725" spans="3:11" x14ac:dyDescent="0.3">
      <c r="C2725" s="7">
        <v>43944</v>
      </c>
      <c r="D2725" s="6">
        <v>5</v>
      </c>
      <c r="E2725" s="8">
        <f>IF(B2725="*",'Larimar Net '!D2726-('Larimar Net '!D2726*'Larimar Net Penalized '!$D$5),'Larimar Net '!D2726)</f>
        <v>17695.88978244079</v>
      </c>
      <c r="I2725" s="7">
        <v>43944</v>
      </c>
      <c r="J2725" s="6">
        <v>5</v>
      </c>
      <c r="K2725" s="8">
        <f>IF(H2725="*",'Larimar Net '!I2726-('Larimar Net '!I2726*'Larimar Net Penalized '!$J$5),'Larimar Net '!I2726)</f>
        <v>16298.447079555479</v>
      </c>
    </row>
    <row r="2726" spans="3:11" x14ac:dyDescent="0.3">
      <c r="C2726" s="7">
        <v>43944</v>
      </c>
      <c r="D2726" s="6">
        <v>6</v>
      </c>
      <c r="E2726" s="8">
        <f>IF(B2726="*",'Larimar Net '!D2727-('Larimar Net '!D2727*'Larimar Net Penalized '!$D$5),'Larimar Net '!D2727)</f>
        <v>25723.965205258119</v>
      </c>
      <c r="I2726" s="7">
        <v>43944</v>
      </c>
      <c r="J2726" s="6">
        <v>6</v>
      </c>
      <c r="K2726" s="8">
        <f>IF(H2726="*",'Larimar Net '!I2727-('Larimar Net '!I2727*'Larimar Net Penalized '!$J$5),'Larimar Net '!I2727)</f>
        <v>21536.021950174767</v>
      </c>
    </row>
    <row r="2727" spans="3:11" x14ac:dyDescent="0.3">
      <c r="C2727" s="7">
        <v>43944</v>
      </c>
      <c r="D2727" s="6">
        <v>7</v>
      </c>
      <c r="E2727" s="8">
        <f>IF(B2727="*",'Larimar Net '!D2728-('Larimar Net '!D2728*'Larimar Net Penalized '!$D$5),'Larimar Net '!D2728)</f>
        <v>29591.700235549342</v>
      </c>
      <c r="I2727" s="7">
        <v>43944</v>
      </c>
      <c r="J2727" s="6">
        <v>7</v>
      </c>
      <c r="K2727" s="8">
        <f>IF(H2727="*",'Larimar Net '!I2728-('Larimar Net '!I2728*'Larimar Net Penalized '!$J$5),'Larimar Net '!I2728)</f>
        <v>24805.360979743393</v>
      </c>
    </row>
    <row r="2728" spans="3:11" x14ac:dyDescent="0.3">
      <c r="C2728" s="7">
        <v>43944</v>
      </c>
      <c r="D2728" s="6">
        <v>8</v>
      </c>
      <c r="E2728" s="8">
        <f>IF(B2728="*",'Larimar Net '!D2729-('Larimar Net '!D2729*'Larimar Net Penalized '!$D$5),'Larimar Net '!D2729)</f>
        <v>30358.144023062297</v>
      </c>
      <c r="I2728" s="7">
        <v>43944</v>
      </c>
      <c r="J2728" s="6">
        <v>8</v>
      </c>
      <c r="K2728" s="8">
        <f>IF(H2728="*",'Larimar Net '!I2729-('Larimar Net '!I2729*'Larimar Net Penalized '!$J$5),'Larimar Net '!I2729)</f>
        <v>25663.340386233958</v>
      </c>
    </row>
    <row r="2729" spans="3:11" x14ac:dyDescent="0.3">
      <c r="C2729" s="7">
        <v>43944</v>
      </c>
      <c r="D2729" s="6">
        <v>9</v>
      </c>
      <c r="E2729" s="8">
        <f>IF(B2729="*",'Larimar Net '!D2730-('Larimar Net '!D2730*'Larimar Net Penalized '!$D$5),'Larimar Net '!D2730)</f>
        <v>28853.037786139492</v>
      </c>
      <c r="I2729" s="7">
        <v>43944</v>
      </c>
      <c r="J2729" s="6">
        <v>9</v>
      </c>
      <c r="K2729" s="8">
        <f>IF(H2729="*",'Larimar Net '!I2730-('Larimar Net '!I2730*'Larimar Net Penalized '!$J$5),'Larimar Net '!I2730)</f>
        <v>23095.025307903772</v>
      </c>
    </row>
    <row r="2730" spans="3:11" x14ac:dyDescent="0.3">
      <c r="C2730" s="7">
        <v>43944</v>
      </c>
      <c r="D2730" s="6">
        <v>10</v>
      </c>
      <c r="E2730" s="8">
        <f>IF(B2730="*",'Larimar Net '!D2731-('Larimar Net '!D2731*'Larimar Net Penalized '!$D$5),'Larimar Net '!D2731)</f>
        <v>27381.612830305719</v>
      </c>
      <c r="I2730" s="7">
        <v>43944</v>
      </c>
      <c r="J2730" s="6">
        <v>10</v>
      </c>
      <c r="K2730" s="8">
        <f>IF(H2730="*",'Larimar Net '!I2731-('Larimar Net '!I2731*'Larimar Net Penalized '!$J$5),'Larimar Net '!I2731)</f>
        <v>19878.750034060093</v>
      </c>
    </row>
    <row r="2731" spans="3:11" x14ac:dyDescent="0.3">
      <c r="C2731" s="7">
        <v>43944</v>
      </c>
      <c r="D2731" s="6">
        <v>11</v>
      </c>
      <c r="E2731" s="8">
        <f>IF(B2731="*",'Larimar Net '!D2732-('Larimar Net '!D2732*'Larimar Net Penalized '!$D$5),'Larimar Net '!D2732)</f>
        <v>21767.039309264084</v>
      </c>
      <c r="I2731" s="7">
        <v>43944</v>
      </c>
      <c r="J2731" s="6">
        <v>11</v>
      </c>
      <c r="K2731" s="8">
        <f>IF(H2731="*",'Larimar Net '!I2732-('Larimar Net '!I2732*'Larimar Net Penalized '!$J$5),'Larimar Net '!I2732)</f>
        <v>13178.985625026535</v>
      </c>
    </row>
    <row r="2732" spans="3:11" x14ac:dyDescent="0.3">
      <c r="C2732" s="7">
        <v>43944</v>
      </c>
      <c r="D2732" s="6">
        <v>12</v>
      </c>
      <c r="E2732" s="8">
        <f>IF(B2732="*",'Larimar Net '!D2733-('Larimar Net '!D2733*'Larimar Net Penalized '!$D$5),'Larimar Net '!D2733)</f>
        <v>18647.97856896546</v>
      </c>
      <c r="I2732" s="7">
        <v>43944</v>
      </c>
      <c r="J2732" s="6">
        <v>12</v>
      </c>
      <c r="K2732" s="8">
        <f>IF(H2732="*",'Larimar Net '!I2733-('Larimar Net '!I2733*'Larimar Net Penalized '!$J$5),'Larimar Net '!I2733)</f>
        <v>10083.848244303483</v>
      </c>
    </row>
    <row r="2733" spans="3:11" x14ac:dyDescent="0.3">
      <c r="C2733" s="7">
        <v>43944</v>
      </c>
      <c r="D2733" s="6">
        <v>13</v>
      </c>
      <c r="E2733" s="8">
        <f>IF(B2733="*",'Larimar Net '!D2734-('Larimar Net '!D2734*'Larimar Net Penalized '!$D$5),'Larimar Net '!D2734)</f>
        <v>20710.899466658</v>
      </c>
      <c r="I2733" s="7">
        <v>43944</v>
      </c>
      <c r="J2733" s="6">
        <v>13</v>
      </c>
      <c r="K2733" s="8">
        <f>IF(H2733="*",'Larimar Net '!I2734-('Larimar Net '!I2734*'Larimar Net Penalized '!$J$5),'Larimar Net '!I2734)</f>
        <v>9307.5049525112536</v>
      </c>
    </row>
    <row r="2734" spans="3:11" x14ac:dyDescent="0.3">
      <c r="C2734" s="7">
        <v>43944</v>
      </c>
      <c r="D2734" s="6">
        <v>14</v>
      </c>
      <c r="E2734" s="8">
        <f>IF(B2734="*",'Larimar Net '!D2735-('Larimar Net '!D2735*'Larimar Net Penalized '!$D$5),'Larimar Net '!D2735)</f>
        <v>14469.224526268348</v>
      </c>
      <c r="I2734" s="7">
        <v>43944</v>
      </c>
      <c r="J2734" s="6">
        <v>14</v>
      </c>
      <c r="K2734" s="8">
        <f>IF(H2734="*",'Larimar Net '!I2735-('Larimar Net '!I2735*'Larimar Net Penalized '!$J$5),'Larimar Net '!I2735)</f>
        <v>7348.1848396060714</v>
      </c>
    </row>
    <row r="2735" spans="3:11" x14ac:dyDescent="0.3">
      <c r="C2735" s="7">
        <v>43944</v>
      </c>
      <c r="D2735" s="6">
        <v>15</v>
      </c>
      <c r="E2735" s="8">
        <f>IF(B2735="*",'Larimar Net '!D2736-('Larimar Net '!D2736*'Larimar Net Penalized '!$D$5),'Larimar Net '!D2736)</f>
        <v>12445.902151833367</v>
      </c>
      <c r="I2735" s="7">
        <v>43944</v>
      </c>
      <c r="J2735" s="6">
        <v>15</v>
      </c>
      <c r="K2735" s="8">
        <f>IF(H2735="*",'Larimar Net '!I2736-('Larimar Net '!I2736*'Larimar Net Penalized '!$J$5),'Larimar Net '!I2736)</f>
        <v>4919.306606769841</v>
      </c>
    </row>
    <row r="2736" spans="3:11" x14ac:dyDescent="0.3">
      <c r="C2736" s="7">
        <v>43944</v>
      </c>
      <c r="D2736" s="6">
        <v>16</v>
      </c>
      <c r="E2736" s="8">
        <f>IF(B2736="*",'Larimar Net '!D2737-('Larimar Net '!D2737*'Larimar Net Penalized '!$D$5),'Larimar Net '!D2737)</f>
        <v>7544.6588841998073</v>
      </c>
      <c r="I2736" s="7">
        <v>43944</v>
      </c>
      <c r="J2736" s="6">
        <v>16</v>
      </c>
      <c r="K2736" s="8">
        <f>IF(H2736="*",'Larimar Net '!I2737-('Larimar Net '!I2737*'Larimar Net Penalized '!$J$5),'Larimar Net '!I2737)</f>
        <v>2505.3896821078779</v>
      </c>
    </row>
    <row r="2737" spans="3:11" x14ac:dyDescent="0.3">
      <c r="C2737" s="7">
        <v>43944</v>
      </c>
      <c r="D2737" s="6">
        <v>17</v>
      </c>
      <c r="E2737" s="8">
        <f>IF(B2737="*",'Larimar Net '!D2738-('Larimar Net '!D2738*'Larimar Net Penalized '!$D$5),'Larimar Net '!D2738)</f>
        <v>5909.1786793256069</v>
      </c>
      <c r="I2737" s="7">
        <v>43944</v>
      </c>
      <c r="J2737" s="6">
        <v>17</v>
      </c>
      <c r="K2737" s="8">
        <f>IF(H2737="*",'Larimar Net '!I2738-('Larimar Net '!I2738*'Larimar Net Penalized '!$J$5),'Larimar Net '!I2738)</f>
        <v>1964.3235768964071</v>
      </c>
    </row>
    <row r="2738" spans="3:11" x14ac:dyDescent="0.3">
      <c r="C2738" s="7">
        <v>43944</v>
      </c>
      <c r="D2738" s="6">
        <v>18</v>
      </c>
      <c r="E2738" s="8">
        <f>IF(B2738="*",'Larimar Net '!D2739-('Larimar Net '!D2739*'Larimar Net Penalized '!$D$5),'Larimar Net '!D2739)</f>
        <v>5462.0354694249982</v>
      </c>
      <c r="I2738" s="7">
        <v>43944</v>
      </c>
      <c r="J2738" s="6">
        <v>18</v>
      </c>
      <c r="K2738" s="8">
        <f>IF(H2738="*",'Larimar Net '!I2739-('Larimar Net '!I2739*'Larimar Net Penalized '!$J$5),'Larimar Net '!I2739)</f>
        <v>1514.306250519131</v>
      </c>
    </row>
    <row r="2739" spans="3:11" x14ac:dyDescent="0.3">
      <c r="C2739" s="7">
        <v>43944</v>
      </c>
      <c r="D2739" s="6">
        <v>19</v>
      </c>
      <c r="E2739" s="8">
        <f>IF(B2739="*",'Larimar Net '!D2740-('Larimar Net '!D2740*'Larimar Net Penalized '!$D$5),'Larimar Net '!D2740)</f>
        <v>8716.1962092221165</v>
      </c>
      <c r="I2739" s="7">
        <v>43944</v>
      </c>
      <c r="J2739" s="6">
        <v>19</v>
      </c>
      <c r="K2739" s="8">
        <f>IF(H2739="*",'Larimar Net '!I2740-('Larimar Net '!I2740*'Larimar Net Penalized '!$J$5),'Larimar Net '!I2740)</f>
        <v>2669.3982633493897</v>
      </c>
    </row>
    <row r="2740" spans="3:11" x14ac:dyDescent="0.3">
      <c r="C2740" s="7">
        <v>43944</v>
      </c>
      <c r="D2740" s="6">
        <v>20</v>
      </c>
      <c r="E2740" s="8">
        <f>IF(B2740="*",'Larimar Net '!D2741-('Larimar Net '!D2741*'Larimar Net Penalized '!$D$5),'Larimar Net '!D2741)</f>
        <v>18566.320087774515</v>
      </c>
      <c r="I2740" s="7">
        <v>43944</v>
      </c>
      <c r="J2740" s="6">
        <v>20</v>
      </c>
      <c r="K2740" s="8">
        <f>IF(H2740="*",'Larimar Net '!I2741-('Larimar Net '!I2741*'Larimar Net Penalized '!$J$5),'Larimar Net '!I2741)</f>
        <v>7172.8297251691556</v>
      </c>
    </row>
    <row r="2741" spans="3:11" x14ac:dyDescent="0.3">
      <c r="C2741" s="7">
        <v>43944</v>
      </c>
      <c r="D2741" s="6">
        <v>21</v>
      </c>
      <c r="E2741" s="8">
        <f>IF(B2741="*",'Larimar Net '!D2742-('Larimar Net '!D2742*'Larimar Net Penalized '!$D$5),'Larimar Net '!D2742)</f>
        <v>32994.112871440382</v>
      </c>
      <c r="I2741" s="7">
        <v>43944</v>
      </c>
      <c r="J2741" s="6">
        <v>21</v>
      </c>
      <c r="K2741" s="8">
        <f>IF(H2741="*",'Larimar Net '!I2742-('Larimar Net '!I2742*'Larimar Net Penalized '!$J$5),'Larimar Net '!I2742)</f>
        <v>13024.142745290508</v>
      </c>
    </row>
    <row r="2742" spans="3:11" x14ac:dyDescent="0.3">
      <c r="C2742" s="7">
        <v>43944</v>
      </c>
      <c r="D2742" s="6">
        <v>22</v>
      </c>
      <c r="E2742" s="8">
        <f>IF(B2742="*",'Larimar Net '!D2743-('Larimar Net '!D2743*'Larimar Net Penalized '!$D$5),'Larimar Net '!D2743)</f>
        <v>27150.775975156455</v>
      </c>
      <c r="I2742" s="7">
        <v>43944</v>
      </c>
      <c r="J2742" s="6">
        <v>22</v>
      </c>
      <c r="K2742" s="8">
        <f>IF(H2742="*",'Larimar Net '!I2743-('Larimar Net '!I2743*'Larimar Net Penalized '!$J$5),'Larimar Net '!I2743)</f>
        <v>14946.504498880953</v>
      </c>
    </row>
    <row r="2743" spans="3:11" x14ac:dyDescent="0.3">
      <c r="C2743" s="7">
        <v>43944</v>
      </c>
      <c r="D2743" s="6">
        <v>23</v>
      </c>
      <c r="E2743" s="8">
        <f>IF(B2743="*",'Larimar Net '!D2744-('Larimar Net '!D2744*'Larimar Net Penalized '!$D$5),'Larimar Net '!D2744)</f>
        <v>24681.312001722657</v>
      </c>
      <c r="I2743" s="7">
        <v>43944</v>
      </c>
      <c r="J2743" s="6">
        <v>23</v>
      </c>
      <c r="K2743" s="8">
        <f>IF(H2743="*",'Larimar Net '!I2744-('Larimar Net '!I2744*'Larimar Net Penalized '!$J$5),'Larimar Net '!I2744)</f>
        <v>18802.500346419398</v>
      </c>
    </row>
    <row r="2744" spans="3:11" x14ac:dyDescent="0.3">
      <c r="C2744" s="7">
        <v>43945</v>
      </c>
      <c r="D2744" s="6">
        <v>0</v>
      </c>
      <c r="E2744" s="8">
        <f>IF(B2744="*",'Larimar Net '!D2745-('Larimar Net '!D2745*'Larimar Net Penalized '!$D$5),'Larimar Net '!D2745)</f>
        <v>23493.76644385434</v>
      </c>
      <c r="I2744" s="7">
        <v>43945</v>
      </c>
      <c r="J2744" s="6">
        <v>0</v>
      </c>
      <c r="K2744" s="8">
        <f>IF(H2744="*",'Larimar Net '!I2745-('Larimar Net '!I2745*'Larimar Net Penalized '!$J$5),'Larimar Net '!I2745)</f>
        <v>18936.669029562912</v>
      </c>
    </row>
    <row r="2745" spans="3:11" x14ac:dyDescent="0.3">
      <c r="C2745" s="7">
        <v>43945</v>
      </c>
      <c r="D2745" s="6">
        <v>1</v>
      </c>
      <c r="E2745" s="8">
        <f>IF(B2745="*",'Larimar Net '!D2746-('Larimar Net '!D2746*'Larimar Net Penalized '!$D$5),'Larimar Net '!D2746)</f>
        <v>27733.798261254218</v>
      </c>
      <c r="I2745" s="7">
        <v>43945</v>
      </c>
      <c r="J2745" s="6">
        <v>1</v>
      </c>
      <c r="K2745" s="8">
        <f>IF(H2745="*",'Larimar Net '!I2746-('Larimar Net '!I2746*'Larimar Net Penalized '!$J$5),'Larimar Net '!I2746)</f>
        <v>25369.616082761906</v>
      </c>
    </row>
    <row r="2746" spans="3:11" x14ac:dyDescent="0.3">
      <c r="C2746" s="7">
        <v>43945</v>
      </c>
      <c r="D2746" s="6">
        <v>2</v>
      </c>
      <c r="E2746" s="8">
        <f>IF(B2746="*",'Larimar Net '!D2747-('Larimar Net '!D2747*'Larimar Net Penalized '!$D$5),'Larimar Net '!D2747)</f>
        <v>25357.23423214176</v>
      </c>
      <c r="I2746" s="7">
        <v>43945</v>
      </c>
      <c r="J2746" s="6">
        <v>2</v>
      </c>
      <c r="K2746" s="8">
        <f>IF(H2746="*",'Larimar Net '!I2747-('Larimar Net '!I2747*'Larimar Net Penalized '!$J$5),'Larimar Net '!I2747)</f>
        <v>23859.932591566216</v>
      </c>
    </row>
    <row r="2747" spans="3:11" x14ac:dyDescent="0.3">
      <c r="C2747" s="7">
        <v>43945</v>
      </c>
      <c r="D2747" s="6">
        <v>3</v>
      </c>
      <c r="E2747" s="8">
        <f>IF(B2747="*",'Larimar Net '!D2748-('Larimar Net '!D2748*'Larimar Net Penalized '!$D$5),'Larimar Net '!D2748)</f>
        <v>29540.468641434003</v>
      </c>
      <c r="I2747" s="7">
        <v>43945</v>
      </c>
      <c r="J2747" s="6">
        <v>3</v>
      </c>
      <c r="K2747" s="8">
        <f>IF(H2747="*",'Larimar Net '!I2748-('Larimar Net '!I2748*'Larimar Net Penalized '!$J$5),'Larimar Net '!I2748)</f>
        <v>22494.269480465857</v>
      </c>
    </row>
    <row r="2748" spans="3:11" x14ac:dyDescent="0.3">
      <c r="C2748" s="7">
        <v>43945</v>
      </c>
      <c r="D2748" s="6">
        <v>4</v>
      </c>
      <c r="E2748" s="8">
        <f>IF(B2748="*",'Larimar Net '!D2749-('Larimar Net '!D2749*'Larimar Net Penalized '!$D$5),'Larimar Net '!D2749)</f>
        <v>30119.91676797358</v>
      </c>
      <c r="I2748" s="7">
        <v>43945</v>
      </c>
      <c r="J2748" s="6">
        <v>4</v>
      </c>
      <c r="K2748" s="8">
        <f>IF(H2748="*",'Larimar Net '!I2749-('Larimar Net '!I2749*'Larimar Net Penalized '!$J$5),'Larimar Net '!I2749)</f>
        <v>24572.056691972466</v>
      </c>
    </row>
    <row r="2749" spans="3:11" x14ac:dyDescent="0.3">
      <c r="C2749" s="7">
        <v>43945</v>
      </c>
      <c r="D2749" s="6">
        <v>5</v>
      </c>
      <c r="E2749" s="8">
        <f>IF(B2749="*",'Larimar Net '!D2750-('Larimar Net '!D2750*'Larimar Net Penalized '!$D$5),'Larimar Net '!D2750)</f>
        <v>26024.626795434207</v>
      </c>
      <c r="I2749" s="7">
        <v>43945</v>
      </c>
      <c r="J2749" s="6">
        <v>5</v>
      </c>
      <c r="K2749" s="8">
        <f>IF(H2749="*",'Larimar Net '!I2750-('Larimar Net '!I2750*'Larimar Net Penalized '!$J$5),'Larimar Net '!I2750)</f>
        <v>22084.943473985542</v>
      </c>
    </row>
    <row r="2750" spans="3:11" x14ac:dyDescent="0.3">
      <c r="C2750" s="7">
        <v>43945</v>
      </c>
      <c r="D2750" s="6">
        <v>6</v>
      </c>
      <c r="E2750" s="8">
        <f>IF(B2750="*",'Larimar Net '!D2751-('Larimar Net '!D2751*'Larimar Net Penalized '!$D$5),'Larimar Net '!D2751)</f>
        <v>26152.172920610508</v>
      </c>
      <c r="I2750" s="7">
        <v>43945</v>
      </c>
      <c r="J2750" s="6">
        <v>6</v>
      </c>
      <c r="K2750" s="8">
        <f>IF(H2750="*",'Larimar Net '!I2751-('Larimar Net '!I2751*'Larimar Net Penalized '!$J$5),'Larimar Net '!I2751)</f>
        <v>20405.548711502892</v>
      </c>
    </row>
    <row r="2751" spans="3:11" x14ac:dyDescent="0.3">
      <c r="C2751" s="7">
        <v>43945</v>
      </c>
      <c r="D2751" s="6">
        <v>7</v>
      </c>
      <c r="E2751" s="8">
        <f>IF(B2751="*",'Larimar Net '!D2752-('Larimar Net '!D2752*'Larimar Net Penalized '!$D$5),'Larimar Net '!D2752)</f>
        <v>23813.746917648132</v>
      </c>
      <c r="I2751" s="7">
        <v>43945</v>
      </c>
      <c r="J2751" s="6">
        <v>7</v>
      </c>
      <c r="K2751" s="8">
        <f>IF(H2751="*",'Larimar Net '!I2752-('Larimar Net '!I2752*'Larimar Net Penalized '!$J$5),'Larimar Net '!I2752)</f>
        <v>20337.538140605728</v>
      </c>
    </row>
    <row r="2752" spans="3:11" x14ac:dyDescent="0.3">
      <c r="C2752" s="7">
        <v>43945</v>
      </c>
      <c r="D2752" s="6">
        <v>8</v>
      </c>
      <c r="E2752" s="8">
        <f>IF(B2752="*",'Larimar Net '!D2753-('Larimar Net '!D2753*'Larimar Net Penalized '!$D$5),'Larimar Net '!D2753)</f>
        <v>21230.562948831412</v>
      </c>
      <c r="I2752" s="7">
        <v>43945</v>
      </c>
      <c r="J2752" s="6">
        <v>8</v>
      </c>
      <c r="K2752" s="8">
        <f>IF(H2752="*",'Larimar Net '!I2753-('Larimar Net '!I2753*'Larimar Net Penalized '!$J$5),'Larimar Net '!I2753)</f>
        <v>16383.954948674284</v>
      </c>
    </row>
    <row r="2753" spans="3:11" x14ac:dyDescent="0.3">
      <c r="C2753" s="7">
        <v>43945</v>
      </c>
      <c r="D2753" s="6">
        <v>9</v>
      </c>
      <c r="E2753" s="8">
        <f>IF(B2753="*",'Larimar Net '!D2754-('Larimar Net '!D2754*'Larimar Net Penalized '!$D$5),'Larimar Net '!D2754)</f>
        <v>22103.515575140624</v>
      </c>
      <c r="I2753" s="7">
        <v>43945</v>
      </c>
      <c r="J2753" s="6">
        <v>9</v>
      </c>
      <c r="K2753" s="8">
        <f>IF(H2753="*",'Larimar Net '!I2754-('Larimar Net '!I2754*'Larimar Net Penalized '!$J$5),'Larimar Net '!I2754)</f>
        <v>16461.580728598397</v>
      </c>
    </row>
    <row r="2754" spans="3:11" x14ac:dyDescent="0.3">
      <c r="C2754" s="7">
        <v>43945</v>
      </c>
      <c r="D2754" s="6">
        <v>10</v>
      </c>
      <c r="E2754" s="8">
        <f>IF(B2754="*",'Larimar Net '!D2755-('Larimar Net '!D2755*'Larimar Net Penalized '!$D$5),'Larimar Net '!D2755)</f>
        <v>35186.159480657581</v>
      </c>
      <c r="I2754" s="7">
        <v>43945</v>
      </c>
      <c r="J2754" s="6">
        <v>10</v>
      </c>
      <c r="K2754" s="8">
        <f>IF(H2754="*",'Larimar Net '!I2755-('Larimar Net '!I2755*'Larimar Net Penalized '!$J$5),'Larimar Net '!I2755)</f>
        <v>30195.948676344164</v>
      </c>
    </row>
    <row r="2755" spans="3:11" x14ac:dyDescent="0.3">
      <c r="C2755" s="7">
        <v>43945</v>
      </c>
      <c r="D2755" s="6">
        <v>11</v>
      </c>
      <c r="E2755" s="8">
        <f>IF(B2755="*",'Larimar Net '!D2756-('Larimar Net '!D2756*'Larimar Net Penalized '!$D$5),'Larimar Net '!D2756)</f>
        <v>44267.695831691606</v>
      </c>
      <c r="I2755" s="7">
        <v>43945</v>
      </c>
      <c r="J2755" s="6">
        <v>11</v>
      </c>
      <c r="K2755" s="8">
        <f>IF(H2755="*",'Larimar Net '!I2756-('Larimar Net '!I2756*'Larimar Net Penalized '!$J$5),'Larimar Net '!I2756)</f>
        <v>40812.328173525544</v>
      </c>
    </row>
    <row r="2756" spans="3:11" x14ac:dyDescent="0.3">
      <c r="C2756" s="7">
        <v>43945</v>
      </c>
      <c r="D2756" s="6">
        <v>12</v>
      </c>
      <c r="E2756" s="8">
        <f>IF(B2756="*",'Larimar Net '!D2757-('Larimar Net '!D2757*'Larimar Net Penalized '!$D$5),'Larimar Net '!D2757)</f>
        <v>35646.355405638875</v>
      </c>
      <c r="I2756" s="7">
        <v>43945</v>
      </c>
      <c r="J2756" s="6">
        <v>12</v>
      </c>
      <c r="K2756" s="8">
        <f>IF(H2756="*",'Larimar Net '!I2757-('Larimar Net '!I2757*'Larimar Net Penalized '!$J$5),'Larimar Net '!I2757)</f>
        <v>17935.014112180892</v>
      </c>
    </row>
    <row r="2757" spans="3:11" x14ac:dyDescent="0.3">
      <c r="C2757" s="7">
        <v>43945</v>
      </c>
      <c r="D2757" s="6">
        <v>13</v>
      </c>
      <c r="E2757" s="8">
        <f>IF(B2757="*",'Larimar Net '!D2758-('Larimar Net '!D2758*'Larimar Net Penalized '!$D$5),'Larimar Net '!D2758)</f>
        <v>37833.857598790499</v>
      </c>
      <c r="I2757" s="7">
        <v>43945</v>
      </c>
      <c r="J2757" s="6">
        <v>13</v>
      </c>
      <c r="K2757" s="8">
        <f>IF(H2757="*",'Larimar Net '!I2758-('Larimar Net '!I2758*'Larimar Net Penalized '!$J$5),'Larimar Net '!I2758)</f>
        <v>22562.848991476596</v>
      </c>
    </row>
    <row r="2758" spans="3:11" x14ac:dyDescent="0.3">
      <c r="C2758" s="7">
        <v>43945</v>
      </c>
      <c r="D2758" s="6">
        <v>14</v>
      </c>
      <c r="E2758" s="8">
        <f>IF(B2758="*",'Larimar Net '!D2759-('Larimar Net '!D2759*'Larimar Net Penalized '!$D$5),'Larimar Net '!D2759)</f>
        <v>17046.324432814814</v>
      </c>
      <c r="I2758" s="7">
        <v>43945</v>
      </c>
      <c r="J2758" s="6">
        <v>14</v>
      </c>
      <c r="K2758" s="8">
        <f>IF(H2758="*",'Larimar Net '!I2759-('Larimar Net '!I2759*'Larimar Net Penalized '!$J$5),'Larimar Net '!I2759)</f>
        <v>7067.1641741691819</v>
      </c>
    </row>
    <row r="2759" spans="3:11" x14ac:dyDescent="0.3">
      <c r="C2759" s="7">
        <v>43945</v>
      </c>
      <c r="D2759" s="6">
        <v>15</v>
      </c>
      <c r="E2759" s="8">
        <f>IF(B2759="*",'Larimar Net '!D2760-('Larimar Net '!D2760*'Larimar Net Penalized '!$D$5),'Larimar Net '!D2760)</f>
        <v>18233.369519405114</v>
      </c>
      <c r="I2759" s="7">
        <v>43945</v>
      </c>
      <c r="J2759" s="6">
        <v>15</v>
      </c>
      <c r="K2759" s="8">
        <f>IF(H2759="*",'Larimar Net '!I2760-('Larimar Net '!I2760*'Larimar Net Penalized '!$J$5),'Larimar Net '!I2760)</f>
        <v>8545.4810879185716</v>
      </c>
    </row>
    <row r="2760" spans="3:11" x14ac:dyDescent="0.3">
      <c r="C2760" s="7">
        <v>43945</v>
      </c>
      <c r="D2760" s="6">
        <v>16</v>
      </c>
      <c r="E2760" s="8">
        <f>IF(B2760="*",'Larimar Net '!D2761-('Larimar Net '!D2761*'Larimar Net Penalized '!$D$5),'Larimar Net '!D2761)</f>
        <v>17617.017130014287</v>
      </c>
      <c r="I2760" s="7">
        <v>43945</v>
      </c>
      <c r="J2760" s="6">
        <v>16</v>
      </c>
      <c r="K2760" s="8">
        <f>IF(H2760="*",'Larimar Net '!I2761-('Larimar Net '!I2761*'Larimar Net Penalized '!$J$5),'Larimar Net '!I2761)</f>
        <v>7726.2771876649222</v>
      </c>
    </row>
    <row r="2761" spans="3:11" x14ac:dyDescent="0.3">
      <c r="C2761" s="7">
        <v>43945</v>
      </c>
      <c r="D2761" s="6">
        <v>17</v>
      </c>
      <c r="E2761" s="8">
        <f>IF(B2761="*",'Larimar Net '!D2762-('Larimar Net '!D2762*'Larimar Net Penalized '!$D$5),'Larimar Net '!D2762)</f>
        <v>15543.096602626747</v>
      </c>
      <c r="I2761" s="7">
        <v>43945</v>
      </c>
      <c r="J2761" s="6">
        <v>17</v>
      </c>
      <c r="K2761" s="8">
        <f>IF(H2761="*",'Larimar Net '!I2762-('Larimar Net '!I2762*'Larimar Net Penalized '!$J$5),'Larimar Net '!I2762)</f>
        <v>6556.6089248153048</v>
      </c>
    </row>
    <row r="2762" spans="3:11" x14ac:dyDescent="0.3">
      <c r="C2762" s="7">
        <v>43945</v>
      </c>
      <c r="D2762" s="6">
        <v>18</v>
      </c>
      <c r="E2762" s="8">
        <f>IF(B2762="*",'Larimar Net '!D2763-('Larimar Net '!D2763*'Larimar Net Penalized '!$D$5),'Larimar Net '!D2763)</f>
        <v>19865.875028980521</v>
      </c>
      <c r="I2762" s="7">
        <v>43945</v>
      </c>
      <c r="J2762" s="6">
        <v>18</v>
      </c>
      <c r="K2762" s="8">
        <f>IF(H2762="*",'Larimar Net '!I2763-('Larimar Net '!I2763*'Larimar Net Penalized '!$J$5),'Larimar Net '!I2763)</f>
        <v>6929.6300220184303</v>
      </c>
    </row>
    <row r="2763" spans="3:11" x14ac:dyDescent="0.3">
      <c r="C2763" s="7">
        <v>43945</v>
      </c>
      <c r="D2763" s="6">
        <v>19</v>
      </c>
      <c r="E2763" s="8">
        <f>IF(B2763="*",'Larimar Net '!D2764-('Larimar Net '!D2764*'Larimar Net Penalized '!$D$5),'Larimar Net '!D2764)</f>
        <v>21536.959855462377</v>
      </c>
      <c r="I2763" s="7">
        <v>43945</v>
      </c>
      <c r="J2763" s="6">
        <v>19</v>
      </c>
      <c r="K2763" s="8">
        <f>IF(H2763="*",'Larimar Net '!I2764-('Larimar Net '!I2764*'Larimar Net Penalized '!$J$5),'Larimar Net '!I2764)</f>
        <v>9424.8933579595596</v>
      </c>
    </row>
    <row r="2764" spans="3:11" x14ac:dyDescent="0.3">
      <c r="C2764" s="7">
        <v>43945</v>
      </c>
      <c r="D2764" s="6">
        <v>20</v>
      </c>
      <c r="E2764" s="8">
        <f>IF(B2764="*",'Larimar Net '!D2765-('Larimar Net '!D2765*'Larimar Net Penalized '!$D$5),'Larimar Net '!D2765)</f>
        <v>18727.089158471266</v>
      </c>
      <c r="I2764" s="7">
        <v>43945</v>
      </c>
      <c r="J2764" s="6">
        <v>20</v>
      </c>
      <c r="K2764" s="8">
        <f>IF(H2764="*",'Larimar Net '!I2765-('Larimar Net '!I2765*'Larimar Net Penalized '!$J$5),'Larimar Net '!I2765)</f>
        <v>10248.275399764729</v>
      </c>
    </row>
    <row r="2765" spans="3:11" x14ac:dyDescent="0.3">
      <c r="C2765" s="7">
        <v>43945</v>
      </c>
      <c r="D2765" s="6">
        <v>21</v>
      </c>
      <c r="E2765" s="8">
        <f>IF(B2765="*",'Larimar Net '!D2766-('Larimar Net '!D2766*'Larimar Net Penalized '!$D$5),'Larimar Net '!D2766)</f>
        <v>26714.774560076377</v>
      </c>
      <c r="I2765" s="7">
        <v>43945</v>
      </c>
      <c r="J2765" s="6">
        <v>21</v>
      </c>
      <c r="K2765" s="8">
        <f>IF(H2765="*",'Larimar Net '!I2766-('Larimar Net '!I2766*'Larimar Net Penalized '!$J$5),'Larimar Net '!I2766)</f>
        <v>13384.573883943282</v>
      </c>
    </row>
    <row r="2766" spans="3:11" x14ac:dyDescent="0.3">
      <c r="C2766" s="7">
        <v>43945</v>
      </c>
      <c r="D2766" s="6">
        <v>22</v>
      </c>
      <c r="E2766" s="8">
        <f>IF(B2766="*",'Larimar Net '!D2767-('Larimar Net '!D2767*'Larimar Net Penalized '!$D$5),'Larimar Net '!D2767)</f>
        <v>18016.277938176499</v>
      </c>
      <c r="I2766" s="7">
        <v>43945</v>
      </c>
      <c r="J2766" s="6">
        <v>22</v>
      </c>
      <c r="K2766" s="8">
        <f>IF(H2766="*",'Larimar Net '!I2767-('Larimar Net '!I2767*'Larimar Net Penalized '!$J$5),'Larimar Net '!I2767)</f>
        <v>11721.70902675943</v>
      </c>
    </row>
    <row r="2767" spans="3:11" x14ac:dyDescent="0.3">
      <c r="C2767" s="7">
        <v>43945</v>
      </c>
      <c r="D2767" s="6">
        <v>23</v>
      </c>
      <c r="E2767" s="8">
        <f>IF(B2767="*",'Larimar Net '!D2768-('Larimar Net '!D2768*'Larimar Net Penalized '!$D$5),'Larimar Net '!D2768)</f>
        <v>16587.621150377468</v>
      </c>
      <c r="I2767" s="7">
        <v>43945</v>
      </c>
      <c r="J2767" s="6">
        <v>23</v>
      </c>
      <c r="K2767" s="8">
        <f>IF(H2767="*",'Larimar Net '!I2768-('Larimar Net '!I2768*'Larimar Net Penalized '!$J$5),'Larimar Net '!I2768)</f>
        <v>13372.224068491225</v>
      </c>
    </row>
    <row r="2768" spans="3:11" x14ac:dyDescent="0.3">
      <c r="C2768" s="7">
        <v>43946</v>
      </c>
      <c r="D2768" s="6">
        <v>0</v>
      </c>
      <c r="E2768" s="8">
        <f>IF(B2768="*",'Larimar Net '!D2769-('Larimar Net '!D2769*'Larimar Net Penalized '!$D$5),'Larimar Net '!D2769)</f>
        <v>14048.670472254216</v>
      </c>
      <c r="I2768" s="7">
        <v>43946</v>
      </c>
      <c r="J2768" s="6">
        <v>0</v>
      </c>
      <c r="K2768" s="8">
        <f>IF(H2768="*",'Larimar Net '!I2769-('Larimar Net '!I2769*'Larimar Net Penalized '!$J$5),'Larimar Net '!I2769)</f>
        <v>14004.162650274642</v>
      </c>
    </row>
    <row r="2769" spans="3:11" x14ac:dyDescent="0.3">
      <c r="C2769" s="7">
        <v>43946</v>
      </c>
      <c r="D2769" s="6">
        <v>1</v>
      </c>
      <c r="E2769" s="8">
        <f>IF(B2769="*",'Larimar Net '!D2770-('Larimar Net '!D2770*'Larimar Net Penalized '!$D$5),'Larimar Net '!D2770)</f>
        <v>18585.948993054175</v>
      </c>
      <c r="I2769" s="7">
        <v>43946</v>
      </c>
      <c r="J2769" s="6">
        <v>1</v>
      </c>
      <c r="K2769" s="8">
        <f>IF(H2769="*",'Larimar Net '!I2770-('Larimar Net '!I2770*'Larimar Net Penalized '!$J$5),'Larimar Net '!I2770)</f>
        <v>13672.949287032488</v>
      </c>
    </row>
    <row r="2770" spans="3:11" x14ac:dyDescent="0.3">
      <c r="C2770" s="7">
        <v>43946</v>
      </c>
      <c r="D2770" s="6">
        <v>2</v>
      </c>
      <c r="E2770" s="8">
        <f>IF(B2770="*",'Larimar Net '!D2771-('Larimar Net '!D2771*'Larimar Net Penalized '!$D$5),'Larimar Net '!D2771)</f>
        <v>22143.770919692535</v>
      </c>
      <c r="I2770" s="7">
        <v>43946</v>
      </c>
      <c r="J2770" s="6">
        <v>2</v>
      </c>
      <c r="K2770" s="8">
        <f>IF(H2770="*",'Larimar Net '!I2771-('Larimar Net '!I2771*'Larimar Net Penalized '!$J$5),'Larimar Net '!I2771)</f>
        <v>13822.239413652773</v>
      </c>
    </row>
    <row r="2771" spans="3:11" x14ac:dyDescent="0.3">
      <c r="C2771" s="7">
        <v>43946</v>
      </c>
      <c r="D2771" s="6">
        <v>3</v>
      </c>
      <c r="E2771" s="8">
        <f>IF(B2771="*",'Larimar Net '!D2772-('Larimar Net '!D2772*'Larimar Net Penalized '!$D$5),'Larimar Net '!D2772)</f>
        <v>22387.257619072574</v>
      </c>
      <c r="I2771" s="7">
        <v>43946</v>
      </c>
      <c r="J2771" s="6">
        <v>3</v>
      </c>
      <c r="K2771" s="8">
        <f>IF(H2771="*",'Larimar Net '!I2772-('Larimar Net '!I2772*'Larimar Net Penalized '!$J$5),'Larimar Net '!I2772)</f>
        <v>14767.569164022236</v>
      </c>
    </row>
    <row r="2772" spans="3:11" x14ac:dyDescent="0.3">
      <c r="C2772" s="7">
        <v>43946</v>
      </c>
      <c r="D2772" s="6">
        <v>4</v>
      </c>
      <c r="E2772" s="8">
        <f>IF(B2772="*",'Larimar Net '!D2773-('Larimar Net '!D2773*'Larimar Net Penalized '!$D$5),'Larimar Net '!D2773)</f>
        <v>22019.279732206207</v>
      </c>
      <c r="I2772" s="7">
        <v>43946</v>
      </c>
      <c r="J2772" s="6">
        <v>4</v>
      </c>
      <c r="K2772" s="8">
        <f>IF(H2772="*",'Larimar Net '!I2773-('Larimar Net '!I2773*'Larimar Net Penalized '!$J$5),'Larimar Net '!I2773)</f>
        <v>15169.348939272233</v>
      </c>
    </row>
    <row r="2773" spans="3:11" x14ac:dyDescent="0.3">
      <c r="C2773" s="7">
        <v>43946</v>
      </c>
      <c r="D2773" s="6">
        <v>5</v>
      </c>
      <c r="E2773" s="8">
        <f>IF(B2773="*",'Larimar Net '!D2774-('Larimar Net '!D2774*'Larimar Net Penalized '!$D$5),'Larimar Net '!D2774)</f>
        <v>19835.107187804177</v>
      </c>
      <c r="I2773" s="7">
        <v>43946</v>
      </c>
      <c r="J2773" s="6">
        <v>5</v>
      </c>
      <c r="K2773" s="8">
        <f>IF(H2773="*",'Larimar Net '!I2774-('Larimar Net '!I2774*'Larimar Net Penalized '!$J$5),'Larimar Net '!I2774)</f>
        <v>12939.770317288856</v>
      </c>
    </row>
    <row r="2774" spans="3:11" x14ac:dyDescent="0.3">
      <c r="C2774" s="7">
        <v>43946</v>
      </c>
      <c r="D2774" s="6">
        <v>6</v>
      </c>
      <c r="E2774" s="8">
        <f>IF(B2774="*",'Larimar Net '!D2775-('Larimar Net '!D2775*'Larimar Net Penalized '!$D$5),'Larimar Net '!D2775)</f>
        <v>19045.279872120169</v>
      </c>
      <c r="I2774" s="7">
        <v>43946</v>
      </c>
      <c r="J2774" s="6">
        <v>6</v>
      </c>
      <c r="K2774" s="8">
        <f>IF(H2774="*",'Larimar Net '!I2775-('Larimar Net '!I2775*'Larimar Net Penalized '!$J$5),'Larimar Net '!I2775)</f>
        <v>13163.1715172076</v>
      </c>
    </row>
    <row r="2775" spans="3:11" x14ac:dyDescent="0.3">
      <c r="C2775" s="7">
        <v>43946</v>
      </c>
      <c r="D2775" s="6">
        <v>7</v>
      </c>
      <c r="E2775" s="8">
        <f>IF(B2775="*",'Larimar Net '!D2776-('Larimar Net '!D2776*'Larimar Net Penalized '!$D$5),'Larimar Net '!D2776)</f>
        <v>15746.647722999638</v>
      </c>
      <c r="I2775" s="7">
        <v>43946</v>
      </c>
      <c r="J2775" s="6">
        <v>7</v>
      </c>
      <c r="K2775" s="8">
        <f>IF(H2775="*",'Larimar Net '!I2776-('Larimar Net '!I2776*'Larimar Net Penalized '!$J$5),'Larimar Net '!I2776)</f>
        <v>10564.051068219249</v>
      </c>
    </row>
    <row r="2776" spans="3:11" x14ac:dyDescent="0.3">
      <c r="C2776" s="7">
        <v>43946</v>
      </c>
      <c r="D2776" s="6">
        <v>8</v>
      </c>
      <c r="E2776" s="8">
        <f>IF(B2776="*",'Larimar Net '!D2777-('Larimar Net '!D2777*'Larimar Net Penalized '!$D$5),'Larimar Net '!D2777)</f>
        <v>13000.461441009302</v>
      </c>
      <c r="I2776" s="7">
        <v>43946</v>
      </c>
      <c r="J2776" s="6">
        <v>8</v>
      </c>
      <c r="K2776" s="8">
        <f>IF(H2776="*",'Larimar Net '!I2777-('Larimar Net '!I2777*'Larimar Net Penalized '!$J$5),'Larimar Net '!I2777)</f>
        <v>5773.041135863763</v>
      </c>
    </row>
    <row r="2777" spans="3:11" x14ac:dyDescent="0.3">
      <c r="C2777" s="7">
        <v>43946</v>
      </c>
      <c r="D2777" s="6">
        <v>9</v>
      </c>
      <c r="E2777" s="8">
        <f>IF(B2777="*",'Larimar Net '!D2778-('Larimar Net '!D2778*'Larimar Net Penalized '!$D$5),'Larimar Net '!D2778)</f>
        <v>18410.980206231703</v>
      </c>
      <c r="I2777" s="7">
        <v>43946</v>
      </c>
      <c r="J2777" s="6">
        <v>9</v>
      </c>
      <c r="K2777" s="8">
        <f>IF(H2777="*",'Larimar Net '!I2778-('Larimar Net '!I2778*'Larimar Net Penalized '!$J$5),'Larimar Net '!I2778)</f>
        <v>13628.338265498827</v>
      </c>
    </row>
    <row r="2778" spans="3:11" x14ac:dyDescent="0.3">
      <c r="C2778" s="7">
        <v>43946</v>
      </c>
      <c r="D2778" s="6">
        <v>10</v>
      </c>
      <c r="E2778" s="8">
        <f>IF(B2778="*",'Larimar Net '!D2779-('Larimar Net '!D2779*'Larimar Net Penalized '!$D$5),'Larimar Net '!D2779)</f>
        <v>23330.433894053043</v>
      </c>
      <c r="I2778" s="7">
        <v>43946</v>
      </c>
      <c r="J2778" s="6">
        <v>10</v>
      </c>
      <c r="K2778" s="8">
        <f>IF(H2778="*",'Larimar Net '!I2779-('Larimar Net '!I2779*'Larimar Net Penalized '!$J$5),'Larimar Net '!I2779)</f>
        <v>16370.699848319868</v>
      </c>
    </row>
    <row r="2779" spans="3:11" x14ac:dyDescent="0.3">
      <c r="C2779" s="7">
        <v>43946</v>
      </c>
      <c r="D2779" s="6">
        <v>11</v>
      </c>
      <c r="E2779" s="8">
        <f>IF(B2779="*",'Larimar Net '!D2780-('Larimar Net '!D2780*'Larimar Net Penalized '!$D$5),'Larimar Net '!D2780)</f>
        <v>17421.922859997641</v>
      </c>
      <c r="I2779" s="7">
        <v>43946</v>
      </c>
      <c r="J2779" s="6">
        <v>11</v>
      </c>
      <c r="K2779" s="8">
        <f>IF(H2779="*",'Larimar Net '!I2780-('Larimar Net '!I2780*'Larimar Net Penalized '!$J$5),'Larimar Net '!I2780)</f>
        <v>8830.3714986276482</v>
      </c>
    </row>
    <row r="2780" spans="3:11" x14ac:dyDescent="0.3">
      <c r="C2780" s="7">
        <v>43946</v>
      </c>
      <c r="D2780" s="6">
        <v>12</v>
      </c>
      <c r="E2780" s="8">
        <f>IF(B2780="*",'Larimar Net '!D2781-('Larimar Net '!D2781*'Larimar Net Penalized '!$D$5),'Larimar Net '!D2781)</f>
        <v>15153.224908364979</v>
      </c>
      <c r="I2780" s="7">
        <v>43946</v>
      </c>
      <c r="J2780" s="6">
        <v>12</v>
      </c>
      <c r="K2780" s="8">
        <f>IF(H2780="*",'Larimar Net '!I2781-('Larimar Net '!I2781*'Larimar Net Penalized '!$J$5),'Larimar Net '!I2781)</f>
        <v>10212.045994159966</v>
      </c>
    </row>
    <row r="2781" spans="3:11" x14ac:dyDescent="0.3">
      <c r="C2781" s="7">
        <v>43946</v>
      </c>
      <c r="D2781" s="6">
        <v>13</v>
      </c>
      <c r="E2781" s="8">
        <f>IF(B2781="*",'Larimar Net '!D2782-('Larimar Net '!D2782*'Larimar Net Penalized '!$D$5),'Larimar Net '!D2782)</f>
        <v>29250.389743918378</v>
      </c>
      <c r="I2781" s="7">
        <v>43946</v>
      </c>
      <c r="J2781" s="6">
        <v>13</v>
      </c>
      <c r="K2781" s="8">
        <f>IF(H2781="*",'Larimar Net '!I2782-('Larimar Net '!I2782*'Larimar Net Penalized '!$J$5),'Larimar Net '!I2782)</f>
        <v>17856.616514056717</v>
      </c>
    </row>
    <row r="2782" spans="3:11" x14ac:dyDescent="0.3">
      <c r="C2782" s="7">
        <v>43946</v>
      </c>
      <c r="D2782" s="6">
        <v>14</v>
      </c>
      <c r="E2782" s="8">
        <f>IF(B2782="*",'Larimar Net '!D2783-('Larimar Net '!D2783*'Larimar Net Penalized '!$D$5),'Larimar Net '!D2783)</f>
        <v>17256.588916867084</v>
      </c>
      <c r="I2782" s="7">
        <v>43946</v>
      </c>
      <c r="J2782" s="6">
        <v>14</v>
      </c>
      <c r="K2782" s="8">
        <f>IF(H2782="*",'Larimar Net '!I2783-('Larimar Net '!I2783*'Larimar Net Penalized '!$J$5),'Larimar Net '!I2783)</f>
        <v>7568.5055283963638</v>
      </c>
    </row>
    <row r="2783" spans="3:11" x14ac:dyDescent="0.3">
      <c r="C2783" s="7">
        <v>43946</v>
      </c>
      <c r="D2783" s="6">
        <v>15</v>
      </c>
      <c r="E2783" s="8">
        <f>IF(B2783="*",'Larimar Net '!D2784-('Larimar Net '!D2784*'Larimar Net Penalized '!$D$5),'Larimar Net '!D2784)</f>
        <v>19550.921176740183</v>
      </c>
      <c r="I2783" s="7">
        <v>43946</v>
      </c>
      <c r="J2783" s="6">
        <v>15</v>
      </c>
      <c r="K2783" s="8">
        <f>IF(H2783="*",'Larimar Net '!I2784-('Larimar Net '!I2784*'Larimar Net Penalized '!$J$5),'Larimar Net '!I2784)</f>
        <v>6396.4678642180534</v>
      </c>
    </row>
    <row r="2784" spans="3:11" x14ac:dyDescent="0.3">
      <c r="C2784" s="7">
        <v>43946</v>
      </c>
      <c r="D2784" s="6">
        <v>16</v>
      </c>
      <c r="E2784" s="8">
        <f>IF(B2784="*",'Larimar Net '!D2785-('Larimar Net '!D2785*'Larimar Net Penalized '!$D$5),'Larimar Net '!D2785)</f>
        <v>29204.633854825042</v>
      </c>
      <c r="I2784" s="7">
        <v>43946</v>
      </c>
      <c r="J2784" s="6">
        <v>16</v>
      </c>
      <c r="K2784" s="8">
        <f>IF(H2784="*",'Larimar Net '!I2785-('Larimar Net '!I2785*'Larimar Net Penalized '!$J$5),'Larimar Net '!I2785)</f>
        <v>8222.3966557929689</v>
      </c>
    </row>
    <row r="2785" spans="3:11" x14ac:dyDescent="0.3">
      <c r="C2785" s="7">
        <v>43946</v>
      </c>
      <c r="D2785" s="6">
        <v>17</v>
      </c>
      <c r="E2785" s="8">
        <f>IF(B2785="*",'Larimar Net '!D2786-('Larimar Net '!D2786*'Larimar Net Penalized '!$D$5),'Larimar Net '!D2786)</f>
        <v>33638.734646961246</v>
      </c>
      <c r="I2785" s="7">
        <v>43946</v>
      </c>
      <c r="J2785" s="6">
        <v>17</v>
      </c>
      <c r="K2785" s="8">
        <f>IF(H2785="*",'Larimar Net '!I2786-('Larimar Net '!I2786*'Larimar Net Penalized '!$J$5),'Larimar Net '!I2786)</f>
        <v>11589.658764017691</v>
      </c>
    </row>
    <row r="2786" spans="3:11" x14ac:dyDescent="0.3">
      <c r="C2786" s="7">
        <v>43946</v>
      </c>
      <c r="D2786" s="6">
        <v>18</v>
      </c>
      <c r="E2786" s="8">
        <f>IF(B2786="*",'Larimar Net '!D2787-('Larimar Net '!D2787*'Larimar Net Penalized '!$D$5),'Larimar Net '!D2787)</f>
        <v>37006.932649868424</v>
      </c>
      <c r="I2786" s="7">
        <v>43946</v>
      </c>
      <c r="J2786" s="6">
        <v>18</v>
      </c>
      <c r="K2786" s="8">
        <f>IF(H2786="*",'Larimar Net '!I2787-('Larimar Net '!I2787*'Larimar Net Penalized '!$J$5),'Larimar Net '!I2787)</f>
        <v>15032.962223272818</v>
      </c>
    </row>
    <row r="2787" spans="3:11" x14ac:dyDescent="0.3">
      <c r="C2787" s="7">
        <v>43946</v>
      </c>
      <c r="D2787" s="6">
        <v>19</v>
      </c>
      <c r="E2787" s="8">
        <f>IF(B2787="*",'Larimar Net '!D2788-('Larimar Net '!D2788*'Larimar Net Penalized '!$D$5),'Larimar Net '!D2788)</f>
        <v>25692.90584961246</v>
      </c>
      <c r="I2787" s="7">
        <v>43946</v>
      </c>
      <c r="J2787" s="6">
        <v>19</v>
      </c>
      <c r="K2787" s="8">
        <f>IF(H2787="*",'Larimar Net '!I2788-('Larimar Net '!I2788*'Larimar Net Penalized '!$J$5),'Larimar Net '!I2788)</f>
        <v>14113.4310141398</v>
      </c>
    </row>
    <row r="2788" spans="3:11" x14ac:dyDescent="0.3">
      <c r="C2788" s="7">
        <v>43946</v>
      </c>
      <c r="D2788" s="6">
        <v>20</v>
      </c>
      <c r="E2788" s="8">
        <f>IF(B2788="*",'Larimar Net '!D2789-('Larimar Net '!D2789*'Larimar Net Penalized '!$D$5),'Larimar Net '!D2789)</f>
        <v>37703.143046822363</v>
      </c>
      <c r="I2788" s="7">
        <v>43946</v>
      </c>
      <c r="J2788" s="6">
        <v>20</v>
      </c>
      <c r="K2788" s="8">
        <f>IF(H2788="*",'Larimar Net '!I2789-('Larimar Net '!I2789*'Larimar Net Penalized '!$J$5),'Larimar Net '!I2789)</f>
        <v>15721.200643233309</v>
      </c>
    </row>
    <row r="2789" spans="3:11" x14ac:dyDescent="0.3">
      <c r="C2789" s="7">
        <v>43946</v>
      </c>
      <c r="D2789" s="6">
        <v>21</v>
      </c>
      <c r="E2789" s="8">
        <f>IF(B2789="*",'Larimar Net '!D2790-('Larimar Net '!D2790*'Larimar Net Penalized '!$D$5),'Larimar Net '!D2790)</f>
        <v>33598.545545450455</v>
      </c>
      <c r="I2789" s="7">
        <v>43946</v>
      </c>
      <c r="J2789" s="6">
        <v>21</v>
      </c>
      <c r="K2789" s="8">
        <f>IF(H2789="*",'Larimar Net '!I2790-('Larimar Net '!I2790*'Larimar Net Penalized '!$J$5),'Larimar Net '!I2790)</f>
        <v>18555.084869591858</v>
      </c>
    </row>
    <row r="2790" spans="3:11" x14ac:dyDescent="0.3">
      <c r="C2790" s="7">
        <v>43946</v>
      </c>
      <c r="D2790" s="6">
        <v>22</v>
      </c>
      <c r="E2790" s="8">
        <f>IF(B2790="*",'Larimar Net '!D2791-('Larimar Net '!D2791*'Larimar Net Penalized '!$D$5),'Larimar Net '!D2791)</f>
        <v>36898.90997897472</v>
      </c>
      <c r="I2790" s="7">
        <v>43946</v>
      </c>
      <c r="J2790" s="6">
        <v>22</v>
      </c>
      <c r="K2790" s="8">
        <f>IF(H2790="*",'Larimar Net '!I2791-('Larimar Net '!I2791*'Larimar Net Penalized '!$J$5),'Larimar Net '!I2791)</f>
        <v>24537.2506053125</v>
      </c>
    </row>
    <row r="2791" spans="3:11" x14ac:dyDescent="0.3">
      <c r="C2791" s="7">
        <v>43946</v>
      </c>
      <c r="D2791" s="6">
        <v>23</v>
      </c>
      <c r="E2791" s="8">
        <f>IF(B2791="*",'Larimar Net '!D2792-('Larimar Net '!D2792*'Larimar Net Penalized '!$D$5),'Larimar Net '!D2792)</f>
        <v>35133.381421215665</v>
      </c>
      <c r="I2791" s="7">
        <v>43946</v>
      </c>
      <c r="J2791" s="6">
        <v>23</v>
      </c>
      <c r="K2791" s="8">
        <f>IF(H2791="*",'Larimar Net '!I2792-('Larimar Net '!I2792*'Larimar Net Penalized '!$J$5),'Larimar Net '!I2792)</f>
        <v>30454.212711884498</v>
      </c>
    </row>
    <row r="2792" spans="3:11" x14ac:dyDescent="0.3">
      <c r="C2792" s="7">
        <v>43947</v>
      </c>
      <c r="D2792" s="6">
        <v>0</v>
      </c>
      <c r="E2792" s="8">
        <f>IF(B2792="*",'Larimar Net '!D2793-('Larimar Net '!D2793*'Larimar Net Penalized '!$D$5),'Larimar Net '!D2793)</f>
        <v>36126.187787209499</v>
      </c>
      <c r="I2792" s="7">
        <v>43947</v>
      </c>
      <c r="J2792" s="6">
        <v>0</v>
      </c>
      <c r="K2792" s="8">
        <f>IF(H2792="*",'Larimar Net '!I2793-('Larimar Net '!I2793*'Larimar Net Penalized '!$J$5),'Larimar Net '!I2793)</f>
        <v>30060.327932661552</v>
      </c>
    </row>
    <row r="2793" spans="3:11" x14ac:dyDescent="0.3">
      <c r="C2793" s="7">
        <v>43947</v>
      </c>
      <c r="D2793" s="6">
        <v>1</v>
      </c>
      <c r="E2793" s="8">
        <f>IF(B2793="*",'Larimar Net '!D2794-('Larimar Net '!D2794*'Larimar Net Penalized '!$D$5),'Larimar Net '!D2794)</f>
        <v>39006.967693034334</v>
      </c>
      <c r="I2793" s="7">
        <v>43947</v>
      </c>
      <c r="J2793" s="6">
        <v>1</v>
      </c>
      <c r="K2793" s="8">
        <f>IF(H2793="*",'Larimar Net '!I2794-('Larimar Net '!I2794*'Larimar Net Penalized '!$J$5),'Larimar Net '!I2794)</f>
        <v>34654.739129044807</v>
      </c>
    </row>
    <row r="2794" spans="3:11" x14ac:dyDescent="0.3">
      <c r="C2794" s="7">
        <v>43947</v>
      </c>
      <c r="D2794" s="6">
        <v>2</v>
      </c>
      <c r="E2794" s="8">
        <f>IF(B2794="*",'Larimar Net '!D2795-('Larimar Net '!D2795*'Larimar Net Penalized '!$D$5),'Larimar Net '!D2795)</f>
        <v>39007.390475600529</v>
      </c>
      <c r="I2794" s="7">
        <v>43947</v>
      </c>
      <c r="J2794" s="6">
        <v>2</v>
      </c>
      <c r="K2794" s="8">
        <f>IF(H2794="*",'Larimar Net '!I2795-('Larimar Net '!I2795*'Larimar Net Penalized '!$J$5),'Larimar Net '!I2795)</f>
        <v>33906.100665155012</v>
      </c>
    </row>
    <row r="2795" spans="3:11" x14ac:dyDescent="0.3">
      <c r="C2795" s="7">
        <v>43947</v>
      </c>
      <c r="D2795" s="6">
        <v>3</v>
      </c>
      <c r="E2795" s="8">
        <f>IF(B2795="*",'Larimar Net '!D2796-('Larimar Net '!D2796*'Larimar Net Penalized '!$D$5),'Larimar Net '!D2796)</f>
        <v>38043.518353140833</v>
      </c>
      <c r="I2795" s="7">
        <v>43947</v>
      </c>
      <c r="J2795" s="6">
        <v>3</v>
      </c>
      <c r="K2795" s="8">
        <f>IF(H2795="*",'Larimar Net '!I2796-('Larimar Net '!I2796*'Larimar Net Penalized '!$J$5),'Larimar Net '!I2796)</f>
        <v>32298.328357529666</v>
      </c>
    </row>
    <row r="2796" spans="3:11" x14ac:dyDescent="0.3">
      <c r="C2796" s="7">
        <v>43947</v>
      </c>
      <c r="D2796" s="6">
        <v>4</v>
      </c>
      <c r="E2796" s="8">
        <f>IF(B2796="*",'Larimar Net '!D2797-('Larimar Net '!D2797*'Larimar Net Penalized '!$D$5),'Larimar Net '!D2797)</f>
        <v>39955.916790637741</v>
      </c>
      <c r="I2796" s="7">
        <v>43947</v>
      </c>
      <c r="J2796" s="6">
        <v>4</v>
      </c>
      <c r="K2796" s="8">
        <f>IF(H2796="*",'Larimar Net '!I2797-('Larimar Net '!I2797*'Larimar Net Penalized '!$J$5),'Larimar Net '!I2797)</f>
        <v>31934.197412233963</v>
      </c>
    </row>
    <row r="2797" spans="3:11" x14ac:dyDescent="0.3">
      <c r="C2797" s="7">
        <v>43947</v>
      </c>
      <c r="D2797" s="6">
        <v>5</v>
      </c>
      <c r="E2797" s="8">
        <f>IF(B2797="*",'Larimar Net '!D2798-('Larimar Net '!D2798*'Larimar Net Penalized '!$D$5),'Larimar Net '!D2798)</f>
        <v>36856.760397868624</v>
      </c>
      <c r="I2797" s="7">
        <v>43947</v>
      </c>
      <c r="J2797" s="6">
        <v>5</v>
      </c>
      <c r="K2797" s="8">
        <f>IF(H2797="*",'Larimar Net '!I2798-('Larimar Net '!I2798*'Larimar Net Penalized '!$J$5),'Larimar Net '!I2798)</f>
        <v>28529.721334945349</v>
      </c>
    </row>
    <row r="2798" spans="3:11" x14ac:dyDescent="0.3">
      <c r="C2798" s="7">
        <v>43947</v>
      </c>
      <c r="D2798" s="6">
        <v>6</v>
      </c>
      <c r="E2798" s="8">
        <f>IF(B2798="*",'Larimar Net '!D2799-('Larimar Net '!D2799*'Larimar Net Penalized '!$D$5),'Larimar Net '!D2799)</f>
        <v>40328.97487545004</v>
      </c>
      <c r="I2798" s="7">
        <v>43947</v>
      </c>
      <c r="J2798" s="6">
        <v>6</v>
      </c>
      <c r="K2798" s="8">
        <f>IF(H2798="*",'Larimar Net '!I2799-('Larimar Net '!I2799*'Larimar Net Penalized '!$J$5),'Larimar Net '!I2799)</f>
        <v>29366.966630525534</v>
      </c>
    </row>
    <row r="2799" spans="3:11" x14ac:dyDescent="0.3">
      <c r="C2799" s="7">
        <v>43947</v>
      </c>
      <c r="D2799" s="6">
        <v>7</v>
      </c>
      <c r="E2799" s="8">
        <f>IF(B2799="*",'Larimar Net '!D2800-('Larimar Net '!D2800*'Larimar Net Penalized '!$D$5),'Larimar Net '!D2800)</f>
        <v>31471.807991070003</v>
      </c>
      <c r="I2799" s="7">
        <v>43947</v>
      </c>
      <c r="J2799" s="6">
        <v>7</v>
      </c>
      <c r="K2799" s="8">
        <f>IF(H2799="*",'Larimar Net '!I2800-('Larimar Net '!I2800*'Larimar Net Penalized '!$J$5),'Larimar Net '!I2800)</f>
        <v>24155.134284412863</v>
      </c>
    </row>
    <row r="2800" spans="3:11" x14ac:dyDescent="0.3">
      <c r="C2800" s="7">
        <v>43947</v>
      </c>
      <c r="D2800" s="6">
        <v>8</v>
      </c>
      <c r="E2800" s="8">
        <f>IF(B2800="*",'Larimar Net '!D2801-('Larimar Net '!D2801*'Larimar Net Penalized '!$D$5),'Larimar Net '!D2801)</f>
        <v>28787.122807032585</v>
      </c>
      <c r="I2800" s="7">
        <v>43947</v>
      </c>
      <c r="J2800" s="6">
        <v>8</v>
      </c>
      <c r="K2800" s="8">
        <f>IF(H2800="*",'Larimar Net '!I2801-('Larimar Net '!I2801*'Larimar Net Penalized '!$J$5),'Larimar Net '!I2801)</f>
        <v>21249.236944566219</v>
      </c>
    </row>
    <row r="2801" spans="3:11" x14ac:dyDescent="0.3">
      <c r="C2801" s="7">
        <v>43947</v>
      </c>
      <c r="D2801" s="6">
        <v>9</v>
      </c>
      <c r="E2801" s="8">
        <f>IF(B2801="*",'Larimar Net '!D2802-('Larimar Net '!D2802*'Larimar Net Penalized '!$D$5),'Larimar Net '!D2802)</f>
        <v>32520.40449328125</v>
      </c>
      <c r="I2801" s="7">
        <v>43947</v>
      </c>
      <c r="J2801" s="6">
        <v>9</v>
      </c>
      <c r="K2801" s="8">
        <f>IF(H2801="*",'Larimar Net '!I2802-('Larimar Net '!I2802*'Larimar Net Penalized '!$J$5),'Larimar Net '!I2802)</f>
        <v>23682.027726311673</v>
      </c>
    </row>
    <row r="2802" spans="3:11" x14ac:dyDescent="0.3">
      <c r="C2802" s="7">
        <v>43947</v>
      </c>
      <c r="D2802" s="6">
        <v>10</v>
      </c>
      <c r="E2802" s="8">
        <f>IF(B2802="*",'Larimar Net '!D2803-('Larimar Net '!D2803*'Larimar Net Penalized '!$D$5),'Larimar Net '!D2803)</f>
        <v>25883.134232240751</v>
      </c>
      <c r="I2802" s="7">
        <v>43947</v>
      </c>
      <c r="J2802" s="6">
        <v>10</v>
      </c>
      <c r="K2802" s="8">
        <f>IF(H2802="*",'Larimar Net '!I2803-('Larimar Net '!I2803*'Larimar Net Penalized '!$J$5),'Larimar Net '!I2803)</f>
        <v>14159.163109485031</v>
      </c>
    </row>
    <row r="2803" spans="3:11" x14ac:dyDescent="0.3">
      <c r="C2803" s="7">
        <v>43947</v>
      </c>
      <c r="D2803" s="6">
        <v>11</v>
      </c>
      <c r="E2803" s="8">
        <f>IF(B2803="*",'Larimar Net '!D2804-('Larimar Net '!D2804*'Larimar Net Penalized '!$D$5),'Larimar Net '!D2804)</f>
        <v>37576.643158094674</v>
      </c>
      <c r="I2803" s="7">
        <v>43947</v>
      </c>
      <c r="J2803" s="6">
        <v>11</v>
      </c>
      <c r="K2803" s="8">
        <f>IF(H2803="*",'Larimar Net '!I2804-('Larimar Net '!I2804*'Larimar Net Penalized '!$J$5),'Larimar Net '!I2804)</f>
        <v>23808.864505663267</v>
      </c>
    </row>
    <row r="2804" spans="3:11" x14ac:dyDescent="0.3">
      <c r="C2804" s="7">
        <v>43947</v>
      </c>
      <c r="D2804" s="6">
        <v>12</v>
      </c>
      <c r="E2804" s="8">
        <f>IF(B2804="*",'Larimar Net '!D2805-('Larimar Net '!D2805*'Larimar Net Penalized '!$D$5),'Larimar Net '!D2805)</f>
        <v>36011.894503778167</v>
      </c>
      <c r="I2804" s="7">
        <v>43947</v>
      </c>
      <c r="J2804" s="6">
        <v>12</v>
      </c>
      <c r="K2804" s="8">
        <f>IF(H2804="*",'Larimar Net '!I2805-('Larimar Net '!I2805*'Larimar Net Penalized '!$J$5),'Larimar Net '!I2805)</f>
        <v>20377.667795820278</v>
      </c>
    </row>
    <row r="2805" spans="3:11" x14ac:dyDescent="0.3">
      <c r="C2805" s="7">
        <v>43947</v>
      </c>
      <c r="D2805" s="6">
        <v>13</v>
      </c>
      <c r="E2805" s="8">
        <f>IF(B2805="*",'Larimar Net '!D2806-('Larimar Net '!D2806*'Larimar Net Penalized '!$D$5),'Larimar Net '!D2806)</f>
        <v>34139.552195912212</v>
      </c>
      <c r="I2805" s="7">
        <v>43947</v>
      </c>
      <c r="J2805" s="6">
        <v>13</v>
      </c>
      <c r="K2805" s="8">
        <f>IF(H2805="*",'Larimar Net '!I2806-('Larimar Net '!I2806*'Larimar Net Penalized '!$J$5),'Larimar Net '!I2806)</f>
        <v>19084.990546199344</v>
      </c>
    </row>
    <row r="2806" spans="3:11" x14ac:dyDescent="0.3">
      <c r="C2806" s="7">
        <v>43947</v>
      </c>
      <c r="D2806" s="6">
        <v>14</v>
      </c>
      <c r="E2806" s="8">
        <f>IF(B2806="*",'Larimar Net '!D2807-('Larimar Net '!D2807*'Larimar Net Penalized '!$D$5),'Larimar Net '!D2807)</f>
        <v>26954.09286469634</v>
      </c>
      <c r="I2806" s="7">
        <v>43947</v>
      </c>
      <c r="J2806" s="6">
        <v>14</v>
      </c>
      <c r="K2806" s="8">
        <f>IF(H2806="*",'Larimar Net '!I2807-('Larimar Net '!I2807*'Larimar Net Penalized '!$J$5),'Larimar Net '!I2807)</f>
        <v>15551.92727947966</v>
      </c>
    </row>
    <row r="2807" spans="3:11" x14ac:dyDescent="0.3">
      <c r="C2807" s="7">
        <v>43947</v>
      </c>
      <c r="D2807" s="6">
        <v>15</v>
      </c>
      <c r="E2807" s="8">
        <f>IF(B2807="*",'Larimar Net '!D2808-('Larimar Net '!D2808*'Larimar Net Penalized '!$D$5),'Larimar Net '!D2808)</f>
        <v>35755.883628125208</v>
      </c>
      <c r="I2807" s="7">
        <v>43947</v>
      </c>
      <c r="J2807" s="6">
        <v>15</v>
      </c>
      <c r="K2807" s="8">
        <f>IF(H2807="*",'Larimar Net '!I2808-('Larimar Net '!I2808*'Larimar Net Penalized '!$J$5),'Larimar Net '!I2808)</f>
        <v>15517.946591632364</v>
      </c>
    </row>
    <row r="2808" spans="3:11" x14ac:dyDescent="0.3">
      <c r="C2808" s="7">
        <v>43947</v>
      </c>
      <c r="D2808" s="6">
        <v>16</v>
      </c>
      <c r="E2808" s="8">
        <f>IF(B2808="*",'Larimar Net '!D2809-('Larimar Net '!D2809*'Larimar Net Penalized '!$D$5),'Larimar Net '!D2809)</f>
        <v>43872.765124049758</v>
      </c>
      <c r="I2808" s="7">
        <v>43947</v>
      </c>
      <c r="J2808" s="6">
        <v>16</v>
      </c>
      <c r="K2808" s="8">
        <f>IF(H2808="*",'Larimar Net '!I2809-('Larimar Net '!I2809*'Larimar Net Penalized '!$J$5),'Larimar Net '!I2809)</f>
        <v>20365.931001035311</v>
      </c>
    </row>
    <row r="2809" spans="3:11" x14ac:dyDescent="0.3">
      <c r="C2809" s="7">
        <v>43947</v>
      </c>
      <c r="D2809" s="6">
        <v>17</v>
      </c>
      <c r="E2809" s="8">
        <f>IF(B2809="*",'Larimar Net '!D2810-('Larimar Net '!D2810*'Larimar Net Penalized '!$D$5),'Larimar Net '!D2810)</f>
        <v>43949.930576984581</v>
      </c>
      <c r="I2809" s="7">
        <v>43947</v>
      </c>
      <c r="J2809" s="6">
        <v>17</v>
      </c>
      <c r="K2809" s="8">
        <f>IF(H2809="*",'Larimar Net '!I2810-('Larimar Net '!I2810*'Larimar Net Penalized '!$J$5),'Larimar Net '!I2810)</f>
        <v>26489.535217666089</v>
      </c>
    </row>
    <row r="2810" spans="3:11" x14ac:dyDescent="0.3">
      <c r="C2810" s="7">
        <v>43947</v>
      </c>
      <c r="D2810" s="6">
        <v>18</v>
      </c>
      <c r="E2810" s="8">
        <f>IF(B2810="*",'Larimar Net '!D2811-('Larimar Net '!D2811*'Larimar Net Penalized '!$D$5),'Larimar Net '!D2811)</f>
        <v>36570.011150100123</v>
      </c>
      <c r="I2810" s="7">
        <v>43947</v>
      </c>
      <c r="J2810" s="6">
        <v>18</v>
      </c>
      <c r="K2810" s="8">
        <f>IF(H2810="*",'Larimar Net '!I2811-('Larimar Net '!I2811*'Larimar Net Penalized '!$J$5),'Larimar Net '!I2811)</f>
        <v>21666.835941286619</v>
      </c>
    </row>
    <row r="2811" spans="3:11" x14ac:dyDescent="0.3">
      <c r="C2811" s="7">
        <v>43947</v>
      </c>
      <c r="D2811" s="6">
        <v>19</v>
      </c>
      <c r="E2811" s="8">
        <f>IF(B2811="*",'Larimar Net '!D2812-('Larimar Net '!D2812*'Larimar Net Penalized '!$D$5),'Larimar Net '!D2812)</f>
        <v>33726.195416843337</v>
      </c>
      <c r="I2811" s="7">
        <v>43947</v>
      </c>
      <c r="J2811" s="6">
        <v>19</v>
      </c>
      <c r="K2811" s="8">
        <f>IF(H2811="*",'Larimar Net '!I2812-('Larimar Net '!I2812*'Larimar Net Penalized '!$J$5),'Larimar Net '!I2812)</f>
        <v>15079.103243140038</v>
      </c>
    </row>
    <row r="2812" spans="3:11" x14ac:dyDescent="0.3">
      <c r="C2812" s="7">
        <v>43947</v>
      </c>
      <c r="D2812" s="6">
        <v>20</v>
      </c>
      <c r="E2812" s="8">
        <f>IF(B2812="*",'Larimar Net '!D2813-('Larimar Net '!D2813*'Larimar Net Penalized '!$D$5),'Larimar Net '!D2813)</f>
        <v>27339.930841855879</v>
      </c>
      <c r="I2812" s="7">
        <v>43947</v>
      </c>
      <c r="J2812" s="6">
        <v>20</v>
      </c>
      <c r="K2812" s="8">
        <f>IF(H2812="*",'Larimar Net '!I2813-('Larimar Net '!I2813*'Larimar Net Penalized '!$J$5),'Larimar Net '!I2813)</f>
        <v>13965.578335345643</v>
      </c>
    </row>
    <row r="2813" spans="3:11" x14ac:dyDescent="0.3">
      <c r="C2813" s="7">
        <v>43947</v>
      </c>
      <c r="D2813" s="6">
        <v>21</v>
      </c>
      <c r="E2813" s="8">
        <f>IF(B2813="*",'Larimar Net '!D2814-('Larimar Net '!D2814*'Larimar Net Penalized '!$D$5),'Larimar Net '!D2814)</f>
        <v>32255.232211126746</v>
      </c>
      <c r="I2813" s="7">
        <v>43947</v>
      </c>
      <c r="J2813" s="6">
        <v>21</v>
      </c>
      <c r="K2813" s="8">
        <f>IF(H2813="*",'Larimar Net '!I2814-('Larimar Net '!I2814*'Larimar Net Penalized '!$J$5),'Larimar Net '!I2814)</f>
        <v>20542.707243707187</v>
      </c>
    </row>
    <row r="2814" spans="3:11" x14ac:dyDescent="0.3">
      <c r="C2814" s="7">
        <v>43947</v>
      </c>
      <c r="D2814" s="6">
        <v>22</v>
      </c>
      <c r="E2814" s="8">
        <f>IF(B2814="*",'Larimar Net '!D2815-('Larimar Net '!D2815*'Larimar Net Penalized '!$D$5),'Larimar Net '!D2815)</f>
        <v>33879.643740202715</v>
      </c>
      <c r="I2814" s="7">
        <v>43947</v>
      </c>
      <c r="J2814" s="6">
        <v>22</v>
      </c>
      <c r="K2814" s="8">
        <f>IF(H2814="*",'Larimar Net '!I2815-('Larimar Net '!I2815*'Larimar Net Penalized '!$J$5),'Larimar Net '!I2815)</f>
        <v>25503.133019753306</v>
      </c>
    </row>
    <row r="2815" spans="3:11" x14ac:dyDescent="0.3">
      <c r="C2815" s="7">
        <v>43947</v>
      </c>
      <c r="D2815" s="6">
        <v>23</v>
      </c>
      <c r="E2815" s="8">
        <f>IF(B2815="*",'Larimar Net '!D2816-('Larimar Net '!D2816*'Larimar Net Penalized '!$D$5),'Larimar Net '!D2816)</f>
        <v>36969.772671940373</v>
      </c>
      <c r="I2815" s="7">
        <v>43947</v>
      </c>
      <c r="J2815" s="6">
        <v>23</v>
      </c>
      <c r="K2815" s="8">
        <f>IF(H2815="*",'Larimar Net '!I2816-('Larimar Net '!I2816*'Larimar Net Penalized '!$J$5),'Larimar Net '!I2816)</f>
        <v>23784.969570565805</v>
      </c>
    </row>
    <row r="2816" spans="3:11" x14ac:dyDescent="0.3">
      <c r="C2816" s="7">
        <v>43948</v>
      </c>
      <c r="D2816" s="6">
        <v>0</v>
      </c>
      <c r="E2816" s="8">
        <f>IF(B2816="*",'Larimar Net '!D2817-('Larimar Net '!D2817*'Larimar Net Penalized '!$D$5),'Larimar Net '!D2817)</f>
        <v>42026.652816021386</v>
      </c>
      <c r="I2816" s="7">
        <v>43948</v>
      </c>
      <c r="J2816" s="6">
        <v>0</v>
      </c>
      <c r="K2816" s="8">
        <f>IF(H2816="*",'Larimar Net '!I2817-('Larimar Net '!I2817*'Larimar Net Penalized '!$J$5),'Larimar Net '!I2817)</f>
        <v>26120.069987693285</v>
      </c>
    </row>
    <row r="2817" spans="3:11" x14ac:dyDescent="0.3">
      <c r="C2817" s="7">
        <v>43948</v>
      </c>
      <c r="D2817" s="6">
        <v>1</v>
      </c>
      <c r="E2817" s="8">
        <f>IF(B2817="*",'Larimar Net '!D2818-('Larimar Net '!D2818*'Larimar Net Penalized '!$D$5),'Larimar Net '!D2818)</f>
        <v>39060.68434834724</v>
      </c>
      <c r="I2817" s="7">
        <v>43948</v>
      </c>
      <c r="J2817" s="6">
        <v>1</v>
      </c>
      <c r="K2817" s="8">
        <f>IF(H2817="*",'Larimar Net '!I2818-('Larimar Net '!I2818*'Larimar Net Penalized '!$J$5),'Larimar Net '!I2818)</f>
        <v>26615.336411766864</v>
      </c>
    </row>
    <row r="2818" spans="3:11" x14ac:dyDescent="0.3">
      <c r="C2818" s="7">
        <v>43948</v>
      </c>
      <c r="D2818" s="6">
        <v>2</v>
      </c>
      <c r="E2818" s="8">
        <f>IF(B2818="*",'Larimar Net '!D2819-('Larimar Net '!D2819*'Larimar Net Penalized '!$D$5),'Larimar Net '!D2819)</f>
        <v>35241.313009548823</v>
      </c>
      <c r="I2818" s="7">
        <v>43948</v>
      </c>
      <c r="J2818" s="6">
        <v>2</v>
      </c>
      <c r="K2818" s="8">
        <f>IF(H2818="*",'Larimar Net '!I2819-('Larimar Net '!I2819*'Larimar Net Penalized '!$J$5),'Larimar Net '!I2819)</f>
        <v>27666.139734729077</v>
      </c>
    </row>
    <row r="2819" spans="3:11" x14ac:dyDescent="0.3">
      <c r="C2819" s="7">
        <v>43948</v>
      </c>
      <c r="D2819" s="6">
        <v>3</v>
      </c>
      <c r="E2819" s="8">
        <f>IF(B2819="*",'Larimar Net '!D2820-('Larimar Net '!D2820*'Larimar Net Penalized '!$D$5),'Larimar Net '!D2820)</f>
        <v>34649.024594150083</v>
      </c>
      <c r="I2819" s="7">
        <v>43948</v>
      </c>
      <c r="J2819" s="6">
        <v>3</v>
      </c>
      <c r="K2819" s="8">
        <f>IF(H2819="*",'Larimar Net '!I2820-('Larimar Net '!I2820*'Larimar Net Penalized '!$J$5),'Larimar Net '!I2820)</f>
        <v>26897.634693992637</v>
      </c>
    </row>
    <row r="2820" spans="3:11" x14ac:dyDescent="0.3">
      <c r="C2820" s="7">
        <v>43948</v>
      </c>
      <c r="D2820" s="6">
        <v>4</v>
      </c>
      <c r="E2820" s="8">
        <f>IF(B2820="*",'Larimar Net '!D2821-('Larimar Net '!D2821*'Larimar Net Penalized '!$D$5),'Larimar Net '!D2821)</f>
        <v>30778.97059456538</v>
      </c>
      <c r="I2820" s="7">
        <v>43948</v>
      </c>
      <c r="J2820" s="6">
        <v>4</v>
      </c>
      <c r="K2820" s="8">
        <f>IF(H2820="*",'Larimar Net '!I2821-('Larimar Net '!I2821*'Larimar Net Penalized '!$J$5),'Larimar Net '!I2821)</f>
        <v>28316.476516221643</v>
      </c>
    </row>
    <row r="2821" spans="3:11" x14ac:dyDescent="0.3">
      <c r="C2821" s="7">
        <v>43948</v>
      </c>
      <c r="D2821" s="6">
        <v>5</v>
      </c>
      <c r="E2821" s="8">
        <f>IF(B2821="*",'Larimar Net '!D2822-('Larimar Net '!D2822*'Larimar Net Penalized '!$D$5),'Larimar Net '!D2822)</f>
        <v>35417.300273527238</v>
      </c>
      <c r="I2821" s="7">
        <v>43948</v>
      </c>
      <c r="J2821" s="6">
        <v>5</v>
      </c>
      <c r="K2821" s="8">
        <f>IF(H2821="*",'Larimar Net '!I2822-('Larimar Net '!I2822*'Larimar Net Penalized '!$J$5),'Larimar Net '!I2822)</f>
        <v>33912.713603118049</v>
      </c>
    </row>
    <row r="2822" spans="3:11" x14ac:dyDescent="0.3">
      <c r="C2822" s="7">
        <v>43948</v>
      </c>
      <c r="D2822" s="6">
        <v>6</v>
      </c>
      <c r="E2822" s="8">
        <f>IF(B2822="*",'Larimar Net '!D2823-('Larimar Net '!D2823*'Larimar Net Penalized '!$D$5),'Larimar Net '!D2823)</f>
        <v>35321.43695887654</v>
      </c>
      <c r="I2822" s="7">
        <v>43948</v>
      </c>
      <c r="J2822" s="6">
        <v>6</v>
      </c>
      <c r="K2822" s="8">
        <f>IF(H2822="*",'Larimar Net '!I2823-('Larimar Net '!I2823*'Larimar Net Penalized '!$J$5),'Larimar Net '!I2823)</f>
        <v>26959.601267040332</v>
      </c>
    </row>
    <row r="2823" spans="3:11" x14ac:dyDescent="0.3">
      <c r="C2823" s="7">
        <v>43948</v>
      </c>
      <c r="D2823" s="6">
        <v>7</v>
      </c>
      <c r="E2823" s="8">
        <f>IF(B2823="*",'Larimar Net '!D2824-('Larimar Net '!D2824*'Larimar Net Penalized '!$D$5),'Larimar Net '!D2824)</f>
        <v>24121.395123175371</v>
      </c>
      <c r="I2823" s="7">
        <v>43948</v>
      </c>
      <c r="J2823" s="6">
        <v>7</v>
      </c>
      <c r="K2823" s="8">
        <f>IF(H2823="*",'Larimar Net '!I2824-('Larimar Net '!I2824*'Larimar Net Penalized '!$J$5),'Larimar Net '!I2824)</f>
        <v>12524.108779958011</v>
      </c>
    </row>
    <row r="2824" spans="3:11" x14ac:dyDescent="0.3">
      <c r="C2824" s="7">
        <v>43948</v>
      </c>
      <c r="D2824" s="6">
        <v>8</v>
      </c>
      <c r="E2824" s="8">
        <f>IF(B2824="*",'Larimar Net '!D2825-('Larimar Net '!D2825*'Larimar Net Penalized '!$D$5),'Larimar Net '!D2825)</f>
        <v>18643.935841165709</v>
      </c>
      <c r="I2824" s="7">
        <v>43948</v>
      </c>
      <c r="J2824" s="6">
        <v>8</v>
      </c>
      <c r="K2824" s="8">
        <f>IF(H2824="*",'Larimar Net '!I2825-('Larimar Net '!I2825*'Larimar Net Penalized '!$J$5),'Larimar Net '!I2825)</f>
        <v>12865.498741574407</v>
      </c>
    </row>
    <row r="2825" spans="3:11" x14ac:dyDescent="0.3">
      <c r="C2825" s="7">
        <v>43948</v>
      </c>
      <c r="D2825" s="6">
        <v>9</v>
      </c>
      <c r="E2825" s="8">
        <f>IF(B2825="*",'Larimar Net '!D2826-('Larimar Net '!D2826*'Larimar Net Penalized '!$D$5),'Larimar Net '!D2826)</f>
        <v>25650.218050655323</v>
      </c>
      <c r="I2825" s="7">
        <v>43948</v>
      </c>
      <c r="J2825" s="6">
        <v>9</v>
      </c>
      <c r="K2825" s="8">
        <f>IF(H2825="*",'Larimar Net '!I2826-('Larimar Net '!I2826*'Larimar Net Penalized '!$J$5),'Larimar Net '!I2826)</f>
        <v>16944.563585243046</v>
      </c>
    </row>
    <row r="2826" spans="3:11" x14ac:dyDescent="0.3">
      <c r="C2826" s="7">
        <v>43948</v>
      </c>
      <c r="D2826" s="6">
        <v>10</v>
      </c>
      <c r="E2826" s="8">
        <f>IF(B2826="*",'Larimar Net '!D2827-('Larimar Net '!D2827*'Larimar Net Penalized '!$D$5),'Larimar Net '!D2827)</f>
        <v>23945.194033439449</v>
      </c>
      <c r="I2826" s="7">
        <v>43948</v>
      </c>
      <c r="J2826" s="6">
        <v>10</v>
      </c>
      <c r="K2826" s="8">
        <f>IF(H2826="*",'Larimar Net '!I2827-('Larimar Net '!I2827*'Larimar Net Penalized '!$J$5),'Larimar Net '!I2827)</f>
        <v>466.31799767690796</v>
      </c>
    </row>
    <row r="2827" spans="3:11" x14ac:dyDescent="0.3">
      <c r="C2827" s="7">
        <v>43948</v>
      </c>
      <c r="D2827" s="6">
        <v>11</v>
      </c>
      <c r="E2827" s="8">
        <f>IF(B2827="*",'Larimar Net '!D2828-('Larimar Net '!D2828*'Larimar Net Penalized '!$D$5),'Larimar Net '!D2828)</f>
        <v>31228.498587862254</v>
      </c>
      <c r="I2827" s="7">
        <v>43948</v>
      </c>
      <c r="J2827" s="6">
        <v>11</v>
      </c>
      <c r="K2827" s="8">
        <f>IF(H2827="*",'Larimar Net '!I2828-('Larimar Net '!I2828*'Larimar Net Penalized '!$J$5),'Larimar Net '!I2828)</f>
        <v>0</v>
      </c>
    </row>
    <row r="2828" spans="3:11" x14ac:dyDescent="0.3">
      <c r="C2828" s="7">
        <v>43948</v>
      </c>
      <c r="D2828" s="6">
        <v>12</v>
      </c>
      <c r="E2828" s="8">
        <f>IF(B2828="*",'Larimar Net '!D2829-('Larimar Net '!D2829*'Larimar Net Penalized '!$D$5),'Larimar Net '!D2829)</f>
        <v>35683.4895694597</v>
      </c>
      <c r="I2828" s="7">
        <v>43948</v>
      </c>
      <c r="J2828" s="6">
        <v>12</v>
      </c>
      <c r="K2828" s="8">
        <f>IF(H2828="*",'Larimar Net '!I2829-('Larimar Net '!I2829*'Larimar Net Penalized '!$J$5),'Larimar Net '!I2829)</f>
        <v>3991.6681391847465</v>
      </c>
    </row>
    <row r="2829" spans="3:11" x14ac:dyDescent="0.3">
      <c r="C2829" s="7">
        <v>43948</v>
      </c>
      <c r="D2829" s="6">
        <v>13</v>
      </c>
      <c r="E2829" s="8">
        <f>IF(B2829="*",'Larimar Net '!D2830-('Larimar Net '!D2830*'Larimar Net Penalized '!$D$5),'Larimar Net '!D2830)</f>
        <v>23495.501408623866</v>
      </c>
      <c r="I2829" s="7">
        <v>43948</v>
      </c>
      <c r="J2829" s="6">
        <v>13</v>
      </c>
      <c r="K2829" s="8">
        <f>IF(H2829="*",'Larimar Net '!I2830-('Larimar Net '!I2830*'Larimar Net Penalized '!$J$5),'Larimar Net '!I2830)</f>
        <v>9040.3370042932456</v>
      </c>
    </row>
    <row r="2830" spans="3:11" x14ac:dyDescent="0.3">
      <c r="C2830" s="7">
        <v>43948</v>
      </c>
      <c r="D2830" s="6">
        <v>14</v>
      </c>
      <c r="E2830" s="8">
        <f>IF(B2830="*",'Larimar Net '!D2831-('Larimar Net '!D2831*'Larimar Net Penalized '!$D$5),'Larimar Net '!D2831)</f>
        <v>29669.208590762952</v>
      </c>
      <c r="I2830" s="7">
        <v>43948</v>
      </c>
      <c r="J2830" s="6">
        <v>14</v>
      </c>
      <c r="K2830" s="8">
        <f>IF(H2830="*",'Larimar Net '!I2831-('Larimar Net '!I2831*'Larimar Net Penalized '!$J$5),'Larimar Net '!I2831)</f>
        <v>11592.601608585728</v>
      </c>
    </row>
    <row r="2831" spans="3:11" x14ac:dyDescent="0.3">
      <c r="C2831" s="7">
        <v>43948</v>
      </c>
      <c r="D2831" s="6">
        <v>15</v>
      </c>
      <c r="E2831" s="8">
        <f>IF(B2831="*",'Larimar Net '!D2832-('Larimar Net '!D2832*'Larimar Net Penalized '!$D$5),'Larimar Net '!D2832)</f>
        <v>36296.370082130969</v>
      </c>
      <c r="I2831" s="7">
        <v>43948</v>
      </c>
      <c r="J2831" s="6">
        <v>15</v>
      </c>
      <c r="K2831" s="8">
        <f>IF(H2831="*",'Larimar Net '!I2832-('Larimar Net '!I2832*'Larimar Net Penalized '!$J$5),'Larimar Net '!I2832)</f>
        <v>15194.985029797459</v>
      </c>
    </row>
    <row r="2832" spans="3:11" x14ac:dyDescent="0.3">
      <c r="C2832" s="7">
        <v>43948</v>
      </c>
      <c r="D2832" s="6">
        <v>16</v>
      </c>
      <c r="E2832" s="8">
        <f>IF(B2832="*",'Larimar Net '!D2833-('Larimar Net '!D2833*'Larimar Net Penalized '!$D$5),'Larimar Net '!D2833)</f>
        <v>31950.778248493625</v>
      </c>
      <c r="I2832" s="7">
        <v>43948</v>
      </c>
      <c r="J2832" s="6">
        <v>16</v>
      </c>
      <c r="K2832" s="8">
        <f>IF(H2832="*",'Larimar Net '!I2833-('Larimar Net '!I2833*'Larimar Net Penalized '!$J$5),'Larimar Net '!I2833)</f>
        <v>12746.233279874003</v>
      </c>
    </row>
    <row r="2833" spans="3:11" x14ac:dyDescent="0.3">
      <c r="C2833" s="7">
        <v>43948</v>
      </c>
      <c r="D2833" s="6">
        <v>17</v>
      </c>
      <c r="E2833" s="8">
        <f>IF(B2833="*",'Larimar Net '!D2834-('Larimar Net '!D2834*'Larimar Net Penalized '!$D$5),'Larimar Net '!D2834)</f>
        <v>26124.506534987253</v>
      </c>
      <c r="I2833" s="7">
        <v>43948</v>
      </c>
      <c r="J2833" s="6">
        <v>17</v>
      </c>
      <c r="K2833" s="8">
        <f>IF(H2833="*",'Larimar Net '!I2834-('Larimar Net '!I2834*'Larimar Net Penalized '!$J$5),'Larimar Net '!I2834)</f>
        <v>10801.128593311434</v>
      </c>
    </row>
    <row r="2834" spans="3:11" x14ac:dyDescent="0.3">
      <c r="C2834" s="7">
        <v>43948</v>
      </c>
      <c r="D2834" s="6">
        <v>18</v>
      </c>
      <c r="E2834" s="8">
        <f>IF(B2834="*",'Larimar Net '!D2835-('Larimar Net '!D2835*'Larimar Net Penalized '!$D$5),'Larimar Net '!D2835)</f>
        <v>17863.928457060549</v>
      </c>
      <c r="I2834" s="7">
        <v>43948</v>
      </c>
      <c r="J2834" s="6">
        <v>18</v>
      </c>
      <c r="K2834" s="8">
        <f>IF(H2834="*",'Larimar Net '!I2835-('Larimar Net '!I2835*'Larimar Net Penalized '!$J$5),'Larimar Net '!I2835)</f>
        <v>8896.5851397818351</v>
      </c>
    </row>
    <row r="2835" spans="3:11" x14ac:dyDescent="0.3">
      <c r="C2835" s="7">
        <v>43948</v>
      </c>
      <c r="D2835" s="6">
        <v>19</v>
      </c>
      <c r="E2835" s="8">
        <f>IF(B2835="*",'Larimar Net '!D2836-('Larimar Net '!D2836*'Larimar Net Penalized '!$D$5),'Larimar Net '!D2836)</f>
        <v>9409.5170291999639</v>
      </c>
      <c r="I2835" s="7">
        <v>43948</v>
      </c>
      <c r="J2835" s="6">
        <v>19</v>
      </c>
      <c r="K2835" s="8">
        <f>IF(H2835="*",'Larimar Net '!I2836-('Larimar Net '!I2836*'Larimar Net Penalized '!$J$5),'Larimar Net '!I2836)</f>
        <v>4819.7316929937624</v>
      </c>
    </row>
    <row r="2836" spans="3:11" x14ac:dyDescent="0.3">
      <c r="C2836" s="7">
        <v>43948</v>
      </c>
      <c r="D2836" s="6">
        <v>20</v>
      </c>
      <c r="E2836" s="8">
        <f>IF(B2836="*",'Larimar Net '!D2837-('Larimar Net '!D2837*'Larimar Net Penalized '!$D$5),'Larimar Net '!D2837)</f>
        <v>3956.2716800176158</v>
      </c>
      <c r="I2836" s="7">
        <v>43948</v>
      </c>
      <c r="J2836" s="6">
        <v>20</v>
      </c>
      <c r="K2836" s="8">
        <f>IF(H2836="*",'Larimar Net '!I2837-('Larimar Net '!I2837*'Larimar Net Penalized '!$J$5),'Larimar Net '!I2837)</f>
        <v>1282.3845340910161</v>
      </c>
    </row>
    <row r="2837" spans="3:11" x14ac:dyDescent="0.3">
      <c r="C2837" s="7">
        <v>43948</v>
      </c>
      <c r="D2837" s="6">
        <v>21</v>
      </c>
      <c r="E2837" s="8">
        <f>IF(B2837="*",'Larimar Net '!D2838-('Larimar Net '!D2838*'Larimar Net Penalized '!$D$5),'Larimar Net '!D2838)</f>
        <v>6162.1593361067789</v>
      </c>
      <c r="I2837" s="7">
        <v>43948</v>
      </c>
      <c r="J2837" s="6">
        <v>21</v>
      </c>
      <c r="K2837" s="8">
        <f>IF(H2837="*",'Larimar Net '!I2838-('Larimar Net '!I2838*'Larimar Net Penalized '!$J$5),'Larimar Net '!I2838)</f>
        <v>1585.5935028293488</v>
      </c>
    </row>
    <row r="2838" spans="3:11" x14ac:dyDescent="0.3">
      <c r="C2838" s="7">
        <v>43948</v>
      </c>
      <c r="D2838" s="6">
        <v>22</v>
      </c>
      <c r="E2838" s="8">
        <f>IF(B2838="*",'Larimar Net '!D2839-('Larimar Net '!D2839*'Larimar Net Penalized '!$D$5),'Larimar Net '!D2839)</f>
        <v>6711.0466291031289</v>
      </c>
      <c r="I2838" s="7">
        <v>43948</v>
      </c>
      <c r="J2838" s="6">
        <v>22</v>
      </c>
      <c r="K2838" s="8">
        <f>IF(H2838="*",'Larimar Net '!I2839-('Larimar Net '!I2839*'Larimar Net Penalized '!$J$5),'Larimar Net '!I2839)</f>
        <v>3176.0282066003319</v>
      </c>
    </row>
    <row r="2839" spans="3:11" x14ac:dyDescent="0.3">
      <c r="C2839" s="7">
        <v>43948</v>
      </c>
      <c r="D2839" s="6">
        <v>23</v>
      </c>
      <c r="E2839" s="8">
        <f>IF(B2839="*",'Larimar Net '!D2840-('Larimar Net '!D2840*'Larimar Net Penalized '!$D$5),'Larimar Net '!D2840)</f>
        <v>5494.8724682064922</v>
      </c>
      <c r="I2839" s="7">
        <v>43948</v>
      </c>
      <c r="J2839" s="6">
        <v>23</v>
      </c>
      <c r="K2839" s="8">
        <f>IF(H2839="*",'Larimar Net '!I2840-('Larimar Net '!I2840*'Larimar Net Penalized '!$J$5),'Larimar Net '!I2840)</f>
        <v>2930.4614763874929</v>
      </c>
    </row>
    <row r="2840" spans="3:11" x14ac:dyDescent="0.3">
      <c r="C2840" s="7">
        <v>43949</v>
      </c>
      <c r="D2840" s="6">
        <v>0</v>
      </c>
      <c r="E2840" s="8">
        <f>IF(B2840="*",'Larimar Net '!D2841-('Larimar Net '!D2841*'Larimar Net Penalized '!$D$5),'Larimar Net '!D2841)</f>
        <v>2894.0164187518253</v>
      </c>
      <c r="I2840" s="7">
        <v>43949</v>
      </c>
      <c r="J2840" s="6">
        <v>0</v>
      </c>
      <c r="K2840" s="8">
        <f>IF(H2840="*",'Larimar Net '!I2841-('Larimar Net '!I2841*'Larimar Net Penalized '!$J$5),'Larimar Net '!I2841)</f>
        <v>2430.6052149326001</v>
      </c>
    </row>
    <row r="2841" spans="3:11" x14ac:dyDescent="0.3">
      <c r="C2841" s="7">
        <v>43949</v>
      </c>
      <c r="D2841" s="6">
        <v>1</v>
      </c>
      <c r="E2841" s="8">
        <f>IF(B2841="*",'Larimar Net '!D2842-('Larimar Net '!D2842*'Larimar Net Penalized '!$D$5),'Larimar Net '!D2842)</f>
        <v>4337.6889578987839</v>
      </c>
      <c r="I2841" s="7">
        <v>43949</v>
      </c>
      <c r="J2841" s="6">
        <v>1</v>
      </c>
      <c r="K2841" s="8">
        <f>IF(H2841="*",'Larimar Net '!I2842-('Larimar Net '!I2842*'Larimar Net Penalized '!$J$5),'Larimar Net '!I2842)</f>
        <v>3069.4026318822357</v>
      </c>
    </row>
    <row r="2842" spans="3:11" x14ac:dyDescent="0.3">
      <c r="C2842" s="7">
        <v>43949</v>
      </c>
      <c r="D2842" s="6">
        <v>2</v>
      </c>
      <c r="E2842" s="8">
        <f>IF(B2842="*",'Larimar Net '!D2843-('Larimar Net '!D2843*'Larimar Net Penalized '!$D$5),'Larimar Net '!D2843)</f>
        <v>6062.6502002683865</v>
      </c>
      <c r="I2842" s="7">
        <v>43949</v>
      </c>
      <c r="J2842" s="6">
        <v>2</v>
      </c>
      <c r="K2842" s="8">
        <f>IF(H2842="*",'Larimar Net '!I2843-('Larimar Net '!I2843*'Larimar Net Penalized '!$J$5),'Larimar Net '!I2843)</f>
        <v>4197.501111164157</v>
      </c>
    </row>
    <row r="2843" spans="3:11" x14ac:dyDescent="0.3">
      <c r="C2843" s="7">
        <v>43949</v>
      </c>
      <c r="D2843" s="6">
        <v>3</v>
      </c>
      <c r="E2843" s="8">
        <f>IF(B2843="*",'Larimar Net '!D2844-('Larimar Net '!D2844*'Larimar Net Penalized '!$D$5),'Larimar Net '!D2844)</f>
        <v>6901.1505627564502</v>
      </c>
      <c r="I2843" s="7">
        <v>43949</v>
      </c>
      <c r="J2843" s="6">
        <v>3</v>
      </c>
      <c r="K2843" s="8">
        <f>IF(H2843="*",'Larimar Net '!I2844-('Larimar Net '!I2844*'Larimar Net Penalized '!$J$5),'Larimar Net '!I2844)</f>
        <v>4603.6370061808066</v>
      </c>
    </row>
    <row r="2844" spans="3:11" x14ac:dyDescent="0.3">
      <c r="C2844" s="7">
        <v>43949</v>
      </c>
      <c r="D2844" s="6">
        <v>4</v>
      </c>
      <c r="E2844" s="8">
        <f>IF(B2844="*",'Larimar Net '!D2845-('Larimar Net '!D2845*'Larimar Net Penalized '!$D$5),'Larimar Net '!D2845)</f>
        <v>8311.9404401428601</v>
      </c>
      <c r="I2844" s="7">
        <v>43949</v>
      </c>
      <c r="J2844" s="6">
        <v>4</v>
      </c>
      <c r="K2844" s="8">
        <f>IF(H2844="*",'Larimar Net '!I2845-('Larimar Net '!I2845*'Larimar Net Penalized '!$J$5),'Larimar Net '!I2845)</f>
        <v>3677.1747203317132</v>
      </c>
    </row>
    <row r="2845" spans="3:11" x14ac:dyDescent="0.3">
      <c r="C2845" s="7">
        <v>43949</v>
      </c>
      <c r="D2845" s="6">
        <v>5</v>
      </c>
      <c r="E2845" s="8">
        <f>IF(B2845="*",'Larimar Net '!D2846-('Larimar Net '!D2846*'Larimar Net Penalized '!$D$5),'Larimar Net '!D2846)</f>
        <v>7019.2660518044295</v>
      </c>
      <c r="I2845" s="7">
        <v>43949</v>
      </c>
      <c r="J2845" s="6">
        <v>5</v>
      </c>
      <c r="K2845" s="8">
        <f>IF(H2845="*",'Larimar Net '!I2846-('Larimar Net '!I2846*'Larimar Net Penalized '!$J$5),'Larimar Net '!I2846)</f>
        <v>7330.1693846383023</v>
      </c>
    </row>
    <row r="2846" spans="3:11" x14ac:dyDescent="0.3">
      <c r="C2846" s="7">
        <v>43949</v>
      </c>
      <c r="D2846" s="6">
        <v>6</v>
      </c>
      <c r="E2846" s="8">
        <f>IF(B2846="*",'Larimar Net '!D2847-('Larimar Net '!D2847*'Larimar Net Penalized '!$D$5),'Larimar Net '!D2847)</f>
        <v>9436.4586457072637</v>
      </c>
      <c r="I2846" s="7">
        <v>43949</v>
      </c>
      <c r="J2846" s="6">
        <v>6</v>
      </c>
      <c r="K2846" s="8">
        <f>IF(H2846="*",'Larimar Net '!I2847-('Larimar Net '!I2847*'Larimar Net Penalized '!$J$5),'Larimar Net '!I2847)</f>
        <v>4807.0739650940077</v>
      </c>
    </row>
    <row r="2847" spans="3:11" x14ac:dyDescent="0.3">
      <c r="C2847" s="7">
        <v>43949</v>
      </c>
      <c r="D2847" s="6">
        <v>7</v>
      </c>
      <c r="E2847" s="8">
        <f>IF(B2847="*",'Larimar Net '!D2848-('Larimar Net '!D2848*'Larimar Net Penalized '!$D$5),'Larimar Net '!D2848)</f>
        <v>15081.899005894276</v>
      </c>
      <c r="I2847" s="7">
        <v>43949</v>
      </c>
      <c r="J2847" s="6">
        <v>7</v>
      </c>
      <c r="K2847" s="8">
        <f>IF(H2847="*",'Larimar Net '!I2848-('Larimar Net '!I2848*'Larimar Net Penalized '!$J$5),'Larimar Net '!I2848)</f>
        <v>7225.5741839379125</v>
      </c>
    </row>
    <row r="2848" spans="3:11" x14ac:dyDescent="0.3">
      <c r="C2848" s="7">
        <v>43949</v>
      </c>
      <c r="D2848" s="6">
        <v>8</v>
      </c>
      <c r="E2848" s="8">
        <f>IF(B2848="*",'Larimar Net '!D2849-('Larimar Net '!D2849*'Larimar Net Penalized '!$D$5),'Larimar Net '!D2849)</f>
        <v>23160.267185553454</v>
      </c>
      <c r="I2848" s="7">
        <v>43949</v>
      </c>
      <c r="J2848" s="6">
        <v>8</v>
      </c>
      <c r="K2848" s="8">
        <f>IF(H2848="*",'Larimar Net '!I2849-('Larimar Net '!I2849*'Larimar Net Penalized '!$J$5),'Larimar Net '!I2849)</f>
        <v>11222.239860540267</v>
      </c>
    </row>
    <row r="2849" spans="3:11" x14ac:dyDescent="0.3">
      <c r="C2849" s="7">
        <v>43949</v>
      </c>
      <c r="D2849" s="6">
        <v>9</v>
      </c>
      <c r="E2849" s="8">
        <f>IF(B2849="*",'Larimar Net '!D2850-('Larimar Net '!D2850*'Larimar Net Penalized '!$D$5),'Larimar Net '!D2850)</f>
        <v>23858.949003466078</v>
      </c>
      <c r="I2849" s="7">
        <v>43949</v>
      </c>
      <c r="J2849" s="6">
        <v>9</v>
      </c>
      <c r="K2849" s="8">
        <f>IF(H2849="*",'Larimar Net '!I2850-('Larimar Net '!I2850*'Larimar Net Penalized '!$J$5),'Larimar Net '!I2850)</f>
        <v>10879.318442112268</v>
      </c>
    </row>
    <row r="2850" spans="3:11" x14ac:dyDescent="0.3">
      <c r="C2850" s="7">
        <v>43949</v>
      </c>
      <c r="D2850" s="6">
        <v>10</v>
      </c>
      <c r="E2850" s="8">
        <f>IF(B2850="*",'Larimar Net '!D2851-('Larimar Net '!D2851*'Larimar Net Penalized '!$D$5),'Larimar Net '!D2851)</f>
        <v>20532.651197917454</v>
      </c>
      <c r="I2850" s="7">
        <v>43949</v>
      </c>
      <c r="J2850" s="6">
        <v>10</v>
      </c>
      <c r="K2850" s="8">
        <f>IF(H2850="*",'Larimar Net '!I2851-('Larimar Net '!I2851*'Larimar Net Penalized '!$J$5),'Larimar Net '!I2851)</f>
        <v>12169.998072618391</v>
      </c>
    </row>
    <row r="2851" spans="3:11" x14ac:dyDescent="0.3">
      <c r="C2851" s="7">
        <v>43949</v>
      </c>
      <c r="D2851" s="6">
        <v>11</v>
      </c>
      <c r="E2851" s="8">
        <f>IF(B2851="*",'Larimar Net '!D2852-('Larimar Net '!D2852*'Larimar Net Penalized '!$D$5),'Larimar Net '!D2852)</f>
        <v>19077.284397366107</v>
      </c>
      <c r="I2851" s="7">
        <v>43949</v>
      </c>
      <c r="J2851" s="6">
        <v>11</v>
      </c>
      <c r="K2851" s="8">
        <f>IF(H2851="*",'Larimar Net '!I2852-('Larimar Net '!I2852*'Larimar Net Penalized '!$J$5),'Larimar Net '!I2852)</f>
        <v>12128.300425817044</v>
      </c>
    </row>
    <row r="2852" spans="3:11" x14ac:dyDescent="0.3">
      <c r="C2852" s="7">
        <v>43949</v>
      </c>
      <c r="D2852" s="6">
        <v>12</v>
      </c>
      <c r="E2852" s="8">
        <f>IF(B2852="*",'Larimar Net '!D2853-('Larimar Net '!D2853*'Larimar Net Penalized '!$D$5),'Larimar Net '!D2853)</f>
        <v>16393.459633692739</v>
      </c>
      <c r="I2852" s="7">
        <v>43949</v>
      </c>
      <c r="J2852" s="6">
        <v>12</v>
      </c>
      <c r="K2852" s="8">
        <f>IF(H2852="*",'Larimar Net '!I2853-('Larimar Net '!I2853*'Larimar Net Penalized '!$J$5),'Larimar Net '!I2853)</f>
        <v>8442.6954833740874</v>
      </c>
    </row>
    <row r="2853" spans="3:11" x14ac:dyDescent="0.3">
      <c r="C2853" s="7">
        <v>43949</v>
      </c>
      <c r="D2853" s="6">
        <v>13</v>
      </c>
      <c r="E2853" s="8">
        <f>IF(B2853="*",'Larimar Net '!D2854-('Larimar Net '!D2854*'Larimar Net Penalized '!$D$5),'Larimar Net '!D2854)</f>
        <v>24797.711887080281</v>
      </c>
      <c r="I2853" s="7">
        <v>43949</v>
      </c>
      <c r="J2853" s="6">
        <v>13</v>
      </c>
      <c r="K2853" s="8">
        <f>IF(H2853="*",'Larimar Net '!I2854-('Larimar Net '!I2854*'Larimar Net Penalized '!$J$5),'Larimar Net '!I2854)</f>
        <v>7287.565355584492</v>
      </c>
    </row>
    <row r="2854" spans="3:11" x14ac:dyDescent="0.3">
      <c r="C2854" s="7">
        <v>43949</v>
      </c>
      <c r="D2854" s="6">
        <v>14</v>
      </c>
      <c r="E2854" s="8">
        <f>IF(B2854="*",'Larimar Net '!D2855-('Larimar Net '!D2855*'Larimar Net Penalized '!$D$5),'Larimar Net '!D2855)</f>
        <v>33543.145556575044</v>
      </c>
      <c r="I2854" s="7">
        <v>43949</v>
      </c>
      <c r="J2854" s="6">
        <v>14</v>
      </c>
      <c r="K2854" s="8">
        <f>IF(H2854="*",'Larimar Net '!I2855-('Larimar Net '!I2855*'Larimar Net Penalized '!$J$5),'Larimar Net '!I2855)</f>
        <v>8730.7711951630299</v>
      </c>
    </row>
    <row r="2855" spans="3:11" x14ac:dyDescent="0.3">
      <c r="C2855" s="7">
        <v>43949</v>
      </c>
      <c r="D2855" s="6">
        <v>15</v>
      </c>
      <c r="E2855" s="8">
        <f>IF(B2855="*",'Larimar Net '!D2856-('Larimar Net '!D2856*'Larimar Net Penalized '!$D$5),'Larimar Net '!D2856)</f>
        <v>35958.166646192127</v>
      </c>
      <c r="I2855" s="7">
        <v>43949</v>
      </c>
      <c r="J2855" s="6">
        <v>15</v>
      </c>
      <c r="K2855" s="8">
        <f>IF(H2855="*",'Larimar Net '!I2856-('Larimar Net '!I2856*'Larimar Net Penalized '!$J$5),'Larimar Net '!I2856)</f>
        <v>12036.10022046751</v>
      </c>
    </row>
    <row r="2856" spans="3:11" x14ac:dyDescent="0.3">
      <c r="C2856" s="7">
        <v>43949</v>
      </c>
      <c r="D2856" s="6">
        <v>16</v>
      </c>
      <c r="E2856" s="8">
        <f>IF(B2856="*",'Larimar Net '!D2857-('Larimar Net '!D2857*'Larimar Net Penalized '!$D$5),'Larimar Net '!D2857)</f>
        <v>20965.248440701991</v>
      </c>
      <c r="I2856" s="7">
        <v>43949</v>
      </c>
      <c r="J2856" s="6">
        <v>16</v>
      </c>
      <c r="K2856" s="8">
        <f>IF(H2856="*",'Larimar Net '!I2857-('Larimar Net '!I2857*'Larimar Net Penalized '!$J$5),'Larimar Net '!I2857)</f>
        <v>13390.350460566147</v>
      </c>
    </row>
    <row r="2857" spans="3:11" x14ac:dyDescent="0.3">
      <c r="C2857" s="7">
        <v>43949</v>
      </c>
      <c r="D2857" s="6">
        <v>17</v>
      </c>
      <c r="E2857" s="8">
        <f>IF(B2857="*",'Larimar Net '!D2858-('Larimar Net '!D2858*'Larimar Net Penalized '!$D$5),'Larimar Net '!D2858)</f>
        <v>24396.334734106495</v>
      </c>
      <c r="I2857" s="7">
        <v>43949</v>
      </c>
      <c r="J2857" s="6">
        <v>17</v>
      </c>
      <c r="K2857" s="8">
        <f>IF(H2857="*",'Larimar Net '!I2858-('Larimar Net '!I2858*'Larimar Net Penalized '!$J$5),'Larimar Net '!I2858)</f>
        <v>7278.0388004745319</v>
      </c>
    </row>
    <row r="2858" spans="3:11" x14ac:dyDescent="0.3">
      <c r="C2858" s="7">
        <v>43949</v>
      </c>
      <c r="D2858" s="6">
        <v>18</v>
      </c>
      <c r="E2858" s="8">
        <f>IF(B2858="*",'Larimar Net '!D2859-('Larimar Net '!D2859*'Larimar Net Penalized '!$D$5),'Larimar Net '!D2859)</f>
        <v>11918.833170093751</v>
      </c>
      <c r="I2858" s="7">
        <v>43949</v>
      </c>
      <c r="J2858" s="6">
        <v>18</v>
      </c>
      <c r="K2858" s="8">
        <f>IF(H2858="*",'Larimar Net '!I2859-('Larimar Net '!I2859*'Larimar Net Penalized '!$J$5),'Larimar Net '!I2859)</f>
        <v>3103.735616995999</v>
      </c>
    </row>
    <row r="2859" spans="3:11" x14ac:dyDescent="0.3">
      <c r="C2859" s="7">
        <v>43949</v>
      </c>
      <c r="D2859" s="6">
        <v>19</v>
      </c>
      <c r="E2859" s="8">
        <f>IF(B2859="*",'Larimar Net '!D2860-('Larimar Net '!D2860*'Larimar Net Penalized '!$D$5),'Larimar Net '!D2860)</f>
        <v>7933.3250642431385</v>
      </c>
      <c r="I2859" s="7">
        <v>43949</v>
      </c>
      <c r="J2859" s="6">
        <v>19</v>
      </c>
      <c r="K2859" s="8">
        <f>IF(H2859="*",'Larimar Net '!I2860-('Larimar Net '!I2860*'Larimar Net Penalized '!$J$5),'Larimar Net '!I2860)</f>
        <v>3527.9669139231564</v>
      </c>
    </row>
    <row r="2860" spans="3:11" x14ac:dyDescent="0.3">
      <c r="C2860" s="7">
        <v>43949</v>
      </c>
      <c r="D2860" s="6">
        <v>20</v>
      </c>
      <c r="E2860" s="8">
        <f>IF(B2860="*",'Larimar Net '!D2861-('Larimar Net '!D2861*'Larimar Net Penalized '!$D$5),'Larimar Net '!D2861)</f>
        <v>11730.483926387951</v>
      </c>
      <c r="I2860" s="7">
        <v>43949</v>
      </c>
      <c r="J2860" s="6">
        <v>20</v>
      </c>
      <c r="K2860" s="8">
        <f>IF(H2860="*",'Larimar Net '!I2861-('Larimar Net '!I2861*'Larimar Net Penalized '!$J$5),'Larimar Net '!I2861)</f>
        <v>4720.2736839141999</v>
      </c>
    </row>
    <row r="2861" spans="3:11" x14ac:dyDescent="0.3">
      <c r="C2861" s="7">
        <v>43949</v>
      </c>
      <c r="D2861" s="6">
        <v>21</v>
      </c>
      <c r="E2861" s="8">
        <f>IF(B2861="*",'Larimar Net '!D2862-('Larimar Net '!D2862*'Larimar Net Penalized '!$D$5),'Larimar Net '!D2862)</f>
        <v>8398.6619517712261</v>
      </c>
      <c r="I2861" s="7">
        <v>43949</v>
      </c>
      <c r="J2861" s="6">
        <v>21</v>
      </c>
      <c r="K2861" s="8">
        <f>IF(H2861="*",'Larimar Net '!I2862-('Larimar Net '!I2862*'Larimar Net Penalized '!$J$5),'Larimar Net '!I2862)</f>
        <v>4296.1436444687242</v>
      </c>
    </row>
    <row r="2862" spans="3:11" x14ac:dyDescent="0.3">
      <c r="C2862" s="7">
        <v>43949</v>
      </c>
      <c r="D2862" s="6">
        <v>22</v>
      </c>
      <c r="E2862" s="8">
        <f>IF(B2862="*",'Larimar Net '!D2863-('Larimar Net '!D2863*'Larimar Net Penalized '!$D$5),'Larimar Net '!D2863)</f>
        <v>7584.0947221216329</v>
      </c>
      <c r="I2862" s="7">
        <v>43949</v>
      </c>
      <c r="J2862" s="6">
        <v>22</v>
      </c>
      <c r="K2862" s="8">
        <f>IF(H2862="*",'Larimar Net '!I2863-('Larimar Net '!I2863*'Larimar Net Penalized '!$J$5),'Larimar Net '!I2863)</f>
        <v>7700.6598488577238</v>
      </c>
    </row>
    <row r="2863" spans="3:11" x14ac:dyDescent="0.3">
      <c r="C2863" s="7">
        <v>43949</v>
      </c>
      <c r="D2863" s="6">
        <v>23</v>
      </c>
      <c r="E2863" s="8">
        <f>IF(B2863="*",'Larimar Net '!D2864-('Larimar Net '!D2864*'Larimar Net Penalized '!$D$5),'Larimar Net '!D2864)</f>
        <v>8662.6955732373826</v>
      </c>
      <c r="I2863" s="7">
        <v>43949</v>
      </c>
      <c r="J2863" s="6">
        <v>23</v>
      </c>
      <c r="K2863" s="8">
        <f>IF(H2863="*",'Larimar Net '!I2864-('Larimar Net '!I2864*'Larimar Net Penalized '!$J$5),'Larimar Net '!I2864)</f>
        <v>6005.6035640899472</v>
      </c>
    </row>
    <row r="2864" spans="3:11" x14ac:dyDescent="0.3">
      <c r="C2864" s="7">
        <v>43950</v>
      </c>
      <c r="D2864" s="6">
        <v>0</v>
      </c>
      <c r="E2864" s="8">
        <f>IF(B2864="*",'Larimar Net '!D2865-('Larimar Net '!D2865*'Larimar Net Penalized '!$D$5),'Larimar Net '!D2865)</f>
        <v>22763.203088287828</v>
      </c>
      <c r="I2864" s="7">
        <v>43950</v>
      </c>
      <c r="J2864" s="6">
        <v>0</v>
      </c>
      <c r="K2864" s="8">
        <f>IF(H2864="*",'Larimar Net '!I2865-('Larimar Net '!I2865*'Larimar Net Penalized '!$J$5),'Larimar Net '!I2865)</f>
        <v>9341.6972872699262</v>
      </c>
    </row>
    <row r="2865" spans="3:11" x14ac:dyDescent="0.3">
      <c r="C2865" s="7">
        <v>43950</v>
      </c>
      <c r="D2865" s="6">
        <v>1</v>
      </c>
      <c r="E2865" s="8">
        <f>IF(B2865="*",'Larimar Net '!D2866-('Larimar Net '!D2866*'Larimar Net Penalized '!$D$5),'Larimar Net '!D2866)</f>
        <v>20948.076830344522</v>
      </c>
      <c r="I2865" s="7">
        <v>43950</v>
      </c>
      <c r="J2865" s="6">
        <v>1</v>
      </c>
      <c r="K2865" s="8">
        <f>IF(H2865="*",'Larimar Net '!I2866-('Larimar Net '!I2866*'Larimar Net Penalized '!$J$5),'Larimar Net '!I2866)</f>
        <v>6929.0871429721401</v>
      </c>
    </row>
    <row r="2866" spans="3:11" x14ac:dyDescent="0.3">
      <c r="C2866" s="7">
        <v>43950</v>
      </c>
      <c r="D2866" s="6">
        <v>2</v>
      </c>
      <c r="E2866" s="8">
        <f>IF(B2866="*",'Larimar Net '!D2867-('Larimar Net '!D2867*'Larimar Net Penalized '!$D$5),'Larimar Net '!D2867)</f>
        <v>16157.309754867085</v>
      </c>
      <c r="I2866" s="7">
        <v>43950</v>
      </c>
      <c r="J2866" s="6">
        <v>2</v>
      </c>
      <c r="K2866" s="8">
        <f>IF(H2866="*",'Larimar Net '!I2867-('Larimar Net '!I2867*'Larimar Net Penalized '!$J$5),'Larimar Net '!I2867)</f>
        <v>11995.37118065725</v>
      </c>
    </row>
    <row r="2867" spans="3:11" x14ac:dyDescent="0.3">
      <c r="C2867" s="7">
        <v>43950</v>
      </c>
      <c r="D2867" s="6">
        <v>3</v>
      </c>
      <c r="E2867" s="8">
        <f>IF(B2867="*",'Larimar Net '!D2868-('Larimar Net '!D2868*'Larimar Net Penalized '!$D$5),'Larimar Net '!D2868)</f>
        <v>27443.694279824067</v>
      </c>
      <c r="I2867" s="7">
        <v>43950</v>
      </c>
      <c r="J2867" s="6">
        <v>3</v>
      </c>
      <c r="K2867" s="8">
        <f>IF(H2867="*",'Larimar Net '!I2868-('Larimar Net '!I2868*'Larimar Net Penalized '!$J$5),'Larimar Net '!I2868)</f>
        <v>22612.727080005781</v>
      </c>
    </row>
    <row r="2868" spans="3:11" x14ac:dyDescent="0.3">
      <c r="C2868" s="7">
        <v>43950</v>
      </c>
      <c r="D2868" s="6">
        <v>4</v>
      </c>
      <c r="E2868" s="8">
        <f>IF(B2868="*",'Larimar Net '!D2869-('Larimar Net '!D2869*'Larimar Net Penalized '!$D$5),'Larimar Net '!D2869)</f>
        <v>28594.799999338917</v>
      </c>
      <c r="I2868" s="7">
        <v>43950</v>
      </c>
      <c r="J2868" s="6">
        <v>4</v>
      </c>
      <c r="K2868" s="8">
        <f>IF(H2868="*",'Larimar Net '!I2869-('Larimar Net '!I2869*'Larimar Net Penalized '!$J$5),'Larimar Net '!I2869)</f>
        <v>20124.091173034551</v>
      </c>
    </row>
    <row r="2869" spans="3:11" x14ac:dyDescent="0.3">
      <c r="C2869" s="7">
        <v>43950</v>
      </c>
      <c r="D2869" s="6">
        <v>5</v>
      </c>
      <c r="E2869" s="8">
        <f>IF(B2869="*",'Larimar Net '!D2870-('Larimar Net '!D2870*'Larimar Net Penalized '!$D$5),'Larimar Net '!D2870)</f>
        <v>26000.763984541114</v>
      </c>
      <c r="I2869" s="7">
        <v>43950</v>
      </c>
      <c r="J2869" s="6">
        <v>5</v>
      </c>
      <c r="K2869" s="8">
        <f>IF(H2869="*",'Larimar Net '!I2870-('Larimar Net '!I2870*'Larimar Net Penalized '!$J$5),'Larimar Net '!I2870)</f>
        <v>21648.360049190393</v>
      </c>
    </row>
    <row r="2870" spans="3:11" x14ac:dyDescent="0.3">
      <c r="C2870" s="7">
        <v>43950</v>
      </c>
      <c r="D2870" s="6">
        <v>6</v>
      </c>
      <c r="E2870" s="8">
        <f>IF(B2870="*",'Larimar Net '!D2871-('Larimar Net '!D2871*'Larimar Net Penalized '!$D$5),'Larimar Net '!D2871)</f>
        <v>32701.102753021998</v>
      </c>
      <c r="I2870" s="7">
        <v>43950</v>
      </c>
      <c r="J2870" s="6">
        <v>6</v>
      </c>
      <c r="K2870" s="8">
        <f>IF(H2870="*",'Larimar Net '!I2871-('Larimar Net '!I2871*'Larimar Net Penalized '!$J$5),'Larimar Net '!I2871)</f>
        <v>27256.264760904596</v>
      </c>
    </row>
    <row r="2871" spans="3:11" x14ac:dyDescent="0.3">
      <c r="C2871" s="7">
        <v>43950</v>
      </c>
      <c r="D2871" s="6">
        <v>7</v>
      </c>
      <c r="E2871" s="8">
        <f>IF(B2871="*",'Larimar Net '!D2872-('Larimar Net '!D2872*'Larimar Net Penalized '!$D$5),'Larimar Net '!D2872)</f>
        <v>26234.048882512543</v>
      </c>
      <c r="I2871" s="7">
        <v>43950</v>
      </c>
      <c r="J2871" s="6">
        <v>7</v>
      </c>
      <c r="K2871" s="8">
        <f>IF(H2871="*",'Larimar Net '!I2872-('Larimar Net '!I2872*'Larimar Net Penalized '!$J$5),'Larimar Net '!I2872)</f>
        <v>20600.083826742153</v>
      </c>
    </row>
    <row r="2872" spans="3:11" x14ac:dyDescent="0.3">
      <c r="C2872" s="7">
        <v>43950</v>
      </c>
      <c r="D2872" s="6">
        <v>8</v>
      </c>
      <c r="E2872" s="8">
        <f>IF(B2872="*",'Larimar Net '!D2873-('Larimar Net '!D2873*'Larimar Net Penalized '!$D$5),'Larimar Net '!D2873)</f>
        <v>22802.217363623869</v>
      </c>
      <c r="I2872" s="7">
        <v>43950</v>
      </c>
      <c r="J2872" s="6">
        <v>8</v>
      </c>
      <c r="K2872" s="8">
        <f>IF(H2872="*",'Larimar Net '!I2873-('Larimar Net '!I2873*'Larimar Net Penalized '!$J$5),'Larimar Net '!I2873)</f>
        <v>19630.331851583498</v>
      </c>
    </row>
    <row r="2873" spans="3:11" x14ac:dyDescent="0.3">
      <c r="C2873" s="7">
        <v>43950</v>
      </c>
      <c r="D2873" s="6">
        <v>9</v>
      </c>
      <c r="E2873" s="8">
        <f>IF(B2873="*",'Larimar Net '!D2874-('Larimar Net '!D2874*'Larimar Net Penalized '!$D$5),'Larimar Net '!D2874)</f>
        <v>26037.520176883325</v>
      </c>
      <c r="I2873" s="7">
        <v>43950</v>
      </c>
      <c r="J2873" s="6">
        <v>9</v>
      </c>
      <c r="K2873" s="8">
        <f>IF(H2873="*",'Larimar Net '!I2874-('Larimar Net '!I2874*'Larimar Net Penalized '!$J$5),'Larimar Net '!I2874)</f>
        <v>18376.997583849465</v>
      </c>
    </row>
    <row r="2874" spans="3:11" x14ac:dyDescent="0.3">
      <c r="C2874" s="7">
        <v>43950</v>
      </c>
      <c r="D2874" s="6">
        <v>10</v>
      </c>
      <c r="E2874" s="8">
        <f>IF(B2874="*",'Larimar Net '!D2875-('Larimar Net '!D2875*'Larimar Net Penalized '!$D$5),'Larimar Net '!D2875)</f>
        <v>23071.361260590667</v>
      </c>
      <c r="I2874" s="7">
        <v>43950</v>
      </c>
      <c r="J2874" s="6">
        <v>10</v>
      </c>
      <c r="K2874" s="8">
        <f>IF(H2874="*",'Larimar Net '!I2875-('Larimar Net '!I2875*'Larimar Net Penalized '!$J$5),'Larimar Net '!I2875)</f>
        <v>16257.502739655598</v>
      </c>
    </row>
    <row r="2875" spans="3:11" x14ac:dyDescent="0.3">
      <c r="C2875" s="7">
        <v>43950</v>
      </c>
      <c r="D2875" s="6">
        <v>11</v>
      </c>
      <c r="E2875" s="8">
        <f>IF(B2875="*",'Larimar Net '!D2876-('Larimar Net '!D2876*'Larimar Net Penalized '!$D$5),'Larimar Net '!D2876)</f>
        <v>17064.951668338355</v>
      </c>
      <c r="I2875" s="7">
        <v>43950</v>
      </c>
      <c r="J2875" s="6">
        <v>11</v>
      </c>
      <c r="K2875" s="8">
        <f>IF(H2875="*",'Larimar Net '!I2876-('Larimar Net '!I2876*'Larimar Net Penalized '!$J$5),'Larimar Net '!I2876)</f>
        <v>10737.861937725529</v>
      </c>
    </row>
    <row r="2876" spans="3:11" x14ac:dyDescent="0.3">
      <c r="C2876" s="7">
        <v>43950</v>
      </c>
      <c r="D2876" s="6">
        <v>12</v>
      </c>
      <c r="E2876" s="8">
        <f>IF(B2876="*",'Larimar Net '!D2877-('Larimar Net '!D2877*'Larimar Net Penalized '!$D$5),'Larimar Net '!D2877)</f>
        <v>17808.520188677838</v>
      </c>
      <c r="I2876" s="7">
        <v>43950</v>
      </c>
      <c r="J2876" s="6">
        <v>12</v>
      </c>
      <c r="K2876" s="8">
        <f>IF(H2876="*",'Larimar Net '!I2877-('Larimar Net '!I2877*'Larimar Net Penalized '!$J$5),'Larimar Net '!I2877)</f>
        <v>9451.2057932357857</v>
      </c>
    </row>
    <row r="2877" spans="3:11" x14ac:dyDescent="0.3">
      <c r="C2877" s="7">
        <v>43950</v>
      </c>
      <c r="D2877" s="6">
        <v>13</v>
      </c>
      <c r="E2877" s="8">
        <f>IF(B2877="*",'Larimar Net '!D2878-('Larimar Net '!D2878*'Larimar Net Penalized '!$D$5),'Larimar Net '!D2878)</f>
        <v>16047.283498070983</v>
      </c>
      <c r="I2877" s="7">
        <v>43950</v>
      </c>
      <c r="J2877" s="6">
        <v>13</v>
      </c>
      <c r="K2877" s="8">
        <f>IF(H2877="*",'Larimar Net '!I2878-('Larimar Net '!I2878*'Larimar Net Penalized '!$J$5),'Larimar Net '!I2878)</f>
        <v>8153.2326183068726</v>
      </c>
    </row>
    <row r="2878" spans="3:11" x14ac:dyDescent="0.3">
      <c r="C2878" s="7">
        <v>43950</v>
      </c>
      <c r="D2878" s="6">
        <v>14</v>
      </c>
      <c r="E2878" s="8">
        <f>IF(B2878="*",'Larimar Net '!D2879-('Larimar Net '!D2879*'Larimar Net Penalized '!$D$5),'Larimar Net '!D2879)</f>
        <v>15098.218232994965</v>
      </c>
      <c r="I2878" s="7">
        <v>43950</v>
      </c>
      <c r="J2878" s="6">
        <v>14</v>
      </c>
      <c r="K2878" s="8">
        <f>IF(H2878="*",'Larimar Net '!I2879-('Larimar Net '!I2879*'Larimar Net Penalized '!$J$5),'Larimar Net '!I2879)</f>
        <v>5906.6408818864775</v>
      </c>
    </row>
    <row r="2879" spans="3:11" x14ac:dyDescent="0.3">
      <c r="C2879" s="7">
        <v>43950</v>
      </c>
      <c r="D2879" s="6">
        <v>15</v>
      </c>
      <c r="E2879" s="8">
        <f>IF(B2879="*",'Larimar Net '!D2880-('Larimar Net '!D2880*'Larimar Net Penalized '!$D$5),'Larimar Net '!D2880)</f>
        <v>10235.527370876542</v>
      </c>
      <c r="I2879" s="7">
        <v>43950</v>
      </c>
      <c r="J2879" s="6">
        <v>15</v>
      </c>
      <c r="K2879" s="8">
        <f>IF(H2879="*",'Larimar Net '!I2880-('Larimar Net '!I2880*'Larimar Net Penalized '!$J$5),'Larimar Net '!I2880)</f>
        <v>3539.2211699510603</v>
      </c>
    </row>
    <row r="2880" spans="3:11" x14ac:dyDescent="0.3">
      <c r="C2880" s="7">
        <v>43950</v>
      </c>
      <c r="D2880" s="6">
        <v>16</v>
      </c>
      <c r="E2880" s="8">
        <f>IF(B2880="*",'Larimar Net '!D2881-('Larimar Net '!D2881*'Larimar Net Penalized '!$D$5),'Larimar Net '!D2881)</f>
        <v>10973.469923111843</v>
      </c>
      <c r="I2880" s="7">
        <v>43950</v>
      </c>
      <c r="J2880" s="6">
        <v>16</v>
      </c>
      <c r="K2880" s="8">
        <f>IF(H2880="*",'Larimar Net '!I2881-('Larimar Net '!I2881*'Larimar Net Penalized '!$J$5),'Larimar Net '!I2881)</f>
        <v>3760.8805440608912</v>
      </c>
    </row>
    <row r="2881" spans="3:11" x14ac:dyDescent="0.3">
      <c r="C2881" s="7">
        <v>43950</v>
      </c>
      <c r="D2881" s="6">
        <v>17</v>
      </c>
      <c r="E2881" s="8">
        <f>IF(B2881="*",'Larimar Net '!D2882-('Larimar Net '!D2882*'Larimar Net Penalized '!$D$5),'Larimar Net '!D2882)</f>
        <v>12640.600182586197</v>
      </c>
      <c r="I2881" s="7">
        <v>43950</v>
      </c>
      <c r="J2881" s="6">
        <v>17</v>
      </c>
      <c r="K2881" s="8">
        <f>IF(H2881="*",'Larimar Net '!I2882-('Larimar Net '!I2882*'Larimar Net Penalized '!$J$5),'Larimar Net '!I2882)</f>
        <v>4921.2131967034957</v>
      </c>
    </row>
    <row r="2882" spans="3:11" x14ac:dyDescent="0.3">
      <c r="C2882" s="7">
        <v>43950</v>
      </c>
      <c r="D2882" s="6">
        <v>18</v>
      </c>
      <c r="E2882" s="8">
        <f>IF(B2882="*",'Larimar Net '!D2883-('Larimar Net '!D2883*'Larimar Net Penalized '!$D$5),'Larimar Net '!D2883)</f>
        <v>12617.002827660106</v>
      </c>
      <c r="I2882" s="7">
        <v>43950</v>
      </c>
      <c r="J2882" s="6">
        <v>18</v>
      </c>
      <c r="K2882" s="8">
        <f>IF(H2882="*",'Larimar Net '!I2883-('Larimar Net '!I2883*'Larimar Net Penalized '!$J$5),'Larimar Net '!I2883)</f>
        <v>7280.811644562672</v>
      </c>
    </row>
    <row r="2883" spans="3:11" x14ac:dyDescent="0.3">
      <c r="C2883" s="7">
        <v>43950</v>
      </c>
      <c r="D2883" s="6">
        <v>19</v>
      </c>
      <c r="E2883" s="8">
        <f>IF(B2883="*",'Larimar Net '!D2884-('Larimar Net '!D2884*'Larimar Net Penalized '!$D$5),'Larimar Net '!D2884)</f>
        <v>10683.817217723376</v>
      </c>
      <c r="I2883" s="7">
        <v>43950</v>
      </c>
      <c r="J2883" s="6">
        <v>19</v>
      </c>
      <c r="K2883" s="8">
        <f>IF(H2883="*",'Larimar Net '!I2884-('Larimar Net '!I2884*'Larimar Net Penalized '!$J$5),'Larimar Net '!I2884)</f>
        <v>6129.4426992046901</v>
      </c>
    </row>
    <row r="2884" spans="3:11" x14ac:dyDescent="0.3">
      <c r="C2884" s="7">
        <v>43950</v>
      </c>
      <c r="D2884" s="6">
        <v>20</v>
      </c>
      <c r="E2884" s="8">
        <f>IF(B2884="*",'Larimar Net '!D2885-('Larimar Net '!D2885*'Larimar Net Penalized '!$D$5),'Larimar Net '!D2885)</f>
        <v>10014.209069250284</v>
      </c>
      <c r="I2884" s="7">
        <v>43950</v>
      </c>
      <c r="J2884" s="6">
        <v>20</v>
      </c>
      <c r="K2884" s="8">
        <f>IF(H2884="*",'Larimar Net '!I2885-('Larimar Net '!I2885*'Larimar Net Penalized '!$J$5),'Larimar Net '!I2885)</f>
        <v>4803.153318738634</v>
      </c>
    </row>
    <row r="2885" spans="3:11" x14ac:dyDescent="0.3">
      <c r="C2885" s="7">
        <v>43950</v>
      </c>
      <c r="D2885" s="6">
        <v>21</v>
      </c>
      <c r="E2885" s="8">
        <f>IF(B2885="*",'Larimar Net '!D2886-('Larimar Net '!D2886*'Larimar Net Penalized '!$D$5),'Larimar Net '!D2886)</f>
        <v>12790.800443261409</v>
      </c>
      <c r="I2885" s="7">
        <v>43950</v>
      </c>
      <c r="J2885" s="6">
        <v>21</v>
      </c>
      <c r="K2885" s="8">
        <f>IF(H2885="*",'Larimar Net '!I2886-('Larimar Net '!I2886*'Larimar Net Penalized '!$J$5),'Larimar Net '!I2886)</f>
        <v>5345.7651902070138</v>
      </c>
    </row>
    <row r="2886" spans="3:11" x14ac:dyDescent="0.3">
      <c r="C2886" s="7">
        <v>43950</v>
      </c>
      <c r="D2886" s="6">
        <v>22</v>
      </c>
      <c r="E2886" s="8">
        <f>IF(B2886="*",'Larimar Net '!D2887-('Larimar Net '!D2887*'Larimar Net Penalized '!$D$5),'Larimar Net '!D2887)</f>
        <v>16237.9429437703</v>
      </c>
      <c r="I2886" s="7">
        <v>43950</v>
      </c>
      <c r="J2886" s="6">
        <v>22</v>
      </c>
      <c r="K2886" s="8">
        <f>IF(H2886="*",'Larimar Net '!I2887-('Larimar Net '!I2887*'Larimar Net Penalized '!$J$5),'Larimar Net '!I2887)</f>
        <v>8460.5957385283582</v>
      </c>
    </row>
    <row r="2887" spans="3:11" x14ac:dyDescent="0.3">
      <c r="C2887" s="7">
        <v>43950</v>
      </c>
      <c r="D2887" s="6">
        <v>23</v>
      </c>
      <c r="E2887" s="8">
        <f>IF(B2887="*",'Larimar Net '!D2888-('Larimar Net '!D2888*'Larimar Net Penalized '!$D$5),'Larimar Net '!D2888)</f>
        <v>17676.228241936933</v>
      </c>
      <c r="I2887" s="7">
        <v>43950</v>
      </c>
      <c r="J2887" s="6">
        <v>23</v>
      </c>
      <c r="K2887" s="8">
        <f>IF(H2887="*",'Larimar Net '!I2888-('Larimar Net '!I2888*'Larimar Net Penalized '!$J$5),'Larimar Net '!I2888)</f>
        <v>15977.888407181546</v>
      </c>
    </row>
    <row r="2888" spans="3:11" x14ac:dyDescent="0.3">
      <c r="C2888" s="7">
        <v>43951</v>
      </c>
      <c r="D2888" s="6">
        <v>0</v>
      </c>
      <c r="E2888" s="8">
        <f>IF(B2888="*",'Larimar Net '!D2889-('Larimar Net '!D2889*'Larimar Net Penalized '!$D$5),'Larimar Net '!D2889)</f>
        <v>22166.390713191719</v>
      </c>
      <c r="I2888" s="7">
        <v>43951</v>
      </c>
      <c r="J2888" s="6">
        <v>0</v>
      </c>
      <c r="K2888" s="8">
        <f>IF(H2888="*",'Larimar Net '!I2889-('Larimar Net '!I2889*'Larimar Net Penalized '!$J$5),'Larimar Net '!I2889)</f>
        <v>16292.255975939566</v>
      </c>
    </row>
    <row r="2889" spans="3:11" x14ac:dyDescent="0.3">
      <c r="C2889" s="7">
        <v>43951</v>
      </c>
      <c r="D2889" s="6">
        <v>1</v>
      </c>
      <c r="E2889" s="8">
        <f>IF(B2889="*",'Larimar Net '!D2890-('Larimar Net '!D2890*'Larimar Net Penalized '!$D$5),'Larimar Net '!D2890)</f>
        <v>25148.346468553449</v>
      </c>
      <c r="I2889" s="7">
        <v>43951</v>
      </c>
      <c r="J2889" s="6">
        <v>1</v>
      </c>
      <c r="K2889" s="8">
        <f>IF(H2889="*",'Larimar Net '!I2890-('Larimar Net '!I2890*'Larimar Net Penalized '!$J$5),'Larimar Net '!I2890)</f>
        <v>15787.560903329537</v>
      </c>
    </row>
    <row r="2890" spans="3:11" x14ac:dyDescent="0.3">
      <c r="C2890" s="7">
        <v>43951</v>
      </c>
      <c r="D2890" s="6">
        <v>2</v>
      </c>
      <c r="E2890" s="8">
        <f>IF(B2890="*",'Larimar Net '!D2891-('Larimar Net '!D2891*'Larimar Net Penalized '!$D$5),'Larimar Net '!D2891)</f>
        <v>27847.320504096631</v>
      </c>
      <c r="I2890" s="7">
        <v>43951</v>
      </c>
      <c r="J2890" s="6">
        <v>2</v>
      </c>
      <c r="K2890" s="8">
        <f>IF(H2890="*",'Larimar Net '!I2891-('Larimar Net '!I2891*'Larimar Net Penalized '!$J$5),'Larimar Net '!I2891)</f>
        <v>17042.501642728006</v>
      </c>
    </row>
    <row r="2891" spans="3:11" x14ac:dyDescent="0.3">
      <c r="C2891" s="7">
        <v>43951</v>
      </c>
      <c r="D2891" s="6">
        <v>3</v>
      </c>
      <c r="E2891" s="8">
        <f>IF(B2891="*",'Larimar Net '!D2892-('Larimar Net '!D2892*'Larimar Net Penalized '!$D$5),'Larimar Net '!D2892)</f>
        <v>17776.527353497688</v>
      </c>
      <c r="I2891" s="7">
        <v>43951</v>
      </c>
      <c r="J2891" s="6">
        <v>3</v>
      </c>
      <c r="K2891" s="8">
        <f>IF(H2891="*",'Larimar Net '!I2892-('Larimar Net '!I2892*'Larimar Net Penalized '!$J$5),'Larimar Net '!I2892)</f>
        <v>13645.016251210489</v>
      </c>
    </row>
    <row r="2892" spans="3:11" x14ac:dyDescent="0.3">
      <c r="C2892" s="7">
        <v>43951</v>
      </c>
      <c r="D2892" s="6">
        <v>4</v>
      </c>
      <c r="E2892" s="8">
        <f>IF(B2892="*",'Larimar Net '!D2893-('Larimar Net '!D2893*'Larimar Net Penalized '!$D$5),'Larimar Net '!D2893)</f>
        <v>18163.037251578327</v>
      </c>
      <c r="I2892" s="7">
        <v>43951</v>
      </c>
      <c r="J2892" s="6">
        <v>4</v>
      </c>
      <c r="K2892" s="8">
        <f>IF(H2892="*",'Larimar Net '!I2893-('Larimar Net '!I2893*'Larimar Net Penalized '!$J$5),'Larimar Net '!I2893)</f>
        <v>8986.2295050182765</v>
      </c>
    </row>
    <row r="2893" spans="3:11" x14ac:dyDescent="0.3">
      <c r="C2893" s="7">
        <v>43951</v>
      </c>
      <c r="D2893" s="6">
        <v>5</v>
      </c>
      <c r="E2893" s="8">
        <f>IF(B2893="*",'Larimar Net '!D2894-('Larimar Net '!D2894*'Larimar Net Penalized '!$D$5),'Larimar Net '!D2894)</f>
        <v>17796.162105306536</v>
      </c>
      <c r="I2893" s="7">
        <v>43951</v>
      </c>
      <c r="J2893" s="6">
        <v>5</v>
      </c>
      <c r="K2893" s="8">
        <f>IF(H2893="*",'Larimar Net '!I2894-('Larimar Net '!I2894*'Larimar Net Penalized '!$J$5),'Larimar Net '!I2894)</f>
        <v>9924.1460050329024</v>
      </c>
    </row>
    <row r="2894" spans="3:11" x14ac:dyDescent="0.3">
      <c r="C2894" s="7">
        <v>43951</v>
      </c>
      <c r="D2894" s="6">
        <v>6</v>
      </c>
      <c r="E2894" s="8">
        <f>IF(B2894="*",'Larimar Net '!D2895-('Larimar Net '!D2895*'Larimar Net Penalized '!$D$5),'Larimar Net '!D2895)</f>
        <v>22620.119734477797</v>
      </c>
      <c r="I2894" s="7">
        <v>43951</v>
      </c>
      <c r="J2894" s="6">
        <v>6</v>
      </c>
      <c r="K2894" s="8">
        <f>IF(H2894="*",'Larimar Net '!I2895-('Larimar Net '!I2895*'Larimar Net Penalized '!$J$5),'Larimar Net '!I2895)</f>
        <v>9998.4404744632084</v>
      </c>
    </row>
    <row r="2895" spans="3:11" x14ac:dyDescent="0.3">
      <c r="C2895" s="7">
        <v>43951</v>
      </c>
      <c r="D2895" s="6">
        <v>7</v>
      </c>
      <c r="E2895" s="8">
        <f>IF(B2895="*",'Larimar Net '!D2896-('Larimar Net '!D2896*'Larimar Net Penalized '!$D$5),'Larimar Net '!D2896)</f>
        <v>25727.027936657792</v>
      </c>
      <c r="I2895" s="7">
        <v>43951</v>
      </c>
      <c r="J2895" s="6">
        <v>7</v>
      </c>
      <c r="K2895" s="8">
        <f>IF(H2895="*",'Larimar Net '!I2896-('Larimar Net '!I2896*'Larimar Net Penalized '!$J$5),'Larimar Net '!I2896)</f>
        <v>14715.867597858378</v>
      </c>
    </row>
    <row r="2896" spans="3:11" x14ac:dyDescent="0.3">
      <c r="C2896" s="7">
        <v>43951</v>
      </c>
      <c r="D2896" s="6">
        <v>8</v>
      </c>
      <c r="E2896" s="8">
        <f>IF(B2896="*",'Larimar Net '!D2897-('Larimar Net '!D2897*'Larimar Net Penalized '!$D$5),'Larimar Net '!D2897)</f>
        <v>43405.920616049749</v>
      </c>
      <c r="I2896" s="7">
        <v>43951</v>
      </c>
      <c r="J2896" s="6">
        <v>8</v>
      </c>
      <c r="K2896" s="8">
        <f>IF(H2896="*",'Larimar Net '!I2897-('Larimar Net '!I2897*'Larimar Net Penalized '!$J$5),'Larimar Net '!I2897)</f>
        <v>32114.917255830122</v>
      </c>
    </row>
    <row r="2897" spans="3:11" x14ac:dyDescent="0.3">
      <c r="C2897" s="7">
        <v>43951</v>
      </c>
      <c r="D2897" s="6">
        <v>9</v>
      </c>
      <c r="E2897" s="8">
        <f>IF(B2897="*",'Larimar Net '!D2898-('Larimar Net '!D2898*'Larimar Net Penalized '!$D$5),'Larimar Net '!D2898)</f>
        <v>41096.436650331212</v>
      </c>
      <c r="I2897" s="7">
        <v>43951</v>
      </c>
      <c r="J2897" s="6">
        <v>9</v>
      </c>
      <c r="K2897" s="8">
        <f>IF(H2897="*",'Larimar Net '!I2898-('Larimar Net '!I2898*'Larimar Net Penalized '!$J$5),'Larimar Net '!I2898)</f>
        <v>19508.226322127823</v>
      </c>
    </row>
    <row r="2898" spans="3:11" x14ac:dyDescent="0.3">
      <c r="C2898" s="7">
        <v>43951</v>
      </c>
      <c r="D2898" s="6">
        <v>10</v>
      </c>
      <c r="E2898" s="8">
        <f>IF(B2898="*",'Larimar Net '!D2899-('Larimar Net '!D2899*'Larimar Net Penalized '!$D$5),'Larimar Net '!D2899)</f>
        <v>25801.409752403782</v>
      </c>
      <c r="I2898" s="7">
        <v>43951</v>
      </c>
      <c r="J2898" s="6">
        <v>10</v>
      </c>
      <c r="K2898" s="8">
        <f>IF(H2898="*",'Larimar Net '!I2899-('Larimar Net '!I2899*'Larimar Net Penalized '!$J$5),'Larimar Net '!I2899)</f>
        <v>13549.54927750967</v>
      </c>
    </row>
    <row r="2899" spans="3:11" x14ac:dyDescent="0.3">
      <c r="C2899" s="7">
        <v>43951</v>
      </c>
      <c r="D2899" s="6">
        <v>11</v>
      </c>
      <c r="E2899" s="8">
        <f>IF(B2899="*",'Larimar Net '!D2900-('Larimar Net '!D2900*'Larimar Net Penalized '!$D$5),'Larimar Net '!D2900)</f>
        <v>15481.67684534663</v>
      </c>
      <c r="I2899" s="7">
        <v>43951</v>
      </c>
      <c r="J2899" s="6">
        <v>11</v>
      </c>
      <c r="K2899" s="8">
        <f>IF(H2899="*",'Larimar Net '!I2900-('Larimar Net '!I2900*'Larimar Net Penalized '!$J$5),'Larimar Net '!I2900)</f>
        <v>7926.3604291928696</v>
      </c>
    </row>
    <row r="2900" spans="3:11" x14ac:dyDescent="0.3">
      <c r="C2900" s="7">
        <v>43951</v>
      </c>
      <c r="D2900" s="6">
        <v>12</v>
      </c>
      <c r="E2900" s="8">
        <f>IF(B2900="*",'Larimar Net '!D2901-('Larimar Net '!D2901*'Larimar Net Penalized '!$D$5),'Larimar Net '!D2901)</f>
        <v>21823.239562396586</v>
      </c>
      <c r="I2900" s="7">
        <v>43951</v>
      </c>
      <c r="J2900" s="6">
        <v>12</v>
      </c>
      <c r="K2900" s="8">
        <f>IF(H2900="*",'Larimar Net '!I2901-('Larimar Net '!I2901*'Larimar Net Penalized '!$J$5),'Larimar Net '!I2901)</f>
        <v>12423.70256163054</v>
      </c>
    </row>
    <row r="2901" spans="3:11" x14ac:dyDescent="0.3">
      <c r="C2901" s="7">
        <v>43951</v>
      </c>
      <c r="D2901" s="6">
        <v>13</v>
      </c>
      <c r="E2901" s="8">
        <f>IF(B2901="*",'Larimar Net '!D2902-('Larimar Net '!D2902*'Larimar Net Penalized '!$D$5),'Larimar Net '!D2902)</f>
        <v>24921.698463534947</v>
      </c>
      <c r="I2901" s="7">
        <v>43951</v>
      </c>
      <c r="J2901" s="6">
        <v>13</v>
      </c>
      <c r="K2901" s="8">
        <f>IF(H2901="*",'Larimar Net '!I2902-('Larimar Net '!I2902*'Larimar Net Penalized '!$J$5),'Larimar Net '!I2902)</f>
        <v>17082.712888915266</v>
      </c>
    </row>
    <row r="2902" spans="3:11" x14ac:dyDescent="0.3">
      <c r="C2902" s="7">
        <v>43951</v>
      </c>
      <c r="D2902" s="6">
        <v>14</v>
      </c>
      <c r="E2902" s="8">
        <f>IF(B2902="*",'Larimar Net '!D2903-('Larimar Net '!D2903*'Larimar Net Penalized '!$D$5),'Larimar Net '!D2903)</f>
        <v>24543.442794321236</v>
      </c>
      <c r="I2902" s="7">
        <v>43951</v>
      </c>
      <c r="J2902" s="6">
        <v>14</v>
      </c>
      <c r="K2902" s="8">
        <f>IF(H2902="*",'Larimar Net '!I2903-('Larimar Net '!I2903*'Larimar Net Penalized '!$J$5),'Larimar Net '!I2903)</f>
        <v>13977.161447246695</v>
      </c>
    </row>
    <row r="2903" spans="3:11" x14ac:dyDescent="0.3">
      <c r="C2903" s="7">
        <v>43951</v>
      </c>
      <c r="D2903" s="6">
        <v>15</v>
      </c>
      <c r="E2903" s="8">
        <f>IF(B2903="*",'Larimar Net '!D2904-('Larimar Net '!D2904*'Larimar Net Penalized '!$D$5),'Larimar Net '!D2904)</f>
        <v>14677.08870135187</v>
      </c>
      <c r="I2903" s="7">
        <v>43951</v>
      </c>
      <c r="J2903" s="6">
        <v>15</v>
      </c>
      <c r="K2903" s="8">
        <f>IF(H2903="*",'Larimar Net '!I2904-('Larimar Net '!I2904*'Larimar Net Penalized '!$J$5),'Larimar Net '!I2904)</f>
        <v>7131.0931094705738</v>
      </c>
    </row>
    <row r="2904" spans="3:11" x14ac:dyDescent="0.3">
      <c r="C2904" s="7">
        <v>43951</v>
      </c>
      <c r="D2904" s="6">
        <v>16</v>
      </c>
      <c r="E2904" s="8">
        <f>IF(B2904="*",'Larimar Net '!D2905-('Larimar Net '!D2905*'Larimar Net Penalized '!$D$5),'Larimar Net '!D2905)</f>
        <v>11543.416421236892</v>
      </c>
      <c r="I2904" s="7">
        <v>43951</v>
      </c>
      <c r="J2904" s="6">
        <v>16</v>
      </c>
      <c r="K2904" s="8">
        <f>IF(H2904="*",'Larimar Net '!I2905-('Larimar Net '!I2905*'Larimar Net Penalized '!$J$5),'Larimar Net '!I2905)</f>
        <v>6128.1473651996494</v>
      </c>
    </row>
    <row r="2905" spans="3:11" x14ac:dyDescent="0.3">
      <c r="C2905" s="7">
        <v>43951</v>
      </c>
      <c r="D2905" s="6">
        <v>17</v>
      </c>
      <c r="E2905" s="8">
        <f>IF(B2905="*",'Larimar Net '!D2906-('Larimar Net '!D2906*'Larimar Net Penalized '!$D$5),'Larimar Net '!D2906)</f>
        <v>9932.6573787405414</v>
      </c>
      <c r="I2905" s="7">
        <v>43951</v>
      </c>
      <c r="J2905" s="6">
        <v>17</v>
      </c>
      <c r="K2905" s="8">
        <f>IF(H2905="*",'Larimar Net '!I2906-('Larimar Net '!I2906*'Larimar Net Penalized '!$J$5),'Larimar Net '!I2906)</f>
        <v>4958.2260504241976</v>
      </c>
    </row>
    <row r="2906" spans="3:11" x14ac:dyDescent="0.3">
      <c r="C2906" s="7">
        <v>43951</v>
      </c>
      <c r="D2906" s="6">
        <v>18</v>
      </c>
      <c r="E2906" s="8">
        <f>IF(B2906="*",'Larimar Net '!D2907-('Larimar Net '!D2907*'Larimar Net Penalized '!$D$5),'Larimar Net '!D2907)</f>
        <v>6551.5870602439099</v>
      </c>
      <c r="I2906" s="7">
        <v>43951</v>
      </c>
      <c r="J2906" s="6">
        <v>18</v>
      </c>
      <c r="K2906" s="8">
        <f>IF(H2906="*",'Larimar Net '!I2907-('Larimar Net '!I2907*'Larimar Net Penalized '!$J$5),'Larimar Net '!I2907)</f>
        <v>3037.6997086495558</v>
      </c>
    </row>
    <row r="2907" spans="3:11" x14ac:dyDescent="0.3">
      <c r="C2907" s="7">
        <v>43951</v>
      </c>
      <c r="D2907" s="6">
        <v>19</v>
      </c>
      <c r="E2907" s="8">
        <f>IF(B2907="*",'Larimar Net '!D2908-('Larimar Net '!D2908*'Larimar Net Penalized '!$D$5),'Larimar Net '!D2908)</f>
        <v>6251.4020734215919</v>
      </c>
      <c r="I2907" s="7">
        <v>43951</v>
      </c>
      <c r="J2907" s="6">
        <v>19</v>
      </c>
      <c r="K2907" s="8">
        <f>IF(H2907="*",'Larimar Net '!I2908-('Larimar Net '!I2908*'Larimar Net Penalized '!$J$5),'Larimar Net '!I2908)</f>
        <v>2059.5139664972939</v>
      </c>
    </row>
    <row r="2908" spans="3:11" x14ac:dyDescent="0.3">
      <c r="C2908" s="7">
        <v>43951</v>
      </c>
      <c r="D2908" s="6">
        <v>20</v>
      </c>
      <c r="E2908" s="8">
        <f>IF(B2908="*",'Larimar Net '!D2909-('Larimar Net '!D2909*'Larimar Net Penalized '!$D$5),'Larimar Net '!D2909)</f>
        <v>7948.8930996267463</v>
      </c>
      <c r="I2908" s="7">
        <v>43951</v>
      </c>
      <c r="J2908" s="6">
        <v>20</v>
      </c>
      <c r="K2908" s="8">
        <f>IF(H2908="*",'Larimar Net '!I2909-('Larimar Net '!I2909*'Larimar Net Penalized '!$J$5),'Larimar Net '!I2909)</f>
        <v>3660.415629474162</v>
      </c>
    </row>
    <row r="2909" spans="3:11" x14ac:dyDescent="0.3">
      <c r="C2909" s="7">
        <v>43951</v>
      </c>
      <c r="D2909" s="6">
        <v>21</v>
      </c>
      <c r="E2909" s="8">
        <f>IF(B2909="*",'Larimar Net '!D2910-('Larimar Net '!D2910*'Larimar Net Penalized '!$D$5),'Larimar Net '!D2910)</f>
        <v>9813.5768722179782</v>
      </c>
      <c r="I2909" s="7">
        <v>43951</v>
      </c>
      <c r="J2909" s="6">
        <v>21</v>
      </c>
      <c r="K2909" s="8">
        <f>IF(H2909="*",'Larimar Net '!I2910-('Larimar Net '!I2910*'Larimar Net Penalized '!$J$5),'Larimar Net '!I2910)</f>
        <v>4579.418754833011</v>
      </c>
    </row>
    <row r="2910" spans="3:11" x14ac:dyDescent="0.3">
      <c r="C2910" s="7">
        <v>43951</v>
      </c>
      <c r="D2910" s="6">
        <v>22</v>
      </c>
      <c r="E2910" s="8">
        <f>IF(B2910="*",'Larimar Net '!D2911-('Larimar Net '!D2911*'Larimar Net Penalized '!$D$5),'Larimar Net '!D2911)</f>
        <v>11463.428121162213</v>
      </c>
      <c r="I2910" s="7">
        <v>43951</v>
      </c>
      <c r="J2910" s="6">
        <v>22</v>
      </c>
      <c r="K2910" s="8">
        <f>IF(H2910="*",'Larimar Net '!I2911-('Larimar Net '!I2911*'Larimar Net Penalized '!$J$5),'Larimar Net '!I2911)</f>
        <v>6532.2506316429317</v>
      </c>
    </row>
    <row r="2911" spans="3:11" x14ac:dyDescent="0.3">
      <c r="C2911" s="7">
        <v>43951</v>
      </c>
      <c r="D2911" s="6">
        <v>23</v>
      </c>
      <c r="E2911" s="8">
        <f>IF(B2911="*",'Larimar Net '!D2912-('Larimar Net '!D2912*'Larimar Net Penalized '!$D$5),'Larimar Net '!D2912)</f>
        <v>15531.332506072114</v>
      </c>
      <c r="I2911" s="7">
        <v>43951</v>
      </c>
      <c r="J2911" s="6">
        <v>23</v>
      </c>
      <c r="K2911" s="8">
        <f>IF(H2911="*",'Larimar Net '!I2912-('Larimar Net '!I2912*'Larimar Net Penalized '!$J$5),'Larimar Net '!I2912)</f>
        <v>8428.4107653582068</v>
      </c>
    </row>
    <row r="2912" spans="3:11" x14ac:dyDescent="0.3">
      <c r="C2912" s="7">
        <v>43952</v>
      </c>
      <c r="D2912" s="6">
        <v>0</v>
      </c>
      <c r="E2912" s="8">
        <f>IF(B2912="*",'Larimar Net '!D2913-('Larimar Net '!D2913*'Larimar Net Penalized '!$D$5),'Larimar Net '!D2913)</f>
        <v>17103.75114233157</v>
      </c>
      <c r="I2912" s="7">
        <v>43952</v>
      </c>
      <c r="J2912" s="6">
        <v>0</v>
      </c>
      <c r="K2912" s="8">
        <f>IF(H2912="*",'Larimar Net '!I2913-('Larimar Net '!I2913*'Larimar Net Penalized '!$J$5),'Larimar Net '!I2913)</f>
        <v>11431.672353334559</v>
      </c>
    </row>
    <row r="2913" spans="3:11" x14ac:dyDescent="0.3">
      <c r="C2913" s="7">
        <v>43952</v>
      </c>
      <c r="D2913" s="6">
        <v>1</v>
      </c>
      <c r="E2913" s="8">
        <f>IF(B2913="*",'Larimar Net '!D2914-('Larimar Net '!D2914*'Larimar Net Penalized '!$D$5),'Larimar Net '!D2914)</f>
        <v>15580.421455471063</v>
      </c>
      <c r="I2913" s="7">
        <v>43952</v>
      </c>
      <c r="J2913" s="6">
        <v>1</v>
      </c>
      <c r="K2913" s="8">
        <f>IF(H2913="*",'Larimar Net '!I2914-('Larimar Net '!I2914*'Larimar Net Penalized '!$J$5),'Larimar Net '!I2914)</f>
        <v>10633.308750570106</v>
      </c>
    </row>
    <row r="2914" spans="3:11" x14ac:dyDescent="0.3">
      <c r="C2914" s="7">
        <v>43952</v>
      </c>
      <c r="D2914" s="6">
        <v>2</v>
      </c>
      <c r="E2914" s="8">
        <f>IF(B2914="*",'Larimar Net '!D2915-('Larimar Net '!D2915*'Larimar Net Penalized '!$D$5),'Larimar Net '!D2915)</f>
        <v>10953.571907909129</v>
      </c>
      <c r="I2914" s="7">
        <v>43952</v>
      </c>
      <c r="J2914" s="6">
        <v>2</v>
      </c>
      <c r="K2914" s="8">
        <f>IF(H2914="*",'Larimar Net '!I2915-('Larimar Net '!I2915*'Larimar Net Penalized '!$J$5),'Larimar Net '!I2915)</f>
        <v>8317.2884803738307</v>
      </c>
    </row>
    <row r="2915" spans="3:11" x14ac:dyDescent="0.3">
      <c r="C2915" s="7">
        <v>43952</v>
      </c>
      <c r="D2915" s="6">
        <v>3</v>
      </c>
      <c r="E2915" s="8">
        <f>IF(B2915="*",'Larimar Net '!D2916-('Larimar Net '!D2916*'Larimar Net Penalized '!$D$5),'Larimar Net '!D2916)</f>
        <v>11292.36665428896</v>
      </c>
      <c r="I2915" s="7">
        <v>43952</v>
      </c>
      <c r="J2915" s="6">
        <v>3</v>
      </c>
      <c r="K2915" s="8">
        <f>IF(H2915="*",'Larimar Net '!I2916-('Larimar Net '!I2916*'Larimar Net Penalized '!$J$5),'Larimar Net '!I2916)</f>
        <v>6266.5877140509365</v>
      </c>
    </row>
    <row r="2916" spans="3:11" x14ac:dyDescent="0.3">
      <c r="C2916" s="7">
        <v>43952</v>
      </c>
      <c r="D2916" s="6">
        <v>4</v>
      </c>
      <c r="E2916" s="8">
        <f>IF(B2916="*",'Larimar Net '!D2917-('Larimar Net '!D2917*'Larimar Net Penalized '!$D$5),'Larimar Net '!D2917)</f>
        <v>11419.888670138516</v>
      </c>
      <c r="I2916" s="7">
        <v>43952</v>
      </c>
      <c r="J2916" s="6">
        <v>4</v>
      </c>
      <c r="K2916" s="8">
        <f>IF(H2916="*",'Larimar Net '!I2917-('Larimar Net '!I2917*'Larimar Net Penalized '!$J$5),'Larimar Net '!I2917)</f>
        <v>5821.7228963067018</v>
      </c>
    </row>
    <row r="2917" spans="3:11" x14ac:dyDescent="0.3">
      <c r="C2917" s="7">
        <v>43952</v>
      </c>
      <c r="D2917" s="6">
        <v>5</v>
      </c>
      <c r="E2917" s="8">
        <f>IF(B2917="*",'Larimar Net '!D2918-('Larimar Net '!D2918*'Larimar Net Penalized '!$D$5),'Larimar Net '!D2918)</f>
        <v>11929.78068278413</v>
      </c>
      <c r="I2917" s="7">
        <v>43952</v>
      </c>
      <c r="J2917" s="6">
        <v>5</v>
      </c>
      <c r="K2917" s="8">
        <f>IF(H2917="*",'Larimar Net '!I2918-('Larimar Net '!I2918*'Larimar Net Penalized '!$J$5),'Larimar Net '!I2918)</f>
        <v>5004.6151282767069</v>
      </c>
    </row>
    <row r="2918" spans="3:11" x14ac:dyDescent="0.3">
      <c r="C2918" s="7">
        <v>43952</v>
      </c>
      <c r="D2918" s="6">
        <v>6</v>
      </c>
      <c r="E2918" s="8">
        <f>IF(B2918="*",'Larimar Net '!D2919-('Larimar Net '!D2919*'Larimar Net Penalized '!$D$5),'Larimar Net '!D2919)</f>
        <v>12801.258201149312</v>
      </c>
      <c r="I2918" s="7">
        <v>43952</v>
      </c>
      <c r="J2918" s="6">
        <v>6</v>
      </c>
      <c r="K2918" s="8">
        <f>IF(H2918="*",'Larimar Net '!I2919-('Larimar Net '!I2919*'Larimar Net Penalized '!$J$5),'Larimar Net '!I2919)</f>
        <v>7013.8191147412836</v>
      </c>
    </row>
    <row r="2919" spans="3:11" x14ac:dyDescent="0.3">
      <c r="C2919" s="7">
        <v>43952</v>
      </c>
      <c r="D2919" s="6">
        <v>7</v>
      </c>
      <c r="E2919" s="8">
        <f>IF(B2919="*",'Larimar Net '!D2920-('Larimar Net '!D2920*'Larimar Net Penalized '!$D$5),'Larimar Net '!D2920)</f>
        <v>13609.123392088968</v>
      </c>
      <c r="I2919" s="7">
        <v>43952</v>
      </c>
      <c r="J2919" s="6">
        <v>7</v>
      </c>
      <c r="K2919" s="8">
        <f>IF(H2919="*",'Larimar Net '!I2920-('Larimar Net '!I2920*'Larimar Net Penalized '!$J$5),'Larimar Net '!I2920)</f>
        <v>6532.1753723803004</v>
      </c>
    </row>
    <row r="2920" spans="3:11" x14ac:dyDescent="0.3">
      <c r="C2920" s="7">
        <v>43952</v>
      </c>
      <c r="D2920" s="6">
        <v>8</v>
      </c>
      <c r="E2920" s="8">
        <f>IF(B2920="*",'Larimar Net '!D2921-('Larimar Net '!D2921*'Larimar Net Penalized '!$D$5),'Larimar Net '!D2921)</f>
        <v>6061.4355546511752</v>
      </c>
      <c r="I2920" s="7">
        <v>43952</v>
      </c>
      <c r="J2920" s="6">
        <v>8</v>
      </c>
      <c r="K2920" s="8">
        <f>IF(H2920="*",'Larimar Net '!I2921-('Larimar Net '!I2921*'Larimar Net Penalized '!$J$5),'Larimar Net '!I2921)</f>
        <v>3975.2460096272198</v>
      </c>
    </row>
    <row r="2921" spans="3:11" x14ac:dyDescent="0.3">
      <c r="C2921" s="7">
        <v>43952</v>
      </c>
      <c r="D2921" s="6">
        <v>9</v>
      </c>
      <c r="E2921" s="8">
        <f>IF(B2921="*",'Larimar Net '!D2922-('Larimar Net '!D2922*'Larimar Net Penalized '!$D$5),'Larimar Net '!D2922)</f>
        <v>9535.6069207162818</v>
      </c>
      <c r="I2921" s="7">
        <v>43952</v>
      </c>
      <c r="J2921" s="6">
        <v>9</v>
      </c>
      <c r="K2921" s="8">
        <f>IF(H2921="*",'Larimar Net '!I2922-('Larimar Net '!I2922*'Larimar Net Penalized '!$J$5),'Larimar Net '!I2922)</f>
        <v>5164.4964999752037</v>
      </c>
    </row>
    <row r="2922" spans="3:11" x14ac:dyDescent="0.3">
      <c r="C2922" s="7">
        <v>43952</v>
      </c>
      <c r="D2922" s="6">
        <v>10</v>
      </c>
      <c r="E2922" s="8">
        <f>IF(B2922="*",'Larimar Net '!D2923-('Larimar Net '!D2923*'Larimar Net Penalized '!$D$5),'Larimar Net '!D2923)</f>
        <v>13123.769276423416</v>
      </c>
      <c r="I2922" s="7">
        <v>43952</v>
      </c>
      <c r="J2922" s="6">
        <v>10</v>
      </c>
      <c r="K2922" s="8">
        <f>IF(H2922="*",'Larimar Net '!I2923-('Larimar Net '!I2923*'Larimar Net Penalized '!$J$5),'Larimar Net '!I2923)</f>
        <v>8190.8050966363926</v>
      </c>
    </row>
    <row r="2923" spans="3:11" x14ac:dyDescent="0.3">
      <c r="C2923" s="7">
        <v>43952</v>
      </c>
      <c r="D2923" s="6">
        <v>11</v>
      </c>
      <c r="E2923" s="8">
        <f>IF(B2923="*",'Larimar Net '!D2924-('Larimar Net '!D2924*'Larimar Net Penalized '!$D$5),'Larimar Net '!D2924)</f>
        <v>21775.106257670948</v>
      </c>
      <c r="I2923" s="7">
        <v>43952</v>
      </c>
      <c r="J2923" s="6">
        <v>11</v>
      </c>
      <c r="K2923" s="8">
        <f>IF(H2923="*",'Larimar Net '!I2924-('Larimar Net '!I2924*'Larimar Net Penalized '!$J$5),'Larimar Net '!I2924)</f>
        <v>15108.644453514318</v>
      </c>
    </row>
    <row r="2924" spans="3:11" x14ac:dyDescent="0.3">
      <c r="C2924" s="7">
        <v>43952</v>
      </c>
      <c r="D2924" s="6">
        <v>12</v>
      </c>
      <c r="E2924" s="8">
        <f>IF(B2924="*",'Larimar Net '!D2925-('Larimar Net '!D2925*'Larimar Net Penalized '!$D$5),'Larimar Net '!D2925)</f>
        <v>3873.0498981694009</v>
      </c>
      <c r="I2924" s="7">
        <v>43952</v>
      </c>
      <c r="J2924" s="6">
        <v>12</v>
      </c>
      <c r="K2924" s="8">
        <f>IF(H2924="*",'Larimar Net '!I2925-('Larimar Net '!I2925*'Larimar Net Penalized '!$J$5),'Larimar Net '!I2925)</f>
        <v>2463.2776300195828</v>
      </c>
    </row>
    <row r="2925" spans="3:11" x14ac:dyDescent="0.3">
      <c r="C2925" s="7">
        <v>43952</v>
      </c>
      <c r="D2925" s="6">
        <v>13</v>
      </c>
      <c r="E2925" s="8">
        <f>IF(B2925="*",'Larimar Net '!D2926-('Larimar Net '!D2926*'Larimar Net Penalized '!$D$5),'Larimar Net '!D2926)</f>
        <v>4016.8208500977321</v>
      </c>
      <c r="I2925" s="7">
        <v>43952</v>
      </c>
      <c r="J2925" s="6">
        <v>13</v>
      </c>
      <c r="K2925" s="8">
        <f>IF(H2925="*",'Larimar Net '!I2926-('Larimar Net '!I2926*'Larimar Net Penalized '!$J$5),'Larimar Net '!I2926)</f>
        <v>2297.0260811351272</v>
      </c>
    </row>
    <row r="2926" spans="3:11" x14ac:dyDescent="0.3">
      <c r="C2926" s="7">
        <v>43952</v>
      </c>
      <c r="D2926" s="6">
        <v>14</v>
      </c>
      <c r="E2926" s="8">
        <f>IF(B2926="*",'Larimar Net '!D2927-('Larimar Net '!D2927*'Larimar Net Penalized '!$D$5),'Larimar Net '!D2927)</f>
        <v>7366.1781578177406</v>
      </c>
      <c r="I2926" s="7">
        <v>43952</v>
      </c>
      <c r="J2926" s="6">
        <v>14</v>
      </c>
      <c r="K2926" s="8">
        <f>IF(H2926="*",'Larimar Net '!I2927-('Larimar Net '!I2927*'Larimar Net Penalized '!$J$5),'Larimar Net '!I2927)</f>
        <v>3698.4832491278476</v>
      </c>
    </row>
    <row r="2927" spans="3:11" x14ac:dyDescent="0.3">
      <c r="C2927" s="7">
        <v>43952</v>
      </c>
      <c r="D2927" s="6">
        <v>15</v>
      </c>
      <c r="E2927" s="8">
        <f>IF(B2927="*",'Larimar Net '!D2928-('Larimar Net '!D2928*'Larimar Net Penalized '!$D$5),'Larimar Net '!D2928)</f>
        <v>6503.7233502413919</v>
      </c>
      <c r="I2927" s="7">
        <v>43952</v>
      </c>
      <c r="J2927" s="6">
        <v>15</v>
      </c>
      <c r="K2927" s="8">
        <f>IF(H2927="*",'Larimar Net '!I2928-('Larimar Net '!I2928*'Larimar Net Penalized '!$J$5),'Larimar Net '!I2928)</f>
        <v>4898.8856446623158</v>
      </c>
    </row>
    <row r="2928" spans="3:11" x14ac:dyDescent="0.3">
      <c r="C2928" s="7">
        <v>43952</v>
      </c>
      <c r="D2928" s="6">
        <v>16</v>
      </c>
      <c r="E2928" s="8">
        <f>IF(B2928="*",'Larimar Net '!D2929-('Larimar Net '!D2929*'Larimar Net Penalized '!$D$5),'Larimar Net '!D2929)</f>
        <v>10825.185333936934</v>
      </c>
      <c r="I2928" s="7">
        <v>43952</v>
      </c>
      <c r="J2928" s="6">
        <v>16</v>
      </c>
      <c r="K2928" s="8">
        <f>IF(H2928="*",'Larimar Net '!I2929-('Larimar Net '!I2929*'Larimar Net Penalized '!$J$5),'Larimar Net '!I2929)</f>
        <v>5223.3603365645649</v>
      </c>
    </row>
    <row r="2929" spans="3:11" x14ac:dyDescent="0.3">
      <c r="C2929" s="7">
        <v>43952</v>
      </c>
      <c r="D2929" s="6">
        <v>17</v>
      </c>
      <c r="E2929" s="8">
        <f>IF(B2929="*",'Larimar Net '!D2930-('Larimar Net '!D2930*'Larimar Net Penalized '!$D$5),'Larimar Net '!D2930)</f>
        <v>6610.6639823013738</v>
      </c>
      <c r="I2929" s="7">
        <v>43952</v>
      </c>
      <c r="J2929" s="6">
        <v>17</v>
      </c>
      <c r="K2929" s="8">
        <f>IF(H2929="*",'Larimar Net '!I2930-('Larimar Net '!I2930*'Larimar Net Penalized '!$J$5),'Larimar Net '!I2930)</f>
        <v>3369.6488441361676</v>
      </c>
    </row>
    <row r="2930" spans="3:11" x14ac:dyDescent="0.3">
      <c r="C2930" s="7">
        <v>43952</v>
      </c>
      <c r="D2930" s="6">
        <v>18</v>
      </c>
      <c r="E2930" s="8">
        <f>IF(B2930="*",'Larimar Net '!D2931-('Larimar Net '!D2931*'Larimar Net Penalized '!$D$5),'Larimar Net '!D2931)</f>
        <v>4813.2853031297527</v>
      </c>
      <c r="I2930" s="7">
        <v>43952</v>
      </c>
      <c r="J2930" s="6">
        <v>18</v>
      </c>
      <c r="K2930" s="8">
        <f>IF(H2930="*",'Larimar Net '!I2931-('Larimar Net '!I2931*'Larimar Net Penalized '!$J$5),'Larimar Net '!I2931)</f>
        <v>2762.4164683791469</v>
      </c>
    </row>
    <row r="2931" spans="3:11" x14ac:dyDescent="0.3">
      <c r="C2931" s="7">
        <v>43952</v>
      </c>
      <c r="D2931" s="6">
        <v>19</v>
      </c>
      <c r="E2931" s="8">
        <f>IF(B2931="*",'Larimar Net '!D2932-('Larimar Net '!D2932*'Larimar Net Penalized '!$D$5),'Larimar Net '!D2932)</f>
        <v>5586.0235681119711</v>
      </c>
      <c r="I2931" s="7">
        <v>43952</v>
      </c>
      <c r="J2931" s="6">
        <v>19</v>
      </c>
      <c r="K2931" s="8">
        <f>IF(H2931="*",'Larimar Net '!I2932-('Larimar Net '!I2932*'Larimar Net Penalized '!$J$5),'Larimar Net '!I2932)</f>
        <v>3339.152054311674</v>
      </c>
    </row>
    <row r="2932" spans="3:11" x14ac:dyDescent="0.3">
      <c r="C2932" s="7">
        <v>43952</v>
      </c>
      <c r="D2932" s="6">
        <v>20</v>
      </c>
      <c r="E2932" s="8">
        <f>IF(B2932="*",'Larimar Net '!D2933-('Larimar Net '!D2933*'Larimar Net Penalized '!$D$5),'Larimar Net '!D2933)</f>
        <v>7004.1606164344157</v>
      </c>
      <c r="I2932" s="7">
        <v>43952</v>
      </c>
      <c r="J2932" s="6">
        <v>20</v>
      </c>
      <c r="K2932" s="8">
        <f>IF(H2932="*",'Larimar Net '!I2933-('Larimar Net '!I2933*'Larimar Net Penalized '!$J$5),'Larimar Net '!I2933)</f>
        <v>5294.1793106810637</v>
      </c>
    </row>
    <row r="2933" spans="3:11" x14ac:dyDescent="0.3">
      <c r="C2933" s="7">
        <v>43952</v>
      </c>
      <c r="D2933" s="6">
        <v>21</v>
      </c>
      <c r="E2933" s="8">
        <f>IF(B2933="*",'Larimar Net '!D2934-('Larimar Net '!D2934*'Larimar Net Penalized '!$D$5),'Larimar Net '!D2934)</f>
        <v>9207.2155009478065</v>
      </c>
      <c r="I2933" s="7">
        <v>43952</v>
      </c>
      <c r="J2933" s="6">
        <v>21</v>
      </c>
      <c r="K2933" s="8">
        <f>IF(H2933="*",'Larimar Net '!I2934-('Larimar Net '!I2934*'Larimar Net Penalized '!$J$5),'Larimar Net '!I2934)</f>
        <v>5444.1541867565229</v>
      </c>
    </row>
    <row r="2934" spans="3:11" x14ac:dyDescent="0.3">
      <c r="C2934" s="7">
        <v>43952</v>
      </c>
      <c r="D2934" s="6">
        <v>22</v>
      </c>
      <c r="E2934" s="8">
        <f>IF(B2934="*",'Larimar Net '!D2935-('Larimar Net '!D2935*'Larimar Net Penalized '!$D$5),'Larimar Net '!D2935)</f>
        <v>14208.924217438836</v>
      </c>
      <c r="I2934" s="7">
        <v>43952</v>
      </c>
      <c r="J2934" s="6">
        <v>22</v>
      </c>
      <c r="K2934" s="8">
        <f>IF(H2934="*",'Larimar Net '!I2935-('Larimar Net '!I2935*'Larimar Net Penalized '!$J$5),'Larimar Net '!I2935)</f>
        <v>7464.3201650137316</v>
      </c>
    </row>
    <row r="2935" spans="3:11" x14ac:dyDescent="0.3">
      <c r="C2935" s="7">
        <v>43952</v>
      </c>
      <c r="D2935" s="6">
        <v>23</v>
      </c>
      <c r="E2935" s="8">
        <f>IF(B2935="*",'Larimar Net '!D2936-('Larimar Net '!D2936*'Larimar Net Penalized '!$D$5),'Larimar Net '!D2936)</f>
        <v>14217.37157229749</v>
      </c>
      <c r="I2935" s="7">
        <v>43952</v>
      </c>
      <c r="J2935" s="6">
        <v>23</v>
      </c>
      <c r="K2935" s="8">
        <f>IF(H2935="*",'Larimar Net '!I2936-('Larimar Net '!I2936*'Larimar Net Penalized '!$J$5),'Larimar Net '!I2936)</f>
        <v>8301.7202388327551</v>
      </c>
    </row>
    <row r="2936" spans="3:11" x14ac:dyDescent="0.3">
      <c r="C2936" s="7">
        <v>43953</v>
      </c>
      <c r="D2936" s="6">
        <v>0</v>
      </c>
      <c r="E2936" s="8">
        <f>IF(B2936="*",'Larimar Net '!D2937-('Larimar Net '!D2937*'Larimar Net Penalized '!$D$5),'Larimar Net '!D2937)</f>
        <v>15224.542042538187</v>
      </c>
      <c r="I2936" s="7">
        <v>43953</v>
      </c>
      <c r="J2936" s="6">
        <v>0</v>
      </c>
      <c r="K2936" s="8">
        <f>IF(H2936="*",'Larimar Net '!I2937-('Larimar Net '!I2937*'Larimar Net Penalized '!$J$5),'Larimar Net '!I2937)</f>
        <v>7098.3018114641209</v>
      </c>
    </row>
    <row r="2937" spans="3:11" x14ac:dyDescent="0.3">
      <c r="C2937" s="7">
        <v>43953</v>
      </c>
      <c r="D2937" s="6">
        <v>1</v>
      </c>
      <c r="E2937" s="8">
        <f>IF(B2937="*",'Larimar Net '!D2938-('Larimar Net '!D2938*'Larimar Net Penalized '!$D$5),'Larimar Net '!D2938)</f>
        <v>25394.138983783199</v>
      </c>
      <c r="I2937" s="7">
        <v>43953</v>
      </c>
      <c r="J2937" s="6">
        <v>1</v>
      </c>
      <c r="K2937" s="8">
        <f>IF(H2937="*",'Larimar Net '!I2938-('Larimar Net '!I2938*'Larimar Net Penalized '!$J$5),'Larimar Net '!I2938)</f>
        <v>8217.0215726367369</v>
      </c>
    </row>
    <row r="2938" spans="3:11" x14ac:dyDescent="0.3">
      <c r="C2938" s="7">
        <v>43953</v>
      </c>
      <c r="D2938" s="6">
        <v>2</v>
      </c>
      <c r="E2938" s="8">
        <f>IF(B2938="*",'Larimar Net '!D2939-('Larimar Net '!D2939*'Larimar Net Penalized '!$D$5),'Larimar Net '!D2939)</f>
        <v>20051.968382265626</v>
      </c>
      <c r="I2938" s="7">
        <v>43953</v>
      </c>
      <c r="J2938" s="6">
        <v>2</v>
      </c>
      <c r="K2938" s="8">
        <f>IF(H2938="*",'Larimar Net '!I2939-('Larimar Net '!I2939*'Larimar Net Penalized '!$J$5),'Larimar Net '!I2939)</f>
        <v>7545.90367374587</v>
      </c>
    </row>
    <row r="2939" spans="3:11" x14ac:dyDescent="0.3">
      <c r="C2939" s="7">
        <v>43953</v>
      </c>
      <c r="D2939" s="6">
        <v>3</v>
      </c>
      <c r="E2939" s="8">
        <f>IF(B2939="*",'Larimar Net '!D2940-('Larimar Net '!D2940*'Larimar Net Penalized '!$D$5),'Larimar Net '!D2940)</f>
        <v>19502.07673914736</v>
      </c>
      <c r="I2939" s="7">
        <v>43953</v>
      </c>
      <c r="J2939" s="6">
        <v>3</v>
      </c>
      <c r="K2939" s="8">
        <f>IF(H2939="*",'Larimar Net '!I2940-('Larimar Net '!I2940*'Larimar Net Penalized '!$J$5),'Larimar Net '!I2940)</f>
        <v>8361.8690574253524</v>
      </c>
    </row>
    <row r="2940" spans="3:11" x14ac:dyDescent="0.3">
      <c r="C2940" s="7">
        <v>43953</v>
      </c>
      <c r="D2940" s="6">
        <v>4</v>
      </c>
      <c r="E2940" s="8">
        <f>IF(B2940="*",'Larimar Net '!D2941-('Larimar Net '!D2941*'Larimar Net Penalized '!$D$5),'Larimar Net '!D2941)</f>
        <v>12090.20490501912</v>
      </c>
      <c r="I2940" s="7">
        <v>43953</v>
      </c>
      <c r="J2940" s="6">
        <v>4</v>
      </c>
      <c r="K2940" s="8">
        <f>IF(H2940="*",'Larimar Net '!I2941-('Larimar Net '!I2941*'Larimar Net Penalized '!$J$5),'Larimar Net '!I2941)</f>
        <v>6397.9462890920968</v>
      </c>
    </row>
    <row r="2941" spans="3:11" x14ac:dyDescent="0.3">
      <c r="C2941" s="7">
        <v>43953</v>
      </c>
      <c r="D2941" s="6">
        <v>5</v>
      </c>
      <c r="E2941" s="8">
        <f>IF(B2941="*",'Larimar Net '!D2942-('Larimar Net '!D2942*'Larimar Net Penalized '!$D$5),'Larimar Net '!D2942)</f>
        <v>22736.334531948502</v>
      </c>
      <c r="I2941" s="7">
        <v>43953</v>
      </c>
      <c r="J2941" s="6">
        <v>5</v>
      </c>
      <c r="K2941" s="8">
        <f>IF(H2941="*",'Larimar Net '!I2942-('Larimar Net '!I2942*'Larimar Net Penalized '!$J$5),'Larimar Net '!I2942)</f>
        <v>12145.46332654753</v>
      </c>
    </row>
    <row r="2942" spans="3:11" x14ac:dyDescent="0.3">
      <c r="C2942" s="7">
        <v>43953</v>
      </c>
      <c r="D2942" s="6">
        <v>6</v>
      </c>
      <c r="E2942" s="8">
        <f>IF(B2942="*",'Larimar Net '!D2943-('Larimar Net '!D2943*'Larimar Net Penalized '!$D$5),'Larimar Net '!D2943)</f>
        <v>19253.04395394562</v>
      </c>
      <c r="I2942" s="7">
        <v>43953</v>
      </c>
      <c r="J2942" s="6">
        <v>6</v>
      </c>
      <c r="K2942" s="8">
        <f>IF(H2942="*",'Larimar Net '!I2943-('Larimar Net '!I2943*'Larimar Net Penalized '!$J$5),'Larimar Net '!I2943)</f>
        <v>10679.746903914269</v>
      </c>
    </row>
    <row r="2943" spans="3:11" x14ac:dyDescent="0.3">
      <c r="C2943" s="7">
        <v>43953</v>
      </c>
      <c r="D2943" s="6">
        <v>7</v>
      </c>
      <c r="E2943" s="8">
        <f>IF(B2943="*",'Larimar Net '!D2944-('Larimar Net '!D2944*'Larimar Net Penalized '!$D$5),'Larimar Net '!D2944)</f>
        <v>17633.856310173418</v>
      </c>
      <c r="I2943" s="7">
        <v>43953</v>
      </c>
      <c r="J2943" s="6">
        <v>7</v>
      </c>
      <c r="K2943" s="8">
        <f>IF(H2943="*",'Larimar Net '!I2944-('Larimar Net '!I2944*'Larimar Net Penalized '!$J$5),'Larimar Net '!I2944)</f>
        <v>9860.0975453610281</v>
      </c>
    </row>
    <row r="2944" spans="3:11" x14ac:dyDescent="0.3">
      <c r="C2944" s="7">
        <v>43953</v>
      </c>
      <c r="D2944" s="6">
        <v>8</v>
      </c>
      <c r="E2944" s="8">
        <f>IF(B2944="*",'Larimar Net '!D2945-('Larimar Net '!D2945*'Larimar Net Penalized '!$D$5),'Larimar Net '!D2945)</f>
        <v>14866.495874564656</v>
      </c>
      <c r="I2944" s="7">
        <v>43953</v>
      </c>
      <c r="J2944" s="6">
        <v>8</v>
      </c>
      <c r="K2944" s="8">
        <f>IF(H2944="*",'Larimar Net '!I2945-('Larimar Net '!I2945*'Larimar Net Penalized '!$J$5),'Larimar Net '!I2945)</f>
        <v>9058.4834918412726</v>
      </c>
    </row>
    <row r="2945" spans="3:11" x14ac:dyDescent="0.3">
      <c r="C2945" s="7">
        <v>43953</v>
      </c>
      <c r="D2945" s="6">
        <v>9</v>
      </c>
      <c r="E2945" s="8">
        <f>IF(B2945="*",'Larimar Net '!D2946-('Larimar Net '!D2946*'Larimar Net Penalized '!$D$5),'Larimar Net '!D2946)</f>
        <v>18742.094741985715</v>
      </c>
      <c r="I2945" s="7">
        <v>43953</v>
      </c>
      <c r="J2945" s="6">
        <v>9</v>
      </c>
      <c r="K2945" s="8">
        <f>IF(H2945="*",'Larimar Net '!I2946-('Larimar Net '!I2946*'Larimar Net Penalized '!$J$5),'Larimar Net '!I2946)</f>
        <v>12000.175741520581</v>
      </c>
    </row>
    <row r="2946" spans="3:11" x14ac:dyDescent="0.3">
      <c r="C2946" s="7">
        <v>43953</v>
      </c>
      <c r="D2946" s="6">
        <v>10</v>
      </c>
      <c r="E2946" s="8">
        <f>IF(B2946="*",'Larimar Net '!D2947-('Larimar Net '!D2947*'Larimar Net Penalized '!$D$5),'Larimar Net '!D2947)</f>
        <v>15685.634188273589</v>
      </c>
      <c r="I2946" s="7">
        <v>43953</v>
      </c>
      <c r="J2946" s="6">
        <v>10</v>
      </c>
      <c r="K2946" s="8">
        <f>IF(H2946="*",'Larimar Net '!I2947-('Larimar Net '!I2947*'Larimar Net Penalized '!$J$5),'Larimar Net '!I2947)</f>
        <v>7939.0767915012393</v>
      </c>
    </row>
    <row r="2947" spans="3:11" x14ac:dyDescent="0.3">
      <c r="C2947" s="7">
        <v>43953</v>
      </c>
      <c r="D2947" s="6">
        <v>11</v>
      </c>
      <c r="E2947" s="8">
        <f>IF(B2947="*",'Larimar Net '!D2948-('Larimar Net '!D2948*'Larimar Net Penalized '!$D$5),'Larimar Net '!D2948)</f>
        <v>15249.06995523047</v>
      </c>
      <c r="I2947" s="7">
        <v>43953</v>
      </c>
      <c r="J2947" s="6">
        <v>11</v>
      </c>
      <c r="K2947" s="8">
        <f>IF(H2947="*",'Larimar Net '!I2948-('Larimar Net '!I2948*'Larimar Net Penalized '!$J$5),'Larimar Net '!I2948)</f>
        <v>7779.2822471306108</v>
      </c>
    </row>
    <row r="2948" spans="3:11" x14ac:dyDescent="0.3">
      <c r="C2948" s="7">
        <v>43953</v>
      </c>
      <c r="D2948" s="6">
        <v>12</v>
      </c>
      <c r="E2948" s="8">
        <f>IF(B2948="*",'Larimar Net '!D2949-('Larimar Net '!D2949*'Larimar Net Penalized '!$D$5),'Larimar Net '!D2949)</f>
        <v>16099.452226674393</v>
      </c>
      <c r="I2948" s="7">
        <v>43953</v>
      </c>
      <c r="J2948" s="6">
        <v>12</v>
      </c>
      <c r="K2948" s="8">
        <f>IF(H2948="*",'Larimar Net '!I2949-('Larimar Net '!I2949*'Larimar Net Penalized '!$J$5),'Larimar Net '!I2949)</f>
        <v>7201.7641268754996</v>
      </c>
    </row>
    <row r="2949" spans="3:11" x14ac:dyDescent="0.3">
      <c r="C2949" s="7">
        <v>43953</v>
      </c>
      <c r="D2949" s="6">
        <v>13</v>
      </c>
      <c r="E2949" s="8">
        <f>IF(B2949="*",'Larimar Net '!D2950-('Larimar Net '!D2950*'Larimar Net Penalized '!$D$5),'Larimar Net '!D2950)</f>
        <v>16994.354919132347</v>
      </c>
      <c r="I2949" s="7">
        <v>43953</v>
      </c>
      <c r="J2949" s="6">
        <v>13</v>
      </c>
      <c r="K2949" s="8">
        <f>IF(H2949="*",'Larimar Net '!I2950-('Larimar Net '!I2950*'Larimar Net Penalized '!$J$5),'Larimar Net '!I2950)</f>
        <v>7800.3634189522991</v>
      </c>
    </row>
    <row r="2950" spans="3:11" x14ac:dyDescent="0.3">
      <c r="C2950" s="7">
        <v>43953</v>
      </c>
      <c r="D2950" s="6">
        <v>14</v>
      </c>
      <c r="E2950" s="8">
        <f>IF(B2950="*",'Larimar Net '!D2951-('Larimar Net '!D2951*'Larimar Net Penalized '!$D$5),'Larimar Net '!D2951)</f>
        <v>24921.668265278986</v>
      </c>
      <c r="I2950" s="7">
        <v>43953</v>
      </c>
      <c r="J2950" s="6">
        <v>14</v>
      </c>
      <c r="K2950" s="8">
        <f>IF(H2950="*",'Larimar Net '!I2951-('Larimar Net '!I2951*'Larimar Net Penalized '!$J$5),'Larimar Net '!I2951)</f>
        <v>9204.2166568739158</v>
      </c>
    </row>
    <row r="2951" spans="3:11" x14ac:dyDescent="0.3">
      <c r="C2951" s="7">
        <v>43953</v>
      </c>
      <c r="D2951" s="6">
        <v>15</v>
      </c>
      <c r="E2951" s="8">
        <f>IF(B2951="*",'Larimar Net '!D2952-('Larimar Net '!D2952*'Larimar Net Penalized '!$D$5),'Larimar Net '!D2952)</f>
        <v>25406.107894400287</v>
      </c>
      <c r="I2951" s="7">
        <v>43953</v>
      </c>
      <c r="J2951" s="6">
        <v>15</v>
      </c>
      <c r="K2951" s="8">
        <f>IF(H2951="*",'Larimar Net '!I2952-('Larimar Net '!I2952*'Larimar Net Penalized '!$J$5),'Larimar Net '!I2952)</f>
        <v>12845.028643122179</v>
      </c>
    </row>
    <row r="2952" spans="3:11" x14ac:dyDescent="0.3">
      <c r="C2952" s="7">
        <v>43953</v>
      </c>
      <c r="D2952" s="6">
        <v>16</v>
      </c>
      <c r="E2952" s="8">
        <f>IF(B2952="*",'Larimar Net '!D2953-('Larimar Net '!D2953*'Larimar Net Penalized '!$D$5),'Larimar Net '!D2953)</f>
        <v>20803.234160038188</v>
      </c>
      <c r="I2952" s="7">
        <v>43953</v>
      </c>
      <c r="J2952" s="6">
        <v>16</v>
      </c>
      <c r="K2952" s="8">
        <f>IF(H2952="*",'Larimar Net '!I2953-('Larimar Net '!I2953*'Larimar Net Penalized '!$J$5),'Larimar Net '!I2953)</f>
        <v>9028.4688138048932</v>
      </c>
    </row>
    <row r="2953" spans="3:11" x14ac:dyDescent="0.3">
      <c r="C2953" s="7">
        <v>43953</v>
      </c>
      <c r="D2953" s="6">
        <v>17</v>
      </c>
      <c r="E2953" s="8">
        <f>IF(B2953="*",'Larimar Net '!D2954-('Larimar Net '!D2954*'Larimar Net Penalized '!$D$5),'Larimar Net '!D2954)</f>
        <v>6796.6789176795073</v>
      </c>
      <c r="I2953" s="7">
        <v>43953</v>
      </c>
      <c r="J2953" s="6">
        <v>17</v>
      </c>
      <c r="K2953" s="8">
        <f>IF(H2953="*",'Larimar Net '!I2954-('Larimar Net '!I2954*'Larimar Net Penalized '!$J$5),'Larimar Net '!I2954)</f>
        <v>5532.249192413271</v>
      </c>
    </row>
    <row r="2954" spans="3:11" x14ac:dyDescent="0.3">
      <c r="C2954" s="7">
        <v>43953</v>
      </c>
      <c r="D2954" s="6">
        <v>18</v>
      </c>
      <c r="E2954" s="8">
        <f>IF(B2954="*",'Larimar Net '!D2955-('Larimar Net '!D2955*'Larimar Net Penalized '!$D$5),'Larimar Net '!D2955)</f>
        <v>3980.3469789791438</v>
      </c>
      <c r="I2954" s="7">
        <v>43953</v>
      </c>
      <c r="J2954" s="6">
        <v>18</v>
      </c>
      <c r="K2954" s="8">
        <f>IF(H2954="*",'Larimar Net '!I2955-('Larimar Net '!I2955*'Larimar Net Penalized '!$J$5),'Larimar Net '!I2955)</f>
        <v>4347.218977870285</v>
      </c>
    </row>
    <row r="2955" spans="3:11" x14ac:dyDescent="0.3">
      <c r="C2955" s="7">
        <v>43953</v>
      </c>
      <c r="D2955" s="6">
        <v>19</v>
      </c>
      <c r="E2955" s="8">
        <f>IF(B2955="*",'Larimar Net '!D2956-('Larimar Net '!D2956*'Larimar Net Penalized '!$D$5),'Larimar Net '!D2956)</f>
        <v>4034.2296034998344</v>
      </c>
      <c r="I2955" s="7">
        <v>43953</v>
      </c>
      <c r="J2955" s="6">
        <v>19</v>
      </c>
      <c r="K2955" s="8">
        <f>IF(H2955="*",'Larimar Net '!I2956-('Larimar Net '!I2956*'Larimar Net Penalized '!$J$5),'Larimar Net '!I2956)</f>
        <v>2840.0628904562313</v>
      </c>
    </row>
    <row r="2956" spans="3:11" x14ac:dyDescent="0.3">
      <c r="C2956" s="7">
        <v>43953</v>
      </c>
      <c r="D2956" s="6">
        <v>20</v>
      </c>
      <c r="E2956" s="8">
        <f>IF(B2956="*",'Larimar Net '!D2957-('Larimar Net '!D2957*'Larimar Net Penalized '!$D$5),'Larimar Net '!D2957)</f>
        <v>4289.6173873741418</v>
      </c>
      <c r="I2956" s="7">
        <v>43953</v>
      </c>
      <c r="J2956" s="6">
        <v>20</v>
      </c>
      <c r="K2956" s="8">
        <f>IF(H2956="*",'Larimar Net '!I2957-('Larimar Net '!I2957*'Larimar Net Penalized '!$J$5),'Larimar Net '!I2957)</f>
        <v>2157.7009658331672</v>
      </c>
    </row>
    <row r="2957" spans="3:11" x14ac:dyDescent="0.3">
      <c r="C2957" s="7">
        <v>43953</v>
      </c>
      <c r="D2957" s="6">
        <v>21</v>
      </c>
      <c r="E2957" s="8">
        <f>IF(B2957="*",'Larimar Net '!D2958-('Larimar Net '!D2958*'Larimar Net Penalized '!$D$5),'Larimar Net '!D2958)</f>
        <v>3130.2545790709814</v>
      </c>
      <c r="I2957" s="7">
        <v>43953</v>
      </c>
      <c r="J2957" s="6">
        <v>21</v>
      </c>
      <c r="K2957" s="8">
        <f>IF(H2957="*",'Larimar Net '!I2958-('Larimar Net '!I2958*'Larimar Net Penalized '!$J$5),'Larimar Net '!I2958)</f>
        <v>423.83257820263401</v>
      </c>
    </row>
    <row r="2958" spans="3:11" x14ac:dyDescent="0.3">
      <c r="C2958" s="7">
        <v>43953</v>
      </c>
      <c r="D2958" s="6">
        <v>22</v>
      </c>
      <c r="E2958" s="8">
        <f>IF(B2958="*",'Larimar Net '!D2959-('Larimar Net '!D2959*'Larimar Net Penalized '!$D$5),'Larimar Net '!D2959)</f>
        <v>4365.5457901454947</v>
      </c>
      <c r="I2958" s="7">
        <v>43953</v>
      </c>
      <c r="J2958" s="6">
        <v>22</v>
      </c>
      <c r="K2958" s="8">
        <f>IF(H2958="*",'Larimar Net '!I2959-('Larimar Net '!I2959*'Larimar Net Penalized '!$J$5),'Larimar Net '!I2959)</f>
        <v>1334.599341870143</v>
      </c>
    </row>
    <row r="2959" spans="3:11" x14ac:dyDescent="0.3">
      <c r="C2959" s="7">
        <v>43953</v>
      </c>
      <c r="D2959" s="6">
        <v>23</v>
      </c>
      <c r="E2959" s="8">
        <f>IF(B2959="*",'Larimar Net '!D2960-('Larimar Net '!D2960*'Larimar Net Penalized '!$D$5),'Larimar Net '!D2960)</f>
        <v>4451.3298041845037</v>
      </c>
      <c r="I2959" s="7">
        <v>43953</v>
      </c>
      <c r="J2959" s="6">
        <v>23</v>
      </c>
      <c r="K2959" s="8">
        <f>IF(H2959="*",'Larimar Net '!I2960-('Larimar Net '!I2960*'Larimar Net Penalized '!$J$5),'Larimar Net '!I2960)</f>
        <v>1425.5690576272241</v>
      </c>
    </row>
    <row r="2960" spans="3:11" x14ac:dyDescent="0.3">
      <c r="C2960" s="7">
        <v>43954</v>
      </c>
      <c r="D2960" s="6">
        <v>0</v>
      </c>
      <c r="E2960" s="8">
        <f>IF(B2960="*",'Larimar Net '!D2961-('Larimar Net '!D2961*'Larimar Net Penalized '!$D$5),'Larimar Net '!D2961)</f>
        <v>5274.1378050103058</v>
      </c>
      <c r="I2960" s="7">
        <v>43954</v>
      </c>
      <c r="J2960" s="6">
        <v>0</v>
      </c>
      <c r="K2960" s="8">
        <f>IF(H2960="*",'Larimar Net '!I2961-('Larimar Net '!I2961*'Larimar Net Penalized '!$J$5),'Larimar Net '!I2961)</f>
        <v>3946.3581255892072</v>
      </c>
    </row>
    <row r="2961" spans="3:11" x14ac:dyDescent="0.3">
      <c r="C2961" s="7">
        <v>43954</v>
      </c>
      <c r="D2961" s="6">
        <v>1</v>
      </c>
      <c r="E2961" s="8">
        <f>IF(B2961="*",'Larimar Net '!D2962-('Larimar Net '!D2962*'Larimar Net Penalized '!$D$5),'Larimar Net '!D2962)</f>
        <v>2576.7199766814592</v>
      </c>
      <c r="I2961" s="7">
        <v>43954</v>
      </c>
      <c r="J2961" s="6">
        <v>1</v>
      </c>
      <c r="K2961" s="8">
        <f>IF(H2961="*",'Larimar Net '!I2962-('Larimar Net '!I2962*'Larimar Net Penalized '!$J$5),'Larimar Net '!I2962)</f>
        <v>1962.4181740960428</v>
      </c>
    </row>
    <row r="2962" spans="3:11" x14ac:dyDescent="0.3">
      <c r="C2962" s="7">
        <v>43954</v>
      </c>
      <c r="D2962" s="6">
        <v>2</v>
      </c>
      <c r="E2962" s="8">
        <f>IF(B2962="*",'Larimar Net '!D2963-('Larimar Net '!D2963*'Larimar Net Penalized '!$D$5),'Larimar Net '!D2963)</f>
        <v>8668.0920064658694</v>
      </c>
      <c r="I2962" s="7">
        <v>43954</v>
      </c>
      <c r="J2962" s="6">
        <v>2</v>
      </c>
      <c r="K2962" s="8">
        <f>IF(H2962="*",'Larimar Net '!I2963-('Larimar Net '!I2963*'Larimar Net Penalized '!$J$5),'Larimar Net '!I2963)</f>
        <v>4878.4845914783782</v>
      </c>
    </row>
    <row r="2963" spans="3:11" x14ac:dyDescent="0.3">
      <c r="C2963" s="7">
        <v>43954</v>
      </c>
      <c r="D2963" s="6">
        <v>3</v>
      </c>
      <c r="E2963" s="8">
        <f>IF(B2963="*",'Larimar Net '!D2964-('Larimar Net '!D2964*'Larimar Net Penalized '!$D$5),'Larimar Net '!D2964)</f>
        <v>4255.4496383472824</v>
      </c>
      <c r="I2963" s="7">
        <v>43954</v>
      </c>
      <c r="J2963" s="6">
        <v>3</v>
      </c>
      <c r="K2963" s="8">
        <f>IF(H2963="*",'Larimar Net '!I2964-('Larimar Net '!I2964*'Larimar Net Penalized '!$J$5),'Larimar Net '!I2964)</f>
        <v>3458.0927392885292</v>
      </c>
    </row>
    <row r="2964" spans="3:11" x14ac:dyDescent="0.3">
      <c r="C2964" s="7">
        <v>43954</v>
      </c>
      <c r="D2964" s="6">
        <v>4</v>
      </c>
      <c r="E2964" s="8">
        <f>IF(B2964="*",'Larimar Net '!D2965-('Larimar Net '!D2965*'Larimar Net Penalized '!$D$5),'Larimar Net '!D2965)</f>
        <v>6382.4930137866468</v>
      </c>
      <c r="I2964" s="7">
        <v>43954</v>
      </c>
      <c r="J2964" s="6">
        <v>4</v>
      </c>
      <c r="K2964" s="8">
        <f>IF(H2964="*",'Larimar Net '!I2965-('Larimar Net '!I2965*'Larimar Net Penalized '!$J$5),'Larimar Net '!I2965)</f>
        <v>3628.959364606596</v>
      </c>
    </row>
    <row r="2965" spans="3:11" x14ac:dyDescent="0.3">
      <c r="C2965" s="7">
        <v>43954</v>
      </c>
      <c r="D2965" s="6">
        <v>5</v>
      </c>
      <c r="E2965" s="8">
        <f>IF(B2965="*",'Larimar Net '!D2966-('Larimar Net '!D2966*'Larimar Net Penalized '!$D$5),'Larimar Net '!D2966)</f>
        <v>6712.8200706383896</v>
      </c>
      <c r="I2965" s="7">
        <v>43954</v>
      </c>
      <c r="J2965" s="6">
        <v>5</v>
      </c>
      <c r="K2965" s="8">
        <f>IF(H2965="*",'Larimar Net '!I2966-('Larimar Net '!I2966*'Larimar Net Penalized '!$J$5),'Larimar Net '!I2966)</f>
        <v>3829.7234560064962</v>
      </c>
    </row>
    <row r="2966" spans="3:11" x14ac:dyDescent="0.3">
      <c r="C2966" s="7">
        <v>43954</v>
      </c>
      <c r="D2966" s="6">
        <v>6</v>
      </c>
      <c r="E2966" s="8">
        <f>IF(B2966="*",'Larimar Net '!D2967-('Larimar Net '!D2967*'Larimar Net Penalized '!$D$5),'Larimar Net '!D2967)</f>
        <v>5450.9675876614419</v>
      </c>
      <c r="I2966" s="7">
        <v>43954</v>
      </c>
      <c r="J2966" s="6">
        <v>6</v>
      </c>
      <c r="K2966" s="8">
        <f>IF(H2966="*",'Larimar Net '!I2967-('Larimar Net '!I2967*'Larimar Net Penalized '!$J$5),'Larimar Net '!I2967)</f>
        <v>4002.8551805238417</v>
      </c>
    </row>
    <row r="2967" spans="3:11" x14ac:dyDescent="0.3">
      <c r="C2967" s="7">
        <v>43954</v>
      </c>
      <c r="D2967" s="6">
        <v>7</v>
      </c>
      <c r="E2967" s="8">
        <f>IF(B2967="*",'Larimar Net '!D2968-('Larimar Net '!D2968*'Larimar Net Penalized '!$D$5),'Larimar Net '!D2968)</f>
        <v>8031.8982237269483</v>
      </c>
      <c r="I2967" s="7">
        <v>43954</v>
      </c>
      <c r="J2967" s="6">
        <v>7</v>
      </c>
      <c r="K2967" s="8">
        <f>IF(H2967="*",'Larimar Net '!I2968-('Larimar Net '!I2968*'Larimar Net Penalized '!$J$5),'Larimar Net '!I2968)</f>
        <v>5717.6313623431652</v>
      </c>
    </row>
    <row r="2968" spans="3:11" x14ac:dyDescent="0.3">
      <c r="C2968" s="7">
        <v>43954</v>
      </c>
      <c r="D2968" s="6">
        <v>8</v>
      </c>
      <c r="E2968" s="8">
        <f>IF(B2968="*",'Larimar Net '!D2969-('Larimar Net '!D2969*'Larimar Net Penalized '!$D$5),'Larimar Net '!D2969)</f>
        <v>10500.507745024672</v>
      </c>
      <c r="I2968" s="7">
        <v>43954</v>
      </c>
      <c r="J2968" s="6">
        <v>8</v>
      </c>
      <c r="K2968" s="8">
        <f>IF(H2968="*",'Larimar Net '!I2969-('Larimar Net '!I2969*'Larimar Net Penalized '!$J$5),'Larimar Net '!I2969)</f>
        <v>8953.0947982811649</v>
      </c>
    </row>
    <row r="2969" spans="3:11" x14ac:dyDescent="0.3">
      <c r="C2969" s="7">
        <v>43954</v>
      </c>
      <c r="D2969" s="6">
        <v>9</v>
      </c>
      <c r="E2969" s="8">
        <f>IF(B2969="*",'Larimar Net '!D2970-('Larimar Net '!D2970*'Larimar Net Penalized '!$D$5),'Larimar Net '!D2970)</f>
        <v>14630.669657639854</v>
      </c>
      <c r="I2969" s="7">
        <v>43954</v>
      </c>
      <c r="J2969" s="6">
        <v>9</v>
      </c>
      <c r="K2969" s="8">
        <f>IF(H2969="*",'Larimar Net '!I2970-('Larimar Net '!I2970*'Larimar Net Penalized '!$J$5),'Larimar Net '!I2970)</f>
        <v>7228.2855325264491</v>
      </c>
    </row>
    <row r="2970" spans="3:11" x14ac:dyDescent="0.3">
      <c r="C2970" s="7">
        <v>43954</v>
      </c>
      <c r="D2970" s="6">
        <v>10</v>
      </c>
      <c r="E2970" s="8">
        <f>IF(B2970="*",'Larimar Net '!D2971-('Larimar Net '!D2971*'Larimar Net Penalized '!$D$5),'Larimar Net '!D2971)</f>
        <v>17312.638908912468</v>
      </c>
      <c r="I2970" s="7">
        <v>43954</v>
      </c>
      <c r="J2970" s="6">
        <v>10</v>
      </c>
      <c r="K2970" s="8">
        <f>IF(H2970="*",'Larimar Net '!I2971-('Larimar Net '!I2971*'Larimar Net Penalized '!$J$5),'Larimar Net '!I2971)</f>
        <v>8559.6907930767993</v>
      </c>
    </row>
    <row r="2971" spans="3:11" x14ac:dyDescent="0.3">
      <c r="C2971" s="7">
        <v>43954</v>
      </c>
      <c r="D2971" s="6">
        <v>11</v>
      </c>
      <c r="E2971" s="8">
        <f>IF(B2971="*",'Larimar Net '!D2972-('Larimar Net '!D2972*'Larimar Net Penalized '!$D$5),'Larimar Net '!D2972)</f>
        <v>21839.382225512745</v>
      </c>
      <c r="I2971" s="7">
        <v>43954</v>
      </c>
      <c r="J2971" s="6">
        <v>11</v>
      </c>
      <c r="K2971" s="8">
        <f>IF(H2971="*",'Larimar Net '!I2972-('Larimar Net '!I2972*'Larimar Net Penalized '!$J$5),'Larimar Net '!I2972)</f>
        <v>10201.295343018275</v>
      </c>
    </row>
    <row r="2972" spans="3:11" x14ac:dyDescent="0.3">
      <c r="C2972" s="7">
        <v>43954</v>
      </c>
      <c r="D2972" s="6">
        <v>12</v>
      </c>
      <c r="E2972" s="8">
        <f>IF(B2972="*",'Larimar Net '!D2973-('Larimar Net '!D2973*'Larimar Net Penalized '!$D$5),'Larimar Net '!D2973)</f>
        <v>20822.962916175886</v>
      </c>
      <c r="I2972" s="7">
        <v>43954</v>
      </c>
      <c r="J2972" s="6">
        <v>12</v>
      </c>
      <c r="K2972" s="8">
        <f>IF(H2972="*",'Larimar Net '!I2973-('Larimar Net '!I2973*'Larimar Net Penalized '!$J$5),'Larimar Net '!I2973)</f>
        <v>10957.901139256126</v>
      </c>
    </row>
    <row r="2973" spans="3:11" x14ac:dyDescent="0.3">
      <c r="C2973" s="7">
        <v>43954</v>
      </c>
      <c r="D2973" s="6">
        <v>13</v>
      </c>
      <c r="E2973" s="8">
        <f>IF(B2973="*",'Larimar Net '!D2974-('Larimar Net '!D2974*'Larimar Net Penalized '!$D$5),'Larimar Net '!D2974)</f>
        <v>22188.505411856699</v>
      </c>
      <c r="I2973" s="7">
        <v>43954</v>
      </c>
      <c r="J2973" s="6">
        <v>13</v>
      </c>
      <c r="K2973" s="8">
        <f>IF(H2973="*",'Larimar Net '!I2974-('Larimar Net '!I2974*'Larimar Net Penalized '!$J$5),'Larimar Net '!I2974)</f>
        <v>8702.959936271991</v>
      </c>
    </row>
    <row r="2974" spans="3:11" x14ac:dyDescent="0.3">
      <c r="C2974" s="7">
        <v>43954</v>
      </c>
      <c r="D2974" s="6">
        <v>14</v>
      </c>
      <c r="E2974" s="8">
        <f>IF(B2974="*",'Larimar Net '!D2975-('Larimar Net '!D2975*'Larimar Net Penalized '!$D$5),'Larimar Net '!D2975)</f>
        <v>24173.867299711448</v>
      </c>
      <c r="I2974" s="7">
        <v>43954</v>
      </c>
      <c r="J2974" s="6">
        <v>14</v>
      </c>
      <c r="K2974" s="8">
        <f>IF(H2974="*",'Larimar Net '!I2975-('Larimar Net '!I2975*'Larimar Net Penalized '!$J$5),'Larimar Net '!I2975)</f>
        <v>7646.1286906416926</v>
      </c>
    </row>
    <row r="2975" spans="3:11" x14ac:dyDescent="0.3">
      <c r="C2975" s="7">
        <v>43954</v>
      </c>
      <c r="D2975" s="6">
        <v>15</v>
      </c>
      <c r="E2975" s="8">
        <f>IF(B2975="*",'Larimar Net '!D2976-('Larimar Net '!D2976*'Larimar Net Penalized '!$D$5),'Larimar Net '!D2976)</f>
        <v>20930.21698245138</v>
      </c>
      <c r="I2975" s="7">
        <v>43954</v>
      </c>
      <c r="J2975" s="6">
        <v>15</v>
      </c>
      <c r="K2975" s="8">
        <f>IF(H2975="*",'Larimar Net '!I2976-('Larimar Net '!I2976*'Larimar Net Penalized '!$J$5),'Larimar Net '!I2976)</f>
        <v>6580.8924475446374</v>
      </c>
    </row>
    <row r="2976" spans="3:11" x14ac:dyDescent="0.3">
      <c r="C2976" s="7">
        <v>43954</v>
      </c>
      <c r="D2976" s="6">
        <v>16</v>
      </c>
      <c r="E2976" s="8">
        <f>IF(B2976="*",'Larimar Net '!D2977-('Larimar Net '!D2977*'Larimar Net Penalized '!$D$5),'Larimar Net '!D2977)</f>
        <v>10908.650135284901</v>
      </c>
      <c r="I2976" s="7">
        <v>43954</v>
      </c>
      <c r="J2976" s="6">
        <v>16</v>
      </c>
      <c r="K2976" s="8">
        <f>IF(H2976="*",'Larimar Net '!I2977-('Larimar Net '!I2977*'Larimar Net Penalized '!$J$5),'Larimar Net '!I2977)</f>
        <v>3456.2474642905086</v>
      </c>
    </row>
    <row r="2977" spans="3:11" x14ac:dyDescent="0.3">
      <c r="C2977" s="7">
        <v>43954</v>
      </c>
      <c r="D2977" s="6">
        <v>17</v>
      </c>
      <c r="E2977" s="8">
        <f>IF(B2977="*",'Larimar Net '!D2978-('Larimar Net '!D2978*'Larimar Net Penalized '!$D$5),'Larimar Net '!D2978)</f>
        <v>4818.7073070678971</v>
      </c>
      <c r="I2977" s="7">
        <v>43954</v>
      </c>
      <c r="J2977" s="6">
        <v>17</v>
      </c>
      <c r="K2977" s="8">
        <f>IF(H2977="*",'Larimar Net '!I2978-('Larimar Net '!I2978*'Larimar Net Penalized '!$J$5),'Larimar Net '!I2978)</f>
        <v>1300.9009184059341</v>
      </c>
    </row>
    <row r="2978" spans="3:11" x14ac:dyDescent="0.3">
      <c r="C2978" s="7">
        <v>43954</v>
      </c>
      <c r="D2978" s="6">
        <v>18</v>
      </c>
      <c r="E2978" s="8">
        <f>IF(B2978="*",'Larimar Net '!D2979-('Larimar Net '!D2979*'Larimar Net Penalized '!$D$5),'Larimar Net '!D2979)</f>
        <v>4772.9381448270706</v>
      </c>
      <c r="I2978" s="7">
        <v>43954</v>
      </c>
      <c r="J2978" s="6">
        <v>18</v>
      </c>
      <c r="K2978" s="8">
        <f>IF(H2978="*",'Larimar Net '!I2979-('Larimar Net '!I2979*'Larimar Net Penalized '!$J$5),'Larimar Net '!I2979)</f>
        <v>970.11192837999909</v>
      </c>
    </row>
    <row r="2979" spans="3:11" x14ac:dyDescent="0.3">
      <c r="C2979" s="7">
        <v>43954</v>
      </c>
      <c r="D2979" s="6">
        <v>19</v>
      </c>
      <c r="E2979" s="8">
        <f>IF(B2979="*",'Larimar Net '!D2980-('Larimar Net '!D2980*'Larimar Net Penalized '!$D$5),'Larimar Net '!D2980)</f>
        <v>4186.6784486786964</v>
      </c>
      <c r="I2979" s="7">
        <v>43954</v>
      </c>
      <c r="J2979" s="6">
        <v>19</v>
      </c>
      <c r="K2979" s="8">
        <f>IF(H2979="*",'Larimar Net '!I2980-('Larimar Net '!I2980*'Larimar Net Penalized '!$J$5),'Larimar Net '!I2980)</f>
        <v>1144.1356618586778</v>
      </c>
    </row>
    <row r="2980" spans="3:11" x14ac:dyDescent="0.3">
      <c r="C2980" s="7">
        <v>43954</v>
      </c>
      <c r="D2980" s="6">
        <v>20</v>
      </c>
      <c r="E2980" s="8">
        <f>IF(B2980="*",'Larimar Net '!D2981-('Larimar Net '!D2981*'Larimar Net Penalized '!$D$5),'Larimar Net '!D2981)</f>
        <v>6647.8958054046307</v>
      </c>
      <c r="I2980" s="7">
        <v>43954</v>
      </c>
      <c r="J2980" s="6">
        <v>20</v>
      </c>
      <c r="K2980" s="8">
        <f>IF(H2980="*",'Larimar Net '!I2981-('Larimar Net '!I2981*'Larimar Net Penalized '!$J$5),'Larimar Net '!I2981)</f>
        <v>2628.689955475289</v>
      </c>
    </row>
    <row r="2981" spans="3:11" x14ac:dyDescent="0.3">
      <c r="C2981" s="7">
        <v>43954</v>
      </c>
      <c r="D2981" s="6">
        <v>21</v>
      </c>
      <c r="E2981" s="8">
        <f>IF(B2981="*",'Larimar Net '!D2982-('Larimar Net '!D2982*'Larimar Net Penalized '!$D$5),'Larimar Net '!D2982)</f>
        <v>11728.867564064198</v>
      </c>
      <c r="I2981" s="7">
        <v>43954</v>
      </c>
      <c r="J2981" s="6">
        <v>21</v>
      </c>
      <c r="K2981" s="8">
        <f>IF(H2981="*",'Larimar Net '!I2982-('Larimar Net '!I2982*'Larimar Net Penalized '!$J$5),'Larimar Net '!I2982)</f>
        <v>4883.3386538047216</v>
      </c>
    </row>
    <row r="2982" spans="3:11" x14ac:dyDescent="0.3">
      <c r="C2982" s="7">
        <v>43954</v>
      </c>
      <c r="D2982" s="6">
        <v>22</v>
      </c>
      <c r="E2982" s="8">
        <f>IF(B2982="*",'Larimar Net '!D2983-('Larimar Net '!D2983*'Larimar Net Penalized '!$D$5),'Larimar Net '!D2983)</f>
        <v>10757.690282684056</v>
      </c>
      <c r="I2982" s="7">
        <v>43954</v>
      </c>
      <c r="J2982" s="6">
        <v>22</v>
      </c>
      <c r="K2982" s="8">
        <f>IF(H2982="*",'Larimar Net '!I2983-('Larimar Net '!I2983*'Larimar Net Penalized '!$J$5),'Larimar Net '!I2983)</f>
        <v>4388.5543405216649</v>
      </c>
    </row>
    <row r="2983" spans="3:11" x14ac:dyDescent="0.3">
      <c r="C2983" s="7">
        <v>43954</v>
      </c>
      <c r="D2983" s="6">
        <v>23</v>
      </c>
      <c r="E2983" s="8">
        <f>IF(B2983="*",'Larimar Net '!D2984-('Larimar Net '!D2984*'Larimar Net Penalized '!$D$5),'Larimar Net '!D2984)</f>
        <v>12516.526419927068</v>
      </c>
      <c r="I2983" s="7">
        <v>43954</v>
      </c>
      <c r="J2983" s="6">
        <v>23</v>
      </c>
      <c r="K2983" s="8">
        <f>IF(H2983="*",'Larimar Net '!I2984-('Larimar Net '!I2984*'Larimar Net Penalized '!$J$5),'Larimar Net '!I2984)</f>
        <v>6226.9199554404777</v>
      </c>
    </row>
    <row r="2984" spans="3:11" x14ac:dyDescent="0.3">
      <c r="C2984" s="7">
        <v>43955</v>
      </c>
      <c r="D2984" s="6">
        <v>0</v>
      </c>
      <c r="E2984" s="8">
        <f>IF(B2984="*",'Larimar Net '!D2985-('Larimar Net '!D2985*'Larimar Net Penalized '!$D$5),'Larimar Net '!D2985)</f>
        <v>12742.788905149877</v>
      </c>
      <c r="I2984" s="7">
        <v>43955</v>
      </c>
      <c r="J2984" s="6">
        <v>0</v>
      </c>
      <c r="K2984" s="8">
        <f>IF(H2984="*",'Larimar Net '!I2985-('Larimar Net '!I2985*'Larimar Net Penalized '!$J$5),'Larimar Net '!I2985)</f>
        <v>5842.1157881986683</v>
      </c>
    </row>
    <row r="2985" spans="3:11" x14ac:dyDescent="0.3">
      <c r="C2985" s="7">
        <v>43955</v>
      </c>
      <c r="D2985" s="6">
        <v>1</v>
      </c>
      <c r="E2985" s="8">
        <f>IF(B2985="*",'Larimar Net '!D2986-('Larimar Net '!D2986*'Larimar Net Penalized '!$D$5),'Larimar Net '!D2986)</f>
        <v>12203.221563239615</v>
      </c>
      <c r="I2985" s="7">
        <v>43955</v>
      </c>
      <c r="J2985" s="6">
        <v>1</v>
      </c>
      <c r="K2985" s="8">
        <f>IF(H2985="*",'Larimar Net '!I2986-('Larimar Net '!I2986*'Larimar Net Penalized '!$J$5),'Larimar Net '!I2986)</f>
        <v>5935.519143161705</v>
      </c>
    </row>
    <row r="2986" spans="3:11" x14ac:dyDescent="0.3">
      <c r="C2986" s="7">
        <v>43955</v>
      </c>
      <c r="D2986" s="6">
        <v>2</v>
      </c>
      <c r="E2986" s="8">
        <f>IF(B2986="*",'Larimar Net '!D2987-('Larimar Net '!D2987*'Larimar Net Penalized '!$D$5),'Larimar Net '!D2987)</f>
        <v>10295.176607392166</v>
      </c>
      <c r="I2986" s="7">
        <v>43955</v>
      </c>
      <c r="J2986" s="6">
        <v>2</v>
      </c>
      <c r="K2986" s="8">
        <f>IF(H2986="*",'Larimar Net '!I2987-('Larimar Net '!I2987*'Larimar Net Penalized '!$J$5),'Larimar Net '!I2987)</f>
        <v>5877.458786315563</v>
      </c>
    </row>
    <row r="2987" spans="3:11" x14ac:dyDescent="0.3">
      <c r="C2987" s="7">
        <v>43955</v>
      </c>
      <c r="D2987" s="6">
        <v>3</v>
      </c>
      <c r="E2987" s="8">
        <f>IF(B2987="*",'Larimar Net '!D2988-('Larimar Net '!D2988*'Larimar Net Penalized '!$D$5),'Larimar Net '!D2988)</f>
        <v>11258.826622592003</v>
      </c>
      <c r="I2987" s="7">
        <v>43955</v>
      </c>
      <c r="J2987" s="6">
        <v>3</v>
      </c>
      <c r="K2987" s="8">
        <f>IF(H2987="*",'Larimar Net '!I2988-('Larimar Net '!I2988*'Larimar Net Penalized '!$J$5),'Larimar Net '!I2988)</f>
        <v>6229.5150068654157</v>
      </c>
    </row>
    <row r="2988" spans="3:11" x14ac:dyDescent="0.3">
      <c r="C2988" s="7">
        <v>43955</v>
      </c>
      <c r="D2988" s="6">
        <v>4</v>
      </c>
      <c r="E2988" s="8">
        <f>IF(B2988="*",'Larimar Net '!D2989-('Larimar Net '!D2989*'Larimar Net Penalized '!$D$5),'Larimar Net '!D2989)</f>
        <v>14613.451532411851</v>
      </c>
      <c r="I2988" s="7">
        <v>43955</v>
      </c>
      <c r="J2988" s="6">
        <v>4</v>
      </c>
      <c r="K2988" s="8">
        <f>IF(H2988="*",'Larimar Net '!I2989-('Larimar Net '!I2989*'Larimar Net Penalized '!$J$5),'Larimar Net '!I2989)</f>
        <v>7281.9614569757705</v>
      </c>
    </row>
    <row r="2989" spans="3:11" x14ac:dyDescent="0.3">
      <c r="C2989" s="7">
        <v>43955</v>
      </c>
      <c r="D2989" s="6">
        <v>5</v>
      </c>
      <c r="E2989" s="8">
        <f>IF(B2989="*",'Larimar Net '!D2990-('Larimar Net '!D2990*'Larimar Net Penalized '!$D$5),'Larimar Net '!D2990)</f>
        <v>13578.951000109737</v>
      </c>
      <c r="I2989" s="7">
        <v>43955</v>
      </c>
      <c r="J2989" s="6">
        <v>5</v>
      </c>
      <c r="K2989" s="8">
        <f>IF(H2989="*",'Larimar Net '!I2990-('Larimar Net '!I2990*'Larimar Net Penalized '!$J$5),'Larimar Net '!I2990)</f>
        <v>7617.2907350356372</v>
      </c>
    </row>
    <row r="2990" spans="3:11" x14ac:dyDescent="0.3">
      <c r="C2990" s="7">
        <v>43955</v>
      </c>
      <c r="D2990" s="6">
        <v>6</v>
      </c>
      <c r="E2990" s="8">
        <f>IF(B2990="*",'Larimar Net '!D2991-('Larimar Net '!D2991*'Larimar Net Penalized '!$D$5),'Larimar Net '!D2991)</f>
        <v>13276.543000490954</v>
      </c>
      <c r="I2990" s="7">
        <v>43955</v>
      </c>
      <c r="J2990" s="6">
        <v>6</v>
      </c>
      <c r="K2990" s="8">
        <f>IF(H2990="*",'Larimar Net '!I2991-('Larimar Net '!I2991*'Larimar Net Penalized '!$J$5),'Larimar Net '!I2991)</f>
        <v>8296.2713608774775</v>
      </c>
    </row>
    <row r="2991" spans="3:11" x14ac:dyDescent="0.3">
      <c r="C2991" s="7">
        <v>43955</v>
      </c>
      <c r="D2991" s="6">
        <v>7</v>
      </c>
      <c r="E2991" s="8">
        <f>IF(B2991="*",'Larimar Net '!D2992-('Larimar Net '!D2992*'Larimar Net Penalized '!$D$5),'Larimar Net '!D2992)</f>
        <v>11447.402114308848</v>
      </c>
      <c r="I2991" s="7">
        <v>43955</v>
      </c>
      <c r="J2991" s="6">
        <v>7</v>
      </c>
      <c r="K2991" s="8">
        <f>IF(H2991="*",'Larimar Net '!I2992-('Larimar Net '!I2992*'Larimar Net Penalized '!$J$5),'Larimar Net '!I2992)</f>
        <v>7172.5401414609032</v>
      </c>
    </row>
    <row r="2992" spans="3:11" x14ac:dyDescent="0.3">
      <c r="C2992" s="7">
        <v>43955</v>
      </c>
      <c r="D2992" s="6">
        <v>8</v>
      </c>
      <c r="E2992" s="8">
        <f>IF(B2992="*",'Larimar Net '!D2993-('Larimar Net '!D2993*'Larimar Net Penalized '!$D$5),'Larimar Net '!D2993)</f>
        <v>14052.718803185597</v>
      </c>
      <c r="I2992" s="7">
        <v>43955</v>
      </c>
      <c r="J2992" s="6">
        <v>8</v>
      </c>
      <c r="K2992" s="8">
        <f>IF(H2992="*",'Larimar Net '!I2993-('Larimar Net '!I2993*'Larimar Net Penalized '!$J$5),'Larimar Net '!I2993)</f>
        <v>8789.9235191081352</v>
      </c>
    </row>
    <row r="2993" spans="3:11" x14ac:dyDescent="0.3">
      <c r="C2993" s="7">
        <v>43955</v>
      </c>
      <c r="D2993" s="6">
        <v>9</v>
      </c>
      <c r="E2993" s="8">
        <f>IF(B2993="*",'Larimar Net '!D2994-('Larimar Net '!D2994*'Larimar Net Penalized '!$D$5),'Larimar Net '!D2994)</f>
        <v>14334.547611587943</v>
      </c>
      <c r="I2993" s="7">
        <v>43955</v>
      </c>
      <c r="J2993" s="6">
        <v>9</v>
      </c>
      <c r="K2993" s="8">
        <f>IF(H2993="*",'Larimar Net '!I2994-('Larimar Net '!I2994*'Larimar Net Penalized '!$J$5),'Larimar Net '!I2994)</f>
        <v>10637.250160784552</v>
      </c>
    </row>
    <row r="2994" spans="3:11" x14ac:dyDescent="0.3">
      <c r="C2994" s="7">
        <v>43955</v>
      </c>
      <c r="D2994" s="6">
        <v>10</v>
      </c>
      <c r="E2994" s="8">
        <f>IF(B2994="*",'Larimar Net '!D2995-('Larimar Net '!D2995*'Larimar Net Penalized '!$D$5),'Larimar Net '!D2995)</f>
        <v>13975.231880923056</v>
      </c>
      <c r="I2994" s="7">
        <v>43955</v>
      </c>
      <c r="J2994" s="6">
        <v>10</v>
      </c>
      <c r="K2994" s="8">
        <f>IF(H2994="*",'Larimar Net '!I2995-('Larimar Net '!I2995*'Larimar Net Penalized '!$J$5),'Larimar Net '!I2995)</f>
        <v>10486.958059749415</v>
      </c>
    </row>
    <row r="2995" spans="3:11" x14ac:dyDescent="0.3">
      <c r="C2995" s="7">
        <v>43955</v>
      </c>
      <c r="D2995" s="6">
        <v>11</v>
      </c>
      <c r="E2995" s="8">
        <f>IF(B2995="*",'Larimar Net '!D2996-('Larimar Net '!D2996*'Larimar Net Penalized '!$D$5),'Larimar Net '!D2996)</f>
        <v>11044.985785410876</v>
      </c>
      <c r="I2995" s="7">
        <v>43955</v>
      </c>
      <c r="J2995" s="6">
        <v>11</v>
      </c>
      <c r="K2995" s="8">
        <f>IF(H2995="*",'Larimar Net '!I2996-('Larimar Net '!I2996*'Larimar Net Penalized '!$J$5),'Larimar Net '!I2996)</f>
        <v>7458.1293058076126</v>
      </c>
    </row>
    <row r="2996" spans="3:11" x14ac:dyDescent="0.3">
      <c r="C2996" s="7">
        <v>43955</v>
      </c>
      <c r="D2996" s="6">
        <v>12</v>
      </c>
      <c r="E2996" s="8">
        <f>IF(B2996="*",'Larimar Net '!D2997-('Larimar Net '!D2997*'Larimar Net Penalized '!$D$5),'Larimar Net '!D2997)</f>
        <v>10938.33374505438</v>
      </c>
      <c r="I2996" s="7">
        <v>43955</v>
      </c>
      <c r="J2996" s="6">
        <v>12</v>
      </c>
      <c r="K2996" s="8">
        <f>IF(H2996="*",'Larimar Net '!I2997-('Larimar Net '!I2997*'Larimar Net Penalized '!$J$5),'Larimar Net '!I2997)</f>
        <v>6975.687989442129</v>
      </c>
    </row>
    <row r="2997" spans="3:11" x14ac:dyDescent="0.3">
      <c r="C2997" s="7">
        <v>43955</v>
      </c>
      <c r="D2997" s="6">
        <v>13</v>
      </c>
      <c r="E2997" s="8">
        <f>IF(B2997="*",'Larimar Net '!D2998-('Larimar Net '!D2998*'Larimar Net Penalized '!$D$5),'Larimar Net '!D2998)</f>
        <v>14253.359401423982</v>
      </c>
      <c r="I2997" s="7">
        <v>43955</v>
      </c>
      <c r="J2997" s="6">
        <v>13</v>
      </c>
      <c r="K2997" s="8">
        <f>IF(H2997="*",'Larimar Net '!I2998-('Larimar Net '!I2998*'Larimar Net Penalized '!$J$5),'Larimar Net '!I2998)</f>
        <v>7517.3115854152666</v>
      </c>
    </row>
    <row r="2998" spans="3:11" x14ac:dyDescent="0.3">
      <c r="C2998" s="7">
        <v>43955</v>
      </c>
      <c r="D2998" s="6">
        <v>14</v>
      </c>
      <c r="E2998" s="8">
        <f>IF(B2998="*",'Larimar Net '!D2999-('Larimar Net '!D2999*'Larimar Net Penalized '!$D$5),'Larimar Net '!D2999)</f>
        <v>12978.466076977846</v>
      </c>
      <c r="I2998" s="7">
        <v>43955</v>
      </c>
      <c r="J2998" s="6">
        <v>14</v>
      </c>
      <c r="K2998" s="8">
        <f>IF(H2998="*",'Larimar Net '!I2999-('Larimar Net '!I2999*'Larimar Net Penalized '!$J$5),'Larimar Net '!I2999)</f>
        <v>5380.838453683783</v>
      </c>
    </row>
    <row r="2999" spans="3:11" x14ac:dyDescent="0.3">
      <c r="C2999" s="7">
        <v>43955</v>
      </c>
      <c r="D2999" s="6">
        <v>15</v>
      </c>
      <c r="E2999" s="8">
        <f>IF(B2999="*",'Larimar Net '!D3000-('Larimar Net '!D3000*'Larimar Net Penalized '!$D$5),'Larimar Net '!D3000)</f>
        <v>12091.835146989208</v>
      </c>
      <c r="I2999" s="7">
        <v>43955</v>
      </c>
      <c r="J2999" s="6">
        <v>15</v>
      </c>
      <c r="K2999" s="8">
        <f>IF(H2999="*",'Larimar Net '!I3000-('Larimar Net '!I3000*'Larimar Net Penalized '!$J$5),'Larimar Net '!I3000)</f>
        <v>4353.4271921670306</v>
      </c>
    </row>
    <row r="3000" spans="3:11" x14ac:dyDescent="0.3">
      <c r="C3000" s="7">
        <v>43955</v>
      </c>
      <c r="D3000" s="6">
        <v>16</v>
      </c>
      <c r="E3000" s="8">
        <f>IF(B3000="*",'Larimar Net '!D3001-('Larimar Net '!D3001*'Larimar Net Penalized '!$D$5),'Larimar Net '!D3001)</f>
        <v>9175.6324175864011</v>
      </c>
      <c r="I3000" s="7">
        <v>43955</v>
      </c>
      <c r="J3000" s="6">
        <v>16</v>
      </c>
      <c r="K3000" s="8">
        <f>IF(H3000="*",'Larimar Net '!I3001-('Larimar Net '!I3001*'Larimar Net Penalized '!$J$5),'Larimar Net '!I3001)</f>
        <v>3078.4243031943233</v>
      </c>
    </row>
    <row r="3001" spans="3:11" x14ac:dyDescent="0.3">
      <c r="C3001" s="7">
        <v>43955</v>
      </c>
      <c r="D3001" s="6">
        <v>17</v>
      </c>
      <c r="E3001" s="8">
        <f>IF(B3001="*",'Larimar Net '!D3002-('Larimar Net '!D3002*'Larimar Net Penalized '!$D$5),'Larimar Net '!D3002)</f>
        <v>6240.3531267914777</v>
      </c>
      <c r="I3001" s="7">
        <v>43955</v>
      </c>
      <c r="J3001" s="6">
        <v>17</v>
      </c>
      <c r="K3001" s="8">
        <f>IF(H3001="*",'Larimar Net '!I3002-('Larimar Net '!I3002*'Larimar Net Penalized '!$J$5),'Larimar Net '!I3002)</f>
        <v>1600.7031487949519</v>
      </c>
    </row>
    <row r="3002" spans="3:11" x14ac:dyDescent="0.3">
      <c r="C3002" s="7">
        <v>43955</v>
      </c>
      <c r="D3002" s="6">
        <v>18</v>
      </c>
      <c r="E3002" s="8">
        <f>IF(B3002="*",'Larimar Net '!D3003-('Larimar Net '!D3003*'Larimar Net Penalized '!$D$5),'Larimar Net '!D3003)</f>
        <v>5755.2602056404985</v>
      </c>
      <c r="I3002" s="7">
        <v>43955</v>
      </c>
      <c r="J3002" s="6">
        <v>18</v>
      </c>
      <c r="K3002" s="8">
        <f>IF(H3002="*",'Larimar Net '!I3003-('Larimar Net '!I3003*'Larimar Net Penalized '!$J$5),'Larimar Net '!I3003)</f>
        <v>1097.3597780718292</v>
      </c>
    </row>
    <row r="3003" spans="3:11" x14ac:dyDescent="0.3">
      <c r="C3003" s="7">
        <v>43955</v>
      </c>
      <c r="D3003" s="6">
        <v>19</v>
      </c>
      <c r="E3003" s="8">
        <f>IF(B3003="*",'Larimar Net '!D3004-('Larimar Net '!D3004*'Larimar Net Penalized '!$D$5),'Larimar Net '!D3004)</f>
        <v>4775.5896640226129</v>
      </c>
      <c r="I3003" s="7">
        <v>43955</v>
      </c>
      <c r="J3003" s="6">
        <v>19</v>
      </c>
      <c r="K3003" s="8">
        <f>IF(H3003="*",'Larimar Net '!I3004-('Larimar Net '!I3004*'Larimar Net Penalized '!$J$5),'Larimar Net '!I3004)</f>
        <v>945.19588407470701</v>
      </c>
    </row>
    <row r="3004" spans="3:11" x14ac:dyDescent="0.3">
      <c r="C3004" s="7">
        <v>43955</v>
      </c>
      <c r="D3004" s="6">
        <v>20</v>
      </c>
      <c r="E3004" s="8">
        <f>IF(B3004="*",'Larimar Net '!D3005-('Larimar Net '!D3005*'Larimar Net Penalized '!$D$5),'Larimar Net '!D3005)</f>
        <v>7066.8074395902267</v>
      </c>
      <c r="I3004" s="7">
        <v>43955</v>
      </c>
      <c r="J3004" s="6">
        <v>20</v>
      </c>
      <c r="K3004" s="8">
        <f>IF(H3004="*",'Larimar Net '!I3005-('Larimar Net '!I3005*'Larimar Net Penalized '!$J$5),'Larimar Net '!I3005)</f>
        <v>1514.904143716298</v>
      </c>
    </row>
    <row r="3005" spans="3:11" x14ac:dyDescent="0.3">
      <c r="C3005" s="7">
        <v>43955</v>
      </c>
      <c r="D3005" s="6">
        <v>21</v>
      </c>
      <c r="E3005" s="8">
        <f>IF(B3005="*",'Larimar Net '!D3006-('Larimar Net '!D3006*'Larimar Net Penalized '!$D$5),'Larimar Net '!D3006)</f>
        <v>9283.1110250973998</v>
      </c>
      <c r="I3005" s="7">
        <v>43955</v>
      </c>
      <c r="J3005" s="6">
        <v>21</v>
      </c>
      <c r="K3005" s="8">
        <f>IF(H3005="*",'Larimar Net '!I3006-('Larimar Net '!I3006*'Larimar Net Penalized '!$J$5),'Larimar Net '!I3006)</f>
        <v>2555.971758634671</v>
      </c>
    </row>
    <row r="3006" spans="3:11" x14ac:dyDescent="0.3">
      <c r="C3006" s="7">
        <v>43955</v>
      </c>
      <c r="D3006" s="6">
        <v>22</v>
      </c>
      <c r="E3006" s="8">
        <f>IF(B3006="*",'Larimar Net '!D3007-('Larimar Net '!D3007*'Larimar Net Penalized '!$D$5),'Larimar Net '!D3007)</f>
        <v>11088.03986578084</v>
      </c>
      <c r="I3006" s="7">
        <v>43955</v>
      </c>
      <c r="J3006" s="6">
        <v>22</v>
      </c>
      <c r="K3006" s="8">
        <f>IF(H3006="*",'Larimar Net '!I3007-('Larimar Net '!I3007*'Larimar Net Penalized '!$J$5),'Larimar Net '!I3007)</f>
        <v>4140.81560929444</v>
      </c>
    </row>
    <row r="3007" spans="3:11" x14ac:dyDescent="0.3">
      <c r="C3007" s="7">
        <v>43955</v>
      </c>
      <c r="D3007" s="6">
        <v>23</v>
      </c>
      <c r="E3007" s="8">
        <f>IF(B3007="*",'Larimar Net '!D3008-('Larimar Net '!D3008*'Larimar Net Penalized '!$D$5),'Larimar Net '!D3008)</f>
        <v>9507.8689343129117</v>
      </c>
      <c r="I3007" s="7">
        <v>43955</v>
      </c>
      <c r="J3007" s="6">
        <v>23</v>
      </c>
      <c r="K3007" s="8">
        <f>IF(H3007="*",'Larimar Net '!I3008-('Larimar Net '!I3008*'Larimar Net Penalized '!$J$5),'Larimar Net '!I3008)</f>
        <v>4004.2223001796528</v>
      </c>
    </row>
    <row r="3008" spans="3:11" x14ac:dyDescent="0.3">
      <c r="C3008" s="7">
        <v>43956</v>
      </c>
      <c r="D3008" s="6">
        <v>0</v>
      </c>
      <c r="E3008" s="8">
        <f>IF(B3008="*",'Larimar Net '!D3009-('Larimar Net '!D3009*'Larimar Net Penalized '!$D$5),'Larimar Net '!D3009)</f>
        <v>9927.3042952167216</v>
      </c>
      <c r="I3008" s="7">
        <v>43956</v>
      </c>
      <c r="J3008" s="6">
        <v>0</v>
      </c>
      <c r="K3008" s="8">
        <f>IF(H3008="*",'Larimar Net '!I3009-('Larimar Net '!I3009*'Larimar Net Penalized '!$J$5),'Larimar Net '!I3009)</f>
        <v>4114.1024686484716</v>
      </c>
    </row>
    <row r="3009" spans="3:11" x14ac:dyDescent="0.3">
      <c r="C3009" s="7">
        <v>43956</v>
      </c>
      <c r="D3009" s="6">
        <v>1</v>
      </c>
      <c r="E3009" s="8">
        <f>IF(B3009="*",'Larimar Net '!D3010-('Larimar Net '!D3010*'Larimar Net Penalized '!$D$5),'Larimar Net '!D3010)</f>
        <v>7439.3654182208584</v>
      </c>
      <c r="I3009" s="7">
        <v>43956</v>
      </c>
      <c r="J3009" s="6">
        <v>1</v>
      </c>
      <c r="K3009" s="8">
        <f>IF(H3009="*",'Larimar Net '!I3010-('Larimar Net '!I3010*'Larimar Net Penalized '!$J$5),'Larimar Net '!I3010)</f>
        <v>3426.175733027249</v>
      </c>
    </row>
    <row r="3010" spans="3:11" x14ac:dyDescent="0.3">
      <c r="C3010" s="7">
        <v>43956</v>
      </c>
      <c r="D3010" s="6">
        <v>2</v>
      </c>
      <c r="E3010" s="8">
        <f>IF(B3010="*",'Larimar Net '!D3011-('Larimar Net '!D3011*'Larimar Net Penalized '!$D$5),'Larimar Net '!D3011)</f>
        <v>11070.203519718058</v>
      </c>
      <c r="I3010" s="7">
        <v>43956</v>
      </c>
      <c r="J3010" s="6">
        <v>2</v>
      </c>
      <c r="K3010" s="8">
        <f>IF(H3010="*",'Larimar Net '!I3011-('Larimar Net '!I3011*'Larimar Net Penalized '!$J$5),'Larimar Net '!I3011)</f>
        <v>4860.135590962168</v>
      </c>
    </row>
    <row r="3011" spans="3:11" x14ac:dyDescent="0.3">
      <c r="C3011" s="7">
        <v>43956</v>
      </c>
      <c r="D3011" s="6">
        <v>3</v>
      </c>
      <c r="E3011" s="8">
        <f>IF(B3011="*",'Larimar Net '!D3012-('Larimar Net '!D3012*'Larimar Net Penalized '!$D$5),'Larimar Net '!D3012)</f>
        <v>10792.03666756733</v>
      </c>
      <c r="I3011" s="7">
        <v>43956</v>
      </c>
      <c r="J3011" s="6">
        <v>3</v>
      </c>
      <c r="K3011" s="8">
        <f>IF(H3011="*",'Larimar Net '!I3012-('Larimar Net '!I3012*'Larimar Net Penalized '!$J$5),'Larimar Net '!I3012)</f>
        <v>3922.6232669363731</v>
      </c>
    </row>
    <row r="3012" spans="3:11" x14ac:dyDescent="0.3">
      <c r="C3012" s="7">
        <v>43956</v>
      </c>
      <c r="D3012" s="6">
        <v>4</v>
      </c>
      <c r="E3012" s="8">
        <f>IF(B3012="*",'Larimar Net '!D3013-('Larimar Net '!D3013*'Larimar Net Penalized '!$D$5),'Larimar Net '!D3013)</f>
        <v>11737.393581224916</v>
      </c>
      <c r="I3012" s="7">
        <v>43956</v>
      </c>
      <c r="J3012" s="6">
        <v>4</v>
      </c>
      <c r="K3012" s="8">
        <f>IF(H3012="*",'Larimar Net '!I3013-('Larimar Net '!I3013*'Larimar Net Penalized '!$J$5),'Larimar Net '!I3013)</f>
        <v>5307.7559016942796</v>
      </c>
    </row>
    <row r="3013" spans="3:11" x14ac:dyDescent="0.3">
      <c r="C3013" s="7">
        <v>43956</v>
      </c>
      <c r="D3013" s="6">
        <v>5</v>
      </c>
      <c r="E3013" s="8">
        <f>IF(B3013="*",'Larimar Net '!D3014-('Larimar Net '!D3014*'Larimar Net Penalized '!$D$5),'Larimar Net '!D3014)</f>
        <v>13608.375973034128</v>
      </c>
      <c r="I3013" s="7">
        <v>43956</v>
      </c>
      <c r="J3013" s="6">
        <v>5</v>
      </c>
      <c r="K3013" s="8">
        <f>IF(H3013="*",'Larimar Net '!I3014-('Larimar Net '!I3014*'Larimar Net Penalized '!$J$5),'Larimar Net '!I3014)</f>
        <v>6625.9334617246186</v>
      </c>
    </row>
    <row r="3014" spans="3:11" x14ac:dyDescent="0.3">
      <c r="C3014" s="7">
        <v>43956</v>
      </c>
      <c r="D3014" s="6">
        <v>6</v>
      </c>
      <c r="E3014" s="8">
        <f>IF(B3014="*",'Larimar Net '!D3015-('Larimar Net '!D3015*'Larimar Net Penalized '!$D$5),'Larimar Net '!D3015)</f>
        <v>17490.436632801549</v>
      </c>
      <c r="I3014" s="7">
        <v>43956</v>
      </c>
      <c r="J3014" s="6">
        <v>6</v>
      </c>
      <c r="K3014" s="8">
        <f>IF(H3014="*",'Larimar Net '!I3015-('Larimar Net '!I3015*'Larimar Net Penalized '!$J$5),'Larimar Net '!I3015)</f>
        <v>10469.751807704433</v>
      </c>
    </row>
    <row r="3015" spans="3:11" x14ac:dyDescent="0.3">
      <c r="C3015" s="7">
        <v>43956</v>
      </c>
      <c r="D3015" s="6">
        <v>7</v>
      </c>
      <c r="E3015" s="8">
        <f>IF(B3015="*",'Larimar Net '!D3016-('Larimar Net '!D3016*'Larimar Net Penalized '!$D$5),'Larimar Net '!D3016)</f>
        <v>21172.677413958365</v>
      </c>
      <c r="I3015" s="7">
        <v>43956</v>
      </c>
      <c r="J3015" s="6">
        <v>7</v>
      </c>
      <c r="K3015" s="8">
        <f>IF(H3015="*",'Larimar Net '!I3016-('Larimar Net '!I3016*'Larimar Net Penalized '!$J$5),'Larimar Net '!I3016)</f>
        <v>10202.168723962865</v>
      </c>
    </row>
    <row r="3016" spans="3:11" x14ac:dyDescent="0.3">
      <c r="C3016" s="7">
        <v>43956</v>
      </c>
      <c r="D3016" s="6">
        <v>8</v>
      </c>
      <c r="E3016" s="8">
        <f>IF(B3016="*",'Larimar Net '!D3017-('Larimar Net '!D3017*'Larimar Net Penalized '!$D$5),'Larimar Net '!D3017)</f>
        <v>17577.231813091796</v>
      </c>
      <c r="I3016" s="7">
        <v>43956</v>
      </c>
      <c r="J3016" s="6">
        <v>8</v>
      </c>
      <c r="K3016" s="8">
        <f>IF(H3016="*",'Larimar Net '!I3017-('Larimar Net '!I3017*'Larimar Net Penalized '!$J$5),'Larimar Net '!I3017)</f>
        <v>8851.5580070806209</v>
      </c>
    </row>
    <row r="3017" spans="3:11" x14ac:dyDescent="0.3">
      <c r="C3017" s="7">
        <v>43956</v>
      </c>
      <c r="D3017" s="6">
        <v>9</v>
      </c>
      <c r="E3017" s="8">
        <f>IF(B3017="*",'Larimar Net '!D3018-('Larimar Net '!D3018*'Larimar Net Penalized '!$D$5),'Larimar Net '!D3018)</f>
        <v>24592.576066017577</v>
      </c>
      <c r="I3017" s="7">
        <v>43956</v>
      </c>
      <c r="J3017" s="6">
        <v>9</v>
      </c>
      <c r="K3017" s="8">
        <f>IF(H3017="*",'Larimar Net '!I3018-('Larimar Net '!I3018*'Larimar Net Penalized '!$J$5),'Larimar Net '!I3018)</f>
        <v>13367.410252976184</v>
      </c>
    </row>
    <row r="3018" spans="3:11" x14ac:dyDescent="0.3">
      <c r="C3018" s="7">
        <v>43956</v>
      </c>
      <c r="D3018" s="6">
        <v>10</v>
      </c>
      <c r="E3018" s="8">
        <f>IF(B3018="*",'Larimar Net '!D3019-('Larimar Net '!D3019*'Larimar Net Penalized '!$D$5),'Larimar Net '!D3019)</f>
        <v>29906.341873554586</v>
      </c>
      <c r="I3018" s="7">
        <v>43956</v>
      </c>
      <c r="J3018" s="6">
        <v>10</v>
      </c>
      <c r="K3018" s="8">
        <f>IF(H3018="*",'Larimar Net '!I3019-('Larimar Net '!I3019*'Larimar Net Penalized '!$J$5),'Larimar Net '!I3019)</f>
        <v>16878.206734912859</v>
      </c>
    </row>
    <row r="3019" spans="3:11" x14ac:dyDescent="0.3">
      <c r="C3019" s="7">
        <v>43956</v>
      </c>
      <c r="D3019" s="6">
        <v>11</v>
      </c>
      <c r="E3019" s="8">
        <f>IF(B3019="*",'Larimar Net '!D3020-('Larimar Net '!D3020*'Larimar Net Penalized '!$D$5),'Larimar Net '!D3020)</f>
        <v>32963.431974068466</v>
      </c>
      <c r="I3019" s="7">
        <v>43956</v>
      </c>
      <c r="J3019" s="6">
        <v>11</v>
      </c>
      <c r="K3019" s="8">
        <f>IF(H3019="*",'Larimar Net '!I3020-('Larimar Net '!I3020*'Larimar Net Penalized '!$J$5),'Larimar Net '!I3020)</f>
        <v>14584.819065121696</v>
      </c>
    </row>
    <row r="3020" spans="3:11" x14ac:dyDescent="0.3">
      <c r="C3020" s="7">
        <v>43956</v>
      </c>
      <c r="D3020" s="6">
        <v>12</v>
      </c>
      <c r="E3020" s="8">
        <f>IF(B3020="*",'Larimar Net '!D3021-('Larimar Net '!D3021*'Larimar Net Penalized '!$D$5),'Larimar Net '!D3021)</f>
        <v>36605.605666718751</v>
      </c>
      <c r="I3020" s="7">
        <v>43956</v>
      </c>
      <c r="J3020" s="6">
        <v>12</v>
      </c>
      <c r="K3020" s="8">
        <f>IF(H3020="*",'Larimar Net '!I3021-('Larimar Net '!I3021*'Larimar Net Penalized '!$J$5),'Larimar Net '!I3021)</f>
        <v>15609.551555381608</v>
      </c>
    </row>
    <row r="3021" spans="3:11" x14ac:dyDescent="0.3">
      <c r="C3021" s="7">
        <v>43956</v>
      </c>
      <c r="D3021" s="6">
        <v>13</v>
      </c>
      <c r="E3021" s="8">
        <f>IF(B3021="*",'Larimar Net '!D3022-('Larimar Net '!D3022*'Larimar Net Penalized '!$D$5),'Larimar Net '!D3022)</f>
        <v>34288.797057306743</v>
      </c>
      <c r="I3021" s="7">
        <v>43956</v>
      </c>
      <c r="J3021" s="6">
        <v>13</v>
      </c>
      <c r="K3021" s="8">
        <f>IF(H3021="*",'Larimar Net '!I3022-('Larimar Net '!I3022*'Larimar Net Penalized '!$J$5),'Larimar Net '!I3022)</f>
        <v>13873.476280979419</v>
      </c>
    </row>
    <row r="3022" spans="3:11" x14ac:dyDescent="0.3">
      <c r="C3022" s="7">
        <v>43956</v>
      </c>
      <c r="D3022" s="6">
        <v>14</v>
      </c>
      <c r="E3022" s="8">
        <f>IF(B3022="*",'Larimar Net '!D3023-('Larimar Net '!D3023*'Larimar Net Penalized '!$D$5),'Larimar Net '!D3023)</f>
        <v>31502.731939862661</v>
      </c>
      <c r="I3022" s="7">
        <v>43956</v>
      </c>
      <c r="J3022" s="6">
        <v>14</v>
      </c>
      <c r="K3022" s="8">
        <f>IF(H3022="*",'Larimar Net '!I3023-('Larimar Net '!I3023*'Larimar Net Penalized '!$J$5),'Larimar Net '!I3023)</f>
        <v>14261.015055643929</v>
      </c>
    </row>
    <row r="3023" spans="3:11" x14ac:dyDescent="0.3">
      <c r="C3023" s="7">
        <v>43956</v>
      </c>
      <c r="D3023" s="6">
        <v>15</v>
      </c>
      <c r="E3023" s="8">
        <f>IF(B3023="*",'Larimar Net '!D3024-('Larimar Net '!D3024*'Larimar Net Penalized '!$D$5),'Larimar Net '!D3024)</f>
        <v>23591.908784662213</v>
      </c>
      <c r="I3023" s="7">
        <v>43956</v>
      </c>
      <c r="J3023" s="6">
        <v>15</v>
      </c>
      <c r="K3023" s="8">
        <f>IF(H3023="*",'Larimar Net '!I3024-('Larimar Net '!I3024*'Larimar Net Penalized '!$J$5),'Larimar Net '!I3024)</f>
        <v>10398.943790129888</v>
      </c>
    </row>
    <row r="3024" spans="3:11" x14ac:dyDescent="0.3">
      <c r="C3024" s="7">
        <v>43956</v>
      </c>
      <c r="D3024" s="6">
        <v>16</v>
      </c>
      <c r="E3024" s="8">
        <f>IF(B3024="*",'Larimar Net '!D3025-('Larimar Net '!D3025*'Larimar Net Penalized '!$D$5),'Larimar Net '!D3025)</f>
        <v>14918.497535678658</v>
      </c>
      <c r="I3024" s="7">
        <v>43956</v>
      </c>
      <c r="J3024" s="6">
        <v>16</v>
      </c>
      <c r="K3024" s="8">
        <f>IF(H3024="*",'Larimar Net '!I3025-('Larimar Net '!I3025*'Larimar Net Penalized '!$J$5),'Larimar Net '!I3025)</f>
        <v>6486.1521121450824</v>
      </c>
    </row>
    <row r="3025" spans="3:11" x14ac:dyDescent="0.3">
      <c r="C3025" s="7">
        <v>43956</v>
      </c>
      <c r="D3025" s="6">
        <v>17</v>
      </c>
      <c r="E3025" s="8">
        <f>IF(B3025="*",'Larimar Net '!D3026-('Larimar Net '!D3026*'Larimar Net Penalized '!$D$5),'Larimar Net '!D3026)</f>
        <v>17002.276717800938</v>
      </c>
      <c r="I3025" s="7">
        <v>43956</v>
      </c>
      <c r="J3025" s="6">
        <v>17</v>
      </c>
      <c r="K3025" s="8">
        <f>IF(H3025="*",'Larimar Net '!I3026-('Larimar Net '!I3026*'Larimar Net Penalized '!$J$5),'Larimar Net '!I3026)</f>
        <v>8078.8150331784827</v>
      </c>
    </row>
    <row r="3026" spans="3:11" x14ac:dyDescent="0.3">
      <c r="C3026" s="7">
        <v>43956</v>
      </c>
      <c r="D3026" s="6">
        <v>18</v>
      </c>
      <c r="E3026" s="8">
        <f>IF(B3026="*",'Larimar Net '!D3027-('Larimar Net '!D3027*'Larimar Net Penalized '!$D$5),'Larimar Net '!D3027)</f>
        <v>12515.832825649926</v>
      </c>
      <c r="I3026" s="7">
        <v>43956</v>
      </c>
      <c r="J3026" s="6">
        <v>18</v>
      </c>
      <c r="K3026" s="8">
        <f>IF(H3026="*",'Larimar Net '!I3027-('Larimar Net '!I3027*'Larimar Net Penalized '!$J$5),'Larimar Net '!I3027)</f>
        <v>5888.3592217555415</v>
      </c>
    </row>
    <row r="3027" spans="3:11" x14ac:dyDescent="0.3">
      <c r="C3027" s="7">
        <v>43956</v>
      </c>
      <c r="D3027" s="6">
        <v>19</v>
      </c>
      <c r="E3027" s="8">
        <f>IF(B3027="*",'Larimar Net '!D3028-('Larimar Net '!D3028*'Larimar Net Penalized '!$D$5),'Larimar Net '!D3028)</f>
        <v>21159.782571126336</v>
      </c>
      <c r="I3027" s="7">
        <v>43956</v>
      </c>
      <c r="J3027" s="6">
        <v>19</v>
      </c>
      <c r="K3027" s="8">
        <f>IF(H3027="*",'Larimar Net '!I3028-('Larimar Net '!I3028*'Larimar Net Penalized '!$J$5),'Larimar Net '!I3028)</f>
        <v>7770.7860389211355</v>
      </c>
    </row>
    <row r="3028" spans="3:11" x14ac:dyDescent="0.3">
      <c r="C3028" s="7">
        <v>43956</v>
      </c>
      <c r="D3028" s="6">
        <v>20</v>
      </c>
      <c r="E3028" s="8">
        <f>IF(B3028="*",'Larimar Net '!D3029-('Larimar Net '!D3029*'Larimar Net Penalized '!$D$5),'Larimar Net '!D3029)</f>
        <v>27995.333550370375</v>
      </c>
      <c r="I3028" s="7">
        <v>43956</v>
      </c>
      <c r="J3028" s="6">
        <v>20</v>
      </c>
      <c r="K3028" s="8">
        <f>IF(H3028="*",'Larimar Net '!I3029-('Larimar Net '!I3029*'Larimar Net Penalized '!$J$5),'Larimar Net '!I3029)</f>
        <v>10182.881313535139</v>
      </c>
    </row>
    <row r="3029" spans="3:11" x14ac:dyDescent="0.3">
      <c r="C3029" s="7">
        <v>43956</v>
      </c>
      <c r="D3029" s="6">
        <v>21</v>
      </c>
      <c r="E3029" s="8">
        <f>IF(B3029="*",'Larimar Net '!D3030-('Larimar Net '!D3030*'Larimar Net Penalized '!$D$5),'Larimar Net '!D3030)</f>
        <v>22526.751710705077</v>
      </c>
      <c r="I3029" s="7">
        <v>43956</v>
      </c>
      <c r="J3029" s="6">
        <v>21</v>
      </c>
      <c r="K3029" s="8">
        <f>IF(H3029="*",'Larimar Net '!I3030-('Larimar Net '!I3030*'Larimar Net Penalized '!$J$5),'Larimar Net '!I3030)</f>
        <v>10397.141867443952</v>
      </c>
    </row>
    <row r="3030" spans="3:11" x14ac:dyDescent="0.3">
      <c r="C3030" s="7">
        <v>43956</v>
      </c>
      <c r="D3030" s="6">
        <v>22</v>
      </c>
      <c r="E3030" s="8">
        <f>IF(B3030="*",'Larimar Net '!D3031-('Larimar Net '!D3031*'Larimar Net Penalized '!$D$5),'Larimar Net '!D3031)</f>
        <v>24574.992632967002</v>
      </c>
      <c r="I3030" s="7">
        <v>43956</v>
      </c>
      <c r="J3030" s="6">
        <v>22</v>
      </c>
      <c r="K3030" s="8">
        <f>IF(H3030="*",'Larimar Net '!I3031-('Larimar Net '!I3031*'Larimar Net Penalized '!$J$5),'Larimar Net '!I3031)</f>
        <v>12237.948486783074</v>
      </c>
    </row>
    <row r="3031" spans="3:11" x14ac:dyDescent="0.3">
      <c r="C3031" s="7">
        <v>43956</v>
      </c>
      <c r="D3031" s="6">
        <v>23</v>
      </c>
      <c r="E3031" s="8">
        <f>IF(B3031="*",'Larimar Net '!D3032-('Larimar Net '!D3032*'Larimar Net Penalized '!$D$5),'Larimar Net '!D3032)</f>
        <v>16441.865701299957</v>
      </c>
      <c r="I3031" s="7">
        <v>43956</v>
      </c>
      <c r="J3031" s="6">
        <v>23</v>
      </c>
      <c r="K3031" s="8">
        <f>IF(H3031="*",'Larimar Net '!I3032-('Larimar Net '!I3032*'Larimar Net Penalized '!$J$5),'Larimar Net '!I3032)</f>
        <v>10133.078970095401</v>
      </c>
    </row>
    <row r="3032" spans="3:11" x14ac:dyDescent="0.3">
      <c r="C3032" s="7">
        <v>43957</v>
      </c>
      <c r="D3032" s="6">
        <v>0</v>
      </c>
      <c r="E3032" s="8">
        <f>IF(B3032="*",'Larimar Net '!D3033-('Larimar Net '!D3033*'Larimar Net Penalized '!$D$5),'Larimar Net '!D3033)</f>
        <v>18657.680629288756</v>
      </c>
      <c r="I3032" s="7">
        <v>43957</v>
      </c>
      <c r="J3032" s="6">
        <v>0</v>
      </c>
      <c r="K3032" s="8">
        <f>IF(H3032="*",'Larimar Net '!I3033-('Larimar Net '!I3033*'Larimar Net Penalized '!$J$5),'Larimar Net '!I3033)</f>
        <v>9856.4367066177383</v>
      </c>
    </row>
    <row r="3033" spans="3:11" x14ac:dyDescent="0.3">
      <c r="C3033" s="7">
        <v>43957</v>
      </c>
      <c r="D3033" s="6">
        <v>1</v>
      </c>
      <c r="E3033" s="8">
        <f>IF(B3033="*",'Larimar Net '!D3034-('Larimar Net '!D3034*'Larimar Net Penalized '!$D$5),'Larimar Net '!D3034)</f>
        <v>17356.017380378442</v>
      </c>
      <c r="I3033" s="7">
        <v>43957</v>
      </c>
      <c r="J3033" s="6">
        <v>1</v>
      </c>
      <c r="K3033" s="8">
        <f>IF(H3033="*",'Larimar Net '!I3034-('Larimar Net '!I3034*'Larimar Net Penalized '!$J$5),'Larimar Net '!I3034)</f>
        <v>9645.671010266451</v>
      </c>
    </row>
    <row r="3034" spans="3:11" x14ac:dyDescent="0.3">
      <c r="C3034" s="7">
        <v>43957</v>
      </c>
      <c r="D3034" s="6">
        <v>2</v>
      </c>
      <c r="E3034" s="8">
        <f>IF(B3034="*",'Larimar Net '!D3035-('Larimar Net '!D3035*'Larimar Net Penalized '!$D$5),'Larimar Net '!D3035)</f>
        <v>18474.254991112506</v>
      </c>
      <c r="I3034" s="7">
        <v>43957</v>
      </c>
      <c r="J3034" s="6">
        <v>2</v>
      </c>
      <c r="K3034" s="8">
        <f>IF(H3034="*",'Larimar Net '!I3035-('Larimar Net '!I3035*'Larimar Net Penalized '!$J$5),'Larimar Net '!I3035)</f>
        <v>9622.4838390485256</v>
      </c>
    </row>
    <row r="3035" spans="3:11" x14ac:dyDescent="0.3">
      <c r="C3035" s="7">
        <v>43957</v>
      </c>
      <c r="D3035" s="6">
        <v>3</v>
      </c>
      <c r="E3035" s="8">
        <f>IF(B3035="*",'Larimar Net '!D3036-('Larimar Net '!D3036*'Larimar Net Penalized '!$D$5),'Larimar Net '!D3036)</f>
        <v>16040.216273237254</v>
      </c>
      <c r="I3035" s="7">
        <v>43957</v>
      </c>
      <c r="J3035" s="6">
        <v>3</v>
      </c>
      <c r="K3035" s="8">
        <f>IF(H3035="*",'Larimar Net '!I3036-('Larimar Net '!I3036*'Larimar Net Penalized '!$J$5),'Larimar Net '!I3036)</f>
        <v>8059.5528318753268</v>
      </c>
    </row>
    <row r="3036" spans="3:11" x14ac:dyDescent="0.3">
      <c r="C3036" s="7">
        <v>43957</v>
      </c>
      <c r="D3036" s="6">
        <v>4</v>
      </c>
      <c r="E3036" s="8">
        <f>IF(B3036="*",'Larimar Net '!D3037-('Larimar Net '!D3037*'Larimar Net Penalized '!$D$5),'Larimar Net '!D3037)</f>
        <v>15689.856159426141</v>
      </c>
      <c r="I3036" s="7">
        <v>43957</v>
      </c>
      <c r="J3036" s="6">
        <v>4</v>
      </c>
      <c r="K3036" s="8">
        <f>IF(H3036="*",'Larimar Net '!I3037-('Larimar Net '!I3037*'Larimar Net Penalized '!$J$5),'Larimar Net '!I3037)</f>
        <v>9372.2166066895643</v>
      </c>
    </row>
    <row r="3037" spans="3:11" x14ac:dyDescent="0.3">
      <c r="C3037" s="7">
        <v>43957</v>
      </c>
      <c r="D3037" s="6">
        <v>5</v>
      </c>
      <c r="E3037" s="8">
        <f>IF(B3037="*",'Larimar Net '!D3038-('Larimar Net '!D3038*'Larimar Net Penalized '!$D$5),'Larimar Net '!D3038)</f>
        <v>19172.837200567126</v>
      </c>
      <c r="I3037" s="7">
        <v>43957</v>
      </c>
      <c r="J3037" s="6">
        <v>5</v>
      </c>
      <c r="K3037" s="8">
        <f>IF(H3037="*",'Larimar Net '!I3038-('Larimar Net '!I3038*'Larimar Net Penalized '!$J$5),'Larimar Net '!I3038)</f>
        <v>10740.573409017758</v>
      </c>
    </row>
    <row r="3038" spans="3:11" x14ac:dyDescent="0.3">
      <c r="C3038" s="7">
        <v>43957</v>
      </c>
      <c r="D3038" s="6">
        <v>6</v>
      </c>
      <c r="E3038" s="8">
        <f>IF(B3038="*",'Larimar Net '!D3039-('Larimar Net '!D3039*'Larimar Net Penalized '!$D$5),'Larimar Net '!D3039)</f>
        <v>24819.828531928248</v>
      </c>
      <c r="I3038" s="7">
        <v>43957</v>
      </c>
      <c r="J3038" s="6">
        <v>6</v>
      </c>
      <c r="K3038" s="8">
        <f>IF(H3038="*",'Larimar Net '!I3039-('Larimar Net '!I3039*'Larimar Net Penalized '!$J$5),'Larimar Net '!I3039)</f>
        <v>12715.698617504786</v>
      </c>
    </row>
    <row r="3039" spans="3:11" x14ac:dyDescent="0.3">
      <c r="C3039" s="7">
        <v>43957</v>
      </c>
      <c r="D3039" s="6">
        <v>7</v>
      </c>
      <c r="E3039" s="8">
        <f>IF(B3039="*",'Larimar Net '!D3040-('Larimar Net '!D3040*'Larimar Net Penalized '!$D$5),'Larimar Net '!D3040)</f>
        <v>19176.682663619038</v>
      </c>
      <c r="I3039" s="7">
        <v>43957</v>
      </c>
      <c r="J3039" s="6">
        <v>7</v>
      </c>
      <c r="K3039" s="8">
        <f>IF(H3039="*",'Larimar Net '!I3040-('Larimar Net '!I3040*'Larimar Net Penalized '!$J$5),'Larimar Net '!I3040)</f>
        <v>10593.947501794397</v>
      </c>
    </row>
    <row r="3040" spans="3:11" x14ac:dyDescent="0.3">
      <c r="C3040" s="7">
        <v>43957</v>
      </c>
      <c r="D3040" s="6">
        <v>8</v>
      </c>
      <c r="E3040" s="8">
        <f>IF(B3040="*",'Larimar Net '!D3041-('Larimar Net '!D3041*'Larimar Net Penalized '!$D$5),'Larimar Net '!D3041)</f>
        <v>30059.783377792042</v>
      </c>
      <c r="I3040" s="7">
        <v>43957</v>
      </c>
      <c r="J3040" s="6">
        <v>8</v>
      </c>
      <c r="K3040" s="8">
        <f>IF(H3040="*",'Larimar Net '!I3041-('Larimar Net '!I3041*'Larimar Net Penalized '!$J$5),'Larimar Net '!I3041)</f>
        <v>19006.755155374172</v>
      </c>
    </row>
    <row r="3041" spans="3:11" x14ac:dyDescent="0.3">
      <c r="C3041" s="7">
        <v>43957</v>
      </c>
      <c r="D3041" s="6">
        <v>9</v>
      </c>
      <c r="E3041" s="8">
        <f>IF(B3041="*",'Larimar Net '!D3042-('Larimar Net '!D3042*'Larimar Net Penalized '!$D$5),'Larimar Net '!D3042)</f>
        <v>28434.72793447533</v>
      </c>
      <c r="I3041" s="7">
        <v>43957</v>
      </c>
      <c r="J3041" s="6">
        <v>9</v>
      </c>
      <c r="K3041" s="8">
        <f>IF(H3041="*",'Larimar Net '!I3042-('Larimar Net '!I3042*'Larimar Net Penalized '!$J$5),'Larimar Net '!I3042)</f>
        <v>17361.24438823355</v>
      </c>
    </row>
    <row r="3042" spans="3:11" x14ac:dyDescent="0.3">
      <c r="C3042" s="7">
        <v>43957</v>
      </c>
      <c r="D3042" s="6">
        <v>10</v>
      </c>
      <c r="E3042" s="8">
        <f>IF(B3042="*",'Larimar Net '!D3043-('Larimar Net '!D3043*'Larimar Net Penalized '!$D$5),'Larimar Net '!D3043)</f>
        <v>30941.723524989</v>
      </c>
      <c r="I3042" s="7">
        <v>43957</v>
      </c>
      <c r="J3042" s="6">
        <v>10</v>
      </c>
      <c r="K3042" s="8">
        <f>IF(H3042="*",'Larimar Net '!I3043-('Larimar Net '!I3043*'Larimar Net Penalized '!$J$5),'Larimar Net '!I3043)</f>
        <v>18843.609084328124</v>
      </c>
    </row>
    <row r="3043" spans="3:11" x14ac:dyDescent="0.3">
      <c r="C3043" s="7">
        <v>43957</v>
      </c>
      <c r="D3043" s="6">
        <v>11</v>
      </c>
      <c r="E3043" s="8">
        <f>IF(B3043="*",'Larimar Net '!D3044-('Larimar Net '!D3044*'Larimar Net Penalized '!$D$5),'Larimar Net '!D3044)</f>
        <v>26865.550787170741</v>
      </c>
      <c r="I3043" s="7">
        <v>43957</v>
      </c>
      <c r="J3043" s="6">
        <v>11</v>
      </c>
      <c r="K3043" s="8">
        <f>IF(H3043="*",'Larimar Net '!I3044-('Larimar Net '!I3044*'Larimar Net Penalized '!$J$5),'Larimar Net '!I3044)</f>
        <v>15279.926640327298</v>
      </c>
    </row>
    <row r="3044" spans="3:11" x14ac:dyDescent="0.3">
      <c r="C3044" s="7">
        <v>43957</v>
      </c>
      <c r="D3044" s="6">
        <v>12</v>
      </c>
      <c r="E3044" s="8">
        <f>IF(B3044="*",'Larimar Net '!D3045-('Larimar Net '!D3045*'Larimar Net Penalized '!$D$5),'Larimar Net '!D3045)</f>
        <v>19721.010440923055</v>
      </c>
      <c r="I3044" s="7">
        <v>43957</v>
      </c>
      <c r="J3044" s="6">
        <v>12</v>
      </c>
      <c r="K3044" s="8">
        <f>IF(H3044="*",'Larimar Net '!I3045-('Larimar Net '!I3045*'Larimar Net Penalized '!$J$5),'Larimar Net '!I3045)</f>
        <v>8566.4194176777419</v>
      </c>
    </row>
    <row r="3045" spans="3:11" x14ac:dyDescent="0.3">
      <c r="C3045" s="7">
        <v>43957</v>
      </c>
      <c r="D3045" s="6">
        <v>13</v>
      </c>
      <c r="E3045" s="8">
        <f>IF(B3045="*",'Larimar Net '!D3046-('Larimar Net '!D3046*'Larimar Net Penalized '!$D$5),'Larimar Net '!D3046)</f>
        <v>19211.421875212578</v>
      </c>
      <c r="I3045" s="7">
        <v>43957</v>
      </c>
      <c r="J3045" s="6">
        <v>13</v>
      </c>
      <c r="K3045" s="8">
        <f>IF(H3045="*",'Larimar Net '!I3046-('Larimar Net '!I3046*'Larimar Net Penalized '!$J$5),'Larimar Net '!I3046)</f>
        <v>9506.4393592652814</v>
      </c>
    </row>
    <row r="3046" spans="3:11" x14ac:dyDescent="0.3">
      <c r="C3046" s="7">
        <v>43957</v>
      </c>
      <c r="D3046" s="6">
        <v>14</v>
      </c>
      <c r="E3046" s="8">
        <f>IF(B3046="*",'Larimar Net '!D3047-('Larimar Net '!D3047*'Larimar Net Penalized '!$D$5),'Larimar Net '!D3047)</f>
        <v>25824.193203831412</v>
      </c>
      <c r="I3046" s="7">
        <v>43957</v>
      </c>
      <c r="J3046" s="6">
        <v>14</v>
      </c>
      <c r="K3046" s="8">
        <f>IF(H3046="*",'Larimar Net '!I3047-('Larimar Net '!I3047*'Larimar Net Penalized '!$J$5),'Larimar Net '!I3047)</f>
        <v>12117.806236367223</v>
      </c>
    </row>
    <row r="3047" spans="3:11" x14ac:dyDescent="0.3">
      <c r="C3047" s="7">
        <v>43957</v>
      </c>
      <c r="D3047" s="6">
        <v>15</v>
      </c>
      <c r="E3047" s="8">
        <f>IF(B3047="*",'Larimar Net '!D3048-('Larimar Net '!D3048*'Larimar Net Penalized '!$D$5),'Larimar Net '!D3048)</f>
        <v>24316.511309945621</v>
      </c>
      <c r="I3047" s="7">
        <v>43957</v>
      </c>
      <c r="J3047" s="6">
        <v>15</v>
      </c>
      <c r="K3047" s="8">
        <f>IF(H3047="*",'Larimar Net '!I3048-('Larimar Net '!I3048*'Larimar Net Penalized '!$J$5),'Larimar Net '!I3048)</f>
        <v>13066.550347678825</v>
      </c>
    </row>
    <row r="3048" spans="3:11" x14ac:dyDescent="0.3">
      <c r="C3048" s="7">
        <v>43957</v>
      </c>
      <c r="D3048" s="6">
        <v>16</v>
      </c>
      <c r="E3048" s="8">
        <f>IF(B3048="*",'Larimar Net '!D3049-('Larimar Net '!D3049*'Larimar Net Penalized '!$D$5),'Larimar Net '!D3049)</f>
        <v>23810.77965295775</v>
      </c>
      <c r="I3048" s="7">
        <v>43957</v>
      </c>
      <c r="J3048" s="6">
        <v>16</v>
      </c>
      <c r="K3048" s="8">
        <f>IF(H3048="*",'Larimar Net '!I3049-('Larimar Net '!I3049*'Larimar Net Penalized '!$J$5),'Larimar Net '!I3049)</f>
        <v>12872.467265861442</v>
      </c>
    </row>
    <row r="3049" spans="3:11" x14ac:dyDescent="0.3">
      <c r="C3049" s="7">
        <v>43957</v>
      </c>
      <c r="D3049" s="6">
        <v>17</v>
      </c>
      <c r="E3049" s="8">
        <f>IF(B3049="*",'Larimar Net '!D3050-('Larimar Net '!D3050*'Larimar Net Penalized '!$D$5),'Larimar Net '!D3050)</f>
        <v>21789.693686165501</v>
      </c>
      <c r="I3049" s="7">
        <v>43957</v>
      </c>
      <c r="J3049" s="6">
        <v>17</v>
      </c>
      <c r="K3049" s="8">
        <f>IF(H3049="*",'Larimar Net '!I3050-('Larimar Net '!I3050*'Larimar Net Penalized '!$J$5),'Larimar Net '!I3050)</f>
        <v>10291.976755973947</v>
      </c>
    </row>
    <row r="3050" spans="3:11" x14ac:dyDescent="0.3">
      <c r="C3050" s="7">
        <v>43957</v>
      </c>
      <c r="D3050" s="6">
        <v>18</v>
      </c>
      <c r="E3050" s="8">
        <f>IF(B3050="*",'Larimar Net '!D3051-('Larimar Net '!D3051*'Larimar Net Penalized '!$D$5),'Larimar Net '!D3051)</f>
        <v>17234.948145180202</v>
      </c>
      <c r="I3050" s="7">
        <v>43957</v>
      </c>
      <c r="J3050" s="6">
        <v>18</v>
      </c>
      <c r="K3050" s="8">
        <f>IF(H3050="*",'Larimar Net '!I3051-('Larimar Net '!I3051*'Larimar Net Penalized '!$J$5),'Larimar Net '!I3051)</f>
        <v>8555.6436811127642</v>
      </c>
    </row>
    <row r="3051" spans="3:11" x14ac:dyDescent="0.3">
      <c r="C3051" s="7">
        <v>43957</v>
      </c>
      <c r="D3051" s="6">
        <v>19</v>
      </c>
      <c r="E3051" s="8">
        <f>IF(B3051="*",'Larimar Net '!D3052-('Larimar Net '!D3052*'Larimar Net Penalized '!$D$5),'Larimar Net '!D3052)</f>
        <v>15160.283852693874</v>
      </c>
      <c r="I3051" s="7">
        <v>43957</v>
      </c>
      <c r="J3051" s="6">
        <v>19</v>
      </c>
      <c r="K3051" s="8">
        <f>IF(H3051="*",'Larimar Net '!I3052-('Larimar Net '!I3052*'Larimar Net Penalized '!$J$5),'Larimar Net '!I3052)</f>
        <v>7220.2061647235505</v>
      </c>
    </row>
    <row r="3052" spans="3:11" x14ac:dyDescent="0.3">
      <c r="C3052" s="7">
        <v>43957</v>
      </c>
      <c r="D3052" s="6">
        <v>20</v>
      </c>
      <c r="E3052" s="8">
        <f>IF(B3052="*",'Larimar Net '!D3053-('Larimar Net '!D3053*'Larimar Net Penalized '!$D$5),'Larimar Net '!D3053)</f>
        <v>16486.460645859941</v>
      </c>
      <c r="I3052" s="7">
        <v>43957</v>
      </c>
      <c r="J3052" s="6">
        <v>20</v>
      </c>
      <c r="K3052" s="8">
        <f>IF(H3052="*",'Larimar Net '!I3053-('Larimar Net '!I3053*'Larimar Net Penalized '!$J$5),'Larimar Net '!I3053)</f>
        <v>7988.5828534067487</v>
      </c>
    </row>
    <row r="3053" spans="3:11" x14ac:dyDescent="0.3">
      <c r="C3053" s="7">
        <v>43957</v>
      </c>
      <c r="D3053" s="6">
        <v>21</v>
      </c>
      <c r="E3053" s="8">
        <f>IF(B3053="*",'Larimar Net '!D3054-('Larimar Net '!D3054*'Larimar Net Penalized '!$D$5),'Larimar Net '!D3054)</f>
        <v>13813.288226451583</v>
      </c>
      <c r="I3053" s="7">
        <v>43957</v>
      </c>
      <c r="J3053" s="6">
        <v>21</v>
      </c>
      <c r="K3053" s="8">
        <f>IF(H3053="*",'Larimar Net '!I3054-('Larimar Net '!I3054*'Larimar Net Penalized '!$J$5),'Larimar Net '!I3054)</f>
        <v>6239.872685962795</v>
      </c>
    </row>
    <row r="3054" spans="3:11" x14ac:dyDescent="0.3">
      <c r="C3054" s="7">
        <v>43957</v>
      </c>
      <c r="D3054" s="6">
        <v>22</v>
      </c>
      <c r="E3054" s="8">
        <f>IF(B3054="*",'Larimar Net '!D3055-('Larimar Net '!D3055*'Larimar Net Penalized '!$D$5),'Larimar Net '!D3055)</f>
        <v>17557.068586317175</v>
      </c>
      <c r="I3054" s="7">
        <v>43957</v>
      </c>
      <c r="J3054" s="6">
        <v>22</v>
      </c>
      <c r="K3054" s="8">
        <f>IF(H3054="*",'Larimar Net '!I3055-('Larimar Net '!I3055*'Larimar Net Penalized '!$J$5),'Larimar Net '!I3055)</f>
        <v>7797.5056948339243</v>
      </c>
    </row>
    <row r="3055" spans="3:11" x14ac:dyDescent="0.3">
      <c r="C3055" s="7">
        <v>43957</v>
      </c>
      <c r="D3055" s="6">
        <v>23</v>
      </c>
      <c r="E3055" s="8">
        <f>IF(B3055="*",'Larimar Net '!D3056-('Larimar Net '!D3056*'Larimar Net Penalized '!$D$5),'Larimar Net '!D3056)</f>
        <v>16501.437249103772</v>
      </c>
      <c r="I3055" s="7">
        <v>43957</v>
      </c>
      <c r="J3055" s="6">
        <v>23</v>
      </c>
      <c r="K3055" s="8">
        <f>IF(H3055="*",'Larimar Net '!I3056-('Larimar Net '!I3056*'Larimar Net Penalized '!$J$5),'Larimar Net '!I3056)</f>
        <v>7970.5152773020036</v>
      </c>
    </row>
    <row r="3056" spans="3:11" x14ac:dyDescent="0.3">
      <c r="C3056" s="7">
        <v>43958</v>
      </c>
      <c r="D3056" s="6">
        <v>0</v>
      </c>
      <c r="E3056" s="8">
        <f>IF(B3056="*",'Larimar Net '!D3057-('Larimar Net '!D3057*'Larimar Net Penalized '!$D$5),'Larimar Net '!D3057)</f>
        <v>15429.934552267938</v>
      </c>
      <c r="I3056" s="7">
        <v>43958</v>
      </c>
      <c r="J3056" s="6">
        <v>0</v>
      </c>
      <c r="K3056" s="8">
        <f>IF(H3056="*",'Larimar Net '!I3057-('Larimar Net '!I3057*'Larimar Net Penalized '!$J$5),'Larimar Net '!I3057)</f>
        <v>7732.1186725462048</v>
      </c>
    </row>
    <row r="3057" spans="3:11" x14ac:dyDescent="0.3">
      <c r="C3057" s="7">
        <v>43958</v>
      </c>
      <c r="D3057" s="6">
        <v>1</v>
      </c>
      <c r="E3057" s="8">
        <f>IF(B3057="*",'Larimar Net '!D3058-('Larimar Net '!D3058*'Larimar Net Penalized '!$D$5),'Larimar Net '!D3058)</f>
        <v>12642.363397433646</v>
      </c>
      <c r="I3057" s="7">
        <v>43958</v>
      </c>
      <c r="J3057" s="6">
        <v>1</v>
      </c>
      <c r="K3057" s="8">
        <f>IF(H3057="*",'Larimar Net '!I3058-('Larimar Net '!I3058*'Larimar Net Penalized '!$J$5),'Larimar Net '!I3058)</f>
        <v>5744.9838889887624</v>
      </c>
    </row>
    <row r="3058" spans="3:11" x14ac:dyDescent="0.3">
      <c r="C3058" s="7">
        <v>43958</v>
      </c>
      <c r="D3058" s="6">
        <v>2</v>
      </c>
      <c r="E3058" s="8">
        <f>IF(B3058="*",'Larimar Net '!D3059-('Larimar Net '!D3059*'Larimar Net Penalized '!$D$5),'Larimar Net '!D3059)</f>
        <v>14883.302420497121</v>
      </c>
      <c r="I3058" s="7">
        <v>43958</v>
      </c>
      <c r="J3058" s="6">
        <v>2</v>
      </c>
      <c r="K3058" s="8">
        <f>IF(H3058="*",'Larimar Net '!I3059-('Larimar Net '!I3059*'Larimar Net Penalized '!$J$5),'Larimar Net '!I3059)</f>
        <v>7311.6026469176586</v>
      </c>
    </row>
    <row r="3059" spans="3:11" x14ac:dyDescent="0.3">
      <c r="C3059" s="7">
        <v>43958</v>
      </c>
      <c r="D3059" s="6">
        <v>3</v>
      </c>
      <c r="E3059" s="8">
        <f>IF(B3059="*",'Larimar Net '!D3060-('Larimar Net '!D3060*'Larimar Net Penalized '!$D$5),'Larimar Net '!D3060)</f>
        <v>22572.20609904626</v>
      </c>
      <c r="I3059" s="7">
        <v>43958</v>
      </c>
      <c r="J3059" s="6">
        <v>3</v>
      </c>
      <c r="K3059" s="8">
        <f>IF(H3059="*",'Larimar Net '!I3060-('Larimar Net '!I3060*'Larimar Net Penalized '!$J$5),'Larimar Net '!I3060)</f>
        <v>11591.265480091926</v>
      </c>
    </row>
    <row r="3060" spans="3:11" x14ac:dyDescent="0.3">
      <c r="C3060" s="7">
        <v>43958</v>
      </c>
      <c r="D3060" s="6">
        <v>4</v>
      </c>
      <c r="E3060" s="8">
        <f>IF(B3060="*",'Larimar Net '!D3061-('Larimar Net '!D3061*'Larimar Net Penalized '!$D$5),'Larimar Net '!D3061)</f>
        <v>24088.832165112661</v>
      </c>
      <c r="I3060" s="7">
        <v>43958</v>
      </c>
      <c r="J3060" s="6">
        <v>4</v>
      </c>
      <c r="K3060" s="8">
        <f>IF(H3060="*",'Larimar Net '!I3061-('Larimar Net '!I3061*'Larimar Net Penalized '!$J$5),'Larimar Net '!I3061)</f>
        <v>13929.86672037111</v>
      </c>
    </row>
    <row r="3061" spans="3:11" x14ac:dyDescent="0.3">
      <c r="C3061" s="7">
        <v>43958</v>
      </c>
      <c r="D3061" s="6">
        <v>5</v>
      </c>
      <c r="E3061" s="8">
        <f>IF(B3061="*",'Larimar Net '!D3062-('Larimar Net '!D3062*'Larimar Net Penalized '!$D$5),'Larimar Net '!D3062)</f>
        <v>26353.812999024467</v>
      </c>
      <c r="I3061" s="7">
        <v>43958</v>
      </c>
      <c r="J3061" s="6">
        <v>5</v>
      </c>
      <c r="K3061" s="8">
        <f>IF(H3061="*",'Larimar Net '!I3062-('Larimar Net '!I3062*'Larimar Net Penalized '!$J$5),'Larimar Net '!I3062)</f>
        <v>15429.269860735783</v>
      </c>
    </row>
    <row r="3062" spans="3:11" x14ac:dyDescent="0.3">
      <c r="C3062" s="7">
        <v>43958</v>
      </c>
      <c r="D3062" s="6">
        <v>6</v>
      </c>
      <c r="E3062" s="8">
        <f>IF(B3062="*",'Larimar Net '!D3063-('Larimar Net '!D3063*'Larimar Net Penalized '!$D$5),'Larimar Net '!D3063)</f>
        <v>29653.630936187914</v>
      </c>
      <c r="I3062" s="7">
        <v>43958</v>
      </c>
      <c r="J3062" s="6">
        <v>6</v>
      </c>
      <c r="K3062" s="8">
        <f>IF(H3062="*",'Larimar Net '!I3063-('Larimar Net '!I3063*'Larimar Net Penalized '!$J$5),'Larimar Net '!I3063)</f>
        <v>17638.051534549282</v>
      </c>
    </row>
    <row r="3063" spans="3:11" x14ac:dyDescent="0.3">
      <c r="C3063" s="7">
        <v>43958</v>
      </c>
      <c r="D3063" s="6">
        <v>7</v>
      </c>
      <c r="E3063" s="8">
        <f>IF(B3063="*",'Larimar Net '!D3064-('Larimar Net '!D3064*'Larimar Net Penalized '!$D$5),'Larimar Net '!D3064)</f>
        <v>35171.955866180717</v>
      </c>
      <c r="I3063" s="7">
        <v>43958</v>
      </c>
      <c r="J3063" s="6">
        <v>7</v>
      </c>
      <c r="K3063" s="8">
        <f>IF(H3063="*",'Larimar Net '!I3064-('Larimar Net '!I3064*'Larimar Net Penalized '!$J$5),'Larimar Net '!I3064)</f>
        <v>20813.018847571173</v>
      </c>
    </row>
    <row r="3064" spans="3:11" x14ac:dyDescent="0.3">
      <c r="C3064" s="7">
        <v>43958</v>
      </c>
      <c r="D3064" s="6">
        <v>8</v>
      </c>
      <c r="E3064" s="8">
        <f>IF(B3064="*",'Larimar Net '!D3065-('Larimar Net '!D3065*'Larimar Net Penalized '!$D$5),'Larimar Net '!D3065)</f>
        <v>31207.061901042656</v>
      </c>
      <c r="I3064" s="7">
        <v>43958</v>
      </c>
      <c r="J3064" s="6">
        <v>8</v>
      </c>
      <c r="K3064" s="8">
        <f>IF(H3064="*",'Larimar Net '!I3065-('Larimar Net '!I3065*'Larimar Net Penalized '!$J$5),'Larimar Net '!I3065)</f>
        <v>19466.341627013971</v>
      </c>
    </row>
    <row r="3065" spans="3:11" x14ac:dyDescent="0.3">
      <c r="C3065" s="7">
        <v>43958</v>
      </c>
      <c r="D3065" s="6">
        <v>9</v>
      </c>
      <c r="E3065" s="8">
        <f>IF(B3065="*",'Larimar Net '!D3066-('Larimar Net '!D3066*'Larimar Net Penalized '!$D$5),'Larimar Net '!D3066)</f>
        <v>29565.904709341281</v>
      </c>
      <c r="I3065" s="7">
        <v>43958</v>
      </c>
      <c r="J3065" s="6">
        <v>9</v>
      </c>
      <c r="K3065" s="8">
        <f>IF(H3065="*",'Larimar Net '!I3066-('Larimar Net '!I3066*'Larimar Net Penalized '!$J$5),'Larimar Net '!I3066)</f>
        <v>18968.80237041568</v>
      </c>
    </row>
    <row r="3066" spans="3:11" x14ac:dyDescent="0.3">
      <c r="C3066" s="7">
        <v>43958</v>
      </c>
      <c r="D3066" s="6">
        <v>10</v>
      </c>
      <c r="E3066" s="8">
        <f>IF(B3066="*",'Larimar Net '!D3067-('Larimar Net '!D3067*'Larimar Net Penalized '!$D$5),'Larimar Net '!D3067)</f>
        <v>25268.535802604751</v>
      </c>
      <c r="I3066" s="7">
        <v>43958</v>
      </c>
      <c r="J3066" s="6">
        <v>10</v>
      </c>
      <c r="K3066" s="8">
        <f>IF(H3066="*",'Larimar Net '!I3067-('Larimar Net '!I3067*'Larimar Net Penalized '!$J$5),'Larimar Net '!I3067)</f>
        <v>19727.271101007434</v>
      </c>
    </row>
    <row r="3067" spans="3:11" x14ac:dyDescent="0.3">
      <c r="C3067" s="7">
        <v>43958</v>
      </c>
      <c r="D3067" s="6">
        <v>11</v>
      </c>
      <c r="E3067" s="8">
        <f>IF(B3067="*",'Larimar Net '!D3068-('Larimar Net '!D3068*'Larimar Net Penalized '!$D$5),'Larimar Net '!D3068)</f>
        <v>17935.223430085065</v>
      </c>
      <c r="I3067" s="7">
        <v>43958</v>
      </c>
      <c r="J3067" s="6">
        <v>11</v>
      </c>
      <c r="K3067" s="8">
        <f>IF(H3067="*",'Larimar Net '!I3068-('Larimar Net '!I3068*'Larimar Net Penalized '!$J$5),'Larimar Net '!I3068)</f>
        <v>14914.145627642862</v>
      </c>
    </row>
    <row r="3068" spans="3:11" x14ac:dyDescent="0.3">
      <c r="C3068" s="7">
        <v>43958</v>
      </c>
      <c r="D3068" s="6">
        <v>12</v>
      </c>
      <c r="E3068" s="8">
        <f>IF(B3068="*",'Larimar Net '!D3069-('Larimar Net '!D3069*'Larimar Net Penalized '!$D$5),'Larimar Net '!D3069)</f>
        <v>17702.006721337741</v>
      </c>
      <c r="I3068" s="7">
        <v>43958</v>
      </c>
      <c r="J3068" s="6">
        <v>12</v>
      </c>
      <c r="K3068" s="8">
        <f>IF(H3068="*",'Larimar Net '!I3069-('Larimar Net '!I3069*'Larimar Net Penalized '!$J$5),'Larimar Net '!I3069)</f>
        <v>10363.845929051831</v>
      </c>
    </row>
    <row r="3069" spans="3:11" x14ac:dyDescent="0.3">
      <c r="C3069" s="7">
        <v>43958</v>
      </c>
      <c r="D3069" s="6">
        <v>13</v>
      </c>
      <c r="E3069" s="8">
        <f>IF(B3069="*",'Larimar Net '!D3070-('Larimar Net '!D3070*'Larimar Net Penalized '!$D$5),'Larimar Net '!D3070)</f>
        <v>16073.387588548212</v>
      </c>
      <c r="I3069" s="7">
        <v>43958</v>
      </c>
      <c r="J3069" s="6">
        <v>13</v>
      </c>
      <c r="K3069" s="8">
        <f>IF(H3069="*",'Larimar Net '!I3070-('Larimar Net '!I3070*'Larimar Net Penalized '!$J$5),'Larimar Net '!I3070)</f>
        <v>8834.6374421534474</v>
      </c>
    </row>
    <row r="3070" spans="3:11" x14ac:dyDescent="0.3">
      <c r="C3070" s="7">
        <v>43958</v>
      </c>
      <c r="D3070" s="6">
        <v>14</v>
      </c>
      <c r="E3070" s="8">
        <f>IF(B3070="*",'Larimar Net '!D3071-('Larimar Net '!D3071*'Larimar Net Penalized '!$D$5),'Larimar Net '!D3071)</f>
        <v>13384.375711556333</v>
      </c>
      <c r="I3070" s="7">
        <v>43958</v>
      </c>
      <c r="J3070" s="6">
        <v>14</v>
      </c>
      <c r="K3070" s="8">
        <f>IF(H3070="*",'Larimar Net '!I3071-('Larimar Net '!I3071*'Larimar Net Penalized '!$J$5),'Larimar Net '!I3071)</f>
        <v>9107.6616116669866</v>
      </c>
    </row>
    <row r="3071" spans="3:11" x14ac:dyDescent="0.3">
      <c r="C3071" s="7">
        <v>43958</v>
      </c>
      <c r="D3071" s="6">
        <v>15</v>
      </c>
      <c r="E3071" s="8">
        <f>IF(B3071="*",'Larimar Net '!D3072-('Larimar Net '!D3072*'Larimar Net Penalized '!$D$5),'Larimar Net '!D3072)</f>
        <v>13065.374015179739</v>
      </c>
      <c r="I3071" s="7">
        <v>43958</v>
      </c>
      <c r="J3071" s="6">
        <v>15</v>
      </c>
      <c r="K3071" s="8">
        <f>IF(H3071="*",'Larimar Net '!I3072-('Larimar Net '!I3072*'Larimar Net Penalized '!$J$5),'Larimar Net '!I3072)</f>
        <v>6290.7767399727927</v>
      </c>
    </row>
    <row r="3072" spans="3:11" x14ac:dyDescent="0.3">
      <c r="C3072" s="7">
        <v>43958</v>
      </c>
      <c r="D3072" s="6">
        <v>16</v>
      </c>
      <c r="E3072" s="8">
        <f>IF(B3072="*",'Larimar Net '!D3073-('Larimar Net '!D3073*'Larimar Net Penalized '!$D$5),'Larimar Net '!D3073)</f>
        <v>12388.616449308645</v>
      </c>
      <c r="I3072" s="7">
        <v>43958</v>
      </c>
      <c r="J3072" s="6">
        <v>16</v>
      </c>
      <c r="K3072" s="8">
        <f>IF(H3072="*",'Larimar Net '!I3073-('Larimar Net '!I3073*'Larimar Net Penalized '!$J$5),'Larimar Net '!I3073)</f>
        <v>6169.9991817093196</v>
      </c>
    </row>
    <row r="3073" spans="3:11" x14ac:dyDescent="0.3">
      <c r="C3073" s="7">
        <v>43958</v>
      </c>
      <c r="D3073" s="6">
        <v>17</v>
      </c>
      <c r="E3073" s="8">
        <f>IF(B3073="*",'Larimar Net '!D3074-('Larimar Net '!D3074*'Larimar Net Penalized '!$D$5),'Larimar Net '!D3074)</f>
        <v>11011.161300766551</v>
      </c>
      <c r="I3073" s="7">
        <v>43958</v>
      </c>
      <c r="J3073" s="6">
        <v>17</v>
      </c>
      <c r="K3073" s="8">
        <f>IF(H3073="*",'Larimar Net '!I3074-('Larimar Net '!I3074*'Larimar Net Penalized '!$J$5),'Larimar Net '!I3074)</f>
        <v>5383.57452357489</v>
      </c>
    </row>
    <row r="3074" spans="3:11" x14ac:dyDescent="0.3">
      <c r="C3074" s="7">
        <v>43958</v>
      </c>
      <c r="D3074" s="6">
        <v>18</v>
      </c>
      <c r="E3074" s="8">
        <f>IF(B3074="*",'Larimar Net '!D3075-('Larimar Net '!D3075*'Larimar Net Penalized '!$D$5),'Larimar Net '!D3075)</f>
        <v>12805.525471182104</v>
      </c>
      <c r="I3074" s="7">
        <v>43958</v>
      </c>
      <c r="J3074" s="6">
        <v>18</v>
      </c>
      <c r="K3074" s="8">
        <f>IF(H3074="*",'Larimar Net '!I3075-('Larimar Net '!I3075*'Larimar Net Penalized '!$J$5),'Larimar Net '!I3075)</f>
        <v>6517.0891229164199</v>
      </c>
    </row>
    <row r="3075" spans="3:11" x14ac:dyDescent="0.3">
      <c r="C3075" s="7">
        <v>43958</v>
      </c>
      <c r="D3075" s="6">
        <v>19</v>
      </c>
      <c r="E3075" s="8">
        <f>IF(B3075="*",'Larimar Net '!D3076-('Larimar Net '!D3076*'Larimar Net Penalized '!$D$5),'Larimar Net '!D3076)</f>
        <v>21331.570268498457</v>
      </c>
      <c r="I3075" s="7">
        <v>43958</v>
      </c>
      <c r="J3075" s="6">
        <v>19</v>
      </c>
      <c r="K3075" s="8">
        <f>IF(H3075="*",'Larimar Net '!I3076-('Larimar Net '!I3076*'Larimar Net Penalized '!$J$5),'Larimar Net '!I3076)</f>
        <v>9147.5024154050807</v>
      </c>
    </row>
    <row r="3076" spans="3:11" x14ac:dyDescent="0.3">
      <c r="C3076" s="7">
        <v>43958</v>
      </c>
      <c r="D3076" s="6">
        <v>20</v>
      </c>
      <c r="E3076" s="8">
        <f>IF(B3076="*",'Larimar Net '!D3077-('Larimar Net '!D3077*'Larimar Net Penalized '!$D$5),'Larimar Net '!D3077)</f>
        <v>21314.276160336656</v>
      </c>
      <c r="I3076" s="7">
        <v>43958</v>
      </c>
      <c r="J3076" s="6">
        <v>20</v>
      </c>
      <c r="K3076" s="8">
        <f>IF(H3076="*",'Larimar Net '!I3077-('Larimar Net '!I3077*'Larimar Net Penalized '!$J$5),'Larimar Net '!I3077)</f>
        <v>8793.3478669337819</v>
      </c>
    </row>
    <row r="3077" spans="3:11" x14ac:dyDescent="0.3">
      <c r="C3077" s="7">
        <v>43958</v>
      </c>
      <c r="D3077" s="6">
        <v>21</v>
      </c>
      <c r="E3077" s="8">
        <f>IF(B3077="*",'Larimar Net '!D3078-('Larimar Net '!D3078*'Larimar Net Penalized '!$D$5),'Larimar Net '!D3078)</f>
        <v>17941.711765733809</v>
      </c>
      <c r="I3077" s="7">
        <v>43958</v>
      </c>
      <c r="J3077" s="6">
        <v>21</v>
      </c>
      <c r="K3077" s="8">
        <f>IF(H3077="*",'Larimar Net '!I3078-('Larimar Net '!I3078*'Larimar Net Penalized '!$J$5),'Larimar Net '!I3078)</f>
        <v>8559.1441381485747</v>
      </c>
    </row>
    <row r="3078" spans="3:11" x14ac:dyDescent="0.3">
      <c r="C3078" s="7">
        <v>43958</v>
      </c>
      <c r="D3078" s="6">
        <v>22</v>
      </c>
      <c r="E3078" s="8">
        <f>IF(B3078="*",'Larimar Net '!D3079-('Larimar Net '!D3079*'Larimar Net Penalized '!$D$5),'Larimar Net '!D3079)</f>
        <v>18139.932572225483</v>
      </c>
      <c r="I3078" s="7">
        <v>43958</v>
      </c>
      <c r="J3078" s="6">
        <v>22</v>
      </c>
      <c r="K3078" s="8">
        <f>IF(H3078="*",'Larimar Net '!I3079-('Larimar Net '!I3079*'Larimar Net Penalized '!$J$5),'Larimar Net '!I3079)</f>
        <v>10544.457391368976</v>
      </c>
    </row>
    <row r="3079" spans="3:11" x14ac:dyDescent="0.3">
      <c r="C3079" s="7">
        <v>43958</v>
      </c>
      <c r="D3079" s="6">
        <v>23</v>
      </c>
      <c r="E3079" s="8">
        <f>IF(B3079="*",'Larimar Net '!D3080-('Larimar Net '!D3080*'Larimar Net Penalized '!$D$5),'Larimar Net '!D3080)</f>
        <v>17009.169081435546</v>
      </c>
      <c r="I3079" s="7">
        <v>43958</v>
      </c>
      <c r="J3079" s="6">
        <v>23</v>
      </c>
      <c r="K3079" s="8">
        <f>IF(H3079="*",'Larimar Net '!I3080-('Larimar Net '!I3080*'Larimar Net Penalized '!$J$5),'Larimar Net '!I3080)</f>
        <v>10050.524660669571</v>
      </c>
    </row>
    <row r="3080" spans="3:11" x14ac:dyDescent="0.3">
      <c r="C3080" s="7">
        <v>43959</v>
      </c>
      <c r="D3080" s="6">
        <v>0</v>
      </c>
      <c r="E3080" s="8">
        <f>IF(B3080="*",'Larimar Net '!D3081-('Larimar Net '!D3081*'Larimar Net Penalized '!$D$5),'Larimar Net '!D3081)</f>
        <v>16728.684113877876</v>
      </c>
      <c r="I3080" s="7">
        <v>43959</v>
      </c>
      <c r="J3080" s="6">
        <v>0</v>
      </c>
      <c r="K3080" s="8">
        <f>IF(H3080="*",'Larimar Net '!I3081-('Larimar Net '!I3081*'Larimar Net Penalized '!$J$5),'Larimar Net '!I3081)</f>
        <v>11595.73734635194</v>
      </c>
    </row>
    <row r="3081" spans="3:11" x14ac:dyDescent="0.3">
      <c r="C3081" s="7">
        <v>43959</v>
      </c>
      <c r="D3081" s="6">
        <v>1</v>
      </c>
      <c r="E3081" s="8">
        <f>IF(B3081="*",'Larimar Net '!D3082-('Larimar Net '!D3082*'Larimar Net Penalized '!$D$5),'Larimar Net '!D3082)</f>
        <v>19602.755284567174</v>
      </c>
      <c r="I3081" s="7">
        <v>43959</v>
      </c>
      <c r="J3081" s="6">
        <v>1</v>
      </c>
      <c r="K3081" s="8">
        <f>IF(H3081="*",'Larimar Net '!I3082-('Larimar Net '!I3082*'Larimar Net Penalized '!$J$5),'Larimar Net '!I3082)</f>
        <v>13715.923151002549</v>
      </c>
    </row>
    <row r="3082" spans="3:11" x14ac:dyDescent="0.3">
      <c r="C3082" s="7">
        <v>43959</v>
      </c>
      <c r="D3082" s="6">
        <v>2</v>
      </c>
      <c r="E3082" s="8">
        <f>IF(B3082="*",'Larimar Net '!D3083-('Larimar Net '!D3083*'Larimar Net Penalized '!$D$5),'Larimar Net '!D3083)</f>
        <v>20665.858603795332</v>
      </c>
      <c r="I3082" s="7">
        <v>43959</v>
      </c>
      <c r="J3082" s="6">
        <v>2</v>
      </c>
      <c r="K3082" s="8">
        <f>IF(H3082="*",'Larimar Net '!I3083-('Larimar Net '!I3083*'Larimar Net Penalized '!$J$5),'Larimar Net '!I3083)</f>
        <v>14409.091073115984</v>
      </c>
    </row>
    <row r="3083" spans="3:11" x14ac:dyDescent="0.3">
      <c r="C3083" s="7">
        <v>43959</v>
      </c>
      <c r="D3083" s="6">
        <v>3</v>
      </c>
      <c r="E3083" s="8">
        <f>IF(B3083="*",'Larimar Net '!D3084-('Larimar Net '!D3084*'Larimar Net Penalized '!$D$5),'Larimar Net '!D3084)</f>
        <v>23995.884486937906</v>
      </c>
      <c r="I3083" s="7">
        <v>43959</v>
      </c>
      <c r="J3083" s="6">
        <v>3</v>
      </c>
      <c r="K3083" s="8">
        <f>IF(H3083="*",'Larimar Net '!I3084-('Larimar Net '!I3084*'Larimar Net Penalized '!$J$5),'Larimar Net '!I3084)</f>
        <v>17944.000713181373</v>
      </c>
    </row>
    <row r="3084" spans="3:11" x14ac:dyDescent="0.3">
      <c r="C3084" s="7">
        <v>43959</v>
      </c>
      <c r="D3084" s="6">
        <v>4</v>
      </c>
      <c r="E3084" s="8">
        <f>IF(B3084="*",'Larimar Net '!D3085-('Larimar Net '!D3085*'Larimar Net Penalized '!$D$5),'Larimar Net '!D3085)</f>
        <v>24509.4380907388</v>
      </c>
      <c r="I3084" s="7">
        <v>43959</v>
      </c>
      <c r="J3084" s="6">
        <v>4</v>
      </c>
      <c r="K3084" s="8">
        <f>IF(H3084="*",'Larimar Net '!I3085-('Larimar Net '!I3085*'Larimar Net Penalized '!$J$5),'Larimar Net '!I3085)</f>
        <v>19294.406233575646</v>
      </c>
    </row>
    <row r="3085" spans="3:11" x14ac:dyDescent="0.3">
      <c r="C3085" s="7">
        <v>43959</v>
      </c>
      <c r="D3085" s="6">
        <v>5</v>
      </c>
      <c r="E3085" s="8">
        <f>IF(B3085="*",'Larimar Net '!D3086-('Larimar Net '!D3086*'Larimar Net Penalized '!$D$5),'Larimar Net '!D3086)</f>
        <v>27135.657632732833</v>
      </c>
      <c r="I3085" s="7">
        <v>43959</v>
      </c>
      <c r="J3085" s="6">
        <v>5</v>
      </c>
      <c r="K3085" s="8">
        <f>IF(H3085="*",'Larimar Net '!I3086-('Larimar Net '!I3086*'Larimar Net Penalized '!$J$5),'Larimar Net '!I3086)</f>
        <v>21180.319140471467</v>
      </c>
    </row>
    <row r="3086" spans="3:11" x14ac:dyDescent="0.3">
      <c r="C3086" s="7">
        <v>43959</v>
      </c>
      <c r="D3086" s="6">
        <v>6</v>
      </c>
      <c r="E3086" s="8">
        <f>IF(B3086="*",'Larimar Net '!D3087-('Larimar Net '!D3087*'Larimar Net Penalized '!$D$5),'Larimar Net '!D3087)</f>
        <v>34630.548839694078</v>
      </c>
      <c r="I3086" s="7">
        <v>43959</v>
      </c>
      <c r="J3086" s="6">
        <v>6</v>
      </c>
      <c r="K3086" s="8">
        <f>IF(H3086="*",'Larimar Net '!I3087-('Larimar Net '!I3087*'Larimar Net Penalized '!$J$5),'Larimar Net '!I3087)</f>
        <v>26382.345331656663</v>
      </c>
    </row>
    <row r="3087" spans="3:11" x14ac:dyDescent="0.3">
      <c r="C3087" s="7">
        <v>43959</v>
      </c>
      <c r="D3087" s="6">
        <v>7</v>
      </c>
      <c r="E3087" s="8">
        <f>IF(B3087="*",'Larimar Net '!D3088-('Larimar Net '!D3088*'Larimar Net Penalized '!$D$5),'Larimar Net '!D3088)</f>
        <v>34093.981881500928</v>
      </c>
      <c r="I3087" s="7">
        <v>43959</v>
      </c>
      <c r="J3087" s="6">
        <v>7</v>
      </c>
      <c r="K3087" s="8">
        <f>IF(H3087="*",'Larimar Net '!I3088-('Larimar Net '!I3088*'Larimar Net Penalized '!$J$5),'Larimar Net '!I3088)</f>
        <v>30155.737185747108</v>
      </c>
    </row>
    <row r="3088" spans="3:11" x14ac:dyDescent="0.3">
      <c r="C3088" s="7">
        <v>43959</v>
      </c>
      <c r="D3088" s="6">
        <v>8</v>
      </c>
      <c r="E3088" s="8">
        <f>IF(B3088="*",'Larimar Net '!D3089-('Larimar Net '!D3089*'Larimar Net Penalized '!$D$5),'Larimar Net '!D3089)</f>
        <v>36283.526870505964</v>
      </c>
      <c r="I3088" s="7">
        <v>43959</v>
      </c>
      <c r="J3088" s="6">
        <v>8</v>
      </c>
      <c r="K3088" s="8">
        <f>IF(H3088="*",'Larimar Net '!I3089-('Larimar Net '!I3089*'Larimar Net Penalized '!$J$5),'Larimar Net '!I3089)</f>
        <v>28169.468233365573</v>
      </c>
    </row>
    <row r="3089" spans="3:11" x14ac:dyDescent="0.3">
      <c r="C3089" s="7">
        <v>43959</v>
      </c>
      <c r="D3089" s="6">
        <v>9</v>
      </c>
      <c r="E3089" s="8">
        <f>IF(B3089="*",'Larimar Net '!D3090-('Larimar Net '!D3090*'Larimar Net Penalized '!$D$5),'Larimar Net '!D3090)</f>
        <v>37475.208186912627</v>
      </c>
      <c r="I3089" s="7">
        <v>43959</v>
      </c>
      <c r="J3089" s="6">
        <v>9</v>
      </c>
      <c r="K3089" s="8">
        <f>IF(H3089="*",'Larimar Net '!I3090-('Larimar Net '!I3090*'Larimar Net Penalized '!$J$5),'Larimar Net '!I3090)</f>
        <v>30139.866818783725</v>
      </c>
    </row>
    <row r="3090" spans="3:11" x14ac:dyDescent="0.3">
      <c r="C3090" s="7">
        <v>43959</v>
      </c>
      <c r="D3090" s="6">
        <v>10</v>
      </c>
      <c r="E3090" s="8">
        <f>IF(B3090="*",'Larimar Net '!D3091-('Larimar Net '!D3091*'Larimar Net Penalized '!$D$5),'Larimar Net '!D3091)</f>
        <v>37910.724960534128</v>
      </c>
      <c r="I3090" s="7">
        <v>43959</v>
      </c>
      <c r="J3090" s="6">
        <v>10</v>
      </c>
      <c r="K3090" s="8">
        <f>IF(H3090="*",'Larimar Net '!I3091-('Larimar Net '!I3091*'Larimar Net Penalized '!$J$5),'Larimar Net '!I3091)</f>
        <v>30803.611652280422</v>
      </c>
    </row>
    <row r="3091" spans="3:11" x14ac:dyDescent="0.3">
      <c r="C3091" s="7">
        <v>43959</v>
      </c>
      <c r="D3091" s="6">
        <v>11</v>
      </c>
      <c r="E3091" s="8">
        <f>IF(B3091="*",'Larimar Net '!D3092-('Larimar Net '!D3092*'Larimar Net Penalized '!$D$5),'Larimar Net '!D3092)</f>
        <v>34276.382470787015</v>
      </c>
      <c r="I3091" s="7">
        <v>43959</v>
      </c>
      <c r="J3091" s="6">
        <v>11</v>
      </c>
      <c r="K3091" s="8">
        <f>IF(H3091="*",'Larimar Net '!I3092-('Larimar Net '!I3092*'Larimar Net Penalized '!$J$5),'Larimar Net '!I3092)</f>
        <v>24937.043479565393</v>
      </c>
    </row>
    <row r="3092" spans="3:11" x14ac:dyDescent="0.3">
      <c r="C3092" s="7">
        <v>43959</v>
      </c>
      <c r="D3092" s="6">
        <v>12</v>
      </c>
      <c r="E3092" s="8">
        <f>IF(B3092="*",'Larimar Net '!D3093-('Larimar Net '!D3093*'Larimar Net Penalized '!$D$5),'Larimar Net '!D3093)</f>
        <v>31022.572243432667</v>
      </c>
      <c r="I3092" s="7">
        <v>43959</v>
      </c>
      <c r="J3092" s="6">
        <v>12</v>
      </c>
      <c r="K3092" s="8">
        <f>IF(H3092="*",'Larimar Net '!I3093-('Larimar Net '!I3093*'Larimar Net Penalized '!$J$5),'Larimar Net '!I3093)</f>
        <v>20352.521975382366</v>
      </c>
    </row>
    <row r="3093" spans="3:11" x14ac:dyDescent="0.3">
      <c r="C3093" s="7">
        <v>43959</v>
      </c>
      <c r="D3093" s="6">
        <v>13</v>
      </c>
      <c r="E3093" s="8">
        <f>IF(B3093="*",'Larimar Net '!D3094-('Larimar Net '!D3094*'Larimar Net Penalized '!$D$5),'Larimar Net '!D3094)</f>
        <v>28759.553837294199</v>
      </c>
      <c r="I3093" s="7">
        <v>43959</v>
      </c>
      <c r="J3093" s="6">
        <v>13</v>
      </c>
      <c r="K3093" s="8">
        <f>IF(H3093="*",'Larimar Net '!I3094-('Larimar Net '!I3094*'Larimar Net Penalized '!$J$5),'Larimar Net '!I3094)</f>
        <v>18636.84592857258</v>
      </c>
    </row>
    <row r="3094" spans="3:11" x14ac:dyDescent="0.3">
      <c r="C3094" s="7">
        <v>43959</v>
      </c>
      <c r="D3094" s="6">
        <v>14</v>
      </c>
      <c r="E3094" s="8">
        <f>IF(B3094="*",'Larimar Net '!D3095-('Larimar Net '!D3095*'Larimar Net Penalized '!$D$5),'Larimar Net '!D3095)</f>
        <v>26440.802769681944</v>
      </c>
      <c r="I3094" s="7">
        <v>43959</v>
      </c>
      <c r="J3094" s="6">
        <v>14</v>
      </c>
      <c r="K3094" s="8">
        <f>IF(H3094="*",'Larimar Net '!I3095-('Larimar Net '!I3095*'Larimar Net Penalized '!$J$5),'Larimar Net '!I3095)</f>
        <v>16516.739766599465</v>
      </c>
    </row>
    <row r="3095" spans="3:11" x14ac:dyDescent="0.3">
      <c r="C3095" s="7">
        <v>43959</v>
      </c>
      <c r="D3095" s="6">
        <v>15</v>
      </c>
      <c r="E3095" s="8">
        <f>IF(B3095="*",'Larimar Net '!D3096-('Larimar Net '!D3096*'Larimar Net Penalized '!$D$5),'Larimar Net '!D3096)</f>
        <v>27008.717916626749</v>
      </c>
      <c r="I3095" s="7">
        <v>43959</v>
      </c>
      <c r="J3095" s="6">
        <v>15</v>
      </c>
      <c r="K3095" s="8">
        <f>IF(H3095="*",'Larimar Net '!I3096-('Larimar Net '!I3096*'Larimar Net Penalized '!$J$5),'Larimar Net '!I3096)</f>
        <v>15903.221545011667</v>
      </c>
    </row>
    <row r="3096" spans="3:11" x14ac:dyDescent="0.3">
      <c r="C3096" s="7">
        <v>43959</v>
      </c>
      <c r="D3096" s="6">
        <v>16</v>
      </c>
      <c r="E3096" s="8">
        <f>IF(B3096="*",'Larimar Net '!D3097-('Larimar Net '!D3097*'Larimar Net Penalized '!$D$5),'Larimar Net '!D3097)</f>
        <v>25623.821956918586</v>
      </c>
      <c r="I3096" s="7">
        <v>43959</v>
      </c>
      <c r="J3096" s="6">
        <v>16</v>
      </c>
      <c r="K3096" s="8">
        <f>IF(H3096="*",'Larimar Net '!I3097-('Larimar Net '!I3097*'Larimar Net Penalized '!$J$5),'Larimar Net '!I3097)</f>
        <v>14352.375735294638</v>
      </c>
    </row>
    <row r="3097" spans="3:11" x14ac:dyDescent="0.3">
      <c r="C3097" s="7">
        <v>43959</v>
      </c>
      <c r="D3097" s="6">
        <v>17</v>
      </c>
      <c r="E3097" s="8">
        <f>IF(B3097="*",'Larimar Net '!D3098-('Larimar Net '!D3098*'Larimar Net Penalized '!$D$5),'Larimar Net '!D3098)</f>
        <v>21352.26319021927</v>
      </c>
      <c r="I3097" s="7">
        <v>43959</v>
      </c>
      <c r="J3097" s="6">
        <v>17</v>
      </c>
      <c r="K3097" s="8">
        <f>IF(H3097="*",'Larimar Net '!I3098-('Larimar Net '!I3098*'Larimar Net Penalized '!$J$5),'Larimar Net '!I3098)</f>
        <v>11662.632204491567</v>
      </c>
    </row>
    <row r="3098" spans="3:11" x14ac:dyDescent="0.3">
      <c r="C3098" s="7">
        <v>43959</v>
      </c>
      <c r="D3098" s="6">
        <v>18</v>
      </c>
      <c r="E3098" s="8">
        <f>IF(B3098="*",'Larimar Net '!D3099-('Larimar Net '!D3099*'Larimar Net Penalized '!$D$5),'Larimar Net '!D3099)</f>
        <v>26173.880910923828</v>
      </c>
      <c r="I3098" s="7">
        <v>43959</v>
      </c>
      <c r="J3098" s="6">
        <v>18</v>
      </c>
      <c r="K3098" s="8">
        <f>IF(H3098="*",'Larimar Net '!I3099-('Larimar Net '!I3099*'Larimar Net Penalized '!$J$5),'Larimar Net '!I3099)</f>
        <v>11788.168413482967</v>
      </c>
    </row>
    <row r="3099" spans="3:11" x14ac:dyDescent="0.3">
      <c r="C3099" s="7">
        <v>43959</v>
      </c>
      <c r="D3099" s="6">
        <v>19</v>
      </c>
      <c r="E3099" s="8">
        <f>IF(B3099="*",'Larimar Net '!D3100-('Larimar Net '!D3100*'Larimar Net Penalized '!$D$5),'Larimar Net '!D3100)</f>
        <v>24529.354128334089</v>
      </c>
      <c r="I3099" s="7">
        <v>43959</v>
      </c>
      <c r="J3099" s="6">
        <v>19</v>
      </c>
      <c r="K3099" s="8">
        <f>IF(H3099="*",'Larimar Net '!I3100-('Larimar Net '!I3100*'Larimar Net Penalized '!$J$5),'Larimar Net '!I3100)</f>
        <v>14281.604009083083</v>
      </c>
    </row>
    <row r="3100" spans="3:11" x14ac:dyDescent="0.3">
      <c r="C3100" s="7">
        <v>43959</v>
      </c>
      <c r="D3100" s="6">
        <v>20</v>
      </c>
      <c r="E3100" s="8">
        <f>IF(B3100="*",'Larimar Net '!D3101-('Larimar Net '!D3101*'Larimar Net Penalized '!$D$5),'Larimar Net '!D3101)</f>
        <v>25394.21350533409</v>
      </c>
      <c r="I3100" s="7">
        <v>43959</v>
      </c>
      <c r="J3100" s="6">
        <v>20</v>
      </c>
      <c r="K3100" s="8">
        <f>IF(H3100="*",'Larimar Net '!I3101-('Larimar Net '!I3101*'Larimar Net Penalized '!$J$5),'Larimar Net '!I3101)</f>
        <v>13042.697547832429</v>
      </c>
    </row>
    <row r="3101" spans="3:11" x14ac:dyDescent="0.3">
      <c r="C3101" s="7">
        <v>43959</v>
      </c>
      <c r="D3101" s="6">
        <v>21</v>
      </c>
      <c r="E3101" s="8">
        <f>IF(B3101="*",'Larimar Net '!D3102-('Larimar Net '!D3102*'Larimar Net Penalized '!$D$5),'Larimar Net '!D3102)</f>
        <v>30137.657525628292</v>
      </c>
      <c r="I3101" s="7">
        <v>43959</v>
      </c>
      <c r="J3101" s="6">
        <v>21</v>
      </c>
      <c r="K3101" s="8">
        <f>IF(H3101="*",'Larimar Net '!I3102-('Larimar Net '!I3102*'Larimar Net Penalized '!$J$5),'Larimar Net '!I3102)</f>
        <v>18049.89051565501</v>
      </c>
    </row>
    <row r="3102" spans="3:11" x14ac:dyDescent="0.3">
      <c r="C3102" s="7">
        <v>43959</v>
      </c>
      <c r="D3102" s="6">
        <v>22</v>
      </c>
      <c r="E3102" s="8">
        <f>IF(B3102="*",'Larimar Net '!D3103-('Larimar Net '!D3103*'Larimar Net Penalized '!$D$5),'Larimar Net '!D3103)</f>
        <v>30660.05788472739</v>
      </c>
      <c r="I3102" s="7">
        <v>43959</v>
      </c>
      <c r="J3102" s="6">
        <v>22</v>
      </c>
      <c r="K3102" s="8">
        <f>IF(H3102="*",'Larimar Net '!I3103-('Larimar Net '!I3103*'Larimar Net Penalized '!$J$5),'Larimar Net '!I3103)</f>
        <v>19993.786693545222</v>
      </c>
    </row>
    <row r="3103" spans="3:11" x14ac:dyDescent="0.3">
      <c r="C3103" s="7">
        <v>43959</v>
      </c>
      <c r="D3103" s="6">
        <v>23</v>
      </c>
      <c r="E3103" s="8">
        <f>IF(B3103="*",'Larimar Net '!D3104-('Larimar Net '!D3104*'Larimar Net Penalized '!$D$5),'Larimar Net '!D3104)</f>
        <v>30882.125430890217</v>
      </c>
      <c r="I3103" s="7">
        <v>43959</v>
      </c>
      <c r="J3103" s="6">
        <v>23</v>
      </c>
      <c r="K3103" s="8">
        <f>IF(H3103="*",'Larimar Net '!I3104-('Larimar Net '!I3104*'Larimar Net Penalized '!$J$5),'Larimar Net '!I3104)</f>
        <v>21501.449673905423</v>
      </c>
    </row>
    <row r="3104" spans="3:11" x14ac:dyDescent="0.3">
      <c r="C3104" s="7">
        <v>43960</v>
      </c>
      <c r="D3104" s="6">
        <v>0</v>
      </c>
      <c r="E3104" s="8">
        <f>IF(B3104="*",'Larimar Net '!D3105-('Larimar Net '!D3105*'Larimar Net Penalized '!$D$5),'Larimar Net '!D3105)</f>
        <v>31922.846892700967</v>
      </c>
      <c r="I3104" s="7">
        <v>43960</v>
      </c>
      <c r="J3104" s="6">
        <v>0</v>
      </c>
      <c r="K3104" s="8">
        <f>IF(H3104="*",'Larimar Net '!I3105-('Larimar Net '!I3105*'Larimar Net Penalized '!$J$5),'Larimar Net '!I3105)</f>
        <v>22730.102817045983</v>
      </c>
    </row>
    <row r="3105" spans="3:11" x14ac:dyDescent="0.3">
      <c r="C3105" s="7">
        <v>43960</v>
      </c>
      <c r="D3105" s="6">
        <v>1</v>
      </c>
      <c r="E3105" s="8">
        <f>IF(B3105="*",'Larimar Net '!D3106-('Larimar Net '!D3106*'Larimar Net Penalized '!$D$5),'Larimar Net '!D3106)</f>
        <v>35627.999958409135</v>
      </c>
      <c r="I3105" s="7">
        <v>43960</v>
      </c>
      <c r="J3105" s="6">
        <v>1</v>
      </c>
      <c r="K3105" s="8">
        <f>IF(H3105="*",'Larimar Net '!I3106-('Larimar Net '!I3106*'Larimar Net Penalized '!$J$5),'Larimar Net '!I3106)</f>
        <v>26431.087004422287</v>
      </c>
    </row>
    <row r="3106" spans="3:11" x14ac:dyDescent="0.3">
      <c r="C3106" s="7">
        <v>43960</v>
      </c>
      <c r="D3106" s="6">
        <v>2</v>
      </c>
      <c r="E3106" s="8">
        <f>IF(B3106="*",'Larimar Net '!D3107-('Larimar Net '!D3107*'Larimar Net Penalized '!$D$5),'Larimar Net '!D3107)</f>
        <v>37946.028206080999</v>
      </c>
      <c r="I3106" s="7">
        <v>43960</v>
      </c>
      <c r="J3106" s="6">
        <v>2</v>
      </c>
      <c r="K3106" s="8">
        <f>IF(H3106="*",'Larimar Net '!I3107-('Larimar Net '!I3107*'Larimar Net Penalized '!$J$5),'Larimar Net '!I3107)</f>
        <v>28399.81871703373</v>
      </c>
    </row>
    <row r="3107" spans="3:11" x14ac:dyDescent="0.3">
      <c r="C3107" s="7">
        <v>43960</v>
      </c>
      <c r="D3107" s="6">
        <v>3</v>
      </c>
      <c r="E3107" s="8">
        <f>IF(B3107="*",'Larimar Net '!D3108-('Larimar Net '!D3108*'Larimar Net Penalized '!$D$5),'Larimar Net '!D3108)</f>
        <v>41002.525536766043</v>
      </c>
      <c r="I3107" s="7">
        <v>43960</v>
      </c>
      <c r="J3107" s="6">
        <v>3</v>
      </c>
      <c r="K3107" s="8">
        <f>IF(H3107="*",'Larimar Net '!I3108-('Larimar Net '!I3108*'Larimar Net Penalized '!$J$5),'Larimar Net '!I3108)</f>
        <v>27277.239015910862</v>
      </c>
    </row>
    <row r="3108" spans="3:11" x14ac:dyDescent="0.3">
      <c r="C3108" s="7">
        <v>43960</v>
      </c>
      <c r="D3108" s="6">
        <v>4</v>
      </c>
      <c r="E3108" s="8">
        <f>IF(B3108="*",'Larimar Net '!D3109-('Larimar Net '!D3109*'Larimar Net Penalized '!$D$5),'Larimar Net '!D3109)</f>
        <v>43194.516132622528</v>
      </c>
      <c r="I3108" s="7">
        <v>43960</v>
      </c>
      <c r="J3108" s="6">
        <v>4</v>
      </c>
      <c r="K3108" s="8">
        <f>IF(H3108="*",'Larimar Net '!I3109-('Larimar Net '!I3109*'Larimar Net Penalized '!$J$5),'Larimar Net '!I3109)</f>
        <v>32916.857669250341</v>
      </c>
    </row>
    <row r="3109" spans="3:11" x14ac:dyDescent="0.3">
      <c r="C3109" s="7">
        <v>43960</v>
      </c>
      <c r="D3109" s="6">
        <v>5</v>
      </c>
      <c r="E3109" s="8">
        <f>IF(B3109="*",'Larimar Net '!D3110-('Larimar Net '!D3110*'Larimar Net Penalized '!$D$5),'Larimar Net '!D3110)</f>
        <v>44046.093929009461</v>
      </c>
      <c r="I3109" s="7">
        <v>43960</v>
      </c>
      <c r="J3109" s="6">
        <v>5</v>
      </c>
      <c r="K3109" s="8">
        <f>IF(H3109="*",'Larimar Net '!I3110-('Larimar Net '!I3110*'Larimar Net Penalized '!$J$5),'Larimar Net '!I3110)</f>
        <v>33479.310484464615</v>
      </c>
    </row>
    <row r="3110" spans="3:11" x14ac:dyDescent="0.3">
      <c r="C3110" s="7">
        <v>43960</v>
      </c>
      <c r="D3110" s="6">
        <v>6</v>
      </c>
      <c r="E3110" s="8">
        <f>IF(B3110="*",'Larimar Net '!D3111-('Larimar Net '!D3111*'Larimar Net Penalized '!$D$5),'Larimar Net '!D3111)</f>
        <v>44019.15182371196</v>
      </c>
      <c r="I3110" s="7">
        <v>43960</v>
      </c>
      <c r="J3110" s="6">
        <v>6</v>
      </c>
      <c r="K3110" s="8">
        <f>IF(H3110="*",'Larimar Net '!I3111-('Larimar Net '!I3111*'Larimar Net Penalized '!$J$5),'Larimar Net '!I3111)</f>
        <v>33597.357454599529</v>
      </c>
    </row>
    <row r="3111" spans="3:11" x14ac:dyDescent="0.3">
      <c r="C3111" s="7">
        <v>43960</v>
      </c>
      <c r="D3111" s="6">
        <v>7</v>
      </c>
      <c r="E3111" s="8">
        <f>IF(B3111="*",'Larimar Net '!D3112-('Larimar Net '!D3112*'Larimar Net Penalized '!$D$5),'Larimar Net '!D3112)</f>
        <v>43638.387228369043</v>
      </c>
      <c r="I3111" s="7">
        <v>43960</v>
      </c>
      <c r="J3111" s="6">
        <v>7</v>
      </c>
      <c r="K3111" s="8">
        <f>IF(H3111="*",'Larimar Net '!I3112-('Larimar Net '!I3112*'Larimar Net Penalized '!$J$5),'Larimar Net '!I3112)</f>
        <v>32183.740806529597</v>
      </c>
    </row>
    <row r="3112" spans="3:11" x14ac:dyDescent="0.3">
      <c r="C3112" s="7">
        <v>43960</v>
      </c>
      <c r="D3112" s="6">
        <v>8</v>
      </c>
      <c r="E3112" s="8">
        <f>IF(B3112="*",'Larimar Net '!D3113-('Larimar Net '!D3113*'Larimar Net Penalized '!$D$5),'Larimar Net '!D3113)</f>
        <v>43137.757202278168</v>
      </c>
      <c r="I3112" s="7">
        <v>43960</v>
      </c>
      <c r="J3112" s="6">
        <v>8</v>
      </c>
      <c r="K3112" s="8">
        <f>IF(H3112="*",'Larimar Net '!I3113-('Larimar Net '!I3113*'Larimar Net Penalized '!$J$5),'Larimar Net '!I3113)</f>
        <v>30168.823261265625</v>
      </c>
    </row>
    <row r="3113" spans="3:11" x14ac:dyDescent="0.3">
      <c r="C3113" s="7">
        <v>43960</v>
      </c>
      <c r="D3113" s="6">
        <v>9</v>
      </c>
      <c r="E3113" s="8">
        <f>IF(B3113="*",'Larimar Net '!D3114-('Larimar Net '!D3114*'Larimar Net Penalized '!$D$5),'Larimar Net '!D3114)</f>
        <v>42210.087466890218</v>
      </c>
      <c r="I3113" s="7">
        <v>43960</v>
      </c>
      <c r="J3113" s="6">
        <v>9</v>
      </c>
      <c r="K3113" s="8">
        <f>IF(H3113="*",'Larimar Net '!I3114-('Larimar Net '!I3114*'Larimar Net Penalized '!$J$5),'Larimar Net '!I3114)</f>
        <v>30957.656652749105</v>
      </c>
    </row>
    <row r="3114" spans="3:11" x14ac:dyDescent="0.3">
      <c r="C3114" s="7">
        <v>43960</v>
      </c>
      <c r="D3114" s="6">
        <v>10</v>
      </c>
      <c r="E3114" s="8">
        <f>IF(B3114="*",'Larimar Net '!D3115-('Larimar Net '!D3115*'Larimar Net Penalized '!$D$5),'Larimar Net '!D3115)</f>
        <v>41807.936352556746</v>
      </c>
      <c r="I3114" s="7">
        <v>43960</v>
      </c>
      <c r="J3114" s="6">
        <v>10</v>
      </c>
      <c r="K3114" s="8">
        <f>IF(H3114="*",'Larimar Net '!I3115-('Larimar Net '!I3115*'Larimar Net Penalized '!$J$5),'Larimar Net '!I3115)</f>
        <v>31698.043560639042</v>
      </c>
    </row>
    <row r="3115" spans="3:11" x14ac:dyDescent="0.3">
      <c r="C3115" s="7">
        <v>43960</v>
      </c>
      <c r="D3115" s="6">
        <v>11</v>
      </c>
      <c r="E3115" s="8">
        <f>IF(B3115="*",'Larimar Net '!D3116-('Larimar Net '!D3116*'Larimar Net Penalized '!$D$5),'Larimar Net '!D3116)</f>
        <v>42127.568079537625</v>
      </c>
      <c r="I3115" s="7">
        <v>43960</v>
      </c>
      <c r="J3115" s="6">
        <v>11</v>
      </c>
      <c r="K3115" s="8">
        <f>IF(H3115="*",'Larimar Net '!I3116-('Larimar Net '!I3116*'Larimar Net Penalized '!$J$5),'Larimar Net '!I3116)</f>
        <v>32566.016412784211</v>
      </c>
    </row>
    <row r="3116" spans="3:11" x14ac:dyDescent="0.3">
      <c r="C3116" s="7">
        <v>43960</v>
      </c>
      <c r="D3116" s="6">
        <v>12</v>
      </c>
      <c r="E3116" s="8">
        <f>IF(B3116="*",'Larimar Net '!D3117-('Larimar Net '!D3117*'Larimar Net Penalized '!$D$5),'Larimar Net '!D3117)</f>
        <v>42628.232200240542</v>
      </c>
      <c r="I3116" s="7">
        <v>43960</v>
      </c>
      <c r="J3116" s="6">
        <v>12</v>
      </c>
      <c r="K3116" s="8">
        <f>IF(H3116="*",'Larimar Net '!I3117-('Larimar Net '!I3117*'Larimar Net Penalized '!$J$5),'Larimar Net '!I3117)</f>
        <v>33994.205778403768</v>
      </c>
    </row>
    <row r="3117" spans="3:11" x14ac:dyDescent="0.3">
      <c r="C3117" s="7">
        <v>43960</v>
      </c>
      <c r="D3117" s="6">
        <v>13</v>
      </c>
      <c r="E3117" s="8">
        <f>IF(B3117="*",'Larimar Net '!D3118-('Larimar Net '!D3118*'Larimar Net Penalized '!$D$5),'Larimar Net '!D3118)</f>
        <v>44063.402651000404</v>
      </c>
      <c r="I3117" s="7">
        <v>43960</v>
      </c>
      <c r="J3117" s="6">
        <v>13</v>
      </c>
      <c r="K3117" s="8">
        <f>IF(H3117="*",'Larimar Net '!I3118-('Larimar Net '!I3118*'Larimar Net Penalized '!$J$5),'Larimar Net '!I3118)</f>
        <v>34031.552116819868</v>
      </c>
    </row>
    <row r="3118" spans="3:11" x14ac:dyDescent="0.3">
      <c r="C3118" s="7">
        <v>43960</v>
      </c>
      <c r="D3118" s="6">
        <v>14</v>
      </c>
      <c r="E3118" s="8">
        <f>IF(B3118="*",'Larimar Net '!D3119-('Larimar Net '!D3119*'Larimar Net Penalized '!$D$5),'Larimar Net '!D3119)</f>
        <v>45536.720867803044</v>
      </c>
      <c r="I3118" s="7">
        <v>43960</v>
      </c>
      <c r="J3118" s="6">
        <v>14</v>
      </c>
      <c r="K3118" s="8">
        <f>IF(H3118="*",'Larimar Net '!I3119-('Larimar Net '!I3119*'Larimar Net Penalized '!$J$5),'Larimar Net '!I3119)</f>
        <v>31509.005423202711</v>
      </c>
    </row>
    <row r="3119" spans="3:11" x14ac:dyDescent="0.3">
      <c r="C3119" s="7">
        <v>43960</v>
      </c>
      <c r="D3119" s="6">
        <v>15</v>
      </c>
      <c r="E3119" s="8">
        <f>IF(B3119="*",'Larimar Net '!D3120-('Larimar Net '!D3120*'Larimar Net Penalized '!$D$5),'Larimar Net '!D3120)</f>
        <v>44841.321940371919</v>
      </c>
      <c r="I3119" s="7">
        <v>43960</v>
      </c>
      <c r="J3119" s="6">
        <v>15</v>
      </c>
      <c r="K3119" s="8">
        <f>IF(H3119="*",'Larimar Net '!I3120-('Larimar Net '!I3120*'Larimar Net Penalized '!$J$5),'Larimar Net '!I3120)</f>
        <v>30235.595611240089</v>
      </c>
    </row>
    <row r="3120" spans="3:11" x14ac:dyDescent="0.3">
      <c r="C3120" s="7">
        <v>43960</v>
      </c>
      <c r="D3120" s="6">
        <v>16</v>
      </c>
      <c r="E3120" s="8">
        <f>IF(B3120="*",'Larimar Net '!D3121-('Larimar Net '!D3121*'Larimar Net Penalized '!$D$5),'Larimar Net '!D3121)</f>
        <v>43838.454538559003</v>
      </c>
      <c r="I3120" s="7">
        <v>43960</v>
      </c>
      <c r="J3120" s="6">
        <v>16</v>
      </c>
      <c r="K3120" s="8">
        <f>IF(H3120="*",'Larimar Net '!I3121-('Larimar Net '!I3121*'Larimar Net Penalized '!$J$5),'Larimar Net '!I3121)</f>
        <v>27895.647039520169</v>
      </c>
    </row>
    <row r="3121" spans="3:11" x14ac:dyDescent="0.3">
      <c r="C3121" s="7">
        <v>43960</v>
      </c>
      <c r="D3121" s="6">
        <v>17</v>
      </c>
      <c r="E3121" s="8">
        <f>IF(B3121="*",'Larimar Net '!D3122-('Larimar Net '!D3122*'Larimar Net Penalized '!$D$5),'Larimar Net '!D3122)</f>
        <v>40818.674922452919</v>
      </c>
      <c r="I3121" s="7">
        <v>43960</v>
      </c>
      <c r="J3121" s="6">
        <v>17</v>
      </c>
      <c r="K3121" s="8">
        <f>IF(H3121="*",'Larimar Net '!I3122-('Larimar Net '!I3122*'Larimar Net Penalized '!$J$5),'Larimar Net '!I3122)</f>
        <v>27570.241427619632</v>
      </c>
    </row>
    <row r="3122" spans="3:11" x14ac:dyDescent="0.3">
      <c r="C3122" s="7">
        <v>43960</v>
      </c>
      <c r="D3122" s="6">
        <v>18</v>
      </c>
      <c r="E3122" s="8">
        <f>IF(B3122="*",'Larimar Net '!D3123-('Larimar Net '!D3123*'Larimar Net Penalized '!$D$5),'Larimar Net '!D3123)</f>
        <v>41855.252831018093</v>
      </c>
      <c r="I3122" s="7">
        <v>43960</v>
      </c>
      <c r="J3122" s="6">
        <v>18</v>
      </c>
      <c r="K3122" s="8">
        <f>IF(H3122="*",'Larimar Net '!I3123-('Larimar Net '!I3123*'Larimar Net Penalized '!$J$5),'Larimar Net '!I3123)</f>
        <v>25256.466954234376</v>
      </c>
    </row>
    <row r="3123" spans="3:11" x14ac:dyDescent="0.3">
      <c r="C3123" s="7">
        <v>43960</v>
      </c>
      <c r="D3123" s="6">
        <v>19</v>
      </c>
      <c r="E3123" s="8">
        <f>IF(B3123="*",'Larimar Net '!D3124-('Larimar Net '!D3124*'Larimar Net Penalized '!$D$5),'Larimar Net '!D3124)</f>
        <v>41921.359717133833</v>
      </c>
      <c r="I3123" s="7">
        <v>43960</v>
      </c>
      <c r="J3123" s="6">
        <v>19</v>
      </c>
      <c r="K3123" s="8">
        <f>IF(H3123="*",'Larimar Net '!I3124-('Larimar Net '!I3124*'Larimar Net Penalized '!$J$5),'Larimar Net '!I3124)</f>
        <v>20467.310213759087</v>
      </c>
    </row>
    <row r="3124" spans="3:11" x14ac:dyDescent="0.3">
      <c r="C3124" s="7">
        <v>43960</v>
      </c>
      <c r="D3124" s="6">
        <v>20</v>
      </c>
      <c r="E3124" s="8">
        <f>IF(B3124="*",'Larimar Net '!D3125-('Larimar Net '!D3125*'Larimar Net Penalized '!$D$5),'Larimar Net '!D3125)</f>
        <v>40455.373937734374</v>
      </c>
      <c r="I3124" s="7">
        <v>43960</v>
      </c>
      <c r="J3124" s="6">
        <v>20</v>
      </c>
      <c r="K3124" s="8">
        <f>IF(H3124="*",'Larimar Net '!I3125-('Larimar Net '!I3125*'Larimar Net Penalized '!$J$5),'Larimar Net '!I3125)</f>
        <v>19139.730431377888</v>
      </c>
    </row>
    <row r="3125" spans="3:11" x14ac:dyDescent="0.3">
      <c r="C3125" s="7">
        <v>43960</v>
      </c>
      <c r="D3125" s="6">
        <v>21</v>
      </c>
      <c r="E3125" s="8">
        <f>IF(B3125="*",'Larimar Net '!D3126-('Larimar Net '!D3126*'Larimar Net Penalized '!$D$5),'Larimar Net '!D3126)</f>
        <v>38459.816095000206</v>
      </c>
      <c r="I3125" s="7">
        <v>43960</v>
      </c>
      <c r="J3125" s="6">
        <v>21</v>
      </c>
      <c r="K3125" s="8">
        <f>IF(H3125="*",'Larimar Net '!I3126-('Larimar Net '!I3126*'Larimar Net Penalized '!$J$5),'Larimar Net '!I3126)</f>
        <v>17255.774712231243</v>
      </c>
    </row>
    <row r="3126" spans="3:11" x14ac:dyDescent="0.3">
      <c r="C3126" s="7">
        <v>43960</v>
      </c>
      <c r="D3126" s="6">
        <v>22</v>
      </c>
      <c r="E3126" s="8">
        <f>IF(B3126="*",'Larimar Net '!D3127-('Larimar Net '!D3127*'Larimar Net Penalized '!$D$5),'Larimar Net '!D3127)</f>
        <v>34402.335371371097</v>
      </c>
      <c r="I3126" s="7">
        <v>43960</v>
      </c>
      <c r="J3126" s="6">
        <v>22</v>
      </c>
      <c r="K3126" s="8">
        <f>IF(H3126="*",'Larimar Net '!I3127-('Larimar Net '!I3127*'Larimar Net Penalized '!$J$5),'Larimar Net '!I3127)</f>
        <v>13962.442353169637</v>
      </c>
    </row>
    <row r="3127" spans="3:11" x14ac:dyDescent="0.3">
      <c r="C3127" s="7">
        <v>43960</v>
      </c>
      <c r="D3127" s="6">
        <v>23</v>
      </c>
      <c r="E3127" s="8">
        <f>IF(B3127="*",'Larimar Net '!D3128-('Larimar Net '!D3128*'Larimar Net Penalized '!$D$5),'Larimar Net '!D3128)</f>
        <v>28747.448057443667</v>
      </c>
      <c r="I3127" s="7">
        <v>43960</v>
      </c>
      <c r="J3127" s="6">
        <v>23</v>
      </c>
      <c r="K3127" s="8">
        <f>IF(H3127="*",'Larimar Net '!I3128-('Larimar Net '!I3128*'Larimar Net Penalized '!$J$5),'Larimar Net '!I3128)</f>
        <v>15303.758007928654</v>
      </c>
    </row>
    <row r="3128" spans="3:11" x14ac:dyDescent="0.3">
      <c r="C3128" s="7">
        <v>43961</v>
      </c>
      <c r="D3128" s="6">
        <v>0</v>
      </c>
      <c r="E3128" s="8">
        <f>IF(B3128="*",'Larimar Net '!D3129-('Larimar Net '!D3129*'Larimar Net Penalized '!$D$5),'Larimar Net '!D3129)</f>
        <v>26306.110756372327</v>
      </c>
      <c r="I3128" s="7">
        <v>43961</v>
      </c>
      <c r="J3128" s="6">
        <v>0</v>
      </c>
      <c r="K3128" s="8">
        <f>IF(H3128="*",'Larimar Net '!I3129-('Larimar Net '!I3129*'Larimar Net Penalized '!$J$5),'Larimar Net '!I3129)</f>
        <v>14554.937611373005</v>
      </c>
    </row>
    <row r="3129" spans="3:11" x14ac:dyDescent="0.3">
      <c r="C3129" s="7">
        <v>43961</v>
      </c>
      <c r="D3129" s="6">
        <v>1</v>
      </c>
      <c r="E3129" s="8">
        <f>IF(B3129="*",'Larimar Net '!D3130-('Larimar Net '!D3130*'Larimar Net Penalized '!$D$5),'Larimar Net '!D3130)</f>
        <v>28944.390291543998</v>
      </c>
      <c r="I3129" s="7">
        <v>43961</v>
      </c>
      <c r="J3129" s="6">
        <v>1</v>
      </c>
      <c r="K3129" s="8">
        <f>IF(H3129="*",'Larimar Net '!I3130-('Larimar Net '!I3130*'Larimar Net Penalized '!$J$5),'Larimar Net '!I3130)</f>
        <v>17581.734407122593</v>
      </c>
    </row>
    <row r="3130" spans="3:11" x14ac:dyDescent="0.3">
      <c r="C3130" s="7">
        <v>43961</v>
      </c>
      <c r="D3130" s="6">
        <v>2</v>
      </c>
      <c r="E3130" s="8">
        <f>IF(B3130="*",'Larimar Net '!D3131-('Larimar Net '!D3131*'Larimar Net Penalized '!$D$5),'Larimar Net '!D3131)</f>
        <v>24313.483647745787</v>
      </c>
      <c r="I3130" s="7">
        <v>43961</v>
      </c>
      <c r="J3130" s="6">
        <v>2</v>
      </c>
      <c r="K3130" s="8">
        <f>IF(H3130="*",'Larimar Net '!I3131-('Larimar Net '!I3131*'Larimar Net Penalized '!$J$5),'Larimar Net '!I3131)</f>
        <v>15119.87392938178</v>
      </c>
    </row>
    <row r="3131" spans="3:11" x14ac:dyDescent="0.3">
      <c r="C3131" s="7">
        <v>43961</v>
      </c>
      <c r="D3131" s="6">
        <v>3</v>
      </c>
      <c r="E3131" s="8">
        <f>IF(B3131="*",'Larimar Net '!D3132-('Larimar Net '!D3132*'Larimar Net Penalized '!$D$5),'Larimar Net '!D3132)</f>
        <v>24507.172214035261</v>
      </c>
      <c r="I3131" s="7">
        <v>43961</v>
      </c>
      <c r="J3131" s="6">
        <v>3</v>
      </c>
      <c r="K3131" s="8">
        <f>IF(H3131="*",'Larimar Net '!I3132-('Larimar Net '!I3132*'Larimar Net Penalized '!$J$5),'Larimar Net '!I3132)</f>
        <v>13645.591279621936</v>
      </c>
    </row>
    <row r="3132" spans="3:11" x14ac:dyDescent="0.3">
      <c r="C3132" s="7">
        <v>43961</v>
      </c>
      <c r="D3132" s="6">
        <v>4</v>
      </c>
      <c r="E3132" s="8">
        <f>IF(B3132="*",'Larimar Net '!D3133-('Larimar Net '!D3133*'Larimar Net Penalized '!$D$5),'Larimar Net '!D3133)</f>
        <v>32300.909682313115</v>
      </c>
      <c r="I3132" s="7">
        <v>43961</v>
      </c>
      <c r="J3132" s="6">
        <v>4</v>
      </c>
      <c r="K3132" s="8">
        <f>IF(H3132="*",'Larimar Net '!I3133-('Larimar Net '!I3133*'Larimar Net Penalized '!$J$5),'Larimar Net '!I3133)</f>
        <v>20598.959588571928</v>
      </c>
    </row>
    <row r="3133" spans="3:11" x14ac:dyDescent="0.3">
      <c r="C3133" s="7">
        <v>43961</v>
      </c>
      <c r="D3133" s="6">
        <v>5</v>
      </c>
      <c r="E3133" s="8">
        <f>IF(B3133="*",'Larimar Net '!D3134-('Larimar Net '!D3134*'Larimar Net Penalized '!$D$5),'Larimar Net '!D3134)</f>
        <v>39618.784433659544</v>
      </c>
      <c r="I3133" s="7">
        <v>43961</v>
      </c>
      <c r="J3133" s="6">
        <v>5</v>
      </c>
      <c r="K3133" s="8">
        <f>IF(H3133="*",'Larimar Net '!I3134-('Larimar Net '!I3134*'Larimar Net Penalized '!$J$5),'Larimar Net '!I3134)</f>
        <v>30545.719278245455</v>
      </c>
    </row>
    <row r="3134" spans="3:11" x14ac:dyDescent="0.3">
      <c r="C3134" s="7">
        <v>43961</v>
      </c>
      <c r="D3134" s="6">
        <v>6</v>
      </c>
      <c r="E3134" s="8">
        <f>IF(B3134="*",'Larimar Net '!D3135-('Larimar Net '!D3135*'Larimar Net Penalized '!$D$5),'Larimar Net '!D3135)</f>
        <v>43251.151344184625</v>
      </c>
      <c r="I3134" s="7">
        <v>43961</v>
      </c>
      <c r="J3134" s="6">
        <v>6</v>
      </c>
      <c r="K3134" s="8">
        <f>IF(H3134="*",'Larimar Net '!I3135-('Larimar Net '!I3135*'Larimar Net Penalized '!$J$5),'Larimar Net '!I3135)</f>
        <v>33968.627896315804</v>
      </c>
    </row>
    <row r="3135" spans="3:11" x14ac:dyDescent="0.3">
      <c r="C3135" s="7">
        <v>43961</v>
      </c>
      <c r="D3135" s="6">
        <v>7</v>
      </c>
      <c r="E3135" s="8">
        <f>IF(B3135="*",'Larimar Net '!D3136-('Larimar Net '!D3136*'Larimar Net Penalized '!$D$5),'Larimar Net '!D3136)</f>
        <v>43321.810439078123</v>
      </c>
      <c r="I3135" s="7">
        <v>43961</v>
      </c>
      <c r="J3135" s="6">
        <v>7</v>
      </c>
      <c r="K3135" s="8">
        <f>IF(H3135="*",'Larimar Net '!I3136-('Larimar Net '!I3136*'Larimar Net Penalized '!$J$5),'Larimar Net '!I3136)</f>
        <v>34554.351177606142</v>
      </c>
    </row>
    <row r="3136" spans="3:11" x14ac:dyDescent="0.3">
      <c r="C3136" s="7">
        <v>43961</v>
      </c>
      <c r="D3136" s="6">
        <v>8</v>
      </c>
      <c r="E3136" s="8">
        <f>IF(B3136="*",'Larimar Net '!D3137-('Larimar Net '!D3137*'Larimar Net Penalized '!$D$5),'Larimar Net '!D3137)</f>
        <v>42624.526528190378</v>
      </c>
      <c r="I3136" s="7">
        <v>43961</v>
      </c>
      <c r="J3136" s="6">
        <v>8</v>
      </c>
      <c r="K3136" s="8">
        <f>IF(H3136="*",'Larimar Net '!I3137-('Larimar Net '!I3137*'Larimar Net Penalized '!$J$5),'Larimar Net '!I3137)</f>
        <v>33135.238036562499</v>
      </c>
    </row>
    <row r="3137" spans="3:11" x14ac:dyDescent="0.3">
      <c r="C3137" s="7">
        <v>43961</v>
      </c>
      <c r="D3137" s="6">
        <v>9</v>
      </c>
      <c r="E3137" s="8">
        <f>IF(B3137="*",'Larimar Net '!D3138-('Larimar Net '!D3138*'Larimar Net Penalized '!$D$5),'Larimar Net '!D3138)</f>
        <v>42064.99833659971</v>
      </c>
      <c r="I3137" s="7">
        <v>43961</v>
      </c>
      <c r="J3137" s="6">
        <v>9</v>
      </c>
      <c r="K3137" s="8">
        <f>IF(H3137="*",'Larimar Net '!I3138-('Larimar Net '!I3138*'Larimar Net Penalized '!$J$5),'Larimar Net '!I3138)</f>
        <v>29865.389983193349</v>
      </c>
    </row>
    <row r="3138" spans="3:11" x14ac:dyDescent="0.3">
      <c r="C3138" s="7">
        <v>43961</v>
      </c>
      <c r="D3138" s="6">
        <v>10</v>
      </c>
      <c r="E3138" s="8">
        <f>IF(B3138="*",'Larimar Net '!D3139-('Larimar Net '!D3139*'Larimar Net Penalized '!$D$5),'Larimar Net '!D3139)</f>
        <v>39614.052979533924</v>
      </c>
      <c r="I3138" s="7">
        <v>43961</v>
      </c>
      <c r="J3138" s="6">
        <v>10</v>
      </c>
      <c r="K3138" s="8">
        <f>IF(H3138="*",'Larimar Net '!I3139-('Larimar Net '!I3139*'Larimar Net Penalized '!$J$5),'Larimar Net '!I3139)</f>
        <v>27413.40775029605</v>
      </c>
    </row>
    <row r="3139" spans="3:11" x14ac:dyDescent="0.3">
      <c r="C3139" s="7">
        <v>43961</v>
      </c>
      <c r="D3139" s="6">
        <v>11</v>
      </c>
      <c r="E3139" s="8">
        <f>IF(B3139="*",'Larimar Net '!D3140-('Larimar Net '!D3140*'Larimar Net Penalized '!$D$5),'Larimar Net '!D3140)</f>
        <v>38429.188776015835</v>
      </c>
      <c r="I3139" s="7">
        <v>43961</v>
      </c>
      <c r="J3139" s="6">
        <v>11</v>
      </c>
      <c r="K3139" s="8">
        <f>IF(H3139="*",'Larimar Net '!I3140-('Larimar Net '!I3140*'Larimar Net Penalized '!$J$5),'Larimar Net '!I3140)</f>
        <v>24722.560926743387</v>
      </c>
    </row>
    <row r="3140" spans="3:11" x14ac:dyDescent="0.3">
      <c r="C3140" s="7">
        <v>43961</v>
      </c>
      <c r="D3140" s="6">
        <v>12</v>
      </c>
      <c r="E3140" s="8">
        <f>IF(B3140="*",'Larimar Net '!D3141-('Larimar Net '!D3141*'Larimar Net Penalized '!$D$5),'Larimar Net '!D3141)</f>
        <v>40011.170656184622</v>
      </c>
      <c r="I3140" s="7">
        <v>43961</v>
      </c>
      <c r="J3140" s="6">
        <v>12</v>
      </c>
      <c r="K3140" s="8">
        <f>IF(H3140="*",'Larimar Net '!I3141-('Larimar Net '!I3141*'Larimar Net Penalized '!$J$5),'Larimar Net '!I3141)</f>
        <v>26322.167409344231</v>
      </c>
    </row>
    <row r="3141" spans="3:11" x14ac:dyDescent="0.3">
      <c r="C3141" s="7">
        <v>43961</v>
      </c>
      <c r="D3141" s="6">
        <v>13</v>
      </c>
      <c r="E3141" s="8">
        <f>IF(B3141="*",'Larimar Net '!D3142-('Larimar Net '!D3142*'Larimar Net Penalized '!$D$5),'Larimar Net '!D3142)</f>
        <v>39624.549461575247</v>
      </c>
      <c r="I3141" s="7">
        <v>43961</v>
      </c>
      <c r="J3141" s="6">
        <v>13</v>
      </c>
      <c r="K3141" s="8">
        <f>IF(H3141="*",'Larimar Net '!I3142-('Larimar Net '!I3142*'Larimar Net Penalized '!$J$5),'Larimar Net '!I3142)</f>
        <v>26085.166479289026</v>
      </c>
    </row>
    <row r="3142" spans="3:11" x14ac:dyDescent="0.3">
      <c r="C3142" s="7">
        <v>43961</v>
      </c>
      <c r="D3142" s="6">
        <v>14</v>
      </c>
      <c r="E3142" s="8">
        <f>IF(B3142="*",'Larimar Net '!D3143-('Larimar Net '!D3143*'Larimar Net Penalized '!$D$5),'Larimar Net '!D3143)</f>
        <v>37965.34465472553</v>
      </c>
      <c r="I3142" s="7">
        <v>43961</v>
      </c>
      <c r="J3142" s="6">
        <v>14</v>
      </c>
      <c r="K3142" s="8">
        <f>IF(H3142="*",'Larimar Net '!I3143-('Larimar Net '!I3143*'Larimar Net Penalized '!$J$5),'Larimar Net '!I3143)</f>
        <v>25022.327768589275</v>
      </c>
    </row>
    <row r="3143" spans="3:11" x14ac:dyDescent="0.3">
      <c r="C3143" s="7">
        <v>43961</v>
      </c>
      <c r="D3143" s="6">
        <v>15</v>
      </c>
      <c r="E3143" s="8">
        <f>IF(B3143="*",'Larimar Net '!D3144-('Larimar Net '!D3144*'Larimar Net Penalized '!$D$5),'Larimar Net '!D3144)</f>
        <v>37963.2336686505</v>
      </c>
      <c r="I3143" s="7">
        <v>43961</v>
      </c>
      <c r="J3143" s="6">
        <v>15</v>
      </c>
      <c r="K3143" s="8">
        <f>IF(H3143="*",'Larimar Net '!I3144-('Larimar Net '!I3144*'Larimar Net Penalized '!$J$5),'Larimar Net '!I3144)</f>
        <v>24280.397713118808</v>
      </c>
    </row>
    <row r="3144" spans="3:11" x14ac:dyDescent="0.3">
      <c r="C3144" s="7">
        <v>43961</v>
      </c>
      <c r="D3144" s="6">
        <v>16</v>
      </c>
      <c r="E3144" s="8">
        <f>IF(B3144="*",'Larimar Net '!D3145-('Larimar Net '!D3145*'Larimar Net Penalized '!$D$5),'Larimar Net '!D3145)</f>
        <v>39865.254470946958</v>
      </c>
      <c r="I3144" s="7">
        <v>43961</v>
      </c>
      <c r="J3144" s="6">
        <v>16</v>
      </c>
      <c r="K3144" s="8">
        <f>IF(H3144="*",'Larimar Net '!I3145-('Larimar Net '!I3145*'Larimar Net Penalized '!$J$5),'Larimar Net '!I3145)</f>
        <v>26483.53359748231</v>
      </c>
    </row>
    <row r="3145" spans="3:11" x14ac:dyDescent="0.3">
      <c r="C3145" s="7">
        <v>43961</v>
      </c>
      <c r="D3145" s="6">
        <v>17</v>
      </c>
      <c r="E3145" s="8">
        <f>IF(B3145="*",'Larimar Net '!D3146-('Larimar Net '!D3146*'Larimar Net Penalized '!$D$5),'Larimar Net '!D3146)</f>
        <v>36293.998024237662</v>
      </c>
      <c r="I3145" s="7">
        <v>43961</v>
      </c>
      <c r="J3145" s="6">
        <v>17</v>
      </c>
      <c r="K3145" s="8">
        <f>IF(H3145="*",'Larimar Net '!I3146-('Larimar Net '!I3146*'Larimar Net Penalized '!$J$5),'Larimar Net '!I3146)</f>
        <v>23994.427146788203</v>
      </c>
    </row>
    <row r="3146" spans="3:11" x14ac:dyDescent="0.3">
      <c r="C3146" s="7">
        <v>43961</v>
      </c>
      <c r="D3146" s="6">
        <v>18</v>
      </c>
      <c r="E3146" s="8">
        <f>IF(B3146="*",'Larimar Net '!D3147-('Larimar Net '!D3147*'Larimar Net Penalized '!$D$5),'Larimar Net '!D3147)</f>
        <v>32577.952972404713</v>
      </c>
      <c r="I3146" s="7">
        <v>43961</v>
      </c>
      <c r="J3146" s="6">
        <v>18</v>
      </c>
      <c r="K3146" s="8">
        <f>IF(H3146="*",'Larimar Net '!I3147-('Larimar Net '!I3147*'Larimar Net Penalized '!$J$5),'Larimar Net '!I3147)</f>
        <v>22241.937410312912</v>
      </c>
    </row>
    <row r="3147" spans="3:11" x14ac:dyDescent="0.3">
      <c r="C3147" s="7">
        <v>43961</v>
      </c>
      <c r="D3147" s="6">
        <v>19</v>
      </c>
      <c r="E3147" s="8">
        <f>IF(B3147="*",'Larimar Net '!D3148-('Larimar Net '!D3148*'Larimar Net Penalized '!$D$5),'Larimar Net '!D3148)</f>
        <v>36932.01456544696</v>
      </c>
      <c r="I3147" s="7">
        <v>43961</v>
      </c>
      <c r="J3147" s="6">
        <v>19</v>
      </c>
      <c r="K3147" s="8">
        <f>IF(H3147="*",'Larimar Net '!I3148-('Larimar Net '!I3148*'Larimar Net Penalized '!$J$5),'Larimar Net '!I3148)</f>
        <v>25609.014542221641</v>
      </c>
    </row>
    <row r="3148" spans="3:11" x14ac:dyDescent="0.3">
      <c r="C3148" s="7">
        <v>43961</v>
      </c>
      <c r="D3148" s="6">
        <v>20</v>
      </c>
      <c r="E3148" s="8">
        <f>IF(B3148="*",'Larimar Net '!D3149-('Larimar Net '!D3149*'Larimar Net Penalized '!$D$5),'Larimar Net '!D3149)</f>
        <v>30999.003625379628</v>
      </c>
      <c r="I3148" s="7">
        <v>43961</v>
      </c>
      <c r="J3148" s="6">
        <v>20</v>
      </c>
      <c r="K3148" s="8">
        <f>IF(H3148="*",'Larimar Net '!I3149-('Larimar Net '!I3149*'Larimar Net Penalized '!$J$5),'Larimar Net '!I3149)</f>
        <v>25446.303942591683</v>
      </c>
    </row>
    <row r="3149" spans="3:11" x14ac:dyDescent="0.3">
      <c r="C3149" s="7">
        <v>43961</v>
      </c>
      <c r="D3149" s="6">
        <v>21</v>
      </c>
      <c r="E3149" s="8">
        <f>IF(B3149="*",'Larimar Net '!D3150-('Larimar Net '!D3150*'Larimar Net Penalized '!$D$5),'Larimar Net '!D3150)</f>
        <v>32553.6688393308</v>
      </c>
      <c r="I3149" s="7">
        <v>43961</v>
      </c>
      <c r="J3149" s="6">
        <v>21</v>
      </c>
      <c r="K3149" s="8">
        <f>IF(H3149="*",'Larimar Net '!I3150-('Larimar Net '!I3150*'Larimar Net Penalized '!$J$5),'Larimar Net '!I3150)</f>
        <v>26611.09226560442</v>
      </c>
    </row>
    <row r="3150" spans="3:11" x14ac:dyDescent="0.3">
      <c r="C3150" s="7">
        <v>43961</v>
      </c>
      <c r="D3150" s="6">
        <v>22</v>
      </c>
      <c r="E3150" s="8">
        <f>IF(B3150="*",'Larimar Net '!D3151-('Larimar Net '!D3151*'Larimar Net Penalized '!$D$5),'Larimar Net '!D3151)</f>
        <v>38199.252035981706</v>
      </c>
      <c r="I3150" s="7">
        <v>43961</v>
      </c>
      <c r="J3150" s="6">
        <v>22</v>
      </c>
      <c r="K3150" s="8">
        <f>IF(H3150="*",'Larimar Net '!I3151-('Larimar Net '!I3151*'Larimar Net Penalized '!$J$5),'Larimar Net '!I3151)</f>
        <v>30054.97464986144</v>
      </c>
    </row>
    <row r="3151" spans="3:11" x14ac:dyDescent="0.3">
      <c r="C3151" s="7">
        <v>43961</v>
      </c>
      <c r="D3151" s="6">
        <v>23</v>
      </c>
      <c r="E3151" s="8">
        <f>IF(B3151="*",'Larimar Net '!D3152-('Larimar Net '!D3152*'Larimar Net Penalized '!$D$5),'Larimar Net '!D3152)</f>
        <v>32776.450925926707</v>
      </c>
      <c r="I3151" s="7">
        <v>43961</v>
      </c>
      <c r="J3151" s="6">
        <v>23</v>
      </c>
      <c r="K3151" s="8">
        <f>IF(H3151="*",'Larimar Net '!I3152-('Larimar Net '!I3152*'Larimar Net Penalized '!$J$5),'Larimar Net '!I3152)</f>
        <v>23164.273126074819</v>
      </c>
    </row>
    <row r="3152" spans="3:11" x14ac:dyDescent="0.3">
      <c r="C3152" s="7">
        <v>43962</v>
      </c>
      <c r="D3152" s="6">
        <v>0</v>
      </c>
      <c r="E3152" s="8">
        <f>IF(B3152="*",'Larimar Net '!D3153-('Larimar Net '!D3153*'Larimar Net Penalized '!$D$5),'Larimar Net '!D3153)</f>
        <v>24831.978635073705</v>
      </c>
      <c r="I3152" s="7">
        <v>43962</v>
      </c>
      <c r="J3152" s="6">
        <v>0</v>
      </c>
      <c r="K3152" s="8">
        <f>IF(H3152="*",'Larimar Net '!I3153-('Larimar Net '!I3153*'Larimar Net Penalized '!$J$5),'Larimar Net '!I3153)</f>
        <v>17684.49553377671</v>
      </c>
    </row>
    <row r="3153" spans="3:11" x14ac:dyDescent="0.3">
      <c r="C3153" s="7">
        <v>43962</v>
      </c>
      <c r="D3153" s="6">
        <v>1</v>
      </c>
      <c r="E3153" s="8">
        <f>IF(B3153="*",'Larimar Net '!D3154-('Larimar Net '!D3154*'Larimar Net Penalized '!$D$5),'Larimar Net '!D3154)</f>
        <v>30837.045602471626</v>
      </c>
      <c r="I3153" s="7">
        <v>43962</v>
      </c>
      <c r="J3153" s="6">
        <v>1</v>
      </c>
      <c r="K3153" s="8">
        <f>IF(H3153="*",'Larimar Net '!I3154-('Larimar Net '!I3154*'Larimar Net Penalized '!$J$5),'Larimar Net '!I3154)</f>
        <v>17066.442609666989</v>
      </c>
    </row>
    <row r="3154" spans="3:11" x14ac:dyDescent="0.3">
      <c r="C3154" s="7">
        <v>43962</v>
      </c>
      <c r="D3154" s="6">
        <v>2</v>
      </c>
      <c r="E3154" s="8">
        <f>IF(B3154="*",'Larimar Net '!D3155-('Larimar Net '!D3155*'Larimar Net Penalized '!$D$5),'Larimar Net '!D3155)</f>
        <v>25158.413347909129</v>
      </c>
      <c r="I3154" s="7">
        <v>43962</v>
      </c>
      <c r="J3154" s="6">
        <v>2</v>
      </c>
      <c r="K3154" s="8">
        <f>IF(H3154="*",'Larimar Net '!I3155-('Larimar Net '!I3155*'Larimar Net Penalized '!$J$5),'Larimar Net '!I3155)</f>
        <v>15987.446138007848</v>
      </c>
    </row>
    <row r="3155" spans="3:11" x14ac:dyDescent="0.3">
      <c r="C3155" s="7">
        <v>43962</v>
      </c>
      <c r="D3155" s="6">
        <v>3</v>
      </c>
      <c r="E3155" s="8">
        <f>IF(B3155="*",'Larimar Net '!D3156-('Larimar Net '!D3156*'Larimar Net Penalized '!$D$5),'Larimar Net '!D3156)</f>
        <v>32678.141517629425</v>
      </c>
      <c r="I3155" s="7">
        <v>43962</v>
      </c>
      <c r="J3155" s="6">
        <v>3</v>
      </c>
      <c r="K3155" s="8">
        <f>IF(H3155="*",'Larimar Net '!I3156-('Larimar Net '!I3156*'Larimar Net Penalized '!$J$5),'Larimar Net '!I3156)</f>
        <v>22870.549310424769</v>
      </c>
    </row>
    <row r="3156" spans="3:11" x14ac:dyDescent="0.3">
      <c r="C3156" s="7">
        <v>43962</v>
      </c>
      <c r="D3156" s="6">
        <v>4</v>
      </c>
      <c r="E3156" s="8">
        <f>IF(B3156="*",'Larimar Net '!D3157-('Larimar Net '!D3157*'Larimar Net Penalized '!$D$5),'Larimar Net '!D3157)</f>
        <v>37612.513848153372</v>
      </c>
      <c r="I3156" s="7">
        <v>43962</v>
      </c>
      <c r="J3156" s="6">
        <v>4</v>
      </c>
      <c r="K3156" s="8">
        <f>IF(H3156="*",'Larimar Net '!I3157-('Larimar Net '!I3157*'Larimar Net Penalized '!$J$5),'Larimar Net '!I3157)</f>
        <v>27303.364402874588</v>
      </c>
    </row>
    <row r="3157" spans="3:11" x14ac:dyDescent="0.3">
      <c r="C3157" s="7">
        <v>43962</v>
      </c>
      <c r="D3157" s="6">
        <v>5</v>
      </c>
      <c r="E3157" s="8">
        <f>IF(B3157="*",'Larimar Net '!D3158-('Larimar Net '!D3158*'Larimar Net Penalized '!$D$5),'Larimar Net '!D3158)</f>
        <v>33775.638469796664</v>
      </c>
      <c r="I3157" s="7">
        <v>43962</v>
      </c>
      <c r="J3157" s="6">
        <v>5</v>
      </c>
      <c r="K3157" s="8">
        <f>IF(H3157="*",'Larimar Net '!I3158-('Larimar Net '!I3158*'Larimar Net Penalized '!$J$5),'Larimar Net '!I3158)</f>
        <v>21560.503846867225</v>
      </c>
    </row>
    <row r="3158" spans="3:11" x14ac:dyDescent="0.3">
      <c r="C3158" s="7">
        <v>43962</v>
      </c>
      <c r="D3158" s="6">
        <v>6</v>
      </c>
      <c r="E3158" s="8">
        <f>IF(B3158="*",'Larimar Net '!D3159-('Larimar Net '!D3159*'Larimar Net Penalized '!$D$5),'Larimar Net '!D3159)</f>
        <v>26310.772556898333</v>
      </c>
      <c r="I3158" s="7">
        <v>43962</v>
      </c>
      <c r="J3158" s="6">
        <v>6</v>
      </c>
      <c r="K3158" s="8">
        <f>IF(H3158="*",'Larimar Net '!I3159-('Larimar Net '!I3159*'Larimar Net Penalized '!$J$5),'Larimar Net '!I3159)</f>
        <v>16043.225503032489</v>
      </c>
    </row>
    <row r="3159" spans="3:11" x14ac:dyDescent="0.3">
      <c r="C3159" s="7">
        <v>43962</v>
      </c>
      <c r="D3159" s="6">
        <v>7</v>
      </c>
      <c r="E3159" s="8">
        <f>IF(B3159="*",'Larimar Net '!D3160-('Larimar Net '!D3160*'Larimar Net Penalized '!$D$5),'Larimar Net '!D3160)</f>
        <v>26724.578906230876</v>
      </c>
      <c r="I3159" s="7">
        <v>43962</v>
      </c>
      <c r="J3159" s="6">
        <v>7</v>
      </c>
      <c r="K3159" s="8">
        <f>IF(H3159="*",'Larimar Net '!I3160-('Larimar Net '!I3160*'Larimar Net Penalized '!$J$5),'Larimar Net '!I3160)</f>
        <v>18129.414543656836</v>
      </c>
    </row>
    <row r="3160" spans="3:11" x14ac:dyDescent="0.3">
      <c r="C3160" s="7">
        <v>43962</v>
      </c>
      <c r="D3160" s="6">
        <v>8</v>
      </c>
      <c r="E3160" s="8">
        <f>IF(B3160="*",'Larimar Net '!D3161-('Larimar Net '!D3161*'Larimar Net Penalized '!$D$5),'Larimar Net '!D3161)</f>
        <v>37912.177420534332</v>
      </c>
      <c r="I3160" s="7">
        <v>43962</v>
      </c>
      <c r="J3160" s="6">
        <v>8</v>
      </c>
      <c r="K3160" s="8">
        <f>IF(H3160="*",'Larimar Net '!I3161-('Larimar Net '!I3161*'Larimar Net Penalized '!$J$5),'Larimar Net '!I3161)</f>
        <v>26505.280399927662</v>
      </c>
    </row>
    <row r="3161" spans="3:11" x14ac:dyDescent="0.3">
      <c r="C3161" s="7">
        <v>43962</v>
      </c>
      <c r="D3161" s="6">
        <v>9</v>
      </c>
      <c r="E3161" s="8">
        <f>IF(B3161="*",'Larimar Net '!D3162-('Larimar Net '!D3162*'Larimar Net Penalized '!$D$5),'Larimar Net '!D3162)</f>
        <v>39868.893900953539</v>
      </c>
      <c r="I3161" s="7">
        <v>43962</v>
      </c>
      <c r="J3161" s="6">
        <v>9</v>
      </c>
      <c r="K3161" s="8">
        <f>IF(H3161="*",'Larimar Net '!I3162-('Larimar Net '!I3162*'Larimar Net Penalized '!$J$5),'Larimar Net '!I3162)</f>
        <v>28520.95782821297</v>
      </c>
    </row>
    <row r="3162" spans="3:11" x14ac:dyDescent="0.3">
      <c r="C3162" s="7">
        <v>43962</v>
      </c>
      <c r="D3162" s="6">
        <v>10</v>
      </c>
      <c r="E3162" s="8">
        <f>IF(B3162="*",'Larimar Net '!D3163-('Larimar Net '!D3163*'Larimar Net Penalized '!$D$5),'Larimar Net '!D3163)</f>
        <v>36023.623286737871</v>
      </c>
      <c r="I3162" s="7">
        <v>43962</v>
      </c>
      <c r="J3162" s="6">
        <v>10</v>
      </c>
      <c r="K3162" s="8">
        <f>IF(H3162="*",'Larimar Net '!I3163-('Larimar Net '!I3163*'Larimar Net Penalized '!$J$5),'Larimar Net '!I3163)</f>
        <v>23351.155822507364</v>
      </c>
    </row>
    <row r="3163" spans="3:11" x14ac:dyDescent="0.3">
      <c r="C3163" s="7">
        <v>43962</v>
      </c>
      <c r="D3163" s="6">
        <v>11</v>
      </c>
      <c r="E3163" s="8">
        <f>IF(B3163="*",'Larimar Net '!D3164-('Larimar Net '!D3164*'Larimar Net Penalized '!$D$5),'Larimar Net '!D3164)</f>
        <v>31112.107956599713</v>
      </c>
      <c r="I3163" s="7">
        <v>43962</v>
      </c>
      <c r="J3163" s="6">
        <v>11</v>
      </c>
      <c r="K3163" s="8">
        <f>IF(H3163="*",'Larimar Net '!I3164-('Larimar Net '!I3164*'Larimar Net Penalized '!$J$5),'Larimar Net '!I3164)</f>
        <v>18192.020441851113</v>
      </c>
    </row>
    <row r="3164" spans="3:11" x14ac:dyDescent="0.3">
      <c r="C3164" s="7">
        <v>43962</v>
      </c>
      <c r="D3164" s="6">
        <v>12</v>
      </c>
      <c r="E3164" s="8">
        <f>IF(B3164="*",'Larimar Net '!D3165-('Larimar Net '!D3165*'Larimar Net Penalized '!$D$5),'Larimar Net '!D3165)</f>
        <v>30412.475367950246</v>
      </c>
      <c r="I3164" s="7">
        <v>43962</v>
      </c>
      <c r="J3164" s="6">
        <v>12</v>
      </c>
      <c r="K3164" s="8">
        <f>IF(H3164="*",'Larimar Net '!I3165-('Larimar Net '!I3165*'Larimar Net Penalized '!$J$5),'Larimar Net '!I3165)</f>
        <v>17276.323480709732</v>
      </c>
    </row>
    <row r="3165" spans="3:11" x14ac:dyDescent="0.3">
      <c r="C3165" s="7">
        <v>43962</v>
      </c>
      <c r="D3165" s="6">
        <v>13</v>
      </c>
      <c r="E3165" s="8">
        <f>IF(B3165="*",'Larimar Net '!D3166-('Larimar Net '!D3166*'Larimar Net Penalized '!$D$5),'Larimar Net '!D3166)</f>
        <v>25565.4084308823</v>
      </c>
      <c r="I3165" s="7">
        <v>43962</v>
      </c>
      <c r="J3165" s="6">
        <v>13</v>
      </c>
      <c r="K3165" s="8">
        <f>IF(H3165="*",'Larimar Net '!I3166-('Larimar Net '!I3166*'Larimar Net Penalized '!$J$5),'Larimar Net '!I3166)</f>
        <v>13172.737772448996</v>
      </c>
    </row>
    <row r="3166" spans="3:11" x14ac:dyDescent="0.3">
      <c r="C3166" s="7">
        <v>43962</v>
      </c>
      <c r="D3166" s="6">
        <v>14</v>
      </c>
      <c r="E3166" s="8">
        <f>IF(B3166="*",'Larimar Net '!D3167-('Larimar Net '!D3167*'Larimar Net Penalized '!$D$5),'Larimar Net '!D3167)</f>
        <v>17214.057712321392</v>
      </c>
      <c r="I3166" s="7">
        <v>43962</v>
      </c>
      <c r="J3166" s="6">
        <v>14</v>
      </c>
      <c r="K3166" s="8">
        <f>IF(H3166="*",'Larimar Net '!I3167-('Larimar Net '!I3167*'Larimar Net Penalized '!$J$5),'Larimar Net '!I3167)</f>
        <v>7726.6068356253263</v>
      </c>
    </row>
    <row r="3167" spans="3:11" x14ac:dyDescent="0.3">
      <c r="C3167" s="7">
        <v>43962</v>
      </c>
      <c r="D3167" s="6">
        <v>15</v>
      </c>
      <c r="E3167" s="8">
        <f>IF(B3167="*",'Larimar Net '!D3168-('Larimar Net '!D3168*'Larimar Net Penalized '!$D$5),'Larimar Net '!D3168)</f>
        <v>16796.220567654913</v>
      </c>
      <c r="I3167" s="7">
        <v>43962</v>
      </c>
      <c r="J3167" s="6">
        <v>15</v>
      </c>
      <c r="K3167" s="8">
        <f>IF(H3167="*",'Larimar Net '!I3168-('Larimar Net '!I3168*'Larimar Net Penalized '!$J$5),'Larimar Net '!I3168)</f>
        <v>7206.6657423696306</v>
      </c>
    </row>
    <row r="3168" spans="3:11" x14ac:dyDescent="0.3">
      <c r="C3168" s="7">
        <v>43962</v>
      </c>
      <c r="D3168" s="6">
        <v>16</v>
      </c>
      <c r="E3168" s="8">
        <f>IF(B3168="*",'Larimar Net '!D3169-('Larimar Net '!D3169*'Larimar Net Penalized '!$D$5),'Larimar Net '!D3169)</f>
        <v>16283.489633654912</v>
      </c>
      <c r="I3168" s="7">
        <v>43962</v>
      </c>
      <c r="J3168" s="6">
        <v>16</v>
      </c>
      <c r="K3168" s="8">
        <f>IF(H3168="*",'Larimar Net '!I3169-('Larimar Net '!I3169*'Larimar Net Penalized '!$J$5),'Larimar Net '!I3169)</f>
        <v>6643.8143546351703</v>
      </c>
    </row>
    <row r="3169" spans="3:11" x14ac:dyDescent="0.3">
      <c r="C3169" s="7">
        <v>43962</v>
      </c>
      <c r="D3169" s="6">
        <v>17</v>
      </c>
      <c r="E3169" s="8">
        <f>IF(B3169="*",'Larimar Net '!D3170-('Larimar Net '!D3170*'Larimar Net Penalized '!$D$5),'Larimar Net '!D3170)</f>
        <v>17549.442684271587</v>
      </c>
      <c r="I3169" s="7">
        <v>43962</v>
      </c>
      <c r="J3169" s="6">
        <v>17</v>
      </c>
      <c r="K3169" s="8">
        <f>IF(H3169="*",'Larimar Net '!I3170-('Larimar Net '!I3170*'Larimar Net Penalized '!$J$5),'Larimar Net '!I3170)</f>
        <v>5089.0600143054617</v>
      </c>
    </row>
    <row r="3170" spans="3:11" x14ac:dyDescent="0.3">
      <c r="C3170" s="7">
        <v>43962</v>
      </c>
      <c r="D3170" s="6">
        <v>18</v>
      </c>
      <c r="E3170" s="8">
        <f>IF(B3170="*",'Larimar Net '!D3171-('Larimar Net '!D3171*'Larimar Net Penalized '!$D$5),'Larimar Net '!D3171)</f>
        <v>19383.081470651217</v>
      </c>
      <c r="I3170" s="7">
        <v>43962</v>
      </c>
      <c r="J3170" s="6">
        <v>18</v>
      </c>
      <c r="K3170" s="8">
        <f>IF(H3170="*",'Larimar Net '!I3171-('Larimar Net '!I3171*'Larimar Net Penalized '!$J$5),'Larimar Net '!I3171)</f>
        <v>6112.054390792573</v>
      </c>
    </row>
    <row r="3171" spans="3:11" x14ac:dyDescent="0.3">
      <c r="C3171" s="7">
        <v>43962</v>
      </c>
      <c r="D3171" s="6">
        <v>19</v>
      </c>
      <c r="E3171" s="8">
        <f>IF(B3171="*",'Larimar Net '!D3172-('Larimar Net '!D3172*'Larimar Net Penalized '!$D$5),'Larimar Net '!D3172)</f>
        <v>17038.356117280637</v>
      </c>
      <c r="I3171" s="7">
        <v>43962</v>
      </c>
      <c r="J3171" s="6">
        <v>19</v>
      </c>
      <c r="K3171" s="8">
        <f>IF(H3171="*",'Larimar Net '!I3172-('Larimar Net '!I3172*'Larimar Net Penalized '!$J$5),'Larimar Net '!I3172)</f>
        <v>6562.0155458134122</v>
      </c>
    </row>
    <row r="3172" spans="3:11" x14ac:dyDescent="0.3">
      <c r="C3172" s="7">
        <v>43962</v>
      </c>
      <c r="D3172" s="6">
        <v>20</v>
      </c>
      <c r="E3172" s="8">
        <f>IF(B3172="*",'Larimar Net '!D3173-('Larimar Net '!D3173*'Larimar Net Penalized '!$D$5),'Larimar Net '!D3173)</f>
        <v>19371.084310953738</v>
      </c>
      <c r="I3172" s="7">
        <v>43962</v>
      </c>
      <c r="J3172" s="6">
        <v>20</v>
      </c>
      <c r="K3172" s="8">
        <f>IF(H3172="*",'Larimar Net '!I3173-('Larimar Net '!I3173*'Larimar Net Penalized '!$J$5),'Larimar Net '!I3173)</f>
        <v>8221.9359742547149</v>
      </c>
    </row>
    <row r="3173" spans="3:11" x14ac:dyDescent="0.3">
      <c r="C3173" s="7">
        <v>43962</v>
      </c>
      <c r="D3173" s="6">
        <v>21</v>
      </c>
      <c r="E3173" s="8">
        <f>IF(B3173="*",'Larimar Net '!D3174-('Larimar Net '!D3174*'Larimar Net Penalized '!$D$5),'Larimar Net '!D3174)</f>
        <v>23068.996507616881</v>
      </c>
      <c r="I3173" s="7">
        <v>43962</v>
      </c>
      <c r="J3173" s="6">
        <v>21</v>
      </c>
      <c r="K3173" s="8">
        <f>IF(H3173="*",'Larimar Net '!I3174-('Larimar Net '!I3174*'Larimar Net Penalized '!$J$5),'Larimar Net '!I3174)</f>
        <v>8344.2648413906936</v>
      </c>
    </row>
    <row r="3174" spans="3:11" x14ac:dyDescent="0.3">
      <c r="C3174" s="7">
        <v>43962</v>
      </c>
      <c r="D3174" s="6">
        <v>22</v>
      </c>
      <c r="E3174" s="8">
        <f>IF(B3174="*",'Larimar Net '!D3175-('Larimar Net '!D3175*'Larimar Net Penalized '!$D$5),'Larimar Net '!D3175)</f>
        <v>15430.657128810753</v>
      </c>
      <c r="I3174" s="7">
        <v>43962</v>
      </c>
      <c r="J3174" s="6">
        <v>22</v>
      </c>
      <c r="K3174" s="8">
        <f>IF(H3174="*",'Larimar Net '!I3175-('Larimar Net '!I3175*'Larimar Net Penalized '!$J$5),'Larimar Net '!I3175)</f>
        <v>8504.8760177442873</v>
      </c>
    </row>
    <row r="3175" spans="3:11" x14ac:dyDescent="0.3">
      <c r="C3175" s="7">
        <v>43962</v>
      </c>
      <c r="D3175" s="6">
        <v>23</v>
      </c>
      <c r="E3175" s="8">
        <f>IF(B3175="*",'Larimar Net '!D3176-('Larimar Net '!D3176*'Larimar Net Penalized '!$D$5),'Larimar Net '!D3176)</f>
        <v>10263.503781154346</v>
      </c>
      <c r="I3175" s="7">
        <v>43962</v>
      </c>
      <c r="J3175" s="6">
        <v>23</v>
      </c>
      <c r="K3175" s="8">
        <f>IF(H3175="*",'Larimar Net '!I3176-('Larimar Net '!I3176*'Larimar Net Penalized '!$J$5),'Larimar Net '!I3176)</f>
        <v>7405.0556859028593</v>
      </c>
    </row>
    <row r="3176" spans="3:11" x14ac:dyDescent="0.3">
      <c r="C3176" s="7">
        <v>43963</v>
      </c>
      <c r="D3176" s="6">
        <v>0</v>
      </c>
      <c r="E3176" s="8">
        <f>IF(B3176="*",'Larimar Net '!D3177-('Larimar Net '!D3177*'Larimar Net Penalized '!$D$5),'Larimar Net '!D3177)</f>
        <v>10138.805342637335</v>
      </c>
      <c r="I3176" s="7">
        <v>43963</v>
      </c>
      <c r="J3176" s="6">
        <v>0</v>
      </c>
      <c r="K3176" s="8">
        <f>IF(H3176="*",'Larimar Net '!I3177-('Larimar Net '!I3177*'Larimar Net Penalized '!$J$5),'Larimar Net '!I3177)</f>
        <v>7550.7548749812258</v>
      </c>
    </row>
    <row r="3177" spans="3:11" x14ac:dyDescent="0.3">
      <c r="C3177" s="7">
        <v>43963</v>
      </c>
      <c r="D3177" s="6">
        <v>1</v>
      </c>
      <c r="E3177" s="8">
        <f>IF(B3177="*",'Larimar Net '!D3178-('Larimar Net '!D3178*'Larimar Net Penalized '!$D$5),'Larimar Net '!D3178)</f>
        <v>8804.2525519951687</v>
      </c>
      <c r="I3177" s="7">
        <v>43963</v>
      </c>
      <c r="J3177" s="6">
        <v>1</v>
      </c>
      <c r="K3177" s="8">
        <f>IF(H3177="*",'Larimar Net '!I3178-('Larimar Net '!I3178*'Larimar Net Penalized '!$J$5),'Larimar Net '!I3178)</f>
        <v>4600.9682188146935</v>
      </c>
    </row>
    <row r="3178" spans="3:11" x14ac:dyDescent="0.3">
      <c r="C3178" s="7">
        <v>43963</v>
      </c>
      <c r="D3178" s="6">
        <v>2</v>
      </c>
      <c r="E3178" s="8">
        <f>IF(B3178="*",'Larimar Net '!D3179-('Larimar Net '!D3179*'Larimar Net Penalized '!$D$5),'Larimar Net '!D3179)</f>
        <v>6531.6361968463461</v>
      </c>
      <c r="I3178" s="7">
        <v>43963</v>
      </c>
      <c r="J3178" s="6">
        <v>2</v>
      </c>
      <c r="K3178" s="8">
        <f>IF(H3178="*",'Larimar Net '!I3179-('Larimar Net '!I3179*'Larimar Net Penalized '!$J$5),'Larimar Net '!I3179)</f>
        <v>2460.6890320108241</v>
      </c>
    </row>
    <row r="3179" spans="3:11" x14ac:dyDescent="0.3">
      <c r="C3179" s="7">
        <v>43963</v>
      </c>
      <c r="D3179" s="6">
        <v>3</v>
      </c>
      <c r="E3179" s="8">
        <f>IF(B3179="*",'Larimar Net '!D3180-('Larimar Net '!D3180*'Larimar Net Penalized '!$D$5),'Larimar Net '!D3180)</f>
        <v>12981.276259464124</v>
      </c>
      <c r="I3179" s="7">
        <v>43963</v>
      </c>
      <c r="J3179" s="6">
        <v>3</v>
      </c>
      <c r="K3179" s="8">
        <f>IF(H3179="*",'Larimar Net '!I3180-('Larimar Net '!I3180*'Larimar Net Penalized '!$J$5),'Larimar Net '!I3180)</f>
        <v>5364.8452144345238</v>
      </c>
    </row>
    <row r="3180" spans="3:11" x14ac:dyDescent="0.3">
      <c r="C3180" s="7">
        <v>43963</v>
      </c>
      <c r="D3180" s="6">
        <v>4</v>
      </c>
      <c r="E3180" s="8">
        <f>IF(B3180="*",'Larimar Net '!D3181-('Larimar Net '!D3181*'Larimar Net Penalized '!$D$5),'Larimar Net '!D3181)</f>
        <v>8337.5601335566153</v>
      </c>
      <c r="I3180" s="7">
        <v>43963</v>
      </c>
      <c r="J3180" s="6">
        <v>4</v>
      </c>
      <c r="K3180" s="8">
        <f>IF(H3180="*",'Larimar Net '!I3181-('Larimar Net '!I3181*'Larimar Net Penalized '!$J$5),'Larimar Net '!I3181)</f>
        <v>3800.339396142449</v>
      </c>
    </row>
    <row r="3181" spans="3:11" x14ac:dyDescent="0.3">
      <c r="C3181" s="7">
        <v>43963</v>
      </c>
      <c r="D3181" s="6">
        <v>5</v>
      </c>
      <c r="E3181" s="8">
        <f>IF(B3181="*",'Larimar Net '!D3182-('Larimar Net '!D3182*'Larimar Net Penalized '!$D$5),'Larimar Net '!D3182)</f>
        <v>8887.7196676150543</v>
      </c>
      <c r="I3181" s="7">
        <v>43963</v>
      </c>
      <c r="J3181" s="6">
        <v>5</v>
      </c>
      <c r="K3181" s="8">
        <f>IF(H3181="*",'Larimar Net '!I3182-('Larimar Net '!I3182*'Larimar Net Penalized '!$J$5),'Larimar Net '!I3182)</f>
        <v>4285.5588548018741</v>
      </c>
    </row>
    <row r="3182" spans="3:11" x14ac:dyDescent="0.3">
      <c r="C3182" s="7">
        <v>43963</v>
      </c>
      <c r="D3182" s="6">
        <v>6</v>
      </c>
      <c r="E3182" s="8">
        <f>IF(B3182="*",'Larimar Net '!D3183-('Larimar Net '!D3183*'Larimar Net Penalized '!$D$5),'Larimar Net '!D3183)</f>
        <v>8948.0497150480569</v>
      </c>
      <c r="I3182" s="7">
        <v>43963</v>
      </c>
      <c r="J3182" s="6">
        <v>6</v>
      </c>
      <c r="K3182" s="8">
        <f>IF(H3182="*",'Larimar Net '!I3183-('Larimar Net '!I3183*'Larimar Net Penalized '!$J$5),'Larimar Net '!I3183)</f>
        <v>4614.8905329696881</v>
      </c>
    </row>
    <row r="3183" spans="3:11" x14ac:dyDescent="0.3">
      <c r="C3183" s="7">
        <v>43963</v>
      </c>
      <c r="D3183" s="6">
        <v>7</v>
      </c>
      <c r="E3183" s="8">
        <f>IF(B3183="*",'Larimar Net '!D3184-('Larimar Net '!D3184*'Larimar Net Penalized '!$D$5),'Larimar Net '!D3184)</f>
        <v>11645.798998987459</v>
      </c>
      <c r="I3183" s="7">
        <v>43963</v>
      </c>
      <c r="J3183" s="6">
        <v>7</v>
      </c>
      <c r="K3183" s="8">
        <f>IF(H3183="*",'Larimar Net '!I3184-('Larimar Net '!I3184*'Larimar Net Penalized '!$J$5),'Larimar Net '!I3184)</f>
        <v>3444.7135485896197</v>
      </c>
    </row>
    <row r="3184" spans="3:11" x14ac:dyDescent="0.3">
      <c r="C3184" s="7">
        <v>43963</v>
      </c>
      <c r="D3184" s="6">
        <v>8</v>
      </c>
      <c r="E3184" s="8">
        <f>IF(B3184="*",'Larimar Net '!D3185-('Larimar Net '!D3185*'Larimar Net Penalized '!$D$5),'Larimar Net '!D3185)</f>
        <v>10461.366586738026</v>
      </c>
      <c r="I3184" s="7">
        <v>43963</v>
      </c>
      <c r="J3184" s="6">
        <v>8</v>
      </c>
      <c r="K3184" s="8">
        <f>IF(H3184="*",'Larimar Net '!I3185-('Larimar Net '!I3185*'Larimar Net Penalized '!$J$5),'Larimar Net '!I3185)</f>
        <v>5747.5673114954134</v>
      </c>
    </row>
    <row r="3185" spans="3:11" x14ac:dyDescent="0.3">
      <c r="C3185" s="7">
        <v>43963</v>
      </c>
      <c r="D3185" s="6">
        <v>9</v>
      </c>
      <c r="E3185" s="8">
        <f>IF(B3185="*",'Larimar Net '!D3186-('Larimar Net '!D3186*'Larimar Net Penalized '!$D$5),'Larimar Net '!D3186)</f>
        <v>11185.105039696393</v>
      </c>
      <c r="I3185" s="7">
        <v>43963</v>
      </c>
      <c r="J3185" s="6">
        <v>9</v>
      </c>
      <c r="K3185" s="8">
        <f>IF(H3185="*",'Larimar Net '!I3186-('Larimar Net '!I3186*'Larimar Net Penalized '!$J$5),'Larimar Net '!I3186)</f>
        <v>6393.9296216102002</v>
      </c>
    </row>
    <row r="3186" spans="3:11" x14ac:dyDescent="0.3">
      <c r="C3186" s="7">
        <v>43963</v>
      </c>
      <c r="D3186" s="6">
        <v>10</v>
      </c>
      <c r="E3186" s="8">
        <f>IF(B3186="*",'Larimar Net '!D3187-('Larimar Net '!D3187*'Larimar Net Penalized '!$D$5),'Larimar Net '!D3187)</f>
        <v>10885.540342588149</v>
      </c>
      <c r="I3186" s="7">
        <v>43963</v>
      </c>
      <c r="J3186" s="6">
        <v>10</v>
      </c>
      <c r="K3186" s="8">
        <f>IF(H3186="*",'Larimar Net '!I3187-('Larimar Net '!I3187*'Larimar Net Penalized '!$J$5),'Larimar Net '!I3187)</f>
        <v>3301.2180230663889</v>
      </c>
    </row>
    <row r="3187" spans="3:11" x14ac:dyDescent="0.3">
      <c r="C3187" s="7">
        <v>43963</v>
      </c>
      <c r="D3187" s="6">
        <v>11</v>
      </c>
      <c r="E3187" s="8">
        <f>IF(B3187="*",'Larimar Net '!D3188-('Larimar Net '!D3188*'Larimar Net Penalized '!$D$5),'Larimar Net '!D3188)</f>
        <v>15998.188704137903</v>
      </c>
      <c r="I3187" s="7">
        <v>43963</v>
      </c>
      <c r="J3187" s="6">
        <v>11</v>
      </c>
      <c r="K3187" s="8">
        <f>IF(H3187="*",'Larimar Net '!I3188-('Larimar Net '!I3188*'Larimar Net Penalized '!$J$5),'Larimar Net '!I3188)</f>
        <v>6442.5059217205744</v>
      </c>
    </row>
    <row r="3188" spans="3:11" x14ac:dyDescent="0.3">
      <c r="C3188" s="7">
        <v>43963</v>
      </c>
      <c r="D3188" s="6">
        <v>12</v>
      </c>
      <c r="E3188" s="8">
        <f>IF(B3188="*",'Larimar Net '!D3189-('Larimar Net '!D3189*'Larimar Net Penalized '!$D$5),'Larimar Net '!D3189)</f>
        <v>12060.38564300401</v>
      </c>
      <c r="I3188" s="7">
        <v>43963</v>
      </c>
      <c r="J3188" s="6">
        <v>12</v>
      </c>
      <c r="K3188" s="8">
        <f>IF(H3188="*",'Larimar Net '!I3189-('Larimar Net '!I3189*'Larimar Net Penalized '!$J$5),'Larimar Net '!I3189)</f>
        <v>5328.2068823125855</v>
      </c>
    </row>
    <row r="3189" spans="3:11" x14ac:dyDescent="0.3">
      <c r="C3189" s="7">
        <v>43963</v>
      </c>
      <c r="D3189" s="6">
        <v>13</v>
      </c>
      <c r="E3189" s="8">
        <f>IF(B3189="*",'Larimar Net '!D3190-('Larimar Net '!D3190*'Larimar Net Penalized '!$D$5),'Larimar Net '!D3190)</f>
        <v>11807.536132620942</v>
      </c>
      <c r="I3189" s="7">
        <v>43963</v>
      </c>
      <c r="J3189" s="6">
        <v>13</v>
      </c>
      <c r="K3189" s="8">
        <f>IF(H3189="*",'Larimar Net '!I3190-('Larimar Net '!I3190*'Larimar Net Penalized '!$J$5),'Larimar Net '!I3190)</f>
        <v>4755.5498274726397</v>
      </c>
    </row>
    <row r="3190" spans="3:11" x14ac:dyDescent="0.3">
      <c r="C3190" s="7">
        <v>43963</v>
      </c>
      <c r="D3190" s="6">
        <v>14</v>
      </c>
      <c r="E3190" s="8">
        <f>IF(B3190="*",'Larimar Net '!D3191-('Larimar Net '!D3191*'Larimar Net Penalized '!$D$5),'Larimar Net '!D3191)</f>
        <v>24039.348685220495</v>
      </c>
      <c r="I3190" s="7">
        <v>43963</v>
      </c>
      <c r="J3190" s="6">
        <v>14</v>
      </c>
      <c r="K3190" s="8">
        <f>IF(H3190="*",'Larimar Net '!I3191-('Larimar Net '!I3191*'Larimar Net Penalized '!$J$5),'Larimar Net '!I3191)</f>
        <v>8021.3735428826913</v>
      </c>
    </row>
    <row r="3191" spans="3:11" x14ac:dyDescent="0.3">
      <c r="C3191" s="7">
        <v>43963</v>
      </c>
      <c r="D3191" s="6">
        <v>15</v>
      </c>
      <c r="E3191" s="8">
        <f>IF(B3191="*",'Larimar Net '!D3192-('Larimar Net '!D3192*'Larimar Net Penalized '!$D$5),'Larimar Net '!D3192)</f>
        <v>23513.492034826177</v>
      </c>
      <c r="I3191" s="7">
        <v>43963</v>
      </c>
      <c r="J3191" s="6">
        <v>15</v>
      </c>
      <c r="K3191" s="8">
        <f>IF(H3191="*",'Larimar Net '!I3192-('Larimar Net '!I3192*'Larimar Net Penalized '!$J$5),'Larimar Net '!I3192)</f>
        <v>9051.5697672230526</v>
      </c>
    </row>
    <row r="3192" spans="3:11" x14ac:dyDescent="0.3">
      <c r="C3192" s="7">
        <v>43963</v>
      </c>
      <c r="D3192" s="6">
        <v>16</v>
      </c>
      <c r="E3192" s="8">
        <f>IF(B3192="*",'Larimar Net '!D3193-('Larimar Net '!D3193*'Larimar Net Penalized '!$D$5),'Larimar Net '!D3193)</f>
        <v>19663.063776352796</v>
      </c>
      <c r="I3192" s="7">
        <v>43963</v>
      </c>
      <c r="J3192" s="6">
        <v>16</v>
      </c>
      <c r="K3192" s="8">
        <f>IF(H3192="*",'Larimar Net '!I3193-('Larimar Net '!I3193*'Larimar Net Penalized '!$J$5),'Larimar Net '!I3193)</f>
        <v>8847.8010903481209</v>
      </c>
    </row>
    <row r="3193" spans="3:11" x14ac:dyDescent="0.3">
      <c r="C3193" s="7">
        <v>43963</v>
      </c>
      <c r="D3193" s="6">
        <v>17</v>
      </c>
      <c r="E3193" s="8">
        <f>IF(B3193="*",'Larimar Net '!D3194-('Larimar Net '!D3194*'Larimar Net Penalized '!$D$5),'Larimar Net '!D3194)</f>
        <v>16766.081541092568</v>
      </c>
      <c r="I3193" s="7">
        <v>43963</v>
      </c>
      <c r="J3193" s="6">
        <v>17</v>
      </c>
      <c r="K3193" s="8">
        <f>IF(H3193="*",'Larimar Net '!I3194-('Larimar Net '!I3194*'Larimar Net Penalized '!$J$5),'Larimar Net '!I3194)</f>
        <v>6939.8459524130303</v>
      </c>
    </row>
    <row r="3194" spans="3:11" x14ac:dyDescent="0.3">
      <c r="C3194" s="7">
        <v>43963</v>
      </c>
      <c r="D3194" s="6">
        <v>18</v>
      </c>
      <c r="E3194" s="8">
        <f>IF(B3194="*",'Larimar Net '!D3195-('Larimar Net '!D3195*'Larimar Net Penalized '!$D$5),'Larimar Net '!D3195)</f>
        <v>7459.492846600484</v>
      </c>
      <c r="I3194" s="7">
        <v>43963</v>
      </c>
      <c r="J3194" s="6">
        <v>18</v>
      </c>
      <c r="K3194" s="8">
        <f>IF(H3194="*",'Larimar Net '!I3195-('Larimar Net '!I3195*'Larimar Net Penalized '!$J$5),'Larimar Net '!I3195)</f>
        <v>3783.9592741443421</v>
      </c>
    </row>
    <row r="3195" spans="3:11" x14ac:dyDescent="0.3">
      <c r="C3195" s="7">
        <v>43963</v>
      </c>
      <c r="D3195" s="6">
        <v>19</v>
      </c>
      <c r="E3195" s="8">
        <f>IF(B3195="*",'Larimar Net '!D3196-('Larimar Net '!D3196*'Larimar Net Penalized '!$D$5),'Larimar Net '!D3196)</f>
        <v>5655.6219334289708</v>
      </c>
      <c r="I3195" s="7">
        <v>43963</v>
      </c>
      <c r="J3195" s="6">
        <v>19</v>
      </c>
      <c r="K3195" s="8">
        <f>IF(H3195="*",'Larimar Net '!I3196-('Larimar Net '!I3196*'Larimar Net Penalized '!$J$5),'Larimar Net '!I3196)</f>
        <v>2109.833737444138</v>
      </c>
    </row>
    <row r="3196" spans="3:11" x14ac:dyDescent="0.3">
      <c r="C3196" s="7">
        <v>43963</v>
      </c>
      <c r="D3196" s="6">
        <v>20</v>
      </c>
      <c r="E3196" s="8">
        <f>IF(B3196="*",'Larimar Net '!D3197-('Larimar Net '!D3197*'Larimar Net Penalized '!$D$5),'Larimar Net '!D3197)</f>
        <v>7270.9031081458943</v>
      </c>
      <c r="I3196" s="7">
        <v>43963</v>
      </c>
      <c r="J3196" s="6">
        <v>20</v>
      </c>
      <c r="K3196" s="8">
        <f>IF(H3196="*",'Larimar Net '!I3197-('Larimar Net '!I3197*'Larimar Net Penalized '!$J$5),'Larimar Net '!I3197)</f>
        <v>3328.0187831274779</v>
      </c>
    </row>
    <row r="3197" spans="3:11" x14ac:dyDescent="0.3">
      <c r="C3197" s="7">
        <v>43963</v>
      </c>
      <c r="D3197" s="6">
        <v>21</v>
      </c>
      <c r="E3197" s="8">
        <f>IF(B3197="*",'Larimar Net '!D3198-('Larimar Net '!D3198*'Larimar Net Penalized '!$D$5),'Larimar Net '!D3198)</f>
        <v>7308.2763043350642</v>
      </c>
      <c r="I3197" s="7">
        <v>43963</v>
      </c>
      <c r="J3197" s="6">
        <v>21</v>
      </c>
      <c r="K3197" s="8">
        <f>IF(H3197="*",'Larimar Net '!I3198-('Larimar Net '!I3198*'Larimar Net Penalized '!$J$5),'Larimar Net '!I3198)</f>
        <v>2825.1235033465982</v>
      </c>
    </row>
    <row r="3198" spans="3:11" x14ac:dyDescent="0.3">
      <c r="C3198" s="7">
        <v>43963</v>
      </c>
      <c r="D3198" s="6">
        <v>22</v>
      </c>
      <c r="E3198" s="8">
        <f>IF(B3198="*",'Larimar Net '!D3199-('Larimar Net '!D3199*'Larimar Net Penalized '!$D$5),'Larimar Net '!D3199)</f>
        <v>6970.4888318405101</v>
      </c>
      <c r="I3198" s="7">
        <v>43963</v>
      </c>
      <c r="J3198" s="6">
        <v>22</v>
      </c>
      <c r="K3198" s="8">
        <f>IF(H3198="*",'Larimar Net '!I3199-('Larimar Net '!I3199*'Larimar Net Penalized '!$J$5),'Larimar Net '!I3199)</f>
        <v>3130.4888847423508</v>
      </c>
    </row>
    <row r="3199" spans="3:11" x14ac:dyDescent="0.3">
      <c r="C3199" s="7">
        <v>43963</v>
      </c>
      <c r="D3199" s="6">
        <v>23</v>
      </c>
      <c r="E3199" s="8">
        <f>IF(B3199="*",'Larimar Net '!D3200-('Larimar Net '!D3200*'Larimar Net Penalized '!$D$5),'Larimar Net '!D3200)</f>
        <v>6414.9217829817007</v>
      </c>
      <c r="I3199" s="7">
        <v>43963</v>
      </c>
      <c r="J3199" s="6">
        <v>23</v>
      </c>
      <c r="K3199" s="8">
        <f>IF(H3199="*",'Larimar Net '!I3200-('Larimar Net '!I3200*'Larimar Net Penalized '!$J$5),'Larimar Net '!I3200)</f>
        <v>3883.2544055437429</v>
      </c>
    </row>
    <row r="3200" spans="3:11" x14ac:dyDescent="0.3">
      <c r="C3200" s="7">
        <v>43964</v>
      </c>
      <c r="D3200" s="6">
        <v>0</v>
      </c>
      <c r="E3200" s="8">
        <f>IF(B3200="*",'Larimar Net '!D3201-('Larimar Net '!D3201*'Larimar Net Penalized '!$D$5),'Larimar Net '!D3201)</f>
        <v>9053.9156151888856</v>
      </c>
      <c r="I3200" s="7">
        <v>43964</v>
      </c>
      <c r="J3200" s="6">
        <v>0</v>
      </c>
      <c r="K3200" s="8">
        <f>IF(H3200="*",'Larimar Net '!I3201-('Larimar Net '!I3201*'Larimar Net Penalized '!$J$5),'Larimar Net '!I3201)</f>
        <v>3657.5253310168632</v>
      </c>
    </row>
    <row r="3201" spans="3:11" x14ac:dyDescent="0.3">
      <c r="C3201" s="7">
        <v>43964</v>
      </c>
      <c r="D3201" s="6">
        <v>1</v>
      </c>
      <c r="E3201" s="8">
        <f>IF(B3201="*",'Larimar Net '!D3202-('Larimar Net '!D3202*'Larimar Net Penalized '!$D$5),'Larimar Net '!D3202)</f>
        <v>11304.884742630193</v>
      </c>
      <c r="I3201" s="7">
        <v>43964</v>
      </c>
      <c r="J3201" s="6">
        <v>1</v>
      </c>
      <c r="K3201" s="8">
        <f>IF(H3201="*",'Larimar Net '!I3202-('Larimar Net '!I3202*'Larimar Net Penalized '!$J$5),'Larimar Net '!I3202)</f>
        <v>3433.9076728053501</v>
      </c>
    </row>
    <row r="3202" spans="3:11" x14ac:dyDescent="0.3">
      <c r="C3202" s="7">
        <v>43964</v>
      </c>
      <c r="D3202" s="6">
        <v>2</v>
      </c>
      <c r="E3202" s="8">
        <f>IF(B3202="*",'Larimar Net '!D3203-('Larimar Net '!D3203*'Larimar Net Penalized '!$D$5),'Larimar Net '!D3203)</f>
        <v>4542.8912943285686</v>
      </c>
      <c r="I3202" s="7">
        <v>43964</v>
      </c>
      <c r="J3202" s="6">
        <v>2</v>
      </c>
      <c r="K3202" s="8">
        <f>IF(H3202="*",'Larimar Net '!I3203-('Larimar Net '!I3203*'Larimar Net Penalized '!$J$5),'Larimar Net '!I3203)</f>
        <v>1634.880453847619</v>
      </c>
    </row>
    <row r="3203" spans="3:11" x14ac:dyDescent="0.3">
      <c r="C3203" s="7">
        <v>43964</v>
      </c>
      <c r="D3203" s="6">
        <v>3</v>
      </c>
      <c r="E3203" s="8">
        <f>IF(B3203="*",'Larimar Net '!D3204-('Larimar Net '!D3204*'Larimar Net Penalized '!$D$5),'Larimar Net '!D3204)</f>
        <v>19749.111540580798</v>
      </c>
      <c r="I3203" s="7">
        <v>43964</v>
      </c>
      <c r="J3203" s="6">
        <v>3</v>
      </c>
      <c r="K3203" s="8">
        <f>IF(H3203="*",'Larimar Net '!I3204-('Larimar Net '!I3204*'Larimar Net Penalized '!$J$5),'Larimar Net '!I3204)</f>
        <v>13013.679000322823</v>
      </c>
    </row>
    <row r="3204" spans="3:11" x14ac:dyDescent="0.3">
      <c r="C3204" s="7">
        <v>43964</v>
      </c>
      <c r="D3204" s="6">
        <v>4</v>
      </c>
      <c r="E3204" s="8">
        <f>IF(B3204="*",'Larimar Net '!D3205-('Larimar Net '!D3205*'Larimar Net Penalized '!$D$5),'Larimar Net '!D3205)</f>
        <v>9069.7763820296295</v>
      </c>
      <c r="I3204" s="7">
        <v>43964</v>
      </c>
      <c r="J3204" s="6">
        <v>4</v>
      </c>
      <c r="K3204" s="8">
        <f>IF(H3204="*",'Larimar Net '!I3205-('Larimar Net '!I3205*'Larimar Net Penalized '!$J$5),'Larimar Net '!I3205)</f>
        <v>3013.7878474255917</v>
      </c>
    </row>
    <row r="3205" spans="3:11" x14ac:dyDescent="0.3">
      <c r="C3205" s="7">
        <v>43964</v>
      </c>
      <c r="D3205" s="6">
        <v>5</v>
      </c>
      <c r="E3205" s="8">
        <f>IF(B3205="*",'Larimar Net '!D3206-('Larimar Net '!D3206*'Larimar Net Penalized '!$D$5),'Larimar Net '!D3206)</f>
        <v>9987.1542070386768</v>
      </c>
      <c r="I3205" s="7">
        <v>43964</v>
      </c>
      <c r="J3205" s="6">
        <v>5</v>
      </c>
      <c r="K3205" s="8">
        <f>IF(H3205="*",'Larimar Net '!I3206-('Larimar Net '!I3206*'Larimar Net Penalized '!$J$5),'Larimar Net '!I3206)</f>
        <v>5001.5699308720659</v>
      </c>
    </row>
    <row r="3206" spans="3:11" x14ac:dyDescent="0.3">
      <c r="C3206" s="7">
        <v>43964</v>
      </c>
      <c r="D3206" s="6">
        <v>6</v>
      </c>
      <c r="E3206" s="8">
        <f>IF(B3206="*",'Larimar Net '!D3207-('Larimar Net '!D3207*'Larimar Net Penalized '!$D$5),'Larimar Net '!D3207)</f>
        <v>19517.624926656663</v>
      </c>
      <c r="I3206" s="7">
        <v>43964</v>
      </c>
      <c r="J3206" s="6">
        <v>6</v>
      </c>
      <c r="K3206" s="8">
        <f>IF(H3206="*",'Larimar Net '!I3207-('Larimar Net '!I3207*'Larimar Net Penalized '!$J$5),'Larimar Net '!I3207)</f>
        <v>9521.3757027247739</v>
      </c>
    </row>
    <row r="3207" spans="3:11" x14ac:dyDescent="0.3">
      <c r="C3207" s="7">
        <v>43964</v>
      </c>
      <c r="D3207" s="6">
        <v>7</v>
      </c>
      <c r="E3207" s="8">
        <f>IF(B3207="*",'Larimar Net '!D3208-('Larimar Net '!D3208*'Larimar Net Penalized '!$D$5),'Larimar Net '!D3208)</f>
        <v>9844.1362433807572</v>
      </c>
      <c r="I3207" s="7">
        <v>43964</v>
      </c>
      <c r="J3207" s="6">
        <v>7</v>
      </c>
      <c r="K3207" s="8">
        <f>IF(H3207="*",'Larimar Net '!I3208-('Larimar Net '!I3208*'Larimar Net Penalized '!$J$5),'Larimar Net '!I3208)</f>
        <v>3343.5915587196491</v>
      </c>
    </row>
    <row r="3208" spans="3:11" x14ac:dyDescent="0.3">
      <c r="C3208" s="7">
        <v>43964</v>
      </c>
      <c r="D3208" s="6">
        <v>8</v>
      </c>
      <c r="E3208" s="8">
        <f>IF(B3208="*",'Larimar Net '!D3209-('Larimar Net '!D3209*'Larimar Net Penalized '!$D$5),'Larimar Net '!D3209)</f>
        <v>14654.859540992289</v>
      </c>
      <c r="I3208" s="7">
        <v>43964</v>
      </c>
      <c r="J3208" s="6">
        <v>8</v>
      </c>
      <c r="K3208" s="8">
        <f>IF(H3208="*",'Larimar Net '!I3209-('Larimar Net '!I3209*'Larimar Net Penalized '!$J$5),'Larimar Net '!I3209)</f>
        <v>5882.6937039459326</v>
      </c>
    </row>
    <row r="3209" spans="3:11" x14ac:dyDescent="0.3">
      <c r="C3209" s="7">
        <v>43964</v>
      </c>
      <c r="D3209" s="6">
        <v>9</v>
      </c>
      <c r="E3209" s="8">
        <f>IF(B3209="*",'Larimar Net '!D3210-('Larimar Net '!D3210*'Larimar Net Penalized '!$D$5),'Larimar Net '!D3210)</f>
        <v>25615.165649241364</v>
      </c>
      <c r="I3209" s="7">
        <v>43964</v>
      </c>
      <c r="J3209" s="6">
        <v>9</v>
      </c>
      <c r="K3209" s="8">
        <f>IF(H3209="*",'Larimar Net '!I3210-('Larimar Net '!I3210*'Larimar Net Penalized '!$J$5),'Larimar Net '!I3210)</f>
        <v>14995.680669413856</v>
      </c>
    </row>
    <row r="3210" spans="3:11" x14ac:dyDescent="0.3">
      <c r="C3210" s="7">
        <v>43964</v>
      </c>
      <c r="D3210" s="6">
        <v>10</v>
      </c>
      <c r="E3210" s="8">
        <f>IF(B3210="*",'Larimar Net '!D3211-('Larimar Net '!D3211*'Larimar Net Penalized '!$D$5),'Larimar Net '!D3211)</f>
        <v>22539.461949452714</v>
      </c>
      <c r="I3210" s="7">
        <v>43964</v>
      </c>
      <c r="J3210" s="6">
        <v>10</v>
      </c>
      <c r="K3210" s="8">
        <f>IF(H3210="*",'Larimar Net '!I3211-('Larimar Net '!I3211*'Larimar Net Penalized '!$J$5),'Larimar Net '!I3211)</f>
        <v>15755.985297648233</v>
      </c>
    </row>
    <row r="3211" spans="3:11" x14ac:dyDescent="0.3">
      <c r="C3211" s="7">
        <v>43964</v>
      </c>
      <c r="D3211" s="6">
        <v>11</v>
      </c>
      <c r="E3211" s="8">
        <f>IF(B3211="*",'Larimar Net '!D3212-('Larimar Net '!D3212*'Larimar Net Penalized '!$D$5),'Larimar Net '!D3212)</f>
        <v>24173.137660649154</v>
      </c>
      <c r="I3211" s="7">
        <v>43964</v>
      </c>
      <c r="J3211" s="6">
        <v>11</v>
      </c>
      <c r="K3211" s="8">
        <f>IF(H3211="*",'Larimar Net '!I3212-('Larimar Net '!I3212*'Larimar Net Penalized '!$J$5),'Larimar Net '!I3212)</f>
        <v>12757.920877461213</v>
      </c>
    </row>
    <row r="3212" spans="3:11" x14ac:dyDescent="0.3">
      <c r="C3212" s="7">
        <v>43964</v>
      </c>
      <c r="D3212" s="6">
        <v>12</v>
      </c>
      <c r="E3212" s="8">
        <f>IF(B3212="*",'Larimar Net '!D3213-('Larimar Net '!D3213*'Larimar Net Penalized '!$D$5),'Larimar Net '!D3213)</f>
        <v>19609.063156882712</v>
      </c>
      <c r="I3212" s="7">
        <v>43964</v>
      </c>
      <c r="J3212" s="6">
        <v>12</v>
      </c>
      <c r="K3212" s="8">
        <f>IF(H3212="*",'Larimar Net '!I3213-('Larimar Net '!I3213*'Larimar Net Penalized '!$J$5),'Larimar Net '!I3213)</f>
        <v>10228.046173649813</v>
      </c>
    </row>
    <row r="3213" spans="3:11" x14ac:dyDescent="0.3">
      <c r="C3213" s="7">
        <v>43964</v>
      </c>
      <c r="D3213" s="6">
        <v>13</v>
      </c>
      <c r="E3213" s="8">
        <f>IF(B3213="*",'Larimar Net '!D3214-('Larimar Net '!D3214*'Larimar Net Penalized '!$D$5),'Larimar Net '!D3214)</f>
        <v>14347.950960810187</v>
      </c>
      <c r="I3213" s="7">
        <v>43964</v>
      </c>
      <c r="J3213" s="6">
        <v>13</v>
      </c>
      <c r="K3213" s="8">
        <f>IF(H3213="*",'Larimar Net '!I3214-('Larimar Net '!I3214*'Larimar Net Penalized '!$J$5),'Larimar Net '!I3214)</f>
        <v>7312.467380743461</v>
      </c>
    </row>
    <row r="3214" spans="3:11" x14ac:dyDescent="0.3">
      <c r="C3214" s="7">
        <v>43964</v>
      </c>
      <c r="D3214" s="6">
        <v>14</v>
      </c>
      <c r="E3214" s="8">
        <f>IF(B3214="*",'Larimar Net '!D3215-('Larimar Net '!D3215*'Larimar Net Penalized '!$D$5),'Larimar Net '!D3215)</f>
        <v>11172.221278436242</v>
      </c>
      <c r="I3214" s="7">
        <v>43964</v>
      </c>
      <c r="J3214" s="6">
        <v>14</v>
      </c>
      <c r="K3214" s="8">
        <f>IF(H3214="*",'Larimar Net '!I3215-('Larimar Net '!I3215*'Larimar Net Penalized '!$J$5),'Larimar Net '!I3215)</f>
        <v>5345.3584573924491</v>
      </c>
    </row>
    <row r="3215" spans="3:11" x14ac:dyDescent="0.3">
      <c r="C3215" s="7">
        <v>43964</v>
      </c>
      <c r="D3215" s="6">
        <v>15</v>
      </c>
      <c r="E3215" s="8">
        <f>IF(B3215="*",'Larimar Net '!D3216-('Larimar Net '!D3216*'Larimar Net Penalized '!$D$5),'Larimar Net '!D3216)</f>
        <v>6517.7033960754798</v>
      </c>
      <c r="I3215" s="7">
        <v>43964</v>
      </c>
      <c r="J3215" s="6">
        <v>15</v>
      </c>
      <c r="K3215" s="8">
        <f>IF(H3215="*",'Larimar Net '!I3216-('Larimar Net '!I3216*'Larimar Net Penalized '!$J$5),'Larimar Net '!I3216)</f>
        <v>3124.4862290591104</v>
      </c>
    </row>
    <row r="3216" spans="3:11" x14ac:dyDescent="0.3">
      <c r="C3216" s="7">
        <v>43964</v>
      </c>
      <c r="D3216" s="6">
        <v>16</v>
      </c>
      <c r="E3216" s="8">
        <f>IF(B3216="*",'Larimar Net '!D3217-('Larimar Net '!D3217*'Larimar Net Penalized '!$D$5),'Larimar Net '!D3217)</f>
        <v>4743.089780842568</v>
      </c>
      <c r="I3216" s="7">
        <v>43964</v>
      </c>
      <c r="J3216" s="6">
        <v>16</v>
      </c>
      <c r="K3216" s="8">
        <f>IF(H3216="*",'Larimar Net '!I3217-('Larimar Net '!I3217*'Larimar Net Penalized '!$J$5),'Larimar Net '!I3217)</f>
        <v>2378.5194136264108</v>
      </c>
    </row>
    <row r="3217" spans="3:11" x14ac:dyDescent="0.3">
      <c r="C3217" s="7">
        <v>43964</v>
      </c>
      <c r="D3217" s="6">
        <v>17</v>
      </c>
      <c r="E3217" s="8">
        <f>IF(B3217="*",'Larimar Net '!D3218-('Larimar Net '!D3218*'Larimar Net Penalized '!$D$5),'Larimar Net '!D3218)</f>
        <v>3560.0354895906271</v>
      </c>
      <c r="I3217" s="7">
        <v>43964</v>
      </c>
      <c r="J3217" s="6">
        <v>17</v>
      </c>
      <c r="K3217" s="8">
        <f>IF(H3217="*",'Larimar Net '!I3218-('Larimar Net '!I3218*'Larimar Net Penalized '!$J$5),'Larimar Net '!I3218)</f>
        <v>1624.7522526031501</v>
      </c>
    </row>
    <row r="3218" spans="3:11" x14ac:dyDescent="0.3">
      <c r="C3218" s="7">
        <v>43964</v>
      </c>
      <c r="D3218" s="6">
        <v>18</v>
      </c>
      <c r="E3218" s="8">
        <f>IF(B3218="*",'Larimar Net '!D3219-('Larimar Net '!D3219*'Larimar Net Penalized '!$D$5),'Larimar Net '!D3219)</f>
        <v>3114.4657781067008</v>
      </c>
      <c r="I3218" s="7">
        <v>43964</v>
      </c>
      <c r="J3218" s="6">
        <v>18</v>
      </c>
      <c r="K3218" s="8">
        <f>IF(H3218="*",'Larimar Net '!I3219-('Larimar Net '!I3219*'Larimar Net Penalized '!$J$5),'Larimar Net '!I3219)</f>
        <v>1416.5208404186271</v>
      </c>
    </row>
    <row r="3219" spans="3:11" x14ac:dyDescent="0.3">
      <c r="C3219" s="7">
        <v>43964</v>
      </c>
      <c r="D3219" s="6">
        <v>19</v>
      </c>
      <c r="E3219" s="8">
        <f>IF(B3219="*",'Larimar Net '!D3220-('Larimar Net '!D3220*'Larimar Net Penalized '!$D$5),'Larimar Net '!D3220)</f>
        <v>4545.9281198481713</v>
      </c>
      <c r="I3219" s="7">
        <v>43964</v>
      </c>
      <c r="J3219" s="6">
        <v>19</v>
      </c>
      <c r="K3219" s="8">
        <f>IF(H3219="*",'Larimar Net '!I3220-('Larimar Net '!I3220*'Larimar Net Penalized '!$J$5),'Larimar Net '!I3220)</f>
        <v>2691.1106937968316</v>
      </c>
    </row>
    <row r="3220" spans="3:11" x14ac:dyDescent="0.3">
      <c r="C3220" s="7">
        <v>43964</v>
      </c>
      <c r="D3220" s="6">
        <v>20</v>
      </c>
      <c r="E3220" s="8">
        <f>IF(B3220="*",'Larimar Net '!D3221-('Larimar Net '!D3221*'Larimar Net Penalized '!$D$5),'Larimar Net '!D3221)</f>
        <v>5004.4027202988273</v>
      </c>
      <c r="I3220" s="7">
        <v>43964</v>
      </c>
      <c r="J3220" s="6">
        <v>20</v>
      </c>
      <c r="K3220" s="8">
        <f>IF(H3220="*",'Larimar Net '!I3221-('Larimar Net '!I3221*'Larimar Net Penalized '!$J$5),'Larimar Net '!I3221)</f>
        <v>2405.2596508391212</v>
      </c>
    </row>
    <row r="3221" spans="3:11" x14ac:dyDescent="0.3">
      <c r="C3221" s="7">
        <v>43964</v>
      </c>
      <c r="D3221" s="6">
        <v>21</v>
      </c>
      <c r="E3221" s="8">
        <f>IF(B3221="*",'Larimar Net '!D3222-('Larimar Net '!D3222*'Larimar Net Penalized '!$D$5),'Larimar Net '!D3222)</f>
        <v>4723.0213494388763</v>
      </c>
      <c r="I3221" s="7">
        <v>43964</v>
      </c>
      <c r="J3221" s="6">
        <v>21</v>
      </c>
      <c r="K3221" s="8">
        <f>IF(H3221="*",'Larimar Net '!I3222-('Larimar Net '!I3222*'Larimar Net Penalized '!$J$5),'Larimar Net '!I3222)</f>
        <v>2568.7533623968498</v>
      </c>
    </row>
    <row r="3222" spans="3:11" x14ac:dyDescent="0.3">
      <c r="C3222" s="7">
        <v>43964</v>
      </c>
      <c r="D3222" s="6">
        <v>22</v>
      </c>
      <c r="E3222" s="8">
        <f>IF(B3222="*",'Larimar Net '!D3223-('Larimar Net '!D3223*'Larimar Net Penalized '!$D$5),'Larimar Net '!D3223)</f>
        <v>11696.966787029914</v>
      </c>
      <c r="I3222" s="7">
        <v>43964</v>
      </c>
      <c r="J3222" s="6">
        <v>22</v>
      </c>
      <c r="K3222" s="8">
        <f>IF(H3222="*",'Larimar Net '!I3223-('Larimar Net '!I3223*'Larimar Net Penalized '!$J$5),'Larimar Net '!I3223)</f>
        <v>5460.3410504381545</v>
      </c>
    </row>
    <row r="3223" spans="3:11" x14ac:dyDescent="0.3">
      <c r="C3223" s="7">
        <v>43964</v>
      </c>
      <c r="D3223" s="6">
        <v>23</v>
      </c>
      <c r="E3223" s="8">
        <f>IF(B3223="*",'Larimar Net '!D3224-('Larimar Net '!D3224*'Larimar Net Penalized '!$D$5),'Larimar Net '!D3224)</f>
        <v>10908.290916391554</v>
      </c>
      <c r="I3223" s="7">
        <v>43964</v>
      </c>
      <c r="J3223" s="6">
        <v>23</v>
      </c>
      <c r="K3223" s="8">
        <f>IF(H3223="*",'Larimar Net '!I3224-('Larimar Net '!I3224*'Larimar Net Penalized '!$J$5),'Larimar Net '!I3224)</f>
        <v>6846.6474258268863</v>
      </c>
    </row>
    <row r="3224" spans="3:11" x14ac:dyDescent="0.3">
      <c r="C3224" s="7">
        <v>43965</v>
      </c>
      <c r="D3224" s="6">
        <v>0</v>
      </c>
      <c r="E3224" s="8">
        <f>IF(B3224="*",'Larimar Net '!D3225-('Larimar Net '!D3225*'Larimar Net Penalized '!$D$5),'Larimar Net '!D3225)</f>
        <v>9152.5016807287739</v>
      </c>
      <c r="I3224" s="7">
        <v>43965</v>
      </c>
      <c r="J3224" s="6">
        <v>0</v>
      </c>
      <c r="K3224" s="8">
        <f>IF(H3224="*",'Larimar Net '!I3225-('Larimar Net '!I3225*'Larimar Net Penalized '!$J$5),'Larimar Net '!I3225)</f>
        <v>5663.6088628093503</v>
      </c>
    </row>
    <row r="3225" spans="3:11" x14ac:dyDescent="0.3">
      <c r="C3225" s="7">
        <v>43965</v>
      </c>
      <c r="D3225" s="6">
        <v>1</v>
      </c>
      <c r="E3225" s="8">
        <f>IF(B3225="*",'Larimar Net '!D3226-('Larimar Net '!D3226*'Larimar Net Penalized '!$D$5),'Larimar Net '!D3226)</f>
        <v>9115.3743370273951</v>
      </c>
      <c r="I3225" s="7">
        <v>43965</v>
      </c>
      <c r="J3225" s="6">
        <v>1</v>
      </c>
      <c r="K3225" s="8">
        <f>IF(H3225="*",'Larimar Net '!I3226-('Larimar Net '!I3226*'Larimar Net Penalized '!$J$5),'Larimar Net '!I3226)</f>
        <v>4812.7410670781246</v>
      </c>
    </row>
    <row r="3226" spans="3:11" x14ac:dyDescent="0.3">
      <c r="C3226" s="7">
        <v>43965</v>
      </c>
      <c r="D3226" s="6">
        <v>2</v>
      </c>
      <c r="E3226" s="8">
        <f>IF(B3226="*",'Larimar Net '!D3227-('Larimar Net '!D3227*'Larimar Net Penalized '!$D$5),'Larimar Net '!D3227)</f>
        <v>5972.0863309021124</v>
      </c>
      <c r="I3226" s="7">
        <v>43965</v>
      </c>
      <c r="J3226" s="6">
        <v>2</v>
      </c>
      <c r="K3226" s="8">
        <f>IF(H3226="*",'Larimar Net '!I3227-('Larimar Net '!I3227*'Larimar Net Penalized '!$J$5),'Larimar Net '!I3227)</f>
        <v>2968.0193420040441</v>
      </c>
    </row>
    <row r="3227" spans="3:11" x14ac:dyDescent="0.3">
      <c r="C3227" s="7">
        <v>43965</v>
      </c>
      <c r="D3227" s="6">
        <v>3</v>
      </c>
      <c r="E3227" s="8">
        <f>IF(B3227="*",'Larimar Net '!D3228-('Larimar Net '!D3228*'Larimar Net Penalized '!$D$5),'Larimar Net '!D3228)</f>
        <v>2849.1735518272267</v>
      </c>
      <c r="I3227" s="7">
        <v>43965</v>
      </c>
      <c r="J3227" s="6">
        <v>3</v>
      </c>
      <c r="K3227" s="8">
        <f>IF(H3227="*",'Larimar Net '!I3228-('Larimar Net '!I3228*'Larimar Net Penalized '!$J$5),'Larimar Net '!I3228)</f>
        <v>2134.8428220740448</v>
      </c>
    </row>
    <row r="3228" spans="3:11" x14ac:dyDescent="0.3">
      <c r="C3228" s="7">
        <v>43965</v>
      </c>
      <c r="D3228" s="6">
        <v>4</v>
      </c>
      <c r="E3228" s="8">
        <f>IF(B3228="*",'Larimar Net '!D3229-('Larimar Net '!D3229*'Larimar Net Penalized '!$D$5),'Larimar Net '!D3229)</f>
        <v>8947.0860342650103</v>
      </c>
      <c r="I3228" s="7">
        <v>43965</v>
      </c>
      <c r="J3228" s="6">
        <v>4</v>
      </c>
      <c r="K3228" s="8">
        <f>IF(H3228="*",'Larimar Net '!I3229-('Larimar Net '!I3229*'Larimar Net Penalized '!$J$5),'Larimar Net '!I3229)</f>
        <v>6698.2361589209631</v>
      </c>
    </row>
    <row r="3229" spans="3:11" x14ac:dyDescent="0.3">
      <c r="C3229" s="7">
        <v>43965</v>
      </c>
      <c r="D3229" s="6">
        <v>5</v>
      </c>
      <c r="E3229" s="8">
        <f>IF(B3229="*",'Larimar Net '!D3230-('Larimar Net '!D3230*'Larimar Net Penalized '!$D$5),'Larimar Net '!D3230)</f>
        <v>23914.13443439623</v>
      </c>
      <c r="I3229" s="7">
        <v>43965</v>
      </c>
      <c r="J3229" s="6">
        <v>5</v>
      </c>
      <c r="K3229" s="8">
        <f>IF(H3229="*",'Larimar Net '!I3230-('Larimar Net '!I3230*'Larimar Net Penalized '!$J$5),'Larimar Net '!I3230)</f>
        <v>15165.189792850942</v>
      </c>
    </row>
    <row r="3230" spans="3:11" x14ac:dyDescent="0.3">
      <c r="C3230" s="7">
        <v>43965</v>
      </c>
      <c r="D3230" s="6">
        <v>6</v>
      </c>
      <c r="E3230" s="8">
        <f>IF(B3230="*",'Larimar Net '!D3231-('Larimar Net '!D3231*'Larimar Net Penalized '!$D$5),'Larimar Net '!D3231)</f>
        <v>31902.958132590873</v>
      </c>
      <c r="I3230" s="7">
        <v>43965</v>
      </c>
      <c r="J3230" s="6">
        <v>6</v>
      </c>
      <c r="K3230" s="8">
        <f>IF(H3230="*",'Larimar Net '!I3231-('Larimar Net '!I3231*'Larimar Net Penalized '!$J$5),'Larimar Net '!I3231)</f>
        <v>17770.585249841442</v>
      </c>
    </row>
    <row r="3231" spans="3:11" x14ac:dyDescent="0.3">
      <c r="C3231" s="7">
        <v>43965</v>
      </c>
      <c r="D3231" s="6">
        <v>7</v>
      </c>
      <c r="E3231" s="8">
        <f>IF(B3231="*",'Larimar Net '!D3232-('Larimar Net '!D3232*'Larimar Net Penalized '!$D$5),'Larimar Net '!D3232)</f>
        <v>21397.971347454259</v>
      </c>
      <c r="I3231" s="7">
        <v>43965</v>
      </c>
      <c r="J3231" s="6">
        <v>7</v>
      </c>
      <c r="K3231" s="8">
        <f>IF(H3231="*",'Larimar Net '!I3232-('Larimar Net '!I3232*'Larimar Net Penalized '!$J$5),'Larimar Net '!I3232)</f>
        <v>13494.605052773815</v>
      </c>
    </row>
    <row r="3232" spans="3:11" x14ac:dyDescent="0.3">
      <c r="C3232" s="7">
        <v>43965</v>
      </c>
      <c r="D3232" s="6">
        <v>8</v>
      </c>
      <c r="E3232" s="8">
        <f>IF(B3232="*",'Larimar Net '!D3233-('Larimar Net '!D3233*'Larimar Net Penalized '!$D$5),'Larimar Net '!D3233)</f>
        <v>18685.493381638109</v>
      </c>
      <c r="I3232" s="7">
        <v>43965</v>
      </c>
      <c r="J3232" s="6">
        <v>8</v>
      </c>
      <c r="K3232" s="8">
        <f>IF(H3232="*",'Larimar Net '!I3233-('Larimar Net '!I3233*'Larimar Net Penalized '!$J$5),'Larimar Net '!I3233)</f>
        <v>8419.9582147236633</v>
      </c>
    </row>
    <row r="3233" spans="3:11" x14ac:dyDescent="0.3">
      <c r="C3233" s="7">
        <v>43965</v>
      </c>
      <c r="D3233" s="6">
        <v>9</v>
      </c>
      <c r="E3233" s="8">
        <f>IF(B3233="*",'Larimar Net '!D3234-('Larimar Net '!D3234*'Larimar Net Penalized '!$D$5),'Larimar Net '!D3234)</f>
        <v>30651.046011115337</v>
      </c>
      <c r="I3233" s="7">
        <v>43965</v>
      </c>
      <c r="J3233" s="6">
        <v>9</v>
      </c>
      <c r="K3233" s="8">
        <f>IF(H3233="*",'Larimar Net '!I3234-('Larimar Net '!I3234*'Larimar Net Penalized '!$J$5),'Larimar Net '!I3234)</f>
        <v>14138.40074779512</v>
      </c>
    </row>
    <row r="3234" spans="3:11" x14ac:dyDescent="0.3">
      <c r="C3234" s="7">
        <v>43965</v>
      </c>
      <c r="D3234" s="6">
        <v>10</v>
      </c>
      <c r="E3234" s="8">
        <f>IF(B3234="*",'Larimar Net '!D3235-('Larimar Net '!D3235*'Larimar Net Penalized '!$D$5),'Larimar Net '!D3235)</f>
        <v>27792.122166112873</v>
      </c>
      <c r="I3234" s="7">
        <v>43965</v>
      </c>
      <c r="J3234" s="6">
        <v>10</v>
      </c>
      <c r="K3234" s="8">
        <f>IF(H3234="*",'Larimar Net '!I3235-('Larimar Net '!I3235*'Larimar Net Penalized '!$J$5),'Larimar Net '!I3235)</f>
        <v>14557.685613450061</v>
      </c>
    </row>
    <row r="3235" spans="3:11" x14ac:dyDescent="0.3">
      <c r="C3235" s="7">
        <v>43965</v>
      </c>
      <c r="D3235" s="6">
        <v>11</v>
      </c>
      <c r="E3235" s="8">
        <f>IF(B3235="*",'Larimar Net '!D3236-('Larimar Net '!D3236*'Larimar Net Penalized '!$D$5),'Larimar Net '!D3236)</f>
        <v>28822.070487642166</v>
      </c>
      <c r="I3235" s="7">
        <v>43965</v>
      </c>
      <c r="J3235" s="6">
        <v>11</v>
      </c>
      <c r="K3235" s="8">
        <f>IF(H3235="*",'Larimar Net '!I3236-('Larimar Net '!I3236*'Larimar Net Penalized '!$J$5),'Larimar Net '!I3236)</f>
        <v>16297.265851006609</v>
      </c>
    </row>
    <row r="3236" spans="3:11" x14ac:dyDescent="0.3">
      <c r="C3236" s="7">
        <v>43965</v>
      </c>
      <c r="D3236" s="6">
        <v>12</v>
      </c>
      <c r="E3236" s="8">
        <f>IF(B3236="*",'Larimar Net '!D3237-('Larimar Net '!D3237*'Larimar Net Penalized '!$D$5),'Larimar Net '!D3237)</f>
        <v>25645.72867236513</v>
      </c>
      <c r="I3236" s="7">
        <v>43965</v>
      </c>
      <c r="J3236" s="6">
        <v>12</v>
      </c>
      <c r="K3236" s="8">
        <f>IF(H3236="*",'Larimar Net '!I3237-('Larimar Net '!I3237*'Larimar Net Penalized '!$J$5),'Larimar Net '!I3237)</f>
        <v>13191.987916867325</v>
      </c>
    </row>
    <row r="3237" spans="3:11" x14ac:dyDescent="0.3">
      <c r="C3237" s="7">
        <v>43965</v>
      </c>
      <c r="D3237" s="6">
        <v>13</v>
      </c>
      <c r="E3237" s="8">
        <f>IF(B3237="*",'Larimar Net '!D3238-('Larimar Net '!D3238*'Larimar Net Penalized '!$D$5),'Larimar Net '!D3238)</f>
        <v>25913.630527523339</v>
      </c>
      <c r="I3237" s="7">
        <v>43965</v>
      </c>
      <c r="J3237" s="6">
        <v>13</v>
      </c>
      <c r="K3237" s="8">
        <f>IF(H3237="*",'Larimar Net '!I3238-('Larimar Net '!I3238*'Larimar Net Penalized '!$J$5),'Larimar Net '!I3238)</f>
        <v>12608.878685124933</v>
      </c>
    </row>
    <row r="3238" spans="3:11" x14ac:dyDescent="0.3">
      <c r="C3238" s="7">
        <v>43965</v>
      </c>
      <c r="D3238" s="6">
        <v>14</v>
      </c>
      <c r="E3238" s="8">
        <f>IF(B3238="*",'Larimar Net '!D3239-('Larimar Net '!D3239*'Larimar Net Penalized '!$D$5),'Larimar Net '!D3239)</f>
        <v>22954.617500361532</v>
      </c>
      <c r="I3238" s="7">
        <v>43965</v>
      </c>
      <c r="J3238" s="6">
        <v>14</v>
      </c>
      <c r="K3238" s="8">
        <f>IF(H3238="*",'Larimar Net '!I3239-('Larimar Net '!I3239*'Larimar Net Penalized '!$J$5),'Larimar Net '!I3239)</f>
        <v>10347.781449834078</v>
      </c>
    </row>
    <row r="3239" spans="3:11" x14ac:dyDescent="0.3">
      <c r="C3239" s="7">
        <v>43965</v>
      </c>
      <c r="D3239" s="6">
        <v>15</v>
      </c>
      <c r="E3239" s="8">
        <f>IF(B3239="*",'Larimar Net '!D3240-('Larimar Net '!D3240*'Larimar Net Penalized '!$D$5),'Larimar Net '!D3240)</f>
        <v>18367.44879131774</v>
      </c>
      <c r="I3239" s="7">
        <v>43965</v>
      </c>
      <c r="J3239" s="6">
        <v>15</v>
      </c>
      <c r="K3239" s="8">
        <f>IF(H3239="*",'Larimar Net '!I3240-('Larimar Net '!I3240*'Larimar Net Penalized '!$J$5),'Larimar Net '!I3240)</f>
        <v>11558.592182136908</v>
      </c>
    </row>
    <row r="3240" spans="3:11" x14ac:dyDescent="0.3">
      <c r="C3240" s="7">
        <v>43965</v>
      </c>
      <c r="D3240" s="6">
        <v>16</v>
      </c>
      <c r="E3240" s="8">
        <f>IF(B3240="*",'Larimar Net '!D3241-('Larimar Net '!D3241*'Larimar Net Penalized '!$D$5),'Larimar Net '!D3241)</f>
        <v>13459.138662949268</v>
      </c>
      <c r="I3240" s="7">
        <v>43965</v>
      </c>
      <c r="J3240" s="6">
        <v>16</v>
      </c>
      <c r="K3240" s="8">
        <f>IF(H3240="*",'Larimar Net '!I3241-('Larimar Net '!I3241*'Larimar Net Penalized '!$J$5),'Larimar Net '!I3241)</f>
        <v>5765.5004462514535</v>
      </c>
    </row>
    <row r="3241" spans="3:11" x14ac:dyDescent="0.3">
      <c r="C3241" s="7">
        <v>43965</v>
      </c>
      <c r="D3241" s="6">
        <v>17</v>
      </c>
      <c r="E3241" s="8">
        <f>IF(B3241="*",'Larimar Net '!D3242-('Larimar Net '!D3242*'Larimar Net Penalized '!$D$5),'Larimar Net '!D3242)</f>
        <v>10290.696484194594</v>
      </c>
      <c r="I3241" s="7">
        <v>43965</v>
      </c>
      <c r="J3241" s="6">
        <v>17</v>
      </c>
      <c r="K3241" s="8">
        <f>IF(H3241="*",'Larimar Net '!I3242-('Larimar Net '!I3242*'Larimar Net Penalized '!$J$5),'Larimar Net '!I3242)</f>
        <v>3723.1468350739519</v>
      </c>
    </row>
    <row r="3242" spans="3:11" x14ac:dyDescent="0.3">
      <c r="C3242" s="7">
        <v>43965</v>
      </c>
      <c r="D3242" s="6">
        <v>18</v>
      </c>
      <c r="E3242" s="8">
        <f>IF(B3242="*",'Larimar Net '!D3243-('Larimar Net '!D3243*'Larimar Net Penalized '!$D$5),'Larimar Net '!D3243)</f>
        <v>12375.980731114363</v>
      </c>
      <c r="I3242" s="7">
        <v>43965</v>
      </c>
      <c r="J3242" s="6">
        <v>18</v>
      </c>
      <c r="K3242" s="8">
        <f>IF(H3242="*",'Larimar Net '!I3243-('Larimar Net '!I3243*'Larimar Net Penalized '!$J$5),'Larimar Net '!I3243)</f>
        <v>4836.1968765836664</v>
      </c>
    </row>
    <row r="3243" spans="3:11" x14ac:dyDescent="0.3">
      <c r="C3243" s="7">
        <v>43965</v>
      </c>
      <c r="D3243" s="6">
        <v>19</v>
      </c>
      <c r="E3243" s="8">
        <f>IF(B3243="*",'Larimar Net '!D3244-('Larimar Net '!D3244*'Larimar Net Penalized '!$D$5),'Larimar Net '!D3244)</f>
        <v>13611.678346293585</v>
      </c>
      <c r="I3243" s="7">
        <v>43965</v>
      </c>
      <c r="J3243" s="6">
        <v>19</v>
      </c>
      <c r="K3243" s="8">
        <f>IF(H3243="*",'Larimar Net '!I3244-('Larimar Net '!I3244*'Larimar Net Penalized '!$J$5),'Larimar Net '!I3244)</f>
        <v>4474.472962746765</v>
      </c>
    </row>
    <row r="3244" spans="3:11" x14ac:dyDescent="0.3">
      <c r="C3244" s="7">
        <v>43965</v>
      </c>
      <c r="D3244" s="6">
        <v>20</v>
      </c>
      <c r="E3244" s="8">
        <f>IF(B3244="*",'Larimar Net '!D3245-('Larimar Net '!D3245*'Larimar Net Penalized '!$D$5),'Larimar Net '!D3245)</f>
        <v>11380.854180834292</v>
      </c>
      <c r="I3244" s="7">
        <v>43965</v>
      </c>
      <c r="J3244" s="6">
        <v>20</v>
      </c>
      <c r="K3244" s="8">
        <f>IF(H3244="*",'Larimar Net '!I3245-('Larimar Net '!I3245*'Larimar Net Penalized '!$J$5),'Larimar Net '!I3245)</f>
        <v>4994.6809874118771</v>
      </c>
    </row>
    <row r="3245" spans="3:11" x14ac:dyDescent="0.3">
      <c r="C3245" s="7">
        <v>43965</v>
      </c>
      <c r="D3245" s="6">
        <v>21</v>
      </c>
      <c r="E3245" s="8">
        <f>IF(B3245="*",'Larimar Net '!D3246-('Larimar Net '!D3246*'Larimar Net Penalized '!$D$5),'Larimar Net '!D3246)</f>
        <v>13753.5026094927</v>
      </c>
      <c r="I3245" s="7">
        <v>43965</v>
      </c>
      <c r="J3245" s="6">
        <v>21</v>
      </c>
      <c r="K3245" s="8">
        <f>IF(H3245="*",'Larimar Net '!I3246-('Larimar Net '!I3246*'Larimar Net Penalized '!$J$5),'Larimar Net '!I3246)</f>
        <v>6462.0198351848503</v>
      </c>
    </row>
    <row r="3246" spans="3:11" x14ac:dyDescent="0.3">
      <c r="C3246" s="7">
        <v>43965</v>
      </c>
      <c r="D3246" s="6">
        <v>22</v>
      </c>
      <c r="E3246" s="8">
        <f>IF(B3246="*",'Larimar Net '!D3247-('Larimar Net '!D3247*'Larimar Net Penalized '!$D$5),'Larimar Net '!D3247)</f>
        <v>16685.429844996714</v>
      </c>
      <c r="I3246" s="7">
        <v>43965</v>
      </c>
      <c r="J3246" s="6">
        <v>22</v>
      </c>
      <c r="K3246" s="8">
        <f>IF(H3246="*",'Larimar Net '!I3247-('Larimar Net '!I3247*'Larimar Net Penalized '!$J$5),'Larimar Net '!I3247)</f>
        <v>7106.6152330698469</v>
      </c>
    </row>
    <row r="3247" spans="3:11" x14ac:dyDescent="0.3">
      <c r="C3247" s="7">
        <v>43965</v>
      </c>
      <c r="D3247" s="6">
        <v>23</v>
      </c>
      <c r="E3247" s="8">
        <f>IF(B3247="*",'Larimar Net '!D3248-('Larimar Net '!D3248*'Larimar Net Penalized '!$D$5),'Larimar Net '!D3248)</f>
        <v>17966.709950450608</v>
      </c>
      <c r="I3247" s="7">
        <v>43965</v>
      </c>
      <c r="J3247" s="6">
        <v>23</v>
      </c>
      <c r="K3247" s="8">
        <f>IF(H3247="*",'Larimar Net '!I3248-('Larimar Net '!I3248*'Larimar Net Penalized '!$J$5),'Larimar Net '!I3248)</f>
        <v>7848.4199791396277</v>
      </c>
    </row>
    <row r="3248" spans="3:11" x14ac:dyDescent="0.3">
      <c r="C3248" s="7">
        <v>43966</v>
      </c>
      <c r="D3248" s="6">
        <v>0</v>
      </c>
      <c r="E3248" s="8">
        <f>IF(B3248="*",'Larimar Net '!D3249-('Larimar Net '!D3249*'Larimar Net Penalized '!$D$5),'Larimar Net '!D3249)</f>
        <v>16038.314486370939</v>
      </c>
      <c r="I3248" s="7">
        <v>43966</v>
      </c>
      <c r="J3248" s="6">
        <v>0</v>
      </c>
      <c r="K3248" s="8">
        <f>IF(H3248="*",'Larimar Net '!I3249-('Larimar Net '!I3249*'Larimar Net Penalized '!$J$5),'Larimar Net '!I3249)</f>
        <v>6226.711291326189</v>
      </c>
    </row>
    <row r="3249" spans="3:11" x14ac:dyDescent="0.3">
      <c r="C3249" s="7">
        <v>43966</v>
      </c>
      <c r="D3249" s="6">
        <v>1</v>
      </c>
      <c r="E3249" s="8">
        <f>IF(B3249="*",'Larimar Net '!D3250-('Larimar Net '!D3250*'Larimar Net Penalized '!$D$5),'Larimar Net '!D3250)</f>
        <v>7233.2090531179838</v>
      </c>
      <c r="I3249" s="7">
        <v>43966</v>
      </c>
      <c r="J3249" s="6">
        <v>1</v>
      </c>
      <c r="K3249" s="8">
        <f>IF(H3249="*",'Larimar Net '!I3250-('Larimar Net '!I3250*'Larimar Net Penalized '!$J$5),'Larimar Net '!I3250)</f>
        <v>3260.5517297348442</v>
      </c>
    </row>
    <row r="3250" spans="3:11" x14ac:dyDescent="0.3">
      <c r="C3250" s="7">
        <v>43966</v>
      </c>
      <c r="D3250" s="6">
        <v>2</v>
      </c>
      <c r="E3250" s="8">
        <f>IF(B3250="*",'Larimar Net '!D3251-('Larimar Net '!D3251*'Larimar Net Penalized '!$D$5),'Larimar Net '!D3251)</f>
        <v>14093.592732671104</v>
      </c>
      <c r="I3250" s="7">
        <v>43966</v>
      </c>
      <c r="J3250" s="6">
        <v>2</v>
      </c>
      <c r="K3250" s="8">
        <f>IF(H3250="*",'Larimar Net '!I3251-('Larimar Net '!I3251*'Larimar Net Penalized '!$J$5),'Larimar Net '!I3251)</f>
        <v>13870.247505881367</v>
      </c>
    </row>
    <row r="3251" spans="3:11" x14ac:dyDescent="0.3">
      <c r="C3251" s="7">
        <v>43966</v>
      </c>
      <c r="D3251" s="6">
        <v>3</v>
      </c>
      <c r="E3251" s="8">
        <f>IF(B3251="*",'Larimar Net '!D3252-('Larimar Net '!D3252*'Larimar Net Penalized '!$D$5),'Larimar Net '!D3252)</f>
        <v>30691.848341815788</v>
      </c>
      <c r="I3251" s="7">
        <v>43966</v>
      </c>
      <c r="J3251" s="6">
        <v>3</v>
      </c>
      <c r="K3251" s="8">
        <f>IF(H3251="*",'Larimar Net '!I3252-('Larimar Net '!I3252*'Larimar Net Penalized '!$J$5),'Larimar Net '!I3252)</f>
        <v>20997.202983534211</v>
      </c>
    </row>
    <row r="3252" spans="3:11" x14ac:dyDescent="0.3">
      <c r="C3252" s="7">
        <v>43966</v>
      </c>
      <c r="D3252" s="6">
        <v>4</v>
      </c>
      <c r="E3252" s="8">
        <f>IF(B3252="*",'Larimar Net '!D3253-('Larimar Net '!D3253*'Larimar Net Penalized '!$D$5),'Larimar Net '!D3253)</f>
        <v>18863.978857265265</v>
      </c>
      <c r="I3252" s="7">
        <v>43966</v>
      </c>
      <c r="J3252" s="6">
        <v>4</v>
      </c>
      <c r="K3252" s="8">
        <f>IF(H3252="*",'Larimar Net '!I3253-('Larimar Net '!I3253*'Larimar Net Penalized '!$J$5),'Larimar Net '!I3253)</f>
        <v>11746.121997894514</v>
      </c>
    </row>
    <row r="3253" spans="3:11" x14ac:dyDescent="0.3">
      <c r="C3253" s="7">
        <v>43966</v>
      </c>
      <c r="D3253" s="6">
        <v>5</v>
      </c>
      <c r="E3253" s="8">
        <f>IF(B3253="*",'Larimar Net '!D3254-('Larimar Net '!D3254*'Larimar Net Penalized '!$D$5),'Larimar Net '!D3254)</f>
        <v>17872.081617084088</v>
      </c>
      <c r="I3253" s="7">
        <v>43966</v>
      </c>
      <c r="J3253" s="6">
        <v>5</v>
      </c>
      <c r="K3253" s="8">
        <f>IF(H3253="*",'Larimar Net '!I3254-('Larimar Net '!I3254*'Larimar Net Penalized '!$J$5),'Larimar Net '!I3254)</f>
        <v>8345.4973381362361</v>
      </c>
    </row>
    <row r="3254" spans="3:11" x14ac:dyDescent="0.3">
      <c r="C3254" s="7">
        <v>43966</v>
      </c>
      <c r="D3254" s="6">
        <v>6</v>
      </c>
      <c r="E3254" s="8">
        <f>IF(B3254="*",'Larimar Net '!D3255-('Larimar Net '!D3255*'Larimar Net Penalized '!$D$5),'Larimar Net '!D3255)</f>
        <v>18524.576240432307</v>
      </c>
      <c r="I3254" s="7">
        <v>43966</v>
      </c>
      <c r="J3254" s="6">
        <v>6</v>
      </c>
      <c r="K3254" s="8">
        <f>IF(H3254="*",'Larimar Net '!I3255-('Larimar Net '!I3255*'Larimar Net Penalized '!$J$5),'Larimar Net '!I3255)</f>
        <v>9330.6758071307813</v>
      </c>
    </row>
    <row r="3255" spans="3:11" x14ac:dyDescent="0.3">
      <c r="C3255" s="7">
        <v>43966</v>
      </c>
      <c r="D3255" s="6">
        <v>7</v>
      </c>
      <c r="E3255" s="8">
        <f>IF(B3255="*",'Larimar Net '!D3256-('Larimar Net '!D3256*'Larimar Net Penalized '!$D$5),'Larimar Net '!D3256)</f>
        <v>24105.786782551706</v>
      </c>
      <c r="I3255" s="7">
        <v>43966</v>
      </c>
      <c r="J3255" s="6">
        <v>7</v>
      </c>
      <c r="K3255" s="8">
        <f>IF(H3255="*",'Larimar Net '!I3256-('Larimar Net '!I3256*'Larimar Net Penalized '!$J$5),'Larimar Net '!I3256)</f>
        <v>16000.008331605484</v>
      </c>
    </row>
    <row r="3256" spans="3:11" x14ac:dyDescent="0.3">
      <c r="C3256" s="7">
        <v>43966</v>
      </c>
      <c r="D3256" s="6">
        <v>8</v>
      </c>
      <c r="E3256" s="8">
        <f>IF(B3256="*",'Larimar Net '!D3257-('Larimar Net '!D3257*'Larimar Net Penalized '!$D$5),'Larimar Net '!D3257)</f>
        <v>22602.392615066918</v>
      </c>
      <c r="I3256" s="7">
        <v>43966</v>
      </c>
      <c r="J3256" s="6">
        <v>8</v>
      </c>
      <c r="K3256" s="8">
        <f>IF(H3256="*",'Larimar Net '!I3257-('Larimar Net '!I3257*'Larimar Net Penalized '!$J$5),'Larimar Net '!I3257)</f>
        <v>19329.427620325234</v>
      </c>
    </row>
    <row r="3257" spans="3:11" x14ac:dyDescent="0.3">
      <c r="C3257" s="7">
        <v>43966</v>
      </c>
      <c r="D3257" s="6">
        <v>9</v>
      </c>
      <c r="E3257" s="8">
        <f>IF(B3257="*",'Larimar Net '!D3258-('Larimar Net '!D3258*'Larimar Net Penalized '!$D$5),'Larimar Net '!D3258)</f>
        <v>31375.826806161287</v>
      </c>
      <c r="I3257" s="7">
        <v>43966</v>
      </c>
      <c r="J3257" s="6">
        <v>9</v>
      </c>
      <c r="K3257" s="8">
        <f>IF(H3257="*",'Larimar Net '!I3258-('Larimar Net '!I3258*'Larimar Net Penalized '!$J$5),'Larimar Net '!I3258)</f>
        <v>20632.138012739433</v>
      </c>
    </row>
    <row r="3258" spans="3:11" x14ac:dyDescent="0.3">
      <c r="C3258" s="7">
        <v>43966</v>
      </c>
      <c r="D3258" s="6">
        <v>10</v>
      </c>
      <c r="E3258" s="8">
        <f>IF(B3258="*",'Larimar Net '!D3259-('Larimar Net '!D3259*'Larimar Net Penalized '!$D$5),'Larimar Net '!D3259)</f>
        <v>24182.119336005238</v>
      </c>
      <c r="I3258" s="7">
        <v>43966</v>
      </c>
      <c r="J3258" s="6">
        <v>10</v>
      </c>
      <c r="K3258" s="8">
        <f>IF(H3258="*",'Larimar Net '!I3259-('Larimar Net '!I3259*'Larimar Net Penalized '!$J$5),'Larimar Net '!I3259)</f>
        <v>13590.981452377237</v>
      </c>
    </row>
    <row r="3259" spans="3:11" x14ac:dyDescent="0.3">
      <c r="C3259" s="7">
        <v>43966</v>
      </c>
      <c r="D3259" s="6">
        <v>11</v>
      </c>
      <c r="E3259" s="8">
        <f>IF(B3259="*",'Larimar Net '!D3260-('Larimar Net '!D3260*'Larimar Net Penalized '!$D$5),'Larimar Net '!D3260)</f>
        <v>23764.002364940177</v>
      </c>
      <c r="I3259" s="7">
        <v>43966</v>
      </c>
      <c r="J3259" s="6">
        <v>11</v>
      </c>
      <c r="K3259" s="8">
        <f>IF(H3259="*",'Larimar Net '!I3260-('Larimar Net '!I3260*'Larimar Net Penalized '!$J$5),'Larimar Net '!I3260)</f>
        <v>12180.656052544138</v>
      </c>
    </row>
    <row r="3260" spans="3:11" x14ac:dyDescent="0.3">
      <c r="C3260" s="7">
        <v>43966</v>
      </c>
      <c r="D3260" s="6">
        <v>12</v>
      </c>
      <c r="E3260" s="8">
        <f>IF(B3260="*",'Larimar Net '!D3261-('Larimar Net '!D3261*'Larimar Net Penalized '!$D$5),'Larimar Net '!D3261)</f>
        <v>26394.411731652759</v>
      </c>
      <c r="I3260" s="7">
        <v>43966</v>
      </c>
      <c r="J3260" s="6">
        <v>12</v>
      </c>
      <c r="K3260" s="8">
        <f>IF(H3260="*",'Larimar Net '!I3261-('Larimar Net '!I3261*'Larimar Net Penalized '!$J$5),'Larimar Net '!I3261)</f>
        <v>14167.871084316801</v>
      </c>
    </row>
    <row r="3261" spans="3:11" x14ac:dyDescent="0.3">
      <c r="C3261" s="7">
        <v>43966</v>
      </c>
      <c r="D3261" s="6">
        <v>13</v>
      </c>
      <c r="E3261" s="8">
        <f>IF(B3261="*",'Larimar Net '!D3262-('Larimar Net '!D3262*'Larimar Net Penalized '!$D$5),'Larimar Net '!D3262)</f>
        <v>31292.878790710838</v>
      </c>
      <c r="I3261" s="7">
        <v>43966</v>
      </c>
      <c r="J3261" s="6">
        <v>13</v>
      </c>
      <c r="K3261" s="8">
        <f>IF(H3261="*",'Larimar Net '!I3262-('Larimar Net '!I3262*'Larimar Net Penalized '!$J$5),'Larimar Net '!I3262)</f>
        <v>19970.563964193694</v>
      </c>
    </row>
    <row r="3262" spans="3:11" x14ac:dyDescent="0.3">
      <c r="C3262" s="7">
        <v>43966</v>
      </c>
      <c r="D3262" s="6">
        <v>14</v>
      </c>
      <c r="E3262" s="8">
        <f>IF(B3262="*",'Larimar Net '!D3263-('Larimar Net '!D3263*'Larimar Net Penalized '!$D$5),'Larimar Net '!D3263)</f>
        <v>37765.066926343956</v>
      </c>
      <c r="I3262" s="7">
        <v>43966</v>
      </c>
      <c r="J3262" s="6">
        <v>14</v>
      </c>
      <c r="K3262" s="8">
        <f>IF(H3262="*",'Larimar Net '!I3263-('Larimar Net '!I3263*'Larimar Net Penalized '!$J$5),'Larimar Net '!I3263)</f>
        <v>27779.771583575235</v>
      </c>
    </row>
    <row r="3263" spans="3:11" x14ac:dyDescent="0.3">
      <c r="C3263" s="7">
        <v>43966</v>
      </c>
      <c r="D3263" s="6">
        <v>15</v>
      </c>
      <c r="E3263" s="8">
        <f>IF(B3263="*",'Larimar Net '!D3264-('Larimar Net '!D3264*'Larimar Net Penalized '!$D$5),'Larimar Net '!D3264)</f>
        <v>28893.221041121094</v>
      </c>
      <c r="I3263" s="7">
        <v>43966</v>
      </c>
      <c r="J3263" s="6">
        <v>15</v>
      </c>
      <c r="K3263" s="8">
        <f>IF(H3263="*",'Larimar Net '!I3264-('Larimar Net '!I3264*'Larimar Net Penalized '!$J$5),'Larimar Net '!I3264)</f>
        <v>15765.871336670223</v>
      </c>
    </row>
    <row r="3264" spans="3:11" x14ac:dyDescent="0.3">
      <c r="C3264" s="7">
        <v>43966</v>
      </c>
      <c r="D3264" s="6">
        <v>16</v>
      </c>
      <c r="E3264" s="8">
        <f>IF(B3264="*",'Larimar Net '!D3265-('Larimar Net '!D3265*'Larimar Net Penalized '!$D$5),'Larimar Net '!D3265)</f>
        <v>33284.165467056126</v>
      </c>
      <c r="I3264" s="7">
        <v>43966</v>
      </c>
      <c r="J3264" s="6">
        <v>16</v>
      </c>
      <c r="K3264" s="8">
        <f>IF(H3264="*",'Larimar Net '!I3265-('Larimar Net '!I3265*'Larimar Net Penalized '!$J$5),'Larimar Net '!I3265)</f>
        <v>20430.23835751869</v>
      </c>
    </row>
    <row r="3265" spans="3:11" x14ac:dyDescent="0.3">
      <c r="C3265" s="7">
        <v>43966</v>
      </c>
      <c r="D3265" s="6">
        <v>17</v>
      </c>
      <c r="E3265" s="8">
        <f>IF(B3265="*",'Larimar Net '!D3266-('Larimar Net '!D3266*'Larimar Net Penalized '!$D$5),'Larimar Net '!D3266)</f>
        <v>35081.135736088188</v>
      </c>
      <c r="I3265" s="7">
        <v>43966</v>
      </c>
      <c r="J3265" s="6">
        <v>17</v>
      </c>
      <c r="K3265" s="8">
        <f>IF(H3265="*",'Larimar Net '!I3266-('Larimar Net '!I3266*'Larimar Net Penalized '!$J$5),'Larimar Net '!I3266)</f>
        <v>18218.743996349531</v>
      </c>
    </row>
    <row r="3266" spans="3:11" x14ac:dyDescent="0.3">
      <c r="C3266" s="7">
        <v>43966</v>
      </c>
      <c r="D3266" s="6">
        <v>18</v>
      </c>
      <c r="E3266" s="8">
        <f>IF(B3266="*",'Larimar Net '!D3267-('Larimar Net '!D3267*'Larimar Net Penalized '!$D$5),'Larimar Net '!D3267)</f>
        <v>29284.578074004832</v>
      </c>
      <c r="I3266" s="7">
        <v>43966</v>
      </c>
      <c r="J3266" s="6">
        <v>18</v>
      </c>
      <c r="K3266" s="8">
        <f>IF(H3266="*",'Larimar Net '!I3267-('Larimar Net '!I3267*'Larimar Net Penalized '!$J$5),'Larimar Net '!I3267)</f>
        <v>14697.896346147818</v>
      </c>
    </row>
    <row r="3267" spans="3:11" x14ac:dyDescent="0.3">
      <c r="C3267" s="7">
        <v>43966</v>
      </c>
      <c r="D3267" s="6">
        <v>19</v>
      </c>
      <c r="E3267" s="8">
        <f>IF(B3267="*",'Larimar Net '!D3268-('Larimar Net '!D3268*'Larimar Net Penalized '!$D$5),'Larimar Net '!D3268)</f>
        <v>22271.136825930716</v>
      </c>
      <c r="I3267" s="7">
        <v>43966</v>
      </c>
      <c r="J3267" s="6">
        <v>19</v>
      </c>
      <c r="K3267" s="8">
        <f>IF(H3267="*",'Larimar Net '!I3268-('Larimar Net '!I3268*'Larimar Net Penalized '!$J$5),'Larimar Net '!I3268)</f>
        <v>9350.482592363247</v>
      </c>
    </row>
    <row r="3268" spans="3:11" x14ac:dyDescent="0.3">
      <c r="C3268" s="7">
        <v>43966</v>
      </c>
      <c r="D3268" s="6">
        <v>20</v>
      </c>
      <c r="E3268" s="8">
        <f>IF(B3268="*",'Larimar Net '!D3269-('Larimar Net '!D3269*'Larimar Net Penalized '!$D$5),'Larimar Net '!D3269)</f>
        <v>23995.866464545332</v>
      </c>
      <c r="I3268" s="7">
        <v>43966</v>
      </c>
      <c r="J3268" s="6">
        <v>20</v>
      </c>
      <c r="K3268" s="8">
        <f>IF(H3268="*",'Larimar Net '!I3269-('Larimar Net '!I3269*'Larimar Net Penalized '!$J$5),'Larimar Net '!I3269)</f>
        <v>10392.155495620871</v>
      </c>
    </row>
    <row r="3269" spans="3:11" x14ac:dyDescent="0.3">
      <c r="C3269" s="7">
        <v>43966</v>
      </c>
      <c r="D3269" s="6">
        <v>21</v>
      </c>
      <c r="E3269" s="8">
        <f>IF(B3269="*",'Larimar Net '!D3270-('Larimar Net '!D3270*'Larimar Net Penalized '!$D$5),'Larimar Net '!D3270)</f>
        <v>24392.451279088917</v>
      </c>
      <c r="I3269" s="7">
        <v>43966</v>
      </c>
      <c r="J3269" s="6">
        <v>21</v>
      </c>
      <c r="K3269" s="8">
        <f>IF(H3269="*",'Larimar Net '!I3270-('Larimar Net '!I3270*'Larimar Net Penalized '!$J$5),'Larimar Net '!I3270)</f>
        <v>11674.176106078367</v>
      </c>
    </row>
    <row r="3270" spans="3:11" x14ac:dyDescent="0.3">
      <c r="C3270" s="7">
        <v>43966</v>
      </c>
      <c r="D3270" s="6">
        <v>22</v>
      </c>
      <c r="E3270" s="8">
        <f>IF(B3270="*",'Larimar Net '!D3271-('Larimar Net '!D3271*'Larimar Net Penalized '!$D$5),'Larimar Net '!D3271)</f>
        <v>24344.743189907585</v>
      </c>
      <c r="I3270" s="7">
        <v>43966</v>
      </c>
      <c r="J3270" s="6">
        <v>22</v>
      </c>
      <c r="K3270" s="8">
        <f>IF(H3270="*",'Larimar Net '!I3271-('Larimar Net '!I3271*'Larimar Net Penalized '!$J$5),'Larimar Net '!I3271)</f>
        <v>13365.987174450818</v>
      </c>
    </row>
    <row r="3271" spans="3:11" x14ac:dyDescent="0.3">
      <c r="C3271" s="7">
        <v>43966</v>
      </c>
      <c r="D3271" s="6">
        <v>23</v>
      </c>
      <c r="E3271" s="8">
        <f>IF(B3271="*",'Larimar Net '!D3272-('Larimar Net '!D3272*'Larimar Net Penalized '!$D$5),'Larimar Net '!D3272)</f>
        <v>16408.41675316108</v>
      </c>
      <c r="I3271" s="7">
        <v>43966</v>
      </c>
      <c r="J3271" s="6">
        <v>23</v>
      </c>
      <c r="K3271" s="8">
        <f>IF(H3271="*",'Larimar Net '!I3272-('Larimar Net '!I3272*'Larimar Net Penalized '!$J$5),'Larimar Net '!I3272)</f>
        <v>10734.547797768017</v>
      </c>
    </row>
    <row r="3272" spans="3:11" x14ac:dyDescent="0.3">
      <c r="C3272" s="7">
        <v>43967</v>
      </c>
      <c r="D3272" s="6">
        <v>0</v>
      </c>
      <c r="E3272" s="8">
        <f>IF(B3272="*",'Larimar Net '!D3273-('Larimar Net '!D3273*'Larimar Net Penalized '!$D$5),'Larimar Net '!D3273)</f>
        <v>25154.124646920332</v>
      </c>
      <c r="I3272" s="7">
        <v>43967</v>
      </c>
      <c r="J3272" s="6">
        <v>0</v>
      </c>
      <c r="K3272" s="8">
        <f>IF(H3272="*",'Larimar Net '!I3273-('Larimar Net '!I3273*'Larimar Net Penalized '!$J$5),'Larimar Net '!I3273)</f>
        <v>18057.39339357565</v>
      </c>
    </row>
    <row r="3273" spans="3:11" x14ac:dyDescent="0.3">
      <c r="C3273" s="7">
        <v>43967</v>
      </c>
      <c r="D3273" s="6">
        <v>1</v>
      </c>
      <c r="E3273" s="8">
        <f>IF(B3273="*",'Larimar Net '!D3274-('Larimar Net '!D3274*'Larimar Net Penalized '!$D$5),'Larimar Net '!D3274)</f>
        <v>26075.414664817534</v>
      </c>
      <c r="I3273" s="7">
        <v>43967</v>
      </c>
      <c r="J3273" s="6">
        <v>1</v>
      </c>
      <c r="K3273" s="8">
        <f>IF(H3273="*",'Larimar Net '!I3274-('Larimar Net '!I3274*'Larimar Net Penalized '!$J$5),'Larimar Net '!I3274)</f>
        <v>18059.59413319156</v>
      </c>
    </row>
    <row r="3274" spans="3:11" x14ac:dyDescent="0.3">
      <c r="C3274" s="7">
        <v>43967</v>
      </c>
      <c r="D3274" s="6">
        <v>2</v>
      </c>
      <c r="E3274" s="8">
        <f>IF(B3274="*",'Larimar Net '!D3275-('Larimar Net '!D3275*'Larimar Net Penalized '!$D$5),'Larimar Net '!D3275)</f>
        <v>23918.126749971834</v>
      </c>
      <c r="I3274" s="7">
        <v>43967</v>
      </c>
      <c r="J3274" s="6">
        <v>2</v>
      </c>
      <c r="K3274" s="8">
        <f>IF(H3274="*",'Larimar Net '!I3275-('Larimar Net '!I3275*'Larimar Net Penalized '!$J$5),'Larimar Net '!I3275)</f>
        <v>16683.393725736682</v>
      </c>
    </row>
    <row r="3275" spans="3:11" x14ac:dyDescent="0.3">
      <c r="C3275" s="7">
        <v>43967</v>
      </c>
      <c r="D3275" s="6">
        <v>3</v>
      </c>
      <c r="E3275" s="8">
        <f>IF(B3275="*",'Larimar Net '!D3276-('Larimar Net '!D3276*'Larimar Net Penalized '!$D$5),'Larimar Net '!D3276)</f>
        <v>25854.226290606493</v>
      </c>
      <c r="I3275" s="7">
        <v>43967</v>
      </c>
      <c r="J3275" s="6">
        <v>3</v>
      </c>
      <c r="K3275" s="8">
        <f>IF(H3275="*",'Larimar Net '!I3276-('Larimar Net '!I3276*'Larimar Net Penalized '!$J$5),'Larimar Net '!I3276)</f>
        <v>16358.499330341683</v>
      </c>
    </row>
    <row r="3276" spans="3:11" x14ac:dyDescent="0.3">
      <c r="C3276" s="7">
        <v>43967</v>
      </c>
      <c r="D3276" s="6">
        <v>4</v>
      </c>
      <c r="E3276" s="8">
        <f>IF(B3276="*",'Larimar Net '!D3277-('Larimar Net '!D3277*'Larimar Net Penalized '!$D$5),'Larimar Net '!D3277)</f>
        <v>17577.313642554793</v>
      </c>
      <c r="I3276" s="7">
        <v>43967</v>
      </c>
      <c r="J3276" s="6">
        <v>4</v>
      </c>
      <c r="K3276" s="8">
        <f>IF(H3276="*",'Larimar Net '!I3277-('Larimar Net '!I3277*'Larimar Net Penalized '!$J$5),'Larimar Net '!I3277)</f>
        <v>13006.853197389799</v>
      </c>
    </row>
    <row r="3277" spans="3:11" x14ac:dyDescent="0.3">
      <c r="C3277" s="7">
        <v>43967</v>
      </c>
      <c r="D3277" s="6">
        <v>5</v>
      </c>
      <c r="E3277" s="8">
        <f>IF(B3277="*",'Larimar Net '!D3278-('Larimar Net '!D3278*'Larimar Net Penalized '!$D$5),'Larimar Net '!D3278)</f>
        <v>21173.441147632708</v>
      </c>
      <c r="I3277" s="7">
        <v>43967</v>
      </c>
      <c r="J3277" s="6">
        <v>5</v>
      </c>
      <c r="K3277" s="8">
        <f>IF(H3277="*",'Larimar Net '!I3278-('Larimar Net '!I3278*'Larimar Net Penalized '!$J$5),'Larimar Net '!I3278)</f>
        <v>9892.1991029645342</v>
      </c>
    </row>
    <row r="3278" spans="3:11" x14ac:dyDescent="0.3">
      <c r="C3278" s="7">
        <v>43967</v>
      </c>
      <c r="D3278" s="6">
        <v>6</v>
      </c>
      <c r="E3278" s="8">
        <f>IF(B3278="*",'Larimar Net '!D3279-('Larimar Net '!D3279*'Larimar Net Penalized '!$D$5),'Larimar Net '!D3279)</f>
        <v>21792.596656990339</v>
      </c>
      <c r="I3278" s="7">
        <v>43967</v>
      </c>
      <c r="J3278" s="6">
        <v>6</v>
      </c>
      <c r="K3278" s="8">
        <f>IF(H3278="*",'Larimar Net '!I3279-('Larimar Net '!I3279*'Larimar Net Penalized '!$J$5),'Larimar Net '!I3279)</f>
        <v>9152.7771518802147</v>
      </c>
    </row>
    <row r="3279" spans="3:11" x14ac:dyDescent="0.3">
      <c r="C3279" s="7">
        <v>43967</v>
      </c>
      <c r="D3279" s="6">
        <v>7</v>
      </c>
      <c r="E3279" s="8">
        <f>IF(B3279="*",'Larimar Net '!D3280-('Larimar Net '!D3280*'Larimar Net Penalized '!$D$5),'Larimar Net '!D3280)</f>
        <v>22565.467408054788</v>
      </c>
      <c r="I3279" s="7">
        <v>43967</v>
      </c>
      <c r="J3279" s="6">
        <v>7</v>
      </c>
      <c r="K3279" s="8">
        <f>IF(H3279="*",'Larimar Net '!I3280-('Larimar Net '!I3280*'Larimar Net Penalized '!$J$5),'Larimar Net '!I3280)</f>
        <v>10418.581306116654</v>
      </c>
    </row>
    <row r="3280" spans="3:11" x14ac:dyDescent="0.3">
      <c r="C3280" s="7">
        <v>43967</v>
      </c>
      <c r="D3280" s="6">
        <v>8</v>
      </c>
      <c r="E3280" s="8">
        <f>IF(B3280="*",'Larimar Net '!D3281-('Larimar Net '!D3281*'Larimar Net Penalized '!$D$5),'Larimar Net '!D3281)</f>
        <v>14778.960580139083</v>
      </c>
      <c r="I3280" s="7">
        <v>43967</v>
      </c>
      <c r="J3280" s="6">
        <v>8</v>
      </c>
      <c r="K3280" s="8">
        <f>IF(H3280="*",'Larimar Net '!I3281-('Larimar Net '!I3281*'Larimar Net Penalized '!$J$5),'Larimar Net '!I3281)</f>
        <v>7779.9389862256858</v>
      </c>
    </row>
    <row r="3281" spans="3:11" x14ac:dyDescent="0.3">
      <c r="C3281" s="7">
        <v>43967</v>
      </c>
      <c r="D3281" s="6">
        <v>9</v>
      </c>
      <c r="E3281" s="8">
        <f>IF(B3281="*",'Larimar Net '!D3282-('Larimar Net '!D3282*'Larimar Net Penalized '!$D$5),'Larimar Net '!D3282)</f>
        <v>18597.481484856293</v>
      </c>
      <c r="I3281" s="7">
        <v>43967</v>
      </c>
      <c r="J3281" s="6">
        <v>9</v>
      </c>
      <c r="K3281" s="8">
        <f>IF(H3281="*",'Larimar Net '!I3282-('Larimar Net '!I3282*'Larimar Net Penalized '!$J$5),'Larimar Net '!I3282)</f>
        <v>10507.698502369871</v>
      </c>
    </row>
    <row r="3282" spans="3:11" x14ac:dyDescent="0.3">
      <c r="C3282" s="7">
        <v>43967</v>
      </c>
      <c r="D3282" s="6">
        <v>10</v>
      </c>
      <c r="E3282" s="8">
        <f>IF(B3282="*",'Larimar Net '!D3283-('Larimar Net '!D3283*'Larimar Net Penalized '!$D$5),'Larimar Net '!D3283)</f>
        <v>21266.997184053249</v>
      </c>
      <c r="I3282" s="7">
        <v>43967</v>
      </c>
      <c r="J3282" s="6">
        <v>10</v>
      </c>
      <c r="K3282" s="8">
        <f>IF(H3282="*",'Larimar Net '!I3283-('Larimar Net '!I3283*'Larimar Net Penalized '!$J$5),'Larimar Net '!I3283)</f>
        <v>12127.751701885085</v>
      </c>
    </row>
    <row r="3283" spans="3:11" x14ac:dyDescent="0.3">
      <c r="C3283" s="7">
        <v>43967</v>
      </c>
      <c r="D3283" s="6">
        <v>11</v>
      </c>
      <c r="E3283" s="8">
        <f>IF(B3283="*",'Larimar Net '!D3284-('Larimar Net '!D3284*'Larimar Net Penalized '!$D$5),'Larimar Net '!D3284)</f>
        <v>21557.021041798416</v>
      </c>
      <c r="I3283" s="7">
        <v>43967</v>
      </c>
      <c r="J3283" s="6">
        <v>11</v>
      </c>
      <c r="K3283" s="8">
        <f>IF(H3283="*",'Larimar Net '!I3284-('Larimar Net '!I3284*'Larimar Net Penalized '!$J$5),'Larimar Net '!I3284)</f>
        <v>10423.77664631928</v>
      </c>
    </row>
    <row r="3284" spans="3:11" x14ac:dyDescent="0.3">
      <c r="C3284" s="7">
        <v>43967</v>
      </c>
      <c r="D3284" s="6">
        <v>12</v>
      </c>
      <c r="E3284" s="8">
        <f>IF(B3284="*",'Larimar Net '!D3285-('Larimar Net '!D3285*'Larimar Net Penalized '!$D$5),'Larimar Net '!D3285)</f>
        <v>27560.118275505964</v>
      </c>
      <c r="I3284" s="7">
        <v>43967</v>
      </c>
      <c r="J3284" s="6">
        <v>12</v>
      </c>
      <c r="K3284" s="8">
        <f>IF(H3284="*",'Larimar Net '!I3285-('Larimar Net '!I3285*'Larimar Net Penalized '!$J$5),'Larimar Net '!I3285)</f>
        <v>14102.034463726837</v>
      </c>
    </row>
    <row r="3285" spans="3:11" x14ac:dyDescent="0.3">
      <c r="C3285" s="7">
        <v>43967</v>
      </c>
      <c r="D3285" s="6">
        <v>13</v>
      </c>
      <c r="E3285" s="8">
        <f>IF(B3285="*",'Larimar Net '!D3286-('Larimar Net '!D3286*'Larimar Net Penalized '!$D$5),'Larimar Net '!D3286)</f>
        <v>26818.967843130242</v>
      </c>
      <c r="I3285" s="7">
        <v>43967</v>
      </c>
      <c r="J3285" s="6">
        <v>13</v>
      </c>
      <c r="K3285" s="8">
        <f>IF(H3285="*",'Larimar Net '!I3286-('Larimar Net '!I3286*'Larimar Net Penalized '!$J$5),'Larimar Net '!I3286)</f>
        <v>15302.203412991397</v>
      </c>
    </row>
    <row r="3286" spans="3:11" x14ac:dyDescent="0.3">
      <c r="C3286" s="7">
        <v>43967</v>
      </c>
      <c r="D3286" s="6">
        <v>14</v>
      </c>
      <c r="E3286" s="8">
        <f>IF(B3286="*",'Larimar Net '!D3287-('Larimar Net '!D3287*'Larimar Net Penalized '!$D$5),'Larimar Net '!D3287)</f>
        <v>31524.330336432668</v>
      </c>
      <c r="I3286" s="7">
        <v>43967</v>
      </c>
      <c r="J3286" s="6">
        <v>14</v>
      </c>
      <c r="K3286" s="8">
        <f>IF(H3286="*",'Larimar Net '!I3287-('Larimar Net '!I3287*'Larimar Net Penalized '!$J$5),'Larimar Net '!I3287)</f>
        <v>15695.004870238989</v>
      </c>
    </row>
    <row r="3287" spans="3:11" x14ac:dyDescent="0.3">
      <c r="C3287" s="7">
        <v>43967</v>
      </c>
      <c r="D3287" s="6">
        <v>15</v>
      </c>
      <c r="E3287" s="8">
        <f>IF(B3287="*",'Larimar Net '!D3288-('Larimar Net '!D3288*'Larimar Net Penalized '!$D$5),'Larimar Net '!D3288)</f>
        <v>35154.595514977795</v>
      </c>
      <c r="I3287" s="7">
        <v>43967</v>
      </c>
      <c r="J3287" s="6">
        <v>15</v>
      </c>
      <c r="K3287" s="8">
        <f>IF(H3287="*",'Larimar Net '!I3288-('Larimar Net '!I3288*'Larimar Net Penalized '!$J$5),'Larimar Net '!I3288)</f>
        <v>15084.271183508259</v>
      </c>
    </row>
    <row r="3288" spans="3:11" x14ac:dyDescent="0.3">
      <c r="C3288" s="7">
        <v>43967</v>
      </c>
      <c r="D3288" s="6">
        <v>16</v>
      </c>
      <c r="E3288" s="8">
        <f>IF(B3288="*",'Larimar Net '!D3289-('Larimar Net '!D3289*'Larimar Net Penalized '!$D$5),'Larimar Net '!D3289)</f>
        <v>31782.931481880241</v>
      </c>
      <c r="I3288" s="7">
        <v>43967</v>
      </c>
      <c r="J3288" s="6">
        <v>16</v>
      </c>
      <c r="K3288" s="8">
        <f>IF(H3288="*",'Larimar Net '!I3289-('Larimar Net '!I3289*'Larimar Net Penalized '!$J$5),'Larimar Net '!I3289)</f>
        <v>16073.749448281595</v>
      </c>
    </row>
    <row r="3289" spans="3:11" x14ac:dyDescent="0.3">
      <c r="C3289" s="7">
        <v>43967</v>
      </c>
      <c r="D3289" s="6">
        <v>17</v>
      </c>
      <c r="E3289" s="8">
        <f>IF(B3289="*",'Larimar Net '!D3290-('Larimar Net '!D3290*'Larimar Net Penalized '!$D$5),'Larimar Net '!D3290)</f>
        <v>27467.149654167861</v>
      </c>
      <c r="I3289" s="7">
        <v>43967</v>
      </c>
      <c r="J3289" s="6">
        <v>17</v>
      </c>
      <c r="K3289" s="8">
        <f>IF(H3289="*",'Larimar Net '!I3290-('Larimar Net '!I3290*'Larimar Net Penalized '!$J$5),'Larimar Net '!I3290)</f>
        <v>14036.613341783559</v>
      </c>
    </row>
    <row r="3290" spans="3:11" x14ac:dyDescent="0.3">
      <c r="C3290" s="7">
        <v>43967</v>
      </c>
      <c r="D3290" s="6">
        <v>18</v>
      </c>
      <c r="E3290" s="8">
        <f>IF(B3290="*",'Larimar Net '!D3291-('Larimar Net '!D3291*'Larimar Net Penalized '!$D$5),'Larimar Net '!D3291)</f>
        <v>21926.669596576172</v>
      </c>
      <c r="I3290" s="7">
        <v>43967</v>
      </c>
      <c r="J3290" s="6">
        <v>18</v>
      </c>
      <c r="K3290" s="8">
        <f>IF(H3290="*",'Larimar Net '!I3291-('Larimar Net '!I3291*'Larimar Net Penalized '!$J$5),'Larimar Net '!I3291)</f>
        <v>10795.032963144582</v>
      </c>
    </row>
    <row r="3291" spans="3:11" x14ac:dyDescent="0.3">
      <c r="C3291" s="7">
        <v>43967</v>
      </c>
      <c r="D3291" s="6">
        <v>19</v>
      </c>
      <c r="E3291" s="8">
        <f>IF(B3291="*",'Larimar Net '!D3292-('Larimar Net '!D3292*'Larimar Net Penalized '!$D$5),'Larimar Net '!D3292)</f>
        <v>20734.655609566198</v>
      </c>
      <c r="I3291" s="7">
        <v>43967</v>
      </c>
      <c r="J3291" s="6">
        <v>19</v>
      </c>
      <c r="K3291" s="8">
        <f>IF(H3291="*",'Larimar Net '!I3292-('Larimar Net '!I3292*'Larimar Net Penalized '!$J$5),'Larimar Net '!I3292)</f>
        <v>11589.028693522818</v>
      </c>
    </row>
    <row r="3292" spans="3:11" x14ac:dyDescent="0.3">
      <c r="C3292" s="7">
        <v>43967</v>
      </c>
      <c r="D3292" s="6">
        <v>20</v>
      </c>
      <c r="E3292" s="8">
        <f>IF(B3292="*",'Larimar Net '!D3293-('Larimar Net '!D3293*'Larimar Net Penalized '!$D$5),'Larimar Net '!D3293)</f>
        <v>23542.620135542245</v>
      </c>
      <c r="I3292" s="7">
        <v>43967</v>
      </c>
      <c r="J3292" s="6">
        <v>20</v>
      </c>
      <c r="K3292" s="8">
        <f>IF(H3292="*",'Larimar Net '!I3293-('Larimar Net '!I3293*'Larimar Net Penalized '!$J$5),'Larimar Net '!I3293)</f>
        <v>15105.17115290071</v>
      </c>
    </row>
    <row r="3293" spans="3:11" x14ac:dyDescent="0.3">
      <c r="C3293" s="7">
        <v>43967</v>
      </c>
      <c r="D3293" s="6">
        <v>21</v>
      </c>
      <c r="E3293" s="8">
        <f>IF(B3293="*",'Larimar Net '!D3294-('Larimar Net '!D3294*'Larimar Net Penalized '!$D$5),'Larimar Net '!D3294)</f>
        <v>25859.614809424031</v>
      </c>
      <c r="I3293" s="7">
        <v>43967</v>
      </c>
      <c r="J3293" s="6">
        <v>21</v>
      </c>
      <c r="K3293" s="8">
        <f>IF(H3293="*",'Larimar Net '!I3294-('Larimar Net '!I3294*'Larimar Net Penalized '!$J$5),'Larimar Net '!I3294)</f>
        <v>15746.308714827781</v>
      </c>
    </row>
    <row r="3294" spans="3:11" x14ac:dyDescent="0.3">
      <c r="C3294" s="7">
        <v>43967</v>
      </c>
      <c r="D3294" s="6">
        <v>22</v>
      </c>
      <c r="E3294" s="8">
        <f>IF(B3294="*",'Larimar Net '!D3295-('Larimar Net '!D3295*'Larimar Net Penalized '!$D$5),'Larimar Net '!D3295)</f>
        <v>29039.640376007501</v>
      </c>
      <c r="I3294" s="7">
        <v>43967</v>
      </c>
      <c r="J3294" s="6">
        <v>22</v>
      </c>
      <c r="K3294" s="8">
        <f>IF(H3294="*",'Larimar Net '!I3295-('Larimar Net '!I3295*'Larimar Net Penalized '!$J$5),'Larimar Net '!I3295)</f>
        <v>16794.103675435435</v>
      </c>
    </row>
    <row r="3295" spans="3:11" x14ac:dyDescent="0.3">
      <c r="C3295" s="7">
        <v>43967</v>
      </c>
      <c r="D3295" s="6">
        <v>23</v>
      </c>
      <c r="E3295" s="8">
        <f>IF(B3295="*",'Larimar Net '!D3296-('Larimar Net '!D3296*'Larimar Net Penalized '!$D$5),'Larimar Net '!D3296)</f>
        <v>28312.320456576377</v>
      </c>
      <c r="I3295" s="7">
        <v>43967</v>
      </c>
      <c r="J3295" s="6">
        <v>23</v>
      </c>
      <c r="K3295" s="8">
        <f>IF(H3295="*",'Larimar Net '!I3296-('Larimar Net '!I3296*'Larimar Net Penalized '!$J$5),'Larimar Net '!I3296)</f>
        <v>23285.335275103589</v>
      </c>
    </row>
    <row r="3296" spans="3:11" x14ac:dyDescent="0.3">
      <c r="C3296" s="7">
        <v>43968</v>
      </c>
      <c r="D3296" s="6">
        <v>0</v>
      </c>
      <c r="E3296" s="8">
        <f>IF(B3296="*",'Larimar Net '!D3297-('Larimar Net '!D3297*'Larimar Net Penalized '!$D$5),'Larimar Net '!D3297)</f>
        <v>28562.551692479545</v>
      </c>
      <c r="I3296" s="7">
        <v>43968</v>
      </c>
      <c r="J3296" s="6">
        <v>0</v>
      </c>
      <c r="K3296" s="8">
        <f>IF(H3296="*",'Larimar Net '!I3297-('Larimar Net '!I3297*'Larimar Net Penalized '!$J$5),'Larimar Net '!I3297)</f>
        <v>20852.875725493046</v>
      </c>
    </row>
    <row r="3297" spans="3:11" x14ac:dyDescent="0.3">
      <c r="C3297" s="7">
        <v>43968</v>
      </c>
      <c r="D3297" s="6">
        <v>1</v>
      </c>
      <c r="E3297" s="8">
        <f>IF(B3297="*",'Larimar Net '!D3298-('Larimar Net '!D3298*'Larimar Net Penalized '!$D$5),'Larimar Net '!D3298)</f>
        <v>36878.731408178246</v>
      </c>
      <c r="I3297" s="7">
        <v>43968</v>
      </c>
      <c r="J3297" s="6">
        <v>1</v>
      </c>
      <c r="K3297" s="8">
        <f>IF(H3297="*",'Larimar Net '!I3298-('Larimar Net '!I3298*'Larimar Net Penalized '!$J$5),'Larimar Net '!I3298)</f>
        <v>25469.107276706083</v>
      </c>
    </row>
    <row r="3298" spans="3:11" x14ac:dyDescent="0.3">
      <c r="C3298" s="7">
        <v>43968</v>
      </c>
      <c r="D3298" s="6">
        <v>2</v>
      </c>
      <c r="E3298" s="8">
        <f>IF(B3298="*",'Larimar Net '!D3299-('Larimar Net '!D3299*'Larimar Net Penalized '!$D$5),'Larimar Net '!D3299)</f>
        <v>36911.252476921669</v>
      </c>
      <c r="I3298" s="7">
        <v>43968</v>
      </c>
      <c r="J3298" s="6">
        <v>2</v>
      </c>
      <c r="K3298" s="8">
        <f>IF(H3298="*",'Larimar Net '!I3299-('Larimar Net '!I3299*'Larimar Net Penalized '!$J$5),'Larimar Net '!I3299)</f>
        <v>25284.947981756541</v>
      </c>
    </row>
    <row r="3299" spans="3:11" x14ac:dyDescent="0.3">
      <c r="C3299" s="7">
        <v>43968</v>
      </c>
      <c r="D3299" s="6">
        <v>3</v>
      </c>
      <c r="E3299" s="8">
        <f>IF(B3299="*",'Larimar Net '!D3300-('Larimar Net '!D3300*'Larimar Net Penalized '!$D$5),'Larimar Net '!D3300)</f>
        <v>36440.457785065373</v>
      </c>
      <c r="I3299" s="7">
        <v>43968</v>
      </c>
      <c r="J3299" s="6">
        <v>3</v>
      </c>
      <c r="K3299" s="8">
        <f>IF(H3299="*",'Larimar Net '!I3300-('Larimar Net '!I3300*'Larimar Net Penalized '!$J$5),'Larimar Net '!I3300)</f>
        <v>29440.209683933437</v>
      </c>
    </row>
    <row r="3300" spans="3:11" x14ac:dyDescent="0.3">
      <c r="C3300" s="7">
        <v>43968</v>
      </c>
      <c r="D3300" s="6">
        <v>4</v>
      </c>
      <c r="E3300" s="8">
        <f>IF(B3300="*",'Larimar Net '!D3301-('Larimar Net '!D3301*'Larimar Net Penalized '!$D$5),'Larimar Net '!D3301)</f>
        <v>31506.609061555922</v>
      </c>
      <c r="I3300" s="7">
        <v>43968</v>
      </c>
      <c r="J3300" s="6">
        <v>4</v>
      </c>
      <c r="K3300" s="8">
        <f>IF(H3300="*",'Larimar Net '!I3301-('Larimar Net '!I3301*'Larimar Net Penalized '!$J$5),'Larimar Net '!I3301)</f>
        <v>22993.077158059194</v>
      </c>
    </row>
    <row r="3301" spans="3:11" x14ac:dyDescent="0.3">
      <c r="C3301" s="7">
        <v>43968</v>
      </c>
      <c r="D3301" s="6">
        <v>5</v>
      </c>
      <c r="E3301" s="8">
        <f>IF(B3301="*",'Larimar Net '!D3302-('Larimar Net '!D3302*'Larimar Net Penalized '!$D$5),'Larimar Net '!D3302)</f>
        <v>29694.108873797286</v>
      </c>
      <c r="I3301" s="7">
        <v>43968</v>
      </c>
      <c r="J3301" s="6">
        <v>5</v>
      </c>
      <c r="K3301" s="8">
        <f>IF(H3301="*",'Larimar Net '!I3302-('Larimar Net '!I3302*'Larimar Net Penalized '!$J$5),'Larimar Net '!I3302)</f>
        <v>18577.149020698169</v>
      </c>
    </row>
    <row r="3302" spans="3:11" x14ac:dyDescent="0.3">
      <c r="C3302" s="7">
        <v>43968</v>
      </c>
      <c r="D3302" s="6">
        <v>6</v>
      </c>
      <c r="E3302" s="8">
        <f>IF(B3302="*",'Larimar Net '!D3303-('Larimar Net '!D3303*'Larimar Net Penalized '!$D$5),'Larimar Net '!D3303)</f>
        <v>33142.752297354949</v>
      </c>
      <c r="I3302" s="7">
        <v>43968</v>
      </c>
      <c r="J3302" s="6">
        <v>6</v>
      </c>
      <c r="K3302" s="8">
        <f>IF(H3302="*",'Larimar Net '!I3303-('Larimar Net '!I3303*'Larimar Net Penalized '!$J$5),'Larimar Net '!I3303)</f>
        <v>19366.581309952955</v>
      </c>
    </row>
    <row r="3303" spans="3:11" x14ac:dyDescent="0.3">
      <c r="C3303" s="7">
        <v>43968</v>
      </c>
      <c r="D3303" s="6">
        <v>7</v>
      </c>
      <c r="E3303" s="8">
        <f>IF(B3303="*",'Larimar Net '!D3304-('Larimar Net '!D3304*'Larimar Net Penalized '!$D$5),'Larimar Net '!D3304)</f>
        <v>30704.549815258531</v>
      </c>
      <c r="I3303" s="7">
        <v>43968</v>
      </c>
      <c r="J3303" s="6">
        <v>7</v>
      </c>
      <c r="K3303" s="8">
        <f>IF(H3303="*",'Larimar Net '!I3304-('Larimar Net '!I3304*'Larimar Net Penalized '!$J$5),'Larimar Net '!I3304)</f>
        <v>20795.334987861439</v>
      </c>
    </row>
    <row r="3304" spans="3:11" x14ac:dyDescent="0.3">
      <c r="C3304" s="7">
        <v>43968</v>
      </c>
      <c r="D3304" s="6">
        <v>8</v>
      </c>
      <c r="E3304" s="8">
        <f>IF(B3304="*",'Larimar Net '!D3305-('Larimar Net '!D3305*'Larimar Net Penalized '!$D$5),'Larimar Net '!D3305)</f>
        <v>36519.42493061092</v>
      </c>
      <c r="I3304" s="7">
        <v>43968</v>
      </c>
      <c r="J3304" s="6">
        <v>8</v>
      </c>
      <c r="K3304" s="8">
        <f>IF(H3304="*",'Larimar Net '!I3305-('Larimar Net '!I3305*'Larimar Net Penalized '!$J$5),'Larimar Net '!I3305)</f>
        <v>23174.008406152119</v>
      </c>
    </row>
    <row r="3305" spans="3:11" x14ac:dyDescent="0.3">
      <c r="C3305" s="7">
        <v>43968</v>
      </c>
      <c r="D3305" s="6">
        <v>9</v>
      </c>
      <c r="E3305" s="8">
        <f>IF(B3305="*",'Larimar Net '!D3306-('Larimar Net '!D3306*'Larimar Net Penalized '!$D$5),'Larimar Net '!D3306)</f>
        <v>33651.354289943461</v>
      </c>
      <c r="I3305" s="7">
        <v>43968</v>
      </c>
      <c r="J3305" s="6">
        <v>9</v>
      </c>
      <c r="K3305" s="8">
        <f>IF(H3305="*",'Larimar Net '!I3306-('Larimar Net '!I3306*'Larimar Net Penalized '!$J$5),'Larimar Net '!I3306)</f>
        <v>19399.592657579778</v>
      </c>
    </row>
    <row r="3306" spans="3:11" x14ac:dyDescent="0.3">
      <c r="C3306" s="7">
        <v>43968</v>
      </c>
      <c r="D3306" s="6">
        <v>10</v>
      </c>
      <c r="E3306" s="8">
        <f>IF(B3306="*",'Larimar Net '!D3307-('Larimar Net '!D3307*'Larimar Net Penalized '!$D$5),'Larimar Net '!D3307)</f>
        <v>26825.239429258119</v>
      </c>
      <c r="I3306" s="7">
        <v>43968</v>
      </c>
      <c r="J3306" s="6">
        <v>10</v>
      </c>
      <c r="K3306" s="8">
        <f>IF(H3306="*",'Larimar Net '!I3307-('Larimar Net '!I3307*'Larimar Net Penalized '!$J$5),'Larimar Net '!I3307)</f>
        <v>15853.51808378944</v>
      </c>
    </row>
    <row r="3307" spans="3:11" x14ac:dyDescent="0.3">
      <c r="C3307" s="7">
        <v>43968</v>
      </c>
      <c r="D3307" s="6">
        <v>11</v>
      </c>
      <c r="E3307" s="8">
        <f>IF(B3307="*",'Larimar Net '!D3308-('Larimar Net '!D3308*'Larimar Net Penalized '!$D$5),'Larimar Net '!D3308)</f>
        <v>25955.962274748046</v>
      </c>
      <c r="I3307" s="7">
        <v>43968</v>
      </c>
      <c r="J3307" s="6">
        <v>11</v>
      </c>
      <c r="K3307" s="8">
        <f>IF(H3307="*",'Larimar Net '!I3308-('Larimar Net '!I3308*'Larimar Net Penalized '!$J$5),'Larimar Net '!I3308)</f>
        <v>15522.873657668089</v>
      </c>
    </row>
    <row r="3308" spans="3:11" x14ac:dyDescent="0.3">
      <c r="C3308" s="7">
        <v>43968</v>
      </c>
      <c r="D3308" s="6">
        <v>12</v>
      </c>
      <c r="E3308" s="8">
        <f>IF(B3308="*",'Larimar Net '!D3309-('Larimar Net '!D3309*'Larimar Net Penalized '!$D$5),'Larimar Net '!D3309)</f>
        <v>23566.905242206416</v>
      </c>
      <c r="I3308" s="7">
        <v>43968</v>
      </c>
      <c r="J3308" s="6">
        <v>12</v>
      </c>
      <c r="K3308" s="8">
        <f>IF(H3308="*",'Larimar Net '!I3309-('Larimar Net '!I3309*'Larimar Net Penalized '!$J$5),'Larimar Net '!I3309)</f>
        <v>13688.019097194279</v>
      </c>
    </row>
    <row r="3309" spans="3:11" x14ac:dyDescent="0.3">
      <c r="C3309" s="7">
        <v>43968</v>
      </c>
      <c r="D3309" s="6">
        <v>13</v>
      </c>
      <c r="E3309" s="8">
        <f>IF(B3309="*",'Larimar Net '!D3310-('Larimar Net '!D3310*'Larimar Net Penalized '!$D$5),'Larimar Net '!D3310)</f>
        <v>19952.955151008322</v>
      </c>
      <c r="I3309" s="7">
        <v>43968</v>
      </c>
      <c r="J3309" s="6">
        <v>13</v>
      </c>
      <c r="K3309" s="8">
        <f>IF(H3309="*",'Larimar Net '!I3310-('Larimar Net '!I3310*'Larimar Net Penalized '!$J$5),'Larimar Net '!I3310)</f>
        <v>10768.581943524228</v>
      </c>
    </row>
    <row r="3310" spans="3:11" x14ac:dyDescent="0.3">
      <c r="C3310" s="7">
        <v>43968</v>
      </c>
      <c r="D3310" s="6">
        <v>14</v>
      </c>
      <c r="E3310" s="8">
        <f>IF(B3310="*",'Larimar Net '!D3311-('Larimar Net '!D3311*'Larimar Net Penalized '!$D$5),'Larimar Net '!D3311)</f>
        <v>18808.280534798621</v>
      </c>
      <c r="I3310" s="7">
        <v>43968</v>
      </c>
      <c r="J3310" s="6">
        <v>14</v>
      </c>
      <c r="K3310" s="8">
        <f>IF(H3310="*",'Larimar Net '!I3311-('Larimar Net '!I3311*'Larimar Net Penalized '!$J$5),'Larimar Net '!I3311)</f>
        <v>9997.933397960318</v>
      </c>
    </row>
    <row r="3311" spans="3:11" x14ac:dyDescent="0.3">
      <c r="C3311" s="7">
        <v>43968</v>
      </c>
      <c r="D3311" s="6">
        <v>15</v>
      </c>
      <c r="E3311" s="8">
        <f>IF(B3311="*",'Larimar Net '!D3312-('Larimar Net '!D3312*'Larimar Net Penalized '!$D$5),'Larimar Net '!D3312)</f>
        <v>20719.885526162827</v>
      </c>
      <c r="I3311" s="7">
        <v>43968</v>
      </c>
      <c r="J3311" s="6">
        <v>15</v>
      </c>
      <c r="K3311" s="8">
        <f>IF(H3311="*",'Larimar Net '!I3312-('Larimar Net '!I3312*'Larimar Net Penalized '!$J$5),'Larimar Net '!I3312)</f>
        <v>11603.552947104074</v>
      </c>
    </row>
    <row r="3312" spans="3:11" x14ac:dyDescent="0.3">
      <c r="C3312" s="7">
        <v>43968</v>
      </c>
      <c r="D3312" s="6">
        <v>16</v>
      </c>
      <c r="E3312" s="8">
        <f>IF(B3312="*",'Larimar Net '!D3313-('Larimar Net '!D3313*'Larimar Net Penalized '!$D$5),'Larimar Net '!D3313)</f>
        <v>20123.999082284128</v>
      </c>
      <c r="I3312" s="7">
        <v>43968</v>
      </c>
      <c r="J3312" s="6">
        <v>16</v>
      </c>
      <c r="K3312" s="8">
        <f>IF(H3312="*",'Larimar Net '!I3313-('Larimar Net '!I3313*'Larimar Net Penalized '!$J$5),'Larimar Net '!I3313)</f>
        <v>11208.916810272473</v>
      </c>
    </row>
    <row r="3313" spans="3:11" x14ac:dyDescent="0.3">
      <c r="C3313" s="7">
        <v>43968</v>
      </c>
      <c r="D3313" s="6">
        <v>17</v>
      </c>
      <c r="E3313" s="8">
        <f>IF(B3313="*",'Larimar Net '!D3314-('Larimar Net '!D3314*'Larimar Net Penalized '!$D$5),'Larimar Net '!D3314)</f>
        <v>22726.847758765623</v>
      </c>
      <c r="I3313" s="7">
        <v>43968</v>
      </c>
      <c r="J3313" s="6">
        <v>17</v>
      </c>
      <c r="K3313" s="8">
        <f>IF(H3313="*",'Larimar Net '!I3314-('Larimar Net '!I3314*'Larimar Net Penalized '!$J$5),'Larimar Net '!I3314)</f>
        <v>12064.779743658901</v>
      </c>
    </row>
    <row r="3314" spans="3:11" x14ac:dyDescent="0.3">
      <c r="C3314" s="7">
        <v>43968</v>
      </c>
      <c r="D3314" s="6">
        <v>18</v>
      </c>
      <c r="E3314" s="8">
        <f>IF(B3314="*",'Larimar Net '!D3315-('Larimar Net '!D3315*'Larimar Net Penalized '!$D$5),'Larimar Net '!D3315)</f>
        <v>23774.433577530635</v>
      </c>
      <c r="I3314" s="7">
        <v>43968</v>
      </c>
      <c r="J3314" s="6">
        <v>18</v>
      </c>
      <c r="K3314" s="8">
        <f>IF(H3314="*",'Larimar Net '!I3315-('Larimar Net '!I3315*'Larimar Net Penalized '!$J$5),'Larimar Net '!I3315)</f>
        <v>10797.623874566871</v>
      </c>
    </row>
    <row r="3315" spans="3:11" x14ac:dyDescent="0.3">
      <c r="C3315" s="7">
        <v>43968</v>
      </c>
      <c r="D3315" s="6">
        <v>19</v>
      </c>
      <c r="E3315" s="8">
        <f>IF(B3315="*",'Larimar Net '!D3316-('Larimar Net '!D3316*'Larimar Net Penalized '!$D$5),'Larimar Net '!D3316)</f>
        <v>23855.993426846424</v>
      </c>
      <c r="I3315" s="7">
        <v>43968</v>
      </c>
      <c r="J3315" s="6">
        <v>19</v>
      </c>
      <c r="K3315" s="8">
        <f>IF(H3315="*",'Larimar Net '!I3316-('Larimar Net '!I3316*'Larimar Net Penalized '!$J$5),'Larimar Net '!I3316)</f>
        <v>11478.308025706359</v>
      </c>
    </row>
    <row r="3316" spans="3:11" x14ac:dyDescent="0.3">
      <c r="C3316" s="7">
        <v>43968</v>
      </c>
      <c r="D3316" s="6">
        <v>20</v>
      </c>
      <c r="E3316" s="8">
        <f>IF(B3316="*",'Larimar Net '!D3317-('Larimar Net '!D3317*'Larimar Net Penalized '!$D$5),'Larimar Net '!D3317)</f>
        <v>23640.853558910669</v>
      </c>
      <c r="I3316" s="7">
        <v>43968</v>
      </c>
      <c r="J3316" s="6">
        <v>20</v>
      </c>
      <c r="K3316" s="8">
        <f>IF(H3316="*",'Larimar Net '!I3317-('Larimar Net '!I3317*'Larimar Net Penalized '!$J$5),'Larimar Net '!I3317)</f>
        <v>13550.012758288271</v>
      </c>
    </row>
    <row r="3317" spans="3:11" x14ac:dyDescent="0.3">
      <c r="C3317" s="7">
        <v>43968</v>
      </c>
      <c r="D3317" s="6">
        <v>21</v>
      </c>
      <c r="E3317" s="8">
        <f>IF(B3317="*",'Larimar Net '!D3318-('Larimar Net '!D3318*'Larimar Net Penalized '!$D$5),'Larimar Net '!D3318)</f>
        <v>23256.895695261406</v>
      </c>
      <c r="I3317" s="7">
        <v>43968</v>
      </c>
      <c r="J3317" s="6">
        <v>21</v>
      </c>
      <c r="K3317" s="8">
        <f>IF(H3317="*",'Larimar Net '!I3318-('Larimar Net '!I3318*'Larimar Net Penalized '!$J$5),'Larimar Net '!I3318)</f>
        <v>13278.555485006607</v>
      </c>
    </row>
    <row r="3318" spans="3:11" x14ac:dyDescent="0.3">
      <c r="C3318" s="7">
        <v>43968</v>
      </c>
      <c r="D3318" s="6">
        <v>22</v>
      </c>
      <c r="E3318" s="8">
        <f>IF(B3318="*",'Larimar Net '!D3319-('Larimar Net '!D3319*'Larimar Net Penalized '!$D$5),'Larimar Net '!D3319)</f>
        <v>24309.679098427838</v>
      </c>
      <c r="I3318" s="7">
        <v>43968</v>
      </c>
      <c r="J3318" s="6">
        <v>22</v>
      </c>
      <c r="K3318" s="8">
        <f>IF(H3318="*",'Larimar Net '!I3319-('Larimar Net '!I3319*'Larimar Net Penalized '!$J$5),'Larimar Net '!I3319)</f>
        <v>15066.512553355486</v>
      </c>
    </row>
    <row r="3319" spans="3:11" x14ac:dyDescent="0.3">
      <c r="C3319" s="7">
        <v>43968</v>
      </c>
      <c r="D3319" s="6">
        <v>23</v>
      </c>
      <c r="E3319" s="8">
        <f>IF(B3319="*",'Larimar Net '!D3320-('Larimar Net '!D3320*'Larimar Net Penalized '!$D$5),'Larimar Net '!D3320)</f>
        <v>23688.733098732628</v>
      </c>
      <c r="I3319" s="7">
        <v>43968</v>
      </c>
      <c r="J3319" s="6">
        <v>23</v>
      </c>
      <c r="K3319" s="8">
        <f>IF(H3319="*",'Larimar Net '!I3320-('Larimar Net '!I3320*'Larimar Net Penalized '!$J$5),'Larimar Net '!I3320)</f>
        <v>14586.688574597878</v>
      </c>
    </row>
    <row r="3320" spans="3:11" x14ac:dyDescent="0.3">
      <c r="C3320" s="7">
        <v>43969</v>
      </c>
      <c r="D3320" s="6">
        <v>0</v>
      </c>
      <c r="E3320" s="8">
        <f>IF(B3320="*",'Larimar Net '!D3321-('Larimar Net '!D3321*'Larimar Net Penalized '!$D$5),'Larimar Net '!D3321)</f>
        <v>25233.565230653781</v>
      </c>
      <c r="I3320" s="7">
        <v>43969</v>
      </c>
      <c r="J3320" s="6">
        <v>0</v>
      </c>
      <c r="K3320" s="8">
        <f>IF(H3320="*",'Larimar Net '!I3321-('Larimar Net '!I3321*'Larimar Net Penalized '!$J$5),'Larimar Net '!I3321)</f>
        <v>13809.590758843166</v>
      </c>
    </row>
    <row r="3321" spans="3:11" x14ac:dyDescent="0.3">
      <c r="C3321" s="7">
        <v>43969</v>
      </c>
      <c r="D3321" s="6">
        <v>1</v>
      </c>
      <c r="E3321" s="8">
        <f>IF(B3321="*",'Larimar Net '!D3322-('Larimar Net '!D3322*'Larimar Net Penalized '!$D$5),'Larimar Net '!D3322)</f>
        <v>24659.637131433596</v>
      </c>
      <c r="I3321" s="7">
        <v>43969</v>
      </c>
      <c r="J3321" s="6">
        <v>1</v>
      </c>
      <c r="K3321" s="8">
        <f>IF(H3321="*",'Larimar Net '!I3322-('Larimar Net '!I3322*'Larimar Net Penalized '!$J$5),'Larimar Net '!I3322)</f>
        <v>12842.836425926174</v>
      </c>
    </row>
    <row r="3322" spans="3:11" x14ac:dyDescent="0.3">
      <c r="C3322" s="7">
        <v>43969</v>
      </c>
      <c r="D3322" s="6">
        <v>2</v>
      </c>
      <c r="E3322" s="8">
        <f>IF(B3322="*",'Larimar Net '!D3323-('Larimar Net '!D3323*'Larimar Net Penalized '!$D$5),'Larimar Net '!D3323)</f>
        <v>26192.446287554994</v>
      </c>
      <c r="I3322" s="7">
        <v>43969</v>
      </c>
      <c r="J3322" s="6">
        <v>2</v>
      </c>
      <c r="K3322" s="8">
        <f>IF(H3322="*",'Larimar Net '!I3323-('Larimar Net '!I3323*'Larimar Net Penalized '!$J$5),'Larimar Net '!I3323)</f>
        <v>14950.966136840447</v>
      </c>
    </row>
    <row r="3323" spans="3:11" x14ac:dyDescent="0.3">
      <c r="C3323" s="7">
        <v>43969</v>
      </c>
      <c r="D3323" s="6">
        <v>3</v>
      </c>
      <c r="E3323" s="8">
        <f>IF(B3323="*",'Larimar Net '!D3324-('Larimar Net '!D3324*'Larimar Net Penalized '!$D$5),'Larimar Net '!D3324)</f>
        <v>21572.404353393915</v>
      </c>
      <c r="I3323" s="7">
        <v>43969</v>
      </c>
      <c r="J3323" s="6">
        <v>3</v>
      </c>
      <c r="K3323" s="8">
        <f>IF(H3323="*",'Larimar Net '!I3324-('Larimar Net '!I3324*'Larimar Net Penalized '!$J$5),'Larimar Net '!I3324)</f>
        <v>13575.076014104659</v>
      </c>
    </row>
    <row r="3324" spans="3:11" x14ac:dyDescent="0.3">
      <c r="C3324" s="7">
        <v>43969</v>
      </c>
      <c r="D3324" s="6">
        <v>4</v>
      </c>
      <c r="E3324" s="8">
        <f>IF(B3324="*",'Larimar Net '!D3325-('Larimar Net '!D3325*'Larimar Net Penalized '!$D$5),'Larimar Net '!D3325)</f>
        <v>27739.538935448087</v>
      </c>
      <c r="I3324" s="7">
        <v>43969</v>
      </c>
      <c r="J3324" s="6">
        <v>4</v>
      </c>
      <c r="K3324" s="8">
        <f>IF(H3324="*",'Larimar Net '!I3325-('Larimar Net '!I3325*'Larimar Net Penalized '!$J$5),'Larimar Net '!I3325)</f>
        <v>18215.878357344161</v>
      </c>
    </row>
    <row r="3325" spans="3:11" x14ac:dyDescent="0.3">
      <c r="C3325" s="7">
        <v>43969</v>
      </c>
      <c r="D3325" s="6">
        <v>5</v>
      </c>
      <c r="E3325" s="8">
        <f>IF(B3325="*",'Larimar Net '!D3326-('Larimar Net '!D3326*'Larimar Net Penalized '!$D$5),'Larimar Net '!D3326)</f>
        <v>27611.073211381168</v>
      </c>
      <c r="I3325" s="7">
        <v>43969</v>
      </c>
      <c r="J3325" s="6">
        <v>5</v>
      </c>
      <c r="K3325" s="8">
        <f>IF(H3325="*",'Larimar Net '!I3326-('Larimar Net '!I3326*'Larimar Net Penalized '!$J$5),'Larimar Net '!I3326)</f>
        <v>17912.01131074363</v>
      </c>
    </row>
    <row r="3326" spans="3:11" x14ac:dyDescent="0.3">
      <c r="C3326" s="7">
        <v>43969</v>
      </c>
      <c r="D3326" s="6">
        <v>6</v>
      </c>
      <c r="E3326" s="8">
        <f>IF(B3326="*",'Larimar Net '!D3327-('Larimar Net '!D3327*'Larimar Net Penalized '!$D$5),'Larimar Net '!D3327)</f>
        <v>29397.222606278374</v>
      </c>
      <c r="I3326" s="7">
        <v>43969</v>
      </c>
      <c r="J3326" s="6">
        <v>6</v>
      </c>
      <c r="K3326" s="8">
        <f>IF(H3326="*",'Larimar Net '!I3327-('Larimar Net '!I3327*'Larimar Net Penalized '!$J$5),'Larimar Net '!I3327)</f>
        <v>18975.139850559022</v>
      </c>
    </row>
    <row r="3327" spans="3:11" x14ac:dyDescent="0.3">
      <c r="C3327" s="7">
        <v>43969</v>
      </c>
      <c r="D3327" s="6">
        <v>7</v>
      </c>
      <c r="E3327" s="8">
        <f>IF(B3327="*",'Larimar Net '!D3328-('Larimar Net '!D3328*'Larimar Net Penalized '!$D$5),'Larimar Net '!D3328)</f>
        <v>32497.248428113999</v>
      </c>
      <c r="I3327" s="7">
        <v>43969</v>
      </c>
      <c r="J3327" s="6">
        <v>7</v>
      </c>
      <c r="K3327" s="8">
        <f>IF(H3327="*",'Larimar Net '!I3328-('Larimar Net '!I3328*'Larimar Net Penalized '!$J$5),'Larimar Net '!I3328)</f>
        <v>18847.498130990982</v>
      </c>
    </row>
    <row r="3328" spans="3:11" x14ac:dyDescent="0.3">
      <c r="C3328" s="7">
        <v>43969</v>
      </c>
      <c r="D3328" s="6">
        <v>8</v>
      </c>
      <c r="E3328" s="8">
        <f>IF(B3328="*",'Larimar Net '!D3329-('Larimar Net '!D3329*'Larimar Net Penalized '!$D$5),'Larimar Net '!D3329)</f>
        <v>29485.215263679791</v>
      </c>
      <c r="I3328" s="7">
        <v>43969</v>
      </c>
      <c r="J3328" s="6">
        <v>8</v>
      </c>
      <c r="K3328" s="8">
        <f>IF(H3328="*",'Larimar Net '!I3329-('Larimar Net '!I3329*'Larimar Net Penalized '!$J$5),'Larimar Net '!I3329)</f>
        <v>19164.119534150712</v>
      </c>
    </row>
    <row r="3329" spans="3:11" x14ac:dyDescent="0.3">
      <c r="C3329" s="7">
        <v>43969</v>
      </c>
      <c r="D3329" s="6">
        <v>9</v>
      </c>
      <c r="E3329" s="8">
        <f>IF(B3329="*",'Larimar Net '!D3330-('Larimar Net '!D3330*'Larimar Net Penalized '!$D$5),'Larimar Net '!D3330)</f>
        <v>33493.638697548835</v>
      </c>
      <c r="I3329" s="7">
        <v>43969</v>
      </c>
      <c r="J3329" s="6">
        <v>9</v>
      </c>
      <c r="K3329" s="8">
        <f>IF(H3329="*",'Larimar Net '!I3330-('Larimar Net '!I3330*'Larimar Net Penalized '!$J$5),'Larimar Net '!I3330)</f>
        <v>22217.221703229832</v>
      </c>
    </row>
    <row r="3330" spans="3:11" x14ac:dyDescent="0.3">
      <c r="C3330" s="7">
        <v>43969</v>
      </c>
      <c r="D3330" s="6">
        <v>10</v>
      </c>
      <c r="E3330" s="8">
        <f>IF(B3330="*",'Larimar Net '!D3331-('Larimar Net '!D3331*'Larimar Net Penalized '!$D$5),'Larimar Net '!D3331)</f>
        <v>31190.601178159744</v>
      </c>
      <c r="I3330" s="7">
        <v>43969</v>
      </c>
      <c r="J3330" s="6">
        <v>10</v>
      </c>
      <c r="K3330" s="8">
        <f>IF(H3330="*",'Larimar Net '!I3331-('Larimar Net '!I3331*'Larimar Net Penalized '!$J$5),'Larimar Net '!I3331)</f>
        <v>19583.842551748763</v>
      </c>
    </row>
    <row r="3331" spans="3:11" x14ac:dyDescent="0.3">
      <c r="C3331" s="7">
        <v>43969</v>
      </c>
      <c r="D3331" s="6">
        <v>11</v>
      </c>
      <c r="E3331" s="8">
        <f>IF(B3331="*",'Larimar Net '!D3332-('Larimar Net '!D3332*'Larimar Net Penalized '!$D$5),'Larimar Net '!D3332)</f>
        <v>31966.640842811164</v>
      </c>
      <c r="I3331" s="7">
        <v>43969</v>
      </c>
      <c r="J3331" s="6">
        <v>11</v>
      </c>
      <c r="K3331" s="8">
        <f>IF(H3331="*",'Larimar Net '!I3332-('Larimar Net '!I3332*'Larimar Net Penalized '!$J$5),'Larimar Net '!I3332)</f>
        <v>18694.702066569935</v>
      </c>
    </row>
    <row r="3332" spans="3:11" x14ac:dyDescent="0.3">
      <c r="C3332" s="7">
        <v>43969</v>
      </c>
      <c r="D3332" s="6">
        <v>12</v>
      </c>
      <c r="E3332" s="8">
        <f>IF(B3332="*",'Larimar Net '!D3333-('Larimar Net '!D3333*'Larimar Net Penalized '!$D$5),'Larimar Net '!D3333)</f>
        <v>24008.640024565786</v>
      </c>
      <c r="I3332" s="7">
        <v>43969</v>
      </c>
      <c r="J3332" s="6">
        <v>12</v>
      </c>
      <c r="K3332" s="8">
        <f>IF(H3332="*",'Larimar Net '!I3333-('Larimar Net '!I3333*'Larimar Net Penalized '!$J$5),'Larimar Net '!I3333)</f>
        <v>12822.989335024538</v>
      </c>
    </row>
    <row r="3333" spans="3:11" x14ac:dyDescent="0.3">
      <c r="C3333" s="7">
        <v>43969</v>
      </c>
      <c r="D3333" s="6">
        <v>13</v>
      </c>
      <c r="E3333" s="8">
        <f>IF(B3333="*",'Larimar Net '!D3334-('Larimar Net '!D3334*'Larimar Net Penalized '!$D$5),'Larimar Net '!D3334)</f>
        <v>19555.340658033201</v>
      </c>
      <c r="I3333" s="7">
        <v>43969</v>
      </c>
      <c r="J3333" s="6">
        <v>13</v>
      </c>
      <c r="K3333" s="8">
        <f>IF(H3333="*",'Larimar Net '!I3334-('Larimar Net '!I3334*'Larimar Net Penalized '!$J$5),'Larimar Net '!I3334)</f>
        <v>10306.796680563737</v>
      </c>
    </row>
    <row r="3334" spans="3:11" x14ac:dyDescent="0.3">
      <c r="C3334" s="7">
        <v>43969</v>
      </c>
      <c r="D3334" s="6">
        <v>14</v>
      </c>
      <c r="E3334" s="8">
        <f>IF(B3334="*",'Larimar Net '!D3335-('Larimar Net '!D3335*'Larimar Net Penalized '!$D$5),'Larimar Net '!D3335)</f>
        <v>17448.382029614568</v>
      </c>
      <c r="I3334" s="7">
        <v>43969</v>
      </c>
      <c r="J3334" s="6">
        <v>14</v>
      </c>
      <c r="K3334" s="8">
        <f>IF(H3334="*",'Larimar Net '!I3335-('Larimar Net '!I3335*'Larimar Net Penalized '!$J$5),'Larimar Net '!I3335)</f>
        <v>8492.2414888232361</v>
      </c>
    </row>
    <row r="3335" spans="3:11" x14ac:dyDescent="0.3">
      <c r="C3335" s="7">
        <v>43969</v>
      </c>
      <c r="D3335" s="6">
        <v>15</v>
      </c>
      <c r="E3335" s="8">
        <f>IF(B3335="*",'Larimar Net '!D3336-('Larimar Net '!D3336*'Larimar Net Penalized '!$D$5),'Larimar Net '!D3336)</f>
        <v>15401.183691840255</v>
      </c>
      <c r="I3335" s="7">
        <v>43969</v>
      </c>
      <c r="J3335" s="6">
        <v>15</v>
      </c>
      <c r="K3335" s="8">
        <f>IF(H3335="*",'Larimar Net '!I3336-('Larimar Net '!I3336*'Larimar Net Penalized '!$J$5),'Larimar Net '!I3336)</f>
        <v>7481.0295718491197</v>
      </c>
    </row>
    <row r="3336" spans="3:11" x14ac:dyDescent="0.3">
      <c r="C3336" s="7">
        <v>43969</v>
      </c>
      <c r="D3336" s="6">
        <v>16</v>
      </c>
      <c r="E3336" s="8">
        <f>IF(B3336="*",'Larimar Net '!D3337-('Larimar Net '!D3337*'Larimar Net Penalized '!$D$5),'Larimar Net '!D3337)</f>
        <v>12323.382645217929</v>
      </c>
      <c r="I3336" s="7">
        <v>43969</v>
      </c>
      <c r="J3336" s="6">
        <v>16</v>
      </c>
      <c r="K3336" s="8">
        <f>IF(H3336="*",'Larimar Net '!I3337-('Larimar Net '!I3337*'Larimar Net Penalized '!$J$5),'Larimar Net '!I3337)</f>
        <v>6074.0533832827296</v>
      </c>
    </row>
    <row r="3337" spans="3:11" x14ac:dyDescent="0.3">
      <c r="C3337" s="7">
        <v>43969</v>
      </c>
      <c r="D3337" s="6">
        <v>17</v>
      </c>
      <c r="E3337" s="8">
        <f>IF(B3337="*",'Larimar Net '!D3338-('Larimar Net '!D3338*'Larimar Net Penalized '!$D$5),'Larimar Net '!D3338)</f>
        <v>8528.6770639305596</v>
      </c>
      <c r="I3337" s="7">
        <v>43969</v>
      </c>
      <c r="J3337" s="6">
        <v>17</v>
      </c>
      <c r="K3337" s="8">
        <f>IF(H3337="*",'Larimar Net '!I3338-('Larimar Net '!I3338*'Larimar Net Penalized '!$J$5),'Larimar Net '!I3338)</f>
        <v>4233.3254918301463</v>
      </c>
    </row>
    <row r="3338" spans="3:11" x14ac:dyDescent="0.3">
      <c r="C3338" s="7">
        <v>43969</v>
      </c>
      <c r="D3338" s="6">
        <v>18</v>
      </c>
      <c r="E3338" s="8">
        <f>IF(B3338="*",'Larimar Net '!D3339-('Larimar Net '!D3339*'Larimar Net Penalized '!$D$5),'Larimar Net '!D3339)</f>
        <v>14225.670610256939</v>
      </c>
      <c r="I3338" s="7">
        <v>43969</v>
      </c>
      <c r="J3338" s="6">
        <v>18</v>
      </c>
      <c r="K3338" s="8">
        <f>IF(H3338="*",'Larimar Net '!I3339-('Larimar Net '!I3339*'Larimar Net Penalized '!$J$5),'Larimar Net '!I3339)</f>
        <v>4791.3513134251789</v>
      </c>
    </row>
    <row r="3339" spans="3:11" x14ac:dyDescent="0.3">
      <c r="C3339" s="7">
        <v>43969</v>
      </c>
      <c r="D3339" s="6">
        <v>19</v>
      </c>
      <c r="E3339" s="8">
        <f>IF(B3339="*",'Larimar Net '!D3340-('Larimar Net '!D3340*'Larimar Net Penalized '!$D$5),'Larimar Net '!D3340)</f>
        <v>18123.692738617083</v>
      </c>
      <c r="I3339" s="7">
        <v>43969</v>
      </c>
      <c r="J3339" s="6">
        <v>19</v>
      </c>
      <c r="K3339" s="8">
        <f>IF(H3339="*",'Larimar Net '!I3340-('Larimar Net '!I3340*'Larimar Net Penalized '!$J$5),'Larimar Net '!I3340)</f>
        <v>6376.9426869537956</v>
      </c>
    </row>
    <row r="3340" spans="3:11" x14ac:dyDescent="0.3">
      <c r="C3340" s="7">
        <v>43969</v>
      </c>
      <c r="D3340" s="6">
        <v>20</v>
      </c>
      <c r="E3340" s="8">
        <f>IF(B3340="*",'Larimar Net '!D3341-('Larimar Net '!D3341*'Larimar Net Penalized '!$D$5),'Larimar Net '!D3341)</f>
        <v>21251.630920262538</v>
      </c>
      <c r="I3340" s="7">
        <v>43969</v>
      </c>
      <c r="J3340" s="6">
        <v>20</v>
      </c>
      <c r="K3340" s="8">
        <f>IF(H3340="*",'Larimar Net '!I3341-('Larimar Net '!I3341*'Larimar Net Penalized '!$J$5),'Larimar Net '!I3341)</f>
        <v>8387.3648627137954</v>
      </c>
    </row>
    <row r="3341" spans="3:11" x14ac:dyDescent="0.3">
      <c r="C3341" s="7">
        <v>43969</v>
      </c>
      <c r="D3341" s="6">
        <v>21</v>
      </c>
      <c r="E3341" s="8">
        <f>IF(B3341="*",'Larimar Net '!D3342-('Larimar Net '!D3342*'Larimar Net Penalized '!$D$5),'Larimar Net '!D3342)</f>
        <v>18947.452669310755</v>
      </c>
      <c r="I3341" s="7">
        <v>43969</v>
      </c>
      <c r="J3341" s="6">
        <v>21</v>
      </c>
      <c r="K3341" s="8">
        <f>IF(H3341="*",'Larimar Net '!I3342-('Larimar Net '!I3342*'Larimar Net Penalized '!$J$5),'Larimar Net '!I3342)</f>
        <v>7894.5422442960507</v>
      </c>
    </row>
    <row r="3342" spans="3:11" x14ac:dyDescent="0.3">
      <c r="C3342" s="7">
        <v>43969</v>
      </c>
      <c r="D3342" s="6">
        <v>22</v>
      </c>
      <c r="E3342" s="8">
        <f>IF(B3342="*",'Larimar Net '!D3343-('Larimar Net '!D3343*'Larimar Net Penalized '!$D$5),'Larimar Net '!D3343)</f>
        <v>17593.291673154708</v>
      </c>
      <c r="I3342" s="7">
        <v>43969</v>
      </c>
      <c r="J3342" s="6">
        <v>22</v>
      </c>
      <c r="K3342" s="8">
        <f>IF(H3342="*",'Larimar Net '!I3343-('Larimar Net '!I3343*'Larimar Net Penalized '!$J$5),'Larimar Net '!I3343)</f>
        <v>9532.3814737984412</v>
      </c>
    </row>
    <row r="3343" spans="3:11" x14ac:dyDescent="0.3">
      <c r="C3343" s="7">
        <v>43969</v>
      </c>
      <c r="D3343" s="6">
        <v>23</v>
      </c>
      <c r="E3343" s="8">
        <f>IF(B3343="*",'Larimar Net '!D3344-('Larimar Net '!D3344*'Larimar Net Penalized '!$D$5),'Larimar Net '!D3344)</f>
        <v>15901.926475842774</v>
      </c>
      <c r="I3343" s="7">
        <v>43969</v>
      </c>
      <c r="J3343" s="6">
        <v>23</v>
      </c>
      <c r="K3343" s="8">
        <f>IF(H3343="*",'Larimar Net '!I3344-('Larimar Net '!I3344*'Larimar Net Penalized '!$J$5),'Larimar Net '!I3344)</f>
        <v>9182.2963234741183</v>
      </c>
    </row>
    <row r="3344" spans="3:11" x14ac:dyDescent="0.3">
      <c r="C3344" s="7">
        <v>43970</v>
      </c>
      <c r="D3344" s="6">
        <v>0</v>
      </c>
      <c r="E3344" s="8">
        <f>IF(B3344="*",'Larimar Net '!D3345-('Larimar Net '!D3345*'Larimar Net Penalized '!$D$5),'Larimar Net '!D3345)</f>
        <v>17393.503699575605</v>
      </c>
      <c r="I3344" s="7">
        <v>43970</v>
      </c>
      <c r="J3344" s="6">
        <v>0</v>
      </c>
      <c r="K3344" s="8">
        <f>IF(H3344="*",'Larimar Net '!I3345-('Larimar Net '!I3345*'Larimar Net Penalized '!$J$5),'Larimar Net '!I3345)</f>
        <v>9899.5581641762456</v>
      </c>
    </row>
    <row r="3345" spans="3:11" x14ac:dyDescent="0.3">
      <c r="C3345" s="7">
        <v>43970</v>
      </c>
      <c r="D3345" s="6">
        <v>1</v>
      </c>
      <c r="E3345" s="8">
        <f>IF(B3345="*",'Larimar Net '!D3346-('Larimar Net '!D3346*'Larimar Net Penalized '!$D$5),'Larimar Net '!D3346)</f>
        <v>18719.984429464534</v>
      </c>
      <c r="I3345" s="7">
        <v>43970</v>
      </c>
      <c r="J3345" s="6">
        <v>1</v>
      </c>
      <c r="K3345" s="8">
        <f>IF(H3345="*",'Larimar Net '!I3346-('Larimar Net '!I3346*'Larimar Net Penalized '!$J$5),'Larimar Net '!I3346)</f>
        <v>9513.4222508578951</v>
      </c>
    </row>
    <row r="3346" spans="3:11" x14ac:dyDescent="0.3">
      <c r="C3346" s="7">
        <v>43970</v>
      </c>
      <c r="D3346" s="6">
        <v>2</v>
      </c>
      <c r="E3346" s="8">
        <f>IF(B3346="*",'Larimar Net '!D3347-('Larimar Net '!D3347*'Larimar Net Penalized '!$D$5),'Larimar Net '!D3347)</f>
        <v>16883.901253221269</v>
      </c>
      <c r="I3346" s="7">
        <v>43970</v>
      </c>
      <c r="J3346" s="6">
        <v>2</v>
      </c>
      <c r="K3346" s="8">
        <f>IF(H3346="*",'Larimar Net '!I3347-('Larimar Net '!I3347*'Larimar Net Penalized '!$J$5),'Larimar Net '!I3347)</f>
        <v>9901.9105146795682</v>
      </c>
    </row>
    <row r="3347" spans="3:11" x14ac:dyDescent="0.3">
      <c r="C3347" s="7">
        <v>43970</v>
      </c>
      <c r="D3347" s="6">
        <v>3</v>
      </c>
      <c r="E3347" s="8">
        <f>IF(B3347="*",'Larimar Net '!D3348-('Larimar Net '!D3348*'Larimar Net Penalized '!$D$5),'Larimar Net '!D3348)</f>
        <v>19245.362769729545</v>
      </c>
      <c r="I3347" s="7">
        <v>43970</v>
      </c>
      <c r="J3347" s="6">
        <v>3</v>
      </c>
      <c r="K3347" s="8">
        <f>IF(H3347="*",'Larimar Net '!I3348-('Larimar Net '!I3348*'Larimar Net Penalized '!$J$5),'Larimar Net '!I3348)</f>
        <v>10225.118429616741</v>
      </c>
    </row>
    <row r="3348" spans="3:11" x14ac:dyDescent="0.3">
      <c r="C3348" s="7">
        <v>43970</v>
      </c>
      <c r="D3348" s="6">
        <v>4</v>
      </c>
      <c r="E3348" s="8">
        <f>IF(B3348="*",'Larimar Net '!D3349-('Larimar Net '!D3349*'Larimar Net Penalized '!$D$5),'Larimar Net '!D3349)</f>
        <v>24927.575031376953</v>
      </c>
      <c r="I3348" s="7">
        <v>43970</v>
      </c>
      <c r="J3348" s="6">
        <v>4</v>
      </c>
      <c r="K3348" s="8">
        <f>IF(H3348="*",'Larimar Net '!I3349-('Larimar Net '!I3349*'Larimar Net Penalized '!$J$5),'Larimar Net '!I3349)</f>
        <v>13932.340482687086</v>
      </c>
    </row>
    <row r="3349" spans="3:11" x14ac:dyDescent="0.3">
      <c r="C3349" s="7">
        <v>43970</v>
      </c>
      <c r="D3349" s="6">
        <v>5</v>
      </c>
      <c r="E3349" s="8">
        <f>IF(B3349="*",'Larimar Net '!D3350-('Larimar Net '!D3350*'Larimar Net Penalized '!$D$5),'Larimar Net '!D3350)</f>
        <v>25764.275588582954</v>
      </c>
      <c r="I3349" s="7">
        <v>43970</v>
      </c>
      <c r="J3349" s="6">
        <v>5</v>
      </c>
      <c r="K3349" s="8">
        <f>IF(H3349="*",'Larimar Net '!I3350-('Larimar Net '!I3350*'Larimar Net Penalized '!$J$5),'Larimar Net '!I3350)</f>
        <v>15456.83732534547</v>
      </c>
    </row>
    <row r="3350" spans="3:11" x14ac:dyDescent="0.3">
      <c r="C3350" s="7">
        <v>43970</v>
      </c>
      <c r="D3350" s="6">
        <v>6</v>
      </c>
      <c r="E3350" s="8">
        <f>IF(B3350="*",'Larimar Net '!D3351-('Larimar Net '!D3351*'Larimar Net Penalized '!$D$5),'Larimar Net '!D3351)</f>
        <v>25910.450897460832</v>
      </c>
      <c r="I3350" s="7">
        <v>43970</v>
      </c>
      <c r="J3350" s="6">
        <v>6</v>
      </c>
      <c r="K3350" s="8">
        <f>IF(H3350="*",'Larimar Net '!I3351-('Larimar Net '!I3351*'Larimar Net Penalized '!$J$5),'Larimar Net '!I3351)</f>
        <v>16593.922282924184</v>
      </c>
    </row>
    <row r="3351" spans="3:11" x14ac:dyDescent="0.3">
      <c r="C3351" s="7">
        <v>43970</v>
      </c>
      <c r="D3351" s="6">
        <v>7</v>
      </c>
      <c r="E3351" s="8">
        <f>IF(B3351="*",'Larimar Net '!D3352-('Larimar Net '!D3352*'Larimar Net Penalized '!$D$5),'Larimar Net '!D3352)</f>
        <v>44226.362589057149</v>
      </c>
      <c r="I3351" s="7">
        <v>43970</v>
      </c>
      <c r="J3351" s="6">
        <v>7</v>
      </c>
      <c r="K3351" s="8">
        <f>IF(H3351="*",'Larimar Net '!I3352-('Larimar Net '!I3352*'Larimar Net Penalized '!$J$5),'Larimar Net '!I3352)</f>
        <v>28407.965547925593</v>
      </c>
    </row>
    <row r="3352" spans="3:11" x14ac:dyDescent="0.3">
      <c r="C3352" s="7">
        <v>43970</v>
      </c>
      <c r="D3352" s="6">
        <v>8</v>
      </c>
      <c r="E3352" s="8">
        <f>IF(B3352="*",'Larimar Net '!D3353-('Larimar Net '!D3353*'Larimar Net Penalized '!$D$5),'Larimar Net '!D3353)</f>
        <v>40289.974725152962</v>
      </c>
      <c r="I3352" s="7">
        <v>43970</v>
      </c>
      <c r="J3352" s="6">
        <v>8</v>
      </c>
      <c r="K3352" s="8">
        <f>IF(H3352="*",'Larimar Net '!I3353-('Larimar Net '!I3353*'Larimar Net Penalized '!$J$5),'Larimar Net '!I3353)</f>
        <v>26366.114993956842</v>
      </c>
    </row>
    <row r="3353" spans="3:11" x14ac:dyDescent="0.3">
      <c r="C3353" s="7">
        <v>43970</v>
      </c>
      <c r="D3353" s="6">
        <v>9</v>
      </c>
      <c r="E3353" s="8">
        <f>IF(B3353="*",'Larimar Net '!D3354-('Larimar Net '!D3354*'Larimar Net Penalized '!$D$5),'Larimar Net '!D3354)</f>
        <v>36134.075491266041</v>
      </c>
      <c r="I3353" s="7">
        <v>43970</v>
      </c>
      <c r="J3353" s="6">
        <v>9</v>
      </c>
      <c r="K3353" s="8">
        <f>IF(H3353="*",'Larimar Net '!I3354-('Larimar Net '!I3354*'Larimar Net Penalized '!$J$5),'Larimar Net '!I3354)</f>
        <v>19766.548811512803</v>
      </c>
    </row>
    <row r="3354" spans="3:11" x14ac:dyDescent="0.3">
      <c r="C3354" s="7">
        <v>43970</v>
      </c>
      <c r="D3354" s="6">
        <v>10</v>
      </c>
      <c r="E3354" s="8">
        <f>IF(B3354="*",'Larimar Net '!D3355-('Larimar Net '!D3355*'Larimar Net Penalized '!$D$5),'Larimar Net '!D3355)</f>
        <v>31989.218748986124</v>
      </c>
      <c r="I3354" s="7">
        <v>43970</v>
      </c>
      <c r="J3354" s="6">
        <v>10</v>
      </c>
      <c r="K3354" s="8">
        <f>IF(H3354="*",'Larimar Net '!I3355-('Larimar Net '!I3355*'Larimar Net Penalized '!$J$5),'Larimar Net '!I3355)</f>
        <v>17613.794682415333</v>
      </c>
    </row>
    <row r="3355" spans="3:11" x14ac:dyDescent="0.3">
      <c r="C3355" s="7">
        <v>43970</v>
      </c>
      <c r="D3355" s="6">
        <v>11</v>
      </c>
      <c r="E3355" s="8">
        <f>IF(B3355="*",'Larimar Net '!D3356-('Larimar Net '!D3356*'Larimar Net Penalized '!$D$5),'Larimar Net '!D3356)</f>
        <v>29733.187442001334</v>
      </c>
      <c r="I3355" s="7">
        <v>43970</v>
      </c>
      <c r="J3355" s="6">
        <v>11</v>
      </c>
      <c r="K3355" s="8">
        <f>IF(H3355="*",'Larimar Net '!I3356-('Larimar Net '!I3356*'Larimar Net Penalized '!$J$5),'Larimar Net '!I3356)</f>
        <v>15663.900536521991</v>
      </c>
    </row>
    <row r="3356" spans="3:11" x14ac:dyDescent="0.3">
      <c r="C3356" s="7">
        <v>43970</v>
      </c>
      <c r="D3356" s="6">
        <v>12</v>
      </c>
      <c r="E3356" s="8">
        <f>IF(B3356="*",'Larimar Net '!D3357-('Larimar Net '!D3357*'Larimar Net Penalized '!$D$5),'Larimar Net '!D3357)</f>
        <v>24949.980512323498</v>
      </c>
      <c r="I3356" s="7">
        <v>43970</v>
      </c>
      <c r="J3356" s="6">
        <v>12</v>
      </c>
      <c r="K3356" s="8">
        <f>IF(H3356="*",'Larimar Net '!I3357-('Larimar Net '!I3357*'Larimar Net Penalized '!$J$5),'Larimar Net '!I3357)</f>
        <v>11309.711251113504</v>
      </c>
    </row>
    <row r="3357" spans="3:11" x14ac:dyDescent="0.3">
      <c r="C3357" s="7">
        <v>43970</v>
      </c>
      <c r="D3357" s="6">
        <v>13</v>
      </c>
      <c r="E3357" s="8">
        <f>IF(B3357="*",'Larimar Net '!D3358-('Larimar Net '!D3358*'Larimar Net Penalized '!$D$5),'Larimar Net '!D3358)</f>
        <v>21269.232374708165</v>
      </c>
      <c r="I3357" s="7">
        <v>43970</v>
      </c>
      <c r="J3357" s="6">
        <v>13</v>
      </c>
      <c r="K3357" s="8">
        <f>IF(H3357="*",'Larimar Net '!I3358-('Larimar Net '!I3358*'Larimar Net Penalized '!$J$5),'Larimar Net '!I3358)</f>
        <v>9544.3196861966717</v>
      </c>
    </row>
    <row r="3358" spans="3:11" x14ac:dyDescent="0.3">
      <c r="C3358" s="7">
        <v>43970</v>
      </c>
      <c r="D3358" s="6">
        <v>14</v>
      </c>
      <c r="E3358" s="8">
        <f>IF(B3358="*",'Larimar Net '!D3359-('Larimar Net '!D3359*'Larimar Net Penalized '!$D$5),'Larimar Net '!D3359)</f>
        <v>16956.35570939623</v>
      </c>
      <c r="I3358" s="7">
        <v>43970</v>
      </c>
      <c r="J3358" s="6">
        <v>14</v>
      </c>
      <c r="K3358" s="8">
        <f>IF(H3358="*",'Larimar Net '!I3359-('Larimar Net '!I3359*'Larimar Net Penalized '!$J$5),'Larimar Net '!I3359)</f>
        <v>6413.7893789247655</v>
      </c>
    </row>
    <row r="3359" spans="3:11" x14ac:dyDescent="0.3">
      <c r="C3359" s="7">
        <v>43970</v>
      </c>
      <c r="D3359" s="6">
        <v>15</v>
      </c>
      <c r="E3359" s="8">
        <f>IF(B3359="*",'Larimar Net '!D3360-('Larimar Net '!D3360*'Larimar Net Penalized '!$D$5),'Larimar Net '!D3360)</f>
        <v>19525.843354135999</v>
      </c>
      <c r="I3359" s="7">
        <v>43970</v>
      </c>
      <c r="J3359" s="6">
        <v>15</v>
      </c>
      <c r="K3359" s="8">
        <f>IF(H3359="*",'Larimar Net '!I3360-('Larimar Net '!I3360*'Larimar Net Penalized '!$J$5),'Larimar Net '!I3360)</f>
        <v>7278.3155970613479</v>
      </c>
    </row>
    <row r="3360" spans="3:11" x14ac:dyDescent="0.3">
      <c r="C3360" s="7">
        <v>43970</v>
      </c>
      <c r="D3360" s="6">
        <v>16</v>
      </c>
      <c r="E3360" s="8">
        <f>IF(B3360="*",'Larimar Net '!D3361-('Larimar Net '!D3361*'Larimar Net Penalized '!$D$5),'Larimar Net '!D3361)</f>
        <v>13816.818308107471</v>
      </c>
      <c r="I3360" s="7">
        <v>43970</v>
      </c>
      <c r="J3360" s="6">
        <v>16</v>
      </c>
      <c r="K3360" s="8">
        <f>IF(H3360="*",'Larimar Net '!I3361-('Larimar Net '!I3361*'Larimar Net Penalized '!$J$5),'Larimar Net '!I3361)</f>
        <v>4698.2830861899092</v>
      </c>
    </row>
    <row r="3361" spans="3:11" x14ac:dyDescent="0.3">
      <c r="C3361" s="7">
        <v>43970</v>
      </c>
      <c r="D3361" s="6">
        <v>17</v>
      </c>
      <c r="E3361" s="8">
        <f>IF(B3361="*",'Larimar Net '!D3362-('Larimar Net '!D3362*'Larimar Net Penalized '!$D$5),'Larimar Net '!D3362)</f>
        <v>11381.028067445621</v>
      </c>
      <c r="I3361" s="7">
        <v>43970</v>
      </c>
      <c r="J3361" s="6">
        <v>17</v>
      </c>
      <c r="K3361" s="8">
        <f>IF(H3361="*",'Larimar Net '!I3362-('Larimar Net '!I3362*'Larimar Net Penalized '!$J$5),'Larimar Net '!I3362)</f>
        <v>4216.0191385114513</v>
      </c>
    </row>
    <row r="3362" spans="3:11" x14ac:dyDescent="0.3">
      <c r="C3362" s="7">
        <v>43970</v>
      </c>
      <c r="D3362" s="6">
        <v>18</v>
      </c>
      <c r="E3362" s="8">
        <f>IF(B3362="*",'Larimar Net '!D3363-('Larimar Net '!D3363*'Larimar Net Penalized '!$D$5),'Larimar Net '!D3363)</f>
        <v>9719.2955808838906</v>
      </c>
      <c r="I3362" s="7">
        <v>43970</v>
      </c>
      <c r="J3362" s="6">
        <v>18</v>
      </c>
      <c r="K3362" s="8">
        <f>IF(H3362="*",'Larimar Net '!I3363-('Larimar Net '!I3363*'Larimar Net Penalized '!$J$5),'Larimar Net '!I3363)</f>
        <v>4356.8232263649152</v>
      </c>
    </row>
    <row r="3363" spans="3:11" x14ac:dyDescent="0.3">
      <c r="C3363" s="7">
        <v>43970</v>
      </c>
      <c r="D3363" s="6">
        <v>19</v>
      </c>
      <c r="E3363" s="8">
        <f>IF(B3363="*",'Larimar Net '!D3364-('Larimar Net '!D3364*'Larimar Net Penalized '!$D$5),'Larimar Net '!D3364)</f>
        <v>10304.709166250412</v>
      </c>
      <c r="I3363" s="7">
        <v>43970</v>
      </c>
      <c r="J3363" s="6">
        <v>19</v>
      </c>
      <c r="K3363" s="8">
        <f>IF(H3363="*",'Larimar Net '!I3364-('Larimar Net '!I3364*'Larimar Net Penalized '!$J$5),'Larimar Net '!I3364)</f>
        <v>5045.614876375912</v>
      </c>
    </row>
    <row r="3364" spans="3:11" x14ac:dyDescent="0.3">
      <c r="C3364" s="7">
        <v>43970</v>
      </c>
      <c r="D3364" s="6">
        <v>20</v>
      </c>
      <c r="E3364" s="8">
        <f>IF(B3364="*",'Larimar Net '!D3365-('Larimar Net '!D3365*'Larimar Net Penalized '!$D$5),'Larimar Net '!D3365)</f>
        <v>10114.113527621505</v>
      </c>
      <c r="I3364" s="7">
        <v>43970</v>
      </c>
      <c r="J3364" s="6">
        <v>20</v>
      </c>
      <c r="K3364" s="8">
        <f>IF(H3364="*",'Larimar Net '!I3365-('Larimar Net '!I3365*'Larimar Net Penalized '!$J$5),'Larimar Net '!I3365)</f>
        <v>5612.3786923110893</v>
      </c>
    </row>
    <row r="3365" spans="3:11" x14ac:dyDescent="0.3">
      <c r="C3365" s="7">
        <v>43970</v>
      </c>
      <c r="D3365" s="6">
        <v>21</v>
      </c>
      <c r="E3365" s="8">
        <f>IF(B3365="*",'Larimar Net '!D3366-('Larimar Net '!D3366*'Larimar Net Penalized '!$D$5),'Larimar Net '!D3366)</f>
        <v>7390.2065738197998</v>
      </c>
      <c r="I3365" s="7">
        <v>43970</v>
      </c>
      <c r="J3365" s="6">
        <v>21</v>
      </c>
      <c r="K3365" s="8">
        <f>IF(H3365="*",'Larimar Net '!I3366-('Larimar Net '!I3366*'Larimar Net Penalized '!$J$5),'Larimar Net '!I3366)</f>
        <v>3545.6861492073408</v>
      </c>
    </row>
    <row r="3366" spans="3:11" x14ac:dyDescent="0.3">
      <c r="C3366" s="7">
        <v>43970</v>
      </c>
      <c r="D3366" s="6">
        <v>22</v>
      </c>
      <c r="E3366" s="8">
        <f>IF(B3366="*",'Larimar Net '!D3367-('Larimar Net '!D3367*'Larimar Net Penalized '!$D$5),'Larimar Net '!D3367)</f>
        <v>9474.3069838672891</v>
      </c>
      <c r="I3366" s="7">
        <v>43970</v>
      </c>
      <c r="J3366" s="6">
        <v>22</v>
      </c>
      <c r="K3366" s="8">
        <f>IF(H3366="*",'Larimar Net '!I3367-('Larimar Net '!I3367*'Larimar Net Penalized '!$J$5),'Larimar Net '!I3367)</f>
        <v>4747.2035881157844</v>
      </c>
    </row>
    <row r="3367" spans="3:11" x14ac:dyDescent="0.3">
      <c r="C3367" s="7">
        <v>43970</v>
      </c>
      <c r="D3367" s="6">
        <v>23</v>
      </c>
      <c r="E3367" s="8">
        <f>IF(B3367="*",'Larimar Net '!D3368-('Larimar Net '!D3368*'Larimar Net Penalized '!$D$5),'Larimar Net '!D3368)</f>
        <v>11354.940170886643</v>
      </c>
      <c r="I3367" s="7">
        <v>43970</v>
      </c>
      <c r="J3367" s="6">
        <v>23</v>
      </c>
      <c r="K3367" s="8">
        <f>IF(H3367="*",'Larimar Net '!I3368-('Larimar Net '!I3368*'Larimar Net Penalized '!$J$5),'Larimar Net '!I3368)</f>
        <v>6571.5693800492672</v>
      </c>
    </row>
    <row r="3368" spans="3:11" x14ac:dyDescent="0.3">
      <c r="C3368" s="7">
        <v>43971</v>
      </c>
      <c r="D3368" s="6">
        <v>0</v>
      </c>
      <c r="E3368" s="8">
        <f>IF(B3368="*",'Larimar Net '!D3369-('Larimar Net '!D3369*'Larimar Net Penalized '!$D$5),'Larimar Net '!D3369)</f>
        <v>5828.2262136678146</v>
      </c>
      <c r="I3368" s="7">
        <v>43971</v>
      </c>
      <c r="J3368" s="6">
        <v>0</v>
      </c>
      <c r="K3368" s="8">
        <f>IF(H3368="*",'Larimar Net '!I3369-('Larimar Net '!I3369*'Larimar Net Penalized '!$J$5),'Larimar Net '!I3369)</f>
        <v>3931.603655937698</v>
      </c>
    </row>
    <row r="3369" spans="3:11" x14ac:dyDescent="0.3">
      <c r="C3369" s="7">
        <v>43971</v>
      </c>
      <c r="D3369" s="6">
        <v>1</v>
      </c>
      <c r="E3369" s="8">
        <f>IF(B3369="*",'Larimar Net '!D3370-('Larimar Net '!D3370*'Larimar Net Penalized '!$D$5),'Larimar Net '!D3370)</f>
        <v>8765.2424174103107</v>
      </c>
      <c r="I3369" s="7">
        <v>43971</v>
      </c>
      <c r="J3369" s="6">
        <v>1</v>
      </c>
      <c r="K3369" s="8">
        <f>IF(H3369="*",'Larimar Net '!I3370-('Larimar Net '!I3370*'Larimar Net Penalized '!$J$5),'Larimar Net '!I3370)</f>
        <v>3764.6985343120009</v>
      </c>
    </row>
    <row r="3370" spans="3:11" x14ac:dyDescent="0.3">
      <c r="C3370" s="7">
        <v>43971</v>
      </c>
      <c r="D3370" s="6">
        <v>2</v>
      </c>
      <c r="E3370" s="8">
        <f>IF(B3370="*",'Larimar Net '!D3371-('Larimar Net '!D3371*'Larimar Net Penalized '!$D$5),'Larimar Net '!D3371)</f>
        <v>7276.3333935864011</v>
      </c>
      <c r="I3370" s="7">
        <v>43971</v>
      </c>
      <c r="J3370" s="6">
        <v>2</v>
      </c>
      <c r="K3370" s="8">
        <f>IF(H3370="*",'Larimar Net '!I3371-('Larimar Net '!I3371*'Larimar Net Penalized '!$J$5),'Larimar Net '!I3371)</f>
        <v>2953.2335739325013</v>
      </c>
    </row>
    <row r="3371" spans="3:11" x14ac:dyDescent="0.3">
      <c r="C3371" s="7">
        <v>43971</v>
      </c>
      <c r="D3371" s="6">
        <v>3</v>
      </c>
      <c r="E3371" s="8">
        <f>IF(B3371="*",'Larimar Net '!D3372-('Larimar Net '!D3372*'Larimar Net Penalized '!$D$5),'Larimar Net '!D3372)</f>
        <v>7661.822868328125</v>
      </c>
      <c r="I3371" s="7">
        <v>43971</v>
      </c>
      <c r="J3371" s="6">
        <v>3</v>
      </c>
      <c r="K3371" s="8">
        <f>IF(H3371="*",'Larimar Net '!I3372-('Larimar Net '!I3372*'Larimar Net Penalized '!$J$5),'Larimar Net '!I3372)</f>
        <v>3022.1253189551471</v>
      </c>
    </row>
    <row r="3372" spans="3:11" x14ac:dyDescent="0.3">
      <c r="C3372" s="7">
        <v>43971</v>
      </c>
      <c r="D3372" s="6">
        <v>4</v>
      </c>
      <c r="E3372" s="8">
        <f>IF(B3372="*",'Larimar Net '!D3373-('Larimar Net '!D3373*'Larimar Net Penalized '!$D$5),'Larimar Net '!D3373)</f>
        <v>12162.74776438636</v>
      </c>
      <c r="I3372" s="7">
        <v>43971</v>
      </c>
      <c r="J3372" s="6">
        <v>4</v>
      </c>
      <c r="K3372" s="8">
        <f>IF(H3372="*",'Larimar Net '!I3373-('Larimar Net '!I3373*'Larimar Net Penalized '!$J$5),'Larimar Net '!I3373)</f>
        <v>4913.9438857612804</v>
      </c>
    </row>
    <row r="3373" spans="3:11" x14ac:dyDescent="0.3">
      <c r="C3373" s="7">
        <v>43971</v>
      </c>
      <c r="D3373" s="6">
        <v>5</v>
      </c>
      <c r="E3373" s="8">
        <f>IF(B3373="*",'Larimar Net '!D3374-('Larimar Net '!D3374*'Larimar Net Penalized '!$D$5),'Larimar Net '!D3374)</f>
        <v>15174.222984793996</v>
      </c>
      <c r="I3373" s="7">
        <v>43971</v>
      </c>
      <c r="J3373" s="6">
        <v>5</v>
      </c>
      <c r="K3373" s="8">
        <f>IF(H3373="*",'Larimar Net '!I3374-('Larimar Net '!I3374*'Larimar Net Penalized '!$J$5),'Larimar Net '!I3374)</f>
        <v>6400.1160983990567</v>
      </c>
    </row>
    <row r="3374" spans="3:11" x14ac:dyDescent="0.3">
      <c r="C3374" s="7">
        <v>43971</v>
      </c>
      <c r="D3374" s="6">
        <v>6</v>
      </c>
      <c r="E3374" s="8">
        <f>IF(B3374="*",'Larimar Net '!D3375-('Larimar Net '!D3375*'Larimar Net Penalized '!$D$5),'Larimar Net '!D3375)</f>
        <v>15491.532335913033</v>
      </c>
      <c r="I3374" s="7">
        <v>43971</v>
      </c>
      <c r="J3374" s="6">
        <v>6</v>
      </c>
      <c r="K3374" s="8">
        <f>IF(H3374="*",'Larimar Net '!I3375-('Larimar Net '!I3375*'Larimar Net Penalized '!$J$5),'Larimar Net '!I3375)</f>
        <v>4984.4327859460182</v>
      </c>
    </row>
    <row r="3375" spans="3:11" x14ac:dyDescent="0.3">
      <c r="C3375" s="7">
        <v>43971</v>
      </c>
      <c r="D3375" s="6">
        <v>7</v>
      </c>
      <c r="E3375" s="8">
        <f>IF(B3375="*",'Larimar Net '!D3376-('Larimar Net '!D3376*'Larimar Net Penalized '!$D$5),'Larimar Net '!D3376)</f>
        <v>15186.654130328328</v>
      </c>
      <c r="I3375" s="7">
        <v>43971</v>
      </c>
      <c r="J3375" s="6">
        <v>7</v>
      </c>
      <c r="K3375" s="8">
        <f>IF(H3375="*",'Larimar Net '!I3376-('Larimar Net '!I3376*'Larimar Net Penalized '!$J$5),'Larimar Net '!I3376)</f>
        <v>6267.1257218603723</v>
      </c>
    </row>
    <row r="3376" spans="3:11" x14ac:dyDescent="0.3">
      <c r="C3376" s="7">
        <v>43971</v>
      </c>
      <c r="D3376" s="6">
        <v>8</v>
      </c>
      <c r="E3376" s="8">
        <f>IF(B3376="*",'Larimar Net '!D3377-('Larimar Net '!D3377*'Larimar Net Penalized '!$D$5),'Larimar Net '!D3377)</f>
        <v>17964.109210570619</v>
      </c>
      <c r="I3376" s="7">
        <v>43971</v>
      </c>
      <c r="J3376" s="6">
        <v>8</v>
      </c>
      <c r="K3376" s="8">
        <f>IF(H3376="*",'Larimar Net '!I3377-('Larimar Net '!I3377*'Larimar Net Penalized '!$J$5),'Larimar Net '!I3377)</f>
        <v>9215.3407941149162</v>
      </c>
    </row>
    <row r="3377" spans="3:11" x14ac:dyDescent="0.3">
      <c r="C3377" s="7">
        <v>43971</v>
      </c>
      <c r="D3377" s="6">
        <v>9</v>
      </c>
      <c r="E3377" s="8">
        <f>IF(B3377="*",'Larimar Net '!D3378-('Larimar Net '!D3378*'Larimar Net Penalized '!$D$5),'Larimar Net '!D3378)</f>
        <v>15363.276540250001</v>
      </c>
      <c r="I3377" s="7">
        <v>43971</v>
      </c>
      <c r="J3377" s="6">
        <v>9</v>
      </c>
      <c r="K3377" s="8">
        <f>IF(H3377="*",'Larimar Net '!I3378-('Larimar Net '!I3378*'Larimar Net Penalized '!$J$5),'Larimar Net '!I3378)</f>
        <v>8723.918358511497</v>
      </c>
    </row>
    <row r="3378" spans="3:11" x14ac:dyDescent="0.3">
      <c r="C3378" s="7">
        <v>43971</v>
      </c>
      <c r="D3378" s="6">
        <v>10</v>
      </c>
      <c r="E3378" s="8">
        <f>IF(B3378="*",'Larimar Net '!D3379-('Larimar Net '!D3379*'Larimar Net Penalized '!$D$5),'Larimar Net '!D3379)</f>
        <v>13504.396029940173</v>
      </c>
      <c r="I3378" s="7">
        <v>43971</v>
      </c>
      <c r="J3378" s="6">
        <v>10</v>
      </c>
      <c r="K3378" s="8">
        <f>IF(H3378="*",'Larimar Net '!I3379-('Larimar Net '!I3379*'Larimar Net Penalized '!$J$5),'Larimar Net '!I3379)</f>
        <v>7612.9249356435157</v>
      </c>
    </row>
    <row r="3379" spans="3:11" x14ac:dyDescent="0.3">
      <c r="C3379" s="7">
        <v>43971</v>
      </c>
      <c r="D3379" s="6">
        <v>11</v>
      </c>
      <c r="E3379" s="8">
        <f>IF(B3379="*",'Larimar Net '!D3380-('Larimar Net '!D3380*'Larimar Net Penalized '!$D$5),'Larimar Net '!D3380)</f>
        <v>12092.769603106544</v>
      </c>
      <c r="I3379" s="7">
        <v>43971</v>
      </c>
      <c r="J3379" s="6">
        <v>11</v>
      </c>
      <c r="K3379" s="8">
        <f>IF(H3379="*",'Larimar Net '!I3380-('Larimar Net '!I3380*'Larimar Net Penalized '!$J$5),'Larimar Net '!I3380)</f>
        <v>6046.4066431090487</v>
      </c>
    </row>
    <row r="3380" spans="3:11" x14ac:dyDescent="0.3">
      <c r="C3380" s="7">
        <v>43971</v>
      </c>
      <c r="D3380" s="6">
        <v>12</v>
      </c>
      <c r="E3380" s="8">
        <f>IF(B3380="*",'Larimar Net '!D3381-('Larimar Net '!D3381*'Larimar Net Penalized '!$D$5),'Larimar Net '!D3381)</f>
        <v>13891.309957004216</v>
      </c>
      <c r="I3380" s="7">
        <v>43971</v>
      </c>
      <c r="J3380" s="6">
        <v>12</v>
      </c>
      <c r="K3380" s="8">
        <f>IF(H3380="*",'Larimar Net '!I3381-('Larimar Net '!I3381*'Larimar Net Penalized '!$J$5),'Larimar Net '!I3381)</f>
        <v>5699.2595888196074</v>
      </c>
    </row>
    <row r="3381" spans="3:11" x14ac:dyDescent="0.3">
      <c r="C3381" s="7">
        <v>43971</v>
      </c>
      <c r="D3381" s="6">
        <v>13</v>
      </c>
      <c r="E3381" s="8">
        <f>IF(B3381="*",'Larimar Net '!D3382-('Larimar Net '!D3382*'Larimar Net Penalized '!$D$5),'Larimar Net '!D3382)</f>
        <v>21850.393545273542</v>
      </c>
      <c r="I3381" s="7">
        <v>43971</v>
      </c>
      <c r="J3381" s="6">
        <v>13</v>
      </c>
      <c r="K3381" s="8">
        <f>IF(H3381="*",'Larimar Net '!I3382-('Larimar Net '!I3382*'Larimar Net Penalized '!$J$5),'Larimar Net '!I3382)</f>
        <v>7853.9115998788884</v>
      </c>
    </row>
    <row r="3382" spans="3:11" x14ac:dyDescent="0.3">
      <c r="C3382" s="7">
        <v>43971</v>
      </c>
      <c r="D3382" s="6">
        <v>14</v>
      </c>
      <c r="E3382" s="8">
        <f>IF(B3382="*",'Larimar Net '!D3383-('Larimar Net '!D3383*'Larimar Net Penalized '!$D$5),'Larimar Net '!D3383)</f>
        <v>24169.630227934624</v>
      </c>
      <c r="I3382" s="7">
        <v>43971</v>
      </c>
      <c r="J3382" s="6">
        <v>14</v>
      </c>
      <c r="K3382" s="8">
        <f>IF(H3382="*",'Larimar Net '!I3383-('Larimar Net '!I3383*'Larimar Net Penalized '!$J$5),'Larimar Net '!I3383)</f>
        <v>10285.904017527775</v>
      </c>
    </row>
    <row r="3383" spans="3:11" x14ac:dyDescent="0.3">
      <c r="C3383" s="7">
        <v>43971</v>
      </c>
      <c r="D3383" s="6">
        <v>15</v>
      </c>
      <c r="E3383" s="8">
        <f>IF(B3383="*",'Larimar Net '!D3384-('Larimar Net '!D3384*'Larimar Net Penalized '!$D$5),'Larimar Net '!D3384)</f>
        <v>24278.834545122529</v>
      </c>
      <c r="I3383" s="7">
        <v>43971</v>
      </c>
      <c r="J3383" s="6">
        <v>15</v>
      </c>
      <c r="K3383" s="8">
        <f>IF(H3383="*",'Larimar Net '!I3384-('Larimar Net '!I3384*'Larimar Net Penalized '!$J$5),'Larimar Net '!I3384)</f>
        <v>10580.077187070279</v>
      </c>
    </row>
    <row r="3384" spans="3:11" x14ac:dyDescent="0.3">
      <c r="C3384" s="7">
        <v>43971</v>
      </c>
      <c r="D3384" s="6">
        <v>16</v>
      </c>
      <c r="E3384" s="8">
        <f>IF(B3384="*",'Larimar Net '!D3385-('Larimar Net '!D3385*'Larimar Net Penalized '!$D$5),'Larimar Net '!D3385)</f>
        <v>21870.386541387954</v>
      </c>
      <c r="I3384" s="7">
        <v>43971</v>
      </c>
      <c r="J3384" s="6">
        <v>16</v>
      </c>
      <c r="K3384" s="8">
        <f>IF(H3384="*",'Larimar Net '!I3385-('Larimar Net '!I3385*'Larimar Net Penalized '!$J$5),'Larimar Net '!I3385)</f>
        <v>10672.019227840101</v>
      </c>
    </row>
    <row r="3385" spans="3:11" x14ac:dyDescent="0.3">
      <c r="C3385" s="7">
        <v>43971</v>
      </c>
      <c r="D3385" s="6">
        <v>17</v>
      </c>
      <c r="E3385" s="8">
        <f>IF(B3385="*",'Larimar Net '!D3386-('Larimar Net '!D3386*'Larimar Net Penalized '!$D$5),'Larimar Net '!D3386)</f>
        <v>17655.87943649013</v>
      </c>
      <c r="I3385" s="7">
        <v>43971</v>
      </c>
      <c r="J3385" s="6">
        <v>17</v>
      </c>
      <c r="K3385" s="8">
        <f>IF(H3385="*",'Larimar Net '!I3386-('Larimar Net '!I3386*'Larimar Net Penalized '!$J$5),'Larimar Net '!I3386)</f>
        <v>8568.8253507888567</v>
      </c>
    </row>
    <row r="3386" spans="3:11" x14ac:dyDescent="0.3">
      <c r="C3386" s="7">
        <v>43971</v>
      </c>
      <c r="D3386" s="6">
        <v>18</v>
      </c>
      <c r="E3386" s="8">
        <f>IF(B3386="*",'Larimar Net '!D3387-('Larimar Net '!D3387*'Larimar Net Penalized '!$D$5),'Larimar Net '!D3387)</f>
        <v>15148.461551202921</v>
      </c>
      <c r="I3386" s="7">
        <v>43971</v>
      </c>
      <c r="J3386" s="6">
        <v>18</v>
      </c>
      <c r="K3386" s="8">
        <f>IF(H3386="*",'Larimar Net '!I3387-('Larimar Net '!I3387*'Larimar Net Penalized '!$J$5),'Larimar Net '!I3387)</f>
        <v>7699.7208324108797</v>
      </c>
    </row>
    <row r="3387" spans="3:11" x14ac:dyDescent="0.3">
      <c r="C3387" s="7">
        <v>43971</v>
      </c>
      <c r="D3387" s="6">
        <v>19</v>
      </c>
      <c r="E3387" s="8">
        <f>IF(B3387="*",'Larimar Net '!D3388-('Larimar Net '!D3388*'Larimar Net Penalized '!$D$5),'Larimar Net '!D3388)</f>
        <v>21944.954905406252</v>
      </c>
      <c r="I3387" s="7">
        <v>43971</v>
      </c>
      <c r="J3387" s="6">
        <v>19</v>
      </c>
      <c r="K3387" s="8">
        <f>IF(H3387="*",'Larimar Net '!I3388-('Larimar Net '!I3388*'Larimar Net Penalized '!$J$5),'Larimar Net '!I3388)</f>
        <v>9318.8156522379377</v>
      </c>
    </row>
    <row r="3388" spans="3:11" x14ac:dyDescent="0.3">
      <c r="C3388" s="7">
        <v>43971</v>
      </c>
      <c r="D3388" s="6">
        <v>20</v>
      </c>
      <c r="E3388" s="8">
        <f>IF(B3388="*",'Larimar Net '!D3389-('Larimar Net '!D3389*'Larimar Net Penalized '!$D$5),'Larimar Net '!D3389)</f>
        <v>15980.105532994601</v>
      </c>
      <c r="I3388" s="7">
        <v>43971</v>
      </c>
      <c r="J3388" s="6">
        <v>20</v>
      </c>
      <c r="K3388" s="8">
        <f>IF(H3388="*",'Larimar Net '!I3389-('Larimar Net '!I3389*'Larimar Net Penalized '!$J$5),'Larimar Net '!I3389)</f>
        <v>10811.911637230487</v>
      </c>
    </row>
    <row r="3389" spans="3:11" x14ac:dyDescent="0.3">
      <c r="C3389" s="7">
        <v>43971</v>
      </c>
      <c r="D3389" s="6">
        <v>21</v>
      </c>
      <c r="E3389" s="8">
        <f>IF(B3389="*",'Larimar Net '!D3390-('Larimar Net '!D3390*'Larimar Net Penalized '!$D$5),'Larimar Net '!D3390)</f>
        <v>26609.509224471629</v>
      </c>
      <c r="I3389" s="7">
        <v>43971</v>
      </c>
      <c r="J3389" s="6">
        <v>21</v>
      </c>
      <c r="K3389" s="8">
        <f>IF(H3389="*",'Larimar Net '!I3390-('Larimar Net '!I3390*'Larimar Net Penalized '!$J$5),'Larimar Net '!I3390)</f>
        <v>12667.766511782662</v>
      </c>
    </row>
    <row r="3390" spans="3:11" x14ac:dyDescent="0.3">
      <c r="C3390" s="7">
        <v>43971</v>
      </c>
      <c r="D3390" s="6">
        <v>22</v>
      </c>
      <c r="E3390" s="8">
        <f>IF(B3390="*",'Larimar Net '!D3391-('Larimar Net '!D3391*'Larimar Net Penalized '!$D$5),'Larimar Net '!D3391)</f>
        <v>12339.820476759458</v>
      </c>
      <c r="I3390" s="7">
        <v>43971</v>
      </c>
      <c r="J3390" s="6">
        <v>22</v>
      </c>
      <c r="K3390" s="8">
        <f>IF(H3390="*",'Larimar Net '!I3391-('Larimar Net '!I3391*'Larimar Net Penalized '!$J$5),'Larimar Net '!I3391)</f>
        <v>9514.1794563449894</v>
      </c>
    </row>
    <row r="3391" spans="3:11" x14ac:dyDescent="0.3">
      <c r="C3391" s="7">
        <v>43971</v>
      </c>
      <c r="D3391" s="6">
        <v>23</v>
      </c>
      <c r="E3391" s="8">
        <f>IF(B3391="*",'Larimar Net '!D3392-('Larimar Net '!D3392*'Larimar Net Penalized '!$D$5),'Larimar Net '!D3392)</f>
        <v>19843.230149571751</v>
      </c>
      <c r="I3391" s="7">
        <v>43971</v>
      </c>
      <c r="J3391" s="6">
        <v>23</v>
      </c>
      <c r="K3391" s="8">
        <f>IF(H3391="*",'Larimar Net '!I3392-('Larimar Net '!I3392*'Larimar Net Penalized '!$J$5),'Larimar Net '!I3392)</f>
        <v>12533.134347860543</v>
      </c>
    </row>
    <row r="3392" spans="3:11" x14ac:dyDescent="0.3">
      <c r="C3392" s="7">
        <v>43972</v>
      </c>
      <c r="D3392" s="6">
        <v>0</v>
      </c>
      <c r="E3392" s="8">
        <f>IF(B3392="*",'Larimar Net '!D3393-('Larimar Net '!D3393*'Larimar Net Penalized '!$D$5),'Larimar Net '!D3393)</f>
        <v>29106.993202283</v>
      </c>
      <c r="I3392" s="7">
        <v>43972</v>
      </c>
      <c r="J3392" s="6">
        <v>0</v>
      </c>
      <c r="K3392" s="8">
        <f>IF(H3392="*",'Larimar Net '!I3393-('Larimar Net '!I3393*'Larimar Net Penalized '!$J$5),'Larimar Net '!I3393)</f>
        <v>18233.181057484617</v>
      </c>
    </row>
    <row r="3393" spans="3:11" x14ac:dyDescent="0.3">
      <c r="C3393" s="7">
        <v>43972</v>
      </c>
      <c r="D3393" s="6">
        <v>1</v>
      </c>
      <c r="E3393" s="8">
        <f>IF(B3393="*",'Larimar Net '!D3394-('Larimar Net '!D3394*'Larimar Net Penalized '!$D$5),'Larimar Net '!D3394)</f>
        <v>21974.676263743833</v>
      </c>
      <c r="I3393" s="7">
        <v>43972</v>
      </c>
      <c r="J3393" s="6">
        <v>1</v>
      </c>
      <c r="K3393" s="8">
        <f>IF(H3393="*",'Larimar Net '!I3394-('Larimar Net '!I3394*'Larimar Net Penalized '!$J$5),'Larimar Net '!I3394)</f>
        <v>17511.159470699647</v>
      </c>
    </row>
    <row r="3394" spans="3:11" x14ac:dyDescent="0.3">
      <c r="C3394" s="7">
        <v>43972</v>
      </c>
      <c r="D3394" s="6">
        <v>2</v>
      </c>
      <c r="E3394" s="8">
        <f>IF(B3394="*",'Larimar Net '!D3395-('Larimar Net '!D3395*'Larimar Net Penalized '!$D$5),'Larimar Net '!D3395)</f>
        <v>19714.647527839534</v>
      </c>
      <c r="I3394" s="7">
        <v>43972</v>
      </c>
      <c r="J3394" s="6">
        <v>2</v>
      </c>
      <c r="K3394" s="8">
        <f>IF(H3394="*",'Larimar Net '!I3395-('Larimar Net '!I3395*'Larimar Net Penalized '!$J$5),'Larimar Net '!I3395)</f>
        <v>13146.546868696345</v>
      </c>
    </row>
    <row r="3395" spans="3:11" x14ac:dyDescent="0.3">
      <c r="C3395" s="7">
        <v>43972</v>
      </c>
      <c r="D3395" s="6">
        <v>3</v>
      </c>
      <c r="E3395" s="8">
        <f>IF(B3395="*",'Larimar Net '!D3396-('Larimar Net '!D3396*'Larimar Net Penalized '!$D$5),'Larimar Net '!D3396)</f>
        <v>11980.884176961041</v>
      </c>
      <c r="I3395" s="7">
        <v>43972</v>
      </c>
      <c r="J3395" s="6">
        <v>3</v>
      </c>
      <c r="K3395" s="8">
        <f>IF(H3395="*",'Larimar Net '!I3396-('Larimar Net '!I3396*'Larimar Net Penalized '!$J$5),'Larimar Net '!I3396)</f>
        <v>7469.4049322299179</v>
      </c>
    </row>
    <row r="3396" spans="3:11" x14ac:dyDescent="0.3">
      <c r="C3396" s="7">
        <v>43972</v>
      </c>
      <c r="D3396" s="6">
        <v>4</v>
      </c>
      <c r="E3396" s="8">
        <f>IF(B3396="*",'Larimar Net '!D3397-('Larimar Net '!D3397*'Larimar Net Penalized '!$D$5),'Larimar Net '!D3397)</f>
        <v>18188.508144290347</v>
      </c>
      <c r="I3396" s="7">
        <v>43972</v>
      </c>
      <c r="J3396" s="6">
        <v>4</v>
      </c>
      <c r="K3396" s="8">
        <f>IF(H3396="*",'Larimar Net '!I3397-('Larimar Net '!I3397*'Larimar Net Penalized '!$J$5),'Larimar Net '!I3397)</f>
        <v>8989.2468776147434</v>
      </c>
    </row>
    <row r="3397" spans="3:11" x14ac:dyDescent="0.3">
      <c r="C3397" s="7">
        <v>43972</v>
      </c>
      <c r="D3397" s="6">
        <v>5</v>
      </c>
      <c r="E3397" s="8">
        <f>IF(B3397="*",'Larimar Net '!D3398-('Larimar Net '!D3398*'Larimar Net Penalized '!$D$5),'Larimar Net '!D3398)</f>
        <v>9978.7958658612788</v>
      </c>
      <c r="I3397" s="7">
        <v>43972</v>
      </c>
      <c r="J3397" s="6">
        <v>5</v>
      </c>
      <c r="K3397" s="8">
        <f>IF(H3397="*",'Larimar Net '!I3398-('Larimar Net '!I3398*'Larimar Net Penalized '!$J$5),'Larimar Net '!I3398)</f>
        <v>6456.9931546998205</v>
      </c>
    </row>
    <row r="3398" spans="3:11" x14ac:dyDescent="0.3">
      <c r="C3398" s="7">
        <v>43972</v>
      </c>
      <c r="D3398" s="6">
        <v>6</v>
      </c>
      <c r="E3398" s="8">
        <f>IF(B3398="*",'Larimar Net '!D3399-('Larimar Net '!D3399*'Larimar Net Penalized '!$D$5),'Larimar Net '!D3399)</f>
        <v>13067.756059355881</v>
      </c>
      <c r="I3398" s="7">
        <v>43972</v>
      </c>
      <c r="J3398" s="6">
        <v>6</v>
      </c>
      <c r="K3398" s="8">
        <f>IF(H3398="*",'Larimar Net '!I3399-('Larimar Net '!I3399*'Larimar Net Penalized '!$J$5),'Larimar Net '!I3399)</f>
        <v>8670.3791888244068</v>
      </c>
    </row>
    <row r="3399" spans="3:11" x14ac:dyDescent="0.3">
      <c r="C3399" s="7">
        <v>43972</v>
      </c>
      <c r="D3399" s="6">
        <v>7</v>
      </c>
      <c r="E3399" s="8">
        <f>IF(B3399="*",'Larimar Net '!D3400-('Larimar Net '!D3400*'Larimar Net Penalized '!$D$5),'Larimar Net '!D3400)</f>
        <v>13538.614558282587</v>
      </c>
      <c r="I3399" s="7">
        <v>43972</v>
      </c>
      <c r="J3399" s="6">
        <v>7</v>
      </c>
      <c r="K3399" s="8">
        <f>IF(H3399="*",'Larimar Net '!I3400-('Larimar Net '!I3400*'Larimar Net Penalized '!$J$5),'Larimar Net '!I3400)</f>
        <v>7200.3685708882331</v>
      </c>
    </row>
    <row r="3400" spans="3:11" x14ac:dyDescent="0.3">
      <c r="C3400" s="7">
        <v>43972</v>
      </c>
      <c r="D3400" s="6">
        <v>8</v>
      </c>
      <c r="E3400" s="8">
        <f>IF(B3400="*",'Larimar Net '!D3401-('Larimar Net '!D3401*'Larimar Net Penalized '!$D$5),'Larimar Net '!D3401)</f>
        <v>15013.686980232676</v>
      </c>
      <c r="I3400" s="7">
        <v>43972</v>
      </c>
      <c r="J3400" s="6">
        <v>8</v>
      </c>
      <c r="K3400" s="8">
        <f>IF(H3400="*",'Larimar Net '!I3401-('Larimar Net '!I3401*'Larimar Net Penalized '!$J$5),'Larimar Net '!I3401)</f>
        <v>7185.4431869634673</v>
      </c>
    </row>
    <row r="3401" spans="3:11" x14ac:dyDescent="0.3">
      <c r="C3401" s="7">
        <v>43972</v>
      </c>
      <c r="D3401" s="6">
        <v>9</v>
      </c>
      <c r="E3401" s="8">
        <f>IF(B3401="*",'Larimar Net '!D3402-('Larimar Net '!D3402*'Larimar Net Penalized '!$D$5),'Larimar Net '!D3402)</f>
        <v>10927.088142170333</v>
      </c>
      <c r="I3401" s="7">
        <v>43972</v>
      </c>
      <c r="J3401" s="6">
        <v>9</v>
      </c>
      <c r="K3401" s="8">
        <f>IF(H3401="*",'Larimar Net '!I3402-('Larimar Net '!I3402*'Larimar Net Penalized '!$J$5),'Larimar Net '!I3402)</f>
        <v>5058.7632404788774</v>
      </c>
    </row>
    <row r="3402" spans="3:11" x14ac:dyDescent="0.3">
      <c r="C3402" s="7">
        <v>43972</v>
      </c>
      <c r="D3402" s="6">
        <v>10</v>
      </c>
      <c r="E3402" s="8">
        <f>IF(B3402="*",'Larimar Net '!D3403-('Larimar Net '!D3403*'Larimar Net Penalized '!$D$5),'Larimar Net '!D3403)</f>
        <v>13898.067159178454</v>
      </c>
      <c r="I3402" s="7">
        <v>43972</v>
      </c>
      <c r="J3402" s="6">
        <v>10</v>
      </c>
      <c r="K3402" s="8">
        <f>IF(H3402="*",'Larimar Net '!I3403-('Larimar Net '!I3403*'Larimar Net Penalized '!$J$5),'Larimar Net '!I3403)</f>
        <v>7691.7198892268552</v>
      </c>
    </row>
    <row r="3403" spans="3:11" x14ac:dyDescent="0.3">
      <c r="C3403" s="7">
        <v>43972</v>
      </c>
      <c r="D3403" s="6">
        <v>11</v>
      </c>
      <c r="E3403" s="8">
        <f>IF(B3403="*",'Larimar Net '!D3404-('Larimar Net '!D3404*'Larimar Net Penalized '!$D$5),'Larimar Net '!D3404)</f>
        <v>11292.43484550812</v>
      </c>
      <c r="I3403" s="7">
        <v>43972</v>
      </c>
      <c r="J3403" s="6">
        <v>11</v>
      </c>
      <c r="K3403" s="8">
        <f>IF(H3403="*",'Larimar Net '!I3404-('Larimar Net '!I3404*'Larimar Net Penalized '!$J$5),'Larimar Net '!I3404)</f>
        <v>6713.9025504477559</v>
      </c>
    </row>
    <row r="3404" spans="3:11" x14ac:dyDescent="0.3">
      <c r="C3404" s="7">
        <v>43972</v>
      </c>
      <c r="D3404" s="6">
        <v>12</v>
      </c>
      <c r="E3404" s="8">
        <f>IF(B3404="*",'Larimar Net '!D3405-('Larimar Net '!D3405*'Larimar Net Penalized '!$D$5),'Larimar Net '!D3405)</f>
        <v>9541.6553042952528</v>
      </c>
      <c r="I3404" s="7">
        <v>43972</v>
      </c>
      <c r="J3404" s="6">
        <v>12</v>
      </c>
      <c r="K3404" s="8">
        <f>IF(H3404="*",'Larimar Net '!I3405-('Larimar Net '!I3405*'Larimar Net Penalized '!$J$5),'Larimar Net '!I3405)</f>
        <v>5761.257700706773</v>
      </c>
    </row>
    <row r="3405" spans="3:11" x14ac:dyDescent="0.3">
      <c r="C3405" s="7">
        <v>43972</v>
      </c>
      <c r="D3405" s="6">
        <v>13</v>
      </c>
      <c r="E3405" s="8">
        <f>IF(B3405="*",'Larimar Net '!D3406-('Larimar Net '!D3406*'Larimar Net Penalized '!$D$5),'Larimar Net '!D3406)</f>
        <v>19798.729697133276</v>
      </c>
      <c r="I3405" s="7">
        <v>43972</v>
      </c>
      <c r="J3405" s="6">
        <v>13</v>
      </c>
      <c r="K3405" s="8">
        <f>IF(H3405="*",'Larimar Net '!I3406-('Larimar Net '!I3406*'Larimar Net Penalized '!$J$5),'Larimar Net '!I3406)</f>
        <v>9959.616745674939</v>
      </c>
    </row>
    <row r="3406" spans="3:11" x14ac:dyDescent="0.3">
      <c r="C3406" s="7">
        <v>43972</v>
      </c>
      <c r="D3406" s="6">
        <v>14</v>
      </c>
      <c r="E3406" s="8">
        <f>IF(B3406="*",'Larimar Net '!D3407-('Larimar Net '!D3407*'Larimar Net Penalized '!$D$5),'Larimar Net '!D3407)</f>
        <v>27248.947540630033</v>
      </c>
      <c r="I3406" s="7">
        <v>43972</v>
      </c>
      <c r="J3406" s="6">
        <v>14</v>
      </c>
      <c r="K3406" s="8">
        <f>IF(H3406="*",'Larimar Net '!I3407-('Larimar Net '!I3407*'Larimar Net Penalized '!$J$5),'Larimar Net '!I3407)</f>
        <v>11363.980591571584</v>
      </c>
    </row>
    <row r="3407" spans="3:11" x14ac:dyDescent="0.3">
      <c r="C3407" s="7">
        <v>43972</v>
      </c>
      <c r="D3407" s="6">
        <v>15</v>
      </c>
      <c r="E3407" s="8">
        <f>IF(B3407="*",'Larimar Net '!D3408-('Larimar Net '!D3408*'Larimar Net Penalized '!$D$5),'Larimar Net '!D3408)</f>
        <v>23172.069516473784</v>
      </c>
      <c r="I3407" s="7">
        <v>43972</v>
      </c>
      <c r="J3407" s="6">
        <v>15</v>
      </c>
      <c r="K3407" s="8">
        <f>IF(H3407="*",'Larimar Net '!I3408-('Larimar Net '!I3408*'Larimar Net Penalized '!$J$5),'Larimar Net '!I3408)</f>
        <v>10071.84475852853</v>
      </c>
    </row>
    <row r="3408" spans="3:11" x14ac:dyDescent="0.3">
      <c r="C3408" s="7">
        <v>43972</v>
      </c>
      <c r="D3408" s="6">
        <v>16</v>
      </c>
      <c r="E3408" s="8">
        <f>IF(B3408="*",'Larimar Net '!D3409-('Larimar Net '!D3409*'Larimar Net Penalized '!$D$5),'Larimar Net '!D3409)</f>
        <v>28381.559726693875</v>
      </c>
      <c r="I3408" s="7">
        <v>43972</v>
      </c>
      <c r="J3408" s="6">
        <v>16</v>
      </c>
      <c r="K3408" s="8">
        <f>IF(H3408="*",'Larimar Net '!I3409-('Larimar Net '!I3409*'Larimar Net Penalized '!$J$5),'Larimar Net '!I3409)</f>
        <v>14289.640509403118</v>
      </c>
    </row>
    <row r="3409" spans="3:11" x14ac:dyDescent="0.3">
      <c r="C3409" s="7">
        <v>43972</v>
      </c>
      <c r="D3409" s="6">
        <v>17</v>
      </c>
      <c r="E3409" s="8">
        <f>IF(B3409="*",'Larimar Net '!D3410-('Larimar Net '!D3410*'Larimar Net Penalized '!$D$5),'Larimar Net '!D3410)</f>
        <v>33972.042971843541</v>
      </c>
      <c r="I3409" s="7">
        <v>43972</v>
      </c>
      <c r="J3409" s="6">
        <v>17</v>
      </c>
      <c r="K3409" s="8">
        <f>IF(H3409="*",'Larimar Net '!I3410-('Larimar Net '!I3410*'Larimar Net Penalized '!$J$5),'Larimar Net '!I3410)</f>
        <v>17836.858561901292</v>
      </c>
    </row>
    <row r="3410" spans="3:11" x14ac:dyDescent="0.3">
      <c r="C3410" s="7">
        <v>43972</v>
      </c>
      <c r="D3410" s="6">
        <v>18</v>
      </c>
      <c r="E3410" s="8">
        <f>IF(B3410="*",'Larimar Net '!D3411-('Larimar Net '!D3411*'Larimar Net Penalized '!$D$5),'Larimar Net '!D3411)</f>
        <v>32086.244224160469</v>
      </c>
      <c r="I3410" s="7">
        <v>43972</v>
      </c>
      <c r="J3410" s="6">
        <v>18</v>
      </c>
      <c r="K3410" s="8">
        <f>IF(H3410="*",'Larimar Net '!I3411-('Larimar Net '!I3411*'Larimar Net Penalized '!$J$5),'Larimar Net '!I3411)</f>
        <v>16967.486015761391</v>
      </c>
    </row>
    <row r="3411" spans="3:11" x14ac:dyDescent="0.3">
      <c r="C3411" s="7">
        <v>43972</v>
      </c>
      <c r="D3411" s="6">
        <v>19</v>
      </c>
      <c r="E3411" s="8">
        <f>IF(B3411="*",'Larimar Net '!D3412-('Larimar Net '!D3412*'Larimar Net Penalized '!$D$5),'Larimar Net '!D3412)</f>
        <v>15280.244504758481</v>
      </c>
      <c r="I3411" s="7">
        <v>43972</v>
      </c>
      <c r="J3411" s="6">
        <v>19</v>
      </c>
      <c r="K3411" s="8">
        <f>IF(H3411="*",'Larimar Net '!I3412-('Larimar Net '!I3412*'Larimar Net Penalized '!$J$5),'Larimar Net '!I3412)</f>
        <v>11755.849241378717</v>
      </c>
    </row>
    <row r="3412" spans="3:11" x14ac:dyDescent="0.3">
      <c r="C3412" s="7">
        <v>43972</v>
      </c>
      <c r="D3412" s="6">
        <v>20</v>
      </c>
      <c r="E3412" s="8">
        <f>IF(B3412="*",'Larimar Net '!D3413-('Larimar Net '!D3413*'Larimar Net Penalized '!$D$5),'Larimar Net '!D3413)</f>
        <v>12169.820591354184</v>
      </c>
      <c r="I3412" s="7">
        <v>43972</v>
      </c>
      <c r="J3412" s="6">
        <v>20</v>
      </c>
      <c r="K3412" s="8">
        <f>IF(H3412="*",'Larimar Net '!I3413-('Larimar Net '!I3413*'Larimar Net Penalized '!$J$5),'Larimar Net '!I3413)</f>
        <v>9924.4182964987594</v>
      </c>
    </row>
    <row r="3413" spans="3:11" x14ac:dyDescent="0.3">
      <c r="C3413" s="7">
        <v>43972</v>
      </c>
      <c r="D3413" s="6">
        <v>21</v>
      </c>
      <c r="E3413" s="8">
        <f>IF(B3413="*",'Larimar Net '!D3414-('Larimar Net '!D3414*'Larimar Net Penalized '!$D$5),'Larimar Net '!D3414)</f>
        <v>16151.324325469521</v>
      </c>
      <c r="I3413" s="7">
        <v>43972</v>
      </c>
      <c r="J3413" s="6">
        <v>21</v>
      </c>
      <c r="K3413" s="8">
        <f>IF(H3413="*",'Larimar Net '!I3414-('Larimar Net '!I3414*'Larimar Net Penalized '!$J$5),'Larimar Net '!I3414)</f>
        <v>10298.46426283019</v>
      </c>
    </row>
    <row r="3414" spans="3:11" x14ac:dyDescent="0.3">
      <c r="C3414" s="7">
        <v>43972</v>
      </c>
      <c r="D3414" s="6">
        <v>22</v>
      </c>
      <c r="E3414" s="8">
        <f>IF(B3414="*",'Larimar Net '!D3415-('Larimar Net '!D3415*'Larimar Net Penalized '!$D$5),'Larimar Net '!D3415)</f>
        <v>24273.089486779911</v>
      </c>
      <c r="I3414" s="7">
        <v>43972</v>
      </c>
      <c r="J3414" s="6">
        <v>22</v>
      </c>
      <c r="K3414" s="8">
        <f>IF(H3414="*",'Larimar Net '!I3415-('Larimar Net '!I3415*'Larimar Net Penalized '!$J$5),'Larimar Net '!I3415)</f>
        <v>14149.745908305307</v>
      </c>
    </row>
    <row r="3415" spans="3:11" x14ac:dyDescent="0.3">
      <c r="C3415" s="7">
        <v>43972</v>
      </c>
      <c r="D3415" s="6">
        <v>23</v>
      </c>
      <c r="E3415" s="8">
        <f>IF(B3415="*",'Larimar Net '!D3416-('Larimar Net '!D3416*'Larimar Net Penalized '!$D$5),'Larimar Net '!D3416)</f>
        <v>26425.780866560344</v>
      </c>
      <c r="I3415" s="7">
        <v>43972</v>
      </c>
      <c r="J3415" s="6">
        <v>23</v>
      </c>
      <c r="K3415" s="8">
        <f>IF(H3415="*",'Larimar Net '!I3416-('Larimar Net '!I3416*'Larimar Net Penalized '!$J$5),'Larimar Net '!I3416)</f>
        <v>13868.558225185609</v>
      </c>
    </row>
    <row r="3416" spans="3:11" x14ac:dyDescent="0.3">
      <c r="C3416" s="7">
        <v>43973</v>
      </c>
      <c r="D3416" s="6">
        <v>0</v>
      </c>
      <c r="E3416" s="8">
        <f>IF(B3416="*",'Larimar Net '!D3417-('Larimar Net '!D3417*'Larimar Net Penalized '!$D$5),'Larimar Net '!D3417)</f>
        <v>31193.181217276418</v>
      </c>
      <c r="I3416" s="7">
        <v>43973</v>
      </c>
      <c r="J3416" s="6">
        <v>0</v>
      </c>
      <c r="K3416" s="8">
        <f>IF(H3416="*",'Larimar Net '!I3417-('Larimar Net '!I3417*'Larimar Net Penalized '!$J$5),'Larimar Net '!I3417)</f>
        <v>18740.901050464618</v>
      </c>
    </row>
    <row r="3417" spans="3:11" x14ac:dyDescent="0.3">
      <c r="C3417" s="7">
        <v>43973</v>
      </c>
      <c r="D3417" s="6">
        <v>1</v>
      </c>
      <c r="E3417" s="8">
        <f>IF(B3417="*",'Larimar Net '!D3418-('Larimar Net '!D3418*'Larimar Net Penalized '!$D$5),'Larimar Net '!D3418)</f>
        <v>32507.746858333365</v>
      </c>
      <c r="I3417" s="7">
        <v>43973</v>
      </c>
      <c r="J3417" s="6">
        <v>1</v>
      </c>
      <c r="K3417" s="8">
        <f>IF(H3417="*",'Larimar Net '!I3418-('Larimar Net '!I3418*'Larimar Net Penalized '!$J$5),'Larimar Net '!I3418)</f>
        <v>20834.341380549766</v>
      </c>
    </row>
    <row r="3418" spans="3:11" x14ac:dyDescent="0.3">
      <c r="C3418" s="7">
        <v>43973</v>
      </c>
      <c r="D3418" s="6">
        <v>2</v>
      </c>
      <c r="E3418" s="8">
        <f>IF(B3418="*",'Larimar Net '!D3419-('Larimar Net '!D3419*'Larimar Net Penalized '!$D$5),'Larimar Net '!D3419)</f>
        <v>23364.989965937708</v>
      </c>
      <c r="I3418" s="7">
        <v>43973</v>
      </c>
      <c r="J3418" s="6">
        <v>2</v>
      </c>
      <c r="K3418" s="8">
        <f>IF(H3418="*",'Larimar Net '!I3419-('Larimar Net '!I3419*'Larimar Net Penalized '!$J$5),'Larimar Net '!I3419)</f>
        <v>13981.8649331875</v>
      </c>
    </row>
    <row r="3419" spans="3:11" x14ac:dyDescent="0.3">
      <c r="C3419" s="7">
        <v>43973</v>
      </c>
      <c r="D3419" s="6">
        <v>3</v>
      </c>
      <c r="E3419" s="8">
        <f>IF(B3419="*",'Larimar Net '!D3420-('Larimar Net '!D3420*'Larimar Net Penalized '!$D$5),'Larimar Net '!D3420)</f>
        <v>25766.471811686886</v>
      </c>
      <c r="I3419" s="7">
        <v>43973</v>
      </c>
      <c r="J3419" s="6">
        <v>3</v>
      </c>
      <c r="K3419" s="8">
        <f>IF(H3419="*",'Larimar Net '!I3420-('Larimar Net '!I3420*'Larimar Net Penalized '!$J$5),'Larimar Net '!I3420)</f>
        <v>12223.971253248346</v>
      </c>
    </row>
    <row r="3420" spans="3:11" x14ac:dyDescent="0.3">
      <c r="C3420" s="7">
        <v>43973</v>
      </c>
      <c r="D3420" s="6">
        <v>4</v>
      </c>
      <c r="E3420" s="8">
        <f>IF(B3420="*",'Larimar Net '!D3421-('Larimar Net '!D3421*'Larimar Net Penalized '!$D$5),'Larimar Net '!D3421)</f>
        <v>29960.464262631373</v>
      </c>
      <c r="I3420" s="7">
        <v>43973</v>
      </c>
      <c r="J3420" s="6">
        <v>4</v>
      </c>
      <c r="K3420" s="8">
        <f>IF(H3420="*",'Larimar Net '!I3421-('Larimar Net '!I3421*'Larimar Net Penalized '!$J$5),'Larimar Net '!I3421)</f>
        <v>22843.982118339685</v>
      </c>
    </row>
    <row r="3421" spans="3:11" x14ac:dyDescent="0.3">
      <c r="C3421" s="7">
        <v>43973</v>
      </c>
      <c r="D3421" s="6">
        <v>5</v>
      </c>
      <c r="E3421" s="8">
        <f>IF(B3421="*",'Larimar Net '!D3422-('Larimar Net '!D3422*'Larimar Net Penalized '!$D$5),'Larimar Net '!D3422)</f>
        <v>37120.419335718339</v>
      </c>
      <c r="I3421" s="7">
        <v>43973</v>
      </c>
      <c r="J3421" s="6">
        <v>5</v>
      </c>
      <c r="K3421" s="8">
        <f>IF(H3421="*",'Larimar Net '!I3422-('Larimar Net '!I3422*'Larimar Net Penalized '!$J$5),'Larimar Net '!I3422)</f>
        <v>28719.232936053413</v>
      </c>
    </row>
    <row r="3422" spans="3:11" x14ac:dyDescent="0.3">
      <c r="C3422" s="7">
        <v>43973</v>
      </c>
      <c r="D3422" s="6">
        <v>6</v>
      </c>
      <c r="E3422" s="8">
        <f>IF(B3422="*",'Larimar Net '!D3423-('Larimar Net '!D3423*'Larimar Net Penalized '!$D$5),'Larimar Net '!D3423)</f>
        <v>36943.229970075045</v>
      </c>
      <c r="I3422" s="7">
        <v>43973</v>
      </c>
      <c r="J3422" s="6">
        <v>6</v>
      </c>
      <c r="K3422" s="8">
        <f>IF(H3422="*",'Larimar Net '!I3423-('Larimar Net '!I3423*'Larimar Net Penalized '!$J$5),'Larimar Net '!I3423)</f>
        <v>29272.36694548107</v>
      </c>
    </row>
    <row r="3423" spans="3:11" x14ac:dyDescent="0.3">
      <c r="C3423" s="7">
        <v>43973</v>
      </c>
      <c r="D3423" s="6">
        <v>7</v>
      </c>
      <c r="E3423" s="8">
        <f>IF(B3423="*",'Larimar Net '!D3424-('Larimar Net '!D3424*'Larimar Net Penalized '!$D$5),'Larimar Net '!D3424)</f>
        <v>31023.326724009457</v>
      </c>
      <c r="I3423" s="7">
        <v>43973</v>
      </c>
      <c r="J3423" s="6">
        <v>7</v>
      </c>
      <c r="K3423" s="8">
        <f>IF(H3423="*",'Larimar Net '!I3424-('Larimar Net '!I3424*'Larimar Net Penalized '!$J$5),'Larimar Net '!I3424)</f>
        <v>21534.299060638215</v>
      </c>
    </row>
    <row r="3424" spans="3:11" x14ac:dyDescent="0.3">
      <c r="C3424" s="7">
        <v>43973</v>
      </c>
      <c r="D3424" s="6">
        <v>8</v>
      </c>
      <c r="E3424" s="8">
        <f>IF(B3424="*",'Larimar Net '!D3425-('Larimar Net '!D3425*'Larimar Net Penalized '!$D$5),'Larimar Net '!D3425)</f>
        <v>31984.254473120171</v>
      </c>
      <c r="I3424" s="7">
        <v>43973</v>
      </c>
      <c r="J3424" s="6">
        <v>8</v>
      </c>
      <c r="K3424" s="8">
        <f>IF(H3424="*",'Larimar Net '!I3425-('Larimar Net '!I3425*'Larimar Net Penalized '!$J$5),'Larimar Net '!I3425)</f>
        <v>24172.299862677588</v>
      </c>
    </row>
    <row r="3425" spans="3:11" x14ac:dyDescent="0.3">
      <c r="C3425" s="7">
        <v>43973</v>
      </c>
      <c r="D3425" s="6">
        <v>9</v>
      </c>
      <c r="E3425" s="8">
        <f>IF(B3425="*",'Larimar Net '!D3426-('Larimar Net '!D3426*'Larimar Net Penalized '!$D$5),'Larimar Net '!D3426)</f>
        <v>31372.841518080801</v>
      </c>
      <c r="I3425" s="7">
        <v>43973</v>
      </c>
      <c r="J3425" s="6">
        <v>9</v>
      </c>
      <c r="K3425" s="8">
        <f>IF(H3425="*",'Larimar Net '!I3426-('Larimar Net '!I3426*'Larimar Net Penalized '!$J$5),'Larimar Net '!I3426)</f>
        <v>22134.104058156663</v>
      </c>
    </row>
    <row r="3426" spans="3:11" x14ac:dyDescent="0.3">
      <c r="C3426" s="7">
        <v>43973</v>
      </c>
      <c r="D3426" s="6">
        <v>10</v>
      </c>
      <c r="E3426" s="8">
        <f>IF(B3426="*",'Larimar Net '!D3427-('Larimar Net '!D3427*'Larimar Net Penalized '!$D$5),'Larimar Net '!D3427)</f>
        <v>28744.832461334496</v>
      </c>
      <c r="I3426" s="7">
        <v>43973</v>
      </c>
      <c r="J3426" s="6">
        <v>10</v>
      </c>
      <c r="K3426" s="8">
        <f>IF(H3426="*",'Larimar Net '!I3427-('Larimar Net '!I3427*'Larimar Net Penalized '!$J$5),'Larimar Net '!I3427)</f>
        <v>20474.088766791985</v>
      </c>
    </row>
    <row r="3427" spans="3:11" x14ac:dyDescent="0.3">
      <c r="C3427" s="7">
        <v>43973</v>
      </c>
      <c r="D3427" s="6">
        <v>11</v>
      </c>
      <c r="E3427" s="8">
        <f>IF(B3427="*",'Larimar Net '!D3428-('Larimar Net '!D3428*'Larimar Net Penalized '!$D$5),'Larimar Net '!D3428)</f>
        <v>23750.875675953124</v>
      </c>
      <c r="I3427" s="7">
        <v>43973</v>
      </c>
      <c r="J3427" s="6">
        <v>11</v>
      </c>
      <c r="K3427" s="8">
        <f>IF(H3427="*",'Larimar Net '!I3428-('Larimar Net '!I3428*'Larimar Net Penalized '!$J$5),'Larimar Net '!I3428)</f>
        <v>16382.661685668159</v>
      </c>
    </row>
    <row r="3428" spans="3:11" x14ac:dyDescent="0.3">
      <c r="C3428" s="7">
        <v>43973</v>
      </c>
      <c r="D3428" s="6">
        <v>12</v>
      </c>
      <c r="E3428" s="8">
        <f>IF(B3428="*",'Larimar Net '!D3429-('Larimar Net '!D3429*'Larimar Net Penalized '!$D$5),'Larimar Net '!D3429)</f>
        <v>18656.114681184208</v>
      </c>
      <c r="I3428" s="7">
        <v>43973</v>
      </c>
      <c r="J3428" s="6">
        <v>12</v>
      </c>
      <c r="K3428" s="8">
        <f>IF(H3428="*",'Larimar Net '!I3429-('Larimar Net '!I3429*'Larimar Net Penalized '!$J$5),'Larimar Net '!I3429)</f>
        <v>11841.416537990983</v>
      </c>
    </row>
    <row r="3429" spans="3:11" x14ac:dyDescent="0.3">
      <c r="C3429" s="7">
        <v>43973</v>
      </c>
      <c r="D3429" s="6">
        <v>13</v>
      </c>
      <c r="E3429" s="8">
        <f>IF(B3429="*",'Larimar Net '!D3430-('Larimar Net '!D3430*'Larimar Net Penalized '!$D$5),'Larimar Net '!D3430)</f>
        <v>16124.426789857111</v>
      </c>
      <c r="I3429" s="7">
        <v>43973</v>
      </c>
      <c r="J3429" s="6">
        <v>13</v>
      </c>
      <c r="K3429" s="8">
        <f>IF(H3429="*",'Larimar Net '!I3430-('Larimar Net '!I3430*'Larimar Net Penalized '!$J$5),'Larimar Net '!I3430)</f>
        <v>8872.0321268221724</v>
      </c>
    </row>
    <row r="3430" spans="3:11" x14ac:dyDescent="0.3">
      <c r="C3430" s="7">
        <v>43973</v>
      </c>
      <c r="D3430" s="6">
        <v>14</v>
      </c>
      <c r="E3430" s="8">
        <f>IF(B3430="*",'Larimar Net '!D3431-('Larimar Net '!D3431*'Larimar Net Penalized '!$D$5),'Larimar Net '!D3431)</f>
        <v>15225.497929611533</v>
      </c>
      <c r="I3430" s="7">
        <v>43973</v>
      </c>
      <c r="J3430" s="6">
        <v>14</v>
      </c>
      <c r="K3430" s="8">
        <f>IF(H3430="*",'Larimar Net '!I3431-('Larimar Net '!I3431*'Larimar Net Penalized '!$J$5),'Larimar Net '!I3431)</f>
        <v>7247.8011498761534</v>
      </c>
    </row>
    <row r="3431" spans="3:11" x14ac:dyDescent="0.3">
      <c r="C3431" s="7">
        <v>43973</v>
      </c>
      <c r="D3431" s="6">
        <v>15</v>
      </c>
      <c r="E3431" s="8">
        <f>IF(B3431="*",'Larimar Net '!D3432-('Larimar Net '!D3432*'Larimar Net Penalized '!$D$5),'Larimar Net '!D3432)</f>
        <v>12072.071076259046</v>
      </c>
      <c r="I3431" s="7">
        <v>43973</v>
      </c>
      <c r="J3431" s="6">
        <v>15</v>
      </c>
      <c r="K3431" s="8">
        <f>IF(H3431="*",'Larimar Net '!I3432-('Larimar Net '!I3432*'Larimar Net Penalized '!$J$5),'Larimar Net '!I3432)</f>
        <v>6809.9500323273842</v>
      </c>
    </row>
    <row r="3432" spans="3:11" x14ac:dyDescent="0.3">
      <c r="C3432" s="7">
        <v>43973</v>
      </c>
      <c r="D3432" s="6">
        <v>16</v>
      </c>
      <c r="E3432" s="8">
        <f>IF(B3432="*",'Larimar Net '!D3433-('Larimar Net '!D3433*'Larimar Net Penalized '!$D$5),'Larimar Net '!D3433)</f>
        <v>9216.132640038315</v>
      </c>
      <c r="I3432" s="7">
        <v>43973</v>
      </c>
      <c r="J3432" s="6">
        <v>16</v>
      </c>
      <c r="K3432" s="8">
        <f>IF(H3432="*",'Larimar Net '!I3433-('Larimar Net '!I3433*'Larimar Net Penalized '!$J$5),'Larimar Net '!I3433)</f>
        <v>3736.1822519238967</v>
      </c>
    </row>
    <row r="3433" spans="3:11" x14ac:dyDescent="0.3">
      <c r="C3433" s="7">
        <v>43973</v>
      </c>
      <c r="D3433" s="6">
        <v>17</v>
      </c>
      <c r="E3433" s="8">
        <f>IF(B3433="*",'Larimar Net '!D3434-('Larimar Net '!D3434*'Larimar Net Penalized '!$D$5),'Larimar Net '!D3434)</f>
        <v>4146.4951298551105</v>
      </c>
      <c r="I3433" s="7">
        <v>43973</v>
      </c>
      <c r="J3433" s="6">
        <v>17</v>
      </c>
      <c r="K3433" s="8">
        <f>IF(H3433="*",'Larimar Net '!I3434-('Larimar Net '!I3434*'Larimar Net Penalized '!$J$5),'Larimar Net '!I3434)</f>
        <v>1151.2673361682141</v>
      </c>
    </row>
    <row r="3434" spans="3:11" x14ac:dyDescent="0.3">
      <c r="C3434" s="7">
        <v>43973</v>
      </c>
      <c r="D3434" s="6">
        <v>18</v>
      </c>
      <c r="E3434" s="8">
        <f>IF(B3434="*",'Larimar Net '!D3435-('Larimar Net '!D3435*'Larimar Net Penalized '!$D$5),'Larimar Net '!D3435)</f>
        <v>4120.5150005601872</v>
      </c>
      <c r="I3434" s="7">
        <v>43973</v>
      </c>
      <c r="J3434" s="6">
        <v>18</v>
      </c>
      <c r="K3434" s="8">
        <f>IF(H3434="*",'Larimar Net '!I3435-('Larimar Net '!I3435*'Larimar Net Penalized '!$J$5),'Larimar Net '!I3435)</f>
        <v>1180.9390314452908</v>
      </c>
    </row>
    <row r="3435" spans="3:11" x14ac:dyDescent="0.3">
      <c r="C3435" s="7">
        <v>43973</v>
      </c>
      <c r="D3435" s="6">
        <v>19</v>
      </c>
      <c r="E3435" s="8">
        <f>IF(B3435="*",'Larimar Net '!D3436-('Larimar Net '!D3436*'Larimar Net Penalized '!$D$5),'Larimar Net '!D3436)</f>
        <v>10257.833123661365</v>
      </c>
      <c r="I3435" s="7">
        <v>43973</v>
      </c>
      <c r="J3435" s="6">
        <v>19</v>
      </c>
      <c r="K3435" s="8">
        <f>IF(H3435="*",'Larimar Net '!I3436-('Larimar Net '!I3436*'Larimar Net Penalized '!$J$5),'Larimar Net '!I3436)</f>
        <v>4965.6055712297293</v>
      </c>
    </row>
    <row r="3436" spans="3:11" x14ac:dyDescent="0.3">
      <c r="C3436" s="7">
        <v>43973</v>
      </c>
      <c r="D3436" s="6">
        <v>20</v>
      </c>
      <c r="E3436" s="8">
        <f>IF(B3436="*",'Larimar Net '!D3437-('Larimar Net '!D3437*'Larimar Net Penalized '!$D$5),'Larimar Net '!D3437)</f>
        <v>12119.814479035309</v>
      </c>
      <c r="I3436" s="7">
        <v>43973</v>
      </c>
      <c r="J3436" s="6">
        <v>20</v>
      </c>
      <c r="K3436" s="8">
        <f>IF(H3436="*",'Larimar Net '!I3437-('Larimar Net '!I3437*'Larimar Net Penalized '!$J$5),'Larimar Net '!I3437)</f>
        <v>7507.6712909650332</v>
      </c>
    </row>
    <row r="3437" spans="3:11" x14ac:dyDescent="0.3">
      <c r="C3437" s="7">
        <v>43973</v>
      </c>
      <c r="D3437" s="6">
        <v>21</v>
      </c>
      <c r="E3437" s="8">
        <f>IF(B3437="*",'Larimar Net '!D3438-('Larimar Net '!D3438*'Larimar Net Penalized '!$D$5),'Larimar Net '!D3438)</f>
        <v>11873.555101342003</v>
      </c>
      <c r="I3437" s="7">
        <v>43973</v>
      </c>
      <c r="J3437" s="6">
        <v>21</v>
      </c>
      <c r="K3437" s="8">
        <f>IF(H3437="*",'Larimar Net '!I3438-('Larimar Net '!I3438*'Larimar Net Penalized '!$J$5),'Larimar Net '!I3438)</f>
        <v>6712.6666439361743</v>
      </c>
    </row>
    <row r="3438" spans="3:11" x14ac:dyDescent="0.3">
      <c r="C3438" s="7">
        <v>43973</v>
      </c>
      <c r="D3438" s="6">
        <v>22</v>
      </c>
      <c r="E3438" s="8">
        <f>IF(B3438="*",'Larimar Net '!D3439-('Larimar Net '!D3439*'Larimar Net Penalized '!$D$5),'Larimar Net '!D3439)</f>
        <v>15564.522331568307</v>
      </c>
      <c r="I3438" s="7">
        <v>43973</v>
      </c>
      <c r="J3438" s="6">
        <v>22</v>
      </c>
      <c r="K3438" s="8">
        <f>IF(H3438="*",'Larimar Net '!I3439-('Larimar Net '!I3439*'Larimar Net Penalized '!$J$5),'Larimar Net '!I3439)</f>
        <v>10631.482349993805</v>
      </c>
    </row>
    <row r="3439" spans="3:11" x14ac:dyDescent="0.3">
      <c r="C3439" s="7">
        <v>43973</v>
      </c>
      <c r="D3439" s="6">
        <v>23</v>
      </c>
      <c r="E3439" s="8">
        <f>IF(B3439="*",'Larimar Net '!D3440-('Larimar Net '!D3440*'Larimar Net Penalized '!$D$5),'Larimar Net '!D3440)</f>
        <v>15517.764526328689</v>
      </c>
      <c r="I3439" s="7">
        <v>43973</v>
      </c>
      <c r="J3439" s="6">
        <v>23</v>
      </c>
      <c r="K3439" s="8">
        <f>IF(H3439="*",'Larimar Net '!I3440-('Larimar Net '!I3440*'Larimar Net Penalized '!$J$5),'Larimar Net '!I3440)</f>
        <v>10171.79005589591</v>
      </c>
    </row>
    <row r="3440" spans="3:11" x14ac:dyDescent="0.3">
      <c r="C3440" s="7">
        <v>43974</v>
      </c>
      <c r="D3440" s="6">
        <v>0</v>
      </c>
      <c r="E3440" s="8">
        <f>IF(B3440="*",'Larimar Net '!D3441-('Larimar Net '!D3441*'Larimar Net Penalized '!$D$5),'Larimar Net '!D3441)</f>
        <v>11265.97153613754</v>
      </c>
      <c r="I3440" s="7">
        <v>43974</v>
      </c>
      <c r="J3440" s="6">
        <v>0</v>
      </c>
      <c r="K3440" s="8">
        <f>IF(H3440="*",'Larimar Net '!I3441-('Larimar Net '!I3441*'Larimar Net Penalized '!$J$5),'Larimar Net '!I3441)</f>
        <v>7201.4333835601774</v>
      </c>
    </row>
    <row r="3441" spans="3:11" x14ac:dyDescent="0.3">
      <c r="C3441" s="7">
        <v>43974</v>
      </c>
      <c r="D3441" s="6">
        <v>1</v>
      </c>
      <c r="E3441" s="8">
        <f>IF(B3441="*",'Larimar Net '!D3442-('Larimar Net '!D3442*'Larimar Net Penalized '!$D$5),'Larimar Net '!D3442)</f>
        <v>13928.917558015421</v>
      </c>
      <c r="I3441" s="7">
        <v>43974</v>
      </c>
      <c r="J3441" s="6">
        <v>1</v>
      </c>
      <c r="K3441" s="8">
        <f>IF(H3441="*",'Larimar Net '!I3442-('Larimar Net '!I3442*'Larimar Net Penalized '!$J$5),'Larimar Net '!I3442)</f>
        <v>8406.5406028049802</v>
      </c>
    </row>
    <row r="3442" spans="3:11" x14ac:dyDescent="0.3">
      <c r="C3442" s="7">
        <v>43974</v>
      </c>
      <c r="D3442" s="6">
        <v>2</v>
      </c>
      <c r="E3442" s="8">
        <f>IF(B3442="*",'Larimar Net '!D3443-('Larimar Net '!D3443*'Larimar Net Penalized '!$D$5),'Larimar Net '!D3443)</f>
        <v>15015.256824693308</v>
      </c>
      <c r="I3442" s="7">
        <v>43974</v>
      </c>
      <c r="J3442" s="6">
        <v>2</v>
      </c>
      <c r="K3442" s="8">
        <f>IF(H3442="*",'Larimar Net '!I3443-('Larimar Net '!I3443*'Larimar Net Penalized '!$J$5),'Larimar Net '!I3443)</f>
        <v>9928.5379871984096</v>
      </c>
    </row>
    <row r="3443" spans="3:11" x14ac:dyDescent="0.3">
      <c r="C3443" s="7">
        <v>43974</v>
      </c>
      <c r="D3443" s="6">
        <v>3</v>
      </c>
      <c r="E3443" s="8">
        <f>IF(B3443="*",'Larimar Net '!D3444-('Larimar Net '!D3444*'Larimar Net Penalized '!$D$5),'Larimar Net '!D3444)</f>
        <v>18718.389744486944</v>
      </c>
      <c r="I3443" s="7">
        <v>43974</v>
      </c>
      <c r="J3443" s="6">
        <v>3</v>
      </c>
      <c r="K3443" s="8">
        <f>IF(H3443="*",'Larimar Net '!I3444-('Larimar Net '!I3444*'Larimar Net Penalized '!$J$5),'Larimar Net '!I3444)</f>
        <v>12371.05016554722</v>
      </c>
    </row>
    <row r="3444" spans="3:11" x14ac:dyDescent="0.3">
      <c r="C3444" s="7">
        <v>43974</v>
      </c>
      <c r="D3444" s="6">
        <v>4</v>
      </c>
      <c r="E3444" s="8">
        <f>IF(B3444="*",'Larimar Net '!D3445-('Larimar Net '!D3445*'Larimar Net Penalized '!$D$5),'Larimar Net '!D3445)</f>
        <v>20911.051041284129</v>
      </c>
      <c r="I3444" s="7">
        <v>43974</v>
      </c>
      <c r="J3444" s="6">
        <v>4</v>
      </c>
      <c r="K3444" s="8">
        <f>IF(H3444="*",'Larimar Net '!I3445-('Larimar Net '!I3445*'Larimar Net Penalized '!$J$5),'Larimar Net '!I3445)</f>
        <v>14997.512914875826</v>
      </c>
    </row>
    <row r="3445" spans="3:11" x14ac:dyDescent="0.3">
      <c r="C3445" s="7">
        <v>43974</v>
      </c>
      <c r="D3445" s="6">
        <v>5</v>
      </c>
      <c r="E3445" s="8">
        <f>IF(B3445="*",'Larimar Net '!D3446-('Larimar Net '!D3446*'Larimar Net Penalized '!$D$5),'Larimar Net '!D3446)</f>
        <v>19945.960256149876</v>
      </c>
      <c r="I3445" s="7">
        <v>43974</v>
      </c>
      <c r="J3445" s="6">
        <v>5</v>
      </c>
      <c r="K3445" s="8">
        <f>IF(H3445="*",'Larimar Net '!I3446-('Larimar Net '!I3446*'Larimar Net Penalized '!$J$5),'Larimar Net '!I3446)</f>
        <v>15800.439958763734</v>
      </c>
    </row>
    <row r="3446" spans="3:11" x14ac:dyDescent="0.3">
      <c r="C3446" s="7">
        <v>43974</v>
      </c>
      <c r="D3446" s="6">
        <v>6</v>
      </c>
      <c r="E3446" s="8">
        <f>IF(B3446="*",'Larimar Net '!D3447-('Larimar Net '!D3447*'Larimar Net Penalized '!$D$5),'Larimar Net '!D3447)</f>
        <v>24043.397257554381</v>
      </c>
      <c r="I3446" s="7">
        <v>43974</v>
      </c>
      <c r="J3446" s="6">
        <v>6</v>
      </c>
      <c r="K3446" s="8">
        <f>IF(H3446="*",'Larimar Net '!I3447-('Larimar Net '!I3447*'Larimar Net Penalized '!$J$5),'Larimar Net '!I3447)</f>
        <v>19185.451566190801</v>
      </c>
    </row>
    <row r="3447" spans="3:11" x14ac:dyDescent="0.3">
      <c r="C3447" s="7">
        <v>43974</v>
      </c>
      <c r="D3447" s="6">
        <v>7</v>
      </c>
      <c r="E3447" s="8">
        <f>IF(B3447="*",'Larimar Net '!D3448-('Larimar Net '!D3448*'Larimar Net Penalized '!$D$5),'Larimar Net '!D3448)</f>
        <v>31201.751800132093</v>
      </c>
      <c r="I3447" s="7">
        <v>43974</v>
      </c>
      <c r="J3447" s="6">
        <v>7</v>
      </c>
      <c r="K3447" s="8">
        <f>IF(H3447="*",'Larimar Net '!I3448-('Larimar Net '!I3448*'Larimar Net Penalized '!$J$5),'Larimar Net '!I3448)</f>
        <v>20548.282161299769</v>
      </c>
    </row>
    <row r="3448" spans="3:11" x14ac:dyDescent="0.3">
      <c r="C3448" s="7">
        <v>43974</v>
      </c>
      <c r="D3448" s="6">
        <v>8</v>
      </c>
      <c r="E3448" s="8">
        <f>IF(B3448="*",'Larimar Net '!D3449-('Larimar Net '!D3449*'Larimar Net Penalized '!$D$5),'Larimar Net '!D3449)</f>
        <v>32859.593770154301</v>
      </c>
      <c r="I3448" s="7">
        <v>43974</v>
      </c>
      <c r="J3448" s="6">
        <v>8</v>
      </c>
      <c r="K3448" s="8">
        <f>IF(H3448="*",'Larimar Net '!I3449-('Larimar Net '!I3449*'Larimar Net Penalized '!$J$5),'Larimar Net '!I3449)</f>
        <v>20737.875109968336</v>
      </c>
    </row>
    <row r="3449" spans="3:11" x14ac:dyDescent="0.3">
      <c r="C3449" s="7">
        <v>43974</v>
      </c>
      <c r="D3449" s="6">
        <v>9</v>
      </c>
      <c r="E3449" s="8">
        <f>IF(B3449="*",'Larimar Net '!D3450-('Larimar Net '!D3450*'Larimar Net Penalized '!$D$5),'Larimar Net '!D3450)</f>
        <v>40371.747913431129</v>
      </c>
      <c r="I3449" s="7">
        <v>43974</v>
      </c>
      <c r="J3449" s="6">
        <v>9</v>
      </c>
      <c r="K3449" s="8">
        <f>IF(H3449="*",'Larimar Net '!I3450-('Larimar Net '!I3450*'Larimar Net Penalized '!$J$5),'Larimar Net '!I3450)</f>
        <v>28381.548870375413</v>
      </c>
    </row>
    <row r="3450" spans="3:11" x14ac:dyDescent="0.3">
      <c r="C3450" s="7">
        <v>43974</v>
      </c>
      <c r="D3450" s="6">
        <v>10</v>
      </c>
      <c r="E3450" s="8">
        <f>IF(B3450="*",'Larimar Net '!D3451-('Larimar Net '!D3451*'Larimar Net Penalized '!$D$5),'Larimar Net '!D3451)</f>
        <v>40981.318262125817</v>
      </c>
      <c r="I3450" s="7">
        <v>43974</v>
      </c>
      <c r="J3450" s="6">
        <v>10</v>
      </c>
      <c r="K3450" s="8">
        <f>IF(H3450="*",'Larimar Net '!I3451-('Larimar Net '!I3451*'Larimar Net Penalized '!$J$5),'Larimar Net '!I3451)</f>
        <v>29888.706234705947</v>
      </c>
    </row>
    <row r="3451" spans="3:11" x14ac:dyDescent="0.3">
      <c r="C3451" s="7">
        <v>43974</v>
      </c>
      <c r="D3451" s="6">
        <v>11</v>
      </c>
      <c r="E3451" s="8">
        <f>IF(B3451="*",'Larimar Net '!D3452-('Larimar Net '!D3452*'Larimar Net Penalized '!$D$5),'Larimar Net '!D3452)</f>
        <v>39498.258529656247</v>
      </c>
      <c r="I3451" s="7">
        <v>43974</v>
      </c>
      <c r="J3451" s="6">
        <v>11</v>
      </c>
      <c r="K3451" s="8">
        <f>IF(H3451="*",'Larimar Net '!I3452-('Larimar Net '!I3452*'Larimar Net Penalized '!$J$5),'Larimar Net '!I3452)</f>
        <v>24675.829048690735</v>
      </c>
    </row>
    <row r="3452" spans="3:11" x14ac:dyDescent="0.3">
      <c r="C3452" s="7">
        <v>43974</v>
      </c>
      <c r="D3452" s="6">
        <v>12</v>
      </c>
      <c r="E3452" s="8">
        <f>IF(B3452="*",'Larimar Net '!D3453-('Larimar Net '!D3453*'Larimar Net Penalized '!$D$5),'Larimar Net '!D3453)</f>
        <v>39197.836092549762</v>
      </c>
      <c r="I3452" s="7">
        <v>43974</v>
      </c>
      <c r="J3452" s="6">
        <v>12</v>
      </c>
      <c r="K3452" s="8">
        <f>IF(H3452="*",'Larimar Net '!I3453-('Larimar Net '!I3453*'Larimar Net Penalized '!$J$5),'Larimar Net '!I3453)</f>
        <v>24277.834566649231</v>
      </c>
    </row>
    <row r="3453" spans="3:11" x14ac:dyDescent="0.3">
      <c r="C3453" s="7">
        <v>43974</v>
      </c>
      <c r="D3453" s="6">
        <v>13</v>
      </c>
      <c r="E3453" s="8">
        <f>IF(B3453="*",'Larimar Net '!D3454-('Larimar Net '!D3454*'Larimar Net Penalized '!$D$5),'Larimar Net '!D3454)</f>
        <v>31945.891417941926</v>
      </c>
      <c r="I3453" s="7">
        <v>43974</v>
      </c>
      <c r="J3453" s="6">
        <v>13</v>
      </c>
      <c r="K3453" s="8">
        <f>IF(H3453="*",'Larimar Net '!I3454-('Larimar Net '!I3454*'Larimar Net Penalized '!$J$5),'Larimar Net '!I3454)</f>
        <v>16189.810492065804</v>
      </c>
    </row>
    <row r="3454" spans="3:11" x14ac:dyDescent="0.3">
      <c r="C3454" s="7">
        <v>43974</v>
      </c>
      <c r="D3454" s="6">
        <v>14</v>
      </c>
      <c r="E3454" s="8">
        <f>IF(B3454="*",'Larimar Net '!D3455-('Larimar Net '!D3455*'Larimar Net Penalized '!$D$5),'Larimar Net '!D3455)</f>
        <v>30603.279473600123</v>
      </c>
      <c r="I3454" s="7">
        <v>43974</v>
      </c>
      <c r="J3454" s="6">
        <v>14</v>
      </c>
      <c r="K3454" s="8">
        <f>IF(H3454="*",'Larimar Net '!I3455-('Larimar Net '!I3455*'Larimar Net Penalized '!$J$5),'Larimar Net '!I3455)</f>
        <v>15584.313185433852</v>
      </c>
    </row>
    <row r="3455" spans="3:11" x14ac:dyDescent="0.3">
      <c r="C3455" s="7">
        <v>43974</v>
      </c>
      <c r="D3455" s="6">
        <v>15</v>
      </c>
      <c r="E3455" s="8">
        <f>IF(B3455="*",'Larimar Net '!D3456-('Larimar Net '!D3456*'Larimar Net Penalized '!$D$5),'Larimar Net '!D3456)</f>
        <v>24492.62910983316</v>
      </c>
      <c r="I3455" s="7">
        <v>43974</v>
      </c>
      <c r="J3455" s="6">
        <v>15</v>
      </c>
      <c r="K3455" s="8">
        <f>IF(H3455="*",'Larimar Net '!I3456-('Larimar Net '!I3456*'Larimar Net Penalized '!$J$5),'Larimar Net '!I3456)</f>
        <v>10782.259608462384</v>
      </c>
    </row>
    <row r="3456" spans="3:11" x14ac:dyDescent="0.3">
      <c r="C3456" s="7">
        <v>43974</v>
      </c>
      <c r="D3456" s="6">
        <v>16</v>
      </c>
      <c r="E3456" s="8">
        <f>IF(B3456="*",'Larimar Net '!D3457-('Larimar Net '!D3457*'Larimar Net Penalized '!$D$5),'Larimar Net '!D3457)</f>
        <v>19461.611710586654</v>
      </c>
      <c r="I3456" s="7">
        <v>43974</v>
      </c>
      <c r="J3456" s="6">
        <v>16</v>
      </c>
      <c r="K3456" s="8">
        <f>IF(H3456="*",'Larimar Net '!I3457-('Larimar Net '!I3457*'Larimar Net Penalized '!$J$5),'Larimar Net '!I3457)</f>
        <v>8213.0363232857926</v>
      </c>
    </row>
    <row r="3457" spans="3:11" x14ac:dyDescent="0.3">
      <c r="C3457" s="7">
        <v>43974</v>
      </c>
      <c r="D3457" s="6">
        <v>17</v>
      </c>
      <c r="E3457" s="8">
        <f>IF(B3457="*",'Larimar Net '!D3458-('Larimar Net '!D3458*'Larimar Net Penalized '!$D$5),'Larimar Net '!D3458)</f>
        <v>17506.822100948291</v>
      </c>
      <c r="I3457" s="7">
        <v>43974</v>
      </c>
      <c r="J3457" s="6">
        <v>17</v>
      </c>
      <c r="K3457" s="8">
        <f>IF(H3457="*",'Larimar Net '!I3458-('Larimar Net '!I3458*'Larimar Net Penalized '!$J$5),'Larimar Net '!I3458)</f>
        <v>8740.4940542347886</v>
      </c>
    </row>
    <row r="3458" spans="3:11" x14ac:dyDescent="0.3">
      <c r="C3458" s="7">
        <v>43974</v>
      </c>
      <c r="D3458" s="6">
        <v>18</v>
      </c>
      <c r="E3458" s="8">
        <f>IF(B3458="*",'Larimar Net '!D3459-('Larimar Net '!D3459*'Larimar Net Penalized '!$D$5),'Larimar Net '!D3459)</f>
        <v>24050.052173897406</v>
      </c>
      <c r="I3458" s="7">
        <v>43974</v>
      </c>
      <c r="J3458" s="6">
        <v>18</v>
      </c>
      <c r="K3458" s="8">
        <f>IF(H3458="*",'Larimar Net '!I3459-('Larimar Net '!I3459*'Larimar Net Penalized '!$J$5),'Larimar Net '!I3459)</f>
        <v>12382.520758161791</v>
      </c>
    </row>
    <row r="3459" spans="3:11" x14ac:dyDescent="0.3">
      <c r="C3459" s="7">
        <v>43974</v>
      </c>
      <c r="D3459" s="6">
        <v>19</v>
      </c>
      <c r="E3459" s="8">
        <f>IF(B3459="*",'Larimar Net '!D3460-('Larimar Net '!D3460*'Larimar Net Penalized '!$D$5),'Larimar Net '!D3460)</f>
        <v>21992.874385371917</v>
      </c>
      <c r="I3459" s="7">
        <v>43974</v>
      </c>
      <c r="J3459" s="6">
        <v>19</v>
      </c>
      <c r="K3459" s="8">
        <f>IF(H3459="*",'Larimar Net '!I3460-('Larimar Net '!I3460*'Larimar Net Penalized '!$J$5),'Larimar Net '!I3460)</f>
        <v>14324.466811247108</v>
      </c>
    </row>
    <row r="3460" spans="3:11" x14ac:dyDescent="0.3">
      <c r="C3460" s="7">
        <v>43974</v>
      </c>
      <c r="D3460" s="6">
        <v>20</v>
      </c>
      <c r="E3460" s="8">
        <f>IF(B3460="*",'Larimar Net '!D3461-('Larimar Net '!D3461*'Larimar Net Penalized '!$D$5),'Larimar Net '!D3461)</f>
        <v>27634.247785736119</v>
      </c>
      <c r="I3460" s="7">
        <v>43974</v>
      </c>
      <c r="J3460" s="6">
        <v>20</v>
      </c>
      <c r="K3460" s="8">
        <f>IF(H3460="*",'Larimar Net '!I3461-('Larimar Net '!I3461*'Larimar Net Penalized '!$J$5),'Larimar Net '!I3461)</f>
        <v>16983.271868810432</v>
      </c>
    </row>
    <row r="3461" spans="3:11" x14ac:dyDescent="0.3">
      <c r="C3461" s="7">
        <v>43974</v>
      </c>
      <c r="D3461" s="6">
        <v>21</v>
      </c>
      <c r="E3461" s="8">
        <f>IF(B3461="*",'Larimar Net '!D3462-('Larimar Net '!D3462*'Larimar Net Penalized '!$D$5),'Larimar Net '!D3462)</f>
        <v>23880.792886429994</v>
      </c>
      <c r="I3461" s="7">
        <v>43974</v>
      </c>
      <c r="J3461" s="6">
        <v>21</v>
      </c>
      <c r="K3461" s="8">
        <f>IF(H3461="*",'Larimar Net '!I3462-('Larimar Net '!I3462*'Larimar Net Penalized '!$J$5),'Larimar Net '!I3462)</f>
        <v>14889.947956597396</v>
      </c>
    </row>
    <row r="3462" spans="3:11" x14ac:dyDescent="0.3">
      <c r="C3462" s="7">
        <v>43974</v>
      </c>
      <c r="D3462" s="6">
        <v>22</v>
      </c>
      <c r="E3462" s="8">
        <f>IF(B3462="*",'Larimar Net '!D3463-('Larimar Net '!D3463*'Larimar Net Penalized '!$D$5),'Larimar Net '!D3463)</f>
        <v>19641.489733504626</v>
      </c>
      <c r="I3462" s="7">
        <v>43974</v>
      </c>
      <c r="J3462" s="6">
        <v>22</v>
      </c>
      <c r="K3462" s="8">
        <f>IF(H3462="*",'Larimar Net '!I3463-('Larimar Net '!I3463*'Larimar Net Penalized '!$J$5),'Larimar Net '!I3463)</f>
        <v>16248.143263081498</v>
      </c>
    </row>
    <row r="3463" spans="3:11" x14ac:dyDescent="0.3">
      <c r="C3463" s="7">
        <v>43974</v>
      </c>
      <c r="D3463" s="6">
        <v>23</v>
      </c>
      <c r="E3463" s="8">
        <f>IF(B3463="*",'Larimar Net '!D3464-('Larimar Net '!D3464*'Larimar Net Penalized '!$D$5),'Larimar Net '!D3464)</f>
        <v>19093.803326182871</v>
      </c>
      <c r="I3463" s="7">
        <v>43974</v>
      </c>
      <c r="J3463" s="6">
        <v>23</v>
      </c>
      <c r="K3463" s="8">
        <f>IF(H3463="*",'Larimar Net '!I3464-('Larimar Net '!I3464*'Larimar Net Penalized '!$J$5),'Larimar Net '!I3464)</f>
        <v>14931.219387631952</v>
      </c>
    </row>
    <row r="3464" spans="3:11" x14ac:dyDescent="0.3">
      <c r="C3464" s="7">
        <v>43975</v>
      </c>
      <c r="D3464" s="6">
        <v>0</v>
      </c>
      <c r="E3464" s="8">
        <f>IF(B3464="*",'Larimar Net '!D3465-('Larimar Net '!D3465*'Larimar Net Penalized '!$D$5),'Larimar Net '!D3465)</f>
        <v>17083.535797554792</v>
      </c>
      <c r="I3464" s="7">
        <v>43975</v>
      </c>
      <c r="J3464" s="6">
        <v>0</v>
      </c>
      <c r="K3464" s="8">
        <f>IF(H3464="*",'Larimar Net '!I3465-('Larimar Net '!I3465*'Larimar Net Penalized '!$J$5),'Larimar Net '!I3465)</f>
        <v>10603.438742182958</v>
      </c>
    </row>
    <row r="3465" spans="3:11" x14ac:dyDescent="0.3">
      <c r="C3465" s="7">
        <v>43975</v>
      </c>
      <c r="D3465" s="6">
        <v>1</v>
      </c>
      <c r="E3465" s="8">
        <f>IF(B3465="*",'Larimar Net '!D3466-('Larimar Net '!D3466*'Larimar Net Penalized '!$D$5),'Larimar Net '!D3466)</f>
        <v>17562.997756961402</v>
      </c>
      <c r="I3465" s="7">
        <v>43975</v>
      </c>
      <c r="J3465" s="6">
        <v>1</v>
      </c>
      <c r="K3465" s="8">
        <f>IF(H3465="*",'Larimar Net '!I3466-('Larimar Net '!I3466*'Larimar Net Penalized '!$J$5),'Larimar Net '!I3466)</f>
        <v>11291.957734612197</v>
      </c>
    </row>
    <row r="3466" spans="3:11" x14ac:dyDescent="0.3">
      <c r="C3466" s="7">
        <v>43975</v>
      </c>
      <c r="D3466" s="6">
        <v>2</v>
      </c>
      <c r="E3466" s="8">
        <f>IF(B3466="*",'Larimar Net '!D3467-('Larimar Net '!D3467*'Larimar Net Penalized '!$D$5),'Larimar Net '!D3467)</f>
        <v>19721.582510986122</v>
      </c>
      <c r="I3466" s="7">
        <v>43975</v>
      </c>
      <c r="J3466" s="6">
        <v>2</v>
      </c>
      <c r="K3466" s="8">
        <f>IF(H3466="*",'Larimar Net '!I3467-('Larimar Net '!I3467*'Larimar Net Penalized '!$J$5),'Larimar Net '!I3467)</f>
        <v>13034.278912299113</v>
      </c>
    </row>
    <row r="3467" spans="3:11" x14ac:dyDescent="0.3">
      <c r="C3467" s="7">
        <v>43975</v>
      </c>
      <c r="D3467" s="6">
        <v>3</v>
      </c>
      <c r="E3467" s="8">
        <f>IF(B3467="*",'Larimar Net '!D3468-('Larimar Net '!D3468*'Larimar Net Penalized '!$D$5),'Larimar Net '!D3468)</f>
        <v>20341.643494195418</v>
      </c>
      <c r="I3467" s="7">
        <v>43975</v>
      </c>
      <c r="J3467" s="6">
        <v>3</v>
      </c>
      <c r="K3467" s="8">
        <f>IF(H3467="*",'Larimar Net '!I3468-('Larimar Net '!I3468*'Larimar Net Penalized '!$J$5),'Larimar Net '!I3468)</f>
        <v>13165.330853804238</v>
      </c>
    </row>
    <row r="3468" spans="3:11" x14ac:dyDescent="0.3">
      <c r="C3468" s="7">
        <v>43975</v>
      </c>
      <c r="D3468" s="6">
        <v>4</v>
      </c>
      <c r="E3468" s="8">
        <f>IF(B3468="*",'Larimar Net '!D3469-('Larimar Net '!D3469*'Larimar Net Penalized '!$D$5),'Larimar Net '!D3469)</f>
        <v>24268.623490616363</v>
      </c>
      <c r="I3468" s="7">
        <v>43975</v>
      </c>
      <c r="J3468" s="6">
        <v>4</v>
      </c>
      <c r="K3468" s="8">
        <f>IF(H3468="*",'Larimar Net '!I3469-('Larimar Net '!I3469*'Larimar Net Penalized '!$J$5),'Larimar Net '!I3469)</f>
        <v>16406.602408197345</v>
      </c>
    </row>
    <row r="3469" spans="3:11" x14ac:dyDescent="0.3">
      <c r="C3469" s="7">
        <v>43975</v>
      </c>
      <c r="D3469" s="6">
        <v>5</v>
      </c>
      <c r="E3469" s="8">
        <f>IF(B3469="*",'Larimar Net '!D3470-('Larimar Net '!D3470*'Larimar Net Penalized '!$D$5),'Larimar Net '!D3470)</f>
        <v>25765.260455926909</v>
      </c>
      <c r="I3469" s="7">
        <v>43975</v>
      </c>
      <c r="J3469" s="6">
        <v>5</v>
      </c>
      <c r="K3469" s="8">
        <f>IF(H3469="*",'Larimar Net '!I3470-('Larimar Net '!I3470*'Larimar Net Penalized '!$J$5),'Larimar Net '!I3470)</f>
        <v>17293.51828539799</v>
      </c>
    </row>
    <row r="3470" spans="3:11" x14ac:dyDescent="0.3">
      <c r="C3470" s="7">
        <v>43975</v>
      </c>
      <c r="D3470" s="6">
        <v>6</v>
      </c>
      <c r="E3470" s="8">
        <f>IF(B3470="*",'Larimar Net '!D3471-('Larimar Net '!D3471*'Larimar Net Penalized '!$D$5),'Larimar Net '!D3471)</f>
        <v>26241.027703156458</v>
      </c>
      <c r="I3470" s="7">
        <v>43975</v>
      </c>
      <c r="J3470" s="6">
        <v>6</v>
      </c>
      <c r="K3470" s="8">
        <f>IF(H3470="*",'Larimar Net '!I3471-('Larimar Net '!I3471*'Larimar Net Penalized '!$J$5),'Larimar Net '!I3471)</f>
        <v>17124.923458102767</v>
      </c>
    </row>
    <row r="3471" spans="3:11" x14ac:dyDescent="0.3">
      <c r="C3471" s="7">
        <v>43975</v>
      </c>
      <c r="D3471" s="6">
        <v>7</v>
      </c>
      <c r="E3471" s="8">
        <f>IF(B3471="*",'Larimar Net '!D3472-('Larimar Net '!D3472*'Larimar Net Penalized '!$D$5),'Larimar Net '!D3472)</f>
        <v>29400.553716410875</v>
      </c>
      <c r="I3471" s="7">
        <v>43975</v>
      </c>
      <c r="J3471" s="6">
        <v>7</v>
      </c>
      <c r="K3471" s="8">
        <f>IF(H3471="*",'Larimar Net '!I3472-('Larimar Net '!I3472*'Larimar Net Penalized '!$J$5),'Larimar Net '!I3472)</f>
        <v>17156.140312103831</v>
      </c>
    </row>
    <row r="3472" spans="3:11" x14ac:dyDescent="0.3">
      <c r="C3472" s="7">
        <v>43975</v>
      </c>
      <c r="D3472" s="6">
        <v>8</v>
      </c>
      <c r="E3472" s="8">
        <f>IF(B3472="*",'Larimar Net '!D3473-('Larimar Net '!D3473*'Larimar Net Penalized '!$D$5),'Larimar Net '!D3473)</f>
        <v>30730.146128540706</v>
      </c>
      <c r="I3472" s="7">
        <v>43975</v>
      </c>
      <c r="J3472" s="6">
        <v>8</v>
      </c>
      <c r="K3472" s="8">
        <f>IF(H3472="*",'Larimar Net '!I3473-('Larimar Net '!I3473*'Larimar Net Penalized '!$J$5),'Larimar Net '!I3473)</f>
        <v>18492.077353232071</v>
      </c>
    </row>
    <row r="3473" spans="3:11" x14ac:dyDescent="0.3">
      <c r="C3473" s="7">
        <v>43975</v>
      </c>
      <c r="D3473" s="6">
        <v>9</v>
      </c>
      <c r="E3473" s="8">
        <f>IF(B3473="*",'Larimar Net '!D3474-('Larimar Net '!D3474*'Larimar Net Penalized '!$D$5),'Larimar Net '!D3474)</f>
        <v>32354.301456742291</v>
      </c>
      <c r="I3473" s="7">
        <v>43975</v>
      </c>
      <c r="J3473" s="6">
        <v>9</v>
      </c>
      <c r="K3473" s="8">
        <f>IF(H3473="*",'Larimar Net '!I3474-('Larimar Net '!I3474*'Larimar Net Penalized '!$J$5),'Larimar Net '!I3474)</f>
        <v>20260.327615916092</v>
      </c>
    </row>
    <row r="3474" spans="3:11" x14ac:dyDescent="0.3">
      <c r="C3474" s="7">
        <v>43975</v>
      </c>
      <c r="D3474" s="6">
        <v>10</v>
      </c>
      <c r="E3474" s="8">
        <f>IF(B3474="*",'Larimar Net '!D3475-('Larimar Net '!D3475*'Larimar Net Penalized '!$D$5),'Larimar Net '!D3475)</f>
        <v>33013.012869845501</v>
      </c>
      <c r="I3474" s="7">
        <v>43975</v>
      </c>
      <c r="J3474" s="6">
        <v>10</v>
      </c>
      <c r="K3474" s="8">
        <f>IF(H3474="*",'Larimar Net '!I3475-('Larimar Net '!I3475*'Larimar Net Penalized '!$J$5),'Larimar Net '!I3475)</f>
        <v>22695.435069322753</v>
      </c>
    </row>
    <row r="3475" spans="3:11" x14ac:dyDescent="0.3">
      <c r="C3475" s="7">
        <v>43975</v>
      </c>
      <c r="D3475" s="6">
        <v>11</v>
      </c>
      <c r="E3475" s="8">
        <f>IF(B3475="*",'Larimar Net '!D3476-('Larimar Net '!D3476*'Larimar Net Penalized '!$D$5),'Larimar Net '!D3476)</f>
        <v>32558.66282765512</v>
      </c>
      <c r="I3475" s="7">
        <v>43975</v>
      </c>
      <c r="J3475" s="6">
        <v>11</v>
      </c>
      <c r="K3475" s="8">
        <f>IF(H3475="*",'Larimar Net '!I3476-('Larimar Net '!I3476*'Larimar Net Penalized '!$J$5),'Larimar Net '!I3476)</f>
        <v>20211.490958520993</v>
      </c>
    </row>
    <row r="3476" spans="3:11" x14ac:dyDescent="0.3">
      <c r="C3476" s="7">
        <v>43975</v>
      </c>
      <c r="D3476" s="6">
        <v>12</v>
      </c>
      <c r="E3476" s="8">
        <f>IF(B3476="*",'Larimar Net '!D3477-('Larimar Net '!D3477*'Larimar Net Penalized '!$D$5),'Larimar Net '!D3477)</f>
        <v>32266.854810901626</v>
      </c>
      <c r="I3476" s="7">
        <v>43975</v>
      </c>
      <c r="J3476" s="6">
        <v>12</v>
      </c>
      <c r="K3476" s="8">
        <f>IF(H3476="*",'Larimar Net '!I3477-('Larimar Net '!I3477*'Larimar Net Penalized '!$J$5),'Larimar Net '!I3477)</f>
        <v>20030.251372009017</v>
      </c>
    </row>
    <row r="3477" spans="3:11" x14ac:dyDescent="0.3">
      <c r="C3477" s="7">
        <v>43975</v>
      </c>
      <c r="D3477" s="6">
        <v>13</v>
      </c>
      <c r="E3477" s="8">
        <f>IF(B3477="*",'Larimar Net '!D3478-('Larimar Net '!D3478*'Larimar Net Penalized '!$D$5),'Larimar Net '!D3478)</f>
        <v>29351.150603601254</v>
      </c>
      <c r="I3477" s="7">
        <v>43975</v>
      </c>
      <c r="J3477" s="6">
        <v>13</v>
      </c>
      <c r="K3477" s="8">
        <f>IF(H3477="*",'Larimar Net '!I3478-('Larimar Net '!I3478*'Larimar Net Penalized '!$J$5),'Larimar Net '!I3478)</f>
        <v>17019.808639185434</v>
      </c>
    </row>
    <row r="3478" spans="3:11" x14ac:dyDescent="0.3">
      <c r="C3478" s="7">
        <v>43975</v>
      </c>
      <c r="D3478" s="6">
        <v>14</v>
      </c>
      <c r="E3478" s="8">
        <f>IF(B3478="*",'Larimar Net '!D3479-('Larimar Net '!D3479*'Larimar Net Penalized '!$D$5),'Larimar Net '!D3479)</f>
        <v>26411.774032031251</v>
      </c>
      <c r="I3478" s="7">
        <v>43975</v>
      </c>
      <c r="J3478" s="6">
        <v>14</v>
      </c>
      <c r="K3478" s="8">
        <f>IF(H3478="*",'Larimar Net '!I3479-('Larimar Net '!I3479*'Larimar Net Penalized '!$J$5),'Larimar Net '!I3479)</f>
        <v>12110.168431271062</v>
      </c>
    </row>
    <row r="3479" spans="3:11" x14ac:dyDescent="0.3">
      <c r="C3479" s="7">
        <v>43975</v>
      </c>
      <c r="D3479" s="6">
        <v>15</v>
      </c>
      <c r="E3479" s="8">
        <f>IF(B3479="*",'Larimar Net '!D3480-('Larimar Net '!D3480*'Larimar Net Penalized '!$D$5),'Larimar Net '!D3480)</f>
        <v>18390.946783178453</v>
      </c>
      <c r="I3479" s="7">
        <v>43975</v>
      </c>
      <c r="J3479" s="6">
        <v>15</v>
      </c>
      <c r="K3479" s="8">
        <f>IF(H3479="*",'Larimar Net '!I3480-('Larimar Net '!I3480*'Larimar Net Penalized '!$J$5),'Larimar Net '!I3480)</f>
        <v>9397.3127421077224</v>
      </c>
    </row>
    <row r="3480" spans="3:11" x14ac:dyDescent="0.3">
      <c r="C3480" s="7">
        <v>43975</v>
      </c>
      <c r="D3480" s="6">
        <v>16</v>
      </c>
      <c r="E3480" s="8">
        <f>IF(B3480="*",'Larimar Net '!D3481-('Larimar Net '!D3481*'Larimar Net Penalized '!$D$5),'Larimar Net '!D3481)</f>
        <v>13490.221397728979</v>
      </c>
      <c r="I3480" s="7">
        <v>43975</v>
      </c>
      <c r="J3480" s="6">
        <v>16</v>
      </c>
      <c r="K3480" s="8">
        <f>IF(H3480="*",'Larimar Net '!I3481-('Larimar Net '!I3481*'Larimar Net Penalized '!$J$5),'Larimar Net '!I3481)</f>
        <v>7395.4519232350449</v>
      </c>
    </row>
    <row r="3481" spans="3:11" x14ac:dyDescent="0.3">
      <c r="C3481" s="7">
        <v>43975</v>
      </c>
      <c r="D3481" s="6">
        <v>17</v>
      </c>
      <c r="E3481" s="8">
        <f>IF(B3481="*",'Larimar Net '!D3482-('Larimar Net '!D3482*'Larimar Net Penalized '!$D$5),'Larimar Net '!D3482)</f>
        <v>17104.606204956621</v>
      </c>
      <c r="I3481" s="7">
        <v>43975</v>
      </c>
      <c r="J3481" s="6">
        <v>17</v>
      </c>
      <c r="K3481" s="8">
        <f>IF(H3481="*",'Larimar Net '!I3482-('Larimar Net '!I3482*'Larimar Net Penalized '!$J$5),'Larimar Net '!I3482)</f>
        <v>8346.8087463250613</v>
      </c>
    </row>
    <row r="3482" spans="3:11" x14ac:dyDescent="0.3">
      <c r="C3482" s="7">
        <v>43975</v>
      </c>
      <c r="D3482" s="6">
        <v>18</v>
      </c>
      <c r="E3482" s="8">
        <f>IF(B3482="*",'Larimar Net '!D3483-('Larimar Net '!D3483*'Larimar Net Penalized '!$D$5),'Larimar Net '!D3483)</f>
        <v>22124.503666284334</v>
      </c>
      <c r="I3482" s="7">
        <v>43975</v>
      </c>
      <c r="J3482" s="6">
        <v>18</v>
      </c>
      <c r="K3482" s="8">
        <f>IF(H3482="*",'Larimar Net '!I3483-('Larimar Net '!I3483*'Larimar Net Penalized '!$J$5),'Larimar Net '!I3483)</f>
        <v>12533.660422486439</v>
      </c>
    </row>
    <row r="3483" spans="3:11" x14ac:dyDescent="0.3">
      <c r="C3483" s="7">
        <v>43975</v>
      </c>
      <c r="D3483" s="6">
        <v>19</v>
      </c>
      <c r="E3483" s="8">
        <f>IF(B3483="*",'Larimar Net '!D3484-('Larimar Net '!D3484*'Larimar Net Penalized '!$D$5),'Larimar Net '!D3484)</f>
        <v>22643.839346803248</v>
      </c>
      <c r="I3483" s="7">
        <v>43975</v>
      </c>
      <c r="J3483" s="6">
        <v>19</v>
      </c>
      <c r="K3483" s="8">
        <f>IF(H3483="*",'Larimar Net '!I3484-('Larimar Net '!I3484*'Larimar Net Penalized '!$J$5),'Larimar Net '!I3484)</f>
        <v>13085.102958513318</v>
      </c>
    </row>
    <row r="3484" spans="3:11" x14ac:dyDescent="0.3">
      <c r="C3484" s="7">
        <v>43975</v>
      </c>
      <c r="D3484" s="6">
        <v>20</v>
      </c>
      <c r="E3484" s="8">
        <f>IF(B3484="*",'Larimar Net '!D3485-('Larimar Net '!D3485*'Larimar Net Penalized '!$D$5),'Larimar Net '!D3485)</f>
        <v>18868.609729342617</v>
      </c>
      <c r="I3484" s="7">
        <v>43975</v>
      </c>
      <c r="J3484" s="6">
        <v>20</v>
      </c>
      <c r="K3484" s="8">
        <f>IF(H3484="*",'Larimar Net '!I3485-('Larimar Net '!I3485*'Larimar Net Penalized '!$J$5),'Larimar Net '!I3485)</f>
        <v>12008.344491481897</v>
      </c>
    </row>
    <row r="3485" spans="3:11" x14ac:dyDescent="0.3">
      <c r="C3485" s="7">
        <v>43975</v>
      </c>
      <c r="D3485" s="6">
        <v>21</v>
      </c>
      <c r="E3485" s="8">
        <f>IF(B3485="*",'Larimar Net '!D3486-('Larimar Net '!D3486*'Larimar Net Penalized '!$D$5),'Larimar Net '!D3486)</f>
        <v>22964.887976791837</v>
      </c>
      <c r="I3485" s="7">
        <v>43975</v>
      </c>
      <c r="J3485" s="6">
        <v>21</v>
      </c>
      <c r="K3485" s="8">
        <f>IF(H3485="*",'Larimar Net '!I3486-('Larimar Net '!I3486*'Larimar Net Penalized '!$J$5),'Larimar Net '!I3486)</f>
        <v>13079.517814615399</v>
      </c>
    </row>
    <row r="3486" spans="3:11" x14ac:dyDescent="0.3">
      <c r="C3486" s="7">
        <v>43975</v>
      </c>
      <c r="D3486" s="6">
        <v>22</v>
      </c>
      <c r="E3486" s="8">
        <f>IF(B3486="*",'Larimar Net '!D3487-('Larimar Net '!D3487*'Larimar Net Penalized '!$D$5),'Larimar Net '!D3487)</f>
        <v>19273.869361748661</v>
      </c>
      <c r="I3486" s="7">
        <v>43975</v>
      </c>
      <c r="J3486" s="6">
        <v>22</v>
      </c>
      <c r="K3486" s="8">
        <f>IF(H3486="*",'Larimar Net '!I3487-('Larimar Net '!I3487*'Larimar Net Penalized '!$J$5),'Larimar Net '!I3487)</f>
        <v>11807.603414506366</v>
      </c>
    </row>
    <row r="3487" spans="3:11" x14ac:dyDescent="0.3">
      <c r="C3487" s="7">
        <v>43975</v>
      </c>
      <c r="D3487" s="6">
        <v>23</v>
      </c>
      <c r="E3487" s="8">
        <f>IF(B3487="*",'Larimar Net '!D3488-('Larimar Net '!D3488*'Larimar Net Penalized '!$D$5),'Larimar Net '!D3488)</f>
        <v>18715.07129601542</v>
      </c>
      <c r="I3487" s="7">
        <v>43975</v>
      </c>
      <c r="J3487" s="6">
        <v>23</v>
      </c>
      <c r="K3487" s="8">
        <f>IF(H3487="*",'Larimar Net '!I3488-('Larimar Net '!I3488*'Larimar Net Penalized '!$J$5),'Larimar Net '!I3488)</f>
        <v>9994.5550819761847</v>
      </c>
    </row>
    <row r="3488" spans="3:11" x14ac:dyDescent="0.3">
      <c r="C3488" s="7">
        <v>43976</v>
      </c>
      <c r="D3488" s="6">
        <v>0</v>
      </c>
      <c r="E3488" s="8">
        <f>IF(B3488="*",'Larimar Net '!D3489-('Larimar Net '!D3489*'Larimar Net Penalized '!$D$5),'Larimar Net '!D3489)</f>
        <v>17432.207463461968</v>
      </c>
      <c r="I3488" s="7">
        <v>43976</v>
      </c>
      <c r="J3488" s="6">
        <v>0</v>
      </c>
      <c r="K3488" s="8">
        <f>IF(H3488="*",'Larimar Net '!I3489-('Larimar Net '!I3489*'Larimar Net Penalized '!$J$5),'Larimar Net '!I3489)</f>
        <v>11377.86015994982</v>
      </c>
    </row>
    <row r="3489" spans="3:11" x14ac:dyDescent="0.3">
      <c r="C3489" s="7">
        <v>43976</v>
      </c>
      <c r="D3489" s="6">
        <v>1</v>
      </c>
      <c r="E3489" s="8">
        <f>IF(B3489="*",'Larimar Net '!D3490-('Larimar Net '!D3490*'Larimar Net Penalized '!$D$5),'Larimar Net '!D3490)</f>
        <v>17537.373680396431</v>
      </c>
      <c r="I3489" s="7">
        <v>43976</v>
      </c>
      <c r="J3489" s="6">
        <v>1</v>
      </c>
      <c r="K3489" s="8">
        <f>IF(H3489="*",'Larimar Net '!I3490-('Larimar Net '!I3490*'Larimar Net Penalized '!$J$5),'Larimar Net '!I3490)</f>
        <v>13038.671382286619</v>
      </c>
    </row>
    <row r="3490" spans="3:11" x14ac:dyDescent="0.3">
      <c r="C3490" s="7">
        <v>43976</v>
      </c>
      <c r="D3490" s="6">
        <v>2</v>
      </c>
      <c r="E3490" s="8">
        <f>IF(B3490="*",'Larimar Net '!D3491-('Larimar Net '!D3491*'Larimar Net Penalized '!$D$5),'Larimar Net '!D3491)</f>
        <v>21370.658579587787</v>
      </c>
      <c r="I3490" s="7">
        <v>43976</v>
      </c>
      <c r="J3490" s="6">
        <v>2</v>
      </c>
      <c r="K3490" s="8">
        <f>IF(H3490="*",'Larimar Net '!I3491-('Larimar Net '!I3491*'Larimar Net Penalized '!$J$5),'Larimar Net '!I3491)</f>
        <v>12307.429872930135</v>
      </c>
    </row>
    <row r="3491" spans="3:11" x14ac:dyDescent="0.3">
      <c r="C3491" s="7">
        <v>43976</v>
      </c>
      <c r="D3491" s="6">
        <v>3</v>
      </c>
      <c r="E3491" s="8">
        <f>IF(B3491="*",'Larimar Net '!D3492-('Larimar Net '!D3492*'Larimar Net Penalized '!$D$5),'Larimar Net '!D3492)</f>
        <v>18437.492708843547</v>
      </c>
      <c r="I3491" s="7">
        <v>43976</v>
      </c>
      <c r="J3491" s="6">
        <v>3</v>
      </c>
      <c r="K3491" s="8">
        <f>IF(H3491="*",'Larimar Net '!I3492-('Larimar Net '!I3492*'Larimar Net Penalized '!$J$5),'Larimar Net '!I3492)</f>
        <v>9659.9483002197485</v>
      </c>
    </row>
    <row r="3492" spans="3:11" x14ac:dyDescent="0.3">
      <c r="C3492" s="7">
        <v>43976</v>
      </c>
      <c r="D3492" s="6">
        <v>4</v>
      </c>
      <c r="E3492" s="8">
        <f>IF(B3492="*",'Larimar Net '!D3493-('Larimar Net '!D3493*'Larimar Net Penalized '!$D$5),'Larimar Net '!D3493)</f>
        <v>17433.075434138158</v>
      </c>
      <c r="I3492" s="7">
        <v>43976</v>
      </c>
      <c r="J3492" s="6">
        <v>4</v>
      </c>
      <c r="K3492" s="8">
        <f>IF(H3492="*",'Larimar Net '!I3493-('Larimar Net '!I3493*'Larimar Net Penalized '!$J$5),'Larimar Net '!I3493)</f>
        <v>9897.4667774929803</v>
      </c>
    </row>
    <row r="3493" spans="3:11" x14ac:dyDescent="0.3">
      <c r="C3493" s="7">
        <v>43976</v>
      </c>
      <c r="D3493" s="6">
        <v>5</v>
      </c>
      <c r="E3493" s="8">
        <f>IF(B3493="*",'Larimar Net '!D3494-('Larimar Net '!D3494*'Larimar Net Penalized '!$D$5),'Larimar Net '!D3494)</f>
        <v>18390.604368692333</v>
      </c>
      <c r="I3493" s="7">
        <v>43976</v>
      </c>
      <c r="J3493" s="6">
        <v>5</v>
      </c>
      <c r="K3493" s="8">
        <f>IF(H3493="*",'Larimar Net '!I3494-('Larimar Net '!I3494*'Larimar Net Penalized '!$J$5),'Larimar Net '!I3494)</f>
        <v>11993.893547870457</v>
      </c>
    </row>
    <row r="3494" spans="3:11" x14ac:dyDescent="0.3">
      <c r="C3494" s="7">
        <v>43976</v>
      </c>
      <c r="D3494" s="6">
        <v>6</v>
      </c>
      <c r="E3494" s="8">
        <f>IF(B3494="*",'Larimar Net '!D3495-('Larimar Net '!D3495*'Larimar Net Penalized '!$D$5),'Larimar Net '!D3495)</f>
        <v>25819.132000870781</v>
      </c>
      <c r="I3494" s="7">
        <v>43976</v>
      </c>
      <c r="J3494" s="6">
        <v>6</v>
      </c>
      <c r="K3494" s="8">
        <f>IF(H3494="*",'Larimar Net '!I3495-('Larimar Net '!I3495*'Larimar Net Penalized '!$J$5),'Larimar Net '!I3495)</f>
        <v>15176.814797588449</v>
      </c>
    </row>
    <row r="3495" spans="3:11" x14ac:dyDescent="0.3">
      <c r="C3495" s="7">
        <v>43976</v>
      </c>
      <c r="D3495" s="6">
        <v>7</v>
      </c>
      <c r="E3495" s="8">
        <f>IF(B3495="*",'Larimar Net '!D3496-('Larimar Net '!D3496*'Larimar Net Penalized '!$D$5),'Larimar Net '!D3496)</f>
        <v>21488.381848424346</v>
      </c>
      <c r="I3495" s="7">
        <v>43976</v>
      </c>
      <c r="J3495" s="6">
        <v>7</v>
      </c>
      <c r="K3495" s="8">
        <f>IF(H3495="*",'Larimar Net '!I3496-('Larimar Net '!I3496*'Larimar Net Penalized '!$J$5),'Larimar Net '!I3496)</f>
        <v>12090.532984288029</v>
      </c>
    </row>
    <row r="3496" spans="3:11" x14ac:dyDescent="0.3">
      <c r="C3496" s="7">
        <v>43976</v>
      </c>
      <c r="D3496" s="6">
        <v>8</v>
      </c>
      <c r="E3496" s="8">
        <f>IF(B3496="*",'Larimar Net '!D3497-('Larimar Net '!D3497*'Larimar Net Penalized '!$D$5),'Larimar Net '!D3497)</f>
        <v>24172.860514616361</v>
      </c>
      <c r="I3496" s="7">
        <v>43976</v>
      </c>
      <c r="J3496" s="6">
        <v>8</v>
      </c>
      <c r="K3496" s="8">
        <f>IF(H3496="*",'Larimar Net '!I3497-('Larimar Net '!I3497*'Larimar Net Penalized '!$J$5),'Larimar Net '!I3497)</f>
        <v>16280.695513344577</v>
      </c>
    </row>
    <row r="3497" spans="3:11" x14ac:dyDescent="0.3">
      <c r="C3497" s="7">
        <v>43976</v>
      </c>
      <c r="D3497" s="6">
        <v>9</v>
      </c>
      <c r="E3497" s="8">
        <f>IF(B3497="*",'Larimar Net '!D3498-('Larimar Net '!D3498*'Larimar Net Penalized '!$D$5),'Larimar Net '!D3498)</f>
        <v>28403.488360889085</v>
      </c>
      <c r="I3497" s="7">
        <v>43976</v>
      </c>
      <c r="J3497" s="6">
        <v>9</v>
      </c>
      <c r="K3497" s="8">
        <f>IF(H3497="*",'Larimar Net '!I3498-('Larimar Net '!I3498*'Larimar Net Penalized '!$J$5),'Larimar Net '!I3498)</f>
        <v>18195.920205634084</v>
      </c>
    </row>
    <row r="3498" spans="3:11" x14ac:dyDescent="0.3">
      <c r="C3498" s="7">
        <v>43976</v>
      </c>
      <c r="D3498" s="6">
        <v>10</v>
      </c>
      <c r="E3498" s="8">
        <f>IF(B3498="*",'Larimar Net '!D3499-('Larimar Net '!D3499*'Larimar Net Penalized '!$D$5),'Larimar Net '!D3499)</f>
        <v>30941.751775066921</v>
      </c>
      <c r="I3498" s="7">
        <v>43976</v>
      </c>
      <c r="J3498" s="6">
        <v>10</v>
      </c>
      <c r="K3498" s="8">
        <f>IF(H3498="*",'Larimar Net '!I3499-('Larimar Net '!I3499*'Larimar Net Penalized '!$J$5),'Larimar Net '!I3499)</f>
        <v>19279.380993784551</v>
      </c>
    </row>
    <row r="3499" spans="3:11" x14ac:dyDescent="0.3">
      <c r="C3499" s="7">
        <v>43976</v>
      </c>
      <c r="D3499" s="6">
        <v>11</v>
      </c>
      <c r="E3499" s="8">
        <f>IF(B3499="*",'Larimar Net '!D3500-('Larimar Net '!D3500*'Larimar Net Penalized '!$D$5),'Larimar Net '!D3500)</f>
        <v>30426.604458881167</v>
      </c>
      <c r="I3499" s="7">
        <v>43976</v>
      </c>
      <c r="J3499" s="6">
        <v>11</v>
      </c>
      <c r="K3499" s="8">
        <f>IF(H3499="*",'Larimar Net '!I3500-('Larimar Net '!I3500*'Larimar Net Penalized '!$J$5),'Larimar Net '!I3500)</f>
        <v>17986.05638242394</v>
      </c>
    </row>
    <row r="3500" spans="3:11" x14ac:dyDescent="0.3">
      <c r="C3500" s="7">
        <v>43976</v>
      </c>
      <c r="D3500" s="6">
        <v>12</v>
      </c>
      <c r="E3500" s="8">
        <f>IF(B3500="*",'Larimar Net '!D3501-('Larimar Net '!D3501*'Larimar Net Penalized '!$D$5),'Larimar Net '!D3501)</f>
        <v>30592.754254685751</v>
      </c>
      <c r="I3500" s="7">
        <v>43976</v>
      </c>
      <c r="J3500" s="6">
        <v>12</v>
      </c>
      <c r="K3500" s="8">
        <f>IF(H3500="*",'Larimar Net '!I3501-('Larimar Net '!I3501*'Larimar Net Penalized '!$J$5),'Larimar Net '!I3501)</f>
        <v>17976.995011978008</v>
      </c>
    </row>
    <row r="3501" spans="3:11" x14ac:dyDescent="0.3">
      <c r="C3501" s="7">
        <v>43976</v>
      </c>
      <c r="D3501" s="6">
        <v>13</v>
      </c>
      <c r="E3501" s="8">
        <f>IF(B3501="*",'Larimar Net '!D3502-('Larimar Net '!D3502*'Larimar Net Penalized '!$D$5),'Larimar Net '!D3502)</f>
        <v>27211.577144510386</v>
      </c>
      <c r="I3501" s="7">
        <v>43976</v>
      </c>
      <c r="J3501" s="6">
        <v>13</v>
      </c>
      <c r="K3501" s="8">
        <f>IF(H3501="*",'Larimar Net '!I3502-('Larimar Net '!I3502*'Larimar Net Penalized '!$J$5),'Larimar Net '!I3502)</f>
        <v>14336.636398916335</v>
      </c>
    </row>
    <row r="3502" spans="3:11" x14ac:dyDescent="0.3">
      <c r="C3502" s="7">
        <v>43976</v>
      </c>
      <c r="D3502" s="6">
        <v>14</v>
      </c>
      <c r="E3502" s="8">
        <f>IF(B3502="*",'Larimar Net '!D3503-('Larimar Net '!D3503*'Larimar Net Penalized '!$D$5),'Larimar Net '!D3503)</f>
        <v>26826.89743351347</v>
      </c>
      <c r="I3502" s="7">
        <v>43976</v>
      </c>
      <c r="J3502" s="6">
        <v>14</v>
      </c>
      <c r="K3502" s="8">
        <f>IF(H3502="*",'Larimar Net '!I3503-('Larimar Net '!I3503*'Larimar Net Penalized '!$J$5),'Larimar Net '!I3503)</f>
        <v>14178.608583218749</v>
      </c>
    </row>
    <row r="3503" spans="3:11" x14ac:dyDescent="0.3">
      <c r="C3503" s="7">
        <v>43976</v>
      </c>
      <c r="D3503" s="6">
        <v>15</v>
      </c>
      <c r="E3503" s="8">
        <f>IF(B3503="*",'Larimar Net '!D3504-('Larimar Net '!D3504*'Larimar Net Penalized '!$D$5),'Larimar Net '!D3504)</f>
        <v>27845.769655618831</v>
      </c>
      <c r="I3503" s="7">
        <v>43976</v>
      </c>
      <c r="J3503" s="6">
        <v>15</v>
      </c>
      <c r="K3503" s="8">
        <f>IF(H3503="*",'Larimar Net '!I3504-('Larimar Net '!I3504*'Larimar Net Penalized '!$J$5),'Larimar Net '!I3504)</f>
        <v>15006.292007969987</v>
      </c>
    </row>
    <row r="3504" spans="3:11" x14ac:dyDescent="0.3">
      <c r="C3504" s="7">
        <v>43976</v>
      </c>
      <c r="D3504" s="6">
        <v>16</v>
      </c>
      <c r="E3504" s="8">
        <f>IF(B3504="*",'Larimar Net '!D3505-('Larimar Net '!D3505*'Larimar Net Penalized '!$D$5),'Larimar Net '!D3505)</f>
        <v>26779.325239975329</v>
      </c>
      <c r="I3504" s="7">
        <v>43976</v>
      </c>
      <c r="J3504" s="6">
        <v>16</v>
      </c>
      <c r="K3504" s="8">
        <f>IF(H3504="*",'Larimar Net '!I3505-('Larimar Net '!I3505*'Larimar Net Penalized '!$J$5),'Larimar Net '!I3505)</f>
        <v>16837.052452984615</v>
      </c>
    </row>
    <row r="3505" spans="3:11" x14ac:dyDescent="0.3">
      <c r="C3505" s="7">
        <v>43976</v>
      </c>
      <c r="D3505" s="6">
        <v>17</v>
      </c>
      <c r="E3505" s="8">
        <f>IF(B3505="*",'Larimar Net '!D3506-('Larimar Net '!D3506*'Larimar Net Penalized '!$D$5),'Larimar Net '!D3506)</f>
        <v>19336.762034399671</v>
      </c>
      <c r="I3505" s="7">
        <v>43976</v>
      </c>
      <c r="J3505" s="6">
        <v>17</v>
      </c>
      <c r="K3505" s="8">
        <f>IF(H3505="*",'Larimar Net '!I3506-('Larimar Net '!I3506*'Larimar Net Penalized '!$J$5),'Larimar Net '!I3506)</f>
        <v>11160.324676397749</v>
      </c>
    </row>
    <row r="3506" spans="3:11" x14ac:dyDescent="0.3">
      <c r="C3506" s="7">
        <v>43976</v>
      </c>
      <c r="D3506" s="6">
        <v>18</v>
      </c>
      <c r="E3506" s="8">
        <f>IF(B3506="*",'Larimar Net '!D3507-('Larimar Net '!D3507*'Larimar Net Penalized '!$D$5),'Larimar Net '!D3507)</f>
        <v>16817.701090974304</v>
      </c>
      <c r="I3506" s="7">
        <v>43976</v>
      </c>
      <c r="J3506" s="6">
        <v>18</v>
      </c>
      <c r="K3506" s="8">
        <f>IF(H3506="*",'Larimar Net '!I3507-('Larimar Net '!I3507*'Larimar Net Penalized '!$J$5),'Larimar Net '!I3507)</f>
        <v>10200.228826460901</v>
      </c>
    </row>
    <row r="3507" spans="3:11" x14ac:dyDescent="0.3">
      <c r="C3507" s="7">
        <v>43976</v>
      </c>
      <c r="D3507" s="6">
        <v>19</v>
      </c>
      <c r="E3507" s="8">
        <f>IF(B3507="*",'Larimar Net '!D3508-('Larimar Net '!D3508*'Larimar Net Penalized '!$D$5),'Larimar Net '!D3508)</f>
        <v>14950.739510211244</v>
      </c>
      <c r="I3507" s="7">
        <v>43976</v>
      </c>
      <c r="J3507" s="6">
        <v>19</v>
      </c>
      <c r="K3507" s="8">
        <f>IF(H3507="*",'Larimar Net '!I3508-('Larimar Net '!I3508*'Larimar Net Penalized '!$J$5),'Larimar Net '!I3508)</f>
        <v>11068.692923339793</v>
      </c>
    </row>
    <row r="3508" spans="3:11" x14ac:dyDescent="0.3">
      <c r="C3508" s="7">
        <v>43976</v>
      </c>
      <c r="D3508" s="6">
        <v>20</v>
      </c>
      <c r="E3508" s="8">
        <f>IF(B3508="*",'Larimar Net '!D3509-('Larimar Net '!D3509*'Larimar Net Penalized '!$D$5),'Larimar Net '!D3509)</f>
        <v>15208.019948555562</v>
      </c>
      <c r="I3508" s="7">
        <v>43976</v>
      </c>
      <c r="J3508" s="6">
        <v>20</v>
      </c>
      <c r="K3508" s="8">
        <f>IF(H3508="*",'Larimar Net '!I3509-('Larimar Net '!I3509*'Larimar Net Penalized '!$J$5),'Larimar Net '!I3509)</f>
        <v>11264.636016569451</v>
      </c>
    </row>
    <row r="3509" spans="3:11" x14ac:dyDescent="0.3">
      <c r="C3509" s="7">
        <v>43976</v>
      </c>
      <c r="D3509" s="6">
        <v>21</v>
      </c>
      <c r="E3509" s="8">
        <f>IF(B3509="*",'Larimar Net '!D3510-('Larimar Net '!D3510*'Larimar Net Penalized '!$D$5),'Larimar Net '!D3510)</f>
        <v>17829.902812309829</v>
      </c>
      <c r="I3509" s="7">
        <v>43976</v>
      </c>
      <c r="J3509" s="6">
        <v>21</v>
      </c>
      <c r="K3509" s="8">
        <f>IF(H3509="*",'Larimar Net '!I3510-('Larimar Net '!I3510*'Larimar Net Penalized '!$J$5),'Larimar Net '!I3510)</f>
        <v>8486.6822812937262</v>
      </c>
    </row>
    <row r="3510" spans="3:11" x14ac:dyDescent="0.3">
      <c r="C3510" s="7">
        <v>43976</v>
      </c>
      <c r="D3510" s="6">
        <v>22</v>
      </c>
      <c r="E3510" s="8">
        <f>IF(B3510="*",'Larimar Net '!D3511-('Larimar Net '!D3511*'Larimar Net Penalized '!$D$5),'Larimar Net '!D3511)</f>
        <v>21551.068003229953</v>
      </c>
      <c r="I3510" s="7">
        <v>43976</v>
      </c>
      <c r="J3510" s="6">
        <v>22</v>
      </c>
      <c r="K3510" s="8">
        <f>IF(H3510="*",'Larimar Net '!I3511-('Larimar Net '!I3511*'Larimar Net Penalized '!$J$5),'Larimar Net '!I3511)</f>
        <v>9219.4483072212279</v>
      </c>
    </row>
    <row r="3511" spans="3:11" x14ac:dyDescent="0.3">
      <c r="C3511" s="7">
        <v>43976</v>
      </c>
      <c r="D3511" s="6">
        <v>23</v>
      </c>
      <c r="E3511" s="8">
        <f>IF(B3511="*",'Larimar Net '!D3512-('Larimar Net '!D3512*'Larimar Net Penalized '!$D$5),'Larimar Net '!D3512)</f>
        <v>22257.21084627683</v>
      </c>
      <c r="I3511" s="7">
        <v>43976</v>
      </c>
      <c r="J3511" s="6">
        <v>23</v>
      </c>
      <c r="K3511" s="8">
        <f>IF(H3511="*",'Larimar Net '!I3512-('Larimar Net '!I3512*'Larimar Net Penalized '!$J$5),'Larimar Net '!I3512)</f>
        <v>9588.4585808305346</v>
      </c>
    </row>
    <row r="3512" spans="3:11" x14ac:dyDescent="0.3">
      <c r="C3512" s="7">
        <v>43977</v>
      </c>
      <c r="D3512" s="6">
        <v>0</v>
      </c>
      <c r="E3512" s="8">
        <f>IF(B3512="*",'Larimar Net '!D3513-('Larimar Net '!D3513*'Larimar Net Penalized '!$D$5),'Larimar Net '!D3513)</f>
        <v>20797.857575681537</v>
      </c>
      <c r="I3512" s="7">
        <v>43977</v>
      </c>
      <c r="J3512" s="6">
        <v>0</v>
      </c>
      <c r="K3512" s="8">
        <f>IF(H3512="*",'Larimar Net '!I3513-('Larimar Net '!I3513*'Larimar Net Penalized '!$J$5),'Larimar Net '!I3513)</f>
        <v>10519.422632737094</v>
      </c>
    </row>
    <row r="3513" spans="3:11" x14ac:dyDescent="0.3">
      <c r="C3513" s="7">
        <v>43977</v>
      </c>
      <c r="D3513" s="6">
        <v>1</v>
      </c>
      <c r="E3513" s="8">
        <f>IF(B3513="*",'Larimar Net '!D3514-('Larimar Net '!D3514*'Larimar Net Penalized '!$D$5),'Larimar Net '!D3514)</f>
        <v>24371.159741010069</v>
      </c>
      <c r="I3513" s="7">
        <v>43977</v>
      </c>
      <c r="J3513" s="6">
        <v>1</v>
      </c>
      <c r="K3513" s="8">
        <f>IF(H3513="*",'Larimar Net '!I3514-('Larimar Net '!I3514*'Larimar Net Penalized '!$J$5),'Larimar Net '!I3514)</f>
        <v>13353.232574479418</v>
      </c>
    </row>
    <row r="3514" spans="3:11" x14ac:dyDescent="0.3">
      <c r="C3514" s="7">
        <v>43977</v>
      </c>
      <c r="D3514" s="6">
        <v>2</v>
      </c>
      <c r="E3514" s="8">
        <f>IF(B3514="*",'Larimar Net '!D3515-('Larimar Net '!D3515*'Larimar Net Penalized '!$D$5),'Larimar Net '!D3515)</f>
        <v>19111.797849738792</v>
      </c>
      <c r="I3514" s="7">
        <v>43977</v>
      </c>
      <c r="J3514" s="6">
        <v>2</v>
      </c>
      <c r="K3514" s="8">
        <f>IF(H3514="*",'Larimar Net '!I3515-('Larimar Net '!I3515*'Larimar Net Penalized '!$J$5),'Larimar Net '!I3515)</f>
        <v>9618.5497351905633</v>
      </c>
    </row>
    <row r="3515" spans="3:11" x14ac:dyDescent="0.3">
      <c r="C3515" s="7">
        <v>43977</v>
      </c>
      <c r="D3515" s="6">
        <v>3</v>
      </c>
      <c r="E3515" s="8">
        <f>IF(B3515="*",'Larimar Net '!D3516-('Larimar Net '!D3516*'Larimar Net Penalized '!$D$5),'Larimar Net '!D3516)</f>
        <v>13231.236681661287</v>
      </c>
      <c r="I3515" s="7">
        <v>43977</v>
      </c>
      <c r="J3515" s="6">
        <v>3</v>
      </c>
      <c r="K3515" s="8">
        <f>IF(H3515="*",'Larimar Net '!I3516-('Larimar Net '!I3516*'Larimar Net Penalized '!$J$5),'Larimar Net '!I3516)</f>
        <v>6354.075909044569</v>
      </c>
    </row>
    <row r="3516" spans="3:11" x14ac:dyDescent="0.3">
      <c r="C3516" s="7">
        <v>43977</v>
      </c>
      <c r="D3516" s="6">
        <v>4</v>
      </c>
      <c r="E3516" s="8">
        <f>IF(B3516="*",'Larimar Net '!D3517-('Larimar Net '!D3517*'Larimar Net Penalized '!$D$5),'Larimar Net '!D3517)</f>
        <v>15120.654644385229</v>
      </c>
      <c r="I3516" s="7">
        <v>43977</v>
      </c>
      <c r="J3516" s="6">
        <v>4</v>
      </c>
      <c r="K3516" s="8">
        <f>IF(H3516="*",'Larimar Net '!I3517-('Larimar Net '!I3517*'Larimar Net Penalized '!$J$5),'Larimar Net '!I3517)</f>
        <v>7057.91289332217</v>
      </c>
    </row>
    <row r="3517" spans="3:11" x14ac:dyDescent="0.3">
      <c r="C3517" s="7">
        <v>43977</v>
      </c>
      <c r="D3517" s="6">
        <v>5</v>
      </c>
      <c r="E3517" s="8">
        <f>IF(B3517="*",'Larimar Net '!D3518-('Larimar Net '!D3518*'Larimar Net Penalized '!$D$5),'Larimar Net '!D3518)</f>
        <v>20178.075198890419</v>
      </c>
      <c r="I3517" s="7">
        <v>43977</v>
      </c>
      <c r="J3517" s="6">
        <v>5</v>
      </c>
      <c r="K3517" s="8">
        <f>IF(H3517="*",'Larimar Net '!I3518-('Larimar Net '!I3518*'Larimar Net Penalized '!$J$5),'Larimar Net '!I3518)</f>
        <v>11059.720450223052</v>
      </c>
    </row>
    <row r="3518" spans="3:11" x14ac:dyDescent="0.3">
      <c r="C3518" s="7">
        <v>43977</v>
      </c>
      <c r="D3518" s="6">
        <v>6</v>
      </c>
      <c r="E3518" s="8">
        <f>IF(B3518="*",'Larimar Net '!D3519-('Larimar Net '!D3519*'Larimar Net Penalized '!$D$5),'Larimar Net '!D3519)</f>
        <v>17656.169490574062</v>
      </c>
      <c r="I3518" s="7">
        <v>43977</v>
      </c>
      <c r="J3518" s="6">
        <v>6</v>
      </c>
      <c r="K3518" s="8">
        <f>IF(H3518="*",'Larimar Net '!I3519-('Larimar Net '!I3519*'Larimar Net Penalized '!$J$5),'Larimar Net '!I3519)</f>
        <v>10112.358619955276</v>
      </c>
    </row>
    <row r="3519" spans="3:11" x14ac:dyDescent="0.3">
      <c r="C3519" s="7">
        <v>43977</v>
      </c>
      <c r="D3519" s="6">
        <v>7</v>
      </c>
      <c r="E3519" s="8">
        <f>IF(B3519="*",'Larimar Net '!D3520-('Larimar Net '!D3520*'Larimar Net Penalized '!$D$5),'Larimar Net '!D3520)</f>
        <v>20534.128986227282</v>
      </c>
      <c r="I3519" s="7">
        <v>43977</v>
      </c>
      <c r="J3519" s="6">
        <v>7</v>
      </c>
      <c r="K3519" s="8">
        <f>IF(H3519="*",'Larimar Net '!I3520-('Larimar Net '!I3520*'Larimar Net Penalized '!$J$5),'Larimar Net '!I3520)</f>
        <v>14365.442570275538</v>
      </c>
    </row>
    <row r="3520" spans="3:11" x14ac:dyDescent="0.3">
      <c r="C3520" s="7">
        <v>43977</v>
      </c>
      <c r="D3520" s="6">
        <v>8</v>
      </c>
      <c r="E3520" s="8">
        <f>IF(B3520="*",'Larimar Net '!D3521-('Larimar Net '!D3521*'Larimar Net Penalized '!$D$5),'Larimar Net '!D3521)</f>
        <v>21699.371345987667</v>
      </c>
      <c r="I3520" s="7">
        <v>43977</v>
      </c>
      <c r="J3520" s="6">
        <v>8</v>
      </c>
      <c r="K3520" s="8">
        <f>IF(H3520="*",'Larimar Net '!I3521-('Larimar Net '!I3521*'Larimar Net Penalized '!$J$5),'Larimar Net '!I3521)</f>
        <v>16172.186303261737</v>
      </c>
    </row>
    <row r="3521" spans="3:11" x14ac:dyDescent="0.3">
      <c r="C3521" s="7">
        <v>43977</v>
      </c>
      <c r="D3521" s="6">
        <v>9</v>
      </c>
      <c r="E3521" s="8">
        <f>IF(B3521="*",'Larimar Net '!D3522-('Larimar Net '!D3522*'Larimar Net Penalized '!$D$5),'Larimar Net '!D3522)</f>
        <v>24521.567736518507</v>
      </c>
      <c r="I3521" s="7">
        <v>43977</v>
      </c>
      <c r="J3521" s="6">
        <v>9</v>
      </c>
      <c r="K3521" s="8">
        <f>IF(H3521="*",'Larimar Net '!I3522-('Larimar Net '!I3522*'Larimar Net Penalized '!$J$5),'Larimar Net '!I3522)</f>
        <v>16465.872125658556</v>
      </c>
    </row>
    <row r="3522" spans="3:11" x14ac:dyDescent="0.3">
      <c r="C3522" s="7">
        <v>43977</v>
      </c>
      <c r="D3522" s="6">
        <v>10</v>
      </c>
      <c r="E3522" s="8">
        <f>IF(B3522="*",'Larimar Net '!D3523-('Larimar Net '!D3523*'Larimar Net Penalized '!$D$5),'Larimar Net '!D3523)</f>
        <v>23577.575122068876</v>
      </c>
      <c r="I3522" s="7">
        <v>43977</v>
      </c>
      <c r="J3522" s="6">
        <v>10</v>
      </c>
      <c r="K3522" s="8">
        <f>IF(H3522="*",'Larimar Net '!I3523-('Larimar Net '!I3523*'Larimar Net Penalized '!$J$5),'Larimar Net '!I3523)</f>
        <v>15735.296242935367</v>
      </c>
    </row>
    <row r="3523" spans="3:11" x14ac:dyDescent="0.3">
      <c r="C3523" s="7">
        <v>43977</v>
      </c>
      <c r="D3523" s="6">
        <v>11</v>
      </c>
      <c r="E3523" s="8">
        <f>IF(B3523="*",'Larimar Net '!D3524-('Larimar Net '!D3524*'Larimar Net Penalized '!$D$5),'Larimar Net '!D3524)</f>
        <v>25293.968458956006</v>
      </c>
      <c r="I3523" s="7">
        <v>43977</v>
      </c>
      <c r="J3523" s="6">
        <v>11</v>
      </c>
      <c r="K3523" s="8">
        <f>IF(H3523="*",'Larimar Net '!I3524-('Larimar Net '!I3524*'Larimar Net Penalized '!$J$5),'Larimar Net '!I3524)</f>
        <v>16712.143148134259</v>
      </c>
    </row>
    <row r="3524" spans="3:11" x14ac:dyDescent="0.3">
      <c r="C3524" s="7">
        <v>43977</v>
      </c>
      <c r="D3524" s="6">
        <v>12</v>
      </c>
      <c r="E3524" s="8">
        <f>IF(B3524="*",'Larimar Net '!D3525-('Larimar Net '!D3525*'Larimar Net Penalized '!$D$5),'Larimar Net '!D3525)</f>
        <v>23233.216023079665</v>
      </c>
      <c r="I3524" s="7">
        <v>43977</v>
      </c>
      <c r="J3524" s="6">
        <v>12</v>
      </c>
      <c r="K3524" s="8">
        <f>IF(H3524="*",'Larimar Net '!I3525-('Larimar Net '!I3525*'Larimar Net Penalized '!$J$5),'Larimar Net '!I3525)</f>
        <v>14259.925644373108</v>
      </c>
    </row>
    <row r="3525" spans="3:11" x14ac:dyDescent="0.3">
      <c r="C3525" s="7">
        <v>43977</v>
      </c>
      <c r="D3525" s="6">
        <v>13</v>
      </c>
      <c r="E3525" s="8">
        <f>IF(B3525="*",'Larimar Net '!D3526-('Larimar Net '!D3526*'Larimar Net Penalized '!$D$5),'Larimar Net '!D3526)</f>
        <v>24691.821145424958</v>
      </c>
      <c r="I3525" s="7">
        <v>43977</v>
      </c>
      <c r="J3525" s="6">
        <v>13</v>
      </c>
      <c r="K3525" s="8">
        <f>IF(H3525="*",'Larimar Net '!I3526-('Larimar Net '!I3526*'Larimar Net Penalized '!$J$5),'Larimar Net '!I3526)</f>
        <v>15255.33806723885</v>
      </c>
    </row>
    <row r="3526" spans="3:11" x14ac:dyDescent="0.3">
      <c r="C3526" s="7">
        <v>43977</v>
      </c>
      <c r="D3526" s="6">
        <v>14</v>
      </c>
      <c r="E3526" s="8">
        <f>IF(B3526="*",'Larimar Net '!D3527-('Larimar Net '!D3527*'Larimar Net Penalized '!$D$5),'Larimar Net '!D3527)</f>
        <v>26099.151811742908</v>
      </c>
      <c r="I3526" s="7">
        <v>43977</v>
      </c>
      <c r="J3526" s="6">
        <v>14</v>
      </c>
      <c r="K3526" s="8">
        <f>IF(H3526="*",'Larimar Net '!I3527-('Larimar Net '!I3527*'Larimar Net Penalized '!$J$5),'Larimar Net '!I3527)</f>
        <v>15028.280901808852</v>
      </c>
    </row>
    <row r="3527" spans="3:11" x14ac:dyDescent="0.3">
      <c r="C3527" s="7">
        <v>43977</v>
      </c>
      <c r="D3527" s="6">
        <v>15</v>
      </c>
      <c r="E3527" s="8">
        <f>IF(B3527="*",'Larimar Net '!D3528-('Larimar Net '!D3528*'Larimar Net Penalized '!$D$5),'Larimar Net '!D3528)</f>
        <v>23213.463642415296</v>
      </c>
      <c r="I3527" s="7">
        <v>43977</v>
      </c>
      <c r="J3527" s="6">
        <v>15</v>
      </c>
      <c r="K3527" s="8">
        <f>IF(H3527="*",'Larimar Net '!I3528-('Larimar Net '!I3528*'Larimar Net Penalized '!$J$5),'Larimar Net '!I3528)</f>
        <v>15171.807114228834</v>
      </c>
    </row>
    <row r="3528" spans="3:11" x14ac:dyDescent="0.3">
      <c r="C3528" s="7">
        <v>43977</v>
      </c>
      <c r="D3528" s="6">
        <v>16</v>
      </c>
      <c r="E3528" s="8">
        <f>IF(B3528="*",'Larimar Net '!D3529-('Larimar Net '!D3529*'Larimar Net Penalized '!$D$5),'Larimar Net '!D3529)</f>
        <v>24087.924255290302</v>
      </c>
      <c r="I3528" s="7">
        <v>43977</v>
      </c>
      <c r="J3528" s="6">
        <v>16</v>
      </c>
      <c r="K3528" s="8">
        <f>IF(H3528="*",'Larimar Net '!I3529-('Larimar Net '!I3529*'Larimar Net Penalized '!$J$5),'Larimar Net '!I3529)</f>
        <v>13892.042774290267</v>
      </c>
    </row>
    <row r="3529" spans="3:11" x14ac:dyDescent="0.3">
      <c r="C3529" s="7">
        <v>43977</v>
      </c>
      <c r="D3529" s="6">
        <v>17</v>
      </c>
      <c r="E3529" s="8">
        <f>IF(B3529="*",'Larimar Net '!D3530-('Larimar Net '!D3530*'Larimar Net Penalized '!$D$5),'Larimar Net '!D3530)</f>
        <v>27488.965772851458</v>
      </c>
      <c r="I3529" s="7">
        <v>43977</v>
      </c>
      <c r="J3529" s="6">
        <v>17</v>
      </c>
      <c r="K3529" s="8">
        <f>IF(H3529="*",'Larimar Net '!I3530-('Larimar Net '!I3530*'Larimar Net Penalized '!$J$5),'Larimar Net '!I3530)</f>
        <v>15479.272649137562</v>
      </c>
    </row>
    <row r="3530" spans="3:11" x14ac:dyDescent="0.3">
      <c r="C3530" s="7">
        <v>43977</v>
      </c>
      <c r="D3530" s="6">
        <v>18</v>
      </c>
      <c r="E3530" s="8">
        <f>IF(B3530="*",'Larimar Net '!D3531-('Larimar Net '!D3531*'Larimar Net Penalized '!$D$5),'Larimar Net '!D3531)</f>
        <v>28727.42632445621</v>
      </c>
      <c r="I3530" s="7">
        <v>43977</v>
      </c>
      <c r="J3530" s="6">
        <v>18</v>
      </c>
      <c r="K3530" s="8">
        <f>IF(H3530="*",'Larimar Net '!I3531-('Larimar Net '!I3531*'Larimar Net Penalized '!$J$5),'Larimar Net '!I3531)</f>
        <v>14469.571975786206</v>
      </c>
    </row>
    <row r="3531" spans="3:11" x14ac:dyDescent="0.3">
      <c r="C3531" s="7">
        <v>43977</v>
      </c>
      <c r="D3531" s="6">
        <v>19</v>
      </c>
      <c r="E3531" s="8">
        <f>IF(B3531="*",'Larimar Net '!D3532-('Larimar Net '!D3532*'Larimar Net Penalized '!$D$5),'Larimar Net '!D3532)</f>
        <v>23545.147570859168</v>
      </c>
      <c r="I3531" s="7">
        <v>43977</v>
      </c>
      <c r="J3531" s="6">
        <v>19</v>
      </c>
      <c r="K3531" s="8">
        <f>IF(H3531="*",'Larimar Net '!I3532-('Larimar Net '!I3532*'Larimar Net Penalized '!$J$5),'Larimar Net '!I3532)</f>
        <v>10199.377976109048</v>
      </c>
    </row>
    <row r="3532" spans="3:11" x14ac:dyDescent="0.3">
      <c r="C3532" s="7">
        <v>43977</v>
      </c>
      <c r="D3532" s="6">
        <v>20</v>
      </c>
      <c r="E3532" s="8">
        <f>IF(B3532="*",'Larimar Net '!D3533-('Larimar Net '!D3533*'Larimar Net Penalized '!$D$5),'Larimar Net '!D3533)</f>
        <v>24669.563247194801</v>
      </c>
      <c r="I3532" s="7">
        <v>43977</v>
      </c>
      <c r="J3532" s="6">
        <v>20</v>
      </c>
      <c r="K3532" s="8">
        <f>IF(H3532="*",'Larimar Net '!I3533-('Larimar Net '!I3533*'Larimar Net Penalized '!$J$5),'Larimar Net '!I3533)</f>
        <v>8867.562206862196</v>
      </c>
    </row>
    <row r="3533" spans="3:11" x14ac:dyDescent="0.3">
      <c r="C3533" s="7">
        <v>43977</v>
      </c>
      <c r="D3533" s="6">
        <v>21</v>
      </c>
      <c r="E3533" s="8">
        <f>IF(B3533="*",'Larimar Net '!D3534-('Larimar Net '!D3534*'Larimar Net Penalized '!$D$5),'Larimar Net '!D3534)</f>
        <v>22273.255606712992</v>
      </c>
      <c r="I3533" s="7">
        <v>43977</v>
      </c>
      <c r="J3533" s="6">
        <v>21</v>
      </c>
      <c r="K3533" s="8">
        <f>IF(H3533="*",'Larimar Net '!I3534-('Larimar Net '!I3534*'Larimar Net Penalized '!$J$5),'Larimar Net '!I3534)</f>
        <v>12695.323501686844</v>
      </c>
    </row>
    <row r="3534" spans="3:11" x14ac:dyDescent="0.3">
      <c r="C3534" s="7">
        <v>43977</v>
      </c>
      <c r="D3534" s="6">
        <v>22</v>
      </c>
      <c r="E3534" s="8">
        <f>IF(B3534="*",'Larimar Net '!D3535-('Larimar Net '!D3535*'Larimar Net Penalized '!$D$5),'Larimar Net '!D3535)</f>
        <v>29220.765315668068</v>
      </c>
      <c r="I3534" s="7">
        <v>43977</v>
      </c>
      <c r="J3534" s="6">
        <v>22</v>
      </c>
      <c r="K3534" s="8">
        <f>IF(H3534="*",'Larimar Net '!I3535-('Larimar Net '!I3535*'Larimar Net Penalized '!$J$5),'Larimar Net '!I3535)</f>
        <v>13811.839478595815</v>
      </c>
    </row>
    <row r="3535" spans="3:11" x14ac:dyDescent="0.3">
      <c r="C3535" s="7">
        <v>43977</v>
      </c>
      <c r="D3535" s="6">
        <v>23</v>
      </c>
      <c r="E3535" s="8">
        <f>IF(B3535="*",'Larimar Net '!D3536-('Larimar Net '!D3536*'Larimar Net Penalized '!$D$5),'Larimar Net '!D3536)</f>
        <v>27565.808780873253</v>
      </c>
      <c r="I3535" s="7">
        <v>43977</v>
      </c>
      <c r="J3535" s="6">
        <v>23</v>
      </c>
      <c r="K3535" s="8">
        <f>IF(H3535="*",'Larimar Net '!I3536-('Larimar Net '!I3536*'Larimar Net Penalized '!$J$5),'Larimar Net '!I3536)</f>
        <v>10074.010184420635</v>
      </c>
    </row>
    <row r="3536" spans="3:11" x14ac:dyDescent="0.3">
      <c r="C3536" s="7">
        <v>43978</v>
      </c>
      <c r="D3536" s="6">
        <v>0</v>
      </c>
      <c r="E3536" s="8">
        <f>IF(B3536="*",'Larimar Net '!D3537-('Larimar Net '!D3537*'Larimar Net Penalized '!$D$5),'Larimar Net '!D3537)</f>
        <v>27659.897679400907</v>
      </c>
      <c r="I3536" s="7">
        <v>43978</v>
      </c>
      <c r="J3536" s="6">
        <v>0</v>
      </c>
      <c r="K3536" s="8">
        <f>IF(H3536="*",'Larimar Net '!I3537-('Larimar Net '!I3537*'Larimar Net Penalized '!$J$5),'Larimar Net '!I3537)</f>
        <v>14442.533022917229</v>
      </c>
    </row>
    <row r="3537" spans="3:11" x14ac:dyDescent="0.3">
      <c r="C3537" s="7">
        <v>43978</v>
      </c>
      <c r="D3537" s="6">
        <v>1</v>
      </c>
      <c r="E3537" s="8">
        <f>IF(B3537="*",'Larimar Net '!D3538-('Larimar Net '!D3538*'Larimar Net Penalized '!$D$5),'Larimar Net '!D3538)</f>
        <v>19865.482691060442</v>
      </c>
      <c r="I3537" s="7">
        <v>43978</v>
      </c>
      <c r="J3537" s="6">
        <v>1</v>
      </c>
      <c r="K3537" s="8">
        <f>IF(H3537="*",'Larimar Net '!I3538-('Larimar Net '!I3538*'Larimar Net Penalized '!$J$5),'Larimar Net '!I3538)</f>
        <v>15781.816961898645</v>
      </c>
    </row>
    <row r="3538" spans="3:11" x14ac:dyDescent="0.3">
      <c r="C3538" s="7">
        <v>43978</v>
      </c>
      <c r="D3538" s="6">
        <v>2</v>
      </c>
      <c r="E3538" s="8">
        <f>IF(B3538="*",'Larimar Net '!D3539-('Larimar Net '!D3539*'Larimar Net Penalized '!$D$5),'Larimar Net '!D3539)</f>
        <v>18155.317101806333</v>
      </c>
      <c r="I3538" s="7">
        <v>43978</v>
      </c>
      <c r="J3538" s="6">
        <v>2</v>
      </c>
      <c r="K3538" s="8">
        <f>IF(H3538="*",'Larimar Net '!I3539-('Larimar Net '!I3539*'Larimar Net Penalized '!$J$5),'Larimar Net '!I3539)</f>
        <v>13455.873144256368</v>
      </c>
    </row>
    <row r="3539" spans="3:11" x14ac:dyDescent="0.3">
      <c r="C3539" s="7">
        <v>43978</v>
      </c>
      <c r="D3539" s="6">
        <v>3</v>
      </c>
      <c r="E3539" s="8">
        <f>IF(B3539="*",'Larimar Net '!D3540-('Larimar Net '!D3540*'Larimar Net Penalized '!$D$5),'Larimar Net '!D3540)</f>
        <v>14123.754163779708</v>
      </c>
      <c r="I3539" s="7">
        <v>43978</v>
      </c>
      <c r="J3539" s="6">
        <v>3</v>
      </c>
      <c r="K3539" s="8">
        <f>IF(H3539="*",'Larimar Net '!I3540-('Larimar Net '!I3540*'Larimar Net Penalized '!$J$5),'Larimar Net '!I3540)</f>
        <v>9393.8401707331359</v>
      </c>
    </row>
    <row r="3540" spans="3:11" x14ac:dyDescent="0.3">
      <c r="C3540" s="7">
        <v>43978</v>
      </c>
      <c r="D3540" s="6">
        <v>4</v>
      </c>
      <c r="E3540" s="8">
        <f>IF(B3540="*",'Larimar Net '!D3541-('Larimar Net '!D3541*'Larimar Net Penalized '!$D$5),'Larimar Net '!D3541)</f>
        <v>15002.328618439453</v>
      </c>
      <c r="I3540" s="7">
        <v>43978</v>
      </c>
      <c r="J3540" s="6">
        <v>4</v>
      </c>
      <c r="K3540" s="8">
        <f>IF(H3540="*",'Larimar Net '!I3541-('Larimar Net '!I3541*'Larimar Net Penalized '!$J$5),'Larimar Net '!I3541)</f>
        <v>8826.5404179874367</v>
      </c>
    </row>
    <row r="3541" spans="3:11" x14ac:dyDescent="0.3">
      <c r="C3541" s="7">
        <v>43978</v>
      </c>
      <c r="D3541" s="6">
        <v>5</v>
      </c>
      <c r="E3541" s="8">
        <f>IF(B3541="*",'Larimar Net '!D3542-('Larimar Net '!D3542*'Larimar Net Penalized '!$D$5),'Larimar Net '!D3542)</f>
        <v>16919.067873929791</v>
      </c>
      <c r="I3541" s="7">
        <v>43978</v>
      </c>
      <c r="J3541" s="6">
        <v>5</v>
      </c>
      <c r="K3541" s="8">
        <f>IF(H3541="*",'Larimar Net '!I3542-('Larimar Net '!I3542*'Larimar Net Penalized '!$J$5),'Larimar Net '!I3542)</f>
        <v>10881.84213186261</v>
      </c>
    </row>
    <row r="3542" spans="3:11" x14ac:dyDescent="0.3">
      <c r="C3542" s="7">
        <v>43978</v>
      </c>
      <c r="D3542" s="6">
        <v>6</v>
      </c>
      <c r="E3542" s="8">
        <f>IF(B3542="*",'Larimar Net '!D3543-('Larimar Net '!D3543*'Larimar Net Penalized '!$D$5),'Larimar Net '!D3543)</f>
        <v>14527.651201758277</v>
      </c>
      <c r="I3542" s="7">
        <v>43978</v>
      </c>
      <c r="J3542" s="6">
        <v>6</v>
      </c>
      <c r="K3542" s="8">
        <f>IF(H3542="*",'Larimar Net '!I3543-('Larimar Net '!I3543*'Larimar Net Penalized '!$J$5),'Larimar Net '!I3543)</f>
        <v>7881.5492061093746</v>
      </c>
    </row>
    <row r="3543" spans="3:11" x14ac:dyDescent="0.3">
      <c r="C3543" s="7">
        <v>43978</v>
      </c>
      <c r="D3543" s="6">
        <v>7</v>
      </c>
      <c r="E3543" s="8">
        <f>IF(B3543="*",'Larimar Net '!D3544-('Larimar Net '!D3544*'Larimar Net Penalized '!$D$5),'Larimar Net '!D3544)</f>
        <v>14066.947013784333</v>
      </c>
      <c r="I3543" s="7">
        <v>43978</v>
      </c>
      <c r="J3543" s="6">
        <v>7</v>
      </c>
      <c r="K3543" s="8">
        <f>IF(H3543="*",'Larimar Net '!I3544-('Larimar Net '!I3544*'Larimar Net Penalized '!$J$5),'Larimar Net '!I3544)</f>
        <v>9975.9893189019476</v>
      </c>
    </row>
    <row r="3544" spans="3:11" x14ac:dyDescent="0.3">
      <c r="C3544" s="7">
        <v>43978</v>
      </c>
      <c r="D3544" s="6">
        <v>8</v>
      </c>
      <c r="E3544" s="8">
        <f>IF(B3544="*",'Larimar Net '!D3545-('Larimar Net '!D3545*'Larimar Net Penalized '!$D$5),'Larimar Net '!D3545)</f>
        <v>22150.317946075196</v>
      </c>
      <c r="I3544" s="7">
        <v>43978</v>
      </c>
      <c r="J3544" s="6">
        <v>8</v>
      </c>
      <c r="K3544" s="8">
        <f>IF(H3544="*",'Larimar Net '!I3545-('Larimar Net '!I3545*'Larimar Net Penalized '!$J$5),'Larimar Net '!I3545)</f>
        <v>8903.3081629093122</v>
      </c>
    </row>
    <row r="3545" spans="3:11" x14ac:dyDescent="0.3">
      <c r="C3545" s="7">
        <v>43978</v>
      </c>
      <c r="D3545" s="6">
        <v>9</v>
      </c>
      <c r="E3545" s="8">
        <f>IF(B3545="*",'Larimar Net '!D3546-('Larimar Net '!D3546*'Larimar Net Penalized '!$D$5),'Larimar Net '!D3546)</f>
        <v>15876.110491271433</v>
      </c>
      <c r="I3545" s="7">
        <v>43978</v>
      </c>
      <c r="J3545" s="6">
        <v>9</v>
      </c>
      <c r="K3545" s="8">
        <f>IF(H3545="*",'Larimar Net '!I3546-('Larimar Net '!I3546*'Larimar Net Penalized '!$J$5),'Larimar Net '!I3546)</f>
        <v>9038.5786783291915</v>
      </c>
    </row>
    <row r="3546" spans="3:11" x14ac:dyDescent="0.3">
      <c r="C3546" s="7">
        <v>43978</v>
      </c>
      <c r="D3546" s="6">
        <v>10</v>
      </c>
      <c r="E3546" s="8">
        <f>IF(B3546="*",'Larimar Net '!D3547-('Larimar Net '!D3547*'Larimar Net Penalized '!$D$5),'Larimar Net '!D3547)</f>
        <v>18296.847413567895</v>
      </c>
      <c r="I3546" s="7">
        <v>43978</v>
      </c>
      <c r="J3546" s="6">
        <v>10</v>
      </c>
      <c r="K3546" s="8">
        <f>IF(H3546="*",'Larimar Net '!I3547-('Larimar Net '!I3547*'Larimar Net Penalized '!$J$5),'Larimar Net '!I3547)</f>
        <v>9353.6778793290177</v>
      </c>
    </row>
    <row r="3547" spans="3:11" x14ac:dyDescent="0.3">
      <c r="C3547" s="7">
        <v>43978</v>
      </c>
      <c r="D3547" s="6">
        <v>11</v>
      </c>
      <c r="E3547" s="8">
        <f>IF(B3547="*",'Larimar Net '!D3548-('Larimar Net '!D3548*'Larimar Net Penalized '!$D$5),'Larimar Net '!D3548)</f>
        <v>21321.397205957957</v>
      </c>
      <c r="I3547" s="7">
        <v>43978</v>
      </c>
      <c r="J3547" s="6">
        <v>11</v>
      </c>
      <c r="K3547" s="8">
        <f>IF(H3547="*",'Larimar Net '!I3548-('Larimar Net '!I3548*'Larimar Net Penalized '!$J$5),'Larimar Net '!I3548)</f>
        <v>9761.4483142304871</v>
      </c>
    </row>
    <row r="3548" spans="3:11" x14ac:dyDescent="0.3">
      <c r="C3548" s="7">
        <v>43978</v>
      </c>
      <c r="D3548" s="6">
        <v>12</v>
      </c>
      <c r="E3548" s="8">
        <f>IF(B3548="*",'Larimar Net '!D3549-('Larimar Net '!D3549*'Larimar Net Penalized '!$D$5),'Larimar Net '!D3549)</f>
        <v>19468.007012504218</v>
      </c>
      <c r="I3548" s="7">
        <v>43978</v>
      </c>
      <c r="J3548" s="6">
        <v>12</v>
      </c>
      <c r="K3548" s="8">
        <f>IF(H3548="*",'Larimar Net '!I3549-('Larimar Net '!I3549*'Larimar Net Penalized '!$J$5),'Larimar Net '!I3549)</f>
        <v>9500.4165492510674</v>
      </c>
    </row>
    <row r="3549" spans="3:11" x14ac:dyDescent="0.3">
      <c r="C3549" s="7">
        <v>43978</v>
      </c>
      <c r="D3549" s="6">
        <v>13</v>
      </c>
      <c r="E3549" s="8">
        <f>IF(B3549="*",'Larimar Net '!D3550-('Larimar Net '!D3550*'Larimar Net Penalized '!$D$5),'Larimar Net '!D3550)</f>
        <v>16151.584180299958</v>
      </c>
      <c r="I3549" s="7">
        <v>43978</v>
      </c>
      <c r="J3549" s="6">
        <v>13</v>
      </c>
      <c r="K3549" s="8">
        <f>IF(H3549="*",'Larimar Net '!I3550-('Larimar Net '!I3550*'Larimar Net Penalized '!$J$5),'Larimar Net '!I3550)</f>
        <v>8712.2160265052134</v>
      </c>
    </row>
    <row r="3550" spans="3:11" x14ac:dyDescent="0.3">
      <c r="C3550" s="7">
        <v>43978</v>
      </c>
      <c r="D3550" s="6">
        <v>14</v>
      </c>
      <c r="E3550" s="8">
        <f>IF(B3550="*",'Larimar Net '!D3551-('Larimar Net '!D3551*'Larimar Net Penalized '!$D$5),'Larimar Net '!D3551)</f>
        <v>16723.431246308442</v>
      </c>
      <c r="I3550" s="7">
        <v>43978</v>
      </c>
      <c r="J3550" s="6">
        <v>14</v>
      </c>
      <c r="K3550" s="8">
        <f>IF(H3550="*",'Larimar Net '!I3551-('Larimar Net '!I3551*'Larimar Net Penalized '!$J$5),'Larimar Net '!I3551)</f>
        <v>9324.6806403631781</v>
      </c>
    </row>
    <row r="3551" spans="3:11" x14ac:dyDescent="0.3">
      <c r="C3551" s="7">
        <v>43978</v>
      </c>
      <c r="D3551" s="6">
        <v>15</v>
      </c>
      <c r="E3551" s="8">
        <f>IF(B3551="*",'Larimar Net '!D3552-('Larimar Net '!D3552*'Larimar Net Penalized '!$D$5),'Larimar Net '!D3552)</f>
        <v>16463.584406093749</v>
      </c>
      <c r="I3551" s="7">
        <v>43978</v>
      </c>
      <c r="J3551" s="6">
        <v>15</v>
      </c>
      <c r="K3551" s="8">
        <f>IF(H3551="*",'Larimar Net '!I3552-('Larimar Net '!I3552*'Larimar Net Penalized '!$J$5),'Larimar Net '!I3552)</f>
        <v>7911.3554035882098</v>
      </c>
    </row>
    <row r="3552" spans="3:11" x14ac:dyDescent="0.3">
      <c r="C3552" s="7">
        <v>43978</v>
      </c>
      <c r="D3552" s="6">
        <v>16</v>
      </c>
      <c r="E3552" s="8">
        <f>IF(B3552="*",'Larimar Net '!D3553-('Larimar Net '!D3553*'Larimar Net Penalized '!$D$5),'Larimar Net '!D3553)</f>
        <v>16595.753366240133</v>
      </c>
      <c r="I3552" s="7">
        <v>43978</v>
      </c>
      <c r="J3552" s="6">
        <v>16</v>
      </c>
      <c r="K3552" s="8">
        <f>IF(H3552="*",'Larimar Net '!I3553-('Larimar Net '!I3553*'Larimar Net Penalized '!$J$5),'Larimar Net '!I3553)</f>
        <v>9025.6308200413168</v>
      </c>
    </row>
    <row r="3553" spans="3:11" x14ac:dyDescent="0.3">
      <c r="C3553" s="7">
        <v>43978</v>
      </c>
      <c r="D3553" s="6">
        <v>17</v>
      </c>
      <c r="E3553" s="8">
        <f>IF(B3553="*",'Larimar Net '!D3554-('Larimar Net '!D3554*'Larimar Net Penalized '!$D$5),'Larimar Net '!D3554)</f>
        <v>15916.611807017323</v>
      </c>
      <c r="I3553" s="7">
        <v>43978</v>
      </c>
      <c r="J3553" s="6">
        <v>17</v>
      </c>
      <c r="K3553" s="8">
        <f>IF(H3553="*",'Larimar Net '!I3554-('Larimar Net '!I3554*'Larimar Net Penalized '!$J$5),'Larimar Net '!I3554)</f>
        <v>9007.9707059901575</v>
      </c>
    </row>
    <row r="3554" spans="3:11" x14ac:dyDescent="0.3">
      <c r="C3554" s="7">
        <v>43978</v>
      </c>
      <c r="D3554" s="6">
        <v>18</v>
      </c>
      <c r="E3554" s="8">
        <f>IF(B3554="*",'Larimar Net '!D3555-('Larimar Net '!D3555*'Larimar Net Penalized '!$D$5),'Larimar Net '!D3555)</f>
        <v>8003.0889139678511</v>
      </c>
      <c r="I3554" s="7">
        <v>43978</v>
      </c>
      <c r="J3554" s="6">
        <v>18</v>
      </c>
      <c r="K3554" s="8">
        <f>IF(H3554="*",'Larimar Net '!I3555-('Larimar Net '!I3555*'Larimar Net Penalized '!$J$5),'Larimar Net '!I3555)</f>
        <v>4764.553232893516</v>
      </c>
    </row>
    <row r="3555" spans="3:11" x14ac:dyDescent="0.3">
      <c r="C3555" s="7">
        <v>43978</v>
      </c>
      <c r="D3555" s="6">
        <v>19</v>
      </c>
      <c r="E3555" s="8">
        <f>IF(B3555="*",'Larimar Net '!D3556-('Larimar Net '!D3556*'Larimar Net Penalized '!$D$5),'Larimar Net '!D3556)</f>
        <v>9756.9518883412311</v>
      </c>
      <c r="I3555" s="7">
        <v>43978</v>
      </c>
      <c r="J3555" s="6">
        <v>19</v>
      </c>
      <c r="K3555" s="8">
        <f>IF(H3555="*",'Larimar Net '!I3556-('Larimar Net '!I3556*'Larimar Net Penalized '!$J$5),'Larimar Net '!I3556)</f>
        <v>6893.0491680971409</v>
      </c>
    </row>
    <row r="3556" spans="3:11" x14ac:dyDescent="0.3">
      <c r="C3556" s="7">
        <v>43978</v>
      </c>
      <c r="D3556" s="6">
        <v>20</v>
      </c>
      <c r="E3556" s="8">
        <f>IF(B3556="*",'Larimar Net '!D3557-('Larimar Net '!D3557*'Larimar Net Penalized '!$D$5),'Larimar Net '!D3557)</f>
        <v>14735.499791417453</v>
      </c>
      <c r="I3556" s="7">
        <v>43978</v>
      </c>
      <c r="J3556" s="6">
        <v>20</v>
      </c>
      <c r="K3556" s="8">
        <f>IF(H3556="*",'Larimar Net '!I3557-('Larimar Net '!I3557*'Larimar Net Penalized '!$J$5),'Larimar Net '!I3557)</f>
        <v>8395.3543585410935</v>
      </c>
    </row>
    <row r="3557" spans="3:11" x14ac:dyDescent="0.3">
      <c r="C3557" s="7">
        <v>43978</v>
      </c>
      <c r="D3557" s="6">
        <v>21</v>
      </c>
      <c r="E3557" s="8">
        <f>IF(B3557="*",'Larimar Net '!D3558-('Larimar Net '!D3558*'Larimar Net Penalized '!$D$5),'Larimar Net '!D3558)</f>
        <v>14260.599051486122</v>
      </c>
      <c r="I3557" s="7">
        <v>43978</v>
      </c>
      <c r="J3557" s="6">
        <v>21</v>
      </c>
      <c r="K3557" s="8">
        <f>IF(H3557="*",'Larimar Net '!I3558-('Larimar Net '!I3558*'Larimar Net Penalized '!$J$5),'Larimar Net '!I3558)</f>
        <v>8951.9722639963675</v>
      </c>
    </row>
    <row r="3558" spans="3:11" x14ac:dyDescent="0.3">
      <c r="C3558" s="7">
        <v>43978</v>
      </c>
      <c r="D3558" s="6">
        <v>22</v>
      </c>
      <c r="E3558" s="8">
        <f>IF(B3558="*",'Larimar Net '!D3559-('Larimar Net '!D3559*'Larimar Net Penalized '!$D$5),'Larimar Net '!D3559)</f>
        <v>19584.091517463356</v>
      </c>
      <c r="I3558" s="7">
        <v>43978</v>
      </c>
      <c r="J3558" s="6">
        <v>22</v>
      </c>
      <c r="K3558" s="8">
        <f>IF(H3558="*",'Larimar Net '!I3559-('Larimar Net '!I3559*'Larimar Net Penalized '!$J$5),'Larimar Net '!I3559)</f>
        <v>7381.8474465606068</v>
      </c>
    </row>
    <row r="3559" spans="3:11" x14ac:dyDescent="0.3">
      <c r="C3559" s="7">
        <v>43978</v>
      </c>
      <c r="D3559" s="6">
        <v>23</v>
      </c>
      <c r="E3559" s="8">
        <f>IF(B3559="*",'Larimar Net '!D3560-('Larimar Net '!D3560*'Larimar Net Penalized '!$D$5),'Larimar Net '!D3560)</f>
        <v>12090.141096951173</v>
      </c>
      <c r="I3559" s="7">
        <v>43978</v>
      </c>
      <c r="J3559" s="6">
        <v>23</v>
      </c>
      <c r="K3559" s="8">
        <f>IF(H3559="*",'Larimar Net '!I3560-('Larimar Net '!I3560*'Larimar Net Penalized '!$J$5),'Larimar Net '!I3560)</f>
        <v>6316.2976306845239</v>
      </c>
    </row>
    <row r="3560" spans="3:11" x14ac:dyDescent="0.3">
      <c r="C3560" s="7">
        <v>43979</v>
      </c>
      <c r="D3560" s="6">
        <v>0</v>
      </c>
      <c r="E3560" s="8">
        <f>IF(B3560="*",'Larimar Net '!D3561-('Larimar Net '!D3561*'Larimar Net Penalized '!$D$5),'Larimar Net '!D3561)</f>
        <v>7884.334260921747</v>
      </c>
      <c r="I3560" s="7">
        <v>43979</v>
      </c>
      <c r="J3560" s="6">
        <v>0</v>
      </c>
      <c r="K3560" s="8">
        <f>IF(H3560="*",'Larimar Net '!I3561-('Larimar Net '!I3561*'Larimar Net Penalized '!$J$5),'Larimar Net '!I3561)</f>
        <v>4250.4755445861438</v>
      </c>
    </row>
    <row r="3561" spans="3:11" x14ac:dyDescent="0.3">
      <c r="C3561" s="7">
        <v>43979</v>
      </c>
      <c r="D3561" s="6">
        <v>1</v>
      </c>
      <c r="E3561" s="8">
        <f>IF(B3561="*",'Larimar Net '!D3562-('Larimar Net '!D3562*'Larimar Net Penalized '!$D$5),'Larimar Net '!D3562)</f>
        <v>7280.4441909065335</v>
      </c>
      <c r="I3561" s="7">
        <v>43979</v>
      </c>
      <c r="J3561" s="6">
        <v>1</v>
      </c>
      <c r="K3561" s="8">
        <f>IF(H3561="*",'Larimar Net '!I3562-('Larimar Net '!I3562*'Larimar Net Penalized '!$J$5),'Larimar Net '!I3562)</f>
        <v>4229.407402300506</v>
      </c>
    </row>
    <row r="3562" spans="3:11" x14ac:dyDescent="0.3">
      <c r="C3562" s="7">
        <v>43979</v>
      </c>
      <c r="D3562" s="6">
        <v>2</v>
      </c>
      <c r="E3562" s="8">
        <f>IF(B3562="*",'Larimar Net '!D3563-('Larimar Net '!D3563*'Larimar Net Penalized '!$D$5),'Larimar Net '!D3563)</f>
        <v>11259.528742766601</v>
      </c>
      <c r="I3562" s="7">
        <v>43979</v>
      </c>
      <c r="J3562" s="6">
        <v>2</v>
      </c>
      <c r="K3562" s="8">
        <f>IF(H3562="*",'Larimar Net '!I3563-('Larimar Net '!I3563*'Larimar Net Penalized '!$J$5),'Larimar Net '!I3563)</f>
        <v>6584.4229839442805</v>
      </c>
    </row>
    <row r="3563" spans="3:11" x14ac:dyDescent="0.3">
      <c r="C3563" s="7">
        <v>43979</v>
      </c>
      <c r="D3563" s="6">
        <v>3</v>
      </c>
      <c r="E3563" s="8">
        <f>IF(B3563="*",'Larimar Net '!D3564-('Larimar Net '!D3564*'Larimar Net Penalized '!$D$5),'Larimar Net '!D3564)</f>
        <v>8671.1039605450496</v>
      </c>
      <c r="I3563" s="7">
        <v>43979</v>
      </c>
      <c r="J3563" s="6">
        <v>3</v>
      </c>
      <c r="K3563" s="8">
        <f>IF(H3563="*",'Larimar Net '!I3564-('Larimar Net '!I3564*'Larimar Net Penalized '!$J$5),'Larimar Net '!I3564)</f>
        <v>5353.6779672960483</v>
      </c>
    </row>
    <row r="3564" spans="3:11" x14ac:dyDescent="0.3">
      <c r="C3564" s="7">
        <v>43979</v>
      </c>
      <c r="D3564" s="6">
        <v>4</v>
      </c>
      <c r="E3564" s="8">
        <f>IF(B3564="*",'Larimar Net '!D3565-('Larimar Net '!D3565*'Larimar Net Penalized '!$D$5),'Larimar Net '!D3565)</f>
        <v>10209.517773518348</v>
      </c>
      <c r="I3564" s="7">
        <v>43979</v>
      </c>
      <c r="J3564" s="6">
        <v>4</v>
      </c>
      <c r="K3564" s="8">
        <f>IF(H3564="*",'Larimar Net '!I3565-('Larimar Net '!I3565*'Larimar Net Penalized '!$J$5),'Larimar Net '!I3565)</f>
        <v>5184.5879976790675</v>
      </c>
    </row>
    <row r="3565" spans="3:11" x14ac:dyDescent="0.3">
      <c r="C3565" s="7">
        <v>43979</v>
      </c>
      <c r="D3565" s="6">
        <v>5</v>
      </c>
      <c r="E3565" s="8">
        <f>IF(B3565="*",'Larimar Net '!D3566-('Larimar Net '!D3566*'Larimar Net Penalized '!$D$5),'Larimar Net '!D3566)</f>
        <v>9502.3823911165964</v>
      </c>
      <c r="I3565" s="7">
        <v>43979</v>
      </c>
      <c r="J3565" s="6">
        <v>5</v>
      </c>
      <c r="K3565" s="8">
        <f>IF(H3565="*",'Larimar Net '!I3566-('Larimar Net '!I3566*'Larimar Net Penalized '!$J$5),'Larimar Net '!I3566)</f>
        <v>4348.3320130935781</v>
      </c>
    </row>
    <row r="3566" spans="3:11" x14ac:dyDescent="0.3">
      <c r="C3566" s="7">
        <v>43979</v>
      </c>
      <c r="D3566" s="6">
        <v>6</v>
      </c>
      <c r="E3566" s="8">
        <f>IF(B3566="*",'Larimar Net '!D3567-('Larimar Net '!D3567*'Larimar Net Penalized '!$D$5),'Larimar Net '!D3567)</f>
        <v>8451.60902588307</v>
      </c>
      <c r="I3566" s="7">
        <v>43979</v>
      </c>
      <c r="J3566" s="6">
        <v>6</v>
      </c>
      <c r="K3566" s="8">
        <f>IF(H3566="*",'Larimar Net '!I3567-('Larimar Net '!I3567*'Larimar Net Penalized '!$J$5),'Larimar Net '!I3567)</f>
        <v>4427.058101972596</v>
      </c>
    </row>
    <row r="3567" spans="3:11" x14ac:dyDescent="0.3">
      <c r="C3567" s="7">
        <v>43979</v>
      </c>
      <c r="D3567" s="6">
        <v>7</v>
      </c>
      <c r="E3567" s="8">
        <f>IF(B3567="*",'Larimar Net '!D3568-('Larimar Net '!D3568*'Larimar Net Penalized '!$D$5),'Larimar Net '!D3568)</f>
        <v>9633.5046260241852</v>
      </c>
      <c r="I3567" s="7">
        <v>43979</v>
      </c>
      <c r="J3567" s="6">
        <v>7</v>
      </c>
      <c r="K3567" s="8">
        <f>IF(H3567="*",'Larimar Net '!I3568-('Larimar Net '!I3568*'Larimar Net Penalized '!$J$5),'Larimar Net '!I3568)</f>
        <v>5547.0406218137387</v>
      </c>
    </row>
    <row r="3568" spans="3:11" x14ac:dyDescent="0.3">
      <c r="C3568" s="7">
        <v>43979</v>
      </c>
      <c r="D3568" s="6">
        <v>8</v>
      </c>
      <c r="E3568" s="8">
        <f>IF(B3568="*",'Larimar Net '!D3569-('Larimar Net '!D3569*'Larimar Net Penalized '!$D$5),'Larimar Net '!D3569)</f>
        <v>10133.718568967051</v>
      </c>
      <c r="I3568" s="7">
        <v>43979</v>
      </c>
      <c r="J3568" s="6">
        <v>8</v>
      </c>
      <c r="K3568" s="8">
        <f>IF(H3568="*",'Larimar Net '!I3569-('Larimar Net '!I3569*'Larimar Net Penalized '!$J$5),'Larimar Net '!I3569)</f>
        <v>6554.4408193937743</v>
      </c>
    </row>
    <row r="3569" spans="3:11" x14ac:dyDescent="0.3">
      <c r="C3569" s="7">
        <v>43979</v>
      </c>
      <c r="D3569" s="6">
        <v>9</v>
      </c>
      <c r="E3569" s="8">
        <f>IF(B3569="*",'Larimar Net '!D3570-('Larimar Net '!D3570*'Larimar Net Penalized '!$D$5),'Larimar Net '!D3570)</f>
        <v>20768.546335256578</v>
      </c>
      <c r="I3569" s="7">
        <v>43979</v>
      </c>
      <c r="J3569" s="6">
        <v>9</v>
      </c>
      <c r="K3569" s="8">
        <f>IF(H3569="*",'Larimar Net '!I3570-('Larimar Net '!I3570*'Larimar Net Penalized '!$J$5),'Larimar Net '!I3570)</f>
        <v>15044.820793991154</v>
      </c>
    </row>
    <row r="3570" spans="3:11" x14ac:dyDescent="0.3">
      <c r="C3570" s="7">
        <v>43979</v>
      </c>
      <c r="D3570" s="6">
        <v>10</v>
      </c>
      <c r="E3570" s="8">
        <f>IF(B3570="*",'Larimar Net '!D3571-('Larimar Net '!D3571*'Larimar Net Penalized '!$D$5),'Larimar Net '!D3571)</f>
        <v>17594.382966083522</v>
      </c>
      <c r="I3570" s="7">
        <v>43979</v>
      </c>
      <c r="J3570" s="6">
        <v>10</v>
      </c>
      <c r="K3570" s="8">
        <f>IF(H3570="*",'Larimar Net '!I3571-('Larimar Net '!I3571*'Larimar Net Penalized '!$J$5),'Larimar Net '!I3571)</f>
        <v>11821.876930572911</v>
      </c>
    </row>
    <row r="3571" spans="3:11" x14ac:dyDescent="0.3">
      <c r="C3571" s="7">
        <v>43979</v>
      </c>
      <c r="D3571" s="6">
        <v>11</v>
      </c>
      <c r="E3571" s="8">
        <f>IF(B3571="*",'Larimar Net '!D3572-('Larimar Net '!D3572*'Larimar Net Penalized '!$D$5),'Larimar Net '!D3572)</f>
        <v>12663.930133367239</v>
      </c>
      <c r="I3571" s="7">
        <v>43979</v>
      </c>
      <c r="J3571" s="6">
        <v>11</v>
      </c>
      <c r="K3571" s="8">
        <f>IF(H3571="*",'Larimar Net '!I3572-('Larimar Net '!I3572*'Larimar Net Penalized '!$J$5),'Larimar Net '!I3572)</f>
        <v>8609.3448136890675</v>
      </c>
    </row>
    <row r="3572" spans="3:11" x14ac:dyDescent="0.3">
      <c r="C3572" s="7">
        <v>43979</v>
      </c>
      <c r="D3572" s="6">
        <v>12</v>
      </c>
      <c r="E3572" s="8">
        <f>IF(B3572="*",'Larimar Net '!D3573-('Larimar Net '!D3573*'Larimar Net Penalized '!$D$5),'Larimar Net '!D3573)</f>
        <v>20840.102136701786</v>
      </c>
      <c r="I3572" s="7">
        <v>43979</v>
      </c>
      <c r="J3572" s="6">
        <v>12</v>
      </c>
      <c r="K3572" s="8">
        <f>IF(H3572="*",'Larimar Net '!I3573-('Larimar Net '!I3573*'Larimar Net Penalized '!$J$5),'Larimar Net '!I3573)</f>
        <v>11021.540188579194</v>
      </c>
    </row>
    <row r="3573" spans="3:11" x14ac:dyDescent="0.3">
      <c r="C3573" s="7">
        <v>43979</v>
      </c>
      <c r="D3573" s="6">
        <v>13</v>
      </c>
      <c r="E3573" s="8">
        <f>IF(B3573="*",'Larimar Net '!D3574-('Larimar Net '!D3574*'Larimar Net Penalized '!$D$5),'Larimar Net '!D3574)</f>
        <v>19798.046087143914</v>
      </c>
      <c r="I3573" s="7">
        <v>43979</v>
      </c>
      <c r="J3573" s="6">
        <v>13</v>
      </c>
      <c r="K3573" s="8">
        <f>IF(H3573="*",'Larimar Net '!I3574-('Larimar Net '!I3574*'Larimar Net Penalized '!$J$5),'Larimar Net '!I3574)</f>
        <v>7102.5896740593671</v>
      </c>
    </row>
    <row r="3574" spans="3:11" x14ac:dyDescent="0.3">
      <c r="C3574" s="7">
        <v>43979</v>
      </c>
      <c r="D3574" s="6">
        <v>14</v>
      </c>
      <c r="E3574" s="8">
        <f>IF(B3574="*",'Larimar Net '!D3575-('Larimar Net '!D3575*'Larimar Net Penalized '!$D$5),'Larimar Net '!D3575)</f>
        <v>10987.29057346744</v>
      </c>
      <c r="I3574" s="7">
        <v>43979</v>
      </c>
      <c r="J3574" s="6">
        <v>14</v>
      </c>
      <c r="K3574" s="8">
        <f>IF(H3574="*",'Larimar Net '!I3575-('Larimar Net '!I3575*'Larimar Net Penalized '!$J$5),'Larimar Net '!I3575)</f>
        <v>5265.1371392189913</v>
      </c>
    </row>
    <row r="3575" spans="3:11" x14ac:dyDescent="0.3">
      <c r="C3575" s="7">
        <v>43979</v>
      </c>
      <c r="D3575" s="6">
        <v>15</v>
      </c>
      <c r="E3575" s="8">
        <f>IF(B3575="*",'Larimar Net '!D3576-('Larimar Net '!D3576*'Larimar Net Penalized '!$D$5),'Larimar Net '!D3576)</f>
        <v>6992.799819668021</v>
      </c>
      <c r="I3575" s="7">
        <v>43979</v>
      </c>
      <c r="J3575" s="6">
        <v>15</v>
      </c>
      <c r="K3575" s="8">
        <f>IF(H3575="*",'Larimar Net '!I3576-('Larimar Net '!I3576*'Larimar Net Penalized '!$J$5),'Larimar Net '!I3576)</f>
        <v>2444.1962041767188</v>
      </c>
    </row>
    <row r="3576" spans="3:11" x14ac:dyDescent="0.3">
      <c r="C3576" s="7">
        <v>43979</v>
      </c>
      <c r="D3576" s="6">
        <v>16</v>
      </c>
      <c r="E3576" s="8">
        <f>IF(B3576="*",'Larimar Net '!D3577-('Larimar Net '!D3577*'Larimar Net Penalized '!$D$5),'Larimar Net '!D3577)</f>
        <v>5007.6290477800303</v>
      </c>
      <c r="I3576" s="7">
        <v>43979</v>
      </c>
      <c r="J3576" s="6">
        <v>16</v>
      </c>
      <c r="K3576" s="8">
        <f>IF(H3576="*",'Larimar Net '!I3577-('Larimar Net '!I3577*'Larimar Net Penalized '!$J$5),'Larimar Net '!I3577)</f>
        <v>1746.169867247406</v>
      </c>
    </row>
    <row r="3577" spans="3:11" x14ac:dyDescent="0.3">
      <c r="C3577" s="7">
        <v>43979</v>
      </c>
      <c r="D3577" s="6">
        <v>17</v>
      </c>
      <c r="E3577" s="8">
        <f>IF(B3577="*",'Larimar Net '!D3578-('Larimar Net '!D3578*'Larimar Net Penalized '!$D$5),'Larimar Net '!D3578)</f>
        <v>5015.9274173937092</v>
      </c>
      <c r="I3577" s="7">
        <v>43979</v>
      </c>
      <c r="J3577" s="6">
        <v>17</v>
      </c>
      <c r="K3577" s="8">
        <f>IF(H3577="*",'Larimar Net '!I3578-('Larimar Net '!I3578*'Larimar Net Penalized '!$J$5),'Larimar Net '!I3578)</f>
        <v>2686.2401323129388</v>
      </c>
    </row>
    <row r="3578" spans="3:11" x14ac:dyDescent="0.3">
      <c r="C3578" s="7">
        <v>43979</v>
      </c>
      <c r="D3578" s="6">
        <v>18</v>
      </c>
      <c r="E3578" s="8">
        <f>IF(B3578="*",'Larimar Net '!D3579-('Larimar Net '!D3579*'Larimar Net Penalized '!$D$5),'Larimar Net '!D3579)</f>
        <v>11802.435963106855</v>
      </c>
      <c r="I3578" s="7">
        <v>43979</v>
      </c>
      <c r="J3578" s="6">
        <v>18</v>
      </c>
      <c r="K3578" s="8">
        <f>IF(H3578="*",'Larimar Net '!I3579-('Larimar Net '!I3579*'Larimar Net Penalized '!$J$5),'Larimar Net '!I3579)</f>
        <v>5443.5846381124384</v>
      </c>
    </row>
    <row r="3579" spans="3:11" x14ac:dyDescent="0.3">
      <c r="C3579" s="7">
        <v>43979</v>
      </c>
      <c r="D3579" s="6">
        <v>19</v>
      </c>
      <c r="E3579" s="8">
        <f>IF(B3579="*",'Larimar Net '!D3580-('Larimar Net '!D3580*'Larimar Net Penalized '!$D$5),'Larimar Net '!D3580)</f>
        <v>12320.681080889648</v>
      </c>
      <c r="I3579" s="7">
        <v>43979</v>
      </c>
      <c r="J3579" s="6">
        <v>19</v>
      </c>
      <c r="K3579" s="8">
        <f>IF(H3579="*",'Larimar Net '!I3580-('Larimar Net '!I3580*'Larimar Net Penalized '!$J$5),'Larimar Net '!I3580)</f>
        <v>7469.9658337552137</v>
      </c>
    </row>
    <row r="3580" spans="3:11" x14ac:dyDescent="0.3">
      <c r="C3580" s="7">
        <v>43979</v>
      </c>
      <c r="D3580" s="6">
        <v>20</v>
      </c>
      <c r="E3580" s="8">
        <f>IF(B3580="*",'Larimar Net '!D3581-('Larimar Net '!D3581*'Larimar Net Penalized '!$D$5),'Larimar Net '!D3581)</f>
        <v>28177.858831031455</v>
      </c>
      <c r="I3580" s="7">
        <v>43979</v>
      </c>
      <c r="J3580" s="6">
        <v>20</v>
      </c>
      <c r="K3580" s="8">
        <f>IF(H3580="*",'Larimar Net '!I3581-('Larimar Net '!I3581*'Larimar Net Penalized '!$J$5),'Larimar Net '!I3581)</f>
        <v>18723.204769749344</v>
      </c>
    </row>
    <row r="3581" spans="3:11" x14ac:dyDescent="0.3">
      <c r="C3581" s="7">
        <v>43979</v>
      </c>
      <c r="D3581" s="6">
        <v>21</v>
      </c>
      <c r="E3581" s="8">
        <f>IF(B3581="*",'Larimar Net '!D3582-('Larimar Net '!D3582*'Larimar Net Penalized '!$D$5),'Larimar Net '!D3582)</f>
        <v>13940.904977820208</v>
      </c>
      <c r="I3581" s="7">
        <v>43979</v>
      </c>
      <c r="J3581" s="6">
        <v>21</v>
      </c>
      <c r="K3581" s="8">
        <f>IF(H3581="*",'Larimar Net '!I3582-('Larimar Net '!I3582*'Larimar Net Penalized '!$J$5),'Larimar Net '!I3582)</f>
        <v>5940.0917182283511</v>
      </c>
    </row>
    <row r="3582" spans="3:11" x14ac:dyDescent="0.3">
      <c r="C3582" s="7">
        <v>43979</v>
      </c>
      <c r="D3582" s="6">
        <v>22</v>
      </c>
      <c r="E3582" s="8">
        <f>IF(B3582="*",'Larimar Net '!D3583-('Larimar Net '!D3583*'Larimar Net Penalized '!$D$5),'Larimar Net '!D3583)</f>
        <v>27211.206480943871</v>
      </c>
      <c r="I3582" s="7">
        <v>43979</v>
      </c>
      <c r="J3582" s="6">
        <v>22</v>
      </c>
      <c r="K3582" s="8">
        <f>IF(H3582="*",'Larimar Net '!I3583-('Larimar Net '!I3583*'Larimar Net Penalized '!$J$5),'Larimar Net '!I3583)</f>
        <v>16201.053361590033</v>
      </c>
    </row>
    <row r="3583" spans="3:11" x14ac:dyDescent="0.3">
      <c r="C3583" s="7">
        <v>43979</v>
      </c>
      <c r="D3583" s="6">
        <v>23</v>
      </c>
      <c r="E3583" s="8">
        <f>IF(B3583="*",'Larimar Net '!D3584-('Larimar Net '!D3584*'Larimar Net Penalized '!$D$5),'Larimar Net '!D3584)</f>
        <v>23569.94410568185</v>
      </c>
      <c r="I3583" s="7">
        <v>43979</v>
      </c>
      <c r="J3583" s="6">
        <v>23</v>
      </c>
      <c r="K3583" s="8">
        <f>IF(H3583="*",'Larimar Net '!I3584-('Larimar Net '!I3584*'Larimar Net Penalized '!$J$5),'Larimar Net '!I3584)</f>
        <v>13537.052599703367</v>
      </c>
    </row>
    <row r="3584" spans="3:11" x14ac:dyDescent="0.3">
      <c r="C3584" s="7">
        <v>43980</v>
      </c>
      <c r="D3584" s="6">
        <v>0</v>
      </c>
      <c r="E3584" s="8">
        <f>IF(B3584="*",'Larimar Net '!D3585-('Larimar Net '!D3585*'Larimar Net Penalized '!$D$5),'Larimar Net '!D3585)</f>
        <v>18515.032966096063</v>
      </c>
      <c r="I3584" s="7">
        <v>43980</v>
      </c>
      <c r="J3584" s="6">
        <v>0</v>
      </c>
      <c r="K3584" s="8">
        <f>IF(H3584="*",'Larimar Net '!I3585-('Larimar Net '!I3585*'Larimar Net Penalized '!$J$5),'Larimar Net '!I3585)</f>
        <v>9364.8440291173938</v>
      </c>
    </row>
    <row r="3585" spans="3:11" x14ac:dyDescent="0.3">
      <c r="C3585" s="7">
        <v>43980</v>
      </c>
      <c r="D3585" s="6">
        <v>1</v>
      </c>
      <c r="E3585" s="8">
        <f>IF(B3585="*",'Larimar Net '!D3586-('Larimar Net '!D3586*'Larimar Net Penalized '!$D$5),'Larimar Net '!D3586)</f>
        <v>13536.442201107833</v>
      </c>
      <c r="I3585" s="7">
        <v>43980</v>
      </c>
      <c r="J3585" s="6">
        <v>1</v>
      </c>
      <c r="K3585" s="8">
        <f>IF(H3585="*",'Larimar Net '!I3586-('Larimar Net '!I3586*'Larimar Net Penalized '!$J$5),'Larimar Net '!I3586)</f>
        <v>7913.0860883008336</v>
      </c>
    </row>
    <row r="3586" spans="3:11" x14ac:dyDescent="0.3">
      <c r="C3586" s="7">
        <v>43980</v>
      </c>
      <c r="D3586" s="6">
        <v>2</v>
      </c>
      <c r="E3586" s="8">
        <f>IF(B3586="*",'Larimar Net '!D3587-('Larimar Net '!D3587*'Larimar Net Penalized '!$D$5),'Larimar Net '!D3587)</f>
        <v>13034.167078812754</v>
      </c>
      <c r="I3586" s="7">
        <v>43980</v>
      </c>
      <c r="J3586" s="6">
        <v>2</v>
      </c>
      <c r="K3586" s="8">
        <f>IF(H3586="*",'Larimar Net '!I3587-('Larimar Net '!I3587*'Larimar Net Penalized '!$J$5),'Larimar Net '!I3587)</f>
        <v>7006.406168651707</v>
      </c>
    </row>
    <row r="3587" spans="3:11" x14ac:dyDescent="0.3">
      <c r="C3587" s="7">
        <v>43980</v>
      </c>
      <c r="D3587" s="6">
        <v>3</v>
      </c>
      <c r="E3587" s="8">
        <f>IF(B3587="*",'Larimar Net '!D3588-('Larimar Net '!D3588*'Larimar Net Penalized '!$D$5),'Larimar Net '!D3588)</f>
        <v>11769.386659802632</v>
      </c>
      <c r="I3587" s="7">
        <v>43980</v>
      </c>
      <c r="J3587" s="6">
        <v>3</v>
      </c>
      <c r="K3587" s="8">
        <f>IF(H3587="*",'Larimar Net '!I3588-('Larimar Net '!I3588*'Larimar Net Penalized '!$J$5),'Larimar Net '!I3588)</f>
        <v>5692.9392792125554</v>
      </c>
    </row>
    <row r="3588" spans="3:11" x14ac:dyDescent="0.3">
      <c r="C3588" s="7">
        <v>43980</v>
      </c>
      <c r="D3588" s="6">
        <v>4</v>
      </c>
      <c r="E3588" s="8">
        <f>IF(B3588="*",'Larimar Net '!D3589-('Larimar Net '!D3589*'Larimar Net Penalized '!$D$5),'Larimar Net '!D3589)</f>
        <v>11178.171273537622</v>
      </c>
      <c r="I3588" s="7">
        <v>43980</v>
      </c>
      <c r="J3588" s="6">
        <v>4</v>
      </c>
      <c r="K3588" s="8">
        <f>IF(H3588="*",'Larimar Net '!I3589-('Larimar Net '!I3589*'Larimar Net Penalized '!$J$5),'Larimar Net '!I3589)</f>
        <v>5694.9965073823896</v>
      </c>
    </row>
    <row r="3589" spans="3:11" x14ac:dyDescent="0.3">
      <c r="C3589" s="7">
        <v>43980</v>
      </c>
      <c r="D3589" s="6">
        <v>5</v>
      </c>
      <c r="E3589" s="8">
        <f>IF(B3589="*",'Larimar Net '!D3590-('Larimar Net '!D3590*'Larimar Net Penalized '!$D$5),'Larimar Net '!D3590)</f>
        <v>13905.090060717255</v>
      </c>
      <c r="I3589" s="7">
        <v>43980</v>
      </c>
      <c r="J3589" s="6">
        <v>5</v>
      </c>
      <c r="K3589" s="8">
        <f>IF(H3589="*",'Larimar Net '!I3590-('Larimar Net '!I3590*'Larimar Net Penalized '!$J$5),'Larimar Net '!I3590)</f>
        <v>8786.0594381576448</v>
      </c>
    </row>
    <row r="3590" spans="3:11" x14ac:dyDescent="0.3">
      <c r="C3590" s="7">
        <v>43980</v>
      </c>
      <c r="D3590" s="6">
        <v>6</v>
      </c>
      <c r="E3590" s="8">
        <f>IF(B3590="*",'Larimar Net '!D3591-('Larimar Net '!D3591*'Larimar Net Penalized '!$D$5),'Larimar Net '!D3591)</f>
        <v>11964.296571127517</v>
      </c>
      <c r="I3590" s="7">
        <v>43980</v>
      </c>
      <c r="J3590" s="6">
        <v>6</v>
      </c>
      <c r="K3590" s="8">
        <f>IF(H3590="*",'Larimar Net '!I3591-('Larimar Net '!I3591*'Larimar Net Penalized '!$J$5),'Larimar Net '!I3591)</f>
        <v>10814.054167411552</v>
      </c>
    </row>
    <row r="3591" spans="3:11" x14ac:dyDescent="0.3">
      <c r="C3591" s="7">
        <v>43980</v>
      </c>
      <c r="D3591" s="6">
        <v>7</v>
      </c>
      <c r="E3591" s="8">
        <f>IF(B3591="*",'Larimar Net '!D3592-('Larimar Net '!D3592*'Larimar Net Penalized '!$D$5),'Larimar Net '!D3592)</f>
        <v>8822.1460087027626</v>
      </c>
      <c r="I3591" s="7">
        <v>43980</v>
      </c>
      <c r="J3591" s="6">
        <v>7</v>
      </c>
      <c r="K3591" s="8">
        <f>IF(H3591="*",'Larimar Net '!I3592-('Larimar Net '!I3592*'Larimar Net Penalized '!$J$5),'Larimar Net '!I3592)</f>
        <v>6446.0421832949651</v>
      </c>
    </row>
    <row r="3592" spans="3:11" x14ac:dyDescent="0.3">
      <c r="C3592" s="7">
        <v>43980</v>
      </c>
      <c r="D3592" s="6">
        <v>8</v>
      </c>
      <c r="E3592" s="8">
        <f>IF(B3592="*",'Larimar Net '!D3593-('Larimar Net '!D3593*'Larimar Net Penalized '!$D$5),'Larimar Net '!D3593)</f>
        <v>10830.732883136614</v>
      </c>
      <c r="I3592" s="7">
        <v>43980</v>
      </c>
      <c r="J3592" s="6">
        <v>8</v>
      </c>
      <c r="K3592" s="8">
        <f>IF(H3592="*",'Larimar Net '!I3593-('Larimar Net '!I3593*'Larimar Net Penalized '!$J$5),'Larimar Net '!I3593)</f>
        <v>5474.4328752558677</v>
      </c>
    </row>
    <row r="3593" spans="3:11" x14ac:dyDescent="0.3">
      <c r="C3593" s="7">
        <v>43980</v>
      </c>
      <c r="D3593" s="6">
        <v>9</v>
      </c>
      <c r="E3593" s="8">
        <f>IF(B3593="*",'Larimar Net '!D3594-('Larimar Net '!D3594*'Larimar Net Penalized '!$D$5),'Larimar Net '!D3594)</f>
        <v>13223.306845885432</v>
      </c>
      <c r="I3593" s="7">
        <v>43980</v>
      </c>
      <c r="J3593" s="6">
        <v>9</v>
      </c>
      <c r="K3593" s="8">
        <f>IF(H3593="*",'Larimar Net '!I3594-('Larimar Net '!I3594*'Larimar Net Penalized '!$J$5),'Larimar Net '!I3594)</f>
        <v>8352.6459685000009</v>
      </c>
    </row>
    <row r="3594" spans="3:11" x14ac:dyDescent="0.3">
      <c r="C3594" s="7">
        <v>43980</v>
      </c>
      <c r="D3594" s="6">
        <v>10</v>
      </c>
      <c r="E3594" s="8">
        <f>IF(B3594="*",'Larimar Net '!D3595-('Larimar Net '!D3595*'Larimar Net Penalized '!$D$5),'Larimar Net '!D3595)</f>
        <v>12387.443571311935</v>
      </c>
      <c r="I3594" s="7">
        <v>43980</v>
      </c>
      <c r="J3594" s="6">
        <v>10</v>
      </c>
      <c r="K3594" s="8">
        <f>IF(H3594="*",'Larimar Net '!I3595-('Larimar Net '!I3595*'Larimar Net Penalized '!$J$5),'Larimar Net '!I3595)</f>
        <v>6434.1724086321074</v>
      </c>
    </row>
    <row r="3595" spans="3:11" x14ac:dyDescent="0.3">
      <c r="C3595" s="7">
        <v>43980</v>
      </c>
      <c r="D3595" s="6">
        <v>11</v>
      </c>
      <c r="E3595" s="8">
        <f>IF(B3595="*",'Larimar Net '!D3596-('Larimar Net '!D3596*'Larimar Net Penalized '!$D$5),'Larimar Net '!D3596)</f>
        <v>10356.785837705487</v>
      </c>
      <c r="I3595" s="7">
        <v>43980</v>
      </c>
      <c r="J3595" s="6">
        <v>11</v>
      </c>
      <c r="K3595" s="8">
        <f>IF(H3595="*",'Larimar Net '!I3596-('Larimar Net '!I3596*'Larimar Net Penalized '!$J$5),'Larimar Net '!I3596)</f>
        <v>6182.1634143100573</v>
      </c>
    </row>
    <row r="3596" spans="3:11" x14ac:dyDescent="0.3">
      <c r="C3596" s="7">
        <v>43980</v>
      </c>
      <c r="D3596" s="6">
        <v>12</v>
      </c>
      <c r="E3596" s="8">
        <f>IF(B3596="*",'Larimar Net '!D3597-('Larimar Net '!D3597*'Larimar Net Penalized '!$D$5),'Larimar Net '!D3597)</f>
        <v>2963.5747541473252</v>
      </c>
      <c r="I3596" s="7">
        <v>43980</v>
      </c>
      <c r="J3596" s="6">
        <v>12</v>
      </c>
      <c r="K3596" s="8">
        <f>IF(H3596="*",'Larimar Net '!I3597-('Larimar Net '!I3597*'Larimar Net Penalized '!$J$5),'Larimar Net '!I3597)</f>
        <v>743.03755051488793</v>
      </c>
    </row>
    <row r="3597" spans="3:11" x14ac:dyDescent="0.3">
      <c r="C3597" s="7">
        <v>43980</v>
      </c>
      <c r="D3597" s="6">
        <v>13</v>
      </c>
      <c r="E3597" s="8">
        <f>IF(B3597="*",'Larimar Net '!D3598-('Larimar Net '!D3598*'Larimar Net Penalized '!$D$5),'Larimar Net '!D3598)</f>
        <v>8271.9805074138822</v>
      </c>
      <c r="I3597" s="7">
        <v>43980</v>
      </c>
      <c r="J3597" s="6">
        <v>13</v>
      </c>
      <c r="K3597" s="8">
        <f>IF(H3597="*",'Larimar Net '!I3598-('Larimar Net '!I3598*'Larimar Net Penalized '!$J$5),'Larimar Net '!I3598)</f>
        <v>3642.7851079624261</v>
      </c>
    </row>
    <row r="3598" spans="3:11" x14ac:dyDescent="0.3">
      <c r="C3598" s="7">
        <v>43980</v>
      </c>
      <c r="D3598" s="6">
        <v>14</v>
      </c>
      <c r="E3598" s="8">
        <f>IF(B3598="*",'Larimar Net '!D3599-('Larimar Net '!D3599*'Larimar Net Penalized '!$D$5),'Larimar Net '!D3599)</f>
        <v>8152.960032306898</v>
      </c>
      <c r="I3598" s="7">
        <v>43980</v>
      </c>
      <c r="J3598" s="6">
        <v>14</v>
      </c>
      <c r="K3598" s="8">
        <f>IF(H3598="*",'Larimar Net '!I3599-('Larimar Net '!I3599*'Larimar Net Penalized '!$J$5),'Larimar Net '!I3599)</f>
        <v>4976.423624607336</v>
      </c>
    </row>
    <row r="3599" spans="3:11" x14ac:dyDescent="0.3">
      <c r="C3599" s="7">
        <v>43980</v>
      </c>
      <c r="D3599" s="6">
        <v>15</v>
      </c>
      <c r="E3599" s="8">
        <f>IF(B3599="*",'Larimar Net '!D3600-('Larimar Net '!D3600*'Larimar Net Penalized '!$D$5),'Larimar Net '!D3600)</f>
        <v>5011.4695780411466</v>
      </c>
      <c r="I3599" s="7">
        <v>43980</v>
      </c>
      <c r="J3599" s="6">
        <v>15</v>
      </c>
      <c r="K3599" s="8">
        <f>IF(H3599="*",'Larimar Net '!I3600-('Larimar Net '!I3600*'Larimar Net Penalized '!$J$5),'Larimar Net '!I3600)</f>
        <v>2246.6042007638871</v>
      </c>
    </row>
    <row r="3600" spans="3:11" x14ac:dyDescent="0.3">
      <c r="C3600" s="7">
        <v>43980</v>
      </c>
      <c r="D3600" s="6">
        <v>16</v>
      </c>
      <c r="E3600" s="8">
        <f>IF(B3600="*",'Larimar Net '!D3601-('Larimar Net '!D3601*'Larimar Net Penalized '!$D$5),'Larimar Net '!D3601)</f>
        <v>4021.8746254425364</v>
      </c>
      <c r="I3600" s="7">
        <v>43980</v>
      </c>
      <c r="J3600" s="6">
        <v>16</v>
      </c>
      <c r="K3600" s="8">
        <f>IF(H3600="*",'Larimar Net '!I3601-('Larimar Net '!I3601*'Larimar Net Penalized '!$J$5),'Larimar Net '!I3601)</f>
        <v>1912.341895160479</v>
      </c>
    </row>
    <row r="3601" spans="3:11" x14ac:dyDescent="0.3">
      <c r="C3601" s="7">
        <v>43980</v>
      </c>
      <c r="D3601" s="6">
        <v>17</v>
      </c>
      <c r="E3601" s="8">
        <f>IF(B3601="*",'Larimar Net '!D3602-('Larimar Net '!D3602*'Larimar Net Penalized '!$D$5),'Larimar Net '!D3602)</f>
        <v>3476.4106822751987</v>
      </c>
      <c r="I3601" s="7">
        <v>43980</v>
      </c>
      <c r="J3601" s="6">
        <v>17</v>
      </c>
      <c r="K3601" s="8">
        <f>IF(H3601="*",'Larimar Net '!I3602-('Larimar Net '!I3602*'Larimar Net Penalized '!$J$5),'Larimar Net '!I3602)</f>
        <v>1322.238246656648</v>
      </c>
    </row>
    <row r="3602" spans="3:11" x14ac:dyDescent="0.3">
      <c r="C3602" s="7">
        <v>43980</v>
      </c>
      <c r="D3602" s="6">
        <v>18</v>
      </c>
      <c r="E3602" s="8">
        <f>IF(B3602="*",'Larimar Net '!D3603-('Larimar Net '!D3603*'Larimar Net Penalized '!$D$5),'Larimar Net '!D3603)</f>
        <v>9743.8000535927349</v>
      </c>
      <c r="I3602" s="7">
        <v>43980</v>
      </c>
      <c r="J3602" s="6">
        <v>18</v>
      </c>
      <c r="K3602" s="8">
        <f>IF(H3602="*",'Larimar Net '!I3603-('Larimar Net '!I3603*'Larimar Net Penalized '!$J$5),'Larimar Net '!I3603)</f>
        <v>10093.165617549424</v>
      </c>
    </row>
    <row r="3603" spans="3:11" x14ac:dyDescent="0.3">
      <c r="C3603" s="7">
        <v>43980</v>
      </c>
      <c r="D3603" s="6">
        <v>19</v>
      </c>
      <c r="E3603" s="8">
        <f>IF(B3603="*",'Larimar Net '!D3604-('Larimar Net '!D3604*'Larimar Net Penalized '!$D$5),'Larimar Net '!D3604)</f>
        <v>18542.091969058849</v>
      </c>
      <c r="I3603" s="7">
        <v>43980</v>
      </c>
      <c r="J3603" s="6">
        <v>19</v>
      </c>
      <c r="K3603" s="8">
        <f>IF(H3603="*",'Larimar Net '!I3604-('Larimar Net '!I3604*'Larimar Net Penalized '!$J$5),'Larimar Net '!I3604)</f>
        <v>9352.2839055210807</v>
      </c>
    </row>
    <row r="3604" spans="3:11" x14ac:dyDescent="0.3">
      <c r="C3604" s="7">
        <v>43980</v>
      </c>
      <c r="D3604" s="6">
        <v>20</v>
      </c>
      <c r="E3604" s="8">
        <f>IF(B3604="*",'Larimar Net '!D3605-('Larimar Net '!D3605*'Larimar Net Penalized '!$D$5),'Larimar Net '!D3605)</f>
        <v>10630.265194926707</v>
      </c>
      <c r="I3604" s="7">
        <v>43980</v>
      </c>
      <c r="J3604" s="6">
        <v>20</v>
      </c>
      <c r="K3604" s="8">
        <f>IF(H3604="*",'Larimar Net '!I3605-('Larimar Net '!I3605*'Larimar Net Penalized '!$J$5),'Larimar Net '!I3605)</f>
        <v>6470.4516219603174</v>
      </c>
    </row>
    <row r="3605" spans="3:11" x14ac:dyDescent="0.3">
      <c r="C3605" s="7">
        <v>43980</v>
      </c>
      <c r="D3605" s="6">
        <v>21</v>
      </c>
      <c r="E3605" s="8">
        <f>IF(B3605="*",'Larimar Net '!D3606-('Larimar Net '!D3606*'Larimar Net Penalized '!$D$5),'Larimar Net '!D3606)</f>
        <v>8392.4517367430617</v>
      </c>
      <c r="I3605" s="7">
        <v>43980</v>
      </c>
      <c r="J3605" s="6">
        <v>21</v>
      </c>
      <c r="K3605" s="8">
        <f>IF(H3605="*",'Larimar Net '!I3606-('Larimar Net '!I3606*'Larimar Net Penalized '!$J$5),'Larimar Net '!I3606)</f>
        <v>4932.406991733661</v>
      </c>
    </row>
    <row r="3606" spans="3:11" x14ac:dyDescent="0.3">
      <c r="C3606" s="7">
        <v>43980</v>
      </c>
      <c r="D3606" s="6">
        <v>22</v>
      </c>
      <c r="E3606" s="8">
        <f>IF(B3606="*",'Larimar Net '!D3607-('Larimar Net '!D3607*'Larimar Net Penalized '!$D$5),'Larimar Net '!D3607)</f>
        <v>11970.16242349152</v>
      </c>
      <c r="I3606" s="7">
        <v>43980</v>
      </c>
      <c r="J3606" s="6">
        <v>22</v>
      </c>
      <c r="K3606" s="8">
        <f>IF(H3606="*",'Larimar Net '!I3607-('Larimar Net '!I3607*'Larimar Net Penalized '!$J$5),'Larimar Net '!I3607)</f>
        <v>5655.7887569362611</v>
      </c>
    </row>
    <row r="3607" spans="3:11" x14ac:dyDescent="0.3">
      <c r="C3607" s="7">
        <v>43980</v>
      </c>
      <c r="D3607" s="6">
        <v>23</v>
      </c>
      <c r="E3607" s="8">
        <f>IF(B3607="*",'Larimar Net '!D3608-('Larimar Net '!D3608*'Larimar Net Penalized '!$D$5),'Larimar Net '!D3608)</f>
        <v>7257.3846887351456</v>
      </c>
      <c r="I3607" s="7">
        <v>43980</v>
      </c>
      <c r="J3607" s="6">
        <v>23</v>
      </c>
      <c r="K3607" s="8">
        <f>IF(H3607="*",'Larimar Net '!I3608-('Larimar Net '!I3608*'Larimar Net Penalized '!$J$5),'Larimar Net '!I3608)</f>
        <v>3161.3328591794379</v>
      </c>
    </row>
    <row r="3608" spans="3:11" x14ac:dyDescent="0.3">
      <c r="C3608" s="7">
        <v>43981</v>
      </c>
      <c r="D3608" s="6">
        <v>0</v>
      </c>
      <c r="E3608" s="8">
        <f>IF(B3608="*",'Larimar Net '!D3609-('Larimar Net '!D3609*'Larimar Net Penalized '!$D$5),'Larimar Net '!D3609)</f>
        <v>8585.7437016649656</v>
      </c>
      <c r="I3608" s="7">
        <v>43981</v>
      </c>
      <c r="J3608" s="6">
        <v>0</v>
      </c>
      <c r="K3608" s="8">
        <f>IF(H3608="*",'Larimar Net '!I3609-('Larimar Net '!I3609*'Larimar Net Penalized '!$J$5),'Larimar Net '!I3609)</f>
        <v>3808.0226245496115</v>
      </c>
    </row>
    <row r="3609" spans="3:11" x14ac:dyDescent="0.3">
      <c r="C3609" s="7">
        <v>43981</v>
      </c>
      <c r="D3609" s="6">
        <v>1</v>
      </c>
      <c r="E3609" s="8">
        <f>IF(B3609="*",'Larimar Net '!D3610-('Larimar Net '!D3610*'Larimar Net Penalized '!$D$5),'Larimar Net '!D3610)</f>
        <v>8931.1893453354242</v>
      </c>
      <c r="I3609" s="7">
        <v>43981</v>
      </c>
      <c r="J3609" s="6">
        <v>1</v>
      </c>
      <c r="K3609" s="8">
        <f>IF(H3609="*",'Larimar Net '!I3610-('Larimar Net '!I3610*'Larimar Net Penalized '!$J$5),'Larimar Net '!I3610)</f>
        <v>3528.5524130497402</v>
      </c>
    </row>
    <row r="3610" spans="3:11" x14ac:dyDescent="0.3">
      <c r="C3610" s="7">
        <v>43981</v>
      </c>
      <c r="D3610" s="6">
        <v>2</v>
      </c>
      <c r="E3610" s="8">
        <f>IF(B3610="*",'Larimar Net '!D3611-('Larimar Net '!D3611*'Larimar Net Penalized '!$D$5),'Larimar Net '!D3611)</f>
        <v>6489.1809752344534</v>
      </c>
      <c r="I3610" s="7">
        <v>43981</v>
      </c>
      <c r="J3610" s="6">
        <v>2</v>
      </c>
      <c r="K3610" s="8">
        <f>IF(H3610="*",'Larimar Net '!I3611-('Larimar Net '!I3611*'Larimar Net Penalized '!$J$5),'Larimar Net '!I3611)</f>
        <v>2993.0642401508503</v>
      </c>
    </row>
    <row r="3611" spans="3:11" x14ac:dyDescent="0.3">
      <c r="C3611" s="7">
        <v>43981</v>
      </c>
      <c r="D3611" s="6">
        <v>3</v>
      </c>
      <c r="E3611" s="8">
        <f>IF(B3611="*",'Larimar Net '!D3612-('Larimar Net '!D3612*'Larimar Net Penalized '!$D$5),'Larimar Net '!D3612)</f>
        <v>6319.9039107670897</v>
      </c>
      <c r="I3611" s="7">
        <v>43981</v>
      </c>
      <c r="J3611" s="6">
        <v>3</v>
      </c>
      <c r="K3611" s="8">
        <f>IF(H3611="*",'Larimar Net '!I3612-('Larimar Net '!I3612*'Larimar Net Penalized '!$J$5),'Larimar Net '!I3612)</f>
        <v>3030.5860278888872</v>
      </c>
    </row>
    <row r="3612" spans="3:11" x14ac:dyDescent="0.3">
      <c r="C3612" s="7">
        <v>43981</v>
      </c>
      <c r="D3612" s="6">
        <v>4</v>
      </c>
      <c r="E3612" s="8">
        <f>IF(B3612="*",'Larimar Net '!D3613-('Larimar Net '!D3613*'Larimar Net Penalized '!$D$5),'Larimar Net '!D3613)</f>
        <v>10275.320968303862</v>
      </c>
      <c r="I3612" s="7">
        <v>43981</v>
      </c>
      <c r="J3612" s="6">
        <v>4</v>
      </c>
      <c r="K3612" s="8">
        <f>IF(H3612="*",'Larimar Net '!I3613-('Larimar Net '!I3613*'Larimar Net Penalized '!$J$5),'Larimar Net '!I3613)</f>
        <v>5276.781992027034</v>
      </c>
    </row>
    <row r="3613" spans="3:11" x14ac:dyDescent="0.3">
      <c r="C3613" s="7">
        <v>43981</v>
      </c>
      <c r="D3613" s="6">
        <v>5</v>
      </c>
      <c r="E3613" s="8">
        <f>IF(B3613="*",'Larimar Net '!D3614-('Larimar Net '!D3614*'Larimar Net Penalized '!$D$5),'Larimar Net '!D3614)</f>
        <v>11211.310928212171</v>
      </c>
      <c r="I3613" s="7">
        <v>43981</v>
      </c>
      <c r="J3613" s="6">
        <v>5</v>
      </c>
      <c r="K3613" s="8">
        <f>IF(H3613="*",'Larimar Net '!I3614-('Larimar Net '!I3614*'Larimar Net Penalized '!$J$5),'Larimar Net '!I3614)</f>
        <v>5911.7509769405633</v>
      </c>
    </row>
    <row r="3614" spans="3:11" x14ac:dyDescent="0.3">
      <c r="C3614" s="7">
        <v>43981</v>
      </c>
      <c r="D3614" s="6">
        <v>6</v>
      </c>
      <c r="E3614" s="8">
        <f>IF(B3614="*",'Larimar Net '!D3615-('Larimar Net '!D3615*'Larimar Net Penalized '!$D$5),'Larimar Net '!D3615)</f>
        <v>14412.322882156406</v>
      </c>
      <c r="I3614" s="7">
        <v>43981</v>
      </c>
      <c r="J3614" s="6">
        <v>6</v>
      </c>
      <c r="K3614" s="8">
        <f>IF(H3614="*",'Larimar Net '!I3615-('Larimar Net '!I3615*'Larimar Net Penalized '!$J$5),'Larimar Net '!I3615)</f>
        <v>7016.2452031809607</v>
      </c>
    </row>
    <row r="3615" spans="3:11" x14ac:dyDescent="0.3">
      <c r="C3615" s="7">
        <v>43981</v>
      </c>
      <c r="D3615" s="6">
        <v>7</v>
      </c>
      <c r="E3615" s="8">
        <f>IF(B3615="*",'Larimar Net '!D3616-('Larimar Net '!D3616*'Larimar Net Penalized '!$D$5),'Larimar Net '!D3616)</f>
        <v>12001.455817865337</v>
      </c>
      <c r="I3615" s="7">
        <v>43981</v>
      </c>
      <c r="J3615" s="6">
        <v>7</v>
      </c>
      <c r="K3615" s="8">
        <f>IF(H3615="*",'Larimar Net '!I3616-('Larimar Net '!I3616*'Larimar Net Penalized '!$J$5),'Larimar Net '!I3616)</f>
        <v>6288.1345603538339</v>
      </c>
    </row>
    <row r="3616" spans="3:11" x14ac:dyDescent="0.3">
      <c r="C3616" s="7">
        <v>43981</v>
      </c>
      <c r="D3616" s="6">
        <v>8</v>
      </c>
      <c r="E3616" s="8">
        <f>IF(B3616="*",'Larimar Net '!D3617-('Larimar Net '!D3617*'Larimar Net Penalized '!$D$5),'Larimar Net '!D3617)</f>
        <v>11210.845285729027</v>
      </c>
      <c r="I3616" s="7">
        <v>43981</v>
      </c>
      <c r="J3616" s="6">
        <v>8</v>
      </c>
      <c r="K3616" s="8">
        <f>IF(H3616="*",'Larimar Net '!I3617-('Larimar Net '!I3617*'Larimar Net Penalized '!$J$5),'Larimar Net '!I3617)</f>
        <v>5473.9794422138202</v>
      </c>
    </row>
    <row r="3617" spans="3:11" x14ac:dyDescent="0.3">
      <c r="C3617" s="7">
        <v>43981</v>
      </c>
      <c r="D3617" s="6">
        <v>9</v>
      </c>
      <c r="E3617" s="8">
        <f>IF(B3617="*",'Larimar Net '!D3618-('Larimar Net '!D3618*'Larimar Net Penalized '!$D$5),'Larimar Net '!D3618)</f>
        <v>22093.500812789574</v>
      </c>
      <c r="I3617" s="7">
        <v>43981</v>
      </c>
      <c r="J3617" s="6">
        <v>9</v>
      </c>
      <c r="K3617" s="8">
        <f>IF(H3617="*",'Larimar Net '!I3618-('Larimar Net '!I3618*'Larimar Net Penalized '!$J$5),'Larimar Net '!I3618)</f>
        <v>12817.858534969249</v>
      </c>
    </row>
    <row r="3618" spans="3:11" x14ac:dyDescent="0.3">
      <c r="C3618" s="7">
        <v>43981</v>
      </c>
      <c r="D3618" s="6">
        <v>10</v>
      </c>
      <c r="E3618" s="8">
        <f>IF(B3618="*",'Larimar Net '!D3619-('Larimar Net '!D3619*'Larimar Net Penalized '!$D$5),'Larimar Net '!D3619)</f>
        <v>24289.008581253289</v>
      </c>
      <c r="I3618" s="7">
        <v>43981</v>
      </c>
      <c r="J3618" s="6">
        <v>10</v>
      </c>
      <c r="K3618" s="8">
        <f>IF(H3618="*",'Larimar Net '!I3619-('Larimar Net '!I3619*'Larimar Net Penalized '!$J$5),'Larimar Net '!I3619)</f>
        <v>14429.122290386083</v>
      </c>
    </row>
    <row r="3619" spans="3:11" x14ac:dyDescent="0.3">
      <c r="C3619" s="7">
        <v>43981</v>
      </c>
      <c r="D3619" s="6">
        <v>11</v>
      </c>
      <c r="E3619" s="8">
        <f>IF(B3619="*",'Larimar Net '!D3620-('Larimar Net '!D3620*'Larimar Net Penalized '!$D$5),'Larimar Net '!D3620)</f>
        <v>26369.246967239207</v>
      </c>
      <c r="I3619" s="7">
        <v>43981</v>
      </c>
      <c r="J3619" s="6">
        <v>11</v>
      </c>
      <c r="K3619" s="8">
        <f>IF(H3619="*",'Larimar Net '!I3620-('Larimar Net '!I3620*'Larimar Net Penalized '!$J$5),'Larimar Net '!I3620)</f>
        <v>15597.989386906011</v>
      </c>
    </row>
    <row r="3620" spans="3:11" x14ac:dyDescent="0.3">
      <c r="C3620" s="7">
        <v>43981</v>
      </c>
      <c r="D3620" s="6">
        <v>12</v>
      </c>
      <c r="E3620" s="8">
        <f>IF(B3620="*",'Larimar Net '!D3621-('Larimar Net '!D3621*'Larimar Net Penalized '!$D$5),'Larimar Net '!D3621)</f>
        <v>21528.233408387954</v>
      </c>
      <c r="I3620" s="7">
        <v>43981</v>
      </c>
      <c r="J3620" s="6">
        <v>12</v>
      </c>
      <c r="K3620" s="8">
        <f>IF(H3620="*",'Larimar Net '!I3621-('Larimar Net '!I3621*'Larimar Net Penalized '!$J$5),'Larimar Net '!I3621)</f>
        <v>11623.696928070451</v>
      </c>
    </row>
    <row r="3621" spans="3:11" x14ac:dyDescent="0.3">
      <c r="C3621" s="7">
        <v>43981</v>
      </c>
      <c r="D3621" s="6">
        <v>13</v>
      </c>
      <c r="E3621" s="8">
        <f>IF(B3621="*",'Larimar Net '!D3622-('Larimar Net '!D3622*'Larimar Net Penalized '!$D$5),'Larimar Net '!D3622)</f>
        <v>19147.95493892784</v>
      </c>
      <c r="I3621" s="7">
        <v>43981</v>
      </c>
      <c r="J3621" s="6">
        <v>13</v>
      </c>
      <c r="K3621" s="8">
        <f>IF(H3621="*",'Larimar Net '!I3622-('Larimar Net '!I3622*'Larimar Net Penalized '!$J$5),'Larimar Net '!I3622)</f>
        <v>9830.3439548459883</v>
      </c>
    </row>
    <row r="3622" spans="3:11" x14ac:dyDescent="0.3">
      <c r="C3622" s="7">
        <v>43981</v>
      </c>
      <c r="D3622" s="6">
        <v>14</v>
      </c>
      <c r="E3622" s="8">
        <f>IF(B3622="*",'Larimar Net '!D3623-('Larimar Net '!D3623*'Larimar Net Penalized '!$D$5),'Larimar Net '!D3623)</f>
        <v>15766.340192949679</v>
      </c>
      <c r="I3622" s="7">
        <v>43981</v>
      </c>
      <c r="J3622" s="6">
        <v>14</v>
      </c>
      <c r="K3622" s="8">
        <f>IF(H3622="*",'Larimar Net '!I3623-('Larimar Net '!I3623*'Larimar Net Penalized '!$J$5),'Larimar Net '!I3623)</f>
        <v>8233.4160649331989</v>
      </c>
    </row>
    <row r="3623" spans="3:11" x14ac:dyDescent="0.3">
      <c r="C3623" s="7">
        <v>43981</v>
      </c>
      <c r="D3623" s="6">
        <v>15</v>
      </c>
      <c r="E3623" s="8">
        <f>IF(B3623="*",'Larimar Net '!D3624-('Larimar Net '!D3624*'Larimar Net Penalized '!$D$5),'Larimar Net '!D3624)</f>
        <v>17670.898902643505</v>
      </c>
      <c r="I3623" s="7">
        <v>43981</v>
      </c>
      <c r="J3623" s="6">
        <v>15</v>
      </c>
      <c r="K3623" s="8">
        <f>IF(H3623="*",'Larimar Net '!I3624-('Larimar Net '!I3624*'Larimar Net Penalized '!$J$5),'Larimar Net '!I3624)</f>
        <v>9177.2793854627962</v>
      </c>
    </row>
    <row r="3624" spans="3:11" x14ac:dyDescent="0.3">
      <c r="C3624" s="7">
        <v>43981</v>
      </c>
      <c r="D3624" s="6">
        <v>16</v>
      </c>
      <c r="E3624" s="8">
        <f>IF(B3624="*",'Larimar Net '!D3625-('Larimar Net '!D3625*'Larimar Net Penalized '!$D$5),'Larimar Net '!D3625)</f>
        <v>19101.86686403125</v>
      </c>
      <c r="I3624" s="7">
        <v>43981</v>
      </c>
      <c r="J3624" s="6">
        <v>16</v>
      </c>
      <c r="K3624" s="8">
        <f>IF(H3624="*",'Larimar Net '!I3625-('Larimar Net '!I3625*'Larimar Net Penalized '!$J$5),'Larimar Net '!I3625)</f>
        <v>9001.8501091133512</v>
      </c>
    </row>
    <row r="3625" spans="3:11" x14ac:dyDescent="0.3">
      <c r="C3625" s="7">
        <v>43981</v>
      </c>
      <c r="D3625" s="6">
        <v>17</v>
      </c>
      <c r="E3625" s="8">
        <f>IF(B3625="*",'Larimar Net '!D3626-('Larimar Net '!D3626*'Larimar Net Penalized '!$D$5),'Larimar Net '!D3626)</f>
        <v>16689.608955234788</v>
      </c>
      <c r="I3625" s="7">
        <v>43981</v>
      </c>
      <c r="J3625" s="6">
        <v>17</v>
      </c>
      <c r="K3625" s="8">
        <f>IF(H3625="*",'Larimar Net '!I3626-('Larimar Net '!I3626*'Larimar Net Penalized '!$J$5),'Larimar Net '!I3626)</f>
        <v>7437.8180008979898</v>
      </c>
    </row>
    <row r="3626" spans="3:11" x14ac:dyDescent="0.3">
      <c r="C3626" s="7">
        <v>43981</v>
      </c>
      <c r="D3626" s="6">
        <v>18</v>
      </c>
      <c r="E3626" s="8">
        <f>IF(B3626="*",'Larimar Net '!D3627-('Larimar Net '!D3627*'Larimar Net Penalized '!$D$5),'Larimar Net '!D3627)</f>
        <v>22701.718550347039</v>
      </c>
      <c r="I3626" s="7">
        <v>43981</v>
      </c>
      <c r="J3626" s="6">
        <v>18</v>
      </c>
      <c r="K3626" s="8">
        <f>IF(H3626="*",'Larimar Net '!I3627-('Larimar Net '!I3627*'Larimar Net Penalized '!$J$5),'Larimar Net '!I3627)</f>
        <v>8703.5847704117059</v>
      </c>
    </row>
    <row r="3627" spans="3:11" x14ac:dyDescent="0.3">
      <c r="C3627" s="7">
        <v>43981</v>
      </c>
      <c r="D3627" s="6">
        <v>19</v>
      </c>
      <c r="E3627" s="8">
        <f>IF(B3627="*",'Larimar Net '!D3628-('Larimar Net '!D3628*'Larimar Net Penalized '!$D$5),'Larimar Net '!D3628)</f>
        <v>14249.238741514851</v>
      </c>
      <c r="I3627" s="7">
        <v>43981</v>
      </c>
      <c r="J3627" s="6">
        <v>19</v>
      </c>
      <c r="K3627" s="8">
        <f>IF(H3627="*",'Larimar Net '!I3628-('Larimar Net '!I3628*'Larimar Net Penalized '!$J$5),'Larimar Net '!I3628)</f>
        <v>6108.490365263061</v>
      </c>
    </row>
    <row r="3628" spans="3:11" x14ac:dyDescent="0.3">
      <c r="C3628" s="7">
        <v>43981</v>
      </c>
      <c r="D3628" s="6">
        <v>20</v>
      </c>
      <c r="E3628" s="8">
        <f>IF(B3628="*",'Larimar Net '!D3629-('Larimar Net '!D3629*'Larimar Net Penalized '!$D$5),'Larimar Net '!D3629)</f>
        <v>11644.474639923214</v>
      </c>
      <c r="I3628" s="7">
        <v>43981</v>
      </c>
      <c r="J3628" s="6">
        <v>20</v>
      </c>
      <c r="K3628" s="8">
        <f>IF(H3628="*",'Larimar Net '!I3629-('Larimar Net '!I3629*'Larimar Net Penalized '!$J$5),'Larimar Net '!I3629)</f>
        <v>5839.0270549251954</v>
      </c>
    </row>
    <row r="3629" spans="3:11" x14ac:dyDescent="0.3">
      <c r="C3629" s="7">
        <v>43981</v>
      </c>
      <c r="D3629" s="6">
        <v>21</v>
      </c>
      <c r="E3629" s="8">
        <f>IF(B3629="*",'Larimar Net '!D3630-('Larimar Net '!D3630*'Larimar Net Penalized '!$D$5),'Larimar Net '!D3630)</f>
        <v>11937.139666482268</v>
      </c>
      <c r="I3629" s="7">
        <v>43981</v>
      </c>
      <c r="J3629" s="6">
        <v>21</v>
      </c>
      <c r="K3629" s="8">
        <f>IF(H3629="*",'Larimar Net '!I3630-('Larimar Net '!I3630*'Larimar Net Penalized '!$J$5),'Larimar Net '!I3630)</f>
        <v>6262.6168349983482</v>
      </c>
    </row>
    <row r="3630" spans="3:11" x14ac:dyDescent="0.3">
      <c r="C3630" s="7">
        <v>43981</v>
      </c>
      <c r="D3630" s="6">
        <v>22</v>
      </c>
      <c r="E3630" s="8">
        <f>IF(B3630="*",'Larimar Net '!D3631-('Larimar Net '!D3631*'Larimar Net Penalized '!$D$5),'Larimar Net '!D3631)</f>
        <v>7577.7665131416015</v>
      </c>
      <c r="I3630" s="7">
        <v>43981</v>
      </c>
      <c r="J3630" s="6">
        <v>22</v>
      </c>
      <c r="K3630" s="8">
        <f>IF(H3630="*",'Larimar Net '!I3631-('Larimar Net '!I3631*'Larimar Net Penalized '!$J$5),'Larimar Net '!I3631)</f>
        <v>4554.2994832843815</v>
      </c>
    </row>
    <row r="3631" spans="3:11" x14ac:dyDescent="0.3">
      <c r="C3631" s="7">
        <v>43981</v>
      </c>
      <c r="D3631" s="6">
        <v>23</v>
      </c>
      <c r="E3631" s="8">
        <f>IF(B3631="*",'Larimar Net '!D3632-('Larimar Net '!D3632*'Larimar Net Penalized '!$D$5),'Larimar Net '!D3632)</f>
        <v>8377.5763230438697</v>
      </c>
      <c r="I3631" s="7">
        <v>43981</v>
      </c>
      <c r="J3631" s="6">
        <v>23</v>
      </c>
      <c r="K3631" s="8">
        <f>IF(H3631="*",'Larimar Net '!I3632-('Larimar Net '!I3632*'Larimar Net Penalized '!$J$5),'Larimar Net '!I3632)</f>
        <v>5220.1529937115574</v>
      </c>
    </row>
    <row r="3632" spans="3:11" x14ac:dyDescent="0.3">
      <c r="C3632" s="7">
        <v>43982</v>
      </c>
      <c r="D3632" s="6">
        <v>0</v>
      </c>
      <c r="E3632" s="8">
        <f>IF(B3632="*",'Larimar Net '!D3633-('Larimar Net '!D3633*'Larimar Net Penalized '!$D$5),'Larimar Net '!D3633)</f>
        <v>9546.0751506846209</v>
      </c>
      <c r="I3632" s="7">
        <v>43982</v>
      </c>
      <c r="J3632" s="6">
        <v>0</v>
      </c>
      <c r="K3632" s="8">
        <f>IF(H3632="*",'Larimar Net '!I3633-('Larimar Net '!I3633*'Larimar Net Penalized '!$J$5),'Larimar Net '!I3633)</f>
        <v>5547.906573698152</v>
      </c>
    </row>
    <row r="3633" spans="3:11" x14ac:dyDescent="0.3">
      <c r="C3633" s="7">
        <v>43982</v>
      </c>
      <c r="D3633" s="6">
        <v>1</v>
      </c>
      <c r="E3633" s="8">
        <f>IF(B3633="*",'Larimar Net '!D3634-('Larimar Net '!D3634*'Larimar Net Penalized '!$D$5),'Larimar Net '!D3634)</f>
        <v>11134.884127032226</v>
      </c>
      <c r="I3633" s="7">
        <v>43982</v>
      </c>
      <c r="J3633" s="6">
        <v>1</v>
      </c>
      <c r="K3633" s="8">
        <f>IF(H3633="*",'Larimar Net '!I3634-('Larimar Net '!I3634*'Larimar Net Penalized '!$J$5),'Larimar Net '!I3634)</f>
        <v>6755.6508579128586</v>
      </c>
    </row>
    <row r="3634" spans="3:11" x14ac:dyDescent="0.3">
      <c r="C3634" s="7">
        <v>43982</v>
      </c>
      <c r="D3634" s="6">
        <v>2</v>
      </c>
      <c r="E3634" s="8">
        <f>IF(B3634="*",'Larimar Net '!D3635-('Larimar Net '!D3635*'Larimar Net Penalized '!$D$5),'Larimar Net '!D3635)</f>
        <v>12585.103023218544</v>
      </c>
      <c r="I3634" s="7">
        <v>43982</v>
      </c>
      <c r="J3634" s="6">
        <v>2</v>
      </c>
      <c r="K3634" s="8">
        <f>IF(H3634="*",'Larimar Net '!I3635-('Larimar Net '!I3635*'Larimar Net Penalized '!$J$5),'Larimar Net '!I3635)</f>
        <v>6961.6991868445757</v>
      </c>
    </row>
    <row r="3635" spans="3:11" x14ac:dyDescent="0.3">
      <c r="C3635" s="7">
        <v>43982</v>
      </c>
      <c r="D3635" s="6">
        <v>3</v>
      </c>
      <c r="E3635" s="8">
        <f>IF(B3635="*",'Larimar Net '!D3636-('Larimar Net '!D3636*'Larimar Net Penalized '!$D$5),'Larimar Net '!D3636)</f>
        <v>15387.332477134818</v>
      </c>
      <c r="I3635" s="7">
        <v>43982</v>
      </c>
      <c r="J3635" s="6">
        <v>3</v>
      </c>
      <c r="K3635" s="8">
        <f>IF(H3635="*",'Larimar Net '!I3636-('Larimar Net '!I3636*'Larimar Net Penalized '!$J$5),'Larimar Net '!I3636)</f>
        <v>8175.712270055049</v>
      </c>
    </row>
    <row r="3636" spans="3:11" x14ac:dyDescent="0.3">
      <c r="C3636" s="7">
        <v>43982</v>
      </c>
      <c r="D3636" s="6">
        <v>4</v>
      </c>
      <c r="E3636" s="8">
        <f>IF(B3636="*",'Larimar Net '!D3637-('Larimar Net '!D3637*'Larimar Net Penalized '!$D$5),'Larimar Net '!D3637)</f>
        <v>14453.229934658768</v>
      </c>
      <c r="I3636" s="7">
        <v>43982</v>
      </c>
      <c r="J3636" s="6">
        <v>4</v>
      </c>
      <c r="K3636" s="8">
        <f>IF(H3636="*",'Larimar Net '!I3637-('Larimar Net '!I3637*'Larimar Net Penalized '!$J$5),'Larimar Net '!I3637)</f>
        <v>8456.8539203356449</v>
      </c>
    </row>
    <row r="3637" spans="3:11" x14ac:dyDescent="0.3">
      <c r="C3637" s="7">
        <v>43982</v>
      </c>
      <c r="D3637" s="6">
        <v>5</v>
      </c>
      <c r="E3637" s="8">
        <f>IF(B3637="*",'Larimar Net '!D3638-('Larimar Net '!D3638*'Larimar Net Penalized '!$D$5),'Larimar Net '!D3638)</f>
        <v>20537.06459127878</v>
      </c>
      <c r="I3637" s="7">
        <v>43982</v>
      </c>
      <c r="J3637" s="6">
        <v>5</v>
      </c>
      <c r="K3637" s="8">
        <f>IF(H3637="*",'Larimar Net '!I3638-('Larimar Net '!I3638*'Larimar Net Penalized '!$J$5),'Larimar Net '!I3638)</f>
        <v>11145.797746279839</v>
      </c>
    </row>
    <row r="3638" spans="3:11" x14ac:dyDescent="0.3">
      <c r="C3638" s="7">
        <v>43982</v>
      </c>
      <c r="D3638" s="6">
        <v>6</v>
      </c>
      <c r="E3638" s="8">
        <f>IF(B3638="*",'Larimar Net '!D3639-('Larimar Net '!D3639*'Larimar Net Penalized '!$D$5),'Larimar Net '!D3639)</f>
        <v>23294.996216240954</v>
      </c>
      <c r="I3638" s="7">
        <v>43982</v>
      </c>
      <c r="J3638" s="6">
        <v>6</v>
      </c>
      <c r="K3638" s="8">
        <f>IF(H3638="*",'Larimar Net '!I3639-('Larimar Net '!I3639*'Larimar Net Penalized '!$J$5),'Larimar Net '!I3639)</f>
        <v>13942.474944812671</v>
      </c>
    </row>
    <row r="3639" spans="3:11" x14ac:dyDescent="0.3">
      <c r="C3639" s="7">
        <v>43982</v>
      </c>
      <c r="D3639" s="6">
        <v>7</v>
      </c>
      <c r="E3639" s="8">
        <f>IF(B3639="*",'Larimar Net '!D3640-('Larimar Net '!D3640*'Larimar Net Penalized '!$D$5),'Larimar Net '!D3640)</f>
        <v>21802.014753156458</v>
      </c>
      <c r="I3639" s="7">
        <v>43982</v>
      </c>
      <c r="J3639" s="6">
        <v>7</v>
      </c>
      <c r="K3639" s="8">
        <f>IF(H3639="*",'Larimar Net '!I3640-('Larimar Net '!I3640*'Larimar Net Penalized '!$J$5),'Larimar Net '!I3640)</f>
        <v>12048.38890454068</v>
      </c>
    </row>
    <row r="3640" spans="3:11" x14ac:dyDescent="0.3">
      <c r="C3640" s="7">
        <v>43982</v>
      </c>
      <c r="D3640" s="6">
        <v>8</v>
      </c>
      <c r="E3640" s="8">
        <f>IF(B3640="*",'Larimar Net '!D3641-('Larimar Net '!D3641*'Larimar Net Penalized '!$D$5),'Larimar Net '!D3641)</f>
        <v>23264.966538029301</v>
      </c>
      <c r="I3640" s="7">
        <v>43982</v>
      </c>
      <c r="J3640" s="6">
        <v>8</v>
      </c>
      <c r="K3640" s="8">
        <f>IF(H3640="*",'Larimar Net '!I3641-('Larimar Net '!I3641*'Larimar Net Penalized '!$J$5),'Larimar Net '!I3641)</f>
        <v>13159.217931394996</v>
      </c>
    </row>
    <row r="3641" spans="3:11" x14ac:dyDescent="0.3">
      <c r="C3641" s="7">
        <v>43982</v>
      </c>
      <c r="D3641" s="6">
        <v>9</v>
      </c>
      <c r="E3641" s="8">
        <f>IF(B3641="*",'Larimar Net '!D3642-('Larimar Net '!D3642*'Larimar Net Penalized '!$D$5),'Larimar Net '!D3642)</f>
        <v>26085.135721123661</v>
      </c>
      <c r="I3641" s="7">
        <v>43982</v>
      </c>
      <c r="J3641" s="6">
        <v>9</v>
      </c>
      <c r="K3641" s="8">
        <f>IF(H3641="*",'Larimar Net '!I3642-('Larimar Net '!I3642*'Larimar Net Penalized '!$J$5),'Larimar Net '!I3642)</f>
        <v>14920.747361661379</v>
      </c>
    </row>
    <row r="3642" spans="3:11" x14ac:dyDescent="0.3">
      <c r="C3642" s="7">
        <v>43982</v>
      </c>
      <c r="D3642" s="6">
        <v>10</v>
      </c>
      <c r="E3642" s="8">
        <f>IF(B3642="*",'Larimar Net '!D3643-('Larimar Net '!D3643*'Larimar Net Penalized '!$D$5),'Larimar Net '!D3643)</f>
        <v>24302.70417513754</v>
      </c>
      <c r="I3642" s="7">
        <v>43982</v>
      </c>
      <c r="J3642" s="6">
        <v>10</v>
      </c>
      <c r="K3642" s="8">
        <f>IF(H3642="*",'Larimar Net '!I3643-('Larimar Net '!I3643*'Larimar Net Penalized '!$J$5),'Larimar Net '!I3643)</f>
        <v>13040.161922903359</v>
      </c>
    </row>
    <row r="3643" spans="3:11" x14ac:dyDescent="0.3">
      <c r="C3643" s="7">
        <v>43982</v>
      </c>
      <c r="D3643" s="6">
        <v>11</v>
      </c>
      <c r="E3643" s="8">
        <f>IF(B3643="*",'Larimar Net '!D3644-('Larimar Net '!D3644*'Larimar Net Penalized '!$D$5),'Larimar Net '!D3644)</f>
        <v>16393.521492585114</v>
      </c>
      <c r="I3643" s="7">
        <v>43982</v>
      </c>
      <c r="J3643" s="6">
        <v>11</v>
      </c>
      <c r="K3643" s="8">
        <f>IF(H3643="*",'Larimar Net '!I3644-('Larimar Net '!I3644*'Larimar Net Penalized '!$J$5),'Larimar Net '!I3644)</f>
        <v>9653.6142318376242</v>
      </c>
    </row>
    <row r="3644" spans="3:11" x14ac:dyDescent="0.3">
      <c r="C3644" s="7">
        <v>43982</v>
      </c>
      <c r="D3644" s="6">
        <v>12</v>
      </c>
      <c r="E3644" s="8">
        <f>IF(B3644="*",'Larimar Net '!D3645-('Larimar Net '!D3645*'Larimar Net Penalized '!$D$5),'Larimar Net '!D3645)</f>
        <v>12727.523466804994</v>
      </c>
      <c r="I3644" s="7">
        <v>43982</v>
      </c>
      <c r="J3644" s="6">
        <v>12</v>
      </c>
      <c r="K3644" s="8">
        <f>IF(H3644="*",'Larimar Net '!I3645-('Larimar Net '!I3645*'Larimar Net Penalized '!$J$5),'Larimar Net '!I3645)</f>
        <v>7374.0257585081899</v>
      </c>
    </row>
    <row r="3645" spans="3:11" x14ac:dyDescent="0.3">
      <c r="C3645" s="7">
        <v>43982</v>
      </c>
      <c r="D3645" s="6">
        <v>13</v>
      </c>
      <c r="E3645" s="8">
        <f>IF(B3645="*",'Larimar Net '!D3646-('Larimar Net '!D3646*'Larimar Net Penalized '!$D$5),'Larimar Net '!D3646)</f>
        <v>10130.315614656865</v>
      </c>
      <c r="I3645" s="7">
        <v>43982</v>
      </c>
      <c r="J3645" s="6">
        <v>13</v>
      </c>
      <c r="K3645" s="8">
        <f>IF(H3645="*",'Larimar Net '!I3646-('Larimar Net '!I3646*'Larimar Net Penalized '!$J$5),'Larimar Net '!I3646)</f>
        <v>5422.3186106832673</v>
      </c>
    </row>
    <row r="3646" spans="3:11" x14ac:dyDescent="0.3">
      <c r="C3646" s="7">
        <v>43982</v>
      </c>
      <c r="D3646" s="6">
        <v>14</v>
      </c>
      <c r="E3646" s="8">
        <f>IF(B3646="*",'Larimar Net '!D3647-('Larimar Net '!D3647*'Larimar Net Penalized '!$D$5),'Larimar Net '!D3647)</f>
        <v>7412.0480218105477</v>
      </c>
      <c r="I3646" s="7">
        <v>43982</v>
      </c>
      <c r="J3646" s="6">
        <v>14</v>
      </c>
      <c r="K3646" s="8">
        <f>IF(H3646="*",'Larimar Net '!I3647-('Larimar Net '!I3647*'Larimar Net Penalized '!$J$5),'Larimar Net '!I3647)</f>
        <v>3732.2556369815698</v>
      </c>
    </row>
    <row r="3647" spans="3:11" x14ac:dyDescent="0.3">
      <c r="C3647" s="7">
        <v>43982</v>
      </c>
      <c r="D3647" s="6">
        <v>15</v>
      </c>
      <c r="E3647" s="8">
        <f>IF(B3647="*",'Larimar Net '!D3648-('Larimar Net '!D3648*'Larimar Net Penalized '!$D$5),'Larimar Net '!D3648)</f>
        <v>7424.2122509924948</v>
      </c>
      <c r="I3647" s="7">
        <v>43982</v>
      </c>
      <c r="J3647" s="6">
        <v>15</v>
      </c>
      <c r="K3647" s="8">
        <f>IF(H3647="*",'Larimar Net '!I3648-('Larimar Net '!I3648*'Larimar Net Penalized '!$J$5),'Larimar Net '!I3648)</f>
        <v>4181.021985242437</v>
      </c>
    </row>
    <row r="3648" spans="3:11" x14ac:dyDescent="0.3">
      <c r="C3648" s="7">
        <v>43982</v>
      </c>
      <c r="D3648" s="6">
        <v>16</v>
      </c>
      <c r="E3648" s="8">
        <f>IF(B3648="*",'Larimar Net '!D3649-('Larimar Net '!D3649*'Larimar Net Penalized '!$D$5),'Larimar Net '!D3649)</f>
        <v>6020.7079300448449</v>
      </c>
      <c r="I3648" s="7">
        <v>43982</v>
      </c>
      <c r="J3648" s="6">
        <v>16</v>
      </c>
      <c r="K3648" s="8">
        <f>IF(H3648="*",'Larimar Net '!I3649-('Larimar Net '!I3649*'Larimar Net Penalized '!$J$5),'Larimar Net '!I3649)</f>
        <v>2475.4762605555911</v>
      </c>
    </row>
    <row r="3649" spans="3:11" x14ac:dyDescent="0.3">
      <c r="C3649" s="7">
        <v>43982</v>
      </c>
      <c r="D3649" s="6">
        <v>17</v>
      </c>
      <c r="E3649" s="8">
        <f>IF(B3649="*",'Larimar Net '!D3650-('Larimar Net '!D3650*'Larimar Net Penalized '!$D$5),'Larimar Net '!D3650)</f>
        <v>3571.5290746911496</v>
      </c>
      <c r="I3649" s="7">
        <v>43982</v>
      </c>
      <c r="J3649" s="6">
        <v>17</v>
      </c>
      <c r="K3649" s="8">
        <f>IF(H3649="*",'Larimar Net '!I3650-('Larimar Net '!I3650*'Larimar Net Penalized '!$J$5),'Larimar Net '!I3650)</f>
        <v>1117.1263763484499</v>
      </c>
    </row>
    <row r="3650" spans="3:11" x14ac:dyDescent="0.3">
      <c r="C3650" s="7">
        <v>43982</v>
      </c>
      <c r="D3650" s="6">
        <v>18</v>
      </c>
      <c r="E3650" s="8">
        <f>IF(B3650="*",'Larimar Net '!D3651-('Larimar Net '!D3651*'Larimar Net Penalized '!$D$5),'Larimar Net '!D3651)</f>
        <v>4560.7276723123441</v>
      </c>
      <c r="I3650" s="7">
        <v>43982</v>
      </c>
      <c r="J3650" s="6">
        <v>18</v>
      </c>
      <c r="K3650" s="8">
        <f>IF(H3650="*",'Larimar Net '!I3651-('Larimar Net '!I3651*'Larimar Net Penalized '!$J$5),'Larimar Net '!I3651)</f>
        <v>1521.9862537145902</v>
      </c>
    </row>
    <row r="3651" spans="3:11" x14ac:dyDescent="0.3">
      <c r="C3651" s="7">
        <v>43982</v>
      </c>
      <c r="D3651" s="6">
        <v>19</v>
      </c>
      <c r="E3651" s="8">
        <f>IF(B3651="*",'Larimar Net '!D3652-('Larimar Net '!D3652*'Larimar Net Penalized '!$D$5),'Larimar Net '!D3652)</f>
        <v>6436.7614044931879</v>
      </c>
      <c r="I3651" s="7">
        <v>43982</v>
      </c>
      <c r="J3651" s="6">
        <v>19</v>
      </c>
      <c r="K3651" s="8">
        <f>IF(H3651="*",'Larimar Net '!I3652-('Larimar Net '!I3652*'Larimar Net Penalized '!$J$5),'Larimar Net '!I3652)</f>
        <v>3456.517442342838</v>
      </c>
    </row>
    <row r="3652" spans="3:11" x14ac:dyDescent="0.3">
      <c r="C3652" s="7">
        <v>43982</v>
      </c>
      <c r="D3652" s="6">
        <v>20</v>
      </c>
      <c r="E3652" s="8">
        <f>IF(B3652="*",'Larimar Net '!D3653-('Larimar Net '!D3653*'Larimar Net Penalized '!$D$5),'Larimar Net '!D3653)</f>
        <v>7117.4742695595432</v>
      </c>
      <c r="I3652" s="7">
        <v>43982</v>
      </c>
      <c r="J3652" s="6">
        <v>20</v>
      </c>
      <c r="K3652" s="8">
        <f>IF(H3652="*",'Larimar Net '!I3653-('Larimar Net '!I3653*'Larimar Net Penalized '!$J$5),'Larimar Net '!I3653)</f>
        <v>4764.1704891497284</v>
      </c>
    </row>
    <row r="3653" spans="3:11" x14ac:dyDescent="0.3">
      <c r="C3653" s="7">
        <v>43982</v>
      </c>
      <c r="D3653" s="6">
        <v>21</v>
      </c>
      <c r="E3653" s="8">
        <f>IF(B3653="*",'Larimar Net '!D3654-('Larimar Net '!D3654*'Larimar Net Penalized '!$D$5),'Larimar Net '!D3654)</f>
        <v>8241.309716028527</v>
      </c>
      <c r="I3653" s="7">
        <v>43982</v>
      </c>
      <c r="J3653" s="6">
        <v>21</v>
      </c>
      <c r="K3653" s="8">
        <f>IF(H3653="*",'Larimar Net '!I3654-('Larimar Net '!I3654*'Larimar Net Penalized '!$J$5),'Larimar Net '!I3654)</f>
        <v>5589.7765343929314</v>
      </c>
    </row>
    <row r="3654" spans="3:11" x14ac:dyDescent="0.3">
      <c r="C3654" s="7">
        <v>43982</v>
      </c>
      <c r="D3654" s="6">
        <v>22</v>
      </c>
      <c r="E3654" s="8">
        <f>IF(B3654="*",'Larimar Net '!D3655-('Larimar Net '!D3655*'Larimar Net Penalized '!$D$5),'Larimar Net '!D3655)</f>
        <v>11627.629614232423</v>
      </c>
      <c r="I3654" s="7">
        <v>43982</v>
      </c>
      <c r="J3654" s="6">
        <v>22</v>
      </c>
      <c r="K3654" s="8">
        <f>IF(H3654="*",'Larimar Net '!I3655-('Larimar Net '!I3655*'Larimar Net Penalized '!$J$5),'Larimar Net '!I3655)</f>
        <v>8924.5488634981757</v>
      </c>
    </row>
    <row r="3655" spans="3:11" x14ac:dyDescent="0.3">
      <c r="C3655" s="7">
        <v>43982</v>
      </c>
      <c r="D3655" s="6">
        <v>23</v>
      </c>
      <c r="E3655" s="8">
        <f>IF(B3655="*",'Larimar Net '!D3656-('Larimar Net '!D3656*'Larimar Net Penalized '!$D$5),'Larimar Net '!D3656)</f>
        <v>14203.999882714124</v>
      </c>
      <c r="I3655" s="7">
        <v>43982</v>
      </c>
      <c r="J3655" s="6">
        <v>23</v>
      </c>
      <c r="K3655" s="8">
        <f>IF(H3655="*",'Larimar Net '!I3656-('Larimar Net '!I3656*'Larimar Net Penalized '!$J$5),'Larimar Net '!I3656)</f>
        <v>10778.24683657334</v>
      </c>
    </row>
    <row r="3656" spans="3:11" x14ac:dyDescent="0.3">
      <c r="C3656" s="7">
        <v>43983</v>
      </c>
      <c r="D3656" s="6">
        <v>0</v>
      </c>
      <c r="E3656" s="8">
        <f>IF(B3656="*",'Larimar Net '!D3657-('Larimar Net '!D3657*'Larimar Net Penalized '!$D$5),'Larimar Net '!D3657)</f>
        <v>12297.526233707753</v>
      </c>
      <c r="I3656" s="7">
        <v>43983</v>
      </c>
      <c r="J3656" s="6">
        <v>0</v>
      </c>
      <c r="K3656" s="8">
        <f>IF(H3656="*",'Larimar Net '!I3657-('Larimar Net '!I3657*'Larimar Net Penalized '!$J$5),'Larimar Net '!I3657)</f>
        <v>8776.4153668278832</v>
      </c>
    </row>
    <row r="3657" spans="3:11" x14ac:dyDescent="0.3">
      <c r="C3657" s="7">
        <v>43983</v>
      </c>
      <c r="D3657" s="6">
        <v>1</v>
      </c>
      <c r="E3657" s="8">
        <f>IF(B3657="*",'Larimar Net '!D3658-('Larimar Net '!D3658*'Larimar Net Penalized '!$D$5),'Larimar Net '!D3658)</f>
        <v>10106.571892007143</v>
      </c>
      <c r="I3657" s="7">
        <v>43983</v>
      </c>
      <c r="J3657" s="6">
        <v>1</v>
      </c>
      <c r="K3657" s="8">
        <f>IF(H3657="*",'Larimar Net '!I3658-('Larimar Net '!I3658*'Larimar Net Penalized '!$J$5),'Larimar Net '!I3658)</f>
        <v>6580.0107865947475</v>
      </c>
    </row>
    <row r="3658" spans="3:11" x14ac:dyDescent="0.3">
      <c r="C3658" s="7">
        <v>43983</v>
      </c>
      <c r="D3658" s="6">
        <v>2</v>
      </c>
      <c r="E3658" s="8">
        <f>IF(B3658="*",'Larimar Net '!D3659-('Larimar Net '!D3659*'Larimar Net Penalized '!$D$5),'Larimar Net '!D3659)</f>
        <v>6264.5031907014563</v>
      </c>
      <c r="I3658" s="7">
        <v>43983</v>
      </c>
      <c r="J3658" s="6">
        <v>2</v>
      </c>
      <c r="K3658" s="8">
        <f>IF(H3658="*",'Larimar Net '!I3659-('Larimar Net '!I3659*'Larimar Net Penalized '!$J$5),'Larimar Net '!I3659)</f>
        <v>4294.4464498835605</v>
      </c>
    </row>
    <row r="3659" spans="3:11" x14ac:dyDescent="0.3">
      <c r="C3659" s="7">
        <v>43983</v>
      </c>
      <c r="D3659" s="6">
        <v>3</v>
      </c>
      <c r="E3659" s="8">
        <f>IF(B3659="*",'Larimar Net '!D3660-('Larimar Net '!D3660*'Larimar Net Penalized '!$D$5),'Larimar Net '!D3660)</f>
        <v>6438.949103694722</v>
      </c>
      <c r="I3659" s="7">
        <v>43983</v>
      </c>
      <c r="J3659" s="6">
        <v>3</v>
      </c>
      <c r="K3659" s="8">
        <f>IF(H3659="*",'Larimar Net '!I3660-('Larimar Net '!I3660*'Larimar Net Penalized '!$J$5),'Larimar Net '!I3660)</f>
        <v>3871.5014158664826</v>
      </c>
    </row>
    <row r="3660" spans="3:11" x14ac:dyDescent="0.3">
      <c r="C3660" s="7">
        <v>43983</v>
      </c>
      <c r="D3660" s="6">
        <v>4</v>
      </c>
      <c r="E3660" s="8">
        <f>IF(B3660="*",'Larimar Net '!D3661-('Larimar Net '!D3661*'Larimar Net Penalized '!$D$5),'Larimar Net '!D3661)</f>
        <v>6167.1663531834893</v>
      </c>
      <c r="I3660" s="7">
        <v>43983</v>
      </c>
      <c r="J3660" s="6">
        <v>4</v>
      </c>
      <c r="K3660" s="8">
        <f>IF(H3660="*",'Larimar Net '!I3661-('Larimar Net '!I3661*'Larimar Net Penalized '!$J$5),'Larimar Net '!I3661)</f>
        <v>3821.7987457339191</v>
      </c>
    </row>
    <row r="3661" spans="3:11" x14ac:dyDescent="0.3">
      <c r="C3661" s="7">
        <v>43983</v>
      </c>
      <c r="D3661" s="6">
        <v>5</v>
      </c>
      <c r="E3661" s="8">
        <f>IF(B3661="*",'Larimar Net '!D3662-('Larimar Net '!D3662*'Larimar Net Penalized '!$D$5),'Larimar Net '!D3662)</f>
        <v>5681.7679142230145</v>
      </c>
      <c r="I3661" s="7">
        <v>43983</v>
      </c>
      <c r="J3661" s="6">
        <v>5</v>
      </c>
      <c r="K3661" s="8">
        <f>IF(H3661="*",'Larimar Net '!I3662-('Larimar Net '!I3662*'Larimar Net Penalized '!$J$5),'Larimar Net '!I3662)</f>
        <v>3691.6888034727249</v>
      </c>
    </row>
    <row r="3662" spans="3:11" x14ac:dyDescent="0.3">
      <c r="C3662" s="7">
        <v>43983</v>
      </c>
      <c r="D3662" s="6">
        <v>6</v>
      </c>
      <c r="E3662" s="8">
        <f>IF(B3662="*",'Larimar Net '!D3663-('Larimar Net '!D3663*'Larimar Net Penalized '!$D$5),'Larimar Net '!D3663)</f>
        <v>5780.983524569594</v>
      </c>
      <c r="I3662" s="7">
        <v>43983</v>
      </c>
      <c r="J3662" s="6">
        <v>6</v>
      </c>
      <c r="K3662" s="8">
        <f>IF(H3662="*",'Larimar Net '!I3663-('Larimar Net '!I3663*'Larimar Net Penalized '!$J$5),'Larimar Net '!I3663)</f>
        <v>4780.1686016310232</v>
      </c>
    </row>
    <row r="3663" spans="3:11" x14ac:dyDescent="0.3">
      <c r="C3663" s="7">
        <v>43983</v>
      </c>
      <c r="D3663" s="6">
        <v>7</v>
      </c>
      <c r="E3663" s="8">
        <f>IF(B3663="*",'Larimar Net '!D3664-('Larimar Net '!D3664*'Larimar Net Penalized '!$D$5),'Larimar Net '!D3664)</f>
        <v>7796.4851691793801</v>
      </c>
      <c r="I3663" s="7">
        <v>43983</v>
      </c>
      <c r="J3663" s="6">
        <v>7</v>
      </c>
      <c r="K3663" s="8">
        <f>IF(H3663="*",'Larimar Net '!I3664-('Larimar Net '!I3664*'Larimar Net Penalized '!$J$5),'Larimar Net '!I3664)</f>
        <v>5327.936418433439</v>
      </c>
    </row>
    <row r="3664" spans="3:11" x14ac:dyDescent="0.3">
      <c r="C3664" s="7">
        <v>43983</v>
      </c>
      <c r="D3664" s="6">
        <v>8</v>
      </c>
      <c r="E3664" s="8">
        <f>IF(B3664="*",'Larimar Net '!D3665-('Larimar Net '!D3665*'Larimar Net Penalized '!$D$5),'Larimar Net '!D3665)</f>
        <v>10700.696581423779</v>
      </c>
      <c r="I3664" s="7">
        <v>43983</v>
      </c>
      <c r="J3664" s="6">
        <v>8</v>
      </c>
      <c r="K3664" s="8">
        <f>IF(H3664="*",'Larimar Net '!I3665-('Larimar Net '!I3665*'Larimar Net Penalized '!$J$5),'Larimar Net '!I3665)</f>
        <v>7763.0830831519479</v>
      </c>
    </row>
    <row r="3665" spans="3:11" x14ac:dyDescent="0.3">
      <c r="C3665" s="7">
        <v>43983</v>
      </c>
      <c r="D3665" s="6">
        <v>9</v>
      </c>
      <c r="E3665" s="8">
        <f>IF(B3665="*",'Larimar Net '!D3666-('Larimar Net '!D3666*'Larimar Net Penalized '!$D$5),'Larimar Net '!D3666)</f>
        <v>18242.001961153168</v>
      </c>
      <c r="I3665" s="7">
        <v>43983</v>
      </c>
      <c r="J3665" s="6">
        <v>9</v>
      </c>
      <c r="K3665" s="8">
        <f>IF(H3665="*",'Larimar Net '!I3666-('Larimar Net '!I3666*'Larimar Net Penalized '!$J$5),'Larimar Net '!I3666)</f>
        <v>14189.032143225772</v>
      </c>
    </row>
    <row r="3666" spans="3:11" x14ac:dyDescent="0.3">
      <c r="C3666" s="7">
        <v>43983</v>
      </c>
      <c r="D3666" s="6">
        <v>10</v>
      </c>
      <c r="E3666" s="8">
        <f>IF(B3666="*",'Larimar Net '!D3667-('Larimar Net '!D3667*'Larimar Net Penalized '!$D$5),'Larimar Net '!D3667)</f>
        <v>18321.805902536082</v>
      </c>
      <c r="I3666" s="7">
        <v>43983</v>
      </c>
      <c r="J3666" s="6">
        <v>10</v>
      </c>
      <c r="K3666" s="8">
        <f>IF(H3666="*",'Larimar Net '!I3667-('Larimar Net '!I3667*'Larimar Net Penalized '!$J$5),'Larimar Net '!I3667)</f>
        <v>12944.131124735615</v>
      </c>
    </row>
    <row r="3667" spans="3:11" x14ac:dyDescent="0.3">
      <c r="C3667" s="7">
        <v>43983</v>
      </c>
      <c r="D3667" s="6">
        <v>11</v>
      </c>
      <c r="E3667" s="8">
        <f>IF(B3667="*",'Larimar Net '!D3668-('Larimar Net '!D3668*'Larimar Net Penalized '!$D$5),'Larimar Net '!D3668)</f>
        <v>16848.587778991518</v>
      </c>
      <c r="I3667" s="7">
        <v>43983</v>
      </c>
      <c r="J3667" s="6">
        <v>11</v>
      </c>
      <c r="K3667" s="8">
        <f>IF(H3667="*",'Larimar Net '!I3668-('Larimar Net '!I3668*'Larimar Net Penalized '!$J$5),'Larimar Net '!I3668)</f>
        <v>10523.139974037033</v>
      </c>
    </row>
    <row r="3668" spans="3:11" x14ac:dyDescent="0.3">
      <c r="C3668" s="7">
        <v>43983</v>
      </c>
      <c r="D3668" s="6">
        <v>12</v>
      </c>
      <c r="E3668" s="8">
        <f>IF(B3668="*",'Larimar Net '!D3669-('Larimar Net '!D3669*'Larimar Net Penalized '!$D$5),'Larimar Net '!D3669)</f>
        <v>20081.864601802317</v>
      </c>
      <c r="I3668" s="7">
        <v>43983</v>
      </c>
      <c r="J3668" s="6">
        <v>12</v>
      </c>
      <c r="K3668" s="8">
        <f>IF(H3668="*",'Larimar Net '!I3669-('Larimar Net '!I3669*'Larimar Net Penalized '!$J$5),'Larimar Net '!I3669)</f>
        <v>11669.751974547702</v>
      </c>
    </row>
    <row r="3669" spans="3:11" x14ac:dyDescent="0.3">
      <c r="C3669" s="7">
        <v>43983</v>
      </c>
      <c r="D3669" s="6">
        <v>13</v>
      </c>
      <c r="E3669" s="8">
        <f>IF(B3669="*",'Larimar Net '!D3670-('Larimar Net '!D3670*'Larimar Net Penalized '!$D$5),'Larimar Net '!D3670)</f>
        <v>24494.815104254216</v>
      </c>
      <c r="I3669" s="7">
        <v>43983</v>
      </c>
      <c r="J3669" s="6">
        <v>13</v>
      </c>
      <c r="K3669" s="8">
        <f>IF(H3669="*",'Larimar Net '!I3670-('Larimar Net '!I3670*'Larimar Net Penalized '!$J$5),'Larimar Net '!I3670)</f>
        <v>13215.269587885496</v>
      </c>
    </row>
    <row r="3670" spans="3:11" x14ac:dyDescent="0.3">
      <c r="C3670" s="7">
        <v>43983</v>
      </c>
      <c r="D3670" s="6">
        <v>14</v>
      </c>
      <c r="E3670" s="8">
        <f>IF(B3670="*",'Larimar Net '!D3671-('Larimar Net '!D3671*'Larimar Net Penalized '!$D$5),'Larimar Net '!D3671)</f>
        <v>22873.320184246917</v>
      </c>
      <c r="I3670" s="7">
        <v>43983</v>
      </c>
      <c r="J3670" s="6">
        <v>14</v>
      </c>
      <c r="K3670" s="8">
        <f>IF(H3670="*",'Larimar Net '!I3671-('Larimar Net '!I3671*'Larimar Net Penalized '!$J$5),'Larimar Net '!I3671)</f>
        <v>11683.100843468166</v>
      </c>
    </row>
    <row r="3671" spans="3:11" x14ac:dyDescent="0.3">
      <c r="C3671" s="7">
        <v>43983</v>
      </c>
      <c r="D3671" s="6">
        <v>15</v>
      </c>
      <c r="E3671" s="8">
        <f>IF(B3671="*",'Larimar Net '!D3672-('Larimar Net '!D3672*'Larimar Net Penalized '!$D$5),'Larimar Net '!D3672)</f>
        <v>22266.725382742494</v>
      </c>
      <c r="I3671" s="7">
        <v>43983</v>
      </c>
      <c r="J3671" s="6">
        <v>15</v>
      </c>
      <c r="K3671" s="8">
        <f>IF(H3671="*",'Larimar Net '!I3672-('Larimar Net '!I3672*'Larimar Net Penalized '!$J$5),'Larimar Net '!I3672)</f>
        <v>9874.1069282609078</v>
      </c>
    </row>
    <row r="3672" spans="3:11" x14ac:dyDescent="0.3">
      <c r="C3672" s="7">
        <v>43983</v>
      </c>
      <c r="D3672" s="6">
        <v>16</v>
      </c>
      <c r="E3672" s="8">
        <f>IF(B3672="*",'Larimar Net '!D3673-('Larimar Net '!D3673*'Larimar Net Penalized '!$D$5),'Larimar Net '!D3673)</f>
        <v>14567.564375221629</v>
      </c>
      <c r="I3672" s="7">
        <v>43983</v>
      </c>
      <c r="J3672" s="6">
        <v>16</v>
      </c>
      <c r="K3672" s="8">
        <f>IF(H3672="*",'Larimar Net '!I3673-('Larimar Net '!I3673*'Larimar Net Penalized '!$J$5),'Larimar Net '!I3673)</f>
        <v>7421.2615467099058</v>
      </c>
    </row>
    <row r="3673" spans="3:11" x14ac:dyDescent="0.3">
      <c r="C3673" s="7">
        <v>43983</v>
      </c>
      <c r="D3673" s="6">
        <v>17</v>
      </c>
      <c r="E3673" s="8">
        <f>IF(B3673="*",'Larimar Net '!D3674-('Larimar Net '!D3674*'Larimar Net Penalized '!$D$5),'Larimar Net '!D3674)</f>
        <v>7042.5111286578694</v>
      </c>
      <c r="I3673" s="7">
        <v>43983</v>
      </c>
      <c r="J3673" s="6">
        <v>17</v>
      </c>
      <c r="K3673" s="8">
        <f>IF(H3673="*",'Larimar Net '!I3674-('Larimar Net '!I3674*'Larimar Net Penalized '!$J$5),'Larimar Net '!I3674)</f>
        <v>3001.1865013739757</v>
      </c>
    </row>
    <row r="3674" spans="3:11" x14ac:dyDescent="0.3">
      <c r="C3674" s="7">
        <v>43983</v>
      </c>
      <c r="D3674" s="6">
        <v>18</v>
      </c>
      <c r="E3674" s="8">
        <f>IF(B3674="*",'Larimar Net '!D3675-('Larimar Net '!D3675*'Larimar Net Penalized '!$D$5),'Larimar Net '!D3675)</f>
        <v>3273.552671379382</v>
      </c>
      <c r="I3674" s="7">
        <v>43983</v>
      </c>
      <c r="J3674" s="6">
        <v>18</v>
      </c>
      <c r="K3674" s="8">
        <f>IF(H3674="*",'Larimar Net '!I3675-('Larimar Net '!I3675*'Larimar Net Penalized '!$J$5),'Larimar Net '!I3675)</f>
        <v>1840.339315235756</v>
      </c>
    </row>
    <row r="3675" spans="3:11" x14ac:dyDescent="0.3">
      <c r="C3675" s="7">
        <v>43983</v>
      </c>
      <c r="D3675" s="6">
        <v>19</v>
      </c>
      <c r="E3675" s="8">
        <f>IF(B3675="*",'Larimar Net '!D3676-('Larimar Net '!D3676*'Larimar Net Penalized '!$D$5),'Larimar Net '!D3676)</f>
        <v>5890.0764245275222</v>
      </c>
      <c r="I3675" s="7">
        <v>43983</v>
      </c>
      <c r="J3675" s="6">
        <v>19</v>
      </c>
      <c r="K3675" s="8">
        <f>IF(H3675="*",'Larimar Net '!I3676-('Larimar Net '!I3676*'Larimar Net Penalized '!$J$5),'Larimar Net '!I3676)</f>
        <v>4630.1577404530135</v>
      </c>
    </row>
    <row r="3676" spans="3:11" x14ac:dyDescent="0.3">
      <c r="C3676" s="7">
        <v>43983</v>
      </c>
      <c r="D3676" s="6">
        <v>20</v>
      </c>
      <c r="E3676" s="8">
        <f>IF(B3676="*",'Larimar Net '!D3677-('Larimar Net '!D3677*'Larimar Net Penalized '!$D$5),'Larimar Net '!D3677)</f>
        <v>7562.632340898539</v>
      </c>
      <c r="I3676" s="7">
        <v>43983</v>
      </c>
      <c r="J3676" s="6">
        <v>20</v>
      </c>
      <c r="K3676" s="8">
        <f>IF(H3676="*",'Larimar Net '!I3677-('Larimar Net '!I3677*'Larimar Net Penalized '!$J$5),'Larimar Net '!I3677)</f>
        <v>4732.2262067553265</v>
      </c>
    </row>
    <row r="3677" spans="3:11" x14ac:dyDescent="0.3">
      <c r="C3677" s="7">
        <v>43983</v>
      </c>
      <c r="D3677" s="6">
        <v>21</v>
      </c>
      <c r="E3677" s="8">
        <f>IF(B3677="*",'Larimar Net '!D3678-('Larimar Net '!D3678*'Larimar Net Penalized '!$D$5),'Larimar Net '!D3678)</f>
        <v>13917.918902908203</v>
      </c>
      <c r="I3677" s="7">
        <v>43983</v>
      </c>
      <c r="J3677" s="6">
        <v>21</v>
      </c>
      <c r="K3677" s="8">
        <f>IF(H3677="*",'Larimar Net '!I3678-('Larimar Net '!I3678*'Larimar Net Penalized '!$J$5),'Larimar Net '!I3678)</f>
        <v>6294.2513813487058</v>
      </c>
    </row>
    <row r="3678" spans="3:11" x14ac:dyDescent="0.3">
      <c r="C3678" s="7">
        <v>43983</v>
      </c>
      <c r="D3678" s="6">
        <v>22</v>
      </c>
      <c r="E3678" s="8">
        <f>IF(B3678="*",'Larimar Net '!D3679-('Larimar Net '!D3679*'Larimar Net Penalized '!$D$5),'Larimar Net '!D3679)</f>
        <v>25485.538735248458</v>
      </c>
      <c r="I3678" s="7">
        <v>43983</v>
      </c>
      <c r="J3678" s="6">
        <v>22</v>
      </c>
      <c r="K3678" s="8">
        <f>IF(H3678="*",'Larimar Net '!I3679-('Larimar Net '!I3679*'Larimar Net Penalized '!$J$5),'Larimar Net '!I3679)</f>
        <v>10337.678892663856</v>
      </c>
    </row>
    <row r="3679" spans="3:11" x14ac:dyDescent="0.3">
      <c r="C3679" s="7">
        <v>43983</v>
      </c>
      <c r="D3679" s="6">
        <v>23</v>
      </c>
      <c r="E3679" s="8">
        <f>IF(B3679="*",'Larimar Net '!D3680-('Larimar Net '!D3680*'Larimar Net Penalized '!$D$5),'Larimar Net '!D3680)</f>
        <v>18880.431543040911</v>
      </c>
      <c r="I3679" s="7">
        <v>43983</v>
      </c>
      <c r="J3679" s="6">
        <v>23</v>
      </c>
      <c r="K3679" s="8">
        <f>IF(H3679="*",'Larimar Net '!I3680-('Larimar Net '!I3680*'Larimar Net Penalized '!$J$5),'Larimar Net '!I3680)</f>
        <v>10211.831667719163</v>
      </c>
    </row>
    <row r="3680" spans="3:11" x14ac:dyDescent="0.3">
      <c r="C3680" s="7">
        <v>43984</v>
      </c>
      <c r="D3680" s="6">
        <v>0</v>
      </c>
      <c r="E3680" s="8">
        <f>IF(B3680="*",'Larimar Net '!D3681-('Larimar Net '!D3681*'Larimar Net Penalized '!$D$5),'Larimar Net '!D3681)</f>
        <v>13043.622190361688</v>
      </c>
      <c r="I3680" s="7">
        <v>43984</v>
      </c>
      <c r="J3680" s="6">
        <v>0</v>
      </c>
      <c r="K3680" s="8">
        <f>IF(H3680="*",'Larimar Net '!I3681-('Larimar Net '!I3681*'Larimar Net Penalized '!$J$5),'Larimar Net '!I3681)</f>
        <v>8106.3672735519176</v>
      </c>
    </row>
    <row r="3681" spans="3:11" x14ac:dyDescent="0.3">
      <c r="C3681" s="7">
        <v>43984</v>
      </c>
      <c r="D3681" s="6">
        <v>1</v>
      </c>
      <c r="E3681" s="8">
        <f>IF(B3681="*",'Larimar Net '!D3682-('Larimar Net '!D3682*'Larimar Net Penalized '!$D$5),'Larimar Net '!D3682)</f>
        <v>14025.073117328126</v>
      </c>
      <c r="I3681" s="7">
        <v>43984</v>
      </c>
      <c r="J3681" s="6">
        <v>1</v>
      </c>
      <c r="K3681" s="8">
        <f>IF(H3681="*",'Larimar Net '!I3682-('Larimar Net '!I3682*'Larimar Net Penalized '!$J$5),'Larimar Net '!I3682)</f>
        <v>10508.287532968594</v>
      </c>
    </row>
    <row r="3682" spans="3:11" x14ac:dyDescent="0.3">
      <c r="C3682" s="7">
        <v>43984</v>
      </c>
      <c r="D3682" s="6">
        <v>2</v>
      </c>
      <c r="E3682" s="8">
        <f>IF(B3682="*",'Larimar Net '!D3683-('Larimar Net '!D3683*'Larimar Net Penalized '!$D$5),'Larimar Net '!D3683)</f>
        <v>9105.7527654854293</v>
      </c>
      <c r="I3682" s="7">
        <v>43984</v>
      </c>
      <c r="J3682" s="6">
        <v>2</v>
      </c>
      <c r="K3682" s="8">
        <f>IF(H3682="*",'Larimar Net '!I3683-('Larimar Net '!I3683*'Larimar Net Penalized '!$J$5),'Larimar Net '!I3683)</f>
        <v>8148.5152498897132</v>
      </c>
    </row>
    <row r="3683" spans="3:11" x14ac:dyDescent="0.3">
      <c r="C3683" s="7">
        <v>43984</v>
      </c>
      <c r="D3683" s="6">
        <v>3</v>
      </c>
      <c r="E3683" s="8">
        <f>IF(B3683="*",'Larimar Net '!D3684-('Larimar Net '!D3684*'Larimar Net Penalized '!$D$5),'Larimar Net '!D3684)</f>
        <v>9871.8564517866471</v>
      </c>
      <c r="I3683" s="7">
        <v>43984</v>
      </c>
      <c r="J3683" s="6">
        <v>3</v>
      </c>
      <c r="K3683" s="8">
        <f>IF(H3683="*",'Larimar Net '!I3684-('Larimar Net '!I3684*'Larimar Net Penalized '!$J$5),'Larimar Net '!I3684)</f>
        <v>6841.6407171136771</v>
      </c>
    </row>
    <row r="3684" spans="3:11" x14ac:dyDescent="0.3">
      <c r="C3684" s="7">
        <v>43984</v>
      </c>
      <c r="D3684" s="6">
        <v>4</v>
      </c>
      <c r="E3684" s="8">
        <f>IF(B3684="*",'Larimar Net '!D3685-('Larimar Net '!D3685*'Larimar Net Penalized '!$D$5),'Larimar Net '!D3685)</f>
        <v>9747.2125662449653</v>
      </c>
      <c r="I3684" s="7">
        <v>43984</v>
      </c>
      <c r="J3684" s="6">
        <v>4</v>
      </c>
      <c r="K3684" s="8">
        <f>IF(H3684="*",'Larimar Net '!I3685-('Larimar Net '!I3685*'Larimar Net Penalized '!$J$5),'Larimar Net '!I3685)</f>
        <v>8587.0235933579643</v>
      </c>
    </row>
    <row r="3685" spans="3:11" x14ac:dyDescent="0.3">
      <c r="C3685" s="7">
        <v>43984</v>
      </c>
      <c r="D3685" s="6">
        <v>5</v>
      </c>
      <c r="E3685" s="8">
        <f>IF(B3685="*",'Larimar Net '!D3686-('Larimar Net '!D3686*'Larimar Net Penalized '!$D$5),'Larimar Net '!D3686)</f>
        <v>15724.614123604953</v>
      </c>
      <c r="I3685" s="7">
        <v>43984</v>
      </c>
      <c r="J3685" s="6">
        <v>5</v>
      </c>
      <c r="K3685" s="8">
        <f>IF(H3685="*",'Larimar Net '!I3686-('Larimar Net '!I3686*'Larimar Net Penalized '!$J$5),'Larimar Net '!I3686)</f>
        <v>12702.94085018196</v>
      </c>
    </row>
    <row r="3686" spans="3:11" x14ac:dyDescent="0.3">
      <c r="C3686" s="7">
        <v>43984</v>
      </c>
      <c r="D3686" s="6">
        <v>6</v>
      </c>
      <c r="E3686" s="8">
        <f>IF(B3686="*",'Larimar Net '!D3687-('Larimar Net '!D3687*'Larimar Net Penalized '!$D$5),'Larimar Net '!D3687)</f>
        <v>13724.460720393299</v>
      </c>
      <c r="I3686" s="7">
        <v>43984</v>
      </c>
      <c r="J3686" s="6">
        <v>6</v>
      </c>
      <c r="K3686" s="8">
        <f>IF(H3686="*",'Larimar Net '!I3687-('Larimar Net '!I3687*'Larimar Net Penalized '!$J$5),'Larimar Net '!I3687)</f>
        <v>12528.501980182131</v>
      </c>
    </row>
    <row r="3687" spans="3:11" x14ac:dyDescent="0.3">
      <c r="C3687" s="7">
        <v>43984</v>
      </c>
      <c r="D3687" s="6">
        <v>7</v>
      </c>
      <c r="E3687" s="8">
        <f>IF(B3687="*",'Larimar Net '!D3688-('Larimar Net '!D3688*'Larimar Net Penalized '!$D$5),'Larimar Net '!D3688)</f>
        <v>19673.939203462989</v>
      </c>
      <c r="I3687" s="7">
        <v>43984</v>
      </c>
      <c r="J3687" s="6">
        <v>7</v>
      </c>
      <c r="K3687" s="8">
        <f>IF(H3687="*",'Larimar Net '!I3688-('Larimar Net '!I3688*'Larimar Net Penalized '!$J$5),'Larimar Net '!I3688)</f>
        <v>15856.32551335996</v>
      </c>
    </row>
    <row r="3688" spans="3:11" x14ac:dyDescent="0.3">
      <c r="C3688" s="7">
        <v>43984</v>
      </c>
      <c r="D3688" s="6">
        <v>8</v>
      </c>
      <c r="E3688" s="8">
        <f>IF(B3688="*",'Larimar Net '!D3689-('Larimar Net '!D3689*'Larimar Net Penalized '!$D$5),'Larimar Net '!D3689)</f>
        <v>21907.028757833163</v>
      </c>
      <c r="I3688" s="7">
        <v>43984</v>
      </c>
      <c r="J3688" s="6">
        <v>8</v>
      </c>
      <c r="K3688" s="8">
        <f>IF(H3688="*",'Larimar Net '!I3689-('Larimar Net '!I3689*'Larimar Net Penalized '!$J$5),'Larimar Net '!I3689)</f>
        <v>15672.326234999588</v>
      </c>
    </row>
    <row r="3689" spans="3:11" x14ac:dyDescent="0.3">
      <c r="C3689" s="7">
        <v>43984</v>
      </c>
      <c r="D3689" s="6">
        <v>9</v>
      </c>
      <c r="E3689" s="8">
        <f>IF(B3689="*",'Larimar Net '!D3690-('Larimar Net '!D3690*'Larimar Net Penalized '!$D$5),'Larimar Net '!D3690)</f>
        <v>22747.972231350122</v>
      </c>
      <c r="I3689" s="7">
        <v>43984</v>
      </c>
      <c r="J3689" s="6">
        <v>9</v>
      </c>
      <c r="K3689" s="8">
        <f>IF(H3689="*",'Larimar Net '!I3690-('Larimar Net '!I3690*'Larimar Net Penalized '!$J$5),'Larimar Net '!I3690)</f>
        <v>12558.860311358963</v>
      </c>
    </row>
    <row r="3690" spans="3:11" x14ac:dyDescent="0.3">
      <c r="C3690" s="7">
        <v>43984</v>
      </c>
      <c r="D3690" s="6">
        <v>10</v>
      </c>
      <c r="E3690" s="8">
        <f>IF(B3690="*",'Larimar Net '!D3691-('Larimar Net '!D3691*'Larimar Net Penalized '!$D$5),'Larimar Net '!D3691)</f>
        <v>25622.388493898747</v>
      </c>
      <c r="I3690" s="7">
        <v>43984</v>
      </c>
      <c r="J3690" s="6">
        <v>10</v>
      </c>
      <c r="K3690" s="8">
        <f>IF(H3690="*",'Larimar Net '!I3691-('Larimar Net '!I3691*'Larimar Net Penalized '!$J$5),'Larimar Net '!I3691)</f>
        <v>15177.927101577541</v>
      </c>
    </row>
    <row r="3691" spans="3:11" x14ac:dyDescent="0.3">
      <c r="C3691" s="7">
        <v>43984</v>
      </c>
      <c r="D3691" s="6">
        <v>11</v>
      </c>
      <c r="E3691" s="8">
        <f>IF(B3691="*",'Larimar Net '!D3692-('Larimar Net '!D3692*'Larimar Net Penalized '!$D$5),'Larimar Net '!D3692)</f>
        <v>30034.988303354745</v>
      </c>
      <c r="I3691" s="7">
        <v>43984</v>
      </c>
      <c r="J3691" s="6">
        <v>11</v>
      </c>
      <c r="K3691" s="8">
        <f>IF(H3691="*",'Larimar Net '!I3692-('Larimar Net '!I3692*'Larimar Net Penalized '!$J$5),'Larimar Net '!I3692)</f>
        <v>14823.563343309677</v>
      </c>
    </row>
    <row r="3692" spans="3:11" x14ac:dyDescent="0.3">
      <c r="C3692" s="7">
        <v>43984</v>
      </c>
      <c r="D3692" s="6">
        <v>12</v>
      </c>
      <c r="E3692" s="8">
        <f>IF(B3692="*",'Larimar Net '!D3693-('Larimar Net '!D3693*'Larimar Net Penalized '!$D$5),'Larimar Net '!D3693)</f>
        <v>26606.964741349919</v>
      </c>
      <c r="I3692" s="7">
        <v>43984</v>
      </c>
      <c r="J3692" s="6">
        <v>12</v>
      </c>
      <c r="K3692" s="8">
        <f>IF(H3692="*",'Larimar Net '!I3693-('Larimar Net '!I3693*'Larimar Net Penalized '!$J$5),'Larimar Net '!I3693)</f>
        <v>18550.664149822413</v>
      </c>
    </row>
    <row r="3693" spans="3:11" x14ac:dyDescent="0.3">
      <c r="C3693" s="7">
        <v>43984</v>
      </c>
      <c r="D3693" s="6">
        <v>13</v>
      </c>
      <c r="E3693" s="8">
        <f>IF(B3693="*",'Larimar Net '!D3694-('Larimar Net '!D3694*'Larimar Net Penalized '!$D$5),'Larimar Net '!D3694)</f>
        <v>15356.637577420255</v>
      </c>
      <c r="I3693" s="7">
        <v>43984</v>
      </c>
      <c r="J3693" s="6">
        <v>13</v>
      </c>
      <c r="K3693" s="8">
        <f>IF(H3693="*",'Larimar Net '!I3694-('Larimar Net '!I3694*'Larimar Net Penalized '!$J$5),'Larimar Net '!I3694)</f>
        <v>6025.7322031043332</v>
      </c>
    </row>
    <row r="3694" spans="3:11" x14ac:dyDescent="0.3">
      <c r="C3694" s="7">
        <v>43984</v>
      </c>
      <c r="D3694" s="6">
        <v>14</v>
      </c>
      <c r="E3694" s="8">
        <f>IF(B3694="*",'Larimar Net '!D3695-('Larimar Net '!D3695*'Larimar Net Penalized '!$D$5),'Larimar Net '!D3695)</f>
        <v>6855.7968771647802</v>
      </c>
      <c r="I3694" s="7">
        <v>43984</v>
      </c>
      <c r="J3694" s="6">
        <v>14</v>
      </c>
      <c r="K3694" s="8">
        <f>IF(H3694="*",'Larimar Net '!I3695-('Larimar Net '!I3695*'Larimar Net Penalized '!$J$5),'Larimar Net '!I3695)</f>
        <v>2694.4383191894826</v>
      </c>
    </row>
    <row r="3695" spans="3:11" x14ac:dyDescent="0.3">
      <c r="C3695" s="7">
        <v>43984</v>
      </c>
      <c r="D3695" s="6">
        <v>15</v>
      </c>
      <c r="E3695" s="8">
        <f>IF(B3695="*",'Larimar Net '!D3696-('Larimar Net '!D3696*'Larimar Net Penalized '!$D$5),'Larimar Net '!D3696)</f>
        <v>10701.735513950402</v>
      </c>
      <c r="I3695" s="7">
        <v>43984</v>
      </c>
      <c r="J3695" s="6">
        <v>15</v>
      </c>
      <c r="K3695" s="8">
        <f>IF(H3695="*",'Larimar Net '!I3696-('Larimar Net '!I3696*'Larimar Net Penalized '!$J$5),'Larimar Net '!I3696)</f>
        <v>2946.6175923193232</v>
      </c>
    </row>
    <row r="3696" spans="3:11" x14ac:dyDescent="0.3">
      <c r="C3696" s="7">
        <v>43984</v>
      </c>
      <c r="D3696" s="6">
        <v>16</v>
      </c>
      <c r="E3696" s="8">
        <f>IF(B3696="*",'Larimar Net '!D3697-('Larimar Net '!D3697*'Larimar Net Penalized '!$D$5),'Larimar Net '!D3697)</f>
        <v>27785.118503954458</v>
      </c>
      <c r="I3696" s="7">
        <v>43984</v>
      </c>
      <c r="J3696" s="6">
        <v>16</v>
      </c>
      <c r="K3696" s="8">
        <f>IF(H3696="*",'Larimar Net '!I3697-('Larimar Net '!I3697*'Larimar Net Penalized '!$J$5),'Larimar Net '!I3697)</f>
        <v>7326.4882708555297</v>
      </c>
    </row>
    <row r="3697" spans="3:11" x14ac:dyDescent="0.3">
      <c r="C3697" s="7">
        <v>43984</v>
      </c>
      <c r="D3697" s="6">
        <v>17</v>
      </c>
      <c r="E3697" s="8">
        <f>IF(B3697="*",'Larimar Net '!D3698-('Larimar Net '!D3698*'Larimar Net Penalized '!$D$5),'Larimar Net '!D3698)</f>
        <v>25661.142183214124</v>
      </c>
      <c r="I3697" s="7">
        <v>43984</v>
      </c>
      <c r="J3697" s="6">
        <v>17</v>
      </c>
      <c r="K3697" s="8">
        <f>IF(H3697="*",'Larimar Net '!I3698-('Larimar Net '!I3698*'Larimar Net Penalized '!$J$5),'Larimar Net '!I3698)</f>
        <v>7651.9002743216024</v>
      </c>
    </row>
    <row r="3698" spans="3:11" x14ac:dyDescent="0.3">
      <c r="C3698" s="7">
        <v>43984</v>
      </c>
      <c r="D3698" s="6">
        <v>18</v>
      </c>
      <c r="E3698" s="8">
        <f>IF(B3698="*",'Larimar Net '!D3699-('Larimar Net '!D3699*'Larimar Net Penalized '!$D$5),'Larimar Net '!D3699)</f>
        <v>13955.226464550164</v>
      </c>
      <c r="I3698" s="7">
        <v>43984</v>
      </c>
      <c r="J3698" s="6">
        <v>18</v>
      </c>
      <c r="K3698" s="8">
        <f>IF(H3698="*",'Larimar Net '!I3699-('Larimar Net '!I3699*'Larimar Net Penalized '!$J$5),'Larimar Net '!I3699)</f>
        <v>5808.8783026535993</v>
      </c>
    </row>
    <row r="3699" spans="3:11" x14ac:dyDescent="0.3">
      <c r="C3699" s="7">
        <v>43984</v>
      </c>
      <c r="D3699" s="6">
        <v>19</v>
      </c>
      <c r="E3699" s="8">
        <f>IF(B3699="*",'Larimar Net '!D3700-('Larimar Net '!D3700*'Larimar Net Penalized '!$D$5),'Larimar Net '!D3700)</f>
        <v>11499.596170224351</v>
      </c>
      <c r="I3699" s="7">
        <v>43984</v>
      </c>
      <c r="J3699" s="6">
        <v>19</v>
      </c>
      <c r="K3699" s="8">
        <f>IF(H3699="*",'Larimar Net '!I3700-('Larimar Net '!I3700*'Larimar Net Penalized '!$J$5),'Larimar Net '!I3700)</f>
        <v>4742.9572502459132</v>
      </c>
    </row>
    <row r="3700" spans="3:11" x14ac:dyDescent="0.3">
      <c r="C3700" s="7">
        <v>43984</v>
      </c>
      <c r="D3700" s="6">
        <v>20</v>
      </c>
      <c r="E3700" s="8">
        <f>IF(B3700="*",'Larimar Net '!D3701-('Larimar Net '!D3701*'Larimar Net Penalized '!$D$5),'Larimar Net '!D3701)</f>
        <v>20551.039766168997</v>
      </c>
      <c r="I3700" s="7">
        <v>43984</v>
      </c>
      <c r="J3700" s="6">
        <v>20</v>
      </c>
      <c r="K3700" s="8">
        <f>IF(H3700="*",'Larimar Net '!I3701-('Larimar Net '!I3701*'Larimar Net Penalized '!$J$5),'Larimar Net '!I3701)</f>
        <v>11622.269224713211</v>
      </c>
    </row>
    <row r="3701" spans="3:11" x14ac:dyDescent="0.3">
      <c r="C3701" s="7">
        <v>43984</v>
      </c>
      <c r="D3701" s="6">
        <v>21</v>
      </c>
      <c r="E3701" s="8">
        <f>IF(B3701="*",'Larimar Net '!D3702-('Larimar Net '!D3702*'Larimar Net Penalized '!$D$5),'Larimar Net '!D3702)</f>
        <v>26837.025199168791</v>
      </c>
      <c r="I3701" s="7">
        <v>43984</v>
      </c>
      <c r="J3701" s="6">
        <v>21</v>
      </c>
      <c r="K3701" s="8">
        <f>IF(H3701="*",'Larimar Net '!I3702-('Larimar Net '!I3702*'Larimar Net Penalized '!$J$5),'Larimar Net '!I3702)</f>
        <v>17940.780948325231</v>
      </c>
    </row>
    <row r="3702" spans="3:11" x14ac:dyDescent="0.3">
      <c r="C3702" s="7">
        <v>43984</v>
      </c>
      <c r="D3702" s="6">
        <v>22</v>
      </c>
      <c r="E3702" s="8">
        <f>IF(B3702="*",'Larimar Net '!D3703-('Larimar Net '!D3703*'Larimar Net Penalized '!$D$5),'Larimar Net '!D3703)</f>
        <v>26331.350042336762</v>
      </c>
      <c r="I3702" s="7">
        <v>43984</v>
      </c>
      <c r="J3702" s="6">
        <v>22</v>
      </c>
      <c r="K3702" s="8">
        <f>IF(H3702="*",'Larimar Net '!I3703-('Larimar Net '!I3703*'Larimar Net Penalized '!$J$5),'Larimar Net '!I3703)</f>
        <v>18100.338031122177</v>
      </c>
    </row>
    <row r="3703" spans="3:11" x14ac:dyDescent="0.3">
      <c r="C3703" s="7">
        <v>43984</v>
      </c>
      <c r="D3703" s="6">
        <v>23</v>
      </c>
      <c r="E3703" s="8">
        <f>IF(B3703="*",'Larimar Net '!D3704-('Larimar Net '!D3704*'Larimar Net Penalized '!$D$5),'Larimar Net '!D3704)</f>
        <v>18239.365420883125</v>
      </c>
      <c r="I3703" s="7">
        <v>43984</v>
      </c>
      <c r="J3703" s="6">
        <v>23</v>
      </c>
      <c r="K3703" s="8">
        <f>IF(H3703="*",'Larimar Net '!I3704-('Larimar Net '!I3704*'Larimar Net Penalized '!$J$5),'Larimar Net '!I3704)</f>
        <v>11956.695289867223</v>
      </c>
    </row>
    <row r="3704" spans="3:11" x14ac:dyDescent="0.3">
      <c r="C3704" s="7">
        <v>43985</v>
      </c>
      <c r="D3704" s="6">
        <v>0</v>
      </c>
      <c r="E3704" s="8">
        <f>IF(B3704="*",'Larimar Net '!D3705-('Larimar Net '!D3705*'Larimar Net Penalized '!$D$5),'Larimar Net '!D3705)</f>
        <v>19286.10470192301</v>
      </c>
      <c r="I3704" s="7">
        <v>43985</v>
      </c>
      <c r="J3704" s="6">
        <v>0</v>
      </c>
      <c r="K3704" s="8">
        <f>IF(H3704="*",'Larimar Net '!I3705-('Larimar Net '!I3705*'Larimar Net Penalized '!$J$5),'Larimar Net '!I3705)</f>
        <v>15169.182592968165</v>
      </c>
    </row>
    <row r="3705" spans="3:11" x14ac:dyDescent="0.3">
      <c r="C3705" s="7">
        <v>43985</v>
      </c>
      <c r="D3705" s="6">
        <v>1</v>
      </c>
      <c r="E3705" s="8">
        <f>IF(B3705="*",'Larimar Net '!D3706-('Larimar Net '!D3706*'Larimar Net Penalized '!$D$5),'Larimar Net '!D3706)</f>
        <v>26803.726269717001</v>
      </c>
      <c r="I3705" s="7">
        <v>43985</v>
      </c>
      <c r="J3705" s="6">
        <v>1</v>
      </c>
      <c r="K3705" s="8">
        <f>IF(H3705="*",'Larimar Net '!I3706-('Larimar Net '!I3706*'Larimar Net Penalized '!$J$5),'Larimar Net '!I3706)</f>
        <v>20958.245300221643</v>
      </c>
    </row>
    <row r="3706" spans="3:11" x14ac:dyDescent="0.3">
      <c r="C3706" s="7">
        <v>43985</v>
      </c>
      <c r="D3706" s="6">
        <v>2</v>
      </c>
      <c r="E3706" s="8">
        <f>IF(B3706="*",'Larimar Net '!D3707-('Larimar Net '!D3707*'Larimar Net Penalized '!$D$5),'Larimar Net '!D3707)</f>
        <v>23372.555225081207</v>
      </c>
      <c r="I3706" s="7">
        <v>43985</v>
      </c>
      <c r="J3706" s="6">
        <v>2</v>
      </c>
      <c r="K3706" s="8">
        <f>IF(H3706="*",'Larimar Net '!I3707-('Larimar Net '!I3707*'Larimar Net Penalized '!$J$5),'Larimar Net '!I3707)</f>
        <v>17888.081060924767</v>
      </c>
    </row>
    <row r="3707" spans="3:11" x14ac:dyDescent="0.3">
      <c r="C3707" s="7">
        <v>43985</v>
      </c>
      <c r="D3707" s="6">
        <v>3</v>
      </c>
      <c r="E3707" s="8">
        <f>IF(B3707="*",'Larimar Net '!D3708-('Larimar Net '!D3708*'Larimar Net Penalized '!$D$5),'Larimar Net '!D3708)</f>
        <v>30089.896345852074</v>
      </c>
      <c r="I3707" s="7">
        <v>43985</v>
      </c>
      <c r="J3707" s="6">
        <v>3</v>
      </c>
      <c r="K3707" s="8">
        <f>IF(H3707="*",'Larimar Net '!I3708-('Larimar Net '!I3708*'Larimar Net Penalized '!$J$5),'Larimar Net '!I3708)</f>
        <v>20834.072497852354</v>
      </c>
    </row>
    <row r="3708" spans="3:11" x14ac:dyDescent="0.3">
      <c r="C3708" s="7">
        <v>43985</v>
      </c>
      <c r="D3708" s="6">
        <v>4</v>
      </c>
      <c r="E3708" s="8">
        <f>IF(B3708="*",'Larimar Net '!D3709-('Larimar Net '!D3709*'Larimar Net Penalized '!$D$5),'Larimar Net '!D3709)</f>
        <v>20609.454265795535</v>
      </c>
      <c r="I3708" s="7">
        <v>43985</v>
      </c>
      <c r="J3708" s="6">
        <v>4</v>
      </c>
      <c r="K3708" s="8">
        <f>IF(H3708="*",'Larimar Net '!I3709-('Larimar Net '!I3709*'Larimar Net Penalized '!$J$5),'Larimar Net '!I3709)</f>
        <v>11832.710753869045</v>
      </c>
    </row>
    <row r="3709" spans="3:11" x14ac:dyDescent="0.3">
      <c r="C3709" s="7">
        <v>43985</v>
      </c>
      <c r="D3709" s="6">
        <v>5</v>
      </c>
      <c r="E3709" s="8">
        <f>IF(B3709="*",'Larimar Net '!D3710-('Larimar Net '!D3710*'Larimar Net Penalized '!$D$5),'Larimar Net '!D3710)</f>
        <v>26029.453715271589</v>
      </c>
      <c r="I3709" s="7">
        <v>43985</v>
      </c>
      <c r="J3709" s="6">
        <v>5</v>
      </c>
      <c r="K3709" s="8">
        <f>IF(H3709="*",'Larimar Net '!I3710-('Larimar Net '!I3710*'Larimar Net Penalized '!$J$5),'Larimar Net '!I3710)</f>
        <v>12666.461558007606</v>
      </c>
    </row>
    <row r="3710" spans="3:11" x14ac:dyDescent="0.3">
      <c r="C3710" s="7">
        <v>43985</v>
      </c>
      <c r="D3710" s="6">
        <v>6</v>
      </c>
      <c r="E3710" s="8">
        <f>IF(B3710="*",'Larimar Net '!D3711-('Larimar Net '!D3711*'Larimar Net Penalized '!$D$5),'Larimar Net '!D3711)</f>
        <v>23671.59631517496</v>
      </c>
      <c r="I3710" s="7">
        <v>43985</v>
      </c>
      <c r="J3710" s="6">
        <v>6</v>
      </c>
      <c r="K3710" s="8">
        <f>IF(H3710="*",'Larimar Net '!I3711-('Larimar Net '!I3711*'Larimar Net Penalized '!$J$5),'Larimar Net '!I3711)</f>
        <v>14140.368162847228</v>
      </c>
    </row>
    <row r="3711" spans="3:11" x14ac:dyDescent="0.3">
      <c r="C3711" s="7">
        <v>43985</v>
      </c>
      <c r="D3711" s="6">
        <v>7</v>
      </c>
      <c r="E3711" s="8">
        <f>IF(B3711="*",'Larimar Net '!D3712-('Larimar Net '!D3712*'Larimar Net Penalized '!$D$5),'Larimar Net '!D3712)</f>
        <v>23194.588973317332</v>
      </c>
      <c r="I3711" s="7">
        <v>43985</v>
      </c>
      <c r="J3711" s="6">
        <v>7</v>
      </c>
      <c r="K3711" s="8">
        <f>IF(H3711="*",'Larimar Net '!I3712-('Larimar Net '!I3712*'Larimar Net Penalized '!$J$5),'Larimar Net '!I3712)</f>
        <v>13119.062457527774</v>
      </c>
    </row>
    <row r="3712" spans="3:11" x14ac:dyDescent="0.3">
      <c r="C3712" s="7">
        <v>43985</v>
      </c>
      <c r="D3712" s="6">
        <v>8</v>
      </c>
      <c r="E3712" s="8">
        <f>IF(B3712="*",'Larimar Net '!D3713-('Larimar Net '!D3713*'Larimar Net Penalized '!$D$5),'Larimar Net '!D3713)</f>
        <v>28086.139557418992</v>
      </c>
      <c r="I3712" s="7">
        <v>43985</v>
      </c>
      <c r="J3712" s="6">
        <v>8</v>
      </c>
      <c r="K3712" s="8">
        <f>IF(H3712="*",'Larimar Net '!I3713-('Larimar Net '!I3713*'Larimar Net Penalized '!$J$5),'Larimar Net '!I3713)</f>
        <v>17474.95344363997</v>
      </c>
    </row>
    <row r="3713" spans="3:11" x14ac:dyDescent="0.3">
      <c r="C3713" s="7">
        <v>43985</v>
      </c>
      <c r="D3713" s="6">
        <v>9</v>
      </c>
      <c r="E3713" s="8">
        <f>IF(B3713="*",'Larimar Net '!D3714-('Larimar Net '!D3714*'Larimar Net Penalized '!$D$5),'Larimar Net '!D3714)</f>
        <v>30289.788309045332</v>
      </c>
      <c r="I3713" s="7">
        <v>43985</v>
      </c>
      <c r="J3713" s="6">
        <v>9</v>
      </c>
      <c r="K3713" s="8">
        <f>IF(H3713="*",'Larimar Net '!I3714-('Larimar Net '!I3714*'Larimar Net Penalized '!$J$5),'Larimar Net '!I3714)</f>
        <v>16254.46904946314</v>
      </c>
    </row>
    <row r="3714" spans="3:11" x14ac:dyDescent="0.3">
      <c r="C3714" s="7">
        <v>43985</v>
      </c>
      <c r="D3714" s="6">
        <v>10</v>
      </c>
      <c r="E3714" s="8">
        <f>IF(B3714="*",'Larimar Net '!D3715-('Larimar Net '!D3715*'Larimar Net Penalized '!$D$5),'Larimar Net '!D3715)</f>
        <v>30899.879339993629</v>
      </c>
      <c r="I3714" s="7">
        <v>43985</v>
      </c>
      <c r="J3714" s="6">
        <v>10</v>
      </c>
      <c r="K3714" s="8">
        <f>IF(H3714="*",'Larimar Net '!I3715-('Larimar Net '!I3715*'Larimar Net Penalized '!$J$5),'Larimar Net '!I3715)</f>
        <v>19283.93055342924</v>
      </c>
    </row>
    <row r="3715" spans="3:11" x14ac:dyDescent="0.3">
      <c r="C3715" s="7">
        <v>43985</v>
      </c>
      <c r="D3715" s="6">
        <v>11</v>
      </c>
      <c r="E3715" s="8">
        <f>IF(B3715="*",'Larimar Net '!D3716-('Larimar Net '!D3716*'Larimar Net Penalized '!$D$5),'Larimar Net '!D3716)</f>
        <v>26332.826857056334</v>
      </c>
      <c r="I3715" s="7">
        <v>43985</v>
      </c>
      <c r="J3715" s="6">
        <v>11</v>
      </c>
      <c r="K3715" s="8">
        <f>IF(H3715="*",'Larimar Net '!I3716-('Larimar Net '!I3716*'Larimar Net Penalized '!$J$5),'Larimar Net '!I3716)</f>
        <v>15723.326369991568</v>
      </c>
    </row>
    <row r="3716" spans="3:11" x14ac:dyDescent="0.3">
      <c r="C3716" s="7">
        <v>43985</v>
      </c>
      <c r="D3716" s="6">
        <v>12</v>
      </c>
      <c r="E3716" s="8">
        <f>IF(B3716="*",'Larimar Net '!D3717-('Larimar Net '!D3717*'Larimar Net Penalized '!$D$5),'Larimar Net '!D3717)</f>
        <v>30318.529670982833</v>
      </c>
      <c r="I3716" s="7">
        <v>43985</v>
      </c>
      <c r="J3716" s="6">
        <v>12</v>
      </c>
      <c r="K3716" s="8">
        <f>IF(H3716="*",'Larimar Net '!I3717-('Larimar Net '!I3717*'Larimar Net Penalized '!$J$5),'Larimar Net '!I3717)</f>
        <v>17733.924999647646</v>
      </c>
    </row>
    <row r="3717" spans="3:11" x14ac:dyDescent="0.3">
      <c r="C3717" s="7">
        <v>43985</v>
      </c>
      <c r="D3717" s="6">
        <v>13</v>
      </c>
      <c r="E3717" s="8">
        <f>IF(B3717="*",'Larimar Net '!D3718-('Larimar Net '!D3718*'Larimar Net Penalized '!$D$5),'Larimar Net '!D3718)</f>
        <v>27454.85147951583</v>
      </c>
      <c r="I3717" s="7">
        <v>43985</v>
      </c>
      <c r="J3717" s="6">
        <v>13</v>
      </c>
      <c r="K3717" s="8">
        <f>IF(H3717="*",'Larimar Net '!I3718-('Larimar Net '!I3718*'Larimar Net Penalized '!$J$5),'Larimar Net '!I3718)</f>
        <v>15076.510869249345</v>
      </c>
    </row>
    <row r="3718" spans="3:11" x14ac:dyDescent="0.3">
      <c r="C3718" s="7">
        <v>43985</v>
      </c>
      <c r="D3718" s="6">
        <v>14</v>
      </c>
      <c r="E3718" s="8">
        <f>IF(B3718="*",'Larimar Net '!D3719-('Larimar Net '!D3719*'Larimar Net Penalized '!$D$5),'Larimar Net '!D3719)</f>
        <v>26911.542420770249</v>
      </c>
      <c r="I3718" s="7">
        <v>43985</v>
      </c>
      <c r="J3718" s="6">
        <v>14</v>
      </c>
      <c r="K3718" s="8">
        <f>IF(H3718="*",'Larimar Net '!I3719-('Larimar Net '!I3719*'Larimar Net Penalized '!$J$5),'Larimar Net '!I3719)</f>
        <v>14431.76775806498</v>
      </c>
    </row>
    <row r="3719" spans="3:11" x14ac:dyDescent="0.3">
      <c r="C3719" s="7">
        <v>43985</v>
      </c>
      <c r="D3719" s="6">
        <v>15</v>
      </c>
      <c r="E3719" s="8">
        <f>IF(B3719="*",'Larimar Net '!D3720-('Larimar Net '!D3720*'Larimar Net Penalized '!$D$5),'Larimar Net '!D3720)</f>
        <v>32466.140852817331</v>
      </c>
      <c r="I3719" s="7">
        <v>43985</v>
      </c>
      <c r="J3719" s="6">
        <v>15</v>
      </c>
      <c r="K3719" s="8">
        <f>IF(H3719="*",'Larimar Net '!I3720-('Larimar Net '!I3720*'Larimar Net Penalized '!$J$5),'Larimar Net '!I3720)</f>
        <v>17897.181642682546</v>
      </c>
    </row>
    <row r="3720" spans="3:11" x14ac:dyDescent="0.3">
      <c r="C3720" s="7">
        <v>43985</v>
      </c>
      <c r="D3720" s="6">
        <v>16</v>
      </c>
      <c r="E3720" s="8">
        <f>IF(B3720="*",'Larimar Net '!D3721-('Larimar Net '!D3721*'Larimar Net Penalized '!$D$5),'Larimar Net '!D3721)</f>
        <v>32066.961386325449</v>
      </c>
      <c r="I3720" s="7">
        <v>43985</v>
      </c>
      <c r="J3720" s="6">
        <v>16</v>
      </c>
      <c r="K3720" s="8">
        <f>IF(H3720="*",'Larimar Net '!I3721-('Larimar Net '!I3721*'Larimar Net Penalized '!$J$5),'Larimar Net '!I3721)</f>
        <v>19739.556375314565</v>
      </c>
    </row>
    <row r="3721" spans="3:11" x14ac:dyDescent="0.3">
      <c r="C3721" s="7">
        <v>43985</v>
      </c>
      <c r="D3721" s="6">
        <v>17</v>
      </c>
      <c r="E3721" s="8">
        <f>IF(B3721="*",'Larimar Net '!D3722-('Larimar Net '!D3722*'Larimar Net Penalized '!$D$5),'Larimar Net '!D3722)</f>
        <v>27471.440302337174</v>
      </c>
      <c r="I3721" s="7">
        <v>43985</v>
      </c>
      <c r="J3721" s="6">
        <v>17</v>
      </c>
      <c r="K3721" s="8">
        <f>IF(H3721="*",'Larimar Net '!I3722-('Larimar Net '!I3722*'Larimar Net Penalized '!$J$5),'Larimar Net '!I3722)</f>
        <v>17052.484128847882</v>
      </c>
    </row>
    <row r="3722" spans="3:11" x14ac:dyDescent="0.3">
      <c r="C3722" s="7">
        <v>43985</v>
      </c>
      <c r="D3722" s="6">
        <v>18</v>
      </c>
      <c r="E3722" s="8">
        <f>IF(B3722="*",'Larimar Net '!D3723-('Larimar Net '!D3723*'Larimar Net Penalized '!$D$5),'Larimar Net '!D3723)</f>
        <v>25743.847147243832</v>
      </c>
      <c r="I3722" s="7">
        <v>43985</v>
      </c>
      <c r="J3722" s="6">
        <v>18</v>
      </c>
      <c r="K3722" s="8">
        <f>IF(H3722="*",'Larimar Net '!I3723-('Larimar Net '!I3723*'Larimar Net Penalized '!$J$5),'Larimar Net '!I3723)</f>
        <v>12208.264066235202</v>
      </c>
    </row>
    <row r="3723" spans="3:11" x14ac:dyDescent="0.3">
      <c r="C3723" s="7">
        <v>43985</v>
      </c>
      <c r="D3723" s="6">
        <v>19</v>
      </c>
      <c r="E3723" s="8">
        <f>IF(B3723="*",'Larimar Net '!D3724-('Larimar Net '!D3724*'Larimar Net Penalized '!$D$5),'Larimar Net '!D3724)</f>
        <v>19495.122029825245</v>
      </c>
      <c r="I3723" s="7">
        <v>43985</v>
      </c>
      <c r="J3723" s="6">
        <v>19</v>
      </c>
      <c r="K3723" s="8">
        <f>IF(H3723="*",'Larimar Net '!I3724-('Larimar Net '!I3724*'Larimar Net Penalized '!$J$5),'Larimar Net '!I3724)</f>
        <v>13856.961474220401</v>
      </c>
    </row>
    <row r="3724" spans="3:11" x14ac:dyDescent="0.3">
      <c r="C3724" s="7">
        <v>43985</v>
      </c>
      <c r="D3724" s="6">
        <v>20</v>
      </c>
      <c r="E3724" s="8">
        <f>IF(B3724="*",'Larimar Net '!D3725-('Larimar Net '!D3725*'Larimar Net Penalized '!$D$5),'Larimar Net '!D3725)</f>
        <v>19908.797843248663</v>
      </c>
      <c r="I3724" s="7">
        <v>43985</v>
      </c>
      <c r="J3724" s="6">
        <v>20</v>
      </c>
      <c r="K3724" s="8">
        <f>IF(H3724="*",'Larimar Net '!I3725-('Larimar Net '!I3725*'Larimar Net Penalized '!$J$5),'Larimar Net '!I3725)</f>
        <v>14439.722670405081</v>
      </c>
    </row>
    <row r="3725" spans="3:11" x14ac:dyDescent="0.3">
      <c r="C3725" s="7">
        <v>43985</v>
      </c>
      <c r="D3725" s="6">
        <v>21</v>
      </c>
      <c r="E3725" s="8">
        <f>IF(B3725="*",'Larimar Net '!D3726-('Larimar Net '!D3726*'Larimar Net Penalized '!$D$5),'Larimar Net '!D3726)</f>
        <v>27550.897446082749</v>
      </c>
      <c r="I3725" s="7">
        <v>43985</v>
      </c>
      <c r="J3725" s="6">
        <v>21</v>
      </c>
      <c r="K3725" s="8">
        <f>IF(H3725="*",'Larimar Net '!I3726-('Larimar Net '!I3726*'Larimar Net Penalized '!$J$5),'Larimar Net '!I3726)</f>
        <v>18878.556430871286</v>
      </c>
    </row>
    <row r="3726" spans="3:11" x14ac:dyDescent="0.3">
      <c r="C3726" s="7">
        <v>43985</v>
      </c>
      <c r="D3726" s="6">
        <v>22</v>
      </c>
      <c r="E3726" s="8">
        <f>IF(B3726="*",'Larimar Net '!D3727-('Larimar Net '!D3727*'Larimar Net Penalized '!$D$5),'Larimar Net '!D3727)</f>
        <v>37837.48144237521</v>
      </c>
      <c r="I3726" s="7">
        <v>43985</v>
      </c>
      <c r="J3726" s="6">
        <v>22</v>
      </c>
      <c r="K3726" s="8">
        <f>IF(H3726="*",'Larimar Net '!I3727-('Larimar Net '!I3727*'Larimar Net Penalized '!$J$5),'Larimar Net '!I3727)</f>
        <v>29514.689496793228</v>
      </c>
    </row>
    <row r="3727" spans="3:11" x14ac:dyDescent="0.3">
      <c r="C3727" s="7">
        <v>43985</v>
      </c>
      <c r="D3727" s="6">
        <v>23</v>
      </c>
      <c r="E3727" s="8">
        <f>IF(B3727="*",'Larimar Net '!D3728-('Larimar Net '!D3728*'Larimar Net Penalized '!$D$5),'Larimar Net '!D3728)</f>
        <v>40579.461338637331</v>
      </c>
      <c r="I3727" s="7">
        <v>43985</v>
      </c>
      <c r="J3727" s="6">
        <v>23</v>
      </c>
      <c r="K3727" s="8">
        <f>IF(H3727="*",'Larimar Net '!I3728-('Larimar Net '!I3728*'Larimar Net Penalized '!$J$5),'Larimar Net '!I3728)</f>
        <v>33564.010248010745</v>
      </c>
    </row>
    <row r="3728" spans="3:11" x14ac:dyDescent="0.3">
      <c r="C3728" s="7">
        <v>43986</v>
      </c>
      <c r="D3728" s="6">
        <v>0</v>
      </c>
      <c r="E3728" s="8">
        <f>IF(B3728="*",'Larimar Net '!D3729-('Larimar Net '!D3729*'Larimar Net Penalized '!$D$5),'Larimar Net '!D3729)</f>
        <v>37863.816650809829</v>
      </c>
      <c r="I3728" s="7">
        <v>43986</v>
      </c>
      <c r="J3728" s="6">
        <v>0</v>
      </c>
      <c r="K3728" s="8">
        <f>IF(H3728="*",'Larimar Net '!I3729-('Larimar Net '!I3729*'Larimar Net Penalized '!$J$5),'Larimar Net '!I3729)</f>
        <v>30464.363492603661</v>
      </c>
    </row>
    <row r="3729" spans="3:11" x14ac:dyDescent="0.3">
      <c r="C3729" s="7">
        <v>43986</v>
      </c>
      <c r="D3729" s="6">
        <v>1</v>
      </c>
      <c r="E3729" s="8">
        <f>IF(B3729="*",'Larimar Net '!D3730-('Larimar Net '!D3730*'Larimar Net Penalized '!$D$5),'Larimar Net '!D3730)</f>
        <v>35509.108680524667</v>
      </c>
      <c r="I3729" s="7">
        <v>43986</v>
      </c>
      <c r="J3729" s="6">
        <v>1</v>
      </c>
      <c r="K3729" s="8">
        <f>IF(H3729="*",'Larimar Net '!I3730-('Larimar Net '!I3730*'Larimar Net Penalized '!$J$5),'Larimar Net '!I3730)</f>
        <v>29132.581454901294</v>
      </c>
    </row>
    <row r="3730" spans="3:11" x14ac:dyDescent="0.3">
      <c r="C3730" s="7">
        <v>43986</v>
      </c>
      <c r="D3730" s="6">
        <v>2</v>
      </c>
      <c r="E3730" s="8">
        <f>IF(B3730="*",'Larimar Net '!D3731-('Larimar Net '!D3731*'Larimar Net Penalized '!$D$5),'Larimar Net '!D3731)</f>
        <v>33606.641229732835</v>
      </c>
      <c r="I3730" s="7">
        <v>43986</v>
      </c>
      <c r="J3730" s="6">
        <v>2</v>
      </c>
      <c r="K3730" s="8">
        <f>IF(H3730="*",'Larimar Net '!I3731-('Larimar Net '!I3731*'Larimar Net Penalized '!$J$5),'Larimar Net '!I3731)</f>
        <v>27205.95363607895</v>
      </c>
    </row>
    <row r="3731" spans="3:11" x14ac:dyDescent="0.3">
      <c r="C3731" s="7">
        <v>43986</v>
      </c>
      <c r="D3731" s="6">
        <v>3</v>
      </c>
      <c r="E3731" s="8">
        <f>IF(B3731="*",'Larimar Net '!D3732-('Larimar Net '!D3732*'Larimar Net Penalized '!$D$5),'Larimar Net '!D3732)</f>
        <v>29208.335630519116</v>
      </c>
      <c r="I3731" s="7">
        <v>43986</v>
      </c>
      <c r="J3731" s="6">
        <v>3</v>
      </c>
      <c r="K3731" s="8">
        <f>IF(H3731="*",'Larimar Net '!I3732-('Larimar Net '!I3732*'Larimar Net Penalized '!$J$5),'Larimar Net '!I3732)</f>
        <v>24308.934271543982</v>
      </c>
    </row>
    <row r="3732" spans="3:11" x14ac:dyDescent="0.3">
      <c r="C3732" s="7">
        <v>43986</v>
      </c>
      <c r="D3732" s="6">
        <v>4</v>
      </c>
      <c r="E3732" s="8">
        <f>IF(B3732="*",'Larimar Net '!D3733-('Larimar Net '!D3733*'Larimar Net Penalized '!$D$5),'Larimar Net '!D3733)</f>
        <v>26925.036852553043</v>
      </c>
      <c r="I3732" s="7">
        <v>43986</v>
      </c>
      <c r="J3732" s="6">
        <v>4</v>
      </c>
      <c r="K3732" s="8">
        <f>IF(H3732="*",'Larimar Net '!I3733-('Larimar Net '!I3733*'Larimar Net Penalized '!$J$5),'Larimar Net '!I3733)</f>
        <v>19916.053993812915</v>
      </c>
    </row>
    <row r="3733" spans="3:11" x14ac:dyDescent="0.3">
      <c r="C3733" s="7">
        <v>43986</v>
      </c>
      <c r="D3733" s="6">
        <v>5</v>
      </c>
      <c r="E3733" s="8">
        <f>IF(B3733="*",'Larimar Net '!D3734-('Larimar Net '!D3734*'Larimar Net Penalized '!$D$5),'Larimar Net '!D3734)</f>
        <v>25588.984842645048</v>
      </c>
      <c r="I3733" s="7">
        <v>43986</v>
      </c>
      <c r="J3733" s="6">
        <v>5</v>
      </c>
      <c r="K3733" s="8">
        <f>IF(H3733="*",'Larimar Net '!I3734-('Larimar Net '!I3734*'Larimar Net Penalized '!$J$5),'Larimar Net '!I3734)</f>
        <v>19587.840223102838</v>
      </c>
    </row>
    <row r="3734" spans="3:11" x14ac:dyDescent="0.3">
      <c r="C3734" s="7">
        <v>43986</v>
      </c>
      <c r="D3734" s="6">
        <v>6</v>
      </c>
      <c r="E3734" s="8">
        <f>IF(B3734="*",'Larimar Net '!D3735-('Larimar Net '!D3735*'Larimar Net Penalized '!$D$5),'Larimar Net '!D3735)</f>
        <v>25993.780292953332</v>
      </c>
      <c r="I3734" s="7">
        <v>43986</v>
      </c>
      <c r="J3734" s="6">
        <v>6</v>
      </c>
      <c r="K3734" s="8">
        <f>IF(H3734="*",'Larimar Net '!I3735-('Larimar Net '!I3735*'Larimar Net Penalized '!$J$5),'Larimar Net '!I3735)</f>
        <v>17828.465743025467</v>
      </c>
    </row>
    <row r="3735" spans="3:11" x14ac:dyDescent="0.3">
      <c r="C3735" s="7">
        <v>43986</v>
      </c>
      <c r="D3735" s="6">
        <v>7</v>
      </c>
      <c r="E3735" s="8">
        <f>IF(B3735="*",'Larimar Net '!D3736-('Larimar Net '!D3736*'Larimar Net Penalized '!$D$5),'Larimar Net '!D3736)</f>
        <v>31825.941237957752</v>
      </c>
      <c r="I3735" s="7">
        <v>43986</v>
      </c>
      <c r="J3735" s="6">
        <v>7</v>
      </c>
      <c r="K3735" s="8">
        <f>IF(H3735="*",'Larimar Net '!I3736-('Larimar Net '!I3736*'Larimar Net Penalized '!$J$5),'Larimar Net '!I3736)</f>
        <v>20766.154720874827</v>
      </c>
    </row>
    <row r="3736" spans="3:11" x14ac:dyDescent="0.3">
      <c r="C3736" s="7">
        <v>43986</v>
      </c>
      <c r="D3736" s="6">
        <v>8</v>
      </c>
      <c r="E3736" s="8">
        <f>IF(B3736="*",'Larimar Net '!D3737-('Larimar Net '!D3737*'Larimar Net Penalized '!$D$5),'Larimar Net '!D3737)</f>
        <v>33969.663120240541</v>
      </c>
      <c r="I3736" s="7">
        <v>43986</v>
      </c>
      <c r="J3736" s="6">
        <v>8</v>
      </c>
      <c r="K3736" s="8">
        <f>IF(H3736="*",'Larimar Net '!I3737-('Larimar Net '!I3737*'Larimar Net Penalized '!$J$5),'Larimar Net '!I3737)</f>
        <v>26442.846691925522</v>
      </c>
    </row>
    <row r="3737" spans="3:11" x14ac:dyDescent="0.3">
      <c r="C3737" s="7">
        <v>43986</v>
      </c>
      <c r="D3737" s="6">
        <v>9</v>
      </c>
      <c r="E3737" s="8">
        <f>IF(B3737="*",'Larimar Net '!D3738-('Larimar Net '!D3738*'Larimar Net Penalized '!$D$5),'Larimar Net '!D3738)</f>
        <v>33361.731296015823</v>
      </c>
      <c r="I3737" s="7">
        <v>43986</v>
      </c>
      <c r="J3737" s="6">
        <v>9</v>
      </c>
      <c r="K3737" s="8">
        <f>IF(H3737="*",'Larimar Net '!I3738-('Larimar Net '!I3738*'Larimar Net Penalized '!$J$5),'Larimar Net '!I3738)</f>
        <v>25870.804729749172</v>
      </c>
    </row>
    <row r="3738" spans="3:11" x14ac:dyDescent="0.3">
      <c r="C3738" s="7">
        <v>43986</v>
      </c>
      <c r="D3738" s="6">
        <v>10</v>
      </c>
      <c r="E3738" s="8">
        <f>IF(B3738="*",'Larimar Net '!D3739-('Larimar Net '!D3739*'Larimar Net Penalized '!$D$5),'Larimar Net '!D3739)</f>
        <v>33345.27934043287</v>
      </c>
      <c r="I3738" s="7">
        <v>43986</v>
      </c>
      <c r="J3738" s="6">
        <v>10</v>
      </c>
      <c r="K3738" s="8">
        <f>IF(H3738="*",'Larimar Net '!I3739-('Larimar Net '!I3739*'Larimar Net Penalized '!$J$5),'Larimar Net '!I3739)</f>
        <v>23742.867626069521</v>
      </c>
    </row>
    <row r="3739" spans="3:11" x14ac:dyDescent="0.3">
      <c r="C3739" s="7">
        <v>43986</v>
      </c>
      <c r="D3739" s="6">
        <v>11</v>
      </c>
      <c r="E3739" s="8">
        <f>IF(B3739="*",'Larimar Net '!D3740-('Larimar Net '!D3740*'Larimar Net Penalized '!$D$5),'Larimar Net '!D3740)</f>
        <v>30472.88200681096</v>
      </c>
      <c r="I3739" s="7">
        <v>43986</v>
      </c>
      <c r="J3739" s="6">
        <v>11</v>
      </c>
      <c r="K3739" s="8">
        <f>IF(H3739="*",'Larimar Net '!I3740-('Larimar Net '!I3740*'Larimar Net Penalized '!$J$5),'Larimar Net '!I3740)</f>
        <v>19824.228373907968</v>
      </c>
    </row>
    <row r="3740" spans="3:11" x14ac:dyDescent="0.3">
      <c r="C3740" s="7">
        <v>43986</v>
      </c>
      <c r="D3740" s="6">
        <v>12</v>
      </c>
      <c r="E3740" s="8">
        <f>IF(B3740="*",'Larimar Net '!D3741-('Larimar Net '!D3741*'Larimar Net Penalized '!$D$5),'Larimar Net '!D3741)</f>
        <v>34089.675159117083</v>
      </c>
      <c r="I3740" s="7">
        <v>43986</v>
      </c>
      <c r="J3740" s="6">
        <v>12</v>
      </c>
      <c r="K3740" s="8">
        <f>IF(H3740="*",'Larimar Net '!I3741-('Larimar Net '!I3741*'Larimar Net Penalized '!$J$5),'Larimar Net '!I3741)</f>
        <v>22562.888933025057</v>
      </c>
    </row>
    <row r="3741" spans="3:11" x14ac:dyDescent="0.3">
      <c r="C3741" s="7">
        <v>43986</v>
      </c>
      <c r="D3741" s="6">
        <v>13</v>
      </c>
      <c r="E3741" s="8">
        <f>IF(B3741="*",'Larimar Net '!D3742-('Larimar Net '!D3742*'Larimar Net Penalized '!$D$5),'Larimar Net '!D3742)</f>
        <v>37610.469104121919</v>
      </c>
      <c r="I3741" s="7">
        <v>43986</v>
      </c>
      <c r="J3741" s="6">
        <v>13</v>
      </c>
      <c r="K3741" s="8">
        <f>IF(H3741="*",'Larimar Net '!I3742-('Larimar Net '!I3742*'Larimar Net Penalized '!$J$5),'Larimar Net '!I3742)</f>
        <v>26801.801171440322</v>
      </c>
    </row>
    <row r="3742" spans="3:11" x14ac:dyDescent="0.3">
      <c r="C3742" s="7">
        <v>43986</v>
      </c>
      <c r="D3742" s="6">
        <v>14</v>
      </c>
      <c r="E3742" s="8">
        <f>IF(B3742="*",'Larimar Net '!D3743-('Larimar Net '!D3743*'Larimar Net Penalized '!$D$5),'Larimar Net '!D3743)</f>
        <v>36184.059197043593</v>
      </c>
      <c r="I3742" s="7">
        <v>43986</v>
      </c>
      <c r="J3742" s="6">
        <v>14</v>
      </c>
      <c r="K3742" s="8">
        <f>IF(H3742="*",'Larimar Net '!I3743-('Larimar Net '!I3743*'Larimar Net Penalized '!$J$5),'Larimar Net '!I3743)</f>
        <v>23709.206723000414</v>
      </c>
    </row>
    <row r="3743" spans="3:11" x14ac:dyDescent="0.3">
      <c r="C3743" s="7">
        <v>43986</v>
      </c>
      <c r="D3743" s="6">
        <v>15</v>
      </c>
      <c r="E3743" s="8">
        <f>IF(B3743="*",'Larimar Net '!D3744-('Larimar Net '!D3744*'Larimar Net Penalized '!$D$5),'Larimar Net '!D3744)</f>
        <v>35942.300156516038</v>
      </c>
      <c r="I3743" s="7">
        <v>43986</v>
      </c>
      <c r="J3743" s="6">
        <v>15</v>
      </c>
      <c r="K3743" s="8">
        <f>IF(H3743="*",'Larimar Net '!I3744-('Larimar Net '!I3744*'Larimar Net Penalized '!$J$5),'Larimar Net '!I3744)</f>
        <v>23545.1371001632</v>
      </c>
    </row>
    <row r="3744" spans="3:11" x14ac:dyDescent="0.3">
      <c r="C3744" s="7">
        <v>43986</v>
      </c>
      <c r="D3744" s="6">
        <v>16</v>
      </c>
      <c r="E3744" s="8">
        <f>IF(B3744="*",'Larimar Net '!D3745-('Larimar Net '!D3745*'Larimar Net Penalized '!$D$5),'Larimar Net '!D3745)</f>
        <v>38400.17659937479</v>
      </c>
      <c r="I3744" s="7">
        <v>43986</v>
      </c>
      <c r="J3744" s="6">
        <v>16</v>
      </c>
      <c r="K3744" s="8">
        <f>IF(H3744="*",'Larimar Net '!I3745-('Larimar Net '!I3745*'Larimar Net Penalized '!$J$5),'Larimar Net '!I3745)</f>
        <v>30243.100439451129</v>
      </c>
    </row>
    <row r="3745" spans="3:11" x14ac:dyDescent="0.3">
      <c r="C3745" s="7">
        <v>43986</v>
      </c>
      <c r="D3745" s="6">
        <v>17</v>
      </c>
      <c r="E3745" s="8">
        <f>IF(B3745="*",'Larimar Net '!D3746-('Larimar Net '!D3746*'Larimar Net Penalized '!$D$5),'Larimar Net '!D3746)</f>
        <v>43374.977672271794</v>
      </c>
      <c r="I3745" s="7">
        <v>43986</v>
      </c>
      <c r="J3745" s="6">
        <v>17</v>
      </c>
      <c r="K3745" s="8">
        <f>IF(H3745="*",'Larimar Net '!I3746-('Larimar Net '!I3746*'Larimar Net Penalized '!$J$5),'Larimar Net '!I3746)</f>
        <v>38003.308708311735</v>
      </c>
    </row>
    <row r="3746" spans="3:11" x14ac:dyDescent="0.3">
      <c r="C3746" s="7">
        <v>43986</v>
      </c>
      <c r="D3746" s="6">
        <v>18</v>
      </c>
      <c r="E3746" s="8">
        <f>IF(B3746="*",'Larimar Net '!D3747-('Larimar Net '!D3747*'Larimar Net Penalized '!$D$5),'Larimar Net '!D3747)</f>
        <v>43330.331340899873</v>
      </c>
      <c r="I3746" s="7">
        <v>43986</v>
      </c>
      <c r="J3746" s="6">
        <v>18</v>
      </c>
      <c r="K3746" s="8">
        <f>IF(H3746="*",'Larimar Net '!I3747-('Larimar Net '!I3747*'Larimar Net Penalized '!$J$5),'Larimar Net '!I3747)</f>
        <v>38658.05963544907</v>
      </c>
    </row>
    <row r="3747" spans="3:11" x14ac:dyDescent="0.3">
      <c r="C3747" s="7">
        <v>43986</v>
      </c>
      <c r="D3747" s="6">
        <v>19</v>
      </c>
      <c r="E3747" s="8">
        <f>IF(B3747="*",'Larimar Net '!D3748-('Larimar Net '!D3748*'Larimar Net Penalized '!$D$5),'Larimar Net '!D3748)</f>
        <v>43731.828801099917</v>
      </c>
      <c r="I3747" s="7">
        <v>43986</v>
      </c>
      <c r="J3747" s="6">
        <v>19</v>
      </c>
      <c r="K3747" s="8">
        <f>IF(H3747="*",'Larimar Net '!I3748-('Larimar Net '!I3748*'Larimar Net Penalized '!$J$5),'Larimar Net '!I3748)</f>
        <v>34333.860185068275</v>
      </c>
    </row>
    <row r="3748" spans="3:11" x14ac:dyDescent="0.3">
      <c r="C3748" s="7">
        <v>43986</v>
      </c>
      <c r="D3748" s="6">
        <v>20</v>
      </c>
      <c r="E3748" s="8">
        <f>IF(B3748="*",'Larimar Net '!D3749-('Larimar Net '!D3749*'Larimar Net Penalized '!$D$5),'Larimar Net '!D3749)</f>
        <v>36485.319891370367</v>
      </c>
      <c r="I3748" s="7">
        <v>43986</v>
      </c>
      <c r="J3748" s="6">
        <v>20</v>
      </c>
      <c r="K3748" s="8">
        <f>IF(H3748="*",'Larimar Net '!I3749-('Larimar Net '!I3749*'Larimar Net Penalized '!$J$5),'Larimar Net '!I3749)</f>
        <v>27826.684664057131</v>
      </c>
    </row>
    <row r="3749" spans="3:11" x14ac:dyDescent="0.3">
      <c r="C3749" s="7">
        <v>43986</v>
      </c>
      <c r="D3749" s="6">
        <v>21</v>
      </c>
      <c r="E3749" s="8">
        <f>IF(B3749="*",'Larimar Net '!D3750-('Larimar Net '!D3750*'Larimar Net Penalized '!$D$5),'Larimar Net '!D3750)</f>
        <v>38121.701793443877</v>
      </c>
      <c r="I3749" s="7">
        <v>43986</v>
      </c>
      <c r="J3749" s="6">
        <v>21</v>
      </c>
      <c r="K3749" s="8">
        <f>IF(H3749="*",'Larimar Net '!I3750-('Larimar Net '!I3750*'Larimar Net Penalized '!$J$5),'Larimar Net '!I3750)</f>
        <v>20366.571544240502</v>
      </c>
    </row>
    <row r="3750" spans="3:11" x14ac:dyDescent="0.3">
      <c r="C3750" s="7">
        <v>43986</v>
      </c>
      <c r="D3750" s="6">
        <v>22</v>
      </c>
      <c r="E3750" s="8">
        <f>IF(B3750="*",'Larimar Net '!D3751-('Larimar Net '!D3751*'Larimar Net Penalized '!$D$5),'Larimar Net '!D3751)</f>
        <v>43549.831998397203</v>
      </c>
      <c r="I3750" s="7">
        <v>43986</v>
      </c>
      <c r="J3750" s="6">
        <v>22</v>
      </c>
      <c r="K3750" s="8">
        <f>IF(H3750="*",'Larimar Net '!I3751-('Larimar Net '!I3751*'Larimar Net Penalized '!$J$5),'Larimar Net '!I3751)</f>
        <v>32493.769488905491</v>
      </c>
    </row>
    <row r="3751" spans="3:11" x14ac:dyDescent="0.3">
      <c r="C3751" s="7">
        <v>43986</v>
      </c>
      <c r="D3751" s="6">
        <v>23</v>
      </c>
      <c r="E3751" s="8">
        <f>IF(B3751="*",'Larimar Net '!D3752-('Larimar Net '!D3752*'Larimar Net Penalized '!$D$5),'Larimar Net '!D3752)</f>
        <v>47555.342719553657</v>
      </c>
      <c r="I3751" s="7">
        <v>43986</v>
      </c>
      <c r="J3751" s="6">
        <v>23</v>
      </c>
      <c r="K3751" s="8">
        <f>IF(H3751="*",'Larimar Net '!I3752-('Larimar Net '!I3752*'Larimar Net Penalized '!$J$5),'Larimar Net '!I3752)</f>
        <v>37801.933662255717</v>
      </c>
    </row>
    <row r="3752" spans="3:11" x14ac:dyDescent="0.3">
      <c r="C3752" s="7">
        <v>43987</v>
      </c>
      <c r="D3752" s="6">
        <v>0</v>
      </c>
      <c r="E3752" s="8">
        <f>IF(B3752="*",'Larimar Net '!D3753-('Larimar Net '!D3753*'Larimar Net Penalized '!$D$5),'Larimar Net '!D3753)</f>
        <v>47830.895071881772</v>
      </c>
      <c r="I3752" s="7">
        <v>43987</v>
      </c>
      <c r="J3752" s="6">
        <v>0</v>
      </c>
      <c r="K3752" s="8">
        <f>IF(H3752="*",'Larimar Net '!I3753-('Larimar Net '!I3753*'Larimar Net Penalized '!$J$5),'Larimar Net '!I3753)</f>
        <v>36095.450017474534</v>
      </c>
    </row>
    <row r="3753" spans="3:11" x14ac:dyDescent="0.3">
      <c r="C3753" s="7">
        <v>43987</v>
      </c>
      <c r="D3753" s="6">
        <v>1</v>
      </c>
      <c r="E3753" s="8">
        <f>IF(B3753="*",'Larimar Net '!D3754-('Larimar Net '!D3754*'Larimar Net Penalized '!$D$5),'Larimar Net '!D3754)</f>
        <v>46960.336908012134</v>
      </c>
      <c r="I3753" s="7">
        <v>43987</v>
      </c>
      <c r="J3753" s="6">
        <v>1</v>
      </c>
      <c r="K3753" s="8">
        <f>IF(H3753="*",'Larimar Net '!I3754-('Larimar Net '!I3754*'Larimar Net Penalized '!$J$5),'Larimar Net '!I3754)</f>
        <v>40453.169110043644</v>
      </c>
    </row>
    <row r="3754" spans="3:11" x14ac:dyDescent="0.3">
      <c r="C3754" s="7">
        <v>43987</v>
      </c>
      <c r="D3754" s="6">
        <v>2</v>
      </c>
      <c r="E3754" s="8">
        <f>IF(B3754="*",'Larimar Net '!D3755-('Larimar Net '!D3755*'Larimar Net Penalized '!$D$5),'Larimar Net '!D3755)</f>
        <v>46113.723386493628</v>
      </c>
      <c r="I3754" s="7">
        <v>43987</v>
      </c>
      <c r="J3754" s="6">
        <v>2</v>
      </c>
      <c r="K3754" s="8">
        <f>IF(H3754="*",'Larimar Net '!I3755-('Larimar Net '!I3755*'Larimar Net Penalized '!$J$5),'Larimar Net '!I3755)</f>
        <v>41572.127186727834</v>
      </c>
    </row>
    <row r="3755" spans="3:11" x14ac:dyDescent="0.3">
      <c r="C3755" s="7">
        <v>43987</v>
      </c>
      <c r="D3755" s="6">
        <v>3</v>
      </c>
      <c r="E3755" s="8">
        <f>IF(B3755="*",'Larimar Net '!D3756-('Larimar Net '!D3756*'Larimar Net Penalized '!$D$5),'Larimar Net '!D3756)</f>
        <v>45824.586492414892</v>
      </c>
      <c r="I3755" s="7">
        <v>43987</v>
      </c>
      <c r="J3755" s="6">
        <v>3</v>
      </c>
      <c r="K3755" s="8">
        <f>IF(H3755="*",'Larimar Net '!I3756-('Larimar Net '!I3756*'Larimar Net Penalized '!$J$5),'Larimar Net '!I3756)</f>
        <v>41152.558337840514</v>
      </c>
    </row>
    <row r="3756" spans="3:11" x14ac:dyDescent="0.3">
      <c r="C3756" s="7">
        <v>43987</v>
      </c>
      <c r="D3756" s="6">
        <v>4</v>
      </c>
      <c r="E3756" s="8">
        <f>IF(B3756="*",'Larimar Net '!D3757-('Larimar Net '!D3757*'Larimar Net Penalized '!$D$5),'Larimar Net '!D3757)</f>
        <v>45427.777624428454</v>
      </c>
      <c r="I3756" s="7">
        <v>43987</v>
      </c>
      <c r="J3756" s="6">
        <v>4</v>
      </c>
      <c r="K3756" s="8">
        <f>IF(H3756="*",'Larimar Net '!I3757-('Larimar Net '!I3757*'Larimar Net Penalized '!$J$5),'Larimar Net '!I3757)</f>
        <v>40990.051347531247</v>
      </c>
    </row>
    <row r="3757" spans="3:11" x14ac:dyDescent="0.3">
      <c r="C3757" s="7">
        <v>43987</v>
      </c>
      <c r="D3757" s="6">
        <v>5</v>
      </c>
      <c r="E3757" s="8">
        <f>IF(B3757="*",'Larimar Net '!D3758-('Larimar Net '!D3758*'Larimar Net Penalized '!$D$5),'Larimar Net '!D3758)</f>
        <v>44940.760389168594</v>
      </c>
      <c r="I3757" s="7">
        <v>43987</v>
      </c>
      <c r="J3757" s="6">
        <v>5</v>
      </c>
      <c r="K3757" s="8">
        <f>IF(H3757="*",'Larimar Net '!I3758-('Larimar Net '!I3758*'Larimar Net Penalized '!$J$5),'Larimar Net '!I3758)</f>
        <v>40326.966054365163</v>
      </c>
    </row>
    <row r="3758" spans="3:11" x14ac:dyDescent="0.3">
      <c r="C3758" s="7">
        <v>43987</v>
      </c>
      <c r="D3758" s="6">
        <v>6</v>
      </c>
      <c r="E3758" s="8">
        <f>IF(B3758="*",'Larimar Net '!D3759-('Larimar Net '!D3759*'Larimar Net Penalized '!$D$5),'Larimar Net '!D3759)</f>
        <v>46438.294062028377</v>
      </c>
      <c r="I3758" s="7">
        <v>43987</v>
      </c>
      <c r="J3758" s="6">
        <v>6</v>
      </c>
      <c r="K3758" s="8">
        <f>IF(H3758="*",'Larimar Net '!I3759-('Larimar Net '!I3759*'Larimar Net Penalized '!$J$5),'Larimar Net '!I3759)</f>
        <v>41848.721955895577</v>
      </c>
    </row>
    <row r="3759" spans="3:11" x14ac:dyDescent="0.3">
      <c r="C3759" s="7">
        <v>43987</v>
      </c>
      <c r="D3759" s="6">
        <v>7</v>
      </c>
      <c r="E3759" s="8">
        <f>IF(B3759="*",'Larimar Net '!D3760-('Larimar Net '!D3760*'Larimar Net Penalized '!$D$5),'Larimar Net '!D3760)</f>
        <v>47910.131569750418</v>
      </c>
      <c r="I3759" s="7">
        <v>43987</v>
      </c>
      <c r="J3759" s="6">
        <v>7</v>
      </c>
      <c r="K3759" s="8">
        <f>IF(H3759="*",'Larimar Net '!I3760-('Larimar Net '!I3760*'Larimar Net Penalized '!$J$5),'Larimar Net '!I3760)</f>
        <v>41741.139948786964</v>
      </c>
    </row>
    <row r="3760" spans="3:11" x14ac:dyDescent="0.3">
      <c r="C3760" s="7">
        <v>43987</v>
      </c>
      <c r="D3760" s="6">
        <v>8</v>
      </c>
      <c r="E3760" s="8">
        <f>IF(B3760="*",'Larimar Net '!D3761-('Larimar Net '!D3761*'Larimar Net Penalized '!$D$5),'Larimar Net '!D3761)</f>
        <v>46530.263691981083</v>
      </c>
      <c r="I3760" s="7">
        <v>43987</v>
      </c>
      <c r="J3760" s="6">
        <v>8</v>
      </c>
      <c r="K3760" s="8">
        <f>IF(H3760="*",'Larimar Net '!I3761-('Larimar Net '!I3761*'Larimar Net Penalized '!$J$5),'Larimar Net '!I3761)</f>
        <v>40255.49801262837</v>
      </c>
    </row>
    <row r="3761" spans="3:11" x14ac:dyDescent="0.3">
      <c r="C3761" s="7">
        <v>43987</v>
      </c>
      <c r="D3761" s="6">
        <v>9</v>
      </c>
      <c r="E3761" s="8">
        <f>IF(B3761="*",'Larimar Net '!D3762-('Larimar Net '!D3762*'Larimar Net Penalized '!$D$5),'Larimar Net '!D3762)</f>
        <v>46431.728281065378</v>
      </c>
      <c r="I3761" s="7">
        <v>43987</v>
      </c>
      <c r="J3761" s="6">
        <v>9</v>
      </c>
      <c r="K3761" s="8">
        <f>IF(H3761="*",'Larimar Net '!I3762-('Larimar Net '!I3762*'Larimar Net Penalized '!$J$5),'Larimar Net '!I3762)</f>
        <v>39017.904542743468</v>
      </c>
    </row>
    <row r="3762" spans="3:11" x14ac:dyDescent="0.3">
      <c r="C3762" s="7">
        <v>43987</v>
      </c>
      <c r="D3762" s="6">
        <v>10</v>
      </c>
      <c r="E3762" s="8">
        <f>IF(B3762="*",'Larimar Net '!D3763-('Larimar Net '!D3763*'Larimar Net Penalized '!$D$5),'Larimar Net '!D3763)</f>
        <v>45320.927831531451</v>
      </c>
      <c r="I3762" s="7">
        <v>43987</v>
      </c>
      <c r="J3762" s="6">
        <v>10</v>
      </c>
      <c r="K3762" s="8">
        <f>IF(H3762="*",'Larimar Net '!I3763-('Larimar Net '!I3763*'Larimar Net Penalized '!$J$5),'Larimar Net '!I3763)</f>
        <v>37368.277737083838</v>
      </c>
    </row>
    <row r="3763" spans="3:11" x14ac:dyDescent="0.3">
      <c r="C3763" s="7">
        <v>43987</v>
      </c>
      <c r="D3763" s="6">
        <v>11</v>
      </c>
      <c r="E3763" s="8">
        <f>IF(B3763="*",'Larimar Net '!D3764-('Larimar Net '!D3764*'Larimar Net Penalized '!$D$5),'Larimar Net '!D3764)</f>
        <v>44422.225461696959</v>
      </c>
      <c r="I3763" s="7">
        <v>43987</v>
      </c>
      <c r="J3763" s="6">
        <v>11</v>
      </c>
      <c r="K3763" s="8">
        <f>IF(H3763="*",'Larimar Net '!I3764-('Larimar Net '!I3764*'Larimar Net Penalized '!$J$5),'Larimar Net '!I3764)</f>
        <v>36274.102588157075</v>
      </c>
    </row>
    <row r="3764" spans="3:11" x14ac:dyDescent="0.3">
      <c r="C3764" s="7">
        <v>43987</v>
      </c>
      <c r="D3764" s="6">
        <v>12</v>
      </c>
      <c r="E3764" s="8">
        <f>IF(B3764="*",'Larimar Net '!D3765-('Larimar Net '!D3765*'Larimar Net Penalized '!$D$5),'Larimar Net '!D3765)</f>
        <v>43550.188536924761</v>
      </c>
      <c r="I3764" s="7">
        <v>43987</v>
      </c>
      <c r="J3764" s="6">
        <v>12</v>
      </c>
      <c r="K3764" s="8">
        <f>IF(H3764="*",'Larimar Net '!I3765-('Larimar Net '!I3765*'Larimar Net Penalized '!$J$5),'Larimar Net '!I3765)</f>
        <v>35849.800052259023</v>
      </c>
    </row>
    <row r="3765" spans="3:11" x14ac:dyDescent="0.3">
      <c r="C3765" s="7">
        <v>43987</v>
      </c>
      <c r="D3765" s="6">
        <v>13</v>
      </c>
      <c r="E3765" s="8">
        <f>IF(B3765="*",'Larimar Net '!D3766-('Larimar Net '!D3766*'Larimar Net Penalized '!$D$5),'Larimar Net '!D3766)</f>
        <v>41162.039900003081</v>
      </c>
      <c r="I3765" s="7">
        <v>43987</v>
      </c>
      <c r="J3765" s="6">
        <v>13</v>
      </c>
      <c r="K3765" s="8">
        <f>IF(H3765="*",'Larimar Net '!I3766-('Larimar Net '!I3766*'Larimar Net Penalized '!$J$5),'Larimar Net '!I3766)</f>
        <v>31380.376098520581</v>
      </c>
    </row>
    <row r="3766" spans="3:11" x14ac:dyDescent="0.3">
      <c r="C3766" s="7">
        <v>43987</v>
      </c>
      <c r="D3766" s="6">
        <v>14</v>
      </c>
      <c r="E3766" s="8">
        <f>IF(B3766="*",'Larimar Net '!D3767-('Larimar Net '!D3767*'Larimar Net Penalized '!$D$5),'Larimar Net '!D3767)</f>
        <v>40782.959611812912</v>
      </c>
      <c r="I3766" s="7">
        <v>43987</v>
      </c>
      <c r="J3766" s="6">
        <v>14</v>
      </c>
      <c r="K3766" s="8">
        <f>IF(H3766="*",'Larimar Net '!I3767-('Larimar Net '!I3767*'Larimar Net Penalized '!$J$5),'Larimar Net '!I3767)</f>
        <v>33044.165480146818</v>
      </c>
    </row>
    <row r="3767" spans="3:11" x14ac:dyDescent="0.3">
      <c r="C3767" s="7">
        <v>43987</v>
      </c>
      <c r="D3767" s="6">
        <v>15</v>
      </c>
      <c r="E3767" s="8">
        <f>IF(B3767="*",'Larimar Net '!D3768-('Larimar Net '!D3768*'Larimar Net Penalized '!$D$5),'Larimar Net '!D3768)</f>
        <v>39867.717125603209</v>
      </c>
      <c r="I3767" s="7">
        <v>43987</v>
      </c>
      <c r="J3767" s="6">
        <v>15</v>
      </c>
      <c r="K3767" s="8">
        <f>IF(H3767="*",'Larimar Net '!I3768-('Larimar Net '!I3768*'Larimar Net Penalized '!$J$5),'Larimar Net '!I3768)</f>
        <v>32900.803664738094</v>
      </c>
    </row>
    <row r="3768" spans="3:11" x14ac:dyDescent="0.3">
      <c r="C3768" s="7">
        <v>43987</v>
      </c>
      <c r="D3768" s="6">
        <v>16</v>
      </c>
      <c r="E3768" s="8">
        <f>IF(B3768="*",'Larimar Net '!D3769-('Larimar Net '!D3769*'Larimar Net Penalized '!$D$5),'Larimar Net '!D3769)</f>
        <v>34055.459553540502</v>
      </c>
      <c r="I3768" s="7">
        <v>43987</v>
      </c>
      <c r="J3768" s="6">
        <v>16</v>
      </c>
      <c r="K3768" s="8">
        <f>IF(H3768="*",'Larimar Net '!I3769-('Larimar Net '!I3769*'Larimar Net Penalized '!$J$5),'Larimar Net '!I3769)</f>
        <v>30246.380116629956</v>
      </c>
    </row>
    <row r="3769" spans="3:11" x14ac:dyDescent="0.3">
      <c r="C3769" s="7">
        <v>43987</v>
      </c>
      <c r="D3769" s="6">
        <v>17</v>
      </c>
      <c r="E3769" s="8">
        <f>IF(B3769="*",'Larimar Net '!D3770-('Larimar Net '!D3770*'Larimar Net Penalized '!$D$5),'Larimar Net '!D3770)</f>
        <v>27350.792142929582</v>
      </c>
      <c r="I3769" s="7">
        <v>43987</v>
      </c>
      <c r="J3769" s="6">
        <v>17</v>
      </c>
      <c r="K3769" s="8">
        <f>IF(H3769="*",'Larimar Net '!I3770-('Larimar Net '!I3770*'Larimar Net Penalized '!$J$5),'Larimar Net '!I3770)</f>
        <v>22424.345074131605</v>
      </c>
    </row>
    <row r="3770" spans="3:11" x14ac:dyDescent="0.3">
      <c r="C3770" s="7">
        <v>43987</v>
      </c>
      <c r="D3770" s="6">
        <v>18</v>
      </c>
      <c r="E3770" s="8">
        <f>IF(B3770="*",'Larimar Net '!D3771-('Larimar Net '!D3771*'Larimar Net Penalized '!$D$5),'Larimar Net '!D3771)</f>
        <v>23727.888625455798</v>
      </c>
      <c r="I3770" s="7">
        <v>43987</v>
      </c>
      <c r="J3770" s="6">
        <v>18</v>
      </c>
      <c r="K3770" s="8">
        <f>IF(H3770="*",'Larimar Net '!I3771-('Larimar Net '!I3771*'Larimar Net Penalized '!$J$5),'Larimar Net '!I3771)</f>
        <v>17367.308844679239</v>
      </c>
    </row>
    <row r="3771" spans="3:11" x14ac:dyDescent="0.3">
      <c r="C3771" s="7">
        <v>43987</v>
      </c>
      <c r="D3771" s="6">
        <v>19</v>
      </c>
      <c r="E3771" s="8">
        <f>IF(B3771="*",'Larimar Net '!D3772-('Larimar Net '!D3772*'Larimar Net Penalized '!$D$5),'Larimar Net '!D3772)</f>
        <v>22223.815476525491</v>
      </c>
      <c r="I3771" s="7">
        <v>43987</v>
      </c>
      <c r="J3771" s="6">
        <v>19</v>
      </c>
      <c r="K3771" s="8">
        <f>IF(H3771="*",'Larimar Net '!I3772-('Larimar Net '!I3772*'Larimar Net Penalized '!$J$5),'Larimar Net '!I3772)</f>
        <v>14527.662654410791</v>
      </c>
    </row>
    <row r="3772" spans="3:11" x14ac:dyDescent="0.3">
      <c r="C3772" s="7">
        <v>43987</v>
      </c>
      <c r="D3772" s="6">
        <v>20</v>
      </c>
      <c r="E3772" s="8">
        <f>IF(B3772="*",'Larimar Net '!D3773-('Larimar Net '!D3773*'Larimar Net Penalized '!$D$5),'Larimar Net '!D3773)</f>
        <v>27822.047608320208</v>
      </c>
      <c r="I3772" s="7">
        <v>43987</v>
      </c>
      <c r="J3772" s="6">
        <v>20</v>
      </c>
      <c r="K3772" s="8">
        <f>IF(H3772="*",'Larimar Net '!I3773-('Larimar Net '!I3773*'Larimar Net Penalized '!$J$5),'Larimar Net '!I3773)</f>
        <v>20369.595493954432</v>
      </c>
    </row>
    <row r="3773" spans="3:11" x14ac:dyDescent="0.3">
      <c r="C3773" s="7">
        <v>43987</v>
      </c>
      <c r="D3773" s="6">
        <v>21</v>
      </c>
      <c r="E3773" s="8">
        <f>IF(B3773="*",'Larimar Net '!D3774-('Larimar Net '!D3774*'Larimar Net Penalized '!$D$5),'Larimar Net '!D3774)</f>
        <v>32000.196459932464</v>
      </c>
      <c r="I3773" s="7">
        <v>43987</v>
      </c>
      <c r="J3773" s="6">
        <v>21</v>
      </c>
      <c r="K3773" s="8">
        <f>IF(H3773="*",'Larimar Net '!I3774-('Larimar Net '!I3774*'Larimar Net Penalized '!$J$5),'Larimar Net '!I3774)</f>
        <v>25011.818964431306</v>
      </c>
    </row>
    <row r="3774" spans="3:11" x14ac:dyDescent="0.3">
      <c r="C3774" s="7">
        <v>43987</v>
      </c>
      <c r="D3774" s="6">
        <v>22</v>
      </c>
      <c r="E3774" s="8">
        <f>IF(B3774="*",'Larimar Net '!D3775-('Larimar Net '!D3775*'Larimar Net Penalized '!$D$5),'Larimar Net '!D3775)</f>
        <v>35397.958985363271</v>
      </c>
      <c r="I3774" s="7">
        <v>43987</v>
      </c>
      <c r="J3774" s="6">
        <v>22</v>
      </c>
      <c r="K3774" s="8">
        <f>IF(H3774="*",'Larimar Net '!I3775-('Larimar Net '!I3775*'Larimar Net Penalized '!$J$5),'Larimar Net '!I3775)</f>
        <v>23364.030494526705</v>
      </c>
    </row>
    <row r="3775" spans="3:11" x14ac:dyDescent="0.3">
      <c r="C3775" s="7">
        <v>43987</v>
      </c>
      <c r="D3775" s="6">
        <v>23</v>
      </c>
      <c r="E3775" s="8">
        <f>IF(B3775="*",'Larimar Net '!D3776-('Larimar Net '!D3776*'Larimar Net Penalized '!$D$5),'Larimar Net '!D3776)</f>
        <v>43452.248333803662</v>
      </c>
      <c r="I3775" s="7">
        <v>43987</v>
      </c>
      <c r="J3775" s="6">
        <v>23</v>
      </c>
      <c r="K3775" s="8">
        <f>IF(H3775="*",'Larimar Net '!I3776-('Larimar Net '!I3776*'Larimar Net Penalized '!$J$5),'Larimar Net '!I3776)</f>
        <v>31162.383467895172</v>
      </c>
    </row>
    <row r="3776" spans="3:11" x14ac:dyDescent="0.3">
      <c r="C3776" s="7">
        <v>43988</v>
      </c>
      <c r="D3776" s="6">
        <v>0</v>
      </c>
      <c r="E3776" s="8">
        <f>IF(B3776="*",'Larimar Net '!D3777-('Larimar Net '!D3777*'Larimar Net Penalized '!$D$5),'Larimar Net '!D3777)</f>
        <v>46249.885394403376</v>
      </c>
      <c r="I3776" s="7">
        <v>43988</v>
      </c>
      <c r="J3776" s="6">
        <v>0</v>
      </c>
      <c r="K3776" s="8">
        <f>IF(H3776="*",'Larimar Net '!I3777-('Larimar Net '!I3777*'Larimar Net Penalized '!$J$5),'Larimar Net '!I3777)</f>
        <v>32924.511551523065</v>
      </c>
    </row>
    <row r="3777" spans="3:11" x14ac:dyDescent="0.3">
      <c r="C3777" s="7">
        <v>43988</v>
      </c>
      <c r="D3777" s="6">
        <v>1</v>
      </c>
      <c r="E3777" s="8">
        <f>IF(B3777="*",'Larimar Net '!D3778-('Larimar Net '!D3778*'Larimar Net Penalized '!$D$5),'Larimar Net '!D3778)</f>
        <v>46537.660423249792</v>
      </c>
      <c r="I3777" s="7">
        <v>43988</v>
      </c>
      <c r="J3777" s="6">
        <v>1</v>
      </c>
      <c r="K3777" s="8">
        <f>IF(H3777="*",'Larimar Net '!I3778-('Larimar Net '!I3778*'Larimar Net Penalized '!$J$5),'Larimar Net '!I3778)</f>
        <v>30143.868872555064</v>
      </c>
    </row>
    <row r="3778" spans="3:11" x14ac:dyDescent="0.3">
      <c r="C3778" s="7">
        <v>43988</v>
      </c>
      <c r="D3778" s="6">
        <v>2</v>
      </c>
      <c r="E3778" s="8">
        <f>IF(B3778="*",'Larimar Net '!D3779-('Larimar Net '!D3779*'Larimar Net Penalized '!$D$5),'Larimar Net '!D3779)</f>
        <v>43578.169086956208</v>
      </c>
      <c r="I3778" s="7">
        <v>43988</v>
      </c>
      <c r="J3778" s="6">
        <v>2</v>
      </c>
      <c r="K3778" s="8">
        <f>IF(H3778="*",'Larimar Net '!I3779-('Larimar Net '!I3779*'Larimar Net Penalized '!$J$5),'Larimar Net '!I3779)</f>
        <v>27759.533833045221</v>
      </c>
    </row>
    <row r="3779" spans="3:11" x14ac:dyDescent="0.3">
      <c r="C3779" s="7">
        <v>43988</v>
      </c>
      <c r="D3779" s="6">
        <v>3</v>
      </c>
      <c r="E3779" s="8">
        <f>IF(B3779="*",'Larimar Net '!D3780-('Larimar Net '!D3780*'Larimar Net Penalized '!$D$5),'Larimar Net '!D3780)</f>
        <v>43485.565283652963</v>
      </c>
      <c r="I3779" s="7">
        <v>43988</v>
      </c>
      <c r="J3779" s="6">
        <v>3</v>
      </c>
      <c r="K3779" s="8">
        <f>IF(H3779="*",'Larimar Net '!I3780-('Larimar Net '!I3780*'Larimar Net Penalized '!$J$5),'Larimar Net '!I3780)</f>
        <v>31748.019555741736</v>
      </c>
    </row>
    <row r="3780" spans="3:11" x14ac:dyDescent="0.3">
      <c r="C3780" s="7">
        <v>43988</v>
      </c>
      <c r="D3780" s="6">
        <v>4</v>
      </c>
      <c r="E3780" s="8">
        <f>IF(B3780="*",'Larimar Net '!D3781-('Larimar Net '!D3781*'Larimar Net Penalized '!$D$5),'Larimar Net '!D3781)</f>
        <v>37288.270488475529</v>
      </c>
      <c r="I3780" s="7">
        <v>43988</v>
      </c>
      <c r="J3780" s="6">
        <v>4</v>
      </c>
      <c r="K3780" s="8">
        <f>IF(H3780="*",'Larimar Net '!I3781-('Larimar Net '!I3781*'Larimar Net Penalized '!$J$5),'Larimar Net '!I3781)</f>
        <v>31513.313866100292</v>
      </c>
    </row>
    <row r="3781" spans="3:11" x14ac:dyDescent="0.3">
      <c r="C3781" s="7">
        <v>43988</v>
      </c>
      <c r="D3781" s="6">
        <v>5</v>
      </c>
      <c r="E3781" s="8">
        <f>IF(B3781="*",'Larimar Net '!D3782-('Larimar Net '!D3782*'Larimar Net Penalized '!$D$5),'Larimar Net '!D3782)</f>
        <v>33708.207225614206</v>
      </c>
      <c r="I3781" s="7">
        <v>43988</v>
      </c>
      <c r="J3781" s="6">
        <v>5</v>
      </c>
      <c r="K3781" s="8">
        <f>IF(H3781="*",'Larimar Net '!I3782-('Larimar Net '!I3782*'Larimar Net Penalized '!$J$5),'Larimar Net '!I3782)</f>
        <v>29050.546157157078</v>
      </c>
    </row>
    <row r="3782" spans="3:11" x14ac:dyDescent="0.3">
      <c r="C3782" s="7">
        <v>43988</v>
      </c>
      <c r="D3782" s="6">
        <v>6</v>
      </c>
      <c r="E3782" s="8">
        <f>IF(B3782="*",'Larimar Net '!D3783-('Larimar Net '!D3783*'Larimar Net Penalized '!$D$5),'Larimar Net '!D3783)</f>
        <v>34642.26593159046</v>
      </c>
      <c r="I3782" s="7">
        <v>43988</v>
      </c>
      <c r="J3782" s="6">
        <v>6</v>
      </c>
      <c r="K3782" s="8">
        <f>IF(H3782="*",'Larimar Net '!I3783-('Larimar Net '!I3783*'Larimar Net Penalized '!$J$5),'Larimar Net '!I3783)</f>
        <v>26478.32498433143</v>
      </c>
    </row>
    <row r="3783" spans="3:11" x14ac:dyDescent="0.3">
      <c r="C3783" s="7">
        <v>43988</v>
      </c>
      <c r="D3783" s="6">
        <v>7</v>
      </c>
      <c r="E3783" s="8">
        <f>IF(B3783="*",'Larimar Net '!D3784-('Larimar Net '!D3784*'Larimar Net Penalized '!$D$5),'Larimar Net '!D3784)</f>
        <v>38830.281962837376</v>
      </c>
      <c r="I3783" s="7">
        <v>43988</v>
      </c>
      <c r="J3783" s="6">
        <v>7</v>
      </c>
      <c r="K3783" s="8">
        <f>IF(H3783="*",'Larimar Net '!I3784-('Larimar Net '!I3784*'Larimar Net Penalized '!$J$5),'Larimar Net '!I3784)</f>
        <v>28267.856619389386</v>
      </c>
    </row>
    <row r="3784" spans="3:11" x14ac:dyDescent="0.3">
      <c r="C3784" s="7">
        <v>43988</v>
      </c>
      <c r="D3784" s="6">
        <v>8</v>
      </c>
      <c r="E3784" s="8">
        <f>IF(B3784="*",'Larimar Net '!D3785-('Larimar Net '!D3785*'Larimar Net Penalized '!$D$5),'Larimar Net '!D3785)</f>
        <v>38045.663434825452</v>
      </c>
      <c r="I3784" s="7">
        <v>43988</v>
      </c>
      <c r="J3784" s="6">
        <v>8</v>
      </c>
      <c r="K3784" s="8">
        <f>IF(H3784="*",'Larimar Net '!I3785-('Larimar Net '!I3785*'Larimar Net Penalized '!$J$5),'Larimar Net '!I3785)</f>
        <v>24752.213930157905</v>
      </c>
    </row>
    <row r="3785" spans="3:11" x14ac:dyDescent="0.3">
      <c r="C3785" s="7">
        <v>43988</v>
      </c>
      <c r="D3785" s="6">
        <v>9</v>
      </c>
      <c r="E3785" s="8">
        <f>IF(B3785="*",'Larimar Net '!D3786-('Larimar Net '!D3786*'Larimar Net Penalized '!$D$5),'Larimar Net '!D3786)</f>
        <v>42769.249378065586</v>
      </c>
      <c r="I3785" s="7">
        <v>43988</v>
      </c>
      <c r="J3785" s="6">
        <v>9</v>
      </c>
      <c r="K3785" s="8">
        <f>IF(H3785="*",'Larimar Net '!I3786-('Larimar Net '!I3786*'Larimar Net Penalized '!$J$5),'Larimar Net '!I3786)</f>
        <v>31814.587322746698</v>
      </c>
    </row>
    <row r="3786" spans="3:11" x14ac:dyDescent="0.3">
      <c r="C3786" s="7">
        <v>43988</v>
      </c>
      <c r="D3786" s="6">
        <v>10</v>
      </c>
      <c r="E3786" s="8">
        <f>IF(B3786="*",'Larimar Net '!D3787-('Larimar Net '!D3787*'Larimar Net Penalized '!$D$5),'Larimar Net '!D3787)</f>
        <v>43510.955564887336</v>
      </c>
      <c r="I3786" s="7">
        <v>43988</v>
      </c>
      <c r="J3786" s="6">
        <v>10</v>
      </c>
      <c r="K3786" s="8">
        <f>IF(H3786="*",'Larimar Net '!I3787-('Larimar Net '!I3787*'Larimar Net Penalized '!$J$5),'Larimar Net '!I3787)</f>
        <v>31640.334770822756</v>
      </c>
    </row>
    <row r="3787" spans="3:11" x14ac:dyDescent="0.3">
      <c r="C3787" s="7">
        <v>43988</v>
      </c>
      <c r="D3787" s="6">
        <v>11</v>
      </c>
      <c r="E3787" s="8">
        <f>IF(B3787="*",'Larimar Net '!D3788-('Larimar Net '!D3788*'Larimar Net Penalized '!$D$5),'Larimar Net '!D3788)</f>
        <v>36804.326701090875</v>
      </c>
      <c r="I3787" s="7">
        <v>43988</v>
      </c>
      <c r="J3787" s="6">
        <v>11</v>
      </c>
      <c r="K3787" s="8">
        <f>IF(H3787="*",'Larimar Net '!I3788-('Larimar Net '!I3788*'Larimar Net Penalized '!$J$5),'Larimar Net '!I3788)</f>
        <v>21610.09015898313</v>
      </c>
    </row>
    <row r="3788" spans="3:11" x14ac:dyDescent="0.3">
      <c r="C3788" s="7">
        <v>43988</v>
      </c>
      <c r="D3788" s="6">
        <v>12</v>
      </c>
      <c r="E3788" s="8">
        <f>IF(B3788="*",'Larimar Net '!D3789-('Larimar Net '!D3789*'Larimar Net Penalized '!$D$5),'Larimar Net '!D3789)</f>
        <v>38370.002261212583</v>
      </c>
      <c r="I3788" s="7">
        <v>43988</v>
      </c>
      <c r="J3788" s="6">
        <v>12</v>
      </c>
      <c r="K3788" s="8">
        <f>IF(H3788="*",'Larimar Net '!I3789-('Larimar Net '!I3789*'Larimar Net Penalized '!$J$5),'Larimar Net '!I3789)</f>
        <v>22577.780221284622</v>
      </c>
    </row>
    <row r="3789" spans="3:11" x14ac:dyDescent="0.3">
      <c r="C3789" s="7">
        <v>43988</v>
      </c>
      <c r="D3789" s="6">
        <v>13</v>
      </c>
      <c r="E3789" s="8">
        <f>IF(B3789="*",'Larimar Net '!D3790-('Larimar Net '!D3790*'Larimar Net Penalized '!$D$5),'Larimar Net '!D3790)</f>
        <v>35161.55193007792</v>
      </c>
      <c r="I3789" s="7">
        <v>43988</v>
      </c>
      <c r="J3789" s="6">
        <v>13</v>
      </c>
      <c r="K3789" s="8">
        <f>IF(H3789="*",'Larimar Net '!I3790-('Larimar Net '!I3790*'Larimar Net Penalized '!$J$5),'Larimar Net '!I3790)</f>
        <v>24456.007827776775</v>
      </c>
    </row>
    <row r="3790" spans="3:11" x14ac:dyDescent="0.3">
      <c r="C3790" s="7">
        <v>43988</v>
      </c>
      <c r="D3790" s="6">
        <v>14</v>
      </c>
      <c r="E3790" s="8">
        <f>IF(B3790="*",'Larimar Net '!D3791-('Larimar Net '!D3791*'Larimar Net Penalized '!$D$5),'Larimar Net '!D3791)</f>
        <v>26008.973157925368</v>
      </c>
      <c r="I3790" s="7">
        <v>43988</v>
      </c>
      <c r="J3790" s="6">
        <v>14</v>
      </c>
      <c r="K3790" s="8">
        <f>IF(H3790="*",'Larimar Net '!I3791-('Larimar Net '!I3791*'Larimar Net Penalized '!$J$5),'Larimar Net '!I3791)</f>
        <v>15987.267126288445</v>
      </c>
    </row>
    <row r="3791" spans="3:11" x14ac:dyDescent="0.3">
      <c r="C3791" s="7">
        <v>43988</v>
      </c>
      <c r="D3791" s="6">
        <v>15</v>
      </c>
      <c r="E3791" s="8">
        <f>IF(B3791="*",'Larimar Net '!D3792-('Larimar Net '!D3792*'Larimar Net Penalized '!$D$5),'Larimar Net '!D3792)</f>
        <v>15292.251651736327</v>
      </c>
      <c r="I3791" s="7">
        <v>43988</v>
      </c>
      <c r="J3791" s="6">
        <v>15</v>
      </c>
      <c r="K3791" s="8">
        <f>IF(H3791="*",'Larimar Net '!I3792-('Larimar Net '!I3792*'Larimar Net Penalized '!$J$5),'Larimar Net '!I3792)</f>
        <v>8187.8167060536543</v>
      </c>
    </row>
    <row r="3792" spans="3:11" x14ac:dyDescent="0.3">
      <c r="C3792" s="7">
        <v>43988</v>
      </c>
      <c r="D3792" s="6">
        <v>16</v>
      </c>
      <c r="E3792" s="8">
        <f>IF(B3792="*",'Larimar Net '!D3793-('Larimar Net '!D3793*'Larimar Net Penalized '!$D$5),'Larimar Net '!D3793)</f>
        <v>9060.2734129334403</v>
      </c>
      <c r="I3792" s="7">
        <v>43988</v>
      </c>
      <c r="J3792" s="6">
        <v>16</v>
      </c>
      <c r="K3792" s="8">
        <f>IF(H3792="*",'Larimar Net '!I3793-('Larimar Net '!I3793*'Larimar Net Penalized '!$J$5),'Larimar Net '!I3793)</f>
        <v>4689.2930784161626</v>
      </c>
    </row>
    <row r="3793" spans="3:11" x14ac:dyDescent="0.3">
      <c r="C3793" s="7">
        <v>43988</v>
      </c>
      <c r="D3793" s="6">
        <v>17</v>
      </c>
      <c r="E3793" s="8">
        <f>IF(B3793="*",'Larimar Net '!D3794-('Larimar Net '!D3794*'Larimar Net Penalized '!$D$5),'Larimar Net '!D3794)</f>
        <v>4682.0939642621406</v>
      </c>
      <c r="I3793" s="7">
        <v>43988</v>
      </c>
      <c r="J3793" s="6">
        <v>17</v>
      </c>
      <c r="K3793" s="8">
        <f>IF(H3793="*",'Larimar Net '!I3794-('Larimar Net '!I3794*'Larimar Net Penalized '!$J$5),'Larimar Net '!I3794)</f>
        <v>1594.730175434325</v>
      </c>
    </row>
    <row r="3794" spans="3:11" x14ac:dyDescent="0.3">
      <c r="C3794" s="7">
        <v>43988</v>
      </c>
      <c r="D3794" s="6">
        <v>18</v>
      </c>
      <c r="E3794" s="8">
        <f>IF(B3794="*",'Larimar Net '!D3795-('Larimar Net '!D3795*'Larimar Net Penalized '!$D$5),'Larimar Net '!D3795)</f>
        <v>5753.2991185488272</v>
      </c>
      <c r="I3794" s="7">
        <v>43988</v>
      </c>
      <c r="J3794" s="6">
        <v>18</v>
      </c>
      <c r="K3794" s="8">
        <f>IF(H3794="*",'Larimar Net '!I3795-('Larimar Net '!I3795*'Larimar Net Penalized '!$J$5),'Larimar Net '!I3795)</f>
        <v>2335.3421548177271</v>
      </c>
    </row>
    <row r="3795" spans="3:11" x14ac:dyDescent="0.3">
      <c r="C3795" s="7">
        <v>43988</v>
      </c>
      <c r="D3795" s="6">
        <v>19</v>
      </c>
      <c r="E3795" s="8">
        <f>IF(B3795="*",'Larimar Net '!D3796-('Larimar Net '!D3796*'Larimar Net Penalized '!$D$5),'Larimar Net '!D3796)</f>
        <v>7661.1248889047083</v>
      </c>
      <c r="I3795" s="7">
        <v>43988</v>
      </c>
      <c r="J3795" s="6">
        <v>19</v>
      </c>
      <c r="K3795" s="8">
        <f>IF(H3795="*",'Larimar Net '!I3796-('Larimar Net '!I3796*'Larimar Net Penalized '!$J$5),'Larimar Net '!I3796)</f>
        <v>4095.8765828327546</v>
      </c>
    </row>
    <row r="3796" spans="3:11" x14ac:dyDescent="0.3">
      <c r="C3796" s="7">
        <v>43988</v>
      </c>
      <c r="D3796" s="6">
        <v>20</v>
      </c>
      <c r="E3796" s="8">
        <f>IF(B3796="*",'Larimar Net '!D3797-('Larimar Net '!D3797*'Larimar Net Penalized '!$D$5),'Larimar Net '!D3797)</f>
        <v>16673.309210912059</v>
      </c>
      <c r="I3796" s="7">
        <v>43988</v>
      </c>
      <c r="J3796" s="6">
        <v>20</v>
      </c>
      <c r="K3796" s="8">
        <f>IF(H3796="*",'Larimar Net '!I3797-('Larimar Net '!I3797*'Larimar Net Penalized '!$J$5),'Larimar Net '!I3797)</f>
        <v>12108.234624062155</v>
      </c>
    </row>
    <row r="3797" spans="3:11" x14ac:dyDescent="0.3">
      <c r="C3797" s="7">
        <v>43988</v>
      </c>
      <c r="D3797" s="6">
        <v>21</v>
      </c>
      <c r="E3797" s="8">
        <f>IF(B3797="*",'Larimar Net '!D3798-('Larimar Net '!D3798*'Larimar Net Penalized '!$D$5),'Larimar Net '!D3798)</f>
        <v>26891.203601606292</v>
      </c>
      <c r="I3797" s="7">
        <v>43988</v>
      </c>
      <c r="J3797" s="6">
        <v>21</v>
      </c>
      <c r="K3797" s="8">
        <f>IF(H3797="*",'Larimar Net '!I3798-('Larimar Net '!I3798*'Larimar Net Penalized '!$J$5),'Larimar Net '!I3798)</f>
        <v>18272.996044565218</v>
      </c>
    </row>
    <row r="3798" spans="3:11" x14ac:dyDescent="0.3">
      <c r="C3798" s="7">
        <v>43988</v>
      </c>
      <c r="D3798" s="6">
        <v>22</v>
      </c>
      <c r="E3798" s="8">
        <f>IF(B3798="*",'Larimar Net '!D3799-('Larimar Net '!D3799*'Larimar Net Penalized '!$D$5),'Larimar Net '!D3799)</f>
        <v>37540.738375419001</v>
      </c>
      <c r="I3798" s="7">
        <v>43988</v>
      </c>
      <c r="J3798" s="6">
        <v>22</v>
      </c>
      <c r="K3798" s="8">
        <f>IF(H3798="*",'Larimar Net '!I3799-('Larimar Net '!I3799*'Larimar Net Penalized '!$J$5),'Larimar Net '!I3799)</f>
        <v>23573.08523552258</v>
      </c>
    </row>
    <row r="3799" spans="3:11" x14ac:dyDescent="0.3">
      <c r="C3799" s="7">
        <v>43988</v>
      </c>
      <c r="D3799" s="6">
        <v>23</v>
      </c>
      <c r="E3799" s="8">
        <f>IF(B3799="*",'Larimar Net '!D3800-('Larimar Net '!D3800*'Larimar Net Penalized '!$D$5),'Larimar Net '!D3800)</f>
        <v>36953.942711849508</v>
      </c>
      <c r="I3799" s="7">
        <v>43988</v>
      </c>
      <c r="J3799" s="6">
        <v>23</v>
      </c>
      <c r="K3799" s="8">
        <f>IF(H3799="*",'Larimar Net '!I3800-('Larimar Net '!I3800*'Larimar Net Penalized '!$J$5),'Larimar Net '!I3800)</f>
        <v>23239.015002099946</v>
      </c>
    </row>
    <row r="3800" spans="3:11" x14ac:dyDescent="0.3">
      <c r="C3800" s="7">
        <v>43989</v>
      </c>
      <c r="D3800" s="6">
        <v>0</v>
      </c>
      <c r="E3800" s="8">
        <f>IF(B3800="*",'Larimar Net '!D3801-('Larimar Net '!D3801*'Larimar Net Penalized '!$D$5),'Larimar Net '!D3801)</f>
        <v>26953.199081907995</v>
      </c>
      <c r="I3800" s="7">
        <v>43989</v>
      </c>
      <c r="J3800" s="6">
        <v>0</v>
      </c>
      <c r="K3800" s="8">
        <f>IF(H3800="*",'Larimar Net '!I3801-('Larimar Net '!I3801*'Larimar Net Penalized '!$J$5),'Larimar Net '!I3801)</f>
        <v>15711.92007610731</v>
      </c>
    </row>
    <row r="3801" spans="3:11" x14ac:dyDescent="0.3">
      <c r="C3801" s="7">
        <v>43989</v>
      </c>
      <c r="D3801" s="6">
        <v>1</v>
      </c>
      <c r="E3801" s="8">
        <f>IF(B3801="*",'Larimar Net '!D3802-('Larimar Net '!D3802*'Larimar Net Penalized '!$D$5),'Larimar Net '!D3802)</f>
        <v>23447.356898632504</v>
      </c>
      <c r="I3801" s="7">
        <v>43989</v>
      </c>
      <c r="J3801" s="6">
        <v>1</v>
      </c>
      <c r="K3801" s="8">
        <f>IF(H3801="*",'Larimar Net '!I3802-('Larimar Net '!I3802*'Larimar Net Penalized '!$J$5),'Larimar Net '!I3802)</f>
        <v>19492.425124134017</v>
      </c>
    </row>
    <row r="3802" spans="3:11" x14ac:dyDescent="0.3">
      <c r="C3802" s="7">
        <v>43989</v>
      </c>
      <c r="D3802" s="6">
        <v>2</v>
      </c>
      <c r="E3802" s="8">
        <f>IF(B3802="*",'Larimar Net '!D3803-('Larimar Net '!D3803*'Larimar Net Penalized '!$D$5),'Larimar Net '!D3803)</f>
        <v>24778.47629331096</v>
      </c>
      <c r="I3802" s="7">
        <v>43989</v>
      </c>
      <c r="J3802" s="6">
        <v>2</v>
      </c>
      <c r="K3802" s="8">
        <f>IF(H3802="*",'Larimar Net '!I3803-('Larimar Net '!I3803*'Larimar Net Penalized '!$J$5),'Larimar Net '!I3803)</f>
        <v>21968.134726768516</v>
      </c>
    </row>
    <row r="3803" spans="3:11" x14ac:dyDescent="0.3">
      <c r="C3803" s="7">
        <v>43989</v>
      </c>
      <c r="D3803" s="6">
        <v>3</v>
      </c>
      <c r="E3803" s="8">
        <f>IF(B3803="*",'Larimar Net '!D3804-('Larimar Net '!D3804*'Larimar Net Penalized '!$D$5),'Larimar Net '!D3804)</f>
        <v>24419.490312478614</v>
      </c>
      <c r="I3803" s="7">
        <v>43989</v>
      </c>
      <c r="J3803" s="6">
        <v>3</v>
      </c>
      <c r="K3803" s="8">
        <f>IF(H3803="*",'Larimar Net '!I3804-('Larimar Net '!I3804*'Larimar Net Penalized '!$J$5),'Larimar Net '!I3804)</f>
        <v>17015.594450680721</v>
      </c>
    </row>
    <row r="3804" spans="3:11" x14ac:dyDescent="0.3">
      <c r="C3804" s="7">
        <v>43989</v>
      </c>
      <c r="D3804" s="6">
        <v>4</v>
      </c>
      <c r="E3804" s="8">
        <f>IF(B3804="*",'Larimar Net '!D3805-('Larimar Net '!D3805*'Larimar Net Penalized '!$D$5),'Larimar Net '!D3805)</f>
        <v>18726.095280429792</v>
      </c>
      <c r="I3804" s="7">
        <v>43989</v>
      </c>
      <c r="J3804" s="6">
        <v>4</v>
      </c>
      <c r="K3804" s="8">
        <f>IF(H3804="*",'Larimar Net '!I3805-('Larimar Net '!I3805*'Larimar Net Penalized '!$J$5),'Larimar Net '!I3805)</f>
        <v>13328.640106795705</v>
      </c>
    </row>
    <row r="3805" spans="3:11" x14ac:dyDescent="0.3">
      <c r="C3805" s="7">
        <v>43989</v>
      </c>
      <c r="D3805" s="6">
        <v>5</v>
      </c>
      <c r="E3805" s="8">
        <f>IF(B3805="*",'Larimar Net '!D3806-('Larimar Net '!D3806*'Larimar Net Penalized '!$D$5),'Larimar Net '!D3806)</f>
        <v>18272.965605694437</v>
      </c>
      <c r="I3805" s="7">
        <v>43989</v>
      </c>
      <c r="J3805" s="6">
        <v>5</v>
      </c>
      <c r="K3805" s="8">
        <f>IF(H3805="*",'Larimar Net '!I3806-('Larimar Net '!I3806*'Larimar Net Penalized '!$J$5),'Larimar Net '!I3806)</f>
        <v>15878.679979408727</v>
      </c>
    </row>
    <row r="3806" spans="3:11" x14ac:dyDescent="0.3">
      <c r="C3806" s="7">
        <v>43989</v>
      </c>
      <c r="D3806" s="6">
        <v>6</v>
      </c>
      <c r="E3806" s="8">
        <f>IF(B3806="*",'Larimar Net '!D3807-('Larimar Net '!D3807*'Larimar Net Penalized '!$D$5),'Larimar Net '!D3807)</f>
        <v>29396.614735825249</v>
      </c>
      <c r="I3806" s="7">
        <v>43989</v>
      </c>
      <c r="J3806" s="6">
        <v>6</v>
      </c>
      <c r="K3806" s="8">
        <f>IF(H3806="*",'Larimar Net '!I3807-('Larimar Net '!I3807*'Larimar Net Penalized '!$J$5),'Larimar Net '!I3807)</f>
        <v>25996.105179057133</v>
      </c>
    </row>
    <row r="3807" spans="3:11" x14ac:dyDescent="0.3">
      <c r="C3807" s="7">
        <v>43989</v>
      </c>
      <c r="D3807" s="6">
        <v>7</v>
      </c>
      <c r="E3807" s="8">
        <f>IF(B3807="*",'Larimar Net '!D3808-('Larimar Net '!D3808*'Larimar Net Penalized '!$D$5),'Larimar Net '!D3808)</f>
        <v>40299.251568934415</v>
      </c>
      <c r="I3807" s="7">
        <v>43989</v>
      </c>
      <c r="J3807" s="6">
        <v>7</v>
      </c>
      <c r="K3807" s="8">
        <f>IF(H3807="*",'Larimar Net '!I3808-('Larimar Net '!I3808*'Larimar Net Penalized '!$J$5),'Larimar Net '!I3808)</f>
        <v>34260.267877046463</v>
      </c>
    </row>
    <row r="3808" spans="3:11" x14ac:dyDescent="0.3">
      <c r="C3808" s="7">
        <v>43989</v>
      </c>
      <c r="D3808" s="6">
        <v>8</v>
      </c>
      <c r="E3808" s="8">
        <f>IF(B3808="*",'Larimar Net '!D3809-('Larimar Net '!D3809*'Larimar Net Penalized '!$D$5),'Larimar Net '!D3809)</f>
        <v>39830.254186537626</v>
      </c>
      <c r="I3808" s="7">
        <v>43989</v>
      </c>
      <c r="J3808" s="6">
        <v>8</v>
      </c>
      <c r="K3808" s="8">
        <f>IF(H3808="*",'Larimar Net '!I3809-('Larimar Net '!I3809*'Larimar Net Penalized '!$J$5),'Larimar Net '!I3809)</f>
        <v>35126.738009983965</v>
      </c>
    </row>
    <row r="3809" spans="3:11" x14ac:dyDescent="0.3">
      <c r="C3809" s="7">
        <v>43989</v>
      </c>
      <c r="D3809" s="6">
        <v>9</v>
      </c>
      <c r="E3809" s="8">
        <f>IF(B3809="*",'Larimar Net '!D3810-('Larimar Net '!D3810*'Larimar Net Penalized '!$D$5),'Larimar Net '!D3810)</f>
        <v>40276.775948590664</v>
      </c>
      <c r="I3809" s="7">
        <v>43989</v>
      </c>
      <c r="J3809" s="6">
        <v>9</v>
      </c>
      <c r="K3809" s="8">
        <f>IF(H3809="*",'Larimar Net '!I3810-('Larimar Net '!I3810*'Larimar Net Penalized '!$J$5),'Larimar Net '!I3810)</f>
        <v>33869.873694669877</v>
      </c>
    </row>
    <row r="3810" spans="3:11" x14ac:dyDescent="0.3">
      <c r="C3810" s="7">
        <v>43989</v>
      </c>
      <c r="D3810" s="6">
        <v>10</v>
      </c>
      <c r="E3810" s="8">
        <f>IF(B3810="*",'Larimar Net '!D3811-('Larimar Net '!D3811*'Larimar Net Penalized '!$D$5),'Larimar Net '!D3811)</f>
        <v>31629.560603835114</v>
      </c>
      <c r="I3810" s="7">
        <v>43989</v>
      </c>
      <c r="J3810" s="6">
        <v>10</v>
      </c>
      <c r="K3810" s="8">
        <f>IF(H3810="*",'Larimar Net '!I3811-('Larimar Net '!I3811*'Larimar Net Penalized '!$J$5),'Larimar Net '!I3811)</f>
        <v>22034.253382295636</v>
      </c>
    </row>
    <row r="3811" spans="3:11" x14ac:dyDescent="0.3">
      <c r="C3811" s="7">
        <v>43989</v>
      </c>
      <c r="D3811" s="6">
        <v>11</v>
      </c>
      <c r="E3811" s="8">
        <f>IF(B3811="*",'Larimar Net '!D3812-('Larimar Net '!D3812*'Larimar Net Penalized '!$D$5),'Larimar Net '!D3812)</f>
        <v>35749.763034274678</v>
      </c>
      <c r="I3811" s="7">
        <v>43989</v>
      </c>
      <c r="J3811" s="6">
        <v>11</v>
      </c>
      <c r="K3811" s="8">
        <f>IF(H3811="*",'Larimar Net '!I3812-('Larimar Net '!I3812*'Larimar Net Penalized '!$J$5),'Larimar Net '!I3812)</f>
        <v>25434.690873032901</v>
      </c>
    </row>
    <row r="3812" spans="3:11" x14ac:dyDescent="0.3">
      <c r="C3812" s="7">
        <v>43989</v>
      </c>
      <c r="D3812" s="6">
        <v>12</v>
      </c>
      <c r="E3812" s="8">
        <f>IF(B3812="*",'Larimar Net '!D3813-('Larimar Net '!D3813*'Larimar Net Penalized '!$D$5),'Larimar Net '!D3813)</f>
        <v>30681.685506960632</v>
      </c>
      <c r="I3812" s="7">
        <v>43989</v>
      </c>
      <c r="J3812" s="6">
        <v>12</v>
      </c>
      <c r="K3812" s="8">
        <f>IF(H3812="*",'Larimar Net '!I3813-('Larimar Net '!I3813*'Larimar Net Penalized '!$J$5),'Larimar Net '!I3813)</f>
        <v>21615.90473185201</v>
      </c>
    </row>
    <row r="3813" spans="3:11" x14ac:dyDescent="0.3">
      <c r="C3813" s="7">
        <v>43989</v>
      </c>
      <c r="D3813" s="6">
        <v>13</v>
      </c>
      <c r="E3813" s="8">
        <f>IF(B3813="*",'Larimar Net '!D3814-('Larimar Net '!D3814*'Larimar Net Penalized '!$D$5),'Larimar Net '!D3814)</f>
        <v>23275.805921351868</v>
      </c>
      <c r="I3813" s="7">
        <v>43989</v>
      </c>
      <c r="J3813" s="6">
        <v>13</v>
      </c>
      <c r="K3813" s="8">
        <f>IF(H3813="*",'Larimar Net '!I3814-('Larimar Net '!I3814*'Larimar Net Penalized '!$J$5),'Larimar Net '!I3814)</f>
        <v>14225.550891121766</v>
      </c>
    </row>
    <row r="3814" spans="3:11" x14ac:dyDescent="0.3">
      <c r="C3814" s="7">
        <v>43989</v>
      </c>
      <c r="D3814" s="6">
        <v>14</v>
      </c>
      <c r="E3814" s="8">
        <f>IF(B3814="*",'Larimar Net '!D3815-('Larimar Net '!D3815*'Larimar Net Penalized '!$D$5),'Larimar Net '!D3815)</f>
        <v>21735.93562932597</v>
      </c>
      <c r="I3814" s="7">
        <v>43989</v>
      </c>
      <c r="J3814" s="6">
        <v>14</v>
      </c>
      <c r="K3814" s="8">
        <f>IF(H3814="*",'Larimar Net '!I3815-('Larimar Net '!I3815*'Larimar Net Penalized '!$J$5),'Larimar Net '!I3815)</f>
        <v>13177.730842098052</v>
      </c>
    </row>
    <row r="3815" spans="3:11" x14ac:dyDescent="0.3">
      <c r="C3815" s="7">
        <v>43989</v>
      </c>
      <c r="D3815" s="6">
        <v>15</v>
      </c>
      <c r="E3815" s="8">
        <f>IF(B3815="*",'Larimar Net '!D3816-('Larimar Net '!D3816*'Larimar Net Penalized '!$D$5),'Larimar Net '!D3816)</f>
        <v>20001.931827295692</v>
      </c>
      <c r="I3815" s="7">
        <v>43989</v>
      </c>
      <c r="J3815" s="6">
        <v>15</v>
      </c>
      <c r="K3815" s="8">
        <f>IF(H3815="*",'Larimar Net '!I3816-('Larimar Net '!I3816*'Larimar Net Penalized '!$J$5),'Larimar Net '!I3816)</f>
        <v>10110.11537996999</v>
      </c>
    </row>
    <row r="3816" spans="3:11" x14ac:dyDescent="0.3">
      <c r="C3816" s="7">
        <v>43989</v>
      </c>
      <c r="D3816" s="6">
        <v>16</v>
      </c>
      <c r="E3816" s="8">
        <f>IF(B3816="*",'Larimar Net '!D3817-('Larimar Net '!D3817*'Larimar Net Penalized '!$D$5),'Larimar Net '!D3817)</f>
        <v>16145.52033100036</v>
      </c>
      <c r="I3816" s="7">
        <v>43989</v>
      </c>
      <c r="J3816" s="6">
        <v>16</v>
      </c>
      <c r="K3816" s="8">
        <f>IF(H3816="*",'Larimar Net '!I3817-('Larimar Net '!I3817*'Larimar Net Penalized '!$J$5),'Larimar Net '!I3817)</f>
        <v>6633.9179656065535</v>
      </c>
    </row>
    <row r="3817" spans="3:11" x14ac:dyDescent="0.3">
      <c r="C3817" s="7">
        <v>43989</v>
      </c>
      <c r="D3817" s="6">
        <v>17</v>
      </c>
      <c r="E3817" s="8">
        <f>IF(B3817="*",'Larimar Net '!D3818-('Larimar Net '!D3818*'Larimar Net Penalized '!$D$5),'Larimar Net '!D3818)</f>
        <v>17435.308919015057</v>
      </c>
      <c r="I3817" s="7">
        <v>43989</v>
      </c>
      <c r="J3817" s="6">
        <v>17</v>
      </c>
      <c r="K3817" s="8">
        <f>IF(H3817="*",'Larimar Net '!I3818-('Larimar Net '!I3818*'Larimar Net Penalized '!$J$5),'Larimar Net '!I3818)</f>
        <v>8546.1871479126876</v>
      </c>
    </row>
    <row r="3818" spans="3:11" x14ac:dyDescent="0.3">
      <c r="C3818" s="7">
        <v>43989</v>
      </c>
      <c r="D3818" s="6">
        <v>18</v>
      </c>
      <c r="E3818" s="8">
        <f>IF(B3818="*",'Larimar Net '!D3819-('Larimar Net '!D3819*'Larimar Net Penalized '!$D$5),'Larimar Net '!D3819)</f>
        <v>11723.249634064812</v>
      </c>
      <c r="I3818" s="7">
        <v>43989</v>
      </c>
      <c r="J3818" s="6">
        <v>18</v>
      </c>
      <c r="K3818" s="8">
        <f>IF(H3818="*",'Larimar Net '!I3819-('Larimar Net '!I3819*'Larimar Net Penalized '!$J$5),'Larimar Net '!I3819)</f>
        <v>5691.3052860076059</v>
      </c>
    </row>
    <row r="3819" spans="3:11" x14ac:dyDescent="0.3">
      <c r="C3819" s="7">
        <v>43989</v>
      </c>
      <c r="D3819" s="6">
        <v>19</v>
      </c>
      <c r="E3819" s="8">
        <f>IF(B3819="*",'Larimar Net '!D3820-('Larimar Net '!D3820*'Larimar Net Penalized '!$D$5),'Larimar Net '!D3820)</f>
        <v>10039.919967920898</v>
      </c>
      <c r="I3819" s="7">
        <v>43989</v>
      </c>
      <c r="J3819" s="6">
        <v>19</v>
      </c>
      <c r="K3819" s="8">
        <f>IF(H3819="*",'Larimar Net '!I3820-('Larimar Net '!I3820*'Larimar Net Penalized '!$J$5),'Larimar Net '!I3820)</f>
        <v>5422.637540525966</v>
      </c>
    </row>
    <row r="3820" spans="3:11" x14ac:dyDescent="0.3">
      <c r="C3820" s="7">
        <v>43989</v>
      </c>
      <c r="D3820" s="6">
        <v>20</v>
      </c>
      <c r="E3820" s="8">
        <f>IF(B3820="*",'Larimar Net '!D3821-('Larimar Net '!D3821*'Larimar Net Penalized '!$D$5),'Larimar Net '!D3821)</f>
        <v>7893.2979158803191</v>
      </c>
      <c r="I3820" s="7">
        <v>43989</v>
      </c>
      <c r="J3820" s="6">
        <v>20</v>
      </c>
      <c r="K3820" s="8">
        <f>IF(H3820="*",'Larimar Net '!I3821-('Larimar Net '!I3821*'Larimar Net Penalized '!$J$5),'Larimar Net '!I3821)</f>
        <v>4004.8356261095901</v>
      </c>
    </row>
    <row r="3821" spans="3:11" x14ac:dyDescent="0.3">
      <c r="C3821" s="7">
        <v>43989</v>
      </c>
      <c r="D3821" s="6">
        <v>21</v>
      </c>
      <c r="E3821" s="8">
        <f>IF(B3821="*",'Larimar Net '!D3822-('Larimar Net '!D3822*'Larimar Net Penalized '!$D$5),'Larimar Net '!D3822)</f>
        <v>7651.6438385571801</v>
      </c>
      <c r="I3821" s="7">
        <v>43989</v>
      </c>
      <c r="J3821" s="6">
        <v>21</v>
      </c>
      <c r="K3821" s="8">
        <f>IF(H3821="*",'Larimar Net '!I3822-('Larimar Net '!I3822*'Larimar Net Penalized '!$J$5),'Larimar Net '!I3822)</f>
        <v>4675.5872225539388</v>
      </c>
    </row>
    <row r="3822" spans="3:11" x14ac:dyDescent="0.3">
      <c r="C3822" s="7">
        <v>43989</v>
      </c>
      <c r="D3822" s="6">
        <v>22</v>
      </c>
      <c r="E3822" s="8">
        <f>IF(B3822="*",'Larimar Net '!D3823-('Larimar Net '!D3823*'Larimar Net Penalized '!$D$5),'Larimar Net '!D3823)</f>
        <v>8560.8881100144918</v>
      </c>
      <c r="I3822" s="7">
        <v>43989</v>
      </c>
      <c r="J3822" s="6">
        <v>22</v>
      </c>
      <c r="K3822" s="8">
        <f>IF(H3822="*",'Larimar Net '!I3823-('Larimar Net '!I3823*'Larimar Net Penalized '!$J$5),'Larimar Net '!I3823)</f>
        <v>5024.5911827548698</v>
      </c>
    </row>
    <row r="3823" spans="3:11" x14ac:dyDescent="0.3">
      <c r="C3823" s="7">
        <v>43989</v>
      </c>
      <c r="D3823" s="6">
        <v>23</v>
      </c>
      <c r="E3823" s="8">
        <f>IF(B3823="*",'Larimar Net '!D3824-('Larimar Net '!D3824*'Larimar Net Penalized '!$D$5),'Larimar Net '!D3824)</f>
        <v>9094.0718380779199</v>
      </c>
      <c r="I3823" s="7">
        <v>43989</v>
      </c>
      <c r="J3823" s="6">
        <v>23</v>
      </c>
      <c r="K3823" s="8">
        <f>IF(H3823="*",'Larimar Net '!I3824-('Larimar Net '!I3824*'Larimar Net Penalized '!$J$5),'Larimar Net '!I3824)</f>
        <v>3861.3227484885051</v>
      </c>
    </row>
    <row r="3824" spans="3:11" x14ac:dyDescent="0.3">
      <c r="C3824" s="7">
        <v>43990</v>
      </c>
      <c r="D3824" s="6">
        <v>0</v>
      </c>
      <c r="E3824" s="8">
        <f>IF(B3824="*",'Larimar Net '!D3825-('Larimar Net '!D3825*'Larimar Net Penalized '!$D$5),'Larimar Net '!D3825)</f>
        <v>8136.6209573319011</v>
      </c>
      <c r="I3824" s="7">
        <v>43990</v>
      </c>
      <c r="J3824" s="6">
        <v>0</v>
      </c>
      <c r="K3824" s="8">
        <f>IF(H3824="*",'Larimar Net '!I3825-('Larimar Net '!I3825*'Larimar Net Penalized '!$J$5),'Larimar Net '!I3825)</f>
        <v>2937.7966233477532</v>
      </c>
    </row>
    <row r="3825" spans="3:11" x14ac:dyDescent="0.3">
      <c r="C3825" s="7">
        <v>43990</v>
      </c>
      <c r="D3825" s="6">
        <v>1</v>
      </c>
      <c r="E3825" s="8">
        <f>IF(B3825="*",'Larimar Net '!D3826-('Larimar Net '!D3826*'Larimar Net Penalized '!$D$5),'Larimar Net '!D3826)</f>
        <v>6320.3733289050688</v>
      </c>
      <c r="I3825" s="7">
        <v>43990</v>
      </c>
      <c r="J3825" s="6">
        <v>1</v>
      </c>
      <c r="K3825" s="8">
        <f>IF(H3825="*",'Larimar Net '!I3826-('Larimar Net '!I3826*'Larimar Net Penalized '!$J$5),'Larimar Net '!I3826)</f>
        <v>3909.8511053730081</v>
      </c>
    </row>
    <row r="3826" spans="3:11" x14ac:dyDescent="0.3">
      <c r="C3826" s="7">
        <v>43990</v>
      </c>
      <c r="D3826" s="6">
        <v>2</v>
      </c>
      <c r="E3826" s="8">
        <f>IF(B3826="*",'Larimar Net '!D3827-('Larimar Net '!D3827*'Larimar Net Penalized '!$D$5),'Larimar Net '!D3827)</f>
        <v>11341.944626302633</v>
      </c>
      <c r="I3826" s="7">
        <v>43990</v>
      </c>
      <c r="J3826" s="6">
        <v>2</v>
      </c>
      <c r="K3826" s="8">
        <f>IF(H3826="*",'Larimar Net '!I3827-('Larimar Net '!I3827*'Larimar Net Penalized '!$J$5),'Larimar Net '!I3827)</f>
        <v>4155.0534455212783</v>
      </c>
    </row>
    <row r="3827" spans="3:11" x14ac:dyDescent="0.3">
      <c r="C3827" s="7">
        <v>43990</v>
      </c>
      <c r="D3827" s="6">
        <v>3</v>
      </c>
      <c r="E3827" s="8">
        <f>IF(B3827="*",'Larimar Net '!D3828-('Larimar Net '!D3828*'Larimar Net Penalized '!$D$5),'Larimar Net '!D3828)</f>
        <v>17569.975603017527</v>
      </c>
      <c r="I3827" s="7">
        <v>43990</v>
      </c>
      <c r="J3827" s="6">
        <v>3</v>
      </c>
      <c r="K3827" s="8">
        <f>IF(H3827="*",'Larimar Net '!I3828-('Larimar Net '!I3828*'Larimar Net Penalized '!$J$5),'Larimar Net '!I3828)</f>
        <v>7780.4861249855448</v>
      </c>
    </row>
    <row r="3828" spans="3:11" x14ac:dyDescent="0.3">
      <c r="C3828" s="7">
        <v>43990</v>
      </c>
      <c r="D3828" s="6">
        <v>4</v>
      </c>
      <c r="E3828" s="8">
        <f>IF(B3828="*",'Larimar Net '!D3829-('Larimar Net '!D3829*'Larimar Net Penalized '!$D$5),'Larimar Net '!D3829)</f>
        <v>16426.375233926912</v>
      </c>
      <c r="I3828" s="7">
        <v>43990</v>
      </c>
      <c r="J3828" s="6">
        <v>4</v>
      </c>
      <c r="K3828" s="8">
        <f>IF(H3828="*",'Larimar Net '!I3829-('Larimar Net '!I3829*'Larimar Net Penalized '!$J$5),'Larimar Net '!I3829)</f>
        <v>11513.837464602835</v>
      </c>
    </row>
    <row r="3829" spans="3:11" x14ac:dyDescent="0.3">
      <c r="C3829" s="7">
        <v>43990</v>
      </c>
      <c r="D3829" s="6">
        <v>5</v>
      </c>
      <c r="E3829" s="8">
        <f>IF(B3829="*",'Larimar Net '!D3830-('Larimar Net '!D3830*'Larimar Net Penalized '!$D$5),'Larimar Net '!D3830)</f>
        <v>18827.220472349916</v>
      </c>
      <c r="I3829" s="7">
        <v>43990</v>
      </c>
      <c r="J3829" s="6">
        <v>5</v>
      </c>
      <c r="K3829" s="8">
        <f>IF(H3829="*",'Larimar Net '!I3830-('Larimar Net '!I3830*'Larimar Net Penalized '!$J$5),'Larimar Net '!I3830)</f>
        <v>10674.418705539854</v>
      </c>
    </row>
    <row r="3830" spans="3:11" x14ac:dyDescent="0.3">
      <c r="C3830" s="7">
        <v>43990</v>
      </c>
      <c r="D3830" s="6">
        <v>6</v>
      </c>
      <c r="E3830" s="8">
        <f>IF(B3830="*",'Larimar Net '!D3831-('Larimar Net '!D3831*'Larimar Net Penalized '!$D$5),'Larimar Net '!D3831)</f>
        <v>14599.739376520407</v>
      </c>
      <c r="I3830" s="7">
        <v>43990</v>
      </c>
      <c r="J3830" s="6">
        <v>6</v>
      </c>
      <c r="K3830" s="8">
        <f>IF(H3830="*",'Larimar Net '!I3831-('Larimar Net '!I3831*'Larimar Net Penalized '!$J$5),'Larimar Net '!I3831)</f>
        <v>6931.8739932379203</v>
      </c>
    </row>
    <row r="3831" spans="3:11" x14ac:dyDescent="0.3">
      <c r="C3831" s="7">
        <v>43990</v>
      </c>
      <c r="D3831" s="6">
        <v>7</v>
      </c>
      <c r="E3831" s="8">
        <f>IF(B3831="*",'Larimar Net '!D3832-('Larimar Net '!D3832*'Larimar Net Penalized '!$D$5),'Larimar Net '!D3832)</f>
        <v>18196.871963908001</v>
      </c>
      <c r="I3831" s="7">
        <v>43990</v>
      </c>
      <c r="J3831" s="6">
        <v>7</v>
      </c>
      <c r="K3831" s="8">
        <f>IF(H3831="*",'Larimar Net '!I3832-('Larimar Net '!I3832*'Larimar Net Penalized '!$J$5),'Larimar Net '!I3832)</f>
        <v>10781.230598333837</v>
      </c>
    </row>
    <row r="3832" spans="3:11" x14ac:dyDescent="0.3">
      <c r="C3832" s="7">
        <v>43990</v>
      </c>
      <c r="D3832" s="6">
        <v>8</v>
      </c>
      <c r="E3832" s="8">
        <f>IF(B3832="*",'Larimar Net '!D3833-('Larimar Net '!D3833*'Larimar Net Penalized '!$D$5),'Larimar Net '!D3833)</f>
        <v>25923.547389189451</v>
      </c>
      <c r="I3832" s="7">
        <v>43990</v>
      </c>
      <c r="J3832" s="6">
        <v>8</v>
      </c>
      <c r="K3832" s="8">
        <f>IF(H3832="*",'Larimar Net '!I3833-('Larimar Net '!I3833*'Larimar Net Penalized '!$J$5),'Larimar Net '!I3833)</f>
        <v>17804.606367059194</v>
      </c>
    </row>
    <row r="3833" spans="3:11" x14ac:dyDescent="0.3">
      <c r="C3833" s="7">
        <v>43990</v>
      </c>
      <c r="D3833" s="6">
        <v>9</v>
      </c>
      <c r="E3833" s="8">
        <f>IF(B3833="*",'Larimar Net '!D3834-('Larimar Net '!D3834*'Larimar Net Penalized '!$D$5),'Larimar Net '!D3834)</f>
        <v>19072.267276297902</v>
      </c>
      <c r="I3833" s="7">
        <v>43990</v>
      </c>
      <c r="J3833" s="6">
        <v>9</v>
      </c>
      <c r="K3833" s="8">
        <f>IF(H3833="*",'Larimar Net '!I3834-('Larimar Net '!I3834*'Larimar Net Penalized '!$J$5),'Larimar Net '!I3834)</f>
        <v>8797.2235179446925</v>
      </c>
    </row>
    <row r="3834" spans="3:11" x14ac:dyDescent="0.3">
      <c r="C3834" s="7">
        <v>43990</v>
      </c>
      <c r="D3834" s="6">
        <v>10</v>
      </c>
      <c r="E3834" s="8">
        <f>IF(B3834="*",'Larimar Net '!D3835-('Larimar Net '!D3835*'Larimar Net Penalized '!$D$5),'Larimar Net '!D3835)</f>
        <v>14585.423736319644</v>
      </c>
      <c r="I3834" s="7">
        <v>43990</v>
      </c>
      <c r="J3834" s="6">
        <v>10</v>
      </c>
      <c r="K3834" s="8">
        <f>IF(H3834="*",'Larimar Net '!I3835-('Larimar Net '!I3835*'Larimar Net Penalized '!$J$5),'Larimar Net '!I3835)</f>
        <v>10090.493330634086</v>
      </c>
    </row>
    <row r="3835" spans="3:11" x14ac:dyDescent="0.3">
      <c r="C3835" s="7">
        <v>43990</v>
      </c>
      <c r="D3835" s="6">
        <v>11</v>
      </c>
      <c r="E3835" s="8">
        <f>IF(B3835="*",'Larimar Net '!D3836-('Larimar Net '!D3836*'Larimar Net Penalized '!$D$5),'Larimar Net '!D3836)</f>
        <v>9236.9115319732991</v>
      </c>
      <c r="I3835" s="7">
        <v>43990</v>
      </c>
      <c r="J3835" s="6">
        <v>11</v>
      </c>
      <c r="K3835" s="8">
        <f>IF(H3835="*",'Larimar Net '!I3836-('Larimar Net '!I3836*'Larimar Net Penalized '!$J$5),'Larimar Net '!I3836)</f>
        <v>6925.0534266600525</v>
      </c>
    </row>
    <row r="3836" spans="3:11" x14ac:dyDescent="0.3">
      <c r="C3836" s="7">
        <v>43990</v>
      </c>
      <c r="D3836" s="6">
        <v>12</v>
      </c>
      <c r="E3836" s="8">
        <f>IF(B3836="*",'Larimar Net '!D3837-('Larimar Net '!D3837*'Larimar Net Penalized '!$D$5),'Larimar Net '!D3837)</f>
        <v>13904.770780970088</v>
      </c>
      <c r="I3836" s="7">
        <v>43990</v>
      </c>
      <c r="J3836" s="6">
        <v>12</v>
      </c>
      <c r="K3836" s="8">
        <f>IF(H3836="*",'Larimar Net '!I3837-('Larimar Net '!I3837*'Larimar Net Penalized '!$J$5),'Larimar Net '!I3837)</f>
        <v>7695.7320505902053</v>
      </c>
    </row>
    <row r="3837" spans="3:11" x14ac:dyDescent="0.3">
      <c r="C3837" s="7">
        <v>43990</v>
      </c>
      <c r="D3837" s="6">
        <v>13</v>
      </c>
      <c r="E3837" s="8">
        <f>IF(B3837="*",'Larimar Net '!D3838-('Larimar Net '!D3838*'Larimar Net Penalized '!$D$5),'Larimar Net '!D3838)</f>
        <v>17432.682848830391</v>
      </c>
      <c r="I3837" s="7">
        <v>43990</v>
      </c>
      <c r="J3837" s="6">
        <v>13</v>
      </c>
      <c r="K3837" s="8">
        <f>IF(H3837="*",'Larimar Net '!I3838-('Larimar Net '!I3838*'Larimar Net Penalized '!$J$5),'Larimar Net '!I3838)</f>
        <v>11033.866866903187</v>
      </c>
    </row>
    <row r="3838" spans="3:11" x14ac:dyDescent="0.3">
      <c r="C3838" s="7">
        <v>43990</v>
      </c>
      <c r="D3838" s="6">
        <v>14</v>
      </c>
      <c r="E3838" s="8">
        <f>IF(B3838="*",'Larimar Net '!D3839-('Larimar Net '!D3839*'Larimar Net Penalized '!$D$5),'Larimar Net '!D3839)</f>
        <v>21249.867219617496</v>
      </c>
      <c r="I3838" s="7">
        <v>43990</v>
      </c>
      <c r="J3838" s="6">
        <v>14</v>
      </c>
      <c r="K3838" s="8">
        <f>IF(H3838="*",'Larimar Net '!I3839-('Larimar Net '!I3839*'Larimar Net Penalized '!$J$5),'Larimar Net '!I3839)</f>
        <v>8801.9380851263249</v>
      </c>
    </row>
    <row r="3839" spans="3:11" x14ac:dyDescent="0.3">
      <c r="C3839" s="7">
        <v>43990</v>
      </c>
      <c r="D3839" s="6">
        <v>15</v>
      </c>
      <c r="E3839" s="8">
        <f>IF(B3839="*",'Larimar Net '!D3840-('Larimar Net '!D3840*'Larimar Net Penalized '!$D$5),'Larimar Net '!D3840)</f>
        <v>19583.288085047807</v>
      </c>
      <c r="I3839" s="7">
        <v>43990</v>
      </c>
      <c r="J3839" s="6">
        <v>15</v>
      </c>
      <c r="K3839" s="8">
        <f>IF(H3839="*",'Larimar Net '!I3840-('Larimar Net '!I3840*'Larimar Net Penalized '!$J$5),'Larimar Net '!I3840)</f>
        <v>9190.6976667650397</v>
      </c>
    </row>
    <row r="3840" spans="3:11" x14ac:dyDescent="0.3">
      <c r="C3840" s="7">
        <v>43990</v>
      </c>
      <c r="D3840" s="6">
        <v>16</v>
      </c>
      <c r="E3840" s="8">
        <f>IF(B3840="*",'Larimar Net '!D3841-('Larimar Net '!D3841*'Larimar Net Penalized '!$D$5),'Larimar Net '!D3841)</f>
        <v>17694.433913877157</v>
      </c>
      <c r="I3840" s="7">
        <v>43990</v>
      </c>
      <c r="J3840" s="6">
        <v>16</v>
      </c>
      <c r="K3840" s="8">
        <f>IF(H3840="*",'Larimar Net '!I3841-('Larimar Net '!I3841*'Larimar Net Penalized '!$J$5),'Larimar Net '!I3841)</f>
        <v>7386.1564989862854</v>
      </c>
    </row>
    <row r="3841" spans="3:11" x14ac:dyDescent="0.3">
      <c r="C3841" s="7">
        <v>43990</v>
      </c>
      <c r="D3841" s="6">
        <v>17</v>
      </c>
      <c r="E3841" s="8">
        <f>IF(B3841="*",'Larimar Net '!D3842-('Larimar Net '!D3842*'Larimar Net Penalized '!$D$5),'Larimar Net '!D3842)</f>
        <v>8916.5364049899763</v>
      </c>
      <c r="I3841" s="7">
        <v>43990</v>
      </c>
      <c r="J3841" s="6">
        <v>17</v>
      </c>
      <c r="K3841" s="8">
        <f>IF(H3841="*",'Larimar Net '!I3842-('Larimar Net '!I3842*'Larimar Net Penalized '!$J$5),'Larimar Net '!I3842)</f>
        <v>3996.0438087422222</v>
      </c>
    </row>
    <row r="3842" spans="3:11" x14ac:dyDescent="0.3">
      <c r="C3842" s="7">
        <v>43990</v>
      </c>
      <c r="D3842" s="6">
        <v>18</v>
      </c>
      <c r="E3842" s="8">
        <f>IF(B3842="*",'Larimar Net '!D3843-('Larimar Net '!D3843*'Larimar Net Penalized '!$D$5),'Larimar Net '!D3843)</f>
        <v>3875.3444808225231</v>
      </c>
      <c r="I3842" s="7">
        <v>43990</v>
      </c>
      <c r="J3842" s="6">
        <v>18</v>
      </c>
      <c r="K3842" s="8">
        <f>IF(H3842="*",'Larimar Net '!I3843-('Larimar Net '!I3843*'Larimar Net Penalized '!$J$5),'Larimar Net '!I3843)</f>
        <v>2053.8185828083265</v>
      </c>
    </row>
    <row r="3843" spans="3:11" x14ac:dyDescent="0.3">
      <c r="C3843" s="7">
        <v>43990</v>
      </c>
      <c r="D3843" s="6">
        <v>19</v>
      </c>
      <c r="E3843" s="8">
        <f>IF(B3843="*",'Larimar Net '!D3844-('Larimar Net '!D3844*'Larimar Net Penalized '!$D$5),'Larimar Net '!D3844)</f>
        <v>3942.6605929695597</v>
      </c>
      <c r="I3843" s="7">
        <v>43990</v>
      </c>
      <c r="J3843" s="6">
        <v>19</v>
      </c>
      <c r="K3843" s="8">
        <f>IF(H3843="*",'Larimar Net '!I3844-('Larimar Net '!I3844*'Larimar Net Penalized '!$J$5),'Larimar Net '!I3844)</f>
        <v>2795.1555255377029</v>
      </c>
    </row>
    <row r="3844" spans="3:11" x14ac:dyDescent="0.3">
      <c r="C3844" s="7">
        <v>43990</v>
      </c>
      <c r="D3844" s="6">
        <v>20</v>
      </c>
      <c r="E3844" s="8">
        <f>IF(B3844="*",'Larimar Net '!D3845-('Larimar Net '!D3845*'Larimar Net Penalized '!$D$5),'Larimar Net '!D3845)</f>
        <v>7413.9310570891239</v>
      </c>
      <c r="I3844" s="7">
        <v>43990</v>
      </c>
      <c r="J3844" s="6">
        <v>20</v>
      </c>
      <c r="K3844" s="8">
        <f>IF(H3844="*",'Larimar Net '!I3845-('Larimar Net '!I3845*'Larimar Net Penalized '!$J$5),'Larimar Net '!I3845)</f>
        <v>5290.5897139014496</v>
      </c>
    </row>
    <row r="3845" spans="3:11" x14ac:dyDescent="0.3">
      <c r="C3845" s="7">
        <v>43990</v>
      </c>
      <c r="D3845" s="6">
        <v>21</v>
      </c>
      <c r="E3845" s="8">
        <f>IF(B3845="*",'Larimar Net '!D3846-('Larimar Net '!D3846*'Larimar Net Penalized '!$D$5),'Larimar Net '!D3846)</f>
        <v>10425.886533809055</v>
      </c>
      <c r="I3845" s="7">
        <v>43990</v>
      </c>
      <c r="J3845" s="6">
        <v>21</v>
      </c>
      <c r="K3845" s="8">
        <f>IF(H3845="*",'Larimar Net '!I3846-('Larimar Net '!I3846*'Larimar Net Penalized '!$J$5),'Larimar Net '!I3846)</f>
        <v>4082.801711258759</v>
      </c>
    </row>
    <row r="3846" spans="3:11" x14ac:dyDescent="0.3">
      <c r="C3846" s="7">
        <v>43990</v>
      </c>
      <c r="D3846" s="6">
        <v>22</v>
      </c>
      <c r="E3846" s="8">
        <f>IF(B3846="*",'Larimar Net '!D3847-('Larimar Net '!D3847*'Larimar Net Penalized '!$D$5),'Larimar Net '!D3847)</f>
        <v>7389.8776768762582</v>
      </c>
      <c r="I3846" s="7">
        <v>43990</v>
      </c>
      <c r="J3846" s="6">
        <v>22</v>
      </c>
      <c r="K3846" s="8">
        <f>IF(H3846="*",'Larimar Net '!I3847-('Larimar Net '!I3847*'Larimar Net Penalized '!$J$5),'Larimar Net '!I3847)</f>
        <v>3509.4662406688976</v>
      </c>
    </row>
    <row r="3847" spans="3:11" x14ac:dyDescent="0.3">
      <c r="C3847" s="7">
        <v>43990</v>
      </c>
      <c r="D3847" s="6">
        <v>23</v>
      </c>
      <c r="E3847" s="8">
        <f>IF(B3847="*",'Larimar Net '!D3848-('Larimar Net '!D3848*'Larimar Net Penalized '!$D$5),'Larimar Net '!D3848)</f>
        <v>8577.0252916978043</v>
      </c>
      <c r="I3847" s="7">
        <v>43990</v>
      </c>
      <c r="J3847" s="6">
        <v>23</v>
      </c>
      <c r="K3847" s="8">
        <f>IF(H3847="*",'Larimar Net '!I3848-('Larimar Net '!I3848*'Larimar Net Penalized '!$J$5),'Larimar Net '!I3848)</f>
        <v>2454.9097140078898</v>
      </c>
    </row>
    <row r="3848" spans="3:11" x14ac:dyDescent="0.3">
      <c r="C3848" s="7">
        <v>43991</v>
      </c>
      <c r="D3848" s="6">
        <v>0</v>
      </c>
      <c r="E3848" s="8">
        <f>IF(B3848="*",'Larimar Net '!D3849-('Larimar Net '!D3849*'Larimar Net Penalized '!$D$5),'Larimar Net '!D3849)</f>
        <v>6794.0686783118072</v>
      </c>
      <c r="I3848" s="7">
        <v>43991</v>
      </c>
      <c r="J3848" s="6">
        <v>0</v>
      </c>
      <c r="K3848" s="8">
        <f>IF(H3848="*",'Larimar Net '!I3849-('Larimar Net '!I3849*'Larimar Net Penalized '!$J$5),'Larimar Net '!I3849)</f>
        <v>5936.6644484586668</v>
      </c>
    </row>
    <row r="3849" spans="3:11" x14ac:dyDescent="0.3">
      <c r="C3849" s="7">
        <v>43991</v>
      </c>
      <c r="D3849" s="6">
        <v>1</v>
      </c>
      <c r="E3849" s="8">
        <f>IF(B3849="*",'Larimar Net '!D3850-('Larimar Net '!D3850*'Larimar Net Penalized '!$D$5),'Larimar Net '!D3850)</f>
        <v>7839.0270902006068</v>
      </c>
      <c r="I3849" s="7">
        <v>43991</v>
      </c>
      <c r="J3849" s="6">
        <v>1</v>
      </c>
      <c r="K3849" s="8">
        <f>IF(H3849="*",'Larimar Net '!I3850-('Larimar Net '!I3850*'Larimar Net Penalized '!$J$5),'Larimar Net '!I3850)</f>
        <v>5093.3885506809611</v>
      </c>
    </row>
    <row r="3850" spans="3:11" x14ac:dyDescent="0.3">
      <c r="C3850" s="7">
        <v>43991</v>
      </c>
      <c r="D3850" s="6">
        <v>2</v>
      </c>
      <c r="E3850" s="8">
        <f>IF(B3850="*",'Larimar Net '!D3851-('Larimar Net '!D3851*'Larimar Net Penalized '!$D$5),'Larimar Net '!D3851)</f>
        <v>13317.622963021791</v>
      </c>
      <c r="I3850" s="7">
        <v>43991</v>
      </c>
      <c r="J3850" s="6">
        <v>2</v>
      </c>
      <c r="K3850" s="8">
        <f>IF(H3850="*",'Larimar Net '!I3851-('Larimar Net '!I3851*'Larimar Net Penalized '!$J$5),'Larimar Net '!I3851)</f>
        <v>5874.1079918719361</v>
      </c>
    </row>
    <row r="3851" spans="3:11" x14ac:dyDescent="0.3">
      <c r="C3851" s="7">
        <v>43991</v>
      </c>
      <c r="D3851" s="6">
        <v>3</v>
      </c>
      <c r="E3851" s="8">
        <f>IF(B3851="*",'Larimar Net '!D3852-('Larimar Net '!D3852*'Larimar Net Penalized '!$D$5),'Larimar Net '!D3852)</f>
        <v>16597.396517258891</v>
      </c>
      <c r="I3851" s="7">
        <v>43991</v>
      </c>
      <c r="J3851" s="6">
        <v>3</v>
      </c>
      <c r="K3851" s="8">
        <f>IF(H3851="*",'Larimar Net '!I3852-('Larimar Net '!I3852*'Larimar Net Penalized '!$J$5),'Larimar Net '!I3852)</f>
        <v>6171.4992203899719</v>
      </c>
    </row>
    <row r="3852" spans="3:11" x14ac:dyDescent="0.3">
      <c r="C3852" s="7">
        <v>43991</v>
      </c>
      <c r="D3852" s="6">
        <v>4</v>
      </c>
      <c r="E3852" s="8">
        <f>IF(B3852="*",'Larimar Net '!D3853-('Larimar Net '!D3853*'Larimar Net Penalized '!$D$5),'Larimar Net '!D3853)</f>
        <v>11673.950999659539</v>
      </c>
      <c r="I3852" s="7">
        <v>43991</v>
      </c>
      <c r="J3852" s="6">
        <v>4</v>
      </c>
      <c r="K3852" s="8">
        <f>IF(H3852="*",'Larimar Net '!I3853-('Larimar Net '!I3853*'Larimar Net Penalized '!$J$5),'Larimar Net '!I3853)</f>
        <v>7707.5667529462753</v>
      </c>
    </row>
    <row r="3853" spans="3:11" x14ac:dyDescent="0.3">
      <c r="C3853" s="7">
        <v>43991</v>
      </c>
      <c r="D3853" s="6">
        <v>5</v>
      </c>
      <c r="E3853" s="8">
        <f>IF(B3853="*",'Larimar Net '!D3854-('Larimar Net '!D3854*'Larimar Net Penalized '!$D$5),'Larimar Net '!D3854)</f>
        <v>18326.942847028011</v>
      </c>
      <c r="I3853" s="7">
        <v>43991</v>
      </c>
      <c r="J3853" s="6">
        <v>5</v>
      </c>
      <c r="K3853" s="8">
        <f>IF(H3853="*",'Larimar Net '!I3854-('Larimar Net '!I3854*'Larimar Net Penalized '!$J$5),'Larimar Net '!I3854)</f>
        <v>16753.039020075405</v>
      </c>
    </row>
    <row r="3854" spans="3:11" x14ac:dyDescent="0.3">
      <c r="C3854" s="7">
        <v>43991</v>
      </c>
      <c r="D3854" s="6">
        <v>6</v>
      </c>
      <c r="E3854" s="8">
        <f>IF(B3854="*",'Larimar Net '!D3855-('Larimar Net '!D3855*'Larimar Net Penalized '!$D$5),'Larimar Net '!D3855)</f>
        <v>17497.166556493063</v>
      </c>
      <c r="I3854" s="7">
        <v>43991</v>
      </c>
      <c r="J3854" s="6">
        <v>6</v>
      </c>
      <c r="K3854" s="8">
        <f>IF(H3854="*",'Larimar Net '!I3855-('Larimar Net '!I3855*'Larimar Net Penalized '!$J$5),'Larimar Net '!I3855)</f>
        <v>14487.92000165601</v>
      </c>
    </row>
    <row r="3855" spans="3:11" x14ac:dyDescent="0.3">
      <c r="C3855" s="7">
        <v>43991</v>
      </c>
      <c r="D3855" s="6">
        <v>7</v>
      </c>
      <c r="E3855" s="8">
        <f>IF(B3855="*",'Larimar Net '!D3856-('Larimar Net '!D3856*'Larimar Net Penalized '!$D$5),'Larimar Net '!D3856)</f>
        <v>18693.987251367293</v>
      </c>
      <c r="I3855" s="7">
        <v>43991</v>
      </c>
      <c r="J3855" s="6">
        <v>7</v>
      </c>
      <c r="K3855" s="8">
        <f>IF(H3855="*",'Larimar Net '!I3856-('Larimar Net '!I3856*'Larimar Net Penalized '!$J$5),'Larimar Net '!I3856)</f>
        <v>20026.091495351116</v>
      </c>
    </row>
    <row r="3856" spans="3:11" x14ac:dyDescent="0.3">
      <c r="C3856" s="7">
        <v>43991</v>
      </c>
      <c r="D3856" s="6">
        <v>8</v>
      </c>
      <c r="E3856" s="8">
        <f>IF(B3856="*",'Larimar Net '!D3857-('Larimar Net '!D3857*'Larimar Net Penalized '!$D$5),'Larimar Net '!D3857)</f>
        <v>19732.074363486074</v>
      </c>
      <c r="I3856" s="7">
        <v>43991</v>
      </c>
      <c r="J3856" s="6">
        <v>8</v>
      </c>
      <c r="K3856" s="8">
        <f>IF(H3856="*",'Larimar Net '!I3857-('Larimar Net '!I3857*'Larimar Net Penalized '!$J$5),'Larimar Net '!I3857)</f>
        <v>18300.560826652705</v>
      </c>
    </row>
    <row r="3857" spans="3:11" x14ac:dyDescent="0.3">
      <c r="C3857" s="7">
        <v>43991</v>
      </c>
      <c r="D3857" s="6">
        <v>9</v>
      </c>
      <c r="E3857" s="8">
        <f>IF(B3857="*",'Larimar Net '!D3858-('Larimar Net '!D3858*'Larimar Net Penalized '!$D$5),'Larimar Net '!D3858)</f>
        <v>22035.633785109167</v>
      </c>
      <c r="I3857" s="7">
        <v>43991</v>
      </c>
      <c r="J3857" s="6">
        <v>9</v>
      </c>
      <c r="K3857" s="8">
        <f>IF(H3857="*",'Larimar Net '!I3858-('Larimar Net '!I3858*'Larimar Net Penalized '!$J$5),'Larimar Net '!I3858)</f>
        <v>16675.71768098231</v>
      </c>
    </row>
    <row r="3858" spans="3:11" x14ac:dyDescent="0.3">
      <c r="C3858" s="7">
        <v>43991</v>
      </c>
      <c r="D3858" s="6">
        <v>10</v>
      </c>
      <c r="E3858" s="8">
        <f>IF(B3858="*",'Larimar Net '!D3859-('Larimar Net '!D3859*'Larimar Net Penalized '!$D$5),'Larimar Net '!D3859)</f>
        <v>18773.320677328124</v>
      </c>
      <c r="I3858" s="7">
        <v>43991</v>
      </c>
      <c r="J3858" s="6">
        <v>10</v>
      </c>
      <c r="K3858" s="8">
        <f>IF(H3858="*",'Larimar Net '!I3859-('Larimar Net '!I3859*'Larimar Net Penalized '!$J$5),'Larimar Net '!I3859)</f>
        <v>10646.639353599361</v>
      </c>
    </row>
    <row r="3859" spans="3:11" x14ac:dyDescent="0.3">
      <c r="C3859" s="7">
        <v>43991</v>
      </c>
      <c r="D3859" s="6">
        <v>11</v>
      </c>
      <c r="E3859" s="8">
        <f>IF(B3859="*",'Larimar Net '!D3860-('Larimar Net '!D3860*'Larimar Net Penalized '!$D$5),'Larimar Net '!D3860)</f>
        <v>21322.331416682668</v>
      </c>
      <c r="I3859" s="7">
        <v>43991</v>
      </c>
      <c r="J3859" s="6">
        <v>11</v>
      </c>
      <c r="K3859" s="8">
        <f>IF(H3859="*",'Larimar Net '!I3860-('Larimar Net '!I3860*'Larimar Net Penalized '!$J$5),'Larimar Net '!I3860)</f>
        <v>8510.0269092823164</v>
      </c>
    </row>
    <row r="3860" spans="3:11" x14ac:dyDescent="0.3">
      <c r="C3860" s="7">
        <v>43991</v>
      </c>
      <c r="D3860" s="6">
        <v>12</v>
      </c>
      <c r="E3860" s="8">
        <f>IF(B3860="*",'Larimar Net '!D3861-('Larimar Net '!D3861*'Larimar Net Penalized '!$D$5),'Larimar Net '!D3861)</f>
        <v>23634.301903984171</v>
      </c>
      <c r="I3860" s="7">
        <v>43991</v>
      </c>
      <c r="J3860" s="6">
        <v>12</v>
      </c>
      <c r="K3860" s="8">
        <f>IF(H3860="*",'Larimar Net '!I3861-('Larimar Net '!I3861*'Larimar Net Penalized '!$J$5),'Larimar Net '!I3861)</f>
        <v>7967.2625121355823</v>
      </c>
    </row>
    <row r="3861" spans="3:11" x14ac:dyDescent="0.3">
      <c r="C3861" s="7">
        <v>43991</v>
      </c>
      <c r="D3861" s="6">
        <v>13</v>
      </c>
      <c r="E3861" s="8">
        <f>IF(B3861="*",'Larimar Net '!D3862-('Larimar Net '!D3862*'Larimar Net Penalized '!$D$5),'Larimar Net '!D3862)</f>
        <v>33325.056446341485</v>
      </c>
      <c r="I3861" s="7">
        <v>43991</v>
      </c>
      <c r="J3861" s="6">
        <v>13</v>
      </c>
      <c r="K3861" s="8">
        <f>IF(H3861="*",'Larimar Net '!I3862-('Larimar Net '!I3862*'Larimar Net Penalized '!$J$5),'Larimar Net '!I3862)</f>
        <v>8074.1514907813189</v>
      </c>
    </row>
    <row r="3862" spans="3:11" x14ac:dyDescent="0.3">
      <c r="C3862" s="7">
        <v>43991</v>
      </c>
      <c r="D3862" s="6">
        <v>14</v>
      </c>
      <c r="E3862" s="8">
        <f>IF(B3862="*",'Larimar Net '!D3863-('Larimar Net '!D3863*'Larimar Net Penalized '!$D$5),'Larimar Net '!D3863)</f>
        <v>36089.246019187711</v>
      </c>
      <c r="I3862" s="7">
        <v>43991</v>
      </c>
      <c r="J3862" s="6">
        <v>14</v>
      </c>
      <c r="K3862" s="8">
        <f>IF(H3862="*",'Larimar Net '!I3863-('Larimar Net '!I3863*'Larimar Net Penalized '!$J$5),'Larimar Net '!I3863)</f>
        <v>10322.732805733069</v>
      </c>
    </row>
    <row r="3863" spans="3:11" x14ac:dyDescent="0.3">
      <c r="C3863" s="7">
        <v>43991</v>
      </c>
      <c r="D3863" s="6">
        <v>15</v>
      </c>
      <c r="E3863" s="8">
        <f>IF(B3863="*",'Larimar Net '!D3864-('Larimar Net '!D3864*'Larimar Net Penalized '!$D$5),'Larimar Net '!D3864)</f>
        <v>26564.851691824115</v>
      </c>
      <c r="I3863" s="7">
        <v>43991</v>
      </c>
      <c r="J3863" s="6">
        <v>15</v>
      </c>
      <c r="K3863" s="8">
        <f>IF(H3863="*",'Larimar Net '!I3864-('Larimar Net '!I3864*'Larimar Net Penalized '!$J$5),'Larimar Net '!I3864)</f>
        <v>9212.0429727509818</v>
      </c>
    </row>
    <row r="3864" spans="3:11" x14ac:dyDescent="0.3">
      <c r="C3864" s="7">
        <v>43991</v>
      </c>
      <c r="D3864" s="6">
        <v>16</v>
      </c>
      <c r="E3864" s="8">
        <f>IF(B3864="*",'Larimar Net '!D3865-('Larimar Net '!D3865*'Larimar Net Penalized '!$D$5),'Larimar Net '!D3865)</f>
        <v>11700.082487325684</v>
      </c>
      <c r="I3864" s="7">
        <v>43991</v>
      </c>
      <c r="J3864" s="6">
        <v>16</v>
      </c>
      <c r="K3864" s="8">
        <f>IF(H3864="*",'Larimar Net '!I3865-('Larimar Net '!I3865*'Larimar Net Penalized '!$J$5),'Larimar Net '!I3865)</f>
        <v>3638.168235865015</v>
      </c>
    </row>
    <row r="3865" spans="3:11" x14ac:dyDescent="0.3">
      <c r="C3865" s="7">
        <v>43991</v>
      </c>
      <c r="D3865" s="6">
        <v>17</v>
      </c>
      <c r="E3865" s="8">
        <f>IF(B3865="*",'Larimar Net '!D3866-('Larimar Net '!D3866*'Larimar Net Penalized '!$D$5),'Larimar Net '!D3866)</f>
        <v>5647.8830330667643</v>
      </c>
      <c r="I3865" s="7">
        <v>43991</v>
      </c>
      <c r="J3865" s="6">
        <v>17</v>
      </c>
      <c r="K3865" s="8">
        <f>IF(H3865="*",'Larimar Net '!I3866-('Larimar Net '!I3866*'Larimar Net Penalized '!$J$5),'Larimar Net '!I3866)</f>
        <v>927.46969258848014</v>
      </c>
    </row>
    <row r="3866" spans="3:11" x14ac:dyDescent="0.3">
      <c r="C3866" s="7">
        <v>43991</v>
      </c>
      <c r="D3866" s="6">
        <v>18</v>
      </c>
      <c r="E3866" s="8">
        <f>IF(B3866="*",'Larimar Net '!D3867-('Larimar Net '!D3867*'Larimar Net Penalized '!$D$5),'Larimar Net '!D3867)</f>
        <v>5674.9229173504064</v>
      </c>
      <c r="I3866" s="7">
        <v>43991</v>
      </c>
      <c r="J3866" s="6">
        <v>18</v>
      </c>
      <c r="K3866" s="8">
        <f>IF(H3866="*",'Larimar Net '!I3867-('Larimar Net '!I3867*'Larimar Net Penalized '!$J$5),'Larimar Net '!I3867)</f>
        <v>2097.301926477995</v>
      </c>
    </row>
    <row r="3867" spans="3:11" x14ac:dyDescent="0.3">
      <c r="C3867" s="7">
        <v>43991</v>
      </c>
      <c r="D3867" s="6">
        <v>19</v>
      </c>
      <c r="E3867" s="8">
        <f>IF(B3867="*",'Larimar Net '!D3868-('Larimar Net '!D3868*'Larimar Net Penalized '!$D$5),'Larimar Net '!D3868)</f>
        <v>3370.1995675787302</v>
      </c>
      <c r="I3867" s="7">
        <v>43991</v>
      </c>
      <c r="J3867" s="6">
        <v>19</v>
      </c>
      <c r="K3867" s="8">
        <f>IF(H3867="*",'Larimar Net '!I3868-('Larimar Net '!I3868*'Larimar Net Penalized '!$J$5),'Larimar Net '!I3868)</f>
        <v>1332.6983683738188</v>
      </c>
    </row>
    <row r="3868" spans="3:11" x14ac:dyDescent="0.3">
      <c r="C3868" s="7">
        <v>43991</v>
      </c>
      <c r="D3868" s="6">
        <v>20</v>
      </c>
      <c r="E3868" s="8">
        <f>IF(B3868="*",'Larimar Net '!D3869-('Larimar Net '!D3869*'Larimar Net Penalized '!$D$5),'Larimar Net '!D3869)</f>
        <v>4626.8863701882319</v>
      </c>
      <c r="I3868" s="7">
        <v>43991</v>
      </c>
      <c r="J3868" s="6">
        <v>20</v>
      </c>
      <c r="K3868" s="8">
        <f>IF(H3868="*",'Larimar Net '!I3869-('Larimar Net '!I3869*'Larimar Net Penalized '!$J$5),'Larimar Net '!I3869)</f>
        <v>2598.6442254238536</v>
      </c>
    </row>
    <row r="3869" spans="3:11" x14ac:dyDescent="0.3">
      <c r="C3869" s="7">
        <v>43991</v>
      </c>
      <c r="D3869" s="6">
        <v>21</v>
      </c>
      <c r="E3869" s="8">
        <f>IF(B3869="*",'Larimar Net '!D3870-('Larimar Net '!D3870*'Larimar Net Penalized '!$D$5),'Larimar Net '!D3870)</f>
        <v>7620.6051846723631</v>
      </c>
      <c r="I3869" s="7">
        <v>43991</v>
      </c>
      <c r="J3869" s="6">
        <v>21</v>
      </c>
      <c r="K3869" s="8">
        <f>IF(H3869="*",'Larimar Net '!I3870-('Larimar Net '!I3870*'Larimar Net Penalized '!$J$5),'Larimar Net '!I3870)</f>
        <v>4243.7535569581241</v>
      </c>
    </row>
    <row r="3870" spans="3:11" x14ac:dyDescent="0.3">
      <c r="C3870" s="7">
        <v>43991</v>
      </c>
      <c r="D3870" s="6">
        <v>22</v>
      </c>
      <c r="E3870" s="8">
        <f>IF(B3870="*",'Larimar Net '!D3871-('Larimar Net '!D3871*'Larimar Net Penalized '!$D$5),'Larimar Net '!D3871)</f>
        <v>11423.338870509457</v>
      </c>
      <c r="I3870" s="7">
        <v>43991</v>
      </c>
      <c r="J3870" s="6">
        <v>22</v>
      </c>
      <c r="K3870" s="8">
        <f>IF(H3870="*",'Larimar Net '!I3871-('Larimar Net '!I3871*'Larimar Net Penalized '!$J$5),'Larimar Net '!I3871)</f>
        <v>7363.1815842078404</v>
      </c>
    </row>
    <row r="3871" spans="3:11" x14ac:dyDescent="0.3">
      <c r="C3871" s="7">
        <v>43991</v>
      </c>
      <c r="D3871" s="6">
        <v>23</v>
      </c>
      <c r="E3871" s="8">
        <f>IF(B3871="*",'Larimar Net '!D3872-('Larimar Net '!D3872*'Larimar Net Penalized '!$D$5),'Larimar Net '!D3872)</f>
        <v>5867.1206685727284</v>
      </c>
      <c r="I3871" s="7">
        <v>43991</v>
      </c>
      <c r="J3871" s="6">
        <v>23</v>
      </c>
      <c r="K3871" s="8">
        <f>IF(H3871="*",'Larimar Net '!I3872-('Larimar Net '!I3872*'Larimar Net Penalized '!$J$5),'Larimar Net '!I3872)</f>
        <v>4082.1760850317914</v>
      </c>
    </row>
    <row r="3872" spans="3:11" x14ac:dyDescent="0.3">
      <c r="C3872" s="7">
        <v>43992</v>
      </c>
      <c r="D3872" s="6">
        <v>0</v>
      </c>
      <c r="E3872" s="8">
        <f>IF(B3872="*",'Larimar Net '!D3873-('Larimar Net '!D3873*'Larimar Net Penalized '!$D$5),'Larimar Net '!D3873)</f>
        <v>3080.4585178523084</v>
      </c>
      <c r="I3872" s="7">
        <v>43992</v>
      </c>
      <c r="J3872" s="6">
        <v>0</v>
      </c>
      <c r="K3872" s="8">
        <f>IF(H3872="*",'Larimar Net '!I3873-('Larimar Net '!I3873*'Larimar Net Penalized '!$J$5),'Larimar Net '!I3873)</f>
        <v>3364.7197679545789</v>
      </c>
    </row>
    <row r="3873" spans="3:11" x14ac:dyDescent="0.3">
      <c r="C3873" s="7">
        <v>43992</v>
      </c>
      <c r="D3873" s="6">
        <v>1</v>
      </c>
      <c r="E3873" s="8">
        <f>IF(B3873="*",'Larimar Net '!D3874-('Larimar Net '!D3874*'Larimar Net Penalized '!$D$5),'Larimar Net '!D3874)</f>
        <v>5770.099333152034</v>
      </c>
      <c r="I3873" s="7">
        <v>43992</v>
      </c>
      <c r="J3873" s="6">
        <v>1</v>
      </c>
      <c r="K3873" s="8">
        <f>IF(H3873="*",'Larimar Net '!I3874-('Larimar Net '!I3874*'Larimar Net Penalized '!$J$5),'Larimar Net '!I3874)</f>
        <v>3609.2263143177138</v>
      </c>
    </row>
    <row r="3874" spans="3:11" x14ac:dyDescent="0.3">
      <c r="C3874" s="7">
        <v>43992</v>
      </c>
      <c r="D3874" s="6">
        <v>2</v>
      </c>
      <c r="E3874" s="8">
        <f>IF(B3874="*",'Larimar Net '!D3875-('Larimar Net '!D3875*'Larimar Net Penalized '!$D$5),'Larimar Net '!D3875)</f>
        <v>12553.545542487785</v>
      </c>
      <c r="I3874" s="7">
        <v>43992</v>
      </c>
      <c r="J3874" s="6">
        <v>2</v>
      </c>
      <c r="K3874" s="8">
        <f>IF(H3874="*",'Larimar Net '!I3875-('Larimar Net '!I3875*'Larimar Net Penalized '!$J$5),'Larimar Net '!I3875)</f>
        <v>8280.2120292292857</v>
      </c>
    </row>
    <row r="3875" spans="3:11" x14ac:dyDescent="0.3">
      <c r="C3875" s="7">
        <v>43992</v>
      </c>
      <c r="D3875" s="6">
        <v>3</v>
      </c>
      <c r="E3875" s="8">
        <f>IF(B3875="*",'Larimar Net '!D3876-('Larimar Net '!D3876*'Larimar Net Penalized '!$D$5),'Larimar Net '!D3876)</f>
        <v>8374.8681829912366</v>
      </c>
      <c r="I3875" s="7">
        <v>43992</v>
      </c>
      <c r="J3875" s="6">
        <v>3</v>
      </c>
      <c r="K3875" s="8">
        <f>IF(H3875="*",'Larimar Net '!I3876-('Larimar Net '!I3876*'Larimar Net Penalized '!$J$5),'Larimar Net '!I3876)</f>
        <v>5451.1367750814716</v>
      </c>
    </row>
    <row r="3876" spans="3:11" x14ac:dyDescent="0.3">
      <c r="C3876" s="7">
        <v>43992</v>
      </c>
      <c r="D3876" s="6">
        <v>4</v>
      </c>
      <c r="E3876" s="8">
        <f>IF(B3876="*",'Larimar Net '!D3877-('Larimar Net '!D3877*'Larimar Net Penalized '!$D$5),'Larimar Net '!D3877)</f>
        <v>9653.5945502308023</v>
      </c>
      <c r="I3876" s="7">
        <v>43992</v>
      </c>
      <c r="J3876" s="6">
        <v>4</v>
      </c>
      <c r="K3876" s="8">
        <f>IF(H3876="*",'Larimar Net '!I3877-('Larimar Net '!I3877*'Larimar Net Penalized '!$J$5),'Larimar Net '!I3877)</f>
        <v>5951.6632630617596</v>
      </c>
    </row>
    <row r="3877" spans="3:11" x14ac:dyDescent="0.3">
      <c r="C3877" s="7">
        <v>43992</v>
      </c>
      <c r="D3877" s="6">
        <v>5</v>
      </c>
      <c r="E3877" s="8">
        <f>IF(B3877="*",'Larimar Net '!D3878-('Larimar Net '!D3878*'Larimar Net Penalized '!$D$5),'Larimar Net '!D3878)</f>
        <v>8028.6250751331982</v>
      </c>
      <c r="I3877" s="7">
        <v>43992</v>
      </c>
      <c r="J3877" s="6">
        <v>5</v>
      </c>
      <c r="K3877" s="8">
        <f>IF(H3877="*",'Larimar Net '!I3878-('Larimar Net '!I3878*'Larimar Net Penalized '!$J$5),'Larimar Net '!I3878)</f>
        <v>5612.4381806576012</v>
      </c>
    </row>
    <row r="3878" spans="3:11" x14ac:dyDescent="0.3">
      <c r="C3878" s="7">
        <v>43992</v>
      </c>
      <c r="D3878" s="6">
        <v>6</v>
      </c>
      <c r="E3878" s="8">
        <f>IF(B3878="*",'Larimar Net '!D3879-('Larimar Net '!D3879*'Larimar Net Penalized '!$D$5),'Larimar Net '!D3879)</f>
        <v>11011.064130274312</v>
      </c>
      <c r="I3878" s="7">
        <v>43992</v>
      </c>
      <c r="J3878" s="6">
        <v>6</v>
      </c>
      <c r="K3878" s="8">
        <f>IF(H3878="*",'Larimar Net '!I3879-('Larimar Net '!I3879*'Larimar Net Penalized '!$J$5),'Larimar Net '!I3879)</f>
        <v>6774.1920203930358</v>
      </c>
    </row>
    <row r="3879" spans="3:11" x14ac:dyDescent="0.3">
      <c r="C3879" s="7">
        <v>43992</v>
      </c>
      <c r="D3879" s="6">
        <v>7</v>
      </c>
      <c r="E3879" s="8">
        <f>IF(B3879="*",'Larimar Net '!D3880-('Larimar Net '!D3880*'Larimar Net Penalized '!$D$5),'Larimar Net '!D3880)</f>
        <v>10560.495013872734</v>
      </c>
      <c r="I3879" s="7">
        <v>43992</v>
      </c>
      <c r="J3879" s="6">
        <v>7</v>
      </c>
      <c r="K3879" s="8">
        <f>IF(H3879="*",'Larimar Net '!I3880-('Larimar Net '!I3880*'Larimar Net Penalized '!$J$5),'Larimar Net '!I3880)</f>
        <v>6260.8373192038653</v>
      </c>
    </row>
    <row r="3880" spans="3:11" x14ac:dyDescent="0.3">
      <c r="C3880" s="7">
        <v>43992</v>
      </c>
      <c r="D3880" s="6">
        <v>8</v>
      </c>
      <c r="E3880" s="8">
        <f>IF(B3880="*",'Larimar Net '!D3881-('Larimar Net '!D3881*'Larimar Net Penalized '!$D$5),'Larimar Net '!D3881)</f>
        <v>11457.205486873097</v>
      </c>
      <c r="I3880" s="7">
        <v>43992</v>
      </c>
      <c r="J3880" s="6">
        <v>8</v>
      </c>
      <c r="K3880" s="8">
        <f>IF(H3880="*",'Larimar Net '!I3881-('Larimar Net '!I3881*'Larimar Net Penalized '!$J$5),'Larimar Net '!I3881)</f>
        <v>6582.4079528761531</v>
      </c>
    </row>
    <row r="3881" spans="3:11" x14ac:dyDescent="0.3">
      <c r="C3881" s="7">
        <v>43992</v>
      </c>
      <c r="D3881" s="6">
        <v>9</v>
      </c>
      <c r="E3881" s="8">
        <f>IF(B3881="*",'Larimar Net '!D3882-('Larimar Net '!D3882*'Larimar Net Penalized '!$D$5),'Larimar Net '!D3882)</f>
        <v>9217.3745601481296</v>
      </c>
      <c r="I3881" s="7">
        <v>43992</v>
      </c>
      <c r="J3881" s="6">
        <v>9</v>
      </c>
      <c r="K3881" s="8">
        <f>IF(H3881="*",'Larimar Net '!I3882-('Larimar Net '!I3882*'Larimar Net Penalized '!$J$5),'Larimar Net '!I3882)</f>
        <v>6849.0042834463447</v>
      </c>
    </row>
    <row r="3882" spans="3:11" x14ac:dyDescent="0.3">
      <c r="C3882" s="7">
        <v>43992</v>
      </c>
      <c r="D3882" s="6">
        <v>10</v>
      </c>
      <c r="E3882" s="8">
        <f>IF(B3882="*",'Larimar Net '!D3883-('Larimar Net '!D3883*'Larimar Net Penalized '!$D$5),'Larimar Net '!D3883)</f>
        <v>6250.5622321220726</v>
      </c>
      <c r="I3882" s="7">
        <v>43992</v>
      </c>
      <c r="J3882" s="6">
        <v>10</v>
      </c>
      <c r="K3882" s="8">
        <f>IF(H3882="*",'Larimar Net '!I3883-('Larimar Net '!I3883*'Larimar Net Penalized '!$J$5),'Larimar Net '!I3883)</f>
        <v>5073.9318720051278</v>
      </c>
    </row>
    <row r="3883" spans="3:11" x14ac:dyDescent="0.3">
      <c r="C3883" s="7">
        <v>43992</v>
      </c>
      <c r="D3883" s="6">
        <v>11</v>
      </c>
      <c r="E3883" s="8">
        <f>IF(B3883="*",'Larimar Net '!D3884-('Larimar Net '!D3884*'Larimar Net Penalized '!$D$5),'Larimar Net '!D3884)</f>
        <v>8833.0811001371312</v>
      </c>
      <c r="I3883" s="7">
        <v>43992</v>
      </c>
      <c r="J3883" s="6">
        <v>11</v>
      </c>
      <c r="K3883" s="8">
        <f>IF(H3883="*",'Larimar Net '!I3884-('Larimar Net '!I3884*'Larimar Net Penalized '!$J$5),'Larimar Net '!I3884)</f>
        <v>5605.7174100906013</v>
      </c>
    </row>
    <row r="3884" spans="3:11" x14ac:dyDescent="0.3">
      <c r="C3884" s="7">
        <v>43992</v>
      </c>
      <c r="D3884" s="6">
        <v>12</v>
      </c>
      <c r="E3884" s="8">
        <f>IF(B3884="*",'Larimar Net '!D3885-('Larimar Net '!D3885*'Larimar Net Penalized '!$D$5),'Larimar Net '!D3885)</f>
        <v>16069.447877769891</v>
      </c>
      <c r="I3884" s="7">
        <v>43992</v>
      </c>
      <c r="J3884" s="6">
        <v>12</v>
      </c>
      <c r="K3884" s="8">
        <f>IF(H3884="*",'Larimar Net '!I3885-('Larimar Net '!I3885*'Larimar Net Penalized '!$J$5),'Larimar Net '!I3885)</f>
        <v>7488.989475136993</v>
      </c>
    </row>
    <row r="3885" spans="3:11" x14ac:dyDescent="0.3">
      <c r="C3885" s="7">
        <v>43992</v>
      </c>
      <c r="D3885" s="6">
        <v>13</v>
      </c>
      <c r="E3885" s="8">
        <f>IF(B3885="*",'Larimar Net '!D3886-('Larimar Net '!D3886*'Larimar Net Penalized '!$D$5),'Larimar Net '!D3886)</f>
        <v>25470.858760815379</v>
      </c>
      <c r="I3885" s="7">
        <v>43992</v>
      </c>
      <c r="J3885" s="6">
        <v>13</v>
      </c>
      <c r="K3885" s="8">
        <f>IF(H3885="*",'Larimar Net '!I3886-('Larimar Net '!I3886*'Larimar Net Penalized '!$J$5),'Larimar Net '!I3886)</f>
        <v>11981.219076403357</v>
      </c>
    </row>
    <row r="3886" spans="3:11" x14ac:dyDescent="0.3">
      <c r="C3886" s="7">
        <v>43992</v>
      </c>
      <c r="D3886" s="6">
        <v>14</v>
      </c>
      <c r="E3886" s="8">
        <f>IF(B3886="*",'Larimar Net '!D3887-('Larimar Net '!D3887*'Larimar Net Penalized '!$D$5),'Larimar Net '!D3887)</f>
        <v>20438.164603730722</v>
      </c>
      <c r="I3886" s="7">
        <v>43992</v>
      </c>
      <c r="J3886" s="6">
        <v>14</v>
      </c>
      <c r="K3886" s="8">
        <f>IF(H3886="*",'Larimar Net '!I3887-('Larimar Net '!I3887*'Larimar Net Penalized '!$J$5),'Larimar Net '!I3887)</f>
        <v>9269.383143714449</v>
      </c>
    </row>
    <row r="3887" spans="3:11" x14ac:dyDescent="0.3">
      <c r="C3887" s="7">
        <v>43992</v>
      </c>
      <c r="D3887" s="6">
        <v>15</v>
      </c>
      <c r="E3887" s="8">
        <f>IF(B3887="*",'Larimar Net '!D3888-('Larimar Net '!D3888*'Larimar Net Penalized '!$D$5),'Larimar Net '!D3888)</f>
        <v>5670.467393267294</v>
      </c>
      <c r="I3887" s="7">
        <v>43992</v>
      </c>
      <c r="J3887" s="6">
        <v>15</v>
      </c>
      <c r="K3887" s="8">
        <f>IF(H3887="*",'Larimar Net '!I3888-('Larimar Net '!I3888*'Larimar Net Penalized '!$J$5),'Larimar Net '!I3888)</f>
        <v>2215.5179543693134</v>
      </c>
    </row>
    <row r="3888" spans="3:11" x14ac:dyDescent="0.3">
      <c r="C3888" s="7">
        <v>43992</v>
      </c>
      <c r="D3888" s="6">
        <v>16</v>
      </c>
      <c r="E3888" s="8">
        <f>IF(B3888="*",'Larimar Net '!D3889-('Larimar Net '!D3889*'Larimar Net Penalized '!$D$5),'Larimar Net '!D3889)</f>
        <v>188.63729351691597</v>
      </c>
      <c r="I3888" s="7">
        <v>43992</v>
      </c>
      <c r="J3888" s="6">
        <v>16</v>
      </c>
      <c r="K3888" s="8">
        <f>IF(H3888="*",'Larimar Net '!I3889-('Larimar Net '!I3889*'Larimar Net Penalized '!$J$5),'Larimar Net '!I3889)</f>
        <v>0</v>
      </c>
    </row>
    <row r="3889" spans="3:11" x14ac:dyDescent="0.3">
      <c r="C3889" s="7">
        <v>43992</v>
      </c>
      <c r="D3889" s="6">
        <v>17</v>
      </c>
      <c r="E3889" s="8">
        <f>IF(B3889="*",'Larimar Net '!D3890-('Larimar Net '!D3890*'Larimar Net Penalized '!$D$5),'Larimar Net '!D3890)</f>
        <v>542.04960081021795</v>
      </c>
      <c r="I3889" s="7">
        <v>43992</v>
      </c>
      <c r="J3889" s="6">
        <v>17</v>
      </c>
      <c r="K3889" s="8">
        <f>IF(H3889="*",'Larimar Net '!I3890-('Larimar Net '!I3890*'Larimar Net Penalized '!$J$5),'Larimar Net '!I3890)</f>
        <v>0</v>
      </c>
    </row>
    <row r="3890" spans="3:11" x14ac:dyDescent="0.3">
      <c r="C3890" s="7">
        <v>43992</v>
      </c>
      <c r="D3890" s="6">
        <v>18</v>
      </c>
      <c r="E3890" s="8">
        <f>IF(B3890="*",'Larimar Net '!D3891-('Larimar Net '!D3891*'Larimar Net Penalized '!$D$5),'Larimar Net '!D3891)</f>
        <v>183.63971308346598</v>
      </c>
      <c r="I3890" s="7">
        <v>43992</v>
      </c>
      <c r="J3890" s="6">
        <v>18</v>
      </c>
      <c r="K3890" s="8">
        <f>IF(H3890="*",'Larimar Net '!I3891-('Larimar Net '!I3891*'Larimar Net Penalized '!$J$5),'Larimar Net '!I3891)</f>
        <v>0</v>
      </c>
    </row>
    <row r="3891" spans="3:11" x14ac:dyDescent="0.3">
      <c r="C3891" s="7">
        <v>43992</v>
      </c>
      <c r="D3891" s="6">
        <v>19</v>
      </c>
      <c r="E3891" s="8">
        <f>IF(B3891="*",'Larimar Net '!D3892-('Larimar Net '!D3892*'Larimar Net Penalized '!$D$5),'Larimar Net '!D3892)</f>
        <v>0</v>
      </c>
      <c r="I3891" s="7">
        <v>43992</v>
      </c>
      <c r="J3891" s="6">
        <v>19</v>
      </c>
      <c r="K3891" s="8">
        <f>IF(H3891="*",'Larimar Net '!I3892-('Larimar Net '!I3892*'Larimar Net Penalized '!$J$5),'Larimar Net '!I3892)</f>
        <v>0</v>
      </c>
    </row>
    <row r="3892" spans="3:11" x14ac:dyDescent="0.3">
      <c r="C3892" s="7">
        <v>43992</v>
      </c>
      <c r="D3892" s="6">
        <v>20</v>
      </c>
      <c r="E3892" s="8">
        <f>IF(B3892="*",'Larimar Net '!D3893-('Larimar Net '!D3893*'Larimar Net Penalized '!$D$5),'Larimar Net '!D3893)</f>
        <v>328.36986887571504</v>
      </c>
      <c r="I3892" s="7">
        <v>43992</v>
      </c>
      <c r="J3892" s="6">
        <v>20</v>
      </c>
      <c r="K3892" s="8">
        <f>IF(H3892="*",'Larimar Net '!I3893-('Larimar Net '!I3893*'Larimar Net Penalized '!$J$5),'Larimar Net '!I3893)</f>
        <v>0</v>
      </c>
    </row>
    <row r="3893" spans="3:11" x14ac:dyDescent="0.3">
      <c r="C3893" s="7">
        <v>43992</v>
      </c>
      <c r="D3893" s="6">
        <v>21</v>
      </c>
      <c r="E3893" s="8">
        <f>IF(B3893="*",'Larimar Net '!D3894-('Larimar Net '!D3894*'Larimar Net Penalized '!$D$5),'Larimar Net '!D3894)</f>
        <v>1296.9442497237251</v>
      </c>
      <c r="I3893" s="7">
        <v>43992</v>
      </c>
      <c r="J3893" s="6">
        <v>21</v>
      </c>
      <c r="K3893" s="8">
        <f>IF(H3893="*",'Larimar Net '!I3894-('Larimar Net '!I3894*'Larimar Net Penalized '!$J$5),'Larimar Net '!I3894)</f>
        <v>40.263128343934</v>
      </c>
    </row>
    <row r="3894" spans="3:11" x14ac:dyDescent="0.3">
      <c r="C3894" s="7">
        <v>43992</v>
      </c>
      <c r="D3894" s="6">
        <v>22</v>
      </c>
      <c r="E3894" s="8">
        <f>IF(B3894="*",'Larimar Net '!D3895-('Larimar Net '!D3895*'Larimar Net Penalized '!$D$5),'Larimar Net '!D3895)</f>
        <v>1328.0345038921112</v>
      </c>
      <c r="I3894" s="7">
        <v>43992</v>
      </c>
      <c r="J3894" s="6">
        <v>22</v>
      </c>
      <c r="K3894" s="8">
        <f>IF(H3894="*",'Larimar Net '!I3895-('Larimar Net '!I3895*'Larimar Net Penalized '!$J$5),'Larimar Net '!I3895)</f>
        <v>300.07314462324405</v>
      </c>
    </row>
    <row r="3895" spans="3:11" x14ac:dyDescent="0.3">
      <c r="C3895" s="7">
        <v>43992</v>
      </c>
      <c r="D3895" s="6">
        <v>23</v>
      </c>
      <c r="E3895" s="8">
        <f>IF(B3895="*",'Larimar Net '!D3896-('Larimar Net '!D3896*'Larimar Net Penalized '!$D$5),'Larimar Net '!D3896)</f>
        <v>1683.3332151261761</v>
      </c>
      <c r="I3895" s="7">
        <v>43992</v>
      </c>
      <c r="J3895" s="6">
        <v>23</v>
      </c>
      <c r="K3895" s="8">
        <f>IF(H3895="*",'Larimar Net '!I3896-('Larimar Net '!I3896*'Larimar Net Penalized '!$J$5),'Larimar Net '!I3896)</f>
        <v>762.99058059277115</v>
      </c>
    </row>
    <row r="3896" spans="3:11" x14ac:dyDescent="0.3">
      <c r="C3896" s="7">
        <v>43993</v>
      </c>
      <c r="D3896" s="6">
        <v>0</v>
      </c>
      <c r="E3896" s="8">
        <f>IF(B3896="*",'Larimar Net '!D3897-('Larimar Net '!D3897*'Larimar Net Penalized '!$D$5),'Larimar Net '!D3897)</f>
        <v>2576.3238301880219</v>
      </c>
      <c r="I3896" s="7">
        <v>43993</v>
      </c>
      <c r="J3896" s="6">
        <v>0</v>
      </c>
      <c r="K3896" s="8">
        <f>IF(H3896="*",'Larimar Net '!I3897-('Larimar Net '!I3897*'Larimar Net Penalized '!$J$5),'Larimar Net '!I3897)</f>
        <v>1591.3931108356321</v>
      </c>
    </row>
    <row r="3897" spans="3:11" x14ac:dyDescent="0.3">
      <c r="C3897" s="7">
        <v>43993</v>
      </c>
      <c r="D3897" s="6">
        <v>1</v>
      </c>
      <c r="E3897" s="8">
        <f>IF(B3897="*",'Larimar Net '!D3898-('Larimar Net '!D3898*'Larimar Net Penalized '!$D$5),'Larimar Net '!D3898)</f>
        <v>2504.2834192052328</v>
      </c>
      <c r="I3897" s="7">
        <v>43993</v>
      </c>
      <c r="J3897" s="6">
        <v>1</v>
      </c>
      <c r="K3897" s="8">
        <f>IF(H3897="*",'Larimar Net '!I3898-('Larimar Net '!I3898*'Larimar Net Penalized '!$J$5),'Larimar Net '!I3898)</f>
        <v>1050.4041064397779</v>
      </c>
    </row>
    <row r="3898" spans="3:11" x14ac:dyDescent="0.3">
      <c r="C3898" s="7">
        <v>43993</v>
      </c>
      <c r="D3898" s="6">
        <v>2</v>
      </c>
      <c r="E3898" s="8">
        <f>IF(B3898="*",'Larimar Net '!D3899-('Larimar Net '!D3899*'Larimar Net Penalized '!$D$5),'Larimar Net '!D3899)</f>
        <v>1604.2481364781631</v>
      </c>
      <c r="I3898" s="7">
        <v>43993</v>
      </c>
      <c r="J3898" s="6">
        <v>2</v>
      </c>
      <c r="K3898" s="8">
        <f>IF(H3898="*",'Larimar Net '!I3899-('Larimar Net '!I3899*'Larimar Net Penalized '!$J$5),'Larimar Net '!I3899)</f>
        <v>774.78549602698888</v>
      </c>
    </row>
    <row r="3899" spans="3:11" x14ac:dyDescent="0.3">
      <c r="C3899" s="7">
        <v>43993</v>
      </c>
      <c r="D3899" s="6">
        <v>3</v>
      </c>
      <c r="E3899" s="8">
        <f>IF(B3899="*",'Larimar Net '!D3900-('Larimar Net '!D3900*'Larimar Net Penalized '!$D$5),'Larimar Net '!D3900)</f>
        <v>1451.502921846607</v>
      </c>
      <c r="I3899" s="7">
        <v>43993</v>
      </c>
      <c r="J3899" s="6">
        <v>3</v>
      </c>
      <c r="K3899" s="8">
        <f>IF(H3899="*",'Larimar Net '!I3900-('Larimar Net '!I3900*'Larimar Net Penalized '!$J$5),'Larimar Net '!I3900)</f>
        <v>1507.7643400377031</v>
      </c>
    </row>
    <row r="3900" spans="3:11" x14ac:dyDescent="0.3">
      <c r="C3900" s="7">
        <v>43993</v>
      </c>
      <c r="D3900" s="6">
        <v>4</v>
      </c>
      <c r="E3900" s="8">
        <f>IF(B3900="*",'Larimar Net '!D3901-('Larimar Net '!D3901*'Larimar Net Penalized '!$D$5),'Larimar Net '!D3901)</f>
        <v>4135.2894062653813</v>
      </c>
      <c r="I3900" s="7">
        <v>43993</v>
      </c>
      <c r="J3900" s="6">
        <v>4</v>
      </c>
      <c r="K3900" s="8">
        <f>IF(H3900="*",'Larimar Net '!I3901-('Larimar Net '!I3901*'Larimar Net Penalized '!$J$5),'Larimar Net '!I3901)</f>
        <v>2709.0803314051532</v>
      </c>
    </row>
    <row r="3901" spans="3:11" x14ac:dyDescent="0.3">
      <c r="C3901" s="7">
        <v>43993</v>
      </c>
      <c r="D3901" s="6">
        <v>5</v>
      </c>
      <c r="E3901" s="8">
        <f>IF(B3901="*",'Larimar Net '!D3902-('Larimar Net '!D3902*'Larimar Net Penalized '!$D$5),'Larimar Net '!D3902)</f>
        <v>7522.0867008601954</v>
      </c>
      <c r="I3901" s="7">
        <v>43993</v>
      </c>
      <c r="J3901" s="6">
        <v>5</v>
      </c>
      <c r="K3901" s="8">
        <f>IF(H3901="*",'Larimar Net '!I3902-('Larimar Net '!I3902*'Larimar Net Penalized '!$J$5),'Larimar Net '!I3902)</f>
        <v>4513.5414604627958</v>
      </c>
    </row>
    <row r="3902" spans="3:11" x14ac:dyDescent="0.3">
      <c r="C3902" s="7">
        <v>43993</v>
      </c>
      <c r="D3902" s="6">
        <v>6</v>
      </c>
      <c r="E3902" s="8">
        <f>IF(B3902="*",'Larimar Net '!D3903-('Larimar Net '!D3903*'Larimar Net Penalized '!$D$5),'Larimar Net '!D3903)</f>
        <v>8701.0529045827498</v>
      </c>
      <c r="I3902" s="7">
        <v>43993</v>
      </c>
      <c r="J3902" s="6">
        <v>6</v>
      </c>
      <c r="K3902" s="8">
        <f>IF(H3902="*",'Larimar Net '!I3903-('Larimar Net '!I3903*'Larimar Net Penalized '!$J$5),'Larimar Net '!I3903)</f>
        <v>5728.4257309152499</v>
      </c>
    </row>
    <row r="3903" spans="3:11" x14ac:dyDescent="0.3">
      <c r="C3903" s="7">
        <v>43993</v>
      </c>
      <c r="D3903" s="6">
        <v>7</v>
      </c>
      <c r="E3903" s="8">
        <f>IF(B3903="*",'Larimar Net '!D3904-('Larimar Net '!D3904*'Larimar Net Penalized '!$D$5),'Larimar Net '!D3904)</f>
        <v>7166.9796672028424</v>
      </c>
      <c r="I3903" s="7">
        <v>43993</v>
      </c>
      <c r="J3903" s="6">
        <v>7</v>
      </c>
      <c r="K3903" s="8">
        <f>IF(H3903="*",'Larimar Net '!I3904-('Larimar Net '!I3904*'Larimar Net Penalized '!$J$5),'Larimar Net '!I3904)</f>
        <v>4479.5502999051823</v>
      </c>
    </row>
    <row r="3904" spans="3:11" x14ac:dyDescent="0.3">
      <c r="C3904" s="7">
        <v>43993</v>
      </c>
      <c r="D3904" s="6">
        <v>8</v>
      </c>
      <c r="E3904" s="8">
        <f>IF(B3904="*",'Larimar Net '!D3905-('Larimar Net '!D3905*'Larimar Net Penalized '!$D$5),'Larimar Net '!D3905)</f>
        <v>6187.300720388751</v>
      </c>
      <c r="I3904" s="7">
        <v>43993</v>
      </c>
      <c r="J3904" s="6">
        <v>8</v>
      </c>
      <c r="K3904" s="8">
        <f>IF(H3904="*",'Larimar Net '!I3905-('Larimar Net '!I3905*'Larimar Net Penalized '!$J$5),'Larimar Net '!I3905)</f>
        <v>3425.9735233267306</v>
      </c>
    </row>
    <row r="3905" spans="3:11" x14ac:dyDescent="0.3">
      <c r="C3905" s="7">
        <v>43993</v>
      </c>
      <c r="D3905" s="6">
        <v>9</v>
      </c>
      <c r="E3905" s="8">
        <f>IF(B3905="*",'Larimar Net '!D3906-('Larimar Net '!D3906*'Larimar Net Penalized '!$D$5),'Larimar Net '!D3906)</f>
        <v>8828.8574232065694</v>
      </c>
      <c r="I3905" s="7">
        <v>43993</v>
      </c>
      <c r="J3905" s="6">
        <v>9</v>
      </c>
      <c r="K3905" s="8">
        <f>IF(H3905="*",'Larimar Net '!I3906-('Larimar Net '!I3906*'Larimar Net Penalized '!$J$5),'Larimar Net '!I3906)</f>
        <v>6934.4860934930475</v>
      </c>
    </row>
    <row r="3906" spans="3:11" x14ac:dyDescent="0.3">
      <c r="C3906" s="7">
        <v>43993</v>
      </c>
      <c r="D3906" s="6">
        <v>10</v>
      </c>
      <c r="E3906" s="8">
        <f>IF(B3906="*",'Larimar Net '!D3907-('Larimar Net '!D3907*'Larimar Net Penalized '!$D$5),'Larimar Net '!D3907)</f>
        <v>11756.141124972244</v>
      </c>
      <c r="I3906" s="7">
        <v>43993</v>
      </c>
      <c r="J3906" s="6">
        <v>10</v>
      </c>
      <c r="K3906" s="8">
        <f>IF(H3906="*",'Larimar Net '!I3907-('Larimar Net '!I3907*'Larimar Net Penalized '!$J$5),'Larimar Net '!I3907)</f>
        <v>8324.4809498740888</v>
      </c>
    </row>
    <row r="3907" spans="3:11" x14ac:dyDescent="0.3">
      <c r="C3907" s="7">
        <v>43993</v>
      </c>
      <c r="D3907" s="6">
        <v>11</v>
      </c>
      <c r="E3907" s="8">
        <f>IF(B3907="*",'Larimar Net '!D3908-('Larimar Net '!D3908*'Larimar Net Penalized '!$D$5),'Larimar Net '!D3908)</f>
        <v>13869.34625360917</v>
      </c>
      <c r="I3907" s="7">
        <v>43993</v>
      </c>
      <c r="J3907" s="6">
        <v>11</v>
      </c>
      <c r="K3907" s="8">
        <f>IF(H3907="*",'Larimar Net '!I3908-('Larimar Net '!I3908*'Larimar Net Penalized '!$J$5),'Larimar Net '!I3908)</f>
        <v>7842.2824551387321</v>
      </c>
    </row>
    <row r="3908" spans="3:11" x14ac:dyDescent="0.3">
      <c r="C3908" s="7">
        <v>43993</v>
      </c>
      <c r="D3908" s="6">
        <v>12</v>
      </c>
      <c r="E3908" s="8">
        <f>IF(B3908="*",'Larimar Net '!D3909-('Larimar Net '!D3909*'Larimar Net Penalized '!$D$5),'Larimar Net '!D3909)</f>
        <v>20542.373228811364</v>
      </c>
      <c r="I3908" s="7">
        <v>43993</v>
      </c>
      <c r="J3908" s="6">
        <v>12</v>
      </c>
      <c r="K3908" s="8">
        <f>IF(H3908="*",'Larimar Net '!I3909-('Larimar Net '!I3909*'Larimar Net Penalized '!$J$5),'Larimar Net '!I3909)</f>
        <v>10379.600609377305</v>
      </c>
    </row>
    <row r="3909" spans="3:11" x14ac:dyDescent="0.3">
      <c r="C3909" s="7">
        <v>43993</v>
      </c>
      <c r="D3909" s="6">
        <v>13</v>
      </c>
      <c r="E3909" s="8">
        <f>IF(B3909="*",'Larimar Net '!D3910-('Larimar Net '!D3910*'Larimar Net Penalized '!$D$5),'Larimar Net '!D3910)</f>
        <v>19342.14714365625</v>
      </c>
      <c r="I3909" s="7">
        <v>43993</v>
      </c>
      <c r="J3909" s="6">
        <v>13</v>
      </c>
      <c r="K3909" s="8">
        <f>IF(H3909="*",'Larimar Net '!I3910-('Larimar Net '!I3910*'Larimar Net Penalized '!$J$5),'Larimar Net '!I3910)</f>
        <v>11493.770930616154</v>
      </c>
    </row>
    <row r="3910" spans="3:11" x14ac:dyDescent="0.3">
      <c r="C3910" s="7">
        <v>43993</v>
      </c>
      <c r="D3910" s="6">
        <v>14</v>
      </c>
      <c r="E3910" s="8">
        <f>IF(B3910="*",'Larimar Net '!D3911-('Larimar Net '!D3911*'Larimar Net Penalized '!$D$5),'Larimar Net '!D3911)</f>
        <v>10260.555389750487</v>
      </c>
      <c r="I3910" s="7">
        <v>43993</v>
      </c>
      <c r="J3910" s="6">
        <v>14</v>
      </c>
      <c r="K3910" s="8">
        <f>IF(H3910="*",'Larimar Net '!I3911-('Larimar Net '!I3911*'Larimar Net Penalized '!$J$5),'Larimar Net '!I3911)</f>
        <v>5071.109524458795</v>
      </c>
    </row>
    <row r="3911" spans="3:11" x14ac:dyDescent="0.3">
      <c r="C3911" s="7">
        <v>43993</v>
      </c>
      <c r="D3911" s="6">
        <v>15</v>
      </c>
      <c r="E3911" s="8">
        <f>IF(B3911="*",'Larimar Net '!D3912-('Larimar Net '!D3912*'Larimar Net Penalized '!$D$5),'Larimar Net '!D3912)</f>
        <v>4453.0946609679795</v>
      </c>
      <c r="I3911" s="7">
        <v>43993</v>
      </c>
      <c r="J3911" s="6">
        <v>15</v>
      </c>
      <c r="K3911" s="8">
        <f>IF(H3911="*",'Larimar Net '!I3912-('Larimar Net '!I3912*'Larimar Net Penalized '!$J$5),'Larimar Net '!I3912)</f>
        <v>2597.2657781222379</v>
      </c>
    </row>
    <row r="3912" spans="3:11" x14ac:dyDescent="0.3">
      <c r="C3912" s="7">
        <v>43993</v>
      </c>
      <c r="D3912" s="6">
        <v>16</v>
      </c>
      <c r="E3912" s="8">
        <f>IF(B3912="*",'Larimar Net '!D3913-('Larimar Net '!D3913*'Larimar Net Penalized '!$D$5),'Larimar Net '!D3913)</f>
        <v>3805.7976230187091</v>
      </c>
      <c r="I3912" s="7">
        <v>43993</v>
      </c>
      <c r="J3912" s="6">
        <v>16</v>
      </c>
      <c r="K3912" s="8">
        <f>IF(H3912="*",'Larimar Net '!I3913-('Larimar Net '!I3913*'Larimar Net Penalized '!$J$5),'Larimar Net '!I3913)</f>
        <v>1447.3060268180841</v>
      </c>
    </row>
    <row r="3913" spans="3:11" x14ac:dyDescent="0.3">
      <c r="C3913" s="7">
        <v>43993</v>
      </c>
      <c r="D3913" s="6">
        <v>17</v>
      </c>
      <c r="E3913" s="8">
        <f>IF(B3913="*",'Larimar Net '!D3914-('Larimar Net '!D3914*'Larimar Net Penalized '!$D$5),'Larimar Net '!D3914)</f>
        <v>2294.788880452842</v>
      </c>
      <c r="I3913" s="7">
        <v>43993</v>
      </c>
      <c r="J3913" s="6">
        <v>17</v>
      </c>
      <c r="K3913" s="8">
        <f>IF(H3913="*",'Larimar Net '!I3914-('Larimar Net '!I3914*'Larimar Net Penalized '!$J$5),'Larimar Net '!I3914)</f>
        <v>330.51430478321407</v>
      </c>
    </row>
    <row r="3914" spans="3:11" x14ac:dyDescent="0.3">
      <c r="C3914" s="7">
        <v>43993</v>
      </c>
      <c r="D3914" s="6">
        <v>18</v>
      </c>
      <c r="E3914" s="8">
        <f>IF(B3914="*",'Larimar Net '!D3915-('Larimar Net '!D3915*'Larimar Net Penalized '!$D$5),'Larimar Net '!D3915)</f>
        <v>974.18610297894588</v>
      </c>
      <c r="I3914" s="7">
        <v>43993</v>
      </c>
      <c r="J3914" s="6">
        <v>18</v>
      </c>
      <c r="K3914" s="8">
        <f>IF(H3914="*",'Larimar Net '!I3915-('Larimar Net '!I3915*'Larimar Net Penalized '!$J$5),'Larimar Net '!I3915)</f>
        <v>0</v>
      </c>
    </row>
    <row r="3915" spans="3:11" x14ac:dyDescent="0.3">
      <c r="C3915" s="7">
        <v>43993</v>
      </c>
      <c r="D3915" s="6">
        <v>19</v>
      </c>
      <c r="E3915" s="8">
        <f>IF(B3915="*",'Larimar Net '!D3916-('Larimar Net '!D3916*'Larimar Net Penalized '!$D$5),'Larimar Net '!D3916)</f>
        <v>0</v>
      </c>
      <c r="I3915" s="7">
        <v>43993</v>
      </c>
      <c r="J3915" s="6">
        <v>19</v>
      </c>
      <c r="K3915" s="8">
        <f>IF(H3915="*",'Larimar Net '!I3916-('Larimar Net '!I3916*'Larimar Net Penalized '!$J$5),'Larimar Net '!I3916)</f>
        <v>0</v>
      </c>
    </row>
    <row r="3916" spans="3:11" x14ac:dyDescent="0.3">
      <c r="C3916" s="7">
        <v>43993</v>
      </c>
      <c r="D3916" s="6">
        <v>20</v>
      </c>
      <c r="E3916" s="8">
        <f>IF(B3916="*",'Larimar Net '!D3917-('Larimar Net '!D3917*'Larimar Net Penalized '!$D$5),'Larimar Net '!D3917)</f>
        <v>0</v>
      </c>
      <c r="I3916" s="7">
        <v>43993</v>
      </c>
      <c r="J3916" s="6">
        <v>20</v>
      </c>
      <c r="K3916" s="8">
        <f>IF(H3916="*",'Larimar Net '!I3917-('Larimar Net '!I3917*'Larimar Net Penalized '!$J$5),'Larimar Net '!I3917)</f>
        <v>0</v>
      </c>
    </row>
    <row r="3917" spans="3:11" x14ac:dyDescent="0.3">
      <c r="C3917" s="7">
        <v>43993</v>
      </c>
      <c r="D3917" s="6">
        <v>21</v>
      </c>
      <c r="E3917" s="8">
        <f>IF(B3917="*",'Larimar Net '!D3918-('Larimar Net '!D3918*'Larimar Net Penalized '!$D$5),'Larimar Net '!D3918)</f>
        <v>0</v>
      </c>
      <c r="I3917" s="7">
        <v>43993</v>
      </c>
      <c r="J3917" s="6">
        <v>21</v>
      </c>
      <c r="K3917" s="8">
        <f>IF(H3917="*",'Larimar Net '!I3918-('Larimar Net '!I3918*'Larimar Net Penalized '!$J$5),'Larimar Net '!I3918)</f>
        <v>0</v>
      </c>
    </row>
    <row r="3918" spans="3:11" x14ac:dyDescent="0.3">
      <c r="C3918" s="7">
        <v>43993</v>
      </c>
      <c r="D3918" s="6">
        <v>22</v>
      </c>
      <c r="E3918" s="8">
        <f>IF(B3918="*",'Larimar Net '!D3919-('Larimar Net '!D3919*'Larimar Net Penalized '!$D$5),'Larimar Net '!D3919)</f>
        <v>0</v>
      </c>
      <c r="I3918" s="7">
        <v>43993</v>
      </c>
      <c r="J3918" s="6">
        <v>22</v>
      </c>
      <c r="K3918" s="8">
        <f>IF(H3918="*",'Larimar Net '!I3919-('Larimar Net '!I3919*'Larimar Net Penalized '!$J$5),'Larimar Net '!I3919)</f>
        <v>0</v>
      </c>
    </row>
    <row r="3919" spans="3:11" x14ac:dyDescent="0.3">
      <c r="C3919" s="7">
        <v>43993</v>
      </c>
      <c r="D3919" s="6">
        <v>23</v>
      </c>
      <c r="E3919" s="8">
        <f>IF(B3919="*",'Larimar Net '!D3920-('Larimar Net '!D3920*'Larimar Net Penalized '!$D$5),'Larimar Net '!D3920)</f>
        <v>934.924501801828</v>
      </c>
      <c r="I3919" s="7">
        <v>43993</v>
      </c>
      <c r="J3919" s="6">
        <v>23</v>
      </c>
      <c r="K3919" s="8">
        <f>IF(H3919="*",'Larimar Net '!I3920-('Larimar Net '!I3920*'Larimar Net Penalized '!$J$5),'Larimar Net '!I3920)</f>
        <v>26.168372603861997</v>
      </c>
    </row>
    <row r="3920" spans="3:11" x14ac:dyDescent="0.3">
      <c r="C3920" s="7">
        <v>43994</v>
      </c>
      <c r="D3920" s="6">
        <v>0</v>
      </c>
      <c r="E3920" s="8">
        <f>IF(B3920="*",'Larimar Net '!D3921-('Larimar Net '!D3921*'Larimar Net Penalized '!$D$5),'Larimar Net '!D3921)</f>
        <v>1147.6049889780732</v>
      </c>
      <c r="I3920" s="7">
        <v>43994</v>
      </c>
      <c r="J3920" s="6">
        <v>0</v>
      </c>
      <c r="K3920" s="8">
        <f>IF(H3920="*",'Larimar Net '!I3921-('Larimar Net '!I3921*'Larimar Net Penalized '!$J$5),'Larimar Net '!I3921)</f>
        <v>528.74041095374002</v>
      </c>
    </row>
    <row r="3921" spans="3:11" x14ac:dyDescent="0.3">
      <c r="C3921" s="7">
        <v>43994</v>
      </c>
      <c r="D3921" s="6">
        <v>1</v>
      </c>
      <c r="E3921" s="8">
        <f>IF(B3921="*",'Larimar Net '!D3922-('Larimar Net '!D3922*'Larimar Net Penalized '!$D$5),'Larimar Net '!D3922)</f>
        <v>761.08749469886504</v>
      </c>
      <c r="I3921" s="7">
        <v>43994</v>
      </c>
      <c r="J3921" s="6">
        <v>1</v>
      </c>
      <c r="K3921" s="8">
        <f>IF(H3921="*",'Larimar Net '!I3922-('Larimar Net '!I3922*'Larimar Net Penalized '!$J$5),'Larimar Net '!I3922)</f>
        <v>73.512632865369994</v>
      </c>
    </row>
    <row r="3922" spans="3:11" x14ac:dyDescent="0.3">
      <c r="C3922" s="7">
        <v>43994</v>
      </c>
      <c r="D3922" s="6">
        <v>2</v>
      </c>
      <c r="E3922" s="8">
        <f>IF(B3922="*",'Larimar Net '!D3923-('Larimar Net '!D3923*'Larimar Net Penalized '!$D$5),'Larimar Net '!D3923)</f>
        <v>1210.3778252374591</v>
      </c>
      <c r="I3922" s="7">
        <v>43994</v>
      </c>
      <c r="J3922" s="6">
        <v>2</v>
      </c>
      <c r="K3922" s="8">
        <f>IF(H3922="*",'Larimar Net '!I3923-('Larimar Net '!I3923*'Larimar Net Penalized '!$J$5),'Larimar Net '!I3923)</f>
        <v>512.55122687544213</v>
      </c>
    </row>
    <row r="3923" spans="3:11" x14ac:dyDescent="0.3">
      <c r="C3923" s="7">
        <v>43994</v>
      </c>
      <c r="D3923" s="6">
        <v>3</v>
      </c>
      <c r="E3923" s="8">
        <f>IF(B3923="*",'Larimar Net '!D3924-('Larimar Net '!D3924*'Larimar Net Penalized '!$D$5),'Larimar Net '!D3924)</f>
        <v>1083.6322555973099</v>
      </c>
      <c r="I3923" s="7">
        <v>43994</v>
      </c>
      <c r="J3923" s="6">
        <v>3</v>
      </c>
      <c r="K3923" s="8">
        <f>IF(H3923="*",'Larimar Net '!I3924-('Larimar Net '!I3924*'Larimar Net Penalized '!$J$5),'Larimar Net '!I3924)</f>
        <v>296.08917917191798</v>
      </c>
    </row>
    <row r="3924" spans="3:11" x14ac:dyDescent="0.3">
      <c r="C3924" s="7">
        <v>43994</v>
      </c>
      <c r="D3924" s="6">
        <v>4</v>
      </c>
      <c r="E3924" s="8">
        <f>IF(B3924="*",'Larimar Net '!D3925-('Larimar Net '!D3925*'Larimar Net Penalized '!$D$5),'Larimar Net '!D3925)</f>
        <v>721.8033034347211</v>
      </c>
      <c r="I3924" s="7">
        <v>43994</v>
      </c>
      <c r="J3924" s="6">
        <v>4</v>
      </c>
      <c r="K3924" s="8">
        <f>IF(H3924="*",'Larimar Net '!I3925-('Larimar Net '!I3925*'Larimar Net Penalized '!$J$5),'Larimar Net '!I3925)</f>
        <v>268.16589480194403</v>
      </c>
    </row>
    <row r="3925" spans="3:11" x14ac:dyDescent="0.3">
      <c r="C3925" s="7">
        <v>43994</v>
      </c>
      <c r="D3925" s="6">
        <v>5</v>
      </c>
      <c r="E3925" s="8">
        <f>IF(B3925="*",'Larimar Net '!D3926-('Larimar Net '!D3926*'Larimar Net Penalized '!$D$5),'Larimar Net '!D3926)</f>
        <v>1095.3471090341291</v>
      </c>
      <c r="I3925" s="7">
        <v>43994</v>
      </c>
      <c r="J3925" s="6">
        <v>5</v>
      </c>
      <c r="K3925" s="8">
        <f>IF(H3925="*",'Larimar Net '!I3926-('Larimar Net '!I3926*'Larimar Net Penalized '!$J$5),'Larimar Net '!I3926)</f>
        <v>737.05618342358696</v>
      </c>
    </row>
    <row r="3926" spans="3:11" x14ac:dyDescent="0.3">
      <c r="C3926" s="7">
        <v>43994</v>
      </c>
      <c r="D3926" s="6">
        <v>6</v>
      </c>
      <c r="E3926" s="8">
        <f>IF(B3926="*",'Larimar Net '!D3927-('Larimar Net '!D3927*'Larimar Net Penalized '!$D$5),'Larimar Net '!D3927)</f>
        <v>3590.3477304284042</v>
      </c>
      <c r="I3926" s="7">
        <v>43994</v>
      </c>
      <c r="J3926" s="6">
        <v>6</v>
      </c>
      <c r="K3926" s="8">
        <f>IF(H3926="*",'Larimar Net '!I3927-('Larimar Net '!I3927*'Larimar Net Penalized '!$J$5),'Larimar Net '!I3927)</f>
        <v>1481.3414524835489</v>
      </c>
    </row>
    <row r="3927" spans="3:11" x14ac:dyDescent="0.3">
      <c r="C3927" s="7">
        <v>43994</v>
      </c>
      <c r="D3927" s="6">
        <v>7</v>
      </c>
      <c r="E3927" s="8">
        <f>IF(B3927="*",'Larimar Net '!D3928-('Larimar Net '!D3928*'Larimar Net Penalized '!$D$5),'Larimar Net '!D3928)</f>
        <v>3981.9332009037316</v>
      </c>
      <c r="I3927" s="7">
        <v>43994</v>
      </c>
      <c r="J3927" s="6">
        <v>7</v>
      </c>
      <c r="K3927" s="8">
        <f>IF(H3927="*",'Larimar Net '!I3928-('Larimar Net '!I3928*'Larimar Net Penalized '!$J$5),'Larimar Net '!I3928)</f>
        <v>1521.821733002052</v>
      </c>
    </row>
    <row r="3928" spans="3:11" x14ac:dyDescent="0.3">
      <c r="C3928" s="7">
        <v>43994</v>
      </c>
      <c r="D3928" s="6">
        <v>8</v>
      </c>
      <c r="E3928" s="8">
        <f>IF(B3928="*",'Larimar Net '!D3929-('Larimar Net '!D3929*'Larimar Net Penalized '!$D$5),'Larimar Net '!D3929)</f>
        <v>3144.8231941308754</v>
      </c>
      <c r="I3928" s="7">
        <v>43994</v>
      </c>
      <c r="J3928" s="6">
        <v>8</v>
      </c>
      <c r="K3928" s="8">
        <f>IF(H3928="*",'Larimar Net '!I3929-('Larimar Net '!I3929*'Larimar Net Penalized '!$J$5),'Larimar Net '!I3929)</f>
        <v>2063.821100555479</v>
      </c>
    </row>
    <row r="3929" spans="3:11" x14ac:dyDescent="0.3">
      <c r="C3929" s="7">
        <v>43994</v>
      </c>
      <c r="D3929" s="6">
        <v>9</v>
      </c>
      <c r="E3929" s="8">
        <f>IF(B3929="*",'Larimar Net '!D3930-('Larimar Net '!D3930*'Larimar Net Penalized '!$D$5),'Larimar Net '!D3930)</f>
        <v>6619.5868432297002</v>
      </c>
      <c r="I3929" s="7">
        <v>43994</v>
      </c>
      <c r="J3929" s="6">
        <v>9</v>
      </c>
      <c r="K3929" s="8">
        <f>IF(H3929="*",'Larimar Net '!I3930-('Larimar Net '!I3930*'Larimar Net Penalized '!$J$5),'Larimar Net '!I3930)</f>
        <v>4462.6126871454089</v>
      </c>
    </row>
    <row r="3930" spans="3:11" x14ac:dyDescent="0.3">
      <c r="C3930" s="7">
        <v>43994</v>
      </c>
      <c r="D3930" s="6">
        <v>10</v>
      </c>
      <c r="E3930" s="8">
        <f>IF(B3930="*",'Larimar Net '!D3931-('Larimar Net '!D3931*'Larimar Net Penalized '!$D$5),'Larimar Net '!D3931)</f>
        <v>6517.7266545082757</v>
      </c>
      <c r="I3930" s="7">
        <v>43994</v>
      </c>
      <c r="J3930" s="6">
        <v>10</v>
      </c>
      <c r="K3930" s="8">
        <f>IF(H3930="*",'Larimar Net '!I3931-('Larimar Net '!I3931*'Larimar Net Penalized '!$J$5),'Larimar Net '!I3931)</f>
        <v>4397.668866606441</v>
      </c>
    </row>
    <row r="3931" spans="3:11" x14ac:dyDescent="0.3">
      <c r="C3931" s="7">
        <v>43994</v>
      </c>
      <c r="D3931" s="6">
        <v>11</v>
      </c>
      <c r="E3931" s="8">
        <f>IF(B3931="*",'Larimar Net '!D3932-('Larimar Net '!D3932*'Larimar Net Penalized '!$D$5),'Larimar Net '!D3932)</f>
        <v>7045.0463576844932</v>
      </c>
      <c r="I3931" s="7">
        <v>43994</v>
      </c>
      <c r="J3931" s="6">
        <v>11</v>
      </c>
      <c r="K3931" s="8">
        <f>IF(H3931="*",'Larimar Net '!I3932-('Larimar Net '!I3932*'Larimar Net Penalized '!$J$5),'Larimar Net '!I3932)</f>
        <v>4004.4965409383262</v>
      </c>
    </row>
    <row r="3932" spans="3:11" x14ac:dyDescent="0.3">
      <c r="C3932" s="7">
        <v>43994</v>
      </c>
      <c r="D3932" s="6">
        <v>12</v>
      </c>
      <c r="E3932" s="8">
        <f>IF(B3932="*",'Larimar Net '!D3933-('Larimar Net '!D3933*'Larimar Net Penalized '!$D$5),'Larimar Net '!D3933)</f>
        <v>13352.541419963196</v>
      </c>
      <c r="I3932" s="7">
        <v>43994</v>
      </c>
      <c r="J3932" s="6">
        <v>12</v>
      </c>
      <c r="K3932" s="8">
        <f>IF(H3932="*",'Larimar Net '!I3933-('Larimar Net '!I3933*'Larimar Net Penalized '!$J$5),'Larimar Net '!I3933)</f>
        <v>6197.5172037138627</v>
      </c>
    </row>
    <row r="3933" spans="3:11" x14ac:dyDescent="0.3">
      <c r="C3933" s="7">
        <v>43994</v>
      </c>
      <c r="D3933" s="6">
        <v>13</v>
      </c>
      <c r="E3933" s="8">
        <f>IF(B3933="*",'Larimar Net '!D3934-('Larimar Net '!D3934*'Larimar Net Penalized '!$D$5),'Larimar Net '!D3934)</f>
        <v>13702.113932175731</v>
      </c>
      <c r="I3933" s="7">
        <v>43994</v>
      </c>
      <c r="J3933" s="6">
        <v>13</v>
      </c>
      <c r="K3933" s="8">
        <f>IF(H3933="*",'Larimar Net '!I3934-('Larimar Net '!I3934*'Larimar Net Penalized '!$J$5),'Larimar Net '!I3934)</f>
        <v>5131.8548655585246</v>
      </c>
    </row>
    <row r="3934" spans="3:11" x14ac:dyDescent="0.3">
      <c r="C3934" s="7">
        <v>43994</v>
      </c>
      <c r="D3934" s="6">
        <v>14</v>
      </c>
      <c r="E3934" s="8">
        <f>IF(B3934="*",'Larimar Net '!D3935-('Larimar Net '!D3935*'Larimar Net Penalized '!$D$5),'Larimar Net '!D3935)</f>
        <v>9590.6388007020705</v>
      </c>
      <c r="I3934" s="7">
        <v>43994</v>
      </c>
      <c r="J3934" s="6">
        <v>14</v>
      </c>
      <c r="K3934" s="8">
        <f>IF(H3934="*",'Larimar Net '!I3935-('Larimar Net '!I3935*'Larimar Net Penalized '!$J$5),'Larimar Net '!I3935)</f>
        <v>3853.1374355238158</v>
      </c>
    </row>
    <row r="3935" spans="3:11" x14ac:dyDescent="0.3">
      <c r="C3935" s="7">
        <v>43994</v>
      </c>
      <c r="D3935" s="6">
        <v>15</v>
      </c>
      <c r="E3935" s="8">
        <f>IF(B3935="*",'Larimar Net '!D3936-('Larimar Net '!D3936*'Larimar Net Penalized '!$D$5),'Larimar Net '!D3936)</f>
        <v>3765.5039224023167</v>
      </c>
      <c r="I3935" s="7">
        <v>43994</v>
      </c>
      <c r="J3935" s="6">
        <v>15</v>
      </c>
      <c r="K3935" s="8">
        <f>IF(H3935="*",'Larimar Net '!I3936-('Larimar Net '!I3936*'Larimar Net Penalized '!$J$5),'Larimar Net '!I3936)</f>
        <v>1229.0594204975719</v>
      </c>
    </row>
    <row r="3936" spans="3:11" x14ac:dyDescent="0.3">
      <c r="C3936" s="7">
        <v>43994</v>
      </c>
      <c r="D3936" s="6">
        <v>16</v>
      </c>
      <c r="E3936" s="8">
        <f>IF(B3936="*",'Larimar Net '!D3937-('Larimar Net '!D3937*'Larimar Net Penalized '!$D$5),'Larimar Net '!D3937)</f>
        <v>960.81670272922497</v>
      </c>
      <c r="I3936" s="7">
        <v>43994</v>
      </c>
      <c r="J3936" s="6">
        <v>16</v>
      </c>
      <c r="K3936" s="8">
        <f>IF(H3936="*",'Larimar Net '!I3937-('Larimar Net '!I3937*'Larimar Net Penalized '!$J$5),'Larimar Net '!I3937)</f>
        <v>0</v>
      </c>
    </row>
    <row r="3937" spans="3:11" x14ac:dyDescent="0.3">
      <c r="C3937" s="7">
        <v>43994</v>
      </c>
      <c r="D3937" s="6">
        <v>17</v>
      </c>
      <c r="E3937" s="8">
        <f>IF(B3937="*",'Larimar Net '!D3938-('Larimar Net '!D3938*'Larimar Net Penalized '!$D$5),'Larimar Net '!D3938)</f>
        <v>0</v>
      </c>
      <c r="I3937" s="7">
        <v>43994</v>
      </c>
      <c r="J3937" s="6">
        <v>17</v>
      </c>
      <c r="K3937" s="8">
        <f>IF(H3937="*",'Larimar Net '!I3938-('Larimar Net '!I3938*'Larimar Net Penalized '!$J$5),'Larimar Net '!I3938)</f>
        <v>0</v>
      </c>
    </row>
    <row r="3938" spans="3:11" x14ac:dyDescent="0.3">
      <c r="C3938" s="7">
        <v>43994</v>
      </c>
      <c r="D3938" s="6">
        <v>18</v>
      </c>
      <c r="E3938" s="8">
        <f>IF(B3938="*",'Larimar Net '!D3939-('Larimar Net '!D3939*'Larimar Net Penalized '!$D$5),'Larimar Net '!D3939)</f>
        <v>0</v>
      </c>
      <c r="I3938" s="7">
        <v>43994</v>
      </c>
      <c r="J3938" s="6">
        <v>18</v>
      </c>
      <c r="K3938" s="8">
        <f>IF(H3938="*",'Larimar Net '!I3939-('Larimar Net '!I3939*'Larimar Net Penalized '!$J$5),'Larimar Net '!I3939)</f>
        <v>0</v>
      </c>
    </row>
    <row r="3939" spans="3:11" x14ac:dyDescent="0.3">
      <c r="C3939" s="7">
        <v>43994</v>
      </c>
      <c r="D3939" s="6">
        <v>19</v>
      </c>
      <c r="E3939" s="8">
        <f>IF(B3939="*",'Larimar Net '!D3940-('Larimar Net '!D3940*'Larimar Net Penalized '!$D$5),'Larimar Net '!D3940)</f>
        <v>0</v>
      </c>
      <c r="I3939" s="7">
        <v>43994</v>
      </c>
      <c r="J3939" s="6">
        <v>19</v>
      </c>
      <c r="K3939" s="8">
        <f>IF(H3939="*",'Larimar Net '!I3940-('Larimar Net '!I3940*'Larimar Net Penalized '!$J$5),'Larimar Net '!I3940)</f>
        <v>0</v>
      </c>
    </row>
    <row r="3940" spans="3:11" x14ac:dyDescent="0.3">
      <c r="C3940" s="7">
        <v>43994</v>
      </c>
      <c r="D3940" s="6">
        <v>20</v>
      </c>
      <c r="E3940" s="8">
        <f>IF(B3940="*",'Larimar Net '!D3941-('Larimar Net '!D3941*'Larimar Net Penalized '!$D$5),'Larimar Net '!D3941)</f>
        <v>216.05404900248101</v>
      </c>
      <c r="I3940" s="7">
        <v>43994</v>
      </c>
      <c r="J3940" s="6">
        <v>20</v>
      </c>
      <c r="K3940" s="8">
        <f>IF(H3940="*",'Larimar Net '!I3941-('Larimar Net '!I3941*'Larimar Net Penalized '!$J$5),'Larimar Net '!I3941)</f>
        <v>0</v>
      </c>
    </row>
    <row r="3941" spans="3:11" x14ac:dyDescent="0.3">
      <c r="C3941" s="7">
        <v>43994</v>
      </c>
      <c r="D3941" s="6">
        <v>21</v>
      </c>
      <c r="E3941" s="8">
        <f>IF(B3941="*",'Larimar Net '!D3942-('Larimar Net '!D3942*'Larimar Net Penalized '!$D$5),'Larimar Net '!D3942)</f>
        <v>141.78683859555099</v>
      </c>
      <c r="I3941" s="7">
        <v>43994</v>
      </c>
      <c r="J3941" s="6">
        <v>21</v>
      </c>
      <c r="K3941" s="8">
        <f>IF(H3941="*",'Larimar Net '!I3942-('Larimar Net '!I3942*'Larimar Net Penalized '!$J$5),'Larimar Net '!I3942)</f>
        <v>7.2704845507689981</v>
      </c>
    </row>
    <row r="3942" spans="3:11" x14ac:dyDescent="0.3">
      <c r="C3942" s="7">
        <v>43994</v>
      </c>
      <c r="D3942" s="6">
        <v>22</v>
      </c>
      <c r="E3942" s="8">
        <f>IF(B3942="*",'Larimar Net '!D3943-('Larimar Net '!D3943*'Larimar Net Penalized '!$D$5),'Larimar Net '!D3943)</f>
        <v>2844.088238542327</v>
      </c>
      <c r="I3942" s="7">
        <v>43994</v>
      </c>
      <c r="J3942" s="6">
        <v>22</v>
      </c>
      <c r="K3942" s="8">
        <f>IF(H3942="*",'Larimar Net '!I3943-('Larimar Net '!I3943*'Larimar Net Penalized '!$J$5),'Larimar Net '!I3943)</f>
        <v>1097.9663453227411</v>
      </c>
    </row>
    <row r="3943" spans="3:11" x14ac:dyDescent="0.3">
      <c r="C3943" s="7">
        <v>43994</v>
      </c>
      <c r="D3943" s="6">
        <v>23</v>
      </c>
      <c r="E3943" s="8">
        <f>IF(B3943="*",'Larimar Net '!D3944-('Larimar Net '!D3944*'Larimar Net Penalized '!$D$5),'Larimar Net '!D3944)</f>
        <v>4609.5216956859585</v>
      </c>
      <c r="I3943" s="7">
        <v>43994</v>
      </c>
      <c r="J3943" s="6">
        <v>23</v>
      </c>
      <c r="K3943" s="8">
        <f>IF(H3943="*",'Larimar Net '!I3944-('Larimar Net '!I3944*'Larimar Net Penalized '!$J$5),'Larimar Net '!I3944)</f>
        <v>1793.2624762008447</v>
      </c>
    </row>
    <row r="3944" spans="3:11" x14ac:dyDescent="0.3">
      <c r="C3944" s="7">
        <v>43995</v>
      </c>
      <c r="D3944" s="6">
        <v>0</v>
      </c>
      <c r="E3944" s="8">
        <f>IF(B3944="*",'Larimar Net '!D3945-('Larimar Net '!D3945*'Larimar Net Penalized '!$D$5),'Larimar Net '!D3945)</f>
        <v>1570.3993150700321</v>
      </c>
      <c r="I3944" s="7">
        <v>43995</v>
      </c>
      <c r="J3944" s="6">
        <v>0</v>
      </c>
      <c r="K3944" s="8">
        <f>IF(H3944="*",'Larimar Net '!I3945-('Larimar Net '!I3945*'Larimar Net Penalized '!$J$5),'Larimar Net '!I3945)</f>
        <v>724.74113501547004</v>
      </c>
    </row>
    <row r="3945" spans="3:11" x14ac:dyDescent="0.3">
      <c r="C3945" s="7">
        <v>43995</v>
      </c>
      <c r="D3945" s="6">
        <v>1</v>
      </c>
      <c r="E3945" s="8">
        <f>IF(B3945="*",'Larimar Net '!D3946-('Larimar Net '!D3946*'Larimar Net Penalized '!$D$5),'Larimar Net '!D3946)</f>
        <v>996.52068540719904</v>
      </c>
      <c r="I3945" s="7">
        <v>43995</v>
      </c>
      <c r="J3945" s="6">
        <v>1</v>
      </c>
      <c r="K3945" s="8">
        <f>IF(H3945="*",'Larimar Net '!I3946-('Larimar Net '!I3946*'Larimar Net Penalized '!$J$5),'Larimar Net '!I3946)</f>
        <v>559.42022381104891</v>
      </c>
    </row>
    <row r="3946" spans="3:11" x14ac:dyDescent="0.3">
      <c r="C3946" s="7">
        <v>43995</v>
      </c>
      <c r="D3946" s="6">
        <v>2</v>
      </c>
      <c r="E3946" s="8">
        <f>IF(B3946="*",'Larimar Net '!D3947-('Larimar Net '!D3947*'Larimar Net Penalized '!$D$5),'Larimar Net '!D3947)</f>
        <v>4248.5748701619796</v>
      </c>
      <c r="I3946" s="7">
        <v>43995</v>
      </c>
      <c r="J3946" s="6">
        <v>2</v>
      </c>
      <c r="K3946" s="8">
        <f>IF(H3946="*",'Larimar Net '!I3947-('Larimar Net '!I3947*'Larimar Net Penalized '!$J$5),'Larimar Net '!I3947)</f>
        <v>2810.5889296864461</v>
      </c>
    </row>
    <row r="3947" spans="3:11" x14ac:dyDescent="0.3">
      <c r="C3947" s="7">
        <v>43995</v>
      </c>
      <c r="D3947" s="6">
        <v>3</v>
      </c>
      <c r="E3947" s="8">
        <f>IF(B3947="*",'Larimar Net '!D3948-('Larimar Net '!D3948*'Larimar Net Penalized '!$D$5),'Larimar Net '!D3948)</f>
        <v>4957.739774272125</v>
      </c>
      <c r="I3947" s="7">
        <v>43995</v>
      </c>
      <c r="J3947" s="6">
        <v>3</v>
      </c>
      <c r="K3947" s="8">
        <f>IF(H3947="*",'Larimar Net '!I3948-('Larimar Net '!I3948*'Larimar Net Penalized '!$J$5),'Larimar Net '!I3948)</f>
        <v>3562.2264693561833</v>
      </c>
    </row>
    <row r="3948" spans="3:11" x14ac:dyDescent="0.3">
      <c r="C3948" s="7">
        <v>43995</v>
      </c>
      <c r="D3948" s="6">
        <v>4</v>
      </c>
      <c r="E3948" s="8">
        <f>IF(B3948="*",'Larimar Net '!D3949-('Larimar Net '!D3949*'Larimar Net Penalized '!$D$5),'Larimar Net '!D3949)</f>
        <v>6244.1420876924867</v>
      </c>
      <c r="I3948" s="7">
        <v>43995</v>
      </c>
      <c r="J3948" s="6">
        <v>4</v>
      </c>
      <c r="K3948" s="8">
        <f>IF(H3948="*",'Larimar Net '!I3949-('Larimar Net '!I3949*'Larimar Net Penalized '!$J$5),'Larimar Net '!I3949)</f>
        <v>4736.7522023030006</v>
      </c>
    </row>
    <row r="3949" spans="3:11" x14ac:dyDescent="0.3">
      <c r="C3949" s="7">
        <v>43995</v>
      </c>
      <c r="D3949" s="6">
        <v>5</v>
      </c>
      <c r="E3949" s="8">
        <f>IF(B3949="*",'Larimar Net '!D3950-('Larimar Net '!D3950*'Larimar Net Penalized '!$D$5),'Larimar Net '!D3950)</f>
        <v>5590.4286809684672</v>
      </c>
      <c r="I3949" s="7">
        <v>43995</v>
      </c>
      <c r="J3949" s="6">
        <v>5</v>
      </c>
      <c r="K3949" s="8">
        <f>IF(H3949="*",'Larimar Net '!I3950-('Larimar Net '!I3950*'Larimar Net Penalized '!$J$5),'Larimar Net '!I3950)</f>
        <v>4664.4253943297763</v>
      </c>
    </row>
    <row r="3950" spans="3:11" x14ac:dyDescent="0.3">
      <c r="C3950" s="7">
        <v>43995</v>
      </c>
      <c r="D3950" s="6">
        <v>6</v>
      </c>
      <c r="E3950" s="8">
        <f>IF(B3950="*",'Larimar Net '!D3951-('Larimar Net '!D3951*'Larimar Net Penalized '!$D$5),'Larimar Net '!D3951)</f>
        <v>9712.0917312118127</v>
      </c>
      <c r="I3950" s="7">
        <v>43995</v>
      </c>
      <c r="J3950" s="6">
        <v>6</v>
      </c>
      <c r="K3950" s="8">
        <f>IF(H3950="*",'Larimar Net '!I3951-('Larimar Net '!I3951*'Larimar Net Penalized '!$J$5),'Larimar Net '!I3951)</f>
        <v>5647.2260612818181</v>
      </c>
    </row>
    <row r="3951" spans="3:11" x14ac:dyDescent="0.3">
      <c r="C3951" s="7">
        <v>43995</v>
      </c>
      <c r="D3951" s="6">
        <v>7</v>
      </c>
      <c r="E3951" s="8">
        <f>IF(B3951="*",'Larimar Net '!D3952-('Larimar Net '!D3952*'Larimar Net Penalized '!$D$5),'Larimar Net '!D3952)</f>
        <v>10798.820170643914</v>
      </c>
      <c r="I3951" s="7">
        <v>43995</v>
      </c>
      <c r="J3951" s="6">
        <v>7</v>
      </c>
      <c r="K3951" s="8">
        <f>IF(H3951="*",'Larimar Net '!I3952-('Larimar Net '!I3952*'Larimar Net Penalized '!$J$5),'Larimar Net '!I3952)</f>
        <v>6438.9151058847565</v>
      </c>
    </row>
    <row r="3952" spans="3:11" x14ac:dyDescent="0.3">
      <c r="C3952" s="7">
        <v>43995</v>
      </c>
      <c r="D3952" s="6">
        <v>8</v>
      </c>
      <c r="E3952" s="8">
        <f>IF(B3952="*",'Larimar Net '!D3953-('Larimar Net '!D3953*'Larimar Net Penalized '!$D$5),'Larimar Net '!D3953)</f>
        <v>12979.050567299393</v>
      </c>
      <c r="I3952" s="7">
        <v>43995</v>
      </c>
      <c r="J3952" s="6">
        <v>8</v>
      </c>
      <c r="K3952" s="8">
        <f>IF(H3952="*",'Larimar Net '!I3953-('Larimar Net '!I3953*'Larimar Net Penalized '!$J$5),'Larimar Net '!I3953)</f>
        <v>8262.3863898914515</v>
      </c>
    </row>
    <row r="3953" spans="3:11" x14ac:dyDescent="0.3">
      <c r="C3953" s="7">
        <v>43995</v>
      </c>
      <c r="D3953" s="6">
        <v>9</v>
      </c>
      <c r="E3953" s="8">
        <f>IF(B3953="*",'Larimar Net '!D3954-('Larimar Net '!D3954*'Larimar Net Penalized '!$D$5),'Larimar Net '!D3954)</f>
        <v>15541.047961241677</v>
      </c>
      <c r="I3953" s="7">
        <v>43995</v>
      </c>
      <c r="J3953" s="6">
        <v>9</v>
      </c>
      <c r="K3953" s="8">
        <f>IF(H3953="*",'Larimar Net '!I3954-('Larimar Net '!I3954*'Larimar Net Penalized '!$J$5),'Larimar Net '!I3954)</f>
        <v>9134.5286167584327</v>
      </c>
    </row>
    <row r="3954" spans="3:11" x14ac:dyDescent="0.3">
      <c r="C3954" s="7">
        <v>43995</v>
      </c>
      <c r="D3954" s="6">
        <v>10</v>
      </c>
      <c r="E3954" s="8">
        <f>IF(B3954="*",'Larimar Net '!D3955-('Larimar Net '!D3955*'Larimar Net Penalized '!$D$5),'Larimar Net '!D3955)</f>
        <v>13823.59864402313</v>
      </c>
      <c r="I3954" s="7">
        <v>43995</v>
      </c>
      <c r="J3954" s="6">
        <v>10</v>
      </c>
      <c r="K3954" s="8">
        <f>IF(H3954="*",'Larimar Net '!I3955-('Larimar Net '!I3955*'Larimar Net Penalized '!$J$5),'Larimar Net '!I3955)</f>
        <v>7432.4951615824266</v>
      </c>
    </row>
    <row r="3955" spans="3:11" x14ac:dyDescent="0.3">
      <c r="C3955" s="7">
        <v>43995</v>
      </c>
      <c r="D3955" s="6">
        <v>11</v>
      </c>
      <c r="E3955" s="8">
        <f>IF(B3955="*",'Larimar Net '!D3956-('Larimar Net '!D3956*'Larimar Net Penalized '!$D$5),'Larimar Net '!D3956)</f>
        <v>14243.915491150648</v>
      </c>
      <c r="I3955" s="7">
        <v>43995</v>
      </c>
      <c r="J3955" s="6">
        <v>11</v>
      </c>
      <c r="K3955" s="8">
        <f>IF(H3955="*",'Larimar Net '!I3956-('Larimar Net '!I3956*'Larimar Net Penalized '!$J$5),'Larimar Net '!I3956)</f>
        <v>8886.5415222830743</v>
      </c>
    </row>
    <row r="3956" spans="3:11" x14ac:dyDescent="0.3">
      <c r="C3956" s="7">
        <v>43995</v>
      </c>
      <c r="D3956" s="6">
        <v>12</v>
      </c>
      <c r="E3956" s="8">
        <f>IF(B3956="*",'Larimar Net '!D3957-('Larimar Net '!D3957*'Larimar Net Penalized '!$D$5),'Larimar Net '!D3957)</f>
        <v>19111.553824727798</v>
      </c>
      <c r="I3956" s="7">
        <v>43995</v>
      </c>
      <c r="J3956" s="6">
        <v>12</v>
      </c>
      <c r="K3956" s="8">
        <f>IF(H3956="*",'Larimar Net '!I3957-('Larimar Net '!I3957*'Larimar Net Penalized '!$J$5),'Larimar Net '!I3957)</f>
        <v>9823.4504454117923</v>
      </c>
    </row>
    <row r="3957" spans="3:11" x14ac:dyDescent="0.3">
      <c r="C3957" s="7">
        <v>43995</v>
      </c>
      <c r="D3957" s="6">
        <v>13</v>
      </c>
      <c r="E3957" s="8">
        <f>IF(B3957="*",'Larimar Net '!D3958-('Larimar Net '!D3958*'Larimar Net Penalized '!$D$5),'Larimar Net '!D3958)</f>
        <v>15854.826258112098</v>
      </c>
      <c r="I3957" s="7">
        <v>43995</v>
      </c>
      <c r="J3957" s="6">
        <v>13</v>
      </c>
      <c r="K3957" s="8">
        <f>IF(H3957="*",'Larimar Net '!I3958-('Larimar Net '!I3958*'Larimar Net Penalized '!$J$5),'Larimar Net '!I3958)</f>
        <v>6622.8846709971949</v>
      </c>
    </row>
    <row r="3958" spans="3:11" x14ac:dyDescent="0.3">
      <c r="C3958" s="7">
        <v>43995</v>
      </c>
      <c r="D3958" s="6">
        <v>14</v>
      </c>
      <c r="E3958" s="8">
        <f>IF(B3958="*",'Larimar Net '!D3959-('Larimar Net '!D3959*'Larimar Net Penalized '!$D$5),'Larimar Net '!D3959)</f>
        <v>13021.237410178454</v>
      </c>
      <c r="I3958" s="7">
        <v>43995</v>
      </c>
      <c r="J3958" s="6">
        <v>14</v>
      </c>
      <c r="K3958" s="8">
        <f>IF(H3958="*",'Larimar Net '!I3959-('Larimar Net '!I3959*'Larimar Net Penalized '!$J$5),'Larimar Net '!I3959)</f>
        <v>6059.98420777108</v>
      </c>
    </row>
    <row r="3959" spans="3:11" x14ac:dyDescent="0.3">
      <c r="C3959" s="7">
        <v>43995</v>
      </c>
      <c r="D3959" s="6">
        <v>15</v>
      </c>
      <c r="E3959" s="8">
        <f>IF(B3959="*",'Larimar Net '!D3960-('Larimar Net '!D3960*'Larimar Net Penalized '!$D$5),'Larimar Net '!D3960)</f>
        <v>10282.316104564814</v>
      </c>
      <c r="I3959" s="7">
        <v>43995</v>
      </c>
      <c r="J3959" s="6">
        <v>15</v>
      </c>
      <c r="K3959" s="8">
        <f>IF(H3959="*",'Larimar Net '!I3960-('Larimar Net '!I3960*'Larimar Net Penalized '!$J$5),'Larimar Net '!I3960)</f>
        <v>4589.9665877436764</v>
      </c>
    </row>
    <row r="3960" spans="3:11" x14ac:dyDescent="0.3">
      <c r="C3960" s="7">
        <v>43995</v>
      </c>
      <c r="D3960" s="6">
        <v>16</v>
      </c>
      <c r="E3960" s="8">
        <f>IF(B3960="*",'Larimar Net '!D3961-('Larimar Net '!D3961*'Larimar Net Penalized '!$D$5),'Larimar Net '!D3961)</f>
        <v>8711.6633615235387</v>
      </c>
      <c r="I3960" s="7">
        <v>43995</v>
      </c>
      <c r="J3960" s="6">
        <v>16</v>
      </c>
      <c r="K3960" s="8">
        <f>IF(H3960="*",'Larimar Net '!I3961-('Larimar Net '!I3961*'Larimar Net Penalized '!$J$5),'Larimar Net '!I3961)</f>
        <v>3740.9083263177145</v>
      </c>
    </row>
    <row r="3961" spans="3:11" x14ac:dyDescent="0.3">
      <c r="C3961" s="7">
        <v>43995</v>
      </c>
      <c r="D3961" s="6">
        <v>17</v>
      </c>
      <c r="E3961" s="8">
        <f>IF(B3961="*",'Larimar Net '!D3962-('Larimar Net '!D3962*'Larimar Net Penalized '!$D$5),'Larimar Net '!D3962)</f>
        <v>11726.936309134613</v>
      </c>
      <c r="I3961" s="7">
        <v>43995</v>
      </c>
      <c r="J3961" s="6">
        <v>17</v>
      </c>
      <c r="K3961" s="8">
        <f>IF(H3961="*",'Larimar Net '!I3962-('Larimar Net '!I3962*'Larimar Net Penalized '!$J$5),'Larimar Net '!I3962)</f>
        <v>5106.9883985331599</v>
      </c>
    </row>
    <row r="3962" spans="3:11" x14ac:dyDescent="0.3">
      <c r="C3962" s="7">
        <v>43995</v>
      </c>
      <c r="D3962" s="6">
        <v>18</v>
      </c>
      <c r="E3962" s="8">
        <f>IF(B3962="*",'Larimar Net '!D3963-('Larimar Net '!D3963*'Larimar Net Penalized '!$D$5),'Larimar Net '!D3963)</f>
        <v>12480.457734927839</v>
      </c>
      <c r="I3962" s="7">
        <v>43995</v>
      </c>
      <c r="J3962" s="6">
        <v>18</v>
      </c>
      <c r="K3962" s="8">
        <f>IF(H3962="*",'Larimar Net '!I3963-('Larimar Net '!I3963*'Larimar Net Penalized '!$J$5),'Larimar Net '!I3963)</f>
        <v>5766.3209139718128</v>
      </c>
    </row>
    <row r="3963" spans="3:11" x14ac:dyDescent="0.3">
      <c r="C3963" s="7">
        <v>43995</v>
      </c>
      <c r="D3963" s="6">
        <v>19</v>
      </c>
      <c r="E3963" s="8">
        <f>IF(B3963="*",'Larimar Net '!D3964-('Larimar Net '!D3964*'Larimar Net Penalized '!$D$5),'Larimar Net '!D3964)</f>
        <v>13997.26840208604</v>
      </c>
      <c r="I3963" s="7">
        <v>43995</v>
      </c>
      <c r="J3963" s="6">
        <v>19</v>
      </c>
      <c r="K3963" s="8">
        <f>IF(H3963="*",'Larimar Net '!I3964-('Larimar Net '!I3964*'Larimar Net Penalized '!$J$5),'Larimar Net '!I3964)</f>
        <v>7409.50721627034</v>
      </c>
    </row>
    <row r="3964" spans="3:11" x14ac:dyDescent="0.3">
      <c r="C3964" s="7">
        <v>43995</v>
      </c>
      <c r="D3964" s="6">
        <v>20</v>
      </c>
      <c r="E3964" s="8">
        <f>IF(B3964="*",'Larimar Net '!D3965-('Larimar Net '!D3965*'Larimar Net Penalized '!$D$5),'Larimar Net '!D3965)</f>
        <v>8477.4493661713095</v>
      </c>
      <c r="I3964" s="7">
        <v>43995</v>
      </c>
      <c r="J3964" s="6">
        <v>20</v>
      </c>
      <c r="K3964" s="8">
        <f>IF(H3964="*",'Larimar Net '!I3965-('Larimar Net '!I3965*'Larimar Net Penalized '!$J$5),'Larimar Net '!I3965)</f>
        <v>3823.1986242829885</v>
      </c>
    </row>
    <row r="3965" spans="3:11" x14ac:dyDescent="0.3">
      <c r="C3965" s="7">
        <v>43995</v>
      </c>
      <c r="D3965" s="6">
        <v>21</v>
      </c>
      <c r="E3965" s="8">
        <f>IF(B3965="*",'Larimar Net '!D3966-('Larimar Net '!D3966*'Larimar Net Penalized '!$D$5),'Larimar Net '!D3966)</f>
        <v>8812.5855648629458</v>
      </c>
      <c r="I3965" s="7">
        <v>43995</v>
      </c>
      <c r="J3965" s="6">
        <v>21</v>
      </c>
      <c r="K3965" s="8">
        <f>IF(H3965="*",'Larimar Net '!I3966-('Larimar Net '!I3966*'Larimar Net Penalized '!$J$5),'Larimar Net '!I3966)</f>
        <v>4607.2250217786868</v>
      </c>
    </row>
    <row r="3966" spans="3:11" x14ac:dyDescent="0.3">
      <c r="C3966" s="7">
        <v>43995</v>
      </c>
      <c r="D3966" s="6">
        <v>22</v>
      </c>
      <c r="E3966" s="8">
        <f>IF(B3966="*",'Larimar Net '!D3967-('Larimar Net '!D3967*'Larimar Net Penalized '!$D$5),'Larimar Net '!D3967)</f>
        <v>7315.1169170589274</v>
      </c>
      <c r="I3966" s="7">
        <v>43995</v>
      </c>
      <c r="J3966" s="6">
        <v>22</v>
      </c>
      <c r="K3966" s="8">
        <f>IF(H3966="*",'Larimar Net '!I3967-('Larimar Net '!I3967*'Larimar Net Penalized '!$J$5),'Larimar Net '!I3967)</f>
        <v>3754.5786839017933</v>
      </c>
    </row>
    <row r="3967" spans="3:11" x14ac:dyDescent="0.3">
      <c r="C3967" s="7">
        <v>43995</v>
      </c>
      <c r="D3967" s="6">
        <v>23</v>
      </c>
      <c r="E3967" s="8">
        <f>IF(B3967="*",'Larimar Net '!D3968-('Larimar Net '!D3968*'Larimar Net Penalized '!$D$5),'Larimar Net '!D3968)</f>
        <v>7873.5521109403016</v>
      </c>
      <c r="I3967" s="7">
        <v>43995</v>
      </c>
      <c r="J3967" s="6">
        <v>23</v>
      </c>
      <c r="K3967" s="8">
        <f>IF(H3967="*",'Larimar Net '!I3968-('Larimar Net '!I3968*'Larimar Net Penalized '!$J$5),'Larimar Net '!I3968)</f>
        <v>3368.992714569194</v>
      </c>
    </row>
    <row r="3968" spans="3:11" x14ac:dyDescent="0.3">
      <c r="C3968" s="7">
        <v>43996</v>
      </c>
      <c r="D3968" s="6">
        <v>0</v>
      </c>
      <c r="E3968" s="8">
        <f>IF(B3968="*",'Larimar Net '!D3969-('Larimar Net '!D3969*'Larimar Net Penalized '!$D$5),'Larimar Net '!D3969)</f>
        <v>7717.054450029992</v>
      </c>
      <c r="I3968" s="7">
        <v>43996</v>
      </c>
      <c r="J3968" s="6">
        <v>0</v>
      </c>
      <c r="K3968" s="8">
        <f>IF(H3968="*",'Larimar Net '!I3969-('Larimar Net '!I3969*'Larimar Net Penalized '!$J$5),'Larimar Net '!I3969)</f>
        <v>3855.3741003868217</v>
      </c>
    </row>
    <row r="3969" spans="3:11" x14ac:dyDescent="0.3">
      <c r="C3969" s="7">
        <v>43996</v>
      </c>
      <c r="D3969" s="6">
        <v>1</v>
      </c>
      <c r="E3969" s="8">
        <f>IF(B3969="*",'Larimar Net '!D3970-('Larimar Net '!D3970*'Larimar Net Penalized '!$D$5),'Larimar Net '!D3970)</f>
        <v>8695.3306178778003</v>
      </c>
      <c r="I3969" s="7">
        <v>43996</v>
      </c>
      <c r="J3969" s="6">
        <v>1</v>
      </c>
      <c r="K3969" s="8">
        <f>IF(H3969="*",'Larimar Net '!I3970-('Larimar Net '!I3970*'Larimar Net Penalized '!$J$5),'Larimar Net '!I3970)</f>
        <v>3444.1966687599715</v>
      </c>
    </row>
    <row r="3970" spans="3:11" x14ac:dyDescent="0.3">
      <c r="C3970" s="7">
        <v>43996</v>
      </c>
      <c r="D3970" s="6">
        <v>2</v>
      </c>
      <c r="E3970" s="8">
        <f>IF(B3970="*",'Larimar Net '!D3971-('Larimar Net '!D3971*'Larimar Net Penalized '!$D$5),'Larimar Net '!D3971)</f>
        <v>9755.436230762054</v>
      </c>
      <c r="I3970" s="7">
        <v>43996</v>
      </c>
      <c r="J3970" s="6">
        <v>2</v>
      </c>
      <c r="K3970" s="8">
        <f>IF(H3970="*",'Larimar Net '!I3971-('Larimar Net '!I3971*'Larimar Net Penalized '!$J$5),'Larimar Net '!I3971)</f>
        <v>4443.6601021753777</v>
      </c>
    </row>
    <row r="3971" spans="3:11" x14ac:dyDescent="0.3">
      <c r="C3971" s="7">
        <v>43996</v>
      </c>
      <c r="D3971" s="6">
        <v>3</v>
      </c>
      <c r="E3971" s="8">
        <f>IF(B3971="*",'Larimar Net '!D3972-('Larimar Net '!D3972*'Larimar Net Penalized '!$D$5),'Larimar Net '!D3972)</f>
        <v>8667.7298648066935</v>
      </c>
      <c r="I3971" s="7">
        <v>43996</v>
      </c>
      <c r="J3971" s="6">
        <v>3</v>
      </c>
      <c r="K3971" s="8">
        <f>IF(H3971="*",'Larimar Net '!I3972-('Larimar Net '!I3972*'Larimar Net Penalized '!$J$5),'Larimar Net '!I3972)</f>
        <v>3454.3669942820075</v>
      </c>
    </row>
    <row r="3972" spans="3:11" x14ac:dyDescent="0.3">
      <c r="C3972" s="7">
        <v>43996</v>
      </c>
      <c r="D3972" s="6">
        <v>4</v>
      </c>
      <c r="E3972" s="8">
        <f>IF(B3972="*",'Larimar Net '!D3973-('Larimar Net '!D3973*'Larimar Net Penalized '!$D$5),'Larimar Net '!D3973)</f>
        <v>11538.306509835063</v>
      </c>
      <c r="I3972" s="7">
        <v>43996</v>
      </c>
      <c r="J3972" s="6">
        <v>4</v>
      </c>
      <c r="K3972" s="8">
        <f>IF(H3972="*",'Larimar Net '!I3973-('Larimar Net '!I3973*'Larimar Net Penalized '!$J$5),'Larimar Net '!I3973)</f>
        <v>5349.7693159748587</v>
      </c>
    </row>
    <row r="3973" spans="3:11" x14ac:dyDescent="0.3">
      <c r="C3973" s="7">
        <v>43996</v>
      </c>
      <c r="D3973" s="6">
        <v>5</v>
      </c>
      <c r="E3973" s="8">
        <f>IF(B3973="*",'Larimar Net '!D3974-('Larimar Net '!D3974*'Larimar Net Penalized '!$D$5),'Larimar Net '!D3974)</f>
        <v>10939.548999165501</v>
      </c>
      <c r="I3973" s="7">
        <v>43996</v>
      </c>
      <c r="J3973" s="6">
        <v>5</v>
      </c>
      <c r="K3973" s="8">
        <f>IF(H3973="*",'Larimar Net '!I3974-('Larimar Net '!I3974*'Larimar Net Penalized '!$J$5),'Larimar Net '!I3974)</f>
        <v>6544.2541154227001</v>
      </c>
    </row>
    <row r="3974" spans="3:11" x14ac:dyDescent="0.3">
      <c r="C3974" s="7">
        <v>43996</v>
      </c>
      <c r="D3974" s="6">
        <v>6</v>
      </c>
      <c r="E3974" s="8">
        <f>IF(B3974="*",'Larimar Net '!D3975-('Larimar Net '!D3975*'Larimar Net Penalized '!$D$5),'Larimar Net '!D3975)</f>
        <v>14062.416480357677</v>
      </c>
      <c r="I3974" s="7">
        <v>43996</v>
      </c>
      <c r="J3974" s="6">
        <v>6</v>
      </c>
      <c r="K3974" s="8">
        <f>IF(H3974="*",'Larimar Net '!I3975-('Larimar Net '!I3975*'Larimar Net Penalized '!$J$5),'Larimar Net '!I3975)</f>
        <v>5730.4356463367294</v>
      </c>
    </row>
    <row r="3975" spans="3:11" x14ac:dyDescent="0.3">
      <c r="C3975" s="7">
        <v>43996</v>
      </c>
      <c r="D3975" s="6">
        <v>7</v>
      </c>
      <c r="E3975" s="8">
        <f>IF(B3975="*",'Larimar Net '!D3976-('Larimar Net '!D3976*'Larimar Net Penalized '!$D$5),'Larimar Net '!D3976)</f>
        <v>19082.585486581618</v>
      </c>
      <c r="I3975" s="7">
        <v>43996</v>
      </c>
      <c r="J3975" s="6">
        <v>7</v>
      </c>
      <c r="K3975" s="8">
        <f>IF(H3975="*",'Larimar Net '!I3976-('Larimar Net '!I3976*'Larimar Net Penalized '!$J$5),'Larimar Net '!I3976)</f>
        <v>12271.1741608507</v>
      </c>
    </row>
    <row r="3976" spans="3:11" x14ac:dyDescent="0.3">
      <c r="C3976" s="7">
        <v>43996</v>
      </c>
      <c r="D3976" s="6">
        <v>8</v>
      </c>
      <c r="E3976" s="8">
        <f>IF(B3976="*",'Larimar Net '!D3977-('Larimar Net '!D3977*'Larimar Net Penalized '!$D$5),'Larimar Net '!D3977)</f>
        <v>22258.6472320625</v>
      </c>
      <c r="I3976" s="7">
        <v>43996</v>
      </c>
      <c r="J3976" s="6">
        <v>8</v>
      </c>
      <c r="K3976" s="8">
        <f>IF(H3976="*",'Larimar Net '!I3977-('Larimar Net '!I3977*'Larimar Net Penalized '!$J$5),'Larimar Net '!I3977)</f>
        <v>13530.817655953368</v>
      </c>
    </row>
    <row r="3977" spans="3:11" x14ac:dyDescent="0.3">
      <c r="C3977" s="7">
        <v>43996</v>
      </c>
      <c r="D3977" s="6">
        <v>9</v>
      </c>
      <c r="E3977" s="8">
        <f>IF(B3977="*",'Larimar Net '!D3978-('Larimar Net '!D3978*'Larimar Net Penalized '!$D$5),'Larimar Net '!D3978)</f>
        <v>13817.06184432828</v>
      </c>
      <c r="I3977" s="7">
        <v>43996</v>
      </c>
      <c r="J3977" s="6">
        <v>9</v>
      </c>
      <c r="K3977" s="8">
        <f>IF(H3977="*",'Larimar Net '!I3978-('Larimar Net '!I3978*'Larimar Net Penalized '!$J$5),'Larimar Net '!I3978)</f>
        <v>5395.2961569718391</v>
      </c>
    </row>
    <row r="3978" spans="3:11" x14ac:dyDescent="0.3">
      <c r="C3978" s="7">
        <v>43996</v>
      </c>
      <c r="D3978" s="6">
        <v>10</v>
      </c>
      <c r="E3978" s="8">
        <f>IF(B3978="*",'Larimar Net '!D3979-('Larimar Net '!D3979*'Larimar Net Penalized '!$D$5),'Larimar Net '!D3979)</f>
        <v>20554.313401557876</v>
      </c>
      <c r="I3978" s="7">
        <v>43996</v>
      </c>
      <c r="J3978" s="6">
        <v>10</v>
      </c>
      <c r="K3978" s="8">
        <f>IF(H3978="*",'Larimar Net '!I3979-('Larimar Net '!I3979*'Larimar Net Penalized '!$J$5),'Larimar Net '!I3979)</f>
        <v>11283.776807057544</v>
      </c>
    </row>
    <row r="3979" spans="3:11" x14ac:dyDescent="0.3">
      <c r="C3979" s="7">
        <v>43996</v>
      </c>
      <c r="D3979" s="6">
        <v>11</v>
      </c>
      <c r="E3979" s="8">
        <f>IF(B3979="*",'Larimar Net '!D3980-('Larimar Net '!D3980*'Larimar Net Penalized '!$D$5),'Larimar Net '!D3980)</f>
        <v>21330.070075642372</v>
      </c>
      <c r="I3979" s="7">
        <v>43996</v>
      </c>
      <c r="J3979" s="6">
        <v>11</v>
      </c>
      <c r="K3979" s="8">
        <f>IF(H3979="*",'Larimar Net '!I3980-('Larimar Net '!I3980*'Larimar Net Penalized '!$J$5),'Larimar Net '!I3980)</f>
        <v>10837.505106677831</v>
      </c>
    </row>
    <row r="3980" spans="3:11" x14ac:dyDescent="0.3">
      <c r="C3980" s="7">
        <v>43996</v>
      </c>
      <c r="D3980" s="6">
        <v>12</v>
      </c>
      <c r="E3980" s="8">
        <f>IF(B3980="*",'Larimar Net '!D3981-('Larimar Net '!D3981*'Larimar Net Penalized '!$D$5),'Larimar Net '!D3981)</f>
        <v>19685.107361032791</v>
      </c>
      <c r="I3980" s="7">
        <v>43996</v>
      </c>
      <c r="J3980" s="6">
        <v>12</v>
      </c>
      <c r="K3980" s="8">
        <f>IF(H3980="*",'Larimar Net '!I3981-('Larimar Net '!I3981*'Larimar Net Penalized '!$J$5),'Larimar Net '!I3981)</f>
        <v>9972.2123076939351</v>
      </c>
    </row>
    <row r="3981" spans="3:11" x14ac:dyDescent="0.3">
      <c r="C3981" s="7">
        <v>43996</v>
      </c>
      <c r="D3981" s="6">
        <v>13</v>
      </c>
      <c r="E3981" s="8">
        <f>IF(B3981="*",'Larimar Net '!D3982-('Larimar Net '!D3982*'Larimar Net Penalized '!$D$5),'Larimar Net '!D3982)</f>
        <v>24667.085980704462</v>
      </c>
      <c r="I3981" s="7">
        <v>43996</v>
      </c>
      <c r="J3981" s="6">
        <v>13</v>
      </c>
      <c r="K3981" s="8">
        <f>IF(H3981="*",'Larimar Net '!I3982-('Larimar Net '!I3982*'Larimar Net Penalized '!$J$5),'Larimar Net '!I3982)</f>
        <v>11862.928554401708</v>
      </c>
    </row>
    <row r="3982" spans="3:11" x14ac:dyDescent="0.3">
      <c r="C3982" s="7">
        <v>43996</v>
      </c>
      <c r="D3982" s="6">
        <v>14</v>
      </c>
      <c r="E3982" s="8">
        <f>IF(B3982="*",'Larimar Net '!D3983-('Larimar Net '!D3983*'Larimar Net Penalized '!$D$5),'Larimar Net '!D3983)</f>
        <v>26668.985062168587</v>
      </c>
      <c r="I3982" s="7">
        <v>43996</v>
      </c>
      <c r="J3982" s="6">
        <v>14</v>
      </c>
      <c r="K3982" s="8">
        <f>IF(H3982="*",'Larimar Net '!I3983-('Larimar Net '!I3983*'Larimar Net Penalized '!$J$5),'Larimar Net '!I3983)</f>
        <v>13907.440162411136</v>
      </c>
    </row>
    <row r="3983" spans="3:11" x14ac:dyDescent="0.3">
      <c r="C3983" s="7">
        <v>43996</v>
      </c>
      <c r="D3983" s="6">
        <v>15</v>
      </c>
      <c r="E3983" s="8">
        <f>IF(B3983="*",'Larimar Net '!D3984-('Larimar Net '!D3984*'Larimar Net Penalized '!$D$5),'Larimar Net '!D3984)</f>
        <v>22522.370463777756</v>
      </c>
      <c r="I3983" s="7">
        <v>43996</v>
      </c>
      <c r="J3983" s="6">
        <v>15</v>
      </c>
      <c r="K3983" s="8">
        <f>IF(H3983="*",'Larimar Net '!I3984-('Larimar Net '!I3984*'Larimar Net Penalized '!$J$5),'Larimar Net '!I3984)</f>
        <v>11067.302604705275</v>
      </c>
    </row>
    <row r="3984" spans="3:11" x14ac:dyDescent="0.3">
      <c r="C3984" s="7">
        <v>43996</v>
      </c>
      <c r="D3984" s="6">
        <v>16</v>
      </c>
      <c r="E3984" s="8">
        <f>IF(B3984="*",'Larimar Net '!D3985-('Larimar Net '!D3985*'Larimar Net Penalized '!$D$5),'Larimar Net '!D3985)</f>
        <v>22836.467062814969</v>
      </c>
      <c r="I3984" s="7">
        <v>43996</v>
      </c>
      <c r="J3984" s="6">
        <v>16</v>
      </c>
      <c r="K3984" s="8">
        <f>IF(H3984="*",'Larimar Net '!I3985-('Larimar Net '!I3985*'Larimar Net Penalized '!$J$5),'Larimar Net '!I3985)</f>
        <v>8719.1525251283729</v>
      </c>
    </row>
    <row r="3985" spans="3:11" x14ac:dyDescent="0.3">
      <c r="C3985" s="7">
        <v>43996</v>
      </c>
      <c r="D3985" s="6">
        <v>17</v>
      </c>
      <c r="E3985" s="8">
        <f>IF(B3985="*",'Larimar Net '!D3986-('Larimar Net '!D3986*'Larimar Net Penalized '!$D$5),'Larimar Net '!D3986)</f>
        <v>21537.483949271998</v>
      </c>
      <c r="I3985" s="7">
        <v>43996</v>
      </c>
      <c r="J3985" s="6">
        <v>17</v>
      </c>
      <c r="K3985" s="8">
        <f>IF(H3985="*",'Larimar Net '!I3986-('Larimar Net '!I3986*'Larimar Net Penalized '!$J$5),'Larimar Net '!I3986)</f>
        <v>11083.024039313084</v>
      </c>
    </row>
    <row r="3986" spans="3:11" x14ac:dyDescent="0.3">
      <c r="C3986" s="7">
        <v>43996</v>
      </c>
      <c r="D3986" s="6">
        <v>18</v>
      </c>
      <c r="E3986" s="8">
        <f>IF(B3986="*",'Larimar Net '!D3987-('Larimar Net '!D3987*'Larimar Net Penalized '!$D$5),'Larimar Net '!D3987)</f>
        <v>22896.076360184416</v>
      </c>
      <c r="I3986" s="7">
        <v>43996</v>
      </c>
      <c r="J3986" s="6">
        <v>18</v>
      </c>
      <c r="K3986" s="8">
        <f>IF(H3986="*",'Larimar Net '!I3987-('Larimar Net '!I3987*'Larimar Net Penalized '!$J$5),'Larimar Net '!I3987)</f>
        <v>12616.97510275561</v>
      </c>
    </row>
    <row r="3987" spans="3:11" x14ac:dyDescent="0.3">
      <c r="C3987" s="7">
        <v>43996</v>
      </c>
      <c r="D3987" s="6">
        <v>19</v>
      </c>
      <c r="E3987" s="8">
        <f>IF(B3987="*",'Larimar Net '!D3988-('Larimar Net '!D3988*'Larimar Net Penalized '!$D$5),'Larimar Net '!D3988)</f>
        <v>26331.285749468749</v>
      </c>
      <c r="I3987" s="7">
        <v>43996</v>
      </c>
      <c r="J3987" s="6">
        <v>19</v>
      </c>
      <c r="K3987" s="8">
        <f>IF(H3987="*",'Larimar Net '!I3988-('Larimar Net '!I3988*'Larimar Net Penalized '!$J$5),'Larimar Net '!I3988)</f>
        <v>13208.500046092098</v>
      </c>
    </row>
    <row r="3988" spans="3:11" x14ac:dyDescent="0.3">
      <c r="C3988" s="7">
        <v>43996</v>
      </c>
      <c r="D3988" s="6">
        <v>20</v>
      </c>
      <c r="E3988" s="8">
        <f>IF(B3988="*",'Larimar Net '!D3989-('Larimar Net '!D3989*'Larimar Net Penalized '!$D$5),'Larimar Net '!D3989)</f>
        <v>29770.121905103617</v>
      </c>
      <c r="I3988" s="7">
        <v>43996</v>
      </c>
      <c r="J3988" s="6">
        <v>20</v>
      </c>
      <c r="K3988" s="8">
        <f>IF(H3988="*",'Larimar Net '!I3989-('Larimar Net '!I3989*'Larimar Net Penalized '!$J$5),'Larimar Net '!I3989)</f>
        <v>14608.709615806718</v>
      </c>
    </row>
    <row r="3989" spans="3:11" x14ac:dyDescent="0.3">
      <c r="C3989" s="7">
        <v>43996</v>
      </c>
      <c r="D3989" s="6">
        <v>21</v>
      </c>
      <c r="E3989" s="8">
        <f>IF(B3989="*",'Larimar Net '!D3990-('Larimar Net '!D3990*'Larimar Net Penalized '!$D$5),'Larimar Net '!D3990)</f>
        <v>23713.068374223374</v>
      </c>
      <c r="I3989" s="7">
        <v>43996</v>
      </c>
      <c r="J3989" s="6">
        <v>21</v>
      </c>
      <c r="K3989" s="8">
        <f>IF(H3989="*",'Larimar Net '!I3990-('Larimar Net '!I3990*'Larimar Net Penalized '!$J$5),'Larimar Net '!I3990)</f>
        <v>13747.10858487748</v>
      </c>
    </row>
    <row r="3990" spans="3:11" x14ac:dyDescent="0.3">
      <c r="C3990" s="7">
        <v>43996</v>
      </c>
      <c r="D3990" s="6">
        <v>22</v>
      </c>
      <c r="E3990" s="8">
        <f>IF(B3990="*",'Larimar Net '!D3991-('Larimar Net '!D3991*'Larimar Net Penalized '!$D$5),'Larimar Net '!D3991)</f>
        <v>21996.838694267168</v>
      </c>
      <c r="I3990" s="7">
        <v>43996</v>
      </c>
      <c r="J3990" s="6">
        <v>22</v>
      </c>
      <c r="K3990" s="8">
        <f>IF(H3990="*",'Larimar Net '!I3991-('Larimar Net '!I3991*'Larimar Net Penalized '!$J$5),'Larimar Net '!I3991)</f>
        <v>14660.521754957015</v>
      </c>
    </row>
    <row r="3991" spans="3:11" x14ac:dyDescent="0.3">
      <c r="C3991" s="7">
        <v>43996</v>
      </c>
      <c r="D3991" s="6">
        <v>23</v>
      </c>
      <c r="E3991" s="8">
        <f>IF(B3991="*",'Larimar Net '!D3992-('Larimar Net '!D3992*'Larimar Net Penalized '!$D$5),'Larimar Net '!D3992)</f>
        <v>24685.005008121709</v>
      </c>
      <c r="I3991" s="7">
        <v>43996</v>
      </c>
      <c r="J3991" s="6">
        <v>23</v>
      </c>
      <c r="K3991" s="8">
        <f>IF(H3991="*",'Larimar Net '!I3992-('Larimar Net '!I3992*'Larimar Net Penalized '!$J$5),'Larimar Net '!I3992)</f>
        <v>19642.781280487263</v>
      </c>
    </row>
    <row r="3992" spans="3:11" x14ac:dyDescent="0.3">
      <c r="C3992" s="7">
        <v>43997</v>
      </c>
      <c r="D3992" s="6">
        <v>0</v>
      </c>
      <c r="E3992" s="8">
        <f>IF(B3992="*",'Larimar Net '!D3993-('Larimar Net '!D3993*'Larimar Net Penalized '!$D$5),'Larimar Net '!D3993)</f>
        <v>27200.108948568872</v>
      </c>
      <c r="I3992" s="7">
        <v>43997</v>
      </c>
      <c r="J3992" s="6">
        <v>0</v>
      </c>
      <c r="K3992" s="8">
        <f>IF(H3992="*",'Larimar Net '!I3993-('Larimar Net '!I3993*'Larimar Net Penalized '!$J$5),'Larimar Net '!I3993)</f>
        <v>21462.861704800594</v>
      </c>
    </row>
    <row r="3993" spans="3:11" x14ac:dyDescent="0.3">
      <c r="C3993" s="7">
        <v>43997</v>
      </c>
      <c r="D3993" s="6">
        <v>1</v>
      </c>
      <c r="E3993" s="8">
        <f>IF(B3993="*",'Larimar Net '!D3994-('Larimar Net '!D3994*'Larimar Net Penalized '!$D$5),'Larimar Net '!D3994)</f>
        <v>31000.457545765217</v>
      </c>
      <c r="I3993" s="7">
        <v>43997</v>
      </c>
      <c r="J3993" s="6">
        <v>1</v>
      </c>
      <c r="K3993" s="8">
        <f>IF(H3993="*",'Larimar Net '!I3994-('Larimar Net '!I3994*'Larimar Net Penalized '!$J$5),'Larimar Net '!I3994)</f>
        <v>22052.241195014387</v>
      </c>
    </row>
    <row r="3994" spans="3:11" x14ac:dyDescent="0.3">
      <c r="C3994" s="7">
        <v>43997</v>
      </c>
      <c r="D3994" s="6">
        <v>2</v>
      </c>
      <c r="E3994" s="8">
        <f>IF(B3994="*",'Larimar Net '!D3995-('Larimar Net '!D3995*'Larimar Net Penalized '!$D$5),'Larimar Net '!D3995)</f>
        <v>31944.794036083884</v>
      </c>
      <c r="I3994" s="7">
        <v>43997</v>
      </c>
      <c r="J3994" s="6">
        <v>2</v>
      </c>
      <c r="K3994" s="8">
        <f>IF(H3994="*",'Larimar Net '!I3995-('Larimar Net '!I3995*'Larimar Net Penalized '!$J$5),'Larimar Net '!I3995)</f>
        <v>25899.921429239675</v>
      </c>
    </row>
    <row r="3995" spans="3:11" x14ac:dyDescent="0.3">
      <c r="C3995" s="7">
        <v>43997</v>
      </c>
      <c r="D3995" s="6">
        <v>3</v>
      </c>
      <c r="E3995" s="8">
        <f>IF(B3995="*",'Larimar Net '!D3996-('Larimar Net '!D3996*'Larimar Net Penalized '!$D$5),'Larimar Net '!D3996)</f>
        <v>35694.126327302838</v>
      </c>
      <c r="I3995" s="7">
        <v>43997</v>
      </c>
      <c r="J3995" s="6">
        <v>3</v>
      </c>
      <c r="K3995" s="8">
        <f>IF(H3995="*",'Larimar Net '!I3996-('Larimar Net '!I3996*'Larimar Net Penalized '!$J$5),'Larimar Net '!I3996)</f>
        <v>22967.405751814978</v>
      </c>
    </row>
    <row r="3996" spans="3:11" x14ac:dyDescent="0.3">
      <c r="C3996" s="7">
        <v>43997</v>
      </c>
      <c r="D3996" s="6">
        <v>4</v>
      </c>
      <c r="E3996" s="8">
        <f>IF(B3996="*",'Larimar Net '!D3997-('Larimar Net '!D3997*'Larimar Net Penalized '!$D$5),'Larimar Net '!D3997)</f>
        <v>40332.838359896996</v>
      </c>
      <c r="I3996" s="7">
        <v>43997</v>
      </c>
      <c r="J3996" s="6">
        <v>4</v>
      </c>
      <c r="K3996" s="8">
        <f>IF(H3996="*",'Larimar Net '!I3997-('Larimar Net '!I3997*'Larimar Net Penalized '!$J$5),'Larimar Net '!I3997)</f>
        <v>32530.124567034072</v>
      </c>
    </row>
    <row r="3997" spans="3:11" x14ac:dyDescent="0.3">
      <c r="C3997" s="7">
        <v>43997</v>
      </c>
      <c r="D3997" s="6">
        <v>5</v>
      </c>
      <c r="E3997" s="8">
        <f>IF(B3997="*",'Larimar Net '!D3998-('Larimar Net '!D3998*'Larimar Net Penalized '!$D$5),'Larimar Net '!D3998)</f>
        <v>37576.37965130325</v>
      </c>
      <c r="I3997" s="7">
        <v>43997</v>
      </c>
      <c r="J3997" s="6">
        <v>5</v>
      </c>
      <c r="K3997" s="8">
        <f>IF(H3997="*",'Larimar Net '!I3998-('Larimar Net '!I3998*'Larimar Net Penalized '!$J$5),'Larimar Net '!I3998)</f>
        <v>28061.242761107722</v>
      </c>
    </row>
    <row r="3998" spans="3:11" x14ac:dyDescent="0.3">
      <c r="C3998" s="7">
        <v>43997</v>
      </c>
      <c r="D3998" s="6">
        <v>6</v>
      </c>
      <c r="E3998" s="8">
        <f>IF(B3998="*",'Larimar Net '!D3999-('Larimar Net '!D3999*'Larimar Net Penalized '!$D$5),'Larimar Net '!D3999)</f>
        <v>35535.285102972244</v>
      </c>
      <c r="I3998" s="7">
        <v>43997</v>
      </c>
      <c r="J3998" s="6">
        <v>6</v>
      </c>
      <c r="K3998" s="8">
        <f>IF(H3998="*",'Larimar Net '!I3999-('Larimar Net '!I3999*'Larimar Net Penalized '!$J$5),'Larimar Net '!I3999)</f>
        <v>23548.232653966341</v>
      </c>
    </row>
    <row r="3999" spans="3:11" x14ac:dyDescent="0.3">
      <c r="C3999" s="7">
        <v>43997</v>
      </c>
      <c r="D3999" s="6">
        <v>7</v>
      </c>
      <c r="E3999" s="8">
        <f>IF(B3999="*",'Larimar Net '!D4000-('Larimar Net '!D4000*'Larimar Net Penalized '!$D$5),'Larimar Net '!D4000)</f>
        <v>33803.849406595291</v>
      </c>
      <c r="I3999" s="7">
        <v>43997</v>
      </c>
      <c r="J3999" s="6">
        <v>7</v>
      </c>
      <c r="K3999" s="8">
        <f>IF(H3999="*",'Larimar Net '!I4000-('Larimar Net '!I4000*'Larimar Net Penalized '!$J$5),'Larimar Net '!I4000)</f>
        <v>30574.10678260896</v>
      </c>
    </row>
    <row r="4000" spans="3:11" x14ac:dyDescent="0.3">
      <c r="C4000" s="7">
        <v>43997</v>
      </c>
      <c r="D4000" s="6">
        <v>8</v>
      </c>
      <c r="E4000" s="8">
        <f>IF(B4000="*",'Larimar Net '!D4001-('Larimar Net '!D4001*'Larimar Net Penalized '!$D$5),'Larimar Net '!D4001)</f>
        <v>37593.464317856291</v>
      </c>
      <c r="I4000" s="7">
        <v>43997</v>
      </c>
      <c r="J4000" s="6">
        <v>8</v>
      </c>
      <c r="K4000" s="8">
        <f>IF(H4000="*",'Larimar Net '!I4001-('Larimar Net '!I4001*'Larimar Net Penalized '!$J$5),'Larimar Net '!I4001)</f>
        <v>33068.787175251651</v>
      </c>
    </row>
    <row r="4001" spans="3:11" x14ac:dyDescent="0.3">
      <c r="C4001" s="7">
        <v>43997</v>
      </c>
      <c r="D4001" s="6">
        <v>9</v>
      </c>
      <c r="E4001" s="8">
        <f>IF(B4001="*",'Larimar Net '!D4002-('Larimar Net '!D4002*'Larimar Net Penalized '!$D$5),'Larimar Net '!D4002)</f>
        <v>38924.166775500205</v>
      </c>
      <c r="I4001" s="7">
        <v>43997</v>
      </c>
      <c r="J4001" s="6">
        <v>9</v>
      </c>
      <c r="K4001" s="8">
        <f>IF(H4001="*",'Larimar Net '!I4002-('Larimar Net '!I4002*'Larimar Net Penalized '!$J$5),'Larimar Net '!I4002)</f>
        <v>34842.454287234308</v>
      </c>
    </row>
    <row r="4002" spans="3:11" x14ac:dyDescent="0.3">
      <c r="C4002" s="7">
        <v>43997</v>
      </c>
      <c r="D4002" s="6">
        <v>10</v>
      </c>
      <c r="E4002" s="8">
        <f>IF(B4002="*",'Larimar Net '!D4003-('Larimar Net '!D4003*'Larimar Net Penalized '!$D$5),'Larimar Net '!D4003)</f>
        <v>38157.069332856292</v>
      </c>
      <c r="I4002" s="7">
        <v>43997</v>
      </c>
      <c r="J4002" s="6">
        <v>10</v>
      </c>
      <c r="K4002" s="8">
        <f>IF(H4002="*",'Larimar Net '!I4003-('Larimar Net '!I4003*'Larimar Net Penalized '!$J$5),'Larimar Net '!I4003)</f>
        <v>30096.260693608961</v>
      </c>
    </row>
    <row r="4003" spans="3:11" x14ac:dyDescent="0.3">
      <c r="C4003" s="7">
        <v>43997</v>
      </c>
      <c r="D4003" s="6">
        <v>11</v>
      </c>
      <c r="E4003" s="8">
        <f>IF(B4003="*",'Larimar Net '!D4004-('Larimar Net '!D4004*'Larimar Net Penalized '!$D$5),'Larimar Net '!D4004)</f>
        <v>35097.1366580295</v>
      </c>
      <c r="I4003" s="7">
        <v>43997</v>
      </c>
      <c r="J4003" s="6">
        <v>11</v>
      </c>
      <c r="K4003" s="8">
        <f>IF(H4003="*",'Larimar Net '!I4004-('Larimar Net '!I4004*'Larimar Net Penalized '!$J$5),'Larimar Net '!I4004)</f>
        <v>25769.991535194935</v>
      </c>
    </row>
    <row r="4004" spans="3:11" x14ac:dyDescent="0.3">
      <c r="C4004" s="7">
        <v>43997</v>
      </c>
      <c r="D4004" s="6">
        <v>12</v>
      </c>
      <c r="E4004" s="8">
        <f>IF(B4004="*",'Larimar Net '!D4005-('Larimar Net '!D4005*'Larimar Net Penalized '!$D$5),'Larimar Net '!D4005)</f>
        <v>29847.351649908927</v>
      </c>
      <c r="I4004" s="7">
        <v>43997</v>
      </c>
      <c r="J4004" s="6">
        <v>12</v>
      </c>
      <c r="K4004" s="8">
        <f>IF(H4004="*",'Larimar Net '!I4005-('Larimar Net '!I4005*'Larimar Net Penalized '!$J$5),'Larimar Net '!I4005)</f>
        <v>18859.015241273883</v>
      </c>
    </row>
    <row r="4005" spans="3:11" x14ac:dyDescent="0.3">
      <c r="C4005" s="7">
        <v>43997</v>
      </c>
      <c r="D4005" s="6">
        <v>13</v>
      </c>
      <c r="E4005" s="8">
        <f>IF(B4005="*",'Larimar Net '!D4006-('Larimar Net '!D4006*'Larimar Net Penalized '!$D$5),'Larimar Net '!D4006)</f>
        <v>29150.384340397613</v>
      </c>
      <c r="I4005" s="7">
        <v>43997</v>
      </c>
      <c r="J4005" s="6">
        <v>13</v>
      </c>
      <c r="K4005" s="8">
        <f>IF(H4005="*",'Larimar Net '!I4006-('Larimar Net '!I4006*'Larimar Net Penalized '!$J$5),'Larimar Net '!I4006)</f>
        <v>19430.893780087797</v>
      </c>
    </row>
    <row r="4006" spans="3:11" x14ac:dyDescent="0.3">
      <c r="C4006" s="7">
        <v>43997</v>
      </c>
      <c r="D4006" s="6">
        <v>14</v>
      </c>
      <c r="E4006" s="8">
        <f>IF(B4006="*",'Larimar Net '!D4007-('Larimar Net '!D4007*'Larimar Net Penalized '!$D$5),'Larimar Net '!D4007)</f>
        <v>19369.316956352643</v>
      </c>
      <c r="I4006" s="7">
        <v>43997</v>
      </c>
      <c r="J4006" s="6">
        <v>14</v>
      </c>
      <c r="K4006" s="8">
        <f>IF(H4006="*",'Larimar Net '!I4007-('Larimar Net '!I4007*'Larimar Net Penalized '!$J$5),'Larimar Net '!I4007)</f>
        <v>13545.233040433613</v>
      </c>
    </row>
    <row r="4007" spans="3:11" x14ac:dyDescent="0.3">
      <c r="C4007" s="7">
        <v>43997</v>
      </c>
      <c r="D4007" s="6">
        <v>15</v>
      </c>
      <c r="E4007" s="8">
        <f>IF(B4007="*",'Larimar Net '!D4008-('Larimar Net '!D4008*'Larimar Net Penalized '!$D$5),'Larimar Net '!D4008)</f>
        <v>15139.32498621587</v>
      </c>
      <c r="I4007" s="7">
        <v>43997</v>
      </c>
      <c r="J4007" s="6">
        <v>15</v>
      </c>
      <c r="K4007" s="8">
        <f>IF(H4007="*",'Larimar Net '!I4008-('Larimar Net '!I4008*'Larimar Net Penalized '!$J$5),'Larimar Net '!I4008)</f>
        <v>7901.2843872526337</v>
      </c>
    </row>
    <row r="4008" spans="3:11" x14ac:dyDescent="0.3">
      <c r="C4008" s="7">
        <v>43997</v>
      </c>
      <c r="D4008" s="6">
        <v>16</v>
      </c>
      <c r="E4008" s="8">
        <f>IF(B4008="*",'Larimar Net '!D4009-('Larimar Net '!D4009*'Larimar Net Penalized '!$D$5),'Larimar Net '!D4009)</f>
        <v>15512.99508123494</v>
      </c>
      <c r="I4008" s="7">
        <v>43997</v>
      </c>
      <c r="J4008" s="6">
        <v>16</v>
      </c>
      <c r="K4008" s="8">
        <f>IF(H4008="*",'Larimar Net '!I4009-('Larimar Net '!I4009*'Larimar Net Penalized '!$J$5),'Larimar Net '!I4009)</f>
        <v>8011.9777759431954</v>
      </c>
    </row>
    <row r="4009" spans="3:11" x14ac:dyDescent="0.3">
      <c r="C4009" s="7">
        <v>43997</v>
      </c>
      <c r="D4009" s="6">
        <v>17</v>
      </c>
      <c r="E4009" s="8">
        <f>IF(B4009="*",'Larimar Net '!D4010-('Larimar Net '!D4010*'Larimar Net Penalized '!$D$5),'Larimar Net '!D4010)</f>
        <v>11263.099007963765</v>
      </c>
      <c r="I4009" s="7">
        <v>43997</v>
      </c>
      <c r="J4009" s="6">
        <v>17</v>
      </c>
      <c r="K4009" s="8">
        <f>IF(H4009="*",'Larimar Net '!I4010-('Larimar Net '!I4010*'Larimar Net Penalized '!$J$5),'Larimar Net '!I4010)</f>
        <v>5290.0173650194283</v>
      </c>
    </row>
    <row r="4010" spans="3:11" x14ac:dyDescent="0.3">
      <c r="C4010" s="7">
        <v>43997</v>
      </c>
      <c r="D4010" s="6">
        <v>18</v>
      </c>
      <c r="E4010" s="8">
        <f>IF(B4010="*",'Larimar Net '!D4011-('Larimar Net '!D4011*'Larimar Net Penalized '!$D$5),'Larimar Net '!D4011)</f>
        <v>8439.6809082987002</v>
      </c>
      <c r="I4010" s="7">
        <v>43997</v>
      </c>
      <c r="J4010" s="6">
        <v>18</v>
      </c>
      <c r="K4010" s="8">
        <f>IF(H4010="*",'Larimar Net '!I4011-('Larimar Net '!I4011*'Larimar Net Penalized '!$J$5),'Larimar Net '!I4011)</f>
        <v>4262.7756141653963</v>
      </c>
    </row>
    <row r="4011" spans="3:11" x14ac:dyDescent="0.3">
      <c r="C4011" s="7">
        <v>43997</v>
      </c>
      <c r="D4011" s="6">
        <v>19</v>
      </c>
      <c r="E4011" s="8">
        <f>IF(B4011="*",'Larimar Net '!D4012-('Larimar Net '!D4012*'Larimar Net Penalized '!$D$5),'Larimar Net '!D4012)</f>
        <v>4621.2784843284862</v>
      </c>
      <c r="I4011" s="7">
        <v>43997</v>
      </c>
      <c r="J4011" s="6">
        <v>19</v>
      </c>
      <c r="K4011" s="8">
        <f>IF(H4011="*",'Larimar Net '!I4012-('Larimar Net '!I4012*'Larimar Net Penalized '!$J$5),'Larimar Net '!I4012)</f>
        <v>2632.4349400218371</v>
      </c>
    </row>
    <row r="4012" spans="3:11" x14ac:dyDescent="0.3">
      <c r="C4012" s="7">
        <v>43997</v>
      </c>
      <c r="D4012" s="6">
        <v>20</v>
      </c>
      <c r="E4012" s="8">
        <f>IF(B4012="*",'Larimar Net '!D4013-('Larimar Net '!D4013*'Larimar Net Penalized '!$D$5),'Larimar Net '!D4013)</f>
        <v>8996.5314004927295</v>
      </c>
      <c r="I4012" s="7">
        <v>43997</v>
      </c>
      <c r="J4012" s="6">
        <v>20</v>
      </c>
      <c r="K4012" s="8">
        <f>IF(H4012="*",'Larimar Net '!I4013-('Larimar Net '!I4013*'Larimar Net Penalized '!$J$5),'Larimar Net '!I4013)</f>
        <v>3753.739950290224</v>
      </c>
    </row>
    <row r="4013" spans="3:11" x14ac:dyDescent="0.3">
      <c r="C4013" s="7">
        <v>43997</v>
      </c>
      <c r="D4013" s="6">
        <v>21</v>
      </c>
      <c r="E4013" s="8">
        <f>IF(B4013="*",'Larimar Net '!D4014-('Larimar Net '!D4014*'Larimar Net Penalized '!$D$5),'Larimar Net '!D4014)</f>
        <v>16384.339384322724</v>
      </c>
      <c r="I4013" s="7">
        <v>43997</v>
      </c>
      <c r="J4013" s="6">
        <v>21</v>
      </c>
      <c r="K4013" s="8">
        <f>IF(H4013="*",'Larimar Net '!I4014-('Larimar Net '!I4014*'Larimar Net Penalized '!$J$5),'Larimar Net '!I4014)</f>
        <v>7572.9082875374452</v>
      </c>
    </row>
    <row r="4014" spans="3:11" x14ac:dyDescent="0.3">
      <c r="C4014" s="7">
        <v>43997</v>
      </c>
      <c r="D4014" s="6">
        <v>22</v>
      </c>
      <c r="E4014" s="8">
        <f>IF(B4014="*",'Larimar Net '!D4015-('Larimar Net '!D4015*'Larimar Net Penalized '!$D$5),'Larimar Net '!D4015)</f>
        <v>11053.946029810959</v>
      </c>
      <c r="I4014" s="7">
        <v>43997</v>
      </c>
      <c r="J4014" s="6">
        <v>22</v>
      </c>
      <c r="K4014" s="8">
        <f>IF(H4014="*",'Larimar Net '!I4015-('Larimar Net '!I4015*'Larimar Net Penalized '!$J$5),'Larimar Net '!I4015)</f>
        <v>7870.7241496429479</v>
      </c>
    </row>
    <row r="4015" spans="3:11" x14ac:dyDescent="0.3">
      <c r="C4015" s="7">
        <v>43997</v>
      </c>
      <c r="D4015" s="6">
        <v>23</v>
      </c>
      <c r="E4015" s="8">
        <f>IF(B4015="*",'Larimar Net '!D4016-('Larimar Net '!D4016*'Larimar Net Penalized '!$D$5),'Larimar Net '!D4016)</f>
        <v>11747.944614246506</v>
      </c>
      <c r="I4015" s="7">
        <v>43997</v>
      </c>
      <c r="J4015" s="6">
        <v>23</v>
      </c>
      <c r="K4015" s="8">
        <f>IF(H4015="*",'Larimar Net '!I4016-('Larimar Net '!I4016*'Larimar Net Penalized '!$J$5),'Larimar Net '!I4016)</f>
        <v>7202.8630362102322</v>
      </c>
    </row>
    <row r="4016" spans="3:11" x14ac:dyDescent="0.3">
      <c r="C4016" s="7">
        <v>43998</v>
      </c>
      <c r="D4016" s="6">
        <v>0</v>
      </c>
      <c r="E4016" s="8">
        <f>IF(B4016="*",'Larimar Net '!D4017-('Larimar Net '!D4017*'Larimar Net Penalized '!$D$5),'Larimar Net '!D4017)</f>
        <v>14780.737675630397</v>
      </c>
      <c r="I4016" s="7">
        <v>43998</v>
      </c>
      <c r="J4016" s="6">
        <v>0</v>
      </c>
      <c r="K4016" s="8">
        <f>IF(H4016="*",'Larimar Net '!I4017-('Larimar Net '!I4017*'Larimar Net Penalized '!$J$5),'Larimar Net '!I4017)</f>
        <v>10124.307183357721</v>
      </c>
    </row>
    <row r="4017" spans="3:11" x14ac:dyDescent="0.3">
      <c r="C4017" s="7">
        <v>43998</v>
      </c>
      <c r="D4017" s="6">
        <v>1</v>
      </c>
      <c r="E4017" s="8">
        <f>IF(B4017="*",'Larimar Net '!D4018-('Larimar Net '!D4018*'Larimar Net Penalized '!$D$5),'Larimar Net '!D4018)</f>
        <v>18002.802990169199</v>
      </c>
      <c r="I4017" s="7">
        <v>43998</v>
      </c>
      <c r="J4017" s="6">
        <v>1</v>
      </c>
      <c r="K4017" s="8">
        <f>IF(H4017="*",'Larimar Net '!I4018-('Larimar Net '!I4018*'Larimar Net Penalized '!$J$5),'Larimar Net '!I4018)</f>
        <v>12755.071556051831</v>
      </c>
    </row>
    <row r="4018" spans="3:11" x14ac:dyDescent="0.3">
      <c r="C4018" s="7">
        <v>43998</v>
      </c>
      <c r="D4018" s="6">
        <v>2</v>
      </c>
      <c r="E4018" s="8">
        <f>IF(B4018="*",'Larimar Net '!D4019-('Larimar Net '!D4019*'Larimar Net Penalized '!$D$5),'Larimar Net '!D4019)</f>
        <v>21562.641408766034</v>
      </c>
      <c r="I4018" s="7">
        <v>43998</v>
      </c>
      <c r="J4018" s="6">
        <v>2</v>
      </c>
      <c r="K4018" s="8">
        <f>IF(H4018="*",'Larimar Net '!I4019-('Larimar Net '!I4019*'Larimar Net Penalized '!$J$5),'Larimar Net '!I4019)</f>
        <v>16638.775882675764</v>
      </c>
    </row>
    <row r="4019" spans="3:11" x14ac:dyDescent="0.3">
      <c r="C4019" s="7">
        <v>43998</v>
      </c>
      <c r="D4019" s="6">
        <v>3</v>
      </c>
      <c r="E4019" s="8">
        <f>IF(B4019="*",'Larimar Net '!D4020-('Larimar Net '!D4020*'Larimar Net Penalized '!$D$5),'Larimar Net '!D4020)</f>
        <v>26414.563027956618</v>
      </c>
      <c r="I4019" s="7">
        <v>43998</v>
      </c>
      <c r="J4019" s="6">
        <v>3</v>
      </c>
      <c r="K4019" s="8">
        <f>IF(H4019="*",'Larimar Net '!I4020-('Larimar Net '!I4020*'Larimar Net Penalized '!$J$5),'Larimar Net '!I4020)</f>
        <v>19912.052913690393</v>
      </c>
    </row>
    <row r="4020" spans="3:11" x14ac:dyDescent="0.3">
      <c r="C4020" s="7">
        <v>43998</v>
      </c>
      <c r="D4020" s="6">
        <v>4</v>
      </c>
      <c r="E4020" s="8">
        <f>IF(B4020="*",'Larimar Net '!D4021-('Larimar Net '!D4021*'Larimar Net Penalized '!$D$5),'Larimar Net '!D4021)</f>
        <v>27787.527094425568</v>
      </c>
      <c r="I4020" s="7">
        <v>43998</v>
      </c>
      <c r="J4020" s="6">
        <v>4</v>
      </c>
      <c r="K4020" s="8">
        <f>IF(H4020="*",'Larimar Net '!I4021-('Larimar Net '!I4021*'Larimar Net Penalized '!$J$5),'Larimar Net '!I4021)</f>
        <v>20743.418851844577</v>
      </c>
    </row>
    <row r="4021" spans="3:11" x14ac:dyDescent="0.3">
      <c r="C4021" s="7">
        <v>43998</v>
      </c>
      <c r="D4021" s="6">
        <v>5</v>
      </c>
      <c r="E4021" s="8">
        <f>IF(B4021="*",'Larimar Net '!D4022-('Larimar Net '!D4022*'Larimar Net Penalized '!$D$5),'Larimar Net '!D4022)</f>
        <v>22899.309082836859</v>
      </c>
      <c r="I4021" s="7">
        <v>43998</v>
      </c>
      <c r="J4021" s="6">
        <v>5</v>
      </c>
      <c r="K4021" s="8">
        <f>IF(H4021="*",'Larimar Net '!I4022-('Larimar Net '!I4022*'Larimar Net Penalized '!$J$5),'Larimar Net '!I4022)</f>
        <v>19196.912658746282</v>
      </c>
    </row>
    <row r="4022" spans="3:11" x14ac:dyDescent="0.3">
      <c r="C4022" s="7">
        <v>43998</v>
      </c>
      <c r="D4022" s="6">
        <v>6</v>
      </c>
      <c r="E4022" s="8">
        <f>IF(B4022="*",'Larimar Net '!D4023-('Larimar Net '!D4023*'Larimar Net Penalized '!$D$5),'Larimar Net '!D4023)</f>
        <v>25178.612377068876</v>
      </c>
      <c r="I4022" s="7">
        <v>43998</v>
      </c>
      <c r="J4022" s="6">
        <v>6</v>
      </c>
      <c r="K4022" s="8">
        <f>IF(H4022="*",'Larimar Net '!I4023-('Larimar Net '!I4023*'Larimar Net Penalized '!$J$5),'Larimar Net '!I4023)</f>
        <v>19519.310884933853</v>
      </c>
    </row>
    <row r="4023" spans="3:11" x14ac:dyDescent="0.3">
      <c r="C4023" s="7">
        <v>43998</v>
      </c>
      <c r="D4023" s="6">
        <v>7</v>
      </c>
      <c r="E4023" s="8">
        <f>IF(B4023="*",'Larimar Net '!D4024-('Larimar Net '!D4024*'Larimar Net Penalized '!$D$5),'Larimar Net '!D4024)</f>
        <v>29422.258782960835</v>
      </c>
      <c r="I4023" s="7">
        <v>43998</v>
      </c>
      <c r="J4023" s="6">
        <v>7</v>
      </c>
      <c r="K4023" s="8">
        <f>IF(H4023="*",'Larimar Net '!I4024-('Larimar Net '!I4024*'Larimar Net Penalized '!$J$5),'Larimar Net '!I4024)</f>
        <v>18531.609577134084</v>
      </c>
    </row>
    <row r="4024" spans="3:11" x14ac:dyDescent="0.3">
      <c r="C4024" s="7">
        <v>43998</v>
      </c>
      <c r="D4024" s="6">
        <v>8</v>
      </c>
      <c r="E4024" s="8">
        <f>IF(B4024="*",'Larimar Net '!D4025-('Larimar Net '!D4025*'Larimar Net Penalized '!$D$5),'Larimar Net '!D4025)</f>
        <v>24587.548956671468</v>
      </c>
      <c r="I4024" s="7">
        <v>43998</v>
      </c>
      <c r="J4024" s="6">
        <v>8</v>
      </c>
      <c r="K4024" s="8">
        <f>IF(H4024="*",'Larimar Net '!I4025-('Larimar Net '!I4025*'Larimar Net Penalized '!$J$5),'Larimar Net '!I4025)</f>
        <v>21628.74092179853</v>
      </c>
    </row>
    <row r="4025" spans="3:11" x14ac:dyDescent="0.3">
      <c r="C4025" s="7">
        <v>43998</v>
      </c>
      <c r="D4025" s="6">
        <v>9</v>
      </c>
      <c r="E4025" s="8">
        <f>IF(B4025="*",'Larimar Net '!D4026-('Larimar Net '!D4026*'Larimar Net Penalized '!$D$5),'Larimar Net '!D4026)</f>
        <v>37419.936785768296</v>
      </c>
      <c r="I4025" s="7">
        <v>43998</v>
      </c>
      <c r="J4025" s="6">
        <v>9</v>
      </c>
      <c r="K4025" s="8">
        <f>IF(H4025="*",'Larimar Net '!I4026-('Larimar Net '!I4026*'Larimar Net Penalized '!$J$5),'Larimar Net '!I4026)</f>
        <v>31047.751103112198</v>
      </c>
    </row>
    <row r="4026" spans="3:11" x14ac:dyDescent="0.3">
      <c r="C4026" s="7">
        <v>43998</v>
      </c>
      <c r="D4026" s="6">
        <v>10</v>
      </c>
      <c r="E4026" s="8">
        <f>IF(B4026="*",'Larimar Net '!D4027-('Larimar Net '!D4027*'Larimar Net Penalized '!$D$5),'Larimar Net '!D4027)</f>
        <v>35536.977202837166</v>
      </c>
      <c r="I4026" s="7">
        <v>43998</v>
      </c>
      <c r="J4026" s="6">
        <v>10</v>
      </c>
      <c r="K4026" s="8">
        <f>IF(H4026="*",'Larimar Net '!I4027-('Larimar Net '!I4027*'Larimar Net Penalized '!$J$5),'Larimar Net '!I4027)</f>
        <v>25544.310438809611</v>
      </c>
    </row>
    <row r="4027" spans="3:11" x14ac:dyDescent="0.3">
      <c r="C4027" s="7">
        <v>43998</v>
      </c>
      <c r="D4027" s="6">
        <v>11</v>
      </c>
      <c r="E4027" s="8">
        <f>IF(B4027="*",'Larimar Net '!D4028-('Larimar Net '!D4028*'Larimar Net Penalized '!$D$5),'Larimar Net '!D4028)</f>
        <v>32341.919505446749</v>
      </c>
      <c r="I4027" s="7">
        <v>43998</v>
      </c>
      <c r="J4027" s="6">
        <v>11</v>
      </c>
      <c r="K4027" s="8">
        <f>IF(H4027="*",'Larimar Net '!I4028-('Larimar Net '!I4028*'Larimar Net Penalized '!$J$5),'Larimar Net '!I4028)</f>
        <v>23581.216480052655</v>
      </c>
    </row>
    <row r="4028" spans="3:11" x14ac:dyDescent="0.3">
      <c r="C4028" s="7">
        <v>43998</v>
      </c>
      <c r="D4028" s="6">
        <v>12</v>
      </c>
      <c r="E4028" s="8">
        <f>IF(B4028="*",'Larimar Net '!D4029-('Larimar Net '!D4029*'Larimar Net Penalized '!$D$5),'Larimar Net '!D4029)</f>
        <v>31511.032683600122</v>
      </c>
      <c r="I4028" s="7">
        <v>43998</v>
      </c>
      <c r="J4028" s="6">
        <v>12</v>
      </c>
      <c r="K4028" s="8">
        <f>IF(H4028="*",'Larimar Net '!I4029-('Larimar Net '!I4029*'Larimar Net Penalized '!$J$5),'Larimar Net '!I4029)</f>
        <v>21936.610753404599</v>
      </c>
    </row>
    <row r="4029" spans="3:11" x14ac:dyDescent="0.3">
      <c r="C4029" s="7">
        <v>43998</v>
      </c>
      <c r="D4029" s="6">
        <v>13</v>
      </c>
      <c r="E4029" s="8">
        <f>IF(B4029="*",'Larimar Net '!D4030-('Larimar Net '!D4030*'Larimar Net Penalized '!$D$5),'Larimar Net '!D4030)</f>
        <v>29269.464114732422</v>
      </c>
      <c r="I4029" s="7">
        <v>43998</v>
      </c>
      <c r="J4029" s="6">
        <v>13</v>
      </c>
      <c r="K4029" s="8">
        <f>IF(H4029="*",'Larimar Net '!I4030-('Larimar Net '!I4030*'Larimar Net Penalized '!$J$5),'Larimar Net '!I4030)</f>
        <v>21563.635931455188</v>
      </c>
    </row>
    <row r="4030" spans="3:11" x14ac:dyDescent="0.3">
      <c r="C4030" s="7">
        <v>43998</v>
      </c>
      <c r="D4030" s="6">
        <v>14</v>
      </c>
      <c r="E4030" s="8">
        <f>IF(B4030="*",'Larimar Net '!D4031-('Larimar Net '!D4031*'Larimar Net Penalized '!$D$5),'Larimar Net '!D4031)</f>
        <v>32178.069681955283</v>
      </c>
      <c r="I4030" s="7">
        <v>43998</v>
      </c>
      <c r="J4030" s="6">
        <v>14</v>
      </c>
      <c r="K4030" s="8">
        <f>IF(H4030="*",'Larimar Net '!I4031-('Larimar Net '!I4031*'Larimar Net Penalized '!$J$5),'Larimar Net '!I4031)</f>
        <v>22973.102932165333</v>
      </c>
    </row>
    <row r="4031" spans="3:11" x14ac:dyDescent="0.3">
      <c r="C4031" s="7">
        <v>43998</v>
      </c>
      <c r="D4031" s="6">
        <v>15</v>
      </c>
      <c r="E4031" s="8">
        <f>IF(B4031="*",'Larimar Net '!D4032-('Larimar Net '!D4032*'Larimar Net Penalized '!$D$5),'Larimar Net '!D4032)</f>
        <v>28091.105293670335</v>
      </c>
      <c r="I4031" s="7">
        <v>43998</v>
      </c>
      <c r="J4031" s="6">
        <v>15</v>
      </c>
      <c r="K4031" s="8">
        <f>IF(H4031="*",'Larimar Net '!I4032-('Larimar Net '!I4032*'Larimar Net Penalized '!$J$5),'Larimar Net '!I4032)</f>
        <v>19265.957353423459</v>
      </c>
    </row>
    <row r="4032" spans="3:11" x14ac:dyDescent="0.3">
      <c r="C4032" s="7">
        <v>43998</v>
      </c>
      <c r="D4032" s="6">
        <v>16</v>
      </c>
      <c r="E4032" s="8">
        <f>IF(B4032="*",'Larimar Net '!D4033-('Larimar Net '!D4033*'Larimar Net Penalized '!$D$5),'Larimar Net '!D4033)</f>
        <v>25084.928239712375</v>
      </c>
      <c r="I4032" s="7">
        <v>43998</v>
      </c>
      <c r="J4032" s="6">
        <v>16</v>
      </c>
      <c r="K4032" s="8">
        <f>IF(H4032="*",'Larimar Net '!I4033-('Larimar Net '!I4033*'Larimar Net Penalized '!$J$5),'Larimar Net '!I4033)</f>
        <v>17969.158223390627</v>
      </c>
    </row>
    <row r="4033" spans="3:11" x14ac:dyDescent="0.3">
      <c r="C4033" s="7">
        <v>43998</v>
      </c>
      <c r="D4033" s="6">
        <v>17</v>
      </c>
      <c r="E4033" s="8">
        <f>IF(B4033="*",'Larimar Net '!D4034-('Larimar Net '!D4034*'Larimar Net Penalized '!$D$5),'Larimar Net '!D4034)</f>
        <v>21283.67903960824</v>
      </c>
      <c r="I4033" s="7">
        <v>43998</v>
      </c>
      <c r="J4033" s="6">
        <v>17</v>
      </c>
      <c r="K4033" s="8">
        <f>IF(H4033="*",'Larimar Net '!I4034-('Larimar Net '!I4034*'Larimar Net Penalized '!$J$5),'Larimar Net '!I4034)</f>
        <v>16620.615879764868</v>
      </c>
    </row>
    <row r="4034" spans="3:11" x14ac:dyDescent="0.3">
      <c r="C4034" s="7">
        <v>43998</v>
      </c>
      <c r="D4034" s="6">
        <v>18</v>
      </c>
      <c r="E4034" s="8">
        <f>IF(B4034="*",'Larimar Net '!D4035-('Larimar Net '!D4035*'Larimar Net Penalized '!$D$5),'Larimar Net '!D4035)</f>
        <v>34161.799865459499</v>
      </c>
      <c r="I4034" s="7">
        <v>43998</v>
      </c>
      <c r="J4034" s="6">
        <v>18</v>
      </c>
      <c r="K4034" s="8">
        <f>IF(H4034="*",'Larimar Net '!I4035-('Larimar Net '!I4035*'Larimar Net Penalized '!$J$5),'Larimar Net '!I4035)</f>
        <v>18152.144080977007</v>
      </c>
    </row>
    <row r="4035" spans="3:11" x14ac:dyDescent="0.3">
      <c r="C4035" s="7">
        <v>43998</v>
      </c>
      <c r="D4035" s="6">
        <v>19</v>
      </c>
      <c r="E4035" s="8">
        <f>IF(B4035="*",'Larimar Net '!D4036-('Larimar Net '!D4036*'Larimar Net Penalized '!$D$5),'Larimar Net '!D4036)</f>
        <v>32592.488284892162</v>
      </c>
      <c r="I4035" s="7">
        <v>43998</v>
      </c>
      <c r="J4035" s="6">
        <v>19</v>
      </c>
      <c r="K4035" s="8">
        <f>IF(H4035="*",'Larimar Net '!I4036-('Larimar Net '!I4036*'Larimar Net Penalized '!$J$5),'Larimar Net '!I4036)</f>
        <v>16130.100431951647</v>
      </c>
    </row>
    <row r="4036" spans="3:11" x14ac:dyDescent="0.3">
      <c r="C4036" s="7">
        <v>43998</v>
      </c>
      <c r="D4036" s="6">
        <v>20</v>
      </c>
      <c r="E4036" s="8">
        <f>IF(B4036="*",'Larimar Net '!D4037-('Larimar Net '!D4037*'Larimar Net Penalized '!$D$5),'Larimar Net '!D4037)</f>
        <v>19707.107595010588</v>
      </c>
      <c r="I4036" s="7">
        <v>43998</v>
      </c>
      <c r="J4036" s="6">
        <v>20</v>
      </c>
      <c r="K4036" s="8">
        <f>IF(H4036="*",'Larimar Net '!I4037-('Larimar Net '!I4037*'Larimar Net Penalized '!$J$5),'Larimar Net '!I4037)</f>
        <v>10835.331644192629</v>
      </c>
    </row>
    <row r="4037" spans="3:11" x14ac:dyDescent="0.3">
      <c r="C4037" s="7">
        <v>43998</v>
      </c>
      <c r="D4037" s="6">
        <v>21</v>
      </c>
      <c r="E4037" s="8">
        <f>IF(B4037="*",'Larimar Net '!D4038-('Larimar Net '!D4038*'Larimar Net Penalized '!$D$5),'Larimar Net '!D4038)</f>
        <v>15036.915862170332</v>
      </c>
      <c r="I4037" s="7">
        <v>43998</v>
      </c>
      <c r="J4037" s="6">
        <v>21</v>
      </c>
      <c r="K4037" s="8">
        <f>IF(H4037="*",'Larimar Net '!I4038-('Larimar Net '!I4038*'Larimar Net Penalized '!$J$5),'Larimar Net '!I4038)</f>
        <v>8838.951366813566</v>
      </c>
    </row>
    <row r="4038" spans="3:11" x14ac:dyDescent="0.3">
      <c r="C4038" s="7">
        <v>43998</v>
      </c>
      <c r="D4038" s="6">
        <v>22</v>
      </c>
      <c r="E4038" s="8">
        <f>IF(B4038="*",'Larimar Net '!D4039-('Larimar Net '!D4039*'Larimar Net Penalized '!$D$5),'Larimar Net '!D4039)</f>
        <v>15330.88722540106</v>
      </c>
      <c r="I4038" s="7">
        <v>43998</v>
      </c>
      <c r="J4038" s="6">
        <v>22</v>
      </c>
      <c r="K4038" s="8">
        <f>IF(H4038="*",'Larimar Net '!I4039-('Larimar Net '!I4039*'Larimar Net Penalized '!$J$5),'Larimar Net '!I4039)</f>
        <v>8959.3364388595455</v>
      </c>
    </row>
    <row r="4039" spans="3:11" x14ac:dyDescent="0.3">
      <c r="C4039" s="7">
        <v>43998</v>
      </c>
      <c r="D4039" s="6">
        <v>23</v>
      </c>
      <c r="E4039" s="8">
        <f>IF(B4039="*",'Larimar Net '!D4040-('Larimar Net '!D4040*'Larimar Net Penalized '!$D$5),'Larimar Net '!D4040)</f>
        <v>15089.45428075</v>
      </c>
      <c r="I4039" s="7">
        <v>43998</v>
      </c>
      <c r="J4039" s="6">
        <v>23</v>
      </c>
      <c r="K4039" s="8">
        <f>IF(H4039="*",'Larimar Net '!I4040-('Larimar Net '!I4040*'Larimar Net Penalized '!$J$5),'Larimar Net '!I4040)</f>
        <v>10680.376729999347</v>
      </c>
    </row>
    <row r="4040" spans="3:11" x14ac:dyDescent="0.3">
      <c r="C4040" s="7">
        <v>43999</v>
      </c>
      <c r="D4040" s="6">
        <v>0</v>
      </c>
      <c r="E4040" s="8">
        <f>IF(B4040="*",'Larimar Net '!D4041-('Larimar Net '!D4041*'Larimar Net Penalized '!$D$5),'Larimar Net '!D4041)</f>
        <v>15686.530162637542</v>
      </c>
      <c r="I4040" s="7">
        <v>43999</v>
      </c>
      <c r="J4040" s="6">
        <v>0</v>
      </c>
      <c r="K4040" s="8">
        <f>IF(H4040="*",'Larimar Net '!I4041-('Larimar Net '!I4041*'Larimar Net Penalized '!$J$5),'Larimar Net '!I4041)</f>
        <v>10918.80828535583</v>
      </c>
    </row>
    <row r="4041" spans="3:11" x14ac:dyDescent="0.3">
      <c r="C4041" s="7">
        <v>43999</v>
      </c>
      <c r="D4041" s="6">
        <v>1</v>
      </c>
      <c r="E4041" s="8">
        <f>IF(B4041="*",'Larimar Net '!D4042-('Larimar Net '!D4042*'Larimar Net Penalized '!$D$5),'Larimar Net '!D4042)</f>
        <v>12179.662928476821</v>
      </c>
      <c r="I4041" s="7">
        <v>43999</v>
      </c>
      <c r="J4041" s="6">
        <v>1</v>
      </c>
      <c r="K4041" s="8">
        <f>IF(H4041="*",'Larimar Net '!I4042-('Larimar Net '!I4042*'Larimar Net Penalized '!$J$5),'Larimar Net '!I4042)</f>
        <v>9112.2637792730602</v>
      </c>
    </row>
    <row r="4042" spans="3:11" x14ac:dyDescent="0.3">
      <c r="C4042" s="7">
        <v>43999</v>
      </c>
      <c r="D4042" s="6">
        <v>2</v>
      </c>
      <c r="E4042" s="8">
        <f>IF(B4042="*",'Larimar Net '!D4043-('Larimar Net '!D4043*'Larimar Net Penalized '!$D$5),'Larimar Net '!D4043)</f>
        <v>10154.729795847245</v>
      </c>
      <c r="I4042" s="7">
        <v>43999</v>
      </c>
      <c r="J4042" s="6">
        <v>2</v>
      </c>
      <c r="K4042" s="8">
        <f>IF(H4042="*",'Larimar Net '!I4043-('Larimar Net '!I4043*'Larimar Net Penalized '!$J$5),'Larimar Net '!I4043)</f>
        <v>7259.1433884423004</v>
      </c>
    </row>
    <row r="4043" spans="3:11" x14ac:dyDescent="0.3">
      <c r="C4043" s="7">
        <v>43999</v>
      </c>
      <c r="D4043" s="6">
        <v>3</v>
      </c>
      <c r="E4043" s="8">
        <f>IF(B4043="*",'Larimar Net '!D4044-('Larimar Net '!D4044*'Larimar Net Penalized '!$D$5),'Larimar Net '!D4044)</f>
        <v>15224.682563732627</v>
      </c>
      <c r="I4043" s="7">
        <v>43999</v>
      </c>
      <c r="J4043" s="6">
        <v>3</v>
      </c>
      <c r="K4043" s="8">
        <f>IF(H4043="*",'Larimar Net '!I4044-('Larimar Net '!I4044*'Larimar Net Penalized '!$J$5),'Larimar Net '!I4044)</f>
        <v>6643.0975795161239</v>
      </c>
    </row>
    <row r="4044" spans="3:11" x14ac:dyDescent="0.3">
      <c r="C4044" s="7">
        <v>43999</v>
      </c>
      <c r="D4044" s="6">
        <v>4</v>
      </c>
      <c r="E4044" s="8">
        <f>IF(B4044="*",'Larimar Net '!D4045-('Larimar Net '!D4045*'Larimar Net Penalized '!$D$5),'Larimar Net '!D4045)</f>
        <v>12693.19899967285</v>
      </c>
      <c r="I4044" s="7">
        <v>43999</v>
      </c>
      <c r="J4044" s="6">
        <v>4</v>
      </c>
      <c r="K4044" s="8">
        <f>IF(H4044="*",'Larimar Net '!I4045-('Larimar Net '!I4045*'Larimar Net Penalized '!$J$5),'Larimar Net '!I4045)</f>
        <v>5461.3190347846394</v>
      </c>
    </row>
    <row r="4045" spans="3:11" x14ac:dyDescent="0.3">
      <c r="C4045" s="7">
        <v>43999</v>
      </c>
      <c r="D4045" s="6">
        <v>5</v>
      </c>
      <c r="E4045" s="8">
        <f>IF(B4045="*",'Larimar Net '!D4046-('Larimar Net '!D4046*'Larimar Net Penalized '!$D$5),'Larimar Net '!D4046)</f>
        <v>10455.272052387336</v>
      </c>
      <c r="I4045" s="7">
        <v>43999</v>
      </c>
      <c r="J4045" s="6">
        <v>5</v>
      </c>
      <c r="K4045" s="8">
        <f>IF(H4045="*",'Larimar Net '!I4046-('Larimar Net '!I4046*'Larimar Net Penalized '!$J$5),'Larimar Net '!I4046)</f>
        <v>5539.4496995042164</v>
      </c>
    </row>
    <row r="4046" spans="3:11" x14ac:dyDescent="0.3">
      <c r="C4046" s="7">
        <v>43999</v>
      </c>
      <c r="D4046" s="6">
        <v>6</v>
      </c>
      <c r="E4046" s="8">
        <f>IF(B4046="*",'Larimar Net '!D4047-('Larimar Net '!D4047*'Larimar Net Penalized '!$D$5),'Larimar Net '!D4047)</f>
        <v>26287.063173255759</v>
      </c>
      <c r="I4046" s="7">
        <v>43999</v>
      </c>
      <c r="J4046" s="6">
        <v>6</v>
      </c>
      <c r="K4046" s="8">
        <f>IF(H4046="*",'Larimar Net '!I4047-('Larimar Net '!I4047*'Larimar Net Penalized '!$J$5),'Larimar Net '!I4047)</f>
        <v>13856.320444190804</v>
      </c>
    </row>
    <row r="4047" spans="3:11" x14ac:dyDescent="0.3">
      <c r="C4047" s="7">
        <v>43999</v>
      </c>
      <c r="D4047" s="6">
        <v>7</v>
      </c>
      <c r="E4047" s="8">
        <f>IF(B4047="*",'Larimar Net '!D4048-('Larimar Net '!D4048*'Larimar Net Penalized '!$D$5),'Larimar Net '!D4048)</f>
        <v>33374.403057000207</v>
      </c>
      <c r="I4047" s="7">
        <v>43999</v>
      </c>
      <c r="J4047" s="6">
        <v>7</v>
      </c>
      <c r="K4047" s="8">
        <f>IF(H4047="*",'Larimar Net '!I4048-('Larimar Net '!I4048*'Larimar Net Penalized '!$J$5),'Larimar Net '!I4048)</f>
        <v>23513.355693453781</v>
      </c>
    </row>
    <row r="4048" spans="3:11" x14ac:dyDescent="0.3">
      <c r="C4048" s="7">
        <v>43999</v>
      </c>
      <c r="D4048" s="6">
        <v>8</v>
      </c>
      <c r="E4048" s="8">
        <f>IF(B4048="*",'Larimar Net '!D4049-('Larimar Net '!D4049*'Larimar Net Penalized '!$D$5),'Larimar Net '!D4049)</f>
        <v>42842.700391650287</v>
      </c>
      <c r="I4048" s="7">
        <v>43999</v>
      </c>
      <c r="J4048" s="6">
        <v>8</v>
      </c>
      <c r="K4048" s="8">
        <f>IF(H4048="*",'Larimar Net '!I4049-('Larimar Net '!I4049*'Larimar Net Penalized '!$J$5),'Larimar Net '!I4049)</f>
        <v>28484.833149711387</v>
      </c>
    </row>
    <row r="4049" spans="3:11" x14ac:dyDescent="0.3">
      <c r="C4049" s="7">
        <v>43999</v>
      </c>
      <c r="D4049" s="6">
        <v>9</v>
      </c>
      <c r="E4049" s="8">
        <f>IF(B4049="*",'Larimar Net '!D4050-('Larimar Net '!D4050*'Larimar Net Penalized '!$D$5),'Larimar Net '!D4050)</f>
        <v>41346.073655022607</v>
      </c>
      <c r="I4049" s="7">
        <v>43999</v>
      </c>
      <c r="J4049" s="6">
        <v>9</v>
      </c>
      <c r="K4049" s="8">
        <f>IF(H4049="*",'Larimar Net '!I4050-('Larimar Net '!I4050*'Larimar Net Penalized '!$J$5),'Larimar Net '!I4050)</f>
        <v>29854.526567357792</v>
      </c>
    </row>
    <row r="4050" spans="3:11" x14ac:dyDescent="0.3">
      <c r="C4050" s="7">
        <v>43999</v>
      </c>
      <c r="D4050" s="6">
        <v>10</v>
      </c>
      <c r="E4050" s="8">
        <f>IF(B4050="*",'Larimar Net '!D4051-('Larimar Net '!D4051*'Larimar Net Penalized '!$D$5),'Larimar Net '!D4051)</f>
        <v>34634.989996338198</v>
      </c>
      <c r="I4050" s="7">
        <v>43999</v>
      </c>
      <c r="J4050" s="6">
        <v>10</v>
      </c>
      <c r="K4050" s="8">
        <f>IF(H4050="*",'Larimar Net '!I4051-('Larimar Net '!I4051*'Larimar Net Penalized '!$J$5),'Larimar Net '!I4051)</f>
        <v>23037.372050985683</v>
      </c>
    </row>
    <row r="4051" spans="3:11" x14ac:dyDescent="0.3">
      <c r="C4051" s="7">
        <v>43999</v>
      </c>
      <c r="D4051" s="6">
        <v>11</v>
      </c>
      <c r="E4051" s="8">
        <f>IF(B4051="*",'Larimar Net '!D4052-('Larimar Net '!D4052*'Larimar Net Penalized '!$D$5),'Larimar Net '!D4052)</f>
        <v>31965.005242104544</v>
      </c>
      <c r="I4051" s="7">
        <v>43999</v>
      </c>
      <c r="J4051" s="6">
        <v>11</v>
      </c>
      <c r="K4051" s="8">
        <f>IF(H4051="*",'Larimar Net '!I4052-('Larimar Net '!I4052*'Larimar Net Penalized '!$J$5),'Larimar Net '!I4052)</f>
        <v>20669.424195420637</v>
      </c>
    </row>
    <row r="4052" spans="3:11" x14ac:dyDescent="0.3">
      <c r="C4052" s="7">
        <v>43999</v>
      </c>
      <c r="D4052" s="6">
        <v>12</v>
      </c>
      <c r="E4052" s="8">
        <f>IF(B4052="*",'Larimar Net '!D4053-('Larimar Net '!D4053*'Larimar Net Penalized '!$D$5),'Larimar Net '!D4053)</f>
        <v>29441.354585728412</v>
      </c>
      <c r="I4052" s="7">
        <v>43999</v>
      </c>
      <c r="J4052" s="6">
        <v>12</v>
      </c>
      <c r="K4052" s="8">
        <f>IF(H4052="*",'Larimar Net '!I4053-('Larimar Net '!I4053*'Larimar Net Penalized '!$J$5),'Larimar Net '!I4053)</f>
        <v>18494.926187817044</v>
      </c>
    </row>
    <row r="4053" spans="3:11" x14ac:dyDescent="0.3">
      <c r="C4053" s="7">
        <v>43999</v>
      </c>
      <c r="D4053" s="6">
        <v>13</v>
      </c>
      <c r="E4053" s="8">
        <f>IF(B4053="*",'Larimar Net '!D4054-('Larimar Net '!D4054*'Larimar Net Penalized '!$D$5),'Larimar Net '!D4054)</f>
        <v>21283.303017305199</v>
      </c>
      <c r="I4053" s="7">
        <v>43999</v>
      </c>
      <c r="J4053" s="6">
        <v>13</v>
      </c>
      <c r="K4053" s="8">
        <f>IF(H4053="*",'Larimar Net '!I4054-('Larimar Net '!I4054*'Larimar Net Penalized '!$J$5),'Larimar Net '!I4054)</f>
        <v>12466.685192430308</v>
      </c>
    </row>
    <row r="4054" spans="3:11" x14ac:dyDescent="0.3">
      <c r="C4054" s="7">
        <v>43999</v>
      </c>
      <c r="D4054" s="6">
        <v>14</v>
      </c>
      <c r="E4054" s="8">
        <f>IF(B4054="*",'Larimar Net '!D4055-('Larimar Net '!D4055*'Larimar Net Penalized '!$D$5),'Larimar Net '!D4055)</f>
        <v>14176.254590393708</v>
      </c>
      <c r="I4054" s="7">
        <v>43999</v>
      </c>
      <c r="J4054" s="6">
        <v>14</v>
      </c>
      <c r="K4054" s="8">
        <f>IF(H4054="*",'Larimar Net '!I4055-('Larimar Net '!I4055*'Larimar Net Penalized '!$J$5),'Larimar Net '!I4055)</f>
        <v>7553.0337958038108</v>
      </c>
    </row>
    <row r="4055" spans="3:11" x14ac:dyDescent="0.3">
      <c r="C4055" s="7">
        <v>43999</v>
      </c>
      <c r="D4055" s="6">
        <v>15</v>
      </c>
      <c r="E4055" s="8">
        <f>IF(B4055="*",'Larimar Net '!D4056-('Larimar Net '!D4056*'Larimar Net Penalized '!$D$5),'Larimar Net '!D4056)</f>
        <v>11367.761099664167</v>
      </c>
      <c r="I4055" s="7">
        <v>43999</v>
      </c>
      <c r="J4055" s="6">
        <v>15</v>
      </c>
      <c r="K4055" s="8">
        <f>IF(H4055="*",'Larimar Net '!I4056-('Larimar Net '!I4056*'Larimar Net Penalized '!$J$5),'Larimar Net '!I4056)</f>
        <v>5530.9281624592504</v>
      </c>
    </row>
    <row r="4056" spans="3:11" x14ac:dyDescent="0.3">
      <c r="C4056" s="7">
        <v>43999</v>
      </c>
      <c r="D4056" s="6">
        <v>16</v>
      </c>
      <c r="E4056" s="8">
        <f>IF(B4056="*",'Larimar Net '!D4057-('Larimar Net '!D4057*'Larimar Net Penalized '!$D$5),'Larimar Net '!D4057)</f>
        <v>10855.145359546514</v>
      </c>
      <c r="I4056" s="7">
        <v>43999</v>
      </c>
      <c r="J4056" s="6">
        <v>16</v>
      </c>
      <c r="K4056" s="8">
        <f>IF(H4056="*",'Larimar Net '!I4057-('Larimar Net '!I4057*'Larimar Net Penalized '!$J$5),'Larimar Net '!I4057)</f>
        <v>4052.2068293088264</v>
      </c>
    </row>
    <row r="4057" spans="3:11" x14ac:dyDescent="0.3">
      <c r="C4057" s="7">
        <v>43999</v>
      </c>
      <c r="D4057" s="6">
        <v>17</v>
      </c>
      <c r="E4057" s="8">
        <f>IF(B4057="*",'Larimar Net '!D4058-('Larimar Net '!D4058*'Larimar Net Penalized '!$D$5),'Larimar Net '!D4058)</f>
        <v>12323.053138782947</v>
      </c>
      <c r="I4057" s="7">
        <v>43999</v>
      </c>
      <c r="J4057" s="6">
        <v>17</v>
      </c>
      <c r="K4057" s="8">
        <f>IF(H4057="*",'Larimar Net '!I4058-('Larimar Net '!I4058*'Larimar Net Penalized '!$J$5),'Larimar Net '!I4058)</f>
        <v>5451.4429816485572</v>
      </c>
    </row>
    <row r="4058" spans="3:11" x14ac:dyDescent="0.3">
      <c r="C4058" s="7">
        <v>43999</v>
      </c>
      <c r="D4058" s="6">
        <v>18</v>
      </c>
      <c r="E4058" s="8">
        <f>IF(B4058="*",'Larimar Net '!D4059-('Larimar Net '!D4059*'Larimar Net Penalized '!$D$5),'Larimar Net '!D4059)</f>
        <v>5381.2894637558074</v>
      </c>
      <c r="I4058" s="7">
        <v>43999</v>
      </c>
      <c r="J4058" s="6">
        <v>18</v>
      </c>
      <c r="K4058" s="8">
        <f>IF(H4058="*",'Larimar Net '!I4059-('Larimar Net '!I4059*'Larimar Net Penalized '!$J$5),'Larimar Net '!I4059)</f>
        <v>2597.3071831366933</v>
      </c>
    </row>
    <row r="4059" spans="3:11" x14ac:dyDescent="0.3">
      <c r="C4059" s="7">
        <v>43999</v>
      </c>
      <c r="D4059" s="6">
        <v>19</v>
      </c>
      <c r="E4059" s="8">
        <f>IF(B4059="*",'Larimar Net '!D4060-('Larimar Net '!D4060*'Larimar Net Penalized '!$D$5),'Larimar Net '!D4060)</f>
        <v>7692.7940631815363</v>
      </c>
      <c r="I4059" s="7">
        <v>43999</v>
      </c>
      <c r="J4059" s="6">
        <v>19</v>
      </c>
      <c r="K4059" s="8">
        <f>IF(H4059="*",'Larimar Net '!I4060-('Larimar Net '!I4060*'Larimar Net Penalized '!$J$5),'Larimar Net '!I4060)</f>
        <v>2923.5949408163456</v>
      </c>
    </row>
    <row r="4060" spans="3:11" x14ac:dyDescent="0.3">
      <c r="C4060" s="7">
        <v>43999</v>
      </c>
      <c r="D4060" s="6">
        <v>20</v>
      </c>
      <c r="E4060" s="8">
        <f>IF(B4060="*",'Larimar Net '!D4061-('Larimar Net '!D4061*'Larimar Net Penalized '!$D$5),'Larimar Net '!D4061)</f>
        <v>10263.349377320981</v>
      </c>
      <c r="I4060" s="7">
        <v>43999</v>
      </c>
      <c r="J4060" s="6">
        <v>20</v>
      </c>
      <c r="K4060" s="8">
        <f>IF(H4060="*",'Larimar Net '!I4061-('Larimar Net '!I4061*'Larimar Net Penalized '!$J$5),'Larimar Net '!I4061)</f>
        <v>5024.3481167149466</v>
      </c>
    </row>
    <row r="4061" spans="3:11" x14ac:dyDescent="0.3">
      <c r="C4061" s="7">
        <v>43999</v>
      </c>
      <c r="D4061" s="6">
        <v>21</v>
      </c>
      <c r="E4061" s="8">
        <f>IF(B4061="*",'Larimar Net '!D4062-('Larimar Net '!D4062*'Larimar Net Penalized '!$D$5),'Larimar Net '!D4062)</f>
        <v>11989.656410708367</v>
      </c>
      <c r="I4061" s="7">
        <v>43999</v>
      </c>
      <c r="J4061" s="6">
        <v>21</v>
      </c>
      <c r="K4061" s="8">
        <f>IF(H4061="*",'Larimar Net '!I4062-('Larimar Net '!I4062*'Larimar Net Penalized '!$J$5),'Larimar Net '!I4062)</f>
        <v>7768.637054326301</v>
      </c>
    </row>
    <row r="4062" spans="3:11" x14ac:dyDescent="0.3">
      <c r="C4062" s="7">
        <v>43999</v>
      </c>
      <c r="D4062" s="6">
        <v>22</v>
      </c>
      <c r="E4062" s="8">
        <f>IF(B4062="*",'Larimar Net '!D4063-('Larimar Net '!D4063*'Larimar Net Penalized '!$D$5),'Larimar Net '!D4063)</f>
        <v>13693.044338427429</v>
      </c>
      <c r="I4062" s="7">
        <v>43999</v>
      </c>
      <c r="J4062" s="6">
        <v>22</v>
      </c>
      <c r="K4062" s="8">
        <f>IF(H4062="*",'Larimar Net '!I4063-('Larimar Net '!I4063*'Larimar Net Penalized '!$J$5),'Larimar Net '!I4063)</f>
        <v>10372.90474167444</v>
      </c>
    </row>
    <row r="4063" spans="3:11" x14ac:dyDescent="0.3">
      <c r="C4063" s="7">
        <v>43999</v>
      </c>
      <c r="D4063" s="6">
        <v>23</v>
      </c>
      <c r="E4063" s="8">
        <f>IF(B4063="*",'Larimar Net '!D4064-('Larimar Net '!D4064*'Larimar Net Penalized '!$D$5),'Larimar Net '!D4064)</f>
        <v>22733.008291762337</v>
      </c>
      <c r="I4063" s="7">
        <v>43999</v>
      </c>
      <c r="J4063" s="6">
        <v>23</v>
      </c>
      <c r="K4063" s="8">
        <f>IF(H4063="*",'Larimar Net '!I4064-('Larimar Net '!I4064*'Larimar Net Penalized '!$J$5),'Larimar Net '!I4064)</f>
        <v>15371.979738912791</v>
      </c>
    </row>
    <row r="4064" spans="3:11" x14ac:dyDescent="0.3">
      <c r="C4064" s="7">
        <v>44000</v>
      </c>
      <c r="D4064" s="6">
        <v>0</v>
      </c>
      <c r="E4064" s="8">
        <f>IF(B4064="*",'Larimar Net '!D4065-('Larimar Net '!D4065*'Larimar Net Penalized '!$D$5),'Larimar Net '!D4065)</f>
        <v>22342.618593617699</v>
      </c>
      <c r="I4064" s="7">
        <v>44000</v>
      </c>
      <c r="J4064" s="6">
        <v>0</v>
      </c>
      <c r="K4064" s="8">
        <f>IF(H4064="*",'Larimar Net '!I4065-('Larimar Net '!I4065*'Larimar Net Penalized '!$J$5),'Larimar Net '!I4065)</f>
        <v>11438.622852149812</v>
      </c>
    </row>
    <row r="4065" spans="3:11" x14ac:dyDescent="0.3">
      <c r="C4065" s="7">
        <v>44000</v>
      </c>
      <c r="D4065" s="6">
        <v>1</v>
      </c>
      <c r="E4065" s="8">
        <f>IF(B4065="*",'Larimar Net '!D4066-('Larimar Net '!D4066*'Larimar Net Penalized '!$D$5),'Larimar Net '!D4066)</f>
        <v>33373.359253529707</v>
      </c>
      <c r="I4065" s="7">
        <v>44000</v>
      </c>
      <c r="J4065" s="6">
        <v>1</v>
      </c>
      <c r="K4065" s="8">
        <f>IF(H4065="*",'Larimar Net '!I4066-('Larimar Net '!I4066*'Larimar Net Penalized '!$J$5),'Larimar Net '!I4066)</f>
        <v>22926.469449505785</v>
      </c>
    </row>
    <row r="4066" spans="3:11" x14ac:dyDescent="0.3">
      <c r="C4066" s="7">
        <v>44000</v>
      </c>
      <c r="D4066" s="6">
        <v>2</v>
      </c>
      <c r="E4066" s="8">
        <f>IF(B4066="*",'Larimar Net '!D4067-('Larimar Net '!D4067*'Larimar Net Penalized '!$D$5),'Larimar Net '!D4067)</f>
        <v>31988.95524119716</v>
      </c>
      <c r="I4066" s="7">
        <v>44000</v>
      </c>
      <c r="J4066" s="6">
        <v>2</v>
      </c>
      <c r="K4066" s="8">
        <f>IF(H4066="*",'Larimar Net '!I4067-('Larimar Net '!I4067*'Larimar Net Penalized '!$J$5),'Larimar Net '!I4067)</f>
        <v>22849.418695997938</v>
      </c>
    </row>
    <row r="4067" spans="3:11" x14ac:dyDescent="0.3">
      <c r="C4067" s="7">
        <v>44000</v>
      </c>
      <c r="D4067" s="6">
        <v>3</v>
      </c>
      <c r="E4067" s="8">
        <f>IF(B4067="*",'Larimar Net '!D4068-('Larimar Net '!D4068*'Larimar Net Penalized '!$D$5),'Larimar Net '!D4068)</f>
        <v>31366.372667205076</v>
      </c>
      <c r="I4067" s="7">
        <v>44000</v>
      </c>
      <c r="J4067" s="6">
        <v>3</v>
      </c>
      <c r="K4067" s="8">
        <f>IF(H4067="*",'Larimar Net '!I4068-('Larimar Net '!I4068*'Larimar Net Penalized '!$J$5),'Larimar Net '!I4068)</f>
        <v>23584.993491260666</v>
      </c>
    </row>
    <row r="4068" spans="3:11" x14ac:dyDescent="0.3">
      <c r="C4068" s="7">
        <v>44000</v>
      </c>
      <c r="D4068" s="6">
        <v>4</v>
      </c>
      <c r="E4068" s="8">
        <f>IF(B4068="*",'Larimar Net '!D4069-('Larimar Net '!D4069*'Larimar Net Penalized '!$D$5),'Larimar Net '!D4069)</f>
        <v>22686.137974003697</v>
      </c>
      <c r="I4068" s="7">
        <v>44000</v>
      </c>
      <c r="J4068" s="6">
        <v>4</v>
      </c>
      <c r="K4068" s="8">
        <f>IF(H4068="*",'Larimar Net '!I4069-('Larimar Net '!I4069*'Larimar Net Penalized '!$J$5),'Larimar Net '!I4069)</f>
        <v>20009.241073042333</v>
      </c>
    </row>
    <row r="4069" spans="3:11" x14ac:dyDescent="0.3">
      <c r="C4069" s="7">
        <v>44000</v>
      </c>
      <c r="D4069" s="6">
        <v>5</v>
      </c>
      <c r="E4069" s="8">
        <f>IF(B4069="*",'Larimar Net '!D4070-('Larimar Net '!D4070*'Larimar Net Penalized '!$D$5),'Larimar Net '!D4070)</f>
        <v>24356.461256391758</v>
      </c>
      <c r="I4069" s="7">
        <v>44000</v>
      </c>
      <c r="J4069" s="6">
        <v>5</v>
      </c>
      <c r="K4069" s="8">
        <f>IF(H4069="*",'Larimar Net '!I4070-('Larimar Net '!I4070*'Larimar Net Penalized '!$J$5),'Larimar Net '!I4070)</f>
        <v>22866.656854993464</v>
      </c>
    </row>
    <row r="4070" spans="3:11" x14ac:dyDescent="0.3">
      <c r="C4070" s="7">
        <v>44000</v>
      </c>
      <c r="D4070" s="6">
        <v>6</v>
      </c>
      <c r="E4070" s="8">
        <f>IF(B4070="*",'Larimar Net '!D4071-('Larimar Net '!D4071*'Larimar Net Penalized '!$D$5),'Larimar Net '!D4071)</f>
        <v>37693.342109231293</v>
      </c>
      <c r="I4070" s="7">
        <v>44000</v>
      </c>
      <c r="J4070" s="6">
        <v>6</v>
      </c>
      <c r="K4070" s="8">
        <f>IF(H4070="*",'Larimar Net '!I4071-('Larimar Net '!I4071*'Larimar Net Penalized '!$J$5),'Larimar Net '!I4071)</f>
        <v>30157.182913578537</v>
      </c>
    </row>
    <row r="4071" spans="3:11" x14ac:dyDescent="0.3">
      <c r="C4071" s="7">
        <v>44000</v>
      </c>
      <c r="D4071" s="6">
        <v>7</v>
      </c>
      <c r="E4071" s="8">
        <f>IF(B4071="*",'Larimar Net '!D4072-('Larimar Net '!D4072*'Larimar Net Penalized '!$D$5),'Larimar Net '!D4072)</f>
        <v>32872.782319031248</v>
      </c>
      <c r="I4071" s="7">
        <v>44000</v>
      </c>
      <c r="J4071" s="6">
        <v>7</v>
      </c>
      <c r="K4071" s="8">
        <f>IF(H4071="*",'Larimar Net '!I4072-('Larimar Net '!I4072*'Larimar Net Penalized '!$J$5),'Larimar Net '!I4072)</f>
        <v>23235.206329348777</v>
      </c>
    </row>
    <row r="4072" spans="3:11" x14ac:dyDescent="0.3">
      <c r="C4072" s="7">
        <v>44000</v>
      </c>
      <c r="D4072" s="6">
        <v>8</v>
      </c>
      <c r="E4072" s="8">
        <f>IF(B4072="*",'Larimar Net '!D4073-('Larimar Net '!D4073*'Larimar Net Penalized '!$D$5),'Larimar Net '!D4073)</f>
        <v>37915.178781831826</v>
      </c>
      <c r="I4072" s="7">
        <v>44000</v>
      </c>
      <c r="J4072" s="6">
        <v>8</v>
      </c>
      <c r="K4072" s="8">
        <f>IF(H4072="*",'Larimar Net '!I4073-('Larimar Net '!I4073*'Larimar Net Penalized '!$J$5),'Larimar Net '!I4073)</f>
        <v>32836.034776768931</v>
      </c>
    </row>
    <row r="4073" spans="3:11" x14ac:dyDescent="0.3">
      <c r="C4073" s="7">
        <v>44000</v>
      </c>
      <c r="D4073" s="6">
        <v>9</v>
      </c>
      <c r="E4073" s="8">
        <f>IF(B4073="*",'Larimar Net '!D4074-('Larimar Net '!D4074*'Larimar Net Penalized '!$D$5),'Larimar Net '!D4074)</f>
        <v>41036.637395128491</v>
      </c>
      <c r="I4073" s="7">
        <v>44000</v>
      </c>
      <c r="J4073" s="6">
        <v>9</v>
      </c>
      <c r="K4073" s="8">
        <f>IF(H4073="*",'Larimar Net '!I4074-('Larimar Net '!I4074*'Larimar Net Penalized '!$J$5),'Larimar Net '!I4074)</f>
        <v>31992.275426440807</v>
      </c>
    </row>
    <row r="4074" spans="3:11" x14ac:dyDescent="0.3">
      <c r="C4074" s="7">
        <v>44000</v>
      </c>
      <c r="D4074" s="6">
        <v>10</v>
      </c>
      <c r="E4074" s="8">
        <f>IF(B4074="*",'Larimar Net '!D4075-('Larimar Net '!D4075*'Larimar Net Penalized '!$D$5),'Larimar Net '!D4075)</f>
        <v>39847.366130575865</v>
      </c>
      <c r="I4074" s="7">
        <v>44000</v>
      </c>
      <c r="J4074" s="6">
        <v>10</v>
      </c>
      <c r="K4074" s="8">
        <f>IF(H4074="*",'Larimar Net '!I4075-('Larimar Net '!I4075*'Larimar Net Penalized '!$J$5),'Larimar Net '!I4075)</f>
        <v>30641.317041114329</v>
      </c>
    </row>
    <row r="4075" spans="3:11" x14ac:dyDescent="0.3">
      <c r="C4075" s="7">
        <v>44000</v>
      </c>
      <c r="D4075" s="6">
        <v>11</v>
      </c>
      <c r="E4075" s="8">
        <f>IF(B4075="*",'Larimar Net '!D4076-('Larimar Net '!D4076*'Larimar Net Penalized '!$D$5),'Larimar Net '!D4076)</f>
        <v>38179.334536005968</v>
      </c>
      <c r="I4075" s="7">
        <v>44000</v>
      </c>
      <c r="J4075" s="6">
        <v>11</v>
      </c>
      <c r="K4075" s="8">
        <f>IF(H4075="*",'Larimar Net '!I4076-('Larimar Net '!I4076*'Larimar Net Penalized '!$J$5),'Larimar Net '!I4076)</f>
        <v>27475.581829254887</v>
      </c>
    </row>
    <row r="4076" spans="3:11" x14ac:dyDescent="0.3">
      <c r="C4076" s="7">
        <v>44000</v>
      </c>
      <c r="D4076" s="6">
        <v>12</v>
      </c>
      <c r="E4076" s="8">
        <f>IF(B4076="*",'Larimar Net '!D4077-('Larimar Net '!D4077*'Larimar Net Penalized '!$D$5),'Larimar Net '!D4077)</f>
        <v>33034.15682520796</v>
      </c>
      <c r="I4076" s="7">
        <v>44000</v>
      </c>
      <c r="J4076" s="6">
        <v>12</v>
      </c>
      <c r="K4076" s="8">
        <f>IF(H4076="*",'Larimar Net '!I4077-('Larimar Net '!I4077*'Larimar Net Penalized '!$J$5),'Larimar Net '!I4077)</f>
        <v>22872.306297621693</v>
      </c>
    </row>
    <row r="4077" spans="3:11" x14ac:dyDescent="0.3">
      <c r="C4077" s="7">
        <v>44000</v>
      </c>
      <c r="D4077" s="6">
        <v>13</v>
      </c>
      <c r="E4077" s="8">
        <f>IF(B4077="*",'Larimar Net '!D4078-('Larimar Net '!D4078*'Larimar Net Penalized '!$D$5),'Larimar Net '!D4078)</f>
        <v>32212.197125742085</v>
      </c>
      <c r="I4077" s="7">
        <v>44000</v>
      </c>
      <c r="J4077" s="6">
        <v>13</v>
      </c>
      <c r="K4077" s="8">
        <f>IF(H4077="*",'Larimar Net '!I4078-('Larimar Net '!I4078*'Larimar Net Penalized '!$J$5),'Larimar Net '!I4078)</f>
        <v>18697.630054015211</v>
      </c>
    </row>
    <row r="4078" spans="3:11" x14ac:dyDescent="0.3">
      <c r="C4078" s="7">
        <v>44000</v>
      </c>
      <c r="D4078" s="6">
        <v>14</v>
      </c>
      <c r="E4078" s="8">
        <f>IF(B4078="*",'Larimar Net '!D4079-('Larimar Net '!D4079*'Larimar Net Penalized '!$D$5),'Larimar Net '!D4079)</f>
        <v>27265.893391766651</v>
      </c>
      <c r="I4078" s="7">
        <v>44000</v>
      </c>
      <c r="J4078" s="6">
        <v>14</v>
      </c>
      <c r="K4078" s="8">
        <f>IF(H4078="*",'Larimar Net '!I4079-('Larimar Net '!I4079*'Larimar Net Penalized '!$J$5),'Larimar Net '!I4079)</f>
        <v>15729.950509903945</v>
      </c>
    </row>
    <row r="4079" spans="3:11" x14ac:dyDescent="0.3">
      <c r="C4079" s="7">
        <v>44000</v>
      </c>
      <c r="D4079" s="6">
        <v>15</v>
      </c>
      <c r="E4079" s="8">
        <f>IF(B4079="*",'Larimar Net '!D4080-('Larimar Net '!D4080*'Larimar Net Penalized '!$D$5),'Larimar Net '!D4080)</f>
        <v>20086.141124932667</v>
      </c>
      <c r="I4079" s="7">
        <v>44000</v>
      </c>
      <c r="J4079" s="6">
        <v>15</v>
      </c>
      <c r="K4079" s="8">
        <f>IF(H4079="*",'Larimar Net '!I4080-('Larimar Net '!I4080*'Larimar Net Penalized '!$J$5),'Larimar Net '!I4080)</f>
        <v>10643.981221502718</v>
      </c>
    </row>
    <row r="4080" spans="3:11" x14ac:dyDescent="0.3">
      <c r="C4080" s="7">
        <v>44000</v>
      </c>
      <c r="D4080" s="6">
        <v>16</v>
      </c>
      <c r="E4080" s="8">
        <f>IF(B4080="*",'Larimar Net '!D4081-('Larimar Net '!D4081*'Larimar Net Penalized '!$D$5),'Larimar Net '!D4081)</f>
        <v>11711.527671224558</v>
      </c>
      <c r="I4080" s="7">
        <v>44000</v>
      </c>
      <c r="J4080" s="6">
        <v>16</v>
      </c>
      <c r="K4080" s="8">
        <f>IF(H4080="*",'Larimar Net '!I4081-('Larimar Net '!I4081*'Larimar Net Penalized '!$J$5),'Larimar Net '!I4081)</f>
        <v>5184.2149365535261</v>
      </c>
    </row>
    <row r="4081" spans="3:11" x14ac:dyDescent="0.3">
      <c r="C4081" s="7">
        <v>44000</v>
      </c>
      <c r="D4081" s="6">
        <v>17</v>
      </c>
      <c r="E4081" s="8">
        <f>IF(B4081="*",'Larimar Net '!D4082-('Larimar Net '!D4082*'Larimar Net Penalized '!$D$5),'Larimar Net '!D4082)</f>
        <v>7861.7063086165181</v>
      </c>
      <c r="I4081" s="7">
        <v>44000</v>
      </c>
      <c r="J4081" s="6">
        <v>17</v>
      </c>
      <c r="K4081" s="8">
        <f>IF(H4081="*",'Larimar Net '!I4082-('Larimar Net '!I4082*'Larimar Net Penalized '!$J$5),'Larimar Net '!I4082)</f>
        <v>3191.779903131126</v>
      </c>
    </row>
    <row r="4082" spans="3:11" x14ac:dyDescent="0.3">
      <c r="C4082" s="7">
        <v>44000</v>
      </c>
      <c r="D4082" s="6">
        <v>18</v>
      </c>
      <c r="E4082" s="8">
        <f>IF(B4082="*",'Larimar Net '!D4083-('Larimar Net '!D4083*'Larimar Net Penalized '!$D$5),'Larimar Net '!D4083)</f>
        <v>10146.188192264648</v>
      </c>
      <c r="I4082" s="7">
        <v>44000</v>
      </c>
      <c r="J4082" s="6">
        <v>18</v>
      </c>
      <c r="K4082" s="8">
        <f>IF(H4082="*",'Larimar Net '!I4083-('Larimar Net '!I4083*'Larimar Net Penalized '!$J$5),'Larimar Net '!I4083)</f>
        <v>5895.4030043076136</v>
      </c>
    </row>
    <row r="4083" spans="3:11" x14ac:dyDescent="0.3">
      <c r="C4083" s="7">
        <v>44000</v>
      </c>
      <c r="D4083" s="6">
        <v>19</v>
      </c>
      <c r="E4083" s="8">
        <f>IF(B4083="*",'Larimar Net '!D4084-('Larimar Net '!D4084*'Larimar Net Penalized '!$D$5),'Larimar Net '!D4084)</f>
        <v>9500.965124010072</v>
      </c>
      <c r="I4083" s="7">
        <v>44000</v>
      </c>
      <c r="J4083" s="6">
        <v>19</v>
      </c>
      <c r="K4083" s="8">
        <f>IF(H4083="*",'Larimar Net '!I4084-('Larimar Net '!I4084*'Larimar Net Penalized '!$J$5),'Larimar Net '!I4084)</f>
        <v>6953.8253776551837</v>
      </c>
    </row>
    <row r="4084" spans="3:11" x14ac:dyDescent="0.3">
      <c r="C4084" s="7">
        <v>44000</v>
      </c>
      <c r="D4084" s="6">
        <v>20</v>
      </c>
      <c r="E4084" s="8">
        <f>IF(B4084="*",'Larimar Net '!D4085-('Larimar Net '!D4085*'Larimar Net Penalized '!$D$5),'Larimar Net '!D4085)</f>
        <v>14710.221293506938</v>
      </c>
      <c r="I4084" s="7">
        <v>44000</v>
      </c>
      <c r="J4084" s="6">
        <v>20</v>
      </c>
      <c r="K4084" s="8">
        <f>IF(H4084="*",'Larimar Net '!I4085-('Larimar Net '!I4085*'Larimar Net Penalized '!$J$5),'Larimar Net '!I4085)</f>
        <v>10227.926347009259</v>
      </c>
    </row>
    <row r="4085" spans="3:11" x14ac:dyDescent="0.3">
      <c r="C4085" s="7">
        <v>44000</v>
      </c>
      <c r="D4085" s="6">
        <v>21</v>
      </c>
      <c r="E4085" s="8">
        <f>IF(B4085="*",'Larimar Net '!D4086-('Larimar Net '!D4086*'Larimar Net Penalized '!$D$5),'Larimar Net '!D4086)</f>
        <v>25448.64177831425</v>
      </c>
      <c r="I4085" s="7">
        <v>44000</v>
      </c>
      <c r="J4085" s="6">
        <v>21</v>
      </c>
      <c r="K4085" s="8">
        <f>IF(H4085="*",'Larimar Net '!I4086-('Larimar Net '!I4086*'Larimar Net Penalized '!$J$5),'Larimar Net '!I4086)</f>
        <v>15720.404470844163</v>
      </c>
    </row>
    <row r="4086" spans="3:11" x14ac:dyDescent="0.3">
      <c r="C4086" s="7">
        <v>44000</v>
      </c>
      <c r="D4086" s="6">
        <v>22</v>
      </c>
      <c r="E4086" s="8">
        <f>IF(B4086="*",'Larimar Net '!D4087-('Larimar Net '!D4087*'Larimar Net Penalized '!$D$5),'Larimar Net '!D4087)</f>
        <v>27084.359308781251</v>
      </c>
      <c r="I4086" s="7">
        <v>44000</v>
      </c>
      <c r="J4086" s="6">
        <v>22</v>
      </c>
      <c r="K4086" s="8">
        <f>IF(H4086="*",'Larimar Net '!I4087-('Larimar Net '!I4087*'Larimar Net Penalized '!$J$5),'Larimar Net '!I4087)</f>
        <v>19661.519721575645</v>
      </c>
    </row>
    <row r="4087" spans="3:11" x14ac:dyDescent="0.3">
      <c r="C4087" s="7">
        <v>44000</v>
      </c>
      <c r="D4087" s="6">
        <v>23</v>
      </c>
      <c r="E4087" s="8">
        <f>IF(B4087="*",'Larimar Net '!D4088-('Larimar Net '!D4088*'Larimar Net Penalized '!$D$5),'Larimar Net '!D4088)</f>
        <v>33775.742704803451</v>
      </c>
      <c r="I4087" s="7">
        <v>44000</v>
      </c>
      <c r="J4087" s="6">
        <v>23</v>
      </c>
      <c r="K4087" s="8">
        <f>IF(H4087="*",'Larimar Net '!I4088-('Larimar Net '!I4088*'Larimar Net Penalized '!$J$5),'Larimar Net '!I4088)</f>
        <v>25859.147333231896</v>
      </c>
    </row>
    <row r="4088" spans="3:11" x14ac:dyDescent="0.3">
      <c r="C4088" s="7">
        <v>44001</v>
      </c>
      <c r="D4088" s="6">
        <v>0</v>
      </c>
      <c r="E4088" s="8">
        <f>IF(B4088="*",'Larimar Net '!D4089-('Larimar Net '!D4089*'Larimar Net Penalized '!$D$5),'Larimar Net '!D4089)</f>
        <v>33424.438880779919</v>
      </c>
      <c r="I4088" s="7">
        <v>44001</v>
      </c>
      <c r="J4088" s="6">
        <v>0</v>
      </c>
      <c r="K4088" s="8">
        <f>IF(H4088="*",'Larimar Net '!I4089-('Larimar Net '!I4089*'Larimar Net Penalized '!$J$5),'Larimar Net '!I4089)</f>
        <v>20557.971896359959</v>
      </c>
    </row>
    <row r="4089" spans="3:11" x14ac:dyDescent="0.3">
      <c r="C4089" s="7">
        <v>44001</v>
      </c>
      <c r="D4089" s="6">
        <v>1</v>
      </c>
      <c r="E4089" s="8">
        <f>IF(B4089="*",'Larimar Net '!D4090-('Larimar Net '!D4090*'Larimar Net Penalized '!$D$5),'Larimar Net '!D4090)</f>
        <v>26410.992762759459</v>
      </c>
      <c r="I4089" s="7">
        <v>44001</v>
      </c>
      <c r="J4089" s="6">
        <v>1</v>
      </c>
      <c r="K4089" s="8">
        <f>IF(H4089="*",'Larimar Net '!I4090-('Larimar Net '!I4090*'Larimar Net Penalized '!$J$5),'Larimar Net '!I4090)</f>
        <v>18248.255982295464</v>
      </c>
    </row>
    <row r="4090" spans="3:11" x14ac:dyDescent="0.3">
      <c r="C4090" s="7">
        <v>44001</v>
      </c>
      <c r="D4090" s="6">
        <v>2</v>
      </c>
      <c r="E4090" s="8">
        <f>IF(B4090="*",'Larimar Net '!D4091-('Larimar Net '!D4091*'Larimar Net Penalized '!$D$5),'Larimar Net '!D4091)</f>
        <v>35429.716319434825</v>
      </c>
      <c r="I4090" s="7">
        <v>44001</v>
      </c>
      <c r="J4090" s="6">
        <v>2</v>
      </c>
      <c r="K4090" s="8">
        <f>IF(H4090="*",'Larimar Net '!I4091-('Larimar Net '!I4091*'Larimar Net Penalized '!$J$5),'Larimar Net '!I4091)</f>
        <v>23097.426249069522</v>
      </c>
    </row>
    <row r="4091" spans="3:11" x14ac:dyDescent="0.3">
      <c r="C4091" s="7">
        <v>44001</v>
      </c>
      <c r="D4091" s="6">
        <v>3</v>
      </c>
      <c r="E4091" s="8">
        <f>IF(B4091="*",'Larimar Net '!D4092-('Larimar Net '!D4092*'Larimar Net Penalized '!$D$5),'Larimar Net '!D4092)</f>
        <v>35765.445897446749</v>
      </c>
      <c r="I4091" s="7">
        <v>44001</v>
      </c>
      <c r="J4091" s="6">
        <v>3</v>
      </c>
      <c r="K4091" s="8">
        <f>IF(H4091="*",'Larimar Net '!I4092-('Larimar Net '!I4092*'Larimar Net Penalized '!$J$5),'Larimar Net '!I4092)</f>
        <v>28925.76398829653</v>
      </c>
    </row>
    <row r="4092" spans="3:11" x14ac:dyDescent="0.3">
      <c r="C4092" s="7">
        <v>44001</v>
      </c>
      <c r="D4092" s="6">
        <v>4</v>
      </c>
      <c r="E4092" s="8">
        <f>IF(B4092="*",'Larimar Net '!D4093-('Larimar Net '!D4093*'Larimar Net Penalized '!$D$5),'Larimar Net '!D4093)</f>
        <v>25633.713978067739</v>
      </c>
      <c r="I4092" s="7">
        <v>44001</v>
      </c>
      <c r="J4092" s="6">
        <v>4</v>
      </c>
      <c r="K4092" s="8">
        <f>IF(H4092="*",'Larimar Net '!I4093-('Larimar Net '!I4093*'Larimar Net Penalized '!$J$5),'Larimar Net '!I4093)</f>
        <v>19638.829397562498</v>
      </c>
    </row>
    <row r="4093" spans="3:11" x14ac:dyDescent="0.3">
      <c r="C4093" s="7">
        <v>44001</v>
      </c>
      <c r="D4093" s="6">
        <v>5</v>
      </c>
      <c r="E4093" s="8">
        <f>IF(B4093="*",'Larimar Net '!D4094-('Larimar Net '!D4094*'Larimar Net Penalized '!$D$5),'Larimar Net '!D4094)</f>
        <v>19414.804710110711</v>
      </c>
      <c r="I4093" s="7">
        <v>44001</v>
      </c>
      <c r="J4093" s="6">
        <v>5</v>
      </c>
      <c r="K4093" s="8">
        <f>IF(H4093="*",'Larimar Net '!I4094-('Larimar Net '!I4094*'Larimar Net Penalized '!$J$5),'Larimar Net '!I4094)</f>
        <v>13874.064217220814</v>
      </c>
    </row>
    <row r="4094" spans="3:11" x14ac:dyDescent="0.3">
      <c r="C4094" s="7">
        <v>44001</v>
      </c>
      <c r="D4094" s="6">
        <v>6</v>
      </c>
      <c r="E4094" s="8">
        <f>IF(B4094="*",'Larimar Net '!D4095-('Larimar Net '!D4095*'Larimar Net Penalized '!$D$5),'Larimar Net '!D4095)</f>
        <v>20918.566133596112</v>
      </c>
      <c r="I4094" s="7">
        <v>44001</v>
      </c>
      <c r="J4094" s="6">
        <v>6</v>
      </c>
      <c r="K4094" s="8">
        <f>IF(H4094="*",'Larimar Net '!I4095-('Larimar Net '!I4095*'Larimar Net Penalized '!$J$5),'Larimar Net '!I4095)</f>
        <v>13724.015910467029</v>
      </c>
    </row>
    <row r="4095" spans="3:11" x14ac:dyDescent="0.3">
      <c r="C4095" s="7">
        <v>44001</v>
      </c>
      <c r="D4095" s="6">
        <v>7</v>
      </c>
      <c r="E4095" s="8">
        <f>IF(B4095="*",'Larimar Net '!D4096-('Larimar Net '!D4096*'Larimar Net Penalized '!$D$5),'Larimar Net '!D4096)</f>
        <v>20992.265797743061</v>
      </c>
      <c r="I4095" s="7">
        <v>44001</v>
      </c>
      <c r="J4095" s="6">
        <v>7</v>
      </c>
      <c r="K4095" s="8">
        <f>IF(H4095="*",'Larimar Net '!I4096-('Larimar Net '!I4096*'Larimar Net Penalized '!$J$5),'Larimar Net '!I4096)</f>
        <v>12707.114244197912</v>
      </c>
    </row>
    <row r="4096" spans="3:11" x14ac:dyDescent="0.3">
      <c r="C4096" s="7">
        <v>44001</v>
      </c>
      <c r="D4096" s="6">
        <v>8</v>
      </c>
      <c r="E4096" s="8">
        <f>IF(B4096="*",'Larimar Net '!D4097-('Larimar Net '!D4097*'Larimar Net Penalized '!$D$5),'Larimar Net '!D4097)</f>
        <v>28245.553583002878</v>
      </c>
      <c r="I4096" s="7">
        <v>44001</v>
      </c>
      <c r="J4096" s="6">
        <v>8</v>
      </c>
      <c r="K4096" s="8">
        <f>IF(H4096="*",'Larimar Net '!I4097-('Larimar Net '!I4097*'Larimar Net Penalized '!$J$5),'Larimar Net '!I4097)</f>
        <v>16870.43132211416</v>
      </c>
    </row>
    <row r="4097" spans="3:11" x14ac:dyDescent="0.3">
      <c r="C4097" s="7">
        <v>44001</v>
      </c>
      <c r="D4097" s="6">
        <v>9</v>
      </c>
      <c r="E4097" s="8">
        <f>IF(B4097="*",'Larimar Net '!D4098-('Larimar Net '!D4098*'Larimar Net Penalized '!$D$5),'Larimar Net '!D4098)</f>
        <v>34810.239827544603</v>
      </c>
      <c r="I4097" s="7">
        <v>44001</v>
      </c>
      <c r="J4097" s="6">
        <v>9</v>
      </c>
      <c r="K4097" s="8">
        <f>IF(H4097="*",'Larimar Net '!I4098-('Larimar Net '!I4098*'Larimar Net Penalized '!$J$5),'Larimar Net '!I4098)</f>
        <v>21459.103202895993</v>
      </c>
    </row>
    <row r="4098" spans="3:11" x14ac:dyDescent="0.3">
      <c r="C4098" s="7">
        <v>44001</v>
      </c>
      <c r="D4098" s="6">
        <v>10</v>
      </c>
      <c r="E4098" s="8">
        <f>IF(B4098="*",'Larimar Net '!D4099-('Larimar Net '!D4099*'Larimar Net Penalized '!$D$5),'Larimar Net '!D4099)</f>
        <v>38685.171400593339</v>
      </c>
      <c r="I4098" s="7">
        <v>44001</v>
      </c>
      <c r="J4098" s="6">
        <v>10</v>
      </c>
      <c r="K4098" s="8">
        <f>IF(H4098="*",'Larimar Net '!I4099-('Larimar Net '!I4099*'Larimar Net Penalized '!$J$5),'Larimar Net '!I4099)</f>
        <v>23327.940886336724</v>
      </c>
    </row>
    <row r="4099" spans="3:11" x14ac:dyDescent="0.3">
      <c r="C4099" s="7">
        <v>44001</v>
      </c>
      <c r="D4099" s="6">
        <v>11</v>
      </c>
      <c r="E4099" s="8">
        <f>IF(B4099="*",'Larimar Net '!D4100-('Larimar Net '!D4100*'Larimar Net Penalized '!$D$5),'Larimar Net '!D4100)</f>
        <v>37905.019356537618</v>
      </c>
      <c r="I4099" s="7">
        <v>44001</v>
      </c>
      <c r="J4099" s="6">
        <v>11</v>
      </c>
      <c r="K4099" s="8">
        <f>IF(H4099="*",'Larimar Net '!I4100-('Larimar Net '!I4100*'Larimar Net Penalized '!$J$5),'Larimar Net '!I4100)</f>
        <v>21289.497632361024</v>
      </c>
    </row>
    <row r="4100" spans="3:11" x14ac:dyDescent="0.3">
      <c r="C4100" s="7">
        <v>44001</v>
      </c>
      <c r="D4100" s="6">
        <v>12</v>
      </c>
      <c r="E4100" s="8">
        <f>IF(B4100="*",'Larimar Net '!D4101-('Larimar Net '!D4101*'Larimar Net Penalized '!$D$5),'Larimar Net '!D4101)</f>
        <v>37176.341469227802</v>
      </c>
      <c r="I4100" s="7">
        <v>44001</v>
      </c>
      <c r="J4100" s="6">
        <v>12</v>
      </c>
      <c r="K4100" s="8">
        <f>IF(H4100="*",'Larimar Net '!I4101-('Larimar Net '!I4101*'Larimar Net Penalized '!$J$5),'Larimar Net '!I4101)</f>
        <v>19541.687025642277</v>
      </c>
    </row>
    <row r="4101" spans="3:11" x14ac:dyDescent="0.3">
      <c r="C4101" s="7">
        <v>44001</v>
      </c>
      <c r="D4101" s="6">
        <v>13</v>
      </c>
      <c r="E4101" s="8">
        <f>IF(B4101="*",'Larimar Net '!D4102-('Larimar Net '!D4102*'Larimar Net Penalized '!$D$5),'Larimar Net '!D4102)</f>
        <v>35883.911470996711</v>
      </c>
      <c r="I4101" s="7">
        <v>44001</v>
      </c>
      <c r="J4101" s="6">
        <v>13</v>
      </c>
      <c r="K4101" s="8">
        <f>IF(H4101="*",'Larimar Net '!I4102-('Larimar Net '!I4102*'Larimar Net Penalized '!$J$5),'Larimar Net '!I4102)</f>
        <v>20565.916334992147</v>
      </c>
    </row>
    <row r="4102" spans="3:11" x14ac:dyDescent="0.3">
      <c r="C4102" s="7">
        <v>44001</v>
      </c>
      <c r="D4102" s="6">
        <v>14</v>
      </c>
      <c r="E4102" s="8">
        <f>IF(B4102="*",'Larimar Net '!D4103-('Larimar Net '!D4103*'Larimar Net Penalized '!$D$5),'Larimar Net '!D4103)</f>
        <v>30259.111795822158</v>
      </c>
      <c r="I4102" s="7">
        <v>44001</v>
      </c>
      <c r="J4102" s="6">
        <v>14</v>
      </c>
      <c r="K4102" s="8">
        <f>IF(H4102="*",'Larimar Net '!I4103-('Larimar Net '!I4103*'Larimar Net Penalized '!$J$5),'Larimar Net '!I4103)</f>
        <v>15986.790981092097</v>
      </c>
    </row>
    <row r="4103" spans="3:11" x14ac:dyDescent="0.3">
      <c r="C4103" s="7">
        <v>44001</v>
      </c>
      <c r="D4103" s="6">
        <v>15</v>
      </c>
      <c r="E4103" s="8">
        <f>IF(B4103="*",'Larimar Net '!D4104-('Larimar Net '!D4104*'Larimar Net Penalized '!$D$5),'Larimar Net '!D4104)</f>
        <v>29023.107078754219</v>
      </c>
      <c r="I4103" s="7">
        <v>44001</v>
      </c>
      <c r="J4103" s="6">
        <v>15</v>
      </c>
      <c r="K4103" s="8">
        <f>IF(H4103="*",'Larimar Net '!I4104-('Larimar Net '!I4104*'Larimar Net Penalized '!$J$5),'Larimar Net '!I4104)</f>
        <v>16064.559727777601</v>
      </c>
    </row>
    <row r="4104" spans="3:11" x14ac:dyDescent="0.3">
      <c r="C4104" s="7">
        <v>44001</v>
      </c>
      <c r="D4104" s="6">
        <v>16</v>
      </c>
      <c r="E4104" s="8">
        <f>IF(B4104="*",'Larimar Net '!D4105-('Larimar Net '!D4105*'Larimar Net Penalized '!$D$5),'Larimar Net '!D4105)</f>
        <v>29297.274188711042</v>
      </c>
      <c r="I4104" s="7">
        <v>44001</v>
      </c>
      <c r="J4104" s="6">
        <v>16</v>
      </c>
      <c r="K4104" s="8">
        <f>IF(H4104="*",'Larimar Net '!I4105-('Larimar Net '!I4105*'Larimar Net Penalized '!$J$5),'Larimar Net '!I4105)</f>
        <v>14543.318208108962</v>
      </c>
    </row>
    <row r="4105" spans="3:11" x14ac:dyDescent="0.3">
      <c r="C4105" s="7">
        <v>44001</v>
      </c>
      <c r="D4105" s="6">
        <v>17</v>
      </c>
      <c r="E4105" s="8">
        <f>IF(B4105="*",'Larimar Net '!D4106-('Larimar Net '!D4106*'Larimar Net Penalized '!$D$5),'Larimar Net '!D4106)</f>
        <v>20249.113725647927</v>
      </c>
      <c r="I4105" s="7">
        <v>44001</v>
      </c>
      <c r="J4105" s="6">
        <v>17</v>
      </c>
      <c r="K4105" s="8">
        <f>IF(H4105="*",'Larimar Net '!I4106-('Larimar Net '!I4106*'Larimar Net Penalized '!$J$5),'Larimar Net '!I4106)</f>
        <v>9733.6913681838523</v>
      </c>
    </row>
    <row r="4106" spans="3:11" x14ac:dyDescent="0.3">
      <c r="C4106" s="7">
        <v>44001</v>
      </c>
      <c r="D4106" s="6">
        <v>18</v>
      </c>
      <c r="E4106" s="8">
        <f>IF(B4106="*",'Larimar Net '!D4107-('Larimar Net '!D4107*'Larimar Net Penalized '!$D$5),'Larimar Net '!D4107)</f>
        <v>17870.127956610711</v>
      </c>
      <c r="I4106" s="7">
        <v>44001</v>
      </c>
      <c r="J4106" s="6">
        <v>18</v>
      </c>
      <c r="K4106" s="8">
        <f>IF(H4106="*",'Larimar Net '!I4107-('Larimar Net '!I4107*'Larimar Net Penalized '!$J$5),'Larimar Net '!I4107)</f>
        <v>8848.526875709078</v>
      </c>
    </row>
    <row r="4107" spans="3:11" x14ac:dyDescent="0.3">
      <c r="C4107" s="7">
        <v>44001</v>
      </c>
      <c r="D4107" s="6">
        <v>19</v>
      </c>
      <c r="E4107" s="8">
        <f>IF(B4107="*",'Larimar Net '!D4108-('Larimar Net '!D4108*'Larimar Net Penalized '!$D$5),'Larimar Net '!D4108)</f>
        <v>20216.333046469161</v>
      </c>
      <c r="I4107" s="7">
        <v>44001</v>
      </c>
      <c r="J4107" s="6">
        <v>19</v>
      </c>
      <c r="K4107" s="8">
        <f>IF(H4107="*",'Larimar Net '!I4108-('Larimar Net '!I4108*'Larimar Net Penalized '!$J$5),'Larimar Net '!I4108)</f>
        <v>11544.974188104417</v>
      </c>
    </row>
    <row r="4108" spans="3:11" x14ac:dyDescent="0.3">
      <c r="C4108" s="7">
        <v>44001</v>
      </c>
      <c r="D4108" s="6">
        <v>20</v>
      </c>
      <c r="E4108" s="8">
        <f>IF(B4108="*",'Larimar Net '!D4109-('Larimar Net '!D4109*'Larimar Net Penalized '!$D$5),'Larimar Net '!D4109)</f>
        <v>21903.339159997529</v>
      </c>
      <c r="I4108" s="7">
        <v>44001</v>
      </c>
      <c r="J4108" s="6">
        <v>20</v>
      </c>
      <c r="K4108" s="8">
        <f>IF(H4108="*",'Larimar Net '!I4109-('Larimar Net '!I4109*'Larimar Net Penalized '!$J$5),'Larimar Net '!I4109)</f>
        <v>12014.913589310849</v>
      </c>
    </row>
    <row r="4109" spans="3:11" x14ac:dyDescent="0.3">
      <c r="C4109" s="7">
        <v>44001</v>
      </c>
      <c r="D4109" s="6">
        <v>21</v>
      </c>
      <c r="E4109" s="8">
        <f>IF(B4109="*",'Larimar Net '!D4110-('Larimar Net '!D4110*'Larimar Net Penalized '!$D$5),'Larimar Net '!D4110)</f>
        <v>33399.451411541115</v>
      </c>
      <c r="I4109" s="7">
        <v>44001</v>
      </c>
      <c r="J4109" s="6">
        <v>21</v>
      </c>
      <c r="K4109" s="8">
        <f>IF(H4109="*",'Larimar Net '!I4110-('Larimar Net '!I4110*'Larimar Net Penalized '!$J$5),'Larimar Net '!I4110)</f>
        <v>26377.47476917518</v>
      </c>
    </row>
    <row r="4110" spans="3:11" x14ac:dyDescent="0.3">
      <c r="C4110" s="7">
        <v>44001</v>
      </c>
      <c r="D4110" s="6">
        <v>22</v>
      </c>
      <c r="E4110" s="8">
        <f>IF(B4110="*",'Larimar Net '!D4111-('Larimar Net '!D4111*'Larimar Net Penalized '!$D$5),'Larimar Net '!D4111)</f>
        <v>39867.765833046877</v>
      </c>
      <c r="I4110" s="7">
        <v>44001</v>
      </c>
      <c r="J4110" s="6">
        <v>22</v>
      </c>
      <c r="K4110" s="8">
        <f>IF(H4110="*",'Larimar Net '!I4111-('Larimar Net '!I4111*'Larimar Net Penalized '!$J$5),'Larimar Net '!I4111)</f>
        <v>32333.340000807955</v>
      </c>
    </row>
    <row r="4111" spans="3:11" x14ac:dyDescent="0.3">
      <c r="C4111" s="7">
        <v>44001</v>
      </c>
      <c r="D4111" s="6">
        <v>23</v>
      </c>
      <c r="E4111" s="8">
        <f>IF(B4111="*",'Larimar Net '!D4112-('Larimar Net '!D4112*'Larimar Net Penalized '!$D$5),'Larimar Net '!D4112)</f>
        <v>40436.755957303452</v>
      </c>
      <c r="I4111" s="7">
        <v>44001</v>
      </c>
      <c r="J4111" s="6">
        <v>23</v>
      </c>
      <c r="K4111" s="8">
        <f>IF(H4111="*",'Larimar Net '!I4112-('Larimar Net '!I4112*'Larimar Net Penalized '!$J$5),'Larimar Net '!I4112)</f>
        <v>33260.65733985979</v>
      </c>
    </row>
    <row r="4112" spans="3:11" x14ac:dyDescent="0.3">
      <c r="C4112" s="7">
        <v>44002</v>
      </c>
      <c r="D4112" s="6">
        <v>0</v>
      </c>
      <c r="E4112" s="8">
        <f>IF(B4112="*",'Larimar Net '!D4113-('Larimar Net '!D4113*'Larimar Net Penalized '!$D$5),'Larimar Net '!D4113)</f>
        <v>42913.772526224719</v>
      </c>
      <c r="I4112" s="7">
        <v>44002</v>
      </c>
      <c r="J4112" s="6">
        <v>0</v>
      </c>
      <c r="K4112" s="8">
        <f>IF(H4112="*",'Larimar Net '!I4113-('Larimar Net '!I4113*'Larimar Net Penalized '!$J$5),'Larimar Net '!I4113)</f>
        <v>34427.25379656002</v>
      </c>
    </row>
    <row r="4113" spans="3:11" x14ac:dyDescent="0.3">
      <c r="C4113" s="7">
        <v>44002</v>
      </c>
      <c r="D4113" s="6">
        <v>1</v>
      </c>
      <c r="E4113" s="8">
        <f>IF(B4113="*",'Larimar Net '!D4114-('Larimar Net '!D4114*'Larimar Net Penalized '!$D$5),'Larimar Net '!D4114)</f>
        <v>42965.650957346625</v>
      </c>
      <c r="I4113" s="7">
        <v>44002</v>
      </c>
      <c r="J4113" s="6">
        <v>1</v>
      </c>
      <c r="K4113" s="8">
        <f>IF(H4113="*",'Larimar Net '!I4114-('Larimar Net '!I4114*'Larimar Net Penalized '!$J$5),'Larimar Net '!I4114)</f>
        <v>31872.075452416917</v>
      </c>
    </row>
    <row r="4114" spans="3:11" x14ac:dyDescent="0.3">
      <c r="C4114" s="7">
        <v>44002</v>
      </c>
      <c r="D4114" s="6">
        <v>2</v>
      </c>
      <c r="E4114" s="8">
        <f>IF(B4114="*",'Larimar Net '!D4115-('Larimar Net '!D4115*'Larimar Net Penalized '!$D$5),'Larimar Net '!D4115)</f>
        <v>38142.465831144727</v>
      </c>
      <c r="I4114" s="7">
        <v>44002</v>
      </c>
      <c r="J4114" s="6">
        <v>2</v>
      </c>
      <c r="K4114" s="8">
        <f>IF(H4114="*",'Larimar Net '!I4115-('Larimar Net '!I4115*'Larimar Net Penalized '!$J$5),'Larimar Net '!I4115)</f>
        <v>26987.300004649707</v>
      </c>
    </row>
    <row r="4115" spans="3:11" x14ac:dyDescent="0.3">
      <c r="C4115" s="7">
        <v>44002</v>
      </c>
      <c r="D4115" s="6">
        <v>3</v>
      </c>
      <c r="E4115" s="8">
        <f>IF(B4115="*",'Larimar Net '!D4116-('Larimar Net '!D4116*'Larimar Net Penalized '!$D$5),'Larimar Net '!D4116)</f>
        <v>42356.557945191002</v>
      </c>
      <c r="I4115" s="7">
        <v>44002</v>
      </c>
      <c r="J4115" s="6">
        <v>3</v>
      </c>
      <c r="K4115" s="8">
        <f>IF(H4115="*",'Larimar Net '!I4116-('Larimar Net '!I4116*'Larimar Net Penalized '!$J$5),'Larimar Net '!I4116)</f>
        <v>29160.485264299768</v>
      </c>
    </row>
    <row r="4116" spans="3:11" x14ac:dyDescent="0.3">
      <c r="C4116" s="7">
        <v>44002</v>
      </c>
      <c r="D4116" s="6">
        <v>4</v>
      </c>
      <c r="E4116" s="8">
        <f>IF(B4116="*",'Larimar Net '!D4117-('Larimar Net '!D4117*'Larimar Net Penalized '!$D$5),'Larimar Net '!D4117)</f>
        <v>42768.164173068457</v>
      </c>
      <c r="I4116" s="7">
        <v>44002</v>
      </c>
      <c r="J4116" s="6">
        <v>4</v>
      </c>
      <c r="K4116" s="8">
        <f>IF(H4116="*",'Larimar Net '!I4117-('Larimar Net '!I4117*'Larimar Net Penalized '!$J$5),'Larimar Net '!I4117)</f>
        <v>29201.133200959321</v>
      </c>
    </row>
    <row r="4117" spans="3:11" x14ac:dyDescent="0.3">
      <c r="C4117" s="7">
        <v>44002</v>
      </c>
      <c r="D4117" s="6">
        <v>5</v>
      </c>
      <c r="E4117" s="8">
        <f>IF(B4117="*",'Larimar Net '!D4118-('Larimar Net '!D4118*'Larimar Net Penalized '!$D$5),'Larimar Net '!D4118)</f>
        <v>38699.933690287005</v>
      </c>
      <c r="I4117" s="7">
        <v>44002</v>
      </c>
      <c r="J4117" s="6">
        <v>5</v>
      </c>
      <c r="K4117" s="8">
        <f>IF(H4117="*",'Larimar Net '!I4118-('Larimar Net '!I4118*'Larimar Net Penalized '!$J$5),'Larimar Net '!I4118)</f>
        <v>27779.949863062848</v>
      </c>
    </row>
    <row r="4118" spans="3:11" x14ac:dyDescent="0.3">
      <c r="C4118" s="7">
        <v>44002</v>
      </c>
      <c r="D4118" s="6">
        <v>6</v>
      </c>
      <c r="E4118" s="8">
        <f>IF(B4118="*",'Larimar Net '!D4119-('Larimar Net '!D4119*'Larimar Net Penalized '!$D$5),'Larimar Net '!D4119)</f>
        <v>37241.061163796665</v>
      </c>
      <c r="I4118" s="7">
        <v>44002</v>
      </c>
      <c r="J4118" s="6">
        <v>6</v>
      </c>
      <c r="K4118" s="8">
        <f>IF(H4118="*",'Larimar Net '!I4119-('Larimar Net '!I4119*'Larimar Net Penalized '!$J$5),'Larimar Net '!I4119)</f>
        <v>26137.343703824823</v>
      </c>
    </row>
    <row r="4119" spans="3:11" x14ac:dyDescent="0.3">
      <c r="C4119" s="7">
        <v>44002</v>
      </c>
      <c r="D4119" s="6">
        <v>7</v>
      </c>
      <c r="E4119" s="8">
        <f>IF(B4119="*",'Larimar Net '!D4120-('Larimar Net '!D4120*'Larimar Net Penalized '!$D$5),'Larimar Net '!D4120)</f>
        <v>34495.284998721421</v>
      </c>
      <c r="I4119" s="7">
        <v>44002</v>
      </c>
      <c r="J4119" s="6">
        <v>7</v>
      </c>
      <c r="K4119" s="8">
        <f>IF(H4119="*",'Larimar Net '!I4120-('Larimar Net '!I4120*'Larimar Net Penalized '!$J$5),'Larimar Net '!I4120)</f>
        <v>21199.927795153017</v>
      </c>
    </row>
    <row r="4120" spans="3:11" x14ac:dyDescent="0.3">
      <c r="C4120" s="7">
        <v>44002</v>
      </c>
      <c r="D4120" s="6">
        <v>8</v>
      </c>
      <c r="E4120" s="8">
        <f>IF(B4120="*",'Larimar Net '!D4121-('Larimar Net '!D4121*'Larimar Net Penalized '!$D$5),'Larimar Net '!D4121)</f>
        <v>34849.541963393916</v>
      </c>
      <c r="I4120" s="7">
        <v>44002</v>
      </c>
      <c r="J4120" s="6">
        <v>8</v>
      </c>
      <c r="K4120" s="8">
        <f>IF(H4120="*",'Larimar Net '!I4121-('Larimar Net '!I4121*'Larimar Net Penalized '!$J$5),'Larimar Net '!I4121)</f>
        <v>28434.83230960483</v>
      </c>
    </row>
    <row r="4121" spans="3:11" x14ac:dyDescent="0.3">
      <c r="C4121" s="7">
        <v>44002</v>
      </c>
      <c r="D4121" s="6">
        <v>9</v>
      </c>
      <c r="E4121" s="8">
        <f>IF(B4121="*",'Larimar Net '!D4122-('Larimar Net '!D4122*'Larimar Net Penalized '!$D$5),'Larimar Net '!D4122)</f>
        <v>31695.385958771793</v>
      </c>
      <c r="I4121" s="7">
        <v>44002</v>
      </c>
      <c r="J4121" s="6">
        <v>9</v>
      </c>
      <c r="K4121" s="8">
        <f>IF(H4121="*",'Larimar Net '!I4122-('Larimar Net '!I4122*'Larimar Net Penalized '!$J$5),'Larimar Net '!I4122)</f>
        <v>23959.748196118049</v>
      </c>
    </row>
    <row r="4122" spans="3:11" x14ac:dyDescent="0.3">
      <c r="C4122" s="7">
        <v>44002</v>
      </c>
      <c r="D4122" s="6">
        <v>10</v>
      </c>
      <c r="E4122" s="8">
        <f>IF(B4122="*",'Larimar Net '!D4123-('Larimar Net '!D4123*'Larimar Net Penalized '!$D$5),'Larimar Net '!D4123)</f>
        <v>29114.251602935343</v>
      </c>
      <c r="I4122" s="7">
        <v>44002</v>
      </c>
      <c r="J4122" s="6">
        <v>10</v>
      </c>
      <c r="K4122" s="8">
        <f>IF(H4122="*",'Larimar Net '!I4123-('Larimar Net '!I4123*'Larimar Net Penalized '!$J$5),'Larimar Net '!I4123)</f>
        <v>18998.219128319932</v>
      </c>
    </row>
    <row r="4123" spans="3:11" x14ac:dyDescent="0.3">
      <c r="C4123" s="7">
        <v>44002</v>
      </c>
      <c r="D4123" s="6">
        <v>11</v>
      </c>
      <c r="E4123" s="8">
        <f>IF(B4123="*",'Larimar Net '!D4124-('Larimar Net '!D4124*'Larimar Net Penalized '!$D$5),'Larimar Net '!D4124)</f>
        <v>25174.583773310547</v>
      </c>
      <c r="I4123" s="7">
        <v>44002</v>
      </c>
      <c r="J4123" s="6">
        <v>11</v>
      </c>
      <c r="K4123" s="8">
        <f>IF(H4123="*",'Larimar Net '!I4124-('Larimar Net '!I4124*'Larimar Net Penalized '!$J$5),'Larimar Net '!I4124)</f>
        <v>16318.296608569521</v>
      </c>
    </row>
    <row r="4124" spans="3:11" x14ac:dyDescent="0.3">
      <c r="C4124" s="7">
        <v>44002</v>
      </c>
      <c r="D4124" s="6">
        <v>12</v>
      </c>
      <c r="E4124" s="8">
        <f>IF(B4124="*",'Larimar Net '!D4125-('Larimar Net '!D4125*'Larimar Net Penalized '!$D$5),'Larimar Net '!D4125)</f>
        <v>26584.605532873866</v>
      </c>
      <c r="I4124" s="7">
        <v>44002</v>
      </c>
      <c r="J4124" s="6">
        <v>12</v>
      </c>
      <c r="K4124" s="8">
        <f>IF(H4124="*",'Larimar Net '!I4125-('Larimar Net '!I4125*'Larimar Net Penalized '!$J$5),'Larimar Net '!I4125)</f>
        <v>18182.541136641277</v>
      </c>
    </row>
    <row r="4125" spans="3:11" x14ac:dyDescent="0.3">
      <c r="C4125" s="7">
        <v>44002</v>
      </c>
      <c r="D4125" s="6">
        <v>13</v>
      </c>
      <c r="E4125" s="8">
        <f>IF(B4125="*",'Larimar Net '!D4126-('Larimar Net '!D4126*'Larimar Net Penalized '!$D$5),'Larimar Net '!D4126)</f>
        <v>22169.91227194274</v>
      </c>
      <c r="I4125" s="7">
        <v>44002</v>
      </c>
      <c r="J4125" s="6">
        <v>13</v>
      </c>
      <c r="K4125" s="8">
        <f>IF(H4125="*",'Larimar Net '!I4126-('Larimar Net '!I4126*'Larimar Net Penalized '!$J$5),'Larimar Net '!I4126)</f>
        <v>12548.90486095278</v>
      </c>
    </row>
    <row r="4126" spans="3:11" x14ac:dyDescent="0.3">
      <c r="C4126" s="7">
        <v>44002</v>
      </c>
      <c r="D4126" s="6">
        <v>14</v>
      </c>
      <c r="E4126" s="8">
        <f>IF(B4126="*",'Larimar Net '!D4127-('Larimar Net '!D4127*'Larimar Net Penalized '!$D$5),'Larimar Net '!D4127)</f>
        <v>15005.202608993675</v>
      </c>
      <c r="I4126" s="7">
        <v>44002</v>
      </c>
      <c r="J4126" s="6">
        <v>14</v>
      </c>
      <c r="K4126" s="8">
        <f>IF(H4126="*",'Larimar Net '!I4127-('Larimar Net '!I4127*'Larimar Net Penalized '!$J$5),'Larimar Net '!I4127)</f>
        <v>7936.2788609922227</v>
      </c>
    </row>
    <row r="4127" spans="3:11" x14ac:dyDescent="0.3">
      <c r="C4127" s="7">
        <v>44002</v>
      </c>
      <c r="D4127" s="6">
        <v>15</v>
      </c>
      <c r="E4127" s="8">
        <f>IF(B4127="*",'Larimar Net '!D4128-('Larimar Net '!D4128*'Larimar Net Penalized '!$D$5),'Larimar Net '!D4128)</f>
        <v>14250.735039012385</v>
      </c>
      <c r="I4127" s="7">
        <v>44002</v>
      </c>
      <c r="J4127" s="6">
        <v>15</v>
      </c>
      <c r="K4127" s="8">
        <f>IF(H4127="*",'Larimar Net '!I4128-('Larimar Net '!I4128*'Larimar Net Penalized '!$J$5),'Larimar Net '!I4128)</f>
        <v>7235.7086470610893</v>
      </c>
    </row>
    <row r="4128" spans="3:11" x14ac:dyDescent="0.3">
      <c r="C4128" s="7">
        <v>44002</v>
      </c>
      <c r="D4128" s="6">
        <v>16</v>
      </c>
      <c r="E4128" s="8">
        <f>IF(B4128="*",'Larimar Net '!D4129-('Larimar Net '!D4129*'Larimar Net Penalized '!$D$5),'Larimar Net '!D4129)</f>
        <v>15157.603231528938</v>
      </c>
      <c r="I4128" s="7">
        <v>44002</v>
      </c>
      <c r="J4128" s="6">
        <v>16</v>
      </c>
      <c r="K4128" s="8">
        <f>IF(H4128="*",'Larimar Net '!I4129-('Larimar Net '!I4129*'Larimar Net Penalized '!$J$5),'Larimar Net '!I4129)</f>
        <v>8648.7134905273615</v>
      </c>
    </row>
    <row r="4129" spans="3:11" x14ac:dyDescent="0.3">
      <c r="C4129" s="7">
        <v>44002</v>
      </c>
      <c r="D4129" s="6">
        <v>17</v>
      </c>
      <c r="E4129" s="8">
        <f>IF(B4129="*",'Larimar Net '!D4130-('Larimar Net '!D4130*'Larimar Net Penalized '!$D$5),'Larimar Net '!D4130)</f>
        <v>13379.920917665911</v>
      </c>
      <c r="I4129" s="7">
        <v>44002</v>
      </c>
      <c r="J4129" s="6">
        <v>17</v>
      </c>
      <c r="K4129" s="8">
        <f>IF(H4129="*",'Larimar Net '!I4130-('Larimar Net '!I4130*'Larimar Net Penalized '!$J$5),'Larimar Net '!I4130)</f>
        <v>8454.1398932152752</v>
      </c>
    </row>
    <row r="4130" spans="3:11" x14ac:dyDescent="0.3">
      <c r="C4130" s="7">
        <v>44002</v>
      </c>
      <c r="D4130" s="6">
        <v>18</v>
      </c>
      <c r="E4130" s="8">
        <f>IF(B4130="*",'Larimar Net '!D4131-('Larimar Net '!D4131*'Larimar Net Penalized '!$D$5),'Larimar Net '!D4131)</f>
        <v>15974.148597072521</v>
      </c>
      <c r="I4130" s="7">
        <v>44002</v>
      </c>
      <c r="J4130" s="6">
        <v>18</v>
      </c>
      <c r="K4130" s="8">
        <f>IF(H4130="*",'Larimar Net '!I4131-('Larimar Net '!I4131*'Larimar Net Penalized '!$J$5),'Larimar Net '!I4131)</f>
        <v>9952.631660379715</v>
      </c>
    </row>
    <row r="4131" spans="3:11" x14ac:dyDescent="0.3">
      <c r="C4131" s="7">
        <v>44002</v>
      </c>
      <c r="D4131" s="6">
        <v>19</v>
      </c>
      <c r="E4131" s="8">
        <f>IF(B4131="*",'Larimar Net '!D4132-('Larimar Net '!D4132*'Larimar Net Penalized '!$D$5),'Larimar Net '!D4132)</f>
        <v>31889.272279596833</v>
      </c>
      <c r="I4131" s="7">
        <v>44002</v>
      </c>
      <c r="J4131" s="6">
        <v>19</v>
      </c>
      <c r="K4131" s="8">
        <f>IF(H4131="*",'Larimar Net '!I4132-('Larimar Net '!I4132*'Larimar Net Penalized '!$J$5),'Larimar Net '!I4132)</f>
        <v>16572.002558054894</v>
      </c>
    </row>
    <row r="4132" spans="3:11" x14ac:dyDescent="0.3">
      <c r="C4132" s="7">
        <v>44002</v>
      </c>
      <c r="D4132" s="6">
        <v>20</v>
      </c>
      <c r="E4132" s="8">
        <f>IF(B4132="*",'Larimar Net '!D4133-('Larimar Net '!D4133*'Larimar Net Penalized '!$D$5),'Larimar Net '!D4133)</f>
        <v>43222.660338587375</v>
      </c>
      <c r="I4132" s="7">
        <v>44002</v>
      </c>
      <c r="J4132" s="6">
        <v>20</v>
      </c>
      <c r="K4132" s="8">
        <f>IF(H4132="*",'Larimar Net '!I4133-('Larimar Net '!I4133*'Larimar Net Penalized '!$J$5),'Larimar Net '!I4133)</f>
        <v>22136.77485467105</v>
      </c>
    </row>
    <row r="4133" spans="3:11" x14ac:dyDescent="0.3">
      <c r="C4133" s="7">
        <v>44002</v>
      </c>
      <c r="D4133" s="6">
        <v>21</v>
      </c>
      <c r="E4133" s="8">
        <f>IF(B4133="*",'Larimar Net '!D4134-('Larimar Net '!D4134*'Larimar Net Penalized '!$D$5),'Larimar Net '!D4134)</f>
        <v>44072.438878334295</v>
      </c>
      <c r="I4133" s="7">
        <v>44002</v>
      </c>
      <c r="J4133" s="6">
        <v>21</v>
      </c>
      <c r="K4133" s="8">
        <f>IF(H4133="*",'Larimar Net '!I4134-('Larimar Net '!I4134*'Larimar Net Penalized '!$J$5),'Larimar Net '!I4134)</f>
        <v>25449.52857868468</v>
      </c>
    </row>
    <row r="4134" spans="3:11" x14ac:dyDescent="0.3">
      <c r="C4134" s="7">
        <v>44002</v>
      </c>
      <c r="D4134" s="6">
        <v>22</v>
      </c>
      <c r="E4134" s="8">
        <f>IF(B4134="*",'Larimar Net '!D4135-('Larimar Net '!D4135*'Larimar Net Penalized '!$D$5),'Larimar Net '!D4135)</f>
        <v>34608.386895965872</v>
      </c>
      <c r="I4134" s="7">
        <v>44002</v>
      </c>
      <c r="J4134" s="6">
        <v>22</v>
      </c>
      <c r="K4134" s="8">
        <f>IF(H4134="*",'Larimar Net '!I4135-('Larimar Net '!I4135*'Larimar Net Penalized '!$J$5),'Larimar Net '!I4135)</f>
        <v>23476.711028624173</v>
      </c>
    </row>
    <row r="4135" spans="3:11" x14ac:dyDescent="0.3">
      <c r="C4135" s="7">
        <v>44002</v>
      </c>
      <c r="D4135" s="6">
        <v>23</v>
      </c>
      <c r="E4135" s="8">
        <f>IF(B4135="*",'Larimar Net '!D4136-('Larimar Net '!D4136*'Larimar Net Penalized '!$D$5),'Larimar Net '!D4136)</f>
        <v>29506.182410662623</v>
      </c>
      <c r="I4135" s="7">
        <v>44002</v>
      </c>
      <c r="J4135" s="6">
        <v>23</v>
      </c>
      <c r="K4135" s="8">
        <f>IF(H4135="*",'Larimar Net '!I4136-('Larimar Net '!I4136*'Larimar Net Penalized '!$J$5),'Larimar Net '!I4136)</f>
        <v>18546.859128254302</v>
      </c>
    </row>
    <row r="4136" spans="3:11" x14ac:dyDescent="0.3">
      <c r="C4136" s="7">
        <v>44003</v>
      </c>
      <c r="D4136" s="6">
        <v>0</v>
      </c>
      <c r="E4136" s="8">
        <f>IF(B4136="*",'Larimar Net '!D4137-('Larimar Net '!D4137*'Larimar Net Penalized '!$D$5),'Larimar Net '!D4137)</f>
        <v>28825.509729137542</v>
      </c>
      <c r="I4136" s="7">
        <v>44003</v>
      </c>
      <c r="J4136" s="6">
        <v>0</v>
      </c>
      <c r="K4136" s="8">
        <f>IF(H4136="*",'Larimar Net '!I4137-('Larimar Net '!I4137*'Larimar Net Penalized '!$J$5),'Larimar Net '!I4137)</f>
        <v>14919.938037032489</v>
      </c>
    </row>
    <row r="4137" spans="3:11" x14ac:dyDescent="0.3">
      <c r="C4137" s="7">
        <v>44003</v>
      </c>
      <c r="D4137" s="6">
        <v>1</v>
      </c>
      <c r="E4137" s="8">
        <f>IF(B4137="*",'Larimar Net '!D4138-('Larimar Net '!D4138*'Larimar Net Penalized '!$D$5),'Larimar Net '!D4138)</f>
        <v>30093.486092829666</v>
      </c>
      <c r="I4137" s="7">
        <v>44003</v>
      </c>
      <c r="J4137" s="6">
        <v>1</v>
      </c>
      <c r="K4137" s="8">
        <f>IF(H4137="*",'Larimar Net '!I4138-('Larimar Net '!I4138*'Larimar Net Penalized '!$J$5),'Larimar Net '!I4138)</f>
        <v>20921.931623117154</v>
      </c>
    </row>
    <row r="4138" spans="3:11" x14ac:dyDescent="0.3">
      <c r="C4138" s="7">
        <v>44003</v>
      </c>
      <c r="D4138" s="6">
        <v>2</v>
      </c>
      <c r="E4138" s="8">
        <f>IF(B4138="*",'Larimar Net '!D4139-('Larimar Net '!D4139*'Larimar Net Penalized '!$D$5),'Larimar Net '!D4139)</f>
        <v>28304.545754826584</v>
      </c>
      <c r="I4138" s="7">
        <v>44003</v>
      </c>
      <c r="J4138" s="6">
        <v>2</v>
      </c>
      <c r="K4138" s="8">
        <f>IF(H4138="*",'Larimar Net '!I4139-('Larimar Net '!I4139*'Larimar Net Penalized '!$J$5),'Larimar Net '!I4139)</f>
        <v>20039.945735891451</v>
      </c>
    </row>
    <row r="4139" spans="3:11" x14ac:dyDescent="0.3">
      <c r="C4139" s="7">
        <v>44003</v>
      </c>
      <c r="D4139" s="6">
        <v>3</v>
      </c>
      <c r="E4139" s="8">
        <f>IF(B4139="*",'Larimar Net '!D4140-('Larimar Net '!D4140*'Larimar Net Penalized '!$D$5),'Larimar Net '!D4140)</f>
        <v>30174.094682618419</v>
      </c>
      <c r="I4139" s="7">
        <v>44003</v>
      </c>
      <c r="J4139" s="6">
        <v>3</v>
      </c>
      <c r="K4139" s="8">
        <f>IF(H4139="*",'Larimar Net '!I4140-('Larimar Net '!I4140*'Larimar Net Penalized '!$J$5),'Larimar Net '!I4140)</f>
        <v>19983.921844353659</v>
      </c>
    </row>
    <row r="4140" spans="3:11" x14ac:dyDescent="0.3">
      <c r="C4140" s="7">
        <v>44003</v>
      </c>
      <c r="D4140" s="6">
        <v>4</v>
      </c>
      <c r="E4140" s="8">
        <f>IF(B4140="*",'Larimar Net '!D4141-('Larimar Net '!D4141*'Larimar Net Penalized '!$D$5),'Larimar Net '!D4141)</f>
        <v>28052.517209463917</v>
      </c>
      <c r="I4140" s="7">
        <v>44003</v>
      </c>
      <c r="J4140" s="6">
        <v>4</v>
      </c>
      <c r="K4140" s="8">
        <f>IF(H4140="*",'Larimar Net '!I4141-('Larimar Net '!I4141*'Larimar Net Penalized '!$J$5),'Larimar Net '!I4141)</f>
        <v>21470.473693239263</v>
      </c>
    </row>
    <row r="4141" spans="3:11" x14ac:dyDescent="0.3">
      <c r="C4141" s="7">
        <v>44003</v>
      </c>
      <c r="D4141" s="6">
        <v>5</v>
      </c>
      <c r="E4141" s="8">
        <f>IF(B4141="*",'Larimar Net '!D4142-('Larimar Net '!D4142*'Larimar Net Penalized '!$D$5),'Larimar Net '!D4142)</f>
        <v>23622.066076017167</v>
      </c>
      <c r="I4141" s="7">
        <v>44003</v>
      </c>
      <c r="J4141" s="6">
        <v>5</v>
      </c>
      <c r="K4141" s="8">
        <f>IF(H4141="*",'Larimar Net '!I4142-('Larimar Net '!I4142*'Larimar Net Penalized '!$J$5),'Larimar Net '!I4142)</f>
        <v>14009.319144283729</v>
      </c>
    </row>
    <row r="4142" spans="3:11" x14ac:dyDescent="0.3">
      <c r="C4142" s="7">
        <v>44003</v>
      </c>
      <c r="D4142" s="6">
        <v>6</v>
      </c>
      <c r="E4142" s="8">
        <f>IF(B4142="*",'Larimar Net '!D4143-('Larimar Net '!D4143*'Larimar Net Penalized '!$D$5),'Larimar Net '!D4143)</f>
        <v>31249.59529816149</v>
      </c>
      <c r="I4142" s="7">
        <v>44003</v>
      </c>
      <c r="J4142" s="6">
        <v>6</v>
      </c>
      <c r="K4142" s="8">
        <f>IF(H4142="*",'Larimar Net '!I4143-('Larimar Net '!I4143*'Larimar Net Penalized '!$J$5),'Larimar Net '!I4143)</f>
        <v>14363.872873805718</v>
      </c>
    </row>
    <row r="4143" spans="3:11" x14ac:dyDescent="0.3">
      <c r="C4143" s="7">
        <v>44003</v>
      </c>
      <c r="D4143" s="6">
        <v>7</v>
      </c>
      <c r="E4143" s="8">
        <f>IF(B4143="*",'Larimar Net '!D4144-('Larimar Net '!D4144*'Larimar Net Penalized '!$D$5),'Larimar Net '!D4144)</f>
        <v>31242.899954879627</v>
      </c>
      <c r="I4143" s="7">
        <v>44003</v>
      </c>
      <c r="J4143" s="6">
        <v>7</v>
      </c>
      <c r="K4143" s="8">
        <f>IF(H4143="*",'Larimar Net '!I4144-('Larimar Net '!I4144*'Larimar Net Penalized '!$J$5),'Larimar Net '!I4144)</f>
        <v>21092.254213180964</v>
      </c>
    </row>
    <row r="4144" spans="3:11" x14ac:dyDescent="0.3">
      <c r="C4144" s="7">
        <v>44003</v>
      </c>
      <c r="D4144" s="6">
        <v>8</v>
      </c>
      <c r="E4144" s="8">
        <f>IF(B4144="*",'Larimar Net '!D4145-('Larimar Net '!D4145*'Larimar Net Penalized '!$D$5),'Larimar Net '!D4145)</f>
        <v>38880.691372949426</v>
      </c>
      <c r="I4144" s="7">
        <v>44003</v>
      </c>
      <c r="J4144" s="6">
        <v>8</v>
      </c>
      <c r="K4144" s="8">
        <f>IF(H4144="*",'Larimar Net '!I4145-('Larimar Net '!I4145*'Larimar Net Penalized '!$J$5),'Larimar Net '!I4145)</f>
        <v>26921.74005694528</v>
      </c>
    </row>
    <row r="4145" spans="3:11" x14ac:dyDescent="0.3">
      <c r="C4145" s="7">
        <v>44003</v>
      </c>
      <c r="D4145" s="6">
        <v>9</v>
      </c>
      <c r="E4145" s="8">
        <f>IF(B4145="*",'Larimar Net '!D4146-('Larimar Net '!D4146*'Larimar Net Penalized '!$D$5),'Larimar Net '!D4146)</f>
        <v>32480.959642666839</v>
      </c>
      <c r="I4145" s="7">
        <v>44003</v>
      </c>
      <c r="J4145" s="6">
        <v>9</v>
      </c>
      <c r="K4145" s="8">
        <f>IF(H4145="*",'Larimar Net '!I4146-('Larimar Net '!I4146*'Larimar Net Penalized '!$J$5),'Larimar Net '!I4146)</f>
        <v>20101.64050330011</v>
      </c>
    </row>
    <row r="4146" spans="3:11" x14ac:dyDescent="0.3">
      <c r="C4146" s="7">
        <v>44003</v>
      </c>
      <c r="D4146" s="6">
        <v>10</v>
      </c>
      <c r="E4146" s="8">
        <f>IF(B4146="*",'Larimar Net '!D4147-('Larimar Net '!D4147*'Larimar Net Penalized '!$D$5),'Larimar Net '!D4147)</f>
        <v>41952.188686012334</v>
      </c>
      <c r="I4146" s="7">
        <v>44003</v>
      </c>
      <c r="J4146" s="6">
        <v>10</v>
      </c>
      <c r="K4146" s="8">
        <f>IF(H4146="*",'Larimar Net '!I4147-('Larimar Net '!I4147*'Larimar Net Penalized '!$J$5),'Larimar Net '!I4147)</f>
        <v>28317.699149784967</v>
      </c>
    </row>
    <row r="4147" spans="3:11" x14ac:dyDescent="0.3">
      <c r="C4147" s="7">
        <v>44003</v>
      </c>
      <c r="D4147" s="6">
        <v>11</v>
      </c>
      <c r="E4147" s="8">
        <f>IF(B4147="*",'Larimar Net '!D4148-('Larimar Net '!D4148*'Larimar Net Penalized '!$D$5),'Larimar Net '!D4148)</f>
        <v>41921.735740434415</v>
      </c>
      <c r="I4147" s="7">
        <v>44003</v>
      </c>
      <c r="J4147" s="6">
        <v>11</v>
      </c>
      <c r="K4147" s="8">
        <f>IF(H4147="*",'Larimar Net '!I4148-('Larimar Net '!I4148*'Larimar Net Penalized '!$J$5),'Larimar Net '!I4148)</f>
        <v>28269.692031205192</v>
      </c>
    </row>
    <row r="4148" spans="3:11" x14ac:dyDescent="0.3">
      <c r="C4148" s="7">
        <v>44003</v>
      </c>
      <c r="D4148" s="6">
        <v>12</v>
      </c>
      <c r="E4148" s="8">
        <f>IF(B4148="*",'Larimar Net '!D4149-('Larimar Net '!D4149*'Larimar Net Penalized '!$D$5),'Larimar Net '!D4149)</f>
        <v>39832.096307084706</v>
      </c>
      <c r="I4148" s="7">
        <v>44003</v>
      </c>
      <c r="J4148" s="6">
        <v>12</v>
      </c>
      <c r="K4148" s="8">
        <f>IF(H4148="*",'Larimar Net '!I4149-('Larimar Net '!I4149*'Larimar Net Penalized '!$J$5),'Larimar Net '!I4149)</f>
        <v>22460.545740137251</v>
      </c>
    </row>
    <row r="4149" spans="3:11" x14ac:dyDescent="0.3">
      <c r="C4149" s="7">
        <v>44003</v>
      </c>
      <c r="D4149" s="6">
        <v>13</v>
      </c>
      <c r="E4149" s="8">
        <f>IF(B4149="*",'Larimar Net '!D4150-('Larimar Net '!D4150*'Larimar Net Penalized '!$D$5),'Larimar Net '!D4150)</f>
        <v>35194.385702844156</v>
      </c>
      <c r="I4149" s="7">
        <v>44003</v>
      </c>
      <c r="J4149" s="6">
        <v>13</v>
      </c>
      <c r="K4149" s="8">
        <f>IF(H4149="*",'Larimar Net '!I4150-('Larimar Net '!I4150*'Larimar Net Penalized '!$J$5),'Larimar Net '!I4150)</f>
        <v>19275.71260527258</v>
      </c>
    </row>
    <row r="4150" spans="3:11" x14ac:dyDescent="0.3">
      <c r="C4150" s="7">
        <v>44003</v>
      </c>
      <c r="D4150" s="6">
        <v>14</v>
      </c>
      <c r="E4150" s="8">
        <f>IF(B4150="*",'Larimar Net '!D4151-('Larimar Net '!D4151*'Larimar Net Penalized '!$D$5),'Larimar Net '!D4151)</f>
        <v>33898.543251812705</v>
      </c>
      <c r="I4150" s="7">
        <v>44003</v>
      </c>
      <c r="J4150" s="6">
        <v>14</v>
      </c>
      <c r="K4150" s="8">
        <f>IF(H4150="*",'Larimar Net '!I4151-('Larimar Net '!I4151*'Larimar Net Penalized '!$J$5),'Larimar Net '!I4151)</f>
        <v>18968.963115246283</v>
      </c>
    </row>
    <row r="4151" spans="3:11" x14ac:dyDescent="0.3">
      <c r="C4151" s="7">
        <v>44003</v>
      </c>
      <c r="D4151" s="6">
        <v>15</v>
      </c>
      <c r="E4151" s="8">
        <f>IF(B4151="*",'Larimar Net '!D4152-('Larimar Net '!D4152*'Larimar Net Penalized '!$D$5),'Larimar Net '!D4152)</f>
        <v>32483.54211875175</v>
      </c>
      <c r="I4151" s="7">
        <v>44003</v>
      </c>
      <c r="J4151" s="6">
        <v>15</v>
      </c>
      <c r="K4151" s="8">
        <f>IF(H4151="*",'Larimar Net '!I4152-('Larimar Net '!I4152*'Larimar Net Penalized '!$J$5),'Larimar Net '!I4152)</f>
        <v>16666.113919312087</v>
      </c>
    </row>
    <row r="4152" spans="3:11" x14ac:dyDescent="0.3">
      <c r="C4152" s="7">
        <v>44003</v>
      </c>
      <c r="D4152" s="6">
        <v>16</v>
      </c>
      <c r="E4152" s="8">
        <f>IF(B4152="*",'Larimar Net '!D4153-('Larimar Net '!D4153*'Larimar Net Penalized '!$D$5),'Larimar Net '!D4153)</f>
        <v>24329.856209836449</v>
      </c>
      <c r="I4152" s="7">
        <v>44003</v>
      </c>
      <c r="J4152" s="6">
        <v>16</v>
      </c>
      <c r="K4152" s="8">
        <f>IF(H4152="*",'Larimar Net '!I4153-('Larimar Net '!I4153*'Larimar Net Penalized '!$J$5),'Larimar Net '!I4153)</f>
        <v>11649.976243325475</v>
      </c>
    </row>
    <row r="4153" spans="3:11" x14ac:dyDescent="0.3">
      <c r="C4153" s="7">
        <v>44003</v>
      </c>
      <c r="D4153" s="6">
        <v>17</v>
      </c>
      <c r="E4153" s="8">
        <f>IF(B4153="*",'Larimar Net '!D4154-('Larimar Net '!D4154*'Larimar Net Penalized '!$D$5),'Larimar Net '!D4154)</f>
        <v>22128.484535191714</v>
      </c>
      <c r="I4153" s="7">
        <v>44003</v>
      </c>
      <c r="J4153" s="6">
        <v>17</v>
      </c>
      <c r="K4153" s="8">
        <f>IF(H4153="*",'Larimar Net '!I4154-('Larimar Net '!I4154*'Larimar Net Penalized '!$J$5),'Larimar Net '!I4154)</f>
        <v>10973.949787702299</v>
      </c>
    </row>
    <row r="4154" spans="3:11" x14ac:dyDescent="0.3">
      <c r="C4154" s="7">
        <v>44003</v>
      </c>
      <c r="D4154" s="6">
        <v>18</v>
      </c>
      <c r="E4154" s="8">
        <f>IF(B4154="*",'Larimar Net '!D4155-('Larimar Net '!D4155*'Larimar Net Penalized '!$D$5),'Larimar Net '!D4155)</f>
        <v>18888.641934410516</v>
      </c>
      <c r="I4154" s="7">
        <v>44003</v>
      </c>
      <c r="J4154" s="6">
        <v>18</v>
      </c>
      <c r="K4154" s="8">
        <f>IF(H4154="*",'Larimar Net '!I4155-('Larimar Net '!I4155*'Larimar Net Penalized '!$J$5),'Larimar Net '!I4155)</f>
        <v>9095.2141300608491</v>
      </c>
    </row>
    <row r="4155" spans="3:11" x14ac:dyDescent="0.3">
      <c r="C4155" s="7">
        <v>44003</v>
      </c>
      <c r="D4155" s="6">
        <v>19</v>
      </c>
      <c r="E4155" s="8">
        <f>IF(B4155="*",'Larimar Net '!D4156-('Larimar Net '!D4156*'Larimar Net Penalized '!$D$5),'Larimar Net '!D4156)</f>
        <v>18389.097112319236</v>
      </c>
      <c r="I4155" s="7">
        <v>44003</v>
      </c>
      <c r="J4155" s="6">
        <v>19</v>
      </c>
      <c r="K4155" s="8">
        <f>IF(H4155="*",'Larimar Net '!I4156-('Larimar Net '!I4156*'Larimar Net Penalized '!$J$5),'Larimar Net '!I4156)</f>
        <v>8269.211339884172</v>
      </c>
    </row>
    <row r="4156" spans="3:11" x14ac:dyDescent="0.3">
      <c r="C4156" s="7">
        <v>44003</v>
      </c>
      <c r="D4156" s="6">
        <v>20</v>
      </c>
      <c r="E4156" s="8">
        <f>IF(B4156="*",'Larimar Net '!D4157-('Larimar Net '!D4157*'Larimar Net Penalized '!$D$5),'Larimar Net '!D4157)</f>
        <v>28476.17856157021</v>
      </c>
      <c r="I4156" s="7">
        <v>44003</v>
      </c>
      <c r="J4156" s="6">
        <v>20</v>
      </c>
      <c r="K4156" s="8">
        <f>IF(H4156="*",'Larimar Net '!I4157-('Larimar Net '!I4157*'Larimar Net Penalized '!$J$5),'Larimar Net '!I4157)</f>
        <v>13699.177453801763</v>
      </c>
    </row>
    <row r="4157" spans="3:11" x14ac:dyDescent="0.3">
      <c r="C4157" s="7">
        <v>44003</v>
      </c>
      <c r="D4157" s="6">
        <v>21</v>
      </c>
      <c r="E4157" s="8">
        <f>IF(B4157="*",'Larimar Net '!D4158-('Larimar Net '!D4158*'Larimar Net Penalized '!$D$5),'Larimar Net '!D4158)</f>
        <v>40529.767929343747</v>
      </c>
      <c r="I4157" s="7">
        <v>44003</v>
      </c>
      <c r="J4157" s="6">
        <v>21</v>
      </c>
      <c r="K4157" s="8">
        <f>IF(H4157="*",'Larimar Net '!I4158-('Larimar Net '!I4158*'Larimar Net Penalized '!$J$5),'Larimar Net '!I4158)</f>
        <v>22211.417848478664</v>
      </c>
    </row>
    <row r="4158" spans="3:11" x14ac:dyDescent="0.3">
      <c r="C4158" s="7">
        <v>44003</v>
      </c>
      <c r="D4158" s="6">
        <v>22</v>
      </c>
      <c r="E4158" s="8">
        <f>IF(B4158="*",'Larimar Net '!D4159-('Larimar Net '!D4159*'Larimar Net Penalized '!$D$5),'Larimar Net '!D4159)</f>
        <v>44328.203295000611</v>
      </c>
      <c r="I4158" s="7">
        <v>44003</v>
      </c>
      <c r="J4158" s="6">
        <v>22</v>
      </c>
      <c r="K4158" s="8">
        <f>IF(H4158="*",'Larimar Net '!I4159-('Larimar Net '!I4159*'Larimar Net Penalized '!$J$5),'Larimar Net '!I4159)</f>
        <v>30304.140050941627</v>
      </c>
    </row>
    <row r="4159" spans="3:11" x14ac:dyDescent="0.3">
      <c r="C4159" s="7">
        <v>44003</v>
      </c>
      <c r="D4159" s="6">
        <v>23</v>
      </c>
      <c r="E4159" s="8">
        <f>IF(B4159="*",'Larimar Net '!D4160-('Larimar Net '!D4160*'Larimar Net Penalized '!$D$5),'Larimar Net '!D4160)</f>
        <v>44251.663246121301</v>
      </c>
      <c r="I4159" s="7">
        <v>44003</v>
      </c>
      <c r="J4159" s="6">
        <v>23</v>
      </c>
      <c r="K4159" s="8">
        <f>IF(H4159="*",'Larimar Net '!I4160-('Larimar Net '!I4160*'Larimar Net Penalized '!$J$5),'Larimar Net '!I4160)</f>
        <v>29670.094008291162</v>
      </c>
    </row>
    <row r="4160" spans="3:11" x14ac:dyDescent="0.3">
      <c r="C4160" s="7">
        <v>44004</v>
      </c>
      <c r="D4160" s="6">
        <v>0</v>
      </c>
      <c r="E4160" s="8">
        <f>IF(B4160="*",'Larimar Net '!D4161-('Larimar Net '!D4161*'Larimar Net Penalized '!$D$5),'Larimar Net '!D4161)</f>
        <v>39805.027562234165</v>
      </c>
      <c r="I4160" s="7">
        <v>44004</v>
      </c>
      <c r="J4160" s="6">
        <v>0</v>
      </c>
      <c r="K4160" s="8">
        <f>IF(H4160="*",'Larimar Net '!I4161-('Larimar Net '!I4161*'Larimar Net Penalized '!$J$5),'Larimar Net '!I4161)</f>
        <v>24510.004388946996</v>
      </c>
    </row>
    <row r="4161" spans="3:11" x14ac:dyDescent="0.3">
      <c r="C4161" s="7">
        <v>44004</v>
      </c>
      <c r="D4161" s="6">
        <v>1</v>
      </c>
      <c r="E4161" s="8">
        <f>IF(B4161="*",'Larimar Net '!D4162-('Larimar Net '!D4162*'Larimar Net Penalized '!$D$5),'Larimar Net '!D4162)</f>
        <v>34691.385079245374</v>
      </c>
      <c r="I4161" s="7">
        <v>44004</v>
      </c>
      <c r="J4161" s="6">
        <v>1</v>
      </c>
      <c r="K4161" s="8">
        <f>IF(H4161="*",'Larimar Net '!I4162-('Larimar Net '!I4162*'Larimar Net Penalized '!$J$5),'Larimar Net '!I4162)</f>
        <v>23518.329278155423</v>
      </c>
    </row>
    <row r="4162" spans="3:11" x14ac:dyDescent="0.3">
      <c r="C4162" s="7">
        <v>44004</v>
      </c>
      <c r="D4162" s="6">
        <v>2</v>
      </c>
      <c r="E4162" s="8">
        <f>IF(B4162="*",'Larimar Net '!D4163-('Larimar Net '!D4163*'Larimar Net Penalized '!$D$5),'Larimar Net '!D4163)</f>
        <v>35403.992877809418</v>
      </c>
      <c r="I4162" s="7">
        <v>44004</v>
      </c>
      <c r="J4162" s="6">
        <v>2</v>
      </c>
      <c r="K4162" s="8">
        <f>IF(H4162="*",'Larimar Net '!I4163-('Larimar Net '!I4163*'Larimar Net Penalized '!$J$5),'Larimar Net '!I4163)</f>
        <v>21223.27814532358</v>
      </c>
    </row>
    <row r="4163" spans="3:11" x14ac:dyDescent="0.3">
      <c r="C4163" s="7">
        <v>44004</v>
      </c>
      <c r="D4163" s="6">
        <v>3</v>
      </c>
      <c r="E4163" s="8">
        <f>IF(B4163="*",'Larimar Net '!D4164-('Larimar Net '!D4164*'Larimar Net Penalized '!$D$5),'Larimar Net '!D4164)</f>
        <v>31382.547963550365</v>
      </c>
      <c r="I4163" s="7">
        <v>44004</v>
      </c>
      <c r="J4163" s="6">
        <v>3</v>
      </c>
      <c r="K4163" s="8">
        <f>IF(H4163="*",'Larimar Net '!I4164-('Larimar Net '!I4164*'Larimar Net Penalized '!$J$5),'Larimar Net '!I4164)</f>
        <v>17722.394737125</v>
      </c>
    </row>
    <row r="4164" spans="3:11" x14ac:dyDescent="0.3">
      <c r="C4164" s="7">
        <v>44004</v>
      </c>
      <c r="D4164" s="6">
        <v>4</v>
      </c>
      <c r="E4164" s="8">
        <f>IF(B4164="*",'Larimar Net '!D4165-('Larimar Net '!D4165*'Larimar Net Penalized '!$D$5),'Larimar Net '!D4165)</f>
        <v>36641.82266562459</v>
      </c>
      <c r="I4164" s="7">
        <v>44004</v>
      </c>
      <c r="J4164" s="6">
        <v>4</v>
      </c>
      <c r="K4164" s="8">
        <f>IF(H4164="*",'Larimar Net '!I4165-('Larimar Net '!I4165*'Larimar Net Penalized '!$J$5),'Larimar Net '!I4165)</f>
        <v>21560.35430498355</v>
      </c>
    </row>
    <row r="4165" spans="3:11" x14ac:dyDescent="0.3">
      <c r="C4165" s="7">
        <v>44004</v>
      </c>
      <c r="D4165" s="6">
        <v>5</v>
      </c>
      <c r="E4165" s="8">
        <f>IF(B4165="*",'Larimar Net '!D4166-('Larimar Net '!D4166*'Larimar Net Penalized '!$D$5),'Larimar Net '!D4166)</f>
        <v>43728.359849141241</v>
      </c>
      <c r="I4165" s="7">
        <v>44004</v>
      </c>
      <c r="J4165" s="6">
        <v>5</v>
      </c>
      <c r="K4165" s="8">
        <f>IF(H4165="*",'Larimar Net '!I4166-('Larimar Net '!I4166*'Larimar Net Penalized '!$J$5),'Larimar Net '!I4166)</f>
        <v>28463.650901969577</v>
      </c>
    </row>
    <row r="4166" spans="3:11" x14ac:dyDescent="0.3">
      <c r="C4166" s="7">
        <v>44004</v>
      </c>
      <c r="D4166" s="6">
        <v>6</v>
      </c>
      <c r="E4166" s="8">
        <f>IF(B4166="*",'Larimar Net '!D4167-('Larimar Net '!D4167*'Larimar Net Penalized '!$D$5),'Larimar Net '!D4167)</f>
        <v>44482.21370313775</v>
      </c>
      <c r="I4166" s="7">
        <v>44004</v>
      </c>
      <c r="J4166" s="6">
        <v>6</v>
      </c>
      <c r="K4166" s="8">
        <f>IF(H4166="*",'Larimar Net '!I4167-('Larimar Net '!I4167*'Larimar Net Penalized '!$J$5),'Larimar Net '!I4167)</f>
        <v>31643.250581672288</v>
      </c>
    </row>
    <row r="4167" spans="3:11" x14ac:dyDescent="0.3">
      <c r="C4167" s="7">
        <v>44004</v>
      </c>
      <c r="D4167" s="6">
        <v>7</v>
      </c>
      <c r="E4167" s="8">
        <f>IF(B4167="*",'Larimar Net '!D4168-('Larimar Net '!D4168*'Larimar Net Penalized '!$D$5),'Larimar Net '!D4168)</f>
        <v>45233.717904784746</v>
      </c>
      <c r="I4167" s="7">
        <v>44004</v>
      </c>
      <c r="J4167" s="6">
        <v>7</v>
      </c>
      <c r="K4167" s="8">
        <f>IF(H4167="*",'Larimar Net '!I4168-('Larimar Net '!I4168*'Larimar Net Penalized '!$J$5),'Larimar Net '!I4168)</f>
        <v>31983.342408048116</v>
      </c>
    </row>
    <row r="4168" spans="3:11" x14ac:dyDescent="0.3">
      <c r="C4168" s="7">
        <v>44004</v>
      </c>
      <c r="D4168" s="6">
        <v>8</v>
      </c>
      <c r="E4168" s="8">
        <f>IF(B4168="*",'Larimar Net '!D4169-('Larimar Net '!D4169*'Larimar Net Penalized '!$D$5),'Larimar Net '!D4169)</f>
        <v>46232.79098596258</v>
      </c>
      <c r="I4168" s="7">
        <v>44004</v>
      </c>
      <c r="J4168" s="6">
        <v>8</v>
      </c>
      <c r="K4168" s="8">
        <f>IF(H4168="*",'Larimar Net '!I4169-('Larimar Net '!I4169*'Larimar Net Penalized '!$J$5),'Larimar Net '!I4169)</f>
        <v>34988.049967268104</v>
      </c>
    </row>
    <row r="4169" spans="3:11" x14ac:dyDescent="0.3">
      <c r="C4169" s="7">
        <v>44004</v>
      </c>
      <c r="D4169" s="6">
        <v>9</v>
      </c>
      <c r="E4169" s="8">
        <f>IF(B4169="*",'Larimar Net '!D4170-('Larimar Net '!D4170*'Larimar Net Penalized '!$D$5),'Larimar Net '!D4170)</f>
        <v>44477.383860534545</v>
      </c>
      <c r="I4169" s="7">
        <v>44004</v>
      </c>
      <c r="J4169" s="6">
        <v>9</v>
      </c>
      <c r="K4169" s="8">
        <f>IF(H4169="*",'Larimar Net '!I4170-('Larimar Net '!I4170*'Larimar Net Penalized '!$J$5),'Larimar Net '!I4170)</f>
        <v>30481.843741995108</v>
      </c>
    </row>
    <row r="4170" spans="3:11" x14ac:dyDescent="0.3">
      <c r="C4170" s="7">
        <v>44004</v>
      </c>
      <c r="D4170" s="6">
        <v>10</v>
      </c>
      <c r="E4170" s="8">
        <f>IF(B4170="*",'Larimar Net '!D4171-('Larimar Net '!D4171*'Larimar Net Penalized '!$D$5),'Larimar Net '!D4171)</f>
        <v>40189.169542175165</v>
      </c>
      <c r="I4170" s="7">
        <v>44004</v>
      </c>
      <c r="J4170" s="6">
        <v>10</v>
      </c>
      <c r="K4170" s="8">
        <f>IF(H4170="*",'Larimar Net '!I4171-('Larimar Net '!I4171*'Larimar Net Penalized '!$J$5),'Larimar Net '!I4171)</f>
        <v>24176.187935691625</v>
      </c>
    </row>
    <row r="4171" spans="3:11" x14ac:dyDescent="0.3">
      <c r="C4171" s="7">
        <v>44004</v>
      </c>
      <c r="D4171" s="6">
        <v>11</v>
      </c>
      <c r="E4171" s="8">
        <f>IF(B4171="*",'Larimar Net '!D4172-('Larimar Net '!D4172*'Larimar Net Penalized '!$D$5),'Larimar Net '!D4172)</f>
        <v>36676.752811634251</v>
      </c>
      <c r="I4171" s="7">
        <v>44004</v>
      </c>
      <c r="J4171" s="6">
        <v>11</v>
      </c>
      <c r="K4171" s="8">
        <f>IF(H4171="*",'Larimar Net '!I4172-('Larimar Net '!I4172*'Larimar Net Penalized '!$J$5),'Larimar Net '!I4172)</f>
        <v>20377.401838059679</v>
      </c>
    </row>
    <row r="4172" spans="3:11" x14ac:dyDescent="0.3">
      <c r="C4172" s="7">
        <v>44004</v>
      </c>
      <c r="D4172" s="6">
        <v>12</v>
      </c>
      <c r="E4172" s="8">
        <f>IF(B4172="*",'Larimar Net '!D4173-('Larimar Net '!D4173*'Larimar Net Penalized '!$D$5),'Larimar Net '!D4173)</f>
        <v>39565.06193481003</v>
      </c>
      <c r="I4172" s="7">
        <v>44004</v>
      </c>
      <c r="J4172" s="6">
        <v>12</v>
      </c>
      <c r="K4172" s="8">
        <f>IF(H4172="*",'Larimar Net '!I4173-('Larimar Net '!I4173*'Larimar Net Penalized '!$J$5),'Larimar Net '!I4173)</f>
        <v>27302.686352242981</v>
      </c>
    </row>
    <row r="4173" spans="3:11" x14ac:dyDescent="0.3">
      <c r="C4173" s="7">
        <v>44004</v>
      </c>
      <c r="D4173" s="6">
        <v>13</v>
      </c>
      <c r="E4173" s="8">
        <f>IF(B4173="*",'Larimar Net '!D4174-('Larimar Net '!D4174*'Larimar Net Penalized '!$D$5),'Larimar Net '!D4174)</f>
        <v>37276.938185184626</v>
      </c>
      <c r="I4173" s="7">
        <v>44004</v>
      </c>
      <c r="J4173" s="6">
        <v>13</v>
      </c>
      <c r="K4173" s="8">
        <f>IF(H4173="*",'Larimar Net '!I4174-('Larimar Net '!I4174*'Larimar Net Penalized '!$J$5),'Larimar Net '!I4174)</f>
        <v>20335.275050554723</v>
      </c>
    </row>
    <row r="4174" spans="3:11" x14ac:dyDescent="0.3">
      <c r="C4174" s="7">
        <v>44004</v>
      </c>
      <c r="D4174" s="6">
        <v>14</v>
      </c>
      <c r="E4174" s="8">
        <f>IF(B4174="*",'Larimar Net '!D4175-('Larimar Net '!D4175*'Larimar Net Penalized '!$D$5),'Larimar Net '!D4175)</f>
        <v>36844.946863677629</v>
      </c>
      <c r="I4174" s="7">
        <v>44004</v>
      </c>
      <c r="J4174" s="6">
        <v>14</v>
      </c>
      <c r="K4174" s="8">
        <f>IF(H4174="*",'Larimar Net '!I4175-('Larimar Net '!I4175*'Larimar Net Penalized '!$J$5),'Larimar Net '!I4175)</f>
        <v>18178.831100700238</v>
      </c>
    </row>
    <row r="4175" spans="3:11" x14ac:dyDescent="0.3">
      <c r="C4175" s="7">
        <v>44004</v>
      </c>
      <c r="D4175" s="6">
        <v>15</v>
      </c>
      <c r="E4175" s="8">
        <f>IF(B4175="*",'Larimar Net '!D4176-('Larimar Net '!D4176*'Larimar Net Penalized '!$D$5),'Larimar Net '!D4176)</f>
        <v>40674.504416465257</v>
      </c>
      <c r="I4175" s="7">
        <v>44004</v>
      </c>
      <c r="J4175" s="6">
        <v>15</v>
      </c>
      <c r="K4175" s="8">
        <f>IF(H4175="*",'Larimar Net '!I4176-('Larimar Net '!I4176*'Larimar Net Penalized '!$J$5),'Larimar Net '!I4176)</f>
        <v>16599.073903701235</v>
      </c>
    </row>
    <row r="4176" spans="3:11" x14ac:dyDescent="0.3">
      <c r="C4176" s="7">
        <v>44004</v>
      </c>
      <c r="D4176" s="6">
        <v>16</v>
      </c>
      <c r="E4176" s="8">
        <f>IF(B4176="*",'Larimar Net '!D4177-('Larimar Net '!D4177*'Larimar Net Penalized '!$D$5),'Larimar Net '!D4177)</f>
        <v>38689.428442940785</v>
      </c>
      <c r="I4176" s="7">
        <v>44004</v>
      </c>
      <c r="J4176" s="6">
        <v>16</v>
      </c>
      <c r="K4176" s="8">
        <f>IF(H4176="*",'Larimar Net '!I4177-('Larimar Net '!I4177*'Larimar Net Penalized '!$J$5),'Larimar Net '!I4177)</f>
        <v>20009.893794838448</v>
      </c>
    </row>
    <row r="4177" spans="3:11" x14ac:dyDescent="0.3">
      <c r="C4177" s="7">
        <v>44004</v>
      </c>
      <c r="D4177" s="6">
        <v>17</v>
      </c>
      <c r="E4177" s="8">
        <f>IF(B4177="*",'Larimar Net '!D4178-('Larimar Net '!D4178*'Larimar Net Penalized '!$D$5),'Larimar Net '!D4178)</f>
        <v>34538.681495572571</v>
      </c>
      <c r="I4177" s="7">
        <v>44004</v>
      </c>
      <c r="J4177" s="6">
        <v>17</v>
      </c>
      <c r="K4177" s="8">
        <f>IF(H4177="*",'Larimar Net '!I4178-('Larimar Net '!I4178*'Larimar Net Penalized '!$J$5),'Larimar Net '!I4178)</f>
        <v>17949.04030049876</v>
      </c>
    </row>
    <row r="4178" spans="3:11" x14ac:dyDescent="0.3">
      <c r="C4178" s="7">
        <v>44004</v>
      </c>
      <c r="D4178" s="6">
        <v>18</v>
      </c>
      <c r="E4178" s="8">
        <f>IF(B4178="*",'Larimar Net '!D4179-('Larimar Net '!D4179*'Larimar Net Penalized '!$D$5),'Larimar Net '!D4179)</f>
        <v>38187.194963574839</v>
      </c>
      <c r="I4178" s="7">
        <v>44004</v>
      </c>
      <c r="J4178" s="6">
        <v>18</v>
      </c>
      <c r="K4178" s="8">
        <f>IF(H4178="*",'Larimar Net '!I4179-('Larimar Net '!I4179*'Larimar Net Penalized '!$J$5),'Larimar Net '!I4179)</f>
        <v>18782.942593818629</v>
      </c>
    </row>
    <row r="4179" spans="3:11" x14ac:dyDescent="0.3">
      <c r="C4179" s="7">
        <v>44004</v>
      </c>
      <c r="D4179" s="6">
        <v>19</v>
      </c>
      <c r="E4179" s="8">
        <f>IF(B4179="*",'Larimar Net '!D4180-('Larimar Net '!D4180*'Larimar Net Penalized '!$D$5),'Larimar Net '!D4180)</f>
        <v>38459.026057430921</v>
      </c>
      <c r="I4179" s="7">
        <v>44004</v>
      </c>
      <c r="J4179" s="6">
        <v>19</v>
      </c>
      <c r="K4179" s="8">
        <f>IF(H4179="*",'Larimar Net '!I4180-('Larimar Net '!I4180*'Larimar Net Penalized '!$J$5),'Larimar Net '!I4180)</f>
        <v>20212.558692139384</v>
      </c>
    </row>
    <row r="4180" spans="3:11" x14ac:dyDescent="0.3">
      <c r="C4180" s="7">
        <v>44004</v>
      </c>
      <c r="D4180" s="6">
        <v>20</v>
      </c>
      <c r="E4180" s="8">
        <f>IF(B4180="*",'Larimar Net '!D4181-('Larimar Net '!D4181*'Larimar Net Penalized '!$D$5),'Larimar Net '!D4181)</f>
        <v>42299.79122213446</v>
      </c>
      <c r="I4180" s="7">
        <v>44004</v>
      </c>
      <c r="J4180" s="6">
        <v>20</v>
      </c>
      <c r="K4180" s="8">
        <f>IF(H4180="*",'Larimar Net '!I4181-('Larimar Net '!I4181*'Larimar Net Penalized '!$J$5),'Larimar Net '!I4181)</f>
        <v>24324.078365324411</v>
      </c>
    </row>
    <row r="4181" spans="3:11" x14ac:dyDescent="0.3">
      <c r="C4181" s="7">
        <v>44004</v>
      </c>
      <c r="D4181" s="6">
        <v>21</v>
      </c>
      <c r="E4181" s="8">
        <f>IF(B4181="*",'Larimar Net '!D4182-('Larimar Net '!D4182*'Larimar Net Penalized '!$D$5),'Larimar Net '!D4182)</f>
        <v>42804.691926821542</v>
      </c>
      <c r="I4181" s="7">
        <v>44004</v>
      </c>
      <c r="J4181" s="6">
        <v>21</v>
      </c>
      <c r="K4181" s="8">
        <f>IF(H4181="*",'Larimar Net '!I4182-('Larimar Net '!I4182*'Larimar Net Penalized '!$J$5),'Larimar Net '!I4182)</f>
        <v>22143.289397240987</v>
      </c>
    </row>
    <row r="4182" spans="3:11" x14ac:dyDescent="0.3">
      <c r="C4182" s="7">
        <v>44004</v>
      </c>
      <c r="D4182" s="6">
        <v>22</v>
      </c>
      <c r="E4182" s="8">
        <f>IF(B4182="*",'Larimar Net '!D4183-('Larimar Net '!D4183*'Larimar Net Penalized '!$D$5),'Larimar Net '!D4183)</f>
        <v>42606.415105971624</v>
      </c>
      <c r="I4182" s="7">
        <v>44004</v>
      </c>
      <c r="J4182" s="6">
        <v>22</v>
      </c>
      <c r="K4182" s="8">
        <f>IF(H4182="*",'Larimar Net '!I4183-('Larimar Net '!I4183*'Larimar Net Penalized '!$J$5),'Larimar Net '!I4183)</f>
        <v>22009.245898799283</v>
      </c>
    </row>
    <row r="4183" spans="3:11" x14ac:dyDescent="0.3">
      <c r="C4183" s="7">
        <v>44004</v>
      </c>
      <c r="D4183" s="6">
        <v>23</v>
      </c>
      <c r="E4183" s="8">
        <f>IF(B4183="*",'Larimar Net '!D4184-('Larimar Net '!D4184*'Larimar Net Penalized '!$D$5),'Larimar Net '!D4184)</f>
        <v>45179.394353606498</v>
      </c>
      <c r="I4183" s="7">
        <v>44004</v>
      </c>
      <c r="J4183" s="6">
        <v>23</v>
      </c>
      <c r="K4183" s="8">
        <f>IF(H4183="*",'Larimar Net '!I4184-('Larimar Net '!I4184*'Larimar Net Penalized '!$J$5),'Larimar Net '!I4184)</f>
        <v>27724.018035208079</v>
      </c>
    </row>
    <row r="4184" spans="3:11" x14ac:dyDescent="0.3">
      <c r="C4184" s="7">
        <v>44005</v>
      </c>
      <c r="D4184" s="6">
        <v>0</v>
      </c>
      <c r="E4184" s="8">
        <f>IF(B4184="*",'Larimar Net '!D4185-('Larimar Net '!D4185*'Larimar Net Penalized '!$D$5),'Larimar Net '!D4185)</f>
        <v>45463.52313531949</v>
      </c>
      <c r="I4184" s="7">
        <v>44005</v>
      </c>
      <c r="J4184" s="6">
        <v>0</v>
      </c>
      <c r="K4184" s="8">
        <f>IF(H4184="*",'Larimar Net '!I4185-('Larimar Net '!I4185*'Larimar Net Penalized '!$J$5),'Larimar Net '!I4185)</f>
        <v>29542.536313817869</v>
      </c>
    </row>
    <row r="4185" spans="3:11" x14ac:dyDescent="0.3">
      <c r="C4185" s="7">
        <v>44005</v>
      </c>
      <c r="D4185" s="6">
        <v>1</v>
      </c>
      <c r="E4185" s="8">
        <f>IF(B4185="*",'Larimar Net '!D4186-('Larimar Net '!D4186*'Larimar Net Penalized '!$D$5),'Larimar Net '!D4186)</f>
        <v>40606.088792731498</v>
      </c>
      <c r="I4185" s="7">
        <v>44005</v>
      </c>
      <c r="J4185" s="6">
        <v>1</v>
      </c>
      <c r="K4185" s="8">
        <f>IF(H4185="*",'Larimar Net '!I4186-('Larimar Net '!I4186*'Larimar Net Penalized '!$J$5),'Larimar Net '!I4186)</f>
        <v>26423.036620628303</v>
      </c>
    </row>
    <row r="4186" spans="3:11" x14ac:dyDescent="0.3">
      <c r="C4186" s="7">
        <v>44005</v>
      </c>
      <c r="D4186" s="6">
        <v>2</v>
      </c>
      <c r="E4186" s="8">
        <f>IF(B4186="*",'Larimar Net '!D4187-('Larimar Net '!D4187*'Larimar Net Penalized '!$D$5),'Larimar Net '!D4187)</f>
        <v>32889.612731890418</v>
      </c>
      <c r="I4186" s="7">
        <v>44005</v>
      </c>
      <c r="J4186" s="6">
        <v>2</v>
      </c>
      <c r="K4186" s="8">
        <f>IF(H4186="*",'Larimar Net '!I4187-('Larimar Net '!I4187*'Larimar Net Penalized '!$J$5),'Larimar Net '!I4187)</f>
        <v>24567.866614244627</v>
      </c>
    </row>
    <row r="4187" spans="3:11" x14ac:dyDescent="0.3">
      <c r="C4187" s="7">
        <v>44005</v>
      </c>
      <c r="D4187" s="6">
        <v>3</v>
      </c>
      <c r="E4187" s="8">
        <f>IF(B4187="*",'Larimar Net '!D4188-('Larimar Net '!D4188*'Larimar Net Penalized '!$D$5),'Larimar Net '!D4188)</f>
        <v>27505.382659234579</v>
      </c>
      <c r="I4187" s="7">
        <v>44005</v>
      </c>
      <c r="J4187" s="6">
        <v>3</v>
      </c>
      <c r="K4187" s="8">
        <f>IF(H4187="*",'Larimar Net '!I4188-('Larimar Net '!I4188*'Larimar Net Penalized '!$J$5),'Larimar Net '!I4188)</f>
        <v>26091.884145352837</v>
      </c>
    </row>
    <row r="4188" spans="3:11" x14ac:dyDescent="0.3">
      <c r="C4188" s="7">
        <v>44005</v>
      </c>
      <c r="D4188" s="6">
        <v>4</v>
      </c>
      <c r="E4188" s="8">
        <f>IF(B4188="*",'Larimar Net '!D4189-('Larimar Net '!D4189*'Larimar Net Penalized '!$D$5),'Larimar Net '!D4189)</f>
        <v>29651.732315484991</v>
      </c>
      <c r="I4188" s="7">
        <v>44005</v>
      </c>
      <c r="J4188" s="6">
        <v>4</v>
      </c>
      <c r="K4188" s="8">
        <f>IF(H4188="*",'Larimar Net '!I4189-('Larimar Net '!I4189*'Larimar Net Penalized '!$J$5),'Larimar Net '!I4189)</f>
        <v>26324.372045550594</v>
      </c>
    </row>
    <row r="4189" spans="3:11" x14ac:dyDescent="0.3">
      <c r="C4189" s="7">
        <v>44005</v>
      </c>
      <c r="D4189" s="6">
        <v>5</v>
      </c>
      <c r="E4189" s="8">
        <f>IF(B4189="*",'Larimar Net '!D4190-('Larimar Net '!D4190*'Larimar Net Penalized '!$D$5),'Larimar Net '!D4190)</f>
        <v>33642.240129502672</v>
      </c>
      <c r="I4189" s="7">
        <v>44005</v>
      </c>
      <c r="J4189" s="6">
        <v>5</v>
      </c>
      <c r="K4189" s="8">
        <f>IF(H4189="*",'Larimar Net '!I4190-('Larimar Net '!I4190*'Larimar Net Penalized '!$J$5),'Larimar Net '!I4190)</f>
        <v>20058.878045822003</v>
      </c>
    </row>
    <row r="4190" spans="3:11" x14ac:dyDescent="0.3">
      <c r="C4190" s="7">
        <v>44005</v>
      </c>
      <c r="D4190" s="6">
        <v>6</v>
      </c>
      <c r="E4190" s="8">
        <f>IF(B4190="*",'Larimar Net '!D4191-('Larimar Net '!D4191*'Larimar Net Penalized '!$D$5),'Larimar Net '!D4191)</f>
        <v>37155.634908265623</v>
      </c>
      <c r="I4190" s="7">
        <v>44005</v>
      </c>
      <c r="J4190" s="6">
        <v>6</v>
      </c>
      <c r="K4190" s="8">
        <f>IF(H4190="*",'Larimar Net '!I4191-('Larimar Net '!I4191*'Larimar Net Penalized '!$J$5),'Larimar Net '!I4191)</f>
        <v>21070.109933570344</v>
      </c>
    </row>
    <row r="4191" spans="3:11" x14ac:dyDescent="0.3">
      <c r="C4191" s="7">
        <v>44005</v>
      </c>
      <c r="D4191" s="6">
        <v>7</v>
      </c>
      <c r="E4191" s="8">
        <f>IF(B4191="*",'Larimar Net '!D4192-('Larimar Net '!D4192*'Larimar Net Penalized '!$D$5),'Larimar Net '!D4192)</f>
        <v>38560.426448203332</v>
      </c>
      <c r="I4191" s="7">
        <v>44005</v>
      </c>
      <c r="J4191" s="6">
        <v>7</v>
      </c>
      <c r="K4191" s="8">
        <f>IF(H4191="*",'Larimar Net '!I4192-('Larimar Net '!I4192*'Larimar Net Penalized '!$J$5),'Larimar Net '!I4192)</f>
        <v>24059.665118007018</v>
      </c>
    </row>
    <row r="4192" spans="3:11" x14ac:dyDescent="0.3">
      <c r="C4192" s="7">
        <v>44005</v>
      </c>
      <c r="D4192" s="6">
        <v>8</v>
      </c>
      <c r="E4192" s="8">
        <f>IF(B4192="*",'Larimar Net '!D4193-('Larimar Net '!D4193*'Larimar Net Penalized '!$D$5),'Larimar Net '!D4193)</f>
        <v>39637.606985752878</v>
      </c>
      <c r="I4192" s="7">
        <v>44005</v>
      </c>
      <c r="J4192" s="6">
        <v>8</v>
      </c>
      <c r="K4192" s="8">
        <f>IF(H4192="*",'Larimar Net '!I4193-('Larimar Net '!I4193*'Larimar Net Penalized '!$J$5),'Larimar Net '!I4193)</f>
        <v>25699.515238574892</v>
      </c>
    </row>
    <row r="4193" spans="3:11" x14ac:dyDescent="0.3">
      <c r="C4193" s="7">
        <v>44005</v>
      </c>
      <c r="D4193" s="6">
        <v>9</v>
      </c>
      <c r="E4193" s="8">
        <f>IF(B4193="*",'Larimar Net '!D4194-('Larimar Net '!D4194*'Larimar Net Penalized '!$D$5),'Larimar Net '!D4194)</f>
        <v>41725.423783328537</v>
      </c>
      <c r="I4193" s="7">
        <v>44005</v>
      </c>
      <c r="J4193" s="6">
        <v>9</v>
      </c>
      <c r="K4193" s="8">
        <f>IF(H4193="*",'Larimar Net '!I4194-('Larimar Net '!I4194*'Larimar Net Penalized '!$J$5),'Larimar Net '!I4194)</f>
        <v>23993.127064249999</v>
      </c>
    </row>
    <row r="4194" spans="3:11" x14ac:dyDescent="0.3">
      <c r="C4194" s="7">
        <v>44005</v>
      </c>
      <c r="D4194" s="6">
        <v>10</v>
      </c>
      <c r="E4194" s="8">
        <f>IF(B4194="*",'Larimar Net '!D4195-('Larimar Net '!D4195*'Larimar Net Penalized '!$D$5),'Larimar Net '!D4195)</f>
        <v>39416.386951902961</v>
      </c>
      <c r="I4194" s="7">
        <v>44005</v>
      </c>
      <c r="J4194" s="6">
        <v>10</v>
      </c>
      <c r="K4194" s="8">
        <f>IF(H4194="*",'Larimar Net '!I4195-('Larimar Net '!I4195*'Larimar Net Penalized '!$J$5),'Larimar Net '!I4195)</f>
        <v>28162.635124076063</v>
      </c>
    </row>
    <row r="4195" spans="3:11" x14ac:dyDescent="0.3">
      <c r="C4195" s="7">
        <v>44005</v>
      </c>
      <c r="D4195" s="6">
        <v>11</v>
      </c>
      <c r="E4195" s="8">
        <f>IF(B4195="*",'Larimar Net '!D4196-('Larimar Net '!D4196*'Larimar Net Penalized '!$D$5),'Larimar Net '!D4196)</f>
        <v>38152.4275029009</v>
      </c>
      <c r="I4195" s="7">
        <v>44005</v>
      </c>
      <c r="J4195" s="6">
        <v>11</v>
      </c>
      <c r="K4195" s="8">
        <f>IF(H4195="*",'Larimar Net '!I4196-('Larimar Net '!I4196*'Larimar Net Penalized '!$J$5),'Larimar Net '!I4196)</f>
        <v>23954.694481914506</v>
      </c>
    </row>
    <row r="4196" spans="3:11" x14ac:dyDescent="0.3">
      <c r="C4196" s="7">
        <v>44005</v>
      </c>
      <c r="D4196" s="6">
        <v>12</v>
      </c>
      <c r="E4196" s="8">
        <f>IF(B4196="*",'Larimar Net '!D4197-('Larimar Net '!D4197*'Larimar Net Penalized '!$D$5),'Larimar Net '!D4197)</f>
        <v>38479.363416209497</v>
      </c>
      <c r="I4196" s="7">
        <v>44005</v>
      </c>
      <c r="J4196" s="6">
        <v>12</v>
      </c>
      <c r="K4196" s="8">
        <f>IF(H4196="*",'Larimar Net '!I4197-('Larimar Net '!I4197*'Larimar Net Penalized '!$J$5),'Larimar Net '!I4197)</f>
        <v>23911.52675109747</v>
      </c>
    </row>
    <row r="4197" spans="3:11" x14ac:dyDescent="0.3">
      <c r="C4197" s="7">
        <v>44005</v>
      </c>
      <c r="D4197" s="6">
        <v>13</v>
      </c>
      <c r="E4197" s="8">
        <f>IF(B4197="*",'Larimar Net '!D4198-('Larimar Net '!D4198*'Larimar Net Penalized '!$D$5),'Larimar Net '!D4198)</f>
        <v>39945.575200222454</v>
      </c>
      <c r="I4197" s="7">
        <v>44005</v>
      </c>
      <c r="J4197" s="6">
        <v>13</v>
      </c>
      <c r="K4197" s="8">
        <f>IF(H4197="*",'Larimar Net '!I4198-('Larimar Net '!I4198*'Larimar Net Penalized '!$J$5),'Larimar Net '!I4198)</f>
        <v>26326.817311679653</v>
      </c>
    </row>
    <row r="4198" spans="3:11" x14ac:dyDescent="0.3">
      <c r="C4198" s="7">
        <v>44005</v>
      </c>
      <c r="D4198" s="6">
        <v>14</v>
      </c>
      <c r="E4198" s="8">
        <f>IF(B4198="*",'Larimar Net '!D4199-('Larimar Net '!D4199*'Larimar Net Penalized '!$D$5),'Larimar Net '!D4199)</f>
        <v>38750.782444972458</v>
      </c>
      <c r="I4198" s="7">
        <v>44005</v>
      </c>
      <c r="J4198" s="6">
        <v>14</v>
      </c>
      <c r="K4198" s="8">
        <f>IF(H4198="*",'Larimar Net '!I4199-('Larimar Net '!I4199*'Larimar Net Penalized '!$J$5),'Larimar Net '!I4199)</f>
        <v>25418.387468775469</v>
      </c>
    </row>
    <row r="4199" spans="3:11" x14ac:dyDescent="0.3">
      <c r="C4199" s="7">
        <v>44005</v>
      </c>
      <c r="D4199" s="6">
        <v>15</v>
      </c>
      <c r="E4199" s="8">
        <f>IF(B4199="*",'Larimar Net '!D4200-('Larimar Net '!D4200*'Larimar Net Penalized '!$D$5),'Larimar Net '!D4200)</f>
        <v>38326.839561687084</v>
      </c>
      <c r="I4199" s="7">
        <v>44005</v>
      </c>
      <c r="J4199" s="6">
        <v>15</v>
      </c>
      <c r="K4199" s="8">
        <f>IF(H4199="*",'Larimar Net '!I4200-('Larimar Net '!I4200*'Larimar Net Penalized '!$J$5),'Larimar Net '!I4200)</f>
        <v>20901.306137895583</v>
      </c>
    </row>
    <row r="4200" spans="3:11" x14ac:dyDescent="0.3">
      <c r="C4200" s="7">
        <v>44005</v>
      </c>
      <c r="D4200" s="6">
        <v>16</v>
      </c>
      <c r="E4200" s="8">
        <f>IF(B4200="*",'Larimar Net '!D4201-('Larimar Net '!D4201*'Larimar Net Penalized '!$D$5),'Larimar Net '!D4201)</f>
        <v>23340.757463073292</v>
      </c>
      <c r="I4200" s="7">
        <v>44005</v>
      </c>
      <c r="J4200" s="6">
        <v>16</v>
      </c>
      <c r="K4200" s="8">
        <f>IF(H4200="*",'Larimar Net '!I4201-('Larimar Net '!I4201*'Larimar Net Penalized '!$J$5),'Larimar Net '!I4201)</f>
        <v>10594.447270943214</v>
      </c>
    </row>
    <row r="4201" spans="3:11" x14ac:dyDescent="0.3">
      <c r="C4201" s="7">
        <v>44005</v>
      </c>
      <c r="D4201" s="6">
        <v>17</v>
      </c>
      <c r="E4201" s="8">
        <f>IF(B4201="*",'Larimar Net '!D4202-('Larimar Net '!D4202*'Larimar Net Penalized '!$D$5),'Larimar Net '!D4202)</f>
        <v>17853.094920267165</v>
      </c>
      <c r="I4201" s="7">
        <v>44005</v>
      </c>
      <c r="J4201" s="6">
        <v>17</v>
      </c>
      <c r="K4201" s="8">
        <f>IF(H4201="*",'Larimar Net '!I4202-('Larimar Net '!I4202*'Larimar Net Penalized '!$J$5),'Larimar Net '!I4202)</f>
        <v>9918.5340688334927</v>
      </c>
    </row>
    <row r="4202" spans="3:11" x14ac:dyDescent="0.3">
      <c r="C4202" s="7">
        <v>44005</v>
      </c>
      <c r="D4202" s="6">
        <v>18</v>
      </c>
      <c r="E4202" s="8">
        <f>IF(B4202="*",'Larimar Net '!D4203-('Larimar Net '!D4203*'Larimar Net Penalized '!$D$5),'Larimar Net '!D4203)</f>
        <v>17271.494407123457</v>
      </c>
      <c r="I4202" s="7">
        <v>44005</v>
      </c>
      <c r="J4202" s="6">
        <v>18</v>
      </c>
      <c r="K4202" s="8">
        <f>IF(H4202="*",'Larimar Net '!I4203-('Larimar Net '!I4203*'Larimar Net Penalized '!$J$5),'Larimar Net '!I4203)</f>
        <v>9920.6164422820766</v>
      </c>
    </row>
    <row r="4203" spans="3:11" x14ac:dyDescent="0.3">
      <c r="C4203" s="7">
        <v>44005</v>
      </c>
      <c r="D4203" s="6">
        <v>19</v>
      </c>
      <c r="E4203" s="8">
        <f>IF(B4203="*",'Larimar Net '!D4204-('Larimar Net '!D4204*'Larimar Net Penalized '!$D$5),'Larimar Net '!D4204)</f>
        <v>12971.86473902236</v>
      </c>
      <c r="I4203" s="7">
        <v>44005</v>
      </c>
      <c r="J4203" s="6">
        <v>19</v>
      </c>
      <c r="K4203" s="8">
        <f>IF(H4203="*",'Larimar Net '!I4204-('Larimar Net '!I4204*'Larimar Net Penalized '!$J$5),'Larimar Net '!I4204)</f>
        <v>5188.8037703582904</v>
      </c>
    </row>
    <row r="4204" spans="3:11" x14ac:dyDescent="0.3">
      <c r="C4204" s="7">
        <v>44005</v>
      </c>
      <c r="D4204" s="6">
        <v>20</v>
      </c>
      <c r="E4204" s="8">
        <f>IF(B4204="*",'Larimar Net '!D4205-('Larimar Net '!D4205*'Larimar Net Penalized '!$D$5),'Larimar Net '!D4205)</f>
        <v>24251.059540343751</v>
      </c>
      <c r="I4204" s="7">
        <v>44005</v>
      </c>
      <c r="J4204" s="6">
        <v>20</v>
      </c>
      <c r="K4204" s="8">
        <f>IF(H4204="*",'Larimar Net '!I4205-('Larimar Net '!I4205*'Larimar Net Penalized '!$J$5),'Larimar Net '!I4205)</f>
        <v>8218.306678341256</v>
      </c>
    </row>
    <row r="4205" spans="3:11" x14ac:dyDescent="0.3">
      <c r="C4205" s="7">
        <v>44005</v>
      </c>
      <c r="D4205" s="6">
        <v>21</v>
      </c>
      <c r="E4205" s="8">
        <f>IF(B4205="*",'Larimar Net '!D4206-('Larimar Net '!D4206*'Larimar Net Penalized '!$D$5),'Larimar Net '!D4206)</f>
        <v>27737.183925359579</v>
      </c>
      <c r="I4205" s="7">
        <v>44005</v>
      </c>
      <c r="J4205" s="6">
        <v>21</v>
      </c>
      <c r="K4205" s="8">
        <f>IF(H4205="*",'Larimar Net '!I4206-('Larimar Net '!I4206*'Larimar Net Penalized '!$J$5),'Larimar Net '!I4206)</f>
        <v>10205.876809613506</v>
      </c>
    </row>
    <row r="4206" spans="3:11" x14ac:dyDescent="0.3">
      <c r="C4206" s="7">
        <v>44005</v>
      </c>
      <c r="D4206" s="6">
        <v>22</v>
      </c>
      <c r="E4206" s="8">
        <f>IF(B4206="*",'Larimar Net '!D4207-('Larimar Net '!D4207*'Larimar Net Penalized '!$D$5),'Larimar Net '!D4207)</f>
        <v>22751.986222276828</v>
      </c>
      <c r="I4206" s="7">
        <v>44005</v>
      </c>
      <c r="J4206" s="6">
        <v>22</v>
      </c>
      <c r="K4206" s="8">
        <f>IF(H4206="*",'Larimar Net '!I4207-('Larimar Net '!I4207*'Larimar Net Penalized '!$J$5),'Larimar Net '!I4207)</f>
        <v>7628.9035631773986</v>
      </c>
    </row>
    <row r="4207" spans="3:11" x14ac:dyDescent="0.3">
      <c r="C4207" s="7">
        <v>44005</v>
      </c>
      <c r="D4207" s="6">
        <v>23</v>
      </c>
      <c r="E4207" s="8">
        <f>IF(B4207="*",'Larimar Net '!D4208-('Larimar Net '!D4208*'Larimar Net Penalized '!$D$5),'Larimar Net '!D4208)</f>
        <v>16758.319260598782</v>
      </c>
      <c r="I4207" s="7">
        <v>44005</v>
      </c>
      <c r="J4207" s="6">
        <v>23</v>
      </c>
      <c r="K4207" s="8">
        <f>IF(H4207="*",'Larimar Net '!I4208-('Larimar Net '!I4208*'Larimar Net Penalized '!$J$5),'Larimar Net '!I4208)</f>
        <v>6399.4065079303928</v>
      </c>
    </row>
    <row r="4208" spans="3:11" x14ac:dyDescent="0.3">
      <c r="C4208" s="7">
        <v>44006</v>
      </c>
      <c r="D4208" s="6">
        <v>0</v>
      </c>
      <c r="E4208" s="8">
        <f>IF(B4208="*",'Larimar Net '!D4209-('Larimar Net '!D4209*'Larimar Net Penalized '!$D$5),'Larimar Net '!D4209)</f>
        <v>5860.1089713021156</v>
      </c>
      <c r="I4208" s="7">
        <v>44006</v>
      </c>
      <c r="J4208" s="6">
        <v>0</v>
      </c>
      <c r="K4208" s="8">
        <f>IF(H4208="*",'Larimar Net '!I4209-('Larimar Net '!I4209*'Larimar Net Penalized '!$J$5),'Larimar Net '!I4209)</f>
        <v>4558.500580402404</v>
      </c>
    </row>
    <row r="4209" spans="3:11" x14ac:dyDescent="0.3">
      <c r="C4209" s="7">
        <v>44006</v>
      </c>
      <c r="D4209" s="6">
        <v>1</v>
      </c>
      <c r="E4209" s="8">
        <f>IF(B4209="*",'Larimar Net '!D4210-('Larimar Net '!D4210*'Larimar Net Penalized '!$D$5),'Larimar Net '!D4210)</f>
        <v>8464.2346370932628</v>
      </c>
      <c r="I4209" s="7">
        <v>44006</v>
      </c>
      <c r="J4209" s="6">
        <v>1</v>
      </c>
      <c r="K4209" s="8">
        <f>IF(H4209="*",'Larimar Net '!I4210-('Larimar Net '!I4210*'Larimar Net Penalized '!$J$5),'Larimar Net '!I4210)</f>
        <v>5377.7019238303183</v>
      </c>
    </row>
    <row r="4210" spans="3:11" x14ac:dyDescent="0.3">
      <c r="C4210" s="7">
        <v>44006</v>
      </c>
      <c r="D4210" s="6">
        <v>2</v>
      </c>
      <c r="E4210" s="8">
        <f>IF(B4210="*",'Larimar Net '!D4211-('Larimar Net '!D4211*'Larimar Net Penalized '!$D$5),'Larimar Net '!D4211)</f>
        <v>15310.095912210063</v>
      </c>
      <c r="I4210" s="7">
        <v>44006</v>
      </c>
      <c r="J4210" s="6">
        <v>2</v>
      </c>
      <c r="K4210" s="8">
        <f>IF(H4210="*",'Larimar Net '!I4211-('Larimar Net '!I4211*'Larimar Net Penalized '!$J$5),'Larimar Net '!I4211)</f>
        <v>8892.2908227728185</v>
      </c>
    </row>
    <row r="4211" spans="3:11" x14ac:dyDescent="0.3">
      <c r="C4211" s="7">
        <v>44006</v>
      </c>
      <c r="D4211" s="6">
        <v>3</v>
      </c>
      <c r="E4211" s="8">
        <f>IF(B4211="*",'Larimar Net '!D4212-('Larimar Net '!D4212*'Larimar Net Penalized '!$D$5),'Larimar Net '!D4212)</f>
        <v>20614.296772054789</v>
      </c>
      <c r="I4211" s="7">
        <v>44006</v>
      </c>
      <c r="J4211" s="6">
        <v>3</v>
      </c>
      <c r="K4211" s="8">
        <f>IF(H4211="*",'Larimar Net '!I4212-('Larimar Net '!I4212*'Larimar Net Penalized '!$J$5),'Larimar Net '!I4212)</f>
        <v>21522.941232717509</v>
      </c>
    </row>
    <row r="4212" spans="3:11" x14ac:dyDescent="0.3">
      <c r="C4212" s="7">
        <v>44006</v>
      </c>
      <c r="D4212" s="6">
        <v>4</v>
      </c>
      <c r="E4212" s="8">
        <f>IF(B4212="*",'Larimar Net '!D4213-('Larimar Net '!D4213*'Larimar Net Penalized '!$D$5),'Larimar Net '!D4213)</f>
        <v>17309.215008446339</v>
      </c>
      <c r="I4212" s="7">
        <v>44006</v>
      </c>
      <c r="J4212" s="6">
        <v>4</v>
      </c>
      <c r="K4212" s="8">
        <f>IF(H4212="*",'Larimar Net '!I4213-('Larimar Net '!I4213*'Larimar Net Penalized '!$J$5),'Larimar Net '!I4213)</f>
        <v>25866.049123668981</v>
      </c>
    </row>
    <row r="4213" spans="3:11" x14ac:dyDescent="0.3">
      <c r="C4213" s="7">
        <v>44006</v>
      </c>
      <c r="D4213" s="6">
        <v>5</v>
      </c>
      <c r="E4213" s="8">
        <f>IF(B4213="*",'Larimar Net '!D4214-('Larimar Net '!D4214*'Larimar Net Penalized '!$D$5),'Larimar Net '!D4214)</f>
        <v>15231.703516095857</v>
      </c>
      <c r="I4213" s="7">
        <v>44006</v>
      </c>
      <c r="J4213" s="6">
        <v>5</v>
      </c>
      <c r="K4213" s="8">
        <f>IF(H4213="*",'Larimar Net '!I4214-('Larimar Net '!I4214*'Larimar Net Penalized '!$J$5),'Larimar Net '!I4214)</f>
        <v>22219.132373310676</v>
      </c>
    </row>
    <row r="4214" spans="3:11" x14ac:dyDescent="0.3">
      <c r="C4214" s="7">
        <v>44006</v>
      </c>
      <c r="D4214" s="6">
        <v>6</v>
      </c>
      <c r="E4214" s="8">
        <f>IF(B4214="*",'Larimar Net '!D4215-('Larimar Net '!D4215*'Larimar Net Penalized '!$D$5),'Larimar Net '!D4215)</f>
        <v>10572.155482916965</v>
      </c>
      <c r="I4214" s="7">
        <v>44006</v>
      </c>
      <c r="J4214" s="6">
        <v>6</v>
      </c>
      <c r="K4214" s="8">
        <f>IF(H4214="*",'Larimar Net '!I4215-('Larimar Net '!I4215*'Larimar Net Penalized '!$J$5),'Larimar Net '!I4215)</f>
        <v>7989.4253020472006</v>
      </c>
    </row>
    <row r="4215" spans="3:11" x14ac:dyDescent="0.3">
      <c r="C4215" s="7">
        <v>44006</v>
      </c>
      <c r="D4215" s="6">
        <v>7</v>
      </c>
      <c r="E4215" s="8">
        <f>IF(B4215="*",'Larimar Net '!D4216-('Larimar Net '!D4216*'Larimar Net Penalized '!$D$5),'Larimar Net '!D4216)</f>
        <v>8449.7116231655018</v>
      </c>
      <c r="I4215" s="7">
        <v>44006</v>
      </c>
      <c r="J4215" s="6">
        <v>7</v>
      </c>
      <c r="K4215" s="8">
        <f>IF(H4215="*",'Larimar Net '!I4216-('Larimar Net '!I4216*'Larimar Net Penalized '!$J$5),'Larimar Net '!I4216)</f>
        <v>6610.6341028809538</v>
      </c>
    </row>
    <row r="4216" spans="3:11" x14ac:dyDescent="0.3">
      <c r="C4216" s="7">
        <v>44006</v>
      </c>
      <c r="D4216" s="6">
        <v>8</v>
      </c>
      <c r="E4216" s="8">
        <f>IF(B4216="*",'Larimar Net '!D4217-('Larimar Net '!D4217*'Larimar Net Penalized '!$D$5),'Larimar Net '!D4217)</f>
        <v>13466.718534924394</v>
      </c>
      <c r="I4216" s="7">
        <v>44006</v>
      </c>
      <c r="J4216" s="6">
        <v>8</v>
      </c>
      <c r="K4216" s="8">
        <f>IF(H4216="*",'Larimar Net '!I4217-('Larimar Net '!I4217*'Larimar Net Penalized '!$J$5),'Larimar Net '!I4217)</f>
        <v>11428.905839958907</v>
      </c>
    </row>
    <row r="4217" spans="3:11" x14ac:dyDescent="0.3">
      <c r="C4217" s="7">
        <v>44006</v>
      </c>
      <c r="D4217" s="6">
        <v>9</v>
      </c>
      <c r="E4217" s="8">
        <f>IF(B4217="*",'Larimar Net '!D4218-('Larimar Net '!D4218*'Larimar Net Penalized '!$D$5),'Larimar Net '!D4218)</f>
        <v>18480.284256012339</v>
      </c>
      <c r="I4217" s="7">
        <v>44006</v>
      </c>
      <c r="J4217" s="6">
        <v>9</v>
      </c>
      <c r="K4217" s="8">
        <f>IF(H4217="*",'Larimar Net '!I4218-('Larimar Net '!I4218*'Larimar Net Penalized '!$J$5),'Larimar Net '!I4218)</f>
        <v>10921.710944963206</v>
      </c>
    </row>
    <row r="4218" spans="3:11" x14ac:dyDescent="0.3">
      <c r="C4218" s="7">
        <v>44006</v>
      </c>
      <c r="D4218" s="6">
        <v>10</v>
      </c>
      <c r="E4218" s="8">
        <f>IF(B4218="*",'Larimar Net '!D4219-('Larimar Net '!D4219*'Larimar Net Penalized '!$D$5),'Larimar Net '!D4219)</f>
        <v>17772.365047666837</v>
      </c>
      <c r="I4218" s="7">
        <v>44006</v>
      </c>
      <c r="J4218" s="6">
        <v>10</v>
      </c>
      <c r="K4218" s="8">
        <f>IF(H4218="*",'Larimar Net '!I4219-('Larimar Net '!I4219*'Larimar Net Penalized '!$J$5),'Larimar Net '!I4219)</f>
        <v>8378.6599315321619</v>
      </c>
    </row>
    <row r="4219" spans="3:11" x14ac:dyDescent="0.3">
      <c r="C4219" s="7">
        <v>44006</v>
      </c>
      <c r="D4219" s="6">
        <v>11</v>
      </c>
      <c r="E4219" s="8">
        <f>IF(B4219="*",'Larimar Net '!D4220-('Larimar Net '!D4220*'Larimar Net Penalized '!$D$5),'Larimar Net '!D4220)</f>
        <v>16709.118040083318</v>
      </c>
      <c r="I4219" s="7">
        <v>44006</v>
      </c>
      <c r="J4219" s="6">
        <v>11</v>
      </c>
      <c r="K4219" s="8">
        <f>IF(H4219="*",'Larimar Net '!I4220-('Larimar Net '!I4220*'Larimar Net Penalized '!$J$5),'Larimar Net '!I4220)</f>
        <v>8125.9051750893796</v>
      </c>
    </row>
    <row r="4220" spans="3:11" x14ac:dyDescent="0.3">
      <c r="C4220" s="7">
        <v>44006</v>
      </c>
      <c r="D4220" s="6">
        <v>12</v>
      </c>
      <c r="E4220" s="8">
        <f>IF(B4220="*",'Larimar Net '!D4221-('Larimar Net '!D4221*'Larimar Net Penalized '!$D$5),'Larimar Net '!D4221)</f>
        <v>12788.872596895249</v>
      </c>
      <c r="I4220" s="7">
        <v>44006</v>
      </c>
      <c r="J4220" s="6">
        <v>12</v>
      </c>
      <c r="K4220" s="8">
        <f>IF(H4220="*",'Larimar Net '!I4221-('Larimar Net '!I4221*'Larimar Net Penalized '!$J$5),'Larimar Net '!I4221)</f>
        <v>6092.6805211480596</v>
      </c>
    </row>
    <row r="4221" spans="3:11" x14ac:dyDescent="0.3">
      <c r="C4221" s="7">
        <v>44006</v>
      </c>
      <c r="D4221" s="6">
        <v>13</v>
      </c>
      <c r="E4221" s="8">
        <f>IF(B4221="*",'Larimar Net '!D4222-('Larimar Net '!D4222*'Larimar Net Penalized '!$D$5),'Larimar Net '!D4222)</f>
        <v>9314.6277447164375</v>
      </c>
      <c r="I4221" s="7">
        <v>44006</v>
      </c>
      <c r="J4221" s="6">
        <v>13</v>
      </c>
      <c r="K4221" s="8">
        <f>IF(H4221="*",'Larimar Net '!I4222-('Larimar Net '!I4222*'Larimar Net Penalized '!$J$5),'Larimar Net '!I4222)</f>
        <v>4724.3356549961791</v>
      </c>
    </row>
    <row r="4222" spans="3:11" x14ac:dyDescent="0.3">
      <c r="C4222" s="7">
        <v>44006</v>
      </c>
      <c r="D4222" s="6">
        <v>14</v>
      </c>
      <c r="E4222" s="8">
        <f>IF(B4222="*",'Larimar Net '!D4223-('Larimar Net '!D4223*'Larimar Net Penalized '!$D$5),'Larimar Net '!D4223)</f>
        <v>9839.5121924203831</v>
      </c>
      <c r="I4222" s="7">
        <v>44006</v>
      </c>
      <c r="J4222" s="6">
        <v>14</v>
      </c>
      <c r="K4222" s="8">
        <f>IF(H4222="*",'Larimar Net '!I4223-('Larimar Net '!I4223*'Larimar Net Penalized '!$J$5),'Larimar Net '!I4223)</f>
        <v>3102.2422761413222</v>
      </c>
    </row>
    <row r="4223" spans="3:11" x14ac:dyDescent="0.3">
      <c r="C4223" s="7">
        <v>44006</v>
      </c>
      <c r="D4223" s="6">
        <v>15</v>
      </c>
      <c r="E4223" s="8">
        <f>IF(B4223="*",'Larimar Net '!D4224-('Larimar Net '!D4224*'Larimar Net Penalized '!$D$5),'Larimar Net '!D4224)</f>
        <v>10143.457403270661</v>
      </c>
      <c r="I4223" s="7">
        <v>44006</v>
      </c>
      <c r="J4223" s="6">
        <v>15</v>
      </c>
      <c r="K4223" s="8">
        <f>IF(H4223="*",'Larimar Net '!I4224-('Larimar Net '!I4224*'Larimar Net Penalized '!$J$5),'Larimar Net '!I4224)</f>
        <v>3503.5206372149469</v>
      </c>
    </row>
    <row r="4224" spans="3:11" x14ac:dyDescent="0.3">
      <c r="C4224" s="7">
        <v>44006</v>
      </c>
      <c r="D4224" s="6">
        <v>16</v>
      </c>
      <c r="E4224" s="8">
        <f>IF(B4224="*",'Larimar Net '!D4225-('Larimar Net '!D4225*'Larimar Net Penalized '!$D$5),'Larimar Net '!D4225)</f>
        <v>11413.864030789937</v>
      </c>
      <c r="I4224" s="7">
        <v>44006</v>
      </c>
      <c r="J4224" s="6">
        <v>16</v>
      </c>
      <c r="K4224" s="8">
        <f>IF(H4224="*",'Larimar Net '!I4225-('Larimar Net '!I4225*'Larimar Net Penalized '!$J$5),'Larimar Net '!I4225)</f>
        <v>3171.9352483467101</v>
      </c>
    </row>
    <row r="4225" spans="3:11" x14ac:dyDescent="0.3">
      <c r="C4225" s="7">
        <v>44006</v>
      </c>
      <c r="D4225" s="6">
        <v>17</v>
      </c>
      <c r="E4225" s="8">
        <f>IF(B4225="*",'Larimar Net '!D4226-('Larimar Net '!D4226*'Larimar Net Penalized '!$D$5),'Larimar Net '!D4226)</f>
        <v>9738.8903915515002</v>
      </c>
      <c r="I4225" s="7">
        <v>44006</v>
      </c>
      <c r="J4225" s="6">
        <v>17</v>
      </c>
      <c r="K4225" s="8">
        <f>IF(H4225="*",'Larimar Net '!I4226-('Larimar Net '!I4226*'Larimar Net Penalized '!$J$5),'Larimar Net '!I4226)</f>
        <v>3716.6565878352321</v>
      </c>
    </row>
    <row r="4226" spans="3:11" x14ac:dyDescent="0.3">
      <c r="C4226" s="7">
        <v>44006</v>
      </c>
      <c r="D4226" s="6">
        <v>18</v>
      </c>
      <c r="E4226" s="8">
        <f>IF(B4226="*",'Larimar Net '!D4227-('Larimar Net '!D4227*'Larimar Net Penalized '!$D$5),'Larimar Net '!D4227)</f>
        <v>10917.002996026984</v>
      </c>
      <c r="I4226" s="7">
        <v>44006</v>
      </c>
      <c r="J4226" s="6">
        <v>18</v>
      </c>
      <c r="K4226" s="8">
        <f>IF(H4226="*",'Larimar Net '!I4227-('Larimar Net '!I4227*'Larimar Net Penalized '!$J$5),'Larimar Net '!I4227)</f>
        <v>4005.8830248330373</v>
      </c>
    </row>
    <row r="4227" spans="3:11" x14ac:dyDescent="0.3">
      <c r="C4227" s="7">
        <v>44006</v>
      </c>
      <c r="D4227" s="6">
        <v>19</v>
      </c>
      <c r="E4227" s="8">
        <f>IF(B4227="*",'Larimar Net '!D4228-('Larimar Net '!D4228*'Larimar Net Penalized '!$D$5),'Larimar Net '!D4228)</f>
        <v>15497.593262446802</v>
      </c>
      <c r="I4227" s="7">
        <v>44006</v>
      </c>
      <c r="J4227" s="6">
        <v>19</v>
      </c>
      <c r="K4227" s="8">
        <f>IF(H4227="*",'Larimar Net '!I4228-('Larimar Net '!I4228*'Larimar Net Penalized '!$J$5),'Larimar Net '!I4228)</f>
        <v>7264.9150958234959</v>
      </c>
    </row>
    <row r="4228" spans="3:11" x14ac:dyDescent="0.3">
      <c r="C4228" s="7">
        <v>44006</v>
      </c>
      <c r="D4228" s="6">
        <v>20</v>
      </c>
      <c r="E4228" s="8">
        <f>IF(B4228="*",'Larimar Net '!D4229-('Larimar Net '!D4229*'Larimar Net Penalized '!$D$5),'Larimar Net '!D4229)</f>
        <v>12862.801430821546</v>
      </c>
      <c r="I4228" s="7">
        <v>44006</v>
      </c>
      <c r="J4228" s="6">
        <v>20</v>
      </c>
      <c r="K4228" s="8">
        <f>IF(H4228="*",'Larimar Net '!I4229-('Larimar Net '!I4229*'Larimar Net Penalized '!$J$5),'Larimar Net '!I4229)</f>
        <v>7344.7261517054312</v>
      </c>
    </row>
    <row r="4229" spans="3:11" x14ac:dyDescent="0.3">
      <c r="C4229" s="7">
        <v>44006</v>
      </c>
      <c r="D4229" s="6">
        <v>21</v>
      </c>
      <c r="E4229" s="8">
        <f>IF(B4229="*",'Larimar Net '!D4230-('Larimar Net '!D4230*'Larimar Net Penalized '!$D$5),'Larimar Net '!D4230)</f>
        <v>9283.1232029558487</v>
      </c>
      <c r="I4229" s="7">
        <v>44006</v>
      </c>
      <c r="J4229" s="6">
        <v>21</v>
      </c>
      <c r="K4229" s="8">
        <f>IF(H4229="*",'Larimar Net '!I4230-('Larimar Net '!I4230*'Larimar Net Penalized '!$J$5),'Larimar Net '!I4230)</f>
        <v>7928.3515918987305</v>
      </c>
    </row>
    <row r="4230" spans="3:11" x14ac:dyDescent="0.3">
      <c r="C4230" s="7">
        <v>44006</v>
      </c>
      <c r="D4230" s="6">
        <v>22</v>
      </c>
      <c r="E4230" s="8">
        <f>IF(B4230="*",'Larimar Net '!D4231-('Larimar Net '!D4231*'Larimar Net Penalized '!$D$5),'Larimar Net '!D4231)</f>
        <v>21594.322758906252</v>
      </c>
      <c r="I4230" s="7">
        <v>44006</v>
      </c>
      <c r="J4230" s="6">
        <v>22</v>
      </c>
      <c r="K4230" s="8">
        <f>IF(H4230="*",'Larimar Net '!I4231-('Larimar Net '!I4231*'Larimar Net Penalized '!$J$5),'Larimar Net '!I4231)</f>
        <v>19693.680341554307</v>
      </c>
    </row>
    <row r="4231" spans="3:11" x14ac:dyDescent="0.3">
      <c r="C4231" s="7">
        <v>44006</v>
      </c>
      <c r="D4231" s="6">
        <v>23</v>
      </c>
      <c r="E4231" s="8">
        <f>IF(B4231="*",'Larimar Net '!D4232-('Larimar Net '!D4232*'Larimar Net Penalized '!$D$5),'Larimar Net '!D4232)</f>
        <v>34900.725336860713</v>
      </c>
      <c r="I4231" s="7">
        <v>44006</v>
      </c>
      <c r="J4231" s="6">
        <v>23</v>
      </c>
      <c r="K4231" s="8">
        <f>IF(H4231="*",'Larimar Net '!I4232-('Larimar Net '!I4232*'Larimar Net Penalized '!$J$5),'Larimar Net '!I4232)</f>
        <v>32666.072158439154</v>
      </c>
    </row>
    <row r="4232" spans="3:11" x14ac:dyDescent="0.3">
      <c r="C4232" s="7">
        <v>44007</v>
      </c>
      <c r="D4232" s="6">
        <v>0</v>
      </c>
      <c r="E4232" s="8">
        <f>IF(B4232="*",'Larimar Net '!D4233-('Larimar Net '!D4233*'Larimar Net Penalized '!$D$5),'Larimar Net '!D4233)</f>
        <v>39513.252667499997</v>
      </c>
      <c r="I4232" s="7">
        <v>44007</v>
      </c>
      <c r="J4232" s="6">
        <v>0</v>
      </c>
      <c r="K4232" s="8">
        <f>IF(H4232="*",'Larimar Net '!I4233-('Larimar Net '!I4233*'Larimar Net Penalized '!$J$5),'Larimar Net '!I4233)</f>
        <v>38178.137504710554</v>
      </c>
    </row>
    <row r="4233" spans="3:11" x14ac:dyDescent="0.3">
      <c r="C4233" s="7">
        <v>44007</v>
      </c>
      <c r="D4233" s="6">
        <v>1</v>
      </c>
      <c r="E4233" s="8">
        <f>IF(B4233="*",'Larimar Net '!D4234-('Larimar Net '!D4234*'Larimar Net Penalized '!$D$5),'Larimar Net '!D4234)</f>
        <v>39161.254762404191</v>
      </c>
      <c r="I4233" s="7">
        <v>44007</v>
      </c>
      <c r="J4233" s="6">
        <v>1</v>
      </c>
      <c r="K4233" s="8">
        <f>IF(H4233="*",'Larimar Net '!I4234-('Larimar Net '!I4234*'Larimar Net Penalized '!$J$5),'Larimar Net '!I4234)</f>
        <v>36219.889752250827</v>
      </c>
    </row>
    <row r="4234" spans="3:11" x14ac:dyDescent="0.3">
      <c r="C4234" s="7">
        <v>44007</v>
      </c>
      <c r="D4234" s="6">
        <v>2</v>
      </c>
      <c r="E4234" s="8">
        <f>IF(B4234="*",'Larimar Net '!D4235-('Larimar Net '!D4235*'Larimar Net Penalized '!$D$5),'Larimar Net '!D4235)</f>
        <v>39643.857141922279</v>
      </c>
      <c r="I4234" s="7">
        <v>44007</v>
      </c>
      <c r="J4234" s="6">
        <v>2</v>
      </c>
      <c r="K4234" s="8">
        <f>IF(H4234="*",'Larimar Net '!I4235-('Larimar Net '!I4235*'Larimar Net Penalized '!$J$5),'Larimar Net '!I4235)</f>
        <v>34967.159010112744</v>
      </c>
    </row>
    <row r="4235" spans="3:11" x14ac:dyDescent="0.3">
      <c r="C4235" s="7">
        <v>44007</v>
      </c>
      <c r="D4235" s="6">
        <v>3</v>
      </c>
      <c r="E4235" s="8">
        <f>IF(B4235="*",'Larimar Net '!D4236-('Larimar Net '!D4236*'Larimar Net Penalized '!$D$5),'Larimar Net '!D4236)</f>
        <v>35891.698836402546</v>
      </c>
      <c r="I4235" s="7">
        <v>44007</v>
      </c>
      <c r="J4235" s="6">
        <v>3</v>
      </c>
      <c r="K4235" s="8">
        <f>IF(H4235="*",'Larimar Net '!I4236-('Larimar Net '!I4236*'Larimar Net Penalized '!$J$5),'Larimar Net '!I4236)</f>
        <v>33087.245531693283</v>
      </c>
    </row>
    <row r="4236" spans="3:11" x14ac:dyDescent="0.3">
      <c r="C4236" s="7">
        <v>44007</v>
      </c>
      <c r="D4236" s="6">
        <v>4</v>
      </c>
      <c r="E4236" s="8">
        <f>IF(B4236="*",'Larimar Net '!D4237-('Larimar Net '!D4237*'Larimar Net Penalized '!$D$5),'Larimar Net '!D4237)</f>
        <v>24040.470419802838</v>
      </c>
      <c r="I4236" s="7">
        <v>44007</v>
      </c>
      <c r="J4236" s="6">
        <v>4</v>
      </c>
      <c r="K4236" s="8">
        <f>IF(H4236="*",'Larimar Net '!I4237-('Larimar Net '!I4237*'Larimar Net Penalized '!$J$5),'Larimar Net '!I4237)</f>
        <v>24403.897822917745</v>
      </c>
    </row>
    <row r="4237" spans="3:11" x14ac:dyDescent="0.3">
      <c r="C4237" s="7">
        <v>44007</v>
      </c>
      <c r="D4237" s="6">
        <v>5</v>
      </c>
      <c r="E4237" s="8">
        <f>IF(B4237="*",'Larimar Net '!D4238-('Larimar Net '!D4238*'Larimar Net Penalized '!$D$5),'Larimar Net '!D4238)</f>
        <v>29178.137912225324</v>
      </c>
      <c r="I4237" s="7">
        <v>44007</v>
      </c>
      <c r="J4237" s="6">
        <v>5</v>
      </c>
      <c r="K4237" s="8">
        <f>IF(H4237="*",'Larimar Net '!I4238-('Larimar Net '!I4238*'Larimar Net Penalized '!$J$5),'Larimar Net '!I4238)</f>
        <v>27619.428802097056</v>
      </c>
    </row>
    <row r="4238" spans="3:11" x14ac:dyDescent="0.3">
      <c r="C4238" s="7">
        <v>44007</v>
      </c>
      <c r="D4238" s="6">
        <v>6</v>
      </c>
      <c r="E4238" s="8">
        <f>IF(B4238="*",'Larimar Net '!D4239-('Larimar Net '!D4239*'Larimar Net Penalized '!$D$5),'Larimar Net '!D4239)</f>
        <v>41110.665105325039</v>
      </c>
      <c r="I4238" s="7">
        <v>44007</v>
      </c>
      <c r="J4238" s="6">
        <v>6</v>
      </c>
      <c r="K4238" s="8">
        <f>IF(H4238="*",'Larimar Net '!I4239-('Larimar Net '!I4239*'Larimar Net Penalized '!$J$5),'Larimar Net '!I4239)</f>
        <v>35952.312269982722</v>
      </c>
    </row>
    <row r="4239" spans="3:11" x14ac:dyDescent="0.3">
      <c r="C4239" s="7">
        <v>44007</v>
      </c>
      <c r="D4239" s="6">
        <v>7</v>
      </c>
      <c r="E4239" s="8">
        <f>IF(B4239="*",'Larimar Net '!D4240-('Larimar Net '!D4240*'Larimar Net Penalized '!$D$5),'Larimar Net '!D4240)</f>
        <v>39447.488682665498</v>
      </c>
      <c r="I4239" s="7">
        <v>44007</v>
      </c>
      <c r="J4239" s="6">
        <v>7</v>
      </c>
      <c r="K4239" s="8">
        <f>IF(H4239="*",'Larimar Net '!I4240-('Larimar Net '!I4240*'Larimar Net Penalized '!$J$5),'Larimar Net '!I4240)</f>
        <v>33766.628870057953</v>
      </c>
    </row>
    <row r="4240" spans="3:11" x14ac:dyDescent="0.3">
      <c r="C4240" s="7">
        <v>44007</v>
      </c>
      <c r="D4240" s="6">
        <v>8</v>
      </c>
      <c r="E4240" s="8">
        <f>IF(B4240="*",'Larimar Net '!D4241-('Larimar Net '!D4241*'Larimar Net Penalized '!$D$5),'Larimar Net '!D4241)</f>
        <v>39173.615767543793</v>
      </c>
      <c r="I4240" s="7">
        <v>44007</v>
      </c>
      <c r="J4240" s="6">
        <v>8</v>
      </c>
      <c r="K4240" s="8">
        <f>IF(H4240="*",'Larimar Net '!I4241-('Larimar Net '!I4241*'Larimar Net Penalized '!$J$5),'Larimar Net '!I4241)</f>
        <v>31414.523130676764</v>
      </c>
    </row>
    <row r="4241" spans="3:11" x14ac:dyDescent="0.3">
      <c r="C4241" s="7">
        <v>44007</v>
      </c>
      <c r="D4241" s="6">
        <v>9</v>
      </c>
      <c r="E4241" s="8">
        <f>IF(B4241="*",'Larimar Net '!D4242-('Larimar Net '!D4242*'Larimar Net Penalized '!$D$5),'Larimar Net '!D4242)</f>
        <v>42426.967657334499</v>
      </c>
      <c r="I4241" s="7">
        <v>44007</v>
      </c>
      <c r="J4241" s="6">
        <v>9</v>
      </c>
      <c r="K4241" s="8">
        <f>IF(H4241="*",'Larimar Net '!I4242-('Larimar Net '!I4242*'Larimar Net Penalized '!$J$5),'Larimar Net '!I4242)</f>
        <v>35531.629899047701</v>
      </c>
    </row>
    <row r="4242" spans="3:11" x14ac:dyDescent="0.3">
      <c r="C4242" s="7">
        <v>44007</v>
      </c>
      <c r="D4242" s="6">
        <v>10</v>
      </c>
      <c r="E4242" s="8">
        <f>IF(B4242="*",'Larimar Net '!D4243-('Larimar Net '!D4243*'Larimar Net Penalized '!$D$5),'Larimar Net '!D4243)</f>
        <v>42369.878490362462</v>
      </c>
      <c r="I4242" s="7">
        <v>44007</v>
      </c>
      <c r="J4242" s="6">
        <v>10</v>
      </c>
      <c r="K4242" s="8">
        <f>IF(H4242="*",'Larimar Net '!I4243-('Larimar Net '!I4243*'Larimar Net Penalized '!$J$5),'Larimar Net '!I4243)</f>
        <v>31770.978762452301</v>
      </c>
    </row>
    <row r="4243" spans="3:11" x14ac:dyDescent="0.3">
      <c r="C4243" s="7">
        <v>44007</v>
      </c>
      <c r="D4243" s="6">
        <v>11</v>
      </c>
      <c r="E4243" s="8">
        <f>IF(B4243="*",'Larimar Net '!D4244-('Larimar Net '!D4244*'Larimar Net Penalized '!$D$5),'Larimar Net '!D4244)</f>
        <v>42541.522012584086</v>
      </c>
      <c r="I4243" s="7">
        <v>44007</v>
      </c>
      <c r="J4243" s="6">
        <v>11</v>
      </c>
      <c r="K4243" s="8">
        <f>IF(H4243="*",'Larimar Net '!I4244-('Larimar Net '!I4244*'Larimar Net Penalized '!$J$5),'Larimar Net '!I4244)</f>
        <v>27820.193017198239</v>
      </c>
    </row>
    <row r="4244" spans="3:11" x14ac:dyDescent="0.3">
      <c r="C4244" s="7">
        <v>44007</v>
      </c>
      <c r="D4244" s="6">
        <v>12</v>
      </c>
      <c r="E4244" s="8">
        <f>IF(B4244="*",'Larimar Net '!D4245-('Larimar Net '!D4245*'Larimar Net Penalized '!$D$5),'Larimar Net '!D4245)</f>
        <v>40794.522787668582</v>
      </c>
      <c r="I4244" s="7">
        <v>44007</v>
      </c>
      <c r="J4244" s="6">
        <v>12</v>
      </c>
      <c r="K4244" s="8">
        <f>IF(H4244="*",'Larimar Net '!I4245-('Larimar Net '!I4245*'Larimar Net Penalized '!$J$5),'Larimar Net '!I4245)</f>
        <v>27371.449501800176</v>
      </c>
    </row>
    <row r="4245" spans="3:11" x14ac:dyDescent="0.3">
      <c r="C4245" s="7">
        <v>44007</v>
      </c>
      <c r="D4245" s="6">
        <v>13</v>
      </c>
      <c r="E4245" s="8">
        <f>IF(B4245="*",'Larimar Net '!D4246-('Larimar Net '!D4246*'Larimar Net Penalized '!$D$5),'Larimar Net '!D4246)</f>
        <v>38334.649332636727</v>
      </c>
      <c r="I4245" s="7">
        <v>44007</v>
      </c>
      <c r="J4245" s="6">
        <v>13</v>
      </c>
      <c r="K4245" s="8">
        <f>IF(H4245="*",'Larimar Net '!I4246-('Larimar Net '!I4246*'Larimar Net Penalized '!$J$5),'Larimar Net '!I4246)</f>
        <v>29122.222192626999</v>
      </c>
    </row>
    <row r="4246" spans="3:11" x14ac:dyDescent="0.3">
      <c r="C4246" s="7">
        <v>44007</v>
      </c>
      <c r="D4246" s="6">
        <v>14</v>
      </c>
      <c r="E4246" s="8">
        <f>IF(B4246="*",'Larimar Net '!D4247-('Larimar Net '!D4247*'Larimar Net Penalized '!$D$5),'Larimar Net '!D4247)</f>
        <v>37872.723315824835</v>
      </c>
      <c r="I4246" s="7">
        <v>44007</v>
      </c>
      <c r="J4246" s="6">
        <v>14</v>
      </c>
      <c r="K4246" s="8">
        <f>IF(H4246="*",'Larimar Net '!I4247-('Larimar Net '!I4247*'Larimar Net Penalized '!$J$5),'Larimar Net '!I4247)</f>
        <v>32243.429676813328</v>
      </c>
    </row>
    <row r="4247" spans="3:11" x14ac:dyDescent="0.3">
      <c r="C4247" s="7">
        <v>44007</v>
      </c>
      <c r="D4247" s="6">
        <v>15</v>
      </c>
      <c r="E4247" s="8">
        <f>IF(B4247="*",'Larimar Net '!D4248-('Larimar Net '!D4248*'Larimar Net Penalized '!$D$5),'Larimar Net '!D4248)</f>
        <v>32031.078033608239</v>
      </c>
      <c r="I4247" s="7">
        <v>44007</v>
      </c>
      <c r="J4247" s="6">
        <v>15</v>
      </c>
      <c r="K4247" s="8">
        <f>IF(H4247="*",'Larimar Net '!I4248-('Larimar Net '!I4248*'Larimar Net Penalized '!$J$5),'Larimar Net '!I4248)</f>
        <v>24381.088159088449</v>
      </c>
    </row>
    <row r="4248" spans="3:11" x14ac:dyDescent="0.3">
      <c r="C4248" s="7">
        <v>44007</v>
      </c>
      <c r="D4248" s="6">
        <v>16</v>
      </c>
      <c r="E4248" s="8">
        <f>IF(B4248="*",'Larimar Net '!D4249-('Larimar Net '!D4249*'Larimar Net Penalized '!$D$5),'Larimar Net '!D4249)</f>
        <v>28162.215907005553</v>
      </c>
      <c r="I4248" s="7">
        <v>44007</v>
      </c>
      <c r="J4248" s="6">
        <v>16</v>
      </c>
      <c r="K4248" s="8">
        <f>IF(H4248="*",'Larimar Net '!I4249-('Larimar Net '!I4249*'Larimar Net Penalized '!$J$5),'Larimar Net '!I4249)</f>
        <v>20452.039958635254</v>
      </c>
    </row>
    <row r="4249" spans="3:11" x14ac:dyDescent="0.3">
      <c r="C4249" s="7">
        <v>44007</v>
      </c>
      <c r="D4249" s="6">
        <v>17</v>
      </c>
      <c r="E4249" s="8">
        <f>IF(B4249="*",'Larimar Net '!D4250-('Larimar Net '!D4250*'Larimar Net Penalized '!$D$5),'Larimar Net '!D4250)</f>
        <v>26176.754169290296</v>
      </c>
      <c r="I4249" s="7">
        <v>44007</v>
      </c>
      <c r="J4249" s="6">
        <v>17</v>
      </c>
      <c r="K4249" s="8">
        <f>IF(H4249="*",'Larimar Net '!I4250-('Larimar Net '!I4250*'Larimar Net Penalized '!$J$5),'Larimar Net '!I4250)</f>
        <v>19875.101617319931</v>
      </c>
    </row>
    <row r="4250" spans="3:11" x14ac:dyDescent="0.3">
      <c r="C4250" s="7">
        <v>44007</v>
      </c>
      <c r="D4250" s="6">
        <v>18</v>
      </c>
      <c r="E4250" s="8">
        <f>IF(B4250="*",'Larimar Net '!D4251-('Larimar Net '!D4251*'Larimar Net Penalized '!$D$5),'Larimar Net '!D4251)</f>
        <v>24609.084521756369</v>
      </c>
      <c r="I4250" s="7">
        <v>44007</v>
      </c>
      <c r="J4250" s="6">
        <v>18</v>
      </c>
      <c r="K4250" s="8">
        <f>IF(H4250="*",'Larimar Net '!I4251-('Larimar Net '!I4251*'Larimar Net Penalized '!$J$5),'Larimar Net '!I4251)</f>
        <v>19719.893164376408</v>
      </c>
    </row>
    <row r="4251" spans="3:11" x14ac:dyDescent="0.3">
      <c r="C4251" s="7">
        <v>44007</v>
      </c>
      <c r="D4251" s="6">
        <v>19</v>
      </c>
      <c r="E4251" s="8">
        <f>IF(B4251="*",'Larimar Net '!D4252-('Larimar Net '!D4252*'Larimar Net Penalized '!$D$5),'Larimar Net '!D4252)</f>
        <v>20608.817657471835</v>
      </c>
      <c r="I4251" s="7">
        <v>44007</v>
      </c>
      <c r="J4251" s="6">
        <v>19</v>
      </c>
      <c r="K4251" s="8">
        <f>IF(H4251="*",'Larimar Net '!I4252-('Larimar Net '!I4252*'Larimar Net Penalized '!$J$5),'Larimar Net '!I4252)</f>
        <v>16011.738305860787</v>
      </c>
    </row>
    <row r="4252" spans="3:11" x14ac:dyDescent="0.3">
      <c r="C4252" s="7">
        <v>44007</v>
      </c>
      <c r="D4252" s="6">
        <v>20</v>
      </c>
      <c r="E4252" s="8">
        <f>IF(B4252="*",'Larimar Net '!D4253-('Larimar Net '!D4253*'Larimar Net Penalized '!$D$5),'Larimar Net '!D4253)</f>
        <v>26407.485330044925</v>
      </c>
      <c r="I4252" s="7">
        <v>44007</v>
      </c>
      <c r="J4252" s="6">
        <v>20</v>
      </c>
      <c r="K4252" s="8">
        <f>IF(H4252="*",'Larimar Net '!I4253-('Larimar Net '!I4253*'Larimar Net Penalized '!$J$5),'Larimar Net '!I4253)</f>
        <v>17930.366401552899</v>
      </c>
    </row>
    <row r="4253" spans="3:11" x14ac:dyDescent="0.3">
      <c r="C4253" s="7">
        <v>44007</v>
      </c>
      <c r="D4253" s="6">
        <v>21</v>
      </c>
      <c r="E4253" s="8">
        <f>IF(B4253="*",'Larimar Net '!D4254-('Larimar Net '!D4254*'Larimar Net Penalized '!$D$5),'Larimar Net '!D4254)</f>
        <v>33521.458998215254</v>
      </c>
      <c r="I4253" s="7">
        <v>44007</v>
      </c>
      <c r="J4253" s="6">
        <v>21</v>
      </c>
      <c r="K4253" s="8">
        <f>IF(H4253="*",'Larimar Net '!I4254-('Larimar Net '!I4254*'Larimar Net Penalized '!$J$5),'Larimar Net '!I4254)</f>
        <v>26100.148855587624</v>
      </c>
    </row>
    <row r="4254" spans="3:11" x14ac:dyDescent="0.3">
      <c r="C4254" s="7">
        <v>44007</v>
      </c>
      <c r="D4254" s="6">
        <v>22</v>
      </c>
      <c r="E4254" s="8">
        <f>IF(B4254="*",'Larimar Net '!D4255-('Larimar Net '!D4255*'Larimar Net Penalized '!$D$5),'Larimar Net '!D4255)</f>
        <v>36827.800827022402</v>
      </c>
      <c r="I4254" s="7">
        <v>44007</v>
      </c>
      <c r="J4254" s="6">
        <v>22</v>
      </c>
      <c r="K4254" s="8">
        <f>IF(H4254="*",'Larimar Net '!I4255-('Larimar Net '!I4255*'Larimar Net Penalized '!$J$5),'Larimar Net '!I4255)</f>
        <v>28143.230809949408</v>
      </c>
    </row>
    <row r="4255" spans="3:11" x14ac:dyDescent="0.3">
      <c r="C4255" s="7">
        <v>44007</v>
      </c>
      <c r="D4255" s="6">
        <v>23</v>
      </c>
      <c r="E4255" s="8">
        <f>IF(B4255="*",'Larimar Net '!D4256-('Larimar Net '!D4256*'Larimar Net Penalized '!$D$5),'Larimar Net '!D4256)</f>
        <v>36741.863141337788</v>
      </c>
      <c r="I4255" s="7">
        <v>44007</v>
      </c>
      <c r="J4255" s="6">
        <v>23</v>
      </c>
      <c r="K4255" s="8">
        <f>IF(H4255="*",'Larimar Net '!I4256-('Larimar Net '!I4256*'Larimar Net Penalized '!$J$5),'Larimar Net '!I4256)</f>
        <v>28489.643311050593</v>
      </c>
    </row>
    <row r="4256" spans="3:11" x14ac:dyDescent="0.3">
      <c r="C4256" s="7">
        <v>44008</v>
      </c>
      <c r="D4256" s="6">
        <v>0</v>
      </c>
      <c r="E4256" s="8">
        <f>IF(B4256="*",'Larimar Net '!D4257-('Larimar Net '!D4257*'Larimar Net Penalized '!$D$5),'Larimar Net '!D4257)</f>
        <v>42226.572057697369</v>
      </c>
      <c r="I4256" s="7">
        <v>44008</v>
      </c>
      <c r="J4256" s="6">
        <v>0</v>
      </c>
      <c r="K4256" s="8">
        <f>IF(H4256="*",'Larimar Net '!I4257-('Larimar Net '!I4257*'Larimar Net Penalized '!$J$5),'Larimar Net '!I4257)</f>
        <v>37259.23052018915</v>
      </c>
    </row>
    <row r="4257" spans="3:11" x14ac:dyDescent="0.3">
      <c r="C4257" s="7">
        <v>44008</v>
      </c>
      <c r="D4257" s="6">
        <v>1</v>
      </c>
      <c r="E4257" s="8">
        <f>IF(B4257="*",'Larimar Net '!D4258-('Larimar Net '!D4258*'Larimar Net Penalized '!$D$5),'Larimar Net '!D4258)</f>
        <v>44985.600576724923</v>
      </c>
      <c r="I4257" s="7">
        <v>44008</v>
      </c>
      <c r="J4257" s="6">
        <v>1</v>
      </c>
      <c r="K4257" s="8">
        <f>IF(H4257="*",'Larimar Net '!I4258-('Larimar Net '!I4258*'Larimar Net Penalized '!$J$5),'Larimar Net '!I4258)</f>
        <v>36609.364282419469</v>
      </c>
    </row>
    <row r="4258" spans="3:11" x14ac:dyDescent="0.3">
      <c r="C4258" s="7">
        <v>44008</v>
      </c>
      <c r="D4258" s="6">
        <v>2</v>
      </c>
      <c r="E4258" s="8">
        <f>IF(B4258="*",'Larimar Net '!D4259-('Larimar Net '!D4259*'Larimar Net Penalized '!$D$5),'Larimar Net '!D4259)</f>
        <v>45371.650919256579</v>
      </c>
      <c r="I4258" s="7">
        <v>44008</v>
      </c>
      <c r="J4258" s="6">
        <v>2</v>
      </c>
      <c r="K4258" s="8">
        <f>IF(H4258="*",'Larimar Net '!I4259-('Larimar Net '!I4259*'Larimar Net Penalized '!$J$5),'Larimar Net '!I4259)</f>
        <v>36537.124663899638</v>
      </c>
    </row>
    <row r="4259" spans="3:11" x14ac:dyDescent="0.3">
      <c r="C4259" s="7">
        <v>44008</v>
      </c>
      <c r="D4259" s="6">
        <v>3</v>
      </c>
      <c r="E4259" s="8">
        <f>IF(B4259="*",'Larimar Net '!D4260-('Larimar Net '!D4260*'Larimar Net Penalized '!$D$5),'Larimar Net '!D4260)</f>
        <v>43667.452982400086</v>
      </c>
      <c r="I4259" s="7">
        <v>44008</v>
      </c>
      <c r="J4259" s="6">
        <v>3</v>
      </c>
      <c r="K4259" s="8">
        <f>IF(H4259="*",'Larimar Net '!I4260-('Larimar Net '!I4260*'Larimar Net Penalized '!$J$5),'Larimar Net '!I4260)</f>
        <v>34433.20037466038</v>
      </c>
    </row>
    <row r="4260" spans="3:11" x14ac:dyDescent="0.3">
      <c r="C4260" s="7">
        <v>44008</v>
      </c>
      <c r="D4260" s="6">
        <v>4</v>
      </c>
      <c r="E4260" s="8">
        <f>IF(B4260="*",'Larimar Net '!D4261-('Larimar Net '!D4261*'Larimar Net Penalized '!$D$5),'Larimar Net '!D4261)</f>
        <v>43543.019758447583</v>
      </c>
      <c r="I4260" s="7">
        <v>44008</v>
      </c>
      <c r="J4260" s="6">
        <v>4</v>
      </c>
      <c r="K4260" s="8">
        <f>IF(H4260="*",'Larimar Net '!I4261-('Larimar Net '!I4261*'Larimar Net Penalized '!$J$5),'Larimar Net '!I4261)</f>
        <v>34513.775331860204</v>
      </c>
    </row>
    <row r="4261" spans="3:11" x14ac:dyDescent="0.3">
      <c r="C4261" s="7">
        <v>44008</v>
      </c>
      <c r="D4261" s="6">
        <v>5</v>
      </c>
      <c r="E4261" s="8">
        <f>IF(B4261="*",'Larimar Net '!D4262-('Larimar Net '!D4262*'Larimar Net Penalized '!$D$5),'Larimar Net '!D4262)</f>
        <v>43698.770974890831</v>
      </c>
      <c r="I4261" s="7">
        <v>44008</v>
      </c>
      <c r="J4261" s="6">
        <v>5</v>
      </c>
      <c r="K4261" s="8">
        <f>IF(H4261="*",'Larimar Net '!I4262-('Larimar Net '!I4262*'Larimar Net Penalized '!$J$5),'Larimar Net '!I4262)</f>
        <v>35746.644857208084</v>
      </c>
    </row>
    <row r="4262" spans="3:11" x14ac:dyDescent="0.3">
      <c r="C4262" s="7">
        <v>44008</v>
      </c>
      <c r="D4262" s="6">
        <v>6</v>
      </c>
      <c r="E4262" s="8">
        <f>IF(B4262="*",'Larimar Net '!D4263-('Larimar Net '!D4263*'Larimar Net Penalized '!$D$5),'Larimar Net '!D4263)</f>
        <v>43126.551539537832</v>
      </c>
      <c r="I4262" s="7">
        <v>44008</v>
      </c>
      <c r="J4262" s="6">
        <v>6</v>
      </c>
      <c r="K4262" s="8">
        <f>IF(H4262="*",'Larimar Net '!I4263-('Larimar Net '!I4263*'Larimar Net Penalized '!$J$5),'Larimar Net '!I4263)</f>
        <v>33766.009273270989</v>
      </c>
    </row>
    <row r="4263" spans="3:11" x14ac:dyDescent="0.3">
      <c r="C4263" s="7">
        <v>44008</v>
      </c>
      <c r="D4263" s="6">
        <v>7</v>
      </c>
      <c r="E4263" s="8">
        <f>IF(B4263="*",'Larimar Net '!D4264-('Larimar Net '!D4264*'Larimar Net Penalized '!$D$5),'Larimar Net '!D4264)</f>
        <v>40677.623650015834</v>
      </c>
      <c r="I4263" s="7">
        <v>44008</v>
      </c>
      <c r="J4263" s="6">
        <v>7</v>
      </c>
      <c r="K4263" s="8">
        <f>IF(H4263="*",'Larimar Net '!I4264-('Larimar Net '!I4264*'Larimar Net Penalized '!$J$5),'Larimar Net '!I4264)</f>
        <v>25568.973051106896</v>
      </c>
    </row>
    <row r="4264" spans="3:11" x14ac:dyDescent="0.3">
      <c r="C4264" s="7">
        <v>44008</v>
      </c>
      <c r="D4264" s="6">
        <v>8</v>
      </c>
      <c r="E4264" s="8">
        <f>IF(B4264="*",'Larimar Net '!D4265-('Larimar Net '!D4265*'Larimar Net Penalized '!$D$5),'Larimar Net '!D4265)</f>
        <v>41641.872768368834</v>
      </c>
      <c r="I4264" s="7">
        <v>44008</v>
      </c>
      <c r="J4264" s="6">
        <v>8</v>
      </c>
      <c r="K4264" s="8">
        <f>IF(H4264="*",'Larimar Net '!I4265-('Larimar Net '!I4265*'Larimar Net Penalized '!$J$5),'Larimar Net '!I4265)</f>
        <v>27073.358789407903</v>
      </c>
    </row>
    <row r="4265" spans="3:11" x14ac:dyDescent="0.3">
      <c r="C4265" s="7">
        <v>44008</v>
      </c>
      <c r="D4265" s="6">
        <v>9</v>
      </c>
      <c r="E4265" s="8">
        <f>IF(B4265="*",'Larimar Net '!D4266-('Larimar Net '!D4266*'Larimar Net Penalized '!$D$5),'Larimar Net '!D4266)</f>
        <v>46531.573926006371</v>
      </c>
      <c r="I4265" s="7">
        <v>44008</v>
      </c>
      <c r="J4265" s="6">
        <v>9</v>
      </c>
      <c r="K4265" s="8">
        <f>IF(H4265="*",'Larimar Net '!I4266-('Larimar Net '!I4266*'Larimar Net Penalized '!$J$5),'Larimar Net '!I4266)</f>
        <v>31703.509364720816</v>
      </c>
    </row>
    <row r="4266" spans="3:11" x14ac:dyDescent="0.3">
      <c r="C4266" s="7">
        <v>44008</v>
      </c>
      <c r="D4266" s="6">
        <v>10</v>
      </c>
      <c r="E4266" s="8">
        <f>IF(B4266="*",'Larimar Net '!D4267-('Larimar Net '!D4267*'Larimar Net Penalized '!$D$5),'Larimar Net '!D4267)</f>
        <v>46878.872526403167</v>
      </c>
      <c r="I4266" s="7">
        <v>44008</v>
      </c>
      <c r="J4266" s="6">
        <v>10</v>
      </c>
      <c r="K4266" s="8">
        <f>IF(H4266="*",'Larimar Net '!I4267-('Larimar Net '!I4267*'Larimar Net Penalized '!$J$5),'Larimar Net '!I4267)</f>
        <v>34403.754878154599</v>
      </c>
    </row>
    <row r="4267" spans="3:11" x14ac:dyDescent="0.3">
      <c r="C4267" s="7">
        <v>44008</v>
      </c>
      <c r="D4267" s="6">
        <v>11</v>
      </c>
      <c r="E4267" s="8">
        <f>IF(B4267="*",'Larimar Net '!D4268-('Larimar Net '!D4268*'Larimar Net Penalized '!$D$5),'Larimar Net '!D4268)</f>
        <v>45982.396093128496</v>
      </c>
      <c r="I4267" s="7">
        <v>44008</v>
      </c>
      <c r="J4267" s="6">
        <v>11</v>
      </c>
      <c r="K4267" s="8">
        <f>IF(H4267="*",'Larimar Net '!I4268-('Larimar Net '!I4268*'Larimar Net Penalized '!$J$5),'Larimar Net '!I4268)</f>
        <v>33347.558815673052</v>
      </c>
    </row>
    <row r="4268" spans="3:11" x14ac:dyDescent="0.3">
      <c r="C4268" s="7">
        <v>44008</v>
      </c>
      <c r="D4268" s="6">
        <v>12</v>
      </c>
      <c r="E4268" s="8">
        <f>IF(B4268="*",'Larimar Net '!D4269-('Larimar Net '!D4269*'Larimar Net Penalized '!$D$5),'Larimar Net '!D4269)</f>
        <v>46085.82369233491</v>
      </c>
      <c r="I4268" s="7">
        <v>44008</v>
      </c>
      <c r="J4268" s="6">
        <v>12</v>
      </c>
      <c r="K4268" s="8">
        <f>IF(H4268="*",'Larimar Net '!I4269-('Larimar Net '!I4269*'Larimar Net Penalized '!$J$5),'Larimar Net '!I4269)</f>
        <v>29864.266231847538</v>
      </c>
    </row>
    <row r="4269" spans="3:11" x14ac:dyDescent="0.3">
      <c r="C4269" s="7">
        <v>44008</v>
      </c>
      <c r="D4269" s="6">
        <v>13</v>
      </c>
      <c r="E4269" s="8">
        <f>IF(B4269="*",'Larimar Net '!D4270-('Larimar Net '!D4270*'Larimar Net Penalized '!$D$5),'Larimar Net '!D4270)</f>
        <v>45465.762709125622</v>
      </c>
      <c r="I4269" s="7">
        <v>44008</v>
      </c>
      <c r="J4269" s="6">
        <v>13</v>
      </c>
      <c r="K4269" s="8">
        <f>IF(H4269="*",'Larimar Net '!I4270-('Larimar Net '!I4270*'Larimar Net Penalized '!$J$5),'Larimar Net '!I4270)</f>
        <v>27363.970004419807</v>
      </c>
    </row>
    <row r="4270" spans="3:11" x14ac:dyDescent="0.3">
      <c r="C4270" s="7">
        <v>44008</v>
      </c>
      <c r="D4270" s="6">
        <v>14</v>
      </c>
      <c r="E4270" s="8">
        <f>IF(B4270="*",'Larimar Net '!D4271-('Larimar Net '!D4271*'Larimar Net Penalized '!$D$5),'Larimar Net '!D4271)</f>
        <v>43809.94405118133</v>
      </c>
      <c r="I4270" s="7">
        <v>44008</v>
      </c>
      <c r="J4270" s="6">
        <v>14</v>
      </c>
      <c r="K4270" s="8">
        <f>IF(H4270="*",'Larimar Net '!I4271-('Larimar Net '!I4271*'Larimar Net Penalized '!$J$5),'Larimar Net '!I4271)</f>
        <v>23105.20239310242</v>
      </c>
    </row>
    <row r="4271" spans="3:11" x14ac:dyDescent="0.3">
      <c r="C4271" s="7">
        <v>44008</v>
      </c>
      <c r="D4271" s="6">
        <v>15</v>
      </c>
      <c r="E4271" s="8">
        <f>IF(B4271="*",'Larimar Net '!D4272-('Larimar Net '!D4272*'Larimar Net Penalized '!$D$5),'Larimar Net '!D4272)</f>
        <v>46133.710050281254</v>
      </c>
      <c r="I4271" s="7">
        <v>44008</v>
      </c>
      <c r="J4271" s="6">
        <v>15</v>
      </c>
      <c r="K4271" s="8">
        <f>IF(H4271="*",'Larimar Net '!I4272-('Larimar Net '!I4272*'Larimar Net Penalized '!$J$5),'Larimar Net '!I4272)</f>
        <v>31758.445551865982</v>
      </c>
    </row>
    <row r="4272" spans="3:11" x14ac:dyDescent="0.3">
      <c r="C4272" s="7">
        <v>44008</v>
      </c>
      <c r="D4272" s="6">
        <v>16</v>
      </c>
      <c r="E4272" s="8">
        <f>IF(B4272="*",'Larimar Net '!D4273-('Larimar Net '!D4273*'Larimar Net Penalized '!$D$5),'Larimar Net '!D4273)</f>
        <v>45167.240839902544</v>
      </c>
      <c r="I4272" s="7">
        <v>44008</v>
      </c>
      <c r="J4272" s="6">
        <v>16</v>
      </c>
      <c r="K4272" s="8">
        <f>IF(H4272="*",'Larimar Net '!I4273-('Larimar Net '!I4273*'Larimar Net Penalized '!$J$5),'Larimar Net '!I4273)</f>
        <v>27779.508059936674</v>
      </c>
    </row>
    <row r="4273" spans="3:11" x14ac:dyDescent="0.3">
      <c r="C4273" s="7">
        <v>44008</v>
      </c>
      <c r="D4273" s="6">
        <v>17</v>
      </c>
      <c r="E4273" s="8">
        <f>IF(B4273="*",'Larimar Net '!D4274-('Larimar Net '!D4274*'Larimar Net Penalized '!$D$5),'Larimar Net '!D4274)</f>
        <v>40380.29511715276</v>
      </c>
      <c r="I4273" s="7">
        <v>44008</v>
      </c>
      <c r="J4273" s="6">
        <v>17</v>
      </c>
      <c r="K4273" s="8">
        <f>IF(H4273="*",'Larimar Net '!I4274-('Larimar Net '!I4274*'Larimar Net Penalized '!$J$5),'Larimar Net '!I4274)</f>
        <v>23464.079421647162</v>
      </c>
    </row>
    <row r="4274" spans="3:11" x14ac:dyDescent="0.3">
      <c r="C4274" s="7">
        <v>44008</v>
      </c>
      <c r="D4274" s="6">
        <v>18</v>
      </c>
      <c r="E4274" s="8">
        <f>IF(B4274="*",'Larimar Net '!D4275-('Larimar Net '!D4275*'Larimar Net Penalized '!$D$5),'Larimar Net '!D4275)</f>
        <v>37050.673995181336</v>
      </c>
      <c r="I4274" s="7">
        <v>44008</v>
      </c>
      <c r="J4274" s="6">
        <v>18</v>
      </c>
      <c r="K4274" s="8">
        <f>IF(H4274="*",'Larimar Net '!I4275-('Larimar Net '!I4275*'Larimar Net Penalized '!$J$5),'Larimar Net '!I4275)</f>
        <v>23493.748012421049</v>
      </c>
    </row>
    <row r="4275" spans="3:11" x14ac:dyDescent="0.3">
      <c r="C4275" s="7">
        <v>44008</v>
      </c>
      <c r="D4275" s="6">
        <v>19</v>
      </c>
      <c r="E4275" s="8">
        <f>IF(B4275="*",'Larimar Net '!D4276-('Larimar Net '!D4276*'Larimar Net Penalized '!$D$5),'Larimar Net '!D4276)</f>
        <v>32974.452548921872</v>
      </c>
      <c r="I4275" s="7">
        <v>44008</v>
      </c>
      <c r="J4275" s="6">
        <v>19</v>
      </c>
      <c r="K4275" s="8">
        <f>IF(H4275="*",'Larimar Net '!I4276-('Larimar Net '!I4276*'Larimar Net Penalized '!$J$5),'Larimar Net '!I4276)</f>
        <v>16914.542330089207</v>
      </c>
    </row>
    <row r="4276" spans="3:11" x14ac:dyDescent="0.3">
      <c r="C4276" s="7">
        <v>44008</v>
      </c>
      <c r="D4276" s="6">
        <v>20</v>
      </c>
      <c r="E4276" s="8">
        <f>IF(B4276="*",'Larimar Net '!D4277-('Larimar Net '!D4277*'Larimar Net Penalized '!$D$5),'Larimar Net '!D4277)</f>
        <v>45264.188384962581</v>
      </c>
      <c r="I4276" s="7">
        <v>44008</v>
      </c>
      <c r="J4276" s="6">
        <v>20</v>
      </c>
      <c r="K4276" s="8">
        <f>IF(H4276="*",'Larimar Net '!I4277-('Larimar Net '!I4277*'Larimar Net Penalized '!$J$5),'Larimar Net '!I4277)</f>
        <v>28338.629076835146</v>
      </c>
    </row>
    <row r="4277" spans="3:11" x14ac:dyDescent="0.3">
      <c r="C4277" s="7">
        <v>44008</v>
      </c>
      <c r="D4277" s="6">
        <v>21</v>
      </c>
      <c r="E4277" s="8">
        <f>IF(B4277="*",'Larimar Net '!D4278-('Larimar Net '!D4278*'Larimar Net Penalized '!$D$5),'Larimar Net '!D4278)</f>
        <v>38732.370009794198</v>
      </c>
      <c r="I4277" s="7">
        <v>44008</v>
      </c>
      <c r="J4277" s="6">
        <v>21</v>
      </c>
      <c r="K4277" s="8">
        <f>IF(H4277="*",'Larimar Net '!I4278-('Larimar Net '!I4278*'Larimar Net Penalized '!$J$5),'Larimar Net '!I4278)</f>
        <v>22661.836517686326</v>
      </c>
    </row>
    <row r="4278" spans="3:11" x14ac:dyDescent="0.3">
      <c r="C4278" s="7">
        <v>44008</v>
      </c>
      <c r="D4278" s="6">
        <v>22</v>
      </c>
      <c r="E4278" s="8">
        <f>IF(B4278="*",'Larimar Net '!D4279-('Larimar Net '!D4279*'Larimar Net Penalized '!$D$5),'Larimar Net '!D4279)</f>
        <v>41826.449124390623</v>
      </c>
      <c r="I4278" s="7">
        <v>44008</v>
      </c>
      <c r="J4278" s="6">
        <v>22</v>
      </c>
      <c r="K4278" s="8">
        <f>IF(H4278="*",'Larimar Net '!I4279-('Larimar Net '!I4279*'Larimar Net Penalized '!$J$5),'Larimar Net '!I4279)</f>
        <v>19971.577141555477</v>
      </c>
    </row>
    <row r="4279" spans="3:11" x14ac:dyDescent="0.3">
      <c r="C4279" s="7">
        <v>44008</v>
      </c>
      <c r="D4279" s="6">
        <v>23</v>
      </c>
      <c r="E4279" s="8">
        <f>IF(B4279="*",'Larimar Net '!D4280-('Larimar Net '!D4280*'Larimar Net Penalized '!$D$5),'Larimar Net '!D4280)</f>
        <v>43852.319635903375</v>
      </c>
      <c r="I4279" s="7">
        <v>44008</v>
      </c>
      <c r="J4279" s="6">
        <v>23</v>
      </c>
      <c r="K4279" s="8">
        <f>IF(H4279="*",'Larimar Net '!I4280-('Larimar Net '!I4280*'Larimar Net Penalized '!$J$5),'Larimar Net '!I4280)</f>
        <v>22968.995175646822</v>
      </c>
    </row>
    <row r="4280" spans="3:11" x14ac:dyDescent="0.3">
      <c r="C4280" s="7">
        <v>44009</v>
      </c>
      <c r="D4280" s="6">
        <v>0</v>
      </c>
      <c r="E4280" s="8">
        <f>IF(B4280="*",'Larimar Net '!D4281-('Larimar Net '!D4281*'Larimar Net Penalized '!$D$5),'Larimar Net '!D4281)</f>
        <v>45739.010219194279</v>
      </c>
      <c r="I4280" s="7">
        <v>44009</v>
      </c>
      <c r="J4280" s="6">
        <v>0</v>
      </c>
      <c r="K4280" s="8">
        <f>IF(H4280="*",'Larimar Net '!I4281-('Larimar Net '!I4281*'Larimar Net Penalized '!$J$5),'Larimar Net '!I4281)</f>
        <v>31018.934947862268</v>
      </c>
    </row>
    <row r="4281" spans="3:11" x14ac:dyDescent="0.3">
      <c r="C4281" s="7">
        <v>44009</v>
      </c>
      <c r="D4281" s="6">
        <v>1</v>
      </c>
      <c r="E4281" s="8">
        <f>IF(B4281="*",'Larimar Net '!D4282-('Larimar Net '!D4282*'Larimar Net Penalized '!$D$5),'Larimar Net '!D4282)</f>
        <v>47267.831685291319</v>
      </c>
      <c r="I4281" s="7">
        <v>44009</v>
      </c>
      <c r="J4281" s="6">
        <v>1</v>
      </c>
      <c r="K4281" s="8">
        <f>IF(H4281="*",'Larimar Net '!I4282-('Larimar Net '!I4282*'Larimar Net Penalized '!$J$5),'Larimar Net '!I4282)</f>
        <v>39578.378248146335</v>
      </c>
    </row>
    <row r="4282" spans="3:11" x14ac:dyDescent="0.3">
      <c r="C4282" s="7">
        <v>44009</v>
      </c>
      <c r="D4282" s="6">
        <v>2</v>
      </c>
      <c r="E4282" s="8">
        <f>IF(B4282="*",'Larimar Net '!D4283-('Larimar Net '!D4283*'Larimar Net Penalized '!$D$5),'Larimar Net '!D4283)</f>
        <v>46935.128793893913</v>
      </c>
      <c r="I4282" s="7">
        <v>44009</v>
      </c>
      <c r="J4282" s="6">
        <v>2</v>
      </c>
      <c r="K4282" s="8">
        <f>IF(H4282="*",'Larimar Net '!I4283-('Larimar Net '!I4283*'Larimar Net Penalized '!$J$5),'Larimar Net '!I4283)</f>
        <v>39312.105233826471</v>
      </c>
    </row>
    <row r="4283" spans="3:11" x14ac:dyDescent="0.3">
      <c r="C4283" s="7">
        <v>44009</v>
      </c>
      <c r="D4283" s="6">
        <v>3</v>
      </c>
      <c r="E4283" s="8">
        <f>IF(B4283="*",'Larimar Net '!D4284-('Larimar Net '!D4284*'Larimar Net Penalized '!$D$5),'Larimar Net '!D4284)</f>
        <v>45396.043669490959</v>
      </c>
      <c r="I4283" s="7">
        <v>44009</v>
      </c>
      <c r="J4283" s="6">
        <v>3</v>
      </c>
      <c r="K4283" s="8">
        <f>IF(H4283="*",'Larimar Net '!I4284-('Larimar Net '!I4284*'Larimar Net Penalized '!$J$5),'Larimar Net '!I4284)</f>
        <v>38600.744915027186</v>
      </c>
    </row>
    <row r="4284" spans="3:11" x14ac:dyDescent="0.3">
      <c r="C4284" s="7">
        <v>44009</v>
      </c>
      <c r="D4284" s="6">
        <v>4</v>
      </c>
      <c r="E4284" s="8">
        <f>IF(B4284="*",'Larimar Net '!D4285-('Larimar Net '!D4285*'Larimar Net Penalized '!$D$5),'Larimar Net '!D4285)</f>
        <v>47404.822694331211</v>
      </c>
      <c r="I4284" s="7">
        <v>44009</v>
      </c>
      <c r="J4284" s="6">
        <v>4</v>
      </c>
      <c r="K4284" s="8">
        <f>IF(H4284="*",'Larimar Net '!I4285-('Larimar Net '!I4285*'Larimar Net Penalized '!$J$5),'Larimar Net '!I4285)</f>
        <v>37933.712122351179</v>
      </c>
    </row>
    <row r="4285" spans="3:11" x14ac:dyDescent="0.3">
      <c r="C4285" s="7">
        <v>44009</v>
      </c>
      <c r="D4285" s="6">
        <v>5</v>
      </c>
      <c r="E4285" s="8">
        <f>IF(B4285="*",'Larimar Net '!D4286-('Larimar Net '!D4286*'Larimar Net Penalized '!$D$5),'Larimar Net '!D4286)</f>
        <v>47629.857505184416</v>
      </c>
      <c r="I4285" s="7">
        <v>44009</v>
      </c>
      <c r="J4285" s="6">
        <v>5</v>
      </c>
      <c r="K4285" s="8">
        <f>IF(H4285="*",'Larimar Net '!I4286-('Larimar Net '!I4286*'Larimar Net Penalized '!$J$5),'Larimar Net '!I4286)</f>
        <v>39064.685129174286</v>
      </c>
    </row>
    <row r="4286" spans="3:11" x14ac:dyDescent="0.3">
      <c r="C4286" s="7">
        <v>44009</v>
      </c>
      <c r="D4286" s="6">
        <v>6</v>
      </c>
      <c r="E4286" s="8">
        <f>IF(B4286="*",'Larimar Net '!D4287-('Larimar Net '!D4287*'Larimar Net Penalized '!$D$5),'Larimar Net '!D4287)</f>
        <v>47863.878863335121</v>
      </c>
      <c r="I4286" s="7">
        <v>44009</v>
      </c>
      <c r="J4286" s="6">
        <v>6</v>
      </c>
      <c r="K4286" s="8">
        <f>IF(H4286="*",'Larimar Net '!I4287-('Larimar Net '!I4287*'Larimar Net Penalized '!$J$5),'Larimar Net '!I4287)</f>
        <v>40966.30790261268</v>
      </c>
    </row>
    <row r="4287" spans="3:11" x14ac:dyDescent="0.3">
      <c r="C4287" s="7">
        <v>44009</v>
      </c>
      <c r="D4287" s="6">
        <v>7</v>
      </c>
      <c r="E4287" s="8">
        <f>IF(B4287="*",'Larimar Net '!D4288-('Larimar Net '!D4288*'Larimar Net Penalized '!$D$5),'Larimar Net '!D4288)</f>
        <v>47230.796396743215</v>
      </c>
      <c r="I4287" s="7">
        <v>44009</v>
      </c>
      <c r="J4287" s="6">
        <v>7</v>
      </c>
      <c r="K4287" s="8">
        <f>IF(H4287="*",'Larimar Net '!I4288-('Larimar Net '!I4288*'Larimar Net Penalized '!$J$5),'Larimar Net '!I4288)</f>
        <v>39341.891702945693</v>
      </c>
    </row>
    <row r="4288" spans="3:11" x14ac:dyDescent="0.3">
      <c r="C4288" s="7">
        <v>44009</v>
      </c>
      <c r="D4288" s="6">
        <v>8</v>
      </c>
      <c r="E4288" s="8">
        <f>IF(B4288="*",'Larimar Net '!D4289-('Larimar Net '!D4289*'Larimar Net Penalized '!$D$5),'Larimar Net '!D4289)</f>
        <v>47820.598290558999</v>
      </c>
      <c r="I4288" s="7">
        <v>44009</v>
      </c>
      <c r="J4288" s="6">
        <v>8</v>
      </c>
      <c r="K4288" s="8">
        <f>IF(H4288="*",'Larimar Net '!I4289-('Larimar Net '!I4289*'Larimar Net Penalized '!$J$5),'Larimar Net '!I4289)</f>
        <v>39857.48550611268</v>
      </c>
    </row>
    <row r="4289" spans="3:11" x14ac:dyDescent="0.3">
      <c r="C4289" s="7">
        <v>44009</v>
      </c>
      <c r="D4289" s="6">
        <v>9</v>
      </c>
      <c r="E4289" s="8">
        <f>IF(B4289="*",'Larimar Net '!D4290-('Larimar Net '!D4290*'Larimar Net Penalized '!$D$5),'Larimar Net '!D4290)</f>
        <v>47036.593477534334</v>
      </c>
      <c r="I4289" s="7">
        <v>44009</v>
      </c>
      <c r="J4289" s="6">
        <v>9</v>
      </c>
      <c r="K4289" s="8">
        <f>IF(H4289="*",'Larimar Net '!I4290-('Larimar Net '!I4290*'Larimar Net Penalized '!$J$5),'Larimar Net '!I4290)</f>
        <v>38602.9544224704</v>
      </c>
    </row>
    <row r="4290" spans="3:11" x14ac:dyDescent="0.3">
      <c r="C4290" s="7">
        <v>44009</v>
      </c>
      <c r="D4290" s="6">
        <v>10</v>
      </c>
      <c r="E4290" s="8">
        <f>IF(B4290="*",'Larimar Net '!D4291-('Larimar Net '!D4291*'Larimar Net Penalized '!$D$5),'Larimar Net '!D4291)</f>
        <v>46717.257892569083</v>
      </c>
      <c r="I4290" s="7">
        <v>44009</v>
      </c>
      <c r="J4290" s="6">
        <v>10</v>
      </c>
      <c r="K4290" s="8">
        <f>IF(H4290="*",'Larimar Net '!I4291-('Larimar Net '!I4291*'Larimar Net Penalized '!$J$5),'Larimar Net '!I4291)</f>
        <v>38838.302116787854</v>
      </c>
    </row>
    <row r="4291" spans="3:11" x14ac:dyDescent="0.3">
      <c r="C4291" s="7">
        <v>44009</v>
      </c>
      <c r="D4291" s="6">
        <v>11</v>
      </c>
      <c r="E4291" s="8">
        <f>IF(B4291="*",'Larimar Net '!D4292-('Larimar Net '!D4292*'Larimar Net Penalized '!$D$5),'Larimar Net '!D4292)</f>
        <v>46631.26857767249</v>
      </c>
      <c r="I4291" s="7">
        <v>44009</v>
      </c>
      <c r="J4291" s="6">
        <v>11</v>
      </c>
      <c r="K4291" s="8">
        <f>IF(H4291="*",'Larimar Net '!I4292-('Larimar Net '!I4292*'Larimar Net Penalized '!$J$5),'Larimar Net '!I4292)</f>
        <v>39801.066083709666</v>
      </c>
    </row>
    <row r="4292" spans="3:11" x14ac:dyDescent="0.3">
      <c r="C4292" s="7">
        <v>44009</v>
      </c>
      <c r="D4292" s="6">
        <v>12</v>
      </c>
      <c r="E4292" s="8">
        <f>IF(B4292="*",'Larimar Net '!D4293-('Larimar Net '!D4293*'Larimar Net Penalized '!$D$5),'Larimar Net '!D4293)</f>
        <v>45417.669829343751</v>
      </c>
      <c r="I4292" s="7">
        <v>44009</v>
      </c>
      <c r="J4292" s="6">
        <v>12</v>
      </c>
      <c r="K4292" s="8">
        <f>IF(H4292="*",'Larimar Net '!I4293-('Larimar Net '!I4293*'Larimar Net Penalized '!$J$5),'Larimar Net '!I4293)</f>
        <v>36558.379976203883</v>
      </c>
    </row>
    <row r="4293" spans="3:11" x14ac:dyDescent="0.3">
      <c r="C4293" s="7">
        <v>44009</v>
      </c>
      <c r="D4293" s="6">
        <v>13</v>
      </c>
      <c r="E4293" s="8">
        <f>IF(B4293="*",'Larimar Net '!D4294-('Larimar Net '!D4294*'Larimar Net Penalized '!$D$5),'Larimar Net '!D4294)</f>
        <v>47086.553805175376</v>
      </c>
      <c r="I4293" s="7">
        <v>44009</v>
      </c>
      <c r="J4293" s="6">
        <v>13</v>
      </c>
      <c r="K4293" s="8">
        <f>IF(H4293="*",'Larimar Net '!I4294-('Larimar Net '!I4294*'Larimar Net Penalized '!$J$5),'Larimar Net '!I4294)</f>
        <v>39342.587289231895</v>
      </c>
    </row>
    <row r="4294" spans="3:11" x14ac:dyDescent="0.3">
      <c r="C4294" s="7">
        <v>44009</v>
      </c>
      <c r="D4294" s="6">
        <v>14</v>
      </c>
      <c r="E4294" s="8">
        <f>IF(B4294="*",'Larimar Net '!D4295-('Larimar Net '!D4295*'Larimar Net Penalized '!$D$5),'Larimar Net '!D4295)</f>
        <v>46159.409137187293</v>
      </c>
      <c r="I4294" s="7">
        <v>44009</v>
      </c>
      <c r="J4294" s="6">
        <v>14</v>
      </c>
      <c r="K4294" s="8">
        <f>IF(H4294="*",'Larimar Net '!I4295-('Larimar Net '!I4295*'Larimar Net Penalized '!$J$5),'Larimar Net '!I4295)</f>
        <v>35449.469414606479</v>
      </c>
    </row>
    <row r="4295" spans="3:11" x14ac:dyDescent="0.3">
      <c r="C4295" s="7">
        <v>44009</v>
      </c>
      <c r="D4295" s="6">
        <v>15</v>
      </c>
      <c r="E4295" s="8">
        <f>IF(B4295="*",'Larimar Net '!D4296-('Larimar Net '!D4296*'Larimar Net Penalized '!$D$5),'Larimar Net '!D4296)</f>
        <v>45135.813743456209</v>
      </c>
      <c r="I4295" s="7">
        <v>44009</v>
      </c>
      <c r="J4295" s="6">
        <v>15</v>
      </c>
      <c r="K4295" s="8">
        <f>IF(H4295="*",'Larimar Net '!I4296-('Larimar Net '!I4296*'Larimar Net Penalized '!$J$5),'Larimar Net '!I4296)</f>
        <v>23718.070084601528</v>
      </c>
    </row>
    <row r="4296" spans="3:11" x14ac:dyDescent="0.3">
      <c r="C4296" s="7">
        <v>44009</v>
      </c>
      <c r="D4296" s="6">
        <v>16</v>
      </c>
      <c r="E4296" s="8">
        <f>IF(B4296="*",'Larimar Net '!D4297-('Larimar Net '!D4297*'Larimar Net Penalized '!$D$5),'Larimar Net '!D4297)</f>
        <v>41256.950493743832</v>
      </c>
      <c r="I4296" s="7">
        <v>44009</v>
      </c>
      <c r="J4296" s="6">
        <v>16</v>
      </c>
      <c r="K4296" s="8">
        <f>IF(H4296="*",'Larimar Net '!I4297-('Larimar Net '!I4297*'Larimar Net Penalized '!$J$5),'Larimar Net '!I4297)</f>
        <v>29286.191959597876</v>
      </c>
    </row>
    <row r="4297" spans="3:11" x14ac:dyDescent="0.3">
      <c r="C4297" s="7">
        <v>44009</v>
      </c>
      <c r="D4297" s="6">
        <v>17</v>
      </c>
      <c r="E4297" s="8">
        <f>IF(B4297="*",'Larimar Net '!D4298-('Larimar Net '!D4298*'Larimar Net Penalized '!$D$5),'Larimar Net '!D4298)</f>
        <v>31259.452248115747</v>
      </c>
      <c r="I4297" s="7">
        <v>44009</v>
      </c>
      <c r="J4297" s="6">
        <v>17</v>
      </c>
      <c r="K4297" s="8">
        <f>IF(H4297="*",'Larimar Net '!I4298-('Larimar Net '!I4298*'Larimar Net Penalized '!$J$5),'Larimar Net '!I4298)</f>
        <v>13110.202261282902</v>
      </c>
    </row>
    <row r="4298" spans="3:11" x14ac:dyDescent="0.3">
      <c r="C4298" s="7">
        <v>44009</v>
      </c>
      <c r="D4298" s="6">
        <v>18</v>
      </c>
      <c r="E4298" s="8">
        <f>IF(B4298="*",'Larimar Net '!D4299-('Larimar Net '!D4299*'Larimar Net Penalized '!$D$5),'Larimar Net '!D4299)</f>
        <v>29791.545441472037</v>
      </c>
      <c r="I4298" s="7">
        <v>44009</v>
      </c>
      <c r="J4298" s="6">
        <v>18</v>
      </c>
      <c r="K4298" s="8">
        <f>IF(H4298="*",'Larimar Net '!I4299-('Larimar Net '!I4299*'Larimar Net Penalized '!$J$5),'Larimar Net '!I4299)</f>
        <v>9274.5989425133012</v>
      </c>
    </row>
    <row r="4299" spans="3:11" x14ac:dyDescent="0.3">
      <c r="C4299" s="7">
        <v>44009</v>
      </c>
      <c r="D4299" s="6">
        <v>19</v>
      </c>
      <c r="E4299" s="8">
        <f>IF(B4299="*",'Larimar Net '!D4300-('Larimar Net '!D4300*'Larimar Net Penalized '!$D$5),'Larimar Net '!D4300)</f>
        <v>26907.218649584087</v>
      </c>
      <c r="I4299" s="7">
        <v>44009</v>
      </c>
      <c r="J4299" s="6">
        <v>19</v>
      </c>
      <c r="K4299" s="8">
        <f>IF(H4299="*",'Larimar Net '!I4300-('Larimar Net '!I4300*'Larimar Net Penalized '!$J$5),'Larimar Net '!I4300)</f>
        <v>12847.707231819864</v>
      </c>
    </row>
    <row r="4300" spans="3:11" x14ac:dyDescent="0.3">
      <c r="C4300" s="7">
        <v>44009</v>
      </c>
      <c r="D4300" s="6">
        <v>20</v>
      </c>
      <c r="E4300" s="8">
        <f>IF(B4300="*",'Larimar Net '!D4301-('Larimar Net '!D4301*'Larimar Net Penalized '!$D$5),'Larimar Net '!D4301)</f>
        <v>29036.922980862255</v>
      </c>
      <c r="I4300" s="7">
        <v>44009</v>
      </c>
      <c r="J4300" s="6">
        <v>20</v>
      </c>
      <c r="K4300" s="8">
        <f>IF(H4300="*",'Larimar Net '!I4301-('Larimar Net '!I4301*'Larimar Net Penalized '!$J$5),'Larimar Net '!I4301)</f>
        <v>17061.875513370112</v>
      </c>
    </row>
    <row r="4301" spans="3:11" x14ac:dyDescent="0.3">
      <c r="C4301" s="7">
        <v>44009</v>
      </c>
      <c r="D4301" s="6">
        <v>21</v>
      </c>
      <c r="E4301" s="8">
        <f>IF(B4301="*",'Larimar Net '!D4302-('Larimar Net '!D4302*'Larimar Net Penalized '!$D$5),'Larimar Net '!D4302)</f>
        <v>26808.816210548212</v>
      </c>
      <c r="I4301" s="7">
        <v>44009</v>
      </c>
      <c r="J4301" s="6">
        <v>21</v>
      </c>
      <c r="K4301" s="8">
        <f>IF(H4301="*",'Larimar Net '!I4302-('Larimar Net '!I4302*'Larimar Net Penalized '!$J$5),'Larimar Net '!I4302)</f>
        <v>18300.273192237266</v>
      </c>
    </row>
    <row r="4302" spans="3:11" x14ac:dyDescent="0.3">
      <c r="C4302" s="7">
        <v>44009</v>
      </c>
      <c r="D4302" s="6">
        <v>22</v>
      </c>
      <c r="E4302" s="8">
        <f>IF(B4302="*",'Larimar Net '!D4303-('Larimar Net '!D4303*'Larimar Net Penalized '!$D$5),'Larimar Net '!D4303)</f>
        <v>31800.498839718752</v>
      </c>
      <c r="I4302" s="7">
        <v>44009</v>
      </c>
      <c r="J4302" s="6">
        <v>22</v>
      </c>
      <c r="K4302" s="8">
        <f>IF(H4302="*",'Larimar Net '!I4303-('Larimar Net '!I4303*'Larimar Net Penalized '!$J$5),'Larimar Net '!I4303)</f>
        <v>20839.465237371693</v>
      </c>
    </row>
    <row r="4303" spans="3:11" x14ac:dyDescent="0.3">
      <c r="C4303" s="7">
        <v>44009</v>
      </c>
      <c r="D4303" s="6">
        <v>23</v>
      </c>
      <c r="E4303" s="8">
        <f>IF(B4303="*",'Larimar Net '!D4304-('Larimar Net '!D4304*'Larimar Net Penalized '!$D$5),'Larimar Net '!D4304)</f>
        <v>38666.214416234783</v>
      </c>
      <c r="I4303" s="7">
        <v>44009</v>
      </c>
      <c r="J4303" s="6">
        <v>23</v>
      </c>
      <c r="K4303" s="8">
        <f>IF(H4303="*",'Larimar Net '!I4304-('Larimar Net '!I4304*'Larimar Net Penalized '!$J$5),'Larimar Net '!I4304)</f>
        <v>25166.082190924011</v>
      </c>
    </row>
    <row r="4304" spans="3:11" x14ac:dyDescent="0.3">
      <c r="C4304" s="7">
        <v>44010</v>
      </c>
      <c r="D4304" s="6">
        <v>0</v>
      </c>
      <c r="E4304" s="8">
        <f>IF(B4304="*",'Larimar Net '!D4305-('Larimar Net '!D4305*'Larimar Net Penalized '!$D$5),'Larimar Net '!D4305)</f>
        <v>44874.124540294404</v>
      </c>
      <c r="I4304" s="7">
        <v>44010</v>
      </c>
      <c r="J4304" s="6">
        <v>0</v>
      </c>
      <c r="K4304" s="8">
        <f>IF(H4304="*",'Larimar Net '!I4305-('Larimar Net '!I4305*'Larimar Net Penalized '!$J$5),'Larimar Net '!I4305)</f>
        <v>32685.225613344988</v>
      </c>
    </row>
    <row r="4305" spans="3:11" x14ac:dyDescent="0.3">
      <c r="C4305" s="7">
        <v>44010</v>
      </c>
      <c r="D4305" s="6">
        <v>1</v>
      </c>
      <c r="E4305" s="8">
        <f>IF(B4305="*",'Larimar Net '!D4306-('Larimar Net '!D4306*'Larimar Net Penalized '!$D$5),'Larimar Net '!D4306)</f>
        <v>35874.435902082027</v>
      </c>
      <c r="I4305" s="7">
        <v>44010</v>
      </c>
      <c r="J4305" s="6">
        <v>1</v>
      </c>
      <c r="K4305" s="8">
        <f>IF(H4305="*",'Larimar Net '!I4306-('Larimar Net '!I4306*'Larimar Net Penalized '!$J$5),'Larimar Net '!I4306)</f>
        <v>25969.580851462146</v>
      </c>
    </row>
    <row r="4306" spans="3:11" x14ac:dyDescent="0.3">
      <c r="C4306" s="7">
        <v>44010</v>
      </c>
      <c r="D4306" s="6">
        <v>2</v>
      </c>
      <c r="E4306" s="8">
        <f>IF(B4306="*",'Larimar Net '!D4307-('Larimar Net '!D4307*'Larimar Net Penalized '!$D$5),'Larimar Net '!D4307)</f>
        <v>29569.304497488072</v>
      </c>
      <c r="I4306" s="7">
        <v>44010</v>
      </c>
      <c r="J4306" s="6">
        <v>2</v>
      </c>
      <c r="K4306" s="8">
        <f>IF(H4306="*",'Larimar Net '!I4307-('Larimar Net '!I4307*'Larimar Net Penalized '!$J$5),'Larimar Net '!I4307)</f>
        <v>19706.41131657565</v>
      </c>
    </row>
    <row r="4307" spans="3:11" x14ac:dyDescent="0.3">
      <c r="C4307" s="7">
        <v>44010</v>
      </c>
      <c r="D4307" s="6">
        <v>3</v>
      </c>
      <c r="E4307" s="8">
        <f>IF(B4307="*",'Larimar Net '!D4308-('Larimar Net '!D4308*'Larimar Net Penalized '!$D$5),'Larimar Net '!D4308)</f>
        <v>35239.051030198905</v>
      </c>
      <c r="I4307" s="7">
        <v>44010</v>
      </c>
      <c r="J4307" s="6">
        <v>3</v>
      </c>
      <c r="K4307" s="8">
        <f>IF(H4307="*",'Larimar Net '!I4308-('Larimar Net '!I4308*'Larimar Net Penalized '!$J$5),'Larimar Net '!I4308)</f>
        <v>26113.685989881607</v>
      </c>
    </row>
    <row r="4308" spans="3:11" x14ac:dyDescent="0.3">
      <c r="C4308" s="7">
        <v>44010</v>
      </c>
      <c r="D4308" s="6">
        <v>4</v>
      </c>
      <c r="E4308" s="8">
        <f>IF(B4308="*",'Larimar Net '!D4309-('Larimar Net '!D4309*'Larimar Net Penalized '!$D$5),'Larimar Net '!D4309)</f>
        <v>34743.031661219677</v>
      </c>
      <c r="I4308" s="7">
        <v>44010</v>
      </c>
      <c r="J4308" s="6">
        <v>4</v>
      </c>
      <c r="K4308" s="8">
        <f>IF(H4308="*",'Larimar Net '!I4309-('Larimar Net '!I4309*'Larimar Net Penalized '!$J$5),'Larimar Net '!I4309)</f>
        <v>27052.950552571172</v>
      </c>
    </row>
    <row r="4309" spans="3:11" x14ac:dyDescent="0.3">
      <c r="C4309" s="7">
        <v>44010</v>
      </c>
      <c r="D4309" s="6">
        <v>5</v>
      </c>
      <c r="E4309" s="8">
        <f>IF(B4309="*",'Larimar Net '!D4310-('Larimar Net '!D4310*'Larimar Net Penalized '!$D$5),'Larimar Net '!D4310)</f>
        <v>30143.194600752468</v>
      </c>
      <c r="I4309" s="7">
        <v>44010</v>
      </c>
      <c r="J4309" s="6">
        <v>5</v>
      </c>
      <c r="K4309" s="8">
        <f>IF(H4309="*",'Larimar Net '!I4310-('Larimar Net '!I4310*'Larimar Net Penalized '!$J$5),'Larimar Net '!I4310)</f>
        <v>27246.234294647991</v>
      </c>
    </row>
    <row r="4310" spans="3:11" x14ac:dyDescent="0.3">
      <c r="C4310" s="7">
        <v>44010</v>
      </c>
      <c r="D4310" s="6">
        <v>6</v>
      </c>
      <c r="E4310" s="8">
        <f>IF(B4310="*",'Larimar Net '!D4311-('Larimar Net '!D4311*'Larimar Net Penalized '!$D$5),'Larimar Net '!D4311)</f>
        <v>32099.684592755646</v>
      </c>
      <c r="I4310" s="7">
        <v>44010</v>
      </c>
      <c r="J4310" s="6">
        <v>6</v>
      </c>
      <c r="K4310" s="8">
        <f>IF(H4310="*",'Larimar Net '!I4311-('Larimar Net '!I4311*'Larimar Net Penalized '!$J$5),'Larimar Net '!I4311)</f>
        <v>28311.081828407074</v>
      </c>
    </row>
    <row r="4311" spans="3:11" x14ac:dyDescent="0.3">
      <c r="C4311" s="7">
        <v>44010</v>
      </c>
      <c r="D4311" s="6">
        <v>7</v>
      </c>
      <c r="E4311" s="8">
        <f>IF(B4311="*",'Larimar Net '!D4312-('Larimar Net '!D4312*'Larimar Net Penalized '!$D$5),'Larimar Net '!D4312)</f>
        <v>29034.681459875614</v>
      </c>
      <c r="I4311" s="7">
        <v>44010</v>
      </c>
      <c r="J4311" s="6">
        <v>7</v>
      </c>
      <c r="K4311" s="8">
        <f>IF(H4311="*",'Larimar Net '!I4312-('Larimar Net '!I4312*'Larimar Net Penalized '!$J$5),'Larimar Net '!I4312)</f>
        <v>24541.22099754068</v>
      </c>
    </row>
    <row r="4312" spans="3:11" x14ac:dyDescent="0.3">
      <c r="C4312" s="7">
        <v>44010</v>
      </c>
      <c r="D4312" s="6">
        <v>8</v>
      </c>
      <c r="E4312" s="8">
        <f>IF(B4312="*",'Larimar Net '!D4313-('Larimar Net '!D4313*'Larimar Net Penalized '!$D$5),'Larimar Net '!D4313)</f>
        <v>26854.852169437705</v>
      </c>
      <c r="I4312" s="7">
        <v>44010</v>
      </c>
      <c r="J4312" s="6">
        <v>8</v>
      </c>
      <c r="K4312" s="8">
        <f>IF(H4312="*",'Larimar Net '!I4313-('Larimar Net '!I4313*'Larimar Net Penalized '!$J$5),'Larimar Net '!I4313)</f>
        <v>21961.342533673869</v>
      </c>
    </row>
    <row r="4313" spans="3:11" x14ac:dyDescent="0.3">
      <c r="C4313" s="7">
        <v>44010</v>
      </c>
      <c r="D4313" s="6">
        <v>9</v>
      </c>
      <c r="E4313" s="8">
        <f>IF(B4313="*",'Larimar Net '!D4314-('Larimar Net '!D4314*'Larimar Net Penalized '!$D$5),'Larimar Net '!D4314)</f>
        <v>30397.568416310958</v>
      </c>
      <c r="I4313" s="7">
        <v>44010</v>
      </c>
      <c r="J4313" s="6">
        <v>9</v>
      </c>
      <c r="K4313" s="8">
        <f>IF(H4313="*",'Larimar Net '!I4314-('Larimar Net '!I4314*'Larimar Net Penalized '!$J$5),'Larimar Net '!I4314)</f>
        <v>24148.304585886977</v>
      </c>
    </row>
    <row r="4314" spans="3:11" x14ac:dyDescent="0.3">
      <c r="C4314" s="7">
        <v>44010</v>
      </c>
      <c r="D4314" s="6">
        <v>10</v>
      </c>
      <c r="E4314" s="8">
        <f>IF(B4314="*",'Larimar Net '!D4315-('Larimar Net '!D4315*'Larimar Net Penalized '!$D$5),'Larimar Net '!D4315)</f>
        <v>31163.663944803659</v>
      </c>
      <c r="I4314" s="7">
        <v>44010</v>
      </c>
      <c r="J4314" s="6">
        <v>10</v>
      </c>
      <c r="K4314" s="8">
        <f>IF(H4314="*",'Larimar Net '!I4315-('Larimar Net '!I4315*'Larimar Net Penalized '!$J$5),'Larimar Net '!I4315)</f>
        <v>21189.276756465442</v>
      </c>
    </row>
    <row r="4315" spans="3:11" x14ac:dyDescent="0.3">
      <c r="C4315" s="7">
        <v>44010</v>
      </c>
      <c r="D4315" s="6">
        <v>11</v>
      </c>
      <c r="E4315" s="8">
        <f>IF(B4315="*",'Larimar Net '!D4316-('Larimar Net '!D4316*'Larimar Net Penalized '!$D$5),'Larimar Net '!D4316)</f>
        <v>34050.853767372741</v>
      </c>
      <c r="I4315" s="7">
        <v>44010</v>
      </c>
      <c r="J4315" s="6">
        <v>11</v>
      </c>
      <c r="K4315" s="8">
        <f>IF(H4315="*",'Larimar Net '!I4316-('Larimar Net '!I4316*'Larimar Net Penalized '!$J$5),'Larimar Net '!I4316)</f>
        <v>18385.599371104832</v>
      </c>
    </row>
    <row r="4316" spans="3:11" x14ac:dyDescent="0.3">
      <c r="C4316" s="7">
        <v>44010</v>
      </c>
      <c r="D4316" s="6">
        <v>12</v>
      </c>
      <c r="E4316" s="8">
        <f>IF(B4316="*",'Larimar Net '!D4317-('Larimar Net '!D4317*'Larimar Net Penalized '!$D$5),'Larimar Net '!D4317)</f>
        <v>34264.244057707336</v>
      </c>
      <c r="I4316" s="7">
        <v>44010</v>
      </c>
      <c r="J4316" s="6">
        <v>12</v>
      </c>
      <c r="K4316" s="8">
        <f>IF(H4316="*",'Larimar Net '!I4317-('Larimar Net '!I4317*'Larimar Net Penalized '!$J$5),'Larimar Net '!I4317)</f>
        <v>18736.800114475773</v>
      </c>
    </row>
    <row r="4317" spans="3:11" x14ac:dyDescent="0.3">
      <c r="C4317" s="7">
        <v>44010</v>
      </c>
      <c r="D4317" s="6">
        <v>13</v>
      </c>
      <c r="E4317" s="8">
        <f>IF(B4317="*",'Larimar Net '!D4318-('Larimar Net '!D4318*'Larimar Net Penalized '!$D$5),'Larimar Net '!D4318)</f>
        <v>29936.037416787418</v>
      </c>
      <c r="I4317" s="7">
        <v>44010</v>
      </c>
      <c r="J4317" s="6">
        <v>13</v>
      </c>
      <c r="K4317" s="8">
        <f>IF(H4317="*",'Larimar Net '!I4318-('Larimar Net '!I4318*'Larimar Net Penalized '!$J$5),'Larimar Net '!I4318)</f>
        <v>16240.648664168573</v>
      </c>
    </row>
    <row r="4318" spans="3:11" x14ac:dyDescent="0.3">
      <c r="C4318" s="7">
        <v>44010</v>
      </c>
      <c r="D4318" s="6">
        <v>14</v>
      </c>
      <c r="E4318" s="8">
        <f>IF(B4318="*",'Larimar Net '!D4319-('Larimar Net '!D4319*'Larimar Net Penalized '!$D$5),'Larimar Net '!D4319)</f>
        <v>23773.959166749999</v>
      </c>
      <c r="I4318" s="7">
        <v>44010</v>
      </c>
      <c r="J4318" s="6">
        <v>14</v>
      </c>
      <c r="K4318" s="8">
        <f>IF(H4318="*",'Larimar Net '!I4319-('Larimar Net '!I4319*'Larimar Net Penalized '!$J$5),'Larimar Net '!I4319)</f>
        <v>13583.248904068627</v>
      </c>
    </row>
    <row r="4319" spans="3:11" x14ac:dyDescent="0.3">
      <c r="C4319" s="7">
        <v>44010</v>
      </c>
      <c r="D4319" s="6">
        <v>15</v>
      </c>
      <c r="E4319" s="8">
        <f>IF(B4319="*",'Larimar Net '!D4320-('Larimar Net '!D4320*'Larimar Net Penalized '!$D$5),'Larimar Net '!D4320)</f>
        <v>13255.925086118626</v>
      </c>
      <c r="I4319" s="7">
        <v>44010</v>
      </c>
      <c r="J4319" s="6">
        <v>15</v>
      </c>
      <c r="K4319" s="8">
        <f>IF(H4319="*",'Larimar Net '!I4320-('Larimar Net '!I4320*'Larimar Net Penalized '!$J$5),'Larimar Net '!I4320)</f>
        <v>6541.189493923699</v>
      </c>
    </row>
    <row r="4320" spans="3:11" x14ac:dyDescent="0.3">
      <c r="C4320" s="7">
        <v>44010</v>
      </c>
      <c r="D4320" s="6">
        <v>16</v>
      </c>
      <c r="E4320" s="8">
        <f>IF(B4320="*",'Larimar Net '!D4321-('Larimar Net '!D4321*'Larimar Net Penalized '!$D$5),'Larimar Net '!D4321)</f>
        <v>18460.640494503496</v>
      </c>
      <c r="I4320" s="7">
        <v>44010</v>
      </c>
      <c r="J4320" s="6">
        <v>16</v>
      </c>
      <c r="K4320" s="8">
        <f>IF(H4320="*",'Larimar Net '!I4321-('Larimar Net '!I4321*'Larimar Net Penalized '!$J$5),'Larimar Net '!I4321)</f>
        <v>8138.3938163025878</v>
      </c>
    </row>
    <row r="4321" spans="3:11" x14ac:dyDescent="0.3">
      <c r="C4321" s="7">
        <v>44010</v>
      </c>
      <c r="D4321" s="6">
        <v>17</v>
      </c>
      <c r="E4321" s="8">
        <f>IF(B4321="*",'Larimar Net '!D4322-('Larimar Net '!D4322*'Larimar Net Penalized '!$D$5),'Larimar Net '!D4322)</f>
        <v>17492.367643336042</v>
      </c>
      <c r="I4321" s="7">
        <v>44010</v>
      </c>
      <c r="J4321" s="6">
        <v>17</v>
      </c>
      <c r="K4321" s="8">
        <f>IF(H4321="*",'Larimar Net '!I4322-('Larimar Net '!I4322*'Larimar Net Penalized '!$J$5),'Larimar Net '!I4322)</f>
        <v>8927.188485293811</v>
      </c>
    </row>
    <row r="4322" spans="3:11" x14ac:dyDescent="0.3">
      <c r="C4322" s="7">
        <v>44010</v>
      </c>
      <c r="D4322" s="6">
        <v>18</v>
      </c>
      <c r="E4322" s="8">
        <f>IF(B4322="*",'Larimar Net '!D4323-('Larimar Net '!D4323*'Larimar Net Penalized '!$D$5),'Larimar Net '!D4323)</f>
        <v>21924.798252360917</v>
      </c>
      <c r="I4322" s="7">
        <v>44010</v>
      </c>
      <c r="J4322" s="6">
        <v>18</v>
      </c>
      <c r="K4322" s="8">
        <f>IF(H4322="*",'Larimar Net '!I4323-('Larimar Net '!I4323*'Larimar Net Penalized '!$J$5),'Larimar Net '!I4323)</f>
        <v>7120.6918366440841</v>
      </c>
    </row>
    <row r="4323" spans="3:11" x14ac:dyDescent="0.3">
      <c r="C4323" s="7">
        <v>44010</v>
      </c>
      <c r="D4323" s="6">
        <v>19</v>
      </c>
      <c r="E4323" s="8">
        <f>IF(B4323="*",'Larimar Net '!D4324-('Larimar Net '!D4324*'Larimar Net Penalized '!$D$5),'Larimar Net '!D4324)</f>
        <v>26225.811945845497</v>
      </c>
      <c r="I4323" s="7">
        <v>44010</v>
      </c>
      <c r="J4323" s="6">
        <v>19</v>
      </c>
      <c r="K4323" s="8">
        <f>IF(H4323="*",'Larimar Net '!I4324-('Larimar Net '!I4324*'Larimar Net Penalized '!$J$5),'Larimar Net '!I4324)</f>
        <v>5882.9499202304169</v>
      </c>
    </row>
    <row r="4324" spans="3:11" x14ac:dyDescent="0.3">
      <c r="C4324" s="7">
        <v>44010</v>
      </c>
      <c r="D4324" s="6">
        <v>20</v>
      </c>
      <c r="E4324" s="8">
        <f>IF(B4324="*",'Larimar Net '!D4325-('Larimar Net '!D4325*'Larimar Net Penalized '!$D$5),'Larimar Net '!D4325)</f>
        <v>22657.589005870166</v>
      </c>
      <c r="I4324" s="7">
        <v>44010</v>
      </c>
      <c r="J4324" s="6">
        <v>20</v>
      </c>
      <c r="K4324" s="8">
        <f>IF(H4324="*",'Larimar Net '!I4325-('Larimar Net '!I4325*'Larimar Net Penalized '!$J$5),'Larimar Net '!I4325)</f>
        <v>7974.3346681708772</v>
      </c>
    </row>
    <row r="4325" spans="3:11" x14ac:dyDescent="0.3">
      <c r="C4325" s="7">
        <v>44010</v>
      </c>
      <c r="D4325" s="6">
        <v>21</v>
      </c>
      <c r="E4325" s="8">
        <f>IF(B4325="*",'Larimar Net '!D4326-('Larimar Net '!D4326*'Larimar Net Penalized '!$D$5),'Larimar Net '!D4326)</f>
        <v>33092.713064014286</v>
      </c>
      <c r="I4325" s="7">
        <v>44010</v>
      </c>
      <c r="J4325" s="6">
        <v>21</v>
      </c>
      <c r="K4325" s="8">
        <f>IF(H4325="*",'Larimar Net '!I4326-('Larimar Net '!I4326*'Larimar Net Penalized '!$J$5),'Larimar Net '!I4326)</f>
        <v>11970.673984872765</v>
      </c>
    </row>
    <row r="4326" spans="3:11" x14ac:dyDescent="0.3">
      <c r="C4326" s="7">
        <v>44010</v>
      </c>
      <c r="D4326" s="6">
        <v>22</v>
      </c>
      <c r="E4326" s="8">
        <f>IF(B4326="*",'Larimar Net '!D4327-('Larimar Net '!D4327*'Larimar Net Penalized '!$D$5),'Larimar Net '!D4327)</f>
        <v>27205.173074295333</v>
      </c>
      <c r="I4326" s="7">
        <v>44010</v>
      </c>
      <c r="J4326" s="6">
        <v>22</v>
      </c>
      <c r="K4326" s="8">
        <f>IF(H4326="*",'Larimar Net '!I4327-('Larimar Net '!I4327*'Larimar Net Penalized '!$J$5),'Larimar Net '!I4327)</f>
        <v>10453.74444057143</v>
      </c>
    </row>
    <row r="4327" spans="3:11" x14ac:dyDescent="0.3">
      <c r="C4327" s="7">
        <v>44010</v>
      </c>
      <c r="D4327" s="6">
        <v>23</v>
      </c>
      <c r="E4327" s="8">
        <f>IF(B4327="*",'Larimar Net '!D4328-('Larimar Net '!D4328*'Larimar Net Penalized '!$D$5),'Larimar Net '!D4328)</f>
        <v>15352.938115000565</v>
      </c>
      <c r="I4327" s="7">
        <v>44010</v>
      </c>
      <c r="J4327" s="6">
        <v>23</v>
      </c>
      <c r="K4327" s="8">
        <f>IF(H4327="*",'Larimar Net '!I4328-('Larimar Net '!I4328*'Larimar Net Penalized '!$J$5),'Larimar Net '!I4328)</f>
        <v>7501.1091343742601</v>
      </c>
    </row>
    <row r="4328" spans="3:11" x14ac:dyDescent="0.3">
      <c r="C4328" s="7">
        <v>44011</v>
      </c>
      <c r="D4328" s="6">
        <v>0</v>
      </c>
      <c r="E4328" s="8">
        <f>IF(B4328="*",'Larimar Net '!D4329-('Larimar Net '!D4329*'Larimar Net Penalized '!$D$5),'Larimar Net '!D4329)</f>
        <v>17026.270795793382</v>
      </c>
      <c r="I4328" s="7">
        <v>44011</v>
      </c>
      <c r="J4328" s="6">
        <v>0</v>
      </c>
      <c r="K4328" s="8">
        <f>IF(H4328="*",'Larimar Net '!I4329-('Larimar Net '!I4329*'Larimar Net Penalized '!$J$5),'Larimar Net '!I4329)</f>
        <v>7974.5329204278987</v>
      </c>
    </row>
    <row r="4329" spans="3:11" x14ac:dyDescent="0.3">
      <c r="C4329" s="7">
        <v>44011</v>
      </c>
      <c r="D4329" s="6">
        <v>1</v>
      </c>
      <c r="E4329" s="8">
        <f>IF(B4329="*",'Larimar Net '!D4330-('Larimar Net '!D4330*'Larimar Net Penalized '!$D$5),'Larimar Net '!D4330)</f>
        <v>14127.613265075452</v>
      </c>
      <c r="I4329" s="7">
        <v>44011</v>
      </c>
      <c r="J4329" s="6">
        <v>1</v>
      </c>
      <c r="K4329" s="8">
        <f>IF(H4329="*",'Larimar Net '!I4330-('Larimar Net '!I4330*'Larimar Net Penalized '!$J$5),'Larimar Net '!I4330)</f>
        <v>7283.9854992834007</v>
      </c>
    </row>
    <row r="4330" spans="3:11" x14ac:dyDescent="0.3">
      <c r="C4330" s="7">
        <v>44011</v>
      </c>
      <c r="D4330" s="6">
        <v>2</v>
      </c>
      <c r="E4330" s="8">
        <f>IF(B4330="*",'Larimar Net '!D4331-('Larimar Net '!D4331*'Larimar Net Penalized '!$D$5),'Larimar Net '!D4331)</f>
        <v>15699.169777187912</v>
      </c>
      <c r="I4330" s="7">
        <v>44011</v>
      </c>
      <c r="J4330" s="6">
        <v>2</v>
      </c>
      <c r="K4330" s="8">
        <f>IF(H4330="*",'Larimar Net '!I4331-('Larimar Net '!I4331*'Larimar Net Penalized '!$J$5),'Larimar Net '!I4331)</f>
        <v>7881.6843776946926</v>
      </c>
    </row>
    <row r="4331" spans="3:11" x14ac:dyDescent="0.3">
      <c r="C4331" s="7">
        <v>44011</v>
      </c>
      <c r="D4331" s="6">
        <v>3</v>
      </c>
      <c r="E4331" s="8">
        <f>IF(B4331="*",'Larimar Net '!D4332-('Larimar Net '!D4332*'Larimar Net Penalized '!$D$5),'Larimar Net '!D4332)</f>
        <v>12539.938930363796</v>
      </c>
      <c r="I4331" s="7">
        <v>44011</v>
      </c>
      <c r="J4331" s="6">
        <v>3</v>
      </c>
      <c r="K4331" s="8">
        <f>IF(H4331="*",'Larimar Net '!I4332-('Larimar Net '!I4332*'Larimar Net Penalized '!$J$5),'Larimar Net '!I4332)</f>
        <v>8175.136266997195</v>
      </c>
    </row>
    <row r="4332" spans="3:11" x14ac:dyDescent="0.3">
      <c r="C4332" s="7">
        <v>44011</v>
      </c>
      <c r="D4332" s="6">
        <v>4</v>
      </c>
      <c r="E4332" s="8">
        <f>IF(B4332="*",'Larimar Net '!D4333-('Larimar Net '!D4333*'Larimar Net Penalized '!$D$5),'Larimar Net '!D4333)</f>
        <v>9250.4538183107525</v>
      </c>
      <c r="I4332" s="7">
        <v>44011</v>
      </c>
      <c r="J4332" s="6">
        <v>4</v>
      </c>
      <c r="K4332" s="8">
        <f>IF(H4332="*",'Larimar Net '!I4333-('Larimar Net '!I4333*'Larimar Net Penalized '!$J$5),'Larimar Net '!I4333)</f>
        <v>5085.8502343376404</v>
      </c>
    </row>
    <row r="4333" spans="3:11" x14ac:dyDescent="0.3">
      <c r="C4333" s="7">
        <v>44011</v>
      </c>
      <c r="D4333" s="6">
        <v>5</v>
      </c>
      <c r="E4333" s="8">
        <f>IF(B4333="*",'Larimar Net '!D4334-('Larimar Net '!D4334*'Larimar Net Penalized '!$D$5),'Larimar Net '!D4334)</f>
        <v>12948.253989250001</v>
      </c>
      <c r="I4333" s="7">
        <v>44011</v>
      </c>
      <c r="J4333" s="6">
        <v>5</v>
      </c>
      <c r="K4333" s="8">
        <f>IF(H4333="*",'Larimar Net '!I4334-('Larimar Net '!I4334*'Larimar Net Penalized '!$J$5),'Larimar Net '!I4334)</f>
        <v>7834.9589550533974</v>
      </c>
    </row>
    <row r="4334" spans="3:11" x14ac:dyDescent="0.3">
      <c r="C4334" s="7">
        <v>44011</v>
      </c>
      <c r="D4334" s="6">
        <v>6</v>
      </c>
      <c r="E4334" s="8">
        <f>IF(B4334="*",'Larimar Net '!D4335-('Larimar Net '!D4335*'Larimar Net Penalized '!$D$5),'Larimar Net '!D4335)</f>
        <v>22987.566222615027</v>
      </c>
      <c r="I4334" s="7">
        <v>44011</v>
      </c>
      <c r="J4334" s="6">
        <v>6</v>
      </c>
      <c r="K4334" s="8">
        <f>IF(H4334="*",'Larimar Net '!I4335-('Larimar Net '!I4335*'Larimar Net Penalized '!$J$5),'Larimar Net '!I4335)</f>
        <v>15957.878378744288</v>
      </c>
    </row>
    <row r="4335" spans="3:11" x14ac:dyDescent="0.3">
      <c r="C4335" s="7">
        <v>44011</v>
      </c>
      <c r="D4335" s="6">
        <v>7</v>
      </c>
      <c r="E4335" s="8">
        <f>IF(B4335="*",'Larimar Net '!D4336-('Larimar Net '!D4336*'Larimar Net Penalized '!$D$5),'Larimar Net '!D4336)</f>
        <v>28839.967597308281</v>
      </c>
      <c r="I4335" s="7">
        <v>44011</v>
      </c>
      <c r="J4335" s="6">
        <v>7</v>
      </c>
      <c r="K4335" s="8">
        <f>IF(H4335="*",'Larimar Net '!I4336-('Larimar Net '!I4336*'Larimar Net Penalized '!$J$5),'Larimar Net '!I4336)</f>
        <v>20116.983823983963</v>
      </c>
    </row>
    <row r="4336" spans="3:11" x14ac:dyDescent="0.3">
      <c r="C4336" s="7">
        <v>44011</v>
      </c>
      <c r="D4336" s="6">
        <v>8</v>
      </c>
      <c r="E4336" s="8">
        <f>IF(B4336="*",'Larimar Net '!D4337-('Larimar Net '!D4337*'Larimar Net Penalized '!$D$5),'Larimar Net '!D4337)</f>
        <v>30793.297925829462</v>
      </c>
      <c r="I4336" s="7">
        <v>44011</v>
      </c>
      <c r="J4336" s="6">
        <v>8</v>
      </c>
      <c r="K4336" s="8">
        <f>IF(H4336="*",'Larimar Net '!I4337-('Larimar Net '!I4337*'Larimar Net Penalized '!$J$5),'Larimar Net '!I4337)</f>
        <v>17532.54654482317</v>
      </c>
    </row>
    <row r="4337" spans="3:11" x14ac:dyDescent="0.3">
      <c r="C4337" s="7">
        <v>44011</v>
      </c>
      <c r="D4337" s="6">
        <v>9</v>
      </c>
      <c r="E4337" s="8">
        <f>IF(B4337="*",'Larimar Net '!D4338-('Larimar Net '!D4338*'Larimar Net Penalized '!$D$5),'Larimar Net '!D4338)</f>
        <v>34638.500349823502</v>
      </c>
      <c r="I4337" s="7">
        <v>44011</v>
      </c>
      <c r="J4337" s="6">
        <v>9</v>
      </c>
      <c r="K4337" s="8">
        <f>IF(H4337="*",'Larimar Net '!I4338-('Larimar Net '!I4338*'Larimar Net Penalized '!$J$5),'Larimar Net '!I4338)</f>
        <v>17697.02728488739</v>
      </c>
    </row>
    <row r="4338" spans="3:11" x14ac:dyDescent="0.3">
      <c r="C4338" s="7">
        <v>44011</v>
      </c>
      <c r="D4338" s="6">
        <v>10</v>
      </c>
      <c r="E4338" s="8">
        <f>IF(B4338="*",'Larimar Net '!D4339-('Larimar Net '!D4339*'Larimar Net Penalized '!$D$5),'Larimar Net '!D4339)</f>
        <v>36142.743488011518</v>
      </c>
      <c r="I4338" s="7">
        <v>44011</v>
      </c>
      <c r="J4338" s="6">
        <v>10</v>
      </c>
      <c r="K4338" s="8">
        <f>IF(H4338="*",'Larimar Net '!I4339-('Larimar Net '!I4339*'Larimar Net Penalized '!$J$5),'Larimar Net '!I4339)</f>
        <v>15435.257598443215</v>
      </c>
    </row>
    <row r="4339" spans="3:11" x14ac:dyDescent="0.3">
      <c r="C4339" s="7">
        <v>44011</v>
      </c>
      <c r="D4339" s="6">
        <v>11</v>
      </c>
      <c r="E4339" s="8">
        <f>IF(B4339="*",'Larimar Net '!D4340-('Larimar Net '!D4340*'Larimar Net Penalized '!$D$5),'Larimar Net '!D4340)</f>
        <v>35223.062769918593</v>
      </c>
      <c r="I4339" s="7">
        <v>44011</v>
      </c>
      <c r="J4339" s="6">
        <v>11</v>
      </c>
      <c r="K4339" s="8">
        <f>IF(H4339="*",'Larimar Net '!I4340-('Larimar Net '!I4340*'Larimar Net Penalized '!$J$5),'Larimar Net '!I4340)</f>
        <v>19343.36612937252</v>
      </c>
    </row>
    <row r="4340" spans="3:11" x14ac:dyDescent="0.3">
      <c r="C4340" s="7">
        <v>44011</v>
      </c>
      <c r="D4340" s="6">
        <v>12</v>
      </c>
      <c r="E4340" s="8">
        <f>IF(B4340="*",'Larimar Net '!D4341-('Larimar Net '!D4341*'Larimar Net Penalized '!$D$5),'Larimar Net '!D4341)</f>
        <v>38595.796909384051</v>
      </c>
      <c r="I4340" s="7">
        <v>44011</v>
      </c>
      <c r="J4340" s="6">
        <v>12</v>
      </c>
      <c r="K4340" s="8">
        <f>IF(H4340="*",'Larimar Net '!I4341-('Larimar Net '!I4341*'Larimar Net Penalized '!$J$5),'Larimar Net '!I4341)</f>
        <v>21040.580655382022</v>
      </c>
    </row>
    <row r="4341" spans="3:11" x14ac:dyDescent="0.3">
      <c r="C4341" s="7">
        <v>44011</v>
      </c>
      <c r="D4341" s="6">
        <v>13</v>
      </c>
      <c r="E4341" s="8">
        <f>IF(B4341="*",'Larimar Net '!D4342-('Larimar Net '!D4342*'Larimar Net Penalized '!$D$5),'Larimar Net '!D4342)</f>
        <v>40271.657269888878</v>
      </c>
      <c r="I4341" s="7">
        <v>44011</v>
      </c>
      <c r="J4341" s="6">
        <v>13</v>
      </c>
      <c r="K4341" s="8">
        <f>IF(H4341="*",'Larimar Net '!I4342-('Larimar Net '!I4342*'Larimar Net Penalized '!$J$5),'Larimar Net '!I4342)</f>
        <v>12465.196720817301</v>
      </c>
    </row>
    <row r="4342" spans="3:11" x14ac:dyDescent="0.3">
      <c r="C4342" s="7">
        <v>44011</v>
      </c>
      <c r="D4342" s="6">
        <v>14</v>
      </c>
      <c r="E4342" s="8">
        <f>IF(B4342="*",'Larimar Net '!D4343-('Larimar Net '!D4343*'Larimar Net Penalized '!$D$5),'Larimar Net '!D4343)</f>
        <v>28030.827241543178</v>
      </c>
      <c r="I4342" s="7">
        <v>44011</v>
      </c>
      <c r="J4342" s="6">
        <v>14</v>
      </c>
      <c r="K4342" s="8">
        <f>IF(H4342="*",'Larimar Net '!I4343-('Larimar Net '!I4343*'Larimar Net Penalized '!$J$5),'Larimar Net '!I4343)</f>
        <v>7496.6952331392995</v>
      </c>
    </row>
    <row r="4343" spans="3:11" x14ac:dyDescent="0.3">
      <c r="C4343" s="7">
        <v>44011</v>
      </c>
      <c r="D4343" s="6">
        <v>15</v>
      </c>
      <c r="E4343" s="8">
        <f>IF(B4343="*",'Larimar Net '!D4344-('Larimar Net '!D4344*'Larimar Net Penalized '!$D$5),'Larimar Net '!D4344)</f>
        <v>18335.7805916287</v>
      </c>
      <c r="I4343" s="7">
        <v>44011</v>
      </c>
      <c r="J4343" s="6">
        <v>15</v>
      </c>
      <c r="K4343" s="8">
        <f>IF(H4343="*",'Larimar Net '!I4344-('Larimar Net '!I4344*'Larimar Net Penalized '!$J$5),'Larimar Net '!I4344)</f>
        <v>6882.4021487037098</v>
      </c>
    </row>
    <row r="4344" spans="3:11" x14ac:dyDescent="0.3">
      <c r="C4344" s="7">
        <v>44011</v>
      </c>
      <c r="D4344" s="6">
        <v>16</v>
      </c>
      <c r="E4344" s="8">
        <f>IF(B4344="*",'Larimar Net '!D4345-('Larimar Net '!D4345*'Larimar Net Penalized '!$D$5),'Larimar Net '!D4345)</f>
        <v>15344.983439705282</v>
      </c>
      <c r="I4344" s="7">
        <v>44011</v>
      </c>
      <c r="J4344" s="6">
        <v>16</v>
      </c>
      <c r="K4344" s="8">
        <f>IF(H4344="*",'Larimar Net '!I4345-('Larimar Net '!I4345*'Larimar Net Penalized '!$J$5),'Larimar Net '!I4345)</f>
        <v>5750.4359332978738</v>
      </c>
    </row>
    <row r="4345" spans="3:11" x14ac:dyDescent="0.3">
      <c r="C4345" s="7">
        <v>44011</v>
      </c>
      <c r="D4345" s="6">
        <v>17</v>
      </c>
      <c r="E4345" s="8">
        <f>IF(B4345="*",'Larimar Net '!D4346-('Larimar Net '!D4346*'Larimar Net Penalized '!$D$5),'Larimar Net '!D4346)</f>
        <v>14505.946623000977</v>
      </c>
      <c r="I4345" s="7">
        <v>44011</v>
      </c>
      <c r="J4345" s="6">
        <v>17</v>
      </c>
      <c r="K4345" s="8">
        <f>IF(H4345="*",'Larimar Net '!I4346-('Larimar Net '!I4346*'Larimar Net Penalized '!$J$5),'Larimar Net '!I4346)</f>
        <v>5775.1143773643307</v>
      </c>
    </row>
    <row r="4346" spans="3:11" x14ac:dyDescent="0.3">
      <c r="C4346" s="7">
        <v>44011</v>
      </c>
      <c r="D4346" s="6">
        <v>18</v>
      </c>
      <c r="E4346" s="8">
        <f>IF(B4346="*",'Larimar Net '!D4347-('Larimar Net '!D4347*'Larimar Net Penalized '!$D$5),'Larimar Net '!D4347)</f>
        <v>14770.032726568104</v>
      </c>
      <c r="I4346" s="7">
        <v>44011</v>
      </c>
      <c r="J4346" s="6">
        <v>18</v>
      </c>
      <c r="K4346" s="8">
        <f>IF(H4346="*",'Larimar Net '!I4347-('Larimar Net '!I4347*'Larimar Net Penalized '!$J$5),'Larimar Net '!I4347)</f>
        <v>6139.3222229598614</v>
      </c>
    </row>
    <row r="4347" spans="3:11" x14ac:dyDescent="0.3">
      <c r="C4347" s="7">
        <v>44011</v>
      </c>
      <c r="D4347" s="6">
        <v>19</v>
      </c>
      <c r="E4347" s="8">
        <f>IF(B4347="*",'Larimar Net '!D4348-('Larimar Net '!D4348*'Larimar Net Penalized '!$D$5),'Larimar Net '!D4348)</f>
        <v>34604.13667373787</v>
      </c>
      <c r="I4347" s="7">
        <v>44011</v>
      </c>
      <c r="J4347" s="6">
        <v>19</v>
      </c>
      <c r="K4347" s="8">
        <f>IF(H4347="*",'Larimar Net '!I4348-('Larimar Net '!I4348*'Larimar Net Penalized '!$J$5),'Larimar Net '!I4348)</f>
        <v>27693.323846066869</v>
      </c>
    </row>
    <row r="4348" spans="3:11" x14ac:dyDescent="0.3">
      <c r="C4348" s="7">
        <v>44011</v>
      </c>
      <c r="D4348" s="6">
        <v>20</v>
      </c>
      <c r="E4348" s="8">
        <f>IF(B4348="*",'Larimar Net '!D4349-('Larimar Net '!D4349*'Larimar Net Penalized '!$D$5),'Larimar Net '!D4349)</f>
        <v>35160.582650153374</v>
      </c>
      <c r="I4348" s="7">
        <v>44011</v>
      </c>
      <c r="J4348" s="6">
        <v>20</v>
      </c>
      <c r="K4348" s="8">
        <f>IF(H4348="*",'Larimar Net '!I4349-('Larimar Net '!I4349*'Larimar Net Penalized '!$J$5),'Larimar Net '!I4349)</f>
        <v>28850.297299561673</v>
      </c>
    </row>
    <row r="4349" spans="3:11" x14ac:dyDescent="0.3">
      <c r="C4349" s="7">
        <v>44011</v>
      </c>
      <c r="D4349" s="6">
        <v>21</v>
      </c>
      <c r="E4349" s="8">
        <f>IF(B4349="*",'Larimar Net '!D4350-('Larimar Net '!D4350*'Larimar Net Penalized '!$D$5),'Larimar Net '!D4350)</f>
        <v>21124.817843709498</v>
      </c>
      <c r="I4349" s="7">
        <v>44011</v>
      </c>
      <c r="J4349" s="6">
        <v>21</v>
      </c>
      <c r="K4349" s="8">
        <f>IF(H4349="*",'Larimar Net '!I4350-('Larimar Net '!I4350*'Larimar Net Penalized '!$J$5),'Larimar Net '!I4350)</f>
        <v>11579.429315267449</v>
      </c>
    </row>
    <row r="4350" spans="3:11" x14ac:dyDescent="0.3">
      <c r="C4350" s="7">
        <v>44011</v>
      </c>
      <c r="D4350" s="6">
        <v>22</v>
      </c>
      <c r="E4350" s="8">
        <f>IF(B4350="*",'Larimar Net '!D4351-('Larimar Net '!D4351*'Larimar Net Penalized '!$D$5),'Larimar Net '!D4351)</f>
        <v>17821.458381214532</v>
      </c>
      <c r="I4350" s="7">
        <v>44011</v>
      </c>
      <c r="J4350" s="6">
        <v>22</v>
      </c>
      <c r="K4350" s="8">
        <f>IF(H4350="*",'Larimar Net '!I4351-('Larimar Net '!I4351*'Larimar Net Penalized '!$J$5),'Larimar Net '!I4351)</f>
        <v>6857.6400456584006</v>
      </c>
    </row>
    <row r="4351" spans="3:11" x14ac:dyDescent="0.3">
      <c r="C4351" s="7">
        <v>44011</v>
      </c>
      <c r="D4351" s="6">
        <v>23</v>
      </c>
      <c r="E4351" s="8">
        <f>IF(B4351="*",'Larimar Net '!D4352-('Larimar Net '!D4352*'Larimar Net Penalized '!$D$5),'Larimar Net '!D4352)</f>
        <v>15823.637827940223</v>
      </c>
      <c r="I4351" s="7">
        <v>44011</v>
      </c>
      <c r="J4351" s="6">
        <v>23</v>
      </c>
      <c r="K4351" s="8">
        <f>IF(H4351="*",'Larimar Net '!I4352-('Larimar Net '!I4352*'Larimar Net Penalized '!$J$5),'Larimar Net '!I4352)</f>
        <v>6065.5066381107854</v>
      </c>
    </row>
    <row r="4352" spans="3:11" x14ac:dyDescent="0.3">
      <c r="C4352" s="7">
        <v>44012</v>
      </c>
      <c r="D4352" s="6">
        <v>0</v>
      </c>
      <c r="E4352" s="8">
        <f>IF(B4352="*",'Larimar Net '!D4353-('Larimar Net '!D4353*'Larimar Net Penalized '!$D$5),'Larimar Net '!D4353)</f>
        <v>11624.408340243266</v>
      </c>
      <c r="I4352" s="7">
        <v>44012</v>
      </c>
      <c r="J4352" s="6">
        <v>0</v>
      </c>
      <c r="K4352" s="8">
        <f>IF(H4352="*",'Larimar Net '!I4353-('Larimar Net '!I4353*'Larimar Net Penalized '!$J$5),'Larimar Net '!I4353)</f>
        <v>5668.1148267297467</v>
      </c>
    </row>
    <row r="4353" spans="3:11" x14ac:dyDescent="0.3">
      <c r="C4353" s="7">
        <v>44012</v>
      </c>
      <c r="D4353" s="6">
        <v>1</v>
      </c>
      <c r="E4353" s="8">
        <f>IF(B4353="*",'Larimar Net '!D4354-('Larimar Net '!D4354*'Larimar Net Penalized '!$D$5),'Larimar Net '!D4354)</f>
        <v>17943.104071622121</v>
      </c>
      <c r="I4353" s="7">
        <v>44012</v>
      </c>
      <c r="J4353" s="6">
        <v>1</v>
      </c>
      <c r="K4353" s="8">
        <f>IF(H4353="*",'Larimar Net '!I4354-('Larimar Net '!I4354*'Larimar Net Penalized '!$J$5),'Larimar Net '!I4354)</f>
        <v>11659.488185722468</v>
      </c>
    </row>
    <row r="4354" spans="3:11" x14ac:dyDescent="0.3">
      <c r="C4354" s="7">
        <v>44012</v>
      </c>
      <c r="D4354" s="6">
        <v>2</v>
      </c>
      <c r="E4354" s="8">
        <f>IF(B4354="*",'Larimar Net '!D4355-('Larimar Net '!D4355*'Larimar Net Penalized '!$D$5),'Larimar Net '!D4355)</f>
        <v>19437.597661026059</v>
      </c>
      <c r="I4354" s="7">
        <v>44012</v>
      </c>
      <c r="J4354" s="6">
        <v>2</v>
      </c>
      <c r="K4354" s="8">
        <f>IF(H4354="*",'Larimar Net '!I4355-('Larimar Net '!I4355*'Larimar Net Penalized '!$J$5),'Larimar Net '!I4355)</f>
        <v>8153.0350962864641</v>
      </c>
    </row>
    <row r="4355" spans="3:11" x14ac:dyDescent="0.3">
      <c r="C4355" s="7">
        <v>44012</v>
      </c>
      <c r="D4355" s="6">
        <v>3</v>
      </c>
      <c r="E4355" s="8">
        <f>IF(B4355="*",'Larimar Net '!D4356-('Larimar Net '!D4356*'Larimar Net Penalized '!$D$5),'Larimar Net '!D4356)</f>
        <v>30428.487005369556</v>
      </c>
      <c r="I4355" s="7">
        <v>44012</v>
      </c>
      <c r="J4355" s="6">
        <v>3</v>
      </c>
      <c r="K4355" s="8">
        <f>IF(H4355="*",'Larimar Net '!I4356-('Larimar Net '!I4356*'Larimar Net Penalized '!$J$5),'Larimar Net '!I4356)</f>
        <v>13349.529603477837</v>
      </c>
    </row>
    <row r="4356" spans="3:11" x14ac:dyDescent="0.3">
      <c r="C4356" s="7">
        <v>44012</v>
      </c>
      <c r="D4356" s="6">
        <v>4</v>
      </c>
      <c r="E4356" s="8">
        <f>IF(B4356="*",'Larimar Net '!D4357-('Larimar Net '!D4357*'Larimar Net Penalized '!$D$5),'Larimar Net '!D4357)</f>
        <v>24493.708956093753</v>
      </c>
      <c r="I4356" s="7">
        <v>44012</v>
      </c>
      <c r="J4356" s="6">
        <v>4</v>
      </c>
      <c r="K4356" s="8">
        <f>IF(H4356="*",'Larimar Net '!I4357-('Larimar Net '!I4357*'Larimar Net Penalized '!$J$5),'Larimar Net '!I4357)</f>
        <v>14002.992137848294</v>
      </c>
    </row>
    <row r="4357" spans="3:11" x14ac:dyDescent="0.3">
      <c r="C4357" s="7">
        <v>44012</v>
      </c>
      <c r="D4357" s="6">
        <v>5</v>
      </c>
      <c r="E4357" s="8">
        <f>IF(B4357="*",'Larimar Net '!D4358-('Larimar Net '!D4358*'Larimar Net Penalized '!$D$5),'Larimar Net '!D4358)</f>
        <v>21016.03435991221</v>
      </c>
      <c r="I4357" s="7">
        <v>44012</v>
      </c>
      <c r="J4357" s="6">
        <v>5</v>
      </c>
      <c r="K4357" s="8">
        <f>IF(H4357="*",'Larimar Net '!I4358-('Larimar Net '!I4358*'Larimar Net Penalized '!$J$5),'Larimar Net '!I4358)</f>
        <v>12618.750843665748</v>
      </c>
    </row>
    <row r="4358" spans="3:11" x14ac:dyDescent="0.3">
      <c r="C4358" s="7">
        <v>44012</v>
      </c>
      <c r="D4358" s="6">
        <v>6</v>
      </c>
      <c r="E4358" s="8">
        <f>IF(B4358="*",'Larimar Net '!D4359-('Larimar Net '!D4359*'Larimar Net Penalized '!$D$5),'Larimar Net '!D4359)</f>
        <v>25466.619741858038</v>
      </c>
      <c r="I4358" s="7">
        <v>44012</v>
      </c>
      <c r="J4358" s="6">
        <v>6</v>
      </c>
      <c r="K4358" s="8">
        <f>IF(H4358="*",'Larimar Net '!I4359-('Larimar Net '!I4359*'Larimar Net Penalized '!$J$5),'Larimar Net '!I4359)</f>
        <v>13582.477818100358</v>
      </c>
    </row>
    <row r="4359" spans="3:11" x14ac:dyDescent="0.3">
      <c r="C4359" s="7">
        <v>44012</v>
      </c>
      <c r="D4359" s="6">
        <v>7</v>
      </c>
      <c r="E4359" s="8">
        <f>IF(B4359="*",'Larimar Net '!D4360-('Larimar Net '!D4360*'Larimar Net Penalized '!$D$5),'Larimar Net '!D4360)</f>
        <v>24837.731486128494</v>
      </c>
      <c r="I4359" s="7">
        <v>44012</v>
      </c>
      <c r="J4359" s="6">
        <v>7</v>
      </c>
      <c r="K4359" s="8">
        <f>IF(H4359="*",'Larimar Net '!I4360-('Larimar Net '!I4360*'Larimar Net Penalized '!$J$5),'Larimar Net '!I4360)</f>
        <v>13601.357276657318</v>
      </c>
    </row>
    <row r="4360" spans="3:11" x14ac:dyDescent="0.3">
      <c r="C4360" s="7">
        <v>44012</v>
      </c>
      <c r="D4360" s="6">
        <v>8</v>
      </c>
      <c r="E4360" s="8">
        <f>IF(B4360="*",'Larimar Net '!D4361-('Larimar Net '!D4361*'Larimar Net Penalized '!$D$5),'Larimar Net '!D4361)</f>
        <v>25447.222440333364</v>
      </c>
      <c r="I4360" s="7">
        <v>44012</v>
      </c>
      <c r="J4360" s="6">
        <v>8</v>
      </c>
      <c r="K4360" s="8">
        <f>IF(H4360="*",'Larimar Net '!I4361-('Larimar Net '!I4361*'Larimar Net Penalized '!$J$5),'Larimar Net '!I4361)</f>
        <v>13308.125435977596</v>
      </c>
    </row>
    <row r="4361" spans="3:11" x14ac:dyDescent="0.3">
      <c r="C4361" s="7">
        <v>44012</v>
      </c>
      <c r="D4361" s="6">
        <v>9</v>
      </c>
      <c r="E4361" s="8">
        <f>IF(B4361="*",'Larimar Net '!D4362-('Larimar Net '!D4362*'Larimar Net Penalized '!$D$5),'Larimar Net '!D4362)</f>
        <v>30649.249676243624</v>
      </c>
      <c r="I4361" s="7">
        <v>44012</v>
      </c>
      <c r="J4361" s="6">
        <v>9</v>
      </c>
      <c r="K4361" s="8">
        <f>IF(H4361="*",'Larimar Net '!I4362-('Larimar Net '!I4362*'Larimar Net Penalized '!$J$5),'Larimar Net '!I4362)</f>
        <v>15373.54139878951</v>
      </c>
    </row>
    <row r="4362" spans="3:11" x14ac:dyDescent="0.3">
      <c r="C4362" s="7">
        <v>44012</v>
      </c>
      <c r="D4362" s="6">
        <v>10</v>
      </c>
      <c r="E4362" s="8">
        <f>IF(B4362="*",'Larimar Net '!D4363-('Larimar Net '!D4363*'Larimar Net Penalized '!$D$5),'Larimar Net '!D4363)</f>
        <v>29090.985947017369</v>
      </c>
      <c r="I4362" s="7">
        <v>44012</v>
      </c>
      <c r="J4362" s="6">
        <v>10</v>
      </c>
      <c r="K4362" s="8">
        <f>IF(H4362="*",'Larimar Net '!I4363-('Larimar Net '!I4363*'Larimar Net Penalized '!$J$5),'Larimar Net '!I4363)</f>
        <v>15746.511592914267</v>
      </c>
    </row>
    <row r="4363" spans="3:11" x14ac:dyDescent="0.3">
      <c r="C4363" s="7">
        <v>44012</v>
      </c>
      <c r="D4363" s="6">
        <v>11</v>
      </c>
      <c r="E4363" s="8">
        <f>IF(B4363="*",'Larimar Net '!D4364-('Larimar Net '!D4364*'Larimar Net Penalized '!$D$5),'Larimar Net '!D4364)</f>
        <v>31027.649520607833</v>
      </c>
      <c r="I4363" s="7">
        <v>44012</v>
      </c>
      <c r="J4363" s="6">
        <v>11</v>
      </c>
      <c r="K4363" s="8">
        <f>IF(H4363="*",'Larimar Net '!I4364-('Larimar Net '!I4364*'Larimar Net Penalized '!$J$5),'Larimar Net '!I4364)</f>
        <v>15900.124288320692</v>
      </c>
    </row>
    <row r="4364" spans="3:11" x14ac:dyDescent="0.3">
      <c r="C4364" s="7">
        <v>44012</v>
      </c>
      <c r="D4364" s="6">
        <v>12</v>
      </c>
      <c r="E4364" s="8">
        <f>IF(B4364="*",'Larimar Net '!D4365-('Larimar Net '!D4365*'Larimar Net Penalized '!$D$5),'Larimar Net '!D4365)</f>
        <v>30913.745897723384</v>
      </c>
      <c r="I4364" s="7">
        <v>44012</v>
      </c>
      <c r="J4364" s="6">
        <v>12</v>
      </c>
      <c r="K4364" s="8">
        <f>IF(H4364="*",'Larimar Net '!I4365-('Larimar Net '!I4365*'Larimar Net Penalized '!$J$5),'Larimar Net '!I4365)</f>
        <v>13648.19022763732</v>
      </c>
    </row>
    <row r="4365" spans="3:11" x14ac:dyDescent="0.3">
      <c r="C4365" s="7">
        <v>44012</v>
      </c>
      <c r="D4365" s="6">
        <v>13</v>
      </c>
      <c r="E4365" s="8">
        <f>IF(B4365="*",'Larimar Net '!D4366-('Larimar Net '!D4366*'Larimar Net Penalized '!$D$5),'Larimar Net '!D4366)</f>
        <v>27203.338259665295</v>
      </c>
      <c r="I4365" s="7">
        <v>44012</v>
      </c>
      <c r="J4365" s="6">
        <v>13</v>
      </c>
      <c r="K4365" s="8">
        <f>IF(H4365="*",'Larimar Net '!I4366-('Larimar Net '!I4366*'Larimar Net Penalized '!$J$5),'Larimar Net '!I4366)</f>
        <v>11729.376546101115</v>
      </c>
    </row>
    <row r="4366" spans="3:11" x14ac:dyDescent="0.3">
      <c r="C4366" s="7">
        <v>44012</v>
      </c>
      <c r="D4366" s="6">
        <v>14</v>
      </c>
      <c r="E4366" s="8">
        <f>IF(B4366="*",'Larimar Net '!D4367-('Larimar Net '!D4367*'Larimar Net Penalized '!$D$5),'Larimar Net '!D4367)</f>
        <v>23699.364986629418</v>
      </c>
      <c r="I4366" s="7">
        <v>44012</v>
      </c>
      <c r="J4366" s="6">
        <v>14</v>
      </c>
      <c r="K4366" s="8">
        <f>IF(H4366="*",'Larimar Net '!I4367-('Larimar Net '!I4367*'Larimar Net Penalized '!$J$5),'Larimar Net '!I4367)</f>
        <v>10086.042407799525</v>
      </c>
    </row>
    <row r="4367" spans="3:11" x14ac:dyDescent="0.3">
      <c r="C4367" s="7">
        <v>44012</v>
      </c>
      <c r="D4367" s="6">
        <v>15</v>
      </c>
      <c r="E4367" s="8">
        <f>IF(B4367="*",'Larimar Net '!D4368-('Larimar Net '!D4368*'Larimar Net Penalized '!$D$5),'Larimar Net '!D4368)</f>
        <v>20357.372141047803</v>
      </c>
      <c r="I4367" s="7">
        <v>44012</v>
      </c>
      <c r="J4367" s="6">
        <v>15</v>
      </c>
      <c r="K4367" s="8">
        <f>IF(H4367="*",'Larimar Net '!I4368-('Larimar Net '!I4368*'Larimar Net Penalized '!$J$5),'Larimar Net '!I4368)</f>
        <v>8582.6681439724671</v>
      </c>
    </row>
    <row r="4368" spans="3:11" x14ac:dyDescent="0.3">
      <c r="C4368" s="7">
        <v>44012</v>
      </c>
      <c r="D4368" s="6">
        <v>16</v>
      </c>
      <c r="E4368" s="8">
        <f>IF(B4368="*",'Larimar Net '!D4369-('Larimar Net '!D4369*'Larimar Net Penalized '!$D$5),'Larimar Net '!D4369)</f>
        <v>15004.751331954461</v>
      </c>
      <c r="I4368" s="7">
        <v>44012</v>
      </c>
      <c r="J4368" s="6">
        <v>16</v>
      </c>
      <c r="K4368" s="8">
        <f>IF(H4368="*",'Larimar Net '!I4369-('Larimar Net '!I4369*'Larimar Net Penalized '!$J$5),'Larimar Net '!I4369)</f>
        <v>8144.6128075749066</v>
      </c>
    </row>
    <row r="4369" spans="3:11" x14ac:dyDescent="0.3">
      <c r="C4369" s="7">
        <v>44012</v>
      </c>
      <c r="D4369" s="6">
        <v>17</v>
      </c>
      <c r="E4369" s="8">
        <f>IF(B4369="*",'Larimar Net '!D4370-('Larimar Net '!D4370*'Larimar Net Penalized '!$D$5),'Larimar Net '!D4370)</f>
        <v>14873.380201092003</v>
      </c>
      <c r="I4369" s="7">
        <v>44012</v>
      </c>
      <c r="J4369" s="6">
        <v>17</v>
      </c>
      <c r="K4369" s="8">
        <f>IF(H4369="*",'Larimar Net '!I4370-('Larimar Net '!I4370*'Larimar Net Penalized '!$J$5),'Larimar Net '!I4370)</f>
        <v>8482.945820164683</v>
      </c>
    </row>
    <row r="4370" spans="3:11" x14ac:dyDescent="0.3">
      <c r="C4370" s="7">
        <v>44012</v>
      </c>
      <c r="D4370" s="6">
        <v>18</v>
      </c>
      <c r="E4370" s="8">
        <f>IF(B4370="*",'Larimar Net '!D4371-('Larimar Net '!D4371*'Larimar Net Penalized '!$D$5),'Larimar Net '!D4371)</f>
        <v>8388.9014431140495</v>
      </c>
      <c r="I4370" s="7">
        <v>44012</v>
      </c>
      <c r="J4370" s="6">
        <v>18</v>
      </c>
      <c r="K4370" s="8">
        <f>IF(H4370="*",'Larimar Net '!I4371-('Larimar Net '!I4371*'Larimar Net Penalized '!$J$5),'Larimar Net '!I4371)</f>
        <v>5985.9833413431652</v>
      </c>
    </row>
    <row r="4371" spans="3:11" x14ac:dyDescent="0.3">
      <c r="C4371" s="7">
        <v>44012</v>
      </c>
      <c r="D4371" s="6">
        <v>19</v>
      </c>
      <c r="E4371" s="8">
        <f>IF(B4371="*",'Larimar Net '!D4372-('Larimar Net '!D4372*'Larimar Net Penalized '!$D$5),'Larimar Net '!D4372)</f>
        <v>10006.826340324222</v>
      </c>
      <c r="I4371" s="7">
        <v>44012</v>
      </c>
      <c r="J4371" s="6">
        <v>19</v>
      </c>
      <c r="K4371" s="8">
        <f>IF(H4371="*",'Larimar Net '!I4372-('Larimar Net '!I4372*'Larimar Net Penalized '!$J$5),'Larimar Net '!I4372)</f>
        <v>5752.5250654254796</v>
      </c>
    </row>
    <row r="4372" spans="3:11" x14ac:dyDescent="0.3">
      <c r="C4372" s="7">
        <v>44012</v>
      </c>
      <c r="D4372" s="6">
        <v>20</v>
      </c>
      <c r="E4372" s="8">
        <f>IF(B4372="*",'Larimar Net '!D4373-('Larimar Net '!D4373*'Larimar Net Penalized '!$D$5),'Larimar Net '!D4373)</f>
        <v>17398.705424728207</v>
      </c>
      <c r="I4372" s="7">
        <v>44012</v>
      </c>
      <c r="J4372" s="6">
        <v>20</v>
      </c>
      <c r="K4372" s="8">
        <f>IF(H4372="*",'Larimar Net '!I4373-('Larimar Net '!I4373*'Larimar Net Penalized '!$J$5),'Larimar Net '!I4373)</f>
        <v>9783.8074061087191</v>
      </c>
    </row>
    <row r="4373" spans="3:11" x14ac:dyDescent="0.3">
      <c r="C4373" s="7">
        <v>44012</v>
      </c>
      <c r="D4373" s="6">
        <v>21</v>
      </c>
      <c r="E4373" s="8">
        <f>IF(B4373="*",'Larimar Net '!D4374-('Larimar Net '!D4374*'Larimar Net Penalized '!$D$5),'Larimar Net '!D4374)</f>
        <v>22939.147489356699</v>
      </c>
      <c r="I4373" s="7">
        <v>44012</v>
      </c>
      <c r="J4373" s="6">
        <v>21</v>
      </c>
      <c r="K4373" s="8">
        <f>IF(H4373="*",'Larimar Net '!I4374-('Larimar Net '!I4374*'Larimar Net Penalized '!$J$5),'Larimar Net '!I4374)</f>
        <v>12134.72875058721</v>
      </c>
    </row>
    <row r="4374" spans="3:11" x14ac:dyDescent="0.3">
      <c r="C4374" s="7">
        <v>44012</v>
      </c>
      <c r="D4374" s="6">
        <v>22</v>
      </c>
      <c r="E4374" s="8">
        <f>IF(B4374="*",'Larimar Net '!D4375-('Larimar Net '!D4375*'Larimar Net Penalized '!$D$5),'Larimar Net '!D4375)</f>
        <v>24586.192451173214</v>
      </c>
      <c r="I4374" s="7">
        <v>44012</v>
      </c>
      <c r="J4374" s="6">
        <v>22</v>
      </c>
      <c r="K4374" s="8">
        <f>IF(H4374="*",'Larimar Net '!I4375-('Larimar Net '!I4375*'Larimar Net Penalized '!$J$5),'Larimar Net '!I4375)</f>
        <v>12115.463505633912</v>
      </c>
    </row>
    <row r="4375" spans="3:11" x14ac:dyDescent="0.3">
      <c r="C4375" s="7">
        <v>44012</v>
      </c>
      <c r="D4375" s="6">
        <v>23</v>
      </c>
      <c r="E4375" s="8">
        <f>IF(B4375="*",'Larimar Net '!D4376-('Larimar Net '!D4376*'Larimar Net Penalized '!$D$5),'Larimar Net '!D4376)</f>
        <v>30153.594154701583</v>
      </c>
      <c r="I4375" s="7">
        <v>44012</v>
      </c>
      <c r="J4375" s="6">
        <v>23</v>
      </c>
      <c r="K4375" s="8">
        <f>IF(H4375="*",'Larimar Net '!I4376-('Larimar Net '!I4376*'Larimar Net Penalized '!$J$5),'Larimar Net '!I4376)</f>
        <v>16635.268970228593</v>
      </c>
    </row>
    <row r="4376" spans="3:11" x14ac:dyDescent="0.3">
      <c r="C4376" s="7">
        <v>44013</v>
      </c>
      <c r="D4376" s="6">
        <v>0</v>
      </c>
      <c r="E4376" s="8">
        <f>IF(B4376="*",'Larimar Net '!D4377-('Larimar Net '!D4377*'Larimar Net Penalized '!$D$5),'Larimar Net '!D4377)</f>
        <v>31467.176388799959</v>
      </c>
      <c r="I4376" s="7">
        <v>44013</v>
      </c>
      <c r="J4376" s="6">
        <v>0</v>
      </c>
      <c r="K4376" s="8">
        <f>IF(H4376="*",'Larimar Net '!I4377-('Larimar Net '!I4377*'Larimar Net Penalized '!$J$5),'Larimar Net '!I4377)</f>
        <v>25637.779066151779</v>
      </c>
    </row>
    <row r="4377" spans="3:11" x14ac:dyDescent="0.3">
      <c r="C4377" s="7">
        <v>44013</v>
      </c>
      <c r="D4377" s="6">
        <v>1</v>
      </c>
      <c r="E4377" s="8">
        <f>IF(B4377="*",'Larimar Net '!D4378-('Larimar Net '!D4378*'Larimar Net Penalized '!$D$5),'Larimar Net '!D4378)</f>
        <v>30581.727836295748</v>
      </c>
      <c r="I4377" s="7">
        <v>44013</v>
      </c>
      <c r="J4377" s="6">
        <v>1</v>
      </c>
      <c r="K4377" s="8">
        <f>IF(H4377="*",'Larimar Net '!I4378-('Larimar Net '!I4378*'Larimar Net Penalized '!$J$5),'Larimar Net '!I4378)</f>
        <v>23888.373676542335</v>
      </c>
    </row>
    <row r="4378" spans="3:11" x14ac:dyDescent="0.3">
      <c r="C4378" s="7">
        <v>44013</v>
      </c>
      <c r="D4378" s="6">
        <v>2</v>
      </c>
      <c r="E4378" s="8">
        <f>IF(B4378="*",'Larimar Net '!D4379-('Larimar Net '!D4379*'Larimar Net Penalized '!$D$5),'Larimar Net '!D4379)</f>
        <v>34823.327063183082</v>
      </c>
      <c r="I4378" s="7">
        <v>44013</v>
      </c>
      <c r="J4378" s="6">
        <v>2</v>
      </c>
      <c r="K4378" s="8">
        <f>IF(H4378="*",'Larimar Net '!I4379-('Larimar Net '!I4379*'Larimar Net Penalized '!$J$5),'Larimar Net '!I4379)</f>
        <v>25589.852806312912</v>
      </c>
    </row>
    <row r="4379" spans="3:11" x14ac:dyDescent="0.3">
      <c r="C4379" s="7">
        <v>44013</v>
      </c>
      <c r="D4379" s="6">
        <v>3</v>
      </c>
      <c r="E4379" s="8">
        <f>IF(B4379="*",'Larimar Net '!D4380-('Larimar Net '!D4380*'Larimar Net Penalized '!$D$5),'Larimar Net '!D4380)</f>
        <v>32355.606333028576</v>
      </c>
      <c r="I4379" s="7">
        <v>44013</v>
      </c>
      <c r="J4379" s="6">
        <v>3</v>
      </c>
      <c r="K4379" s="8">
        <f>IF(H4379="*",'Larimar Net '!I4380-('Larimar Net '!I4380*'Larimar Net Penalized '!$J$5),'Larimar Net '!I4380)</f>
        <v>22785.437456002823</v>
      </c>
    </row>
    <row r="4380" spans="3:11" x14ac:dyDescent="0.3">
      <c r="C4380" s="7">
        <v>44013</v>
      </c>
      <c r="D4380" s="6">
        <v>4</v>
      </c>
      <c r="E4380" s="8">
        <f>IF(B4380="*",'Larimar Net '!D4381-('Larimar Net '!D4381*'Larimar Net Penalized '!$D$5),'Larimar Net '!D4381)</f>
        <v>33121.825090515835</v>
      </c>
      <c r="I4380" s="7">
        <v>44013</v>
      </c>
      <c r="J4380" s="6">
        <v>4</v>
      </c>
      <c r="K4380" s="8">
        <f>IF(H4380="*",'Larimar Net '!I4381-('Larimar Net '!I4381*'Larimar Net Penalized '!$J$5),'Larimar Net '!I4381)</f>
        <v>25893.876945563392</v>
      </c>
    </row>
    <row r="4381" spans="3:11" x14ac:dyDescent="0.3">
      <c r="C4381" s="7">
        <v>44013</v>
      </c>
      <c r="D4381" s="6">
        <v>5</v>
      </c>
      <c r="E4381" s="8">
        <f>IF(B4381="*",'Larimar Net '!D4382-('Larimar Net '!D4382*'Larimar Net Penalized '!$D$5),'Larimar Net '!D4382)</f>
        <v>33831.247414483238</v>
      </c>
      <c r="I4381" s="7">
        <v>44013</v>
      </c>
      <c r="J4381" s="6">
        <v>5</v>
      </c>
      <c r="K4381" s="8">
        <f>IF(H4381="*",'Larimar Net '!I4382-('Larimar Net '!I4382*'Larimar Net Penalized '!$J$5),'Larimar Net '!I4382)</f>
        <v>27784.763922987677</v>
      </c>
    </row>
    <row r="4382" spans="3:11" x14ac:dyDescent="0.3">
      <c r="C4382" s="7">
        <v>44013</v>
      </c>
      <c r="D4382" s="6">
        <v>6</v>
      </c>
      <c r="E4382" s="8">
        <f>IF(B4382="*",'Larimar Net '!D4383-('Larimar Net '!D4383*'Larimar Net Penalized '!$D$5),'Larimar Net '!D4383)</f>
        <v>26728.585591240546</v>
      </c>
      <c r="I4382" s="7">
        <v>44013</v>
      </c>
      <c r="J4382" s="6">
        <v>6</v>
      </c>
      <c r="K4382" s="8">
        <f>IF(H4382="*",'Larimar Net '!I4383-('Larimar Net '!I4383*'Larimar Net Penalized '!$J$5),'Larimar Net '!I4383)</f>
        <v>20440.341646920708</v>
      </c>
    </row>
    <row r="4383" spans="3:11" x14ac:dyDescent="0.3">
      <c r="C4383" s="7">
        <v>44013</v>
      </c>
      <c r="D4383" s="6">
        <v>7</v>
      </c>
      <c r="E4383" s="8">
        <f>IF(B4383="*",'Larimar Net '!D4384-('Larimar Net '!D4384*'Larimar Net Penalized '!$D$5),'Larimar Net '!D4384)</f>
        <v>31992.444164723995</v>
      </c>
      <c r="I4383" s="7">
        <v>44013</v>
      </c>
      <c r="J4383" s="6">
        <v>7</v>
      </c>
      <c r="K4383" s="8">
        <f>IF(H4383="*",'Larimar Net '!I4384-('Larimar Net '!I4384*'Larimar Net Penalized '!$J$5),'Larimar Net '!I4384)</f>
        <v>22595.200554363022</v>
      </c>
    </row>
    <row r="4384" spans="3:11" x14ac:dyDescent="0.3">
      <c r="C4384" s="7">
        <v>44013</v>
      </c>
      <c r="D4384" s="6">
        <v>8</v>
      </c>
      <c r="E4384" s="8">
        <f>IF(B4384="*",'Larimar Net '!D4385-('Larimar Net '!D4385*'Larimar Net Penalized '!$D$5),'Larimar Net '!D4385)</f>
        <v>34669.658581739408</v>
      </c>
      <c r="I4384" s="7">
        <v>44013</v>
      </c>
      <c r="J4384" s="6">
        <v>8</v>
      </c>
      <c r="K4384" s="8">
        <f>IF(H4384="*",'Larimar Net '!I4385-('Larimar Net '!I4385*'Larimar Net Penalized '!$J$5),'Larimar Net '!I4385)</f>
        <v>22801.030662258672</v>
      </c>
    </row>
    <row r="4385" spans="3:11" x14ac:dyDescent="0.3">
      <c r="C4385" s="7">
        <v>44013</v>
      </c>
      <c r="D4385" s="6">
        <v>9</v>
      </c>
      <c r="E4385" s="8">
        <f>IF(B4385="*",'Larimar Net '!D4386-('Larimar Net '!D4386*'Larimar Net Penalized '!$D$5),'Larimar Net '!D4386)</f>
        <v>32124.811851001134</v>
      </c>
      <c r="I4385" s="7">
        <v>44013</v>
      </c>
      <c r="J4385" s="6">
        <v>9</v>
      </c>
      <c r="K4385" s="8">
        <f>IF(H4385="*",'Larimar Net '!I4386-('Larimar Net '!I4386*'Larimar Net Penalized '!$J$5),'Larimar Net '!I4386)</f>
        <v>22786.067285080673</v>
      </c>
    </row>
    <row r="4386" spans="3:11" x14ac:dyDescent="0.3">
      <c r="C4386" s="7">
        <v>44013</v>
      </c>
      <c r="D4386" s="6">
        <v>10</v>
      </c>
      <c r="E4386" s="8">
        <f>IF(B4386="*",'Larimar Net '!D4387-('Larimar Net '!D4387*'Larimar Net Penalized '!$D$5),'Larimar Net '!D4387)</f>
        <v>27672.178804253082</v>
      </c>
      <c r="I4386" s="7">
        <v>44013</v>
      </c>
      <c r="J4386" s="6">
        <v>10</v>
      </c>
      <c r="K4386" s="8">
        <f>IF(H4386="*",'Larimar Net '!I4387-('Larimar Net '!I4387*'Larimar Net Penalized '!$J$5),'Larimar Net '!I4387)</f>
        <v>18555.523995183783</v>
      </c>
    </row>
    <row r="4387" spans="3:11" x14ac:dyDescent="0.3">
      <c r="C4387" s="7">
        <v>44013</v>
      </c>
      <c r="D4387" s="6">
        <v>11</v>
      </c>
      <c r="E4387" s="8">
        <f>IF(B4387="*",'Larimar Net '!D4388-('Larimar Net '!D4388*'Larimar Net Penalized '!$D$5),'Larimar Net '!D4388)</f>
        <v>28863.321900813633</v>
      </c>
      <c r="I4387" s="7">
        <v>44013</v>
      </c>
      <c r="J4387" s="6">
        <v>11</v>
      </c>
      <c r="K4387" s="8">
        <f>IF(H4387="*",'Larimar Net '!I4388-('Larimar Net '!I4388*'Larimar Net Penalized '!$J$5),'Larimar Net '!I4388)</f>
        <v>19380.880518975704</v>
      </c>
    </row>
    <row r="4388" spans="3:11" x14ac:dyDescent="0.3">
      <c r="C4388" s="7">
        <v>44013</v>
      </c>
      <c r="D4388" s="6">
        <v>12</v>
      </c>
      <c r="E4388" s="8">
        <f>IF(B4388="*",'Larimar Net '!D4389-('Larimar Net '!D4389*'Larimar Net Penalized '!$D$5),'Larimar Net '!D4389)</f>
        <v>31037.38665013096</v>
      </c>
      <c r="I4388" s="7">
        <v>44013</v>
      </c>
      <c r="J4388" s="6">
        <v>12</v>
      </c>
      <c r="K4388" s="8">
        <f>IF(H4388="*",'Larimar Net '!I4389-('Larimar Net '!I4389*'Larimar Net Penalized '!$J$5),'Larimar Net '!I4389)</f>
        <v>16917.770618362847</v>
      </c>
    </row>
    <row r="4389" spans="3:11" x14ac:dyDescent="0.3">
      <c r="C4389" s="7">
        <v>44013</v>
      </c>
      <c r="D4389" s="6">
        <v>13</v>
      </c>
      <c r="E4389" s="8">
        <f>IF(B4389="*",'Larimar Net '!D4390-('Larimar Net '!D4390*'Larimar Net Penalized '!$D$5),'Larimar Net '!D4390)</f>
        <v>29200.041704906042</v>
      </c>
      <c r="I4389" s="7">
        <v>44013</v>
      </c>
      <c r="J4389" s="6">
        <v>13</v>
      </c>
      <c r="K4389" s="8">
        <f>IF(H4389="*",'Larimar Net '!I4390-('Larimar Net '!I4390*'Larimar Net Penalized '!$J$5),'Larimar Net '!I4390)</f>
        <v>14715.806222069692</v>
      </c>
    </row>
    <row r="4390" spans="3:11" x14ac:dyDescent="0.3">
      <c r="C4390" s="7">
        <v>44013</v>
      </c>
      <c r="D4390" s="6">
        <v>14</v>
      </c>
      <c r="E4390" s="8">
        <f>IF(B4390="*",'Larimar Net '!D4391-('Larimar Net '!D4391*'Larimar Net Penalized '!$D$5),'Larimar Net '!D4391)</f>
        <v>20920.221702878291</v>
      </c>
      <c r="I4390" s="7">
        <v>44013</v>
      </c>
      <c r="J4390" s="6">
        <v>14</v>
      </c>
      <c r="K4390" s="8">
        <f>IF(H4390="*",'Larimar Net '!I4391-('Larimar Net '!I4391*'Larimar Net Penalized '!$J$5),'Larimar Net '!I4391)</f>
        <v>12120.10610161285</v>
      </c>
    </row>
    <row r="4391" spans="3:11" x14ac:dyDescent="0.3">
      <c r="C4391" s="7">
        <v>44013</v>
      </c>
      <c r="D4391" s="6">
        <v>15</v>
      </c>
      <c r="E4391" s="8">
        <f>IF(B4391="*",'Larimar Net '!D4392-('Larimar Net '!D4392*'Larimar Net Penalized '!$D$5),'Larimar Net '!D4392)</f>
        <v>22126.892772979954</v>
      </c>
      <c r="I4391" s="7">
        <v>44013</v>
      </c>
      <c r="J4391" s="6">
        <v>15</v>
      </c>
      <c r="K4391" s="8">
        <f>IF(H4391="*",'Larimar Net '!I4392-('Larimar Net '!I4392*'Larimar Net Penalized '!$J$5),'Larimar Net '!I4392)</f>
        <v>11289.278171268103</v>
      </c>
    </row>
    <row r="4392" spans="3:11" x14ac:dyDescent="0.3">
      <c r="C4392" s="7">
        <v>44013</v>
      </c>
      <c r="D4392" s="6">
        <v>16</v>
      </c>
      <c r="E4392" s="8">
        <f>IF(B4392="*",'Larimar Net '!D4393-('Larimar Net '!D4393*'Larimar Net Penalized '!$D$5),'Larimar Net '!D4393)</f>
        <v>22419.344216181536</v>
      </c>
      <c r="I4392" s="7">
        <v>44013</v>
      </c>
      <c r="J4392" s="6">
        <v>16</v>
      </c>
      <c r="K4392" s="8">
        <f>IF(H4392="*",'Larimar Net '!I4393-('Larimar Net '!I4393*'Larimar Net Penalized '!$J$5),'Larimar Net '!I4393)</f>
        <v>12516.206963401293</v>
      </c>
    </row>
    <row r="4393" spans="3:11" x14ac:dyDescent="0.3">
      <c r="C4393" s="7">
        <v>44013</v>
      </c>
      <c r="D4393" s="6">
        <v>17</v>
      </c>
      <c r="E4393" s="8">
        <f>IF(B4393="*",'Larimar Net '!D4394-('Larimar Net '!D4394*'Larimar Net Penalized '!$D$5),'Larimar Net '!D4394)</f>
        <v>22811.22582767496</v>
      </c>
      <c r="I4393" s="7">
        <v>44013</v>
      </c>
      <c r="J4393" s="6">
        <v>17</v>
      </c>
      <c r="K4393" s="8">
        <f>IF(H4393="*",'Larimar Net '!I4394-('Larimar Net '!I4394*'Larimar Net Penalized '!$J$5),'Larimar Net '!I4394)</f>
        <v>10750.834761725771</v>
      </c>
    </row>
    <row r="4394" spans="3:11" x14ac:dyDescent="0.3">
      <c r="C4394" s="7">
        <v>44013</v>
      </c>
      <c r="D4394" s="6">
        <v>18</v>
      </c>
      <c r="E4394" s="8">
        <f>IF(B4394="*",'Larimar Net '!D4395-('Larimar Net '!D4395*'Larimar Net Penalized '!$D$5),'Larimar Net '!D4395)</f>
        <v>21601.304989111126</v>
      </c>
      <c r="I4394" s="7">
        <v>44013</v>
      </c>
      <c r="J4394" s="6">
        <v>18</v>
      </c>
      <c r="K4394" s="8">
        <f>IF(H4394="*",'Larimar Net '!I4395-('Larimar Net '!I4395*'Larimar Net Penalized '!$J$5),'Larimar Net '!I4395)</f>
        <v>10980.289946377479</v>
      </c>
    </row>
    <row r="4395" spans="3:11" x14ac:dyDescent="0.3">
      <c r="C4395" s="7">
        <v>44013</v>
      </c>
      <c r="D4395" s="6">
        <v>19</v>
      </c>
      <c r="E4395" s="8">
        <f>IF(B4395="*",'Larimar Net '!D4396-('Larimar Net '!D4396*'Larimar Net Penalized '!$D$5),'Larimar Net '!D4396)</f>
        <v>22454.753157120584</v>
      </c>
      <c r="I4395" s="7">
        <v>44013</v>
      </c>
      <c r="J4395" s="6">
        <v>19</v>
      </c>
      <c r="K4395" s="8">
        <f>IF(H4395="*",'Larimar Net '!I4396-('Larimar Net '!I4396*'Larimar Net Penalized '!$J$5),'Larimar Net '!I4396)</f>
        <v>11357.342323775469</v>
      </c>
    </row>
    <row r="4396" spans="3:11" x14ac:dyDescent="0.3">
      <c r="C4396" s="7">
        <v>44013</v>
      </c>
      <c r="D4396" s="6">
        <v>20</v>
      </c>
      <c r="E4396" s="8">
        <f>IF(B4396="*",'Larimar Net '!D4397-('Larimar Net '!D4397*'Larimar Net Penalized '!$D$5),'Larimar Net '!D4397)</f>
        <v>24431.058847070828</v>
      </c>
      <c r="I4396" s="7">
        <v>44013</v>
      </c>
      <c r="J4396" s="6">
        <v>20</v>
      </c>
      <c r="K4396" s="8">
        <f>IF(H4396="*",'Larimar Net '!I4397-('Larimar Net '!I4397*'Larimar Net Penalized '!$J$5),'Larimar Net '!I4397)</f>
        <v>12484.278936752238</v>
      </c>
    </row>
    <row r="4397" spans="3:11" x14ac:dyDescent="0.3">
      <c r="C4397" s="7">
        <v>44013</v>
      </c>
      <c r="D4397" s="6">
        <v>21</v>
      </c>
      <c r="E4397" s="8">
        <f>IF(B4397="*",'Larimar Net '!D4398-('Larimar Net '!D4398*'Larimar Net Penalized '!$D$5),'Larimar Net '!D4398)</f>
        <v>23652.124491101869</v>
      </c>
      <c r="I4397" s="7">
        <v>44013</v>
      </c>
      <c r="J4397" s="6">
        <v>21</v>
      </c>
      <c r="K4397" s="8">
        <f>IF(H4397="*",'Larimar Net '!I4398-('Larimar Net '!I4398*'Larimar Net Penalized '!$J$5),'Larimar Net '!I4398)</f>
        <v>14709.904458749828</v>
      </c>
    </row>
    <row r="4398" spans="3:11" x14ac:dyDescent="0.3">
      <c r="C4398" s="7">
        <v>44013</v>
      </c>
      <c r="D4398" s="6">
        <v>22</v>
      </c>
      <c r="E4398" s="8">
        <f>IF(B4398="*",'Larimar Net '!D4399-('Larimar Net '!D4399*'Larimar Net Penalized '!$D$5),'Larimar Net '!D4399)</f>
        <v>31300.497628241876</v>
      </c>
      <c r="I4398" s="7">
        <v>44013</v>
      </c>
      <c r="J4398" s="6">
        <v>22</v>
      </c>
      <c r="K4398" s="8">
        <f>IF(H4398="*",'Larimar Net '!I4399-('Larimar Net '!I4399*'Larimar Net Penalized '!$J$5),'Larimar Net '!I4399)</f>
        <v>17734.123250907076</v>
      </c>
    </row>
    <row r="4399" spans="3:11" x14ac:dyDescent="0.3">
      <c r="C4399" s="7">
        <v>44013</v>
      </c>
      <c r="D4399" s="6">
        <v>23</v>
      </c>
      <c r="E4399" s="8">
        <f>IF(B4399="*",'Larimar Net '!D4400-('Larimar Net '!D4400*'Larimar Net Penalized '!$D$5),'Larimar Net '!D4400)</f>
        <v>32508.998641032176</v>
      </c>
      <c r="I4399" s="7">
        <v>44013</v>
      </c>
      <c r="J4399" s="6">
        <v>23</v>
      </c>
      <c r="K4399" s="8">
        <f>IF(H4399="*",'Larimar Net '!I4400-('Larimar Net '!I4400*'Larimar Net Penalized '!$J$5),'Larimar Net '!I4400)</f>
        <v>20330.561335315801</v>
      </c>
    </row>
    <row r="4400" spans="3:11" x14ac:dyDescent="0.3">
      <c r="C4400" s="7">
        <v>44014</v>
      </c>
      <c r="D4400" s="6">
        <v>0</v>
      </c>
      <c r="E4400" s="8">
        <f>IF(B4400="*",'Larimar Net '!D4401-('Larimar Net '!D4401*'Larimar Net Penalized '!$D$5),'Larimar Net '!D4401)</f>
        <v>26987.554965281459</v>
      </c>
      <c r="I4400" s="7">
        <v>44014</v>
      </c>
      <c r="J4400" s="6">
        <v>0</v>
      </c>
      <c r="K4400" s="8">
        <f>IF(H4400="*",'Larimar Net '!I4401-('Larimar Net '!I4401*'Larimar Net Penalized '!$J$5),'Larimar Net '!I4401)</f>
        <v>17277.2368012076</v>
      </c>
    </row>
    <row r="4401" spans="3:11" x14ac:dyDescent="0.3">
      <c r="C4401" s="7">
        <v>44014</v>
      </c>
      <c r="D4401" s="6">
        <v>1</v>
      </c>
      <c r="E4401" s="8">
        <f>IF(B4401="*",'Larimar Net '!D4402-('Larimar Net '!D4402*'Larimar Net Penalized '!$D$5),'Larimar Net '!D4402)</f>
        <v>32368.06913720426</v>
      </c>
      <c r="I4401" s="7">
        <v>44014</v>
      </c>
      <c r="J4401" s="6">
        <v>1</v>
      </c>
      <c r="K4401" s="8">
        <f>IF(H4401="*",'Larimar Net '!I4402-('Larimar Net '!I4402*'Larimar Net Penalized '!$J$5),'Larimar Net '!I4402)</f>
        <v>18972.651717944693</v>
      </c>
    </row>
    <row r="4402" spans="3:11" x14ac:dyDescent="0.3">
      <c r="C4402" s="7">
        <v>44014</v>
      </c>
      <c r="D4402" s="6">
        <v>2</v>
      </c>
      <c r="E4402" s="8">
        <f>IF(B4402="*",'Larimar Net '!D4403-('Larimar Net '!D4403*'Larimar Net Penalized '!$D$5),'Larimar Net '!D4403)</f>
        <v>33477.180896434213</v>
      </c>
      <c r="I4402" s="7">
        <v>44014</v>
      </c>
      <c r="J4402" s="6">
        <v>2</v>
      </c>
      <c r="K4402" s="8">
        <f>IF(H4402="*",'Larimar Net '!I4403-('Larimar Net '!I4403*'Larimar Net Penalized '!$J$5),'Larimar Net '!I4403)</f>
        <v>18295.356841326473</v>
      </c>
    </row>
    <row r="4403" spans="3:11" x14ac:dyDescent="0.3">
      <c r="C4403" s="7">
        <v>44014</v>
      </c>
      <c r="D4403" s="6">
        <v>3</v>
      </c>
      <c r="E4403" s="8">
        <f>IF(B4403="*",'Larimar Net '!D4404-('Larimar Net '!D4404*'Larimar Net Penalized '!$D$5),'Larimar Net '!D4404)</f>
        <v>38112.406441472238</v>
      </c>
      <c r="I4403" s="7">
        <v>44014</v>
      </c>
      <c r="J4403" s="6">
        <v>3</v>
      </c>
      <c r="K4403" s="8">
        <f>IF(H4403="*",'Larimar Net '!I4404-('Larimar Net '!I4404*'Larimar Net Penalized '!$J$5),'Larimar Net '!I4404)</f>
        <v>20548.285571065804</v>
      </c>
    </row>
    <row r="4404" spans="3:11" x14ac:dyDescent="0.3">
      <c r="C4404" s="7">
        <v>44014</v>
      </c>
      <c r="D4404" s="6">
        <v>4</v>
      </c>
      <c r="E4404" s="8">
        <f>IF(B4404="*",'Larimar Net '!D4405-('Larimar Net '!D4405*'Larimar Net Penalized '!$D$5),'Larimar Net '!D4405)</f>
        <v>35912.405398362251</v>
      </c>
      <c r="I4404" s="7">
        <v>44014</v>
      </c>
      <c r="J4404" s="6">
        <v>4</v>
      </c>
      <c r="K4404" s="8">
        <f>IF(H4404="*",'Larimar Net '!I4405-('Larimar Net '!I4405*'Larimar Net Penalized '!$J$5),'Larimar Net '!I4405)</f>
        <v>15463.333600029013</v>
      </c>
    </row>
    <row r="4405" spans="3:11" x14ac:dyDescent="0.3">
      <c r="C4405" s="7">
        <v>44014</v>
      </c>
      <c r="D4405" s="6">
        <v>5</v>
      </c>
      <c r="E4405" s="8">
        <f>IF(B4405="*",'Larimar Net '!D4406-('Larimar Net '!D4406*'Larimar Net Penalized '!$D$5),'Larimar Net '!D4406)</f>
        <v>24926.447937060548</v>
      </c>
      <c r="I4405" s="7">
        <v>44014</v>
      </c>
      <c r="J4405" s="6">
        <v>5</v>
      </c>
      <c r="K4405" s="8">
        <f>IF(H4405="*",'Larimar Net '!I4406-('Larimar Net '!I4406*'Larimar Net Penalized '!$J$5),'Larimar Net '!I4406)</f>
        <v>11552.383298456602</v>
      </c>
    </row>
    <row r="4406" spans="3:11" x14ac:dyDescent="0.3">
      <c r="C4406" s="7">
        <v>44014</v>
      </c>
      <c r="D4406" s="6">
        <v>6</v>
      </c>
      <c r="E4406" s="8">
        <f>IF(B4406="*",'Larimar Net '!D4407-('Larimar Net '!D4407*'Larimar Net Penalized '!$D$5),'Larimar Net '!D4407)</f>
        <v>24943.027505786806</v>
      </c>
      <c r="I4406" s="7">
        <v>44014</v>
      </c>
      <c r="J4406" s="6">
        <v>6</v>
      </c>
      <c r="K4406" s="8">
        <f>IF(H4406="*",'Larimar Net '!I4407-('Larimar Net '!I4407*'Larimar Net Penalized '!$J$5),'Larimar Net '!I4407)</f>
        <v>10044.852810152293</v>
      </c>
    </row>
    <row r="4407" spans="3:11" x14ac:dyDescent="0.3">
      <c r="C4407" s="7">
        <v>44014</v>
      </c>
      <c r="D4407" s="6">
        <v>7</v>
      </c>
      <c r="E4407" s="8">
        <f>IF(B4407="*",'Larimar Net '!D4408-('Larimar Net '!D4408*'Larimar Net Penalized '!$D$5),'Larimar Net '!D4408)</f>
        <v>36938.074273995371</v>
      </c>
      <c r="I4407" s="7">
        <v>44014</v>
      </c>
      <c r="J4407" s="6">
        <v>7</v>
      </c>
      <c r="K4407" s="8">
        <f>IF(H4407="*",'Larimar Net '!I4408-('Larimar Net '!I4408*'Larimar Net Penalized '!$J$5),'Larimar Net '!I4408)</f>
        <v>19809.341225651053</v>
      </c>
    </row>
    <row r="4408" spans="3:11" x14ac:dyDescent="0.3">
      <c r="C4408" s="7">
        <v>44014</v>
      </c>
      <c r="D4408" s="6">
        <v>8</v>
      </c>
      <c r="E4408" s="8">
        <f>IF(B4408="*",'Larimar Net '!D4409-('Larimar Net '!D4409*'Larimar Net Penalized '!$D$5),'Larimar Net '!D4409)</f>
        <v>44535.517316774669</v>
      </c>
      <c r="I4408" s="7">
        <v>44014</v>
      </c>
      <c r="J4408" s="6">
        <v>8</v>
      </c>
      <c r="K4408" s="8">
        <f>IF(H4408="*",'Larimar Net '!I4409-('Larimar Net '!I4409*'Larimar Net Penalized '!$J$5),'Larimar Net '!I4409)</f>
        <v>29898.197962916511</v>
      </c>
    </row>
    <row r="4409" spans="3:11" x14ac:dyDescent="0.3">
      <c r="C4409" s="7">
        <v>44014</v>
      </c>
      <c r="D4409" s="6">
        <v>9</v>
      </c>
      <c r="E4409" s="8">
        <f>IF(B4409="*",'Larimar Net '!D4410-('Larimar Net '!D4410*'Larimar Net Penalized '!$D$5),'Larimar Net '!D4410)</f>
        <v>44771.597056203122</v>
      </c>
      <c r="I4409" s="7">
        <v>44014</v>
      </c>
      <c r="J4409" s="6">
        <v>9</v>
      </c>
      <c r="K4409" s="8">
        <f>IF(H4409="*",'Larimar Net '!I4410-('Larimar Net '!I4410*'Larimar Net Penalized '!$J$5),'Larimar Net '!I4410)</f>
        <v>32643.240085723224</v>
      </c>
    </row>
    <row r="4410" spans="3:11" x14ac:dyDescent="0.3">
      <c r="C4410" s="7">
        <v>44014</v>
      </c>
      <c r="D4410" s="6">
        <v>10</v>
      </c>
      <c r="E4410" s="8">
        <f>IF(B4410="*",'Larimar Net '!D4411-('Larimar Net '!D4411*'Larimar Net Penalized '!$D$5),'Larimar Net '!D4411)</f>
        <v>43490.860770734376</v>
      </c>
      <c r="I4410" s="7">
        <v>44014</v>
      </c>
      <c r="J4410" s="6">
        <v>10</v>
      </c>
      <c r="K4410" s="8">
        <f>IF(H4410="*",'Larimar Net '!I4411-('Larimar Net '!I4411*'Larimar Net Penalized '!$J$5),'Larimar Net '!I4411)</f>
        <v>31246.548388988089</v>
      </c>
    </row>
    <row r="4411" spans="3:11" x14ac:dyDescent="0.3">
      <c r="C4411" s="7">
        <v>44014</v>
      </c>
      <c r="D4411" s="6">
        <v>11</v>
      </c>
      <c r="E4411" s="8">
        <f>IF(B4411="*",'Larimar Net '!D4412-('Larimar Net '!D4412*'Larimar Net Penalized '!$D$5),'Larimar Net '!D4412)</f>
        <v>40592.137970565585</v>
      </c>
      <c r="I4411" s="7">
        <v>44014</v>
      </c>
      <c r="J4411" s="6">
        <v>11</v>
      </c>
      <c r="K4411" s="8">
        <f>IF(H4411="*",'Larimar Net '!I4412-('Larimar Net '!I4412*'Larimar Net Penalized '!$J$5),'Larimar Net '!I4412)</f>
        <v>25817.065847331844</v>
      </c>
    </row>
    <row r="4412" spans="3:11" x14ac:dyDescent="0.3">
      <c r="C4412" s="7">
        <v>44014</v>
      </c>
      <c r="D4412" s="6">
        <v>12</v>
      </c>
      <c r="E4412" s="8">
        <f>IF(B4412="*",'Larimar Net '!D4413-('Larimar Net '!D4413*'Larimar Net Penalized '!$D$5),'Larimar Net '!D4413)</f>
        <v>38785.596664912002</v>
      </c>
      <c r="I4412" s="7">
        <v>44014</v>
      </c>
      <c r="J4412" s="6">
        <v>12</v>
      </c>
      <c r="K4412" s="8">
        <f>IF(H4412="*",'Larimar Net '!I4413-('Larimar Net '!I4413*'Larimar Net Penalized '!$J$5),'Larimar Net '!I4413)</f>
        <v>23311.642354313739</v>
      </c>
    </row>
    <row r="4413" spans="3:11" x14ac:dyDescent="0.3">
      <c r="C4413" s="7">
        <v>44014</v>
      </c>
      <c r="D4413" s="6">
        <v>13</v>
      </c>
      <c r="E4413" s="8">
        <f>IF(B4413="*",'Larimar Net '!D4414-('Larimar Net '!D4414*'Larimar Net Penalized '!$D$5),'Larimar Net '!D4414)</f>
        <v>36754.81838068174</v>
      </c>
      <c r="I4413" s="7">
        <v>44014</v>
      </c>
      <c r="J4413" s="6">
        <v>13</v>
      </c>
      <c r="K4413" s="8">
        <f>IF(H4413="*",'Larimar Net '!I4414-('Larimar Net '!I4414*'Larimar Net Penalized '!$J$5),'Larimar Net '!I4414)</f>
        <v>18561.213382353246</v>
      </c>
    </row>
    <row r="4414" spans="3:11" x14ac:dyDescent="0.3">
      <c r="C4414" s="7">
        <v>44014</v>
      </c>
      <c r="D4414" s="6">
        <v>14</v>
      </c>
      <c r="E4414" s="8">
        <f>IF(B4414="*",'Larimar Net '!D4415-('Larimar Net '!D4415*'Larimar Net Penalized '!$D$5),'Larimar Net '!D4415)</f>
        <v>27151.088678181739</v>
      </c>
      <c r="I4414" s="7">
        <v>44014</v>
      </c>
      <c r="J4414" s="6">
        <v>14</v>
      </c>
      <c r="K4414" s="8">
        <f>IF(H4414="*",'Larimar Net '!I4415-('Larimar Net '!I4415*'Larimar Net Penalized '!$J$5),'Larimar Net '!I4415)</f>
        <v>14445.251310748761</v>
      </c>
    </row>
    <row r="4415" spans="3:11" x14ac:dyDescent="0.3">
      <c r="C4415" s="7">
        <v>44014</v>
      </c>
      <c r="D4415" s="6">
        <v>15</v>
      </c>
      <c r="E4415" s="8">
        <f>IF(B4415="*",'Larimar Net '!D4416-('Larimar Net '!D4416*'Larimar Net Penalized '!$D$5),'Larimar Net '!D4416)</f>
        <v>16792.730913935393</v>
      </c>
      <c r="I4415" s="7">
        <v>44014</v>
      </c>
      <c r="J4415" s="6">
        <v>15</v>
      </c>
      <c r="K4415" s="8">
        <f>IF(H4415="*",'Larimar Net '!I4416-('Larimar Net '!I4416*'Larimar Net Penalized '!$J$5),'Larimar Net '!I4416)</f>
        <v>8463.8650657005601</v>
      </c>
    </row>
    <row r="4416" spans="3:11" x14ac:dyDescent="0.3">
      <c r="C4416" s="7">
        <v>44014</v>
      </c>
      <c r="D4416" s="6">
        <v>16</v>
      </c>
      <c r="E4416" s="8">
        <f>IF(B4416="*",'Larimar Net '!D4417-('Larimar Net '!D4417*'Larimar Net Penalized '!$D$5),'Larimar Net '!D4417)</f>
        <v>19831.849382234734</v>
      </c>
      <c r="I4416" s="7">
        <v>44014</v>
      </c>
      <c r="J4416" s="6">
        <v>16</v>
      </c>
      <c r="K4416" s="8">
        <f>IF(H4416="*",'Larimar Net '!I4417-('Larimar Net '!I4417*'Larimar Net Penalized '!$J$5),'Larimar Net '!I4417)</f>
        <v>9789.413863538357</v>
      </c>
    </row>
    <row r="4417" spans="3:11" x14ac:dyDescent="0.3">
      <c r="C4417" s="7">
        <v>44014</v>
      </c>
      <c r="D4417" s="6">
        <v>17</v>
      </c>
      <c r="E4417" s="8">
        <f>IF(B4417="*",'Larimar Net '!D4418-('Larimar Net '!D4418*'Larimar Net Penalized '!$D$5),'Larimar Net '!D4418)</f>
        <v>21233.289111276626</v>
      </c>
      <c r="I4417" s="7">
        <v>44014</v>
      </c>
      <c r="J4417" s="6">
        <v>17</v>
      </c>
      <c r="K4417" s="8">
        <f>IF(H4417="*",'Larimar Net '!I4418-('Larimar Net '!I4418*'Larimar Net Penalized '!$J$5),'Larimar Net '!I4418)</f>
        <v>10312.201109854419</v>
      </c>
    </row>
    <row r="4418" spans="3:11" x14ac:dyDescent="0.3">
      <c r="C4418" s="7">
        <v>44014</v>
      </c>
      <c r="D4418" s="6">
        <v>18</v>
      </c>
      <c r="E4418" s="8">
        <f>IF(B4418="*",'Larimar Net '!D4419-('Larimar Net '!D4419*'Larimar Net Penalized '!$D$5),'Larimar Net '!D4419)</f>
        <v>21119.023104332959</v>
      </c>
      <c r="I4418" s="7">
        <v>44014</v>
      </c>
      <c r="J4418" s="6">
        <v>18</v>
      </c>
      <c r="K4418" s="8">
        <f>IF(H4418="*",'Larimar Net '!I4419-('Larimar Net '!I4419*'Larimar Net Penalized '!$J$5),'Larimar Net '!I4419)</f>
        <v>10524.865056278599</v>
      </c>
    </row>
    <row r="4419" spans="3:11" x14ac:dyDescent="0.3">
      <c r="C4419" s="7">
        <v>44014</v>
      </c>
      <c r="D4419" s="6">
        <v>19</v>
      </c>
      <c r="E4419" s="8">
        <f>IF(B4419="*",'Larimar Net '!D4420-('Larimar Net '!D4420*'Larimar Net Penalized '!$D$5),'Larimar Net '!D4420)</f>
        <v>30563.071863899157</v>
      </c>
      <c r="I4419" s="7">
        <v>44014</v>
      </c>
      <c r="J4419" s="6">
        <v>19</v>
      </c>
      <c r="K4419" s="8">
        <f>IF(H4419="*",'Larimar Net '!I4420-('Larimar Net '!I4420*'Larimar Net Penalized '!$J$5),'Larimar Net '!I4420)</f>
        <v>13569.368362041574</v>
      </c>
    </row>
    <row r="4420" spans="3:11" x14ac:dyDescent="0.3">
      <c r="C4420" s="7">
        <v>44014</v>
      </c>
      <c r="D4420" s="6">
        <v>20</v>
      </c>
      <c r="E4420" s="8">
        <f>IF(B4420="*",'Larimar Net '!D4421-('Larimar Net '!D4421*'Larimar Net Penalized '!$D$5),'Larimar Net '!D4421)</f>
        <v>31312.982352163755</v>
      </c>
      <c r="I4420" s="7">
        <v>44014</v>
      </c>
      <c r="J4420" s="6">
        <v>20</v>
      </c>
      <c r="K4420" s="8">
        <f>IF(H4420="*",'Larimar Net '!I4421-('Larimar Net '!I4421*'Larimar Net Penalized '!$J$5),'Larimar Net '!I4421)</f>
        <v>13320.72562482365</v>
      </c>
    </row>
    <row r="4421" spans="3:11" x14ac:dyDescent="0.3">
      <c r="C4421" s="7">
        <v>44014</v>
      </c>
      <c r="D4421" s="6">
        <v>21</v>
      </c>
      <c r="E4421" s="8">
        <f>IF(B4421="*",'Larimar Net '!D4422-('Larimar Net '!D4422*'Larimar Net Penalized '!$D$5),'Larimar Net '!D4422)</f>
        <v>27176.073711449833</v>
      </c>
      <c r="I4421" s="7">
        <v>44014</v>
      </c>
      <c r="J4421" s="6">
        <v>21</v>
      </c>
      <c r="K4421" s="8">
        <f>IF(H4421="*",'Larimar Net '!I4422-('Larimar Net '!I4422*'Larimar Net Penalized '!$J$5),'Larimar Net '!I4422)</f>
        <v>12991.287271257434</v>
      </c>
    </row>
    <row r="4422" spans="3:11" x14ac:dyDescent="0.3">
      <c r="C4422" s="7">
        <v>44014</v>
      </c>
      <c r="D4422" s="6">
        <v>22</v>
      </c>
      <c r="E4422" s="8">
        <f>IF(B4422="*",'Larimar Net '!D4423-('Larimar Net '!D4423*'Larimar Net Penalized '!$D$5),'Larimar Net '!D4423)</f>
        <v>30080.252732865134</v>
      </c>
      <c r="I4422" s="7">
        <v>44014</v>
      </c>
      <c r="J4422" s="6">
        <v>22</v>
      </c>
      <c r="K4422" s="8">
        <f>IF(H4422="*",'Larimar Net '!I4423-('Larimar Net '!I4423*'Larimar Net Penalized '!$J$5),'Larimar Net '!I4423)</f>
        <v>14052.389453356484</v>
      </c>
    </row>
    <row r="4423" spans="3:11" x14ac:dyDescent="0.3">
      <c r="C4423" s="7">
        <v>44014</v>
      </c>
      <c r="D4423" s="6">
        <v>23</v>
      </c>
      <c r="E4423" s="8">
        <f>IF(B4423="*",'Larimar Net '!D4424-('Larimar Net '!D4424*'Larimar Net Penalized '!$D$5),'Larimar Net '!D4424)</f>
        <v>19162.175600211969</v>
      </c>
      <c r="I4423" s="7">
        <v>44014</v>
      </c>
      <c r="J4423" s="6">
        <v>23</v>
      </c>
      <c r="K4423" s="8">
        <f>IF(H4423="*",'Larimar Net '!I4424-('Larimar Net '!I4424*'Larimar Net Penalized '!$J$5),'Larimar Net '!I4424)</f>
        <v>9827.37310191303</v>
      </c>
    </row>
    <row r="4424" spans="3:11" x14ac:dyDescent="0.3">
      <c r="C4424" s="7">
        <v>44015</v>
      </c>
      <c r="D4424" s="6">
        <v>0</v>
      </c>
      <c r="E4424" s="8">
        <f>IF(B4424="*",'Larimar Net '!D4425-('Larimar Net '!D4425*'Larimar Net Penalized '!$D$5),'Larimar Net '!D4425)</f>
        <v>21644.503243634048</v>
      </c>
      <c r="I4424" s="7">
        <v>44015</v>
      </c>
      <c r="J4424" s="6">
        <v>0</v>
      </c>
      <c r="K4424" s="8">
        <f>IF(H4424="*",'Larimar Net '!I4425-('Larimar Net '!I4425*'Larimar Net Penalized '!$J$5),'Larimar Net '!I4425)</f>
        <v>13189.261104620698</v>
      </c>
    </row>
    <row r="4425" spans="3:11" x14ac:dyDescent="0.3">
      <c r="C4425" s="7">
        <v>44015</v>
      </c>
      <c r="D4425" s="6">
        <v>1</v>
      </c>
      <c r="E4425" s="8">
        <f>IF(B4425="*",'Larimar Net '!D4426-('Larimar Net '!D4426*'Larimar Net Penalized '!$D$5),'Larimar Net '!D4426)</f>
        <v>30813.532998776827</v>
      </c>
      <c r="I4425" s="7">
        <v>44015</v>
      </c>
      <c r="J4425" s="6">
        <v>1</v>
      </c>
      <c r="K4425" s="8">
        <f>IF(H4425="*",'Larimar Net '!I4426-('Larimar Net '!I4426*'Larimar Net Penalized '!$J$5),'Larimar Net '!I4426)</f>
        <v>23215.277889889043</v>
      </c>
    </row>
    <row r="4426" spans="3:11" x14ac:dyDescent="0.3">
      <c r="C4426" s="7">
        <v>44015</v>
      </c>
      <c r="D4426" s="6">
        <v>2</v>
      </c>
      <c r="E4426" s="8">
        <f>IF(B4426="*",'Larimar Net '!D4427-('Larimar Net '!D4427*'Larimar Net Penalized '!$D$5),'Larimar Net '!D4427)</f>
        <v>24532.785577117291</v>
      </c>
      <c r="I4426" s="7">
        <v>44015</v>
      </c>
      <c r="J4426" s="6">
        <v>2</v>
      </c>
      <c r="K4426" s="8">
        <f>IF(H4426="*",'Larimar Net '!I4427-('Larimar Net '!I4427*'Larimar Net Penalized '!$J$5),'Larimar Net '!I4427)</f>
        <v>16810.789944145166</v>
      </c>
    </row>
    <row r="4427" spans="3:11" x14ac:dyDescent="0.3">
      <c r="C4427" s="7">
        <v>44015</v>
      </c>
      <c r="D4427" s="6">
        <v>3</v>
      </c>
      <c r="E4427" s="8">
        <f>IF(B4427="*",'Larimar Net '!D4428-('Larimar Net '!D4428*'Larimar Net Penalized '!$D$5),'Larimar Net '!D4428)</f>
        <v>28691.556609982832</v>
      </c>
      <c r="I4427" s="7">
        <v>44015</v>
      </c>
      <c r="J4427" s="6">
        <v>3</v>
      </c>
      <c r="K4427" s="8">
        <f>IF(H4427="*",'Larimar Net '!I4428-('Larimar Net '!I4428*'Larimar Net Penalized '!$J$5),'Larimar Net '!I4428)</f>
        <v>18943.964888396818</v>
      </c>
    </row>
    <row r="4428" spans="3:11" x14ac:dyDescent="0.3">
      <c r="C4428" s="7">
        <v>44015</v>
      </c>
      <c r="D4428" s="6">
        <v>4</v>
      </c>
      <c r="E4428" s="8">
        <f>IF(B4428="*",'Larimar Net '!D4429-('Larimar Net '!D4429*'Larimar Net Penalized '!$D$5),'Larimar Net '!D4429)</f>
        <v>27155.368611870581</v>
      </c>
      <c r="I4428" s="7">
        <v>44015</v>
      </c>
      <c r="J4428" s="6">
        <v>4</v>
      </c>
      <c r="K4428" s="8">
        <f>IF(H4428="*",'Larimar Net '!I4429-('Larimar Net '!I4429*'Larimar Net Penalized '!$J$5),'Larimar Net '!I4429)</f>
        <v>16676.895501760322</v>
      </c>
    </row>
    <row r="4429" spans="3:11" x14ac:dyDescent="0.3">
      <c r="C4429" s="7">
        <v>44015</v>
      </c>
      <c r="D4429" s="6">
        <v>5</v>
      </c>
      <c r="E4429" s="8">
        <f>IF(B4429="*",'Larimar Net '!D4430-('Larimar Net '!D4430*'Larimar Net Penalized '!$D$5),'Larimar Net '!D4430)</f>
        <v>27565.64609853012</v>
      </c>
      <c r="I4429" s="7">
        <v>44015</v>
      </c>
      <c r="J4429" s="6">
        <v>5</v>
      </c>
      <c r="K4429" s="8">
        <f>IF(H4429="*",'Larimar Net '!I4430-('Larimar Net '!I4430*'Larimar Net Penalized '!$J$5),'Larimar Net '!I4430)</f>
        <v>16427.657277534727</v>
      </c>
    </row>
    <row r="4430" spans="3:11" x14ac:dyDescent="0.3">
      <c r="C4430" s="7">
        <v>44015</v>
      </c>
      <c r="D4430" s="6">
        <v>6</v>
      </c>
      <c r="E4430" s="8">
        <f>IF(B4430="*",'Larimar Net '!D4431-('Larimar Net '!D4431*'Larimar Net Penalized '!$D$5),'Larimar Net '!D4431)</f>
        <v>32506.55839391478</v>
      </c>
      <c r="I4430" s="7">
        <v>44015</v>
      </c>
      <c r="J4430" s="6">
        <v>6</v>
      </c>
      <c r="K4430" s="8">
        <f>IF(H4430="*",'Larimar Net '!I4431-('Larimar Net '!I4431*'Larimar Net Penalized '!$J$5),'Larimar Net '!I4431)</f>
        <v>20007.635575026703</v>
      </c>
    </row>
    <row r="4431" spans="3:11" x14ac:dyDescent="0.3">
      <c r="C4431" s="7">
        <v>44015</v>
      </c>
      <c r="D4431" s="6">
        <v>7</v>
      </c>
      <c r="E4431" s="8">
        <f>IF(B4431="*",'Larimar Net '!D4432-('Larimar Net '!D4432*'Larimar Net Penalized '!$D$5),'Larimar Net '!D4432)</f>
        <v>35742.974661251741</v>
      </c>
      <c r="I4431" s="7">
        <v>44015</v>
      </c>
      <c r="J4431" s="6">
        <v>7</v>
      </c>
      <c r="K4431" s="8">
        <f>IF(H4431="*",'Larimar Net '!I4432-('Larimar Net '!I4432*'Larimar Net Penalized '!$J$5),'Larimar Net '!I4432)</f>
        <v>25304.206164763145</v>
      </c>
    </row>
    <row r="4432" spans="3:11" x14ac:dyDescent="0.3">
      <c r="C4432" s="7">
        <v>44015</v>
      </c>
      <c r="D4432" s="6">
        <v>8</v>
      </c>
      <c r="E4432" s="8">
        <f>IF(B4432="*",'Larimar Net '!D4433-('Larimar Net '!D4433*'Larimar Net Penalized '!$D$5),'Larimar Net '!D4433)</f>
        <v>38958.702389021586</v>
      </c>
      <c r="I4432" s="7">
        <v>44015</v>
      </c>
      <c r="J4432" s="6">
        <v>8</v>
      </c>
      <c r="K4432" s="8">
        <f>IF(H4432="*",'Larimar Net '!I4433-('Larimar Net '!I4433*'Larimar Net Penalized '!$J$5),'Larimar Net '!I4433)</f>
        <v>30479.945005097812</v>
      </c>
    </row>
    <row r="4433" spans="3:11" x14ac:dyDescent="0.3">
      <c r="C4433" s="7">
        <v>44015</v>
      </c>
      <c r="D4433" s="6">
        <v>9</v>
      </c>
      <c r="E4433" s="8">
        <f>IF(B4433="*",'Larimar Net '!D4434-('Larimar Net '!D4434*'Larimar Net Penalized '!$D$5),'Larimar Net '!D4434)</f>
        <v>38806.668534694283</v>
      </c>
      <c r="I4433" s="7">
        <v>44015</v>
      </c>
      <c r="J4433" s="6">
        <v>9</v>
      </c>
      <c r="K4433" s="8">
        <f>IF(H4433="*",'Larimar Net '!I4434-('Larimar Net '!I4434*'Larimar Net Penalized '!$J$5),'Larimar Net '!I4434)</f>
        <v>31763.889924700299</v>
      </c>
    </row>
    <row r="4434" spans="3:11" x14ac:dyDescent="0.3">
      <c r="C4434" s="7">
        <v>44015</v>
      </c>
      <c r="D4434" s="6">
        <v>10</v>
      </c>
      <c r="E4434" s="8">
        <f>IF(B4434="*",'Larimar Net '!D4435-('Larimar Net '!D4435*'Larimar Net Penalized '!$D$5),'Larimar Net '!D4435)</f>
        <v>35326.271185628495</v>
      </c>
      <c r="I4434" s="7">
        <v>44015</v>
      </c>
      <c r="J4434" s="6">
        <v>10</v>
      </c>
      <c r="K4434" s="8">
        <f>IF(H4434="*",'Larimar Net '!I4435-('Larimar Net '!I4435*'Larimar Net Penalized '!$J$5),'Larimar Net '!I4435)</f>
        <v>25884.90836704192</v>
      </c>
    </row>
    <row r="4435" spans="3:11" x14ac:dyDescent="0.3">
      <c r="C4435" s="7">
        <v>44015</v>
      </c>
      <c r="D4435" s="6">
        <v>11</v>
      </c>
      <c r="E4435" s="8">
        <f>IF(B4435="*",'Larimar Net '!D4436-('Larimar Net '!D4436*'Larimar Net Penalized '!$D$5),'Larimar Net '!D4436)</f>
        <v>34517.329070196545</v>
      </c>
      <c r="I4435" s="7">
        <v>44015</v>
      </c>
      <c r="J4435" s="6">
        <v>11</v>
      </c>
      <c r="K4435" s="8">
        <f>IF(H4435="*",'Larimar Net '!I4436-('Larimar Net '!I4436*'Larimar Net Penalized '!$J$5),'Larimar Net '!I4436)</f>
        <v>25690.35571614806</v>
      </c>
    </row>
    <row r="4436" spans="3:11" x14ac:dyDescent="0.3">
      <c r="C4436" s="7">
        <v>44015</v>
      </c>
      <c r="D4436" s="6">
        <v>12</v>
      </c>
      <c r="E4436" s="8">
        <f>IF(B4436="*",'Larimar Net '!D4437-('Larimar Net '!D4437*'Larimar Net Penalized '!$D$5),'Larimar Net '!D4437)</f>
        <v>35693.806806153167</v>
      </c>
      <c r="I4436" s="7">
        <v>44015</v>
      </c>
      <c r="J4436" s="6">
        <v>12</v>
      </c>
      <c r="K4436" s="8">
        <f>IF(H4436="*",'Larimar Net '!I4437-('Larimar Net '!I4437*'Larimar Net Penalized '!$J$5),'Larimar Net '!I4437)</f>
        <v>24464.381162702783</v>
      </c>
    </row>
    <row r="4437" spans="3:11" x14ac:dyDescent="0.3">
      <c r="C4437" s="7">
        <v>44015</v>
      </c>
      <c r="D4437" s="6">
        <v>13</v>
      </c>
      <c r="E4437" s="8">
        <f>IF(B4437="*",'Larimar Net '!D4438-('Larimar Net '!D4438*'Larimar Net Penalized '!$D$5),'Larimar Net '!D4438)</f>
        <v>34596.62791574774</v>
      </c>
      <c r="I4437" s="7">
        <v>44015</v>
      </c>
      <c r="J4437" s="6">
        <v>13</v>
      </c>
      <c r="K4437" s="8">
        <f>IF(H4437="*",'Larimar Net '!I4438-('Larimar Net '!I4438*'Larimar Net Penalized '!$J$5),'Larimar Net '!I4438)</f>
        <v>22905.030985479487</v>
      </c>
    </row>
    <row r="4438" spans="3:11" x14ac:dyDescent="0.3">
      <c r="C4438" s="7">
        <v>44015</v>
      </c>
      <c r="D4438" s="6">
        <v>14</v>
      </c>
      <c r="E4438" s="8">
        <f>IF(B4438="*",'Larimar Net '!D4439-('Larimar Net '!D4439*'Larimar Net Penalized '!$D$5),'Larimar Net '!D4439)</f>
        <v>33162.080435067743</v>
      </c>
      <c r="I4438" s="7">
        <v>44015</v>
      </c>
      <c r="J4438" s="6">
        <v>14</v>
      </c>
      <c r="K4438" s="8">
        <f>IF(H4438="*",'Larimar Net '!I4439-('Larimar Net '!I4439*'Larimar Net Penalized '!$J$5),'Larimar Net '!I4439)</f>
        <v>22673.655631685437</v>
      </c>
    </row>
    <row r="4439" spans="3:11" x14ac:dyDescent="0.3">
      <c r="C4439" s="7">
        <v>44015</v>
      </c>
      <c r="D4439" s="6">
        <v>15</v>
      </c>
      <c r="E4439" s="8">
        <f>IF(B4439="*",'Larimar Net '!D4440-('Larimar Net '!D4440*'Larimar Net Penalized '!$D$5),'Larimar Net '!D4440)</f>
        <v>31420.766355785468</v>
      </c>
      <c r="I4439" s="7">
        <v>44015</v>
      </c>
      <c r="J4439" s="6">
        <v>15</v>
      </c>
      <c r="K4439" s="8">
        <f>IF(H4439="*",'Larimar Net '!I4440-('Larimar Net '!I4440*'Larimar Net Penalized '!$J$5),'Larimar Net '!I4440)</f>
        <v>17779.763525981482</v>
      </c>
    </row>
    <row r="4440" spans="3:11" x14ac:dyDescent="0.3">
      <c r="C4440" s="7">
        <v>44015</v>
      </c>
      <c r="D4440" s="6">
        <v>16</v>
      </c>
      <c r="E4440" s="8">
        <f>IF(B4440="*",'Larimar Net '!D4441-('Larimar Net '!D4441*'Larimar Net Penalized '!$D$5),'Larimar Net '!D4441)</f>
        <v>21589.334616113592</v>
      </c>
      <c r="I4440" s="7">
        <v>44015</v>
      </c>
      <c r="J4440" s="6">
        <v>16</v>
      </c>
      <c r="K4440" s="8">
        <f>IF(H4440="*",'Larimar Net '!I4441-('Larimar Net '!I4441*'Larimar Net Penalized '!$J$5),'Larimar Net '!I4441)</f>
        <v>13615.296271531421</v>
      </c>
    </row>
    <row r="4441" spans="3:11" x14ac:dyDescent="0.3">
      <c r="C4441" s="7">
        <v>44015</v>
      </c>
      <c r="D4441" s="6">
        <v>17</v>
      </c>
      <c r="E4441" s="8">
        <f>IF(B4441="*",'Larimar Net '!D4442-('Larimar Net '!D4442*'Larimar Net Penalized '!$D$5),'Larimar Net '!D4442)</f>
        <v>16393.806918125203</v>
      </c>
      <c r="I4441" s="7">
        <v>44015</v>
      </c>
      <c r="J4441" s="6">
        <v>17</v>
      </c>
      <c r="K4441" s="8">
        <f>IF(H4441="*",'Larimar Net '!I4442-('Larimar Net '!I4442*'Larimar Net Penalized '!$J$5),'Larimar Net '!I4442)</f>
        <v>9909.780548984616</v>
      </c>
    </row>
    <row r="4442" spans="3:11" x14ac:dyDescent="0.3">
      <c r="C4442" s="7">
        <v>44015</v>
      </c>
      <c r="D4442" s="6">
        <v>18</v>
      </c>
      <c r="E4442" s="8">
        <f>IF(B4442="*",'Larimar Net '!D4443-('Larimar Net '!D4443*'Larimar Net Penalized '!$D$5),'Larimar Net '!D4443)</f>
        <v>17347.510360198088</v>
      </c>
      <c r="I4442" s="7">
        <v>44015</v>
      </c>
      <c r="J4442" s="6">
        <v>18</v>
      </c>
      <c r="K4442" s="8">
        <f>IF(H4442="*",'Larimar Net '!I4443-('Larimar Net '!I4443*'Larimar Net Penalized '!$J$5),'Larimar Net '!I4443)</f>
        <v>8017.7716458060477</v>
      </c>
    </row>
    <row r="4443" spans="3:11" x14ac:dyDescent="0.3">
      <c r="C4443" s="7">
        <v>44015</v>
      </c>
      <c r="D4443" s="6">
        <v>19</v>
      </c>
      <c r="E4443" s="8">
        <f>IF(B4443="*",'Larimar Net '!D4444-('Larimar Net '!D4444*'Larimar Net Penalized '!$D$5),'Larimar Net '!D4444)</f>
        <v>22755.41767106003</v>
      </c>
      <c r="I4443" s="7">
        <v>44015</v>
      </c>
      <c r="J4443" s="6">
        <v>19</v>
      </c>
      <c r="K4443" s="8">
        <f>IF(H4443="*",'Larimar Net '!I4444-('Larimar Net '!I4444*'Larimar Net Penalized '!$J$5),'Larimar Net '!I4444)</f>
        <v>12035.292356311847</v>
      </c>
    </row>
    <row r="4444" spans="3:11" x14ac:dyDescent="0.3">
      <c r="C4444" s="7">
        <v>44015</v>
      </c>
      <c r="D4444" s="6">
        <v>20</v>
      </c>
      <c r="E4444" s="8">
        <f>IF(B4444="*",'Larimar Net '!D4445-('Larimar Net '!D4445*'Larimar Net Penalized '!$D$5),'Larimar Net '!D4445)</f>
        <v>20239.66445863312</v>
      </c>
      <c r="I4444" s="7">
        <v>44015</v>
      </c>
      <c r="J4444" s="6">
        <v>20</v>
      </c>
      <c r="K4444" s="8">
        <f>IF(H4444="*",'Larimar Net '!I4445-('Larimar Net '!I4445*'Larimar Net Penalized '!$J$5),'Larimar Net '!I4445)</f>
        <v>14650.856374085904</v>
      </c>
    </row>
    <row r="4445" spans="3:11" x14ac:dyDescent="0.3">
      <c r="C4445" s="7">
        <v>44015</v>
      </c>
      <c r="D4445" s="6">
        <v>21</v>
      </c>
      <c r="E4445" s="8">
        <f>IF(B4445="*",'Larimar Net '!D4446-('Larimar Net '!D4446*'Larimar Net Penalized '!$D$5),'Larimar Net '!D4446)</f>
        <v>22524.556460193871</v>
      </c>
      <c r="I4445" s="7">
        <v>44015</v>
      </c>
      <c r="J4445" s="6">
        <v>21</v>
      </c>
      <c r="K4445" s="8">
        <f>IF(H4445="*",'Larimar Net '!I4446-('Larimar Net '!I4446*'Larimar Net Penalized '!$J$5),'Larimar Net '!I4446)</f>
        <v>13190.111346442043</v>
      </c>
    </row>
    <row r="4446" spans="3:11" x14ac:dyDescent="0.3">
      <c r="C4446" s="7">
        <v>44015</v>
      </c>
      <c r="D4446" s="6">
        <v>22</v>
      </c>
      <c r="E4446" s="8">
        <f>IF(B4446="*",'Larimar Net '!D4447-('Larimar Net '!D4447*'Larimar Net Penalized '!$D$5),'Larimar Net '!D4447)</f>
        <v>25547.552723740337</v>
      </c>
      <c r="I4446" s="7">
        <v>44015</v>
      </c>
      <c r="J4446" s="6">
        <v>22</v>
      </c>
      <c r="K4446" s="8">
        <f>IF(H4446="*",'Larimar Net '!I4447-('Larimar Net '!I4447*'Larimar Net Penalized '!$J$5),'Larimar Net '!I4447)</f>
        <v>13483.719231044395</v>
      </c>
    </row>
    <row r="4447" spans="3:11" x14ac:dyDescent="0.3">
      <c r="C4447" s="7">
        <v>44015</v>
      </c>
      <c r="D4447" s="6">
        <v>23</v>
      </c>
      <c r="E4447" s="8">
        <f>IF(B4447="*",'Larimar Net '!D4448-('Larimar Net '!D4448*'Larimar Net Penalized '!$D$5),'Larimar Net '!D4448)</f>
        <v>22768.515134383841</v>
      </c>
      <c r="I4447" s="7">
        <v>44015</v>
      </c>
      <c r="J4447" s="6">
        <v>23</v>
      </c>
      <c r="K4447" s="8">
        <f>IF(H4447="*",'Larimar Net '!I4448-('Larimar Net '!I4448*'Larimar Net Penalized '!$J$5),'Larimar Net '!I4448)</f>
        <v>13018.597298531249</v>
      </c>
    </row>
    <row r="4448" spans="3:11" x14ac:dyDescent="0.3">
      <c r="C4448" s="7">
        <v>44016</v>
      </c>
      <c r="D4448" s="6">
        <v>0</v>
      </c>
      <c r="E4448" s="8">
        <f>IF(B4448="*",'Larimar Net '!D4449-('Larimar Net '!D4449*'Larimar Net Penalized '!$D$5),'Larimar Net '!D4449)</f>
        <v>24170.200105424548</v>
      </c>
      <c r="I4448" s="7">
        <v>44016</v>
      </c>
      <c r="J4448" s="6">
        <v>0</v>
      </c>
      <c r="K4448" s="8">
        <f>IF(H4448="*",'Larimar Net '!I4449-('Larimar Net '!I4449*'Larimar Net Penalized '!$J$5),'Larimar Net '!I4449)</f>
        <v>14246.028540340274</v>
      </c>
    </row>
    <row r="4449" spans="3:11" x14ac:dyDescent="0.3">
      <c r="C4449" s="7">
        <v>44016</v>
      </c>
      <c r="D4449" s="6">
        <v>1</v>
      </c>
      <c r="E4449" s="8">
        <f>IF(B4449="*",'Larimar Net '!D4450-('Larimar Net '!D4450*'Larimar Net Penalized '!$D$5),'Larimar Net '!D4450)</f>
        <v>22777.228431007097</v>
      </c>
      <c r="I4449" s="7">
        <v>44016</v>
      </c>
      <c r="J4449" s="6">
        <v>1</v>
      </c>
      <c r="K4449" s="8">
        <f>IF(H4449="*",'Larimar Net '!I4450-('Larimar Net '!I4450*'Larimar Net Penalized '!$J$5),'Larimar Net '!I4450)</f>
        <v>12778.589957409486</v>
      </c>
    </row>
    <row r="4450" spans="3:11" x14ac:dyDescent="0.3">
      <c r="C4450" s="7">
        <v>44016</v>
      </c>
      <c r="D4450" s="6">
        <v>2</v>
      </c>
      <c r="E4450" s="8">
        <f>IF(B4450="*",'Larimar Net '!D4451-('Larimar Net '!D4451*'Larimar Net Penalized '!$D$5),'Larimar Net '!D4451)</f>
        <v>22962.830570101869</v>
      </c>
      <c r="I4450" s="7">
        <v>44016</v>
      </c>
      <c r="J4450" s="6">
        <v>2</v>
      </c>
      <c r="K4450" s="8">
        <f>IF(H4450="*",'Larimar Net '!I4451-('Larimar Net '!I4451*'Larimar Net Penalized '!$J$5),'Larimar Net '!I4451)</f>
        <v>13027.023483833253</v>
      </c>
    </row>
    <row r="4451" spans="3:11" x14ac:dyDescent="0.3">
      <c r="C4451" s="7">
        <v>44016</v>
      </c>
      <c r="D4451" s="6">
        <v>3</v>
      </c>
      <c r="E4451" s="8">
        <f>IF(B4451="*",'Larimar Net '!D4452-('Larimar Net '!D4452*'Larimar Net Penalized '!$D$5),'Larimar Net '!D4452)</f>
        <v>15103.808401706619</v>
      </c>
      <c r="I4451" s="7">
        <v>44016</v>
      </c>
      <c r="J4451" s="6">
        <v>3</v>
      </c>
      <c r="K4451" s="8">
        <f>IF(H4451="*",'Larimar Net '!I4452-('Larimar Net '!I4452*'Larimar Net Penalized '!$J$5),'Larimar Net '!I4452)</f>
        <v>9268.0591918163882</v>
      </c>
    </row>
    <row r="4452" spans="3:11" x14ac:dyDescent="0.3">
      <c r="C4452" s="7">
        <v>44016</v>
      </c>
      <c r="D4452" s="6">
        <v>4</v>
      </c>
      <c r="E4452" s="8">
        <f>IF(B4452="*",'Larimar Net '!D4453-('Larimar Net '!D4453*'Larimar Net Penalized '!$D$5),'Larimar Net '!D4453)</f>
        <v>19806.329297278986</v>
      </c>
      <c r="I4452" s="7">
        <v>44016</v>
      </c>
      <c r="J4452" s="6">
        <v>4</v>
      </c>
      <c r="K4452" s="8">
        <f>IF(H4452="*",'Larimar Net '!I4453-('Larimar Net '!I4453*'Larimar Net Penalized '!$J$5),'Larimar Net '!I4453)</f>
        <v>11043.048063989676</v>
      </c>
    </row>
    <row r="4453" spans="3:11" x14ac:dyDescent="0.3">
      <c r="C4453" s="7">
        <v>44016</v>
      </c>
      <c r="D4453" s="6">
        <v>5</v>
      </c>
      <c r="E4453" s="8">
        <f>IF(B4453="*",'Larimar Net '!D4454-('Larimar Net '!D4454*'Larimar Net Penalized '!$D$5),'Larimar Net '!D4454)</f>
        <v>15468.527994213351</v>
      </c>
      <c r="I4453" s="7">
        <v>44016</v>
      </c>
      <c r="J4453" s="6">
        <v>5</v>
      </c>
      <c r="K4453" s="8">
        <f>IF(H4453="*",'Larimar Net '!I4454-('Larimar Net '!I4454*'Larimar Net Penalized '!$J$5),'Larimar Net '!I4454)</f>
        <v>7468.7211604139247</v>
      </c>
    </row>
    <row r="4454" spans="3:11" x14ac:dyDescent="0.3">
      <c r="C4454" s="7">
        <v>44016</v>
      </c>
      <c r="D4454" s="6">
        <v>6</v>
      </c>
      <c r="E4454" s="8">
        <f>IF(B4454="*",'Larimar Net '!D4455-('Larimar Net '!D4455*'Larimar Net Penalized '!$D$5),'Larimar Net '!D4455)</f>
        <v>17778.904771125046</v>
      </c>
      <c r="I4454" s="7">
        <v>44016</v>
      </c>
      <c r="J4454" s="6">
        <v>6</v>
      </c>
      <c r="K4454" s="8">
        <f>IF(H4454="*",'Larimar Net '!I4455-('Larimar Net '!I4455*'Larimar Net Penalized '!$J$5),'Larimar Net '!I4455)</f>
        <v>8366.4995995122354</v>
      </c>
    </row>
    <row r="4455" spans="3:11" x14ac:dyDescent="0.3">
      <c r="C4455" s="7">
        <v>44016</v>
      </c>
      <c r="D4455" s="6">
        <v>7</v>
      </c>
      <c r="E4455" s="8">
        <f>IF(B4455="*",'Larimar Net '!D4456-('Larimar Net '!D4456*'Larimar Net Penalized '!$D$5),'Larimar Net '!D4456)</f>
        <v>23672.062446448293</v>
      </c>
      <c r="I4455" s="7">
        <v>44016</v>
      </c>
      <c r="J4455" s="6">
        <v>7</v>
      </c>
      <c r="K4455" s="8">
        <f>IF(H4455="*",'Larimar Net '!I4456-('Larimar Net '!I4456*'Larimar Net Penalized '!$J$5),'Larimar Net '!I4456)</f>
        <v>10917.920292695864</v>
      </c>
    </row>
    <row r="4456" spans="3:11" x14ac:dyDescent="0.3">
      <c r="C4456" s="7">
        <v>44016</v>
      </c>
      <c r="D4456" s="6">
        <v>8</v>
      </c>
      <c r="E4456" s="8">
        <f>IF(B4456="*",'Larimar Net '!D4457-('Larimar Net '!D4457*'Larimar Net Penalized '!$D$5),'Larimar Net '!D4457)</f>
        <v>24110.660462652238</v>
      </c>
      <c r="I4456" s="7">
        <v>44016</v>
      </c>
      <c r="J4456" s="6">
        <v>8</v>
      </c>
      <c r="K4456" s="8">
        <f>IF(H4456="*",'Larimar Net '!I4457-('Larimar Net '!I4457*'Larimar Net Penalized '!$J$5),'Larimar Net '!I4457)</f>
        <v>12194.620499955019</v>
      </c>
    </row>
    <row r="4457" spans="3:11" x14ac:dyDescent="0.3">
      <c r="C4457" s="7">
        <v>44016</v>
      </c>
      <c r="D4457" s="6">
        <v>9</v>
      </c>
      <c r="E4457" s="8">
        <f>IF(B4457="*",'Larimar Net '!D4458-('Larimar Net '!D4458*'Larimar Net Penalized '!$D$5),'Larimar Net '!D4458)</f>
        <v>19416.654623369963</v>
      </c>
      <c r="I4457" s="7">
        <v>44016</v>
      </c>
      <c r="J4457" s="6">
        <v>9</v>
      </c>
      <c r="K4457" s="8">
        <f>IF(H4457="*",'Larimar Net '!I4458-('Larimar Net '!I4458*'Larimar Net Penalized '!$J$5),'Larimar Net '!I4458)</f>
        <v>10460.653415658899</v>
      </c>
    </row>
    <row r="4458" spans="3:11" x14ac:dyDescent="0.3">
      <c r="C4458" s="7">
        <v>44016</v>
      </c>
      <c r="D4458" s="6">
        <v>10</v>
      </c>
      <c r="E4458" s="8">
        <f>IF(B4458="*",'Larimar Net '!D4459-('Larimar Net '!D4459*'Larimar Net Penalized '!$D$5),'Larimar Net '!D4459)</f>
        <v>21213.205031604135</v>
      </c>
      <c r="I4458" s="7">
        <v>44016</v>
      </c>
      <c r="J4458" s="6">
        <v>10</v>
      </c>
      <c r="K4458" s="8">
        <f>IF(H4458="*",'Larimar Net '!I4459-('Larimar Net '!I4459*'Larimar Net Penalized '!$J$5),'Larimar Net '!I4459)</f>
        <v>11121.945188848053</v>
      </c>
    </row>
    <row r="4459" spans="3:11" x14ac:dyDescent="0.3">
      <c r="C4459" s="7">
        <v>44016</v>
      </c>
      <c r="D4459" s="6">
        <v>11</v>
      </c>
      <c r="E4459" s="8">
        <f>IF(B4459="*",'Larimar Net '!D4460-('Larimar Net '!D4460*'Larimar Net Penalized '!$D$5),'Larimar Net '!D4460)</f>
        <v>25802.49934055212</v>
      </c>
      <c r="I4459" s="7">
        <v>44016</v>
      </c>
      <c r="J4459" s="6">
        <v>11</v>
      </c>
      <c r="K4459" s="8">
        <f>IF(H4459="*",'Larimar Net '!I4460-('Larimar Net '!I4460*'Larimar Net Penalized '!$J$5),'Larimar Net '!I4460)</f>
        <v>12976.86384719132</v>
      </c>
    </row>
    <row r="4460" spans="3:11" x14ac:dyDescent="0.3">
      <c r="C4460" s="7">
        <v>44016</v>
      </c>
      <c r="D4460" s="6">
        <v>12</v>
      </c>
      <c r="E4460" s="8">
        <f>IF(B4460="*",'Larimar Net '!D4461-('Larimar Net '!D4461*'Larimar Net Penalized '!$D$5),'Larimar Net '!D4461)</f>
        <v>26563.493237150287</v>
      </c>
      <c r="I4460" s="7">
        <v>44016</v>
      </c>
      <c r="J4460" s="6">
        <v>12</v>
      </c>
      <c r="K4460" s="8">
        <f>IF(H4460="*",'Larimar Net '!I4461-('Larimar Net '!I4461*'Larimar Net Penalized '!$J$5),'Larimar Net '!I4461)</f>
        <v>13898.064610655665</v>
      </c>
    </row>
    <row r="4461" spans="3:11" x14ac:dyDescent="0.3">
      <c r="C4461" s="7">
        <v>44016</v>
      </c>
      <c r="D4461" s="6">
        <v>13</v>
      </c>
      <c r="E4461" s="8">
        <f>IF(B4461="*",'Larimar Net '!D4462-('Larimar Net '!D4462*'Larimar Net Penalized '!$D$5),'Larimar Net '!D4462)</f>
        <v>23823.415856949632</v>
      </c>
      <c r="I4461" s="7">
        <v>44016</v>
      </c>
      <c r="J4461" s="6">
        <v>13</v>
      </c>
      <c r="K4461" s="8">
        <f>IF(H4461="*",'Larimar Net '!I4462-('Larimar Net '!I4462*'Larimar Net Penalized '!$J$5),'Larimar Net '!I4462)</f>
        <v>11702.996645740743</v>
      </c>
    </row>
    <row r="4462" spans="3:11" x14ac:dyDescent="0.3">
      <c r="C4462" s="7">
        <v>44016</v>
      </c>
      <c r="D4462" s="6">
        <v>14</v>
      </c>
      <c r="E4462" s="8">
        <f>IF(B4462="*",'Larimar Net '!D4463-('Larimar Net '!D4463*'Larimar Net Penalized '!$D$5),'Larimar Net '!D4463)</f>
        <v>24680.254560008325</v>
      </c>
      <c r="I4462" s="7">
        <v>44016</v>
      </c>
      <c r="J4462" s="6">
        <v>14</v>
      </c>
      <c r="K4462" s="8">
        <f>IF(H4462="*",'Larimar Net '!I4463-('Larimar Net '!I4463*'Larimar Net Penalized '!$J$5),'Larimar Net '!I4463)</f>
        <v>10817.068373654183</v>
      </c>
    </row>
    <row r="4463" spans="3:11" x14ac:dyDescent="0.3">
      <c r="C4463" s="7">
        <v>44016</v>
      </c>
      <c r="D4463" s="6">
        <v>15</v>
      </c>
      <c r="E4463" s="8">
        <f>IF(B4463="*",'Larimar Net '!D4464-('Larimar Net '!D4464*'Larimar Net Penalized '!$D$5),'Larimar Net '!D4464)</f>
        <v>21835.928857980885</v>
      </c>
      <c r="I4463" s="7">
        <v>44016</v>
      </c>
      <c r="J4463" s="6">
        <v>15</v>
      </c>
      <c r="K4463" s="8">
        <f>IF(H4463="*",'Larimar Net '!I4464-('Larimar Net '!I4464*'Larimar Net Penalized '!$J$5),'Larimar Net '!I4464)</f>
        <v>10069.811825689909</v>
      </c>
    </row>
    <row r="4464" spans="3:11" x14ac:dyDescent="0.3">
      <c r="C4464" s="7">
        <v>44016</v>
      </c>
      <c r="D4464" s="6">
        <v>16</v>
      </c>
      <c r="E4464" s="8">
        <f>IF(B4464="*",'Larimar Net '!D4465-('Larimar Net '!D4465*'Larimar Net Penalized '!$D$5),'Larimar Net '!D4465)</f>
        <v>23662.368665632301</v>
      </c>
      <c r="I4464" s="7">
        <v>44016</v>
      </c>
      <c r="J4464" s="6">
        <v>16</v>
      </c>
      <c r="K4464" s="8">
        <f>IF(H4464="*",'Larimar Net '!I4465-('Larimar Net '!I4465*'Larimar Net Penalized '!$J$5),'Larimar Net '!I4465)</f>
        <v>11013.526824389628</v>
      </c>
    </row>
    <row r="4465" spans="3:11" x14ac:dyDescent="0.3">
      <c r="C4465" s="7">
        <v>44016</v>
      </c>
      <c r="D4465" s="6">
        <v>17</v>
      </c>
      <c r="E4465" s="8">
        <f>IF(B4465="*",'Larimar Net '!D4466-('Larimar Net '!D4466*'Larimar Net Penalized '!$D$5),'Larimar Net '!D4466)</f>
        <v>9291.9745249509779</v>
      </c>
      <c r="I4465" s="7">
        <v>44016</v>
      </c>
      <c r="J4465" s="6">
        <v>17</v>
      </c>
      <c r="K4465" s="8">
        <f>IF(H4465="*",'Larimar Net '!I4466-('Larimar Net '!I4466*'Larimar Net Penalized '!$J$5),'Larimar Net '!I4466)</f>
        <v>5288.1560148400331</v>
      </c>
    </row>
    <row r="4466" spans="3:11" x14ac:dyDescent="0.3">
      <c r="C4466" s="7">
        <v>44016</v>
      </c>
      <c r="D4466" s="6">
        <v>18</v>
      </c>
      <c r="E4466" s="8">
        <f>IF(B4466="*",'Larimar Net '!D4467-('Larimar Net '!D4467*'Larimar Net Penalized '!$D$5),'Larimar Net '!D4467)</f>
        <v>6427.6848699241873</v>
      </c>
      <c r="I4466" s="7">
        <v>44016</v>
      </c>
      <c r="J4466" s="6">
        <v>18</v>
      </c>
      <c r="K4466" s="8">
        <f>IF(H4466="*",'Larimar Net '!I4467-('Larimar Net '!I4467*'Larimar Net Penalized '!$J$5),'Larimar Net '!I4467)</f>
        <v>4544.0589522957216</v>
      </c>
    </row>
    <row r="4467" spans="3:11" x14ac:dyDescent="0.3">
      <c r="C4467" s="7">
        <v>44016</v>
      </c>
      <c r="D4467" s="6">
        <v>19</v>
      </c>
      <c r="E4467" s="8">
        <f>IF(B4467="*",'Larimar Net '!D4468-('Larimar Net '!D4468*'Larimar Net Penalized '!$D$5),'Larimar Net '!D4468)</f>
        <v>8456.0114603688326</v>
      </c>
      <c r="I4467" s="7">
        <v>44016</v>
      </c>
      <c r="J4467" s="6">
        <v>19</v>
      </c>
      <c r="K4467" s="8">
        <f>IF(H4467="*",'Larimar Net '!I4468-('Larimar Net '!I4468*'Larimar Net Penalized '!$J$5),'Larimar Net '!I4468)</f>
        <v>3256.6767780352252</v>
      </c>
    </row>
    <row r="4468" spans="3:11" x14ac:dyDescent="0.3">
      <c r="C4468" s="7">
        <v>44016</v>
      </c>
      <c r="D4468" s="6">
        <v>20</v>
      </c>
      <c r="E4468" s="8">
        <f>IF(B4468="*",'Larimar Net '!D4469-('Larimar Net '!D4469*'Larimar Net Penalized '!$D$5),'Larimar Net '!D4469)</f>
        <v>8493.0234884890779</v>
      </c>
      <c r="I4468" s="7">
        <v>44016</v>
      </c>
      <c r="J4468" s="6">
        <v>20</v>
      </c>
      <c r="K4468" s="8">
        <f>IF(H4468="*",'Larimar Net '!I4469-('Larimar Net '!I4469*'Larimar Net Penalized '!$J$5),'Larimar Net '!I4469)</f>
        <v>3066.1734298152364</v>
      </c>
    </row>
    <row r="4469" spans="3:11" x14ac:dyDescent="0.3">
      <c r="C4469" s="7">
        <v>44016</v>
      </c>
      <c r="D4469" s="6">
        <v>21</v>
      </c>
      <c r="E4469" s="8">
        <f>IF(B4469="*",'Larimar Net '!D4470-('Larimar Net '!D4470*'Larimar Net Penalized '!$D$5),'Larimar Net '!D4470)</f>
        <v>5697.0333535654281</v>
      </c>
      <c r="I4469" s="7">
        <v>44016</v>
      </c>
      <c r="J4469" s="6">
        <v>21</v>
      </c>
      <c r="K4469" s="8">
        <f>IF(H4469="*",'Larimar Net '!I4470-('Larimar Net '!I4470*'Larimar Net Penalized '!$J$5),'Larimar Net '!I4470)</f>
        <v>4024.4230321028358</v>
      </c>
    </row>
    <row r="4470" spans="3:11" x14ac:dyDescent="0.3">
      <c r="C4470" s="7">
        <v>44016</v>
      </c>
      <c r="D4470" s="6">
        <v>22</v>
      </c>
      <c r="E4470" s="8">
        <f>IF(B4470="*",'Larimar Net '!D4471-('Larimar Net '!D4471*'Larimar Net Penalized '!$D$5),'Larimar Net '!D4471)</f>
        <v>4653.6001575978489</v>
      </c>
      <c r="I4470" s="7">
        <v>44016</v>
      </c>
      <c r="J4470" s="6">
        <v>22</v>
      </c>
      <c r="K4470" s="8">
        <f>IF(H4470="*",'Larimar Net '!I4471-('Larimar Net '!I4471*'Larimar Net Penalized '!$J$5),'Larimar Net '!I4471)</f>
        <v>4080.098277557217</v>
      </c>
    </row>
    <row r="4471" spans="3:11" x14ac:dyDescent="0.3">
      <c r="C4471" s="7">
        <v>44016</v>
      </c>
      <c r="D4471" s="6">
        <v>23</v>
      </c>
      <c r="E4471" s="8">
        <f>IF(B4471="*",'Larimar Net '!D4472-('Larimar Net '!D4472*'Larimar Net Penalized '!$D$5),'Larimar Net '!D4472)</f>
        <v>10917.672969767578</v>
      </c>
      <c r="I4471" s="7">
        <v>44016</v>
      </c>
      <c r="J4471" s="6">
        <v>23</v>
      </c>
      <c r="K4471" s="8">
        <f>IF(H4471="*",'Larimar Net '!I4472-('Larimar Net '!I4472*'Larimar Net Penalized '!$J$5),'Larimar Net '!I4472)</f>
        <v>4625.9255304668832</v>
      </c>
    </row>
    <row r="4472" spans="3:11" x14ac:dyDescent="0.3">
      <c r="C4472" s="7">
        <v>44017</v>
      </c>
      <c r="D4472" s="6">
        <v>0</v>
      </c>
      <c r="E4472" s="8">
        <f>IF(B4472="*",'Larimar Net '!D4473-('Larimar Net '!D4473*'Larimar Net Penalized '!$D$5),'Larimar Net '!D4473)</f>
        <v>14921.35325944521</v>
      </c>
      <c r="I4472" s="7">
        <v>44017</v>
      </c>
      <c r="J4472" s="6">
        <v>0</v>
      </c>
      <c r="K4472" s="8">
        <f>IF(H4472="*",'Larimar Net '!I4473-('Larimar Net '!I4473*'Larimar Net Penalized '!$J$5),'Larimar Net '!I4473)</f>
        <v>5551.208778476941</v>
      </c>
    </row>
    <row r="4473" spans="3:11" x14ac:dyDescent="0.3">
      <c r="C4473" s="7">
        <v>44017</v>
      </c>
      <c r="D4473" s="6">
        <v>1</v>
      </c>
      <c r="E4473" s="8">
        <f>IF(B4473="*",'Larimar Net '!D4474-('Larimar Net '!D4474*'Larimar Net Penalized '!$D$5),'Larimar Net '!D4474)</f>
        <v>11178.487628523901</v>
      </c>
      <c r="I4473" s="7">
        <v>44017</v>
      </c>
      <c r="J4473" s="6">
        <v>1</v>
      </c>
      <c r="K4473" s="8">
        <f>IF(H4473="*",'Larimar Net '!I4474-('Larimar Net '!I4474*'Larimar Net Penalized '!$J$5),'Larimar Net '!I4474)</f>
        <v>4090.7033462539157</v>
      </c>
    </row>
    <row r="4474" spans="3:11" x14ac:dyDescent="0.3">
      <c r="C4474" s="7">
        <v>44017</v>
      </c>
      <c r="D4474" s="6">
        <v>2</v>
      </c>
      <c r="E4474" s="8">
        <f>IF(B4474="*",'Larimar Net '!D4475-('Larimar Net '!D4475*'Larimar Net Penalized '!$D$5),'Larimar Net '!D4475)</f>
        <v>9051.1302722220389</v>
      </c>
      <c r="I4474" s="7">
        <v>44017</v>
      </c>
      <c r="J4474" s="6">
        <v>2</v>
      </c>
      <c r="K4474" s="8">
        <f>IF(H4474="*",'Larimar Net '!I4475-('Larimar Net '!I4475*'Larimar Net Penalized '!$J$5),'Larimar Net '!I4475)</f>
        <v>4522.9162819816556</v>
      </c>
    </row>
    <row r="4475" spans="3:11" x14ac:dyDescent="0.3">
      <c r="C4475" s="7">
        <v>44017</v>
      </c>
      <c r="D4475" s="6">
        <v>3</v>
      </c>
      <c r="E4475" s="8">
        <f>IF(B4475="*",'Larimar Net '!D4476-('Larimar Net '!D4476*'Larimar Net Penalized '!$D$5),'Larimar Net '!D4476)</f>
        <v>8801.7598207817373</v>
      </c>
      <c r="I4475" s="7">
        <v>44017</v>
      </c>
      <c r="J4475" s="6">
        <v>3</v>
      </c>
      <c r="K4475" s="8">
        <f>IF(H4475="*",'Larimar Net '!I4476-('Larimar Net '!I4476*'Larimar Net Penalized '!$J$5),'Larimar Net '!I4476)</f>
        <v>4838.8450237919878</v>
      </c>
    </row>
    <row r="4476" spans="3:11" x14ac:dyDescent="0.3">
      <c r="C4476" s="7">
        <v>44017</v>
      </c>
      <c r="D4476" s="6">
        <v>4</v>
      </c>
      <c r="E4476" s="8">
        <f>IF(B4476="*",'Larimar Net '!D4477-('Larimar Net '!D4477*'Larimar Net Penalized '!$D$5),'Larimar Net '!D4477)</f>
        <v>13904.058554808926</v>
      </c>
      <c r="I4476" s="7">
        <v>44017</v>
      </c>
      <c r="J4476" s="6">
        <v>4</v>
      </c>
      <c r="K4476" s="8">
        <f>IF(H4476="*",'Larimar Net '!I4477-('Larimar Net '!I4477*'Larimar Net Penalized '!$J$5),'Larimar Net '!I4477)</f>
        <v>11696.598399336814</v>
      </c>
    </row>
    <row r="4477" spans="3:11" x14ac:dyDescent="0.3">
      <c r="C4477" s="7">
        <v>44017</v>
      </c>
      <c r="D4477" s="6">
        <v>5</v>
      </c>
      <c r="E4477" s="8">
        <f>IF(B4477="*",'Larimar Net '!D4478-('Larimar Net '!D4478*'Larimar Net Penalized '!$D$5),'Larimar Net '!D4478)</f>
        <v>14172.623440891963</v>
      </c>
      <c r="I4477" s="7">
        <v>44017</v>
      </c>
      <c r="J4477" s="6">
        <v>5</v>
      </c>
      <c r="K4477" s="8">
        <f>IF(H4477="*",'Larimar Net '!I4478-('Larimar Net '!I4478*'Larimar Net Penalized '!$J$5),'Larimar Net '!I4478)</f>
        <v>10031.06165128125</v>
      </c>
    </row>
    <row r="4478" spans="3:11" x14ac:dyDescent="0.3">
      <c r="C4478" s="7">
        <v>44017</v>
      </c>
      <c r="D4478" s="6">
        <v>6</v>
      </c>
      <c r="E4478" s="8">
        <f>IF(B4478="*",'Larimar Net '!D4479-('Larimar Net '!D4479*'Larimar Net Penalized '!$D$5),'Larimar Net '!D4479)</f>
        <v>15408.930631304791</v>
      </c>
      <c r="I4478" s="7">
        <v>44017</v>
      </c>
      <c r="J4478" s="6">
        <v>6</v>
      </c>
      <c r="K4478" s="8">
        <f>IF(H4478="*",'Larimar Net '!I4479-('Larimar Net '!I4479*'Larimar Net Penalized '!$J$5),'Larimar Net '!I4479)</f>
        <v>12253.482995782075</v>
      </c>
    </row>
    <row r="4479" spans="3:11" x14ac:dyDescent="0.3">
      <c r="C4479" s="7">
        <v>44017</v>
      </c>
      <c r="D4479" s="6">
        <v>7</v>
      </c>
      <c r="E4479" s="8">
        <f>IF(B4479="*",'Larimar Net '!D4480-('Larimar Net '!D4480*'Larimar Net Penalized '!$D$5),'Larimar Net '!D4480)</f>
        <v>13558.156279352846</v>
      </c>
      <c r="I4479" s="7">
        <v>44017</v>
      </c>
      <c r="J4479" s="6">
        <v>7</v>
      </c>
      <c r="K4479" s="8">
        <f>IF(H4479="*",'Larimar Net '!I4480-('Larimar Net '!I4480*'Larimar Net Penalized '!$J$5),'Larimar Net '!I4480)</f>
        <v>12285.87206709251</v>
      </c>
    </row>
    <row r="4480" spans="3:11" x14ac:dyDescent="0.3">
      <c r="C4480" s="7">
        <v>44017</v>
      </c>
      <c r="D4480" s="6">
        <v>8</v>
      </c>
      <c r="E4480" s="8">
        <f>IF(B4480="*",'Larimar Net '!D4481-('Larimar Net '!D4481*'Larimar Net Penalized '!$D$5),'Larimar Net '!D4481)</f>
        <v>16842.605759154911</v>
      </c>
      <c r="I4480" s="7">
        <v>44017</v>
      </c>
      <c r="J4480" s="6">
        <v>8</v>
      </c>
      <c r="K4480" s="8">
        <f>IF(H4480="*",'Larimar Net '!I4481-('Larimar Net '!I4481*'Larimar Net Penalized '!$J$5),'Larimar Net '!I4481)</f>
        <v>13228.592640148472</v>
      </c>
    </row>
    <row r="4481" spans="3:11" x14ac:dyDescent="0.3">
      <c r="C4481" s="7">
        <v>44017</v>
      </c>
      <c r="D4481" s="6">
        <v>9</v>
      </c>
      <c r="E4481" s="8">
        <f>IF(B4481="*",'Larimar Net '!D4482-('Larimar Net '!D4482*'Larimar Net Penalized '!$D$5),'Larimar Net '!D4482)</f>
        <v>21893.890864577923</v>
      </c>
      <c r="I4481" s="7">
        <v>44017</v>
      </c>
      <c r="J4481" s="6">
        <v>9</v>
      </c>
      <c r="K4481" s="8">
        <f>IF(H4481="*",'Larimar Net '!I4482-('Larimar Net '!I4482*'Larimar Net Penalized '!$J$5),'Larimar Net '!I4482)</f>
        <v>15952.32489439434</v>
      </c>
    </row>
    <row r="4482" spans="3:11" x14ac:dyDescent="0.3">
      <c r="C4482" s="7">
        <v>44017</v>
      </c>
      <c r="D4482" s="6">
        <v>10</v>
      </c>
      <c r="E4482" s="8">
        <f>IF(B4482="*",'Larimar Net '!D4483-('Larimar Net '!D4483*'Larimar Net Penalized '!$D$5),'Larimar Net '!D4483)</f>
        <v>19114.289243263156</v>
      </c>
      <c r="I4482" s="7">
        <v>44017</v>
      </c>
      <c r="J4482" s="6">
        <v>10</v>
      </c>
      <c r="K4482" s="8">
        <f>IF(H4482="*",'Larimar Net '!I4483-('Larimar Net '!I4483*'Larimar Net Penalized '!$J$5),'Larimar Net '!I4483)</f>
        <v>11635.942748651119</v>
      </c>
    </row>
    <row r="4483" spans="3:11" x14ac:dyDescent="0.3">
      <c r="C4483" s="7">
        <v>44017</v>
      </c>
      <c r="D4483" s="6">
        <v>11</v>
      </c>
      <c r="E4483" s="8">
        <f>IF(B4483="*",'Larimar Net '!D4484-('Larimar Net '!D4484*'Larimar Net Penalized '!$D$5),'Larimar Net '!D4484)</f>
        <v>18868.700810905637</v>
      </c>
      <c r="I4483" s="7">
        <v>44017</v>
      </c>
      <c r="J4483" s="6">
        <v>11</v>
      </c>
      <c r="K4483" s="8">
        <f>IF(H4483="*",'Larimar Net '!I4484-('Larimar Net '!I4484*'Larimar Net Penalized '!$J$5),'Larimar Net '!I4484)</f>
        <v>10935.39786455307</v>
      </c>
    </row>
    <row r="4484" spans="3:11" x14ac:dyDescent="0.3">
      <c r="C4484" s="7">
        <v>44017</v>
      </c>
      <c r="D4484" s="6">
        <v>12</v>
      </c>
      <c r="E4484" s="8">
        <f>IF(B4484="*",'Larimar Net '!D4485-('Larimar Net '!D4485*'Larimar Net Penalized '!$D$5),'Larimar Net '!D4485)</f>
        <v>20279.182857208161</v>
      </c>
      <c r="I4484" s="7">
        <v>44017</v>
      </c>
      <c r="J4484" s="6">
        <v>12</v>
      </c>
      <c r="K4484" s="8">
        <f>IF(H4484="*",'Larimar Net '!I4485-('Larimar Net '!I4485*'Larimar Net Penalized '!$J$5),'Larimar Net '!I4485)</f>
        <v>11028.305831786964</v>
      </c>
    </row>
    <row r="4485" spans="3:11" x14ac:dyDescent="0.3">
      <c r="C4485" s="7">
        <v>44017</v>
      </c>
      <c r="D4485" s="6">
        <v>13</v>
      </c>
      <c r="E4485" s="8">
        <f>IF(B4485="*",'Larimar Net '!D4486-('Larimar Net '!D4486*'Larimar Net Penalized '!$D$5),'Larimar Net '!D4486)</f>
        <v>20981.461241220291</v>
      </c>
      <c r="I4485" s="7">
        <v>44017</v>
      </c>
      <c r="J4485" s="6">
        <v>13</v>
      </c>
      <c r="K4485" s="8">
        <f>IF(H4485="*",'Larimar Net '!I4486-('Larimar Net '!I4486*'Larimar Net Penalized '!$J$5),'Larimar Net '!I4486)</f>
        <v>10083.76641091616</v>
      </c>
    </row>
    <row r="4486" spans="3:11" x14ac:dyDescent="0.3">
      <c r="C4486" s="7">
        <v>44017</v>
      </c>
      <c r="D4486" s="6">
        <v>14</v>
      </c>
      <c r="E4486" s="8">
        <f>IF(B4486="*",'Larimar Net '!D4487-('Larimar Net '!D4487*'Larimar Net Penalized '!$D$5),'Larimar Net '!D4487)</f>
        <v>18925.289265197163</v>
      </c>
      <c r="I4486" s="7">
        <v>44017</v>
      </c>
      <c r="J4486" s="6">
        <v>14</v>
      </c>
      <c r="K4486" s="8">
        <f>IF(H4486="*",'Larimar Net '!I4487-('Larimar Net '!I4487*'Larimar Net Penalized '!$J$5),'Larimar Net '!I4487)</f>
        <v>9618.405796775538</v>
      </c>
    </row>
    <row r="4487" spans="3:11" x14ac:dyDescent="0.3">
      <c r="C4487" s="7">
        <v>44017</v>
      </c>
      <c r="D4487" s="6">
        <v>15</v>
      </c>
      <c r="E4487" s="8">
        <f>IF(B4487="*",'Larimar Net '!D4488-('Larimar Net '!D4488*'Larimar Net Penalized '!$D$5),'Larimar Net '!D4488)</f>
        <v>13348.43390950771</v>
      </c>
      <c r="I4487" s="7">
        <v>44017</v>
      </c>
      <c r="J4487" s="6">
        <v>15</v>
      </c>
      <c r="K4487" s="8">
        <f>IF(H4487="*",'Larimar Net '!I4488-('Larimar Net '!I4488*'Larimar Net Penalized '!$J$5),'Larimar Net '!I4488)</f>
        <v>6749.2544380980517</v>
      </c>
    </row>
    <row r="4488" spans="3:11" x14ac:dyDescent="0.3">
      <c r="C4488" s="7">
        <v>44017</v>
      </c>
      <c r="D4488" s="6">
        <v>16</v>
      </c>
      <c r="E4488" s="8">
        <f>IF(B4488="*",'Larimar Net '!D4489-('Larimar Net '!D4489*'Larimar Net Penalized '!$D$5),'Larimar Net '!D4489)</f>
        <v>19500.653261412826</v>
      </c>
      <c r="I4488" s="7">
        <v>44017</v>
      </c>
      <c r="J4488" s="6">
        <v>16</v>
      </c>
      <c r="K4488" s="8">
        <f>IF(H4488="*",'Larimar Net '!I4489-('Larimar Net '!I4489*'Larimar Net Penalized '!$J$5),'Larimar Net '!I4489)</f>
        <v>7990.7135721103723</v>
      </c>
    </row>
    <row r="4489" spans="3:11" x14ac:dyDescent="0.3">
      <c r="C4489" s="7">
        <v>44017</v>
      </c>
      <c r="D4489" s="6">
        <v>17</v>
      </c>
      <c r="E4489" s="8">
        <f>IF(B4489="*",'Larimar Net '!D4490-('Larimar Net '!D4490*'Larimar Net Penalized '!$D$5),'Larimar Net '!D4490)</f>
        <v>19141.517746693458</v>
      </c>
      <c r="I4489" s="7">
        <v>44017</v>
      </c>
      <c r="J4489" s="6">
        <v>17</v>
      </c>
      <c r="K4489" s="8">
        <f>IF(H4489="*",'Larimar Net '!I4490-('Larimar Net '!I4490*'Larimar Net Penalized '!$J$5),'Larimar Net '!I4490)</f>
        <v>7120.1249675294257</v>
      </c>
    </row>
    <row r="4490" spans="3:11" x14ac:dyDescent="0.3">
      <c r="C4490" s="7">
        <v>44017</v>
      </c>
      <c r="D4490" s="6">
        <v>18</v>
      </c>
      <c r="E4490" s="8">
        <f>IF(B4490="*",'Larimar Net '!D4491-('Larimar Net '!D4491*'Larimar Net Penalized '!$D$5),'Larimar Net '!D4491)</f>
        <v>25327.14123564988</v>
      </c>
      <c r="I4490" s="7">
        <v>44017</v>
      </c>
      <c r="J4490" s="6">
        <v>18</v>
      </c>
      <c r="K4490" s="8">
        <f>IF(H4490="*",'Larimar Net '!I4491-('Larimar Net '!I4491*'Larimar Net Penalized '!$J$5),'Larimar Net '!I4491)</f>
        <v>10315.996145536619</v>
      </c>
    </row>
    <row r="4491" spans="3:11" x14ac:dyDescent="0.3">
      <c r="C4491" s="7">
        <v>44017</v>
      </c>
      <c r="D4491" s="6">
        <v>19</v>
      </c>
      <c r="E4491" s="8">
        <f>IF(B4491="*",'Larimar Net '!D4492-('Larimar Net '!D4492*'Larimar Net Penalized '!$D$5),'Larimar Net '!D4492)</f>
        <v>29891.778310989204</v>
      </c>
      <c r="I4491" s="7">
        <v>44017</v>
      </c>
      <c r="J4491" s="6">
        <v>19</v>
      </c>
      <c r="K4491" s="8">
        <f>IF(H4491="*",'Larimar Net '!I4492-('Larimar Net '!I4492*'Larimar Net Penalized '!$J$5),'Larimar Net '!I4492)</f>
        <v>15785.707225622522</v>
      </c>
    </row>
    <row r="4492" spans="3:11" x14ac:dyDescent="0.3">
      <c r="C4492" s="7">
        <v>44017</v>
      </c>
      <c r="D4492" s="6">
        <v>20</v>
      </c>
      <c r="E4492" s="8">
        <f>IF(B4492="*",'Larimar Net '!D4493-('Larimar Net '!D4493*'Larimar Net Penalized '!$D$5),'Larimar Net '!D4493)</f>
        <v>26607.858038340666</v>
      </c>
      <c r="I4492" s="7">
        <v>44017</v>
      </c>
      <c r="J4492" s="6">
        <v>20</v>
      </c>
      <c r="K4492" s="8">
        <f>IF(H4492="*",'Larimar Net '!I4493-('Larimar Net '!I4493*'Larimar Net Penalized '!$J$5),'Larimar Net '!I4493)</f>
        <v>16137.702194084974</v>
      </c>
    </row>
    <row r="4493" spans="3:11" x14ac:dyDescent="0.3">
      <c r="C4493" s="7">
        <v>44017</v>
      </c>
      <c r="D4493" s="6">
        <v>21</v>
      </c>
      <c r="E4493" s="8">
        <f>IF(B4493="*",'Larimar Net '!D4494-('Larimar Net '!D4494*'Larimar Net Penalized '!$D$5),'Larimar Net '!D4494)</f>
        <v>41237.753866527957</v>
      </c>
      <c r="I4493" s="7">
        <v>44017</v>
      </c>
      <c r="J4493" s="6">
        <v>21</v>
      </c>
      <c r="K4493" s="8">
        <f>IF(H4493="*",'Larimar Net '!I4494-('Larimar Net '!I4494*'Larimar Net Penalized '!$J$5),'Larimar Net '!I4494)</f>
        <v>15446.51142949735</v>
      </c>
    </row>
    <row r="4494" spans="3:11" x14ac:dyDescent="0.3">
      <c r="C4494" s="7">
        <v>44017</v>
      </c>
      <c r="D4494" s="6">
        <v>22</v>
      </c>
      <c r="E4494" s="8">
        <f>IF(B4494="*",'Larimar Net '!D4495-('Larimar Net '!D4495*'Larimar Net Penalized '!$D$5),'Larimar Net '!D4495)</f>
        <v>33183.425064739</v>
      </c>
      <c r="I4494" s="7">
        <v>44017</v>
      </c>
      <c r="J4494" s="6">
        <v>22</v>
      </c>
      <c r="K4494" s="8">
        <f>IF(H4494="*",'Larimar Net '!I4495-('Larimar Net '!I4495*'Larimar Net Penalized '!$J$5),'Larimar Net '!I4495)</f>
        <v>14616.756591829844</v>
      </c>
    </row>
    <row r="4495" spans="3:11" x14ac:dyDescent="0.3">
      <c r="C4495" s="7">
        <v>44017</v>
      </c>
      <c r="D4495" s="6">
        <v>23</v>
      </c>
      <c r="E4495" s="8">
        <f>IF(B4495="*",'Larimar Net '!D4496-('Larimar Net '!D4496*'Larimar Net Penalized '!$D$5),'Larimar Net '!D4496)</f>
        <v>24169.77440109005</v>
      </c>
      <c r="I4495" s="7">
        <v>44017</v>
      </c>
      <c r="J4495" s="6">
        <v>23</v>
      </c>
      <c r="K4495" s="8">
        <f>IF(H4495="*",'Larimar Net '!I4496-('Larimar Net '!I4496*'Larimar Net Penalized '!$J$5),'Larimar Net '!I4496)</f>
        <v>19600.507387215857</v>
      </c>
    </row>
    <row r="4496" spans="3:11" x14ac:dyDescent="0.3">
      <c r="C4496" s="7">
        <v>44018</v>
      </c>
      <c r="D4496" s="6">
        <v>0</v>
      </c>
      <c r="E4496" s="8">
        <f>IF(B4496="*",'Larimar Net '!D4497-('Larimar Net '!D4497*'Larimar Net Penalized '!$D$5),'Larimar Net '!D4497)</f>
        <v>21487.968321948294</v>
      </c>
      <c r="I4496" s="7">
        <v>44018</v>
      </c>
      <c r="J4496" s="6">
        <v>0</v>
      </c>
      <c r="K4496" s="8">
        <f>IF(H4496="*",'Larimar Net '!I4497-('Larimar Net '!I4497*'Larimar Net Penalized '!$J$5),'Larimar Net '!I4497)</f>
        <v>17280.482625135846</v>
      </c>
    </row>
    <row r="4497" spans="3:11" x14ac:dyDescent="0.3">
      <c r="C4497" s="7">
        <v>44018</v>
      </c>
      <c r="D4497" s="6">
        <v>1</v>
      </c>
      <c r="E4497" s="8">
        <f>IF(B4497="*",'Larimar Net '!D4498-('Larimar Net '!D4498*'Larimar Net Penalized '!$D$5),'Larimar Net '!D4498)</f>
        <v>25744.714142334702</v>
      </c>
      <c r="I4497" s="7">
        <v>44018</v>
      </c>
      <c r="J4497" s="6">
        <v>1</v>
      </c>
      <c r="K4497" s="8">
        <f>IF(H4497="*",'Larimar Net '!I4498-('Larimar Net '!I4498*'Larimar Net Penalized '!$J$5),'Larimar Net '!I4498)</f>
        <v>21319.06246968055</v>
      </c>
    </row>
    <row r="4498" spans="3:11" x14ac:dyDescent="0.3">
      <c r="C4498" s="7">
        <v>44018</v>
      </c>
      <c r="D4498" s="6">
        <v>2</v>
      </c>
      <c r="E4498" s="8">
        <f>IF(B4498="*",'Larimar Net '!D4499-('Larimar Net '!D4499*'Larimar Net Penalized '!$D$5),'Larimar Net '!D4499)</f>
        <v>30992.997007426093</v>
      </c>
      <c r="I4498" s="7">
        <v>44018</v>
      </c>
      <c r="J4498" s="6">
        <v>2</v>
      </c>
      <c r="K4498" s="8">
        <f>IF(H4498="*",'Larimar Net '!I4499-('Larimar Net '!I4499*'Larimar Net Penalized '!$J$5),'Larimar Net '!I4499)</f>
        <v>26616.683257380781</v>
      </c>
    </row>
    <row r="4499" spans="3:11" x14ac:dyDescent="0.3">
      <c r="C4499" s="7">
        <v>44018</v>
      </c>
      <c r="D4499" s="6">
        <v>3</v>
      </c>
      <c r="E4499" s="8">
        <f>IF(B4499="*",'Larimar Net '!D4500-('Larimar Net '!D4500*'Larimar Net Penalized '!$D$5),'Larimar Net '!D4500)</f>
        <v>26409.947496908513</v>
      </c>
      <c r="I4499" s="7">
        <v>44018</v>
      </c>
      <c r="J4499" s="6">
        <v>3</v>
      </c>
      <c r="K4499" s="8">
        <f>IF(H4499="*",'Larimar Net '!I4500-('Larimar Net '!I4500*'Larimar Net Penalized '!$J$5),'Larimar Net '!I4500)</f>
        <v>18942.329189311262</v>
      </c>
    </row>
    <row r="4500" spans="3:11" x14ac:dyDescent="0.3">
      <c r="C4500" s="7">
        <v>44018</v>
      </c>
      <c r="D4500" s="6">
        <v>4</v>
      </c>
      <c r="E4500" s="8">
        <f>IF(B4500="*",'Larimar Net '!D4501-('Larimar Net '!D4501*'Larimar Net Penalized '!$D$5),'Larimar Net '!D4501)</f>
        <v>28451.330882335627</v>
      </c>
      <c r="I4500" s="7">
        <v>44018</v>
      </c>
      <c r="J4500" s="6">
        <v>4</v>
      </c>
      <c r="K4500" s="8">
        <f>IF(H4500="*",'Larimar Net '!I4501-('Larimar Net '!I4501*'Larimar Net Penalized '!$J$5),'Larimar Net '!I4501)</f>
        <v>19401.136778809127</v>
      </c>
    </row>
    <row r="4501" spans="3:11" x14ac:dyDescent="0.3">
      <c r="C4501" s="7">
        <v>44018</v>
      </c>
      <c r="D4501" s="6">
        <v>5</v>
      </c>
      <c r="E4501" s="8">
        <f>IF(B4501="*",'Larimar Net '!D4502-('Larimar Net '!D4502*'Larimar Net Penalized '!$D$5),'Larimar Net '!D4502)</f>
        <v>35583.726240776821</v>
      </c>
      <c r="I4501" s="7">
        <v>44018</v>
      </c>
      <c r="J4501" s="6">
        <v>5</v>
      </c>
      <c r="K4501" s="8">
        <f>IF(H4501="*",'Larimar Net '!I4502-('Larimar Net '!I4502*'Larimar Net Penalized '!$J$5),'Larimar Net '!I4502)</f>
        <v>25056.785574284142</v>
      </c>
    </row>
    <row r="4502" spans="3:11" x14ac:dyDescent="0.3">
      <c r="C4502" s="7">
        <v>44018</v>
      </c>
      <c r="D4502" s="6">
        <v>6</v>
      </c>
      <c r="E4502" s="8">
        <f>IF(B4502="*",'Larimar Net '!D4503-('Larimar Net '!D4503*'Larimar Net Penalized '!$D$5),'Larimar Net '!D4503)</f>
        <v>41579.575788312497</v>
      </c>
      <c r="I4502" s="7">
        <v>44018</v>
      </c>
      <c r="J4502" s="6">
        <v>6</v>
      </c>
      <c r="K4502" s="8">
        <f>IF(H4502="*",'Larimar Net '!I4503-('Larimar Net '!I4503*'Larimar Net Penalized '!$J$5),'Larimar Net '!I4503)</f>
        <v>35420.933344003308</v>
      </c>
    </row>
    <row r="4503" spans="3:11" x14ac:dyDescent="0.3">
      <c r="C4503" s="7">
        <v>44018</v>
      </c>
      <c r="D4503" s="6">
        <v>7</v>
      </c>
      <c r="E4503" s="8">
        <f>IF(B4503="*",'Larimar Net '!D4504-('Larimar Net '!D4504*'Larimar Net Penalized '!$D$5),'Larimar Net '!D4504)</f>
        <v>43665.700483030625</v>
      </c>
      <c r="I4503" s="7">
        <v>44018</v>
      </c>
      <c r="J4503" s="6">
        <v>7</v>
      </c>
      <c r="K4503" s="8">
        <f>IF(H4503="*",'Larimar Net '!I4504-('Larimar Net '!I4504*'Larimar Net Penalized '!$J$5),'Larimar Net '!I4504)</f>
        <v>37661.07751611351</v>
      </c>
    </row>
    <row r="4504" spans="3:11" x14ac:dyDescent="0.3">
      <c r="C4504" s="7">
        <v>44018</v>
      </c>
      <c r="D4504" s="6">
        <v>8</v>
      </c>
      <c r="E4504" s="8">
        <f>IF(B4504="*",'Larimar Net '!D4505-('Larimar Net '!D4505*'Larimar Net Penalized '!$D$5),'Larimar Net '!D4505)</f>
        <v>31617.934106706616</v>
      </c>
      <c r="I4504" s="7">
        <v>44018</v>
      </c>
      <c r="J4504" s="6">
        <v>8</v>
      </c>
      <c r="K4504" s="8">
        <f>IF(H4504="*",'Larimar Net '!I4505-('Larimar Net '!I4505*'Larimar Net Penalized '!$J$5),'Larimar Net '!I4505)</f>
        <v>18935.515078144759</v>
      </c>
    </row>
    <row r="4505" spans="3:11" x14ac:dyDescent="0.3">
      <c r="C4505" s="7">
        <v>44018</v>
      </c>
      <c r="D4505" s="6">
        <v>9</v>
      </c>
      <c r="E4505" s="8">
        <f>IF(B4505="*",'Larimar Net '!D4506-('Larimar Net '!D4506*'Larimar Net Penalized '!$D$5),'Larimar Net '!D4506)</f>
        <v>34016.206610932466</v>
      </c>
      <c r="I4505" s="7">
        <v>44018</v>
      </c>
      <c r="J4505" s="6">
        <v>9</v>
      </c>
      <c r="K4505" s="8">
        <f>IF(H4505="*",'Larimar Net '!I4506-('Larimar Net '!I4506*'Larimar Net Penalized '!$J$5),'Larimar Net '!I4506)</f>
        <v>21775.247974034966</v>
      </c>
    </row>
    <row r="4506" spans="3:11" x14ac:dyDescent="0.3">
      <c r="C4506" s="7">
        <v>44018</v>
      </c>
      <c r="D4506" s="6">
        <v>10</v>
      </c>
      <c r="E4506" s="8">
        <f>IF(B4506="*",'Larimar Net '!D4507-('Larimar Net '!D4507*'Larimar Net Penalized '!$D$5),'Larimar Net '!D4507)</f>
        <v>39015.934756556329</v>
      </c>
      <c r="I4506" s="7">
        <v>44018</v>
      </c>
      <c r="J4506" s="6">
        <v>10</v>
      </c>
      <c r="K4506" s="8">
        <f>IF(H4506="*",'Larimar Net '!I4507-('Larimar Net '!I4507*'Larimar Net Penalized '!$J$5),'Larimar Net '!I4507)</f>
        <v>29122.069730794465</v>
      </c>
    </row>
    <row r="4507" spans="3:11" x14ac:dyDescent="0.3">
      <c r="C4507" s="7">
        <v>44018</v>
      </c>
      <c r="D4507" s="6">
        <v>11</v>
      </c>
      <c r="E4507" s="8">
        <f>IF(B4507="*",'Larimar Net '!D4508-('Larimar Net '!D4508*'Larimar Net Penalized '!$D$5),'Larimar Net '!D4508)</f>
        <v>40659.848309956418</v>
      </c>
      <c r="I4507" s="7">
        <v>44018</v>
      </c>
      <c r="J4507" s="6">
        <v>11</v>
      </c>
      <c r="K4507" s="8">
        <f>IF(H4507="*",'Larimar Net '!I4508-('Larimar Net '!I4508*'Larimar Net Penalized '!$J$5),'Larimar Net '!I4508)</f>
        <v>27585.829761641038</v>
      </c>
    </row>
    <row r="4508" spans="3:11" x14ac:dyDescent="0.3">
      <c r="C4508" s="7">
        <v>44018</v>
      </c>
      <c r="D4508" s="6">
        <v>12</v>
      </c>
      <c r="E4508" s="8">
        <f>IF(B4508="*",'Larimar Net '!D4509-('Larimar Net '!D4509*'Larimar Net Penalized '!$D$5),'Larimar Net '!D4509)</f>
        <v>38400.729917850127</v>
      </c>
      <c r="I4508" s="7">
        <v>44018</v>
      </c>
      <c r="J4508" s="6">
        <v>12</v>
      </c>
      <c r="K4508" s="8">
        <f>IF(H4508="*",'Larimar Net '!I4509-('Larimar Net '!I4509*'Larimar Net Penalized '!$J$5),'Larimar Net '!I4509)</f>
        <v>26099.263784871695</v>
      </c>
    </row>
    <row r="4509" spans="3:11" x14ac:dyDescent="0.3">
      <c r="C4509" s="7">
        <v>44018</v>
      </c>
      <c r="D4509" s="6">
        <v>13</v>
      </c>
      <c r="E4509" s="8">
        <f>IF(B4509="*",'Larimar Net '!D4510-('Larimar Net '!D4510*'Larimar Net Penalized '!$D$5),'Larimar Net '!D4510)</f>
        <v>34169.766962010792</v>
      </c>
      <c r="I4509" s="7">
        <v>44018</v>
      </c>
      <c r="J4509" s="6">
        <v>13</v>
      </c>
      <c r="K4509" s="8">
        <f>IF(H4509="*",'Larimar Net '!I4510-('Larimar Net '!I4510*'Larimar Net Penalized '!$J$5),'Larimar Net '!I4510)</f>
        <v>20487.923522384914</v>
      </c>
    </row>
    <row r="4510" spans="3:11" x14ac:dyDescent="0.3">
      <c r="C4510" s="7">
        <v>44018</v>
      </c>
      <c r="D4510" s="6">
        <v>14</v>
      </c>
      <c r="E4510" s="8">
        <f>IF(B4510="*",'Larimar Net '!D4511-('Larimar Net '!D4511*'Larimar Net Penalized '!$D$5),'Larimar Net '!D4511)</f>
        <v>28503.789421625406</v>
      </c>
      <c r="I4510" s="7">
        <v>44018</v>
      </c>
      <c r="J4510" s="6">
        <v>14</v>
      </c>
      <c r="K4510" s="8">
        <f>IF(H4510="*",'Larimar Net '!I4511-('Larimar Net '!I4511*'Larimar Net Penalized '!$J$5),'Larimar Net '!I4511)</f>
        <v>15787.049930236199</v>
      </c>
    </row>
    <row r="4511" spans="3:11" x14ac:dyDescent="0.3">
      <c r="C4511" s="7">
        <v>44018</v>
      </c>
      <c r="D4511" s="6">
        <v>15</v>
      </c>
      <c r="E4511" s="8">
        <f>IF(B4511="*",'Larimar Net '!D4512-('Larimar Net '!D4512*'Larimar Net Penalized '!$D$5),'Larimar Net '!D4512)</f>
        <v>24217.666118770459</v>
      </c>
      <c r="I4511" s="7">
        <v>44018</v>
      </c>
      <c r="J4511" s="6">
        <v>15</v>
      </c>
      <c r="K4511" s="8">
        <f>IF(H4511="*",'Larimar Net '!I4512-('Larimar Net '!I4512*'Larimar Net Penalized '!$J$5),'Larimar Net '!I4512)</f>
        <v>12656.170977878475</v>
      </c>
    </row>
    <row r="4512" spans="3:11" x14ac:dyDescent="0.3">
      <c r="C4512" s="7">
        <v>44018</v>
      </c>
      <c r="D4512" s="6">
        <v>16</v>
      </c>
      <c r="E4512" s="8">
        <f>IF(B4512="*",'Larimar Net '!D4513-('Larimar Net '!D4513*'Larimar Net Penalized '!$D$5),'Larimar Net '!D4513)</f>
        <v>20884.964728804382</v>
      </c>
      <c r="I4512" s="7">
        <v>44018</v>
      </c>
      <c r="J4512" s="6">
        <v>16</v>
      </c>
      <c r="K4512" s="8">
        <f>IF(H4512="*",'Larimar Net '!I4513-('Larimar Net '!I4513*'Larimar Net Penalized '!$J$5),'Larimar Net '!I4513)</f>
        <v>10752.540115607724</v>
      </c>
    </row>
    <row r="4513" spans="3:11" x14ac:dyDescent="0.3">
      <c r="C4513" s="7">
        <v>44018</v>
      </c>
      <c r="D4513" s="6">
        <v>17</v>
      </c>
      <c r="E4513" s="8">
        <f>IF(B4513="*",'Larimar Net '!D4514-('Larimar Net '!D4514*'Larimar Net Penalized '!$D$5),'Larimar Net '!D4514)</f>
        <v>21613.631412843548</v>
      </c>
      <c r="I4513" s="7">
        <v>44018</v>
      </c>
      <c r="J4513" s="6">
        <v>17</v>
      </c>
      <c r="K4513" s="8">
        <f>IF(H4513="*",'Larimar Net '!I4514-('Larimar Net '!I4514*'Larimar Net Penalized '!$J$5),'Larimar Net '!I4514)</f>
        <v>10687.301658562086</v>
      </c>
    </row>
    <row r="4514" spans="3:11" x14ac:dyDescent="0.3">
      <c r="C4514" s="7">
        <v>44018</v>
      </c>
      <c r="D4514" s="6">
        <v>18</v>
      </c>
      <c r="E4514" s="8">
        <f>IF(B4514="*",'Larimar Net '!D4515-('Larimar Net '!D4515*'Larimar Net Penalized '!$D$5),'Larimar Net '!D4515)</f>
        <v>19885.071899593957</v>
      </c>
      <c r="I4514" s="7">
        <v>44018</v>
      </c>
      <c r="J4514" s="6">
        <v>18</v>
      </c>
      <c r="K4514" s="8">
        <f>IF(H4514="*",'Larimar Net '!I4515-('Larimar Net '!I4515*'Larimar Net Penalized '!$J$5),'Larimar Net '!I4515)</f>
        <v>9444.4255363174543</v>
      </c>
    </row>
    <row r="4515" spans="3:11" x14ac:dyDescent="0.3">
      <c r="C4515" s="7">
        <v>44018</v>
      </c>
      <c r="D4515" s="6">
        <v>19</v>
      </c>
      <c r="E4515" s="8">
        <f>IF(B4515="*",'Larimar Net '!D4516-('Larimar Net '!D4516*'Larimar Net Penalized '!$D$5),'Larimar Net '!D4516)</f>
        <v>24927.086494559826</v>
      </c>
      <c r="I4515" s="7">
        <v>44018</v>
      </c>
      <c r="J4515" s="6">
        <v>19</v>
      </c>
      <c r="K4515" s="8">
        <f>IF(H4515="*",'Larimar Net '!I4516-('Larimar Net '!I4516*'Larimar Net Penalized '!$J$5),'Larimar Net '!I4516)</f>
        <v>14028.268988871285</v>
      </c>
    </row>
    <row r="4516" spans="3:11" x14ac:dyDescent="0.3">
      <c r="C4516" s="7">
        <v>44018</v>
      </c>
      <c r="D4516" s="6">
        <v>20</v>
      </c>
      <c r="E4516" s="8">
        <f>IF(B4516="*",'Larimar Net '!D4517-('Larimar Net '!D4517*'Larimar Net Penalized '!$D$5),'Larimar Net '!D4517)</f>
        <v>33166.86059464197</v>
      </c>
      <c r="I4516" s="7">
        <v>44018</v>
      </c>
      <c r="J4516" s="6">
        <v>20</v>
      </c>
      <c r="K4516" s="8">
        <f>IF(H4516="*",'Larimar Net '!I4517-('Larimar Net '!I4517*'Larimar Net Penalized '!$J$5),'Larimar Net '!I4517)</f>
        <v>18545.268975183437</v>
      </c>
    </row>
    <row r="4517" spans="3:11" x14ac:dyDescent="0.3">
      <c r="C4517" s="7">
        <v>44018</v>
      </c>
      <c r="D4517" s="6">
        <v>21</v>
      </c>
      <c r="E4517" s="8">
        <f>IF(B4517="*",'Larimar Net '!D4518-('Larimar Net '!D4518*'Larimar Net Penalized '!$D$5),'Larimar Net '!D4518)</f>
        <v>40574.234042775082</v>
      </c>
      <c r="I4517" s="7">
        <v>44018</v>
      </c>
      <c r="J4517" s="6">
        <v>21</v>
      </c>
      <c r="K4517" s="8">
        <f>IF(H4517="*",'Larimar Net '!I4518-('Larimar Net '!I4518*'Larimar Net Penalized '!$J$5),'Larimar Net '!I4518)</f>
        <v>23178.86484274505</v>
      </c>
    </row>
    <row r="4518" spans="3:11" x14ac:dyDescent="0.3">
      <c r="C4518" s="7">
        <v>44018</v>
      </c>
      <c r="D4518" s="6">
        <v>22</v>
      </c>
      <c r="E4518" s="8">
        <f>IF(B4518="*",'Larimar Net '!D4519-('Larimar Net '!D4519*'Larimar Net Penalized '!$D$5),'Larimar Net '!D4519)</f>
        <v>42539.136317444485</v>
      </c>
      <c r="I4518" s="7">
        <v>44018</v>
      </c>
      <c r="J4518" s="6">
        <v>22</v>
      </c>
      <c r="K4518" s="8">
        <f>IF(H4518="*",'Larimar Net '!I4519-('Larimar Net '!I4519*'Larimar Net Penalized '!$J$5),'Larimar Net '!I4519)</f>
        <v>24099.068013214204</v>
      </c>
    </row>
    <row r="4519" spans="3:11" x14ac:dyDescent="0.3">
      <c r="C4519" s="7">
        <v>44018</v>
      </c>
      <c r="D4519" s="6">
        <v>23</v>
      </c>
      <c r="E4519" s="8">
        <f>IF(B4519="*",'Larimar Net '!D4520-('Larimar Net '!D4520*'Larimar Net Penalized '!$D$5),'Larimar Net '!D4520)</f>
        <v>44400.28270146525</v>
      </c>
      <c r="I4519" s="7">
        <v>44018</v>
      </c>
      <c r="J4519" s="6">
        <v>23</v>
      </c>
      <c r="K4519" s="8">
        <f>IF(H4519="*",'Larimar Net '!I4520-('Larimar Net '!I4520*'Larimar Net Penalized '!$J$5),'Larimar Net '!I4520)</f>
        <v>22234.351237534142</v>
      </c>
    </row>
    <row r="4520" spans="3:11" x14ac:dyDescent="0.3">
      <c r="C4520" s="7">
        <v>44019</v>
      </c>
      <c r="D4520" s="6">
        <v>0</v>
      </c>
      <c r="E4520" s="8">
        <f>IF(B4520="*",'Larimar Net '!D4521-('Larimar Net '!D4521*'Larimar Net Penalized '!$D$5),'Larimar Net '!D4521)</f>
        <v>41344.538391969159</v>
      </c>
      <c r="I4520" s="7">
        <v>44019</v>
      </c>
      <c r="J4520" s="6">
        <v>0</v>
      </c>
      <c r="K4520" s="8">
        <f>IF(H4520="*",'Larimar Net '!I4521-('Larimar Net '!I4521*'Larimar Net Penalized '!$J$5),'Larimar Net '!I4521)</f>
        <v>21422.297548825991</v>
      </c>
    </row>
    <row r="4521" spans="3:11" x14ac:dyDescent="0.3">
      <c r="C4521" s="7">
        <v>44019</v>
      </c>
      <c r="D4521" s="6">
        <v>1</v>
      </c>
      <c r="E4521" s="8">
        <f>IF(B4521="*",'Larimar Net '!D4522-('Larimar Net '!D4522*'Larimar Net Penalized '!$D$5),'Larimar Net '!D4522)</f>
        <v>39538.005853615541</v>
      </c>
      <c r="I4521" s="7">
        <v>44019</v>
      </c>
      <c r="J4521" s="6">
        <v>1</v>
      </c>
      <c r="K4521" s="8">
        <f>IF(H4521="*",'Larimar Net '!I4522-('Larimar Net '!I4522*'Larimar Net Penalized '!$J$5),'Larimar Net '!I4522)</f>
        <v>28256.326844688741</v>
      </c>
    </row>
    <row r="4522" spans="3:11" x14ac:dyDescent="0.3">
      <c r="C4522" s="7">
        <v>44019</v>
      </c>
      <c r="D4522" s="6">
        <v>2</v>
      </c>
      <c r="E4522" s="8">
        <f>IF(B4522="*",'Larimar Net '!D4523-('Larimar Net '!D4523*'Larimar Net Penalized '!$D$5),'Larimar Net '!D4523)</f>
        <v>35159.083430887542</v>
      </c>
      <c r="I4522" s="7">
        <v>44019</v>
      </c>
      <c r="J4522" s="6">
        <v>2</v>
      </c>
      <c r="K4522" s="8">
        <f>IF(H4522="*",'Larimar Net '!I4523-('Larimar Net '!I4523*'Larimar Net Penalized '!$J$5),'Larimar Net '!I4523)</f>
        <v>30477.094954449407</v>
      </c>
    </row>
    <row r="4523" spans="3:11" x14ac:dyDescent="0.3">
      <c r="C4523" s="7">
        <v>44019</v>
      </c>
      <c r="D4523" s="6">
        <v>3</v>
      </c>
      <c r="E4523" s="8">
        <f>IF(B4523="*",'Larimar Net '!D4524-('Larimar Net '!D4524*'Larimar Net Penalized '!$D$5),'Larimar Net '!D4524)</f>
        <v>33040.045568913345</v>
      </c>
      <c r="I4523" s="7">
        <v>44019</v>
      </c>
      <c r="J4523" s="6">
        <v>3</v>
      </c>
      <c r="K4523" s="8">
        <f>IF(H4523="*",'Larimar Net '!I4524-('Larimar Net '!I4524*'Larimar Net Penalized '!$J$5),'Larimar Net '!I4524)</f>
        <v>31368.82196863326</v>
      </c>
    </row>
    <row r="4524" spans="3:11" x14ac:dyDescent="0.3">
      <c r="C4524" s="7">
        <v>44019</v>
      </c>
      <c r="D4524" s="6">
        <v>4</v>
      </c>
      <c r="E4524" s="8">
        <f>IF(B4524="*",'Larimar Net '!D4525-('Larimar Net '!D4525*'Larimar Net Penalized '!$D$5),'Larimar Net '!D4525)</f>
        <v>27290.79221142301</v>
      </c>
      <c r="I4524" s="7">
        <v>44019</v>
      </c>
      <c r="J4524" s="6">
        <v>4</v>
      </c>
      <c r="K4524" s="8">
        <f>IF(H4524="*",'Larimar Net '!I4525-('Larimar Net '!I4525*'Larimar Net Penalized '!$J$5),'Larimar Net '!I4525)</f>
        <v>30367.001922008192</v>
      </c>
    </row>
    <row r="4525" spans="3:11" x14ac:dyDescent="0.3">
      <c r="C4525" s="7">
        <v>44019</v>
      </c>
      <c r="D4525" s="6">
        <v>5</v>
      </c>
      <c r="E4525" s="8">
        <f>IF(B4525="*",'Larimar Net '!D4526-('Larimar Net '!D4526*'Larimar Net Penalized '!$D$5),'Larimar Net '!D4526)</f>
        <v>11768.973986215589</v>
      </c>
      <c r="I4525" s="7">
        <v>44019</v>
      </c>
      <c r="J4525" s="6">
        <v>5</v>
      </c>
      <c r="K4525" s="8">
        <f>IF(H4525="*",'Larimar Net '!I4526-('Larimar Net '!I4526*'Larimar Net Penalized '!$J$5),'Larimar Net '!I4526)</f>
        <v>12452.436397666335</v>
      </c>
    </row>
    <row r="4526" spans="3:11" x14ac:dyDescent="0.3">
      <c r="C4526" s="7">
        <v>44019</v>
      </c>
      <c r="D4526" s="6">
        <v>6</v>
      </c>
      <c r="E4526" s="8">
        <f>IF(B4526="*",'Larimar Net '!D4527-('Larimar Net '!D4527*'Larimar Net Penalized '!$D$5),'Larimar Net '!D4527)</f>
        <v>13066.775698856982</v>
      </c>
      <c r="I4526" s="7">
        <v>44019</v>
      </c>
      <c r="J4526" s="6">
        <v>6</v>
      </c>
      <c r="K4526" s="8">
        <f>IF(H4526="*",'Larimar Net '!I4527-('Larimar Net '!I4527*'Larimar Net Penalized '!$J$5),'Larimar Net '!I4527)</f>
        <v>12560.525601986354</v>
      </c>
    </row>
    <row r="4527" spans="3:11" x14ac:dyDescent="0.3">
      <c r="C4527" s="7">
        <v>44019</v>
      </c>
      <c r="D4527" s="6">
        <v>7</v>
      </c>
      <c r="E4527" s="8">
        <f>IF(B4527="*",'Larimar Net '!D4528-('Larimar Net '!D4528*'Larimar Net Penalized '!$D$5),'Larimar Net '!D4528)</f>
        <v>21811.543415658613</v>
      </c>
      <c r="I4527" s="7">
        <v>44019</v>
      </c>
      <c r="J4527" s="6">
        <v>7</v>
      </c>
      <c r="K4527" s="8">
        <f>IF(H4527="*",'Larimar Net '!I4528-('Larimar Net '!I4528*'Larimar Net Penalized '!$J$5),'Larimar Net '!I4528)</f>
        <v>21085.187781322824</v>
      </c>
    </row>
    <row r="4528" spans="3:11" x14ac:dyDescent="0.3">
      <c r="C4528" s="7">
        <v>44019</v>
      </c>
      <c r="D4528" s="6">
        <v>8</v>
      </c>
      <c r="E4528" s="8">
        <f>IF(B4528="*",'Larimar Net '!D4529-('Larimar Net '!D4529*'Larimar Net Penalized '!$D$5),'Larimar Net '!D4529)</f>
        <v>36489.38064056517</v>
      </c>
      <c r="I4528" s="7">
        <v>44019</v>
      </c>
      <c r="J4528" s="6">
        <v>8</v>
      </c>
      <c r="K4528" s="8">
        <f>IF(H4528="*",'Larimar Net '!I4529-('Larimar Net '!I4529*'Larimar Net Penalized '!$J$5),'Larimar Net '!I4529)</f>
        <v>25350.570765722878</v>
      </c>
    </row>
    <row r="4529" spans="3:11" x14ac:dyDescent="0.3">
      <c r="C4529" s="7">
        <v>44019</v>
      </c>
      <c r="D4529" s="6">
        <v>9</v>
      </c>
      <c r="E4529" s="8">
        <f>IF(B4529="*",'Larimar Net '!D4530-('Larimar Net '!D4530*'Larimar Net Penalized '!$D$5),'Larimar Net '!D4530)</f>
        <v>30786.565079372122</v>
      </c>
      <c r="I4529" s="7">
        <v>44019</v>
      </c>
      <c r="J4529" s="6">
        <v>9</v>
      </c>
      <c r="K4529" s="8">
        <f>IF(H4529="*",'Larimar Net '!I4530-('Larimar Net '!I4530*'Larimar Net Penalized '!$J$5),'Larimar Net '!I4530)</f>
        <v>24816.984279597884</v>
      </c>
    </row>
    <row r="4530" spans="3:11" x14ac:dyDescent="0.3">
      <c r="C4530" s="7">
        <v>44019</v>
      </c>
      <c r="D4530" s="6">
        <v>10</v>
      </c>
      <c r="E4530" s="8">
        <f>IF(B4530="*",'Larimar Net '!D4531-('Larimar Net '!D4531*'Larimar Net Penalized '!$D$5),'Larimar Net '!D4531)</f>
        <v>35777.775731737667</v>
      </c>
      <c r="I4530" s="7">
        <v>44019</v>
      </c>
      <c r="J4530" s="6">
        <v>10</v>
      </c>
      <c r="K4530" s="8">
        <f>IF(H4530="*",'Larimar Net '!I4531-('Larimar Net '!I4531*'Larimar Net Penalized '!$J$5),'Larimar Net '!I4531)</f>
        <v>24975.773682202231</v>
      </c>
    </row>
    <row r="4531" spans="3:11" x14ac:dyDescent="0.3">
      <c r="C4531" s="7">
        <v>44019</v>
      </c>
      <c r="D4531" s="6">
        <v>11</v>
      </c>
      <c r="E4531" s="8">
        <f>IF(B4531="*",'Larimar Net '!D4532-('Larimar Net '!D4532*'Larimar Net Penalized '!$D$5),'Larimar Net '!D4532)</f>
        <v>42615.127915799749</v>
      </c>
      <c r="I4531" s="7">
        <v>44019</v>
      </c>
      <c r="J4531" s="6">
        <v>11</v>
      </c>
      <c r="K4531" s="8">
        <f>IF(H4531="*",'Larimar Net '!I4532-('Larimar Net '!I4532*'Larimar Net Penalized '!$J$5),'Larimar Net '!I4532)</f>
        <v>30982.186288161276</v>
      </c>
    </row>
    <row r="4532" spans="3:11" x14ac:dyDescent="0.3">
      <c r="C4532" s="7">
        <v>44019</v>
      </c>
      <c r="D4532" s="6">
        <v>12</v>
      </c>
      <c r="E4532" s="8">
        <f>IF(B4532="*",'Larimar Net '!D4533-('Larimar Net '!D4533*'Larimar Net Penalized '!$D$5),'Larimar Net '!D4533)</f>
        <v>38521.52663456188</v>
      </c>
      <c r="I4532" s="7">
        <v>44019</v>
      </c>
      <c r="J4532" s="6">
        <v>12</v>
      </c>
      <c r="K4532" s="8">
        <f>IF(H4532="*",'Larimar Net '!I4533-('Larimar Net '!I4533*'Larimar Net Penalized '!$J$5),'Larimar Net '!I4533)</f>
        <v>22879.748288573235</v>
      </c>
    </row>
    <row r="4533" spans="3:11" x14ac:dyDescent="0.3">
      <c r="C4533" s="7">
        <v>44019</v>
      </c>
      <c r="D4533" s="6">
        <v>13</v>
      </c>
      <c r="E4533" s="8">
        <f>IF(B4533="*",'Larimar Net '!D4534-('Larimar Net '!D4534*'Larimar Net Penalized '!$D$5),'Larimar Net '!D4534)</f>
        <v>28506.259382198703</v>
      </c>
      <c r="I4533" s="7">
        <v>44019</v>
      </c>
      <c r="J4533" s="6">
        <v>13</v>
      </c>
      <c r="K4533" s="8">
        <f>IF(H4533="*",'Larimar Net '!I4534-('Larimar Net '!I4534*'Larimar Net Penalized '!$J$5),'Larimar Net '!I4534)</f>
        <v>18312.564554842269</v>
      </c>
    </row>
    <row r="4534" spans="3:11" x14ac:dyDescent="0.3">
      <c r="C4534" s="7">
        <v>44019</v>
      </c>
      <c r="D4534" s="6">
        <v>14</v>
      </c>
      <c r="E4534" s="8">
        <f>IF(B4534="*",'Larimar Net '!D4535-('Larimar Net '!D4535*'Larimar Net Penalized '!$D$5),'Larimar Net '!D4535)</f>
        <v>19771.068183451429</v>
      </c>
      <c r="I4534" s="7">
        <v>44019</v>
      </c>
      <c r="J4534" s="6">
        <v>14</v>
      </c>
      <c r="K4534" s="8">
        <f>IF(H4534="*",'Larimar Net '!I4535-('Larimar Net '!I4535*'Larimar Net Penalized '!$J$5),'Larimar Net '!I4535)</f>
        <v>9732.3637631075508</v>
      </c>
    </row>
    <row r="4535" spans="3:11" x14ac:dyDescent="0.3">
      <c r="C4535" s="7">
        <v>44019</v>
      </c>
      <c r="D4535" s="6">
        <v>15</v>
      </c>
      <c r="E4535" s="8">
        <f>IF(B4535="*",'Larimar Net '!D4536-('Larimar Net '!D4536*'Larimar Net Penalized '!$D$5),'Larimar Net '!D4536)</f>
        <v>18176.81053417439</v>
      </c>
      <c r="I4535" s="7">
        <v>44019</v>
      </c>
      <c r="J4535" s="6">
        <v>15</v>
      </c>
      <c r="K4535" s="8">
        <f>IF(H4535="*",'Larimar Net '!I4536-('Larimar Net '!I4536*'Larimar Net Penalized '!$J$5),'Larimar Net '!I4536)</f>
        <v>9348.5293002069284</v>
      </c>
    </row>
    <row r="4536" spans="3:11" x14ac:dyDescent="0.3">
      <c r="C4536" s="7">
        <v>44019</v>
      </c>
      <c r="D4536" s="6">
        <v>16</v>
      </c>
      <c r="E4536" s="8">
        <f>IF(B4536="*",'Larimar Net '!D4537-('Larimar Net '!D4537*'Larimar Net Penalized '!$D$5),'Larimar Net '!D4537)</f>
        <v>28938.598474933282</v>
      </c>
      <c r="I4536" s="7">
        <v>44019</v>
      </c>
      <c r="J4536" s="6">
        <v>16</v>
      </c>
      <c r="K4536" s="8">
        <f>IF(H4536="*",'Larimar Net '!I4537-('Larimar Net '!I4537*'Larimar Net Penalized '!$J$5),'Larimar Net '!I4537)</f>
        <v>13826.368358006539</v>
      </c>
    </row>
    <row r="4537" spans="3:11" x14ac:dyDescent="0.3">
      <c r="C4537" s="7">
        <v>44019</v>
      </c>
      <c r="D4537" s="6">
        <v>17</v>
      </c>
      <c r="E4537" s="8">
        <f>IF(B4537="*",'Larimar Net '!D4538-('Larimar Net '!D4538*'Larimar Net Penalized '!$D$5),'Larimar Net '!D4538)</f>
        <v>26927.697747542454</v>
      </c>
      <c r="I4537" s="7">
        <v>44019</v>
      </c>
      <c r="J4537" s="6">
        <v>17</v>
      </c>
      <c r="K4537" s="8">
        <f>IF(H4537="*",'Larimar Net '!I4538-('Larimar Net '!I4538*'Larimar Net Penalized '!$J$5),'Larimar Net '!I4538)</f>
        <v>11877.70561450141</v>
      </c>
    </row>
    <row r="4538" spans="3:11" x14ac:dyDescent="0.3">
      <c r="C4538" s="7">
        <v>44019</v>
      </c>
      <c r="D4538" s="6">
        <v>18</v>
      </c>
      <c r="E4538" s="8">
        <f>IF(B4538="*",'Larimar Net '!D4539-('Larimar Net '!D4539*'Larimar Net Penalized '!$D$5),'Larimar Net '!D4539)</f>
        <v>36143.410783381376</v>
      </c>
      <c r="I4538" s="7">
        <v>44019</v>
      </c>
      <c r="J4538" s="6">
        <v>18</v>
      </c>
      <c r="K4538" s="8">
        <f>IF(H4538="*",'Larimar Net '!I4539-('Larimar Net '!I4539*'Larimar Net Penalized '!$J$5),'Larimar Net '!I4539)</f>
        <v>13224.607389799938</v>
      </c>
    </row>
    <row r="4539" spans="3:11" x14ac:dyDescent="0.3">
      <c r="C4539" s="7">
        <v>44019</v>
      </c>
      <c r="D4539" s="6">
        <v>19</v>
      </c>
      <c r="E4539" s="8">
        <f>IF(B4539="*",'Larimar Net '!D4540-('Larimar Net '!D4540*'Larimar Net Penalized '!$D$5),'Larimar Net '!D4540)</f>
        <v>31875.375523611121</v>
      </c>
      <c r="I4539" s="7">
        <v>44019</v>
      </c>
      <c r="J4539" s="6">
        <v>19</v>
      </c>
      <c r="K4539" s="8">
        <f>IF(H4539="*",'Larimar Net '!I4540-('Larimar Net '!I4540*'Larimar Net Penalized '!$J$5),'Larimar Net '!I4540)</f>
        <v>10507.117872484961</v>
      </c>
    </row>
    <row r="4540" spans="3:11" x14ac:dyDescent="0.3">
      <c r="C4540" s="7">
        <v>44019</v>
      </c>
      <c r="D4540" s="6">
        <v>20</v>
      </c>
      <c r="E4540" s="8">
        <f>IF(B4540="*",'Larimar Net '!D4541-('Larimar Net '!D4541*'Larimar Net Penalized '!$D$5),'Larimar Net '!D4541)</f>
        <v>19845.627536772205</v>
      </c>
      <c r="I4540" s="7">
        <v>44019</v>
      </c>
      <c r="J4540" s="6">
        <v>20</v>
      </c>
      <c r="K4540" s="8">
        <f>IF(H4540="*",'Larimar Net '!I4541-('Larimar Net '!I4541*'Larimar Net Penalized '!$J$5),'Larimar Net '!I4541)</f>
        <v>10949.534623862197</v>
      </c>
    </row>
    <row r="4541" spans="3:11" x14ac:dyDescent="0.3">
      <c r="C4541" s="7">
        <v>44019</v>
      </c>
      <c r="D4541" s="6">
        <v>21</v>
      </c>
      <c r="E4541" s="8">
        <f>IF(B4541="*",'Larimar Net '!D4542-('Larimar Net '!D4542*'Larimar Net Penalized '!$D$5),'Larimar Net '!D4542)</f>
        <v>26838.575074056334</v>
      </c>
      <c r="I4541" s="7">
        <v>44019</v>
      </c>
      <c r="J4541" s="6">
        <v>21</v>
      </c>
      <c r="K4541" s="8">
        <f>IF(H4541="*",'Larimar Net '!I4542-('Larimar Net '!I4542*'Larimar Net Penalized '!$J$5),'Larimar Net '!I4542)</f>
        <v>17455.066896019103</v>
      </c>
    </row>
    <row r="4542" spans="3:11" x14ac:dyDescent="0.3">
      <c r="C4542" s="7">
        <v>44019</v>
      </c>
      <c r="D4542" s="6">
        <v>22</v>
      </c>
      <c r="E4542" s="8">
        <f>IF(B4542="*",'Larimar Net '!D4543-('Larimar Net '!D4543*'Larimar Net Penalized '!$D$5),'Larimar Net '!D4543)</f>
        <v>41173.662499777958</v>
      </c>
      <c r="I4542" s="7">
        <v>44019</v>
      </c>
      <c r="J4542" s="6">
        <v>22</v>
      </c>
      <c r="K4542" s="8">
        <f>IF(H4542="*",'Larimar Net '!I4543-('Larimar Net '!I4543*'Larimar Net Penalized '!$J$5),'Larimar Net '!I4543)</f>
        <v>30711.182021950302</v>
      </c>
    </row>
    <row r="4543" spans="3:11" x14ac:dyDescent="0.3">
      <c r="C4543" s="7">
        <v>44019</v>
      </c>
      <c r="D4543" s="6">
        <v>23</v>
      </c>
      <c r="E4543" s="8">
        <f>IF(B4543="*",'Larimar Net '!D4544-('Larimar Net '!D4544*'Larimar Net Penalized '!$D$5),'Larimar Net '!D4544)</f>
        <v>43642.938462559003</v>
      </c>
      <c r="I4543" s="7">
        <v>44019</v>
      </c>
      <c r="J4543" s="6">
        <v>23</v>
      </c>
      <c r="K4543" s="8">
        <f>IF(H4543="*",'Larimar Net '!I4544-('Larimar Net '!I4544*'Larimar Net Penalized '!$J$5),'Larimar Net '!I4544)</f>
        <v>25934.284738127066</v>
      </c>
    </row>
    <row r="4544" spans="3:11" x14ac:dyDescent="0.3">
      <c r="C4544" s="7">
        <v>44020</v>
      </c>
      <c r="D4544" s="6">
        <v>0</v>
      </c>
      <c r="E4544" s="8">
        <f>IF(B4544="*",'Larimar Net '!D4545-('Larimar Net '!D4545*'Larimar Net Penalized '!$D$5),'Larimar Net '!D4545)</f>
        <v>42102.10473713775</v>
      </c>
      <c r="I4544" s="7">
        <v>44020</v>
      </c>
      <c r="J4544" s="6">
        <v>0</v>
      </c>
      <c r="K4544" s="8">
        <f>IF(H4544="*",'Larimar Net '!I4545-('Larimar Net '!I4545*'Larimar Net Penalized '!$J$5),'Larimar Net '!I4545)</f>
        <v>25688.253857752065</v>
      </c>
    </row>
    <row r="4545" spans="3:11" x14ac:dyDescent="0.3">
      <c r="C4545" s="7">
        <v>44020</v>
      </c>
      <c r="D4545" s="6">
        <v>1</v>
      </c>
      <c r="E4545" s="8">
        <f>IF(B4545="*",'Larimar Net '!D4546-('Larimar Net '!D4546*'Larimar Net Penalized '!$D$5),'Larimar Net '!D4546)</f>
        <v>24812.75156520677</v>
      </c>
      <c r="I4545" s="7">
        <v>44020</v>
      </c>
      <c r="J4545" s="6">
        <v>1</v>
      </c>
      <c r="K4545" s="8">
        <f>IF(H4545="*",'Larimar Net '!I4546-('Larimar Net '!I4546*'Larimar Net Penalized '!$J$5),'Larimar Net '!I4546)</f>
        <v>21903.538273401296</v>
      </c>
    </row>
    <row r="4546" spans="3:11" x14ac:dyDescent="0.3">
      <c r="C4546" s="7">
        <v>44020</v>
      </c>
      <c r="D4546" s="6">
        <v>2</v>
      </c>
      <c r="E4546" s="8">
        <f>IF(B4546="*",'Larimar Net '!D4547-('Larimar Net '!D4547*'Larimar Net Penalized '!$D$5),'Larimar Net '!D4547)</f>
        <v>11767.110068618626</v>
      </c>
      <c r="I4546" s="7">
        <v>44020</v>
      </c>
      <c r="J4546" s="6">
        <v>2</v>
      </c>
      <c r="K4546" s="8">
        <f>IF(H4546="*",'Larimar Net '!I4547-('Larimar Net '!I4547*'Larimar Net Penalized '!$J$5),'Larimar Net '!I4547)</f>
        <v>13963.836691098291</v>
      </c>
    </row>
    <row r="4547" spans="3:11" x14ac:dyDescent="0.3">
      <c r="C4547" s="7">
        <v>44020</v>
      </c>
      <c r="D4547" s="6">
        <v>3</v>
      </c>
      <c r="E4547" s="8">
        <f>IF(B4547="*",'Larimar Net '!D4548-('Larimar Net '!D4548*'Larimar Net Penalized '!$D$5),'Larimar Net '!D4548)</f>
        <v>14120.579648058643</v>
      </c>
      <c r="I4547" s="7">
        <v>44020</v>
      </c>
      <c r="J4547" s="6">
        <v>3</v>
      </c>
      <c r="K4547" s="8">
        <f>IF(H4547="*",'Larimar Net '!I4548-('Larimar Net '!I4548*'Larimar Net Penalized '!$J$5),'Larimar Net '!I4548)</f>
        <v>15103.283377533315</v>
      </c>
    </row>
    <row r="4548" spans="3:11" x14ac:dyDescent="0.3">
      <c r="C4548" s="7">
        <v>44020</v>
      </c>
      <c r="D4548" s="6">
        <v>4</v>
      </c>
      <c r="E4548" s="8">
        <f>IF(B4548="*",'Larimar Net '!D4549-('Larimar Net '!D4549*'Larimar Net Penalized '!$D$5),'Larimar Net '!D4549)</f>
        <v>18254.621117340255</v>
      </c>
      <c r="I4548" s="7">
        <v>44020</v>
      </c>
      <c r="J4548" s="6">
        <v>4</v>
      </c>
      <c r="K4548" s="8">
        <f>IF(H4548="*",'Larimar Net '!I4549-('Larimar Net '!I4549*'Larimar Net Penalized '!$J$5),'Larimar Net '!I4549)</f>
        <v>13941.023859917574</v>
      </c>
    </row>
    <row r="4549" spans="3:11" x14ac:dyDescent="0.3">
      <c r="C4549" s="7">
        <v>44020</v>
      </c>
      <c r="D4549" s="6">
        <v>5</v>
      </c>
      <c r="E4549" s="8">
        <f>IF(B4549="*",'Larimar Net '!D4550-('Larimar Net '!D4550*'Larimar Net Penalized '!$D$5),'Larimar Net '!D4550)</f>
        <v>26790.687741522204</v>
      </c>
      <c r="I4549" s="7">
        <v>44020</v>
      </c>
      <c r="J4549" s="6">
        <v>5</v>
      </c>
      <c r="K4549" s="8">
        <f>IF(H4549="*",'Larimar Net '!I4550-('Larimar Net '!I4550*'Larimar Net Penalized '!$J$5),'Larimar Net '!I4550)</f>
        <v>19070.606094023231</v>
      </c>
    </row>
    <row r="4550" spans="3:11" x14ac:dyDescent="0.3">
      <c r="C4550" s="7">
        <v>44020</v>
      </c>
      <c r="D4550" s="6">
        <v>6</v>
      </c>
      <c r="E4550" s="8">
        <f>IF(B4550="*",'Larimar Net '!D4551-('Larimar Net '!D4551*'Larimar Net Penalized '!$D$5),'Larimar Net '!D4551)</f>
        <v>23877.172939201377</v>
      </c>
      <c r="I4550" s="7">
        <v>44020</v>
      </c>
      <c r="J4550" s="6">
        <v>6</v>
      </c>
      <c r="K4550" s="8">
        <f>IF(H4550="*",'Larimar Net '!I4551-('Larimar Net '!I4551*'Larimar Net Penalized '!$J$5),'Larimar Net '!I4551)</f>
        <v>21660.718389057543</v>
      </c>
    </row>
    <row r="4551" spans="3:11" x14ac:dyDescent="0.3">
      <c r="C4551" s="7">
        <v>44020</v>
      </c>
      <c r="D4551" s="6">
        <v>7</v>
      </c>
      <c r="E4551" s="8">
        <f>IF(B4551="*",'Larimar Net '!D4552-('Larimar Net '!D4552*'Larimar Net Penalized '!$D$5),'Larimar Net '!D4552)</f>
        <v>25252.635217319079</v>
      </c>
      <c r="I4551" s="7">
        <v>44020</v>
      </c>
      <c r="J4551" s="6">
        <v>7</v>
      </c>
      <c r="K4551" s="8">
        <f>IF(H4551="*",'Larimar Net '!I4552-('Larimar Net '!I4552*'Larimar Net Penalized '!$J$5),'Larimar Net '!I4552)</f>
        <v>23125.653494429243</v>
      </c>
    </row>
    <row r="4552" spans="3:11" x14ac:dyDescent="0.3">
      <c r="C4552" s="7">
        <v>44020</v>
      </c>
      <c r="D4552" s="6">
        <v>8</v>
      </c>
      <c r="E4552" s="8">
        <f>IF(B4552="*",'Larimar Net '!D4553-('Larimar Net '!D4553*'Larimar Net Penalized '!$D$5),'Larimar Net '!D4553)</f>
        <v>38367.703263487259</v>
      </c>
      <c r="I4552" s="7">
        <v>44020</v>
      </c>
      <c r="J4552" s="6">
        <v>8</v>
      </c>
      <c r="K4552" s="8">
        <f>IF(H4552="*",'Larimar Net '!I4553-('Larimar Net '!I4553*'Larimar Net Penalized '!$J$5),'Larimar Net '!I4553)</f>
        <v>29642.162920764389</v>
      </c>
    </row>
    <row r="4553" spans="3:11" x14ac:dyDescent="0.3">
      <c r="C4553" s="7">
        <v>44020</v>
      </c>
      <c r="D4553" s="6">
        <v>9</v>
      </c>
      <c r="E4553" s="8">
        <f>IF(B4553="*",'Larimar Net '!D4554-('Larimar Net '!D4554*'Larimar Net Penalized '!$D$5),'Larimar Net '!D4554)</f>
        <v>44456.062609997323</v>
      </c>
      <c r="I4553" s="7">
        <v>44020</v>
      </c>
      <c r="J4553" s="6">
        <v>9</v>
      </c>
      <c r="K4553" s="8">
        <f>IF(H4553="*",'Larimar Net '!I4554-('Larimar Net '!I4554*'Larimar Net Penalized '!$J$5),'Larimar Net '!I4554)</f>
        <v>38683.674537141444</v>
      </c>
    </row>
    <row r="4554" spans="3:11" x14ac:dyDescent="0.3">
      <c r="C4554" s="7">
        <v>44020</v>
      </c>
      <c r="D4554" s="6">
        <v>10</v>
      </c>
      <c r="E4554" s="8">
        <f>IF(B4554="*",'Larimar Net '!D4555-('Larimar Net '!D4555*'Larimar Net Penalized '!$D$5),'Larimar Net '!D4555)</f>
        <v>42535.687819858962</v>
      </c>
      <c r="I4554" s="7">
        <v>44020</v>
      </c>
      <c r="J4554" s="6">
        <v>10</v>
      </c>
      <c r="K4554" s="8">
        <f>IF(H4554="*",'Larimar Net '!I4555-('Larimar Net '!I4555*'Larimar Net Penalized '!$J$5),'Larimar Net '!I4555)</f>
        <v>32718.079870317044</v>
      </c>
    </row>
    <row r="4555" spans="3:11" x14ac:dyDescent="0.3">
      <c r="C4555" s="7">
        <v>44020</v>
      </c>
      <c r="D4555" s="6">
        <v>11</v>
      </c>
      <c r="E4555" s="8">
        <f>IF(B4555="*",'Larimar Net '!D4556-('Larimar Net '!D4556*'Larimar Net Penalized '!$D$5),'Larimar Net '!D4556)</f>
        <v>36447.393742799752</v>
      </c>
      <c r="I4555" s="7">
        <v>44020</v>
      </c>
      <c r="J4555" s="6">
        <v>11</v>
      </c>
      <c r="K4555" s="8">
        <f>IF(H4555="*",'Larimar Net '!I4556-('Larimar Net '!I4556*'Larimar Net Penalized '!$J$5),'Larimar Net '!I4556)</f>
        <v>20144.71032654605</v>
      </c>
    </row>
    <row r="4556" spans="3:11" x14ac:dyDescent="0.3">
      <c r="C4556" s="7">
        <v>44020</v>
      </c>
      <c r="D4556" s="6">
        <v>12</v>
      </c>
      <c r="E4556" s="8">
        <f>IF(B4556="*",'Larimar Net '!D4557-('Larimar Net '!D4557*'Larimar Net Penalized '!$D$5),'Larimar Net '!D4557)</f>
        <v>32653.186682617288</v>
      </c>
      <c r="I4556" s="7">
        <v>44020</v>
      </c>
      <c r="J4556" s="6">
        <v>12</v>
      </c>
      <c r="K4556" s="8">
        <f>IF(H4556="*",'Larimar Net '!I4557-('Larimar Net '!I4557*'Larimar Net Penalized '!$J$5),'Larimar Net '!I4557)</f>
        <v>16744.275515338206</v>
      </c>
    </row>
    <row r="4557" spans="3:11" x14ac:dyDescent="0.3">
      <c r="C4557" s="7">
        <v>44020</v>
      </c>
      <c r="D4557" s="6">
        <v>13</v>
      </c>
      <c r="E4557" s="8">
        <f>IF(B4557="*",'Larimar Net '!D4558-('Larimar Net '!D4558*'Larimar Net Penalized '!$D$5),'Larimar Net '!D4558)</f>
        <v>29972.846700722042</v>
      </c>
      <c r="I4557" s="7">
        <v>44020</v>
      </c>
      <c r="J4557" s="6">
        <v>13</v>
      </c>
      <c r="K4557" s="8">
        <f>IF(H4557="*",'Larimar Net '!I4558-('Larimar Net '!I4558*'Larimar Net Penalized '!$J$5),'Larimar Net '!I4558)</f>
        <v>18089.471935757192</v>
      </c>
    </row>
    <row r="4558" spans="3:11" x14ac:dyDescent="0.3">
      <c r="C4558" s="7">
        <v>44020</v>
      </c>
      <c r="D4558" s="6">
        <v>14</v>
      </c>
      <c r="E4558" s="8">
        <f>IF(B4558="*",'Larimar Net '!D4559-('Larimar Net '!D4559*'Larimar Net Penalized '!$D$5),'Larimar Net '!D4559)</f>
        <v>28999.370907414166</v>
      </c>
      <c r="I4558" s="7">
        <v>44020</v>
      </c>
      <c r="J4558" s="6">
        <v>14</v>
      </c>
      <c r="K4558" s="8">
        <f>IF(H4558="*",'Larimar Net '!I4559-('Larimar Net '!I4559*'Larimar Net Penalized '!$J$5),'Larimar Net '!I4559)</f>
        <v>16676.106634730073</v>
      </c>
    </row>
    <row r="4559" spans="3:11" x14ac:dyDescent="0.3">
      <c r="C4559" s="7">
        <v>44020</v>
      </c>
      <c r="D4559" s="6">
        <v>15</v>
      </c>
      <c r="E4559" s="8">
        <f>IF(B4559="*",'Larimar Net '!D4560-('Larimar Net '!D4560*'Larimar Net Penalized '!$D$5),'Larimar Net '!D4560)</f>
        <v>23572.30983324342</v>
      </c>
      <c r="I4559" s="7">
        <v>44020</v>
      </c>
      <c r="J4559" s="6">
        <v>15</v>
      </c>
      <c r="K4559" s="8">
        <f>IF(H4559="*",'Larimar Net '!I4560-('Larimar Net '!I4560*'Larimar Net Penalized '!$J$5),'Larimar Net '!I4560)</f>
        <v>13022.703350166747</v>
      </c>
    </row>
    <row r="4560" spans="3:11" x14ac:dyDescent="0.3">
      <c r="C4560" s="7">
        <v>44020</v>
      </c>
      <c r="D4560" s="6">
        <v>16</v>
      </c>
      <c r="E4560" s="8">
        <f>IF(B4560="*",'Larimar Net '!D4561-('Larimar Net '!D4561*'Larimar Net Penalized '!$D$5),'Larimar Net '!D4561)</f>
        <v>19305.287690895046</v>
      </c>
      <c r="I4560" s="7">
        <v>44020</v>
      </c>
      <c r="J4560" s="6">
        <v>16</v>
      </c>
      <c r="K4560" s="8">
        <f>IF(H4560="*",'Larimar Net '!I4561-('Larimar Net '!I4561*'Larimar Net Penalized '!$J$5),'Larimar Net '!I4561)</f>
        <v>10603.595102601115</v>
      </c>
    </row>
    <row r="4561" spans="3:11" x14ac:dyDescent="0.3">
      <c r="C4561" s="7">
        <v>44020</v>
      </c>
      <c r="D4561" s="6">
        <v>17</v>
      </c>
      <c r="E4561" s="8">
        <f>IF(B4561="*",'Larimar Net '!D4562-('Larimar Net '!D4562*'Larimar Net Penalized '!$D$5),'Larimar Net '!D4562)</f>
        <v>21029.561426919197</v>
      </c>
      <c r="I4561" s="7">
        <v>44020</v>
      </c>
      <c r="J4561" s="6">
        <v>17</v>
      </c>
      <c r="K4561" s="8">
        <f>IF(H4561="*",'Larimar Net '!I4562-('Larimar Net '!I4562*'Larimar Net Penalized '!$J$5),'Larimar Net '!I4562)</f>
        <v>13712.669045073822</v>
      </c>
    </row>
    <row r="4562" spans="3:11" x14ac:dyDescent="0.3">
      <c r="C4562" s="7">
        <v>44020</v>
      </c>
      <c r="D4562" s="6">
        <v>18</v>
      </c>
      <c r="E4562" s="8">
        <f>IF(B4562="*",'Larimar Net '!D4563-('Larimar Net '!D4563*'Larimar Net Penalized '!$D$5),'Larimar Net '!D4563)</f>
        <v>25760.135931693465</v>
      </c>
      <c r="I4562" s="7">
        <v>44020</v>
      </c>
      <c r="J4562" s="6">
        <v>18</v>
      </c>
      <c r="K4562" s="8">
        <f>IF(H4562="*",'Larimar Net '!I4563-('Larimar Net '!I4563*'Larimar Net Penalized '!$J$5),'Larimar Net '!I4563)</f>
        <v>16589.53541441014</v>
      </c>
    </row>
    <row r="4563" spans="3:11" x14ac:dyDescent="0.3">
      <c r="C4563" s="7">
        <v>44020</v>
      </c>
      <c r="D4563" s="6">
        <v>19</v>
      </c>
      <c r="E4563" s="8">
        <f>IF(B4563="*",'Larimar Net '!D4564-('Larimar Net '!D4564*'Larimar Net Penalized '!$D$5),'Larimar Net '!D4564)</f>
        <v>29672.483199742084</v>
      </c>
      <c r="I4563" s="7">
        <v>44020</v>
      </c>
      <c r="J4563" s="6">
        <v>19</v>
      </c>
      <c r="K4563" s="8">
        <f>IF(H4563="*",'Larimar Net '!I4564-('Larimar Net '!I4564*'Larimar Net Penalized '!$J$5),'Larimar Net '!I4564)</f>
        <v>17520.320940424113</v>
      </c>
    </row>
    <row r="4564" spans="3:11" x14ac:dyDescent="0.3">
      <c r="C4564" s="7">
        <v>44020</v>
      </c>
      <c r="D4564" s="6">
        <v>20</v>
      </c>
      <c r="E4564" s="8">
        <f>IF(B4564="*",'Larimar Net '!D4565-('Larimar Net '!D4565*'Larimar Net Penalized '!$D$5),'Larimar Net '!D4565)</f>
        <v>25117.720853352024</v>
      </c>
      <c r="I4564" s="7">
        <v>44020</v>
      </c>
      <c r="J4564" s="6">
        <v>20</v>
      </c>
      <c r="K4564" s="8">
        <f>IF(H4564="*",'Larimar Net '!I4565-('Larimar Net '!I4565*'Larimar Net Penalized '!$J$5),'Larimar Net '!I4565)</f>
        <v>14586.91629569304</v>
      </c>
    </row>
    <row r="4565" spans="3:11" x14ac:dyDescent="0.3">
      <c r="C4565" s="7">
        <v>44020</v>
      </c>
      <c r="D4565" s="6">
        <v>21</v>
      </c>
      <c r="E4565" s="8">
        <f>IF(B4565="*",'Larimar Net '!D4566-('Larimar Net '!D4566*'Larimar Net Penalized '!$D$5),'Larimar Net '!D4566)</f>
        <v>15426.833584507505</v>
      </c>
      <c r="I4565" s="7">
        <v>44020</v>
      </c>
      <c r="J4565" s="6">
        <v>21</v>
      </c>
      <c r="K4565" s="8">
        <f>IF(H4565="*",'Larimar Net '!I4566-('Larimar Net '!I4566*'Larimar Net Penalized '!$J$5),'Larimar Net '!I4566)</f>
        <v>7759.9640290976222</v>
      </c>
    </row>
    <row r="4566" spans="3:11" x14ac:dyDescent="0.3">
      <c r="C4566" s="7">
        <v>44020</v>
      </c>
      <c r="D4566" s="6">
        <v>22</v>
      </c>
      <c r="E4566" s="8">
        <f>IF(B4566="*",'Larimar Net '!D4567-('Larimar Net '!D4567*'Larimar Net Penalized '!$D$5),'Larimar Net '!D4567)</f>
        <v>17337.747414572677</v>
      </c>
      <c r="I4566" s="7">
        <v>44020</v>
      </c>
      <c r="J4566" s="6">
        <v>22</v>
      </c>
      <c r="K4566" s="8">
        <f>IF(H4566="*",'Larimar Net '!I4567-('Larimar Net '!I4567*'Larimar Net Penalized '!$J$5),'Larimar Net '!I4567)</f>
        <v>9895.3291175511768</v>
      </c>
    </row>
    <row r="4567" spans="3:11" x14ac:dyDescent="0.3">
      <c r="C4567" s="7">
        <v>44020</v>
      </c>
      <c r="D4567" s="6">
        <v>23</v>
      </c>
      <c r="E4567" s="8">
        <f>IF(B4567="*",'Larimar Net '!D4568-('Larimar Net '!D4568*'Larimar Net Penalized '!$D$5),'Larimar Net '!D4568)</f>
        <v>17815.3706639907</v>
      </c>
      <c r="I4567" s="7">
        <v>44020</v>
      </c>
      <c r="J4567" s="6">
        <v>23</v>
      </c>
      <c r="K4567" s="8">
        <f>IF(H4567="*",'Larimar Net '!I4568-('Larimar Net '!I4568*'Larimar Net Penalized '!$J$5),'Larimar Net '!I4568)</f>
        <v>10979.712239434197</v>
      </c>
    </row>
    <row r="4568" spans="3:11" x14ac:dyDescent="0.3">
      <c r="C4568" s="7">
        <v>44021</v>
      </c>
      <c r="D4568" s="6">
        <v>0</v>
      </c>
      <c r="E4568" s="8">
        <f>IF(B4568="*",'Larimar Net '!D4569-('Larimar Net '!D4569*'Larimar Net Penalized '!$D$5),'Larimar Net '!D4569)</f>
        <v>21845.538862153371</v>
      </c>
      <c r="I4568" s="7">
        <v>44021</v>
      </c>
      <c r="J4568" s="6">
        <v>0</v>
      </c>
      <c r="K4568" s="8">
        <f>IF(H4568="*",'Larimar Net '!I4569-('Larimar Net '!I4569*'Larimar Net Penalized '!$J$5),'Larimar Net '!I4569)</f>
        <v>12337.788204106966</v>
      </c>
    </row>
    <row r="4569" spans="3:11" x14ac:dyDescent="0.3">
      <c r="C4569" s="7">
        <v>44021</v>
      </c>
      <c r="D4569" s="6">
        <v>1</v>
      </c>
      <c r="E4569" s="8">
        <f>IF(B4569="*",'Larimar Net '!D4570-('Larimar Net '!D4570*'Larimar Net Penalized '!$D$5),'Larimar Net '!D4570)</f>
        <v>19390.812824691406</v>
      </c>
      <c r="I4569" s="7">
        <v>44021</v>
      </c>
      <c r="J4569" s="6">
        <v>1</v>
      </c>
      <c r="K4569" s="8">
        <f>IF(H4569="*",'Larimar Net '!I4570-('Larimar Net '!I4570*'Larimar Net Penalized '!$J$5),'Larimar Net '!I4570)</f>
        <v>11731.766284319934</v>
      </c>
    </row>
    <row r="4570" spans="3:11" x14ac:dyDescent="0.3">
      <c r="C4570" s="7">
        <v>44021</v>
      </c>
      <c r="D4570" s="6">
        <v>2</v>
      </c>
      <c r="E4570" s="8">
        <f>IF(B4570="*",'Larimar Net '!D4571-('Larimar Net '!D4571*'Larimar Net Penalized '!$D$5),'Larimar Net '!D4571)</f>
        <v>25732.897685377877</v>
      </c>
      <c r="I4570" s="7">
        <v>44021</v>
      </c>
      <c r="J4570" s="6">
        <v>2</v>
      </c>
      <c r="K4570" s="8">
        <f>IF(H4570="*",'Larimar Net '!I4571-('Larimar Net '!I4571*'Larimar Net Penalized '!$J$5),'Larimar Net '!I4571)</f>
        <v>16136.375561659897</v>
      </c>
    </row>
    <row r="4571" spans="3:11" x14ac:dyDescent="0.3">
      <c r="C4571" s="7">
        <v>44021</v>
      </c>
      <c r="D4571" s="6">
        <v>3</v>
      </c>
      <c r="E4571" s="8">
        <f>IF(B4571="*",'Larimar Net '!D4572-('Larimar Net '!D4572*'Larimar Net Penalized '!$D$5),'Larimar Net '!D4572)</f>
        <v>28905.572794160671</v>
      </c>
      <c r="I4571" s="7">
        <v>44021</v>
      </c>
      <c r="J4571" s="6">
        <v>3</v>
      </c>
      <c r="K4571" s="8">
        <f>IF(H4571="*",'Larimar Net '!I4572-('Larimar Net '!I4572*'Larimar Net Penalized '!$J$5),'Larimar Net '!I4572)</f>
        <v>15948.951204239675</v>
      </c>
    </row>
    <row r="4572" spans="3:11" x14ac:dyDescent="0.3">
      <c r="C4572" s="7">
        <v>44021</v>
      </c>
      <c r="D4572" s="6">
        <v>4</v>
      </c>
      <c r="E4572" s="8">
        <f>IF(B4572="*",'Larimar Net '!D4573-('Larimar Net '!D4573*'Larimar Net Penalized '!$D$5),'Larimar Net '!D4573)</f>
        <v>34733.788915042867</v>
      </c>
      <c r="I4572" s="7">
        <v>44021</v>
      </c>
      <c r="J4572" s="6">
        <v>4</v>
      </c>
      <c r="K4572" s="8">
        <f>IF(H4572="*",'Larimar Net '!I4573-('Larimar Net '!I4573*'Larimar Net Penalized '!$J$5),'Larimar Net '!I4573)</f>
        <v>17942.637063147064</v>
      </c>
    </row>
    <row r="4573" spans="3:11" x14ac:dyDescent="0.3">
      <c r="C4573" s="7">
        <v>44021</v>
      </c>
      <c r="D4573" s="6">
        <v>5</v>
      </c>
      <c r="E4573" s="8">
        <f>IF(B4573="*",'Larimar Net '!D4574-('Larimar Net '!D4574*'Larimar Net Penalized '!$D$5),'Larimar Net '!D4574)</f>
        <v>36125.412850264489</v>
      </c>
      <c r="I4573" s="7">
        <v>44021</v>
      </c>
      <c r="J4573" s="6">
        <v>5</v>
      </c>
      <c r="K4573" s="8">
        <f>IF(H4573="*",'Larimar Net '!I4574-('Larimar Net '!I4574*'Larimar Net Penalized '!$J$5),'Larimar Net '!I4574)</f>
        <v>21285.161666925353</v>
      </c>
    </row>
    <row r="4574" spans="3:11" x14ac:dyDescent="0.3">
      <c r="C4574" s="7">
        <v>44021</v>
      </c>
      <c r="D4574" s="6">
        <v>6</v>
      </c>
      <c r="E4574" s="8">
        <f>IF(B4574="*",'Larimar Net '!D4575-('Larimar Net '!D4575*'Larimar Net Penalized '!$D$5),'Larimar Net '!D4575)</f>
        <v>36301.232558960837</v>
      </c>
      <c r="I4574" s="7">
        <v>44021</v>
      </c>
      <c r="J4574" s="6">
        <v>6</v>
      </c>
      <c r="K4574" s="8">
        <f>IF(H4574="*",'Larimar Net '!I4575-('Larimar Net '!I4575*'Larimar Net Penalized '!$J$5),'Larimar Net '!I4575)</f>
        <v>22534.164353636155</v>
      </c>
    </row>
    <row r="4575" spans="3:11" x14ac:dyDescent="0.3">
      <c r="C4575" s="7">
        <v>44021</v>
      </c>
      <c r="D4575" s="6">
        <v>7</v>
      </c>
      <c r="E4575" s="8">
        <f>IF(B4575="*",'Larimar Net '!D4576-('Larimar Net '!D4576*'Larimar Net Penalized '!$D$5),'Larimar Net '!D4576)</f>
        <v>39029.036117233751</v>
      </c>
      <c r="I4575" s="7">
        <v>44021</v>
      </c>
      <c r="J4575" s="6">
        <v>7</v>
      </c>
      <c r="K4575" s="8">
        <f>IF(H4575="*",'Larimar Net '!I4576-('Larimar Net '!I4576*'Larimar Net Penalized '!$J$5),'Larimar Net '!I4576)</f>
        <v>24348.195420043568</v>
      </c>
    </row>
    <row r="4576" spans="3:11" x14ac:dyDescent="0.3">
      <c r="C4576" s="7">
        <v>44021</v>
      </c>
      <c r="D4576" s="6">
        <v>8</v>
      </c>
      <c r="E4576" s="8">
        <f>IF(B4576="*",'Larimar Net '!D4577-('Larimar Net '!D4577*'Larimar Net Penalized '!$D$5),'Larimar Net '!D4577)</f>
        <v>45611.932173469359</v>
      </c>
      <c r="I4576" s="7">
        <v>44021</v>
      </c>
      <c r="J4576" s="6">
        <v>8</v>
      </c>
      <c r="K4576" s="8">
        <f>IF(H4576="*",'Larimar Net '!I4577-('Larimar Net '!I4577*'Larimar Net Penalized '!$J$5),'Larimar Net '!I4577)</f>
        <v>30149.79450523479</v>
      </c>
    </row>
    <row r="4577" spans="3:11" x14ac:dyDescent="0.3">
      <c r="C4577" s="7">
        <v>44021</v>
      </c>
      <c r="D4577" s="6">
        <v>9</v>
      </c>
      <c r="E4577" s="8">
        <f>IF(B4577="*",'Larimar Net '!D4578-('Larimar Net '!D4578*'Larimar Net Penalized '!$D$5),'Larimar Net '!D4578)</f>
        <v>43098.419996231496</v>
      </c>
      <c r="I4577" s="7">
        <v>44021</v>
      </c>
      <c r="J4577" s="6">
        <v>9</v>
      </c>
      <c r="K4577" s="8">
        <f>IF(H4577="*",'Larimar Net '!I4578-('Larimar Net '!I4578*'Larimar Net Penalized '!$J$5),'Larimar Net '!I4578)</f>
        <v>28367.92356998644</v>
      </c>
    </row>
    <row r="4578" spans="3:11" x14ac:dyDescent="0.3">
      <c r="C4578" s="7">
        <v>44021</v>
      </c>
      <c r="D4578" s="6">
        <v>10</v>
      </c>
      <c r="E4578" s="8">
        <f>IF(B4578="*",'Larimar Net '!D4579-('Larimar Net '!D4579*'Larimar Net Penalized '!$D$5),'Larimar Net '!D4579)</f>
        <v>36815.167058003695</v>
      </c>
      <c r="I4578" s="7">
        <v>44021</v>
      </c>
      <c r="J4578" s="6">
        <v>10</v>
      </c>
      <c r="K4578" s="8">
        <f>IF(H4578="*",'Larimar Net '!I4579-('Larimar Net '!I4579*'Larimar Net Penalized '!$J$5),'Larimar Net '!I4579)</f>
        <v>27961.761311632432</v>
      </c>
    </row>
    <row r="4579" spans="3:11" x14ac:dyDescent="0.3">
      <c r="C4579" s="7">
        <v>44021</v>
      </c>
      <c r="D4579" s="6">
        <v>11</v>
      </c>
      <c r="E4579" s="8">
        <f>IF(B4579="*",'Larimar Net '!D4580-('Larimar Net '!D4580*'Larimar Net Penalized '!$D$5),'Larimar Net '!D4580)</f>
        <v>33668.695159365947</v>
      </c>
      <c r="I4579" s="7">
        <v>44021</v>
      </c>
      <c r="J4579" s="6">
        <v>11</v>
      </c>
      <c r="K4579" s="8">
        <f>IF(H4579="*",'Larimar Net '!I4580-('Larimar Net '!I4580*'Larimar Net Penalized '!$J$5),'Larimar Net '!I4580)</f>
        <v>27062.010704958491</v>
      </c>
    </row>
    <row r="4580" spans="3:11" x14ac:dyDescent="0.3">
      <c r="C4580" s="7">
        <v>44021</v>
      </c>
      <c r="D4580" s="6">
        <v>12</v>
      </c>
      <c r="E4580" s="8">
        <f>IF(B4580="*",'Larimar Net '!D4581-('Larimar Net '!D4581*'Larimar Net Penalized '!$D$5),'Larimar Net '!D4581)</f>
        <v>39497.473364028374</v>
      </c>
      <c r="I4580" s="7">
        <v>44021</v>
      </c>
      <c r="J4580" s="6">
        <v>12</v>
      </c>
      <c r="K4580" s="8">
        <f>IF(H4580="*",'Larimar Net '!I4581-('Larimar Net '!I4581*'Larimar Net Penalized '!$J$5),'Larimar Net '!I4581)</f>
        <v>30126.288279475288</v>
      </c>
    </row>
    <row r="4581" spans="3:11" x14ac:dyDescent="0.3">
      <c r="C4581" s="7">
        <v>44021</v>
      </c>
      <c r="D4581" s="6">
        <v>13</v>
      </c>
      <c r="E4581" s="8">
        <f>IF(B4581="*",'Larimar Net '!D4582-('Larimar Net '!D4582*'Larimar Net Penalized '!$D$5),'Larimar Net '!D4582)</f>
        <v>40981.986530088398</v>
      </c>
      <c r="I4581" s="7">
        <v>44021</v>
      </c>
      <c r="J4581" s="6">
        <v>13</v>
      </c>
      <c r="K4581" s="8">
        <f>IF(H4581="*",'Larimar Net '!I4582-('Larimar Net '!I4582*'Larimar Net Penalized '!$J$5),'Larimar Net '!I4582)</f>
        <v>27133.920551816627</v>
      </c>
    </row>
    <row r="4582" spans="3:11" x14ac:dyDescent="0.3">
      <c r="C4582" s="7">
        <v>44021</v>
      </c>
      <c r="D4582" s="6">
        <v>14</v>
      </c>
      <c r="E4582" s="8">
        <f>IF(B4582="*",'Larimar Net '!D4583-('Larimar Net '!D4583*'Larimar Net Penalized '!$D$5),'Larimar Net '!D4583)</f>
        <v>40335.444214118426</v>
      </c>
      <c r="I4582" s="7">
        <v>44021</v>
      </c>
      <c r="J4582" s="6">
        <v>14</v>
      </c>
      <c r="K4582" s="8">
        <f>IF(H4582="*",'Larimar Net '!I4583-('Larimar Net '!I4583*'Larimar Net Penalized '!$J$5),'Larimar Net '!I4583)</f>
        <v>27082.889485518106</v>
      </c>
    </row>
    <row r="4583" spans="3:11" x14ac:dyDescent="0.3">
      <c r="C4583" s="7">
        <v>44021</v>
      </c>
      <c r="D4583" s="6">
        <v>15</v>
      </c>
      <c r="E4583" s="8">
        <f>IF(B4583="*",'Larimar Net '!D4584-('Larimar Net '!D4584*'Larimar Net Penalized '!$D$5),'Larimar Net '!D4584)</f>
        <v>34438.992689438121</v>
      </c>
      <c r="I4583" s="7">
        <v>44021</v>
      </c>
      <c r="J4583" s="6">
        <v>15</v>
      </c>
      <c r="K4583" s="8">
        <f>IF(H4583="*",'Larimar Net '!I4584-('Larimar Net '!I4584*'Larimar Net Penalized '!$J$5),'Larimar Net '!I4584)</f>
        <v>23698.597089327297</v>
      </c>
    </row>
    <row r="4584" spans="3:11" x14ac:dyDescent="0.3">
      <c r="C4584" s="7">
        <v>44021</v>
      </c>
      <c r="D4584" s="6">
        <v>16</v>
      </c>
      <c r="E4584" s="8">
        <f>IF(B4584="*",'Larimar Net '!D4585-('Larimar Net '!D4585*'Larimar Net Penalized '!$D$5),'Larimar Net '!D4585)</f>
        <v>31820.759239978208</v>
      </c>
      <c r="I4584" s="7">
        <v>44021</v>
      </c>
      <c r="J4584" s="6">
        <v>16</v>
      </c>
      <c r="K4584" s="8">
        <f>IF(H4584="*",'Larimar Net '!I4585-('Larimar Net '!I4585*'Larimar Net Penalized '!$J$5),'Larimar Net '!I4585)</f>
        <v>21129.043790074411</v>
      </c>
    </row>
    <row r="4585" spans="3:11" x14ac:dyDescent="0.3">
      <c r="C4585" s="7">
        <v>44021</v>
      </c>
      <c r="D4585" s="6">
        <v>17</v>
      </c>
      <c r="E4585" s="8">
        <f>IF(B4585="*",'Larimar Net '!D4586-('Larimar Net '!D4586*'Larimar Net Penalized '!$D$5),'Larimar Net '!D4586)</f>
        <v>24374.07927184704</v>
      </c>
      <c r="I4585" s="7">
        <v>44021</v>
      </c>
      <c r="J4585" s="6">
        <v>17</v>
      </c>
      <c r="K4585" s="8">
        <f>IF(H4585="*",'Larimar Net '!I4586-('Larimar Net '!I4586*'Larimar Net Penalized '!$J$5),'Larimar Net '!I4586)</f>
        <v>14702.131723485372</v>
      </c>
    </row>
    <row r="4586" spans="3:11" x14ac:dyDescent="0.3">
      <c r="C4586" s="7">
        <v>44021</v>
      </c>
      <c r="D4586" s="6">
        <v>18</v>
      </c>
      <c r="E4586" s="8">
        <f>IF(B4586="*",'Larimar Net '!D4587-('Larimar Net '!D4587*'Larimar Net Penalized '!$D$5),'Larimar Net '!D4587)</f>
        <v>20720.858216645865</v>
      </c>
      <c r="I4586" s="7">
        <v>44021</v>
      </c>
      <c r="J4586" s="6">
        <v>18</v>
      </c>
      <c r="K4586" s="8">
        <f>IF(H4586="*",'Larimar Net '!I4587-('Larimar Net '!I4587*'Larimar Net Penalized '!$J$5),'Larimar Net '!I4587)</f>
        <v>12047.209624287032</v>
      </c>
    </row>
    <row r="4587" spans="3:11" x14ac:dyDescent="0.3">
      <c r="C4587" s="7">
        <v>44021</v>
      </c>
      <c r="D4587" s="6">
        <v>19</v>
      </c>
      <c r="E4587" s="8">
        <f>IF(B4587="*",'Larimar Net '!D4588-('Larimar Net '!D4588*'Larimar Net Penalized '!$D$5),'Larimar Net '!D4588)</f>
        <v>22416.714494035874</v>
      </c>
      <c r="I4587" s="7">
        <v>44021</v>
      </c>
      <c r="J4587" s="6">
        <v>19</v>
      </c>
      <c r="K4587" s="8">
        <f>IF(H4587="*",'Larimar Net '!I4588-('Larimar Net '!I4588*'Larimar Net Penalized '!$J$5),'Larimar Net '!I4588)</f>
        <v>11769.689110623107</v>
      </c>
    </row>
    <row r="4588" spans="3:11" x14ac:dyDescent="0.3">
      <c r="C4588" s="7">
        <v>44021</v>
      </c>
      <c r="D4588" s="6">
        <v>20</v>
      </c>
      <c r="E4588" s="8">
        <f>IF(B4588="*",'Larimar Net '!D4589-('Larimar Net '!D4589*'Larimar Net Penalized '!$D$5),'Larimar Net '!D4589)</f>
        <v>22283.094535272205</v>
      </c>
      <c r="I4588" s="7">
        <v>44021</v>
      </c>
      <c r="J4588" s="6">
        <v>20</v>
      </c>
      <c r="K4588" s="8">
        <f>IF(H4588="*",'Larimar Net '!I4589-('Larimar Net '!I4589*'Larimar Net Penalized '!$J$5),'Larimar Net '!I4589)</f>
        <v>9933.7938492518242</v>
      </c>
    </row>
    <row r="4589" spans="3:11" x14ac:dyDescent="0.3">
      <c r="C4589" s="7">
        <v>44021</v>
      </c>
      <c r="D4589" s="6">
        <v>21</v>
      </c>
      <c r="E4589" s="8">
        <f>IF(B4589="*",'Larimar Net '!D4590-('Larimar Net '!D4590*'Larimar Net Penalized '!$D$5),'Larimar Net '!D4590)</f>
        <v>24289.304236473785</v>
      </c>
      <c r="I4589" s="7">
        <v>44021</v>
      </c>
      <c r="J4589" s="6">
        <v>21</v>
      </c>
      <c r="K4589" s="8">
        <f>IF(H4589="*",'Larimar Net '!I4590-('Larimar Net '!I4590*'Larimar Net Penalized '!$J$5),'Larimar Net '!I4590)</f>
        <v>10255.662104223053</v>
      </c>
    </row>
    <row r="4590" spans="3:11" x14ac:dyDescent="0.3">
      <c r="C4590" s="7">
        <v>44021</v>
      </c>
      <c r="D4590" s="6">
        <v>22</v>
      </c>
      <c r="E4590" s="8">
        <f>IF(B4590="*",'Larimar Net '!D4591-('Larimar Net '!D4591*'Larimar Net Penalized '!$D$5),'Larimar Net '!D4591)</f>
        <v>28774.200690705489</v>
      </c>
      <c r="I4590" s="7">
        <v>44021</v>
      </c>
      <c r="J4590" s="6">
        <v>22</v>
      </c>
      <c r="K4590" s="8">
        <f>IF(H4590="*",'Larimar Net '!I4591-('Larimar Net '!I4591*'Larimar Net Penalized '!$J$5),'Larimar Net '!I4591)</f>
        <v>11973.142144717682</v>
      </c>
    </row>
    <row r="4591" spans="3:11" x14ac:dyDescent="0.3">
      <c r="C4591" s="7">
        <v>44021</v>
      </c>
      <c r="D4591" s="6">
        <v>23</v>
      </c>
      <c r="E4591" s="8">
        <f>IF(B4591="*",'Larimar Net '!D4592-('Larimar Net '!D4592*'Larimar Net Penalized '!$D$5),'Larimar Net '!D4592)</f>
        <v>28668.461430117699</v>
      </c>
      <c r="I4591" s="7">
        <v>44021</v>
      </c>
      <c r="J4591" s="6">
        <v>23</v>
      </c>
      <c r="K4591" s="8">
        <f>IF(H4591="*",'Larimar Net '!I4592-('Larimar Net '!I4592*'Larimar Net Penalized '!$J$5),'Larimar Net '!I4592)</f>
        <v>12330.900538560849</v>
      </c>
    </row>
    <row r="4592" spans="3:11" x14ac:dyDescent="0.3">
      <c r="C4592" s="7">
        <v>44022</v>
      </c>
      <c r="D4592" s="6">
        <v>0</v>
      </c>
      <c r="E4592" s="8">
        <f>IF(B4592="*",'Larimar Net '!D4593-('Larimar Net '!D4593*'Larimar Net Penalized '!$D$5),'Larimar Net '!D4593)</f>
        <v>34870.483295272003</v>
      </c>
      <c r="I4592" s="7">
        <v>44022</v>
      </c>
      <c r="J4592" s="6">
        <v>0</v>
      </c>
      <c r="K4592" s="8">
        <f>IF(H4592="*",'Larimar Net '!I4593-('Larimar Net '!I4593*'Larimar Net Penalized '!$J$5),'Larimar Net '!I4593)</f>
        <v>13360.176500167574</v>
      </c>
    </row>
    <row r="4593" spans="3:11" x14ac:dyDescent="0.3">
      <c r="C4593" s="7">
        <v>44022</v>
      </c>
      <c r="D4593" s="6">
        <v>1</v>
      </c>
      <c r="E4593" s="8">
        <f>IF(B4593="*",'Larimar Net '!D4594-('Larimar Net '!D4594*'Larimar Net Penalized '!$D$5),'Larimar Net '!D4594)</f>
        <v>28335.093680318667</v>
      </c>
      <c r="I4593" s="7">
        <v>44022</v>
      </c>
      <c r="J4593" s="6">
        <v>1</v>
      </c>
      <c r="K4593" s="8">
        <f>IF(H4593="*",'Larimar Net '!I4594-('Larimar Net '!I4594*'Larimar Net Penalized '!$J$5),'Larimar Net '!I4594)</f>
        <v>11101.92273741007</v>
      </c>
    </row>
    <row r="4594" spans="3:11" x14ac:dyDescent="0.3">
      <c r="C4594" s="7">
        <v>44022</v>
      </c>
      <c r="D4594" s="6">
        <v>2</v>
      </c>
      <c r="E4594" s="8">
        <f>IF(B4594="*",'Larimar Net '!D4595-('Larimar Net '!D4595*'Larimar Net Penalized '!$D$5),'Larimar Net '!D4595)</f>
        <v>21941.838107826377</v>
      </c>
      <c r="I4594" s="7">
        <v>44022</v>
      </c>
      <c r="J4594" s="6">
        <v>2</v>
      </c>
      <c r="K4594" s="8">
        <f>IF(H4594="*",'Larimar Net '!I4595-('Larimar Net '!I4595*'Larimar Net Penalized '!$J$5),'Larimar Net '!I4595)</f>
        <v>8666.510966873675</v>
      </c>
    </row>
    <row r="4595" spans="3:11" x14ac:dyDescent="0.3">
      <c r="C4595" s="7">
        <v>44022</v>
      </c>
      <c r="D4595" s="6">
        <v>3</v>
      </c>
      <c r="E4595" s="8">
        <f>IF(B4595="*",'Larimar Net '!D4596-('Larimar Net '!D4596*'Larimar Net Penalized '!$D$5),'Larimar Net '!D4596)</f>
        <v>21637.374405300572</v>
      </c>
      <c r="I4595" s="7">
        <v>44022</v>
      </c>
      <c r="J4595" s="6">
        <v>3</v>
      </c>
      <c r="K4595" s="8">
        <f>IF(H4595="*",'Larimar Net '!I4596-('Larimar Net '!I4596*'Larimar Net Penalized '!$J$5),'Larimar Net '!I4596)</f>
        <v>8513.1181993815226</v>
      </c>
    </row>
    <row r="4596" spans="3:11" x14ac:dyDescent="0.3">
      <c r="C4596" s="7">
        <v>44022</v>
      </c>
      <c r="D4596" s="6">
        <v>4</v>
      </c>
      <c r="E4596" s="8">
        <f>IF(B4596="*",'Larimar Net '!D4597-('Larimar Net '!D4597*'Larimar Net Penalized '!$D$5),'Larimar Net '!D4597)</f>
        <v>17816.308773066557</v>
      </c>
      <c r="I4596" s="7">
        <v>44022</v>
      </c>
      <c r="J4596" s="6">
        <v>4</v>
      </c>
      <c r="K4596" s="8">
        <f>IF(H4596="*",'Larimar Net '!I4597-('Larimar Net '!I4597*'Larimar Net Penalized '!$J$5),'Larimar Net '!I4597)</f>
        <v>14817.244372469748</v>
      </c>
    </row>
    <row r="4597" spans="3:11" x14ac:dyDescent="0.3">
      <c r="C4597" s="7">
        <v>44022</v>
      </c>
      <c r="D4597" s="6">
        <v>5</v>
      </c>
      <c r="E4597" s="8">
        <f>IF(B4597="*",'Larimar Net '!D4598-('Larimar Net '!D4598*'Larimar Net Penalized '!$D$5),'Larimar Net '!D4598)</f>
        <v>34181.406122795335</v>
      </c>
      <c r="I4597" s="7">
        <v>44022</v>
      </c>
      <c r="J4597" s="6">
        <v>5</v>
      </c>
      <c r="K4597" s="8">
        <f>IF(H4597="*",'Larimar Net '!I4598-('Larimar Net '!I4598*'Larimar Net Penalized '!$J$5),'Larimar Net '!I4598)</f>
        <v>25251.04401564028</v>
      </c>
    </row>
    <row r="4598" spans="3:11" x14ac:dyDescent="0.3">
      <c r="C4598" s="7">
        <v>44022</v>
      </c>
      <c r="D4598" s="6">
        <v>6</v>
      </c>
      <c r="E4598" s="8">
        <f>IF(B4598="*",'Larimar Net '!D4599-('Larimar Net '!D4599*'Larimar Net Penalized '!$D$5),'Larimar Net '!D4599)</f>
        <v>25989.353748143301</v>
      </c>
      <c r="I4598" s="7">
        <v>44022</v>
      </c>
      <c r="J4598" s="6">
        <v>6</v>
      </c>
      <c r="K4598" s="8">
        <f>IF(H4598="*",'Larimar Net '!I4599-('Larimar Net '!I4599*'Larimar Net Penalized '!$J$5),'Larimar Net '!I4599)</f>
        <v>17578.590873182715</v>
      </c>
    </row>
    <row r="4599" spans="3:11" x14ac:dyDescent="0.3">
      <c r="C4599" s="7">
        <v>44022</v>
      </c>
      <c r="D4599" s="6">
        <v>7</v>
      </c>
      <c r="E4599" s="8">
        <f>IF(B4599="*",'Larimar Net '!D4600-('Larimar Net '!D4600*'Larimar Net Penalized '!$D$5),'Larimar Net '!D4600)</f>
        <v>33004.647344449833</v>
      </c>
      <c r="I4599" s="7">
        <v>44022</v>
      </c>
      <c r="J4599" s="6">
        <v>7</v>
      </c>
      <c r="K4599" s="8">
        <f>IF(H4599="*",'Larimar Net '!I4600-('Larimar Net '!I4600*'Larimar Net Penalized '!$J$5),'Larimar Net '!I4600)</f>
        <v>17549.683872308371</v>
      </c>
    </row>
    <row r="4600" spans="3:11" x14ac:dyDescent="0.3">
      <c r="C4600" s="7">
        <v>44022</v>
      </c>
      <c r="D4600" s="6">
        <v>8</v>
      </c>
      <c r="E4600" s="8">
        <f>IF(B4600="*",'Larimar Net '!D4601-('Larimar Net '!D4601*'Larimar Net Penalized '!$D$5),'Larimar Net '!D4601)</f>
        <v>32484.558644737052</v>
      </c>
      <c r="I4600" s="7">
        <v>44022</v>
      </c>
      <c r="J4600" s="6">
        <v>8</v>
      </c>
      <c r="K4600" s="8">
        <f>IF(H4600="*",'Larimar Net '!I4601-('Larimar Net '!I4601*'Larimar Net Penalized '!$J$5),'Larimar Net '!I4601)</f>
        <v>18979.247849492156</v>
      </c>
    </row>
    <row r="4601" spans="3:11" x14ac:dyDescent="0.3">
      <c r="C4601" s="7">
        <v>44022</v>
      </c>
      <c r="D4601" s="6">
        <v>9</v>
      </c>
      <c r="E4601" s="8">
        <f>IF(B4601="*",'Larimar Net '!D4602-('Larimar Net '!D4602*'Larimar Net Penalized '!$D$5),'Larimar Net '!D4602)</f>
        <v>34484.224970519426</v>
      </c>
      <c r="I4601" s="7">
        <v>44022</v>
      </c>
      <c r="J4601" s="6">
        <v>9</v>
      </c>
      <c r="K4601" s="8">
        <f>IF(H4601="*",'Larimar Net '!I4602-('Larimar Net '!I4602*'Larimar Net Penalized '!$J$5),'Larimar Net '!I4602)</f>
        <v>20703.943376904183</v>
      </c>
    </row>
    <row r="4602" spans="3:11" x14ac:dyDescent="0.3">
      <c r="C4602" s="7">
        <v>44022</v>
      </c>
      <c r="D4602" s="6">
        <v>10</v>
      </c>
      <c r="E4602" s="8">
        <f>IF(B4602="*",'Larimar Net '!D4603-('Larimar Net '!D4603*'Larimar Net Penalized '!$D$5),'Larimar Net '!D4603)</f>
        <v>36984.511582500003</v>
      </c>
      <c r="I4602" s="7">
        <v>44022</v>
      </c>
      <c r="J4602" s="6">
        <v>10</v>
      </c>
      <c r="K4602" s="8">
        <f>IF(H4602="*",'Larimar Net '!I4603-('Larimar Net '!I4603*'Larimar Net Penalized '!$J$5),'Larimar Net '!I4603)</f>
        <v>23160.346572983137</v>
      </c>
    </row>
    <row r="4603" spans="3:11" x14ac:dyDescent="0.3">
      <c r="C4603" s="7">
        <v>44022</v>
      </c>
      <c r="D4603" s="6">
        <v>11</v>
      </c>
      <c r="E4603" s="8">
        <f>IF(B4603="*",'Larimar Net '!D4604-('Larimar Net '!D4604*'Larimar Net Penalized '!$D$5),'Larimar Net '!D4604)</f>
        <v>38868.564163140414</v>
      </c>
      <c r="I4603" s="7">
        <v>44022</v>
      </c>
      <c r="J4603" s="6">
        <v>11</v>
      </c>
      <c r="K4603" s="8">
        <f>IF(H4603="*",'Larimar Net '!I4604-('Larimar Net '!I4604*'Larimar Net Penalized '!$J$5),'Larimar Net '!I4604)</f>
        <v>19782.493705507022</v>
      </c>
    </row>
    <row r="4604" spans="3:11" x14ac:dyDescent="0.3">
      <c r="C4604" s="7">
        <v>44022</v>
      </c>
      <c r="D4604" s="6">
        <v>12</v>
      </c>
      <c r="E4604" s="8">
        <f>IF(B4604="*",'Larimar Net '!D4605-('Larimar Net '!D4605*'Larimar Net Penalized '!$D$5),'Larimar Net '!D4605)</f>
        <v>39006.51373961944</v>
      </c>
      <c r="I4604" s="7">
        <v>44022</v>
      </c>
      <c r="J4604" s="6">
        <v>12</v>
      </c>
      <c r="K4604" s="8">
        <f>IF(H4604="*",'Larimar Net '!I4605-('Larimar Net '!I4605*'Larimar Net Penalized '!$J$5),'Larimar Net '!I4605)</f>
        <v>22687.823568706084</v>
      </c>
    </row>
    <row r="4605" spans="3:11" x14ac:dyDescent="0.3">
      <c r="C4605" s="7">
        <v>44022</v>
      </c>
      <c r="D4605" s="6">
        <v>13</v>
      </c>
      <c r="E4605" s="8">
        <f>IF(B4605="*",'Larimar Net '!D4606-('Larimar Net '!D4606*'Larimar Net Penalized '!$D$5),'Larimar Net '!D4606)</f>
        <v>36062.53186468668</v>
      </c>
      <c r="I4605" s="7">
        <v>44022</v>
      </c>
      <c r="J4605" s="6">
        <v>13</v>
      </c>
      <c r="K4605" s="8">
        <f>IF(H4605="*",'Larimar Net '!I4606-('Larimar Net '!I4606*'Larimar Net Penalized '!$J$5),'Larimar Net '!I4606)</f>
        <v>23785.389942444523</v>
      </c>
    </row>
    <row r="4606" spans="3:11" x14ac:dyDescent="0.3">
      <c r="C4606" s="7">
        <v>44022</v>
      </c>
      <c r="D4606" s="6">
        <v>14</v>
      </c>
      <c r="E4606" s="8">
        <f>IF(B4606="*",'Larimar Net '!D4607-('Larimar Net '!D4607*'Larimar Net Penalized '!$D$5),'Larimar Net '!D4607)</f>
        <v>22830.879332069075</v>
      </c>
      <c r="I4606" s="7">
        <v>44022</v>
      </c>
      <c r="J4606" s="6">
        <v>14</v>
      </c>
      <c r="K4606" s="8">
        <f>IF(H4606="*",'Larimar Net '!I4607-('Larimar Net '!I4607*'Larimar Net Penalized '!$J$5),'Larimar Net '!I4607)</f>
        <v>12543.514313140866</v>
      </c>
    </row>
    <row r="4607" spans="3:11" x14ac:dyDescent="0.3">
      <c r="C4607" s="7">
        <v>44022</v>
      </c>
      <c r="D4607" s="6">
        <v>15</v>
      </c>
      <c r="E4607" s="8">
        <f>IF(B4607="*",'Larimar Net '!D4608-('Larimar Net '!D4608*'Larimar Net Penalized '!$D$5),'Larimar Net '!D4608)</f>
        <v>23175.349970984578</v>
      </c>
      <c r="I4607" s="7">
        <v>44022</v>
      </c>
      <c r="J4607" s="6">
        <v>15</v>
      </c>
      <c r="K4607" s="8">
        <f>IF(H4607="*",'Larimar Net '!I4608-('Larimar Net '!I4608*'Larimar Net Penalized '!$J$5),'Larimar Net '!I4608)</f>
        <v>10861.02570173809</v>
      </c>
    </row>
    <row r="4608" spans="3:11" x14ac:dyDescent="0.3">
      <c r="C4608" s="7">
        <v>44022</v>
      </c>
      <c r="D4608" s="6">
        <v>16</v>
      </c>
      <c r="E4608" s="8">
        <f>IF(B4608="*",'Larimar Net '!D4609-('Larimar Net '!D4609*'Larimar Net Penalized '!$D$5),'Larimar Net '!D4609)</f>
        <v>27622.064073776215</v>
      </c>
      <c r="I4608" s="7">
        <v>44022</v>
      </c>
      <c r="J4608" s="6">
        <v>16</v>
      </c>
      <c r="K4608" s="8">
        <f>IF(H4608="*",'Larimar Net '!I4609-('Larimar Net '!I4609*'Larimar Net Penalized '!$J$5),'Larimar Net '!I4609)</f>
        <v>13550.768744719162</v>
      </c>
    </row>
    <row r="4609" spans="3:11" x14ac:dyDescent="0.3">
      <c r="C4609" s="7">
        <v>44022</v>
      </c>
      <c r="D4609" s="6">
        <v>17</v>
      </c>
      <c r="E4609" s="8">
        <f>IF(B4609="*",'Larimar Net '!D4610-('Larimar Net '!D4610*'Larimar Net Penalized '!$D$5),'Larimar Net '!D4610)</f>
        <v>24091.015969953172</v>
      </c>
      <c r="I4609" s="7">
        <v>44022</v>
      </c>
      <c r="J4609" s="6">
        <v>17</v>
      </c>
      <c r="K4609" s="8">
        <f>IF(H4609="*",'Larimar Net '!I4610-('Larimar Net '!I4610*'Larimar Net Penalized '!$J$5),'Larimar Net '!I4610)</f>
        <v>17344.544968281662</v>
      </c>
    </row>
    <row r="4610" spans="3:11" x14ac:dyDescent="0.3">
      <c r="C4610" s="7">
        <v>44022</v>
      </c>
      <c r="D4610" s="6">
        <v>18</v>
      </c>
      <c r="E4610" s="8">
        <f>IF(B4610="*",'Larimar Net '!D4611-('Larimar Net '!D4611*'Larimar Net Penalized '!$D$5),'Larimar Net '!D4611)</f>
        <v>33533.55552397071</v>
      </c>
      <c r="I4610" s="7">
        <v>44022</v>
      </c>
      <c r="J4610" s="6">
        <v>18</v>
      </c>
      <c r="K4610" s="8">
        <f>IF(H4610="*",'Larimar Net '!I4611-('Larimar Net '!I4611*'Larimar Net Penalized '!$J$5),'Larimar Net '!I4611)</f>
        <v>19330.099338249172</v>
      </c>
    </row>
    <row r="4611" spans="3:11" x14ac:dyDescent="0.3">
      <c r="C4611" s="7">
        <v>44022</v>
      </c>
      <c r="D4611" s="6">
        <v>19</v>
      </c>
      <c r="E4611" s="8">
        <f>IF(B4611="*",'Larimar Net '!D4612-('Larimar Net '!D4612*'Larimar Net Penalized '!$D$5),'Larimar Net '!D4612)</f>
        <v>31414.121669122844</v>
      </c>
      <c r="I4611" s="7">
        <v>44022</v>
      </c>
      <c r="J4611" s="6">
        <v>19</v>
      </c>
      <c r="K4611" s="8">
        <f>IF(H4611="*",'Larimar Net '!I4612-('Larimar Net '!I4612*'Larimar Net Penalized '!$J$5),'Larimar Net '!I4612)</f>
        <v>16473.493126334321</v>
      </c>
    </row>
    <row r="4612" spans="3:11" x14ac:dyDescent="0.3">
      <c r="C4612" s="7">
        <v>44022</v>
      </c>
      <c r="D4612" s="6">
        <v>20</v>
      </c>
      <c r="E4612" s="8">
        <f>IF(B4612="*",'Larimar Net '!D4613-('Larimar Net '!D4613*'Larimar Net Penalized '!$D$5),'Larimar Net '!D4613)</f>
        <v>37482.354560843545</v>
      </c>
      <c r="I4612" s="7">
        <v>44022</v>
      </c>
      <c r="J4612" s="6">
        <v>20</v>
      </c>
      <c r="K4612" s="8">
        <f>IF(H4612="*",'Larimar Net '!I4613-('Larimar Net '!I4613*'Larimar Net Penalized '!$J$5),'Larimar Net '!I4613)</f>
        <v>14479.025465336144</v>
      </c>
    </row>
    <row r="4613" spans="3:11" x14ac:dyDescent="0.3">
      <c r="C4613" s="7">
        <v>44022</v>
      </c>
      <c r="D4613" s="6">
        <v>21</v>
      </c>
      <c r="E4613" s="8">
        <f>IF(B4613="*",'Larimar Net '!D4614-('Larimar Net '!D4614*'Larimar Net Penalized '!$D$5),'Larimar Net '!D4614)</f>
        <v>45410.090931956416</v>
      </c>
      <c r="I4613" s="7">
        <v>44022</v>
      </c>
      <c r="J4613" s="6">
        <v>21</v>
      </c>
      <c r="K4613" s="8">
        <f>IF(H4613="*",'Larimar Net '!I4614-('Larimar Net '!I4614*'Larimar Net Penalized '!$J$5),'Larimar Net '!I4614)</f>
        <v>21044.1326250243</v>
      </c>
    </row>
    <row r="4614" spans="3:11" x14ac:dyDescent="0.3">
      <c r="C4614" s="7">
        <v>44022</v>
      </c>
      <c r="D4614" s="6">
        <v>22</v>
      </c>
      <c r="E4614" s="8">
        <f>IF(B4614="*",'Larimar Net '!D4615-('Larimar Net '!D4615*'Larimar Net Penalized '!$D$5),'Larimar Net '!D4615)</f>
        <v>39923.459041172086</v>
      </c>
      <c r="I4614" s="7">
        <v>44022</v>
      </c>
      <c r="J4614" s="6">
        <v>22</v>
      </c>
      <c r="K4614" s="8">
        <f>IF(H4614="*",'Larimar Net '!I4615-('Larimar Net '!I4615*'Larimar Net Penalized '!$J$5),'Larimar Net '!I4615)</f>
        <v>23982.371786281248</v>
      </c>
    </row>
    <row r="4615" spans="3:11" x14ac:dyDescent="0.3">
      <c r="C4615" s="7">
        <v>44022</v>
      </c>
      <c r="D4615" s="6">
        <v>23</v>
      </c>
      <c r="E4615" s="8">
        <f>IF(B4615="*",'Larimar Net '!D4616-('Larimar Net '!D4616*'Larimar Net Penalized '!$D$5),'Larimar Net '!D4616)</f>
        <v>36079.304804797284</v>
      </c>
      <c r="I4615" s="7">
        <v>44022</v>
      </c>
      <c r="J4615" s="6">
        <v>23</v>
      </c>
      <c r="K4615" s="8">
        <f>IF(H4615="*",'Larimar Net '!I4616-('Larimar Net '!I4616*'Larimar Net Penalized '!$J$5),'Larimar Net '!I4616)</f>
        <v>23470.227661770579</v>
      </c>
    </row>
    <row r="4616" spans="3:11" x14ac:dyDescent="0.3">
      <c r="C4616" s="7">
        <v>44023</v>
      </c>
      <c r="D4616" s="6">
        <v>0</v>
      </c>
      <c r="E4616" s="8">
        <f>IF(B4616="*",'Larimar Net '!D4617-('Larimar Net '!D4617*'Larimar Net Penalized '!$D$5),'Larimar Net '!D4617)</f>
        <v>26724.395767519531</v>
      </c>
      <c r="I4616" s="7">
        <v>44023</v>
      </c>
      <c r="J4616" s="6">
        <v>0</v>
      </c>
      <c r="K4616" s="8">
        <f>IF(H4616="*",'Larimar Net '!I4617-('Larimar Net '!I4617*'Larimar Net Penalized '!$J$5),'Larimar Net '!I4617)</f>
        <v>16546.142886437156</v>
      </c>
    </row>
    <row r="4617" spans="3:11" x14ac:dyDescent="0.3">
      <c r="C4617" s="7">
        <v>44023</v>
      </c>
      <c r="D4617" s="6">
        <v>1</v>
      </c>
      <c r="E4617" s="8">
        <f>IF(B4617="*",'Larimar Net '!D4618-('Larimar Net '!D4618*'Larimar Net Penalized '!$D$5),'Larimar Net '!D4618)</f>
        <v>27892.215244628293</v>
      </c>
      <c r="I4617" s="7">
        <v>44023</v>
      </c>
      <c r="J4617" s="6">
        <v>1</v>
      </c>
      <c r="K4617" s="8">
        <f>IF(H4617="*",'Larimar Net '!I4618-('Larimar Net '!I4618*'Larimar Net Penalized '!$J$5),'Larimar Net '!I4618)</f>
        <v>19739.636260406663</v>
      </c>
    </row>
    <row r="4618" spans="3:11" x14ac:dyDescent="0.3">
      <c r="C4618" s="7">
        <v>44023</v>
      </c>
      <c r="D4618" s="6">
        <v>2</v>
      </c>
      <c r="E4618" s="8">
        <f>IF(B4618="*",'Larimar Net '!D4619-('Larimar Net '!D4619*'Larimar Net Penalized '!$D$5),'Larimar Net '!D4619)</f>
        <v>37967.878422369242</v>
      </c>
      <c r="I4618" s="7">
        <v>44023</v>
      </c>
      <c r="J4618" s="6">
        <v>2</v>
      </c>
      <c r="K4618" s="8">
        <f>IF(H4618="*",'Larimar Net '!I4619-('Larimar Net '!I4619*'Larimar Net Penalized '!$J$5),'Larimar Net '!I4619)</f>
        <v>29564.767784877065</v>
      </c>
    </row>
    <row r="4619" spans="3:11" x14ac:dyDescent="0.3">
      <c r="C4619" s="7">
        <v>44023</v>
      </c>
      <c r="D4619" s="6">
        <v>3</v>
      </c>
      <c r="E4619" s="8">
        <f>IF(B4619="*",'Larimar Net '!D4620-('Larimar Net '!D4620*'Larimar Net Penalized '!$D$5),'Larimar Net '!D4620)</f>
        <v>37695.619675003087</v>
      </c>
      <c r="I4619" s="7">
        <v>44023</v>
      </c>
      <c r="J4619" s="6">
        <v>3</v>
      </c>
      <c r="K4619" s="8">
        <f>IF(H4619="*",'Larimar Net '!I4620-('Larimar Net '!I4620*'Larimar Net Penalized '!$J$5),'Larimar Net '!I4620)</f>
        <v>26357.341258923938</v>
      </c>
    </row>
    <row r="4620" spans="3:11" x14ac:dyDescent="0.3">
      <c r="C4620" s="7">
        <v>44023</v>
      </c>
      <c r="D4620" s="6">
        <v>4</v>
      </c>
      <c r="E4620" s="8">
        <f>IF(B4620="*",'Larimar Net '!D4621-('Larimar Net '!D4621*'Larimar Net Penalized '!$D$5),'Larimar Net '!D4621)</f>
        <v>42395.209348675169</v>
      </c>
      <c r="I4620" s="7">
        <v>44023</v>
      </c>
      <c r="J4620" s="6">
        <v>4</v>
      </c>
      <c r="K4620" s="8">
        <f>IF(H4620="*",'Larimar Net '!I4621-('Larimar Net '!I4621*'Larimar Net Penalized '!$J$5),'Larimar Net '!I4621)</f>
        <v>29947.219233504475</v>
      </c>
    </row>
    <row r="4621" spans="3:11" x14ac:dyDescent="0.3">
      <c r="C4621" s="7">
        <v>44023</v>
      </c>
      <c r="D4621" s="6">
        <v>5</v>
      </c>
      <c r="E4621" s="8">
        <f>IF(B4621="*",'Larimar Net '!D4622-('Larimar Net '!D4622*'Larimar Net Penalized '!$D$5),'Larimar Net '!D4622)</f>
        <v>43674.974405043795</v>
      </c>
      <c r="I4621" s="7">
        <v>44023</v>
      </c>
      <c r="J4621" s="6">
        <v>5</v>
      </c>
      <c r="K4621" s="8">
        <f>IF(H4621="*",'Larimar Net '!I4622-('Larimar Net '!I4622*'Larimar Net Penalized '!$J$5),'Larimar Net '!I4622)</f>
        <v>30998.170636879542</v>
      </c>
    </row>
    <row r="4622" spans="3:11" x14ac:dyDescent="0.3">
      <c r="C4622" s="7">
        <v>44023</v>
      </c>
      <c r="D4622" s="6">
        <v>6</v>
      </c>
      <c r="E4622" s="8">
        <f>IF(B4622="*",'Larimar Net '!D4623-('Larimar Net '!D4623*'Larimar Net Penalized '!$D$5),'Larimar Net '!D4623)</f>
        <v>46075.274607491367</v>
      </c>
      <c r="I4622" s="7">
        <v>44023</v>
      </c>
      <c r="J4622" s="6">
        <v>6</v>
      </c>
      <c r="K4622" s="8">
        <f>IF(H4622="*",'Larimar Net '!I4623-('Larimar Net '!I4623*'Larimar Net Penalized '!$J$5),'Larimar Net '!I4623)</f>
        <v>31560.528464471572</v>
      </c>
    </row>
    <row r="4623" spans="3:11" x14ac:dyDescent="0.3">
      <c r="C4623" s="7">
        <v>44023</v>
      </c>
      <c r="D4623" s="6">
        <v>7</v>
      </c>
      <c r="E4623" s="8">
        <f>IF(B4623="*",'Larimar Net '!D4624-('Larimar Net '!D4624*'Larimar Net Penalized '!$D$5),'Larimar Net '!D4624)</f>
        <v>46446.662995987455</v>
      </c>
      <c r="I4623" s="7">
        <v>44023</v>
      </c>
      <c r="J4623" s="6">
        <v>7</v>
      </c>
      <c r="K4623" s="8">
        <f>IF(H4623="*",'Larimar Net '!I4624-('Larimar Net '!I4624*'Larimar Net Penalized '!$J$5),'Larimar Net '!I4624)</f>
        <v>28755.49108325248</v>
      </c>
    </row>
    <row r="4624" spans="3:11" x14ac:dyDescent="0.3">
      <c r="C4624" s="7">
        <v>44023</v>
      </c>
      <c r="D4624" s="6">
        <v>8</v>
      </c>
      <c r="E4624" s="8">
        <f>IF(B4624="*",'Larimar Net '!D4625-('Larimar Net '!D4625*'Larimar Net Penalized '!$D$5),'Larimar Net '!D4625)</f>
        <v>45488.945561990331</v>
      </c>
      <c r="I4624" s="7">
        <v>44023</v>
      </c>
      <c r="J4624" s="6">
        <v>8</v>
      </c>
      <c r="K4624" s="8">
        <f>IF(H4624="*",'Larimar Net '!I4625-('Larimar Net '!I4625*'Larimar Net Penalized '!$J$5),'Larimar Net '!I4625)</f>
        <v>32607.303431178141</v>
      </c>
    </row>
    <row r="4625" spans="3:11" x14ac:dyDescent="0.3">
      <c r="C4625" s="7">
        <v>44023</v>
      </c>
      <c r="D4625" s="6">
        <v>9</v>
      </c>
      <c r="E4625" s="8">
        <f>IF(B4625="*",'Larimar Net '!D4626-('Larimar Net '!D4626*'Larimar Net Penalized '!$D$5),'Larimar Net '!D4626)</f>
        <v>42166.761111431333</v>
      </c>
      <c r="I4625" s="7">
        <v>44023</v>
      </c>
      <c r="J4625" s="6">
        <v>9</v>
      </c>
      <c r="K4625" s="8">
        <f>IF(H4625="*",'Larimar Net '!I4626-('Larimar Net '!I4626*'Larimar Net Penalized '!$J$5),'Larimar Net '!I4626)</f>
        <v>31194.387238636078</v>
      </c>
    </row>
    <row r="4626" spans="3:11" x14ac:dyDescent="0.3">
      <c r="C4626" s="7">
        <v>44023</v>
      </c>
      <c r="D4626" s="6">
        <v>10</v>
      </c>
      <c r="E4626" s="8">
        <f>IF(B4626="*",'Larimar Net '!D4627-('Larimar Net '!D4627*'Larimar Net Penalized '!$D$5),'Larimar Net '!D4627)</f>
        <v>41230.798426015623</v>
      </c>
      <c r="I4626" s="7">
        <v>44023</v>
      </c>
      <c r="J4626" s="6">
        <v>10</v>
      </c>
      <c r="K4626" s="8">
        <f>IF(H4626="*",'Larimar Net '!I4627-('Larimar Net '!I4627*'Larimar Net Penalized '!$J$5),'Larimar Net '!I4627)</f>
        <v>28980.891606171463</v>
      </c>
    </row>
    <row r="4627" spans="3:11" x14ac:dyDescent="0.3">
      <c r="C4627" s="7">
        <v>44023</v>
      </c>
      <c r="D4627" s="6">
        <v>11</v>
      </c>
      <c r="E4627" s="8">
        <f>IF(B4627="*",'Larimar Net '!D4628-('Larimar Net '!D4628*'Larimar Net Penalized '!$D$5),'Larimar Net '!D4628)</f>
        <v>40849.75814402775</v>
      </c>
      <c r="I4627" s="7">
        <v>44023</v>
      </c>
      <c r="J4627" s="6">
        <v>11</v>
      </c>
      <c r="K4627" s="8">
        <f>IF(H4627="*",'Larimar Net '!I4628-('Larimar Net '!I4628*'Larimar Net Penalized '!$J$5),'Larimar Net '!I4628)</f>
        <v>29700.620876481895</v>
      </c>
    </row>
    <row r="4628" spans="3:11" x14ac:dyDescent="0.3">
      <c r="C4628" s="7">
        <v>44023</v>
      </c>
      <c r="D4628" s="6">
        <v>12</v>
      </c>
      <c r="E4628" s="8">
        <f>IF(B4628="*",'Larimar Net '!D4629-('Larimar Net '!D4629*'Larimar Net Penalized '!$D$5),'Larimar Net '!D4629)</f>
        <v>42154.767360297286</v>
      </c>
      <c r="I4628" s="7">
        <v>44023</v>
      </c>
      <c r="J4628" s="6">
        <v>12</v>
      </c>
      <c r="K4628" s="8">
        <f>IF(H4628="*",'Larimar Net '!I4629-('Larimar Net '!I4629*'Larimar Net Penalized '!$J$5),'Larimar Net '!I4629)</f>
        <v>30050.217095486027</v>
      </c>
    </row>
    <row r="4629" spans="3:11" x14ac:dyDescent="0.3">
      <c r="C4629" s="7">
        <v>44023</v>
      </c>
      <c r="D4629" s="6">
        <v>13</v>
      </c>
      <c r="E4629" s="8">
        <f>IF(B4629="*",'Larimar Net '!D4630-('Larimar Net '!D4630*'Larimar Net Penalized '!$D$5),'Larimar Net '!D4630)</f>
        <v>44870.64681904071</v>
      </c>
      <c r="I4629" s="7">
        <v>44023</v>
      </c>
      <c r="J4629" s="6">
        <v>13</v>
      </c>
      <c r="K4629" s="8">
        <f>IF(H4629="*",'Larimar Net '!I4630-('Larimar Net '!I4630*'Larimar Net Penalized '!$J$5),'Larimar Net '!I4630)</f>
        <v>31883.502448309606</v>
      </c>
    </row>
    <row r="4630" spans="3:11" x14ac:dyDescent="0.3">
      <c r="C4630" s="7">
        <v>44023</v>
      </c>
      <c r="D4630" s="6">
        <v>14</v>
      </c>
      <c r="E4630" s="8">
        <f>IF(B4630="*",'Larimar Net '!D4631-('Larimar Net '!D4631*'Larimar Net Penalized '!$D$5),'Larimar Net '!D4631)</f>
        <v>37077.792421065787</v>
      </c>
      <c r="I4630" s="7">
        <v>44023</v>
      </c>
      <c r="J4630" s="6">
        <v>14</v>
      </c>
      <c r="K4630" s="8">
        <f>IF(H4630="*",'Larimar Net '!I4631-('Larimar Net '!I4631*'Larimar Net Penalized '!$J$5),'Larimar Net '!I4631)</f>
        <v>22989.636249225354</v>
      </c>
    </row>
    <row r="4631" spans="3:11" x14ac:dyDescent="0.3">
      <c r="C4631" s="7">
        <v>44023</v>
      </c>
      <c r="D4631" s="6">
        <v>15</v>
      </c>
      <c r="E4631" s="8">
        <f>IF(B4631="*",'Larimar Net '!D4632-('Larimar Net '!D4632*'Larimar Net Penalized '!$D$5),'Larimar Net '!D4632)</f>
        <v>22916.512595233246</v>
      </c>
      <c r="I4631" s="7">
        <v>44023</v>
      </c>
      <c r="J4631" s="6">
        <v>15</v>
      </c>
      <c r="K4631" s="8">
        <f>IF(H4631="*",'Larimar Net '!I4632-('Larimar Net '!I4632*'Larimar Net Penalized '!$J$5),'Larimar Net '!I4632)</f>
        <v>13531.135978263148</v>
      </c>
    </row>
    <row r="4632" spans="3:11" x14ac:dyDescent="0.3">
      <c r="C4632" s="7">
        <v>44023</v>
      </c>
      <c r="D4632" s="6">
        <v>16</v>
      </c>
      <c r="E4632" s="8">
        <f>IF(B4632="*",'Larimar Net '!D4633-('Larimar Net '!D4633*'Larimar Net Penalized '!$D$5),'Larimar Net '!D4633)</f>
        <v>20548.720798870578</v>
      </c>
      <c r="I4632" s="7">
        <v>44023</v>
      </c>
      <c r="J4632" s="6">
        <v>16</v>
      </c>
      <c r="K4632" s="8">
        <f>IF(H4632="*",'Larimar Net '!I4633-('Larimar Net '!I4633*'Larimar Net Penalized '!$J$5),'Larimar Net '!I4633)</f>
        <v>10366.823113694863</v>
      </c>
    </row>
    <row r="4633" spans="3:11" x14ac:dyDescent="0.3">
      <c r="C4633" s="7">
        <v>44023</v>
      </c>
      <c r="D4633" s="6">
        <v>17</v>
      </c>
      <c r="E4633" s="8">
        <f>IF(B4633="*",'Larimar Net '!D4634-('Larimar Net '!D4634*'Larimar Net Penalized '!$D$5),'Larimar Net '!D4634)</f>
        <v>17690.511979101255</v>
      </c>
      <c r="I4633" s="7">
        <v>44023</v>
      </c>
      <c r="J4633" s="6">
        <v>17</v>
      </c>
      <c r="K4633" s="8">
        <f>IF(H4633="*",'Larimar Net '!I4634-('Larimar Net '!I4634*'Larimar Net Penalized '!$J$5),'Larimar Net '!I4634)</f>
        <v>9896.0115515976377</v>
      </c>
    </row>
    <row r="4634" spans="3:11" x14ac:dyDescent="0.3">
      <c r="C4634" s="7">
        <v>44023</v>
      </c>
      <c r="D4634" s="6">
        <v>18</v>
      </c>
      <c r="E4634" s="8">
        <f>IF(B4634="*",'Larimar Net '!D4635-('Larimar Net '!D4635*'Larimar Net Penalized '!$D$5),'Larimar Net '!D4635)</f>
        <v>13100.218437365385</v>
      </c>
      <c r="I4634" s="7">
        <v>44023</v>
      </c>
      <c r="J4634" s="6">
        <v>18</v>
      </c>
      <c r="K4634" s="8">
        <f>IF(H4634="*",'Larimar Net '!I4635-('Larimar Net '!I4635*'Larimar Net Penalized '!$J$5),'Larimar Net '!I4635)</f>
        <v>9023.2116099915856</v>
      </c>
    </row>
    <row r="4635" spans="3:11" x14ac:dyDescent="0.3">
      <c r="C4635" s="7">
        <v>44023</v>
      </c>
      <c r="D4635" s="6">
        <v>19</v>
      </c>
      <c r="E4635" s="8">
        <f>IF(B4635="*",'Larimar Net '!D4636-('Larimar Net '!D4636*'Larimar Net Penalized '!$D$5),'Larimar Net '!D4636)</f>
        <v>14479.585842859169</v>
      </c>
      <c r="I4635" s="7">
        <v>44023</v>
      </c>
      <c r="J4635" s="6">
        <v>19</v>
      </c>
      <c r="K4635" s="8">
        <f>IF(H4635="*",'Larimar Net '!I4636-('Larimar Net '!I4636*'Larimar Net Penalized '!$J$5),'Larimar Net '!I4636)</f>
        <v>11041.614514749173</v>
      </c>
    </row>
    <row r="4636" spans="3:11" x14ac:dyDescent="0.3">
      <c r="C4636" s="7">
        <v>44023</v>
      </c>
      <c r="D4636" s="6">
        <v>20</v>
      </c>
      <c r="E4636" s="8">
        <f>IF(B4636="*",'Larimar Net '!D4637-('Larimar Net '!D4637*'Larimar Net Penalized '!$D$5),'Larimar Net '!D4637)</f>
        <v>13183.923366370736</v>
      </c>
      <c r="I4636" s="7">
        <v>44023</v>
      </c>
      <c r="J4636" s="6">
        <v>20</v>
      </c>
      <c r="K4636" s="8">
        <f>IF(H4636="*",'Larimar Net '!I4637-('Larimar Net '!I4637*'Larimar Net Penalized '!$J$5),'Larimar Net '!I4637)</f>
        <v>10736.79201140212</v>
      </c>
    </row>
    <row r="4637" spans="3:11" x14ac:dyDescent="0.3">
      <c r="C4637" s="7">
        <v>44023</v>
      </c>
      <c r="D4637" s="6">
        <v>21</v>
      </c>
      <c r="E4637" s="8">
        <f>IF(B4637="*",'Larimar Net '!D4638-('Larimar Net '!D4638*'Larimar Net Penalized '!$D$5),'Larimar Net '!D4638)</f>
        <v>11335.21762537695</v>
      </c>
      <c r="I4637" s="7">
        <v>44023</v>
      </c>
      <c r="J4637" s="6">
        <v>21</v>
      </c>
      <c r="K4637" s="8">
        <f>IF(H4637="*",'Larimar Net '!I4638-('Larimar Net '!I4638*'Larimar Net Penalized '!$J$5),'Larimar Net '!I4638)</f>
        <v>8301.5811716545795</v>
      </c>
    </row>
    <row r="4638" spans="3:11" x14ac:dyDescent="0.3">
      <c r="C4638" s="7">
        <v>44023</v>
      </c>
      <c r="D4638" s="6">
        <v>22</v>
      </c>
      <c r="E4638" s="8">
        <f>IF(B4638="*",'Larimar Net '!D4639-('Larimar Net '!D4639*'Larimar Net Penalized '!$D$5),'Larimar Net '!D4639)</f>
        <v>13257.624980690791</v>
      </c>
      <c r="I4638" s="7">
        <v>44023</v>
      </c>
      <c r="J4638" s="6">
        <v>22</v>
      </c>
      <c r="K4638" s="8">
        <f>IF(H4638="*",'Larimar Net '!I4639-('Larimar Net '!I4639*'Larimar Net Penalized '!$J$5),'Larimar Net '!I4639)</f>
        <v>8441.5557785530018</v>
      </c>
    </row>
    <row r="4639" spans="3:11" x14ac:dyDescent="0.3">
      <c r="C4639" s="7">
        <v>44023</v>
      </c>
      <c r="D4639" s="6">
        <v>23</v>
      </c>
      <c r="E4639" s="8">
        <f>IF(B4639="*",'Larimar Net '!D4640-('Larimar Net '!D4640*'Larimar Net Penalized '!$D$5),'Larimar Net '!D4640)</f>
        <v>21445.375988702919</v>
      </c>
      <c r="I4639" s="7">
        <v>44023</v>
      </c>
      <c r="J4639" s="6">
        <v>23</v>
      </c>
      <c r="K4639" s="8">
        <f>IF(H4639="*",'Larimar Net '!I4640-('Larimar Net '!I4640*'Larimar Net Penalized '!$J$5),'Larimar Net '!I4640)</f>
        <v>14079.21895102151</v>
      </c>
    </row>
    <row r="4640" spans="3:11" x14ac:dyDescent="0.3">
      <c r="C4640" s="7">
        <v>44024</v>
      </c>
      <c r="D4640" s="6">
        <v>0</v>
      </c>
      <c r="E4640" s="8">
        <f>IF(B4640="*",'Larimar Net '!D4641-('Larimar Net '!D4641*'Larimar Net Penalized '!$D$5),'Larimar Net '!D4641)</f>
        <v>20595.701440565223</v>
      </c>
      <c r="I4640" s="7">
        <v>44024</v>
      </c>
      <c r="J4640" s="6">
        <v>0</v>
      </c>
      <c r="K4640" s="8">
        <f>IF(H4640="*",'Larimar Net '!I4641-('Larimar Net '!I4641*'Larimar Net Penalized '!$J$5),'Larimar Net '!I4641)</f>
        <v>12179.523288961229</v>
      </c>
    </row>
    <row r="4641" spans="3:11" x14ac:dyDescent="0.3">
      <c r="C4641" s="7">
        <v>44024</v>
      </c>
      <c r="D4641" s="6">
        <v>1</v>
      </c>
      <c r="E4641" s="8">
        <f>IF(B4641="*",'Larimar Net '!D4642-('Larimar Net '!D4642*'Larimar Net Penalized '!$D$5),'Larimar Net '!D4642)</f>
        <v>11706.079729485351</v>
      </c>
      <c r="I4641" s="7">
        <v>44024</v>
      </c>
      <c r="J4641" s="6">
        <v>1</v>
      </c>
      <c r="K4641" s="8">
        <f>IF(H4641="*",'Larimar Net '!I4642-('Larimar Net '!I4642*'Larimar Net Penalized '!$J$5),'Larimar Net '!I4642)</f>
        <v>7853.6682914243529</v>
      </c>
    </row>
    <row r="4642" spans="3:11" x14ac:dyDescent="0.3">
      <c r="C4642" s="7">
        <v>44024</v>
      </c>
      <c r="D4642" s="6">
        <v>2</v>
      </c>
      <c r="E4642" s="8">
        <f>IF(B4642="*",'Larimar Net '!D4643-('Larimar Net '!D4643*'Larimar Net Penalized '!$D$5),'Larimar Net '!D4643)</f>
        <v>12081.308954484581</v>
      </c>
      <c r="I4642" s="7">
        <v>44024</v>
      </c>
      <c r="J4642" s="6">
        <v>2</v>
      </c>
      <c r="K4642" s="8">
        <f>IF(H4642="*",'Larimar Net '!I4643-('Larimar Net '!I4643*'Larimar Net Penalized '!$J$5),'Larimar Net '!I4643)</f>
        <v>8310.9088659770114</v>
      </c>
    </row>
    <row r="4643" spans="3:11" x14ac:dyDescent="0.3">
      <c r="C4643" s="7">
        <v>44024</v>
      </c>
      <c r="D4643" s="6">
        <v>3</v>
      </c>
      <c r="E4643" s="8">
        <f>IF(B4643="*",'Larimar Net '!D4644-('Larimar Net '!D4644*'Larimar Net Penalized '!$D$5),'Larimar Net '!D4644)</f>
        <v>10663.951106554634</v>
      </c>
      <c r="I4643" s="7">
        <v>44024</v>
      </c>
      <c r="J4643" s="6">
        <v>3</v>
      </c>
      <c r="K4643" s="8">
        <f>IF(H4643="*",'Larimar Net '!I4644-('Larimar Net '!I4644*'Larimar Net Penalized '!$J$5),'Larimar Net '!I4644)</f>
        <v>9336.3742045421604</v>
      </c>
    </row>
    <row r="4644" spans="3:11" x14ac:dyDescent="0.3">
      <c r="C4644" s="7">
        <v>44024</v>
      </c>
      <c r="D4644" s="6">
        <v>4</v>
      </c>
      <c r="E4644" s="8">
        <f>IF(B4644="*",'Larimar Net '!D4645-('Larimar Net '!D4645*'Larimar Net Penalized '!$D$5),'Larimar Net '!D4645)</f>
        <v>16599.847481849352</v>
      </c>
      <c r="I4644" s="7">
        <v>44024</v>
      </c>
      <c r="J4644" s="6">
        <v>4</v>
      </c>
      <c r="K4644" s="8">
        <f>IF(H4644="*",'Larimar Net '!I4645-('Larimar Net '!I4645*'Larimar Net Penalized '!$J$5),'Larimar Net '!I4645)</f>
        <v>12282.634280754955</v>
      </c>
    </row>
    <row r="4645" spans="3:11" x14ac:dyDescent="0.3">
      <c r="C4645" s="7">
        <v>44024</v>
      </c>
      <c r="D4645" s="6">
        <v>5</v>
      </c>
      <c r="E4645" s="8">
        <f>IF(B4645="*",'Larimar Net '!D4646-('Larimar Net '!D4646*'Larimar Net Penalized '!$D$5),'Larimar Net '!D4646)</f>
        <v>14411.365049897613</v>
      </c>
      <c r="I4645" s="7">
        <v>44024</v>
      </c>
      <c r="J4645" s="6">
        <v>5</v>
      </c>
      <c r="K4645" s="8">
        <f>IF(H4645="*",'Larimar Net '!I4646-('Larimar Net '!I4646*'Larimar Net Penalized '!$J$5),'Larimar Net '!I4646)</f>
        <v>12546.922342372935</v>
      </c>
    </row>
    <row r="4646" spans="3:11" x14ac:dyDescent="0.3">
      <c r="C4646" s="7">
        <v>44024</v>
      </c>
      <c r="D4646" s="6">
        <v>6</v>
      </c>
      <c r="E4646" s="8">
        <f>IF(B4646="*",'Larimar Net '!D4647-('Larimar Net '!D4647*'Larimar Net Penalized '!$D$5),'Larimar Net '!D4647)</f>
        <v>14359.265241708523</v>
      </c>
      <c r="I4646" s="7">
        <v>44024</v>
      </c>
      <c r="J4646" s="6">
        <v>6</v>
      </c>
      <c r="K4646" s="8">
        <f>IF(H4646="*",'Larimar Net '!I4647-('Larimar Net '!I4647*'Larimar Net Penalized '!$J$5),'Larimar Net '!I4647)</f>
        <v>12548.302798822826</v>
      </c>
    </row>
    <row r="4647" spans="3:11" x14ac:dyDescent="0.3">
      <c r="C4647" s="7">
        <v>44024</v>
      </c>
      <c r="D4647" s="6">
        <v>7</v>
      </c>
      <c r="E4647" s="8">
        <f>IF(B4647="*",'Larimar Net '!D4648-('Larimar Net '!D4648*'Larimar Net Penalized '!$D$5),'Larimar Net '!D4648)</f>
        <v>14089.420198157381</v>
      </c>
      <c r="I4647" s="7">
        <v>44024</v>
      </c>
      <c r="J4647" s="6">
        <v>7</v>
      </c>
      <c r="K4647" s="8">
        <f>IF(H4647="*",'Larimar Net '!I4648-('Larimar Net '!I4648*'Larimar Net Penalized '!$J$5),'Larimar Net '!I4648)</f>
        <v>9844.1287830045439</v>
      </c>
    </row>
    <row r="4648" spans="3:11" x14ac:dyDescent="0.3">
      <c r="C4648" s="7">
        <v>44024</v>
      </c>
      <c r="D4648" s="6">
        <v>8</v>
      </c>
      <c r="E4648" s="8">
        <f>IF(B4648="*",'Larimar Net '!D4649-('Larimar Net '!D4649*'Larimar Net Penalized '!$D$5),'Larimar Net '!D4649)</f>
        <v>20383.335711328124</v>
      </c>
      <c r="I4648" s="7">
        <v>44024</v>
      </c>
      <c r="J4648" s="6">
        <v>8</v>
      </c>
      <c r="K4648" s="8">
        <f>IF(H4648="*",'Larimar Net '!I4649-('Larimar Net '!I4649*'Larimar Net Penalized '!$J$5),'Larimar Net '!I4649)</f>
        <v>13604.376354136806</v>
      </c>
    </row>
    <row r="4649" spans="3:11" x14ac:dyDescent="0.3">
      <c r="C4649" s="7">
        <v>44024</v>
      </c>
      <c r="D4649" s="6">
        <v>9</v>
      </c>
      <c r="E4649" s="8">
        <f>IF(B4649="*",'Larimar Net '!D4650-('Larimar Net '!D4650*'Larimar Net Penalized '!$D$5),'Larimar Net '!D4650)</f>
        <v>27991.150544773744</v>
      </c>
      <c r="I4649" s="7">
        <v>44024</v>
      </c>
      <c r="J4649" s="6">
        <v>9</v>
      </c>
      <c r="K4649" s="8">
        <f>IF(H4649="*",'Larimar Net '!I4650-('Larimar Net '!I4650*'Larimar Net Penalized '!$J$5),'Larimar Net '!I4650)</f>
        <v>22576.572200434264</v>
      </c>
    </row>
    <row r="4650" spans="3:11" x14ac:dyDescent="0.3">
      <c r="C4650" s="7">
        <v>44024</v>
      </c>
      <c r="D4650" s="6">
        <v>10</v>
      </c>
      <c r="E4650" s="8">
        <f>IF(B4650="*",'Larimar Net '!D4651-('Larimar Net '!D4651*'Larimar Net Penalized '!$D$5),'Larimar Net '!D4651)</f>
        <v>39732.807876975123</v>
      </c>
      <c r="I4650" s="7">
        <v>44024</v>
      </c>
      <c r="J4650" s="6">
        <v>10</v>
      </c>
      <c r="K4650" s="8">
        <f>IF(H4650="*",'Larimar Net '!I4651-('Larimar Net '!I4651*'Larimar Net Penalized '!$J$5),'Larimar Net '!I4651)</f>
        <v>22929.188955395926</v>
      </c>
    </row>
    <row r="4651" spans="3:11" x14ac:dyDescent="0.3">
      <c r="C4651" s="7">
        <v>44024</v>
      </c>
      <c r="D4651" s="6">
        <v>11</v>
      </c>
      <c r="E4651" s="8">
        <f>IF(B4651="*",'Larimar Net '!D4652-('Larimar Net '!D4652*'Larimar Net Penalized '!$D$5),'Larimar Net '!D4652)</f>
        <v>34961.591775665504</v>
      </c>
      <c r="I4651" s="7">
        <v>44024</v>
      </c>
      <c r="J4651" s="6">
        <v>11</v>
      </c>
      <c r="K4651" s="8">
        <f>IF(H4651="*",'Larimar Net '!I4652-('Larimar Net '!I4652*'Larimar Net Penalized '!$J$5),'Larimar Net '!I4652)</f>
        <v>17551.684899194039</v>
      </c>
    </row>
    <row r="4652" spans="3:11" x14ac:dyDescent="0.3">
      <c r="C4652" s="7">
        <v>44024</v>
      </c>
      <c r="D4652" s="6">
        <v>12</v>
      </c>
      <c r="E4652" s="8">
        <f>IF(B4652="*",'Larimar Net '!D4653-('Larimar Net '!D4653*'Larimar Net Penalized '!$D$5),'Larimar Net '!D4653)</f>
        <v>39580.891892905835</v>
      </c>
      <c r="I4652" s="7">
        <v>44024</v>
      </c>
      <c r="J4652" s="6">
        <v>12</v>
      </c>
      <c r="K4652" s="8">
        <f>IF(H4652="*",'Larimar Net '!I4653-('Larimar Net '!I4653*'Larimar Net Penalized '!$J$5),'Larimar Net '!I4653)</f>
        <v>22063.42025462789</v>
      </c>
    </row>
    <row r="4653" spans="3:11" x14ac:dyDescent="0.3">
      <c r="C4653" s="7">
        <v>44024</v>
      </c>
      <c r="D4653" s="6">
        <v>13</v>
      </c>
      <c r="E4653" s="8">
        <f>IF(B4653="*",'Larimar Net '!D4654-('Larimar Net '!D4654*'Larimar Net Penalized '!$D$5),'Larimar Net '!D4654)</f>
        <v>34601.602905096624</v>
      </c>
      <c r="I4653" s="7">
        <v>44024</v>
      </c>
      <c r="J4653" s="6">
        <v>13</v>
      </c>
      <c r="K4653" s="8">
        <f>IF(H4653="*",'Larimar Net '!I4654-('Larimar Net '!I4654*'Larimar Net Penalized '!$J$5),'Larimar Net '!I4654)</f>
        <v>20621.781430992156</v>
      </c>
    </row>
    <row r="4654" spans="3:11" x14ac:dyDescent="0.3">
      <c r="C4654" s="7">
        <v>44024</v>
      </c>
      <c r="D4654" s="6">
        <v>14</v>
      </c>
      <c r="E4654" s="8">
        <f>IF(B4654="*",'Larimar Net '!D4655-('Larimar Net '!D4655*'Larimar Net Penalized '!$D$5),'Larimar Net '!D4655)</f>
        <v>25882.90433226871</v>
      </c>
      <c r="I4654" s="7">
        <v>44024</v>
      </c>
      <c r="J4654" s="6">
        <v>14</v>
      </c>
      <c r="K4654" s="8">
        <f>IF(H4654="*",'Larimar Net '!I4655-('Larimar Net '!I4655*'Larimar Net Penalized '!$J$5),'Larimar Net '!I4655)</f>
        <v>12247.593165645751</v>
      </c>
    </row>
    <row r="4655" spans="3:11" x14ac:dyDescent="0.3">
      <c r="C4655" s="7">
        <v>44024</v>
      </c>
      <c r="D4655" s="6">
        <v>15</v>
      </c>
      <c r="E4655" s="8">
        <f>IF(B4655="*",'Larimar Net '!D4656-('Larimar Net '!D4656*'Larimar Net Penalized '!$D$5),'Larimar Net '!D4656)</f>
        <v>15150.079860707183</v>
      </c>
      <c r="I4655" s="7">
        <v>44024</v>
      </c>
      <c r="J4655" s="6">
        <v>15</v>
      </c>
      <c r="K4655" s="8">
        <f>IF(H4655="*",'Larimar Net '!I4656-('Larimar Net '!I4656*'Larimar Net Penalized '!$J$5),'Larimar Net '!I4656)</f>
        <v>6596.7220190216658</v>
      </c>
    </row>
    <row r="4656" spans="3:11" x14ac:dyDescent="0.3">
      <c r="C4656" s="7">
        <v>44024</v>
      </c>
      <c r="D4656" s="6">
        <v>16</v>
      </c>
      <c r="E4656" s="8">
        <f>IF(B4656="*",'Larimar Net '!D4657-('Larimar Net '!D4657*'Larimar Net Penalized '!$D$5),'Larimar Net '!D4657)</f>
        <v>15557.76634837695</v>
      </c>
      <c r="I4656" s="7">
        <v>44024</v>
      </c>
      <c r="J4656" s="6">
        <v>16</v>
      </c>
      <c r="K4656" s="8">
        <f>IF(H4656="*",'Larimar Net '!I4657-('Larimar Net '!I4657*'Larimar Net Penalized '!$J$5),'Larimar Net '!I4657)</f>
        <v>6448.013130816802</v>
      </c>
    </row>
    <row r="4657" spans="3:11" x14ac:dyDescent="0.3">
      <c r="C4657" s="7">
        <v>44024</v>
      </c>
      <c r="D4657" s="6">
        <v>17</v>
      </c>
      <c r="E4657" s="8">
        <f>IF(B4657="*",'Larimar Net '!D4658-('Larimar Net '!D4658*'Larimar Net Penalized '!$D$5),'Larimar Net '!D4658)</f>
        <v>17502.850485138468</v>
      </c>
      <c r="I4657" s="7">
        <v>44024</v>
      </c>
      <c r="J4657" s="6">
        <v>17</v>
      </c>
      <c r="K4657" s="8">
        <f>IF(H4657="*",'Larimar Net '!I4658-('Larimar Net '!I4658*'Larimar Net Penalized '!$J$5),'Larimar Net '!I4658)</f>
        <v>6102.0473070714143</v>
      </c>
    </row>
    <row r="4658" spans="3:11" x14ac:dyDescent="0.3">
      <c r="C4658" s="7">
        <v>44024</v>
      </c>
      <c r="D4658" s="6">
        <v>18</v>
      </c>
      <c r="E4658" s="8">
        <f>IF(B4658="*",'Larimar Net '!D4659-('Larimar Net '!D4659*'Larimar Net Penalized '!$D$5),'Larimar Net '!D4659)</f>
        <v>17843.186825901012</v>
      </c>
      <c r="I4658" s="7">
        <v>44024</v>
      </c>
      <c r="J4658" s="6">
        <v>18</v>
      </c>
      <c r="K4658" s="8">
        <f>IF(H4658="*",'Larimar Net '!I4659-('Larimar Net '!I4659*'Larimar Net Penalized '!$J$5),'Larimar Net '!I4659)</f>
        <v>9503.4594921000498</v>
      </c>
    </row>
    <row r="4659" spans="3:11" x14ac:dyDescent="0.3">
      <c r="C4659" s="7">
        <v>44024</v>
      </c>
      <c r="D4659" s="6">
        <v>19</v>
      </c>
      <c r="E4659" s="8">
        <f>IF(B4659="*",'Larimar Net '!D4660-('Larimar Net '!D4660*'Larimar Net Penalized '!$D$5),'Larimar Net '!D4660)</f>
        <v>20823.116346418996</v>
      </c>
      <c r="I4659" s="7">
        <v>44024</v>
      </c>
      <c r="J4659" s="6">
        <v>19</v>
      </c>
      <c r="K4659" s="8">
        <f>IF(H4659="*",'Larimar Net '!I4660-('Larimar Net '!I4660*'Larimar Net Penalized '!$J$5),'Larimar Net '!I4660)</f>
        <v>9775.0495028449877</v>
      </c>
    </row>
    <row r="4660" spans="3:11" x14ac:dyDescent="0.3">
      <c r="C4660" s="7">
        <v>44024</v>
      </c>
      <c r="D4660" s="6">
        <v>20</v>
      </c>
      <c r="E4660" s="8">
        <f>IF(B4660="*",'Larimar Net '!D4661-('Larimar Net '!D4661*'Larimar Net Penalized '!$D$5),'Larimar Net '!D4661)</f>
        <v>25712.924659834083</v>
      </c>
      <c r="I4660" s="7">
        <v>44024</v>
      </c>
      <c r="J4660" s="6">
        <v>20</v>
      </c>
      <c r="K4660" s="8">
        <f>IF(H4660="*",'Larimar Net '!I4661-('Larimar Net '!I4661*'Larimar Net Penalized '!$J$5),'Larimar Net '!I4661)</f>
        <v>13289.687538132193</v>
      </c>
    </row>
    <row r="4661" spans="3:11" x14ac:dyDescent="0.3">
      <c r="C4661" s="7">
        <v>44024</v>
      </c>
      <c r="D4661" s="6">
        <v>21</v>
      </c>
      <c r="E4661" s="8">
        <f>IF(B4661="*",'Larimar Net '!D4662-('Larimar Net '!D4662*'Larimar Net Penalized '!$D$5),'Larimar Net '!D4662)</f>
        <v>18945.744495231291</v>
      </c>
      <c r="I4661" s="7">
        <v>44024</v>
      </c>
      <c r="J4661" s="6">
        <v>21</v>
      </c>
      <c r="K4661" s="8">
        <f>IF(H4661="*",'Larimar Net '!I4662-('Larimar Net '!I4662*'Larimar Net Penalized '!$J$5),'Larimar Net '!I4662)</f>
        <v>11835.405418745699</v>
      </c>
    </row>
    <row r="4662" spans="3:11" x14ac:dyDescent="0.3">
      <c r="C4662" s="7">
        <v>44024</v>
      </c>
      <c r="D4662" s="6">
        <v>22</v>
      </c>
      <c r="E4662" s="8">
        <f>IF(B4662="*",'Larimar Net '!D4663-('Larimar Net '!D4663*'Larimar Net Penalized '!$D$5),'Larimar Net '!D4663)</f>
        <v>19513.8184301582</v>
      </c>
      <c r="I4662" s="7">
        <v>44024</v>
      </c>
      <c r="J4662" s="6">
        <v>22</v>
      </c>
      <c r="K4662" s="8">
        <f>IF(H4662="*",'Larimar Net '!I4663-('Larimar Net '!I4663*'Larimar Net Penalized '!$J$5),'Larimar Net '!I4663)</f>
        <v>15342.890803377408</v>
      </c>
    </row>
    <row r="4663" spans="3:11" x14ac:dyDescent="0.3">
      <c r="C4663" s="7">
        <v>44024</v>
      </c>
      <c r="D4663" s="6">
        <v>23</v>
      </c>
      <c r="E4663" s="8">
        <f>IF(B4663="*",'Larimar Net '!D4664-('Larimar Net '!D4664*'Larimar Net Penalized '!$D$5),'Larimar Net '!D4664)</f>
        <v>25219.947566883842</v>
      </c>
      <c r="I4663" s="7">
        <v>44024</v>
      </c>
      <c r="J4663" s="6">
        <v>23</v>
      </c>
      <c r="K4663" s="8">
        <f>IF(H4663="*",'Larimar Net '!I4664-('Larimar Net '!I4664*'Larimar Net Penalized '!$J$5),'Larimar Net '!I4664)</f>
        <v>17110.056527025055</v>
      </c>
    </row>
    <row r="4664" spans="3:11" x14ac:dyDescent="0.3">
      <c r="C4664" s="7">
        <v>44025</v>
      </c>
      <c r="D4664" s="6">
        <v>0</v>
      </c>
      <c r="E4664" s="8">
        <f>IF(B4664="*",'Larimar Net '!D4665-('Larimar Net '!D4665*'Larimar Net Penalized '!$D$5),'Larimar Net '!D4665)</f>
        <v>22596.274945977282</v>
      </c>
      <c r="I4664" s="7">
        <v>44025</v>
      </c>
      <c r="J4664" s="6">
        <v>0</v>
      </c>
      <c r="K4664" s="8">
        <f>IF(H4664="*",'Larimar Net '!I4665-('Larimar Net '!I4665*'Larimar Net Penalized '!$J$5),'Larimar Net '!I4665)</f>
        <v>16083.95210672553</v>
      </c>
    </row>
    <row r="4665" spans="3:11" x14ac:dyDescent="0.3">
      <c r="C4665" s="7">
        <v>44025</v>
      </c>
      <c r="D4665" s="6">
        <v>1</v>
      </c>
      <c r="E4665" s="8">
        <f>IF(B4665="*",'Larimar Net '!D4666-('Larimar Net '!D4666*'Larimar Net Penalized '!$D$5),'Larimar Net '!D4666)</f>
        <v>13603.328651714895</v>
      </c>
      <c r="I4665" s="7">
        <v>44025</v>
      </c>
      <c r="J4665" s="6">
        <v>1</v>
      </c>
      <c r="K4665" s="8">
        <f>IF(H4665="*",'Larimar Net '!I4666-('Larimar Net '!I4666*'Larimar Net Penalized '!$J$5),'Larimar Net '!I4666)</f>
        <v>8938.0656609020334</v>
      </c>
    </row>
    <row r="4666" spans="3:11" x14ac:dyDescent="0.3">
      <c r="C4666" s="7">
        <v>44025</v>
      </c>
      <c r="D4666" s="6">
        <v>2</v>
      </c>
      <c r="E4666" s="8">
        <f>IF(B4666="*",'Larimar Net '!D4667-('Larimar Net '!D4667*'Larimar Net Penalized '!$D$5),'Larimar Net '!D4667)</f>
        <v>15462.338479948499</v>
      </c>
      <c r="I4666" s="7">
        <v>44025</v>
      </c>
      <c r="J4666" s="6">
        <v>2</v>
      </c>
      <c r="K4666" s="8">
        <f>IF(H4666="*",'Larimar Net '!I4667-('Larimar Net '!I4667*'Larimar Net Penalized '!$J$5),'Larimar Net '!I4667)</f>
        <v>9462.2386000231454</v>
      </c>
    </row>
    <row r="4667" spans="3:11" x14ac:dyDescent="0.3">
      <c r="C4667" s="7">
        <v>44025</v>
      </c>
      <c r="D4667" s="6">
        <v>3</v>
      </c>
      <c r="E4667" s="8">
        <f>IF(B4667="*",'Larimar Net '!D4668-('Larimar Net '!D4668*'Larimar Net Penalized '!$D$5),'Larimar Net '!D4668)</f>
        <v>20027.018418197367</v>
      </c>
      <c r="I4667" s="7">
        <v>44025</v>
      </c>
      <c r="J4667" s="6">
        <v>3</v>
      </c>
      <c r="K4667" s="8">
        <f>IF(H4667="*",'Larimar Net '!I4668-('Larimar Net '!I4668*'Larimar Net Penalized '!$J$5),'Larimar Net '!I4668)</f>
        <v>11908.757583669225</v>
      </c>
    </row>
    <row r="4668" spans="3:11" x14ac:dyDescent="0.3">
      <c r="C4668" s="7">
        <v>44025</v>
      </c>
      <c r="D4668" s="6">
        <v>4</v>
      </c>
      <c r="E4668" s="8">
        <f>IF(B4668="*",'Larimar Net '!D4669-('Larimar Net '!D4669*'Larimar Net Penalized '!$D$5),'Larimar Net '!D4669)</f>
        <v>25610.863308013671</v>
      </c>
      <c r="I4668" s="7">
        <v>44025</v>
      </c>
      <c r="J4668" s="6">
        <v>4</v>
      </c>
      <c r="K4668" s="8">
        <f>IF(H4668="*",'Larimar Net '!I4669-('Larimar Net '!I4669*'Larimar Net Penalized '!$J$5),'Larimar Net '!I4669)</f>
        <v>14102.621423326646</v>
      </c>
    </row>
    <row r="4669" spans="3:11" x14ac:dyDescent="0.3">
      <c r="C4669" s="7">
        <v>44025</v>
      </c>
      <c r="D4669" s="6">
        <v>5</v>
      </c>
      <c r="E4669" s="8">
        <f>IF(B4669="*",'Larimar Net '!D4670-('Larimar Net '!D4670*'Larimar Net Penalized '!$D$5),'Larimar Net '!D4670)</f>
        <v>27728.439454895048</v>
      </c>
      <c r="I4669" s="7">
        <v>44025</v>
      </c>
      <c r="J4669" s="6">
        <v>5</v>
      </c>
      <c r="K4669" s="8">
        <f>IF(H4669="*",'Larimar Net '!I4670-('Larimar Net '!I4670*'Larimar Net Penalized '!$J$5),'Larimar Net '!I4670)</f>
        <v>14078.190187297942</v>
      </c>
    </row>
    <row r="4670" spans="3:11" x14ac:dyDescent="0.3">
      <c r="C4670" s="7">
        <v>44025</v>
      </c>
      <c r="D4670" s="6">
        <v>6</v>
      </c>
      <c r="E4670" s="8">
        <f>IF(B4670="*",'Larimar Net '!D4671-('Larimar Net '!D4671*'Larimar Net Penalized '!$D$5),'Larimar Net '!D4671)</f>
        <v>27613.757973297284</v>
      </c>
      <c r="I4670" s="7">
        <v>44025</v>
      </c>
      <c r="J4670" s="6">
        <v>6</v>
      </c>
      <c r="K4670" s="8">
        <f>IF(H4670="*",'Larimar Net '!I4671-('Larimar Net '!I4671*'Larimar Net Penalized '!$J$5),'Larimar Net '!I4671)</f>
        <v>15312.880997575474</v>
      </c>
    </row>
    <row r="4671" spans="3:11" x14ac:dyDescent="0.3">
      <c r="C4671" s="7">
        <v>44025</v>
      </c>
      <c r="D4671" s="6">
        <v>7</v>
      </c>
      <c r="E4671" s="8">
        <f>IF(B4671="*",'Larimar Net '!D4672-('Larimar Net '!D4672*'Larimar Net Penalized '!$D$5),'Larimar Net '!D4672)</f>
        <v>37617.491762263155</v>
      </c>
      <c r="I4671" s="7">
        <v>44025</v>
      </c>
      <c r="J4671" s="6">
        <v>7</v>
      </c>
      <c r="K4671" s="8">
        <f>IF(H4671="*",'Larimar Net '!I4672-('Larimar Net '!I4672*'Larimar Net Penalized '!$J$5),'Larimar Net '!I4672)</f>
        <v>21846.293696595403</v>
      </c>
    </row>
    <row r="4672" spans="3:11" x14ac:dyDescent="0.3">
      <c r="C4672" s="7">
        <v>44025</v>
      </c>
      <c r="D4672" s="6">
        <v>8</v>
      </c>
      <c r="E4672" s="8">
        <f>IF(B4672="*",'Larimar Net '!D4673-('Larimar Net '!D4673*'Larimar Net Penalized '!$D$5),'Larimar Net '!D4673)</f>
        <v>43045.980453922079</v>
      </c>
      <c r="I4672" s="7">
        <v>44025</v>
      </c>
      <c r="J4672" s="6">
        <v>8</v>
      </c>
      <c r="K4672" s="8">
        <f>IF(H4672="*",'Larimar Net '!I4673-('Larimar Net '!I4673*'Larimar Net Penalized '!$J$5),'Larimar Net '!I4673)</f>
        <v>28796.945665011495</v>
      </c>
    </row>
    <row r="4673" spans="3:11" x14ac:dyDescent="0.3">
      <c r="C4673" s="7">
        <v>44025</v>
      </c>
      <c r="D4673" s="6">
        <v>9</v>
      </c>
      <c r="E4673" s="8">
        <f>IF(B4673="*",'Larimar Net '!D4674-('Larimar Net '!D4674*'Larimar Net Penalized '!$D$5),'Larimar Net '!D4674)</f>
        <v>42565.333195262749</v>
      </c>
      <c r="I4673" s="7">
        <v>44025</v>
      </c>
      <c r="J4673" s="6">
        <v>9</v>
      </c>
      <c r="K4673" s="8">
        <f>IF(H4673="*",'Larimar Net '!I4674-('Larimar Net '!I4674*'Larimar Net Penalized '!$J$5),'Larimar Net '!I4674)</f>
        <v>28151.750275995459</v>
      </c>
    </row>
    <row r="4674" spans="3:11" x14ac:dyDescent="0.3">
      <c r="C4674" s="7">
        <v>44025</v>
      </c>
      <c r="D4674" s="6">
        <v>10</v>
      </c>
      <c r="E4674" s="8">
        <f>IF(B4674="*",'Larimar Net '!D4675-('Larimar Net '!D4675*'Larimar Net Penalized '!$D$5),'Larimar Net '!D4675)</f>
        <v>40275.372196034128</v>
      </c>
      <c r="I4674" s="7">
        <v>44025</v>
      </c>
      <c r="J4674" s="6">
        <v>10</v>
      </c>
      <c r="K4674" s="8">
        <f>IF(H4674="*",'Larimar Net '!I4675-('Larimar Net '!I4675*'Larimar Net Penalized '!$J$5),'Larimar Net '!I4675)</f>
        <v>26318.29930810201</v>
      </c>
    </row>
    <row r="4675" spans="3:11" x14ac:dyDescent="0.3">
      <c r="C4675" s="7">
        <v>44025</v>
      </c>
      <c r="D4675" s="6">
        <v>11</v>
      </c>
      <c r="E4675" s="8">
        <f>IF(B4675="*",'Larimar Net '!D4676-('Larimar Net '!D4676*'Larimar Net Penalized '!$D$5),'Larimar Net '!D4676)</f>
        <v>41266.657911806127</v>
      </c>
      <c r="I4675" s="7">
        <v>44025</v>
      </c>
      <c r="J4675" s="6">
        <v>11</v>
      </c>
      <c r="K4675" s="8">
        <f>IF(H4675="*",'Larimar Net '!I4676-('Larimar Net '!I4676*'Larimar Net Penalized '!$J$5),'Larimar Net '!I4676)</f>
        <v>25518.50020780183</v>
      </c>
    </row>
    <row r="4676" spans="3:11" x14ac:dyDescent="0.3">
      <c r="C4676" s="7">
        <v>44025</v>
      </c>
      <c r="D4676" s="6">
        <v>12</v>
      </c>
      <c r="E4676" s="8">
        <f>IF(B4676="*",'Larimar Net '!D4677-('Larimar Net '!D4677*'Larimar Net Penalized '!$D$5),'Larimar Net '!D4677)</f>
        <v>39326.876080250404</v>
      </c>
      <c r="I4676" s="7">
        <v>44025</v>
      </c>
      <c r="J4676" s="6">
        <v>12</v>
      </c>
      <c r="K4676" s="8">
        <f>IF(H4676="*",'Larimar Net '!I4677-('Larimar Net '!I4677*'Larimar Net Penalized '!$J$5),'Larimar Net '!I4677)</f>
        <v>26174.263339649711</v>
      </c>
    </row>
    <row r="4677" spans="3:11" x14ac:dyDescent="0.3">
      <c r="C4677" s="7">
        <v>44025</v>
      </c>
      <c r="D4677" s="6">
        <v>13</v>
      </c>
      <c r="E4677" s="8">
        <f>IF(B4677="*",'Larimar Net '!D4678-('Larimar Net '!D4678*'Larimar Net Penalized '!$D$5),'Larimar Net '!D4678)</f>
        <v>38275.819358356086</v>
      </c>
      <c r="I4677" s="7">
        <v>44025</v>
      </c>
      <c r="J4677" s="6">
        <v>13</v>
      </c>
      <c r="K4677" s="8">
        <f>IF(H4677="*",'Larimar Net '!I4678-('Larimar Net '!I4678*'Larimar Net Penalized '!$J$5),'Larimar Net '!I4678)</f>
        <v>26989.675128160379</v>
      </c>
    </row>
    <row r="4678" spans="3:11" x14ac:dyDescent="0.3">
      <c r="C4678" s="7">
        <v>44025</v>
      </c>
      <c r="D4678" s="6">
        <v>14</v>
      </c>
      <c r="E4678" s="8">
        <f>IF(B4678="*",'Larimar Net '!D4679-('Larimar Net '!D4679*'Larimar Net Penalized '!$D$5),'Larimar Net '!D4679)</f>
        <v>39644.165948591479</v>
      </c>
      <c r="I4678" s="7">
        <v>44025</v>
      </c>
      <c r="J4678" s="6">
        <v>14</v>
      </c>
      <c r="K4678" s="8">
        <f>IF(H4678="*",'Larimar Net '!I4679-('Larimar Net '!I4679*'Larimar Net Penalized '!$J$5),'Larimar Net '!I4679)</f>
        <v>28787.451502678898</v>
      </c>
    </row>
    <row r="4679" spans="3:11" x14ac:dyDescent="0.3">
      <c r="C4679" s="7">
        <v>44025</v>
      </c>
      <c r="D4679" s="6">
        <v>15</v>
      </c>
      <c r="E4679" s="8">
        <f>IF(B4679="*",'Larimar Net '!D4680-('Larimar Net '!D4680*'Larimar Net Penalized '!$D$5),'Larimar Net '!D4680)</f>
        <v>30304.544266412213</v>
      </c>
      <c r="I4679" s="7">
        <v>44025</v>
      </c>
      <c r="J4679" s="6">
        <v>15</v>
      </c>
      <c r="K4679" s="8">
        <f>IF(H4679="*",'Larimar Net '!I4680-('Larimar Net '!I4680*'Larimar Net Penalized '!$J$5),'Larimar Net '!I4680)</f>
        <v>20520.051018352009</v>
      </c>
    </row>
    <row r="4680" spans="3:11" x14ac:dyDescent="0.3">
      <c r="C4680" s="7">
        <v>44025</v>
      </c>
      <c r="D4680" s="6">
        <v>16</v>
      </c>
      <c r="E4680" s="8">
        <f>IF(B4680="*",'Larimar Net '!D4681-('Larimar Net '!D4681*'Larimar Net Penalized '!$D$5),'Larimar Net '!D4681)</f>
        <v>26820.358931033199</v>
      </c>
      <c r="I4680" s="7">
        <v>44025</v>
      </c>
      <c r="J4680" s="6">
        <v>16</v>
      </c>
      <c r="K4680" s="8">
        <f>IF(H4680="*",'Larimar Net '!I4681-('Larimar Net '!I4681*'Larimar Net Penalized '!$J$5),'Larimar Net '!I4681)</f>
        <v>16249.89221169015</v>
      </c>
    </row>
    <row r="4681" spans="3:11" x14ac:dyDescent="0.3">
      <c r="C4681" s="7">
        <v>44025</v>
      </c>
      <c r="D4681" s="6">
        <v>17</v>
      </c>
      <c r="E4681" s="8">
        <f>IF(B4681="*",'Larimar Net '!D4682-('Larimar Net '!D4682*'Larimar Net Penalized '!$D$5),'Larimar Net '!D4682)</f>
        <v>29847.63415467825</v>
      </c>
      <c r="I4681" s="7">
        <v>44025</v>
      </c>
      <c r="J4681" s="6">
        <v>17</v>
      </c>
      <c r="K4681" s="8">
        <f>IF(H4681="*",'Larimar Net '!I4682-('Larimar Net '!I4682*'Larimar Net Penalized '!$J$5),'Larimar Net '!I4682)</f>
        <v>15903.081747596885</v>
      </c>
    </row>
    <row r="4682" spans="3:11" x14ac:dyDescent="0.3">
      <c r="C4682" s="7">
        <v>44025</v>
      </c>
      <c r="D4682" s="6">
        <v>18</v>
      </c>
      <c r="E4682" s="8">
        <f>IF(B4682="*",'Larimar Net '!D4683-('Larimar Net '!D4683*'Larimar Net Penalized '!$D$5),'Larimar Net '!D4683)</f>
        <v>22529.592335842412</v>
      </c>
      <c r="I4682" s="7">
        <v>44025</v>
      </c>
      <c r="J4682" s="6">
        <v>18</v>
      </c>
      <c r="K4682" s="8">
        <f>IF(H4682="*",'Larimar Net '!I4683-('Larimar Net '!I4683*'Larimar Net Penalized '!$J$5),'Larimar Net '!I4683)</f>
        <v>11184.009670464447</v>
      </c>
    </row>
    <row r="4683" spans="3:11" x14ac:dyDescent="0.3">
      <c r="C4683" s="7">
        <v>44025</v>
      </c>
      <c r="D4683" s="6">
        <v>19</v>
      </c>
      <c r="E4683" s="8">
        <f>IF(B4683="*",'Larimar Net '!D4684-('Larimar Net '!D4684*'Larimar Net Penalized '!$D$5),'Larimar Net '!D4684)</f>
        <v>21829.179937309011</v>
      </c>
      <c r="I4683" s="7">
        <v>44025</v>
      </c>
      <c r="J4683" s="6">
        <v>19</v>
      </c>
      <c r="K4683" s="8">
        <f>IF(H4683="*",'Larimar Net '!I4684-('Larimar Net '!I4684*'Larimar Net Penalized '!$J$5),'Larimar Net '!I4684)</f>
        <v>11191.651616560846</v>
      </c>
    </row>
    <row r="4684" spans="3:11" x14ac:dyDescent="0.3">
      <c r="C4684" s="7">
        <v>44025</v>
      </c>
      <c r="D4684" s="6">
        <v>20</v>
      </c>
      <c r="E4684" s="8">
        <f>IF(B4684="*",'Larimar Net '!D4685-('Larimar Net '!D4685*'Larimar Net Penalized '!$D$5),'Larimar Net '!D4685)</f>
        <v>24223.734107823708</v>
      </c>
      <c r="I4684" s="7">
        <v>44025</v>
      </c>
      <c r="J4684" s="6">
        <v>20</v>
      </c>
      <c r="K4684" s="8">
        <f>IF(H4684="*",'Larimar Net '!I4685-('Larimar Net '!I4685*'Larimar Net Penalized '!$J$5),'Larimar Net '!I4685)</f>
        <v>15260.696710095403</v>
      </c>
    </row>
    <row r="4685" spans="3:11" x14ac:dyDescent="0.3">
      <c r="C4685" s="7">
        <v>44025</v>
      </c>
      <c r="D4685" s="6">
        <v>21</v>
      </c>
      <c r="E4685" s="8">
        <f>IF(B4685="*",'Larimar Net '!D4686-('Larimar Net '!D4686*'Larimar Net Penalized '!$D$5),'Larimar Net '!D4686)</f>
        <v>28382.293263109786</v>
      </c>
      <c r="I4685" s="7">
        <v>44025</v>
      </c>
      <c r="J4685" s="6">
        <v>21</v>
      </c>
      <c r="K4685" s="8">
        <f>IF(H4685="*",'Larimar Net '!I4686-('Larimar Net '!I4686*'Larimar Net Penalized '!$J$5),'Larimar Net '!I4686)</f>
        <v>22155.818711236854</v>
      </c>
    </row>
    <row r="4686" spans="3:11" x14ac:dyDescent="0.3">
      <c r="C4686" s="7">
        <v>44025</v>
      </c>
      <c r="D4686" s="6">
        <v>22</v>
      </c>
      <c r="E4686" s="8">
        <f>IF(B4686="*",'Larimar Net '!D4687-('Larimar Net '!D4687*'Larimar Net Penalized '!$D$5),'Larimar Net '!D4687)</f>
        <v>22479.282287798214</v>
      </c>
      <c r="I4686" s="7">
        <v>44025</v>
      </c>
      <c r="J4686" s="6">
        <v>22</v>
      </c>
      <c r="K4686" s="8">
        <f>IF(H4686="*",'Larimar Net '!I4687-('Larimar Net '!I4687*'Larimar Net Penalized '!$J$5),'Larimar Net '!I4687)</f>
        <v>16203.349331242807</v>
      </c>
    </row>
    <row r="4687" spans="3:11" x14ac:dyDescent="0.3">
      <c r="C4687" s="7">
        <v>44025</v>
      </c>
      <c r="D4687" s="6">
        <v>23</v>
      </c>
      <c r="E4687" s="8">
        <f>IF(B4687="*",'Larimar Net '!D4688-('Larimar Net '!D4688*'Larimar Net Penalized '!$D$5),'Larimar Net '!D4688)</f>
        <v>20969.014022468957</v>
      </c>
      <c r="I4687" s="7">
        <v>44025</v>
      </c>
      <c r="J4687" s="6">
        <v>23</v>
      </c>
      <c r="K4687" s="8">
        <f>IF(H4687="*",'Larimar Net '!I4688-('Larimar Net '!I4688*'Larimar Net Penalized '!$J$5),'Larimar Net '!I4688)</f>
        <v>15669.721197688739</v>
      </c>
    </row>
    <row r="4688" spans="3:11" x14ac:dyDescent="0.3">
      <c r="C4688" s="7">
        <v>44026</v>
      </c>
      <c r="D4688" s="6">
        <v>0</v>
      </c>
      <c r="E4688" s="8">
        <f>IF(B4688="*",'Larimar Net '!D4689-('Larimar Net '!D4689*'Larimar Net Penalized '!$D$5),'Larimar Net '!D4689)</f>
        <v>26086.588181123865</v>
      </c>
      <c r="I4688" s="7">
        <v>44026</v>
      </c>
      <c r="J4688" s="6">
        <v>0</v>
      </c>
      <c r="K4688" s="8">
        <f>IF(H4688="*",'Larimar Net '!I4689-('Larimar Net '!I4689*'Larimar Net Penalized '!$J$5),'Larimar Net '!I4689)</f>
        <v>16340.904611373348</v>
      </c>
    </row>
    <row r="4689" spans="3:11" x14ac:dyDescent="0.3">
      <c r="C4689" s="7">
        <v>44026</v>
      </c>
      <c r="D4689" s="6">
        <v>1</v>
      </c>
      <c r="E4689" s="8">
        <f>IF(B4689="*",'Larimar Net '!D4690-('Larimar Net '!D4690*'Larimar Net Penalized '!$D$5),'Larimar Net '!D4690)</f>
        <v>29631.479707937702</v>
      </c>
      <c r="I4689" s="7">
        <v>44026</v>
      </c>
      <c r="J4689" s="6">
        <v>1</v>
      </c>
      <c r="K4689" s="8">
        <f>IF(H4689="*",'Larimar Net '!I4690-('Larimar Net '!I4690*'Larimar Net Penalized '!$J$5),'Larimar Net '!I4690)</f>
        <v>20117.299954586317</v>
      </c>
    </row>
    <row r="4690" spans="3:11" x14ac:dyDescent="0.3">
      <c r="C4690" s="7">
        <v>44026</v>
      </c>
      <c r="D4690" s="6">
        <v>2</v>
      </c>
      <c r="E4690" s="8">
        <f>IF(B4690="*",'Larimar Net '!D4691-('Larimar Net '!D4691*'Larimar Net Penalized '!$D$5),'Larimar Net '!D4691)</f>
        <v>26744.205134137334</v>
      </c>
      <c r="I4690" s="7">
        <v>44026</v>
      </c>
      <c r="J4690" s="6">
        <v>2</v>
      </c>
      <c r="K4690" s="8">
        <f>IF(H4690="*",'Larimar Net '!I4691-('Larimar Net '!I4691*'Larimar Net Penalized '!$J$5),'Larimar Net '!I4691)</f>
        <v>22804.609909031664</v>
      </c>
    </row>
    <row r="4691" spans="3:11" x14ac:dyDescent="0.3">
      <c r="C4691" s="7">
        <v>44026</v>
      </c>
      <c r="D4691" s="6">
        <v>3</v>
      </c>
      <c r="E4691" s="8">
        <f>IF(B4691="*",'Larimar Net '!D4692-('Larimar Net '!D4692*'Larimar Net Penalized '!$D$5),'Larimar Net '!D4692)</f>
        <v>31874.313210952922</v>
      </c>
      <c r="I4691" s="7">
        <v>44026</v>
      </c>
      <c r="J4691" s="6">
        <v>3</v>
      </c>
      <c r="K4691" s="8">
        <f>IF(H4691="*",'Larimar Net '!I4692-('Larimar Net '!I4692*'Larimar Net Penalized '!$J$5),'Larimar Net '!I4692)</f>
        <v>27419.753753856894</v>
      </c>
    </row>
    <row r="4692" spans="3:11" x14ac:dyDescent="0.3">
      <c r="C4692" s="7">
        <v>44026</v>
      </c>
      <c r="D4692" s="6">
        <v>4</v>
      </c>
      <c r="E4692" s="8">
        <f>IF(B4692="*",'Larimar Net '!D4693-('Larimar Net '!D4693*'Larimar Net Penalized '!$D$5),'Larimar Net '!D4693)</f>
        <v>40084.219343571342</v>
      </c>
      <c r="I4692" s="7">
        <v>44026</v>
      </c>
      <c r="J4692" s="6">
        <v>4</v>
      </c>
      <c r="K4692" s="8">
        <f>IF(H4692="*",'Larimar Net '!I4693-('Larimar Net '!I4693*'Larimar Net Penalized '!$J$5),'Larimar Net '!I4693)</f>
        <v>33119.646292775054</v>
      </c>
    </row>
    <row r="4693" spans="3:11" x14ac:dyDescent="0.3">
      <c r="C4693" s="7">
        <v>44026</v>
      </c>
      <c r="D4693" s="6">
        <v>5</v>
      </c>
      <c r="E4693" s="8">
        <f>IF(B4693="*",'Larimar Net '!D4694-('Larimar Net '!D4694*'Larimar Net Penalized '!$D$5),'Larimar Net '!D4694)</f>
        <v>44563.268941421877</v>
      </c>
      <c r="I4693" s="7">
        <v>44026</v>
      </c>
      <c r="J4693" s="6">
        <v>5</v>
      </c>
      <c r="K4693" s="8">
        <f>IF(H4693="*",'Larimar Net '!I4694-('Larimar Net '!I4694*'Larimar Net Penalized '!$J$5),'Larimar Net '!I4694)</f>
        <v>34542.049827120041</v>
      </c>
    </row>
    <row r="4694" spans="3:11" x14ac:dyDescent="0.3">
      <c r="C4694" s="7">
        <v>44026</v>
      </c>
      <c r="D4694" s="6">
        <v>6</v>
      </c>
      <c r="E4694" s="8">
        <f>IF(B4694="*",'Larimar Net '!D4695-('Larimar Net '!D4695*'Larimar Net Penalized '!$D$5),'Larimar Net '!D4695)</f>
        <v>44399.961231140005</v>
      </c>
      <c r="I4694" s="7">
        <v>44026</v>
      </c>
      <c r="J4694" s="6">
        <v>6</v>
      </c>
      <c r="K4694" s="8">
        <f>IF(H4694="*",'Larimar Net '!I4695-('Larimar Net '!I4695*'Larimar Net Penalized '!$J$5),'Larimar Net '!I4695)</f>
        <v>35571.256864166986</v>
      </c>
    </row>
    <row r="4695" spans="3:11" x14ac:dyDescent="0.3">
      <c r="C4695" s="7">
        <v>44026</v>
      </c>
      <c r="D4695" s="6">
        <v>7</v>
      </c>
      <c r="E4695" s="8">
        <f>IF(B4695="*",'Larimar Net '!D4696-('Larimar Net '!D4696*'Larimar Net Penalized '!$D$5),'Larimar Net '!D4696)</f>
        <v>43799.243973062912</v>
      </c>
      <c r="I4695" s="7">
        <v>44026</v>
      </c>
      <c r="J4695" s="6">
        <v>7</v>
      </c>
      <c r="K4695" s="8">
        <f>IF(H4695="*",'Larimar Net '!I4696-('Larimar Net '!I4696*'Larimar Net Penalized '!$J$5),'Larimar Net '!I4696)</f>
        <v>36725.87589516196</v>
      </c>
    </row>
    <row r="4696" spans="3:11" x14ac:dyDescent="0.3">
      <c r="C4696" s="7">
        <v>44026</v>
      </c>
      <c r="D4696" s="6">
        <v>8</v>
      </c>
      <c r="E4696" s="8">
        <f>IF(B4696="*",'Larimar Net '!D4697-('Larimar Net '!D4697*'Larimar Net Penalized '!$D$5),'Larimar Net '!D4697)</f>
        <v>42343.02795641571</v>
      </c>
      <c r="I4696" s="7">
        <v>44026</v>
      </c>
      <c r="J4696" s="6">
        <v>8</v>
      </c>
      <c r="K4696" s="8">
        <f>IF(H4696="*",'Larimar Net '!I4697-('Larimar Net '!I4697*'Larimar Net Penalized '!$J$5),'Larimar Net '!I4697)</f>
        <v>35389.062065318285</v>
      </c>
    </row>
    <row r="4697" spans="3:11" x14ac:dyDescent="0.3">
      <c r="C4697" s="7">
        <v>44026</v>
      </c>
      <c r="D4697" s="6">
        <v>9</v>
      </c>
      <c r="E4697" s="8">
        <f>IF(B4697="*",'Larimar Net '!D4698-('Larimar Net '!D4698*'Larimar Net Penalized '!$D$5),'Larimar Net '!D4698)</f>
        <v>42744.480605528166</v>
      </c>
      <c r="I4697" s="7">
        <v>44026</v>
      </c>
      <c r="J4697" s="6">
        <v>9</v>
      </c>
      <c r="K4697" s="8">
        <f>IF(H4697="*",'Larimar Net '!I4698-('Larimar Net '!I4698*'Larimar Net Penalized '!$J$5),'Larimar Net '!I4698)</f>
        <v>36067.406408666087</v>
      </c>
    </row>
    <row r="4698" spans="3:11" x14ac:dyDescent="0.3">
      <c r="C4698" s="7">
        <v>44026</v>
      </c>
      <c r="D4698" s="6">
        <v>10</v>
      </c>
      <c r="E4698" s="8">
        <f>IF(B4698="*",'Larimar Net '!D4699-('Larimar Net '!D4699*'Larimar Net Penalized '!$D$5),'Larimar Net '!D4699)</f>
        <v>45207.562915288247</v>
      </c>
      <c r="I4698" s="7">
        <v>44026</v>
      </c>
      <c r="J4698" s="6">
        <v>10</v>
      </c>
      <c r="K4698" s="8">
        <f>IF(H4698="*",'Larimar Net '!I4699-('Larimar Net '!I4699*'Larimar Net Penalized '!$J$5),'Larimar Net '!I4699)</f>
        <v>39719.166200962965</v>
      </c>
    </row>
    <row r="4699" spans="3:11" x14ac:dyDescent="0.3">
      <c r="C4699" s="7">
        <v>44026</v>
      </c>
      <c r="D4699" s="6">
        <v>11</v>
      </c>
      <c r="E4699" s="8">
        <f>IF(B4699="*",'Larimar Net '!D4700-('Larimar Net '!D4700*'Larimar Net Penalized '!$D$5),'Larimar Net '!D4700)</f>
        <v>43555.163528268713</v>
      </c>
      <c r="I4699" s="7">
        <v>44026</v>
      </c>
      <c r="J4699" s="6">
        <v>11</v>
      </c>
      <c r="K4699" s="8">
        <f>IF(H4699="*",'Larimar Net '!I4700-('Larimar Net '!I4700*'Larimar Net Penalized '!$J$5),'Larimar Net '!I4700)</f>
        <v>34199.175658592168</v>
      </c>
    </row>
    <row r="4700" spans="3:11" x14ac:dyDescent="0.3">
      <c r="C4700" s="7">
        <v>44026</v>
      </c>
      <c r="D4700" s="6">
        <v>12</v>
      </c>
      <c r="E4700" s="8">
        <f>IF(B4700="*",'Larimar Net '!D4701-('Larimar Net '!D4701*'Larimar Net Penalized '!$D$5),'Larimar Net '!D4701)</f>
        <v>37054.766405012539</v>
      </c>
      <c r="I4700" s="7">
        <v>44026</v>
      </c>
      <c r="J4700" s="6">
        <v>12</v>
      </c>
      <c r="K4700" s="8">
        <f>IF(H4700="*",'Larimar Net '!I4701-('Larimar Net '!I4701*'Larimar Net Penalized '!$J$5),'Larimar Net '!I4701)</f>
        <v>24893.542081493804</v>
      </c>
    </row>
    <row r="4701" spans="3:11" x14ac:dyDescent="0.3">
      <c r="C4701" s="7">
        <v>44026</v>
      </c>
      <c r="D4701" s="6">
        <v>13</v>
      </c>
      <c r="E4701" s="8">
        <f>IF(B4701="*",'Larimar Net '!D4702-('Larimar Net '!D4702*'Larimar Net Penalized '!$D$5),'Larimar Net '!D4702)</f>
        <v>20671.954356131369</v>
      </c>
      <c r="I4701" s="7">
        <v>44026</v>
      </c>
      <c r="J4701" s="6">
        <v>13</v>
      </c>
      <c r="K4701" s="8">
        <f>IF(H4701="*",'Larimar Net '!I4702-('Larimar Net '!I4702*'Larimar Net Penalized '!$J$5),'Larimar Net '!I4702)</f>
        <v>11533.912764421633</v>
      </c>
    </row>
    <row r="4702" spans="3:11" x14ac:dyDescent="0.3">
      <c r="C4702" s="7">
        <v>44026</v>
      </c>
      <c r="D4702" s="6">
        <v>14</v>
      </c>
      <c r="E4702" s="8">
        <f>IF(B4702="*",'Larimar Net '!D4703-('Larimar Net '!D4703*'Larimar Net Penalized '!$D$5),'Larimar Net '!D4703)</f>
        <v>16092.657033532021</v>
      </c>
      <c r="I4702" s="7">
        <v>44026</v>
      </c>
      <c r="J4702" s="6">
        <v>14</v>
      </c>
      <c r="K4702" s="8">
        <f>IF(H4702="*",'Larimar Net '!I4703-('Larimar Net '!I4703*'Larimar Net Penalized '!$J$5),'Larimar Net '!I4703)</f>
        <v>6995.3437713201056</v>
      </c>
    </row>
    <row r="4703" spans="3:11" x14ac:dyDescent="0.3">
      <c r="C4703" s="7">
        <v>44026</v>
      </c>
      <c r="D4703" s="6">
        <v>15</v>
      </c>
      <c r="E4703" s="8">
        <f>IF(B4703="*",'Larimar Net '!D4704-('Larimar Net '!D4704*'Larimar Net Penalized '!$D$5),'Larimar Net '!D4704)</f>
        <v>9395.3493378094645</v>
      </c>
      <c r="I4703" s="7">
        <v>44026</v>
      </c>
      <c r="J4703" s="6">
        <v>15</v>
      </c>
      <c r="K4703" s="8">
        <f>IF(H4703="*",'Larimar Net '!I4704-('Larimar Net '!I4704*'Larimar Net Penalized '!$J$5),'Larimar Net '!I4704)</f>
        <v>4523.3180218532652</v>
      </c>
    </row>
    <row r="4704" spans="3:11" x14ac:dyDescent="0.3">
      <c r="C4704" s="7">
        <v>44026</v>
      </c>
      <c r="D4704" s="6">
        <v>16</v>
      </c>
      <c r="E4704" s="8">
        <f>IF(B4704="*",'Larimar Net '!D4705-('Larimar Net '!D4705*'Larimar Net Penalized '!$D$5),'Larimar Net '!D4705)</f>
        <v>11188.282721580848</v>
      </c>
      <c r="I4704" s="7">
        <v>44026</v>
      </c>
      <c r="J4704" s="6">
        <v>16</v>
      </c>
      <c r="K4704" s="8">
        <f>IF(H4704="*",'Larimar Net '!I4705-('Larimar Net '!I4705*'Larimar Net Penalized '!$J$5),'Larimar Net '!I4705)</f>
        <v>5723.9917352047778</v>
      </c>
    </row>
    <row r="4705" spans="3:11" x14ac:dyDescent="0.3">
      <c r="C4705" s="7">
        <v>44026</v>
      </c>
      <c r="D4705" s="6">
        <v>17</v>
      </c>
      <c r="E4705" s="8">
        <f>IF(B4705="*",'Larimar Net '!D4706-('Larimar Net '!D4706*'Larimar Net Penalized '!$D$5),'Larimar Net '!D4706)</f>
        <v>7228.6389426489022</v>
      </c>
      <c r="I4705" s="7">
        <v>44026</v>
      </c>
      <c r="J4705" s="6">
        <v>17</v>
      </c>
      <c r="K4705" s="8">
        <f>IF(H4705="*",'Larimar Net '!I4706-('Larimar Net '!I4706*'Larimar Net Penalized '!$J$5),'Larimar Net '!I4706)</f>
        <v>3731.2491574457604</v>
      </c>
    </row>
    <row r="4706" spans="3:11" x14ac:dyDescent="0.3">
      <c r="C4706" s="7">
        <v>44026</v>
      </c>
      <c r="D4706" s="6">
        <v>18</v>
      </c>
      <c r="E4706" s="8">
        <f>IF(B4706="*",'Larimar Net '!D4707-('Larimar Net '!D4707*'Larimar Net Penalized '!$D$5),'Larimar Net '!D4707)</f>
        <v>5228.902234071752</v>
      </c>
      <c r="I4706" s="7">
        <v>44026</v>
      </c>
      <c r="J4706" s="6">
        <v>18</v>
      </c>
      <c r="K4706" s="8">
        <f>IF(H4706="*",'Larimar Net '!I4707-('Larimar Net '!I4707*'Larimar Net Penalized '!$J$5),'Larimar Net '!I4707)</f>
        <v>2781.8218788583081</v>
      </c>
    </row>
    <row r="4707" spans="3:11" x14ac:dyDescent="0.3">
      <c r="C4707" s="7">
        <v>44026</v>
      </c>
      <c r="D4707" s="6">
        <v>19</v>
      </c>
      <c r="E4707" s="8">
        <f>IF(B4707="*",'Larimar Net '!D4708-('Larimar Net '!D4708*'Larimar Net Penalized '!$D$5),'Larimar Net '!D4708)</f>
        <v>3783.8702068088501</v>
      </c>
      <c r="I4707" s="7">
        <v>44026</v>
      </c>
      <c r="J4707" s="6">
        <v>19</v>
      </c>
      <c r="K4707" s="8">
        <f>IF(H4707="*",'Larimar Net '!I4708-('Larimar Net '!I4708*'Larimar Net Penalized '!$J$5),'Larimar Net '!I4708)</f>
        <v>2838.6917814340109</v>
      </c>
    </row>
    <row r="4708" spans="3:11" x14ac:dyDescent="0.3">
      <c r="C4708" s="7">
        <v>44026</v>
      </c>
      <c r="D4708" s="6">
        <v>20</v>
      </c>
      <c r="E4708" s="8">
        <f>IF(B4708="*",'Larimar Net '!D4709-('Larimar Net '!D4709*'Larimar Net Penalized '!$D$5),'Larimar Net '!D4709)</f>
        <v>8499.9868464049632</v>
      </c>
      <c r="I4708" s="7">
        <v>44026</v>
      </c>
      <c r="J4708" s="6">
        <v>20</v>
      </c>
      <c r="K4708" s="8">
        <f>IF(H4708="*",'Larimar Net '!I4709-('Larimar Net '!I4709*'Larimar Net Penalized '!$J$5),'Larimar Net '!I4709)</f>
        <v>2850.0706465537237</v>
      </c>
    </row>
    <row r="4709" spans="3:11" x14ac:dyDescent="0.3">
      <c r="C4709" s="7">
        <v>44026</v>
      </c>
      <c r="D4709" s="6">
        <v>21</v>
      </c>
      <c r="E4709" s="8">
        <f>IF(B4709="*",'Larimar Net '!D4710-('Larimar Net '!D4710*'Larimar Net Penalized '!$D$5),'Larimar Net '!D4710)</f>
        <v>12387.020301950606</v>
      </c>
      <c r="I4709" s="7">
        <v>44026</v>
      </c>
      <c r="J4709" s="6">
        <v>21</v>
      </c>
      <c r="K4709" s="8">
        <f>IF(H4709="*",'Larimar Net '!I4710-('Larimar Net '!I4710*'Larimar Net Penalized '!$J$5),'Larimar Net '!I4710)</f>
        <v>4348.0139331984101</v>
      </c>
    </row>
    <row r="4710" spans="3:11" x14ac:dyDescent="0.3">
      <c r="C4710" s="7">
        <v>44026</v>
      </c>
      <c r="D4710" s="6">
        <v>22</v>
      </c>
      <c r="E4710" s="8">
        <f>IF(B4710="*",'Larimar Net '!D4711-('Larimar Net '!D4711*'Larimar Net Penalized '!$D$5),'Larimar Net '!D4711)</f>
        <v>28817.829519509251</v>
      </c>
      <c r="I4710" s="7">
        <v>44026</v>
      </c>
      <c r="J4710" s="6">
        <v>22</v>
      </c>
      <c r="K4710" s="8">
        <f>IF(H4710="*",'Larimar Net '!I4711-('Larimar Net '!I4711*'Larimar Net Penalized '!$J$5),'Larimar Net '!I4711)</f>
        <v>7567.4916786582462</v>
      </c>
    </row>
    <row r="4711" spans="3:11" x14ac:dyDescent="0.3">
      <c r="C4711" s="7">
        <v>44026</v>
      </c>
      <c r="D4711" s="6">
        <v>23</v>
      </c>
      <c r="E4711" s="8">
        <f>IF(B4711="*",'Larimar Net '!D4712-('Larimar Net '!D4712*'Larimar Net Penalized '!$D$5),'Larimar Net '!D4712)</f>
        <v>34998.272957666624</v>
      </c>
      <c r="I4711" s="7">
        <v>44026</v>
      </c>
      <c r="J4711" s="6">
        <v>23</v>
      </c>
      <c r="K4711" s="8">
        <f>IF(H4711="*",'Larimar Net '!I4712-('Larimar Net '!I4712*'Larimar Net Penalized '!$J$5),'Larimar Net '!I4712)</f>
        <v>7160.7179818164741</v>
      </c>
    </row>
    <row r="4712" spans="3:11" x14ac:dyDescent="0.3">
      <c r="C4712" s="7">
        <v>44027</v>
      </c>
      <c r="D4712" s="6">
        <v>0</v>
      </c>
      <c r="E4712" s="8">
        <f>IF(B4712="*",'Larimar Net '!D4713-('Larimar Net '!D4713*'Larimar Net Penalized '!$D$5),'Larimar Net '!D4713)</f>
        <v>14943.340100571801</v>
      </c>
      <c r="I4712" s="7">
        <v>44027</v>
      </c>
      <c r="J4712" s="6">
        <v>0</v>
      </c>
      <c r="K4712" s="8">
        <f>IF(H4712="*",'Larimar Net '!I4713-('Larimar Net '!I4713*'Larimar Net Penalized '!$J$5),'Larimar Net '!I4713)</f>
        <v>3466.1317385740213</v>
      </c>
    </row>
    <row r="4713" spans="3:11" x14ac:dyDescent="0.3">
      <c r="C4713" s="7">
        <v>44027</v>
      </c>
      <c r="D4713" s="6">
        <v>1</v>
      </c>
      <c r="E4713" s="8">
        <f>IF(B4713="*",'Larimar Net '!D4714-('Larimar Net '!D4714*'Larimar Net Penalized '!$D$5),'Larimar Net '!D4714)</f>
        <v>5796.1463149795154</v>
      </c>
      <c r="I4713" s="7">
        <v>44027</v>
      </c>
      <c r="J4713" s="6">
        <v>1</v>
      </c>
      <c r="K4713" s="8">
        <f>IF(H4713="*",'Larimar Net '!I4714-('Larimar Net '!I4714*'Larimar Net Penalized '!$J$5),'Larimar Net '!I4714)</f>
        <v>2850.9143421829267</v>
      </c>
    </row>
    <row r="4714" spans="3:11" x14ac:dyDescent="0.3">
      <c r="C4714" s="7">
        <v>44027</v>
      </c>
      <c r="D4714" s="6">
        <v>2</v>
      </c>
      <c r="E4714" s="8">
        <f>IF(B4714="*",'Larimar Net '!D4715-('Larimar Net '!D4715*'Larimar Net Penalized '!$D$5),'Larimar Net '!D4715)</f>
        <v>3208.4296790173335</v>
      </c>
      <c r="I4714" s="7">
        <v>44027</v>
      </c>
      <c r="J4714" s="6">
        <v>2</v>
      </c>
      <c r="K4714" s="8">
        <f>IF(H4714="*",'Larimar Net '!I4715-('Larimar Net '!I4715*'Larimar Net Penalized '!$J$5),'Larimar Net '!I4715)</f>
        <v>3562.7839601178498</v>
      </c>
    </row>
    <row r="4715" spans="3:11" x14ac:dyDescent="0.3">
      <c r="C4715" s="7">
        <v>44027</v>
      </c>
      <c r="D4715" s="6">
        <v>3</v>
      </c>
      <c r="E4715" s="8">
        <f>IF(B4715="*",'Larimar Net '!D4716-('Larimar Net '!D4716*'Larimar Net Penalized '!$D$5),'Larimar Net '!D4716)</f>
        <v>8503.2804204434688</v>
      </c>
      <c r="I4715" s="7">
        <v>44027</v>
      </c>
      <c r="J4715" s="6">
        <v>3</v>
      </c>
      <c r="K4715" s="8">
        <f>IF(H4715="*",'Larimar Net '!I4716-('Larimar Net '!I4716*'Larimar Net Penalized '!$J$5),'Larimar Net '!I4716)</f>
        <v>5590.4264838836598</v>
      </c>
    </row>
    <row r="4716" spans="3:11" x14ac:dyDescent="0.3">
      <c r="C4716" s="7">
        <v>44027</v>
      </c>
      <c r="D4716" s="6">
        <v>4</v>
      </c>
      <c r="E4716" s="8">
        <f>IF(B4716="*",'Larimar Net '!D4717-('Larimar Net '!D4717*'Larimar Net Penalized '!$D$5),'Larimar Net '!D4717)</f>
        <v>16419.552033106651</v>
      </c>
      <c r="I4716" s="7">
        <v>44027</v>
      </c>
      <c r="J4716" s="6">
        <v>4</v>
      </c>
      <c r="K4716" s="8">
        <f>IF(H4716="*",'Larimar Net '!I4717-('Larimar Net '!I4717*'Larimar Net Penalized '!$J$5),'Larimar Net '!I4717)</f>
        <v>16384.362413720646</v>
      </c>
    </row>
    <row r="4717" spans="3:11" x14ac:dyDescent="0.3">
      <c r="C4717" s="7">
        <v>44027</v>
      </c>
      <c r="D4717" s="6">
        <v>5</v>
      </c>
      <c r="E4717" s="8">
        <f>IF(B4717="*",'Larimar Net '!D4718-('Larimar Net '!D4718*'Larimar Net Penalized '!$D$5),'Larimar Net '!D4718)</f>
        <v>28123.943936382911</v>
      </c>
      <c r="I4717" s="7">
        <v>44027</v>
      </c>
      <c r="J4717" s="6">
        <v>5</v>
      </c>
      <c r="K4717" s="8">
        <f>IF(H4717="*",'Larimar Net '!I4718-('Larimar Net '!I4718*'Larimar Net Penalized '!$J$5),'Larimar Net '!I4718)</f>
        <v>24117.517115004131</v>
      </c>
    </row>
    <row r="4718" spans="3:11" x14ac:dyDescent="0.3">
      <c r="C4718" s="7">
        <v>44027</v>
      </c>
      <c r="D4718" s="6">
        <v>6</v>
      </c>
      <c r="E4718" s="8">
        <f>IF(B4718="*",'Larimar Net '!D4719-('Larimar Net '!D4719*'Larimar Net Penalized '!$D$5),'Larimar Net '!D4719)</f>
        <v>25927.377750619555</v>
      </c>
      <c r="I4718" s="7">
        <v>44027</v>
      </c>
      <c r="J4718" s="6">
        <v>6</v>
      </c>
      <c r="K4718" s="8">
        <f>IF(H4718="*",'Larimar Net '!I4719-('Larimar Net '!I4719*'Larimar Net Penalized '!$J$5),'Larimar Net '!I4719)</f>
        <v>26178.460235912033</v>
      </c>
    </row>
    <row r="4719" spans="3:11" x14ac:dyDescent="0.3">
      <c r="C4719" s="7">
        <v>44027</v>
      </c>
      <c r="D4719" s="6">
        <v>7</v>
      </c>
      <c r="E4719" s="8">
        <f>IF(B4719="*",'Larimar Net '!D4720-('Larimar Net '!D4720*'Larimar Net Penalized '!$D$5),'Larimar Net '!D4720)</f>
        <v>28890.996567939248</v>
      </c>
      <c r="I4719" s="7">
        <v>44027</v>
      </c>
      <c r="J4719" s="6">
        <v>7</v>
      </c>
      <c r="K4719" s="8">
        <f>IF(H4719="*",'Larimar Net '!I4720-('Larimar Net '!I4720*'Larimar Net Penalized '!$J$5),'Larimar Net '!I4720)</f>
        <v>29363.161365545224</v>
      </c>
    </row>
    <row r="4720" spans="3:11" x14ac:dyDescent="0.3">
      <c r="C4720" s="7">
        <v>44027</v>
      </c>
      <c r="D4720" s="6">
        <v>8</v>
      </c>
      <c r="E4720" s="8">
        <f>IF(B4720="*",'Larimar Net '!D4721-('Larimar Net '!D4721*'Larimar Net Penalized '!$D$5),'Larimar Net '!D4721)</f>
        <v>27005.5339024155</v>
      </c>
      <c r="I4720" s="7">
        <v>44027</v>
      </c>
      <c r="J4720" s="6">
        <v>8</v>
      </c>
      <c r="K4720" s="8">
        <f>IF(H4720="*",'Larimar Net '!I4721-('Larimar Net '!I4721*'Larimar Net Penalized '!$J$5),'Larimar Net '!I4721)</f>
        <v>27637.902258076057</v>
      </c>
    </row>
    <row r="4721" spans="3:11" x14ac:dyDescent="0.3">
      <c r="C4721" s="7">
        <v>44027</v>
      </c>
      <c r="D4721" s="6">
        <v>9</v>
      </c>
      <c r="E4721" s="8">
        <f>IF(B4721="*",'Larimar Net '!D4722-('Larimar Net '!D4722*'Larimar Net Penalized '!$D$5),'Larimar Net '!D4722)</f>
        <v>30959.366867756369</v>
      </c>
      <c r="I4721" s="7">
        <v>44027</v>
      </c>
      <c r="J4721" s="6">
        <v>9</v>
      </c>
      <c r="K4721" s="8">
        <f>IF(H4721="*",'Larimar Net '!I4722-('Larimar Net '!I4722*'Larimar Net Penalized '!$J$5),'Larimar Net '!I4722)</f>
        <v>30471.287202110201</v>
      </c>
    </row>
    <row r="4722" spans="3:11" x14ac:dyDescent="0.3">
      <c r="C4722" s="7">
        <v>44027</v>
      </c>
      <c r="D4722" s="6">
        <v>10</v>
      </c>
      <c r="E4722" s="8">
        <f>IF(B4722="*",'Larimar Net '!D4723-('Larimar Net '!D4723*'Larimar Net Penalized '!$D$5),'Larimar Net '!D4723)</f>
        <v>39356.745510094574</v>
      </c>
      <c r="I4722" s="7">
        <v>44027</v>
      </c>
      <c r="J4722" s="6">
        <v>10</v>
      </c>
      <c r="K4722" s="8">
        <f>IF(H4722="*",'Larimar Net '!I4723-('Larimar Net '!I4723*'Larimar Net Penalized '!$J$5),'Larimar Net '!I4723)</f>
        <v>34159.312934787034</v>
      </c>
    </row>
    <row r="4723" spans="3:11" x14ac:dyDescent="0.3">
      <c r="C4723" s="7">
        <v>44027</v>
      </c>
      <c r="D4723" s="6">
        <v>11</v>
      </c>
      <c r="E4723" s="8">
        <f>IF(B4723="*",'Larimar Net '!D4724-('Larimar Net '!D4724*'Larimar Net Penalized '!$D$5),'Larimar Net '!D4724)</f>
        <v>37025.717210993629</v>
      </c>
      <c r="I4723" s="7">
        <v>44027</v>
      </c>
      <c r="J4723" s="6">
        <v>11</v>
      </c>
      <c r="K4723" s="8">
        <f>IF(H4723="*",'Larimar Net '!I4724-('Larimar Net '!I4724*'Larimar Net Penalized '!$J$5),'Larimar Net '!I4724)</f>
        <v>30653.594034418569</v>
      </c>
    </row>
    <row r="4724" spans="3:11" x14ac:dyDescent="0.3">
      <c r="C4724" s="7">
        <v>44027</v>
      </c>
      <c r="D4724" s="6">
        <v>12</v>
      </c>
      <c r="E4724" s="8">
        <f>IF(B4724="*",'Larimar Net '!D4725-('Larimar Net '!D4725*'Larimar Net Penalized '!$D$5),'Larimar Net '!D4725)</f>
        <v>29152.221101210631</v>
      </c>
      <c r="I4724" s="7">
        <v>44027</v>
      </c>
      <c r="J4724" s="6">
        <v>12</v>
      </c>
      <c r="K4724" s="8">
        <f>IF(H4724="*",'Larimar Net '!I4725-('Larimar Net '!I4725*'Larimar Net Penalized '!$J$5),'Larimar Net '!I4725)</f>
        <v>18363.934646456601</v>
      </c>
    </row>
    <row r="4725" spans="3:11" x14ac:dyDescent="0.3">
      <c r="C4725" s="7">
        <v>44027</v>
      </c>
      <c r="D4725" s="6">
        <v>13</v>
      </c>
      <c r="E4725" s="8">
        <f>IF(B4725="*",'Larimar Net '!D4726-('Larimar Net '!D4726*'Larimar Net Penalized '!$D$5),'Larimar Net '!D4726)</f>
        <v>29360.537526923621</v>
      </c>
      <c r="I4725" s="7">
        <v>44027</v>
      </c>
      <c r="J4725" s="6">
        <v>13</v>
      </c>
      <c r="K4725" s="8">
        <f>IF(H4725="*",'Larimar Net '!I4726-('Larimar Net '!I4726*'Larimar Net Penalized '!$J$5),'Larimar Net '!I4726)</f>
        <v>18142.265104899296</v>
      </c>
    </row>
    <row r="4726" spans="3:11" x14ac:dyDescent="0.3">
      <c r="C4726" s="7">
        <v>44027</v>
      </c>
      <c r="D4726" s="6">
        <v>14</v>
      </c>
      <c r="E4726" s="8">
        <f>IF(B4726="*",'Larimar Net '!D4727-('Larimar Net '!D4727*'Larimar Net Penalized '!$D$5),'Larimar Net '!D4727)</f>
        <v>23691.217184344881</v>
      </c>
      <c r="I4726" s="7">
        <v>44027</v>
      </c>
      <c r="J4726" s="6">
        <v>14</v>
      </c>
      <c r="K4726" s="8">
        <f>IF(H4726="*",'Larimar Net '!I4727-('Larimar Net '!I4727*'Larimar Net Penalized '!$J$5),'Larimar Net '!I4727)</f>
        <v>15240.510105058371</v>
      </c>
    </row>
    <row r="4727" spans="3:11" x14ac:dyDescent="0.3">
      <c r="C4727" s="7">
        <v>44027</v>
      </c>
      <c r="D4727" s="6">
        <v>15</v>
      </c>
      <c r="E4727" s="8">
        <f>IF(B4727="*",'Larimar Net '!D4728-('Larimar Net '!D4728*'Larimar Net Penalized '!$D$5),'Larimar Net '!D4728)</f>
        <v>26916.406846775699</v>
      </c>
      <c r="I4727" s="7">
        <v>44027</v>
      </c>
      <c r="J4727" s="6">
        <v>15</v>
      </c>
      <c r="K4727" s="8">
        <f>IF(H4727="*",'Larimar Net '!I4728-('Larimar Net '!I4728*'Larimar Net Penalized '!$J$5),'Larimar Net '!I4728)</f>
        <v>13037.434866246937</v>
      </c>
    </row>
    <row r="4728" spans="3:11" x14ac:dyDescent="0.3">
      <c r="C4728" s="7">
        <v>44027</v>
      </c>
      <c r="D4728" s="6">
        <v>16</v>
      </c>
      <c r="E4728" s="8">
        <f>IF(B4728="*",'Larimar Net '!D4729-('Larimar Net '!D4729*'Larimar Net Penalized '!$D$5),'Larimar Net '!D4729)</f>
        <v>17992.228820413598</v>
      </c>
      <c r="I4728" s="7">
        <v>44027</v>
      </c>
      <c r="J4728" s="6">
        <v>16</v>
      </c>
      <c r="K4728" s="8">
        <f>IF(H4728="*",'Larimar Net '!I4729-('Larimar Net '!I4729*'Larimar Net Penalized '!$J$5),'Larimar Net '!I4729)</f>
        <v>11761.633126353248</v>
      </c>
    </row>
    <row r="4729" spans="3:11" x14ac:dyDescent="0.3">
      <c r="C4729" s="7">
        <v>44027</v>
      </c>
      <c r="D4729" s="6">
        <v>17</v>
      </c>
      <c r="E4729" s="8">
        <f>IF(B4729="*",'Larimar Net '!D4730-('Larimar Net '!D4730*'Larimar Net Penalized '!$D$5),'Larimar Net '!D4730)</f>
        <v>17763.507332495526</v>
      </c>
      <c r="I4729" s="7">
        <v>44027</v>
      </c>
      <c r="J4729" s="6">
        <v>17</v>
      </c>
      <c r="K4729" s="8">
        <f>IF(H4729="*",'Larimar Net '!I4730-('Larimar Net '!I4730*'Larimar Net Penalized '!$J$5),'Larimar Net '!I4730)</f>
        <v>10158.518759651604</v>
      </c>
    </row>
    <row r="4730" spans="3:11" x14ac:dyDescent="0.3">
      <c r="C4730" s="7">
        <v>44027</v>
      </c>
      <c r="D4730" s="6">
        <v>18</v>
      </c>
      <c r="E4730" s="8">
        <f>IF(B4730="*",'Larimar Net '!D4731-('Larimar Net '!D4731*'Larimar Net Penalized '!$D$5),'Larimar Net '!D4731)</f>
        <v>28759.992205284743</v>
      </c>
      <c r="I4730" s="7">
        <v>44027</v>
      </c>
      <c r="J4730" s="6">
        <v>18</v>
      </c>
      <c r="K4730" s="8">
        <f>IF(H4730="*",'Larimar Net '!I4731-('Larimar Net '!I4731*'Larimar Net Penalized '!$J$5),'Larimar Net '!I4731)</f>
        <v>9913.802087703365</v>
      </c>
    </row>
    <row r="4731" spans="3:11" x14ac:dyDescent="0.3">
      <c r="C4731" s="7">
        <v>44027</v>
      </c>
      <c r="D4731" s="6">
        <v>19</v>
      </c>
      <c r="E4731" s="8">
        <f>IF(B4731="*",'Larimar Net '!D4732-('Larimar Net '!D4732*'Larimar Net Penalized '!$D$5),'Larimar Net '!D4732)</f>
        <v>23723.177630690996</v>
      </c>
      <c r="I4731" s="7">
        <v>44027</v>
      </c>
      <c r="J4731" s="6">
        <v>19</v>
      </c>
      <c r="K4731" s="8">
        <f>IF(H4731="*",'Larimar Net '!I4732-('Larimar Net '!I4732*'Larimar Net Penalized '!$J$5),'Larimar Net '!I4732)</f>
        <v>10891.310722945105</v>
      </c>
    </row>
    <row r="4732" spans="3:11" x14ac:dyDescent="0.3">
      <c r="C4732" s="7">
        <v>44027</v>
      </c>
      <c r="D4732" s="6">
        <v>20</v>
      </c>
      <c r="E4732" s="8">
        <f>IF(B4732="*",'Larimar Net '!D4733-('Larimar Net '!D4733*'Larimar Net Penalized '!$D$5),'Larimar Net '!D4733)</f>
        <v>24662.990648107425</v>
      </c>
      <c r="I4732" s="7">
        <v>44027</v>
      </c>
      <c r="J4732" s="6">
        <v>20</v>
      </c>
      <c r="K4732" s="8">
        <f>IF(H4732="*",'Larimar Net '!I4733-('Larimar Net '!I4733*'Larimar Net Penalized '!$J$5),'Larimar Net '!I4733)</f>
        <v>12652.868162573996</v>
      </c>
    </row>
    <row r="4733" spans="3:11" x14ac:dyDescent="0.3">
      <c r="C4733" s="7">
        <v>44027</v>
      </c>
      <c r="D4733" s="6">
        <v>21</v>
      </c>
      <c r="E4733" s="8">
        <f>IF(B4733="*",'Larimar Net '!D4734-('Larimar Net '!D4734*'Larimar Net Penalized '!$D$5),'Larimar Net '!D4734)</f>
        <v>19454.857187780683</v>
      </c>
      <c r="I4733" s="7">
        <v>44027</v>
      </c>
      <c r="J4733" s="6">
        <v>21</v>
      </c>
      <c r="K4733" s="8">
        <f>IF(H4733="*",'Larimar Net '!I4734-('Larimar Net '!I4734*'Larimar Net Penalized '!$J$5),'Larimar Net '!I4734)</f>
        <v>12487.483357661207</v>
      </c>
    </row>
    <row r="4734" spans="3:11" x14ac:dyDescent="0.3">
      <c r="C4734" s="7">
        <v>44027</v>
      </c>
      <c r="D4734" s="6">
        <v>22</v>
      </c>
      <c r="E4734" s="8">
        <f>IF(B4734="*",'Larimar Net '!D4735-('Larimar Net '!D4735*'Larimar Net Penalized '!$D$5),'Larimar Net '!D4735)</f>
        <v>25741.202813264084</v>
      </c>
      <c r="I4734" s="7">
        <v>44027</v>
      </c>
      <c r="J4734" s="6">
        <v>22</v>
      </c>
      <c r="K4734" s="8">
        <f>IF(H4734="*",'Larimar Net '!I4735-('Larimar Net '!I4735*'Larimar Net Penalized '!$J$5),'Larimar Net '!I4735)</f>
        <v>16882.779676095404</v>
      </c>
    </row>
    <row r="4735" spans="3:11" x14ac:dyDescent="0.3">
      <c r="C4735" s="7">
        <v>44027</v>
      </c>
      <c r="D4735" s="6">
        <v>23</v>
      </c>
      <c r="E4735" s="8">
        <f>IF(B4735="*",'Larimar Net '!D4736-('Larimar Net '!D4736*'Larimar Net Penalized '!$D$5),'Larimar Net '!D4736)</f>
        <v>14399.302619751748</v>
      </c>
      <c r="I4735" s="7">
        <v>44027</v>
      </c>
      <c r="J4735" s="6">
        <v>23</v>
      </c>
      <c r="K4735" s="8">
        <f>IF(H4735="*",'Larimar Net '!I4736-('Larimar Net '!I4736*'Larimar Net Penalized '!$J$5),'Larimar Net '!I4736)</f>
        <v>12736.480463144513</v>
      </c>
    </row>
    <row r="4736" spans="3:11" x14ac:dyDescent="0.3">
      <c r="C4736" s="7">
        <v>44028</v>
      </c>
      <c r="D4736" s="6">
        <v>0</v>
      </c>
      <c r="E4736" s="8">
        <f>IF(B4736="*",'Larimar Net '!D4737-('Larimar Net '!D4737*'Larimar Net Penalized '!$D$5),'Larimar Net '!D4737)</f>
        <v>22235.00871900735</v>
      </c>
      <c r="I4736" s="7">
        <v>44028</v>
      </c>
      <c r="J4736" s="6">
        <v>0</v>
      </c>
      <c r="K4736" s="8">
        <f>IF(H4736="*",'Larimar Net '!I4737-('Larimar Net '!I4737*'Larimar Net Penalized '!$J$5),'Larimar Net '!I4737)</f>
        <v>18334.12089920908</v>
      </c>
    </row>
    <row r="4737" spans="3:11" x14ac:dyDescent="0.3">
      <c r="C4737" s="7">
        <v>44028</v>
      </c>
      <c r="D4737" s="6">
        <v>1</v>
      </c>
      <c r="E4737" s="8">
        <f>IF(B4737="*",'Larimar Net '!D4738-('Larimar Net '!D4738*'Larimar Net Penalized '!$D$5),'Larimar Net '!D4738)</f>
        <v>32517.035390185552</v>
      </c>
      <c r="I4737" s="7">
        <v>44028</v>
      </c>
      <c r="J4737" s="6">
        <v>1</v>
      </c>
      <c r="K4737" s="8">
        <f>IF(H4737="*",'Larimar Net '!I4738-('Larimar Net '!I4738*'Larimar Net Penalized '!$J$5),'Larimar Net '!I4738)</f>
        <v>24440.275796757367</v>
      </c>
    </row>
    <row r="4738" spans="3:11" x14ac:dyDescent="0.3">
      <c r="C4738" s="7">
        <v>44028</v>
      </c>
      <c r="D4738" s="6">
        <v>2</v>
      </c>
      <c r="E4738" s="8">
        <f>IF(B4738="*",'Larimar Net '!D4739-('Larimar Net '!D4739*'Larimar Net Penalized '!$D$5),'Larimar Net '!D4739)</f>
        <v>34617.144028091396</v>
      </c>
      <c r="I4738" s="7">
        <v>44028</v>
      </c>
      <c r="J4738" s="6">
        <v>2</v>
      </c>
      <c r="K4738" s="8">
        <f>IF(H4738="*",'Larimar Net '!I4739-('Larimar Net '!I4739*'Larimar Net Penalized '!$J$5),'Larimar Net '!I4739)</f>
        <v>29294.835637694527</v>
      </c>
    </row>
    <row r="4739" spans="3:11" x14ac:dyDescent="0.3">
      <c r="C4739" s="7">
        <v>44028</v>
      </c>
      <c r="D4739" s="6">
        <v>3</v>
      </c>
      <c r="E4739" s="8">
        <f>IF(B4739="*",'Larimar Net '!D4740-('Larimar Net '!D4740*'Larimar Net Penalized '!$D$5),'Larimar Net '!D4740)</f>
        <v>34104.971772300771</v>
      </c>
      <c r="I4739" s="7">
        <v>44028</v>
      </c>
      <c r="J4739" s="6">
        <v>3</v>
      </c>
      <c r="K4739" s="8">
        <f>IF(H4739="*",'Larimar Net '!I4740-('Larimar Net '!I4740*'Larimar Net Penalized '!$J$5),'Larimar Net '!I4740)</f>
        <v>27881.644718566975</v>
      </c>
    </row>
    <row r="4740" spans="3:11" x14ac:dyDescent="0.3">
      <c r="C4740" s="7">
        <v>44028</v>
      </c>
      <c r="D4740" s="6">
        <v>4</v>
      </c>
      <c r="E4740" s="8">
        <f>IF(B4740="*",'Larimar Net '!D4741-('Larimar Net '!D4741*'Larimar Net Penalized '!$D$5),'Larimar Net '!D4741)</f>
        <v>38758.082734944081</v>
      </c>
      <c r="I4740" s="7">
        <v>44028</v>
      </c>
      <c r="J4740" s="6">
        <v>4</v>
      </c>
      <c r="K4740" s="8">
        <f>IF(H4740="*",'Larimar Net '!I4741-('Larimar Net '!I4741*'Larimar Net Penalized '!$J$5),'Larimar Net '!I4741)</f>
        <v>34188.505134957188</v>
      </c>
    </row>
    <row r="4741" spans="3:11" x14ac:dyDescent="0.3">
      <c r="C4741" s="7">
        <v>44028</v>
      </c>
      <c r="D4741" s="6">
        <v>5</v>
      </c>
      <c r="E4741" s="8">
        <f>IF(B4741="*",'Larimar Net '!D4742-('Larimar Net '!D4742*'Larimar Net Penalized '!$D$5),'Larimar Net '!D4742)</f>
        <v>40249.074006972449</v>
      </c>
      <c r="I4741" s="7">
        <v>44028</v>
      </c>
      <c r="J4741" s="6">
        <v>5</v>
      </c>
      <c r="K4741" s="8">
        <f>IF(H4741="*",'Larimar Net '!I4742-('Larimar Net '!I4742*'Larimar Net Penalized '!$J$5),'Larimar Net '!I4742)</f>
        <v>34359.631935000827</v>
      </c>
    </row>
    <row r="4742" spans="3:11" x14ac:dyDescent="0.3">
      <c r="C4742" s="7">
        <v>44028</v>
      </c>
      <c r="D4742" s="6">
        <v>6</v>
      </c>
      <c r="E4742" s="8">
        <f>IF(B4742="*",'Larimar Net '!D4743-('Larimar Net '!D4743*'Larimar Net Penalized '!$D$5),'Larimar Net '!D4743)</f>
        <v>37729.482151613076</v>
      </c>
      <c r="I4742" s="7">
        <v>44028</v>
      </c>
      <c r="J4742" s="6">
        <v>6</v>
      </c>
      <c r="K4742" s="8">
        <f>IF(H4742="*",'Larimar Net '!I4743-('Larimar Net '!I4743*'Larimar Net Penalized '!$J$5),'Larimar Net '!I4743)</f>
        <v>34414.553995259841</v>
      </c>
    </row>
    <row r="4743" spans="3:11" x14ac:dyDescent="0.3">
      <c r="C4743" s="7">
        <v>44028</v>
      </c>
      <c r="D4743" s="6">
        <v>7</v>
      </c>
      <c r="E4743" s="8">
        <f>IF(B4743="*",'Larimar Net '!D4744-('Larimar Net '!D4744*'Larimar Net Penalized '!$D$5),'Larimar Net '!D4744)</f>
        <v>39452.114928194082</v>
      </c>
      <c r="I4743" s="7">
        <v>44028</v>
      </c>
      <c r="J4743" s="6">
        <v>7</v>
      </c>
      <c r="K4743" s="8">
        <f>IF(H4743="*",'Larimar Net '!I4744-('Larimar Net '!I4744*'Larimar Net Penalized '!$J$5),'Larimar Net '!I4744)</f>
        <v>31502.421225836388</v>
      </c>
    </row>
    <row r="4744" spans="3:11" x14ac:dyDescent="0.3">
      <c r="C4744" s="7">
        <v>44028</v>
      </c>
      <c r="D4744" s="6">
        <v>8</v>
      </c>
      <c r="E4744" s="8">
        <f>IF(B4744="*",'Larimar Net '!D4745-('Larimar Net '!D4745*'Larimar Net Penalized '!$D$5),'Larimar Net '!D4745)</f>
        <v>36768.761408140417</v>
      </c>
      <c r="I4744" s="7">
        <v>44028</v>
      </c>
      <c r="J4744" s="6">
        <v>8</v>
      </c>
      <c r="K4744" s="8">
        <f>IF(H4744="*",'Larimar Net '!I4745-('Larimar Net '!I4745*'Larimar Net Penalized '!$J$5),'Larimar Net '!I4745)</f>
        <v>27654.411219949408</v>
      </c>
    </row>
    <row r="4745" spans="3:11" x14ac:dyDescent="0.3">
      <c r="C4745" s="7">
        <v>44028</v>
      </c>
      <c r="D4745" s="6">
        <v>9</v>
      </c>
      <c r="E4745" s="8">
        <f>IF(B4745="*",'Larimar Net '!D4746-('Larimar Net '!D4746*'Larimar Net Penalized '!$D$5),'Larimar Net '!D4746)</f>
        <v>35486.493756971831</v>
      </c>
      <c r="I4745" s="7">
        <v>44028</v>
      </c>
      <c r="J4745" s="6">
        <v>9</v>
      </c>
      <c r="K4745" s="8">
        <f>IF(H4745="*",'Larimar Net '!I4746-('Larimar Net '!I4746*'Larimar Net Penalized '!$J$5),'Larimar Net '!I4746)</f>
        <v>24522.17567950406</v>
      </c>
    </row>
    <row r="4746" spans="3:11" x14ac:dyDescent="0.3">
      <c r="C4746" s="7">
        <v>44028</v>
      </c>
      <c r="D4746" s="6">
        <v>10</v>
      </c>
      <c r="E4746" s="8">
        <f>IF(B4746="*",'Larimar Net '!D4747-('Larimar Net '!D4747*'Larimar Net Penalized '!$D$5),'Larimar Net '!D4747)</f>
        <v>33267.088594212793</v>
      </c>
      <c r="I4746" s="7">
        <v>44028</v>
      </c>
      <c r="J4746" s="6">
        <v>10</v>
      </c>
      <c r="K4746" s="8">
        <f>IF(H4746="*",'Larimar Net '!I4747-('Larimar Net '!I4747*'Larimar Net Penalized '!$J$5),'Larimar Net '!I4747)</f>
        <v>24683.220379976119</v>
      </c>
    </row>
    <row r="4747" spans="3:11" x14ac:dyDescent="0.3">
      <c r="C4747" s="7">
        <v>44028</v>
      </c>
      <c r="D4747" s="6">
        <v>11</v>
      </c>
      <c r="E4747" s="8">
        <f>IF(B4747="*",'Larimar Net '!D4748-('Larimar Net '!D4748*'Larimar Net Penalized '!$D$5),'Larimar Net '!D4748)</f>
        <v>39851.149733737875</v>
      </c>
      <c r="I4747" s="7">
        <v>44028</v>
      </c>
      <c r="J4747" s="6">
        <v>11</v>
      </c>
      <c r="K4747" s="8">
        <f>IF(H4747="*",'Larimar Net '!I4748-('Larimar Net '!I4748*'Larimar Net Penalized '!$J$5),'Larimar Net '!I4748)</f>
        <v>25025.004896813738</v>
      </c>
    </row>
    <row r="4748" spans="3:11" x14ac:dyDescent="0.3">
      <c r="C4748" s="7">
        <v>44028</v>
      </c>
      <c r="D4748" s="6">
        <v>12</v>
      </c>
      <c r="E4748" s="8">
        <f>IF(B4748="*",'Larimar Net '!D4749-('Larimar Net '!D4749*'Larimar Net Penalized '!$D$5),'Larimar Net '!D4749)</f>
        <v>36239.924830397205</v>
      </c>
      <c r="I4748" s="7">
        <v>44028</v>
      </c>
      <c r="J4748" s="6">
        <v>12</v>
      </c>
      <c r="K4748" s="8">
        <f>IF(H4748="*",'Larimar Net '!I4749-('Larimar Net '!I4749*'Larimar Net Penalized '!$J$5),'Larimar Net '!I4749)</f>
        <v>24477.348871056372</v>
      </c>
    </row>
    <row r="4749" spans="3:11" x14ac:dyDescent="0.3">
      <c r="C4749" s="7">
        <v>44028</v>
      </c>
      <c r="D4749" s="6">
        <v>13</v>
      </c>
      <c r="E4749" s="8">
        <f>IF(B4749="*",'Larimar Net '!D4750-('Larimar Net '!D4750*'Larimar Net Penalized '!$D$5),'Larimar Net '!D4750)</f>
        <v>31415.168396356701</v>
      </c>
      <c r="I4749" s="7">
        <v>44028</v>
      </c>
      <c r="J4749" s="6">
        <v>13</v>
      </c>
      <c r="K4749" s="8">
        <f>IF(H4749="*",'Larimar Net '!I4750-('Larimar Net '!I4750*'Larimar Net Penalized '!$J$5),'Larimar Net '!I4750)</f>
        <v>18625.511726599532</v>
      </c>
    </row>
    <row r="4750" spans="3:11" x14ac:dyDescent="0.3">
      <c r="C4750" s="7">
        <v>44028</v>
      </c>
      <c r="D4750" s="6">
        <v>14</v>
      </c>
      <c r="E4750" s="8">
        <f>IF(B4750="*",'Larimar Net '!D4751-('Larimar Net '!D4751*'Larimar Net Penalized '!$D$5),'Larimar Net '!D4751)</f>
        <v>22756.444913520863</v>
      </c>
      <c r="I4750" s="7">
        <v>44028</v>
      </c>
      <c r="J4750" s="6">
        <v>14</v>
      </c>
      <c r="K4750" s="8">
        <f>IF(H4750="*",'Larimar Net '!I4751-('Larimar Net '!I4751*'Larimar Net Penalized '!$J$5),'Larimar Net '!I4751)</f>
        <v>11832.496914252652</v>
      </c>
    </row>
    <row r="4751" spans="3:11" x14ac:dyDescent="0.3">
      <c r="C4751" s="7">
        <v>44028</v>
      </c>
      <c r="D4751" s="6">
        <v>15</v>
      </c>
      <c r="E4751" s="8">
        <f>IF(B4751="*",'Larimar Net '!D4752-('Larimar Net '!D4752*'Larimar Net Penalized '!$D$5),'Larimar Net '!D4752)</f>
        <v>13593.976069394734</v>
      </c>
      <c r="I4751" s="7">
        <v>44028</v>
      </c>
      <c r="J4751" s="6">
        <v>15</v>
      </c>
      <c r="K4751" s="8">
        <f>IF(H4751="*",'Larimar Net '!I4752-('Larimar Net '!I4752*'Larimar Net Penalized '!$J$5),'Larimar Net '!I4752)</f>
        <v>6044.3458246092041</v>
      </c>
    </row>
    <row r="4752" spans="3:11" x14ac:dyDescent="0.3">
      <c r="C4752" s="7">
        <v>44028</v>
      </c>
      <c r="D4752" s="6">
        <v>16</v>
      </c>
      <c r="E4752" s="8">
        <f>IF(B4752="*",'Larimar Net '!D4753-('Larimar Net '!D4753*'Larimar Net Penalized '!$D$5),'Larimar Net '!D4753)</f>
        <v>18215.945360134254</v>
      </c>
      <c r="I4752" s="7">
        <v>44028</v>
      </c>
      <c r="J4752" s="6">
        <v>16</v>
      </c>
      <c r="K4752" s="8">
        <f>IF(H4752="*",'Larimar Net '!I4753-('Larimar Net '!I4753*'Larimar Net Penalized '!$J$5),'Larimar Net '!I4753)</f>
        <v>8427.3930808802834</v>
      </c>
    </row>
    <row r="4753" spans="3:11" x14ac:dyDescent="0.3">
      <c r="C4753" s="7">
        <v>44028</v>
      </c>
      <c r="D4753" s="6">
        <v>17</v>
      </c>
      <c r="E4753" s="8">
        <f>IF(B4753="*",'Larimar Net '!D4754-('Larimar Net '!D4754*'Larimar Net Penalized '!$D$5),'Larimar Net '!D4754)</f>
        <v>16262.986426369807</v>
      </c>
      <c r="I4753" s="7">
        <v>44028</v>
      </c>
      <c r="J4753" s="6">
        <v>17</v>
      </c>
      <c r="K4753" s="8">
        <f>IF(H4753="*",'Larimar Net '!I4754-('Larimar Net '!I4754*'Larimar Net Penalized '!$J$5),'Larimar Net '!I4754)</f>
        <v>7357.796273748675</v>
      </c>
    </row>
    <row r="4754" spans="3:11" x14ac:dyDescent="0.3">
      <c r="C4754" s="7">
        <v>44028</v>
      </c>
      <c r="D4754" s="6">
        <v>18</v>
      </c>
      <c r="E4754" s="8">
        <f>IF(B4754="*",'Larimar Net '!D4755-('Larimar Net '!D4755*'Larimar Net Penalized '!$D$5),'Larimar Net '!D4755)</f>
        <v>13646.918029165141</v>
      </c>
      <c r="I4754" s="7">
        <v>44028</v>
      </c>
      <c r="J4754" s="6">
        <v>18</v>
      </c>
      <c r="K4754" s="8">
        <f>IF(H4754="*",'Larimar Net '!I4755-('Larimar Net '!I4755*'Larimar Net Penalized '!$J$5),'Larimar Net '!I4755)</f>
        <v>6610.0316766302831</v>
      </c>
    </row>
    <row r="4755" spans="3:11" x14ac:dyDescent="0.3">
      <c r="C4755" s="7">
        <v>44028</v>
      </c>
      <c r="D4755" s="6">
        <v>19</v>
      </c>
      <c r="E4755" s="8">
        <f>IF(B4755="*",'Larimar Net '!D4756-('Larimar Net '!D4756*'Larimar Net Penalized '!$D$5),'Larimar Net '!D4756)</f>
        <v>10403.591983297363</v>
      </c>
      <c r="I4755" s="7">
        <v>44028</v>
      </c>
      <c r="J4755" s="6">
        <v>19</v>
      </c>
      <c r="K4755" s="8">
        <f>IF(H4755="*",'Larimar Net '!I4756-('Larimar Net '!I4756*'Larimar Net Penalized '!$J$5),'Larimar Net '!I4756)</f>
        <v>5152.6479151427757</v>
      </c>
    </row>
    <row r="4756" spans="3:11" x14ac:dyDescent="0.3">
      <c r="C4756" s="7">
        <v>44028</v>
      </c>
      <c r="D4756" s="6">
        <v>20</v>
      </c>
      <c r="E4756" s="8">
        <f>IF(B4756="*",'Larimar Net '!D4757-('Larimar Net '!D4757*'Larimar Net Penalized '!$D$5),'Larimar Net '!D4757)</f>
        <v>10569.048062128493</v>
      </c>
      <c r="I4756" s="7">
        <v>44028</v>
      </c>
      <c r="J4756" s="6">
        <v>20</v>
      </c>
      <c r="K4756" s="8">
        <f>IF(H4756="*",'Larimar Net '!I4757-('Larimar Net '!I4757*'Larimar Net Penalized '!$J$5),'Larimar Net '!I4757)</f>
        <v>5221.804888687001</v>
      </c>
    </row>
    <row r="4757" spans="3:11" x14ac:dyDescent="0.3">
      <c r="C4757" s="7">
        <v>44028</v>
      </c>
      <c r="D4757" s="6">
        <v>21</v>
      </c>
      <c r="E4757" s="8">
        <f>IF(B4757="*",'Larimar Net '!D4758-('Larimar Net '!D4758*'Larimar Net Penalized '!$D$5),'Larimar Net '!D4758)</f>
        <v>18831.233975483967</v>
      </c>
      <c r="I4757" s="7">
        <v>44028</v>
      </c>
      <c r="J4757" s="6">
        <v>21</v>
      </c>
      <c r="K4757" s="8">
        <f>IF(H4757="*",'Larimar Net '!I4758-('Larimar Net '!I4758*'Larimar Net Penalized '!$J$5),'Larimar Net '!I4758)</f>
        <v>9593.4082991650957</v>
      </c>
    </row>
    <row r="4758" spans="3:11" x14ac:dyDescent="0.3">
      <c r="C4758" s="7">
        <v>44028</v>
      </c>
      <c r="D4758" s="6">
        <v>22</v>
      </c>
      <c r="E4758" s="8">
        <f>IF(B4758="*",'Larimar Net '!D4759-('Larimar Net '!D4759*'Larimar Net Penalized '!$D$5),'Larimar Net '!D4759)</f>
        <v>23603.994593942127</v>
      </c>
      <c r="I4758" s="7">
        <v>44028</v>
      </c>
      <c r="J4758" s="6">
        <v>22</v>
      </c>
      <c r="K4758" s="8">
        <f>IF(H4758="*",'Larimar Net '!I4759-('Larimar Net '!I4759*'Larimar Net Penalized '!$J$5),'Larimar Net '!I4759)</f>
        <v>16289.354535388387</v>
      </c>
    </row>
    <row r="4759" spans="3:11" x14ac:dyDescent="0.3">
      <c r="C4759" s="7">
        <v>44028</v>
      </c>
      <c r="D4759" s="6">
        <v>23</v>
      </c>
      <c r="E4759" s="8">
        <f>IF(B4759="*",'Larimar Net '!D4760-('Larimar Net '!D4760*'Larimar Net Penalized '!$D$5),'Larimar Net '!D4760)</f>
        <v>26311.061879792043</v>
      </c>
      <c r="I4759" s="7">
        <v>44028</v>
      </c>
      <c r="J4759" s="6">
        <v>23</v>
      </c>
      <c r="K4759" s="8">
        <f>IF(H4759="*",'Larimar Net '!I4760-('Larimar Net '!I4760*'Larimar Net Penalized '!$J$5),'Larimar Net '!I4760)</f>
        <v>19066.351476148058</v>
      </c>
    </row>
    <row r="4760" spans="3:11" x14ac:dyDescent="0.3">
      <c r="C4760" s="7">
        <v>44029</v>
      </c>
      <c r="D4760" s="6">
        <v>0</v>
      </c>
      <c r="E4760" s="8">
        <f>IF(B4760="*",'Larimar Net '!D4761-('Larimar Net '!D4761*'Larimar Net Penalized '!$D$5),'Larimar Net '!D4761)</f>
        <v>29835.215672799957</v>
      </c>
      <c r="I4760" s="7">
        <v>44029</v>
      </c>
      <c r="J4760" s="6">
        <v>0</v>
      </c>
      <c r="K4760" s="8">
        <f>IF(H4760="*",'Larimar Net '!I4761-('Larimar Net '!I4761*'Larimar Net Penalized '!$J$5),'Larimar Net '!I4761)</f>
        <v>21339.613427871285</v>
      </c>
    </row>
    <row r="4761" spans="3:11" x14ac:dyDescent="0.3">
      <c r="C4761" s="7">
        <v>44029</v>
      </c>
      <c r="D4761" s="6">
        <v>1</v>
      </c>
      <c r="E4761" s="8">
        <f>IF(B4761="*",'Larimar Net '!D4762-('Larimar Net '!D4762*'Larimar Net Penalized '!$D$5),'Larimar Net '!D4762)</f>
        <v>35845.108099649879</v>
      </c>
      <c r="I4761" s="7">
        <v>44029</v>
      </c>
      <c r="J4761" s="6">
        <v>1</v>
      </c>
      <c r="K4761" s="8">
        <f>IF(H4761="*",'Larimar Net '!I4762-('Larimar Net '!I4762*'Larimar Net Penalized '!$J$5),'Larimar Net '!I4762)</f>
        <v>24124.972256200232</v>
      </c>
    </row>
    <row r="4762" spans="3:11" x14ac:dyDescent="0.3">
      <c r="C4762" s="7">
        <v>44029</v>
      </c>
      <c r="D4762" s="6">
        <v>2</v>
      </c>
      <c r="E4762" s="8">
        <f>IF(B4762="*",'Larimar Net '!D4763-('Larimar Net '!D4763*'Larimar Net Penalized '!$D$5),'Larimar Net '!D4763)</f>
        <v>29954.937900990135</v>
      </c>
      <c r="I4762" s="7">
        <v>44029</v>
      </c>
      <c r="J4762" s="6">
        <v>2</v>
      </c>
      <c r="K4762" s="8">
        <f>IF(H4762="*",'Larimar Net '!I4763-('Larimar Net '!I4763*'Larimar Net Penalized '!$J$5),'Larimar Net '!I4763)</f>
        <v>19461.564101864329</v>
      </c>
    </row>
    <row r="4763" spans="3:11" x14ac:dyDescent="0.3">
      <c r="C4763" s="7">
        <v>44029</v>
      </c>
      <c r="D4763" s="6">
        <v>3</v>
      </c>
      <c r="E4763" s="8">
        <f>IF(B4763="*",'Larimar Net '!D4764-('Larimar Net '!D4764*'Larimar Net Penalized '!$D$5),'Larimar Net '!D4764)</f>
        <v>36057.36009738507</v>
      </c>
      <c r="I4763" s="7">
        <v>44029</v>
      </c>
      <c r="J4763" s="6">
        <v>3</v>
      </c>
      <c r="K4763" s="8">
        <f>IF(H4763="*",'Larimar Net '!I4764-('Larimar Net '!I4764*'Larimar Net Penalized '!$J$5),'Larimar Net '!I4764)</f>
        <v>23901.235684143929</v>
      </c>
    </row>
    <row r="4764" spans="3:11" x14ac:dyDescent="0.3">
      <c r="C4764" s="7">
        <v>44029</v>
      </c>
      <c r="D4764" s="6">
        <v>4</v>
      </c>
      <c r="E4764" s="8">
        <f>IF(B4764="*",'Larimar Net '!D4765-('Larimar Net '!D4765*'Larimar Net Penalized '!$D$5),'Larimar Net '!D4765)</f>
        <v>34790.60921449188</v>
      </c>
      <c r="I4764" s="7">
        <v>44029</v>
      </c>
      <c r="J4764" s="6">
        <v>4</v>
      </c>
      <c r="K4764" s="8">
        <f>IF(H4764="*",'Larimar Net '!I4765-('Larimar Net '!I4765*'Larimar Net Penalized '!$J$5),'Larimar Net '!I4765)</f>
        <v>20928.856308267692</v>
      </c>
    </row>
    <row r="4765" spans="3:11" x14ac:dyDescent="0.3">
      <c r="C4765" s="7">
        <v>44029</v>
      </c>
      <c r="D4765" s="6">
        <v>5</v>
      </c>
      <c r="E4765" s="8">
        <f>IF(B4765="*",'Larimar Net '!D4766-('Larimar Net '!D4766*'Larimar Net Penalized '!$D$5),'Larimar Net '!D4766)</f>
        <v>32080.153344763359</v>
      </c>
      <c r="I4765" s="7">
        <v>44029</v>
      </c>
      <c r="J4765" s="6">
        <v>5</v>
      </c>
      <c r="K4765" s="8">
        <f>IF(H4765="*",'Larimar Net '!I4766-('Larimar Net '!I4766*'Larimar Net Penalized '!$J$5),'Larimar Net '!I4766)</f>
        <v>15564.630246136083</v>
      </c>
    </row>
    <row r="4766" spans="3:11" x14ac:dyDescent="0.3">
      <c r="C4766" s="7">
        <v>44029</v>
      </c>
      <c r="D4766" s="6">
        <v>6</v>
      </c>
      <c r="E4766" s="8">
        <f>IF(B4766="*",'Larimar Net '!D4767-('Larimar Net '!D4767*'Larimar Net Penalized '!$D$5),'Larimar Net '!D4767)</f>
        <v>26398.220664121916</v>
      </c>
      <c r="I4766" s="7">
        <v>44029</v>
      </c>
      <c r="J4766" s="6">
        <v>6</v>
      </c>
      <c r="K4766" s="8">
        <f>IF(H4766="*",'Larimar Net '!I4767-('Larimar Net '!I4767*'Larimar Net Penalized '!$J$5),'Larimar Net '!I4767)</f>
        <v>13660.786762307545</v>
      </c>
    </row>
    <row r="4767" spans="3:11" x14ac:dyDescent="0.3">
      <c r="C4767" s="7">
        <v>44029</v>
      </c>
      <c r="D4767" s="6">
        <v>7</v>
      </c>
      <c r="E4767" s="8">
        <f>IF(B4767="*",'Larimar Net '!D4768-('Larimar Net '!D4768*'Larimar Net Penalized '!$D$5),'Larimar Net '!D4768)</f>
        <v>24774.505164296264</v>
      </c>
      <c r="I4767" s="7">
        <v>44029</v>
      </c>
      <c r="J4767" s="6">
        <v>7</v>
      </c>
      <c r="K4767" s="8">
        <f>IF(H4767="*",'Larimar Net '!I4768-('Larimar Net '!I4768*'Larimar Net Penalized '!$J$5),'Larimar Net '!I4768)</f>
        <v>13648.684395312672</v>
      </c>
    </row>
    <row r="4768" spans="3:11" x14ac:dyDescent="0.3">
      <c r="C4768" s="7">
        <v>44029</v>
      </c>
      <c r="D4768" s="6">
        <v>8</v>
      </c>
      <c r="E4768" s="8">
        <f>IF(B4768="*",'Larimar Net '!D4769-('Larimar Net '!D4769*'Larimar Net Penalized '!$D$5),'Larimar Net '!D4769)</f>
        <v>38106.733957500001</v>
      </c>
      <c r="I4768" s="7">
        <v>44029</v>
      </c>
      <c r="J4768" s="6">
        <v>8</v>
      </c>
      <c r="K4768" s="8">
        <f>IF(H4768="*",'Larimar Net '!I4769-('Larimar Net '!I4769*'Larimar Net Penalized '!$J$5),'Larimar Net '!I4769)</f>
        <v>27014.176996624654</v>
      </c>
    </row>
    <row r="4769" spans="3:11" x14ac:dyDescent="0.3">
      <c r="C4769" s="7">
        <v>44029</v>
      </c>
      <c r="D4769" s="6">
        <v>9</v>
      </c>
      <c r="E4769" s="8">
        <f>IF(B4769="*",'Larimar Net '!D4770-('Larimar Net '!D4770*'Larimar Net Penalized '!$D$5),'Larimar Net '!D4770)</f>
        <v>41098.664536066615</v>
      </c>
      <c r="I4769" s="7">
        <v>44029</v>
      </c>
      <c r="J4769" s="6">
        <v>9</v>
      </c>
      <c r="K4769" s="8">
        <f>IF(H4769="*",'Larimar Net '!I4770-('Larimar Net '!I4770*'Larimar Net Penalized '!$J$5),'Larimar Net '!I4770)</f>
        <v>27803.558381803479</v>
      </c>
    </row>
    <row r="4770" spans="3:11" x14ac:dyDescent="0.3">
      <c r="C4770" s="7">
        <v>44029</v>
      </c>
      <c r="D4770" s="6">
        <v>10</v>
      </c>
      <c r="E4770" s="8">
        <f>IF(B4770="*",'Larimar Net '!D4771-('Larimar Net '!D4771*'Larimar Net Penalized '!$D$5),'Larimar Net '!D4771)</f>
        <v>38331.150182422083</v>
      </c>
      <c r="I4770" s="7">
        <v>44029</v>
      </c>
      <c r="J4770" s="6">
        <v>10</v>
      </c>
      <c r="K4770" s="8">
        <f>IF(H4770="*",'Larimar Net '!I4771-('Larimar Net '!I4771*'Larimar Net Penalized '!$J$5),'Larimar Net '!I4771)</f>
        <v>26364.396974659554</v>
      </c>
    </row>
    <row r="4771" spans="3:11" x14ac:dyDescent="0.3">
      <c r="C4771" s="7">
        <v>44029</v>
      </c>
      <c r="D4771" s="6">
        <v>11</v>
      </c>
      <c r="E4771" s="8">
        <f>IF(B4771="*",'Larimar Net '!D4772-('Larimar Net '!D4772*'Larimar Net Penalized '!$D$5),'Larimar Net '!D4772)</f>
        <v>33378.444323417047</v>
      </c>
      <c r="I4771" s="7">
        <v>44029</v>
      </c>
      <c r="J4771" s="6">
        <v>11</v>
      </c>
      <c r="K4771" s="8">
        <f>IF(H4771="*",'Larimar Net '!I4772-('Larimar Net '!I4772*'Larimar Net Penalized '!$J$5),'Larimar Net '!I4772)</f>
        <v>21698.995586618872</v>
      </c>
    </row>
    <row r="4772" spans="3:11" x14ac:dyDescent="0.3">
      <c r="C4772" s="7">
        <v>44029</v>
      </c>
      <c r="D4772" s="6">
        <v>12</v>
      </c>
      <c r="E4772" s="8">
        <f>IF(B4772="*",'Larimar Net '!D4773-('Larimar Net '!D4773*'Larimar Net Penalized '!$D$5),'Larimar Net '!D4773)</f>
        <v>25879.481651783</v>
      </c>
      <c r="I4772" s="7">
        <v>44029</v>
      </c>
      <c r="J4772" s="6">
        <v>12</v>
      </c>
      <c r="K4772" s="8">
        <f>IF(H4772="*",'Larimar Net '!I4773-('Larimar Net '!I4773*'Larimar Net Penalized '!$J$5),'Larimar Net '!I4773)</f>
        <v>13913.09642656663</v>
      </c>
    </row>
    <row r="4773" spans="3:11" x14ac:dyDescent="0.3">
      <c r="C4773" s="7">
        <v>44029</v>
      </c>
      <c r="D4773" s="6">
        <v>13</v>
      </c>
      <c r="E4773" s="8">
        <f>IF(B4773="*",'Larimar Net '!D4774-('Larimar Net '!D4774*'Larimar Net Penalized '!$D$5),'Larimar Net '!D4774)</f>
        <v>22241.62052704821</v>
      </c>
      <c r="I4773" s="7">
        <v>44029</v>
      </c>
      <c r="J4773" s="6">
        <v>13</v>
      </c>
      <c r="K4773" s="8">
        <f>IF(H4773="*",'Larimar Net '!I4774-('Larimar Net '!I4774*'Larimar Net Penalized '!$J$5),'Larimar Net '!I4774)</f>
        <v>11938.226947539682</v>
      </c>
    </row>
    <row r="4774" spans="3:11" x14ac:dyDescent="0.3">
      <c r="C4774" s="7">
        <v>44029</v>
      </c>
      <c r="D4774" s="6">
        <v>14</v>
      </c>
      <c r="E4774" s="8">
        <f>IF(B4774="*",'Larimar Net '!D4775-('Larimar Net '!D4775*'Larimar Net Penalized '!$D$5),'Larimar Net '!D4775)</f>
        <v>23013.391948076584</v>
      </c>
      <c r="I4774" s="7">
        <v>44029</v>
      </c>
      <c r="J4774" s="6">
        <v>14</v>
      </c>
      <c r="K4774" s="8">
        <f>IF(H4774="*",'Larimar Net '!I4775-('Larimar Net '!I4775*'Larimar Net Penalized '!$J$5),'Larimar Net '!I4775)</f>
        <v>11261.346596916919</v>
      </c>
    </row>
    <row r="4775" spans="3:11" x14ac:dyDescent="0.3">
      <c r="C4775" s="7">
        <v>44029</v>
      </c>
      <c r="D4775" s="6">
        <v>15</v>
      </c>
      <c r="E4775" s="8">
        <f>IF(B4775="*",'Larimar Net '!D4776-('Larimar Net '!D4776*'Larimar Net Penalized '!$D$5),'Larimar Net '!D4776)</f>
        <v>15076.719687282995</v>
      </c>
      <c r="I4775" s="7">
        <v>44029</v>
      </c>
      <c r="J4775" s="6">
        <v>15</v>
      </c>
      <c r="K4775" s="8">
        <f>IF(H4775="*",'Larimar Net '!I4776-('Larimar Net '!I4776*'Larimar Net Penalized '!$J$5),'Larimar Net '!I4776)</f>
        <v>6678.0572872093635</v>
      </c>
    </row>
    <row r="4776" spans="3:11" x14ac:dyDescent="0.3">
      <c r="C4776" s="7">
        <v>44029</v>
      </c>
      <c r="D4776" s="6">
        <v>16</v>
      </c>
      <c r="E4776" s="8">
        <f>IF(B4776="*",'Larimar Net '!D4777-('Larimar Net '!D4777*'Larimar Net Penalized '!$D$5),'Larimar Net '!D4777)</f>
        <v>10681.145851651057</v>
      </c>
      <c r="I4776" s="7">
        <v>44029</v>
      </c>
      <c r="J4776" s="6">
        <v>16</v>
      </c>
      <c r="K4776" s="8">
        <f>IF(H4776="*",'Larimar Net '!I4777-('Larimar Net '!I4777*'Larimar Net Penalized '!$J$5),'Larimar Net '!I4777)</f>
        <v>4051.4210079238969</v>
      </c>
    </row>
    <row r="4777" spans="3:11" x14ac:dyDescent="0.3">
      <c r="C4777" s="7">
        <v>44029</v>
      </c>
      <c r="D4777" s="6">
        <v>17</v>
      </c>
      <c r="E4777" s="8">
        <f>IF(B4777="*",'Larimar Net '!D4778-('Larimar Net '!D4778*'Larimar Net Penalized '!$D$5),'Larimar Net '!D4778)</f>
        <v>13323.686568923828</v>
      </c>
      <c r="I4777" s="7">
        <v>44029</v>
      </c>
      <c r="J4777" s="6">
        <v>17</v>
      </c>
      <c r="K4777" s="8">
        <f>IF(H4777="*",'Larimar Net '!I4778-('Larimar Net '!I4778*'Larimar Net Penalized '!$J$5),'Larimar Net '!I4778)</f>
        <v>6743.1931470086047</v>
      </c>
    </row>
    <row r="4778" spans="3:11" x14ac:dyDescent="0.3">
      <c r="C4778" s="7">
        <v>44029</v>
      </c>
      <c r="D4778" s="6">
        <v>18</v>
      </c>
      <c r="E4778" s="8">
        <f>IF(B4778="*",'Larimar Net '!D4779-('Larimar Net '!D4779*'Larimar Net Penalized '!$D$5),'Larimar Net '!D4779)</f>
        <v>13281.947104732832</v>
      </c>
      <c r="I4778" s="7">
        <v>44029</v>
      </c>
      <c r="J4778" s="6">
        <v>18</v>
      </c>
      <c r="K4778" s="8">
        <f>IF(H4778="*",'Larimar Net '!I4779-('Larimar Net '!I4779*'Larimar Net Penalized '!$J$5),'Larimar Net '!I4779)</f>
        <v>6997.4492828943412</v>
      </c>
    </row>
    <row r="4779" spans="3:11" x14ac:dyDescent="0.3">
      <c r="C4779" s="7">
        <v>44029</v>
      </c>
      <c r="D4779" s="6">
        <v>19</v>
      </c>
      <c r="E4779" s="8">
        <f>IF(B4779="*",'Larimar Net '!D4780-('Larimar Net '!D4780*'Larimar Net Penalized '!$D$5),'Larimar Net '!D4780)</f>
        <v>9274.8690957877006</v>
      </c>
      <c r="I4779" s="7">
        <v>44029</v>
      </c>
      <c r="J4779" s="6">
        <v>19</v>
      </c>
      <c r="K4779" s="8">
        <f>IF(H4779="*",'Larimar Net '!I4780-('Larimar Net '!I4780*'Larimar Net Penalized '!$J$5),'Larimar Net '!I4780)</f>
        <v>7749.2937498724368</v>
      </c>
    </row>
    <row r="4780" spans="3:11" x14ac:dyDescent="0.3">
      <c r="C4780" s="7">
        <v>44029</v>
      </c>
      <c r="D4780" s="6">
        <v>20</v>
      </c>
      <c r="E4780" s="8">
        <f>IF(B4780="*",'Larimar Net '!D4781-('Larimar Net '!D4781*'Larimar Net Penalized '!$D$5),'Larimar Net '!D4781)</f>
        <v>15282.900772201583</v>
      </c>
      <c r="I4780" s="7">
        <v>44029</v>
      </c>
      <c r="J4780" s="6">
        <v>20</v>
      </c>
      <c r="K4780" s="8">
        <f>IF(H4780="*",'Larimar Net '!I4781-('Larimar Net '!I4781*'Larimar Net Penalized '!$J$5),'Larimar Net '!I4781)</f>
        <v>12830.092542077298</v>
      </c>
    </row>
    <row r="4781" spans="3:11" x14ac:dyDescent="0.3">
      <c r="C4781" s="7">
        <v>44029</v>
      </c>
      <c r="D4781" s="6">
        <v>21</v>
      </c>
      <c r="E4781" s="8">
        <f>IF(B4781="*",'Larimar Net '!D4782-('Larimar Net '!D4782*'Larimar Net Penalized '!$D$5),'Larimar Net '!D4782)</f>
        <v>22535.226825853926</v>
      </c>
      <c r="I4781" s="7">
        <v>44029</v>
      </c>
      <c r="J4781" s="6">
        <v>21</v>
      </c>
      <c r="K4781" s="8">
        <f>IF(H4781="*",'Larimar Net '!I4782-('Larimar Net '!I4782*'Larimar Net Penalized '!$J$5),'Larimar Net '!I4782)</f>
        <v>16125.142191197172</v>
      </c>
    </row>
    <row r="4782" spans="3:11" x14ac:dyDescent="0.3">
      <c r="C4782" s="7">
        <v>44029</v>
      </c>
      <c r="D4782" s="6">
        <v>22</v>
      </c>
      <c r="E4782" s="8">
        <f>IF(B4782="*",'Larimar Net '!D4783-('Larimar Net '!D4783*'Larimar Net Penalized '!$D$5),'Larimar Net '!D4783)</f>
        <v>21062.918561307306</v>
      </c>
      <c r="I4782" s="7">
        <v>44029</v>
      </c>
      <c r="J4782" s="6">
        <v>22</v>
      </c>
      <c r="K4782" s="8">
        <f>IF(H4782="*",'Larimar Net '!I4783-('Larimar Net '!I4783*'Larimar Net Penalized '!$J$5),'Larimar Net '!I4783)</f>
        <v>11971.293581659727</v>
      </c>
    </row>
    <row r="4783" spans="3:11" x14ac:dyDescent="0.3">
      <c r="C4783" s="7">
        <v>44029</v>
      </c>
      <c r="D4783" s="6">
        <v>23</v>
      </c>
      <c r="E4783" s="8">
        <f>IF(B4783="*",'Larimar Net '!D4784-('Larimar Net '!D4784*'Larimar Net Penalized '!$D$5),'Larimar Net '!D4784)</f>
        <v>30947.88405798571</v>
      </c>
      <c r="I4783" s="7">
        <v>44029</v>
      </c>
      <c r="J4783" s="6">
        <v>23</v>
      </c>
      <c r="K4783" s="8">
        <f>IF(H4783="*",'Larimar Net '!I4784-('Larimar Net '!I4784*'Larimar Net Penalized '!$J$5),'Larimar Net '!I4784)</f>
        <v>21504.587116554656</v>
      </c>
    </row>
    <row r="4784" spans="3:11" x14ac:dyDescent="0.3">
      <c r="C4784" s="7">
        <v>44030</v>
      </c>
      <c r="D4784" s="6">
        <v>0</v>
      </c>
      <c r="E4784" s="8">
        <f>IF(B4784="*",'Larimar Net '!D4785-('Larimar Net '!D4785*'Larimar Net Penalized '!$D$5),'Larimar Net '!D4785)</f>
        <v>33523.801833437916</v>
      </c>
      <c r="I4784" s="7">
        <v>44030</v>
      </c>
      <c r="J4784" s="6">
        <v>0</v>
      </c>
      <c r="K4784" s="8">
        <f>IF(H4784="*",'Larimar Net '!I4785-('Larimar Net '!I4785*'Larimar Net Penalized '!$J$5),'Larimar Net '!I4785)</f>
        <v>20582.575326571172</v>
      </c>
    </row>
    <row r="4785" spans="3:11" x14ac:dyDescent="0.3">
      <c r="C4785" s="7">
        <v>44030</v>
      </c>
      <c r="D4785" s="6">
        <v>1</v>
      </c>
      <c r="E4785" s="8">
        <f>IF(B4785="*",'Larimar Net '!D4786-('Larimar Net '!D4786*'Larimar Net Penalized '!$D$5),'Larimar Net '!D4786)</f>
        <v>36590.250119403579</v>
      </c>
      <c r="I4785" s="7">
        <v>44030</v>
      </c>
      <c r="J4785" s="6">
        <v>1</v>
      </c>
      <c r="K4785" s="8">
        <f>IF(H4785="*",'Larimar Net '!I4786-('Larimar Net '!I4786*'Larimar Net Penalized '!$J$5),'Larimar Net '!I4786)</f>
        <v>27720.627785042816</v>
      </c>
    </row>
    <row r="4786" spans="3:11" x14ac:dyDescent="0.3">
      <c r="C4786" s="7">
        <v>44030</v>
      </c>
      <c r="D4786" s="6">
        <v>2</v>
      </c>
      <c r="E4786" s="8">
        <f>IF(B4786="*",'Larimar Net '!D4787-('Larimar Net '!D4787*'Larimar Net Penalized '!$D$5),'Larimar Net '!D4787)</f>
        <v>37703.670061402758</v>
      </c>
      <c r="I4786" s="7">
        <v>44030</v>
      </c>
      <c r="J4786" s="6">
        <v>2</v>
      </c>
      <c r="K4786" s="8">
        <f>IF(H4786="*",'Larimar Net '!I4787-('Larimar Net '!I4787*'Larimar Net Penalized '!$J$5),'Larimar Net '!I4787)</f>
        <v>24244.886299694113</v>
      </c>
    </row>
    <row r="4787" spans="3:11" x14ac:dyDescent="0.3">
      <c r="C4787" s="7">
        <v>44030</v>
      </c>
      <c r="D4787" s="6">
        <v>3</v>
      </c>
      <c r="E4787" s="8">
        <f>IF(B4787="*",'Larimar Net '!D4788-('Larimar Net '!D4788*'Larimar Net Penalized '!$D$5),'Larimar Net '!D4788)</f>
        <v>34203.26072223478</v>
      </c>
      <c r="I4787" s="7">
        <v>44030</v>
      </c>
      <c r="J4787" s="6">
        <v>3</v>
      </c>
      <c r="K4787" s="8">
        <f>IF(H4787="*",'Larimar Net '!I4788-('Larimar Net '!I4788*'Larimar Net Penalized '!$J$5),'Larimar Net '!I4788)</f>
        <v>25804.28469946875</v>
      </c>
    </row>
    <row r="4788" spans="3:11" x14ac:dyDescent="0.3">
      <c r="C4788" s="7">
        <v>44030</v>
      </c>
      <c r="D4788" s="6">
        <v>4</v>
      </c>
      <c r="E4788" s="8">
        <f>IF(B4788="*",'Larimar Net '!D4789-('Larimar Net '!D4789*'Larimar Net Penalized '!$D$5),'Larimar Net '!D4789)</f>
        <v>31067.706137033925</v>
      </c>
      <c r="I4788" s="7">
        <v>44030</v>
      </c>
      <c r="J4788" s="6">
        <v>4</v>
      </c>
      <c r="K4788" s="8">
        <f>IF(H4788="*",'Larimar Net '!I4789-('Larimar Net '!I4789*'Larimar Net Penalized '!$J$5),'Larimar Net '!I4789)</f>
        <v>13937.777304755127</v>
      </c>
    </row>
    <row r="4789" spans="3:11" x14ac:dyDescent="0.3">
      <c r="C4789" s="7">
        <v>44030</v>
      </c>
      <c r="D4789" s="6">
        <v>5</v>
      </c>
      <c r="E4789" s="8">
        <f>IF(B4789="*",'Larimar Net '!D4790-('Larimar Net '!D4790*'Larimar Net Penalized '!$D$5),'Larimar Net '!D4790)</f>
        <v>23890.907987431739</v>
      </c>
      <c r="I4789" s="7">
        <v>44030</v>
      </c>
      <c r="J4789" s="6">
        <v>5</v>
      </c>
      <c r="K4789" s="8">
        <f>IF(H4789="*",'Larimar Net '!I4790-('Larimar Net '!I4790*'Larimar Net Penalized '!$J$5),'Larimar Net '!I4790)</f>
        <v>15510.991219585077</v>
      </c>
    </row>
    <row r="4790" spans="3:11" x14ac:dyDescent="0.3">
      <c r="C4790" s="7">
        <v>44030</v>
      </c>
      <c r="D4790" s="6">
        <v>6</v>
      </c>
      <c r="E4790" s="8">
        <f>IF(B4790="*",'Larimar Net '!D4791-('Larimar Net '!D4791*'Larimar Net Penalized '!$D$5),'Larimar Net '!D4791)</f>
        <v>25682.584228770251</v>
      </c>
      <c r="I4790" s="7">
        <v>44030</v>
      </c>
      <c r="J4790" s="6">
        <v>6</v>
      </c>
      <c r="K4790" s="8">
        <f>IF(H4790="*",'Larimar Net '!I4791-('Larimar Net '!I4791*'Larimar Net Penalized '!$J$5),'Larimar Net '!I4791)</f>
        <v>20866.75505045908</v>
      </c>
    </row>
    <row r="4791" spans="3:11" x14ac:dyDescent="0.3">
      <c r="C4791" s="7">
        <v>44030</v>
      </c>
      <c r="D4791" s="6">
        <v>7</v>
      </c>
      <c r="E4791" s="8">
        <f>IF(B4791="*",'Larimar Net '!D4792-('Larimar Net '!D4792*'Larimar Net Penalized '!$D$5),'Larimar Net '!D4792)</f>
        <v>26684.233454703739</v>
      </c>
      <c r="I4791" s="7">
        <v>44030</v>
      </c>
      <c r="J4791" s="6">
        <v>7</v>
      </c>
      <c r="K4791" s="8">
        <f>IF(H4791="*",'Larimar Net '!I4792-('Larimar Net '!I4792*'Larimar Net Penalized '!$J$5),'Larimar Net '!I4792)</f>
        <v>24647.252549714689</v>
      </c>
    </row>
    <row r="4792" spans="3:11" x14ac:dyDescent="0.3">
      <c r="C4792" s="7">
        <v>44030</v>
      </c>
      <c r="D4792" s="6">
        <v>8</v>
      </c>
      <c r="E4792" s="8">
        <f>IF(B4792="*",'Larimar Net '!D4793-('Larimar Net '!D4793*'Larimar Net Penalized '!$D$5),'Larimar Net '!D4793)</f>
        <v>28667.953408527552</v>
      </c>
      <c r="I4792" s="7">
        <v>44030</v>
      </c>
      <c r="J4792" s="6">
        <v>8</v>
      </c>
      <c r="K4792" s="8">
        <f>IF(H4792="*",'Larimar Net '!I4793-('Larimar Net '!I4793*'Larimar Net Penalized '!$J$5),'Larimar Net '!I4793)</f>
        <v>25986.097120689563</v>
      </c>
    </row>
    <row r="4793" spans="3:11" x14ac:dyDescent="0.3">
      <c r="C4793" s="7">
        <v>44030</v>
      </c>
      <c r="D4793" s="6">
        <v>9</v>
      </c>
      <c r="E4793" s="8">
        <f>IF(B4793="*",'Larimar Net '!D4794-('Larimar Net '!D4794*'Larimar Net Penalized '!$D$5),'Larimar Net '!D4794)</f>
        <v>30254.667716412212</v>
      </c>
      <c r="I4793" s="7">
        <v>44030</v>
      </c>
      <c r="J4793" s="6">
        <v>9</v>
      </c>
      <c r="K4793" s="8">
        <f>IF(H4793="*",'Larimar Net '!I4794-('Larimar Net '!I4794*'Larimar Net Penalized '!$J$5),'Larimar Net '!I4794)</f>
        <v>27769.046993500826</v>
      </c>
    </row>
    <row r="4794" spans="3:11" x14ac:dyDescent="0.3">
      <c r="C4794" s="7">
        <v>44030</v>
      </c>
      <c r="D4794" s="6">
        <v>10</v>
      </c>
      <c r="E4794" s="8">
        <f>IF(B4794="*",'Larimar Net '!D4795-('Larimar Net '!D4795*'Larimar Net Penalized '!$D$5),'Larimar Net '!D4795)</f>
        <v>31868.870140157585</v>
      </c>
      <c r="I4794" s="7">
        <v>44030</v>
      </c>
      <c r="J4794" s="6">
        <v>10</v>
      </c>
      <c r="K4794" s="8">
        <f>IF(H4794="*",'Larimar Net '!I4795-('Larimar Net '!I4795*'Larimar Net Penalized '!$J$5),'Larimar Net '!I4795)</f>
        <v>22466.752434105314</v>
      </c>
    </row>
    <row r="4795" spans="3:11" x14ac:dyDescent="0.3">
      <c r="C4795" s="7">
        <v>44030</v>
      </c>
      <c r="D4795" s="6">
        <v>11</v>
      </c>
      <c r="E4795" s="8">
        <f>IF(B4795="*",'Larimar Net '!D4796-('Larimar Net '!D4796*'Larimar Net Penalized '!$D$5),'Larimar Net '!D4796)</f>
        <v>29249.67276851213</v>
      </c>
      <c r="I4795" s="7">
        <v>44030</v>
      </c>
      <c r="J4795" s="6">
        <v>11</v>
      </c>
      <c r="K4795" s="8">
        <f>IF(H4795="*",'Larimar Net '!I4796-('Larimar Net '!I4796*'Larimar Net Penalized '!$J$5),'Larimar Net '!I4796)</f>
        <v>16107.16850436698</v>
      </c>
    </row>
    <row r="4796" spans="3:11" x14ac:dyDescent="0.3">
      <c r="C4796" s="7">
        <v>44030</v>
      </c>
      <c r="D4796" s="6">
        <v>12</v>
      </c>
      <c r="E4796" s="8">
        <f>IF(B4796="*",'Larimar Net '!D4797-('Larimar Net '!D4797*'Larimar Net Penalized '!$D$5),'Larimar Net '!D4797)</f>
        <v>23968.819638443467</v>
      </c>
      <c r="I4796" s="7">
        <v>44030</v>
      </c>
      <c r="J4796" s="6">
        <v>12</v>
      </c>
      <c r="K4796" s="8">
        <f>IF(H4796="*",'Larimar Net '!I4797-('Larimar Net '!I4797*'Larimar Net Penalized '!$J$5),'Larimar Net '!I4797)</f>
        <v>12314.431519233549</v>
      </c>
    </row>
    <row r="4797" spans="3:11" x14ac:dyDescent="0.3">
      <c r="C4797" s="7">
        <v>44030</v>
      </c>
      <c r="D4797" s="6">
        <v>13</v>
      </c>
      <c r="E4797" s="8">
        <f>IF(B4797="*",'Larimar Net '!D4798-('Larimar Net '!D4798*'Larimar Net Penalized '!$D$5),'Larimar Net '!D4798)</f>
        <v>20557.712216114411</v>
      </c>
      <c r="I4797" s="7">
        <v>44030</v>
      </c>
      <c r="J4797" s="6">
        <v>13</v>
      </c>
      <c r="K4797" s="8">
        <f>IF(H4797="*",'Larimar Net '!I4798-('Larimar Net '!I4798*'Larimar Net Penalized '!$J$5),'Larimar Net '!I4798)</f>
        <v>10078.813283813153</v>
      </c>
    </row>
    <row r="4798" spans="3:11" x14ac:dyDescent="0.3">
      <c r="C4798" s="7">
        <v>44030</v>
      </c>
      <c r="D4798" s="6">
        <v>14</v>
      </c>
      <c r="E4798" s="8">
        <f>IF(B4798="*",'Larimar Net '!D4799-('Larimar Net '!D4799*'Larimar Net Penalized '!$D$5),'Larimar Net '!D4799)</f>
        <v>20784.734783050575</v>
      </c>
      <c r="I4798" s="7">
        <v>44030</v>
      </c>
      <c r="J4798" s="6">
        <v>14</v>
      </c>
      <c r="K4798" s="8">
        <f>IF(H4798="*",'Larimar Net '!I4799-('Larimar Net '!I4799*'Larimar Net Penalized '!$J$5),'Larimar Net '!I4799)</f>
        <v>8479.2237293339931</v>
      </c>
    </row>
    <row r="4799" spans="3:11" x14ac:dyDescent="0.3">
      <c r="C4799" s="7">
        <v>44030</v>
      </c>
      <c r="D4799" s="6">
        <v>15</v>
      </c>
      <c r="E4799" s="8">
        <f>IF(B4799="*",'Larimar Net '!D4800-('Larimar Net '!D4800*'Larimar Net Penalized '!$D$5),'Larimar Net '!D4800)</f>
        <v>21526.425870245577</v>
      </c>
      <c r="I4799" s="7">
        <v>44030</v>
      </c>
      <c r="J4799" s="6">
        <v>15</v>
      </c>
      <c r="K4799" s="8">
        <f>IF(H4799="*",'Larimar Net '!I4800-('Larimar Net '!I4800*'Larimar Net Penalized '!$J$5),'Larimar Net '!I4800)</f>
        <v>6464.6894146382156</v>
      </c>
    </row>
    <row r="4800" spans="3:11" x14ac:dyDescent="0.3">
      <c r="C4800" s="7">
        <v>44030</v>
      </c>
      <c r="D4800" s="6">
        <v>16</v>
      </c>
      <c r="E4800" s="8">
        <f>IF(B4800="*",'Larimar Net '!D4801-('Larimar Net '!D4801*'Larimar Net Penalized '!$D$5),'Larimar Net '!D4801)</f>
        <v>14445.768421731855</v>
      </c>
      <c r="I4800" s="7">
        <v>44030</v>
      </c>
      <c r="J4800" s="6">
        <v>16</v>
      </c>
      <c r="K4800" s="8">
        <f>IF(H4800="*",'Larimar Net '!I4801-('Larimar Net '!I4801*'Larimar Net Penalized '!$J$5),'Larimar Net '!I4801)</f>
        <v>3193.3729811388007</v>
      </c>
    </row>
    <row r="4801" spans="3:11" x14ac:dyDescent="0.3">
      <c r="C4801" s="7">
        <v>44030</v>
      </c>
      <c r="D4801" s="6">
        <v>17</v>
      </c>
      <c r="E4801" s="8">
        <f>IF(B4801="*",'Larimar Net '!D4802-('Larimar Net '!D4802*'Larimar Net Penalized '!$D$5),'Larimar Net '!D4802)</f>
        <v>3539.8349082726472</v>
      </c>
      <c r="I4801" s="7">
        <v>44030</v>
      </c>
      <c r="J4801" s="6">
        <v>17</v>
      </c>
      <c r="K4801" s="8">
        <f>IF(H4801="*",'Larimar Net '!I4802-('Larimar Net '!I4802*'Larimar Net Penalized '!$J$5),'Larimar Net '!I4802)</f>
        <v>689.19178021227003</v>
      </c>
    </row>
    <row r="4802" spans="3:11" x14ac:dyDescent="0.3">
      <c r="C4802" s="7">
        <v>44030</v>
      </c>
      <c r="D4802" s="6">
        <v>18</v>
      </c>
      <c r="E4802" s="8">
        <f>IF(B4802="*",'Larimar Net '!D4803-('Larimar Net '!D4803*'Larimar Net Penalized '!$D$5),'Larimar Net '!D4803)</f>
        <v>2154.1553051689129</v>
      </c>
      <c r="I4802" s="7">
        <v>44030</v>
      </c>
      <c r="J4802" s="6">
        <v>18</v>
      </c>
      <c r="K4802" s="8">
        <f>IF(H4802="*",'Larimar Net '!I4803-('Larimar Net '!I4803*'Larimar Net Penalized '!$J$5),'Larimar Net '!I4803)</f>
        <v>66.042680435688993</v>
      </c>
    </row>
    <row r="4803" spans="3:11" x14ac:dyDescent="0.3">
      <c r="C4803" s="7">
        <v>44030</v>
      </c>
      <c r="D4803" s="6">
        <v>19</v>
      </c>
      <c r="E4803" s="8">
        <f>IF(B4803="*",'Larimar Net '!D4804-('Larimar Net '!D4804*'Larimar Net Penalized '!$D$5),'Larimar Net '!D4804)</f>
        <v>1710.2648164222362</v>
      </c>
      <c r="I4803" s="7">
        <v>44030</v>
      </c>
      <c r="J4803" s="6">
        <v>19</v>
      </c>
      <c r="K4803" s="8">
        <f>IF(H4803="*",'Larimar Net '!I4804-('Larimar Net '!I4804*'Larimar Net Penalized '!$J$5),'Larimar Net '!I4804)</f>
        <v>633.91676627190702</v>
      </c>
    </row>
    <row r="4804" spans="3:11" x14ac:dyDescent="0.3">
      <c r="C4804" s="7">
        <v>44030</v>
      </c>
      <c r="D4804" s="6">
        <v>20</v>
      </c>
      <c r="E4804" s="8">
        <f>IF(B4804="*",'Larimar Net '!D4805-('Larimar Net '!D4805*'Larimar Net Penalized '!$D$5),'Larimar Net '!D4805)</f>
        <v>9716.9073270772751</v>
      </c>
      <c r="I4804" s="7">
        <v>44030</v>
      </c>
      <c r="J4804" s="6">
        <v>20</v>
      </c>
      <c r="K4804" s="8">
        <f>IF(H4804="*",'Larimar Net '!I4805-('Larimar Net '!I4805*'Larimar Net Penalized '!$J$5),'Larimar Net '!I4805)</f>
        <v>3938.3085328848861</v>
      </c>
    </row>
    <row r="4805" spans="3:11" x14ac:dyDescent="0.3">
      <c r="C4805" s="7">
        <v>44030</v>
      </c>
      <c r="D4805" s="6">
        <v>21</v>
      </c>
      <c r="E4805" s="8">
        <f>IF(B4805="*",'Larimar Net '!D4806-('Larimar Net '!D4806*'Larimar Net Penalized '!$D$5),'Larimar Net '!D4806)</f>
        <v>17262.574102867085</v>
      </c>
      <c r="I4805" s="7">
        <v>44030</v>
      </c>
      <c r="J4805" s="6">
        <v>21</v>
      </c>
      <c r="K4805" s="8">
        <f>IF(H4805="*",'Larimar Net '!I4806-('Larimar Net '!I4806*'Larimar Net Penalized '!$J$5),'Larimar Net '!I4806)</f>
        <v>8536.0644972645423</v>
      </c>
    </row>
    <row r="4806" spans="3:11" x14ac:dyDescent="0.3">
      <c r="C4806" s="7">
        <v>44030</v>
      </c>
      <c r="D4806" s="6">
        <v>22</v>
      </c>
      <c r="E4806" s="8">
        <f>IF(B4806="*",'Larimar Net '!D4807-('Larimar Net '!D4807*'Larimar Net Penalized '!$D$5),'Larimar Net '!D4807)</f>
        <v>7372.1825822006067</v>
      </c>
      <c r="I4806" s="7">
        <v>44030</v>
      </c>
      <c r="J4806" s="6">
        <v>22</v>
      </c>
      <c r="K4806" s="8">
        <f>IF(H4806="*",'Larimar Net '!I4807-('Larimar Net '!I4807*'Larimar Net Penalized '!$J$5),'Larimar Net '!I4807)</f>
        <v>6162.787043704906</v>
      </c>
    </row>
    <row r="4807" spans="3:11" x14ac:dyDescent="0.3">
      <c r="C4807" s="7">
        <v>44030</v>
      </c>
      <c r="D4807" s="6">
        <v>23</v>
      </c>
      <c r="E4807" s="8">
        <f>IF(B4807="*",'Larimar Net '!D4808-('Larimar Net '!D4808*'Larimar Net Penalized '!$D$5),'Larimar Net '!D4808)</f>
        <v>11255.573688963967</v>
      </c>
      <c r="I4807" s="7">
        <v>44030</v>
      </c>
      <c r="J4807" s="6">
        <v>23</v>
      </c>
      <c r="K4807" s="8">
        <f>IF(H4807="*",'Larimar Net '!I4808-('Larimar Net '!I4808*'Larimar Net Penalized '!$J$5),'Larimar Net '!I4808)</f>
        <v>13798.099952042159</v>
      </c>
    </row>
    <row r="4808" spans="3:11" x14ac:dyDescent="0.3">
      <c r="C4808" s="7">
        <v>44031</v>
      </c>
      <c r="D4808" s="6">
        <v>0</v>
      </c>
      <c r="E4808" s="8">
        <f>IF(B4808="*",'Larimar Net '!D4809-('Larimar Net '!D4809*'Larimar Net Penalized '!$D$5),'Larimar Net '!D4809)</f>
        <v>17848.969145019073</v>
      </c>
      <c r="I4808" s="7">
        <v>44031</v>
      </c>
      <c r="J4808" s="6">
        <v>0</v>
      </c>
      <c r="K4808" s="8">
        <f>IF(H4808="*",'Larimar Net '!I4809-('Larimar Net '!I4809*'Larimar Net Penalized '!$J$5),'Larimar Net '!I4809)</f>
        <v>21218.14405920354</v>
      </c>
    </row>
    <row r="4809" spans="3:11" x14ac:dyDescent="0.3">
      <c r="C4809" s="7">
        <v>44031</v>
      </c>
      <c r="D4809" s="6">
        <v>1</v>
      </c>
      <c r="E4809" s="8">
        <f>IF(B4809="*",'Larimar Net '!D4810-('Larimar Net '!D4810*'Larimar Net Penalized '!$D$5),'Larimar Net '!D4810)</f>
        <v>16047.913531667862</v>
      </c>
      <c r="I4809" s="7">
        <v>44031</v>
      </c>
      <c r="J4809" s="6">
        <v>1</v>
      </c>
      <c r="K4809" s="8">
        <f>IF(H4809="*",'Larimar Net '!I4810-('Larimar Net '!I4810*'Larimar Net Penalized '!$J$5),'Larimar Net '!I4810)</f>
        <v>17514.169292529838</v>
      </c>
    </row>
    <row r="4810" spans="3:11" x14ac:dyDescent="0.3">
      <c r="C4810" s="7">
        <v>44031</v>
      </c>
      <c r="D4810" s="6">
        <v>2</v>
      </c>
      <c r="E4810" s="8">
        <f>IF(B4810="*",'Larimar Net '!D4811-('Larimar Net '!D4811*'Larimar Net Penalized '!$D$5),'Larimar Net '!D4811)</f>
        <v>10986.3692717914</v>
      </c>
      <c r="I4810" s="7">
        <v>44031</v>
      </c>
      <c r="J4810" s="6">
        <v>2</v>
      </c>
      <c r="K4810" s="8">
        <f>IF(H4810="*",'Larimar Net '!I4811-('Larimar Net '!I4811*'Larimar Net Penalized '!$J$5),'Larimar Net '!I4811)</f>
        <v>12403.682303895166</v>
      </c>
    </row>
    <row r="4811" spans="3:11" x14ac:dyDescent="0.3">
      <c r="C4811" s="7">
        <v>44031</v>
      </c>
      <c r="D4811" s="6">
        <v>3</v>
      </c>
      <c r="E4811" s="8">
        <f>IF(B4811="*",'Larimar Net '!D4812-('Larimar Net '!D4812*'Larimar Net Penalized '!$D$5),'Larimar Net '!D4812)</f>
        <v>5488.0595579160299</v>
      </c>
      <c r="I4811" s="7">
        <v>44031</v>
      </c>
      <c r="J4811" s="6">
        <v>3</v>
      </c>
      <c r="K4811" s="8">
        <f>IF(H4811="*",'Larimar Net '!I4812-('Larimar Net '!I4812*'Larimar Net Penalized '!$J$5),'Larimar Net '!I4812)</f>
        <v>9746.778903178003</v>
      </c>
    </row>
    <row r="4812" spans="3:11" x14ac:dyDescent="0.3">
      <c r="C4812" s="7">
        <v>44031</v>
      </c>
      <c r="D4812" s="6">
        <v>4</v>
      </c>
      <c r="E4812" s="8">
        <f>IF(B4812="*",'Larimar Net '!D4813-('Larimar Net '!D4813*'Larimar Net Penalized '!$D$5),'Larimar Net '!D4813)</f>
        <v>6978.7745966524735</v>
      </c>
      <c r="I4812" s="7">
        <v>44031</v>
      </c>
      <c r="J4812" s="6">
        <v>4</v>
      </c>
      <c r="K4812" s="8">
        <f>IF(H4812="*",'Larimar Net '!I4813-('Larimar Net '!I4813*'Larimar Net Penalized '!$J$5),'Larimar Net '!I4813)</f>
        <v>11221.076167645993</v>
      </c>
    </row>
    <row r="4813" spans="3:11" x14ac:dyDescent="0.3">
      <c r="C4813" s="7">
        <v>44031</v>
      </c>
      <c r="D4813" s="6">
        <v>5</v>
      </c>
      <c r="E4813" s="8">
        <f>IF(B4813="*",'Larimar Net '!D4814-('Larimar Net '!D4814*'Larimar Net Penalized '!$D$5),'Larimar Net '!D4814)</f>
        <v>4437.3744452476039</v>
      </c>
      <c r="I4813" s="7">
        <v>44031</v>
      </c>
      <c r="J4813" s="6">
        <v>5</v>
      </c>
      <c r="K4813" s="8">
        <f>IF(H4813="*",'Larimar Net '!I4814-('Larimar Net '!I4814*'Larimar Net Penalized '!$J$5),'Larimar Net '!I4814)</f>
        <v>7941.2531160750186</v>
      </c>
    </row>
    <row r="4814" spans="3:11" x14ac:dyDescent="0.3">
      <c r="C4814" s="7">
        <v>44031</v>
      </c>
      <c r="D4814" s="6">
        <v>6</v>
      </c>
      <c r="E4814" s="8">
        <f>IF(B4814="*",'Larimar Net '!D4815-('Larimar Net '!D4815*'Larimar Net Penalized '!$D$5),'Larimar Net '!D4815)</f>
        <v>234.76393994468097</v>
      </c>
      <c r="I4814" s="7">
        <v>44031</v>
      </c>
      <c r="J4814" s="6">
        <v>6</v>
      </c>
      <c r="K4814" s="8">
        <f>IF(H4814="*",'Larimar Net '!I4815-('Larimar Net '!I4815*'Larimar Net Penalized '!$J$5),'Larimar Net '!I4815)</f>
        <v>0</v>
      </c>
    </row>
    <row r="4815" spans="3:11" x14ac:dyDescent="0.3">
      <c r="C4815" s="7">
        <v>44031</v>
      </c>
      <c r="D4815" s="6">
        <v>7</v>
      </c>
      <c r="E4815" s="8">
        <f>IF(B4815="*",'Larimar Net '!D4816-('Larimar Net '!D4816*'Larimar Net Penalized '!$D$5),'Larimar Net '!D4816)</f>
        <v>851.41053813605799</v>
      </c>
      <c r="I4815" s="7">
        <v>44031</v>
      </c>
      <c r="J4815" s="6">
        <v>7</v>
      </c>
      <c r="K4815" s="8">
        <f>IF(H4815="*",'Larimar Net '!I4816-('Larimar Net '!I4816*'Larimar Net Penalized '!$J$5),'Larimar Net '!I4816)</f>
        <v>272.20526146945502</v>
      </c>
    </row>
    <row r="4816" spans="3:11" x14ac:dyDescent="0.3">
      <c r="C4816" s="7">
        <v>44031</v>
      </c>
      <c r="D4816" s="6">
        <v>8</v>
      </c>
      <c r="E4816" s="8">
        <f>IF(B4816="*",'Larimar Net '!D4817-('Larimar Net '!D4817*'Larimar Net Penalized '!$D$5),'Larimar Net '!D4817)</f>
        <v>8952.9824519763824</v>
      </c>
      <c r="I4816" s="7">
        <v>44031</v>
      </c>
      <c r="J4816" s="6">
        <v>8</v>
      </c>
      <c r="K4816" s="8">
        <f>IF(H4816="*",'Larimar Net '!I4817-('Larimar Net '!I4817*'Larimar Net Penalized '!$J$5),'Larimar Net '!I4817)</f>
        <v>8343.4036699623539</v>
      </c>
    </row>
    <row r="4817" spans="3:11" x14ac:dyDescent="0.3">
      <c r="C4817" s="7">
        <v>44031</v>
      </c>
      <c r="D4817" s="6">
        <v>9</v>
      </c>
      <c r="E4817" s="8">
        <f>IF(B4817="*",'Larimar Net '!D4818-('Larimar Net '!D4818*'Larimar Net Penalized '!$D$5),'Larimar Net '!D4818)</f>
        <v>17742.301520235764</v>
      </c>
      <c r="I4817" s="7">
        <v>44031</v>
      </c>
      <c r="J4817" s="6">
        <v>9</v>
      </c>
      <c r="K4817" s="8">
        <f>IF(H4817="*",'Larimar Net '!I4818-('Larimar Net '!I4818*'Larimar Net Penalized '!$J$5),'Larimar Net '!I4818)</f>
        <v>12640.436391030924</v>
      </c>
    </row>
    <row r="4818" spans="3:11" x14ac:dyDescent="0.3">
      <c r="C4818" s="7">
        <v>44031</v>
      </c>
      <c r="D4818" s="6">
        <v>10</v>
      </c>
      <c r="E4818" s="8">
        <f>IF(B4818="*",'Larimar Net '!D4819-('Larimar Net '!D4819*'Larimar Net Penalized '!$D$5),'Larimar Net '!D4819)</f>
        <v>16522.510578273901</v>
      </c>
      <c r="I4818" s="7">
        <v>44031</v>
      </c>
      <c r="J4818" s="6">
        <v>10</v>
      </c>
      <c r="K4818" s="8">
        <f>IF(H4818="*",'Larimar Net '!I4819-('Larimar Net '!I4819*'Larimar Net Penalized '!$J$5),'Larimar Net '!I4819)</f>
        <v>12744.123383887321</v>
      </c>
    </row>
    <row r="4819" spans="3:11" x14ac:dyDescent="0.3">
      <c r="C4819" s="7">
        <v>44031</v>
      </c>
      <c r="D4819" s="6">
        <v>11</v>
      </c>
      <c r="E4819" s="8">
        <f>IF(B4819="*",'Larimar Net '!D4820-('Larimar Net '!D4820*'Larimar Net Penalized '!$D$5),'Larimar Net '!D4820)</f>
        <v>20989.970939771385</v>
      </c>
      <c r="I4819" s="7">
        <v>44031</v>
      </c>
      <c r="J4819" s="6">
        <v>11</v>
      </c>
      <c r="K4819" s="8">
        <f>IF(H4819="*",'Larimar Net '!I4820-('Larimar Net '!I4820*'Larimar Net Penalized '!$J$5),'Larimar Net '!I4820)</f>
        <v>13486.751459766037</v>
      </c>
    </row>
    <row r="4820" spans="3:11" x14ac:dyDescent="0.3">
      <c r="C4820" s="7">
        <v>44031</v>
      </c>
      <c r="D4820" s="6">
        <v>12</v>
      </c>
      <c r="E4820" s="8">
        <f>IF(B4820="*",'Larimar Net '!D4821-('Larimar Net '!D4821*'Larimar Net Penalized '!$D$5),'Larimar Net '!D4821)</f>
        <v>18597.89208856651</v>
      </c>
      <c r="I4820" s="7">
        <v>44031</v>
      </c>
      <c r="J4820" s="6">
        <v>12</v>
      </c>
      <c r="K4820" s="8">
        <f>IF(H4820="*",'Larimar Net '!I4821-('Larimar Net '!I4821*'Larimar Net Penalized '!$J$5),'Larimar Net '!I4821)</f>
        <v>13004.195309702955</v>
      </c>
    </row>
    <row r="4821" spans="3:11" x14ac:dyDescent="0.3">
      <c r="C4821" s="7">
        <v>44031</v>
      </c>
      <c r="D4821" s="6">
        <v>13</v>
      </c>
      <c r="E4821" s="8">
        <f>IF(B4821="*",'Larimar Net '!D4822-('Larimar Net '!D4822*'Larimar Net Penalized '!$D$5),'Larimar Net '!D4822)</f>
        <v>16642.164618237508</v>
      </c>
      <c r="I4821" s="7">
        <v>44031</v>
      </c>
      <c r="J4821" s="6">
        <v>13</v>
      </c>
      <c r="K4821" s="8">
        <f>IF(H4821="*",'Larimar Net '!I4822-('Larimar Net '!I4822*'Larimar Net Penalized '!$J$5),'Larimar Net '!I4822)</f>
        <v>9427.9221759175725</v>
      </c>
    </row>
    <row r="4822" spans="3:11" x14ac:dyDescent="0.3">
      <c r="C4822" s="7">
        <v>44031</v>
      </c>
      <c r="D4822" s="6">
        <v>14</v>
      </c>
      <c r="E4822" s="8">
        <f>IF(B4822="*",'Larimar Net '!D4823-('Larimar Net '!D4823*'Larimar Net Penalized '!$D$5),'Larimar Net '!D4823)</f>
        <v>19201.398344564041</v>
      </c>
      <c r="I4822" s="7">
        <v>44031</v>
      </c>
      <c r="J4822" s="6">
        <v>14</v>
      </c>
      <c r="K4822" s="8">
        <f>IF(H4822="*",'Larimar Net '!I4823-('Larimar Net '!I4823*'Larimar Net Penalized '!$J$5),'Larimar Net '!I4823)</f>
        <v>10501.349088045394</v>
      </c>
    </row>
    <row r="4823" spans="3:11" x14ac:dyDescent="0.3">
      <c r="C4823" s="7">
        <v>44031</v>
      </c>
      <c r="D4823" s="6">
        <v>15</v>
      </c>
      <c r="E4823" s="8">
        <f>IF(B4823="*",'Larimar Net '!D4824-('Larimar Net '!D4824*'Larimar Net Penalized '!$D$5),'Larimar Net '!D4824)</f>
        <v>23989.209113229135</v>
      </c>
      <c r="I4823" s="7">
        <v>44031</v>
      </c>
      <c r="J4823" s="6">
        <v>15</v>
      </c>
      <c r="K4823" s="8">
        <f>IF(H4823="*",'Larimar Net '!I4824-('Larimar Net '!I4824*'Larimar Net Penalized '!$J$5),'Larimar Net '!I4824)</f>
        <v>12616.653856506608</v>
      </c>
    </row>
    <row r="4824" spans="3:11" x14ac:dyDescent="0.3">
      <c r="C4824" s="7">
        <v>44031</v>
      </c>
      <c r="D4824" s="6">
        <v>16</v>
      </c>
      <c r="E4824" s="8">
        <f>IF(B4824="*",'Larimar Net '!D4825-('Larimar Net '!D4825*'Larimar Net Penalized '!$D$5),'Larimar Net '!D4825)</f>
        <v>24578.95255871104</v>
      </c>
      <c r="I4824" s="7">
        <v>44031</v>
      </c>
      <c r="J4824" s="6">
        <v>16</v>
      </c>
      <c r="K4824" s="8">
        <f>IF(H4824="*",'Larimar Net '!I4825-('Larimar Net '!I4825*'Larimar Net Penalized '!$J$5),'Larimar Net '!I4825)</f>
        <v>14308.658549311433</v>
      </c>
    </row>
    <row r="4825" spans="3:11" x14ac:dyDescent="0.3">
      <c r="C4825" s="7">
        <v>44031</v>
      </c>
      <c r="D4825" s="6">
        <v>17</v>
      </c>
      <c r="E4825" s="8">
        <f>IF(B4825="*",'Larimar Net '!D4826-('Larimar Net '!D4826*'Larimar Net Penalized '!$D$5),'Larimar Net '!D4826)</f>
        <v>20795.325269420744</v>
      </c>
      <c r="I4825" s="7">
        <v>44031</v>
      </c>
      <c r="J4825" s="6">
        <v>17</v>
      </c>
      <c r="K4825" s="8">
        <f>IF(H4825="*",'Larimar Net '!I4826-('Larimar Net '!I4826*'Larimar Net Penalized '!$J$5),'Larimar Net '!I4826)</f>
        <v>12991.447527268447</v>
      </c>
    </row>
    <row r="4826" spans="3:11" x14ac:dyDescent="0.3">
      <c r="C4826" s="7">
        <v>44031</v>
      </c>
      <c r="D4826" s="6">
        <v>18</v>
      </c>
      <c r="E4826" s="8">
        <f>IF(B4826="*",'Larimar Net '!D4827-('Larimar Net '!D4827*'Larimar Net Penalized '!$D$5),'Larimar Net '!D4827)</f>
        <v>24177.266113270452</v>
      </c>
      <c r="I4826" s="7">
        <v>44031</v>
      </c>
      <c r="J4826" s="6">
        <v>18</v>
      </c>
      <c r="K4826" s="8">
        <f>IF(H4826="*",'Larimar Net '!I4827-('Larimar Net '!I4827*'Larimar Net Penalized '!$J$5),'Larimar Net '!I4827)</f>
        <v>14028.818199627651</v>
      </c>
    </row>
    <row r="4827" spans="3:11" x14ac:dyDescent="0.3">
      <c r="C4827" s="7">
        <v>44031</v>
      </c>
      <c r="D4827" s="6">
        <v>19</v>
      </c>
      <c r="E4827" s="8">
        <f>IF(B4827="*",'Larimar Net '!D4828-('Larimar Net '!D4828*'Larimar Net Penalized '!$D$5),'Larimar Net '!D4828)</f>
        <v>34318.628494187709</v>
      </c>
      <c r="I4827" s="7">
        <v>44031</v>
      </c>
      <c r="J4827" s="6">
        <v>19</v>
      </c>
      <c r="K4827" s="8">
        <f>IF(H4827="*",'Larimar Net '!I4828-('Larimar Net '!I4828*'Larimar Net Penalized '!$J$5),'Larimar Net '!I4828)</f>
        <v>20368.246211225705</v>
      </c>
    </row>
    <row r="4828" spans="3:11" x14ac:dyDescent="0.3">
      <c r="C4828" s="7">
        <v>44031</v>
      </c>
      <c r="D4828" s="6">
        <v>20</v>
      </c>
      <c r="E4828" s="8">
        <f>IF(B4828="*",'Larimar Net '!D4829-('Larimar Net '!D4829*'Larimar Net Penalized '!$D$5),'Larimar Net '!D4829)</f>
        <v>33466.193443600125</v>
      </c>
      <c r="I4828" s="7">
        <v>44031</v>
      </c>
      <c r="J4828" s="6">
        <v>20</v>
      </c>
      <c r="K4828" s="8">
        <f>IF(H4828="*",'Larimar Net '!I4829-('Larimar Net '!I4829*'Larimar Net Penalized '!$J$5),'Larimar Net '!I4829)</f>
        <v>22553.227205332187</v>
      </c>
    </row>
    <row r="4829" spans="3:11" x14ac:dyDescent="0.3">
      <c r="C4829" s="7">
        <v>44031</v>
      </c>
      <c r="D4829" s="6">
        <v>21</v>
      </c>
      <c r="E4829" s="8">
        <f>IF(B4829="*",'Larimar Net '!D4830-('Larimar Net '!D4830*'Larimar Net Penalized '!$D$5),'Larimar Net '!D4830)</f>
        <v>34412.950700253285</v>
      </c>
      <c r="I4829" s="7">
        <v>44031</v>
      </c>
      <c r="J4829" s="6">
        <v>21</v>
      </c>
      <c r="K4829" s="8">
        <f>IF(H4829="*",'Larimar Net '!I4830-('Larimar Net '!I4830*'Larimar Net Penalized '!$J$5),'Larimar Net '!I4830)</f>
        <v>22574.39435353662</v>
      </c>
    </row>
    <row r="4830" spans="3:11" x14ac:dyDescent="0.3">
      <c r="C4830" s="7">
        <v>44031</v>
      </c>
      <c r="D4830" s="6">
        <v>22</v>
      </c>
      <c r="E4830" s="8">
        <f>IF(B4830="*",'Larimar Net '!D4831-('Larimar Net '!D4831*'Larimar Net Penalized '!$D$5),'Larimar Net '!D4831)</f>
        <v>36416.705051718127</v>
      </c>
      <c r="I4830" s="7">
        <v>44031</v>
      </c>
      <c r="J4830" s="6">
        <v>22</v>
      </c>
      <c r="K4830" s="8">
        <f>IF(H4830="*",'Larimar Net '!I4831-('Larimar Net '!I4831*'Larimar Net Penalized '!$J$5),'Larimar Net '!I4831)</f>
        <v>27991.166864594576</v>
      </c>
    </row>
    <row r="4831" spans="3:11" x14ac:dyDescent="0.3">
      <c r="C4831" s="7">
        <v>44031</v>
      </c>
      <c r="D4831" s="6">
        <v>23</v>
      </c>
      <c r="E4831" s="8">
        <f>IF(B4831="*",'Larimar Net '!D4832-('Larimar Net '!D4832*'Larimar Net Penalized '!$D$5),'Larimar Net '!D4832)</f>
        <v>36469.11634394963</v>
      </c>
      <c r="I4831" s="7">
        <v>44031</v>
      </c>
      <c r="J4831" s="6">
        <v>23</v>
      </c>
      <c r="K4831" s="8">
        <f>IF(H4831="*",'Larimar Net '!I4832-('Larimar Net '!I4832*'Larimar Net Penalized '!$J$5),'Larimar Net '!I4832)</f>
        <v>24169.955913885671</v>
      </c>
    </row>
    <row r="4832" spans="3:11" x14ac:dyDescent="0.3">
      <c r="C4832" s="7">
        <v>44032</v>
      </c>
      <c r="D4832" s="6">
        <v>0</v>
      </c>
      <c r="E4832" s="8">
        <f>IF(B4832="*",'Larimar Net '!D4833-('Larimar Net '!D4833*'Larimar Net Penalized '!$D$5),'Larimar Net '!D4833)</f>
        <v>38682.746737902751</v>
      </c>
      <c r="I4832" s="7">
        <v>44032</v>
      </c>
      <c r="J4832" s="6">
        <v>0</v>
      </c>
      <c r="K4832" s="8">
        <f>IF(H4832="*",'Larimar Net '!I4833-('Larimar Net '!I4833*'Larimar Net Penalized '!$J$5),'Larimar Net '!I4833)</f>
        <v>26236.463235266037</v>
      </c>
    </row>
    <row r="4833" spans="3:11" x14ac:dyDescent="0.3">
      <c r="C4833" s="7">
        <v>44032</v>
      </c>
      <c r="D4833" s="6">
        <v>1</v>
      </c>
      <c r="E4833" s="8">
        <f>IF(B4833="*",'Larimar Net '!D4834-('Larimar Net '!D4834*'Larimar Net Penalized '!$D$5),'Larimar Net '!D4834)</f>
        <v>37957.75601445292</v>
      </c>
      <c r="I4833" s="7">
        <v>44032</v>
      </c>
      <c r="J4833" s="6">
        <v>1</v>
      </c>
      <c r="K4833" s="8">
        <f>IF(H4833="*",'Larimar Net '!I4834-('Larimar Net '!I4834*'Larimar Net Penalized '!$J$5),'Larimar Net '!I4834)</f>
        <v>27775.001364782082</v>
      </c>
    </row>
    <row r="4834" spans="3:11" x14ac:dyDescent="0.3">
      <c r="C4834" s="7">
        <v>44032</v>
      </c>
      <c r="D4834" s="6">
        <v>2</v>
      </c>
      <c r="E4834" s="8">
        <f>IF(B4834="*",'Larimar Net '!D4835-('Larimar Net '!D4835*'Larimar Net Penalized '!$D$5),'Larimar Net '!D4835)</f>
        <v>36106.418359737872</v>
      </c>
      <c r="I4834" s="7">
        <v>44032</v>
      </c>
      <c r="J4834" s="6">
        <v>2</v>
      </c>
      <c r="K4834" s="8">
        <f>IF(H4834="*",'Larimar Net '!I4835-('Larimar Net '!I4835*'Larimar Net Penalized '!$J$5),'Larimar Net '!I4835)</f>
        <v>25702.02334196345</v>
      </c>
    </row>
    <row r="4835" spans="3:11" x14ac:dyDescent="0.3">
      <c r="C4835" s="7">
        <v>44032</v>
      </c>
      <c r="D4835" s="6">
        <v>3</v>
      </c>
      <c r="E4835" s="8">
        <f>IF(B4835="*",'Larimar Net '!D4836-('Larimar Net '!D4836*'Larimar Net Penalized '!$D$5),'Larimar Net '!D4836)</f>
        <v>33526.345341971835</v>
      </c>
      <c r="I4835" s="7">
        <v>44032</v>
      </c>
      <c r="J4835" s="6">
        <v>3</v>
      </c>
      <c r="K4835" s="8">
        <f>IF(H4835="*",'Larimar Net '!I4836-('Larimar Net '!I4836*'Larimar Net Penalized '!$J$5),'Larimar Net '!I4836)</f>
        <v>21771.834342331844</v>
      </c>
    </row>
    <row r="4836" spans="3:11" x14ac:dyDescent="0.3">
      <c r="C4836" s="7">
        <v>44032</v>
      </c>
      <c r="D4836" s="6">
        <v>4</v>
      </c>
      <c r="E4836" s="8">
        <f>IF(B4836="*",'Larimar Net '!D4837-('Larimar Net '!D4837*'Larimar Net Penalized '!$D$5),'Larimar Net '!D4837)</f>
        <v>31759.450535829259</v>
      </c>
      <c r="I4836" s="7">
        <v>44032</v>
      </c>
      <c r="J4836" s="6">
        <v>4</v>
      </c>
      <c r="K4836" s="8">
        <f>IF(H4836="*",'Larimar Net '!I4837-('Larimar Net '!I4837*'Larimar Net Penalized '!$J$5),'Larimar Net '!I4837)</f>
        <v>18094.758243290333</v>
      </c>
    </row>
    <row r="4837" spans="3:11" x14ac:dyDescent="0.3">
      <c r="C4837" s="7">
        <v>44032</v>
      </c>
      <c r="D4837" s="6">
        <v>5</v>
      </c>
      <c r="E4837" s="8">
        <f>IF(B4837="*",'Larimar Net '!D4838-('Larimar Net '!D4838*'Larimar Net Penalized '!$D$5),'Larimar Net '!D4838)</f>
        <v>39691.362606621711</v>
      </c>
      <c r="I4837" s="7">
        <v>44032</v>
      </c>
      <c r="J4837" s="6">
        <v>5</v>
      </c>
      <c r="K4837" s="8">
        <f>IF(H4837="*",'Larimar Net '!I4838-('Larimar Net '!I4838*'Larimar Net Penalized '!$J$5),'Larimar Net '!I4838)</f>
        <v>30614.135120486371</v>
      </c>
    </row>
    <row r="4838" spans="3:11" x14ac:dyDescent="0.3">
      <c r="C4838" s="7">
        <v>44032</v>
      </c>
      <c r="D4838" s="6">
        <v>6</v>
      </c>
      <c r="E4838" s="8">
        <f>IF(B4838="*",'Larimar Net '!D4839-('Larimar Net '!D4839*'Larimar Net Penalized '!$D$5),'Larimar Net '!D4839)</f>
        <v>44097.347928668583</v>
      </c>
      <c r="I4838" s="7">
        <v>44032</v>
      </c>
      <c r="J4838" s="6">
        <v>6</v>
      </c>
      <c r="K4838" s="8">
        <f>IF(H4838="*",'Larimar Net '!I4839-('Larimar Net '!I4839*'Larimar Net Penalized '!$J$5),'Larimar Net '!I4839)</f>
        <v>36712.195065865162</v>
      </c>
    </row>
    <row r="4839" spans="3:11" x14ac:dyDescent="0.3">
      <c r="C4839" s="7">
        <v>44032</v>
      </c>
      <c r="D4839" s="6">
        <v>7</v>
      </c>
      <c r="E4839" s="8">
        <f>IF(B4839="*",'Larimar Net '!D4840-('Larimar Net '!D4840*'Larimar Net Penalized '!$D$5),'Larimar Net '!D4840)</f>
        <v>45952.946523084698</v>
      </c>
      <c r="I4839" s="7">
        <v>44032</v>
      </c>
      <c r="J4839" s="6">
        <v>7</v>
      </c>
      <c r="K4839" s="8">
        <f>IF(H4839="*",'Larimar Net '!I4840-('Larimar Net '!I4840*'Larimar Net Penalized '!$J$5),'Larimar Net '!I4840)</f>
        <v>38787.95202306498</v>
      </c>
    </row>
    <row r="4840" spans="3:11" x14ac:dyDescent="0.3">
      <c r="C4840" s="7">
        <v>44032</v>
      </c>
      <c r="D4840" s="6">
        <v>8</v>
      </c>
      <c r="E4840" s="8">
        <f>IF(B4840="*",'Larimar Net '!D4841-('Larimar Net '!D4841*'Larimar Net Penalized '!$D$5),'Larimar Net '!D4841)</f>
        <v>44901.094893674752</v>
      </c>
      <c r="I4840" s="7">
        <v>44032</v>
      </c>
      <c r="J4840" s="6">
        <v>8</v>
      </c>
      <c r="K4840" s="8">
        <f>IF(H4840="*",'Larimar Net '!I4841-('Larimar Net '!I4841*'Larimar Net Penalized '!$J$5),'Larimar Net '!I4841)</f>
        <v>34960.235298611027</v>
      </c>
    </row>
    <row r="4841" spans="3:11" x14ac:dyDescent="0.3">
      <c r="C4841" s="7">
        <v>44032</v>
      </c>
      <c r="D4841" s="6">
        <v>9</v>
      </c>
      <c r="E4841" s="8">
        <f>IF(B4841="*",'Larimar Net '!D4842-('Larimar Net '!D4842*'Larimar Net Penalized '!$D$5),'Larimar Net '!D4842)</f>
        <v>46376.539684969364</v>
      </c>
      <c r="I4841" s="7">
        <v>44032</v>
      </c>
      <c r="J4841" s="6">
        <v>9</v>
      </c>
      <c r="K4841" s="8">
        <f>IF(H4841="*",'Larimar Net '!I4842-('Larimar Net '!I4842*'Larimar Net Penalized '!$J$5),'Larimar Net '!I4842)</f>
        <v>36995.121224883194</v>
      </c>
    </row>
    <row r="4842" spans="3:11" x14ac:dyDescent="0.3">
      <c r="C4842" s="7">
        <v>44032</v>
      </c>
      <c r="D4842" s="6">
        <v>10</v>
      </c>
      <c r="E4842" s="8">
        <f>IF(B4842="*",'Larimar Net '!D4843-('Larimar Net '!D4843*'Larimar Net Penalized '!$D$5),'Larimar Net '!D4843)</f>
        <v>45413.178990668166</v>
      </c>
      <c r="I4842" s="7">
        <v>44032</v>
      </c>
      <c r="J4842" s="6">
        <v>10</v>
      </c>
      <c r="K4842" s="8">
        <f>IF(H4842="*",'Larimar Net '!I4843-('Larimar Net '!I4843*'Larimar Net Penalized '!$J$5),'Larimar Net '!I4843)</f>
        <v>36340.966028165749</v>
      </c>
    </row>
    <row r="4843" spans="3:11" x14ac:dyDescent="0.3">
      <c r="C4843" s="7">
        <v>44032</v>
      </c>
      <c r="D4843" s="6">
        <v>11</v>
      </c>
      <c r="E4843" s="8">
        <f>IF(B4843="*",'Larimar Net '!D4844-('Larimar Net '!D4844*'Larimar Net Penalized '!$D$5),'Larimar Net '!D4844)</f>
        <v>45156.529071718345</v>
      </c>
      <c r="I4843" s="7">
        <v>44032</v>
      </c>
      <c r="J4843" s="6">
        <v>11</v>
      </c>
      <c r="K4843" s="8">
        <f>IF(H4843="*",'Larimar Net '!I4844-('Larimar Net '!I4844*'Larimar Net Penalized '!$J$5),'Larimar Net '!I4844)</f>
        <v>38074.215605111029</v>
      </c>
    </row>
    <row r="4844" spans="3:11" x14ac:dyDescent="0.3">
      <c r="C4844" s="7">
        <v>44032</v>
      </c>
      <c r="D4844" s="6">
        <v>12</v>
      </c>
      <c r="E4844" s="8">
        <f>IF(B4844="*",'Larimar Net '!D4845-('Larimar Net '!D4845*'Larimar Net Penalized '!$D$5),'Larimar Net '!D4845)</f>
        <v>43631.404510371511</v>
      </c>
      <c r="I4844" s="7">
        <v>44032</v>
      </c>
      <c r="J4844" s="6">
        <v>12</v>
      </c>
      <c r="K4844" s="8">
        <f>IF(H4844="*",'Larimar Net '!I4845-('Larimar Net '!I4845*'Larimar Net Penalized '!$J$5),'Larimar Net '!I4845)</f>
        <v>34818.572993196169</v>
      </c>
    </row>
    <row r="4845" spans="3:11" x14ac:dyDescent="0.3">
      <c r="C4845" s="7">
        <v>44032</v>
      </c>
      <c r="D4845" s="6">
        <v>13</v>
      </c>
      <c r="E4845" s="8">
        <f>IF(B4845="*",'Larimar Net '!D4846-('Larimar Net '!D4846*'Larimar Net Penalized '!$D$5),'Larimar Net '!D4846)</f>
        <v>38588.242852513678</v>
      </c>
      <c r="I4845" s="7">
        <v>44032</v>
      </c>
      <c r="J4845" s="6">
        <v>13</v>
      </c>
      <c r="K4845" s="8">
        <f>IF(H4845="*",'Larimar Net '!I4846-('Larimar Net '!I4846*'Larimar Net Penalized '!$J$5),'Larimar Net '!I4846)</f>
        <v>28188.794609697758</v>
      </c>
    </row>
    <row r="4846" spans="3:11" x14ac:dyDescent="0.3">
      <c r="C4846" s="7">
        <v>44032</v>
      </c>
      <c r="D4846" s="6">
        <v>14</v>
      </c>
      <c r="E4846" s="8">
        <f>IF(B4846="*",'Larimar Net '!D4847-('Larimar Net '!D4847*'Larimar Net Penalized '!$D$5),'Larimar Net '!D4847)</f>
        <v>33449.82867422163</v>
      </c>
      <c r="I4846" s="7">
        <v>44032</v>
      </c>
      <c r="J4846" s="6">
        <v>14</v>
      </c>
      <c r="K4846" s="8">
        <f>IF(H4846="*",'Larimar Net '!I4847-('Larimar Net '!I4847*'Larimar Net Penalized '!$J$5),'Larimar Net '!I4847)</f>
        <v>21001.116871210561</v>
      </c>
    </row>
    <row r="4847" spans="3:11" x14ac:dyDescent="0.3">
      <c r="C4847" s="7">
        <v>44032</v>
      </c>
      <c r="D4847" s="6">
        <v>15</v>
      </c>
      <c r="E4847" s="8">
        <f>IF(B4847="*",'Larimar Net '!D4848-('Larimar Net '!D4848*'Larimar Net Penalized '!$D$5),'Larimar Net '!D4848)</f>
        <v>31422.924588918791</v>
      </c>
      <c r="I4847" s="7">
        <v>44032</v>
      </c>
      <c r="J4847" s="6">
        <v>15</v>
      </c>
      <c r="K4847" s="8">
        <f>IF(H4847="*",'Larimar Net '!I4848-('Larimar Net '!I4848*'Larimar Net Penalized '!$J$5),'Larimar Net '!I4848)</f>
        <v>13853.114075984204</v>
      </c>
    </row>
    <row r="4848" spans="3:11" x14ac:dyDescent="0.3">
      <c r="C4848" s="7">
        <v>44032</v>
      </c>
      <c r="D4848" s="6">
        <v>16</v>
      </c>
      <c r="E4848" s="8">
        <f>IF(B4848="*",'Larimar Net '!D4849-('Larimar Net '!D4849*'Larimar Net Penalized '!$D$5),'Larimar Net '!D4849)</f>
        <v>20961.139469861126</v>
      </c>
      <c r="I4848" s="7">
        <v>44032</v>
      </c>
      <c r="J4848" s="6">
        <v>16</v>
      </c>
      <c r="K4848" s="8">
        <f>IF(H4848="*",'Larimar Net '!I4849-('Larimar Net '!I4849*'Larimar Net Penalized '!$J$5),'Larimar Net '!I4849)</f>
        <v>7282.6297631384905</v>
      </c>
    </row>
    <row r="4849" spans="3:11" x14ac:dyDescent="0.3">
      <c r="C4849" s="7">
        <v>44032</v>
      </c>
      <c r="D4849" s="6">
        <v>17</v>
      </c>
      <c r="E4849" s="8">
        <f>IF(B4849="*",'Larimar Net '!D4850-('Larimar Net '!D4850*'Larimar Net Penalized '!$D$5),'Larimar Net '!D4850)</f>
        <v>6596.2763153747555</v>
      </c>
      <c r="I4849" s="7">
        <v>44032</v>
      </c>
      <c r="J4849" s="6">
        <v>17</v>
      </c>
      <c r="K4849" s="8">
        <f>IF(H4849="*",'Larimar Net '!I4850-('Larimar Net '!I4850*'Larimar Net Penalized '!$J$5),'Larimar Net '!I4850)</f>
        <v>2871.6350714076329</v>
      </c>
    </row>
    <row r="4850" spans="3:11" x14ac:dyDescent="0.3">
      <c r="C4850" s="7">
        <v>44032</v>
      </c>
      <c r="D4850" s="6">
        <v>18</v>
      </c>
      <c r="E4850" s="8">
        <f>IF(B4850="*",'Larimar Net '!D4851-('Larimar Net '!D4851*'Larimar Net Penalized '!$D$5),'Larimar Net '!D4851)</f>
        <v>2308.779641764932</v>
      </c>
      <c r="I4850" s="7">
        <v>44032</v>
      </c>
      <c r="J4850" s="6">
        <v>18</v>
      </c>
      <c r="K4850" s="8">
        <f>IF(H4850="*",'Larimar Net '!I4851-('Larimar Net '!I4851*'Larimar Net Penalized '!$J$5),'Larimar Net '!I4851)</f>
        <v>220.56408447678402</v>
      </c>
    </row>
    <row r="4851" spans="3:11" x14ac:dyDescent="0.3">
      <c r="C4851" s="7">
        <v>44032</v>
      </c>
      <c r="D4851" s="6">
        <v>19</v>
      </c>
      <c r="E4851" s="8">
        <f>IF(B4851="*",'Larimar Net '!D4852-('Larimar Net '!D4852*'Larimar Net Penalized '!$D$5),'Larimar Net '!D4852)</f>
        <v>8044.354332474556</v>
      </c>
      <c r="I4851" s="7">
        <v>44032</v>
      </c>
      <c r="J4851" s="6">
        <v>19</v>
      </c>
      <c r="K4851" s="8">
        <f>IF(H4851="*",'Larimar Net '!I4852-('Larimar Net '!I4852*'Larimar Net Penalized '!$J$5),'Larimar Net '!I4852)</f>
        <v>3667.2364693919631</v>
      </c>
    </row>
    <row r="4852" spans="3:11" x14ac:dyDescent="0.3">
      <c r="C4852" s="7">
        <v>44032</v>
      </c>
      <c r="D4852" s="6">
        <v>20</v>
      </c>
      <c r="E4852" s="8">
        <f>IF(B4852="*",'Larimar Net '!D4853-('Larimar Net '!D4853*'Larimar Net Penalized '!$D$5),'Larimar Net '!D4853)</f>
        <v>19490.063260840259</v>
      </c>
      <c r="I4852" s="7">
        <v>44032</v>
      </c>
      <c r="J4852" s="6">
        <v>20</v>
      </c>
      <c r="K4852" s="8">
        <f>IF(H4852="*",'Larimar Net '!I4853-('Larimar Net '!I4853*'Larimar Net Penalized '!$J$5),'Larimar Net '!I4853)</f>
        <v>11668.93266303531</v>
      </c>
    </row>
    <row r="4853" spans="3:11" x14ac:dyDescent="0.3">
      <c r="C4853" s="7">
        <v>44032</v>
      </c>
      <c r="D4853" s="6">
        <v>21</v>
      </c>
      <c r="E4853" s="8">
        <f>IF(B4853="*",'Larimar Net '!D4854-('Larimar Net '!D4854*'Larimar Net Penalized '!$D$5),'Larimar Net '!D4854)</f>
        <v>29291.151159887333</v>
      </c>
      <c r="I4853" s="7">
        <v>44032</v>
      </c>
      <c r="J4853" s="6">
        <v>21</v>
      </c>
      <c r="K4853" s="8">
        <f>IF(H4853="*",'Larimar Net '!I4854-('Larimar Net '!I4854*'Larimar Net Penalized '!$J$5),'Larimar Net '!I4854)</f>
        <v>20149.336119102183</v>
      </c>
    </row>
    <row r="4854" spans="3:11" x14ac:dyDescent="0.3">
      <c r="C4854" s="7">
        <v>44032</v>
      </c>
      <c r="D4854" s="6">
        <v>22</v>
      </c>
      <c r="E4854" s="8">
        <f>IF(B4854="*",'Larimar Net '!D4855-('Larimar Net '!D4855*'Larimar Net Penalized '!$D$5),'Larimar Net '!D4855)</f>
        <v>33520.609539719364</v>
      </c>
      <c r="I4854" s="7">
        <v>44032</v>
      </c>
      <c r="J4854" s="6">
        <v>22</v>
      </c>
      <c r="K4854" s="8">
        <f>IF(H4854="*",'Larimar Net '!I4855-('Larimar Net '!I4855*'Larimar Net Penalized '!$J$5),'Larimar Net '!I4855)</f>
        <v>24663.123889329298</v>
      </c>
    </row>
    <row r="4855" spans="3:11" x14ac:dyDescent="0.3">
      <c r="C4855" s="7">
        <v>44032</v>
      </c>
      <c r="D4855" s="6">
        <v>23</v>
      </c>
      <c r="E4855" s="8">
        <f>IF(B4855="*",'Larimar Net '!D4856-('Larimar Net '!D4856*'Larimar Net Penalized '!$D$5),'Larimar Net '!D4856)</f>
        <v>32274.76345911904</v>
      </c>
      <c r="I4855" s="7">
        <v>44032</v>
      </c>
      <c r="J4855" s="6">
        <v>23</v>
      </c>
      <c r="K4855" s="8">
        <f>IF(H4855="*",'Larimar Net '!I4856-('Larimar Net '!I4856*'Larimar Net Penalized '!$J$5),'Larimar Net '!I4856)</f>
        <v>23284.564675959733</v>
      </c>
    </row>
    <row r="4856" spans="3:11" x14ac:dyDescent="0.3">
      <c r="C4856" s="7">
        <v>44033</v>
      </c>
      <c r="D4856" s="6">
        <v>0</v>
      </c>
      <c r="E4856" s="8">
        <f>IF(B4856="*",'Larimar Net '!D4857-('Larimar Net '!D4857*'Larimar Net Penalized '!$D$5),'Larimar Net '!D4857)</f>
        <v>29866.199531309416</v>
      </c>
      <c r="I4856" s="7">
        <v>44033</v>
      </c>
      <c r="J4856" s="6">
        <v>0</v>
      </c>
      <c r="K4856" s="8">
        <f>IF(H4856="*",'Larimar Net '!I4857-('Larimar Net '!I4857*'Larimar Net Penalized '!$J$5),'Larimar Net '!I4857)</f>
        <v>22635.049153277188</v>
      </c>
    </row>
    <row r="4857" spans="3:11" x14ac:dyDescent="0.3">
      <c r="C4857" s="7">
        <v>44033</v>
      </c>
      <c r="D4857" s="6">
        <v>1</v>
      </c>
      <c r="E4857" s="8">
        <f>IF(B4857="*",'Larimar Net '!D4858-('Larimar Net '!D4858*'Larimar Net Penalized '!$D$5),'Larimar Net '!D4858)</f>
        <v>26836.912684654708</v>
      </c>
      <c r="I4857" s="7">
        <v>44033</v>
      </c>
      <c r="J4857" s="6">
        <v>1</v>
      </c>
      <c r="K4857" s="8">
        <f>IF(H4857="*",'Larimar Net '!I4858-('Larimar Net '!I4858*'Larimar Net Penalized '!$J$5),'Larimar Net '!I4858)</f>
        <v>21272.215635226599</v>
      </c>
    </row>
    <row r="4858" spans="3:11" x14ac:dyDescent="0.3">
      <c r="C4858" s="7">
        <v>44033</v>
      </c>
      <c r="D4858" s="6">
        <v>2</v>
      </c>
      <c r="E4858" s="8">
        <f>IF(B4858="*",'Larimar Net '!D4859-('Larimar Net '!D4859*'Larimar Net Penalized '!$D$5),'Larimar Net '!D4859)</f>
        <v>26567.773171836652</v>
      </c>
      <c r="I4858" s="7">
        <v>44033</v>
      </c>
      <c r="J4858" s="6">
        <v>2</v>
      </c>
      <c r="K4858" s="8">
        <f>IF(H4858="*",'Larimar Net '!I4859-('Larimar Net '!I4859*'Larimar Net Penalized '!$J$5),'Larimar Net '!I4859)</f>
        <v>19851.816536535724</v>
      </c>
    </row>
    <row r="4859" spans="3:11" x14ac:dyDescent="0.3">
      <c r="C4859" s="7">
        <v>44033</v>
      </c>
      <c r="D4859" s="6">
        <v>3</v>
      </c>
      <c r="E4859" s="8">
        <f>IF(B4859="*",'Larimar Net '!D4860-('Larimar Net '!D4860*'Larimar Net Penalized '!$D$5),'Larimar Net '!D4860)</f>
        <v>27427.58936527601</v>
      </c>
      <c r="I4859" s="7">
        <v>44033</v>
      </c>
      <c r="J4859" s="6">
        <v>3</v>
      </c>
      <c r="K4859" s="8">
        <f>IF(H4859="*",'Larimar Net '!I4860-('Larimar Net '!I4860*'Larimar Net Penalized '!$J$5),'Larimar Net '!I4860)</f>
        <v>19780.360184570276</v>
      </c>
    </row>
    <row r="4860" spans="3:11" x14ac:dyDescent="0.3">
      <c r="C4860" s="7">
        <v>44033</v>
      </c>
      <c r="D4860" s="6">
        <v>4</v>
      </c>
      <c r="E4860" s="8">
        <f>IF(B4860="*",'Larimar Net '!D4861-('Larimar Net '!D4861*'Larimar Net Penalized '!$D$5),'Larimar Net '!D4861)</f>
        <v>33391.081015201577</v>
      </c>
      <c r="I4860" s="7">
        <v>44033</v>
      </c>
      <c r="J4860" s="6">
        <v>4</v>
      </c>
      <c r="K4860" s="8">
        <f>IF(H4860="*",'Larimar Net '!I4861-('Larimar Net '!I4861*'Larimar Net Penalized '!$J$5),'Larimar Net '!I4861)</f>
        <v>19506.604264101599</v>
      </c>
    </row>
    <row r="4861" spans="3:11" x14ac:dyDescent="0.3">
      <c r="C4861" s="7">
        <v>44033</v>
      </c>
      <c r="D4861" s="6">
        <v>5</v>
      </c>
      <c r="E4861" s="8">
        <f>IF(B4861="*",'Larimar Net '!D4862-('Larimar Net '!D4862*'Larimar Net Penalized '!$D$5),'Larimar Net '!D4862)</f>
        <v>43099.308422278373</v>
      </c>
      <c r="I4861" s="7">
        <v>44033</v>
      </c>
      <c r="J4861" s="6">
        <v>5</v>
      </c>
      <c r="K4861" s="8">
        <f>IF(H4861="*",'Larimar Net '!I4862-('Larimar Net '!I4862*'Larimar Net Penalized '!$J$5),'Larimar Net '!I4862)</f>
        <v>24550.396595148886</v>
      </c>
    </row>
    <row r="4862" spans="3:11" x14ac:dyDescent="0.3">
      <c r="C4862" s="7">
        <v>44033</v>
      </c>
      <c r="D4862" s="6">
        <v>6</v>
      </c>
      <c r="E4862" s="8">
        <f>IF(B4862="*",'Larimar Net '!D4863-('Larimar Net '!D4863*'Larimar Net Penalized '!$D$5),'Larimar Net '!D4863)</f>
        <v>40323.712509390418</v>
      </c>
      <c r="I4862" s="7">
        <v>44033</v>
      </c>
      <c r="J4862" s="6">
        <v>6</v>
      </c>
      <c r="K4862" s="8">
        <f>IF(H4862="*",'Larimar Net '!I4863-('Larimar Net '!I4863*'Larimar Net Penalized '!$J$5),'Larimar Net '!I4863)</f>
        <v>26250.79824882737</v>
      </c>
    </row>
    <row r="4863" spans="3:11" x14ac:dyDescent="0.3">
      <c r="C4863" s="7">
        <v>44033</v>
      </c>
      <c r="D4863" s="6">
        <v>7</v>
      </c>
      <c r="E4863" s="8">
        <f>IF(B4863="*",'Larimar Net '!D4864-('Larimar Net '!D4864*'Larimar Net Penalized '!$D$5),'Larimar Net '!D4864)</f>
        <v>37524.379451572167</v>
      </c>
      <c r="I4863" s="7">
        <v>44033</v>
      </c>
      <c r="J4863" s="6">
        <v>7</v>
      </c>
      <c r="K4863" s="8">
        <f>IF(H4863="*",'Larimar Net '!I4864-('Larimar Net '!I4864*'Larimar Net Penalized '!$J$5),'Larimar Net '!I4864)</f>
        <v>22449.703272715102</v>
      </c>
    </row>
    <row r="4864" spans="3:11" x14ac:dyDescent="0.3">
      <c r="C4864" s="7">
        <v>44033</v>
      </c>
      <c r="D4864" s="6">
        <v>8</v>
      </c>
      <c r="E4864" s="8">
        <f>IF(B4864="*",'Larimar Net '!D4865-('Larimar Net '!D4865*'Larimar Net Penalized '!$D$5),'Larimar Net '!D4865)</f>
        <v>1811.1364449399427</v>
      </c>
      <c r="I4864" s="7">
        <v>44033</v>
      </c>
      <c r="J4864" s="6">
        <v>8</v>
      </c>
      <c r="K4864" s="8">
        <f>IF(H4864="*",'Larimar Net '!I4865-('Larimar Net '!I4865*'Larimar Net Penalized '!$J$5),'Larimar Net '!I4865)</f>
        <v>21129.448087769342</v>
      </c>
    </row>
    <row r="4865" spans="3:11" x14ac:dyDescent="0.3">
      <c r="C4865" s="7">
        <v>44033</v>
      </c>
      <c r="D4865" s="6">
        <v>9</v>
      </c>
      <c r="E4865" s="8">
        <f>IF(B4865="*",'Larimar Net '!D4866-('Larimar Net '!D4866*'Larimar Net Penalized '!$D$5),'Larimar Net '!D4866)</f>
        <v>0</v>
      </c>
      <c r="I4865" s="7">
        <v>44033</v>
      </c>
      <c r="J4865" s="6">
        <v>9</v>
      </c>
      <c r="K4865" s="8">
        <f>IF(H4865="*",'Larimar Net '!I4866-('Larimar Net '!I4866*'Larimar Net Penalized '!$J$5),'Larimar Net '!I4866)</f>
        <v>27014.832639367221</v>
      </c>
    </row>
    <row r="4866" spans="3:11" x14ac:dyDescent="0.3">
      <c r="C4866" s="7">
        <v>44033</v>
      </c>
      <c r="D4866" s="6">
        <v>10</v>
      </c>
      <c r="E4866" s="8">
        <f>IF(B4866="*",'Larimar Net '!D4867-('Larimar Net '!D4867*'Larimar Net Penalized '!$D$5),'Larimar Net '!D4867)</f>
        <v>13940.833221425255</v>
      </c>
      <c r="I4866" s="7">
        <v>44033</v>
      </c>
      <c r="J4866" s="6">
        <v>10</v>
      </c>
      <c r="K4866" s="8">
        <f>IF(H4866="*",'Larimar Net '!I4867-('Larimar Net '!I4867*'Larimar Net Penalized '!$J$5),'Larimar Net '!I4867)</f>
        <v>29288.286510639799</v>
      </c>
    </row>
    <row r="4867" spans="3:11" x14ac:dyDescent="0.3">
      <c r="C4867" s="7">
        <v>44033</v>
      </c>
      <c r="D4867" s="6">
        <v>11</v>
      </c>
      <c r="E4867" s="8">
        <f>IF(B4867="*",'Larimar Net '!D4868-('Larimar Net '!D4868*'Larimar Net Penalized '!$D$5),'Larimar Net '!D4868)</f>
        <v>23598.508174439659</v>
      </c>
      <c r="I4867" s="7">
        <v>44033</v>
      </c>
      <c r="J4867" s="6">
        <v>11</v>
      </c>
      <c r="K4867" s="8">
        <f>IF(H4867="*",'Larimar Net '!I4868-('Larimar Net '!I4868*'Larimar Net Penalized '!$J$5),'Larimar Net '!I4868)</f>
        <v>23528.755273282077</v>
      </c>
    </row>
    <row r="4868" spans="3:11" x14ac:dyDescent="0.3">
      <c r="C4868" s="7">
        <v>44033</v>
      </c>
      <c r="D4868" s="6">
        <v>12</v>
      </c>
      <c r="E4868" s="8">
        <f>IF(B4868="*",'Larimar Net '!D4869-('Larimar Net '!D4869*'Larimar Net Penalized '!$D$5),'Larimar Net '!D4869)</f>
        <v>18679.724213968751</v>
      </c>
      <c r="I4868" s="7">
        <v>44033</v>
      </c>
      <c r="J4868" s="6">
        <v>12</v>
      </c>
      <c r="K4868" s="8">
        <f>IF(H4868="*",'Larimar Net '!I4869-('Larimar Net '!I4869*'Larimar Net Penalized '!$J$5),'Larimar Net '!I4869)</f>
        <v>15900.409732026294</v>
      </c>
    </row>
    <row r="4869" spans="3:11" x14ac:dyDescent="0.3">
      <c r="C4869" s="7">
        <v>44033</v>
      </c>
      <c r="D4869" s="6">
        <v>13</v>
      </c>
      <c r="E4869" s="8">
        <f>IF(B4869="*",'Larimar Net '!D4870-('Larimar Net '!D4870*'Larimar Net Penalized '!$D$5),'Larimar Net '!D4870)</f>
        <v>21803.326934362256</v>
      </c>
      <c r="I4869" s="7">
        <v>44033</v>
      </c>
      <c r="J4869" s="6">
        <v>13</v>
      </c>
      <c r="K4869" s="8">
        <f>IF(H4869="*",'Larimar Net '!I4870-('Larimar Net '!I4870*'Larimar Net Penalized '!$J$5),'Larimar Net '!I4870)</f>
        <v>13555.674866331841</v>
      </c>
    </row>
    <row r="4870" spans="3:11" x14ac:dyDescent="0.3">
      <c r="C4870" s="7">
        <v>44033</v>
      </c>
      <c r="D4870" s="6">
        <v>14</v>
      </c>
      <c r="E4870" s="8">
        <f>IF(B4870="*",'Larimar Net '!D4871-('Larimar Net '!D4871*'Larimar Net Penalized '!$D$5),'Larimar Net '!D4871)</f>
        <v>21359.897128374592</v>
      </c>
      <c r="I4870" s="7">
        <v>44033</v>
      </c>
      <c r="J4870" s="6">
        <v>14</v>
      </c>
      <c r="K4870" s="8">
        <f>IF(H4870="*",'Larimar Net '!I4871-('Larimar Net '!I4871*'Larimar Net Penalized '!$J$5),'Larimar Net '!I4871)</f>
        <v>13812.040409384672</v>
      </c>
    </row>
    <row r="4871" spans="3:11" x14ac:dyDescent="0.3">
      <c r="C4871" s="7">
        <v>44033</v>
      </c>
      <c r="D4871" s="6">
        <v>15</v>
      </c>
      <c r="E4871" s="8">
        <f>IF(B4871="*",'Larimar Net '!D4872-('Larimar Net '!D4872*'Larimar Net Penalized '!$D$5),'Larimar Net '!D4872)</f>
        <v>15345.671920638517</v>
      </c>
      <c r="I4871" s="7">
        <v>44033</v>
      </c>
      <c r="J4871" s="6">
        <v>15</v>
      </c>
      <c r="K4871" s="8">
        <f>IF(H4871="*",'Larimar Net '!I4872-('Larimar Net '!I4872*'Larimar Net Penalized '!$J$5),'Larimar Net '!I4872)</f>
        <v>10169.64861907458</v>
      </c>
    </row>
    <row r="4872" spans="3:11" x14ac:dyDescent="0.3">
      <c r="C4872" s="7">
        <v>44033</v>
      </c>
      <c r="D4872" s="6">
        <v>16</v>
      </c>
      <c r="E4872" s="8">
        <f>IF(B4872="*",'Larimar Net '!D4873-('Larimar Net '!D4873*'Larimar Net Penalized '!$D$5),'Larimar Net '!D4873)</f>
        <v>10401.537132281817</v>
      </c>
      <c r="I4872" s="7">
        <v>44033</v>
      </c>
      <c r="J4872" s="6">
        <v>16</v>
      </c>
      <c r="K4872" s="8">
        <f>IF(H4872="*",'Larimar Net '!I4873-('Larimar Net '!I4873*'Larimar Net Penalized '!$J$5),'Larimar Net '!I4873)</f>
        <v>5887.1531501979971</v>
      </c>
    </row>
    <row r="4873" spans="3:11" x14ac:dyDescent="0.3">
      <c r="C4873" s="7">
        <v>44033</v>
      </c>
      <c r="D4873" s="6">
        <v>17</v>
      </c>
      <c r="E4873" s="8">
        <f>IF(B4873="*",'Larimar Net '!D4874-('Larimar Net '!D4874*'Larimar Net Penalized '!$D$5),'Larimar Net '!D4874)</f>
        <v>10018.003510586606</v>
      </c>
      <c r="I4873" s="7">
        <v>44033</v>
      </c>
      <c r="J4873" s="6">
        <v>17</v>
      </c>
      <c r="K4873" s="8">
        <f>IF(H4873="*",'Larimar Net '!I4874-('Larimar Net '!I4874*'Larimar Net Penalized '!$J$5),'Larimar Net '!I4874)</f>
        <v>6705.1188295289439</v>
      </c>
    </row>
    <row r="4874" spans="3:11" x14ac:dyDescent="0.3">
      <c r="C4874" s="7">
        <v>44033</v>
      </c>
      <c r="D4874" s="6">
        <v>18</v>
      </c>
      <c r="E4874" s="8">
        <f>IF(B4874="*",'Larimar Net '!D4875-('Larimar Net '!D4875*'Larimar Net Penalized '!$D$5),'Larimar Net '!D4875)</f>
        <v>10223.082953192254</v>
      </c>
      <c r="I4874" s="7">
        <v>44033</v>
      </c>
      <c r="J4874" s="6">
        <v>18</v>
      </c>
      <c r="K4874" s="8">
        <f>IF(H4874="*",'Larimar Net '!I4875-('Larimar Net '!I4875*'Larimar Net Penalized '!$J$5),'Larimar Net '!I4875)</f>
        <v>8609.2891610799488</v>
      </c>
    </row>
    <row r="4875" spans="3:11" x14ac:dyDescent="0.3">
      <c r="C4875" s="7">
        <v>44033</v>
      </c>
      <c r="D4875" s="6">
        <v>19</v>
      </c>
      <c r="E4875" s="8">
        <f>IF(B4875="*",'Larimar Net '!D4876-('Larimar Net '!D4876*'Larimar Net Penalized '!$D$5),'Larimar Net '!D4876)</f>
        <v>16116.625054019685</v>
      </c>
      <c r="I4875" s="7">
        <v>44033</v>
      </c>
      <c r="J4875" s="6">
        <v>19</v>
      </c>
      <c r="K4875" s="8">
        <f>IF(H4875="*",'Larimar Net '!I4876-('Larimar Net '!I4876*'Larimar Net Penalized '!$J$5),'Larimar Net '!I4876)</f>
        <v>11150.396017295465</v>
      </c>
    </row>
    <row r="4876" spans="3:11" x14ac:dyDescent="0.3">
      <c r="C4876" s="7">
        <v>44033</v>
      </c>
      <c r="D4876" s="6">
        <v>20</v>
      </c>
      <c r="E4876" s="8">
        <f>IF(B4876="*",'Larimar Net '!D4877-('Larimar Net '!D4877*'Larimar Net Penalized '!$D$5),'Larimar Net '!D4877)</f>
        <v>10432.803494563066</v>
      </c>
      <c r="I4876" s="7">
        <v>44033</v>
      </c>
      <c r="J4876" s="6">
        <v>20</v>
      </c>
      <c r="K4876" s="8">
        <f>IF(H4876="*",'Larimar Net '!I4877-('Larimar Net '!I4877*'Larimar Net Penalized '!$J$5),'Larimar Net '!I4877)</f>
        <v>7184.4044363563989</v>
      </c>
    </row>
    <row r="4877" spans="3:11" x14ac:dyDescent="0.3">
      <c r="C4877" s="7">
        <v>44033</v>
      </c>
      <c r="D4877" s="6">
        <v>21</v>
      </c>
      <c r="E4877" s="8">
        <f>IF(B4877="*",'Larimar Net '!D4878-('Larimar Net '!D4878*'Larimar Net Penalized '!$D$5),'Larimar Net '!D4878)</f>
        <v>10057.140285722038</v>
      </c>
      <c r="I4877" s="7">
        <v>44033</v>
      </c>
      <c r="J4877" s="6">
        <v>21</v>
      </c>
      <c r="K4877" s="8">
        <f>IF(H4877="*",'Larimar Net '!I4878-('Larimar Net '!I4878*'Larimar Net Penalized '!$J$5),'Larimar Net '!I4878)</f>
        <v>11120.389618266794</v>
      </c>
    </row>
    <row r="4878" spans="3:11" x14ac:dyDescent="0.3">
      <c r="C4878" s="7">
        <v>44033</v>
      </c>
      <c r="D4878" s="6">
        <v>22</v>
      </c>
      <c r="E4878" s="8">
        <f>IF(B4878="*",'Larimar Net '!D4879-('Larimar Net '!D4879*'Larimar Net Penalized '!$D$5),'Larimar Net '!D4879)</f>
        <v>14847.721054329668</v>
      </c>
      <c r="I4878" s="7">
        <v>44033</v>
      </c>
      <c r="J4878" s="6">
        <v>22</v>
      </c>
      <c r="K4878" s="8">
        <f>IF(H4878="*",'Larimar Net '!I4879-('Larimar Net '!I4879*'Larimar Net Penalized '!$J$5),'Larimar Net '!I4879)</f>
        <v>11953.144537285965</v>
      </c>
    </row>
    <row r="4879" spans="3:11" x14ac:dyDescent="0.3">
      <c r="C4879" s="7">
        <v>44033</v>
      </c>
      <c r="D4879" s="6">
        <v>23</v>
      </c>
      <c r="E4879" s="8">
        <f>IF(B4879="*",'Larimar Net '!D4880-('Larimar Net '!D4880*'Larimar Net Penalized '!$D$5),'Larimar Net '!D4880)</f>
        <v>18726.627166951585</v>
      </c>
      <c r="I4879" s="7">
        <v>44033</v>
      </c>
      <c r="J4879" s="6">
        <v>23</v>
      </c>
      <c r="K4879" s="8">
        <f>IF(H4879="*",'Larimar Net '!I4880-('Larimar Net '!I4880*'Larimar Net Penalized '!$J$5),'Larimar Net '!I4880)</f>
        <v>13265.440426476769</v>
      </c>
    </row>
    <row r="4880" spans="3:11" x14ac:dyDescent="0.3">
      <c r="C4880" s="7">
        <v>44034</v>
      </c>
      <c r="D4880" s="6">
        <v>0</v>
      </c>
      <c r="E4880" s="8">
        <f>IF(B4880="*",'Larimar Net '!D4881-('Larimar Net '!D4881*'Larimar Net Penalized '!$D$5),'Larimar Net '!D4881)</f>
        <v>19898.015448872124</v>
      </c>
      <c r="I4880" s="7">
        <v>44034</v>
      </c>
      <c r="J4880" s="6">
        <v>0</v>
      </c>
      <c r="K4880" s="8">
        <f>IF(H4880="*",'Larimar Net '!I4881-('Larimar Net '!I4881*'Larimar Net Penalized '!$J$5),'Larimar Net '!I4881)</f>
        <v>12183.260480326886</v>
      </c>
    </row>
    <row r="4881" spans="3:11" x14ac:dyDescent="0.3">
      <c r="C4881" s="7">
        <v>44034</v>
      </c>
      <c r="D4881" s="6">
        <v>1</v>
      </c>
      <c r="E4881" s="8">
        <f>IF(B4881="*",'Larimar Net '!D4882-('Larimar Net '!D4882*'Larimar Net Penalized '!$D$5),'Larimar Net '!D4882)</f>
        <v>30040.615000654092</v>
      </c>
      <c r="I4881" s="7">
        <v>44034</v>
      </c>
      <c r="J4881" s="6">
        <v>1</v>
      </c>
      <c r="K4881" s="8">
        <f>IF(H4881="*",'Larimar Net '!I4882-('Larimar Net '!I4882*'Larimar Net Penalized '!$J$5),'Larimar Net '!I4882)</f>
        <v>25533.443126383601</v>
      </c>
    </row>
    <row r="4882" spans="3:11" x14ac:dyDescent="0.3">
      <c r="C4882" s="7">
        <v>44034</v>
      </c>
      <c r="D4882" s="6">
        <v>2</v>
      </c>
      <c r="E4882" s="8">
        <f>IF(B4882="*",'Larimar Net '!D4883-('Larimar Net '!D4883*'Larimar Net Penalized '!$D$5),'Larimar Net '!D4883)</f>
        <v>28962.585003611119</v>
      </c>
      <c r="I4882" s="7">
        <v>44034</v>
      </c>
      <c r="J4882" s="6">
        <v>2</v>
      </c>
      <c r="K4882" s="8">
        <f>IF(H4882="*",'Larimar Net '!I4883-('Larimar Net '!I4883*'Larimar Net Penalized '!$J$5),'Larimar Net '!I4883)</f>
        <v>29565.459961397231</v>
      </c>
    </row>
    <row r="4883" spans="3:11" x14ac:dyDescent="0.3">
      <c r="C4883" s="7">
        <v>44034</v>
      </c>
      <c r="D4883" s="6">
        <v>3</v>
      </c>
      <c r="E4883" s="8">
        <f>IF(B4883="*",'Larimar Net '!D4884-('Larimar Net '!D4884*'Larimar Net Penalized '!$D$5),'Larimar Net '!D4884)</f>
        <v>32610.540770984375</v>
      </c>
      <c r="I4883" s="7">
        <v>44034</v>
      </c>
      <c r="J4883" s="6">
        <v>3</v>
      </c>
      <c r="K4883" s="8">
        <f>IF(H4883="*",'Larimar Net '!I4884-('Larimar Net '!I4884*'Larimar Net Penalized '!$J$5),'Larimar Net '!I4884)</f>
        <v>33116.187359467032</v>
      </c>
    </row>
    <row r="4884" spans="3:11" x14ac:dyDescent="0.3">
      <c r="C4884" s="7">
        <v>44034</v>
      </c>
      <c r="D4884" s="6">
        <v>4</v>
      </c>
      <c r="E4884" s="8">
        <f>IF(B4884="*",'Larimar Net '!D4885-('Larimar Net '!D4885*'Larimar Net Penalized '!$D$5),'Larimar Net '!D4885)</f>
        <v>30323.625943143303</v>
      </c>
      <c r="I4884" s="7">
        <v>44034</v>
      </c>
      <c r="J4884" s="6">
        <v>4</v>
      </c>
      <c r="K4884" s="8">
        <f>IF(H4884="*",'Larimar Net '!I4885-('Larimar Net '!I4885*'Larimar Net Penalized '!$J$5),'Larimar Net '!I4885)</f>
        <v>30793.419954368805</v>
      </c>
    </row>
    <row r="4885" spans="3:11" x14ac:dyDescent="0.3">
      <c r="C4885" s="7">
        <v>44034</v>
      </c>
      <c r="D4885" s="6">
        <v>5</v>
      </c>
      <c r="E4885" s="8">
        <f>IF(B4885="*",'Larimar Net '!D4886-('Larimar Net '!D4886*'Larimar Net Penalized '!$D$5),'Larimar Net '!D4886)</f>
        <v>26430.483583812907</v>
      </c>
      <c r="I4885" s="7">
        <v>44034</v>
      </c>
      <c r="J4885" s="6">
        <v>5</v>
      </c>
      <c r="K4885" s="8">
        <f>IF(H4885="*",'Larimar Net '!I4886-('Larimar Net '!I4886*'Larimar Net Penalized '!$J$5),'Larimar Net '!I4886)</f>
        <v>29205.187374870045</v>
      </c>
    </row>
    <row r="4886" spans="3:11" x14ac:dyDescent="0.3">
      <c r="C4886" s="7">
        <v>44034</v>
      </c>
      <c r="D4886" s="6">
        <v>6</v>
      </c>
      <c r="E4886" s="8">
        <f>IF(B4886="*",'Larimar Net '!D4887-('Larimar Net '!D4887*'Larimar Net Penalized '!$D$5),'Larimar Net '!D4887)</f>
        <v>18392.008608043998</v>
      </c>
      <c r="I4886" s="7">
        <v>44034</v>
      </c>
      <c r="J4886" s="6">
        <v>6</v>
      </c>
      <c r="K4886" s="8">
        <f>IF(H4886="*",'Larimar Net '!I4887-('Larimar Net '!I4887*'Larimar Net Penalized '!$J$5),'Larimar Net '!I4887)</f>
        <v>27426.364742527119</v>
      </c>
    </row>
    <row r="4887" spans="3:11" x14ac:dyDescent="0.3">
      <c r="C4887" s="7">
        <v>44034</v>
      </c>
      <c r="D4887" s="6">
        <v>7</v>
      </c>
      <c r="E4887" s="8">
        <f>IF(B4887="*",'Larimar Net '!D4888-('Larimar Net '!D4888*'Larimar Net Penalized '!$D$5),'Larimar Net '!D4888)</f>
        <v>20312.745781244037</v>
      </c>
      <c r="I4887" s="7">
        <v>44034</v>
      </c>
      <c r="J4887" s="6">
        <v>7</v>
      </c>
      <c r="K4887" s="8">
        <f>IF(H4887="*",'Larimar Net '!I4888-('Larimar Net '!I4888*'Larimar Net Penalized '!$J$5),'Larimar Net '!I4888)</f>
        <v>25936.86200948761</v>
      </c>
    </row>
    <row r="4888" spans="3:11" x14ac:dyDescent="0.3">
      <c r="C4888" s="7">
        <v>44034</v>
      </c>
      <c r="D4888" s="6">
        <v>8</v>
      </c>
      <c r="E4888" s="8">
        <f>IF(B4888="*",'Larimar Net '!D4889-('Larimar Net '!D4889*'Larimar Net Penalized '!$D$5),'Larimar Net '!D4889)</f>
        <v>24480.914452909943</v>
      </c>
      <c r="I4888" s="7">
        <v>44034</v>
      </c>
      <c r="J4888" s="6">
        <v>8</v>
      </c>
      <c r="K4888" s="8">
        <f>IF(H4888="*",'Larimar Net '!I4889-('Larimar Net '!I4889*'Larimar Net Penalized '!$J$5),'Larimar Net '!I4889)</f>
        <v>29616.874377974877</v>
      </c>
    </row>
    <row r="4889" spans="3:11" x14ac:dyDescent="0.3">
      <c r="C4889" s="7">
        <v>44034</v>
      </c>
      <c r="D4889" s="6">
        <v>9</v>
      </c>
      <c r="E4889" s="8">
        <f>IF(B4889="*",'Larimar Net '!D4890-('Larimar Net '!D4890*'Larimar Net Penalized '!$D$5),'Larimar Net '!D4890)</f>
        <v>25555.808656390214</v>
      </c>
      <c r="I4889" s="7">
        <v>44034</v>
      </c>
      <c r="J4889" s="6">
        <v>9</v>
      </c>
      <c r="K4889" s="8">
        <f>IF(H4889="*",'Larimar Net '!I4890-('Larimar Net '!I4890*'Larimar Net Penalized '!$J$5),'Larimar Net '!I4890)</f>
        <v>30213.176605043987</v>
      </c>
    </row>
    <row r="4890" spans="3:11" x14ac:dyDescent="0.3">
      <c r="C4890" s="7">
        <v>44034</v>
      </c>
      <c r="D4890" s="6">
        <v>10</v>
      </c>
      <c r="E4890" s="8">
        <f>IF(B4890="*",'Larimar Net '!D4891-('Larimar Net '!D4891*'Larimar Net Penalized '!$D$5),'Larimar Net '!D4891)</f>
        <v>27683.3401436985</v>
      </c>
      <c r="I4890" s="7">
        <v>44034</v>
      </c>
      <c r="J4890" s="6">
        <v>10</v>
      </c>
      <c r="K4890" s="8">
        <f>IF(H4890="*",'Larimar Net '!I4891-('Larimar Net '!I4891*'Larimar Net Penalized '!$J$5),'Larimar Net '!I4891)</f>
        <v>21692.934051119631</v>
      </c>
    </row>
    <row r="4891" spans="3:11" x14ac:dyDescent="0.3">
      <c r="C4891" s="7">
        <v>44034</v>
      </c>
      <c r="D4891" s="6">
        <v>11</v>
      </c>
      <c r="E4891" s="8">
        <f>IF(B4891="*",'Larimar Net '!D4892-('Larimar Net '!D4892*'Larimar Net Penalized '!$D$5),'Larimar Net '!D4892)</f>
        <v>24645.725765608859</v>
      </c>
      <c r="I4891" s="7">
        <v>44034</v>
      </c>
      <c r="J4891" s="6">
        <v>11</v>
      </c>
      <c r="K4891" s="8">
        <f>IF(H4891="*",'Larimar Net '!I4892-('Larimar Net '!I4892*'Larimar Net Penalized '!$J$5),'Larimar Net '!I4892)</f>
        <v>14850.983701155321</v>
      </c>
    </row>
    <row r="4892" spans="3:11" x14ac:dyDescent="0.3">
      <c r="C4892" s="7">
        <v>44034</v>
      </c>
      <c r="D4892" s="6">
        <v>12</v>
      </c>
      <c r="E4892" s="8">
        <f>IF(B4892="*",'Larimar Net '!D4893-('Larimar Net '!D4893*'Larimar Net Penalized '!$D$5),'Larimar Net '!D4893)</f>
        <v>26944.801410078329</v>
      </c>
      <c r="I4892" s="7">
        <v>44034</v>
      </c>
      <c r="J4892" s="6">
        <v>12</v>
      </c>
      <c r="K4892" s="8">
        <f>IF(H4892="*",'Larimar Net '!I4893-('Larimar Net '!I4893*'Larimar Net Penalized '!$J$5),'Larimar Net '!I4893)</f>
        <v>17133.664070121693</v>
      </c>
    </row>
    <row r="4893" spans="3:11" x14ac:dyDescent="0.3">
      <c r="C4893" s="7">
        <v>44034</v>
      </c>
      <c r="D4893" s="6">
        <v>13</v>
      </c>
      <c r="E4893" s="8">
        <f>IF(B4893="*",'Larimar Net '!D4894-('Larimar Net '!D4894*'Larimar Net Penalized '!$D$5),'Larimar Net '!D4894)</f>
        <v>30366.702431052116</v>
      </c>
      <c r="I4893" s="7">
        <v>44034</v>
      </c>
      <c r="J4893" s="6">
        <v>13</v>
      </c>
      <c r="K4893" s="8">
        <f>IF(H4893="*",'Larimar Net '!I4894-('Larimar Net '!I4894*'Larimar Net Penalized '!$J$5),'Larimar Net '!I4894)</f>
        <v>17753.210703197172</v>
      </c>
    </row>
    <row r="4894" spans="3:11" x14ac:dyDescent="0.3">
      <c r="C4894" s="7">
        <v>44034</v>
      </c>
      <c r="D4894" s="6">
        <v>14</v>
      </c>
      <c r="E4894" s="8">
        <f>IF(B4894="*",'Larimar Net '!D4895-('Larimar Net '!D4895*'Larimar Net Penalized '!$D$5),'Larimar Net '!D4895)</f>
        <v>16716.42149721587</v>
      </c>
      <c r="I4894" s="7">
        <v>44034</v>
      </c>
      <c r="J4894" s="6">
        <v>14</v>
      </c>
      <c r="K4894" s="8">
        <f>IF(H4894="*",'Larimar Net '!I4895-('Larimar Net '!I4895*'Larimar Net Penalized '!$J$5),'Larimar Net '!I4895)</f>
        <v>8588.0071801755057</v>
      </c>
    </row>
    <row r="4895" spans="3:11" x14ac:dyDescent="0.3">
      <c r="C4895" s="7">
        <v>44034</v>
      </c>
      <c r="D4895" s="6">
        <v>15</v>
      </c>
      <c r="E4895" s="8">
        <f>IF(B4895="*",'Larimar Net '!D4896-('Larimar Net '!D4896*'Larimar Net Penalized '!$D$5),'Larimar Net '!D4896)</f>
        <v>21276.029028235916</v>
      </c>
      <c r="I4895" s="7">
        <v>44034</v>
      </c>
      <c r="J4895" s="6">
        <v>15</v>
      </c>
      <c r="K4895" s="8">
        <f>IF(H4895="*",'Larimar Net '!I4896-('Larimar Net '!I4896*'Larimar Net Penalized '!$J$5),'Larimar Net '!I4896)</f>
        <v>12793.143924238675</v>
      </c>
    </row>
    <row r="4896" spans="3:11" x14ac:dyDescent="0.3">
      <c r="C4896" s="7">
        <v>44034</v>
      </c>
      <c r="D4896" s="6">
        <v>16</v>
      </c>
      <c r="E4896" s="8">
        <f>IF(B4896="*",'Larimar Net '!D4897-('Larimar Net '!D4897*'Larimar Net Penalized '!$D$5),'Larimar Net '!D4897)</f>
        <v>17862.437031504422</v>
      </c>
      <c r="I4896" s="7">
        <v>44034</v>
      </c>
      <c r="J4896" s="6">
        <v>16</v>
      </c>
      <c r="K4896" s="8">
        <f>IF(H4896="*",'Larimar Net '!I4897-('Larimar Net '!I4897*'Larimar Net Penalized '!$J$5),'Larimar Net '!I4897)</f>
        <v>10046.575214859615</v>
      </c>
    </row>
    <row r="4897" spans="3:11" x14ac:dyDescent="0.3">
      <c r="C4897" s="7">
        <v>44034</v>
      </c>
      <c r="D4897" s="6">
        <v>17</v>
      </c>
      <c r="E4897" s="8">
        <f>IF(B4897="*",'Larimar Net '!D4898-('Larimar Net '!D4898*'Larimar Net Penalized '!$D$5),'Larimar Net '!D4898)</f>
        <v>9980.9169589204103</v>
      </c>
      <c r="I4897" s="7">
        <v>44034</v>
      </c>
      <c r="J4897" s="6">
        <v>17</v>
      </c>
      <c r="K4897" s="8">
        <f>IF(H4897="*",'Larimar Net '!I4898-('Larimar Net '!I4898*'Larimar Net Penalized '!$J$5),'Larimar Net '!I4898)</f>
        <v>5949.3017786152432</v>
      </c>
    </row>
    <row r="4898" spans="3:11" x14ac:dyDescent="0.3">
      <c r="C4898" s="7">
        <v>44034</v>
      </c>
      <c r="D4898" s="6">
        <v>18</v>
      </c>
      <c r="E4898" s="8">
        <f>IF(B4898="*",'Larimar Net '!D4899-('Larimar Net '!D4899*'Larimar Net Penalized '!$D$5),'Larimar Net '!D4899)</f>
        <v>4387.3480271876952</v>
      </c>
      <c r="I4898" s="7">
        <v>44034</v>
      </c>
      <c r="J4898" s="6">
        <v>18</v>
      </c>
      <c r="K4898" s="8">
        <f>IF(H4898="*",'Larimar Net '!I4899-('Larimar Net '!I4899*'Larimar Net Penalized '!$J$5),'Larimar Net '!I4899)</f>
        <v>1497.7215595177911</v>
      </c>
    </row>
    <row r="4899" spans="3:11" x14ac:dyDescent="0.3">
      <c r="C4899" s="7">
        <v>44034</v>
      </c>
      <c r="D4899" s="6">
        <v>19</v>
      </c>
      <c r="E4899" s="8">
        <f>IF(B4899="*",'Larimar Net '!D4900-('Larimar Net '!D4900*'Larimar Net Penalized '!$D$5),'Larimar Net '!D4900)</f>
        <v>13628.657804249593</v>
      </c>
      <c r="I4899" s="7">
        <v>44034</v>
      </c>
      <c r="J4899" s="6">
        <v>19</v>
      </c>
      <c r="K4899" s="8">
        <f>IF(H4899="*",'Larimar Net '!I4900-('Larimar Net '!I4900*'Larimar Net Penalized '!$J$5),'Larimar Net '!I4900)</f>
        <v>10759.477952998004</v>
      </c>
    </row>
    <row r="4900" spans="3:11" x14ac:dyDescent="0.3">
      <c r="C4900" s="7">
        <v>44034</v>
      </c>
      <c r="D4900" s="6">
        <v>20</v>
      </c>
      <c r="E4900" s="8">
        <f>IF(B4900="*",'Larimar Net '!D4901-('Larimar Net '!D4901*'Larimar Net Penalized '!$D$5),'Larimar Net '!D4901)</f>
        <v>25412.871426906251</v>
      </c>
      <c r="I4900" s="7">
        <v>44034</v>
      </c>
      <c r="J4900" s="6">
        <v>20</v>
      </c>
      <c r="K4900" s="8">
        <f>IF(H4900="*",'Larimar Net '!I4901-('Larimar Net '!I4901*'Larimar Net Penalized '!$J$5),'Larimar Net '!I4901)</f>
        <v>17152.020377991979</v>
      </c>
    </row>
    <row r="4901" spans="3:11" x14ac:dyDescent="0.3">
      <c r="C4901" s="7">
        <v>44034</v>
      </c>
      <c r="D4901" s="6">
        <v>21</v>
      </c>
      <c r="E4901" s="8">
        <f>IF(B4901="*",'Larimar Net '!D4902-('Larimar Net '!D4902*'Larimar Net Penalized '!$D$5),'Larimar Net '!D4902)</f>
        <v>32009.107510093749</v>
      </c>
      <c r="I4901" s="7">
        <v>44034</v>
      </c>
      <c r="J4901" s="6">
        <v>21</v>
      </c>
      <c r="K4901" s="8">
        <f>IF(H4901="*",'Larimar Net '!I4902-('Larimar Net '!I4902*'Larimar Net Penalized '!$J$5),'Larimar Net '!I4902)</f>
        <v>18487.183409212725</v>
      </c>
    </row>
    <row r="4902" spans="3:11" x14ac:dyDescent="0.3">
      <c r="C4902" s="7">
        <v>44034</v>
      </c>
      <c r="D4902" s="6">
        <v>22</v>
      </c>
      <c r="E4902" s="8">
        <f>IF(B4902="*",'Larimar Net '!D4903-('Larimar Net '!D4903*'Larimar Net Penalized '!$D$5),'Larimar Net '!D4903)</f>
        <v>26883.938380834501</v>
      </c>
      <c r="I4902" s="7">
        <v>44034</v>
      </c>
      <c r="J4902" s="6">
        <v>22</v>
      </c>
      <c r="K4902" s="8">
        <f>IF(H4902="*",'Larimar Net '!I4903-('Larimar Net '!I4903*'Larimar Net Penalized '!$J$5),'Larimar Net '!I4903)</f>
        <v>14836.155492569864</v>
      </c>
    </row>
    <row r="4903" spans="3:11" x14ac:dyDescent="0.3">
      <c r="C4903" s="7">
        <v>44034</v>
      </c>
      <c r="D4903" s="6">
        <v>23</v>
      </c>
      <c r="E4903" s="8">
        <f>IF(B4903="*",'Larimar Net '!D4904-('Larimar Net '!D4904*'Larimar Net Penalized '!$D$5),'Larimar Net '!D4904)</f>
        <v>25792.250294080281</v>
      </c>
      <c r="I4903" s="7">
        <v>44034</v>
      </c>
      <c r="J4903" s="6">
        <v>23</v>
      </c>
      <c r="K4903" s="8">
        <f>IF(H4903="*",'Larimar Net '!I4904-('Larimar Net '!I4904*'Larimar Net Penalized '!$J$5),'Larimar Net '!I4904)</f>
        <v>15777.951782600463</v>
      </c>
    </row>
    <row r="4904" spans="3:11" x14ac:dyDescent="0.3">
      <c r="C4904" s="7">
        <v>44035</v>
      </c>
      <c r="D4904" s="6">
        <v>0</v>
      </c>
      <c r="E4904" s="8">
        <f>IF(B4904="*",'Larimar Net '!D4905-('Larimar Net '!D4905*'Larimar Net Penalized '!$D$5),'Larimar Net '!D4905)</f>
        <v>17134.543824024877</v>
      </c>
      <c r="I4904" s="7">
        <v>44035</v>
      </c>
      <c r="J4904" s="6">
        <v>0</v>
      </c>
      <c r="K4904" s="8">
        <f>IF(H4904="*",'Larimar Net '!I4905-('Larimar Net '!I4905*'Larimar Net Penalized '!$J$5),'Larimar Net '!I4905)</f>
        <v>12804.590404081189</v>
      </c>
    </row>
    <row r="4905" spans="3:11" x14ac:dyDescent="0.3">
      <c r="C4905" s="7">
        <v>44035</v>
      </c>
      <c r="D4905" s="6">
        <v>1</v>
      </c>
      <c r="E4905" s="8">
        <f>IF(B4905="*",'Larimar Net '!D4906-('Larimar Net '!D4906*'Larimar Net Penalized '!$D$5),'Larimar Net '!D4906)</f>
        <v>25327.559634067333</v>
      </c>
      <c r="I4905" s="7">
        <v>44035</v>
      </c>
      <c r="J4905" s="6">
        <v>1</v>
      </c>
      <c r="K4905" s="8">
        <f>IF(H4905="*",'Larimar Net '!I4906-('Larimar Net '!I4906*'Larimar Net Penalized '!$J$5),'Larimar Net '!I4906)</f>
        <v>20795.170833264798</v>
      </c>
    </row>
    <row r="4906" spans="3:11" x14ac:dyDescent="0.3">
      <c r="C4906" s="7">
        <v>44035</v>
      </c>
      <c r="D4906" s="6">
        <v>2</v>
      </c>
      <c r="E4906" s="8">
        <f>IF(B4906="*",'Larimar Net '!D4907-('Larimar Net '!D4907*'Larimar Net Penalized '!$D$5),'Larimar Net '!D4907)</f>
        <v>31283.965306573908</v>
      </c>
      <c r="I4906" s="7">
        <v>44035</v>
      </c>
      <c r="J4906" s="6">
        <v>2</v>
      </c>
      <c r="K4906" s="8">
        <f>IF(H4906="*",'Larimar Net '!I4907-('Larimar Net '!I4907*'Larimar Net Penalized '!$J$5),'Larimar Net '!I4907)</f>
        <v>29799.865593622526</v>
      </c>
    </row>
    <row r="4907" spans="3:11" x14ac:dyDescent="0.3">
      <c r="C4907" s="7">
        <v>44035</v>
      </c>
      <c r="D4907" s="6">
        <v>3</v>
      </c>
      <c r="E4907" s="8">
        <f>IF(B4907="*",'Larimar Net '!D4908-('Larimar Net '!D4908*'Larimar Net Penalized '!$D$5),'Larimar Net '!D4908)</f>
        <v>31386.049550733242</v>
      </c>
      <c r="I4907" s="7">
        <v>44035</v>
      </c>
      <c r="J4907" s="6">
        <v>3</v>
      </c>
      <c r="K4907" s="8">
        <f>IF(H4907="*",'Larimar Net '!I4908-('Larimar Net '!I4908*'Larimar Net Penalized '!$J$5),'Larimar Net '!I4908)</f>
        <v>32882.348718062502</v>
      </c>
    </row>
    <row r="4908" spans="3:11" x14ac:dyDescent="0.3">
      <c r="C4908" s="7">
        <v>44035</v>
      </c>
      <c r="D4908" s="6">
        <v>4</v>
      </c>
      <c r="E4908" s="8">
        <f>IF(B4908="*",'Larimar Net '!D4909-('Larimar Net '!D4909*'Larimar Net Penalized '!$D$5),'Larimar Net '!D4909)</f>
        <v>34424.495368916316</v>
      </c>
      <c r="I4908" s="7">
        <v>44035</v>
      </c>
      <c r="J4908" s="6">
        <v>4</v>
      </c>
      <c r="K4908" s="8">
        <f>IF(H4908="*",'Larimar Net '!I4909-('Larimar Net '!I4909*'Larimar Net Penalized '!$J$5),'Larimar Net '!I4909)</f>
        <v>31505.25325400578</v>
      </c>
    </row>
    <row r="4909" spans="3:11" x14ac:dyDescent="0.3">
      <c r="C4909" s="7">
        <v>44035</v>
      </c>
      <c r="D4909" s="6">
        <v>5</v>
      </c>
      <c r="E4909" s="8">
        <f>IF(B4909="*",'Larimar Net '!D4910-('Larimar Net '!D4910*'Larimar Net Penalized '!$D$5),'Larimar Net '!D4910)</f>
        <v>37534.442434571749</v>
      </c>
      <c r="I4909" s="7">
        <v>44035</v>
      </c>
      <c r="J4909" s="6">
        <v>5</v>
      </c>
      <c r="K4909" s="8">
        <f>IF(H4909="*",'Larimar Net '!I4910-('Larimar Net '!I4910*'Larimar Net Penalized '!$J$5),'Larimar Net '!I4910)</f>
        <v>34338.392209058366</v>
      </c>
    </row>
    <row r="4910" spans="3:11" x14ac:dyDescent="0.3">
      <c r="C4910" s="7">
        <v>44035</v>
      </c>
      <c r="D4910" s="6">
        <v>6</v>
      </c>
      <c r="E4910" s="8">
        <f>IF(B4910="*",'Larimar Net '!D4911-('Larimar Net '!D4911*'Larimar Net Penalized '!$D$5),'Larimar Net '!D4911)</f>
        <v>33745.706208467411</v>
      </c>
      <c r="I4910" s="7">
        <v>44035</v>
      </c>
      <c r="J4910" s="6">
        <v>6</v>
      </c>
      <c r="K4910" s="8">
        <f>IF(H4910="*",'Larimar Net '!I4911-('Larimar Net '!I4911*'Larimar Net Penalized '!$J$5),'Larimar Net '!I4911)</f>
        <v>26765.441707901704</v>
      </c>
    </row>
    <row r="4911" spans="3:11" x14ac:dyDescent="0.3">
      <c r="C4911" s="7">
        <v>44035</v>
      </c>
      <c r="D4911" s="6">
        <v>7</v>
      </c>
      <c r="E4911" s="8">
        <f>IF(B4911="*",'Larimar Net '!D4912-('Larimar Net '!D4912*'Larimar Net Penalized '!$D$5),'Larimar Net '!D4912)</f>
        <v>30168.298968654093</v>
      </c>
      <c r="I4911" s="7">
        <v>44035</v>
      </c>
      <c r="J4911" s="6">
        <v>7</v>
      </c>
      <c r="K4911" s="8">
        <f>IF(H4911="*",'Larimar Net '!I4912-('Larimar Net '!I4912*'Larimar Net Penalized '!$J$5),'Larimar Net '!I4912)</f>
        <v>25121.071254112681</v>
      </c>
    </row>
    <row r="4912" spans="3:11" x14ac:dyDescent="0.3">
      <c r="C4912" s="7">
        <v>44035</v>
      </c>
      <c r="D4912" s="6">
        <v>8</v>
      </c>
      <c r="E4912" s="8">
        <f>IF(B4912="*",'Larimar Net '!D4913-('Larimar Net '!D4913*'Larimar Net Penalized '!$D$5),'Larimar Net '!D4913)</f>
        <v>34337.784693467205</v>
      </c>
      <c r="I4912" s="7">
        <v>44035</v>
      </c>
      <c r="J4912" s="6">
        <v>8</v>
      </c>
      <c r="K4912" s="8">
        <f>IF(H4912="*",'Larimar Net '!I4913-('Larimar Net '!I4913*'Larimar Net Penalized '!$J$5),'Larimar Net '!I4913)</f>
        <v>27928.366854145923</v>
      </c>
    </row>
    <row r="4913" spans="3:11" x14ac:dyDescent="0.3">
      <c r="C4913" s="7">
        <v>44035</v>
      </c>
      <c r="D4913" s="6">
        <v>9</v>
      </c>
      <c r="E4913" s="8">
        <f>IF(B4913="*",'Larimar Net '!D4914-('Larimar Net '!D4914*'Larimar Net Penalized '!$D$5),'Larimar Net '!D4914)</f>
        <v>34668.161798444286</v>
      </c>
      <c r="I4913" s="7">
        <v>44035</v>
      </c>
      <c r="J4913" s="6">
        <v>9</v>
      </c>
      <c r="K4913" s="8">
        <f>IF(H4913="*",'Larimar Net '!I4914-('Larimar Net '!I4914*'Larimar Net Penalized '!$J$5),'Larimar Net '!I4914)</f>
        <v>32689.390361239748</v>
      </c>
    </row>
    <row r="4914" spans="3:11" x14ac:dyDescent="0.3">
      <c r="C4914" s="7">
        <v>44035</v>
      </c>
      <c r="D4914" s="6">
        <v>10</v>
      </c>
      <c r="E4914" s="8">
        <f>IF(B4914="*",'Larimar Net '!D4915-('Larimar Net '!D4915*'Larimar Net Penalized '!$D$5),'Larimar Net '!D4915)</f>
        <v>36337.038954156458</v>
      </c>
      <c r="I4914" s="7">
        <v>44035</v>
      </c>
      <c r="J4914" s="6">
        <v>10</v>
      </c>
      <c r="K4914" s="8">
        <f>IF(H4914="*",'Larimar Net '!I4915-('Larimar Net '!I4915*'Larimar Net Penalized '!$J$5),'Larimar Net '!I4915)</f>
        <v>34212.482878088376</v>
      </c>
    </row>
    <row r="4915" spans="3:11" x14ac:dyDescent="0.3">
      <c r="C4915" s="7">
        <v>44035</v>
      </c>
      <c r="D4915" s="6">
        <v>11</v>
      </c>
      <c r="E4915" s="8">
        <f>IF(B4915="*",'Larimar Net '!D4916-('Larimar Net '!D4916*'Larimar Net Penalized '!$D$5),'Larimar Net '!D4916)</f>
        <v>37938.552570110187</v>
      </c>
      <c r="I4915" s="7">
        <v>44035</v>
      </c>
      <c r="J4915" s="6">
        <v>11</v>
      </c>
      <c r="K4915" s="8">
        <f>IF(H4915="*",'Larimar Net '!I4916-('Larimar Net '!I4916*'Larimar Net Penalized '!$J$5),'Larimar Net '!I4916)</f>
        <v>36973.186401474122</v>
      </c>
    </row>
    <row r="4916" spans="3:11" x14ac:dyDescent="0.3">
      <c r="C4916" s="7">
        <v>44035</v>
      </c>
      <c r="D4916" s="6">
        <v>12</v>
      </c>
      <c r="E4916" s="8">
        <f>IF(B4916="*",'Larimar Net '!D4917-('Larimar Net '!D4917*'Larimar Net Penalized '!$D$5),'Larimar Net '!D4917)</f>
        <v>30948.70088425</v>
      </c>
      <c r="I4916" s="7">
        <v>44035</v>
      </c>
      <c r="J4916" s="6">
        <v>12</v>
      </c>
      <c r="K4916" s="8">
        <f>IF(H4916="*",'Larimar Net '!I4917-('Larimar Net '!I4917*'Larimar Net Penalized '!$J$5),'Larimar Net '!I4917)</f>
        <v>23484.766283655012</v>
      </c>
    </row>
    <row r="4917" spans="3:11" x14ac:dyDescent="0.3">
      <c r="C4917" s="7">
        <v>44035</v>
      </c>
      <c r="D4917" s="6">
        <v>13</v>
      </c>
      <c r="E4917" s="8">
        <f>IF(B4917="*",'Larimar Net '!D4918-('Larimar Net '!D4918*'Larimar Net Penalized '!$D$5),'Larimar Net '!D4918)</f>
        <v>32571.485094121712</v>
      </c>
      <c r="I4917" s="7">
        <v>44035</v>
      </c>
      <c r="J4917" s="6">
        <v>13</v>
      </c>
      <c r="K4917" s="8">
        <f>IF(H4917="*",'Larimar Net '!I4918-('Larimar Net '!I4918*'Larimar Net Penalized '!$J$5),'Larimar Net '!I4918)</f>
        <v>22925.03541144569</v>
      </c>
    </row>
    <row r="4918" spans="3:11" x14ac:dyDescent="0.3">
      <c r="C4918" s="7">
        <v>44035</v>
      </c>
      <c r="D4918" s="6">
        <v>14</v>
      </c>
      <c r="E4918" s="8">
        <f>IF(B4918="*",'Larimar Net '!D4919-('Larimar Net '!D4919*'Larimar Net Penalized '!$D$5),'Larimar Net '!D4919)</f>
        <v>30760.967790504626</v>
      </c>
      <c r="I4918" s="7">
        <v>44035</v>
      </c>
      <c r="J4918" s="6">
        <v>14</v>
      </c>
      <c r="K4918" s="8">
        <f>IF(H4918="*",'Larimar Net '!I4919-('Larimar Net '!I4919*'Larimar Net Penalized '!$J$5),'Larimar Net '!I4919)</f>
        <v>21673.822974877065</v>
      </c>
    </row>
    <row r="4919" spans="3:11" x14ac:dyDescent="0.3">
      <c r="C4919" s="7">
        <v>44035</v>
      </c>
      <c r="D4919" s="6">
        <v>15</v>
      </c>
      <c r="E4919" s="8">
        <f>IF(B4919="*",'Larimar Net '!D4920-('Larimar Net '!D4920*'Larimar Net Penalized '!$D$5),'Larimar Net '!D4920)</f>
        <v>30449.691359239001</v>
      </c>
      <c r="I4919" s="7">
        <v>44035</v>
      </c>
      <c r="J4919" s="6">
        <v>15</v>
      </c>
      <c r="K4919" s="8">
        <f>IF(H4919="*",'Larimar Net '!I4920-('Larimar Net '!I4920*'Larimar Net Penalized '!$J$5),'Larimar Net '!I4920)</f>
        <v>20950.654742032832</v>
      </c>
    </row>
    <row r="4920" spans="3:11" x14ac:dyDescent="0.3">
      <c r="C4920" s="7">
        <v>44035</v>
      </c>
      <c r="D4920" s="6">
        <v>16</v>
      </c>
      <c r="E4920" s="8">
        <f>IF(B4920="*",'Larimar Net '!D4921-('Larimar Net '!D4921*'Larimar Net Penalized '!$D$5),'Larimar Net '!D4921)</f>
        <v>27546.255615129834</v>
      </c>
      <c r="I4920" s="7">
        <v>44035</v>
      </c>
      <c r="J4920" s="6">
        <v>16</v>
      </c>
      <c r="K4920" s="8">
        <f>IF(H4920="*",'Larimar Net '!I4921-('Larimar Net '!I4921*'Larimar Net Penalized '!$J$5),'Larimar Net '!I4921)</f>
        <v>19533.832944812501</v>
      </c>
    </row>
    <row r="4921" spans="3:11" x14ac:dyDescent="0.3">
      <c r="C4921" s="7">
        <v>44035</v>
      </c>
      <c r="D4921" s="6">
        <v>17</v>
      </c>
      <c r="E4921" s="8">
        <f>IF(B4921="*",'Larimar Net '!D4922-('Larimar Net '!D4922*'Larimar Net Penalized '!$D$5),'Larimar Net '!D4922)</f>
        <v>32990.841672022209</v>
      </c>
      <c r="I4921" s="7">
        <v>44035</v>
      </c>
      <c r="J4921" s="6">
        <v>17</v>
      </c>
      <c r="K4921" s="8">
        <f>IF(H4921="*",'Larimar Net '!I4922-('Larimar Net '!I4922*'Larimar Net Penalized '!$J$5),'Larimar Net '!I4922)</f>
        <v>18946.531200222642</v>
      </c>
    </row>
    <row r="4922" spans="3:11" x14ac:dyDescent="0.3">
      <c r="C4922" s="7">
        <v>44035</v>
      </c>
      <c r="D4922" s="6">
        <v>18</v>
      </c>
      <c r="E4922" s="8">
        <f>IF(B4922="*",'Larimar Net '!D4923-('Larimar Net '!D4923*'Larimar Net Penalized '!$D$5),'Larimar Net '!D4923)</f>
        <v>34875.357461170126</v>
      </c>
      <c r="I4922" s="7">
        <v>44035</v>
      </c>
      <c r="J4922" s="6">
        <v>18</v>
      </c>
      <c r="K4922" s="8">
        <f>IF(H4922="*",'Larimar Net '!I4923-('Larimar Net '!I4923*'Larimar Net Penalized '!$J$5),'Larimar Net '!I4923)</f>
        <v>22238.790712014386</v>
      </c>
    </row>
    <row r="4923" spans="3:11" x14ac:dyDescent="0.3">
      <c r="C4923" s="7">
        <v>44035</v>
      </c>
      <c r="D4923" s="6">
        <v>19</v>
      </c>
      <c r="E4923" s="8">
        <f>IF(B4923="*",'Larimar Net '!D4924-('Larimar Net '!D4924*'Larimar Net Penalized '!$D$5),'Larimar Net '!D4924)</f>
        <v>29000.123438815379</v>
      </c>
      <c r="I4923" s="7">
        <v>44035</v>
      </c>
      <c r="J4923" s="6">
        <v>19</v>
      </c>
      <c r="K4923" s="8">
        <f>IF(H4923="*",'Larimar Net '!I4924-('Larimar Net '!I4924*'Larimar Net Penalized '!$J$5),'Larimar Net '!I4924)</f>
        <v>21497.368220868804</v>
      </c>
    </row>
    <row r="4924" spans="3:11" x14ac:dyDescent="0.3">
      <c r="C4924" s="7">
        <v>44035</v>
      </c>
      <c r="D4924" s="6">
        <v>20</v>
      </c>
      <c r="E4924" s="8">
        <f>IF(B4924="*",'Larimar Net '!D4925-('Larimar Net '!D4925*'Larimar Net Penalized '!$D$5),'Larimar Net '!D4925)</f>
        <v>28845.944015010795</v>
      </c>
      <c r="I4924" s="7">
        <v>44035</v>
      </c>
      <c r="J4924" s="6">
        <v>20</v>
      </c>
      <c r="K4924" s="8">
        <f>IF(H4924="*",'Larimar Net '!I4925-('Larimar Net '!I4925*'Larimar Net Penalized '!$J$5),'Larimar Net '!I4925)</f>
        <v>21182.254164741396</v>
      </c>
    </row>
    <row r="4925" spans="3:11" x14ac:dyDescent="0.3">
      <c r="C4925" s="7">
        <v>44035</v>
      </c>
      <c r="D4925" s="6">
        <v>21</v>
      </c>
      <c r="E4925" s="8">
        <f>IF(B4925="*",'Larimar Net '!D4926-('Larimar Net '!D4926*'Larimar Net Penalized '!$D$5),'Larimar Net '!D4926)</f>
        <v>24136.279668273335</v>
      </c>
      <c r="I4925" s="7">
        <v>44035</v>
      </c>
      <c r="J4925" s="6">
        <v>21</v>
      </c>
      <c r="K4925" s="8">
        <f>IF(H4925="*",'Larimar Net '!I4926-('Larimar Net '!I4926*'Larimar Net Penalized '!$J$5),'Larimar Net '!I4926)</f>
        <v>21310.961913044812</v>
      </c>
    </row>
    <row r="4926" spans="3:11" x14ac:dyDescent="0.3">
      <c r="C4926" s="7">
        <v>44035</v>
      </c>
      <c r="D4926" s="6">
        <v>22</v>
      </c>
      <c r="E4926" s="8">
        <f>IF(B4926="*",'Larimar Net '!D4927-('Larimar Net '!D4927*'Larimar Net Penalized '!$D$5),'Larimar Net '!D4927)</f>
        <v>24364.133186512747</v>
      </c>
      <c r="I4926" s="7">
        <v>44035</v>
      </c>
      <c r="J4926" s="6">
        <v>22</v>
      </c>
      <c r="K4926" s="8">
        <f>IF(H4926="*",'Larimar Net '!I4927-('Larimar Net '!I4927*'Larimar Net Penalized '!$J$5),'Larimar Net '!I4927)</f>
        <v>14574.380891404116</v>
      </c>
    </row>
    <row r="4927" spans="3:11" x14ac:dyDescent="0.3">
      <c r="C4927" s="7">
        <v>44035</v>
      </c>
      <c r="D4927" s="6">
        <v>23</v>
      </c>
      <c r="E4927" s="8">
        <f>IF(B4927="*",'Larimar Net '!D4928-('Larimar Net '!D4928*'Larimar Net Penalized '!$D$5),'Larimar Net '!D4928)</f>
        <v>23565.849260877469</v>
      </c>
      <c r="I4927" s="7">
        <v>44035</v>
      </c>
      <c r="J4927" s="6">
        <v>23</v>
      </c>
      <c r="K4927" s="8">
        <f>IF(H4927="*",'Larimar Net '!I4928-('Larimar Net '!I4928*'Larimar Net Penalized '!$J$5),'Larimar Net '!I4928)</f>
        <v>14082.140120929895</v>
      </c>
    </row>
    <row r="4928" spans="3:11" x14ac:dyDescent="0.3">
      <c r="C4928" s="7">
        <v>44036</v>
      </c>
      <c r="D4928" s="6">
        <v>0</v>
      </c>
      <c r="E4928" s="8">
        <f>IF(B4928="*",'Larimar Net '!D4929-('Larimar Net '!D4929*'Larimar Net Penalized '!$D$5),'Larimar Net '!D4929)</f>
        <v>33801.417924782792</v>
      </c>
      <c r="I4928" s="7">
        <v>44036</v>
      </c>
      <c r="J4928" s="6">
        <v>0</v>
      </c>
      <c r="K4928" s="8">
        <f>IF(H4928="*",'Larimar Net '!I4929-('Larimar Net '!I4929*'Larimar Net Penalized '!$J$5),'Larimar Net '!I4929)</f>
        <v>30006.555440405838</v>
      </c>
    </row>
    <row r="4929" spans="3:11" x14ac:dyDescent="0.3">
      <c r="C4929" s="7">
        <v>44036</v>
      </c>
      <c r="D4929" s="6">
        <v>1</v>
      </c>
      <c r="E4929" s="8">
        <f>IF(B4929="*",'Larimar Net '!D4930-('Larimar Net '!D4930*'Larimar Net Penalized '!$D$5),'Larimar Net '!D4930)</f>
        <v>39174.845146693871</v>
      </c>
      <c r="I4929" s="7">
        <v>44036</v>
      </c>
      <c r="J4929" s="6">
        <v>1</v>
      </c>
      <c r="K4929" s="8">
        <f>IF(H4929="*",'Larimar Net '!I4930-('Larimar Net '!I4930*'Larimar Net Penalized '!$J$5),'Larimar Net '!I4930)</f>
        <v>33465.343236815803</v>
      </c>
    </row>
    <row r="4930" spans="3:11" x14ac:dyDescent="0.3">
      <c r="C4930" s="7">
        <v>44036</v>
      </c>
      <c r="D4930" s="6">
        <v>2</v>
      </c>
      <c r="E4930" s="8">
        <f>IF(B4930="*",'Larimar Net '!D4931-('Larimar Net '!D4931*'Larimar Net Penalized '!$D$5),'Larimar Net '!D4931)</f>
        <v>21843.872575398131</v>
      </c>
      <c r="I4930" s="7">
        <v>44036</v>
      </c>
      <c r="J4930" s="6">
        <v>2</v>
      </c>
      <c r="K4930" s="8">
        <f>IF(H4930="*",'Larimar Net '!I4931-('Larimar Net '!I4931*'Larimar Net Penalized '!$J$5),'Larimar Net '!I4931)</f>
        <v>17658.305604670462</v>
      </c>
    </row>
    <row r="4931" spans="3:11" x14ac:dyDescent="0.3">
      <c r="C4931" s="7">
        <v>44036</v>
      </c>
      <c r="D4931" s="6">
        <v>3</v>
      </c>
      <c r="E4931" s="8">
        <f>IF(B4931="*",'Larimar Net '!D4932-('Larimar Net '!D4932*'Larimar Net Penalized '!$D$5),'Larimar Net '!D4932)</f>
        <v>26661.863529752158</v>
      </c>
      <c r="I4931" s="7">
        <v>44036</v>
      </c>
      <c r="J4931" s="6">
        <v>3</v>
      </c>
      <c r="K4931" s="8">
        <f>IF(H4931="*",'Larimar Net '!I4932-('Larimar Net '!I4932*'Larimar Net Penalized '!$J$5),'Larimar Net '!I4932)</f>
        <v>19186.636691330121</v>
      </c>
    </row>
    <row r="4932" spans="3:11" x14ac:dyDescent="0.3">
      <c r="C4932" s="7">
        <v>44036</v>
      </c>
      <c r="D4932" s="6">
        <v>4</v>
      </c>
      <c r="E4932" s="8">
        <f>IF(B4932="*",'Larimar Net '!D4933-('Larimar Net '!D4933*'Larimar Net Penalized '!$D$5),'Larimar Net '!D4933)</f>
        <v>30325.59567882874</v>
      </c>
      <c r="I4932" s="7">
        <v>44036</v>
      </c>
      <c r="J4932" s="6">
        <v>4</v>
      </c>
      <c r="K4932" s="8">
        <f>IF(H4932="*",'Larimar Net '!I4933-('Larimar Net '!I4933*'Larimar Net Penalized '!$J$5),'Larimar Net '!I4933)</f>
        <v>23947.467792050182</v>
      </c>
    </row>
    <row r="4933" spans="3:11" x14ac:dyDescent="0.3">
      <c r="C4933" s="7">
        <v>44036</v>
      </c>
      <c r="D4933" s="6">
        <v>5</v>
      </c>
      <c r="E4933" s="8">
        <f>IF(B4933="*",'Larimar Net '!D4934-('Larimar Net '!D4934*'Larimar Net Penalized '!$D$5),'Larimar Net '!D4934)</f>
        <v>36860.099302708368</v>
      </c>
      <c r="I4933" s="7">
        <v>44036</v>
      </c>
      <c r="J4933" s="6">
        <v>5</v>
      </c>
      <c r="K4933" s="8">
        <f>IF(H4933="*",'Larimar Net '!I4934-('Larimar Net '!I4934*'Larimar Net Penalized '!$J$5),'Larimar Net '!I4934)</f>
        <v>35058.442482205603</v>
      </c>
    </row>
    <row r="4934" spans="3:11" x14ac:dyDescent="0.3">
      <c r="C4934" s="7">
        <v>44036</v>
      </c>
      <c r="D4934" s="6">
        <v>6</v>
      </c>
      <c r="E4934" s="8">
        <f>IF(B4934="*",'Larimar Net '!D4935-('Larimar Net '!D4935*'Larimar Net Penalized '!$D$5),'Larimar Net '!D4935)</f>
        <v>37704.980294430519</v>
      </c>
      <c r="I4934" s="7">
        <v>44036</v>
      </c>
      <c r="J4934" s="6">
        <v>6</v>
      </c>
      <c r="K4934" s="8">
        <f>IF(H4934="*",'Larimar Net '!I4935-('Larimar Net '!I4935*'Larimar Net Penalized '!$J$5),'Larimar Net '!I4935)</f>
        <v>26100.108425219576</v>
      </c>
    </row>
    <row r="4935" spans="3:11" x14ac:dyDescent="0.3">
      <c r="C4935" s="7">
        <v>44036</v>
      </c>
      <c r="D4935" s="6">
        <v>7</v>
      </c>
      <c r="E4935" s="8">
        <f>IF(B4935="*",'Larimar Net '!D4936-('Larimar Net '!D4936*'Larimar Net Penalized '!$D$5),'Larimar Net '!D4936)</f>
        <v>28004.322532641032</v>
      </c>
      <c r="I4935" s="7">
        <v>44036</v>
      </c>
      <c r="J4935" s="6">
        <v>7</v>
      </c>
      <c r="K4935" s="8">
        <f>IF(H4935="*",'Larimar Net '!I4936-('Larimar Net '!I4936*'Larimar Net Penalized '!$J$5),'Larimar Net '!I4936)</f>
        <v>14363.131013263388</v>
      </c>
    </row>
    <row r="4936" spans="3:11" x14ac:dyDescent="0.3">
      <c r="C4936" s="7">
        <v>44036</v>
      </c>
      <c r="D4936" s="6">
        <v>8</v>
      </c>
      <c r="E4936" s="8">
        <f>IF(B4936="*",'Larimar Net '!D4937-('Larimar Net '!D4937*'Larimar Net Penalized '!$D$5),'Larimar Net '!D4937)</f>
        <v>28248.28461738949</v>
      </c>
      <c r="I4936" s="7">
        <v>44036</v>
      </c>
      <c r="J4936" s="6">
        <v>8</v>
      </c>
      <c r="K4936" s="8">
        <f>IF(H4936="*",'Larimar Net '!I4937-('Larimar Net '!I4937*'Larimar Net Penalized '!$J$5),'Larimar Net '!I4937)</f>
        <v>20732.434147897646</v>
      </c>
    </row>
    <row r="4937" spans="3:11" x14ac:dyDescent="0.3">
      <c r="C4937" s="7">
        <v>44036</v>
      </c>
      <c r="D4937" s="6">
        <v>9</v>
      </c>
      <c r="E4937" s="8">
        <f>IF(B4937="*",'Larimar Net '!D4938-('Larimar Net '!D4938*'Larimar Net Penalized '!$D$5),'Larimar Net '!D4938)</f>
        <v>35591.316341434824</v>
      </c>
      <c r="I4937" s="7">
        <v>44036</v>
      </c>
      <c r="J4937" s="6">
        <v>9</v>
      </c>
      <c r="K4937" s="8">
        <f>IF(H4937="*",'Larimar Net '!I4938-('Larimar Net '!I4938*'Larimar Net Penalized '!$J$5),'Larimar Net '!I4938)</f>
        <v>27790.059241760322</v>
      </c>
    </row>
    <row r="4938" spans="3:11" x14ac:dyDescent="0.3">
      <c r="C4938" s="7">
        <v>44036</v>
      </c>
      <c r="D4938" s="6">
        <v>10</v>
      </c>
      <c r="E4938" s="8">
        <f>IF(B4938="*",'Larimar Net '!D4939-('Larimar Net '!D4939*'Larimar Net Penalized '!$D$5),'Larimar Net '!D4939)</f>
        <v>36537.410200071754</v>
      </c>
      <c r="I4938" s="7">
        <v>44036</v>
      </c>
      <c r="J4938" s="6">
        <v>10</v>
      </c>
      <c r="K4938" s="8">
        <f>IF(H4938="*",'Larimar Net '!I4939-('Larimar Net '!I4939*'Larimar Net Penalized '!$J$5),'Larimar Net '!I4939)</f>
        <v>30510.780212705191</v>
      </c>
    </row>
    <row r="4939" spans="3:11" x14ac:dyDescent="0.3">
      <c r="C4939" s="7">
        <v>44036</v>
      </c>
      <c r="D4939" s="6">
        <v>11</v>
      </c>
      <c r="E4939" s="8">
        <f>IF(B4939="*",'Larimar Net '!D4940-('Larimar Net '!D4940*'Larimar Net Penalized '!$D$5),'Larimar Net '!D4940)</f>
        <v>25377.561362237459</v>
      </c>
      <c r="I4939" s="7">
        <v>44036</v>
      </c>
      <c r="J4939" s="6">
        <v>11</v>
      </c>
      <c r="K4939" s="8">
        <f>IF(H4939="*",'Larimar Net '!I4940-('Larimar Net '!I4940*'Larimar Net Penalized '!$J$5),'Larimar Net '!I4940)</f>
        <v>18259.674209363264</v>
      </c>
    </row>
    <row r="4940" spans="3:11" x14ac:dyDescent="0.3">
      <c r="C4940" s="7">
        <v>44036</v>
      </c>
      <c r="D4940" s="6">
        <v>12</v>
      </c>
      <c r="E4940" s="8">
        <f>IF(B4940="*",'Larimar Net '!D4941-('Larimar Net '!D4941*'Larimar Net Penalized '!$D$5),'Larimar Net '!D4941)</f>
        <v>35301.798066316507</v>
      </c>
      <c r="I4940" s="7">
        <v>44036</v>
      </c>
      <c r="J4940" s="6">
        <v>12</v>
      </c>
      <c r="K4940" s="8">
        <f>IF(H4940="*",'Larimar Net '!I4941-('Larimar Net '!I4941*'Larimar Net Penalized '!$J$5),'Larimar Net '!I4941)</f>
        <v>21531.889351645168</v>
      </c>
    </row>
    <row r="4941" spans="3:11" x14ac:dyDescent="0.3">
      <c r="C4941" s="7">
        <v>44036</v>
      </c>
      <c r="D4941" s="6">
        <v>13</v>
      </c>
      <c r="E4941" s="8">
        <f>IF(B4941="*",'Larimar Net '!D4942-('Larimar Net '!D4942*'Larimar Net Penalized '!$D$5),'Larimar Net '!D4942)</f>
        <v>35442.722214400492</v>
      </c>
      <c r="I4941" s="7">
        <v>44036</v>
      </c>
      <c r="J4941" s="6">
        <v>13</v>
      </c>
      <c r="K4941" s="8">
        <f>IF(H4941="*",'Larimar Net '!I4942-('Larimar Net '!I4942*'Larimar Net Penalized '!$J$5),'Larimar Net '!I4942)</f>
        <v>24451.561533764456</v>
      </c>
    </row>
    <row r="4942" spans="3:11" x14ac:dyDescent="0.3">
      <c r="C4942" s="7">
        <v>44036</v>
      </c>
      <c r="D4942" s="6">
        <v>14</v>
      </c>
      <c r="E4942" s="8">
        <f>IF(B4942="*",'Larimar Net '!D4943-('Larimar Net '!D4943*'Larimar Net Penalized '!$D$5),'Larimar Net '!D4943)</f>
        <v>33416.204379086041</v>
      </c>
      <c r="I4942" s="7">
        <v>44036</v>
      </c>
      <c r="J4942" s="6">
        <v>14</v>
      </c>
      <c r="K4942" s="8">
        <f>IF(H4942="*",'Larimar Net '!I4943-('Larimar Net '!I4943*'Larimar Net Penalized '!$J$5),'Larimar Net '!I4943)</f>
        <v>21356.436329637148</v>
      </c>
    </row>
    <row r="4943" spans="3:11" x14ac:dyDescent="0.3">
      <c r="C4943" s="7">
        <v>44036</v>
      </c>
      <c r="D4943" s="6">
        <v>15</v>
      </c>
      <c r="E4943" s="8">
        <f>IF(B4943="*",'Larimar Net '!D4944-('Larimar Net '!D4944*'Larimar Net Penalized '!$D$5),'Larimar Net '!D4944)</f>
        <v>30923.352492334907</v>
      </c>
      <c r="I4943" s="7">
        <v>44036</v>
      </c>
      <c r="J4943" s="6">
        <v>15</v>
      </c>
      <c r="K4943" s="8">
        <f>IF(H4943="*",'Larimar Net '!I4944-('Larimar Net '!I4944*'Larimar Net Penalized '!$J$5),'Larimar Net '!I4944)</f>
        <v>18584.739821301591</v>
      </c>
    </row>
    <row r="4944" spans="3:11" x14ac:dyDescent="0.3">
      <c r="C4944" s="7">
        <v>44036</v>
      </c>
      <c r="D4944" s="6">
        <v>16</v>
      </c>
      <c r="E4944" s="8">
        <f>IF(B4944="*",'Larimar Net '!D4945-('Larimar Net '!D4945*'Larimar Net Penalized '!$D$5),'Larimar Net '!D4945)</f>
        <v>35508.798901262751</v>
      </c>
      <c r="I4944" s="7">
        <v>44036</v>
      </c>
      <c r="J4944" s="6">
        <v>16</v>
      </c>
      <c r="K4944" s="8">
        <f>IF(H4944="*",'Larimar Net '!I4945-('Larimar Net '!I4945*'Larimar Net Penalized '!$J$5),'Larimar Net '!I4945)</f>
        <v>21738.546561241325</v>
      </c>
    </row>
    <row r="4945" spans="3:11" x14ac:dyDescent="0.3">
      <c r="C4945" s="7">
        <v>44036</v>
      </c>
      <c r="D4945" s="6">
        <v>17</v>
      </c>
      <c r="E4945" s="8">
        <f>IF(B4945="*",'Larimar Net '!D4946-('Larimar Net '!D4946*'Larimar Net Penalized '!$D$5),'Larimar Net '!D4946)</f>
        <v>36721.965124140013</v>
      </c>
      <c r="I4945" s="7">
        <v>44036</v>
      </c>
      <c r="J4945" s="6">
        <v>17</v>
      </c>
      <c r="K4945" s="8">
        <f>IF(H4945="*",'Larimar Net '!I4946-('Larimar Net '!I4946*'Larimar Net Penalized '!$J$5),'Larimar Net '!I4946)</f>
        <v>23769.793328417814</v>
      </c>
    </row>
    <row r="4946" spans="3:11" x14ac:dyDescent="0.3">
      <c r="C4946" s="7">
        <v>44036</v>
      </c>
      <c r="D4946" s="6">
        <v>18</v>
      </c>
      <c r="E4946" s="8">
        <f>IF(B4946="*",'Larimar Net '!D4947-('Larimar Net '!D4947*'Larimar Net Penalized '!$D$5),'Larimar Net '!D4947)</f>
        <v>37822.294421937295</v>
      </c>
      <c r="I4946" s="7">
        <v>44036</v>
      </c>
      <c r="J4946" s="6">
        <v>18</v>
      </c>
      <c r="K4946" s="8">
        <f>IF(H4946="*",'Larimar Net '!I4947-('Larimar Net '!I4947*'Larimar Net Penalized '!$J$5),'Larimar Net '!I4947)</f>
        <v>30124.887853248762</v>
      </c>
    </row>
    <row r="4947" spans="3:11" x14ac:dyDescent="0.3">
      <c r="C4947" s="7">
        <v>44036</v>
      </c>
      <c r="D4947" s="6">
        <v>19</v>
      </c>
      <c r="E4947" s="8">
        <f>IF(B4947="*",'Larimar Net '!D4948-('Larimar Net '!D4948*'Larimar Net Penalized '!$D$5),'Larimar Net '!D4948)</f>
        <v>35046.353173792457</v>
      </c>
      <c r="I4947" s="7">
        <v>44036</v>
      </c>
      <c r="J4947" s="6">
        <v>19</v>
      </c>
      <c r="K4947" s="8">
        <f>IF(H4947="*",'Larimar Net '!I4948-('Larimar Net '!I4948*'Larimar Net Penalized '!$J$5),'Larimar Net '!I4948)</f>
        <v>29323.528069713448</v>
      </c>
    </row>
    <row r="4948" spans="3:11" x14ac:dyDescent="0.3">
      <c r="C4948" s="7">
        <v>44036</v>
      </c>
      <c r="D4948" s="6">
        <v>20</v>
      </c>
      <c r="E4948" s="8">
        <f>IF(B4948="*",'Larimar Net '!D4949-('Larimar Net '!D4949*'Larimar Net Penalized '!$D$5),'Larimar Net '!D4949)</f>
        <v>34147.568487699835</v>
      </c>
      <c r="I4948" s="7">
        <v>44036</v>
      </c>
      <c r="J4948" s="6">
        <v>20</v>
      </c>
      <c r="K4948" s="8">
        <f>IF(H4948="*",'Larimar Net '!I4949-('Larimar Net '!I4949*'Larimar Net Penalized '!$J$5),'Larimar Net '!I4949)</f>
        <v>18683.23853689964</v>
      </c>
    </row>
    <row r="4949" spans="3:11" x14ac:dyDescent="0.3">
      <c r="C4949" s="7">
        <v>44036</v>
      </c>
      <c r="D4949" s="6">
        <v>21</v>
      </c>
      <c r="E4949" s="8">
        <f>IF(B4949="*",'Larimar Net '!D4950-('Larimar Net '!D4950*'Larimar Net Penalized '!$D$5),'Larimar Net '!D4950)</f>
        <v>39219.231378840253</v>
      </c>
      <c r="I4949" s="7">
        <v>44036</v>
      </c>
      <c r="J4949" s="6">
        <v>21</v>
      </c>
      <c r="K4949" s="8">
        <f>IF(H4949="*",'Larimar Net '!I4950-('Larimar Net '!I4950*'Larimar Net Penalized '!$J$5),'Larimar Net '!I4950)</f>
        <v>24129.820899612267</v>
      </c>
    </row>
    <row r="4950" spans="3:11" x14ac:dyDescent="0.3">
      <c r="C4950" s="7">
        <v>44036</v>
      </c>
      <c r="D4950" s="6">
        <v>22</v>
      </c>
      <c r="E4950" s="8">
        <f>IF(B4950="*",'Larimar Net '!D4951-('Larimar Net '!D4951*'Larimar Net Penalized '!$D$5),'Larimar Net '!D4951)</f>
        <v>42876.97785512171</v>
      </c>
      <c r="I4950" s="7">
        <v>44036</v>
      </c>
      <c r="J4950" s="6">
        <v>22</v>
      </c>
      <c r="K4950" s="8">
        <f>IF(H4950="*",'Larimar Net '!I4951-('Larimar Net '!I4951*'Larimar Net Penalized '!$J$5),'Larimar Net '!I4951)</f>
        <v>36762.351290745864</v>
      </c>
    </row>
    <row r="4951" spans="3:11" x14ac:dyDescent="0.3">
      <c r="C4951" s="7">
        <v>44036</v>
      </c>
      <c r="D4951" s="6">
        <v>23</v>
      </c>
      <c r="E4951" s="8">
        <f>IF(B4951="*",'Larimar Net '!D4952-('Larimar Net '!D4952*'Larimar Net Penalized '!$D$5),'Larimar Net '!D4952)</f>
        <v>44653.536729621919</v>
      </c>
      <c r="I4951" s="7">
        <v>44036</v>
      </c>
      <c r="J4951" s="6">
        <v>23</v>
      </c>
      <c r="K4951" s="8">
        <f>IF(H4951="*",'Larimar Net '!I4952-('Larimar Net '!I4952*'Larimar Net Penalized '!$J$5),'Larimar Net '!I4952)</f>
        <v>39745.628666942459</v>
      </c>
    </row>
    <row r="4952" spans="3:11" x14ac:dyDescent="0.3">
      <c r="C4952" s="7">
        <v>44037</v>
      </c>
      <c r="D4952" s="6">
        <v>0</v>
      </c>
      <c r="E4952" s="8">
        <f>IF(B4952="*",'Larimar Net '!D4953-('Larimar Net '!D4953*'Larimar Net Penalized '!$D$5),'Larimar Net '!D4953)</f>
        <v>43868.748698149873</v>
      </c>
      <c r="I4952" s="7">
        <v>44037</v>
      </c>
      <c r="J4952" s="6">
        <v>0</v>
      </c>
      <c r="K4952" s="8">
        <f>IF(H4952="*",'Larimar Net '!I4953-('Larimar Net '!I4953*'Larimar Net Penalized '!$J$5),'Larimar Net '!I4953)</f>
        <v>36730.01628787005</v>
      </c>
    </row>
    <row r="4953" spans="3:11" x14ac:dyDescent="0.3">
      <c r="C4953" s="7">
        <v>44037</v>
      </c>
      <c r="D4953" s="6">
        <v>1</v>
      </c>
      <c r="E4953" s="8">
        <f>IF(B4953="*",'Larimar Net '!D4954-('Larimar Net '!D4954*'Larimar Net Penalized '!$D$5),'Larimar Net '!D4954)</f>
        <v>43356.303191685023</v>
      </c>
      <c r="I4953" s="7">
        <v>44037</v>
      </c>
      <c r="J4953" s="6">
        <v>1</v>
      </c>
      <c r="K4953" s="8">
        <f>IF(H4953="*",'Larimar Net '!I4954-('Larimar Net '!I4954*'Larimar Net Penalized '!$J$5),'Larimar Net '!I4954)</f>
        <v>37845.600676394752</v>
      </c>
    </row>
    <row r="4954" spans="3:11" x14ac:dyDescent="0.3">
      <c r="C4954" s="7">
        <v>44037</v>
      </c>
      <c r="D4954" s="6">
        <v>2</v>
      </c>
      <c r="E4954" s="8">
        <f>IF(B4954="*",'Larimar Net '!D4955-('Larimar Net '!D4955*'Larimar Net Penalized '!$D$5),'Larimar Net '!D4955)</f>
        <v>40989.744669831001</v>
      </c>
      <c r="I4954" s="7">
        <v>44037</v>
      </c>
      <c r="J4954" s="6">
        <v>2</v>
      </c>
      <c r="K4954" s="8">
        <f>IF(H4954="*",'Larimar Net '!I4955-('Larimar Net '!I4955*'Larimar Net Penalized '!$J$5),'Larimar Net '!I4955)</f>
        <v>33136.684739040342</v>
      </c>
    </row>
    <row r="4955" spans="3:11" x14ac:dyDescent="0.3">
      <c r="C4955" s="7">
        <v>44037</v>
      </c>
      <c r="D4955" s="6">
        <v>3</v>
      </c>
      <c r="E4955" s="8">
        <f>IF(B4955="*",'Larimar Net '!D4956-('Larimar Net '!D4956*'Larimar Net Penalized '!$D$5),'Larimar Net '!D4956)</f>
        <v>40640.238642062082</v>
      </c>
      <c r="I4955" s="7">
        <v>44037</v>
      </c>
      <c r="J4955" s="6">
        <v>3</v>
      </c>
      <c r="K4955" s="8">
        <f>IF(H4955="*",'Larimar Net '!I4956-('Larimar Net '!I4956*'Larimar Net Penalized '!$J$5),'Larimar Net '!I4956)</f>
        <v>32137.278298996353</v>
      </c>
    </row>
    <row r="4956" spans="3:11" x14ac:dyDescent="0.3">
      <c r="C4956" s="7">
        <v>44037</v>
      </c>
      <c r="D4956" s="6">
        <v>4</v>
      </c>
      <c r="E4956" s="8">
        <f>IF(B4956="*",'Larimar Net '!D4957-('Larimar Net '!D4957*'Larimar Net Penalized '!$D$5),'Larimar Net '!D4957)</f>
        <v>39595.631778053248</v>
      </c>
      <c r="I4956" s="7">
        <v>44037</v>
      </c>
      <c r="J4956" s="6">
        <v>4</v>
      </c>
      <c r="K4956" s="8">
        <f>IF(H4956="*",'Larimar Net '!I4957-('Larimar Net '!I4957*'Larimar Net Penalized '!$J$5),'Larimar Net '!I4957)</f>
        <v>24219.088245282077</v>
      </c>
    </row>
    <row r="4957" spans="3:11" x14ac:dyDescent="0.3">
      <c r="C4957" s="7">
        <v>44037</v>
      </c>
      <c r="D4957" s="6">
        <v>5</v>
      </c>
      <c r="E4957" s="8">
        <f>IF(B4957="*",'Larimar Net '!D4958-('Larimar Net '!D4958*'Larimar Net Penalized '!$D$5),'Larimar Net '!D4958)</f>
        <v>39959.234750319076</v>
      </c>
      <c r="I4957" s="7">
        <v>44037</v>
      </c>
      <c r="J4957" s="6">
        <v>5</v>
      </c>
      <c r="K4957" s="8">
        <f>IF(H4957="*",'Larimar Net '!I4958-('Larimar Net '!I4958*'Larimar Net Penalized '!$J$5),'Larimar Net '!I4958)</f>
        <v>29670.73162855472</v>
      </c>
    </row>
    <row r="4958" spans="3:11" x14ac:dyDescent="0.3">
      <c r="C4958" s="7">
        <v>44037</v>
      </c>
      <c r="D4958" s="6">
        <v>6</v>
      </c>
      <c r="E4958" s="8">
        <f>IF(B4958="*",'Larimar Net '!D4959-('Larimar Net '!D4959*'Larimar Net Penalized '!$D$5),'Larimar Net '!D4959)</f>
        <v>39859.339423346632</v>
      </c>
      <c r="I4958" s="7">
        <v>44037</v>
      </c>
      <c r="J4958" s="6">
        <v>6</v>
      </c>
      <c r="K4958" s="8">
        <f>IF(H4958="*",'Larimar Net '!I4959-('Larimar Net '!I4959*'Larimar Net Penalized '!$J$5),'Larimar Net '!I4959)</f>
        <v>26996.199899030838</v>
      </c>
    </row>
    <row r="4959" spans="3:11" x14ac:dyDescent="0.3">
      <c r="C4959" s="7">
        <v>44037</v>
      </c>
      <c r="D4959" s="6">
        <v>7</v>
      </c>
      <c r="E4959" s="8">
        <f>IF(B4959="*",'Larimar Net '!D4960-('Larimar Net '!D4960*'Larimar Net Penalized '!$D$5),'Larimar Net '!D4960)</f>
        <v>44049.245307996505</v>
      </c>
      <c r="I4959" s="7">
        <v>44037</v>
      </c>
      <c r="J4959" s="6">
        <v>7</v>
      </c>
      <c r="K4959" s="8">
        <f>IF(H4959="*",'Larimar Net '!I4960-('Larimar Net '!I4960*'Larimar Net Penalized '!$J$5),'Larimar Net '!I4960)</f>
        <v>36660.172740276706</v>
      </c>
    </row>
    <row r="4960" spans="3:11" x14ac:dyDescent="0.3">
      <c r="C4960" s="7">
        <v>44037</v>
      </c>
      <c r="D4960" s="6">
        <v>8</v>
      </c>
      <c r="E4960" s="8">
        <f>IF(B4960="*",'Larimar Net '!D4961-('Larimar Net '!D4961*'Larimar Net Penalized '!$D$5),'Larimar Net '!D4961)</f>
        <v>43524.391061541122</v>
      </c>
      <c r="I4960" s="7">
        <v>44037</v>
      </c>
      <c r="J4960" s="6">
        <v>8</v>
      </c>
      <c r="K4960" s="8">
        <f>IF(H4960="*",'Larimar Net '!I4961-('Larimar Net '!I4961*'Larimar Net Penalized '!$J$5),'Larimar Net '!I4961)</f>
        <v>39613.971983777941</v>
      </c>
    </row>
    <row r="4961" spans="3:11" x14ac:dyDescent="0.3">
      <c r="C4961" s="7">
        <v>44037</v>
      </c>
      <c r="D4961" s="6">
        <v>9</v>
      </c>
      <c r="E4961" s="8">
        <f>IF(B4961="*",'Larimar Net '!D4962-('Larimar Net '!D4962*'Larimar Net Penalized '!$D$5),'Larimar Net '!D4962)</f>
        <v>43663.659637350334</v>
      </c>
      <c r="I4961" s="7">
        <v>44037</v>
      </c>
      <c r="J4961" s="6">
        <v>9</v>
      </c>
      <c r="K4961" s="8">
        <f>IF(H4961="*",'Larimar Net '!I4962-('Larimar Net '!I4962*'Larimar Net Penalized '!$J$5),'Larimar Net '!I4962)</f>
        <v>39947.490815734374</v>
      </c>
    </row>
    <row r="4962" spans="3:11" x14ac:dyDescent="0.3">
      <c r="C4962" s="7">
        <v>44037</v>
      </c>
      <c r="D4962" s="6">
        <v>10</v>
      </c>
      <c r="E4962" s="8">
        <f>IF(B4962="*",'Larimar Net '!D4963-('Larimar Net '!D4963*'Larimar Net Penalized '!$D$5),'Larimar Net '!D4963)</f>
        <v>42267.157152081825</v>
      </c>
      <c r="I4962" s="7">
        <v>44037</v>
      </c>
      <c r="J4962" s="6">
        <v>10</v>
      </c>
      <c r="K4962" s="8">
        <f>IF(H4962="*",'Larimar Net '!I4963-('Larimar Net '!I4963*'Larimar Net Penalized '!$J$5),'Larimar Net '!I4963)</f>
        <v>38740.050119410385</v>
      </c>
    </row>
    <row r="4963" spans="3:11" x14ac:dyDescent="0.3">
      <c r="C4963" s="7">
        <v>44037</v>
      </c>
      <c r="D4963" s="6">
        <v>11</v>
      </c>
      <c r="E4963" s="8">
        <f>IF(B4963="*",'Larimar Net '!D4964-('Larimar Net '!D4964*'Larimar Net Penalized '!$D$5),'Larimar Net '!D4964)</f>
        <v>41626.399347803039</v>
      </c>
      <c r="I4963" s="7">
        <v>44037</v>
      </c>
      <c r="J4963" s="6">
        <v>11</v>
      </c>
      <c r="K4963" s="8">
        <f>IF(H4963="*",'Larimar Net '!I4964-('Larimar Net '!I4964*'Larimar Net Penalized '!$J$5),'Larimar Net '!I4964)</f>
        <v>37158.726148883186</v>
      </c>
    </row>
    <row r="4964" spans="3:11" x14ac:dyDescent="0.3">
      <c r="C4964" s="7">
        <v>44037</v>
      </c>
      <c r="D4964" s="6">
        <v>12</v>
      </c>
      <c r="E4964" s="8">
        <f>IF(B4964="*",'Larimar Net '!D4965-('Larimar Net '!D4965*'Larimar Net Penalized '!$D$5),'Larimar Net '!D4965)</f>
        <v>40354.576548466284</v>
      </c>
      <c r="I4964" s="7">
        <v>44037</v>
      </c>
      <c r="J4964" s="6">
        <v>12</v>
      </c>
      <c r="K4964" s="8">
        <f>IF(H4964="*",'Larimar Net '!I4965-('Larimar Net '!I4965*'Larimar Net Penalized '!$J$5),'Larimar Net '!I4965)</f>
        <v>34372.246006323236</v>
      </c>
    </row>
    <row r="4965" spans="3:11" x14ac:dyDescent="0.3">
      <c r="C4965" s="7">
        <v>44037</v>
      </c>
      <c r="D4965" s="6">
        <v>13</v>
      </c>
      <c r="E4965" s="8">
        <f>IF(B4965="*",'Larimar Net '!D4966-('Larimar Net '!D4966*'Larimar Net Penalized '!$D$5),'Larimar Net '!D4966)</f>
        <v>40040.678675559822</v>
      </c>
      <c r="I4965" s="7">
        <v>44037</v>
      </c>
      <c r="J4965" s="6">
        <v>13</v>
      </c>
      <c r="K4965" s="8">
        <f>IF(H4965="*",'Larimar Net '!I4966-('Larimar Net '!I4966*'Larimar Net Penalized '!$J$5),'Larimar Net '!I4966)</f>
        <v>33742.87129925083</v>
      </c>
    </row>
    <row r="4966" spans="3:11" x14ac:dyDescent="0.3">
      <c r="C4966" s="7">
        <v>44037</v>
      </c>
      <c r="D4966" s="6">
        <v>14</v>
      </c>
      <c r="E4966" s="8">
        <f>IF(B4966="*",'Larimar Net '!D4967-('Larimar Net '!D4967*'Larimar Net Penalized '!$D$5),'Larimar Net '!D4967)</f>
        <v>37853.677682881374</v>
      </c>
      <c r="I4966" s="7">
        <v>44037</v>
      </c>
      <c r="J4966" s="6">
        <v>14</v>
      </c>
      <c r="K4966" s="8">
        <f>IF(H4966="*",'Larimar Net '!I4967-('Larimar Net '!I4967*'Larimar Net Penalized '!$J$5),'Larimar Net '!I4967)</f>
        <v>24411.031475450232</v>
      </c>
    </row>
    <row r="4967" spans="3:11" x14ac:dyDescent="0.3">
      <c r="C4967" s="7">
        <v>44037</v>
      </c>
      <c r="D4967" s="6">
        <v>15</v>
      </c>
      <c r="E4967" s="8">
        <f>IF(B4967="*",'Larimar Net '!D4968-('Larimar Net '!D4968*'Larimar Net Penalized '!$D$5),'Larimar Net '!D4968)</f>
        <v>33105.179277750933</v>
      </c>
      <c r="I4967" s="7">
        <v>44037</v>
      </c>
      <c r="J4967" s="6">
        <v>15</v>
      </c>
      <c r="K4967" s="8">
        <f>IF(H4967="*",'Larimar Net '!I4968-('Larimar Net '!I4968*'Larimar Net Penalized '!$J$5),'Larimar Net '!I4968)</f>
        <v>11720.371436794809</v>
      </c>
    </row>
    <row r="4968" spans="3:11" x14ac:dyDescent="0.3">
      <c r="C4968" s="7">
        <v>44037</v>
      </c>
      <c r="D4968" s="6">
        <v>16</v>
      </c>
      <c r="E4968" s="8">
        <f>IF(B4968="*",'Larimar Net '!D4969-('Larimar Net '!D4969*'Larimar Net Penalized '!$D$5),'Larimar Net '!D4969)</f>
        <v>26015.662655675573</v>
      </c>
      <c r="I4968" s="7">
        <v>44037</v>
      </c>
      <c r="J4968" s="6">
        <v>16</v>
      </c>
      <c r="K4968" s="8">
        <f>IF(H4968="*",'Larimar Net '!I4969-('Larimar Net '!I4969*'Larimar Net Penalized '!$J$5),'Larimar Net '!I4969)</f>
        <v>10289.404840679481</v>
      </c>
    </row>
    <row r="4969" spans="3:11" x14ac:dyDescent="0.3">
      <c r="C4969" s="7">
        <v>44037</v>
      </c>
      <c r="D4969" s="6">
        <v>17</v>
      </c>
      <c r="E4969" s="8">
        <f>IF(B4969="*",'Larimar Net '!D4970-('Larimar Net '!D4970*'Larimar Net Penalized '!$D$5),'Larimar Net '!D4970)</f>
        <v>14313.441160398492</v>
      </c>
      <c r="I4969" s="7">
        <v>44037</v>
      </c>
      <c r="J4969" s="6">
        <v>17</v>
      </c>
      <c r="K4969" s="8">
        <f>IF(H4969="*",'Larimar Net '!I4970-('Larimar Net '!I4970*'Larimar Net Penalized '!$J$5),'Larimar Net '!I4970)</f>
        <v>10925.657712241327</v>
      </c>
    </row>
    <row r="4970" spans="3:11" x14ac:dyDescent="0.3">
      <c r="C4970" s="7">
        <v>44037</v>
      </c>
      <c r="D4970" s="6">
        <v>18</v>
      </c>
      <c r="E4970" s="8">
        <f>IF(B4970="*",'Larimar Net '!D4971-('Larimar Net '!D4971*'Larimar Net Penalized '!$D$5),'Larimar Net '!D4971)</f>
        <v>14383.854284098015</v>
      </c>
      <c r="I4970" s="7">
        <v>44037</v>
      </c>
      <c r="J4970" s="6">
        <v>18</v>
      </c>
      <c r="K4970" s="8">
        <f>IF(H4970="*",'Larimar Net '!I4971-('Larimar Net '!I4971*'Larimar Net Penalized '!$J$5),'Larimar Net '!I4971)</f>
        <v>13100.393428821173</v>
      </c>
    </row>
    <row r="4971" spans="3:11" x14ac:dyDescent="0.3">
      <c r="C4971" s="7">
        <v>44037</v>
      </c>
      <c r="D4971" s="6">
        <v>19</v>
      </c>
      <c r="E4971" s="8">
        <f>IF(B4971="*",'Larimar Net '!D4972-('Larimar Net '!D4972*'Larimar Net Penalized '!$D$5),'Larimar Net '!D4972)</f>
        <v>8507.6825177637493</v>
      </c>
      <c r="I4971" s="7">
        <v>44037</v>
      </c>
      <c r="J4971" s="6">
        <v>19</v>
      </c>
      <c r="K4971" s="8">
        <f>IF(H4971="*",'Larimar Net '!I4972-('Larimar Net '!I4972*'Larimar Net Penalized '!$J$5),'Larimar Net '!I4972)</f>
        <v>8926.9479770772123</v>
      </c>
    </row>
    <row r="4972" spans="3:11" x14ac:dyDescent="0.3">
      <c r="C4972" s="7">
        <v>44037</v>
      </c>
      <c r="D4972" s="6">
        <v>20</v>
      </c>
      <c r="E4972" s="8">
        <f>IF(B4972="*",'Larimar Net '!D4973-('Larimar Net '!D4973*'Larimar Net Penalized '!$D$5),'Larimar Net '!D4973)</f>
        <v>22731.172991334704</v>
      </c>
      <c r="I4972" s="7">
        <v>44037</v>
      </c>
      <c r="J4972" s="6">
        <v>20</v>
      </c>
      <c r="K4972" s="8">
        <f>IF(H4972="*",'Larimar Net '!I4973-('Larimar Net '!I4973*'Larimar Net Penalized '!$J$5),'Larimar Net '!I4973)</f>
        <v>17745.700762332257</v>
      </c>
    </row>
    <row r="4973" spans="3:11" x14ac:dyDescent="0.3">
      <c r="C4973" s="7">
        <v>44037</v>
      </c>
      <c r="D4973" s="6">
        <v>21</v>
      </c>
      <c r="E4973" s="8">
        <f>IF(B4973="*",'Larimar Net '!D4974-('Larimar Net '!D4974*'Larimar Net Penalized '!$D$5),'Larimar Net '!D4974)</f>
        <v>35963.791882108562</v>
      </c>
      <c r="I4973" s="7">
        <v>44037</v>
      </c>
      <c r="J4973" s="6">
        <v>21</v>
      </c>
      <c r="K4973" s="8">
        <f>IF(H4973="*",'Larimar Net '!I4974-('Larimar Net '!I4974*'Larimar Net Penalized '!$J$5),'Larimar Net '!I4974)</f>
        <v>22386.024037433781</v>
      </c>
    </row>
    <row r="4974" spans="3:11" x14ac:dyDescent="0.3">
      <c r="C4974" s="7">
        <v>44037</v>
      </c>
      <c r="D4974" s="6">
        <v>22</v>
      </c>
      <c r="E4974" s="8">
        <f>IF(B4974="*",'Larimar Net '!D4975-('Larimar Net '!D4975*'Larimar Net Penalized '!$D$5),'Larimar Net '!D4975)</f>
        <v>40058.886538078128</v>
      </c>
      <c r="I4974" s="7">
        <v>44037</v>
      </c>
      <c r="J4974" s="6">
        <v>22</v>
      </c>
      <c r="K4974" s="8">
        <f>IF(H4974="*",'Larimar Net '!I4975-('Larimar Net '!I4975*'Larimar Net Penalized '!$J$5),'Larimar Net '!I4975)</f>
        <v>22271.005887252068</v>
      </c>
    </row>
    <row r="4975" spans="3:11" x14ac:dyDescent="0.3">
      <c r="C4975" s="7">
        <v>44037</v>
      </c>
      <c r="D4975" s="6">
        <v>23</v>
      </c>
      <c r="E4975" s="8">
        <f>IF(B4975="*",'Larimar Net '!D4976-('Larimar Net '!D4976*'Larimar Net Penalized '!$D$5),'Larimar Net '!D4976)</f>
        <v>35427.868353356083</v>
      </c>
      <c r="I4975" s="7">
        <v>44037</v>
      </c>
      <c r="J4975" s="6">
        <v>23</v>
      </c>
      <c r="K4975" s="8">
        <f>IF(H4975="*",'Larimar Net '!I4976-('Larimar Net '!I4976*'Larimar Net Penalized '!$J$5),'Larimar Net '!I4976)</f>
        <v>19762.008017700235</v>
      </c>
    </row>
    <row r="4976" spans="3:11" x14ac:dyDescent="0.3">
      <c r="C4976" s="7">
        <v>44038</v>
      </c>
      <c r="D4976" s="6">
        <v>0</v>
      </c>
      <c r="E4976" s="8">
        <f>IF(B4976="*",'Larimar Net '!D4977-('Larimar Net '!D4977*'Larimar Net Penalized '!$D$5),'Larimar Net '!D4977)</f>
        <v>38029.119422094162</v>
      </c>
      <c r="I4976" s="7">
        <v>44038</v>
      </c>
      <c r="J4976" s="6">
        <v>0</v>
      </c>
      <c r="K4976" s="8">
        <f>IF(H4976="*",'Larimar Net '!I4977-('Larimar Net '!I4977*'Larimar Net Penalized '!$J$5),'Larimar Net '!I4977)</f>
        <v>23868.712171484789</v>
      </c>
    </row>
    <row r="4977" spans="3:11" x14ac:dyDescent="0.3">
      <c r="C4977" s="7">
        <v>44038</v>
      </c>
      <c r="D4977" s="6">
        <v>1</v>
      </c>
      <c r="E4977" s="8">
        <f>IF(B4977="*",'Larimar Net '!D4978-('Larimar Net '!D4978*'Larimar Net Penalized '!$D$5),'Larimar Net '!D4978)</f>
        <v>31682.415134003491</v>
      </c>
      <c r="I4977" s="7">
        <v>44038</v>
      </c>
      <c r="J4977" s="6">
        <v>1</v>
      </c>
      <c r="K4977" s="8">
        <f>IF(H4977="*",'Larimar Net '!I4978-('Larimar Net '!I4978*'Larimar Net Penalized '!$J$5),'Larimar Net '!I4978)</f>
        <v>19279.606766584489</v>
      </c>
    </row>
    <row r="4978" spans="3:11" x14ac:dyDescent="0.3">
      <c r="C4978" s="7">
        <v>44038</v>
      </c>
      <c r="D4978" s="6">
        <v>2</v>
      </c>
      <c r="E4978" s="8">
        <f>IF(B4978="*",'Larimar Net '!D4979-('Larimar Net '!D4979*'Larimar Net Penalized '!$D$5),'Larimar Net '!D4979)</f>
        <v>34646.652048464122</v>
      </c>
      <c r="I4978" s="7">
        <v>44038</v>
      </c>
      <c r="J4978" s="6">
        <v>2</v>
      </c>
      <c r="K4978" s="8">
        <f>IF(H4978="*",'Larimar Net '!I4979-('Larimar Net '!I4979*'Larimar Net Penalized '!$J$5),'Larimar Net '!I4979)</f>
        <v>16831.331160859787</v>
      </c>
    </row>
    <row r="4979" spans="3:11" x14ac:dyDescent="0.3">
      <c r="C4979" s="7">
        <v>44038</v>
      </c>
      <c r="D4979" s="6">
        <v>3</v>
      </c>
      <c r="E4979" s="8">
        <f>IF(B4979="*",'Larimar Net '!D4980-('Larimar Net '!D4980*'Larimar Net Penalized '!$D$5),'Larimar Net '!D4980)</f>
        <v>40446.903690536812</v>
      </c>
      <c r="I4979" s="7">
        <v>44038</v>
      </c>
      <c r="J4979" s="6">
        <v>3</v>
      </c>
      <c r="K4979" s="8">
        <f>IF(H4979="*",'Larimar Net '!I4980-('Larimar Net '!I4980*'Larimar Net Penalized '!$J$5),'Larimar Net '!I4980)</f>
        <v>23860.530269283729</v>
      </c>
    </row>
    <row r="4980" spans="3:11" x14ac:dyDescent="0.3">
      <c r="C4980" s="7">
        <v>44038</v>
      </c>
      <c r="D4980" s="6">
        <v>4</v>
      </c>
      <c r="E4980" s="8">
        <f>IF(B4980="*",'Larimar Net '!D4981-('Larimar Net '!D4981*'Larimar Net Penalized '!$D$5),'Larimar Net '!D4981)</f>
        <v>30679.405507213196</v>
      </c>
      <c r="I4980" s="7">
        <v>44038</v>
      </c>
      <c r="J4980" s="6">
        <v>4</v>
      </c>
      <c r="K4980" s="8">
        <f>IF(H4980="*",'Larimar Net '!I4981-('Larimar Net '!I4981*'Larimar Net Penalized '!$J$5),'Larimar Net '!I4981)</f>
        <v>16480.077324698235</v>
      </c>
    </row>
    <row r="4981" spans="3:11" x14ac:dyDescent="0.3">
      <c r="C4981" s="7">
        <v>44038</v>
      </c>
      <c r="D4981" s="6">
        <v>5</v>
      </c>
      <c r="E4981" s="8">
        <f>IF(B4981="*",'Larimar Net '!D4982-('Larimar Net '!D4982*'Larimar Net Penalized '!$D$5),'Larimar Net '!D4982)</f>
        <v>17747.895339910876</v>
      </c>
      <c r="I4981" s="7">
        <v>44038</v>
      </c>
      <c r="J4981" s="6">
        <v>5</v>
      </c>
      <c r="K4981" s="8">
        <f>IF(H4981="*",'Larimar Net '!I4982-('Larimar Net '!I4982*'Larimar Net Penalized '!$J$5),'Larimar Net '!I4982)</f>
        <v>7573.6904567417241</v>
      </c>
    </row>
    <row r="4982" spans="3:11" x14ac:dyDescent="0.3">
      <c r="C4982" s="7">
        <v>44038</v>
      </c>
      <c r="D4982" s="6">
        <v>6</v>
      </c>
      <c r="E4982" s="8">
        <f>IF(B4982="*",'Larimar Net '!D4983-('Larimar Net '!D4983*'Larimar Net Penalized '!$D$5),'Larimar Net '!D4983)</f>
        <v>33462.197475065994</v>
      </c>
      <c r="I4982" s="7">
        <v>44038</v>
      </c>
      <c r="J4982" s="6">
        <v>6</v>
      </c>
      <c r="K4982" s="8">
        <f>IF(H4982="*",'Larimar Net '!I4983-('Larimar Net '!I4983*'Larimar Net Penalized '!$J$5),'Larimar Net '!I4983)</f>
        <v>19294.412079458907</v>
      </c>
    </row>
    <row r="4983" spans="3:11" x14ac:dyDescent="0.3">
      <c r="C4983" s="7">
        <v>44038</v>
      </c>
      <c r="D4983" s="6">
        <v>7</v>
      </c>
      <c r="E4983" s="8">
        <f>IF(B4983="*",'Larimar Net '!D4984-('Larimar Net '!D4984*'Larimar Net Penalized '!$D$5),'Larimar Net '!D4984)</f>
        <v>33093.54791067609</v>
      </c>
      <c r="I4983" s="7">
        <v>44038</v>
      </c>
      <c r="J4983" s="6">
        <v>7</v>
      </c>
      <c r="K4983" s="8">
        <f>IF(H4983="*",'Larimar Net '!I4984-('Larimar Net '!I4984*'Larimar Net Penalized '!$J$5),'Larimar Net '!I4984)</f>
        <v>16361.039827505198</v>
      </c>
    </row>
    <row r="4984" spans="3:11" x14ac:dyDescent="0.3">
      <c r="C4984" s="7">
        <v>44038</v>
      </c>
      <c r="D4984" s="6">
        <v>8</v>
      </c>
      <c r="E4984" s="8">
        <f>IF(B4984="*",'Larimar Net '!D4985-('Larimar Net '!D4985*'Larimar Net Penalized '!$D$5),'Larimar Net '!D4985)</f>
        <v>38212.868723168795</v>
      </c>
      <c r="I4984" s="7">
        <v>44038</v>
      </c>
      <c r="J4984" s="6">
        <v>8</v>
      </c>
      <c r="K4984" s="8">
        <f>IF(H4984="*",'Larimar Net '!I4985-('Larimar Net '!I4985*'Larimar Net Penalized '!$J$5),'Larimar Net '!I4985)</f>
        <v>25770.682249246696</v>
      </c>
    </row>
    <row r="4985" spans="3:11" x14ac:dyDescent="0.3">
      <c r="C4985" s="7">
        <v>44038</v>
      </c>
      <c r="D4985" s="6">
        <v>9</v>
      </c>
      <c r="E4985" s="8">
        <f>IF(B4985="*",'Larimar Net '!D4986-('Larimar Net '!D4986*'Larimar Net Penalized '!$D$5),'Larimar Net '!D4986)</f>
        <v>41262.136874874595</v>
      </c>
      <c r="I4985" s="7">
        <v>44038</v>
      </c>
      <c r="J4985" s="6">
        <v>9</v>
      </c>
      <c r="K4985" s="8">
        <f>IF(H4985="*",'Larimar Net '!I4986-('Larimar Net '!I4986*'Larimar Net Penalized '!$J$5),'Larimar Net '!I4986)</f>
        <v>32781.110767217098</v>
      </c>
    </row>
    <row r="4986" spans="3:11" x14ac:dyDescent="0.3">
      <c r="C4986" s="7">
        <v>44038</v>
      </c>
      <c r="D4986" s="6">
        <v>10</v>
      </c>
      <c r="E4986" s="8">
        <f>IF(B4986="*",'Larimar Net '!D4987-('Larimar Net '!D4987*'Larimar Net Penalized '!$D$5),'Larimar Net '!D4987)</f>
        <v>41427.356844103211</v>
      </c>
      <c r="I4986" s="7">
        <v>44038</v>
      </c>
      <c r="J4986" s="6">
        <v>10</v>
      </c>
      <c r="K4986" s="8">
        <f>IF(H4986="*",'Larimar Net '!I4987-('Larimar Net '!I4987*'Larimar Net Penalized '!$J$5),'Larimar Net '!I4987)</f>
        <v>37473.744734554311</v>
      </c>
    </row>
    <row r="4987" spans="3:11" x14ac:dyDescent="0.3">
      <c r="C4987" s="7">
        <v>44038</v>
      </c>
      <c r="D4987" s="6">
        <v>11</v>
      </c>
      <c r="E4987" s="8">
        <f>IF(B4987="*",'Larimar Net '!D4988-('Larimar Net '!D4988*'Larimar Net Penalized '!$D$5),'Larimar Net '!D4988)</f>
        <v>38159.756041952918</v>
      </c>
      <c r="I4987" s="7">
        <v>44038</v>
      </c>
      <c r="J4987" s="6">
        <v>11</v>
      </c>
      <c r="K4987" s="8">
        <f>IF(H4987="*",'Larimar Net '!I4988-('Larimar Net '!I4988*'Larimar Net Penalized '!$J$5),'Larimar Net '!I4988)</f>
        <v>31103.560182382367</v>
      </c>
    </row>
    <row r="4988" spans="3:11" x14ac:dyDescent="0.3">
      <c r="C4988" s="7">
        <v>44038</v>
      </c>
      <c r="D4988" s="6">
        <v>12</v>
      </c>
      <c r="E4988" s="8">
        <f>IF(B4988="*",'Larimar Net '!D4989-('Larimar Net '!D4989*'Larimar Net Penalized '!$D$5),'Larimar Net '!D4989)</f>
        <v>37606.707905506169</v>
      </c>
      <c r="I4988" s="7">
        <v>44038</v>
      </c>
      <c r="J4988" s="6">
        <v>12</v>
      </c>
      <c r="K4988" s="8">
        <f>IF(H4988="*",'Larimar Net '!I4989-('Larimar Net '!I4989*'Larimar Net Penalized '!$J$5),'Larimar Net '!I4989)</f>
        <v>29381.424392671463</v>
      </c>
    </row>
    <row r="4989" spans="3:11" x14ac:dyDescent="0.3">
      <c r="C4989" s="7">
        <v>44038</v>
      </c>
      <c r="D4989" s="6">
        <v>13</v>
      </c>
      <c r="E4989" s="8">
        <f>IF(B4989="*",'Larimar Net '!D4990-('Larimar Net '!D4990*'Larimar Net Penalized '!$D$5),'Larimar Net '!D4990)</f>
        <v>29176.703474617698</v>
      </c>
      <c r="I4989" s="7">
        <v>44038</v>
      </c>
      <c r="J4989" s="6">
        <v>13</v>
      </c>
      <c r="K4989" s="8">
        <f>IF(H4989="*",'Larimar Net '!I4990-('Larimar Net '!I4990*'Larimar Net Penalized '!$J$5),'Larimar Net '!I4990)</f>
        <v>17088.080786423528</v>
      </c>
    </row>
    <row r="4990" spans="3:11" x14ac:dyDescent="0.3">
      <c r="C4990" s="7">
        <v>44038</v>
      </c>
      <c r="D4990" s="6">
        <v>14</v>
      </c>
      <c r="E4990" s="8">
        <f>IF(B4990="*",'Larimar Net '!D4991-('Larimar Net '!D4991*'Larimar Net Penalized '!$D$5),'Larimar Net '!D4991)</f>
        <v>22704.82414465625</v>
      </c>
      <c r="I4990" s="7">
        <v>44038</v>
      </c>
      <c r="J4990" s="6">
        <v>14</v>
      </c>
      <c r="K4990" s="8">
        <f>IF(H4990="*",'Larimar Net '!I4991-('Larimar Net '!I4991*'Larimar Net Penalized '!$J$5),'Larimar Net '!I4991)</f>
        <v>7357.8583797739702</v>
      </c>
    </row>
    <row r="4991" spans="3:11" x14ac:dyDescent="0.3">
      <c r="C4991" s="7">
        <v>44038</v>
      </c>
      <c r="D4991" s="6">
        <v>15</v>
      </c>
      <c r="E4991" s="8">
        <f>IF(B4991="*",'Larimar Net '!D4992-('Larimar Net '!D4992*'Larimar Net Penalized '!$D$5),'Larimar Net '!D4992)</f>
        <v>23272.821608856699</v>
      </c>
      <c r="I4991" s="7">
        <v>44038</v>
      </c>
      <c r="J4991" s="6">
        <v>15</v>
      </c>
      <c r="K4991" s="8">
        <f>IF(H4991="*",'Larimar Net '!I4992-('Larimar Net '!I4992*'Larimar Net Penalized '!$J$5),'Larimar Net '!I4992)</f>
        <v>5291.0116071064413</v>
      </c>
    </row>
    <row r="4992" spans="3:11" x14ac:dyDescent="0.3">
      <c r="C4992" s="7">
        <v>44038</v>
      </c>
      <c r="D4992" s="6">
        <v>16</v>
      </c>
      <c r="E4992" s="8">
        <f>IF(B4992="*",'Larimar Net '!D4993-('Larimar Net '!D4993*'Larimar Net Penalized '!$D$5),'Larimar Net '!D4993)</f>
        <v>22469.065875553042</v>
      </c>
      <c r="I4992" s="7">
        <v>44038</v>
      </c>
      <c r="J4992" s="6">
        <v>16</v>
      </c>
      <c r="K4992" s="8">
        <f>IF(H4992="*",'Larimar Net '!I4993-('Larimar Net '!I4993*'Larimar Net Penalized '!$J$5),'Larimar Net '!I4993)</f>
        <v>12945.760491113506</v>
      </c>
    </row>
    <row r="4993" spans="3:11" x14ac:dyDescent="0.3">
      <c r="C4993" s="7">
        <v>44038</v>
      </c>
      <c r="D4993" s="6">
        <v>17</v>
      </c>
      <c r="E4993" s="8">
        <f>IF(B4993="*",'Larimar Net '!D4994-('Larimar Net '!D4994*'Larimar Net Penalized '!$D$5),'Larimar Net '!D4994)</f>
        <v>30556.088171313833</v>
      </c>
      <c r="I4993" s="7">
        <v>44038</v>
      </c>
      <c r="J4993" s="6">
        <v>17</v>
      </c>
      <c r="K4993" s="8">
        <f>IF(H4993="*",'Larimar Net '!I4994-('Larimar Net '!I4994*'Larimar Net Penalized '!$J$5),'Larimar Net '!I4994)</f>
        <v>17369.506175526709</v>
      </c>
    </row>
    <row r="4994" spans="3:11" x14ac:dyDescent="0.3">
      <c r="C4994" s="7">
        <v>44038</v>
      </c>
      <c r="D4994" s="6">
        <v>18</v>
      </c>
      <c r="E4994" s="8">
        <f>IF(B4994="*",'Larimar Net '!D4995-('Larimar Net '!D4995*'Larimar Net Penalized '!$D$5),'Larimar Net '!D4995)</f>
        <v>19552.361214486842</v>
      </c>
      <c r="I4994" s="7">
        <v>44038</v>
      </c>
      <c r="J4994" s="6">
        <v>18</v>
      </c>
      <c r="K4994" s="8">
        <f>IF(H4994="*",'Larimar Net '!I4995-('Larimar Net '!I4995*'Larimar Net Penalized '!$J$5),'Larimar Net '!I4995)</f>
        <v>17692.718109758018</v>
      </c>
    </row>
    <row r="4995" spans="3:11" x14ac:dyDescent="0.3">
      <c r="C4995" s="7">
        <v>44038</v>
      </c>
      <c r="D4995" s="6">
        <v>19</v>
      </c>
      <c r="E4995" s="8">
        <f>IF(B4995="*",'Larimar Net '!D4996-('Larimar Net '!D4996*'Larimar Net Penalized '!$D$5),'Larimar Net '!D4996)</f>
        <v>29899.38253568863</v>
      </c>
      <c r="I4995" s="7">
        <v>44038</v>
      </c>
      <c r="J4995" s="6">
        <v>19</v>
      </c>
      <c r="K4995" s="8">
        <f>IF(H4995="*",'Larimar Net '!I4996-('Larimar Net '!I4996*'Larimar Net Penalized '!$J$5),'Larimar Net '!I4996)</f>
        <v>19687.956127485442</v>
      </c>
    </row>
    <row r="4996" spans="3:11" x14ac:dyDescent="0.3">
      <c r="C4996" s="7">
        <v>44038</v>
      </c>
      <c r="D4996" s="6">
        <v>20</v>
      </c>
      <c r="E4996" s="8">
        <f>IF(B4996="*",'Larimar Net '!D4997-('Larimar Net '!D4997*'Larimar Net Penalized '!$D$5),'Larimar Net '!D4997)</f>
        <v>26765.862466833885</v>
      </c>
      <c r="I4996" s="7">
        <v>44038</v>
      </c>
      <c r="J4996" s="6">
        <v>20</v>
      </c>
      <c r="K4996" s="8">
        <f>IF(H4996="*",'Larimar Net '!I4997-('Larimar Net '!I4997*'Larimar Net Penalized '!$J$5),'Larimar Net '!I4997)</f>
        <v>13564.085708684264</v>
      </c>
    </row>
    <row r="4997" spans="3:11" x14ac:dyDescent="0.3">
      <c r="C4997" s="7">
        <v>44038</v>
      </c>
      <c r="D4997" s="6">
        <v>21</v>
      </c>
      <c r="E4997" s="8">
        <f>IF(B4997="*",'Larimar Net '!D4998-('Larimar Net '!D4998*'Larimar Net Penalized '!$D$5),'Larimar Net '!D4998)</f>
        <v>20427.832996605677</v>
      </c>
      <c r="I4997" s="7">
        <v>44038</v>
      </c>
      <c r="J4997" s="6">
        <v>21</v>
      </c>
      <c r="K4997" s="8">
        <f>IF(H4997="*",'Larimar Net '!I4998-('Larimar Net '!I4998*'Larimar Net Penalized '!$J$5),'Larimar Net '!I4998)</f>
        <v>11442.837407768016</v>
      </c>
    </row>
    <row r="4998" spans="3:11" x14ac:dyDescent="0.3">
      <c r="C4998" s="7">
        <v>44038</v>
      </c>
      <c r="D4998" s="6">
        <v>22</v>
      </c>
      <c r="E4998" s="8">
        <f>IF(B4998="*",'Larimar Net '!D4999-('Larimar Net '!D4999*'Larimar Net Penalized '!$D$5),'Larimar Net '!D4999)</f>
        <v>17041.760776371302</v>
      </c>
      <c r="I4998" s="7">
        <v>44038</v>
      </c>
      <c r="J4998" s="6">
        <v>22</v>
      </c>
      <c r="K4998" s="8">
        <f>IF(H4998="*",'Larimar Net '!I4999-('Larimar Net '!I4999*'Larimar Net Penalized '!$J$5),'Larimar Net '!I4999)</f>
        <v>8329.9047414084871</v>
      </c>
    </row>
    <row r="4999" spans="3:11" x14ac:dyDescent="0.3">
      <c r="C4999" s="7">
        <v>44038</v>
      </c>
      <c r="D4999" s="6">
        <v>23</v>
      </c>
      <c r="E4999" s="8">
        <f>IF(B4999="*",'Larimar Net '!D5000-('Larimar Net '!D5000*'Larimar Net Penalized '!$D$5),'Larimar Net '!D5000)</f>
        <v>15609.813306376134</v>
      </c>
      <c r="I4999" s="7">
        <v>44038</v>
      </c>
      <c r="J4999" s="6">
        <v>23</v>
      </c>
      <c r="K4999" s="8">
        <f>IF(H4999="*",'Larimar Net '!I5000-('Larimar Net '!I5000*'Larimar Net Penalized '!$J$5),'Larimar Net '!I5000)</f>
        <v>6635.4827898419262</v>
      </c>
    </row>
    <row r="5000" spans="3:11" x14ac:dyDescent="0.3">
      <c r="C5000" s="7">
        <v>44039</v>
      </c>
      <c r="D5000" s="6">
        <v>0</v>
      </c>
      <c r="E5000" s="8">
        <f>IF(B5000="*",'Larimar Net '!D5001-('Larimar Net '!D5001*'Larimar Net Penalized '!$D$5),'Larimar Net '!D5001)</f>
        <v>21992.263592152962</v>
      </c>
      <c r="I5000" s="7">
        <v>44039</v>
      </c>
      <c r="J5000" s="6">
        <v>0</v>
      </c>
      <c r="K5000" s="8">
        <f>IF(H5000="*",'Larimar Net '!I5001-('Larimar Net '!I5001*'Larimar Net Penalized '!$J$5),'Larimar Net '!I5001)</f>
        <v>9930.5884556916299</v>
      </c>
    </row>
    <row r="5001" spans="3:11" x14ac:dyDescent="0.3">
      <c r="C5001" s="7">
        <v>44039</v>
      </c>
      <c r="D5001" s="6">
        <v>1</v>
      </c>
      <c r="E5001" s="8">
        <f>IF(B5001="*",'Larimar Net '!D5002-('Larimar Net '!D5002*'Larimar Net Penalized '!$D$5),'Larimar Net '!D5002)</f>
        <v>31772.506113823911</v>
      </c>
      <c r="I5001" s="7">
        <v>44039</v>
      </c>
      <c r="J5001" s="6">
        <v>1</v>
      </c>
      <c r="K5001" s="8">
        <f>IF(H5001="*",'Larimar Net '!I5002-('Larimar Net '!I5002*'Larimar Net Penalized '!$J$5),'Larimar Net '!I5002)</f>
        <v>23141.095697330606</v>
      </c>
    </row>
    <row r="5002" spans="3:11" x14ac:dyDescent="0.3">
      <c r="C5002" s="7">
        <v>44039</v>
      </c>
      <c r="D5002" s="6">
        <v>2</v>
      </c>
      <c r="E5002" s="8">
        <f>IF(B5002="*",'Larimar Net '!D5003-('Larimar Net '!D5003*'Larimar Net Penalized '!$D$5),'Larimar Net '!D5003)</f>
        <v>45939.518820140627</v>
      </c>
      <c r="I5002" s="7">
        <v>44039</v>
      </c>
      <c r="J5002" s="6">
        <v>2</v>
      </c>
      <c r="K5002" s="8">
        <f>IF(H5002="*",'Larimar Net '!I5003-('Larimar Net '!I5003*'Larimar Net Penalized '!$J$5),'Larimar Net '!I5003)</f>
        <v>32789.799259096639</v>
      </c>
    </row>
    <row r="5003" spans="3:11" x14ac:dyDescent="0.3">
      <c r="C5003" s="7">
        <v>44039</v>
      </c>
      <c r="D5003" s="6">
        <v>3</v>
      </c>
      <c r="E5003" s="8">
        <f>IF(B5003="*",'Larimar Net '!D5004-('Larimar Net '!D5004*'Larimar Net Penalized '!$D$5),'Larimar Net '!D5004)</f>
        <v>37452.253284844359</v>
      </c>
      <c r="I5003" s="7">
        <v>44039</v>
      </c>
      <c r="J5003" s="6">
        <v>3</v>
      </c>
      <c r="K5003" s="8">
        <f>IF(H5003="*",'Larimar Net '!I5004-('Larimar Net '!I5004*'Larimar Net Penalized '!$J$5),'Larimar Net '!I5004)</f>
        <v>29924.079312186674</v>
      </c>
    </row>
    <row r="5004" spans="3:11" x14ac:dyDescent="0.3">
      <c r="C5004" s="7">
        <v>44039</v>
      </c>
      <c r="D5004" s="6">
        <v>4</v>
      </c>
      <c r="E5004" s="8">
        <f>IF(B5004="*",'Larimar Net '!D5005-('Larimar Net '!D5005*'Larimar Net Penalized '!$D$5),'Larimar Net '!D5005)</f>
        <v>30853.103513358968</v>
      </c>
      <c r="I5004" s="7">
        <v>44039</v>
      </c>
      <c r="J5004" s="6">
        <v>4</v>
      </c>
      <c r="K5004" s="8">
        <f>IF(H5004="*",'Larimar Net '!I5005-('Larimar Net '!I5005*'Larimar Net Penalized '!$J$5),'Larimar Net '!I5005)</f>
        <v>22624.734216963792</v>
      </c>
    </row>
    <row r="5005" spans="3:11" x14ac:dyDescent="0.3">
      <c r="C5005" s="7">
        <v>44039</v>
      </c>
      <c r="D5005" s="6">
        <v>5</v>
      </c>
      <c r="E5005" s="8">
        <f>IF(B5005="*",'Larimar Net '!D5006-('Larimar Net '!D5006*'Larimar Net Penalized '!$D$5),'Larimar Net '!D5006)</f>
        <v>26919.759387864204</v>
      </c>
      <c r="I5005" s="7">
        <v>44039</v>
      </c>
      <c r="J5005" s="6">
        <v>5</v>
      </c>
      <c r="K5005" s="8">
        <f>IF(H5005="*",'Larimar Net '!I5006-('Larimar Net '!I5006*'Larimar Net Penalized '!$J$5),'Larimar Net '!I5006)</f>
        <v>22148.707952420224</v>
      </c>
    </row>
    <row r="5006" spans="3:11" x14ac:dyDescent="0.3">
      <c r="C5006" s="7">
        <v>44039</v>
      </c>
      <c r="D5006" s="6">
        <v>6</v>
      </c>
      <c r="E5006" s="8">
        <f>IF(B5006="*",'Larimar Net '!D5007-('Larimar Net '!D5007*'Larimar Net Penalized '!$D$5),'Larimar Net '!D5007)</f>
        <v>12172.706757771793</v>
      </c>
      <c r="I5006" s="7">
        <v>44039</v>
      </c>
      <c r="J5006" s="6">
        <v>6</v>
      </c>
      <c r="K5006" s="8">
        <f>IF(H5006="*",'Larimar Net '!I5007-('Larimar Net '!I5007*'Larimar Net Penalized '!$J$5),'Larimar Net '!I5007)</f>
        <v>8735.1842444552767</v>
      </c>
    </row>
    <row r="5007" spans="3:11" x14ac:dyDescent="0.3">
      <c r="C5007" s="7">
        <v>44039</v>
      </c>
      <c r="D5007" s="6">
        <v>7</v>
      </c>
      <c r="E5007" s="8">
        <f>IF(B5007="*",'Larimar Net '!D5008-('Larimar Net '!D5008*'Larimar Net Penalized '!$D$5),'Larimar Net '!D5008)</f>
        <v>8730.4096862879851</v>
      </c>
      <c r="I5007" s="7">
        <v>44039</v>
      </c>
      <c r="J5007" s="6">
        <v>7</v>
      </c>
      <c r="K5007" s="8">
        <f>IF(H5007="*",'Larimar Net '!I5008-('Larimar Net '!I5008*'Larimar Net Penalized '!$J$5),'Larimar Net '!I5008)</f>
        <v>4813.1286800635844</v>
      </c>
    </row>
    <row r="5008" spans="3:11" x14ac:dyDescent="0.3">
      <c r="C5008" s="7">
        <v>44039</v>
      </c>
      <c r="D5008" s="6">
        <v>8</v>
      </c>
      <c r="E5008" s="8">
        <f>IF(B5008="*",'Larimar Net '!D5009-('Larimar Net '!D5009*'Larimar Net Penalized '!$D$5),'Larimar Net '!D5009)</f>
        <v>16765.930304420126</v>
      </c>
      <c r="I5008" s="7">
        <v>44039</v>
      </c>
      <c r="J5008" s="6">
        <v>8</v>
      </c>
      <c r="K5008" s="8">
        <f>IF(H5008="*",'Larimar Net '!I5009-('Larimar Net '!I5009*'Larimar Net Penalized '!$J$5),'Larimar Net '!I5009)</f>
        <v>13193.557248218838</v>
      </c>
    </row>
    <row r="5009" spans="3:11" x14ac:dyDescent="0.3">
      <c r="C5009" s="7">
        <v>44039</v>
      </c>
      <c r="D5009" s="6">
        <v>9</v>
      </c>
      <c r="E5009" s="8">
        <f>IF(B5009="*",'Larimar Net '!D5010-('Larimar Net '!D5010*'Larimar Net Penalized '!$D$5),'Larimar Net '!D5010)</f>
        <v>20517.048214035261</v>
      </c>
      <c r="I5009" s="7">
        <v>44039</v>
      </c>
      <c r="J5009" s="6">
        <v>9</v>
      </c>
      <c r="K5009" s="8">
        <f>IF(H5009="*",'Larimar Net '!I5010-('Larimar Net '!I5010*'Larimar Net Penalized '!$J$5),'Larimar Net '!I5010)</f>
        <v>16312.26697902323</v>
      </c>
    </row>
    <row r="5010" spans="3:11" x14ac:dyDescent="0.3">
      <c r="C5010" s="7">
        <v>44039</v>
      </c>
      <c r="D5010" s="6">
        <v>10</v>
      </c>
      <c r="E5010" s="8">
        <f>IF(B5010="*",'Larimar Net '!D5011-('Larimar Net '!D5011*'Larimar Net Penalized '!$D$5),'Larimar Net '!D5011)</f>
        <v>23093.343959968544</v>
      </c>
      <c r="I5010" s="7">
        <v>44039</v>
      </c>
      <c r="J5010" s="6">
        <v>10</v>
      </c>
      <c r="K5010" s="8">
        <f>IF(H5010="*",'Larimar Net '!I5011-('Larimar Net '!I5011*'Larimar Net Penalized '!$J$5),'Larimar Net '!I5011)</f>
        <v>12272.968656471641</v>
      </c>
    </row>
    <row r="5011" spans="3:11" x14ac:dyDescent="0.3">
      <c r="C5011" s="7">
        <v>44039</v>
      </c>
      <c r="D5011" s="6">
        <v>11</v>
      </c>
      <c r="E5011" s="8">
        <f>IF(B5011="*",'Larimar Net '!D5012-('Larimar Net '!D5012*'Larimar Net Penalized '!$D$5),'Larimar Net '!D5012)</f>
        <v>23656.018661597449</v>
      </c>
      <c r="I5011" s="7">
        <v>44039</v>
      </c>
      <c r="J5011" s="6">
        <v>11</v>
      </c>
      <c r="K5011" s="8">
        <f>IF(H5011="*",'Larimar Net '!I5012-('Larimar Net '!I5012*'Larimar Net Penalized '!$J$5),'Larimar Net '!I5012)</f>
        <v>11874.914015702472</v>
      </c>
    </row>
    <row r="5012" spans="3:11" x14ac:dyDescent="0.3">
      <c r="C5012" s="7">
        <v>44039</v>
      </c>
      <c r="D5012" s="6">
        <v>12</v>
      </c>
      <c r="E5012" s="8">
        <f>IF(B5012="*",'Larimar Net '!D5013-('Larimar Net '!D5013*'Larimar Net Penalized '!$D$5),'Larimar Net '!D5013)</f>
        <v>24087.534595740948</v>
      </c>
      <c r="I5012" s="7">
        <v>44039</v>
      </c>
      <c r="J5012" s="6">
        <v>12</v>
      </c>
      <c r="K5012" s="8">
        <f>IF(H5012="*",'Larimar Net '!I5013-('Larimar Net '!I5013*'Larimar Net Penalized '!$J$5),'Larimar Net '!I5013)</f>
        <v>12436.221647325887</v>
      </c>
    </row>
    <row r="5013" spans="3:11" x14ac:dyDescent="0.3">
      <c r="C5013" s="7">
        <v>44039</v>
      </c>
      <c r="D5013" s="6">
        <v>13</v>
      </c>
      <c r="E5013" s="8">
        <f>IF(B5013="*",'Larimar Net '!D5014-('Larimar Net '!D5014*'Larimar Net Penalized '!$D$5),'Larimar Net '!D5014)</f>
        <v>22836.172868977388</v>
      </c>
      <c r="I5013" s="7">
        <v>44039</v>
      </c>
      <c r="J5013" s="6">
        <v>13</v>
      </c>
      <c r="K5013" s="8">
        <f>IF(H5013="*",'Larimar Net '!I5014-('Larimar Net '!I5014*'Larimar Net Penalized '!$J$5),'Larimar Net '!I5014)</f>
        <v>11690.802216060434</v>
      </c>
    </row>
    <row r="5014" spans="3:11" x14ac:dyDescent="0.3">
      <c r="C5014" s="7">
        <v>44039</v>
      </c>
      <c r="D5014" s="6">
        <v>14</v>
      </c>
      <c r="E5014" s="8">
        <f>IF(B5014="*",'Larimar Net '!D5015-('Larimar Net '!D5015*'Larimar Net Penalized '!$D$5),'Larimar Net '!D5015)</f>
        <v>18415.321512017781</v>
      </c>
      <c r="I5014" s="7">
        <v>44039</v>
      </c>
      <c r="J5014" s="6">
        <v>14</v>
      </c>
      <c r="K5014" s="8">
        <f>IF(H5014="*",'Larimar Net '!I5015-('Larimar Net '!I5015*'Larimar Net Penalized '!$J$5),'Larimar Net '!I5015)</f>
        <v>6721.4252784341106</v>
      </c>
    </row>
    <row r="5015" spans="3:11" x14ac:dyDescent="0.3">
      <c r="C5015" s="7">
        <v>44039</v>
      </c>
      <c r="D5015" s="6">
        <v>15</v>
      </c>
      <c r="E5015" s="8">
        <f>IF(B5015="*",'Larimar Net '!D5016-('Larimar Net '!D5016*'Larimar Net Penalized '!$D$5),'Larimar Net '!D5016)</f>
        <v>12635.987577296513</v>
      </c>
      <c r="I5015" s="7">
        <v>44039</v>
      </c>
      <c r="J5015" s="6">
        <v>15</v>
      </c>
      <c r="K5015" s="8">
        <f>IF(H5015="*",'Larimar Net '!I5016-('Larimar Net '!I5016*'Larimar Net Penalized '!$J$5),'Larimar Net '!I5016)</f>
        <v>4937.6171262108173</v>
      </c>
    </row>
    <row r="5016" spans="3:11" x14ac:dyDescent="0.3">
      <c r="C5016" s="7">
        <v>44039</v>
      </c>
      <c r="D5016" s="6">
        <v>16</v>
      </c>
      <c r="E5016" s="8">
        <f>IF(B5016="*",'Larimar Net '!D5017-('Larimar Net '!D5017*'Larimar Net Penalized '!$D$5),'Larimar Net '!D5017)</f>
        <v>32458.883911552839</v>
      </c>
      <c r="I5016" s="7">
        <v>44039</v>
      </c>
      <c r="J5016" s="6">
        <v>16</v>
      </c>
      <c r="K5016" s="8">
        <f>IF(H5016="*",'Larimar Net '!I5017-('Larimar Net '!I5017*'Larimar Net Penalized '!$J$5),'Larimar Net '!I5017)</f>
        <v>7764.1687793938863</v>
      </c>
    </row>
    <row r="5017" spans="3:11" x14ac:dyDescent="0.3">
      <c r="C5017" s="7">
        <v>44039</v>
      </c>
      <c r="D5017" s="6">
        <v>17</v>
      </c>
      <c r="E5017" s="8">
        <f>IF(B5017="*",'Larimar Net '!D5018-('Larimar Net '!D5018*'Larimar Net Penalized '!$D$5),'Larimar Net '!D5018)</f>
        <v>27963.759356007708</v>
      </c>
      <c r="I5017" s="7">
        <v>44039</v>
      </c>
      <c r="J5017" s="6">
        <v>17</v>
      </c>
      <c r="K5017" s="8">
        <f>IF(H5017="*",'Larimar Net '!I5018-('Larimar Net '!I5018*'Larimar Net Penalized '!$J$5),'Larimar Net '!I5018)</f>
        <v>16131.822348836971</v>
      </c>
    </row>
    <row r="5018" spans="3:11" x14ac:dyDescent="0.3">
      <c r="C5018" s="7">
        <v>44039</v>
      </c>
      <c r="D5018" s="6">
        <v>18</v>
      </c>
      <c r="E5018" s="8">
        <f>IF(B5018="*",'Larimar Net '!D5019-('Larimar Net '!D5019*'Larimar Net Penalized '!$D$5),'Larimar Net '!D5019)</f>
        <v>28322.945038556125</v>
      </c>
      <c r="I5018" s="7">
        <v>44039</v>
      </c>
      <c r="J5018" s="6">
        <v>18</v>
      </c>
      <c r="K5018" s="8">
        <f>IF(H5018="*",'Larimar Net '!I5019-('Larimar Net '!I5019*'Larimar Net Penalized '!$J$5),'Larimar Net '!I5019)</f>
        <v>13439.084096738678</v>
      </c>
    </row>
    <row r="5019" spans="3:11" x14ac:dyDescent="0.3">
      <c r="C5019" s="7">
        <v>44039</v>
      </c>
      <c r="D5019" s="6">
        <v>19</v>
      </c>
      <c r="E5019" s="8">
        <f>IF(B5019="*",'Larimar Net '!D5020-('Larimar Net '!D5020*'Larimar Net Penalized '!$D$5),'Larimar Net '!D5020)</f>
        <v>25963.547504462167</v>
      </c>
      <c r="I5019" s="7">
        <v>44039</v>
      </c>
      <c r="J5019" s="6">
        <v>19</v>
      </c>
      <c r="K5019" s="8">
        <f>IF(H5019="*",'Larimar Net '!I5020-('Larimar Net '!I5020*'Larimar Net Penalized '!$J$5),'Larimar Net '!I5020)</f>
        <v>8794.3694480021513</v>
      </c>
    </row>
    <row r="5020" spans="3:11" x14ac:dyDescent="0.3">
      <c r="C5020" s="7">
        <v>44039</v>
      </c>
      <c r="D5020" s="6">
        <v>20</v>
      </c>
      <c r="E5020" s="8">
        <f>IF(B5020="*",'Larimar Net '!D5021-('Larimar Net '!D5021*'Larimar Net Penalized '!$D$5),'Larimar Net '!D5021)</f>
        <v>36165.070065253502</v>
      </c>
      <c r="I5020" s="7">
        <v>44039</v>
      </c>
      <c r="J5020" s="6">
        <v>20</v>
      </c>
      <c r="K5020" s="8">
        <f>IF(H5020="*",'Larimar Net '!I5021-('Larimar Net '!I5021*'Larimar Net Penalized '!$J$5),'Larimar Net '!I5021)</f>
        <v>13209.362708918985</v>
      </c>
    </row>
    <row r="5021" spans="3:11" x14ac:dyDescent="0.3">
      <c r="C5021" s="7">
        <v>44039</v>
      </c>
      <c r="D5021" s="6">
        <v>21</v>
      </c>
      <c r="E5021" s="8">
        <f>IF(B5021="*",'Larimar Net '!D5022-('Larimar Net '!D5022*'Larimar Net Penalized '!$D$5),'Larimar Net '!D5022)</f>
        <v>27680.884794959293</v>
      </c>
      <c r="I5021" s="7">
        <v>44039</v>
      </c>
      <c r="J5021" s="6">
        <v>21</v>
      </c>
      <c r="K5021" s="8">
        <f>IF(H5021="*",'Larimar Net '!I5022-('Larimar Net '!I5022*'Larimar Net Penalized '!$J$5),'Larimar Net '!I5022)</f>
        <v>7220.7983636712897</v>
      </c>
    </row>
    <row r="5022" spans="3:11" x14ac:dyDescent="0.3">
      <c r="C5022" s="7">
        <v>44039</v>
      </c>
      <c r="D5022" s="6">
        <v>22</v>
      </c>
      <c r="E5022" s="8">
        <f>IF(B5022="*",'Larimar Net '!D5023-('Larimar Net '!D5023*'Larimar Net Penalized '!$D$5),'Larimar Net '!D5023)</f>
        <v>31792.348602461043</v>
      </c>
      <c r="I5022" s="7">
        <v>44039</v>
      </c>
      <c r="J5022" s="6">
        <v>22</v>
      </c>
      <c r="K5022" s="8">
        <f>IF(H5022="*",'Larimar Net '!I5023-('Larimar Net '!I5023*'Larimar Net Penalized '!$J$5),'Larimar Net '!I5023)</f>
        <v>9410.1590406438409</v>
      </c>
    </row>
    <row r="5023" spans="3:11" x14ac:dyDescent="0.3">
      <c r="C5023" s="7">
        <v>44039</v>
      </c>
      <c r="D5023" s="6">
        <v>23</v>
      </c>
      <c r="E5023" s="8">
        <f>IF(B5023="*",'Larimar Net '!D5024-('Larimar Net '!D5024*'Larimar Net Penalized '!$D$5),'Larimar Net '!D5024)</f>
        <v>34160.723427762336</v>
      </c>
      <c r="I5023" s="7">
        <v>44039</v>
      </c>
      <c r="J5023" s="6">
        <v>23</v>
      </c>
      <c r="K5023" s="8">
        <f>IF(H5023="*",'Larimar Net '!I5024-('Larimar Net '!I5024*'Larimar Net Penalized '!$J$5),'Larimar Net '!I5024)</f>
        <v>18870.635617189153</v>
      </c>
    </row>
    <row r="5024" spans="3:11" x14ac:dyDescent="0.3">
      <c r="C5024" s="7">
        <v>44040</v>
      </c>
      <c r="D5024" s="6">
        <v>0</v>
      </c>
      <c r="E5024" s="8">
        <f>IF(B5024="*",'Larimar Net '!D5025-('Larimar Net '!D5025*'Larimar Net Penalized '!$D$5),'Larimar Net '!D5025)</f>
        <v>38389.0897824778</v>
      </c>
      <c r="I5024" s="7">
        <v>44040</v>
      </c>
      <c r="J5024" s="6">
        <v>0</v>
      </c>
      <c r="K5024" s="8">
        <f>IF(H5024="*",'Larimar Net '!I5025-('Larimar Net '!I5025*'Larimar Net Penalized '!$J$5),'Larimar Net '!I5025)</f>
        <v>37711.151906609302</v>
      </c>
    </row>
    <row r="5025" spans="3:11" x14ac:dyDescent="0.3">
      <c r="C5025" s="7">
        <v>44040</v>
      </c>
      <c r="D5025" s="6">
        <v>1</v>
      </c>
      <c r="E5025" s="8">
        <f>IF(B5025="*",'Larimar Net '!D5026-('Larimar Net '!D5026*'Larimar Net Penalized '!$D$5),'Larimar Net '!D5026)</f>
        <v>24591.484041898537</v>
      </c>
      <c r="I5025" s="7">
        <v>44040</v>
      </c>
      <c r="J5025" s="6">
        <v>1</v>
      </c>
      <c r="K5025" s="8">
        <f>IF(H5025="*",'Larimar Net '!I5026-('Larimar Net '!I5026*'Larimar Net Penalized '!$J$5),'Larimar Net '!I5026)</f>
        <v>24611.162454700305</v>
      </c>
    </row>
    <row r="5026" spans="3:11" x14ac:dyDescent="0.3">
      <c r="C5026" s="7">
        <v>44040</v>
      </c>
      <c r="D5026" s="6">
        <v>2</v>
      </c>
      <c r="E5026" s="8">
        <f>IF(B5026="*",'Larimar Net '!D5027-('Larimar Net '!D5027*'Larimar Net Penalized '!$D$5),'Larimar Net '!D5027)</f>
        <v>17467.414269706824</v>
      </c>
      <c r="I5026" s="7">
        <v>44040</v>
      </c>
      <c r="J5026" s="6">
        <v>2</v>
      </c>
      <c r="K5026" s="8">
        <f>IF(H5026="*",'Larimar Net '!I5027-('Larimar Net '!I5027*'Larimar Net Penalized '!$J$5),'Larimar Net '!I5027)</f>
        <v>17863.060913010671</v>
      </c>
    </row>
    <row r="5027" spans="3:11" x14ac:dyDescent="0.3">
      <c r="C5027" s="7">
        <v>44040</v>
      </c>
      <c r="D5027" s="6">
        <v>3</v>
      </c>
      <c r="E5027" s="8">
        <f>IF(B5027="*",'Larimar Net '!D5028-('Larimar Net '!D5028*'Larimar Net Penalized '!$D$5),'Larimar Net '!D5028)</f>
        <v>20247.486893238798</v>
      </c>
      <c r="I5027" s="7">
        <v>44040</v>
      </c>
      <c r="J5027" s="6">
        <v>3</v>
      </c>
      <c r="K5027" s="8">
        <f>IF(H5027="*",'Larimar Net '!I5028-('Larimar Net '!I5028*'Larimar Net Penalized '!$J$5),'Larimar Net '!I5028)</f>
        <v>15966.327457762149</v>
      </c>
    </row>
    <row r="5028" spans="3:11" x14ac:dyDescent="0.3">
      <c r="C5028" s="7">
        <v>44040</v>
      </c>
      <c r="D5028" s="6">
        <v>4</v>
      </c>
      <c r="E5028" s="8">
        <f>IF(B5028="*",'Larimar Net '!D5029-('Larimar Net '!D5029*'Larimar Net Penalized '!$D$5),'Larimar Net '!D5029)</f>
        <v>32266.434465303657</v>
      </c>
      <c r="I5028" s="7">
        <v>44040</v>
      </c>
      <c r="J5028" s="6">
        <v>4</v>
      </c>
      <c r="K5028" s="8">
        <f>IF(H5028="*",'Larimar Net '!I5029-('Larimar Net '!I5029*'Larimar Net Penalized '!$J$5),'Larimar Net '!I5029)</f>
        <v>26561.045152239334</v>
      </c>
    </row>
    <row r="5029" spans="3:11" x14ac:dyDescent="0.3">
      <c r="C5029" s="7">
        <v>44040</v>
      </c>
      <c r="D5029" s="6">
        <v>5</v>
      </c>
      <c r="E5029" s="8">
        <f>IF(B5029="*",'Larimar Net '!D5030-('Larimar Net '!D5030*'Larimar Net Penalized '!$D$5),'Larimar Net '!D5030)</f>
        <v>23290.600844274675</v>
      </c>
      <c r="I5029" s="7">
        <v>44040</v>
      </c>
      <c r="J5029" s="6">
        <v>5</v>
      </c>
      <c r="K5029" s="8">
        <f>IF(H5029="*",'Larimar Net '!I5030-('Larimar Net '!I5030*'Larimar Net Penalized '!$J$5),'Larimar Net '!I5030)</f>
        <v>14998.556293307545</v>
      </c>
    </row>
    <row r="5030" spans="3:11" x14ac:dyDescent="0.3">
      <c r="C5030" s="7">
        <v>44040</v>
      </c>
      <c r="D5030" s="6">
        <v>6</v>
      </c>
      <c r="E5030" s="8">
        <f>IF(B5030="*",'Larimar Net '!D5031-('Larimar Net '!D5031*'Larimar Net Penalized '!$D$5),'Larimar Net '!D5031)</f>
        <v>35869.081477876542</v>
      </c>
      <c r="I5030" s="7">
        <v>44040</v>
      </c>
      <c r="J5030" s="6">
        <v>6</v>
      </c>
      <c r="K5030" s="8">
        <f>IF(H5030="*",'Larimar Net '!I5031-('Larimar Net '!I5031*'Larimar Net Penalized '!$J$5),'Larimar Net '!I5031)</f>
        <v>22458.289959435504</v>
      </c>
    </row>
    <row r="5031" spans="3:11" x14ac:dyDescent="0.3">
      <c r="C5031" s="7">
        <v>44040</v>
      </c>
      <c r="D5031" s="6">
        <v>7</v>
      </c>
      <c r="E5031" s="8">
        <f>IF(B5031="*",'Larimar Net '!D5032-('Larimar Net '!D5032*'Larimar Net Penalized '!$D$5),'Larimar Net '!D5032)</f>
        <v>33443.219058753901</v>
      </c>
      <c r="I5031" s="7">
        <v>44040</v>
      </c>
      <c r="J5031" s="6">
        <v>7</v>
      </c>
      <c r="K5031" s="8">
        <f>IF(H5031="*",'Larimar Net '!I5032-('Larimar Net '!I5032*'Larimar Net Penalized '!$J$5),'Larimar Net '!I5032)</f>
        <v>20064.201614376583</v>
      </c>
    </row>
    <row r="5032" spans="3:11" x14ac:dyDescent="0.3">
      <c r="C5032" s="7">
        <v>44040</v>
      </c>
      <c r="D5032" s="6">
        <v>8</v>
      </c>
      <c r="E5032" s="8">
        <f>IF(B5032="*",'Larimar Net '!D5033-('Larimar Net '!D5033*'Larimar Net Penalized '!$D$5),'Larimar Net '!D5033)</f>
        <v>20003.648039479955</v>
      </c>
      <c r="I5032" s="7">
        <v>44040</v>
      </c>
      <c r="J5032" s="6">
        <v>8</v>
      </c>
      <c r="K5032" s="8">
        <f>IF(H5032="*",'Larimar Net '!I5033-('Larimar Net '!I5033*'Larimar Net Penalized '!$J$5),'Larimar Net '!I5033)</f>
        <v>13344.52143229622</v>
      </c>
    </row>
    <row r="5033" spans="3:11" x14ac:dyDescent="0.3">
      <c r="C5033" s="7">
        <v>44040</v>
      </c>
      <c r="D5033" s="6">
        <v>9</v>
      </c>
      <c r="E5033" s="8">
        <f>IF(B5033="*",'Larimar Net '!D5034-('Larimar Net '!D5034*'Larimar Net Penalized '!$D$5),'Larimar Net '!D5034)</f>
        <v>16799.966665646385</v>
      </c>
      <c r="I5033" s="7">
        <v>44040</v>
      </c>
      <c r="J5033" s="6">
        <v>9</v>
      </c>
      <c r="K5033" s="8">
        <f>IF(H5033="*",'Larimar Net '!I5034-('Larimar Net '!I5034*'Larimar Net Penalized '!$J$5),'Larimar Net '!I5034)</f>
        <v>16301.788377930374</v>
      </c>
    </row>
    <row r="5034" spans="3:11" x14ac:dyDescent="0.3">
      <c r="C5034" s="7">
        <v>44040</v>
      </c>
      <c r="D5034" s="6">
        <v>10</v>
      </c>
      <c r="E5034" s="8">
        <f>IF(B5034="*",'Larimar Net '!D5035-('Larimar Net '!D5035*'Larimar Net Penalized '!$D$5),'Larimar Net '!D5035)</f>
        <v>29950.429042914573</v>
      </c>
      <c r="I5034" s="7">
        <v>44040</v>
      </c>
      <c r="J5034" s="6">
        <v>10</v>
      </c>
      <c r="K5034" s="8">
        <f>IF(H5034="*",'Larimar Net '!I5035-('Larimar Net '!I5035*'Larimar Net Penalized '!$J$5),'Larimar Net '!I5035)</f>
        <v>24692.110532881128</v>
      </c>
    </row>
    <row r="5035" spans="3:11" x14ac:dyDescent="0.3">
      <c r="C5035" s="7">
        <v>44040</v>
      </c>
      <c r="D5035" s="6">
        <v>11</v>
      </c>
      <c r="E5035" s="8">
        <f>IF(B5035="*",'Larimar Net '!D5036-('Larimar Net '!D5036*'Larimar Net Penalized '!$D$5),'Larimar Net '!D5036)</f>
        <v>27877.951232641964</v>
      </c>
      <c r="I5035" s="7">
        <v>44040</v>
      </c>
      <c r="J5035" s="6">
        <v>11</v>
      </c>
      <c r="K5035" s="8">
        <f>IF(H5035="*",'Larimar Net '!I5036-('Larimar Net '!I5036*'Larimar Net Penalized '!$J$5),'Larimar Net '!I5036)</f>
        <v>17021.423149438157</v>
      </c>
    </row>
    <row r="5036" spans="3:11" x14ac:dyDescent="0.3">
      <c r="C5036" s="7">
        <v>44040</v>
      </c>
      <c r="D5036" s="6">
        <v>12</v>
      </c>
      <c r="E5036" s="8">
        <f>IF(B5036="*",'Larimar Net '!D5037-('Larimar Net '!D5037*'Larimar Net Penalized '!$D$5),'Larimar Net '!D5037)</f>
        <v>24691.903948478204</v>
      </c>
      <c r="I5036" s="7">
        <v>44040</v>
      </c>
      <c r="J5036" s="6">
        <v>12</v>
      </c>
      <c r="K5036" s="8">
        <f>IF(H5036="*",'Larimar Net '!I5037-('Larimar Net '!I5037*'Larimar Net Penalized '!$J$5),'Larimar Net '!I5037)</f>
        <v>14040.54159975826</v>
      </c>
    </row>
    <row r="5037" spans="3:11" x14ac:dyDescent="0.3">
      <c r="C5037" s="7">
        <v>44040</v>
      </c>
      <c r="D5037" s="6">
        <v>13</v>
      </c>
      <c r="E5037" s="8">
        <f>IF(B5037="*",'Larimar Net '!D5038-('Larimar Net '!D5038*'Larimar Net Penalized '!$D$5),'Larimar Net '!D5038)</f>
        <v>22935.17441216396</v>
      </c>
      <c r="I5037" s="7">
        <v>44040</v>
      </c>
      <c r="J5037" s="6">
        <v>13</v>
      </c>
      <c r="K5037" s="8">
        <f>IF(H5037="*",'Larimar Net '!I5038-('Larimar Net '!I5038*'Larimar Net Penalized '!$J$5),'Larimar Net '!I5038)</f>
        <v>11869.018585090274</v>
      </c>
    </row>
    <row r="5038" spans="3:11" x14ac:dyDescent="0.3">
      <c r="C5038" s="7">
        <v>44040</v>
      </c>
      <c r="D5038" s="6">
        <v>14</v>
      </c>
      <c r="E5038" s="8">
        <f>IF(B5038="*",'Larimar Net '!D5039-('Larimar Net '!D5039*'Larimar Net Penalized '!$D$5),'Larimar Net '!D5039)</f>
        <v>23992.108676488075</v>
      </c>
      <c r="I5038" s="7">
        <v>44040</v>
      </c>
      <c r="J5038" s="6">
        <v>14</v>
      </c>
      <c r="K5038" s="8">
        <f>IF(H5038="*",'Larimar Net '!I5039-('Larimar Net '!I5039*'Larimar Net Penalized '!$J$5),'Larimar Net '!I5039)</f>
        <v>10880.142867276121</v>
      </c>
    </row>
    <row r="5039" spans="3:11" x14ac:dyDescent="0.3">
      <c r="C5039" s="7">
        <v>44040</v>
      </c>
      <c r="D5039" s="6">
        <v>15</v>
      </c>
      <c r="E5039" s="8">
        <f>IF(B5039="*",'Larimar Net '!D5040-('Larimar Net '!D5040*'Larimar Net Penalized '!$D$5),'Larimar Net '!D5040)</f>
        <v>25379.539863227797</v>
      </c>
      <c r="I5039" s="7">
        <v>44040</v>
      </c>
      <c r="J5039" s="6">
        <v>15</v>
      </c>
      <c r="K5039" s="8">
        <f>IF(H5039="*",'Larimar Net '!I5040-('Larimar Net '!I5040*'Larimar Net Penalized '!$J$5),'Larimar Net '!I5040)</f>
        <v>9150.2532177200756</v>
      </c>
    </row>
    <row r="5040" spans="3:11" x14ac:dyDescent="0.3">
      <c r="C5040" s="7">
        <v>44040</v>
      </c>
      <c r="D5040" s="6">
        <v>16</v>
      </c>
      <c r="E5040" s="8">
        <f>IF(B5040="*",'Larimar Net '!D5041-('Larimar Net '!D5041*'Larimar Net Penalized '!$D$5),'Larimar Net '!D5041)</f>
        <v>25476.122588257917</v>
      </c>
      <c r="I5040" s="7">
        <v>44040</v>
      </c>
      <c r="J5040" s="6">
        <v>16</v>
      </c>
      <c r="K5040" s="8">
        <f>IF(H5040="*",'Larimar Net '!I5041-('Larimar Net '!I5041*'Larimar Net Penalized '!$J$5),'Larimar Net '!I5041)</f>
        <v>8598.0423939676839</v>
      </c>
    </row>
    <row r="5041" spans="3:11" x14ac:dyDescent="0.3">
      <c r="C5041" s="7">
        <v>44040</v>
      </c>
      <c r="D5041" s="6">
        <v>17</v>
      </c>
      <c r="E5041" s="8">
        <f>IF(B5041="*",'Larimar Net '!D5042-('Larimar Net '!D5042*'Larimar Net Penalized '!$D$5),'Larimar Net '!D5042)</f>
        <v>26046.708372079869</v>
      </c>
      <c r="I5041" s="7">
        <v>44040</v>
      </c>
      <c r="J5041" s="6">
        <v>17</v>
      </c>
      <c r="K5041" s="8">
        <f>IF(H5041="*",'Larimar Net '!I5042-('Larimar Net '!I5042*'Larimar Net Penalized '!$J$5),'Larimar Net '!I5042)</f>
        <v>10488.95056221999</v>
      </c>
    </row>
    <row r="5042" spans="3:11" x14ac:dyDescent="0.3">
      <c r="C5042" s="7">
        <v>44040</v>
      </c>
      <c r="D5042" s="6">
        <v>18</v>
      </c>
      <c r="E5042" s="8">
        <f>IF(B5042="*",'Larimar Net '!D5043-('Larimar Net '!D5043*'Larimar Net Penalized '!$D$5),'Larimar Net '!D5043)</f>
        <v>26059.185301294514</v>
      </c>
      <c r="I5042" s="7">
        <v>44040</v>
      </c>
      <c r="J5042" s="6">
        <v>18</v>
      </c>
      <c r="K5042" s="8">
        <f>IF(H5042="*",'Larimar Net '!I5043-('Larimar Net '!I5043*'Larimar Net Penalized '!$J$5),'Larimar Net '!I5043)</f>
        <v>15343.188182261736</v>
      </c>
    </row>
    <row r="5043" spans="3:11" x14ac:dyDescent="0.3">
      <c r="C5043" s="7">
        <v>44040</v>
      </c>
      <c r="D5043" s="6">
        <v>19</v>
      </c>
      <c r="E5043" s="8">
        <f>IF(B5043="*",'Larimar Net '!D5044-('Larimar Net '!D5044*'Larimar Net Penalized '!$D$5),'Larimar Net '!D5044)</f>
        <v>39242.848705334502</v>
      </c>
      <c r="I5043" s="7">
        <v>44040</v>
      </c>
      <c r="J5043" s="6">
        <v>19</v>
      </c>
      <c r="K5043" s="8">
        <f>IF(H5043="*",'Larimar Net '!I5044-('Larimar Net '!I5044*'Larimar Net Penalized '!$J$5),'Larimar Net '!I5044)</f>
        <v>19513.544293199306</v>
      </c>
    </row>
    <row r="5044" spans="3:11" x14ac:dyDescent="0.3">
      <c r="C5044" s="7">
        <v>44040</v>
      </c>
      <c r="D5044" s="6">
        <v>20</v>
      </c>
      <c r="E5044" s="8">
        <f>IF(B5044="*",'Larimar Net '!D5045-('Larimar Net '!D5045*'Larimar Net Penalized '!$D$5),'Larimar Net '!D5045)</f>
        <v>32390.169709832753</v>
      </c>
      <c r="I5044" s="7">
        <v>44040</v>
      </c>
      <c r="J5044" s="6">
        <v>20</v>
      </c>
      <c r="K5044" s="8">
        <f>IF(H5044="*",'Larimar Net '!I5045-('Larimar Net '!I5045*'Larimar Net Penalized '!$J$5),'Larimar Net '!I5045)</f>
        <v>10875.934281242464</v>
      </c>
    </row>
    <row r="5045" spans="3:11" x14ac:dyDescent="0.3">
      <c r="C5045" s="7">
        <v>44040</v>
      </c>
      <c r="D5045" s="6">
        <v>21</v>
      </c>
      <c r="E5045" s="8">
        <f>IF(B5045="*",'Larimar Net '!D5046-('Larimar Net '!D5046*'Larimar Net Penalized '!$D$5),'Larimar Net '!D5046)</f>
        <v>39191.445660578531</v>
      </c>
      <c r="I5045" s="7">
        <v>44040</v>
      </c>
      <c r="J5045" s="6">
        <v>21</v>
      </c>
      <c r="K5045" s="8">
        <f>IF(H5045="*",'Larimar Net '!I5046-('Larimar Net '!I5046*'Larimar Net Penalized '!$J$5),'Larimar Net '!I5046)</f>
        <v>21487.428356824406</v>
      </c>
    </row>
    <row r="5046" spans="3:11" x14ac:dyDescent="0.3">
      <c r="C5046" s="7">
        <v>44040</v>
      </c>
      <c r="D5046" s="6">
        <v>22</v>
      </c>
      <c r="E5046" s="8">
        <f>IF(B5046="*",'Larimar Net '!D5047-('Larimar Net '!D5047*'Larimar Net Penalized '!$D$5),'Larimar Net '!D5047)</f>
        <v>39354.315001872332</v>
      </c>
      <c r="I5046" s="7">
        <v>44040</v>
      </c>
      <c r="J5046" s="6">
        <v>22</v>
      </c>
      <c r="K5046" s="8">
        <f>IF(H5046="*",'Larimar Net '!I5047-('Larimar Net '!I5047*'Larimar Net Penalized '!$J$5),'Larimar Net '!I5047)</f>
        <v>20697.274178799111</v>
      </c>
    </row>
    <row r="5047" spans="3:11" x14ac:dyDescent="0.3">
      <c r="C5047" s="7">
        <v>44040</v>
      </c>
      <c r="D5047" s="6">
        <v>23</v>
      </c>
      <c r="E5047" s="8">
        <f>IF(B5047="*",'Larimar Net '!D5048-('Larimar Net '!D5048*'Larimar Net Penalized '!$D$5),'Larimar Net '!D5048)</f>
        <v>41960.282909909336</v>
      </c>
      <c r="I5047" s="7">
        <v>44040</v>
      </c>
      <c r="J5047" s="6">
        <v>23</v>
      </c>
      <c r="K5047" s="8">
        <f>IF(H5047="*",'Larimar Net '!I5048-('Larimar Net '!I5048*'Larimar Net Penalized '!$J$5),'Larimar Net '!I5048)</f>
        <v>33367.205222190809</v>
      </c>
    </row>
    <row r="5048" spans="3:11" x14ac:dyDescent="0.3">
      <c r="C5048" s="7">
        <v>44041</v>
      </c>
      <c r="D5048" s="6">
        <v>0</v>
      </c>
      <c r="E5048" s="8">
        <f>IF(B5048="*",'Larimar Net '!D5049-('Larimar Net '!D5049*'Larimar Net Penalized '!$D$5),'Larimar Net '!D5049)</f>
        <v>45325.376779890212</v>
      </c>
      <c r="I5048" s="7">
        <v>44041</v>
      </c>
      <c r="J5048" s="6">
        <v>0</v>
      </c>
      <c r="K5048" s="8">
        <f>IF(H5048="*",'Larimar Net '!I5049-('Larimar Net '!I5049*'Larimar Net Penalized '!$J$5),'Larimar Net '!I5049)</f>
        <v>30423.656128450646</v>
      </c>
    </row>
    <row r="5049" spans="3:11" x14ac:dyDescent="0.3">
      <c r="C5049" s="7">
        <v>44041</v>
      </c>
      <c r="D5049" s="6">
        <v>1</v>
      </c>
      <c r="E5049" s="8">
        <f>IF(B5049="*",'Larimar Net '!D5050-('Larimar Net '!D5050*'Larimar Net Penalized '!$D$5),'Larimar Net '!D5050)</f>
        <v>45406.189456541317</v>
      </c>
      <c r="I5049" s="7">
        <v>44041</v>
      </c>
      <c r="J5049" s="6">
        <v>1</v>
      </c>
      <c r="K5049" s="8">
        <f>IF(H5049="*",'Larimar Net '!I5050-('Larimar Net '!I5050*'Larimar Net Penalized '!$J$5),'Larimar Net '!I5050)</f>
        <v>25382.276915164854</v>
      </c>
    </row>
    <row r="5050" spans="3:11" x14ac:dyDescent="0.3">
      <c r="C5050" s="7">
        <v>44041</v>
      </c>
      <c r="D5050" s="6">
        <v>2</v>
      </c>
      <c r="E5050" s="8">
        <f>IF(B5050="*",'Larimar Net '!D5051-('Larimar Net '!D5051*'Larimar Net Penalized '!$D$5),'Larimar Net '!D5051)</f>
        <v>38398.830322559414</v>
      </c>
      <c r="I5050" s="7">
        <v>44041</v>
      </c>
      <c r="J5050" s="6">
        <v>2</v>
      </c>
      <c r="K5050" s="8">
        <f>IF(H5050="*",'Larimar Net '!I5051-('Larimar Net '!I5051*'Larimar Net Penalized '!$J$5),'Larimar Net '!I5051)</f>
        <v>22001.228882429066</v>
      </c>
    </row>
    <row r="5051" spans="3:11" x14ac:dyDescent="0.3">
      <c r="C5051" s="7">
        <v>44041</v>
      </c>
      <c r="D5051" s="6">
        <v>3</v>
      </c>
      <c r="E5051" s="8">
        <f>IF(B5051="*",'Larimar Net '!D5052-('Larimar Net '!D5052*'Larimar Net Penalized '!$D$5),'Larimar Net '!D5052)</f>
        <v>38470.489872216283</v>
      </c>
      <c r="I5051" s="7">
        <v>44041</v>
      </c>
      <c r="J5051" s="6">
        <v>3</v>
      </c>
      <c r="K5051" s="8">
        <f>IF(H5051="*",'Larimar Net '!I5052-('Larimar Net '!I5052*'Larimar Net Penalized '!$J$5),'Larimar Net '!I5052)</f>
        <v>18351.364172853664</v>
      </c>
    </row>
    <row r="5052" spans="3:11" x14ac:dyDescent="0.3">
      <c r="C5052" s="7">
        <v>44041</v>
      </c>
      <c r="D5052" s="6">
        <v>4</v>
      </c>
      <c r="E5052" s="8">
        <f>IF(B5052="*",'Larimar Net '!D5053-('Larimar Net '!D5053*'Larimar Net Penalized '!$D$5),'Larimar Net '!D5053)</f>
        <v>32649.077223983761</v>
      </c>
      <c r="I5052" s="7">
        <v>44041</v>
      </c>
      <c r="J5052" s="6">
        <v>4</v>
      </c>
      <c r="K5052" s="8">
        <f>IF(H5052="*",'Larimar Net '!I5053-('Larimar Net '!I5053*'Larimar Net Penalized '!$J$5),'Larimar Net '!I5053)</f>
        <v>20209.871821441218</v>
      </c>
    </row>
    <row r="5053" spans="3:11" x14ac:dyDescent="0.3">
      <c r="C5053" s="7">
        <v>44041</v>
      </c>
      <c r="D5053" s="6">
        <v>5</v>
      </c>
      <c r="E5053" s="8">
        <f>IF(B5053="*",'Larimar Net '!D5054-('Larimar Net '!D5054*'Larimar Net Penalized '!$D$5),'Larimar Net '!D5054)</f>
        <v>29488.014488288027</v>
      </c>
      <c r="I5053" s="7">
        <v>44041</v>
      </c>
      <c r="J5053" s="6">
        <v>5</v>
      </c>
      <c r="K5053" s="8">
        <f>IF(H5053="*",'Larimar Net '!I5054-('Larimar Net '!I5054*'Larimar Net Penalized '!$J$5),'Larimar Net '!I5054)</f>
        <v>17970.395957488916</v>
      </c>
    </row>
    <row r="5054" spans="3:11" x14ac:dyDescent="0.3">
      <c r="C5054" s="7">
        <v>44041</v>
      </c>
      <c r="D5054" s="6">
        <v>6</v>
      </c>
      <c r="E5054" s="8">
        <f>IF(B5054="*",'Larimar Net '!D5055-('Larimar Net '!D5055*'Larimar Net Penalized '!$D$5),'Larimar Net '!D5055)</f>
        <v>20411.168920045693</v>
      </c>
      <c r="I5054" s="7">
        <v>44041</v>
      </c>
      <c r="J5054" s="6">
        <v>6</v>
      </c>
      <c r="K5054" s="8">
        <f>IF(H5054="*",'Larimar Net '!I5055-('Larimar Net '!I5055*'Larimar Net Penalized '!$J$5),'Larimar Net '!I5055)</f>
        <v>11413.292908336212</v>
      </c>
    </row>
    <row r="5055" spans="3:11" x14ac:dyDescent="0.3">
      <c r="C5055" s="7">
        <v>44041</v>
      </c>
      <c r="D5055" s="6">
        <v>7</v>
      </c>
      <c r="E5055" s="8">
        <f>IF(B5055="*",'Larimar Net '!D5056-('Larimar Net '!D5056*'Larimar Net Penalized '!$D$5),'Larimar Net '!D5056)</f>
        <v>20233.291802664324</v>
      </c>
      <c r="I5055" s="7">
        <v>44041</v>
      </c>
      <c r="J5055" s="6">
        <v>7</v>
      </c>
      <c r="K5055" s="8">
        <f>IF(H5055="*",'Larimar Net '!I5056-('Larimar Net '!I5056*'Larimar Net Penalized '!$J$5),'Larimar Net '!I5056)</f>
        <v>8820.9041266013555</v>
      </c>
    </row>
    <row r="5056" spans="3:11" x14ac:dyDescent="0.3">
      <c r="C5056" s="7">
        <v>44041</v>
      </c>
      <c r="D5056" s="6">
        <v>8</v>
      </c>
      <c r="E5056" s="8">
        <f>IF(B5056="*",'Larimar Net '!D5057-('Larimar Net '!D5057*'Larimar Net Penalized '!$D$5),'Larimar Net '!D5057)</f>
        <v>14165.418861027189</v>
      </c>
      <c r="I5056" s="7">
        <v>44041</v>
      </c>
      <c r="J5056" s="6">
        <v>8</v>
      </c>
      <c r="K5056" s="8">
        <f>IF(H5056="*",'Larimar Net '!I5057-('Larimar Net '!I5057*'Larimar Net Penalized '!$J$5),'Larimar Net '!I5057)</f>
        <v>7676.7758752901645</v>
      </c>
    </row>
    <row r="5057" spans="3:11" x14ac:dyDescent="0.3">
      <c r="C5057" s="7">
        <v>44041</v>
      </c>
      <c r="D5057" s="6">
        <v>9</v>
      </c>
      <c r="E5057" s="8">
        <f>IF(B5057="*",'Larimar Net '!D5058-('Larimar Net '!D5058*'Larimar Net Penalized '!$D$5),'Larimar Net '!D5058)</f>
        <v>23131.234308149109</v>
      </c>
      <c r="I5057" s="7">
        <v>44041</v>
      </c>
      <c r="J5057" s="6">
        <v>9</v>
      </c>
      <c r="K5057" s="8">
        <f>IF(H5057="*",'Larimar Net '!I5058-('Larimar Net '!I5058*'Larimar Net Penalized '!$J$5),'Larimar Net '!I5058)</f>
        <v>13731.574807112678</v>
      </c>
    </row>
    <row r="5058" spans="3:11" x14ac:dyDescent="0.3">
      <c r="C5058" s="7">
        <v>44041</v>
      </c>
      <c r="D5058" s="6">
        <v>10</v>
      </c>
      <c r="E5058" s="8">
        <f>IF(B5058="*",'Larimar Net '!D5059-('Larimar Net '!D5059*'Larimar Net Penalized '!$D$5),'Larimar Net '!D5059)</f>
        <v>13207.482973726255</v>
      </c>
      <c r="I5058" s="7">
        <v>44041</v>
      </c>
      <c r="J5058" s="6">
        <v>10</v>
      </c>
      <c r="K5058" s="8">
        <f>IF(H5058="*",'Larimar Net '!I5059-('Larimar Net '!I5059*'Larimar Net Penalized '!$J$5),'Larimar Net '!I5059)</f>
        <v>7752.3863797363538</v>
      </c>
    </row>
    <row r="5059" spans="3:11" x14ac:dyDescent="0.3">
      <c r="C5059" s="7">
        <v>44041</v>
      </c>
      <c r="D5059" s="6">
        <v>11</v>
      </c>
      <c r="E5059" s="8">
        <f>IF(B5059="*",'Larimar Net '!D5060-('Larimar Net '!D5060*'Larimar Net Penalized '!$D$5),'Larimar Net '!D5060)</f>
        <v>18197.069229653371</v>
      </c>
      <c r="I5059" s="7">
        <v>44041</v>
      </c>
      <c r="J5059" s="6">
        <v>11</v>
      </c>
      <c r="K5059" s="8">
        <f>IF(H5059="*",'Larimar Net '!I5060-('Larimar Net '!I5060*'Larimar Net Penalized '!$J$5),'Larimar Net '!I5060)</f>
        <v>7157.7362910548945</v>
      </c>
    </row>
    <row r="5060" spans="3:11" x14ac:dyDescent="0.3">
      <c r="C5060" s="7">
        <v>44041</v>
      </c>
      <c r="D5060" s="6">
        <v>12</v>
      </c>
      <c r="E5060" s="8">
        <f>IF(B5060="*",'Larimar Net '!D5061-('Larimar Net '!D5061*'Larimar Net Penalized '!$D$5),'Larimar Net '!D5061)</f>
        <v>21514.525148852594</v>
      </c>
      <c r="I5060" s="7">
        <v>44041</v>
      </c>
      <c r="J5060" s="6">
        <v>12</v>
      </c>
      <c r="K5060" s="8">
        <f>IF(H5060="*",'Larimar Net '!I5061-('Larimar Net '!I5061*'Larimar Net Penalized '!$J$5),'Larimar Net '!I5061)</f>
        <v>9447.7063098487924</v>
      </c>
    </row>
    <row r="5061" spans="3:11" x14ac:dyDescent="0.3">
      <c r="C5061" s="7">
        <v>44041</v>
      </c>
      <c r="D5061" s="6">
        <v>13</v>
      </c>
      <c r="E5061" s="8">
        <f>IF(B5061="*",'Larimar Net '!D5062-('Larimar Net '!D5062*'Larimar Net Penalized '!$D$5),'Larimar Net '!D5062)</f>
        <v>23626.3844884668</v>
      </c>
      <c r="I5061" s="7">
        <v>44041</v>
      </c>
      <c r="J5061" s="6">
        <v>13</v>
      </c>
      <c r="K5061" s="8">
        <f>IF(H5061="*",'Larimar Net '!I5062-('Larimar Net '!I5062*'Larimar Net Penalized '!$J$5),'Larimar Net '!I5062)</f>
        <v>10094.009253323169</v>
      </c>
    </row>
    <row r="5062" spans="3:11" x14ac:dyDescent="0.3">
      <c r="C5062" s="7">
        <v>44041</v>
      </c>
      <c r="D5062" s="6">
        <v>14</v>
      </c>
      <c r="E5062" s="8">
        <f>IF(B5062="*",'Larimar Net '!D5063-('Larimar Net '!D5063*'Larimar Net Penalized '!$D$5),'Larimar Net '!D5063)</f>
        <v>11471.219505620453</v>
      </c>
      <c r="I5062" s="7">
        <v>44041</v>
      </c>
      <c r="J5062" s="6">
        <v>14</v>
      </c>
      <c r="K5062" s="8">
        <f>IF(H5062="*",'Larimar Net '!I5063-('Larimar Net '!I5063*'Larimar Net Penalized '!$J$5),'Larimar Net '!I5063)</f>
        <v>9552.4919676301306</v>
      </c>
    </row>
    <row r="5063" spans="3:11" x14ac:dyDescent="0.3">
      <c r="C5063" s="7">
        <v>44041</v>
      </c>
      <c r="D5063" s="6">
        <v>15</v>
      </c>
      <c r="E5063" s="8">
        <f>IF(B5063="*",'Larimar Net '!D5064-('Larimar Net '!D5064*'Larimar Net Penalized '!$D$5),'Larimar Net '!D5064)</f>
        <v>1711.4324124923021</v>
      </c>
      <c r="I5063" s="7">
        <v>44041</v>
      </c>
      <c r="J5063" s="6">
        <v>15</v>
      </c>
      <c r="K5063" s="8">
        <f>IF(H5063="*",'Larimar Net '!I5064-('Larimar Net '!I5064*'Larimar Net Penalized '!$J$5),'Larimar Net '!I5064)</f>
        <v>714.55149413649315</v>
      </c>
    </row>
    <row r="5064" spans="3:11" x14ac:dyDescent="0.3">
      <c r="C5064" s="7">
        <v>44041</v>
      </c>
      <c r="D5064" s="6">
        <v>16</v>
      </c>
      <c r="E5064" s="8">
        <f>IF(B5064="*",'Larimar Net '!D5065-('Larimar Net '!D5065*'Larimar Net Penalized '!$D$5),'Larimar Net '!D5065)</f>
        <v>0</v>
      </c>
      <c r="I5064" s="7">
        <v>44041</v>
      </c>
      <c r="J5064" s="6">
        <v>16</v>
      </c>
      <c r="K5064" s="8">
        <f>IF(H5064="*",'Larimar Net '!I5065-('Larimar Net '!I5065*'Larimar Net Penalized '!$J$5),'Larimar Net '!I5065)</f>
        <v>0</v>
      </c>
    </row>
    <row r="5065" spans="3:11" x14ac:dyDescent="0.3">
      <c r="C5065" s="7">
        <v>44041</v>
      </c>
      <c r="D5065" s="6">
        <v>17</v>
      </c>
      <c r="E5065" s="8">
        <f>IF(B5065="*",'Larimar Net '!D5066-('Larimar Net '!D5066*'Larimar Net Penalized '!$D$5),'Larimar Net '!D5066)</f>
        <v>0</v>
      </c>
      <c r="I5065" s="7">
        <v>44041</v>
      </c>
      <c r="J5065" s="6">
        <v>17</v>
      </c>
      <c r="K5065" s="8">
        <f>IF(H5065="*",'Larimar Net '!I5066-('Larimar Net '!I5066*'Larimar Net Penalized '!$J$5),'Larimar Net '!I5066)</f>
        <v>0</v>
      </c>
    </row>
    <row r="5066" spans="3:11" x14ac:dyDescent="0.3">
      <c r="C5066" s="7">
        <v>44041</v>
      </c>
      <c r="D5066" s="6">
        <v>18</v>
      </c>
      <c r="E5066" s="8">
        <f>IF(B5066="*",'Larimar Net '!D5067-('Larimar Net '!D5067*'Larimar Net Penalized '!$D$5),'Larimar Net '!D5067)</f>
        <v>225.637723344226</v>
      </c>
      <c r="I5066" s="7">
        <v>44041</v>
      </c>
      <c r="J5066" s="6">
        <v>18</v>
      </c>
      <c r="K5066" s="8">
        <f>IF(H5066="*",'Larimar Net '!I5067-('Larimar Net '!I5067*'Larimar Net Penalized '!$J$5),'Larimar Net '!I5067)</f>
        <v>0</v>
      </c>
    </row>
    <row r="5067" spans="3:11" x14ac:dyDescent="0.3">
      <c r="C5067" s="7">
        <v>44041</v>
      </c>
      <c r="D5067" s="6">
        <v>19</v>
      </c>
      <c r="E5067" s="8">
        <f>IF(B5067="*",'Larimar Net '!D5068-('Larimar Net '!D5068*'Larimar Net Penalized '!$D$5),'Larimar Net '!D5068)</f>
        <v>252.02114045701504</v>
      </c>
      <c r="I5067" s="7">
        <v>44041</v>
      </c>
      <c r="J5067" s="6">
        <v>19</v>
      </c>
      <c r="K5067" s="8">
        <f>IF(H5067="*",'Larimar Net '!I5068-('Larimar Net '!I5068*'Larimar Net Penalized '!$J$5),'Larimar Net '!I5068)</f>
        <v>0</v>
      </c>
    </row>
    <row r="5068" spans="3:11" x14ac:dyDescent="0.3">
      <c r="C5068" s="7">
        <v>44041</v>
      </c>
      <c r="D5068" s="6">
        <v>20</v>
      </c>
      <c r="E5068" s="8">
        <f>IF(B5068="*",'Larimar Net '!D5069-('Larimar Net '!D5069*'Larimar Net Penalized '!$D$5),'Larimar Net '!D5069)</f>
        <v>105.69948979131199</v>
      </c>
      <c r="I5068" s="7">
        <v>44041</v>
      </c>
      <c r="J5068" s="6">
        <v>20</v>
      </c>
      <c r="K5068" s="8">
        <f>IF(H5068="*",'Larimar Net '!I5069-('Larimar Net '!I5069*'Larimar Net Penalized '!$J$5),'Larimar Net '!I5069)</f>
        <v>11.034392400996001</v>
      </c>
    </row>
    <row r="5069" spans="3:11" x14ac:dyDescent="0.3">
      <c r="C5069" s="7">
        <v>44041</v>
      </c>
      <c r="D5069" s="6">
        <v>21</v>
      </c>
      <c r="E5069" s="8">
        <f>IF(B5069="*",'Larimar Net '!D5070-('Larimar Net '!D5070*'Larimar Net Penalized '!$D$5),'Larimar Net '!D5070)</f>
        <v>0</v>
      </c>
      <c r="I5069" s="7">
        <v>44041</v>
      </c>
      <c r="J5069" s="6">
        <v>21</v>
      </c>
      <c r="K5069" s="8">
        <f>IF(H5069="*",'Larimar Net '!I5070-('Larimar Net '!I5070*'Larimar Net Penalized '!$J$5),'Larimar Net '!I5070)</f>
        <v>0</v>
      </c>
    </row>
    <row r="5070" spans="3:11" x14ac:dyDescent="0.3">
      <c r="C5070" s="7">
        <v>44041</v>
      </c>
      <c r="D5070" s="6">
        <v>22</v>
      </c>
      <c r="E5070" s="8">
        <f>IF(B5070="*",'Larimar Net '!D5071-('Larimar Net '!D5071*'Larimar Net Penalized '!$D$5),'Larimar Net '!D5071)</f>
        <v>0</v>
      </c>
      <c r="I5070" s="7">
        <v>44041</v>
      </c>
      <c r="J5070" s="6">
        <v>22</v>
      </c>
      <c r="K5070" s="8">
        <f>IF(H5070="*",'Larimar Net '!I5071-('Larimar Net '!I5071*'Larimar Net Penalized '!$J$5),'Larimar Net '!I5071)</f>
        <v>0</v>
      </c>
    </row>
    <row r="5071" spans="3:11" x14ac:dyDescent="0.3">
      <c r="C5071" s="7">
        <v>44041</v>
      </c>
      <c r="D5071" s="6">
        <v>23</v>
      </c>
      <c r="E5071" s="8">
        <f>IF(B5071="*",'Larimar Net '!D5072-('Larimar Net '!D5072*'Larimar Net Penalized '!$D$5),'Larimar Net '!D5072)</f>
        <v>0</v>
      </c>
      <c r="I5071" s="7">
        <v>44041</v>
      </c>
      <c r="J5071" s="6">
        <v>23</v>
      </c>
      <c r="K5071" s="8">
        <f>IF(H5071="*",'Larimar Net '!I5072-('Larimar Net '!I5072*'Larimar Net Penalized '!$J$5),'Larimar Net '!I5072)</f>
        <v>0</v>
      </c>
    </row>
    <row r="5072" spans="3:11" x14ac:dyDescent="0.3">
      <c r="C5072" s="7">
        <v>44042</v>
      </c>
      <c r="D5072" s="6">
        <v>0</v>
      </c>
      <c r="E5072" s="8">
        <f>IF(B5072="*",'Larimar Net '!D5073-('Larimar Net '!D5073*'Larimar Net Penalized '!$D$5),'Larimar Net '!D5073)</f>
        <v>0</v>
      </c>
      <c r="I5072" s="7">
        <v>44042</v>
      </c>
      <c r="J5072" s="6">
        <v>0</v>
      </c>
      <c r="K5072" s="8">
        <f>IF(H5072="*",'Larimar Net '!I5073-('Larimar Net '!I5073*'Larimar Net Penalized '!$J$5),'Larimar Net '!I5073)</f>
        <v>0</v>
      </c>
    </row>
    <row r="5073" spans="3:11" x14ac:dyDescent="0.3">
      <c r="C5073" s="7">
        <v>44042</v>
      </c>
      <c r="D5073" s="6">
        <v>1</v>
      </c>
      <c r="E5073" s="8">
        <f>IF(B5073="*",'Larimar Net '!D5074-('Larimar Net '!D5074*'Larimar Net Penalized '!$D$5),'Larimar Net '!D5074)</f>
        <v>0</v>
      </c>
      <c r="I5073" s="7">
        <v>44042</v>
      </c>
      <c r="J5073" s="6">
        <v>1</v>
      </c>
      <c r="K5073" s="8">
        <f>IF(H5073="*",'Larimar Net '!I5074-('Larimar Net '!I5074*'Larimar Net Penalized '!$J$5),'Larimar Net '!I5074)</f>
        <v>0</v>
      </c>
    </row>
    <row r="5074" spans="3:11" x14ac:dyDescent="0.3">
      <c r="C5074" s="7">
        <v>44042</v>
      </c>
      <c r="D5074" s="6">
        <v>2</v>
      </c>
      <c r="E5074" s="8">
        <f>IF(B5074="*",'Larimar Net '!D5075-('Larimar Net '!D5075*'Larimar Net Penalized '!$D$5),'Larimar Net '!D5075)</f>
        <v>0</v>
      </c>
      <c r="I5074" s="7">
        <v>44042</v>
      </c>
      <c r="J5074" s="6">
        <v>2</v>
      </c>
      <c r="K5074" s="8">
        <f>IF(H5074="*",'Larimar Net '!I5075-('Larimar Net '!I5075*'Larimar Net Penalized '!$J$5),'Larimar Net '!I5075)</f>
        <v>0</v>
      </c>
    </row>
    <row r="5075" spans="3:11" x14ac:dyDescent="0.3">
      <c r="C5075" s="7">
        <v>44042</v>
      </c>
      <c r="D5075" s="6">
        <v>3</v>
      </c>
      <c r="E5075" s="8">
        <f>IF(B5075="*",'Larimar Net '!D5076-('Larimar Net '!D5076*'Larimar Net Penalized '!$D$5),'Larimar Net '!D5076)</f>
        <v>0</v>
      </c>
      <c r="I5075" s="7">
        <v>44042</v>
      </c>
      <c r="J5075" s="6">
        <v>3</v>
      </c>
      <c r="K5075" s="8">
        <f>IF(H5075="*",'Larimar Net '!I5076-('Larimar Net '!I5076*'Larimar Net Penalized '!$J$5),'Larimar Net '!I5076)</f>
        <v>0</v>
      </c>
    </row>
    <row r="5076" spans="3:11" x14ac:dyDescent="0.3">
      <c r="C5076" s="7">
        <v>44042</v>
      </c>
      <c r="D5076" s="6">
        <v>4</v>
      </c>
      <c r="E5076" s="8">
        <f>IF(B5076="*",'Larimar Net '!D5077-('Larimar Net '!D5077*'Larimar Net Penalized '!$D$5),'Larimar Net '!D5077)</f>
        <v>650.46012871475398</v>
      </c>
      <c r="I5076" s="7">
        <v>44042</v>
      </c>
      <c r="J5076" s="6">
        <v>4</v>
      </c>
      <c r="K5076" s="8">
        <f>IF(H5076="*",'Larimar Net '!I5077-('Larimar Net '!I5077*'Larimar Net Penalized '!$J$5),'Larimar Net '!I5077)</f>
        <v>507.57693388418704</v>
      </c>
    </row>
    <row r="5077" spans="3:11" x14ac:dyDescent="0.3">
      <c r="C5077" s="7">
        <v>44042</v>
      </c>
      <c r="D5077" s="6">
        <v>5</v>
      </c>
      <c r="E5077" s="8">
        <f>IF(B5077="*",'Larimar Net '!D5078-('Larimar Net '!D5078*'Larimar Net Penalized '!$D$5),'Larimar Net '!D5078)</f>
        <v>0</v>
      </c>
      <c r="I5077" s="7">
        <v>44042</v>
      </c>
      <c r="J5077" s="6">
        <v>5</v>
      </c>
      <c r="K5077" s="8">
        <f>IF(H5077="*",'Larimar Net '!I5078-('Larimar Net '!I5078*'Larimar Net Penalized '!$J$5),'Larimar Net '!I5078)</f>
        <v>346.39873678210404</v>
      </c>
    </row>
    <row r="5078" spans="3:11" x14ac:dyDescent="0.3">
      <c r="C5078" s="7">
        <v>44042</v>
      </c>
      <c r="D5078" s="6">
        <v>6</v>
      </c>
      <c r="E5078" s="8">
        <f>IF(B5078="*",'Larimar Net '!D5079-('Larimar Net '!D5079*'Larimar Net Penalized '!$D$5),'Larimar Net '!D5079)</f>
        <v>5351.3584184168394</v>
      </c>
      <c r="I5078" s="7">
        <v>44042</v>
      </c>
      <c r="J5078" s="6">
        <v>6</v>
      </c>
      <c r="K5078" s="8">
        <f>IF(H5078="*",'Larimar Net '!I5079-('Larimar Net '!I5079*'Larimar Net Penalized '!$J$5),'Larimar Net '!I5079)</f>
        <v>1767.667872492535</v>
      </c>
    </row>
    <row r="5079" spans="3:11" x14ac:dyDescent="0.3">
      <c r="C5079" s="7">
        <v>44042</v>
      </c>
      <c r="D5079" s="6">
        <v>7</v>
      </c>
      <c r="E5079" s="8">
        <f>IF(B5079="*",'Larimar Net '!D5080-('Larimar Net '!D5080*'Larimar Net Penalized '!$D$5),'Larimar Net '!D5080)</f>
        <v>4874.809293421592</v>
      </c>
      <c r="I5079" s="7">
        <v>44042</v>
      </c>
      <c r="J5079" s="6">
        <v>7</v>
      </c>
      <c r="K5079" s="8">
        <f>IF(H5079="*",'Larimar Net '!I5080-('Larimar Net '!I5080*'Larimar Net Penalized '!$J$5),'Larimar Net '!I5080)</f>
        <v>1372.568259870289</v>
      </c>
    </row>
    <row r="5080" spans="3:11" x14ac:dyDescent="0.3">
      <c r="C5080" s="7">
        <v>44042</v>
      </c>
      <c r="D5080" s="6">
        <v>8</v>
      </c>
      <c r="E5080" s="8">
        <f>IF(B5080="*",'Larimar Net '!D5081-('Larimar Net '!D5081*'Larimar Net Penalized '!$D$5),'Larimar Net '!D5081)</f>
        <v>3600.090583784412</v>
      </c>
      <c r="I5080" s="7">
        <v>44042</v>
      </c>
      <c r="J5080" s="6">
        <v>8</v>
      </c>
      <c r="K5080" s="8">
        <f>IF(H5080="*",'Larimar Net '!I5081-('Larimar Net '!I5081*'Larimar Net Penalized '!$J$5),'Larimar Net '!I5081)</f>
        <v>903.83357848559899</v>
      </c>
    </row>
    <row r="5081" spans="3:11" x14ac:dyDescent="0.3">
      <c r="C5081" s="7">
        <v>44042</v>
      </c>
      <c r="D5081" s="6">
        <v>9</v>
      </c>
      <c r="E5081" s="8">
        <f>IF(B5081="*",'Larimar Net '!D5082-('Larimar Net '!D5082*'Larimar Net Penalized '!$D$5),'Larimar Net '!D5082)</f>
        <v>164.83925729930701</v>
      </c>
      <c r="I5081" s="7">
        <v>44042</v>
      </c>
      <c r="J5081" s="6">
        <v>9</v>
      </c>
      <c r="K5081" s="8">
        <f>IF(H5081="*",'Larimar Net '!I5082-('Larimar Net '!I5082*'Larimar Net Penalized '!$J$5),'Larimar Net '!I5082)</f>
        <v>1171.7172912629719</v>
      </c>
    </row>
    <row r="5082" spans="3:11" x14ac:dyDescent="0.3">
      <c r="C5082" s="7">
        <v>44042</v>
      </c>
      <c r="D5082" s="6">
        <v>10</v>
      </c>
      <c r="E5082" s="8">
        <f>IF(B5082="*",'Larimar Net '!D5083-('Larimar Net '!D5083*'Larimar Net Penalized '!$D$5),'Larimar Net '!D5083)</f>
        <v>4133.1640058673902</v>
      </c>
      <c r="I5082" s="7">
        <v>44042</v>
      </c>
      <c r="J5082" s="6">
        <v>10</v>
      </c>
      <c r="K5082" s="8">
        <f>IF(H5082="*",'Larimar Net '!I5083-('Larimar Net '!I5083*'Larimar Net Penalized '!$J$5),'Larimar Net '!I5083)</f>
        <v>4238.9059500431413</v>
      </c>
    </row>
    <row r="5083" spans="3:11" x14ac:dyDescent="0.3">
      <c r="C5083" s="7">
        <v>44042</v>
      </c>
      <c r="D5083" s="6">
        <v>11</v>
      </c>
      <c r="E5083" s="8">
        <f>IF(B5083="*",'Larimar Net '!D5084-('Larimar Net '!D5084*'Larimar Net Penalized '!$D$5),'Larimar Net '!D5084)</f>
        <v>2689.8634779513231</v>
      </c>
      <c r="I5083" s="7">
        <v>44042</v>
      </c>
      <c r="J5083" s="6">
        <v>11</v>
      </c>
      <c r="K5083" s="8">
        <f>IF(H5083="*",'Larimar Net '!I5084-('Larimar Net '!I5084*'Larimar Net Penalized '!$J$5),'Larimar Net '!I5084)</f>
        <v>3791.3704116014355</v>
      </c>
    </row>
    <row r="5084" spans="3:11" x14ac:dyDescent="0.3">
      <c r="C5084" s="7">
        <v>44042</v>
      </c>
      <c r="D5084" s="6">
        <v>12</v>
      </c>
      <c r="E5084" s="8">
        <f>IF(B5084="*",'Larimar Net '!D5085-('Larimar Net '!D5085*'Larimar Net Penalized '!$D$5),'Larimar Net '!D5085)</f>
        <v>2134.343026758117</v>
      </c>
      <c r="I5084" s="7">
        <v>44042</v>
      </c>
      <c r="J5084" s="6">
        <v>12</v>
      </c>
      <c r="K5084" s="8">
        <f>IF(H5084="*",'Larimar Net '!I5085-('Larimar Net '!I5085*'Larimar Net Penalized '!$J$5),'Larimar Net '!I5085)</f>
        <v>1089.1584258390421</v>
      </c>
    </row>
    <row r="5085" spans="3:11" x14ac:dyDescent="0.3">
      <c r="C5085" s="7">
        <v>44042</v>
      </c>
      <c r="D5085" s="6">
        <v>13</v>
      </c>
      <c r="E5085" s="8">
        <f>IF(B5085="*",'Larimar Net '!D5086-('Larimar Net '!D5086*'Larimar Net Penalized '!$D$5),'Larimar Net '!D5086)</f>
        <v>0</v>
      </c>
      <c r="I5085" s="7">
        <v>44042</v>
      </c>
      <c r="J5085" s="6">
        <v>13</v>
      </c>
      <c r="K5085" s="8">
        <f>IF(H5085="*",'Larimar Net '!I5086-('Larimar Net '!I5086*'Larimar Net Penalized '!$J$5),'Larimar Net '!I5086)</f>
        <v>613.32077482824991</v>
      </c>
    </row>
    <row r="5086" spans="3:11" x14ac:dyDescent="0.3">
      <c r="C5086" s="7">
        <v>44042</v>
      </c>
      <c r="D5086" s="6">
        <v>14</v>
      </c>
      <c r="E5086" s="8">
        <f>IF(B5086="*",'Larimar Net '!D5087-('Larimar Net '!D5087*'Larimar Net Penalized '!$D$5),'Larimar Net '!D5087)</f>
        <v>0</v>
      </c>
      <c r="I5086" s="7">
        <v>44042</v>
      </c>
      <c r="J5086" s="6">
        <v>14</v>
      </c>
      <c r="K5086" s="8">
        <f>IF(H5086="*",'Larimar Net '!I5087-('Larimar Net '!I5087*'Larimar Net Penalized '!$J$5),'Larimar Net '!I5087)</f>
        <v>0</v>
      </c>
    </row>
    <row r="5087" spans="3:11" x14ac:dyDescent="0.3">
      <c r="C5087" s="7">
        <v>44042</v>
      </c>
      <c r="D5087" s="6">
        <v>15</v>
      </c>
      <c r="E5087" s="8">
        <f>IF(B5087="*",'Larimar Net '!D5088-('Larimar Net '!D5088*'Larimar Net Penalized '!$D$5),'Larimar Net '!D5088)</f>
        <v>0</v>
      </c>
      <c r="I5087" s="7">
        <v>44042</v>
      </c>
      <c r="J5087" s="6">
        <v>15</v>
      </c>
      <c r="K5087" s="8">
        <f>IF(H5087="*",'Larimar Net '!I5088-('Larimar Net '!I5088*'Larimar Net Penalized '!$J$5),'Larimar Net '!I5088)</f>
        <v>577.62086658410306</v>
      </c>
    </row>
    <row r="5088" spans="3:11" x14ac:dyDescent="0.3">
      <c r="C5088" s="7">
        <v>44042</v>
      </c>
      <c r="D5088" s="6">
        <v>16</v>
      </c>
      <c r="E5088" s="8">
        <f>IF(B5088="*",'Larimar Net '!D5089-('Larimar Net '!D5089*'Larimar Net Penalized '!$D$5),'Larimar Net '!D5089)</f>
        <v>0</v>
      </c>
      <c r="I5088" s="7">
        <v>44042</v>
      </c>
      <c r="J5088" s="6">
        <v>16</v>
      </c>
      <c r="K5088" s="8">
        <f>IF(H5088="*",'Larimar Net '!I5089-('Larimar Net '!I5089*'Larimar Net Penalized '!$J$5),'Larimar Net '!I5089)</f>
        <v>0</v>
      </c>
    </row>
    <row r="5089" spans="3:11" x14ac:dyDescent="0.3">
      <c r="C5089" s="7">
        <v>44042</v>
      </c>
      <c r="D5089" s="6">
        <v>17</v>
      </c>
      <c r="E5089" s="8">
        <f>IF(B5089="*",'Larimar Net '!D5090-('Larimar Net '!D5090*'Larimar Net Penalized '!$D$5),'Larimar Net '!D5090)</f>
        <v>1264.912461955555</v>
      </c>
      <c r="I5089" s="7">
        <v>44042</v>
      </c>
      <c r="J5089" s="6">
        <v>17</v>
      </c>
      <c r="K5089" s="8">
        <f>IF(H5089="*",'Larimar Net '!I5090-('Larimar Net '!I5090*'Larimar Net Penalized '!$J$5),'Larimar Net '!I5090)</f>
        <v>1841.5297794821051</v>
      </c>
    </row>
    <row r="5090" spans="3:11" x14ac:dyDescent="0.3">
      <c r="C5090" s="7">
        <v>44042</v>
      </c>
      <c r="D5090" s="6">
        <v>18</v>
      </c>
      <c r="E5090" s="8">
        <f>IF(B5090="*",'Larimar Net '!D5091-('Larimar Net '!D5091*'Larimar Net Penalized '!$D$5),'Larimar Net '!D5091)</f>
        <v>8302.3997234760991</v>
      </c>
      <c r="I5090" s="7">
        <v>44042</v>
      </c>
      <c r="J5090" s="6">
        <v>18</v>
      </c>
      <c r="K5090" s="8">
        <f>IF(H5090="*",'Larimar Net '!I5091-('Larimar Net '!I5091*'Larimar Net Penalized '!$J$5),'Larimar Net '!I5091)</f>
        <v>5871.2617151102868</v>
      </c>
    </row>
    <row r="5091" spans="3:11" x14ac:dyDescent="0.3">
      <c r="C5091" s="7">
        <v>44042</v>
      </c>
      <c r="D5091" s="6">
        <v>19</v>
      </c>
      <c r="E5091" s="8">
        <f>IF(B5091="*",'Larimar Net '!D5092-('Larimar Net '!D5092*'Larimar Net Penalized '!$D$5),'Larimar Net '!D5092)</f>
        <v>5743.8707338479753</v>
      </c>
      <c r="I5091" s="7">
        <v>44042</v>
      </c>
      <c r="J5091" s="6">
        <v>19</v>
      </c>
      <c r="K5091" s="8">
        <f>IF(H5091="*",'Larimar Net '!I5092-('Larimar Net '!I5092*'Larimar Net Penalized '!$J$5),'Larimar Net '!I5092)</f>
        <v>5008.9330712333767</v>
      </c>
    </row>
    <row r="5092" spans="3:11" x14ac:dyDescent="0.3">
      <c r="C5092" s="7">
        <v>44042</v>
      </c>
      <c r="D5092" s="6">
        <v>20</v>
      </c>
      <c r="E5092" s="8">
        <f>IF(B5092="*",'Larimar Net '!D5093-('Larimar Net '!D5093*'Larimar Net Penalized '!$D$5),'Larimar Net '!D5093)</f>
        <v>531.77484696698298</v>
      </c>
      <c r="I5092" s="7">
        <v>44042</v>
      </c>
      <c r="J5092" s="6">
        <v>20</v>
      </c>
      <c r="K5092" s="8">
        <f>IF(H5092="*",'Larimar Net '!I5093-('Larimar Net '!I5093*'Larimar Net Penalized '!$J$5),'Larimar Net '!I5093)</f>
        <v>1419.415234984571</v>
      </c>
    </row>
    <row r="5093" spans="3:11" x14ac:dyDescent="0.3">
      <c r="C5093" s="7">
        <v>44042</v>
      </c>
      <c r="D5093" s="6">
        <v>21</v>
      </c>
      <c r="E5093" s="8">
        <f>IF(B5093="*",'Larimar Net '!D5094-('Larimar Net '!D5094*'Larimar Net Penalized '!$D$5),'Larimar Net '!D5094)</f>
        <v>887.789959029442</v>
      </c>
      <c r="I5093" s="7">
        <v>44042</v>
      </c>
      <c r="J5093" s="6">
        <v>21</v>
      </c>
      <c r="K5093" s="8">
        <f>IF(H5093="*",'Larimar Net '!I5094-('Larimar Net '!I5094*'Larimar Net Penalized '!$J$5),'Larimar Net '!I5094)</f>
        <v>854.26789056601888</v>
      </c>
    </row>
    <row r="5094" spans="3:11" x14ac:dyDescent="0.3">
      <c r="C5094" s="7">
        <v>44042</v>
      </c>
      <c r="D5094" s="6">
        <v>22</v>
      </c>
      <c r="E5094" s="8">
        <f>IF(B5094="*",'Larimar Net '!D5095-('Larimar Net '!D5095*'Larimar Net Penalized '!$D$5),'Larimar Net '!D5095)</f>
        <v>334.28472095996699</v>
      </c>
      <c r="I5094" s="7">
        <v>44042</v>
      </c>
      <c r="J5094" s="6">
        <v>22</v>
      </c>
      <c r="K5094" s="8">
        <f>IF(H5094="*",'Larimar Net '!I5095-('Larimar Net '!I5095*'Larimar Net Penalized '!$J$5),'Larimar Net '!I5095)</f>
        <v>517.43163757527793</v>
      </c>
    </row>
    <row r="5095" spans="3:11" x14ac:dyDescent="0.3">
      <c r="C5095" s="7">
        <v>44042</v>
      </c>
      <c r="D5095" s="6">
        <v>23</v>
      </c>
      <c r="E5095" s="8">
        <f>IF(B5095="*",'Larimar Net '!D5096-('Larimar Net '!D5096*'Larimar Net Penalized '!$D$5),'Larimar Net '!D5096)</f>
        <v>0</v>
      </c>
      <c r="I5095" s="7">
        <v>44042</v>
      </c>
      <c r="J5095" s="6">
        <v>23</v>
      </c>
      <c r="K5095" s="8">
        <f>IF(H5095="*",'Larimar Net '!I5096-('Larimar Net '!I5096*'Larimar Net Penalized '!$J$5),'Larimar Net '!I5096)</f>
        <v>255.89311033413298</v>
      </c>
    </row>
    <row r="5096" spans="3:11" x14ac:dyDescent="0.3">
      <c r="C5096" s="7">
        <v>44043</v>
      </c>
      <c r="D5096" s="6">
        <v>0</v>
      </c>
      <c r="E5096" s="8">
        <f>IF(B5096="*",'Larimar Net '!D5097-('Larimar Net '!D5097*'Larimar Net Penalized '!$D$5),'Larimar Net '!D5097)</f>
        <v>0</v>
      </c>
      <c r="I5096" s="7">
        <v>44043</v>
      </c>
      <c r="J5096" s="6">
        <v>0</v>
      </c>
      <c r="K5096" s="8">
        <f>IF(H5096="*",'Larimar Net '!I5097-('Larimar Net '!I5097*'Larimar Net Penalized '!$J$5),'Larimar Net '!I5097)</f>
        <v>1541.0813375758353</v>
      </c>
    </row>
    <row r="5097" spans="3:11" x14ac:dyDescent="0.3">
      <c r="C5097" s="7">
        <v>44043</v>
      </c>
      <c r="D5097" s="6">
        <v>1</v>
      </c>
      <c r="E5097" s="8">
        <f>IF(B5097="*",'Larimar Net '!D5098-('Larimar Net '!D5098*'Larimar Net Penalized '!$D$5),'Larimar Net '!D5098)</f>
        <v>3942.0738721686971</v>
      </c>
      <c r="I5097" s="7">
        <v>44043</v>
      </c>
      <c r="J5097" s="6">
        <v>1</v>
      </c>
      <c r="K5097" s="8">
        <f>IF(H5097="*",'Larimar Net '!I5098-('Larimar Net '!I5098*'Larimar Net Penalized '!$J$5),'Larimar Net '!I5098)</f>
        <v>5658.9872212293685</v>
      </c>
    </row>
    <row r="5098" spans="3:11" x14ac:dyDescent="0.3">
      <c r="C5098" s="7">
        <v>44043</v>
      </c>
      <c r="D5098" s="6">
        <v>2</v>
      </c>
      <c r="E5098" s="8">
        <f>IF(B5098="*",'Larimar Net '!D5099-('Larimar Net '!D5099*'Larimar Net Penalized '!$D$5),'Larimar Net '!D5099)</f>
        <v>19545.500268091073</v>
      </c>
      <c r="I5098" s="7">
        <v>44043</v>
      </c>
      <c r="J5098" s="6">
        <v>2</v>
      </c>
      <c r="K5098" s="8">
        <f>IF(H5098="*",'Larimar Net '!I5099-('Larimar Net '!I5099*'Larimar Net Penalized '!$J$5),'Larimar Net '!I5099)</f>
        <v>22050.664435600291</v>
      </c>
    </row>
    <row r="5099" spans="3:11" x14ac:dyDescent="0.3">
      <c r="C5099" s="7">
        <v>44043</v>
      </c>
      <c r="D5099" s="6">
        <v>3</v>
      </c>
      <c r="E5099" s="8">
        <f>IF(B5099="*",'Larimar Net '!D5100-('Larimar Net '!D5100*'Larimar Net Penalized '!$D$5),'Larimar Net '!D5100)</f>
        <v>16243.96587734087</v>
      </c>
      <c r="I5099" s="7">
        <v>44043</v>
      </c>
      <c r="J5099" s="6">
        <v>3</v>
      </c>
      <c r="K5099" s="8">
        <f>IF(H5099="*",'Larimar Net '!I5100-('Larimar Net '!I5100*'Larimar Net Penalized '!$J$5),'Larimar Net '!I5100)</f>
        <v>17969.106103251241</v>
      </c>
    </row>
    <row r="5100" spans="3:11" x14ac:dyDescent="0.3">
      <c r="C5100" s="7">
        <v>44043</v>
      </c>
      <c r="D5100" s="6">
        <v>4</v>
      </c>
      <c r="E5100" s="8">
        <f>IF(B5100="*",'Larimar Net '!D5101-('Larimar Net '!D5101*'Larimar Net Penalized '!$D$5),'Larimar Net '!D5101)</f>
        <v>9464.9156773937084</v>
      </c>
      <c r="I5100" s="7">
        <v>44043</v>
      </c>
      <c r="J5100" s="6">
        <v>4</v>
      </c>
      <c r="K5100" s="8">
        <f>IF(H5100="*",'Larimar Net '!I5101-('Larimar Net '!I5101*'Larimar Net Penalized '!$J$5),'Larimar Net '!I5101)</f>
        <v>9138.3090387300726</v>
      </c>
    </row>
    <row r="5101" spans="3:11" x14ac:dyDescent="0.3">
      <c r="C5101" s="7">
        <v>44043</v>
      </c>
      <c r="D5101" s="6">
        <v>5</v>
      </c>
      <c r="E5101" s="8">
        <f>IF(B5101="*",'Larimar Net '!D5102-('Larimar Net '!D5102*'Larimar Net Penalized '!$D$5),'Larimar Net '!D5102)</f>
        <v>30927.051344265623</v>
      </c>
      <c r="I5101" s="7">
        <v>44043</v>
      </c>
      <c r="J5101" s="6">
        <v>5</v>
      </c>
      <c r="K5101" s="8">
        <f>IF(H5101="*",'Larimar Net '!I5102-('Larimar Net '!I5102*'Larimar Net Penalized '!$J$5),'Larimar Net '!I5102)</f>
        <v>22558.688018466186</v>
      </c>
    </row>
    <row r="5102" spans="3:11" x14ac:dyDescent="0.3">
      <c r="C5102" s="7">
        <v>44043</v>
      </c>
      <c r="D5102" s="6">
        <v>6</v>
      </c>
      <c r="E5102" s="8">
        <f>IF(B5102="*",'Larimar Net '!D5103-('Larimar Net '!D5103*'Larimar Net Penalized '!$D$5),'Larimar Net '!D5103)</f>
        <v>34646.981799294197</v>
      </c>
      <c r="I5102" s="7">
        <v>44043</v>
      </c>
      <c r="J5102" s="6">
        <v>6</v>
      </c>
      <c r="K5102" s="8">
        <f>IF(H5102="*",'Larimar Net '!I5103-('Larimar Net '!I5103*'Larimar Net Penalized '!$J$5),'Larimar Net '!I5103)</f>
        <v>24742.86248818172</v>
      </c>
    </row>
    <row r="5103" spans="3:11" x14ac:dyDescent="0.3">
      <c r="C5103" s="7">
        <v>44043</v>
      </c>
      <c r="D5103" s="6">
        <v>7</v>
      </c>
      <c r="E5103" s="8">
        <f>IF(B5103="*",'Larimar Net '!D5104-('Larimar Net '!D5104*'Larimar Net Penalized '!$D$5),'Larimar Net '!D5104)</f>
        <v>30931.14278050658</v>
      </c>
      <c r="I5103" s="7">
        <v>44043</v>
      </c>
      <c r="J5103" s="6">
        <v>7</v>
      </c>
      <c r="K5103" s="8">
        <f>IF(H5103="*",'Larimar Net '!I5104-('Larimar Net '!I5104*'Larimar Net Penalized '!$J$5),'Larimar Net '!I5104)</f>
        <v>19219.027956343165</v>
      </c>
    </row>
    <row r="5104" spans="3:11" x14ac:dyDescent="0.3">
      <c r="C5104" s="7">
        <v>44043</v>
      </c>
      <c r="D5104" s="6">
        <v>8</v>
      </c>
      <c r="E5104" s="8">
        <f>IF(B5104="*",'Larimar Net '!D5105-('Larimar Net '!D5105*'Larimar Net Penalized '!$D$5),'Larimar Net '!D5105)</f>
        <v>30367.926451465668</v>
      </c>
      <c r="I5104" s="7">
        <v>44043</v>
      </c>
      <c r="J5104" s="6">
        <v>8</v>
      </c>
      <c r="K5104" s="8">
        <f>IF(H5104="*",'Larimar Net '!I5105-('Larimar Net '!I5105*'Larimar Net Penalized '!$J$5),'Larimar Net '!I5105)</f>
        <v>18983.955233020992</v>
      </c>
    </row>
    <row r="5105" spans="3:11" x14ac:dyDescent="0.3">
      <c r="C5105" s="7">
        <v>44043</v>
      </c>
      <c r="D5105" s="6">
        <v>9</v>
      </c>
      <c r="E5105" s="8">
        <f>IF(B5105="*",'Larimar Net '!D5106-('Larimar Net '!D5106*'Larimar Net Penalized '!$D$5),'Larimar Net '!D5106)</f>
        <v>20769.263310662827</v>
      </c>
      <c r="I5105" s="7">
        <v>44043</v>
      </c>
      <c r="J5105" s="6">
        <v>9</v>
      </c>
      <c r="K5105" s="8">
        <f>IF(H5105="*",'Larimar Net '!I5106-('Larimar Net '!I5106*'Larimar Net Penalized '!$J$5),'Larimar Net '!I5106)</f>
        <v>11811.463964982311</v>
      </c>
    </row>
    <row r="5106" spans="3:11" x14ac:dyDescent="0.3">
      <c r="C5106" s="7">
        <v>44043</v>
      </c>
      <c r="D5106" s="6">
        <v>10</v>
      </c>
      <c r="E5106" s="8">
        <f>IF(B5106="*",'Larimar Net '!D5107-('Larimar Net '!D5107*'Larimar Net Penalized '!$D$5),'Larimar Net '!D5107)</f>
        <v>16954.762728201582</v>
      </c>
      <c r="I5106" s="7">
        <v>44043</v>
      </c>
      <c r="J5106" s="6">
        <v>10</v>
      </c>
      <c r="K5106" s="8">
        <f>IF(H5106="*",'Larimar Net '!I5107-('Larimar Net '!I5107*'Larimar Net Penalized '!$J$5),'Larimar Net '!I5107)</f>
        <v>8518.0344285862138</v>
      </c>
    </row>
    <row r="5107" spans="3:11" x14ac:dyDescent="0.3">
      <c r="C5107" s="7">
        <v>44043</v>
      </c>
      <c r="D5107" s="6">
        <v>11</v>
      </c>
      <c r="E5107" s="8">
        <f>IF(B5107="*",'Larimar Net '!D5108-('Larimar Net '!D5108*'Larimar Net Penalized '!$D$5),'Larimar Net '!D5108)</f>
        <v>13377.153109298984</v>
      </c>
      <c r="I5107" s="7">
        <v>44043</v>
      </c>
      <c r="J5107" s="6">
        <v>11</v>
      </c>
      <c r="K5107" s="8">
        <f>IF(H5107="*",'Larimar Net '!I5108-('Larimar Net '!I5108*'Larimar Net Penalized '!$J$5),'Larimar Net '!I5108)</f>
        <v>5182.4594098298203</v>
      </c>
    </row>
    <row r="5108" spans="3:11" x14ac:dyDescent="0.3">
      <c r="C5108" s="7">
        <v>44043</v>
      </c>
      <c r="D5108" s="6">
        <v>12</v>
      </c>
      <c r="E5108" s="8">
        <f>IF(B5108="*",'Larimar Net '!D5109-('Larimar Net '!D5109*'Larimar Net Penalized '!$D$5),'Larimar Net '!D5109)</f>
        <v>15790.928746548982</v>
      </c>
      <c r="I5108" s="7">
        <v>44043</v>
      </c>
      <c r="J5108" s="6">
        <v>12</v>
      </c>
      <c r="K5108" s="8">
        <f>IF(H5108="*",'Larimar Net '!I5109-('Larimar Net '!I5109*'Larimar Net Penalized '!$J$5),'Larimar Net '!I5109)</f>
        <v>11523.044478346814</v>
      </c>
    </row>
    <row r="5109" spans="3:11" x14ac:dyDescent="0.3">
      <c r="C5109" s="7">
        <v>44043</v>
      </c>
      <c r="D5109" s="6">
        <v>13</v>
      </c>
      <c r="E5109" s="8">
        <f>IF(B5109="*",'Larimar Net '!D5110-('Larimar Net '!D5110*'Larimar Net Penalized '!$D$5),'Larimar Net '!D5110)</f>
        <v>14251.510950545176</v>
      </c>
      <c r="I5109" s="7">
        <v>44043</v>
      </c>
      <c r="J5109" s="6">
        <v>13</v>
      </c>
      <c r="K5109" s="8">
        <f>IF(H5109="*",'Larimar Net '!I5110-('Larimar Net '!I5110*'Larimar Net Penalized '!$J$5),'Larimar Net '!I5110)</f>
        <v>7991.4311393166736</v>
      </c>
    </row>
    <row r="5110" spans="3:11" x14ac:dyDescent="0.3">
      <c r="C5110" s="7">
        <v>44043</v>
      </c>
      <c r="D5110" s="6">
        <v>14</v>
      </c>
      <c r="E5110" s="8">
        <f>IF(B5110="*",'Larimar Net '!D5111-('Larimar Net '!D5111*'Larimar Net Penalized '!$D$5),'Larimar Net '!D5111)</f>
        <v>14814.022967835885</v>
      </c>
      <c r="I5110" s="7">
        <v>44043</v>
      </c>
      <c r="J5110" s="6">
        <v>14</v>
      </c>
      <c r="K5110" s="8">
        <f>IF(H5110="*",'Larimar Net '!I5111-('Larimar Net '!I5111*'Larimar Net Penalized '!$J$5),'Larimar Net '!I5111)</f>
        <v>7879.695406696258</v>
      </c>
    </row>
    <row r="5111" spans="3:11" x14ac:dyDescent="0.3">
      <c r="C5111" s="7">
        <v>44043</v>
      </c>
      <c r="D5111" s="6">
        <v>15</v>
      </c>
      <c r="E5111" s="8">
        <f>IF(B5111="*",'Larimar Net '!D5112-('Larimar Net '!D5112*'Larimar Net Penalized '!$D$5),'Larimar Net '!D5112)</f>
        <v>14506.793404123664</v>
      </c>
      <c r="I5111" s="7">
        <v>44043</v>
      </c>
      <c r="J5111" s="6">
        <v>15</v>
      </c>
      <c r="K5111" s="8">
        <f>IF(H5111="*",'Larimar Net '!I5112-('Larimar Net '!I5112*'Larimar Net Penalized '!$J$5),'Larimar Net '!I5112)</f>
        <v>8007.8577201252419</v>
      </c>
    </row>
    <row r="5112" spans="3:11" x14ac:dyDescent="0.3">
      <c r="C5112" s="7">
        <v>44043</v>
      </c>
      <c r="D5112" s="6">
        <v>16</v>
      </c>
      <c r="E5112" s="8">
        <f>IF(B5112="*",'Larimar Net '!D5113-('Larimar Net '!D5113*'Larimar Net Penalized '!$D$5),'Larimar Net '!D5113)</f>
        <v>11109.916871761612</v>
      </c>
      <c r="I5112" s="7">
        <v>44043</v>
      </c>
      <c r="J5112" s="6">
        <v>16</v>
      </c>
      <c r="K5112" s="8">
        <f>IF(H5112="*",'Larimar Net '!I5113-('Larimar Net '!I5113*'Larimar Net Penalized '!$J$5),'Larimar Net '!I5113)</f>
        <v>10381.62989103287</v>
      </c>
    </row>
    <row r="5113" spans="3:11" x14ac:dyDescent="0.3">
      <c r="C5113" s="7">
        <v>44043</v>
      </c>
      <c r="D5113" s="6">
        <v>17</v>
      </c>
      <c r="E5113" s="8">
        <f>IF(B5113="*",'Larimar Net '!D5114-('Larimar Net '!D5114*'Larimar Net Penalized '!$D$5),'Larimar Net '!D5114)</f>
        <v>15771.379233764083</v>
      </c>
      <c r="I5113" s="7">
        <v>44043</v>
      </c>
      <c r="J5113" s="6">
        <v>17</v>
      </c>
      <c r="K5113" s="8">
        <f>IF(H5113="*",'Larimar Net '!I5114-('Larimar Net '!I5114*'Larimar Net Penalized '!$J$5),'Larimar Net '!I5114)</f>
        <v>15181.810302357138</v>
      </c>
    </row>
    <row r="5114" spans="3:11" x14ac:dyDescent="0.3">
      <c r="C5114" s="7">
        <v>44043</v>
      </c>
      <c r="D5114" s="6">
        <v>18</v>
      </c>
      <c r="E5114" s="8">
        <f>IF(B5114="*",'Larimar Net '!D5115-('Larimar Net '!D5115*'Larimar Net Penalized '!$D$5),'Larimar Net '!D5115)</f>
        <v>19487.51439556486</v>
      </c>
      <c r="I5114" s="7">
        <v>44043</v>
      </c>
      <c r="J5114" s="6">
        <v>18</v>
      </c>
      <c r="K5114" s="8">
        <f>IF(H5114="*",'Larimar Net '!I5115-('Larimar Net '!I5115*'Larimar Net Penalized '!$J$5),'Larimar Net '!I5115)</f>
        <v>16929.592169476768</v>
      </c>
    </row>
    <row r="5115" spans="3:11" x14ac:dyDescent="0.3">
      <c r="C5115" s="7">
        <v>44043</v>
      </c>
      <c r="D5115" s="6">
        <v>19</v>
      </c>
      <c r="E5115" s="8">
        <f>IF(B5115="*",'Larimar Net '!D5116-('Larimar Net '!D5116*'Larimar Net Penalized '!$D$5),'Larimar Net '!D5116)</f>
        <v>16118.979091515468</v>
      </c>
      <c r="I5115" s="7">
        <v>44043</v>
      </c>
      <c r="J5115" s="6">
        <v>19</v>
      </c>
      <c r="K5115" s="8">
        <f>IF(H5115="*",'Larimar Net '!I5116-('Larimar Net '!I5116*'Larimar Net Penalized '!$J$5),'Larimar Net '!I5116)</f>
        <v>12171.640347823823</v>
      </c>
    </row>
    <row r="5116" spans="3:11" x14ac:dyDescent="0.3">
      <c r="C5116" s="7">
        <v>44043</v>
      </c>
      <c r="D5116" s="6">
        <v>20</v>
      </c>
      <c r="E5116" s="8">
        <f>IF(B5116="*",'Larimar Net '!D5117-('Larimar Net '!D5117*'Larimar Net Penalized '!$D$5),'Larimar Net '!D5117)</f>
        <v>12273.961512010794</v>
      </c>
      <c r="I5116" s="7">
        <v>44043</v>
      </c>
      <c r="J5116" s="6">
        <v>20</v>
      </c>
      <c r="K5116" s="8">
        <f>IF(H5116="*",'Larimar Net '!I5117-('Larimar Net '!I5117*'Larimar Net Penalized '!$J$5),'Larimar Net '!I5117)</f>
        <v>9532.5257783293655</v>
      </c>
    </row>
    <row r="5117" spans="3:11" x14ac:dyDescent="0.3">
      <c r="C5117" s="7">
        <v>44043</v>
      </c>
      <c r="D5117" s="6">
        <v>21</v>
      </c>
      <c r="E5117" s="8">
        <f>IF(B5117="*",'Larimar Net '!D5118-('Larimar Net '!D5118*'Larimar Net Penalized '!$D$5),'Larimar Net '!D5118)</f>
        <v>9586.5314139404272</v>
      </c>
      <c r="I5117" s="7">
        <v>44043</v>
      </c>
      <c r="J5117" s="6">
        <v>21</v>
      </c>
      <c r="K5117" s="8">
        <f>IF(H5117="*",'Larimar Net '!I5118-('Larimar Net '!I5118*'Larimar Net Penalized '!$J$5),'Larimar Net '!I5118)</f>
        <v>3978.790915327626</v>
      </c>
    </row>
    <row r="5118" spans="3:11" x14ac:dyDescent="0.3">
      <c r="C5118" s="7">
        <v>44043</v>
      </c>
      <c r="D5118" s="6">
        <v>22</v>
      </c>
      <c r="E5118" s="8">
        <f>IF(B5118="*",'Larimar Net '!D5119-('Larimar Net '!D5119*'Larimar Net Penalized '!$D$5),'Larimar Net '!D5119)</f>
        <v>30280.195353675164</v>
      </c>
      <c r="I5118" s="7">
        <v>44043</v>
      </c>
      <c r="J5118" s="6">
        <v>22</v>
      </c>
      <c r="K5118" s="8">
        <f>IF(H5118="*",'Larimar Net '!I5119-('Larimar Net '!I5119*'Larimar Net Penalized '!$J$5),'Larimar Net '!I5119)</f>
        <v>28988.27709257117</v>
      </c>
    </row>
    <row r="5119" spans="3:11" x14ac:dyDescent="0.3">
      <c r="C5119" s="7">
        <v>44043</v>
      </c>
      <c r="D5119" s="6">
        <v>23</v>
      </c>
      <c r="E5119" s="8">
        <f>IF(B5119="*",'Larimar Net '!D5120-('Larimar Net '!D5120*'Larimar Net Penalized '!$D$5),'Larimar Net '!D5120)</f>
        <v>29913.536469131581</v>
      </c>
      <c r="I5119" s="7">
        <v>44043</v>
      </c>
      <c r="J5119" s="6">
        <v>23</v>
      </c>
      <c r="K5119" s="8">
        <f>IF(H5119="*",'Larimar Net '!I5120-('Larimar Net '!I5120*'Larimar Net Penalized '!$J$5),'Larimar Net '!I5120)</f>
        <v>25075.126538207256</v>
      </c>
    </row>
    <row r="5120" spans="3:11" x14ac:dyDescent="0.3">
      <c r="C5120" s="7">
        <v>44044</v>
      </c>
      <c r="D5120" s="6">
        <v>0</v>
      </c>
      <c r="E5120" s="8">
        <f>IF(B5120="*",'Larimar Net '!D5121-('Larimar Net '!D5121*'Larimar Net Penalized '!$D$5),'Larimar Net '!D5121)</f>
        <v>28553.934197736002</v>
      </c>
      <c r="I5120" s="7">
        <v>44044</v>
      </c>
      <c r="J5120" s="6">
        <v>0</v>
      </c>
      <c r="K5120" s="8">
        <f>IF(H5120="*",'Larimar Net '!I5121-('Larimar Net '!I5121*'Larimar Net Penalized '!$J$5),'Larimar Net '!I5121)</f>
        <v>25836.618369562999</v>
      </c>
    </row>
    <row r="5121" spans="3:11" x14ac:dyDescent="0.3">
      <c r="C5121" s="7">
        <v>44044</v>
      </c>
      <c r="D5121" s="6">
        <v>1</v>
      </c>
      <c r="E5121" s="8">
        <f>IF(B5121="*",'Larimar Net '!D5122-('Larimar Net '!D5122*'Larimar Net Penalized '!$D$5),'Larimar Net '!D5122)</f>
        <v>17241.390000872001</v>
      </c>
      <c r="I5121" s="7">
        <v>44044</v>
      </c>
      <c r="J5121" s="6">
        <v>1</v>
      </c>
      <c r="K5121" s="8">
        <f>IF(H5121="*",'Larimar Net '!I5122-('Larimar Net '!I5122*'Larimar Net Penalized '!$J$5),'Larimar Net '!I5122)</f>
        <v>15132.192602038</v>
      </c>
    </row>
    <row r="5122" spans="3:11" x14ac:dyDescent="0.3">
      <c r="C5122" s="7">
        <v>44044</v>
      </c>
      <c r="D5122" s="6">
        <v>2</v>
      </c>
      <c r="E5122" s="8">
        <f>IF(B5122="*",'Larimar Net '!D5123-('Larimar Net '!D5123*'Larimar Net Penalized '!$D$5),'Larimar Net '!D5123)</f>
        <v>16434.848281194001</v>
      </c>
      <c r="I5122" s="7">
        <v>44044</v>
      </c>
      <c r="J5122" s="6">
        <v>2</v>
      </c>
      <c r="K5122" s="8">
        <f>IF(H5122="*",'Larimar Net '!I5123-('Larimar Net '!I5123*'Larimar Net Penalized '!$J$5),'Larimar Net '!I5123)</f>
        <v>14694.825763044999</v>
      </c>
    </row>
    <row r="5123" spans="3:11" x14ac:dyDescent="0.3">
      <c r="C5123" s="7">
        <v>44044</v>
      </c>
      <c r="D5123" s="6">
        <v>3</v>
      </c>
      <c r="E5123" s="8">
        <f>IF(B5123="*",'Larimar Net '!D5124-('Larimar Net '!D5124*'Larimar Net Penalized '!$D$5),'Larimar Net '!D5124)</f>
        <v>20105.354371014997</v>
      </c>
      <c r="I5123" s="7">
        <v>44044</v>
      </c>
      <c r="J5123" s="6">
        <v>3</v>
      </c>
      <c r="K5123" s="8">
        <f>IF(H5123="*",'Larimar Net '!I5124-('Larimar Net '!I5124*'Larimar Net Penalized '!$J$5),'Larimar Net '!I5124)</f>
        <v>14834.171269106999</v>
      </c>
    </row>
    <row r="5124" spans="3:11" x14ac:dyDescent="0.3">
      <c r="C5124" s="7">
        <v>44044</v>
      </c>
      <c r="D5124" s="6">
        <v>4</v>
      </c>
      <c r="E5124" s="8">
        <f>IF(B5124="*",'Larimar Net '!D5125-('Larimar Net '!D5125*'Larimar Net Penalized '!$D$5),'Larimar Net '!D5125)</f>
        <v>17748.366178532997</v>
      </c>
      <c r="I5124" s="7">
        <v>44044</v>
      </c>
      <c r="J5124" s="6">
        <v>4</v>
      </c>
      <c r="K5124" s="8">
        <f>IF(H5124="*",'Larimar Net '!I5125-('Larimar Net '!I5125*'Larimar Net Penalized '!$J$5),'Larimar Net '!I5125)</f>
        <v>13738.691652231999</v>
      </c>
    </row>
    <row r="5125" spans="3:11" x14ac:dyDescent="0.3">
      <c r="C5125" s="7">
        <v>44044</v>
      </c>
      <c r="D5125" s="6">
        <v>5</v>
      </c>
      <c r="E5125" s="8">
        <f>IF(B5125="*",'Larimar Net '!D5126-('Larimar Net '!D5126*'Larimar Net Penalized '!$D$5),'Larimar Net '!D5126)</f>
        <v>21986.285856712002</v>
      </c>
      <c r="I5125" s="7">
        <v>44044</v>
      </c>
      <c r="J5125" s="6">
        <v>5</v>
      </c>
      <c r="K5125" s="8">
        <f>IF(H5125="*",'Larimar Net '!I5126-('Larimar Net '!I5126*'Larimar Net Penalized '!$J$5),'Larimar Net '!I5126)</f>
        <v>17576.694576393002</v>
      </c>
    </row>
    <row r="5126" spans="3:11" x14ac:dyDescent="0.3">
      <c r="C5126" s="7">
        <v>44044</v>
      </c>
      <c r="D5126" s="6">
        <v>6</v>
      </c>
      <c r="E5126" s="8">
        <f>IF(B5126="*",'Larimar Net '!D5127-('Larimar Net '!D5127*'Larimar Net Penalized '!$D$5),'Larimar Net '!D5127)</f>
        <v>22071.452060898999</v>
      </c>
      <c r="I5126" s="7">
        <v>44044</v>
      </c>
      <c r="J5126" s="6">
        <v>6</v>
      </c>
      <c r="K5126" s="8">
        <f>IF(H5126="*",'Larimar Net '!I5127-('Larimar Net '!I5127*'Larimar Net Penalized '!$J$5),'Larimar Net '!I5127)</f>
        <v>14507.957016925002</v>
      </c>
    </row>
    <row r="5127" spans="3:11" x14ac:dyDescent="0.3">
      <c r="C5127" s="7">
        <v>44044</v>
      </c>
      <c r="D5127" s="6">
        <v>7</v>
      </c>
      <c r="E5127" s="8">
        <f>IF(B5127="*",'Larimar Net '!D5128-('Larimar Net '!D5128*'Larimar Net Penalized '!$D$5),'Larimar Net '!D5128)</f>
        <v>24954.651821314998</v>
      </c>
      <c r="I5127" s="7">
        <v>44044</v>
      </c>
      <c r="J5127" s="6">
        <v>7</v>
      </c>
      <c r="K5127" s="8">
        <f>IF(H5127="*",'Larimar Net '!I5128-('Larimar Net '!I5128*'Larimar Net Penalized '!$J$5),'Larimar Net '!I5128)</f>
        <v>16763.165101438997</v>
      </c>
    </row>
    <row r="5128" spans="3:11" x14ac:dyDescent="0.3">
      <c r="C5128" s="7">
        <v>44044</v>
      </c>
      <c r="D5128" s="6">
        <v>8</v>
      </c>
      <c r="E5128" s="8">
        <f>IF(B5128="*",'Larimar Net '!D5129-('Larimar Net '!D5129*'Larimar Net Penalized '!$D$5),'Larimar Net '!D5129)</f>
        <v>29701.796112028998</v>
      </c>
      <c r="I5128" s="7">
        <v>44044</v>
      </c>
      <c r="J5128" s="6">
        <v>8</v>
      </c>
      <c r="K5128" s="8">
        <f>IF(H5128="*",'Larimar Net '!I5129-('Larimar Net '!I5129*'Larimar Net Penalized '!$J$5),'Larimar Net '!I5129)</f>
        <v>20398.18818483</v>
      </c>
    </row>
    <row r="5129" spans="3:11" x14ac:dyDescent="0.3">
      <c r="C5129" s="7">
        <v>44044</v>
      </c>
      <c r="D5129" s="6">
        <v>9</v>
      </c>
      <c r="E5129" s="8">
        <f>IF(B5129="*",'Larimar Net '!D5130-('Larimar Net '!D5130*'Larimar Net Penalized '!$D$5),'Larimar Net '!D5130)</f>
        <v>35380.188460386009</v>
      </c>
      <c r="I5129" s="7">
        <v>44044</v>
      </c>
      <c r="J5129" s="6">
        <v>9</v>
      </c>
      <c r="K5129" s="8">
        <f>IF(H5129="*",'Larimar Net '!I5130-('Larimar Net '!I5130*'Larimar Net Penalized '!$J$5),'Larimar Net '!I5130)</f>
        <v>28481.926433899</v>
      </c>
    </row>
    <row r="5130" spans="3:11" x14ac:dyDescent="0.3">
      <c r="C5130" s="7">
        <v>44044</v>
      </c>
      <c r="D5130" s="6">
        <v>10</v>
      </c>
      <c r="E5130" s="8">
        <f>IF(B5130="*",'Larimar Net '!D5131-('Larimar Net '!D5131*'Larimar Net Penalized '!$D$5),'Larimar Net '!D5131)</f>
        <v>37630.551561808999</v>
      </c>
      <c r="I5130" s="7">
        <v>44044</v>
      </c>
      <c r="J5130" s="6">
        <v>10</v>
      </c>
      <c r="K5130" s="8">
        <f>IF(H5130="*",'Larimar Net '!I5131-('Larimar Net '!I5131*'Larimar Net Penalized '!$J$5),'Larimar Net '!I5131)</f>
        <v>22573.068246842002</v>
      </c>
    </row>
    <row r="5131" spans="3:11" x14ac:dyDescent="0.3">
      <c r="C5131" s="7">
        <v>44044</v>
      </c>
      <c r="D5131" s="6">
        <v>11</v>
      </c>
      <c r="E5131" s="8">
        <f>IF(B5131="*",'Larimar Net '!D5132-('Larimar Net '!D5132*'Larimar Net Penalized '!$D$5),'Larimar Net '!D5132)</f>
        <v>32801.951882228001</v>
      </c>
      <c r="I5131" s="7">
        <v>44044</v>
      </c>
      <c r="J5131" s="6">
        <v>11</v>
      </c>
      <c r="K5131" s="8">
        <f>IF(H5131="*",'Larimar Net '!I5132-('Larimar Net '!I5132*'Larimar Net Penalized '!$J$5),'Larimar Net '!I5132)</f>
        <v>24378.064510647</v>
      </c>
    </row>
    <row r="5132" spans="3:11" x14ac:dyDescent="0.3">
      <c r="C5132" s="7">
        <v>44044</v>
      </c>
      <c r="D5132" s="6">
        <v>12</v>
      </c>
      <c r="E5132" s="8">
        <f>IF(B5132="*",'Larimar Net '!D5133-('Larimar Net '!D5133*'Larimar Net Penalized '!$D$5),'Larimar Net '!D5133)</f>
        <v>29315.608968096003</v>
      </c>
      <c r="I5132" s="7">
        <v>44044</v>
      </c>
      <c r="J5132" s="6">
        <v>12</v>
      </c>
      <c r="K5132" s="8">
        <f>IF(H5132="*",'Larimar Net '!I5133-('Larimar Net '!I5133*'Larimar Net Penalized '!$J$5),'Larimar Net '!I5133)</f>
        <v>15539.971889562001</v>
      </c>
    </row>
    <row r="5133" spans="3:11" x14ac:dyDescent="0.3">
      <c r="C5133" s="7">
        <v>44044</v>
      </c>
      <c r="D5133" s="6">
        <v>13</v>
      </c>
      <c r="E5133" s="8">
        <f>IF(B5133="*",'Larimar Net '!D5134-('Larimar Net '!D5134*'Larimar Net Penalized '!$D$5),'Larimar Net '!D5134)</f>
        <v>22651.863478186999</v>
      </c>
      <c r="I5133" s="7">
        <v>44044</v>
      </c>
      <c r="J5133" s="6">
        <v>13</v>
      </c>
      <c r="K5133" s="8">
        <f>IF(H5133="*",'Larimar Net '!I5134-('Larimar Net '!I5134*'Larimar Net Penalized '!$J$5),'Larimar Net '!I5134)</f>
        <v>14441.147350064</v>
      </c>
    </row>
    <row r="5134" spans="3:11" x14ac:dyDescent="0.3">
      <c r="C5134" s="7">
        <v>44044</v>
      </c>
      <c r="D5134" s="6">
        <v>14</v>
      </c>
      <c r="E5134" s="8">
        <f>IF(B5134="*",'Larimar Net '!D5135-('Larimar Net '!D5135*'Larimar Net Penalized '!$D$5),'Larimar Net '!D5135)</f>
        <v>24865.380777063001</v>
      </c>
      <c r="I5134" s="7">
        <v>44044</v>
      </c>
      <c r="J5134" s="6">
        <v>14</v>
      </c>
      <c r="K5134" s="8">
        <f>IF(H5134="*",'Larimar Net '!I5135-('Larimar Net '!I5135*'Larimar Net Penalized '!$J$5),'Larimar Net '!I5135)</f>
        <v>13546.229413375</v>
      </c>
    </row>
    <row r="5135" spans="3:11" x14ac:dyDescent="0.3">
      <c r="C5135" s="7">
        <v>44044</v>
      </c>
      <c r="D5135" s="6">
        <v>15</v>
      </c>
      <c r="E5135" s="8">
        <f>IF(B5135="*",'Larimar Net '!D5136-('Larimar Net '!D5136*'Larimar Net Penalized '!$D$5),'Larimar Net '!D5136)</f>
        <v>21413.615279983998</v>
      </c>
      <c r="I5135" s="7">
        <v>44044</v>
      </c>
      <c r="J5135" s="6">
        <v>15</v>
      </c>
      <c r="K5135" s="8">
        <f>IF(H5135="*",'Larimar Net '!I5136-('Larimar Net '!I5136*'Larimar Net Penalized '!$J$5),'Larimar Net '!I5136)</f>
        <v>12309.762255652</v>
      </c>
    </row>
    <row r="5136" spans="3:11" x14ac:dyDescent="0.3">
      <c r="C5136" s="7">
        <v>44044</v>
      </c>
      <c r="D5136" s="6">
        <v>16</v>
      </c>
      <c r="E5136" s="8">
        <f>IF(B5136="*",'Larimar Net '!D5137-('Larimar Net '!D5137*'Larimar Net Penalized '!$D$5),'Larimar Net '!D5137)</f>
        <v>28771.222385342</v>
      </c>
      <c r="I5136" s="7">
        <v>44044</v>
      </c>
      <c r="J5136" s="6">
        <v>16</v>
      </c>
      <c r="K5136" s="8">
        <f>IF(H5136="*",'Larimar Net '!I5137-('Larimar Net '!I5137*'Larimar Net Penalized '!$J$5),'Larimar Net '!I5137)</f>
        <v>15781.319080192001</v>
      </c>
    </row>
    <row r="5137" spans="3:11" x14ac:dyDescent="0.3">
      <c r="C5137" s="7">
        <v>44044</v>
      </c>
      <c r="D5137" s="6">
        <v>17</v>
      </c>
      <c r="E5137" s="8">
        <f>IF(B5137="*",'Larimar Net '!D5138-('Larimar Net '!D5138*'Larimar Net Penalized '!$D$5),'Larimar Net '!D5138)</f>
        <v>21622.521214597</v>
      </c>
      <c r="I5137" s="7">
        <v>44044</v>
      </c>
      <c r="J5137" s="6">
        <v>17</v>
      </c>
      <c r="K5137" s="8">
        <f>IF(H5137="*",'Larimar Net '!I5138-('Larimar Net '!I5138*'Larimar Net Penalized '!$J$5),'Larimar Net '!I5138)</f>
        <v>11915.322754980001</v>
      </c>
    </row>
    <row r="5138" spans="3:11" x14ac:dyDescent="0.3">
      <c r="C5138" s="7">
        <v>44044</v>
      </c>
      <c r="D5138" s="6">
        <v>18</v>
      </c>
      <c r="E5138" s="8">
        <f>IF(B5138="*",'Larimar Net '!D5139-('Larimar Net '!D5139*'Larimar Net Penalized '!$D$5),'Larimar Net '!D5139)</f>
        <v>15672.828365108</v>
      </c>
      <c r="I5138" s="7">
        <v>44044</v>
      </c>
      <c r="J5138" s="6">
        <v>18</v>
      </c>
      <c r="K5138" s="8">
        <f>IF(H5138="*",'Larimar Net '!I5139-('Larimar Net '!I5139*'Larimar Net Penalized '!$J$5),'Larimar Net '!I5139)</f>
        <v>9269.0240827810012</v>
      </c>
    </row>
    <row r="5139" spans="3:11" x14ac:dyDescent="0.3">
      <c r="C5139" s="7">
        <v>44044</v>
      </c>
      <c r="D5139" s="6">
        <v>19</v>
      </c>
      <c r="E5139" s="8">
        <f>IF(B5139="*",'Larimar Net '!D5140-('Larimar Net '!D5140*'Larimar Net Penalized '!$D$5),'Larimar Net '!D5140)</f>
        <v>14986.247728428001</v>
      </c>
      <c r="I5139" s="7">
        <v>44044</v>
      </c>
      <c r="J5139" s="6">
        <v>19</v>
      </c>
      <c r="K5139" s="8">
        <f>IF(H5139="*",'Larimar Net '!I5140-('Larimar Net '!I5140*'Larimar Net Penalized '!$J$5),'Larimar Net '!I5140)</f>
        <v>10776.429972967</v>
      </c>
    </row>
    <row r="5140" spans="3:11" x14ac:dyDescent="0.3">
      <c r="C5140" s="7">
        <v>44044</v>
      </c>
      <c r="D5140" s="6">
        <v>20</v>
      </c>
      <c r="E5140" s="8">
        <f>IF(B5140="*",'Larimar Net '!D5141-('Larimar Net '!D5141*'Larimar Net Penalized '!$D$5),'Larimar Net '!D5141)</f>
        <v>16191.790875265</v>
      </c>
      <c r="I5140" s="7">
        <v>44044</v>
      </c>
      <c r="J5140" s="6">
        <v>20</v>
      </c>
      <c r="K5140" s="8">
        <f>IF(H5140="*",'Larimar Net '!I5141-('Larimar Net '!I5141*'Larimar Net Penalized '!$J$5),'Larimar Net '!I5141)</f>
        <v>8511.8614921000008</v>
      </c>
    </row>
    <row r="5141" spans="3:11" x14ac:dyDescent="0.3">
      <c r="C5141" s="7">
        <v>44044</v>
      </c>
      <c r="D5141" s="6">
        <v>21</v>
      </c>
      <c r="E5141" s="8">
        <f>IF(B5141="*",'Larimar Net '!D5142-('Larimar Net '!D5142*'Larimar Net Penalized '!$D$5),'Larimar Net '!D5142)</f>
        <v>9576.9782710299987</v>
      </c>
      <c r="I5141" s="7">
        <v>44044</v>
      </c>
      <c r="J5141" s="6">
        <v>21</v>
      </c>
      <c r="K5141" s="8">
        <f>IF(H5141="*",'Larimar Net '!I5142-('Larimar Net '!I5142*'Larimar Net Penalized '!$J$5),'Larimar Net '!I5142)</f>
        <v>6840.2122196740002</v>
      </c>
    </row>
    <row r="5142" spans="3:11" x14ac:dyDescent="0.3">
      <c r="C5142" s="7">
        <v>44044</v>
      </c>
      <c r="D5142" s="6">
        <v>22</v>
      </c>
      <c r="E5142" s="8">
        <f>IF(B5142="*",'Larimar Net '!D5143-('Larimar Net '!D5143*'Larimar Net Penalized '!$D$5),'Larimar Net '!D5143)</f>
        <v>11334.154065805</v>
      </c>
      <c r="I5142" s="7">
        <v>44044</v>
      </c>
      <c r="J5142" s="6">
        <v>22</v>
      </c>
      <c r="K5142" s="8">
        <f>IF(H5142="*",'Larimar Net '!I5143-('Larimar Net '!I5143*'Larimar Net Penalized '!$J$5),'Larimar Net '!I5143)</f>
        <v>9697.4934076450008</v>
      </c>
    </row>
    <row r="5143" spans="3:11" x14ac:dyDescent="0.3">
      <c r="C5143" s="7">
        <v>44044</v>
      </c>
      <c r="D5143" s="6">
        <v>23</v>
      </c>
      <c r="E5143" s="8">
        <f>IF(B5143="*",'Larimar Net '!D5144-('Larimar Net '!D5144*'Larimar Net Penalized '!$D$5),'Larimar Net '!D5144)</f>
        <v>18258.729971470002</v>
      </c>
      <c r="I5143" s="7">
        <v>44044</v>
      </c>
      <c r="J5143" s="6">
        <v>23</v>
      </c>
      <c r="K5143" s="8">
        <f>IF(H5143="*",'Larimar Net '!I5144-('Larimar Net '!I5144*'Larimar Net Penalized '!$J$5),'Larimar Net '!I5144)</f>
        <v>13863.583062295</v>
      </c>
    </row>
    <row r="5144" spans="3:11" x14ac:dyDescent="0.3">
      <c r="C5144" s="7">
        <v>44045</v>
      </c>
      <c r="D5144" s="6">
        <v>0</v>
      </c>
      <c r="E5144" s="8">
        <f>IF(B5144="*",'Larimar Net '!D5145-('Larimar Net '!D5145*'Larimar Net Penalized '!$D$5),'Larimar Net '!D5145)</f>
        <v>32041.084114447</v>
      </c>
      <c r="I5144" s="7">
        <v>44045</v>
      </c>
      <c r="J5144" s="6">
        <v>0</v>
      </c>
      <c r="K5144" s="8">
        <f>IF(H5144="*",'Larimar Net '!I5145-('Larimar Net '!I5145*'Larimar Net Penalized '!$J$5),'Larimar Net '!I5145)</f>
        <v>12690.338234196999</v>
      </c>
    </row>
    <row r="5145" spans="3:11" x14ac:dyDescent="0.3">
      <c r="C5145" s="7">
        <v>44045</v>
      </c>
      <c r="D5145" s="6">
        <v>1</v>
      </c>
      <c r="E5145" s="8">
        <f>IF(B5145="*",'Larimar Net '!D5146-('Larimar Net '!D5146*'Larimar Net Penalized '!$D$5),'Larimar Net '!D5146)</f>
        <v>24590.825332278</v>
      </c>
      <c r="I5145" s="7">
        <v>44045</v>
      </c>
      <c r="J5145" s="6">
        <v>1</v>
      </c>
      <c r="K5145" s="8">
        <f>IF(H5145="*",'Larimar Net '!I5146-('Larimar Net '!I5146*'Larimar Net Penalized '!$J$5),'Larimar Net '!I5146)</f>
        <v>9433.1527420559978</v>
      </c>
    </row>
    <row r="5146" spans="3:11" x14ac:dyDescent="0.3">
      <c r="C5146" s="7">
        <v>44045</v>
      </c>
      <c r="D5146" s="6">
        <v>2</v>
      </c>
      <c r="E5146" s="8">
        <f>IF(B5146="*",'Larimar Net '!D5147-('Larimar Net '!D5147*'Larimar Net Penalized '!$D$5),'Larimar Net '!D5147)</f>
        <v>35718.530027434994</v>
      </c>
      <c r="I5146" s="7">
        <v>44045</v>
      </c>
      <c r="J5146" s="6">
        <v>2</v>
      </c>
      <c r="K5146" s="8">
        <f>IF(H5146="*",'Larimar Net '!I5147-('Larimar Net '!I5147*'Larimar Net Penalized '!$J$5),'Larimar Net '!I5147)</f>
        <v>13398.979993820001</v>
      </c>
    </row>
    <row r="5147" spans="3:11" x14ac:dyDescent="0.3">
      <c r="C5147" s="7">
        <v>44045</v>
      </c>
      <c r="D5147" s="6">
        <v>3</v>
      </c>
      <c r="E5147" s="8">
        <f>IF(B5147="*",'Larimar Net '!D5148-('Larimar Net '!D5148*'Larimar Net Penalized '!$D$5),'Larimar Net '!D5148)</f>
        <v>20989.018204896001</v>
      </c>
      <c r="I5147" s="7">
        <v>44045</v>
      </c>
      <c r="J5147" s="6">
        <v>3</v>
      </c>
      <c r="K5147" s="8">
        <f>IF(H5147="*",'Larimar Net '!I5148-('Larimar Net '!I5148*'Larimar Net Penalized '!$J$5),'Larimar Net '!I5148)</f>
        <v>9346.8980314229993</v>
      </c>
    </row>
    <row r="5148" spans="3:11" x14ac:dyDescent="0.3">
      <c r="C5148" s="7">
        <v>44045</v>
      </c>
      <c r="D5148" s="6">
        <v>4</v>
      </c>
      <c r="E5148" s="8">
        <f>IF(B5148="*",'Larimar Net '!D5149-('Larimar Net '!D5149*'Larimar Net Penalized '!$D$5),'Larimar Net '!D5149)</f>
        <v>28227.026331009001</v>
      </c>
      <c r="I5148" s="7">
        <v>44045</v>
      </c>
      <c r="J5148" s="6">
        <v>4</v>
      </c>
      <c r="K5148" s="8">
        <f>IF(H5148="*",'Larimar Net '!I5149-('Larimar Net '!I5149*'Larimar Net Penalized '!$J$5),'Larimar Net '!I5149)</f>
        <v>14836.439791040999</v>
      </c>
    </row>
    <row r="5149" spans="3:11" x14ac:dyDescent="0.3">
      <c r="C5149" s="7">
        <v>44045</v>
      </c>
      <c r="D5149" s="6">
        <v>5</v>
      </c>
      <c r="E5149" s="8">
        <f>IF(B5149="*",'Larimar Net '!D5150-('Larimar Net '!D5150*'Larimar Net Penalized '!$D$5),'Larimar Net '!D5150)</f>
        <v>17869.734777771999</v>
      </c>
      <c r="I5149" s="7">
        <v>44045</v>
      </c>
      <c r="J5149" s="6">
        <v>5</v>
      </c>
      <c r="K5149" s="8">
        <f>IF(H5149="*",'Larimar Net '!I5150-('Larimar Net '!I5150*'Larimar Net Penalized '!$J$5),'Larimar Net '!I5150)</f>
        <v>18934.847884296003</v>
      </c>
    </row>
    <row r="5150" spans="3:11" x14ac:dyDescent="0.3">
      <c r="C5150" s="7">
        <v>44045</v>
      </c>
      <c r="D5150" s="6">
        <v>6</v>
      </c>
      <c r="E5150" s="8">
        <f>IF(B5150="*",'Larimar Net '!D5151-('Larimar Net '!D5151*'Larimar Net Penalized '!$D$5),'Larimar Net '!D5151)</f>
        <v>14427.711168438998</v>
      </c>
      <c r="I5150" s="7">
        <v>44045</v>
      </c>
      <c r="J5150" s="6">
        <v>6</v>
      </c>
      <c r="K5150" s="8">
        <f>IF(H5150="*",'Larimar Net '!I5151-('Larimar Net '!I5151*'Larimar Net Penalized '!$J$5),'Larimar Net '!I5151)</f>
        <v>5848.9698887980003</v>
      </c>
    </row>
    <row r="5151" spans="3:11" x14ac:dyDescent="0.3">
      <c r="C5151" s="7">
        <v>44045</v>
      </c>
      <c r="D5151" s="6">
        <v>7</v>
      </c>
      <c r="E5151" s="8">
        <f>IF(B5151="*",'Larimar Net '!D5152-('Larimar Net '!D5152*'Larimar Net Penalized '!$D$5),'Larimar Net '!D5152)</f>
        <v>25608.876542479004</v>
      </c>
      <c r="I5151" s="7">
        <v>44045</v>
      </c>
      <c r="J5151" s="6">
        <v>7</v>
      </c>
      <c r="K5151" s="8">
        <f>IF(H5151="*",'Larimar Net '!I5152-('Larimar Net '!I5152*'Larimar Net Penalized '!$J$5),'Larimar Net '!I5152)</f>
        <v>25268.340656413002</v>
      </c>
    </row>
    <row r="5152" spans="3:11" x14ac:dyDescent="0.3">
      <c r="C5152" s="7">
        <v>44045</v>
      </c>
      <c r="D5152" s="6">
        <v>8</v>
      </c>
      <c r="E5152" s="8">
        <f>IF(B5152="*",'Larimar Net '!D5153-('Larimar Net '!D5153*'Larimar Net Penalized '!$D$5),'Larimar Net '!D5153)</f>
        <v>18105.479283940003</v>
      </c>
      <c r="I5152" s="7">
        <v>44045</v>
      </c>
      <c r="J5152" s="6">
        <v>8</v>
      </c>
      <c r="K5152" s="8">
        <f>IF(H5152="*",'Larimar Net '!I5153-('Larimar Net '!I5153*'Larimar Net Penalized '!$J$5),'Larimar Net '!I5153)</f>
        <v>8914.866309097999</v>
      </c>
    </row>
    <row r="5153" spans="3:11" x14ac:dyDescent="0.3">
      <c r="C5153" s="7">
        <v>44045</v>
      </c>
      <c r="D5153" s="6">
        <v>9</v>
      </c>
      <c r="E5153" s="8">
        <f>IF(B5153="*",'Larimar Net '!D5154-('Larimar Net '!D5154*'Larimar Net Penalized '!$D$5),'Larimar Net '!D5154)</f>
        <v>27897.076992262995</v>
      </c>
      <c r="I5153" s="7">
        <v>44045</v>
      </c>
      <c r="J5153" s="6">
        <v>9</v>
      </c>
      <c r="K5153" s="8">
        <f>IF(H5153="*",'Larimar Net '!I5154-('Larimar Net '!I5154*'Larimar Net Penalized '!$J$5),'Larimar Net '!I5154)</f>
        <v>26377.203954143999</v>
      </c>
    </row>
    <row r="5154" spans="3:11" x14ac:dyDescent="0.3">
      <c r="C5154" s="7">
        <v>44045</v>
      </c>
      <c r="D5154" s="6">
        <v>10</v>
      </c>
      <c r="E5154" s="8">
        <f>IF(B5154="*",'Larimar Net '!D5155-('Larimar Net '!D5155*'Larimar Net Penalized '!$D$5),'Larimar Net '!D5155)</f>
        <v>23432.602063488004</v>
      </c>
      <c r="I5154" s="7">
        <v>44045</v>
      </c>
      <c r="J5154" s="6">
        <v>10</v>
      </c>
      <c r="K5154" s="8">
        <f>IF(H5154="*",'Larimar Net '!I5155-('Larimar Net '!I5155*'Larimar Net Penalized '!$J$5),'Larimar Net '!I5155)</f>
        <v>13014.702952664999</v>
      </c>
    </row>
    <row r="5155" spans="3:11" x14ac:dyDescent="0.3">
      <c r="C5155" s="7">
        <v>44045</v>
      </c>
      <c r="D5155" s="6">
        <v>11</v>
      </c>
      <c r="E5155" s="8">
        <f>IF(B5155="*",'Larimar Net '!D5156-('Larimar Net '!D5156*'Larimar Net Penalized '!$D$5),'Larimar Net '!D5156)</f>
        <v>16646.348793937999</v>
      </c>
      <c r="I5155" s="7">
        <v>44045</v>
      </c>
      <c r="J5155" s="6">
        <v>11</v>
      </c>
      <c r="K5155" s="8">
        <f>IF(H5155="*",'Larimar Net '!I5156-('Larimar Net '!I5156*'Larimar Net Penalized '!$J$5),'Larimar Net '!I5156)</f>
        <v>9996.494374938</v>
      </c>
    </row>
    <row r="5156" spans="3:11" x14ac:dyDescent="0.3">
      <c r="C5156" s="7">
        <v>44045</v>
      </c>
      <c r="D5156" s="6">
        <v>12</v>
      </c>
      <c r="E5156" s="8">
        <f>IF(B5156="*",'Larimar Net '!D5157-('Larimar Net '!D5157*'Larimar Net Penalized '!$D$5),'Larimar Net '!D5157)</f>
        <v>25092.651257386002</v>
      </c>
      <c r="I5156" s="7">
        <v>44045</v>
      </c>
      <c r="J5156" s="6">
        <v>12</v>
      </c>
      <c r="K5156" s="8">
        <f>IF(H5156="*",'Larimar Net '!I5157-('Larimar Net '!I5157*'Larimar Net Penalized '!$J$5),'Larimar Net '!I5157)</f>
        <v>15319.753676311999</v>
      </c>
    </row>
    <row r="5157" spans="3:11" x14ac:dyDescent="0.3">
      <c r="C5157" s="7">
        <v>44045</v>
      </c>
      <c r="D5157" s="6">
        <v>13</v>
      </c>
      <c r="E5157" s="8">
        <f>IF(B5157="*",'Larimar Net '!D5158-('Larimar Net '!D5158*'Larimar Net Penalized '!$D$5),'Larimar Net '!D5158)</f>
        <v>25340.505789893999</v>
      </c>
      <c r="I5157" s="7">
        <v>44045</v>
      </c>
      <c r="J5157" s="6">
        <v>13</v>
      </c>
      <c r="K5157" s="8">
        <f>IF(H5157="*",'Larimar Net '!I5158-('Larimar Net '!I5158*'Larimar Net Penalized '!$J$5),'Larimar Net '!I5158)</f>
        <v>13368.492615268999</v>
      </c>
    </row>
    <row r="5158" spans="3:11" x14ac:dyDescent="0.3">
      <c r="C5158" s="7">
        <v>44045</v>
      </c>
      <c r="D5158" s="6">
        <v>14</v>
      </c>
      <c r="E5158" s="8">
        <f>IF(B5158="*",'Larimar Net '!D5159-('Larimar Net '!D5159*'Larimar Net Penalized '!$D$5),'Larimar Net '!D5159)</f>
        <v>21469.929895057998</v>
      </c>
      <c r="I5158" s="7">
        <v>44045</v>
      </c>
      <c r="J5158" s="6">
        <v>14</v>
      </c>
      <c r="K5158" s="8">
        <f>IF(H5158="*",'Larimar Net '!I5159-('Larimar Net '!I5159*'Larimar Net Penalized '!$J$5),'Larimar Net '!I5159)</f>
        <v>13700.620586899</v>
      </c>
    </row>
    <row r="5159" spans="3:11" x14ac:dyDescent="0.3">
      <c r="C5159" s="7">
        <v>44045</v>
      </c>
      <c r="D5159" s="6">
        <v>15</v>
      </c>
      <c r="E5159" s="8">
        <f>IF(B5159="*",'Larimar Net '!D5160-('Larimar Net '!D5160*'Larimar Net Penalized '!$D$5),'Larimar Net '!D5160)</f>
        <v>18095.378285034003</v>
      </c>
      <c r="I5159" s="7">
        <v>44045</v>
      </c>
      <c r="J5159" s="6">
        <v>15</v>
      </c>
      <c r="K5159" s="8">
        <f>IF(H5159="*",'Larimar Net '!I5160-('Larimar Net '!I5160*'Larimar Net Penalized '!$J$5),'Larimar Net '!I5160)</f>
        <v>12086.261968012001</v>
      </c>
    </row>
    <row r="5160" spans="3:11" x14ac:dyDescent="0.3">
      <c r="C5160" s="7">
        <v>44045</v>
      </c>
      <c r="D5160" s="6">
        <v>16</v>
      </c>
      <c r="E5160" s="8">
        <f>IF(B5160="*",'Larimar Net '!D5161-('Larimar Net '!D5161*'Larimar Net Penalized '!$D$5),'Larimar Net '!D5161)</f>
        <v>22098.022296615</v>
      </c>
      <c r="I5160" s="7">
        <v>44045</v>
      </c>
      <c r="J5160" s="6">
        <v>16</v>
      </c>
      <c r="K5160" s="8">
        <f>IF(H5160="*",'Larimar Net '!I5161-('Larimar Net '!I5161*'Larimar Net Penalized '!$J$5),'Larimar Net '!I5161)</f>
        <v>9171.8168205590009</v>
      </c>
    </row>
    <row r="5161" spans="3:11" x14ac:dyDescent="0.3">
      <c r="C5161" s="7">
        <v>44045</v>
      </c>
      <c r="D5161" s="6">
        <v>17</v>
      </c>
      <c r="E5161" s="8">
        <f>IF(B5161="*",'Larimar Net '!D5162-('Larimar Net '!D5162*'Larimar Net Penalized '!$D$5),'Larimar Net '!D5162)</f>
        <v>17271.441619777997</v>
      </c>
      <c r="I5161" s="7">
        <v>44045</v>
      </c>
      <c r="J5161" s="6">
        <v>17</v>
      </c>
      <c r="K5161" s="8">
        <f>IF(H5161="*",'Larimar Net '!I5162-('Larimar Net '!I5162*'Larimar Net Penalized '!$J$5),'Larimar Net '!I5162)</f>
        <v>7834.0113762829997</v>
      </c>
    </row>
    <row r="5162" spans="3:11" x14ac:dyDescent="0.3">
      <c r="C5162" s="7">
        <v>44045</v>
      </c>
      <c r="D5162" s="6">
        <v>18</v>
      </c>
      <c r="E5162" s="8">
        <f>IF(B5162="*",'Larimar Net '!D5163-('Larimar Net '!D5163*'Larimar Net Penalized '!$D$5),'Larimar Net '!D5163)</f>
        <v>11048.777404732</v>
      </c>
      <c r="I5162" s="7">
        <v>44045</v>
      </c>
      <c r="J5162" s="6">
        <v>18</v>
      </c>
      <c r="K5162" s="8">
        <f>IF(H5162="*",'Larimar Net '!I5163-('Larimar Net '!I5163*'Larimar Net Penalized '!$J$5),'Larimar Net '!I5163)</f>
        <v>5676.9143714369993</v>
      </c>
    </row>
    <row r="5163" spans="3:11" x14ac:dyDescent="0.3">
      <c r="C5163" s="7">
        <v>44045</v>
      </c>
      <c r="D5163" s="6">
        <v>19</v>
      </c>
      <c r="E5163" s="8">
        <f>IF(B5163="*",'Larimar Net '!D5164-('Larimar Net '!D5164*'Larimar Net Penalized '!$D$5),'Larimar Net '!D5164)</f>
        <v>7340.9257493329997</v>
      </c>
      <c r="I5163" s="7">
        <v>44045</v>
      </c>
      <c r="J5163" s="6">
        <v>19</v>
      </c>
      <c r="K5163" s="8">
        <f>IF(H5163="*",'Larimar Net '!I5164-('Larimar Net '!I5164*'Larimar Net Penalized '!$J$5),'Larimar Net '!I5164)</f>
        <v>2537.4446172959997</v>
      </c>
    </row>
    <row r="5164" spans="3:11" x14ac:dyDescent="0.3">
      <c r="C5164" s="7">
        <v>44045</v>
      </c>
      <c r="D5164" s="6">
        <v>20</v>
      </c>
      <c r="E5164" s="8">
        <f>IF(B5164="*",'Larimar Net '!D5165-('Larimar Net '!D5165*'Larimar Net Penalized '!$D$5),'Larimar Net '!D5165)</f>
        <v>9064.7091938829999</v>
      </c>
      <c r="I5164" s="7">
        <v>44045</v>
      </c>
      <c r="J5164" s="6">
        <v>20</v>
      </c>
      <c r="K5164" s="8">
        <f>IF(H5164="*",'Larimar Net '!I5165-('Larimar Net '!I5165*'Larimar Net Penalized '!$J$5),'Larimar Net '!I5165)</f>
        <v>2394.2693593849999</v>
      </c>
    </row>
    <row r="5165" spans="3:11" x14ac:dyDescent="0.3">
      <c r="C5165" s="7">
        <v>44045</v>
      </c>
      <c r="D5165" s="6">
        <v>21</v>
      </c>
      <c r="E5165" s="8">
        <f>IF(B5165="*",'Larimar Net '!D5166-('Larimar Net '!D5166*'Larimar Net Penalized '!$D$5),'Larimar Net '!D5166)</f>
        <v>11184.211191071001</v>
      </c>
      <c r="I5165" s="7">
        <v>44045</v>
      </c>
      <c r="J5165" s="6">
        <v>21</v>
      </c>
      <c r="K5165" s="8">
        <f>IF(H5165="*",'Larimar Net '!I5166-('Larimar Net '!I5166*'Larimar Net Penalized '!$J$5),'Larimar Net '!I5166)</f>
        <v>3552.0465390280001</v>
      </c>
    </row>
    <row r="5166" spans="3:11" x14ac:dyDescent="0.3">
      <c r="C5166" s="7">
        <v>44045</v>
      </c>
      <c r="D5166" s="6">
        <v>22</v>
      </c>
      <c r="E5166" s="8">
        <f>IF(B5166="*",'Larimar Net '!D5167-('Larimar Net '!D5167*'Larimar Net Penalized '!$D$5),'Larimar Net '!D5167)</f>
        <v>14766.920587458002</v>
      </c>
      <c r="I5166" s="7">
        <v>44045</v>
      </c>
      <c r="J5166" s="6">
        <v>22</v>
      </c>
      <c r="K5166" s="8">
        <f>IF(H5166="*",'Larimar Net '!I5167-('Larimar Net '!I5167*'Larimar Net Penalized '!$J$5),'Larimar Net '!I5167)</f>
        <v>4672.7342828819992</v>
      </c>
    </row>
    <row r="5167" spans="3:11" x14ac:dyDescent="0.3">
      <c r="C5167" s="7">
        <v>44045</v>
      </c>
      <c r="D5167" s="6">
        <v>23</v>
      </c>
      <c r="E5167" s="8">
        <f>IF(B5167="*",'Larimar Net '!D5168-('Larimar Net '!D5168*'Larimar Net Penalized '!$D$5),'Larimar Net '!D5168)</f>
        <v>21220.289782060001</v>
      </c>
      <c r="I5167" s="7">
        <v>44045</v>
      </c>
      <c r="J5167" s="6">
        <v>23</v>
      </c>
      <c r="K5167" s="8">
        <f>IF(H5167="*",'Larimar Net '!I5168-('Larimar Net '!I5168*'Larimar Net Penalized '!$J$5),'Larimar Net '!I5168)</f>
        <v>8475.411512142</v>
      </c>
    </row>
    <row r="5168" spans="3:11" x14ac:dyDescent="0.3">
      <c r="C5168" s="7">
        <v>44046</v>
      </c>
      <c r="D5168" s="6">
        <v>0</v>
      </c>
      <c r="E5168" s="8">
        <f>IF(B5168="*",'Larimar Net '!D5169-('Larimar Net '!D5169*'Larimar Net Penalized '!$D$5),'Larimar Net '!D5169)</f>
        <v>24821.571210604998</v>
      </c>
      <c r="I5168" s="7">
        <v>44046</v>
      </c>
      <c r="J5168" s="6">
        <v>0</v>
      </c>
      <c r="K5168" s="8">
        <f>IF(H5168="*",'Larimar Net '!I5169-('Larimar Net '!I5169*'Larimar Net Penalized '!$J$5),'Larimar Net '!I5169)</f>
        <v>14490.36449964</v>
      </c>
    </row>
    <row r="5169" spans="3:11" x14ac:dyDescent="0.3">
      <c r="C5169" s="7">
        <v>44046</v>
      </c>
      <c r="D5169" s="6">
        <v>1</v>
      </c>
      <c r="E5169" s="8">
        <f>IF(B5169="*",'Larimar Net '!D5170-('Larimar Net '!D5170*'Larimar Net Penalized '!$D$5),'Larimar Net '!D5170)</f>
        <v>16737.487216222002</v>
      </c>
      <c r="I5169" s="7">
        <v>44046</v>
      </c>
      <c r="J5169" s="6">
        <v>1</v>
      </c>
      <c r="K5169" s="8">
        <f>IF(H5169="*",'Larimar Net '!I5170-('Larimar Net '!I5170*'Larimar Net Penalized '!$J$5),'Larimar Net '!I5170)</f>
        <v>11151.265812897998</v>
      </c>
    </row>
    <row r="5170" spans="3:11" x14ac:dyDescent="0.3">
      <c r="C5170" s="7">
        <v>44046</v>
      </c>
      <c r="D5170" s="6">
        <v>2</v>
      </c>
      <c r="E5170" s="8">
        <f>IF(B5170="*",'Larimar Net '!D5171-('Larimar Net '!D5171*'Larimar Net Penalized '!$D$5),'Larimar Net '!D5171)</f>
        <v>26488.997146247999</v>
      </c>
      <c r="I5170" s="7">
        <v>44046</v>
      </c>
      <c r="J5170" s="6">
        <v>2</v>
      </c>
      <c r="K5170" s="8">
        <f>IF(H5170="*",'Larimar Net '!I5171-('Larimar Net '!I5171*'Larimar Net Penalized '!$J$5),'Larimar Net '!I5171)</f>
        <v>21455.509945955</v>
      </c>
    </row>
    <row r="5171" spans="3:11" x14ac:dyDescent="0.3">
      <c r="C5171" s="7">
        <v>44046</v>
      </c>
      <c r="D5171" s="6">
        <v>3</v>
      </c>
      <c r="E5171" s="8">
        <f>IF(B5171="*",'Larimar Net '!D5172-('Larimar Net '!D5172*'Larimar Net Penalized '!$D$5),'Larimar Net '!D5172)</f>
        <v>27621.934001719004</v>
      </c>
      <c r="I5171" s="7">
        <v>44046</v>
      </c>
      <c r="J5171" s="6">
        <v>3</v>
      </c>
      <c r="K5171" s="8">
        <f>IF(H5171="*",'Larimar Net '!I5172-('Larimar Net '!I5172*'Larimar Net Penalized '!$J$5),'Larimar Net '!I5172)</f>
        <v>21808.634215361999</v>
      </c>
    </row>
    <row r="5172" spans="3:11" x14ac:dyDescent="0.3">
      <c r="C5172" s="7">
        <v>44046</v>
      </c>
      <c r="D5172" s="6">
        <v>4</v>
      </c>
      <c r="E5172" s="8">
        <f>IF(B5172="*",'Larimar Net '!D5173-('Larimar Net '!D5173*'Larimar Net Penalized '!$D$5),'Larimar Net '!D5173)</f>
        <v>24173.764603894997</v>
      </c>
      <c r="I5172" s="7">
        <v>44046</v>
      </c>
      <c r="J5172" s="6">
        <v>4</v>
      </c>
      <c r="K5172" s="8">
        <f>IF(H5172="*",'Larimar Net '!I5173-('Larimar Net '!I5173*'Larimar Net Penalized '!$J$5),'Larimar Net '!I5173)</f>
        <v>19735.254049645002</v>
      </c>
    </row>
    <row r="5173" spans="3:11" x14ac:dyDescent="0.3">
      <c r="C5173" s="7">
        <v>44046</v>
      </c>
      <c r="D5173" s="6">
        <v>5</v>
      </c>
      <c r="E5173" s="8">
        <f>IF(B5173="*",'Larimar Net '!D5174-('Larimar Net '!D5174*'Larimar Net Penalized '!$D$5),'Larimar Net '!D5174)</f>
        <v>29099.794133776999</v>
      </c>
      <c r="I5173" s="7">
        <v>44046</v>
      </c>
      <c r="J5173" s="6">
        <v>5</v>
      </c>
      <c r="K5173" s="8">
        <f>IF(H5173="*",'Larimar Net '!I5174-('Larimar Net '!I5174*'Larimar Net Penalized '!$J$5),'Larimar Net '!I5174)</f>
        <v>15322.316487591001</v>
      </c>
    </row>
    <row r="5174" spans="3:11" x14ac:dyDescent="0.3">
      <c r="C5174" s="7">
        <v>44046</v>
      </c>
      <c r="D5174" s="6">
        <v>6</v>
      </c>
      <c r="E5174" s="8">
        <f>IF(B5174="*",'Larimar Net '!D5175-('Larimar Net '!D5175*'Larimar Net Penalized '!$D$5),'Larimar Net '!D5175)</f>
        <v>39658.165990932008</v>
      </c>
      <c r="I5174" s="7">
        <v>44046</v>
      </c>
      <c r="J5174" s="6">
        <v>6</v>
      </c>
      <c r="K5174" s="8">
        <f>IF(H5174="*",'Larimar Net '!I5175-('Larimar Net '!I5175*'Larimar Net Penalized '!$J$5),'Larimar Net '!I5175)</f>
        <v>19717.429093657</v>
      </c>
    </row>
    <row r="5175" spans="3:11" x14ac:dyDescent="0.3">
      <c r="C5175" s="7">
        <v>44046</v>
      </c>
      <c r="D5175" s="6">
        <v>7</v>
      </c>
      <c r="E5175" s="8">
        <f>IF(B5175="*",'Larimar Net '!D5176-('Larimar Net '!D5176*'Larimar Net Penalized '!$D$5),'Larimar Net '!D5176)</f>
        <v>36430.092830479</v>
      </c>
      <c r="I5175" s="7">
        <v>44046</v>
      </c>
      <c r="J5175" s="6">
        <v>7</v>
      </c>
      <c r="K5175" s="8">
        <f>IF(H5175="*",'Larimar Net '!I5176-('Larimar Net '!I5176*'Larimar Net Penalized '!$J$5),'Larimar Net '!I5176)</f>
        <v>21277.795094851001</v>
      </c>
    </row>
    <row r="5176" spans="3:11" x14ac:dyDescent="0.3">
      <c r="C5176" s="7">
        <v>44046</v>
      </c>
      <c r="D5176" s="6">
        <v>8</v>
      </c>
      <c r="E5176" s="8">
        <f>IF(B5176="*",'Larimar Net '!D5177-('Larimar Net '!D5177*'Larimar Net Penalized '!$D$5),'Larimar Net '!D5177)</f>
        <v>30726.809091079002</v>
      </c>
      <c r="I5176" s="7">
        <v>44046</v>
      </c>
      <c r="J5176" s="6">
        <v>8</v>
      </c>
      <c r="K5176" s="8">
        <f>IF(H5176="*",'Larimar Net '!I5177-('Larimar Net '!I5177*'Larimar Net Penalized '!$J$5),'Larimar Net '!I5177)</f>
        <v>17423.548396437</v>
      </c>
    </row>
    <row r="5177" spans="3:11" x14ac:dyDescent="0.3">
      <c r="C5177" s="7">
        <v>44046</v>
      </c>
      <c r="D5177" s="6">
        <v>9</v>
      </c>
      <c r="E5177" s="8">
        <f>IF(B5177="*",'Larimar Net '!D5178-('Larimar Net '!D5178*'Larimar Net Penalized '!$D$5),'Larimar Net '!D5178)</f>
        <v>17841.026833123</v>
      </c>
      <c r="I5177" s="7">
        <v>44046</v>
      </c>
      <c r="J5177" s="6">
        <v>9</v>
      </c>
      <c r="K5177" s="8">
        <f>IF(H5177="*",'Larimar Net '!I5178-('Larimar Net '!I5178*'Larimar Net Penalized '!$J$5),'Larimar Net '!I5178)</f>
        <v>10740.635410295999</v>
      </c>
    </row>
    <row r="5178" spans="3:11" x14ac:dyDescent="0.3">
      <c r="C5178" s="7">
        <v>44046</v>
      </c>
      <c r="D5178" s="6">
        <v>10</v>
      </c>
      <c r="E5178" s="8">
        <f>IF(B5178="*",'Larimar Net '!D5179-('Larimar Net '!D5179*'Larimar Net Penalized '!$D$5),'Larimar Net '!D5179)</f>
        <v>16390.321489947</v>
      </c>
      <c r="I5178" s="7">
        <v>44046</v>
      </c>
      <c r="J5178" s="6">
        <v>10</v>
      </c>
      <c r="K5178" s="8">
        <f>IF(H5178="*",'Larimar Net '!I5179-('Larimar Net '!I5179*'Larimar Net Penalized '!$J$5),'Larimar Net '!I5179)</f>
        <v>9209.2165071489999</v>
      </c>
    </row>
    <row r="5179" spans="3:11" x14ac:dyDescent="0.3">
      <c r="C5179" s="7">
        <v>44046</v>
      </c>
      <c r="D5179" s="6">
        <v>11</v>
      </c>
      <c r="E5179" s="8">
        <f>IF(B5179="*",'Larimar Net '!D5180-('Larimar Net '!D5180*'Larimar Net Penalized '!$D$5),'Larimar Net '!D5180)</f>
        <v>24801.398141191999</v>
      </c>
      <c r="I5179" s="7">
        <v>44046</v>
      </c>
      <c r="J5179" s="6">
        <v>11</v>
      </c>
      <c r="K5179" s="8">
        <f>IF(H5179="*",'Larimar Net '!I5180-('Larimar Net '!I5180*'Larimar Net Penalized '!$J$5),'Larimar Net '!I5180)</f>
        <v>13143.760302744002</v>
      </c>
    </row>
    <row r="5180" spans="3:11" x14ac:dyDescent="0.3">
      <c r="C5180" s="7">
        <v>44046</v>
      </c>
      <c r="D5180" s="6">
        <v>12</v>
      </c>
      <c r="E5180" s="8">
        <f>IF(B5180="*",'Larimar Net '!D5181-('Larimar Net '!D5181*'Larimar Net Penalized '!$D$5),'Larimar Net '!D5181)</f>
        <v>23792.275830972001</v>
      </c>
      <c r="I5180" s="7">
        <v>44046</v>
      </c>
      <c r="J5180" s="6">
        <v>12</v>
      </c>
      <c r="K5180" s="8">
        <f>IF(H5180="*",'Larimar Net '!I5181-('Larimar Net '!I5181*'Larimar Net Penalized '!$J$5),'Larimar Net '!I5181)</f>
        <v>10399.325611102</v>
      </c>
    </row>
    <row r="5181" spans="3:11" x14ac:dyDescent="0.3">
      <c r="C5181" s="7">
        <v>44046</v>
      </c>
      <c r="D5181" s="6">
        <v>13</v>
      </c>
      <c r="E5181" s="8">
        <f>IF(B5181="*",'Larimar Net '!D5182-('Larimar Net '!D5182*'Larimar Net Penalized '!$D$5),'Larimar Net '!D5182)</f>
        <v>22243.486257159002</v>
      </c>
      <c r="I5181" s="7">
        <v>44046</v>
      </c>
      <c r="J5181" s="6">
        <v>13</v>
      </c>
      <c r="K5181" s="8">
        <f>IF(H5181="*",'Larimar Net '!I5182-('Larimar Net '!I5182*'Larimar Net Penalized '!$J$5),'Larimar Net '!I5182)</f>
        <v>10645.257729968002</v>
      </c>
    </row>
    <row r="5182" spans="3:11" x14ac:dyDescent="0.3">
      <c r="C5182" s="7">
        <v>44046</v>
      </c>
      <c r="D5182" s="6">
        <v>14</v>
      </c>
      <c r="E5182" s="8">
        <f>IF(B5182="*",'Larimar Net '!D5183-('Larimar Net '!D5183*'Larimar Net Penalized '!$D$5),'Larimar Net '!D5183)</f>
        <v>14729.154063798002</v>
      </c>
      <c r="I5182" s="7">
        <v>44046</v>
      </c>
      <c r="J5182" s="6">
        <v>14</v>
      </c>
      <c r="K5182" s="8">
        <f>IF(H5182="*",'Larimar Net '!I5183-('Larimar Net '!I5183*'Larimar Net Penalized '!$J$5),'Larimar Net '!I5183)</f>
        <v>7064.2362425889996</v>
      </c>
    </row>
    <row r="5183" spans="3:11" x14ac:dyDescent="0.3">
      <c r="C5183" s="7">
        <v>44046</v>
      </c>
      <c r="D5183" s="6">
        <v>15</v>
      </c>
      <c r="E5183" s="8">
        <f>IF(B5183="*",'Larimar Net '!D5184-('Larimar Net '!D5184*'Larimar Net Penalized '!$D$5),'Larimar Net '!D5184)</f>
        <v>14728.903683517001</v>
      </c>
      <c r="I5183" s="7">
        <v>44046</v>
      </c>
      <c r="J5183" s="6">
        <v>15</v>
      </c>
      <c r="K5183" s="8">
        <f>IF(H5183="*",'Larimar Net '!I5184-('Larimar Net '!I5184*'Larimar Net Penalized '!$J$5),'Larimar Net '!I5184)</f>
        <v>6583.5978963800007</v>
      </c>
    </row>
    <row r="5184" spans="3:11" x14ac:dyDescent="0.3">
      <c r="C5184" s="7">
        <v>44046</v>
      </c>
      <c r="D5184" s="6">
        <v>16</v>
      </c>
      <c r="E5184" s="8">
        <f>IF(B5184="*",'Larimar Net '!D5185-('Larimar Net '!D5185*'Larimar Net Penalized '!$D$5),'Larimar Net '!D5185)</f>
        <v>17978.255177731</v>
      </c>
      <c r="I5184" s="7">
        <v>44046</v>
      </c>
      <c r="J5184" s="6">
        <v>16</v>
      </c>
      <c r="K5184" s="8">
        <f>IF(H5184="*",'Larimar Net '!I5185-('Larimar Net '!I5185*'Larimar Net Penalized '!$J$5),'Larimar Net '!I5185)</f>
        <v>9013.6487675089993</v>
      </c>
    </row>
    <row r="5185" spans="3:11" x14ac:dyDescent="0.3">
      <c r="C5185" s="7">
        <v>44046</v>
      </c>
      <c r="D5185" s="6">
        <v>17</v>
      </c>
      <c r="E5185" s="8">
        <f>IF(B5185="*",'Larimar Net '!D5186-('Larimar Net '!D5186*'Larimar Net Penalized '!$D$5),'Larimar Net '!D5186)</f>
        <v>23358.827663321001</v>
      </c>
      <c r="I5185" s="7">
        <v>44046</v>
      </c>
      <c r="J5185" s="6">
        <v>17</v>
      </c>
      <c r="K5185" s="8">
        <f>IF(H5185="*",'Larimar Net '!I5186-('Larimar Net '!I5186*'Larimar Net Penalized '!$J$5),'Larimar Net '!I5186)</f>
        <v>11363.820532086</v>
      </c>
    </row>
    <row r="5186" spans="3:11" x14ac:dyDescent="0.3">
      <c r="C5186" s="7">
        <v>44046</v>
      </c>
      <c r="D5186" s="6">
        <v>18</v>
      </c>
      <c r="E5186" s="8">
        <f>IF(B5186="*",'Larimar Net '!D5187-('Larimar Net '!D5187*'Larimar Net Penalized '!$D$5),'Larimar Net '!D5187)</f>
        <v>27043.122624155003</v>
      </c>
      <c r="I5186" s="7">
        <v>44046</v>
      </c>
      <c r="J5186" s="6">
        <v>18</v>
      </c>
      <c r="K5186" s="8">
        <f>IF(H5186="*",'Larimar Net '!I5187-('Larimar Net '!I5187*'Larimar Net Penalized '!$J$5),'Larimar Net '!I5187)</f>
        <v>10332.588768384001</v>
      </c>
    </row>
    <row r="5187" spans="3:11" x14ac:dyDescent="0.3">
      <c r="C5187" s="7">
        <v>44046</v>
      </c>
      <c r="D5187" s="6">
        <v>19</v>
      </c>
      <c r="E5187" s="8">
        <f>IF(B5187="*",'Larimar Net '!D5188-('Larimar Net '!D5188*'Larimar Net Penalized '!$D$5),'Larimar Net '!D5188)</f>
        <v>25066.918947710004</v>
      </c>
      <c r="I5187" s="7">
        <v>44046</v>
      </c>
      <c r="J5187" s="6">
        <v>19</v>
      </c>
      <c r="K5187" s="8">
        <f>IF(H5187="*",'Larimar Net '!I5188-('Larimar Net '!I5188*'Larimar Net Penalized '!$J$5),'Larimar Net '!I5188)</f>
        <v>13925.131434222001</v>
      </c>
    </row>
    <row r="5188" spans="3:11" x14ac:dyDescent="0.3">
      <c r="C5188" s="7">
        <v>44046</v>
      </c>
      <c r="D5188" s="6">
        <v>20</v>
      </c>
      <c r="E5188" s="8">
        <f>IF(B5188="*",'Larimar Net '!D5189-('Larimar Net '!D5189*'Larimar Net Penalized '!$D$5),'Larimar Net '!D5189)</f>
        <v>18966.254769026</v>
      </c>
      <c r="I5188" s="7">
        <v>44046</v>
      </c>
      <c r="J5188" s="6">
        <v>20</v>
      </c>
      <c r="K5188" s="8">
        <f>IF(H5188="*",'Larimar Net '!I5189-('Larimar Net '!I5189*'Larimar Net Penalized '!$J$5),'Larimar Net '!I5189)</f>
        <v>10692.622353057001</v>
      </c>
    </row>
    <row r="5189" spans="3:11" x14ac:dyDescent="0.3">
      <c r="C5189" s="7">
        <v>44046</v>
      </c>
      <c r="D5189" s="6">
        <v>21</v>
      </c>
      <c r="E5189" s="8">
        <f>IF(B5189="*",'Larimar Net '!D5190-('Larimar Net '!D5190*'Larimar Net Penalized '!$D$5),'Larimar Net '!D5190)</f>
        <v>19714.567611641003</v>
      </c>
      <c r="I5189" s="7">
        <v>44046</v>
      </c>
      <c r="J5189" s="6">
        <v>21</v>
      </c>
      <c r="K5189" s="8">
        <f>IF(H5189="*",'Larimar Net '!I5190-('Larimar Net '!I5190*'Larimar Net Penalized '!$J$5),'Larimar Net '!I5190)</f>
        <v>11924.767946567999</v>
      </c>
    </row>
    <row r="5190" spans="3:11" x14ac:dyDescent="0.3">
      <c r="C5190" s="7">
        <v>44046</v>
      </c>
      <c r="D5190" s="6">
        <v>22</v>
      </c>
      <c r="E5190" s="8">
        <f>IF(B5190="*",'Larimar Net '!D5191-('Larimar Net '!D5191*'Larimar Net Penalized '!$D$5),'Larimar Net '!D5191)</f>
        <v>14551.607511232</v>
      </c>
      <c r="I5190" s="7">
        <v>44046</v>
      </c>
      <c r="J5190" s="6">
        <v>22</v>
      </c>
      <c r="K5190" s="8">
        <f>IF(H5190="*",'Larimar Net '!I5191-('Larimar Net '!I5191*'Larimar Net Penalized '!$J$5),'Larimar Net '!I5191)</f>
        <v>7786.6996255169997</v>
      </c>
    </row>
    <row r="5191" spans="3:11" x14ac:dyDescent="0.3">
      <c r="C5191" s="7">
        <v>44046</v>
      </c>
      <c r="D5191" s="6">
        <v>23</v>
      </c>
      <c r="E5191" s="8">
        <f>IF(B5191="*",'Larimar Net '!D5192-('Larimar Net '!D5192*'Larimar Net Penalized '!$D$5),'Larimar Net '!D5192)</f>
        <v>18227.442411655</v>
      </c>
      <c r="I5191" s="7">
        <v>44046</v>
      </c>
      <c r="J5191" s="6">
        <v>23</v>
      </c>
      <c r="K5191" s="8">
        <f>IF(H5191="*",'Larimar Net '!I5192-('Larimar Net '!I5192*'Larimar Net Penalized '!$J$5),'Larimar Net '!I5192)</f>
        <v>12056.399081427</v>
      </c>
    </row>
    <row r="5192" spans="3:11" x14ac:dyDescent="0.3">
      <c r="C5192" s="7">
        <v>44047</v>
      </c>
      <c r="D5192" s="6">
        <v>0</v>
      </c>
      <c r="E5192" s="8">
        <f>IF(B5192="*",'Larimar Net '!D5193-('Larimar Net '!D5193*'Larimar Net Penalized '!$D$5),'Larimar Net '!D5193)</f>
        <v>23907.691165203003</v>
      </c>
      <c r="I5192" s="7">
        <v>44047</v>
      </c>
      <c r="J5192" s="6">
        <v>0</v>
      </c>
      <c r="K5192" s="8">
        <f>IF(H5192="*",'Larimar Net '!I5193-('Larimar Net '!I5193*'Larimar Net Penalized '!$J$5),'Larimar Net '!I5193)</f>
        <v>12697.063992719</v>
      </c>
    </row>
    <row r="5193" spans="3:11" x14ac:dyDescent="0.3">
      <c r="C5193" s="7">
        <v>44047</v>
      </c>
      <c r="D5193" s="6">
        <v>1</v>
      </c>
      <c r="E5193" s="8">
        <f>IF(B5193="*",'Larimar Net '!D5194-('Larimar Net '!D5194*'Larimar Net Penalized '!$D$5),'Larimar Net '!D5194)</f>
        <v>19605.975389449999</v>
      </c>
      <c r="I5193" s="7">
        <v>44047</v>
      </c>
      <c r="J5193" s="6">
        <v>1</v>
      </c>
      <c r="K5193" s="8">
        <f>IF(H5193="*",'Larimar Net '!I5194-('Larimar Net '!I5194*'Larimar Net Penalized '!$J$5),'Larimar Net '!I5194)</f>
        <v>12974.354387079</v>
      </c>
    </row>
    <row r="5194" spans="3:11" x14ac:dyDescent="0.3">
      <c r="C5194" s="7">
        <v>44047</v>
      </c>
      <c r="D5194" s="6">
        <v>2</v>
      </c>
      <c r="E5194" s="8">
        <f>IF(B5194="*",'Larimar Net '!D5195-('Larimar Net '!D5195*'Larimar Net Penalized '!$D$5),'Larimar Net '!D5195)</f>
        <v>21959.878218549005</v>
      </c>
      <c r="I5194" s="7">
        <v>44047</v>
      </c>
      <c r="J5194" s="6">
        <v>2</v>
      </c>
      <c r="K5194" s="8">
        <f>IF(H5194="*",'Larimar Net '!I5195-('Larimar Net '!I5195*'Larimar Net Penalized '!$J$5),'Larimar Net '!I5195)</f>
        <v>16497.045731096998</v>
      </c>
    </row>
    <row r="5195" spans="3:11" x14ac:dyDescent="0.3">
      <c r="C5195" s="7">
        <v>44047</v>
      </c>
      <c r="D5195" s="6">
        <v>3</v>
      </c>
      <c r="E5195" s="8">
        <f>IF(B5195="*",'Larimar Net '!D5196-('Larimar Net '!D5196*'Larimar Net Penalized '!$D$5),'Larimar Net '!D5196)</f>
        <v>33254.357129002994</v>
      </c>
      <c r="I5195" s="7">
        <v>44047</v>
      </c>
      <c r="J5195" s="6">
        <v>3</v>
      </c>
      <c r="K5195" s="8">
        <f>IF(H5195="*",'Larimar Net '!I5196-('Larimar Net '!I5196*'Larimar Net Penalized '!$J$5),'Larimar Net '!I5196)</f>
        <v>19645.583587427998</v>
      </c>
    </row>
    <row r="5196" spans="3:11" x14ac:dyDescent="0.3">
      <c r="C5196" s="7">
        <v>44047</v>
      </c>
      <c r="D5196" s="6">
        <v>4</v>
      </c>
      <c r="E5196" s="8">
        <f>IF(B5196="*",'Larimar Net '!D5197-('Larimar Net '!D5197*'Larimar Net Penalized '!$D$5),'Larimar Net '!D5197)</f>
        <v>26444.945179757</v>
      </c>
      <c r="I5196" s="7">
        <v>44047</v>
      </c>
      <c r="J5196" s="6">
        <v>4</v>
      </c>
      <c r="K5196" s="8">
        <f>IF(H5196="*",'Larimar Net '!I5197-('Larimar Net '!I5197*'Larimar Net Penalized '!$J$5),'Larimar Net '!I5197)</f>
        <v>12846.217813493</v>
      </c>
    </row>
    <row r="5197" spans="3:11" x14ac:dyDescent="0.3">
      <c r="C5197" s="7">
        <v>44047</v>
      </c>
      <c r="D5197" s="6">
        <v>5</v>
      </c>
      <c r="E5197" s="8">
        <f>IF(B5197="*",'Larimar Net '!D5198-('Larimar Net '!D5198*'Larimar Net Penalized '!$D$5),'Larimar Net '!D5198)</f>
        <v>29642.197624902998</v>
      </c>
      <c r="I5197" s="7">
        <v>44047</v>
      </c>
      <c r="J5197" s="6">
        <v>5</v>
      </c>
      <c r="K5197" s="8">
        <f>IF(H5197="*",'Larimar Net '!I5198-('Larimar Net '!I5198*'Larimar Net Penalized '!$J$5),'Larimar Net '!I5198)</f>
        <v>16387.8424371</v>
      </c>
    </row>
    <row r="5198" spans="3:11" x14ac:dyDescent="0.3">
      <c r="C5198" s="7">
        <v>44047</v>
      </c>
      <c r="D5198" s="6">
        <v>6</v>
      </c>
      <c r="E5198" s="8">
        <f>IF(B5198="*",'Larimar Net '!D5199-('Larimar Net '!D5199*'Larimar Net Penalized '!$D$5),'Larimar Net '!D5199)</f>
        <v>30657.025812443</v>
      </c>
      <c r="I5198" s="7">
        <v>44047</v>
      </c>
      <c r="J5198" s="6">
        <v>6</v>
      </c>
      <c r="K5198" s="8">
        <f>IF(H5198="*",'Larimar Net '!I5199-('Larimar Net '!I5199*'Larimar Net Penalized '!$J$5),'Larimar Net '!I5199)</f>
        <v>15966.576716846999</v>
      </c>
    </row>
    <row r="5199" spans="3:11" x14ac:dyDescent="0.3">
      <c r="C5199" s="7">
        <v>44047</v>
      </c>
      <c r="D5199" s="6">
        <v>7</v>
      </c>
      <c r="E5199" s="8">
        <f>IF(B5199="*",'Larimar Net '!D5200-('Larimar Net '!D5200*'Larimar Net Penalized '!$D$5),'Larimar Net '!D5200)</f>
        <v>39317.637835930997</v>
      </c>
      <c r="I5199" s="7">
        <v>44047</v>
      </c>
      <c r="J5199" s="6">
        <v>7</v>
      </c>
      <c r="K5199" s="8">
        <f>IF(H5199="*",'Larimar Net '!I5200-('Larimar Net '!I5200*'Larimar Net Penalized '!$J$5),'Larimar Net '!I5200)</f>
        <v>21042.686838334997</v>
      </c>
    </row>
    <row r="5200" spans="3:11" x14ac:dyDescent="0.3">
      <c r="C5200" s="7">
        <v>44047</v>
      </c>
      <c r="D5200" s="6">
        <v>8</v>
      </c>
      <c r="E5200" s="8">
        <f>IF(B5200="*",'Larimar Net '!D5201-('Larimar Net '!D5201*'Larimar Net Penalized '!$D$5),'Larimar Net '!D5201)</f>
        <v>37612.677801350997</v>
      </c>
      <c r="I5200" s="7">
        <v>44047</v>
      </c>
      <c r="J5200" s="6">
        <v>8</v>
      </c>
      <c r="K5200" s="8">
        <f>IF(H5200="*",'Larimar Net '!I5201-('Larimar Net '!I5201*'Larimar Net Penalized '!$J$5),'Larimar Net '!I5201)</f>
        <v>22705.467526771001</v>
      </c>
    </row>
    <row r="5201" spans="3:11" x14ac:dyDescent="0.3">
      <c r="C5201" s="7">
        <v>44047</v>
      </c>
      <c r="D5201" s="6">
        <v>9</v>
      </c>
      <c r="E5201" s="8">
        <f>IF(B5201="*",'Larimar Net '!D5202-('Larimar Net '!D5202*'Larimar Net Penalized '!$D$5),'Larimar Net '!D5202)</f>
        <v>33932.809883095004</v>
      </c>
      <c r="I5201" s="7">
        <v>44047</v>
      </c>
      <c r="J5201" s="6">
        <v>9</v>
      </c>
      <c r="K5201" s="8">
        <f>IF(H5201="*",'Larimar Net '!I5202-('Larimar Net '!I5202*'Larimar Net Penalized '!$J$5),'Larimar Net '!I5202)</f>
        <v>20578.217447054001</v>
      </c>
    </row>
    <row r="5202" spans="3:11" x14ac:dyDescent="0.3">
      <c r="C5202" s="7">
        <v>44047</v>
      </c>
      <c r="D5202" s="6">
        <v>10</v>
      </c>
      <c r="E5202" s="8">
        <f>IF(B5202="*",'Larimar Net '!D5203-('Larimar Net '!D5203*'Larimar Net Penalized '!$D$5),'Larimar Net '!D5203)</f>
        <v>32428.094221455001</v>
      </c>
      <c r="I5202" s="7">
        <v>44047</v>
      </c>
      <c r="J5202" s="6">
        <v>10</v>
      </c>
      <c r="K5202" s="8">
        <f>IF(H5202="*",'Larimar Net '!I5203-('Larimar Net '!I5203*'Larimar Net Penalized '!$J$5),'Larimar Net '!I5203)</f>
        <v>20660.104704288999</v>
      </c>
    </row>
    <row r="5203" spans="3:11" x14ac:dyDescent="0.3">
      <c r="C5203" s="7">
        <v>44047</v>
      </c>
      <c r="D5203" s="6">
        <v>11</v>
      </c>
      <c r="E5203" s="8">
        <f>IF(B5203="*",'Larimar Net '!D5204-('Larimar Net '!D5204*'Larimar Net Penalized '!$D$5),'Larimar Net '!D5204)</f>
        <v>39188.174272626995</v>
      </c>
      <c r="I5203" s="7">
        <v>44047</v>
      </c>
      <c r="J5203" s="6">
        <v>11</v>
      </c>
      <c r="K5203" s="8">
        <f>IF(H5203="*",'Larimar Net '!I5204-('Larimar Net '!I5204*'Larimar Net Penalized '!$J$5),'Larimar Net '!I5204)</f>
        <v>22677.445195581</v>
      </c>
    </row>
    <row r="5204" spans="3:11" x14ac:dyDescent="0.3">
      <c r="C5204" s="7">
        <v>44047</v>
      </c>
      <c r="D5204" s="6">
        <v>12</v>
      </c>
      <c r="E5204" s="8">
        <f>IF(B5204="*",'Larimar Net '!D5205-('Larimar Net '!D5205*'Larimar Net Penalized '!$D$5),'Larimar Net '!D5205)</f>
        <v>41456.034067789995</v>
      </c>
      <c r="I5204" s="7">
        <v>44047</v>
      </c>
      <c r="J5204" s="6">
        <v>12</v>
      </c>
      <c r="K5204" s="8">
        <f>IF(H5204="*",'Larimar Net '!I5205-('Larimar Net '!I5205*'Larimar Net Penalized '!$J$5),'Larimar Net '!I5205)</f>
        <v>25500.31747478</v>
      </c>
    </row>
    <row r="5205" spans="3:11" x14ac:dyDescent="0.3">
      <c r="C5205" s="7">
        <v>44047</v>
      </c>
      <c r="D5205" s="6">
        <v>13</v>
      </c>
      <c r="E5205" s="8">
        <f>IF(B5205="*",'Larimar Net '!D5206-('Larimar Net '!D5206*'Larimar Net Penalized '!$D$5),'Larimar Net '!D5206)</f>
        <v>36225.31068902</v>
      </c>
      <c r="I5205" s="7">
        <v>44047</v>
      </c>
      <c r="J5205" s="6">
        <v>13</v>
      </c>
      <c r="K5205" s="8">
        <f>IF(H5205="*",'Larimar Net '!I5206-('Larimar Net '!I5206*'Larimar Net Penalized '!$J$5),'Larimar Net '!I5206)</f>
        <v>18901.824629422998</v>
      </c>
    </row>
    <row r="5206" spans="3:11" x14ac:dyDescent="0.3">
      <c r="C5206" s="7">
        <v>44047</v>
      </c>
      <c r="D5206" s="6">
        <v>14</v>
      </c>
      <c r="E5206" s="8">
        <f>IF(B5206="*",'Larimar Net '!D5207-('Larimar Net '!D5207*'Larimar Net Penalized '!$D$5),'Larimar Net '!D5207)</f>
        <v>33336.747204416999</v>
      </c>
      <c r="I5206" s="7">
        <v>44047</v>
      </c>
      <c r="J5206" s="6">
        <v>14</v>
      </c>
      <c r="K5206" s="8">
        <f>IF(H5206="*",'Larimar Net '!I5207-('Larimar Net '!I5207*'Larimar Net Penalized '!$J$5),'Larimar Net '!I5207)</f>
        <v>18195.756654579996</v>
      </c>
    </row>
    <row r="5207" spans="3:11" x14ac:dyDescent="0.3">
      <c r="C5207" s="7">
        <v>44047</v>
      </c>
      <c r="D5207" s="6">
        <v>15</v>
      </c>
      <c r="E5207" s="8">
        <f>IF(B5207="*",'Larimar Net '!D5208-('Larimar Net '!D5208*'Larimar Net Penalized '!$D$5),'Larimar Net '!D5208)</f>
        <v>29289.042722504004</v>
      </c>
      <c r="I5207" s="7">
        <v>44047</v>
      </c>
      <c r="J5207" s="6">
        <v>15</v>
      </c>
      <c r="K5207" s="8">
        <f>IF(H5207="*",'Larimar Net '!I5208-('Larimar Net '!I5208*'Larimar Net Penalized '!$J$5),'Larimar Net '!I5208)</f>
        <v>18248.703796905003</v>
      </c>
    </row>
    <row r="5208" spans="3:11" x14ac:dyDescent="0.3">
      <c r="C5208" s="7">
        <v>44047</v>
      </c>
      <c r="D5208" s="6">
        <v>16</v>
      </c>
      <c r="E5208" s="8">
        <f>IF(B5208="*",'Larimar Net '!D5209-('Larimar Net '!D5209*'Larimar Net Penalized '!$D$5),'Larimar Net '!D5209)</f>
        <v>27998.300452956999</v>
      </c>
      <c r="I5208" s="7">
        <v>44047</v>
      </c>
      <c r="J5208" s="6">
        <v>16</v>
      </c>
      <c r="K5208" s="8">
        <f>IF(H5208="*",'Larimar Net '!I5209-('Larimar Net '!I5209*'Larimar Net Penalized '!$J$5),'Larimar Net '!I5209)</f>
        <v>16766.948964102001</v>
      </c>
    </row>
    <row r="5209" spans="3:11" x14ac:dyDescent="0.3">
      <c r="C5209" s="7">
        <v>44047</v>
      </c>
      <c r="D5209" s="6">
        <v>17</v>
      </c>
      <c r="E5209" s="8">
        <f>IF(B5209="*",'Larimar Net '!D5210-('Larimar Net '!D5210*'Larimar Net Penalized '!$D$5),'Larimar Net '!D5210)</f>
        <v>33110.911173672008</v>
      </c>
      <c r="I5209" s="7">
        <v>44047</v>
      </c>
      <c r="J5209" s="6">
        <v>17</v>
      </c>
      <c r="K5209" s="8">
        <f>IF(H5209="*",'Larimar Net '!I5210-('Larimar Net '!I5210*'Larimar Net Penalized '!$J$5),'Larimar Net '!I5210)</f>
        <v>19188.175145245001</v>
      </c>
    </row>
    <row r="5210" spans="3:11" x14ac:dyDescent="0.3">
      <c r="C5210" s="7">
        <v>44047</v>
      </c>
      <c r="D5210" s="6">
        <v>18</v>
      </c>
      <c r="E5210" s="8">
        <f>IF(B5210="*",'Larimar Net '!D5211-('Larimar Net '!D5211*'Larimar Net Penalized '!$D$5),'Larimar Net '!D5211)</f>
        <v>29405.875548286</v>
      </c>
      <c r="I5210" s="7">
        <v>44047</v>
      </c>
      <c r="J5210" s="6">
        <v>18</v>
      </c>
      <c r="K5210" s="8">
        <f>IF(H5210="*",'Larimar Net '!I5211-('Larimar Net '!I5211*'Larimar Net Penalized '!$J$5),'Larimar Net '!I5211)</f>
        <v>19387.554680096</v>
      </c>
    </row>
    <row r="5211" spans="3:11" x14ac:dyDescent="0.3">
      <c r="C5211" s="7">
        <v>44047</v>
      </c>
      <c r="D5211" s="6">
        <v>19</v>
      </c>
      <c r="E5211" s="8">
        <f>IF(B5211="*",'Larimar Net '!D5212-('Larimar Net '!D5212*'Larimar Net Penalized '!$D$5),'Larimar Net '!D5212)</f>
        <v>27775.547790533001</v>
      </c>
      <c r="I5211" s="7">
        <v>44047</v>
      </c>
      <c r="J5211" s="6">
        <v>19</v>
      </c>
      <c r="K5211" s="8">
        <f>IF(H5211="*",'Larimar Net '!I5212-('Larimar Net '!I5212*'Larimar Net Penalized '!$J$5),'Larimar Net '!I5212)</f>
        <v>20402.586563549001</v>
      </c>
    </row>
    <row r="5212" spans="3:11" x14ac:dyDescent="0.3">
      <c r="C5212" s="7">
        <v>44047</v>
      </c>
      <c r="D5212" s="6">
        <v>20</v>
      </c>
      <c r="E5212" s="8">
        <f>IF(B5212="*",'Larimar Net '!D5213-('Larimar Net '!D5213*'Larimar Net Penalized '!$D$5),'Larimar Net '!D5213)</f>
        <v>27945.745532222001</v>
      </c>
      <c r="I5212" s="7">
        <v>44047</v>
      </c>
      <c r="J5212" s="6">
        <v>20</v>
      </c>
      <c r="K5212" s="8">
        <f>IF(H5212="*",'Larimar Net '!I5213-('Larimar Net '!I5213*'Larimar Net Penalized '!$J$5),'Larimar Net '!I5213)</f>
        <v>22452.024545265998</v>
      </c>
    </row>
    <row r="5213" spans="3:11" x14ac:dyDescent="0.3">
      <c r="C5213" s="7">
        <v>44047</v>
      </c>
      <c r="D5213" s="6">
        <v>21</v>
      </c>
      <c r="E5213" s="8">
        <f>IF(B5213="*",'Larimar Net '!D5214-('Larimar Net '!D5214*'Larimar Net Penalized '!$D$5),'Larimar Net '!D5214)</f>
        <v>27401.085625973999</v>
      </c>
      <c r="I5213" s="7">
        <v>44047</v>
      </c>
      <c r="J5213" s="6">
        <v>21</v>
      </c>
      <c r="K5213" s="8">
        <f>IF(H5213="*",'Larimar Net '!I5214-('Larimar Net '!I5214*'Larimar Net Penalized '!$J$5),'Larimar Net '!I5214)</f>
        <v>21184.518341168998</v>
      </c>
    </row>
    <row r="5214" spans="3:11" x14ac:dyDescent="0.3">
      <c r="C5214" s="7">
        <v>44047</v>
      </c>
      <c r="D5214" s="6">
        <v>22</v>
      </c>
      <c r="E5214" s="8">
        <f>IF(B5214="*",'Larimar Net '!D5215-('Larimar Net '!D5215*'Larimar Net Penalized '!$D$5),'Larimar Net '!D5215)</f>
        <v>19811.754064378001</v>
      </c>
      <c r="I5214" s="7">
        <v>44047</v>
      </c>
      <c r="J5214" s="6">
        <v>22</v>
      </c>
      <c r="K5214" s="8">
        <f>IF(H5214="*",'Larimar Net '!I5215-('Larimar Net '!I5215*'Larimar Net Penalized '!$J$5),'Larimar Net '!I5215)</f>
        <v>16480.962568995001</v>
      </c>
    </row>
    <row r="5215" spans="3:11" x14ac:dyDescent="0.3">
      <c r="C5215" s="7">
        <v>44047</v>
      </c>
      <c r="D5215" s="6">
        <v>23</v>
      </c>
      <c r="E5215" s="8">
        <f>IF(B5215="*",'Larimar Net '!D5216-('Larimar Net '!D5216*'Larimar Net Penalized '!$D$5),'Larimar Net '!D5216)</f>
        <v>29142.307907465998</v>
      </c>
      <c r="I5215" s="7">
        <v>44047</v>
      </c>
      <c r="J5215" s="6">
        <v>23</v>
      </c>
      <c r="K5215" s="8">
        <f>IF(H5215="*",'Larimar Net '!I5216-('Larimar Net '!I5216*'Larimar Net Penalized '!$J$5),'Larimar Net '!I5216)</f>
        <v>16535.419066503</v>
      </c>
    </row>
    <row r="5216" spans="3:11" x14ac:dyDescent="0.3">
      <c r="C5216" s="7">
        <v>44048</v>
      </c>
      <c r="D5216" s="6">
        <v>0</v>
      </c>
      <c r="E5216" s="8">
        <f>IF(B5216="*",'Larimar Net '!D5217-('Larimar Net '!D5217*'Larimar Net Penalized '!$D$5),'Larimar Net '!D5217)</f>
        <v>35221.689762264999</v>
      </c>
      <c r="I5216" s="7">
        <v>44048</v>
      </c>
      <c r="J5216" s="6">
        <v>0</v>
      </c>
      <c r="K5216" s="8">
        <f>IF(H5216="*",'Larimar Net '!I5217-('Larimar Net '!I5217*'Larimar Net Penalized '!$J$5),'Larimar Net '!I5217)</f>
        <v>18684.991242436001</v>
      </c>
    </row>
    <row r="5217" spans="3:11" x14ac:dyDescent="0.3">
      <c r="C5217" s="7">
        <v>44048</v>
      </c>
      <c r="D5217" s="6">
        <v>1</v>
      </c>
      <c r="E5217" s="8">
        <f>IF(B5217="*",'Larimar Net '!D5218-('Larimar Net '!D5218*'Larimar Net Penalized '!$D$5),'Larimar Net '!D5218)</f>
        <v>32885.738501041997</v>
      </c>
      <c r="I5217" s="7">
        <v>44048</v>
      </c>
      <c r="J5217" s="6">
        <v>1</v>
      </c>
      <c r="K5217" s="8">
        <f>IF(H5217="*",'Larimar Net '!I5218-('Larimar Net '!I5218*'Larimar Net Penalized '!$J$5),'Larimar Net '!I5218)</f>
        <v>16634.695332458999</v>
      </c>
    </row>
    <row r="5218" spans="3:11" x14ac:dyDescent="0.3">
      <c r="C5218" s="7">
        <v>44048</v>
      </c>
      <c r="D5218" s="6">
        <v>2</v>
      </c>
      <c r="E5218" s="8">
        <f>IF(B5218="*",'Larimar Net '!D5219-('Larimar Net '!D5219*'Larimar Net Penalized '!$D$5),'Larimar Net '!D5219)</f>
        <v>33284.209241709003</v>
      </c>
      <c r="I5218" s="7">
        <v>44048</v>
      </c>
      <c r="J5218" s="6">
        <v>2</v>
      </c>
      <c r="K5218" s="8">
        <f>IF(H5218="*",'Larimar Net '!I5219-('Larimar Net '!I5219*'Larimar Net Penalized '!$J$5),'Larimar Net '!I5219)</f>
        <v>16949.784449809002</v>
      </c>
    </row>
    <row r="5219" spans="3:11" x14ac:dyDescent="0.3">
      <c r="C5219" s="7">
        <v>44048</v>
      </c>
      <c r="D5219" s="6">
        <v>3</v>
      </c>
      <c r="E5219" s="8">
        <f>IF(B5219="*",'Larimar Net '!D5220-('Larimar Net '!D5220*'Larimar Net Penalized '!$D$5),'Larimar Net '!D5220)</f>
        <v>28770.348548186001</v>
      </c>
      <c r="I5219" s="7">
        <v>44048</v>
      </c>
      <c r="J5219" s="6">
        <v>3</v>
      </c>
      <c r="K5219" s="8">
        <f>IF(H5219="*",'Larimar Net '!I5220-('Larimar Net '!I5220*'Larimar Net Penalized '!$J$5),'Larimar Net '!I5220)</f>
        <v>16714.302096668001</v>
      </c>
    </row>
    <row r="5220" spans="3:11" x14ac:dyDescent="0.3">
      <c r="C5220" s="7">
        <v>44048</v>
      </c>
      <c r="D5220" s="6">
        <v>4</v>
      </c>
      <c r="E5220" s="8">
        <f>IF(B5220="*",'Larimar Net '!D5221-('Larimar Net '!D5221*'Larimar Net Penalized '!$D$5),'Larimar Net '!D5221)</f>
        <v>35463.950140925001</v>
      </c>
      <c r="I5220" s="7">
        <v>44048</v>
      </c>
      <c r="J5220" s="6">
        <v>4</v>
      </c>
      <c r="K5220" s="8">
        <f>IF(H5220="*",'Larimar Net '!I5221-('Larimar Net '!I5221*'Larimar Net Penalized '!$J$5),'Larimar Net '!I5221)</f>
        <v>18828.320129360996</v>
      </c>
    </row>
    <row r="5221" spans="3:11" x14ac:dyDescent="0.3">
      <c r="C5221" s="7">
        <v>44048</v>
      </c>
      <c r="D5221" s="6">
        <v>5</v>
      </c>
      <c r="E5221" s="8">
        <f>IF(B5221="*",'Larimar Net '!D5222-('Larimar Net '!D5222*'Larimar Net Penalized '!$D$5),'Larimar Net '!D5222)</f>
        <v>37115.831550995004</v>
      </c>
      <c r="I5221" s="7">
        <v>44048</v>
      </c>
      <c r="J5221" s="6">
        <v>5</v>
      </c>
      <c r="K5221" s="8">
        <f>IF(H5221="*",'Larimar Net '!I5222-('Larimar Net '!I5222*'Larimar Net Penalized '!$J$5),'Larimar Net '!I5222)</f>
        <v>19429.006581328002</v>
      </c>
    </row>
    <row r="5222" spans="3:11" x14ac:dyDescent="0.3">
      <c r="C5222" s="7">
        <v>44048</v>
      </c>
      <c r="D5222" s="6">
        <v>6</v>
      </c>
      <c r="E5222" s="8">
        <f>IF(B5222="*",'Larimar Net '!D5223-('Larimar Net '!D5223*'Larimar Net Penalized '!$D$5),'Larimar Net '!D5223)</f>
        <v>34934.895609641004</v>
      </c>
      <c r="I5222" s="7">
        <v>44048</v>
      </c>
      <c r="J5222" s="6">
        <v>6</v>
      </c>
      <c r="K5222" s="8">
        <f>IF(H5222="*",'Larimar Net '!I5223-('Larimar Net '!I5223*'Larimar Net Penalized '!$J$5),'Larimar Net '!I5223)</f>
        <v>21667.458129815001</v>
      </c>
    </row>
    <row r="5223" spans="3:11" x14ac:dyDescent="0.3">
      <c r="C5223" s="7">
        <v>44048</v>
      </c>
      <c r="D5223" s="6">
        <v>7</v>
      </c>
      <c r="E5223" s="8">
        <f>IF(B5223="*",'Larimar Net '!D5224-('Larimar Net '!D5224*'Larimar Net Penalized '!$D$5),'Larimar Net '!D5224)</f>
        <v>30149.206721087001</v>
      </c>
      <c r="I5223" s="7">
        <v>44048</v>
      </c>
      <c r="J5223" s="6">
        <v>7</v>
      </c>
      <c r="K5223" s="8">
        <f>IF(H5223="*",'Larimar Net '!I5224-('Larimar Net '!I5224*'Larimar Net Penalized '!$J$5),'Larimar Net '!I5224)</f>
        <v>18560.495876000001</v>
      </c>
    </row>
    <row r="5224" spans="3:11" x14ac:dyDescent="0.3">
      <c r="C5224" s="7">
        <v>44048</v>
      </c>
      <c r="D5224" s="6">
        <v>8</v>
      </c>
      <c r="E5224" s="8">
        <f>IF(B5224="*",'Larimar Net '!D5225-('Larimar Net '!D5225*'Larimar Net Penalized '!$D$5),'Larimar Net '!D5225)</f>
        <v>34720.748647154003</v>
      </c>
      <c r="I5224" s="7">
        <v>44048</v>
      </c>
      <c r="J5224" s="6">
        <v>8</v>
      </c>
      <c r="K5224" s="8">
        <f>IF(H5224="*",'Larimar Net '!I5225-('Larimar Net '!I5225*'Larimar Net Penalized '!$J$5),'Larimar Net '!I5225)</f>
        <v>22637.084658903001</v>
      </c>
    </row>
    <row r="5225" spans="3:11" x14ac:dyDescent="0.3">
      <c r="C5225" s="7">
        <v>44048</v>
      </c>
      <c r="D5225" s="6">
        <v>9</v>
      </c>
      <c r="E5225" s="8">
        <f>IF(B5225="*",'Larimar Net '!D5226-('Larimar Net '!D5226*'Larimar Net Penalized '!$D$5),'Larimar Net '!D5226)</f>
        <v>32383.569425269998</v>
      </c>
      <c r="I5225" s="7">
        <v>44048</v>
      </c>
      <c r="J5225" s="6">
        <v>9</v>
      </c>
      <c r="K5225" s="8">
        <f>IF(H5225="*",'Larimar Net '!I5226-('Larimar Net '!I5226*'Larimar Net Penalized '!$J$5),'Larimar Net '!I5226)</f>
        <v>20529.413300152002</v>
      </c>
    </row>
    <row r="5226" spans="3:11" x14ac:dyDescent="0.3">
      <c r="C5226" s="7">
        <v>44048</v>
      </c>
      <c r="D5226" s="6">
        <v>10</v>
      </c>
      <c r="E5226" s="8">
        <f>IF(B5226="*",'Larimar Net '!D5227-('Larimar Net '!D5227*'Larimar Net Penalized '!$D$5),'Larimar Net '!D5227)</f>
        <v>29704.862522322997</v>
      </c>
      <c r="I5226" s="7">
        <v>44048</v>
      </c>
      <c r="J5226" s="6">
        <v>10</v>
      </c>
      <c r="K5226" s="8">
        <f>IF(H5226="*",'Larimar Net '!I5227-('Larimar Net '!I5227*'Larimar Net Penalized '!$J$5),'Larimar Net '!I5227)</f>
        <v>18795.945308638002</v>
      </c>
    </row>
    <row r="5227" spans="3:11" x14ac:dyDescent="0.3">
      <c r="C5227" s="7">
        <v>44048</v>
      </c>
      <c r="D5227" s="6">
        <v>11</v>
      </c>
      <c r="E5227" s="8">
        <f>IF(B5227="*",'Larimar Net '!D5228-('Larimar Net '!D5228*'Larimar Net Penalized '!$D$5),'Larimar Net '!D5228)</f>
        <v>28434.646448162999</v>
      </c>
      <c r="I5227" s="7">
        <v>44048</v>
      </c>
      <c r="J5227" s="6">
        <v>11</v>
      </c>
      <c r="K5227" s="8">
        <f>IF(H5227="*",'Larimar Net '!I5228-('Larimar Net '!I5228*'Larimar Net Penalized '!$J$5),'Larimar Net '!I5228)</f>
        <v>15500.669796935001</v>
      </c>
    </row>
    <row r="5228" spans="3:11" x14ac:dyDescent="0.3">
      <c r="C5228" s="7">
        <v>44048</v>
      </c>
      <c r="D5228" s="6">
        <v>12</v>
      </c>
      <c r="E5228" s="8">
        <f>IF(B5228="*",'Larimar Net '!D5229-('Larimar Net '!D5229*'Larimar Net Penalized '!$D$5),'Larimar Net '!D5229)</f>
        <v>29616.599981912001</v>
      </c>
      <c r="I5228" s="7">
        <v>44048</v>
      </c>
      <c r="J5228" s="6">
        <v>12</v>
      </c>
      <c r="K5228" s="8">
        <f>IF(H5228="*",'Larimar Net '!I5229-('Larimar Net '!I5229*'Larimar Net Penalized '!$J$5),'Larimar Net '!I5229)</f>
        <v>16521.837862629</v>
      </c>
    </row>
    <row r="5229" spans="3:11" x14ac:dyDescent="0.3">
      <c r="C5229" s="7">
        <v>44048</v>
      </c>
      <c r="D5229" s="6">
        <v>13</v>
      </c>
      <c r="E5229" s="8">
        <f>IF(B5229="*",'Larimar Net '!D5230-('Larimar Net '!D5230*'Larimar Net Penalized '!$D$5),'Larimar Net '!D5230)</f>
        <v>38510.984392781007</v>
      </c>
      <c r="I5229" s="7">
        <v>44048</v>
      </c>
      <c r="J5229" s="6">
        <v>13</v>
      </c>
      <c r="K5229" s="8">
        <f>IF(H5229="*",'Larimar Net '!I5230-('Larimar Net '!I5230*'Larimar Net Penalized '!$J$5),'Larimar Net '!I5230)</f>
        <v>24087.893221294999</v>
      </c>
    </row>
    <row r="5230" spans="3:11" x14ac:dyDescent="0.3">
      <c r="C5230" s="7">
        <v>44048</v>
      </c>
      <c r="D5230" s="6">
        <v>14</v>
      </c>
      <c r="E5230" s="8">
        <f>IF(B5230="*",'Larimar Net '!D5231-('Larimar Net '!D5231*'Larimar Net Penalized '!$D$5),'Larimar Net '!D5231)</f>
        <v>33700.582671233002</v>
      </c>
      <c r="I5230" s="7">
        <v>44048</v>
      </c>
      <c r="J5230" s="6">
        <v>14</v>
      </c>
      <c r="K5230" s="8">
        <f>IF(H5230="*",'Larimar Net '!I5231-('Larimar Net '!I5231*'Larimar Net Penalized '!$J$5),'Larimar Net '!I5231)</f>
        <v>21717.129183296001</v>
      </c>
    </row>
    <row r="5231" spans="3:11" x14ac:dyDescent="0.3">
      <c r="C5231" s="7">
        <v>44048</v>
      </c>
      <c r="D5231" s="6">
        <v>15</v>
      </c>
      <c r="E5231" s="8">
        <f>IF(B5231="*",'Larimar Net '!D5232-('Larimar Net '!D5232*'Larimar Net Penalized '!$D$5),'Larimar Net '!D5232)</f>
        <v>25249.383328106</v>
      </c>
      <c r="I5231" s="7">
        <v>44048</v>
      </c>
      <c r="J5231" s="6">
        <v>15</v>
      </c>
      <c r="K5231" s="8">
        <f>IF(H5231="*",'Larimar Net '!I5232-('Larimar Net '!I5232*'Larimar Net Penalized '!$J$5),'Larimar Net '!I5232)</f>
        <v>11626.025355344</v>
      </c>
    </row>
    <row r="5232" spans="3:11" x14ac:dyDescent="0.3">
      <c r="C5232" s="7">
        <v>44048</v>
      </c>
      <c r="D5232" s="6">
        <v>16</v>
      </c>
      <c r="E5232" s="8">
        <f>IF(B5232="*",'Larimar Net '!D5233-('Larimar Net '!D5233*'Larimar Net Penalized '!$D$5),'Larimar Net '!D5233)</f>
        <v>21205.703883777998</v>
      </c>
      <c r="I5232" s="7">
        <v>44048</v>
      </c>
      <c r="J5232" s="6">
        <v>16</v>
      </c>
      <c r="K5232" s="8">
        <f>IF(H5232="*",'Larimar Net '!I5233-('Larimar Net '!I5233*'Larimar Net Penalized '!$J$5),'Larimar Net '!I5233)</f>
        <v>10210.229244279</v>
      </c>
    </row>
    <row r="5233" spans="3:11" x14ac:dyDescent="0.3">
      <c r="C5233" s="7">
        <v>44048</v>
      </c>
      <c r="D5233" s="6">
        <v>17</v>
      </c>
      <c r="E5233" s="8">
        <f>IF(B5233="*",'Larimar Net '!D5234-('Larimar Net '!D5234*'Larimar Net Penalized '!$D$5),'Larimar Net '!D5234)</f>
        <v>18929.517697357998</v>
      </c>
      <c r="I5233" s="7">
        <v>44048</v>
      </c>
      <c r="J5233" s="6">
        <v>17</v>
      </c>
      <c r="K5233" s="8">
        <f>IF(H5233="*",'Larimar Net '!I5234-('Larimar Net '!I5234*'Larimar Net Penalized '!$J$5),'Larimar Net '!I5234)</f>
        <v>11193.684379808999</v>
      </c>
    </row>
    <row r="5234" spans="3:11" x14ac:dyDescent="0.3">
      <c r="C5234" s="7">
        <v>44048</v>
      </c>
      <c r="D5234" s="6">
        <v>18</v>
      </c>
      <c r="E5234" s="8">
        <f>IF(B5234="*",'Larimar Net '!D5235-('Larimar Net '!D5235*'Larimar Net Penalized '!$D$5),'Larimar Net '!D5235)</f>
        <v>16802.969141186</v>
      </c>
      <c r="I5234" s="7">
        <v>44048</v>
      </c>
      <c r="J5234" s="6">
        <v>18</v>
      </c>
      <c r="K5234" s="8">
        <f>IF(H5234="*",'Larimar Net '!I5235-('Larimar Net '!I5235*'Larimar Net Penalized '!$J$5),'Larimar Net '!I5235)</f>
        <v>10722.910213408</v>
      </c>
    </row>
    <row r="5235" spans="3:11" x14ac:dyDescent="0.3">
      <c r="C5235" s="7">
        <v>44048</v>
      </c>
      <c r="D5235" s="6">
        <v>19</v>
      </c>
      <c r="E5235" s="8">
        <f>IF(B5235="*",'Larimar Net '!D5236-('Larimar Net '!D5236*'Larimar Net Penalized '!$D$5),'Larimar Net '!D5236)</f>
        <v>19112.709277852995</v>
      </c>
      <c r="I5235" s="7">
        <v>44048</v>
      </c>
      <c r="J5235" s="6">
        <v>19</v>
      </c>
      <c r="K5235" s="8">
        <f>IF(H5235="*",'Larimar Net '!I5236-('Larimar Net '!I5236*'Larimar Net Penalized '!$J$5),'Larimar Net '!I5236)</f>
        <v>8765.4970086680005</v>
      </c>
    </row>
    <row r="5236" spans="3:11" x14ac:dyDescent="0.3">
      <c r="C5236" s="7">
        <v>44048</v>
      </c>
      <c r="D5236" s="6">
        <v>20</v>
      </c>
      <c r="E5236" s="8">
        <f>IF(B5236="*",'Larimar Net '!D5237-('Larimar Net '!D5237*'Larimar Net Penalized '!$D$5),'Larimar Net '!D5237)</f>
        <v>16192.111082716003</v>
      </c>
      <c r="I5236" s="7">
        <v>44048</v>
      </c>
      <c r="J5236" s="6">
        <v>20</v>
      </c>
      <c r="K5236" s="8">
        <f>IF(H5236="*",'Larimar Net '!I5237-('Larimar Net '!I5237*'Larimar Net Penalized '!$J$5),'Larimar Net '!I5237)</f>
        <v>12863.243699090002</v>
      </c>
    </row>
    <row r="5237" spans="3:11" x14ac:dyDescent="0.3">
      <c r="C5237" s="7">
        <v>44048</v>
      </c>
      <c r="D5237" s="6">
        <v>21</v>
      </c>
      <c r="E5237" s="8">
        <f>IF(B5237="*",'Larimar Net '!D5238-('Larimar Net '!D5238*'Larimar Net Penalized '!$D$5),'Larimar Net '!D5238)</f>
        <v>17903.059295889001</v>
      </c>
      <c r="I5237" s="7">
        <v>44048</v>
      </c>
      <c r="J5237" s="6">
        <v>21</v>
      </c>
      <c r="K5237" s="8">
        <f>IF(H5237="*",'Larimar Net '!I5238-('Larimar Net '!I5238*'Larimar Net Penalized '!$J$5),'Larimar Net '!I5238)</f>
        <v>14625.363501715001</v>
      </c>
    </row>
    <row r="5238" spans="3:11" x14ac:dyDescent="0.3">
      <c r="C5238" s="7">
        <v>44048</v>
      </c>
      <c r="D5238" s="6">
        <v>22</v>
      </c>
      <c r="E5238" s="8">
        <f>IF(B5238="*",'Larimar Net '!D5239-('Larimar Net '!D5239*'Larimar Net Penalized '!$D$5),'Larimar Net '!D5239)</f>
        <v>20843.053483790001</v>
      </c>
      <c r="I5238" s="7">
        <v>44048</v>
      </c>
      <c r="J5238" s="6">
        <v>22</v>
      </c>
      <c r="K5238" s="8">
        <f>IF(H5238="*",'Larimar Net '!I5239-('Larimar Net '!I5239*'Larimar Net Penalized '!$J$5),'Larimar Net '!I5239)</f>
        <v>15222.156356008998</v>
      </c>
    </row>
    <row r="5239" spans="3:11" x14ac:dyDescent="0.3">
      <c r="C5239" s="7">
        <v>44048</v>
      </c>
      <c r="D5239" s="6">
        <v>23</v>
      </c>
      <c r="E5239" s="8">
        <f>IF(B5239="*",'Larimar Net '!D5240-('Larimar Net '!D5240*'Larimar Net Penalized '!$D$5),'Larimar Net '!D5240)</f>
        <v>22461.286178168</v>
      </c>
      <c r="I5239" s="7">
        <v>44048</v>
      </c>
      <c r="J5239" s="6">
        <v>23</v>
      </c>
      <c r="K5239" s="8">
        <f>IF(H5239="*",'Larimar Net '!I5240-('Larimar Net '!I5240*'Larimar Net Penalized '!$J$5),'Larimar Net '!I5240)</f>
        <v>19039.463257283995</v>
      </c>
    </row>
    <row r="5240" spans="3:11" x14ac:dyDescent="0.3">
      <c r="C5240" s="7">
        <v>44049</v>
      </c>
      <c r="D5240" s="6">
        <v>0</v>
      </c>
      <c r="E5240" s="8">
        <f>IF(B5240="*",'Larimar Net '!D5241-('Larimar Net '!D5241*'Larimar Net Penalized '!$D$5),'Larimar Net '!D5241)</f>
        <v>29798.416964689</v>
      </c>
      <c r="I5240" s="7">
        <v>44049</v>
      </c>
      <c r="J5240" s="6">
        <v>0</v>
      </c>
      <c r="K5240" s="8">
        <f>IF(H5240="*",'Larimar Net '!I5241-('Larimar Net '!I5241*'Larimar Net Penalized '!$J$5),'Larimar Net '!I5241)</f>
        <v>27427.190428646001</v>
      </c>
    </row>
    <row r="5241" spans="3:11" x14ac:dyDescent="0.3">
      <c r="C5241" s="7">
        <v>44049</v>
      </c>
      <c r="D5241" s="6">
        <v>1</v>
      </c>
      <c r="E5241" s="8">
        <f>IF(B5241="*",'Larimar Net '!D5242-('Larimar Net '!D5242*'Larimar Net Penalized '!$D$5),'Larimar Net '!D5242)</f>
        <v>31700.976917527998</v>
      </c>
      <c r="I5241" s="7">
        <v>44049</v>
      </c>
      <c r="J5241" s="6">
        <v>1</v>
      </c>
      <c r="K5241" s="8">
        <f>IF(H5241="*",'Larimar Net '!I5242-('Larimar Net '!I5242*'Larimar Net Penalized '!$J$5),'Larimar Net '!I5242)</f>
        <v>26896.141814025003</v>
      </c>
    </row>
    <row r="5242" spans="3:11" x14ac:dyDescent="0.3">
      <c r="C5242" s="7">
        <v>44049</v>
      </c>
      <c r="D5242" s="6">
        <v>2</v>
      </c>
      <c r="E5242" s="8">
        <f>IF(B5242="*",'Larimar Net '!D5243-('Larimar Net '!D5243*'Larimar Net Penalized '!$D$5),'Larimar Net '!D5243)</f>
        <v>34961.668344149999</v>
      </c>
      <c r="I5242" s="7">
        <v>44049</v>
      </c>
      <c r="J5242" s="6">
        <v>2</v>
      </c>
      <c r="K5242" s="8">
        <f>IF(H5242="*",'Larimar Net '!I5243-('Larimar Net '!I5243*'Larimar Net Penalized '!$J$5),'Larimar Net '!I5243)</f>
        <v>26174.645096775999</v>
      </c>
    </row>
    <row r="5243" spans="3:11" x14ac:dyDescent="0.3">
      <c r="C5243" s="7">
        <v>44049</v>
      </c>
      <c r="D5243" s="6">
        <v>3</v>
      </c>
      <c r="E5243" s="8">
        <f>IF(B5243="*",'Larimar Net '!D5244-('Larimar Net '!D5244*'Larimar Net Penalized '!$D$5),'Larimar Net '!D5244)</f>
        <v>29706.928409024</v>
      </c>
      <c r="I5243" s="7">
        <v>44049</v>
      </c>
      <c r="J5243" s="6">
        <v>3</v>
      </c>
      <c r="K5243" s="8">
        <f>IF(H5243="*",'Larimar Net '!I5244-('Larimar Net '!I5244*'Larimar Net Penalized '!$J$5),'Larimar Net '!I5244)</f>
        <v>21083.822503219999</v>
      </c>
    </row>
    <row r="5244" spans="3:11" x14ac:dyDescent="0.3">
      <c r="C5244" s="7">
        <v>44049</v>
      </c>
      <c r="D5244" s="6">
        <v>4</v>
      </c>
      <c r="E5244" s="8">
        <f>IF(B5244="*",'Larimar Net '!D5245-('Larimar Net '!D5245*'Larimar Net Penalized '!$D$5),'Larimar Net '!D5245)</f>
        <v>14432.478369088001</v>
      </c>
      <c r="I5244" s="7">
        <v>44049</v>
      </c>
      <c r="J5244" s="6">
        <v>4</v>
      </c>
      <c r="K5244" s="8">
        <f>IF(H5244="*",'Larimar Net '!I5245-('Larimar Net '!I5245*'Larimar Net Penalized '!$J$5),'Larimar Net '!I5245)</f>
        <v>10948.928420732</v>
      </c>
    </row>
    <row r="5245" spans="3:11" x14ac:dyDescent="0.3">
      <c r="C5245" s="7">
        <v>44049</v>
      </c>
      <c r="D5245" s="6">
        <v>5</v>
      </c>
      <c r="E5245" s="8">
        <f>IF(B5245="*",'Larimar Net '!D5246-('Larimar Net '!D5246*'Larimar Net Penalized '!$D$5),'Larimar Net '!D5246)</f>
        <v>11228.230239039</v>
      </c>
      <c r="I5245" s="7">
        <v>44049</v>
      </c>
      <c r="J5245" s="6">
        <v>5</v>
      </c>
      <c r="K5245" s="8">
        <f>IF(H5245="*",'Larimar Net '!I5246-('Larimar Net '!I5246*'Larimar Net Penalized '!$J$5),'Larimar Net '!I5246)</f>
        <v>5361.6187527499997</v>
      </c>
    </row>
    <row r="5246" spans="3:11" x14ac:dyDescent="0.3">
      <c r="C5246" s="7">
        <v>44049</v>
      </c>
      <c r="D5246" s="6">
        <v>6</v>
      </c>
      <c r="E5246" s="8">
        <f>IF(B5246="*",'Larimar Net '!D5247-('Larimar Net '!D5247*'Larimar Net Penalized '!$D$5),'Larimar Net '!D5247)</f>
        <v>11810.441202251001</v>
      </c>
      <c r="I5246" s="7">
        <v>44049</v>
      </c>
      <c r="J5246" s="6">
        <v>6</v>
      </c>
      <c r="K5246" s="8">
        <f>IF(H5246="*",'Larimar Net '!I5247-('Larimar Net '!I5247*'Larimar Net Penalized '!$J$5),'Larimar Net '!I5247)</f>
        <v>7182.9465788159996</v>
      </c>
    </row>
    <row r="5247" spans="3:11" x14ac:dyDescent="0.3">
      <c r="C5247" s="7">
        <v>44049</v>
      </c>
      <c r="D5247" s="6">
        <v>7</v>
      </c>
      <c r="E5247" s="8">
        <f>IF(B5247="*",'Larimar Net '!D5248-('Larimar Net '!D5248*'Larimar Net Penalized '!$D$5),'Larimar Net '!D5248)</f>
        <v>10808.663712784</v>
      </c>
      <c r="I5247" s="7">
        <v>44049</v>
      </c>
      <c r="J5247" s="6">
        <v>7</v>
      </c>
      <c r="K5247" s="8">
        <f>IF(H5247="*",'Larimar Net '!I5248-('Larimar Net '!I5248*'Larimar Net Penalized '!$J$5),'Larimar Net '!I5248)</f>
        <v>5669.3266942910004</v>
      </c>
    </row>
    <row r="5248" spans="3:11" x14ac:dyDescent="0.3">
      <c r="C5248" s="7">
        <v>44049</v>
      </c>
      <c r="D5248" s="6">
        <v>8</v>
      </c>
      <c r="E5248" s="8">
        <f>IF(B5248="*",'Larimar Net '!D5249-('Larimar Net '!D5249*'Larimar Net Penalized '!$D$5),'Larimar Net '!D5249)</f>
        <v>14251.324744425998</v>
      </c>
      <c r="I5248" s="7">
        <v>44049</v>
      </c>
      <c r="J5248" s="6">
        <v>8</v>
      </c>
      <c r="K5248" s="8">
        <f>IF(H5248="*",'Larimar Net '!I5249-('Larimar Net '!I5249*'Larimar Net Penalized '!$J$5),'Larimar Net '!I5249)</f>
        <v>9422.2899736570016</v>
      </c>
    </row>
    <row r="5249" spans="3:11" x14ac:dyDescent="0.3">
      <c r="C5249" s="7">
        <v>44049</v>
      </c>
      <c r="D5249" s="6">
        <v>9</v>
      </c>
      <c r="E5249" s="8">
        <f>IF(B5249="*",'Larimar Net '!D5250-('Larimar Net '!D5250*'Larimar Net Penalized '!$D$5),'Larimar Net '!D5250)</f>
        <v>26097.657754700002</v>
      </c>
      <c r="I5249" s="7">
        <v>44049</v>
      </c>
      <c r="J5249" s="6">
        <v>9</v>
      </c>
      <c r="K5249" s="8">
        <f>IF(H5249="*",'Larimar Net '!I5250-('Larimar Net '!I5250*'Larimar Net Penalized '!$J$5),'Larimar Net '!I5250)</f>
        <v>16049.149319099</v>
      </c>
    </row>
    <row r="5250" spans="3:11" x14ac:dyDescent="0.3">
      <c r="C5250" s="7">
        <v>44049</v>
      </c>
      <c r="D5250" s="6">
        <v>10</v>
      </c>
      <c r="E5250" s="8">
        <f>IF(B5250="*",'Larimar Net '!D5251-('Larimar Net '!D5251*'Larimar Net Penalized '!$D$5),'Larimar Net '!D5251)</f>
        <v>37985.367353322996</v>
      </c>
      <c r="I5250" s="7">
        <v>44049</v>
      </c>
      <c r="J5250" s="6">
        <v>10</v>
      </c>
      <c r="K5250" s="8">
        <f>IF(H5250="*",'Larimar Net '!I5251-('Larimar Net '!I5251*'Larimar Net Penalized '!$J$5),'Larimar Net '!I5251)</f>
        <v>22119.408751636998</v>
      </c>
    </row>
    <row r="5251" spans="3:11" x14ac:dyDescent="0.3">
      <c r="C5251" s="7">
        <v>44049</v>
      </c>
      <c r="D5251" s="6">
        <v>11</v>
      </c>
      <c r="E5251" s="8">
        <f>IF(B5251="*",'Larimar Net '!D5252-('Larimar Net '!D5252*'Larimar Net Penalized '!$D$5),'Larimar Net '!D5252)</f>
        <v>37092.450421885995</v>
      </c>
      <c r="I5251" s="7">
        <v>44049</v>
      </c>
      <c r="J5251" s="6">
        <v>11</v>
      </c>
      <c r="K5251" s="8">
        <f>IF(H5251="*",'Larimar Net '!I5252-('Larimar Net '!I5252*'Larimar Net Penalized '!$J$5),'Larimar Net '!I5252)</f>
        <v>25779.231947287997</v>
      </c>
    </row>
    <row r="5252" spans="3:11" x14ac:dyDescent="0.3">
      <c r="C5252" s="7">
        <v>44049</v>
      </c>
      <c r="D5252" s="6">
        <v>12</v>
      </c>
      <c r="E5252" s="8">
        <f>IF(B5252="*",'Larimar Net '!D5253-('Larimar Net '!D5253*'Larimar Net Penalized '!$D$5),'Larimar Net '!D5253)</f>
        <v>35701.524118946996</v>
      </c>
      <c r="I5252" s="7">
        <v>44049</v>
      </c>
      <c r="J5252" s="6">
        <v>12</v>
      </c>
      <c r="K5252" s="8">
        <f>IF(H5252="*",'Larimar Net '!I5253-('Larimar Net '!I5253*'Larimar Net Penalized '!$J$5),'Larimar Net '!I5253)</f>
        <v>24156.333949440999</v>
      </c>
    </row>
    <row r="5253" spans="3:11" x14ac:dyDescent="0.3">
      <c r="C5253" s="7">
        <v>44049</v>
      </c>
      <c r="D5253" s="6">
        <v>13</v>
      </c>
      <c r="E5253" s="8">
        <f>IF(B5253="*",'Larimar Net '!D5254-('Larimar Net '!D5254*'Larimar Net Penalized '!$D$5),'Larimar Net '!D5254)</f>
        <v>36741.911045768997</v>
      </c>
      <c r="I5253" s="7">
        <v>44049</v>
      </c>
      <c r="J5253" s="6">
        <v>13</v>
      </c>
      <c r="K5253" s="8">
        <f>IF(H5253="*",'Larimar Net '!I5254-('Larimar Net '!I5254*'Larimar Net Penalized '!$J$5),'Larimar Net '!I5254)</f>
        <v>21424.457930898003</v>
      </c>
    </row>
    <row r="5254" spans="3:11" x14ac:dyDescent="0.3">
      <c r="C5254" s="7">
        <v>44049</v>
      </c>
      <c r="D5254" s="6">
        <v>14</v>
      </c>
      <c r="E5254" s="8">
        <f>IF(B5254="*",'Larimar Net '!D5255-('Larimar Net '!D5255*'Larimar Net Penalized '!$D$5),'Larimar Net '!D5255)</f>
        <v>23381.073602151999</v>
      </c>
      <c r="I5254" s="7">
        <v>44049</v>
      </c>
      <c r="J5254" s="6">
        <v>14</v>
      </c>
      <c r="K5254" s="8">
        <f>IF(H5254="*",'Larimar Net '!I5255-('Larimar Net '!I5255*'Larimar Net Penalized '!$J$5),'Larimar Net '!I5255)</f>
        <v>10819.697489819</v>
      </c>
    </row>
    <row r="5255" spans="3:11" x14ac:dyDescent="0.3">
      <c r="C5255" s="7">
        <v>44049</v>
      </c>
      <c r="D5255" s="6">
        <v>15</v>
      </c>
      <c r="E5255" s="8">
        <f>IF(B5255="*",'Larimar Net '!D5256-('Larimar Net '!D5256*'Larimar Net Penalized '!$D$5),'Larimar Net '!D5256)</f>
        <v>15596.115238615001</v>
      </c>
      <c r="I5255" s="7">
        <v>44049</v>
      </c>
      <c r="J5255" s="6">
        <v>15</v>
      </c>
      <c r="K5255" s="8">
        <f>IF(H5255="*",'Larimar Net '!I5256-('Larimar Net '!I5256*'Larimar Net Penalized '!$J$5),'Larimar Net '!I5256)</f>
        <v>6555.8259605310004</v>
      </c>
    </row>
    <row r="5256" spans="3:11" x14ac:dyDescent="0.3">
      <c r="C5256" s="7">
        <v>44049</v>
      </c>
      <c r="D5256" s="6">
        <v>16</v>
      </c>
      <c r="E5256" s="8">
        <f>IF(B5256="*",'Larimar Net '!D5257-('Larimar Net '!D5257*'Larimar Net Penalized '!$D$5),'Larimar Net '!D5257)</f>
        <v>12824.991078642001</v>
      </c>
      <c r="I5256" s="7">
        <v>44049</v>
      </c>
      <c r="J5256" s="6">
        <v>16</v>
      </c>
      <c r="K5256" s="8">
        <f>IF(H5256="*",'Larimar Net '!I5257-('Larimar Net '!I5257*'Larimar Net Penalized '!$J$5),'Larimar Net '!I5257)</f>
        <v>4562.3258989570004</v>
      </c>
    </row>
    <row r="5257" spans="3:11" x14ac:dyDescent="0.3">
      <c r="C5257" s="7">
        <v>44049</v>
      </c>
      <c r="D5257" s="6">
        <v>17</v>
      </c>
      <c r="E5257" s="8">
        <f>IF(B5257="*",'Larimar Net '!D5258-('Larimar Net '!D5258*'Larimar Net Penalized '!$D$5),'Larimar Net '!D5258)</f>
        <v>12180.569094615001</v>
      </c>
      <c r="I5257" s="7">
        <v>44049</v>
      </c>
      <c r="J5257" s="6">
        <v>17</v>
      </c>
      <c r="K5257" s="8">
        <f>IF(H5257="*",'Larimar Net '!I5258-('Larimar Net '!I5258*'Larimar Net Penalized '!$J$5),'Larimar Net '!I5258)</f>
        <v>5105.4284056309998</v>
      </c>
    </row>
    <row r="5258" spans="3:11" x14ac:dyDescent="0.3">
      <c r="C5258" s="7">
        <v>44049</v>
      </c>
      <c r="D5258" s="6">
        <v>18</v>
      </c>
      <c r="E5258" s="8">
        <f>IF(B5258="*",'Larimar Net '!D5259-('Larimar Net '!D5259*'Larimar Net Penalized '!$D$5),'Larimar Net '!D5259)</f>
        <v>14051.479383886001</v>
      </c>
      <c r="I5258" s="7">
        <v>44049</v>
      </c>
      <c r="J5258" s="6">
        <v>18</v>
      </c>
      <c r="K5258" s="8">
        <f>IF(H5258="*",'Larimar Net '!I5259-('Larimar Net '!I5259*'Larimar Net Penalized '!$J$5),'Larimar Net '!I5259)</f>
        <v>7019.9940793299993</v>
      </c>
    </row>
    <row r="5259" spans="3:11" x14ac:dyDescent="0.3">
      <c r="C5259" s="7">
        <v>44049</v>
      </c>
      <c r="D5259" s="6">
        <v>19</v>
      </c>
      <c r="E5259" s="8">
        <f>IF(B5259="*",'Larimar Net '!D5260-('Larimar Net '!D5260*'Larimar Net Penalized '!$D$5),'Larimar Net '!D5260)</f>
        <v>22507.355152340999</v>
      </c>
      <c r="I5259" s="7">
        <v>44049</v>
      </c>
      <c r="J5259" s="6">
        <v>19</v>
      </c>
      <c r="K5259" s="8">
        <f>IF(H5259="*",'Larimar Net '!I5260-('Larimar Net '!I5260*'Larimar Net Penalized '!$J$5),'Larimar Net '!I5260)</f>
        <v>10678.401693352</v>
      </c>
    </row>
    <row r="5260" spans="3:11" x14ac:dyDescent="0.3">
      <c r="C5260" s="7">
        <v>44049</v>
      </c>
      <c r="D5260" s="6">
        <v>20</v>
      </c>
      <c r="E5260" s="8">
        <f>IF(B5260="*",'Larimar Net '!D5261-('Larimar Net '!D5261*'Larimar Net Penalized '!$D$5),'Larimar Net '!D5261)</f>
        <v>15669.201342392</v>
      </c>
      <c r="I5260" s="7">
        <v>44049</v>
      </c>
      <c r="J5260" s="6">
        <v>20</v>
      </c>
      <c r="K5260" s="8">
        <f>IF(H5260="*",'Larimar Net '!I5261-('Larimar Net '!I5261*'Larimar Net Penalized '!$J$5),'Larimar Net '!I5261)</f>
        <v>8538.3654897880006</v>
      </c>
    </row>
    <row r="5261" spans="3:11" x14ac:dyDescent="0.3">
      <c r="C5261" s="7">
        <v>44049</v>
      </c>
      <c r="D5261" s="6">
        <v>21</v>
      </c>
      <c r="E5261" s="8">
        <f>IF(B5261="*",'Larimar Net '!D5262-('Larimar Net '!D5262*'Larimar Net Penalized '!$D$5),'Larimar Net '!D5262)</f>
        <v>20101.841066833</v>
      </c>
      <c r="I5261" s="7">
        <v>44049</v>
      </c>
      <c r="J5261" s="6">
        <v>21</v>
      </c>
      <c r="K5261" s="8">
        <f>IF(H5261="*",'Larimar Net '!I5262-('Larimar Net '!I5262*'Larimar Net Penalized '!$J$5),'Larimar Net '!I5262)</f>
        <v>10832.291078603001</v>
      </c>
    </row>
    <row r="5262" spans="3:11" x14ac:dyDescent="0.3">
      <c r="C5262" s="7">
        <v>44049</v>
      </c>
      <c r="D5262" s="6">
        <v>22</v>
      </c>
      <c r="E5262" s="8">
        <f>IF(B5262="*",'Larimar Net '!D5263-('Larimar Net '!D5263*'Larimar Net Penalized '!$D$5),'Larimar Net '!D5263)</f>
        <v>24472.789484110002</v>
      </c>
      <c r="I5262" s="7">
        <v>44049</v>
      </c>
      <c r="J5262" s="6">
        <v>22</v>
      </c>
      <c r="K5262" s="8">
        <f>IF(H5262="*",'Larimar Net '!I5263-('Larimar Net '!I5263*'Larimar Net Penalized '!$J$5),'Larimar Net '!I5263)</f>
        <v>12959.83045971</v>
      </c>
    </row>
    <row r="5263" spans="3:11" x14ac:dyDescent="0.3">
      <c r="C5263" s="7">
        <v>44049</v>
      </c>
      <c r="D5263" s="6">
        <v>23</v>
      </c>
      <c r="E5263" s="8">
        <f>IF(B5263="*",'Larimar Net '!D5264-('Larimar Net '!D5264*'Larimar Net Penalized '!$D$5),'Larimar Net '!D5264)</f>
        <v>22645.925176143999</v>
      </c>
      <c r="I5263" s="7">
        <v>44049</v>
      </c>
      <c r="J5263" s="6">
        <v>23</v>
      </c>
      <c r="K5263" s="8">
        <f>IF(H5263="*",'Larimar Net '!I5264-('Larimar Net '!I5264*'Larimar Net Penalized '!$J$5),'Larimar Net '!I5264)</f>
        <v>12955.661526921001</v>
      </c>
    </row>
    <row r="5264" spans="3:11" x14ac:dyDescent="0.3">
      <c r="C5264" s="7">
        <v>44050</v>
      </c>
      <c r="D5264" s="6">
        <v>0</v>
      </c>
      <c r="E5264" s="8">
        <f>IF(B5264="*",'Larimar Net '!D5265-('Larimar Net '!D5265*'Larimar Net Penalized '!$D$5),'Larimar Net '!D5265)</f>
        <v>22234.758858439996</v>
      </c>
      <c r="I5264" s="7">
        <v>44050</v>
      </c>
      <c r="J5264" s="6">
        <v>0</v>
      </c>
      <c r="K5264" s="8">
        <f>IF(H5264="*",'Larimar Net '!I5265-('Larimar Net '!I5265*'Larimar Net Penalized '!$J$5),'Larimar Net '!I5265)</f>
        <v>18110.967405125997</v>
      </c>
    </row>
    <row r="5265" spans="3:11" x14ac:dyDescent="0.3">
      <c r="C5265" s="7">
        <v>44050</v>
      </c>
      <c r="D5265" s="6">
        <v>1</v>
      </c>
      <c r="E5265" s="8">
        <f>IF(B5265="*",'Larimar Net '!D5266-('Larimar Net '!D5266*'Larimar Net Penalized '!$D$5),'Larimar Net '!D5266)</f>
        <v>24369.397391022005</v>
      </c>
      <c r="I5265" s="7">
        <v>44050</v>
      </c>
      <c r="J5265" s="6">
        <v>1</v>
      </c>
      <c r="K5265" s="8">
        <f>IF(H5265="*",'Larimar Net '!I5266-('Larimar Net '!I5266*'Larimar Net Penalized '!$J$5),'Larimar Net '!I5266)</f>
        <v>18521.949957351</v>
      </c>
    </row>
    <row r="5266" spans="3:11" x14ac:dyDescent="0.3">
      <c r="C5266" s="7">
        <v>44050</v>
      </c>
      <c r="D5266" s="6">
        <v>2</v>
      </c>
      <c r="E5266" s="8">
        <f>IF(B5266="*",'Larimar Net '!D5267-('Larimar Net '!D5267*'Larimar Net Penalized '!$D$5),'Larimar Net '!D5267)</f>
        <v>22922.382912546</v>
      </c>
      <c r="I5266" s="7">
        <v>44050</v>
      </c>
      <c r="J5266" s="6">
        <v>2</v>
      </c>
      <c r="K5266" s="8">
        <f>IF(H5266="*",'Larimar Net '!I5267-('Larimar Net '!I5267*'Larimar Net Penalized '!$J$5),'Larimar Net '!I5267)</f>
        <v>18989.141774471002</v>
      </c>
    </row>
    <row r="5267" spans="3:11" x14ac:dyDescent="0.3">
      <c r="C5267" s="7">
        <v>44050</v>
      </c>
      <c r="D5267" s="6">
        <v>3</v>
      </c>
      <c r="E5267" s="8">
        <f>IF(B5267="*",'Larimar Net '!D5268-('Larimar Net '!D5268*'Larimar Net Penalized '!$D$5),'Larimar Net '!D5268)</f>
        <v>30686.207584316999</v>
      </c>
      <c r="I5267" s="7">
        <v>44050</v>
      </c>
      <c r="J5267" s="6">
        <v>3</v>
      </c>
      <c r="K5267" s="8">
        <f>IF(H5267="*",'Larimar Net '!I5268-('Larimar Net '!I5268*'Larimar Net Penalized '!$J$5),'Larimar Net '!I5268)</f>
        <v>23816.537495794004</v>
      </c>
    </row>
    <row r="5268" spans="3:11" x14ac:dyDescent="0.3">
      <c r="C5268" s="7">
        <v>44050</v>
      </c>
      <c r="D5268" s="6">
        <v>4</v>
      </c>
      <c r="E5268" s="8">
        <f>IF(B5268="*",'Larimar Net '!D5269-('Larimar Net '!D5269*'Larimar Net Penalized '!$D$5),'Larimar Net '!D5269)</f>
        <v>21973.941410587002</v>
      </c>
      <c r="I5268" s="7">
        <v>44050</v>
      </c>
      <c r="J5268" s="6">
        <v>4</v>
      </c>
      <c r="K5268" s="8">
        <f>IF(H5268="*",'Larimar Net '!I5269-('Larimar Net '!I5269*'Larimar Net Penalized '!$J$5),'Larimar Net '!I5269)</f>
        <v>15954.551754933002</v>
      </c>
    </row>
    <row r="5269" spans="3:11" x14ac:dyDescent="0.3">
      <c r="C5269" s="7">
        <v>44050</v>
      </c>
      <c r="D5269" s="6">
        <v>5</v>
      </c>
      <c r="E5269" s="8">
        <f>IF(B5269="*",'Larimar Net '!D5270-('Larimar Net '!D5270*'Larimar Net Penalized '!$D$5),'Larimar Net '!D5270)</f>
        <v>20600.377134702998</v>
      </c>
      <c r="I5269" s="7">
        <v>44050</v>
      </c>
      <c r="J5269" s="6">
        <v>5</v>
      </c>
      <c r="K5269" s="8">
        <f>IF(H5269="*",'Larimar Net '!I5270-('Larimar Net '!I5270*'Larimar Net Penalized '!$J$5),'Larimar Net '!I5270)</f>
        <v>14072.517523744002</v>
      </c>
    </row>
    <row r="5270" spans="3:11" x14ac:dyDescent="0.3">
      <c r="C5270" s="7">
        <v>44050</v>
      </c>
      <c r="D5270" s="6">
        <v>6</v>
      </c>
      <c r="E5270" s="8">
        <f>IF(B5270="*",'Larimar Net '!D5271-('Larimar Net '!D5271*'Larimar Net Penalized '!$D$5),'Larimar Net '!D5271)</f>
        <v>27541.185862331</v>
      </c>
      <c r="I5270" s="7">
        <v>44050</v>
      </c>
      <c r="J5270" s="6">
        <v>6</v>
      </c>
      <c r="K5270" s="8">
        <f>IF(H5270="*",'Larimar Net '!I5271-('Larimar Net '!I5271*'Larimar Net Penalized '!$J$5),'Larimar Net '!I5271)</f>
        <v>15836.023977859</v>
      </c>
    </row>
    <row r="5271" spans="3:11" x14ac:dyDescent="0.3">
      <c r="C5271" s="7">
        <v>44050</v>
      </c>
      <c r="D5271" s="6">
        <v>7</v>
      </c>
      <c r="E5271" s="8">
        <f>IF(B5271="*",'Larimar Net '!D5272-('Larimar Net '!D5272*'Larimar Net Penalized '!$D$5),'Larimar Net '!D5272)</f>
        <v>35967.475858856997</v>
      </c>
      <c r="I5271" s="7">
        <v>44050</v>
      </c>
      <c r="J5271" s="6">
        <v>7</v>
      </c>
      <c r="K5271" s="8">
        <f>IF(H5271="*",'Larimar Net '!I5272-('Larimar Net '!I5272*'Larimar Net Penalized '!$J$5),'Larimar Net '!I5272)</f>
        <v>22330.597768746</v>
      </c>
    </row>
    <row r="5272" spans="3:11" x14ac:dyDescent="0.3">
      <c r="C5272" s="7">
        <v>44050</v>
      </c>
      <c r="D5272" s="6">
        <v>8</v>
      </c>
      <c r="E5272" s="8">
        <f>IF(B5272="*",'Larimar Net '!D5273-('Larimar Net '!D5273*'Larimar Net Penalized '!$D$5),'Larimar Net '!D5273)</f>
        <v>40652.010116356003</v>
      </c>
      <c r="I5272" s="7">
        <v>44050</v>
      </c>
      <c r="J5272" s="6">
        <v>8</v>
      </c>
      <c r="K5272" s="8">
        <f>IF(H5272="*",'Larimar Net '!I5273-('Larimar Net '!I5273*'Larimar Net Penalized '!$J$5),'Larimar Net '!I5273)</f>
        <v>28225.680221683997</v>
      </c>
    </row>
    <row r="5273" spans="3:11" x14ac:dyDescent="0.3">
      <c r="C5273" s="7">
        <v>44050</v>
      </c>
      <c r="D5273" s="6">
        <v>9</v>
      </c>
      <c r="E5273" s="8">
        <f>IF(B5273="*",'Larimar Net '!D5274-('Larimar Net '!D5274*'Larimar Net Penalized '!$D$5),'Larimar Net '!D5274)</f>
        <v>43251.953966605004</v>
      </c>
      <c r="I5273" s="7">
        <v>44050</v>
      </c>
      <c r="J5273" s="6">
        <v>9</v>
      </c>
      <c r="K5273" s="8">
        <f>IF(H5273="*",'Larimar Net '!I5274-('Larimar Net '!I5274*'Larimar Net Penalized '!$J$5),'Larimar Net '!I5274)</f>
        <v>32898.504205512007</v>
      </c>
    </row>
    <row r="5274" spans="3:11" x14ac:dyDescent="0.3">
      <c r="C5274" s="7">
        <v>44050</v>
      </c>
      <c r="D5274" s="6">
        <v>10</v>
      </c>
      <c r="E5274" s="8">
        <f>IF(B5274="*",'Larimar Net '!D5275-('Larimar Net '!D5275*'Larimar Net Penalized '!$D$5),'Larimar Net '!D5275)</f>
        <v>42189.078700919003</v>
      </c>
      <c r="I5274" s="7">
        <v>44050</v>
      </c>
      <c r="J5274" s="6">
        <v>10</v>
      </c>
      <c r="K5274" s="8">
        <f>IF(H5274="*",'Larimar Net '!I5275-('Larimar Net '!I5275*'Larimar Net Penalized '!$J$5),'Larimar Net '!I5275)</f>
        <v>29001.672342490001</v>
      </c>
    </row>
    <row r="5275" spans="3:11" x14ac:dyDescent="0.3">
      <c r="C5275" s="7">
        <v>44050</v>
      </c>
      <c r="D5275" s="6">
        <v>11</v>
      </c>
      <c r="E5275" s="8">
        <f>IF(B5275="*",'Larimar Net '!D5276-('Larimar Net '!D5276*'Larimar Net Penalized '!$D$5),'Larimar Net '!D5276)</f>
        <v>40144.974086835005</v>
      </c>
      <c r="I5275" s="7">
        <v>44050</v>
      </c>
      <c r="J5275" s="6">
        <v>11</v>
      </c>
      <c r="K5275" s="8">
        <f>IF(H5275="*",'Larimar Net '!I5276-('Larimar Net '!I5276*'Larimar Net Penalized '!$J$5),'Larimar Net '!I5276)</f>
        <v>27228.970094536999</v>
      </c>
    </row>
    <row r="5276" spans="3:11" x14ac:dyDescent="0.3">
      <c r="C5276" s="7">
        <v>44050</v>
      </c>
      <c r="D5276" s="6">
        <v>12</v>
      </c>
      <c r="E5276" s="8">
        <f>IF(B5276="*",'Larimar Net '!D5277-('Larimar Net '!D5277*'Larimar Net Penalized '!$D$5),'Larimar Net '!D5277)</f>
        <v>40945.514660016997</v>
      </c>
      <c r="I5276" s="7">
        <v>44050</v>
      </c>
      <c r="J5276" s="6">
        <v>12</v>
      </c>
      <c r="K5276" s="8">
        <f>IF(H5276="*",'Larimar Net '!I5277-('Larimar Net '!I5277*'Larimar Net Penalized '!$J$5),'Larimar Net '!I5277)</f>
        <v>26281.897102776999</v>
      </c>
    </row>
    <row r="5277" spans="3:11" x14ac:dyDescent="0.3">
      <c r="C5277" s="7">
        <v>44050</v>
      </c>
      <c r="D5277" s="6">
        <v>13</v>
      </c>
      <c r="E5277" s="8">
        <f>IF(B5277="*",'Larimar Net '!D5278-('Larimar Net '!D5278*'Larimar Net Penalized '!$D$5),'Larimar Net '!D5278)</f>
        <v>39271.466116065007</v>
      </c>
      <c r="I5277" s="7">
        <v>44050</v>
      </c>
      <c r="J5277" s="6">
        <v>13</v>
      </c>
      <c r="K5277" s="8">
        <f>IF(H5277="*",'Larimar Net '!I5278-('Larimar Net '!I5278*'Larimar Net Penalized '!$J$5),'Larimar Net '!I5278)</f>
        <v>22833.121266312999</v>
      </c>
    </row>
    <row r="5278" spans="3:11" x14ac:dyDescent="0.3">
      <c r="C5278" s="7">
        <v>44050</v>
      </c>
      <c r="D5278" s="6">
        <v>14</v>
      </c>
      <c r="E5278" s="8">
        <f>IF(B5278="*",'Larimar Net '!D5279-('Larimar Net '!D5279*'Larimar Net Penalized '!$D$5),'Larimar Net '!D5279)</f>
        <v>38583.834081711</v>
      </c>
      <c r="I5278" s="7">
        <v>44050</v>
      </c>
      <c r="J5278" s="6">
        <v>14</v>
      </c>
      <c r="K5278" s="8">
        <f>IF(H5278="*",'Larimar Net '!I5279-('Larimar Net '!I5279*'Larimar Net Penalized '!$J$5),'Larimar Net '!I5279)</f>
        <v>24862.785996819002</v>
      </c>
    </row>
    <row r="5279" spans="3:11" x14ac:dyDescent="0.3">
      <c r="C5279" s="7">
        <v>44050</v>
      </c>
      <c r="D5279" s="6">
        <v>15</v>
      </c>
      <c r="E5279" s="8">
        <f>IF(B5279="*",'Larimar Net '!D5280-('Larimar Net '!D5280*'Larimar Net Penalized '!$D$5),'Larimar Net '!D5280)</f>
        <v>37437.406616995999</v>
      </c>
      <c r="I5279" s="7">
        <v>44050</v>
      </c>
      <c r="J5279" s="6">
        <v>15</v>
      </c>
      <c r="K5279" s="8">
        <f>IF(H5279="*",'Larimar Net '!I5280-('Larimar Net '!I5280*'Larimar Net Penalized '!$J$5),'Larimar Net '!I5280)</f>
        <v>20511.704064719997</v>
      </c>
    </row>
    <row r="5280" spans="3:11" x14ac:dyDescent="0.3">
      <c r="C5280" s="7">
        <v>44050</v>
      </c>
      <c r="D5280" s="6">
        <v>16</v>
      </c>
      <c r="E5280" s="8">
        <f>IF(B5280="*",'Larimar Net '!D5281-('Larimar Net '!D5281*'Larimar Net Penalized '!$D$5),'Larimar Net '!D5281)</f>
        <v>35035.419801103999</v>
      </c>
      <c r="I5280" s="7">
        <v>44050</v>
      </c>
      <c r="J5280" s="6">
        <v>16</v>
      </c>
      <c r="K5280" s="8">
        <f>IF(H5280="*",'Larimar Net '!I5281-('Larimar Net '!I5281*'Larimar Net Penalized '!$J$5),'Larimar Net '!I5281)</f>
        <v>23600.559044294001</v>
      </c>
    </row>
    <row r="5281" spans="3:11" x14ac:dyDescent="0.3">
      <c r="C5281" s="7">
        <v>44050</v>
      </c>
      <c r="D5281" s="6">
        <v>17</v>
      </c>
      <c r="E5281" s="8">
        <f>IF(B5281="*",'Larimar Net '!D5282-('Larimar Net '!D5282*'Larimar Net Penalized '!$D$5),'Larimar Net '!D5282)</f>
        <v>20202.460023741001</v>
      </c>
      <c r="I5281" s="7">
        <v>44050</v>
      </c>
      <c r="J5281" s="6">
        <v>17</v>
      </c>
      <c r="K5281" s="8">
        <f>IF(H5281="*",'Larimar Net '!I5282-('Larimar Net '!I5282*'Larimar Net Penalized '!$J$5),'Larimar Net '!I5282)</f>
        <v>12948.355170437</v>
      </c>
    </row>
    <row r="5282" spans="3:11" x14ac:dyDescent="0.3">
      <c r="C5282" s="7">
        <v>44050</v>
      </c>
      <c r="D5282" s="6">
        <v>18</v>
      </c>
      <c r="E5282" s="8">
        <f>IF(B5282="*",'Larimar Net '!D5283-('Larimar Net '!D5283*'Larimar Net Penalized '!$D$5),'Larimar Net '!D5283)</f>
        <v>14939.539336884</v>
      </c>
      <c r="I5282" s="7">
        <v>44050</v>
      </c>
      <c r="J5282" s="6">
        <v>18</v>
      </c>
      <c r="K5282" s="8">
        <f>IF(H5282="*",'Larimar Net '!I5283-('Larimar Net '!I5283*'Larimar Net Penalized '!$J$5),'Larimar Net '!I5283)</f>
        <v>13238.297013859001</v>
      </c>
    </row>
    <row r="5283" spans="3:11" x14ac:dyDescent="0.3">
      <c r="C5283" s="7">
        <v>44050</v>
      </c>
      <c r="D5283" s="6">
        <v>19</v>
      </c>
      <c r="E5283" s="8">
        <f>IF(B5283="*",'Larimar Net '!D5284-('Larimar Net '!D5284*'Larimar Net Penalized '!$D$5),'Larimar Net '!D5284)</f>
        <v>18620.650178765998</v>
      </c>
      <c r="I5283" s="7">
        <v>44050</v>
      </c>
      <c r="J5283" s="6">
        <v>19</v>
      </c>
      <c r="K5283" s="8">
        <f>IF(H5283="*",'Larimar Net '!I5284-('Larimar Net '!I5284*'Larimar Net Penalized '!$J$5),'Larimar Net '!I5284)</f>
        <v>12760.595575554</v>
      </c>
    </row>
    <row r="5284" spans="3:11" x14ac:dyDescent="0.3">
      <c r="C5284" s="7">
        <v>44050</v>
      </c>
      <c r="D5284" s="6">
        <v>20</v>
      </c>
      <c r="E5284" s="8">
        <f>IF(B5284="*",'Larimar Net '!D5285-('Larimar Net '!D5285*'Larimar Net Penalized '!$D$5),'Larimar Net '!D5285)</f>
        <v>7481.3880894429994</v>
      </c>
      <c r="I5284" s="7">
        <v>44050</v>
      </c>
      <c r="J5284" s="6">
        <v>20</v>
      </c>
      <c r="K5284" s="8">
        <f>IF(H5284="*",'Larimar Net '!I5285-('Larimar Net '!I5285*'Larimar Net Penalized '!$J$5),'Larimar Net '!I5285)</f>
        <v>5312.6190780119996</v>
      </c>
    </row>
    <row r="5285" spans="3:11" x14ac:dyDescent="0.3">
      <c r="C5285" s="7">
        <v>44050</v>
      </c>
      <c r="D5285" s="6">
        <v>21</v>
      </c>
      <c r="E5285" s="8">
        <f>IF(B5285="*",'Larimar Net '!D5286-('Larimar Net '!D5286*'Larimar Net Penalized '!$D$5),'Larimar Net '!D5286)</f>
        <v>2991.9828659160003</v>
      </c>
      <c r="I5285" s="7">
        <v>44050</v>
      </c>
      <c r="J5285" s="6">
        <v>21</v>
      </c>
      <c r="K5285" s="8">
        <f>IF(H5285="*",'Larimar Net '!I5286-('Larimar Net '!I5286*'Larimar Net Penalized '!$J$5),'Larimar Net '!I5286)</f>
        <v>3049.2566846640002</v>
      </c>
    </row>
    <row r="5286" spans="3:11" x14ac:dyDescent="0.3">
      <c r="C5286" s="7">
        <v>44050</v>
      </c>
      <c r="D5286" s="6">
        <v>22</v>
      </c>
      <c r="E5286" s="8">
        <f>IF(B5286="*",'Larimar Net '!D5287-('Larimar Net '!D5287*'Larimar Net Penalized '!$D$5),'Larimar Net '!D5287)</f>
        <v>25038.324721595003</v>
      </c>
      <c r="I5286" s="7">
        <v>44050</v>
      </c>
      <c r="J5286" s="6">
        <v>22</v>
      </c>
      <c r="K5286" s="8">
        <f>IF(H5286="*",'Larimar Net '!I5287-('Larimar Net '!I5287*'Larimar Net Penalized '!$J$5),'Larimar Net '!I5287)</f>
        <v>13912.355286285001</v>
      </c>
    </row>
    <row r="5287" spans="3:11" x14ac:dyDescent="0.3">
      <c r="C5287" s="7">
        <v>44050</v>
      </c>
      <c r="D5287" s="6">
        <v>23</v>
      </c>
      <c r="E5287" s="8">
        <f>IF(B5287="*",'Larimar Net '!D5288-('Larimar Net '!D5288*'Larimar Net Penalized '!$D$5),'Larimar Net '!D5288)</f>
        <v>36028.679373362</v>
      </c>
      <c r="I5287" s="7">
        <v>44050</v>
      </c>
      <c r="J5287" s="6">
        <v>23</v>
      </c>
      <c r="K5287" s="8">
        <f>IF(H5287="*",'Larimar Net '!I5288-('Larimar Net '!I5288*'Larimar Net Penalized '!$J$5),'Larimar Net '!I5288)</f>
        <v>21986.606444943998</v>
      </c>
    </row>
    <row r="5288" spans="3:11" x14ac:dyDescent="0.3">
      <c r="C5288" s="7">
        <v>44051</v>
      </c>
      <c r="D5288" s="6">
        <v>0</v>
      </c>
      <c r="E5288" s="8">
        <f>IF(B5288="*",'Larimar Net '!D5289-('Larimar Net '!D5289*'Larimar Net Penalized '!$D$5),'Larimar Net '!D5289)</f>
        <v>44734.255106674995</v>
      </c>
      <c r="I5288" s="7">
        <v>44051</v>
      </c>
      <c r="J5288" s="6">
        <v>0</v>
      </c>
      <c r="K5288" s="8">
        <f>IF(H5288="*",'Larimar Net '!I5289-('Larimar Net '!I5289*'Larimar Net Penalized '!$J$5),'Larimar Net '!I5289)</f>
        <v>29118.762590932998</v>
      </c>
    </row>
    <row r="5289" spans="3:11" x14ac:dyDescent="0.3">
      <c r="C5289" s="7">
        <v>44051</v>
      </c>
      <c r="D5289" s="6">
        <v>1</v>
      </c>
      <c r="E5289" s="8">
        <f>IF(B5289="*",'Larimar Net '!D5290-('Larimar Net '!D5290*'Larimar Net Penalized '!$D$5),'Larimar Net '!D5290)</f>
        <v>44880.166958638001</v>
      </c>
      <c r="I5289" s="7">
        <v>44051</v>
      </c>
      <c r="J5289" s="6">
        <v>1</v>
      </c>
      <c r="K5289" s="8">
        <f>IF(H5289="*",'Larimar Net '!I5290-('Larimar Net '!I5290*'Larimar Net Penalized '!$J$5),'Larimar Net '!I5290)</f>
        <v>30793.319841124001</v>
      </c>
    </row>
    <row r="5290" spans="3:11" x14ac:dyDescent="0.3">
      <c r="C5290" s="7">
        <v>44051</v>
      </c>
      <c r="D5290" s="6">
        <v>2</v>
      </c>
      <c r="E5290" s="8">
        <f>IF(B5290="*",'Larimar Net '!D5291-('Larimar Net '!D5291*'Larimar Net Penalized '!$D$5),'Larimar Net '!D5291)</f>
        <v>33196.350701353003</v>
      </c>
      <c r="I5290" s="7">
        <v>44051</v>
      </c>
      <c r="J5290" s="6">
        <v>2</v>
      </c>
      <c r="K5290" s="8">
        <f>IF(H5290="*",'Larimar Net '!I5291-('Larimar Net '!I5291*'Larimar Net Penalized '!$J$5),'Larimar Net '!I5291)</f>
        <v>20062.016976876999</v>
      </c>
    </row>
    <row r="5291" spans="3:11" x14ac:dyDescent="0.3">
      <c r="C5291" s="7">
        <v>44051</v>
      </c>
      <c r="D5291" s="6">
        <v>3</v>
      </c>
      <c r="E5291" s="8">
        <f>IF(B5291="*",'Larimar Net '!D5292-('Larimar Net '!D5292*'Larimar Net Penalized '!$D$5),'Larimar Net '!D5292)</f>
        <v>43761.863882937003</v>
      </c>
      <c r="I5291" s="7">
        <v>44051</v>
      </c>
      <c r="J5291" s="6">
        <v>3</v>
      </c>
      <c r="K5291" s="8">
        <f>IF(H5291="*",'Larimar Net '!I5292-('Larimar Net '!I5292*'Larimar Net Penalized '!$J$5),'Larimar Net '!I5292)</f>
        <v>35200.676879123996</v>
      </c>
    </row>
    <row r="5292" spans="3:11" x14ac:dyDescent="0.3">
      <c r="C5292" s="7">
        <v>44051</v>
      </c>
      <c r="D5292" s="6">
        <v>4</v>
      </c>
      <c r="E5292" s="8">
        <f>IF(B5292="*",'Larimar Net '!D5293-('Larimar Net '!D5293*'Larimar Net Penalized '!$D$5),'Larimar Net '!D5293)</f>
        <v>43760.910243301005</v>
      </c>
      <c r="I5292" s="7">
        <v>44051</v>
      </c>
      <c r="J5292" s="6">
        <v>4</v>
      </c>
      <c r="K5292" s="8">
        <f>IF(H5292="*",'Larimar Net '!I5293-('Larimar Net '!I5293*'Larimar Net Penalized '!$J$5),'Larimar Net '!I5293)</f>
        <v>26036.768044665998</v>
      </c>
    </row>
    <row r="5293" spans="3:11" x14ac:dyDescent="0.3">
      <c r="C5293" s="7">
        <v>44051</v>
      </c>
      <c r="D5293" s="6">
        <v>5</v>
      </c>
      <c r="E5293" s="8">
        <f>IF(B5293="*",'Larimar Net '!D5294-('Larimar Net '!D5294*'Larimar Net Penalized '!$D$5),'Larimar Net '!D5294)</f>
        <v>45444.409395946997</v>
      </c>
      <c r="I5293" s="7">
        <v>44051</v>
      </c>
      <c r="J5293" s="6">
        <v>5</v>
      </c>
      <c r="K5293" s="8">
        <f>IF(H5293="*",'Larimar Net '!I5294-('Larimar Net '!I5294*'Larimar Net Penalized '!$J$5),'Larimar Net '!I5294)</f>
        <v>31984.344733614998</v>
      </c>
    </row>
    <row r="5294" spans="3:11" x14ac:dyDescent="0.3">
      <c r="C5294" s="7">
        <v>44051</v>
      </c>
      <c r="D5294" s="6">
        <v>6</v>
      </c>
      <c r="E5294" s="8">
        <f>IF(B5294="*",'Larimar Net '!D5295-('Larimar Net '!D5295*'Larimar Net Penalized '!$D$5),'Larimar Net '!D5295)</f>
        <v>46951.183961570998</v>
      </c>
      <c r="I5294" s="7">
        <v>44051</v>
      </c>
      <c r="J5294" s="6">
        <v>6</v>
      </c>
      <c r="K5294" s="8">
        <f>IF(H5294="*",'Larimar Net '!I5295-('Larimar Net '!I5295*'Larimar Net Penalized '!$J$5),'Larimar Net '!I5295)</f>
        <v>35904.260852376996</v>
      </c>
    </row>
    <row r="5295" spans="3:11" x14ac:dyDescent="0.3">
      <c r="C5295" s="7">
        <v>44051</v>
      </c>
      <c r="D5295" s="6">
        <v>7</v>
      </c>
      <c r="E5295" s="8">
        <f>IF(B5295="*",'Larimar Net '!D5296-('Larimar Net '!D5296*'Larimar Net Penalized '!$D$5),'Larimar Net '!D5296)</f>
        <v>46331.756114280004</v>
      </c>
      <c r="I5295" s="7">
        <v>44051</v>
      </c>
      <c r="J5295" s="6">
        <v>7</v>
      </c>
      <c r="K5295" s="8">
        <f>IF(H5295="*",'Larimar Net '!I5296-('Larimar Net '!I5296*'Larimar Net Penalized '!$J$5),'Larimar Net '!I5296)</f>
        <v>31224.829823356002</v>
      </c>
    </row>
    <row r="5296" spans="3:11" x14ac:dyDescent="0.3">
      <c r="C5296" s="7">
        <v>44051</v>
      </c>
      <c r="D5296" s="6">
        <v>8</v>
      </c>
      <c r="E5296" s="8">
        <f>IF(B5296="*",'Larimar Net '!D5297-('Larimar Net '!D5297*'Larimar Net Penalized '!$D$5),'Larimar Net '!D5297)</f>
        <v>44405.325244610998</v>
      </c>
      <c r="I5296" s="7">
        <v>44051</v>
      </c>
      <c r="J5296" s="6">
        <v>8</v>
      </c>
      <c r="K5296" s="8">
        <f>IF(H5296="*",'Larimar Net '!I5297-('Larimar Net '!I5297*'Larimar Net Penalized '!$J$5),'Larimar Net '!I5297)</f>
        <v>33348.768898544004</v>
      </c>
    </row>
    <row r="5297" spans="3:11" x14ac:dyDescent="0.3">
      <c r="C5297" s="7">
        <v>44051</v>
      </c>
      <c r="D5297" s="6">
        <v>9</v>
      </c>
      <c r="E5297" s="8">
        <f>IF(B5297="*",'Larimar Net '!D5298-('Larimar Net '!D5298*'Larimar Net Penalized '!$D$5),'Larimar Net '!D5298)</f>
        <v>45147.950165463997</v>
      </c>
      <c r="I5297" s="7">
        <v>44051</v>
      </c>
      <c r="J5297" s="6">
        <v>9</v>
      </c>
      <c r="K5297" s="8">
        <f>IF(H5297="*",'Larimar Net '!I5298-('Larimar Net '!I5298*'Larimar Net Penalized '!$J$5),'Larimar Net '!I5298)</f>
        <v>35303.63824623399</v>
      </c>
    </row>
    <row r="5298" spans="3:11" x14ac:dyDescent="0.3">
      <c r="C5298" s="7">
        <v>44051</v>
      </c>
      <c r="D5298" s="6">
        <v>10</v>
      </c>
      <c r="E5298" s="8">
        <f>IF(B5298="*",'Larimar Net '!D5299-('Larimar Net '!D5299*'Larimar Net Penalized '!$D$5),'Larimar Net '!D5299)</f>
        <v>42484.660104121998</v>
      </c>
      <c r="I5298" s="7">
        <v>44051</v>
      </c>
      <c r="J5298" s="6">
        <v>10</v>
      </c>
      <c r="K5298" s="8">
        <f>IF(H5298="*",'Larimar Net '!I5299-('Larimar Net '!I5299*'Larimar Net Penalized '!$J$5),'Larimar Net '!I5299)</f>
        <v>28438.584097722</v>
      </c>
    </row>
    <row r="5299" spans="3:11" x14ac:dyDescent="0.3">
      <c r="C5299" s="7">
        <v>44051</v>
      </c>
      <c r="D5299" s="6">
        <v>11</v>
      </c>
      <c r="E5299" s="8">
        <f>IF(B5299="*",'Larimar Net '!D5300-('Larimar Net '!D5300*'Larimar Net Penalized '!$D$5),'Larimar Net '!D5300)</f>
        <v>40741.784913763004</v>
      </c>
      <c r="I5299" s="7">
        <v>44051</v>
      </c>
      <c r="J5299" s="6">
        <v>11</v>
      </c>
      <c r="K5299" s="8">
        <f>IF(H5299="*",'Larimar Net '!I5300-('Larimar Net '!I5300*'Larimar Net Penalized '!$J$5),'Larimar Net '!I5300)</f>
        <v>23344.494393640998</v>
      </c>
    </row>
    <row r="5300" spans="3:11" x14ac:dyDescent="0.3">
      <c r="C5300" s="7">
        <v>44051</v>
      </c>
      <c r="D5300" s="6">
        <v>12</v>
      </c>
      <c r="E5300" s="8">
        <f>IF(B5300="*",'Larimar Net '!D5301-('Larimar Net '!D5301*'Larimar Net Penalized '!$D$5),'Larimar Net '!D5301)</f>
        <v>37749.276703897995</v>
      </c>
      <c r="I5300" s="7">
        <v>44051</v>
      </c>
      <c r="J5300" s="6">
        <v>12</v>
      </c>
      <c r="K5300" s="8">
        <f>IF(H5300="*",'Larimar Net '!I5301-('Larimar Net '!I5301*'Larimar Net Penalized '!$J$5),'Larimar Net '!I5301)</f>
        <v>22787.254027315001</v>
      </c>
    </row>
    <row r="5301" spans="3:11" x14ac:dyDescent="0.3">
      <c r="C5301" s="7">
        <v>44051</v>
      </c>
      <c r="D5301" s="6">
        <v>13</v>
      </c>
      <c r="E5301" s="8">
        <f>IF(B5301="*",'Larimar Net '!D5302-('Larimar Net '!D5302*'Larimar Net Penalized '!$D$5),'Larimar Net '!D5302)</f>
        <v>37146.812868792993</v>
      </c>
      <c r="I5301" s="7">
        <v>44051</v>
      </c>
      <c r="J5301" s="6">
        <v>13</v>
      </c>
      <c r="K5301" s="8">
        <f>IF(H5301="*",'Larimar Net '!I5302-('Larimar Net '!I5302*'Larimar Net Penalized '!$J$5),'Larimar Net '!I5302)</f>
        <v>24776.747763433003</v>
      </c>
    </row>
    <row r="5302" spans="3:11" x14ac:dyDescent="0.3">
      <c r="C5302" s="7">
        <v>44051</v>
      </c>
      <c r="D5302" s="6">
        <v>14</v>
      </c>
      <c r="E5302" s="8">
        <f>IF(B5302="*",'Larimar Net '!D5303-('Larimar Net '!D5303*'Larimar Net Penalized '!$D$5),'Larimar Net '!D5303)</f>
        <v>31424.906223154001</v>
      </c>
      <c r="I5302" s="7">
        <v>44051</v>
      </c>
      <c r="J5302" s="6">
        <v>14</v>
      </c>
      <c r="K5302" s="8">
        <f>IF(H5302="*",'Larimar Net '!I5303-('Larimar Net '!I5303*'Larimar Net Penalized '!$J$5),'Larimar Net '!I5303)</f>
        <v>16350.759984447999</v>
      </c>
    </row>
    <row r="5303" spans="3:11" x14ac:dyDescent="0.3">
      <c r="C5303" s="7">
        <v>44051</v>
      </c>
      <c r="D5303" s="6">
        <v>15</v>
      </c>
      <c r="E5303" s="8">
        <f>IF(B5303="*",'Larimar Net '!D5304-('Larimar Net '!D5304*'Larimar Net Penalized '!$D$5),'Larimar Net '!D5304)</f>
        <v>22421.352019645001</v>
      </c>
      <c r="I5303" s="7">
        <v>44051</v>
      </c>
      <c r="J5303" s="6">
        <v>15</v>
      </c>
      <c r="K5303" s="8">
        <f>IF(H5303="*",'Larimar Net '!I5304-('Larimar Net '!I5304*'Larimar Net Penalized '!$J$5),'Larimar Net '!I5304)</f>
        <v>11041.078894175</v>
      </c>
    </row>
    <row r="5304" spans="3:11" x14ac:dyDescent="0.3">
      <c r="C5304" s="7">
        <v>44051</v>
      </c>
      <c r="D5304" s="6">
        <v>16</v>
      </c>
      <c r="E5304" s="8">
        <f>IF(B5304="*",'Larimar Net '!D5305-('Larimar Net '!D5305*'Larimar Net Penalized '!$D$5),'Larimar Net '!D5305)</f>
        <v>23930.016906514</v>
      </c>
      <c r="I5304" s="7">
        <v>44051</v>
      </c>
      <c r="J5304" s="6">
        <v>16</v>
      </c>
      <c r="K5304" s="8">
        <f>IF(H5304="*",'Larimar Net '!I5305-('Larimar Net '!I5305*'Larimar Net Penalized '!$J$5),'Larimar Net '!I5305)</f>
        <v>17116.463949271001</v>
      </c>
    </row>
    <row r="5305" spans="3:11" x14ac:dyDescent="0.3">
      <c r="C5305" s="7">
        <v>44051</v>
      </c>
      <c r="D5305" s="6">
        <v>17</v>
      </c>
      <c r="E5305" s="8">
        <f>IF(B5305="*",'Larimar Net '!D5306-('Larimar Net '!D5306*'Larimar Net Penalized '!$D$5),'Larimar Net '!D5306)</f>
        <v>20836.70918663</v>
      </c>
      <c r="I5305" s="7">
        <v>44051</v>
      </c>
      <c r="J5305" s="6">
        <v>17</v>
      </c>
      <c r="K5305" s="8">
        <f>IF(H5305="*",'Larimar Net '!I5306-('Larimar Net '!I5306*'Larimar Net Penalized '!$J$5),'Larimar Net '!I5306)</f>
        <v>10720.055107966</v>
      </c>
    </row>
    <row r="5306" spans="3:11" x14ac:dyDescent="0.3">
      <c r="C5306" s="7">
        <v>44051</v>
      </c>
      <c r="D5306" s="6">
        <v>18</v>
      </c>
      <c r="E5306" s="8">
        <f>IF(B5306="*",'Larimar Net '!D5307-('Larimar Net '!D5307*'Larimar Net Penalized '!$D$5),'Larimar Net '!D5307)</f>
        <v>16535.083188666998</v>
      </c>
      <c r="I5306" s="7">
        <v>44051</v>
      </c>
      <c r="J5306" s="6">
        <v>18</v>
      </c>
      <c r="K5306" s="8">
        <f>IF(H5306="*",'Larimar Net '!I5307-('Larimar Net '!I5307*'Larimar Net Penalized '!$J$5),'Larimar Net '!I5307)</f>
        <v>11002.148902990999</v>
      </c>
    </row>
    <row r="5307" spans="3:11" x14ac:dyDescent="0.3">
      <c r="C5307" s="7">
        <v>44051</v>
      </c>
      <c r="D5307" s="6">
        <v>19</v>
      </c>
      <c r="E5307" s="8">
        <f>IF(B5307="*",'Larimar Net '!D5308-('Larimar Net '!D5308*'Larimar Net Penalized '!$D$5),'Larimar Net '!D5308)</f>
        <v>18609.011984589</v>
      </c>
      <c r="I5307" s="7">
        <v>44051</v>
      </c>
      <c r="J5307" s="6">
        <v>19</v>
      </c>
      <c r="K5307" s="8">
        <f>IF(H5307="*",'Larimar Net '!I5308-('Larimar Net '!I5308*'Larimar Net Penalized '!$J$5),'Larimar Net '!I5308)</f>
        <v>12463.350368421001</v>
      </c>
    </row>
    <row r="5308" spans="3:11" x14ac:dyDescent="0.3">
      <c r="C5308" s="7">
        <v>44051</v>
      </c>
      <c r="D5308" s="6">
        <v>20</v>
      </c>
      <c r="E5308" s="8">
        <f>IF(B5308="*",'Larimar Net '!D5309-('Larimar Net '!D5309*'Larimar Net Penalized '!$D$5),'Larimar Net '!D5309)</f>
        <v>20079.108332874002</v>
      </c>
      <c r="I5308" s="7">
        <v>44051</v>
      </c>
      <c r="J5308" s="6">
        <v>20</v>
      </c>
      <c r="K5308" s="8">
        <f>IF(H5308="*",'Larimar Net '!I5309-('Larimar Net '!I5309*'Larimar Net Penalized '!$J$5),'Larimar Net '!I5309)</f>
        <v>12529.775962747</v>
      </c>
    </row>
    <row r="5309" spans="3:11" x14ac:dyDescent="0.3">
      <c r="C5309" s="7">
        <v>44051</v>
      </c>
      <c r="D5309" s="6">
        <v>21</v>
      </c>
      <c r="E5309" s="8">
        <f>IF(B5309="*",'Larimar Net '!D5310-('Larimar Net '!D5310*'Larimar Net Penalized '!$D$5),'Larimar Net '!D5310)</f>
        <v>23995.065903024002</v>
      </c>
      <c r="I5309" s="7">
        <v>44051</v>
      </c>
      <c r="J5309" s="6">
        <v>21</v>
      </c>
      <c r="K5309" s="8">
        <f>IF(H5309="*",'Larimar Net '!I5310-('Larimar Net '!I5310*'Larimar Net Penalized '!$J$5),'Larimar Net '!I5310)</f>
        <v>16092.902662767998</v>
      </c>
    </row>
    <row r="5310" spans="3:11" x14ac:dyDescent="0.3">
      <c r="C5310" s="7">
        <v>44051</v>
      </c>
      <c r="D5310" s="6">
        <v>22</v>
      </c>
      <c r="E5310" s="8">
        <f>IF(B5310="*",'Larimar Net '!D5311-('Larimar Net '!D5311*'Larimar Net Penalized '!$D$5),'Larimar Net '!D5311)</f>
        <v>32039.417240145998</v>
      </c>
      <c r="I5310" s="7">
        <v>44051</v>
      </c>
      <c r="J5310" s="6">
        <v>22</v>
      </c>
      <c r="K5310" s="8">
        <f>IF(H5310="*",'Larimar Net '!I5311-('Larimar Net '!I5311*'Larimar Net Penalized '!$J$5),'Larimar Net '!I5311)</f>
        <v>24524.518850174998</v>
      </c>
    </row>
    <row r="5311" spans="3:11" x14ac:dyDescent="0.3">
      <c r="C5311" s="7">
        <v>44051</v>
      </c>
      <c r="D5311" s="6">
        <v>23</v>
      </c>
      <c r="E5311" s="8">
        <f>IF(B5311="*",'Larimar Net '!D5312-('Larimar Net '!D5312*'Larimar Net Penalized '!$D$5),'Larimar Net '!D5312)</f>
        <v>35948.453940217994</v>
      </c>
      <c r="I5311" s="7">
        <v>44051</v>
      </c>
      <c r="J5311" s="6">
        <v>23</v>
      </c>
      <c r="K5311" s="8">
        <f>IF(H5311="*",'Larimar Net '!I5312-('Larimar Net '!I5312*'Larimar Net Penalized '!$J$5),'Larimar Net '!I5312)</f>
        <v>32943.271101637001</v>
      </c>
    </row>
    <row r="5312" spans="3:11" x14ac:dyDescent="0.3">
      <c r="C5312" s="7">
        <v>44052</v>
      </c>
      <c r="D5312" s="6">
        <v>0</v>
      </c>
      <c r="E5312" s="8">
        <f>IF(B5312="*",'Larimar Net '!D5313-('Larimar Net '!D5313*'Larimar Net Penalized '!$D$5),'Larimar Net '!D5313)</f>
        <v>47234.062805019996</v>
      </c>
      <c r="I5312" s="7">
        <v>44052</v>
      </c>
      <c r="J5312" s="6">
        <v>0</v>
      </c>
      <c r="K5312" s="8">
        <f>IF(H5312="*",'Larimar Net '!I5313-('Larimar Net '!I5313*'Larimar Net Penalized '!$J$5),'Larimar Net '!I5313)</f>
        <v>39583.845328146999</v>
      </c>
    </row>
    <row r="5313" spans="3:11" x14ac:dyDescent="0.3">
      <c r="C5313" s="7">
        <v>44052</v>
      </c>
      <c r="D5313" s="6">
        <v>1</v>
      </c>
      <c r="E5313" s="8">
        <f>IF(B5313="*",'Larimar Net '!D5314-('Larimar Net '!D5314*'Larimar Net Penalized '!$D$5),'Larimar Net '!D5314)</f>
        <v>47043.474532159991</v>
      </c>
      <c r="I5313" s="7">
        <v>44052</v>
      </c>
      <c r="J5313" s="6">
        <v>1</v>
      </c>
      <c r="K5313" s="8">
        <f>IF(H5313="*",'Larimar Net '!I5314-('Larimar Net '!I5314*'Larimar Net Penalized '!$J$5),'Larimar Net '!I5314)</f>
        <v>37761.83814261001</v>
      </c>
    </row>
    <row r="5314" spans="3:11" x14ac:dyDescent="0.3">
      <c r="C5314" s="7">
        <v>44052</v>
      </c>
      <c r="D5314" s="6">
        <v>2</v>
      </c>
      <c r="E5314" s="8">
        <f>IF(B5314="*",'Larimar Net '!D5315-('Larimar Net '!D5315*'Larimar Net Penalized '!$D$5),'Larimar Net '!D5315)</f>
        <v>46571.291238247999</v>
      </c>
      <c r="I5314" s="7">
        <v>44052</v>
      </c>
      <c r="J5314" s="6">
        <v>2</v>
      </c>
      <c r="K5314" s="8">
        <f>IF(H5314="*",'Larimar Net '!I5315-('Larimar Net '!I5315*'Larimar Net Penalized '!$J$5),'Larimar Net '!I5315)</f>
        <v>35917.370195707997</v>
      </c>
    </row>
    <row r="5315" spans="3:11" x14ac:dyDescent="0.3">
      <c r="C5315" s="7">
        <v>44052</v>
      </c>
      <c r="D5315" s="6">
        <v>3</v>
      </c>
      <c r="E5315" s="8">
        <f>IF(B5315="*",'Larimar Net '!D5316-('Larimar Net '!D5316*'Larimar Net Penalized '!$D$5),'Larimar Net '!D5316)</f>
        <v>46177.210631512004</v>
      </c>
      <c r="I5315" s="7">
        <v>44052</v>
      </c>
      <c r="J5315" s="6">
        <v>3</v>
      </c>
      <c r="K5315" s="8">
        <f>IF(H5315="*",'Larimar Net '!I5316-('Larimar Net '!I5316*'Larimar Net Penalized '!$J$5),'Larimar Net '!I5316)</f>
        <v>38066.045537332</v>
      </c>
    </row>
    <row r="5316" spans="3:11" x14ac:dyDescent="0.3">
      <c r="C5316" s="7">
        <v>44052</v>
      </c>
      <c r="D5316" s="6">
        <v>4</v>
      </c>
      <c r="E5316" s="8">
        <f>IF(B5316="*",'Larimar Net '!D5317-('Larimar Net '!D5317*'Larimar Net Penalized '!$D$5),'Larimar Net '!D5317)</f>
        <v>43259.939202260008</v>
      </c>
      <c r="I5316" s="7">
        <v>44052</v>
      </c>
      <c r="J5316" s="6">
        <v>4</v>
      </c>
      <c r="K5316" s="8">
        <f>IF(H5316="*",'Larimar Net '!I5317-('Larimar Net '!I5317*'Larimar Net Penalized '!$J$5),'Larimar Net '!I5317)</f>
        <v>37080.911456148999</v>
      </c>
    </row>
    <row r="5317" spans="3:11" x14ac:dyDescent="0.3">
      <c r="C5317" s="7">
        <v>44052</v>
      </c>
      <c r="D5317" s="6">
        <v>5</v>
      </c>
      <c r="E5317" s="8">
        <f>IF(B5317="*",'Larimar Net '!D5318-('Larimar Net '!D5318*'Larimar Net Penalized '!$D$5),'Larimar Net '!D5318)</f>
        <v>44585.299787630996</v>
      </c>
      <c r="I5317" s="7">
        <v>44052</v>
      </c>
      <c r="J5317" s="6">
        <v>5</v>
      </c>
      <c r="K5317" s="8">
        <f>IF(H5317="*",'Larimar Net '!I5318-('Larimar Net '!I5318*'Larimar Net Penalized '!$J$5),'Larimar Net '!I5318)</f>
        <v>37478.454462422</v>
      </c>
    </row>
    <row r="5318" spans="3:11" x14ac:dyDescent="0.3">
      <c r="C5318" s="7">
        <v>44052</v>
      </c>
      <c r="D5318" s="6">
        <v>6</v>
      </c>
      <c r="E5318" s="8">
        <f>IF(B5318="*",'Larimar Net '!D5319-('Larimar Net '!D5319*'Larimar Net Penalized '!$D$5),'Larimar Net '!D5319)</f>
        <v>40982.193874886994</v>
      </c>
      <c r="I5318" s="7">
        <v>44052</v>
      </c>
      <c r="J5318" s="6">
        <v>6</v>
      </c>
      <c r="K5318" s="8">
        <f>IF(H5318="*",'Larimar Net '!I5319-('Larimar Net '!I5319*'Larimar Net Penalized '!$J$5),'Larimar Net '!I5319)</f>
        <v>34998.298585727003</v>
      </c>
    </row>
    <row r="5319" spans="3:11" x14ac:dyDescent="0.3">
      <c r="C5319" s="7">
        <v>44052</v>
      </c>
      <c r="D5319" s="6">
        <v>7</v>
      </c>
      <c r="E5319" s="8">
        <f>IF(B5319="*",'Larimar Net '!D5320-('Larimar Net '!D5320*'Larimar Net Penalized '!$D$5),'Larimar Net '!D5320)</f>
        <v>39587.591670212998</v>
      </c>
      <c r="I5319" s="7">
        <v>44052</v>
      </c>
      <c r="J5319" s="6">
        <v>7</v>
      </c>
      <c r="K5319" s="8">
        <f>IF(H5319="*",'Larimar Net '!I5320-('Larimar Net '!I5320*'Larimar Net Penalized '!$J$5),'Larimar Net '!I5320)</f>
        <v>28509.874943355004</v>
      </c>
    </row>
    <row r="5320" spans="3:11" x14ac:dyDescent="0.3">
      <c r="C5320" s="7">
        <v>44052</v>
      </c>
      <c r="D5320" s="6">
        <v>8</v>
      </c>
      <c r="E5320" s="8">
        <f>IF(B5320="*",'Larimar Net '!D5321-('Larimar Net '!D5321*'Larimar Net Penalized '!$D$5),'Larimar Net '!D5321)</f>
        <v>42999.376124811999</v>
      </c>
      <c r="I5320" s="7">
        <v>44052</v>
      </c>
      <c r="J5320" s="6">
        <v>8</v>
      </c>
      <c r="K5320" s="8">
        <f>IF(H5320="*",'Larimar Net '!I5321-('Larimar Net '!I5321*'Larimar Net Penalized '!$J$5),'Larimar Net '!I5321)</f>
        <v>30984.929139676002</v>
      </c>
    </row>
    <row r="5321" spans="3:11" x14ac:dyDescent="0.3">
      <c r="C5321" s="7">
        <v>44052</v>
      </c>
      <c r="D5321" s="6">
        <v>9</v>
      </c>
      <c r="E5321" s="8">
        <f>IF(B5321="*",'Larimar Net '!D5322-('Larimar Net '!D5322*'Larimar Net Penalized '!$D$5),'Larimar Net '!D5322)</f>
        <v>46207.022842978004</v>
      </c>
      <c r="I5321" s="7">
        <v>44052</v>
      </c>
      <c r="J5321" s="6">
        <v>9</v>
      </c>
      <c r="K5321" s="8">
        <f>IF(H5321="*",'Larimar Net '!I5322-('Larimar Net '!I5322*'Larimar Net Penalized '!$J$5),'Larimar Net '!I5322)</f>
        <v>35522.056805319997</v>
      </c>
    </row>
    <row r="5322" spans="3:11" x14ac:dyDescent="0.3">
      <c r="C5322" s="7">
        <v>44052</v>
      </c>
      <c r="D5322" s="6">
        <v>10</v>
      </c>
      <c r="E5322" s="8">
        <f>IF(B5322="*",'Larimar Net '!D5323-('Larimar Net '!D5323*'Larimar Net Penalized '!$D$5),'Larimar Net '!D5323)</f>
        <v>45980.567345481999</v>
      </c>
      <c r="I5322" s="7">
        <v>44052</v>
      </c>
      <c r="J5322" s="6">
        <v>10</v>
      </c>
      <c r="K5322" s="8">
        <f>IF(H5322="*",'Larimar Net '!I5323-('Larimar Net '!I5323*'Larimar Net Penalized '!$J$5),'Larimar Net '!I5323)</f>
        <v>36939.034064128995</v>
      </c>
    </row>
    <row r="5323" spans="3:11" x14ac:dyDescent="0.3">
      <c r="C5323" s="7">
        <v>44052</v>
      </c>
      <c r="D5323" s="6">
        <v>11</v>
      </c>
      <c r="E5323" s="8">
        <f>IF(B5323="*",'Larimar Net '!D5324-('Larimar Net '!D5324*'Larimar Net Penalized '!$D$5),'Larimar Net '!D5324)</f>
        <v>45892.341713718</v>
      </c>
      <c r="I5323" s="7">
        <v>44052</v>
      </c>
      <c r="J5323" s="6">
        <v>11</v>
      </c>
      <c r="K5323" s="8">
        <f>IF(H5323="*",'Larimar Net '!I5324-('Larimar Net '!I5324*'Larimar Net Penalized '!$J$5),'Larimar Net '!I5324)</f>
        <v>37229.261218576998</v>
      </c>
    </row>
    <row r="5324" spans="3:11" x14ac:dyDescent="0.3">
      <c r="C5324" s="7">
        <v>44052</v>
      </c>
      <c r="D5324" s="6">
        <v>12</v>
      </c>
      <c r="E5324" s="8">
        <f>IF(B5324="*",'Larimar Net '!D5325-('Larimar Net '!D5325*'Larimar Net Penalized '!$D$5),'Larimar Net '!D5325)</f>
        <v>44911.375713504007</v>
      </c>
      <c r="I5324" s="7">
        <v>44052</v>
      </c>
      <c r="J5324" s="6">
        <v>12</v>
      </c>
      <c r="K5324" s="8">
        <f>IF(H5324="*",'Larimar Net '!I5325-('Larimar Net '!I5325*'Larimar Net Penalized '!$J$5),'Larimar Net '!I5325)</f>
        <v>37403.723923020996</v>
      </c>
    </row>
    <row r="5325" spans="3:11" x14ac:dyDescent="0.3">
      <c r="C5325" s="7">
        <v>44052</v>
      </c>
      <c r="D5325" s="6">
        <v>13</v>
      </c>
      <c r="E5325" s="8">
        <f>IF(B5325="*",'Larimar Net '!D5326-('Larimar Net '!D5326*'Larimar Net Penalized '!$D$5),'Larimar Net '!D5326)</f>
        <v>36329.061893268001</v>
      </c>
      <c r="I5325" s="7">
        <v>44052</v>
      </c>
      <c r="J5325" s="6">
        <v>13</v>
      </c>
      <c r="K5325" s="8">
        <f>IF(H5325="*",'Larimar Net '!I5326-('Larimar Net '!I5326*'Larimar Net Penalized '!$J$5),'Larimar Net '!I5326)</f>
        <v>25107.424240157998</v>
      </c>
    </row>
    <row r="5326" spans="3:11" x14ac:dyDescent="0.3">
      <c r="C5326" s="7">
        <v>44052</v>
      </c>
      <c r="D5326" s="6">
        <v>14</v>
      </c>
      <c r="E5326" s="8">
        <f>IF(B5326="*",'Larimar Net '!D5327-('Larimar Net '!D5327*'Larimar Net Penalized '!$D$5),'Larimar Net '!D5327)</f>
        <v>23235.858026827002</v>
      </c>
      <c r="I5326" s="7">
        <v>44052</v>
      </c>
      <c r="J5326" s="6">
        <v>14</v>
      </c>
      <c r="K5326" s="8">
        <f>IF(H5326="*",'Larimar Net '!I5327-('Larimar Net '!I5327*'Larimar Net Penalized '!$J$5),'Larimar Net '!I5327)</f>
        <v>8273.951002464999</v>
      </c>
    </row>
    <row r="5327" spans="3:11" x14ac:dyDescent="0.3">
      <c r="C5327" s="7">
        <v>44052</v>
      </c>
      <c r="D5327" s="6">
        <v>15</v>
      </c>
      <c r="E5327" s="8">
        <f>IF(B5327="*",'Larimar Net '!D5328-('Larimar Net '!D5328*'Larimar Net Penalized '!$D$5),'Larimar Net '!D5328)</f>
        <v>19300.171288558999</v>
      </c>
      <c r="I5327" s="7">
        <v>44052</v>
      </c>
      <c r="J5327" s="6">
        <v>15</v>
      </c>
      <c r="K5327" s="8">
        <f>IF(H5327="*",'Larimar Net '!I5328-('Larimar Net '!I5328*'Larimar Net Penalized '!$J$5),'Larimar Net '!I5328)</f>
        <v>7873.8541632319993</v>
      </c>
    </row>
    <row r="5328" spans="3:11" x14ac:dyDescent="0.3">
      <c r="C5328" s="7">
        <v>44052</v>
      </c>
      <c r="D5328" s="6">
        <v>16</v>
      </c>
      <c r="E5328" s="8">
        <f>IF(B5328="*",'Larimar Net '!D5329-('Larimar Net '!D5329*'Larimar Net Penalized '!$D$5),'Larimar Net '!D5329)</f>
        <v>13193.940886894998</v>
      </c>
      <c r="I5328" s="7">
        <v>44052</v>
      </c>
      <c r="J5328" s="6">
        <v>16</v>
      </c>
      <c r="K5328" s="8">
        <f>IF(H5328="*",'Larimar Net '!I5329-('Larimar Net '!I5329*'Larimar Net Penalized '!$J$5),'Larimar Net '!I5329)</f>
        <v>5419.4301487909997</v>
      </c>
    </row>
    <row r="5329" spans="3:11" x14ac:dyDescent="0.3">
      <c r="C5329" s="7">
        <v>44052</v>
      </c>
      <c r="D5329" s="6">
        <v>17</v>
      </c>
      <c r="E5329" s="8">
        <f>IF(B5329="*",'Larimar Net '!D5330-('Larimar Net '!D5330*'Larimar Net Penalized '!$D$5),'Larimar Net '!D5330)</f>
        <v>20273.50318403</v>
      </c>
      <c r="I5329" s="7">
        <v>44052</v>
      </c>
      <c r="J5329" s="6">
        <v>17</v>
      </c>
      <c r="K5329" s="8">
        <f>IF(H5329="*",'Larimar Net '!I5330-('Larimar Net '!I5330*'Larimar Net Penalized '!$J$5),'Larimar Net '!I5330)</f>
        <v>8875.4135802300007</v>
      </c>
    </row>
    <row r="5330" spans="3:11" x14ac:dyDescent="0.3">
      <c r="C5330" s="7">
        <v>44052</v>
      </c>
      <c r="D5330" s="6">
        <v>18</v>
      </c>
      <c r="E5330" s="8">
        <f>IF(B5330="*",'Larimar Net '!D5331-('Larimar Net '!D5331*'Larimar Net Penalized '!$D$5),'Larimar Net '!D5331)</f>
        <v>26171.650614155998</v>
      </c>
      <c r="I5330" s="7">
        <v>44052</v>
      </c>
      <c r="J5330" s="6">
        <v>18</v>
      </c>
      <c r="K5330" s="8">
        <f>IF(H5330="*",'Larimar Net '!I5331-('Larimar Net '!I5331*'Larimar Net Penalized '!$J$5),'Larimar Net '!I5331)</f>
        <v>8917.3143974120012</v>
      </c>
    </row>
    <row r="5331" spans="3:11" x14ac:dyDescent="0.3">
      <c r="C5331" s="7">
        <v>44052</v>
      </c>
      <c r="D5331" s="6">
        <v>19</v>
      </c>
      <c r="E5331" s="8">
        <f>IF(B5331="*",'Larimar Net '!D5332-('Larimar Net '!D5332*'Larimar Net Penalized '!$D$5),'Larimar Net '!D5332)</f>
        <v>32697.127334624001</v>
      </c>
      <c r="I5331" s="7">
        <v>44052</v>
      </c>
      <c r="J5331" s="6">
        <v>19</v>
      </c>
      <c r="K5331" s="8">
        <f>IF(H5331="*",'Larimar Net '!I5332-('Larimar Net '!I5332*'Larimar Net Penalized '!$J$5),'Larimar Net '!I5332)</f>
        <v>12805.100105245998</v>
      </c>
    </row>
    <row r="5332" spans="3:11" x14ac:dyDescent="0.3">
      <c r="C5332" s="7">
        <v>44052</v>
      </c>
      <c r="D5332" s="6">
        <v>20</v>
      </c>
      <c r="E5332" s="8">
        <f>IF(B5332="*",'Larimar Net '!D5333-('Larimar Net '!D5333*'Larimar Net Penalized '!$D$5),'Larimar Net '!D5333)</f>
        <v>32784.200818082994</v>
      </c>
      <c r="I5332" s="7">
        <v>44052</v>
      </c>
      <c r="J5332" s="6">
        <v>20</v>
      </c>
      <c r="K5332" s="8">
        <f>IF(H5332="*",'Larimar Net '!I5333-('Larimar Net '!I5333*'Larimar Net Penalized '!$J$5),'Larimar Net '!I5333)</f>
        <v>15056.017550868999</v>
      </c>
    </row>
    <row r="5333" spans="3:11" x14ac:dyDescent="0.3">
      <c r="C5333" s="7">
        <v>44052</v>
      </c>
      <c r="D5333" s="6">
        <v>21</v>
      </c>
      <c r="E5333" s="8">
        <f>IF(B5333="*",'Larimar Net '!D5334-('Larimar Net '!D5334*'Larimar Net Penalized '!$D$5),'Larimar Net '!D5334)</f>
        <v>19919.292893833001</v>
      </c>
      <c r="I5333" s="7">
        <v>44052</v>
      </c>
      <c r="J5333" s="6">
        <v>21</v>
      </c>
      <c r="K5333" s="8">
        <f>IF(H5333="*",'Larimar Net '!I5334-('Larimar Net '!I5334*'Larimar Net Penalized '!$J$5),'Larimar Net '!I5334)</f>
        <v>8398.066286729998</v>
      </c>
    </row>
    <row r="5334" spans="3:11" x14ac:dyDescent="0.3">
      <c r="C5334" s="7">
        <v>44052</v>
      </c>
      <c r="D5334" s="6">
        <v>22</v>
      </c>
      <c r="E5334" s="8">
        <f>IF(B5334="*",'Larimar Net '!D5335-('Larimar Net '!D5335*'Larimar Net Penalized '!$D$5),'Larimar Net '!D5335)</f>
        <v>10339.757308206999</v>
      </c>
      <c r="I5334" s="7">
        <v>44052</v>
      </c>
      <c r="J5334" s="6">
        <v>22</v>
      </c>
      <c r="K5334" s="8">
        <f>IF(H5334="*",'Larimar Net '!I5335-('Larimar Net '!I5335*'Larimar Net Penalized '!$J$5),'Larimar Net '!I5335)</f>
        <v>3928.7129584439995</v>
      </c>
    </row>
    <row r="5335" spans="3:11" x14ac:dyDescent="0.3">
      <c r="C5335" s="7">
        <v>44052</v>
      </c>
      <c r="D5335" s="6">
        <v>23</v>
      </c>
      <c r="E5335" s="8">
        <f>IF(B5335="*",'Larimar Net '!D5336-('Larimar Net '!D5336*'Larimar Net Penalized '!$D$5),'Larimar Net '!D5336)</f>
        <v>19293.681351873001</v>
      </c>
      <c r="I5335" s="7">
        <v>44052</v>
      </c>
      <c r="J5335" s="6">
        <v>23</v>
      </c>
      <c r="K5335" s="8">
        <f>IF(H5335="*",'Larimar Net '!I5336-('Larimar Net '!I5336*'Larimar Net Penalized '!$J$5),'Larimar Net '!I5336)</f>
        <v>6955.6724044230004</v>
      </c>
    </row>
    <row r="5336" spans="3:11" x14ac:dyDescent="0.3">
      <c r="C5336" s="7">
        <v>44053</v>
      </c>
      <c r="D5336" s="6">
        <v>0</v>
      </c>
      <c r="E5336" s="8">
        <f>IF(B5336="*",'Larimar Net '!D5337-('Larimar Net '!D5337*'Larimar Net Penalized '!$D$5),'Larimar Net '!D5337)</f>
        <v>23568.766042519004</v>
      </c>
      <c r="I5336" s="7">
        <v>44053</v>
      </c>
      <c r="J5336" s="6">
        <v>0</v>
      </c>
      <c r="K5336" s="8">
        <f>IF(H5336="*",'Larimar Net '!I5337-('Larimar Net '!I5337*'Larimar Net Penalized '!$J$5),'Larimar Net '!I5337)</f>
        <v>10737.653610797001</v>
      </c>
    </row>
    <row r="5337" spans="3:11" x14ac:dyDescent="0.3">
      <c r="C5337" s="7">
        <v>44053</v>
      </c>
      <c r="D5337" s="6">
        <v>1</v>
      </c>
      <c r="E5337" s="8">
        <f>IF(B5337="*",'Larimar Net '!D5338-('Larimar Net '!D5338*'Larimar Net Penalized '!$D$5),'Larimar Net '!D5338)</f>
        <v>29564.387214309998</v>
      </c>
      <c r="I5337" s="7">
        <v>44053</v>
      </c>
      <c r="J5337" s="6">
        <v>1</v>
      </c>
      <c r="K5337" s="8">
        <f>IF(H5337="*",'Larimar Net '!I5338-('Larimar Net '!I5338*'Larimar Net Penalized '!$J$5),'Larimar Net '!I5338)</f>
        <v>16570.538260067002</v>
      </c>
    </row>
    <row r="5338" spans="3:11" x14ac:dyDescent="0.3">
      <c r="C5338" s="7">
        <v>44053</v>
      </c>
      <c r="D5338" s="6">
        <v>2</v>
      </c>
      <c r="E5338" s="8">
        <f>IF(B5338="*",'Larimar Net '!D5339-('Larimar Net '!D5339*'Larimar Net Penalized '!$D$5),'Larimar Net '!D5339)</f>
        <v>28563.863621310004</v>
      </c>
      <c r="I5338" s="7">
        <v>44053</v>
      </c>
      <c r="J5338" s="6">
        <v>2</v>
      </c>
      <c r="K5338" s="8">
        <f>IF(H5338="*",'Larimar Net '!I5339-('Larimar Net '!I5339*'Larimar Net Penalized '!$J$5),'Larimar Net '!I5339)</f>
        <v>24509.549997220001</v>
      </c>
    </row>
    <row r="5339" spans="3:11" x14ac:dyDescent="0.3">
      <c r="C5339" s="7">
        <v>44053</v>
      </c>
      <c r="D5339" s="6">
        <v>3</v>
      </c>
      <c r="E5339" s="8">
        <f>IF(B5339="*",'Larimar Net '!D5340-('Larimar Net '!D5340*'Larimar Net Penalized '!$D$5),'Larimar Net '!D5340)</f>
        <v>23928.899671793999</v>
      </c>
      <c r="I5339" s="7">
        <v>44053</v>
      </c>
      <c r="J5339" s="6">
        <v>3</v>
      </c>
      <c r="K5339" s="8">
        <f>IF(H5339="*",'Larimar Net '!I5340-('Larimar Net '!I5340*'Larimar Net Penalized '!$J$5),'Larimar Net '!I5340)</f>
        <v>21548.339778869002</v>
      </c>
    </row>
    <row r="5340" spans="3:11" x14ac:dyDescent="0.3">
      <c r="C5340" s="7">
        <v>44053</v>
      </c>
      <c r="D5340" s="6">
        <v>4</v>
      </c>
      <c r="E5340" s="8">
        <f>IF(B5340="*",'Larimar Net '!D5341-('Larimar Net '!D5341*'Larimar Net Penalized '!$D$5),'Larimar Net '!D5341)</f>
        <v>22362.617394364999</v>
      </c>
      <c r="I5340" s="7">
        <v>44053</v>
      </c>
      <c r="J5340" s="6">
        <v>4</v>
      </c>
      <c r="K5340" s="8">
        <f>IF(H5340="*",'Larimar Net '!I5341-('Larimar Net '!I5341*'Larimar Net Penalized '!$J$5),'Larimar Net '!I5341)</f>
        <v>19753.859121794998</v>
      </c>
    </row>
    <row r="5341" spans="3:11" x14ac:dyDescent="0.3">
      <c r="C5341" s="7">
        <v>44053</v>
      </c>
      <c r="D5341" s="6">
        <v>5</v>
      </c>
      <c r="E5341" s="8">
        <f>IF(B5341="*",'Larimar Net '!D5342-('Larimar Net '!D5342*'Larimar Net Penalized '!$D$5),'Larimar Net '!D5342)</f>
        <v>11755.548068852</v>
      </c>
      <c r="I5341" s="7">
        <v>44053</v>
      </c>
      <c r="J5341" s="6">
        <v>5</v>
      </c>
      <c r="K5341" s="8">
        <f>IF(H5341="*",'Larimar Net '!I5342-('Larimar Net '!I5342*'Larimar Net Penalized '!$J$5),'Larimar Net '!I5342)</f>
        <v>9871.2178947490011</v>
      </c>
    </row>
    <row r="5342" spans="3:11" x14ac:dyDescent="0.3">
      <c r="C5342" s="7">
        <v>44053</v>
      </c>
      <c r="D5342" s="6">
        <v>6</v>
      </c>
      <c r="E5342" s="8">
        <f>IF(B5342="*",'Larimar Net '!D5343-('Larimar Net '!D5343*'Larimar Net Penalized '!$D$5),'Larimar Net '!D5343)</f>
        <v>20940.143176019999</v>
      </c>
      <c r="I5342" s="7">
        <v>44053</v>
      </c>
      <c r="J5342" s="6">
        <v>6</v>
      </c>
      <c r="K5342" s="8">
        <f>IF(H5342="*",'Larimar Net '!I5343-('Larimar Net '!I5343*'Larimar Net Penalized '!$J$5),'Larimar Net '!I5343)</f>
        <v>14114.187897405</v>
      </c>
    </row>
    <row r="5343" spans="3:11" x14ac:dyDescent="0.3">
      <c r="C5343" s="7">
        <v>44053</v>
      </c>
      <c r="D5343" s="6">
        <v>7</v>
      </c>
      <c r="E5343" s="8">
        <f>IF(B5343="*",'Larimar Net '!D5344-('Larimar Net '!D5344*'Larimar Net Penalized '!$D$5),'Larimar Net '!D5344)</f>
        <v>26340.654311238002</v>
      </c>
      <c r="I5343" s="7">
        <v>44053</v>
      </c>
      <c r="J5343" s="6">
        <v>7</v>
      </c>
      <c r="K5343" s="8">
        <f>IF(H5343="*",'Larimar Net '!I5344-('Larimar Net '!I5344*'Larimar Net Penalized '!$J$5),'Larimar Net '!I5344)</f>
        <v>19447.777253583998</v>
      </c>
    </row>
    <row r="5344" spans="3:11" x14ac:dyDescent="0.3">
      <c r="C5344" s="7">
        <v>44053</v>
      </c>
      <c r="D5344" s="6">
        <v>8</v>
      </c>
      <c r="E5344" s="8">
        <f>IF(B5344="*",'Larimar Net '!D5345-('Larimar Net '!D5345*'Larimar Net Penalized '!$D$5),'Larimar Net '!D5345)</f>
        <v>22881.913079875998</v>
      </c>
      <c r="I5344" s="7">
        <v>44053</v>
      </c>
      <c r="J5344" s="6">
        <v>8</v>
      </c>
      <c r="K5344" s="8">
        <f>IF(H5344="*",'Larimar Net '!I5345-('Larimar Net '!I5345*'Larimar Net Penalized '!$J$5),'Larimar Net '!I5345)</f>
        <v>20850.127833151</v>
      </c>
    </row>
    <row r="5345" spans="3:11" x14ac:dyDescent="0.3">
      <c r="C5345" s="7">
        <v>44053</v>
      </c>
      <c r="D5345" s="6">
        <v>9</v>
      </c>
      <c r="E5345" s="8">
        <f>IF(B5345="*",'Larimar Net '!D5346-('Larimar Net '!D5346*'Larimar Net Penalized '!$D$5),'Larimar Net '!D5346)</f>
        <v>26192.107979904002</v>
      </c>
      <c r="I5345" s="7">
        <v>44053</v>
      </c>
      <c r="J5345" s="6">
        <v>9</v>
      </c>
      <c r="K5345" s="8">
        <f>IF(H5345="*",'Larimar Net '!I5346-('Larimar Net '!I5346*'Larimar Net Penalized '!$J$5),'Larimar Net '!I5346)</f>
        <v>22301.244651162</v>
      </c>
    </row>
    <row r="5346" spans="3:11" x14ac:dyDescent="0.3">
      <c r="C5346" s="7">
        <v>44053</v>
      </c>
      <c r="D5346" s="6">
        <v>10</v>
      </c>
      <c r="E5346" s="8">
        <f>IF(B5346="*",'Larimar Net '!D5347-('Larimar Net '!D5347*'Larimar Net Penalized '!$D$5),'Larimar Net '!D5347)</f>
        <v>32669.050827097999</v>
      </c>
      <c r="I5346" s="7">
        <v>44053</v>
      </c>
      <c r="J5346" s="6">
        <v>10</v>
      </c>
      <c r="K5346" s="8">
        <f>IF(H5346="*",'Larimar Net '!I5347-('Larimar Net '!I5347*'Larimar Net Penalized '!$J$5),'Larimar Net '!I5347)</f>
        <v>23443.928278975</v>
      </c>
    </row>
    <row r="5347" spans="3:11" x14ac:dyDescent="0.3">
      <c r="C5347" s="7">
        <v>44053</v>
      </c>
      <c r="D5347" s="6">
        <v>11</v>
      </c>
      <c r="E5347" s="8">
        <f>IF(B5347="*",'Larimar Net '!D5348-('Larimar Net '!D5348*'Larimar Net Penalized '!$D$5),'Larimar Net '!D5348)</f>
        <v>42175.234965700998</v>
      </c>
      <c r="I5347" s="7">
        <v>44053</v>
      </c>
      <c r="J5347" s="6">
        <v>11</v>
      </c>
      <c r="K5347" s="8">
        <f>IF(H5347="*",'Larimar Net '!I5348-('Larimar Net '!I5348*'Larimar Net Penalized '!$J$5),'Larimar Net '!I5348)</f>
        <v>32724.208098764993</v>
      </c>
    </row>
    <row r="5348" spans="3:11" x14ac:dyDescent="0.3">
      <c r="C5348" s="7">
        <v>44053</v>
      </c>
      <c r="D5348" s="6">
        <v>12</v>
      </c>
      <c r="E5348" s="8">
        <f>IF(B5348="*",'Larimar Net '!D5349-('Larimar Net '!D5349*'Larimar Net Penalized '!$D$5),'Larimar Net '!D5349)</f>
        <v>31575.821690613</v>
      </c>
      <c r="I5348" s="7">
        <v>44053</v>
      </c>
      <c r="J5348" s="6">
        <v>12</v>
      </c>
      <c r="K5348" s="8">
        <f>IF(H5348="*",'Larimar Net '!I5349-('Larimar Net '!I5349*'Larimar Net Penalized '!$J$5),'Larimar Net '!I5349)</f>
        <v>22792.170155763</v>
      </c>
    </row>
    <row r="5349" spans="3:11" x14ac:dyDescent="0.3">
      <c r="C5349" s="7">
        <v>44053</v>
      </c>
      <c r="D5349" s="6">
        <v>13</v>
      </c>
      <c r="E5349" s="8">
        <f>IF(B5349="*",'Larimar Net '!D5350-('Larimar Net '!D5350*'Larimar Net Penalized '!$D$5),'Larimar Net '!D5350)</f>
        <v>33856.401003557003</v>
      </c>
      <c r="I5349" s="7">
        <v>44053</v>
      </c>
      <c r="J5349" s="6">
        <v>13</v>
      </c>
      <c r="K5349" s="8">
        <f>IF(H5349="*",'Larimar Net '!I5350-('Larimar Net '!I5350*'Larimar Net Penalized '!$J$5),'Larimar Net '!I5350)</f>
        <v>19279.670201401001</v>
      </c>
    </row>
    <row r="5350" spans="3:11" x14ac:dyDescent="0.3">
      <c r="C5350" s="7">
        <v>44053</v>
      </c>
      <c r="D5350" s="6">
        <v>14</v>
      </c>
      <c r="E5350" s="8">
        <f>IF(B5350="*",'Larimar Net '!D5351-('Larimar Net '!D5351*'Larimar Net Penalized '!$D$5),'Larimar Net '!D5351)</f>
        <v>40830.680886358998</v>
      </c>
      <c r="I5350" s="7">
        <v>44053</v>
      </c>
      <c r="J5350" s="6">
        <v>14</v>
      </c>
      <c r="K5350" s="8">
        <f>IF(H5350="*",'Larimar Net '!I5351-('Larimar Net '!I5351*'Larimar Net Penalized '!$J$5),'Larimar Net '!I5351)</f>
        <v>28578.656847623002</v>
      </c>
    </row>
    <row r="5351" spans="3:11" x14ac:dyDescent="0.3">
      <c r="C5351" s="7">
        <v>44053</v>
      </c>
      <c r="D5351" s="6">
        <v>15</v>
      </c>
      <c r="E5351" s="8">
        <f>IF(B5351="*",'Larimar Net '!D5352-('Larimar Net '!D5352*'Larimar Net Penalized '!$D$5),'Larimar Net '!D5352)</f>
        <v>24089.730597392998</v>
      </c>
      <c r="I5351" s="7">
        <v>44053</v>
      </c>
      <c r="J5351" s="6">
        <v>15</v>
      </c>
      <c r="K5351" s="8">
        <f>IF(H5351="*",'Larimar Net '!I5352-('Larimar Net '!I5352*'Larimar Net Penalized '!$J$5),'Larimar Net '!I5352)</f>
        <v>7087.6058093550009</v>
      </c>
    </row>
    <row r="5352" spans="3:11" x14ac:dyDescent="0.3">
      <c r="C5352" s="7">
        <v>44053</v>
      </c>
      <c r="D5352" s="6">
        <v>16</v>
      </c>
      <c r="E5352" s="8">
        <f>IF(B5352="*",'Larimar Net '!D5353-('Larimar Net '!D5353*'Larimar Net Penalized '!$D$5),'Larimar Net '!D5353)</f>
        <v>29021.132829241</v>
      </c>
      <c r="I5352" s="7">
        <v>44053</v>
      </c>
      <c r="J5352" s="6">
        <v>16</v>
      </c>
      <c r="K5352" s="8">
        <f>IF(H5352="*",'Larimar Net '!I5353-('Larimar Net '!I5353*'Larimar Net Penalized '!$J$5),'Larimar Net '!I5353)</f>
        <v>5325.9618576369994</v>
      </c>
    </row>
    <row r="5353" spans="3:11" x14ac:dyDescent="0.3">
      <c r="C5353" s="7">
        <v>44053</v>
      </c>
      <c r="D5353" s="6">
        <v>17</v>
      </c>
      <c r="E5353" s="8">
        <f>IF(B5353="*",'Larimar Net '!D5354-('Larimar Net '!D5354*'Larimar Net Penalized '!$D$5),'Larimar Net '!D5354)</f>
        <v>24370.183445450002</v>
      </c>
      <c r="I5353" s="7">
        <v>44053</v>
      </c>
      <c r="J5353" s="6">
        <v>17</v>
      </c>
      <c r="K5353" s="8">
        <f>IF(H5353="*",'Larimar Net '!I5354-('Larimar Net '!I5354*'Larimar Net Penalized '!$J$5),'Larimar Net '!I5354)</f>
        <v>7326.839104656</v>
      </c>
    </row>
    <row r="5354" spans="3:11" x14ac:dyDescent="0.3">
      <c r="C5354" s="7">
        <v>44053</v>
      </c>
      <c r="D5354" s="6">
        <v>18</v>
      </c>
      <c r="E5354" s="8">
        <f>IF(B5354="*",'Larimar Net '!D5355-('Larimar Net '!D5355*'Larimar Net Penalized '!$D$5),'Larimar Net '!D5355)</f>
        <v>27367.627438703003</v>
      </c>
      <c r="I5354" s="7">
        <v>44053</v>
      </c>
      <c r="J5354" s="6">
        <v>18</v>
      </c>
      <c r="K5354" s="8">
        <f>IF(H5354="*",'Larimar Net '!I5355-('Larimar Net '!I5355*'Larimar Net Penalized '!$J$5),'Larimar Net '!I5355)</f>
        <v>8826.7570767959987</v>
      </c>
    </row>
    <row r="5355" spans="3:11" x14ac:dyDescent="0.3">
      <c r="C5355" s="7">
        <v>44053</v>
      </c>
      <c r="D5355" s="6">
        <v>19</v>
      </c>
      <c r="E5355" s="8">
        <f>IF(B5355="*",'Larimar Net '!D5356-('Larimar Net '!D5356*'Larimar Net Penalized '!$D$5),'Larimar Net '!D5356)</f>
        <v>36940.048633236998</v>
      </c>
      <c r="I5355" s="7">
        <v>44053</v>
      </c>
      <c r="J5355" s="6">
        <v>19</v>
      </c>
      <c r="K5355" s="8">
        <f>IF(H5355="*",'Larimar Net '!I5356-('Larimar Net '!I5356*'Larimar Net Penalized '!$J$5),'Larimar Net '!I5356)</f>
        <v>15870.883797762997</v>
      </c>
    </row>
    <row r="5356" spans="3:11" x14ac:dyDescent="0.3">
      <c r="C5356" s="7">
        <v>44053</v>
      </c>
      <c r="D5356" s="6">
        <v>20</v>
      </c>
      <c r="E5356" s="8">
        <f>IF(B5356="*",'Larimar Net '!D5357-('Larimar Net '!D5357*'Larimar Net Penalized '!$D$5),'Larimar Net '!D5357)</f>
        <v>35491.871033615003</v>
      </c>
      <c r="I5356" s="7">
        <v>44053</v>
      </c>
      <c r="J5356" s="6">
        <v>20</v>
      </c>
      <c r="K5356" s="8">
        <f>IF(H5356="*",'Larimar Net '!I5357-('Larimar Net '!I5357*'Larimar Net Penalized '!$J$5),'Larimar Net '!I5357)</f>
        <v>14629.156342697001</v>
      </c>
    </row>
    <row r="5357" spans="3:11" x14ac:dyDescent="0.3">
      <c r="C5357" s="7">
        <v>44053</v>
      </c>
      <c r="D5357" s="6">
        <v>21</v>
      </c>
      <c r="E5357" s="8">
        <f>IF(B5357="*",'Larimar Net '!D5358-('Larimar Net '!D5358*'Larimar Net Penalized '!$D$5),'Larimar Net '!D5358)</f>
        <v>31247.109290307002</v>
      </c>
      <c r="I5357" s="7">
        <v>44053</v>
      </c>
      <c r="J5357" s="6">
        <v>21</v>
      </c>
      <c r="K5357" s="8">
        <f>IF(H5357="*",'Larimar Net '!I5358-('Larimar Net '!I5358*'Larimar Net Penalized '!$J$5),'Larimar Net '!I5358)</f>
        <v>18738.673609328001</v>
      </c>
    </row>
    <row r="5358" spans="3:11" x14ac:dyDescent="0.3">
      <c r="C5358" s="7">
        <v>44053</v>
      </c>
      <c r="D5358" s="6">
        <v>22</v>
      </c>
      <c r="E5358" s="8">
        <f>IF(B5358="*",'Larimar Net '!D5359-('Larimar Net '!D5359*'Larimar Net Penalized '!$D$5),'Larimar Net '!D5359)</f>
        <v>38244.934894833001</v>
      </c>
      <c r="I5358" s="7">
        <v>44053</v>
      </c>
      <c r="J5358" s="6">
        <v>22</v>
      </c>
      <c r="K5358" s="8">
        <f>IF(H5358="*",'Larimar Net '!I5359-('Larimar Net '!I5359*'Larimar Net Penalized '!$J$5),'Larimar Net '!I5359)</f>
        <v>32694.435992961004</v>
      </c>
    </row>
    <row r="5359" spans="3:11" x14ac:dyDescent="0.3">
      <c r="C5359" s="7">
        <v>44053</v>
      </c>
      <c r="D5359" s="6">
        <v>23</v>
      </c>
      <c r="E5359" s="8">
        <f>IF(B5359="*",'Larimar Net '!D5360-('Larimar Net '!D5360*'Larimar Net Penalized '!$D$5),'Larimar Net '!D5360)</f>
        <v>34560.748664877996</v>
      </c>
      <c r="I5359" s="7">
        <v>44053</v>
      </c>
      <c r="J5359" s="6">
        <v>23</v>
      </c>
      <c r="K5359" s="8">
        <f>IF(H5359="*",'Larimar Net '!I5360-('Larimar Net '!I5360*'Larimar Net Penalized '!$J$5),'Larimar Net '!I5360)</f>
        <v>25732.454905298</v>
      </c>
    </row>
    <row r="5360" spans="3:11" x14ac:dyDescent="0.3">
      <c r="C5360" s="7">
        <v>44054</v>
      </c>
      <c r="D5360" s="6">
        <v>0</v>
      </c>
      <c r="E5360" s="8">
        <f>IF(B5360="*",'Larimar Net '!D5361-('Larimar Net '!D5361*'Larimar Net Penalized '!$D$5),'Larimar Net '!D5361)</f>
        <v>29381.683426473999</v>
      </c>
      <c r="I5360" s="7">
        <v>44054</v>
      </c>
      <c r="J5360" s="6">
        <v>0</v>
      </c>
      <c r="K5360" s="8">
        <f>IF(H5360="*",'Larimar Net '!I5361-('Larimar Net '!I5361*'Larimar Net Penalized '!$J$5),'Larimar Net '!I5361)</f>
        <v>22253.314393976001</v>
      </c>
    </row>
    <row r="5361" spans="3:11" x14ac:dyDescent="0.3">
      <c r="C5361" s="7">
        <v>44054</v>
      </c>
      <c r="D5361" s="6">
        <v>1</v>
      </c>
      <c r="E5361" s="8">
        <f>IF(B5361="*",'Larimar Net '!D5362-('Larimar Net '!D5362*'Larimar Net Penalized '!$D$5),'Larimar Net '!D5362)</f>
        <v>40922.217323511999</v>
      </c>
      <c r="I5361" s="7">
        <v>44054</v>
      </c>
      <c r="J5361" s="6">
        <v>1</v>
      </c>
      <c r="K5361" s="8">
        <f>IF(H5361="*",'Larimar Net '!I5362-('Larimar Net '!I5362*'Larimar Net Penalized '!$J$5),'Larimar Net '!I5362)</f>
        <v>30631.912610096999</v>
      </c>
    </row>
    <row r="5362" spans="3:11" x14ac:dyDescent="0.3">
      <c r="C5362" s="7">
        <v>44054</v>
      </c>
      <c r="D5362" s="6">
        <v>2</v>
      </c>
      <c r="E5362" s="8">
        <f>IF(B5362="*",'Larimar Net '!D5363-('Larimar Net '!D5363*'Larimar Net Penalized '!$D$5),'Larimar Net '!D5363)</f>
        <v>32256.653556140001</v>
      </c>
      <c r="I5362" s="7">
        <v>44054</v>
      </c>
      <c r="J5362" s="6">
        <v>2</v>
      </c>
      <c r="K5362" s="8">
        <f>IF(H5362="*",'Larimar Net '!I5363-('Larimar Net '!I5363*'Larimar Net Penalized '!$J$5),'Larimar Net '!I5363)</f>
        <v>27039.519582909001</v>
      </c>
    </row>
    <row r="5363" spans="3:11" x14ac:dyDescent="0.3">
      <c r="C5363" s="7">
        <v>44054</v>
      </c>
      <c r="D5363" s="6">
        <v>3</v>
      </c>
      <c r="E5363" s="8">
        <f>IF(B5363="*",'Larimar Net '!D5364-('Larimar Net '!D5364*'Larimar Net Penalized '!$D$5),'Larimar Net '!D5364)</f>
        <v>32220.166864752999</v>
      </c>
      <c r="I5363" s="7">
        <v>44054</v>
      </c>
      <c r="J5363" s="6">
        <v>3</v>
      </c>
      <c r="K5363" s="8">
        <f>IF(H5363="*",'Larimar Net '!I5364-('Larimar Net '!I5364*'Larimar Net Penalized '!$J$5),'Larimar Net '!I5364)</f>
        <v>29638.510494705999</v>
      </c>
    </row>
    <row r="5364" spans="3:11" x14ac:dyDescent="0.3">
      <c r="C5364" s="7">
        <v>44054</v>
      </c>
      <c r="D5364" s="6">
        <v>4</v>
      </c>
      <c r="E5364" s="8">
        <f>IF(B5364="*",'Larimar Net '!D5365-('Larimar Net '!D5365*'Larimar Net Penalized '!$D$5),'Larimar Net '!D5365)</f>
        <v>38732.336521680998</v>
      </c>
      <c r="I5364" s="7">
        <v>44054</v>
      </c>
      <c r="J5364" s="6">
        <v>4</v>
      </c>
      <c r="K5364" s="8">
        <f>IF(H5364="*",'Larimar Net '!I5365-('Larimar Net '!I5365*'Larimar Net Penalized '!$J$5),'Larimar Net '!I5365)</f>
        <v>30633.181545848998</v>
      </c>
    </row>
    <row r="5365" spans="3:11" x14ac:dyDescent="0.3">
      <c r="C5365" s="7">
        <v>44054</v>
      </c>
      <c r="D5365" s="6">
        <v>5</v>
      </c>
      <c r="E5365" s="8">
        <f>IF(B5365="*",'Larimar Net '!D5366-('Larimar Net '!D5366*'Larimar Net Penalized '!$D$5),'Larimar Net '!D5366)</f>
        <v>30412.339438391002</v>
      </c>
      <c r="I5365" s="7">
        <v>44054</v>
      </c>
      <c r="J5365" s="6">
        <v>5</v>
      </c>
      <c r="K5365" s="8">
        <f>IF(H5365="*",'Larimar Net '!I5366-('Larimar Net '!I5366*'Larimar Net Penalized '!$J$5),'Larimar Net '!I5366)</f>
        <v>23714.083902503004</v>
      </c>
    </row>
    <row r="5366" spans="3:11" x14ac:dyDescent="0.3">
      <c r="C5366" s="7">
        <v>44054</v>
      </c>
      <c r="D5366" s="6">
        <v>6</v>
      </c>
      <c r="E5366" s="8">
        <f>IF(B5366="*",'Larimar Net '!D5367-('Larimar Net '!D5367*'Larimar Net Penalized '!$D$5),'Larimar Net '!D5367)</f>
        <v>35161.929675117004</v>
      </c>
      <c r="I5366" s="7">
        <v>44054</v>
      </c>
      <c r="J5366" s="6">
        <v>6</v>
      </c>
      <c r="K5366" s="8">
        <f>IF(H5366="*",'Larimar Net '!I5367-('Larimar Net '!I5367*'Larimar Net Penalized '!$J$5),'Larimar Net '!I5367)</f>
        <v>22899.821198164002</v>
      </c>
    </row>
    <row r="5367" spans="3:11" x14ac:dyDescent="0.3">
      <c r="C5367" s="7">
        <v>44054</v>
      </c>
      <c r="D5367" s="6">
        <v>7</v>
      </c>
      <c r="E5367" s="8">
        <f>IF(B5367="*",'Larimar Net '!D5368-('Larimar Net '!D5368*'Larimar Net Penalized '!$D$5),'Larimar Net '!D5368)</f>
        <v>34880.275799735995</v>
      </c>
      <c r="I5367" s="7">
        <v>44054</v>
      </c>
      <c r="J5367" s="6">
        <v>7</v>
      </c>
      <c r="K5367" s="8">
        <f>IF(H5367="*",'Larimar Net '!I5368-('Larimar Net '!I5368*'Larimar Net Penalized '!$J$5),'Larimar Net '!I5368)</f>
        <v>24921.176993230998</v>
      </c>
    </row>
    <row r="5368" spans="3:11" x14ac:dyDescent="0.3">
      <c r="C5368" s="7">
        <v>44054</v>
      </c>
      <c r="D5368" s="6">
        <v>8</v>
      </c>
      <c r="E5368" s="8">
        <f>IF(B5368="*",'Larimar Net '!D5369-('Larimar Net '!D5369*'Larimar Net Penalized '!$D$5),'Larimar Net '!D5369)</f>
        <v>35014.560430362995</v>
      </c>
      <c r="I5368" s="7">
        <v>44054</v>
      </c>
      <c r="J5368" s="6">
        <v>8</v>
      </c>
      <c r="K5368" s="8">
        <f>IF(H5368="*",'Larimar Net '!I5369-('Larimar Net '!I5369*'Larimar Net Penalized '!$J$5),'Larimar Net '!I5369)</f>
        <v>27821.579052177</v>
      </c>
    </row>
    <row r="5369" spans="3:11" x14ac:dyDescent="0.3">
      <c r="C5369" s="7">
        <v>44054</v>
      </c>
      <c r="D5369" s="6">
        <v>9</v>
      </c>
      <c r="E5369" s="8">
        <f>IF(B5369="*",'Larimar Net '!D5370-('Larimar Net '!D5370*'Larimar Net Penalized '!$D$5),'Larimar Net '!D5370)</f>
        <v>37608.925089729004</v>
      </c>
      <c r="I5369" s="7">
        <v>44054</v>
      </c>
      <c r="J5369" s="6">
        <v>9</v>
      </c>
      <c r="K5369" s="8">
        <f>IF(H5369="*",'Larimar Net '!I5370-('Larimar Net '!I5370*'Larimar Net Penalized '!$J$5),'Larimar Net '!I5370)</f>
        <v>29468.462130437001</v>
      </c>
    </row>
    <row r="5370" spans="3:11" x14ac:dyDescent="0.3">
      <c r="C5370" s="7">
        <v>44054</v>
      </c>
      <c r="D5370" s="6">
        <v>10</v>
      </c>
      <c r="E5370" s="8">
        <f>IF(B5370="*",'Larimar Net '!D5371-('Larimar Net '!D5371*'Larimar Net Penalized '!$D$5),'Larimar Net '!D5371)</f>
        <v>33161.827150974001</v>
      </c>
      <c r="I5370" s="7">
        <v>44054</v>
      </c>
      <c r="J5370" s="6">
        <v>10</v>
      </c>
      <c r="K5370" s="8">
        <f>IF(H5370="*",'Larimar Net '!I5371-('Larimar Net '!I5371*'Larimar Net Penalized '!$J$5),'Larimar Net '!I5371)</f>
        <v>24112.233444104004</v>
      </c>
    </row>
    <row r="5371" spans="3:11" x14ac:dyDescent="0.3">
      <c r="C5371" s="7">
        <v>44054</v>
      </c>
      <c r="D5371" s="6">
        <v>11</v>
      </c>
      <c r="E5371" s="8">
        <f>IF(B5371="*",'Larimar Net '!D5372-('Larimar Net '!D5372*'Larimar Net Penalized '!$D$5),'Larimar Net '!D5372)</f>
        <v>32321.560903247999</v>
      </c>
      <c r="I5371" s="7">
        <v>44054</v>
      </c>
      <c r="J5371" s="6">
        <v>11</v>
      </c>
      <c r="K5371" s="8">
        <f>IF(H5371="*",'Larimar Net '!I5372-('Larimar Net '!I5372*'Larimar Net Penalized '!$J$5),'Larimar Net '!I5372)</f>
        <v>20145.763743736003</v>
      </c>
    </row>
    <row r="5372" spans="3:11" x14ac:dyDescent="0.3">
      <c r="C5372" s="7">
        <v>44054</v>
      </c>
      <c r="D5372" s="6">
        <v>12</v>
      </c>
      <c r="E5372" s="8">
        <f>IF(B5372="*",'Larimar Net '!D5373-('Larimar Net '!D5373*'Larimar Net Penalized '!$D$5),'Larimar Net '!D5373)</f>
        <v>34307.462576074999</v>
      </c>
      <c r="I5372" s="7">
        <v>44054</v>
      </c>
      <c r="J5372" s="6">
        <v>12</v>
      </c>
      <c r="K5372" s="8">
        <f>IF(H5372="*",'Larimar Net '!I5373-('Larimar Net '!I5373*'Larimar Net Penalized '!$J$5),'Larimar Net '!I5373)</f>
        <v>19420.577934968998</v>
      </c>
    </row>
    <row r="5373" spans="3:11" x14ac:dyDescent="0.3">
      <c r="C5373" s="7">
        <v>44054</v>
      </c>
      <c r="D5373" s="6">
        <v>13</v>
      </c>
      <c r="E5373" s="8">
        <f>IF(B5373="*",'Larimar Net '!D5374-('Larimar Net '!D5374*'Larimar Net Penalized '!$D$5),'Larimar Net '!D5374)</f>
        <v>31194.446636223998</v>
      </c>
      <c r="I5373" s="7">
        <v>44054</v>
      </c>
      <c r="J5373" s="6">
        <v>13</v>
      </c>
      <c r="K5373" s="8">
        <f>IF(H5373="*",'Larimar Net '!I5374-('Larimar Net '!I5374*'Larimar Net Penalized '!$J$5),'Larimar Net '!I5374)</f>
        <v>18233.767864452999</v>
      </c>
    </row>
    <row r="5374" spans="3:11" x14ac:dyDescent="0.3">
      <c r="C5374" s="7">
        <v>44054</v>
      </c>
      <c r="D5374" s="6">
        <v>14</v>
      </c>
      <c r="E5374" s="8">
        <f>IF(B5374="*",'Larimar Net '!D5375-('Larimar Net '!D5375*'Larimar Net Penalized '!$D$5),'Larimar Net '!D5375)</f>
        <v>19437.463475151002</v>
      </c>
      <c r="I5374" s="7">
        <v>44054</v>
      </c>
      <c r="J5374" s="6">
        <v>14</v>
      </c>
      <c r="K5374" s="8">
        <f>IF(H5374="*",'Larimar Net '!I5375-('Larimar Net '!I5375*'Larimar Net Penalized '!$J$5),'Larimar Net '!I5375)</f>
        <v>11277.260558607002</v>
      </c>
    </row>
    <row r="5375" spans="3:11" x14ac:dyDescent="0.3">
      <c r="C5375" s="7">
        <v>44054</v>
      </c>
      <c r="D5375" s="6">
        <v>15</v>
      </c>
      <c r="E5375" s="8">
        <f>IF(B5375="*",'Larimar Net '!D5376-('Larimar Net '!D5376*'Larimar Net Penalized '!$D$5),'Larimar Net '!D5376)</f>
        <v>19559.894444905</v>
      </c>
      <c r="I5375" s="7">
        <v>44054</v>
      </c>
      <c r="J5375" s="6">
        <v>15</v>
      </c>
      <c r="K5375" s="8">
        <f>IF(H5375="*",'Larimar Net '!I5376-('Larimar Net '!I5376*'Larimar Net Penalized '!$J$5),'Larimar Net '!I5376)</f>
        <v>8983.7888736970017</v>
      </c>
    </row>
    <row r="5376" spans="3:11" x14ac:dyDescent="0.3">
      <c r="C5376" s="7">
        <v>44054</v>
      </c>
      <c r="D5376" s="6">
        <v>16</v>
      </c>
      <c r="E5376" s="8">
        <f>IF(B5376="*",'Larimar Net '!D5377-('Larimar Net '!D5377*'Larimar Net Penalized '!$D$5),'Larimar Net '!D5377)</f>
        <v>12081.177100837</v>
      </c>
      <c r="I5376" s="7">
        <v>44054</v>
      </c>
      <c r="J5376" s="6">
        <v>16</v>
      </c>
      <c r="K5376" s="8">
        <f>IF(H5376="*",'Larimar Net '!I5377-('Larimar Net '!I5377*'Larimar Net Penalized '!$J$5),'Larimar Net '!I5377)</f>
        <v>4445.6965375560003</v>
      </c>
    </row>
    <row r="5377" spans="3:11" x14ac:dyDescent="0.3">
      <c r="C5377" s="7">
        <v>44054</v>
      </c>
      <c r="D5377" s="6">
        <v>17</v>
      </c>
      <c r="E5377" s="8">
        <f>IF(B5377="*",'Larimar Net '!D5378-('Larimar Net '!D5378*'Larimar Net Penalized '!$D$5),'Larimar Net '!D5378)</f>
        <v>6757.31724519</v>
      </c>
      <c r="I5377" s="7">
        <v>44054</v>
      </c>
      <c r="J5377" s="6">
        <v>17</v>
      </c>
      <c r="K5377" s="8">
        <f>IF(H5377="*",'Larimar Net '!I5378-('Larimar Net '!I5378*'Larimar Net Penalized '!$J$5),'Larimar Net '!I5378)</f>
        <v>2594.7462443360005</v>
      </c>
    </row>
    <row r="5378" spans="3:11" x14ac:dyDescent="0.3">
      <c r="C5378" s="7">
        <v>44054</v>
      </c>
      <c r="D5378" s="6">
        <v>18</v>
      </c>
      <c r="E5378" s="8">
        <f>IF(B5378="*",'Larimar Net '!D5379-('Larimar Net '!D5379*'Larimar Net Penalized '!$D$5),'Larimar Net '!D5379)</f>
        <v>7299.6369437120002</v>
      </c>
      <c r="I5378" s="7">
        <v>44054</v>
      </c>
      <c r="J5378" s="6">
        <v>18</v>
      </c>
      <c r="K5378" s="8">
        <f>IF(H5378="*",'Larimar Net '!I5379-('Larimar Net '!I5379*'Larimar Net Penalized '!$J$5),'Larimar Net '!I5379)</f>
        <v>2058.8423543180002</v>
      </c>
    </row>
    <row r="5379" spans="3:11" x14ac:dyDescent="0.3">
      <c r="C5379" s="7">
        <v>44054</v>
      </c>
      <c r="D5379" s="6">
        <v>19</v>
      </c>
      <c r="E5379" s="8">
        <f>IF(B5379="*",'Larimar Net '!D5380-('Larimar Net '!D5380*'Larimar Net Penalized '!$D$5),'Larimar Net '!D5380)</f>
        <v>8027.8216058090011</v>
      </c>
      <c r="I5379" s="7">
        <v>44054</v>
      </c>
      <c r="J5379" s="6">
        <v>19</v>
      </c>
      <c r="K5379" s="8">
        <f>IF(H5379="*",'Larimar Net '!I5380-('Larimar Net '!I5380*'Larimar Net Penalized '!$J$5),'Larimar Net '!I5380)</f>
        <v>4942.3292602680003</v>
      </c>
    </row>
    <row r="5380" spans="3:11" x14ac:dyDescent="0.3">
      <c r="C5380" s="7">
        <v>44054</v>
      </c>
      <c r="D5380" s="6">
        <v>20</v>
      </c>
      <c r="E5380" s="8">
        <f>IF(B5380="*",'Larimar Net '!D5381-('Larimar Net '!D5381*'Larimar Net Penalized '!$D$5),'Larimar Net '!D5381)</f>
        <v>15468.611823726002</v>
      </c>
      <c r="I5380" s="7">
        <v>44054</v>
      </c>
      <c r="J5380" s="6">
        <v>20</v>
      </c>
      <c r="K5380" s="8">
        <f>IF(H5380="*",'Larimar Net '!I5381-('Larimar Net '!I5381*'Larimar Net Penalized '!$J$5),'Larimar Net '!I5381)</f>
        <v>10645.374448115001</v>
      </c>
    </row>
    <row r="5381" spans="3:11" x14ac:dyDescent="0.3">
      <c r="C5381" s="7">
        <v>44054</v>
      </c>
      <c r="D5381" s="6">
        <v>21</v>
      </c>
      <c r="E5381" s="8">
        <f>IF(B5381="*",'Larimar Net '!D5382-('Larimar Net '!D5382*'Larimar Net Penalized '!$D$5),'Larimar Net '!D5382)</f>
        <v>23296.270499248996</v>
      </c>
      <c r="I5381" s="7">
        <v>44054</v>
      </c>
      <c r="J5381" s="6">
        <v>21</v>
      </c>
      <c r="K5381" s="8">
        <f>IF(H5381="*",'Larimar Net '!I5382-('Larimar Net '!I5382*'Larimar Net Penalized '!$J$5),'Larimar Net '!I5382)</f>
        <v>16817.285410779998</v>
      </c>
    </row>
    <row r="5382" spans="3:11" x14ac:dyDescent="0.3">
      <c r="C5382" s="7">
        <v>44054</v>
      </c>
      <c r="D5382" s="6">
        <v>22</v>
      </c>
      <c r="E5382" s="8">
        <f>IF(B5382="*",'Larimar Net '!D5383-('Larimar Net '!D5383*'Larimar Net Penalized '!$D$5),'Larimar Net '!D5383)</f>
        <v>25339.324713190003</v>
      </c>
      <c r="I5382" s="7">
        <v>44054</v>
      </c>
      <c r="J5382" s="6">
        <v>22</v>
      </c>
      <c r="K5382" s="8">
        <f>IF(H5382="*",'Larimar Net '!I5383-('Larimar Net '!I5383*'Larimar Net Penalized '!$J$5),'Larimar Net '!I5383)</f>
        <v>20652.601822378001</v>
      </c>
    </row>
    <row r="5383" spans="3:11" x14ac:dyDescent="0.3">
      <c r="C5383" s="7">
        <v>44054</v>
      </c>
      <c r="D5383" s="6">
        <v>23</v>
      </c>
      <c r="E5383" s="8">
        <f>IF(B5383="*",'Larimar Net '!D5384-('Larimar Net '!D5384*'Larimar Net Penalized '!$D$5),'Larimar Net '!D5384)</f>
        <v>23930.244343581999</v>
      </c>
      <c r="I5383" s="7">
        <v>44054</v>
      </c>
      <c r="J5383" s="6">
        <v>23</v>
      </c>
      <c r="K5383" s="8">
        <f>IF(H5383="*",'Larimar Net '!I5384-('Larimar Net '!I5384*'Larimar Net Penalized '!$J$5),'Larimar Net '!I5384)</f>
        <v>16581.526724931999</v>
      </c>
    </row>
    <row r="5384" spans="3:11" x14ac:dyDescent="0.3">
      <c r="C5384" s="7">
        <v>44055</v>
      </c>
      <c r="D5384" s="6">
        <v>0</v>
      </c>
      <c r="E5384" s="8">
        <f>IF(B5384="*",'Larimar Net '!D5385-('Larimar Net '!D5385*'Larimar Net Penalized '!$D$5),'Larimar Net '!D5385)</f>
        <v>22141.575497606002</v>
      </c>
      <c r="I5384" s="7">
        <v>44055</v>
      </c>
      <c r="J5384" s="6">
        <v>0</v>
      </c>
      <c r="K5384" s="8">
        <f>IF(H5384="*",'Larimar Net '!I5385-('Larimar Net '!I5385*'Larimar Net Penalized '!$J$5),'Larimar Net '!I5385)</f>
        <v>17932.546259594001</v>
      </c>
    </row>
    <row r="5385" spans="3:11" x14ac:dyDescent="0.3">
      <c r="C5385" s="7">
        <v>44055</v>
      </c>
      <c r="D5385" s="6">
        <v>1</v>
      </c>
      <c r="E5385" s="8">
        <f>IF(B5385="*",'Larimar Net '!D5386-('Larimar Net '!D5386*'Larimar Net Penalized '!$D$5),'Larimar Net '!D5386)</f>
        <v>26916.812256342</v>
      </c>
      <c r="I5385" s="7">
        <v>44055</v>
      </c>
      <c r="J5385" s="6">
        <v>1</v>
      </c>
      <c r="K5385" s="8">
        <f>IF(H5385="*",'Larimar Net '!I5386-('Larimar Net '!I5386*'Larimar Net Penalized '!$J$5),'Larimar Net '!I5386)</f>
        <v>20759.424864249002</v>
      </c>
    </row>
    <row r="5386" spans="3:11" x14ac:dyDescent="0.3">
      <c r="C5386" s="7">
        <v>44055</v>
      </c>
      <c r="D5386" s="6">
        <v>2</v>
      </c>
      <c r="E5386" s="8">
        <f>IF(B5386="*",'Larimar Net '!D5387-('Larimar Net '!D5387*'Larimar Net Penalized '!$D$5),'Larimar Net '!D5387)</f>
        <v>28164.349463217</v>
      </c>
      <c r="I5386" s="7">
        <v>44055</v>
      </c>
      <c r="J5386" s="6">
        <v>2</v>
      </c>
      <c r="K5386" s="8">
        <f>IF(H5386="*",'Larimar Net '!I5387-('Larimar Net '!I5387*'Larimar Net Penalized '!$J$5),'Larimar Net '!I5387)</f>
        <v>17672.124131453002</v>
      </c>
    </row>
    <row r="5387" spans="3:11" x14ac:dyDescent="0.3">
      <c r="C5387" s="7">
        <v>44055</v>
      </c>
      <c r="D5387" s="6">
        <v>3</v>
      </c>
      <c r="E5387" s="8">
        <f>IF(B5387="*",'Larimar Net '!D5388-('Larimar Net '!D5388*'Larimar Net Penalized '!$D$5),'Larimar Net '!D5388)</f>
        <v>28832.056813376999</v>
      </c>
      <c r="I5387" s="7">
        <v>44055</v>
      </c>
      <c r="J5387" s="6">
        <v>3</v>
      </c>
      <c r="K5387" s="8">
        <f>IF(H5387="*",'Larimar Net '!I5388-('Larimar Net '!I5388*'Larimar Net Penalized '!$J$5),'Larimar Net '!I5388)</f>
        <v>15498.935983777001</v>
      </c>
    </row>
    <row r="5388" spans="3:11" x14ac:dyDescent="0.3">
      <c r="C5388" s="7">
        <v>44055</v>
      </c>
      <c r="D5388" s="6">
        <v>4</v>
      </c>
      <c r="E5388" s="8">
        <f>IF(B5388="*",'Larimar Net '!D5389-('Larimar Net '!D5389*'Larimar Net Penalized '!$D$5),'Larimar Net '!D5389)</f>
        <v>33787.685083090997</v>
      </c>
      <c r="I5388" s="7">
        <v>44055</v>
      </c>
      <c r="J5388" s="6">
        <v>4</v>
      </c>
      <c r="K5388" s="8">
        <f>IF(H5388="*",'Larimar Net '!I5389-('Larimar Net '!I5389*'Larimar Net Penalized '!$J$5),'Larimar Net '!I5389)</f>
        <v>24533.842335661</v>
      </c>
    </row>
    <row r="5389" spans="3:11" x14ac:dyDescent="0.3">
      <c r="C5389" s="7">
        <v>44055</v>
      </c>
      <c r="D5389" s="6">
        <v>5</v>
      </c>
      <c r="E5389" s="8">
        <f>IF(B5389="*",'Larimar Net '!D5390-('Larimar Net '!D5390*'Larimar Net Penalized '!$D$5),'Larimar Net '!D5390)</f>
        <v>36525.836853389999</v>
      </c>
      <c r="I5389" s="7">
        <v>44055</v>
      </c>
      <c r="J5389" s="6">
        <v>5</v>
      </c>
      <c r="K5389" s="8">
        <f>IF(H5389="*",'Larimar Net '!I5390-('Larimar Net '!I5390*'Larimar Net Penalized '!$J$5),'Larimar Net '!I5390)</f>
        <v>25454.965990328998</v>
      </c>
    </row>
    <row r="5390" spans="3:11" x14ac:dyDescent="0.3">
      <c r="C5390" s="7">
        <v>44055</v>
      </c>
      <c r="D5390" s="6">
        <v>6</v>
      </c>
      <c r="E5390" s="8">
        <f>IF(B5390="*",'Larimar Net '!D5391-('Larimar Net '!D5391*'Larimar Net Penalized '!$D$5),'Larimar Net '!D5391)</f>
        <v>37213.616522332006</v>
      </c>
      <c r="I5390" s="7">
        <v>44055</v>
      </c>
      <c r="J5390" s="6">
        <v>6</v>
      </c>
      <c r="K5390" s="8">
        <f>IF(H5390="*",'Larimar Net '!I5391-('Larimar Net '!I5391*'Larimar Net Penalized '!$J$5),'Larimar Net '!I5391)</f>
        <v>27666.11746351</v>
      </c>
    </row>
    <row r="5391" spans="3:11" x14ac:dyDescent="0.3">
      <c r="C5391" s="7">
        <v>44055</v>
      </c>
      <c r="D5391" s="6">
        <v>7</v>
      </c>
      <c r="E5391" s="8">
        <f>IF(B5391="*",'Larimar Net '!D5392-('Larimar Net '!D5392*'Larimar Net Penalized '!$D$5),'Larimar Net '!D5392)</f>
        <v>17396.695602262</v>
      </c>
      <c r="I5391" s="7">
        <v>44055</v>
      </c>
      <c r="J5391" s="6">
        <v>7</v>
      </c>
      <c r="K5391" s="8">
        <f>IF(H5391="*",'Larimar Net '!I5392-('Larimar Net '!I5392*'Larimar Net Penalized '!$J$5),'Larimar Net '!I5392)</f>
        <v>13061.426124741</v>
      </c>
    </row>
    <row r="5392" spans="3:11" x14ac:dyDescent="0.3">
      <c r="C5392" s="7">
        <v>44055</v>
      </c>
      <c r="D5392" s="6">
        <v>8</v>
      </c>
      <c r="E5392" s="8">
        <f>IF(B5392="*",'Larimar Net '!D5393-('Larimar Net '!D5393*'Larimar Net Penalized '!$D$5),'Larimar Net '!D5393)</f>
        <v>25721.581584983</v>
      </c>
      <c r="I5392" s="7">
        <v>44055</v>
      </c>
      <c r="J5392" s="6">
        <v>8</v>
      </c>
      <c r="K5392" s="8">
        <f>IF(H5392="*",'Larimar Net '!I5393-('Larimar Net '!I5393*'Larimar Net Penalized '!$J$5),'Larimar Net '!I5393)</f>
        <v>16502.610293695001</v>
      </c>
    </row>
    <row r="5393" spans="3:11" x14ac:dyDescent="0.3">
      <c r="C5393" s="7">
        <v>44055</v>
      </c>
      <c r="D5393" s="6">
        <v>9</v>
      </c>
      <c r="E5393" s="8">
        <f>IF(B5393="*",'Larimar Net '!D5394-('Larimar Net '!D5394*'Larimar Net Penalized '!$D$5),'Larimar Net '!D5394)</f>
        <v>35678.685646701997</v>
      </c>
      <c r="I5393" s="7">
        <v>44055</v>
      </c>
      <c r="J5393" s="6">
        <v>9</v>
      </c>
      <c r="K5393" s="8">
        <f>IF(H5393="*",'Larimar Net '!I5394-('Larimar Net '!I5394*'Larimar Net Penalized '!$J$5),'Larimar Net '!I5394)</f>
        <v>24239.161934989002</v>
      </c>
    </row>
    <row r="5394" spans="3:11" x14ac:dyDescent="0.3">
      <c r="C5394" s="7">
        <v>44055</v>
      </c>
      <c r="D5394" s="6">
        <v>10</v>
      </c>
      <c r="E5394" s="8">
        <f>IF(B5394="*",'Larimar Net '!D5395-('Larimar Net '!D5395*'Larimar Net Penalized '!$D$5),'Larimar Net '!D5395)</f>
        <v>38327.737948080998</v>
      </c>
      <c r="I5394" s="7">
        <v>44055</v>
      </c>
      <c r="J5394" s="6">
        <v>10</v>
      </c>
      <c r="K5394" s="8">
        <f>IF(H5394="*",'Larimar Net '!I5395-('Larimar Net '!I5395*'Larimar Net Penalized '!$J$5),'Larimar Net '!I5395)</f>
        <v>24338.224716470999</v>
      </c>
    </row>
    <row r="5395" spans="3:11" x14ac:dyDescent="0.3">
      <c r="C5395" s="7">
        <v>44055</v>
      </c>
      <c r="D5395" s="6">
        <v>11</v>
      </c>
      <c r="E5395" s="8">
        <f>IF(B5395="*",'Larimar Net '!D5396-('Larimar Net '!D5396*'Larimar Net Penalized '!$D$5),'Larimar Net '!D5396)</f>
        <v>39105.000137847004</v>
      </c>
      <c r="I5395" s="7">
        <v>44055</v>
      </c>
      <c r="J5395" s="6">
        <v>11</v>
      </c>
      <c r="K5395" s="8">
        <f>IF(H5395="*",'Larimar Net '!I5396-('Larimar Net '!I5396*'Larimar Net Penalized '!$J$5),'Larimar Net '!I5396)</f>
        <v>24709.103112905002</v>
      </c>
    </row>
    <row r="5396" spans="3:11" x14ac:dyDescent="0.3">
      <c r="C5396" s="7">
        <v>44055</v>
      </c>
      <c r="D5396" s="6">
        <v>12</v>
      </c>
      <c r="E5396" s="8">
        <f>IF(B5396="*",'Larimar Net '!D5397-('Larimar Net '!D5397*'Larimar Net Penalized '!$D$5),'Larimar Net '!D5397)</f>
        <v>37459.572753346998</v>
      </c>
      <c r="I5396" s="7">
        <v>44055</v>
      </c>
      <c r="J5396" s="6">
        <v>12</v>
      </c>
      <c r="K5396" s="8">
        <f>IF(H5396="*",'Larimar Net '!I5397-('Larimar Net '!I5397*'Larimar Net Penalized '!$J$5),'Larimar Net '!I5397)</f>
        <v>25622.472492729998</v>
      </c>
    </row>
    <row r="5397" spans="3:11" x14ac:dyDescent="0.3">
      <c r="C5397" s="7">
        <v>44055</v>
      </c>
      <c r="D5397" s="6">
        <v>13</v>
      </c>
      <c r="E5397" s="8">
        <f>IF(B5397="*",'Larimar Net '!D5398-('Larimar Net '!D5398*'Larimar Net Penalized '!$D$5),'Larimar Net '!D5398)</f>
        <v>35871.081445734002</v>
      </c>
      <c r="I5397" s="7">
        <v>44055</v>
      </c>
      <c r="J5397" s="6">
        <v>13</v>
      </c>
      <c r="K5397" s="8">
        <f>IF(H5397="*",'Larimar Net '!I5398-('Larimar Net '!I5398*'Larimar Net Penalized '!$J$5),'Larimar Net '!I5398)</f>
        <v>26492.336929044999</v>
      </c>
    </row>
    <row r="5398" spans="3:11" x14ac:dyDescent="0.3">
      <c r="C5398" s="7">
        <v>44055</v>
      </c>
      <c r="D5398" s="6">
        <v>14</v>
      </c>
      <c r="E5398" s="8">
        <f>IF(B5398="*",'Larimar Net '!D5399-('Larimar Net '!D5399*'Larimar Net Penalized '!$D$5),'Larimar Net '!D5399)</f>
        <v>38434.377004573995</v>
      </c>
      <c r="I5398" s="7">
        <v>44055</v>
      </c>
      <c r="J5398" s="6">
        <v>14</v>
      </c>
      <c r="K5398" s="8">
        <f>IF(H5398="*",'Larimar Net '!I5399-('Larimar Net '!I5399*'Larimar Net Penalized '!$J$5),'Larimar Net '!I5399)</f>
        <v>24079.173278364</v>
      </c>
    </row>
    <row r="5399" spans="3:11" x14ac:dyDescent="0.3">
      <c r="C5399" s="7">
        <v>44055</v>
      </c>
      <c r="D5399" s="6">
        <v>15</v>
      </c>
      <c r="E5399" s="8">
        <f>IF(B5399="*",'Larimar Net '!D5400-('Larimar Net '!D5400*'Larimar Net Penalized '!$D$5),'Larimar Net '!D5400)</f>
        <v>26341.846360783002</v>
      </c>
      <c r="I5399" s="7">
        <v>44055</v>
      </c>
      <c r="J5399" s="6">
        <v>15</v>
      </c>
      <c r="K5399" s="8">
        <f>IF(H5399="*",'Larimar Net '!I5400-('Larimar Net '!I5400*'Larimar Net Penalized '!$J$5),'Larimar Net '!I5400)</f>
        <v>14127.405978155</v>
      </c>
    </row>
    <row r="5400" spans="3:11" x14ac:dyDescent="0.3">
      <c r="C5400" s="7">
        <v>44055</v>
      </c>
      <c r="D5400" s="6">
        <v>16</v>
      </c>
      <c r="E5400" s="8">
        <f>IF(B5400="*",'Larimar Net '!D5401-('Larimar Net '!D5401*'Larimar Net Penalized '!$D$5),'Larimar Net '!D5401)</f>
        <v>18681.543461130001</v>
      </c>
      <c r="I5400" s="7">
        <v>44055</v>
      </c>
      <c r="J5400" s="6">
        <v>16</v>
      </c>
      <c r="K5400" s="8">
        <f>IF(H5400="*",'Larimar Net '!I5401-('Larimar Net '!I5401*'Larimar Net Penalized '!$J$5),'Larimar Net '!I5401)</f>
        <v>7778.2859430230001</v>
      </c>
    </row>
    <row r="5401" spans="3:11" x14ac:dyDescent="0.3">
      <c r="C5401" s="7">
        <v>44055</v>
      </c>
      <c r="D5401" s="6">
        <v>17</v>
      </c>
      <c r="E5401" s="8">
        <f>IF(B5401="*",'Larimar Net '!D5402-('Larimar Net '!D5402*'Larimar Net Penalized '!$D$5),'Larimar Net '!D5402)</f>
        <v>15917.489800885</v>
      </c>
      <c r="I5401" s="7">
        <v>44055</v>
      </c>
      <c r="J5401" s="6">
        <v>17</v>
      </c>
      <c r="K5401" s="8">
        <f>IF(H5401="*",'Larimar Net '!I5402-('Larimar Net '!I5402*'Larimar Net Penalized '!$J$5),'Larimar Net '!I5402)</f>
        <v>8569.0503913569992</v>
      </c>
    </row>
    <row r="5402" spans="3:11" x14ac:dyDescent="0.3">
      <c r="C5402" s="7">
        <v>44055</v>
      </c>
      <c r="D5402" s="6">
        <v>18</v>
      </c>
      <c r="E5402" s="8">
        <f>IF(B5402="*",'Larimar Net '!D5403-('Larimar Net '!D5403*'Larimar Net Penalized '!$D$5),'Larimar Net '!D5403)</f>
        <v>17109.495454521002</v>
      </c>
      <c r="I5402" s="7">
        <v>44055</v>
      </c>
      <c r="J5402" s="6">
        <v>18</v>
      </c>
      <c r="K5402" s="8">
        <f>IF(H5402="*",'Larimar Net '!I5403-('Larimar Net '!I5403*'Larimar Net Penalized '!$J$5),'Larimar Net '!I5403)</f>
        <v>11948.303113440001</v>
      </c>
    </row>
    <row r="5403" spans="3:11" x14ac:dyDescent="0.3">
      <c r="C5403" s="7">
        <v>44055</v>
      </c>
      <c r="D5403" s="6">
        <v>19</v>
      </c>
      <c r="E5403" s="8">
        <f>IF(B5403="*",'Larimar Net '!D5404-('Larimar Net '!D5404*'Larimar Net Penalized '!$D$5),'Larimar Net '!D5404)</f>
        <v>20436.790030951001</v>
      </c>
      <c r="I5403" s="7">
        <v>44055</v>
      </c>
      <c r="J5403" s="6">
        <v>19</v>
      </c>
      <c r="K5403" s="8">
        <f>IF(H5403="*",'Larimar Net '!I5404-('Larimar Net '!I5404*'Larimar Net Penalized '!$J$5),'Larimar Net '!I5404)</f>
        <v>11087.726249335001</v>
      </c>
    </row>
    <row r="5404" spans="3:11" x14ac:dyDescent="0.3">
      <c r="C5404" s="7">
        <v>44055</v>
      </c>
      <c r="D5404" s="6">
        <v>20</v>
      </c>
      <c r="E5404" s="8">
        <f>IF(B5404="*",'Larimar Net '!D5405-('Larimar Net '!D5405*'Larimar Net Penalized '!$D$5),'Larimar Net '!D5405)</f>
        <v>25887.738328591</v>
      </c>
      <c r="I5404" s="7">
        <v>44055</v>
      </c>
      <c r="J5404" s="6">
        <v>20</v>
      </c>
      <c r="K5404" s="8">
        <f>IF(H5404="*",'Larimar Net '!I5405-('Larimar Net '!I5405*'Larimar Net Penalized '!$J$5),'Larimar Net '!I5405)</f>
        <v>8131.5139618940011</v>
      </c>
    </row>
    <row r="5405" spans="3:11" x14ac:dyDescent="0.3">
      <c r="C5405" s="7">
        <v>44055</v>
      </c>
      <c r="D5405" s="6">
        <v>21</v>
      </c>
      <c r="E5405" s="8">
        <f>IF(B5405="*",'Larimar Net '!D5406-('Larimar Net '!D5406*'Larimar Net Penalized '!$D$5),'Larimar Net '!D5406)</f>
        <v>31358.116535049001</v>
      </c>
      <c r="I5405" s="7">
        <v>44055</v>
      </c>
      <c r="J5405" s="6">
        <v>21</v>
      </c>
      <c r="K5405" s="8">
        <f>IF(H5405="*",'Larimar Net '!I5406-('Larimar Net '!I5406*'Larimar Net Penalized '!$J$5),'Larimar Net '!I5406)</f>
        <v>12059.326013421</v>
      </c>
    </row>
    <row r="5406" spans="3:11" x14ac:dyDescent="0.3">
      <c r="C5406" s="7">
        <v>44055</v>
      </c>
      <c r="D5406" s="6">
        <v>22</v>
      </c>
      <c r="E5406" s="8">
        <f>IF(B5406="*",'Larimar Net '!D5407-('Larimar Net '!D5407*'Larimar Net Penalized '!$D$5),'Larimar Net '!D5407)</f>
        <v>32716.863485459005</v>
      </c>
      <c r="I5406" s="7">
        <v>44055</v>
      </c>
      <c r="J5406" s="6">
        <v>22</v>
      </c>
      <c r="K5406" s="8">
        <f>IF(H5406="*",'Larimar Net '!I5407-('Larimar Net '!I5407*'Larimar Net Penalized '!$J$5),'Larimar Net '!I5407)</f>
        <v>24342.933345990998</v>
      </c>
    </row>
    <row r="5407" spans="3:11" x14ac:dyDescent="0.3">
      <c r="C5407" s="7">
        <v>44055</v>
      </c>
      <c r="D5407" s="6">
        <v>23</v>
      </c>
      <c r="E5407" s="8">
        <f>IF(B5407="*",'Larimar Net '!D5408-('Larimar Net '!D5408*'Larimar Net Penalized '!$D$5),'Larimar Net '!D5408)</f>
        <v>41132.050961954999</v>
      </c>
      <c r="I5407" s="7">
        <v>44055</v>
      </c>
      <c r="J5407" s="6">
        <v>23</v>
      </c>
      <c r="K5407" s="8">
        <f>IF(H5407="*",'Larimar Net '!I5408-('Larimar Net '!I5408*'Larimar Net Penalized '!$J$5),'Larimar Net '!I5408)</f>
        <v>23140.247612301002</v>
      </c>
    </row>
    <row r="5408" spans="3:11" x14ac:dyDescent="0.3">
      <c r="C5408" s="7">
        <v>44056</v>
      </c>
      <c r="D5408" s="6">
        <v>0</v>
      </c>
      <c r="E5408" s="8">
        <f>IF(B5408="*",'Larimar Net '!D5409-('Larimar Net '!D5409*'Larimar Net Penalized '!$D$5),'Larimar Net '!D5409)</f>
        <v>35206.728792326998</v>
      </c>
      <c r="I5408" s="7">
        <v>44056</v>
      </c>
      <c r="J5408" s="6">
        <v>0</v>
      </c>
      <c r="K5408" s="8">
        <f>IF(H5408="*",'Larimar Net '!I5409-('Larimar Net '!I5409*'Larimar Net Penalized '!$J$5),'Larimar Net '!I5409)</f>
        <v>29805.614967933998</v>
      </c>
    </row>
    <row r="5409" spans="3:11" x14ac:dyDescent="0.3">
      <c r="C5409" s="7">
        <v>44056</v>
      </c>
      <c r="D5409" s="6">
        <v>1</v>
      </c>
      <c r="E5409" s="8">
        <f>IF(B5409="*",'Larimar Net '!D5410-('Larimar Net '!D5410*'Larimar Net Penalized '!$D$5),'Larimar Net '!D5410)</f>
        <v>32957.762234303998</v>
      </c>
      <c r="I5409" s="7">
        <v>44056</v>
      </c>
      <c r="J5409" s="6">
        <v>1</v>
      </c>
      <c r="K5409" s="8">
        <f>IF(H5409="*",'Larimar Net '!I5410-('Larimar Net '!I5410*'Larimar Net Penalized '!$J$5),'Larimar Net '!I5410)</f>
        <v>28573.142164575002</v>
      </c>
    </row>
    <row r="5410" spans="3:11" x14ac:dyDescent="0.3">
      <c r="C5410" s="7">
        <v>44056</v>
      </c>
      <c r="D5410" s="6">
        <v>2</v>
      </c>
      <c r="E5410" s="8">
        <f>IF(B5410="*",'Larimar Net '!D5411-('Larimar Net '!D5411*'Larimar Net Penalized '!$D$5),'Larimar Net '!D5411)</f>
        <v>39471.348385252</v>
      </c>
      <c r="I5410" s="7">
        <v>44056</v>
      </c>
      <c r="J5410" s="6">
        <v>2</v>
      </c>
      <c r="K5410" s="8">
        <f>IF(H5410="*",'Larimar Net '!I5411-('Larimar Net '!I5411*'Larimar Net Penalized '!$J$5),'Larimar Net '!I5411)</f>
        <v>32879.142959384</v>
      </c>
    </row>
    <row r="5411" spans="3:11" x14ac:dyDescent="0.3">
      <c r="C5411" s="7">
        <v>44056</v>
      </c>
      <c r="D5411" s="6">
        <v>3</v>
      </c>
      <c r="E5411" s="8">
        <f>IF(B5411="*",'Larimar Net '!D5412-('Larimar Net '!D5412*'Larimar Net Penalized '!$D$5),'Larimar Net '!D5412)</f>
        <v>41069.320227488999</v>
      </c>
      <c r="I5411" s="7">
        <v>44056</v>
      </c>
      <c r="J5411" s="6">
        <v>3</v>
      </c>
      <c r="K5411" s="8">
        <f>IF(H5411="*",'Larimar Net '!I5412-('Larimar Net '!I5412*'Larimar Net Penalized '!$J$5),'Larimar Net '!I5412)</f>
        <v>30455.907629966998</v>
      </c>
    </row>
    <row r="5412" spans="3:11" x14ac:dyDescent="0.3">
      <c r="C5412" s="7">
        <v>44056</v>
      </c>
      <c r="D5412" s="6">
        <v>4</v>
      </c>
      <c r="E5412" s="8">
        <f>IF(B5412="*",'Larimar Net '!D5413-('Larimar Net '!D5413*'Larimar Net Penalized '!$D$5),'Larimar Net '!D5413)</f>
        <v>36920.018210757</v>
      </c>
      <c r="I5412" s="7">
        <v>44056</v>
      </c>
      <c r="J5412" s="6">
        <v>4</v>
      </c>
      <c r="K5412" s="8">
        <f>IF(H5412="*",'Larimar Net '!I5413-('Larimar Net '!I5413*'Larimar Net Penalized '!$J$5),'Larimar Net '!I5413)</f>
        <v>27390.562877490003</v>
      </c>
    </row>
    <row r="5413" spans="3:11" x14ac:dyDescent="0.3">
      <c r="C5413" s="7">
        <v>44056</v>
      </c>
      <c r="D5413" s="6">
        <v>5</v>
      </c>
      <c r="E5413" s="8">
        <f>IF(B5413="*",'Larimar Net '!D5414-('Larimar Net '!D5414*'Larimar Net Penalized '!$D$5),'Larimar Net '!D5414)</f>
        <v>32568.095702243001</v>
      </c>
      <c r="I5413" s="7">
        <v>44056</v>
      </c>
      <c r="J5413" s="6">
        <v>5</v>
      </c>
      <c r="K5413" s="8">
        <f>IF(H5413="*",'Larimar Net '!I5414-('Larimar Net '!I5414*'Larimar Net Penalized '!$J$5),'Larimar Net '!I5414)</f>
        <v>22414.97800589</v>
      </c>
    </row>
    <row r="5414" spans="3:11" x14ac:dyDescent="0.3">
      <c r="C5414" s="7">
        <v>44056</v>
      </c>
      <c r="D5414" s="6">
        <v>6</v>
      </c>
      <c r="E5414" s="8">
        <f>IF(B5414="*",'Larimar Net '!D5415-('Larimar Net '!D5415*'Larimar Net Penalized '!$D$5),'Larimar Net '!D5415)</f>
        <v>26896.293043671998</v>
      </c>
      <c r="I5414" s="7">
        <v>44056</v>
      </c>
      <c r="J5414" s="6">
        <v>6</v>
      </c>
      <c r="K5414" s="8">
        <f>IF(H5414="*",'Larimar Net '!I5415-('Larimar Net '!I5415*'Larimar Net Penalized '!$J$5),'Larimar Net '!I5415)</f>
        <v>23319.469823406005</v>
      </c>
    </row>
    <row r="5415" spans="3:11" x14ac:dyDescent="0.3">
      <c r="C5415" s="7">
        <v>44056</v>
      </c>
      <c r="D5415" s="6">
        <v>7</v>
      </c>
      <c r="E5415" s="8">
        <f>IF(B5415="*",'Larimar Net '!D5416-('Larimar Net '!D5416*'Larimar Net Penalized '!$D$5),'Larimar Net '!D5416)</f>
        <v>27090.481405910996</v>
      </c>
      <c r="I5415" s="7">
        <v>44056</v>
      </c>
      <c r="J5415" s="6">
        <v>7</v>
      </c>
      <c r="K5415" s="8">
        <f>IF(H5415="*",'Larimar Net '!I5416-('Larimar Net '!I5416*'Larimar Net Penalized '!$J$5),'Larimar Net '!I5416)</f>
        <v>22166.613760166001</v>
      </c>
    </row>
    <row r="5416" spans="3:11" x14ac:dyDescent="0.3">
      <c r="C5416" s="7">
        <v>44056</v>
      </c>
      <c r="D5416" s="6">
        <v>8</v>
      </c>
      <c r="E5416" s="8">
        <f>IF(B5416="*",'Larimar Net '!D5417-('Larimar Net '!D5417*'Larimar Net Penalized '!$D$5),'Larimar Net '!D5417)</f>
        <v>34510.889072904996</v>
      </c>
      <c r="I5416" s="7">
        <v>44056</v>
      </c>
      <c r="J5416" s="6">
        <v>8</v>
      </c>
      <c r="K5416" s="8">
        <f>IF(H5416="*",'Larimar Net '!I5417-('Larimar Net '!I5417*'Larimar Net Penalized '!$J$5),'Larimar Net '!I5417)</f>
        <v>26737.641563172001</v>
      </c>
    </row>
    <row r="5417" spans="3:11" x14ac:dyDescent="0.3">
      <c r="C5417" s="7">
        <v>44056</v>
      </c>
      <c r="D5417" s="6">
        <v>9</v>
      </c>
      <c r="E5417" s="8">
        <f>IF(B5417="*",'Larimar Net '!D5418-('Larimar Net '!D5418*'Larimar Net Penalized '!$D$5),'Larimar Net '!D5418)</f>
        <v>39694.409284754998</v>
      </c>
      <c r="I5417" s="7">
        <v>44056</v>
      </c>
      <c r="J5417" s="6">
        <v>9</v>
      </c>
      <c r="K5417" s="8">
        <f>IF(H5417="*",'Larimar Net '!I5418-('Larimar Net '!I5418*'Larimar Net Penalized '!$J$5),'Larimar Net '!I5418)</f>
        <v>30597.966583549001</v>
      </c>
    </row>
    <row r="5418" spans="3:11" x14ac:dyDescent="0.3">
      <c r="C5418" s="7">
        <v>44056</v>
      </c>
      <c r="D5418" s="6">
        <v>10</v>
      </c>
      <c r="E5418" s="8">
        <f>IF(B5418="*",'Larimar Net '!D5419-('Larimar Net '!D5419*'Larimar Net Penalized '!$D$5),'Larimar Net '!D5419)</f>
        <v>44967.003029718995</v>
      </c>
      <c r="I5418" s="7">
        <v>44056</v>
      </c>
      <c r="J5418" s="6">
        <v>10</v>
      </c>
      <c r="K5418" s="8">
        <f>IF(H5418="*",'Larimar Net '!I5419-('Larimar Net '!I5419*'Larimar Net Penalized '!$J$5),'Larimar Net '!I5419)</f>
        <v>34717.971524363005</v>
      </c>
    </row>
    <row r="5419" spans="3:11" x14ac:dyDescent="0.3">
      <c r="C5419" s="7">
        <v>44056</v>
      </c>
      <c r="D5419" s="6">
        <v>11</v>
      </c>
      <c r="E5419" s="8">
        <f>IF(B5419="*",'Larimar Net '!D5420-('Larimar Net '!D5420*'Larimar Net Penalized '!$D$5),'Larimar Net '!D5420)</f>
        <v>39311.608758567003</v>
      </c>
      <c r="I5419" s="7">
        <v>44056</v>
      </c>
      <c r="J5419" s="6">
        <v>11</v>
      </c>
      <c r="K5419" s="8">
        <f>IF(H5419="*",'Larimar Net '!I5420-('Larimar Net '!I5420*'Larimar Net Penalized '!$J$5),'Larimar Net '!I5420)</f>
        <v>30459.694485403001</v>
      </c>
    </row>
    <row r="5420" spans="3:11" x14ac:dyDescent="0.3">
      <c r="C5420" s="7">
        <v>44056</v>
      </c>
      <c r="D5420" s="6">
        <v>12</v>
      </c>
      <c r="E5420" s="8">
        <f>IF(B5420="*",'Larimar Net '!D5421-('Larimar Net '!D5421*'Larimar Net Penalized '!$D$5),'Larimar Net '!D5421)</f>
        <v>39989.766243482998</v>
      </c>
      <c r="I5420" s="7">
        <v>44056</v>
      </c>
      <c r="J5420" s="6">
        <v>12</v>
      </c>
      <c r="K5420" s="8">
        <f>IF(H5420="*",'Larimar Net '!I5421-('Larimar Net '!I5421*'Larimar Net Penalized '!$J$5),'Larimar Net '!I5421)</f>
        <v>30526.268720788001</v>
      </c>
    </row>
    <row r="5421" spans="3:11" x14ac:dyDescent="0.3">
      <c r="C5421" s="7">
        <v>44056</v>
      </c>
      <c r="D5421" s="6">
        <v>13</v>
      </c>
      <c r="E5421" s="8">
        <f>IF(B5421="*",'Larimar Net '!D5422-('Larimar Net '!D5422*'Larimar Net Penalized '!$D$5),'Larimar Net '!D5422)</f>
        <v>38467.284554733</v>
      </c>
      <c r="I5421" s="7">
        <v>44056</v>
      </c>
      <c r="J5421" s="6">
        <v>13</v>
      </c>
      <c r="K5421" s="8">
        <f>IF(H5421="*",'Larimar Net '!I5422-('Larimar Net '!I5422*'Larimar Net Penalized '!$J$5),'Larimar Net '!I5422)</f>
        <v>29438.167286949003</v>
      </c>
    </row>
    <row r="5422" spans="3:11" x14ac:dyDescent="0.3">
      <c r="C5422" s="7">
        <v>44056</v>
      </c>
      <c r="D5422" s="6">
        <v>14</v>
      </c>
      <c r="E5422" s="8">
        <f>IF(B5422="*",'Larimar Net '!D5423-('Larimar Net '!D5423*'Larimar Net Penalized '!$D$5),'Larimar Net '!D5423)</f>
        <v>37166.152002289993</v>
      </c>
      <c r="I5422" s="7">
        <v>44056</v>
      </c>
      <c r="J5422" s="6">
        <v>14</v>
      </c>
      <c r="K5422" s="8">
        <f>IF(H5422="*",'Larimar Net '!I5423-('Larimar Net '!I5423*'Larimar Net Penalized '!$J$5),'Larimar Net '!I5423)</f>
        <v>27392.505187167</v>
      </c>
    </row>
    <row r="5423" spans="3:11" x14ac:dyDescent="0.3">
      <c r="C5423" s="7">
        <v>44056</v>
      </c>
      <c r="D5423" s="6">
        <v>15</v>
      </c>
      <c r="E5423" s="8">
        <f>IF(B5423="*",'Larimar Net '!D5424-('Larimar Net '!D5424*'Larimar Net Penalized '!$D$5),'Larimar Net '!D5424)</f>
        <v>30283.658936922002</v>
      </c>
      <c r="I5423" s="7">
        <v>44056</v>
      </c>
      <c r="J5423" s="6">
        <v>15</v>
      </c>
      <c r="K5423" s="8">
        <f>IF(H5423="*",'Larimar Net '!I5424-('Larimar Net '!I5424*'Larimar Net Penalized '!$J$5),'Larimar Net '!I5424)</f>
        <v>18269.871680333999</v>
      </c>
    </row>
    <row r="5424" spans="3:11" x14ac:dyDescent="0.3">
      <c r="C5424" s="7">
        <v>44056</v>
      </c>
      <c r="D5424" s="6">
        <v>16</v>
      </c>
      <c r="E5424" s="8">
        <f>IF(B5424="*",'Larimar Net '!D5425-('Larimar Net '!D5425*'Larimar Net Penalized '!$D$5),'Larimar Net '!D5425)</f>
        <v>28139.955840143004</v>
      </c>
      <c r="I5424" s="7">
        <v>44056</v>
      </c>
      <c r="J5424" s="6">
        <v>16</v>
      </c>
      <c r="K5424" s="8">
        <f>IF(H5424="*",'Larimar Net '!I5425-('Larimar Net '!I5425*'Larimar Net Penalized '!$J$5),'Larimar Net '!I5425)</f>
        <v>12381.770369213998</v>
      </c>
    </row>
    <row r="5425" spans="3:11" x14ac:dyDescent="0.3">
      <c r="C5425" s="7">
        <v>44056</v>
      </c>
      <c r="D5425" s="6">
        <v>17</v>
      </c>
      <c r="E5425" s="8">
        <f>IF(B5425="*",'Larimar Net '!D5426-('Larimar Net '!D5426*'Larimar Net Penalized '!$D$5),'Larimar Net '!D5426)</f>
        <v>23857.138289185001</v>
      </c>
      <c r="I5425" s="7">
        <v>44056</v>
      </c>
      <c r="J5425" s="6">
        <v>17</v>
      </c>
      <c r="K5425" s="8">
        <f>IF(H5425="*",'Larimar Net '!I5426-('Larimar Net '!I5426*'Larimar Net Penalized '!$J$5),'Larimar Net '!I5426)</f>
        <v>12983.270855437</v>
      </c>
    </row>
    <row r="5426" spans="3:11" x14ac:dyDescent="0.3">
      <c r="C5426" s="7">
        <v>44056</v>
      </c>
      <c r="D5426" s="6">
        <v>18</v>
      </c>
      <c r="E5426" s="8">
        <f>IF(B5426="*",'Larimar Net '!D5427-('Larimar Net '!D5427*'Larimar Net Penalized '!$D$5),'Larimar Net '!D5427)</f>
        <v>20112.016880563999</v>
      </c>
      <c r="I5426" s="7">
        <v>44056</v>
      </c>
      <c r="J5426" s="6">
        <v>18</v>
      </c>
      <c r="K5426" s="8">
        <f>IF(H5426="*",'Larimar Net '!I5427-('Larimar Net '!I5427*'Larimar Net Penalized '!$J$5),'Larimar Net '!I5427)</f>
        <v>12157.318379760001</v>
      </c>
    </row>
    <row r="5427" spans="3:11" x14ac:dyDescent="0.3">
      <c r="C5427" s="7">
        <v>44056</v>
      </c>
      <c r="D5427" s="6">
        <v>19</v>
      </c>
      <c r="E5427" s="8">
        <f>IF(B5427="*",'Larimar Net '!D5428-('Larimar Net '!D5428*'Larimar Net Penalized '!$D$5),'Larimar Net '!D5428)</f>
        <v>12380.988035480001</v>
      </c>
      <c r="I5427" s="7">
        <v>44056</v>
      </c>
      <c r="J5427" s="6">
        <v>19</v>
      </c>
      <c r="K5427" s="8">
        <f>IF(H5427="*",'Larimar Net '!I5428-('Larimar Net '!I5428*'Larimar Net Penalized '!$J$5),'Larimar Net '!I5428)</f>
        <v>8309.1809286299977</v>
      </c>
    </row>
    <row r="5428" spans="3:11" x14ac:dyDescent="0.3">
      <c r="C5428" s="7">
        <v>44056</v>
      </c>
      <c r="D5428" s="6">
        <v>20</v>
      </c>
      <c r="E5428" s="8">
        <f>IF(B5428="*",'Larimar Net '!D5429-('Larimar Net '!D5429*'Larimar Net Penalized '!$D$5),'Larimar Net '!D5429)</f>
        <v>13782.657747289</v>
      </c>
      <c r="I5428" s="7">
        <v>44056</v>
      </c>
      <c r="J5428" s="6">
        <v>20</v>
      </c>
      <c r="K5428" s="8">
        <f>IF(H5428="*",'Larimar Net '!I5429-('Larimar Net '!I5429*'Larimar Net Penalized '!$J$5),'Larimar Net '!I5429)</f>
        <v>8967.3625402909984</v>
      </c>
    </row>
    <row r="5429" spans="3:11" x14ac:dyDescent="0.3">
      <c r="C5429" s="7">
        <v>44056</v>
      </c>
      <c r="D5429" s="6">
        <v>21</v>
      </c>
      <c r="E5429" s="8">
        <f>IF(B5429="*",'Larimar Net '!D5430-('Larimar Net '!D5430*'Larimar Net Penalized '!$D$5),'Larimar Net '!D5430)</f>
        <v>17752.624638371999</v>
      </c>
      <c r="I5429" s="7">
        <v>44056</v>
      </c>
      <c r="J5429" s="6">
        <v>21</v>
      </c>
      <c r="K5429" s="8">
        <f>IF(H5429="*",'Larimar Net '!I5430-('Larimar Net '!I5430*'Larimar Net Penalized '!$J$5),'Larimar Net '!I5430)</f>
        <v>13533.126055590001</v>
      </c>
    </row>
    <row r="5430" spans="3:11" x14ac:dyDescent="0.3">
      <c r="C5430" s="7">
        <v>44056</v>
      </c>
      <c r="D5430" s="6">
        <v>22</v>
      </c>
      <c r="E5430" s="8">
        <f>IF(B5430="*",'Larimar Net '!D5431-('Larimar Net '!D5431*'Larimar Net Penalized '!$D$5),'Larimar Net '!D5431)</f>
        <v>24674.481274531001</v>
      </c>
      <c r="I5430" s="7">
        <v>44056</v>
      </c>
      <c r="J5430" s="6">
        <v>22</v>
      </c>
      <c r="K5430" s="8">
        <f>IF(H5430="*",'Larimar Net '!I5431-('Larimar Net '!I5431*'Larimar Net Penalized '!$J$5),'Larimar Net '!I5431)</f>
        <v>19930.435721567999</v>
      </c>
    </row>
    <row r="5431" spans="3:11" x14ac:dyDescent="0.3">
      <c r="C5431" s="7">
        <v>44056</v>
      </c>
      <c r="D5431" s="6">
        <v>23</v>
      </c>
      <c r="E5431" s="8">
        <f>IF(B5431="*",'Larimar Net '!D5432-('Larimar Net '!D5432*'Larimar Net Penalized '!$D$5),'Larimar Net '!D5432)</f>
        <v>35551.84359486599</v>
      </c>
      <c r="I5431" s="7">
        <v>44056</v>
      </c>
      <c r="J5431" s="6">
        <v>23</v>
      </c>
      <c r="K5431" s="8">
        <f>IF(H5431="*",'Larimar Net '!I5432-('Larimar Net '!I5432*'Larimar Net Penalized '!$J$5),'Larimar Net '!I5432)</f>
        <v>29033.699003954</v>
      </c>
    </row>
    <row r="5432" spans="3:11" x14ac:dyDescent="0.3">
      <c r="C5432" s="7">
        <v>44057</v>
      </c>
      <c r="D5432" s="6">
        <v>0</v>
      </c>
      <c r="E5432" s="8">
        <f>IF(B5432="*",'Larimar Net '!D5433-('Larimar Net '!D5433*'Larimar Net Penalized '!$D$5),'Larimar Net '!D5433)</f>
        <v>40397.513024918997</v>
      </c>
      <c r="I5432" s="7">
        <v>44057</v>
      </c>
      <c r="J5432" s="6">
        <v>0</v>
      </c>
      <c r="K5432" s="8">
        <f>IF(H5432="*",'Larimar Net '!I5433-('Larimar Net '!I5433*'Larimar Net Penalized '!$J$5),'Larimar Net '!I5433)</f>
        <v>34458.148948413007</v>
      </c>
    </row>
    <row r="5433" spans="3:11" x14ac:dyDescent="0.3">
      <c r="C5433" s="7">
        <v>44057</v>
      </c>
      <c r="D5433" s="6">
        <v>1</v>
      </c>
      <c r="E5433" s="8">
        <f>IF(B5433="*",'Larimar Net '!D5434-('Larimar Net '!D5434*'Larimar Net Penalized '!$D$5),'Larimar Net '!D5434)</f>
        <v>47106.137434518001</v>
      </c>
      <c r="I5433" s="7">
        <v>44057</v>
      </c>
      <c r="J5433" s="6">
        <v>1</v>
      </c>
      <c r="K5433" s="8">
        <f>IF(H5433="*",'Larimar Net '!I5434-('Larimar Net '!I5434*'Larimar Net Penalized '!$J$5),'Larimar Net '!I5434)</f>
        <v>36474.500827023992</v>
      </c>
    </row>
    <row r="5434" spans="3:11" x14ac:dyDescent="0.3">
      <c r="C5434" s="7">
        <v>44057</v>
      </c>
      <c r="D5434" s="6">
        <v>2</v>
      </c>
      <c r="E5434" s="8">
        <f>IF(B5434="*",'Larimar Net '!D5435-('Larimar Net '!D5435*'Larimar Net Penalized '!$D$5),'Larimar Net '!D5435)</f>
        <v>46937.857944941999</v>
      </c>
      <c r="I5434" s="7">
        <v>44057</v>
      </c>
      <c r="J5434" s="6">
        <v>2</v>
      </c>
      <c r="K5434" s="8">
        <f>IF(H5434="*",'Larimar Net '!I5435-('Larimar Net '!I5435*'Larimar Net Penalized '!$J$5),'Larimar Net '!I5435)</f>
        <v>33642.287105700998</v>
      </c>
    </row>
    <row r="5435" spans="3:11" x14ac:dyDescent="0.3">
      <c r="C5435" s="7">
        <v>44057</v>
      </c>
      <c r="D5435" s="6">
        <v>3</v>
      </c>
      <c r="E5435" s="8">
        <f>IF(B5435="*",'Larimar Net '!D5436-('Larimar Net '!D5436*'Larimar Net Penalized '!$D$5),'Larimar Net '!D5436)</f>
        <v>42604.178283355999</v>
      </c>
      <c r="I5435" s="7">
        <v>44057</v>
      </c>
      <c r="J5435" s="6">
        <v>3</v>
      </c>
      <c r="K5435" s="8">
        <f>IF(H5435="*",'Larimar Net '!I5436-('Larimar Net '!I5436*'Larimar Net Penalized '!$J$5),'Larimar Net '!I5436)</f>
        <v>32004.686611695997</v>
      </c>
    </row>
    <row r="5436" spans="3:11" x14ac:dyDescent="0.3">
      <c r="C5436" s="7">
        <v>44057</v>
      </c>
      <c r="D5436" s="6">
        <v>4</v>
      </c>
      <c r="E5436" s="8">
        <f>IF(B5436="*",'Larimar Net '!D5437-('Larimar Net '!D5437*'Larimar Net Penalized '!$D$5),'Larimar Net '!D5437)</f>
        <v>30440.242375523001</v>
      </c>
      <c r="I5436" s="7">
        <v>44057</v>
      </c>
      <c r="J5436" s="6">
        <v>4</v>
      </c>
      <c r="K5436" s="8">
        <f>IF(H5436="*",'Larimar Net '!I5437-('Larimar Net '!I5437*'Larimar Net Penalized '!$J$5),'Larimar Net '!I5437)</f>
        <v>28344.185054164998</v>
      </c>
    </row>
    <row r="5437" spans="3:11" x14ac:dyDescent="0.3">
      <c r="C5437" s="7">
        <v>44057</v>
      </c>
      <c r="D5437" s="6">
        <v>5</v>
      </c>
      <c r="E5437" s="8">
        <f>IF(B5437="*",'Larimar Net '!D5438-('Larimar Net '!D5438*'Larimar Net Penalized '!$D$5),'Larimar Net '!D5438)</f>
        <v>33110.673761293998</v>
      </c>
      <c r="I5437" s="7">
        <v>44057</v>
      </c>
      <c r="J5437" s="6">
        <v>5</v>
      </c>
      <c r="K5437" s="8">
        <f>IF(H5437="*",'Larimar Net '!I5438-('Larimar Net '!I5438*'Larimar Net Penalized '!$J$5),'Larimar Net '!I5438)</f>
        <v>30721.734706145999</v>
      </c>
    </row>
    <row r="5438" spans="3:11" x14ac:dyDescent="0.3">
      <c r="C5438" s="7">
        <v>44057</v>
      </c>
      <c r="D5438" s="6">
        <v>6</v>
      </c>
      <c r="E5438" s="8">
        <f>IF(B5438="*",'Larimar Net '!D5439-('Larimar Net '!D5439*'Larimar Net Penalized '!$D$5),'Larimar Net '!D5439)</f>
        <v>31133.091497007001</v>
      </c>
      <c r="I5438" s="7">
        <v>44057</v>
      </c>
      <c r="J5438" s="6">
        <v>6</v>
      </c>
      <c r="K5438" s="8">
        <f>IF(H5438="*",'Larimar Net '!I5439-('Larimar Net '!I5439*'Larimar Net Penalized '!$J$5),'Larimar Net '!I5439)</f>
        <v>24058.938142520001</v>
      </c>
    </row>
    <row r="5439" spans="3:11" x14ac:dyDescent="0.3">
      <c r="C5439" s="7">
        <v>44057</v>
      </c>
      <c r="D5439" s="6">
        <v>7</v>
      </c>
      <c r="E5439" s="8">
        <f>IF(B5439="*",'Larimar Net '!D5440-('Larimar Net '!D5440*'Larimar Net Penalized '!$D$5),'Larimar Net '!D5440)</f>
        <v>36822.556439464002</v>
      </c>
      <c r="I5439" s="7">
        <v>44057</v>
      </c>
      <c r="J5439" s="6">
        <v>7</v>
      </c>
      <c r="K5439" s="8">
        <f>IF(H5439="*",'Larimar Net '!I5440-('Larimar Net '!I5440*'Larimar Net Penalized '!$J$5),'Larimar Net '!I5440)</f>
        <v>21291.580804879999</v>
      </c>
    </row>
    <row r="5440" spans="3:11" x14ac:dyDescent="0.3">
      <c r="C5440" s="7">
        <v>44057</v>
      </c>
      <c r="D5440" s="6">
        <v>8</v>
      </c>
      <c r="E5440" s="8">
        <f>IF(B5440="*",'Larimar Net '!D5441-('Larimar Net '!D5441*'Larimar Net Penalized '!$D$5),'Larimar Net '!D5441)</f>
        <v>27620.909537382002</v>
      </c>
      <c r="I5440" s="7">
        <v>44057</v>
      </c>
      <c r="J5440" s="6">
        <v>8</v>
      </c>
      <c r="K5440" s="8">
        <f>IF(H5440="*",'Larimar Net '!I5441-('Larimar Net '!I5441*'Larimar Net Penalized '!$J$5),'Larimar Net '!I5441)</f>
        <v>17434.702461408</v>
      </c>
    </row>
    <row r="5441" spans="3:11" x14ac:dyDescent="0.3">
      <c r="C5441" s="7">
        <v>44057</v>
      </c>
      <c r="D5441" s="6">
        <v>9</v>
      </c>
      <c r="E5441" s="8">
        <f>IF(B5441="*",'Larimar Net '!D5442-('Larimar Net '!D5442*'Larimar Net Penalized '!$D$5),'Larimar Net '!D5442)</f>
        <v>35793.969306840998</v>
      </c>
      <c r="I5441" s="7">
        <v>44057</v>
      </c>
      <c r="J5441" s="6">
        <v>9</v>
      </c>
      <c r="K5441" s="8">
        <f>IF(H5441="*",'Larimar Net '!I5442-('Larimar Net '!I5442*'Larimar Net Penalized '!$J$5),'Larimar Net '!I5442)</f>
        <v>21573.473086523001</v>
      </c>
    </row>
    <row r="5442" spans="3:11" x14ac:dyDescent="0.3">
      <c r="C5442" s="7">
        <v>44057</v>
      </c>
      <c r="D5442" s="6">
        <v>10</v>
      </c>
      <c r="E5442" s="8">
        <f>IF(B5442="*",'Larimar Net '!D5443-('Larimar Net '!D5443*'Larimar Net Penalized '!$D$5),'Larimar Net '!D5443)</f>
        <v>30732.171817734998</v>
      </c>
      <c r="I5442" s="7">
        <v>44057</v>
      </c>
      <c r="J5442" s="6">
        <v>10</v>
      </c>
      <c r="K5442" s="8">
        <f>IF(H5442="*",'Larimar Net '!I5443-('Larimar Net '!I5443*'Larimar Net Penalized '!$J$5),'Larimar Net '!I5443)</f>
        <v>19920.017878754999</v>
      </c>
    </row>
    <row r="5443" spans="3:11" x14ac:dyDescent="0.3">
      <c r="C5443" s="7">
        <v>44057</v>
      </c>
      <c r="D5443" s="6">
        <v>11</v>
      </c>
      <c r="E5443" s="8">
        <f>IF(B5443="*",'Larimar Net '!D5444-('Larimar Net '!D5444*'Larimar Net Penalized '!$D$5),'Larimar Net '!D5444)</f>
        <v>21605.140234453</v>
      </c>
      <c r="I5443" s="7">
        <v>44057</v>
      </c>
      <c r="J5443" s="6">
        <v>11</v>
      </c>
      <c r="K5443" s="8">
        <f>IF(H5443="*",'Larimar Net '!I5444-('Larimar Net '!I5444*'Larimar Net Penalized '!$J$5),'Larimar Net '!I5444)</f>
        <v>13829.958260048999</v>
      </c>
    </row>
    <row r="5444" spans="3:11" x14ac:dyDescent="0.3">
      <c r="C5444" s="7">
        <v>44057</v>
      </c>
      <c r="D5444" s="6">
        <v>12</v>
      </c>
      <c r="E5444" s="8">
        <f>IF(B5444="*",'Larimar Net '!D5445-('Larimar Net '!D5445*'Larimar Net Penalized '!$D$5),'Larimar Net '!D5445)</f>
        <v>23100.636714590997</v>
      </c>
      <c r="I5444" s="7">
        <v>44057</v>
      </c>
      <c r="J5444" s="6">
        <v>12</v>
      </c>
      <c r="K5444" s="8">
        <f>IF(H5444="*",'Larimar Net '!I5445-('Larimar Net '!I5445*'Larimar Net Penalized '!$J$5),'Larimar Net '!I5445)</f>
        <v>11954.040259281001</v>
      </c>
    </row>
    <row r="5445" spans="3:11" x14ac:dyDescent="0.3">
      <c r="C5445" s="7">
        <v>44057</v>
      </c>
      <c r="D5445" s="6">
        <v>13</v>
      </c>
      <c r="E5445" s="8">
        <f>IF(B5445="*",'Larimar Net '!D5446-('Larimar Net '!D5446*'Larimar Net Penalized '!$D$5),'Larimar Net '!D5446)</f>
        <v>19367.283179177</v>
      </c>
      <c r="I5445" s="7">
        <v>44057</v>
      </c>
      <c r="J5445" s="6">
        <v>13</v>
      </c>
      <c r="K5445" s="8">
        <f>IF(H5445="*",'Larimar Net '!I5446-('Larimar Net '!I5446*'Larimar Net Penalized '!$J$5),'Larimar Net '!I5446)</f>
        <v>9934.7235402180013</v>
      </c>
    </row>
    <row r="5446" spans="3:11" x14ac:dyDescent="0.3">
      <c r="C5446" s="7">
        <v>44057</v>
      </c>
      <c r="D5446" s="6">
        <v>14</v>
      </c>
      <c r="E5446" s="8">
        <f>IF(B5446="*",'Larimar Net '!D5447-('Larimar Net '!D5447*'Larimar Net Penalized '!$D$5),'Larimar Net '!D5447)</f>
        <v>18355.977273598</v>
      </c>
      <c r="I5446" s="7">
        <v>44057</v>
      </c>
      <c r="J5446" s="6">
        <v>14</v>
      </c>
      <c r="K5446" s="8">
        <f>IF(H5446="*",'Larimar Net '!I5447-('Larimar Net '!I5447*'Larimar Net Penalized '!$J$5),'Larimar Net '!I5447)</f>
        <v>7590.4924300460007</v>
      </c>
    </row>
    <row r="5447" spans="3:11" x14ac:dyDescent="0.3">
      <c r="C5447" s="7">
        <v>44057</v>
      </c>
      <c r="D5447" s="6">
        <v>15</v>
      </c>
      <c r="E5447" s="8">
        <f>IF(B5447="*",'Larimar Net '!D5448-('Larimar Net '!D5448*'Larimar Net Penalized '!$D$5),'Larimar Net '!D5448)</f>
        <v>25949.619166644999</v>
      </c>
      <c r="I5447" s="7">
        <v>44057</v>
      </c>
      <c r="J5447" s="6">
        <v>15</v>
      </c>
      <c r="K5447" s="8">
        <f>IF(H5447="*",'Larimar Net '!I5448-('Larimar Net '!I5448*'Larimar Net Penalized '!$J$5),'Larimar Net '!I5448)</f>
        <v>10708.22766907</v>
      </c>
    </row>
    <row r="5448" spans="3:11" x14ac:dyDescent="0.3">
      <c r="C5448" s="7">
        <v>44057</v>
      </c>
      <c r="D5448" s="6">
        <v>16</v>
      </c>
      <c r="E5448" s="8">
        <f>IF(B5448="*",'Larimar Net '!D5449-('Larimar Net '!D5449*'Larimar Net Penalized '!$D$5),'Larimar Net '!D5449)</f>
        <v>33642.137329943005</v>
      </c>
      <c r="I5448" s="7">
        <v>44057</v>
      </c>
      <c r="J5448" s="6">
        <v>16</v>
      </c>
      <c r="K5448" s="8">
        <f>IF(H5448="*",'Larimar Net '!I5449-('Larimar Net '!I5449*'Larimar Net Penalized '!$J$5),'Larimar Net '!I5449)</f>
        <v>11379.986494241002</v>
      </c>
    </row>
    <row r="5449" spans="3:11" x14ac:dyDescent="0.3">
      <c r="C5449" s="7">
        <v>44057</v>
      </c>
      <c r="D5449" s="6">
        <v>17</v>
      </c>
      <c r="E5449" s="8">
        <f>IF(B5449="*",'Larimar Net '!D5450-('Larimar Net '!D5450*'Larimar Net Penalized '!$D$5),'Larimar Net '!D5450)</f>
        <v>40964.670247809998</v>
      </c>
      <c r="I5449" s="7">
        <v>44057</v>
      </c>
      <c r="J5449" s="6">
        <v>17</v>
      </c>
      <c r="K5449" s="8">
        <f>IF(H5449="*",'Larimar Net '!I5450-('Larimar Net '!I5450*'Larimar Net Penalized '!$J$5),'Larimar Net '!I5450)</f>
        <v>19520.016808257995</v>
      </c>
    </row>
    <row r="5450" spans="3:11" x14ac:dyDescent="0.3">
      <c r="C5450" s="7">
        <v>44057</v>
      </c>
      <c r="D5450" s="6">
        <v>18</v>
      </c>
      <c r="E5450" s="8">
        <f>IF(B5450="*",'Larimar Net '!D5451-('Larimar Net '!D5451*'Larimar Net Penalized '!$D$5),'Larimar Net '!D5451)</f>
        <v>42710.364460775003</v>
      </c>
      <c r="I5450" s="7">
        <v>44057</v>
      </c>
      <c r="J5450" s="6">
        <v>18</v>
      </c>
      <c r="K5450" s="8">
        <f>IF(H5450="*",'Larimar Net '!I5451-('Larimar Net '!I5451*'Larimar Net Penalized '!$J$5),'Larimar Net '!I5451)</f>
        <v>22473.820911025003</v>
      </c>
    </row>
    <row r="5451" spans="3:11" x14ac:dyDescent="0.3">
      <c r="C5451" s="7">
        <v>44057</v>
      </c>
      <c r="D5451" s="6">
        <v>19</v>
      </c>
      <c r="E5451" s="8">
        <f>IF(B5451="*",'Larimar Net '!D5452-('Larimar Net '!D5452*'Larimar Net Penalized '!$D$5),'Larimar Net '!D5452)</f>
        <v>41379.224180789999</v>
      </c>
      <c r="I5451" s="7">
        <v>44057</v>
      </c>
      <c r="J5451" s="6">
        <v>19</v>
      </c>
      <c r="K5451" s="8">
        <f>IF(H5451="*",'Larimar Net '!I5452-('Larimar Net '!I5452*'Larimar Net Penalized '!$J$5),'Larimar Net '!I5452)</f>
        <v>20050.500786372999</v>
      </c>
    </row>
    <row r="5452" spans="3:11" x14ac:dyDescent="0.3">
      <c r="C5452" s="7">
        <v>44057</v>
      </c>
      <c r="D5452" s="6">
        <v>20</v>
      </c>
      <c r="E5452" s="8">
        <f>IF(B5452="*",'Larimar Net '!D5453-('Larimar Net '!D5453*'Larimar Net Penalized '!$D$5),'Larimar Net '!D5453)</f>
        <v>29802.463947955999</v>
      </c>
      <c r="I5452" s="7">
        <v>44057</v>
      </c>
      <c r="J5452" s="6">
        <v>20</v>
      </c>
      <c r="K5452" s="8">
        <f>IF(H5452="*",'Larimar Net '!I5453-('Larimar Net '!I5453*'Larimar Net Penalized '!$J$5),'Larimar Net '!I5453)</f>
        <v>14505.780273362998</v>
      </c>
    </row>
    <row r="5453" spans="3:11" x14ac:dyDescent="0.3">
      <c r="C5453" s="7">
        <v>44057</v>
      </c>
      <c r="D5453" s="6">
        <v>21</v>
      </c>
      <c r="E5453" s="8">
        <f>IF(B5453="*",'Larimar Net '!D5454-('Larimar Net '!D5454*'Larimar Net Penalized '!$D$5),'Larimar Net '!D5454)</f>
        <v>23137.841628298</v>
      </c>
      <c r="I5453" s="7">
        <v>44057</v>
      </c>
      <c r="J5453" s="6">
        <v>21</v>
      </c>
      <c r="K5453" s="8">
        <f>IF(H5453="*",'Larimar Net '!I5454-('Larimar Net '!I5454*'Larimar Net Penalized '!$J$5),'Larimar Net '!I5454)</f>
        <v>10811.649923222001</v>
      </c>
    </row>
    <row r="5454" spans="3:11" x14ac:dyDescent="0.3">
      <c r="C5454" s="7">
        <v>44057</v>
      </c>
      <c r="D5454" s="6">
        <v>22</v>
      </c>
      <c r="E5454" s="8">
        <f>IF(B5454="*",'Larimar Net '!D5455-('Larimar Net '!D5455*'Larimar Net Penalized '!$D$5),'Larimar Net '!D5455)</f>
        <v>20502.923343658</v>
      </c>
      <c r="I5454" s="7">
        <v>44057</v>
      </c>
      <c r="J5454" s="6">
        <v>22</v>
      </c>
      <c r="K5454" s="8">
        <f>IF(H5454="*",'Larimar Net '!I5455-('Larimar Net '!I5455*'Larimar Net Penalized '!$J$5),'Larimar Net '!I5455)</f>
        <v>9361.2793032789996</v>
      </c>
    </row>
    <row r="5455" spans="3:11" x14ac:dyDescent="0.3">
      <c r="C5455" s="7">
        <v>44057</v>
      </c>
      <c r="D5455" s="6">
        <v>23</v>
      </c>
      <c r="E5455" s="8">
        <f>IF(B5455="*",'Larimar Net '!D5456-('Larimar Net '!D5456*'Larimar Net Penalized '!$D$5),'Larimar Net '!D5456)</f>
        <v>21790.287973238999</v>
      </c>
      <c r="I5455" s="7">
        <v>44057</v>
      </c>
      <c r="J5455" s="6">
        <v>23</v>
      </c>
      <c r="K5455" s="8">
        <f>IF(H5455="*",'Larimar Net '!I5456-('Larimar Net '!I5456*'Larimar Net Penalized '!$J$5),'Larimar Net '!I5456)</f>
        <v>13802.751958297</v>
      </c>
    </row>
    <row r="5456" spans="3:11" x14ac:dyDescent="0.3">
      <c r="C5456" s="7">
        <v>44058</v>
      </c>
      <c r="D5456" s="6">
        <v>0</v>
      </c>
      <c r="E5456" s="8">
        <f>IF(B5456="*",'Larimar Net '!D5457-('Larimar Net '!D5457*'Larimar Net Penalized '!$D$5),'Larimar Net '!D5457)</f>
        <v>34535.171970037998</v>
      </c>
      <c r="I5456" s="7">
        <v>44058</v>
      </c>
      <c r="J5456" s="6">
        <v>0</v>
      </c>
      <c r="K5456" s="8">
        <f>IF(H5456="*",'Larimar Net '!I5457-('Larimar Net '!I5457*'Larimar Net Penalized '!$J$5),'Larimar Net '!I5457)</f>
        <v>25790.918725853</v>
      </c>
    </row>
    <row r="5457" spans="3:11" x14ac:dyDescent="0.3">
      <c r="C5457" s="7">
        <v>44058</v>
      </c>
      <c r="D5457" s="6">
        <v>1</v>
      </c>
      <c r="E5457" s="8">
        <f>IF(B5457="*",'Larimar Net '!D5458-('Larimar Net '!D5458*'Larimar Net Penalized '!$D$5),'Larimar Net '!D5458)</f>
        <v>29490.643737603998</v>
      </c>
      <c r="I5457" s="7">
        <v>44058</v>
      </c>
      <c r="J5457" s="6">
        <v>1</v>
      </c>
      <c r="K5457" s="8">
        <f>IF(H5457="*",'Larimar Net '!I5458-('Larimar Net '!I5458*'Larimar Net Penalized '!$J$5),'Larimar Net '!I5458)</f>
        <v>18292.605781632999</v>
      </c>
    </row>
    <row r="5458" spans="3:11" x14ac:dyDescent="0.3">
      <c r="C5458" s="7">
        <v>44058</v>
      </c>
      <c r="D5458" s="6">
        <v>2</v>
      </c>
      <c r="E5458" s="8">
        <f>IF(B5458="*",'Larimar Net '!D5459-('Larimar Net '!D5459*'Larimar Net Penalized '!$D$5),'Larimar Net '!D5459)</f>
        <v>35353.578323429996</v>
      </c>
      <c r="I5458" s="7">
        <v>44058</v>
      </c>
      <c r="J5458" s="6">
        <v>2</v>
      </c>
      <c r="K5458" s="8">
        <f>IF(H5458="*",'Larimar Net '!I5459-('Larimar Net '!I5459*'Larimar Net Penalized '!$J$5),'Larimar Net '!I5459)</f>
        <v>25365.795321203001</v>
      </c>
    </row>
    <row r="5459" spans="3:11" x14ac:dyDescent="0.3">
      <c r="C5459" s="7">
        <v>44058</v>
      </c>
      <c r="D5459" s="6">
        <v>3</v>
      </c>
      <c r="E5459" s="8">
        <f>IF(B5459="*",'Larimar Net '!D5460-('Larimar Net '!D5460*'Larimar Net Penalized '!$D$5),'Larimar Net '!D5460)</f>
        <v>29083.347840179998</v>
      </c>
      <c r="I5459" s="7">
        <v>44058</v>
      </c>
      <c r="J5459" s="6">
        <v>3</v>
      </c>
      <c r="K5459" s="8">
        <f>IF(H5459="*",'Larimar Net '!I5460-('Larimar Net '!I5460*'Larimar Net Penalized '!$J$5),'Larimar Net '!I5460)</f>
        <v>25024.603237746996</v>
      </c>
    </row>
    <row r="5460" spans="3:11" x14ac:dyDescent="0.3">
      <c r="C5460" s="7">
        <v>44058</v>
      </c>
      <c r="D5460" s="6">
        <v>4</v>
      </c>
      <c r="E5460" s="8">
        <f>IF(B5460="*",'Larimar Net '!D5461-('Larimar Net '!D5461*'Larimar Net Penalized '!$D$5),'Larimar Net '!D5461)</f>
        <v>11326.989798163</v>
      </c>
      <c r="I5460" s="7">
        <v>44058</v>
      </c>
      <c r="J5460" s="6">
        <v>4</v>
      </c>
      <c r="K5460" s="8">
        <f>IF(H5460="*",'Larimar Net '!I5461-('Larimar Net '!I5461*'Larimar Net Penalized '!$J$5),'Larimar Net '!I5461)</f>
        <v>9833.8880395289998</v>
      </c>
    </row>
    <row r="5461" spans="3:11" x14ac:dyDescent="0.3">
      <c r="C5461" s="7">
        <v>44058</v>
      </c>
      <c r="D5461" s="6">
        <v>5</v>
      </c>
      <c r="E5461" s="8">
        <f>IF(B5461="*",'Larimar Net '!D5462-('Larimar Net '!D5462*'Larimar Net Penalized '!$D$5),'Larimar Net '!D5462)</f>
        <v>4668.2369509089995</v>
      </c>
      <c r="I5461" s="7">
        <v>44058</v>
      </c>
      <c r="J5461" s="6">
        <v>5</v>
      </c>
      <c r="K5461" s="8">
        <f>IF(H5461="*",'Larimar Net '!I5462-('Larimar Net '!I5462*'Larimar Net Penalized '!$J$5),'Larimar Net '!I5462)</f>
        <v>1757.2227106500002</v>
      </c>
    </row>
    <row r="5462" spans="3:11" x14ac:dyDescent="0.3">
      <c r="C5462" s="7">
        <v>44058</v>
      </c>
      <c r="D5462" s="6">
        <v>6</v>
      </c>
      <c r="E5462" s="8">
        <f>IF(B5462="*",'Larimar Net '!D5463-('Larimar Net '!D5463*'Larimar Net Penalized '!$D$5),'Larimar Net '!D5463)</f>
        <v>4520.7220666290004</v>
      </c>
      <c r="I5462" s="7">
        <v>44058</v>
      </c>
      <c r="J5462" s="6">
        <v>6</v>
      </c>
      <c r="K5462" s="8">
        <f>IF(H5462="*",'Larimar Net '!I5463-('Larimar Net '!I5463*'Larimar Net Penalized '!$J$5),'Larimar Net '!I5463)</f>
        <v>2402.8436540299999</v>
      </c>
    </row>
    <row r="5463" spans="3:11" x14ac:dyDescent="0.3">
      <c r="C5463" s="7">
        <v>44058</v>
      </c>
      <c r="D5463" s="6">
        <v>7</v>
      </c>
      <c r="E5463" s="8">
        <f>IF(B5463="*",'Larimar Net '!D5464-('Larimar Net '!D5464*'Larimar Net Penalized '!$D$5),'Larimar Net '!D5464)</f>
        <v>12384.188114928</v>
      </c>
      <c r="I5463" s="7">
        <v>44058</v>
      </c>
      <c r="J5463" s="6">
        <v>7</v>
      </c>
      <c r="K5463" s="8">
        <f>IF(H5463="*",'Larimar Net '!I5464-('Larimar Net '!I5464*'Larimar Net Penalized '!$J$5),'Larimar Net '!I5464)</f>
        <v>6840.2022437640007</v>
      </c>
    </row>
    <row r="5464" spans="3:11" x14ac:dyDescent="0.3">
      <c r="C5464" s="7">
        <v>44058</v>
      </c>
      <c r="D5464" s="6">
        <v>8</v>
      </c>
      <c r="E5464" s="8">
        <f>IF(B5464="*",'Larimar Net '!D5465-('Larimar Net '!D5465*'Larimar Net Penalized '!$D$5),'Larimar Net '!D5465)</f>
        <v>8017.6038957759993</v>
      </c>
      <c r="I5464" s="7">
        <v>44058</v>
      </c>
      <c r="J5464" s="6">
        <v>8</v>
      </c>
      <c r="K5464" s="8">
        <f>IF(H5464="*",'Larimar Net '!I5465-('Larimar Net '!I5465*'Larimar Net Penalized '!$J$5),'Larimar Net '!I5465)</f>
        <v>5404.2128956770002</v>
      </c>
    </row>
    <row r="5465" spans="3:11" x14ac:dyDescent="0.3">
      <c r="C5465" s="7">
        <v>44058</v>
      </c>
      <c r="D5465" s="6">
        <v>9</v>
      </c>
      <c r="E5465" s="8">
        <f>IF(B5465="*",'Larimar Net '!D5466-('Larimar Net '!D5466*'Larimar Net Penalized '!$D$5),'Larimar Net '!D5466)</f>
        <v>14548.973031861</v>
      </c>
      <c r="I5465" s="7">
        <v>44058</v>
      </c>
      <c r="J5465" s="6">
        <v>9</v>
      </c>
      <c r="K5465" s="8">
        <f>IF(H5465="*",'Larimar Net '!I5466-('Larimar Net '!I5466*'Larimar Net Penalized '!$J$5),'Larimar Net '!I5466)</f>
        <v>8068.9699941490007</v>
      </c>
    </row>
    <row r="5466" spans="3:11" x14ac:dyDescent="0.3">
      <c r="C5466" s="7">
        <v>44058</v>
      </c>
      <c r="D5466" s="6">
        <v>10</v>
      </c>
      <c r="E5466" s="8">
        <f>IF(B5466="*",'Larimar Net '!D5467-('Larimar Net '!D5467*'Larimar Net Penalized '!$D$5),'Larimar Net '!D5467)</f>
        <v>22646.732178722999</v>
      </c>
      <c r="I5466" s="7">
        <v>44058</v>
      </c>
      <c r="J5466" s="6">
        <v>10</v>
      </c>
      <c r="K5466" s="8">
        <f>IF(H5466="*",'Larimar Net '!I5467-('Larimar Net '!I5467*'Larimar Net Penalized '!$J$5),'Larimar Net '!I5467)</f>
        <v>10161.46799379</v>
      </c>
    </row>
    <row r="5467" spans="3:11" x14ac:dyDescent="0.3">
      <c r="C5467" s="7">
        <v>44058</v>
      </c>
      <c r="D5467" s="6">
        <v>11</v>
      </c>
      <c r="E5467" s="8">
        <f>IF(B5467="*",'Larimar Net '!D5468-('Larimar Net '!D5468*'Larimar Net Penalized '!$D$5),'Larimar Net '!D5468)</f>
        <v>19903.803232465001</v>
      </c>
      <c r="I5467" s="7">
        <v>44058</v>
      </c>
      <c r="J5467" s="6">
        <v>11</v>
      </c>
      <c r="K5467" s="8">
        <f>IF(H5467="*",'Larimar Net '!I5468-('Larimar Net '!I5468*'Larimar Net Penalized '!$J$5),'Larimar Net '!I5468)</f>
        <v>7433.873635818999</v>
      </c>
    </row>
    <row r="5468" spans="3:11" x14ac:dyDescent="0.3">
      <c r="C5468" s="7">
        <v>44058</v>
      </c>
      <c r="D5468" s="6">
        <v>12</v>
      </c>
      <c r="E5468" s="8">
        <f>IF(B5468="*",'Larimar Net '!D5469-('Larimar Net '!D5469*'Larimar Net Penalized '!$D$5),'Larimar Net '!D5469)</f>
        <v>18776.891464233999</v>
      </c>
      <c r="I5468" s="7">
        <v>44058</v>
      </c>
      <c r="J5468" s="6">
        <v>12</v>
      </c>
      <c r="K5468" s="8">
        <f>IF(H5468="*",'Larimar Net '!I5469-('Larimar Net '!I5469*'Larimar Net Penalized '!$J$5),'Larimar Net '!I5469)</f>
        <v>6892.0370721239997</v>
      </c>
    </row>
    <row r="5469" spans="3:11" x14ac:dyDescent="0.3">
      <c r="C5469" s="7">
        <v>44058</v>
      </c>
      <c r="D5469" s="6">
        <v>13</v>
      </c>
      <c r="E5469" s="8">
        <f>IF(B5469="*",'Larimar Net '!D5470-('Larimar Net '!D5470*'Larimar Net Penalized '!$D$5),'Larimar Net '!D5470)</f>
        <v>13991.984639984001</v>
      </c>
      <c r="I5469" s="7">
        <v>44058</v>
      </c>
      <c r="J5469" s="6">
        <v>13</v>
      </c>
      <c r="K5469" s="8">
        <f>IF(H5469="*",'Larimar Net '!I5470-('Larimar Net '!I5470*'Larimar Net Penalized '!$J$5),'Larimar Net '!I5470)</f>
        <v>4961.9917788780003</v>
      </c>
    </row>
    <row r="5470" spans="3:11" x14ac:dyDescent="0.3">
      <c r="C5470" s="7">
        <v>44058</v>
      </c>
      <c r="D5470" s="6">
        <v>14</v>
      </c>
      <c r="E5470" s="8">
        <f>IF(B5470="*",'Larimar Net '!D5471-('Larimar Net '!D5471*'Larimar Net Penalized '!$D$5),'Larimar Net '!D5471)</f>
        <v>14978.470976752</v>
      </c>
      <c r="I5470" s="7">
        <v>44058</v>
      </c>
      <c r="J5470" s="6">
        <v>14</v>
      </c>
      <c r="K5470" s="8">
        <f>IF(H5470="*",'Larimar Net '!I5471-('Larimar Net '!I5471*'Larimar Net Penalized '!$J$5),'Larimar Net '!I5471)</f>
        <v>9851.7648702490005</v>
      </c>
    </row>
    <row r="5471" spans="3:11" x14ac:dyDescent="0.3">
      <c r="C5471" s="7">
        <v>44058</v>
      </c>
      <c r="D5471" s="6">
        <v>15</v>
      </c>
      <c r="E5471" s="8">
        <f>IF(B5471="*",'Larimar Net '!D5472-('Larimar Net '!D5472*'Larimar Net Penalized '!$D$5),'Larimar Net '!D5472)</f>
        <v>18326.330652278</v>
      </c>
      <c r="I5471" s="7">
        <v>44058</v>
      </c>
      <c r="J5471" s="6">
        <v>15</v>
      </c>
      <c r="K5471" s="8">
        <f>IF(H5471="*",'Larimar Net '!I5472-('Larimar Net '!I5472*'Larimar Net Penalized '!$J$5),'Larimar Net '!I5472)</f>
        <v>11191.818884639</v>
      </c>
    </row>
    <row r="5472" spans="3:11" x14ac:dyDescent="0.3">
      <c r="C5472" s="7">
        <v>44058</v>
      </c>
      <c r="D5472" s="6">
        <v>16</v>
      </c>
      <c r="E5472" s="8">
        <f>IF(B5472="*",'Larimar Net '!D5473-('Larimar Net '!D5473*'Larimar Net Penalized '!$D$5),'Larimar Net '!D5473)</f>
        <v>33259.441544510002</v>
      </c>
      <c r="I5472" s="7">
        <v>44058</v>
      </c>
      <c r="J5472" s="6">
        <v>16</v>
      </c>
      <c r="K5472" s="8">
        <f>IF(H5472="*",'Larimar Net '!I5473-('Larimar Net '!I5473*'Larimar Net Penalized '!$J$5),'Larimar Net '!I5473)</f>
        <v>17336.480649138997</v>
      </c>
    </row>
    <row r="5473" spans="3:11" x14ac:dyDescent="0.3">
      <c r="C5473" s="7">
        <v>44058</v>
      </c>
      <c r="D5473" s="6">
        <v>17</v>
      </c>
      <c r="E5473" s="8">
        <f>IF(B5473="*",'Larimar Net '!D5474-('Larimar Net '!D5474*'Larimar Net Penalized '!$D$5),'Larimar Net '!D5474)</f>
        <v>28596.160682497004</v>
      </c>
      <c r="I5473" s="7">
        <v>44058</v>
      </c>
      <c r="J5473" s="6">
        <v>17</v>
      </c>
      <c r="K5473" s="8">
        <f>IF(H5473="*",'Larimar Net '!I5474-('Larimar Net '!I5474*'Larimar Net Penalized '!$J$5),'Larimar Net '!I5474)</f>
        <v>13890.165869672001</v>
      </c>
    </row>
    <row r="5474" spans="3:11" x14ac:dyDescent="0.3">
      <c r="C5474" s="7">
        <v>44058</v>
      </c>
      <c r="D5474" s="6">
        <v>18</v>
      </c>
      <c r="E5474" s="8">
        <f>IF(B5474="*",'Larimar Net '!D5475-('Larimar Net '!D5475*'Larimar Net Penalized '!$D$5),'Larimar Net '!D5475)</f>
        <v>29879.142160864001</v>
      </c>
      <c r="I5474" s="7">
        <v>44058</v>
      </c>
      <c r="J5474" s="6">
        <v>18</v>
      </c>
      <c r="K5474" s="8">
        <f>IF(H5474="*",'Larimar Net '!I5475-('Larimar Net '!I5475*'Larimar Net Penalized '!$J$5),'Larimar Net '!I5475)</f>
        <v>14232.465279137999</v>
      </c>
    </row>
    <row r="5475" spans="3:11" x14ac:dyDescent="0.3">
      <c r="C5475" s="7">
        <v>44058</v>
      </c>
      <c r="D5475" s="6">
        <v>19</v>
      </c>
      <c r="E5475" s="8">
        <f>IF(B5475="*",'Larimar Net '!D5476-('Larimar Net '!D5476*'Larimar Net Penalized '!$D$5),'Larimar Net '!D5476)</f>
        <v>19691.806946814002</v>
      </c>
      <c r="I5475" s="7">
        <v>44058</v>
      </c>
      <c r="J5475" s="6">
        <v>19</v>
      </c>
      <c r="K5475" s="8">
        <f>IF(H5475="*",'Larimar Net '!I5476-('Larimar Net '!I5476*'Larimar Net Penalized '!$J$5),'Larimar Net '!I5476)</f>
        <v>18431.732815266001</v>
      </c>
    </row>
    <row r="5476" spans="3:11" x14ac:dyDescent="0.3">
      <c r="C5476" s="7">
        <v>44058</v>
      </c>
      <c r="D5476" s="6">
        <v>20</v>
      </c>
      <c r="E5476" s="8">
        <f>IF(B5476="*",'Larimar Net '!D5477-('Larimar Net '!D5477*'Larimar Net Penalized '!$D$5),'Larimar Net '!D5477)</f>
        <v>7949.2440938770005</v>
      </c>
      <c r="I5476" s="7">
        <v>44058</v>
      </c>
      <c r="J5476" s="6">
        <v>20</v>
      </c>
      <c r="K5476" s="8">
        <f>IF(H5476="*",'Larimar Net '!I5477-('Larimar Net '!I5477*'Larimar Net Penalized '!$J$5),'Larimar Net '!I5477)</f>
        <v>11113.192752383</v>
      </c>
    </row>
    <row r="5477" spans="3:11" x14ac:dyDescent="0.3">
      <c r="C5477" s="7">
        <v>44058</v>
      </c>
      <c r="D5477" s="6">
        <v>21</v>
      </c>
      <c r="E5477" s="8">
        <f>IF(B5477="*",'Larimar Net '!D5478-('Larimar Net '!D5478*'Larimar Net Penalized '!$D$5),'Larimar Net '!D5478)</f>
        <v>13394.757842629</v>
      </c>
      <c r="I5477" s="7">
        <v>44058</v>
      </c>
      <c r="J5477" s="6">
        <v>21</v>
      </c>
      <c r="K5477" s="8">
        <f>IF(H5477="*",'Larimar Net '!I5478-('Larimar Net '!I5478*'Larimar Net Penalized '!$J$5),'Larimar Net '!I5478)</f>
        <v>9141.7314711809995</v>
      </c>
    </row>
    <row r="5478" spans="3:11" x14ac:dyDescent="0.3">
      <c r="C5478" s="7">
        <v>44058</v>
      </c>
      <c r="D5478" s="6">
        <v>22</v>
      </c>
      <c r="E5478" s="8">
        <f>IF(B5478="*",'Larimar Net '!D5479-('Larimar Net '!D5479*'Larimar Net Penalized '!$D$5),'Larimar Net '!D5479)</f>
        <v>19851.009901820998</v>
      </c>
      <c r="I5478" s="7">
        <v>44058</v>
      </c>
      <c r="J5478" s="6">
        <v>22</v>
      </c>
      <c r="K5478" s="8">
        <f>IF(H5478="*",'Larimar Net '!I5479-('Larimar Net '!I5479*'Larimar Net Penalized '!$J$5),'Larimar Net '!I5479)</f>
        <v>10249.612141776999</v>
      </c>
    </row>
    <row r="5479" spans="3:11" x14ac:dyDescent="0.3">
      <c r="C5479" s="7">
        <v>44058</v>
      </c>
      <c r="D5479" s="6">
        <v>23</v>
      </c>
      <c r="E5479" s="8">
        <f>IF(B5479="*",'Larimar Net '!D5480-('Larimar Net '!D5480*'Larimar Net Penalized '!$D$5),'Larimar Net '!D5480)</f>
        <v>21421.108732856002</v>
      </c>
      <c r="I5479" s="7">
        <v>44058</v>
      </c>
      <c r="J5479" s="6">
        <v>23</v>
      </c>
      <c r="K5479" s="8">
        <f>IF(H5479="*",'Larimar Net '!I5480-('Larimar Net '!I5480*'Larimar Net Penalized '!$J$5),'Larimar Net '!I5480)</f>
        <v>10442.413561574</v>
      </c>
    </row>
    <row r="5480" spans="3:11" x14ac:dyDescent="0.3">
      <c r="C5480" s="7">
        <v>44059</v>
      </c>
      <c r="D5480" s="6">
        <v>0</v>
      </c>
      <c r="E5480" s="8">
        <f>IF(B5480="*",'Larimar Net '!D5481-('Larimar Net '!D5481*'Larimar Net Penalized '!$D$5),'Larimar Net '!D5481)</f>
        <v>20541.420060009998</v>
      </c>
      <c r="I5480" s="7">
        <v>44059</v>
      </c>
      <c r="J5480" s="6">
        <v>0</v>
      </c>
      <c r="K5480" s="8">
        <f>IF(H5480="*",'Larimar Net '!I5481-('Larimar Net '!I5481*'Larimar Net Penalized '!$J$5),'Larimar Net '!I5481)</f>
        <v>11704.895897395001</v>
      </c>
    </row>
    <row r="5481" spans="3:11" x14ac:dyDescent="0.3">
      <c r="C5481" s="7">
        <v>44059</v>
      </c>
      <c r="D5481" s="6">
        <v>1</v>
      </c>
      <c r="E5481" s="8">
        <f>IF(B5481="*",'Larimar Net '!D5482-('Larimar Net '!D5482*'Larimar Net Penalized '!$D$5),'Larimar Net '!D5482)</f>
        <v>25600.474338865999</v>
      </c>
      <c r="I5481" s="7">
        <v>44059</v>
      </c>
      <c r="J5481" s="6">
        <v>1</v>
      </c>
      <c r="K5481" s="8">
        <f>IF(H5481="*",'Larimar Net '!I5482-('Larimar Net '!I5482*'Larimar Net Penalized '!$J$5),'Larimar Net '!I5482)</f>
        <v>16555.060635701997</v>
      </c>
    </row>
    <row r="5482" spans="3:11" x14ac:dyDescent="0.3">
      <c r="C5482" s="7">
        <v>44059</v>
      </c>
      <c r="D5482" s="6">
        <v>2</v>
      </c>
      <c r="E5482" s="8">
        <f>IF(B5482="*",'Larimar Net '!D5483-('Larimar Net '!D5483*'Larimar Net Penalized '!$D$5),'Larimar Net '!D5483)</f>
        <v>30105.279445971002</v>
      </c>
      <c r="I5482" s="7">
        <v>44059</v>
      </c>
      <c r="J5482" s="6">
        <v>2</v>
      </c>
      <c r="K5482" s="8">
        <f>IF(H5482="*",'Larimar Net '!I5483-('Larimar Net '!I5483*'Larimar Net Penalized '!$J$5),'Larimar Net '!I5483)</f>
        <v>18844.066105705002</v>
      </c>
    </row>
    <row r="5483" spans="3:11" x14ac:dyDescent="0.3">
      <c r="C5483" s="7">
        <v>44059</v>
      </c>
      <c r="D5483" s="6">
        <v>3</v>
      </c>
      <c r="E5483" s="8">
        <f>IF(B5483="*",'Larimar Net '!D5484-('Larimar Net '!D5484*'Larimar Net Penalized '!$D$5),'Larimar Net '!D5484)</f>
        <v>16738.071769388</v>
      </c>
      <c r="I5483" s="7">
        <v>44059</v>
      </c>
      <c r="J5483" s="6">
        <v>3</v>
      </c>
      <c r="K5483" s="8">
        <f>IF(H5483="*",'Larimar Net '!I5484-('Larimar Net '!I5484*'Larimar Net Penalized '!$J$5),'Larimar Net '!I5484)</f>
        <v>17659.665217454003</v>
      </c>
    </row>
    <row r="5484" spans="3:11" x14ac:dyDescent="0.3">
      <c r="C5484" s="7">
        <v>44059</v>
      </c>
      <c r="D5484" s="6">
        <v>4</v>
      </c>
      <c r="E5484" s="8">
        <f>IF(B5484="*",'Larimar Net '!D5485-('Larimar Net '!D5485*'Larimar Net Penalized '!$D$5),'Larimar Net '!D5485)</f>
        <v>8705.1850560490002</v>
      </c>
      <c r="I5484" s="7">
        <v>44059</v>
      </c>
      <c r="J5484" s="6">
        <v>4</v>
      </c>
      <c r="K5484" s="8">
        <f>IF(H5484="*",'Larimar Net '!I5485-('Larimar Net '!I5485*'Larimar Net Penalized '!$J$5),'Larimar Net '!I5485)</f>
        <v>7433.7120260769998</v>
      </c>
    </row>
    <row r="5485" spans="3:11" x14ac:dyDescent="0.3">
      <c r="C5485" s="7">
        <v>44059</v>
      </c>
      <c r="D5485" s="6">
        <v>5</v>
      </c>
      <c r="E5485" s="8">
        <f>IF(B5485="*",'Larimar Net '!D5486-('Larimar Net '!D5486*'Larimar Net Penalized '!$D$5),'Larimar Net '!D5486)</f>
        <v>8572.9124454489993</v>
      </c>
      <c r="I5485" s="7">
        <v>44059</v>
      </c>
      <c r="J5485" s="6">
        <v>5</v>
      </c>
      <c r="K5485" s="8">
        <f>IF(H5485="*",'Larimar Net '!I5486-('Larimar Net '!I5486*'Larimar Net Penalized '!$J$5),'Larimar Net '!I5486)</f>
        <v>7235.4487955549994</v>
      </c>
    </row>
    <row r="5486" spans="3:11" x14ac:dyDescent="0.3">
      <c r="C5486" s="7">
        <v>44059</v>
      </c>
      <c r="D5486" s="6">
        <v>6</v>
      </c>
      <c r="E5486" s="8">
        <f>IF(B5486="*",'Larimar Net '!D5487-('Larimar Net '!D5487*'Larimar Net Penalized '!$D$5),'Larimar Net '!D5487)</f>
        <v>15519.287396057001</v>
      </c>
      <c r="I5486" s="7">
        <v>44059</v>
      </c>
      <c r="J5486" s="6">
        <v>6</v>
      </c>
      <c r="K5486" s="8">
        <f>IF(H5486="*",'Larimar Net '!I5487-('Larimar Net '!I5487*'Larimar Net Penalized '!$J$5),'Larimar Net '!I5487)</f>
        <v>8034.8743289510003</v>
      </c>
    </row>
    <row r="5487" spans="3:11" x14ac:dyDescent="0.3">
      <c r="C5487" s="7">
        <v>44059</v>
      </c>
      <c r="D5487" s="6">
        <v>7</v>
      </c>
      <c r="E5487" s="8">
        <f>IF(B5487="*",'Larimar Net '!D5488-('Larimar Net '!D5488*'Larimar Net Penalized '!$D$5),'Larimar Net '!D5488)</f>
        <v>20266.942422642998</v>
      </c>
      <c r="I5487" s="7">
        <v>44059</v>
      </c>
      <c r="J5487" s="6">
        <v>7</v>
      </c>
      <c r="K5487" s="8">
        <f>IF(H5487="*",'Larimar Net '!I5488-('Larimar Net '!I5488*'Larimar Net Penalized '!$J$5),'Larimar Net '!I5488)</f>
        <v>9578.0428588960021</v>
      </c>
    </row>
    <row r="5488" spans="3:11" x14ac:dyDescent="0.3">
      <c r="C5488" s="7">
        <v>44059</v>
      </c>
      <c r="D5488" s="6">
        <v>8</v>
      </c>
      <c r="E5488" s="8">
        <f>IF(B5488="*",'Larimar Net '!D5489-('Larimar Net '!D5489*'Larimar Net Penalized '!$D$5),'Larimar Net '!D5489)</f>
        <v>18874.645512109997</v>
      </c>
      <c r="I5488" s="7">
        <v>44059</v>
      </c>
      <c r="J5488" s="6">
        <v>8</v>
      </c>
      <c r="K5488" s="8">
        <f>IF(H5488="*",'Larimar Net '!I5489-('Larimar Net '!I5489*'Larimar Net Penalized '!$J$5),'Larimar Net '!I5489)</f>
        <v>12163.271005257002</v>
      </c>
    </row>
    <row r="5489" spans="3:11" x14ac:dyDescent="0.3">
      <c r="C5489" s="7">
        <v>44059</v>
      </c>
      <c r="D5489" s="6">
        <v>9</v>
      </c>
      <c r="E5489" s="8">
        <f>IF(B5489="*",'Larimar Net '!D5490-('Larimar Net '!D5490*'Larimar Net Penalized '!$D$5),'Larimar Net '!D5490)</f>
        <v>24993.557525377</v>
      </c>
      <c r="I5489" s="7">
        <v>44059</v>
      </c>
      <c r="J5489" s="6">
        <v>9</v>
      </c>
      <c r="K5489" s="8">
        <f>IF(H5489="*",'Larimar Net '!I5490-('Larimar Net '!I5490*'Larimar Net Penalized '!$J$5),'Larimar Net '!I5490)</f>
        <v>18273.719388820999</v>
      </c>
    </row>
    <row r="5490" spans="3:11" x14ac:dyDescent="0.3">
      <c r="C5490" s="7">
        <v>44059</v>
      </c>
      <c r="D5490" s="6">
        <v>10</v>
      </c>
      <c r="E5490" s="8">
        <f>IF(B5490="*",'Larimar Net '!D5491-('Larimar Net '!D5491*'Larimar Net Penalized '!$D$5),'Larimar Net '!D5491)</f>
        <v>18026.636428762002</v>
      </c>
      <c r="I5490" s="7">
        <v>44059</v>
      </c>
      <c r="J5490" s="6">
        <v>10</v>
      </c>
      <c r="K5490" s="8">
        <f>IF(H5490="*",'Larimar Net '!I5491-('Larimar Net '!I5491*'Larimar Net Penalized '!$J$5),'Larimar Net '!I5491)</f>
        <v>11759.049127238999</v>
      </c>
    </row>
    <row r="5491" spans="3:11" x14ac:dyDescent="0.3">
      <c r="C5491" s="7">
        <v>44059</v>
      </c>
      <c r="D5491" s="6">
        <v>11</v>
      </c>
      <c r="E5491" s="8">
        <f>IF(B5491="*",'Larimar Net '!D5492-('Larimar Net '!D5492*'Larimar Net Penalized '!$D$5),'Larimar Net '!D5492)</f>
        <v>15636.569110789002</v>
      </c>
      <c r="I5491" s="7">
        <v>44059</v>
      </c>
      <c r="J5491" s="6">
        <v>11</v>
      </c>
      <c r="K5491" s="8">
        <f>IF(H5491="*",'Larimar Net '!I5492-('Larimar Net '!I5492*'Larimar Net Penalized '!$J$5),'Larimar Net '!I5492)</f>
        <v>9830.6319025049997</v>
      </c>
    </row>
    <row r="5492" spans="3:11" x14ac:dyDescent="0.3">
      <c r="C5492" s="7">
        <v>44059</v>
      </c>
      <c r="D5492" s="6">
        <v>12</v>
      </c>
      <c r="E5492" s="8">
        <f>IF(B5492="*",'Larimar Net '!D5493-('Larimar Net '!D5493*'Larimar Net Penalized '!$D$5),'Larimar Net '!D5493)</f>
        <v>9839.3319166229994</v>
      </c>
      <c r="I5492" s="7">
        <v>44059</v>
      </c>
      <c r="J5492" s="6">
        <v>12</v>
      </c>
      <c r="K5492" s="8">
        <f>IF(H5492="*",'Larimar Net '!I5493-('Larimar Net '!I5493*'Larimar Net Penalized '!$J$5),'Larimar Net '!I5493)</f>
        <v>5743.0057727779995</v>
      </c>
    </row>
    <row r="5493" spans="3:11" x14ac:dyDescent="0.3">
      <c r="C5493" s="7">
        <v>44059</v>
      </c>
      <c r="D5493" s="6">
        <v>13</v>
      </c>
      <c r="E5493" s="8">
        <f>IF(B5493="*",'Larimar Net '!D5494-('Larimar Net '!D5494*'Larimar Net Penalized '!$D$5),'Larimar Net '!D5494)</f>
        <v>10462.091517454</v>
      </c>
      <c r="I5493" s="7">
        <v>44059</v>
      </c>
      <c r="J5493" s="6">
        <v>13</v>
      </c>
      <c r="K5493" s="8">
        <f>IF(H5493="*",'Larimar Net '!I5494-('Larimar Net '!I5494*'Larimar Net Penalized '!$J$5),'Larimar Net '!I5494)</f>
        <v>5351.339575086</v>
      </c>
    </row>
    <row r="5494" spans="3:11" x14ac:dyDescent="0.3">
      <c r="C5494" s="7">
        <v>44059</v>
      </c>
      <c r="D5494" s="6">
        <v>14</v>
      </c>
      <c r="E5494" s="8">
        <f>IF(B5494="*",'Larimar Net '!D5495-('Larimar Net '!D5495*'Larimar Net Penalized '!$D$5),'Larimar Net '!D5495)</f>
        <v>10790.977488154</v>
      </c>
      <c r="I5494" s="7">
        <v>44059</v>
      </c>
      <c r="J5494" s="6">
        <v>14</v>
      </c>
      <c r="K5494" s="8">
        <f>IF(H5494="*",'Larimar Net '!I5495-('Larimar Net '!I5495*'Larimar Net Penalized '!$J$5),'Larimar Net '!I5495)</f>
        <v>5893.2739026990002</v>
      </c>
    </row>
    <row r="5495" spans="3:11" x14ac:dyDescent="0.3">
      <c r="C5495" s="7">
        <v>44059</v>
      </c>
      <c r="D5495" s="6">
        <v>15</v>
      </c>
      <c r="E5495" s="8">
        <f>IF(B5495="*",'Larimar Net '!D5496-('Larimar Net '!D5496*'Larimar Net Penalized '!$D$5),'Larimar Net '!D5496)</f>
        <v>10167.258262501</v>
      </c>
      <c r="I5495" s="7">
        <v>44059</v>
      </c>
      <c r="J5495" s="6">
        <v>15</v>
      </c>
      <c r="K5495" s="8">
        <f>IF(H5495="*",'Larimar Net '!I5496-('Larimar Net '!I5496*'Larimar Net Penalized '!$J$5),'Larimar Net '!I5496)</f>
        <v>4917.3186563070003</v>
      </c>
    </row>
    <row r="5496" spans="3:11" x14ac:dyDescent="0.3">
      <c r="C5496" s="7">
        <v>44059</v>
      </c>
      <c r="D5496" s="6">
        <v>16</v>
      </c>
      <c r="E5496" s="8">
        <f>IF(B5496="*",'Larimar Net '!D5497-('Larimar Net '!D5497*'Larimar Net Penalized '!$D$5),'Larimar Net '!D5497)</f>
        <v>6283.7523708430008</v>
      </c>
      <c r="I5496" s="7">
        <v>44059</v>
      </c>
      <c r="J5496" s="6">
        <v>16</v>
      </c>
      <c r="K5496" s="8">
        <f>IF(H5496="*",'Larimar Net '!I5497-('Larimar Net '!I5497*'Larimar Net Penalized '!$J$5),'Larimar Net '!I5497)</f>
        <v>2078.1826510350002</v>
      </c>
    </row>
    <row r="5497" spans="3:11" x14ac:dyDescent="0.3">
      <c r="C5497" s="7">
        <v>44059</v>
      </c>
      <c r="D5497" s="6">
        <v>17</v>
      </c>
      <c r="E5497" s="8">
        <f>IF(B5497="*",'Larimar Net '!D5498-('Larimar Net '!D5498*'Larimar Net Penalized '!$D$5),'Larimar Net '!D5498)</f>
        <v>12538.018367969</v>
      </c>
      <c r="I5497" s="7">
        <v>44059</v>
      </c>
      <c r="J5497" s="6">
        <v>17</v>
      </c>
      <c r="K5497" s="8">
        <f>IF(H5497="*",'Larimar Net '!I5498-('Larimar Net '!I5498*'Larimar Net Penalized '!$J$5),'Larimar Net '!I5498)</f>
        <v>3791.0244510330003</v>
      </c>
    </row>
    <row r="5498" spans="3:11" x14ac:dyDescent="0.3">
      <c r="C5498" s="7">
        <v>44059</v>
      </c>
      <c r="D5498" s="6">
        <v>18</v>
      </c>
      <c r="E5498" s="8">
        <f>IF(B5498="*",'Larimar Net '!D5499-('Larimar Net '!D5499*'Larimar Net Penalized '!$D$5),'Larimar Net '!D5499)</f>
        <v>10299.138843417999</v>
      </c>
      <c r="I5498" s="7">
        <v>44059</v>
      </c>
      <c r="J5498" s="6">
        <v>18</v>
      </c>
      <c r="K5498" s="8">
        <f>IF(H5498="*",'Larimar Net '!I5499-('Larimar Net '!I5499*'Larimar Net Penalized '!$J$5),'Larimar Net '!I5499)</f>
        <v>4754.9856608319997</v>
      </c>
    </row>
    <row r="5499" spans="3:11" x14ac:dyDescent="0.3">
      <c r="C5499" s="7">
        <v>44059</v>
      </c>
      <c r="D5499" s="6">
        <v>19</v>
      </c>
      <c r="E5499" s="8">
        <f>IF(B5499="*",'Larimar Net '!D5500-('Larimar Net '!D5500*'Larimar Net Penalized '!$D$5),'Larimar Net '!D5500)</f>
        <v>8005.5038447460001</v>
      </c>
      <c r="I5499" s="7">
        <v>44059</v>
      </c>
      <c r="J5499" s="6">
        <v>19</v>
      </c>
      <c r="K5499" s="8">
        <f>IF(H5499="*",'Larimar Net '!I5500-('Larimar Net '!I5500*'Larimar Net Penalized '!$J$5),'Larimar Net '!I5500)</f>
        <v>3822.6460905510003</v>
      </c>
    </row>
    <row r="5500" spans="3:11" x14ac:dyDescent="0.3">
      <c r="C5500" s="7">
        <v>44059</v>
      </c>
      <c r="D5500" s="6">
        <v>20</v>
      </c>
      <c r="E5500" s="8">
        <f>IF(B5500="*",'Larimar Net '!D5501-('Larimar Net '!D5501*'Larimar Net Penalized '!$D$5),'Larimar Net '!D5501)</f>
        <v>6942.4051321159995</v>
      </c>
      <c r="I5500" s="7">
        <v>44059</v>
      </c>
      <c r="J5500" s="6">
        <v>20</v>
      </c>
      <c r="K5500" s="8">
        <f>IF(H5500="*",'Larimar Net '!I5501-('Larimar Net '!I5501*'Larimar Net Penalized '!$J$5),'Larimar Net '!I5501)</f>
        <v>5359.718341894999</v>
      </c>
    </row>
    <row r="5501" spans="3:11" x14ac:dyDescent="0.3">
      <c r="C5501" s="7">
        <v>44059</v>
      </c>
      <c r="D5501" s="6">
        <v>21</v>
      </c>
      <c r="E5501" s="8">
        <f>IF(B5501="*",'Larimar Net '!D5502-('Larimar Net '!D5502*'Larimar Net Penalized '!$D$5),'Larimar Net '!D5502)</f>
        <v>9423.8891835220002</v>
      </c>
      <c r="I5501" s="7">
        <v>44059</v>
      </c>
      <c r="J5501" s="6">
        <v>21</v>
      </c>
      <c r="K5501" s="8">
        <f>IF(H5501="*",'Larimar Net '!I5502-('Larimar Net '!I5502*'Larimar Net Penalized '!$J$5),'Larimar Net '!I5502)</f>
        <v>5291.4372283089997</v>
      </c>
    </row>
    <row r="5502" spans="3:11" x14ac:dyDescent="0.3">
      <c r="C5502" s="7">
        <v>44059</v>
      </c>
      <c r="D5502" s="6">
        <v>22</v>
      </c>
      <c r="E5502" s="8">
        <f>IF(B5502="*",'Larimar Net '!D5503-('Larimar Net '!D5503*'Larimar Net Penalized '!$D$5),'Larimar Net '!D5503)</f>
        <v>16249.029204045</v>
      </c>
      <c r="I5502" s="7">
        <v>44059</v>
      </c>
      <c r="J5502" s="6">
        <v>22</v>
      </c>
      <c r="K5502" s="8">
        <f>IF(H5502="*",'Larimar Net '!I5503-('Larimar Net '!I5503*'Larimar Net Penalized '!$J$5),'Larimar Net '!I5503)</f>
        <v>7021.7837575840003</v>
      </c>
    </row>
    <row r="5503" spans="3:11" x14ac:dyDescent="0.3">
      <c r="C5503" s="7">
        <v>44059</v>
      </c>
      <c r="D5503" s="6">
        <v>23</v>
      </c>
      <c r="E5503" s="8">
        <f>IF(B5503="*",'Larimar Net '!D5504-('Larimar Net '!D5504*'Larimar Net Penalized '!$D$5),'Larimar Net '!D5504)</f>
        <v>14557.529852779</v>
      </c>
      <c r="I5503" s="7">
        <v>44059</v>
      </c>
      <c r="J5503" s="6">
        <v>23</v>
      </c>
      <c r="K5503" s="8">
        <f>IF(H5503="*",'Larimar Net '!I5504-('Larimar Net '!I5504*'Larimar Net Penalized '!$J$5),'Larimar Net '!I5504)</f>
        <v>7365.6304306910006</v>
      </c>
    </row>
    <row r="5504" spans="3:11" x14ac:dyDescent="0.3">
      <c r="C5504" s="7">
        <v>44060</v>
      </c>
      <c r="D5504" s="6">
        <v>0</v>
      </c>
      <c r="E5504" s="8">
        <f>IF(B5504="*",'Larimar Net '!D5505-('Larimar Net '!D5505*'Larimar Net Penalized '!$D$5),'Larimar Net '!D5505)</f>
        <v>14948.044286190001</v>
      </c>
      <c r="I5504" s="7">
        <v>44060</v>
      </c>
      <c r="J5504" s="6">
        <v>0</v>
      </c>
      <c r="K5504" s="8">
        <f>IF(H5504="*",'Larimar Net '!I5505-('Larimar Net '!I5505*'Larimar Net Penalized '!$J$5),'Larimar Net '!I5505)</f>
        <v>8466.3314388599993</v>
      </c>
    </row>
    <row r="5505" spans="3:11" x14ac:dyDescent="0.3">
      <c r="C5505" s="7">
        <v>44060</v>
      </c>
      <c r="D5505" s="6">
        <v>1</v>
      </c>
      <c r="E5505" s="8">
        <f>IF(B5505="*",'Larimar Net '!D5506-('Larimar Net '!D5506*'Larimar Net Penalized '!$D$5),'Larimar Net '!D5506)</f>
        <v>10636.307314011001</v>
      </c>
      <c r="I5505" s="7">
        <v>44060</v>
      </c>
      <c r="J5505" s="6">
        <v>1</v>
      </c>
      <c r="K5505" s="8">
        <f>IF(H5505="*",'Larimar Net '!I5506-('Larimar Net '!I5506*'Larimar Net Penalized '!$J$5),'Larimar Net '!I5506)</f>
        <v>5425.2431115480003</v>
      </c>
    </row>
    <row r="5506" spans="3:11" x14ac:dyDescent="0.3">
      <c r="C5506" s="7">
        <v>44060</v>
      </c>
      <c r="D5506" s="6">
        <v>2</v>
      </c>
      <c r="E5506" s="8">
        <f>IF(B5506="*",'Larimar Net '!D5507-('Larimar Net '!D5507*'Larimar Net Penalized '!$D$5),'Larimar Net '!D5507)</f>
        <v>10710.896697004999</v>
      </c>
      <c r="I5506" s="7">
        <v>44060</v>
      </c>
      <c r="J5506" s="6">
        <v>2</v>
      </c>
      <c r="K5506" s="8">
        <f>IF(H5506="*",'Larimar Net '!I5507-('Larimar Net '!I5507*'Larimar Net Penalized '!$J$5),'Larimar Net '!I5507)</f>
        <v>6416.7378329470002</v>
      </c>
    </row>
    <row r="5507" spans="3:11" x14ac:dyDescent="0.3">
      <c r="C5507" s="7">
        <v>44060</v>
      </c>
      <c r="D5507" s="6">
        <v>3</v>
      </c>
      <c r="E5507" s="8">
        <f>IF(B5507="*",'Larimar Net '!D5508-('Larimar Net '!D5508*'Larimar Net Penalized '!$D$5),'Larimar Net '!D5508)</f>
        <v>13071.308415879001</v>
      </c>
      <c r="I5507" s="7">
        <v>44060</v>
      </c>
      <c r="J5507" s="6">
        <v>3</v>
      </c>
      <c r="K5507" s="8">
        <f>IF(H5507="*",'Larimar Net '!I5508-('Larimar Net '!I5508*'Larimar Net Penalized '!$J$5),'Larimar Net '!I5508)</f>
        <v>9172.9161658409994</v>
      </c>
    </row>
    <row r="5508" spans="3:11" x14ac:dyDescent="0.3">
      <c r="C5508" s="7">
        <v>44060</v>
      </c>
      <c r="D5508" s="6">
        <v>4</v>
      </c>
      <c r="E5508" s="8">
        <f>IF(B5508="*",'Larimar Net '!D5509-('Larimar Net '!D5509*'Larimar Net Penalized '!$D$5),'Larimar Net '!D5509)</f>
        <v>8620.5186148930006</v>
      </c>
      <c r="I5508" s="7">
        <v>44060</v>
      </c>
      <c r="J5508" s="6">
        <v>4</v>
      </c>
      <c r="K5508" s="8">
        <f>IF(H5508="*",'Larimar Net '!I5509-('Larimar Net '!I5509*'Larimar Net Penalized '!$J$5),'Larimar Net '!I5509)</f>
        <v>3880.2709370749999</v>
      </c>
    </row>
    <row r="5509" spans="3:11" x14ac:dyDescent="0.3">
      <c r="C5509" s="7">
        <v>44060</v>
      </c>
      <c r="D5509" s="6">
        <v>5</v>
      </c>
      <c r="E5509" s="8">
        <f>IF(B5509="*",'Larimar Net '!D5510-('Larimar Net '!D5510*'Larimar Net Penalized '!$D$5),'Larimar Net '!D5510)</f>
        <v>14439.724434272001</v>
      </c>
      <c r="I5509" s="7">
        <v>44060</v>
      </c>
      <c r="J5509" s="6">
        <v>5</v>
      </c>
      <c r="K5509" s="8">
        <f>IF(H5509="*",'Larimar Net '!I5510-('Larimar Net '!I5510*'Larimar Net Penalized '!$J$5),'Larimar Net '!I5510)</f>
        <v>7127.0355936300002</v>
      </c>
    </row>
    <row r="5510" spans="3:11" x14ac:dyDescent="0.3">
      <c r="C5510" s="7">
        <v>44060</v>
      </c>
      <c r="D5510" s="6">
        <v>6</v>
      </c>
      <c r="E5510" s="8">
        <f>IF(B5510="*",'Larimar Net '!D5511-('Larimar Net '!D5511*'Larimar Net Penalized '!$D$5),'Larimar Net '!D5511)</f>
        <v>7309.0087474569991</v>
      </c>
      <c r="I5510" s="7">
        <v>44060</v>
      </c>
      <c r="J5510" s="6">
        <v>6</v>
      </c>
      <c r="K5510" s="8">
        <f>IF(H5510="*",'Larimar Net '!I5511-('Larimar Net '!I5511*'Larimar Net Penalized '!$J$5),'Larimar Net '!I5511)</f>
        <v>3936.9650311959999</v>
      </c>
    </row>
    <row r="5511" spans="3:11" x14ac:dyDescent="0.3">
      <c r="C5511" s="7">
        <v>44060</v>
      </c>
      <c r="D5511" s="6">
        <v>7</v>
      </c>
      <c r="E5511" s="8">
        <f>IF(B5511="*",'Larimar Net '!D5512-('Larimar Net '!D5512*'Larimar Net Penalized '!$D$5),'Larimar Net '!D5512)</f>
        <v>4925.5520674210002</v>
      </c>
      <c r="I5511" s="7">
        <v>44060</v>
      </c>
      <c r="J5511" s="6">
        <v>7</v>
      </c>
      <c r="K5511" s="8">
        <f>IF(H5511="*",'Larimar Net '!I5512-('Larimar Net '!I5512*'Larimar Net Penalized '!$J$5),'Larimar Net '!I5512)</f>
        <v>3145.5451655749998</v>
      </c>
    </row>
    <row r="5512" spans="3:11" x14ac:dyDescent="0.3">
      <c r="C5512" s="7">
        <v>44060</v>
      </c>
      <c r="D5512" s="6">
        <v>8</v>
      </c>
      <c r="E5512" s="8">
        <f>IF(B5512="*",'Larimar Net '!D5513-('Larimar Net '!D5513*'Larimar Net Penalized '!$D$5),'Larimar Net '!D5513)</f>
        <v>12189.318439016</v>
      </c>
      <c r="I5512" s="7">
        <v>44060</v>
      </c>
      <c r="J5512" s="6">
        <v>8</v>
      </c>
      <c r="K5512" s="8">
        <f>IF(H5512="*",'Larimar Net '!I5513-('Larimar Net '!I5513*'Larimar Net Penalized '!$J$5),'Larimar Net '!I5513)</f>
        <v>5813.5434372060008</v>
      </c>
    </row>
    <row r="5513" spans="3:11" x14ac:dyDescent="0.3">
      <c r="C5513" s="7">
        <v>44060</v>
      </c>
      <c r="D5513" s="6">
        <v>9</v>
      </c>
      <c r="E5513" s="8">
        <f>IF(B5513="*",'Larimar Net '!D5514-('Larimar Net '!D5514*'Larimar Net Penalized '!$D$5),'Larimar Net '!D5514)</f>
        <v>14936.082891968999</v>
      </c>
      <c r="I5513" s="7">
        <v>44060</v>
      </c>
      <c r="J5513" s="6">
        <v>9</v>
      </c>
      <c r="K5513" s="8">
        <f>IF(H5513="*",'Larimar Net '!I5514-('Larimar Net '!I5514*'Larimar Net Penalized '!$J$5),'Larimar Net '!I5514)</f>
        <v>7466.5108229750003</v>
      </c>
    </row>
    <row r="5514" spans="3:11" x14ac:dyDescent="0.3">
      <c r="C5514" s="7">
        <v>44060</v>
      </c>
      <c r="D5514" s="6">
        <v>10</v>
      </c>
      <c r="E5514" s="8">
        <f>IF(B5514="*",'Larimar Net '!D5515-('Larimar Net '!D5515*'Larimar Net Penalized '!$D$5),'Larimar Net '!D5515)</f>
        <v>19088.912178317001</v>
      </c>
      <c r="I5514" s="7">
        <v>44060</v>
      </c>
      <c r="J5514" s="6">
        <v>10</v>
      </c>
      <c r="K5514" s="8">
        <f>IF(H5514="*",'Larimar Net '!I5515-('Larimar Net '!I5515*'Larimar Net Penalized '!$J$5),'Larimar Net '!I5515)</f>
        <v>8336.9618427980004</v>
      </c>
    </row>
    <row r="5515" spans="3:11" x14ac:dyDescent="0.3">
      <c r="C5515" s="7">
        <v>44060</v>
      </c>
      <c r="D5515" s="6">
        <v>11</v>
      </c>
      <c r="E5515" s="8">
        <f>IF(B5515="*",'Larimar Net '!D5516-('Larimar Net '!D5516*'Larimar Net Penalized '!$D$5),'Larimar Net '!D5516)</f>
        <v>31566.927704217</v>
      </c>
      <c r="I5515" s="7">
        <v>44060</v>
      </c>
      <c r="J5515" s="6">
        <v>11</v>
      </c>
      <c r="K5515" s="8">
        <f>IF(H5515="*",'Larimar Net '!I5516-('Larimar Net '!I5516*'Larimar Net Penalized '!$J$5),'Larimar Net '!I5516)</f>
        <v>13695.836140463</v>
      </c>
    </row>
    <row r="5516" spans="3:11" x14ac:dyDescent="0.3">
      <c r="C5516" s="7">
        <v>44060</v>
      </c>
      <c r="D5516" s="6">
        <v>12</v>
      </c>
      <c r="E5516" s="8">
        <f>IF(B5516="*",'Larimar Net '!D5517-('Larimar Net '!D5517*'Larimar Net Penalized '!$D$5),'Larimar Net '!D5517)</f>
        <v>30874.971372977998</v>
      </c>
      <c r="I5516" s="7">
        <v>44060</v>
      </c>
      <c r="J5516" s="6">
        <v>12</v>
      </c>
      <c r="K5516" s="8">
        <f>IF(H5516="*",'Larimar Net '!I5517-('Larimar Net '!I5517*'Larimar Net Penalized '!$J$5),'Larimar Net '!I5517)</f>
        <v>13318.848496745</v>
      </c>
    </row>
    <row r="5517" spans="3:11" x14ac:dyDescent="0.3">
      <c r="C5517" s="7">
        <v>44060</v>
      </c>
      <c r="D5517" s="6">
        <v>13</v>
      </c>
      <c r="E5517" s="8">
        <f>IF(B5517="*",'Larimar Net '!D5518-('Larimar Net '!D5518*'Larimar Net Penalized '!$D$5),'Larimar Net '!D5518)</f>
        <v>20069.980924224001</v>
      </c>
      <c r="I5517" s="7">
        <v>44060</v>
      </c>
      <c r="J5517" s="6">
        <v>13</v>
      </c>
      <c r="K5517" s="8">
        <f>IF(H5517="*",'Larimar Net '!I5518-('Larimar Net '!I5518*'Larimar Net Penalized '!$J$5),'Larimar Net '!I5518)</f>
        <v>8545.2269206860001</v>
      </c>
    </row>
    <row r="5518" spans="3:11" x14ac:dyDescent="0.3">
      <c r="C5518" s="7">
        <v>44060</v>
      </c>
      <c r="D5518" s="6">
        <v>14</v>
      </c>
      <c r="E5518" s="8">
        <f>IF(B5518="*",'Larimar Net '!D5519-('Larimar Net '!D5519*'Larimar Net Penalized '!$D$5),'Larimar Net '!D5519)</f>
        <v>15149.703158087999</v>
      </c>
      <c r="I5518" s="7">
        <v>44060</v>
      </c>
      <c r="J5518" s="6">
        <v>14</v>
      </c>
      <c r="K5518" s="8">
        <f>IF(H5518="*",'Larimar Net '!I5519-('Larimar Net '!I5519*'Larimar Net Penalized '!$J$5),'Larimar Net '!I5519)</f>
        <v>5805.0998269820002</v>
      </c>
    </row>
    <row r="5519" spans="3:11" x14ac:dyDescent="0.3">
      <c r="C5519" s="7">
        <v>44060</v>
      </c>
      <c r="D5519" s="6">
        <v>15</v>
      </c>
      <c r="E5519" s="8">
        <f>IF(B5519="*",'Larimar Net '!D5520-('Larimar Net '!D5520*'Larimar Net Penalized '!$D$5),'Larimar Net '!D5520)</f>
        <v>13624.556066505998</v>
      </c>
      <c r="I5519" s="7">
        <v>44060</v>
      </c>
      <c r="J5519" s="6">
        <v>15</v>
      </c>
      <c r="K5519" s="8">
        <f>IF(H5519="*",'Larimar Net '!I5520-('Larimar Net '!I5520*'Larimar Net Penalized '!$J$5),'Larimar Net '!I5520)</f>
        <v>5744.2687229839994</v>
      </c>
    </row>
    <row r="5520" spans="3:11" x14ac:dyDescent="0.3">
      <c r="C5520" s="7">
        <v>44060</v>
      </c>
      <c r="D5520" s="6">
        <v>16</v>
      </c>
      <c r="E5520" s="8">
        <f>IF(B5520="*",'Larimar Net '!D5521-('Larimar Net '!D5521*'Larimar Net Penalized '!$D$5),'Larimar Net '!D5521)</f>
        <v>9939.6007401499992</v>
      </c>
      <c r="I5520" s="7">
        <v>44060</v>
      </c>
      <c r="J5520" s="6">
        <v>16</v>
      </c>
      <c r="K5520" s="8">
        <f>IF(H5520="*",'Larimar Net '!I5521-('Larimar Net '!I5521*'Larimar Net Penalized '!$J$5),'Larimar Net '!I5521)</f>
        <v>4602.0848882620003</v>
      </c>
    </row>
    <row r="5521" spans="3:11" x14ac:dyDescent="0.3">
      <c r="C5521" s="7">
        <v>44060</v>
      </c>
      <c r="D5521" s="6">
        <v>17</v>
      </c>
      <c r="E5521" s="8">
        <f>IF(B5521="*",'Larimar Net '!D5522-('Larimar Net '!D5522*'Larimar Net Penalized '!$D$5),'Larimar Net '!D5522)</f>
        <v>5028.5970197209999</v>
      </c>
      <c r="I5521" s="7">
        <v>44060</v>
      </c>
      <c r="J5521" s="6">
        <v>17</v>
      </c>
      <c r="K5521" s="8">
        <f>IF(H5521="*",'Larimar Net '!I5522-('Larimar Net '!I5522*'Larimar Net Penalized '!$J$5),'Larimar Net '!I5522)</f>
        <v>2571.9991743540004</v>
      </c>
    </row>
    <row r="5522" spans="3:11" x14ac:dyDescent="0.3">
      <c r="C5522" s="7">
        <v>44060</v>
      </c>
      <c r="D5522" s="6">
        <v>18</v>
      </c>
      <c r="E5522" s="8">
        <f>IF(B5522="*",'Larimar Net '!D5523-('Larimar Net '!D5523*'Larimar Net Penalized '!$D$5),'Larimar Net '!D5523)</f>
        <v>3885.3427011169997</v>
      </c>
      <c r="I5522" s="7">
        <v>44060</v>
      </c>
      <c r="J5522" s="6">
        <v>18</v>
      </c>
      <c r="K5522" s="8">
        <f>IF(H5522="*",'Larimar Net '!I5523-('Larimar Net '!I5523*'Larimar Net Penalized '!$J$5),'Larimar Net '!I5523)</f>
        <v>1356.8525314830001</v>
      </c>
    </row>
    <row r="5523" spans="3:11" x14ac:dyDescent="0.3">
      <c r="C5523" s="7">
        <v>44060</v>
      </c>
      <c r="D5523" s="6">
        <v>19</v>
      </c>
      <c r="E5523" s="8">
        <f>IF(B5523="*",'Larimar Net '!D5524-('Larimar Net '!D5524*'Larimar Net Penalized '!$D$5),'Larimar Net '!D5524)</f>
        <v>4290.3043760010005</v>
      </c>
      <c r="I5523" s="7">
        <v>44060</v>
      </c>
      <c r="J5523" s="6">
        <v>19</v>
      </c>
      <c r="K5523" s="8">
        <f>IF(H5523="*",'Larimar Net '!I5524-('Larimar Net '!I5524*'Larimar Net Penalized '!$J$5),'Larimar Net '!I5524)</f>
        <v>1264.775879774</v>
      </c>
    </row>
    <row r="5524" spans="3:11" x14ac:dyDescent="0.3">
      <c r="C5524" s="7">
        <v>44060</v>
      </c>
      <c r="D5524" s="6">
        <v>20</v>
      </c>
      <c r="E5524" s="8">
        <f>IF(B5524="*",'Larimar Net '!D5525-('Larimar Net '!D5525*'Larimar Net Penalized '!$D$5),'Larimar Net '!D5525)</f>
        <v>3566.0659465400004</v>
      </c>
      <c r="I5524" s="7">
        <v>44060</v>
      </c>
      <c r="J5524" s="6">
        <v>20</v>
      </c>
      <c r="K5524" s="8">
        <f>IF(H5524="*",'Larimar Net '!I5525-('Larimar Net '!I5525*'Larimar Net Penalized '!$J$5),'Larimar Net '!I5525)</f>
        <v>1729.5994158600001</v>
      </c>
    </row>
    <row r="5525" spans="3:11" x14ac:dyDescent="0.3">
      <c r="C5525" s="7">
        <v>44060</v>
      </c>
      <c r="D5525" s="6">
        <v>21</v>
      </c>
      <c r="E5525" s="8">
        <f>IF(B5525="*",'Larimar Net '!D5526-('Larimar Net '!D5526*'Larimar Net Penalized '!$D$5),'Larimar Net '!D5526)</f>
        <v>7569.1249310170006</v>
      </c>
      <c r="I5525" s="7">
        <v>44060</v>
      </c>
      <c r="J5525" s="6">
        <v>21</v>
      </c>
      <c r="K5525" s="8">
        <f>IF(H5525="*",'Larimar Net '!I5526-('Larimar Net '!I5526*'Larimar Net Penalized '!$J$5),'Larimar Net '!I5526)</f>
        <v>4166.3660696010011</v>
      </c>
    </row>
    <row r="5526" spans="3:11" x14ac:dyDescent="0.3">
      <c r="C5526" s="7">
        <v>44060</v>
      </c>
      <c r="D5526" s="6">
        <v>22</v>
      </c>
      <c r="E5526" s="8">
        <f>IF(B5526="*",'Larimar Net '!D5527-('Larimar Net '!D5527*'Larimar Net Penalized '!$D$5),'Larimar Net '!D5527)</f>
        <v>10107.002402446</v>
      </c>
      <c r="I5526" s="7">
        <v>44060</v>
      </c>
      <c r="J5526" s="6">
        <v>22</v>
      </c>
      <c r="K5526" s="8">
        <f>IF(H5526="*",'Larimar Net '!I5527-('Larimar Net '!I5527*'Larimar Net Penalized '!$J$5),'Larimar Net '!I5527)</f>
        <v>6253.1787981329999</v>
      </c>
    </row>
    <row r="5527" spans="3:11" x14ac:dyDescent="0.3">
      <c r="C5527" s="7">
        <v>44060</v>
      </c>
      <c r="D5527" s="6">
        <v>23</v>
      </c>
      <c r="E5527" s="8">
        <f>IF(B5527="*",'Larimar Net '!D5528-('Larimar Net '!D5528*'Larimar Net Penalized '!$D$5),'Larimar Net '!D5528)</f>
        <v>9522.8422636600008</v>
      </c>
      <c r="I5527" s="7">
        <v>44060</v>
      </c>
      <c r="J5527" s="6">
        <v>23</v>
      </c>
      <c r="K5527" s="8">
        <f>IF(H5527="*",'Larimar Net '!I5528-('Larimar Net '!I5528*'Larimar Net Penalized '!$J$5),'Larimar Net '!I5528)</f>
        <v>7212.7226749840002</v>
      </c>
    </row>
    <row r="5528" spans="3:11" x14ac:dyDescent="0.3">
      <c r="C5528" s="7">
        <v>44061</v>
      </c>
      <c r="D5528" s="6">
        <v>0</v>
      </c>
      <c r="E5528" s="8">
        <f>IF(B5528="*",'Larimar Net '!D5529-('Larimar Net '!D5529*'Larimar Net Penalized '!$D$5),'Larimar Net '!D5529)</f>
        <v>13132.278508129999</v>
      </c>
      <c r="I5528" s="7">
        <v>44061</v>
      </c>
      <c r="J5528" s="6">
        <v>0</v>
      </c>
      <c r="K5528" s="8">
        <f>IF(H5528="*",'Larimar Net '!I5529-('Larimar Net '!I5529*'Larimar Net Penalized '!$J$5),'Larimar Net '!I5529)</f>
        <v>8968.7292399609996</v>
      </c>
    </row>
    <row r="5529" spans="3:11" x14ac:dyDescent="0.3">
      <c r="C5529" s="7">
        <v>44061</v>
      </c>
      <c r="D5529" s="6">
        <v>1</v>
      </c>
      <c r="E5529" s="8">
        <f>IF(B5529="*",'Larimar Net '!D5530-('Larimar Net '!D5530*'Larimar Net Penalized '!$D$5),'Larimar Net '!D5530)</f>
        <v>12420.533156912999</v>
      </c>
      <c r="I5529" s="7">
        <v>44061</v>
      </c>
      <c r="J5529" s="6">
        <v>1</v>
      </c>
      <c r="K5529" s="8">
        <f>IF(H5529="*",'Larimar Net '!I5530-('Larimar Net '!I5530*'Larimar Net Penalized '!$J$5),'Larimar Net '!I5530)</f>
        <v>7808.3273983970003</v>
      </c>
    </row>
    <row r="5530" spans="3:11" x14ac:dyDescent="0.3">
      <c r="C5530" s="7">
        <v>44061</v>
      </c>
      <c r="D5530" s="6">
        <v>2</v>
      </c>
      <c r="E5530" s="8">
        <f>IF(B5530="*",'Larimar Net '!D5531-('Larimar Net '!D5531*'Larimar Net Penalized '!$D$5),'Larimar Net '!D5531)</f>
        <v>10382.752889369</v>
      </c>
      <c r="I5530" s="7">
        <v>44061</v>
      </c>
      <c r="J5530" s="6">
        <v>2</v>
      </c>
      <c r="K5530" s="8">
        <f>IF(H5530="*",'Larimar Net '!I5531-('Larimar Net '!I5531*'Larimar Net Penalized '!$J$5),'Larimar Net '!I5531)</f>
        <v>6258.7104402280002</v>
      </c>
    </row>
    <row r="5531" spans="3:11" x14ac:dyDescent="0.3">
      <c r="C5531" s="7">
        <v>44061</v>
      </c>
      <c r="D5531" s="6">
        <v>3</v>
      </c>
      <c r="E5531" s="8">
        <f>IF(B5531="*",'Larimar Net '!D5532-('Larimar Net '!D5532*'Larimar Net Penalized '!$D$5),'Larimar Net '!D5532)</f>
        <v>8831.9872066450007</v>
      </c>
      <c r="I5531" s="7">
        <v>44061</v>
      </c>
      <c r="J5531" s="6">
        <v>3</v>
      </c>
      <c r="K5531" s="8">
        <f>IF(H5531="*",'Larimar Net '!I5532-('Larimar Net '!I5532*'Larimar Net Penalized '!$J$5),'Larimar Net '!I5532)</f>
        <v>5235.9292698869995</v>
      </c>
    </row>
    <row r="5532" spans="3:11" x14ac:dyDescent="0.3">
      <c r="C5532" s="7">
        <v>44061</v>
      </c>
      <c r="D5532" s="6">
        <v>4</v>
      </c>
      <c r="E5532" s="8">
        <f>IF(B5532="*",'Larimar Net '!D5533-('Larimar Net '!D5533*'Larimar Net Penalized '!$D$5),'Larimar Net '!D5533)</f>
        <v>14394.160210785001</v>
      </c>
      <c r="I5532" s="7">
        <v>44061</v>
      </c>
      <c r="J5532" s="6">
        <v>4</v>
      </c>
      <c r="K5532" s="8">
        <f>IF(H5532="*",'Larimar Net '!I5533-('Larimar Net '!I5533*'Larimar Net Penalized '!$J$5),'Larimar Net '!I5533)</f>
        <v>7370.4886988609996</v>
      </c>
    </row>
    <row r="5533" spans="3:11" x14ac:dyDescent="0.3">
      <c r="C5533" s="7">
        <v>44061</v>
      </c>
      <c r="D5533" s="6">
        <v>5</v>
      </c>
      <c r="E5533" s="8">
        <f>IF(B5533="*",'Larimar Net '!D5534-('Larimar Net '!D5534*'Larimar Net Penalized '!$D$5),'Larimar Net '!D5534)</f>
        <v>8954.2027097030004</v>
      </c>
      <c r="I5533" s="7">
        <v>44061</v>
      </c>
      <c r="J5533" s="6">
        <v>5</v>
      </c>
      <c r="K5533" s="8">
        <f>IF(H5533="*",'Larimar Net '!I5534-('Larimar Net '!I5534*'Larimar Net Penalized '!$J$5),'Larimar Net '!I5534)</f>
        <v>5060.8131433379995</v>
      </c>
    </row>
    <row r="5534" spans="3:11" x14ac:dyDescent="0.3">
      <c r="C5534" s="7">
        <v>44061</v>
      </c>
      <c r="D5534" s="6">
        <v>6</v>
      </c>
      <c r="E5534" s="8">
        <f>IF(B5534="*",'Larimar Net '!D5535-('Larimar Net '!D5535*'Larimar Net Penalized '!$D$5),'Larimar Net '!D5535)</f>
        <v>8082.0633514649999</v>
      </c>
      <c r="I5534" s="7">
        <v>44061</v>
      </c>
      <c r="J5534" s="6">
        <v>6</v>
      </c>
      <c r="K5534" s="8">
        <f>IF(H5534="*",'Larimar Net '!I5535-('Larimar Net '!I5535*'Larimar Net Penalized '!$J$5),'Larimar Net '!I5535)</f>
        <v>7630.4519351419995</v>
      </c>
    </row>
    <row r="5535" spans="3:11" x14ac:dyDescent="0.3">
      <c r="C5535" s="7">
        <v>44061</v>
      </c>
      <c r="D5535" s="6">
        <v>7</v>
      </c>
      <c r="E5535" s="8">
        <f>IF(B5535="*",'Larimar Net '!D5536-('Larimar Net '!D5536*'Larimar Net Penalized '!$D$5),'Larimar Net '!D5536)</f>
        <v>13483.947089339001</v>
      </c>
      <c r="I5535" s="7">
        <v>44061</v>
      </c>
      <c r="J5535" s="6">
        <v>7</v>
      </c>
      <c r="K5535" s="8">
        <f>IF(H5535="*",'Larimar Net '!I5536-('Larimar Net '!I5536*'Larimar Net Penalized '!$J$5),'Larimar Net '!I5536)</f>
        <v>10402.749343414</v>
      </c>
    </row>
    <row r="5536" spans="3:11" x14ac:dyDescent="0.3">
      <c r="C5536" s="7">
        <v>44061</v>
      </c>
      <c r="D5536" s="6">
        <v>8</v>
      </c>
      <c r="E5536" s="8">
        <f>IF(B5536="*",'Larimar Net '!D5537-('Larimar Net '!D5537*'Larimar Net Penalized '!$D$5),'Larimar Net '!D5537)</f>
        <v>12746.138248154</v>
      </c>
      <c r="I5536" s="7">
        <v>44061</v>
      </c>
      <c r="J5536" s="6">
        <v>8</v>
      </c>
      <c r="K5536" s="8">
        <f>IF(H5536="*",'Larimar Net '!I5537-('Larimar Net '!I5537*'Larimar Net Penalized '!$J$5),'Larimar Net '!I5537)</f>
        <v>8410.1850221980003</v>
      </c>
    </row>
    <row r="5537" spans="3:11" x14ac:dyDescent="0.3">
      <c r="C5537" s="7">
        <v>44061</v>
      </c>
      <c r="D5537" s="6">
        <v>9</v>
      </c>
      <c r="E5537" s="8">
        <f>IF(B5537="*",'Larimar Net '!D5538-('Larimar Net '!D5538*'Larimar Net Penalized '!$D$5),'Larimar Net '!D5538)</f>
        <v>13660.170915799001</v>
      </c>
      <c r="I5537" s="7">
        <v>44061</v>
      </c>
      <c r="J5537" s="6">
        <v>9</v>
      </c>
      <c r="K5537" s="8">
        <f>IF(H5537="*",'Larimar Net '!I5538-('Larimar Net '!I5538*'Larimar Net Penalized '!$J$5),'Larimar Net '!I5538)</f>
        <v>7309.4012139759998</v>
      </c>
    </row>
    <row r="5538" spans="3:11" x14ac:dyDescent="0.3">
      <c r="C5538" s="7">
        <v>44061</v>
      </c>
      <c r="D5538" s="6">
        <v>10</v>
      </c>
      <c r="E5538" s="8">
        <f>IF(B5538="*",'Larimar Net '!D5539-('Larimar Net '!D5539*'Larimar Net Penalized '!$D$5),'Larimar Net '!D5539)</f>
        <v>29575.915680077003</v>
      </c>
      <c r="I5538" s="7">
        <v>44061</v>
      </c>
      <c r="J5538" s="6">
        <v>10</v>
      </c>
      <c r="K5538" s="8">
        <f>IF(H5538="*",'Larimar Net '!I5539-('Larimar Net '!I5539*'Larimar Net Penalized '!$J$5),'Larimar Net '!I5539)</f>
        <v>12935.462304352999</v>
      </c>
    </row>
    <row r="5539" spans="3:11" x14ac:dyDescent="0.3">
      <c r="C5539" s="7">
        <v>44061</v>
      </c>
      <c r="D5539" s="6">
        <v>11</v>
      </c>
      <c r="E5539" s="8">
        <f>IF(B5539="*",'Larimar Net '!D5540-('Larimar Net '!D5540*'Larimar Net Penalized '!$D$5),'Larimar Net '!D5540)</f>
        <v>42373.426419842996</v>
      </c>
      <c r="I5539" s="7">
        <v>44061</v>
      </c>
      <c r="J5539" s="6">
        <v>11</v>
      </c>
      <c r="K5539" s="8">
        <f>IF(H5539="*",'Larimar Net '!I5540-('Larimar Net '!I5540*'Larimar Net Penalized '!$J$5),'Larimar Net '!I5540)</f>
        <v>22690.613396781002</v>
      </c>
    </row>
    <row r="5540" spans="3:11" x14ac:dyDescent="0.3">
      <c r="C5540" s="7">
        <v>44061</v>
      </c>
      <c r="D5540" s="6">
        <v>12</v>
      </c>
      <c r="E5540" s="8">
        <f>IF(B5540="*",'Larimar Net '!D5541-('Larimar Net '!D5541*'Larimar Net Penalized '!$D$5),'Larimar Net '!D5541)</f>
        <v>40946.579025593994</v>
      </c>
      <c r="I5540" s="7">
        <v>44061</v>
      </c>
      <c r="J5540" s="6">
        <v>12</v>
      </c>
      <c r="K5540" s="8">
        <f>IF(H5540="*",'Larimar Net '!I5541-('Larimar Net '!I5541*'Larimar Net Penalized '!$J$5),'Larimar Net '!I5541)</f>
        <v>14190.681180103</v>
      </c>
    </row>
    <row r="5541" spans="3:11" x14ac:dyDescent="0.3">
      <c r="C5541" s="7">
        <v>44061</v>
      </c>
      <c r="D5541" s="6">
        <v>13</v>
      </c>
      <c r="E5541" s="8">
        <f>IF(B5541="*",'Larimar Net '!D5542-('Larimar Net '!D5542*'Larimar Net Penalized '!$D$5),'Larimar Net '!D5542)</f>
        <v>43770.203242096999</v>
      </c>
      <c r="I5541" s="7">
        <v>44061</v>
      </c>
      <c r="J5541" s="6">
        <v>13</v>
      </c>
      <c r="K5541" s="8">
        <f>IF(H5541="*",'Larimar Net '!I5542-('Larimar Net '!I5542*'Larimar Net Penalized '!$J$5),'Larimar Net '!I5542)</f>
        <v>15472.862945401001</v>
      </c>
    </row>
    <row r="5542" spans="3:11" x14ac:dyDescent="0.3">
      <c r="C5542" s="7">
        <v>44061</v>
      </c>
      <c r="D5542" s="6">
        <v>14</v>
      </c>
      <c r="E5542" s="8">
        <f>IF(B5542="*",'Larimar Net '!D5543-('Larimar Net '!D5543*'Larimar Net Penalized '!$D$5),'Larimar Net '!D5543)</f>
        <v>44165.846979909998</v>
      </c>
      <c r="I5542" s="7">
        <v>44061</v>
      </c>
      <c r="J5542" s="6">
        <v>14</v>
      </c>
      <c r="K5542" s="8">
        <f>IF(H5542="*",'Larimar Net '!I5543-('Larimar Net '!I5543*'Larimar Net Penalized '!$J$5),'Larimar Net '!I5543)</f>
        <v>18542.821556253002</v>
      </c>
    </row>
    <row r="5543" spans="3:11" x14ac:dyDescent="0.3">
      <c r="C5543" s="7">
        <v>44061</v>
      </c>
      <c r="D5543" s="6">
        <v>15</v>
      </c>
      <c r="E5543" s="8">
        <f>IF(B5543="*",'Larimar Net '!D5544-('Larimar Net '!D5544*'Larimar Net Penalized '!$D$5),'Larimar Net '!D5544)</f>
        <v>32838.060509365998</v>
      </c>
      <c r="I5543" s="7">
        <v>44061</v>
      </c>
      <c r="J5543" s="6">
        <v>15</v>
      </c>
      <c r="K5543" s="8">
        <f>IF(H5543="*",'Larimar Net '!I5544-('Larimar Net '!I5544*'Larimar Net Penalized '!$J$5),'Larimar Net '!I5544)</f>
        <v>17308.342597392999</v>
      </c>
    </row>
    <row r="5544" spans="3:11" x14ac:dyDescent="0.3">
      <c r="C5544" s="7">
        <v>44061</v>
      </c>
      <c r="D5544" s="6">
        <v>16</v>
      </c>
      <c r="E5544" s="8">
        <f>IF(B5544="*",'Larimar Net '!D5545-('Larimar Net '!D5545*'Larimar Net Penalized '!$D$5),'Larimar Net '!D5545)</f>
        <v>15960.486379578</v>
      </c>
      <c r="I5544" s="7">
        <v>44061</v>
      </c>
      <c r="J5544" s="6">
        <v>16</v>
      </c>
      <c r="K5544" s="8">
        <f>IF(H5544="*",'Larimar Net '!I5545-('Larimar Net '!I5545*'Larimar Net Penalized '!$J$5),'Larimar Net '!I5545)</f>
        <v>8742.7619097779989</v>
      </c>
    </row>
    <row r="5545" spans="3:11" x14ac:dyDescent="0.3">
      <c r="C5545" s="7">
        <v>44061</v>
      </c>
      <c r="D5545" s="6">
        <v>17</v>
      </c>
      <c r="E5545" s="8">
        <f>IF(B5545="*",'Larimar Net '!D5546-('Larimar Net '!D5546*'Larimar Net Penalized '!$D$5),'Larimar Net '!D5546)</f>
        <v>19538.188170344998</v>
      </c>
      <c r="I5545" s="7">
        <v>44061</v>
      </c>
      <c r="J5545" s="6">
        <v>17</v>
      </c>
      <c r="K5545" s="8">
        <f>IF(H5545="*",'Larimar Net '!I5546-('Larimar Net '!I5546*'Larimar Net Penalized '!$J$5),'Larimar Net '!I5546)</f>
        <v>7458.996967563</v>
      </c>
    </row>
    <row r="5546" spans="3:11" x14ac:dyDescent="0.3">
      <c r="C5546" s="7">
        <v>44061</v>
      </c>
      <c r="D5546" s="6">
        <v>18</v>
      </c>
      <c r="E5546" s="8">
        <f>IF(B5546="*",'Larimar Net '!D5547-('Larimar Net '!D5547*'Larimar Net Penalized '!$D$5),'Larimar Net '!D5547)</f>
        <v>27476.901972098</v>
      </c>
      <c r="I5546" s="7">
        <v>44061</v>
      </c>
      <c r="J5546" s="6">
        <v>18</v>
      </c>
      <c r="K5546" s="8">
        <f>IF(H5546="*",'Larimar Net '!I5547-('Larimar Net '!I5547*'Larimar Net Penalized '!$J$5),'Larimar Net '!I5547)</f>
        <v>13480.332542279002</v>
      </c>
    </row>
    <row r="5547" spans="3:11" x14ac:dyDescent="0.3">
      <c r="C5547" s="7">
        <v>44061</v>
      </c>
      <c r="D5547" s="6">
        <v>19</v>
      </c>
      <c r="E5547" s="8">
        <f>IF(B5547="*",'Larimar Net '!D5548-('Larimar Net '!D5548*'Larimar Net Penalized '!$D$5),'Larimar Net '!D5548)</f>
        <v>16569.542897062001</v>
      </c>
      <c r="I5547" s="7">
        <v>44061</v>
      </c>
      <c r="J5547" s="6">
        <v>19</v>
      </c>
      <c r="K5547" s="8">
        <f>IF(H5547="*",'Larimar Net '!I5548-('Larimar Net '!I5548*'Larimar Net Penalized '!$J$5),'Larimar Net '!I5548)</f>
        <v>11269.976149124999</v>
      </c>
    </row>
    <row r="5548" spans="3:11" x14ac:dyDescent="0.3">
      <c r="C5548" s="7">
        <v>44061</v>
      </c>
      <c r="D5548" s="6">
        <v>20</v>
      </c>
      <c r="E5548" s="8">
        <f>IF(B5548="*",'Larimar Net '!D5549-('Larimar Net '!D5549*'Larimar Net Penalized '!$D$5),'Larimar Net '!D5549)</f>
        <v>22050.793193889003</v>
      </c>
      <c r="I5548" s="7">
        <v>44061</v>
      </c>
      <c r="J5548" s="6">
        <v>20</v>
      </c>
      <c r="K5548" s="8">
        <f>IF(H5548="*",'Larimar Net '!I5549-('Larimar Net '!I5549*'Larimar Net Penalized '!$J$5),'Larimar Net '!I5549)</f>
        <v>16207.356278198</v>
      </c>
    </row>
    <row r="5549" spans="3:11" x14ac:dyDescent="0.3">
      <c r="C5549" s="7">
        <v>44061</v>
      </c>
      <c r="D5549" s="6">
        <v>21</v>
      </c>
      <c r="E5549" s="8">
        <f>IF(B5549="*",'Larimar Net '!D5550-('Larimar Net '!D5550*'Larimar Net Penalized '!$D$5),'Larimar Net '!D5550)</f>
        <v>27083.925632178998</v>
      </c>
      <c r="I5549" s="7">
        <v>44061</v>
      </c>
      <c r="J5549" s="6">
        <v>21</v>
      </c>
      <c r="K5549" s="8">
        <f>IF(H5549="*",'Larimar Net '!I5550-('Larimar Net '!I5550*'Larimar Net Penalized '!$J$5),'Larimar Net '!I5550)</f>
        <v>15047.764480526001</v>
      </c>
    </row>
    <row r="5550" spans="3:11" x14ac:dyDescent="0.3">
      <c r="C5550" s="7">
        <v>44061</v>
      </c>
      <c r="D5550" s="6">
        <v>22</v>
      </c>
      <c r="E5550" s="8">
        <f>IF(B5550="*",'Larimar Net '!D5551-('Larimar Net '!D5551*'Larimar Net Penalized '!$D$5),'Larimar Net '!D5551)</f>
        <v>36635.042557146</v>
      </c>
      <c r="I5550" s="7">
        <v>44061</v>
      </c>
      <c r="J5550" s="6">
        <v>22</v>
      </c>
      <c r="K5550" s="8">
        <f>IF(H5550="*",'Larimar Net '!I5551-('Larimar Net '!I5551*'Larimar Net Penalized '!$J$5),'Larimar Net '!I5551)</f>
        <v>22901.848303076004</v>
      </c>
    </row>
    <row r="5551" spans="3:11" x14ac:dyDescent="0.3">
      <c r="C5551" s="7">
        <v>44061</v>
      </c>
      <c r="D5551" s="6">
        <v>23</v>
      </c>
      <c r="E5551" s="8">
        <f>IF(B5551="*",'Larimar Net '!D5552-('Larimar Net '!D5552*'Larimar Net Penalized '!$D$5),'Larimar Net '!D5552)</f>
        <v>35262.608483885</v>
      </c>
      <c r="I5551" s="7">
        <v>44061</v>
      </c>
      <c r="J5551" s="6">
        <v>23</v>
      </c>
      <c r="K5551" s="8">
        <f>IF(H5551="*",'Larimar Net '!I5552-('Larimar Net '!I5552*'Larimar Net Penalized '!$J$5),'Larimar Net '!I5552)</f>
        <v>25612.953479408003</v>
      </c>
    </row>
    <row r="5552" spans="3:11" x14ac:dyDescent="0.3">
      <c r="C5552" s="7">
        <v>44062</v>
      </c>
      <c r="D5552" s="6">
        <v>0</v>
      </c>
      <c r="E5552" s="8">
        <f>IF(B5552="*",'Larimar Net '!D5553-('Larimar Net '!D5553*'Larimar Net Penalized '!$D$5),'Larimar Net '!D5553)</f>
        <v>38817.716197501999</v>
      </c>
      <c r="I5552" s="7">
        <v>44062</v>
      </c>
      <c r="J5552" s="6">
        <v>0</v>
      </c>
      <c r="K5552" s="8">
        <f>IF(H5552="*",'Larimar Net '!I5553-('Larimar Net '!I5553*'Larimar Net Penalized '!$J$5),'Larimar Net '!I5553)</f>
        <v>32619.49595945</v>
      </c>
    </row>
    <row r="5553" spans="3:11" x14ac:dyDescent="0.3">
      <c r="C5553" s="7">
        <v>44062</v>
      </c>
      <c r="D5553" s="6">
        <v>1</v>
      </c>
      <c r="E5553" s="8">
        <f>IF(B5553="*",'Larimar Net '!D5554-('Larimar Net '!D5554*'Larimar Net Penalized '!$D$5),'Larimar Net '!D5554)</f>
        <v>39605.899356655995</v>
      </c>
      <c r="I5553" s="7">
        <v>44062</v>
      </c>
      <c r="J5553" s="6">
        <v>1</v>
      </c>
      <c r="K5553" s="8">
        <f>IF(H5553="*",'Larimar Net '!I5554-('Larimar Net '!I5554*'Larimar Net Penalized '!$J$5),'Larimar Net '!I5554)</f>
        <v>27877.972871407004</v>
      </c>
    </row>
    <row r="5554" spans="3:11" x14ac:dyDescent="0.3">
      <c r="C5554" s="7">
        <v>44062</v>
      </c>
      <c r="D5554" s="6">
        <v>2</v>
      </c>
      <c r="E5554" s="8">
        <f>IF(B5554="*",'Larimar Net '!D5555-('Larimar Net '!D5555*'Larimar Net Penalized '!$D$5),'Larimar Net '!D5555)</f>
        <v>41359.674568251998</v>
      </c>
      <c r="I5554" s="7">
        <v>44062</v>
      </c>
      <c r="J5554" s="6">
        <v>2</v>
      </c>
      <c r="K5554" s="8">
        <f>IF(H5554="*",'Larimar Net '!I5555-('Larimar Net '!I5555*'Larimar Net Penalized '!$J$5),'Larimar Net '!I5555)</f>
        <v>25725.103657218999</v>
      </c>
    </row>
    <row r="5555" spans="3:11" x14ac:dyDescent="0.3">
      <c r="C5555" s="7">
        <v>44062</v>
      </c>
      <c r="D5555" s="6">
        <v>3</v>
      </c>
      <c r="E5555" s="8">
        <f>IF(B5555="*",'Larimar Net '!D5556-('Larimar Net '!D5556*'Larimar Net Penalized '!$D$5),'Larimar Net '!D5556)</f>
        <v>43482.250955982003</v>
      </c>
      <c r="I5555" s="7">
        <v>44062</v>
      </c>
      <c r="J5555" s="6">
        <v>3</v>
      </c>
      <c r="K5555" s="8">
        <f>IF(H5555="*",'Larimar Net '!I5556-('Larimar Net '!I5556*'Larimar Net Penalized '!$J$5),'Larimar Net '!I5556)</f>
        <v>28900.878740623</v>
      </c>
    </row>
    <row r="5556" spans="3:11" x14ac:dyDescent="0.3">
      <c r="C5556" s="7">
        <v>44062</v>
      </c>
      <c r="D5556" s="6">
        <v>4</v>
      </c>
      <c r="E5556" s="8">
        <f>IF(B5556="*",'Larimar Net '!D5557-('Larimar Net '!D5557*'Larimar Net Penalized '!$D$5),'Larimar Net '!D5557)</f>
        <v>44236.155957383002</v>
      </c>
      <c r="I5556" s="7">
        <v>44062</v>
      </c>
      <c r="J5556" s="6">
        <v>4</v>
      </c>
      <c r="K5556" s="8">
        <f>IF(H5556="*",'Larimar Net '!I5557-('Larimar Net '!I5557*'Larimar Net Penalized '!$J$5),'Larimar Net '!I5557)</f>
        <v>28680.735346697998</v>
      </c>
    </row>
    <row r="5557" spans="3:11" x14ac:dyDescent="0.3">
      <c r="C5557" s="7">
        <v>44062</v>
      </c>
      <c r="D5557" s="6">
        <v>5</v>
      </c>
      <c r="E5557" s="8">
        <f>IF(B5557="*",'Larimar Net '!D5558-('Larimar Net '!D5558*'Larimar Net Penalized '!$D$5),'Larimar Net '!D5558)</f>
        <v>46215.755229352006</v>
      </c>
      <c r="I5557" s="7">
        <v>44062</v>
      </c>
      <c r="J5557" s="6">
        <v>5</v>
      </c>
      <c r="K5557" s="8">
        <f>IF(H5557="*",'Larimar Net '!I5558-('Larimar Net '!I5558*'Larimar Net Penalized '!$J$5),'Larimar Net '!I5558)</f>
        <v>34607.730735726007</v>
      </c>
    </row>
    <row r="5558" spans="3:11" x14ac:dyDescent="0.3">
      <c r="C5558" s="7">
        <v>44062</v>
      </c>
      <c r="D5558" s="6">
        <v>6</v>
      </c>
      <c r="E5558" s="8">
        <f>IF(B5558="*",'Larimar Net '!D5559-('Larimar Net '!D5559*'Larimar Net Penalized '!$D$5),'Larimar Net '!D5559)</f>
        <v>44973.334358975997</v>
      </c>
      <c r="I5558" s="7">
        <v>44062</v>
      </c>
      <c r="J5558" s="6">
        <v>6</v>
      </c>
      <c r="K5558" s="8">
        <f>IF(H5558="*",'Larimar Net '!I5559-('Larimar Net '!I5559*'Larimar Net Penalized '!$J$5),'Larimar Net '!I5559)</f>
        <v>33908.368567584999</v>
      </c>
    </row>
    <row r="5559" spans="3:11" x14ac:dyDescent="0.3">
      <c r="C5559" s="7">
        <v>44062</v>
      </c>
      <c r="D5559" s="6">
        <v>7</v>
      </c>
      <c r="E5559" s="8">
        <f>IF(B5559="*",'Larimar Net '!D5560-('Larimar Net '!D5560*'Larimar Net Penalized '!$D$5),'Larimar Net '!D5560)</f>
        <v>43045.313424893</v>
      </c>
      <c r="I5559" s="7">
        <v>44062</v>
      </c>
      <c r="J5559" s="6">
        <v>7</v>
      </c>
      <c r="K5559" s="8">
        <f>IF(H5559="*",'Larimar Net '!I5560-('Larimar Net '!I5560*'Larimar Net Penalized '!$J$5),'Larimar Net '!I5560)</f>
        <v>34206.973491250996</v>
      </c>
    </row>
    <row r="5560" spans="3:11" x14ac:dyDescent="0.3">
      <c r="C5560" s="7">
        <v>44062</v>
      </c>
      <c r="D5560" s="6">
        <v>8</v>
      </c>
      <c r="E5560" s="8">
        <f>IF(B5560="*",'Larimar Net '!D5561-('Larimar Net '!D5561*'Larimar Net Penalized '!$D$5),'Larimar Net '!D5561)</f>
        <v>45258.836708955001</v>
      </c>
      <c r="I5560" s="7">
        <v>44062</v>
      </c>
      <c r="J5560" s="6">
        <v>8</v>
      </c>
      <c r="K5560" s="8">
        <f>IF(H5560="*",'Larimar Net '!I5561-('Larimar Net '!I5561*'Larimar Net Penalized '!$J$5),'Larimar Net '!I5561)</f>
        <v>33602.863306972002</v>
      </c>
    </row>
    <row r="5561" spans="3:11" x14ac:dyDescent="0.3">
      <c r="C5561" s="7">
        <v>44062</v>
      </c>
      <c r="D5561" s="6">
        <v>9</v>
      </c>
      <c r="E5561" s="8">
        <f>IF(B5561="*",'Larimar Net '!D5562-('Larimar Net '!D5562*'Larimar Net Penalized '!$D$5),'Larimar Net '!D5562)</f>
        <v>45622.516560935001</v>
      </c>
      <c r="I5561" s="7">
        <v>44062</v>
      </c>
      <c r="J5561" s="6">
        <v>9</v>
      </c>
      <c r="K5561" s="8">
        <f>IF(H5561="*",'Larimar Net '!I5562-('Larimar Net '!I5562*'Larimar Net Penalized '!$J$5),'Larimar Net '!I5562)</f>
        <v>34455.956243394998</v>
      </c>
    </row>
    <row r="5562" spans="3:11" x14ac:dyDescent="0.3">
      <c r="C5562" s="7">
        <v>44062</v>
      </c>
      <c r="D5562" s="6">
        <v>10</v>
      </c>
      <c r="E5562" s="8">
        <f>IF(B5562="*",'Larimar Net '!D5563-('Larimar Net '!D5563*'Larimar Net Penalized '!$D$5),'Larimar Net '!D5563)</f>
        <v>46455.423024943004</v>
      </c>
      <c r="I5562" s="7">
        <v>44062</v>
      </c>
      <c r="J5562" s="6">
        <v>10</v>
      </c>
      <c r="K5562" s="8">
        <f>IF(H5562="*",'Larimar Net '!I5563-('Larimar Net '!I5563*'Larimar Net Penalized '!$J$5),'Larimar Net '!I5563)</f>
        <v>36028.638503075003</v>
      </c>
    </row>
    <row r="5563" spans="3:11" x14ac:dyDescent="0.3">
      <c r="C5563" s="7">
        <v>44062</v>
      </c>
      <c r="D5563" s="6">
        <v>11</v>
      </c>
      <c r="E5563" s="8">
        <f>IF(B5563="*",'Larimar Net '!D5564-('Larimar Net '!D5564*'Larimar Net Penalized '!$D$5),'Larimar Net '!D5564)</f>
        <v>44596.300559499003</v>
      </c>
      <c r="I5563" s="7">
        <v>44062</v>
      </c>
      <c r="J5563" s="6">
        <v>11</v>
      </c>
      <c r="K5563" s="8">
        <f>IF(H5563="*",'Larimar Net '!I5564-('Larimar Net '!I5564*'Larimar Net Penalized '!$J$5),'Larimar Net '!I5564)</f>
        <v>36022.786634269003</v>
      </c>
    </row>
    <row r="5564" spans="3:11" x14ac:dyDescent="0.3">
      <c r="C5564" s="7">
        <v>44062</v>
      </c>
      <c r="D5564" s="6">
        <v>12</v>
      </c>
      <c r="E5564" s="8">
        <f>IF(B5564="*",'Larimar Net '!D5565-('Larimar Net '!D5565*'Larimar Net Penalized '!$D$5),'Larimar Net '!D5565)</f>
        <v>46311.520200414001</v>
      </c>
      <c r="I5564" s="7">
        <v>44062</v>
      </c>
      <c r="J5564" s="6">
        <v>12</v>
      </c>
      <c r="K5564" s="8">
        <f>IF(H5564="*",'Larimar Net '!I5565-('Larimar Net '!I5565*'Larimar Net Penalized '!$J$5),'Larimar Net '!I5565)</f>
        <v>34469.333938705007</v>
      </c>
    </row>
    <row r="5565" spans="3:11" x14ac:dyDescent="0.3">
      <c r="C5565" s="7">
        <v>44062</v>
      </c>
      <c r="D5565" s="6">
        <v>13</v>
      </c>
      <c r="E5565" s="8">
        <f>IF(B5565="*",'Larimar Net '!D5566-('Larimar Net '!D5566*'Larimar Net Penalized '!$D$5),'Larimar Net '!D5566)</f>
        <v>45752.713309523999</v>
      </c>
      <c r="I5565" s="7">
        <v>44062</v>
      </c>
      <c r="J5565" s="6">
        <v>13</v>
      </c>
      <c r="K5565" s="8">
        <f>IF(H5565="*",'Larimar Net '!I5566-('Larimar Net '!I5566*'Larimar Net Penalized '!$J$5),'Larimar Net '!I5566)</f>
        <v>31984.629047050003</v>
      </c>
    </row>
    <row r="5566" spans="3:11" x14ac:dyDescent="0.3">
      <c r="C5566" s="7">
        <v>44062</v>
      </c>
      <c r="D5566" s="6">
        <v>14</v>
      </c>
      <c r="E5566" s="8">
        <f>IF(B5566="*",'Larimar Net '!D5567-('Larimar Net '!D5567*'Larimar Net Penalized '!$D$5),'Larimar Net '!D5567)</f>
        <v>45784.968474409005</v>
      </c>
      <c r="I5566" s="7">
        <v>44062</v>
      </c>
      <c r="J5566" s="6">
        <v>14</v>
      </c>
      <c r="K5566" s="8">
        <f>IF(H5566="*",'Larimar Net '!I5567-('Larimar Net '!I5567*'Larimar Net Penalized '!$J$5),'Larimar Net '!I5567)</f>
        <v>33994.369890103997</v>
      </c>
    </row>
    <row r="5567" spans="3:11" x14ac:dyDescent="0.3">
      <c r="C5567" s="7">
        <v>44062</v>
      </c>
      <c r="D5567" s="6">
        <v>15</v>
      </c>
      <c r="E5567" s="8">
        <f>IF(B5567="*",'Larimar Net '!D5568-('Larimar Net '!D5568*'Larimar Net Penalized '!$D$5),'Larimar Net '!D5568)</f>
        <v>45083.391954206003</v>
      </c>
      <c r="I5567" s="7">
        <v>44062</v>
      </c>
      <c r="J5567" s="6">
        <v>15</v>
      </c>
      <c r="K5567" s="8">
        <f>IF(H5567="*",'Larimar Net '!I5568-('Larimar Net '!I5568*'Larimar Net Penalized '!$J$5),'Larimar Net '!I5568)</f>
        <v>33075.765152711007</v>
      </c>
    </row>
    <row r="5568" spans="3:11" x14ac:dyDescent="0.3">
      <c r="C5568" s="7">
        <v>44062</v>
      </c>
      <c r="D5568" s="6">
        <v>16</v>
      </c>
      <c r="E5568" s="8">
        <f>IF(B5568="*",'Larimar Net '!D5569-('Larimar Net '!D5569*'Larimar Net Penalized '!$D$5),'Larimar Net '!D5569)</f>
        <v>36332.488412252998</v>
      </c>
      <c r="I5568" s="7">
        <v>44062</v>
      </c>
      <c r="J5568" s="6">
        <v>16</v>
      </c>
      <c r="K5568" s="8">
        <f>IF(H5568="*",'Larimar Net '!I5569-('Larimar Net '!I5569*'Larimar Net Penalized '!$J$5),'Larimar Net '!I5569)</f>
        <v>25961.965678713004</v>
      </c>
    </row>
    <row r="5569" spans="3:11" x14ac:dyDescent="0.3">
      <c r="C5569" s="7">
        <v>44062</v>
      </c>
      <c r="D5569" s="6">
        <v>17</v>
      </c>
      <c r="E5569" s="8">
        <f>IF(B5569="*",'Larimar Net '!D5570-('Larimar Net '!D5570*'Larimar Net Penalized '!$D$5),'Larimar Net '!D5570)</f>
        <v>18292.292899495998</v>
      </c>
      <c r="I5569" s="7">
        <v>44062</v>
      </c>
      <c r="J5569" s="6">
        <v>17</v>
      </c>
      <c r="K5569" s="8">
        <f>IF(H5569="*",'Larimar Net '!I5570-('Larimar Net '!I5570*'Larimar Net Penalized '!$J$5),'Larimar Net '!I5570)</f>
        <v>5450.417320433</v>
      </c>
    </row>
    <row r="5570" spans="3:11" x14ac:dyDescent="0.3">
      <c r="C5570" s="7">
        <v>44062</v>
      </c>
      <c r="D5570" s="6">
        <v>18</v>
      </c>
      <c r="E5570" s="8">
        <f>IF(B5570="*",'Larimar Net '!D5571-('Larimar Net '!D5571*'Larimar Net Penalized '!$D$5),'Larimar Net '!D5571)</f>
        <v>16714.748497077002</v>
      </c>
      <c r="I5570" s="7">
        <v>44062</v>
      </c>
      <c r="J5570" s="6">
        <v>18</v>
      </c>
      <c r="K5570" s="8">
        <f>IF(H5570="*",'Larimar Net '!I5571-('Larimar Net '!I5571*'Larimar Net Penalized '!$J$5),'Larimar Net '!I5571)</f>
        <v>5781.152655027</v>
      </c>
    </row>
    <row r="5571" spans="3:11" x14ac:dyDescent="0.3">
      <c r="C5571" s="7">
        <v>44062</v>
      </c>
      <c r="D5571" s="6">
        <v>19</v>
      </c>
      <c r="E5571" s="8">
        <f>IF(B5571="*",'Larimar Net '!D5572-('Larimar Net '!D5572*'Larimar Net Penalized '!$D$5),'Larimar Net '!D5572)</f>
        <v>14387.156545633999</v>
      </c>
      <c r="I5571" s="7">
        <v>44062</v>
      </c>
      <c r="J5571" s="6">
        <v>19</v>
      </c>
      <c r="K5571" s="8">
        <f>IF(H5571="*",'Larimar Net '!I5572-('Larimar Net '!I5572*'Larimar Net Penalized '!$J$5),'Larimar Net '!I5572)</f>
        <v>5969.0000379180001</v>
      </c>
    </row>
    <row r="5572" spans="3:11" x14ac:dyDescent="0.3">
      <c r="C5572" s="7">
        <v>44062</v>
      </c>
      <c r="D5572" s="6">
        <v>20</v>
      </c>
      <c r="E5572" s="8">
        <f>IF(B5572="*",'Larimar Net '!D5573-('Larimar Net '!D5573*'Larimar Net Penalized '!$D$5),'Larimar Net '!D5573)</f>
        <v>11492.933070137002</v>
      </c>
      <c r="I5572" s="7">
        <v>44062</v>
      </c>
      <c r="J5572" s="6">
        <v>20</v>
      </c>
      <c r="K5572" s="8">
        <f>IF(H5572="*",'Larimar Net '!I5573-('Larimar Net '!I5573*'Larimar Net Penalized '!$J$5),'Larimar Net '!I5573)</f>
        <v>4649.0764123170002</v>
      </c>
    </row>
    <row r="5573" spans="3:11" x14ac:dyDescent="0.3">
      <c r="C5573" s="7">
        <v>44062</v>
      </c>
      <c r="D5573" s="6">
        <v>21</v>
      </c>
      <c r="E5573" s="8">
        <f>IF(B5573="*",'Larimar Net '!D5574-('Larimar Net '!D5574*'Larimar Net Penalized '!$D$5),'Larimar Net '!D5574)</f>
        <v>14896.644506352999</v>
      </c>
      <c r="I5573" s="7">
        <v>44062</v>
      </c>
      <c r="J5573" s="6">
        <v>21</v>
      </c>
      <c r="K5573" s="8">
        <f>IF(H5573="*",'Larimar Net '!I5574-('Larimar Net '!I5574*'Larimar Net Penalized '!$J$5),'Larimar Net '!I5574)</f>
        <v>5539.0612615110003</v>
      </c>
    </row>
    <row r="5574" spans="3:11" x14ac:dyDescent="0.3">
      <c r="C5574" s="7">
        <v>44062</v>
      </c>
      <c r="D5574" s="6">
        <v>22</v>
      </c>
      <c r="E5574" s="8">
        <f>IF(B5574="*",'Larimar Net '!D5575-('Larimar Net '!D5575*'Larimar Net Penalized '!$D$5),'Larimar Net '!D5575)</f>
        <v>22784.507170318997</v>
      </c>
      <c r="I5574" s="7">
        <v>44062</v>
      </c>
      <c r="J5574" s="6">
        <v>22</v>
      </c>
      <c r="K5574" s="8">
        <f>IF(H5574="*",'Larimar Net '!I5575-('Larimar Net '!I5575*'Larimar Net Penalized '!$J$5),'Larimar Net '!I5575)</f>
        <v>11093.983140087001</v>
      </c>
    </row>
    <row r="5575" spans="3:11" x14ac:dyDescent="0.3">
      <c r="C5575" s="7">
        <v>44062</v>
      </c>
      <c r="D5575" s="6">
        <v>23</v>
      </c>
      <c r="E5575" s="8">
        <f>IF(B5575="*",'Larimar Net '!D5576-('Larimar Net '!D5576*'Larimar Net Penalized '!$D$5),'Larimar Net '!D5576)</f>
        <v>26399.585450125</v>
      </c>
      <c r="I5575" s="7">
        <v>44062</v>
      </c>
      <c r="J5575" s="6">
        <v>23</v>
      </c>
      <c r="K5575" s="8">
        <f>IF(H5575="*",'Larimar Net '!I5576-('Larimar Net '!I5576*'Larimar Net Penalized '!$J$5),'Larimar Net '!I5576)</f>
        <v>13954.027655128</v>
      </c>
    </row>
    <row r="5576" spans="3:11" x14ac:dyDescent="0.3">
      <c r="C5576" s="7">
        <v>44063</v>
      </c>
      <c r="D5576" s="6">
        <v>0</v>
      </c>
      <c r="E5576" s="8">
        <f>IF(B5576="*",'Larimar Net '!D5577-('Larimar Net '!D5577*'Larimar Net Penalized '!$D$5),'Larimar Net '!D5577)</f>
        <v>30933.781810613997</v>
      </c>
      <c r="I5576" s="7">
        <v>44063</v>
      </c>
      <c r="J5576" s="6">
        <v>0</v>
      </c>
      <c r="K5576" s="8">
        <f>IF(H5576="*",'Larimar Net '!I5577-('Larimar Net '!I5577*'Larimar Net Penalized '!$J$5),'Larimar Net '!I5577)</f>
        <v>20517.597832348001</v>
      </c>
    </row>
    <row r="5577" spans="3:11" x14ac:dyDescent="0.3">
      <c r="C5577" s="7">
        <v>44063</v>
      </c>
      <c r="D5577" s="6">
        <v>1</v>
      </c>
      <c r="E5577" s="8">
        <f>IF(B5577="*",'Larimar Net '!D5578-('Larimar Net '!D5578*'Larimar Net Penalized '!$D$5),'Larimar Net '!D5578)</f>
        <v>39081.937221127002</v>
      </c>
      <c r="I5577" s="7">
        <v>44063</v>
      </c>
      <c r="J5577" s="6">
        <v>1</v>
      </c>
      <c r="K5577" s="8">
        <f>IF(H5577="*",'Larimar Net '!I5578-('Larimar Net '!I5578*'Larimar Net Penalized '!$J$5),'Larimar Net '!I5578)</f>
        <v>28742.750591213</v>
      </c>
    </row>
    <row r="5578" spans="3:11" x14ac:dyDescent="0.3">
      <c r="C5578" s="7">
        <v>44063</v>
      </c>
      <c r="D5578" s="6">
        <v>2</v>
      </c>
      <c r="E5578" s="8">
        <f>IF(B5578="*",'Larimar Net '!D5579-('Larimar Net '!D5579*'Larimar Net Penalized '!$D$5),'Larimar Net '!D5579)</f>
        <v>42509.441766754993</v>
      </c>
      <c r="I5578" s="7">
        <v>44063</v>
      </c>
      <c r="J5578" s="6">
        <v>2</v>
      </c>
      <c r="K5578" s="8">
        <f>IF(H5578="*",'Larimar Net '!I5579-('Larimar Net '!I5579*'Larimar Net Penalized '!$J$5),'Larimar Net '!I5579)</f>
        <v>30483.584794671002</v>
      </c>
    </row>
    <row r="5579" spans="3:11" x14ac:dyDescent="0.3">
      <c r="C5579" s="7">
        <v>44063</v>
      </c>
      <c r="D5579" s="6">
        <v>3</v>
      </c>
      <c r="E5579" s="8">
        <f>IF(B5579="*",'Larimar Net '!D5580-('Larimar Net '!D5580*'Larimar Net Penalized '!$D$5),'Larimar Net '!D5580)</f>
        <v>43622.492841740997</v>
      </c>
      <c r="I5579" s="7">
        <v>44063</v>
      </c>
      <c r="J5579" s="6">
        <v>3</v>
      </c>
      <c r="K5579" s="8">
        <f>IF(H5579="*",'Larimar Net '!I5580-('Larimar Net '!I5580*'Larimar Net Penalized '!$J$5),'Larimar Net '!I5580)</f>
        <v>28127.715787892997</v>
      </c>
    </row>
    <row r="5580" spans="3:11" x14ac:dyDescent="0.3">
      <c r="C5580" s="7">
        <v>44063</v>
      </c>
      <c r="D5580" s="6">
        <v>4</v>
      </c>
      <c r="E5580" s="8">
        <f>IF(B5580="*",'Larimar Net '!D5581-('Larimar Net '!D5581*'Larimar Net Penalized '!$D$5),'Larimar Net '!D5581)</f>
        <v>45247.050880190007</v>
      </c>
      <c r="I5580" s="7">
        <v>44063</v>
      </c>
      <c r="J5580" s="6">
        <v>4</v>
      </c>
      <c r="K5580" s="8">
        <f>IF(H5580="*",'Larimar Net '!I5581-('Larimar Net '!I5581*'Larimar Net Penalized '!$J$5),'Larimar Net '!I5581)</f>
        <v>35729.126769190007</v>
      </c>
    </row>
    <row r="5581" spans="3:11" x14ac:dyDescent="0.3">
      <c r="C5581" s="7">
        <v>44063</v>
      </c>
      <c r="D5581" s="6">
        <v>5</v>
      </c>
      <c r="E5581" s="8">
        <f>IF(B5581="*",'Larimar Net '!D5582-('Larimar Net '!D5582*'Larimar Net Penalized '!$D$5),'Larimar Net '!D5582)</f>
        <v>41892.224448159999</v>
      </c>
      <c r="I5581" s="7">
        <v>44063</v>
      </c>
      <c r="J5581" s="6">
        <v>5</v>
      </c>
      <c r="K5581" s="8">
        <f>IF(H5581="*",'Larimar Net '!I5582-('Larimar Net '!I5582*'Larimar Net Penalized '!$J$5),'Larimar Net '!I5582)</f>
        <v>33259.311920801003</v>
      </c>
    </row>
    <row r="5582" spans="3:11" x14ac:dyDescent="0.3">
      <c r="C5582" s="7">
        <v>44063</v>
      </c>
      <c r="D5582" s="6">
        <v>6</v>
      </c>
      <c r="E5582" s="8">
        <f>IF(B5582="*",'Larimar Net '!D5583-('Larimar Net '!D5583*'Larimar Net Penalized '!$D$5),'Larimar Net '!D5583)</f>
        <v>44192.828198398012</v>
      </c>
      <c r="I5582" s="7">
        <v>44063</v>
      </c>
      <c r="J5582" s="6">
        <v>6</v>
      </c>
      <c r="K5582" s="8">
        <f>IF(H5582="*",'Larimar Net '!I5583-('Larimar Net '!I5583*'Larimar Net Penalized '!$J$5),'Larimar Net '!I5583)</f>
        <v>33745.342246364999</v>
      </c>
    </row>
    <row r="5583" spans="3:11" x14ac:dyDescent="0.3">
      <c r="C5583" s="7">
        <v>44063</v>
      </c>
      <c r="D5583" s="6">
        <v>7</v>
      </c>
      <c r="E5583" s="8">
        <f>IF(B5583="*",'Larimar Net '!D5584-('Larimar Net '!D5584*'Larimar Net Penalized '!$D$5),'Larimar Net '!D5584)</f>
        <v>34639.994522579997</v>
      </c>
      <c r="I5583" s="7">
        <v>44063</v>
      </c>
      <c r="J5583" s="6">
        <v>7</v>
      </c>
      <c r="K5583" s="8">
        <f>IF(H5583="*",'Larimar Net '!I5584-('Larimar Net '!I5584*'Larimar Net Penalized '!$J$5),'Larimar Net '!I5584)</f>
        <v>25652.608719248998</v>
      </c>
    </row>
    <row r="5584" spans="3:11" x14ac:dyDescent="0.3">
      <c r="C5584" s="7">
        <v>44063</v>
      </c>
      <c r="D5584" s="6">
        <v>8</v>
      </c>
      <c r="E5584" s="8">
        <f>IF(B5584="*",'Larimar Net '!D5585-('Larimar Net '!D5585*'Larimar Net Penalized '!$D$5),'Larimar Net '!D5585)</f>
        <v>36228.542689460002</v>
      </c>
      <c r="I5584" s="7">
        <v>44063</v>
      </c>
      <c r="J5584" s="6">
        <v>8</v>
      </c>
      <c r="K5584" s="8">
        <f>IF(H5584="*",'Larimar Net '!I5585-('Larimar Net '!I5585*'Larimar Net Penalized '!$J$5),'Larimar Net '!I5585)</f>
        <v>24674.875765694997</v>
      </c>
    </row>
    <row r="5585" spans="3:11" x14ac:dyDescent="0.3">
      <c r="C5585" s="7">
        <v>44063</v>
      </c>
      <c r="D5585" s="6">
        <v>9</v>
      </c>
      <c r="E5585" s="8">
        <f>IF(B5585="*",'Larimar Net '!D5586-('Larimar Net '!D5586*'Larimar Net Penalized '!$D$5),'Larimar Net '!D5586)</f>
        <v>39370.500993745001</v>
      </c>
      <c r="I5585" s="7">
        <v>44063</v>
      </c>
      <c r="J5585" s="6">
        <v>9</v>
      </c>
      <c r="K5585" s="8">
        <f>IF(H5585="*",'Larimar Net '!I5586-('Larimar Net '!I5586*'Larimar Net Penalized '!$J$5),'Larimar Net '!I5586)</f>
        <v>25330.767906010999</v>
      </c>
    </row>
    <row r="5586" spans="3:11" x14ac:dyDescent="0.3">
      <c r="C5586" s="7">
        <v>44063</v>
      </c>
      <c r="D5586" s="6">
        <v>10</v>
      </c>
      <c r="E5586" s="8">
        <f>IF(B5586="*",'Larimar Net '!D5587-('Larimar Net '!D5587*'Larimar Net Penalized '!$D$5),'Larimar Net '!D5587)</f>
        <v>41912.986060863004</v>
      </c>
      <c r="I5586" s="7">
        <v>44063</v>
      </c>
      <c r="J5586" s="6">
        <v>10</v>
      </c>
      <c r="K5586" s="8">
        <f>IF(H5586="*",'Larimar Net '!I5587-('Larimar Net '!I5587*'Larimar Net Penalized '!$J$5),'Larimar Net '!I5587)</f>
        <v>29033.793775098999</v>
      </c>
    </row>
    <row r="5587" spans="3:11" x14ac:dyDescent="0.3">
      <c r="C5587" s="7">
        <v>44063</v>
      </c>
      <c r="D5587" s="6">
        <v>11</v>
      </c>
      <c r="E5587" s="8">
        <f>IF(B5587="*",'Larimar Net '!D5588-('Larimar Net '!D5588*'Larimar Net Penalized '!$D$5),'Larimar Net '!D5588)</f>
        <v>36751.041447012001</v>
      </c>
      <c r="I5587" s="7">
        <v>44063</v>
      </c>
      <c r="J5587" s="6">
        <v>11</v>
      </c>
      <c r="K5587" s="8">
        <f>IF(H5587="*",'Larimar Net '!I5588-('Larimar Net '!I5588*'Larimar Net Penalized '!$J$5),'Larimar Net '!I5588)</f>
        <v>21966.511969430998</v>
      </c>
    </row>
    <row r="5588" spans="3:11" x14ac:dyDescent="0.3">
      <c r="C5588" s="7">
        <v>44063</v>
      </c>
      <c r="D5588" s="6">
        <v>12</v>
      </c>
      <c r="E5588" s="8">
        <f>IF(B5588="*",'Larimar Net '!D5589-('Larimar Net '!D5589*'Larimar Net Penalized '!$D$5),'Larimar Net '!D5589)</f>
        <v>35350.572762527001</v>
      </c>
      <c r="I5588" s="7">
        <v>44063</v>
      </c>
      <c r="J5588" s="6">
        <v>12</v>
      </c>
      <c r="K5588" s="8">
        <f>IF(H5588="*",'Larimar Net '!I5589-('Larimar Net '!I5589*'Larimar Net Penalized '!$J$5),'Larimar Net '!I5589)</f>
        <v>20929.555030979998</v>
      </c>
    </row>
    <row r="5589" spans="3:11" x14ac:dyDescent="0.3">
      <c r="C5589" s="7">
        <v>44063</v>
      </c>
      <c r="D5589" s="6">
        <v>13</v>
      </c>
      <c r="E5589" s="8">
        <f>IF(B5589="*",'Larimar Net '!D5590-('Larimar Net '!D5590*'Larimar Net Penalized '!$D$5),'Larimar Net '!D5590)</f>
        <v>29456.504236659999</v>
      </c>
      <c r="I5589" s="7">
        <v>44063</v>
      </c>
      <c r="J5589" s="6">
        <v>13</v>
      </c>
      <c r="K5589" s="8">
        <f>IF(H5589="*",'Larimar Net '!I5590-('Larimar Net '!I5590*'Larimar Net Penalized '!$J$5),'Larimar Net '!I5590)</f>
        <v>13931.53397326</v>
      </c>
    </row>
    <row r="5590" spans="3:11" x14ac:dyDescent="0.3">
      <c r="C5590" s="7">
        <v>44063</v>
      </c>
      <c r="D5590" s="6">
        <v>14</v>
      </c>
      <c r="E5590" s="8">
        <f>IF(B5590="*",'Larimar Net '!D5591-('Larimar Net '!D5591*'Larimar Net Penalized '!$D$5),'Larimar Net '!D5591)</f>
        <v>20692.314579317997</v>
      </c>
      <c r="I5590" s="7">
        <v>44063</v>
      </c>
      <c r="J5590" s="6">
        <v>14</v>
      </c>
      <c r="K5590" s="8">
        <f>IF(H5590="*",'Larimar Net '!I5591-('Larimar Net '!I5591*'Larimar Net Penalized '!$J$5),'Larimar Net '!I5591)</f>
        <v>8383.562311181</v>
      </c>
    </row>
    <row r="5591" spans="3:11" x14ac:dyDescent="0.3">
      <c r="C5591" s="7">
        <v>44063</v>
      </c>
      <c r="D5591" s="6">
        <v>15</v>
      </c>
      <c r="E5591" s="8">
        <f>IF(B5591="*",'Larimar Net '!D5592-('Larimar Net '!D5592*'Larimar Net Penalized '!$D$5),'Larimar Net '!D5592)</f>
        <v>16095.858318995</v>
      </c>
      <c r="I5591" s="7">
        <v>44063</v>
      </c>
      <c r="J5591" s="6">
        <v>15</v>
      </c>
      <c r="K5591" s="8">
        <f>IF(H5591="*",'Larimar Net '!I5592-('Larimar Net '!I5592*'Larimar Net Penalized '!$J$5),'Larimar Net '!I5592)</f>
        <v>5863.7970838309993</v>
      </c>
    </row>
    <row r="5592" spans="3:11" x14ac:dyDescent="0.3">
      <c r="C5592" s="7">
        <v>44063</v>
      </c>
      <c r="D5592" s="6">
        <v>16</v>
      </c>
      <c r="E5592" s="8">
        <f>IF(B5592="*",'Larimar Net '!D5593-('Larimar Net '!D5593*'Larimar Net Penalized '!$D$5),'Larimar Net '!D5593)</f>
        <v>13915.685488856001</v>
      </c>
      <c r="I5592" s="7">
        <v>44063</v>
      </c>
      <c r="J5592" s="6">
        <v>16</v>
      </c>
      <c r="K5592" s="8">
        <f>IF(H5592="*",'Larimar Net '!I5593-('Larimar Net '!I5593*'Larimar Net Penalized '!$J$5),'Larimar Net '!I5593)</f>
        <v>5714.6273016009991</v>
      </c>
    </row>
    <row r="5593" spans="3:11" x14ac:dyDescent="0.3">
      <c r="C5593" s="7">
        <v>44063</v>
      </c>
      <c r="D5593" s="6">
        <v>17</v>
      </c>
      <c r="E5593" s="8">
        <f>IF(B5593="*",'Larimar Net '!D5594-('Larimar Net '!D5594*'Larimar Net Penalized '!$D$5),'Larimar Net '!D5594)</f>
        <v>13268.575158784</v>
      </c>
      <c r="I5593" s="7">
        <v>44063</v>
      </c>
      <c r="J5593" s="6">
        <v>17</v>
      </c>
      <c r="K5593" s="8">
        <f>IF(H5593="*",'Larimar Net '!I5594-('Larimar Net '!I5594*'Larimar Net Penalized '!$J$5),'Larimar Net '!I5594)</f>
        <v>5352.2453877140006</v>
      </c>
    </row>
    <row r="5594" spans="3:11" x14ac:dyDescent="0.3">
      <c r="C5594" s="7">
        <v>44063</v>
      </c>
      <c r="D5594" s="6">
        <v>18</v>
      </c>
      <c r="E5594" s="8">
        <f>IF(B5594="*",'Larimar Net '!D5595-('Larimar Net '!D5595*'Larimar Net Penalized '!$D$5),'Larimar Net '!D5595)</f>
        <v>8508.0759230420008</v>
      </c>
      <c r="I5594" s="7">
        <v>44063</v>
      </c>
      <c r="J5594" s="6">
        <v>18</v>
      </c>
      <c r="K5594" s="8">
        <f>IF(H5594="*",'Larimar Net '!I5595-('Larimar Net '!I5595*'Larimar Net Penalized '!$J$5),'Larimar Net '!I5595)</f>
        <v>3375.5108404859993</v>
      </c>
    </row>
    <row r="5595" spans="3:11" x14ac:dyDescent="0.3">
      <c r="C5595" s="7">
        <v>44063</v>
      </c>
      <c r="D5595" s="6">
        <v>19</v>
      </c>
      <c r="E5595" s="8">
        <f>IF(B5595="*",'Larimar Net '!D5596-('Larimar Net '!D5596*'Larimar Net Penalized '!$D$5),'Larimar Net '!D5596)</f>
        <v>11933.585406669999</v>
      </c>
      <c r="I5595" s="7">
        <v>44063</v>
      </c>
      <c r="J5595" s="6">
        <v>19</v>
      </c>
      <c r="K5595" s="8">
        <f>IF(H5595="*",'Larimar Net '!I5596-('Larimar Net '!I5596*'Larimar Net Penalized '!$J$5),'Larimar Net '!I5596)</f>
        <v>5217.1107132630004</v>
      </c>
    </row>
    <row r="5596" spans="3:11" x14ac:dyDescent="0.3">
      <c r="C5596" s="7">
        <v>44063</v>
      </c>
      <c r="D5596" s="6">
        <v>20</v>
      </c>
      <c r="E5596" s="8">
        <f>IF(B5596="*",'Larimar Net '!D5597-('Larimar Net '!D5597*'Larimar Net Penalized '!$D$5),'Larimar Net '!D5597)</f>
        <v>15208.482672263</v>
      </c>
      <c r="I5596" s="7">
        <v>44063</v>
      </c>
      <c r="J5596" s="6">
        <v>20</v>
      </c>
      <c r="K5596" s="8">
        <f>IF(H5596="*",'Larimar Net '!I5597-('Larimar Net '!I5597*'Larimar Net Penalized '!$J$5),'Larimar Net '!I5597)</f>
        <v>9317.7145043090004</v>
      </c>
    </row>
    <row r="5597" spans="3:11" x14ac:dyDescent="0.3">
      <c r="C5597" s="7">
        <v>44063</v>
      </c>
      <c r="D5597" s="6">
        <v>21</v>
      </c>
      <c r="E5597" s="8">
        <f>IF(B5597="*",'Larimar Net '!D5598-('Larimar Net '!D5598*'Larimar Net Penalized '!$D$5),'Larimar Net '!D5598)</f>
        <v>19112.673366736999</v>
      </c>
      <c r="I5597" s="7">
        <v>44063</v>
      </c>
      <c r="J5597" s="6">
        <v>21</v>
      </c>
      <c r="K5597" s="8">
        <f>IF(H5597="*",'Larimar Net '!I5598-('Larimar Net '!I5598*'Larimar Net Penalized '!$J$5),'Larimar Net '!I5598)</f>
        <v>14781.829664519</v>
      </c>
    </row>
    <row r="5598" spans="3:11" x14ac:dyDescent="0.3">
      <c r="C5598" s="7">
        <v>44063</v>
      </c>
      <c r="D5598" s="6">
        <v>22</v>
      </c>
      <c r="E5598" s="8">
        <f>IF(B5598="*",'Larimar Net '!D5599-('Larimar Net '!D5599*'Larimar Net Penalized '!$D$5),'Larimar Net '!D5599)</f>
        <v>23748.196931144004</v>
      </c>
      <c r="I5598" s="7">
        <v>44063</v>
      </c>
      <c r="J5598" s="6">
        <v>22</v>
      </c>
      <c r="K5598" s="8">
        <f>IF(H5598="*",'Larimar Net '!I5599-('Larimar Net '!I5599*'Larimar Net Penalized '!$J$5),'Larimar Net '!I5599)</f>
        <v>14440.916906542998</v>
      </c>
    </row>
    <row r="5599" spans="3:11" x14ac:dyDescent="0.3">
      <c r="C5599" s="7">
        <v>44063</v>
      </c>
      <c r="D5599" s="6">
        <v>23</v>
      </c>
      <c r="E5599" s="8">
        <f>IF(B5599="*",'Larimar Net '!D5600-('Larimar Net '!D5600*'Larimar Net Penalized '!$D$5),'Larimar Net '!D5600)</f>
        <v>21074.122562160999</v>
      </c>
      <c r="I5599" s="7">
        <v>44063</v>
      </c>
      <c r="J5599" s="6">
        <v>23</v>
      </c>
      <c r="K5599" s="8">
        <f>IF(H5599="*",'Larimar Net '!I5600-('Larimar Net '!I5600*'Larimar Net Penalized '!$J$5),'Larimar Net '!I5600)</f>
        <v>15905.407429499999</v>
      </c>
    </row>
    <row r="5600" spans="3:11" x14ac:dyDescent="0.3">
      <c r="C5600" s="7">
        <v>44064</v>
      </c>
      <c r="D5600" s="6">
        <v>0</v>
      </c>
      <c r="E5600" s="8">
        <f>IF(B5600="*",'Larimar Net '!D5601-('Larimar Net '!D5601*'Larimar Net Penalized '!$D$5),'Larimar Net '!D5601)</f>
        <v>35281.220417283002</v>
      </c>
      <c r="I5600" s="7">
        <v>44064</v>
      </c>
      <c r="J5600" s="6">
        <v>0</v>
      </c>
      <c r="K5600" s="8">
        <f>IF(H5600="*",'Larimar Net '!I5601-('Larimar Net '!I5601*'Larimar Net Penalized '!$J$5),'Larimar Net '!I5601)</f>
        <v>13129.491758671</v>
      </c>
    </row>
    <row r="5601" spans="3:11" x14ac:dyDescent="0.3">
      <c r="C5601" s="7">
        <v>44064</v>
      </c>
      <c r="D5601" s="6">
        <v>1</v>
      </c>
      <c r="E5601" s="8">
        <f>IF(B5601="*",'Larimar Net '!D5602-('Larimar Net '!D5602*'Larimar Net Penalized '!$D$5),'Larimar Net '!D5602)</f>
        <v>32731.327684959004</v>
      </c>
      <c r="I5601" s="7">
        <v>44064</v>
      </c>
      <c r="J5601" s="6">
        <v>1</v>
      </c>
      <c r="K5601" s="8">
        <f>IF(H5601="*",'Larimar Net '!I5602-('Larimar Net '!I5602*'Larimar Net Penalized '!$J$5),'Larimar Net '!I5602)</f>
        <v>17536.363967444999</v>
      </c>
    </row>
    <row r="5602" spans="3:11" x14ac:dyDescent="0.3">
      <c r="C5602" s="7">
        <v>44064</v>
      </c>
      <c r="D5602" s="6">
        <v>2</v>
      </c>
      <c r="E5602" s="8">
        <f>IF(B5602="*",'Larimar Net '!D5603-('Larimar Net '!D5603*'Larimar Net Penalized '!$D$5),'Larimar Net '!D5603)</f>
        <v>15646.708015873</v>
      </c>
      <c r="I5602" s="7">
        <v>44064</v>
      </c>
      <c r="J5602" s="6">
        <v>2</v>
      </c>
      <c r="K5602" s="8">
        <f>IF(H5602="*",'Larimar Net '!I5603-('Larimar Net '!I5603*'Larimar Net Penalized '!$J$5),'Larimar Net '!I5603)</f>
        <v>13609.628316606999</v>
      </c>
    </row>
    <row r="5603" spans="3:11" x14ac:dyDescent="0.3">
      <c r="C5603" s="7">
        <v>44064</v>
      </c>
      <c r="D5603" s="6">
        <v>3</v>
      </c>
      <c r="E5603" s="8">
        <f>IF(B5603="*",'Larimar Net '!D5604-('Larimar Net '!D5604*'Larimar Net Penalized '!$D$5),'Larimar Net '!D5604)</f>
        <v>11089.900620207</v>
      </c>
      <c r="I5603" s="7">
        <v>44064</v>
      </c>
      <c r="J5603" s="6">
        <v>3</v>
      </c>
      <c r="K5603" s="8">
        <f>IF(H5603="*",'Larimar Net '!I5604-('Larimar Net '!I5604*'Larimar Net Penalized '!$J$5),'Larimar Net '!I5604)</f>
        <v>11062.261741468999</v>
      </c>
    </row>
    <row r="5604" spans="3:11" x14ac:dyDescent="0.3">
      <c r="C5604" s="7">
        <v>44064</v>
      </c>
      <c r="D5604" s="6">
        <v>4</v>
      </c>
      <c r="E5604" s="8">
        <f>IF(B5604="*",'Larimar Net '!D5605-('Larimar Net '!D5605*'Larimar Net Penalized '!$D$5),'Larimar Net '!D5605)</f>
        <v>13119.940047191001</v>
      </c>
      <c r="I5604" s="7">
        <v>44064</v>
      </c>
      <c r="J5604" s="6">
        <v>4</v>
      </c>
      <c r="K5604" s="8">
        <f>IF(H5604="*",'Larimar Net '!I5605-('Larimar Net '!I5605*'Larimar Net Penalized '!$J$5),'Larimar Net '!I5605)</f>
        <v>11023.234983958</v>
      </c>
    </row>
    <row r="5605" spans="3:11" x14ac:dyDescent="0.3">
      <c r="C5605" s="7">
        <v>44064</v>
      </c>
      <c r="D5605" s="6">
        <v>5</v>
      </c>
      <c r="E5605" s="8">
        <f>IF(B5605="*",'Larimar Net '!D5606-('Larimar Net '!D5606*'Larimar Net Penalized '!$D$5),'Larimar Net '!D5606)</f>
        <v>13708.576107574001</v>
      </c>
      <c r="I5605" s="7">
        <v>44064</v>
      </c>
      <c r="J5605" s="6">
        <v>5</v>
      </c>
      <c r="K5605" s="8">
        <f>IF(H5605="*",'Larimar Net '!I5606-('Larimar Net '!I5606*'Larimar Net Penalized '!$J$5),'Larimar Net '!I5606)</f>
        <v>8557.7127696419993</v>
      </c>
    </row>
    <row r="5606" spans="3:11" x14ac:dyDescent="0.3">
      <c r="C5606" s="7">
        <v>44064</v>
      </c>
      <c r="D5606" s="6">
        <v>6</v>
      </c>
      <c r="E5606" s="8">
        <f>IF(B5606="*",'Larimar Net '!D5607-('Larimar Net '!D5607*'Larimar Net Penalized '!$D$5),'Larimar Net '!D5607)</f>
        <v>16943.100301004</v>
      </c>
      <c r="I5606" s="7">
        <v>44064</v>
      </c>
      <c r="J5606" s="6">
        <v>6</v>
      </c>
      <c r="K5606" s="8">
        <f>IF(H5606="*",'Larimar Net '!I5607-('Larimar Net '!I5607*'Larimar Net Penalized '!$J$5),'Larimar Net '!I5607)</f>
        <v>7808.9229602240002</v>
      </c>
    </row>
    <row r="5607" spans="3:11" x14ac:dyDescent="0.3">
      <c r="C5607" s="7">
        <v>44064</v>
      </c>
      <c r="D5607" s="6">
        <v>7</v>
      </c>
      <c r="E5607" s="8">
        <f>IF(B5607="*",'Larimar Net '!D5608-('Larimar Net '!D5608*'Larimar Net Penalized '!$D$5),'Larimar Net '!D5608)</f>
        <v>17863.805453508001</v>
      </c>
      <c r="I5607" s="7">
        <v>44064</v>
      </c>
      <c r="J5607" s="6">
        <v>7</v>
      </c>
      <c r="K5607" s="8">
        <f>IF(H5607="*",'Larimar Net '!I5608-('Larimar Net '!I5608*'Larimar Net Penalized '!$J$5),'Larimar Net '!I5608)</f>
        <v>8973.3979658410008</v>
      </c>
    </row>
    <row r="5608" spans="3:11" x14ac:dyDescent="0.3">
      <c r="C5608" s="7">
        <v>44064</v>
      </c>
      <c r="D5608" s="6">
        <v>8</v>
      </c>
      <c r="E5608" s="8">
        <f>IF(B5608="*",'Larimar Net '!D5609-('Larimar Net '!D5609*'Larimar Net Penalized '!$D$5),'Larimar Net '!D5609)</f>
        <v>38030.601394049001</v>
      </c>
      <c r="I5608" s="7">
        <v>44064</v>
      </c>
      <c r="J5608" s="6">
        <v>8</v>
      </c>
      <c r="K5608" s="8">
        <f>IF(H5608="*",'Larimar Net '!I5609-('Larimar Net '!I5609*'Larimar Net Penalized '!$J$5),'Larimar Net '!I5609)</f>
        <v>19869.249475174001</v>
      </c>
    </row>
    <row r="5609" spans="3:11" x14ac:dyDescent="0.3">
      <c r="C5609" s="7">
        <v>44064</v>
      </c>
      <c r="D5609" s="6">
        <v>9</v>
      </c>
      <c r="E5609" s="8">
        <f>IF(B5609="*",'Larimar Net '!D5610-('Larimar Net '!D5610*'Larimar Net Penalized '!$D$5),'Larimar Net '!D5610)</f>
        <v>37445.679141578999</v>
      </c>
      <c r="I5609" s="7">
        <v>44064</v>
      </c>
      <c r="J5609" s="6">
        <v>9</v>
      </c>
      <c r="K5609" s="8">
        <f>IF(H5609="*",'Larimar Net '!I5610-('Larimar Net '!I5610*'Larimar Net Penalized '!$J$5),'Larimar Net '!I5610)</f>
        <v>22913.914166221002</v>
      </c>
    </row>
    <row r="5610" spans="3:11" x14ac:dyDescent="0.3">
      <c r="C5610" s="7">
        <v>44064</v>
      </c>
      <c r="D5610" s="6">
        <v>10</v>
      </c>
      <c r="E5610" s="8">
        <f>IF(B5610="*",'Larimar Net '!D5611-('Larimar Net '!D5611*'Larimar Net Penalized '!$D$5),'Larimar Net '!D5611)</f>
        <v>28546.917564682</v>
      </c>
      <c r="I5610" s="7">
        <v>44064</v>
      </c>
      <c r="J5610" s="6">
        <v>10</v>
      </c>
      <c r="K5610" s="8">
        <f>IF(H5610="*",'Larimar Net '!I5611-('Larimar Net '!I5611*'Larimar Net Penalized '!$J$5),'Larimar Net '!I5611)</f>
        <v>17339.138231563</v>
      </c>
    </row>
    <row r="5611" spans="3:11" x14ac:dyDescent="0.3">
      <c r="C5611" s="7">
        <v>44064</v>
      </c>
      <c r="D5611" s="6">
        <v>11</v>
      </c>
      <c r="E5611" s="8">
        <f>IF(B5611="*",'Larimar Net '!D5612-('Larimar Net '!D5612*'Larimar Net Penalized '!$D$5),'Larimar Net '!D5612)</f>
        <v>23017.321927939996</v>
      </c>
      <c r="I5611" s="7">
        <v>44064</v>
      </c>
      <c r="J5611" s="6">
        <v>11</v>
      </c>
      <c r="K5611" s="8">
        <f>IF(H5611="*",'Larimar Net '!I5612-('Larimar Net '!I5612*'Larimar Net Penalized '!$J$5),'Larimar Net '!I5612)</f>
        <v>11793.163746666001</v>
      </c>
    </row>
    <row r="5612" spans="3:11" x14ac:dyDescent="0.3">
      <c r="C5612" s="7">
        <v>44064</v>
      </c>
      <c r="D5612" s="6">
        <v>12</v>
      </c>
      <c r="E5612" s="8">
        <f>IF(B5612="*",'Larimar Net '!D5613-('Larimar Net '!D5613*'Larimar Net Penalized '!$D$5),'Larimar Net '!D5613)</f>
        <v>31425.655368935</v>
      </c>
      <c r="I5612" s="7">
        <v>44064</v>
      </c>
      <c r="J5612" s="6">
        <v>12</v>
      </c>
      <c r="K5612" s="8">
        <f>IF(H5612="*",'Larimar Net '!I5613-('Larimar Net '!I5613*'Larimar Net Penalized '!$J$5),'Larimar Net '!I5613)</f>
        <v>16197.414286292002</v>
      </c>
    </row>
    <row r="5613" spans="3:11" x14ac:dyDescent="0.3">
      <c r="C5613" s="7">
        <v>44064</v>
      </c>
      <c r="D5613" s="6">
        <v>13</v>
      </c>
      <c r="E5613" s="8">
        <f>IF(B5613="*",'Larimar Net '!D5614-('Larimar Net '!D5614*'Larimar Net Penalized '!$D$5),'Larimar Net '!D5614)</f>
        <v>26299.980982244</v>
      </c>
      <c r="I5613" s="7">
        <v>44064</v>
      </c>
      <c r="J5613" s="6">
        <v>13</v>
      </c>
      <c r="K5613" s="8">
        <f>IF(H5613="*",'Larimar Net '!I5614-('Larimar Net '!I5614*'Larimar Net Penalized '!$J$5),'Larimar Net '!I5614)</f>
        <v>11949.8593554</v>
      </c>
    </row>
    <row r="5614" spans="3:11" x14ac:dyDescent="0.3">
      <c r="C5614" s="7">
        <v>44064</v>
      </c>
      <c r="D5614" s="6">
        <v>14</v>
      </c>
      <c r="E5614" s="8">
        <f>IF(B5614="*",'Larimar Net '!D5615-('Larimar Net '!D5615*'Larimar Net Penalized '!$D$5),'Larimar Net '!D5615)</f>
        <v>24075.062901568999</v>
      </c>
      <c r="I5614" s="7">
        <v>44064</v>
      </c>
      <c r="J5614" s="6">
        <v>14</v>
      </c>
      <c r="K5614" s="8">
        <f>IF(H5614="*",'Larimar Net '!I5615-('Larimar Net '!I5615*'Larimar Net Penalized '!$J$5),'Larimar Net '!I5615)</f>
        <v>9882.762017801002</v>
      </c>
    </row>
    <row r="5615" spans="3:11" x14ac:dyDescent="0.3">
      <c r="C5615" s="7">
        <v>44064</v>
      </c>
      <c r="D5615" s="6">
        <v>15</v>
      </c>
      <c r="E5615" s="8">
        <f>IF(B5615="*",'Larimar Net '!D5616-('Larimar Net '!D5616*'Larimar Net Penalized '!$D$5),'Larimar Net '!D5616)</f>
        <v>26249.599681558</v>
      </c>
      <c r="I5615" s="7">
        <v>44064</v>
      </c>
      <c r="J5615" s="6">
        <v>15</v>
      </c>
      <c r="K5615" s="8">
        <f>IF(H5615="*",'Larimar Net '!I5616-('Larimar Net '!I5616*'Larimar Net Penalized '!$J$5),'Larimar Net '!I5616)</f>
        <v>10150.639143484999</v>
      </c>
    </row>
    <row r="5616" spans="3:11" x14ac:dyDescent="0.3">
      <c r="C5616" s="7">
        <v>44064</v>
      </c>
      <c r="D5616" s="6">
        <v>16</v>
      </c>
      <c r="E5616" s="8">
        <f>IF(B5616="*",'Larimar Net '!D5617-('Larimar Net '!D5617*'Larimar Net Penalized '!$D$5),'Larimar Net '!D5617)</f>
        <v>20499.089832024998</v>
      </c>
      <c r="I5616" s="7">
        <v>44064</v>
      </c>
      <c r="J5616" s="6">
        <v>16</v>
      </c>
      <c r="K5616" s="8">
        <f>IF(H5616="*",'Larimar Net '!I5617-('Larimar Net '!I5617*'Larimar Net Penalized '!$J$5),'Larimar Net '!I5617)</f>
        <v>9637.5002800870006</v>
      </c>
    </row>
    <row r="5617" spans="3:11" x14ac:dyDescent="0.3">
      <c r="C5617" s="7">
        <v>44064</v>
      </c>
      <c r="D5617" s="6">
        <v>17</v>
      </c>
      <c r="E5617" s="8">
        <f>IF(B5617="*",'Larimar Net '!D5618-('Larimar Net '!D5618*'Larimar Net Penalized '!$D$5),'Larimar Net '!D5618)</f>
        <v>16339.358628688</v>
      </c>
      <c r="I5617" s="7">
        <v>44064</v>
      </c>
      <c r="J5617" s="6">
        <v>17</v>
      </c>
      <c r="K5617" s="8">
        <f>IF(H5617="*",'Larimar Net '!I5618-('Larimar Net '!I5618*'Larimar Net Penalized '!$J$5),'Larimar Net '!I5618)</f>
        <v>9094.6152482510006</v>
      </c>
    </row>
    <row r="5618" spans="3:11" x14ac:dyDescent="0.3">
      <c r="C5618" s="7">
        <v>44064</v>
      </c>
      <c r="D5618" s="6">
        <v>18</v>
      </c>
      <c r="E5618" s="8">
        <f>IF(B5618="*",'Larimar Net '!D5619-('Larimar Net '!D5619*'Larimar Net Penalized '!$D$5),'Larimar Net '!D5619)</f>
        <v>18747.734630635001</v>
      </c>
      <c r="I5618" s="7">
        <v>44064</v>
      </c>
      <c r="J5618" s="6">
        <v>18</v>
      </c>
      <c r="K5618" s="8">
        <f>IF(H5618="*",'Larimar Net '!I5619-('Larimar Net '!I5619*'Larimar Net Penalized '!$J$5),'Larimar Net '!I5619)</f>
        <v>9885.0654554200009</v>
      </c>
    </row>
    <row r="5619" spans="3:11" x14ac:dyDescent="0.3">
      <c r="C5619" s="7">
        <v>44064</v>
      </c>
      <c r="D5619" s="6">
        <v>19</v>
      </c>
      <c r="E5619" s="8">
        <f>IF(B5619="*",'Larimar Net '!D5620-('Larimar Net '!D5620*'Larimar Net Penalized '!$D$5),'Larimar Net '!D5620)</f>
        <v>13704.673766302001</v>
      </c>
      <c r="I5619" s="7">
        <v>44064</v>
      </c>
      <c r="J5619" s="6">
        <v>19</v>
      </c>
      <c r="K5619" s="8">
        <f>IF(H5619="*",'Larimar Net '!I5620-('Larimar Net '!I5620*'Larimar Net Penalized '!$J$5),'Larimar Net '!I5620)</f>
        <v>5484.0880118649993</v>
      </c>
    </row>
    <row r="5620" spans="3:11" x14ac:dyDescent="0.3">
      <c r="C5620" s="7">
        <v>44064</v>
      </c>
      <c r="D5620" s="6">
        <v>20</v>
      </c>
      <c r="E5620" s="8">
        <f>IF(B5620="*",'Larimar Net '!D5621-('Larimar Net '!D5621*'Larimar Net Penalized '!$D$5),'Larimar Net '!D5621)</f>
        <v>11651.433763319999</v>
      </c>
      <c r="I5620" s="7">
        <v>44064</v>
      </c>
      <c r="J5620" s="6">
        <v>20</v>
      </c>
      <c r="K5620" s="8">
        <f>IF(H5620="*",'Larimar Net '!I5621-('Larimar Net '!I5621*'Larimar Net Penalized '!$J$5),'Larimar Net '!I5621)</f>
        <v>3148.3414131480004</v>
      </c>
    </row>
    <row r="5621" spans="3:11" x14ac:dyDescent="0.3">
      <c r="C5621" s="7">
        <v>44064</v>
      </c>
      <c r="D5621" s="6">
        <v>21</v>
      </c>
      <c r="E5621" s="8">
        <f>IF(B5621="*",'Larimar Net '!D5622-('Larimar Net '!D5622*'Larimar Net Penalized '!$D$5),'Larimar Net '!D5622)</f>
        <v>8156.4113319570006</v>
      </c>
      <c r="I5621" s="7">
        <v>44064</v>
      </c>
      <c r="J5621" s="6">
        <v>21</v>
      </c>
      <c r="K5621" s="8">
        <f>IF(H5621="*",'Larimar Net '!I5622-('Larimar Net '!I5622*'Larimar Net Penalized '!$J$5),'Larimar Net '!I5622)</f>
        <v>3712.3763717750003</v>
      </c>
    </row>
    <row r="5622" spans="3:11" x14ac:dyDescent="0.3">
      <c r="C5622" s="7">
        <v>44064</v>
      </c>
      <c r="D5622" s="6">
        <v>22</v>
      </c>
      <c r="E5622" s="8">
        <f>IF(B5622="*",'Larimar Net '!D5623-('Larimar Net '!D5623*'Larimar Net Penalized '!$D$5),'Larimar Net '!D5623)</f>
        <v>7442.590118729001</v>
      </c>
      <c r="I5622" s="7">
        <v>44064</v>
      </c>
      <c r="J5622" s="6">
        <v>22</v>
      </c>
      <c r="K5622" s="8">
        <f>IF(H5622="*",'Larimar Net '!I5623-('Larimar Net '!I5623*'Larimar Net Penalized '!$J$5),'Larimar Net '!I5623)</f>
        <v>3392.4838537600003</v>
      </c>
    </row>
    <row r="5623" spans="3:11" x14ac:dyDescent="0.3">
      <c r="C5623" s="7">
        <v>44064</v>
      </c>
      <c r="D5623" s="6">
        <v>23</v>
      </c>
      <c r="E5623" s="8">
        <f>IF(B5623="*",'Larimar Net '!D5624-('Larimar Net '!D5624*'Larimar Net Penalized '!$D$5),'Larimar Net '!D5624)</f>
        <v>9554.5148704409985</v>
      </c>
      <c r="I5623" s="7">
        <v>44064</v>
      </c>
      <c r="J5623" s="6">
        <v>23</v>
      </c>
      <c r="K5623" s="8">
        <f>IF(H5623="*",'Larimar Net '!I5624-('Larimar Net '!I5624*'Larimar Net Penalized '!$J$5),'Larimar Net '!I5624)</f>
        <v>4163.4471183350006</v>
      </c>
    </row>
    <row r="5624" spans="3:11" x14ac:dyDescent="0.3">
      <c r="C5624" s="7">
        <v>44065</v>
      </c>
      <c r="D5624" s="6">
        <v>0</v>
      </c>
      <c r="E5624" s="8">
        <f>IF(B5624="*",'Larimar Net '!D5625-('Larimar Net '!D5625*'Larimar Net Penalized '!$D$5),'Larimar Net '!D5625)</f>
        <v>10285.641251457</v>
      </c>
      <c r="I5624" s="7">
        <v>44065</v>
      </c>
      <c r="J5624" s="6">
        <v>0</v>
      </c>
      <c r="K5624" s="8">
        <f>IF(H5624="*",'Larimar Net '!I5625-('Larimar Net '!I5625*'Larimar Net Penalized '!$J$5),'Larimar Net '!I5625)</f>
        <v>3460.2332513430001</v>
      </c>
    </row>
    <row r="5625" spans="3:11" x14ac:dyDescent="0.3">
      <c r="C5625" s="7">
        <v>44065</v>
      </c>
      <c r="D5625" s="6">
        <v>1</v>
      </c>
      <c r="E5625" s="8">
        <f>IF(B5625="*",'Larimar Net '!D5626-('Larimar Net '!D5626*'Larimar Net Penalized '!$D$5),'Larimar Net '!D5626)</f>
        <v>5039.8691200209996</v>
      </c>
      <c r="I5625" s="7">
        <v>44065</v>
      </c>
      <c r="J5625" s="6">
        <v>1</v>
      </c>
      <c r="K5625" s="8">
        <f>IF(H5625="*",'Larimar Net '!I5626-('Larimar Net '!I5626*'Larimar Net Penalized '!$J$5),'Larimar Net '!I5626)</f>
        <v>4466.3716110310006</v>
      </c>
    </row>
    <row r="5626" spans="3:11" x14ac:dyDescent="0.3">
      <c r="C5626" s="7">
        <v>44065</v>
      </c>
      <c r="D5626" s="6">
        <v>2</v>
      </c>
      <c r="E5626" s="8">
        <f>IF(B5626="*",'Larimar Net '!D5627-('Larimar Net '!D5627*'Larimar Net Penalized '!$D$5),'Larimar Net '!D5627)</f>
        <v>0</v>
      </c>
      <c r="I5626" s="7">
        <v>44065</v>
      </c>
      <c r="J5626" s="6">
        <v>2</v>
      </c>
      <c r="K5626" s="8">
        <f>IF(H5626="*",'Larimar Net '!I5627-('Larimar Net '!I5627*'Larimar Net Penalized '!$J$5),'Larimar Net '!I5627)</f>
        <v>0</v>
      </c>
    </row>
    <row r="5627" spans="3:11" x14ac:dyDescent="0.3">
      <c r="C5627" s="7">
        <v>44065</v>
      </c>
      <c r="D5627" s="6">
        <v>3</v>
      </c>
      <c r="E5627" s="8">
        <f>IF(B5627="*",'Larimar Net '!D5628-('Larimar Net '!D5628*'Larimar Net Penalized '!$D$5),'Larimar Net '!D5628)</f>
        <v>0</v>
      </c>
      <c r="I5627" s="7">
        <v>44065</v>
      </c>
      <c r="J5627" s="6">
        <v>3</v>
      </c>
      <c r="K5627" s="8">
        <f>IF(H5627="*",'Larimar Net '!I5628-('Larimar Net '!I5628*'Larimar Net Penalized '!$J$5),'Larimar Net '!I5628)</f>
        <v>0</v>
      </c>
    </row>
    <row r="5628" spans="3:11" x14ac:dyDescent="0.3">
      <c r="C5628" s="7">
        <v>44065</v>
      </c>
      <c r="D5628" s="6">
        <v>4</v>
      </c>
      <c r="E5628" s="8">
        <f>IF(B5628="*",'Larimar Net '!D5629-('Larimar Net '!D5629*'Larimar Net Penalized '!$D$5),'Larimar Net '!D5629)</f>
        <v>0</v>
      </c>
      <c r="I5628" s="7">
        <v>44065</v>
      </c>
      <c r="J5628" s="6">
        <v>4</v>
      </c>
      <c r="K5628" s="8">
        <f>IF(H5628="*",'Larimar Net '!I5629-('Larimar Net '!I5629*'Larimar Net Penalized '!$J$5),'Larimar Net '!I5629)</f>
        <v>0</v>
      </c>
    </row>
    <row r="5629" spans="3:11" x14ac:dyDescent="0.3">
      <c r="C5629" s="7">
        <v>44065</v>
      </c>
      <c r="D5629" s="6">
        <v>5</v>
      </c>
      <c r="E5629" s="8">
        <f>IF(B5629="*",'Larimar Net '!D5630-('Larimar Net '!D5630*'Larimar Net Penalized '!$D$5),'Larimar Net '!D5630)</f>
        <v>0</v>
      </c>
      <c r="I5629" s="7">
        <v>44065</v>
      </c>
      <c r="J5629" s="6">
        <v>5</v>
      </c>
      <c r="K5629" s="8">
        <f>IF(H5629="*",'Larimar Net '!I5630-('Larimar Net '!I5630*'Larimar Net Penalized '!$J$5),'Larimar Net '!I5630)</f>
        <v>0</v>
      </c>
    </row>
    <row r="5630" spans="3:11" x14ac:dyDescent="0.3">
      <c r="C5630" s="7">
        <v>44065</v>
      </c>
      <c r="D5630" s="6">
        <v>6</v>
      </c>
      <c r="E5630" s="8">
        <f>IF(B5630="*",'Larimar Net '!D5631-('Larimar Net '!D5631*'Larimar Net Penalized '!$D$5),'Larimar Net '!D5631)</f>
        <v>0</v>
      </c>
      <c r="I5630" s="7">
        <v>44065</v>
      </c>
      <c r="J5630" s="6">
        <v>6</v>
      </c>
      <c r="K5630" s="8">
        <f>IF(H5630="*",'Larimar Net '!I5631-('Larimar Net '!I5631*'Larimar Net Penalized '!$J$5),'Larimar Net '!I5631)</f>
        <v>0</v>
      </c>
    </row>
    <row r="5631" spans="3:11" x14ac:dyDescent="0.3">
      <c r="C5631" s="7">
        <v>44065</v>
      </c>
      <c r="D5631" s="6">
        <v>7</v>
      </c>
      <c r="E5631" s="8">
        <f>IF(B5631="*",'Larimar Net '!D5632-('Larimar Net '!D5632*'Larimar Net Penalized '!$D$5),'Larimar Net '!D5632)</f>
        <v>79.647220051999994</v>
      </c>
      <c r="I5631" s="7">
        <v>44065</v>
      </c>
      <c r="J5631" s="6">
        <v>7</v>
      </c>
      <c r="K5631" s="8">
        <f>IF(H5631="*",'Larimar Net '!I5632-('Larimar Net '!I5632*'Larimar Net Penalized '!$J$5),'Larimar Net '!I5632)</f>
        <v>0</v>
      </c>
    </row>
    <row r="5632" spans="3:11" x14ac:dyDescent="0.3">
      <c r="C5632" s="7">
        <v>44065</v>
      </c>
      <c r="D5632" s="6">
        <v>8</v>
      </c>
      <c r="E5632" s="8">
        <f>IF(B5632="*",'Larimar Net '!D5633-('Larimar Net '!D5633*'Larimar Net Penalized '!$D$5),'Larimar Net '!D5633)</f>
        <v>0</v>
      </c>
      <c r="I5632" s="7">
        <v>44065</v>
      </c>
      <c r="J5632" s="6">
        <v>8</v>
      </c>
      <c r="K5632" s="8">
        <f>IF(H5632="*",'Larimar Net '!I5633-('Larimar Net '!I5633*'Larimar Net Penalized '!$J$5),'Larimar Net '!I5633)</f>
        <v>0</v>
      </c>
    </row>
    <row r="5633" spans="3:11" x14ac:dyDescent="0.3">
      <c r="C5633" s="7">
        <v>44065</v>
      </c>
      <c r="D5633" s="6">
        <v>9</v>
      </c>
      <c r="E5633" s="8">
        <f>IF(B5633="*",'Larimar Net '!D5634-('Larimar Net '!D5634*'Larimar Net Penalized '!$D$5),'Larimar Net '!D5634)</f>
        <v>0</v>
      </c>
      <c r="I5633" s="7">
        <v>44065</v>
      </c>
      <c r="J5633" s="6">
        <v>9</v>
      </c>
      <c r="K5633" s="8">
        <f>IF(H5633="*",'Larimar Net '!I5634-('Larimar Net '!I5634*'Larimar Net Penalized '!$J$5),'Larimar Net '!I5634)</f>
        <v>0</v>
      </c>
    </row>
    <row r="5634" spans="3:11" x14ac:dyDescent="0.3">
      <c r="C5634" s="7">
        <v>44065</v>
      </c>
      <c r="D5634" s="6">
        <v>10</v>
      </c>
      <c r="E5634" s="8">
        <f>IF(B5634="*",'Larimar Net '!D5635-('Larimar Net '!D5635*'Larimar Net Penalized '!$D$5),'Larimar Net '!D5635)</f>
        <v>0</v>
      </c>
      <c r="I5634" s="7">
        <v>44065</v>
      </c>
      <c r="J5634" s="6">
        <v>10</v>
      </c>
      <c r="K5634" s="8">
        <f>IF(H5634="*",'Larimar Net '!I5635-('Larimar Net '!I5635*'Larimar Net Penalized '!$J$5),'Larimar Net '!I5635)</f>
        <v>254.17030758800001</v>
      </c>
    </row>
    <row r="5635" spans="3:11" x14ac:dyDescent="0.3">
      <c r="C5635" s="7">
        <v>44065</v>
      </c>
      <c r="D5635" s="6">
        <v>11</v>
      </c>
      <c r="E5635" s="8">
        <f>IF(B5635="*",'Larimar Net '!D5636-('Larimar Net '!D5636*'Larimar Net Penalized '!$D$5),'Larimar Net '!D5636)</f>
        <v>1668.2871597840001</v>
      </c>
      <c r="I5635" s="7">
        <v>44065</v>
      </c>
      <c r="J5635" s="6">
        <v>11</v>
      </c>
      <c r="K5635" s="8">
        <f>IF(H5635="*",'Larimar Net '!I5636-('Larimar Net '!I5636*'Larimar Net Penalized '!$J$5),'Larimar Net '!I5636)</f>
        <v>4215.5423179460004</v>
      </c>
    </row>
    <row r="5636" spans="3:11" x14ac:dyDescent="0.3">
      <c r="C5636" s="7">
        <v>44065</v>
      </c>
      <c r="D5636" s="6">
        <v>12</v>
      </c>
      <c r="E5636" s="8">
        <f>IF(B5636="*",'Larimar Net '!D5637-('Larimar Net '!D5637*'Larimar Net Penalized '!$D$5),'Larimar Net '!D5637)</f>
        <v>4535.9962613010002</v>
      </c>
      <c r="I5636" s="7">
        <v>44065</v>
      </c>
      <c r="J5636" s="6">
        <v>12</v>
      </c>
      <c r="K5636" s="8">
        <f>IF(H5636="*",'Larimar Net '!I5637-('Larimar Net '!I5637*'Larimar Net Penalized '!$J$5),'Larimar Net '!I5637)</f>
        <v>7217.5011358739994</v>
      </c>
    </row>
    <row r="5637" spans="3:11" x14ac:dyDescent="0.3">
      <c r="C5637" s="7">
        <v>44065</v>
      </c>
      <c r="D5637" s="6">
        <v>13</v>
      </c>
      <c r="E5637" s="8">
        <f>IF(B5637="*",'Larimar Net '!D5638-('Larimar Net '!D5638*'Larimar Net Penalized '!$D$5),'Larimar Net '!D5638)</f>
        <v>2012.6847375339996</v>
      </c>
      <c r="I5637" s="7">
        <v>44065</v>
      </c>
      <c r="J5637" s="6">
        <v>13</v>
      </c>
      <c r="K5637" s="8">
        <f>IF(H5637="*",'Larimar Net '!I5638-('Larimar Net '!I5638*'Larimar Net Penalized '!$J$5),'Larimar Net '!I5638)</f>
        <v>8450.3929274530001</v>
      </c>
    </row>
    <row r="5638" spans="3:11" x14ac:dyDescent="0.3">
      <c r="C5638" s="7">
        <v>44065</v>
      </c>
      <c r="D5638" s="6">
        <v>14</v>
      </c>
      <c r="E5638" s="8">
        <f>IF(B5638="*",'Larimar Net '!D5639-('Larimar Net '!D5639*'Larimar Net Penalized '!$D$5),'Larimar Net '!D5639)</f>
        <v>15939.819532319998</v>
      </c>
      <c r="I5638" s="7">
        <v>44065</v>
      </c>
      <c r="J5638" s="6">
        <v>14</v>
      </c>
      <c r="K5638" s="8">
        <f>IF(H5638="*",'Larimar Net '!I5639-('Larimar Net '!I5639*'Larimar Net Penalized '!$J$5),'Larimar Net '!I5639)</f>
        <v>6519.3011612480004</v>
      </c>
    </row>
    <row r="5639" spans="3:11" x14ac:dyDescent="0.3">
      <c r="C5639" s="7">
        <v>44065</v>
      </c>
      <c r="D5639" s="6">
        <v>15</v>
      </c>
      <c r="E5639" s="8">
        <f>IF(B5639="*",'Larimar Net '!D5640-('Larimar Net '!D5640*'Larimar Net Penalized '!$D$5),'Larimar Net '!D5640)</f>
        <v>32079.515991283999</v>
      </c>
      <c r="I5639" s="7">
        <v>44065</v>
      </c>
      <c r="J5639" s="6">
        <v>15</v>
      </c>
      <c r="K5639" s="8">
        <f>IF(H5639="*",'Larimar Net '!I5640-('Larimar Net '!I5640*'Larimar Net Penalized '!$J$5),'Larimar Net '!I5640)</f>
        <v>22486.87438926</v>
      </c>
    </row>
    <row r="5640" spans="3:11" x14ac:dyDescent="0.3">
      <c r="C5640" s="7">
        <v>44065</v>
      </c>
      <c r="D5640" s="6">
        <v>16</v>
      </c>
      <c r="E5640" s="8">
        <f>IF(B5640="*",'Larimar Net '!D5641-('Larimar Net '!D5641*'Larimar Net Penalized '!$D$5),'Larimar Net '!D5641)</f>
        <v>35525.302287549006</v>
      </c>
      <c r="I5640" s="7">
        <v>44065</v>
      </c>
      <c r="J5640" s="6">
        <v>16</v>
      </c>
      <c r="K5640" s="8">
        <f>IF(H5640="*",'Larimar Net '!I5641-('Larimar Net '!I5641*'Larimar Net Penalized '!$J$5),'Larimar Net '!I5641)</f>
        <v>32722.014396155999</v>
      </c>
    </row>
    <row r="5641" spans="3:11" x14ac:dyDescent="0.3">
      <c r="C5641" s="7">
        <v>44065</v>
      </c>
      <c r="D5641" s="6">
        <v>17</v>
      </c>
      <c r="E5641" s="8">
        <f>IF(B5641="*",'Larimar Net '!D5642-('Larimar Net '!D5642*'Larimar Net Penalized '!$D$5),'Larimar Net '!D5642)</f>
        <v>23610.066818512001</v>
      </c>
      <c r="I5641" s="7">
        <v>44065</v>
      </c>
      <c r="J5641" s="6">
        <v>17</v>
      </c>
      <c r="K5641" s="8">
        <f>IF(H5641="*",'Larimar Net '!I5642-('Larimar Net '!I5642*'Larimar Net Penalized '!$J$5),'Larimar Net '!I5642)</f>
        <v>34349.086314746994</v>
      </c>
    </row>
    <row r="5642" spans="3:11" x14ac:dyDescent="0.3">
      <c r="C5642" s="7">
        <v>44065</v>
      </c>
      <c r="D5642" s="6">
        <v>18</v>
      </c>
      <c r="E5642" s="8">
        <f>IF(B5642="*",'Larimar Net '!D5643-('Larimar Net '!D5643*'Larimar Net Penalized '!$D$5),'Larimar Net '!D5643)</f>
        <v>24401.626620100997</v>
      </c>
      <c r="I5642" s="7">
        <v>44065</v>
      </c>
      <c r="J5642" s="6">
        <v>18</v>
      </c>
      <c r="K5642" s="8">
        <f>IF(H5642="*",'Larimar Net '!I5643-('Larimar Net '!I5643*'Larimar Net Penalized '!$J$5),'Larimar Net '!I5643)</f>
        <v>33905.710985161</v>
      </c>
    </row>
    <row r="5643" spans="3:11" x14ac:dyDescent="0.3">
      <c r="C5643" s="7">
        <v>44065</v>
      </c>
      <c r="D5643" s="6">
        <v>19</v>
      </c>
      <c r="E5643" s="8">
        <f>IF(B5643="*",'Larimar Net '!D5644-('Larimar Net '!D5644*'Larimar Net Penalized '!$D$5),'Larimar Net '!D5644)</f>
        <v>20596.252344018001</v>
      </c>
      <c r="I5643" s="7">
        <v>44065</v>
      </c>
      <c r="J5643" s="6">
        <v>19</v>
      </c>
      <c r="K5643" s="8">
        <f>IF(H5643="*",'Larimar Net '!I5644-('Larimar Net '!I5644*'Larimar Net Penalized '!$J$5),'Larimar Net '!I5644)</f>
        <v>20593.112478274998</v>
      </c>
    </row>
    <row r="5644" spans="3:11" x14ac:dyDescent="0.3">
      <c r="C5644" s="7">
        <v>44065</v>
      </c>
      <c r="D5644" s="6">
        <v>20</v>
      </c>
      <c r="E5644" s="8">
        <f>IF(B5644="*",'Larimar Net '!D5645-('Larimar Net '!D5645*'Larimar Net Penalized '!$D$5),'Larimar Net '!D5645)</f>
        <v>15197.167678129999</v>
      </c>
      <c r="I5644" s="7">
        <v>44065</v>
      </c>
      <c r="J5644" s="6">
        <v>20</v>
      </c>
      <c r="K5644" s="8">
        <f>IF(H5644="*",'Larimar Net '!I5645-('Larimar Net '!I5645*'Larimar Net Penalized '!$J$5),'Larimar Net '!I5645)</f>
        <v>19934.588692901001</v>
      </c>
    </row>
    <row r="5645" spans="3:11" x14ac:dyDescent="0.3">
      <c r="C5645" s="7">
        <v>44065</v>
      </c>
      <c r="D5645" s="6">
        <v>21</v>
      </c>
      <c r="E5645" s="8">
        <f>IF(B5645="*",'Larimar Net '!D5646-('Larimar Net '!D5646*'Larimar Net Penalized '!$D$5),'Larimar Net '!D5646)</f>
        <v>12940.775499342999</v>
      </c>
      <c r="I5645" s="7">
        <v>44065</v>
      </c>
      <c r="J5645" s="6">
        <v>21</v>
      </c>
      <c r="K5645" s="8">
        <f>IF(H5645="*",'Larimar Net '!I5646-('Larimar Net '!I5646*'Larimar Net Penalized '!$J$5),'Larimar Net '!I5646)</f>
        <v>12344.414576628</v>
      </c>
    </row>
    <row r="5646" spans="3:11" x14ac:dyDescent="0.3">
      <c r="C5646" s="7">
        <v>44065</v>
      </c>
      <c r="D5646" s="6">
        <v>22</v>
      </c>
      <c r="E5646" s="8">
        <f>IF(B5646="*",'Larimar Net '!D5647-('Larimar Net '!D5647*'Larimar Net Penalized '!$D$5),'Larimar Net '!D5647)</f>
        <v>16609.013203670002</v>
      </c>
      <c r="I5646" s="7">
        <v>44065</v>
      </c>
      <c r="J5646" s="6">
        <v>22</v>
      </c>
      <c r="K5646" s="8">
        <f>IF(H5646="*",'Larimar Net '!I5647-('Larimar Net '!I5647*'Larimar Net Penalized '!$J$5),'Larimar Net '!I5647)</f>
        <v>12864.88972424</v>
      </c>
    </row>
    <row r="5647" spans="3:11" x14ac:dyDescent="0.3">
      <c r="C5647" s="7">
        <v>44065</v>
      </c>
      <c r="D5647" s="6">
        <v>23</v>
      </c>
      <c r="E5647" s="8">
        <f>IF(B5647="*",'Larimar Net '!D5648-('Larimar Net '!D5648*'Larimar Net Penalized '!$D$5),'Larimar Net '!D5648)</f>
        <v>14848.697181307001</v>
      </c>
      <c r="I5647" s="7">
        <v>44065</v>
      </c>
      <c r="J5647" s="6">
        <v>23</v>
      </c>
      <c r="K5647" s="8">
        <f>IF(H5647="*",'Larimar Net '!I5648-('Larimar Net '!I5648*'Larimar Net Penalized '!$J$5),'Larimar Net '!I5648)</f>
        <v>17844.619586444998</v>
      </c>
    </row>
    <row r="5648" spans="3:11" x14ac:dyDescent="0.3">
      <c r="C5648" s="7">
        <v>44066</v>
      </c>
      <c r="D5648" s="6">
        <v>0</v>
      </c>
      <c r="E5648" s="8">
        <f>IF(B5648="*",'Larimar Net '!D5649-('Larimar Net '!D5649*'Larimar Net Penalized '!$D$5),'Larimar Net '!D5649)</f>
        <v>31210.357255673996</v>
      </c>
      <c r="I5648" s="7">
        <v>44066</v>
      </c>
      <c r="J5648" s="6">
        <v>0</v>
      </c>
      <c r="K5648" s="8">
        <f>IF(H5648="*",'Larimar Net '!I5649-('Larimar Net '!I5649*'Larimar Net Penalized '!$J$5),'Larimar Net '!I5649)</f>
        <v>32598.717136511001</v>
      </c>
    </row>
    <row r="5649" spans="3:11" x14ac:dyDescent="0.3">
      <c r="C5649" s="7">
        <v>44066</v>
      </c>
      <c r="D5649" s="6">
        <v>1</v>
      </c>
      <c r="E5649" s="8">
        <f>IF(B5649="*",'Larimar Net '!D5650-('Larimar Net '!D5650*'Larimar Net Penalized '!$D$5),'Larimar Net '!D5650)</f>
        <v>15502.775265414</v>
      </c>
      <c r="I5649" s="7">
        <v>44066</v>
      </c>
      <c r="J5649" s="6">
        <v>1</v>
      </c>
      <c r="K5649" s="8">
        <f>IF(H5649="*",'Larimar Net '!I5650-('Larimar Net '!I5650*'Larimar Net Penalized '!$J$5),'Larimar Net '!I5650)</f>
        <v>20976.604415312999</v>
      </c>
    </row>
    <row r="5650" spans="3:11" x14ac:dyDescent="0.3">
      <c r="C5650" s="7">
        <v>44066</v>
      </c>
      <c r="D5650" s="6">
        <v>2</v>
      </c>
      <c r="E5650" s="8">
        <f>IF(B5650="*",'Larimar Net '!D5651-('Larimar Net '!D5651*'Larimar Net Penalized '!$D$5),'Larimar Net '!D5651)</f>
        <v>7299.2758374899995</v>
      </c>
      <c r="I5650" s="7">
        <v>44066</v>
      </c>
      <c r="J5650" s="6">
        <v>2</v>
      </c>
      <c r="K5650" s="8">
        <f>IF(H5650="*",'Larimar Net '!I5651-('Larimar Net '!I5651*'Larimar Net Penalized '!$J$5),'Larimar Net '!I5651)</f>
        <v>9401.5420760389989</v>
      </c>
    </row>
    <row r="5651" spans="3:11" x14ac:dyDescent="0.3">
      <c r="C5651" s="7">
        <v>44066</v>
      </c>
      <c r="D5651" s="6">
        <v>3</v>
      </c>
      <c r="E5651" s="8">
        <f>IF(B5651="*",'Larimar Net '!D5652-('Larimar Net '!D5652*'Larimar Net Penalized '!$D$5),'Larimar Net '!D5652)</f>
        <v>27441.105572163</v>
      </c>
      <c r="I5651" s="7">
        <v>44066</v>
      </c>
      <c r="J5651" s="6">
        <v>3</v>
      </c>
      <c r="K5651" s="8">
        <f>IF(H5651="*",'Larimar Net '!I5652-('Larimar Net '!I5652*'Larimar Net Penalized '!$J$5),'Larimar Net '!I5652)</f>
        <v>24695.056034033998</v>
      </c>
    </row>
    <row r="5652" spans="3:11" x14ac:dyDescent="0.3">
      <c r="C5652" s="7">
        <v>44066</v>
      </c>
      <c r="D5652" s="6">
        <v>4</v>
      </c>
      <c r="E5652" s="8">
        <f>IF(B5652="*",'Larimar Net '!D5653-('Larimar Net '!D5653*'Larimar Net Penalized '!$D$5),'Larimar Net '!D5653)</f>
        <v>18933.969678211</v>
      </c>
      <c r="I5652" s="7">
        <v>44066</v>
      </c>
      <c r="J5652" s="6">
        <v>4</v>
      </c>
      <c r="K5652" s="8">
        <f>IF(H5652="*",'Larimar Net '!I5653-('Larimar Net '!I5653*'Larimar Net Penalized '!$J$5),'Larimar Net '!I5653)</f>
        <v>30743.039259541998</v>
      </c>
    </row>
    <row r="5653" spans="3:11" x14ac:dyDescent="0.3">
      <c r="C5653" s="7">
        <v>44066</v>
      </c>
      <c r="D5653" s="6">
        <v>5</v>
      </c>
      <c r="E5653" s="8">
        <f>IF(B5653="*",'Larimar Net '!D5654-('Larimar Net '!D5654*'Larimar Net Penalized '!$D$5),'Larimar Net '!D5654)</f>
        <v>26758.115049552001</v>
      </c>
      <c r="I5653" s="7">
        <v>44066</v>
      </c>
      <c r="J5653" s="6">
        <v>5</v>
      </c>
      <c r="K5653" s="8">
        <f>IF(H5653="*",'Larimar Net '!I5654-('Larimar Net '!I5654*'Larimar Net Penalized '!$J$5),'Larimar Net '!I5654)</f>
        <v>39195.588896493005</v>
      </c>
    </row>
    <row r="5654" spans="3:11" x14ac:dyDescent="0.3">
      <c r="C5654" s="7">
        <v>44066</v>
      </c>
      <c r="D5654" s="6">
        <v>6</v>
      </c>
      <c r="E5654" s="8">
        <f>IF(B5654="*",'Larimar Net '!D5655-('Larimar Net '!D5655*'Larimar Net Penalized '!$D$5),'Larimar Net '!D5655)</f>
        <v>33694.744122290002</v>
      </c>
      <c r="I5654" s="7">
        <v>44066</v>
      </c>
      <c r="J5654" s="6">
        <v>6</v>
      </c>
      <c r="K5654" s="8">
        <f>IF(H5654="*",'Larimar Net '!I5655-('Larimar Net '!I5655*'Larimar Net Penalized '!$J$5),'Larimar Net '!I5655)</f>
        <v>36543.281733701006</v>
      </c>
    </row>
    <row r="5655" spans="3:11" x14ac:dyDescent="0.3">
      <c r="C5655" s="7">
        <v>44066</v>
      </c>
      <c r="D5655" s="6">
        <v>7</v>
      </c>
      <c r="E5655" s="8">
        <f>IF(B5655="*",'Larimar Net '!D5656-('Larimar Net '!D5656*'Larimar Net Penalized '!$D$5),'Larimar Net '!D5656)</f>
        <v>9954.0280310029993</v>
      </c>
      <c r="I5655" s="7">
        <v>44066</v>
      </c>
      <c r="J5655" s="6">
        <v>7</v>
      </c>
      <c r="K5655" s="8">
        <f>IF(H5655="*",'Larimar Net '!I5656-('Larimar Net '!I5656*'Larimar Net Penalized '!$J$5),'Larimar Net '!I5656)</f>
        <v>12970.344071258998</v>
      </c>
    </row>
    <row r="5656" spans="3:11" x14ac:dyDescent="0.3">
      <c r="C5656" s="7">
        <v>44066</v>
      </c>
      <c r="D5656" s="6">
        <v>8</v>
      </c>
      <c r="E5656" s="8">
        <f>IF(B5656="*",'Larimar Net '!D5657-('Larimar Net '!D5657*'Larimar Net Penalized '!$D$5),'Larimar Net '!D5657)</f>
        <v>0</v>
      </c>
      <c r="I5656" s="7">
        <v>44066</v>
      </c>
      <c r="J5656" s="6">
        <v>8</v>
      </c>
      <c r="K5656" s="8">
        <f>IF(H5656="*",'Larimar Net '!I5657-('Larimar Net '!I5657*'Larimar Net Penalized '!$J$5),'Larimar Net '!I5657)</f>
        <v>717.86058029800006</v>
      </c>
    </row>
    <row r="5657" spans="3:11" x14ac:dyDescent="0.3">
      <c r="C5657" s="7">
        <v>44066</v>
      </c>
      <c r="D5657" s="6">
        <v>9</v>
      </c>
      <c r="E5657" s="8">
        <f>IF(B5657="*",'Larimar Net '!D5658-('Larimar Net '!D5658*'Larimar Net Penalized '!$D$5),'Larimar Net '!D5658)</f>
        <v>0</v>
      </c>
      <c r="I5657" s="7">
        <v>44066</v>
      </c>
      <c r="J5657" s="6">
        <v>9</v>
      </c>
      <c r="K5657" s="8">
        <f>IF(H5657="*",'Larimar Net '!I5658-('Larimar Net '!I5658*'Larimar Net Penalized '!$J$5),'Larimar Net '!I5658)</f>
        <v>0</v>
      </c>
    </row>
    <row r="5658" spans="3:11" x14ac:dyDescent="0.3">
      <c r="C5658" s="7">
        <v>44066</v>
      </c>
      <c r="D5658" s="6">
        <v>10</v>
      </c>
      <c r="E5658" s="8">
        <f>IF(B5658="*",'Larimar Net '!D5659-('Larimar Net '!D5659*'Larimar Net Penalized '!$D$5),'Larimar Net '!D5659)</f>
        <v>0</v>
      </c>
      <c r="I5658" s="7">
        <v>44066</v>
      </c>
      <c r="J5658" s="6">
        <v>10</v>
      </c>
      <c r="K5658" s="8">
        <f>IF(H5658="*",'Larimar Net '!I5659-('Larimar Net '!I5659*'Larimar Net Penalized '!$J$5),'Larimar Net '!I5659)</f>
        <v>0</v>
      </c>
    </row>
    <row r="5659" spans="3:11" x14ac:dyDescent="0.3">
      <c r="C5659" s="7">
        <v>44066</v>
      </c>
      <c r="D5659" s="6">
        <v>11</v>
      </c>
      <c r="E5659" s="8">
        <f>IF(B5659="*",'Larimar Net '!D5660-('Larimar Net '!D5660*'Larimar Net Penalized '!$D$5),'Larimar Net '!D5660)</f>
        <v>0</v>
      </c>
      <c r="I5659" s="7">
        <v>44066</v>
      </c>
      <c r="J5659" s="6">
        <v>11</v>
      </c>
      <c r="K5659" s="8">
        <f>IF(H5659="*",'Larimar Net '!I5660-('Larimar Net '!I5660*'Larimar Net Penalized '!$J$5),'Larimar Net '!I5660)</f>
        <v>0</v>
      </c>
    </row>
    <row r="5660" spans="3:11" x14ac:dyDescent="0.3">
      <c r="C5660" s="7">
        <v>44066</v>
      </c>
      <c r="D5660" s="6">
        <v>12</v>
      </c>
      <c r="E5660" s="8">
        <f>IF(B5660="*",'Larimar Net '!D5661-('Larimar Net '!D5661*'Larimar Net Penalized '!$D$5),'Larimar Net '!D5661)</f>
        <v>0</v>
      </c>
      <c r="I5660" s="7">
        <v>44066</v>
      </c>
      <c r="J5660" s="6">
        <v>12</v>
      </c>
      <c r="K5660" s="8">
        <f>IF(H5660="*",'Larimar Net '!I5661-('Larimar Net '!I5661*'Larimar Net Penalized '!$J$5),'Larimar Net '!I5661)</f>
        <v>0</v>
      </c>
    </row>
    <row r="5661" spans="3:11" x14ac:dyDescent="0.3">
      <c r="C5661" s="7">
        <v>44066</v>
      </c>
      <c r="D5661" s="6">
        <v>13</v>
      </c>
      <c r="E5661" s="8">
        <f>IF(B5661="*",'Larimar Net '!D5662-('Larimar Net '!D5662*'Larimar Net Penalized '!$D$5),'Larimar Net '!D5662)</f>
        <v>0</v>
      </c>
      <c r="I5661" s="7">
        <v>44066</v>
      </c>
      <c r="J5661" s="6">
        <v>13</v>
      </c>
      <c r="K5661" s="8">
        <f>IF(H5661="*",'Larimar Net '!I5662-('Larimar Net '!I5662*'Larimar Net Penalized '!$J$5),'Larimar Net '!I5662)</f>
        <v>0</v>
      </c>
    </row>
    <row r="5662" spans="3:11" x14ac:dyDescent="0.3">
      <c r="C5662" s="7">
        <v>44066</v>
      </c>
      <c r="D5662" s="6">
        <v>14</v>
      </c>
      <c r="E5662" s="8">
        <f>IF(B5662="*",'Larimar Net '!D5663-('Larimar Net '!D5663*'Larimar Net Penalized '!$D$5),'Larimar Net '!D5663)</f>
        <v>0</v>
      </c>
      <c r="I5662" s="7">
        <v>44066</v>
      </c>
      <c r="J5662" s="6">
        <v>14</v>
      </c>
      <c r="K5662" s="8">
        <f>IF(H5662="*",'Larimar Net '!I5663-('Larimar Net '!I5663*'Larimar Net Penalized '!$J$5),'Larimar Net '!I5663)</f>
        <v>0</v>
      </c>
    </row>
    <row r="5663" spans="3:11" x14ac:dyDescent="0.3">
      <c r="C5663" s="7">
        <v>44066</v>
      </c>
      <c r="D5663" s="6">
        <v>15</v>
      </c>
      <c r="E5663" s="8">
        <f>IF(B5663="*",'Larimar Net '!D5664-('Larimar Net '!D5664*'Larimar Net Penalized '!$D$5),'Larimar Net '!D5664)</f>
        <v>0</v>
      </c>
      <c r="I5663" s="7">
        <v>44066</v>
      </c>
      <c r="J5663" s="6">
        <v>15</v>
      </c>
      <c r="K5663" s="8">
        <f>IF(H5663="*",'Larimar Net '!I5664-('Larimar Net '!I5664*'Larimar Net Penalized '!$J$5),'Larimar Net '!I5664)</f>
        <v>0</v>
      </c>
    </row>
    <row r="5664" spans="3:11" x14ac:dyDescent="0.3">
      <c r="C5664" s="7">
        <v>44066</v>
      </c>
      <c r="D5664" s="6">
        <v>16</v>
      </c>
      <c r="E5664" s="8">
        <f>IF(B5664="*",'Larimar Net '!D5665-('Larimar Net '!D5665*'Larimar Net Penalized '!$D$5),'Larimar Net '!D5665)</f>
        <v>0</v>
      </c>
      <c r="I5664" s="7">
        <v>44066</v>
      </c>
      <c r="J5664" s="6">
        <v>16</v>
      </c>
      <c r="K5664" s="8">
        <f>IF(H5664="*",'Larimar Net '!I5665-('Larimar Net '!I5665*'Larimar Net Penalized '!$J$5),'Larimar Net '!I5665)</f>
        <v>0</v>
      </c>
    </row>
    <row r="5665" spans="3:11" x14ac:dyDescent="0.3">
      <c r="C5665" s="7">
        <v>44066</v>
      </c>
      <c r="D5665" s="6">
        <v>17</v>
      </c>
      <c r="E5665" s="8">
        <f>IF(B5665="*",'Larimar Net '!D5666-('Larimar Net '!D5666*'Larimar Net Penalized '!$D$5),'Larimar Net '!D5666)</f>
        <v>0</v>
      </c>
      <c r="I5665" s="7">
        <v>44066</v>
      </c>
      <c r="J5665" s="6">
        <v>17</v>
      </c>
      <c r="K5665" s="8">
        <f>IF(H5665="*",'Larimar Net '!I5666-('Larimar Net '!I5666*'Larimar Net Penalized '!$J$5),'Larimar Net '!I5666)</f>
        <v>0</v>
      </c>
    </row>
    <row r="5666" spans="3:11" x14ac:dyDescent="0.3">
      <c r="C5666" s="7">
        <v>44066</v>
      </c>
      <c r="D5666" s="6">
        <v>18</v>
      </c>
      <c r="E5666" s="8">
        <f>IF(B5666="*",'Larimar Net '!D5667-('Larimar Net '!D5667*'Larimar Net Penalized '!$D$5),'Larimar Net '!D5667)</f>
        <v>0</v>
      </c>
      <c r="I5666" s="7">
        <v>44066</v>
      </c>
      <c r="J5666" s="6">
        <v>18</v>
      </c>
      <c r="K5666" s="8">
        <f>IF(H5666="*",'Larimar Net '!I5667-('Larimar Net '!I5667*'Larimar Net Penalized '!$J$5),'Larimar Net '!I5667)</f>
        <v>0</v>
      </c>
    </row>
    <row r="5667" spans="3:11" x14ac:dyDescent="0.3">
      <c r="C5667" s="7">
        <v>44066</v>
      </c>
      <c r="D5667" s="6">
        <v>19</v>
      </c>
      <c r="E5667" s="8">
        <f>IF(B5667="*",'Larimar Net '!D5668-('Larimar Net '!D5668*'Larimar Net Penalized '!$D$5),'Larimar Net '!D5668)</f>
        <v>0</v>
      </c>
      <c r="I5667" s="7">
        <v>44066</v>
      </c>
      <c r="J5667" s="6">
        <v>19</v>
      </c>
      <c r="K5667" s="8">
        <f>IF(H5667="*",'Larimar Net '!I5668-('Larimar Net '!I5668*'Larimar Net Penalized '!$J$5),'Larimar Net '!I5668)</f>
        <v>0</v>
      </c>
    </row>
    <row r="5668" spans="3:11" x14ac:dyDescent="0.3">
      <c r="C5668" s="7">
        <v>44066</v>
      </c>
      <c r="D5668" s="6">
        <v>20</v>
      </c>
      <c r="E5668" s="8">
        <f>IF(B5668="*",'Larimar Net '!D5669-('Larimar Net '!D5669*'Larimar Net Penalized '!$D$5),'Larimar Net '!D5669)</f>
        <v>10308.957541051001</v>
      </c>
      <c r="I5668" s="7">
        <v>44066</v>
      </c>
      <c r="J5668" s="6">
        <v>20</v>
      </c>
      <c r="K5668" s="8">
        <f>IF(H5668="*",'Larimar Net '!I5669-('Larimar Net '!I5669*'Larimar Net Penalized '!$J$5),'Larimar Net '!I5669)</f>
        <v>6474.7627134620006</v>
      </c>
    </row>
    <row r="5669" spans="3:11" x14ac:dyDescent="0.3">
      <c r="C5669" s="7">
        <v>44066</v>
      </c>
      <c r="D5669" s="6">
        <v>21</v>
      </c>
      <c r="E5669" s="8">
        <f>IF(B5669="*",'Larimar Net '!D5670-('Larimar Net '!D5670*'Larimar Net Penalized '!$D$5),'Larimar Net '!D5670)</f>
        <v>14791.578556247001</v>
      </c>
      <c r="I5669" s="7">
        <v>44066</v>
      </c>
      <c r="J5669" s="6">
        <v>21</v>
      </c>
      <c r="K5669" s="8">
        <f>IF(H5669="*",'Larimar Net '!I5670-('Larimar Net '!I5670*'Larimar Net Penalized '!$J$5),'Larimar Net '!I5670)</f>
        <v>9370.858172061</v>
      </c>
    </row>
    <row r="5670" spans="3:11" x14ac:dyDescent="0.3">
      <c r="C5670" s="7">
        <v>44066</v>
      </c>
      <c r="D5670" s="6">
        <v>22</v>
      </c>
      <c r="E5670" s="8">
        <f>IF(B5670="*",'Larimar Net '!D5671-('Larimar Net '!D5671*'Larimar Net Penalized '!$D$5),'Larimar Net '!D5671)</f>
        <v>17548.451988353998</v>
      </c>
      <c r="I5670" s="7">
        <v>44066</v>
      </c>
      <c r="J5670" s="6">
        <v>22</v>
      </c>
      <c r="K5670" s="8">
        <f>IF(H5670="*",'Larimar Net '!I5671-('Larimar Net '!I5671*'Larimar Net Penalized '!$J$5),'Larimar Net '!I5671)</f>
        <v>17874.635104453002</v>
      </c>
    </row>
    <row r="5671" spans="3:11" x14ac:dyDescent="0.3">
      <c r="C5671" s="7">
        <v>44066</v>
      </c>
      <c r="D5671" s="6">
        <v>23</v>
      </c>
      <c r="E5671" s="8">
        <f>IF(B5671="*",'Larimar Net '!D5672-('Larimar Net '!D5672*'Larimar Net Penalized '!$D$5),'Larimar Net '!D5672)</f>
        <v>35283.424960793003</v>
      </c>
      <c r="I5671" s="7">
        <v>44066</v>
      </c>
      <c r="J5671" s="6">
        <v>23</v>
      </c>
      <c r="K5671" s="8">
        <f>IF(H5671="*",'Larimar Net '!I5672-('Larimar Net '!I5672*'Larimar Net Penalized '!$J$5),'Larimar Net '!I5672)</f>
        <v>25526.261823917001</v>
      </c>
    </row>
    <row r="5672" spans="3:11" x14ac:dyDescent="0.3">
      <c r="C5672" s="7">
        <v>44067</v>
      </c>
      <c r="D5672" s="6">
        <v>0</v>
      </c>
      <c r="E5672" s="8">
        <f>IF(B5672="*",'Larimar Net '!D5673-('Larimar Net '!D5673*'Larimar Net Penalized '!$D$5),'Larimar Net '!D5673)</f>
        <v>39925.368634715996</v>
      </c>
      <c r="I5672" s="7">
        <v>44067</v>
      </c>
      <c r="J5672" s="6">
        <v>0</v>
      </c>
      <c r="K5672" s="8">
        <f>IF(H5672="*",'Larimar Net '!I5673-('Larimar Net '!I5673*'Larimar Net Penalized '!$J$5),'Larimar Net '!I5673)</f>
        <v>28784.349138322003</v>
      </c>
    </row>
    <row r="5673" spans="3:11" x14ac:dyDescent="0.3">
      <c r="C5673" s="7">
        <v>44067</v>
      </c>
      <c r="D5673" s="6">
        <v>1</v>
      </c>
      <c r="E5673" s="8">
        <f>IF(B5673="*",'Larimar Net '!D5674-('Larimar Net '!D5674*'Larimar Net Penalized '!$D$5),'Larimar Net '!D5674)</f>
        <v>40109.5766993</v>
      </c>
      <c r="I5673" s="7">
        <v>44067</v>
      </c>
      <c r="J5673" s="6">
        <v>1</v>
      </c>
      <c r="K5673" s="8">
        <f>IF(H5673="*",'Larimar Net '!I5674-('Larimar Net '!I5674*'Larimar Net Penalized '!$J$5),'Larimar Net '!I5674)</f>
        <v>27150.408805695999</v>
      </c>
    </row>
    <row r="5674" spans="3:11" x14ac:dyDescent="0.3">
      <c r="C5674" s="7">
        <v>44067</v>
      </c>
      <c r="D5674" s="6">
        <v>2</v>
      </c>
      <c r="E5674" s="8">
        <f>IF(B5674="*",'Larimar Net '!D5675-('Larimar Net '!D5675*'Larimar Net Penalized '!$D$5),'Larimar Net '!D5675)</f>
        <v>41840.184253421001</v>
      </c>
      <c r="I5674" s="7">
        <v>44067</v>
      </c>
      <c r="J5674" s="6">
        <v>2</v>
      </c>
      <c r="K5674" s="8">
        <f>IF(H5674="*",'Larimar Net '!I5675-('Larimar Net '!I5675*'Larimar Net Penalized '!$J$5),'Larimar Net '!I5675)</f>
        <v>29766.51538628</v>
      </c>
    </row>
    <row r="5675" spans="3:11" x14ac:dyDescent="0.3">
      <c r="C5675" s="7">
        <v>44067</v>
      </c>
      <c r="D5675" s="6">
        <v>3</v>
      </c>
      <c r="E5675" s="8">
        <f>IF(B5675="*",'Larimar Net '!D5676-('Larimar Net '!D5676*'Larimar Net Penalized '!$D$5),'Larimar Net '!D5676)</f>
        <v>42515.326202124001</v>
      </c>
      <c r="I5675" s="7">
        <v>44067</v>
      </c>
      <c r="J5675" s="6">
        <v>3</v>
      </c>
      <c r="K5675" s="8">
        <f>IF(H5675="*",'Larimar Net '!I5676-('Larimar Net '!I5676*'Larimar Net Penalized '!$J$5),'Larimar Net '!I5676)</f>
        <v>28955.725296212004</v>
      </c>
    </row>
    <row r="5676" spans="3:11" x14ac:dyDescent="0.3">
      <c r="C5676" s="7">
        <v>44067</v>
      </c>
      <c r="D5676" s="6">
        <v>4</v>
      </c>
      <c r="E5676" s="8">
        <f>IF(B5676="*",'Larimar Net '!D5677-('Larimar Net '!D5677*'Larimar Net Penalized '!$D$5),'Larimar Net '!D5677)</f>
        <v>40026.787611485997</v>
      </c>
      <c r="I5676" s="7">
        <v>44067</v>
      </c>
      <c r="J5676" s="6">
        <v>4</v>
      </c>
      <c r="K5676" s="8">
        <f>IF(H5676="*",'Larimar Net '!I5677-('Larimar Net '!I5677*'Larimar Net Penalized '!$J$5),'Larimar Net '!I5677)</f>
        <v>23051.427097615997</v>
      </c>
    </row>
    <row r="5677" spans="3:11" x14ac:dyDescent="0.3">
      <c r="C5677" s="7">
        <v>44067</v>
      </c>
      <c r="D5677" s="6">
        <v>5</v>
      </c>
      <c r="E5677" s="8">
        <f>IF(B5677="*",'Larimar Net '!D5678-('Larimar Net '!D5678*'Larimar Net Penalized '!$D$5),'Larimar Net '!D5678)</f>
        <v>39444.737250765</v>
      </c>
      <c r="I5677" s="7">
        <v>44067</v>
      </c>
      <c r="J5677" s="6">
        <v>5</v>
      </c>
      <c r="K5677" s="8">
        <f>IF(H5677="*",'Larimar Net '!I5678-('Larimar Net '!I5678*'Larimar Net Penalized '!$J$5),'Larimar Net '!I5678)</f>
        <v>28323.712491662998</v>
      </c>
    </row>
    <row r="5678" spans="3:11" x14ac:dyDescent="0.3">
      <c r="C5678" s="7">
        <v>44067</v>
      </c>
      <c r="D5678" s="6">
        <v>6</v>
      </c>
      <c r="E5678" s="8">
        <f>IF(B5678="*",'Larimar Net '!D5679-('Larimar Net '!D5679*'Larimar Net Penalized '!$D$5),'Larimar Net '!D5679)</f>
        <v>42223.748888355003</v>
      </c>
      <c r="I5678" s="7">
        <v>44067</v>
      </c>
      <c r="J5678" s="6">
        <v>6</v>
      </c>
      <c r="K5678" s="8">
        <f>IF(H5678="*",'Larimar Net '!I5679-('Larimar Net '!I5679*'Larimar Net Penalized '!$J$5),'Larimar Net '!I5679)</f>
        <v>33195.347383472006</v>
      </c>
    </row>
    <row r="5679" spans="3:11" x14ac:dyDescent="0.3">
      <c r="C5679" s="7">
        <v>44067</v>
      </c>
      <c r="D5679" s="6">
        <v>7</v>
      </c>
      <c r="E5679" s="8">
        <f>IF(B5679="*",'Larimar Net '!D5680-('Larimar Net '!D5680*'Larimar Net Penalized '!$D$5),'Larimar Net '!D5680)</f>
        <v>42544.650620930996</v>
      </c>
      <c r="I5679" s="7">
        <v>44067</v>
      </c>
      <c r="J5679" s="6">
        <v>7</v>
      </c>
      <c r="K5679" s="8">
        <f>IF(H5679="*",'Larimar Net '!I5680-('Larimar Net '!I5680*'Larimar Net Penalized '!$J$5),'Larimar Net '!I5680)</f>
        <v>35208.573809479996</v>
      </c>
    </row>
    <row r="5680" spans="3:11" x14ac:dyDescent="0.3">
      <c r="C5680" s="7">
        <v>44067</v>
      </c>
      <c r="D5680" s="6">
        <v>8</v>
      </c>
      <c r="E5680" s="8">
        <f>IF(B5680="*",'Larimar Net '!D5681-('Larimar Net '!D5681*'Larimar Net Penalized '!$D$5),'Larimar Net '!D5681)</f>
        <v>42721.199642497006</v>
      </c>
      <c r="I5680" s="7">
        <v>44067</v>
      </c>
      <c r="J5680" s="6">
        <v>8</v>
      </c>
      <c r="K5680" s="8">
        <f>IF(H5680="*",'Larimar Net '!I5681-('Larimar Net '!I5681*'Larimar Net Penalized '!$J$5),'Larimar Net '!I5681)</f>
        <v>34646.189863958003</v>
      </c>
    </row>
    <row r="5681" spans="3:11" x14ac:dyDescent="0.3">
      <c r="C5681" s="7">
        <v>44067</v>
      </c>
      <c r="D5681" s="6">
        <v>9</v>
      </c>
      <c r="E5681" s="8">
        <f>IF(B5681="*",'Larimar Net '!D5682-('Larimar Net '!D5682*'Larimar Net Penalized '!$D$5),'Larimar Net '!D5682)</f>
        <v>41303.031765478998</v>
      </c>
      <c r="I5681" s="7">
        <v>44067</v>
      </c>
      <c r="J5681" s="6">
        <v>9</v>
      </c>
      <c r="K5681" s="8">
        <f>IF(H5681="*",'Larimar Net '!I5682-('Larimar Net '!I5682*'Larimar Net Penalized '!$J$5),'Larimar Net '!I5682)</f>
        <v>33006.859547159002</v>
      </c>
    </row>
    <row r="5682" spans="3:11" x14ac:dyDescent="0.3">
      <c r="C5682" s="7">
        <v>44067</v>
      </c>
      <c r="D5682" s="6">
        <v>10</v>
      </c>
      <c r="E5682" s="8">
        <f>IF(B5682="*",'Larimar Net '!D5683-('Larimar Net '!D5683*'Larimar Net Penalized '!$D$5),'Larimar Net '!D5683)</f>
        <v>40943.096644873003</v>
      </c>
      <c r="I5682" s="7">
        <v>44067</v>
      </c>
      <c r="J5682" s="6">
        <v>10</v>
      </c>
      <c r="K5682" s="8">
        <f>IF(H5682="*",'Larimar Net '!I5683-('Larimar Net '!I5683*'Larimar Net Penalized '!$J$5),'Larimar Net '!I5683)</f>
        <v>31115.116760358007</v>
      </c>
    </row>
    <row r="5683" spans="3:11" x14ac:dyDescent="0.3">
      <c r="C5683" s="7">
        <v>44067</v>
      </c>
      <c r="D5683" s="6">
        <v>11</v>
      </c>
      <c r="E5683" s="8">
        <f>IF(B5683="*",'Larimar Net '!D5684-('Larimar Net '!D5684*'Larimar Net Penalized '!$D$5),'Larimar Net '!D5684)</f>
        <v>36584.586441635001</v>
      </c>
      <c r="I5683" s="7">
        <v>44067</v>
      </c>
      <c r="J5683" s="6">
        <v>11</v>
      </c>
      <c r="K5683" s="8">
        <f>IF(H5683="*",'Larimar Net '!I5684-('Larimar Net '!I5684*'Larimar Net Penalized '!$J$5),'Larimar Net '!I5684)</f>
        <v>22711.417159494998</v>
      </c>
    </row>
    <row r="5684" spans="3:11" x14ac:dyDescent="0.3">
      <c r="C5684" s="7">
        <v>44067</v>
      </c>
      <c r="D5684" s="6">
        <v>12</v>
      </c>
      <c r="E5684" s="8">
        <f>IF(B5684="*",'Larimar Net '!D5685-('Larimar Net '!D5685*'Larimar Net Penalized '!$D$5),'Larimar Net '!D5685)</f>
        <v>29956.921647996001</v>
      </c>
      <c r="I5684" s="7">
        <v>44067</v>
      </c>
      <c r="J5684" s="6">
        <v>12</v>
      </c>
      <c r="K5684" s="8">
        <f>IF(H5684="*",'Larimar Net '!I5685-('Larimar Net '!I5685*'Larimar Net Penalized '!$J$5),'Larimar Net '!I5685)</f>
        <v>18424.593056478996</v>
      </c>
    </row>
    <row r="5685" spans="3:11" x14ac:dyDescent="0.3">
      <c r="C5685" s="7">
        <v>44067</v>
      </c>
      <c r="D5685" s="6">
        <v>13</v>
      </c>
      <c r="E5685" s="8">
        <f>IF(B5685="*",'Larimar Net '!D5686-('Larimar Net '!D5686*'Larimar Net Penalized '!$D$5),'Larimar Net '!D5686)</f>
        <v>31697.948413411999</v>
      </c>
      <c r="I5685" s="7">
        <v>44067</v>
      </c>
      <c r="J5685" s="6">
        <v>13</v>
      </c>
      <c r="K5685" s="8">
        <f>IF(H5685="*",'Larimar Net '!I5686-('Larimar Net '!I5686*'Larimar Net Penalized '!$J$5),'Larimar Net '!I5686)</f>
        <v>20945.005720387999</v>
      </c>
    </row>
    <row r="5686" spans="3:11" x14ac:dyDescent="0.3">
      <c r="C5686" s="7">
        <v>44067</v>
      </c>
      <c r="D5686" s="6">
        <v>14</v>
      </c>
      <c r="E5686" s="8">
        <f>IF(B5686="*",'Larimar Net '!D5687-('Larimar Net '!D5687*'Larimar Net Penalized '!$D$5),'Larimar Net '!D5687)</f>
        <v>26156.421308379002</v>
      </c>
      <c r="I5686" s="7">
        <v>44067</v>
      </c>
      <c r="J5686" s="6">
        <v>14</v>
      </c>
      <c r="K5686" s="8">
        <f>IF(H5686="*",'Larimar Net '!I5687-('Larimar Net '!I5687*'Larimar Net Penalized '!$J$5),'Larimar Net '!I5687)</f>
        <v>16253.952756216999</v>
      </c>
    </row>
    <row r="5687" spans="3:11" x14ac:dyDescent="0.3">
      <c r="C5687" s="7">
        <v>44067</v>
      </c>
      <c r="D5687" s="6">
        <v>15</v>
      </c>
      <c r="E5687" s="8">
        <f>IF(B5687="*",'Larimar Net '!D5688-('Larimar Net '!D5688*'Larimar Net Penalized '!$D$5),'Larimar Net '!D5688)</f>
        <v>29604.624622257001</v>
      </c>
      <c r="I5687" s="7">
        <v>44067</v>
      </c>
      <c r="J5687" s="6">
        <v>15</v>
      </c>
      <c r="K5687" s="8">
        <f>IF(H5687="*",'Larimar Net '!I5688-('Larimar Net '!I5688*'Larimar Net Penalized '!$J$5),'Larimar Net '!I5688)</f>
        <v>16073.681079379998</v>
      </c>
    </row>
    <row r="5688" spans="3:11" x14ac:dyDescent="0.3">
      <c r="C5688" s="7">
        <v>44067</v>
      </c>
      <c r="D5688" s="6">
        <v>16</v>
      </c>
      <c r="E5688" s="8">
        <f>IF(B5688="*",'Larimar Net '!D5689-('Larimar Net '!D5689*'Larimar Net Penalized '!$D$5),'Larimar Net '!D5689)</f>
        <v>23186.406425032998</v>
      </c>
      <c r="I5688" s="7">
        <v>44067</v>
      </c>
      <c r="J5688" s="6">
        <v>16</v>
      </c>
      <c r="K5688" s="8">
        <f>IF(H5688="*",'Larimar Net '!I5689-('Larimar Net '!I5689*'Larimar Net Penalized '!$J$5),'Larimar Net '!I5689)</f>
        <v>9917.8742282280018</v>
      </c>
    </row>
    <row r="5689" spans="3:11" x14ac:dyDescent="0.3">
      <c r="C5689" s="7">
        <v>44067</v>
      </c>
      <c r="D5689" s="6">
        <v>17</v>
      </c>
      <c r="E5689" s="8">
        <f>IF(B5689="*",'Larimar Net '!D5690-('Larimar Net '!D5690*'Larimar Net Penalized '!$D$5),'Larimar Net '!D5690)</f>
        <v>24515.868857875997</v>
      </c>
      <c r="I5689" s="7">
        <v>44067</v>
      </c>
      <c r="J5689" s="6">
        <v>17</v>
      </c>
      <c r="K5689" s="8">
        <f>IF(H5689="*",'Larimar Net '!I5690-('Larimar Net '!I5690*'Larimar Net Penalized '!$J$5),'Larimar Net '!I5690)</f>
        <v>14299.09637721</v>
      </c>
    </row>
    <row r="5690" spans="3:11" x14ac:dyDescent="0.3">
      <c r="C5690" s="7">
        <v>44067</v>
      </c>
      <c r="D5690" s="6">
        <v>18</v>
      </c>
      <c r="E5690" s="8">
        <f>IF(B5690="*",'Larimar Net '!D5691-('Larimar Net '!D5691*'Larimar Net Penalized '!$D$5),'Larimar Net '!D5691)</f>
        <v>25103.480453921999</v>
      </c>
      <c r="I5690" s="7">
        <v>44067</v>
      </c>
      <c r="J5690" s="6">
        <v>18</v>
      </c>
      <c r="K5690" s="8">
        <f>IF(H5690="*",'Larimar Net '!I5691-('Larimar Net '!I5691*'Larimar Net Penalized '!$J$5),'Larimar Net '!I5691)</f>
        <v>15945.942544603</v>
      </c>
    </row>
    <row r="5691" spans="3:11" x14ac:dyDescent="0.3">
      <c r="C5691" s="7">
        <v>44067</v>
      </c>
      <c r="D5691" s="6">
        <v>19</v>
      </c>
      <c r="E5691" s="8">
        <f>IF(B5691="*",'Larimar Net '!D5692-('Larimar Net '!D5692*'Larimar Net Penalized '!$D$5),'Larimar Net '!D5692)</f>
        <v>17910.126803024003</v>
      </c>
      <c r="I5691" s="7">
        <v>44067</v>
      </c>
      <c r="J5691" s="6">
        <v>19</v>
      </c>
      <c r="K5691" s="8">
        <f>IF(H5691="*",'Larimar Net '!I5692-('Larimar Net '!I5692*'Larimar Net Penalized '!$J$5),'Larimar Net '!I5692)</f>
        <v>12520.692896692</v>
      </c>
    </row>
    <row r="5692" spans="3:11" x14ac:dyDescent="0.3">
      <c r="C5692" s="7">
        <v>44067</v>
      </c>
      <c r="D5692" s="6">
        <v>20</v>
      </c>
      <c r="E5692" s="8">
        <f>IF(B5692="*",'Larimar Net '!D5693-('Larimar Net '!D5693*'Larimar Net Penalized '!$D$5),'Larimar Net '!D5693)</f>
        <v>10128.73261775</v>
      </c>
      <c r="I5692" s="7">
        <v>44067</v>
      </c>
      <c r="J5692" s="6">
        <v>20</v>
      </c>
      <c r="K5692" s="8">
        <f>IF(H5692="*",'Larimar Net '!I5693-('Larimar Net '!I5693*'Larimar Net Penalized '!$J$5),'Larimar Net '!I5693)</f>
        <v>7463.3624257790007</v>
      </c>
    </row>
    <row r="5693" spans="3:11" x14ac:dyDescent="0.3">
      <c r="C5693" s="7">
        <v>44067</v>
      </c>
      <c r="D5693" s="6">
        <v>21</v>
      </c>
      <c r="E5693" s="8">
        <f>IF(B5693="*",'Larimar Net '!D5694-('Larimar Net '!D5694*'Larimar Net Penalized '!$D$5),'Larimar Net '!D5694)</f>
        <v>17169.525872570001</v>
      </c>
      <c r="I5693" s="7">
        <v>44067</v>
      </c>
      <c r="J5693" s="6">
        <v>21</v>
      </c>
      <c r="K5693" s="8">
        <f>IF(H5693="*",'Larimar Net '!I5694-('Larimar Net '!I5694*'Larimar Net Penalized '!$J$5),'Larimar Net '!I5694)</f>
        <v>12705.134503908999</v>
      </c>
    </row>
    <row r="5694" spans="3:11" x14ac:dyDescent="0.3">
      <c r="C5694" s="7">
        <v>44067</v>
      </c>
      <c r="D5694" s="6">
        <v>22</v>
      </c>
      <c r="E5694" s="8">
        <f>IF(B5694="*",'Larimar Net '!D5695-('Larimar Net '!D5695*'Larimar Net Penalized '!$D$5),'Larimar Net '!D5695)</f>
        <v>17581.230857014005</v>
      </c>
      <c r="I5694" s="7">
        <v>44067</v>
      </c>
      <c r="J5694" s="6">
        <v>22</v>
      </c>
      <c r="K5694" s="8">
        <f>IF(H5694="*",'Larimar Net '!I5695-('Larimar Net '!I5695*'Larimar Net Penalized '!$J$5),'Larimar Net '!I5695)</f>
        <v>10745.493678466</v>
      </c>
    </row>
    <row r="5695" spans="3:11" x14ac:dyDescent="0.3">
      <c r="C5695" s="7">
        <v>44067</v>
      </c>
      <c r="D5695" s="6">
        <v>23</v>
      </c>
      <c r="E5695" s="8">
        <f>IF(B5695="*",'Larimar Net '!D5696-('Larimar Net '!D5696*'Larimar Net Penalized '!$D$5),'Larimar Net '!D5696)</f>
        <v>8653.7932564599996</v>
      </c>
      <c r="I5695" s="7">
        <v>44067</v>
      </c>
      <c r="J5695" s="6">
        <v>23</v>
      </c>
      <c r="K5695" s="8">
        <f>IF(H5695="*",'Larimar Net '!I5696-('Larimar Net '!I5696*'Larimar Net Penalized '!$J$5),'Larimar Net '!I5696)</f>
        <v>4682.9765496789996</v>
      </c>
    </row>
    <row r="5696" spans="3:11" x14ac:dyDescent="0.3">
      <c r="C5696" s="7">
        <v>44068</v>
      </c>
      <c r="D5696" s="6">
        <v>0</v>
      </c>
      <c r="E5696" s="8">
        <f>IF(B5696="*",'Larimar Net '!D5697-('Larimar Net '!D5697*'Larimar Net Penalized '!$D$5),'Larimar Net '!D5697)</f>
        <v>13719.905067141002</v>
      </c>
      <c r="I5696" s="7">
        <v>44068</v>
      </c>
      <c r="J5696" s="6">
        <v>0</v>
      </c>
      <c r="K5696" s="8">
        <f>IF(H5696="*",'Larimar Net '!I5697-('Larimar Net '!I5697*'Larimar Net Penalized '!$J$5),'Larimar Net '!I5697)</f>
        <v>12248.427368199002</v>
      </c>
    </row>
    <row r="5697" spans="3:11" x14ac:dyDescent="0.3">
      <c r="C5697" s="7">
        <v>44068</v>
      </c>
      <c r="D5697" s="6">
        <v>1</v>
      </c>
      <c r="E5697" s="8">
        <f>IF(B5697="*",'Larimar Net '!D5698-('Larimar Net '!D5698*'Larimar Net Penalized '!$D$5),'Larimar Net '!D5698)</f>
        <v>13928.214478216001</v>
      </c>
      <c r="I5697" s="7">
        <v>44068</v>
      </c>
      <c r="J5697" s="6">
        <v>1</v>
      </c>
      <c r="K5697" s="8">
        <f>IF(H5697="*",'Larimar Net '!I5698-('Larimar Net '!I5698*'Larimar Net Penalized '!$J$5),'Larimar Net '!I5698)</f>
        <v>11715.413499308001</v>
      </c>
    </row>
    <row r="5698" spans="3:11" x14ac:dyDescent="0.3">
      <c r="C5698" s="7">
        <v>44068</v>
      </c>
      <c r="D5698" s="6">
        <v>2</v>
      </c>
      <c r="E5698" s="8">
        <f>IF(B5698="*",'Larimar Net '!D5699-('Larimar Net '!D5699*'Larimar Net Penalized '!$D$5),'Larimar Net '!D5699)</f>
        <v>9160.1040809440001</v>
      </c>
      <c r="I5698" s="7">
        <v>44068</v>
      </c>
      <c r="J5698" s="6">
        <v>2</v>
      </c>
      <c r="K5698" s="8">
        <f>IF(H5698="*",'Larimar Net '!I5699-('Larimar Net '!I5699*'Larimar Net Penalized '!$J$5),'Larimar Net '!I5699)</f>
        <v>6848.7865143190002</v>
      </c>
    </row>
    <row r="5699" spans="3:11" x14ac:dyDescent="0.3">
      <c r="C5699" s="7">
        <v>44068</v>
      </c>
      <c r="D5699" s="6">
        <v>3</v>
      </c>
      <c r="E5699" s="8">
        <f>IF(B5699="*",'Larimar Net '!D5700-('Larimar Net '!D5700*'Larimar Net Penalized '!$D$5),'Larimar Net '!D5700)</f>
        <v>7642.4723879160001</v>
      </c>
      <c r="I5699" s="7">
        <v>44068</v>
      </c>
      <c r="J5699" s="6">
        <v>3</v>
      </c>
      <c r="K5699" s="8">
        <f>IF(H5699="*",'Larimar Net '!I5700-('Larimar Net '!I5700*'Larimar Net Penalized '!$J$5),'Larimar Net '!I5700)</f>
        <v>5759.6026942449998</v>
      </c>
    </row>
    <row r="5700" spans="3:11" x14ac:dyDescent="0.3">
      <c r="C5700" s="7">
        <v>44068</v>
      </c>
      <c r="D5700" s="6">
        <v>4</v>
      </c>
      <c r="E5700" s="8">
        <f>IF(B5700="*",'Larimar Net '!D5701-('Larimar Net '!D5701*'Larimar Net Penalized '!$D$5),'Larimar Net '!D5701)</f>
        <v>6962.6380533890006</v>
      </c>
      <c r="I5700" s="7">
        <v>44068</v>
      </c>
      <c r="J5700" s="6">
        <v>4</v>
      </c>
      <c r="K5700" s="8">
        <f>IF(H5700="*",'Larimar Net '!I5701-('Larimar Net '!I5701*'Larimar Net Penalized '!$J$5),'Larimar Net '!I5701)</f>
        <v>4746.7156314419999</v>
      </c>
    </row>
    <row r="5701" spans="3:11" x14ac:dyDescent="0.3">
      <c r="C5701" s="7">
        <v>44068</v>
      </c>
      <c r="D5701" s="6">
        <v>5</v>
      </c>
      <c r="E5701" s="8">
        <f>IF(B5701="*",'Larimar Net '!D5702-('Larimar Net '!D5702*'Larimar Net Penalized '!$D$5),'Larimar Net '!D5702)</f>
        <v>3149.614709598</v>
      </c>
      <c r="I5701" s="7">
        <v>44068</v>
      </c>
      <c r="J5701" s="6">
        <v>5</v>
      </c>
      <c r="K5701" s="8">
        <f>IF(H5701="*",'Larimar Net '!I5702-('Larimar Net '!I5702*'Larimar Net Penalized '!$J$5),'Larimar Net '!I5702)</f>
        <v>1549.724780241</v>
      </c>
    </row>
    <row r="5702" spans="3:11" x14ac:dyDescent="0.3">
      <c r="C5702" s="7">
        <v>44068</v>
      </c>
      <c r="D5702" s="6">
        <v>6</v>
      </c>
      <c r="E5702" s="8">
        <f>IF(B5702="*",'Larimar Net '!D5703-('Larimar Net '!D5703*'Larimar Net Penalized '!$D$5),'Larimar Net '!D5703)</f>
        <v>3134.0592111840001</v>
      </c>
      <c r="I5702" s="7">
        <v>44068</v>
      </c>
      <c r="J5702" s="6">
        <v>6</v>
      </c>
      <c r="K5702" s="8">
        <f>IF(H5702="*",'Larimar Net '!I5703-('Larimar Net '!I5703*'Larimar Net Penalized '!$J$5),'Larimar Net '!I5703)</f>
        <v>2395.1651961029997</v>
      </c>
    </row>
    <row r="5703" spans="3:11" x14ac:dyDescent="0.3">
      <c r="C5703" s="7">
        <v>44068</v>
      </c>
      <c r="D5703" s="6">
        <v>7</v>
      </c>
      <c r="E5703" s="8">
        <f>IF(B5703="*",'Larimar Net '!D5704-('Larimar Net '!D5704*'Larimar Net Penalized '!$D$5),'Larimar Net '!D5704)</f>
        <v>4926.5416181729997</v>
      </c>
      <c r="I5703" s="7">
        <v>44068</v>
      </c>
      <c r="J5703" s="6">
        <v>7</v>
      </c>
      <c r="K5703" s="8">
        <f>IF(H5703="*",'Larimar Net '!I5704-('Larimar Net '!I5704*'Larimar Net Penalized '!$J$5),'Larimar Net '!I5704)</f>
        <v>4226.0230089920005</v>
      </c>
    </row>
    <row r="5704" spans="3:11" x14ac:dyDescent="0.3">
      <c r="C5704" s="7">
        <v>44068</v>
      </c>
      <c r="D5704" s="6">
        <v>8</v>
      </c>
      <c r="E5704" s="8">
        <f>IF(B5704="*",'Larimar Net '!D5705-('Larimar Net '!D5705*'Larimar Net Penalized '!$D$5),'Larimar Net '!D5705)</f>
        <v>7719.5665712509999</v>
      </c>
      <c r="I5704" s="7">
        <v>44068</v>
      </c>
      <c r="J5704" s="6">
        <v>8</v>
      </c>
      <c r="K5704" s="8">
        <f>IF(H5704="*",'Larimar Net '!I5705-('Larimar Net '!I5705*'Larimar Net Penalized '!$J$5),'Larimar Net '!I5705)</f>
        <v>5333.5375636910003</v>
      </c>
    </row>
    <row r="5705" spans="3:11" x14ac:dyDescent="0.3">
      <c r="C5705" s="7">
        <v>44068</v>
      </c>
      <c r="D5705" s="6">
        <v>9</v>
      </c>
      <c r="E5705" s="8">
        <f>IF(B5705="*",'Larimar Net '!D5706-('Larimar Net '!D5706*'Larimar Net Penalized '!$D$5),'Larimar Net '!D5706)</f>
        <v>9916.0929246039996</v>
      </c>
      <c r="I5705" s="7">
        <v>44068</v>
      </c>
      <c r="J5705" s="6">
        <v>9</v>
      </c>
      <c r="K5705" s="8">
        <f>IF(H5705="*",'Larimar Net '!I5706-('Larimar Net '!I5706*'Larimar Net Penalized '!$J$5),'Larimar Net '!I5706)</f>
        <v>5824.6785479479995</v>
      </c>
    </row>
    <row r="5706" spans="3:11" x14ac:dyDescent="0.3">
      <c r="C5706" s="7">
        <v>44068</v>
      </c>
      <c r="D5706" s="6">
        <v>10</v>
      </c>
      <c r="E5706" s="8">
        <f>IF(B5706="*",'Larimar Net '!D5707-('Larimar Net '!D5707*'Larimar Net Penalized '!$D$5),'Larimar Net '!D5707)</f>
        <v>20545.483003772999</v>
      </c>
      <c r="I5706" s="7">
        <v>44068</v>
      </c>
      <c r="J5706" s="6">
        <v>10</v>
      </c>
      <c r="K5706" s="8">
        <f>IF(H5706="*",'Larimar Net '!I5707-('Larimar Net '!I5707*'Larimar Net Penalized '!$J$5),'Larimar Net '!I5707)</f>
        <v>14628.837113576999</v>
      </c>
    </row>
    <row r="5707" spans="3:11" x14ac:dyDescent="0.3">
      <c r="C5707" s="7">
        <v>44068</v>
      </c>
      <c r="D5707" s="6">
        <v>11</v>
      </c>
      <c r="E5707" s="8">
        <f>IF(B5707="*",'Larimar Net '!D5708-('Larimar Net '!D5708*'Larimar Net Penalized '!$D$5),'Larimar Net '!D5708)</f>
        <v>30702.907250788001</v>
      </c>
      <c r="I5707" s="7">
        <v>44068</v>
      </c>
      <c r="J5707" s="6">
        <v>11</v>
      </c>
      <c r="K5707" s="8">
        <f>IF(H5707="*",'Larimar Net '!I5708-('Larimar Net '!I5708*'Larimar Net Penalized '!$J$5),'Larimar Net '!I5708)</f>
        <v>17559.141962747999</v>
      </c>
    </row>
    <row r="5708" spans="3:11" x14ac:dyDescent="0.3">
      <c r="C5708" s="7">
        <v>44068</v>
      </c>
      <c r="D5708" s="6">
        <v>12</v>
      </c>
      <c r="E5708" s="8">
        <f>IF(B5708="*",'Larimar Net '!D5709-('Larimar Net '!D5709*'Larimar Net Penalized '!$D$5),'Larimar Net '!D5709)</f>
        <v>24420.169723860003</v>
      </c>
      <c r="I5708" s="7">
        <v>44068</v>
      </c>
      <c r="J5708" s="6">
        <v>12</v>
      </c>
      <c r="K5708" s="8">
        <f>IF(H5708="*",'Larimar Net '!I5709-('Larimar Net '!I5709*'Larimar Net Penalized '!$J$5),'Larimar Net '!I5709)</f>
        <v>12763.060622915</v>
      </c>
    </row>
    <row r="5709" spans="3:11" x14ac:dyDescent="0.3">
      <c r="C5709" s="7">
        <v>44068</v>
      </c>
      <c r="D5709" s="6">
        <v>13</v>
      </c>
      <c r="E5709" s="8">
        <f>IF(B5709="*",'Larimar Net '!D5710-('Larimar Net '!D5710*'Larimar Net Penalized '!$D$5),'Larimar Net '!D5710)</f>
        <v>21032.868670125001</v>
      </c>
      <c r="I5709" s="7">
        <v>44068</v>
      </c>
      <c r="J5709" s="6">
        <v>13</v>
      </c>
      <c r="K5709" s="8">
        <f>IF(H5709="*",'Larimar Net '!I5710-('Larimar Net '!I5710*'Larimar Net Penalized '!$J$5),'Larimar Net '!I5710)</f>
        <v>10524.557199696001</v>
      </c>
    </row>
    <row r="5710" spans="3:11" x14ac:dyDescent="0.3">
      <c r="C5710" s="7">
        <v>44068</v>
      </c>
      <c r="D5710" s="6">
        <v>14</v>
      </c>
      <c r="E5710" s="8">
        <f>IF(B5710="*",'Larimar Net '!D5711-('Larimar Net '!D5711*'Larimar Net Penalized '!$D$5),'Larimar Net '!D5711)</f>
        <v>17453.956874255</v>
      </c>
      <c r="I5710" s="7">
        <v>44068</v>
      </c>
      <c r="J5710" s="6">
        <v>14</v>
      </c>
      <c r="K5710" s="8">
        <f>IF(H5710="*",'Larimar Net '!I5711-('Larimar Net '!I5711*'Larimar Net Penalized '!$J$5),'Larimar Net '!I5711)</f>
        <v>10710.537092235003</v>
      </c>
    </row>
    <row r="5711" spans="3:11" x14ac:dyDescent="0.3">
      <c r="C5711" s="7">
        <v>44068</v>
      </c>
      <c r="D5711" s="6">
        <v>15</v>
      </c>
      <c r="E5711" s="8">
        <f>IF(B5711="*",'Larimar Net '!D5712-('Larimar Net '!D5712*'Larimar Net Penalized '!$D$5),'Larimar Net '!D5712)</f>
        <v>15604.043615003002</v>
      </c>
      <c r="I5711" s="7">
        <v>44068</v>
      </c>
      <c r="J5711" s="6">
        <v>15</v>
      </c>
      <c r="K5711" s="8">
        <f>IF(H5711="*",'Larimar Net '!I5712-('Larimar Net '!I5712*'Larimar Net Penalized '!$J$5),'Larimar Net '!I5712)</f>
        <v>9920.7183601690012</v>
      </c>
    </row>
    <row r="5712" spans="3:11" x14ac:dyDescent="0.3">
      <c r="C5712" s="7">
        <v>44068</v>
      </c>
      <c r="D5712" s="6">
        <v>16</v>
      </c>
      <c r="E5712" s="8">
        <f>IF(B5712="*",'Larimar Net '!D5713-('Larimar Net '!D5713*'Larimar Net Penalized '!$D$5),'Larimar Net '!D5713)</f>
        <v>15917.627460162998</v>
      </c>
      <c r="I5712" s="7">
        <v>44068</v>
      </c>
      <c r="J5712" s="6">
        <v>16</v>
      </c>
      <c r="K5712" s="8">
        <f>IF(H5712="*",'Larimar Net '!I5713-('Larimar Net '!I5713*'Larimar Net Penalized '!$J$5),'Larimar Net '!I5713)</f>
        <v>8789.3134962019994</v>
      </c>
    </row>
    <row r="5713" spans="3:11" x14ac:dyDescent="0.3">
      <c r="C5713" s="7">
        <v>44068</v>
      </c>
      <c r="D5713" s="6">
        <v>17</v>
      </c>
      <c r="E5713" s="8">
        <f>IF(B5713="*",'Larimar Net '!D5714-('Larimar Net '!D5714*'Larimar Net Penalized '!$D$5),'Larimar Net '!D5714)</f>
        <v>14709.434870989999</v>
      </c>
      <c r="I5713" s="7">
        <v>44068</v>
      </c>
      <c r="J5713" s="6">
        <v>17</v>
      </c>
      <c r="K5713" s="8">
        <f>IF(H5713="*",'Larimar Net '!I5714-('Larimar Net '!I5714*'Larimar Net Penalized '!$J$5),'Larimar Net '!I5714)</f>
        <v>7672.9572924699987</v>
      </c>
    </row>
    <row r="5714" spans="3:11" x14ac:dyDescent="0.3">
      <c r="C5714" s="7">
        <v>44068</v>
      </c>
      <c r="D5714" s="6">
        <v>18</v>
      </c>
      <c r="E5714" s="8">
        <f>IF(B5714="*",'Larimar Net '!D5715-('Larimar Net '!D5715*'Larimar Net Penalized '!$D$5),'Larimar Net '!D5715)</f>
        <v>13447.511272033</v>
      </c>
      <c r="I5714" s="7">
        <v>44068</v>
      </c>
      <c r="J5714" s="6">
        <v>18</v>
      </c>
      <c r="K5714" s="8">
        <f>IF(H5714="*",'Larimar Net '!I5715-('Larimar Net '!I5715*'Larimar Net Penalized '!$J$5),'Larimar Net '!I5715)</f>
        <v>6596.445870868999</v>
      </c>
    </row>
    <row r="5715" spans="3:11" x14ac:dyDescent="0.3">
      <c r="C5715" s="7">
        <v>44068</v>
      </c>
      <c r="D5715" s="6">
        <v>19</v>
      </c>
      <c r="E5715" s="8">
        <f>IF(B5715="*",'Larimar Net '!D5716-('Larimar Net '!D5716*'Larimar Net Penalized '!$D$5),'Larimar Net '!D5716)</f>
        <v>16719.770068131002</v>
      </c>
      <c r="I5715" s="7">
        <v>44068</v>
      </c>
      <c r="J5715" s="6">
        <v>19</v>
      </c>
      <c r="K5715" s="8">
        <f>IF(H5715="*",'Larimar Net '!I5716-('Larimar Net '!I5716*'Larimar Net Penalized '!$J$5),'Larimar Net '!I5716)</f>
        <v>8024.5163415979996</v>
      </c>
    </row>
    <row r="5716" spans="3:11" x14ac:dyDescent="0.3">
      <c r="C5716" s="7">
        <v>44068</v>
      </c>
      <c r="D5716" s="6">
        <v>20</v>
      </c>
      <c r="E5716" s="8">
        <f>IF(B5716="*",'Larimar Net '!D5717-('Larimar Net '!D5717*'Larimar Net Penalized '!$D$5),'Larimar Net '!D5717)</f>
        <v>19470.415914205001</v>
      </c>
      <c r="I5716" s="7">
        <v>44068</v>
      </c>
      <c r="J5716" s="6">
        <v>20</v>
      </c>
      <c r="K5716" s="8">
        <f>IF(H5716="*",'Larimar Net '!I5717-('Larimar Net '!I5717*'Larimar Net Penalized '!$J$5),'Larimar Net '!I5717)</f>
        <v>9367.8773701530008</v>
      </c>
    </row>
    <row r="5717" spans="3:11" x14ac:dyDescent="0.3">
      <c r="C5717" s="7">
        <v>44068</v>
      </c>
      <c r="D5717" s="6">
        <v>21</v>
      </c>
      <c r="E5717" s="8">
        <f>IF(B5717="*",'Larimar Net '!D5718-('Larimar Net '!D5718*'Larimar Net Penalized '!$D$5),'Larimar Net '!D5718)</f>
        <v>25410.199290740002</v>
      </c>
      <c r="I5717" s="7">
        <v>44068</v>
      </c>
      <c r="J5717" s="6">
        <v>21</v>
      </c>
      <c r="K5717" s="8">
        <f>IF(H5717="*",'Larimar Net '!I5718-('Larimar Net '!I5718*'Larimar Net Penalized '!$J$5),'Larimar Net '!I5718)</f>
        <v>13072.833577825999</v>
      </c>
    </row>
    <row r="5718" spans="3:11" x14ac:dyDescent="0.3">
      <c r="C5718" s="7">
        <v>44068</v>
      </c>
      <c r="D5718" s="6">
        <v>22</v>
      </c>
      <c r="E5718" s="8">
        <f>IF(B5718="*",'Larimar Net '!D5719-('Larimar Net '!D5719*'Larimar Net Penalized '!$D$5),'Larimar Net '!D5719)</f>
        <v>22154.064585726002</v>
      </c>
      <c r="I5718" s="7">
        <v>44068</v>
      </c>
      <c r="J5718" s="6">
        <v>22</v>
      </c>
      <c r="K5718" s="8">
        <f>IF(H5718="*",'Larimar Net '!I5719-('Larimar Net '!I5719*'Larimar Net Penalized '!$J$5),'Larimar Net '!I5719)</f>
        <v>10880.184424921999</v>
      </c>
    </row>
    <row r="5719" spans="3:11" x14ac:dyDescent="0.3">
      <c r="C5719" s="7">
        <v>44068</v>
      </c>
      <c r="D5719" s="6">
        <v>23</v>
      </c>
      <c r="E5719" s="8">
        <f>IF(B5719="*",'Larimar Net '!D5720-('Larimar Net '!D5720*'Larimar Net Penalized '!$D$5),'Larimar Net '!D5720)</f>
        <v>12793.591795355002</v>
      </c>
      <c r="I5719" s="7">
        <v>44068</v>
      </c>
      <c r="J5719" s="6">
        <v>23</v>
      </c>
      <c r="K5719" s="8">
        <f>IF(H5719="*",'Larimar Net '!I5720-('Larimar Net '!I5720*'Larimar Net Penalized '!$J$5),'Larimar Net '!I5720)</f>
        <v>7331.6694402779995</v>
      </c>
    </row>
    <row r="5720" spans="3:11" x14ac:dyDescent="0.3">
      <c r="C5720" s="7">
        <v>44069</v>
      </c>
      <c r="D5720" s="6">
        <v>0</v>
      </c>
      <c r="E5720" s="8">
        <f>IF(B5720="*",'Larimar Net '!D5721-('Larimar Net '!D5721*'Larimar Net Penalized '!$D$5),'Larimar Net '!D5721)</f>
        <v>8431.6959719029983</v>
      </c>
      <c r="I5720" s="7">
        <v>44069</v>
      </c>
      <c r="J5720" s="6">
        <v>0</v>
      </c>
      <c r="K5720" s="8">
        <f>IF(H5720="*",'Larimar Net '!I5721-('Larimar Net '!I5721*'Larimar Net Penalized '!$J$5),'Larimar Net '!I5721)</f>
        <v>4056.6949054250003</v>
      </c>
    </row>
    <row r="5721" spans="3:11" x14ac:dyDescent="0.3">
      <c r="C5721" s="7">
        <v>44069</v>
      </c>
      <c r="D5721" s="6">
        <v>1</v>
      </c>
      <c r="E5721" s="8">
        <f>IF(B5721="*",'Larimar Net '!D5722-('Larimar Net '!D5722*'Larimar Net Penalized '!$D$5),'Larimar Net '!D5722)</f>
        <v>10939.393142927</v>
      </c>
      <c r="I5721" s="7">
        <v>44069</v>
      </c>
      <c r="J5721" s="6">
        <v>1</v>
      </c>
      <c r="K5721" s="8">
        <f>IF(H5721="*",'Larimar Net '!I5722-('Larimar Net '!I5722*'Larimar Net Penalized '!$J$5),'Larimar Net '!I5722)</f>
        <v>6205.4889603780002</v>
      </c>
    </row>
    <row r="5722" spans="3:11" x14ac:dyDescent="0.3">
      <c r="C5722" s="7">
        <v>44069</v>
      </c>
      <c r="D5722" s="6">
        <v>2</v>
      </c>
      <c r="E5722" s="8">
        <f>IF(B5722="*",'Larimar Net '!D5723-('Larimar Net '!D5723*'Larimar Net Penalized '!$D$5),'Larimar Net '!D5723)</f>
        <v>7689.9438906749992</v>
      </c>
      <c r="I5722" s="7">
        <v>44069</v>
      </c>
      <c r="J5722" s="6">
        <v>2</v>
      </c>
      <c r="K5722" s="8">
        <f>IF(H5722="*",'Larimar Net '!I5723-('Larimar Net '!I5723*'Larimar Net Penalized '!$J$5),'Larimar Net '!I5723)</f>
        <v>3985.9577227969999</v>
      </c>
    </row>
    <row r="5723" spans="3:11" x14ac:dyDescent="0.3">
      <c r="C5723" s="7">
        <v>44069</v>
      </c>
      <c r="D5723" s="6">
        <v>3</v>
      </c>
      <c r="E5723" s="8">
        <f>IF(B5723="*",'Larimar Net '!D5724-('Larimar Net '!D5724*'Larimar Net Penalized '!$D$5),'Larimar Net '!D5724)</f>
        <v>13593.021119003</v>
      </c>
      <c r="I5723" s="7">
        <v>44069</v>
      </c>
      <c r="J5723" s="6">
        <v>3</v>
      </c>
      <c r="K5723" s="8">
        <f>IF(H5723="*",'Larimar Net '!I5724-('Larimar Net '!I5724*'Larimar Net Penalized '!$J$5),'Larimar Net '!I5724)</f>
        <v>8133.6498042250005</v>
      </c>
    </row>
    <row r="5724" spans="3:11" x14ac:dyDescent="0.3">
      <c r="C5724" s="7">
        <v>44069</v>
      </c>
      <c r="D5724" s="6">
        <v>4</v>
      </c>
      <c r="E5724" s="8">
        <f>IF(B5724="*",'Larimar Net '!D5725-('Larimar Net '!D5725*'Larimar Net Penalized '!$D$5),'Larimar Net '!D5725)</f>
        <v>20981.442954481998</v>
      </c>
      <c r="I5724" s="7">
        <v>44069</v>
      </c>
      <c r="J5724" s="6">
        <v>4</v>
      </c>
      <c r="K5724" s="8">
        <f>IF(H5724="*",'Larimar Net '!I5725-('Larimar Net '!I5725*'Larimar Net Penalized '!$J$5),'Larimar Net '!I5725)</f>
        <v>9509.2230461699983</v>
      </c>
    </row>
    <row r="5725" spans="3:11" x14ac:dyDescent="0.3">
      <c r="C5725" s="7">
        <v>44069</v>
      </c>
      <c r="D5725" s="6">
        <v>5</v>
      </c>
      <c r="E5725" s="8">
        <f>IF(B5725="*",'Larimar Net '!D5726-('Larimar Net '!D5726*'Larimar Net Penalized '!$D$5),'Larimar Net '!D5726)</f>
        <v>25689.178785509997</v>
      </c>
      <c r="I5725" s="7">
        <v>44069</v>
      </c>
      <c r="J5725" s="6">
        <v>5</v>
      </c>
      <c r="K5725" s="8">
        <f>IF(H5725="*",'Larimar Net '!I5726-('Larimar Net '!I5726*'Larimar Net Penalized '!$J$5),'Larimar Net '!I5726)</f>
        <v>12918.143127001998</v>
      </c>
    </row>
    <row r="5726" spans="3:11" x14ac:dyDescent="0.3">
      <c r="C5726" s="7">
        <v>44069</v>
      </c>
      <c r="D5726" s="6">
        <v>6</v>
      </c>
      <c r="E5726" s="8">
        <f>IF(B5726="*",'Larimar Net '!D5727-('Larimar Net '!D5727*'Larimar Net Penalized '!$D$5),'Larimar Net '!D5727)</f>
        <v>31917.914971752998</v>
      </c>
      <c r="I5726" s="7">
        <v>44069</v>
      </c>
      <c r="J5726" s="6">
        <v>6</v>
      </c>
      <c r="K5726" s="8">
        <f>IF(H5726="*",'Larimar Net '!I5727-('Larimar Net '!I5727*'Larimar Net Penalized '!$J$5),'Larimar Net '!I5727)</f>
        <v>17739.056502006999</v>
      </c>
    </row>
    <row r="5727" spans="3:11" x14ac:dyDescent="0.3">
      <c r="C5727" s="7">
        <v>44069</v>
      </c>
      <c r="D5727" s="6">
        <v>7</v>
      </c>
      <c r="E5727" s="8">
        <f>IF(B5727="*",'Larimar Net '!D5728-('Larimar Net '!D5728*'Larimar Net Penalized '!$D$5),'Larimar Net '!D5728)</f>
        <v>30474.437738203003</v>
      </c>
      <c r="I5727" s="7">
        <v>44069</v>
      </c>
      <c r="J5727" s="6">
        <v>7</v>
      </c>
      <c r="K5727" s="8">
        <f>IF(H5727="*",'Larimar Net '!I5728-('Larimar Net '!I5728*'Larimar Net Penalized '!$J$5),'Larimar Net '!I5728)</f>
        <v>16334.324672722998</v>
      </c>
    </row>
    <row r="5728" spans="3:11" x14ac:dyDescent="0.3">
      <c r="C5728" s="7">
        <v>44069</v>
      </c>
      <c r="D5728" s="6">
        <v>8</v>
      </c>
      <c r="E5728" s="8">
        <f>IF(B5728="*",'Larimar Net '!D5729-('Larimar Net '!D5729*'Larimar Net Penalized '!$D$5),'Larimar Net '!D5729)</f>
        <v>26371.867056227995</v>
      </c>
      <c r="I5728" s="7">
        <v>44069</v>
      </c>
      <c r="J5728" s="6">
        <v>8</v>
      </c>
      <c r="K5728" s="8">
        <f>IF(H5728="*",'Larimar Net '!I5729-('Larimar Net '!I5729*'Larimar Net Penalized '!$J$5),'Larimar Net '!I5729)</f>
        <v>14657.886963497</v>
      </c>
    </row>
    <row r="5729" spans="3:11" x14ac:dyDescent="0.3">
      <c r="C5729" s="7">
        <v>44069</v>
      </c>
      <c r="D5729" s="6">
        <v>9</v>
      </c>
      <c r="E5729" s="8">
        <f>IF(B5729="*",'Larimar Net '!D5730-('Larimar Net '!D5730*'Larimar Net Penalized '!$D$5),'Larimar Net '!D5730)</f>
        <v>27954.849997658999</v>
      </c>
      <c r="I5729" s="7">
        <v>44069</v>
      </c>
      <c r="J5729" s="6">
        <v>9</v>
      </c>
      <c r="K5729" s="8">
        <f>IF(H5729="*",'Larimar Net '!I5730-('Larimar Net '!I5730*'Larimar Net Penalized '!$J$5),'Larimar Net '!I5730)</f>
        <v>14990.276303969</v>
      </c>
    </row>
    <row r="5730" spans="3:11" x14ac:dyDescent="0.3">
      <c r="C5730" s="7">
        <v>44069</v>
      </c>
      <c r="D5730" s="6">
        <v>10</v>
      </c>
      <c r="E5730" s="8">
        <f>IF(B5730="*",'Larimar Net '!D5731-('Larimar Net '!D5731*'Larimar Net Penalized '!$D$5),'Larimar Net '!D5731)</f>
        <v>29699.514758632002</v>
      </c>
      <c r="I5730" s="7">
        <v>44069</v>
      </c>
      <c r="J5730" s="6">
        <v>10</v>
      </c>
      <c r="K5730" s="8">
        <f>IF(H5730="*",'Larimar Net '!I5731-('Larimar Net '!I5731*'Larimar Net Penalized '!$J$5),'Larimar Net '!I5731)</f>
        <v>13589.852072623</v>
      </c>
    </row>
    <row r="5731" spans="3:11" x14ac:dyDescent="0.3">
      <c r="C5731" s="7">
        <v>44069</v>
      </c>
      <c r="D5731" s="6">
        <v>11</v>
      </c>
      <c r="E5731" s="8">
        <f>IF(B5731="*",'Larimar Net '!D5732-('Larimar Net '!D5732*'Larimar Net Penalized '!$D$5),'Larimar Net '!D5732)</f>
        <v>33120.254049017996</v>
      </c>
      <c r="I5731" s="7">
        <v>44069</v>
      </c>
      <c r="J5731" s="6">
        <v>11</v>
      </c>
      <c r="K5731" s="8">
        <f>IF(H5731="*",'Larimar Net '!I5732-('Larimar Net '!I5732*'Larimar Net Penalized '!$J$5),'Larimar Net '!I5732)</f>
        <v>17822.526936159</v>
      </c>
    </row>
    <row r="5732" spans="3:11" x14ac:dyDescent="0.3">
      <c r="C5732" s="7">
        <v>44069</v>
      </c>
      <c r="D5732" s="6">
        <v>12</v>
      </c>
      <c r="E5732" s="8">
        <f>IF(B5732="*",'Larimar Net '!D5733-('Larimar Net '!D5733*'Larimar Net Penalized '!$D$5),'Larimar Net '!D5733)</f>
        <v>34968.824631543997</v>
      </c>
      <c r="I5732" s="7">
        <v>44069</v>
      </c>
      <c r="J5732" s="6">
        <v>12</v>
      </c>
      <c r="K5732" s="8">
        <f>IF(H5732="*",'Larimar Net '!I5733-('Larimar Net '!I5733*'Larimar Net Penalized '!$J$5),'Larimar Net '!I5733)</f>
        <v>18216.129457981999</v>
      </c>
    </row>
    <row r="5733" spans="3:11" x14ac:dyDescent="0.3">
      <c r="C5733" s="7">
        <v>44069</v>
      </c>
      <c r="D5733" s="6">
        <v>13</v>
      </c>
      <c r="E5733" s="8">
        <f>IF(B5733="*",'Larimar Net '!D5734-('Larimar Net '!D5734*'Larimar Net Penalized '!$D$5),'Larimar Net '!D5734)</f>
        <v>29612.187902299003</v>
      </c>
      <c r="I5733" s="7">
        <v>44069</v>
      </c>
      <c r="J5733" s="6">
        <v>13</v>
      </c>
      <c r="K5733" s="8">
        <f>IF(H5733="*",'Larimar Net '!I5734-('Larimar Net '!I5734*'Larimar Net Penalized '!$J$5),'Larimar Net '!I5734)</f>
        <v>14848.488695138998</v>
      </c>
    </row>
    <row r="5734" spans="3:11" x14ac:dyDescent="0.3">
      <c r="C5734" s="7">
        <v>44069</v>
      </c>
      <c r="D5734" s="6">
        <v>14</v>
      </c>
      <c r="E5734" s="8">
        <f>IF(B5734="*",'Larimar Net '!D5735-('Larimar Net '!D5735*'Larimar Net Penalized '!$D$5),'Larimar Net '!D5735)</f>
        <v>22500.452237820999</v>
      </c>
      <c r="I5734" s="7">
        <v>44069</v>
      </c>
      <c r="J5734" s="6">
        <v>14</v>
      </c>
      <c r="K5734" s="8">
        <f>IF(H5734="*",'Larimar Net '!I5735-('Larimar Net '!I5735*'Larimar Net Penalized '!$J$5),'Larimar Net '!I5735)</f>
        <v>12629.592923025</v>
      </c>
    </row>
    <row r="5735" spans="3:11" x14ac:dyDescent="0.3">
      <c r="C5735" s="7">
        <v>44069</v>
      </c>
      <c r="D5735" s="6">
        <v>15</v>
      </c>
      <c r="E5735" s="8">
        <f>IF(B5735="*",'Larimar Net '!D5736-('Larimar Net '!D5736*'Larimar Net Penalized '!$D$5),'Larimar Net '!D5736)</f>
        <v>20851.611302239002</v>
      </c>
      <c r="I5735" s="7">
        <v>44069</v>
      </c>
      <c r="J5735" s="6">
        <v>15</v>
      </c>
      <c r="K5735" s="8">
        <f>IF(H5735="*",'Larimar Net '!I5736-('Larimar Net '!I5736*'Larimar Net Penalized '!$J$5),'Larimar Net '!I5736)</f>
        <v>11180.58700757</v>
      </c>
    </row>
    <row r="5736" spans="3:11" x14ac:dyDescent="0.3">
      <c r="C5736" s="7">
        <v>44069</v>
      </c>
      <c r="D5736" s="6">
        <v>16</v>
      </c>
      <c r="E5736" s="8">
        <f>IF(B5736="*",'Larimar Net '!D5737-('Larimar Net '!D5737*'Larimar Net Penalized '!$D$5),'Larimar Net '!D5737)</f>
        <v>19845.717999865999</v>
      </c>
      <c r="I5736" s="7">
        <v>44069</v>
      </c>
      <c r="J5736" s="6">
        <v>16</v>
      </c>
      <c r="K5736" s="8">
        <f>IF(H5736="*",'Larimar Net '!I5737-('Larimar Net '!I5737*'Larimar Net Penalized '!$J$5),'Larimar Net '!I5737)</f>
        <v>11500.758851065</v>
      </c>
    </row>
    <row r="5737" spans="3:11" x14ac:dyDescent="0.3">
      <c r="C5737" s="7">
        <v>44069</v>
      </c>
      <c r="D5737" s="6">
        <v>17</v>
      </c>
      <c r="E5737" s="8">
        <f>IF(B5737="*",'Larimar Net '!D5738-('Larimar Net '!D5738*'Larimar Net Penalized '!$D$5),'Larimar Net '!D5738)</f>
        <v>16061.394620476</v>
      </c>
      <c r="I5737" s="7">
        <v>44069</v>
      </c>
      <c r="J5737" s="6">
        <v>17</v>
      </c>
      <c r="K5737" s="8">
        <f>IF(H5737="*",'Larimar Net '!I5738-('Larimar Net '!I5738*'Larimar Net Penalized '!$J$5),'Larimar Net '!I5738)</f>
        <v>9380.1287852240002</v>
      </c>
    </row>
    <row r="5738" spans="3:11" x14ac:dyDescent="0.3">
      <c r="C5738" s="7">
        <v>44069</v>
      </c>
      <c r="D5738" s="6">
        <v>18</v>
      </c>
      <c r="E5738" s="8">
        <f>IF(B5738="*",'Larimar Net '!D5739-('Larimar Net '!D5739*'Larimar Net Penalized '!$D$5),'Larimar Net '!D5739)</f>
        <v>12657.914611452001</v>
      </c>
      <c r="I5738" s="7">
        <v>44069</v>
      </c>
      <c r="J5738" s="6">
        <v>18</v>
      </c>
      <c r="K5738" s="8">
        <f>IF(H5738="*",'Larimar Net '!I5739-('Larimar Net '!I5739*'Larimar Net Penalized '!$J$5),'Larimar Net '!I5739)</f>
        <v>7097.6156374490001</v>
      </c>
    </row>
    <row r="5739" spans="3:11" x14ac:dyDescent="0.3">
      <c r="C5739" s="7">
        <v>44069</v>
      </c>
      <c r="D5739" s="6">
        <v>19</v>
      </c>
      <c r="E5739" s="8">
        <f>IF(B5739="*",'Larimar Net '!D5740-('Larimar Net '!D5740*'Larimar Net Penalized '!$D$5),'Larimar Net '!D5740)</f>
        <v>11176.249896160001</v>
      </c>
      <c r="I5739" s="7">
        <v>44069</v>
      </c>
      <c r="J5739" s="6">
        <v>19</v>
      </c>
      <c r="K5739" s="8">
        <f>IF(H5739="*",'Larimar Net '!I5740-('Larimar Net '!I5740*'Larimar Net Penalized '!$J$5),'Larimar Net '!I5740)</f>
        <v>6799.9893505539994</v>
      </c>
    </row>
    <row r="5740" spans="3:11" x14ac:dyDescent="0.3">
      <c r="C5740" s="7">
        <v>44069</v>
      </c>
      <c r="D5740" s="6">
        <v>20</v>
      </c>
      <c r="E5740" s="8">
        <f>IF(B5740="*",'Larimar Net '!D5741-('Larimar Net '!D5741*'Larimar Net Penalized '!$D$5),'Larimar Net '!D5741)</f>
        <v>9447.8778090099986</v>
      </c>
      <c r="I5740" s="7">
        <v>44069</v>
      </c>
      <c r="J5740" s="6">
        <v>20</v>
      </c>
      <c r="K5740" s="8">
        <f>IF(H5740="*",'Larimar Net '!I5741-('Larimar Net '!I5741*'Larimar Net Penalized '!$J$5),'Larimar Net '!I5741)</f>
        <v>5694.011085995</v>
      </c>
    </row>
    <row r="5741" spans="3:11" x14ac:dyDescent="0.3">
      <c r="C5741" s="7">
        <v>44069</v>
      </c>
      <c r="D5741" s="6">
        <v>21</v>
      </c>
      <c r="E5741" s="8">
        <f>IF(B5741="*",'Larimar Net '!D5742-('Larimar Net '!D5742*'Larimar Net Penalized '!$D$5),'Larimar Net '!D5742)</f>
        <v>13345.845905106002</v>
      </c>
      <c r="I5741" s="7">
        <v>44069</v>
      </c>
      <c r="J5741" s="6">
        <v>21</v>
      </c>
      <c r="K5741" s="8">
        <f>IF(H5741="*",'Larimar Net '!I5742-('Larimar Net '!I5742*'Larimar Net Penalized '!$J$5),'Larimar Net '!I5742)</f>
        <v>9770.3714205589986</v>
      </c>
    </row>
    <row r="5742" spans="3:11" x14ac:dyDescent="0.3">
      <c r="C5742" s="7">
        <v>44069</v>
      </c>
      <c r="D5742" s="6">
        <v>22</v>
      </c>
      <c r="E5742" s="8">
        <f>IF(B5742="*",'Larimar Net '!D5743-('Larimar Net '!D5743*'Larimar Net Penalized '!$D$5),'Larimar Net '!D5743)</f>
        <v>24896.735171454999</v>
      </c>
      <c r="I5742" s="7">
        <v>44069</v>
      </c>
      <c r="J5742" s="6">
        <v>22</v>
      </c>
      <c r="K5742" s="8">
        <f>IF(H5742="*",'Larimar Net '!I5743-('Larimar Net '!I5743*'Larimar Net Penalized '!$J$5),'Larimar Net '!I5743)</f>
        <v>16763.762658447999</v>
      </c>
    </row>
    <row r="5743" spans="3:11" x14ac:dyDescent="0.3">
      <c r="C5743" s="7">
        <v>44069</v>
      </c>
      <c r="D5743" s="6">
        <v>23</v>
      </c>
      <c r="E5743" s="8">
        <f>IF(B5743="*",'Larimar Net '!D5744-('Larimar Net '!D5744*'Larimar Net Penalized '!$D$5),'Larimar Net '!D5744)</f>
        <v>20913.871202072998</v>
      </c>
      <c r="I5743" s="7">
        <v>44069</v>
      </c>
      <c r="J5743" s="6">
        <v>23</v>
      </c>
      <c r="K5743" s="8">
        <f>IF(H5743="*",'Larimar Net '!I5744-('Larimar Net '!I5744*'Larimar Net Penalized '!$J$5),'Larimar Net '!I5744)</f>
        <v>17468.508825215999</v>
      </c>
    </row>
    <row r="5744" spans="3:11" x14ac:dyDescent="0.3">
      <c r="C5744" s="7">
        <v>44070</v>
      </c>
      <c r="D5744" s="6">
        <v>0</v>
      </c>
      <c r="E5744" s="8">
        <f>IF(B5744="*",'Larimar Net '!D5745-('Larimar Net '!D5745*'Larimar Net Penalized '!$D$5),'Larimar Net '!D5745)</f>
        <v>19715.173112958</v>
      </c>
      <c r="I5744" s="7">
        <v>44070</v>
      </c>
      <c r="J5744" s="6">
        <v>0</v>
      </c>
      <c r="K5744" s="8">
        <f>IF(H5744="*",'Larimar Net '!I5745-('Larimar Net '!I5745*'Larimar Net Penalized '!$J$5),'Larimar Net '!I5745)</f>
        <v>15742.145676804001</v>
      </c>
    </row>
    <row r="5745" spans="3:11" x14ac:dyDescent="0.3">
      <c r="C5745" s="7">
        <v>44070</v>
      </c>
      <c r="D5745" s="6">
        <v>1</v>
      </c>
      <c r="E5745" s="8">
        <f>IF(B5745="*",'Larimar Net '!D5746-('Larimar Net '!D5746*'Larimar Net Penalized '!$D$5),'Larimar Net '!D5746)</f>
        <v>17965.823946409</v>
      </c>
      <c r="I5745" s="7">
        <v>44070</v>
      </c>
      <c r="J5745" s="6">
        <v>1</v>
      </c>
      <c r="K5745" s="8">
        <f>IF(H5745="*",'Larimar Net '!I5746-('Larimar Net '!I5746*'Larimar Net Penalized '!$J$5),'Larimar Net '!I5746)</f>
        <v>14548.216796912002</v>
      </c>
    </row>
    <row r="5746" spans="3:11" x14ac:dyDescent="0.3">
      <c r="C5746" s="7">
        <v>44070</v>
      </c>
      <c r="D5746" s="6">
        <v>2</v>
      </c>
      <c r="E5746" s="8">
        <f>IF(B5746="*",'Larimar Net '!D5747-('Larimar Net '!D5747*'Larimar Net Penalized '!$D$5),'Larimar Net '!D5747)</f>
        <v>19444.516019320999</v>
      </c>
      <c r="I5746" s="7">
        <v>44070</v>
      </c>
      <c r="J5746" s="6">
        <v>2</v>
      </c>
      <c r="K5746" s="8">
        <f>IF(H5746="*",'Larimar Net '!I5747-('Larimar Net '!I5747*'Larimar Net Penalized '!$J$5),'Larimar Net '!I5747)</f>
        <v>9102.434366509</v>
      </c>
    </row>
    <row r="5747" spans="3:11" x14ac:dyDescent="0.3">
      <c r="C5747" s="7">
        <v>44070</v>
      </c>
      <c r="D5747" s="6">
        <v>3</v>
      </c>
      <c r="E5747" s="8">
        <f>IF(B5747="*",'Larimar Net '!D5748-('Larimar Net '!D5748*'Larimar Net Penalized '!$D$5),'Larimar Net '!D5748)</f>
        <v>26681.929616958001</v>
      </c>
      <c r="I5747" s="7">
        <v>44070</v>
      </c>
      <c r="J5747" s="6">
        <v>3</v>
      </c>
      <c r="K5747" s="8">
        <f>IF(H5747="*",'Larimar Net '!I5748-('Larimar Net '!I5748*'Larimar Net Penalized '!$J$5),'Larimar Net '!I5748)</f>
        <v>20958.236769821</v>
      </c>
    </row>
    <row r="5748" spans="3:11" x14ac:dyDescent="0.3">
      <c r="C5748" s="7">
        <v>44070</v>
      </c>
      <c r="D5748" s="6">
        <v>4</v>
      </c>
      <c r="E5748" s="8">
        <f>IF(B5748="*",'Larimar Net '!D5749-('Larimar Net '!D5749*'Larimar Net Penalized '!$D$5),'Larimar Net '!D5749)</f>
        <v>25511.710040361999</v>
      </c>
      <c r="I5748" s="7">
        <v>44070</v>
      </c>
      <c r="J5748" s="6">
        <v>4</v>
      </c>
      <c r="K5748" s="8">
        <f>IF(H5748="*",'Larimar Net '!I5749-('Larimar Net '!I5749*'Larimar Net Penalized '!$J$5),'Larimar Net '!I5749)</f>
        <v>19234.876370318998</v>
      </c>
    </row>
    <row r="5749" spans="3:11" x14ac:dyDescent="0.3">
      <c r="C5749" s="7">
        <v>44070</v>
      </c>
      <c r="D5749" s="6">
        <v>5</v>
      </c>
      <c r="E5749" s="8">
        <f>IF(B5749="*",'Larimar Net '!D5750-('Larimar Net '!D5750*'Larimar Net Penalized '!$D$5),'Larimar Net '!D5750)</f>
        <v>18950.412979214998</v>
      </c>
      <c r="I5749" s="7">
        <v>44070</v>
      </c>
      <c r="J5749" s="6">
        <v>5</v>
      </c>
      <c r="K5749" s="8">
        <f>IF(H5749="*",'Larimar Net '!I5750-('Larimar Net '!I5750*'Larimar Net Penalized '!$J$5),'Larimar Net '!I5750)</f>
        <v>15580.676595134999</v>
      </c>
    </row>
    <row r="5750" spans="3:11" x14ac:dyDescent="0.3">
      <c r="C5750" s="7">
        <v>44070</v>
      </c>
      <c r="D5750" s="6">
        <v>6</v>
      </c>
      <c r="E5750" s="8">
        <f>IF(B5750="*",'Larimar Net '!D5751-('Larimar Net '!D5751*'Larimar Net Penalized '!$D$5),'Larimar Net '!D5751)</f>
        <v>16142.930809354</v>
      </c>
      <c r="I5750" s="7">
        <v>44070</v>
      </c>
      <c r="J5750" s="6">
        <v>6</v>
      </c>
      <c r="K5750" s="8">
        <f>IF(H5750="*",'Larimar Net '!I5751-('Larimar Net '!I5751*'Larimar Net Penalized '!$J$5),'Larimar Net '!I5751)</f>
        <v>14289.227209447001</v>
      </c>
    </row>
    <row r="5751" spans="3:11" x14ac:dyDescent="0.3">
      <c r="C5751" s="7">
        <v>44070</v>
      </c>
      <c r="D5751" s="6">
        <v>7</v>
      </c>
      <c r="E5751" s="8">
        <f>IF(B5751="*",'Larimar Net '!D5752-('Larimar Net '!D5752*'Larimar Net Penalized '!$D$5),'Larimar Net '!D5752)</f>
        <v>21768.686439434005</v>
      </c>
      <c r="I5751" s="7">
        <v>44070</v>
      </c>
      <c r="J5751" s="6">
        <v>7</v>
      </c>
      <c r="K5751" s="8">
        <f>IF(H5751="*",'Larimar Net '!I5752-('Larimar Net '!I5752*'Larimar Net Penalized '!$J$5),'Larimar Net '!I5752)</f>
        <v>10397.033146984</v>
      </c>
    </row>
    <row r="5752" spans="3:11" x14ac:dyDescent="0.3">
      <c r="C5752" s="7">
        <v>44070</v>
      </c>
      <c r="D5752" s="6">
        <v>8</v>
      </c>
      <c r="E5752" s="8">
        <f>IF(B5752="*",'Larimar Net '!D5753-('Larimar Net '!D5753*'Larimar Net Penalized '!$D$5),'Larimar Net '!D5753)</f>
        <v>21487.730835752998</v>
      </c>
      <c r="I5752" s="7">
        <v>44070</v>
      </c>
      <c r="J5752" s="6">
        <v>8</v>
      </c>
      <c r="K5752" s="8">
        <f>IF(H5752="*",'Larimar Net '!I5753-('Larimar Net '!I5753*'Larimar Net Penalized '!$J$5),'Larimar Net '!I5753)</f>
        <v>11954.830351352999</v>
      </c>
    </row>
    <row r="5753" spans="3:11" x14ac:dyDescent="0.3">
      <c r="C5753" s="7">
        <v>44070</v>
      </c>
      <c r="D5753" s="6">
        <v>9</v>
      </c>
      <c r="E5753" s="8">
        <f>IF(B5753="*",'Larimar Net '!D5754-('Larimar Net '!D5754*'Larimar Net Penalized '!$D$5),'Larimar Net '!D5754)</f>
        <v>30940.676744885997</v>
      </c>
      <c r="I5753" s="7">
        <v>44070</v>
      </c>
      <c r="J5753" s="6">
        <v>9</v>
      </c>
      <c r="K5753" s="8">
        <f>IF(H5753="*",'Larimar Net '!I5754-('Larimar Net '!I5754*'Larimar Net Penalized '!$J$5),'Larimar Net '!I5754)</f>
        <v>22043.087054591</v>
      </c>
    </row>
    <row r="5754" spans="3:11" x14ac:dyDescent="0.3">
      <c r="C5754" s="7">
        <v>44070</v>
      </c>
      <c r="D5754" s="6">
        <v>10</v>
      </c>
      <c r="E5754" s="8">
        <f>IF(B5754="*",'Larimar Net '!D5755-('Larimar Net '!D5755*'Larimar Net Penalized '!$D$5),'Larimar Net '!D5755)</f>
        <v>32268.342624397999</v>
      </c>
      <c r="I5754" s="7">
        <v>44070</v>
      </c>
      <c r="J5754" s="6">
        <v>10</v>
      </c>
      <c r="K5754" s="8">
        <f>IF(H5754="*",'Larimar Net '!I5755-('Larimar Net '!I5755*'Larimar Net Penalized '!$J$5),'Larimar Net '!I5755)</f>
        <v>21871.334804894002</v>
      </c>
    </row>
    <row r="5755" spans="3:11" x14ac:dyDescent="0.3">
      <c r="C5755" s="7">
        <v>44070</v>
      </c>
      <c r="D5755" s="6">
        <v>11</v>
      </c>
      <c r="E5755" s="8">
        <f>IF(B5755="*",'Larimar Net '!D5756-('Larimar Net '!D5756*'Larimar Net Penalized '!$D$5),'Larimar Net '!D5756)</f>
        <v>31520.150483034002</v>
      </c>
      <c r="I5755" s="7">
        <v>44070</v>
      </c>
      <c r="J5755" s="6">
        <v>11</v>
      </c>
      <c r="K5755" s="8">
        <f>IF(H5755="*",'Larimar Net '!I5756-('Larimar Net '!I5756*'Larimar Net Penalized '!$J$5),'Larimar Net '!I5756)</f>
        <v>21384.439567932997</v>
      </c>
    </row>
    <row r="5756" spans="3:11" x14ac:dyDescent="0.3">
      <c r="C5756" s="7">
        <v>44070</v>
      </c>
      <c r="D5756" s="6">
        <v>12</v>
      </c>
      <c r="E5756" s="8">
        <f>IF(B5756="*",'Larimar Net '!D5757-('Larimar Net '!D5757*'Larimar Net Penalized '!$D$5),'Larimar Net '!D5757)</f>
        <v>33313.135645646995</v>
      </c>
      <c r="I5756" s="7">
        <v>44070</v>
      </c>
      <c r="J5756" s="6">
        <v>12</v>
      </c>
      <c r="K5756" s="8">
        <f>IF(H5756="*",'Larimar Net '!I5757-('Larimar Net '!I5757*'Larimar Net Penalized '!$J$5),'Larimar Net '!I5757)</f>
        <v>24524.195630691003</v>
      </c>
    </row>
    <row r="5757" spans="3:11" x14ac:dyDescent="0.3">
      <c r="C5757" s="7">
        <v>44070</v>
      </c>
      <c r="D5757" s="6">
        <v>13</v>
      </c>
      <c r="E5757" s="8">
        <f>IF(B5757="*",'Larimar Net '!D5758-('Larimar Net '!D5758*'Larimar Net Penalized '!$D$5),'Larimar Net '!D5758)</f>
        <v>35655.368359576998</v>
      </c>
      <c r="I5757" s="7">
        <v>44070</v>
      </c>
      <c r="J5757" s="6">
        <v>13</v>
      </c>
      <c r="K5757" s="8">
        <f>IF(H5757="*",'Larimar Net '!I5758-('Larimar Net '!I5758*'Larimar Net Penalized '!$J$5),'Larimar Net '!I5758)</f>
        <v>29331.285387208998</v>
      </c>
    </row>
    <row r="5758" spans="3:11" x14ac:dyDescent="0.3">
      <c r="C5758" s="7">
        <v>44070</v>
      </c>
      <c r="D5758" s="6">
        <v>14</v>
      </c>
      <c r="E5758" s="8">
        <f>IF(B5758="*",'Larimar Net '!D5759-('Larimar Net '!D5759*'Larimar Net Penalized '!$D$5),'Larimar Net '!D5759)</f>
        <v>32017.391755665998</v>
      </c>
      <c r="I5758" s="7">
        <v>44070</v>
      </c>
      <c r="J5758" s="6">
        <v>14</v>
      </c>
      <c r="K5758" s="8">
        <f>IF(H5758="*",'Larimar Net '!I5759-('Larimar Net '!I5759*'Larimar Net Penalized '!$J$5),'Larimar Net '!I5759)</f>
        <v>28550.678410436998</v>
      </c>
    </row>
    <row r="5759" spans="3:11" x14ac:dyDescent="0.3">
      <c r="C5759" s="7">
        <v>44070</v>
      </c>
      <c r="D5759" s="6">
        <v>15</v>
      </c>
      <c r="E5759" s="8">
        <f>IF(B5759="*",'Larimar Net '!D5760-('Larimar Net '!D5760*'Larimar Net Penalized '!$D$5),'Larimar Net '!D5760)</f>
        <v>20849.234185865997</v>
      </c>
      <c r="I5759" s="7">
        <v>44070</v>
      </c>
      <c r="J5759" s="6">
        <v>15</v>
      </c>
      <c r="K5759" s="8">
        <f>IF(H5759="*",'Larimar Net '!I5760-('Larimar Net '!I5760*'Larimar Net Penalized '!$J$5),'Larimar Net '!I5760)</f>
        <v>14606.439200445</v>
      </c>
    </row>
    <row r="5760" spans="3:11" x14ac:dyDescent="0.3">
      <c r="C5760" s="7">
        <v>44070</v>
      </c>
      <c r="D5760" s="6">
        <v>16</v>
      </c>
      <c r="E5760" s="8">
        <f>IF(B5760="*",'Larimar Net '!D5761-('Larimar Net '!D5761*'Larimar Net Penalized '!$D$5),'Larimar Net '!D5761)</f>
        <v>10529.286203145</v>
      </c>
      <c r="I5760" s="7">
        <v>44070</v>
      </c>
      <c r="J5760" s="6">
        <v>16</v>
      </c>
      <c r="K5760" s="8">
        <f>IF(H5760="*",'Larimar Net '!I5761-('Larimar Net '!I5761*'Larimar Net Penalized '!$J$5),'Larimar Net '!I5761)</f>
        <v>7497.4092090180002</v>
      </c>
    </row>
    <row r="5761" spans="3:11" x14ac:dyDescent="0.3">
      <c r="C5761" s="7">
        <v>44070</v>
      </c>
      <c r="D5761" s="6">
        <v>17</v>
      </c>
      <c r="E5761" s="8">
        <f>IF(B5761="*",'Larimar Net '!D5762-('Larimar Net '!D5762*'Larimar Net Penalized '!$D$5),'Larimar Net '!D5762)</f>
        <v>6451.8542999009996</v>
      </c>
      <c r="I5761" s="7">
        <v>44070</v>
      </c>
      <c r="J5761" s="6">
        <v>17</v>
      </c>
      <c r="K5761" s="8">
        <f>IF(H5761="*",'Larimar Net '!I5762-('Larimar Net '!I5762*'Larimar Net Penalized '!$J$5),'Larimar Net '!I5762)</f>
        <v>3687.828650038</v>
      </c>
    </row>
    <row r="5762" spans="3:11" x14ac:dyDescent="0.3">
      <c r="C5762" s="7">
        <v>44070</v>
      </c>
      <c r="D5762" s="6">
        <v>18</v>
      </c>
      <c r="E5762" s="8">
        <f>IF(B5762="*",'Larimar Net '!D5763-('Larimar Net '!D5763*'Larimar Net Penalized '!$D$5),'Larimar Net '!D5763)</f>
        <v>10236.859990495001</v>
      </c>
      <c r="I5762" s="7">
        <v>44070</v>
      </c>
      <c r="J5762" s="6">
        <v>18</v>
      </c>
      <c r="K5762" s="8">
        <f>IF(H5762="*",'Larimar Net '!I5763-('Larimar Net '!I5763*'Larimar Net Penalized '!$J$5),'Larimar Net '!I5763)</f>
        <v>7102.4499634349995</v>
      </c>
    </row>
    <row r="5763" spans="3:11" x14ac:dyDescent="0.3">
      <c r="C5763" s="7">
        <v>44070</v>
      </c>
      <c r="D5763" s="6">
        <v>19</v>
      </c>
      <c r="E5763" s="8">
        <f>IF(B5763="*",'Larimar Net '!D5764-('Larimar Net '!D5764*'Larimar Net Penalized '!$D$5),'Larimar Net '!D5764)</f>
        <v>13465.642395489</v>
      </c>
      <c r="I5763" s="7">
        <v>44070</v>
      </c>
      <c r="J5763" s="6">
        <v>19</v>
      </c>
      <c r="K5763" s="8">
        <f>IF(H5763="*",'Larimar Net '!I5764-('Larimar Net '!I5764*'Larimar Net Penalized '!$J$5),'Larimar Net '!I5764)</f>
        <v>7891.1464056260002</v>
      </c>
    </row>
    <row r="5764" spans="3:11" x14ac:dyDescent="0.3">
      <c r="C5764" s="7">
        <v>44070</v>
      </c>
      <c r="D5764" s="6">
        <v>20</v>
      </c>
      <c r="E5764" s="8">
        <f>IF(B5764="*",'Larimar Net '!D5765-('Larimar Net '!D5765*'Larimar Net Penalized '!$D$5),'Larimar Net '!D5765)</f>
        <v>19403.298038401001</v>
      </c>
      <c r="I5764" s="7">
        <v>44070</v>
      </c>
      <c r="J5764" s="6">
        <v>20</v>
      </c>
      <c r="K5764" s="8">
        <f>IF(H5764="*",'Larimar Net '!I5765-('Larimar Net '!I5765*'Larimar Net Penalized '!$J$5),'Larimar Net '!I5765)</f>
        <v>11151.971109734999</v>
      </c>
    </row>
    <row r="5765" spans="3:11" x14ac:dyDescent="0.3">
      <c r="C5765" s="7">
        <v>44070</v>
      </c>
      <c r="D5765" s="6">
        <v>21</v>
      </c>
      <c r="E5765" s="8">
        <f>IF(B5765="*",'Larimar Net '!D5766-('Larimar Net '!D5766*'Larimar Net Penalized '!$D$5),'Larimar Net '!D5766)</f>
        <v>23416.509893395996</v>
      </c>
      <c r="I5765" s="7">
        <v>44070</v>
      </c>
      <c r="J5765" s="6">
        <v>21</v>
      </c>
      <c r="K5765" s="8">
        <f>IF(H5765="*",'Larimar Net '!I5766-('Larimar Net '!I5766*'Larimar Net Penalized '!$J$5),'Larimar Net '!I5766)</f>
        <v>15273.001574096999</v>
      </c>
    </row>
    <row r="5766" spans="3:11" x14ac:dyDescent="0.3">
      <c r="C5766" s="7">
        <v>44070</v>
      </c>
      <c r="D5766" s="6">
        <v>22</v>
      </c>
      <c r="E5766" s="8">
        <f>IF(B5766="*",'Larimar Net '!D5767-('Larimar Net '!D5767*'Larimar Net Penalized '!$D$5),'Larimar Net '!D5767)</f>
        <v>23768.297180794001</v>
      </c>
      <c r="I5766" s="7">
        <v>44070</v>
      </c>
      <c r="J5766" s="6">
        <v>22</v>
      </c>
      <c r="K5766" s="8">
        <f>IF(H5766="*",'Larimar Net '!I5767-('Larimar Net '!I5767*'Larimar Net Penalized '!$J$5),'Larimar Net '!I5767)</f>
        <v>16435.34772052</v>
      </c>
    </row>
    <row r="5767" spans="3:11" x14ac:dyDescent="0.3">
      <c r="C5767" s="7">
        <v>44070</v>
      </c>
      <c r="D5767" s="6">
        <v>23</v>
      </c>
      <c r="E5767" s="8">
        <f>IF(B5767="*",'Larimar Net '!D5768-('Larimar Net '!D5768*'Larimar Net Penalized '!$D$5),'Larimar Net '!D5768)</f>
        <v>28727.069668220003</v>
      </c>
      <c r="I5767" s="7">
        <v>44070</v>
      </c>
      <c r="J5767" s="6">
        <v>23</v>
      </c>
      <c r="K5767" s="8">
        <f>IF(H5767="*",'Larimar Net '!I5768-('Larimar Net '!I5768*'Larimar Net Penalized '!$J$5),'Larimar Net '!I5768)</f>
        <v>22522.509337371001</v>
      </c>
    </row>
    <row r="5768" spans="3:11" x14ac:dyDescent="0.3">
      <c r="C5768" s="7">
        <v>44071</v>
      </c>
      <c r="D5768" s="6">
        <v>0</v>
      </c>
      <c r="E5768" s="8">
        <f>IF(B5768="*",'Larimar Net '!D5769-('Larimar Net '!D5769*'Larimar Net Penalized '!$D$5),'Larimar Net '!D5769)</f>
        <v>26821.725606359996</v>
      </c>
      <c r="I5768" s="7">
        <v>44071</v>
      </c>
      <c r="J5768" s="6">
        <v>0</v>
      </c>
      <c r="K5768" s="8">
        <f>IF(H5768="*",'Larimar Net '!I5769-('Larimar Net '!I5769*'Larimar Net Penalized '!$J$5),'Larimar Net '!I5769)</f>
        <v>21239.159393012</v>
      </c>
    </row>
    <row r="5769" spans="3:11" x14ac:dyDescent="0.3">
      <c r="C5769" s="7">
        <v>44071</v>
      </c>
      <c r="D5769" s="6">
        <v>1</v>
      </c>
      <c r="E5769" s="8">
        <f>IF(B5769="*",'Larimar Net '!D5770-('Larimar Net '!D5770*'Larimar Net Penalized '!$D$5),'Larimar Net '!D5770)</f>
        <v>22147.836999693001</v>
      </c>
      <c r="I5769" s="7">
        <v>44071</v>
      </c>
      <c r="J5769" s="6">
        <v>1</v>
      </c>
      <c r="K5769" s="8">
        <f>IF(H5769="*",'Larimar Net '!I5770-('Larimar Net '!I5770*'Larimar Net Penalized '!$J$5),'Larimar Net '!I5770)</f>
        <v>18006.540576837</v>
      </c>
    </row>
    <row r="5770" spans="3:11" x14ac:dyDescent="0.3">
      <c r="C5770" s="7">
        <v>44071</v>
      </c>
      <c r="D5770" s="6">
        <v>2</v>
      </c>
      <c r="E5770" s="8">
        <f>IF(B5770="*",'Larimar Net '!D5771-('Larimar Net '!D5771*'Larimar Net Penalized '!$D$5),'Larimar Net '!D5771)</f>
        <v>23339.996273102995</v>
      </c>
      <c r="I5770" s="7">
        <v>44071</v>
      </c>
      <c r="J5770" s="6">
        <v>2</v>
      </c>
      <c r="K5770" s="8">
        <f>IF(H5770="*",'Larimar Net '!I5771-('Larimar Net '!I5771*'Larimar Net Penalized '!$J$5),'Larimar Net '!I5771)</f>
        <v>24660.920465196003</v>
      </c>
    </row>
    <row r="5771" spans="3:11" x14ac:dyDescent="0.3">
      <c r="C5771" s="7">
        <v>44071</v>
      </c>
      <c r="D5771" s="6">
        <v>3</v>
      </c>
      <c r="E5771" s="8">
        <f>IF(B5771="*",'Larimar Net '!D5772-('Larimar Net '!D5772*'Larimar Net Penalized '!$D$5),'Larimar Net '!D5772)</f>
        <v>17331.539869934997</v>
      </c>
      <c r="I5771" s="7">
        <v>44071</v>
      </c>
      <c r="J5771" s="6">
        <v>3</v>
      </c>
      <c r="K5771" s="8">
        <f>IF(H5771="*",'Larimar Net '!I5772-('Larimar Net '!I5772*'Larimar Net Penalized '!$J$5),'Larimar Net '!I5772)</f>
        <v>23628.488599520999</v>
      </c>
    </row>
    <row r="5772" spans="3:11" x14ac:dyDescent="0.3">
      <c r="C5772" s="7">
        <v>44071</v>
      </c>
      <c r="D5772" s="6">
        <v>4</v>
      </c>
      <c r="E5772" s="8">
        <f>IF(B5772="*",'Larimar Net '!D5773-('Larimar Net '!D5773*'Larimar Net Penalized '!$D$5),'Larimar Net '!D5773)</f>
        <v>12463.78310848</v>
      </c>
      <c r="I5772" s="7">
        <v>44071</v>
      </c>
      <c r="J5772" s="6">
        <v>4</v>
      </c>
      <c r="K5772" s="8">
        <f>IF(H5772="*",'Larimar Net '!I5773-('Larimar Net '!I5773*'Larimar Net Penalized '!$J$5),'Larimar Net '!I5773)</f>
        <v>10154.527753203</v>
      </c>
    </row>
    <row r="5773" spans="3:11" x14ac:dyDescent="0.3">
      <c r="C5773" s="7">
        <v>44071</v>
      </c>
      <c r="D5773" s="6">
        <v>5</v>
      </c>
      <c r="E5773" s="8">
        <f>IF(B5773="*",'Larimar Net '!D5774-('Larimar Net '!D5774*'Larimar Net Penalized '!$D$5),'Larimar Net '!D5774)</f>
        <v>13139.773956064</v>
      </c>
      <c r="I5773" s="7">
        <v>44071</v>
      </c>
      <c r="J5773" s="6">
        <v>5</v>
      </c>
      <c r="K5773" s="8">
        <f>IF(H5773="*",'Larimar Net '!I5774-('Larimar Net '!I5774*'Larimar Net Penalized '!$J$5),'Larimar Net '!I5774)</f>
        <v>5494.0339941349994</v>
      </c>
    </row>
    <row r="5774" spans="3:11" x14ac:dyDescent="0.3">
      <c r="C5774" s="7">
        <v>44071</v>
      </c>
      <c r="D5774" s="6">
        <v>6</v>
      </c>
      <c r="E5774" s="8">
        <f>IF(B5774="*",'Larimar Net '!D5775-('Larimar Net '!D5775*'Larimar Net Penalized '!$D$5),'Larimar Net '!D5775)</f>
        <v>19419.150801053001</v>
      </c>
      <c r="I5774" s="7">
        <v>44071</v>
      </c>
      <c r="J5774" s="6">
        <v>6</v>
      </c>
      <c r="K5774" s="8">
        <f>IF(H5774="*",'Larimar Net '!I5775-('Larimar Net '!I5775*'Larimar Net Penalized '!$J$5),'Larimar Net '!I5775)</f>
        <v>13570.932759308</v>
      </c>
    </row>
    <row r="5775" spans="3:11" x14ac:dyDescent="0.3">
      <c r="C5775" s="7">
        <v>44071</v>
      </c>
      <c r="D5775" s="6">
        <v>7</v>
      </c>
      <c r="E5775" s="8">
        <f>IF(B5775="*",'Larimar Net '!D5776-('Larimar Net '!D5776*'Larimar Net Penalized '!$D$5),'Larimar Net '!D5776)</f>
        <v>23571.275830515002</v>
      </c>
      <c r="I5775" s="7">
        <v>44071</v>
      </c>
      <c r="J5775" s="6">
        <v>7</v>
      </c>
      <c r="K5775" s="8">
        <f>IF(H5775="*",'Larimar Net '!I5776-('Larimar Net '!I5776*'Larimar Net Penalized '!$J$5),'Larimar Net '!I5776)</f>
        <v>18454.169634447</v>
      </c>
    </row>
    <row r="5776" spans="3:11" x14ac:dyDescent="0.3">
      <c r="C5776" s="7">
        <v>44071</v>
      </c>
      <c r="D5776" s="6">
        <v>8</v>
      </c>
      <c r="E5776" s="8">
        <f>IF(B5776="*",'Larimar Net '!D5777-('Larimar Net '!D5777*'Larimar Net Penalized '!$D$5),'Larimar Net '!D5777)</f>
        <v>5241.7274981190003</v>
      </c>
      <c r="I5776" s="7">
        <v>44071</v>
      </c>
      <c r="J5776" s="6">
        <v>8</v>
      </c>
      <c r="K5776" s="8">
        <f>IF(H5776="*",'Larimar Net '!I5777-('Larimar Net '!I5777*'Larimar Net Penalized '!$J$5),'Larimar Net '!I5777)</f>
        <v>5263.3590320229996</v>
      </c>
    </row>
    <row r="5777" spans="3:11" x14ac:dyDescent="0.3">
      <c r="C5777" s="7">
        <v>44071</v>
      </c>
      <c r="D5777" s="6">
        <v>9</v>
      </c>
      <c r="E5777" s="8">
        <f>IF(B5777="*",'Larimar Net '!D5778-('Larimar Net '!D5778*'Larimar Net Penalized '!$D$5),'Larimar Net '!D5778)</f>
        <v>0</v>
      </c>
      <c r="I5777" s="7">
        <v>44071</v>
      </c>
      <c r="J5777" s="6">
        <v>9</v>
      </c>
      <c r="K5777" s="8">
        <f>IF(H5777="*",'Larimar Net '!I5778-('Larimar Net '!I5778*'Larimar Net Penalized '!$J$5),'Larimar Net '!I5778)</f>
        <v>0</v>
      </c>
    </row>
    <row r="5778" spans="3:11" x14ac:dyDescent="0.3">
      <c r="C5778" s="7">
        <v>44071</v>
      </c>
      <c r="D5778" s="6">
        <v>10</v>
      </c>
      <c r="E5778" s="8">
        <f>IF(B5778="*",'Larimar Net '!D5779-('Larimar Net '!D5779*'Larimar Net Penalized '!$D$5),'Larimar Net '!D5779)</f>
        <v>0</v>
      </c>
      <c r="I5778" s="7">
        <v>44071</v>
      </c>
      <c r="J5778" s="6">
        <v>10</v>
      </c>
      <c r="K5778" s="8">
        <f>IF(H5778="*",'Larimar Net '!I5779-('Larimar Net '!I5779*'Larimar Net Penalized '!$J$5),'Larimar Net '!I5779)</f>
        <v>0</v>
      </c>
    </row>
    <row r="5779" spans="3:11" x14ac:dyDescent="0.3">
      <c r="C5779" s="7">
        <v>44071</v>
      </c>
      <c r="D5779" s="6">
        <v>11</v>
      </c>
      <c r="E5779" s="8">
        <f>IF(B5779="*",'Larimar Net '!D5780-('Larimar Net '!D5780*'Larimar Net Penalized '!$D$5),'Larimar Net '!D5780)</f>
        <v>0</v>
      </c>
      <c r="I5779" s="7">
        <v>44071</v>
      </c>
      <c r="J5779" s="6">
        <v>11</v>
      </c>
      <c r="K5779" s="8">
        <f>IF(H5779="*",'Larimar Net '!I5780-('Larimar Net '!I5780*'Larimar Net Penalized '!$J$5),'Larimar Net '!I5780)</f>
        <v>0</v>
      </c>
    </row>
    <row r="5780" spans="3:11" x14ac:dyDescent="0.3">
      <c r="C5780" s="7">
        <v>44071</v>
      </c>
      <c r="D5780" s="6">
        <v>12</v>
      </c>
      <c r="E5780" s="8">
        <f>IF(B5780="*",'Larimar Net '!D5781-('Larimar Net '!D5781*'Larimar Net Penalized '!$D$5),'Larimar Net '!D5781)</f>
        <v>0</v>
      </c>
      <c r="I5780" s="7">
        <v>44071</v>
      </c>
      <c r="J5780" s="6">
        <v>12</v>
      </c>
      <c r="K5780" s="8">
        <f>IF(H5780="*",'Larimar Net '!I5781-('Larimar Net '!I5781*'Larimar Net Penalized '!$J$5),'Larimar Net '!I5781)</f>
        <v>0</v>
      </c>
    </row>
    <row r="5781" spans="3:11" x14ac:dyDescent="0.3">
      <c r="C5781" s="7">
        <v>44071</v>
      </c>
      <c r="D5781" s="6">
        <v>13</v>
      </c>
      <c r="E5781" s="8">
        <f>IF(B5781="*",'Larimar Net '!D5782-('Larimar Net '!D5782*'Larimar Net Penalized '!$D$5),'Larimar Net '!D5782)</f>
        <v>0</v>
      </c>
      <c r="I5781" s="7">
        <v>44071</v>
      </c>
      <c r="J5781" s="6">
        <v>13</v>
      </c>
      <c r="K5781" s="8">
        <f>IF(H5781="*",'Larimar Net '!I5782-('Larimar Net '!I5782*'Larimar Net Penalized '!$J$5),'Larimar Net '!I5782)</f>
        <v>0</v>
      </c>
    </row>
    <row r="5782" spans="3:11" x14ac:dyDescent="0.3">
      <c r="C5782" s="7">
        <v>44071</v>
      </c>
      <c r="D5782" s="6">
        <v>14</v>
      </c>
      <c r="E5782" s="8">
        <f>IF(B5782="*",'Larimar Net '!D5783-('Larimar Net '!D5783*'Larimar Net Penalized '!$D$5),'Larimar Net '!D5783)</f>
        <v>0</v>
      </c>
      <c r="I5782" s="7">
        <v>44071</v>
      </c>
      <c r="J5782" s="6">
        <v>14</v>
      </c>
      <c r="K5782" s="8">
        <f>IF(H5782="*",'Larimar Net '!I5783-('Larimar Net '!I5783*'Larimar Net Penalized '!$J$5),'Larimar Net '!I5783)</f>
        <v>0</v>
      </c>
    </row>
    <row r="5783" spans="3:11" x14ac:dyDescent="0.3">
      <c r="C5783" s="7">
        <v>44071</v>
      </c>
      <c r="D5783" s="6">
        <v>15</v>
      </c>
      <c r="E5783" s="8">
        <f>IF(B5783="*",'Larimar Net '!D5784-('Larimar Net '!D5784*'Larimar Net Penalized '!$D$5),'Larimar Net '!D5784)</f>
        <v>0</v>
      </c>
      <c r="I5783" s="7">
        <v>44071</v>
      </c>
      <c r="J5783" s="6">
        <v>15</v>
      </c>
      <c r="K5783" s="8">
        <f>IF(H5783="*",'Larimar Net '!I5784-('Larimar Net '!I5784*'Larimar Net Penalized '!$J$5),'Larimar Net '!I5784)</f>
        <v>0</v>
      </c>
    </row>
    <row r="5784" spans="3:11" x14ac:dyDescent="0.3">
      <c r="C5784" s="7">
        <v>44071</v>
      </c>
      <c r="D5784" s="6">
        <v>16</v>
      </c>
      <c r="E5784" s="8">
        <f>IF(B5784="*",'Larimar Net '!D5785-('Larimar Net '!D5785*'Larimar Net Penalized '!$D$5),'Larimar Net '!D5785)</f>
        <v>0</v>
      </c>
      <c r="I5784" s="7">
        <v>44071</v>
      </c>
      <c r="J5784" s="6">
        <v>16</v>
      </c>
      <c r="K5784" s="8">
        <f>IF(H5784="*",'Larimar Net '!I5785-('Larimar Net '!I5785*'Larimar Net Penalized '!$J$5),'Larimar Net '!I5785)</f>
        <v>0</v>
      </c>
    </row>
    <row r="5785" spans="3:11" x14ac:dyDescent="0.3">
      <c r="C5785" s="7">
        <v>44071</v>
      </c>
      <c r="D5785" s="6">
        <v>17</v>
      </c>
      <c r="E5785" s="8">
        <f>IF(B5785="*",'Larimar Net '!D5786-('Larimar Net '!D5786*'Larimar Net Penalized '!$D$5),'Larimar Net '!D5786)</f>
        <v>0</v>
      </c>
      <c r="I5785" s="7">
        <v>44071</v>
      </c>
      <c r="J5785" s="6">
        <v>17</v>
      </c>
      <c r="K5785" s="8">
        <f>IF(H5785="*",'Larimar Net '!I5786-('Larimar Net '!I5786*'Larimar Net Penalized '!$J$5),'Larimar Net '!I5786)</f>
        <v>0</v>
      </c>
    </row>
    <row r="5786" spans="3:11" x14ac:dyDescent="0.3">
      <c r="C5786" s="7">
        <v>44071</v>
      </c>
      <c r="D5786" s="6">
        <v>18</v>
      </c>
      <c r="E5786" s="8">
        <f>IF(B5786="*",'Larimar Net '!D5787-('Larimar Net '!D5787*'Larimar Net Penalized '!$D$5),'Larimar Net '!D5787)</f>
        <v>0</v>
      </c>
      <c r="I5786" s="7">
        <v>44071</v>
      </c>
      <c r="J5786" s="6">
        <v>18</v>
      </c>
      <c r="K5786" s="8">
        <f>IF(H5786="*",'Larimar Net '!I5787-('Larimar Net '!I5787*'Larimar Net Penalized '!$J$5),'Larimar Net '!I5787)</f>
        <v>0</v>
      </c>
    </row>
    <row r="5787" spans="3:11" x14ac:dyDescent="0.3">
      <c r="C5787" s="7">
        <v>44071</v>
      </c>
      <c r="D5787" s="6">
        <v>19</v>
      </c>
      <c r="E5787" s="8">
        <f>IF(B5787="*",'Larimar Net '!D5788-('Larimar Net '!D5788*'Larimar Net Penalized '!$D$5),'Larimar Net '!D5788)</f>
        <v>1207.447788404</v>
      </c>
      <c r="I5787" s="7">
        <v>44071</v>
      </c>
      <c r="J5787" s="6">
        <v>19</v>
      </c>
      <c r="K5787" s="8">
        <f>IF(H5787="*",'Larimar Net '!I5788-('Larimar Net '!I5788*'Larimar Net Penalized '!$J$5),'Larimar Net '!I5788)</f>
        <v>1421.844587542</v>
      </c>
    </row>
    <row r="5788" spans="3:11" x14ac:dyDescent="0.3">
      <c r="C5788" s="7">
        <v>44071</v>
      </c>
      <c r="D5788" s="6">
        <v>20</v>
      </c>
      <c r="E5788" s="8">
        <f>IF(B5788="*",'Larimar Net '!D5789-('Larimar Net '!D5789*'Larimar Net Penalized '!$D$5),'Larimar Net '!D5789)</f>
        <v>6101.9224201630004</v>
      </c>
      <c r="I5788" s="7">
        <v>44071</v>
      </c>
      <c r="J5788" s="6">
        <v>20</v>
      </c>
      <c r="K5788" s="8">
        <f>IF(H5788="*",'Larimar Net '!I5789-('Larimar Net '!I5789*'Larimar Net Penalized '!$J$5),'Larimar Net '!I5789)</f>
        <v>5181.3929650990003</v>
      </c>
    </row>
    <row r="5789" spans="3:11" x14ac:dyDescent="0.3">
      <c r="C5789" s="7">
        <v>44071</v>
      </c>
      <c r="D5789" s="6">
        <v>21</v>
      </c>
      <c r="E5789" s="8">
        <f>IF(B5789="*",'Larimar Net '!D5790-('Larimar Net '!D5790*'Larimar Net Penalized '!$D$5),'Larimar Net '!D5790)</f>
        <v>11043.911448514</v>
      </c>
      <c r="I5789" s="7">
        <v>44071</v>
      </c>
      <c r="J5789" s="6">
        <v>21</v>
      </c>
      <c r="K5789" s="8">
        <f>IF(H5789="*",'Larimar Net '!I5790-('Larimar Net '!I5790*'Larimar Net Penalized '!$J$5),'Larimar Net '!I5790)</f>
        <v>8006.4709179990004</v>
      </c>
    </row>
    <row r="5790" spans="3:11" x14ac:dyDescent="0.3">
      <c r="C5790" s="7">
        <v>44071</v>
      </c>
      <c r="D5790" s="6">
        <v>22</v>
      </c>
      <c r="E5790" s="8">
        <f>IF(B5790="*",'Larimar Net '!D5791-('Larimar Net '!D5791*'Larimar Net Penalized '!$D$5),'Larimar Net '!D5791)</f>
        <v>12116.881727919999</v>
      </c>
      <c r="I5790" s="7">
        <v>44071</v>
      </c>
      <c r="J5790" s="6">
        <v>22</v>
      </c>
      <c r="K5790" s="8">
        <f>IF(H5790="*",'Larimar Net '!I5791-('Larimar Net '!I5791*'Larimar Net Penalized '!$J$5),'Larimar Net '!I5791)</f>
        <v>8511.9562632449997</v>
      </c>
    </row>
    <row r="5791" spans="3:11" x14ac:dyDescent="0.3">
      <c r="C5791" s="7">
        <v>44071</v>
      </c>
      <c r="D5791" s="6">
        <v>23</v>
      </c>
      <c r="E5791" s="8">
        <f>IF(B5791="*",'Larimar Net '!D5792-('Larimar Net '!D5792*'Larimar Net Penalized '!$D$5),'Larimar Net '!D5792)</f>
        <v>10222.189302078001</v>
      </c>
      <c r="I5791" s="7">
        <v>44071</v>
      </c>
      <c r="J5791" s="6">
        <v>23</v>
      </c>
      <c r="K5791" s="8">
        <f>IF(H5791="*",'Larimar Net '!I5792-('Larimar Net '!I5792*'Larimar Net Penalized '!$J$5),'Larimar Net '!I5792)</f>
        <v>5992.8015615869999</v>
      </c>
    </row>
    <row r="5792" spans="3:11" x14ac:dyDescent="0.3">
      <c r="C5792" s="7">
        <v>44072</v>
      </c>
      <c r="D5792" s="6">
        <v>0</v>
      </c>
      <c r="E5792" s="8">
        <f>IF(B5792="*",'Larimar Net '!D5793-('Larimar Net '!D5793*'Larimar Net Penalized '!$D$5),'Larimar Net '!D5793)</f>
        <v>18809.053858735999</v>
      </c>
      <c r="I5792" s="7">
        <v>44072</v>
      </c>
      <c r="J5792" s="6">
        <v>0</v>
      </c>
      <c r="K5792" s="8">
        <f>IF(H5792="*",'Larimar Net '!I5793-('Larimar Net '!I5793*'Larimar Net Penalized '!$J$5),'Larimar Net '!I5793)</f>
        <v>14508.757084907002</v>
      </c>
    </row>
    <row r="5793" spans="3:11" x14ac:dyDescent="0.3">
      <c r="C5793" s="7">
        <v>44072</v>
      </c>
      <c r="D5793" s="6">
        <v>1</v>
      </c>
      <c r="E5793" s="8">
        <f>IF(B5793="*",'Larimar Net '!D5794-('Larimar Net '!D5794*'Larimar Net Penalized '!$D$5),'Larimar Net '!D5794)</f>
        <v>13697.394782594998</v>
      </c>
      <c r="I5793" s="7">
        <v>44072</v>
      </c>
      <c r="J5793" s="6">
        <v>1</v>
      </c>
      <c r="K5793" s="8">
        <f>IF(H5793="*",'Larimar Net '!I5794-('Larimar Net '!I5794*'Larimar Net Penalized '!$J$5),'Larimar Net '!I5794)</f>
        <v>10997.483169884001</v>
      </c>
    </row>
    <row r="5794" spans="3:11" x14ac:dyDescent="0.3">
      <c r="C5794" s="7">
        <v>44072</v>
      </c>
      <c r="D5794" s="6">
        <v>2</v>
      </c>
      <c r="E5794" s="8">
        <f>IF(B5794="*",'Larimar Net '!D5795-('Larimar Net '!D5795*'Larimar Net Penalized '!$D$5),'Larimar Net '!D5795)</f>
        <v>15201.647589850998</v>
      </c>
      <c r="I5794" s="7">
        <v>44072</v>
      </c>
      <c r="J5794" s="6">
        <v>2</v>
      </c>
      <c r="K5794" s="8">
        <f>IF(H5794="*",'Larimar Net '!I5795-('Larimar Net '!I5795*'Larimar Net Penalized '!$J$5),'Larimar Net '!I5795)</f>
        <v>10572.976276472</v>
      </c>
    </row>
    <row r="5795" spans="3:11" x14ac:dyDescent="0.3">
      <c r="C5795" s="7">
        <v>44072</v>
      </c>
      <c r="D5795" s="6">
        <v>3</v>
      </c>
      <c r="E5795" s="8">
        <f>IF(B5795="*",'Larimar Net '!D5796-('Larimar Net '!D5796*'Larimar Net Penalized '!$D$5),'Larimar Net '!D5796)</f>
        <v>17782.382983164</v>
      </c>
      <c r="I5795" s="7">
        <v>44072</v>
      </c>
      <c r="J5795" s="6">
        <v>3</v>
      </c>
      <c r="K5795" s="8">
        <f>IF(H5795="*",'Larimar Net '!I5796-('Larimar Net '!I5796*'Larimar Net Penalized '!$J$5),'Larimar Net '!I5796)</f>
        <v>11588.179745577001</v>
      </c>
    </row>
    <row r="5796" spans="3:11" x14ac:dyDescent="0.3">
      <c r="C5796" s="7">
        <v>44072</v>
      </c>
      <c r="D5796" s="6">
        <v>4</v>
      </c>
      <c r="E5796" s="8">
        <f>IF(B5796="*",'Larimar Net '!D5797-('Larimar Net '!D5797*'Larimar Net Penalized '!$D$5),'Larimar Net '!D5797)</f>
        <v>16282.257959186001</v>
      </c>
      <c r="I5796" s="7">
        <v>44072</v>
      </c>
      <c r="J5796" s="6">
        <v>4</v>
      </c>
      <c r="K5796" s="8">
        <f>IF(H5796="*",'Larimar Net '!I5797-('Larimar Net '!I5797*'Larimar Net Penalized '!$J$5),'Larimar Net '!I5797)</f>
        <v>13840.73324044</v>
      </c>
    </row>
    <row r="5797" spans="3:11" x14ac:dyDescent="0.3">
      <c r="C5797" s="7">
        <v>44072</v>
      </c>
      <c r="D5797" s="6">
        <v>5</v>
      </c>
      <c r="E5797" s="8">
        <f>IF(B5797="*",'Larimar Net '!D5798-('Larimar Net '!D5798*'Larimar Net Penalized '!$D$5),'Larimar Net '!D5798)</f>
        <v>19180.341879652999</v>
      </c>
      <c r="I5797" s="7">
        <v>44072</v>
      </c>
      <c r="J5797" s="6">
        <v>5</v>
      </c>
      <c r="K5797" s="8">
        <f>IF(H5797="*",'Larimar Net '!I5798-('Larimar Net '!I5798*'Larimar Net Penalized '!$J$5),'Larimar Net '!I5798)</f>
        <v>14739.968750976999</v>
      </c>
    </row>
    <row r="5798" spans="3:11" x14ac:dyDescent="0.3">
      <c r="C5798" s="7">
        <v>44072</v>
      </c>
      <c r="D5798" s="6">
        <v>6</v>
      </c>
      <c r="E5798" s="8">
        <f>IF(B5798="*",'Larimar Net '!D5799-('Larimar Net '!D5799*'Larimar Net Penalized '!$D$5),'Larimar Net '!D5799)</f>
        <v>17256.960462250998</v>
      </c>
      <c r="I5798" s="7">
        <v>44072</v>
      </c>
      <c r="J5798" s="6">
        <v>6</v>
      </c>
      <c r="K5798" s="8">
        <f>IF(H5798="*",'Larimar Net '!I5799-('Larimar Net '!I5799*'Larimar Net Penalized '!$J$5),'Larimar Net '!I5799)</f>
        <v>14150.459308574</v>
      </c>
    </row>
    <row r="5799" spans="3:11" x14ac:dyDescent="0.3">
      <c r="C5799" s="7">
        <v>44072</v>
      </c>
      <c r="D5799" s="6">
        <v>7</v>
      </c>
      <c r="E5799" s="8">
        <f>IF(B5799="*",'Larimar Net '!D5800-('Larimar Net '!D5800*'Larimar Net Penalized '!$D$5),'Larimar Net '!D5800)</f>
        <v>10483.226206751002</v>
      </c>
      <c r="I5799" s="7">
        <v>44072</v>
      </c>
      <c r="J5799" s="6">
        <v>7</v>
      </c>
      <c r="K5799" s="8">
        <f>IF(H5799="*",'Larimar Net '!I5800-('Larimar Net '!I5800*'Larimar Net Penalized '!$J$5),'Larimar Net '!I5800)</f>
        <v>10869.808480931</v>
      </c>
    </row>
    <row r="5800" spans="3:11" x14ac:dyDescent="0.3">
      <c r="C5800" s="7">
        <v>44072</v>
      </c>
      <c r="D5800" s="6">
        <v>8</v>
      </c>
      <c r="E5800" s="8">
        <f>IF(B5800="*",'Larimar Net '!D5801-('Larimar Net '!D5801*'Larimar Net Penalized '!$D$5),'Larimar Net '!D5801)</f>
        <v>12872.043618381</v>
      </c>
      <c r="I5800" s="7">
        <v>44072</v>
      </c>
      <c r="J5800" s="6">
        <v>8</v>
      </c>
      <c r="K5800" s="8">
        <f>IF(H5800="*",'Larimar Net '!I5801-('Larimar Net '!I5801*'Larimar Net Penalized '!$J$5),'Larimar Net '!I5801)</f>
        <v>16701.873110399003</v>
      </c>
    </row>
    <row r="5801" spans="3:11" x14ac:dyDescent="0.3">
      <c r="C5801" s="7">
        <v>44072</v>
      </c>
      <c r="D5801" s="6">
        <v>9</v>
      </c>
      <c r="E5801" s="8">
        <f>IF(B5801="*",'Larimar Net '!D5802-('Larimar Net '!D5802*'Larimar Net Penalized '!$D$5),'Larimar Net '!D5802)</f>
        <v>12581.662344281</v>
      </c>
      <c r="I5801" s="7">
        <v>44072</v>
      </c>
      <c r="J5801" s="6">
        <v>9</v>
      </c>
      <c r="K5801" s="8">
        <f>IF(H5801="*",'Larimar Net '!I5802-('Larimar Net '!I5802*'Larimar Net Penalized '!$J$5),'Larimar Net '!I5802)</f>
        <v>11907.394899302999</v>
      </c>
    </row>
    <row r="5802" spans="3:11" x14ac:dyDescent="0.3">
      <c r="C5802" s="7">
        <v>44072</v>
      </c>
      <c r="D5802" s="6">
        <v>10</v>
      </c>
      <c r="E5802" s="8">
        <f>IF(B5802="*",'Larimar Net '!D5803-('Larimar Net '!D5803*'Larimar Net Penalized '!$D$5),'Larimar Net '!D5803)</f>
        <v>18500.712038981001</v>
      </c>
      <c r="I5802" s="7">
        <v>44072</v>
      </c>
      <c r="J5802" s="6">
        <v>10</v>
      </c>
      <c r="K5802" s="8">
        <f>IF(H5802="*",'Larimar Net '!I5803-('Larimar Net '!I5803*'Larimar Net Penalized '!$J$5),'Larimar Net '!I5803)</f>
        <v>8446.1202452000016</v>
      </c>
    </row>
    <row r="5803" spans="3:11" x14ac:dyDescent="0.3">
      <c r="C5803" s="7">
        <v>44072</v>
      </c>
      <c r="D5803" s="6">
        <v>11</v>
      </c>
      <c r="E5803" s="8">
        <f>IF(B5803="*",'Larimar Net '!D5804-('Larimar Net '!D5804*'Larimar Net Penalized '!$D$5),'Larimar Net '!D5804)</f>
        <v>21673.928974682</v>
      </c>
      <c r="I5803" s="7">
        <v>44072</v>
      </c>
      <c r="J5803" s="6">
        <v>11</v>
      </c>
      <c r="K5803" s="8">
        <f>IF(H5803="*",'Larimar Net '!I5804-('Larimar Net '!I5804*'Larimar Net Penalized '!$J$5),'Larimar Net '!I5804)</f>
        <v>8843.365969354998</v>
      </c>
    </row>
    <row r="5804" spans="3:11" x14ac:dyDescent="0.3">
      <c r="C5804" s="7">
        <v>44072</v>
      </c>
      <c r="D5804" s="6">
        <v>12</v>
      </c>
      <c r="E5804" s="8">
        <f>IF(B5804="*",'Larimar Net '!D5805-('Larimar Net '!D5805*'Larimar Net Penalized '!$D$5),'Larimar Net '!D5805)</f>
        <v>28783.193754872998</v>
      </c>
      <c r="I5804" s="7">
        <v>44072</v>
      </c>
      <c r="J5804" s="6">
        <v>12</v>
      </c>
      <c r="K5804" s="8">
        <f>IF(H5804="*",'Larimar Net '!I5805-('Larimar Net '!I5805*'Larimar Net Penalized '!$J$5),'Larimar Net '!I5805)</f>
        <v>9778.1616086780014</v>
      </c>
    </row>
    <row r="5805" spans="3:11" x14ac:dyDescent="0.3">
      <c r="C5805" s="7">
        <v>44072</v>
      </c>
      <c r="D5805" s="6">
        <v>13</v>
      </c>
      <c r="E5805" s="8">
        <f>IF(B5805="*",'Larimar Net '!D5806-('Larimar Net '!D5806*'Larimar Net Penalized '!$D$5),'Larimar Net '!D5806)</f>
        <v>32847.724589694</v>
      </c>
      <c r="I5805" s="7">
        <v>44072</v>
      </c>
      <c r="J5805" s="6">
        <v>13</v>
      </c>
      <c r="K5805" s="8">
        <f>IF(H5805="*",'Larimar Net '!I5806-('Larimar Net '!I5806*'Larimar Net Penalized '!$J$5),'Larimar Net '!I5806)</f>
        <v>11717.918450309002</v>
      </c>
    </row>
    <row r="5806" spans="3:11" x14ac:dyDescent="0.3">
      <c r="C5806" s="7">
        <v>44072</v>
      </c>
      <c r="D5806" s="6">
        <v>14</v>
      </c>
      <c r="E5806" s="8">
        <f>IF(B5806="*",'Larimar Net '!D5807-('Larimar Net '!D5807*'Larimar Net Penalized '!$D$5),'Larimar Net '!D5807)</f>
        <v>32286.691209612</v>
      </c>
      <c r="I5806" s="7">
        <v>44072</v>
      </c>
      <c r="J5806" s="6">
        <v>14</v>
      </c>
      <c r="K5806" s="8">
        <f>IF(H5806="*",'Larimar Net '!I5807-('Larimar Net '!I5807*'Larimar Net Penalized '!$J$5),'Larimar Net '!I5807)</f>
        <v>13627.598920880999</v>
      </c>
    </row>
    <row r="5807" spans="3:11" x14ac:dyDescent="0.3">
      <c r="C5807" s="7">
        <v>44072</v>
      </c>
      <c r="D5807" s="6">
        <v>15</v>
      </c>
      <c r="E5807" s="8">
        <f>IF(B5807="*",'Larimar Net '!D5808-('Larimar Net '!D5808*'Larimar Net Penalized '!$D$5),'Larimar Net '!D5808)</f>
        <v>18569.157628546003</v>
      </c>
      <c r="I5807" s="7">
        <v>44072</v>
      </c>
      <c r="J5807" s="6">
        <v>15</v>
      </c>
      <c r="K5807" s="8">
        <f>IF(H5807="*",'Larimar Net '!I5808-('Larimar Net '!I5808*'Larimar Net Penalized '!$J$5),'Larimar Net '!I5808)</f>
        <v>7015.9707948269997</v>
      </c>
    </row>
    <row r="5808" spans="3:11" x14ac:dyDescent="0.3">
      <c r="C5808" s="7">
        <v>44072</v>
      </c>
      <c r="D5808" s="6">
        <v>16</v>
      </c>
      <c r="E5808" s="8">
        <f>IF(B5808="*",'Larimar Net '!D5809-('Larimar Net '!D5809*'Larimar Net Penalized '!$D$5),'Larimar Net '!D5809)</f>
        <v>10695.024981264</v>
      </c>
      <c r="I5808" s="7">
        <v>44072</v>
      </c>
      <c r="J5808" s="6">
        <v>16</v>
      </c>
      <c r="K5808" s="8">
        <f>IF(H5808="*",'Larimar Net '!I5809-('Larimar Net '!I5809*'Larimar Net Penalized '!$J$5),'Larimar Net '!I5809)</f>
        <v>2158.3490637949999</v>
      </c>
    </row>
    <row r="5809" spans="3:11" x14ac:dyDescent="0.3">
      <c r="C5809" s="7">
        <v>44072</v>
      </c>
      <c r="D5809" s="6">
        <v>17</v>
      </c>
      <c r="E5809" s="8">
        <f>IF(B5809="*",'Larimar Net '!D5810-('Larimar Net '!D5810*'Larimar Net Penalized '!$D$5),'Larimar Net '!D5810)</f>
        <v>4305.3730792870001</v>
      </c>
      <c r="I5809" s="7">
        <v>44072</v>
      </c>
      <c r="J5809" s="6">
        <v>17</v>
      </c>
      <c r="K5809" s="8">
        <f>IF(H5809="*",'Larimar Net '!I5810-('Larimar Net '!I5810*'Larimar Net Penalized '!$J$5),'Larimar Net '!I5810)</f>
        <v>1136.5964097749998</v>
      </c>
    </row>
    <row r="5810" spans="3:11" x14ac:dyDescent="0.3">
      <c r="C5810" s="7">
        <v>44072</v>
      </c>
      <c r="D5810" s="6">
        <v>18</v>
      </c>
      <c r="E5810" s="8">
        <f>IF(B5810="*",'Larimar Net '!D5811-('Larimar Net '!D5811*'Larimar Net Penalized '!$D$5),'Larimar Net '!D5811)</f>
        <v>3637.6308155419997</v>
      </c>
      <c r="I5810" s="7">
        <v>44072</v>
      </c>
      <c r="J5810" s="6">
        <v>18</v>
      </c>
      <c r="K5810" s="8">
        <f>IF(H5810="*",'Larimar Net '!I5811-('Larimar Net '!I5811*'Larimar Net Penalized '!$J$5),'Larimar Net '!I5811)</f>
        <v>344.07919405399997</v>
      </c>
    </row>
    <row r="5811" spans="3:11" x14ac:dyDescent="0.3">
      <c r="C5811" s="7">
        <v>44072</v>
      </c>
      <c r="D5811" s="6">
        <v>19</v>
      </c>
      <c r="E5811" s="8">
        <f>IF(B5811="*",'Larimar Net '!D5812-('Larimar Net '!D5812*'Larimar Net Penalized '!$D$5),'Larimar Net '!D5812)</f>
        <v>8359.1914286989995</v>
      </c>
      <c r="I5811" s="7">
        <v>44072</v>
      </c>
      <c r="J5811" s="6">
        <v>19</v>
      </c>
      <c r="K5811" s="8">
        <f>IF(H5811="*",'Larimar Net '!I5812-('Larimar Net '!I5812*'Larimar Net Penalized '!$J$5),'Larimar Net '!I5812)</f>
        <v>2567.8382222929999</v>
      </c>
    </row>
    <row r="5812" spans="3:11" x14ac:dyDescent="0.3">
      <c r="C5812" s="7">
        <v>44072</v>
      </c>
      <c r="D5812" s="6">
        <v>20</v>
      </c>
      <c r="E5812" s="8">
        <f>IF(B5812="*",'Larimar Net '!D5813-('Larimar Net '!D5813*'Larimar Net Penalized '!$D$5),'Larimar Net '!D5813)</f>
        <v>21747.172688357001</v>
      </c>
      <c r="I5812" s="7">
        <v>44072</v>
      </c>
      <c r="J5812" s="6">
        <v>20</v>
      </c>
      <c r="K5812" s="8">
        <f>IF(H5812="*",'Larimar Net '!I5813-('Larimar Net '!I5813*'Larimar Net Penalized '!$J$5),'Larimar Net '!I5813)</f>
        <v>5274.8073863389991</v>
      </c>
    </row>
    <row r="5813" spans="3:11" x14ac:dyDescent="0.3">
      <c r="C5813" s="7">
        <v>44072</v>
      </c>
      <c r="D5813" s="6">
        <v>21</v>
      </c>
      <c r="E5813" s="8">
        <f>IF(B5813="*",'Larimar Net '!D5814-('Larimar Net '!D5814*'Larimar Net Penalized '!$D$5),'Larimar Net '!D5814)</f>
        <v>12145.455005884</v>
      </c>
      <c r="I5813" s="7">
        <v>44072</v>
      </c>
      <c r="J5813" s="6">
        <v>21</v>
      </c>
      <c r="K5813" s="8">
        <f>IF(H5813="*",'Larimar Net '!I5814-('Larimar Net '!I5814*'Larimar Net Penalized '!$J$5),'Larimar Net '!I5814)</f>
        <v>1860.8265263639998</v>
      </c>
    </row>
    <row r="5814" spans="3:11" x14ac:dyDescent="0.3">
      <c r="C5814" s="7">
        <v>44072</v>
      </c>
      <c r="D5814" s="6">
        <v>22</v>
      </c>
      <c r="E5814" s="8">
        <f>IF(B5814="*",'Larimar Net '!D5815-('Larimar Net '!D5815*'Larimar Net Penalized '!$D$5),'Larimar Net '!D5815)</f>
        <v>10137.646554766001</v>
      </c>
      <c r="I5814" s="7">
        <v>44072</v>
      </c>
      <c r="J5814" s="6">
        <v>22</v>
      </c>
      <c r="K5814" s="8">
        <f>IF(H5814="*",'Larimar Net '!I5815-('Larimar Net '!I5815*'Larimar Net Penalized '!$J$5),'Larimar Net '!I5815)</f>
        <v>1883.7212398140002</v>
      </c>
    </row>
    <row r="5815" spans="3:11" x14ac:dyDescent="0.3">
      <c r="C5815" s="7">
        <v>44072</v>
      </c>
      <c r="D5815" s="6">
        <v>23</v>
      </c>
      <c r="E5815" s="8">
        <f>IF(B5815="*",'Larimar Net '!D5816-('Larimar Net '!D5816*'Larimar Net Penalized '!$D$5),'Larimar Net '!D5816)</f>
        <v>15601.837076431002</v>
      </c>
      <c r="I5815" s="7">
        <v>44072</v>
      </c>
      <c r="J5815" s="6">
        <v>23</v>
      </c>
      <c r="K5815" s="8">
        <f>IF(H5815="*",'Larimar Net '!I5816-('Larimar Net '!I5816*'Larimar Net Penalized '!$J$5),'Larimar Net '!I5816)</f>
        <v>2830.7403616600004</v>
      </c>
    </row>
    <row r="5816" spans="3:11" x14ac:dyDescent="0.3">
      <c r="C5816" s="7">
        <v>44073</v>
      </c>
      <c r="D5816" s="6">
        <v>0</v>
      </c>
      <c r="E5816" s="8">
        <f>IF(B5816="*",'Larimar Net '!D5817-('Larimar Net '!D5817*'Larimar Net Penalized '!$D$5),'Larimar Net '!D5817)</f>
        <v>21109.596759583004</v>
      </c>
      <c r="I5816" s="7">
        <v>44073</v>
      </c>
      <c r="J5816" s="6">
        <v>0</v>
      </c>
      <c r="K5816" s="8">
        <f>IF(H5816="*",'Larimar Net '!I5817-('Larimar Net '!I5817*'Larimar Net Penalized '!$J$5),'Larimar Net '!I5817)</f>
        <v>12992.110509287999</v>
      </c>
    </row>
    <row r="5817" spans="3:11" x14ac:dyDescent="0.3">
      <c r="C5817" s="7">
        <v>44073</v>
      </c>
      <c r="D5817" s="6">
        <v>1</v>
      </c>
      <c r="E5817" s="8">
        <f>IF(B5817="*",'Larimar Net '!D5818-('Larimar Net '!D5818*'Larimar Net Penalized '!$D$5),'Larimar Net '!D5818)</f>
        <v>13243.992004820002</v>
      </c>
      <c r="I5817" s="7">
        <v>44073</v>
      </c>
      <c r="J5817" s="6">
        <v>1</v>
      </c>
      <c r="K5817" s="8">
        <f>IF(H5817="*",'Larimar Net '!I5818-('Larimar Net '!I5818*'Larimar Net Penalized '!$J$5),'Larimar Net '!I5818)</f>
        <v>10855.106982363999</v>
      </c>
    </row>
    <row r="5818" spans="3:11" x14ac:dyDescent="0.3">
      <c r="C5818" s="7">
        <v>44073</v>
      </c>
      <c r="D5818" s="6">
        <v>2</v>
      </c>
      <c r="E5818" s="8">
        <f>IF(B5818="*",'Larimar Net '!D5819-('Larimar Net '!D5819*'Larimar Net Penalized '!$D$5),'Larimar Net '!D5819)</f>
        <v>7461.2040471890004</v>
      </c>
      <c r="I5818" s="7">
        <v>44073</v>
      </c>
      <c r="J5818" s="6">
        <v>2</v>
      </c>
      <c r="K5818" s="8">
        <f>IF(H5818="*",'Larimar Net '!I5819-('Larimar Net '!I5819*'Larimar Net Penalized '!$J$5),'Larimar Net '!I5819)</f>
        <v>6556.7806551180011</v>
      </c>
    </row>
    <row r="5819" spans="3:11" x14ac:dyDescent="0.3">
      <c r="C5819" s="7">
        <v>44073</v>
      </c>
      <c r="D5819" s="6">
        <v>3</v>
      </c>
      <c r="E5819" s="8">
        <f>IF(B5819="*",'Larimar Net '!D5820-('Larimar Net '!D5820*'Larimar Net Penalized '!$D$5),'Larimar Net '!D5820)</f>
        <v>6225.2800962159999</v>
      </c>
      <c r="I5819" s="7">
        <v>44073</v>
      </c>
      <c r="J5819" s="6">
        <v>3</v>
      </c>
      <c r="K5819" s="8">
        <f>IF(H5819="*",'Larimar Net '!I5820-('Larimar Net '!I5820*'Larimar Net Penalized '!$J$5),'Larimar Net '!I5820)</f>
        <v>2330.1541858150003</v>
      </c>
    </row>
    <row r="5820" spans="3:11" x14ac:dyDescent="0.3">
      <c r="C5820" s="7">
        <v>44073</v>
      </c>
      <c r="D5820" s="6">
        <v>4</v>
      </c>
      <c r="E5820" s="8">
        <f>IF(B5820="*",'Larimar Net '!D5821-('Larimar Net '!D5821*'Larimar Net Penalized '!$D$5),'Larimar Net '!D5821)</f>
        <v>2507.1558665790003</v>
      </c>
      <c r="I5820" s="7">
        <v>44073</v>
      </c>
      <c r="J5820" s="6">
        <v>4</v>
      </c>
      <c r="K5820" s="8">
        <f>IF(H5820="*",'Larimar Net '!I5821-('Larimar Net '!I5821*'Larimar Net Penalized '!$J$5),'Larimar Net '!I5821)</f>
        <v>1354.8753061210002</v>
      </c>
    </row>
    <row r="5821" spans="3:11" x14ac:dyDescent="0.3">
      <c r="C5821" s="7">
        <v>44073</v>
      </c>
      <c r="D5821" s="6">
        <v>5</v>
      </c>
      <c r="E5821" s="8">
        <f>IF(B5821="*",'Larimar Net '!D5822-('Larimar Net '!D5822*'Larimar Net Penalized '!$D$5),'Larimar Net '!D5822)</f>
        <v>9169.0469463589998</v>
      </c>
      <c r="I5821" s="7">
        <v>44073</v>
      </c>
      <c r="J5821" s="6">
        <v>5</v>
      </c>
      <c r="K5821" s="8">
        <f>IF(H5821="*",'Larimar Net '!I5822-('Larimar Net '!I5822*'Larimar Net Penalized '!$J$5),'Larimar Net '!I5822)</f>
        <v>2434.3226380350002</v>
      </c>
    </row>
    <row r="5822" spans="3:11" x14ac:dyDescent="0.3">
      <c r="C5822" s="7">
        <v>44073</v>
      </c>
      <c r="D5822" s="6">
        <v>6</v>
      </c>
      <c r="E5822" s="8">
        <f>IF(B5822="*",'Larimar Net '!D5823-('Larimar Net '!D5823*'Larimar Net Penalized '!$D$5),'Larimar Net '!D5823)</f>
        <v>11371.956500581</v>
      </c>
      <c r="I5822" s="7">
        <v>44073</v>
      </c>
      <c r="J5822" s="6">
        <v>6</v>
      </c>
      <c r="K5822" s="8">
        <f>IF(H5822="*",'Larimar Net '!I5823-('Larimar Net '!I5823*'Larimar Net Penalized '!$J$5),'Larimar Net '!I5823)</f>
        <v>1969.641757462</v>
      </c>
    </row>
    <row r="5823" spans="3:11" x14ac:dyDescent="0.3">
      <c r="C5823" s="7">
        <v>44073</v>
      </c>
      <c r="D5823" s="6">
        <v>7</v>
      </c>
      <c r="E5823" s="8">
        <f>IF(B5823="*",'Larimar Net '!D5824-('Larimar Net '!D5824*'Larimar Net Penalized '!$D$5),'Larimar Net '!D5824)</f>
        <v>6986.7284270390001</v>
      </c>
      <c r="I5823" s="7">
        <v>44073</v>
      </c>
      <c r="J5823" s="6">
        <v>7</v>
      </c>
      <c r="K5823" s="8">
        <f>IF(H5823="*",'Larimar Net '!I5824-('Larimar Net '!I5824*'Larimar Net Penalized '!$J$5),'Larimar Net '!I5824)</f>
        <v>865.982891978</v>
      </c>
    </row>
    <row r="5824" spans="3:11" x14ac:dyDescent="0.3">
      <c r="C5824" s="7">
        <v>44073</v>
      </c>
      <c r="D5824" s="6">
        <v>8</v>
      </c>
      <c r="E5824" s="8">
        <f>IF(B5824="*",'Larimar Net '!D5825-('Larimar Net '!D5825*'Larimar Net Penalized '!$D$5),'Larimar Net '!D5825)</f>
        <v>6459.9652244620002</v>
      </c>
      <c r="I5824" s="7">
        <v>44073</v>
      </c>
      <c r="J5824" s="6">
        <v>8</v>
      </c>
      <c r="K5824" s="8">
        <f>IF(H5824="*",'Larimar Net '!I5825-('Larimar Net '!I5825*'Larimar Net Penalized '!$J$5),'Larimar Net '!I5825)</f>
        <v>1812.0682686480002</v>
      </c>
    </row>
    <row r="5825" spans="3:11" x14ac:dyDescent="0.3">
      <c r="C5825" s="7">
        <v>44073</v>
      </c>
      <c r="D5825" s="6">
        <v>9</v>
      </c>
      <c r="E5825" s="8">
        <f>IF(B5825="*",'Larimar Net '!D5826-('Larimar Net '!D5826*'Larimar Net Penalized '!$D$5),'Larimar Net '!D5826)</f>
        <v>6396.1581540469997</v>
      </c>
      <c r="I5825" s="7">
        <v>44073</v>
      </c>
      <c r="J5825" s="6">
        <v>9</v>
      </c>
      <c r="K5825" s="8">
        <f>IF(H5825="*",'Larimar Net '!I5826-('Larimar Net '!I5826*'Larimar Net Penalized '!$J$5),'Larimar Net '!I5826)</f>
        <v>2278.3303309560001</v>
      </c>
    </row>
    <row r="5826" spans="3:11" x14ac:dyDescent="0.3">
      <c r="C5826" s="7">
        <v>44073</v>
      </c>
      <c r="D5826" s="6">
        <v>10</v>
      </c>
      <c r="E5826" s="8">
        <f>IF(B5826="*",'Larimar Net '!D5827-('Larimar Net '!D5827*'Larimar Net Penalized '!$D$5),'Larimar Net '!D5827)</f>
        <v>9801.7170176749987</v>
      </c>
      <c r="I5826" s="7">
        <v>44073</v>
      </c>
      <c r="J5826" s="6">
        <v>10</v>
      </c>
      <c r="K5826" s="8">
        <f>IF(H5826="*",'Larimar Net '!I5827-('Larimar Net '!I5827*'Larimar Net Penalized '!$J$5),'Larimar Net '!I5827)</f>
        <v>3796.1949651860004</v>
      </c>
    </row>
    <row r="5827" spans="3:11" x14ac:dyDescent="0.3">
      <c r="C5827" s="7">
        <v>44073</v>
      </c>
      <c r="D5827" s="6">
        <v>11</v>
      </c>
      <c r="E5827" s="8">
        <f>IF(B5827="*",'Larimar Net '!D5828-('Larimar Net '!D5828*'Larimar Net Penalized '!$D$5),'Larimar Net '!D5828)</f>
        <v>8237.3918960679985</v>
      </c>
      <c r="I5827" s="7">
        <v>44073</v>
      </c>
      <c r="J5827" s="6">
        <v>11</v>
      </c>
      <c r="K5827" s="8">
        <f>IF(H5827="*",'Larimar Net '!I5828-('Larimar Net '!I5828*'Larimar Net Penalized '!$J$5),'Larimar Net '!I5828)</f>
        <v>3270.0066139169999</v>
      </c>
    </row>
    <row r="5828" spans="3:11" x14ac:dyDescent="0.3">
      <c r="C5828" s="7">
        <v>44073</v>
      </c>
      <c r="D5828" s="6">
        <v>12</v>
      </c>
      <c r="E5828" s="8">
        <f>IF(B5828="*",'Larimar Net '!D5829-('Larimar Net '!D5829*'Larimar Net Penalized '!$D$5),'Larimar Net '!D5829)</f>
        <v>11109.616820421999</v>
      </c>
      <c r="I5828" s="7">
        <v>44073</v>
      </c>
      <c r="J5828" s="6">
        <v>12</v>
      </c>
      <c r="K5828" s="8">
        <f>IF(H5828="*",'Larimar Net '!I5829-('Larimar Net '!I5829*'Larimar Net Penalized '!$J$5),'Larimar Net '!I5829)</f>
        <v>2820.905111991</v>
      </c>
    </row>
    <row r="5829" spans="3:11" x14ac:dyDescent="0.3">
      <c r="C5829" s="7">
        <v>44073</v>
      </c>
      <c r="D5829" s="6">
        <v>13</v>
      </c>
      <c r="E5829" s="8">
        <f>IF(B5829="*",'Larimar Net '!D5830-('Larimar Net '!D5830*'Larimar Net Penalized '!$D$5),'Larimar Net '!D5830)</f>
        <v>14175.004645147001</v>
      </c>
      <c r="I5829" s="7">
        <v>44073</v>
      </c>
      <c r="J5829" s="6">
        <v>13</v>
      </c>
      <c r="K5829" s="8">
        <f>IF(H5829="*",'Larimar Net '!I5830-('Larimar Net '!I5830*'Larimar Net Penalized '!$J$5),'Larimar Net '!I5830)</f>
        <v>3180.9616412569999</v>
      </c>
    </row>
    <row r="5830" spans="3:11" x14ac:dyDescent="0.3">
      <c r="C5830" s="7">
        <v>44073</v>
      </c>
      <c r="D5830" s="6">
        <v>14</v>
      </c>
      <c r="E5830" s="8">
        <f>IF(B5830="*",'Larimar Net '!D5831-('Larimar Net '!D5831*'Larimar Net Penalized '!$D$5),'Larimar Net '!D5831)</f>
        <v>28337.703392990003</v>
      </c>
      <c r="I5830" s="7">
        <v>44073</v>
      </c>
      <c r="J5830" s="6">
        <v>14</v>
      </c>
      <c r="K5830" s="8">
        <f>IF(H5830="*",'Larimar Net '!I5831-('Larimar Net '!I5831*'Larimar Net Penalized '!$J$5),'Larimar Net '!I5831)</f>
        <v>7780.3519539840008</v>
      </c>
    </row>
    <row r="5831" spans="3:11" x14ac:dyDescent="0.3">
      <c r="C5831" s="7">
        <v>44073</v>
      </c>
      <c r="D5831" s="6">
        <v>15</v>
      </c>
      <c r="E5831" s="8">
        <f>IF(B5831="*",'Larimar Net '!D5832-('Larimar Net '!D5832*'Larimar Net Penalized '!$D$5),'Larimar Net '!D5832)</f>
        <v>29685.109413460999</v>
      </c>
      <c r="I5831" s="7">
        <v>44073</v>
      </c>
      <c r="J5831" s="6">
        <v>15</v>
      </c>
      <c r="K5831" s="8">
        <f>IF(H5831="*",'Larimar Net '!I5832-('Larimar Net '!I5832*'Larimar Net Penalized '!$J$5),'Larimar Net '!I5832)</f>
        <v>17026.796479827</v>
      </c>
    </row>
    <row r="5832" spans="3:11" x14ac:dyDescent="0.3">
      <c r="C5832" s="7">
        <v>44073</v>
      </c>
      <c r="D5832" s="6">
        <v>16</v>
      </c>
      <c r="E5832" s="8">
        <f>IF(B5832="*",'Larimar Net '!D5833-('Larimar Net '!D5833*'Larimar Net Penalized '!$D$5),'Larimar Net '!D5833)</f>
        <v>18633.131286637999</v>
      </c>
      <c r="I5832" s="7">
        <v>44073</v>
      </c>
      <c r="J5832" s="6">
        <v>16</v>
      </c>
      <c r="K5832" s="8">
        <f>IF(H5832="*",'Larimar Net '!I5833-('Larimar Net '!I5833*'Larimar Net Penalized '!$J$5),'Larimar Net '!I5833)</f>
        <v>6929.9644843529986</v>
      </c>
    </row>
    <row r="5833" spans="3:11" x14ac:dyDescent="0.3">
      <c r="C5833" s="7">
        <v>44073</v>
      </c>
      <c r="D5833" s="6">
        <v>17</v>
      </c>
      <c r="E5833" s="8">
        <f>IF(B5833="*",'Larimar Net '!D5834-('Larimar Net '!D5834*'Larimar Net Penalized '!$D$5),'Larimar Net '!D5834)</f>
        <v>4909.8718776320002</v>
      </c>
      <c r="I5833" s="7">
        <v>44073</v>
      </c>
      <c r="J5833" s="6">
        <v>17</v>
      </c>
      <c r="K5833" s="8">
        <f>IF(H5833="*",'Larimar Net '!I5834-('Larimar Net '!I5834*'Larimar Net Penalized '!$J$5),'Larimar Net '!I5834)</f>
        <v>1463.2545899519998</v>
      </c>
    </row>
    <row r="5834" spans="3:11" x14ac:dyDescent="0.3">
      <c r="C5834" s="7">
        <v>44073</v>
      </c>
      <c r="D5834" s="6">
        <v>18</v>
      </c>
      <c r="E5834" s="8">
        <f>IF(B5834="*",'Larimar Net '!D5835-('Larimar Net '!D5835*'Larimar Net Penalized '!$D$5),'Larimar Net '!D5835)</f>
        <v>2065.8621176129996</v>
      </c>
      <c r="I5834" s="7">
        <v>44073</v>
      </c>
      <c r="J5834" s="6">
        <v>18</v>
      </c>
      <c r="K5834" s="8">
        <f>IF(H5834="*",'Larimar Net '!I5835-('Larimar Net '!I5835*'Larimar Net Penalized '!$J$5),'Larimar Net '!I5835)</f>
        <v>0</v>
      </c>
    </row>
    <row r="5835" spans="3:11" x14ac:dyDescent="0.3">
      <c r="C5835" s="7">
        <v>44073</v>
      </c>
      <c r="D5835" s="6">
        <v>19</v>
      </c>
      <c r="E5835" s="8">
        <f>IF(B5835="*",'Larimar Net '!D5836-('Larimar Net '!D5836*'Larimar Net Penalized '!$D$5),'Larimar Net '!D5836)</f>
        <v>4507.5486722430005</v>
      </c>
      <c r="I5835" s="7">
        <v>44073</v>
      </c>
      <c r="J5835" s="6">
        <v>19</v>
      </c>
      <c r="K5835" s="8">
        <f>IF(H5835="*",'Larimar Net '!I5836-('Larimar Net '!I5836*'Larimar Net Penalized '!$J$5),'Larimar Net '!I5836)</f>
        <v>1175.5553310979999</v>
      </c>
    </row>
    <row r="5836" spans="3:11" x14ac:dyDescent="0.3">
      <c r="C5836" s="7">
        <v>44073</v>
      </c>
      <c r="D5836" s="6">
        <v>20</v>
      </c>
      <c r="E5836" s="8">
        <f>IF(B5836="*",'Larimar Net '!D5837-('Larimar Net '!D5837*'Larimar Net Penalized '!$D$5),'Larimar Net '!D5837)</f>
        <v>4727.2159712839994</v>
      </c>
      <c r="I5836" s="7">
        <v>44073</v>
      </c>
      <c r="J5836" s="6">
        <v>20</v>
      </c>
      <c r="K5836" s="8">
        <f>IF(H5836="*",'Larimar Net '!I5837-('Larimar Net '!I5837*'Larimar Net Penalized '!$J$5),'Larimar Net '!I5837)</f>
        <v>1888.6024525770001</v>
      </c>
    </row>
    <row r="5837" spans="3:11" x14ac:dyDescent="0.3">
      <c r="C5837" s="7">
        <v>44073</v>
      </c>
      <c r="D5837" s="6">
        <v>21</v>
      </c>
      <c r="E5837" s="8">
        <f>IF(B5837="*",'Larimar Net '!D5838-('Larimar Net '!D5838*'Larimar Net Penalized '!$D$5),'Larimar Net '!D5838)</f>
        <v>8933.0640302820011</v>
      </c>
      <c r="I5837" s="7">
        <v>44073</v>
      </c>
      <c r="J5837" s="6">
        <v>21</v>
      </c>
      <c r="K5837" s="8">
        <f>IF(H5837="*",'Larimar Net '!I5838-('Larimar Net '!I5838*'Larimar Net Penalized '!$J$5),'Larimar Net '!I5838)</f>
        <v>4473.2699527960003</v>
      </c>
    </row>
    <row r="5838" spans="3:11" x14ac:dyDescent="0.3">
      <c r="C5838" s="7">
        <v>44073</v>
      </c>
      <c r="D5838" s="6">
        <v>22</v>
      </c>
      <c r="E5838" s="8">
        <f>IF(B5838="*",'Larimar Net '!D5839-('Larimar Net '!D5839*'Larimar Net Penalized '!$D$5),'Larimar Net '!D5839)</f>
        <v>11311.158981192999</v>
      </c>
      <c r="I5838" s="7">
        <v>44073</v>
      </c>
      <c r="J5838" s="6">
        <v>22</v>
      </c>
      <c r="K5838" s="8">
        <f>IF(H5838="*",'Larimar Net '!I5839-('Larimar Net '!I5839*'Larimar Net Penalized '!$J$5),'Larimar Net '!I5839)</f>
        <v>4975.6418165310006</v>
      </c>
    </row>
    <row r="5839" spans="3:11" x14ac:dyDescent="0.3">
      <c r="C5839" s="7">
        <v>44073</v>
      </c>
      <c r="D5839" s="6">
        <v>23</v>
      </c>
      <c r="E5839" s="8">
        <f>IF(B5839="*",'Larimar Net '!D5840-('Larimar Net '!D5840*'Larimar Net Penalized '!$D$5),'Larimar Net '!D5840)</f>
        <v>7266.0660354379997</v>
      </c>
      <c r="I5839" s="7">
        <v>44073</v>
      </c>
      <c r="J5839" s="6">
        <v>23</v>
      </c>
      <c r="K5839" s="8">
        <f>IF(H5839="*",'Larimar Net '!I5840-('Larimar Net '!I5840*'Larimar Net Penalized '!$J$5),'Larimar Net '!I5840)</f>
        <v>3722.5787349320003</v>
      </c>
    </row>
    <row r="5840" spans="3:11" x14ac:dyDescent="0.3">
      <c r="C5840" s="7">
        <v>44074</v>
      </c>
      <c r="D5840" s="6">
        <v>0</v>
      </c>
      <c r="E5840" s="8">
        <f>IF(B5840="*",'Larimar Net '!D5841-('Larimar Net '!D5841*'Larimar Net Penalized '!$D$5),'Larimar Net '!D5841)</f>
        <v>15935.200963790001</v>
      </c>
      <c r="I5840" s="7">
        <v>44074</v>
      </c>
      <c r="J5840" s="6">
        <v>0</v>
      </c>
      <c r="K5840" s="8">
        <f>IF(H5840="*",'Larimar Net '!I5841-('Larimar Net '!I5841*'Larimar Net Penalized '!$J$5),'Larimar Net '!I5841)</f>
        <v>14326.106153535</v>
      </c>
    </row>
    <row r="5841" spans="3:11" x14ac:dyDescent="0.3">
      <c r="C5841" s="7">
        <v>44074</v>
      </c>
      <c r="D5841" s="6">
        <v>1</v>
      </c>
      <c r="E5841" s="8">
        <f>IF(B5841="*",'Larimar Net '!D5842-('Larimar Net '!D5842*'Larimar Net Penalized '!$D$5),'Larimar Net '!D5842)</f>
        <v>4552.5123820680001</v>
      </c>
      <c r="I5841" s="7">
        <v>44074</v>
      </c>
      <c r="J5841" s="6">
        <v>1</v>
      </c>
      <c r="K5841" s="8">
        <f>IF(H5841="*",'Larimar Net '!I5842-('Larimar Net '!I5842*'Larimar Net Penalized '!$J$5),'Larimar Net '!I5842)</f>
        <v>2739.6283804479999</v>
      </c>
    </row>
    <row r="5842" spans="3:11" x14ac:dyDescent="0.3">
      <c r="C5842" s="7">
        <v>44074</v>
      </c>
      <c r="D5842" s="6">
        <v>2</v>
      </c>
      <c r="E5842" s="8">
        <f>IF(B5842="*",'Larimar Net '!D5843-('Larimar Net '!D5843*'Larimar Net Penalized '!$D$5),'Larimar Net '!D5843)</f>
        <v>879.38378324799999</v>
      </c>
      <c r="I5842" s="7">
        <v>44074</v>
      </c>
      <c r="J5842" s="6">
        <v>2</v>
      </c>
      <c r="K5842" s="8">
        <f>IF(H5842="*",'Larimar Net '!I5843-('Larimar Net '!I5843*'Larimar Net Penalized '!$J$5),'Larimar Net '!I5843)</f>
        <v>0</v>
      </c>
    </row>
    <row r="5843" spans="3:11" x14ac:dyDescent="0.3">
      <c r="C5843" s="7">
        <v>44074</v>
      </c>
      <c r="D5843" s="6">
        <v>3</v>
      </c>
      <c r="E5843" s="8">
        <f>IF(B5843="*",'Larimar Net '!D5844-('Larimar Net '!D5844*'Larimar Net Penalized '!$D$5),'Larimar Net '!D5844)</f>
        <v>3974.9219824480006</v>
      </c>
      <c r="I5843" s="7">
        <v>44074</v>
      </c>
      <c r="J5843" s="6">
        <v>3</v>
      </c>
      <c r="K5843" s="8">
        <f>IF(H5843="*",'Larimar Net '!I5844-('Larimar Net '!I5844*'Larimar Net Penalized '!$J$5),'Larimar Net '!I5844)</f>
        <v>0</v>
      </c>
    </row>
    <row r="5844" spans="3:11" x14ac:dyDescent="0.3">
      <c r="C5844" s="7">
        <v>44074</v>
      </c>
      <c r="D5844" s="6">
        <v>4</v>
      </c>
      <c r="E5844" s="8">
        <f>IF(B5844="*",'Larimar Net '!D5845-('Larimar Net '!D5845*'Larimar Net Penalized '!$D$5),'Larimar Net '!D5845)</f>
        <v>3708.2290770049999</v>
      </c>
      <c r="I5844" s="7">
        <v>44074</v>
      </c>
      <c r="J5844" s="6">
        <v>4</v>
      </c>
      <c r="K5844" s="8">
        <f>IF(H5844="*",'Larimar Net '!I5845-('Larimar Net '!I5845*'Larimar Net Penalized '!$J$5),'Larimar Net '!I5845)</f>
        <v>606.17228712000008</v>
      </c>
    </row>
    <row r="5845" spans="3:11" x14ac:dyDescent="0.3">
      <c r="C5845" s="7">
        <v>44074</v>
      </c>
      <c r="D5845" s="6">
        <v>5</v>
      </c>
      <c r="E5845" s="8">
        <f>IF(B5845="*",'Larimar Net '!D5846-('Larimar Net '!D5846*'Larimar Net Penalized '!$D$5),'Larimar Net '!D5846)</f>
        <v>273.26299949700001</v>
      </c>
      <c r="I5845" s="7">
        <v>44074</v>
      </c>
      <c r="J5845" s="6">
        <v>5</v>
      </c>
      <c r="K5845" s="8">
        <f>IF(H5845="*",'Larimar Net '!I5846-('Larimar Net '!I5846*'Larimar Net Penalized '!$J$5),'Larimar Net '!I5846)</f>
        <v>0</v>
      </c>
    </row>
    <row r="5846" spans="3:11" x14ac:dyDescent="0.3">
      <c r="C5846" s="7">
        <v>44074</v>
      </c>
      <c r="D5846" s="6">
        <v>6</v>
      </c>
      <c r="E5846" s="8">
        <f>IF(B5846="*",'Larimar Net '!D5847-('Larimar Net '!D5847*'Larimar Net Penalized '!$D$5),'Larimar Net '!D5847)</f>
        <v>10116.928833427</v>
      </c>
      <c r="I5846" s="7">
        <v>44074</v>
      </c>
      <c r="J5846" s="6">
        <v>6</v>
      </c>
      <c r="K5846" s="8">
        <f>IF(H5846="*",'Larimar Net '!I5847-('Larimar Net '!I5847*'Larimar Net Penalized '!$J$5),'Larimar Net '!I5847)</f>
        <v>3896.0588122409995</v>
      </c>
    </row>
    <row r="5847" spans="3:11" x14ac:dyDescent="0.3">
      <c r="C5847" s="7">
        <v>44074</v>
      </c>
      <c r="D5847" s="6">
        <v>7</v>
      </c>
      <c r="E5847" s="8">
        <f>IF(B5847="*",'Larimar Net '!D5848-('Larimar Net '!D5848*'Larimar Net Penalized '!$D$5),'Larimar Net '!D5848)</f>
        <v>22274.521441630997</v>
      </c>
      <c r="I5847" s="7">
        <v>44074</v>
      </c>
      <c r="J5847" s="6">
        <v>7</v>
      </c>
      <c r="K5847" s="8">
        <f>IF(H5847="*",'Larimar Net '!I5848-('Larimar Net '!I5848*'Larimar Net Penalized '!$J$5),'Larimar Net '!I5848)</f>
        <v>11668.271339012001</v>
      </c>
    </row>
    <row r="5848" spans="3:11" x14ac:dyDescent="0.3">
      <c r="C5848" s="7">
        <v>44074</v>
      </c>
      <c r="D5848" s="6">
        <v>8</v>
      </c>
      <c r="E5848" s="8">
        <f>IF(B5848="*",'Larimar Net '!D5849-('Larimar Net '!D5849*'Larimar Net Penalized '!$D$5),'Larimar Net '!D5849)</f>
        <v>30669.913912963002</v>
      </c>
      <c r="I5848" s="7">
        <v>44074</v>
      </c>
      <c r="J5848" s="6">
        <v>8</v>
      </c>
      <c r="K5848" s="8">
        <f>IF(H5848="*",'Larimar Net '!I5849-('Larimar Net '!I5849*'Larimar Net Penalized '!$J$5),'Larimar Net '!I5849)</f>
        <v>18365.969621364002</v>
      </c>
    </row>
    <row r="5849" spans="3:11" x14ac:dyDescent="0.3">
      <c r="C5849" s="7">
        <v>44074</v>
      </c>
      <c r="D5849" s="6">
        <v>9</v>
      </c>
      <c r="E5849" s="8">
        <f>IF(B5849="*",'Larimar Net '!D5850-('Larimar Net '!D5850*'Larimar Net Penalized '!$D$5),'Larimar Net '!D5850)</f>
        <v>28192.561634958998</v>
      </c>
      <c r="I5849" s="7">
        <v>44074</v>
      </c>
      <c r="J5849" s="6">
        <v>9</v>
      </c>
      <c r="K5849" s="8">
        <f>IF(H5849="*",'Larimar Net '!I5850-('Larimar Net '!I5850*'Larimar Net Penalized '!$J$5),'Larimar Net '!I5850)</f>
        <v>16339.610907432001</v>
      </c>
    </row>
    <row r="5850" spans="3:11" x14ac:dyDescent="0.3">
      <c r="C5850" s="7">
        <v>44074</v>
      </c>
      <c r="D5850" s="6">
        <v>10</v>
      </c>
      <c r="E5850" s="8">
        <f>IF(B5850="*",'Larimar Net '!D5851-('Larimar Net '!D5851*'Larimar Net Penalized '!$D$5),'Larimar Net '!D5851)</f>
        <v>12241.179078175001</v>
      </c>
      <c r="I5850" s="7">
        <v>44074</v>
      </c>
      <c r="J5850" s="6">
        <v>10</v>
      </c>
      <c r="K5850" s="8">
        <f>IF(H5850="*",'Larimar Net '!I5851-('Larimar Net '!I5851*'Larimar Net Penalized '!$J$5),'Larimar Net '!I5851)</f>
        <v>7446.8921983689997</v>
      </c>
    </row>
    <row r="5851" spans="3:11" x14ac:dyDescent="0.3">
      <c r="C5851" s="7">
        <v>44074</v>
      </c>
      <c r="D5851" s="6">
        <v>11</v>
      </c>
      <c r="E5851" s="8">
        <f>IF(B5851="*",'Larimar Net '!D5852-('Larimar Net '!D5852*'Larimar Net Penalized '!$D$5),'Larimar Net '!D5852)</f>
        <v>14348.505211977001</v>
      </c>
      <c r="I5851" s="7">
        <v>44074</v>
      </c>
      <c r="J5851" s="6">
        <v>11</v>
      </c>
      <c r="K5851" s="8">
        <f>IF(H5851="*",'Larimar Net '!I5852-('Larimar Net '!I5852*'Larimar Net Penalized '!$J$5),'Larimar Net '!I5852)</f>
        <v>8720.0527482540001</v>
      </c>
    </row>
    <row r="5852" spans="3:11" x14ac:dyDescent="0.3">
      <c r="C5852" s="7">
        <v>44074</v>
      </c>
      <c r="D5852" s="6">
        <v>12</v>
      </c>
      <c r="E5852" s="8">
        <f>IF(B5852="*",'Larimar Net '!D5853-('Larimar Net '!D5853*'Larimar Net Penalized '!$D$5),'Larimar Net '!D5853)</f>
        <v>13143.258331847001</v>
      </c>
      <c r="I5852" s="7">
        <v>44074</v>
      </c>
      <c r="J5852" s="6">
        <v>12</v>
      </c>
      <c r="K5852" s="8">
        <f>IF(H5852="*",'Larimar Net '!I5853-('Larimar Net '!I5853*'Larimar Net Penalized '!$J$5),'Larimar Net '!I5853)</f>
        <v>7322.3798728859992</v>
      </c>
    </row>
    <row r="5853" spans="3:11" x14ac:dyDescent="0.3">
      <c r="C5853" s="7">
        <v>44074</v>
      </c>
      <c r="D5853" s="6">
        <v>13</v>
      </c>
      <c r="E5853" s="8">
        <f>IF(B5853="*",'Larimar Net '!D5854-('Larimar Net '!D5854*'Larimar Net Penalized '!$D$5),'Larimar Net '!D5854)</f>
        <v>15347.015787419001</v>
      </c>
      <c r="I5853" s="7">
        <v>44074</v>
      </c>
      <c r="J5853" s="6">
        <v>13</v>
      </c>
      <c r="K5853" s="8">
        <f>IF(H5853="*",'Larimar Net '!I5854-('Larimar Net '!I5854*'Larimar Net Penalized '!$J$5),'Larimar Net '!I5854)</f>
        <v>7716.8084000569997</v>
      </c>
    </row>
    <row r="5854" spans="3:11" x14ac:dyDescent="0.3">
      <c r="C5854" s="7">
        <v>44074</v>
      </c>
      <c r="D5854" s="6">
        <v>14</v>
      </c>
      <c r="E5854" s="8">
        <f>IF(B5854="*",'Larimar Net '!D5855-('Larimar Net '!D5855*'Larimar Net Penalized '!$D$5),'Larimar Net '!D5855)</f>
        <v>14385.781947915999</v>
      </c>
      <c r="I5854" s="7">
        <v>44074</v>
      </c>
      <c r="J5854" s="6">
        <v>14</v>
      </c>
      <c r="K5854" s="8">
        <f>IF(H5854="*",'Larimar Net '!I5855-('Larimar Net '!I5855*'Larimar Net Penalized '!$J$5),'Larimar Net '!I5855)</f>
        <v>7524.4459202999997</v>
      </c>
    </row>
    <row r="5855" spans="3:11" x14ac:dyDescent="0.3">
      <c r="C5855" s="7">
        <v>44074</v>
      </c>
      <c r="D5855" s="6">
        <v>15</v>
      </c>
      <c r="E5855" s="8">
        <f>IF(B5855="*",'Larimar Net '!D5856-('Larimar Net '!D5856*'Larimar Net Penalized '!$D$5),'Larimar Net '!D5856)</f>
        <v>20018.285875211001</v>
      </c>
      <c r="I5855" s="7">
        <v>44074</v>
      </c>
      <c r="J5855" s="6">
        <v>15</v>
      </c>
      <c r="K5855" s="8">
        <f>IF(H5855="*",'Larimar Net '!I5856-('Larimar Net '!I5856*'Larimar Net Penalized '!$J$5),'Larimar Net '!I5856)</f>
        <v>10760.113374570999</v>
      </c>
    </row>
    <row r="5856" spans="3:11" x14ac:dyDescent="0.3">
      <c r="C5856" s="7">
        <v>44074</v>
      </c>
      <c r="D5856" s="6">
        <v>16</v>
      </c>
      <c r="E5856" s="8">
        <f>IF(B5856="*",'Larimar Net '!D5857-('Larimar Net '!D5857*'Larimar Net Penalized '!$D$5),'Larimar Net '!D5857)</f>
        <v>25882.700797040998</v>
      </c>
      <c r="I5856" s="7">
        <v>44074</v>
      </c>
      <c r="J5856" s="6">
        <v>16</v>
      </c>
      <c r="K5856" s="8">
        <f>IF(H5856="*",'Larimar Net '!I5857-('Larimar Net '!I5857*'Larimar Net Penalized '!$J$5),'Larimar Net '!I5857)</f>
        <v>13216.013823692001</v>
      </c>
    </row>
    <row r="5857" spans="3:11" x14ac:dyDescent="0.3">
      <c r="C5857" s="7">
        <v>44074</v>
      </c>
      <c r="D5857" s="6">
        <v>17</v>
      </c>
      <c r="E5857" s="8">
        <f>IF(B5857="*",'Larimar Net '!D5858-('Larimar Net '!D5858*'Larimar Net Penalized '!$D$5),'Larimar Net '!D5858)</f>
        <v>29880.078842473002</v>
      </c>
      <c r="I5857" s="7">
        <v>44074</v>
      </c>
      <c r="J5857" s="6">
        <v>17</v>
      </c>
      <c r="K5857" s="8">
        <f>IF(H5857="*",'Larimar Net '!I5858-('Larimar Net '!I5858*'Larimar Net Penalized '!$J$5),'Larimar Net '!I5858)</f>
        <v>19995.090591869</v>
      </c>
    </row>
    <row r="5858" spans="3:11" x14ac:dyDescent="0.3">
      <c r="C5858" s="7">
        <v>44074</v>
      </c>
      <c r="D5858" s="6">
        <v>18</v>
      </c>
      <c r="E5858" s="8">
        <f>IF(B5858="*",'Larimar Net '!D5859-('Larimar Net '!D5859*'Larimar Net Penalized '!$D$5),'Larimar Net '!D5859)</f>
        <v>34271.911568766001</v>
      </c>
      <c r="I5858" s="7">
        <v>44074</v>
      </c>
      <c r="J5858" s="6">
        <v>18</v>
      </c>
      <c r="K5858" s="8">
        <f>IF(H5858="*",'Larimar Net '!I5859-('Larimar Net '!I5859*'Larimar Net Penalized '!$J$5),'Larimar Net '!I5859)</f>
        <v>33213.967419487002</v>
      </c>
    </row>
    <row r="5859" spans="3:11" x14ac:dyDescent="0.3">
      <c r="C5859" s="7">
        <v>44074</v>
      </c>
      <c r="D5859" s="6">
        <v>19</v>
      </c>
      <c r="E5859" s="8">
        <f>IF(B5859="*",'Larimar Net '!D5860-('Larimar Net '!D5860*'Larimar Net Penalized '!$D$5),'Larimar Net '!D5860)</f>
        <v>29055.951648795999</v>
      </c>
      <c r="I5859" s="7">
        <v>44074</v>
      </c>
      <c r="J5859" s="6">
        <v>19</v>
      </c>
      <c r="K5859" s="8">
        <f>IF(H5859="*",'Larimar Net '!I5860-('Larimar Net '!I5860*'Larimar Net Penalized '!$J$5),'Larimar Net '!I5860)</f>
        <v>27990.922119609</v>
      </c>
    </row>
    <row r="5860" spans="3:11" x14ac:dyDescent="0.3">
      <c r="C5860" s="7">
        <v>44074</v>
      </c>
      <c r="D5860" s="6">
        <v>20</v>
      </c>
      <c r="E5860" s="8">
        <f>IF(B5860="*",'Larimar Net '!D5861-('Larimar Net '!D5861*'Larimar Net Penalized '!$D$5),'Larimar Net '!D5861)</f>
        <v>28957.395585996001</v>
      </c>
      <c r="I5860" s="7">
        <v>44074</v>
      </c>
      <c r="J5860" s="6">
        <v>20</v>
      </c>
      <c r="K5860" s="8">
        <f>IF(H5860="*",'Larimar Net '!I5861-('Larimar Net '!I5861*'Larimar Net Penalized '!$J$5),'Larimar Net '!I5861)</f>
        <v>16987.779698225997</v>
      </c>
    </row>
    <row r="5861" spans="3:11" x14ac:dyDescent="0.3">
      <c r="C5861" s="7">
        <v>44074</v>
      </c>
      <c r="D5861" s="6">
        <v>21</v>
      </c>
      <c r="E5861" s="8">
        <f>IF(B5861="*",'Larimar Net '!D5862-('Larimar Net '!D5862*'Larimar Net Penalized '!$D$5),'Larimar Net '!D5862)</f>
        <v>25313.122566413</v>
      </c>
      <c r="I5861" s="7">
        <v>44074</v>
      </c>
      <c r="J5861" s="6">
        <v>21</v>
      </c>
      <c r="K5861" s="8">
        <f>IF(H5861="*",'Larimar Net '!I5862-('Larimar Net '!I5862*'Larimar Net Penalized '!$J$5),'Larimar Net '!I5862)</f>
        <v>12925.375661752001</v>
      </c>
    </row>
    <row r="5862" spans="3:11" x14ac:dyDescent="0.3">
      <c r="C5862" s="7">
        <v>44074</v>
      </c>
      <c r="D5862" s="6">
        <v>22</v>
      </c>
      <c r="E5862" s="8">
        <f>IF(B5862="*",'Larimar Net '!D5863-('Larimar Net '!D5863*'Larimar Net Penalized '!$D$5),'Larimar Net '!D5863)</f>
        <v>32867.363980021997</v>
      </c>
      <c r="I5862" s="7">
        <v>44074</v>
      </c>
      <c r="J5862" s="6">
        <v>22</v>
      </c>
      <c r="K5862" s="8">
        <f>IF(H5862="*",'Larimar Net '!I5863-('Larimar Net '!I5863*'Larimar Net Penalized '!$J$5),'Larimar Net '!I5863)</f>
        <v>14549.218378276</v>
      </c>
    </row>
    <row r="5863" spans="3:11" x14ac:dyDescent="0.3">
      <c r="C5863" s="7">
        <v>44074</v>
      </c>
      <c r="D5863" s="6">
        <v>23</v>
      </c>
      <c r="E5863" s="8">
        <f>IF(B5863="*",'Larimar Net '!D5864-('Larimar Net '!D5864*'Larimar Net Penalized '!$D$5),'Larimar Net '!D5864)</f>
        <v>31527.006513597</v>
      </c>
      <c r="I5863" s="7">
        <v>44074</v>
      </c>
      <c r="J5863" s="6">
        <v>23</v>
      </c>
      <c r="K5863" s="8">
        <f>IF(H5863="*",'Larimar Net '!I5864-('Larimar Net '!I5864*'Larimar Net Penalized '!$J$5),'Larimar Net '!I5864)</f>
        <v>16711.079877737997</v>
      </c>
    </row>
    <row r="5864" spans="3:11" x14ac:dyDescent="0.3">
      <c r="C5864" s="7">
        <v>44075</v>
      </c>
      <c r="D5864" s="6">
        <v>0</v>
      </c>
      <c r="E5864" s="8">
        <f>IF(B5864="*",'Larimar Net '!D5865-('Larimar Net '!D5865*'Larimar Net Penalized '!$D$5),'Larimar Net '!D5865)</f>
        <v>29083.759692001007</v>
      </c>
      <c r="I5864" s="7">
        <v>44075</v>
      </c>
      <c r="J5864" s="6">
        <v>0</v>
      </c>
      <c r="K5864" s="8">
        <f>IF(H5864="*",'Larimar Net '!I5865-('Larimar Net '!I5865*'Larimar Net Penalized '!$J$5),'Larimar Net '!I5865)</f>
        <v>11136.076835204027</v>
      </c>
    </row>
    <row r="5865" spans="3:11" x14ac:dyDescent="0.3">
      <c r="C5865" s="7">
        <v>44075</v>
      </c>
      <c r="D5865" s="6">
        <v>1</v>
      </c>
      <c r="E5865" s="8">
        <f>IF(B5865="*",'Larimar Net '!D5866-('Larimar Net '!D5866*'Larimar Net Penalized '!$D$5),'Larimar Net '!D5866)</f>
        <v>31449.293405170334</v>
      </c>
      <c r="I5865" s="7">
        <v>44075</v>
      </c>
      <c r="J5865" s="6">
        <v>1</v>
      </c>
      <c r="K5865" s="8">
        <f>IF(H5865="*",'Larimar Net '!I5866-('Larimar Net '!I5866*'Larimar Net Penalized '!$J$5),'Larimar Net '!I5866)</f>
        <v>20970.110690172776</v>
      </c>
    </row>
    <row r="5866" spans="3:11" x14ac:dyDescent="0.3">
      <c r="C5866" s="7">
        <v>44075</v>
      </c>
      <c r="D5866" s="6">
        <v>2</v>
      </c>
      <c r="E5866" s="8">
        <f>IF(B5866="*",'Larimar Net '!D5867-('Larimar Net '!D5867*'Larimar Net Penalized '!$D$5),'Larimar Net '!D5867)</f>
        <v>38246.631835316861</v>
      </c>
      <c r="I5866" s="7">
        <v>44075</v>
      </c>
      <c r="J5866" s="6">
        <v>2</v>
      </c>
      <c r="K5866" s="8">
        <f>IF(H5866="*",'Larimar Net '!I5867-('Larimar Net '!I5867*'Larimar Net Penalized '!$J$5),'Larimar Net '!I5867)</f>
        <v>28718.8758887574</v>
      </c>
    </row>
    <row r="5867" spans="3:11" x14ac:dyDescent="0.3">
      <c r="C5867" s="7">
        <v>44075</v>
      </c>
      <c r="D5867" s="6">
        <v>3</v>
      </c>
      <c r="E5867" s="8">
        <f>IF(B5867="*",'Larimar Net '!D5868-('Larimar Net '!D5868*'Larimar Net Penalized '!$D$5),'Larimar Net '!D5868)</f>
        <v>39968.935349159707</v>
      </c>
      <c r="I5867" s="7">
        <v>44075</v>
      </c>
      <c r="J5867" s="6">
        <v>3</v>
      </c>
      <c r="K5867" s="8">
        <f>IF(H5867="*",'Larimar Net '!I5868-('Larimar Net '!I5868*'Larimar Net Penalized '!$J$5),'Larimar Net '!I5868)</f>
        <v>24282.674442233962</v>
      </c>
    </row>
    <row r="5868" spans="3:11" x14ac:dyDescent="0.3">
      <c r="C5868" s="7">
        <v>44075</v>
      </c>
      <c r="D5868" s="6">
        <v>4</v>
      </c>
      <c r="E5868" s="8">
        <f>IF(B5868="*",'Larimar Net '!D5869-('Larimar Net '!D5869*'Larimar Net Penalized '!$D$5),'Larimar Net '!D5869)</f>
        <v>38666.282119062766</v>
      </c>
      <c r="I5868" s="7">
        <v>44075</v>
      </c>
      <c r="J5868" s="6">
        <v>4</v>
      </c>
      <c r="K5868" s="8">
        <f>IF(H5868="*",'Larimar Net '!I5869-('Larimar Net '!I5869*'Larimar Net Penalized '!$J$5),'Larimar Net '!I5869)</f>
        <v>19472.185425608059</v>
      </c>
    </row>
    <row r="5869" spans="3:11" x14ac:dyDescent="0.3">
      <c r="C5869" s="7">
        <v>44075</v>
      </c>
      <c r="D5869" s="6">
        <v>5</v>
      </c>
      <c r="E5869" s="8">
        <f>IF(B5869="*",'Larimar Net '!D5870-('Larimar Net '!D5870*'Larimar Net Penalized '!$D$5),'Larimar Net '!D5870)</f>
        <v>27041.991030475019</v>
      </c>
      <c r="I5869" s="7">
        <v>44075</v>
      </c>
      <c r="J5869" s="6">
        <v>5</v>
      </c>
      <c r="K5869" s="8">
        <f>IF(H5869="*",'Larimar Net '!I5870-('Larimar Net '!I5870*'Larimar Net Penalized '!$J$5),'Larimar Net '!I5870)</f>
        <v>19120.692663708516</v>
      </c>
    </row>
    <row r="5870" spans="3:11" x14ac:dyDescent="0.3">
      <c r="C5870" s="7">
        <v>44075</v>
      </c>
      <c r="D5870" s="6">
        <v>6</v>
      </c>
      <c r="E5870" s="8">
        <f>IF(B5870="*",'Larimar Net '!D5871-('Larimar Net '!D5871*'Larimar Net Penalized '!$D$5),'Larimar Net '!D5871)</f>
        <v>29119.827646209025</v>
      </c>
      <c r="I5870" s="7">
        <v>44075</v>
      </c>
      <c r="J5870" s="6">
        <v>6</v>
      </c>
      <c r="K5870" s="8">
        <f>IF(H5870="*",'Larimar Net '!I5871-('Larimar Net '!I5871*'Larimar Net Penalized '!$J$5),'Larimar Net '!I5871)</f>
        <v>21303.123419873686</v>
      </c>
    </row>
    <row r="5871" spans="3:11" x14ac:dyDescent="0.3">
      <c r="C5871" s="7">
        <v>44075</v>
      </c>
      <c r="D5871" s="6">
        <v>7</v>
      </c>
      <c r="E5871" s="8">
        <f>IF(B5871="*",'Larimar Net '!D5872-('Larimar Net '!D5872*'Larimar Net Penalized '!$D$5),'Larimar Net '!D5872)</f>
        <v>21386.516789257814</v>
      </c>
      <c r="I5871" s="7">
        <v>44075</v>
      </c>
      <c r="J5871" s="6">
        <v>7</v>
      </c>
      <c r="K5871" s="8">
        <f>IF(H5871="*",'Larimar Net '!I5872-('Larimar Net '!I5872*'Larimar Net Penalized '!$J$5),'Larimar Net '!I5872)</f>
        <v>16836.458184334828</v>
      </c>
    </row>
    <row r="5872" spans="3:11" x14ac:dyDescent="0.3">
      <c r="C5872" s="7">
        <v>44075</v>
      </c>
      <c r="D5872" s="6">
        <v>8</v>
      </c>
      <c r="E5872" s="8">
        <f>IF(B5872="*",'Larimar Net '!D5873-('Larimar Net '!D5873*'Larimar Net Penalized '!$D$5),'Larimar Net '!D5873)</f>
        <v>14517.420421076584</v>
      </c>
      <c r="I5872" s="7">
        <v>44075</v>
      </c>
      <c r="J5872" s="6">
        <v>8</v>
      </c>
      <c r="K5872" s="8">
        <f>IF(H5872="*",'Larimar Net '!I5873-('Larimar Net '!I5873*'Larimar Net Penalized '!$J$5),'Larimar Net '!I5873)</f>
        <v>6829.0950850230247</v>
      </c>
    </row>
    <row r="5873" spans="3:11" x14ac:dyDescent="0.3">
      <c r="C5873" s="7">
        <v>44075</v>
      </c>
      <c r="D5873" s="6">
        <v>9</v>
      </c>
      <c r="E5873" s="8">
        <f>IF(B5873="*",'Larimar Net '!D5874-('Larimar Net '!D5874*'Larimar Net Penalized '!$D$5),'Larimar Net '!D5874)</f>
        <v>18020.524751142802</v>
      </c>
      <c r="I5873" s="7">
        <v>44075</v>
      </c>
      <c r="J5873" s="6">
        <v>9</v>
      </c>
      <c r="K5873" s="8">
        <f>IF(H5873="*",'Larimar Net '!I5874-('Larimar Net '!I5874*'Larimar Net Penalized '!$J$5),'Larimar Net '!I5874)</f>
        <v>7153.0317092603764</v>
      </c>
    </row>
    <row r="5874" spans="3:11" x14ac:dyDescent="0.3">
      <c r="C5874" s="7">
        <v>44075</v>
      </c>
      <c r="D5874" s="6">
        <v>10</v>
      </c>
      <c r="E5874" s="8">
        <f>IF(B5874="*",'Larimar Net '!D5875-('Larimar Net '!D5875*'Larimar Net Penalized '!$D$5),'Larimar Net '!D5875)</f>
        <v>23545.922508602202</v>
      </c>
      <c r="I5874" s="7">
        <v>44075</v>
      </c>
      <c r="J5874" s="6">
        <v>10</v>
      </c>
      <c r="K5874" s="8">
        <f>IF(H5874="*",'Larimar Net '!I5875-('Larimar Net '!I5875*'Larimar Net Penalized '!$J$5),'Larimar Net '!I5875)</f>
        <v>9891.8980721988337</v>
      </c>
    </row>
    <row r="5875" spans="3:11" x14ac:dyDescent="0.3">
      <c r="C5875" s="7">
        <v>44075</v>
      </c>
      <c r="D5875" s="6">
        <v>11</v>
      </c>
      <c r="E5875" s="8">
        <f>IF(B5875="*",'Larimar Net '!D5876-('Larimar Net '!D5876*'Larimar Net Penalized '!$D$5),'Larimar Net '!D5876)</f>
        <v>19849.673186938773</v>
      </c>
      <c r="I5875" s="7">
        <v>44075</v>
      </c>
      <c r="J5875" s="6">
        <v>11</v>
      </c>
      <c r="K5875" s="8">
        <f>IF(H5875="*",'Larimar Net '!I5876-('Larimar Net '!I5876*'Larimar Net Penalized '!$J$5),'Larimar Net '!I5876)</f>
        <v>8638.0654970860778</v>
      </c>
    </row>
    <row r="5876" spans="3:11" x14ac:dyDescent="0.3">
      <c r="C5876" s="7">
        <v>44075</v>
      </c>
      <c r="D5876" s="6">
        <v>12</v>
      </c>
      <c r="E5876" s="8">
        <f>IF(B5876="*",'Larimar Net '!D5877-('Larimar Net '!D5877*'Larimar Net Penalized '!$D$5),'Larimar Net '!D5877)</f>
        <v>21968.066646580304</v>
      </c>
      <c r="I5876" s="7">
        <v>44075</v>
      </c>
      <c r="J5876" s="6">
        <v>12</v>
      </c>
      <c r="K5876" s="8">
        <f>IF(H5876="*",'Larimar Net '!I5877-('Larimar Net '!I5877*'Larimar Net Penalized '!$J$5),'Larimar Net '!I5877)</f>
        <v>9533.5826743186499</v>
      </c>
    </row>
    <row r="5877" spans="3:11" x14ac:dyDescent="0.3">
      <c r="C5877" s="7">
        <v>44075</v>
      </c>
      <c r="D5877" s="6">
        <v>13</v>
      </c>
      <c r="E5877" s="8">
        <f>IF(B5877="*",'Larimar Net '!D5878-('Larimar Net '!D5878*'Larimar Net Penalized '!$D$5),'Larimar Net '!D5878)</f>
        <v>26374.334959593114</v>
      </c>
      <c r="I5877" s="7">
        <v>44075</v>
      </c>
      <c r="J5877" s="6">
        <v>13</v>
      </c>
      <c r="K5877" s="8">
        <f>IF(H5877="*",'Larimar Net '!I5878-('Larimar Net '!I5878*'Larimar Net Penalized '!$J$5),'Larimar Net '!I5878)</f>
        <v>13360.855767760442</v>
      </c>
    </row>
    <row r="5878" spans="3:11" x14ac:dyDescent="0.3">
      <c r="C5878" s="7">
        <v>44075</v>
      </c>
      <c r="D5878" s="6">
        <v>14</v>
      </c>
      <c r="E5878" s="8">
        <f>IF(B5878="*",'Larimar Net '!D5879-('Larimar Net '!D5879*'Larimar Net Penalized '!$D$5),'Larimar Net '!D5879)</f>
        <v>22094.095531394982</v>
      </c>
      <c r="I5878" s="7">
        <v>44075</v>
      </c>
      <c r="J5878" s="6">
        <v>14</v>
      </c>
      <c r="K5878" s="8">
        <f>IF(H5878="*",'Larimar Net '!I5879-('Larimar Net '!I5879*'Larimar Net Penalized '!$J$5),'Larimar Net '!I5879)</f>
        <v>8999.3591765603596</v>
      </c>
    </row>
    <row r="5879" spans="3:11" x14ac:dyDescent="0.3">
      <c r="C5879" s="7">
        <v>44075</v>
      </c>
      <c r="D5879" s="6">
        <v>15</v>
      </c>
      <c r="E5879" s="8">
        <f>IF(B5879="*",'Larimar Net '!D5880-('Larimar Net '!D5880*'Larimar Net Penalized '!$D$5),'Larimar Net '!D5880)</f>
        <v>23599.63234429443</v>
      </c>
      <c r="I5879" s="7">
        <v>44075</v>
      </c>
      <c r="J5879" s="6">
        <v>15</v>
      </c>
      <c r="K5879" s="8">
        <f>IF(H5879="*",'Larimar Net '!I5880-('Larimar Net '!I5880*'Larimar Net Penalized '!$J$5),'Larimar Net '!I5880)</f>
        <v>10928.0162752426</v>
      </c>
    </row>
    <row r="5880" spans="3:11" x14ac:dyDescent="0.3">
      <c r="C5880" s="7">
        <v>44075</v>
      </c>
      <c r="D5880" s="6">
        <v>16</v>
      </c>
      <c r="E5880" s="8">
        <f>IF(B5880="*",'Larimar Net '!D5881-('Larimar Net '!D5881*'Larimar Net Penalized '!$D$5),'Larimar Net '!D5881)</f>
        <v>14502.329598637942</v>
      </c>
      <c r="I5880" s="7">
        <v>44075</v>
      </c>
      <c r="J5880" s="6">
        <v>16</v>
      </c>
      <c r="K5880" s="8">
        <f>IF(H5880="*",'Larimar Net '!I5881-('Larimar Net '!I5881*'Larimar Net Penalized '!$J$5),'Larimar Net '!I5881)</f>
        <v>9342.0566492763392</v>
      </c>
    </row>
    <row r="5881" spans="3:11" x14ac:dyDescent="0.3">
      <c r="C5881" s="7">
        <v>44075</v>
      </c>
      <c r="D5881" s="6">
        <v>17</v>
      </c>
      <c r="E5881" s="8">
        <f>IF(B5881="*",'Larimar Net '!D5882-('Larimar Net '!D5882*'Larimar Net Penalized '!$D$5),'Larimar Net '!D5882)</f>
        <v>8142.900336570965</v>
      </c>
      <c r="I5881" s="7">
        <v>44075</v>
      </c>
      <c r="J5881" s="6">
        <v>17</v>
      </c>
      <c r="K5881" s="8">
        <f>IF(H5881="*",'Larimar Net '!I5882-('Larimar Net '!I5882*'Larimar Net Penalized '!$J$5),'Larimar Net '!I5882)</f>
        <v>5423.2364368008848</v>
      </c>
    </row>
    <row r="5882" spans="3:11" x14ac:dyDescent="0.3">
      <c r="C5882" s="7">
        <v>44075</v>
      </c>
      <c r="D5882" s="6">
        <v>18</v>
      </c>
      <c r="E5882" s="8">
        <f>IF(B5882="*",'Larimar Net '!D5883-('Larimar Net '!D5883*'Larimar Net Penalized '!$D$5),'Larimar Net '!D5883)</f>
        <v>10867.300576135629</v>
      </c>
      <c r="I5882" s="7">
        <v>44075</v>
      </c>
      <c r="J5882" s="6">
        <v>18</v>
      </c>
      <c r="K5882" s="8">
        <f>IF(H5882="*",'Larimar Net '!I5883-('Larimar Net '!I5883*'Larimar Net Penalized '!$J$5),'Larimar Net '!I5883)</f>
        <v>7654.1774908597226</v>
      </c>
    </row>
    <row r="5883" spans="3:11" x14ac:dyDescent="0.3">
      <c r="C5883" s="7">
        <v>44075</v>
      </c>
      <c r="D5883" s="6">
        <v>19</v>
      </c>
      <c r="E5883" s="8">
        <f>IF(B5883="*",'Larimar Net '!D5884-('Larimar Net '!D5884*'Larimar Net Penalized '!$D$5),'Larimar Net '!D5884)</f>
        <v>23760.501752644344</v>
      </c>
      <c r="I5883" s="7">
        <v>44075</v>
      </c>
      <c r="J5883" s="6">
        <v>19</v>
      </c>
      <c r="K5883" s="8">
        <f>IF(H5883="*",'Larimar Net '!I5884-('Larimar Net '!I5884*'Larimar Net Penalized '!$J$5),'Larimar Net '!I5884)</f>
        <v>15481.721082019494</v>
      </c>
    </row>
    <row r="5884" spans="3:11" x14ac:dyDescent="0.3">
      <c r="C5884" s="7">
        <v>44075</v>
      </c>
      <c r="D5884" s="6">
        <v>20</v>
      </c>
      <c r="E5884" s="8">
        <f>IF(B5884="*",'Larimar Net '!D5885-('Larimar Net '!D5885*'Larimar Net Penalized '!$D$5),'Larimar Net '!D5885)</f>
        <v>22160.536551292516</v>
      </c>
      <c r="I5884" s="7">
        <v>44075</v>
      </c>
      <c r="J5884" s="6">
        <v>20</v>
      </c>
      <c r="K5884" s="8">
        <f>IF(H5884="*",'Larimar Net '!I5885-('Larimar Net '!I5885*'Larimar Net Penalized '!$J$5),'Larimar Net '!I5885)</f>
        <v>11946.721814787335</v>
      </c>
    </row>
    <row r="5885" spans="3:11" x14ac:dyDescent="0.3">
      <c r="C5885" s="7">
        <v>44075</v>
      </c>
      <c r="D5885" s="6">
        <v>21</v>
      </c>
      <c r="E5885" s="8">
        <f>IF(B5885="*",'Larimar Net '!D5886-('Larimar Net '!D5886*'Larimar Net Penalized '!$D$5),'Larimar Net '!D5886)</f>
        <v>20278.797579812501</v>
      </c>
      <c r="I5885" s="7">
        <v>44075</v>
      </c>
      <c r="J5885" s="6">
        <v>21</v>
      </c>
      <c r="K5885" s="8">
        <f>IF(H5885="*",'Larimar Net '!I5886-('Larimar Net '!I5886*'Larimar Net Penalized '!$J$5),'Larimar Net '!I5886)</f>
        <v>10115.644508534706</v>
      </c>
    </row>
    <row r="5886" spans="3:11" x14ac:dyDescent="0.3">
      <c r="C5886" s="7">
        <v>44075</v>
      </c>
      <c r="D5886" s="6">
        <v>22</v>
      </c>
      <c r="E5886" s="8">
        <f>IF(B5886="*",'Larimar Net '!D5887-('Larimar Net '!D5887*'Larimar Net Penalized '!$D$5),'Larimar Net '!D5887)</f>
        <v>20123.700505295332</v>
      </c>
      <c r="I5886" s="7">
        <v>44075</v>
      </c>
      <c r="J5886" s="6">
        <v>22</v>
      </c>
      <c r="K5886" s="8">
        <f>IF(H5886="*",'Larimar Net '!I5887-('Larimar Net '!I5887*'Larimar Net Penalized '!$J$5),'Larimar Net '!I5887)</f>
        <v>10574.739247718544</v>
      </c>
    </row>
    <row r="5887" spans="3:11" x14ac:dyDescent="0.3">
      <c r="C5887" s="7">
        <v>44075</v>
      </c>
      <c r="D5887" s="6">
        <v>23</v>
      </c>
      <c r="E5887" s="8">
        <f>IF(B5887="*",'Larimar Net '!D5888-('Larimar Net '!D5888*'Larimar Net Penalized '!$D$5),'Larimar Net '!D5888)</f>
        <v>25029.321244500636</v>
      </c>
      <c r="I5887" s="7">
        <v>44075</v>
      </c>
      <c r="J5887" s="6">
        <v>23</v>
      </c>
      <c r="K5887" s="8">
        <f>IF(H5887="*",'Larimar Net '!I5888-('Larimar Net '!I5888*'Larimar Net Penalized '!$J$5),'Larimar Net '!I5888)</f>
        <v>13968.546265237212</v>
      </c>
    </row>
    <row r="5888" spans="3:11" x14ac:dyDescent="0.3">
      <c r="C5888" s="7">
        <v>44076</v>
      </c>
      <c r="D5888" s="6">
        <v>0</v>
      </c>
      <c r="E5888" s="8">
        <f>IF(B5888="*",'Larimar Net '!D5889-('Larimar Net '!D5889*'Larimar Net Penalized '!$D$5),'Larimar Net '!D5889)</f>
        <v>29997.716297807503</v>
      </c>
      <c r="I5888" s="7">
        <v>44076</v>
      </c>
      <c r="J5888" s="6">
        <v>0</v>
      </c>
      <c r="K5888" s="8">
        <f>IF(H5888="*",'Larimar Net '!I5889-('Larimar Net '!I5889*'Larimar Net Penalized '!$J$5),'Larimar Net '!I5889)</f>
        <v>16648.50775338606</v>
      </c>
    </row>
    <row r="5889" spans="3:11" x14ac:dyDescent="0.3">
      <c r="C5889" s="7">
        <v>44076</v>
      </c>
      <c r="D5889" s="6">
        <v>1</v>
      </c>
      <c r="E5889" s="8">
        <f>IF(B5889="*",'Larimar Net '!D5890-('Larimar Net '!D5890*'Larimar Net Penalized '!$D$5),'Larimar Net '!D5890)</f>
        <v>31553.981068777426</v>
      </c>
      <c r="I5889" s="7">
        <v>44076</v>
      </c>
      <c r="J5889" s="6">
        <v>1</v>
      </c>
      <c r="K5889" s="8">
        <f>IF(H5889="*",'Larimar Net '!I5890-('Larimar Net '!I5890*'Larimar Net Penalized '!$J$5),'Larimar Net '!I5890)</f>
        <v>17164.628846943098</v>
      </c>
    </row>
    <row r="5890" spans="3:11" x14ac:dyDescent="0.3">
      <c r="C5890" s="7">
        <v>44076</v>
      </c>
      <c r="D5890" s="6">
        <v>2</v>
      </c>
      <c r="E5890" s="8">
        <f>IF(B5890="*",'Larimar Net '!D5891-('Larimar Net '!D5891*'Larimar Net Penalized '!$D$5),'Larimar Net '!D5891)</f>
        <v>28833.996048654339</v>
      </c>
      <c r="I5890" s="7">
        <v>44076</v>
      </c>
      <c r="J5890" s="6">
        <v>2</v>
      </c>
      <c r="K5890" s="8">
        <f>IF(H5890="*",'Larimar Net '!I5891-('Larimar Net '!I5891*'Larimar Net Penalized '!$J$5),'Larimar Net '!I5891)</f>
        <v>15620.60323619165</v>
      </c>
    </row>
    <row r="5891" spans="3:11" x14ac:dyDescent="0.3">
      <c r="C5891" s="7">
        <v>44076</v>
      </c>
      <c r="D5891" s="6">
        <v>3</v>
      </c>
      <c r="E5891" s="8">
        <f>IF(B5891="*",'Larimar Net '!D5892-('Larimar Net '!D5892*'Larimar Net Penalized '!$D$5),'Larimar Net '!D5892)</f>
        <v>38116.488135226929</v>
      </c>
      <c r="I5891" s="7">
        <v>44076</v>
      </c>
      <c r="J5891" s="6">
        <v>3</v>
      </c>
      <c r="K5891" s="8">
        <f>IF(H5891="*",'Larimar Net '!I5892-('Larimar Net '!I5892*'Larimar Net Penalized '!$J$5),'Larimar Net '!I5892)</f>
        <v>24227.262841026892</v>
      </c>
    </row>
    <row r="5892" spans="3:11" x14ac:dyDescent="0.3">
      <c r="C5892" s="7">
        <v>44076</v>
      </c>
      <c r="D5892" s="6">
        <v>4</v>
      </c>
      <c r="E5892" s="8">
        <f>IF(B5892="*",'Larimar Net '!D5893-('Larimar Net '!D5893*'Larimar Net Penalized '!$D$5),'Larimar Net '!D5893)</f>
        <v>37167.989095979116</v>
      </c>
      <c r="I5892" s="7">
        <v>44076</v>
      </c>
      <c r="J5892" s="6">
        <v>4</v>
      </c>
      <c r="K5892" s="8">
        <f>IF(H5892="*",'Larimar Net '!I5893-('Larimar Net '!I5893*'Larimar Net Penalized '!$J$5),'Larimar Net '!I5893)</f>
        <v>25022.433469640549</v>
      </c>
    </row>
    <row r="5893" spans="3:11" x14ac:dyDescent="0.3">
      <c r="C5893" s="7">
        <v>44076</v>
      </c>
      <c r="D5893" s="6">
        <v>5</v>
      </c>
      <c r="E5893" s="8">
        <f>IF(B5893="*",'Larimar Net '!D5894-('Larimar Net '!D5894*'Larimar Net Penalized '!$D$5),'Larimar Net '!D5894)</f>
        <v>40218.408695224382</v>
      </c>
      <c r="I5893" s="7">
        <v>44076</v>
      </c>
      <c r="J5893" s="6">
        <v>5</v>
      </c>
      <c r="K5893" s="8">
        <f>IF(H5893="*",'Larimar Net '!I5894-('Larimar Net '!I5894*'Larimar Net Penalized '!$J$5),'Larimar Net '!I5894)</f>
        <v>25702.515804356746</v>
      </c>
    </row>
    <row r="5894" spans="3:11" x14ac:dyDescent="0.3">
      <c r="C5894" s="7">
        <v>44076</v>
      </c>
      <c r="D5894" s="6">
        <v>6</v>
      </c>
      <c r="E5894" s="8">
        <f>IF(B5894="*",'Larimar Net '!D5895-('Larimar Net '!D5895*'Larimar Net Penalized '!$D$5),'Larimar Net '!D5895)</f>
        <v>30594.321177378082</v>
      </c>
      <c r="I5894" s="7">
        <v>44076</v>
      </c>
      <c r="J5894" s="6">
        <v>6</v>
      </c>
      <c r="K5894" s="8">
        <f>IF(H5894="*",'Larimar Net '!I5895-('Larimar Net '!I5895*'Larimar Net Penalized '!$J$5),'Larimar Net '!I5895)</f>
        <v>23116.856866279035</v>
      </c>
    </row>
    <row r="5895" spans="3:11" x14ac:dyDescent="0.3">
      <c r="C5895" s="7">
        <v>44076</v>
      </c>
      <c r="D5895" s="6">
        <v>7</v>
      </c>
      <c r="E5895" s="8">
        <f>IF(B5895="*",'Larimar Net '!D5896-('Larimar Net '!D5896*'Larimar Net Penalized '!$D$5),'Larimar Net '!D5896)</f>
        <v>27373.828874560586</v>
      </c>
      <c r="I5895" s="7">
        <v>44076</v>
      </c>
      <c r="J5895" s="6">
        <v>7</v>
      </c>
      <c r="K5895" s="8">
        <f>IF(H5895="*",'Larimar Net '!I5896-('Larimar Net '!I5896*'Larimar Net Penalized '!$J$5),'Larimar Net '!I5896)</f>
        <v>14755.523300980638</v>
      </c>
    </row>
    <row r="5896" spans="3:11" x14ac:dyDescent="0.3">
      <c r="C5896" s="7">
        <v>44076</v>
      </c>
      <c r="D5896" s="6">
        <v>8</v>
      </c>
      <c r="E5896" s="8">
        <f>IF(B5896="*",'Larimar Net '!D5897-('Larimar Net '!D5897*'Larimar Net Penalized '!$D$5),'Larimar Net '!D5897)</f>
        <v>42755.515792215665</v>
      </c>
      <c r="I5896" s="7">
        <v>44076</v>
      </c>
      <c r="J5896" s="6">
        <v>8</v>
      </c>
      <c r="K5896" s="8">
        <f>IF(H5896="*",'Larimar Net '!I5897-('Larimar Net '!I5897*'Larimar Net Penalized '!$J$5),'Larimar Net '!I5897)</f>
        <v>28439.255223176646</v>
      </c>
    </row>
    <row r="5897" spans="3:11" x14ac:dyDescent="0.3">
      <c r="C5897" s="7">
        <v>44076</v>
      </c>
      <c r="D5897" s="6">
        <v>9</v>
      </c>
      <c r="E5897" s="8">
        <f>IF(B5897="*",'Larimar Net '!D5898-('Larimar Net '!D5898*'Larimar Net Penalized '!$D$5),'Larimar Net '!D5898)</f>
        <v>45423.067602056864</v>
      </c>
      <c r="I5897" s="7">
        <v>44076</v>
      </c>
      <c r="J5897" s="6">
        <v>9</v>
      </c>
      <c r="K5897" s="8">
        <f>IF(H5897="*",'Larimar Net '!I5898-('Larimar Net '!I5898*'Larimar Net Penalized '!$J$5),'Larimar Net '!I5898)</f>
        <v>35711.621034540789</v>
      </c>
    </row>
    <row r="5898" spans="3:11" x14ac:dyDescent="0.3">
      <c r="C5898" s="7">
        <v>44076</v>
      </c>
      <c r="D5898" s="6">
        <v>10</v>
      </c>
      <c r="E5898" s="8">
        <f>IF(B5898="*",'Larimar Net '!D5899-('Larimar Net '!D5899*'Larimar Net Penalized '!$D$5),'Larimar Net '!D5899)</f>
        <v>44720.726871858467</v>
      </c>
      <c r="I5898" s="7">
        <v>44076</v>
      </c>
      <c r="J5898" s="6">
        <v>10</v>
      </c>
      <c r="K5898" s="8">
        <f>IF(H5898="*",'Larimar Net '!I5899-('Larimar Net '!I5899*'Larimar Net Penalized '!$J$5),'Larimar Net '!I5899)</f>
        <v>40103.715125170071</v>
      </c>
    </row>
    <row r="5899" spans="3:11" x14ac:dyDescent="0.3">
      <c r="C5899" s="7">
        <v>44076</v>
      </c>
      <c r="D5899" s="6">
        <v>11</v>
      </c>
      <c r="E5899" s="8">
        <f>IF(B5899="*",'Larimar Net '!D5900-('Larimar Net '!D5900*'Larimar Net Penalized '!$D$5),'Larimar Net '!D5900)</f>
        <v>46312.719131426602</v>
      </c>
      <c r="I5899" s="7">
        <v>44076</v>
      </c>
      <c r="J5899" s="6">
        <v>11</v>
      </c>
      <c r="K5899" s="8">
        <f>IF(H5899="*",'Larimar Net '!I5900-('Larimar Net '!I5900*'Larimar Net Penalized '!$J$5),'Larimar Net '!I5900)</f>
        <v>39654.522499491286</v>
      </c>
    </row>
    <row r="5900" spans="3:11" x14ac:dyDescent="0.3">
      <c r="C5900" s="7">
        <v>44076</v>
      </c>
      <c r="D5900" s="6">
        <v>12</v>
      </c>
      <c r="E5900" s="8">
        <f>IF(B5900="*",'Larimar Net '!D5901-('Larimar Net '!D5901*'Larimar Net Penalized '!$D$5),'Larimar Net '!D5901)</f>
        <v>44803.664170933145</v>
      </c>
      <c r="I5900" s="7">
        <v>44076</v>
      </c>
      <c r="J5900" s="6">
        <v>12</v>
      </c>
      <c r="K5900" s="8">
        <f>IF(H5900="*",'Larimar Net '!I5901-('Larimar Net '!I5901*'Larimar Net Penalized '!$J$5),'Larimar Net '!I5901)</f>
        <v>37796.467370950493</v>
      </c>
    </row>
    <row r="5901" spans="3:11" x14ac:dyDescent="0.3">
      <c r="C5901" s="7">
        <v>44076</v>
      </c>
      <c r="D5901" s="6">
        <v>13</v>
      </c>
      <c r="E5901" s="8">
        <f>IF(B5901="*",'Larimar Net '!D5902-('Larimar Net '!D5902*'Larimar Net Penalized '!$D$5),'Larimar Net '!D5902)</f>
        <v>41100.122839204399</v>
      </c>
      <c r="I5901" s="7">
        <v>44076</v>
      </c>
      <c r="J5901" s="6">
        <v>13</v>
      </c>
      <c r="K5901" s="8">
        <f>IF(H5901="*",'Larimar Net '!I5902-('Larimar Net '!I5902*'Larimar Net Penalized '!$J$5),'Larimar Net '!I5902)</f>
        <v>36884.672119592848</v>
      </c>
    </row>
    <row r="5902" spans="3:11" x14ac:dyDescent="0.3">
      <c r="C5902" s="7">
        <v>44076</v>
      </c>
      <c r="D5902" s="6">
        <v>14</v>
      </c>
      <c r="E5902" s="8">
        <f>IF(B5902="*",'Larimar Net '!D5903-('Larimar Net '!D5903*'Larimar Net Penalized '!$D$5),'Larimar Net '!D5903)</f>
        <v>38722.697660233469</v>
      </c>
      <c r="I5902" s="7">
        <v>44076</v>
      </c>
      <c r="J5902" s="6">
        <v>14</v>
      </c>
      <c r="K5902" s="8">
        <f>IF(H5902="*",'Larimar Net '!I5903-('Larimar Net '!I5903*'Larimar Net Penalized '!$J$5),'Larimar Net '!I5903)</f>
        <v>28390.319682666202</v>
      </c>
    </row>
    <row r="5903" spans="3:11" x14ac:dyDescent="0.3">
      <c r="C5903" s="7">
        <v>44076</v>
      </c>
      <c r="D5903" s="6">
        <v>15</v>
      </c>
      <c r="E5903" s="8">
        <f>IF(B5903="*",'Larimar Net '!D5904-('Larimar Net '!D5904*'Larimar Net Penalized '!$D$5),'Larimar Net '!D5904)</f>
        <v>35513.268307486018</v>
      </c>
      <c r="I5903" s="7">
        <v>44076</v>
      </c>
      <c r="J5903" s="6">
        <v>15</v>
      </c>
      <c r="K5903" s="8">
        <f>IF(H5903="*",'Larimar Net '!I5904-('Larimar Net '!I5904*'Larimar Net Penalized '!$J$5),'Larimar Net '!I5904)</f>
        <v>23687.178861561184</v>
      </c>
    </row>
    <row r="5904" spans="3:11" x14ac:dyDescent="0.3">
      <c r="C5904" s="7">
        <v>44076</v>
      </c>
      <c r="D5904" s="6">
        <v>16</v>
      </c>
      <c r="E5904" s="8">
        <f>IF(B5904="*",'Larimar Net '!D5905-('Larimar Net '!D5905*'Larimar Net Penalized '!$D$5),'Larimar Net '!D5905)</f>
        <v>23018.73857777434</v>
      </c>
      <c r="I5904" s="7">
        <v>44076</v>
      </c>
      <c r="J5904" s="6">
        <v>16</v>
      </c>
      <c r="K5904" s="8">
        <f>IF(H5904="*",'Larimar Net '!I5905-('Larimar Net '!I5905*'Larimar Net Penalized '!$J$5),'Larimar Net '!I5905)</f>
        <v>10309.464798047495</v>
      </c>
    </row>
    <row r="5905" spans="3:11" x14ac:dyDescent="0.3">
      <c r="C5905" s="7">
        <v>44076</v>
      </c>
      <c r="D5905" s="6">
        <v>17</v>
      </c>
      <c r="E5905" s="8">
        <f>IF(B5905="*",'Larimar Net '!D5906-('Larimar Net '!D5906*'Larimar Net Penalized '!$D$5),'Larimar Net '!D5906)</f>
        <v>17777.063136674824</v>
      </c>
      <c r="I5905" s="7">
        <v>44076</v>
      </c>
      <c r="J5905" s="6">
        <v>17</v>
      </c>
      <c r="K5905" s="8">
        <f>IF(H5905="*",'Larimar Net '!I5906-('Larimar Net '!I5906*'Larimar Net Penalized '!$J$5),'Larimar Net '!I5906)</f>
        <v>11622.985999532977</v>
      </c>
    </row>
    <row r="5906" spans="3:11" x14ac:dyDescent="0.3">
      <c r="C5906" s="7">
        <v>44076</v>
      </c>
      <c r="D5906" s="6">
        <v>18</v>
      </c>
      <c r="E5906" s="8">
        <f>IF(B5906="*",'Larimar Net '!D5907-('Larimar Net '!D5907*'Larimar Net Penalized '!$D$5),'Larimar Net '!D5907)</f>
        <v>14622.597839486154</v>
      </c>
      <c r="I5906" s="7">
        <v>44076</v>
      </c>
      <c r="J5906" s="6">
        <v>18</v>
      </c>
      <c r="K5906" s="8">
        <f>IF(H5906="*",'Larimar Net '!I5907-('Larimar Net '!I5907*'Larimar Net Penalized '!$J$5),'Larimar Net '!I5907)</f>
        <v>9964.877358057176</v>
      </c>
    </row>
    <row r="5907" spans="3:11" x14ac:dyDescent="0.3">
      <c r="C5907" s="7">
        <v>44076</v>
      </c>
      <c r="D5907" s="6">
        <v>19</v>
      </c>
      <c r="E5907" s="8">
        <f>IF(B5907="*",'Larimar Net '!D5908-('Larimar Net '!D5908*'Larimar Net Penalized '!$D$5),'Larimar Net '!D5908)</f>
        <v>15373.11717388895</v>
      </c>
      <c r="I5907" s="7">
        <v>44076</v>
      </c>
      <c r="J5907" s="6">
        <v>19</v>
      </c>
      <c r="K5907" s="8">
        <f>IF(H5907="*",'Larimar Net '!I5908-('Larimar Net '!I5908*'Larimar Net Penalized '!$J$5),'Larimar Net '!I5908)</f>
        <v>7831.2483102825645</v>
      </c>
    </row>
    <row r="5908" spans="3:11" x14ac:dyDescent="0.3">
      <c r="C5908" s="7">
        <v>44076</v>
      </c>
      <c r="D5908" s="6">
        <v>20</v>
      </c>
      <c r="E5908" s="8">
        <f>IF(B5908="*",'Larimar Net '!D5909-('Larimar Net '!D5909*'Larimar Net Penalized '!$D$5),'Larimar Net '!D5909)</f>
        <v>18582.515110195578</v>
      </c>
      <c r="I5908" s="7">
        <v>44076</v>
      </c>
      <c r="J5908" s="6">
        <v>20</v>
      </c>
      <c r="K5908" s="8">
        <f>IF(H5908="*",'Larimar Net '!I5909-('Larimar Net '!I5909*'Larimar Net Penalized '!$J$5),'Larimar Net '!I5909)</f>
        <v>12905.759429868014</v>
      </c>
    </row>
    <row r="5909" spans="3:11" x14ac:dyDescent="0.3">
      <c r="C5909" s="7">
        <v>44076</v>
      </c>
      <c r="D5909" s="6">
        <v>21</v>
      </c>
      <c r="E5909" s="8">
        <f>IF(B5909="*",'Larimar Net '!D5910-('Larimar Net '!D5910*'Larimar Net Penalized '!$D$5),'Larimar Net '!D5910)</f>
        <v>27286.96136200074</v>
      </c>
      <c r="I5909" s="7">
        <v>44076</v>
      </c>
      <c r="J5909" s="6">
        <v>21</v>
      </c>
      <c r="K5909" s="8">
        <f>IF(H5909="*",'Larimar Net '!I5910-('Larimar Net '!I5910*'Larimar Net Penalized '!$J$5),'Larimar Net '!I5910)</f>
        <v>13439.575585981953</v>
      </c>
    </row>
    <row r="5910" spans="3:11" x14ac:dyDescent="0.3">
      <c r="C5910" s="7">
        <v>44076</v>
      </c>
      <c r="D5910" s="6">
        <v>22</v>
      </c>
      <c r="E5910" s="8">
        <f>IF(B5910="*",'Larimar Net '!D5911-('Larimar Net '!D5911*'Larimar Net Penalized '!$D$5),'Larimar Net '!D5911)</f>
        <v>36966.769850756267</v>
      </c>
      <c r="I5910" s="7">
        <v>44076</v>
      </c>
      <c r="J5910" s="6">
        <v>22</v>
      </c>
      <c r="K5910" s="8">
        <f>IF(H5910="*",'Larimar Net '!I5911-('Larimar Net '!I5911*'Larimar Net Penalized '!$J$5),'Larimar Net '!I5911)</f>
        <v>19361.569973315334</v>
      </c>
    </row>
    <row r="5911" spans="3:11" x14ac:dyDescent="0.3">
      <c r="C5911" s="7">
        <v>44076</v>
      </c>
      <c r="D5911" s="6">
        <v>23</v>
      </c>
      <c r="E5911" s="8">
        <f>IF(B5911="*",'Larimar Net '!D5912-('Larimar Net '!D5912*'Larimar Net Penalized '!$D$5),'Larimar Net '!D5912)</f>
        <v>40670.489939242187</v>
      </c>
      <c r="I5911" s="7">
        <v>44076</v>
      </c>
      <c r="J5911" s="6">
        <v>23</v>
      </c>
      <c r="K5911" s="8">
        <f>IF(H5911="*",'Larimar Net '!I5912-('Larimar Net '!I5912*'Larimar Net Penalized '!$J$5),'Larimar Net '!I5912)</f>
        <v>26182.937704343825</v>
      </c>
    </row>
    <row r="5912" spans="3:11" x14ac:dyDescent="0.3">
      <c r="C5912" s="7">
        <v>44077</v>
      </c>
      <c r="D5912" s="6">
        <v>0</v>
      </c>
      <c r="E5912" s="8">
        <f>IF(B5912="*",'Larimar Net '!D5913-('Larimar Net '!D5913*'Larimar Net Penalized '!$D$5),'Larimar Net '!D5913)</f>
        <v>36999.034231131911</v>
      </c>
      <c r="I5912" s="7">
        <v>44077</v>
      </c>
      <c r="J5912" s="6">
        <v>0</v>
      </c>
      <c r="K5912" s="8">
        <f>IF(H5912="*",'Larimar Net '!I5913-('Larimar Net '!I5913*'Larimar Net Penalized '!$J$5),'Larimar Net '!I5913)</f>
        <v>21562.035304377139</v>
      </c>
    </row>
    <row r="5913" spans="3:11" x14ac:dyDescent="0.3">
      <c r="C5913" s="7">
        <v>44077</v>
      </c>
      <c r="D5913" s="6">
        <v>1</v>
      </c>
      <c r="E5913" s="8">
        <f>IF(B5913="*",'Larimar Net '!D5914-('Larimar Net '!D5914*'Larimar Net Penalized '!$D$5),'Larimar Net '!D5914)</f>
        <v>41378.826571118094</v>
      </c>
      <c r="I5913" s="7">
        <v>44077</v>
      </c>
      <c r="J5913" s="6">
        <v>1</v>
      </c>
      <c r="K5913" s="8">
        <f>IF(H5913="*",'Larimar Net '!I5914-('Larimar Net '!I5914*'Larimar Net Penalized '!$J$5),'Larimar Net '!I5914)</f>
        <v>24015.48810552081</v>
      </c>
    </row>
    <row r="5914" spans="3:11" x14ac:dyDescent="0.3">
      <c r="C5914" s="7">
        <v>44077</v>
      </c>
      <c r="D5914" s="6">
        <v>2</v>
      </c>
      <c r="E5914" s="8">
        <f>IF(B5914="*",'Larimar Net '!D5915-('Larimar Net '!D5915*'Larimar Net Penalized '!$D$5),'Larimar Net '!D5915)</f>
        <v>40124.204361312128</v>
      </c>
      <c r="I5914" s="7">
        <v>44077</v>
      </c>
      <c r="J5914" s="6">
        <v>2</v>
      </c>
      <c r="K5914" s="8">
        <f>IF(H5914="*",'Larimar Net '!I5915-('Larimar Net '!I5915*'Larimar Net Penalized '!$J$5),'Larimar Net '!I5915)</f>
        <v>27999.274239864557</v>
      </c>
    </row>
    <row r="5915" spans="3:11" x14ac:dyDescent="0.3">
      <c r="C5915" s="7">
        <v>44077</v>
      </c>
      <c r="D5915" s="6">
        <v>3</v>
      </c>
      <c r="E5915" s="8">
        <f>IF(B5915="*",'Larimar Net '!D5916-('Larimar Net '!D5916*'Larimar Net Penalized '!$D$5),'Larimar Net '!D5916)</f>
        <v>35098.119090001273</v>
      </c>
      <c r="I5915" s="7">
        <v>44077</v>
      </c>
      <c r="J5915" s="6">
        <v>3</v>
      </c>
      <c r="K5915" s="8">
        <f>IF(H5915="*",'Larimar Net '!I5916-('Larimar Net '!I5916*'Larimar Net Penalized '!$J$5),'Larimar Net '!I5916)</f>
        <v>23680.012573138411</v>
      </c>
    </row>
    <row r="5916" spans="3:11" x14ac:dyDescent="0.3">
      <c r="C5916" s="7">
        <v>44077</v>
      </c>
      <c r="D5916" s="6">
        <v>4</v>
      </c>
      <c r="E5916" s="8">
        <f>IF(B5916="*",'Larimar Net '!D5917-('Larimar Net '!D5917*'Larimar Net Penalized '!$D$5),'Larimar Net '!D5917)</f>
        <v>33028.353805226827</v>
      </c>
      <c r="I5916" s="7">
        <v>44077</v>
      </c>
      <c r="J5916" s="6">
        <v>4</v>
      </c>
      <c r="K5916" s="8">
        <f>IF(H5916="*",'Larimar Net '!I5917-('Larimar Net '!I5917*'Larimar Net Penalized '!$J$5),'Larimar Net '!I5917)</f>
        <v>25351.125577952713</v>
      </c>
    </row>
    <row r="5917" spans="3:11" x14ac:dyDescent="0.3">
      <c r="C5917" s="7">
        <v>44077</v>
      </c>
      <c r="D5917" s="6">
        <v>5</v>
      </c>
      <c r="E5917" s="8">
        <f>IF(B5917="*",'Larimar Net '!D5918-('Larimar Net '!D5918*'Larimar Net Penalized '!$D$5),'Larimar Net '!D5918)</f>
        <v>30263.9051072441</v>
      </c>
      <c r="I5917" s="7">
        <v>44077</v>
      </c>
      <c r="J5917" s="6">
        <v>5</v>
      </c>
      <c r="K5917" s="8">
        <f>IF(H5917="*",'Larimar Net '!I5918-('Larimar Net '!I5918*'Larimar Net Penalized '!$J$5),'Larimar Net '!I5918)</f>
        <v>19838.027569571626</v>
      </c>
    </row>
    <row r="5918" spans="3:11" x14ac:dyDescent="0.3">
      <c r="C5918" s="7">
        <v>44077</v>
      </c>
      <c r="D5918" s="6">
        <v>6</v>
      </c>
      <c r="E5918" s="8">
        <f>IF(B5918="*",'Larimar Net '!D5919-('Larimar Net '!D5919*'Larimar Net Penalized '!$D$5),'Larimar Net '!D5919)</f>
        <v>34835.454760186229</v>
      </c>
      <c r="I5918" s="7">
        <v>44077</v>
      </c>
      <c r="J5918" s="6">
        <v>6</v>
      </c>
      <c r="K5918" s="8">
        <f>IF(H5918="*",'Larimar Net '!I5919-('Larimar Net '!I5919*'Larimar Net Penalized '!$J$5),'Larimar Net '!I5919)</f>
        <v>22065.457327469165</v>
      </c>
    </row>
    <row r="5919" spans="3:11" x14ac:dyDescent="0.3">
      <c r="C5919" s="7">
        <v>44077</v>
      </c>
      <c r="D5919" s="6">
        <v>7</v>
      </c>
      <c r="E5919" s="8">
        <f>IF(B5919="*",'Larimar Net '!D5920-('Larimar Net '!D5920*'Larimar Net Penalized '!$D$5),'Larimar Net '!D5920)</f>
        <v>40698.44710934157</v>
      </c>
      <c r="I5919" s="7">
        <v>44077</v>
      </c>
      <c r="J5919" s="6">
        <v>7</v>
      </c>
      <c r="K5919" s="8">
        <f>IF(H5919="*",'Larimar Net '!I5920-('Larimar Net '!I5920*'Larimar Net Penalized '!$J$5),'Larimar Net '!I5920)</f>
        <v>32022.848570184531</v>
      </c>
    </row>
    <row r="5920" spans="3:11" x14ac:dyDescent="0.3">
      <c r="C5920" s="7">
        <v>44077</v>
      </c>
      <c r="D5920" s="6">
        <v>8</v>
      </c>
      <c r="E5920" s="8">
        <f>IF(B5920="*",'Larimar Net '!D5921-('Larimar Net '!D5921*'Larimar Net Penalized '!$D$5),'Larimar Net '!D5921)</f>
        <v>38757.262499019082</v>
      </c>
      <c r="I5920" s="7">
        <v>44077</v>
      </c>
      <c r="J5920" s="6">
        <v>8</v>
      </c>
      <c r="K5920" s="8">
        <f>IF(H5920="*",'Larimar Net '!I5921-('Larimar Net '!I5921*'Larimar Net Penalized '!$J$5),'Larimar Net '!I5921)</f>
        <v>31328.929044356744</v>
      </c>
    </row>
    <row r="5921" spans="3:11" x14ac:dyDescent="0.3">
      <c r="C5921" s="7">
        <v>44077</v>
      </c>
      <c r="D5921" s="6">
        <v>9</v>
      </c>
      <c r="E5921" s="8">
        <f>IF(B5921="*",'Larimar Net '!D5922-('Larimar Net '!D5922*'Larimar Net Penalized '!$D$5),'Larimar Net '!D5922)</f>
        <v>40879.317793612456</v>
      </c>
      <c r="I5921" s="7">
        <v>44077</v>
      </c>
      <c r="J5921" s="6">
        <v>9</v>
      </c>
      <c r="K5921" s="8">
        <f>IF(H5921="*",'Larimar Net '!I5922-('Larimar Net '!I5922*'Larimar Net Penalized '!$J$5),'Larimar Net '!I5922)</f>
        <v>30522.013340454025</v>
      </c>
    </row>
    <row r="5922" spans="3:11" x14ac:dyDescent="0.3">
      <c r="C5922" s="7">
        <v>44077</v>
      </c>
      <c r="D5922" s="6">
        <v>10</v>
      </c>
      <c r="E5922" s="8">
        <f>IF(B5922="*",'Larimar Net '!D5923-('Larimar Net '!D5923*'Larimar Net Penalized '!$D$5),'Larimar Net '!D5923)</f>
        <v>41832.387551125001</v>
      </c>
      <c r="I5922" s="7">
        <v>44077</v>
      </c>
      <c r="J5922" s="6">
        <v>10</v>
      </c>
      <c r="K5922" s="8">
        <f>IF(H5922="*",'Larimar Net '!I5923-('Larimar Net '!I5923*'Larimar Net Penalized '!$J$5),'Larimar Net '!I5923)</f>
        <v>31997.229283880184</v>
      </c>
    </row>
    <row r="5923" spans="3:11" x14ac:dyDescent="0.3">
      <c r="C5923" s="7">
        <v>44077</v>
      </c>
      <c r="D5923" s="6">
        <v>11</v>
      </c>
      <c r="E5923" s="8">
        <f>IF(B5923="*",'Larimar Net '!D5924-('Larimar Net '!D5924*'Larimar Net Penalized '!$D$5),'Larimar Net '!D5924)</f>
        <v>39846.339373713119</v>
      </c>
      <c r="I5923" s="7">
        <v>44077</v>
      </c>
      <c r="J5923" s="6">
        <v>11</v>
      </c>
      <c r="K5923" s="8">
        <f>IF(H5923="*",'Larimar Net '!I5924-('Larimar Net '!I5924*'Larimar Net Penalized '!$J$5),'Larimar Net '!I5924)</f>
        <v>31322.055505996057</v>
      </c>
    </row>
    <row r="5924" spans="3:11" x14ac:dyDescent="0.3">
      <c r="C5924" s="7">
        <v>44077</v>
      </c>
      <c r="D5924" s="6">
        <v>12</v>
      </c>
      <c r="E5924" s="8">
        <f>IF(B5924="*",'Larimar Net '!D5925-('Larimar Net '!D5925*'Larimar Net Penalized '!$D$5),'Larimar Net '!D5925)</f>
        <v>37949.009109713486</v>
      </c>
      <c r="I5924" s="7">
        <v>44077</v>
      </c>
      <c r="J5924" s="6">
        <v>12</v>
      </c>
      <c r="K5924" s="8">
        <f>IF(H5924="*",'Larimar Net '!I5925-('Larimar Net '!I5925*'Larimar Net Penalized '!$J$5),'Larimar Net '!I5925)</f>
        <v>32016.2687561333</v>
      </c>
    </row>
    <row r="5925" spans="3:11" x14ac:dyDescent="0.3">
      <c r="C5925" s="7">
        <v>44077</v>
      </c>
      <c r="D5925" s="6">
        <v>13</v>
      </c>
      <c r="E5925" s="8">
        <f>IF(B5925="*",'Larimar Net '!D5926-('Larimar Net '!D5926*'Larimar Net Penalized '!$D$5),'Larimar Net '!D5926)</f>
        <v>32408.065844711575</v>
      </c>
      <c r="I5925" s="7">
        <v>44077</v>
      </c>
      <c r="J5925" s="6">
        <v>13</v>
      </c>
      <c r="K5925" s="8">
        <f>IF(H5925="*",'Larimar Net '!I5926-('Larimar Net '!I5926*'Larimar Net Penalized '!$J$5),'Larimar Net '!I5926)</f>
        <v>23259.674585181416</v>
      </c>
    </row>
    <row r="5926" spans="3:11" x14ac:dyDescent="0.3">
      <c r="C5926" s="7">
        <v>44077</v>
      </c>
      <c r="D5926" s="6">
        <v>14</v>
      </c>
      <c r="E5926" s="8">
        <f>IF(B5926="*",'Larimar Net '!D5927-('Larimar Net '!D5927*'Larimar Net Penalized '!$D$5),'Larimar Net '!D5927)</f>
        <v>31116.536449188774</v>
      </c>
      <c r="I5926" s="7">
        <v>44077</v>
      </c>
      <c r="J5926" s="6">
        <v>14</v>
      </c>
      <c r="K5926" s="8">
        <f>IF(H5926="*",'Larimar Net '!I5927-('Larimar Net '!I5927*'Larimar Net Penalized '!$J$5),'Larimar Net '!I5927)</f>
        <v>26460.950923613731</v>
      </c>
    </row>
    <row r="5927" spans="3:11" x14ac:dyDescent="0.3">
      <c r="C5927" s="7">
        <v>44077</v>
      </c>
      <c r="D5927" s="6">
        <v>15</v>
      </c>
      <c r="E5927" s="8">
        <f>IF(B5927="*",'Larimar Net '!D5928-('Larimar Net '!D5928*'Larimar Net Penalized '!$D$5),'Larimar Net '!D5928)</f>
        <v>4152.7726836124439</v>
      </c>
      <c r="I5927" s="7">
        <v>44077</v>
      </c>
      <c r="J5927" s="6">
        <v>15</v>
      </c>
      <c r="K5927" s="8">
        <f>IF(H5927="*",'Larimar Net '!I5928-('Larimar Net '!I5928*'Larimar Net Penalized '!$J$5),'Larimar Net '!I5928)</f>
        <v>2154.9273567922487</v>
      </c>
    </row>
    <row r="5928" spans="3:11" x14ac:dyDescent="0.3">
      <c r="C5928" s="7">
        <v>44077</v>
      </c>
      <c r="D5928" s="6">
        <v>16</v>
      </c>
      <c r="E5928" s="8">
        <f>IF(B5928="*",'Larimar Net '!D5929-('Larimar Net '!D5929*'Larimar Net Penalized '!$D$5),'Larimar Net '!D5929)</f>
        <v>6903.9752976239697</v>
      </c>
      <c r="I5928" s="7">
        <v>44077</v>
      </c>
      <c r="J5928" s="6">
        <v>16</v>
      </c>
      <c r="K5928" s="8">
        <f>IF(H5928="*",'Larimar Net '!I5929-('Larimar Net '!I5929*'Larimar Net Penalized '!$J$5),'Larimar Net '!I5929)</f>
        <v>5864.4594427552147</v>
      </c>
    </row>
    <row r="5929" spans="3:11" x14ac:dyDescent="0.3">
      <c r="C5929" s="7">
        <v>44077</v>
      </c>
      <c r="D5929" s="6">
        <v>17</v>
      </c>
      <c r="E5929" s="8">
        <f>IF(B5929="*",'Larimar Net '!D5930-('Larimar Net '!D5930*'Larimar Net Penalized '!$D$5),'Larimar Net '!D5930)</f>
        <v>17701.961119706841</v>
      </c>
      <c r="I5929" s="7">
        <v>44077</v>
      </c>
      <c r="J5929" s="6">
        <v>17</v>
      </c>
      <c r="K5929" s="8">
        <f>IF(H5929="*",'Larimar Net '!I5930-('Larimar Net '!I5930*'Larimar Net Penalized '!$J$5),'Larimar Net '!I5930)</f>
        <v>14789.054584856414</v>
      </c>
    </row>
    <row r="5930" spans="3:11" x14ac:dyDescent="0.3">
      <c r="C5930" s="7">
        <v>44077</v>
      </c>
      <c r="D5930" s="6">
        <v>18</v>
      </c>
      <c r="E5930" s="8">
        <f>IF(B5930="*",'Larimar Net '!D5931-('Larimar Net '!D5931*'Larimar Net Penalized '!$D$5),'Larimar Net '!D5931)</f>
        <v>34731.085644038794</v>
      </c>
      <c r="I5930" s="7">
        <v>44077</v>
      </c>
      <c r="J5930" s="6">
        <v>18</v>
      </c>
      <c r="K5930" s="8">
        <f>IF(H5930="*",'Larimar Net '!I5931-('Larimar Net '!I5931*'Larimar Net Penalized '!$J$5),'Larimar Net '!I5931)</f>
        <v>18689.846603625825</v>
      </c>
    </row>
    <row r="5931" spans="3:11" x14ac:dyDescent="0.3">
      <c r="C5931" s="7">
        <v>44077</v>
      </c>
      <c r="D5931" s="6">
        <v>19</v>
      </c>
      <c r="E5931" s="8">
        <f>IF(B5931="*",'Larimar Net '!D5932-('Larimar Net '!D5932*'Larimar Net Penalized '!$D$5),'Larimar Net '!D5932)</f>
        <v>38743.859150395358</v>
      </c>
      <c r="I5931" s="7">
        <v>44077</v>
      </c>
      <c r="J5931" s="6">
        <v>19</v>
      </c>
      <c r="K5931" s="8">
        <f>IF(H5931="*",'Larimar Net '!I5932-('Larimar Net '!I5932*'Larimar Net Penalized '!$J$5),'Larimar Net '!I5932)</f>
        <v>21073.056430917593</v>
      </c>
    </row>
    <row r="5932" spans="3:11" x14ac:dyDescent="0.3">
      <c r="C5932" s="7">
        <v>44077</v>
      </c>
      <c r="D5932" s="6">
        <v>20</v>
      </c>
      <c r="E5932" s="8">
        <f>IF(B5932="*",'Larimar Net '!D5933-('Larimar Net '!D5933*'Larimar Net Penalized '!$D$5),'Larimar Net '!D5933)</f>
        <v>39146.455940431973</v>
      </c>
      <c r="I5932" s="7">
        <v>44077</v>
      </c>
      <c r="J5932" s="6">
        <v>20</v>
      </c>
      <c r="K5932" s="8">
        <f>IF(H5932="*",'Larimar Net '!I5933-('Larimar Net '!I5933*'Larimar Net Penalized '!$J$5),'Larimar Net '!I5933)</f>
        <v>24930.242032517352</v>
      </c>
    </row>
    <row r="5933" spans="3:11" x14ac:dyDescent="0.3">
      <c r="C5933" s="7">
        <v>44077</v>
      </c>
      <c r="D5933" s="6">
        <v>21</v>
      </c>
      <c r="E5933" s="8">
        <f>IF(B5933="*",'Larimar Net '!D5934-('Larimar Net '!D5934*'Larimar Net Penalized '!$D$5),'Larimar Net '!D5934)</f>
        <v>34845.539175139347</v>
      </c>
      <c r="I5933" s="7">
        <v>44077</v>
      </c>
      <c r="J5933" s="6">
        <v>21</v>
      </c>
      <c r="K5933" s="8">
        <f>IF(H5933="*",'Larimar Net '!I5934-('Larimar Net '!I5934*'Larimar Net Penalized '!$J$5),'Larimar Net '!I5934)</f>
        <v>19456.942449510367</v>
      </c>
    </row>
    <row r="5934" spans="3:11" x14ac:dyDescent="0.3">
      <c r="C5934" s="7">
        <v>44077</v>
      </c>
      <c r="D5934" s="6">
        <v>22</v>
      </c>
      <c r="E5934" s="8">
        <f>IF(B5934="*",'Larimar Net '!D5935-('Larimar Net '!D5935*'Larimar Net Penalized '!$D$5),'Larimar Net '!D5935)</f>
        <v>39657.078323729111</v>
      </c>
      <c r="I5934" s="7">
        <v>44077</v>
      </c>
      <c r="J5934" s="6">
        <v>22</v>
      </c>
      <c r="K5934" s="8">
        <f>IF(H5934="*",'Larimar Net '!I5935-('Larimar Net '!I5935*'Larimar Net Penalized '!$J$5),'Larimar Net '!I5935)</f>
        <v>24305.008205575985</v>
      </c>
    </row>
    <row r="5935" spans="3:11" x14ac:dyDescent="0.3">
      <c r="C5935" s="7">
        <v>44077</v>
      </c>
      <c r="D5935" s="6">
        <v>23</v>
      </c>
      <c r="E5935" s="8">
        <f>IF(B5935="*",'Larimar Net '!D5936-('Larimar Net '!D5936*'Larimar Net Penalized '!$D$5),'Larimar Net '!D5936)</f>
        <v>41267.690512504727</v>
      </c>
      <c r="I5935" s="7">
        <v>44077</v>
      </c>
      <c r="J5935" s="6">
        <v>23</v>
      </c>
      <c r="K5935" s="8">
        <f>IF(H5935="*",'Larimar Net '!I5936-('Larimar Net '!I5936*'Larimar Net Penalized '!$J$5),'Larimar Net '!I5936)</f>
        <v>24580.863549819824</v>
      </c>
    </row>
    <row r="5936" spans="3:11" x14ac:dyDescent="0.3">
      <c r="C5936" s="7">
        <v>44078</v>
      </c>
      <c r="D5936" s="6">
        <v>0</v>
      </c>
      <c r="E5936" s="8">
        <f>IF(B5936="*",'Larimar Net '!D5937-('Larimar Net '!D5937*'Larimar Net Penalized '!$D$5),'Larimar Net '!D5937)</f>
        <v>34170.399673579399</v>
      </c>
      <c r="I5936" s="7">
        <v>44078</v>
      </c>
      <c r="J5936" s="6">
        <v>0</v>
      </c>
      <c r="K5936" s="8">
        <f>IF(H5936="*",'Larimar Net '!I5937-('Larimar Net '!I5937*'Larimar Net Penalized '!$J$5),'Larimar Net '!I5937)</f>
        <v>23728.675334859789</v>
      </c>
    </row>
    <row r="5937" spans="3:11" x14ac:dyDescent="0.3">
      <c r="C5937" s="7">
        <v>44078</v>
      </c>
      <c r="D5937" s="6">
        <v>1</v>
      </c>
      <c r="E5937" s="8">
        <f>IF(B5937="*",'Larimar Net '!D5938-('Larimar Net '!D5938*'Larimar Net Penalized '!$D$5),'Larimar Net '!D5938)</f>
        <v>29015.596372486289</v>
      </c>
      <c r="I5937" s="7">
        <v>44078</v>
      </c>
      <c r="J5937" s="6">
        <v>1</v>
      </c>
      <c r="K5937" s="8">
        <f>IF(H5937="*",'Larimar Net '!I5938-('Larimar Net '!I5938*'Larimar Net Penalized '!$J$5),'Larimar Net '!I5938)</f>
        <v>26427.63489144441</v>
      </c>
    </row>
    <row r="5938" spans="3:11" x14ac:dyDescent="0.3">
      <c r="C5938" s="7">
        <v>44078</v>
      </c>
      <c r="D5938" s="6">
        <v>2</v>
      </c>
      <c r="E5938" s="8">
        <f>IF(B5938="*",'Larimar Net '!D5939-('Larimar Net '!D5939*'Larimar Net Penalized '!$D$5),'Larimar Net '!D5939)</f>
        <v>35112.730873414701</v>
      </c>
      <c r="I5938" s="7">
        <v>44078</v>
      </c>
      <c r="J5938" s="6">
        <v>2</v>
      </c>
      <c r="K5938" s="8">
        <f>IF(H5938="*",'Larimar Net '!I5939-('Larimar Net '!I5939*'Larimar Net Penalized '!$J$5),'Larimar Net '!I5939)</f>
        <v>31722.914165671875</v>
      </c>
    </row>
    <row r="5939" spans="3:11" x14ac:dyDescent="0.3">
      <c r="C5939" s="7">
        <v>44078</v>
      </c>
      <c r="D5939" s="6">
        <v>3</v>
      </c>
      <c r="E5939" s="8">
        <f>IF(B5939="*",'Larimar Net '!D5940-('Larimar Net '!D5940*'Larimar Net Penalized '!$D$5),'Larimar Net '!D5940)</f>
        <v>44330.891951876278</v>
      </c>
      <c r="I5939" s="7">
        <v>44078</v>
      </c>
      <c r="J5939" s="6">
        <v>3</v>
      </c>
      <c r="K5939" s="8">
        <f>IF(H5939="*",'Larimar Net '!I5940-('Larimar Net '!I5940*'Larimar Net Penalized '!$J$5),'Larimar Net '!I5940)</f>
        <v>36907.071155114485</v>
      </c>
    </row>
    <row r="5940" spans="3:11" x14ac:dyDescent="0.3">
      <c r="C5940" s="7">
        <v>44078</v>
      </c>
      <c r="D5940" s="6">
        <v>4</v>
      </c>
      <c r="E5940" s="8">
        <f>IF(B5940="*",'Larimar Net '!D5941-('Larimar Net '!D5941*'Larimar Net Penalized '!$D$5),'Larimar Net '!D5941)</f>
        <v>37361.219325702485</v>
      </c>
      <c r="I5940" s="7">
        <v>44078</v>
      </c>
      <c r="J5940" s="6">
        <v>4</v>
      </c>
      <c r="K5940" s="8">
        <f>IF(H5940="*",'Larimar Net '!I5941-('Larimar Net '!I5941*'Larimar Net Penalized '!$J$5),'Larimar Net '!I5941)</f>
        <v>33274.245133321136</v>
      </c>
    </row>
    <row r="5941" spans="3:11" x14ac:dyDescent="0.3">
      <c r="C5941" s="7">
        <v>44078</v>
      </c>
      <c r="D5941" s="6">
        <v>5</v>
      </c>
      <c r="E5941" s="8">
        <f>IF(B5941="*",'Larimar Net '!D5942-('Larimar Net '!D5942*'Larimar Net Penalized '!$D$5),'Larimar Net '!D5942)</f>
        <v>32841.43753754624</v>
      </c>
      <c r="I5941" s="7">
        <v>44078</v>
      </c>
      <c r="J5941" s="6">
        <v>5</v>
      </c>
      <c r="K5941" s="8">
        <f>IF(H5941="*",'Larimar Net '!I5942-('Larimar Net '!I5942*'Larimar Net Penalized '!$J$5),'Larimar Net '!I5942)</f>
        <v>23557.887560830266</v>
      </c>
    </row>
    <row r="5942" spans="3:11" x14ac:dyDescent="0.3">
      <c r="C5942" s="7">
        <v>44078</v>
      </c>
      <c r="D5942" s="6">
        <v>6</v>
      </c>
      <c r="E5942" s="8">
        <f>IF(B5942="*",'Larimar Net '!D5943-('Larimar Net '!D5943*'Larimar Net Penalized '!$D$5),'Larimar Net '!D5943)</f>
        <v>36424.832397434948</v>
      </c>
      <c r="I5942" s="7">
        <v>44078</v>
      </c>
      <c r="J5942" s="6">
        <v>6</v>
      </c>
      <c r="K5942" s="8">
        <f>IF(H5942="*",'Larimar Net '!I5943-('Larimar Net '!I5943*'Larimar Net Penalized '!$J$5),'Larimar Net '!I5943)</f>
        <v>23526.61152424433</v>
      </c>
    </row>
    <row r="5943" spans="3:11" x14ac:dyDescent="0.3">
      <c r="C5943" s="7">
        <v>44078</v>
      </c>
      <c r="D5943" s="6">
        <v>7</v>
      </c>
      <c r="E5943" s="8">
        <f>IF(B5943="*",'Larimar Net '!D5944-('Larimar Net '!D5944*'Larimar Net Penalized '!$D$5),'Larimar Net '!D5944)</f>
        <v>37470.532260250373</v>
      </c>
      <c r="I5943" s="7">
        <v>44078</v>
      </c>
      <c r="J5943" s="6">
        <v>7</v>
      </c>
      <c r="K5943" s="8">
        <f>IF(H5943="*",'Larimar Net '!I5944-('Larimar Net '!I5944*'Larimar Net Penalized '!$J$5),'Larimar Net '!I5944)</f>
        <v>24331.093164466121</v>
      </c>
    </row>
    <row r="5944" spans="3:11" x14ac:dyDescent="0.3">
      <c r="C5944" s="7">
        <v>44078</v>
      </c>
      <c r="D5944" s="6">
        <v>8</v>
      </c>
      <c r="E5944" s="8">
        <f>IF(B5944="*",'Larimar Net '!D5945-('Larimar Net '!D5945*'Larimar Net Penalized '!$D$5),'Larimar Net '!D5945)</f>
        <v>24251.697122457215</v>
      </c>
      <c r="I5944" s="7">
        <v>44078</v>
      </c>
      <c r="J5944" s="6">
        <v>8</v>
      </c>
      <c r="K5944" s="8">
        <f>IF(H5944="*",'Larimar Net '!I5945-('Larimar Net '!I5945*'Larimar Net Penalized '!$J$5),'Larimar Net '!I5945)</f>
        <v>11050.205585383226</v>
      </c>
    </row>
    <row r="5945" spans="3:11" x14ac:dyDescent="0.3">
      <c r="C5945" s="7">
        <v>44078</v>
      </c>
      <c r="D5945" s="6">
        <v>9</v>
      </c>
      <c r="E5945" s="8">
        <f>IF(B5945="*",'Larimar Net '!D5946-('Larimar Net '!D5946*'Larimar Net Penalized '!$D$5),'Larimar Net '!D5946)</f>
        <v>28530.261010204031</v>
      </c>
      <c r="I5945" s="7">
        <v>44078</v>
      </c>
      <c r="J5945" s="6">
        <v>9</v>
      </c>
      <c r="K5945" s="8">
        <f>IF(H5945="*",'Larimar Net '!I5946-('Larimar Net '!I5946*'Larimar Net Penalized '!$J$5),'Larimar Net '!I5946)</f>
        <v>14457.087231163443</v>
      </c>
    </row>
    <row r="5946" spans="3:11" x14ac:dyDescent="0.3">
      <c r="C5946" s="7">
        <v>44078</v>
      </c>
      <c r="D5946" s="6">
        <v>10</v>
      </c>
      <c r="E5946" s="8">
        <f>IF(B5946="*",'Larimar Net '!D5947-('Larimar Net '!D5947*'Larimar Net Penalized '!$D$5),'Larimar Net '!D5947)</f>
        <v>37137.528356890994</v>
      </c>
      <c r="I5946" s="7">
        <v>44078</v>
      </c>
      <c r="J5946" s="6">
        <v>10</v>
      </c>
      <c r="K5946" s="8">
        <f>IF(H5946="*",'Larimar Net '!I5947-('Larimar Net '!I5947*'Larimar Net Penalized '!$J$5),'Larimar Net '!I5947)</f>
        <v>21462.400172616493</v>
      </c>
    </row>
    <row r="5947" spans="3:11" x14ac:dyDescent="0.3">
      <c r="C5947" s="7">
        <v>44078</v>
      </c>
      <c r="D5947" s="6">
        <v>11</v>
      </c>
      <c r="E5947" s="8">
        <f>IF(B5947="*",'Larimar Net '!D5948-('Larimar Net '!D5948*'Larimar Net Penalized '!$D$5),'Larimar Net '!D5948)</f>
        <v>40889.83327073884</v>
      </c>
      <c r="I5947" s="7">
        <v>44078</v>
      </c>
      <c r="J5947" s="6">
        <v>11</v>
      </c>
      <c r="K5947" s="8">
        <f>IF(H5947="*",'Larimar Net '!I5948-('Larimar Net '!I5948*'Larimar Net Penalized '!$J$5),'Larimar Net '!I5948)</f>
        <v>24771.878236251458</v>
      </c>
    </row>
    <row r="5948" spans="3:11" x14ac:dyDescent="0.3">
      <c r="C5948" s="7">
        <v>44078</v>
      </c>
      <c r="D5948" s="6">
        <v>12</v>
      </c>
      <c r="E5948" s="8">
        <f>IF(B5948="*",'Larimar Net '!D5949-('Larimar Net '!D5949*'Larimar Net Penalized '!$D$5),'Larimar Net '!D5949)</f>
        <v>24253.293269416241</v>
      </c>
      <c r="I5948" s="7">
        <v>44078</v>
      </c>
      <c r="J5948" s="6">
        <v>12</v>
      </c>
      <c r="K5948" s="8">
        <f>IF(H5948="*",'Larimar Net '!I5949-('Larimar Net '!I5949*'Larimar Net Penalized '!$J$5),'Larimar Net '!I5949)</f>
        <v>8976.0484024209072</v>
      </c>
    </row>
    <row r="5949" spans="3:11" x14ac:dyDescent="0.3">
      <c r="C5949" s="7">
        <v>44078</v>
      </c>
      <c r="D5949" s="6">
        <v>13</v>
      </c>
      <c r="E5949" s="8">
        <f>IF(B5949="*",'Larimar Net '!D5950-('Larimar Net '!D5950*'Larimar Net Penalized '!$D$5),'Larimar Net '!D5950)</f>
        <v>26040.642818299053</v>
      </c>
      <c r="I5949" s="7">
        <v>44078</v>
      </c>
      <c r="J5949" s="6">
        <v>13</v>
      </c>
      <c r="K5949" s="8">
        <f>IF(H5949="*",'Larimar Net '!I5950-('Larimar Net '!I5950*'Larimar Net Penalized '!$J$5),'Larimar Net '!I5950)</f>
        <v>11174.205464730017</v>
      </c>
    </row>
    <row r="5950" spans="3:11" x14ac:dyDescent="0.3">
      <c r="C5950" s="7">
        <v>44078</v>
      </c>
      <c r="D5950" s="6">
        <v>14</v>
      </c>
      <c r="E5950" s="8">
        <f>IF(B5950="*",'Larimar Net '!D5951-('Larimar Net '!D5951*'Larimar Net Penalized '!$D$5),'Larimar Net '!D5951)</f>
        <v>29680.333398727838</v>
      </c>
      <c r="I5950" s="7">
        <v>44078</v>
      </c>
      <c r="J5950" s="6">
        <v>14</v>
      </c>
      <c r="K5950" s="8">
        <f>IF(H5950="*",'Larimar Net '!I5951-('Larimar Net '!I5951*'Larimar Net Penalized '!$J$5),'Larimar Net '!I5951)</f>
        <v>21477.390341198148</v>
      </c>
    </row>
    <row r="5951" spans="3:11" x14ac:dyDescent="0.3">
      <c r="C5951" s="7">
        <v>44078</v>
      </c>
      <c r="D5951" s="6">
        <v>15</v>
      </c>
      <c r="E5951" s="8">
        <f>IF(B5951="*",'Larimar Net '!D5952-('Larimar Net '!D5952*'Larimar Net Penalized '!$D$5),'Larimar Net '!D5952)</f>
        <v>25036.707747285978</v>
      </c>
      <c r="I5951" s="7">
        <v>44078</v>
      </c>
      <c r="J5951" s="6">
        <v>15</v>
      </c>
      <c r="K5951" s="8">
        <f>IF(H5951="*",'Larimar Net '!I5952-('Larimar Net '!I5952*'Larimar Net Penalized '!$J$5),'Larimar Net '!I5952)</f>
        <v>22808.222035905215</v>
      </c>
    </row>
    <row r="5952" spans="3:11" x14ac:dyDescent="0.3">
      <c r="C5952" s="7">
        <v>44078</v>
      </c>
      <c r="D5952" s="6">
        <v>16</v>
      </c>
      <c r="E5952" s="8">
        <f>IF(B5952="*",'Larimar Net '!D5953-('Larimar Net '!D5953*'Larimar Net Penalized '!$D$5),'Larimar Net '!D5953)</f>
        <v>29420.029437837584</v>
      </c>
      <c r="I5952" s="7">
        <v>44078</v>
      </c>
      <c r="J5952" s="6">
        <v>16</v>
      </c>
      <c r="K5952" s="8">
        <f>IF(H5952="*",'Larimar Net '!I5953-('Larimar Net '!I5953*'Larimar Net Penalized '!$J$5),'Larimar Net '!I5953)</f>
        <v>17961.27589068397</v>
      </c>
    </row>
    <row r="5953" spans="3:11" x14ac:dyDescent="0.3">
      <c r="C5953" s="7">
        <v>44078</v>
      </c>
      <c r="D5953" s="6">
        <v>17</v>
      </c>
      <c r="E5953" s="8">
        <f>IF(B5953="*",'Larimar Net '!D5954-('Larimar Net '!D5954*'Larimar Net Penalized '!$D$5),'Larimar Net '!D5954)</f>
        <v>40176.546488634456</v>
      </c>
      <c r="I5953" s="7">
        <v>44078</v>
      </c>
      <c r="J5953" s="6">
        <v>17</v>
      </c>
      <c r="K5953" s="8">
        <f>IF(H5953="*",'Larimar Net '!I5954-('Larimar Net '!I5954*'Larimar Net Penalized '!$J$5),'Larimar Net '!I5954)</f>
        <v>28331.062874631083</v>
      </c>
    </row>
    <row r="5954" spans="3:11" x14ac:dyDescent="0.3">
      <c r="C5954" s="7">
        <v>44078</v>
      </c>
      <c r="D5954" s="6">
        <v>18</v>
      </c>
      <c r="E5954" s="8">
        <f>IF(B5954="*",'Larimar Net '!D5955-('Larimar Net '!D5955*'Larimar Net Penalized '!$D$5),'Larimar Net '!D5955)</f>
        <v>43462.624993418794</v>
      </c>
      <c r="I5954" s="7">
        <v>44078</v>
      </c>
      <c r="J5954" s="6">
        <v>18</v>
      </c>
      <c r="K5954" s="8">
        <f>IF(H5954="*",'Larimar Net '!I5955-('Larimar Net '!I5955*'Larimar Net Penalized '!$J$5),'Larimar Net '!I5955)</f>
        <v>31410.928296743914</v>
      </c>
    </row>
    <row r="5955" spans="3:11" x14ac:dyDescent="0.3">
      <c r="C5955" s="7">
        <v>44078</v>
      </c>
      <c r="D5955" s="6">
        <v>19</v>
      </c>
      <c r="E5955" s="8">
        <f>IF(B5955="*",'Larimar Net '!D5956-('Larimar Net '!D5956*'Larimar Net Penalized '!$D$5),'Larimar Net '!D5956)</f>
        <v>42977.457672315955</v>
      </c>
      <c r="I5955" s="7">
        <v>44078</v>
      </c>
      <c r="J5955" s="6">
        <v>19</v>
      </c>
      <c r="K5955" s="8">
        <f>IF(H5955="*",'Larimar Net '!I5956-('Larimar Net '!I5956*'Larimar Net Penalized '!$J$5),'Larimar Net '!I5956)</f>
        <v>35870.697830542595</v>
      </c>
    </row>
    <row r="5956" spans="3:11" x14ac:dyDescent="0.3">
      <c r="C5956" s="7">
        <v>44078</v>
      </c>
      <c r="D5956" s="6">
        <v>20</v>
      </c>
      <c r="E5956" s="8">
        <f>IF(B5956="*",'Larimar Net '!D5957-('Larimar Net '!D5957*'Larimar Net Penalized '!$D$5),'Larimar Net '!D5957)</f>
        <v>46152.328031210935</v>
      </c>
      <c r="I5956" s="7">
        <v>44078</v>
      </c>
      <c r="J5956" s="6">
        <v>20</v>
      </c>
      <c r="K5956" s="8">
        <f>IF(H5956="*",'Larimar Net '!I5957-('Larimar Net '!I5957*'Larimar Net Penalized '!$J$5),'Larimar Net '!I5957)</f>
        <v>35368.006464946215</v>
      </c>
    </row>
    <row r="5957" spans="3:11" x14ac:dyDescent="0.3">
      <c r="C5957" s="7">
        <v>44078</v>
      </c>
      <c r="D5957" s="6">
        <v>21</v>
      </c>
      <c r="E5957" s="8">
        <f>IF(B5957="*",'Larimar Net '!D5958-('Larimar Net '!D5958*'Larimar Net Penalized '!$D$5),'Larimar Net '!D5958)</f>
        <v>45654.306782905347</v>
      </c>
      <c r="I5957" s="7">
        <v>44078</v>
      </c>
      <c r="J5957" s="6">
        <v>21</v>
      </c>
      <c r="K5957" s="8">
        <f>IF(H5957="*",'Larimar Net '!I5958-('Larimar Net '!I5958*'Larimar Net Penalized '!$J$5),'Larimar Net '!I5958)</f>
        <v>26724.697325042103</v>
      </c>
    </row>
    <row r="5958" spans="3:11" x14ac:dyDescent="0.3">
      <c r="C5958" s="7">
        <v>44078</v>
      </c>
      <c r="D5958" s="6">
        <v>22</v>
      </c>
      <c r="E5958" s="8">
        <f>IF(B5958="*",'Larimar Net '!D5959-('Larimar Net '!D5959*'Larimar Net Penalized '!$D$5),'Larimar Net '!D5959)</f>
        <v>38182.294982472202</v>
      </c>
      <c r="I5958" s="7">
        <v>44078</v>
      </c>
      <c r="J5958" s="6">
        <v>22</v>
      </c>
      <c r="K5958" s="8">
        <f>IF(H5958="*",'Larimar Net '!I5959-('Larimar Net '!I5959*'Larimar Net Penalized '!$J$5),'Larimar Net '!I5959)</f>
        <v>18071.347490082069</v>
      </c>
    </row>
    <row r="5959" spans="3:11" x14ac:dyDescent="0.3">
      <c r="C5959" s="7">
        <v>44078</v>
      </c>
      <c r="D5959" s="6">
        <v>23</v>
      </c>
      <c r="E5959" s="8">
        <f>IF(B5959="*",'Larimar Net '!D5960-('Larimar Net '!D5960*'Larimar Net Penalized '!$D$5),'Larimar Net '!D5960)</f>
        <v>38965.196082409333</v>
      </c>
      <c r="I5959" s="7">
        <v>44078</v>
      </c>
      <c r="J5959" s="6">
        <v>23</v>
      </c>
      <c r="K5959" s="8">
        <f>IF(H5959="*",'Larimar Net '!I5960-('Larimar Net '!I5960*'Larimar Net Penalized '!$J$5),'Larimar Net '!I5960)</f>
        <v>19182.065212216949</v>
      </c>
    </row>
    <row r="5960" spans="3:11" x14ac:dyDescent="0.3">
      <c r="C5960" s="7">
        <v>44079</v>
      </c>
      <c r="D5960" s="6">
        <v>0</v>
      </c>
      <c r="E5960" s="8">
        <f>IF(B5960="*",'Larimar Net '!D5961-('Larimar Net '!D5961*'Larimar Net Penalized '!$D$5),'Larimar Net '!D5961)</f>
        <v>34483.919088311864</v>
      </c>
      <c r="I5960" s="7">
        <v>44079</v>
      </c>
      <c r="J5960" s="6">
        <v>0</v>
      </c>
      <c r="K5960" s="8">
        <f>IF(H5960="*",'Larimar Net '!I5961-('Larimar Net '!I5961*'Larimar Net Penalized '!$J$5),'Larimar Net '!I5961)</f>
        <v>18130.75578769753</v>
      </c>
    </row>
    <row r="5961" spans="3:11" x14ac:dyDescent="0.3">
      <c r="C5961" s="7">
        <v>44079</v>
      </c>
      <c r="D5961" s="6">
        <v>1</v>
      </c>
      <c r="E5961" s="8">
        <f>IF(B5961="*",'Larimar Net '!D5962-('Larimar Net '!D5962*'Larimar Net Penalized '!$D$5),'Larimar Net '!D5962)</f>
        <v>26109.997524898437</v>
      </c>
      <c r="I5961" s="7">
        <v>44079</v>
      </c>
      <c r="J5961" s="6">
        <v>1</v>
      </c>
      <c r="K5961" s="8">
        <f>IF(H5961="*",'Larimar Net '!I5962-('Larimar Net '!I5962*'Larimar Net Penalized '!$J$5),'Larimar Net '!I5962)</f>
        <v>12521.841794214393</v>
      </c>
    </row>
    <row r="5962" spans="3:11" x14ac:dyDescent="0.3">
      <c r="C5962" s="7">
        <v>44079</v>
      </c>
      <c r="D5962" s="6">
        <v>2</v>
      </c>
      <c r="E5962" s="8">
        <f>IF(B5962="*",'Larimar Net '!D5963-('Larimar Net '!D5963*'Larimar Net Penalized '!$D$5),'Larimar Net '!D5963)</f>
        <v>33759.340917847578</v>
      </c>
      <c r="I5962" s="7">
        <v>44079</v>
      </c>
      <c r="J5962" s="6">
        <v>2</v>
      </c>
      <c r="K5962" s="8">
        <f>IF(H5962="*",'Larimar Net '!I5963-('Larimar Net '!I5963*'Larimar Net Penalized '!$J$5),'Larimar Net '!I5963)</f>
        <v>15603.947655675538</v>
      </c>
    </row>
    <row r="5963" spans="3:11" x14ac:dyDescent="0.3">
      <c r="C5963" s="7">
        <v>44079</v>
      </c>
      <c r="D5963" s="6">
        <v>3</v>
      </c>
      <c r="E5963" s="8">
        <f>IF(B5963="*",'Larimar Net '!D5964-('Larimar Net '!D5964*'Larimar Net Penalized '!$D$5),'Larimar Net '!D5964)</f>
        <v>32807.167379592844</v>
      </c>
      <c r="I5963" s="7">
        <v>44079</v>
      </c>
      <c r="J5963" s="6">
        <v>3</v>
      </c>
      <c r="K5963" s="8">
        <f>IF(H5963="*",'Larimar Net '!I5964-('Larimar Net '!I5964*'Larimar Net Penalized '!$J$5),'Larimar Net '!I5964)</f>
        <v>17201.392121052959</v>
      </c>
    </row>
    <row r="5964" spans="3:11" x14ac:dyDescent="0.3">
      <c r="C5964" s="7">
        <v>44079</v>
      </c>
      <c r="D5964" s="6">
        <v>4</v>
      </c>
      <c r="E5964" s="8">
        <f>IF(B5964="*",'Larimar Net '!D5965-('Larimar Net '!D5965*'Larimar Net Penalized '!$D$5),'Larimar Net '!D5965)</f>
        <v>41184.979216447493</v>
      </c>
      <c r="I5964" s="7">
        <v>44079</v>
      </c>
      <c r="J5964" s="6">
        <v>4</v>
      </c>
      <c r="K5964" s="8">
        <f>IF(H5964="*",'Larimar Net '!I5965-('Larimar Net '!I5965*'Larimar Net Penalized '!$J$5),'Larimar Net '!I5965)</f>
        <v>22137.75393576908</v>
      </c>
    </row>
    <row r="5965" spans="3:11" x14ac:dyDescent="0.3">
      <c r="C5965" s="7">
        <v>44079</v>
      </c>
      <c r="D5965" s="6">
        <v>5</v>
      </c>
      <c r="E5965" s="8">
        <f>IF(B5965="*",'Larimar Net '!D5966-('Larimar Net '!D5966*'Larimar Net Penalized '!$D$5),'Larimar Net '!D5966)</f>
        <v>47171.847575920969</v>
      </c>
      <c r="I5965" s="7">
        <v>44079</v>
      </c>
      <c r="J5965" s="6">
        <v>5</v>
      </c>
      <c r="K5965" s="8">
        <f>IF(H5965="*",'Larimar Net '!I5966-('Larimar Net '!I5966*'Larimar Net Penalized '!$J$5),'Larimar Net '!I5966)</f>
        <v>35149.508219388481</v>
      </c>
    </row>
    <row r="5966" spans="3:11" x14ac:dyDescent="0.3">
      <c r="C5966" s="7">
        <v>44079</v>
      </c>
      <c r="D5966" s="6">
        <v>6</v>
      </c>
      <c r="E5966" s="8">
        <f>IF(B5966="*",'Larimar Net '!D5967-('Larimar Net '!D5967*'Larimar Net Penalized '!$D$5),'Larimar Net '!D5967)</f>
        <v>47078.375803936593</v>
      </c>
      <c r="I5966" s="7">
        <v>44079</v>
      </c>
      <c r="J5966" s="6">
        <v>6</v>
      </c>
      <c r="K5966" s="8">
        <f>IF(H5966="*",'Larimar Net '!I5967-('Larimar Net '!I5967*'Larimar Net Penalized '!$J$5),'Larimar Net '!I5967)</f>
        <v>37174.793794355021</v>
      </c>
    </row>
    <row r="5967" spans="3:11" x14ac:dyDescent="0.3">
      <c r="C5967" s="7">
        <v>44079</v>
      </c>
      <c r="D5967" s="6">
        <v>7</v>
      </c>
      <c r="E5967" s="8">
        <f>IF(B5967="*",'Larimar Net '!D5968-('Larimar Net '!D5968*'Larimar Net Penalized '!$D$5),'Larimar Net '!D5968)</f>
        <v>45948.080636494364</v>
      </c>
      <c r="I5967" s="7">
        <v>44079</v>
      </c>
      <c r="J5967" s="6">
        <v>7</v>
      </c>
      <c r="K5967" s="8">
        <f>IF(H5967="*",'Larimar Net '!I5968-('Larimar Net '!I5968*'Larimar Net Penalized '!$J$5),'Larimar Net '!I5968)</f>
        <v>33603.633314843675</v>
      </c>
    </row>
    <row r="5968" spans="3:11" x14ac:dyDescent="0.3">
      <c r="C5968" s="7">
        <v>44079</v>
      </c>
      <c r="D5968" s="6">
        <v>8</v>
      </c>
      <c r="E5968" s="8">
        <f>IF(B5968="*",'Larimar Net '!D5969-('Larimar Net '!D5969*'Larimar Net Penalized '!$D$5),'Larimar Net '!D5969)</f>
        <v>46625.692534299051</v>
      </c>
      <c r="I5968" s="7">
        <v>44079</v>
      </c>
      <c r="J5968" s="6">
        <v>8</v>
      </c>
      <c r="K5968" s="8">
        <f>IF(H5968="*",'Larimar Net '!I5969-('Larimar Net '!I5969*'Larimar Net Penalized '!$J$5),'Larimar Net '!I5969)</f>
        <v>35205.989503407</v>
      </c>
    </row>
    <row r="5969" spans="3:11" x14ac:dyDescent="0.3">
      <c r="C5969" s="7">
        <v>44079</v>
      </c>
      <c r="D5969" s="6">
        <v>9</v>
      </c>
      <c r="E5969" s="8">
        <f>IF(B5969="*",'Larimar Net '!D5970-('Larimar Net '!D5970*'Larimar Net Penalized '!$D$5),'Larimar Net '!D5970)</f>
        <v>45488.773137659708</v>
      </c>
      <c r="I5969" s="7">
        <v>44079</v>
      </c>
      <c r="J5969" s="6">
        <v>9</v>
      </c>
      <c r="K5969" s="8">
        <f>IF(H5969="*",'Larimar Net '!I5970-('Larimar Net '!I5970*'Larimar Net Penalized '!$J$5),'Larimar Net '!I5970)</f>
        <v>39000.54314644351</v>
      </c>
    </row>
    <row r="5970" spans="3:11" x14ac:dyDescent="0.3">
      <c r="C5970" s="7">
        <v>44079</v>
      </c>
      <c r="D5970" s="6">
        <v>10</v>
      </c>
      <c r="E5970" s="8">
        <f>IF(B5970="*",'Larimar Net '!D5971-('Larimar Net '!D5971*'Larimar Net Penalized '!$D$5),'Larimar Net '!D5971)</f>
        <v>42390.345410661881</v>
      </c>
      <c r="I5970" s="7">
        <v>44079</v>
      </c>
      <c r="J5970" s="6">
        <v>10</v>
      </c>
      <c r="K5970" s="8">
        <f>IF(H5970="*",'Larimar Net '!I5971-('Larimar Net '!I5971*'Larimar Net Penalized '!$J$5),'Larimar Net '!I5971)</f>
        <v>38547.531617717847</v>
      </c>
    </row>
    <row r="5971" spans="3:11" x14ac:dyDescent="0.3">
      <c r="C5971" s="7">
        <v>44079</v>
      </c>
      <c r="D5971" s="6">
        <v>11</v>
      </c>
      <c r="E5971" s="8">
        <f>IF(B5971="*",'Larimar Net '!D5972-('Larimar Net '!D5972*'Larimar Net Penalized '!$D$5),'Larimar Net '!D5972)</f>
        <v>41944.863068030347</v>
      </c>
      <c r="I5971" s="7">
        <v>44079</v>
      </c>
      <c r="J5971" s="6">
        <v>11</v>
      </c>
      <c r="K5971" s="8">
        <f>IF(H5971="*",'Larimar Net '!I5972-('Larimar Net '!I5972*'Larimar Net Penalized '!$J$5),'Larimar Net '!I5972)</f>
        <v>37055.663503541618</v>
      </c>
    </row>
    <row r="5972" spans="3:11" x14ac:dyDescent="0.3">
      <c r="C5972" s="7">
        <v>44079</v>
      </c>
      <c r="D5972" s="6">
        <v>12</v>
      </c>
      <c r="E5972" s="8">
        <f>IF(B5972="*",'Larimar Net '!D5973-('Larimar Net '!D5973*'Larimar Net Penalized '!$D$5),'Larimar Net '!D5973)</f>
        <v>43114.143773037787</v>
      </c>
      <c r="I5972" s="7">
        <v>44079</v>
      </c>
      <c r="J5972" s="6">
        <v>12</v>
      </c>
      <c r="K5972" s="8">
        <f>IF(H5972="*",'Larimar Net '!I5973-('Larimar Net '!I5973*'Larimar Net Penalized '!$J$5),'Larimar Net '!I5973)</f>
        <v>35922.49365159811</v>
      </c>
    </row>
    <row r="5973" spans="3:11" x14ac:dyDescent="0.3">
      <c r="C5973" s="7">
        <v>44079</v>
      </c>
      <c r="D5973" s="6">
        <v>13</v>
      </c>
      <c r="E5973" s="8">
        <f>IF(B5973="*",'Larimar Net '!D5974-('Larimar Net '!D5974*'Larimar Net Penalized '!$D$5),'Larimar Net '!D5974)</f>
        <v>40767.626468644987</v>
      </c>
      <c r="I5973" s="7">
        <v>44079</v>
      </c>
      <c r="J5973" s="6">
        <v>13</v>
      </c>
      <c r="K5973" s="8">
        <f>IF(H5973="*",'Larimar Net '!I5974-('Larimar Net '!I5974*'Larimar Net Penalized '!$J$5),'Larimar Net '!I5974)</f>
        <v>40377.7876650607</v>
      </c>
    </row>
    <row r="5974" spans="3:11" x14ac:dyDescent="0.3">
      <c r="C5974" s="7">
        <v>44079</v>
      </c>
      <c r="D5974" s="6">
        <v>14</v>
      </c>
      <c r="E5974" s="8">
        <f>IF(B5974="*",'Larimar Net '!D5975-('Larimar Net '!D5975*'Larimar Net Penalized '!$D$5),'Larimar Net '!D5975)</f>
        <v>43962.924781784706</v>
      </c>
      <c r="I5974" s="7">
        <v>44079</v>
      </c>
      <c r="J5974" s="6">
        <v>14</v>
      </c>
      <c r="K5974" s="8">
        <f>IF(H5974="*",'Larimar Net '!I5975-('Larimar Net '!I5975*'Larimar Net Penalized '!$J$5),'Larimar Net '!I5975)</f>
        <v>38400.109295391449</v>
      </c>
    </row>
    <row r="5975" spans="3:11" x14ac:dyDescent="0.3">
      <c r="C5975" s="7">
        <v>44079</v>
      </c>
      <c r="D5975" s="6">
        <v>15</v>
      </c>
      <c r="E5975" s="8">
        <f>IF(B5975="*",'Larimar Net '!D5976-('Larimar Net '!D5976*'Larimar Net Penalized '!$D$5),'Larimar Net '!D5976)</f>
        <v>42934.120600481292</v>
      </c>
      <c r="I5975" s="7">
        <v>44079</v>
      </c>
      <c r="J5975" s="6">
        <v>15</v>
      </c>
      <c r="K5975" s="8">
        <f>IF(H5975="*",'Larimar Net '!I5976-('Larimar Net '!I5976*'Larimar Net Penalized '!$J$5),'Larimar Net '!I5976)</f>
        <v>32874.409393979608</v>
      </c>
    </row>
    <row r="5976" spans="3:11" x14ac:dyDescent="0.3">
      <c r="C5976" s="7">
        <v>44079</v>
      </c>
      <c r="D5976" s="6">
        <v>16</v>
      </c>
      <c r="E5976" s="8">
        <f>IF(B5976="*",'Larimar Net '!D5977-('Larimar Net '!D5977*'Larimar Net Penalized '!$D$5),'Larimar Net '!D5977)</f>
        <v>39993.934995658426</v>
      </c>
      <c r="I5976" s="7">
        <v>44079</v>
      </c>
      <c r="J5976" s="6">
        <v>16</v>
      </c>
      <c r="K5976" s="8">
        <f>IF(H5976="*",'Larimar Net '!I5977-('Larimar Net '!I5977*'Larimar Net Penalized '!$J$5),'Larimar Net '!I5977)</f>
        <v>22466.738307219162</v>
      </c>
    </row>
    <row r="5977" spans="3:11" x14ac:dyDescent="0.3">
      <c r="C5977" s="7">
        <v>44079</v>
      </c>
      <c r="D5977" s="6">
        <v>17</v>
      </c>
      <c r="E5977" s="8">
        <f>IF(B5977="*",'Larimar Net '!D5978-('Larimar Net '!D5978*'Larimar Net Penalized '!$D$5),'Larimar Net '!D5978)</f>
        <v>29154.815266862563</v>
      </c>
      <c r="I5977" s="7">
        <v>44079</v>
      </c>
      <c r="J5977" s="6">
        <v>17</v>
      </c>
      <c r="K5977" s="8">
        <f>IF(H5977="*",'Larimar Net '!I5978-('Larimar Net '!I5978*'Larimar Net Penalized '!$J$5),'Larimar Net '!I5978)</f>
        <v>19923.266557190131</v>
      </c>
    </row>
    <row r="5978" spans="3:11" x14ac:dyDescent="0.3">
      <c r="C5978" s="7">
        <v>44079</v>
      </c>
      <c r="D5978" s="6">
        <v>18</v>
      </c>
      <c r="E5978" s="8">
        <f>IF(B5978="*",'Larimar Net '!D5979-('Larimar Net '!D5979*'Larimar Net Penalized '!$D$5),'Larimar Net '!D5979)</f>
        <v>27280.231924106825</v>
      </c>
      <c r="I5978" s="7">
        <v>44079</v>
      </c>
      <c r="J5978" s="6">
        <v>18</v>
      </c>
      <c r="K5978" s="8">
        <f>IF(H5978="*",'Larimar Net '!I5979-('Larimar Net '!I5979*'Larimar Net Penalized '!$J$5),'Larimar Net '!I5979)</f>
        <v>21384.439751090707</v>
      </c>
    </row>
    <row r="5979" spans="3:11" x14ac:dyDescent="0.3">
      <c r="C5979" s="7">
        <v>44079</v>
      </c>
      <c r="D5979" s="6">
        <v>19</v>
      </c>
      <c r="E5979" s="8">
        <f>IF(B5979="*",'Larimar Net '!D5980-('Larimar Net '!D5980*'Larimar Net Penalized '!$D$5),'Larimar Net '!D5980)</f>
        <v>26396.005930932504</v>
      </c>
      <c r="I5979" s="7">
        <v>44079</v>
      </c>
      <c r="J5979" s="6">
        <v>19</v>
      </c>
      <c r="K5979" s="8">
        <f>IF(H5979="*",'Larimar Net '!I5980-('Larimar Net '!I5980*'Larimar Net Penalized '!$J$5),'Larimar Net '!I5980)</f>
        <v>21195.161471952713</v>
      </c>
    </row>
    <row r="5980" spans="3:11" x14ac:dyDescent="0.3">
      <c r="C5980" s="7">
        <v>44079</v>
      </c>
      <c r="D5980" s="6">
        <v>20</v>
      </c>
      <c r="E5980" s="8">
        <f>IF(B5980="*",'Larimar Net '!D5981-('Larimar Net '!D5981*'Larimar Net Penalized '!$D$5),'Larimar Net '!D5981)</f>
        <v>27619.34229547975</v>
      </c>
      <c r="I5980" s="7">
        <v>44079</v>
      </c>
      <c r="J5980" s="6">
        <v>20</v>
      </c>
      <c r="K5980" s="8">
        <f>IF(H5980="*",'Larimar Net '!I5981-('Larimar Net '!I5981*'Larimar Net Penalized '!$J$5),'Larimar Net '!I5981)</f>
        <v>23788.229276770882</v>
      </c>
    </row>
    <row r="5981" spans="3:11" x14ac:dyDescent="0.3">
      <c r="C5981" s="7">
        <v>44079</v>
      </c>
      <c r="D5981" s="6">
        <v>21</v>
      </c>
      <c r="E5981" s="8">
        <f>IF(B5981="*",'Larimar Net '!D5982-('Larimar Net '!D5982*'Larimar Net Penalized '!$D$5),'Larimar Net '!D5982)</f>
        <v>28344.467938987458</v>
      </c>
      <c r="I5981" s="7">
        <v>44079</v>
      </c>
      <c r="J5981" s="6">
        <v>21</v>
      </c>
      <c r="K5981" s="8">
        <f>IF(H5981="*",'Larimar Net '!I5982-('Larimar Net '!I5982*'Larimar Net Penalized '!$J$5),'Larimar Net '!I5982)</f>
        <v>22275.649458874999</v>
      </c>
    </row>
    <row r="5982" spans="3:11" x14ac:dyDescent="0.3">
      <c r="C5982" s="7">
        <v>44079</v>
      </c>
      <c r="D5982" s="6">
        <v>22</v>
      </c>
      <c r="E5982" s="8">
        <f>IF(B5982="*",'Larimar Net '!D5983-('Larimar Net '!D5983*'Larimar Net Penalized '!$D$5),'Larimar Net '!D5983)</f>
        <v>32843.498354794698</v>
      </c>
      <c r="I5982" s="7">
        <v>44079</v>
      </c>
      <c r="J5982" s="6">
        <v>22</v>
      </c>
      <c r="K5982" s="8">
        <f>IF(H5982="*",'Larimar Net '!I5983-('Larimar Net '!I5983*'Larimar Net Penalized '!$J$5),'Larimar Net '!I5983)</f>
        <v>21407.120820352389</v>
      </c>
    </row>
    <row r="5983" spans="3:11" x14ac:dyDescent="0.3">
      <c r="C5983" s="7">
        <v>44079</v>
      </c>
      <c r="D5983" s="6">
        <v>23</v>
      </c>
      <c r="E5983" s="8">
        <f>IF(B5983="*",'Larimar Net '!D5984-('Larimar Net '!D5984*'Larimar Net Penalized '!$D$5),'Larimar Net '!D5984)</f>
        <v>29574.453373647801</v>
      </c>
      <c r="I5983" s="7">
        <v>44079</v>
      </c>
      <c r="J5983" s="6">
        <v>23</v>
      </c>
      <c r="K5983" s="8">
        <f>IF(H5983="*",'Larimar Net '!I5984-('Larimar Net '!I5984*'Larimar Net Penalized '!$J$5),'Larimar Net '!I5984)</f>
        <v>13377.814327636755</v>
      </c>
    </row>
    <row r="5984" spans="3:11" x14ac:dyDescent="0.3">
      <c r="C5984" s="7">
        <v>44080</v>
      </c>
      <c r="D5984" s="6">
        <v>0</v>
      </c>
      <c r="E5984" s="8">
        <f>IF(B5984="*",'Larimar Net '!D5985-('Larimar Net '!D5985*'Larimar Net Penalized '!$D$5),'Larimar Net '!D5985)</f>
        <v>28461.299373911988</v>
      </c>
      <c r="I5984" s="7">
        <v>44080</v>
      </c>
      <c r="J5984" s="6">
        <v>0</v>
      </c>
      <c r="K5984" s="8">
        <f>IF(H5984="*",'Larimar Net '!I5985-('Larimar Net '!I5985*'Larimar Net Penalized '!$J$5),'Larimar Net '!I5985)</f>
        <v>12136.388560150372</v>
      </c>
    </row>
    <row r="5985" spans="3:11" x14ac:dyDescent="0.3">
      <c r="C5985" s="7">
        <v>44080</v>
      </c>
      <c r="D5985" s="6">
        <v>1</v>
      </c>
      <c r="E5985" s="8">
        <f>IF(B5985="*",'Larimar Net '!D5986-('Larimar Net '!D5986*'Larimar Net Penalized '!$D$5),'Larimar Net '!D5986)</f>
        <v>26919.90891985592</v>
      </c>
      <c r="I5985" s="7">
        <v>44080</v>
      </c>
      <c r="J5985" s="6">
        <v>1</v>
      </c>
      <c r="K5985" s="8">
        <f>IF(H5985="*",'Larimar Net '!I5986-('Larimar Net '!I5986*'Larimar Net Penalized '!$J$5),'Larimar Net '!I5986)</f>
        <v>16486.893627472411</v>
      </c>
    </row>
    <row r="5986" spans="3:11" x14ac:dyDescent="0.3">
      <c r="C5986" s="7">
        <v>44080</v>
      </c>
      <c r="D5986" s="6">
        <v>2</v>
      </c>
      <c r="E5986" s="8">
        <f>IF(B5986="*",'Larimar Net '!D5987-('Larimar Net '!D5987*'Larimar Net Penalized '!$D$5),'Larimar Net '!D5987)</f>
        <v>29519.304229304318</v>
      </c>
      <c r="I5986" s="7">
        <v>44080</v>
      </c>
      <c r="J5986" s="6">
        <v>2</v>
      </c>
      <c r="K5986" s="8">
        <f>IF(H5986="*",'Larimar Net '!I5987-('Larimar Net '!I5987*'Larimar Net Penalized '!$J$5),'Larimar Net '!I5987)</f>
        <v>15660.925055864145</v>
      </c>
    </row>
    <row r="5987" spans="3:11" x14ac:dyDescent="0.3">
      <c r="C5987" s="7">
        <v>44080</v>
      </c>
      <c r="D5987" s="6">
        <v>3</v>
      </c>
      <c r="E5987" s="8">
        <f>IF(B5987="*",'Larimar Net '!D5988-('Larimar Net '!D5988*'Larimar Net Penalized '!$D$5),'Larimar Net '!D5988)</f>
        <v>30451.539811514351</v>
      </c>
      <c r="I5987" s="7">
        <v>44080</v>
      </c>
      <c r="J5987" s="6">
        <v>3</v>
      </c>
      <c r="K5987" s="8">
        <f>IF(H5987="*",'Larimar Net '!I5988-('Larimar Net '!I5988*'Larimar Net Penalized '!$J$5),'Larimar Net '!I5988)</f>
        <v>21639.69152858387</v>
      </c>
    </row>
    <row r="5988" spans="3:11" x14ac:dyDescent="0.3">
      <c r="C5988" s="7">
        <v>44080</v>
      </c>
      <c r="D5988" s="6">
        <v>4</v>
      </c>
      <c r="E5988" s="8">
        <f>IF(B5988="*",'Larimar Net '!D5989-('Larimar Net '!D5989*'Larimar Net Penalized '!$D$5),'Larimar Net '!D5989)</f>
        <v>43419.114522565957</v>
      </c>
      <c r="I5988" s="7">
        <v>44080</v>
      </c>
      <c r="J5988" s="6">
        <v>4</v>
      </c>
      <c r="K5988" s="8">
        <f>IF(H5988="*",'Larimar Net '!I5989-('Larimar Net '!I5989*'Larimar Net Penalized '!$J$5),'Larimar Net '!I5989)</f>
        <v>33209.765098624099</v>
      </c>
    </row>
    <row r="5989" spans="3:11" x14ac:dyDescent="0.3">
      <c r="C5989" s="7">
        <v>44080</v>
      </c>
      <c r="D5989" s="6">
        <v>5</v>
      </c>
      <c r="E5989" s="8">
        <f>IF(B5989="*",'Larimar Net '!D5990-('Larimar Net '!D5990*'Larimar Net Penalized '!$D$5),'Larimar Net '!D5990)</f>
        <v>46511.672013450043</v>
      </c>
      <c r="I5989" s="7">
        <v>44080</v>
      </c>
      <c r="J5989" s="6">
        <v>5</v>
      </c>
      <c r="K5989" s="8">
        <f>IF(H5989="*",'Larimar Net '!I5990-('Larimar Net '!I5990*'Larimar Net Penalized '!$J$5),'Larimar Net '!I5990)</f>
        <v>37932.932753883637</v>
      </c>
    </row>
    <row r="5990" spans="3:11" x14ac:dyDescent="0.3">
      <c r="C5990" s="7">
        <v>44080</v>
      </c>
      <c r="D5990" s="6">
        <v>6</v>
      </c>
      <c r="E5990" s="8">
        <f>IF(B5990="*",'Larimar Net '!D5991-('Larimar Net '!D5991*'Larimar Net Penalized '!$D$5),'Larimar Net '!D5991)</f>
        <v>44084.951852832855</v>
      </c>
      <c r="I5990" s="7">
        <v>44080</v>
      </c>
      <c r="J5990" s="6">
        <v>6</v>
      </c>
      <c r="K5990" s="8">
        <f>IF(H5990="*",'Larimar Net '!I5991-('Larimar Net '!I5991*'Larimar Net Penalized '!$J$5),'Larimar Net '!I5991)</f>
        <v>31951.296745468338</v>
      </c>
    </row>
    <row r="5991" spans="3:11" x14ac:dyDescent="0.3">
      <c r="C5991" s="7">
        <v>44080</v>
      </c>
      <c r="D5991" s="6">
        <v>7</v>
      </c>
      <c r="E5991" s="8">
        <f>IF(B5991="*",'Larimar Net '!D5992-('Larimar Net '!D5992*'Larimar Net Penalized '!$D$5),'Larimar Net '!D5992)</f>
        <v>45596.795808453659</v>
      </c>
      <c r="I5991" s="7">
        <v>44080</v>
      </c>
      <c r="J5991" s="6">
        <v>7</v>
      </c>
      <c r="K5991" s="8">
        <f>IF(H5991="*",'Larimar Net '!I5992-('Larimar Net '!I5992*'Larimar Net Penalized '!$J$5),'Larimar Net '!I5992)</f>
        <v>31701.010516083723</v>
      </c>
    </row>
    <row r="5992" spans="3:11" x14ac:dyDescent="0.3">
      <c r="C5992" s="7">
        <v>44080</v>
      </c>
      <c r="D5992" s="6">
        <v>8</v>
      </c>
      <c r="E5992" s="8">
        <f>IF(B5992="*",'Larimar Net '!D5993-('Larimar Net '!D5993*'Larimar Net Penalized '!$D$5),'Larimar Net '!D5993)</f>
        <v>17086.559492873101</v>
      </c>
      <c r="I5992" s="7">
        <v>44080</v>
      </c>
      <c r="J5992" s="6">
        <v>8</v>
      </c>
      <c r="K5992" s="8">
        <f>IF(H5992="*",'Larimar Net '!I5993-('Larimar Net '!I5993*'Larimar Net Penalized '!$J$5),'Larimar Net '!I5993)</f>
        <v>13767.664437648695</v>
      </c>
    </row>
    <row r="5993" spans="3:11" x14ac:dyDescent="0.3">
      <c r="C5993" s="7">
        <v>44080</v>
      </c>
      <c r="D5993" s="6">
        <v>9</v>
      </c>
      <c r="E5993" s="8">
        <f>IF(B5993="*",'Larimar Net '!D5994-('Larimar Net '!D5994*'Larimar Net Penalized '!$D$5),'Larimar Net '!D5994)</f>
        <v>0</v>
      </c>
      <c r="I5993" s="7">
        <v>44080</v>
      </c>
      <c r="J5993" s="6">
        <v>9</v>
      </c>
      <c r="K5993" s="8">
        <f>IF(H5993="*",'Larimar Net '!I5994-('Larimar Net '!I5994*'Larimar Net Penalized '!$J$5),'Larimar Net '!I5994)</f>
        <v>0</v>
      </c>
    </row>
    <row r="5994" spans="3:11" x14ac:dyDescent="0.3">
      <c r="C5994" s="7">
        <v>44080</v>
      </c>
      <c r="D5994" s="6">
        <v>10</v>
      </c>
      <c r="E5994" s="8">
        <f>IF(B5994="*",'Larimar Net '!D5995-('Larimar Net '!D5995*'Larimar Net Penalized '!$D$5),'Larimar Net '!D5995)</f>
        <v>0</v>
      </c>
      <c r="I5994" s="7">
        <v>44080</v>
      </c>
      <c r="J5994" s="6">
        <v>10</v>
      </c>
      <c r="K5994" s="8">
        <f>IF(H5994="*",'Larimar Net '!I5995-('Larimar Net '!I5995*'Larimar Net Penalized '!$J$5),'Larimar Net '!I5995)</f>
        <v>0</v>
      </c>
    </row>
    <row r="5995" spans="3:11" x14ac:dyDescent="0.3">
      <c r="C5995" s="7">
        <v>44080</v>
      </c>
      <c r="D5995" s="6">
        <v>11</v>
      </c>
      <c r="E5995" s="8">
        <f>IF(B5995="*",'Larimar Net '!D5996-('Larimar Net '!D5996*'Larimar Net Penalized '!$D$5),'Larimar Net '!D5996)</f>
        <v>0</v>
      </c>
      <c r="I5995" s="7">
        <v>44080</v>
      </c>
      <c r="J5995" s="6">
        <v>11</v>
      </c>
      <c r="K5995" s="8">
        <f>IF(H5995="*",'Larimar Net '!I5996-('Larimar Net '!I5996*'Larimar Net Penalized '!$J$5),'Larimar Net '!I5996)</f>
        <v>0</v>
      </c>
    </row>
    <row r="5996" spans="3:11" x14ac:dyDescent="0.3">
      <c r="C5996" s="7">
        <v>44080</v>
      </c>
      <c r="D5996" s="6">
        <v>12</v>
      </c>
      <c r="E5996" s="8">
        <f>IF(B5996="*",'Larimar Net '!D5997-('Larimar Net '!D5997*'Larimar Net Penalized '!$D$5),'Larimar Net '!D5997)</f>
        <v>0</v>
      </c>
      <c r="I5996" s="7">
        <v>44080</v>
      </c>
      <c r="J5996" s="6">
        <v>12</v>
      </c>
      <c r="K5996" s="8">
        <f>IF(H5996="*",'Larimar Net '!I5997-('Larimar Net '!I5997*'Larimar Net Penalized '!$J$5),'Larimar Net '!I5997)</f>
        <v>0</v>
      </c>
    </row>
    <row r="5997" spans="3:11" x14ac:dyDescent="0.3">
      <c r="C5997" s="7">
        <v>44080</v>
      </c>
      <c r="D5997" s="6">
        <v>13</v>
      </c>
      <c r="E5997" s="8">
        <f>IF(B5997="*",'Larimar Net '!D5998-('Larimar Net '!D5998*'Larimar Net Penalized '!$D$5),'Larimar Net '!D5998)</f>
        <v>0</v>
      </c>
      <c r="I5997" s="7">
        <v>44080</v>
      </c>
      <c r="J5997" s="6">
        <v>13</v>
      </c>
      <c r="K5997" s="8">
        <f>IF(H5997="*",'Larimar Net '!I5998-('Larimar Net '!I5998*'Larimar Net Penalized '!$J$5),'Larimar Net '!I5998)</f>
        <v>0</v>
      </c>
    </row>
    <row r="5998" spans="3:11" x14ac:dyDescent="0.3">
      <c r="C5998" s="7">
        <v>44080</v>
      </c>
      <c r="D5998" s="6">
        <v>14</v>
      </c>
      <c r="E5998" s="8">
        <f>IF(B5998="*",'Larimar Net '!D5999-('Larimar Net '!D5999*'Larimar Net Penalized '!$D$5),'Larimar Net '!D5999)</f>
        <v>0</v>
      </c>
      <c r="I5998" s="7">
        <v>44080</v>
      </c>
      <c r="J5998" s="6">
        <v>14</v>
      </c>
      <c r="K5998" s="8">
        <f>IF(H5998="*",'Larimar Net '!I5999-('Larimar Net '!I5999*'Larimar Net Penalized '!$J$5),'Larimar Net '!I5999)</f>
        <v>0</v>
      </c>
    </row>
    <row r="5999" spans="3:11" x14ac:dyDescent="0.3">
      <c r="C5999" s="7">
        <v>44080</v>
      </c>
      <c r="D5999" s="6">
        <v>15</v>
      </c>
      <c r="E5999" s="8">
        <f>IF(B5999="*",'Larimar Net '!D6000-('Larimar Net '!D6000*'Larimar Net Penalized '!$D$5),'Larimar Net '!D6000)</f>
        <v>0</v>
      </c>
      <c r="I5999" s="7">
        <v>44080</v>
      </c>
      <c r="J5999" s="6">
        <v>15</v>
      </c>
      <c r="K5999" s="8">
        <f>IF(H5999="*",'Larimar Net '!I6000-('Larimar Net '!I6000*'Larimar Net Penalized '!$J$5),'Larimar Net '!I6000)</f>
        <v>0</v>
      </c>
    </row>
    <row r="6000" spans="3:11" x14ac:dyDescent="0.3">
      <c r="C6000" s="7">
        <v>44080</v>
      </c>
      <c r="D6000" s="6">
        <v>16</v>
      </c>
      <c r="E6000" s="8">
        <f>IF(B6000="*",'Larimar Net '!D6001-('Larimar Net '!D6001*'Larimar Net Penalized '!$D$5),'Larimar Net '!D6001)</f>
        <v>0</v>
      </c>
      <c r="I6000" s="7">
        <v>44080</v>
      </c>
      <c r="J6000" s="6">
        <v>16</v>
      </c>
      <c r="K6000" s="8">
        <f>IF(H6000="*",'Larimar Net '!I6001-('Larimar Net '!I6001*'Larimar Net Penalized '!$J$5),'Larimar Net '!I6001)</f>
        <v>0</v>
      </c>
    </row>
    <row r="6001" spans="3:11" x14ac:dyDescent="0.3">
      <c r="C6001" s="7">
        <v>44080</v>
      </c>
      <c r="D6001" s="6">
        <v>17</v>
      </c>
      <c r="E6001" s="8">
        <f>IF(B6001="*",'Larimar Net '!D6002-('Larimar Net '!D6002*'Larimar Net Penalized '!$D$5),'Larimar Net '!D6002)</f>
        <v>0</v>
      </c>
      <c r="I6001" s="7">
        <v>44080</v>
      </c>
      <c r="J6001" s="6">
        <v>17</v>
      </c>
      <c r="K6001" s="8">
        <f>IF(H6001="*",'Larimar Net '!I6002-('Larimar Net '!I6002*'Larimar Net Penalized '!$J$5),'Larimar Net '!I6002)</f>
        <v>0</v>
      </c>
    </row>
    <row r="6002" spans="3:11" x14ac:dyDescent="0.3">
      <c r="C6002" s="7">
        <v>44080</v>
      </c>
      <c r="D6002" s="6">
        <v>18</v>
      </c>
      <c r="E6002" s="8">
        <f>IF(B6002="*",'Larimar Net '!D6003-('Larimar Net '!D6003*'Larimar Net Penalized '!$D$5),'Larimar Net '!D6003)</f>
        <v>2567.680413903171</v>
      </c>
      <c r="I6002" s="7">
        <v>44080</v>
      </c>
      <c r="J6002" s="6">
        <v>18</v>
      </c>
      <c r="K6002" s="8">
        <f>IF(H6002="*",'Larimar Net '!I6003-('Larimar Net '!I6003*'Larimar Net Penalized '!$J$5),'Larimar Net '!I6003)</f>
        <v>0</v>
      </c>
    </row>
    <row r="6003" spans="3:11" x14ac:dyDescent="0.3">
      <c r="C6003" s="7">
        <v>44080</v>
      </c>
      <c r="D6003" s="6">
        <v>19</v>
      </c>
      <c r="E6003" s="8">
        <f>IF(B6003="*",'Larimar Net '!D6004-('Larimar Net '!D6004*'Larimar Net Penalized '!$D$5),'Larimar Net '!D6004)</f>
        <v>5170.5172026082346</v>
      </c>
      <c r="I6003" s="7">
        <v>44080</v>
      </c>
      <c r="J6003" s="6">
        <v>19</v>
      </c>
      <c r="K6003" s="8">
        <f>IF(H6003="*",'Larimar Net '!I6004-('Larimar Net '!I6004*'Larimar Net Penalized '!$J$5),'Larimar Net '!I6004)</f>
        <v>1084.465987220972</v>
      </c>
    </row>
    <row r="6004" spans="3:11" x14ac:dyDescent="0.3">
      <c r="C6004" s="7">
        <v>44080</v>
      </c>
      <c r="D6004" s="6">
        <v>20</v>
      </c>
      <c r="E6004" s="8">
        <f>IF(B6004="*",'Larimar Net '!D6005-('Larimar Net '!D6005*'Larimar Net Penalized '!$D$5),'Larimar Net '!D6005)</f>
        <v>3208.7253942891962</v>
      </c>
      <c r="I6004" s="7">
        <v>44080</v>
      </c>
      <c r="J6004" s="6">
        <v>20</v>
      </c>
      <c r="K6004" s="8">
        <f>IF(H6004="*",'Larimar Net '!I6005-('Larimar Net '!I6005*'Larimar Net Penalized '!$J$5),'Larimar Net '!I6005)</f>
        <v>1070.980561959123</v>
      </c>
    </row>
    <row r="6005" spans="3:11" x14ac:dyDescent="0.3">
      <c r="C6005" s="7">
        <v>44080</v>
      </c>
      <c r="D6005" s="6">
        <v>21</v>
      </c>
      <c r="E6005" s="8">
        <f>IF(B6005="*",'Larimar Net '!D6006-('Larimar Net '!D6006*'Larimar Net Penalized '!$D$5),'Larimar Net '!D6006)</f>
        <v>1603.2329645414404</v>
      </c>
      <c r="I6005" s="7">
        <v>44080</v>
      </c>
      <c r="J6005" s="6">
        <v>21</v>
      </c>
      <c r="K6005" s="8">
        <f>IF(H6005="*",'Larimar Net '!I6006-('Larimar Net '!I6006*'Larimar Net Penalized '!$J$5),'Larimar Net '!I6006)</f>
        <v>738.75685112181645</v>
      </c>
    </row>
    <row r="6006" spans="3:11" x14ac:dyDescent="0.3">
      <c r="C6006" s="7">
        <v>44080</v>
      </c>
      <c r="D6006" s="6">
        <v>22</v>
      </c>
      <c r="E6006" s="8">
        <f>IF(B6006="*",'Larimar Net '!D6007-('Larimar Net '!D6007*'Larimar Net Penalized '!$D$5),'Larimar Net '!D6007)</f>
        <v>1881.4459526006697</v>
      </c>
      <c r="I6006" s="7">
        <v>44080</v>
      </c>
      <c r="J6006" s="6">
        <v>22</v>
      </c>
      <c r="K6006" s="8">
        <f>IF(H6006="*",'Larimar Net '!I6007-('Larimar Net '!I6007*'Larimar Net Penalized '!$J$5),'Larimar Net '!I6007)</f>
        <v>907.2233796351569</v>
      </c>
    </row>
    <row r="6007" spans="3:11" x14ac:dyDescent="0.3">
      <c r="C6007" s="7">
        <v>44080</v>
      </c>
      <c r="D6007" s="6">
        <v>23</v>
      </c>
      <c r="E6007" s="8">
        <f>IF(B6007="*",'Larimar Net '!D6008-('Larimar Net '!D6008*'Larimar Net Penalized '!$D$5),'Larimar Net '!D6008)</f>
        <v>1749.349231055726</v>
      </c>
      <c r="I6007" s="7">
        <v>44080</v>
      </c>
      <c r="J6007" s="6">
        <v>23</v>
      </c>
      <c r="K6007" s="8">
        <f>IF(H6007="*",'Larimar Net '!I6008-('Larimar Net '!I6008*'Larimar Net Penalized '!$J$5),'Larimar Net '!I6008)</f>
        <v>940.65321269611695</v>
      </c>
    </row>
    <row r="6008" spans="3:11" x14ac:dyDescent="0.3">
      <c r="C6008" s="7">
        <v>44081</v>
      </c>
      <c r="D6008" s="6">
        <v>0</v>
      </c>
      <c r="E6008" s="8">
        <f>IF(B6008="*",'Larimar Net '!D6009-('Larimar Net '!D6009*'Larimar Net Penalized '!$D$5),'Larimar Net '!D6009)</f>
        <v>4458.0335474754138</v>
      </c>
      <c r="I6008" s="7">
        <v>44081</v>
      </c>
      <c r="J6008" s="6">
        <v>0</v>
      </c>
      <c r="K6008" s="8">
        <f>IF(H6008="*",'Larimar Net '!I6009-('Larimar Net '!I6009*'Larimar Net Penalized '!$J$5),'Larimar Net '!I6009)</f>
        <v>2403.8243351642363</v>
      </c>
    </row>
    <row r="6009" spans="3:11" x14ac:dyDescent="0.3">
      <c r="C6009" s="7">
        <v>44081</v>
      </c>
      <c r="D6009" s="6">
        <v>1</v>
      </c>
      <c r="E6009" s="8">
        <f>IF(B6009="*",'Larimar Net '!D6010-('Larimar Net '!D6010*'Larimar Net Penalized '!$D$5),'Larimar Net '!D6010)</f>
        <v>1803.7262537859447</v>
      </c>
      <c r="I6009" s="7">
        <v>44081</v>
      </c>
      <c r="J6009" s="6">
        <v>1</v>
      </c>
      <c r="K6009" s="8">
        <f>IF(H6009="*",'Larimar Net '!I6010-('Larimar Net '!I6010*'Larimar Net Penalized '!$J$5),'Larimar Net '!I6010)</f>
        <v>1229.510597986369</v>
      </c>
    </row>
    <row r="6010" spans="3:11" x14ac:dyDescent="0.3">
      <c r="C6010" s="7">
        <v>44081</v>
      </c>
      <c r="D6010" s="6">
        <v>2</v>
      </c>
      <c r="E6010" s="8">
        <f>IF(B6010="*",'Larimar Net '!D6011-('Larimar Net '!D6011*'Larimar Net Penalized '!$D$5),'Larimar Net '!D6011)</f>
        <v>10857.402224155983</v>
      </c>
      <c r="I6010" s="7">
        <v>44081</v>
      </c>
      <c r="J6010" s="6">
        <v>2</v>
      </c>
      <c r="K6010" s="8">
        <f>IF(H6010="*",'Larimar Net '!I6011-('Larimar Net '!I6011*'Larimar Net Penalized '!$J$5),'Larimar Net '!I6011)</f>
        <v>9068.1035834776103</v>
      </c>
    </row>
    <row r="6011" spans="3:11" x14ac:dyDescent="0.3">
      <c r="C6011" s="7">
        <v>44081</v>
      </c>
      <c r="D6011" s="6">
        <v>3</v>
      </c>
      <c r="E6011" s="8">
        <f>IF(B6011="*",'Larimar Net '!D6012-('Larimar Net '!D6012*'Larimar Net Penalized '!$D$5),'Larimar Net '!D6012)</f>
        <v>20807.032863525215</v>
      </c>
      <c r="I6011" s="7">
        <v>44081</v>
      </c>
      <c r="J6011" s="6">
        <v>3</v>
      </c>
      <c r="K6011" s="8">
        <f>IF(H6011="*",'Larimar Net '!I6012-('Larimar Net '!I6012*'Larimar Net Penalized '!$J$5),'Larimar Net '!I6012)</f>
        <v>15589.008633085656</v>
      </c>
    </row>
    <row r="6012" spans="3:11" x14ac:dyDescent="0.3">
      <c r="C6012" s="7">
        <v>44081</v>
      </c>
      <c r="D6012" s="6">
        <v>4</v>
      </c>
      <c r="E6012" s="8">
        <f>IF(B6012="*",'Larimar Net '!D6013-('Larimar Net '!D6013*'Larimar Net Penalized '!$D$5),'Larimar Net '!D6013)</f>
        <v>38357.213601964395</v>
      </c>
      <c r="I6012" s="7">
        <v>44081</v>
      </c>
      <c r="J6012" s="6">
        <v>4</v>
      </c>
      <c r="K6012" s="8">
        <f>IF(H6012="*",'Larimar Net '!I6013-('Larimar Net '!I6013*'Larimar Net Penalized '!$J$5),'Larimar Net '!I6013)</f>
        <v>22924.025643351149</v>
      </c>
    </row>
    <row r="6013" spans="3:11" x14ac:dyDescent="0.3">
      <c r="C6013" s="7">
        <v>44081</v>
      </c>
      <c r="D6013" s="6">
        <v>5</v>
      </c>
      <c r="E6013" s="8">
        <f>IF(B6013="*",'Larimar Net '!D6014-('Larimar Net '!D6014*'Larimar Net Penalized '!$D$5),'Larimar Net '!D6014)</f>
        <v>26509.388869767805</v>
      </c>
      <c r="I6013" s="7">
        <v>44081</v>
      </c>
      <c r="J6013" s="6">
        <v>5</v>
      </c>
      <c r="K6013" s="8">
        <f>IF(H6013="*",'Larimar Net '!I6014-('Larimar Net '!I6014*'Larimar Net Penalized '!$J$5),'Larimar Net '!I6014)</f>
        <v>11761.589042707201</v>
      </c>
    </row>
    <row r="6014" spans="3:11" x14ac:dyDescent="0.3">
      <c r="C6014" s="7">
        <v>44081</v>
      </c>
      <c r="D6014" s="6">
        <v>6</v>
      </c>
      <c r="E6014" s="8">
        <f>IF(B6014="*",'Larimar Net '!D6015-('Larimar Net '!D6015*'Larimar Net Penalized '!$D$5),'Larimar Net '!D6015)</f>
        <v>29567.552972506906</v>
      </c>
      <c r="I6014" s="7">
        <v>44081</v>
      </c>
      <c r="J6014" s="6">
        <v>6</v>
      </c>
      <c r="K6014" s="8">
        <f>IF(H6014="*",'Larimar Net '!I6015-('Larimar Net '!I6015*'Larimar Net Penalized '!$J$5),'Larimar Net '!I6015)</f>
        <v>12441.406879337947</v>
      </c>
    </row>
    <row r="6015" spans="3:11" x14ac:dyDescent="0.3">
      <c r="C6015" s="7">
        <v>44081</v>
      </c>
      <c r="D6015" s="6">
        <v>7</v>
      </c>
      <c r="E6015" s="8">
        <f>IF(B6015="*",'Larimar Net '!D6016-('Larimar Net '!D6016*'Larimar Net Penalized '!$D$5),'Larimar Net '!D6016)</f>
        <v>33745.895680503083</v>
      </c>
      <c r="I6015" s="7">
        <v>44081</v>
      </c>
      <c r="J6015" s="6">
        <v>7</v>
      </c>
      <c r="K6015" s="8">
        <f>IF(H6015="*",'Larimar Net '!I6016-('Larimar Net '!I6016*'Larimar Net Penalized '!$J$5),'Larimar Net '!I6016)</f>
        <v>16198.457579429687</v>
      </c>
    </row>
    <row r="6016" spans="3:11" x14ac:dyDescent="0.3">
      <c r="C6016" s="7">
        <v>44081</v>
      </c>
      <c r="D6016" s="6">
        <v>8</v>
      </c>
      <c r="E6016" s="8">
        <f>IF(B6016="*",'Larimar Net '!D6017-('Larimar Net '!D6017*'Larimar Net Penalized '!$D$5),'Larimar Net '!D6017)</f>
        <v>22963.152039529337</v>
      </c>
      <c r="I6016" s="7">
        <v>44081</v>
      </c>
      <c r="J6016" s="6">
        <v>8</v>
      </c>
      <c r="K6016" s="8">
        <f>IF(H6016="*",'Larimar Net '!I6017-('Larimar Net '!I6017*'Larimar Net Penalized '!$J$5),'Larimar Net '!I6017)</f>
        <v>13756.850684287334</v>
      </c>
    </row>
    <row r="6017" spans="3:11" x14ac:dyDescent="0.3">
      <c r="C6017" s="7">
        <v>44081</v>
      </c>
      <c r="D6017" s="6">
        <v>9</v>
      </c>
      <c r="E6017" s="8">
        <f>IF(B6017="*",'Larimar Net '!D6018-('Larimar Net '!D6018*'Larimar Net Penalized '!$D$5),'Larimar Net '!D6018)</f>
        <v>22050.371234485385</v>
      </c>
      <c r="I6017" s="7">
        <v>44081</v>
      </c>
      <c r="J6017" s="6">
        <v>9</v>
      </c>
      <c r="K6017" s="8">
        <f>IF(H6017="*",'Larimar Net '!I6018-('Larimar Net '!I6018*'Larimar Net Penalized '!$J$5),'Larimar Net '!I6018)</f>
        <v>12853.558824592435</v>
      </c>
    </row>
    <row r="6018" spans="3:11" x14ac:dyDescent="0.3">
      <c r="C6018" s="7">
        <v>44081</v>
      </c>
      <c r="D6018" s="6">
        <v>10</v>
      </c>
      <c r="E6018" s="8">
        <f>IF(B6018="*",'Larimar Net '!D6019-('Larimar Net '!D6019*'Larimar Net Penalized '!$D$5),'Larimar Net '!D6019)</f>
        <v>17600.904178957484</v>
      </c>
      <c r="I6018" s="7">
        <v>44081</v>
      </c>
      <c r="J6018" s="6">
        <v>10</v>
      </c>
      <c r="K6018" s="8">
        <f>IF(H6018="*",'Larimar Net '!I6019-('Larimar Net '!I6019*'Larimar Net Penalized '!$J$5),'Larimar Net '!I6019)</f>
        <v>9846.9479027454363</v>
      </c>
    </row>
    <row r="6019" spans="3:11" x14ac:dyDescent="0.3">
      <c r="C6019" s="7">
        <v>44081</v>
      </c>
      <c r="D6019" s="6">
        <v>11</v>
      </c>
      <c r="E6019" s="8">
        <f>IF(B6019="*",'Larimar Net '!D6020-('Larimar Net '!D6020*'Larimar Net Penalized '!$D$5),'Larimar Net '!D6020)</f>
        <v>21070.178180443771</v>
      </c>
      <c r="I6019" s="7">
        <v>44081</v>
      </c>
      <c r="J6019" s="6">
        <v>11</v>
      </c>
      <c r="K6019" s="8">
        <f>IF(H6019="*",'Larimar Net '!I6020-('Larimar Net '!I6020*'Larimar Net Penalized '!$J$5),'Larimar Net '!I6020)</f>
        <v>9509.2747962031244</v>
      </c>
    </row>
    <row r="6020" spans="3:11" x14ac:dyDescent="0.3">
      <c r="C6020" s="7">
        <v>44081</v>
      </c>
      <c r="D6020" s="6">
        <v>12</v>
      </c>
      <c r="E6020" s="8">
        <f>IF(B6020="*",'Larimar Net '!D6021-('Larimar Net '!D6021*'Larimar Net Penalized '!$D$5),'Larimar Net '!D6021)</f>
        <v>12494.33695691215</v>
      </c>
      <c r="I6020" s="7">
        <v>44081</v>
      </c>
      <c r="J6020" s="6">
        <v>12</v>
      </c>
      <c r="K6020" s="8">
        <f>IF(H6020="*",'Larimar Net '!I6021-('Larimar Net '!I6021*'Larimar Net Penalized '!$J$5),'Larimar Net '!I6021)</f>
        <v>7173.6008131326062</v>
      </c>
    </row>
    <row r="6021" spans="3:11" x14ac:dyDescent="0.3">
      <c r="C6021" s="7">
        <v>44081</v>
      </c>
      <c r="D6021" s="6">
        <v>13</v>
      </c>
      <c r="E6021" s="8">
        <f>IF(B6021="*",'Larimar Net '!D6022-('Larimar Net '!D6022*'Larimar Net Penalized '!$D$5),'Larimar Net '!D6022)</f>
        <v>14182.790659097842</v>
      </c>
      <c r="I6021" s="7">
        <v>44081</v>
      </c>
      <c r="J6021" s="6">
        <v>13</v>
      </c>
      <c r="K6021" s="8">
        <f>IF(H6021="*",'Larimar Net '!I6022-('Larimar Net '!I6022*'Larimar Net Penalized '!$J$5),'Larimar Net '!I6022)</f>
        <v>7265.7917629325993</v>
      </c>
    </row>
    <row r="6022" spans="3:11" x14ac:dyDescent="0.3">
      <c r="C6022" s="7">
        <v>44081</v>
      </c>
      <c r="D6022" s="6">
        <v>14</v>
      </c>
      <c r="E6022" s="8">
        <f>IF(B6022="*",'Larimar Net '!D6023-('Larimar Net '!D6023*'Larimar Net Penalized '!$D$5),'Larimar Net '!D6023)</f>
        <v>15841.113615924291</v>
      </c>
      <c r="I6022" s="7">
        <v>44081</v>
      </c>
      <c r="J6022" s="6">
        <v>14</v>
      </c>
      <c r="K6022" s="8">
        <f>IF(H6022="*",'Larimar Net '!I6023-('Larimar Net '!I6023*'Larimar Net Penalized '!$J$5),'Larimar Net '!I6023)</f>
        <v>7314.7721173257023</v>
      </c>
    </row>
    <row r="6023" spans="3:11" x14ac:dyDescent="0.3">
      <c r="C6023" s="7">
        <v>44081</v>
      </c>
      <c r="D6023" s="6">
        <v>15</v>
      </c>
      <c r="E6023" s="8">
        <f>IF(B6023="*",'Larimar Net '!D6024-('Larimar Net '!D6024*'Larimar Net Penalized '!$D$5),'Larimar Net '!D6024)</f>
        <v>9595.2344814817952</v>
      </c>
      <c r="I6023" s="7">
        <v>44081</v>
      </c>
      <c r="J6023" s="6">
        <v>15</v>
      </c>
      <c r="K6023" s="8">
        <f>IF(H6023="*",'Larimar Net '!I6024-('Larimar Net '!I6024*'Larimar Net Penalized '!$J$5),'Larimar Net '!I6024)</f>
        <v>4481.1744303269516</v>
      </c>
    </row>
    <row r="6024" spans="3:11" x14ac:dyDescent="0.3">
      <c r="C6024" s="7">
        <v>44081</v>
      </c>
      <c r="D6024" s="6">
        <v>16</v>
      </c>
      <c r="E6024" s="8">
        <f>IF(B6024="*",'Larimar Net '!D6025-('Larimar Net '!D6025*'Larimar Net Penalized '!$D$5),'Larimar Net '!D6025)</f>
        <v>6867.7583588692487</v>
      </c>
      <c r="I6024" s="7">
        <v>44081</v>
      </c>
      <c r="J6024" s="6">
        <v>16</v>
      </c>
      <c r="K6024" s="8">
        <f>IF(H6024="*",'Larimar Net '!I6025-('Larimar Net '!I6025*'Larimar Net Penalized '!$J$5),'Larimar Net '!I6025)</f>
        <v>2629.6715336433526</v>
      </c>
    </row>
    <row r="6025" spans="3:11" x14ac:dyDescent="0.3">
      <c r="C6025" s="7">
        <v>44081</v>
      </c>
      <c r="D6025" s="6">
        <v>17</v>
      </c>
      <c r="E6025" s="8">
        <f>IF(B6025="*",'Larimar Net '!D6026-('Larimar Net '!D6026*'Larimar Net Penalized '!$D$5),'Larimar Net '!D6026)</f>
        <v>4826.3495246307666</v>
      </c>
      <c r="I6025" s="7">
        <v>44081</v>
      </c>
      <c r="J6025" s="6">
        <v>17</v>
      </c>
      <c r="K6025" s="8">
        <f>IF(H6025="*",'Larimar Net '!I6026-('Larimar Net '!I6026*'Larimar Net Penalized '!$J$5),'Larimar Net '!I6026)</f>
        <v>1692.5000915499718</v>
      </c>
    </row>
    <row r="6026" spans="3:11" x14ac:dyDescent="0.3">
      <c r="C6026" s="7">
        <v>44081</v>
      </c>
      <c r="D6026" s="6">
        <v>18</v>
      </c>
      <c r="E6026" s="8">
        <f>IF(B6026="*",'Larimar Net '!D6027-('Larimar Net '!D6027*'Larimar Net Penalized '!$D$5),'Larimar Net '!D6027)</f>
        <v>348.66151709300635</v>
      </c>
      <c r="I6026" s="7">
        <v>44081</v>
      </c>
      <c r="J6026" s="6">
        <v>18</v>
      </c>
      <c r="K6026" s="8">
        <f>IF(H6026="*",'Larimar Net '!I6027-('Larimar Net '!I6027*'Larimar Net Penalized '!$J$5),'Larimar Net '!I6027)</f>
        <v>176.3934219565634</v>
      </c>
    </row>
    <row r="6027" spans="3:11" x14ac:dyDescent="0.3">
      <c r="C6027" s="7">
        <v>44081</v>
      </c>
      <c r="D6027" s="6">
        <v>19</v>
      </c>
      <c r="E6027" s="8">
        <f>IF(B6027="*",'Larimar Net '!D6028-('Larimar Net '!D6028*'Larimar Net Penalized '!$D$5),'Larimar Net '!D6028)</f>
        <v>12.916662392580779</v>
      </c>
      <c r="I6027" s="7">
        <v>44081</v>
      </c>
      <c r="J6027" s="6">
        <v>19</v>
      </c>
      <c r="K6027" s="8">
        <f>IF(H6027="*",'Larimar Net '!I6028-('Larimar Net '!I6028*'Larimar Net Penalized '!$J$5),'Larimar Net '!I6028)</f>
        <v>0</v>
      </c>
    </row>
    <row r="6028" spans="3:11" x14ac:dyDescent="0.3">
      <c r="C6028" s="7">
        <v>44081</v>
      </c>
      <c r="D6028" s="6">
        <v>20</v>
      </c>
      <c r="E6028" s="8">
        <f>IF(B6028="*",'Larimar Net '!D6029-('Larimar Net '!D6029*'Larimar Net Penalized '!$D$5),'Larimar Net '!D6029)</f>
        <v>1308.3080293073172</v>
      </c>
      <c r="I6028" s="7">
        <v>44081</v>
      </c>
      <c r="J6028" s="6">
        <v>20</v>
      </c>
      <c r="K6028" s="8">
        <f>IF(H6028="*",'Larimar Net '!I6029-('Larimar Net '!I6029*'Larimar Net Penalized '!$J$5),'Larimar Net '!I6029)</f>
        <v>479.51612451196684</v>
      </c>
    </row>
    <row r="6029" spans="3:11" x14ac:dyDescent="0.3">
      <c r="C6029" s="7">
        <v>44081</v>
      </c>
      <c r="D6029" s="6">
        <v>21</v>
      </c>
      <c r="E6029" s="8">
        <f>IF(B6029="*",'Larimar Net '!D6030-('Larimar Net '!D6030*'Larimar Net Penalized '!$D$5),'Larimar Net '!D6030)</f>
        <v>1574.3451602649916</v>
      </c>
      <c r="I6029" s="7">
        <v>44081</v>
      </c>
      <c r="J6029" s="6">
        <v>21</v>
      </c>
      <c r="K6029" s="8">
        <f>IF(H6029="*",'Larimar Net '!I6030-('Larimar Net '!I6030*'Larimar Net Penalized '!$J$5),'Larimar Net '!I6030)</f>
        <v>317.33724806766617</v>
      </c>
    </row>
    <row r="6030" spans="3:11" x14ac:dyDescent="0.3">
      <c r="C6030" s="7">
        <v>44081</v>
      </c>
      <c r="D6030" s="6">
        <v>22</v>
      </c>
      <c r="E6030" s="8">
        <f>IF(B6030="*",'Larimar Net '!D6031-('Larimar Net '!D6031*'Larimar Net Penalized '!$D$5),'Larimar Net '!D6031)</f>
        <v>2996.5583924796465</v>
      </c>
      <c r="I6030" s="7">
        <v>44081</v>
      </c>
      <c r="J6030" s="6">
        <v>22</v>
      </c>
      <c r="K6030" s="8">
        <f>IF(H6030="*",'Larimar Net '!I6031-('Larimar Net '!I6031*'Larimar Net Penalized '!$J$5),'Larimar Net '!I6031)</f>
        <v>1277.7259995009128</v>
      </c>
    </row>
    <row r="6031" spans="3:11" x14ac:dyDescent="0.3">
      <c r="C6031" s="7">
        <v>44081</v>
      </c>
      <c r="D6031" s="6">
        <v>23</v>
      </c>
      <c r="E6031" s="8">
        <f>IF(B6031="*",'Larimar Net '!D6032-('Larimar Net '!D6032*'Larimar Net Penalized '!$D$5),'Larimar Net '!D6032)</f>
        <v>3271.4608946590552</v>
      </c>
      <c r="I6031" s="7">
        <v>44081</v>
      </c>
      <c r="J6031" s="6">
        <v>23</v>
      </c>
      <c r="K6031" s="8">
        <f>IF(H6031="*",'Larimar Net '!I6032-('Larimar Net '!I6032*'Larimar Net Penalized '!$J$5),'Larimar Net '!I6032)</f>
        <v>1643.3594798489873</v>
      </c>
    </row>
    <row r="6032" spans="3:11" x14ac:dyDescent="0.3">
      <c r="C6032" s="7">
        <v>44082</v>
      </c>
      <c r="D6032" s="6">
        <v>0</v>
      </c>
      <c r="E6032" s="8">
        <f>IF(B6032="*",'Larimar Net '!D6033-('Larimar Net '!D6033*'Larimar Net Penalized '!$D$5),'Larimar Net '!D6033)</f>
        <v>2733.2391895482833</v>
      </c>
      <c r="I6032" s="7">
        <v>44082</v>
      </c>
      <c r="J6032" s="6">
        <v>0</v>
      </c>
      <c r="K6032" s="8">
        <f>IF(H6032="*",'Larimar Net '!I6033-('Larimar Net '!I6033*'Larimar Net Penalized '!$J$5),'Larimar Net '!I6033)</f>
        <v>1195.999483106152</v>
      </c>
    </row>
    <row r="6033" spans="3:11" x14ac:dyDescent="0.3">
      <c r="C6033" s="7">
        <v>44082</v>
      </c>
      <c r="D6033" s="6">
        <v>1</v>
      </c>
      <c r="E6033" s="8">
        <f>IF(B6033="*",'Larimar Net '!D6034-('Larimar Net '!D6034*'Larimar Net Penalized '!$D$5),'Larimar Net '!D6034)</f>
        <v>4365.2045936447239</v>
      </c>
      <c r="I6033" s="7">
        <v>44082</v>
      </c>
      <c r="J6033" s="6">
        <v>1</v>
      </c>
      <c r="K6033" s="8">
        <f>IF(H6033="*",'Larimar Net '!I6034-('Larimar Net '!I6034*'Larimar Net Penalized '!$J$5),'Larimar Net '!I6034)</f>
        <v>2083.0629047140128</v>
      </c>
    </row>
    <row r="6034" spans="3:11" x14ac:dyDescent="0.3">
      <c r="C6034" s="7">
        <v>44082</v>
      </c>
      <c r="D6034" s="6">
        <v>2</v>
      </c>
      <c r="E6034" s="8">
        <f>IF(B6034="*",'Larimar Net '!D6035-('Larimar Net '!D6035*'Larimar Net Penalized '!$D$5),'Larimar Net '!D6035)</f>
        <v>3013.0676706827521</v>
      </c>
      <c r="I6034" s="7">
        <v>44082</v>
      </c>
      <c r="J6034" s="6">
        <v>2</v>
      </c>
      <c r="K6034" s="8">
        <f>IF(H6034="*",'Larimar Net '!I6035-('Larimar Net '!I6035*'Larimar Net Penalized '!$J$5),'Larimar Net '!I6035)</f>
        <v>2228.2005980021236</v>
      </c>
    </row>
    <row r="6035" spans="3:11" x14ac:dyDescent="0.3">
      <c r="C6035" s="7">
        <v>44082</v>
      </c>
      <c r="D6035" s="6">
        <v>3</v>
      </c>
      <c r="E6035" s="8">
        <f>IF(B6035="*",'Larimar Net '!D6036-('Larimar Net '!D6036*'Larimar Net Penalized '!$D$5),'Larimar Net '!D6036)</f>
        <v>5101.6747779541474</v>
      </c>
      <c r="I6035" s="7">
        <v>44082</v>
      </c>
      <c r="J6035" s="6">
        <v>3</v>
      </c>
      <c r="K6035" s="8">
        <f>IF(H6035="*",'Larimar Net '!I6036-('Larimar Net '!I6036*'Larimar Net Penalized '!$J$5),'Larimar Net '!I6036)</f>
        <v>2679.1441835327769</v>
      </c>
    </row>
    <row r="6036" spans="3:11" x14ac:dyDescent="0.3">
      <c r="C6036" s="7">
        <v>44082</v>
      </c>
      <c r="D6036" s="6">
        <v>4</v>
      </c>
      <c r="E6036" s="8">
        <f>IF(B6036="*",'Larimar Net '!D6037-('Larimar Net '!D6037*'Larimar Net Penalized '!$D$5),'Larimar Net '!D6037)</f>
        <v>3353.923599307634</v>
      </c>
      <c r="I6036" s="7">
        <v>44082</v>
      </c>
      <c r="J6036" s="6">
        <v>4</v>
      </c>
      <c r="K6036" s="8">
        <f>IF(H6036="*",'Larimar Net '!I6037-('Larimar Net '!I6037*'Larimar Net Penalized '!$J$5),'Larimar Net '!I6037)</f>
        <v>2526.4803941915775</v>
      </c>
    </row>
    <row r="6037" spans="3:11" x14ac:dyDescent="0.3">
      <c r="C6037" s="7">
        <v>44082</v>
      </c>
      <c r="D6037" s="6">
        <v>5</v>
      </c>
      <c r="E6037" s="8">
        <f>IF(B6037="*",'Larimar Net '!D6038-('Larimar Net '!D6038*'Larimar Net Penalized '!$D$5),'Larimar Net '!D6038)</f>
        <v>144.23792049565759</v>
      </c>
      <c r="I6037" s="7">
        <v>44082</v>
      </c>
      <c r="J6037" s="6">
        <v>5</v>
      </c>
      <c r="K6037" s="8">
        <f>IF(H6037="*",'Larimar Net '!I6038-('Larimar Net '!I6038*'Larimar Net Penalized '!$J$5),'Larimar Net '!I6038)</f>
        <v>0</v>
      </c>
    </row>
    <row r="6038" spans="3:11" x14ac:dyDescent="0.3">
      <c r="C6038" s="7">
        <v>44082</v>
      </c>
      <c r="D6038" s="6">
        <v>6</v>
      </c>
      <c r="E6038" s="8">
        <f>IF(B6038="*",'Larimar Net '!D6039-('Larimar Net '!D6039*'Larimar Net Penalized '!$D$5),'Larimar Net '!D6039)</f>
        <v>0</v>
      </c>
      <c r="I6038" s="7">
        <v>44082</v>
      </c>
      <c r="J6038" s="6">
        <v>6</v>
      </c>
      <c r="K6038" s="8">
        <f>IF(H6038="*",'Larimar Net '!I6039-('Larimar Net '!I6039*'Larimar Net Penalized '!$J$5),'Larimar Net '!I6039)</f>
        <v>0</v>
      </c>
    </row>
    <row r="6039" spans="3:11" x14ac:dyDescent="0.3">
      <c r="C6039" s="7">
        <v>44082</v>
      </c>
      <c r="D6039" s="6">
        <v>7</v>
      </c>
      <c r="E6039" s="8">
        <f>IF(B6039="*",'Larimar Net '!D6040-('Larimar Net '!D6040*'Larimar Net Penalized '!$D$5),'Larimar Net '!D6040)</f>
        <v>4543.0982104880959</v>
      </c>
      <c r="I6039" s="7">
        <v>44082</v>
      </c>
      <c r="J6039" s="6">
        <v>7</v>
      </c>
      <c r="K6039" s="8">
        <f>IF(H6039="*",'Larimar Net '!I6040-('Larimar Net '!I6040*'Larimar Net Penalized '!$J$5),'Larimar Net '!I6040)</f>
        <v>2121.3003260277133</v>
      </c>
    </row>
    <row r="6040" spans="3:11" x14ac:dyDescent="0.3">
      <c r="C6040" s="7">
        <v>44082</v>
      </c>
      <c r="D6040" s="6">
        <v>8</v>
      </c>
      <c r="E6040" s="8">
        <f>IF(B6040="*",'Larimar Net '!D6041-('Larimar Net '!D6041*'Larimar Net Penalized '!$D$5),'Larimar Net '!D6041)</f>
        <v>13712.619180519479</v>
      </c>
      <c r="I6040" s="7">
        <v>44082</v>
      </c>
      <c r="J6040" s="6">
        <v>8</v>
      </c>
      <c r="K6040" s="8">
        <f>IF(H6040="*",'Larimar Net '!I6041-('Larimar Net '!I6041*'Larimar Net Penalized '!$J$5),'Larimar Net '!I6041)</f>
        <v>8368.0960859890802</v>
      </c>
    </row>
    <row r="6041" spans="3:11" x14ac:dyDescent="0.3">
      <c r="C6041" s="7">
        <v>44082</v>
      </c>
      <c r="D6041" s="6">
        <v>9</v>
      </c>
      <c r="E6041" s="8">
        <f>IF(B6041="*",'Larimar Net '!D6042-('Larimar Net '!D6042*'Larimar Net Penalized '!$D$5),'Larimar Net '!D6042)</f>
        <v>15384.891254432105</v>
      </c>
      <c r="I6041" s="7">
        <v>44082</v>
      </c>
      <c r="J6041" s="6">
        <v>9</v>
      </c>
      <c r="K6041" s="8">
        <f>IF(H6041="*",'Larimar Net '!I6042-('Larimar Net '!I6042*'Larimar Net Penalized '!$J$5),'Larimar Net '!I6042)</f>
        <v>11228.272656240873</v>
      </c>
    </row>
    <row r="6042" spans="3:11" x14ac:dyDescent="0.3">
      <c r="C6042" s="7">
        <v>44082</v>
      </c>
      <c r="D6042" s="6">
        <v>10</v>
      </c>
      <c r="E6042" s="8">
        <f>IF(B6042="*",'Larimar Net '!D6043-('Larimar Net '!D6043*'Larimar Net Penalized '!$D$5),'Larimar Net '!D6043)</f>
        <v>11186.078703470424</v>
      </c>
      <c r="I6042" s="7">
        <v>44082</v>
      </c>
      <c r="J6042" s="6">
        <v>10</v>
      </c>
      <c r="K6042" s="8">
        <f>IF(H6042="*",'Larimar Net '!I6043-('Larimar Net '!I6043*'Larimar Net Penalized '!$J$5),'Larimar Net '!I6043)</f>
        <v>11007.674744593131</v>
      </c>
    </row>
    <row r="6043" spans="3:11" x14ac:dyDescent="0.3">
      <c r="C6043" s="7">
        <v>44082</v>
      </c>
      <c r="D6043" s="6">
        <v>11</v>
      </c>
      <c r="E6043" s="8">
        <f>IF(B6043="*",'Larimar Net '!D6044-('Larimar Net '!D6044*'Larimar Net Penalized '!$D$5),'Larimar Net '!D6044)</f>
        <v>8215.9324647435806</v>
      </c>
      <c r="I6043" s="7">
        <v>44082</v>
      </c>
      <c r="J6043" s="6">
        <v>11</v>
      </c>
      <c r="K6043" s="8">
        <f>IF(H6043="*",'Larimar Net '!I6044-('Larimar Net '!I6044*'Larimar Net Penalized '!$J$5),'Larimar Net '!I6044)</f>
        <v>8409.1056978690558</v>
      </c>
    </row>
    <row r="6044" spans="3:11" x14ac:dyDescent="0.3">
      <c r="C6044" s="7">
        <v>44082</v>
      </c>
      <c r="D6044" s="6">
        <v>12</v>
      </c>
      <c r="E6044" s="8">
        <f>IF(B6044="*",'Larimar Net '!D6045-('Larimar Net '!D6045*'Larimar Net Penalized '!$D$5),'Larimar Net '!D6045)</f>
        <v>7731.5723499155738</v>
      </c>
      <c r="I6044" s="7">
        <v>44082</v>
      </c>
      <c r="J6044" s="6">
        <v>12</v>
      </c>
      <c r="K6044" s="8">
        <f>IF(H6044="*",'Larimar Net '!I6045-('Larimar Net '!I6045*'Larimar Net Penalized '!$J$5),'Larimar Net '!I6045)</f>
        <v>5375.625821737558</v>
      </c>
    </row>
    <row r="6045" spans="3:11" x14ac:dyDescent="0.3">
      <c r="C6045" s="7">
        <v>44082</v>
      </c>
      <c r="D6045" s="6">
        <v>13</v>
      </c>
      <c r="E6045" s="8">
        <f>IF(B6045="*",'Larimar Net '!D6046-('Larimar Net '!D6046*'Larimar Net Penalized '!$D$5),'Larimar Net '!D6046)</f>
        <v>8895.4155854637538</v>
      </c>
      <c r="I6045" s="7">
        <v>44082</v>
      </c>
      <c r="J6045" s="6">
        <v>13</v>
      </c>
      <c r="K6045" s="8">
        <f>IF(H6045="*",'Larimar Net '!I6046-('Larimar Net '!I6046*'Larimar Net Penalized '!$J$5),'Larimar Net '!I6046)</f>
        <v>5909.2303307406009</v>
      </c>
    </row>
    <row r="6046" spans="3:11" x14ac:dyDescent="0.3">
      <c r="C6046" s="7">
        <v>44082</v>
      </c>
      <c r="D6046" s="6">
        <v>14</v>
      </c>
      <c r="E6046" s="8">
        <f>IF(B6046="*",'Larimar Net '!D6047-('Larimar Net '!D6047*'Larimar Net Penalized '!$D$5),'Larimar Net '!D6047)</f>
        <v>9079.9714844190585</v>
      </c>
      <c r="I6046" s="7">
        <v>44082</v>
      </c>
      <c r="J6046" s="6">
        <v>14</v>
      </c>
      <c r="K6046" s="8">
        <f>IF(H6046="*",'Larimar Net '!I6047-('Larimar Net '!I6047*'Larimar Net Penalized '!$J$5),'Larimar Net '!I6047)</f>
        <v>5640.4486034043157</v>
      </c>
    </row>
    <row r="6047" spans="3:11" x14ac:dyDescent="0.3">
      <c r="C6047" s="7">
        <v>44082</v>
      </c>
      <c r="D6047" s="6">
        <v>15</v>
      </c>
      <c r="E6047" s="8">
        <f>IF(B6047="*",'Larimar Net '!D6048-('Larimar Net '!D6048*'Larimar Net Penalized '!$D$5),'Larimar Net '!D6048)</f>
        <v>3559.2793651825041</v>
      </c>
      <c r="I6047" s="7">
        <v>44082</v>
      </c>
      <c r="J6047" s="6">
        <v>15</v>
      </c>
      <c r="K6047" s="8">
        <f>IF(H6047="*",'Larimar Net '!I6048-('Larimar Net '!I6048*'Larimar Net Penalized '!$J$5),'Larimar Net '!I6048)</f>
        <v>1513.42457640104</v>
      </c>
    </row>
    <row r="6048" spans="3:11" x14ac:dyDescent="0.3">
      <c r="C6048" s="7">
        <v>44082</v>
      </c>
      <c r="D6048" s="6">
        <v>16</v>
      </c>
      <c r="E6048" s="8">
        <f>IF(B6048="*",'Larimar Net '!D6049-('Larimar Net '!D6049*'Larimar Net Penalized '!$D$5),'Larimar Net '!D6049)</f>
        <v>1103.351924227597</v>
      </c>
      <c r="I6048" s="7">
        <v>44082</v>
      </c>
      <c r="J6048" s="6">
        <v>16</v>
      </c>
      <c r="K6048" s="8">
        <f>IF(H6048="*",'Larimar Net '!I6049-('Larimar Net '!I6049*'Larimar Net Penalized '!$J$5),'Larimar Net '!I6049)</f>
        <v>0</v>
      </c>
    </row>
    <row r="6049" spans="3:11" x14ac:dyDescent="0.3">
      <c r="C6049" s="7">
        <v>44082</v>
      </c>
      <c r="D6049" s="6">
        <v>17</v>
      </c>
      <c r="E6049" s="8">
        <f>IF(B6049="*",'Larimar Net '!D6050-('Larimar Net '!D6050*'Larimar Net Penalized '!$D$5),'Larimar Net '!D6050)</f>
        <v>1661.1250908998302</v>
      </c>
      <c r="I6049" s="7">
        <v>44082</v>
      </c>
      <c r="J6049" s="6">
        <v>17</v>
      </c>
      <c r="K6049" s="8">
        <f>IF(H6049="*",'Larimar Net '!I6050-('Larimar Net '!I6050*'Larimar Net Penalized '!$J$5),'Larimar Net '!I6050)</f>
        <v>151.64803753882342</v>
      </c>
    </row>
    <row r="6050" spans="3:11" x14ac:dyDescent="0.3">
      <c r="C6050" s="7">
        <v>44082</v>
      </c>
      <c r="D6050" s="6">
        <v>18</v>
      </c>
      <c r="E6050" s="8">
        <f>IF(B6050="*",'Larimar Net '!D6051-('Larimar Net '!D6051*'Larimar Net Penalized '!$D$5),'Larimar Net '!D6051)</f>
        <v>1882.5368651709132</v>
      </c>
      <c r="I6050" s="7">
        <v>44082</v>
      </c>
      <c r="J6050" s="6">
        <v>18</v>
      </c>
      <c r="K6050" s="8">
        <f>IF(H6050="*",'Larimar Net '!I6051-('Larimar Net '!I6051*'Larimar Net Penalized '!$J$5),'Larimar Net '!I6051)</f>
        <v>77.713898177234597</v>
      </c>
    </row>
    <row r="6051" spans="3:11" x14ac:dyDescent="0.3">
      <c r="C6051" s="7">
        <v>44082</v>
      </c>
      <c r="D6051" s="6">
        <v>19</v>
      </c>
      <c r="E6051" s="8">
        <f>IF(B6051="*",'Larimar Net '!D6052-('Larimar Net '!D6052*'Larimar Net Penalized '!$D$5),'Larimar Net '!D6052)</f>
        <v>3581.128179939687</v>
      </c>
      <c r="I6051" s="7">
        <v>44082</v>
      </c>
      <c r="J6051" s="6">
        <v>19</v>
      </c>
      <c r="K6051" s="8">
        <f>IF(H6051="*",'Larimar Net '!I6052-('Larimar Net '!I6052*'Larimar Net Penalized '!$J$5),'Larimar Net '!I6052)</f>
        <v>1779.0561197560846</v>
      </c>
    </row>
    <row r="6052" spans="3:11" x14ac:dyDescent="0.3">
      <c r="C6052" s="7">
        <v>44082</v>
      </c>
      <c r="D6052" s="6">
        <v>20</v>
      </c>
      <c r="E6052" s="8">
        <f>IF(B6052="*",'Larimar Net '!D6053-('Larimar Net '!D6053*'Larimar Net Penalized '!$D$5),'Larimar Net '!D6053)</f>
        <v>3645.9849861420412</v>
      </c>
      <c r="I6052" s="7">
        <v>44082</v>
      </c>
      <c r="J6052" s="6">
        <v>20</v>
      </c>
      <c r="K6052" s="8">
        <f>IF(H6052="*",'Larimar Net '!I6053-('Larimar Net '!I6053*'Larimar Net Penalized '!$J$5),'Larimar Net '!I6053)</f>
        <v>1392.1683615058782</v>
      </c>
    </row>
    <row r="6053" spans="3:11" x14ac:dyDescent="0.3">
      <c r="C6053" s="7">
        <v>44082</v>
      </c>
      <c r="D6053" s="6">
        <v>21</v>
      </c>
      <c r="E6053" s="8">
        <f>IF(B6053="*",'Larimar Net '!D6054-('Larimar Net '!D6054*'Larimar Net Penalized '!$D$5),'Larimar Net '!D6054)</f>
        <v>4443.0806893597528</v>
      </c>
      <c r="I6053" s="7">
        <v>44082</v>
      </c>
      <c r="J6053" s="6">
        <v>21</v>
      </c>
      <c r="K6053" s="8">
        <f>IF(H6053="*",'Larimar Net '!I6054-('Larimar Net '!I6054*'Larimar Net Penalized '!$J$5),'Larimar Net '!I6054)</f>
        <v>1951.3566895602069</v>
      </c>
    </row>
    <row r="6054" spans="3:11" x14ac:dyDescent="0.3">
      <c r="C6054" s="7">
        <v>44082</v>
      </c>
      <c r="D6054" s="6">
        <v>22</v>
      </c>
      <c r="E6054" s="8">
        <f>IF(B6054="*",'Larimar Net '!D6055-('Larimar Net '!D6055*'Larimar Net Penalized '!$D$5),'Larimar Net '!D6055)</f>
        <v>5943.901452705556</v>
      </c>
      <c r="I6054" s="7">
        <v>44082</v>
      </c>
      <c r="J6054" s="6">
        <v>22</v>
      </c>
      <c r="K6054" s="8">
        <f>IF(H6054="*",'Larimar Net '!I6055-('Larimar Net '!I6055*'Larimar Net Penalized '!$J$5),'Larimar Net '!I6055)</f>
        <v>2889.9522744090318</v>
      </c>
    </row>
    <row r="6055" spans="3:11" x14ac:dyDescent="0.3">
      <c r="C6055" s="7">
        <v>44082</v>
      </c>
      <c r="D6055" s="6">
        <v>23</v>
      </c>
      <c r="E6055" s="8">
        <f>IF(B6055="*",'Larimar Net '!D6056-('Larimar Net '!D6056*'Larimar Net Penalized '!$D$5),'Larimar Net '!D6056)</f>
        <v>4797.8838475426501</v>
      </c>
      <c r="I6055" s="7">
        <v>44082</v>
      </c>
      <c r="J6055" s="6">
        <v>23</v>
      </c>
      <c r="K6055" s="8">
        <f>IF(H6055="*",'Larimar Net '!I6056-('Larimar Net '!I6056*'Larimar Net Penalized '!$J$5),'Larimar Net '!I6056)</f>
        <v>3367.8785833924285</v>
      </c>
    </row>
    <row r="6056" spans="3:11" x14ac:dyDescent="0.3">
      <c r="C6056" s="7">
        <v>44083</v>
      </c>
      <c r="D6056" s="6">
        <v>0</v>
      </c>
      <c r="E6056" s="8">
        <f>IF(B6056="*",'Larimar Net '!D6057-('Larimar Net '!D6057*'Larimar Net Penalized '!$D$5),'Larimar Net '!D6057)</f>
        <v>5328.3671071653525</v>
      </c>
      <c r="I6056" s="7">
        <v>44083</v>
      </c>
      <c r="J6056" s="6">
        <v>0</v>
      </c>
      <c r="K6056" s="8">
        <f>IF(H6056="*",'Larimar Net '!I6057-('Larimar Net '!I6057*'Larimar Net Penalized '!$J$5),'Larimar Net '!I6057)</f>
        <v>3033.6275721152861</v>
      </c>
    </row>
    <row r="6057" spans="3:11" x14ac:dyDescent="0.3">
      <c r="C6057" s="7">
        <v>44083</v>
      </c>
      <c r="D6057" s="6">
        <v>1</v>
      </c>
      <c r="E6057" s="8">
        <f>IF(B6057="*",'Larimar Net '!D6058-('Larimar Net '!D6058*'Larimar Net Penalized '!$D$5),'Larimar Net '!D6058)</f>
        <v>5907.7017444035519</v>
      </c>
      <c r="I6057" s="7">
        <v>44083</v>
      </c>
      <c r="J6057" s="6">
        <v>1</v>
      </c>
      <c r="K6057" s="8">
        <f>IF(H6057="*",'Larimar Net '!I6058-('Larimar Net '!I6058*'Larimar Net Penalized '!$J$5),'Larimar Net '!I6058)</f>
        <v>3786.3338496782744</v>
      </c>
    </row>
    <row r="6058" spans="3:11" x14ac:dyDescent="0.3">
      <c r="C6058" s="7">
        <v>44083</v>
      </c>
      <c r="D6058" s="6">
        <v>2</v>
      </c>
      <c r="E6058" s="8">
        <f>IF(B6058="*",'Larimar Net '!D6059-('Larimar Net '!D6059*'Larimar Net Penalized '!$D$5),'Larimar Net '!D6059)</f>
        <v>2732.3187686921142</v>
      </c>
      <c r="I6058" s="7">
        <v>44083</v>
      </c>
      <c r="J6058" s="6">
        <v>2</v>
      </c>
      <c r="K6058" s="8">
        <f>IF(H6058="*",'Larimar Net '!I6059-('Larimar Net '!I6059*'Larimar Net Penalized '!$J$5),'Larimar Net '!I6059)</f>
        <v>2795.5182974099116</v>
      </c>
    </row>
    <row r="6059" spans="3:11" x14ac:dyDescent="0.3">
      <c r="C6059" s="7">
        <v>44083</v>
      </c>
      <c r="D6059" s="6">
        <v>3</v>
      </c>
      <c r="E6059" s="8">
        <f>IF(B6059="*",'Larimar Net '!D6060-('Larimar Net '!D6060*'Larimar Net Penalized '!$D$5),'Larimar Net '!D6060)</f>
        <v>2622.9928355172774</v>
      </c>
      <c r="I6059" s="7">
        <v>44083</v>
      </c>
      <c r="J6059" s="6">
        <v>3</v>
      </c>
      <c r="K6059" s="8">
        <f>IF(H6059="*",'Larimar Net '!I6060-('Larimar Net '!I6060*'Larimar Net Penalized '!$J$5),'Larimar Net '!I6060)</f>
        <v>2297.3339923857138</v>
      </c>
    </row>
    <row r="6060" spans="3:11" x14ac:dyDescent="0.3">
      <c r="C6060" s="7">
        <v>44083</v>
      </c>
      <c r="D6060" s="6">
        <v>4</v>
      </c>
      <c r="E6060" s="8">
        <f>IF(B6060="*",'Larimar Net '!D6061-('Larimar Net '!D6061*'Larimar Net Penalized '!$D$5),'Larimar Net '!D6061)</f>
        <v>6649.1060661748252</v>
      </c>
      <c r="I6060" s="7">
        <v>44083</v>
      </c>
      <c r="J6060" s="6">
        <v>4</v>
      </c>
      <c r="K6060" s="8">
        <f>IF(H6060="*",'Larimar Net '!I6061-('Larimar Net '!I6061*'Larimar Net Penalized '!$J$5),'Larimar Net '!I6061)</f>
        <v>6114.5131139254281</v>
      </c>
    </row>
    <row r="6061" spans="3:11" x14ac:dyDescent="0.3">
      <c r="C6061" s="7">
        <v>44083</v>
      </c>
      <c r="D6061" s="6">
        <v>5</v>
      </c>
      <c r="E6061" s="8">
        <f>IF(B6061="*",'Larimar Net '!D6062-('Larimar Net '!D6062*'Larimar Net Penalized '!$D$5),'Larimar Net '!D6062)</f>
        <v>6794.9854769334088</v>
      </c>
      <c r="I6061" s="7">
        <v>44083</v>
      </c>
      <c r="J6061" s="6">
        <v>5</v>
      </c>
      <c r="K6061" s="8">
        <f>IF(H6061="*",'Larimar Net '!I6062-('Larimar Net '!I6062*'Larimar Net Penalized '!$J$5),'Larimar Net '!I6062)</f>
        <v>3970.6632640205689</v>
      </c>
    </row>
    <row r="6062" spans="3:11" x14ac:dyDescent="0.3">
      <c r="C6062" s="7">
        <v>44083</v>
      </c>
      <c r="D6062" s="6">
        <v>6</v>
      </c>
      <c r="E6062" s="8">
        <f>IF(B6062="*",'Larimar Net '!D6063-('Larimar Net '!D6063*'Larimar Net Penalized '!$D$5),'Larimar Net '!D6063)</f>
        <v>8325.1946213724495</v>
      </c>
      <c r="I6062" s="7">
        <v>44083</v>
      </c>
      <c r="J6062" s="6">
        <v>6</v>
      </c>
      <c r="K6062" s="8">
        <f>IF(H6062="*",'Larimar Net '!I6063-('Larimar Net '!I6063*'Larimar Net Penalized '!$J$5),'Larimar Net '!I6063)</f>
        <v>5538.7069862210974</v>
      </c>
    </row>
    <row r="6063" spans="3:11" x14ac:dyDescent="0.3">
      <c r="C6063" s="7">
        <v>44083</v>
      </c>
      <c r="D6063" s="6">
        <v>7</v>
      </c>
      <c r="E6063" s="8">
        <f>IF(B6063="*",'Larimar Net '!D6064-('Larimar Net '!D6064*'Larimar Net Penalized '!$D$5),'Larimar Net '!D6064)</f>
        <v>8984.2496663486127</v>
      </c>
      <c r="I6063" s="7">
        <v>44083</v>
      </c>
      <c r="J6063" s="6">
        <v>7</v>
      </c>
      <c r="K6063" s="8">
        <f>IF(H6063="*",'Larimar Net '!I6064-('Larimar Net '!I6064*'Larimar Net Penalized '!$J$5),'Larimar Net '!I6064)</f>
        <v>6036.0056124976527</v>
      </c>
    </row>
    <row r="6064" spans="3:11" x14ac:dyDescent="0.3">
      <c r="C6064" s="7">
        <v>44083</v>
      </c>
      <c r="D6064" s="6">
        <v>8</v>
      </c>
      <c r="E6064" s="8">
        <f>IF(B6064="*",'Larimar Net '!D6065-('Larimar Net '!D6065*'Larimar Net Penalized '!$D$5),'Larimar Net '!D6065)</f>
        <v>7672.327386080171</v>
      </c>
      <c r="I6064" s="7">
        <v>44083</v>
      </c>
      <c r="J6064" s="6">
        <v>8</v>
      </c>
      <c r="K6064" s="8">
        <f>IF(H6064="*",'Larimar Net '!I6065-('Larimar Net '!I6065*'Larimar Net Penalized '!$J$5),'Larimar Net '!I6065)</f>
        <v>5408.9509263984701</v>
      </c>
    </row>
    <row r="6065" spans="3:11" x14ac:dyDescent="0.3">
      <c r="C6065" s="7">
        <v>44083</v>
      </c>
      <c r="D6065" s="6">
        <v>9</v>
      </c>
      <c r="E6065" s="8">
        <f>IF(B6065="*",'Larimar Net '!D6066-('Larimar Net '!D6066*'Larimar Net Penalized '!$D$5),'Larimar Net '!D6066)</f>
        <v>6448.200376068251</v>
      </c>
      <c r="I6065" s="7">
        <v>44083</v>
      </c>
      <c r="J6065" s="6">
        <v>9</v>
      </c>
      <c r="K6065" s="8">
        <f>IF(H6065="*",'Larimar Net '!I6066-('Larimar Net '!I6066*'Larimar Net Penalized '!$J$5),'Larimar Net '!I6066)</f>
        <v>5328.7739945401709</v>
      </c>
    </row>
    <row r="6066" spans="3:11" x14ac:dyDescent="0.3">
      <c r="C6066" s="7">
        <v>44083</v>
      </c>
      <c r="D6066" s="6">
        <v>10</v>
      </c>
      <c r="E6066" s="8">
        <f>IF(B6066="*",'Larimar Net '!D6067-('Larimar Net '!D6067*'Larimar Net Penalized '!$D$5),'Larimar Net '!D6067)</f>
        <v>9404.192926046504</v>
      </c>
      <c r="I6066" s="7">
        <v>44083</v>
      </c>
      <c r="J6066" s="6">
        <v>10</v>
      </c>
      <c r="K6066" s="8">
        <f>IF(H6066="*",'Larimar Net '!I6067-('Larimar Net '!I6067*'Larimar Net Penalized '!$J$5),'Larimar Net '!I6067)</f>
        <v>6961.6367155014559</v>
      </c>
    </row>
    <row r="6067" spans="3:11" x14ac:dyDescent="0.3">
      <c r="C6067" s="7">
        <v>44083</v>
      </c>
      <c r="D6067" s="6">
        <v>11</v>
      </c>
      <c r="E6067" s="8">
        <f>IF(B6067="*",'Larimar Net '!D6068-('Larimar Net '!D6068*'Larimar Net Penalized '!$D$5),'Larimar Net '!D6068)</f>
        <v>12879.650353367188</v>
      </c>
      <c r="I6067" s="7">
        <v>44083</v>
      </c>
      <c r="J6067" s="6">
        <v>11</v>
      </c>
      <c r="K6067" s="8">
        <f>IF(H6067="*",'Larimar Net '!I6068-('Larimar Net '!I6068*'Larimar Net Penalized '!$J$5),'Larimar Net '!I6068)</f>
        <v>7828.6958801350293</v>
      </c>
    </row>
    <row r="6068" spans="3:11" x14ac:dyDescent="0.3">
      <c r="C6068" s="7">
        <v>44083</v>
      </c>
      <c r="D6068" s="6">
        <v>12</v>
      </c>
      <c r="E6068" s="8">
        <f>IF(B6068="*",'Larimar Net '!D6069-('Larimar Net '!D6069*'Larimar Net Penalized '!$D$5),'Larimar Net '!D6069)</f>
        <v>14861.416404916108</v>
      </c>
      <c r="I6068" s="7">
        <v>44083</v>
      </c>
      <c r="J6068" s="6">
        <v>12</v>
      </c>
      <c r="K6068" s="8">
        <f>IF(H6068="*",'Larimar Net '!I6069-('Larimar Net '!I6069*'Larimar Net Penalized '!$J$5),'Larimar Net '!I6069)</f>
        <v>8427.0546639952299</v>
      </c>
    </row>
    <row r="6069" spans="3:11" x14ac:dyDescent="0.3">
      <c r="C6069" s="7">
        <v>44083</v>
      </c>
      <c r="D6069" s="6">
        <v>13</v>
      </c>
      <c r="E6069" s="8">
        <f>IF(B6069="*",'Larimar Net '!D6070-('Larimar Net '!D6070*'Larimar Net Penalized '!$D$5),'Larimar Net '!D6070)</f>
        <v>11808.95620199155</v>
      </c>
      <c r="I6069" s="7">
        <v>44083</v>
      </c>
      <c r="J6069" s="6">
        <v>13</v>
      </c>
      <c r="K6069" s="8">
        <f>IF(H6069="*",'Larimar Net '!I6070-('Larimar Net '!I6070*'Larimar Net Penalized '!$J$5),'Larimar Net '!I6070)</f>
        <v>6790.6428961337797</v>
      </c>
    </row>
    <row r="6070" spans="3:11" x14ac:dyDescent="0.3">
      <c r="C6070" s="7">
        <v>44083</v>
      </c>
      <c r="D6070" s="6">
        <v>14</v>
      </c>
      <c r="E6070" s="8">
        <f>IF(B6070="*",'Larimar Net '!D6071-('Larimar Net '!D6071*'Larimar Net Penalized '!$D$5),'Larimar Net '!D6071)</f>
        <v>5605.5506760513517</v>
      </c>
      <c r="I6070" s="7">
        <v>44083</v>
      </c>
      <c r="J6070" s="6">
        <v>14</v>
      </c>
      <c r="K6070" s="8">
        <f>IF(H6070="*",'Larimar Net '!I6071-('Larimar Net '!I6071*'Larimar Net Penalized '!$J$5),'Larimar Net '!I6071)</f>
        <v>2963.7965674331103</v>
      </c>
    </row>
    <row r="6071" spans="3:11" x14ac:dyDescent="0.3">
      <c r="C6071" s="7">
        <v>44083</v>
      </c>
      <c r="D6071" s="6">
        <v>15</v>
      </c>
      <c r="E6071" s="8">
        <f>IF(B6071="*",'Larimar Net '!D6072-('Larimar Net '!D6072*'Larimar Net Penalized '!$D$5),'Larimar Net '!D6072)</f>
        <v>3479.7391753851257</v>
      </c>
      <c r="I6071" s="7">
        <v>44083</v>
      </c>
      <c r="J6071" s="6">
        <v>15</v>
      </c>
      <c r="K6071" s="8">
        <f>IF(H6071="*",'Larimar Net '!I6072-('Larimar Net '!I6072*'Larimar Net Penalized '!$J$5),'Larimar Net '!I6072)</f>
        <v>1359.5968540454135</v>
      </c>
    </row>
    <row r="6072" spans="3:11" x14ac:dyDescent="0.3">
      <c r="C6072" s="7">
        <v>44083</v>
      </c>
      <c r="D6072" s="6">
        <v>16</v>
      </c>
      <c r="E6072" s="8">
        <f>IF(B6072="*",'Larimar Net '!D6073-('Larimar Net '!D6073*'Larimar Net Penalized '!$D$5),'Larimar Net '!D6073)</f>
        <v>3258.146528593616</v>
      </c>
      <c r="I6072" s="7">
        <v>44083</v>
      </c>
      <c r="J6072" s="6">
        <v>16</v>
      </c>
      <c r="K6072" s="8">
        <f>IF(H6072="*",'Larimar Net '!I6073-('Larimar Net '!I6073*'Larimar Net Penalized '!$J$5),'Larimar Net '!I6073)</f>
        <v>1392.674554941216</v>
      </c>
    </row>
    <row r="6073" spans="3:11" x14ac:dyDescent="0.3">
      <c r="C6073" s="7">
        <v>44083</v>
      </c>
      <c r="D6073" s="6">
        <v>17</v>
      </c>
      <c r="E6073" s="8">
        <f>IF(B6073="*",'Larimar Net '!D6074-('Larimar Net '!D6074*'Larimar Net Penalized '!$D$5),'Larimar Net '!D6074)</f>
        <v>5905.9475412511565</v>
      </c>
      <c r="I6073" s="7">
        <v>44083</v>
      </c>
      <c r="J6073" s="6">
        <v>17</v>
      </c>
      <c r="K6073" s="8">
        <f>IF(H6073="*",'Larimar Net '!I6074-('Larimar Net '!I6074*'Larimar Net Penalized '!$J$5),'Larimar Net '!I6074)</f>
        <v>2756.1283095338795</v>
      </c>
    </row>
    <row r="6074" spans="3:11" x14ac:dyDescent="0.3">
      <c r="C6074" s="7">
        <v>44083</v>
      </c>
      <c r="D6074" s="6">
        <v>18</v>
      </c>
      <c r="E6074" s="8">
        <f>IF(B6074="*",'Larimar Net '!D6075-('Larimar Net '!D6075*'Larimar Net Penalized '!$D$5),'Larimar Net '!D6075)</f>
        <v>7077.4899822109537</v>
      </c>
      <c r="I6074" s="7">
        <v>44083</v>
      </c>
      <c r="J6074" s="6">
        <v>18</v>
      </c>
      <c r="K6074" s="8">
        <f>IF(H6074="*",'Larimar Net '!I6075-('Larimar Net '!I6075*'Larimar Net Penalized '!$J$5),'Larimar Net '!I6075)</f>
        <v>3511.0390417416661</v>
      </c>
    </row>
    <row r="6075" spans="3:11" x14ac:dyDescent="0.3">
      <c r="C6075" s="7">
        <v>44083</v>
      </c>
      <c r="D6075" s="6">
        <v>19</v>
      </c>
      <c r="E6075" s="8">
        <f>IF(B6075="*",'Larimar Net '!D6076-('Larimar Net '!D6076*'Larimar Net Penalized '!$D$5),'Larimar Net '!D6076)</f>
        <v>5101.1455092529586</v>
      </c>
      <c r="I6075" s="7">
        <v>44083</v>
      </c>
      <c r="J6075" s="6">
        <v>19</v>
      </c>
      <c r="K6075" s="8">
        <f>IF(H6075="*",'Larimar Net '!I6076-('Larimar Net '!I6076*'Larimar Net Penalized '!$J$5),'Larimar Net '!I6076)</f>
        <v>4664.2739045499175</v>
      </c>
    </row>
    <row r="6076" spans="3:11" x14ac:dyDescent="0.3">
      <c r="C6076" s="7">
        <v>44083</v>
      </c>
      <c r="D6076" s="6">
        <v>20</v>
      </c>
      <c r="E6076" s="8">
        <f>IF(B6076="*",'Larimar Net '!D6077-('Larimar Net '!D6077*'Larimar Net Penalized '!$D$5),'Larimar Net '!D6077)</f>
        <v>10538.633472914315</v>
      </c>
      <c r="I6076" s="7">
        <v>44083</v>
      </c>
      <c r="J6076" s="6">
        <v>20</v>
      </c>
      <c r="K6076" s="8">
        <f>IF(H6076="*",'Larimar Net '!I6077-('Larimar Net '!I6077*'Larimar Net Penalized '!$J$5),'Larimar Net '!I6077)</f>
        <v>8013.3565259139214</v>
      </c>
    </row>
    <row r="6077" spans="3:11" x14ac:dyDescent="0.3">
      <c r="C6077" s="7">
        <v>44083</v>
      </c>
      <c r="D6077" s="6">
        <v>21</v>
      </c>
      <c r="E6077" s="8">
        <f>IF(B6077="*",'Larimar Net '!D6078-('Larimar Net '!D6078*'Larimar Net Penalized '!$D$5),'Larimar Net '!D6078)</f>
        <v>14176.717555802908</v>
      </c>
      <c r="I6077" s="7">
        <v>44083</v>
      </c>
      <c r="J6077" s="6">
        <v>21</v>
      </c>
      <c r="K6077" s="8">
        <f>IF(H6077="*",'Larimar Net '!I6078-('Larimar Net '!I6078*'Larimar Net Penalized '!$J$5),'Larimar Net '!I6078)</f>
        <v>9337.2585434253306</v>
      </c>
    </row>
    <row r="6078" spans="3:11" x14ac:dyDescent="0.3">
      <c r="C6078" s="7">
        <v>44083</v>
      </c>
      <c r="D6078" s="6">
        <v>22</v>
      </c>
      <c r="E6078" s="8">
        <f>IF(B6078="*",'Larimar Net '!D6079-('Larimar Net '!D6079*'Larimar Net Penalized '!$D$5),'Larimar Net '!D6079)</f>
        <v>15519.516294308409</v>
      </c>
      <c r="I6078" s="7">
        <v>44083</v>
      </c>
      <c r="J6078" s="6">
        <v>22</v>
      </c>
      <c r="K6078" s="8">
        <f>IF(H6078="*",'Larimar Net '!I6079-('Larimar Net '!I6079*'Larimar Net Penalized '!$J$5),'Larimar Net '!I6079)</f>
        <v>12645.863836840914</v>
      </c>
    </row>
    <row r="6079" spans="3:11" x14ac:dyDescent="0.3">
      <c r="C6079" s="7">
        <v>44083</v>
      </c>
      <c r="D6079" s="6">
        <v>23</v>
      </c>
      <c r="E6079" s="8">
        <f>IF(B6079="*",'Larimar Net '!D6080-('Larimar Net '!D6080*'Larimar Net Penalized '!$D$5),'Larimar Net '!D6080)</f>
        <v>20717.943067862831</v>
      </c>
      <c r="I6079" s="7">
        <v>44083</v>
      </c>
      <c r="J6079" s="6">
        <v>23</v>
      </c>
      <c r="K6079" s="8">
        <f>IF(H6079="*",'Larimar Net '!I6080-('Larimar Net '!I6080*'Larimar Net Penalized '!$J$5),'Larimar Net '!I6080)</f>
        <v>17330.466416611722</v>
      </c>
    </row>
    <row r="6080" spans="3:11" x14ac:dyDescent="0.3">
      <c r="C6080" s="7">
        <v>44084</v>
      </c>
      <c r="D6080" s="6">
        <v>0</v>
      </c>
      <c r="E6080" s="8">
        <f>IF(B6080="*",'Larimar Net '!D6081-('Larimar Net '!D6081*'Larimar Net Penalized '!$D$5),'Larimar Net '!D6081)</f>
        <v>29135.8368498522</v>
      </c>
      <c r="I6080" s="7">
        <v>44084</v>
      </c>
      <c r="J6080" s="6">
        <v>0</v>
      </c>
      <c r="K6080" s="8">
        <f>IF(H6080="*",'Larimar Net '!I6081-('Larimar Net '!I6081*'Larimar Net Penalized '!$J$5),'Larimar Net '!I6081)</f>
        <v>23769.818169830342</v>
      </c>
    </row>
    <row r="6081" spans="3:11" x14ac:dyDescent="0.3">
      <c r="C6081" s="7">
        <v>44084</v>
      </c>
      <c r="D6081" s="6">
        <v>1</v>
      </c>
      <c r="E6081" s="8">
        <f>IF(B6081="*",'Larimar Net '!D6082-('Larimar Net '!D6082*'Larimar Net Penalized '!$D$5),'Larimar Net '!D6082)</f>
        <v>24350.686000591199</v>
      </c>
      <c r="I6081" s="7">
        <v>44084</v>
      </c>
      <c r="J6081" s="6">
        <v>1</v>
      </c>
      <c r="K6081" s="8">
        <f>IF(H6081="*",'Larimar Net '!I6082-('Larimar Net '!I6082*'Larimar Net Penalized '!$J$5),'Larimar Net '!I6082)</f>
        <v>15586.94878783559</v>
      </c>
    </row>
    <row r="6082" spans="3:11" x14ac:dyDescent="0.3">
      <c r="C6082" s="7">
        <v>44084</v>
      </c>
      <c r="D6082" s="6">
        <v>2</v>
      </c>
      <c r="E6082" s="8">
        <f>IF(B6082="*",'Larimar Net '!D6083-('Larimar Net '!D6083*'Larimar Net Penalized '!$D$5),'Larimar Net '!D6083)</f>
        <v>28114.443037961573</v>
      </c>
      <c r="I6082" s="7">
        <v>44084</v>
      </c>
      <c r="J6082" s="6">
        <v>2</v>
      </c>
      <c r="K6082" s="8">
        <f>IF(H6082="*",'Larimar Net '!I6083-('Larimar Net '!I6083*'Larimar Net Penalized '!$J$5),'Larimar Net '!I6083)</f>
        <v>12969.916270320105</v>
      </c>
    </row>
    <row r="6083" spans="3:11" x14ac:dyDescent="0.3">
      <c r="C6083" s="7">
        <v>44084</v>
      </c>
      <c r="D6083" s="6">
        <v>3</v>
      </c>
      <c r="E6083" s="8">
        <f>IF(B6083="*",'Larimar Net '!D6084-('Larimar Net '!D6084*'Larimar Net Penalized '!$D$5),'Larimar Net '!D6084)</f>
        <v>22705.331677555962</v>
      </c>
      <c r="I6083" s="7">
        <v>44084</v>
      </c>
      <c r="J6083" s="6">
        <v>3</v>
      </c>
      <c r="K6083" s="8">
        <f>IF(H6083="*",'Larimar Net '!I6084-('Larimar Net '!I6084*'Larimar Net Penalized '!$J$5),'Larimar Net '!I6084)</f>
        <v>11703.275026502064</v>
      </c>
    </row>
    <row r="6084" spans="3:11" x14ac:dyDescent="0.3">
      <c r="C6084" s="7">
        <v>44084</v>
      </c>
      <c r="D6084" s="6">
        <v>4</v>
      </c>
      <c r="E6084" s="8">
        <f>IF(B6084="*",'Larimar Net '!D6085-('Larimar Net '!D6085*'Larimar Net Penalized '!$D$5),'Larimar Net '!D6085)</f>
        <v>19388.878646098212</v>
      </c>
      <c r="I6084" s="7">
        <v>44084</v>
      </c>
      <c r="J6084" s="6">
        <v>4</v>
      </c>
      <c r="K6084" s="8">
        <f>IF(H6084="*",'Larimar Net '!I6085-('Larimar Net '!I6085*'Larimar Net Penalized '!$J$5),'Larimar Net '!I6085)</f>
        <v>9963.5939582332667</v>
      </c>
    </row>
    <row r="6085" spans="3:11" x14ac:dyDescent="0.3">
      <c r="C6085" s="7">
        <v>44084</v>
      </c>
      <c r="D6085" s="6">
        <v>5</v>
      </c>
      <c r="E6085" s="8">
        <f>IF(B6085="*",'Larimar Net '!D6086-('Larimar Net '!D6086*'Larimar Net Penalized '!$D$5),'Larimar Net '!D6086)</f>
        <v>19462.8861431246</v>
      </c>
      <c r="I6085" s="7">
        <v>44084</v>
      </c>
      <c r="J6085" s="6">
        <v>5</v>
      </c>
      <c r="K6085" s="8">
        <f>IF(H6085="*",'Larimar Net '!I6086-('Larimar Net '!I6086*'Larimar Net Penalized '!$J$5),'Larimar Net '!I6086)</f>
        <v>11235.753858105225</v>
      </c>
    </row>
    <row r="6086" spans="3:11" x14ac:dyDescent="0.3">
      <c r="C6086" s="7">
        <v>44084</v>
      </c>
      <c r="D6086" s="6">
        <v>6</v>
      </c>
      <c r="E6086" s="8">
        <f>IF(B6086="*",'Larimar Net '!D6087-('Larimar Net '!D6087*'Larimar Net Penalized '!$D$5),'Larimar Net '!D6087)</f>
        <v>14106.948104243358</v>
      </c>
      <c r="I6086" s="7">
        <v>44084</v>
      </c>
      <c r="J6086" s="6">
        <v>6</v>
      </c>
      <c r="K6086" s="8">
        <f>IF(H6086="*",'Larimar Net '!I6087-('Larimar Net '!I6087*'Larimar Net Penalized '!$J$5),'Larimar Net '!I6087)</f>
        <v>8133.8977163624832</v>
      </c>
    </row>
    <row r="6087" spans="3:11" x14ac:dyDescent="0.3">
      <c r="C6087" s="7">
        <v>44084</v>
      </c>
      <c r="D6087" s="6">
        <v>7</v>
      </c>
      <c r="E6087" s="8">
        <f>IF(B6087="*",'Larimar Net '!D6088-('Larimar Net '!D6088*'Larimar Net Penalized '!$D$5),'Larimar Net '!D6088)</f>
        <v>12753.031863390759</v>
      </c>
      <c r="I6087" s="7">
        <v>44084</v>
      </c>
      <c r="J6087" s="6">
        <v>7</v>
      </c>
      <c r="K6087" s="8">
        <f>IF(H6087="*",'Larimar Net '!I6088-('Larimar Net '!I6088*'Larimar Net Penalized '!$J$5),'Larimar Net '!I6088)</f>
        <v>5060.7632325634013</v>
      </c>
    </row>
    <row r="6088" spans="3:11" x14ac:dyDescent="0.3">
      <c r="C6088" s="7">
        <v>44084</v>
      </c>
      <c r="D6088" s="6">
        <v>8</v>
      </c>
      <c r="E6088" s="8">
        <f>IF(B6088="*",'Larimar Net '!D6089-('Larimar Net '!D6089*'Larimar Net Penalized '!$D$5),'Larimar Net '!D6089)</f>
        <v>5101.4355630376313</v>
      </c>
      <c r="I6088" s="7">
        <v>44084</v>
      </c>
      <c r="J6088" s="6">
        <v>8</v>
      </c>
      <c r="K6088" s="8">
        <f>IF(H6088="*",'Larimar Net '!I6089-('Larimar Net '!I6089*'Larimar Net Penalized '!$J$5),'Larimar Net '!I6089)</f>
        <v>1279.5280496789767</v>
      </c>
    </row>
    <row r="6089" spans="3:11" x14ac:dyDescent="0.3">
      <c r="C6089" s="7">
        <v>44084</v>
      </c>
      <c r="D6089" s="6">
        <v>9</v>
      </c>
      <c r="E6089" s="8">
        <f>IF(B6089="*",'Larimar Net '!D6090-('Larimar Net '!D6090*'Larimar Net Penalized '!$D$5),'Larimar Net '!D6090)</f>
        <v>5211.9900532972533</v>
      </c>
      <c r="I6089" s="7">
        <v>44084</v>
      </c>
      <c r="J6089" s="6">
        <v>9</v>
      </c>
      <c r="K6089" s="8">
        <f>IF(H6089="*",'Larimar Net '!I6090-('Larimar Net '!I6090*'Larimar Net Penalized '!$J$5),'Larimar Net '!I6090)</f>
        <v>2518.7730924171988</v>
      </c>
    </row>
    <row r="6090" spans="3:11" x14ac:dyDescent="0.3">
      <c r="C6090" s="7">
        <v>44084</v>
      </c>
      <c r="D6090" s="6">
        <v>10</v>
      </c>
      <c r="E6090" s="8">
        <f>IF(B6090="*",'Larimar Net '!D6091-('Larimar Net '!D6091*'Larimar Net Penalized '!$D$5),'Larimar Net '!D6091)</f>
        <v>9577.3353633867628</v>
      </c>
      <c r="I6090" s="7">
        <v>44084</v>
      </c>
      <c r="J6090" s="6">
        <v>10</v>
      </c>
      <c r="K6090" s="8">
        <f>IF(H6090="*",'Larimar Net '!I6091-('Larimar Net '!I6091*'Larimar Net Penalized '!$J$5),'Larimar Net '!I6091)</f>
        <v>7623.8913124471492</v>
      </c>
    </row>
    <row r="6091" spans="3:11" x14ac:dyDescent="0.3">
      <c r="C6091" s="7">
        <v>44084</v>
      </c>
      <c r="D6091" s="6">
        <v>11</v>
      </c>
      <c r="E6091" s="8">
        <f>IF(B6091="*",'Larimar Net '!D6092-('Larimar Net '!D6092*'Larimar Net Penalized '!$D$5),'Larimar Net '!D6092)</f>
        <v>16216.175286838486</v>
      </c>
      <c r="I6091" s="7">
        <v>44084</v>
      </c>
      <c r="J6091" s="6">
        <v>11</v>
      </c>
      <c r="K6091" s="8">
        <f>IF(H6091="*",'Larimar Net '!I6092-('Larimar Net '!I6092*'Larimar Net Penalized '!$J$5),'Larimar Net '!I6092)</f>
        <v>9937.8502164661204</v>
      </c>
    </row>
    <row r="6092" spans="3:11" x14ac:dyDescent="0.3">
      <c r="C6092" s="7">
        <v>44084</v>
      </c>
      <c r="D6092" s="6">
        <v>12</v>
      </c>
      <c r="E6092" s="8">
        <f>IF(B6092="*",'Larimar Net '!D6093-('Larimar Net '!D6093*'Larimar Net Penalized '!$D$5),'Larimar Net '!D6093)</f>
        <v>18859.328014517538</v>
      </c>
      <c r="I6092" s="7">
        <v>44084</v>
      </c>
      <c r="J6092" s="6">
        <v>12</v>
      </c>
      <c r="K6092" s="8">
        <f>IF(H6092="*",'Larimar Net '!I6093-('Larimar Net '!I6093*'Larimar Net Penalized '!$J$5),'Larimar Net '!I6093)</f>
        <v>9066.677084811261</v>
      </c>
    </row>
    <row r="6093" spans="3:11" x14ac:dyDescent="0.3">
      <c r="C6093" s="7">
        <v>44084</v>
      </c>
      <c r="D6093" s="6">
        <v>13</v>
      </c>
      <c r="E6093" s="8">
        <f>IF(B6093="*",'Larimar Net '!D6094-('Larimar Net '!D6094*'Larimar Net Penalized '!$D$5),'Larimar Net '!D6094)</f>
        <v>14499.382790714792</v>
      </c>
      <c r="I6093" s="7">
        <v>44084</v>
      </c>
      <c r="J6093" s="6">
        <v>13</v>
      </c>
      <c r="K6093" s="8">
        <f>IF(H6093="*",'Larimar Net '!I6094-('Larimar Net '!I6094*'Larimar Net Penalized '!$J$5),'Larimar Net '!I6094)</f>
        <v>6716.967415458721</v>
      </c>
    </row>
    <row r="6094" spans="3:11" x14ac:dyDescent="0.3">
      <c r="C6094" s="7">
        <v>44084</v>
      </c>
      <c r="D6094" s="6">
        <v>14</v>
      </c>
      <c r="E6094" s="8">
        <f>IF(B6094="*",'Larimar Net '!D6095-('Larimar Net '!D6095*'Larimar Net Penalized '!$D$5),'Larimar Net '!D6095)</f>
        <v>8491.9465646950612</v>
      </c>
      <c r="I6094" s="7">
        <v>44084</v>
      </c>
      <c r="J6094" s="6">
        <v>14</v>
      </c>
      <c r="K6094" s="8">
        <f>IF(H6094="*",'Larimar Net '!I6095-('Larimar Net '!I6095*'Larimar Net Penalized '!$J$5),'Larimar Net '!I6095)</f>
        <v>4512.8980554683048</v>
      </c>
    </row>
    <row r="6095" spans="3:11" x14ac:dyDescent="0.3">
      <c r="C6095" s="7">
        <v>44084</v>
      </c>
      <c r="D6095" s="6">
        <v>15</v>
      </c>
      <c r="E6095" s="8">
        <f>IF(B6095="*",'Larimar Net '!D6096-('Larimar Net '!D6096*'Larimar Net Penalized '!$D$5),'Larimar Net '!D6096)</f>
        <v>10667.32532229597</v>
      </c>
      <c r="I6095" s="7">
        <v>44084</v>
      </c>
      <c r="J6095" s="6">
        <v>15</v>
      </c>
      <c r="K6095" s="8">
        <f>IF(H6095="*",'Larimar Net '!I6096-('Larimar Net '!I6096*'Larimar Net Penalized '!$J$5),'Larimar Net '!I6096)</f>
        <v>5045.4910302416984</v>
      </c>
    </row>
    <row r="6096" spans="3:11" x14ac:dyDescent="0.3">
      <c r="C6096" s="7">
        <v>44084</v>
      </c>
      <c r="D6096" s="6">
        <v>16</v>
      </c>
      <c r="E6096" s="8">
        <f>IF(B6096="*",'Larimar Net '!D6097-('Larimar Net '!D6097*'Larimar Net Penalized '!$D$5),'Larimar Net '!D6097)</f>
        <v>7496.7734980481646</v>
      </c>
      <c r="I6096" s="7">
        <v>44084</v>
      </c>
      <c r="J6096" s="6">
        <v>16</v>
      </c>
      <c r="K6096" s="8">
        <f>IF(H6096="*",'Larimar Net '!I6097-('Larimar Net '!I6097*'Larimar Net Penalized '!$J$5),'Larimar Net '!I6097)</f>
        <v>2696.9318416882279</v>
      </c>
    </row>
    <row r="6097" spans="3:11" x14ac:dyDescent="0.3">
      <c r="C6097" s="7">
        <v>44084</v>
      </c>
      <c r="D6097" s="6">
        <v>17</v>
      </c>
      <c r="E6097" s="8">
        <f>IF(B6097="*",'Larimar Net '!D6098-('Larimar Net '!D6098*'Larimar Net Penalized '!$D$5),'Larimar Net '!D6098)</f>
        <v>7473.8109239689866</v>
      </c>
      <c r="I6097" s="7">
        <v>44084</v>
      </c>
      <c r="J6097" s="6">
        <v>17</v>
      </c>
      <c r="K6097" s="8">
        <f>IF(H6097="*",'Larimar Net '!I6098-('Larimar Net '!I6098*'Larimar Net Penalized '!$J$5),'Larimar Net '!I6098)</f>
        <v>2704.05063749699</v>
      </c>
    </row>
    <row r="6098" spans="3:11" x14ac:dyDescent="0.3">
      <c r="C6098" s="7">
        <v>44084</v>
      </c>
      <c r="D6098" s="6">
        <v>18</v>
      </c>
      <c r="E6098" s="8">
        <f>IF(B6098="*",'Larimar Net '!D6099-('Larimar Net '!D6099*'Larimar Net Penalized '!$D$5),'Larimar Net '!D6099)</f>
        <v>8265.2030924684987</v>
      </c>
      <c r="I6098" s="7">
        <v>44084</v>
      </c>
      <c r="J6098" s="6">
        <v>18</v>
      </c>
      <c r="K6098" s="8">
        <f>IF(H6098="*",'Larimar Net '!I6099-('Larimar Net '!I6099*'Larimar Net Penalized '!$J$5),'Larimar Net '!I6099)</f>
        <v>5109.9473794349033</v>
      </c>
    </row>
    <row r="6099" spans="3:11" x14ac:dyDescent="0.3">
      <c r="C6099" s="7">
        <v>44084</v>
      </c>
      <c r="D6099" s="6">
        <v>19</v>
      </c>
      <c r="E6099" s="8">
        <f>IF(B6099="*",'Larimar Net '!D6100-('Larimar Net '!D6100*'Larimar Net Penalized '!$D$5),'Larimar Net '!D6100)</f>
        <v>9767.8872247692125</v>
      </c>
      <c r="I6099" s="7">
        <v>44084</v>
      </c>
      <c r="J6099" s="6">
        <v>19</v>
      </c>
      <c r="K6099" s="8">
        <f>IF(H6099="*",'Larimar Net '!I6100-('Larimar Net '!I6100*'Larimar Net Penalized '!$J$5),'Larimar Net '!I6100)</f>
        <v>6294.6389948329597</v>
      </c>
    </row>
    <row r="6100" spans="3:11" x14ac:dyDescent="0.3">
      <c r="C6100" s="7">
        <v>44084</v>
      </c>
      <c r="D6100" s="6">
        <v>20</v>
      </c>
      <c r="E6100" s="8">
        <f>IF(B6100="*",'Larimar Net '!D6101-('Larimar Net '!D6101*'Larimar Net Penalized '!$D$5),'Larimar Net '!D6101)</f>
        <v>9572.9983806007767</v>
      </c>
      <c r="I6100" s="7">
        <v>44084</v>
      </c>
      <c r="J6100" s="6">
        <v>20</v>
      </c>
      <c r="K6100" s="8">
        <f>IF(H6100="*",'Larimar Net '!I6101-('Larimar Net '!I6101*'Larimar Net Penalized '!$J$5),'Larimar Net '!I6101)</f>
        <v>6563.1450206380714</v>
      </c>
    </row>
    <row r="6101" spans="3:11" x14ac:dyDescent="0.3">
      <c r="C6101" s="7">
        <v>44084</v>
      </c>
      <c r="D6101" s="6">
        <v>21</v>
      </c>
      <c r="E6101" s="8">
        <f>IF(B6101="*",'Larimar Net '!D6102-('Larimar Net '!D6102*'Larimar Net Penalized '!$D$5),'Larimar Net '!D6102)</f>
        <v>9894.2682652594885</v>
      </c>
      <c r="I6101" s="7">
        <v>44084</v>
      </c>
      <c r="J6101" s="6">
        <v>21</v>
      </c>
      <c r="K6101" s="8">
        <f>IF(H6101="*",'Larimar Net '!I6102-('Larimar Net '!I6102*'Larimar Net Penalized '!$J$5),'Larimar Net '!I6102)</f>
        <v>5591.9310598076972</v>
      </c>
    </row>
    <row r="6102" spans="3:11" x14ac:dyDescent="0.3">
      <c r="C6102" s="7">
        <v>44084</v>
      </c>
      <c r="D6102" s="6">
        <v>22</v>
      </c>
      <c r="E6102" s="8">
        <f>IF(B6102="*",'Larimar Net '!D6103-('Larimar Net '!D6103*'Larimar Net Penalized '!$D$5),'Larimar Net '!D6103)</f>
        <v>10236.606121848094</v>
      </c>
      <c r="I6102" s="7">
        <v>44084</v>
      </c>
      <c r="J6102" s="6">
        <v>22</v>
      </c>
      <c r="K6102" s="8">
        <f>IF(H6102="*",'Larimar Net '!I6103-('Larimar Net '!I6103*'Larimar Net Penalized '!$J$5),'Larimar Net '!I6103)</f>
        <v>6644.248974208308</v>
      </c>
    </row>
    <row r="6103" spans="3:11" x14ac:dyDescent="0.3">
      <c r="C6103" s="7">
        <v>44084</v>
      </c>
      <c r="D6103" s="6">
        <v>23</v>
      </c>
      <c r="E6103" s="8">
        <f>IF(B6103="*",'Larimar Net '!D6104-('Larimar Net '!D6104*'Larimar Net Penalized '!$D$5),'Larimar Net '!D6104)</f>
        <v>10274.006715325932</v>
      </c>
      <c r="I6103" s="7">
        <v>44084</v>
      </c>
      <c r="J6103" s="6">
        <v>23</v>
      </c>
      <c r="K6103" s="8">
        <f>IF(H6103="*",'Larimar Net '!I6104-('Larimar Net '!I6104*'Larimar Net Penalized '!$J$5),'Larimar Net '!I6104)</f>
        <v>8764.3044763157486</v>
      </c>
    </row>
    <row r="6104" spans="3:11" x14ac:dyDescent="0.3">
      <c r="C6104" s="7">
        <v>44085</v>
      </c>
      <c r="D6104" s="6">
        <v>0</v>
      </c>
      <c r="E6104" s="8">
        <f>IF(B6104="*",'Larimar Net '!D6105-('Larimar Net '!D6105*'Larimar Net Penalized '!$D$5),'Larimar Net '!D6105)</f>
        <v>10624.120247952858</v>
      </c>
      <c r="I6104" s="7">
        <v>44085</v>
      </c>
      <c r="J6104" s="6">
        <v>0</v>
      </c>
      <c r="K6104" s="8">
        <f>IF(H6104="*",'Larimar Net '!I6105-('Larimar Net '!I6105*'Larimar Net Penalized '!$J$5),'Larimar Net '!I6105)</f>
        <v>9445.889773452298</v>
      </c>
    </row>
    <row r="6105" spans="3:11" x14ac:dyDescent="0.3">
      <c r="C6105" s="7">
        <v>44085</v>
      </c>
      <c r="D6105" s="6">
        <v>1</v>
      </c>
      <c r="E6105" s="8">
        <f>IF(B6105="*",'Larimar Net '!D6106-('Larimar Net '!D6106*'Larimar Net Penalized '!$D$5),'Larimar Net '!D6106)</f>
        <v>6180.1852763030274</v>
      </c>
      <c r="I6105" s="7">
        <v>44085</v>
      </c>
      <c r="J6105" s="6">
        <v>1</v>
      </c>
      <c r="K6105" s="8">
        <f>IF(H6105="*",'Larimar Net '!I6106-('Larimar Net '!I6106*'Larimar Net Penalized '!$J$5),'Larimar Net '!I6106)</f>
        <v>5522.5542806538597</v>
      </c>
    </row>
    <row r="6106" spans="3:11" x14ac:dyDescent="0.3">
      <c r="C6106" s="7">
        <v>44085</v>
      </c>
      <c r="D6106" s="6">
        <v>2</v>
      </c>
      <c r="E6106" s="8">
        <f>IF(B6106="*",'Larimar Net '!D6107-('Larimar Net '!D6107*'Larimar Net Penalized '!$D$5),'Larimar Net '!D6107)</f>
        <v>5027.4138797238793</v>
      </c>
      <c r="I6106" s="7">
        <v>44085</v>
      </c>
      <c r="J6106" s="6">
        <v>2</v>
      </c>
      <c r="K6106" s="8">
        <f>IF(H6106="*",'Larimar Net '!I6107-('Larimar Net '!I6107*'Larimar Net Penalized '!$J$5),'Larimar Net '!I6107)</f>
        <v>2577.982084120023</v>
      </c>
    </row>
    <row r="6107" spans="3:11" x14ac:dyDescent="0.3">
      <c r="C6107" s="7">
        <v>44085</v>
      </c>
      <c r="D6107" s="6">
        <v>3</v>
      </c>
      <c r="E6107" s="8">
        <f>IF(B6107="*",'Larimar Net '!D6108-('Larimar Net '!D6108*'Larimar Net Penalized '!$D$5),'Larimar Net '!D6108)</f>
        <v>3717.6260869618263</v>
      </c>
      <c r="I6107" s="7">
        <v>44085</v>
      </c>
      <c r="J6107" s="6">
        <v>3</v>
      </c>
      <c r="K6107" s="8">
        <f>IF(H6107="*",'Larimar Net '!I6108-('Larimar Net '!I6108*'Larimar Net Penalized '!$J$5),'Larimar Net '!I6108)</f>
        <v>2950.0995407500327</v>
      </c>
    </row>
    <row r="6108" spans="3:11" x14ac:dyDescent="0.3">
      <c r="C6108" s="7">
        <v>44085</v>
      </c>
      <c r="D6108" s="6">
        <v>4</v>
      </c>
      <c r="E6108" s="8">
        <f>IF(B6108="*",'Larimar Net '!D6109-('Larimar Net '!D6109*'Larimar Net Penalized '!$D$5),'Larimar Net '!D6109)</f>
        <v>5403.0493257808803</v>
      </c>
      <c r="I6108" s="7">
        <v>44085</v>
      </c>
      <c r="J6108" s="6">
        <v>4</v>
      </c>
      <c r="K6108" s="8">
        <f>IF(H6108="*",'Larimar Net '!I6109-('Larimar Net '!I6109*'Larimar Net Penalized '!$J$5),'Larimar Net '!I6109)</f>
        <v>3401.8805204268187</v>
      </c>
    </row>
    <row r="6109" spans="3:11" x14ac:dyDescent="0.3">
      <c r="C6109" s="7">
        <v>44085</v>
      </c>
      <c r="D6109" s="6">
        <v>5</v>
      </c>
      <c r="E6109" s="8">
        <f>IF(B6109="*",'Larimar Net '!D6110-('Larimar Net '!D6110*'Larimar Net Penalized '!$D$5),'Larimar Net '!D6110)</f>
        <v>8831.4951823597457</v>
      </c>
      <c r="I6109" s="7">
        <v>44085</v>
      </c>
      <c r="J6109" s="6">
        <v>5</v>
      </c>
      <c r="K6109" s="8">
        <f>IF(H6109="*",'Larimar Net '!I6110-('Larimar Net '!I6110*'Larimar Net Penalized '!$J$5),'Larimar Net '!I6110)</f>
        <v>5299.7732253990571</v>
      </c>
    </row>
    <row r="6110" spans="3:11" x14ac:dyDescent="0.3">
      <c r="C6110" s="7">
        <v>44085</v>
      </c>
      <c r="D6110" s="6">
        <v>6</v>
      </c>
      <c r="E6110" s="8">
        <f>IF(B6110="*",'Larimar Net '!D6111-('Larimar Net '!D6111*'Larimar Net Penalized '!$D$5),'Larimar Net '!D6111)</f>
        <v>8146.4744981242138</v>
      </c>
      <c r="I6110" s="7">
        <v>44085</v>
      </c>
      <c r="J6110" s="6">
        <v>6</v>
      </c>
      <c r="K6110" s="8">
        <f>IF(H6110="*",'Larimar Net '!I6111-('Larimar Net '!I6111*'Larimar Net Penalized '!$J$5),'Larimar Net '!I6111)</f>
        <v>4870.6443320723874</v>
      </c>
    </row>
    <row r="6111" spans="3:11" x14ac:dyDescent="0.3">
      <c r="C6111" s="7">
        <v>44085</v>
      </c>
      <c r="D6111" s="6">
        <v>7</v>
      </c>
      <c r="E6111" s="8">
        <f>IF(B6111="*",'Larimar Net '!D6112-('Larimar Net '!D6112*'Larimar Net Penalized '!$D$5),'Larimar Net '!D6112)</f>
        <v>6734.2802603856289</v>
      </c>
      <c r="I6111" s="7">
        <v>44085</v>
      </c>
      <c r="J6111" s="6">
        <v>7</v>
      </c>
      <c r="K6111" s="8">
        <f>IF(H6111="*",'Larimar Net '!I6112-('Larimar Net '!I6112*'Larimar Net Penalized '!$J$5),'Larimar Net '!I6112)</f>
        <v>7156.7400396200892</v>
      </c>
    </row>
    <row r="6112" spans="3:11" x14ac:dyDescent="0.3">
      <c r="C6112" s="7">
        <v>44085</v>
      </c>
      <c r="D6112" s="6">
        <v>8</v>
      </c>
      <c r="E6112" s="8">
        <f>IF(B6112="*",'Larimar Net '!D6113-('Larimar Net '!D6113*'Larimar Net Penalized '!$D$5),'Larimar Net '!D6113)</f>
        <v>5677.9454656078178</v>
      </c>
      <c r="I6112" s="7">
        <v>44085</v>
      </c>
      <c r="J6112" s="6">
        <v>8</v>
      </c>
      <c r="K6112" s="8">
        <f>IF(H6112="*",'Larimar Net '!I6113-('Larimar Net '!I6113*'Larimar Net Penalized '!$J$5),'Larimar Net '!I6113)</f>
        <v>5807.0512932475112</v>
      </c>
    </row>
    <row r="6113" spans="3:11" x14ac:dyDescent="0.3">
      <c r="C6113" s="7">
        <v>44085</v>
      </c>
      <c r="D6113" s="6">
        <v>9</v>
      </c>
      <c r="E6113" s="8">
        <f>IF(B6113="*",'Larimar Net '!D6114-('Larimar Net '!D6114*'Larimar Net Penalized '!$D$5),'Larimar Net '!D6114)</f>
        <v>4411.3676786828819</v>
      </c>
      <c r="I6113" s="7">
        <v>44085</v>
      </c>
      <c r="J6113" s="6">
        <v>9</v>
      </c>
      <c r="K6113" s="8">
        <f>IF(H6113="*",'Larimar Net '!I6114-('Larimar Net '!I6114*'Larimar Net Penalized '!$J$5),'Larimar Net '!I6114)</f>
        <v>4385.6686700885348</v>
      </c>
    </row>
    <row r="6114" spans="3:11" x14ac:dyDescent="0.3">
      <c r="C6114" s="7">
        <v>44085</v>
      </c>
      <c r="D6114" s="6">
        <v>10</v>
      </c>
      <c r="E6114" s="8">
        <f>IF(B6114="*",'Larimar Net '!D6115-('Larimar Net '!D6115*'Larimar Net Penalized '!$D$5),'Larimar Net '!D6115)</f>
        <v>13214.353907302642</v>
      </c>
      <c r="I6114" s="7">
        <v>44085</v>
      </c>
      <c r="J6114" s="6">
        <v>10</v>
      </c>
      <c r="K6114" s="8">
        <f>IF(H6114="*",'Larimar Net '!I6115-('Larimar Net '!I6115*'Larimar Net Penalized '!$J$5),'Larimar Net '!I6115)</f>
        <v>7837.3243360903607</v>
      </c>
    </row>
    <row r="6115" spans="3:11" x14ac:dyDescent="0.3">
      <c r="C6115" s="7">
        <v>44085</v>
      </c>
      <c r="D6115" s="6">
        <v>11</v>
      </c>
      <c r="E6115" s="8">
        <f>IF(B6115="*",'Larimar Net '!D6116-('Larimar Net '!D6116*'Larimar Net Penalized '!$D$5),'Larimar Net '!D6116)</f>
        <v>20375.950182731558</v>
      </c>
      <c r="I6115" s="7">
        <v>44085</v>
      </c>
      <c r="J6115" s="6">
        <v>11</v>
      </c>
      <c r="K6115" s="8">
        <f>IF(H6115="*",'Larimar Net '!I6116-('Larimar Net '!I6116*'Larimar Net Penalized '!$J$5),'Larimar Net '!I6116)</f>
        <v>9079.3771296234045</v>
      </c>
    </row>
    <row r="6116" spans="3:11" x14ac:dyDescent="0.3">
      <c r="C6116" s="7">
        <v>44085</v>
      </c>
      <c r="D6116" s="6">
        <v>12</v>
      </c>
      <c r="E6116" s="8">
        <f>IF(B6116="*",'Larimar Net '!D6117-('Larimar Net '!D6117*'Larimar Net Penalized '!$D$5),'Larimar Net '!D6117)</f>
        <v>23367.371278624363</v>
      </c>
      <c r="I6116" s="7">
        <v>44085</v>
      </c>
      <c r="J6116" s="6">
        <v>12</v>
      </c>
      <c r="K6116" s="8">
        <f>IF(H6116="*",'Larimar Net '!I6117-('Larimar Net '!I6117*'Larimar Net Penalized '!$J$5),'Larimar Net '!I6117)</f>
        <v>10860.648682271221</v>
      </c>
    </row>
    <row r="6117" spans="3:11" x14ac:dyDescent="0.3">
      <c r="C6117" s="7">
        <v>44085</v>
      </c>
      <c r="D6117" s="6">
        <v>13</v>
      </c>
      <c r="E6117" s="8">
        <f>IF(B6117="*",'Larimar Net '!D6118-('Larimar Net '!D6118*'Larimar Net Penalized '!$D$5),'Larimar Net '!D6118)</f>
        <v>21907.504143101829</v>
      </c>
      <c r="I6117" s="7">
        <v>44085</v>
      </c>
      <c r="J6117" s="6">
        <v>13</v>
      </c>
      <c r="K6117" s="8">
        <f>IF(H6117="*",'Larimar Net '!I6118-('Larimar Net '!I6118*'Larimar Net Penalized '!$J$5),'Larimar Net '!I6118)</f>
        <v>9367.6724042083079</v>
      </c>
    </row>
    <row r="6118" spans="3:11" x14ac:dyDescent="0.3">
      <c r="C6118" s="7">
        <v>44085</v>
      </c>
      <c r="D6118" s="6">
        <v>14</v>
      </c>
      <c r="E6118" s="8">
        <f>IF(B6118="*",'Larimar Net '!D6119-('Larimar Net '!D6119*'Larimar Net Penalized '!$D$5),'Larimar Net '!D6119)</f>
        <v>18424.326566408163</v>
      </c>
      <c r="I6118" s="7">
        <v>44085</v>
      </c>
      <c r="J6118" s="6">
        <v>14</v>
      </c>
      <c r="K6118" s="8">
        <f>IF(H6118="*",'Larimar Net '!I6119-('Larimar Net '!I6119*'Larimar Net Penalized '!$J$5),'Larimar Net '!I6119)</f>
        <v>7523.0541882785546</v>
      </c>
    </row>
    <row r="6119" spans="3:11" x14ac:dyDescent="0.3">
      <c r="C6119" s="7">
        <v>44085</v>
      </c>
      <c r="D6119" s="6">
        <v>15</v>
      </c>
      <c r="E6119" s="8">
        <f>IF(B6119="*",'Larimar Net '!D6120-('Larimar Net '!D6120*'Larimar Net Penalized '!$D$5),'Larimar Net '!D6120)</f>
        <v>8712.2959508945987</v>
      </c>
      <c r="I6119" s="7">
        <v>44085</v>
      </c>
      <c r="J6119" s="6">
        <v>15</v>
      </c>
      <c r="K6119" s="8">
        <f>IF(H6119="*",'Larimar Net '!I6120-('Larimar Net '!I6120*'Larimar Net Penalized '!$J$5),'Larimar Net '!I6120)</f>
        <v>4142.2819174281994</v>
      </c>
    </row>
    <row r="6120" spans="3:11" x14ac:dyDescent="0.3">
      <c r="C6120" s="7">
        <v>44085</v>
      </c>
      <c r="D6120" s="6">
        <v>16</v>
      </c>
      <c r="E6120" s="8">
        <f>IF(B6120="*",'Larimar Net '!D6121-('Larimar Net '!D6121*'Larimar Net Penalized '!$D$5),'Larimar Net '!D6121)</f>
        <v>1764.7286306339001</v>
      </c>
      <c r="I6120" s="7">
        <v>44085</v>
      </c>
      <c r="J6120" s="6">
        <v>16</v>
      </c>
      <c r="K6120" s="8">
        <f>IF(H6120="*",'Larimar Net '!I6121-('Larimar Net '!I6121*'Larimar Net Penalized '!$J$5),'Larimar Net '!I6121)</f>
        <v>283.99123409891263</v>
      </c>
    </row>
    <row r="6121" spans="3:11" x14ac:dyDescent="0.3">
      <c r="C6121" s="7">
        <v>44085</v>
      </c>
      <c r="D6121" s="6">
        <v>17</v>
      </c>
      <c r="E6121" s="8">
        <f>IF(B6121="*",'Larimar Net '!D6122-('Larimar Net '!D6122*'Larimar Net Penalized '!$D$5),'Larimar Net '!D6122)</f>
        <v>331.29253325681231</v>
      </c>
      <c r="I6121" s="7">
        <v>44085</v>
      </c>
      <c r="J6121" s="6">
        <v>17</v>
      </c>
      <c r="K6121" s="8">
        <f>IF(H6121="*",'Larimar Net '!I6122-('Larimar Net '!I6122*'Larimar Net Penalized '!$J$5),'Larimar Net '!I6122)</f>
        <v>0</v>
      </c>
    </row>
    <row r="6122" spans="3:11" x14ac:dyDescent="0.3">
      <c r="C6122" s="7">
        <v>44085</v>
      </c>
      <c r="D6122" s="6">
        <v>18</v>
      </c>
      <c r="E6122" s="8">
        <f>IF(B6122="*",'Larimar Net '!D6123-('Larimar Net '!D6123*'Larimar Net Penalized '!$D$5),'Larimar Net '!D6123)</f>
        <v>227.92747046582548</v>
      </c>
      <c r="I6122" s="7">
        <v>44085</v>
      </c>
      <c r="J6122" s="6">
        <v>18</v>
      </c>
      <c r="K6122" s="8">
        <f>IF(H6122="*",'Larimar Net '!I6123-('Larimar Net '!I6123*'Larimar Net Penalized '!$J$5),'Larimar Net '!I6123)</f>
        <v>0</v>
      </c>
    </row>
    <row r="6123" spans="3:11" x14ac:dyDescent="0.3">
      <c r="C6123" s="7">
        <v>44085</v>
      </c>
      <c r="D6123" s="6">
        <v>19</v>
      </c>
      <c r="E6123" s="8">
        <f>IF(B6123="*",'Larimar Net '!D6124-('Larimar Net '!D6124*'Larimar Net Penalized '!$D$5),'Larimar Net '!D6124)</f>
        <v>0</v>
      </c>
      <c r="I6123" s="7">
        <v>44085</v>
      </c>
      <c r="J6123" s="6">
        <v>19</v>
      </c>
      <c r="K6123" s="8">
        <f>IF(H6123="*",'Larimar Net '!I6124-('Larimar Net '!I6124*'Larimar Net Penalized '!$J$5),'Larimar Net '!I6124)</f>
        <v>0</v>
      </c>
    </row>
    <row r="6124" spans="3:11" x14ac:dyDescent="0.3">
      <c r="C6124" s="7">
        <v>44085</v>
      </c>
      <c r="D6124" s="6">
        <v>20</v>
      </c>
      <c r="E6124" s="8">
        <f>IF(B6124="*",'Larimar Net '!D6125-('Larimar Net '!D6125*'Larimar Net Penalized '!$D$5),'Larimar Net '!D6125)</f>
        <v>0</v>
      </c>
      <c r="I6124" s="7">
        <v>44085</v>
      </c>
      <c r="J6124" s="6">
        <v>20</v>
      </c>
      <c r="K6124" s="8">
        <f>IF(H6124="*",'Larimar Net '!I6125-('Larimar Net '!I6125*'Larimar Net Penalized '!$J$5),'Larimar Net '!I6125)</f>
        <v>0</v>
      </c>
    </row>
    <row r="6125" spans="3:11" x14ac:dyDescent="0.3">
      <c r="C6125" s="7">
        <v>44085</v>
      </c>
      <c r="D6125" s="6">
        <v>21</v>
      </c>
      <c r="E6125" s="8">
        <f>IF(B6125="*",'Larimar Net '!D6126-('Larimar Net '!D6126*'Larimar Net Penalized '!$D$5),'Larimar Net '!D6126)</f>
        <v>0</v>
      </c>
      <c r="I6125" s="7">
        <v>44085</v>
      </c>
      <c r="J6125" s="6">
        <v>21</v>
      </c>
      <c r="K6125" s="8">
        <f>IF(H6125="*",'Larimar Net '!I6126-('Larimar Net '!I6126*'Larimar Net Penalized '!$J$5),'Larimar Net '!I6126)</f>
        <v>0</v>
      </c>
    </row>
    <row r="6126" spans="3:11" x14ac:dyDescent="0.3">
      <c r="C6126" s="7">
        <v>44085</v>
      </c>
      <c r="D6126" s="6">
        <v>22</v>
      </c>
      <c r="E6126" s="8">
        <f>IF(B6126="*",'Larimar Net '!D6127-('Larimar Net '!D6127*'Larimar Net Penalized '!$D$5),'Larimar Net '!D6127)</f>
        <v>0</v>
      </c>
      <c r="I6126" s="7">
        <v>44085</v>
      </c>
      <c r="J6126" s="6">
        <v>22</v>
      </c>
      <c r="K6126" s="8">
        <f>IF(H6126="*",'Larimar Net '!I6127-('Larimar Net '!I6127*'Larimar Net Penalized '!$J$5),'Larimar Net '!I6127)</f>
        <v>0</v>
      </c>
    </row>
    <row r="6127" spans="3:11" x14ac:dyDescent="0.3">
      <c r="C6127" s="7">
        <v>44085</v>
      </c>
      <c r="D6127" s="6">
        <v>23</v>
      </c>
      <c r="E6127" s="8">
        <f>IF(B6127="*",'Larimar Net '!D6128-('Larimar Net '!D6128*'Larimar Net Penalized '!$D$5),'Larimar Net '!D6128)</f>
        <v>2784.5043009047272</v>
      </c>
      <c r="I6127" s="7">
        <v>44085</v>
      </c>
      <c r="J6127" s="6">
        <v>23</v>
      </c>
      <c r="K6127" s="8">
        <f>IF(H6127="*",'Larimar Net '!I6128-('Larimar Net '!I6128*'Larimar Net Penalized '!$J$5),'Larimar Net '!I6128)</f>
        <v>1783.7032192598322</v>
      </c>
    </row>
    <row r="6128" spans="3:11" x14ac:dyDescent="0.3">
      <c r="C6128" s="7">
        <v>44086</v>
      </c>
      <c r="D6128" s="6">
        <v>0</v>
      </c>
      <c r="E6128" s="8">
        <f>IF(B6128="*",'Larimar Net '!D6129-('Larimar Net '!D6129*'Larimar Net Penalized '!$D$5),'Larimar Net '!D6129)</f>
        <v>3212.8784621849595</v>
      </c>
      <c r="I6128" s="7">
        <v>44086</v>
      </c>
      <c r="J6128" s="6">
        <v>0</v>
      </c>
      <c r="K6128" s="8">
        <f>IF(H6128="*",'Larimar Net '!I6129-('Larimar Net '!I6129*'Larimar Net Penalized '!$J$5),'Larimar Net '!I6129)</f>
        <v>2223.1021729670751</v>
      </c>
    </row>
    <row r="6129" spans="3:11" x14ac:dyDescent="0.3">
      <c r="C6129" s="7">
        <v>44086</v>
      </c>
      <c r="D6129" s="6">
        <v>1</v>
      </c>
      <c r="E6129" s="8">
        <f>IF(B6129="*",'Larimar Net '!D6130-('Larimar Net '!D6130*'Larimar Net Penalized '!$D$5),'Larimar Net '!D6130)</f>
        <v>5417.7353579204637</v>
      </c>
      <c r="I6129" s="7">
        <v>44086</v>
      </c>
      <c r="J6129" s="6">
        <v>1</v>
      </c>
      <c r="K6129" s="8">
        <f>IF(H6129="*",'Larimar Net '!I6130-('Larimar Net '!I6130*'Larimar Net Penalized '!$J$5),'Larimar Net '!I6130)</f>
        <v>7565.7954599165996</v>
      </c>
    </row>
    <row r="6130" spans="3:11" x14ac:dyDescent="0.3">
      <c r="C6130" s="7">
        <v>44086</v>
      </c>
      <c r="D6130" s="6">
        <v>2</v>
      </c>
      <c r="E6130" s="8">
        <f>IF(B6130="*",'Larimar Net '!D6131-('Larimar Net '!D6131*'Larimar Net Penalized '!$D$5),'Larimar Net '!D6131)</f>
        <v>2421.8619983746198</v>
      </c>
      <c r="I6130" s="7">
        <v>44086</v>
      </c>
      <c r="J6130" s="6">
        <v>2</v>
      </c>
      <c r="K6130" s="8">
        <f>IF(H6130="*",'Larimar Net '!I6131-('Larimar Net '!I6131*'Larimar Net Penalized '!$J$5),'Larimar Net '!I6131)</f>
        <v>935.01402350769797</v>
      </c>
    </row>
    <row r="6131" spans="3:11" x14ac:dyDescent="0.3">
      <c r="C6131" s="7">
        <v>44086</v>
      </c>
      <c r="D6131" s="6">
        <v>3</v>
      </c>
      <c r="E6131" s="8">
        <f>IF(B6131="*",'Larimar Net '!D6132-('Larimar Net '!D6132*'Larimar Net Penalized '!$D$5),'Larimar Net '!D6132)</f>
        <v>0</v>
      </c>
      <c r="I6131" s="7">
        <v>44086</v>
      </c>
      <c r="J6131" s="6">
        <v>3</v>
      </c>
      <c r="K6131" s="8">
        <f>IF(H6131="*",'Larimar Net '!I6132-('Larimar Net '!I6132*'Larimar Net Penalized '!$J$5),'Larimar Net '!I6132)</f>
        <v>0</v>
      </c>
    </row>
    <row r="6132" spans="3:11" x14ac:dyDescent="0.3">
      <c r="C6132" s="7">
        <v>44086</v>
      </c>
      <c r="D6132" s="6">
        <v>4</v>
      </c>
      <c r="E6132" s="8">
        <f>IF(B6132="*",'Larimar Net '!D6133-('Larimar Net '!D6133*'Larimar Net Penalized '!$D$5),'Larimar Net '!D6133)</f>
        <v>0</v>
      </c>
      <c r="I6132" s="7">
        <v>44086</v>
      </c>
      <c r="J6132" s="6">
        <v>4</v>
      </c>
      <c r="K6132" s="8">
        <f>IF(H6132="*",'Larimar Net '!I6133-('Larimar Net '!I6133*'Larimar Net Penalized '!$J$5),'Larimar Net '!I6133)</f>
        <v>0</v>
      </c>
    </row>
    <row r="6133" spans="3:11" x14ac:dyDescent="0.3">
      <c r="C6133" s="7">
        <v>44086</v>
      </c>
      <c r="D6133" s="6">
        <v>5</v>
      </c>
      <c r="E6133" s="8">
        <f>IF(B6133="*",'Larimar Net '!D6134-('Larimar Net '!D6134*'Larimar Net Penalized '!$D$5),'Larimar Net '!D6134)</f>
        <v>1150.1541981024029</v>
      </c>
      <c r="I6133" s="7">
        <v>44086</v>
      </c>
      <c r="J6133" s="6">
        <v>5</v>
      </c>
      <c r="K6133" s="8">
        <f>IF(H6133="*",'Larimar Net '!I6134-('Larimar Net '!I6134*'Larimar Net Penalized '!$J$5),'Larimar Net '!I6134)</f>
        <v>204.55783624184761</v>
      </c>
    </row>
    <row r="6134" spans="3:11" x14ac:dyDescent="0.3">
      <c r="C6134" s="7">
        <v>44086</v>
      </c>
      <c r="D6134" s="6">
        <v>6</v>
      </c>
      <c r="E6134" s="8">
        <f>IF(B6134="*",'Larimar Net '!D6135-('Larimar Net '!D6135*'Larimar Net Penalized '!$D$5),'Larimar Net '!D6135)</f>
        <v>6677.7081246039779</v>
      </c>
      <c r="I6134" s="7">
        <v>44086</v>
      </c>
      <c r="J6134" s="6">
        <v>6</v>
      </c>
      <c r="K6134" s="8">
        <f>IF(H6134="*",'Larimar Net '!I6135-('Larimar Net '!I6135*'Larimar Net Penalized '!$J$5),'Larimar Net '!I6135)</f>
        <v>2579.2941318644384</v>
      </c>
    </row>
    <row r="6135" spans="3:11" x14ac:dyDescent="0.3">
      <c r="C6135" s="7">
        <v>44086</v>
      </c>
      <c r="D6135" s="6">
        <v>7</v>
      </c>
      <c r="E6135" s="8">
        <f>IF(B6135="*",'Larimar Net '!D6136-('Larimar Net '!D6136*'Larimar Net Penalized '!$D$5),'Larimar Net '!D6136)</f>
        <v>7375.7359213915142</v>
      </c>
      <c r="I6135" s="7">
        <v>44086</v>
      </c>
      <c r="J6135" s="6">
        <v>7</v>
      </c>
      <c r="K6135" s="8">
        <f>IF(H6135="*",'Larimar Net '!I6136-('Larimar Net '!I6136*'Larimar Net Penalized '!$J$5),'Larimar Net '!I6136)</f>
        <v>4875.5425379002409</v>
      </c>
    </row>
    <row r="6136" spans="3:11" x14ac:dyDescent="0.3">
      <c r="C6136" s="7">
        <v>44086</v>
      </c>
      <c r="D6136" s="6">
        <v>8</v>
      </c>
      <c r="E6136" s="8">
        <f>IF(B6136="*",'Larimar Net '!D6137-('Larimar Net '!D6137*'Larimar Net Penalized '!$D$5),'Larimar Net '!D6137)</f>
        <v>4002.241121544967</v>
      </c>
      <c r="I6136" s="7">
        <v>44086</v>
      </c>
      <c r="J6136" s="6">
        <v>8</v>
      </c>
      <c r="K6136" s="8">
        <f>IF(H6136="*",'Larimar Net '!I6137-('Larimar Net '!I6137*'Larimar Net Penalized '!$J$5),'Larimar Net '!I6137)</f>
        <v>2181.9127461074213</v>
      </c>
    </row>
    <row r="6137" spans="3:11" x14ac:dyDescent="0.3">
      <c r="C6137" s="7">
        <v>44086</v>
      </c>
      <c r="D6137" s="6">
        <v>9</v>
      </c>
      <c r="E6137" s="8">
        <f>IF(B6137="*",'Larimar Net '!D6138-('Larimar Net '!D6138*'Larimar Net Penalized '!$D$5),'Larimar Net '!D6138)</f>
        <v>1015.5056329537585</v>
      </c>
      <c r="I6137" s="7">
        <v>44086</v>
      </c>
      <c r="J6137" s="6">
        <v>9</v>
      </c>
      <c r="K6137" s="8">
        <f>IF(H6137="*",'Larimar Net '!I6138-('Larimar Net '!I6138*'Larimar Net Penalized '!$J$5),'Larimar Net '!I6138)</f>
        <v>0</v>
      </c>
    </row>
    <row r="6138" spans="3:11" x14ac:dyDescent="0.3">
      <c r="C6138" s="7">
        <v>44086</v>
      </c>
      <c r="D6138" s="6">
        <v>10</v>
      </c>
      <c r="E6138" s="8">
        <f>IF(B6138="*",'Larimar Net '!D6139-('Larimar Net '!D6139*'Larimar Net Penalized '!$D$5),'Larimar Net '!D6139)</f>
        <v>3470.7535424245502</v>
      </c>
      <c r="I6138" s="7">
        <v>44086</v>
      </c>
      <c r="J6138" s="6">
        <v>10</v>
      </c>
      <c r="K6138" s="8">
        <f>IF(H6138="*",'Larimar Net '!I6139-('Larimar Net '!I6139*'Larimar Net Penalized '!$J$5),'Larimar Net '!I6139)</f>
        <v>1911.462213331374</v>
      </c>
    </row>
    <row r="6139" spans="3:11" x14ac:dyDescent="0.3">
      <c r="C6139" s="7">
        <v>44086</v>
      </c>
      <c r="D6139" s="6">
        <v>11</v>
      </c>
      <c r="E6139" s="8">
        <f>IF(B6139="*",'Larimar Net '!D6140-('Larimar Net '!D6140*'Larimar Net Penalized '!$D$5),'Larimar Net '!D6140)</f>
        <v>6790.3295205425165</v>
      </c>
      <c r="I6139" s="7">
        <v>44086</v>
      </c>
      <c r="J6139" s="6">
        <v>11</v>
      </c>
      <c r="K6139" s="8">
        <f>IF(H6139="*",'Larimar Net '!I6140-('Larimar Net '!I6140*'Larimar Net Penalized '!$J$5),'Larimar Net '!I6140)</f>
        <v>3430.1658541138404</v>
      </c>
    </row>
    <row r="6140" spans="3:11" x14ac:dyDescent="0.3">
      <c r="C6140" s="7">
        <v>44086</v>
      </c>
      <c r="D6140" s="6">
        <v>12</v>
      </c>
      <c r="E6140" s="8">
        <f>IF(B6140="*",'Larimar Net '!D6141-('Larimar Net '!D6141*'Larimar Net Penalized '!$D$5),'Larimar Net '!D6141)</f>
        <v>13314.209049636533</v>
      </c>
      <c r="I6140" s="7">
        <v>44086</v>
      </c>
      <c r="J6140" s="6">
        <v>12</v>
      </c>
      <c r="K6140" s="8">
        <f>IF(H6140="*",'Larimar Net '!I6141-('Larimar Net '!I6141*'Larimar Net Penalized '!$J$5),'Larimar Net '!I6141)</f>
        <v>7083.2952030815804</v>
      </c>
    </row>
    <row r="6141" spans="3:11" x14ac:dyDescent="0.3">
      <c r="C6141" s="7">
        <v>44086</v>
      </c>
      <c r="D6141" s="6">
        <v>13</v>
      </c>
      <c r="E6141" s="8">
        <f>IF(B6141="*",'Larimar Net '!D6142-('Larimar Net '!D6142*'Larimar Net Penalized '!$D$5),'Larimar Net '!D6142)</f>
        <v>16210.868597184683</v>
      </c>
      <c r="I6141" s="7">
        <v>44086</v>
      </c>
      <c r="J6141" s="6">
        <v>13</v>
      </c>
      <c r="K6141" s="8">
        <f>IF(H6141="*",'Larimar Net '!I6142-('Larimar Net '!I6142*'Larimar Net Penalized '!$J$5),'Larimar Net '!I6142)</f>
        <v>7522.7776344056301</v>
      </c>
    </row>
    <row r="6142" spans="3:11" x14ac:dyDescent="0.3">
      <c r="C6142" s="7">
        <v>44086</v>
      </c>
      <c r="D6142" s="6">
        <v>14</v>
      </c>
      <c r="E6142" s="8">
        <f>IF(B6142="*",'Larimar Net '!D6143-('Larimar Net '!D6143*'Larimar Net Penalized '!$D$5),'Larimar Net '!D6143)</f>
        <v>17469.317273461205</v>
      </c>
      <c r="I6142" s="7">
        <v>44086</v>
      </c>
      <c r="J6142" s="6">
        <v>14</v>
      </c>
      <c r="K6142" s="8">
        <f>IF(H6142="*",'Larimar Net '!I6143-('Larimar Net '!I6143*'Larimar Net Penalized '!$J$5),'Larimar Net '!I6143)</f>
        <v>9442.2567009585891</v>
      </c>
    </row>
    <row r="6143" spans="3:11" x14ac:dyDescent="0.3">
      <c r="C6143" s="7">
        <v>44086</v>
      </c>
      <c r="D6143" s="6">
        <v>15</v>
      </c>
      <c r="E6143" s="8">
        <f>IF(B6143="*",'Larimar Net '!D6144-('Larimar Net '!D6144*'Larimar Net Penalized '!$D$5),'Larimar Net '!D6144)</f>
        <v>13698.995917308779</v>
      </c>
      <c r="I6143" s="7">
        <v>44086</v>
      </c>
      <c r="J6143" s="6">
        <v>15</v>
      </c>
      <c r="K6143" s="8">
        <f>IF(H6143="*",'Larimar Net '!I6144-('Larimar Net '!I6144*'Larimar Net Penalized '!$J$5),'Larimar Net '!I6144)</f>
        <v>8052.6853820120286</v>
      </c>
    </row>
    <row r="6144" spans="3:11" x14ac:dyDescent="0.3">
      <c r="C6144" s="7">
        <v>44086</v>
      </c>
      <c r="D6144" s="6">
        <v>16</v>
      </c>
      <c r="E6144" s="8">
        <f>IF(B6144="*",'Larimar Net '!D6145-('Larimar Net '!D6145*'Larimar Net Penalized '!$D$5),'Larimar Net '!D6145)</f>
        <v>8556.5175791636921</v>
      </c>
      <c r="I6144" s="7">
        <v>44086</v>
      </c>
      <c r="J6144" s="6">
        <v>16</v>
      </c>
      <c r="K6144" s="8">
        <f>IF(H6144="*",'Larimar Net '!I6145-('Larimar Net '!I6145*'Larimar Net Penalized '!$J$5),'Larimar Net '!I6145)</f>
        <v>4347.1071870247524</v>
      </c>
    </row>
    <row r="6145" spans="3:11" x14ac:dyDescent="0.3">
      <c r="C6145" s="7">
        <v>44086</v>
      </c>
      <c r="D6145" s="6">
        <v>17</v>
      </c>
      <c r="E6145" s="8">
        <f>IF(B6145="*",'Larimar Net '!D6146-('Larimar Net '!D6146*'Larimar Net Penalized '!$D$5),'Larimar Net '!D6146)</f>
        <v>8672.7058305389291</v>
      </c>
      <c r="I6145" s="7">
        <v>44086</v>
      </c>
      <c r="J6145" s="6">
        <v>17</v>
      </c>
      <c r="K6145" s="8">
        <f>IF(H6145="*",'Larimar Net '!I6146-('Larimar Net '!I6146*'Larimar Net Penalized '!$J$5),'Larimar Net '!I6146)</f>
        <v>4257.3566939676093</v>
      </c>
    </row>
    <row r="6146" spans="3:11" x14ac:dyDescent="0.3">
      <c r="C6146" s="7">
        <v>44086</v>
      </c>
      <c r="D6146" s="6">
        <v>18</v>
      </c>
      <c r="E6146" s="8">
        <f>IF(B6146="*",'Larimar Net '!D6147-('Larimar Net '!D6147*'Larimar Net Penalized '!$D$5),'Larimar Net '!D6147)</f>
        <v>3624.8207562612665</v>
      </c>
      <c r="I6146" s="7">
        <v>44086</v>
      </c>
      <c r="J6146" s="6">
        <v>18</v>
      </c>
      <c r="K6146" s="8">
        <f>IF(H6146="*",'Larimar Net '!I6147-('Larimar Net '!I6147*'Larimar Net Penalized '!$J$5),'Larimar Net '!I6147)</f>
        <v>2699.1483825470273</v>
      </c>
    </row>
    <row r="6147" spans="3:11" x14ac:dyDescent="0.3">
      <c r="C6147" s="7">
        <v>44086</v>
      </c>
      <c r="D6147" s="6">
        <v>19</v>
      </c>
      <c r="E6147" s="8">
        <f>IF(B6147="*",'Larimar Net '!D6148-('Larimar Net '!D6148*'Larimar Net Penalized '!$D$5),'Larimar Net '!D6148)</f>
        <v>4938.8791677676782</v>
      </c>
      <c r="I6147" s="7">
        <v>44086</v>
      </c>
      <c r="J6147" s="6">
        <v>19</v>
      </c>
      <c r="K6147" s="8">
        <f>IF(H6147="*",'Larimar Net '!I6148-('Larimar Net '!I6148*'Larimar Net Penalized '!$J$5),'Larimar Net '!I6148)</f>
        <v>2045.6058406800566</v>
      </c>
    </row>
    <row r="6148" spans="3:11" x14ac:dyDescent="0.3">
      <c r="C6148" s="7">
        <v>44086</v>
      </c>
      <c r="D6148" s="6">
        <v>20</v>
      </c>
      <c r="E6148" s="8">
        <f>IF(B6148="*",'Larimar Net '!D6149-('Larimar Net '!D6149*'Larimar Net Penalized '!$D$5),'Larimar Net '!D6149)</f>
        <v>6267.5321932836969</v>
      </c>
      <c r="I6148" s="7">
        <v>44086</v>
      </c>
      <c r="J6148" s="6">
        <v>20</v>
      </c>
      <c r="K6148" s="8">
        <f>IF(H6148="*",'Larimar Net '!I6149-('Larimar Net '!I6149*'Larimar Net Penalized '!$J$5),'Larimar Net '!I6149)</f>
        <v>2882.9481614621113</v>
      </c>
    </row>
    <row r="6149" spans="3:11" x14ac:dyDescent="0.3">
      <c r="C6149" s="7">
        <v>44086</v>
      </c>
      <c r="D6149" s="6">
        <v>21</v>
      </c>
      <c r="E6149" s="8">
        <f>IF(B6149="*",'Larimar Net '!D6150-('Larimar Net '!D6150*'Larimar Net Penalized '!$D$5),'Larimar Net '!D6150)</f>
        <v>3943.4960498210753</v>
      </c>
      <c r="I6149" s="7">
        <v>44086</v>
      </c>
      <c r="J6149" s="6">
        <v>21</v>
      </c>
      <c r="K6149" s="8">
        <f>IF(H6149="*",'Larimar Net '!I6150-('Larimar Net '!I6150*'Larimar Net Penalized '!$J$5),'Larimar Net '!I6150)</f>
        <v>1988.3039068808241</v>
      </c>
    </row>
    <row r="6150" spans="3:11" x14ac:dyDescent="0.3">
      <c r="C6150" s="7">
        <v>44086</v>
      </c>
      <c r="D6150" s="6">
        <v>22</v>
      </c>
      <c r="E6150" s="8">
        <f>IF(B6150="*",'Larimar Net '!D6151-('Larimar Net '!D6151*'Larimar Net Penalized '!$D$5),'Larimar Net '!D6151)</f>
        <v>1875.9751185225446</v>
      </c>
      <c r="I6150" s="7">
        <v>44086</v>
      </c>
      <c r="J6150" s="6">
        <v>22</v>
      </c>
      <c r="K6150" s="8">
        <f>IF(H6150="*",'Larimar Net '!I6151-('Larimar Net '!I6151*'Larimar Net Penalized '!$J$5),'Larimar Net '!I6151)</f>
        <v>674.7508152043257</v>
      </c>
    </row>
    <row r="6151" spans="3:11" x14ac:dyDescent="0.3">
      <c r="C6151" s="7">
        <v>44086</v>
      </c>
      <c r="D6151" s="6">
        <v>23</v>
      </c>
      <c r="E6151" s="8">
        <f>IF(B6151="*",'Larimar Net '!D6152-('Larimar Net '!D6152*'Larimar Net Penalized '!$D$5),'Larimar Net '!D6152)</f>
        <v>2739.9708190178044</v>
      </c>
      <c r="I6151" s="7">
        <v>44086</v>
      </c>
      <c r="J6151" s="6">
        <v>23</v>
      </c>
      <c r="K6151" s="8">
        <f>IF(H6151="*",'Larimar Net '!I6152-('Larimar Net '!I6152*'Larimar Net Penalized '!$J$5),'Larimar Net '!I6152)</f>
        <v>830.26417206060694</v>
      </c>
    </row>
    <row r="6152" spans="3:11" x14ac:dyDescent="0.3">
      <c r="C6152" s="7">
        <v>44087</v>
      </c>
      <c r="D6152" s="6">
        <v>0</v>
      </c>
      <c r="E6152" s="8">
        <f>IF(B6152="*",'Larimar Net '!D6153-('Larimar Net '!D6153*'Larimar Net Penalized '!$D$5),'Larimar Net '!D6153)</f>
        <v>3345.3508543035155</v>
      </c>
      <c r="I6152" s="7">
        <v>44087</v>
      </c>
      <c r="J6152" s="6">
        <v>0</v>
      </c>
      <c r="K6152" s="8">
        <f>IF(H6152="*",'Larimar Net '!I6153-('Larimar Net '!I6153*'Larimar Net Penalized '!$J$5),'Larimar Net '!I6153)</f>
        <v>1377.1757877323212</v>
      </c>
    </row>
    <row r="6153" spans="3:11" x14ac:dyDescent="0.3">
      <c r="C6153" s="7">
        <v>44087</v>
      </c>
      <c r="D6153" s="6">
        <v>1</v>
      </c>
      <c r="E6153" s="8">
        <f>IF(B6153="*",'Larimar Net '!D6154-('Larimar Net '!D6154*'Larimar Net Penalized '!$D$5),'Larimar Net '!D6154)</f>
        <v>2110.8137429484536</v>
      </c>
      <c r="I6153" s="7">
        <v>44087</v>
      </c>
      <c r="J6153" s="6">
        <v>1</v>
      </c>
      <c r="K6153" s="8">
        <f>IF(H6153="*",'Larimar Net '!I6154-('Larimar Net '!I6154*'Larimar Net Penalized '!$J$5),'Larimar Net '!I6154)</f>
        <v>870.97987687245472</v>
      </c>
    </row>
    <row r="6154" spans="3:11" x14ac:dyDescent="0.3">
      <c r="C6154" s="7">
        <v>44087</v>
      </c>
      <c r="D6154" s="6">
        <v>2</v>
      </c>
      <c r="E6154" s="8">
        <f>IF(B6154="*",'Larimar Net '!D6155-('Larimar Net '!D6155*'Larimar Net Penalized '!$D$5),'Larimar Net '!D6155)</f>
        <v>2098.6137908846063</v>
      </c>
      <c r="I6154" s="7">
        <v>44087</v>
      </c>
      <c r="J6154" s="6">
        <v>2</v>
      </c>
      <c r="K6154" s="8">
        <f>IF(H6154="*",'Larimar Net '!I6155-('Larimar Net '!I6155*'Larimar Net Penalized '!$J$5),'Larimar Net '!I6155)</f>
        <v>1994.4696512347225</v>
      </c>
    </row>
    <row r="6155" spans="3:11" x14ac:dyDescent="0.3">
      <c r="C6155" s="7">
        <v>44087</v>
      </c>
      <c r="D6155" s="6">
        <v>3</v>
      </c>
      <c r="E6155" s="8">
        <f>IF(B6155="*",'Larimar Net '!D6156-('Larimar Net '!D6156*'Larimar Net Penalized '!$D$5),'Larimar Net '!D6156)</f>
        <v>6066.1943452160667</v>
      </c>
      <c r="I6155" s="7">
        <v>44087</v>
      </c>
      <c r="J6155" s="6">
        <v>3</v>
      </c>
      <c r="K6155" s="8">
        <f>IF(H6155="*",'Larimar Net '!I6156-('Larimar Net '!I6156*'Larimar Net Penalized '!$J$5),'Larimar Net '!I6156)</f>
        <v>5657.1766409499423</v>
      </c>
    </row>
    <row r="6156" spans="3:11" x14ac:dyDescent="0.3">
      <c r="C6156" s="7">
        <v>44087</v>
      </c>
      <c r="D6156" s="6">
        <v>4</v>
      </c>
      <c r="E6156" s="8">
        <f>IF(B6156="*",'Larimar Net '!D6157-('Larimar Net '!D6157*'Larimar Net Penalized '!$D$5),'Larimar Net '!D6157)</f>
        <v>6386.4528175326423</v>
      </c>
      <c r="I6156" s="7">
        <v>44087</v>
      </c>
      <c r="J6156" s="6">
        <v>4</v>
      </c>
      <c r="K6156" s="8">
        <f>IF(H6156="*",'Larimar Net '!I6157-('Larimar Net '!I6157*'Larimar Net Penalized '!$J$5),'Larimar Net '!I6157)</f>
        <v>6143.1046539800182</v>
      </c>
    </row>
    <row r="6157" spans="3:11" x14ac:dyDescent="0.3">
      <c r="C6157" s="7">
        <v>44087</v>
      </c>
      <c r="D6157" s="6">
        <v>5</v>
      </c>
      <c r="E6157" s="8">
        <f>IF(B6157="*",'Larimar Net '!D6158-('Larimar Net '!D6158*'Larimar Net Penalized '!$D$5),'Larimar Net '!D6158)</f>
        <v>13092.697013823899</v>
      </c>
      <c r="I6157" s="7">
        <v>44087</v>
      </c>
      <c r="J6157" s="6">
        <v>5</v>
      </c>
      <c r="K6157" s="8">
        <f>IF(H6157="*",'Larimar Net '!I6158-('Larimar Net '!I6158*'Larimar Net Penalized '!$J$5),'Larimar Net '!I6158)</f>
        <v>9611.813682527034</v>
      </c>
    </row>
    <row r="6158" spans="3:11" x14ac:dyDescent="0.3">
      <c r="C6158" s="7">
        <v>44087</v>
      </c>
      <c r="D6158" s="6">
        <v>6</v>
      </c>
      <c r="E6158" s="8">
        <f>IF(B6158="*",'Larimar Net '!D6159-('Larimar Net '!D6159*'Larimar Net Penalized '!$D$5),'Larimar Net '!D6159)</f>
        <v>5416.1763200124151</v>
      </c>
      <c r="I6158" s="7">
        <v>44087</v>
      </c>
      <c r="J6158" s="6">
        <v>6</v>
      </c>
      <c r="K6158" s="8">
        <f>IF(H6158="*",'Larimar Net '!I6159-('Larimar Net '!I6159*'Larimar Net Penalized '!$J$5),'Larimar Net '!I6159)</f>
        <v>3286.945116827223</v>
      </c>
    </row>
    <row r="6159" spans="3:11" x14ac:dyDescent="0.3">
      <c r="C6159" s="7">
        <v>44087</v>
      </c>
      <c r="D6159" s="6">
        <v>7</v>
      </c>
      <c r="E6159" s="8">
        <f>IF(B6159="*",'Larimar Net '!D6160-('Larimar Net '!D6160*'Larimar Net Penalized '!$D$5),'Larimar Net '!D6160)</f>
        <v>3722.9056528499618</v>
      </c>
      <c r="I6159" s="7">
        <v>44087</v>
      </c>
      <c r="J6159" s="6">
        <v>7</v>
      </c>
      <c r="K6159" s="8">
        <f>IF(H6159="*",'Larimar Net '!I6160-('Larimar Net '!I6160*'Larimar Net Penalized '!$J$5),'Larimar Net '!I6160)</f>
        <v>4233.8677001960077</v>
      </c>
    </row>
    <row r="6160" spans="3:11" x14ac:dyDescent="0.3">
      <c r="C6160" s="7">
        <v>44087</v>
      </c>
      <c r="D6160" s="6">
        <v>8</v>
      </c>
      <c r="E6160" s="8">
        <f>IF(B6160="*",'Larimar Net '!D6161-('Larimar Net '!D6161*'Larimar Net Penalized '!$D$5),'Larimar Net '!D6161)</f>
        <v>6823.6329550438068</v>
      </c>
      <c r="I6160" s="7">
        <v>44087</v>
      </c>
      <c r="J6160" s="6">
        <v>8</v>
      </c>
      <c r="K6160" s="8">
        <f>IF(H6160="*",'Larimar Net '!I6161-('Larimar Net '!I6161*'Larimar Net Penalized '!$J$5),'Larimar Net '!I6161)</f>
        <v>5855.190660770254</v>
      </c>
    </row>
    <row r="6161" spans="3:11" x14ac:dyDescent="0.3">
      <c r="C6161" s="7">
        <v>44087</v>
      </c>
      <c r="D6161" s="6">
        <v>9</v>
      </c>
      <c r="E6161" s="8">
        <f>IF(B6161="*",'Larimar Net '!D6162-('Larimar Net '!D6162*'Larimar Net Penalized '!$D$5),'Larimar Net '!D6162)</f>
        <v>14019.905974979245</v>
      </c>
      <c r="I6161" s="7">
        <v>44087</v>
      </c>
      <c r="J6161" s="6">
        <v>9</v>
      </c>
      <c r="K6161" s="8">
        <f>IF(H6161="*",'Larimar Net '!I6162-('Larimar Net '!I6162*'Larimar Net Penalized '!$J$5),'Larimar Net '!I6162)</f>
        <v>9920.108878755258</v>
      </c>
    </row>
    <row r="6162" spans="3:11" x14ac:dyDescent="0.3">
      <c r="C6162" s="7">
        <v>44087</v>
      </c>
      <c r="D6162" s="6">
        <v>10</v>
      </c>
      <c r="E6162" s="8">
        <f>IF(B6162="*",'Larimar Net '!D6163-('Larimar Net '!D6163*'Larimar Net Penalized '!$D$5),'Larimar Net '!D6163)</f>
        <v>17039.986360547511</v>
      </c>
      <c r="I6162" s="7">
        <v>44087</v>
      </c>
      <c r="J6162" s="6">
        <v>10</v>
      </c>
      <c r="K6162" s="8">
        <f>IF(H6162="*",'Larimar Net '!I6163-('Larimar Net '!I6163*'Larimar Net Penalized '!$J$5),'Larimar Net '!I6163)</f>
        <v>11379.541646666617</v>
      </c>
    </row>
    <row r="6163" spans="3:11" x14ac:dyDescent="0.3">
      <c r="C6163" s="7">
        <v>44087</v>
      </c>
      <c r="D6163" s="6">
        <v>11</v>
      </c>
      <c r="E6163" s="8">
        <f>IF(B6163="*",'Larimar Net '!D6164-('Larimar Net '!D6164*'Larimar Net Penalized '!$D$5),'Larimar Net '!D6164)</f>
        <v>16347.369365624496</v>
      </c>
      <c r="I6163" s="7">
        <v>44087</v>
      </c>
      <c r="J6163" s="6">
        <v>11</v>
      </c>
      <c r="K6163" s="8">
        <f>IF(H6163="*",'Larimar Net '!I6164-('Larimar Net '!I6164*'Larimar Net Penalized '!$J$5),'Larimar Net '!I6164)</f>
        <v>9945.8977996231315</v>
      </c>
    </row>
    <row r="6164" spans="3:11" x14ac:dyDescent="0.3">
      <c r="C6164" s="7">
        <v>44087</v>
      </c>
      <c r="D6164" s="6">
        <v>12</v>
      </c>
      <c r="E6164" s="8">
        <f>IF(B6164="*",'Larimar Net '!D6165-('Larimar Net '!D6165*'Larimar Net Penalized '!$D$5),'Larimar Net '!D6165)</f>
        <v>16450.427274256137</v>
      </c>
      <c r="I6164" s="7">
        <v>44087</v>
      </c>
      <c r="J6164" s="6">
        <v>12</v>
      </c>
      <c r="K6164" s="8">
        <f>IF(H6164="*",'Larimar Net '!I6165-('Larimar Net '!I6165*'Larimar Net Penalized '!$J$5),'Larimar Net '!I6165)</f>
        <v>8298.1817863490087</v>
      </c>
    </row>
    <row r="6165" spans="3:11" x14ac:dyDescent="0.3">
      <c r="C6165" s="7">
        <v>44087</v>
      </c>
      <c r="D6165" s="6">
        <v>13</v>
      </c>
      <c r="E6165" s="8">
        <f>IF(B6165="*",'Larimar Net '!D6166-('Larimar Net '!D6166*'Larimar Net Penalized '!$D$5),'Larimar Net '!D6166)</f>
        <v>21265.399088716673</v>
      </c>
      <c r="I6165" s="7">
        <v>44087</v>
      </c>
      <c r="J6165" s="6">
        <v>13</v>
      </c>
      <c r="K6165" s="8">
        <f>IF(H6165="*",'Larimar Net '!I6166-('Larimar Net '!I6166*'Larimar Net Penalized '!$J$5),'Larimar Net '!I6166)</f>
        <v>11235.191982532077</v>
      </c>
    </row>
    <row r="6166" spans="3:11" x14ac:dyDescent="0.3">
      <c r="C6166" s="7">
        <v>44087</v>
      </c>
      <c r="D6166" s="6">
        <v>14</v>
      </c>
      <c r="E6166" s="8">
        <f>IF(B6166="*",'Larimar Net '!D6167-('Larimar Net '!D6167*'Larimar Net Penalized '!$D$5),'Larimar Net '!D6167)</f>
        <v>14292.046849194541</v>
      </c>
      <c r="I6166" s="7">
        <v>44087</v>
      </c>
      <c r="J6166" s="6">
        <v>14</v>
      </c>
      <c r="K6166" s="8">
        <f>IF(H6166="*",'Larimar Net '!I6167-('Larimar Net '!I6167*'Larimar Net Penalized '!$J$5),'Larimar Net '!I6167)</f>
        <v>7078.6343390167331</v>
      </c>
    </row>
    <row r="6167" spans="3:11" x14ac:dyDescent="0.3">
      <c r="C6167" s="7">
        <v>44087</v>
      </c>
      <c r="D6167" s="6">
        <v>15</v>
      </c>
      <c r="E6167" s="8">
        <f>IF(B6167="*",'Larimar Net '!D6168-('Larimar Net '!D6168*'Larimar Net Penalized '!$D$5),'Larimar Net '!D6168)</f>
        <v>8715.7177793890824</v>
      </c>
      <c r="I6167" s="7">
        <v>44087</v>
      </c>
      <c r="J6167" s="6">
        <v>15</v>
      </c>
      <c r="K6167" s="8">
        <f>IF(H6167="*",'Larimar Net '!I6168-('Larimar Net '!I6168*'Larimar Net Penalized '!$J$5),'Larimar Net '!I6168)</f>
        <v>4590.3266193331665</v>
      </c>
    </row>
    <row r="6168" spans="3:11" x14ac:dyDescent="0.3">
      <c r="C6168" s="7">
        <v>44087</v>
      </c>
      <c r="D6168" s="6">
        <v>16</v>
      </c>
      <c r="E6168" s="8">
        <f>IF(B6168="*",'Larimar Net '!D6169-('Larimar Net '!D6169*'Larimar Net Penalized '!$D$5),'Larimar Net '!D6169)</f>
        <v>5049.2178226438427</v>
      </c>
      <c r="I6168" s="7">
        <v>44087</v>
      </c>
      <c r="J6168" s="6">
        <v>16</v>
      </c>
      <c r="K6168" s="8">
        <f>IF(H6168="*",'Larimar Net '!I6169-('Larimar Net '!I6169*'Larimar Net Penalized '!$J$5),'Larimar Net '!I6169)</f>
        <v>2316.0869556058001</v>
      </c>
    </row>
    <row r="6169" spans="3:11" x14ac:dyDescent="0.3">
      <c r="C6169" s="7">
        <v>44087</v>
      </c>
      <c r="D6169" s="6">
        <v>17</v>
      </c>
      <c r="E6169" s="8">
        <f>IF(B6169="*",'Larimar Net '!D6170-('Larimar Net '!D6170*'Larimar Net Penalized '!$D$5),'Larimar Net '!D6170)</f>
        <v>4929.8397128224915</v>
      </c>
      <c r="I6169" s="7">
        <v>44087</v>
      </c>
      <c r="J6169" s="6">
        <v>17</v>
      </c>
      <c r="K6169" s="8">
        <f>IF(H6169="*",'Larimar Net '!I6170-('Larimar Net '!I6170*'Larimar Net Penalized '!$J$5),'Larimar Net '!I6170)</f>
        <v>2457.9644707285292</v>
      </c>
    </row>
    <row r="6170" spans="3:11" x14ac:dyDescent="0.3">
      <c r="C6170" s="7">
        <v>44087</v>
      </c>
      <c r="D6170" s="6">
        <v>18</v>
      </c>
      <c r="E6170" s="8">
        <f>IF(B6170="*",'Larimar Net '!D6171-('Larimar Net '!D6171*'Larimar Net Penalized '!$D$5),'Larimar Net '!D6171)</f>
        <v>2866.6925384897677</v>
      </c>
      <c r="I6170" s="7">
        <v>44087</v>
      </c>
      <c r="J6170" s="6">
        <v>18</v>
      </c>
      <c r="K6170" s="8">
        <f>IF(H6170="*",'Larimar Net '!I6171-('Larimar Net '!I6171*'Larimar Net Penalized '!$J$5),'Larimar Net '!I6171)</f>
        <v>1561.1790852870743</v>
      </c>
    </row>
    <row r="6171" spans="3:11" x14ac:dyDescent="0.3">
      <c r="C6171" s="7">
        <v>44087</v>
      </c>
      <c r="D6171" s="6">
        <v>19</v>
      </c>
      <c r="E6171" s="8">
        <f>IF(B6171="*",'Larimar Net '!D6172-('Larimar Net '!D6172*'Larimar Net Penalized '!$D$5),'Larimar Net '!D6172)</f>
        <v>2593.8914027949554</v>
      </c>
      <c r="I6171" s="7">
        <v>44087</v>
      </c>
      <c r="J6171" s="6">
        <v>19</v>
      </c>
      <c r="K6171" s="8">
        <f>IF(H6171="*",'Larimar Net '!I6172-('Larimar Net '!I6172*'Larimar Net Penalized '!$J$5),'Larimar Net '!I6172)</f>
        <v>1281.4113748926789</v>
      </c>
    </row>
    <row r="6172" spans="3:11" x14ac:dyDescent="0.3">
      <c r="C6172" s="7">
        <v>44087</v>
      </c>
      <c r="D6172" s="6">
        <v>20</v>
      </c>
      <c r="E6172" s="8">
        <f>IF(B6172="*",'Larimar Net '!D6173-('Larimar Net '!D6173*'Larimar Net Penalized '!$D$5),'Larimar Net '!D6173)</f>
        <v>4252.0088746196034</v>
      </c>
      <c r="I6172" s="7">
        <v>44087</v>
      </c>
      <c r="J6172" s="6">
        <v>20</v>
      </c>
      <c r="K6172" s="8">
        <f>IF(H6172="*",'Larimar Net '!I6173-('Larimar Net '!I6173*'Larimar Net Penalized '!$J$5),'Larimar Net '!I6173)</f>
        <v>2251.7668283614771</v>
      </c>
    </row>
    <row r="6173" spans="3:11" x14ac:dyDescent="0.3">
      <c r="C6173" s="7">
        <v>44087</v>
      </c>
      <c r="D6173" s="6">
        <v>21</v>
      </c>
      <c r="E6173" s="8">
        <f>IF(B6173="*",'Larimar Net '!D6174-('Larimar Net '!D6174*'Larimar Net Penalized '!$D$5),'Larimar Net '!D6174)</f>
        <v>5480.8277628119959</v>
      </c>
      <c r="I6173" s="7">
        <v>44087</v>
      </c>
      <c r="J6173" s="6">
        <v>21</v>
      </c>
      <c r="K6173" s="8">
        <f>IF(H6173="*",'Larimar Net '!I6174-('Larimar Net '!I6174*'Larimar Net Penalized '!$J$5),'Larimar Net '!I6174)</f>
        <v>3252.9752069530923</v>
      </c>
    </row>
    <row r="6174" spans="3:11" x14ac:dyDescent="0.3">
      <c r="C6174" s="7">
        <v>44087</v>
      </c>
      <c r="D6174" s="6">
        <v>22</v>
      </c>
      <c r="E6174" s="8">
        <f>IF(B6174="*",'Larimar Net '!D6175-('Larimar Net '!D6175*'Larimar Net Penalized '!$D$5),'Larimar Net '!D6175)</f>
        <v>8180.7808214642582</v>
      </c>
      <c r="I6174" s="7">
        <v>44087</v>
      </c>
      <c r="J6174" s="6">
        <v>22</v>
      </c>
      <c r="K6174" s="8">
        <f>IF(H6174="*",'Larimar Net '!I6175-('Larimar Net '!I6175*'Larimar Net Penalized '!$J$5),'Larimar Net '!I6175)</f>
        <v>5372.5519457863675</v>
      </c>
    </row>
    <row r="6175" spans="3:11" x14ac:dyDescent="0.3">
      <c r="C6175" s="7">
        <v>44087</v>
      </c>
      <c r="D6175" s="6">
        <v>23</v>
      </c>
      <c r="E6175" s="8">
        <f>IF(B6175="*",'Larimar Net '!D6176-('Larimar Net '!D6176*'Larimar Net Penalized '!$D$5),'Larimar Net '!D6176)</f>
        <v>8441.0305951738028</v>
      </c>
      <c r="I6175" s="7">
        <v>44087</v>
      </c>
      <c r="J6175" s="6">
        <v>23</v>
      </c>
      <c r="K6175" s="8">
        <f>IF(H6175="*",'Larimar Net '!I6176-('Larimar Net '!I6176*'Larimar Net Penalized '!$J$5),'Larimar Net '!I6176)</f>
        <v>6020.8059888118041</v>
      </c>
    </row>
    <row r="6176" spans="3:11" x14ac:dyDescent="0.3">
      <c r="C6176" s="7">
        <v>44088</v>
      </c>
      <c r="D6176" s="6">
        <v>0</v>
      </c>
      <c r="E6176" s="8">
        <f>IF(B6176="*",'Larimar Net '!D6177-('Larimar Net '!D6177*'Larimar Net Penalized '!$D$5),'Larimar Net '!D6177)</f>
        <v>6822.1679531860918</v>
      </c>
      <c r="I6176" s="7">
        <v>44088</v>
      </c>
      <c r="J6176" s="6">
        <v>0</v>
      </c>
      <c r="K6176" s="8">
        <f>IF(H6176="*",'Larimar Net '!I6177-('Larimar Net '!I6177*'Larimar Net Penalized '!$J$5),'Larimar Net '!I6177)</f>
        <v>4295.1809132886283</v>
      </c>
    </row>
    <row r="6177" spans="3:11" x14ac:dyDescent="0.3">
      <c r="C6177" s="7">
        <v>44088</v>
      </c>
      <c r="D6177" s="6">
        <v>1</v>
      </c>
      <c r="E6177" s="8">
        <f>IF(B6177="*",'Larimar Net '!D6178-('Larimar Net '!D6178*'Larimar Net Penalized '!$D$5),'Larimar Net '!D6178)</f>
        <v>10897.332201627551</v>
      </c>
      <c r="I6177" s="7">
        <v>44088</v>
      </c>
      <c r="J6177" s="6">
        <v>1</v>
      </c>
      <c r="K6177" s="8">
        <f>IF(H6177="*",'Larimar Net '!I6178-('Larimar Net '!I6178*'Larimar Net Penalized '!$J$5),'Larimar Net '!I6178)</f>
        <v>5404.8125433374589</v>
      </c>
    </row>
    <row r="6178" spans="3:11" x14ac:dyDescent="0.3">
      <c r="C6178" s="7">
        <v>44088</v>
      </c>
      <c r="D6178" s="6">
        <v>2</v>
      </c>
      <c r="E6178" s="8">
        <f>IF(B6178="*",'Larimar Net '!D6179-('Larimar Net '!D6179*'Larimar Net Penalized '!$D$5),'Larimar Net '!D6179)</f>
        <v>19387.832894449672</v>
      </c>
      <c r="I6178" s="7">
        <v>44088</v>
      </c>
      <c r="J6178" s="6">
        <v>2</v>
      </c>
      <c r="K6178" s="8">
        <f>IF(H6178="*",'Larimar Net '!I6179-('Larimar Net '!I6179*'Larimar Net Penalized '!$J$5),'Larimar Net '!I6179)</f>
        <v>13633.714685626521</v>
      </c>
    </row>
    <row r="6179" spans="3:11" x14ac:dyDescent="0.3">
      <c r="C6179" s="7">
        <v>44088</v>
      </c>
      <c r="D6179" s="6">
        <v>3</v>
      </c>
      <c r="E6179" s="8">
        <f>IF(B6179="*",'Larimar Net '!D6180-('Larimar Net '!D6180*'Larimar Net Penalized '!$D$5),'Larimar Net '!D6180)</f>
        <v>19359.396929121649</v>
      </c>
      <c r="I6179" s="7">
        <v>44088</v>
      </c>
      <c r="J6179" s="6">
        <v>3</v>
      </c>
      <c r="K6179" s="8">
        <f>IF(H6179="*",'Larimar Net '!I6180-('Larimar Net '!I6180*'Larimar Net Penalized '!$J$5),'Larimar Net '!I6180)</f>
        <v>13220.942899474554</v>
      </c>
    </row>
    <row r="6180" spans="3:11" x14ac:dyDescent="0.3">
      <c r="C6180" s="7">
        <v>44088</v>
      </c>
      <c r="D6180" s="6">
        <v>4</v>
      </c>
      <c r="E6180" s="8">
        <f>IF(B6180="*",'Larimar Net '!D6181-('Larimar Net '!D6181*'Larimar Net Penalized '!$D$5),'Larimar Net '!D6181)</f>
        <v>16272.884534453126</v>
      </c>
      <c r="I6180" s="7">
        <v>44088</v>
      </c>
      <c r="J6180" s="6">
        <v>4</v>
      </c>
      <c r="K6180" s="8">
        <f>IF(H6180="*",'Larimar Net '!I6181-('Larimar Net '!I6181*'Larimar Net Penalized '!$J$5),'Larimar Net '!I6181)</f>
        <v>12213.970257426025</v>
      </c>
    </row>
    <row r="6181" spans="3:11" x14ac:dyDescent="0.3">
      <c r="C6181" s="7">
        <v>44088</v>
      </c>
      <c r="D6181" s="6">
        <v>5</v>
      </c>
      <c r="E6181" s="8">
        <f>IF(B6181="*",'Larimar Net '!D6182-('Larimar Net '!D6182*'Larimar Net Penalized '!$D$5),'Larimar Net '!D6182)</f>
        <v>17021.990618806733</v>
      </c>
      <c r="I6181" s="7">
        <v>44088</v>
      </c>
      <c r="J6181" s="6">
        <v>5</v>
      </c>
      <c r="K6181" s="8">
        <f>IF(H6181="*",'Larimar Net '!I6182-('Larimar Net '!I6182*'Larimar Net Penalized '!$J$5),'Larimar Net '!I6182)</f>
        <v>10477.268810516038</v>
      </c>
    </row>
    <row r="6182" spans="3:11" x14ac:dyDescent="0.3">
      <c r="C6182" s="7">
        <v>44088</v>
      </c>
      <c r="D6182" s="6">
        <v>6</v>
      </c>
      <c r="E6182" s="8">
        <f>IF(B6182="*",'Larimar Net '!D6183-('Larimar Net '!D6183*'Larimar Net Penalized '!$D$5),'Larimar Net '!D6183)</f>
        <v>12211.461908769346</v>
      </c>
      <c r="I6182" s="7">
        <v>44088</v>
      </c>
      <c r="J6182" s="6">
        <v>6</v>
      </c>
      <c r="K6182" s="8">
        <f>IF(H6182="*",'Larimar Net '!I6183-('Larimar Net '!I6183*'Larimar Net Penalized '!$J$5),'Larimar Net '!I6183)</f>
        <v>7900.0142598781831</v>
      </c>
    </row>
    <row r="6183" spans="3:11" x14ac:dyDescent="0.3">
      <c r="C6183" s="7">
        <v>44088</v>
      </c>
      <c r="D6183" s="6">
        <v>7</v>
      </c>
      <c r="E6183" s="8">
        <f>IF(B6183="*",'Larimar Net '!D6184-('Larimar Net '!D6184*'Larimar Net Penalized '!$D$5),'Larimar Net '!D6184)</f>
        <v>17186.936972464275</v>
      </c>
      <c r="I6183" s="7">
        <v>44088</v>
      </c>
      <c r="J6183" s="6">
        <v>7</v>
      </c>
      <c r="K6183" s="8">
        <f>IF(H6183="*",'Larimar Net '!I6184-('Larimar Net '!I6184*'Larimar Net Penalized '!$J$5),'Larimar Net '!I6184)</f>
        <v>13252.258391482854</v>
      </c>
    </row>
    <row r="6184" spans="3:11" x14ac:dyDescent="0.3">
      <c r="C6184" s="7">
        <v>44088</v>
      </c>
      <c r="D6184" s="6">
        <v>8</v>
      </c>
      <c r="E6184" s="8">
        <f>IF(B6184="*",'Larimar Net '!D6185-('Larimar Net '!D6185*'Larimar Net Penalized '!$D$5),'Larimar Net '!D6185)</f>
        <v>3473.1299238167094</v>
      </c>
      <c r="I6184" s="7">
        <v>44088</v>
      </c>
      <c r="J6184" s="6">
        <v>8</v>
      </c>
      <c r="K6184" s="8">
        <f>IF(H6184="*",'Larimar Net '!I6185-('Larimar Net '!I6185*'Larimar Net Penalized '!$J$5),'Larimar Net '!I6185)</f>
        <v>2419.4471618920593</v>
      </c>
    </row>
    <row r="6185" spans="3:11" x14ac:dyDescent="0.3">
      <c r="C6185" s="7">
        <v>44088</v>
      </c>
      <c r="D6185" s="6">
        <v>9</v>
      </c>
      <c r="E6185" s="8">
        <f>IF(B6185="*",'Larimar Net '!D6186-('Larimar Net '!D6186*'Larimar Net Penalized '!$D$5),'Larimar Net '!D6186)</f>
        <v>6947.1459722103</v>
      </c>
      <c r="I6185" s="7">
        <v>44088</v>
      </c>
      <c r="J6185" s="6">
        <v>9</v>
      </c>
      <c r="K6185" s="8">
        <f>IF(H6185="*",'Larimar Net '!I6186-('Larimar Net '!I6186*'Larimar Net Penalized '!$J$5),'Larimar Net '!I6186)</f>
        <v>5325.9174892784795</v>
      </c>
    </row>
    <row r="6186" spans="3:11" x14ac:dyDescent="0.3">
      <c r="C6186" s="7">
        <v>44088</v>
      </c>
      <c r="D6186" s="6">
        <v>10</v>
      </c>
      <c r="E6186" s="8">
        <f>IF(B6186="*",'Larimar Net '!D6187-('Larimar Net '!D6187*'Larimar Net Penalized '!$D$5),'Larimar Net '!D6187)</f>
        <v>16080.864200603104</v>
      </c>
      <c r="I6186" s="7">
        <v>44088</v>
      </c>
      <c r="J6186" s="6">
        <v>10</v>
      </c>
      <c r="K6186" s="8">
        <f>IF(H6186="*",'Larimar Net '!I6187-('Larimar Net '!I6187*'Larimar Net Penalized '!$J$5),'Larimar Net '!I6187)</f>
        <v>13456.316896974628</v>
      </c>
    </row>
    <row r="6187" spans="3:11" x14ac:dyDescent="0.3">
      <c r="C6187" s="7">
        <v>44088</v>
      </c>
      <c r="D6187" s="6">
        <v>11</v>
      </c>
      <c r="E6187" s="8">
        <f>IF(B6187="*",'Larimar Net '!D6188-('Larimar Net '!D6188*'Larimar Net Penalized '!$D$5),'Larimar Net '!D6188)</f>
        <v>16556.556925583493</v>
      </c>
      <c r="I6187" s="7">
        <v>44088</v>
      </c>
      <c r="J6187" s="6">
        <v>11</v>
      </c>
      <c r="K6187" s="8">
        <f>IF(H6187="*",'Larimar Net '!I6188-('Larimar Net '!I6188*'Larimar Net Penalized '!$J$5),'Larimar Net '!I6188)</f>
        <v>11313.8577320197</v>
      </c>
    </row>
    <row r="6188" spans="3:11" x14ac:dyDescent="0.3">
      <c r="C6188" s="7">
        <v>44088</v>
      </c>
      <c r="D6188" s="6">
        <v>12</v>
      </c>
      <c r="E6188" s="8">
        <f>IF(B6188="*",'Larimar Net '!D6189-('Larimar Net '!D6189*'Larimar Net Penalized '!$D$5),'Larimar Net '!D6189)</f>
        <v>9810.0152530210071</v>
      </c>
      <c r="I6188" s="7">
        <v>44088</v>
      </c>
      <c r="J6188" s="6">
        <v>12</v>
      </c>
      <c r="K6188" s="8">
        <f>IF(H6188="*",'Larimar Net '!I6189-('Larimar Net '!I6189*'Larimar Net Penalized '!$J$5),'Larimar Net '!I6189)</f>
        <v>4379.7729950665425</v>
      </c>
    </row>
    <row r="6189" spans="3:11" x14ac:dyDescent="0.3">
      <c r="C6189" s="7">
        <v>44088</v>
      </c>
      <c r="D6189" s="6">
        <v>13</v>
      </c>
      <c r="E6189" s="8">
        <f>IF(B6189="*",'Larimar Net '!D6190-('Larimar Net '!D6190*'Larimar Net Penalized '!$D$5),'Larimar Net '!D6190)</f>
        <v>8280.057804905613</v>
      </c>
      <c r="I6189" s="7">
        <v>44088</v>
      </c>
      <c r="J6189" s="6">
        <v>13</v>
      </c>
      <c r="K6189" s="8">
        <f>IF(H6189="*",'Larimar Net '!I6190-('Larimar Net '!I6190*'Larimar Net Penalized '!$J$5),'Larimar Net '!I6190)</f>
        <v>4431.7240807862599</v>
      </c>
    </row>
    <row r="6190" spans="3:11" x14ac:dyDescent="0.3">
      <c r="C6190" s="7">
        <v>44088</v>
      </c>
      <c r="D6190" s="6">
        <v>14</v>
      </c>
      <c r="E6190" s="8">
        <f>IF(B6190="*",'Larimar Net '!D6191-('Larimar Net '!D6191*'Larimar Net Penalized '!$D$5),'Larimar Net '!D6191)</f>
        <v>7721.5037647818872</v>
      </c>
      <c r="I6190" s="7">
        <v>44088</v>
      </c>
      <c r="J6190" s="6">
        <v>14</v>
      </c>
      <c r="K6190" s="8">
        <f>IF(H6190="*",'Larimar Net '!I6191-('Larimar Net '!I6191*'Larimar Net Penalized '!$J$5),'Larimar Net '!I6191)</f>
        <v>3915.2125116563911</v>
      </c>
    </row>
    <row r="6191" spans="3:11" x14ac:dyDescent="0.3">
      <c r="C6191" s="7">
        <v>44088</v>
      </c>
      <c r="D6191" s="6">
        <v>15</v>
      </c>
      <c r="E6191" s="8">
        <f>IF(B6191="*",'Larimar Net '!D6192-('Larimar Net '!D6192*'Larimar Net Penalized '!$D$5),'Larimar Net '!D6192)</f>
        <v>5674.2171447160517</v>
      </c>
      <c r="I6191" s="7">
        <v>44088</v>
      </c>
      <c r="J6191" s="6">
        <v>15</v>
      </c>
      <c r="K6191" s="8">
        <f>IF(H6191="*",'Larimar Net '!I6192-('Larimar Net '!I6192*'Larimar Net Penalized '!$J$5),'Larimar Net '!I6192)</f>
        <v>2418.5690942649512</v>
      </c>
    </row>
    <row r="6192" spans="3:11" x14ac:dyDescent="0.3">
      <c r="C6192" s="7">
        <v>44088</v>
      </c>
      <c r="D6192" s="6">
        <v>16</v>
      </c>
      <c r="E6192" s="8">
        <f>IF(B6192="*",'Larimar Net '!D6193-('Larimar Net '!D6193*'Larimar Net Penalized '!$D$5),'Larimar Net '!D6193)</f>
        <v>4913.5126314619674</v>
      </c>
      <c r="I6192" s="7">
        <v>44088</v>
      </c>
      <c r="J6192" s="6">
        <v>16</v>
      </c>
      <c r="K6192" s="8">
        <f>IF(H6192="*",'Larimar Net '!I6193-('Larimar Net '!I6193*'Larimar Net Penalized '!$J$5),'Larimar Net '!I6193)</f>
        <v>1845.1425049102595</v>
      </c>
    </row>
    <row r="6193" spans="3:11" x14ac:dyDescent="0.3">
      <c r="C6193" s="7">
        <v>44088</v>
      </c>
      <c r="D6193" s="6">
        <v>17</v>
      </c>
      <c r="E6193" s="8">
        <f>IF(B6193="*",'Larimar Net '!D6194-('Larimar Net '!D6194*'Larimar Net Penalized '!$D$5),'Larimar Net '!D6194)</f>
        <v>6168.6870024077916</v>
      </c>
      <c r="I6193" s="7">
        <v>44088</v>
      </c>
      <c r="J6193" s="6">
        <v>17</v>
      </c>
      <c r="K6193" s="8">
        <f>IF(H6193="*",'Larimar Net '!I6194-('Larimar Net '!I6194*'Larimar Net Penalized '!$J$5),'Larimar Net '!I6194)</f>
        <v>3911.2201991616498</v>
      </c>
    </row>
    <row r="6194" spans="3:11" x14ac:dyDescent="0.3">
      <c r="C6194" s="7">
        <v>44088</v>
      </c>
      <c r="D6194" s="6">
        <v>18</v>
      </c>
      <c r="E6194" s="8">
        <f>IF(B6194="*",'Larimar Net '!D6195-('Larimar Net '!D6195*'Larimar Net Penalized '!$D$5),'Larimar Net '!D6195)</f>
        <v>7092.629025198381</v>
      </c>
      <c r="I6194" s="7">
        <v>44088</v>
      </c>
      <c r="J6194" s="6">
        <v>18</v>
      </c>
      <c r="K6194" s="8">
        <f>IF(H6194="*",'Larimar Net '!I6195-('Larimar Net '!I6195*'Larimar Net Penalized '!$J$5),'Larimar Net '!I6195)</f>
        <v>3418.1098233254957</v>
      </c>
    </row>
    <row r="6195" spans="3:11" x14ac:dyDescent="0.3">
      <c r="C6195" s="7">
        <v>44088</v>
      </c>
      <c r="D6195" s="6">
        <v>19</v>
      </c>
      <c r="E6195" s="8">
        <f>IF(B6195="*",'Larimar Net '!D6196-('Larimar Net '!D6196*'Larimar Net Penalized '!$D$5),'Larimar Net '!D6196)</f>
        <v>7614.4476956414983</v>
      </c>
      <c r="I6195" s="7">
        <v>44088</v>
      </c>
      <c r="J6195" s="6">
        <v>19</v>
      </c>
      <c r="K6195" s="8">
        <f>IF(H6195="*",'Larimar Net '!I6196-('Larimar Net '!I6196*'Larimar Net Penalized '!$J$5),'Larimar Net '!I6196)</f>
        <v>3558.7971276897492</v>
      </c>
    </row>
    <row r="6196" spans="3:11" x14ac:dyDescent="0.3">
      <c r="C6196" s="7">
        <v>44088</v>
      </c>
      <c r="D6196" s="6">
        <v>20</v>
      </c>
      <c r="E6196" s="8">
        <f>IF(B6196="*",'Larimar Net '!D6197-('Larimar Net '!D6197*'Larimar Net Penalized '!$D$5),'Larimar Net '!D6197)</f>
        <v>7165.8282200623826</v>
      </c>
      <c r="I6196" s="7">
        <v>44088</v>
      </c>
      <c r="J6196" s="6">
        <v>20</v>
      </c>
      <c r="K6196" s="8">
        <f>IF(H6196="*",'Larimar Net '!I6197-('Larimar Net '!I6197*'Larimar Net Penalized '!$J$5),'Larimar Net '!I6197)</f>
        <v>4182.8126441283894</v>
      </c>
    </row>
    <row r="6197" spans="3:11" x14ac:dyDescent="0.3">
      <c r="C6197" s="7">
        <v>44088</v>
      </c>
      <c r="D6197" s="6">
        <v>21</v>
      </c>
      <c r="E6197" s="8">
        <f>IF(B6197="*",'Larimar Net '!D6198-('Larimar Net '!D6198*'Larimar Net Penalized '!$D$5),'Larimar Net '!D6198)</f>
        <v>6828.043547138579</v>
      </c>
      <c r="I6197" s="7">
        <v>44088</v>
      </c>
      <c r="J6197" s="6">
        <v>21</v>
      </c>
      <c r="K6197" s="8">
        <f>IF(H6197="*",'Larimar Net '!I6198-('Larimar Net '!I6198*'Larimar Net Penalized '!$J$5),'Larimar Net '!I6198)</f>
        <v>4266.1211738500087</v>
      </c>
    </row>
    <row r="6198" spans="3:11" x14ac:dyDescent="0.3">
      <c r="C6198" s="7">
        <v>44088</v>
      </c>
      <c r="D6198" s="6">
        <v>22</v>
      </c>
      <c r="E6198" s="8">
        <f>IF(B6198="*",'Larimar Net '!D6199-('Larimar Net '!D6199*'Larimar Net Penalized '!$D$5),'Larimar Net '!D6199)</f>
        <v>8995.9024650777246</v>
      </c>
      <c r="I6198" s="7">
        <v>44088</v>
      </c>
      <c r="J6198" s="6">
        <v>22</v>
      </c>
      <c r="K6198" s="8">
        <f>IF(H6198="*",'Larimar Net '!I6199-('Larimar Net '!I6199*'Larimar Net Penalized '!$J$5),'Larimar Net '!I6199)</f>
        <v>5086.6587075226116</v>
      </c>
    </row>
    <row r="6199" spans="3:11" x14ac:dyDescent="0.3">
      <c r="C6199" s="7">
        <v>44088</v>
      </c>
      <c r="D6199" s="6">
        <v>23</v>
      </c>
      <c r="E6199" s="8">
        <f>IF(B6199="*",'Larimar Net '!D6200-('Larimar Net '!D6200*'Larimar Net Penalized '!$D$5),'Larimar Net '!D6200)</f>
        <v>7085.0088477836971</v>
      </c>
      <c r="I6199" s="7">
        <v>44088</v>
      </c>
      <c r="J6199" s="6">
        <v>23</v>
      </c>
      <c r="K6199" s="8">
        <f>IF(H6199="*",'Larimar Net '!I6200-('Larimar Net '!I6200*'Larimar Net Penalized '!$J$5),'Larimar Net '!I6200)</f>
        <v>5064.5732459771161</v>
      </c>
    </row>
    <row r="6200" spans="3:11" x14ac:dyDescent="0.3">
      <c r="C6200" s="7">
        <v>44089</v>
      </c>
      <c r="D6200" s="6">
        <v>0</v>
      </c>
      <c r="E6200" s="8">
        <f>IF(B6200="*",'Larimar Net '!D6201-('Larimar Net '!D6201*'Larimar Net Penalized '!$D$5),'Larimar Net '!D6201)</f>
        <v>4883.0820301794356</v>
      </c>
      <c r="I6200" s="7">
        <v>44089</v>
      </c>
      <c r="J6200" s="6">
        <v>0</v>
      </c>
      <c r="K6200" s="8">
        <f>IF(H6200="*",'Larimar Net '!I6201-('Larimar Net '!I6201*'Larimar Net Penalized '!$J$5),'Larimar Net '!I6201)</f>
        <v>4040.9030716183938</v>
      </c>
    </row>
    <row r="6201" spans="3:11" x14ac:dyDescent="0.3">
      <c r="C6201" s="7">
        <v>44089</v>
      </c>
      <c r="D6201" s="6">
        <v>1</v>
      </c>
      <c r="E6201" s="8">
        <f>IF(B6201="*",'Larimar Net '!D6202-('Larimar Net '!D6202*'Larimar Net Penalized '!$D$5),'Larimar Net '!D6202)</f>
        <v>13303.206862371799</v>
      </c>
      <c r="I6201" s="7">
        <v>44089</v>
      </c>
      <c r="J6201" s="6">
        <v>1</v>
      </c>
      <c r="K6201" s="8">
        <f>IF(H6201="*",'Larimar Net '!I6202-('Larimar Net '!I6202*'Larimar Net Penalized '!$J$5),'Larimar Net '!I6202)</f>
        <v>10905.180063122578</v>
      </c>
    </row>
    <row r="6202" spans="3:11" x14ac:dyDescent="0.3">
      <c r="C6202" s="7">
        <v>44089</v>
      </c>
      <c r="D6202" s="6">
        <v>2</v>
      </c>
      <c r="E6202" s="8">
        <f>IF(B6202="*",'Larimar Net '!D6203-('Larimar Net '!D6203*'Larimar Net Penalized '!$D$5),'Larimar Net '!D6203)</f>
        <v>9035.2848475078281</v>
      </c>
      <c r="I6202" s="7">
        <v>44089</v>
      </c>
      <c r="J6202" s="6">
        <v>2</v>
      </c>
      <c r="K6202" s="8">
        <f>IF(H6202="*",'Larimar Net '!I6203-('Larimar Net '!I6203*'Larimar Net Penalized '!$J$5),'Larimar Net '!I6203)</f>
        <v>5555.6721219180063</v>
      </c>
    </row>
    <row r="6203" spans="3:11" x14ac:dyDescent="0.3">
      <c r="C6203" s="7">
        <v>44089</v>
      </c>
      <c r="D6203" s="6">
        <v>3</v>
      </c>
      <c r="E6203" s="8">
        <f>IF(B6203="*",'Larimar Net '!D6204-('Larimar Net '!D6204*'Larimar Net Penalized '!$D$5),'Larimar Net '!D6204)</f>
        <v>6964.8886781428046</v>
      </c>
      <c r="I6203" s="7">
        <v>44089</v>
      </c>
      <c r="J6203" s="6">
        <v>3</v>
      </c>
      <c r="K6203" s="8">
        <f>IF(H6203="*",'Larimar Net '!I6204-('Larimar Net '!I6204*'Larimar Net Penalized '!$J$5),'Larimar Net '!I6204)</f>
        <v>4157.855820497718</v>
      </c>
    </row>
    <row r="6204" spans="3:11" x14ac:dyDescent="0.3">
      <c r="C6204" s="7">
        <v>44089</v>
      </c>
      <c r="D6204" s="6">
        <v>4</v>
      </c>
      <c r="E6204" s="8">
        <f>IF(B6204="*",'Larimar Net '!D6205-('Larimar Net '!D6205*'Larimar Net Penalized '!$D$5),'Larimar Net '!D6205)</f>
        <v>11271.868804942362</v>
      </c>
      <c r="I6204" s="7">
        <v>44089</v>
      </c>
      <c r="J6204" s="6">
        <v>4</v>
      </c>
      <c r="K6204" s="8">
        <f>IF(H6204="*",'Larimar Net '!I6205-('Larimar Net '!I6205*'Larimar Net Penalized '!$J$5),'Larimar Net '!I6205)</f>
        <v>6733.755001405837</v>
      </c>
    </row>
    <row r="6205" spans="3:11" x14ac:dyDescent="0.3">
      <c r="C6205" s="7">
        <v>44089</v>
      </c>
      <c r="D6205" s="6">
        <v>5</v>
      </c>
      <c r="E6205" s="8">
        <f>IF(B6205="*",'Larimar Net '!D6206-('Larimar Net '!D6206*'Larimar Net Penalized '!$D$5),'Larimar Net '!D6206)</f>
        <v>4348.9969676189812</v>
      </c>
      <c r="I6205" s="7">
        <v>44089</v>
      </c>
      <c r="J6205" s="6">
        <v>5</v>
      </c>
      <c r="K6205" s="8">
        <f>IF(H6205="*",'Larimar Net '!I6206-('Larimar Net '!I6206*'Larimar Net Penalized '!$J$5),'Larimar Net '!I6206)</f>
        <v>3598.7710327125565</v>
      </c>
    </row>
    <row r="6206" spans="3:11" x14ac:dyDescent="0.3">
      <c r="C6206" s="7">
        <v>44089</v>
      </c>
      <c r="D6206" s="6">
        <v>6</v>
      </c>
      <c r="E6206" s="8">
        <f>IF(B6206="*",'Larimar Net '!D6207-('Larimar Net '!D6207*'Larimar Net Penalized '!$D$5),'Larimar Net '!D6207)</f>
        <v>7337.7756779095853</v>
      </c>
      <c r="I6206" s="7">
        <v>44089</v>
      </c>
      <c r="J6206" s="6">
        <v>6</v>
      </c>
      <c r="K6206" s="8">
        <f>IF(H6206="*",'Larimar Net '!I6207-('Larimar Net '!I6207*'Larimar Net Penalized '!$J$5),'Larimar Net '!I6207)</f>
        <v>4849.4996529093251</v>
      </c>
    </row>
    <row r="6207" spans="3:11" x14ac:dyDescent="0.3">
      <c r="C6207" s="7">
        <v>44089</v>
      </c>
      <c r="D6207" s="6">
        <v>7</v>
      </c>
      <c r="E6207" s="8">
        <f>IF(B6207="*",'Larimar Net '!D6208-('Larimar Net '!D6208*'Larimar Net Penalized '!$D$5),'Larimar Net '!D6208)</f>
        <v>5005.5566020134456</v>
      </c>
      <c r="I6207" s="7">
        <v>44089</v>
      </c>
      <c r="J6207" s="6">
        <v>7</v>
      </c>
      <c r="K6207" s="8">
        <f>IF(H6207="*",'Larimar Net '!I6208-('Larimar Net '!I6208*'Larimar Net Penalized '!$J$5),'Larimar Net '!I6208)</f>
        <v>2877.2089079108464</v>
      </c>
    </row>
    <row r="6208" spans="3:11" x14ac:dyDescent="0.3">
      <c r="C6208" s="7">
        <v>44089</v>
      </c>
      <c r="D6208" s="6">
        <v>8</v>
      </c>
      <c r="E6208" s="8">
        <f>IF(B6208="*",'Larimar Net '!D6209-('Larimar Net '!D6209*'Larimar Net Penalized '!$D$5),'Larimar Net '!D6209)</f>
        <v>3999.1194230952924</v>
      </c>
      <c r="I6208" s="7">
        <v>44089</v>
      </c>
      <c r="J6208" s="6">
        <v>8</v>
      </c>
      <c r="K6208" s="8">
        <f>IF(H6208="*",'Larimar Net '!I6209-('Larimar Net '!I6209*'Larimar Net Penalized '!$J$5),'Larimar Net '!I6209)</f>
        <v>4137.3231886522071</v>
      </c>
    </row>
    <row r="6209" spans="3:11" x14ac:dyDescent="0.3">
      <c r="C6209" s="7">
        <v>44089</v>
      </c>
      <c r="D6209" s="6">
        <v>9</v>
      </c>
      <c r="E6209" s="8">
        <f>IF(B6209="*",'Larimar Net '!D6210-('Larimar Net '!D6210*'Larimar Net Penalized '!$D$5),'Larimar Net '!D6210)</f>
        <v>9147.3329554977026</v>
      </c>
      <c r="I6209" s="7">
        <v>44089</v>
      </c>
      <c r="J6209" s="6">
        <v>9</v>
      </c>
      <c r="K6209" s="8">
        <f>IF(H6209="*",'Larimar Net '!I6210-('Larimar Net '!I6210*'Larimar Net Penalized '!$J$5),'Larimar Net '!I6210)</f>
        <v>6148.4779089509839</v>
      </c>
    </row>
    <row r="6210" spans="3:11" x14ac:dyDescent="0.3">
      <c r="C6210" s="7">
        <v>44089</v>
      </c>
      <c r="D6210" s="6">
        <v>10</v>
      </c>
      <c r="E6210" s="8">
        <f>IF(B6210="*",'Larimar Net '!D6211-('Larimar Net '!D6211*'Larimar Net Penalized '!$D$5),'Larimar Net '!D6211)</f>
        <v>13950.205444632042</v>
      </c>
      <c r="I6210" s="7">
        <v>44089</v>
      </c>
      <c r="J6210" s="6">
        <v>10</v>
      </c>
      <c r="K6210" s="8">
        <f>IF(H6210="*",'Larimar Net '!I6211-('Larimar Net '!I6211*'Larimar Net Penalized '!$J$5),'Larimar Net '!I6211)</f>
        <v>6962.1056758478999</v>
      </c>
    </row>
    <row r="6211" spans="3:11" x14ac:dyDescent="0.3">
      <c r="C6211" s="7">
        <v>44089</v>
      </c>
      <c r="D6211" s="6">
        <v>11</v>
      </c>
      <c r="E6211" s="8">
        <f>IF(B6211="*",'Larimar Net '!D6212-('Larimar Net '!D6212*'Larimar Net Penalized '!$D$5),'Larimar Net '!D6212)</f>
        <v>20338.167235022906</v>
      </c>
      <c r="I6211" s="7">
        <v>44089</v>
      </c>
      <c r="J6211" s="6">
        <v>11</v>
      </c>
      <c r="K6211" s="8">
        <f>IF(H6211="*",'Larimar Net '!I6212-('Larimar Net '!I6212*'Larimar Net Penalized '!$J$5),'Larimar Net '!I6212)</f>
        <v>9587.3501744294808</v>
      </c>
    </row>
    <row r="6212" spans="3:11" x14ac:dyDescent="0.3">
      <c r="C6212" s="7">
        <v>44089</v>
      </c>
      <c r="D6212" s="6">
        <v>12</v>
      </c>
      <c r="E6212" s="8">
        <f>IF(B6212="*",'Larimar Net '!D6213-('Larimar Net '!D6213*'Larimar Net Penalized '!$D$5),'Larimar Net '!D6213)</f>
        <v>13265.870441160476</v>
      </c>
      <c r="I6212" s="7">
        <v>44089</v>
      </c>
      <c r="J6212" s="6">
        <v>12</v>
      </c>
      <c r="K6212" s="8">
        <f>IF(H6212="*",'Larimar Net '!I6213-('Larimar Net '!I6213*'Larimar Net Penalized '!$J$5),'Larimar Net '!I6213)</f>
        <v>6424.6378154326649</v>
      </c>
    </row>
    <row r="6213" spans="3:11" x14ac:dyDescent="0.3">
      <c r="C6213" s="7">
        <v>44089</v>
      </c>
      <c r="D6213" s="6">
        <v>13</v>
      </c>
      <c r="E6213" s="8">
        <f>IF(B6213="*",'Larimar Net '!D6214-('Larimar Net '!D6214*'Larimar Net Penalized '!$D$5),'Larimar Net '!D6214)</f>
        <v>8801.169363129995</v>
      </c>
      <c r="I6213" s="7">
        <v>44089</v>
      </c>
      <c r="J6213" s="6">
        <v>13</v>
      </c>
      <c r="K6213" s="8">
        <f>IF(H6213="*",'Larimar Net '!I6214-('Larimar Net '!I6214*'Larimar Net Penalized '!$J$5),'Larimar Net '!I6214)</f>
        <v>4343.2284310118548</v>
      </c>
    </row>
    <row r="6214" spans="3:11" x14ac:dyDescent="0.3">
      <c r="C6214" s="7">
        <v>44089</v>
      </c>
      <c r="D6214" s="6">
        <v>14</v>
      </c>
      <c r="E6214" s="8">
        <f>IF(B6214="*",'Larimar Net '!D6215-('Larimar Net '!D6215*'Larimar Net Penalized '!$D$5),'Larimar Net '!D6215)</f>
        <v>6200.0243560774716</v>
      </c>
      <c r="I6214" s="7">
        <v>44089</v>
      </c>
      <c r="J6214" s="6">
        <v>14</v>
      </c>
      <c r="K6214" s="8">
        <f>IF(H6214="*",'Larimar Net '!I6215-('Larimar Net '!I6215*'Larimar Net Penalized '!$J$5),'Larimar Net '!I6215)</f>
        <v>3407.261751836144</v>
      </c>
    </row>
    <row r="6215" spans="3:11" x14ac:dyDescent="0.3">
      <c r="C6215" s="7">
        <v>44089</v>
      </c>
      <c r="D6215" s="6">
        <v>15</v>
      </c>
      <c r="E6215" s="8">
        <f>IF(B6215="*",'Larimar Net '!D6216-('Larimar Net '!D6216*'Larimar Net Penalized '!$D$5),'Larimar Net '!D6216)</f>
        <v>2780.192006811485</v>
      </c>
      <c r="I6215" s="7">
        <v>44089</v>
      </c>
      <c r="J6215" s="6">
        <v>15</v>
      </c>
      <c r="K6215" s="8">
        <f>IF(H6215="*",'Larimar Net '!I6216-('Larimar Net '!I6216*'Larimar Net Penalized '!$J$5),'Larimar Net '!I6216)</f>
        <v>1970.0637433431957</v>
      </c>
    </row>
    <row r="6216" spans="3:11" x14ac:dyDescent="0.3">
      <c r="C6216" s="7">
        <v>44089</v>
      </c>
      <c r="D6216" s="6">
        <v>16</v>
      </c>
      <c r="E6216" s="8">
        <f>IF(B6216="*",'Larimar Net '!D6217-('Larimar Net '!D6217*'Larimar Net Penalized '!$D$5),'Larimar Net '!D6217)</f>
        <v>1758.0032225657201</v>
      </c>
      <c r="I6216" s="7">
        <v>44089</v>
      </c>
      <c r="J6216" s="6">
        <v>16</v>
      </c>
      <c r="K6216" s="8">
        <f>IF(H6216="*",'Larimar Net '!I6217-('Larimar Net '!I6217*'Larimar Net Penalized '!$J$5),'Larimar Net '!I6217)</f>
        <v>762.83225252612453</v>
      </c>
    </row>
    <row r="6217" spans="3:11" x14ac:dyDescent="0.3">
      <c r="C6217" s="7">
        <v>44089</v>
      </c>
      <c r="D6217" s="6">
        <v>17</v>
      </c>
      <c r="E6217" s="8">
        <f>IF(B6217="*",'Larimar Net '!D6218-('Larimar Net '!D6218*'Larimar Net Penalized '!$D$5),'Larimar Net '!D6218)</f>
        <v>482.04107996321136</v>
      </c>
      <c r="I6217" s="7">
        <v>44089</v>
      </c>
      <c r="J6217" s="6">
        <v>17</v>
      </c>
      <c r="K6217" s="8">
        <f>IF(H6217="*",'Larimar Net '!I6218-('Larimar Net '!I6218*'Larimar Net Penalized '!$J$5),'Larimar Net '!I6218)</f>
        <v>0</v>
      </c>
    </row>
    <row r="6218" spans="3:11" x14ac:dyDescent="0.3">
      <c r="C6218" s="7">
        <v>44089</v>
      </c>
      <c r="D6218" s="6">
        <v>18</v>
      </c>
      <c r="E6218" s="8">
        <f>IF(B6218="*",'Larimar Net '!D6219-('Larimar Net '!D6219*'Larimar Net Penalized '!$D$5),'Larimar Net '!D6219)</f>
        <v>2303.1090157939288</v>
      </c>
      <c r="I6218" s="7">
        <v>44089</v>
      </c>
      <c r="J6218" s="6">
        <v>18</v>
      </c>
      <c r="K6218" s="8">
        <f>IF(H6218="*",'Larimar Net '!I6219-('Larimar Net '!I6219*'Larimar Net Penalized '!$J$5),'Larimar Net '!I6219)</f>
        <v>3415.9160242494459</v>
      </c>
    </row>
    <row r="6219" spans="3:11" x14ac:dyDescent="0.3">
      <c r="C6219" s="7">
        <v>44089</v>
      </c>
      <c r="D6219" s="6">
        <v>19</v>
      </c>
      <c r="E6219" s="8">
        <f>IF(B6219="*",'Larimar Net '!D6220-('Larimar Net '!D6220*'Larimar Net Penalized '!$D$5),'Larimar Net '!D6220)</f>
        <v>5249.1203501891559</v>
      </c>
      <c r="I6219" s="7">
        <v>44089</v>
      </c>
      <c r="J6219" s="6">
        <v>19</v>
      </c>
      <c r="K6219" s="8">
        <f>IF(H6219="*",'Larimar Net '!I6220-('Larimar Net '!I6220*'Larimar Net Penalized '!$J$5),'Larimar Net '!I6220)</f>
        <v>4850.8295711996361</v>
      </c>
    </row>
    <row r="6220" spans="3:11" x14ac:dyDescent="0.3">
      <c r="C6220" s="7">
        <v>44089</v>
      </c>
      <c r="D6220" s="6">
        <v>20</v>
      </c>
      <c r="E6220" s="8">
        <f>IF(B6220="*",'Larimar Net '!D6221-('Larimar Net '!D6221*'Larimar Net Penalized '!$D$5),'Larimar Net '!D6221)</f>
        <v>6556.9547868245418</v>
      </c>
      <c r="I6220" s="7">
        <v>44089</v>
      </c>
      <c r="J6220" s="6">
        <v>20</v>
      </c>
      <c r="K6220" s="8">
        <f>IF(H6220="*",'Larimar Net '!I6221-('Larimar Net '!I6221*'Larimar Net Penalized '!$J$5),'Larimar Net '!I6221)</f>
        <v>2744.6764410040637</v>
      </c>
    </row>
    <row r="6221" spans="3:11" x14ac:dyDescent="0.3">
      <c r="C6221" s="7">
        <v>44089</v>
      </c>
      <c r="D6221" s="6">
        <v>21</v>
      </c>
      <c r="E6221" s="8">
        <f>IF(B6221="*",'Larimar Net '!D6222-('Larimar Net '!D6222*'Larimar Net Penalized '!$D$5),'Larimar Net '!D6222)</f>
        <v>4448.5901849463507</v>
      </c>
      <c r="I6221" s="7">
        <v>44089</v>
      </c>
      <c r="J6221" s="6">
        <v>21</v>
      </c>
      <c r="K6221" s="8">
        <f>IF(H6221="*",'Larimar Net '!I6222-('Larimar Net '!I6222*'Larimar Net Penalized '!$J$5),'Larimar Net '!I6222)</f>
        <v>2141.867740180307</v>
      </c>
    </row>
    <row r="6222" spans="3:11" x14ac:dyDescent="0.3">
      <c r="C6222" s="7">
        <v>44089</v>
      </c>
      <c r="D6222" s="6">
        <v>22</v>
      </c>
      <c r="E6222" s="8">
        <f>IF(B6222="*",'Larimar Net '!D6223-('Larimar Net '!D6223*'Larimar Net Penalized '!$D$5),'Larimar Net '!D6223)</f>
        <v>9004.4791370621297</v>
      </c>
      <c r="I6222" s="7">
        <v>44089</v>
      </c>
      <c r="J6222" s="6">
        <v>22</v>
      </c>
      <c r="K6222" s="8">
        <f>IF(H6222="*",'Larimar Net '!I6223-('Larimar Net '!I6223*'Larimar Net Penalized '!$J$5),'Larimar Net '!I6223)</f>
        <v>8364.2638485423431</v>
      </c>
    </row>
    <row r="6223" spans="3:11" x14ac:dyDescent="0.3">
      <c r="C6223" s="7">
        <v>44089</v>
      </c>
      <c r="D6223" s="6">
        <v>23</v>
      </c>
      <c r="E6223" s="8">
        <f>IF(B6223="*",'Larimar Net '!D6224-('Larimar Net '!D6224*'Larimar Net Penalized '!$D$5),'Larimar Net '!D6224)</f>
        <v>7402.6692582917603</v>
      </c>
      <c r="I6223" s="7">
        <v>44089</v>
      </c>
      <c r="J6223" s="6">
        <v>23</v>
      </c>
      <c r="K6223" s="8">
        <f>IF(H6223="*",'Larimar Net '!I6224-('Larimar Net '!I6224*'Larimar Net Penalized '!$J$5),'Larimar Net '!I6224)</f>
        <v>5016.4869119880805</v>
      </c>
    </row>
    <row r="6224" spans="3:11" x14ac:dyDescent="0.3">
      <c r="C6224" s="7">
        <v>44090</v>
      </c>
      <c r="D6224" s="6">
        <v>0</v>
      </c>
      <c r="E6224" s="8">
        <f>IF(B6224="*",'Larimar Net '!D6225-('Larimar Net '!D6225*'Larimar Net Penalized '!$D$5),'Larimar Net '!D6225)</f>
        <v>6005.5400279868218</v>
      </c>
      <c r="I6224" s="7">
        <v>44090</v>
      </c>
      <c r="J6224" s="6">
        <v>0</v>
      </c>
      <c r="K6224" s="8">
        <f>IF(H6224="*",'Larimar Net '!I6225-('Larimar Net '!I6225*'Larimar Net Penalized '!$J$5),'Larimar Net '!I6225)</f>
        <v>4904.1472908481073</v>
      </c>
    </row>
    <row r="6225" spans="3:11" x14ac:dyDescent="0.3">
      <c r="C6225" s="7">
        <v>44090</v>
      </c>
      <c r="D6225" s="6">
        <v>1</v>
      </c>
      <c r="E6225" s="8">
        <f>IF(B6225="*",'Larimar Net '!D6226-('Larimar Net '!D6226*'Larimar Net Penalized '!$D$5),'Larimar Net '!D6226)</f>
        <v>8793.0585788218541</v>
      </c>
      <c r="I6225" s="7">
        <v>44090</v>
      </c>
      <c r="J6225" s="6">
        <v>1</v>
      </c>
      <c r="K6225" s="8">
        <f>IF(H6225="*",'Larimar Net '!I6226-('Larimar Net '!I6226*'Larimar Net Penalized '!$J$5),'Larimar Net '!I6226)</f>
        <v>5408.3956875987269</v>
      </c>
    </row>
    <row r="6226" spans="3:11" x14ac:dyDescent="0.3">
      <c r="C6226" s="7">
        <v>44090</v>
      </c>
      <c r="D6226" s="6">
        <v>2</v>
      </c>
      <c r="E6226" s="8">
        <f>IF(B6226="*",'Larimar Net '!D6227-('Larimar Net '!D6227*'Larimar Net Penalized '!$D$5),'Larimar Net '!D6227)</f>
        <v>5191.4998142144077</v>
      </c>
      <c r="I6226" s="7">
        <v>44090</v>
      </c>
      <c r="J6226" s="6">
        <v>2</v>
      </c>
      <c r="K6226" s="8">
        <f>IF(H6226="*",'Larimar Net '!I6227-('Larimar Net '!I6227*'Larimar Net Penalized '!$J$5),'Larimar Net '!I6227)</f>
        <v>3745.1047363541816</v>
      </c>
    </row>
    <row r="6227" spans="3:11" x14ac:dyDescent="0.3">
      <c r="C6227" s="7">
        <v>44090</v>
      </c>
      <c r="D6227" s="6">
        <v>3</v>
      </c>
      <c r="E6227" s="8">
        <f>IF(B6227="*",'Larimar Net '!D6228-('Larimar Net '!D6228*'Larimar Net Penalized '!$D$5),'Larimar Net '!D6228)</f>
        <v>5199.7651232566723</v>
      </c>
      <c r="I6227" s="7">
        <v>44090</v>
      </c>
      <c r="J6227" s="6">
        <v>3</v>
      </c>
      <c r="K6227" s="8">
        <f>IF(H6227="*",'Larimar Net '!I6228-('Larimar Net '!I6228*'Larimar Net Penalized '!$J$5),'Larimar Net '!I6228)</f>
        <v>3456.0951829221899</v>
      </c>
    </row>
    <row r="6228" spans="3:11" x14ac:dyDescent="0.3">
      <c r="C6228" s="7">
        <v>44090</v>
      </c>
      <c r="D6228" s="6">
        <v>4</v>
      </c>
      <c r="E6228" s="8">
        <f>IF(B6228="*",'Larimar Net '!D6229-('Larimar Net '!D6229*'Larimar Net Penalized '!$D$5),'Larimar Net '!D6229)</f>
        <v>6218.0488351900649</v>
      </c>
      <c r="I6228" s="7">
        <v>44090</v>
      </c>
      <c r="J6228" s="6">
        <v>4</v>
      </c>
      <c r="K6228" s="8">
        <f>IF(H6228="*",'Larimar Net '!I6229-('Larimar Net '!I6229*'Larimar Net Penalized '!$J$5),'Larimar Net '!I6229)</f>
        <v>3605.0928636458839</v>
      </c>
    </row>
    <row r="6229" spans="3:11" x14ac:dyDescent="0.3">
      <c r="C6229" s="7">
        <v>44090</v>
      </c>
      <c r="D6229" s="6">
        <v>5</v>
      </c>
      <c r="E6229" s="8">
        <f>IF(B6229="*",'Larimar Net '!D6230-('Larimar Net '!D6230*'Larimar Net Penalized '!$D$5),'Larimar Net '!D6230)</f>
        <v>8668.320444655983</v>
      </c>
      <c r="I6229" s="7">
        <v>44090</v>
      </c>
      <c r="J6229" s="6">
        <v>5</v>
      </c>
      <c r="K6229" s="8">
        <f>IF(H6229="*",'Larimar Net '!I6230-('Larimar Net '!I6230*'Larimar Net Penalized '!$J$5),'Larimar Net '!I6230)</f>
        <v>6250.3044043687732</v>
      </c>
    </row>
    <row r="6230" spans="3:11" x14ac:dyDescent="0.3">
      <c r="C6230" s="7">
        <v>44090</v>
      </c>
      <c r="D6230" s="6">
        <v>6</v>
      </c>
      <c r="E6230" s="8">
        <f>IF(B6230="*",'Larimar Net '!D6231-('Larimar Net '!D6231*'Larimar Net Penalized '!$D$5),'Larimar Net '!D6231)</f>
        <v>11864.400757559448</v>
      </c>
      <c r="I6230" s="7">
        <v>44090</v>
      </c>
      <c r="J6230" s="6">
        <v>6</v>
      </c>
      <c r="K6230" s="8">
        <f>IF(H6230="*",'Larimar Net '!I6231-('Larimar Net '!I6231*'Larimar Net Penalized '!$J$5),'Larimar Net '!I6231)</f>
        <v>7716.3128457301591</v>
      </c>
    </row>
    <row r="6231" spans="3:11" x14ac:dyDescent="0.3">
      <c r="C6231" s="7">
        <v>44090</v>
      </c>
      <c r="D6231" s="6">
        <v>7</v>
      </c>
      <c r="E6231" s="8">
        <f>IF(B6231="*",'Larimar Net '!D6232-('Larimar Net '!D6232*'Larimar Net Penalized '!$D$5),'Larimar Net '!D6232)</f>
        <v>16528.194752012674</v>
      </c>
      <c r="I6231" s="7">
        <v>44090</v>
      </c>
      <c r="J6231" s="6">
        <v>7</v>
      </c>
      <c r="K6231" s="8">
        <f>IF(H6231="*",'Larimar Net '!I6232-('Larimar Net '!I6232*'Larimar Net Penalized '!$J$5),'Larimar Net '!I6232)</f>
        <v>8846.4810349407489</v>
      </c>
    </row>
    <row r="6232" spans="3:11" x14ac:dyDescent="0.3">
      <c r="C6232" s="7">
        <v>44090</v>
      </c>
      <c r="D6232" s="6">
        <v>8</v>
      </c>
      <c r="E6232" s="8">
        <f>IF(B6232="*",'Larimar Net '!D6233-('Larimar Net '!D6233*'Larimar Net Penalized '!$D$5),'Larimar Net '!D6233)</f>
        <v>13131.12484996208</v>
      </c>
      <c r="I6232" s="7">
        <v>44090</v>
      </c>
      <c r="J6232" s="6">
        <v>8</v>
      </c>
      <c r="K6232" s="8">
        <f>IF(H6232="*",'Larimar Net '!I6233-('Larimar Net '!I6233*'Larimar Net Penalized '!$J$5),'Larimar Net '!I6233)</f>
        <v>8169.3328988709154</v>
      </c>
    </row>
    <row r="6233" spans="3:11" x14ac:dyDescent="0.3">
      <c r="C6233" s="7">
        <v>44090</v>
      </c>
      <c r="D6233" s="6">
        <v>9</v>
      </c>
      <c r="E6233" s="8">
        <f>IF(B6233="*",'Larimar Net '!D6234-('Larimar Net '!D6234*'Larimar Net Penalized '!$D$5),'Larimar Net '!D6234)</f>
        <v>21867.187427649711</v>
      </c>
      <c r="I6233" s="7">
        <v>44090</v>
      </c>
      <c r="J6233" s="6">
        <v>9</v>
      </c>
      <c r="K6233" s="8">
        <f>IF(H6233="*",'Larimar Net '!I6234-('Larimar Net '!I6234*'Larimar Net Penalized '!$J$5),'Larimar Net '!I6234)</f>
        <v>13629.527531239351</v>
      </c>
    </row>
    <row r="6234" spans="3:11" x14ac:dyDescent="0.3">
      <c r="C6234" s="7">
        <v>44090</v>
      </c>
      <c r="D6234" s="6">
        <v>10</v>
      </c>
      <c r="E6234" s="8">
        <f>IF(B6234="*",'Larimar Net '!D6235-('Larimar Net '!D6235*'Larimar Net Penalized '!$D$5),'Larimar Net '!D6235)</f>
        <v>18832.230532993461</v>
      </c>
      <c r="I6234" s="7">
        <v>44090</v>
      </c>
      <c r="J6234" s="6">
        <v>10</v>
      </c>
      <c r="K6234" s="8">
        <f>IF(H6234="*",'Larimar Net '!I6235-('Larimar Net '!I6235*'Larimar Net Penalized '!$J$5),'Larimar Net '!I6235)</f>
        <v>9888.4553357782825</v>
      </c>
    </row>
    <row r="6235" spans="3:11" x14ac:dyDescent="0.3">
      <c r="C6235" s="7">
        <v>44090</v>
      </c>
      <c r="D6235" s="6">
        <v>11</v>
      </c>
      <c r="E6235" s="8">
        <f>IF(B6235="*",'Larimar Net '!D6236-('Larimar Net '!D6236*'Larimar Net Penalized '!$D$5),'Larimar Net '!D6236)</f>
        <v>17944.506849191857</v>
      </c>
      <c r="I6235" s="7">
        <v>44090</v>
      </c>
      <c r="J6235" s="6">
        <v>11</v>
      </c>
      <c r="K6235" s="8">
        <f>IF(H6235="*",'Larimar Net '!I6236-('Larimar Net '!I6236*'Larimar Net Penalized '!$J$5),'Larimar Net '!I6236)</f>
        <v>10113.787420662617</v>
      </c>
    </row>
    <row r="6236" spans="3:11" x14ac:dyDescent="0.3">
      <c r="C6236" s="7">
        <v>44090</v>
      </c>
      <c r="D6236" s="6">
        <v>12</v>
      </c>
      <c r="E6236" s="8">
        <f>IF(B6236="*",'Larimar Net '!D6237-('Larimar Net '!D6237*'Larimar Net Penalized '!$D$5),'Larimar Net '!D6237)</f>
        <v>19226.742353627178</v>
      </c>
      <c r="I6236" s="7">
        <v>44090</v>
      </c>
      <c r="J6236" s="6">
        <v>12</v>
      </c>
      <c r="K6236" s="8">
        <f>IF(H6236="*",'Larimar Net '!I6237-('Larimar Net '!I6237*'Larimar Net Penalized '!$J$5),'Larimar Net '!I6237)</f>
        <v>9408.4377327878228</v>
      </c>
    </row>
    <row r="6237" spans="3:11" x14ac:dyDescent="0.3">
      <c r="C6237" s="7">
        <v>44090</v>
      </c>
      <c r="D6237" s="6">
        <v>13</v>
      </c>
      <c r="E6237" s="8">
        <f>IF(B6237="*",'Larimar Net '!D6238-('Larimar Net '!D6238*'Larimar Net Penalized '!$D$5),'Larimar Net '!D6238)</f>
        <v>16106.245471040203</v>
      </c>
      <c r="I6237" s="7">
        <v>44090</v>
      </c>
      <c r="J6237" s="6">
        <v>13</v>
      </c>
      <c r="K6237" s="8">
        <f>IF(H6237="*",'Larimar Net '!I6238-('Larimar Net '!I6238*'Larimar Net Penalized '!$J$5),'Larimar Net '!I6238)</f>
        <v>8073.0671938602763</v>
      </c>
    </row>
    <row r="6238" spans="3:11" x14ac:dyDescent="0.3">
      <c r="C6238" s="7">
        <v>44090</v>
      </c>
      <c r="D6238" s="6">
        <v>14</v>
      </c>
      <c r="E6238" s="8">
        <f>IF(B6238="*",'Larimar Net '!D6239-('Larimar Net '!D6239*'Larimar Net Penalized '!$D$5),'Larimar Net '!D6239)</f>
        <v>11366.146443617188</v>
      </c>
      <c r="I6238" s="7">
        <v>44090</v>
      </c>
      <c r="J6238" s="6">
        <v>14</v>
      </c>
      <c r="K6238" s="8">
        <f>IF(H6238="*",'Larimar Net '!I6239-('Larimar Net '!I6239*'Larimar Net Penalized '!$J$5),'Larimar Net '!I6239)</f>
        <v>5482.0194133524637</v>
      </c>
    </row>
    <row r="6239" spans="3:11" x14ac:dyDescent="0.3">
      <c r="C6239" s="7">
        <v>44090</v>
      </c>
      <c r="D6239" s="6">
        <v>15</v>
      </c>
      <c r="E6239" s="8">
        <f>IF(B6239="*",'Larimar Net '!D6240-('Larimar Net '!D6240*'Larimar Net Penalized '!$D$5),'Larimar Net '!D6240)</f>
        <v>11122.332916970929</v>
      </c>
      <c r="I6239" s="7">
        <v>44090</v>
      </c>
      <c r="J6239" s="6">
        <v>15</v>
      </c>
      <c r="K6239" s="8">
        <f>IF(H6239="*",'Larimar Net '!I6240-('Larimar Net '!I6240*'Larimar Net Penalized '!$J$5),'Larimar Net '!I6240)</f>
        <v>4212.0524601150464</v>
      </c>
    </row>
    <row r="6240" spans="3:11" x14ac:dyDescent="0.3">
      <c r="C6240" s="7">
        <v>44090</v>
      </c>
      <c r="D6240" s="6">
        <v>16</v>
      </c>
      <c r="E6240" s="8">
        <f>IF(B6240="*",'Larimar Net '!D6241-('Larimar Net '!D6241*'Larimar Net Penalized '!$D$5),'Larimar Net '!D6241)</f>
        <v>8487.9373230134461</v>
      </c>
      <c r="I6240" s="7">
        <v>44090</v>
      </c>
      <c r="J6240" s="6">
        <v>16</v>
      </c>
      <c r="K6240" s="8">
        <f>IF(H6240="*",'Larimar Net '!I6241-('Larimar Net '!I6241*'Larimar Net Penalized '!$J$5),'Larimar Net '!I6241)</f>
        <v>3374.8319462914424</v>
      </c>
    </row>
    <row r="6241" spans="3:11" x14ac:dyDescent="0.3">
      <c r="C6241" s="7">
        <v>44090</v>
      </c>
      <c r="D6241" s="6">
        <v>17</v>
      </c>
      <c r="E6241" s="8">
        <f>IF(B6241="*",'Larimar Net '!D6242-('Larimar Net '!D6242*'Larimar Net Penalized '!$D$5),'Larimar Net '!D6242)</f>
        <v>4305.848454979372</v>
      </c>
      <c r="I6241" s="7">
        <v>44090</v>
      </c>
      <c r="J6241" s="6">
        <v>17</v>
      </c>
      <c r="K6241" s="8">
        <f>IF(H6241="*",'Larimar Net '!I6242-('Larimar Net '!I6242*'Larimar Net Penalized '!$J$5),'Larimar Net '!I6242)</f>
        <v>1448.5451917611483</v>
      </c>
    </row>
    <row r="6242" spans="3:11" x14ac:dyDescent="0.3">
      <c r="C6242" s="7">
        <v>44090</v>
      </c>
      <c r="D6242" s="6">
        <v>18</v>
      </c>
      <c r="E6242" s="8">
        <f>IF(B6242="*",'Larimar Net '!D6243-('Larimar Net '!D6243*'Larimar Net Penalized '!$D$5),'Larimar Net '!D6243)</f>
        <v>4606.7213147397797</v>
      </c>
      <c r="I6242" s="7">
        <v>44090</v>
      </c>
      <c r="J6242" s="6">
        <v>18</v>
      </c>
      <c r="K6242" s="8">
        <f>IF(H6242="*",'Larimar Net '!I6243-('Larimar Net '!I6243*'Larimar Net Penalized '!$J$5),'Larimar Net '!I6243)</f>
        <v>1019.2770777270513</v>
      </c>
    </row>
    <row r="6243" spans="3:11" x14ac:dyDescent="0.3">
      <c r="C6243" s="7">
        <v>44090</v>
      </c>
      <c r="D6243" s="6">
        <v>19</v>
      </c>
      <c r="E6243" s="8">
        <f>IF(B6243="*",'Larimar Net '!D6244-('Larimar Net '!D6244*'Larimar Net Penalized '!$D$5),'Larimar Net '!D6244)</f>
        <v>4134.5016831675239</v>
      </c>
      <c r="I6243" s="7">
        <v>44090</v>
      </c>
      <c r="J6243" s="6">
        <v>19</v>
      </c>
      <c r="K6243" s="8">
        <f>IF(H6243="*",'Larimar Net '!I6244-('Larimar Net '!I6244*'Larimar Net Penalized '!$J$5),'Larimar Net '!I6244)</f>
        <v>1350.2266589545752</v>
      </c>
    </row>
    <row r="6244" spans="3:11" x14ac:dyDescent="0.3">
      <c r="C6244" s="7">
        <v>44090</v>
      </c>
      <c r="D6244" s="6">
        <v>20</v>
      </c>
      <c r="E6244" s="8">
        <f>IF(B6244="*",'Larimar Net '!D6245-('Larimar Net '!D6245*'Larimar Net Penalized '!$D$5),'Larimar Net '!D6245)</f>
        <v>6770.4358883912628</v>
      </c>
      <c r="I6244" s="7">
        <v>44090</v>
      </c>
      <c r="J6244" s="6">
        <v>20</v>
      </c>
      <c r="K6244" s="8">
        <f>IF(H6244="*",'Larimar Net '!I6245-('Larimar Net '!I6245*'Larimar Net Penalized '!$J$5),'Larimar Net '!I6245)</f>
        <v>3051.1665479930025</v>
      </c>
    </row>
    <row r="6245" spans="3:11" x14ac:dyDescent="0.3">
      <c r="C6245" s="7">
        <v>44090</v>
      </c>
      <c r="D6245" s="6">
        <v>21</v>
      </c>
      <c r="E6245" s="8">
        <f>IF(B6245="*",'Larimar Net '!D6246-('Larimar Net '!D6246*'Larimar Net Penalized '!$D$5),'Larimar Net '!D6246)</f>
        <v>8146.536721913425</v>
      </c>
      <c r="I6245" s="7">
        <v>44090</v>
      </c>
      <c r="J6245" s="6">
        <v>21</v>
      </c>
      <c r="K6245" s="8">
        <f>IF(H6245="*",'Larimar Net '!I6246-('Larimar Net '!I6246*'Larimar Net Penalized '!$J$5),'Larimar Net '!I6246)</f>
        <v>4108.4657500939238</v>
      </c>
    </row>
    <row r="6246" spans="3:11" x14ac:dyDescent="0.3">
      <c r="C6246" s="7">
        <v>44090</v>
      </c>
      <c r="D6246" s="6">
        <v>22</v>
      </c>
      <c r="E6246" s="8">
        <f>IF(B6246="*",'Larimar Net '!D6247-('Larimar Net '!D6247*'Larimar Net Penalized '!$D$5),'Larimar Net '!D6247)</f>
        <v>11320.499171784066</v>
      </c>
      <c r="I6246" s="7">
        <v>44090</v>
      </c>
      <c r="J6246" s="6">
        <v>22</v>
      </c>
      <c r="K6246" s="8">
        <f>IF(H6246="*",'Larimar Net '!I6247-('Larimar Net '!I6247*'Larimar Net Penalized '!$J$5),'Larimar Net '!I6247)</f>
        <v>5344.5297705198409</v>
      </c>
    </row>
    <row r="6247" spans="3:11" x14ac:dyDescent="0.3">
      <c r="C6247" s="7">
        <v>44090</v>
      </c>
      <c r="D6247" s="6">
        <v>23</v>
      </c>
      <c r="E6247" s="8">
        <f>IF(B6247="*",'Larimar Net '!D6248-('Larimar Net '!D6248*'Larimar Net Penalized '!$D$5),'Larimar Net '!D6248)</f>
        <v>12988.424094977467</v>
      </c>
      <c r="I6247" s="7">
        <v>44090</v>
      </c>
      <c r="J6247" s="6">
        <v>23</v>
      </c>
      <c r="K6247" s="8">
        <f>IF(H6247="*",'Larimar Net '!I6248-('Larimar Net '!I6248*'Larimar Net Penalized '!$J$5),'Larimar Net '!I6248)</f>
        <v>7207.9901811918571</v>
      </c>
    </row>
    <row r="6248" spans="3:11" x14ac:dyDescent="0.3">
      <c r="C6248" s="7">
        <v>44091</v>
      </c>
      <c r="D6248" s="6">
        <v>0</v>
      </c>
      <c r="E6248" s="8">
        <f>IF(B6248="*",'Larimar Net '!D6249-('Larimar Net '!D6249*'Larimar Net Penalized '!$D$5),'Larimar Net '!D6249)</f>
        <v>7964.6396473724353</v>
      </c>
      <c r="I6248" s="7">
        <v>44091</v>
      </c>
      <c r="J6248" s="6">
        <v>0</v>
      </c>
      <c r="K6248" s="8">
        <f>IF(H6248="*",'Larimar Net '!I6249-('Larimar Net '!I6249*'Larimar Net Penalized '!$J$5),'Larimar Net '!I6249)</f>
        <v>4985.3542670375409</v>
      </c>
    </row>
    <row r="6249" spans="3:11" x14ac:dyDescent="0.3">
      <c r="C6249" s="7">
        <v>44091</v>
      </c>
      <c r="D6249" s="6">
        <v>1</v>
      </c>
      <c r="E6249" s="8">
        <f>IF(B6249="*",'Larimar Net '!D6250-('Larimar Net '!D6250*'Larimar Net Penalized '!$D$5),'Larimar Net '!D6250)</f>
        <v>7220.9247603068507</v>
      </c>
      <c r="I6249" s="7">
        <v>44091</v>
      </c>
      <c r="J6249" s="6">
        <v>1</v>
      </c>
      <c r="K6249" s="8">
        <f>IF(H6249="*",'Larimar Net '!I6250-('Larimar Net '!I6250*'Larimar Net Penalized '!$J$5),'Larimar Net '!I6250)</f>
        <v>4793.38107961069</v>
      </c>
    </row>
    <row r="6250" spans="3:11" x14ac:dyDescent="0.3">
      <c r="C6250" s="7">
        <v>44091</v>
      </c>
      <c r="D6250" s="6">
        <v>2</v>
      </c>
      <c r="E6250" s="8">
        <f>IF(B6250="*",'Larimar Net '!D6251-('Larimar Net '!D6251*'Larimar Net Penalized '!$D$5),'Larimar Net '!D6251)</f>
        <v>7545.6885607360355</v>
      </c>
      <c r="I6250" s="7">
        <v>44091</v>
      </c>
      <c r="J6250" s="6">
        <v>2</v>
      </c>
      <c r="K6250" s="8">
        <f>IF(H6250="*",'Larimar Net '!I6251-('Larimar Net '!I6251*'Larimar Net Penalized '!$J$5),'Larimar Net '!I6251)</f>
        <v>3509.9504228573755</v>
      </c>
    </row>
    <row r="6251" spans="3:11" x14ac:dyDescent="0.3">
      <c r="C6251" s="7">
        <v>44091</v>
      </c>
      <c r="D6251" s="6">
        <v>3</v>
      </c>
      <c r="E6251" s="8">
        <f>IF(B6251="*",'Larimar Net '!D6252-('Larimar Net '!D6252*'Larimar Net Penalized '!$D$5),'Larimar Net '!D6252)</f>
        <v>7533.2621640477792</v>
      </c>
      <c r="I6251" s="7">
        <v>44091</v>
      </c>
      <c r="J6251" s="6">
        <v>3</v>
      </c>
      <c r="K6251" s="8">
        <f>IF(H6251="*",'Larimar Net '!I6252-('Larimar Net '!I6252*'Larimar Net Penalized '!$J$5),'Larimar Net '!I6252)</f>
        <v>3978.0346845866979</v>
      </c>
    </row>
    <row r="6252" spans="3:11" x14ac:dyDescent="0.3">
      <c r="C6252" s="7">
        <v>44091</v>
      </c>
      <c r="D6252" s="6">
        <v>4</v>
      </c>
      <c r="E6252" s="8">
        <f>IF(B6252="*",'Larimar Net '!D6253-('Larimar Net '!D6253*'Larimar Net Penalized '!$D$5),'Larimar Net '!D6253)</f>
        <v>5888.2031305381734</v>
      </c>
      <c r="I6252" s="7">
        <v>44091</v>
      </c>
      <c r="J6252" s="6">
        <v>4</v>
      </c>
      <c r="K6252" s="8">
        <f>IF(H6252="*",'Larimar Net '!I6253-('Larimar Net '!I6253*'Larimar Net Penalized '!$J$5),'Larimar Net '!I6253)</f>
        <v>4192.7782032239338</v>
      </c>
    </row>
    <row r="6253" spans="3:11" x14ac:dyDescent="0.3">
      <c r="C6253" s="7">
        <v>44091</v>
      </c>
      <c r="D6253" s="6">
        <v>5</v>
      </c>
      <c r="E6253" s="8">
        <f>IF(B6253="*",'Larimar Net '!D6254-('Larimar Net '!D6254*'Larimar Net Penalized '!$D$5),'Larimar Net '!D6254)</f>
        <v>7300.4481458965101</v>
      </c>
      <c r="I6253" s="7">
        <v>44091</v>
      </c>
      <c r="J6253" s="6">
        <v>5</v>
      </c>
      <c r="K6253" s="8">
        <f>IF(H6253="*",'Larimar Net '!I6254-('Larimar Net '!I6254*'Larimar Net Penalized '!$J$5),'Larimar Net '!I6254)</f>
        <v>5534.8688424370866</v>
      </c>
    </row>
    <row r="6254" spans="3:11" x14ac:dyDescent="0.3">
      <c r="C6254" s="7">
        <v>44091</v>
      </c>
      <c r="D6254" s="6">
        <v>6</v>
      </c>
      <c r="E6254" s="8">
        <f>IF(B6254="*",'Larimar Net '!D6255-('Larimar Net '!D6255*'Larimar Net Penalized '!$D$5),'Larimar Net '!D6255)</f>
        <v>9804.9786469802693</v>
      </c>
      <c r="I6254" s="7">
        <v>44091</v>
      </c>
      <c r="J6254" s="6">
        <v>6</v>
      </c>
      <c r="K6254" s="8">
        <f>IF(H6254="*",'Larimar Net '!I6255-('Larimar Net '!I6255*'Larimar Net Penalized '!$J$5),'Larimar Net '!I6255)</f>
        <v>7731.716079435012</v>
      </c>
    </row>
    <row r="6255" spans="3:11" x14ac:dyDescent="0.3">
      <c r="C6255" s="7">
        <v>44091</v>
      </c>
      <c r="D6255" s="6">
        <v>7</v>
      </c>
      <c r="E6255" s="8">
        <f>IF(B6255="*",'Larimar Net '!D6256-('Larimar Net '!D6256*'Larimar Net Penalized '!$D$5),'Larimar Net '!D6256)</f>
        <v>7882.8876469519682</v>
      </c>
      <c r="I6255" s="7">
        <v>44091</v>
      </c>
      <c r="J6255" s="6">
        <v>7</v>
      </c>
      <c r="K6255" s="8">
        <f>IF(H6255="*",'Larimar Net '!I6256-('Larimar Net '!I6256*'Larimar Net Penalized '!$J$5),'Larimar Net '!I6256)</f>
        <v>5512.1816844784971</v>
      </c>
    </row>
    <row r="6256" spans="3:11" x14ac:dyDescent="0.3">
      <c r="C6256" s="7">
        <v>44091</v>
      </c>
      <c r="D6256" s="6">
        <v>8</v>
      </c>
      <c r="E6256" s="8">
        <f>IF(B6256="*",'Larimar Net '!D6257-('Larimar Net '!D6257*'Larimar Net Penalized '!$D$5),'Larimar Net '!D6257)</f>
        <v>4946.1621060865746</v>
      </c>
      <c r="I6256" s="7">
        <v>44091</v>
      </c>
      <c r="J6256" s="6">
        <v>8</v>
      </c>
      <c r="K6256" s="8">
        <f>IF(H6256="*",'Larimar Net '!I6257-('Larimar Net '!I6257*'Larimar Net Penalized '!$J$5),'Larimar Net '!I6257)</f>
        <v>4033.9825274680975</v>
      </c>
    </row>
    <row r="6257" spans="3:11" x14ac:dyDescent="0.3">
      <c r="C6257" s="7">
        <v>44091</v>
      </c>
      <c r="D6257" s="6">
        <v>9</v>
      </c>
      <c r="E6257" s="8">
        <f>IF(B6257="*",'Larimar Net '!D6258-('Larimar Net '!D6258*'Larimar Net Penalized '!$D$5),'Larimar Net '!D6258)</f>
        <v>7537.5928757553811</v>
      </c>
      <c r="I6257" s="7">
        <v>44091</v>
      </c>
      <c r="J6257" s="6">
        <v>9</v>
      </c>
      <c r="K6257" s="8">
        <f>IF(H6257="*",'Larimar Net '!I6258-('Larimar Net '!I6258*'Larimar Net Penalized '!$J$5),'Larimar Net '!I6258)</f>
        <v>8061.2948406424284</v>
      </c>
    </row>
    <row r="6258" spans="3:11" x14ac:dyDescent="0.3">
      <c r="C6258" s="7">
        <v>44091</v>
      </c>
      <c r="D6258" s="6">
        <v>10</v>
      </c>
      <c r="E6258" s="8">
        <f>IF(B6258="*",'Larimar Net '!D6259-('Larimar Net '!D6259*'Larimar Net Penalized '!$D$5),'Larimar Net '!D6259)</f>
        <v>13666.967768633451</v>
      </c>
      <c r="I6258" s="7">
        <v>44091</v>
      </c>
      <c r="J6258" s="6">
        <v>10</v>
      </c>
      <c r="K6258" s="8">
        <f>IF(H6258="*",'Larimar Net '!I6259-('Larimar Net '!I6259*'Larimar Net Penalized '!$J$5),'Larimar Net '!I6259)</f>
        <v>7387.711826055579</v>
      </c>
    </row>
    <row r="6259" spans="3:11" x14ac:dyDescent="0.3">
      <c r="C6259" s="7">
        <v>44091</v>
      </c>
      <c r="D6259" s="6">
        <v>11</v>
      </c>
      <c r="E6259" s="8">
        <f>IF(B6259="*",'Larimar Net '!D6260-('Larimar Net '!D6260*'Larimar Net Penalized '!$D$5),'Larimar Net '!D6260)</f>
        <v>13061.408489595929</v>
      </c>
      <c r="I6259" s="7">
        <v>44091</v>
      </c>
      <c r="J6259" s="6">
        <v>11</v>
      </c>
      <c r="K6259" s="8">
        <f>IF(H6259="*",'Larimar Net '!I6260-('Larimar Net '!I6260*'Larimar Net Penalized '!$J$5),'Larimar Net '!I6260)</f>
        <v>5442.7820112097634</v>
      </c>
    </row>
    <row r="6260" spans="3:11" x14ac:dyDescent="0.3">
      <c r="C6260" s="7">
        <v>44091</v>
      </c>
      <c r="D6260" s="6">
        <v>12</v>
      </c>
      <c r="E6260" s="8">
        <f>IF(B6260="*",'Larimar Net '!D6261-('Larimar Net '!D6261*'Larimar Net Penalized '!$D$5),'Larimar Net '!D6261)</f>
        <v>15427.472628303145</v>
      </c>
      <c r="I6260" s="7">
        <v>44091</v>
      </c>
      <c r="J6260" s="6">
        <v>12</v>
      </c>
      <c r="K6260" s="8">
        <f>IF(H6260="*",'Larimar Net '!I6261-('Larimar Net '!I6261*'Larimar Net Penalized '!$J$5),'Larimar Net '!I6261)</f>
        <v>7925.3636903351007</v>
      </c>
    </row>
    <row r="6261" spans="3:11" x14ac:dyDescent="0.3">
      <c r="C6261" s="7">
        <v>44091</v>
      </c>
      <c r="D6261" s="6">
        <v>13</v>
      </c>
      <c r="E6261" s="8">
        <f>IF(B6261="*",'Larimar Net '!D6262-('Larimar Net '!D6262*'Larimar Net Penalized '!$D$5),'Larimar Net '!D6262)</f>
        <v>16366.577926004462</v>
      </c>
      <c r="I6261" s="7">
        <v>44091</v>
      </c>
      <c r="J6261" s="6">
        <v>13</v>
      </c>
      <c r="K6261" s="8">
        <f>IF(H6261="*",'Larimar Net '!I6262-('Larimar Net '!I6262*'Larimar Net Penalized '!$J$5),'Larimar Net '!I6262)</f>
        <v>7158.8663746095817</v>
      </c>
    </row>
    <row r="6262" spans="3:11" x14ac:dyDescent="0.3">
      <c r="C6262" s="7">
        <v>44091</v>
      </c>
      <c r="D6262" s="6">
        <v>14</v>
      </c>
      <c r="E6262" s="8">
        <f>IF(B6262="*",'Larimar Net '!D6263-('Larimar Net '!D6263*'Larimar Net Penalized '!$D$5),'Larimar Net '!D6263)</f>
        <v>16891.39247711025</v>
      </c>
      <c r="I6262" s="7">
        <v>44091</v>
      </c>
      <c r="J6262" s="6">
        <v>14</v>
      </c>
      <c r="K6262" s="8">
        <f>IF(H6262="*",'Larimar Net '!I6263-('Larimar Net '!I6263*'Larimar Net Penalized '!$J$5),'Larimar Net '!I6263)</f>
        <v>7398.5685434666093</v>
      </c>
    </row>
    <row r="6263" spans="3:11" x14ac:dyDescent="0.3">
      <c r="C6263" s="7">
        <v>44091</v>
      </c>
      <c r="D6263" s="6">
        <v>15</v>
      </c>
      <c r="E6263" s="8">
        <f>IF(B6263="*",'Larimar Net '!D6264-('Larimar Net '!D6264*'Larimar Net Penalized '!$D$5),'Larimar Net '!D6264)</f>
        <v>14976.266902779842</v>
      </c>
      <c r="I6263" s="7">
        <v>44091</v>
      </c>
      <c r="J6263" s="6">
        <v>15</v>
      </c>
      <c r="K6263" s="8">
        <f>IF(H6263="*",'Larimar Net '!I6264-('Larimar Net '!I6264*'Larimar Net Penalized '!$J$5),'Larimar Net '!I6264)</f>
        <v>5460.38306268625</v>
      </c>
    </row>
    <row r="6264" spans="3:11" x14ac:dyDescent="0.3">
      <c r="C6264" s="7">
        <v>44091</v>
      </c>
      <c r="D6264" s="6">
        <v>16</v>
      </c>
      <c r="E6264" s="8">
        <f>IF(B6264="*",'Larimar Net '!D6265-('Larimar Net '!D6265*'Larimar Net Penalized '!$D$5),'Larimar Net '!D6265)</f>
        <v>8925.522585794577</v>
      </c>
      <c r="I6264" s="7">
        <v>44091</v>
      </c>
      <c r="J6264" s="6">
        <v>16</v>
      </c>
      <c r="K6264" s="8">
        <f>IF(H6264="*",'Larimar Net '!I6265-('Larimar Net '!I6265*'Larimar Net Penalized '!$J$5),'Larimar Net '!I6265)</f>
        <v>2203.8702066519468</v>
      </c>
    </row>
    <row r="6265" spans="3:11" x14ac:dyDescent="0.3">
      <c r="C6265" s="7">
        <v>44091</v>
      </c>
      <c r="D6265" s="6">
        <v>17</v>
      </c>
      <c r="E6265" s="8">
        <f>IF(B6265="*",'Larimar Net '!D6266-('Larimar Net '!D6266*'Larimar Net Penalized '!$D$5),'Larimar Net '!D6266)</f>
        <v>2023.5883055922236</v>
      </c>
      <c r="I6265" s="7">
        <v>44091</v>
      </c>
      <c r="J6265" s="6">
        <v>17</v>
      </c>
      <c r="K6265" s="8">
        <f>IF(H6265="*",'Larimar Net '!I6266-('Larimar Net '!I6266*'Larimar Net Penalized '!$J$5),'Larimar Net '!I6266)</f>
        <v>0</v>
      </c>
    </row>
    <row r="6266" spans="3:11" x14ac:dyDescent="0.3">
      <c r="C6266" s="7">
        <v>44091</v>
      </c>
      <c r="D6266" s="6">
        <v>18</v>
      </c>
      <c r="E6266" s="8">
        <f>IF(B6266="*",'Larimar Net '!D6267-('Larimar Net '!D6267*'Larimar Net Penalized '!$D$5),'Larimar Net '!D6267)</f>
        <v>0</v>
      </c>
      <c r="I6266" s="7">
        <v>44091</v>
      </c>
      <c r="J6266" s="6">
        <v>18</v>
      </c>
      <c r="K6266" s="8">
        <f>IF(H6266="*",'Larimar Net '!I6267-('Larimar Net '!I6267*'Larimar Net Penalized '!$J$5),'Larimar Net '!I6267)</f>
        <v>0</v>
      </c>
    </row>
    <row r="6267" spans="3:11" x14ac:dyDescent="0.3">
      <c r="C6267" s="7">
        <v>44091</v>
      </c>
      <c r="D6267" s="6">
        <v>19</v>
      </c>
      <c r="E6267" s="8">
        <f>IF(B6267="*",'Larimar Net '!D6268-('Larimar Net '!D6268*'Larimar Net Penalized '!$D$5),'Larimar Net '!D6268)</f>
        <v>0</v>
      </c>
      <c r="I6267" s="7">
        <v>44091</v>
      </c>
      <c r="J6267" s="6">
        <v>19</v>
      </c>
      <c r="K6267" s="8">
        <f>IF(H6267="*",'Larimar Net '!I6268-('Larimar Net '!I6268*'Larimar Net Penalized '!$J$5),'Larimar Net '!I6268)</f>
        <v>0</v>
      </c>
    </row>
    <row r="6268" spans="3:11" x14ac:dyDescent="0.3">
      <c r="C6268" s="7">
        <v>44091</v>
      </c>
      <c r="D6268" s="6">
        <v>20</v>
      </c>
      <c r="E6268" s="8">
        <f>IF(B6268="*",'Larimar Net '!D6269-('Larimar Net '!D6269*'Larimar Net Penalized '!$D$5),'Larimar Net '!D6269)</f>
        <v>0</v>
      </c>
      <c r="I6268" s="7">
        <v>44091</v>
      </c>
      <c r="J6268" s="6">
        <v>20</v>
      </c>
      <c r="K6268" s="8">
        <f>IF(H6268="*",'Larimar Net '!I6269-('Larimar Net '!I6269*'Larimar Net Penalized '!$J$5),'Larimar Net '!I6269)</f>
        <v>0</v>
      </c>
    </row>
    <row r="6269" spans="3:11" x14ac:dyDescent="0.3">
      <c r="C6269" s="7">
        <v>44091</v>
      </c>
      <c r="D6269" s="6">
        <v>21</v>
      </c>
      <c r="E6269" s="8">
        <f>IF(B6269="*",'Larimar Net '!D6270-('Larimar Net '!D6270*'Larimar Net Penalized '!$D$5),'Larimar Net '!D6270)</f>
        <v>1143.3492998811787</v>
      </c>
      <c r="I6269" s="7">
        <v>44091</v>
      </c>
      <c r="J6269" s="6">
        <v>21</v>
      </c>
      <c r="K6269" s="8">
        <f>IF(H6269="*",'Larimar Net '!I6270-('Larimar Net '!I6270*'Larimar Net Penalized '!$J$5),'Larimar Net '!I6270)</f>
        <v>92.868163096217302</v>
      </c>
    </row>
    <row r="6270" spans="3:11" x14ac:dyDescent="0.3">
      <c r="C6270" s="7">
        <v>44091</v>
      </c>
      <c r="D6270" s="6">
        <v>22</v>
      </c>
      <c r="E6270" s="8">
        <f>IF(B6270="*",'Larimar Net '!D6271-('Larimar Net '!D6271*'Larimar Net Penalized '!$D$5),'Larimar Net '!D6271)</f>
        <v>531.65997039924514</v>
      </c>
      <c r="I6270" s="7">
        <v>44091</v>
      </c>
      <c r="J6270" s="6">
        <v>22</v>
      </c>
      <c r="K6270" s="8">
        <f>IF(H6270="*",'Larimar Net '!I6271-('Larimar Net '!I6271*'Larimar Net Penalized '!$J$5),'Larimar Net '!I6271)</f>
        <v>2.4016836154728018</v>
      </c>
    </row>
    <row r="6271" spans="3:11" x14ac:dyDescent="0.3">
      <c r="C6271" s="7">
        <v>44091</v>
      </c>
      <c r="D6271" s="6">
        <v>23</v>
      </c>
      <c r="E6271" s="8">
        <f>IF(B6271="*",'Larimar Net '!D6272-('Larimar Net '!D6272*'Larimar Net Penalized '!$D$5),'Larimar Net '!D6272)</f>
        <v>0</v>
      </c>
      <c r="I6271" s="7">
        <v>44091</v>
      </c>
      <c r="J6271" s="6">
        <v>23</v>
      </c>
      <c r="K6271" s="8">
        <f>IF(H6271="*",'Larimar Net '!I6272-('Larimar Net '!I6272*'Larimar Net Penalized '!$J$5),'Larimar Net '!I6272)</f>
        <v>0</v>
      </c>
    </row>
    <row r="6272" spans="3:11" x14ac:dyDescent="0.3">
      <c r="C6272" s="7">
        <v>44092</v>
      </c>
      <c r="D6272" s="6">
        <v>0</v>
      </c>
      <c r="E6272" s="8">
        <f>IF(B6272="*",'Larimar Net '!D6273-('Larimar Net '!D6273*'Larimar Net Penalized '!$D$5),'Larimar Net '!D6273)</f>
        <v>0</v>
      </c>
      <c r="I6272" s="7">
        <v>44092</v>
      </c>
      <c r="J6272" s="6">
        <v>0</v>
      </c>
      <c r="K6272" s="8">
        <f>IF(H6272="*",'Larimar Net '!I6273-('Larimar Net '!I6273*'Larimar Net Penalized '!$J$5),'Larimar Net '!I6273)</f>
        <v>0</v>
      </c>
    </row>
    <row r="6273" spans="3:11" x14ac:dyDescent="0.3">
      <c r="C6273" s="7">
        <v>44092</v>
      </c>
      <c r="D6273" s="6">
        <v>1</v>
      </c>
      <c r="E6273" s="8">
        <f>IF(B6273="*",'Larimar Net '!D6274-('Larimar Net '!D6274*'Larimar Net Penalized '!$D$5),'Larimar Net '!D6274)</f>
        <v>0</v>
      </c>
      <c r="I6273" s="7">
        <v>44092</v>
      </c>
      <c r="J6273" s="6">
        <v>1</v>
      </c>
      <c r="K6273" s="8">
        <f>IF(H6273="*",'Larimar Net '!I6274-('Larimar Net '!I6274*'Larimar Net Penalized '!$J$5),'Larimar Net '!I6274)</f>
        <v>0</v>
      </c>
    </row>
    <row r="6274" spans="3:11" x14ac:dyDescent="0.3">
      <c r="C6274" s="7">
        <v>44092</v>
      </c>
      <c r="D6274" s="6">
        <v>2</v>
      </c>
      <c r="E6274" s="8">
        <f>IF(B6274="*",'Larimar Net '!D6275-('Larimar Net '!D6275*'Larimar Net Penalized '!$D$5),'Larimar Net '!D6275)</f>
        <v>0</v>
      </c>
      <c r="I6274" s="7">
        <v>44092</v>
      </c>
      <c r="J6274" s="6">
        <v>2</v>
      </c>
      <c r="K6274" s="8">
        <f>IF(H6274="*",'Larimar Net '!I6275-('Larimar Net '!I6275*'Larimar Net Penalized '!$J$5),'Larimar Net '!I6275)</f>
        <v>0</v>
      </c>
    </row>
    <row r="6275" spans="3:11" x14ac:dyDescent="0.3">
      <c r="C6275" s="7">
        <v>44092</v>
      </c>
      <c r="D6275" s="6">
        <v>3</v>
      </c>
      <c r="E6275" s="8">
        <f>IF(B6275="*",'Larimar Net '!D6276-('Larimar Net '!D6276*'Larimar Net Penalized '!$D$5),'Larimar Net '!D6276)</f>
        <v>0</v>
      </c>
      <c r="I6275" s="7">
        <v>44092</v>
      </c>
      <c r="J6275" s="6">
        <v>3</v>
      </c>
      <c r="K6275" s="8">
        <f>IF(H6275="*",'Larimar Net '!I6276-('Larimar Net '!I6276*'Larimar Net Penalized '!$J$5),'Larimar Net '!I6276)</f>
        <v>0</v>
      </c>
    </row>
    <row r="6276" spans="3:11" x14ac:dyDescent="0.3">
      <c r="C6276" s="7">
        <v>44092</v>
      </c>
      <c r="D6276" s="6">
        <v>4</v>
      </c>
      <c r="E6276" s="8">
        <f>IF(B6276="*",'Larimar Net '!D6277-('Larimar Net '!D6277*'Larimar Net Penalized '!$D$5),'Larimar Net '!D6277)</f>
        <v>0</v>
      </c>
      <c r="I6276" s="7">
        <v>44092</v>
      </c>
      <c r="J6276" s="6">
        <v>4</v>
      </c>
      <c r="K6276" s="8">
        <f>IF(H6276="*",'Larimar Net '!I6277-('Larimar Net '!I6277*'Larimar Net Penalized '!$J$5),'Larimar Net '!I6277)</f>
        <v>0</v>
      </c>
    </row>
    <row r="6277" spans="3:11" x14ac:dyDescent="0.3">
      <c r="C6277" s="7">
        <v>44092</v>
      </c>
      <c r="D6277" s="6">
        <v>5</v>
      </c>
      <c r="E6277" s="8">
        <f>IF(B6277="*",'Larimar Net '!D6278-('Larimar Net '!D6278*'Larimar Net Penalized '!$D$5),'Larimar Net '!D6278)</f>
        <v>0</v>
      </c>
      <c r="I6277" s="7">
        <v>44092</v>
      </c>
      <c r="J6277" s="6">
        <v>5</v>
      </c>
      <c r="K6277" s="8">
        <f>IF(H6277="*",'Larimar Net '!I6278-('Larimar Net '!I6278*'Larimar Net Penalized '!$J$5),'Larimar Net '!I6278)</f>
        <v>0</v>
      </c>
    </row>
    <row r="6278" spans="3:11" x14ac:dyDescent="0.3">
      <c r="C6278" s="7">
        <v>44092</v>
      </c>
      <c r="D6278" s="6">
        <v>6</v>
      </c>
      <c r="E6278" s="8">
        <f>IF(B6278="*",'Larimar Net '!D6279-('Larimar Net '!D6279*'Larimar Net Penalized '!$D$5),'Larimar Net '!D6279)</f>
        <v>0</v>
      </c>
      <c r="I6278" s="7">
        <v>44092</v>
      </c>
      <c r="J6278" s="6">
        <v>6</v>
      </c>
      <c r="K6278" s="8">
        <f>IF(H6278="*",'Larimar Net '!I6279-('Larimar Net '!I6279*'Larimar Net Penalized '!$J$5),'Larimar Net '!I6279)</f>
        <v>0</v>
      </c>
    </row>
    <row r="6279" spans="3:11" x14ac:dyDescent="0.3">
      <c r="C6279" s="7">
        <v>44092</v>
      </c>
      <c r="D6279" s="6">
        <v>7</v>
      </c>
      <c r="E6279" s="8">
        <f>IF(B6279="*",'Larimar Net '!D6280-('Larimar Net '!D6280*'Larimar Net Penalized '!$D$5),'Larimar Net '!D6280)</f>
        <v>0</v>
      </c>
      <c r="I6279" s="7">
        <v>44092</v>
      </c>
      <c r="J6279" s="6">
        <v>7</v>
      </c>
      <c r="K6279" s="8">
        <f>IF(H6279="*",'Larimar Net '!I6280-('Larimar Net '!I6280*'Larimar Net Penalized '!$J$5),'Larimar Net '!I6280)</f>
        <v>0</v>
      </c>
    </row>
    <row r="6280" spans="3:11" x14ac:dyDescent="0.3">
      <c r="C6280" s="7">
        <v>44092</v>
      </c>
      <c r="D6280" s="6">
        <v>8</v>
      </c>
      <c r="E6280" s="8">
        <f>IF(B6280="*",'Larimar Net '!D6281-('Larimar Net '!D6281*'Larimar Net Penalized '!$D$5),'Larimar Net '!D6281)</f>
        <v>0</v>
      </c>
      <c r="I6280" s="7">
        <v>44092</v>
      </c>
      <c r="J6280" s="6">
        <v>8</v>
      </c>
      <c r="K6280" s="8">
        <f>IF(H6280="*",'Larimar Net '!I6281-('Larimar Net '!I6281*'Larimar Net Penalized '!$J$5),'Larimar Net '!I6281)</f>
        <v>0</v>
      </c>
    </row>
    <row r="6281" spans="3:11" x14ac:dyDescent="0.3">
      <c r="C6281" s="7">
        <v>44092</v>
      </c>
      <c r="D6281" s="6">
        <v>9</v>
      </c>
      <c r="E6281" s="8">
        <f>IF(B6281="*",'Larimar Net '!D6282-('Larimar Net '!D6282*'Larimar Net Penalized '!$D$5),'Larimar Net '!D6282)</f>
        <v>0</v>
      </c>
      <c r="I6281" s="7">
        <v>44092</v>
      </c>
      <c r="J6281" s="6">
        <v>9</v>
      </c>
      <c r="K6281" s="8">
        <f>IF(H6281="*",'Larimar Net '!I6282-('Larimar Net '!I6282*'Larimar Net Penalized '!$J$5),'Larimar Net '!I6282)</f>
        <v>0</v>
      </c>
    </row>
    <row r="6282" spans="3:11" x14ac:dyDescent="0.3">
      <c r="C6282" s="7">
        <v>44092</v>
      </c>
      <c r="D6282" s="6">
        <v>10</v>
      </c>
      <c r="E6282" s="8">
        <f>IF(B6282="*",'Larimar Net '!D6283-('Larimar Net '!D6283*'Larimar Net Penalized '!$D$5),'Larimar Net '!D6283)</f>
        <v>0</v>
      </c>
      <c r="I6282" s="7">
        <v>44092</v>
      </c>
      <c r="J6282" s="6">
        <v>10</v>
      </c>
      <c r="K6282" s="8">
        <f>IF(H6282="*",'Larimar Net '!I6283-('Larimar Net '!I6283*'Larimar Net Penalized '!$J$5),'Larimar Net '!I6283)</f>
        <v>0</v>
      </c>
    </row>
    <row r="6283" spans="3:11" x14ac:dyDescent="0.3">
      <c r="C6283" s="7">
        <v>44092</v>
      </c>
      <c r="D6283" s="6">
        <v>11</v>
      </c>
      <c r="E6283" s="8">
        <f>IF(B6283="*",'Larimar Net '!D6284-('Larimar Net '!D6284*'Larimar Net Penalized '!$D$5),'Larimar Net '!D6284)</f>
        <v>374.72787266831</v>
      </c>
      <c r="I6283" s="7">
        <v>44092</v>
      </c>
      <c r="J6283" s="6">
        <v>11</v>
      </c>
      <c r="K6283" s="8">
        <f>IF(H6283="*",'Larimar Net '!I6284-('Larimar Net '!I6284*'Larimar Net Penalized '!$J$5),'Larimar Net '!I6284)</f>
        <v>0</v>
      </c>
    </row>
    <row r="6284" spans="3:11" x14ac:dyDescent="0.3">
      <c r="C6284" s="7">
        <v>44092</v>
      </c>
      <c r="D6284" s="6">
        <v>12</v>
      </c>
      <c r="E6284" s="8">
        <f>IF(B6284="*",'Larimar Net '!D6285-('Larimar Net '!D6285*'Larimar Net Penalized '!$D$5),'Larimar Net '!D6285)</f>
        <v>679.30470179321856</v>
      </c>
      <c r="I6284" s="7">
        <v>44092</v>
      </c>
      <c r="J6284" s="6">
        <v>12</v>
      </c>
      <c r="K6284" s="8">
        <f>IF(H6284="*",'Larimar Net '!I6285-('Larimar Net '!I6285*'Larimar Net Penalized '!$J$5),'Larimar Net '!I6285)</f>
        <v>0</v>
      </c>
    </row>
    <row r="6285" spans="3:11" x14ac:dyDescent="0.3">
      <c r="C6285" s="7">
        <v>44092</v>
      </c>
      <c r="D6285" s="6">
        <v>13</v>
      </c>
      <c r="E6285" s="8">
        <f>IF(B6285="*",'Larimar Net '!D6286-('Larimar Net '!D6286*'Larimar Net Penalized '!$D$5),'Larimar Net '!D6286)</f>
        <v>269.17883266345638</v>
      </c>
      <c r="I6285" s="7">
        <v>44092</v>
      </c>
      <c r="J6285" s="6">
        <v>13</v>
      </c>
      <c r="K6285" s="8">
        <f>IF(H6285="*",'Larimar Net '!I6286-('Larimar Net '!I6286*'Larimar Net Penalized '!$J$5),'Larimar Net '!I6286)</f>
        <v>0</v>
      </c>
    </row>
    <row r="6286" spans="3:11" x14ac:dyDescent="0.3">
      <c r="C6286" s="7">
        <v>44092</v>
      </c>
      <c r="D6286" s="6">
        <v>14</v>
      </c>
      <c r="E6286" s="8">
        <f>IF(B6286="*",'Larimar Net '!D6287-('Larimar Net '!D6287*'Larimar Net Penalized '!$D$5),'Larimar Net '!D6287)</f>
        <v>0</v>
      </c>
      <c r="I6286" s="7">
        <v>44092</v>
      </c>
      <c r="J6286" s="6">
        <v>14</v>
      </c>
      <c r="K6286" s="8">
        <f>IF(H6286="*",'Larimar Net '!I6287-('Larimar Net '!I6287*'Larimar Net Penalized '!$J$5),'Larimar Net '!I6287)</f>
        <v>0</v>
      </c>
    </row>
    <row r="6287" spans="3:11" x14ac:dyDescent="0.3">
      <c r="C6287" s="7">
        <v>44092</v>
      </c>
      <c r="D6287" s="6">
        <v>15</v>
      </c>
      <c r="E6287" s="8">
        <f>IF(B6287="*",'Larimar Net '!D6288-('Larimar Net '!D6288*'Larimar Net Penalized '!$D$5),'Larimar Net '!D6288)</f>
        <v>0</v>
      </c>
      <c r="I6287" s="7">
        <v>44092</v>
      </c>
      <c r="J6287" s="6">
        <v>15</v>
      </c>
      <c r="K6287" s="8">
        <f>IF(H6287="*",'Larimar Net '!I6288-('Larimar Net '!I6288*'Larimar Net Penalized '!$J$5),'Larimar Net '!I6288)</f>
        <v>0</v>
      </c>
    </row>
    <row r="6288" spans="3:11" x14ac:dyDescent="0.3">
      <c r="C6288" s="7">
        <v>44092</v>
      </c>
      <c r="D6288" s="6">
        <v>16</v>
      </c>
      <c r="E6288" s="8">
        <f>IF(B6288="*",'Larimar Net '!D6289-('Larimar Net '!D6289*'Larimar Net Penalized '!$D$5),'Larimar Net '!D6289)</f>
        <v>0</v>
      </c>
      <c r="I6288" s="7">
        <v>44092</v>
      </c>
      <c r="J6288" s="6">
        <v>16</v>
      </c>
      <c r="K6288" s="8">
        <f>IF(H6288="*",'Larimar Net '!I6289-('Larimar Net '!I6289*'Larimar Net Penalized '!$J$5),'Larimar Net '!I6289)</f>
        <v>0</v>
      </c>
    </row>
    <row r="6289" spans="3:11" x14ac:dyDescent="0.3">
      <c r="C6289" s="7">
        <v>44092</v>
      </c>
      <c r="D6289" s="6">
        <v>17</v>
      </c>
      <c r="E6289" s="8">
        <f>IF(B6289="*",'Larimar Net '!D6290-('Larimar Net '!D6290*'Larimar Net Penalized '!$D$5),'Larimar Net '!D6290)</f>
        <v>0</v>
      </c>
      <c r="I6289" s="7">
        <v>44092</v>
      </c>
      <c r="J6289" s="6">
        <v>17</v>
      </c>
      <c r="K6289" s="8">
        <f>IF(H6289="*",'Larimar Net '!I6290-('Larimar Net '!I6290*'Larimar Net Penalized '!$J$5),'Larimar Net '!I6290)</f>
        <v>0</v>
      </c>
    </row>
    <row r="6290" spans="3:11" x14ac:dyDescent="0.3">
      <c r="C6290" s="7">
        <v>44092</v>
      </c>
      <c r="D6290" s="6">
        <v>18</v>
      </c>
      <c r="E6290" s="8">
        <f>IF(B6290="*",'Larimar Net '!D6291-('Larimar Net '!D6291*'Larimar Net Penalized '!$D$5),'Larimar Net '!D6291)</f>
        <v>393.36918205746969</v>
      </c>
      <c r="I6290" s="7">
        <v>44092</v>
      </c>
      <c r="J6290" s="6">
        <v>18</v>
      </c>
      <c r="K6290" s="8">
        <f>IF(H6290="*",'Larimar Net '!I6291-('Larimar Net '!I6291*'Larimar Net Penalized '!$J$5),'Larimar Net '!I6291)</f>
        <v>51.215303541849693</v>
      </c>
    </row>
    <row r="6291" spans="3:11" x14ac:dyDescent="0.3">
      <c r="C6291" s="7">
        <v>44092</v>
      </c>
      <c r="D6291" s="6">
        <v>19</v>
      </c>
      <c r="E6291" s="8">
        <f>IF(B6291="*",'Larimar Net '!D6292-('Larimar Net '!D6292*'Larimar Net Penalized '!$D$5),'Larimar Net '!D6292)</f>
        <v>2235.1342251493188</v>
      </c>
      <c r="I6291" s="7">
        <v>44092</v>
      </c>
      <c r="J6291" s="6">
        <v>19</v>
      </c>
      <c r="K6291" s="8">
        <f>IF(H6291="*",'Larimar Net '!I6292-('Larimar Net '!I6292*'Larimar Net Penalized '!$J$5),'Larimar Net '!I6292)</f>
        <v>2588.60535675753</v>
      </c>
    </row>
    <row r="6292" spans="3:11" x14ac:dyDescent="0.3">
      <c r="C6292" s="7">
        <v>44092</v>
      </c>
      <c r="D6292" s="6">
        <v>20</v>
      </c>
      <c r="E6292" s="8">
        <f>IF(B6292="*",'Larimar Net '!D6293-('Larimar Net '!D6293*'Larimar Net Penalized '!$D$5),'Larimar Net '!D6293)</f>
        <v>2503.4683289441441</v>
      </c>
      <c r="I6292" s="7">
        <v>44092</v>
      </c>
      <c r="J6292" s="6">
        <v>20</v>
      </c>
      <c r="K6292" s="8">
        <f>IF(H6292="*",'Larimar Net '!I6293-('Larimar Net '!I6293*'Larimar Net Penalized '!$J$5),'Larimar Net '!I6293)</f>
        <v>2535.8092959981527</v>
      </c>
    </row>
    <row r="6293" spans="3:11" x14ac:dyDescent="0.3">
      <c r="C6293" s="7">
        <v>44092</v>
      </c>
      <c r="D6293" s="6">
        <v>21</v>
      </c>
      <c r="E6293" s="8">
        <f>IF(B6293="*",'Larimar Net '!D6294-('Larimar Net '!D6294*'Larimar Net Penalized '!$D$5),'Larimar Net '!D6294)</f>
        <v>28.925587425346695</v>
      </c>
      <c r="I6293" s="7">
        <v>44092</v>
      </c>
      <c r="J6293" s="6">
        <v>21</v>
      </c>
      <c r="K6293" s="8">
        <f>IF(H6293="*",'Larimar Net '!I6294-('Larimar Net '!I6294*'Larimar Net Penalized '!$J$5),'Larimar Net '!I6294)</f>
        <v>26.699876918051821</v>
      </c>
    </row>
    <row r="6294" spans="3:11" x14ac:dyDescent="0.3">
      <c r="C6294" s="7">
        <v>44092</v>
      </c>
      <c r="D6294" s="6">
        <v>22</v>
      </c>
      <c r="E6294" s="8">
        <f>IF(B6294="*",'Larimar Net '!D6295-('Larimar Net '!D6295*'Larimar Net Penalized '!$D$5),'Larimar Net '!D6295)</f>
        <v>0</v>
      </c>
      <c r="I6294" s="7">
        <v>44092</v>
      </c>
      <c r="J6294" s="6">
        <v>22</v>
      </c>
      <c r="K6294" s="8">
        <f>IF(H6294="*",'Larimar Net '!I6295-('Larimar Net '!I6295*'Larimar Net Penalized '!$J$5),'Larimar Net '!I6295)</f>
        <v>0</v>
      </c>
    </row>
    <row r="6295" spans="3:11" x14ac:dyDescent="0.3">
      <c r="C6295" s="7">
        <v>44092</v>
      </c>
      <c r="D6295" s="6">
        <v>23</v>
      </c>
      <c r="E6295" s="8">
        <f>IF(B6295="*",'Larimar Net '!D6296-('Larimar Net '!D6296*'Larimar Net Penalized '!$D$5),'Larimar Net '!D6296)</f>
        <v>177.48381022664458</v>
      </c>
      <c r="I6295" s="7">
        <v>44092</v>
      </c>
      <c r="J6295" s="6">
        <v>23</v>
      </c>
      <c r="K6295" s="8">
        <f>IF(H6295="*",'Larimar Net '!I6296-('Larimar Net '!I6296*'Larimar Net Penalized '!$J$5),'Larimar Net '!I6296)</f>
        <v>0</v>
      </c>
    </row>
    <row r="6296" spans="3:11" x14ac:dyDescent="0.3">
      <c r="C6296" s="7">
        <v>44093</v>
      </c>
      <c r="D6296" s="6">
        <v>0</v>
      </c>
      <c r="E6296" s="8">
        <f>IF(B6296="*",'Larimar Net '!D6297-('Larimar Net '!D6297*'Larimar Net Penalized '!$D$5),'Larimar Net '!D6297)</f>
        <v>2669.9746032249141</v>
      </c>
      <c r="I6296" s="7">
        <v>44093</v>
      </c>
      <c r="J6296" s="6">
        <v>0</v>
      </c>
      <c r="K6296" s="8">
        <f>IF(H6296="*",'Larimar Net '!I6297-('Larimar Net '!I6297*'Larimar Net Penalized '!$J$5),'Larimar Net '!I6297)</f>
        <v>405.42521821388766</v>
      </c>
    </row>
    <row r="6297" spans="3:11" x14ac:dyDescent="0.3">
      <c r="C6297" s="7">
        <v>44093</v>
      </c>
      <c r="D6297" s="6">
        <v>1</v>
      </c>
      <c r="E6297" s="8">
        <f>IF(B6297="*",'Larimar Net '!D6298-('Larimar Net '!D6298*'Larimar Net Penalized '!$D$5),'Larimar Net '!D6298)</f>
        <v>2416.0048789955113</v>
      </c>
      <c r="I6297" s="7">
        <v>44093</v>
      </c>
      <c r="J6297" s="6">
        <v>1</v>
      </c>
      <c r="K6297" s="8">
        <f>IF(H6297="*",'Larimar Net '!I6298-('Larimar Net '!I6298*'Larimar Net Penalized '!$J$5),'Larimar Net '!I6298)</f>
        <v>1098.3145341104346</v>
      </c>
    </row>
    <row r="6298" spans="3:11" x14ac:dyDescent="0.3">
      <c r="C6298" s="7">
        <v>44093</v>
      </c>
      <c r="D6298" s="6">
        <v>2</v>
      </c>
      <c r="E6298" s="8">
        <f>IF(B6298="*",'Larimar Net '!D6299-('Larimar Net '!D6299*'Larimar Net Penalized '!$D$5),'Larimar Net '!D6299)</f>
        <v>1655.7357200910669</v>
      </c>
      <c r="I6298" s="7">
        <v>44093</v>
      </c>
      <c r="J6298" s="6">
        <v>2</v>
      </c>
      <c r="K6298" s="8">
        <f>IF(H6298="*",'Larimar Net '!I6299-('Larimar Net '!I6299*'Larimar Net Penalized '!$J$5),'Larimar Net '!I6299)</f>
        <v>548.10234063109317</v>
      </c>
    </row>
    <row r="6299" spans="3:11" x14ac:dyDescent="0.3">
      <c r="C6299" s="7">
        <v>44093</v>
      </c>
      <c r="D6299" s="6">
        <v>3</v>
      </c>
      <c r="E6299" s="8">
        <f>IF(B6299="*",'Larimar Net '!D6300-('Larimar Net '!D6300*'Larimar Net Penalized '!$D$5),'Larimar Net '!D6300)</f>
        <v>0</v>
      </c>
      <c r="I6299" s="7">
        <v>44093</v>
      </c>
      <c r="J6299" s="6">
        <v>3</v>
      </c>
      <c r="K6299" s="8">
        <f>IF(H6299="*",'Larimar Net '!I6300-('Larimar Net '!I6300*'Larimar Net Penalized '!$J$5),'Larimar Net '!I6300)</f>
        <v>0</v>
      </c>
    </row>
    <row r="6300" spans="3:11" x14ac:dyDescent="0.3">
      <c r="C6300" s="7">
        <v>44093</v>
      </c>
      <c r="D6300" s="6">
        <v>4</v>
      </c>
      <c r="E6300" s="8">
        <f>IF(B6300="*",'Larimar Net '!D6301-('Larimar Net '!D6301*'Larimar Net Penalized '!$D$5),'Larimar Net '!D6301)</f>
        <v>0</v>
      </c>
      <c r="I6300" s="7">
        <v>44093</v>
      </c>
      <c r="J6300" s="6">
        <v>4</v>
      </c>
      <c r="K6300" s="8">
        <f>IF(H6300="*",'Larimar Net '!I6301-('Larimar Net '!I6301*'Larimar Net Penalized '!$J$5),'Larimar Net '!I6301)</f>
        <v>0</v>
      </c>
    </row>
    <row r="6301" spans="3:11" x14ac:dyDescent="0.3">
      <c r="C6301" s="7">
        <v>44093</v>
      </c>
      <c r="D6301" s="6">
        <v>5</v>
      </c>
      <c r="E6301" s="8">
        <f>IF(B6301="*",'Larimar Net '!D6302-('Larimar Net '!D6302*'Larimar Net Penalized '!$D$5),'Larimar Net '!D6302)</f>
        <v>0</v>
      </c>
      <c r="I6301" s="7">
        <v>44093</v>
      </c>
      <c r="J6301" s="6">
        <v>5</v>
      </c>
      <c r="K6301" s="8">
        <f>IF(H6301="*",'Larimar Net '!I6302-('Larimar Net '!I6302*'Larimar Net Penalized '!$J$5),'Larimar Net '!I6302)</f>
        <v>0</v>
      </c>
    </row>
    <row r="6302" spans="3:11" x14ac:dyDescent="0.3">
      <c r="C6302" s="7">
        <v>44093</v>
      </c>
      <c r="D6302" s="6">
        <v>6</v>
      </c>
      <c r="E6302" s="8">
        <f>IF(B6302="*",'Larimar Net '!D6303-('Larimar Net '!D6303*'Larimar Net Penalized '!$D$5),'Larimar Net '!D6303)</f>
        <v>48.747834462685006</v>
      </c>
      <c r="I6302" s="7">
        <v>44093</v>
      </c>
      <c r="J6302" s="6">
        <v>6</v>
      </c>
      <c r="K6302" s="8">
        <f>IF(H6302="*",'Larimar Net '!I6303-('Larimar Net '!I6303*'Larimar Net Penalized '!$J$5),'Larimar Net '!I6303)</f>
        <v>406.6621241121324</v>
      </c>
    </row>
    <row r="6303" spans="3:11" x14ac:dyDescent="0.3">
      <c r="C6303" s="7">
        <v>44093</v>
      </c>
      <c r="D6303" s="6">
        <v>7</v>
      </c>
      <c r="E6303" s="8">
        <f>IF(B6303="*",'Larimar Net '!D6304-('Larimar Net '!D6304*'Larimar Net Penalized '!$D$5),'Larimar Net '!D6304)</f>
        <v>0</v>
      </c>
      <c r="I6303" s="7">
        <v>44093</v>
      </c>
      <c r="J6303" s="6">
        <v>7</v>
      </c>
      <c r="K6303" s="8">
        <f>IF(H6303="*",'Larimar Net '!I6304-('Larimar Net '!I6304*'Larimar Net Penalized '!$J$5),'Larimar Net '!I6304)</f>
        <v>0</v>
      </c>
    </row>
    <row r="6304" spans="3:11" x14ac:dyDescent="0.3">
      <c r="C6304" s="7">
        <v>44093</v>
      </c>
      <c r="D6304" s="6">
        <v>8</v>
      </c>
      <c r="E6304" s="8">
        <f>IF(B6304="*",'Larimar Net '!D6305-('Larimar Net '!D6305*'Larimar Net Penalized '!$D$5),'Larimar Net '!D6305)</f>
        <v>0</v>
      </c>
      <c r="I6304" s="7">
        <v>44093</v>
      </c>
      <c r="J6304" s="6">
        <v>8</v>
      </c>
      <c r="K6304" s="8">
        <f>IF(H6304="*",'Larimar Net '!I6305-('Larimar Net '!I6305*'Larimar Net Penalized '!$J$5),'Larimar Net '!I6305)</f>
        <v>0</v>
      </c>
    </row>
    <row r="6305" spans="3:11" x14ac:dyDescent="0.3">
      <c r="C6305" s="7">
        <v>44093</v>
      </c>
      <c r="D6305" s="6">
        <v>9</v>
      </c>
      <c r="E6305" s="8">
        <f>IF(B6305="*",'Larimar Net '!D6306-('Larimar Net '!D6306*'Larimar Net Penalized '!$D$5),'Larimar Net '!D6306)</f>
        <v>0</v>
      </c>
      <c r="I6305" s="7">
        <v>44093</v>
      </c>
      <c r="J6305" s="6">
        <v>9</v>
      </c>
      <c r="K6305" s="8">
        <f>IF(H6305="*",'Larimar Net '!I6306-('Larimar Net '!I6306*'Larimar Net Penalized '!$J$5),'Larimar Net '!I6306)</f>
        <v>0</v>
      </c>
    </row>
    <row r="6306" spans="3:11" x14ac:dyDescent="0.3">
      <c r="C6306" s="7">
        <v>44093</v>
      </c>
      <c r="D6306" s="6">
        <v>10</v>
      </c>
      <c r="E6306" s="8">
        <f>IF(B6306="*",'Larimar Net '!D6307-('Larimar Net '!D6307*'Larimar Net Penalized '!$D$5),'Larimar Net '!D6307)</f>
        <v>0</v>
      </c>
      <c r="I6306" s="7">
        <v>44093</v>
      </c>
      <c r="J6306" s="6">
        <v>10</v>
      </c>
      <c r="K6306" s="8">
        <f>IF(H6306="*",'Larimar Net '!I6307-('Larimar Net '!I6307*'Larimar Net Penalized '!$J$5),'Larimar Net '!I6307)</f>
        <v>0</v>
      </c>
    </row>
    <row r="6307" spans="3:11" x14ac:dyDescent="0.3">
      <c r="C6307" s="7">
        <v>44093</v>
      </c>
      <c r="D6307" s="6">
        <v>11</v>
      </c>
      <c r="E6307" s="8">
        <f>IF(B6307="*",'Larimar Net '!D6308-('Larimar Net '!D6308*'Larimar Net Penalized '!$D$5),'Larimar Net '!D6308)</f>
        <v>0</v>
      </c>
      <c r="I6307" s="7">
        <v>44093</v>
      </c>
      <c r="J6307" s="6">
        <v>11</v>
      </c>
      <c r="K6307" s="8">
        <f>IF(H6307="*",'Larimar Net '!I6308-('Larimar Net '!I6308*'Larimar Net Penalized '!$J$5),'Larimar Net '!I6308)</f>
        <v>0</v>
      </c>
    </row>
    <row r="6308" spans="3:11" x14ac:dyDescent="0.3">
      <c r="C6308" s="7">
        <v>44093</v>
      </c>
      <c r="D6308" s="6">
        <v>12</v>
      </c>
      <c r="E6308" s="8">
        <f>IF(B6308="*",'Larimar Net '!D6309-('Larimar Net '!D6309*'Larimar Net Penalized '!$D$5),'Larimar Net '!D6309)</f>
        <v>0</v>
      </c>
      <c r="I6308" s="7">
        <v>44093</v>
      </c>
      <c r="J6308" s="6">
        <v>12</v>
      </c>
      <c r="K6308" s="8">
        <f>IF(H6308="*",'Larimar Net '!I6309-('Larimar Net '!I6309*'Larimar Net Penalized '!$J$5),'Larimar Net '!I6309)</f>
        <v>0</v>
      </c>
    </row>
    <row r="6309" spans="3:11" x14ac:dyDescent="0.3">
      <c r="C6309" s="7">
        <v>44093</v>
      </c>
      <c r="D6309" s="6">
        <v>13</v>
      </c>
      <c r="E6309" s="8">
        <f>IF(B6309="*",'Larimar Net '!D6310-('Larimar Net '!D6310*'Larimar Net Penalized '!$D$5),'Larimar Net '!D6310)</f>
        <v>577.84854375099633</v>
      </c>
      <c r="I6309" s="7">
        <v>44093</v>
      </c>
      <c r="J6309" s="6">
        <v>13</v>
      </c>
      <c r="K6309" s="8">
        <f>IF(H6309="*",'Larimar Net '!I6310-('Larimar Net '!I6310*'Larimar Net Penalized '!$J$5),'Larimar Net '!I6310)</f>
        <v>0</v>
      </c>
    </row>
    <row r="6310" spans="3:11" x14ac:dyDescent="0.3">
      <c r="C6310" s="7">
        <v>44093</v>
      </c>
      <c r="D6310" s="6">
        <v>14</v>
      </c>
      <c r="E6310" s="8">
        <f>IF(B6310="*",'Larimar Net '!D6311-('Larimar Net '!D6311*'Larimar Net Penalized '!$D$5),'Larimar Net '!D6311)</f>
        <v>849.15644895709079</v>
      </c>
      <c r="I6310" s="7">
        <v>44093</v>
      </c>
      <c r="J6310" s="6">
        <v>14</v>
      </c>
      <c r="K6310" s="8">
        <f>IF(H6310="*",'Larimar Net '!I6311-('Larimar Net '!I6311*'Larimar Net Penalized '!$J$5),'Larimar Net '!I6311)</f>
        <v>20.605156254916526</v>
      </c>
    </row>
    <row r="6311" spans="3:11" x14ac:dyDescent="0.3">
      <c r="C6311" s="7">
        <v>44093</v>
      </c>
      <c r="D6311" s="6">
        <v>15</v>
      </c>
      <c r="E6311" s="8">
        <f>IF(B6311="*",'Larimar Net '!D6312-('Larimar Net '!D6312*'Larimar Net Penalized '!$D$5),'Larimar Net '!D6312)</f>
        <v>0</v>
      </c>
      <c r="I6311" s="7">
        <v>44093</v>
      </c>
      <c r="J6311" s="6">
        <v>15</v>
      </c>
      <c r="K6311" s="8">
        <f>IF(H6311="*",'Larimar Net '!I6312-('Larimar Net '!I6312*'Larimar Net Penalized '!$J$5),'Larimar Net '!I6312)</f>
        <v>0</v>
      </c>
    </row>
    <row r="6312" spans="3:11" x14ac:dyDescent="0.3">
      <c r="C6312" s="7">
        <v>44093</v>
      </c>
      <c r="D6312" s="6">
        <v>16</v>
      </c>
      <c r="E6312" s="8">
        <f>IF(B6312="*",'Larimar Net '!D6313-('Larimar Net '!D6313*'Larimar Net Penalized '!$D$5),'Larimar Net '!D6313)</f>
        <v>0</v>
      </c>
      <c r="I6312" s="7">
        <v>44093</v>
      </c>
      <c r="J6312" s="6">
        <v>16</v>
      </c>
      <c r="K6312" s="8">
        <f>IF(H6312="*",'Larimar Net '!I6313-('Larimar Net '!I6313*'Larimar Net Penalized '!$J$5),'Larimar Net '!I6313)</f>
        <v>0</v>
      </c>
    </row>
    <row r="6313" spans="3:11" x14ac:dyDescent="0.3">
      <c r="C6313" s="7">
        <v>44093</v>
      </c>
      <c r="D6313" s="6">
        <v>17</v>
      </c>
      <c r="E6313" s="8">
        <f>IF(B6313="*",'Larimar Net '!D6314-('Larimar Net '!D6314*'Larimar Net Penalized '!$D$5),'Larimar Net '!D6314)</f>
        <v>0</v>
      </c>
      <c r="I6313" s="7">
        <v>44093</v>
      </c>
      <c r="J6313" s="6">
        <v>17</v>
      </c>
      <c r="K6313" s="8">
        <f>IF(H6313="*",'Larimar Net '!I6314-('Larimar Net '!I6314*'Larimar Net Penalized '!$J$5),'Larimar Net '!I6314)</f>
        <v>0</v>
      </c>
    </row>
    <row r="6314" spans="3:11" x14ac:dyDescent="0.3">
      <c r="C6314" s="7">
        <v>44093</v>
      </c>
      <c r="D6314" s="6">
        <v>18</v>
      </c>
      <c r="E6314" s="8">
        <f>IF(B6314="*",'Larimar Net '!D6315-('Larimar Net '!D6315*'Larimar Net Penalized '!$D$5),'Larimar Net '!D6315)</f>
        <v>8.6906899436825995</v>
      </c>
      <c r="I6314" s="7">
        <v>44093</v>
      </c>
      <c r="J6314" s="6">
        <v>18</v>
      </c>
      <c r="K6314" s="8">
        <f>IF(H6314="*",'Larimar Net '!I6315-('Larimar Net '!I6315*'Larimar Net Penalized '!$J$5),'Larimar Net '!I6315)</f>
        <v>373.98470051977478</v>
      </c>
    </row>
    <row r="6315" spans="3:11" x14ac:dyDescent="0.3">
      <c r="C6315" s="7">
        <v>44093</v>
      </c>
      <c r="D6315" s="6">
        <v>19</v>
      </c>
      <c r="E6315" s="8">
        <f>IF(B6315="*",'Larimar Net '!D6316-('Larimar Net '!D6316*'Larimar Net Penalized '!$D$5),'Larimar Net '!D6316)</f>
        <v>0</v>
      </c>
      <c r="I6315" s="7">
        <v>44093</v>
      </c>
      <c r="J6315" s="6">
        <v>19</v>
      </c>
      <c r="K6315" s="8">
        <f>IF(H6315="*",'Larimar Net '!I6316-('Larimar Net '!I6316*'Larimar Net Penalized '!$J$5),'Larimar Net '!I6316)</f>
        <v>501.04324255500802</v>
      </c>
    </row>
    <row r="6316" spans="3:11" x14ac:dyDescent="0.3">
      <c r="C6316" s="7">
        <v>44093</v>
      </c>
      <c r="D6316" s="6">
        <v>20</v>
      </c>
      <c r="E6316" s="8">
        <f>IF(B6316="*",'Larimar Net '!D6317-('Larimar Net '!D6317*'Larimar Net Penalized '!$D$5),'Larimar Net '!D6317)</f>
        <v>649.98446942431951</v>
      </c>
      <c r="I6316" s="7">
        <v>44093</v>
      </c>
      <c r="J6316" s="6">
        <v>20</v>
      </c>
      <c r="K6316" s="8">
        <f>IF(H6316="*",'Larimar Net '!I6317-('Larimar Net '!I6317*'Larimar Net Penalized '!$J$5),'Larimar Net '!I6317)</f>
        <v>1178.1983352259215</v>
      </c>
    </row>
    <row r="6317" spans="3:11" x14ac:dyDescent="0.3">
      <c r="C6317" s="7">
        <v>44093</v>
      </c>
      <c r="D6317" s="6">
        <v>21</v>
      </c>
      <c r="E6317" s="8">
        <f>IF(B6317="*",'Larimar Net '!D6318-('Larimar Net '!D6318*'Larimar Net Penalized '!$D$5),'Larimar Net '!D6318)</f>
        <v>373.61118140319883</v>
      </c>
      <c r="I6317" s="7">
        <v>44093</v>
      </c>
      <c r="J6317" s="6">
        <v>21</v>
      </c>
      <c r="K6317" s="8">
        <f>IF(H6317="*",'Larimar Net '!I6318-('Larimar Net '!I6318*'Larimar Net Penalized '!$J$5),'Larimar Net '!I6318)</f>
        <v>872.82641571851354</v>
      </c>
    </row>
    <row r="6318" spans="3:11" x14ac:dyDescent="0.3">
      <c r="C6318" s="7">
        <v>44093</v>
      </c>
      <c r="D6318" s="6">
        <v>22</v>
      </c>
      <c r="E6318" s="8">
        <f>IF(B6318="*",'Larimar Net '!D6319-('Larimar Net '!D6319*'Larimar Net Penalized '!$D$5),'Larimar Net '!D6319)</f>
        <v>0</v>
      </c>
      <c r="I6318" s="7">
        <v>44093</v>
      </c>
      <c r="J6318" s="6">
        <v>22</v>
      </c>
      <c r="K6318" s="8">
        <f>IF(H6318="*",'Larimar Net '!I6319-('Larimar Net '!I6319*'Larimar Net Penalized '!$J$5),'Larimar Net '!I6319)</f>
        <v>0</v>
      </c>
    </row>
    <row r="6319" spans="3:11" x14ac:dyDescent="0.3">
      <c r="C6319" s="7">
        <v>44093</v>
      </c>
      <c r="D6319" s="6">
        <v>23</v>
      </c>
      <c r="E6319" s="8">
        <f>IF(B6319="*",'Larimar Net '!D6320-('Larimar Net '!D6320*'Larimar Net Penalized '!$D$5),'Larimar Net '!D6320)</f>
        <v>0</v>
      </c>
      <c r="I6319" s="7">
        <v>44093</v>
      </c>
      <c r="J6319" s="6">
        <v>23</v>
      </c>
      <c r="K6319" s="8">
        <f>IF(H6319="*",'Larimar Net '!I6320-('Larimar Net '!I6320*'Larimar Net Penalized '!$J$5),'Larimar Net '!I6320)</f>
        <v>0</v>
      </c>
    </row>
    <row r="6320" spans="3:11" x14ac:dyDescent="0.3">
      <c r="C6320" s="7">
        <v>44094</v>
      </c>
      <c r="D6320" s="6">
        <v>0</v>
      </c>
      <c r="E6320" s="8">
        <f>IF(B6320="*",'Larimar Net '!D6321-('Larimar Net '!D6321*'Larimar Net Penalized '!$D$5),'Larimar Net '!D6321)</f>
        <v>401.4859408780294</v>
      </c>
      <c r="I6320" s="7">
        <v>44094</v>
      </c>
      <c r="J6320" s="6">
        <v>0</v>
      </c>
      <c r="K6320" s="8">
        <f>IF(H6320="*",'Larimar Net '!I6321-('Larimar Net '!I6321*'Larimar Net Penalized '!$J$5),'Larimar Net '!I6321)</f>
        <v>0</v>
      </c>
    </row>
    <row r="6321" spans="3:11" x14ac:dyDescent="0.3">
      <c r="C6321" s="7">
        <v>44094</v>
      </c>
      <c r="D6321" s="6">
        <v>1</v>
      </c>
      <c r="E6321" s="8">
        <f>IF(B6321="*",'Larimar Net '!D6322-('Larimar Net '!D6322*'Larimar Net Penalized '!$D$5),'Larimar Net '!D6322)</f>
        <v>1071.4037397320433</v>
      </c>
      <c r="I6321" s="7">
        <v>44094</v>
      </c>
      <c r="J6321" s="6">
        <v>1</v>
      </c>
      <c r="K6321" s="8">
        <f>IF(H6321="*",'Larimar Net '!I6322-('Larimar Net '!I6322*'Larimar Net Penalized '!$J$5),'Larimar Net '!I6322)</f>
        <v>157.38621010048058</v>
      </c>
    </row>
    <row r="6322" spans="3:11" x14ac:dyDescent="0.3">
      <c r="C6322" s="7">
        <v>44094</v>
      </c>
      <c r="D6322" s="6">
        <v>2</v>
      </c>
      <c r="E6322" s="8">
        <f>IF(B6322="*",'Larimar Net '!D6323-('Larimar Net '!D6323*'Larimar Net Penalized '!$D$5),'Larimar Net '!D6323)</f>
        <v>0</v>
      </c>
      <c r="I6322" s="7">
        <v>44094</v>
      </c>
      <c r="J6322" s="6">
        <v>2</v>
      </c>
      <c r="K6322" s="8">
        <f>IF(H6322="*",'Larimar Net '!I6323-('Larimar Net '!I6323*'Larimar Net Penalized '!$J$5),'Larimar Net '!I6323)</f>
        <v>0</v>
      </c>
    </row>
    <row r="6323" spans="3:11" x14ac:dyDescent="0.3">
      <c r="C6323" s="7">
        <v>44094</v>
      </c>
      <c r="D6323" s="6">
        <v>3</v>
      </c>
      <c r="E6323" s="8">
        <f>IF(B6323="*",'Larimar Net '!D6324-('Larimar Net '!D6324*'Larimar Net Penalized '!$D$5),'Larimar Net '!D6324)</f>
        <v>0</v>
      </c>
      <c r="I6323" s="7">
        <v>44094</v>
      </c>
      <c r="J6323" s="6">
        <v>3</v>
      </c>
      <c r="K6323" s="8">
        <f>IF(H6323="*",'Larimar Net '!I6324-('Larimar Net '!I6324*'Larimar Net Penalized '!$J$5),'Larimar Net '!I6324)</f>
        <v>0</v>
      </c>
    </row>
    <row r="6324" spans="3:11" x14ac:dyDescent="0.3">
      <c r="C6324" s="7">
        <v>44094</v>
      </c>
      <c r="D6324" s="6">
        <v>4</v>
      </c>
      <c r="E6324" s="8">
        <f>IF(B6324="*",'Larimar Net '!D6325-('Larimar Net '!D6325*'Larimar Net Penalized '!$D$5),'Larimar Net '!D6325)</f>
        <v>0</v>
      </c>
      <c r="I6324" s="7">
        <v>44094</v>
      </c>
      <c r="J6324" s="6">
        <v>4</v>
      </c>
      <c r="K6324" s="8">
        <f>IF(H6324="*",'Larimar Net '!I6325-('Larimar Net '!I6325*'Larimar Net Penalized '!$J$5),'Larimar Net '!I6325)</f>
        <v>0</v>
      </c>
    </row>
    <row r="6325" spans="3:11" x14ac:dyDescent="0.3">
      <c r="C6325" s="7">
        <v>44094</v>
      </c>
      <c r="D6325" s="6">
        <v>5</v>
      </c>
      <c r="E6325" s="8">
        <f>IF(B6325="*",'Larimar Net '!D6326-('Larimar Net '!D6326*'Larimar Net Penalized '!$D$5),'Larimar Net '!D6326)</f>
        <v>0</v>
      </c>
      <c r="I6325" s="7">
        <v>44094</v>
      </c>
      <c r="J6325" s="6">
        <v>5</v>
      </c>
      <c r="K6325" s="8">
        <f>IF(H6325="*",'Larimar Net '!I6326-('Larimar Net '!I6326*'Larimar Net Penalized '!$J$5),'Larimar Net '!I6326)</f>
        <v>0</v>
      </c>
    </row>
    <row r="6326" spans="3:11" x14ac:dyDescent="0.3">
      <c r="C6326" s="7">
        <v>44094</v>
      </c>
      <c r="D6326" s="6">
        <v>6</v>
      </c>
      <c r="E6326" s="8">
        <f>IF(B6326="*",'Larimar Net '!D6327-('Larimar Net '!D6327*'Larimar Net Penalized '!$D$5),'Larimar Net '!D6327)</f>
        <v>0</v>
      </c>
      <c r="I6326" s="7">
        <v>44094</v>
      </c>
      <c r="J6326" s="6">
        <v>6</v>
      </c>
      <c r="K6326" s="8">
        <f>IF(H6326="*",'Larimar Net '!I6327-('Larimar Net '!I6327*'Larimar Net Penalized '!$J$5),'Larimar Net '!I6327)</f>
        <v>0</v>
      </c>
    </row>
    <row r="6327" spans="3:11" x14ac:dyDescent="0.3">
      <c r="C6327" s="7">
        <v>44094</v>
      </c>
      <c r="D6327" s="6">
        <v>7</v>
      </c>
      <c r="E6327" s="8">
        <f>IF(B6327="*",'Larimar Net '!D6328-('Larimar Net '!D6328*'Larimar Net Penalized '!$D$5),'Larimar Net '!D6328)</f>
        <v>0</v>
      </c>
      <c r="I6327" s="7">
        <v>44094</v>
      </c>
      <c r="J6327" s="6">
        <v>7</v>
      </c>
      <c r="K6327" s="8">
        <f>IF(H6327="*",'Larimar Net '!I6328-('Larimar Net '!I6328*'Larimar Net Penalized '!$J$5),'Larimar Net '!I6328)</f>
        <v>0</v>
      </c>
    </row>
    <row r="6328" spans="3:11" x14ac:dyDescent="0.3">
      <c r="C6328" s="7">
        <v>44094</v>
      </c>
      <c r="D6328" s="6">
        <v>8</v>
      </c>
      <c r="E6328" s="8">
        <f>IF(B6328="*",'Larimar Net '!D6329-('Larimar Net '!D6329*'Larimar Net Penalized '!$D$5),'Larimar Net '!D6329)</f>
        <v>0</v>
      </c>
      <c r="I6328" s="7">
        <v>44094</v>
      </c>
      <c r="J6328" s="6">
        <v>8</v>
      </c>
      <c r="K6328" s="8">
        <f>IF(H6328="*",'Larimar Net '!I6329-('Larimar Net '!I6329*'Larimar Net Penalized '!$J$5),'Larimar Net '!I6329)</f>
        <v>0</v>
      </c>
    </row>
    <row r="6329" spans="3:11" x14ac:dyDescent="0.3">
      <c r="C6329" s="7">
        <v>44094</v>
      </c>
      <c r="D6329" s="6">
        <v>9</v>
      </c>
      <c r="E6329" s="8">
        <f>IF(B6329="*",'Larimar Net '!D6330-('Larimar Net '!D6330*'Larimar Net Penalized '!$D$5),'Larimar Net '!D6330)</f>
        <v>0</v>
      </c>
      <c r="I6329" s="7">
        <v>44094</v>
      </c>
      <c r="J6329" s="6">
        <v>9</v>
      </c>
      <c r="K6329" s="8">
        <f>IF(H6329="*",'Larimar Net '!I6330-('Larimar Net '!I6330*'Larimar Net Penalized '!$J$5),'Larimar Net '!I6330)</f>
        <v>0</v>
      </c>
    </row>
    <row r="6330" spans="3:11" x14ac:dyDescent="0.3">
      <c r="C6330" s="7">
        <v>44094</v>
      </c>
      <c r="D6330" s="6">
        <v>10</v>
      </c>
      <c r="E6330" s="8">
        <f>IF(B6330="*",'Larimar Net '!D6331-('Larimar Net '!D6331*'Larimar Net Penalized '!$D$5),'Larimar Net '!D6331)</f>
        <v>551.74083153796357</v>
      </c>
      <c r="I6330" s="7">
        <v>44094</v>
      </c>
      <c r="J6330" s="6">
        <v>10</v>
      </c>
      <c r="K6330" s="8">
        <f>IF(H6330="*",'Larimar Net '!I6331-('Larimar Net '!I6331*'Larimar Net Penalized '!$J$5),'Larimar Net '!I6331)</f>
        <v>0</v>
      </c>
    </row>
    <row r="6331" spans="3:11" x14ac:dyDescent="0.3">
      <c r="C6331" s="7">
        <v>44094</v>
      </c>
      <c r="D6331" s="6">
        <v>11</v>
      </c>
      <c r="E6331" s="8">
        <f>IF(B6331="*",'Larimar Net '!D6332-('Larimar Net '!D6332*'Larimar Net Penalized '!$D$5),'Larimar Net '!D6332)</f>
        <v>518.43989076442028</v>
      </c>
      <c r="I6331" s="7">
        <v>44094</v>
      </c>
      <c r="J6331" s="6">
        <v>11</v>
      </c>
      <c r="K6331" s="8">
        <f>IF(H6331="*",'Larimar Net '!I6332-('Larimar Net '!I6332*'Larimar Net Penalized '!$J$5),'Larimar Net '!I6332)</f>
        <v>0</v>
      </c>
    </row>
    <row r="6332" spans="3:11" x14ac:dyDescent="0.3">
      <c r="C6332" s="7">
        <v>44094</v>
      </c>
      <c r="D6332" s="6">
        <v>12</v>
      </c>
      <c r="E6332" s="8">
        <f>IF(B6332="*",'Larimar Net '!D6333-('Larimar Net '!D6333*'Larimar Net Penalized '!$D$5),'Larimar Net '!D6333)</f>
        <v>755.31417111585574</v>
      </c>
      <c r="I6332" s="7">
        <v>44094</v>
      </c>
      <c r="J6332" s="6">
        <v>12</v>
      </c>
      <c r="K6332" s="8">
        <f>IF(H6332="*",'Larimar Net '!I6333-('Larimar Net '!I6333*'Larimar Net Penalized '!$J$5),'Larimar Net '!I6333)</f>
        <v>0</v>
      </c>
    </row>
    <row r="6333" spans="3:11" x14ac:dyDescent="0.3">
      <c r="C6333" s="7">
        <v>44094</v>
      </c>
      <c r="D6333" s="6">
        <v>13</v>
      </c>
      <c r="E6333" s="8">
        <f>IF(B6333="*",'Larimar Net '!D6334-('Larimar Net '!D6334*'Larimar Net Penalized '!$D$5),'Larimar Net '!D6334)</f>
        <v>1377.1464509692535</v>
      </c>
      <c r="I6333" s="7">
        <v>44094</v>
      </c>
      <c r="J6333" s="6">
        <v>13</v>
      </c>
      <c r="K6333" s="8">
        <f>IF(H6333="*",'Larimar Net '!I6334-('Larimar Net '!I6334*'Larimar Net Penalized '!$J$5),'Larimar Net '!I6334)</f>
        <v>0</v>
      </c>
    </row>
    <row r="6334" spans="3:11" x14ac:dyDescent="0.3">
      <c r="C6334" s="7">
        <v>44094</v>
      </c>
      <c r="D6334" s="6">
        <v>14</v>
      </c>
      <c r="E6334" s="8">
        <f>IF(B6334="*",'Larimar Net '!D6335-('Larimar Net '!D6335*'Larimar Net Penalized '!$D$5),'Larimar Net '!D6335)</f>
        <v>550.07365648136704</v>
      </c>
      <c r="I6334" s="7">
        <v>44094</v>
      </c>
      <c r="J6334" s="6">
        <v>14</v>
      </c>
      <c r="K6334" s="8">
        <f>IF(H6334="*",'Larimar Net '!I6335-('Larimar Net '!I6335*'Larimar Net Penalized '!$J$5),'Larimar Net '!I6335)</f>
        <v>0</v>
      </c>
    </row>
    <row r="6335" spans="3:11" x14ac:dyDescent="0.3">
      <c r="C6335" s="7">
        <v>44094</v>
      </c>
      <c r="D6335" s="6">
        <v>15</v>
      </c>
      <c r="E6335" s="8">
        <f>IF(B6335="*",'Larimar Net '!D6336-('Larimar Net '!D6336*'Larimar Net Penalized '!$D$5),'Larimar Net '!D6336)</f>
        <v>0</v>
      </c>
      <c r="I6335" s="7">
        <v>44094</v>
      </c>
      <c r="J6335" s="6">
        <v>15</v>
      </c>
      <c r="K6335" s="8">
        <f>IF(H6335="*",'Larimar Net '!I6336-('Larimar Net '!I6336*'Larimar Net Penalized '!$J$5),'Larimar Net '!I6336)</f>
        <v>0</v>
      </c>
    </row>
    <row r="6336" spans="3:11" x14ac:dyDescent="0.3">
      <c r="C6336" s="7">
        <v>44094</v>
      </c>
      <c r="D6336" s="6">
        <v>16</v>
      </c>
      <c r="E6336" s="8">
        <f>IF(B6336="*",'Larimar Net '!D6337-('Larimar Net '!D6337*'Larimar Net Penalized '!$D$5),'Larimar Net '!D6337)</f>
        <v>0</v>
      </c>
      <c r="I6336" s="7">
        <v>44094</v>
      </c>
      <c r="J6336" s="6">
        <v>16</v>
      </c>
      <c r="K6336" s="8">
        <f>IF(H6336="*",'Larimar Net '!I6337-('Larimar Net '!I6337*'Larimar Net Penalized '!$J$5),'Larimar Net '!I6337)</f>
        <v>0</v>
      </c>
    </row>
    <row r="6337" spans="3:11" x14ac:dyDescent="0.3">
      <c r="C6337" s="7">
        <v>44094</v>
      </c>
      <c r="D6337" s="6">
        <v>17</v>
      </c>
      <c r="E6337" s="8">
        <f>IF(B6337="*",'Larimar Net '!D6338-('Larimar Net '!D6338*'Larimar Net Penalized '!$D$5),'Larimar Net '!D6338)</f>
        <v>0</v>
      </c>
      <c r="I6337" s="7">
        <v>44094</v>
      </c>
      <c r="J6337" s="6">
        <v>17</v>
      </c>
      <c r="K6337" s="8">
        <f>IF(H6337="*",'Larimar Net '!I6338-('Larimar Net '!I6338*'Larimar Net Penalized '!$J$5),'Larimar Net '!I6338)</f>
        <v>0</v>
      </c>
    </row>
    <row r="6338" spans="3:11" x14ac:dyDescent="0.3">
      <c r="C6338" s="7">
        <v>44094</v>
      </c>
      <c r="D6338" s="6">
        <v>18</v>
      </c>
      <c r="E6338" s="8">
        <f>IF(B6338="*",'Larimar Net '!D6339-('Larimar Net '!D6339*'Larimar Net Penalized '!$D$5),'Larimar Net '!D6339)</f>
        <v>0</v>
      </c>
      <c r="I6338" s="7">
        <v>44094</v>
      </c>
      <c r="J6338" s="6">
        <v>18</v>
      </c>
      <c r="K6338" s="8">
        <f>IF(H6338="*",'Larimar Net '!I6339-('Larimar Net '!I6339*'Larimar Net Penalized '!$J$5),'Larimar Net '!I6339)</f>
        <v>0</v>
      </c>
    </row>
    <row r="6339" spans="3:11" x14ac:dyDescent="0.3">
      <c r="C6339" s="7">
        <v>44094</v>
      </c>
      <c r="D6339" s="6">
        <v>19</v>
      </c>
      <c r="E6339" s="8">
        <f>IF(B6339="*",'Larimar Net '!D6340-('Larimar Net '!D6340*'Larimar Net Penalized '!$D$5),'Larimar Net '!D6340)</f>
        <v>302.67251617731347</v>
      </c>
      <c r="I6339" s="7">
        <v>44094</v>
      </c>
      <c r="J6339" s="6">
        <v>19</v>
      </c>
      <c r="K6339" s="8">
        <f>IF(H6339="*",'Larimar Net '!I6340-('Larimar Net '!I6340*'Larimar Net Penalized '!$J$5),'Larimar Net '!I6340)</f>
        <v>0</v>
      </c>
    </row>
    <row r="6340" spans="3:11" x14ac:dyDescent="0.3">
      <c r="C6340" s="7">
        <v>44094</v>
      </c>
      <c r="D6340" s="6">
        <v>20</v>
      </c>
      <c r="E6340" s="8">
        <f>IF(B6340="*",'Larimar Net '!D6341-('Larimar Net '!D6341*'Larimar Net Penalized '!$D$5),'Larimar Net '!D6341)</f>
        <v>0</v>
      </c>
      <c r="I6340" s="7">
        <v>44094</v>
      </c>
      <c r="J6340" s="6">
        <v>20</v>
      </c>
      <c r="K6340" s="8">
        <f>IF(H6340="*",'Larimar Net '!I6341-('Larimar Net '!I6341*'Larimar Net Penalized '!$J$5),'Larimar Net '!I6341)</f>
        <v>0</v>
      </c>
    </row>
    <row r="6341" spans="3:11" x14ac:dyDescent="0.3">
      <c r="C6341" s="7">
        <v>44094</v>
      </c>
      <c r="D6341" s="6">
        <v>21</v>
      </c>
      <c r="E6341" s="8">
        <f>IF(B6341="*",'Larimar Net '!D6342-('Larimar Net '!D6342*'Larimar Net Penalized '!$D$5),'Larimar Net '!D6342)</f>
        <v>771.18663969350155</v>
      </c>
      <c r="I6341" s="7">
        <v>44094</v>
      </c>
      <c r="J6341" s="6">
        <v>21</v>
      </c>
      <c r="K6341" s="8">
        <f>IF(H6341="*",'Larimar Net '!I6342-('Larimar Net '!I6342*'Larimar Net Penalized '!$J$5),'Larimar Net '!I6342)</f>
        <v>0</v>
      </c>
    </row>
    <row r="6342" spans="3:11" x14ac:dyDescent="0.3">
      <c r="C6342" s="7">
        <v>44094</v>
      </c>
      <c r="D6342" s="6">
        <v>22</v>
      </c>
      <c r="E6342" s="8">
        <f>IF(B6342="*",'Larimar Net '!D6343-('Larimar Net '!D6343*'Larimar Net Penalized '!$D$5),'Larimar Net '!D6343)</f>
        <v>0</v>
      </c>
      <c r="I6342" s="7">
        <v>44094</v>
      </c>
      <c r="J6342" s="6">
        <v>22</v>
      </c>
      <c r="K6342" s="8">
        <f>IF(H6342="*",'Larimar Net '!I6343-('Larimar Net '!I6343*'Larimar Net Penalized '!$J$5),'Larimar Net '!I6343)</f>
        <v>0</v>
      </c>
    </row>
    <row r="6343" spans="3:11" x14ac:dyDescent="0.3">
      <c r="C6343" s="7">
        <v>44094</v>
      </c>
      <c r="D6343" s="6">
        <v>23</v>
      </c>
      <c r="E6343" s="8">
        <f>IF(B6343="*",'Larimar Net '!D6344-('Larimar Net '!D6344*'Larimar Net Penalized '!$D$5),'Larimar Net '!D6344)</f>
        <v>0</v>
      </c>
      <c r="I6343" s="7">
        <v>44094</v>
      </c>
      <c r="J6343" s="6">
        <v>23</v>
      </c>
      <c r="K6343" s="8">
        <f>IF(H6343="*",'Larimar Net '!I6344-('Larimar Net '!I6344*'Larimar Net Penalized '!$J$5),'Larimar Net '!I6344)</f>
        <v>0</v>
      </c>
    </row>
    <row r="6344" spans="3:11" x14ac:dyDescent="0.3">
      <c r="C6344" s="7">
        <v>44095</v>
      </c>
      <c r="D6344" s="6">
        <v>0</v>
      </c>
      <c r="E6344" s="8">
        <f>IF(B6344="*",'Larimar Net '!D6345-('Larimar Net '!D6345*'Larimar Net Penalized '!$D$5),'Larimar Net '!D6345)</f>
        <v>0</v>
      </c>
      <c r="I6344" s="7">
        <v>44095</v>
      </c>
      <c r="J6344" s="6">
        <v>0</v>
      </c>
      <c r="K6344" s="8">
        <f>IF(H6344="*",'Larimar Net '!I6345-('Larimar Net '!I6345*'Larimar Net Penalized '!$J$5),'Larimar Net '!I6345)</f>
        <v>0</v>
      </c>
    </row>
    <row r="6345" spans="3:11" x14ac:dyDescent="0.3">
      <c r="C6345" s="7">
        <v>44095</v>
      </c>
      <c r="D6345" s="6">
        <v>1</v>
      </c>
      <c r="E6345" s="8">
        <f>IF(B6345="*",'Larimar Net '!D6346-('Larimar Net '!D6346*'Larimar Net Penalized '!$D$5),'Larimar Net '!D6346)</f>
        <v>0</v>
      </c>
      <c r="I6345" s="7">
        <v>44095</v>
      </c>
      <c r="J6345" s="6">
        <v>1</v>
      </c>
      <c r="K6345" s="8">
        <f>IF(H6345="*",'Larimar Net '!I6346-('Larimar Net '!I6346*'Larimar Net Penalized '!$J$5),'Larimar Net '!I6346)</f>
        <v>0</v>
      </c>
    </row>
    <row r="6346" spans="3:11" x14ac:dyDescent="0.3">
      <c r="C6346" s="7">
        <v>44095</v>
      </c>
      <c r="D6346" s="6">
        <v>2</v>
      </c>
      <c r="E6346" s="8">
        <f>IF(B6346="*",'Larimar Net '!D6347-('Larimar Net '!D6347*'Larimar Net Penalized '!$D$5),'Larimar Net '!D6347)</f>
        <v>0</v>
      </c>
      <c r="I6346" s="7">
        <v>44095</v>
      </c>
      <c r="J6346" s="6">
        <v>2</v>
      </c>
      <c r="K6346" s="8">
        <f>IF(H6346="*",'Larimar Net '!I6347-('Larimar Net '!I6347*'Larimar Net Penalized '!$J$5),'Larimar Net '!I6347)</f>
        <v>0</v>
      </c>
    </row>
    <row r="6347" spans="3:11" x14ac:dyDescent="0.3">
      <c r="C6347" s="7">
        <v>44095</v>
      </c>
      <c r="D6347" s="6">
        <v>3</v>
      </c>
      <c r="E6347" s="8">
        <f>IF(B6347="*",'Larimar Net '!D6348-('Larimar Net '!D6348*'Larimar Net Penalized '!$D$5),'Larimar Net '!D6348)</f>
        <v>0</v>
      </c>
      <c r="I6347" s="7">
        <v>44095</v>
      </c>
      <c r="J6347" s="6">
        <v>3</v>
      </c>
      <c r="K6347" s="8">
        <f>IF(H6347="*",'Larimar Net '!I6348-('Larimar Net '!I6348*'Larimar Net Penalized '!$J$5),'Larimar Net '!I6348)</f>
        <v>0</v>
      </c>
    </row>
    <row r="6348" spans="3:11" x14ac:dyDescent="0.3">
      <c r="C6348" s="7">
        <v>44095</v>
      </c>
      <c r="D6348" s="6">
        <v>4</v>
      </c>
      <c r="E6348" s="8">
        <f>IF(B6348="*",'Larimar Net '!D6349-('Larimar Net '!D6349*'Larimar Net Penalized '!$D$5),'Larimar Net '!D6349)</f>
        <v>0</v>
      </c>
      <c r="I6348" s="7">
        <v>44095</v>
      </c>
      <c r="J6348" s="6">
        <v>4</v>
      </c>
      <c r="K6348" s="8">
        <f>IF(H6348="*",'Larimar Net '!I6349-('Larimar Net '!I6349*'Larimar Net Penalized '!$J$5),'Larimar Net '!I6349)</f>
        <v>0</v>
      </c>
    </row>
    <row r="6349" spans="3:11" x14ac:dyDescent="0.3">
      <c r="C6349" s="7">
        <v>44095</v>
      </c>
      <c r="D6349" s="6">
        <v>5</v>
      </c>
      <c r="E6349" s="8">
        <f>IF(B6349="*",'Larimar Net '!D6350-('Larimar Net '!D6350*'Larimar Net Penalized '!$D$5),'Larimar Net '!D6350)</f>
        <v>0</v>
      </c>
      <c r="I6349" s="7">
        <v>44095</v>
      </c>
      <c r="J6349" s="6">
        <v>5</v>
      </c>
      <c r="K6349" s="8">
        <f>IF(H6349="*",'Larimar Net '!I6350-('Larimar Net '!I6350*'Larimar Net Penalized '!$J$5),'Larimar Net '!I6350)</f>
        <v>0</v>
      </c>
    </row>
    <row r="6350" spans="3:11" x14ac:dyDescent="0.3">
      <c r="C6350" s="7">
        <v>44095</v>
      </c>
      <c r="D6350" s="6">
        <v>6</v>
      </c>
      <c r="E6350" s="8">
        <f>IF(B6350="*",'Larimar Net '!D6351-('Larimar Net '!D6351*'Larimar Net Penalized '!$D$5),'Larimar Net '!D6351)</f>
        <v>0</v>
      </c>
      <c r="I6350" s="7">
        <v>44095</v>
      </c>
      <c r="J6350" s="6">
        <v>6</v>
      </c>
      <c r="K6350" s="8">
        <f>IF(H6350="*",'Larimar Net '!I6351-('Larimar Net '!I6351*'Larimar Net Penalized '!$J$5),'Larimar Net '!I6351)</f>
        <v>0</v>
      </c>
    </row>
    <row r="6351" spans="3:11" x14ac:dyDescent="0.3">
      <c r="C6351" s="7">
        <v>44095</v>
      </c>
      <c r="D6351" s="6">
        <v>7</v>
      </c>
      <c r="E6351" s="8">
        <f>IF(B6351="*",'Larimar Net '!D6352-('Larimar Net '!D6352*'Larimar Net Penalized '!$D$5),'Larimar Net '!D6352)</f>
        <v>0</v>
      </c>
      <c r="I6351" s="7">
        <v>44095</v>
      </c>
      <c r="J6351" s="6">
        <v>7</v>
      </c>
      <c r="K6351" s="8">
        <f>IF(H6351="*",'Larimar Net '!I6352-('Larimar Net '!I6352*'Larimar Net Penalized '!$J$5),'Larimar Net '!I6352)</f>
        <v>0</v>
      </c>
    </row>
    <row r="6352" spans="3:11" x14ac:dyDescent="0.3">
      <c r="C6352" s="7">
        <v>44095</v>
      </c>
      <c r="D6352" s="6">
        <v>8</v>
      </c>
      <c r="E6352" s="8">
        <f>IF(B6352="*",'Larimar Net '!D6353-('Larimar Net '!D6353*'Larimar Net Penalized '!$D$5),'Larimar Net '!D6353)</f>
        <v>0</v>
      </c>
      <c r="I6352" s="7">
        <v>44095</v>
      </c>
      <c r="J6352" s="6">
        <v>8</v>
      </c>
      <c r="K6352" s="8">
        <f>IF(H6352="*",'Larimar Net '!I6353-('Larimar Net '!I6353*'Larimar Net Penalized '!$J$5),'Larimar Net '!I6353)</f>
        <v>0</v>
      </c>
    </row>
    <row r="6353" spans="3:11" x14ac:dyDescent="0.3">
      <c r="C6353" s="7">
        <v>44095</v>
      </c>
      <c r="D6353" s="6">
        <v>9</v>
      </c>
      <c r="E6353" s="8">
        <f>IF(B6353="*",'Larimar Net '!D6354-('Larimar Net '!D6354*'Larimar Net Penalized '!$D$5),'Larimar Net '!D6354)</f>
        <v>0</v>
      </c>
      <c r="I6353" s="7">
        <v>44095</v>
      </c>
      <c r="J6353" s="6">
        <v>9</v>
      </c>
      <c r="K6353" s="8">
        <f>IF(H6353="*",'Larimar Net '!I6354-('Larimar Net '!I6354*'Larimar Net Penalized '!$J$5),'Larimar Net '!I6354)</f>
        <v>0</v>
      </c>
    </row>
    <row r="6354" spans="3:11" x14ac:dyDescent="0.3">
      <c r="C6354" s="7">
        <v>44095</v>
      </c>
      <c r="D6354" s="6">
        <v>10</v>
      </c>
      <c r="E6354" s="8">
        <f>IF(B6354="*",'Larimar Net '!D6355-('Larimar Net '!D6355*'Larimar Net Penalized '!$D$5),'Larimar Net '!D6355)</f>
        <v>0</v>
      </c>
      <c r="I6354" s="7">
        <v>44095</v>
      </c>
      <c r="J6354" s="6">
        <v>10</v>
      </c>
      <c r="K6354" s="8">
        <f>IF(H6354="*",'Larimar Net '!I6355-('Larimar Net '!I6355*'Larimar Net Penalized '!$J$5),'Larimar Net '!I6355)</f>
        <v>0</v>
      </c>
    </row>
    <row r="6355" spans="3:11" x14ac:dyDescent="0.3">
      <c r="C6355" s="7">
        <v>44095</v>
      </c>
      <c r="D6355" s="6">
        <v>11</v>
      </c>
      <c r="E6355" s="8">
        <f>IF(B6355="*",'Larimar Net '!D6356-('Larimar Net '!D6356*'Larimar Net Penalized '!$D$5),'Larimar Net '!D6356)</f>
        <v>0</v>
      </c>
      <c r="I6355" s="7">
        <v>44095</v>
      </c>
      <c r="J6355" s="6">
        <v>11</v>
      </c>
      <c r="K6355" s="8">
        <f>IF(H6355="*",'Larimar Net '!I6356-('Larimar Net '!I6356*'Larimar Net Penalized '!$J$5),'Larimar Net '!I6356)</f>
        <v>0</v>
      </c>
    </row>
    <row r="6356" spans="3:11" x14ac:dyDescent="0.3">
      <c r="C6356" s="7">
        <v>44095</v>
      </c>
      <c r="D6356" s="6">
        <v>12</v>
      </c>
      <c r="E6356" s="8">
        <f>IF(B6356="*",'Larimar Net '!D6357-('Larimar Net '!D6357*'Larimar Net Penalized '!$D$5),'Larimar Net '!D6357)</f>
        <v>0</v>
      </c>
      <c r="I6356" s="7">
        <v>44095</v>
      </c>
      <c r="J6356" s="6">
        <v>12</v>
      </c>
      <c r="K6356" s="8">
        <f>IF(H6356="*",'Larimar Net '!I6357-('Larimar Net '!I6357*'Larimar Net Penalized '!$J$5),'Larimar Net '!I6357)</f>
        <v>0</v>
      </c>
    </row>
    <row r="6357" spans="3:11" x14ac:dyDescent="0.3">
      <c r="C6357" s="7">
        <v>44095</v>
      </c>
      <c r="D6357" s="6">
        <v>13</v>
      </c>
      <c r="E6357" s="8">
        <f>IF(B6357="*",'Larimar Net '!D6358-('Larimar Net '!D6358*'Larimar Net Penalized '!$D$5),'Larimar Net '!D6358)</f>
        <v>36.095602641462499</v>
      </c>
      <c r="I6357" s="7">
        <v>44095</v>
      </c>
      <c r="J6357" s="6">
        <v>13</v>
      </c>
      <c r="K6357" s="8">
        <f>IF(H6357="*",'Larimar Net '!I6358-('Larimar Net '!I6358*'Larimar Net Penalized '!$J$5),'Larimar Net '!I6358)</f>
        <v>0</v>
      </c>
    </row>
    <row r="6358" spans="3:11" x14ac:dyDescent="0.3">
      <c r="C6358" s="7">
        <v>44095</v>
      </c>
      <c r="D6358" s="6">
        <v>14</v>
      </c>
      <c r="E6358" s="8">
        <f>IF(B6358="*",'Larimar Net '!D6359-('Larimar Net '!D6359*'Larimar Net Penalized '!$D$5),'Larimar Net '!D6359)</f>
        <v>552.42677724616215</v>
      </c>
      <c r="I6358" s="7">
        <v>44095</v>
      </c>
      <c r="J6358" s="6">
        <v>14</v>
      </c>
      <c r="K6358" s="8">
        <f>IF(H6358="*",'Larimar Net '!I6359-('Larimar Net '!I6359*'Larimar Net Penalized '!$J$5),'Larimar Net '!I6359)</f>
        <v>0</v>
      </c>
    </row>
    <row r="6359" spans="3:11" x14ac:dyDescent="0.3">
      <c r="C6359" s="7">
        <v>44095</v>
      </c>
      <c r="D6359" s="6">
        <v>15</v>
      </c>
      <c r="E6359" s="8">
        <f>IF(B6359="*",'Larimar Net '!D6360-('Larimar Net '!D6360*'Larimar Net Penalized '!$D$5),'Larimar Net '!D6360)</f>
        <v>361.43125617071985</v>
      </c>
      <c r="I6359" s="7">
        <v>44095</v>
      </c>
      <c r="J6359" s="6">
        <v>15</v>
      </c>
      <c r="K6359" s="8">
        <f>IF(H6359="*",'Larimar Net '!I6360-('Larimar Net '!I6360*'Larimar Net Penalized '!$J$5),'Larimar Net '!I6360)</f>
        <v>0</v>
      </c>
    </row>
    <row r="6360" spans="3:11" x14ac:dyDescent="0.3">
      <c r="C6360" s="7">
        <v>44095</v>
      </c>
      <c r="D6360" s="6">
        <v>16</v>
      </c>
      <c r="E6360" s="8">
        <f>IF(B6360="*",'Larimar Net '!D6361-('Larimar Net '!D6361*'Larimar Net Penalized '!$D$5),'Larimar Net '!D6361)</f>
        <v>0</v>
      </c>
      <c r="I6360" s="7">
        <v>44095</v>
      </c>
      <c r="J6360" s="6">
        <v>16</v>
      </c>
      <c r="K6360" s="8">
        <f>IF(H6360="*",'Larimar Net '!I6361-('Larimar Net '!I6361*'Larimar Net Penalized '!$J$5),'Larimar Net '!I6361)</f>
        <v>0</v>
      </c>
    </row>
    <row r="6361" spans="3:11" x14ac:dyDescent="0.3">
      <c r="C6361" s="7">
        <v>44095</v>
      </c>
      <c r="D6361" s="6">
        <v>17</v>
      </c>
      <c r="E6361" s="8">
        <f>IF(B6361="*",'Larimar Net '!D6362-('Larimar Net '!D6362*'Larimar Net Penalized '!$D$5),'Larimar Net '!D6362)</f>
        <v>0</v>
      </c>
      <c r="I6361" s="7">
        <v>44095</v>
      </c>
      <c r="J6361" s="6">
        <v>17</v>
      </c>
      <c r="K6361" s="8">
        <f>IF(H6361="*",'Larimar Net '!I6362-('Larimar Net '!I6362*'Larimar Net Penalized '!$J$5),'Larimar Net '!I6362)</f>
        <v>0</v>
      </c>
    </row>
    <row r="6362" spans="3:11" x14ac:dyDescent="0.3">
      <c r="C6362" s="7">
        <v>44095</v>
      </c>
      <c r="D6362" s="6">
        <v>18</v>
      </c>
      <c r="E6362" s="8">
        <f>IF(B6362="*",'Larimar Net '!D6363-('Larimar Net '!D6363*'Larimar Net Penalized '!$D$5),'Larimar Net '!D6363)</f>
        <v>0</v>
      </c>
      <c r="I6362" s="7">
        <v>44095</v>
      </c>
      <c r="J6362" s="6">
        <v>18</v>
      </c>
      <c r="K6362" s="8">
        <f>IF(H6362="*",'Larimar Net '!I6363-('Larimar Net '!I6363*'Larimar Net Penalized '!$J$5),'Larimar Net '!I6363)</f>
        <v>0</v>
      </c>
    </row>
    <row r="6363" spans="3:11" x14ac:dyDescent="0.3">
      <c r="C6363" s="7">
        <v>44095</v>
      </c>
      <c r="D6363" s="6">
        <v>19</v>
      </c>
      <c r="E6363" s="8">
        <f>IF(B6363="*",'Larimar Net '!D6364-('Larimar Net '!D6364*'Larimar Net Penalized '!$D$5),'Larimar Net '!D6364)</f>
        <v>0</v>
      </c>
      <c r="I6363" s="7">
        <v>44095</v>
      </c>
      <c r="J6363" s="6">
        <v>19</v>
      </c>
      <c r="K6363" s="8">
        <f>IF(H6363="*",'Larimar Net '!I6364-('Larimar Net '!I6364*'Larimar Net Penalized '!$J$5),'Larimar Net '!I6364)</f>
        <v>0</v>
      </c>
    </row>
    <row r="6364" spans="3:11" x14ac:dyDescent="0.3">
      <c r="C6364" s="7">
        <v>44095</v>
      </c>
      <c r="D6364" s="6">
        <v>20</v>
      </c>
      <c r="E6364" s="8">
        <f>IF(B6364="*",'Larimar Net '!D6365-('Larimar Net '!D6365*'Larimar Net Penalized '!$D$5),'Larimar Net '!D6365)</f>
        <v>0</v>
      </c>
      <c r="I6364" s="7">
        <v>44095</v>
      </c>
      <c r="J6364" s="6">
        <v>20</v>
      </c>
      <c r="K6364" s="8">
        <f>IF(H6364="*",'Larimar Net '!I6365-('Larimar Net '!I6365*'Larimar Net Penalized '!$J$5),'Larimar Net '!I6365)</f>
        <v>0</v>
      </c>
    </row>
    <row r="6365" spans="3:11" x14ac:dyDescent="0.3">
      <c r="C6365" s="7">
        <v>44095</v>
      </c>
      <c r="D6365" s="6">
        <v>21</v>
      </c>
      <c r="E6365" s="8">
        <f>IF(B6365="*",'Larimar Net '!D6366-('Larimar Net '!D6366*'Larimar Net Penalized '!$D$5),'Larimar Net '!D6366)</f>
        <v>0</v>
      </c>
      <c r="I6365" s="7">
        <v>44095</v>
      </c>
      <c r="J6365" s="6">
        <v>21</v>
      </c>
      <c r="K6365" s="8">
        <f>IF(H6365="*",'Larimar Net '!I6366-('Larimar Net '!I6366*'Larimar Net Penalized '!$J$5),'Larimar Net '!I6366)</f>
        <v>0</v>
      </c>
    </row>
    <row r="6366" spans="3:11" x14ac:dyDescent="0.3">
      <c r="C6366" s="7">
        <v>44095</v>
      </c>
      <c r="D6366" s="6">
        <v>22</v>
      </c>
      <c r="E6366" s="8">
        <f>IF(B6366="*",'Larimar Net '!D6367-('Larimar Net '!D6367*'Larimar Net Penalized '!$D$5),'Larimar Net '!D6367)</f>
        <v>0</v>
      </c>
      <c r="I6366" s="7">
        <v>44095</v>
      </c>
      <c r="J6366" s="6">
        <v>22</v>
      </c>
      <c r="K6366" s="8">
        <f>IF(H6366="*",'Larimar Net '!I6367-('Larimar Net '!I6367*'Larimar Net Penalized '!$J$5),'Larimar Net '!I6367)</f>
        <v>0</v>
      </c>
    </row>
    <row r="6367" spans="3:11" x14ac:dyDescent="0.3">
      <c r="C6367" s="7">
        <v>44095</v>
      </c>
      <c r="D6367" s="6">
        <v>23</v>
      </c>
      <c r="E6367" s="8">
        <f>IF(B6367="*",'Larimar Net '!D6368-('Larimar Net '!D6368*'Larimar Net Penalized '!$D$5),'Larimar Net '!D6368)</f>
        <v>0</v>
      </c>
      <c r="I6367" s="7">
        <v>44095</v>
      </c>
      <c r="J6367" s="6">
        <v>23</v>
      </c>
      <c r="K6367" s="8">
        <f>IF(H6367="*",'Larimar Net '!I6368-('Larimar Net '!I6368*'Larimar Net Penalized '!$J$5),'Larimar Net '!I6368)</f>
        <v>0</v>
      </c>
    </row>
    <row r="6368" spans="3:11" x14ac:dyDescent="0.3">
      <c r="C6368" s="7">
        <v>44096</v>
      </c>
      <c r="D6368" s="6">
        <v>0</v>
      </c>
      <c r="E6368" s="8">
        <f>IF(B6368="*",'Larimar Net '!D6369-('Larimar Net '!D6369*'Larimar Net Penalized '!$D$5),'Larimar Net '!D6369)</f>
        <v>0</v>
      </c>
      <c r="I6368" s="7">
        <v>44096</v>
      </c>
      <c r="J6368" s="6">
        <v>0</v>
      </c>
      <c r="K6368" s="8">
        <f>IF(H6368="*",'Larimar Net '!I6369-('Larimar Net '!I6369*'Larimar Net Penalized '!$J$5),'Larimar Net '!I6369)</f>
        <v>0</v>
      </c>
    </row>
    <row r="6369" spans="3:11" x14ac:dyDescent="0.3">
      <c r="C6369" s="7">
        <v>44096</v>
      </c>
      <c r="D6369" s="6">
        <v>1</v>
      </c>
      <c r="E6369" s="8">
        <f>IF(B6369="*",'Larimar Net '!D6370-('Larimar Net '!D6370*'Larimar Net Penalized '!$D$5),'Larimar Net '!D6370)</f>
        <v>0</v>
      </c>
      <c r="I6369" s="7">
        <v>44096</v>
      </c>
      <c r="J6369" s="6">
        <v>1</v>
      </c>
      <c r="K6369" s="8">
        <f>IF(H6369="*",'Larimar Net '!I6370-('Larimar Net '!I6370*'Larimar Net Penalized '!$J$5),'Larimar Net '!I6370)</f>
        <v>0</v>
      </c>
    </row>
    <row r="6370" spans="3:11" x14ac:dyDescent="0.3">
      <c r="C6370" s="7">
        <v>44096</v>
      </c>
      <c r="D6370" s="6">
        <v>2</v>
      </c>
      <c r="E6370" s="8">
        <f>IF(B6370="*",'Larimar Net '!D6371-('Larimar Net '!D6371*'Larimar Net Penalized '!$D$5),'Larimar Net '!D6371)</f>
        <v>0</v>
      </c>
      <c r="I6370" s="7">
        <v>44096</v>
      </c>
      <c r="J6370" s="6">
        <v>2</v>
      </c>
      <c r="K6370" s="8">
        <f>IF(H6370="*",'Larimar Net '!I6371-('Larimar Net '!I6371*'Larimar Net Penalized '!$J$5),'Larimar Net '!I6371)</f>
        <v>0</v>
      </c>
    </row>
    <row r="6371" spans="3:11" x14ac:dyDescent="0.3">
      <c r="C6371" s="7">
        <v>44096</v>
      </c>
      <c r="D6371" s="6">
        <v>3</v>
      </c>
      <c r="E6371" s="8">
        <f>IF(B6371="*",'Larimar Net '!D6372-('Larimar Net '!D6372*'Larimar Net Penalized '!$D$5),'Larimar Net '!D6372)</f>
        <v>0</v>
      </c>
      <c r="I6371" s="7">
        <v>44096</v>
      </c>
      <c r="J6371" s="6">
        <v>3</v>
      </c>
      <c r="K6371" s="8">
        <f>IF(H6371="*",'Larimar Net '!I6372-('Larimar Net '!I6372*'Larimar Net Penalized '!$J$5),'Larimar Net '!I6372)</f>
        <v>0</v>
      </c>
    </row>
    <row r="6372" spans="3:11" x14ac:dyDescent="0.3">
      <c r="C6372" s="7">
        <v>44096</v>
      </c>
      <c r="D6372" s="6">
        <v>4</v>
      </c>
      <c r="E6372" s="8">
        <f>IF(B6372="*",'Larimar Net '!D6373-('Larimar Net '!D6373*'Larimar Net Penalized '!$D$5),'Larimar Net '!D6373)</f>
        <v>0</v>
      </c>
      <c r="I6372" s="7">
        <v>44096</v>
      </c>
      <c r="J6372" s="6">
        <v>4</v>
      </c>
      <c r="K6372" s="8">
        <f>IF(H6372="*",'Larimar Net '!I6373-('Larimar Net '!I6373*'Larimar Net Penalized '!$J$5),'Larimar Net '!I6373)</f>
        <v>0</v>
      </c>
    </row>
    <row r="6373" spans="3:11" x14ac:dyDescent="0.3">
      <c r="C6373" s="7">
        <v>44096</v>
      </c>
      <c r="D6373" s="6">
        <v>5</v>
      </c>
      <c r="E6373" s="8">
        <f>IF(B6373="*",'Larimar Net '!D6374-('Larimar Net '!D6374*'Larimar Net Penalized '!$D$5),'Larimar Net '!D6374)</f>
        <v>0</v>
      </c>
      <c r="I6373" s="7">
        <v>44096</v>
      </c>
      <c r="J6373" s="6">
        <v>5</v>
      </c>
      <c r="K6373" s="8">
        <f>IF(H6373="*",'Larimar Net '!I6374-('Larimar Net '!I6374*'Larimar Net Penalized '!$J$5),'Larimar Net '!I6374)</f>
        <v>0</v>
      </c>
    </row>
    <row r="6374" spans="3:11" x14ac:dyDescent="0.3">
      <c r="C6374" s="7">
        <v>44096</v>
      </c>
      <c r="D6374" s="6">
        <v>6</v>
      </c>
      <c r="E6374" s="8">
        <f>IF(B6374="*",'Larimar Net '!D6375-('Larimar Net '!D6375*'Larimar Net Penalized '!$D$5),'Larimar Net '!D6375)</f>
        <v>0</v>
      </c>
      <c r="I6374" s="7">
        <v>44096</v>
      </c>
      <c r="J6374" s="6">
        <v>6</v>
      </c>
      <c r="K6374" s="8">
        <f>IF(H6374="*",'Larimar Net '!I6375-('Larimar Net '!I6375*'Larimar Net Penalized '!$J$5),'Larimar Net '!I6375)</f>
        <v>0</v>
      </c>
    </row>
    <row r="6375" spans="3:11" x14ac:dyDescent="0.3">
      <c r="C6375" s="7">
        <v>44096</v>
      </c>
      <c r="D6375" s="6">
        <v>7</v>
      </c>
      <c r="E6375" s="8">
        <f>IF(B6375="*",'Larimar Net '!D6376-('Larimar Net '!D6376*'Larimar Net Penalized '!$D$5),'Larimar Net '!D6376)</f>
        <v>0</v>
      </c>
      <c r="I6375" s="7">
        <v>44096</v>
      </c>
      <c r="J6375" s="6">
        <v>7</v>
      </c>
      <c r="K6375" s="8">
        <f>IF(H6375="*",'Larimar Net '!I6376-('Larimar Net '!I6376*'Larimar Net Penalized '!$J$5),'Larimar Net '!I6376)</f>
        <v>0</v>
      </c>
    </row>
    <row r="6376" spans="3:11" x14ac:dyDescent="0.3">
      <c r="C6376" s="7">
        <v>44096</v>
      </c>
      <c r="D6376" s="6">
        <v>8</v>
      </c>
      <c r="E6376" s="8">
        <f>IF(B6376="*",'Larimar Net '!D6377-('Larimar Net '!D6377*'Larimar Net Penalized '!$D$5),'Larimar Net '!D6377)</f>
        <v>0</v>
      </c>
      <c r="I6376" s="7">
        <v>44096</v>
      </c>
      <c r="J6376" s="6">
        <v>8</v>
      </c>
      <c r="K6376" s="8">
        <f>IF(H6376="*",'Larimar Net '!I6377-('Larimar Net '!I6377*'Larimar Net Penalized '!$J$5),'Larimar Net '!I6377)</f>
        <v>0</v>
      </c>
    </row>
    <row r="6377" spans="3:11" x14ac:dyDescent="0.3">
      <c r="C6377" s="7">
        <v>44096</v>
      </c>
      <c r="D6377" s="6">
        <v>9</v>
      </c>
      <c r="E6377" s="8">
        <f>IF(B6377="*",'Larimar Net '!D6378-('Larimar Net '!D6378*'Larimar Net Penalized '!$D$5),'Larimar Net '!D6378)</f>
        <v>0</v>
      </c>
      <c r="I6377" s="7">
        <v>44096</v>
      </c>
      <c r="J6377" s="6">
        <v>9</v>
      </c>
      <c r="K6377" s="8">
        <f>IF(H6377="*",'Larimar Net '!I6378-('Larimar Net '!I6378*'Larimar Net Penalized '!$J$5),'Larimar Net '!I6378)</f>
        <v>0</v>
      </c>
    </row>
    <row r="6378" spans="3:11" x14ac:dyDescent="0.3">
      <c r="C6378" s="7">
        <v>44096</v>
      </c>
      <c r="D6378" s="6">
        <v>10</v>
      </c>
      <c r="E6378" s="8">
        <f>IF(B6378="*",'Larimar Net '!D6379-('Larimar Net '!D6379*'Larimar Net Penalized '!$D$5),'Larimar Net '!D6379)</f>
        <v>0</v>
      </c>
      <c r="I6378" s="7">
        <v>44096</v>
      </c>
      <c r="J6378" s="6">
        <v>10</v>
      </c>
      <c r="K6378" s="8">
        <f>IF(H6378="*",'Larimar Net '!I6379-('Larimar Net '!I6379*'Larimar Net Penalized '!$J$5),'Larimar Net '!I6379)</f>
        <v>0</v>
      </c>
    </row>
    <row r="6379" spans="3:11" x14ac:dyDescent="0.3">
      <c r="C6379" s="7">
        <v>44096</v>
      </c>
      <c r="D6379" s="6">
        <v>11</v>
      </c>
      <c r="E6379" s="8">
        <f>IF(B6379="*",'Larimar Net '!D6380-('Larimar Net '!D6380*'Larimar Net Penalized '!$D$5),'Larimar Net '!D6380)</f>
        <v>0</v>
      </c>
      <c r="I6379" s="7">
        <v>44096</v>
      </c>
      <c r="J6379" s="6">
        <v>11</v>
      </c>
      <c r="K6379" s="8">
        <f>IF(H6379="*",'Larimar Net '!I6380-('Larimar Net '!I6380*'Larimar Net Penalized '!$J$5),'Larimar Net '!I6380)</f>
        <v>0</v>
      </c>
    </row>
    <row r="6380" spans="3:11" x14ac:dyDescent="0.3">
      <c r="C6380" s="7">
        <v>44096</v>
      </c>
      <c r="D6380" s="6">
        <v>12</v>
      </c>
      <c r="E6380" s="8">
        <f>IF(B6380="*",'Larimar Net '!D6381-('Larimar Net '!D6381*'Larimar Net Penalized '!$D$5),'Larimar Net '!D6381)</f>
        <v>0</v>
      </c>
      <c r="I6380" s="7">
        <v>44096</v>
      </c>
      <c r="J6380" s="6">
        <v>12</v>
      </c>
      <c r="K6380" s="8">
        <f>IF(H6380="*",'Larimar Net '!I6381-('Larimar Net '!I6381*'Larimar Net Penalized '!$J$5),'Larimar Net '!I6381)</f>
        <v>0</v>
      </c>
    </row>
    <row r="6381" spans="3:11" x14ac:dyDescent="0.3">
      <c r="C6381" s="7">
        <v>44096</v>
      </c>
      <c r="D6381" s="6">
        <v>13</v>
      </c>
      <c r="E6381" s="8">
        <f>IF(B6381="*",'Larimar Net '!D6382-('Larimar Net '!D6382*'Larimar Net Penalized '!$D$5),'Larimar Net '!D6382)</f>
        <v>0</v>
      </c>
      <c r="I6381" s="7">
        <v>44096</v>
      </c>
      <c r="J6381" s="6">
        <v>13</v>
      </c>
      <c r="K6381" s="8">
        <f>IF(H6381="*",'Larimar Net '!I6382-('Larimar Net '!I6382*'Larimar Net Penalized '!$J$5),'Larimar Net '!I6382)</f>
        <v>0</v>
      </c>
    </row>
    <row r="6382" spans="3:11" x14ac:dyDescent="0.3">
      <c r="C6382" s="7">
        <v>44096</v>
      </c>
      <c r="D6382" s="6">
        <v>14</v>
      </c>
      <c r="E6382" s="8">
        <f>IF(B6382="*",'Larimar Net '!D6383-('Larimar Net '!D6383*'Larimar Net Penalized '!$D$5),'Larimar Net '!D6383)</f>
        <v>0</v>
      </c>
      <c r="I6382" s="7">
        <v>44096</v>
      </c>
      <c r="J6382" s="6">
        <v>14</v>
      </c>
      <c r="K6382" s="8">
        <f>IF(H6382="*",'Larimar Net '!I6383-('Larimar Net '!I6383*'Larimar Net Penalized '!$J$5),'Larimar Net '!I6383)</f>
        <v>310.40912801179786</v>
      </c>
    </row>
    <row r="6383" spans="3:11" x14ac:dyDescent="0.3">
      <c r="C6383" s="7">
        <v>44096</v>
      </c>
      <c r="D6383" s="6">
        <v>15</v>
      </c>
      <c r="E6383" s="8">
        <f>IF(B6383="*",'Larimar Net '!D6384-('Larimar Net '!D6384*'Larimar Net Penalized '!$D$5),'Larimar Net '!D6384)</f>
        <v>0</v>
      </c>
      <c r="I6383" s="7">
        <v>44096</v>
      </c>
      <c r="J6383" s="6">
        <v>15</v>
      </c>
      <c r="K6383" s="8">
        <f>IF(H6383="*",'Larimar Net '!I6384-('Larimar Net '!I6384*'Larimar Net Penalized '!$J$5),'Larimar Net '!I6384)</f>
        <v>591.10074114986901</v>
      </c>
    </row>
    <row r="6384" spans="3:11" x14ac:dyDescent="0.3">
      <c r="C6384" s="7">
        <v>44096</v>
      </c>
      <c r="D6384" s="6">
        <v>16</v>
      </c>
      <c r="E6384" s="8">
        <f>IF(B6384="*",'Larimar Net '!D6385-('Larimar Net '!D6385*'Larimar Net Penalized '!$D$5),'Larimar Net '!D6385)</f>
        <v>0</v>
      </c>
      <c r="I6384" s="7">
        <v>44096</v>
      </c>
      <c r="J6384" s="6">
        <v>16</v>
      </c>
      <c r="K6384" s="8">
        <f>IF(H6384="*",'Larimar Net '!I6385-('Larimar Net '!I6385*'Larimar Net Penalized '!$J$5),'Larimar Net '!I6385)</f>
        <v>12.696029750386895</v>
      </c>
    </row>
    <row r="6385" spans="3:11" x14ac:dyDescent="0.3">
      <c r="C6385" s="7">
        <v>44096</v>
      </c>
      <c r="D6385" s="6">
        <v>17</v>
      </c>
      <c r="E6385" s="8">
        <f>IF(B6385="*",'Larimar Net '!D6386-('Larimar Net '!D6386*'Larimar Net Penalized '!$D$5),'Larimar Net '!D6386)</f>
        <v>0</v>
      </c>
      <c r="I6385" s="7">
        <v>44096</v>
      </c>
      <c r="J6385" s="6">
        <v>17</v>
      </c>
      <c r="K6385" s="8">
        <f>IF(H6385="*",'Larimar Net '!I6386-('Larimar Net '!I6386*'Larimar Net Penalized '!$J$5),'Larimar Net '!I6386)</f>
        <v>0</v>
      </c>
    </row>
    <row r="6386" spans="3:11" x14ac:dyDescent="0.3">
      <c r="C6386" s="7">
        <v>44096</v>
      </c>
      <c r="D6386" s="6">
        <v>18</v>
      </c>
      <c r="E6386" s="8">
        <f>IF(B6386="*",'Larimar Net '!D6387-('Larimar Net '!D6387*'Larimar Net Penalized '!$D$5),'Larimar Net '!D6387)</f>
        <v>0</v>
      </c>
      <c r="I6386" s="7">
        <v>44096</v>
      </c>
      <c r="J6386" s="6">
        <v>18</v>
      </c>
      <c r="K6386" s="8">
        <f>IF(H6386="*",'Larimar Net '!I6387-('Larimar Net '!I6387*'Larimar Net Penalized '!$J$5),'Larimar Net '!I6387)</f>
        <v>0</v>
      </c>
    </row>
    <row r="6387" spans="3:11" x14ac:dyDescent="0.3">
      <c r="C6387" s="7">
        <v>44096</v>
      </c>
      <c r="D6387" s="6">
        <v>19</v>
      </c>
      <c r="E6387" s="8">
        <f>IF(B6387="*",'Larimar Net '!D6388-('Larimar Net '!D6388*'Larimar Net Penalized '!$D$5),'Larimar Net '!D6388)</f>
        <v>0</v>
      </c>
      <c r="I6387" s="7">
        <v>44096</v>
      </c>
      <c r="J6387" s="6">
        <v>19</v>
      </c>
      <c r="K6387" s="8">
        <f>IF(H6387="*",'Larimar Net '!I6388-('Larimar Net '!I6388*'Larimar Net Penalized '!$J$5),'Larimar Net '!I6388)</f>
        <v>0</v>
      </c>
    </row>
    <row r="6388" spans="3:11" x14ac:dyDescent="0.3">
      <c r="C6388" s="7">
        <v>44096</v>
      </c>
      <c r="D6388" s="6">
        <v>20</v>
      </c>
      <c r="E6388" s="8">
        <f>IF(B6388="*",'Larimar Net '!D6389-('Larimar Net '!D6389*'Larimar Net Penalized '!$D$5),'Larimar Net '!D6389)</f>
        <v>0</v>
      </c>
      <c r="I6388" s="7">
        <v>44096</v>
      </c>
      <c r="J6388" s="6">
        <v>20</v>
      </c>
      <c r="K6388" s="8">
        <f>IF(H6388="*",'Larimar Net '!I6389-('Larimar Net '!I6389*'Larimar Net Penalized '!$J$5),'Larimar Net '!I6389)</f>
        <v>0</v>
      </c>
    </row>
    <row r="6389" spans="3:11" x14ac:dyDescent="0.3">
      <c r="C6389" s="7">
        <v>44096</v>
      </c>
      <c r="D6389" s="6">
        <v>21</v>
      </c>
      <c r="E6389" s="8">
        <f>IF(B6389="*",'Larimar Net '!D6390-('Larimar Net '!D6390*'Larimar Net Penalized '!$D$5),'Larimar Net '!D6390)</f>
        <v>0</v>
      </c>
      <c r="I6389" s="7">
        <v>44096</v>
      </c>
      <c r="J6389" s="6">
        <v>21</v>
      </c>
      <c r="K6389" s="8">
        <f>IF(H6389="*",'Larimar Net '!I6390-('Larimar Net '!I6390*'Larimar Net Penalized '!$J$5),'Larimar Net '!I6390)</f>
        <v>0</v>
      </c>
    </row>
    <row r="6390" spans="3:11" x14ac:dyDescent="0.3">
      <c r="C6390" s="7">
        <v>44096</v>
      </c>
      <c r="D6390" s="6">
        <v>22</v>
      </c>
      <c r="E6390" s="8">
        <f>IF(B6390="*",'Larimar Net '!D6391-('Larimar Net '!D6391*'Larimar Net Penalized '!$D$5),'Larimar Net '!D6391)</f>
        <v>1214.2950820917367</v>
      </c>
      <c r="I6390" s="7">
        <v>44096</v>
      </c>
      <c r="J6390" s="6">
        <v>22</v>
      </c>
      <c r="K6390" s="8">
        <f>IF(H6390="*",'Larimar Net '!I6391-('Larimar Net '!I6391*'Larimar Net Penalized '!$J$5),'Larimar Net '!I6391)</f>
        <v>130.06371064470528</v>
      </c>
    </row>
    <row r="6391" spans="3:11" x14ac:dyDescent="0.3">
      <c r="C6391" s="7">
        <v>44096</v>
      </c>
      <c r="D6391" s="6">
        <v>23</v>
      </c>
      <c r="E6391" s="8">
        <f>IF(B6391="*",'Larimar Net '!D6392-('Larimar Net '!D6392*'Larimar Net Penalized '!$D$5),'Larimar Net '!D6392)</f>
        <v>1562.5329052079987</v>
      </c>
      <c r="I6391" s="7">
        <v>44096</v>
      </c>
      <c r="J6391" s="6">
        <v>23</v>
      </c>
      <c r="K6391" s="8">
        <f>IF(H6391="*",'Larimar Net '!I6392-('Larimar Net '!I6392*'Larimar Net Penalized '!$J$5),'Larimar Net '!I6392)</f>
        <v>21.28550623402041</v>
      </c>
    </row>
    <row r="6392" spans="3:11" x14ac:dyDescent="0.3">
      <c r="C6392" s="7">
        <v>44097</v>
      </c>
      <c r="D6392" s="6">
        <v>0</v>
      </c>
      <c r="E6392" s="8">
        <f>IF(B6392="*",'Larimar Net '!D6393-('Larimar Net '!D6393*'Larimar Net Penalized '!$D$5),'Larimar Net '!D6393)</f>
        <v>500.97512839074267</v>
      </c>
      <c r="I6392" s="7">
        <v>44097</v>
      </c>
      <c r="J6392" s="6">
        <v>0</v>
      </c>
      <c r="K6392" s="8">
        <f>IF(H6392="*",'Larimar Net '!I6393-('Larimar Net '!I6393*'Larimar Net Penalized '!$J$5),'Larimar Net '!I6393)</f>
        <v>0</v>
      </c>
    </row>
    <row r="6393" spans="3:11" x14ac:dyDescent="0.3">
      <c r="C6393" s="7">
        <v>44097</v>
      </c>
      <c r="D6393" s="6">
        <v>1</v>
      </c>
      <c r="E6393" s="8">
        <f>IF(B6393="*",'Larimar Net '!D6394-('Larimar Net '!D6394*'Larimar Net Penalized '!$D$5),'Larimar Net '!D6394)</f>
        <v>0</v>
      </c>
      <c r="I6393" s="7">
        <v>44097</v>
      </c>
      <c r="J6393" s="6">
        <v>1</v>
      </c>
      <c r="K6393" s="8">
        <f>IF(H6393="*",'Larimar Net '!I6394-('Larimar Net '!I6394*'Larimar Net Penalized '!$J$5),'Larimar Net '!I6394)</f>
        <v>0</v>
      </c>
    </row>
    <row r="6394" spans="3:11" x14ac:dyDescent="0.3">
      <c r="C6394" s="7">
        <v>44097</v>
      </c>
      <c r="D6394" s="6">
        <v>2</v>
      </c>
      <c r="E6394" s="8">
        <f>IF(B6394="*",'Larimar Net '!D6395-('Larimar Net '!D6395*'Larimar Net Penalized '!$D$5),'Larimar Net '!D6395)</f>
        <v>1447.5397679925009</v>
      </c>
      <c r="I6394" s="7">
        <v>44097</v>
      </c>
      <c r="J6394" s="6">
        <v>2</v>
      </c>
      <c r="K6394" s="8">
        <f>IF(H6394="*",'Larimar Net '!I6395-('Larimar Net '!I6395*'Larimar Net Penalized '!$J$5),'Larimar Net '!I6395)</f>
        <v>1872.9068922874399</v>
      </c>
    </row>
    <row r="6395" spans="3:11" x14ac:dyDescent="0.3">
      <c r="C6395" s="7">
        <v>44097</v>
      </c>
      <c r="D6395" s="6">
        <v>3</v>
      </c>
      <c r="E6395" s="8">
        <f>IF(B6395="*",'Larimar Net '!D6396-('Larimar Net '!D6396*'Larimar Net Penalized '!$D$5),'Larimar Net '!D6396)</f>
        <v>1419.7047821734554</v>
      </c>
      <c r="I6395" s="7">
        <v>44097</v>
      </c>
      <c r="J6395" s="6">
        <v>3</v>
      </c>
      <c r="K6395" s="8">
        <f>IF(H6395="*",'Larimar Net '!I6396-('Larimar Net '!I6396*'Larimar Net Penalized '!$J$5),'Larimar Net '!I6396)</f>
        <v>342.03022753378957</v>
      </c>
    </row>
    <row r="6396" spans="3:11" x14ac:dyDescent="0.3">
      <c r="C6396" s="7">
        <v>44097</v>
      </c>
      <c r="D6396" s="6">
        <v>4</v>
      </c>
      <c r="E6396" s="8">
        <f>IF(B6396="*",'Larimar Net '!D6397-('Larimar Net '!D6397*'Larimar Net Penalized '!$D$5),'Larimar Net '!D6397)</f>
        <v>3067.4681643198701</v>
      </c>
      <c r="I6396" s="7">
        <v>44097</v>
      </c>
      <c r="J6396" s="6">
        <v>4</v>
      </c>
      <c r="K6396" s="8">
        <f>IF(H6396="*",'Larimar Net '!I6397-('Larimar Net '!I6397*'Larimar Net Penalized '!$J$5),'Larimar Net '!I6397)</f>
        <v>1921.7221948505562</v>
      </c>
    </row>
    <row r="6397" spans="3:11" x14ac:dyDescent="0.3">
      <c r="C6397" s="7">
        <v>44097</v>
      </c>
      <c r="D6397" s="6">
        <v>5</v>
      </c>
      <c r="E6397" s="8">
        <f>IF(B6397="*",'Larimar Net '!D6398-('Larimar Net '!D6398*'Larimar Net Penalized '!$D$5),'Larimar Net '!D6398)</f>
        <v>1921.4330398192701</v>
      </c>
      <c r="I6397" s="7">
        <v>44097</v>
      </c>
      <c r="J6397" s="6">
        <v>5</v>
      </c>
      <c r="K6397" s="8">
        <f>IF(H6397="*",'Larimar Net '!I6398-('Larimar Net '!I6398*'Larimar Net Penalized '!$J$5),'Larimar Net '!I6398)</f>
        <v>630.33514662896437</v>
      </c>
    </row>
    <row r="6398" spans="3:11" x14ac:dyDescent="0.3">
      <c r="C6398" s="7">
        <v>44097</v>
      </c>
      <c r="D6398" s="6">
        <v>6</v>
      </c>
      <c r="E6398" s="8">
        <f>IF(B6398="*",'Larimar Net '!D6399-('Larimar Net '!D6399*'Larimar Net Penalized '!$D$5),'Larimar Net '!D6399)</f>
        <v>2135.2221861410144</v>
      </c>
      <c r="I6398" s="7">
        <v>44097</v>
      </c>
      <c r="J6398" s="6">
        <v>6</v>
      </c>
      <c r="K6398" s="8">
        <f>IF(H6398="*",'Larimar Net '!I6399-('Larimar Net '!I6399*'Larimar Net Penalized '!$J$5),'Larimar Net '!I6399)</f>
        <v>1317.0793239125132</v>
      </c>
    </row>
    <row r="6399" spans="3:11" x14ac:dyDescent="0.3">
      <c r="C6399" s="7">
        <v>44097</v>
      </c>
      <c r="D6399" s="6">
        <v>7</v>
      </c>
      <c r="E6399" s="8">
        <f>IF(B6399="*",'Larimar Net '!D6400-('Larimar Net '!D6400*'Larimar Net Penalized '!$D$5),'Larimar Net '!D6400)</f>
        <v>1818.6819279316189</v>
      </c>
      <c r="I6399" s="7">
        <v>44097</v>
      </c>
      <c r="J6399" s="6">
        <v>7</v>
      </c>
      <c r="K6399" s="8">
        <f>IF(H6399="*",'Larimar Net '!I6400-('Larimar Net '!I6400*'Larimar Net Penalized '!$J$5),'Larimar Net '!I6400)</f>
        <v>1517.6509578619932</v>
      </c>
    </row>
    <row r="6400" spans="3:11" x14ac:dyDescent="0.3">
      <c r="C6400" s="7">
        <v>44097</v>
      </c>
      <c r="D6400" s="6">
        <v>8</v>
      </c>
      <c r="E6400" s="8">
        <f>IF(B6400="*",'Larimar Net '!D6401-('Larimar Net '!D6401*'Larimar Net Penalized '!$D$5),'Larimar Net '!D6401)</f>
        <v>3179.7630827265548</v>
      </c>
      <c r="I6400" s="7">
        <v>44097</v>
      </c>
      <c r="J6400" s="6">
        <v>8</v>
      </c>
      <c r="K6400" s="8">
        <f>IF(H6400="*",'Larimar Net '!I6401-('Larimar Net '!I6401*'Larimar Net Penalized '!$J$5),'Larimar Net '!I6401)</f>
        <v>2251.7217864295139</v>
      </c>
    </row>
    <row r="6401" spans="3:11" x14ac:dyDescent="0.3">
      <c r="C6401" s="7">
        <v>44097</v>
      </c>
      <c r="D6401" s="6">
        <v>9</v>
      </c>
      <c r="E6401" s="8">
        <f>IF(B6401="*",'Larimar Net '!D6402-('Larimar Net '!D6402*'Larimar Net Penalized '!$D$5),'Larimar Net '!D6402)</f>
        <v>932.21495971937452</v>
      </c>
      <c r="I6401" s="7">
        <v>44097</v>
      </c>
      <c r="J6401" s="6">
        <v>9</v>
      </c>
      <c r="K6401" s="8">
        <f>IF(H6401="*",'Larimar Net '!I6402-('Larimar Net '!I6402*'Larimar Net Penalized '!$J$5),'Larimar Net '!I6402)</f>
        <v>225.8029598499273</v>
      </c>
    </row>
    <row r="6402" spans="3:11" x14ac:dyDescent="0.3">
      <c r="C6402" s="7">
        <v>44097</v>
      </c>
      <c r="D6402" s="6">
        <v>10</v>
      </c>
      <c r="E6402" s="8">
        <f>IF(B6402="*",'Larimar Net '!D6403-('Larimar Net '!D6403*'Larimar Net Penalized '!$D$5),'Larimar Net '!D6403)</f>
        <v>346.23526004862498</v>
      </c>
      <c r="I6402" s="7">
        <v>44097</v>
      </c>
      <c r="J6402" s="6">
        <v>10</v>
      </c>
      <c r="K6402" s="8">
        <f>IF(H6402="*",'Larimar Net '!I6403-('Larimar Net '!I6403*'Larimar Net Penalized '!$J$5),'Larimar Net '!I6403)</f>
        <v>0</v>
      </c>
    </row>
    <row r="6403" spans="3:11" x14ac:dyDescent="0.3">
      <c r="C6403" s="7">
        <v>44097</v>
      </c>
      <c r="D6403" s="6">
        <v>11</v>
      </c>
      <c r="E6403" s="8">
        <f>IF(B6403="*",'Larimar Net '!D6404-('Larimar Net '!D6404*'Larimar Net Penalized '!$D$5),'Larimar Net '!D6404)</f>
        <v>472.68765851997318</v>
      </c>
      <c r="I6403" s="7">
        <v>44097</v>
      </c>
      <c r="J6403" s="6">
        <v>11</v>
      </c>
      <c r="K6403" s="8">
        <f>IF(H6403="*",'Larimar Net '!I6404-('Larimar Net '!I6404*'Larimar Net Penalized '!$J$5),'Larimar Net '!I6404)</f>
        <v>0</v>
      </c>
    </row>
    <row r="6404" spans="3:11" x14ac:dyDescent="0.3">
      <c r="C6404" s="7">
        <v>44097</v>
      </c>
      <c r="D6404" s="6">
        <v>12</v>
      </c>
      <c r="E6404" s="8">
        <f>IF(B6404="*",'Larimar Net '!D6405-('Larimar Net '!D6405*'Larimar Net Penalized '!$D$5),'Larimar Net '!D6405)</f>
        <v>715.35120200226686</v>
      </c>
      <c r="I6404" s="7">
        <v>44097</v>
      </c>
      <c r="J6404" s="6">
        <v>12</v>
      </c>
      <c r="K6404" s="8">
        <f>IF(H6404="*",'Larimar Net '!I6405-('Larimar Net '!I6405*'Larimar Net Penalized '!$J$5),'Larimar Net '!I6405)</f>
        <v>258.50099147764467</v>
      </c>
    </row>
    <row r="6405" spans="3:11" x14ac:dyDescent="0.3">
      <c r="C6405" s="7">
        <v>44097</v>
      </c>
      <c r="D6405" s="6">
        <v>13</v>
      </c>
      <c r="E6405" s="8">
        <f>IF(B6405="*",'Larimar Net '!D6406-('Larimar Net '!D6406*'Larimar Net Penalized '!$D$5),'Larimar Net '!D6406)</f>
        <v>628.51144474496266</v>
      </c>
      <c r="I6405" s="7">
        <v>44097</v>
      </c>
      <c r="J6405" s="6">
        <v>13</v>
      </c>
      <c r="K6405" s="8">
        <f>IF(H6405="*",'Larimar Net '!I6406-('Larimar Net '!I6406*'Larimar Net Penalized '!$J$5),'Larimar Net '!I6406)</f>
        <v>0</v>
      </c>
    </row>
    <row r="6406" spans="3:11" x14ac:dyDescent="0.3">
      <c r="C6406" s="7">
        <v>44097</v>
      </c>
      <c r="D6406" s="6">
        <v>14</v>
      </c>
      <c r="E6406" s="8">
        <f>IF(B6406="*",'Larimar Net '!D6407-('Larimar Net '!D6407*'Larimar Net Penalized '!$D$5),'Larimar Net '!D6407)</f>
        <v>891.4333616034744</v>
      </c>
      <c r="I6406" s="7">
        <v>44097</v>
      </c>
      <c r="J6406" s="6">
        <v>14</v>
      </c>
      <c r="K6406" s="8">
        <f>IF(H6406="*",'Larimar Net '!I6407-('Larimar Net '!I6407*'Larimar Net Penalized '!$J$5),'Larimar Net '!I6407)</f>
        <v>0</v>
      </c>
    </row>
    <row r="6407" spans="3:11" x14ac:dyDescent="0.3">
      <c r="C6407" s="7">
        <v>44097</v>
      </c>
      <c r="D6407" s="6">
        <v>15</v>
      </c>
      <c r="E6407" s="8">
        <f>IF(B6407="*",'Larimar Net '!D6408-('Larimar Net '!D6408*'Larimar Net Penalized '!$D$5),'Larimar Net '!D6408)</f>
        <v>1282.1458548942774</v>
      </c>
      <c r="I6407" s="7">
        <v>44097</v>
      </c>
      <c r="J6407" s="6">
        <v>15</v>
      </c>
      <c r="K6407" s="8">
        <f>IF(H6407="*",'Larimar Net '!I6408-('Larimar Net '!I6408*'Larimar Net Penalized '!$J$5),'Larimar Net '!I6408)</f>
        <v>292.7684959152769</v>
      </c>
    </row>
    <row r="6408" spans="3:11" x14ac:dyDescent="0.3">
      <c r="C6408" s="7">
        <v>44097</v>
      </c>
      <c r="D6408" s="6">
        <v>16</v>
      </c>
      <c r="E6408" s="8">
        <f>IF(B6408="*",'Larimar Net '!D6409-('Larimar Net '!D6409*'Larimar Net Penalized '!$D$5),'Larimar Net '!D6409)</f>
        <v>1081.6131885125606</v>
      </c>
      <c r="I6408" s="7">
        <v>44097</v>
      </c>
      <c r="J6408" s="6">
        <v>16</v>
      </c>
      <c r="K6408" s="8">
        <f>IF(H6408="*",'Larimar Net '!I6409-('Larimar Net '!I6409*'Larimar Net Penalized '!$J$5),'Larimar Net '!I6409)</f>
        <v>237.75438873276266</v>
      </c>
    </row>
    <row r="6409" spans="3:11" x14ac:dyDescent="0.3">
      <c r="C6409" s="7">
        <v>44097</v>
      </c>
      <c r="D6409" s="6">
        <v>17</v>
      </c>
      <c r="E6409" s="8">
        <f>IF(B6409="*",'Larimar Net '!D6410-('Larimar Net '!D6410*'Larimar Net Penalized '!$D$5),'Larimar Net '!D6410)</f>
        <v>0</v>
      </c>
      <c r="I6409" s="7">
        <v>44097</v>
      </c>
      <c r="J6409" s="6">
        <v>17</v>
      </c>
      <c r="K6409" s="8">
        <f>IF(H6409="*",'Larimar Net '!I6410-('Larimar Net '!I6410*'Larimar Net Penalized '!$J$5),'Larimar Net '!I6410)</f>
        <v>0</v>
      </c>
    </row>
    <row r="6410" spans="3:11" x14ac:dyDescent="0.3">
      <c r="C6410" s="7">
        <v>44097</v>
      </c>
      <c r="D6410" s="6">
        <v>18</v>
      </c>
      <c r="E6410" s="8">
        <f>IF(B6410="*",'Larimar Net '!D6411-('Larimar Net '!D6411*'Larimar Net Penalized '!$D$5),'Larimar Net '!D6411)</f>
        <v>683.69928032334224</v>
      </c>
      <c r="I6410" s="7">
        <v>44097</v>
      </c>
      <c r="J6410" s="6">
        <v>18</v>
      </c>
      <c r="K6410" s="8">
        <f>IF(H6410="*",'Larimar Net '!I6411-('Larimar Net '!I6411*'Larimar Net Penalized '!$J$5),'Larimar Net '!I6411)</f>
        <v>0</v>
      </c>
    </row>
    <row r="6411" spans="3:11" x14ac:dyDescent="0.3">
      <c r="C6411" s="7">
        <v>44097</v>
      </c>
      <c r="D6411" s="6">
        <v>19</v>
      </c>
      <c r="E6411" s="8">
        <f>IF(B6411="*",'Larimar Net '!D6412-('Larimar Net '!D6412*'Larimar Net Penalized '!$D$5),'Larimar Net '!D6412)</f>
        <v>2631.5999498534825</v>
      </c>
      <c r="I6411" s="7">
        <v>44097</v>
      </c>
      <c r="J6411" s="6">
        <v>19</v>
      </c>
      <c r="K6411" s="8">
        <f>IF(H6411="*",'Larimar Net '!I6412-('Larimar Net '!I6412*'Larimar Net Penalized '!$J$5),'Larimar Net '!I6412)</f>
        <v>713.274961629269</v>
      </c>
    </row>
    <row r="6412" spans="3:11" x14ac:dyDescent="0.3">
      <c r="C6412" s="7">
        <v>44097</v>
      </c>
      <c r="D6412" s="6">
        <v>20</v>
      </c>
      <c r="E6412" s="8">
        <f>IF(B6412="*",'Larimar Net '!D6413-('Larimar Net '!D6413*'Larimar Net Penalized '!$D$5),'Larimar Net '!D6413)</f>
        <v>2322.7221836255194</v>
      </c>
      <c r="I6412" s="7">
        <v>44097</v>
      </c>
      <c r="J6412" s="6">
        <v>20</v>
      </c>
      <c r="K6412" s="8">
        <f>IF(H6412="*",'Larimar Net '!I6413-('Larimar Net '!I6413*'Larimar Net Penalized '!$J$5),'Larimar Net '!I6413)</f>
        <v>487.59623402377343</v>
      </c>
    </row>
    <row r="6413" spans="3:11" x14ac:dyDescent="0.3">
      <c r="C6413" s="7">
        <v>44097</v>
      </c>
      <c r="D6413" s="6">
        <v>21</v>
      </c>
      <c r="E6413" s="8">
        <f>IF(B6413="*",'Larimar Net '!D6414-('Larimar Net '!D6414*'Larimar Net Penalized '!$D$5),'Larimar Net '!D6414)</f>
        <v>2633.7689283907393</v>
      </c>
      <c r="I6413" s="7">
        <v>44097</v>
      </c>
      <c r="J6413" s="6">
        <v>21</v>
      </c>
      <c r="K6413" s="8">
        <f>IF(H6413="*",'Larimar Net '!I6414-('Larimar Net '!I6414*'Larimar Net Penalized '!$J$5),'Larimar Net '!I6414)</f>
        <v>933.94536133160318</v>
      </c>
    </row>
    <row r="6414" spans="3:11" x14ac:dyDescent="0.3">
      <c r="C6414" s="7">
        <v>44097</v>
      </c>
      <c r="D6414" s="6">
        <v>22</v>
      </c>
      <c r="E6414" s="8">
        <f>IF(B6414="*",'Larimar Net '!D6415-('Larimar Net '!D6415*'Larimar Net Penalized '!$D$5),'Larimar Net '!D6415)</f>
        <v>4152.218087000645</v>
      </c>
      <c r="I6414" s="7">
        <v>44097</v>
      </c>
      <c r="J6414" s="6">
        <v>22</v>
      </c>
      <c r="K6414" s="8">
        <f>IF(H6414="*",'Larimar Net '!I6415-('Larimar Net '!I6415*'Larimar Net Penalized '!$J$5),'Larimar Net '!I6415)</f>
        <v>1464.0224653731527</v>
      </c>
    </row>
    <row r="6415" spans="3:11" x14ac:dyDescent="0.3">
      <c r="C6415" s="7">
        <v>44097</v>
      </c>
      <c r="D6415" s="6">
        <v>23</v>
      </c>
      <c r="E6415" s="8">
        <f>IF(B6415="*",'Larimar Net '!D6416-('Larimar Net '!D6416*'Larimar Net Penalized '!$D$5),'Larimar Net '!D6416)</f>
        <v>3255.7405573396509</v>
      </c>
      <c r="I6415" s="7">
        <v>44097</v>
      </c>
      <c r="J6415" s="6">
        <v>23</v>
      </c>
      <c r="K6415" s="8">
        <f>IF(H6415="*",'Larimar Net '!I6416-('Larimar Net '!I6416*'Larimar Net Penalized '!$J$5),'Larimar Net '!I6416)</f>
        <v>936.08772072508805</v>
      </c>
    </row>
    <row r="6416" spans="3:11" x14ac:dyDescent="0.3">
      <c r="C6416" s="7">
        <v>44098</v>
      </c>
      <c r="D6416" s="6">
        <v>0</v>
      </c>
      <c r="E6416" s="8">
        <f>IF(B6416="*",'Larimar Net '!D6417-('Larimar Net '!D6417*'Larimar Net Penalized '!$D$5),'Larimar Net '!D6417)</f>
        <v>5711.2672870992646</v>
      </c>
      <c r="I6416" s="7">
        <v>44098</v>
      </c>
      <c r="J6416" s="6">
        <v>0</v>
      </c>
      <c r="K6416" s="8">
        <f>IF(H6416="*",'Larimar Net '!I6417-('Larimar Net '!I6417*'Larimar Net Penalized '!$J$5),'Larimar Net '!I6417)</f>
        <v>2205.5567468654708</v>
      </c>
    </row>
    <row r="6417" spans="3:11" x14ac:dyDescent="0.3">
      <c r="C6417" s="7">
        <v>44098</v>
      </c>
      <c r="D6417" s="6">
        <v>1</v>
      </c>
      <c r="E6417" s="8">
        <f>IF(B6417="*",'Larimar Net '!D6418-('Larimar Net '!D6418*'Larimar Net Penalized '!$D$5),'Larimar Net '!D6418)</f>
        <v>6344.1983930256165</v>
      </c>
      <c r="I6417" s="7">
        <v>44098</v>
      </c>
      <c r="J6417" s="6">
        <v>1</v>
      </c>
      <c r="K6417" s="8">
        <f>IF(H6417="*",'Larimar Net '!I6418-('Larimar Net '!I6418*'Larimar Net Penalized '!$J$5),'Larimar Net '!I6418)</f>
        <v>2946.7701781524142</v>
      </c>
    </row>
    <row r="6418" spans="3:11" x14ac:dyDescent="0.3">
      <c r="C6418" s="7">
        <v>44098</v>
      </c>
      <c r="D6418" s="6">
        <v>2</v>
      </c>
      <c r="E6418" s="8">
        <f>IF(B6418="*",'Larimar Net '!D6419-('Larimar Net '!D6419*'Larimar Net Penalized '!$D$5),'Larimar Net '!D6419)</f>
        <v>6156.1897363291482</v>
      </c>
      <c r="I6418" s="7">
        <v>44098</v>
      </c>
      <c r="J6418" s="6">
        <v>2</v>
      </c>
      <c r="K6418" s="8">
        <f>IF(H6418="*",'Larimar Net '!I6419-('Larimar Net '!I6419*'Larimar Net Penalized '!$J$5),'Larimar Net '!I6419)</f>
        <v>3028.5314188942211</v>
      </c>
    </row>
    <row r="6419" spans="3:11" x14ac:dyDescent="0.3">
      <c r="C6419" s="7">
        <v>44098</v>
      </c>
      <c r="D6419" s="6">
        <v>3</v>
      </c>
      <c r="E6419" s="8">
        <f>IF(B6419="*",'Larimar Net '!D6420-('Larimar Net '!D6420*'Larimar Net Penalized '!$D$5),'Larimar Net '!D6420)</f>
        <v>6424.9182801411289</v>
      </c>
      <c r="I6419" s="7">
        <v>44098</v>
      </c>
      <c r="J6419" s="6">
        <v>3</v>
      </c>
      <c r="K6419" s="8">
        <f>IF(H6419="*",'Larimar Net '!I6420-('Larimar Net '!I6420*'Larimar Net Penalized '!$J$5),'Larimar Net '!I6420)</f>
        <v>3143.9104533064583</v>
      </c>
    </row>
    <row r="6420" spans="3:11" x14ac:dyDescent="0.3">
      <c r="C6420" s="7">
        <v>44098</v>
      </c>
      <c r="D6420" s="6">
        <v>4</v>
      </c>
      <c r="E6420" s="8">
        <f>IF(B6420="*",'Larimar Net '!D6421-('Larimar Net '!D6421*'Larimar Net Penalized '!$D$5),'Larimar Net '!D6421)</f>
        <v>4145.1758859303245</v>
      </c>
      <c r="I6420" s="7">
        <v>44098</v>
      </c>
      <c r="J6420" s="6">
        <v>4</v>
      </c>
      <c r="K6420" s="8">
        <f>IF(H6420="*",'Larimar Net '!I6421-('Larimar Net '!I6421*'Larimar Net Penalized '!$J$5),'Larimar Net '!I6421)</f>
        <v>1863.6116230643202</v>
      </c>
    </row>
    <row r="6421" spans="3:11" x14ac:dyDescent="0.3">
      <c r="C6421" s="7">
        <v>44098</v>
      </c>
      <c r="D6421" s="6">
        <v>5</v>
      </c>
      <c r="E6421" s="8">
        <f>IF(B6421="*",'Larimar Net '!D6422-('Larimar Net '!D6422*'Larimar Net Penalized '!$D$5),'Larimar Net '!D6422)</f>
        <v>1356.1668835284333</v>
      </c>
      <c r="I6421" s="7">
        <v>44098</v>
      </c>
      <c r="J6421" s="6">
        <v>5</v>
      </c>
      <c r="K6421" s="8">
        <f>IF(H6421="*",'Larimar Net '!I6422-('Larimar Net '!I6422*'Larimar Net Penalized '!$J$5),'Larimar Net '!I6422)</f>
        <v>233.29098802997373</v>
      </c>
    </row>
    <row r="6422" spans="3:11" x14ac:dyDescent="0.3">
      <c r="C6422" s="7">
        <v>44098</v>
      </c>
      <c r="D6422" s="6">
        <v>6</v>
      </c>
      <c r="E6422" s="8">
        <f>IF(B6422="*",'Larimar Net '!D6423-('Larimar Net '!D6423*'Larimar Net Penalized '!$D$5),'Larimar Net '!D6423)</f>
        <v>4777.8542299704131</v>
      </c>
      <c r="I6422" s="7">
        <v>44098</v>
      </c>
      <c r="J6422" s="6">
        <v>6</v>
      </c>
      <c r="K6422" s="8">
        <f>IF(H6422="*",'Larimar Net '!I6423-('Larimar Net '!I6423*'Larimar Net Penalized '!$J$5),'Larimar Net '!I6423)</f>
        <v>2247.8580292970601</v>
      </c>
    </row>
    <row r="6423" spans="3:11" x14ac:dyDescent="0.3">
      <c r="C6423" s="7">
        <v>44098</v>
      </c>
      <c r="D6423" s="6">
        <v>7</v>
      </c>
      <c r="E6423" s="8">
        <f>IF(B6423="*",'Larimar Net '!D6424-('Larimar Net '!D6424*'Larimar Net Penalized '!$D$5),'Larimar Net '!D6424)</f>
        <v>5334.6906282484497</v>
      </c>
      <c r="I6423" s="7">
        <v>44098</v>
      </c>
      <c r="J6423" s="6">
        <v>7</v>
      </c>
      <c r="K6423" s="8">
        <f>IF(H6423="*",'Larimar Net '!I6424-('Larimar Net '!I6424*'Larimar Net Penalized '!$J$5),'Larimar Net '!I6424)</f>
        <v>2213.757189594543</v>
      </c>
    </row>
    <row r="6424" spans="3:11" x14ac:dyDescent="0.3">
      <c r="C6424" s="7">
        <v>44098</v>
      </c>
      <c r="D6424" s="6">
        <v>8</v>
      </c>
      <c r="E6424" s="8">
        <f>IF(B6424="*",'Larimar Net '!D6425-('Larimar Net '!D6425*'Larimar Net Penalized '!$D$5),'Larimar Net '!D6425)</f>
        <v>6925.8983914322525</v>
      </c>
      <c r="I6424" s="7">
        <v>44098</v>
      </c>
      <c r="J6424" s="6">
        <v>8</v>
      </c>
      <c r="K6424" s="8">
        <f>IF(H6424="*",'Larimar Net '!I6425-('Larimar Net '!I6425*'Larimar Net Penalized '!$J$5),'Larimar Net '!I6425)</f>
        <v>5390.5800663689906</v>
      </c>
    </row>
    <row r="6425" spans="3:11" x14ac:dyDescent="0.3">
      <c r="C6425" s="7">
        <v>44098</v>
      </c>
      <c r="D6425" s="6">
        <v>9</v>
      </c>
      <c r="E6425" s="8">
        <f>IF(B6425="*",'Larimar Net '!D6426-('Larimar Net '!D6426*'Larimar Net Penalized '!$D$5),'Larimar Net '!D6426)</f>
        <v>5691.6553064293175</v>
      </c>
      <c r="I6425" s="7">
        <v>44098</v>
      </c>
      <c r="J6425" s="6">
        <v>9</v>
      </c>
      <c r="K6425" s="8">
        <f>IF(H6425="*",'Larimar Net '!I6426-('Larimar Net '!I6426*'Larimar Net Penalized '!$J$5),'Larimar Net '!I6426)</f>
        <v>3873.6208702713293</v>
      </c>
    </row>
    <row r="6426" spans="3:11" x14ac:dyDescent="0.3">
      <c r="C6426" s="7">
        <v>44098</v>
      </c>
      <c r="D6426" s="6">
        <v>10</v>
      </c>
      <c r="E6426" s="8">
        <f>IF(B6426="*",'Larimar Net '!D6427-('Larimar Net '!D6427*'Larimar Net Penalized '!$D$5),'Larimar Net '!D6427)</f>
        <v>6319.8897851296106</v>
      </c>
      <c r="I6426" s="7">
        <v>44098</v>
      </c>
      <c r="J6426" s="6">
        <v>10</v>
      </c>
      <c r="K6426" s="8">
        <f>IF(H6426="*",'Larimar Net '!I6427-('Larimar Net '!I6427*'Larimar Net Penalized '!$J$5),'Larimar Net '!I6427)</f>
        <v>3897.9806859670875</v>
      </c>
    </row>
    <row r="6427" spans="3:11" x14ac:dyDescent="0.3">
      <c r="C6427" s="7">
        <v>44098</v>
      </c>
      <c r="D6427" s="6">
        <v>11</v>
      </c>
      <c r="E6427" s="8">
        <f>IF(B6427="*",'Larimar Net '!D6428-('Larimar Net '!D6428*'Larimar Net Penalized '!$D$5),'Larimar Net '!D6428)</f>
        <v>4728.8070176675164</v>
      </c>
      <c r="I6427" s="7">
        <v>44098</v>
      </c>
      <c r="J6427" s="6">
        <v>11</v>
      </c>
      <c r="K6427" s="8">
        <f>IF(H6427="*",'Larimar Net '!I6428-('Larimar Net '!I6428*'Larimar Net Penalized '!$J$5),'Larimar Net '!I6428)</f>
        <v>2066.3518854722925</v>
      </c>
    </row>
    <row r="6428" spans="3:11" x14ac:dyDescent="0.3">
      <c r="C6428" s="7">
        <v>44098</v>
      </c>
      <c r="D6428" s="6">
        <v>12</v>
      </c>
      <c r="E6428" s="8">
        <f>IF(B6428="*",'Larimar Net '!D6429-('Larimar Net '!D6429*'Larimar Net Penalized '!$D$5),'Larimar Net '!D6429)</f>
        <v>4852.8868691561165</v>
      </c>
      <c r="I6428" s="7">
        <v>44098</v>
      </c>
      <c r="J6428" s="6">
        <v>12</v>
      </c>
      <c r="K6428" s="8">
        <f>IF(H6428="*",'Larimar Net '!I6429-('Larimar Net '!I6429*'Larimar Net Penalized '!$J$5),'Larimar Net '!I6429)</f>
        <v>2078.2661080016733</v>
      </c>
    </row>
    <row r="6429" spans="3:11" x14ac:dyDescent="0.3">
      <c r="C6429" s="7">
        <v>44098</v>
      </c>
      <c r="D6429" s="6">
        <v>13</v>
      </c>
      <c r="E6429" s="8">
        <f>IF(B6429="*",'Larimar Net '!D6430-('Larimar Net '!D6430*'Larimar Net Penalized '!$D$5),'Larimar Net '!D6430)</f>
        <v>6149.7043236457394</v>
      </c>
      <c r="I6429" s="7">
        <v>44098</v>
      </c>
      <c r="J6429" s="6">
        <v>13</v>
      </c>
      <c r="K6429" s="8">
        <f>IF(H6429="*",'Larimar Net '!I6430-('Larimar Net '!I6430*'Larimar Net Penalized '!$J$5),'Larimar Net '!I6430)</f>
        <v>3064.2487569485615</v>
      </c>
    </row>
    <row r="6430" spans="3:11" x14ac:dyDescent="0.3">
      <c r="C6430" s="7">
        <v>44098</v>
      </c>
      <c r="D6430" s="6">
        <v>14</v>
      </c>
      <c r="E6430" s="8">
        <f>IF(B6430="*",'Larimar Net '!D6431-('Larimar Net '!D6431*'Larimar Net Penalized '!$D$5),'Larimar Net '!D6431)</f>
        <v>4155.3250818433808</v>
      </c>
      <c r="I6430" s="7">
        <v>44098</v>
      </c>
      <c r="J6430" s="6">
        <v>14</v>
      </c>
      <c r="K6430" s="8">
        <f>IF(H6430="*",'Larimar Net '!I6431-('Larimar Net '!I6431*'Larimar Net Penalized '!$J$5),'Larimar Net '!I6431)</f>
        <v>2035.5089156093425</v>
      </c>
    </row>
    <row r="6431" spans="3:11" x14ac:dyDescent="0.3">
      <c r="C6431" s="7">
        <v>44098</v>
      </c>
      <c r="D6431" s="6">
        <v>15</v>
      </c>
      <c r="E6431" s="8">
        <f>IF(B6431="*",'Larimar Net '!D6432-('Larimar Net '!D6432*'Larimar Net Penalized '!$D$5),'Larimar Net '!D6432)</f>
        <v>2875.2773387557745</v>
      </c>
      <c r="I6431" s="7">
        <v>44098</v>
      </c>
      <c r="J6431" s="6">
        <v>15</v>
      </c>
      <c r="K6431" s="8">
        <f>IF(H6431="*",'Larimar Net '!I6432-('Larimar Net '!I6432*'Larimar Net Penalized '!$J$5),'Larimar Net '!I6432)</f>
        <v>1020.5313721352217</v>
      </c>
    </row>
    <row r="6432" spans="3:11" x14ac:dyDescent="0.3">
      <c r="C6432" s="7">
        <v>44098</v>
      </c>
      <c r="D6432" s="6">
        <v>16</v>
      </c>
      <c r="E6432" s="8">
        <f>IF(B6432="*",'Larimar Net '!D6433-('Larimar Net '!D6433*'Larimar Net Penalized '!$D$5),'Larimar Net '!D6433)</f>
        <v>949.12555850946092</v>
      </c>
      <c r="I6432" s="7">
        <v>44098</v>
      </c>
      <c r="J6432" s="6">
        <v>16</v>
      </c>
      <c r="K6432" s="8">
        <f>IF(H6432="*",'Larimar Net '!I6433-('Larimar Net '!I6433*'Larimar Net Penalized '!$J$5),'Larimar Net '!I6433)</f>
        <v>53.426193646188707</v>
      </c>
    </row>
    <row r="6433" spans="3:11" x14ac:dyDescent="0.3">
      <c r="C6433" s="7">
        <v>44098</v>
      </c>
      <c r="D6433" s="6">
        <v>17</v>
      </c>
      <c r="E6433" s="8">
        <f>IF(B6433="*",'Larimar Net '!D6434-('Larimar Net '!D6434*'Larimar Net Penalized '!$D$5),'Larimar Net '!D6434)</f>
        <v>4554.7851045275293</v>
      </c>
      <c r="I6433" s="7">
        <v>44098</v>
      </c>
      <c r="J6433" s="6">
        <v>17</v>
      </c>
      <c r="K6433" s="8">
        <f>IF(H6433="*",'Larimar Net '!I6434-('Larimar Net '!I6434*'Larimar Net Penalized '!$J$5),'Larimar Net '!I6434)</f>
        <v>2098.6725796011278</v>
      </c>
    </row>
    <row r="6434" spans="3:11" x14ac:dyDescent="0.3">
      <c r="C6434" s="7">
        <v>44098</v>
      </c>
      <c r="D6434" s="6">
        <v>18</v>
      </c>
      <c r="E6434" s="8">
        <f>IF(B6434="*",'Larimar Net '!D6435-('Larimar Net '!D6435*'Larimar Net Penalized '!$D$5),'Larimar Net '!D6435)</f>
        <v>4775.3611027371762</v>
      </c>
      <c r="I6434" s="7">
        <v>44098</v>
      </c>
      <c r="J6434" s="6">
        <v>18</v>
      </c>
      <c r="K6434" s="8">
        <f>IF(H6434="*",'Larimar Net '!I6435-('Larimar Net '!I6435*'Larimar Net Penalized '!$J$5),'Larimar Net '!I6435)</f>
        <v>2673.3636325073667</v>
      </c>
    </row>
    <row r="6435" spans="3:11" x14ac:dyDescent="0.3">
      <c r="C6435" s="7">
        <v>44098</v>
      </c>
      <c r="D6435" s="6">
        <v>19</v>
      </c>
      <c r="E6435" s="8">
        <f>IF(B6435="*",'Larimar Net '!D6436-('Larimar Net '!D6436*'Larimar Net Penalized '!$D$5),'Larimar Net '!D6436)</f>
        <v>6555.2557147166881</v>
      </c>
      <c r="I6435" s="7">
        <v>44098</v>
      </c>
      <c r="J6435" s="6">
        <v>19</v>
      </c>
      <c r="K6435" s="8">
        <f>IF(H6435="*",'Larimar Net '!I6436-('Larimar Net '!I6436*'Larimar Net Penalized '!$J$5),'Larimar Net '!I6436)</f>
        <v>3818.2355117928655</v>
      </c>
    </row>
    <row r="6436" spans="3:11" x14ac:dyDescent="0.3">
      <c r="C6436" s="7">
        <v>44098</v>
      </c>
      <c r="D6436" s="6">
        <v>20</v>
      </c>
      <c r="E6436" s="8">
        <f>IF(B6436="*",'Larimar Net '!D6437-('Larimar Net '!D6437*'Larimar Net Penalized '!$D$5),'Larimar Net '!D6437)</f>
        <v>7065.240272403048</v>
      </c>
      <c r="I6436" s="7">
        <v>44098</v>
      </c>
      <c r="J6436" s="6">
        <v>20</v>
      </c>
      <c r="K6436" s="8">
        <f>IF(H6436="*",'Larimar Net '!I6437-('Larimar Net '!I6437*'Larimar Net Penalized '!$J$5),'Larimar Net '!I6437)</f>
        <v>3696.6309102877149</v>
      </c>
    </row>
    <row r="6437" spans="3:11" x14ac:dyDescent="0.3">
      <c r="C6437" s="7">
        <v>44098</v>
      </c>
      <c r="D6437" s="6">
        <v>21</v>
      </c>
      <c r="E6437" s="8">
        <f>IF(B6437="*",'Larimar Net '!D6438-('Larimar Net '!D6438*'Larimar Net Penalized '!$D$5),'Larimar Net '!D6438)</f>
        <v>10198.849841335166</v>
      </c>
      <c r="I6437" s="7">
        <v>44098</v>
      </c>
      <c r="J6437" s="6">
        <v>21</v>
      </c>
      <c r="K6437" s="8">
        <f>IF(H6437="*",'Larimar Net '!I6438-('Larimar Net '!I6438*'Larimar Net Penalized '!$J$5),'Larimar Net '!I6438)</f>
        <v>6545.4763835684444</v>
      </c>
    </row>
    <row r="6438" spans="3:11" x14ac:dyDescent="0.3">
      <c r="C6438" s="7">
        <v>44098</v>
      </c>
      <c r="D6438" s="6">
        <v>22</v>
      </c>
      <c r="E6438" s="8">
        <f>IF(B6438="*",'Larimar Net '!D6439-('Larimar Net '!D6439*'Larimar Net Penalized '!$D$5),'Larimar Net '!D6439)</f>
        <v>8673.1390843875415</v>
      </c>
      <c r="I6438" s="7">
        <v>44098</v>
      </c>
      <c r="J6438" s="6">
        <v>22</v>
      </c>
      <c r="K6438" s="8">
        <f>IF(H6438="*",'Larimar Net '!I6439-('Larimar Net '!I6439*'Larimar Net Penalized '!$J$5),'Larimar Net '!I6439)</f>
        <v>5018.3966680760495</v>
      </c>
    </row>
    <row r="6439" spans="3:11" x14ac:dyDescent="0.3">
      <c r="C6439" s="7">
        <v>44098</v>
      </c>
      <c r="D6439" s="6">
        <v>23</v>
      </c>
      <c r="E6439" s="8">
        <f>IF(B6439="*",'Larimar Net '!D6440-('Larimar Net '!D6440*'Larimar Net Penalized '!$D$5),'Larimar Net '!D6440)</f>
        <v>13583.387529506805</v>
      </c>
      <c r="I6439" s="7">
        <v>44098</v>
      </c>
      <c r="J6439" s="6">
        <v>23</v>
      </c>
      <c r="K6439" s="8">
        <f>IF(H6439="*",'Larimar Net '!I6440-('Larimar Net '!I6440*'Larimar Net Penalized '!$J$5),'Larimar Net '!I6440)</f>
        <v>7402.6593729607966</v>
      </c>
    </row>
    <row r="6440" spans="3:11" x14ac:dyDescent="0.3">
      <c r="C6440" s="7">
        <v>44099</v>
      </c>
      <c r="D6440" s="6">
        <v>0</v>
      </c>
      <c r="E6440" s="8">
        <f>IF(B6440="*",'Larimar Net '!D6441-('Larimar Net '!D6441*'Larimar Net Penalized '!$D$5),'Larimar Net '!D6441)</f>
        <v>14863.657927199538</v>
      </c>
      <c r="I6440" s="7">
        <v>44099</v>
      </c>
      <c r="J6440" s="6">
        <v>0</v>
      </c>
      <c r="K6440" s="8">
        <f>IF(H6440="*",'Larimar Net '!I6441-('Larimar Net '!I6441*'Larimar Net Penalized '!$J$5),'Larimar Net '!I6441)</f>
        <v>9298.1966208315807</v>
      </c>
    </row>
    <row r="6441" spans="3:11" x14ac:dyDescent="0.3">
      <c r="C6441" s="7">
        <v>44099</v>
      </c>
      <c r="D6441" s="6">
        <v>1</v>
      </c>
      <c r="E6441" s="8">
        <f>IF(B6441="*",'Larimar Net '!D6442-('Larimar Net '!D6442*'Larimar Net Penalized '!$D$5),'Larimar Net '!D6442)</f>
        <v>11856.521821401388</v>
      </c>
      <c r="I6441" s="7">
        <v>44099</v>
      </c>
      <c r="J6441" s="6">
        <v>1</v>
      </c>
      <c r="K6441" s="8">
        <f>IF(H6441="*",'Larimar Net '!I6442-('Larimar Net '!I6442*'Larimar Net Penalized '!$J$5),'Larimar Net '!I6442)</f>
        <v>8103.4299086514802</v>
      </c>
    </row>
    <row r="6442" spans="3:11" x14ac:dyDescent="0.3">
      <c r="C6442" s="7">
        <v>44099</v>
      </c>
      <c r="D6442" s="6">
        <v>2</v>
      </c>
      <c r="E6442" s="8">
        <f>IF(B6442="*",'Larimar Net '!D6443-('Larimar Net '!D6443*'Larimar Net Penalized '!$D$5),'Larimar Net '!D6443)</f>
        <v>6252.3599076754472</v>
      </c>
      <c r="I6442" s="7">
        <v>44099</v>
      </c>
      <c r="J6442" s="6">
        <v>2</v>
      </c>
      <c r="K6442" s="8">
        <f>IF(H6442="*",'Larimar Net '!I6443-('Larimar Net '!I6443*'Larimar Net Penalized '!$J$5),'Larimar Net '!I6443)</f>
        <v>3859.3010188960902</v>
      </c>
    </row>
    <row r="6443" spans="3:11" x14ac:dyDescent="0.3">
      <c r="C6443" s="7">
        <v>44099</v>
      </c>
      <c r="D6443" s="6">
        <v>3</v>
      </c>
      <c r="E6443" s="8">
        <f>IF(B6443="*",'Larimar Net '!D6444-('Larimar Net '!D6444*'Larimar Net Penalized '!$D$5),'Larimar Net '!D6444)</f>
        <v>11109.558626558275</v>
      </c>
      <c r="I6443" s="7">
        <v>44099</v>
      </c>
      <c r="J6443" s="6">
        <v>3</v>
      </c>
      <c r="K6443" s="8">
        <f>IF(H6443="*",'Larimar Net '!I6444-('Larimar Net '!I6444*'Larimar Net Penalized '!$J$5),'Larimar Net '!I6444)</f>
        <v>7051.2932583312331</v>
      </c>
    </row>
    <row r="6444" spans="3:11" x14ac:dyDescent="0.3">
      <c r="C6444" s="7">
        <v>44099</v>
      </c>
      <c r="D6444" s="6">
        <v>4</v>
      </c>
      <c r="E6444" s="8">
        <f>IF(B6444="*",'Larimar Net '!D6445-('Larimar Net '!D6445*'Larimar Net Penalized '!$D$5),'Larimar Net '!D6445)</f>
        <v>18119.262541945816</v>
      </c>
      <c r="I6444" s="7">
        <v>44099</v>
      </c>
      <c r="J6444" s="6">
        <v>4</v>
      </c>
      <c r="K6444" s="8">
        <f>IF(H6444="*",'Larimar Net '!I6445-('Larimar Net '!I6445*'Larimar Net Penalized '!$J$5),'Larimar Net '!I6445)</f>
        <v>10720.369023716816</v>
      </c>
    </row>
    <row r="6445" spans="3:11" x14ac:dyDescent="0.3">
      <c r="C6445" s="7">
        <v>44099</v>
      </c>
      <c r="D6445" s="6">
        <v>5</v>
      </c>
      <c r="E6445" s="8">
        <f>IF(B6445="*",'Larimar Net '!D6446-('Larimar Net '!D6446*'Larimar Net Penalized '!$D$5),'Larimar Net '!D6446)</f>
        <v>22058.522933026255</v>
      </c>
      <c r="I6445" s="7">
        <v>44099</v>
      </c>
      <c r="J6445" s="6">
        <v>5</v>
      </c>
      <c r="K6445" s="8">
        <f>IF(H6445="*",'Larimar Net '!I6446-('Larimar Net '!I6446*'Larimar Net Penalized '!$J$5),'Larimar Net '!I6446)</f>
        <v>15690.311125075985</v>
      </c>
    </row>
    <row r="6446" spans="3:11" x14ac:dyDescent="0.3">
      <c r="C6446" s="7">
        <v>44099</v>
      </c>
      <c r="D6446" s="6">
        <v>6</v>
      </c>
      <c r="E6446" s="8">
        <f>IF(B6446="*",'Larimar Net '!D6447-('Larimar Net '!D6447*'Larimar Net Penalized '!$D$5),'Larimar Net '!D6447)</f>
        <v>21570.012811525616</v>
      </c>
      <c r="I6446" s="7">
        <v>44099</v>
      </c>
      <c r="J6446" s="6">
        <v>6</v>
      </c>
      <c r="K6446" s="8">
        <f>IF(H6446="*",'Larimar Net '!I6447-('Larimar Net '!I6447*'Larimar Net Penalized '!$J$5),'Larimar Net '!I6447)</f>
        <v>10700.126889173396</v>
      </c>
    </row>
    <row r="6447" spans="3:11" x14ac:dyDescent="0.3">
      <c r="C6447" s="7">
        <v>44099</v>
      </c>
      <c r="D6447" s="6">
        <v>7</v>
      </c>
      <c r="E6447" s="8">
        <f>IF(B6447="*",'Larimar Net '!D6448-('Larimar Net '!D6448*'Larimar Net Penalized '!$D$5),'Larimar Net '!D6448)</f>
        <v>15783.404888932104</v>
      </c>
      <c r="I6447" s="7">
        <v>44099</v>
      </c>
      <c r="J6447" s="6">
        <v>7</v>
      </c>
      <c r="K6447" s="8">
        <f>IF(H6447="*",'Larimar Net '!I6448-('Larimar Net '!I6448*'Larimar Net Penalized '!$J$5),'Larimar Net '!I6448)</f>
        <v>8684.457984305589</v>
      </c>
    </row>
    <row r="6448" spans="3:11" x14ac:dyDescent="0.3">
      <c r="C6448" s="7">
        <v>44099</v>
      </c>
      <c r="D6448" s="6">
        <v>8</v>
      </c>
      <c r="E6448" s="8">
        <f>IF(B6448="*",'Larimar Net '!D6449-('Larimar Net '!D6449*'Larimar Net Penalized '!$D$5),'Larimar Net '!D6449)</f>
        <v>12300.179822081845</v>
      </c>
      <c r="I6448" s="7">
        <v>44099</v>
      </c>
      <c r="J6448" s="6">
        <v>8</v>
      </c>
      <c r="K6448" s="8">
        <f>IF(H6448="*",'Larimar Net '!I6449-('Larimar Net '!I6449*'Larimar Net Penalized '!$J$5),'Larimar Net '!I6449)</f>
        <v>8592.6550135071921</v>
      </c>
    </row>
    <row r="6449" spans="3:11" x14ac:dyDescent="0.3">
      <c r="C6449" s="7">
        <v>44099</v>
      </c>
      <c r="D6449" s="6">
        <v>9</v>
      </c>
      <c r="E6449" s="8">
        <f>IF(B6449="*",'Larimar Net '!D6450-('Larimar Net '!D6450*'Larimar Net Penalized '!$D$5),'Larimar Net '!D6450)</f>
        <v>16019.133933170096</v>
      </c>
      <c r="I6449" s="7">
        <v>44099</v>
      </c>
      <c r="J6449" s="6">
        <v>9</v>
      </c>
      <c r="K6449" s="8">
        <f>IF(H6449="*",'Larimar Net '!I6450-('Larimar Net '!I6450*'Larimar Net Penalized '!$J$5),'Larimar Net '!I6450)</f>
        <v>12568.434603293214</v>
      </c>
    </row>
    <row r="6450" spans="3:11" x14ac:dyDescent="0.3">
      <c r="C6450" s="7">
        <v>44099</v>
      </c>
      <c r="D6450" s="6">
        <v>10</v>
      </c>
      <c r="E6450" s="8">
        <f>IF(B6450="*",'Larimar Net '!D6451-('Larimar Net '!D6451*'Larimar Net Penalized '!$D$5),'Larimar Net '!D6451)</f>
        <v>20304.323755094018</v>
      </c>
      <c r="I6450" s="7">
        <v>44099</v>
      </c>
      <c r="J6450" s="6">
        <v>10</v>
      </c>
      <c r="K6450" s="8">
        <f>IF(H6450="*",'Larimar Net '!I6451-('Larimar Net '!I6451*'Larimar Net Penalized '!$J$5),'Larimar Net '!I6451)</f>
        <v>14260.888895198355</v>
      </c>
    </row>
    <row r="6451" spans="3:11" x14ac:dyDescent="0.3">
      <c r="C6451" s="7">
        <v>44099</v>
      </c>
      <c r="D6451" s="6">
        <v>11</v>
      </c>
      <c r="E6451" s="8">
        <f>IF(B6451="*",'Larimar Net '!D6452-('Larimar Net '!D6452*'Larimar Net Penalized '!$D$5),'Larimar Net '!D6452)</f>
        <v>18886.619595623593</v>
      </c>
      <c r="I6451" s="7">
        <v>44099</v>
      </c>
      <c r="J6451" s="6">
        <v>11</v>
      </c>
      <c r="K6451" s="8">
        <f>IF(H6451="*",'Larimar Net '!I6452-('Larimar Net '!I6452*'Larimar Net Penalized '!$J$5),'Larimar Net '!I6452)</f>
        <v>10776.250194199876</v>
      </c>
    </row>
    <row r="6452" spans="3:11" x14ac:dyDescent="0.3">
      <c r="C6452" s="7">
        <v>44099</v>
      </c>
      <c r="D6452" s="6">
        <v>12</v>
      </c>
      <c r="E6452" s="8">
        <f>IF(B6452="*",'Larimar Net '!D6453-('Larimar Net '!D6453*'Larimar Net Penalized '!$D$5),'Larimar Net '!D6453)</f>
        <v>15796.849395385629</v>
      </c>
      <c r="I6452" s="7">
        <v>44099</v>
      </c>
      <c r="J6452" s="6">
        <v>12</v>
      </c>
      <c r="K6452" s="8">
        <f>IF(H6452="*",'Larimar Net '!I6453-('Larimar Net '!I6453*'Larimar Net Penalized '!$J$5),'Larimar Net '!I6453)</f>
        <v>9042.0200742867146</v>
      </c>
    </row>
    <row r="6453" spans="3:11" x14ac:dyDescent="0.3">
      <c r="C6453" s="7">
        <v>44099</v>
      </c>
      <c r="D6453" s="6">
        <v>13</v>
      </c>
      <c r="E6453" s="8">
        <f>IF(B6453="*",'Larimar Net '!D6454-('Larimar Net '!D6454*'Larimar Net Penalized '!$D$5),'Larimar Net '!D6454)</f>
        <v>19596.122530170866</v>
      </c>
      <c r="I6453" s="7">
        <v>44099</v>
      </c>
      <c r="J6453" s="6">
        <v>13</v>
      </c>
      <c r="K6453" s="8">
        <f>IF(H6453="*",'Larimar Net '!I6454-('Larimar Net '!I6454*'Larimar Net Penalized '!$J$5),'Larimar Net '!I6454)</f>
        <v>11104.605956625901</v>
      </c>
    </row>
    <row r="6454" spans="3:11" x14ac:dyDescent="0.3">
      <c r="C6454" s="7">
        <v>44099</v>
      </c>
      <c r="D6454" s="6">
        <v>14</v>
      </c>
      <c r="E6454" s="8">
        <f>IF(B6454="*",'Larimar Net '!D6455-('Larimar Net '!D6455*'Larimar Net Penalized '!$D$5),'Larimar Net '!D6455)</f>
        <v>13638.091973832217</v>
      </c>
      <c r="I6454" s="7">
        <v>44099</v>
      </c>
      <c r="J6454" s="6">
        <v>14</v>
      </c>
      <c r="K6454" s="8">
        <f>IF(H6454="*",'Larimar Net '!I6455-('Larimar Net '!I6455*'Larimar Net Penalized '!$J$5),'Larimar Net '!I6455)</f>
        <v>8101.7260153425113</v>
      </c>
    </row>
    <row r="6455" spans="3:11" x14ac:dyDescent="0.3">
      <c r="C6455" s="7">
        <v>44099</v>
      </c>
      <c r="D6455" s="6">
        <v>15</v>
      </c>
      <c r="E6455" s="8">
        <f>IF(B6455="*",'Larimar Net '!D6456-('Larimar Net '!D6456*'Larimar Net Penalized '!$D$5),'Larimar Net '!D6456)</f>
        <v>16617.052456027661</v>
      </c>
      <c r="I6455" s="7">
        <v>44099</v>
      </c>
      <c r="J6455" s="6">
        <v>15</v>
      </c>
      <c r="K6455" s="8">
        <f>IF(H6455="*",'Larimar Net '!I6456-('Larimar Net '!I6456*'Larimar Net Penalized '!$J$5),'Larimar Net '!I6456)</f>
        <v>6780.5498374265044</v>
      </c>
    </row>
    <row r="6456" spans="3:11" x14ac:dyDescent="0.3">
      <c r="C6456" s="7">
        <v>44099</v>
      </c>
      <c r="D6456" s="6">
        <v>16</v>
      </c>
      <c r="E6456" s="8">
        <f>IF(B6456="*",'Larimar Net '!D6457-('Larimar Net '!D6457*'Larimar Net Penalized '!$D$5),'Larimar Net '!D6457)</f>
        <v>10521.011561701465</v>
      </c>
      <c r="I6456" s="7">
        <v>44099</v>
      </c>
      <c r="J6456" s="6">
        <v>16</v>
      </c>
      <c r="K6456" s="8">
        <f>IF(H6456="*",'Larimar Net '!I6457-('Larimar Net '!I6457*'Larimar Net Penalized '!$J$5),'Larimar Net '!I6457)</f>
        <v>4894.9468520268929</v>
      </c>
    </row>
    <row r="6457" spans="3:11" x14ac:dyDescent="0.3">
      <c r="C6457" s="7">
        <v>44099</v>
      </c>
      <c r="D6457" s="6">
        <v>17</v>
      </c>
      <c r="E6457" s="8">
        <f>IF(B6457="*",'Larimar Net '!D6458-('Larimar Net '!D6458*'Larimar Net Penalized '!$D$5),'Larimar Net '!D6458)</f>
        <v>9166.2629085617136</v>
      </c>
      <c r="I6457" s="7">
        <v>44099</v>
      </c>
      <c r="J6457" s="6">
        <v>17</v>
      </c>
      <c r="K6457" s="8">
        <f>IF(H6457="*",'Larimar Net '!I6458-('Larimar Net '!I6458*'Larimar Net Penalized '!$J$5),'Larimar Net '!I6458)</f>
        <v>4204.7783388887883</v>
      </c>
    </row>
    <row r="6458" spans="3:11" x14ac:dyDescent="0.3">
      <c r="C6458" s="7">
        <v>44099</v>
      </c>
      <c r="D6458" s="6">
        <v>18</v>
      </c>
      <c r="E6458" s="8">
        <f>IF(B6458="*",'Larimar Net '!D6459-('Larimar Net '!D6459*'Larimar Net Penalized '!$D$5),'Larimar Net '!D6459)</f>
        <v>8345.6118599396796</v>
      </c>
      <c r="I6458" s="7">
        <v>44099</v>
      </c>
      <c r="J6458" s="6">
        <v>18</v>
      </c>
      <c r="K6458" s="8">
        <f>IF(H6458="*",'Larimar Net '!I6459-('Larimar Net '!I6459*'Larimar Net Penalized '!$J$5),'Larimar Net '!I6459)</f>
        <v>3468.415955407706</v>
      </c>
    </row>
    <row r="6459" spans="3:11" x14ac:dyDescent="0.3">
      <c r="C6459" s="7">
        <v>44099</v>
      </c>
      <c r="D6459" s="6">
        <v>19</v>
      </c>
      <c r="E6459" s="8">
        <f>IF(B6459="*",'Larimar Net '!D6460-('Larimar Net '!D6460*'Larimar Net Penalized '!$D$5),'Larimar Net '!D6460)</f>
        <v>5882.8937621146224</v>
      </c>
      <c r="I6459" s="7">
        <v>44099</v>
      </c>
      <c r="J6459" s="6">
        <v>19</v>
      </c>
      <c r="K6459" s="8">
        <f>IF(H6459="*",'Larimar Net '!I6460-('Larimar Net '!I6460*'Larimar Net Penalized '!$J$5),'Larimar Net '!I6460)</f>
        <v>3219.103388007291</v>
      </c>
    </row>
    <row r="6460" spans="3:11" x14ac:dyDescent="0.3">
      <c r="C6460" s="7">
        <v>44099</v>
      </c>
      <c r="D6460" s="6">
        <v>20</v>
      </c>
      <c r="E6460" s="8">
        <f>IF(B6460="*",'Larimar Net '!D6461-('Larimar Net '!D6461*'Larimar Net Penalized '!$D$5),'Larimar Net '!D6461)</f>
        <v>5590.9932623668092</v>
      </c>
      <c r="I6460" s="7">
        <v>44099</v>
      </c>
      <c r="J6460" s="6">
        <v>20</v>
      </c>
      <c r="K6460" s="8">
        <f>IF(H6460="*",'Larimar Net '!I6461-('Larimar Net '!I6461*'Larimar Net Penalized '!$J$5),'Larimar Net '!I6461)</f>
        <v>2235.0607258467599</v>
      </c>
    </row>
    <row r="6461" spans="3:11" x14ac:dyDescent="0.3">
      <c r="C6461" s="7">
        <v>44099</v>
      </c>
      <c r="D6461" s="6">
        <v>21</v>
      </c>
      <c r="E6461" s="8">
        <f>IF(B6461="*",'Larimar Net '!D6462-('Larimar Net '!D6462*'Larimar Net Penalized '!$D$5),'Larimar Net '!D6462)</f>
        <v>5185.3955991246221</v>
      </c>
      <c r="I6461" s="7">
        <v>44099</v>
      </c>
      <c r="J6461" s="6">
        <v>21</v>
      </c>
      <c r="K6461" s="8">
        <f>IF(H6461="*",'Larimar Net '!I6462-('Larimar Net '!I6462*'Larimar Net Penalized '!$J$5),'Larimar Net '!I6462)</f>
        <v>2369.2259686979532</v>
      </c>
    </row>
    <row r="6462" spans="3:11" x14ac:dyDescent="0.3">
      <c r="C6462" s="7">
        <v>44099</v>
      </c>
      <c r="D6462" s="6">
        <v>22</v>
      </c>
      <c r="E6462" s="8">
        <f>IF(B6462="*",'Larimar Net '!D6463-('Larimar Net '!D6463*'Larimar Net Penalized '!$D$5),'Larimar Net '!D6463)</f>
        <v>6380.1075607478206</v>
      </c>
      <c r="I6462" s="7">
        <v>44099</v>
      </c>
      <c r="J6462" s="6">
        <v>22</v>
      </c>
      <c r="K6462" s="8">
        <f>IF(H6462="*",'Larimar Net '!I6463-('Larimar Net '!I6463*'Larimar Net Penalized '!$J$5),'Larimar Net '!I6463)</f>
        <v>4668.1466935720073</v>
      </c>
    </row>
    <row r="6463" spans="3:11" x14ac:dyDescent="0.3">
      <c r="C6463" s="7">
        <v>44099</v>
      </c>
      <c r="D6463" s="6">
        <v>23</v>
      </c>
      <c r="E6463" s="8">
        <f>IF(B6463="*",'Larimar Net '!D6464-('Larimar Net '!D6464*'Larimar Net Penalized '!$D$5),'Larimar Net '!D6464)</f>
        <v>6343.9396341824886</v>
      </c>
      <c r="I6463" s="7">
        <v>44099</v>
      </c>
      <c r="J6463" s="6">
        <v>23</v>
      </c>
      <c r="K6463" s="8">
        <f>IF(H6463="*",'Larimar Net '!I6464-('Larimar Net '!I6464*'Larimar Net Penalized '!$J$5),'Larimar Net '!I6464)</f>
        <v>6252.7657457789683</v>
      </c>
    </row>
    <row r="6464" spans="3:11" x14ac:dyDescent="0.3">
      <c r="C6464" s="7">
        <v>44100</v>
      </c>
      <c r="D6464" s="6">
        <v>0</v>
      </c>
      <c r="E6464" s="8">
        <f>IF(B6464="*",'Larimar Net '!D6465-('Larimar Net '!D6465*'Larimar Net Penalized '!$D$5),'Larimar Net '!D6465)</f>
        <v>8736.7153685242083</v>
      </c>
      <c r="I6464" s="7">
        <v>44100</v>
      </c>
      <c r="J6464" s="6">
        <v>0</v>
      </c>
      <c r="K6464" s="8">
        <f>IF(H6464="*",'Larimar Net '!I6465-('Larimar Net '!I6465*'Larimar Net Penalized '!$J$5),'Larimar Net '!I6465)</f>
        <v>6331.320435355985</v>
      </c>
    </row>
    <row r="6465" spans="3:11" x14ac:dyDescent="0.3">
      <c r="C6465" s="7">
        <v>44100</v>
      </c>
      <c r="D6465" s="6">
        <v>1</v>
      </c>
      <c r="E6465" s="8">
        <f>IF(B6465="*",'Larimar Net '!D6466-('Larimar Net '!D6466*'Larimar Net Penalized '!$D$5),'Larimar Net '!D6466)</f>
        <v>5546.4877568353004</v>
      </c>
      <c r="I6465" s="7">
        <v>44100</v>
      </c>
      <c r="J6465" s="6">
        <v>1</v>
      </c>
      <c r="K6465" s="8">
        <f>IF(H6465="*",'Larimar Net '!I6466-('Larimar Net '!I6466*'Larimar Net Penalized '!$J$5),'Larimar Net '!I6466)</f>
        <v>2795.2980955571543</v>
      </c>
    </row>
    <row r="6466" spans="3:11" x14ac:dyDescent="0.3">
      <c r="C6466" s="7">
        <v>44100</v>
      </c>
      <c r="D6466" s="6">
        <v>2</v>
      </c>
      <c r="E6466" s="8">
        <f>IF(B6466="*",'Larimar Net '!D6467-('Larimar Net '!D6467*'Larimar Net Penalized '!$D$5),'Larimar Net '!D6467)</f>
        <v>4944.4849218039244</v>
      </c>
      <c r="I6466" s="7">
        <v>44100</v>
      </c>
      <c r="J6466" s="6">
        <v>2</v>
      </c>
      <c r="K6466" s="8">
        <f>IF(H6466="*",'Larimar Net '!I6467-('Larimar Net '!I6467*'Larimar Net Penalized '!$J$5),'Larimar Net '!I6467)</f>
        <v>3160.2186064960888</v>
      </c>
    </row>
    <row r="6467" spans="3:11" x14ac:dyDescent="0.3">
      <c r="C6467" s="7">
        <v>44100</v>
      </c>
      <c r="D6467" s="6">
        <v>3</v>
      </c>
      <c r="E6467" s="8">
        <f>IF(B6467="*",'Larimar Net '!D6468-('Larimar Net '!D6468*'Larimar Net Penalized '!$D$5),'Larimar Net '!D6468)</f>
        <v>2635.9763210487813</v>
      </c>
      <c r="I6467" s="7">
        <v>44100</v>
      </c>
      <c r="J6467" s="6">
        <v>3</v>
      </c>
      <c r="K6467" s="8">
        <f>IF(H6467="*",'Larimar Net '!I6468-('Larimar Net '!I6468*'Larimar Net Penalized '!$J$5),'Larimar Net '!I6468)</f>
        <v>1850.4831356627531</v>
      </c>
    </row>
    <row r="6468" spans="3:11" x14ac:dyDescent="0.3">
      <c r="C6468" s="7">
        <v>44100</v>
      </c>
      <c r="D6468" s="6">
        <v>4</v>
      </c>
      <c r="E6468" s="8">
        <f>IF(B6468="*",'Larimar Net '!D6469-('Larimar Net '!D6469*'Larimar Net Penalized '!$D$5),'Larimar Net '!D6469)</f>
        <v>0</v>
      </c>
      <c r="I6468" s="7">
        <v>44100</v>
      </c>
      <c r="J6468" s="6">
        <v>4</v>
      </c>
      <c r="K6468" s="8">
        <f>IF(H6468="*",'Larimar Net '!I6469-('Larimar Net '!I6469*'Larimar Net Penalized '!$J$5),'Larimar Net '!I6469)</f>
        <v>0</v>
      </c>
    </row>
    <row r="6469" spans="3:11" x14ac:dyDescent="0.3">
      <c r="C6469" s="7">
        <v>44100</v>
      </c>
      <c r="D6469" s="6">
        <v>5</v>
      </c>
      <c r="E6469" s="8">
        <f>IF(B6469="*",'Larimar Net '!D6470-('Larimar Net '!D6470*'Larimar Net Penalized '!$D$5),'Larimar Net '!D6470)</f>
        <v>1095.0334877815565</v>
      </c>
      <c r="I6469" s="7">
        <v>44100</v>
      </c>
      <c r="J6469" s="6">
        <v>5</v>
      </c>
      <c r="K6469" s="8">
        <f>IF(H6469="*",'Larimar Net '!I6470-('Larimar Net '!I6470*'Larimar Net Penalized '!$J$5),'Larimar Net '!I6470)</f>
        <v>0</v>
      </c>
    </row>
    <row r="6470" spans="3:11" x14ac:dyDescent="0.3">
      <c r="C6470" s="7">
        <v>44100</v>
      </c>
      <c r="D6470" s="6">
        <v>6</v>
      </c>
      <c r="E6470" s="8">
        <f>IF(B6470="*",'Larimar Net '!D6471-('Larimar Net '!D6471*'Larimar Net Penalized '!$D$5),'Larimar Net '!D6471)</f>
        <v>6596.1682455595501</v>
      </c>
      <c r="I6470" s="7">
        <v>44100</v>
      </c>
      <c r="J6470" s="6">
        <v>6</v>
      </c>
      <c r="K6470" s="8">
        <f>IF(H6470="*",'Larimar Net '!I6471-('Larimar Net '!I6471*'Larimar Net Penalized '!$J$5),'Larimar Net '!I6471)</f>
        <v>5756.7092979683694</v>
      </c>
    </row>
    <row r="6471" spans="3:11" x14ac:dyDescent="0.3">
      <c r="C6471" s="7">
        <v>44100</v>
      </c>
      <c r="D6471" s="6">
        <v>7</v>
      </c>
      <c r="E6471" s="8">
        <f>IF(B6471="*",'Larimar Net '!D6472-('Larimar Net '!D6472*'Larimar Net Penalized '!$D$5),'Larimar Net '!D6472)</f>
        <v>0</v>
      </c>
      <c r="I6471" s="7">
        <v>44100</v>
      </c>
      <c r="J6471" s="6">
        <v>7</v>
      </c>
      <c r="K6471" s="8">
        <f>IF(H6471="*",'Larimar Net '!I6472-('Larimar Net '!I6472*'Larimar Net Penalized '!$J$5),'Larimar Net '!I6472)</f>
        <v>0</v>
      </c>
    </row>
    <row r="6472" spans="3:11" x14ac:dyDescent="0.3">
      <c r="C6472" s="7">
        <v>44100</v>
      </c>
      <c r="D6472" s="6">
        <v>8</v>
      </c>
      <c r="E6472" s="8">
        <f>IF(B6472="*",'Larimar Net '!D6473-('Larimar Net '!D6473*'Larimar Net Penalized '!$D$5),'Larimar Net '!D6473)</f>
        <v>5688.7898402762539</v>
      </c>
      <c r="I6472" s="7">
        <v>44100</v>
      </c>
      <c r="J6472" s="6">
        <v>8</v>
      </c>
      <c r="K6472" s="8">
        <f>IF(H6472="*",'Larimar Net '!I6473-('Larimar Net '!I6473*'Larimar Net Penalized '!$J$5),'Larimar Net '!I6473)</f>
        <v>2799.1395499466571</v>
      </c>
    </row>
    <row r="6473" spans="3:11" x14ac:dyDescent="0.3">
      <c r="C6473" s="7">
        <v>44100</v>
      </c>
      <c r="D6473" s="6">
        <v>9</v>
      </c>
      <c r="E6473" s="8">
        <f>IF(B6473="*",'Larimar Net '!D6474-('Larimar Net '!D6474*'Larimar Net Penalized '!$D$5),'Larimar Net '!D6474)</f>
        <v>12118.622848154071</v>
      </c>
      <c r="I6473" s="7">
        <v>44100</v>
      </c>
      <c r="J6473" s="6">
        <v>9</v>
      </c>
      <c r="K6473" s="8">
        <f>IF(H6473="*",'Larimar Net '!I6474-('Larimar Net '!I6474*'Larimar Net Penalized '!$J$5),'Larimar Net '!I6474)</f>
        <v>6491.7841411240988</v>
      </c>
    </row>
    <row r="6474" spans="3:11" x14ac:dyDescent="0.3">
      <c r="C6474" s="7">
        <v>44100</v>
      </c>
      <c r="D6474" s="6">
        <v>10</v>
      </c>
      <c r="E6474" s="8">
        <f>IF(B6474="*",'Larimar Net '!D6475-('Larimar Net '!D6475*'Larimar Net Penalized '!$D$5),'Larimar Net '!D6475)</f>
        <v>17972.202459680324</v>
      </c>
      <c r="I6474" s="7">
        <v>44100</v>
      </c>
      <c r="J6474" s="6">
        <v>10</v>
      </c>
      <c r="K6474" s="8">
        <f>IF(H6474="*",'Larimar Net '!I6475-('Larimar Net '!I6475*'Larimar Net Penalized '!$J$5),'Larimar Net '!I6475)</f>
        <v>8420.8381085408564</v>
      </c>
    </row>
    <row r="6475" spans="3:11" x14ac:dyDescent="0.3">
      <c r="C6475" s="7">
        <v>44100</v>
      </c>
      <c r="D6475" s="6">
        <v>11</v>
      </c>
      <c r="E6475" s="8">
        <f>IF(B6475="*",'Larimar Net '!D6476-('Larimar Net '!D6476*'Larimar Net Penalized '!$D$5),'Larimar Net '!D6476)</f>
        <v>15263.240205886503</v>
      </c>
      <c r="I6475" s="7">
        <v>44100</v>
      </c>
      <c r="J6475" s="6">
        <v>11</v>
      </c>
      <c r="K6475" s="8">
        <f>IF(H6475="*",'Larimar Net '!I6476-('Larimar Net '!I6476*'Larimar Net Penalized '!$J$5),'Larimar Net '!I6476)</f>
        <v>10289.974753444279</v>
      </c>
    </row>
    <row r="6476" spans="3:11" x14ac:dyDescent="0.3">
      <c r="C6476" s="7">
        <v>44100</v>
      </c>
      <c r="D6476" s="6">
        <v>12</v>
      </c>
      <c r="E6476" s="8">
        <f>IF(B6476="*",'Larimar Net '!D6477-('Larimar Net '!D6477*'Larimar Net Penalized '!$D$5),'Larimar Net '!D6477)</f>
        <v>22282.494457531251</v>
      </c>
      <c r="I6476" s="7">
        <v>44100</v>
      </c>
      <c r="J6476" s="6">
        <v>12</v>
      </c>
      <c r="K6476" s="8">
        <f>IF(H6476="*",'Larimar Net '!I6477-('Larimar Net '!I6477*'Larimar Net Penalized '!$J$5),'Larimar Net '!I6477)</f>
        <v>12495.810660346662</v>
      </c>
    </row>
    <row r="6477" spans="3:11" x14ac:dyDescent="0.3">
      <c r="C6477" s="7">
        <v>44100</v>
      </c>
      <c r="D6477" s="6">
        <v>13</v>
      </c>
      <c r="E6477" s="8">
        <f>IF(B6477="*",'Larimar Net '!D6478-('Larimar Net '!D6478*'Larimar Net Penalized '!$D$5),'Larimar Net '!D6478)</f>
        <v>20117.66222800218</v>
      </c>
      <c r="I6477" s="7">
        <v>44100</v>
      </c>
      <c r="J6477" s="6">
        <v>13</v>
      </c>
      <c r="K6477" s="8">
        <f>IF(H6477="*",'Larimar Net '!I6478-('Larimar Net '!I6478*'Larimar Net Penalized '!$J$5),'Larimar Net '!I6478)</f>
        <v>8700.8996040977599</v>
      </c>
    </row>
    <row r="6478" spans="3:11" x14ac:dyDescent="0.3">
      <c r="C6478" s="7">
        <v>44100</v>
      </c>
      <c r="D6478" s="6">
        <v>14</v>
      </c>
      <c r="E6478" s="8">
        <f>IF(B6478="*",'Larimar Net '!D6479-('Larimar Net '!D6479*'Larimar Net Penalized '!$D$5),'Larimar Net '!D6479)</f>
        <v>3405.2408734553769</v>
      </c>
      <c r="I6478" s="7">
        <v>44100</v>
      </c>
      <c r="J6478" s="6">
        <v>14</v>
      </c>
      <c r="K6478" s="8">
        <f>IF(H6478="*",'Larimar Net '!I6479-('Larimar Net '!I6479*'Larimar Net Penalized '!$J$5),'Larimar Net '!I6479)</f>
        <v>1787.0303252068495</v>
      </c>
    </row>
    <row r="6479" spans="3:11" x14ac:dyDescent="0.3">
      <c r="C6479" s="7">
        <v>44100</v>
      </c>
      <c r="D6479" s="6">
        <v>15</v>
      </c>
      <c r="E6479" s="8">
        <f>IF(B6479="*",'Larimar Net '!D6480-('Larimar Net '!D6480*'Larimar Net Penalized '!$D$5),'Larimar Net '!D6480)</f>
        <v>493.22561439845089</v>
      </c>
      <c r="I6479" s="7">
        <v>44100</v>
      </c>
      <c r="J6479" s="6">
        <v>15</v>
      </c>
      <c r="K6479" s="8">
        <f>IF(H6479="*",'Larimar Net '!I6480-('Larimar Net '!I6480*'Larimar Net Penalized '!$J$5),'Larimar Net '!I6480)</f>
        <v>0</v>
      </c>
    </row>
    <row r="6480" spans="3:11" x14ac:dyDescent="0.3">
      <c r="C6480" s="7">
        <v>44100</v>
      </c>
      <c r="D6480" s="6">
        <v>16</v>
      </c>
      <c r="E6480" s="8">
        <f>IF(B6480="*",'Larimar Net '!D6481-('Larimar Net '!D6481*'Larimar Net Penalized '!$D$5),'Larimar Net '!D6481)</f>
        <v>458.70713496828927</v>
      </c>
      <c r="I6480" s="7">
        <v>44100</v>
      </c>
      <c r="J6480" s="6">
        <v>16</v>
      </c>
      <c r="K6480" s="8">
        <f>IF(H6480="*",'Larimar Net '!I6481-('Larimar Net '!I6481*'Larimar Net Penalized '!$J$5),'Larimar Net '!I6481)</f>
        <v>0</v>
      </c>
    </row>
    <row r="6481" spans="3:11" x14ac:dyDescent="0.3">
      <c r="C6481" s="7">
        <v>44100</v>
      </c>
      <c r="D6481" s="6">
        <v>17</v>
      </c>
      <c r="E6481" s="8">
        <f>IF(B6481="*",'Larimar Net '!D6482-('Larimar Net '!D6482*'Larimar Net Penalized '!$D$5),'Larimar Net '!D6482)</f>
        <v>686.93344849795835</v>
      </c>
      <c r="I6481" s="7">
        <v>44100</v>
      </c>
      <c r="J6481" s="6">
        <v>17</v>
      </c>
      <c r="K6481" s="8">
        <f>IF(H6481="*",'Larimar Net '!I6482-('Larimar Net '!I6482*'Larimar Net Penalized '!$J$5),'Larimar Net '!I6482)</f>
        <v>0</v>
      </c>
    </row>
    <row r="6482" spans="3:11" x14ac:dyDescent="0.3">
      <c r="C6482" s="7">
        <v>44100</v>
      </c>
      <c r="D6482" s="6">
        <v>18</v>
      </c>
      <c r="E6482" s="8">
        <f>IF(B6482="*",'Larimar Net '!D6483-('Larimar Net '!D6483*'Larimar Net Penalized '!$D$5),'Larimar Net '!D6483)</f>
        <v>1261.8202171049516</v>
      </c>
      <c r="I6482" s="7">
        <v>44100</v>
      </c>
      <c r="J6482" s="6">
        <v>18</v>
      </c>
      <c r="K6482" s="8">
        <f>IF(H6482="*",'Larimar Net '!I6483-('Larimar Net '!I6483*'Larimar Net Penalized '!$J$5),'Larimar Net '!I6483)</f>
        <v>0</v>
      </c>
    </row>
    <row r="6483" spans="3:11" x14ac:dyDescent="0.3">
      <c r="C6483" s="7">
        <v>44100</v>
      </c>
      <c r="D6483" s="6">
        <v>19</v>
      </c>
      <c r="E6483" s="8">
        <f>IF(B6483="*",'Larimar Net '!D6484-('Larimar Net '!D6484*'Larimar Net Penalized '!$D$5),'Larimar Net '!D6484)</f>
        <v>342.533565154558</v>
      </c>
      <c r="I6483" s="7">
        <v>44100</v>
      </c>
      <c r="J6483" s="6">
        <v>19</v>
      </c>
      <c r="K6483" s="8">
        <f>IF(H6483="*",'Larimar Net '!I6484-('Larimar Net '!I6484*'Larimar Net Penalized '!$J$5),'Larimar Net '!I6484)</f>
        <v>0</v>
      </c>
    </row>
    <row r="6484" spans="3:11" x14ac:dyDescent="0.3">
      <c r="C6484" s="7">
        <v>44100</v>
      </c>
      <c r="D6484" s="6">
        <v>20</v>
      </c>
      <c r="E6484" s="8">
        <f>IF(B6484="*",'Larimar Net '!D6485-('Larimar Net '!D6485*'Larimar Net Penalized '!$D$5),'Larimar Net '!D6485)</f>
        <v>0</v>
      </c>
      <c r="I6484" s="7">
        <v>44100</v>
      </c>
      <c r="J6484" s="6">
        <v>20</v>
      </c>
      <c r="K6484" s="8">
        <f>IF(H6484="*",'Larimar Net '!I6485-('Larimar Net '!I6485*'Larimar Net Penalized '!$J$5),'Larimar Net '!I6485)</f>
        <v>0</v>
      </c>
    </row>
    <row r="6485" spans="3:11" x14ac:dyDescent="0.3">
      <c r="C6485" s="7">
        <v>44100</v>
      </c>
      <c r="D6485" s="6">
        <v>21</v>
      </c>
      <c r="E6485" s="8">
        <f>IF(B6485="*",'Larimar Net '!D6486-('Larimar Net '!D6486*'Larimar Net Penalized '!$D$5),'Larimar Net '!D6486)</f>
        <v>1989.8729266990495</v>
      </c>
      <c r="I6485" s="7">
        <v>44100</v>
      </c>
      <c r="J6485" s="6">
        <v>21</v>
      </c>
      <c r="K6485" s="8">
        <f>IF(H6485="*",'Larimar Net '!I6486-('Larimar Net '!I6486*'Larimar Net Penalized '!$J$5),'Larimar Net '!I6486)</f>
        <v>1668.7387756864675</v>
      </c>
    </row>
    <row r="6486" spans="3:11" x14ac:dyDescent="0.3">
      <c r="C6486" s="7">
        <v>44100</v>
      </c>
      <c r="D6486" s="6">
        <v>22</v>
      </c>
      <c r="E6486" s="8">
        <f>IF(B6486="*",'Larimar Net '!D6487-('Larimar Net '!D6487*'Larimar Net Penalized '!$D$5),'Larimar Net '!D6487)</f>
        <v>6826.3418264861684</v>
      </c>
      <c r="I6486" s="7">
        <v>44100</v>
      </c>
      <c r="J6486" s="6">
        <v>22</v>
      </c>
      <c r="K6486" s="8">
        <f>IF(H6486="*",'Larimar Net '!I6487-('Larimar Net '!I6487*'Larimar Net Penalized '!$J$5),'Larimar Net '!I6487)</f>
        <v>4026.8195269057387</v>
      </c>
    </row>
    <row r="6487" spans="3:11" x14ac:dyDescent="0.3">
      <c r="C6487" s="7">
        <v>44100</v>
      </c>
      <c r="D6487" s="6">
        <v>23</v>
      </c>
      <c r="E6487" s="8">
        <f>IF(B6487="*",'Larimar Net '!D6488-('Larimar Net '!D6488*'Larimar Net Penalized '!$D$5),'Larimar Net '!D6488)</f>
        <v>6975.8523865469924</v>
      </c>
      <c r="I6487" s="7">
        <v>44100</v>
      </c>
      <c r="J6487" s="6">
        <v>23</v>
      </c>
      <c r="K6487" s="8">
        <f>IF(H6487="*",'Larimar Net '!I6488-('Larimar Net '!I6488*'Larimar Net Penalized '!$J$5),'Larimar Net '!I6488)</f>
        <v>2547.5659704772906</v>
      </c>
    </row>
    <row r="6488" spans="3:11" x14ac:dyDescent="0.3">
      <c r="C6488" s="7">
        <v>44101</v>
      </c>
      <c r="D6488" s="6">
        <v>0</v>
      </c>
      <c r="E6488" s="8">
        <f>IF(B6488="*",'Larimar Net '!D6489-('Larimar Net '!D6489*'Larimar Net Penalized '!$D$5),'Larimar Net '!D6489)</f>
        <v>13322.691229200174</v>
      </c>
      <c r="I6488" s="7">
        <v>44101</v>
      </c>
      <c r="J6488" s="6">
        <v>0</v>
      </c>
      <c r="K6488" s="8">
        <f>IF(H6488="*",'Larimar Net '!I6489-('Larimar Net '!I6489*'Larimar Net Penalized '!$J$5),'Larimar Net '!I6489)</f>
        <v>10785.956552517939</v>
      </c>
    </row>
    <row r="6489" spans="3:11" x14ac:dyDescent="0.3">
      <c r="C6489" s="7">
        <v>44101</v>
      </c>
      <c r="D6489" s="6">
        <v>1</v>
      </c>
      <c r="E6489" s="8">
        <f>IF(B6489="*",'Larimar Net '!D6490-('Larimar Net '!D6490*'Larimar Net Penalized '!$D$5),'Larimar Net '!D6490)</f>
        <v>10523.111588501928</v>
      </c>
      <c r="I6489" s="7">
        <v>44101</v>
      </c>
      <c r="J6489" s="6">
        <v>1</v>
      </c>
      <c r="K6489" s="8">
        <f>IF(H6489="*",'Larimar Net '!I6490-('Larimar Net '!I6490*'Larimar Net Penalized '!$J$5),'Larimar Net '!I6490)</f>
        <v>7009.3501706248262</v>
      </c>
    </row>
    <row r="6490" spans="3:11" x14ac:dyDescent="0.3">
      <c r="C6490" s="7">
        <v>44101</v>
      </c>
      <c r="D6490" s="6">
        <v>2</v>
      </c>
      <c r="E6490" s="8">
        <f>IF(B6490="*",'Larimar Net '!D6491-('Larimar Net '!D6491*'Larimar Net Penalized '!$D$5),'Larimar Net '!D6491)</f>
        <v>15436.89729909633</v>
      </c>
      <c r="I6490" s="7">
        <v>44101</v>
      </c>
      <c r="J6490" s="6">
        <v>2</v>
      </c>
      <c r="K6490" s="8">
        <f>IF(H6490="*",'Larimar Net '!I6491-('Larimar Net '!I6491*'Larimar Net Penalized '!$J$5),'Larimar Net '!I6491)</f>
        <v>12946.150540216187</v>
      </c>
    </row>
    <row r="6491" spans="3:11" x14ac:dyDescent="0.3">
      <c r="C6491" s="7">
        <v>44101</v>
      </c>
      <c r="D6491" s="6">
        <v>3</v>
      </c>
      <c r="E6491" s="8">
        <f>IF(B6491="*",'Larimar Net '!D6492-('Larimar Net '!D6492*'Larimar Net Penalized '!$D$5),'Larimar Net '!D6492)</f>
        <v>18065.35909366624</v>
      </c>
      <c r="I6491" s="7">
        <v>44101</v>
      </c>
      <c r="J6491" s="6">
        <v>3</v>
      </c>
      <c r="K6491" s="8">
        <f>IF(H6491="*",'Larimar Net '!I6492-('Larimar Net '!I6492*'Larimar Net Penalized '!$J$5),'Larimar Net '!I6492)</f>
        <v>6602.0636126489917</v>
      </c>
    </row>
    <row r="6492" spans="3:11" x14ac:dyDescent="0.3">
      <c r="C6492" s="7">
        <v>44101</v>
      </c>
      <c r="D6492" s="6">
        <v>4</v>
      </c>
      <c r="E6492" s="8">
        <f>IF(B6492="*",'Larimar Net '!D6493-('Larimar Net '!D6493*'Larimar Net Penalized '!$D$5),'Larimar Net '!D6493)</f>
        <v>9790.0346778633484</v>
      </c>
      <c r="I6492" s="7">
        <v>44101</v>
      </c>
      <c r="J6492" s="6">
        <v>4</v>
      </c>
      <c r="K6492" s="8">
        <f>IF(H6492="*",'Larimar Net '!I6493-('Larimar Net '!I6493*'Larimar Net Penalized '!$J$5),'Larimar Net '!I6493)</f>
        <v>3958.9463191018017</v>
      </c>
    </row>
    <row r="6493" spans="3:11" x14ac:dyDescent="0.3">
      <c r="C6493" s="7">
        <v>44101</v>
      </c>
      <c r="D6493" s="6">
        <v>5</v>
      </c>
      <c r="E6493" s="8">
        <f>IF(B6493="*",'Larimar Net '!D6494-('Larimar Net '!D6494*'Larimar Net Penalized '!$D$5),'Larimar Net '!D6494)</f>
        <v>3784.2818462555074</v>
      </c>
      <c r="I6493" s="7">
        <v>44101</v>
      </c>
      <c r="J6493" s="6">
        <v>5</v>
      </c>
      <c r="K6493" s="8">
        <f>IF(H6493="*",'Larimar Net '!I6494-('Larimar Net '!I6494*'Larimar Net Penalized '!$J$5),'Larimar Net '!I6494)</f>
        <v>1862.2012104530868</v>
      </c>
    </row>
    <row r="6494" spans="3:11" x14ac:dyDescent="0.3">
      <c r="C6494" s="7">
        <v>44101</v>
      </c>
      <c r="D6494" s="6">
        <v>6</v>
      </c>
      <c r="E6494" s="8">
        <f>IF(B6494="*",'Larimar Net '!D6495-('Larimar Net '!D6495*'Larimar Net Penalized '!$D$5),'Larimar Net '!D6495)</f>
        <v>5357.3986443868016</v>
      </c>
      <c r="I6494" s="7">
        <v>44101</v>
      </c>
      <c r="J6494" s="6">
        <v>6</v>
      </c>
      <c r="K6494" s="8">
        <f>IF(H6494="*",'Larimar Net '!I6495-('Larimar Net '!I6495*'Larimar Net Penalized '!$J$5),'Larimar Net '!I6495)</f>
        <v>2264.7123282444691</v>
      </c>
    </row>
    <row r="6495" spans="3:11" x14ac:dyDescent="0.3">
      <c r="C6495" s="7">
        <v>44101</v>
      </c>
      <c r="D6495" s="6">
        <v>7</v>
      </c>
      <c r="E6495" s="8">
        <f>IF(B6495="*",'Larimar Net '!D6496-('Larimar Net '!D6496*'Larimar Net Penalized '!$D$5),'Larimar Net '!D6496)</f>
        <v>3311.545427189687</v>
      </c>
      <c r="I6495" s="7">
        <v>44101</v>
      </c>
      <c r="J6495" s="6">
        <v>7</v>
      </c>
      <c r="K6495" s="8">
        <f>IF(H6495="*",'Larimar Net '!I6496-('Larimar Net '!I6496*'Larimar Net Penalized '!$J$5),'Larimar Net '!I6496)</f>
        <v>1080.879250634513</v>
      </c>
    </row>
    <row r="6496" spans="3:11" x14ac:dyDescent="0.3">
      <c r="C6496" s="7">
        <v>44101</v>
      </c>
      <c r="D6496" s="6">
        <v>8</v>
      </c>
      <c r="E6496" s="8">
        <f>IF(B6496="*",'Larimar Net '!D6497-('Larimar Net '!D6497*'Larimar Net Penalized '!$D$5),'Larimar Net '!D6497)</f>
        <v>654.02510859366566</v>
      </c>
      <c r="I6496" s="7">
        <v>44101</v>
      </c>
      <c r="J6496" s="6">
        <v>8</v>
      </c>
      <c r="K6496" s="8">
        <f>IF(H6496="*",'Larimar Net '!I6497-('Larimar Net '!I6497*'Larimar Net Penalized '!$J$5),'Larimar Net '!I6497)</f>
        <v>0</v>
      </c>
    </row>
    <row r="6497" spans="3:11" x14ac:dyDescent="0.3">
      <c r="C6497" s="7">
        <v>44101</v>
      </c>
      <c r="D6497" s="6">
        <v>9</v>
      </c>
      <c r="E6497" s="8">
        <f>IF(B6497="*",'Larimar Net '!D6498-('Larimar Net '!D6498*'Larimar Net Penalized '!$D$5),'Larimar Net '!D6498)</f>
        <v>0</v>
      </c>
      <c r="I6497" s="7">
        <v>44101</v>
      </c>
      <c r="J6497" s="6">
        <v>9</v>
      </c>
      <c r="K6497" s="8">
        <f>IF(H6497="*",'Larimar Net '!I6498-('Larimar Net '!I6498*'Larimar Net Penalized '!$J$5),'Larimar Net '!I6498)</f>
        <v>0</v>
      </c>
    </row>
    <row r="6498" spans="3:11" x14ac:dyDescent="0.3">
      <c r="C6498" s="7">
        <v>44101</v>
      </c>
      <c r="D6498" s="6">
        <v>10</v>
      </c>
      <c r="E6498" s="8">
        <f>IF(B6498="*",'Larimar Net '!D6499-('Larimar Net '!D6499*'Larimar Net Penalized '!$D$5),'Larimar Net '!D6499)</f>
        <v>2616.7246280268955</v>
      </c>
      <c r="I6498" s="7">
        <v>44101</v>
      </c>
      <c r="J6498" s="6">
        <v>10</v>
      </c>
      <c r="K6498" s="8">
        <f>IF(H6498="*",'Larimar Net '!I6499-('Larimar Net '!I6499*'Larimar Net Penalized '!$J$5),'Larimar Net '!I6499)</f>
        <v>1899.5647169114941</v>
      </c>
    </row>
    <row r="6499" spans="3:11" x14ac:dyDescent="0.3">
      <c r="C6499" s="7">
        <v>44101</v>
      </c>
      <c r="D6499" s="6">
        <v>11</v>
      </c>
      <c r="E6499" s="8">
        <f>IF(B6499="*",'Larimar Net '!D6500-('Larimar Net '!D6500*'Larimar Net Penalized '!$D$5),'Larimar Net '!D6500)</f>
        <v>5685.3379349253291</v>
      </c>
      <c r="I6499" s="7">
        <v>44101</v>
      </c>
      <c r="J6499" s="6">
        <v>11</v>
      </c>
      <c r="K6499" s="8">
        <f>IF(H6499="*",'Larimar Net '!I6500-('Larimar Net '!I6500*'Larimar Net Penalized '!$J$5),'Larimar Net '!I6500)</f>
        <v>2900.4150154011327</v>
      </c>
    </row>
    <row r="6500" spans="3:11" x14ac:dyDescent="0.3">
      <c r="C6500" s="7">
        <v>44101</v>
      </c>
      <c r="D6500" s="6">
        <v>12</v>
      </c>
      <c r="E6500" s="8">
        <f>IF(B6500="*",'Larimar Net '!D6501-('Larimar Net '!D6501*'Larimar Net Penalized '!$D$5),'Larimar Net '!D6501)</f>
        <v>5783.7339203346473</v>
      </c>
      <c r="I6500" s="7">
        <v>44101</v>
      </c>
      <c r="J6500" s="6">
        <v>12</v>
      </c>
      <c r="K6500" s="8">
        <f>IF(H6500="*",'Larimar Net '!I6501-('Larimar Net '!I6501*'Larimar Net Penalized '!$J$5),'Larimar Net '!I6501)</f>
        <v>2577.7250753492476</v>
      </c>
    </row>
    <row r="6501" spans="3:11" x14ac:dyDescent="0.3">
      <c r="C6501" s="7">
        <v>44101</v>
      </c>
      <c r="D6501" s="6">
        <v>13</v>
      </c>
      <c r="E6501" s="8">
        <f>IF(B6501="*",'Larimar Net '!D6502-('Larimar Net '!D6502*'Larimar Net Penalized '!$D$5),'Larimar Net '!D6502)</f>
        <v>8221.0085238336396</v>
      </c>
      <c r="I6501" s="7">
        <v>44101</v>
      </c>
      <c r="J6501" s="6">
        <v>13</v>
      </c>
      <c r="K6501" s="8">
        <f>IF(H6501="*",'Larimar Net '!I6502-('Larimar Net '!I6502*'Larimar Net Penalized '!$J$5),'Larimar Net '!I6502)</f>
        <v>4099.3069587017771</v>
      </c>
    </row>
    <row r="6502" spans="3:11" x14ac:dyDescent="0.3">
      <c r="C6502" s="7">
        <v>44101</v>
      </c>
      <c r="D6502" s="6">
        <v>14</v>
      </c>
      <c r="E6502" s="8">
        <f>IF(B6502="*",'Larimar Net '!D6503-('Larimar Net '!D6503*'Larimar Net Penalized '!$D$5),'Larimar Net '!D6503)</f>
        <v>6438.6338442967417</v>
      </c>
      <c r="I6502" s="7">
        <v>44101</v>
      </c>
      <c r="J6502" s="6">
        <v>14</v>
      </c>
      <c r="K6502" s="8">
        <f>IF(H6502="*",'Larimar Net '!I6503-('Larimar Net '!I6503*'Larimar Net Penalized '!$J$5),'Larimar Net '!I6503)</f>
        <v>1985.8441181212625</v>
      </c>
    </row>
    <row r="6503" spans="3:11" x14ac:dyDescent="0.3">
      <c r="C6503" s="7">
        <v>44101</v>
      </c>
      <c r="D6503" s="6">
        <v>15</v>
      </c>
      <c r="E6503" s="8">
        <f>IF(B6503="*",'Larimar Net '!D6504-('Larimar Net '!D6504*'Larimar Net Penalized '!$D$5),'Larimar Net '!D6504)</f>
        <v>2949.7665536768786</v>
      </c>
      <c r="I6503" s="7">
        <v>44101</v>
      </c>
      <c r="J6503" s="6">
        <v>15</v>
      </c>
      <c r="K6503" s="8">
        <f>IF(H6503="*",'Larimar Net '!I6504-('Larimar Net '!I6504*'Larimar Net Penalized '!$J$5),'Larimar Net '!I6504)</f>
        <v>812.29682172893069</v>
      </c>
    </row>
    <row r="6504" spans="3:11" x14ac:dyDescent="0.3">
      <c r="C6504" s="7">
        <v>44101</v>
      </c>
      <c r="D6504" s="6">
        <v>16</v>
      </c>
      <c r="E6504" s="8">
        <f>IF(B6504="*",'Larimar Net '!D6505-('Larimar Net '!D6505*'Larimar Net Penalized '!$D$5),'Larimar Net '!D6505)</f>
        <v>2099.2449801211524</v>
      </c>
      <c r="I6504" s="7">
        <v>44101</v>
      </c>
      <c r="J6504" s="6">
        <v>16</v>
      </c>
      <c r="K6504" s="8">
        <f>IF(H6504="*",'Larimar Net '!I6505-('Larimar Net '!I6505*'Larimar Net Penalized '!$J$5),'Larimar Net '!I6505)</f>
        <v>16.197548821575488</v>
      </c>
    </row>
    <row r="6505" spans="3:11" x14ac:dyDescent="0.3">
      <c r="C6505" s="7">
        <v>44101</v>
      </c>
      <c r="D6505" s="6">
        <v>17</v>
      </c>
      <c r="E6505" s="8">
        <f>IF(B6505="*",'Larimar Net '!D6506-('Larimar Net '!D6506*'Larimar Net Penalized '!$D$5),'Larimar Net '!D6506)</f>
        <v>1673.9546948054467</v>
      </c>
      <c r="I6505" s="7">
        <v>44101</v>
      </c>
      <c r="J6505" s="6">
        <v>17</v>
      </c>
      <c r="K6505" s="8">
        <f>IF(H6505="*",'Larimar Net '!I6506-('Larimar Net '!I6506*'Larimar Net Penalized '!$J$5),'Larimar Net '!I6506)</f>
        <v>85.202101733778804</v>
      </c>
    </row>
    <row r="6506" spans="3:11" x14ac:dyDescent="0.3">
      <c r="C6506" s="7">
        <v>44101</v>
      </c>
      <c r="D6506" s="6">
        <v>18</v>
      </c>
      <c r="E6506" s="8">
        <f>IF(B6506="*",'Larimar Net '!D6507-('Larimar Net '!D6507*'Larimar Net Penalized '!$D$5),'Larimar Net '!D6507)</f>
        <v>2310.302667108077</v>
      </c>
      <c r="I6506" s="7">
        <v>44101</v>
      </c>
      <c r="J6506" s="6">
        <v>18</v>
      </c>
      <c r="K6506" s="8">
        <f>IF(H6506="*",'Larimar Net '!I6507-('Larimar Net '!I6507*'Larimar Net Penalized '!$J$5),'Larimar Net '!I6507)</f>
        <v>170.38886037571694</v>
      </c>
    </row>
    <row r="6507" spans="3:11" x14ac:dyDescent="0.3">
      <c r="C6507" s="7">
        <v>44101</v>
      </c>
      <c r="D6507" s="6">
        <v>19</v>
      </c>
      <c r="E6507" s="8">
        <f>IF(B6507="*",'Larimar Net '!D6508-('Larimar Net '!D6508*'Larimar Net Penalized '!$D$5),'Larimar Net '!D6508)</f>
        <v>5236.2232253054581</v>
      </c>
      <c r="I6507" s="7">
        <v>44101</v>
      </c>
      <c r="J6507" s="6">
        <v>19</v>
      </c>
      <c r="K6507" s="8">
        <f>IF(H6507="*",'Larimar Net '!I6508-('Larimar Net '!I6508*'Larimar Net Penalized '!$J$5),'Larimar Net '!I6508)</f>
        <v>1453.1219692796419</v>
      </c>
    </row>
    <row r="6508" spans="3:11" x14ac:dyDescent="0.3">
      <c r="C6508" s="7">
        <v>44101</v>
      </c>
      <c r="D6508" s="6">
        <v>20</v>
      </c>
      <c r="E6508" s="8">
        <f>IF(B6508="*",'Larimar Net '!D6509-('Larimar Net '!D6509*'Larimar Net Penalized '!$D$5),'Larimar Net '!D6509)</f>
        <v>3679.0214424440223</v>
      </c>
      <c r="I6508" s="7">
        <v>44101</v>
      </c>
      <c r="J6508" s="6">
        <v>20</v>
      </c>
      <c r="K6508" s="8">
        <f>IF(H6508="*",'Larimar Net '!I6509-('Larimar Net '!I6509*'Larimar Net Penalized '!$J$5),'Larimar Net '!I6509)</f>
        <v>332.36150642873326</v>
      </c>
    </row>
    <row r="6509" spans="3:11" x14ac:dyDescent="0.3">
      <c r="C6509" s="7">
        <v>44101</v>
      </c>
      <c r="D6509" s="6">
        <v>21</v>
      </c>
      <c r="E6509" s="8">
        <f>IF(B6509="*",'Larimar Net '!D6510-('Larimar Net '!D6510*'Larimar Net Penalized '!$D$5),'Larimar Net '!D6510)</f>
        <v>2979.6155257562782</v>
      </c>
      <c r="I6509" s="7">
        <v>44101</v>
      </c>
      <c r="J6509" s="6">
        <v>21</v>
      </c>
      <c r="K6509" s="8">
        <f>IF(H6509="*",'Larimar Net '!I6510-('Larimar Net '!I6510*'Larimar Net Penalized '!$J$5),'Larimar Net '!I6510)</f>
        <v>900.85373785628656</v>
      </c>
    </row>
    <row r="6510" spans="3:11" x14ac:dyDescent="0.3">
      <c r="C6510" s="7">
        <v>44101</v>
      </c>
      <c r="D6510" s="6">
        <v>22</v>
      </c>
      <c r="E6510" s="8">
        <f>IF(B6510="*",'Larimar Net '!D6511-('Larimar Net '!D6511*'Larimar Net Penalized '!$D$5),'Larimar Net '!D6511)</f>
        <v>1832.2385532784333</v>
      </c>
      <c r="I6510" s="7">
        <v>44101</v>
      </c>
      <c r="J6510" s="6">
        <v>22</v>
      </c>
      <c r="K6510" s="8">
        <f>IF(H6510="*",'Larimar Net '!I6511-('Larimar Net '!I6511*'Larimar Net Penalized '!$J$5),'Larimar Net '!I6511)</f>
        <v>128.43774675043801</v>
      </c>
    </row>
    <row r="6511" spans="3:11" x14ac:dyDescent="0.3">
      <c r="C6511" s="7">
        <v>44101</v>
      </c>
      <c r="D6511" s="6">
        <v>23</v>
      </c>
      <c r="E6511" s="8">
        <f>IF(B6511="*",'Larimar Net '!D6512-('Larimar Net '!D6512*'Larimar Net Penalized '!$D$5),'Larimar Net '!D6512)</f>
        <v>16946.658425849877</v>
      </c>
      <c r="I6511" s="7">
        <v>44101</v>
      </c>
      <c r="J6511" s="6">
        <v>23</v>
      </c>
      <c r="K6511" s="8">
        <f>IF(H6511="*",'Larimar Net '!I6512-('Larimar Net '!I6512*'Larimar Net Penalized '!$J$5),'Larimar Net '!I6512)</f>
        <v>11286.211268877038</v>
      </c>
    </row>
    <row r="6512" spans="3:11" x14ac:dyDescent="0.3">
      <c r="C6512" s="7">
        <v>44102</v>
      </c>
      <c r="D6512" s="6">
        <v>0</v>
      </c>
      <c r="E6512" s="8">
        <f>IF(B6512="*",'Larimar Net '!D6513-('Larimar Net '!D6513*'Larimar Net Penalized '!$D$5),'Larimar Net '!D6513)</f>
        <v>17849.460361503719</v>
      </c>
      <c r="I6512" s="7">
        <v>44102</v>
      </c>
      <c r="J6512" s="6">
        <v>0</v>
      </c>
      <c r="K6512" s="8">
        <f>IF(H6512="*",'Larimar Net '!I6513-('Larimar Net '!I6513*'Larimar Net Penalized '!$J$5),'Larimar Net '!I6513)</f>
        <v>11173.775594587873</v>
      </c>
    </row>
    <row r="6513" spans="3:11" x14ac:dyDescent="0.3">
      <c r="C6513" s="7">
        <v>44102</v>
      </c>
      <c r="D6513" s="6">
        <v>1</v>
      </c>
      <c r="E6513" s="8">
        <f>IF(B6513="*",'Larimar Net '!D6514-('Larimar Net '!D6514*'Larimar Net Penalized '!$D$5),'Larimar Net '!D6514)</f>
        <v>18916.773477118328</v>
      </c>
      <c r="I6513" s="7">
        <v>44102</v>
      </c>
      <c r="J6513" s="6">
        <v>1</v>
      </c>
      <c r="K6513" s="8">
        <f>IF(H6513="*",'Larimar Net '!I6514-('Larimar Net '!I6514*'Larimar Net Penalized '!$J$5),'Larimar Net '!I6514)</f>
        <v>11439.810415102258</v>
      </c>
    </row>
    <row r="6514" spans="3:11" x14ac:dyDescent="0.3">
      <c r="C6514" s="7">
        <v>44102</v>
      </c>
      <c r="D6514" s="6">
        <v>2</v>
      </c>
      <c r="E6514" s="8">
        <f>IF(B6514="*",'Larimar Net '!D6515-('Larimar Net '!D6515*'Larimar Net Penalized '!$D$5),'Larimar Net '!D6515)</f>
        <v>22181.98882563127</v>
      </c>
      <c r="I6514" s="7">
        <v>44102</v>
      </c>
      <c r="J6514" s="6">
        <v>2</v>
      </c>
      <c r="K6514" s="8">
        <f>IF(H6514="*",'Larimar Net '!I6515-('Larimar Net '!I6515*'Larimar Net Penalized '!$J$5),'Larimar Net '!I6515)</f>
        <v>13324.724268828952</v>
      </c>
    </row>
    <row r="6515" spans="3:11" x14ac:dyDescent="0.3">
      <c r="C6515" s="7">
        <v>44102</v>
      </c>
      <c r="D6515" s="6">
        <v>3</v>
      </c>
      <c r="E6515" s="8">
        <f>IF(B6515="*",'Larimar Net '!D6516-('Larimar Net '!D6516*'Larimar Net Penalized '!$D$5),'Larimar Net '!D6516)</f>
        <v>21186.882488421608</v>
      </c>
      <c r="I6515" s="7">
        <v>44102</v>
      </c>
      <c r="J6515" s="6">
        <v>3</v>
      </c>
      <c r="K6515" s="8">
        <f>IF(H6515="*",'Larimar Net '!I6516-('Larimar Net '!I6516*'Larimar Net Penalized '!$J$5),'Larimar Net '!I6516)</f>
        <v>12132.768883009334</v>
      </c>
    </row>
    <row r="6516" spans="3:11" x14ac:dyDescent="0.3">
      <c r="C6516" s="7">
        <v>44102</v>
      </c>
      <c r="D6516" s="6">
        <v>4</v>
      </c>
      <c r="E6516" s="8">
        <f>IF(B6516="*",'Larimar Net '!D6517-('Larimar Net '!D6517*'Larimar Net Penalized '!$D$5),'Larimar Net '!D6517)</f>
        <v>13618.97327902498</v>
      </c>
      <c r="I6516" s="7">
        <v>44102</v>
      </c>
      <c r="J6516" s="6">
        <v>4</v>
      </c>
      <c r="K6516" s="8">
        <f>IF(H6516="*",'Larimar Net '!I6517-('Larimar Net '!I6517*'Larimar Net Penalized '!$J$5),'Larimar Net '!I6517)</f>
        <v>9986.2061020373349</v>
      </c>
    </row>
    <row r="6517" spans="3:11" x14ac:dyDescent="0.3">
      <c r="C6517" s="7">
        <v>44102</v>
      </c>
      <c r="D6517" s="6">
        <v>5</v>
      </c>
      <c r="E6517" s="8">
        <f>IF(B6517="*",'Larimar Net '!D6518-('Larimar Net '!D6518*'Larimar Net Penalized '!$D$5),'Larimar Net '!D6518)</f>
        <v>11886.810379356928</v>
      </c>
      <c r="I6517" s="7">
        <v>44102</v>
      </c>
      <c r="J6517" s="6">
        <v>5</v>
      </c>
      <c r="K6517" s="8">
        <f>IF(H6517="*",'Larimar Net '!I6518-('Larimar Net '!I6518*'Larimar Net Penalized '!$J$5),'Larimar Net '!I6518)</f>
        <v>14498.17088305033</v>
      </c>
    </row>
    <row r="6518" spans="3:11" x14ac:dyDescent="0.3">
      <c r="C6518" s="7">
        <v>44102</v>
      </c>
      <c r="D6518" s="6">
        <v>6</v>
      </c>
      <c r="E6518" s="8">
        <f>IF(B6518="*",'Larimar Net '!D6519-('Larimar Net '!D6519*'Larimar Net Penalized '!$D$5),'Larimar Net '!D6519)</f>
        <v>12279.17577922041</v>
      </c>
      <c r="I6518" s="7">
        <v>44102</v>
      </c>
      <c r="J6518" s="6">
        <v>6</v>
      </c>
      <c r="K6518" s="8">
        <f>IF(H6518="*",'Larimar Net '!I6519-('Larimar Net '!I6519*'Larimar Net Penalized '!$J$5),'Larimar Net '!I6519)</f>
        <v>7718.7374108483791</v>
      </c>
    </row>
    <row r="6519" spans="3:11" x14ac:dyDescent="0.3">
      <c r="C6519" s="7">
        <v>44102</v>
      </c>
      <c r="D6519" s="6">
        <v>7</v>
      </c>
      <c r="E6519" s="8">
        <f>IF(B6519="*",'Larimar Net '!D6520-('Larimar Net '!D6520*'Larimar Net Penalized '!$D$5),'Larimar Net '!D6520)</f>
        <v>3029.5273583279954</v>
      </c>
      <c r="I6519" s="7">
        <v>44102</v>
      </c>
      <c r="J6519" s="6">
        <v>7</v>
      </c>
      <c r="K6519" s="8">
        <f>IF(H6519="*",'Larimar Net '!I6520-('Larimar Net '!I6520*'Larimar Net Penalized '!$J$5),'Larimar Net '!I6520)</f>
        <v>1963.3978030710516</v>
      </c>
    </row>
    <row r="6520" spans="3:11" x14ac:dyDescent="0.3">
      <c r="C6520" s="7">
        <v>44102</v>
      </c>
      <c r="D6520" s="6">
        <v>8</v>
      </c>
      <c r="E6520" s="8">
        <f>IF(B6520="*",'Larimar Net '!D6521-('Larimar Net '!D6521*'Larimar Net Penalized '!$D$5),'Larimar Net '!D6521)</f>
        <v>12263.11701574333</v>
      </c>
      <c r="I6520" s="7">
        <v>44102</v>
      </c>
      <c r="J6520" s="6">
        <v>8</v>
      </c>
      <c r="K6520" s="8">
        <f>IF(H6520="*",'Larimar Net '!I6521-('Larimar Net '!I6521*'Larimar Net Penalized '!$J$5),'Larimar Net '!I6521)</f>
        <v>7467.3493498857142</v>
      </c>
    </row>
    <row r="6521" spans="3:11" x14ac:dyDescent="0.3">
      <c r="C6521" s="7">
        <v>44102</v>
      </c>
      <c r="D6521" s="6">
        <v>9</v>
      </c>
      <c r="E6521" s="8">
        <f>IF(B6521="*",'Larimar Net '!D6522-('Larimar Net '!D6522*'Larimar Net Penalized '!$D$5),'Larimar Net '!D6522)</f>
        <v>4903.1965512061934</v>
      </c>
      <c r="I6521" s="7">
        <v>44102</v>
      </c>
      <c r="J6521" s="6">
        <v>9</v>
      </c>
      <c r="K6521" s="8">
        <f>IF(H6521="*",'Larimar Net '!I6522-('Larimar Net '!I6522*'Larimar Net Penalized '!$J$5),'Larimar Net '!I6522)</f>
        <v>6752.4384000117561</v>
      </c>
    </row>
    <row r="6522" spans="3:11" x14ac:dyDescent="0.3">
      <c r="C6522" s="7">
        <v>44102</v>
      </c>
      <c r="D6522" s="6">
        <v>10</v>
      </c>
      <c r="E6522" s="8">
        <f>IF(B6522="*",'Larimar Net '!D6523-('Larimar Net '!D6523*'Larimar Net Penalized '!$D$5),'Larimar Net '!D6523)</f>
        <v>10569.907019613333</v>
      </c>
      <c r="I6522" s="7">
        <v>44102</v>
      </c>
      <c r="J6522" s="6">
        <v>10</v>
      </c>
      <c r="K6522" s="8">
        <f>IF(H6522="*",'Larimar Net '!I6523-('Larimar Net '!I6523*'Larimar Net Penalized '!$J$5),'Larimar Net '!I6523)</f>
        <v>7158.7891685481136</v>
      </c>
    </row>
    <row r="6523" spans="3:11" x14ac:dyDescent="0.3">
      <c r="C6523" s="7">
        <v>44102</v>
      </c>
      <c r="D6523" s="6">
        <v>11</v>
      </c>
      <c r="E6523" s="8">
        <f>IF(B6523="*",'Larimar Net '!D6524-('Larimar Net '!D6524*'Larimar Net Penalized '!$D$5),'Larimar Net '!D6524)</f>
        <v>13006.163878543153</v>
      </c>
      <c r="I6523" s="7">
        <v>44102</v>
      </c>
      <c r="J6523" s="6">
        <v>11</v>
      </c>
      <c r="K6523" s="8">
        <f>IF(H6523="*",'Larimar Net '!I6524-('Larimar Net '!I6524*'Larimar Net Penalized '!$J$5),'Larimar Net '!I6524)</f>
        <v>9142.3158422316792</v>
      </c>
    </row>
    <row r="6524" spans="3:11" x14ac:dyDescent="0.3">
      <c r="C6524" s="7">
        <v>44102</v>
      </c>
      <c r="D6524" s="6">
        <v>12</v>
      </c>
      <c r="E6524" s="8">
        <f>IF(B6524="*",'Larimar Net '!D6525-('Larimar Net '!D6525*'Larimar Net Penalized '!$D$5),'Larimar Net '!D6525)</f>
        <v>22449.495905302643</v>
      </c>
      <c r="I6524" s="7">
        <v>44102</v>
      </c>
      <c r="J6524" s="6">
        <v>12</v>
      </c>
      <c r="K6524" s="8">
        <f>IF(H6524="*",'Larimar Net '!I6525-('Larimar Net '!I6525*'Larimar Net Penalized '!$J$5),'Larimar Net '!I6525)</f>
        <v>11999.995755853084</v>
      </c>
    </row>
    <row r="6525" spans="3:11" x14ac:dyDescent="0.3">
      <c r="C6525" s="7">
        <v>44102</v>
      </c>
      <c r="D6525" s="6">
        <v>13</v>
      </c>
      <c r="E6525" s="8">
        <f>IF(B6525="*",'Larimar Net '!D6526-('Larimar Net '!D6526*'Larimar Net Penalized '!$D$5),'Larimar Net '!D6526)</f>
        <v>31372.477186142805</v>
      </c>
      <c r="I6525" s="7">
        <v>44102</v>
      </c>
      <c r="J6525" s="6">
        <v>13</v>
      </c>
      <c r="K6525" s="8">
        <f>IF(H6525="*",'Larimar Net '!I6526-('Larimar Net '!I6526*'Larimar Net Penalized '!$J$5),'Larimar Net '!I6526)</f>
        <v>15477.850302245437</v>
      </c>
    </row>
    <row r="6526" spans="3:11" x14ac:dyDescent="0.3">
      <c r="C6526" s="7">
        <v>44102</v>
      </c>
      <c r="D6526" s="6">
        <v>14</v>
      </c>
      <c r="E6526" s="8">
        <f>IF(B6526="*",'Larimar Net '!D6527-('Larimar Net '!D6527*'Larimar Net Penalized '!$D$5),'Larimar Net '!D6527)</f>
        <v>25829.322110617559</v>
      </c>
      <c r="I6526" s="7">
        <v>44102</v>
      </c>
      <c r="J6526" s="6">
        <v>14</v>
      </c>
      <c r="K6526" s="8">
        <f>IF(H6526="*",'Larimar Net '!I6527-('Larimar Net '!I6527*'Larimar Net Penalized '!$J$5),'Larimar Net '!I6527)</f>
        <v>13270.813925059458</v>
      </c>
    </row>
    <row r="6527" spans="3:11" x14ac:dyDescent="0.3">
      <c r="C6527" s="7">
        <v>44102</v>
      </c>
      <c r="D6527" s="6">
        <v>15</v>
      </c>
      <c r="E6527" s="8">
        <f>IF(B6527="*",'Larimar Net '!D6528-('Larimar Net '!D6528*'Larimar Net Penalized '!$D$5),'Larimar Net '!D6528)</f>
        <v>26344.304308389721</v>
      </c>
      <c r="I6527" s="7">
        <v>44102</v>
      </c>
      <c r="J6527" s="6">
        <v>15</v>
      </c>
      <c r="K6527" s="8">
        <f>IF(H6527="*",'Larimar Net '!I6528-('Larimar Net '!I6528*'Larimar Net Penalized '!$J$5),'Larimar Net '!I6528)</f>
        <v>14416.160427217435</v>
      </c>
    </row>
    <row r="6528" spans="3:11" x14ac:dyDescent="0.3">
      <c r="C6528" s="7">
        <v>44102</v>
      </c>
      <c r="D6528" s="6">
        <v>16</v>
      </c>
      <c r="E6528" s="8">
        <f>IF(B6528="*",'Larimar Net '!D6529-('Larimar Net '!D6529*'Larimar Net Penalized '!$D$5),'Larimar Net '!D6529)</f>
        <v>33705.177614637811</v>
      </c>
      <c r="I6528" s="7">
        <v>44102</v>
      </c>
      <c r="J6528" s="6">
        <v>16</v>
      </c>
      <c r="K6528" s="8">
        <f>IF(H6528="*",'Larimar Net '!I6529-('Larimar Net '!I6529*'Larimar Net Penalized '!$J$5),'Larimar Net '!I6529)</f>
        <v>19888.767834003531</v>
      </c>
    </row>
    <row r="6529" spans="3:11" x14ac:dyDescent="0.3">
      <c r="C6529" s="7">
        <v>44102</v>
      </c>
      <c r="D6529" s="6">
        <v>17</v>
      </c>
      <c r="E6529" s="8">
        <f>IF(B6529="*",'Larimar Net '!D6530-('Larimar Net '!D6530*'Larimar Net Penalized '!$D$5),'Larimar Net '!D6530)</f>
        <v>26013.834659768443</v>
      </c>
      <c r="I6529" s="7">
        <v>44102</v>
      </c>
      <c r="J6529" s="6">
        <v>17</v>
      </c>
      <c r="K6529" s="8">
        <f>IF(H6529="*",'Larimar Net '!I6530-('Larimar Net '!I6530*'Larimar Net Penalized '!$J$5),'Larimar Net '!I6530)</f>
        <v>12781.996527066161</v>
      </c>
    </row>
    <row r="6530" spans="3:11" x14ac:dyDescent="0.3">
      <c r="C6530" s="7">
        <v>44102</v>
      </c>
      <c r="D6530" s="6">
        <v>18</v>
      </c>
      <c r="E6530" s="8">
        <f>IF(B6530="*",'Larimar Net '!D6531-('Larimar Net '!D6531*'Larimar Net Penalized '!$D$5),'Larimar Net '!D6531)</f>
        <v>16464.533716544964</v>
      </c>
      <c r="I6530" s="7">
        <v>44102</v>
      </c>
      <c r="J6530" s="6">
        <v>18</v>
      </c>
      <c r="K6530" s="8">
        <f>IF(H6530="*",'Larimar Net '!I6531-('Larimar Net '!I6531*'Larimar Net Penalized '!$J$5),'Larimar Net '!I6531)</f>
        <v>8154.311920688815</v>
      </c>
    </row>
    <row r="6531" spans="3:11" x14ac:dyDescent="0.3">
      <c r="C6531" s="7">
        <v>44102</v>
      </c>
      <c r="D6531" s="6">
        <v>19</v>
      </c>
      <c r="E6531" s="8">
        <f>IF(B6531="*",'Larimar Net '!D6532-('Larimar Net '!D6532*'Larimar Net Penalized '!$D$5),'Larimar Net '!D6532)</f>
        <v>16960.604470341066</v>
      </c>
      <c r="I6531" s="7">
        <v>44102</v>
      </c>
      <c r="J6531" s="6">
        <v>19</v>
      </c>
      <c r="K6531" s="8">
        <f>IF(H6531="*",'Larimar Net '!I6532-('Larimar Net '!I6532*'Larimar Net Penalized '!$J$5),'Larimar Net '!I6532)</f>
        <v>8648.3904177889963</v>
      </c>
    </row>
    <row r="6532" spans="3:11" x14ac:dyDescent="0.3">
      <c r="C6532" s="7">
        <v>44102</v>
      </c>
      <c r="D6532" s="6">
        <v>20</v>
      </c>
      <c r="E6532" s="8">
        <f>IF(B6532="*",'Larimar Net '!D6533-('Larimar Net '!D6533*'Larimar Net Penalized '!$D$5),'Larimar Net '!D6533)</f>
        <v>18953.570340096197</v>
      </c>
      <c r="I6532" s="7">
        <v>44102</v>
      </c>
      <c r="J6532" s="6">
        <v>20</v>
      </c>
      <c r="K6532" s="8">
        <f>IF(H6532="*",'Larimar Net '!I6533-('Larimar Net '!I6533*'Larimar Net Penalized '!$J$5),'Larimar Net '!I6533)</f>
        <v>12834.419678433589</v>
      </c>
    </row>
    <row r="6533" spans="3:11" x14ac:dyDescent="0.3">
      <c r="C6533" s="7">
        <v>44102</v>
      </c>
      <c r="D6533" s="6">
        <v>21</v>
      </c>
      <c r="E6533" s="8">
        <f>IF(B6533="*",'Larimar Net '!D6534-('Larimar Net '!D6534*'Larimar Net Penalized '!$D$5),'Larimar Net '!D6534)</f>
        <v>23000.854619955942</v>
      </c>
      <c r="I6533" s="7">
        <v>44102</v>
      </c>
      <c r="J6533" s="6">
        <v>21</v>
      </c>
      <c r="K6533" s="8">
        <f>IF(H6533="*",'Larimar Net '!I6534-('Larimar Net '!I6534*'Larimar Net Penalized '!$J$5),'Larimar Net '!I6534)</f>
        <v>14469.496961232648</v>
      </c>
    </row>
    <row r="6534" spans="3:11" x14ac:dyDescent="0.3">
      <c r="C6534" s="7">
        <v>44102</v>
      </c>
      <c r="D6534" s="6">
        <v>22</v>
      </c>
      <c r="E6534" s="8">
        <f>IF(B6534="*",'Larimar Net '!D6535-('Larimar Net '!D6535*'Larimar Net Penalized '!$D$5),'Larimar Net '!D6535)</f>
        <v>34349.643525141903</v>
      </c>
      <c r="I6534" s="7">
        <v>44102</v>
      </c>
      <c r="J6534" s="6">
        <v>22</v>
      </c>
      <c r="K6534" s="8">
        <f>IF(H6534="*",'Larimar Net '!I6535-('Larimar Net '!I6535*'Larimar Net Penalized '!$J$5),'Larimar Net '!I6535)</f>
        <v>24237.037576626313</v>
      </c>
    </row>
    <row r="6535" spans="3:11" x14ac:dyDescent="0.3">
      <c r="C6535" s="7">
        <v>44102</v>
      </c>
      <c r="D6535" s="6">
        <v>23</v>
      </c>
      <c r="E6535" s="8">
        <f>IF(B6535="*",'Larimar Net '!D6536-('Larimar Net '!D6536*'Larimar Net Penalized '!$D$5),'Larimar Net '!D6536)</f>
        <v>35646.298418089391</v>
      </c>
      <c r="I6535" s="7">
        <v>44102</v>
      </c>
      <c r="J6535" s="6">
        <v>23</v>
      </c>
      <c r="K6535" s="8">
        <f>IF(H6535="*",'Larimar Net '!I6536-('Larimar Net '!I6536*'Larimar Net Penalized '!$J$5),'Larimar Net '!I6536)</f>
        <v>29077.548821755598</v>
      </c>
    </row>
    <row r="6536" spans="3:11" x14ac:dyDescent="0.3">
      <c r="C6536" s="7">
        <v>44103</v>
      </c>
      <c r="D6536" s="6">
        <v>0</v>
      </c>
      <c r="E6536" s="8">
        <f>IF(B6536="*",'Larimar Net '!D6537-('Larimar Net '!D6537*'Larimar Net Penalized '!$D$5),'Larimar Net '!D6537)</f>
        <v>31694.092285955674</v>
      </c>
      <c r="I6536" s="7">
        <v>44103</v>
      </c>
      <c r="J6536" s="6">
        <v>0</v>
      </c>
      <c r="K6536" s="8">
        <f>IF(H6536="*",'Larimar Net '!I6537-('Larimar Net '!I6537*'Larimar Net Penalized '!$J$5),'Larimar Net '!I6537)</f>
        <v>28576.050376175332</v>
      </c>
    </row>
    <row r="6537" spans="3:11" x14ac:dyDescent="0.3">
      <c r="C6537" s="7">
        <v>44103</v>
      </c>
      <c r="D6537" s="6">
        <v>1</v>
      </c>
      <c r="E6537" s="8">
        <f>IF(B6537="*",'Larimar Net '!D6538-('Larimar Net '!D6538*'Larimar Net Penalized '!$D$5),'Larimar Net '!D6538)</f>
        <v>37320.627899490006</v>
      </c>
      <c r="I6537" s="7">
        <v>44103</v>
      </c>
      <c r="J6537" s="6">
        <v>1</v>
      </c>
      <c r="K6537" s="8">
        <f>IF(H6537="*",'Larimar Net '!I6538-('Larimar Net '!I6538*'Larimar Net Penalized '!$J$5),'Larimar Net '!I6538)</f>
        <v>23731.411890677471</v>
      </c>
    </row>
    <row r="6538" spans="3:11" x14ac:dyDescent="0.3">
      <c r="C6538" s="7">
        <v>44103</v>
      </c>
      <c r="D6538" s="6">
        <v>2</v>
      </c>
      <c r="E6538" s="8">
        <f>IF(B6538="*",'Larimar Net '!D6539-('Larimar Net '!D6539*'Larimar Net Penalized '!$D$5),'Larimar Net '!D6539)</f>
        <v>37503.554043270356</v>
      </c>
      <c r="I6538" s="7">
        <v>44103</v>
      </c>
      <c r="J6538" s="6">
        <v>2</v>
      </c>
      <c r="K6538" s="8">
        <f>IF(H6538="*",'Larimar Net '!I6539-('Larimar Net '!I6539*'Larimar Net Penalized '!$J$5),'Larimar Net '!I6539)</f>
        <v>23322.512101959135</v>
      </c>
    </row>
    <row r="6539" spans="3:11" x14ac:dyDescent="0.3">
      <c r="C6539" s="7">
        <v>44103</v>
      </c>
      <c r="D6539" s="6">
        <v>3</v>
      </c>
      <c r="E6539" s="8">
        <f>IF(B6539="*",'Larimar Net '!D6540-('Larimar Net '!D6540*'Larimar Net Penalized '!$D$5),'Larimar Net '!D6540)</f>
        <v>31019.214831001274</v>
      </c>
      <c r="I6539" s="7">
        <v>44103</v>
      </c>
      <c r="J6539" s="6">
        <v>3</v>
      </c>
      <c r="K6539" s="8">
        <f>IF(H6539="*",'Larimar Net '!I6540-('Larimar Net '!I6540*'Larimar Net Penalized '!$J$5),'Larimar Net '!I6540)</f>
        <v>17584.750803775783</v>
      </c>
    </row>
    <row r="6540" spans="3:11" x14ac:dyDescent="0.3">
      <c r="C6540" s="7">
        <v>44103</v>
      </c>
      <c r="D6540" s="6">
        <v>4</v>
      </c>
      <c r="E6540" s="8">
        <f>IF(B6540="*",'Larimar Net '!D6541-('Larimar Net '!D6541*'Larimar Net Penalized '!$D$5),'Larimar Net '!D6541)</f>
        <v>24317.498611963489</v>
      </c>
      <c r="I6540" s="7">
        <v>44103</v>
      </c>
      <c r="J6540" s="6">
        <v>4</v>
      </c>
      <c r="K6540" s="8">
        <f>IF(H6540="*",'Larimar Net '!I6541-('Larimar Net '!I6541*'Larimar Net Penalized '!$J$5),'Larimar Net '!I6541)</f>
        <v>14841.779850872164</v>
      </c>
    </row>
    <row r="6541" spans="3:11" x14ac:dyDescent="0.3">
      <c r="C6541" s="7">
        <v>44103</v>
      </c>
      <c r="D6541" s="6">
        <v>5</v>
      </c>
      <c r="E6541" s="8">
        <f>IF(B6541="*",'Larimar Net '!D6542-('Larimar Net '!D6542*'Larimar Net Penalized '!$D$5),'Larimar Net '!D6542)</f>
        <v>29971.074719073396</v>
      </c>
      <c r="I6541" s="7">
        <v>44103</v>
      </c>
      <c r="J6541" s="6">
        <v>5</v>
      </c>
      <c r="K6541" s="8">
        <f>IF(H6541="*",'Larimar Net '!I6542-('Larimar Net '!I6542*'Larimar Net Penalized '!$J$5),'Larimar Net '!I6542)</f>
        <v>17951.88791632681</v>
      </c>
    </row>
    <row r="6542" spans="3:11" x14ac:dyDescent="0.3">
      <c r="C6542" s="7">
        <v>44103</v>
      </c>
      <c r="D6542" s="6">
        <v>6</v>
      </c>
      <c r="E6542" s="8">
        <f>IF(B6542="*",'Larimar Net '!D6543-('Larimar Net '!D6543*'Larimar Net Penalized '!$D$5),'Larimar Net '!D6543)</f>
        <v>24683.203315511</v>
      </c>
      <c r="I6542" s="7">
        <v>44103</v>
      </c>
      <c r="J6542" s="6">
        <v>6</v>
      </c>
      <c r="K6542" s="8">
        <f>IF(H6542="*",'Larimar Net '!I6543-('Larimar Net '!I6543*'Larimar Net Penalized '!$J$5),'Larimar Net '!I6543)</f>
        <v>15400.663159891734</v>
      </c>
    </row>
    <row r="6543" spans="3:11" x14ac:dyDescent="0.3">
      <c r="C6543" s="7">
        <v>44103</v>
      </c>
      <c r="D6543" s="6">
        <v>7</v>
      </c>
      <c r="E6543" s="8">
        <f>IF(B6543="*",'Larimar Net '!D6544-('Larimar Net '!D6544*'Larimar Net Penalized '!$D$5),'Larimar Net '!D6544)</f>
        <v>31279.366337333493</v>
      </c>
      <c r="I6543" s="7">
        <v>44103</v>
      </c>
      <c r="J6543" s="6">
        <v>7</v>
      </c>
      <c r="K6543" s="8">
        <f>IF(H6543="*",'Larimar Net '!I6544-('Larimar Net '!I6544*'Larimar Net Penalized '!$J$5),'Larimar Net '!I6544)</f>
        <v>19700.250412832556</v>
      </c>
    </row>
    <row r="6544" spans="3:11" x14ac:dyDescent="0.3">
      <c r="C6544" s="7">
        <v>44103</v>
      </c>
      <c r="D6544" s="6">
        <v>8</v>
      </c>
      <c r="E6544" s="8">
        <f>IF(B6544="*",'Larimar Net '!D6545-('Larimar Net '!D6545*'Larimar Net Penalized '!$D$5),'Larimar Net '!D6545)</f>
        <v>27722.787429086577</v>
      </c>
      <c r="I6544" s="7">
        <v>44103</v>
      </c>
      <c r="J6544" s="6">
        <v>8</v>
      </c>
      <c r="K6544" s="8">
        <f>IF(H6544="*",'Larimar Net '!I6545-('Larimar Net '!I6545*'Larimar Net Penalized '!$J$5),'Larimar Net '!I6545)</f>
        <v>15197.159954052753</v>
      </c>
    </row>
    <row r="6545" spans="3:11" x14ac:dyDescent="0.3">
      <c r="C6545" s="7">
        <v>44103</v>
      </c>
      <c r="D6545" s="6">
        <v>9</v>
      </c>
      <c r="E6545" s="8">
        <f>IF(B6545="*",'Larimar Net '!D6546-('Larimar Net '!D6546*'Larimar Net Penalized '!$D$5),'Larimar Net '!D6546)</f>
        <v>26366.742423762436</v>
      </c>
      <c r="I6545" s="7">
        <v>44103</v>
      </c>
      <c r="J6545" s="6">
        <v>9</v>
      </c>
      <c r="K6545" s="8">
        <f>IF(H6545="*",'Larimar Net '!I6546-('Larimar Net '!I6546*'Larimar Net Penalized '!$J$5),'Larimar Net '!I6546)</f>
        <v>15910.180571234789</v>
      </c>
    </row>
    <row r="6546" spans="3:11" x14ac:dyDescent="0.3">
      <c r="C6546" s="7">
        <v>44103</v>
      </c>
      <c r="D6546" s="6">
        <v>10</v>
      </c>
      <c r="E6546" s="8">
        <f>IF(B6546="*",'Larimar Net '!D6547-('Larimar Net '!D6547*'Larimar Net Penalized '!$D$5),'Larimar Net '!D6547)</f>
        <v>24265.049328165336</v>
      </c>
      <c r="I6546" s="7">
        <v>44103</v>
      </c>
      <c r="J6546" s="6">
        <v>10</v>
      </c>
      <c r="K6546" s="8">
        <f>IF(H6546="*",'Larimar Net '!I6547-('Larimar Net '!I6547*'Larimar Net Penalized '!$J$5),'Larimar Net '!I6547)</f>
        <v>16935.517558045973</v>
      </c>
    </row>
    <row r="6547" spans="3:11" x14ac:dyDescent="0.3">
      <c r="C6547" s="7">
        <v>44103</v>
      </c>
      <c r="D6547" s="6">
        <v>11</v>
      </c>
      <c r="E6547" s="8">
        <f>IF(B6547="*",'Larimar Net '!D6548-('Larimar Net '!D6548*'Larimar Net Penalized '!$D$5),'Larimar Net '!D6548)</f>
        <v>33355.569301336946</v>
      </c>
      <c r="I6547" s="7">
        <v>44103</v>
      </c>
      <c r="J6547" s="6">
        <v>11</v>
      </c>
      <c r="K6547" s="8">
        <f>IF(H6547="*",'Larimar Net '!I6548-('Larimar Net '!I6548*'Larimar Net Penalized '!$J$5),'Larimar Net '!I6548)</f>
        <v>21605.104152477878</v>
      </c>
    </row>
    <row r="6548" spans="3:11" x14ac:dyDescent="0.3">
      <c r="C6548" s="7">
        <v>44103</v>
      </c>
      <c r="D6548" s="6">
        <v>12</v>
      </c>
      <c r="E6548" s="8">
        <f>IF(B6548="*",'Larimar Net '!D6549-('Larimar Net '!D6549*'Larimar Net Penalized '!$D$5),'Larimar Net '!D6549)</f>
        <v>36307.114972234747</v>
      </c>
      <c r="I6548" s="7">
        <v>44103</v>
      </c>
      <c r="J6548" s="6">
        <v>12</v>
      </c>
      <c r="K6548" s="8">
        <f>IF(H6548="*",'Larimar Net '!I6549-('Larimar Net '!I6549*'Larimar Net Penalized '!$J$5),'Larimar Net '!I6549)</f>
        <v>24956.410286265625</v>
      </c>
    </row>
    <row r="6549" spans="3:11" x14ac:dyDescent="0.3">
      <c r="C6549" s="7">
        <v>44103</v>
      </c>
      <c r="D6549" s="6">
        <v>13</v>
      </c>
      <c r="E6549" s="8">
        <f>IF(B6549="*",'Larimar Net '!D6550-('Larimar Net '!D6550*'Larimar Net Penalized '!$D$5),'Larimar Net '!D6550)</f>
        <v>35778.635907108102</v>
      </c>
      <c r="I6549" s="7">
        <v>44103</v>
      </c>
      <c r="J6549" s="6">
        <v>13</v>
      </c>
      <c r="K6549" s="8">
        <f>IF(H6549="*",'Larimar Net '!I6550-('Larimar Net '!I6550*'Larimar Net Penalized '!$J$5),'Larimar Net '!I6550)</f>
        <v>26466.290568447039</v>
      </c>
    </row>
    <row r="6550" spans="3:11" x14ac:dyDescent="0.3">
      <c r="C6550" s="7">
        <v>44103</v>
      </c>
      <c r="D6550" s="6">
        <v>14</v>
      </c>
      <c r="E6550" s="8">
        <f>IF(B6550="*",'Larimar Net '!D6551-('Larimar Net '!D6551*'Larimar Net Penalized '!$D$5),'Larimar Net '!D6551)</f>
        <v>40552.775436408803</v>
      </c>
      <c r="I6550" s="7">
        <v>44103</v>
      </c>
      <c r="J6550" s="6">
        <v>14</v>
      </c>
      <c r="K6550" s="8">
        <f>IF(H6550="*",'Larimar Net '!I6551-('Larimar Net '!I6551*'Larimar Net Penalized '!$J$5),'Larimar Net '!I6551)</f>
        <v>36014.109330572042</v>
      </c>
    </row>
    <row r="6551" spans="3:11" x14ac:dyDescent="0.3">
      <c r="C6551" s="7">
        <v>44103</v>
      </c>
      <c r="D6551" s="6">
        <v>15</v>
      </c>
      <c r="E6551" s="8">
        <f>IF(B6551="*",'Larimar Net '!D6552-('Larimar Net '!D6552*'Larimar Net Penalized '!$D$5),'Larimar Net '!D6552)</f>
        <v>38675.19024635847</v>
      </c>
      <c r="I6551" s="7">
        <v>44103</v>
      </c>
      <c r="J6551" s="6">
        <v>15</v>
      </c>
      <c r="K6551" s="8">
        <f>IF(H6551="*",'Larimar Net '!I6552-('Larimar Net '!I6552*'Larimar Net Penalized '!$J$5),'Larimar Net '!I6552)</f>
        <v>25587.149860732647</v>
      </c>
    </row>
    <row r="6552" spans="3:11" x14ac:dyDescent="0.3">
      <c r="C6552" s="7">
        <v>44103</v>
      </c>
      <c r="D6552" s="6">
        <v>16</v>
      </c>
      <c r="E6552" s="8">
        <f>IF(B6552="*",'Larimar Net '!D6553-('Larimar Net '!D6553*'Larimar Net Penalized '!$D$5),'Larimar Net '!D6553)</f>
        <v>40976.013032458388</v>
      </c>
      <c r="I6552" s="7">
        <v>44103</v>
      </c>
      <c r="J6552" s="6">
        <v>16</v>
      </c>
      <c r="K6552" s="8">
        <f>IF(H6552="*",'Larimar Net '!I6553-('Larimar Net '!I6553*'Larimar Net Penalized '!$J$5),'Larimar Net '!I6553)</f>
        <v>30479.733602496468</v>
      </c>
    </row>
    <row r="6553" spans="3:11" x14ac:dyDescent="0.3">
      <c r="C6553" s="7">
        <v>44103</v>
      </c>
      <c r="D6553" s="6">
        <v>17</v>
      </c>
      <c r="E6553" s="8">
        <f>IF(B6553="*",'Larimar Net '!D6554-('Larimar Net '!D6554*'Larimar Net Penalized '!$D$5),'Larimar Net '!D6554)</f>
        <v>43334.034090483474</v>
      </c>
      <c r="I6553" s="7">
        <v>44103</v>
      </c>
      <c r="J6553" s="6">
        <v>17</v>
      </c>
      <c r="K6553" s="8">
        <f>IF(H6553="*",'Larimar Net '!I6554-('Larimar Net '!I6554*'Larimar Net Penalized '!$J$5),'Larimar Net '!I6554)</f>
        <v>36557.468116877557</v>
      </c>
    </row>
    <row r="6554" spans="3:11" x14ac:dyDescent="0.3">
      <c r="C6554" s="7">
        <v>44103</v>
      </c>
      <c r="D6554" s="6">
        <v>18</v>
      </c>
      <c r="E6554" s="8">
        <f>IF(B6554="*",'Larimar Net '!D6555-('Larimar Net '!D6555*'Larimar Net Penalized '!$D$5),'Larimar Net '!D6555)</f>
        <v>45338.260906645723</v>
      </c>
      <c r="I6554" s="7">
        <v>44103</v>
      </c>
      <c r="J6554" s="6">
        <v>18</v>
      </c>
      <c r="K6554" s="8">
        <f>IF(H6554="*",'Larimar Net '!I6555-('Larimar Net '!I6555*'Larimar Net Penalized '!$J$5),'Larimar Net '!I6555)</f>
        <v>38581.936816648435</v>
      </c>
    </row>
    <row r="6555" spans="3:11" x14ac:dyDescent="0.3">
      <c r="C6555" s="7">
        <v>44103</v>
      </c>
      <c r="D6555" s="6">
        <v>19</v>
      </c>
      <c r="E6555" s="8">
        <f>IF(B6555="*",'Larimar Net '!D6556-('Larimar Net '!D6556*'Larimar Net Penalized '!$D$5),'Larimar Net '!D6556)</f>
        <v>2739.2454234523839</v>
      </c>
      <c r="I6555" s="7">
        <v>44103</v>
      </c>
      <c r="J6555" s="6">
        <v>19</v>
      </c>
      <c r="K6555" s="8">
        <f>IF(H6555="*",'Larimar Net '!I6556-('Larimar Net '!I6556*'Larimar Net Penalized '!$J$5),'Larimar Net '!I6556)</f>
        <v>1913.8302267117087</v>
      </c>
    </row>
    <row r="6556" spans="3:11" x14ac:dyDescent="0.3">
      <c r="C6556" s="7">
        <v>44103</v>
      </c>
      <c r="D6556" s="6">
        <v>20</v>
      </c>
      <c r="E6556" s="8">
        <f>IF(B6556="*",'Larimar Net '!D6557-('Larimar Net '!D6557*'Larimar Net Penalized '!$D$5),'Larimar Net '!D6557)</f>
        <v>4624.7428988179045</v>
      </c>
      <c r="I6556" s="7">
        <v>44103</v>
      </c>
      <c r="J6556" s="6">
        <v>20</v>
      </c>
      <c r="K6556" s="8">
        <f>IF(H6556="*",'Larimar Net '!I6557-('Larimar Net '!I6557*'Larimar Net Penalized '!$J$5),'Larimar Net '!I6557)</f>
        <v>6520.8666962669604</v>
      </c>
    </row>
    <row r="6557" spans="3:11" x14ac:dyDescent="0.3">
      <c r="C6557" s="7">
        <v>44103</v>
      </c>
      <c r="D6557" s="6">
        <v>21</v>
      </c>
      <c r="E6557" s="8">
        <f>IF(B6557="*",'Larimar Net '!D6558-('Larimar Net '!D6558*'Larimar Net Penalized '!$D$5),'Larimar Net '!D6558)</f>
        <v>19326.849070486183</v>
      </c>
      <c r="I6557" s="7">
        <v>44103</v>
      </c>
      <c r="J6557" s="6">
        <v>21</v>
      </c>
      <c r="K6557" s="8">
        <f>IF(H6557="*",'Larimar Net '!I6558-('Larimar Net '!I6558*'Larimar Net Penalized '!$J$5),'Larimar Net '!I6558)</f>
        <v>19057.71218176555</v>
      </c>
    </row>
    <row r="6558" spans="3:11" x14ac:dyDescent="0.3">
      <c r="C6558" s="7">
        <v>44103</v>
      </c>
      <c r="D6558" s="6">
        <v>22</v>
      </c>
      <c r="E6558" s="8">
        <f>IF(B6558="*",'Larimar Net '!D6559-('Larimar Net '!D6559*'Larimar Net Penalized '!$D$5),'Larimar Net '!D6559)</f>
        <v>16502.986150101799</v>
      </c>
      <c r="I6558" s="7">
        <v>44103</v>
      </c>
      <c r="J6558" s="6">
        <v>22</v>
      </c>
      <c r="K6558" s="8">
        <f>IF(H6558="*",'Larimar Net '!I6559-('Larimar Net '!I6559*'Larimar Net Penalized '!$J$5),'Larimar Net '!I6559)</f>
        <v>14860.237719990591</v>
      </c>
    </row>
    <row r="6559" spans="3:11" x14ac:dyDescent="0.3">
      <c r="C6559" s="7">
        <v>44103</v>
      </c>
      <c r="D6559" s="6">
        <v>23</v>
      </c>
      <c r="E6559" s="8">
        <f>IF(B6559="*",'Larimar Net '!D6560-('Larimar Net '!D6560*'Larimar Net Penalized '!$D$5),'Larimar Net '!D6560)</f>
        <v>14495.444296924292</v>
      </c>
      <c r="I6559" s="7">
        <v>44103</v>
      </c>
      <c r="J6559" s="6">
        <v>23</v>
      </c>
      <c r="K6559" s="8">
        <f>IF(H6559="*",'Larimar Net '!I6560-('Larimar Net '!I6560*'Larimar Net Penalized '!$J$5),'Larimar Net '!I6560)</f>
        <v>12297.596440572661</v>
      </c>
    </row>
    <row r="6560" spans="3:11" x14ac:dyDescent="0.3">
      <c r="C6560" s="7">
        <v>44104</v>
      </c>
      <c r="D6560" s="6">
        <v>0</v>
      </c>
      <c r="E6560" s="8">
        <f>IF(B6560="*",'Larimar Net '!D6561-('Larimar Net '!D6561*'Larimar Net Penalized '!$D$5),'Larimar Net '!D6561)</f>
        <v>17097.526559265891</v>
      </c>
      <c r="I6560" s="7">
        <v>44104</v>
      </c>
      <c r="J6560" s="6">
        <v>0</v>
      </c>
      <c r="K6560" s="8">
        <f>IF(H6560="*",'Larimar Net '!I6561-('Larimar Net '!I6561*'Larimar Net Penalized '!$J$5),'Larimar Net '!I6561)</f>
        <v>12590.012866829233</v>
      </c>
    </row>
    <row r="6561" spans="3:11" x14ac:dyDescent="0.3">
      <c r="C6561" s="7">
        <v>44104</v>
      </c>
      <c r="D6561" s="6">
        <v>1</v>
      </c>
      <c r="E6561" s="8">
        <f>IF(B6561="*",'Larimar Net '!D6562-('Larimar Net '!D6562*'Larimar Net Penalized '!$D$5),'Larimar Net '!D6562)</f>
        <v>15040.698978936225</v>
      </c>
      <c r="I6561" s="7">
        <v>44104</v>
      </c>
      <c r="J6561" s="6">
        <v>1</v>
      </c>
      <c r="K6561" s="8">
        <f>IF(H6561="*",'Larimar Net '!I6562-('Larimar Net '!I6562*'Larimar Net Penalized '!$J$5),'Larimar Net '!I6562)</f>
        <v>10292.890563894774</v>
      </c>
    </row>
    <row r="6562" spans="3:11" x14ac:dyDescent="0.3">
      <c r="C6562" s="7">
        <v>44104</v>
      </c>
      <c r="D6562" s="6">
        <v>2</v>
      </c>
      <c r="E6562" s="8">
        <f>IF(B6562="*",'Larimar Net '!D6563-('Larimar Net '!D6563*'Larimar Net Penalized '!$D$5),'Larimar Net '!D6563)</f>
        <v>14262.852750331209</v>
      </c>
      <c r="I6562" s="7">
        <v>44104</v>
      </c>
      <c r="J6562" s="6">
        <v>2</v>
      </c>
      <c r="K6562" s="8">
        <f>IF(H6562="*",'Larimar Net '!I6563-('Larimar Net '!I6563*'Larimar Net Penalized '!$J$5),'Larimar Net '!I6563)</f>
        <v>10300.628226553166</v>
      </c>
    </row>
    <row r="6563" spans="3:11" x14ac:dyDescent="0.3">
      <c r="C6563" s="7">
        <v>44104</v>
      </c>
      <c r="D6563" s="6">
        <v>3</v>
      </c>
      <c r="E6563" s="8">
        <f>IF(B6563="*",'Larimar Net '!D6564-('Larimar Net '!D6564*'Larimar Net Penalized '!$D$5),'Larimar Net '!D6564)</f>
        <v>13888.564555677374</v>
      </c>
      <c r="I6563" s="7">
        <v>44104</v>
      </c>
      <c r="J6563" s="6">
        <v>3</v>
      </c>
      <c r="K6563" s="8">
        <f>IF(H6563="*",'Larimar Net '!I6564-('Larimar Net '!I6564*'Larimar Net Penalized '!$J$5),'Larimar Net '!I6564)</f>
        <v>10498.944007974347</v>
      </c>
    </row>
    <row r="6564" spans="3:11" x14ac:dyDescent="0.3">
      <c r="C6564" s="7">
        <v>44104</v>
      </c>
      <c r="D6564" s="6">
        <v>4</v>
      </c>
      <c r="E6564" s="8">
        <f>IF(B6564="*",'Larimar Net '!D6565-('Larimar Net '!D6565*'Larimar Net Penalized '!$D$5),'Larimar Net '!D6565)</f>
        <v>16726.765766700173</v>
      </c>
      <c r="I6564" s="7">
        <v>44104</v>
      </c>
      <c r="J6564" s="6">
        <v>4</v>
      </c>
      <c r="K6564" s="8">
        <f>IF(H6564="*",'Larimar Net '!I6565-('Larimar Net '!I6565*'Larimar Net Penalized '!$J$5),'Larimar Net '!I6565)</f>
        <v>14321.923392837873</v>
      </c>
    </row>
    <row r="6565" spans="3:11" x14ac:dyDescent="0.3">
      <c r="C6565" s="7">
        <v>44104</v>
      </c>
      <c r="D6565" s="6">
        <v>5</v>
      </c>
      <c r="E6565" s="8">
        <f>IF(B6565="*",'Larimar Net '!D6566-('Larimar Net '!D6566*'Larimar Net Penalized '!$D$5),'Larimar Net '!D6566)</f>
        <v>19664.571763118092</v>
      </c>
      <c r="I6565" s="7">
        <v>44104</v>
      </c>
      <c r="J6565" s="6">
        <v>5</v>
      </c>
      <c r="K6565" s="8">
        <f>IF(H6565="*",'Larimar Net '!I6566-('Larimar Net '!I6566*'Larimar Net Penalized '!$J$5),'Larimar Net '!I6566)</f>
        <v>21970.922915402381</v>
      </c>
    </row>
    <row r="6566" spans="3:11" x14ac:dyDescent="0.3">
      <c r="C6566" s="7">
        <v>44104</v>
      </c>
      <c r="D6566" s="6">
        <v>6</v>
      </c>
      <c r="E6566" s="8">
        <f>IF(B6566="*",'Larimar Net '!D6567-('Larimar Net '!D6567*'Larimar Net Penalized '!$D$5),'Larimar Net '!D6567)</f>
        <v>17507.937504500638</v>
      </c>
      <c r="I6566" s="7">
        <v>44104</v>
      </c>
      <c r="J6566" s="6">
        <v>6</v>
      </c>
      <c r="K6566" s="8">
        <f>IF(H6566="*",'Larimar Net '!I6567-('Larimar Net '!I6567*'Larimar Net Penalized '!$J$5),'Larimar Net '!I6567)</f>
        <v>15432.963091258845</v>
      </c>
    </row>
    <row r="6567" spans="3:11" x14ac:dyDescent="0.3">
      <c r="C6567" s="7">
        <v>44104</v>
      </c>
      <c r="D6567" s="6">
        <v>7</v>
      </c>
      <c r="E6567" s="8">
        <f>IF(B6567="*",'Larimar Net '!D6568-('Larimar Net '!D6568*'Larimar Net Penalized '!$D$5),'Larimar Net '!D6568)</f>
        <v>19553.525813475022</v>
      </c>
      <c r="I6567" s="7">
        <v>44104</v>
      </c>
      <c r="J6567" s="6">
        <v>7</v>
      </c>
      <c r="K6567" s="8">
        <f>IF(H6567="*",'Larimar Net '!I6568-('Larimar Net '!I6568*'Larimar Net Penalized '!$J$5),'Larimar Net '!I6568)</f>
        <v>19990.729622812501</v>
      </c>
    </row>
    <row r="6568" spans="3:11" x14ac:dyDescent="0.3">
      <c r="C6568" s="7">
        <v>44104</v>
      </c>
      <c r="D6568" s="6">
        <v>8</v>
      </c>
      <c r="E6568" s="8">
        <f>IF(B6568="*",'Larimar Net '!D6569-('Larimar Net '!D6569*'Larimar Net Penalized '!$D$5),'Larimar Net '!D6569)</f>
        <v>21111.833379999094</v>
      </c>
      <c r="I6568" s="7">
        <v>44104</v>
      </c>
      <c r="J6568" s="6">
        <v>8</v>
      </c>
      <c r="K6568" s="8">
        <f>IF(H6568="*",'Larimar Net '!I6569-('Larimar Net '!I6569*'Larimar Net Penalized '!$J$5),'Larimar Net '!I6569)</f>
        <v>20874.902612086349</v>
      </c>
    </row>
    <row r="6569" spans="3:11" x14ac:dyDescent="0.3">
      <c r="C6569" s="7">
        <v>44104</v>
      </c>
      <c r="D6569" s="6">
        <v>9</v>
      </c>
      <c r="E6569" s="8">
        <f>IF(B6569="*",'Larimar Net '!D6570-('Larimar Net '!D6570*'Larimar Net Penalized '!$D$5),'Larimar Net '!D6570)</f>
        <v>24658.672722851934</v>
      </c>
      <c r="I6569" s="7">
        <v>44104</v>
      </c>
      <c r="J6569" s="6">
        <v>9</v>
      </c>
      <c r="K6569" s="8">
        <f>IF(H6569="*",'Larimar Net '!I6570-('Larimar Net '!I6570*'Larimar Net Penalized '!$J$5),'Larimar Net '!I6570)</f>
        <v>20594.792405956581</v>
      </c>
    </row>
    <row r="6570" spans="3:11" x14ac:dyDescent="0.3">
      <c r="C6570" s="7">
        <v>44104</v>
      </c>
      <c r="D6570" s="6">
        <v>10</v>
      </c>
      <c r="E6570" s="8">
        <f>IF(B6570="*",'Larimar Net '!D6571-('Larimar Net '!D6571*'Larimar Net Penalized '!$D$5),'Larimar Net '!D6571)</f>
        <v>37247.455493720023</v>
      </c>
      <c r="I6570" s="7">
        <v>44104</v>
      </c>
      <c r="J6570" s="6">
        <v>10</v>
      </c>
      <c r="K6570" s="8">
        <f>IF(H6570="*",'Larimar Net '!I6571-('Larimar Net '!I6571*'Larimar Net Penalized '!$J$5),'Larimar Net '!I6571)</f>
        <v>19882.052604755259</v>
      </c>
    </row>
    <row r="6571" spans="3:11" x14ac:dyDescent="0.3">
      <c r="C6571" s="7">
        <v>44104</v>
      </c>
      <c r="D6571" s="6">
        <v>11</v>
      </c>
      <c r="E6571" s="8">
        <f>IF(B6571="*",'Larimar Net '!D6572-('Larimar Net '!D6572*'Larimar Net Penalized '!$D$5),'Larimar Net '!D6572)</f>
        <v>38998.481860512169</v>
      </c>
      <c r="I6571" s="7">
        <v>44104</v>
      </c>
      <c r="J6571" s="6">
        <v>11</v>
      </c>
      <c r="K6571" s="8">
        <f>IF(H6571="*",'Larimar Net '!I6572-('Larimar Net '!I6572*'Larimar Net Penalized '!$J$5),'Larimar Net '!I6572)</f>
        <v>25439.426020516865</v>
      </c>
    </row>
    <row r="6572" spans="3:11" x14ac:dyDescent="0.3">
      <c r="C6572" s="7">
        <v>44104</v>
      </c>
      <c r="D6572" s="6">
        <v>12</v>
      </c>
      <c r="E6572" s="8">
        <f>IF(B6572="*",'Larimar Net '!D6573-('Larimar Net '!D6573*'Larimar Net Penalized '!$D$5),'Larimar Net '!D6573)</f>
        <v>40105.412007375002</v>
      </c>
      <c r="I6572" s="7">
        <v>44104</v>
      </c>
      <c r="J6572" s="6">
        <v>12</v>
      </c>
      <c r="K6572" s="8">
        <f>IF(H6572="*",'Larimar Net '!I6573-('Larimar Net '!I6573*'Larimar Net Penalized '!$J$5),'Larimar Net '!I6573)</f>
        <v>26326.099319499586</v>
      </c>
    </row>
    <row r="6573" spans="3:11" x14ac:dyDescent="0.3">
      <c r="C6573" s="7">
        <v>44104</v>
      </c>
      <c r="D6573" s="6">
        <v>13</v>
      </c>
      <c r="E6573" s="8">
        <f>IF(B6573="*",'Larimar Net '!D6574-('Larimar Net '!D6574*'Larimar Net Penalized '!$D$5),'Larimar Net '!D6574)</f>
        <v>38149.445624281623</v>
      </c>
      <c r="I6573" s="7">
        <v>44104</v>
      </c>
      <c r="J6573" s="6">
        <v>13</v>
      </c>
      <c r="K6573" s="8">
        <f>IF(H6573="*",'Larimar Net '!I6574-('Larimar Net '!I6574*'Larimar Net Penalized '!$J$5),'Larimar Net '!I6574)</f>
        <v>26714.138350436599</v>
      </c>
    </row>
    <row r="6574" spans="3:11" x14ac:dyDescent="0.3">
      <c r="C6574" s="7">
        <v>44104</v>
      </c>
      <c r="D6574" s="6">
        <v>14</v>
      </c>
      <c r="E6574" s="8">
        <f>IF(B6574="*",'Larimar Net '!D6575-('Larimar Net '!D6575*'Larimar Net Penalized '!$D$5),'Larimar Net '!D6575)</f>
        <v>31616.627769236926</v>
      </c>
      <c r="I6574" s="7">
        <v>44104</v>
      </c>
      <c r="J6574" s="6">
        <v>14</v>
      </c>
      <c r="K6574" s="8">
        <f>IF(H6574="*",'Larimar Net '!I6575-('Larimar Net '!I6575*'Larimar Net Penalized '!$J$5),'Larimar Net '!I6575)</f>
        <v>23781.573961341684</v>
      </c>
    </row>
    <row r="6575" spans="3:11" x14ac:dyDescent="0.3">
      <c r="C6575" s="7">
        <v>44104</v>
      </c>
      <c r="D6575" s="6">
        <v>15</v>
      </c>
      <c r="E6575" s="8">
        <f>IF(B6575="*",'Larimar Net '!D6576-('Larimar Net '!D6576*'Larimar Net Penalized '!$D$5),'Larimar Net '!D6576)</f>
        <v>30630.164102857198</v>
      </c>
      <c r="I6575" s="7">
        <v>44104</v>
      </c>
      <c r="J6575" s="6">
        <v>15</v>
      </c>
      <c r="K6575" s="8">
        <f>IF(H6575="*",'Larimar Net '!I6576-('Larimar Net '!I6576*'Larimar Net Penalized '!$J$5),'Larimar Net '!I6576)</f>
        <v>20854.981966805102</v>
      </c>
    </row>
    <row r="6576" spans="3:11" x14ac:dyDescent="0.3">
      <c r="C6576" s="7">
        <v>44104</v>
      </c>
      <c r="D6576" s="6">
        <v>16</v>
      </c>
      <c r="E6576" s="8">
        <f>IF(B6576="*",'Larimar Net '!D6577-('Larimar Net '!D6577*'Larimar Net Penalized '!$D$5),'Larimar Net '!D6577)</f>
        <v>30504.926715997182</v>
      </c>
      <c r="I6576" s="7">
        <v>44104</v>
      </c>
      <c r="J6576" s="6">
        <v>16</v>
      </c>
      <c r="K6576" s="8">
        <f>IF(H6576="*",'Larimar Net '!I6577-('Larimar Net '!I6577*'Larimar Net Penalized '!$J$5),'Larimar Net '!I6577)</f>
        <v>17439.429608810697</v>
      </c>
    </row>
    <row r="6577" spans="3:11" x14ac:dyDescent="0.3">
      <c r="C6577" s="7">
        <v>44104</v>
      </c>
      <c r="D6577" s="6">
        <v>17</v>
      </c>
      <c r="E6577" s="8">
        <f>IF(B6577="*",'Larimar Net '!D6578-('Larimar Net '!D6578*'Larimar Net Penalized '!$D$5),'Larimar Net '!D6578)</f>
        <v>28192.479381645087</v>
      </c>
      <c r="I6577" s="7">
        <v>44104</v>
      </c>
      <c r="J6577" s="6">
        <v>17</v>
      </c>
      <c r="K6577" s="8">
        <f>IF(H6577="*",'Larimar Net '!I6578-('Larimar Net '!I6578*'Larimar Net Penalized '!$J$5),'Larimar Net '!I6578)</f>
        <v>17241.559284891038</v>
      </c>
    </row>
    <row r="6578" spans="3:11" x14ac:dyDescent="0.3">
      <c r="C6578" s="7">
        <v>44104</v>
      </c>
      <c r="D6578" s="6">
        <v>18</v>
      </c>
      <c r="E6578" s="8">
        <f>IF(B6578="*",'Larimar Net '!D6579-('Larimar Net '!D6579*'Larimar Net Penalized '!$D$5),'Larimar Net '!D6579)</f>
        <v>23050.581150670332</v>
      </c>
      <c r="I6578" s="7">
        <v>44104</v>
      </c>
      <c r="J6578" s="6">
        <v>18</v>
      </c>
      <c r="K6578" s="8">
        <f>IF(H6578="*",'Larimar Net '!I6579-('Larimar Net '!I6579*'Larimar Net Penalized '!$J$5),'Larimar Net '!I6579)</f>
        <v>14141.610280759409</v>
      </c>
    </row>
    <row r="6579" spans="3:11" x14ac:dyDescent="0.3">
      <c r="C6579" s="7">
        <v>44104</v>
      </c>
      <c r="D6579" s="6">
        <v>19</v>
      </c>
      <c r="E6579" s="8">
        <f>IF(B6579="*",'Larimar Net '!D6580-('Larimar Net '!D6580*'Larimar Net Penalized '!$D$5),'Larimar Net '!D6580)</f>
        <v>36219.605006517806</v>
      </c>
      <c r="I6579" s="7">
        <v>44104</v>
      </c>
      <c r="J6579" s="6">
        <v>19</v>
      </c>
      <c r="K6579" s="8">
        <f>IF(H6579="*",'Larimar Net '!I6580-('Larimar Net '!I6580*'Larimar Net Penalized '!$J$5),'Larimar Net '!I6580)</f>
        <v>21982.113421674298</v>
      </c>
    </row>
    <row r="6580" spans="3:11" x14ac:dyDescent="0.3">
      <c r="C6580" s="7">
        <v>44104</v>
      </c>
      <c r="D6580" s="6">
        <v>20</v>
      </c>
      <c r="E6580" s="8">
        <f>IF(B6580="*",'Larimar Net '!D6581-('Larimar Net '!D6581*'Larimar Net Penalized '!$D$5),'Larimar Net '!D6581)</f>
        <v>38713.762743943502</v>
      </c>
      <c r="I6580" s="7">
        <v>44104</v>
      </c>
      <c r="J6580" s="6">
        <v>20</v>
      </c>
      <c r="K6580" s="8">
        <f>IF(H6580="*",'Larimar Net '!I6581-('Larimar Net '!I6581*'Larimar Net Penalized '!$J$5),'Larimar Net '!I6581)</f>
        <v>24078.120551008225</v>
      </c>
    </row>
    <row r="6581" spans="3:11" x14ac:dyDescent="0.3">
      <c r="C6581" s="7">
        <v>44104</v>
      </c>
      <c r="D6581" s="6">
        <v>21</v>
      </c>
      <c r="E6581" s="8">
        <f>IF(B6581="*",'Larimar Net '!D6582-('Larimar Net '!D6582*'Larimar Net Penalized '!$D$5),'Larimar Net '!D6582)</f>
        <v>35401.649069595027</v>
      </c>
      <c r="I6581" s="7">
        <v>44104</v>
      </c>
      <c r="J6581" s="6">
        <v>21</v>
      </c>
      <c r="K6581" s="8">
        <f>IF(H6581="*",'Larimar Net '!I6582-('Larimar Net '!I6582*'Larimar Net Penalized '!$J$5),'Larimar Net '!I6582)</f>
        <v>24069.090111769081</v>
      </c>
    </row>
    <row r="6582" spans="3:11" x14ac:dyDescent="0.3">
      <c r="C6582" s="7">
        <v>44104</v>
      </c>
      <c r="D6582" s="6">
        <v>22</v>
      </c>
      <c r="E6582" s="8">
        <f>IF(B6582="*",'Larimar Net '!D6583-('Larimar Net '!D6583*'Larimar Net Penalized '!$D$5),'Larimar Net '!D6583)</f>
        <v>32432.638812886533</v>
      </c>
      <c r="I6582" s="7">
        <v>44104</v>
      </c>
      <c r="J6582" s="6">
        <v>22</v>
      </c>
      <c r="K6582" s="8">
        <f>IF(H6582="*",'Larimar Net '!I6583-('Larimar Net '!I6583*'Larimar Net Penalized '!$J$5),'Larimar Net '!I6583)</f>
        <v>23658.995941663576</v>
      </c>
    </row>
    <row r="6583" spans="3:11" x14ac:dyDescent="0.3">
      <c r="C6583" s="7">
        <v>44104</v>
      </c>
      <c r="D6583" s="6">
        <v>23</v>
      </c>
      <c r="E6583" s="8">
        <f>IF(B6583="*",'Larimar Net '!D6584-('Larimar Net '!D6584*'Larimar Net Penalized '!$D$5),'Larimar Net '!D6584)</f>
        <v>30837.843432852838</v>
      </c>
      <c r="I6583" s="7">
        <v>44104</v>
      </c>
      <c r="J6583" s="6">
        <v>23</v>
      </c>
      <c r="K6583" s="8">
        <f>IF(H6583="*",'Larimar Net '!I6584-('Larimar Net '!I6584*'Larimar Net Penalized '!$J$5),'Larimar Net '!I6584)</f>
        <v>22743.848920816858</v>
      </c>
    </row>
    <row r="6584" spans="3:11" x14ac:dyDescent="0.3">
      <c r="C6584" s="7">
        <v>44105</v>
      </c>
      <c r="D6584" s="6">
        <v>0</v>
      </c>
      <c r="E6584" s="8">
        <f>IF(B6584="*",'Larimar Net '!D6585-('Larimar Net '!D6585*'Larimar Net Penalized '!$D$5),'Larimar Net '!D6585)</f>
        <v>24268.687783484376</v>
      </c>
      <c r="I6584" s="7">
        <v>44105</v>
      </c>
      <c r="J6584" s="6">
        <v>0</v>
      </c>
      <c r="K6584" s="8">
        <f>IF(H6584="*",'Larimar Net '!I6585-('Larimar Net '!I6585*'Larimar Net Penalized '!$J$5),'Larimar Net '!I6585)</f>
        <v>22134.572653085525</v>
      </c>
    </row>
    <row r="6585" spans="3:11" x14ac:dyDescent="0.3">
      <c r="C6585" s="7">
        <v>44105</v>
      </c>
      <c r="D6585" s="6">
        <v>1</v>
      </c>
      <c r="E6585" s="8">
        <f>IF(B6585="*",'Larimar Net '!D6586-('Larimar Net '!D6586*'Larimar Net Penalized '!$D$5),'Larimar Net '!D6586)</f>
        <v>18099.064243976296</v>
      </c>
      <c r="I6585" s="7">
        <v>44105</v>
      </c>
      <c r="J6585" s="6">
        <v>1</v>
      </c>
      <c r="K6585" s="8">
        <f>IF(H6585="*",'Larimar Net '!I6586-('Larimar Net '!I6586*'Larimar Net Penalized '!$J$5),'Larimar Net '!I6586)</f>
        <v>14563.360629622859</v>
      </c>
    </row>
    <row r="6586" spans="3:11" x14ac:dyDescent="0.3">
      <c r="C6586" s="7">
        <v>44105</v>
      </c>
      <c r="D6586" s="6">
        <v>2</v>
      </c>
      <c r="E6586" s="8">
        <f>IF(B6586="*",'Larimar Net '!D6587-('Larimar Net '!D6587*'Larimar Net Penalized '!$D$5),'Larimar Net '!D6587)</f>
        <v>22922.466120696587</v>
      </c>
      <c r="I6586" s="7">
        <v>44105</v>
      </c>
      <c r="J6586" s="6">
        <v>2</v>
      </c>
      <c r="K6586" s="8">
        <f>IF(H6586="*",'Larimar Net '!I6587-('Larimar Net '!I6587*'Larimar Net Penalized '!$J$5),'Larimar Net '!I6587)</f>
        <v>17926.840734594443</v>
      </c>
    </row>
    <row r="6587" spans="3:11" x14ac:dyDescent="0.3">
      <c r="C6587" s="7">
        <v>44105</v>
      </c>
      <c r="D6587" s="6">
        <v>3</v>
      </c>
      <c r="E6587" s="8">
        <f>IF(B6587="*",'Larimar Net '!D6588-('Larimar Net '!D6588*'Larimar Net Penalized '!$D$5),'Larimar Net '!D6588)</f>
        <v>35278.185612362191</v>
      </c>
      <c r="I6587" s="7">
        <v>44105</v>
      </c>
      <c r="J6587" s="6">
        <v>3</v>
      </c>
      <c r="K6587" s="8">
        <f>IF(H6587="*",'Larimar Net '!I6588-('Larimar Net '!I6588*'Larimar Net Penalized '!$J$5),'Larimar Net '!I6588)</f>
        <v>33868.636446996956</v>
      </c>
    </row>
    <row r="6588" spans="3:11" x14ac:dyDescent="0.3">
      <c r="C6588" s="7">
        <v>44105</v>
      </c>
      <c r="D6588" s="6">
        <v>4</v>
      </c>
      <c r="E6588" s="8">
        <f>IF(B6588="*",'Larimar Net '!D6589-('Larimar Net '!D6589*'Larimar Net Penalized '!$D$5),'Larimar Net '!D6589)</f>
        <v>27339.688278726564</v>
      </c>
      <c r="I6588" s="7">
        <v>44105</v>
      </c>
      <c r="J6588" s="6">
        <v>4</v>
      </c>
      <c r="K6588" s="8">
        <f>IF(H6588="*",'Larimar Net '!I6589-('Larimar Net '!I6589*'Larimar Net Penalized '!$J$5),'Larimar Net '!I6589)</f>
        <v>24267.591723643669</v>
      </c>
    </row>
    <row r="6589" spans="3:11" x14ac:dyDescent="0.3">
      <c r="C6589" s="7">
        <v>44105</v>
      </c>
      <c r="D6589" s="6">
        <v>5</v>
      </c>
      <c r="E6589" s="8">
        <f>IF(B6589="*",'Larimar Net '!D6590-('Larimar Net '!D6590*'Larimar Net Penalized '!$D$5),'Larimar Net '!D6590)</f>
        <v>25632.746157830305</v>
      </c>
      <c r="I6589" s="7">
        <v>44105</v>
      </c>
      <c r="J6589" s="6">
        <v>5</v>
      </c>
      <c r="K6589" s="8">
        <f>IF(H6589="*",'Larimar Net '!I6590-('Larimar Net '!I6590*'Larimar Net Penalized '!$J$5),'Larimar Net '!I6590)</f>
        <v>26135.277404759541</v>
      </c>
    </row>
    <row r="6590" spans="3:11" x14ac:dyDescent="0.3">
      <c r="C6590" s="7">
        <v>44105</v>
      </c>
      <c r="D6590" s="6">
        <v>6</v>
      </c>
      <c r="E6590" s="8">
        <f>IF(B6590="*",'Larimar Net '!D6591-('Larimar Net '!D6591*'Larimar Net Penalized '!$D$5),'Larimar Net '!D6591)</f>
        <v>35399.133810839761</v>
      </c>
      <c r="I6590" s="7">
        <v>44105</v>
      </c>
      <c r="J6590" s="6">
        <v>6</v>
      </c>
      <c r="K6590" s="8">
        <f>IF(H6590="*",'Larimar Net '!I6591-('Larimar Net '!I6591*'Larimar Net Penalized '!$J$5),'Larimar Net '!I6591)</f>
        <v>18706.918658931416</v>
      </c>
    </row>
    <row r="6591" spans="3:11" x14ac:dyDescent="0.3">
      <c r="C6591" s="7">
        <v>44105</v>
      </c>
      <c r="D6591" s="6">
        <v>7</v>
      </c>
      <c r="E6591" s="8">
        <f>IF(B6591="*",'Larimar Net '!D6592-('Larimar Net '!D6592*'Larimar Net Penalized '!$D$5),'Larimar Net '!D6592)</f>
        <v>37968.082019344118</v>
      </c>
      <c r="I6591" s="7">
        <v>44105</v>
      </c>
      <c r="J6591" s="6">
        <v>7</v>
      </c>
      <c r="K6591" s="8">
        <f>IF(H6591="*",'Larimar Net '!I6592-('Larimar Net '!I6592*'Larimar Net Penalized '!$J$5),'Larimar Net '!I6592)</f>
        <v>22209.920487132738</v>
      </c>
    </row>
    <row r="6592" spans="3:11" x14ac:dyDescent="0.3">
      <c r="C6592" s="7">
        <v>44105</v>
      </c>
      <c r="D6592" s="6">
        <v>8</v>
      </c>
      <c r="E6592" s="8">
        <f>IF(B6592="*",'Larimar Net '!D6593-('Larimar Net '!D6593*'Larimar Net Penalized '!$D$5),'Larimar Net '!D6593)</f>
        <v>36974.185091013176</v>
      </c>
      <c r="I6592" s="7">
        <v>44105</v>
      </c>
      <c r="J6592" s="6">
        <v>8</v>
      </c>
      <c r="K6592" s="8">
        <f>IF(H6592="*",'Larimar Net '!I6593-('Larimar Net '!I6593*'Larimar Net Penalized '!$J$5),'Larimar Net '!I6593)</f>
        <v>24673.86893919704</v>
      </c>
    </row>
    <row r="6593" spans="3:11" x14ac:dyDescent="0.3">
      <c r="C6593" s="7">
        <v>44105</v>
      </c>
      <c r="D6593" s="6">
        <v>9</v>
      </c>
      <c r="E6593" s="8">
        <f>IF(B6593="*",'Larimar Net '!D6594-('Larimar Net '!D6594*'Larimar Net Penalized '!$D$5),'Larimar Net '!D6594)</f>
        <v>30667.434647121278</v>
      </c>
      <c r="I6593" s="7">
        <v>44105</v>
      </c>
      <c r="J6593" s="6">
        <v>9</v>
      </c>
      <c r="K6593" s="8">
        <f>IF(H6593="*",'Larimar Net '!I6594-('Larimar Net '!I6594*'Larimar Net Penalized '!$J$5),'Larimar Net '!I6594)</f>
        <v>22999.220526446967</v>
      </c>
    </row>
    <row r="6594" spans="3:11" x14ac:dyDescent="0.3">
      <c r="C6594" s="7">
        <v>44105</v>
      </c>
      <c r="D6594" s="6">
        <v>10</v>
      </c>
      <c r="E6594" s="8">
        <f>IF(B6594="*",'Larimar Net '!D6595-('Larimar Net '!D6595*'Larimar Net Penalized '!$D$5),'Larimar Net '!D6595)</f>
        <v>36677.141985286245</v>
      </c>
      <c r="I6594" s="7">
        <v>44105</v>
      </c>
      <c r="J6594" s="6">
        <v>10</v>
      </c>
      <c r="K6594" s="8">
        <f>IF(H6594="*",'Larimar Net '!I6595-('Larimar Net '!I6595*'Larimar Net Penalized '!$J$5),'Larimar Net '!I6595)</f>
        <v>27038.634049410608</v>
      </c>
    </row>
    <row r="6595" spans="3:11" x14ac:dyDescent="0.3">
      <c r="C6595" s="7">
        <v>44105</v>
      </c>
      <c r="D6595" s="6">
        <v>11</v>
      </c>
      <c r="E6595" s="8">
        <f>IF(B6595="*",'Larimar Net '!D6596-('Larimar Net '!D6596*'Larimar Net Penalized '!$D$5),'Larimar Net '!D6596)</f>
        <v>46987.21764141188</v>
      </c>
      <c r="I6595" s="7">
        <v>44105</v>
      </c>
      <c r="J6595" s="6">
        <v>11</v>
      </c>
      <c r="K6595" s="8">
        <f>IF(H6595="*",'Larimar Net '!I6596-('Larimar Net '!I6596*'Larimar Net Penalized '!$J$5),'Larimar Net '!I6596)</f>
        <v>37461.04395880724</v>
      </c>
    </row>
    <row r="6596" spans="3:11" x14ac:dyDescent="0.3">
      <c r="C6596" s="7">
        <v>44105</v>
      </c>
      <c r="D6596" s="6">
        <v>12</v>
      </c>
      <c r="E6596" s="8">
        <f>IF(B6596="*",'Larimar Net '!D6597-('Larimar Net '!D6597*'Larimar Net Penalized '!$D$5),'Larimar Net '!D6597)</f>
        <v>46252.00222501254</v>
      </c>
      <c r="I6596" s="7">
        <v>44105</v>
      </c>
      <c r="J6596" s="6">
        <v>12</v>
      </c>
      <c r="K6596" s="8">
        <f>IF(H6596="*",'Larimar Net '!I6597-('Larimar Net '!I6597*'Larimar Net Penalized '!$J$5),'Larimar Net '!I6597)</f>
        <v>36628.392550428784</v>
      </c>
    </row>
    <row r="6597" spans="3:11" x14ac:dyDescent="0.3">
      <c r="C6597" s="7">
        <v>44105</v>
      </c>
      <c r="D6597" s="6">
        <v>13</v>
      </c>
      <c r="E6597" s="8">
        <f>IF(B6597="*",'Larimar Net '!D6598-('Larimar Net '!D6598*'Larimar Net Penalized '!$D$5),'Larimar Net '!D6598)</f>
        <v>42900.102260550331</v>
      </c>
      <c r="I6597" s="7">
        <v>44105</v>
      </c>
      <c r="J6597" s="6">
        <v>13</v>
      </c>
      <c r="K6597" s="8">
        <f>IF(H6597="*",'Larimar Net '!I6598-('Larimar Net '!I6598*'Larimar Net Penalized '!$J$5),'Larimar Net '!I6598)</f>
        <v>38125.498991502631</v>
      </c>
    </row>
    <row r="6598" spans="3:11" x14ac:dyDescent="0.3">
      <c r="C6598" s="7">
        <v>44105</v>
      </c>
      <c r="D6598" s="6">
        <v>14</v>
      </c>
      <c r="E6598" s="8">
        <f>IF(B6598="*",'Larimar Net '!D6599-('Larimar Net '!D6599*'Larimar Net Penalized '!$D$5),'Larimar Net '!D6599)</f>
        <v>40649.10926498528</v>
      </c>
      <c r="I6598" s="7">
        <v>44105</v>
      </c>
      <c r="J6598" s="6">
        <v>14</v>
      </c>
      <c r="K6598" s="8">
        <f>IF(H6598="*",'Larimar Net '!I6599-('Larimar Net '!I6599*'Larimar Net Penalized '!$J$5),'Larimar Net '!I6599)</f>
        <v>35925.729003015549</v>
      </c>
    </row>
    <row r="6599" spans="3:11" x14ac:dyDescent="0.3">
      <c r="C6599" s="7">
        <v>44105</v>
      </c>
      <c r="D6599" s="6">
        <v>15</v>
      </c>
      <c r="E6599" s="8">
        <f>IF(B6599="*",'Larimar Net '!D6600-('Larimar Net '!D6600*'Larimar Net Penalized '!$D$5),'Larimar Net '!D6600)</f>
        <v>37098.576914436599</v>
      </c>
      <c r="I6599" s="7">
        <v>44105</v>
      </c>
      <c r="J6599" s="6">
        <v>15</v>
      </c>
      <c r="K6599" s="8">
        <f>IF(H6599="*",'Larimar Net '!I6600-('Larimar Net '!I6600*'Larimar Net Penalized '!$J$5),'Larimar Net '!I6600)</f>
        <v>29636.298176949182</v>
      </c>
    </row>
    <row r="6600" spans="3:11" x14ac:dyDescent="0.3">
      <c r="C6600" s="7">
        <v>44105</v>
      </c>
      <c r="D6600" s="6">
        <v>16</v>
      </c>
      <c r="E6600" s="8">
        <f>IF(B6600="*",'Larimar Net '!D6601-('Larimar Net '!D6601*'Larimar Net Penalized '!$D$5),'Larimar Net '!D6601)</f>
        <v>41016.98778738972</v>
      </c>
      <c r="I6600" s="7">
        <v>44105</v>
      </c>
      <c r="J6600" s="6">
        <v>16</v>
      </c>
      <c r="K6600" s="8">
        <f>IF(H6600="*",'Larimar Net '!I6601-('Larimar Net '!I6601*'Larimar Net Penalized '!$J$5),'Larimar Net '!I6601)</f>
        <v>39930.509361942684</v>
      </c>
    </row>
    <row r="6601" spans="3:11" x14ac:dyDescent="0.3">
      <c r="C6601" s="7">
        <v>44105</v>
      </c>
      <c r="D6601" s="6">
        <v>17</v>
      </c>
      <c r="E6601" s="8">
        <f>IF(B6601="*",'Larimar Net '!D6602-('Larimar Net '!D6602*'Larimar Net Penalized '!$D$5),'Larimar Net '!D6602)</f>
        <v>40947.74218574346</v>
      </c>
      <c r="I6601" s="7">
        <v>44105</v>
      </c>
      <c r="J6601" s="6">
        <v>17</v>
      </c>
      <c r="K6601" s="8">
        <f>IF(H6601="*",'Larimar Net '!I6602-('Larimar Net '!I6602*'Larimar Net Penalized '!$J$5),'Larimar Net '!I6602)</f>
        <v>41401.678437116287</v>
      </c>
    </row>
    <row r="6602" spans="3:11" x14ac:dyDescent="0.3">
      <c r="C6602" s="7">
        <v>44105</v>
      </c>
      <c r="D6602" s="6">
        <v>18</v>
      </c>
      <c r="E6602" s="8">
        <f>IF(B6602="*",'Larimar Net '!D6603-('Larimar Net '!D6603*'Larimar Net Penalized '!$D$5),'Larimar Net '!D6603)</f>
        <v>45374.536355082484</v>
      </c>
      <c r="I6602" s="7">
        <v>44105</v>
      </c>
      <c r="J6602" s="6">
        <v>18</v>
      </c>
      <c r="K6602" s="8">
        <f>IF(H6602="*",'Larimar Net '!I6603-('Larimar Net '!I6603*'Larimar Net Penalized '!$J$5),'Larimar Net '!I6603)</f>
        <v>40531.493641510438</v>
      </c>
    </row>
    <row r="6603" spans="3:11" x14ac:dyDescent="0.3">
      <c r="C6603" s="7">
        <v>44105</v>
      </c>
      <c r="D6603" s="6">
        <v>19</v>
      </c>
      <c r="E6603" s="8">
        <f>IF(B6603="*",'Larimar Net '!D6604-('Larimar Net '!D6604*'Larimar Net Penalized '!$D$5),'Larimar Net '!D6604)</f>
        <v>42123.670499780346</v>
      </c>
      <c r="I6603" s="7">
        <v>44105</v>
      </c>
      <c r="J6603" s="6">
        <v>19</v>
      </c>
      <c r="K6603" s="8">
        <f>IF(H6603="*",'Larimar Net '!I6604-('Larimar Net '!I6604*'Larimar Net Penalized '!$J$5),'Larimar Net '!I6604)</f>
        <v>29847.887812437988</v>
      </c>
    </row>
    <row r="6604" spans="3:11" x14ac:dyDescent="0.3">
      <c r="C6604" s="7">
        <v>44105</v>
      </c>
      <c r="D6604" s="6">
        <v>20</v>
      </c>
      <c r="E6604" s="8">
        <f>IF(B6604="*",'Larimar Net '!D6605-('Larimar Net '!D6605*'Larimar Net Penalized '!$D$5),'Larimar Net '!D6605)</f>
        <v>45529.159505015625</v>
      </c>
      <c r="I6604" s="7">
        <v>44105</v>
      </c>
      <c r="J6604" s="6">
        <v>20</v>
      </c>
      <c r="K6604" s="8">
        <f>IF(H6604="*",'Larimar Net '!I6605-('Larimar Net '!I6605*'Larimar Net Penalized '!$J$5),'Larimar Net '!I6605)</f>
        <v>34370.637584867189</v>
      </c>
    </row>
    <row r="6605" spans="3:11" x14ac:dyDescent="0.3">
      <c r="C6605" s="7">
        <v>44105</v>
      </c>
      <c r="D6605" s="6">
        <v>21</v>
      </c>
      <c r="E6605" s="8">
        <f>IF(B6605="*",'Larimar Net '!D6606-('Larimar Net '!D6606*'Larimar Net Penalized '!$D$5),'Larimar Net '!D6606)</f>
        <v>46599.879471396256</v>
      </c>
      <c r="I6605" s="7">
        <v>44105</v>
      </c>
      <c r="J6605" s="6">
        <v>21</v>
      </c>
      <c r="K6605" s="8">
        <f>IF(H6605="*",'Larimar Net '!I6606-('Larimar Net '!I6606*'Larimar Net Penalized '!$J$5),'Larimar Net '!I6606)</f>
        <v>39820.250227008641</v>
      </c>
    </row>
    <row r="6606" spans="3:11" x14ac:dyDescent="0.3">
      <c r="C6606" s="7">
        <v>44105</v>
      </c>
      <c r="D6606" s="6">
        <v>22</v>
      </c>
      <c r="E6606" s="8">
        <f>IF(B6606="*",'Larimar Net '!D6607-('Larimar Net '!D6607*'Larimar Net Penalized '!$D$5),'Larimar Net '!D6607)</f>
        <v>47095.648481740915</v>
      </c>
      <c r="I6606" s="7">
        <v>44105</v>
      </c>
      <c r="J6606" s="6">
        <v>22</v>
      </c>
      <c r="K6606" s="8">
        <f>IF(H6606="*",'Larimar Net '!I6607-('Larimar Net '!I6607*'Larimar Net Penalized '!$J$5),'Larimar Net '!I6607)</f>
        <v>44674.412102060698</v>
      </c>
    </row>
    <row r="6607" spans="3:11" x14ac:dyDescent="0.3">
      <c r="C6607" s="7">
        <v>44105</v>
      </c>
      <c r="D6607" s="6">
        <v>23</v>
      </c>
      <c r="E6607" s="8">
        <f>IF(B6607="*",'Larimar Net '!D6608-('Larimar Net '!D6608*'Larimar Net Penalized '!$D$5),'Larimar Net '!D6608)</f>
        <v>46208.360243762545</v>
      </c>
      <c r="I6607" s="7">
        <v>44105</v>
      </c>
      <c r="J6607" s="6">
        <v>23</v>
      </c>
      <c r="K6607" s="8">
        <f>IF(H6607="*",'Larimar Net '!I6608-('Larimar Net '!I6608*'Larimar Net Penalized '!$J$5),'Larimar Net '!I6608)</f>
        <v>45351.314615464391</v>
      </c>
    </row>
    <row r="6608" spans="3:11" x14ac:dyDescent="0.3">
      <c r="C6608" s="7">
        <v>44106</v>
      </c>
      <c r="D6608" s="6">
        <v>0</v>
      </c>
      <c r="E6608" s="8">
        <f>IF(B6608="*",'Larimar Net '!D6609-('Larimar Net '!D6609*'Larimar Net Penalized '!$D$5),'Larimar Net '!D6609)</f>
        <v>47185.598696670066</v>
      </c>
      <c r="I6608" s="7">
        <v>44106</v>
      </c>
      <c r="J6608" s="6">
        <v>0</v>
      </c>
      <c r="K6608" s="8">
        <f>IF(H6608="*",'Larimar Net '!I6609-('Larimar Net '!I6609*'Larimar Net Penalized '!$J$5),'Larimar Net '!I6609)</f>
        <v>43085.197031598109</v>
      </c>
    </row>
    <row r="6609" spans="3:11" x14ac:dyDescent="0.3">
      <c r="C6609" s="7">
        <v>44106</v>
      </c>
      <c r="D6609" s="6">
        <v>1</v>
      </c>
      <c r="E6609" s="8">
        <f>IF(B6609="*",'Larimar Net '!D6610-('Larimar Net '!D6610*'Larimar Net Penalized '!$D$5),'Larimar Net '!D6610)</f>
        <v>47262.540094067226</v>
      </c>
      <c r="I6609" s="7">
        <v>44106</v>
      </c>
      <c r="J6609" s="6">
        <v>1</v>
      </c>
      <c r="K6609" s="8">
        <f>IF(H6609="*",'Larimar Net '!I6610-('Larimar Net '!I6610*'Larimar Net Penalized '!$J$5),'Larimar Net '!I6610)</f>
        <v>43571.951296480918</v>
      </c>
    </row>
    <row r="6610" spans="3:11" x14ac:dyDescent="0.3">
      <c r="C6610" s="7">
        <v>44106</v>
      </c>
      <c r="D6610" s="6">
        <v>2</v>
      </c>
      <c r="E6610" s="8">
        <f>IF(B6610="*",'Larimar Net '!D6611-('Larimar Net '!D6611*'Larimar Net Penalized '!$D$5),'Larimar Net '!D6611)</f>
        <v>46920.299287369366</v>
      </c>
      <c r="I6610" s="7">
        <v>44106</v>
      </c>
      <c r="J6610" s="6">
        <v>2</v>
      </c>
      <c r="K6610" s="8">
        <f>IF(H6610="*",'Larimar Net '!I6611-('Larimar Net '!I6611*'Larimar Net Penalized '!$J$5),'Larimar Net '!I6611)</f>
        <v>40999.753504494816</v>
      </c>
    </row>
    <row r="6611" spans="3:11" x14ac:dyDescent="0.3">
      <c r="C6611" s="7">
        <v>44106</v>
      </c>
      <c r="D6611" s="6">
        <v>3</v>
      </c>
      <c r="E6611" s="8">
        <f>IF(B6611="*",'Larimar Net '!D6612-('Larimar Net '!D6612*'Larimar Net Penalized '!$D$5),'Larimar Net '!D6612)</f>
        <v>45110.75857029215</v>
      </c>
      <c r="I6611" s="7">
        <v>44106</v>
      </c>
      <c r="J6611" s="6">
        <v>3</v>
      </c>
      <c r="K6611" s="8">
        <f>IF(H6611="*",'Larimar Net '!I6612-('Larimar Net '!I6612*'Larimar Net Penalized '!$J$5),'Larimar Net '!I6612)</f>
        <v>38796.009713514723</v>
      </c>
    </row>
    <row r="6612" spans="3:11" x14ac:dyDescent="0.3">
      <c r="C6612" s="7">
        <v>44106</v>
      </c>
      <c r="D6612" s="6">
        <v>4</v>
      </c>
      <c r="E6612" s="8">
        <f>IF(B6612="*",'Larimar Net '!D6613-('Larimar Net '!D6613*'Larimar Net Penalized '!$D$5),'Larimar Net '!D6613)</f>
        <v>46392.263461276889</v>
      </c>
      <c r="I6612" s="7">
        <v>44106</v>
      </c>
      <c r="J6612" s="6">
        <v>4</v>
      </c>
      <c r="K6612" s="8">
        <f>IF(H6612="*",'Larimar Net '!I6613-('Larimar Net '!I6613*'Larimar Net Penalized '!$J$5),'Larimar Net '!I6613)</f>
        <v>41614.159474831584</v>
      </c>
    </row>
    <row r="6613" spans="3:11" x14ac:dyDescent="0.3">
      <c r="C6613" s="7">
        <v>44106</v>
      </c>
      <c r="D6613" s="6">
        <v>5</v>
      </c>
      <c r="E6613" s="8">
        <f>IF(B6613="*",'Larimar Net '!D6614-('Larimar Net '!D6614*'Larimar Net Penalized '!$D$5),'Larimar Net '!D6614)</f>
        <v>47188.968286261639</v>
      </c>
      <c r="I6613" s="7">
        <v>44106</v>
      </c>
      <c r="J6613" s="6">
        <v>5</v>
      </c>
      <c r="K6613" s="8">
        <f>IF(H6613="*",'Larimar Net '!I6614-('Larimar Net '!I6614*'Larimar Net Penalized '!$J$5),'Larimar Net '!I6614)</f>
        <v>43435.650555068583</v>
      </c>
    </row>
    <row r="6614" spans="3:11" x14ac:dyDescent="0.3">
      <c r="C6614" s="7">
        <v>44106</v>
      </c>
      <c r="D6614" s="6">
        <v>6</v>
      </c>
      <c r="E6614" s="8">
        <f>IF(B6614="*",'Larimar Net '!D6615-('Larimar Net '!D6615*'Larimar Net Penalized '!$D$5),'Larimar Net '!D6615)</f>
        <v>47357.329892789065</v>
      </c>
      <c r="I6614" s="7">
        <v>44106</v>
      </c>
      <c r="J6614" s="6">
        <v>6</v>
      </c>
      <c r="K6614" s="8">
        <f>IF(H6614="*",'Larimar Net '!I6615-('Larimar Net '!I6615*'Larimar Net Penalized '!$J$5),'Larimar Net '!I6615)</f>
        <v>43883.448111983547</v>
      </c>
    </row>
    <row r="6615" spans="3:11" x14ac:dyDescent="0.3">
      <c r="C6615" s="7">
        <v>44106</v>
      </c>
      <c r="D6615" s="6">
        <v>7</v>
      </c>
      <c r="E6615" s="8">
        <f>IF(B6615="*",'Larimar Net '!D6616-('Larimar Net '!D6616*'Larimar Net Penalized '!$D$5),'Larimar Net '!D6616)</f>
        <v>47480.275588638819</v>
      </c>
      <c r="I6615" s="7">
        <v>44106</v>
      </c>
      <c r="J6615" s="6">
        <v>7</v>
      </c>
      <c r="K6615" s="8">
        <f>IF(H6615="*",'Larimar Net '!I6616-('Larimar Net '!I6616*'Larimar Net Penalized '!$J$5),'Larimar Net '!I6616)</f>
        <v>44235.384383089397</v>
      </c>
    </row>
    <row r="6616" spans="3:11" x14ac:dyDescent="0.3">
      <c r="C6616" s="7">
        <v>44106</v>
      </c>
      <c r="D6616" s="6">
        <v>8</v>
      </c>
      <c r="E6616" s="8">
        <f>IF(B6616="*",'Larimar Net '!D6617-('Larimar Net '!D6617*'Larimar Net Penalized '!$D$5),'Larimar Net '!D6617)</f>
        <v>47128.630324617188</v>
      </c>
      <c r="I6616" s="7">
        <v>44106</v>
      </c>
      <c r="J6616" s="6">
        <v>8</v>
      </c>
      <c r="K6616" s="8">
        <f>IF(H6616="*",'Larimar Net '!I6617-('Larimar Net '!I6617*'Larimar Net Penalized '!$J$5),'Larimar Net '!I6617)</f>
        <v>41508.965257447038</v>
      </c>
    </row>
    <row r="6617" spans="3:11" x14ac:dyDescent="0.3">
      <c r="C6617" s="7">
        <v>44106</v>
      </c>
      <c r="D6617" s="6">
        <v>9</v>
      </c>
      <c r="E6617" s="8">
        <f>IF(B6617="*",'Larimar Net '!D6618-('Larimar Net '!D6618*'Larimar Net Penalized '!$D$5),'Larimar Net '!D6618)</f>
        <v>45104.628235850658</v>
      </c>
      <c r="I6617" s="7">
        <v>44106</v>
      </c>
      <c r="J6617" s="6">
        <v>9</v>
      </c>
      <c r="K6617" s="8">
        <f>IF(H6617="*",'Larimar Net '!I6618-('Larimar Net '!I6618*'Larimar Net Penalized '!$J$5),'Larimar Net '!I6618)</f>
        <v>41871.010905255185</v>
      </c>
    </row>
    <row r="6618" spans="3:11" x14ac:dyDescent="0.3">
      <c r="C6618" s="7">
        <v>44106</v>
      </c>
      <c r="D6618" s="6">
        <v>10</v>
      </c>
      <c r="E6618" s="8">
        <f>IF(B6618="*",'Larimar Net '!D6619-('Larimar Net '!D6619*'Larimar Net Penalized '!$D$5),'Larimar Net '!D6619)</f>
        <v>45517.53008611883</v>
      </c>
      <c r="I6618" s="7">
        <v>44106</v>
      </c>
      <c r="J6618" s="6">
        <v>10</v>
      </c>
      <c r="K6618" s="8">
        <f>IF(H6618="*",'Larimar Net '!I6619-('Larimar Net '!I6619*'Larimar Net Penalized '!$J$5),'Larimar Net '!I6619)</f>
        <v>44027.104138725663</v>
      </c>
    </row>
    <row r="6619" spans="3:11" x14ac:dyDescent="0.3">
      <c r="C6619" s="7">
        <v>44106</v>
      </c>
      <c r="D6619" s="6">
        <v>11</v>
      </c>
      <c r="E6619" s="8">
        <f>IF(B6619="*",'Larimar Net '!D6620-('Larimar Net '!D6620*'Larimar Net Penalized '!$D$5),'Larimar Net '!D6620)</f>
        <v>46554.736322802135</v>
      </c>
      <c r="I6619" s="7">
        <v>44106</v>
      </c>
      <c r="J6619" s="6">
        <v>11</v>
      </c>
      <c r="K6619" s="8">
        <f>IF(H6619="*",'Larimar Net '!I6620-('Larimar Net '!I6620*'Larimar Net Penalized '!$J$5),'Larimar Net '!I6620)</f>
        <v>43619.356353329778</v>
      </c>
    </row>
    <row r="6620" spans="3:11" x14ac:dyDescent="0.3">
      <c r="C6620" s="7">
        <v>44106</v>
      </c>
      <c r="D6620" s="6">
        <v>12</v>
      </c>
      <c r="E6620" s="8">
        <f>IF(B6620="*",'Larimar Net '!D6621-('Larimar Net '!D6621*'Larimar Net Penalized '!$D$5),'Larimar Net '!D6621)</f>
        <v>45592.184176055962</v>
      </c>
      <c r="I6620" s="7">
        <v>44106</v>
      </c>
      <c r="J6620" s="6">
        <v>12</v>
      </c>
      <c r="K6620" s="8">
        <f>IF(H6620="*",'Larimar Net '!I6621-('Larimar Net '!I6621*'Larimar Net Penalized '!$J$5),'Larimar Net '!I6621)</f>
        <v>42475.849159378529</v>
      </c>
    </row>
    <row r="6621" spans="3:11" x14ac:dyDescent="0.3">
      <c r="C6621" s="7">
        <v>44106</v>
      </c>
      <c r="D6621" s="6">
        <v>13</v>
      </c>
      <c r="E6621" s="8">
        <f>IF(B6621="*",'Larimar Net '!D6622-('Larimar Net '!D6622*'Larimar Net Penalized '!$D$5),'Larimar Net '!D6622)</f>
        <v>45959.859100687499</v>
      </c>
      <c r="I6621" s="7">
        <v>44106</v>
      </c>
      <c r="J6621" s="6">
        <v>13</v>
      </c>
      <c r="K6621" s="8">
        <f>IF(H6621="*",'Larimar Net '!I6622-('Larimar Net '!I6622*'Larimar Net Penalized '!$J$5),'Larimar Net '!I6622)</f>
        <v>43394.323594328125</v>
      </c>
    </row>
    <row r="6622" spans="3:11" x14ac:dyDescent="0.3">
      <c r="C6622" s="7">
        <v>44106</v>
      </c>
      <c r="D6622" s="6">
        <v>14</v>
      </c>
      <c r="E6622" s="8">
        <f>IF(B6622="*",'Larimar Net '!D6623-('Larimar Net '!D6623*'Larimar Net Penalized '!$D$5),'Larimar Net '!D6623)</f>
        <v>46283.585186475655</v>
      </c>
      <c r="I6622" s="7">
        <v>44106</v>
      </c>
      <c r="J6622" s="6">
        <v>14</v>
      </c>
      <c r="K6622" s="8">
        <f>IF(H6622="*",'Larimar Net '!I6623-('Larimar Net '!I6623*'Larimar Net Penalized '!$J$5),'Larimar Net '!I6623)</f>
        <v>43834.179391741287</v>
      </c>
    </row>
    <row r="6623" spans="3:11" x14ac:dyDescent="0.3">
      <c r="C6623" s="7">
        <v>44106</v>
      </c>
      <c r="D6623" s="6">
        <v>15</v>
      </c>
      <c r="E6623" s="8">
        <f>IF(B6623="*",'Larimar Net '!D6624-('Larimar Net '!D6624*'Larimar Net Penalized '!$D$5),'Larimar Net '!D6624)</f>
        <v>42749.771221466202</v>
      </c>
      <c r="I6623" s="7">
        <v>44106</v>
      </c>
      <c r="J6623" s="6">
        <v>15</v>
      </c>
      <c r="K6623" s="8">
        <f>IF(H6623="*",'Larimar Net '!I6624-('Larimar Net '!I6624*'Larimar Net Penalized '!$J$5),'Larimar Net '!I6624)</f>
        <v>40174.547008712667</v>
      </c>
    </row>
    <row r="6624" spans="3:11" x14ac:dyDescent="0.3">
      <c r="C6624" s="7">
        <v>44106</v>
      </c>
      <c r="D6624" s="6">
        <v>16</v>
      </c>
      <c r="E6624" s="8">
        <f>IF(B6624="*",'Larimar Net '!D6625-('Larimar Net '!D6625*'Larimar Net Penalized '!$D$5),'Larimar Net '!D6625)</f>
        <v>38964.371950427507</v>
      </c>
      <c r="I6624" s="7">
        <v>44106</v>
      </c>
      <c r="J6624" s="6">
        <v>16</v>
      </c>
      <c r="K6624" s="8">
        <f>IF(H6624="*",'Larimar Net '!I6625-('Larimar Net '!I6625*'Larimar Net Penalized '!$J$5),'Larimar Net '!I6625)</f>
        <v>42033.938753369745</v>
      </c>
    </row>
    <row r="6625" spans="3:11" x14ac:dyDescent="0.3">
      <c r="C6625" s="7">
        <v>44106</v>
      </c>
      <c r="D6625" s="6">
        <v>17</v>
      </c>
      <c r="E6625" s="8">
        <f>IF(B6625="*",'Larimar Net '!D6626-('Larimar Net '!D6626*'Larimar Net Penalized '!$D$5),'Larimar Net '!D6626)</f>
        <v>41277.631727194406</v>
      </c>
      <c r="I6625" s="7">
        <v>44106</v>
      </c>
      <c r="J6625" s="6">
        <v>17</v>
      </c>
      <c r="K6625" s="8">
        <f>IF(H6625="*",'Larimar Net '!I6626-('Larimar Net '!I6626*'Larimar Net Penalized '!$J$5),'Larimar Net '!I6626)</f>
        <v>42710.984475650162</v>
      </c>
    </row>
    <row r="6626" spans="3:11" x14ac:dyDescent="0.3">
      <c r="C6626" s="7">
        <v>44106</v>
      </c>
      <c r="D6626" s="6">
        <v>18</v>
      </c>
      <c r="E6626" s="8">
        <f>IF(B6626="*",'Larimar Net '!D6627-('Larimar Net '!D6627*'Larimar Net Penalized '!$D$5),'Larimar Net '!D6627)</f>
        <v>30591.846345761162</v>
      </c>
      <c r="I6626" s="7">
        <v>44106</v>
      </c>
      <c r="J6626" s="6">
        <v>18</v>
      </c>
      <c r="K6626" s="8">
        <f>IF(H6626="*",'Larimar Net '!I6627-('Larimar Net '!I6627*'Larimar Net Penalized '!$J$5),'Larimar Net '!I6627)</f>
        <v>25481.466589922777</v>
      </c>
    </row>
    <row r="6627" spans="3:11" x14ac:dyDescent="0.3">
      <c r="C6627" s="7">
        <v>44106</v>
      </c>
      <c r="D6627" s="6">
        <v>19</v>
      </c>
      <c r="E6627" s="8">
        <f>IF(B6627="*",'Larimar Net '!D6628-('Larimar Net '!D6628*'Larimar Net Penalized '!$D$5),'Larimar Net '!D6628)</f>
        <v>40287.996223963113</v>
      </c>
      <c r="I6627" s="7">
        <v>44106</v>
      </c>
      <c r="J6627" s="6">
        <v>19</v>
      </c>
      <c r="K6627" s="8">
        <f>IF(H6627="*",'Larimar Net '!I6628-('Larimar Net '!I6628*'Larimar Net Penalized '!$J$5),'Larimar Net '!I6628)</f>
        <v>34602.575543972205</v>
      </c>
    </row>
    <row r="6628" spans="3:11" x14ac:dyDescent="0.3">
      <c r="C6628" s="7">
        <v>44106</v>
      </c>
      <c r="D6628" s="6">
        <v>20</v>
      </c>
      <c r="E6628" s="8">
        <f>IF(B6628="*",'Larimar Net '!D6629-('Larimar Net '!D6629*'Larimar Net Penalized '!$D$5),'Larimar Net '!D6629)</f>
        <v>44932.923341831047</v>
      </c>
      <c r="I6628" s="7">
        <v>44106</v>
      </c>
      <c r="J6628" s="6">
        <v>20</v>
      </c>
      <c r="K6628" s="8">
        <f>IF(H6628="*",'Larimar Net '!I6629-('Larimar Net '!I6629*'Larimar Net Penalized '!$J$5),'Larimar Net '!I6629)</f>
        <v>41829.112083255182</v>
      </c>
    </row>
    <row r="6629" spans="3:11" x14ac:dyDescent="0.3">
      <c r="C6629" s="7">
        <v>44106</v>
      </c>
      <c r="D6629" s="6">
        <v>21</v>
      </c>
      <c r="E6629" s="8">
        <f>IF(B6629="*",'Larimar Net '!D6630-('Larimar Net '!D6630*'Larimar Net Penalized '!$D$5),'Larimar Net '!D6630)</f>
        <v>46194.298368664968</v>
      </c>
      <c r="I6629" s="7">
        <v>44106</v>
      </c>
      <c r="J6629" s="6">
        <v>21</v>
      </c>
      <c r="K6629" s="8">
        <f>IF(H6629="*",'Larimar Net '!I6630-('Larimar Net '!I6630*'Larimar Net Penalized '!$J$5),'Larimar Net '!I6630)</f>
        <v>42808.546732225659</v>
      </c>
    </row>
    <row r="6630" spans="3:11" x14ac:dyDescent="0.3">
      <c r="C6630" s="7">
        <v>44106</v>
      </c>
      <c r="D6630" s="6">
        <v>22</v>
      </c>
      <c r="E6630" s="8">
        <f>IF(B6630="*",'Larimar Net '!D6631-('Larimar Net '!D6631*'Larimar Net Penalized '!$D$5),'Larimar Net '!D6631)</f>
        <v>46849.149219887542</v>
      </c>
      <c r="I6630" s="7">
        <v>44106</v>
      </c>
      <c r="J6630" s="6">
        <v>22</v>
      </c>
      <c r="K6630" s="8">
        <f>IF(H6630="*",'Larimar Net '!I6631-('Larimar Net '!I6631*'Larimar Net Penalized '!$J$5),'Larimar Net '!I6631)</f>
        <v>43416.33489426037</v>
      </c>
    </row>
    <row r="6631" spans="3:11" x14ac:dyDescent="0.3">
      <c r="C6631" s="7">
        <v>44106</v>
      </c>
      <c r="D6631" s="6">
        <v>23</v>
      </c>
      <c r="E6631" s="8">
        <f>IF(B6631="*",'Larimar Net '!D6632-('Larimar Net '!D6632*'Larimar Net Penalized '!$D$5),'Larimar Net '!D6632)</f>
        <v>46984.48806930596</v>
      </c>
      <c r="I6631" s="7">
        <v>44106</v>
      </c>
      <c r="J6631" s="6">
        <v>23</v>
      </c>
      <c r="K6631" s="8">
        <f>IF(H6631="*",'Larimar Net '!I6632-('Larimar Net '!I6632*'Larimar Net Penalized '!$J$5),'Larimar Net '!I6632)</f>
        <v>42590.119116908805</v>
      </c>
    </row>
    <row r="6632" spans="3:11" x14ac:dyDescent="0.3">
      <c r="C6632" s="7">
        <v>44107</v>
      </c>
      <c r="D6632" s="6">
        <v>0</v>
      </c>
      <c r="E6632" s="8">
        <f>IF(B6632="*",'Larimar Net '!D6633-('Larimar Net '!D6633*'Larimar Net Penalized '!$D$5),'Larimar Net '!D6633)</f>
        <v>46026.645944332857</v>
      </c>
      <c r="I6632" s="7">
        <v>44107</v>
      </c>
      <c r="J6632" s="6">
        <v>0</v>
      </c>
      <c r="K6632" s="8">
        <f>IF(H6632="*",'Larimar Net '!I6633-('Larimar Net '!I6633*'Larimar Net Penalized '!$J$5),'Larimar Net '!I6633)</f>
        <v>38716.417733903618</v>
      </c>
    </row>
    <row r="6633" spans="3:11" x14ac:dyDescent="0.3">
      <c r="C6633" s="7">
        <v>44107</v>
      </c>
      <c r="D6633" s="6">
        <v>1</v>
      </c>
      <c r="E6633" s="8">
        <f>IF(B6633="*",'Larimar Net '!D6634-('Larimar Net '!D6634*'Larimar Net Penalized '!$D$5),'Larimar Net '!D6634)</f>
        <v>44693.914329478372</v>
      </c>
      <c r="I6633" s="7">
        <v>44107</v>
      </c>
      <c r="J6633" s="6">
        <v>1</v>
      </c>
      <c r="K6633" s="8">
        <f>IF(H6633="*",'Larimar Net '!I6634-('Larimar Net '!I6634*'Larimar Net Penalized '!$J$5),'Larimar Net '!I6634)</f>
        <v>38600.251963914059</v>
      </c>
    </row>
    <row r="6634" spans="3:11" x14ac:dyDescent="0.3">
      <c r="C6634" s="7">
        <v>44107</v>
      </c>
      <c r="D6634" s="6">
        <v>2</v>
      </c>
      <c r="E6634" s="8">
        <f>IF(B6634="*",'Larimar Net '!D6635-('Larimar Net '!D6635*'Larimar Net Penalized '!$D$5),'Larimar Net '!D6635)</f>
        <v>43283.349969012539</v>
      </c>
      <c r="I6634" s="7">
        <v>44107</v>
      </c>
      <c r="J6634" s="6">
        <v>2</v>
      </c>
      <c r="K6634" s="8">
        <f>IF(H6634="*",'Larimar Net '!I6635-('Larimar Net '!I6635*'Larimar Net Penalized '!$J$5),'Larimar Net '!I6635)</f>
        <v>38460.559023442685</v>
      </c>
    </row>
    <row r="6635" spans="3:11" x14ac:dyDescent="0.3">
      <c r="C6635" s="7">
        <v>44107</v>
      </c>
      <c r="D6635" s="6">
        <v>3</v>
      </c>
      <c r="E6635" s="8">
        <f>IF(B6635="*",'Larimar Net '!D6636-('Larimar Net '!D6636*'Larimar Net Penalized '!$D$5),'Larimar Net '!D6636)</f>
        <v>44395.377849917517</v>
      </c>
      <c r="I6635" s="7">
        <v>44107</v>
      </c>
      <c r="J6635" s="6">
        <v>3</v>
      </c>
      <c r="K6635" s="8">
        <f>IF(H6635="*",'Larimar Net '!I6636-('Larimar Net '!I6636*'Larimar Net Penalized '!$J$5),'Larimar Net '!I6636)</f>
        <v>42665.698325628458</v>
      </c>
    </row>
    <row r="6636" spans="3:11" x14ac:dyDescent="0.3">
      <c r="C6636" s="7">
        <v>44107</v>
      </c>
      <c r="D6636" s="6">
        <v>4</v>
      </c>
      <c r="E6636" s="8">
        <f>IF(B6636="*",'Larimar Net '!D6637-('Larimar Net '!D6637*'Larimar Net Penalized '!$D$5),'Larimar Net '!D6637)</f>
        <v>46798.683308322863</v>
      </c>
      <c r="I6636" s="7">
        <v>44107</v>
      </c>
      <c r="J6636" s="6">
        <v>4</v>
      </c>
      <c r="K6636" s="8">
        <f>IF(H6636="*",'Larimar Net '!I6637-('Larimar Net '!I6637*'Larimar Net Penalized '!$J$5),'Larimar Net '!I6637)</f>
        <v>44524.459756478216</v>
      </c>
    </row>
    <row r="6637" spans="3:11" x14ac:dyDescent="0.3">
      <c r="C6637" s="7">
        <v>44107</v>
      </c>
      <c r="D6637" s="6">
        <v>5</v>
      </c>
      <c r="E6637" s="8">
        <f>IF(B6637="*",'Larimar Net '!D6638-('Larimar Net '!D6638*'Larimar Net Penalized '!$D$5),'Larimar Net '!D6638)</f>
        <v>47053.859336416244</v>
      </c>
      <c r="I6637" s="7">
        <v>44107</v>
      </c>
      <c r="J6637" s="6">
        <v>5</v>
      </c>
      <c r="K6637" s="8">
        <f>IF(H6637="*",'Larimar Net '!I6638-('Larimar Net '!I6638*'Larimar Net Penalized '!$J$5),'Larimar Net '!I6638)</f>
        <v>44228.568810252553</v>
      </c>
    </row>
    <row r="6638" spans="3:11" x14ac:dyDescent="0.3">
      <c r="C6638" s="7">
        <v>44107</v>
      </c>
      <c r="D6638" s="6">
        <v>6</v>
      </c>
      <c r="E6638" s="8">
        <f>IF(B6638="*",'Larimar Net '!D6639-('Larimar Net '!D6639*'Larimar Net Penalized '!$D$5),'Larimar Net '!D6639)</f>
        <v>45654.956541879728</v>
      </c>
      <c r="I6638" s="7">
        <v>44107</v>
      </c>
      <c r="J6638" s="6">
        <v>6</v>
      </c>
      <c r="K6638" s="8">
        <f>IF(H6638="*",'Larimar Net '!I6639-('Larimar Net '!I6639*'Larimar Net Penalized '!$J$5),'Larimar Net '!I6639)</f>
        <v>39404.499306621547</v>
      </c>
    </row>
    <row r="6639" spans="3:11" x14ac:dyDescent="0.3">
      <c r="C6639" s="7">
        <v>44107</v>
      </c>
      <c r="D6639" s="6">
        <v>7</v>
      </c>
      <c r="E6639" s="8">
        <f>IF(B6639="*",'Larimar Net '!D6640-('Larimar Net '!D6640*'Larimar Net Penalized '!$D$5),'Larimar Net '!D6640)</f>
        <v>45434.646365331952</v>
      </c>
      <c r="I6639" s="7">
        <v>44107</v>
      </c>
      <c r="J6639" s="6">
        <v>7</v>
      </c>
      <c r="K6639" s="8">
        <f>IF(H6639="*",'Larimar Net '!I6640-('Larimar Net '!I6640*'Larimar Net Penalized '!$J$5),'Larimar Net '!I6640)</f>
        <v>39862.951797916692</v>
      </c>
    </row>
    <row r="6640" spans="3:11" x14ac:dyDescent="0.3">
      <c r="C6640" s="7">
        <v>44107</v>
      </c>
      <c r="D6640" s="6">
        <v>8</v>
      </c>
      <c r="E6640" s="8">
        <f>IF(B6640="*",'Larimar Net '!D6641-('Larimar Net '!D6641*'Larimar Net Penalized '!$D$5),'Larimar Net '!D6641)</f>
        <v>45696.698927938778</v>
      </c>
      <c r="I6640" s="7">
        <v>44107</v>
      </c>
      <c r="J6640" s="6">
        <v>8</v>
      </c>
      <c r="K6640" s="8">
        <f>IF(H6640="*",'Larimar Net '!I6641-('Larimar Net '!I6641*'Larimar Net Penalized '!$J$5),'Larimar Net '!I6641)</f>
        <v>43826.141185341119</v>
      </c>
    </row>
    <row r="6641" spans="3:11" x14ac:dyDescent="0.3">
      <c r="C6641" s="7">
        <v>44107</v>
      </c>
      <c r="D6641" s="6">
        <v>9</v>
      </c>
      <c r="E6641" s="8">
        <f>IF(B6641="*",'Larimar Net '!D6642-('Larimar Net '!D6642*'Larimar Net Penalized '!$D$5),'Larimar Net '!D6642)</f>
        <v>44731.580866416611</v>
      </c>
      <c r="I6641" s="7">
        <v>44107</v>
      </c>
      <c r="J6641" s="6">
        <v>9</v>
      </c>
      <c r="K6641" s="8">
        <f>IF(H6641="*",'Larimar Net '!I6642-('Larimar Net '!I6642*'Larimar Net Penalized '!$J$5),'Larimar Net '!I6642)</f>
        <v>41896.760248695311</v>
      </c>
    </row>
    <row r="6642" spans="3:11" x14ac:dyDescent="0.3">
      <c r="C6642" s="7">
        <v>44107</v>
      </c>
      <c r="D6642" s="6">
        <v>10</v>
      </c>
      <c r="E6642" s="8">
        <f>IF(B6642="*",'Larimar Net '!D6643-('Larimar Net '!D6643*'Larimar Net Penalized '!$D$5),'Larimar Net '!D6643)</f>
        <v>45498.403598000907</v>
      </c>
      <c r="I6642" s="7">
        <v>44107</v>
      </c>
      <c r="J6642" s="6">
        <v>10</v>
      </c>
      <c r="K6642" s="8">
        <f>IF(H6642="*",'Larimar Net '!I6643-('Larimar Net '!I6643*'Larimar Net Penalized '!$J$5),'Larimar Net '!I6643)</f>
        <v>39297.053690054687</v>
      </c>
    </row>
    <row r="6643" spans="3:11" x14ac:dyDescent="0.3">
      <c r="C6643" s="7">
        <v>44107</v>
      </c>
      <c r="D6643" s="6">
        <v>11</v>
      </c>
      <c r="E6643" s="8">
        <f>IF(B6643="*",'Larimar Net '!D6644-('Larimar Net '!D6644*'Larimar Net Penalized '!$D$5),'Larimar Net '!D6644)</f>
        <v>44130.135915659703</v>
      </c>
      <c r="I6643" s="7">
        <v>44107</v>
      </c>
      <c r="J6643" s="6">
        <v>11</v>
      </c>
      <c r="K6643" s="8">
        <f>IF(H6643="*",'Larimar Net '!I6644-('Larimar Net '!I6644*'Larimar Net Penalized '!$J$5),'Larimar Net '!I6644)</f>
        <v>39607.739962969579</v>
      </c>
    </row>
    <row r="6644" spans="3:11" x14ac:dyDescent="0.3">
      <c r="C6644" s="7">
        <v>44107</v>
      </c>
      <c r="D6644" s="6">
        <v>12</v>
      </c>
      <c r="E6644" s="8">
        <f>IF(B6644="*",'Larimar Net '!D6645-('Larimar Net '!D6645*'Larimar Net Penalized '!$D$5),'Larimar Net '!D6645)</f>
        <v>33835.4455191081</v>
      </c>
      <c r="I6644" s="7">
        <v>44107</v>
      </c>
      <c r="J6644" s="6">
        <v>12</v>
      </c>
      <c r="K6644" s="8">
        <f>IF(H6644="*",'Larimar Net '!I6645-('Larimar Net '!I6645*'Larimar Net Penalized '!$J$5),'Larimar Net '!I6645)</f>
        <v>20542.105669997785</v>
      </c>
    </row>
    <row r="6645" spans="3:11" x14ac:dyDescent="0.3">
      <c r="C6645" s="7">
        <v>44107</v>
      </c>
      <c r="D6645" s="6">
        <v>13</v>
      </c>
      <c r="E6645" s="8">
        <f>IF(B6645="*",'Larimar Net '!D6646-('Larimar Net '!D6646*'Larimar Net Penalized '!$D$5),'Larimar Net '!D6646)</f>
        <v>34698.951799871546</v>
      </c>
      <c r="I6645" s="7">
        <v>44107</v>
      </c>
      <c r="J6645" s="6">
        <v>13</v>
      </c>
      <c r="K6645" s="8">
        <f>IF(H6645="*",'Larimar Net '!I6646-('Larimar Net '!I6646*'Larimar Net Penalized '!$J$5),'Larimar Net '!I6646)</f>
        <v>25722.744787059459</v>
      </c>
    </row>
    <row r="6646" spans="3:11" x14ac:dyDescent="0.3">
      <c r="C6646" s="7">
        <v>44107</v>
      </c>
      <c r="D6646" s="6">
        <v>14</v>
      </c>
      <c r="E6646" s="8">
        <f>IF(B6646="*",'Larimar Net '!D6647-('Larimar Net '!D6647*'Larimar Net Penalized '!$D$5),'Larimar Net '!D6647)</f>
        <v>30511.911868369367</v>
      </c>
      <c r="I6646" s="7">
        <v>44107</v>
      </c>
      <c r="J6646" s="6">
        <v>14</v>
      </c>
      <c r="K6646" s="8">
        <f>IF(H6646="*",'Larimar Net '!I6647-('Larimar Net '!I6647*'Larimar Net Penalized '!$J$5),'Larimar Net '!I6647)</f>
        <v>20540.144585358888</v>
      </c>
    </row>
    <row r="6647" spans="3:11" x14ac:dyDescent="0.3">
      <c r="C6647" s="7">
        <v>44107</v>
      </c>
      <c r="D6647" s="6">
        <v>15</v>
      </c>
      <c r="E6647" s="8">
        <f>IF(B6647="*",'Larimar Net '!D6648-('Larimar Net '!D6648*'Larimar Net Penalized '!$D$5),'Larimar Net '!D6648)</f>
        <v>19562.778790230015</v>
      </c>
      <c r="I6647" s="7">
        <v>44107</v>
      </c>
      <c r="J6647" s="6">
        <v>15</v>
      </c>
      <c r="K6647" s="8">
        <f>IF(H6647="*",'Larimar Net '!I6648-('Larimar Net '!I6648*'Larimar Net Penalized '!$J$5),'Larimar Net '!I6648)</f>
        <v>8379.503597532912</v>
      </c>
    </row>
    <row r="6648" spans="3:11" x14ac:dyDescent="0.3">
      <c r="C6648" s="7">
        <v>44107</v>
      </c>
      <c r="D6648" s="6">
        <v>16</v>
      </c>
      <c r="E6648" s="8">
        <f>IF(B6648="*",'Larimar Net '!D6649-('Larimar Net '!D6649*'Larimar Net Penalized '!$D$5),'Larimar Net '!D6649)</f>
        <v>19942.742147226829</v>
      </c>
      <c r="I6648" s="7">
        <v>44107</v>
      </c>
      <c r="J6648" s="6">
        <v>16</v>
      </c>
      <c r="K6648" s="8">
        <f>IF(H6648="*",'Larimar Net '!I6649-('Larimar Net '!I6649*'Larimar Net Penalized '!$J$5),'Larimar Net '!I6649)</f>
        <v>9612.6412739449643</v>
      </c>
    </row>
    <row r="6649" spans="3:11" x14ac:dyDescent="0.3">
      <c r="C6649" s="7">
        <v>44107</v>
      </c>
      <c r="D6649" s="6">
        <v>17</v>
      </c>
      <c r="E6649" s="8">
        <f>IF(B6649="*",'Larimar Net '!D6650-('Larimar Net '!D6650*'Larimar Net Penalized '!$D$5),'Larimar Net '!D6650)</f>
        <v>32538.474514073128</v>
      </c>
      <c r="I6649" s="7">
        <v>44107</v>
      </c>
      <c r="J6649" s="6">
        <v>17</v>
      </c>
      <c r="K6649" s="8">
        <f>IF(H6649="*",'Larimar Net '!I6650-('Larimar Net '!I6650*'Larimar Net Penalized '!$J$5),'Larimar Net '!I6650)</f>
        <v>23719.22501116489</v>
      </c>
    </row>
    <row r="6650" spans="3:11" x14ac:dyDescent="0.3">
      <c r="C6650" s="7">
        <v>44107</v>
      </c>
      <c r="D6650" s="6">
        <v>18</v>
      </c>
      <c r="E6650" s="8">
        <f>IF(B6650="*",'Larimar Net '!D6651-('Larimar Net '!D6651*'Larimar Net Penalized '!$D$5),'Larimar Net '!D6651)</f>
        <v>30372.901929604748</v>
      </c>
      <c r="I6650" s="7">
        <v>44107</v>
      </c>
      <c r="J6650" s="6">
        <v>18</v>
      </c>
      <c r="K6650" s="8">
        <f>IF(H6650="*",'Larimar Net '!I6651-('Larimar Net '!I6651*'Larimar Net Penalized '!$J$5),'Larimar Net '!I6651)</f>
        <v>17435.628423977574</v>
      </c>
    </row>
    <row r="6651" spans="3:11" x14ac:dyDescent="0.3">
      <c r="C6651" s="7">
        <v>44107</v>
      </c>
      <c r="D6651" s="6">
        <v>19</v>
      </c>
      <c r="E6651" s="8">
        <f>IF(B6651="*",'Larimar Net '!D6652-('Larimar Net '!D6652*'Larimar Net Penalized '!$D$5),'Larimar Net '!D6652)</f>
        <v>7583.276799969789</v>
      </c>
      <c r="I6651" s="7">
        <v>44107</v>
      </c>
      <c r="J6651" s="6">
        <v>19</v>
      </c>
      <c r="K6651" s="8">
        <f>IF(H6651="*",'Larimar Net '!I6652-('Larimar Net '!I6652*'Larimar Net Penalized '!$J$5),'Larimar Net '!I6652)</f>
        <v>2797.2466067586056</v>
      </c>
    </row>
    <row r="6652" spans="3:11" x14ac:dyDescent="0.3">
      <c r="C6652" s="7">
        <v>44107</v>
      </c>
      <c r="D6652" s="6">
        <v>20</v>
      </c>
      <c r="E6652" s="8">
        <f>IF(B6652="*",'Larimar Net '!D6653-('Larimar Net '!D6653*'Larimar Net Penalized '!$D$5),'Larimar Net '!D6653)</f>
        <v>4998.8173619809131</v>
      </c>
      <c r="I6652" s="7">
        <v>44107</v>
      </c>
      <c r="J6652" s="6">
        <v>20</v>
      </c>
      <c r="K6652" s="8">
        <f>IF(H6652="*",'Larimar Net '!I6653-('Larimar Net '!I6653*'Larimar Net Penalized '!$J$5),'Larimar Net '!I6653)</f>
        <v>2067.7597405594793</v>
      </c>
    </row>
    <row r="6653" spans="3:11" x14ac:dyDescent="0.3">
      <c r="C6653" s="7">
        <v>44107</v>
      </c>
      <c r="D6653" s="6">
        <v>21</v>
      </c>
      <c r="E6653" s="8">
        <f>IF(B6653="*",'Larimar Net '!D6654-('Larimar Net '!D6654*'Larimar Net Penalized '!$D$5),'Larimar Net '!D6654)</f>
        <v>7473.6393515298259</v>
      </c>
      <c r="I6653" s="7">
        <v>44107</v>
      </c>
      <c r="J6653" s="6">
        <v>21</v>
      </c>
      <c r="K6653" s="8">
        <f>IF(H6653="*",'Larimar Net '!I6654-('Larimar Net '!I6654*'Larimar Net Penalized '!$J$5),'Larimar Net '!I6654)</f>
        <v>2601.4573476476553</v>
      </c>
    </row>
    <row r="6654" spans="3:11" x14ac:dyDescent="0.3">
      <c r="C6654" s="7">
        <v>44107</v>
      </c>
      <c r="D6654" s="6">
        <v>22</v>
      </c>
      <c r="E6654" s="8">
        <f>IF(B6654="*",'Larimar Net '!D6655-('Larimar Net '!D6655*'Larimar Net Penalized '!$D$5),'Larimar Net '!D6655)</f>
        <v>11868.583763754596</v>
      </c>
      <c r="I6654" s="7">
        <v>44107</v>
      </c>
      <c r="J6654" s="6">
        <v>22</v>
      </c>
      <c r="K6654" s="8">
        <f>IF(H6654="*",'Larimar Net '!I6655-('Larimar Net '!I6655*'Larimar Net Penalized '!$J$5),'Larimar Net '!I6655)</f>
        <v>5514.627316723454</v>
      </c>
    </row>
    <row r="6655" spans="3:11" x14ac:dyDescent="0.3">
      <c r="C6655" s="7">
        <v>44107</v>
      </c>
      <c r="D6655" s="6">
        <v>23</v>
      </c>
      <c r="E6655" s="8">
        <f>IF(B6655="*",'Larimar Net '!D6656-('Larimar Net '!D6656*'Larimar Net Penalized '!$D$5),'Larimar Net '!D6656)</f>
        <v>13028.784160333758</v>
      </c>
      <c r="I6655" s="7">
        <v>44107</v>
      </c>
      <c r="J6655" s="6">
        <v>23</v>
      </c>
      <c r="K6655" s="8">
        <f>IF(H6655="*",'Larimar Net '!I6656-('Larimar Net '!I6656*'Larimar Net Penalized '!$J$5),'Larimar Net '!I6656)</f>
        <v>7102.5290304027185</v>
      </c>
    </row>
    <row r="6656" spans="3:11" x14ac:dyDescent="0.3">
      <c r="C6656" s="7">
        <v>44108</v>
      </c>
      <c r="D6656" s="6">
        <v>0</v>
      </c>
      <c r="E6656" s="8">
        <f>IF(B6656="*",'Larimar Net '!D6657-('Larimar Net '!D6657*'Larimar Net Penalized '!$D$5),'Larimar Net '!D6657)</f>
        <v>11168.975284431866</v>
      </c>
      <c r="I6656" s="7">
        <v>44108</v>
      </c>
      <c r="J6656" s="6">
        <v>0</v>
      </c>
      <c r="K6656" s="8">
        <f>IF(H6656="*",'Larimar Net '!I6657-('Larimar Net '!I6657*'Larimar Net Penalized '!$J$5),'Larimar Net '!I6657)</f>
        <v>5979.074730875207</v>
      </c>
    </row>
    <row r="6657" spans="3:11" x14ac:dyDescent="0.3">
      <c r="C6657" s="7">
        <v>44108</v>
      </c>
      <c r="D6657" s="6">
        <v>1</v>
      </c>
      <c r="E6657" s="8">
        <f>IF(B6657="*",'Larimar Net '!D6658-('Larimar Net '!D6658*'Larimar Net Penalized '!$D$5),'Larimar Net '!D6658)</f>
        <v>18094.590819099634</v>
      </c>
      <c r="I6657" s="7">
        <v>44108</v>
      </c>
      <c r="J6657" s="6">
        <v>1</v>
      </c>
      <c r="K6657" s="8">
        <f>IF(H6657="*",'Larimar Net '!I6658-('Larimar Net '!I6658*'Larimar Net Penalized '!$J$5),'Larimar Net '!I6658)</f>
        <v>11265.186567689087</v>
      </c>
    </row>
    <row r="6658" spans="3:11" x14ac:dyDescent="0.3">
      <c r="C6658" s="7">
        <v>44108</v>
      </c>
      <c r="D6658" s="6">
        <v>2</v>
      </c>
      <c r="E6658" s="8">
        <f>IF(B6658="*",'Larimar Net '!D6659-('Larimar Net '!D6659*'Larimar Net Penalized '!$D$5),'Larimar Net '!D6659)</f>
        <v>26301.929211061328</v>
      </c>
      <c r="I6658" s="7">
        <v>44108</v>
      </c>
      <c r="J6658" s="6">
        <v>2</v>
      </c>
      <c r="K6658" s="8">
        <f>IF(H6658="*",'Larimar Net '!I6659-('Larimar Net '!I6659*'Larimar Net Penalized '!$J$5),'Larimar Net '!I6659)</f>
        <v>12731.419199172287</v>
      </c>
    </row>
    <row r="6659" spans="3:11" x14ac:dyDescent="0.3">
      <c r="C6659" s="7">
        <v>44108</v>
      </c>
      <c r="D6659" s="6">
        <v>3</v>
      </c>
      <c r="E6659" s="8">
        <f>IF(B6659="*",'Larimar Net '!D6660-('Larimar Net '!D6660*'Larimar Net Penalized '!$D$5),'Larimar Net '!D6660)</f>
        <v>22250.939746445314</v>
      </c>
      <c r="I6659" s="7">
        <v>44108</v>
      </c>
      <c r="J6659" s="6">
        <v>3</v>
      </c>
      <c r="K6659" s="8">
        <f>IF(H6659="*",'Larimar Net '!I6660-('Larimar Net '!I6660*'Larimar Net Penalized '!$J$5),'Larimar Net '!I6660)</f>
        <v>11466.289441990179</v>
      </c>
    </row>
    <row r="6660" spans="3:11" x14ac:dyDescent="0.3">
      <c r="C6660" s="7">
        <v>44108</v>
      </c>
      <c r="D6660" s="6">
        <v>4</v>
      </c>
      <c r="E6660" s="8">
        <f>IF(B6660="*",'Larimar Net '!D6661-('Larimar Net '!D6661*'Larimar Net Penalized '!$D$5),'Larimar Net '!D6661)</f>
        <v>28680.744990940584</v>
      </c>
      <c r="I6660" s="7">
        <v>44108</v>
      </c>
      <c r="J6660" s="6">
        <v>4</v>
      </c>
      <c r="K6660" s="8">
        <f>IF(H6660="*",'Larimar Net '!I6661-('Larimar Net '!I6661*'Larimar Net Penalized '!$J$5),'Larimar Net '!I6661)</f>
        <v>15341.764861221998</v>
      </c>
    </row>
    <row r="6661" spans="3:11" x14ac:dyDescent="0.3">
      <c r="C6661" s="7">
        <v>44108</v>
      </c>
      <c r="D6661" s="6">
        <v>5</v>
      </c>
      <c r="E6661" s="8">
        <f>IF(B6661="*",'Larimar Net '!D6662-('Larimar Net '!D6662*'Larimar Net Penalized '!$D$5),'Larimar Net '!D6662)</f>
        <v>25628.98642059747</v>
      </c>
      <c r="I6661" s="7">
        <v>44108</v>
      </c>
      <c r="J6661" s="6">
        <v>5</v>
      </c>
      <c r="K6661" s="8">
        <f>IF(H6661="*",'Larimar Net '!I6662-('Larimar Net '!I6662*'Larimar Net Penalized '!$J$5),'Larimar Net '!I6662)</f>
        <v>16206.475083921181</v>
      </c>
    </row>
    <row r="6662" spans="3:11" x14ac:dyDescent="0.3">
      <c r="C6662" s="7">
        <v>44108</v>
      </c>
      <c r="D6662" s="6">
        <v>6</v>
      </c>
      <c r="E6662" s="8">
        <f>IF(B6662="*",'Larimar Net '!D6663-('Larimar Net '!D6663*'Larimar Net Penalized '!$D$5),'Larimar Net '!D6663)</f>
        <v>42385.681173865916</v>
      </c>
      <c r="I6662" s="7">
        <v>44108</v>
      </c>
      <c r="J6662" s="6">
        <v>6</v>
      </c>
      <c r="K6662" s="8">
        <f>IF(H6662="*",'Larimar Net '!I6663-('Larimar Net '!I6663*'Larimar Net Penalized '!$J$5),'Larimar Net '!I6663)</f>
        <v>31868.972594052961</v>
      </c>
    </row>
    <row r="6663" spans="3:11" x14ac:dyDescent="0.3">
      <c r="C6663" s="7">
        <v>44108</v>
      </c>
      <c r="D6663" s="6">
        <v>7</v>
      </c>
      <c r="E6663" s="8">
        <f>IF(B6663="*",'Larimar Net '!D6664-('Larimar Net '!D6664*'Larimar Net Penalized '!$D$5),'Larimar Net '!D6664)</f>
        <v>41615.19660713026</v>
      </c>
      <c r="I6663" s="7">
        <v>44108</v>
      </c>
      <c r="J6663" s="6">
        <v>7</v>
      </c>
      <c r="K6663" s="8">
        <f>IF(H6663="*",'Larimar Net '!I6664-('Larimar Net '!I6664*'Larimar Net Penalized '!$J$5),'Larimar Net '!I6664)</f>
        <v>27465.647324069825</v>
      </c>
    </row>
    <row r="6664" spans="3:11" x14ac:dyDescent="0.3">
      <c r="C6664" s="7">
        <v>44108</v>
      </c>
      <c r="D6664" s="6">
        <v>8</v>
      </c>
      <c r="E6664" s="8">
        <f>IF(B6664="*",'Larimar Net '!D6665-('Larimar Net '!D6665*'Larimar Net Penalized '!$D$5),'Larimar Net '!D6665)</f>
        <v>39890.820099377546</v>
      </c>
      <c r="I6664" s="7">
        <v>44108</v>
      </c>
      <c r="J6664" s="6">
        <v>8</v>
      </c>
      <c r="K6664" s="8">
        <f>IF(H6664="*",'Larimar Net '!I6665-('Larimar Net '!I6665*'Larimar Net Penalized '!$J$5),'Larimar Net '!I6665)</f>
        <v>28268.270171636268</v>
      </c>
    </row>
    <row r="6665" spans="3:11" x14ac:dyDescent="0.3">
      <c r="C6665" s="7">
        <v>44108</v>
      </c>
      <c r="D6665" s="6">
        <v>9</v>
      </c>
      <c r="E6665" s="8">
        <f>IF(B6665="*",'Larimar Net '!D6666-('Larimar Net '!D6666*'Larimar Net Penalized '!$D$5),'Larimar Net '!D6666)</f>
        <v>42587.598398611924</v>
      </c>
      <c r="I6665" s="7">
        <v>44108</v>
      </c>
      <c r="J6665" s="6">
        <v>9</v>
      </c>
      <c r="K6665" s="8">
        <f>IF(H6665="*",'Larimar Net '!I6666-('Larimar Net '!I6666*'Larimar Net Penalized '!$J$5),'Larimar Net '!I6666)</f>
        <v>37654.454836474833</v>
      </c>
    </row>
    <row r="6666" spans="3:11" x14ac:dyDescent="0.3">
      <c r="C6666" s="7">
        <v>44108</v>
      </c>
      <c r="D6666" s="6">
        <v>10</v>
      </c>
      <c r="E6666" s="8">
        <f>IF(B6666="*",'Larimar Net '!D6667-('Larimar Net '!D6667*'Larimar Net Penalized '!$D$5),'Larimar Net '!D6667)</f>
        <v>43364.625365779975</v>
      </c>
      <c r="I6666" s="7">
        <v>44108</v>
      </c>
      <c r="J6666" s="6">
        <v>10</v>
      </c>
      <c r="K6666" s="8">
        <f>IF(H6666="*",'Larimar Net '!I6667-('Larimar Net '!I6667*'Larimar Net Penalized '!$J$5),'Larimar Net '!I6667)</f>
        <v>41865.015617180514</v>
      </c>
    </row>
    <row r="6667" spans="3:11" x14ac:dyDescent="0.3">
      <c r="C6667" s="7">
        <v>44108</v>
      </c>
      <c r="D6667" s="6">
        <v>11</v>
      </c>
      <c r="E6667" s="8">
        <f>IF(B6667="*",'Larimar Net '!D6668-('Larimar Net '!D6668*'Larimar Net Penalized '!$D$5),'Larimar Net '!D6668)</f>
        <v>43264.103660363733</v>
      </c>
      <c r="I6667" s="7">
        <v>44108</v>
      </c>
      <c r="J6667" s="6">
        <v>11</v>
      </c>
      <c r="K6667" s="8">
        <f>IF(H6667="*",'Larimar Net '!I6668-('Larimar Net '!I6668*'Larimar Net Penalized '!$J$5),'Larimar Net '!I6668)</f>
        <v>35232.974145027722</v>
      </c>
    </row>
    <row r="6668" spans="3:11" x14ac:dyDescent="0.3">
      <c r="C6668" s="7">
        <v>44108</v>
      </c>
      <c r="D6668" s="6">
        <v>12</v>
      </c>
      <c r="E6668" s="8">
        <f>IF(B6668="*",'Larimar Net '!D6669-('Larimar Net '!D6669*'Larimar Net Penalized '!$D$5),'Larimar Net '!D6669)</f>
        <v>35285.586240286248</v>
      </c>
      <c r="I6668" s="7">
        <v>44108</v>
      </c>
      <c r="J6668" s="6">
        <v>12</v>
      </c>
      <c r="K6668" s="8">
        <f>IF(H6668="*",'Larimar Net '!I6669-('Larimar Net '!I6669*'Larimar Net Penalized '!$J$5),'Larimar Net '!I6669)</f>
        <v>24290.487118947116</v>
      </c>
    </row>
    <row r="6669" spans="3:11" x14ac:dyDescent="0.3">
      <c r="C6669" s="7">
        <v>44108</v>
      </c>
      <c r="D6669" s="6">
        <v>13</v>
      </c>
      <c r="E6669" s="8">
        <f>IF(B6669="*",'Larimar Net '!D6670-('Larimar Net '!D6670*'Larimar Net Penalized '!$D$5),'Larimar Net '!D6670)</f>
        <v>5733.5028867209558</v>
      </c>
      <c r="I6669" s="7">
        <v>44108</v>
      </c>
      <c r="J6669" s="6">
        <v>13</v>
      </c>
      <c r="K6669" s="8">
        <f>IF(H6669="*",'Larimar Net '!I6670-('Larimar Net '!I6670*'Larimar Net Penalized '!$J$5),'Larimar Net '!I6670)</f>
        <v>9594.0488421707669</v>
      </c>
    </row>
    <row r="6670" spans="3:11" x14ac:dyDescent="0.3">
      <c r="C6670" s="7">
        <v>44108</v>
      </c>
      <c r="D6670" s="6">
        <v>14</v>
      </c>
      <c r="E6670" s="8">
        <f>IF(B6670="*",'Larimar Net '!D6671-('Larimar Net '!D6671*'Larimar Net Penalized '!$D$5),'Larimar Net '!D6671)</f>
        <v>3476.6734126882511</v>
      </c>
      <c r="I6670" s="7">
        <v>44108</v>
      </c>
      <c r="J6670" s="6">
        <v>14</v>
      </c>
      <c r="K6670" s="8">
        <f>IF(H6670="*",'Larimar Net '!I6671-('Larimar Net '!I6671*'Larimar Net Penalized '!$J$5),'Larimar Net '!I6671)</f>
        <v>4937.4459264270154</v>
      </c>
    </row>
    <row r="6671" spans="3:11" x14ac:dyDescent="0.3">
      <c r="C6671" s="7">
        <v>44108</v>
      </c>
      <c r="D6671" s="6">
        <v>15</v>
      </c>
      <c r="E6671" s="8">
        <f>IF(B6671="*",'Larimar Net '!D6672-('Larimar Net '!D6672*'Larimar Net Penalized '!$D$5),'Larimar Net '!D6672)</f>
        <v>1383.2606413690382</v>
      </c>
      <c r="I6671" s="7">
        <v>44108</v>
      </c>
      <c r="J6671" s="6">
        <v>15</v>
      </c>
      <c r="K6671" s="8">
        <f>IF(H6671="*",'Larimar Net '!I6672-('Larimar Net '!I6672*'Larimar Net Penalized '!$J$5),'Larimar Net '!I6672)</f>
        <v>810.69863475846751</v>
      </c>
    </row>
    <row r="6672" spans="3:11" x14ac:dyDescent="0.3">
      <c r="C6672" s="7">
        <v>44108</v>
      </c>
      <c r="D6672" s="6">
        <v>16</v>
      </c>
      <c r="E6672" s="8">
        <f>IF(B6672="*",'Larimar Net '!D6673-('Larimar Net '!D6673*'Larimar Net Penalized '!$D$5),'Larimar Net '!D6673)</f>
        <v>0</v>
      </c>
      <c r="I6672" s="7">
        <v>44108</v>
      </c>
      <c r="J6672" s="6">
        <v>16</v>
      </c>
      <c r="K6672" s="8">
        <f>IF(H6672="*",'Larimar Net '!I6673-('Larimar Net '!I6673*'Larimar Net Penalized '!$J$5),'Larimar Net '!I6673)</f>
        <v>209.98167795507388</v>
      </c>
    </row>
    <row r="6673" spans="3:11" x14ac:dyDescent="0.3">
      <c r="C6673" s="7">
        <v>44108</v>
      </c>
      <c r="D6673" s="6">
        <v>17</v>
      </c>
      <c r="E6673" s="8">
        <f>IF(B6673="*",'Larimar Net '!D6674-('Larimar Net '!D6674*'Larimar Net Penalized '!$D$5),'Larimar Net '!D6674)</f>
        <v>0</v>
      </c>
      <c r="I6673" s="7">
        <v>44108</v>
      </c>
      <c r="J6673" s="6">
        <v>17</v>
      </c>
      <c r="K6673" s="8">
        <f>IF(H6673="*",'Larimar Net '!I6674-('Larimar Net '!I6674*'Larimar Net Penalized '!$J$5),'Larimar Net '!I6674)</f>
        <v>0</v>
      </c>
    </row>
    <row r="6674" spans="3:11" x14ac:dyDescent="0.3">
      <c r="C6674" s="7">
        <v>44108</v>
      </c>
      <c r="D6674" s="6">
        <v>18</v>
      </c>
      <c r="E6674" s="8">
        <f>IF(B6674="*",'Larimar Net '!D6675-('Larimar Net '!D6675*'Larimar Net Penalized '!$D$5),'Larimar Net '!D6675)</f>
        <v>0</v>
      </c>
      <c r="I6674" s="7">
        <v>44108</v>
      </c>
      <c r="J6674" s="6">
        <v>18</v>
      </c>
      <c r="K6674" s="8">
        <f>IF(H6674="*",'Larimar Net '!I6675-('Larimar Net '!I6675*'Larimar Net Penalized '!$J$5),'Larimar Net '!I6675)</f>
        <v>0</v>
      </c>
    </row>
    <row r="6675" spans="3:11" x14ac:dyDescent="0.3">
      <c r="C6675" s="7">
        <v>44108</v>
      </c>
      <c r="D6675" s="6">
        <v>19</v>
      </c>
      <c r="E6675" s="8">
        <f>IF(B6675="*",'Larimar Net '!D6676-('Larimar Net '!D6676*'Larimar Net Penalized '!$D$5),'Larimar Net '!D6676)</f>
        <v>0</v>
      </c>
      <c r="I6675" s="7">
        <v>44108</v>
      </c>
      <c r="J6675" s="6">
        <v>19</v>
      </c>
      <c r="K6675" s="8">
        <f>IF(H6675="*",'Larimar Net '!I6676-('Larimar Net '!I6676*'Larimar Net Penalized '!$J$5),'Larimar Net '!I6676)</f>
        <v>0</v>
      </c>
    </row>
    <row r="6676" spans="3:11" x14ac:dyDescent="0.3">
      <c r="C6676" s="7">
        <v>44108</v>
      </c>
      <c r="D6676" s="6">
        <v>20</v>
      </c>
      <c r="E6676" s="8">
        <f>IF(B6676="*",'Larimar Net '!D6677-('Larimar Net '!D6677*'Larimar Net Penalized '!$D$5),'Larimar Net '!D6677)</f>
        <v>0</v>
      </c>
      <c r="I6676" s="7">
        <v>44108</v>
      </c>
      <c r="J6676" s="6">
        <v>20</v>
      </c>
      <c r="K6676" s="8">
        <f>IF(H6676="*",'Larimar Net '!I6677-('Larimar Net '!I6677*'Larimar Net Penalized '!$J$5),'Larimar Net '!I6677)</f>
        <v>0</v>
      </c>
    </row>
    <row r="6677" spans="3:11" x14ac:dyDescent="0.3">
      <c r="C6677" s="7">
        <v>44108</v>
      </c>
      <c r="D6677" s="6">
        <v>21</v>
      </c>
      <c r="E6677" s="8">
        <f>IF(B6677="*",'Larimar Net '!D6678-('Larimar Net '!D6678*'Larimar Net Penalized '!$D$5),'Larimar Net '!D6678)</f>
        <v>3753.4133182901464</v>
      </c>
      <c r="I6677" s="7">
        <v>44108</v>
      </c>
      <c r="J6677" s="6">
        <v>21</v>
      </c>
      <c r="K6677" s="8">
        <f>IF(H6677="*",'Larimar Net '!I6678-('Larimar Net '!I6678*'Larimar Net Penalized '!$J$5),'Larimar Net '!I6678)</f>
        <v>1268.6224554964194</v>
      </c>
    </row>
    <row r="6678" spans="3:11" x14ac:dyDescent="0.3">
      <c r="C6678" s="7">
        <v>44108</v>
      </c>
      <c r="D6678" s="6">
        <v>22</v>
      </c>
      <c r="E6678" s="8">
        <f>IF(B6678="*",'Larimar Net '!D6679-('Larimar Net '!D6679*'Larimar Net Penalized '!$D$5),'Larimar Net '!D6679)</f>
        <v>19480.218244149844</v>
      </c>
      <c r="I6678" s="7">
        <v>44108</v>
      </c>
      <c r="J6678" s="6">
        <v>22</v>
      </c>
      <c r="K6678" s="8">
        <f>IF(H6678="*",'Larimar Net '!I6679-('Larimar Net '!I6679*'Larimar Net Penalized '!$J$5),'Larimar Net '!I6679)</f>
        <v>12309.039510748891</v>
      </c>
    </row>
    <row r="6679" spans="3:11" x14ac:dyDescent="0.3">
      <c r="C6679" s="7">
        <v>44108</v>
      </c>
      <c r="D6679" s="6">
        <v>23</v>
      </c>
      <c r="E6679" s="8">
        <f>IF(B6679="*",'Larimar Net '!D6680-('Larimar Net '!D6680*'Larimar Net Penalized '!$D$5),'Larimar Net '!D6680)</f>
        <v>27668.669911053414</v>
      </c>
      <c r="I6679" s="7">
        <v>44108</v>
      </c>
      <c r="J6679" s="6">
        <v>23</v>
      </c>
      <c r="K6679" s="8">
        <f>IF(H6679="*",'Larimar Net '!I6680-('Larimar Net '!I6680*'Larimar Net Penalized '!$J$5),'Larimar Net '!I6680)</f>
        <v>22283.210302419247</v>
      </c>
    </row>
    <row r="6680" spans="3:11" x14ac:dyDescent="0.3">
      <c r="C6680" s="7">
        <v>44109</v>
      </c>
      <c r="D6680" s="6">
        <v>0</v>
      </c>
      <c r="E6680" s="8">
        <f>IF(B6680="*",'Larimar Net '!D6681-('Larimar Net '!D6681*'Larimar Net Penalized '!$D$5),'Larimar Net '!D6681)</f>
        <v>32438.568472221195</v>
      </c>
      <c r="I6680" s="7">
        <v>44109</v>
      </c>
      <c r="J6680" s="6">
        <v>0</v>
      </c>
      <c r="K6680" s="8">
        <f>IF(H6680="*",'Larimar Net '!I6681-('Larimar Net '!I6681*'Larimar Net Penalized '!$J$5),'Larimar Net '!I6681)</f>
        <v>28771.012683324181</v>
      </c>
    </row>
    <row r="6681" spans="3:11" x14ac:dyDescent="0.3">
      <c r="C6681" s="7">
        <v>44109</v>
      </c>
      <c r="D6681" s="6">
        <v>1</v>
      </c>
      <c r="E6681" s="8">
        <f>IF(B6681="*",'Larimar Net '!D6682-('Larimar Net '!D6682*'Larimar Net Penalized '!$D$5),'Larimar Net '!D6682)</f>
        <v>28458.786063235013</v>
      </c>
      <c r="I6681" s="7">
        <v>44109</v>
      </c>
      <c r="J6681" s="6">
        <v>1</v>
      </c>
      <c r="K6681" s="8">
        <f>IF(H6681="*",'Larimar Net '!I6682-('Larimar Net '!I6682*'Larimar Net Penalized '!$J$5),'Larimar Net '!I6682)</f>
        <v>19598.174398058425</v>
      </c>
    </row>
    <row r="6682" spans="3:11" x14ac:dyDescent="0.3">
      <c r="C6682" s="7">
        <v>44109</v>
      </c>
      <c r="D6682" s="6">
        <v>2</v>
      </c>
      <c r="E6682" s="8">
        <f>IF(B6682="*",'Larimar Net '!D6683-('Larimar Net '!D6683*'Larimar Net Penalized '!$D$5),'Larimar Net '!D6683)</f>
        <v>23489.355974056867</v>
      </c>
      <c r="I6682" s="7">
        <v>44109</v>
      </c>
      <c r="J6682" s="6">
        <v>2</v>
      </c>
      <c r="K6682" s="8">
        <f>IF(H6682="*",'Larimar Net '!I6683-('Larimar Net '!I6683*'Larimar Net Penalized '!$J$5),'Larimar Net '!I6683)</f>
        <v>15847.803125170354</v>
      </c>
    </row>
    <row r="6683" spans="3:11" x14ac:dyDescent="0.3">
      <c r="C6683" s="7">
        <v>44109</v>
      </c>
      <c r="D6683" s="6">
        <v>3</v>
      </c>
      <c r="E6683" s="8">
        <f>IF(B6683="*",'Larimar Net '!D6684-('Larimar Net '!D6684*'Larimar Net Penalized '!$D$5),'Larimar Net '!D6684)</f>
        <v>20761.321054029973</v>
      </c>
      <c r="I6683" s="7">
        <v>44109</v>
      </c>
      <c r="J6683" s="6">
        <v>3</v>
      </c>
      <c r="K6683" s="8">
        <f>IF(H6683="*",'Larimar Net '!I6684-('Larimar Net '!I6684*'Larimar Net Penalized '!$J$5),'Larimar Net '!I6684)</f>
        <v>14501.407939251034</v>
      </c>
    </row>
    <row r="6684" spans="3:11" x14ac:dyDescent="0.3">
      <c r="C6684" s="7">
        <v>44109</v>
      </c>
      <c r="D6684" s="6">
        <v>4</v>
      </c>
      <c r="E6684" s="8">
        <f>IF(B6684="*",'Larimar Net '!D6685-('Larimar Net '!D6685*'Larimar Net Penalized '!$D$5),'Larimar Net '!D6685)</f>
        <v>20580.719235486555</v>
      </c>
      <c r="I6684" s="7">
        <v>44109</v>
      </c>
      <c r="J6684" s="6">
        <v>4</v>
      </c>
      <c r="K6684" s="8">
        <f>IF(H6684="*",'Larimar Net '!I6685-('Larimar Net '!I6685*'Larimar Net Penalized '!$J$5),'Larimar Net '!I6685)</f>
        <v>14911.648727999305</v>
      </c>
    </row>
    <row r="6685" spans="3:11" x14ac:dyDescent="0.3">
      <c r="C6685" s="7">
        <v>44109</v>
      </c>
      <c r="D6685" s="6">
        <v>5</v>
      </c>
      <c r="E6685" s="8">
        <f>IF(B6685="*",'Larimar Net '!D6686-('Larimar Net '!D6686*'Larimar Net Penalized '!$D$5),'Larimar Net '!D6686)</f>
        <v>27784.917829146896</v>
      </c>
      <c r="I6685" s="7">
        <v>44109</v>
      </c>
      <c r="J6685" s="6">
        <v>5</v>
      </c>
      <c r="K6685" s="8">
        <f>IF(H6685="*",'Larimar Net '!I6686-('Larimar Net '!I6686*'Larimar Net Penalized '!$J$5),'Larimar Net '!I6686)</f>
        <v>18313.020242340219</v>
      </c>
    </row>
    <row r="6686" spans="3:11" x14ac:dyDescent="0.3">
      <c r="C6686" s="7">
        <v>44109</v>
      </c>
      <c r="D6686" s="6">
        <v>6</v>
      </c>
      <c r="E6686" s="8">
        <f>IF(B6686="*",'Larimar Net '!D6687-('Larimar Net '!D6687*'Larimar Net Penalized '!$D$5),'Larimar Net '!D6687)</f>
        <v>26444.698399964393</v>
      </c>
      <c r="I6686" s="7">
        <v>44109</v>
      </c>
      <c r="J6686" s="6">
        <v>6</v>
      </c>
      <c r="K6686" s="8">
        <f>IF(H6686="*",'Larimar Net '!I6687-('Larimar Net '!I6687*'Larimar Net Penalized '!$J$5),'Larimar Net '!I6687)</f>
        <v>16408.890340758226</v>
      </c>
    </row>
    <row r="6687" spans="3:11" x14ac:dyDescent="0.3">
      <c r="C6687" s="7">
        <v>44109</v>
      </c>
      <c r="D6687" s="6">
        <v>7</v>
      </c>
      <c r="E6687" s="8">
        <f>IF(B6687="*",'Larimar Net '!D6688-('Larimar Net '!D6688*'Larimar Net Penalized '!$D$5),'Larimar Net '!D6688)</f>
        <v>30436.742939415974</v>
      </c>
      <c r="I6687" s="7">
        <v>44109</v>
      </c>
      <c r="J6687" s="6">
        <v>7</v>
      </c>
      <c r="K6687" s="8">
        <f>IF(H6687="*",'Larimar Net '!I6688-('Larimar Net '!I6688*'Larimar Net Penalized '!$J$5),'Larimar Net '!I6688)</f>
        <v>19051.832337415377</v>
      </c>
    </row>
    <row r="6688" spans="3:11" x14ac:dyDescent="0.3">
      <c r="C6688" s="7">
        <v>44109</v>
      </c>
      <c r="D6688" s="6">
        <v>8</v>
      </c>
      <c r="E6688" s="8">
        <f>IF(B6688="*",'Larimar Net '!D6689-('Larimar Net '!D6689*'Larimar Net Penalized '!$D$5),'Larimar Net '!D6689)</f>
        <v>32881.144921461571</v>
      </c>
      <c r="I6688" s="7">
        <v>44109</v>
      </c>
      <c r="J6688" s="6">
        <v>8</v>
      </c>
      <c r="K6688" s="8">
        <f>IF(H6688="*",'Larimar Net '!I6689-('Larimar Net '!I6689*'Larimar Net Penalized '!$J$5),'Larimar Net '!I6689)</f>
        <v>22853.81774120748</v>
      </c>
    </row>
    <row r="6689" spans="3:11" x14ac:dyDescent="0.3">
      <c r="C6689" s="7">
        <v>44109</v>
      </c>
      <c r="D6689" s="6">
        <v>9</v>
      </c>
      <c r="E6689" s="8">
        <f>IF(B6689="*",'Larimar Net '!D6690-('Larimar Net '!D6690*'Larimar Net Penalized '!$D$5),'Larimar Net '!D6690)</f>
        <v>36541.925391770885</v>
      </c>
      <c r="I6689" s="7">
        <v>44109</v>
      </c>
      <c r="J6689" s="6">
        <v>9</v>
      </c>
      <c r="K6689" s="8">
        <f>IF(H6689="*",'Larimar Net '!I6690-('Larimar Net '!I6690*'Larimar Net Penalized '!$J$5),'Larimar Net '!I6690)</f>
        <v>25584.651499318999</v>
      </c>
    </row>
    <row r="6690" spans="3:11" x14ac:dyDescent="0.3">
      <c r="C6690" s="7">
        <v>44109</v>
      </c>
      <c r="D6690" s="6">
        <v>10</v>
      </c>
      <c r="E6690" s="8">
        <f>IF(B6690="*",'Larimar Net '!D6691-('Larimar Net '!D6691*'Larimar Net Penalized '!$D$5),'Larimar Net '!D6691)</f>
        <v>35715.511872703122</v>
      </c>
      <c r="I6690" s="7">
        <v>44109</v>
      </c>
      <c r="J6690" s="6">
        <v>10</v>
      </c>
      <c r="K6690" s="8">
        <f>IF(H6690="*",'Larimar Net '!I6691-('Larimar Net '!I6691*'Larimar Net Penalized '!$J$5),'Larimar Net '!I6691)</f>
        <v>26543.048571194486</v>
      </c>
    </row>
    <row r="6691" spans="3:11" x14ac:dyDescent="0.3">
      <c r="C6691" s="7">
        <v>44109</v>
      </c>
      <c r="D6691" s="6">
        <v>11</v>
      </c>
      <c r="E6691" s="8">
        <f>IF(B6691="*",'Larimar Net '!D6692-('Larimar Net '!D6692*'Larimar Net Penalized '!$D$5),'Larimar Net '!D6692)</f>
        <v>36252.944362908427</v>
      </c>
      <c r="I6691" s="7">
        <v>44109</v>
      </c>
      <c r="J6691" s="6">
        <v>11</v>
      </c>
      <c r="K6691" s="8">
        <f>IF(H6691="*",'Larimar Net '!I6692-('Larimar Net '!I6692*'Larimar Net Penalized '!$J$5),'Larimar Net '!I6692)</f>
        <v>31624.963199359376</v>
      </c>
    </row>
    <row r="6692" spans="3:11" x14ac:dyDescent="0.3">
      <c r="C6692" s="7">
        <v>44109</v>
      </c>
      <c r="D6692" s="6">
        <v>12</v>
      </c>
      <c r="E6692" s="8">
        <f>IF(B6692="*",'Larimar Net '!D6693-('Larimar Net '!D6693*'Larimar Net Penalized '!$D$5),'Larimar Net '!D6693)</f>
        <v>34434.031335639724</v>
      </c>
      <c r="I6692" s="7">
        <v>44109</v>
      </c>
      <c r="J6692" s="6">
        <v>12</v>
      </c>
      <c r="K6692" s="8">
        <f>IF(H6692="*",'Larimar Net '!I6693-('Larimar Net '!I6693*'Larimar Net Penalized '!$J$5),'Larimar Net '!I6693)</f>
        <v>30093.153938155763</v>
      </c>
    </row>
    <row r="6693" spans="3:11" x14ac:dyDescent="0.3">
      <c r="C6693" s="7">
        <v>44109</v>
      </c>
      <c r="D6693" s="6">
        <v>13</v>
      </c>
      <c r="E6693" s="8">
        <f>IF(B6693="*",'Larimar Net '!D6694-('Larimar Net '!D6694*'Larimar Net Penalized '!$D$5),'Larimar Net '!D6694)</f>
        <v>31041.885768712851</v>
      </c>
      <c r="I6693" s="7">
        <v>44109</v>
      </c>
      <c r="J6693" s="6">
        <v>13</v>
      </c>
      <c r="K6693" s="8">
        <f>IF(H6693="*",'Larimar Net '!I6694-('Larimar Net '!I6694*'Larimar Net Penalized '!$J$5),'Larimar Net '!I6694)</f>
        <v>23567.900977857647</v>
      </c>
    </row>
    <row r="6694" spans="3:11" x14ac:dyDescent="0.3">
      <c r="C6694" s="7">
        <v>44109</v>
      </c>
      <c r="D6694" s="6">
        <v>14</v>
      </c>
      <c r="E6694" s="8">
        <f>IF(B6694="*",'Larimar Net '!D6695-('Larimar Net '!D6695*'Larimar Net Penalized '!$D$5),'Larimar Net '!D6695)</f>
        <v>24854.26965322837</v>
      </c>
      <c r="I6694" s="7">
        <v>44109</v>
      </c>
      <c r="J6694" s="6">
        <v>14</v>
      </c>
      <c r="K6694" s="8">
        <f>IF(H6694="*",'Larimar Net '!I6695-('Larimar Net '!I6695*'Larimar Net Penalized '!$J$5),'Larimar Net '!I6695)</f>
        <v>17504.104485300406</v>
      </c>
    </row>
    <row r="6695" spans="3:11" x14ac:dyDescent="0.3">
      <c r="C6695" s="7">
        <v>44109</v>
      </c>
      <c r="D6695" s="6">
        <v>15</v>
      </c>
      <c r="E6695" s="8">
        <f>IF(B6695="*",'Larimar Net '!D6696-('Larimar Net '!D6696*'Larimar Net Penalized '!$D$5),'Larimar Net '!D6696)</f>
        <v>24934.95909819159</v>
      </c>
      <c r="I6695" s="7">
        <v>44109</v>
      </c>
      <c r="J6695" s="6">
        <v>15</v>
      </c>
      <c r="K6695" s="8">
        <f>IF(H6695="*",'Larimar Net '!I6696-('Larimar Net '!I6696*'Larimar Net Penalized '!$J$5),'Larimar Net '!I6696)</f>
        <v>17968.872292661094</v>
      </c>
    </row>
    <row r="6696" spans="3:11" x14ac:dyDescent="0.3">
      <c r="C6696" s="7">
        <v>44109</v>
      </c>
      <c r="D6696" s="6">
        <v>16</v>
      </c>
      <c r="E6696" s="8">
        <f>IF(B6696="*",'Larimar Net '!D6697-('Larimar Net '!D6697*'Larimar Net Penalized '!$D$5),'Larimar Net '!D6697)</f>
        <v>18352.547196918687</v>
      </c>
      <c r="I6696" s="7">
        <v>44109</v>
      </c>
      <c r="J6696" s="6">
        <v>16</v>
      </c>
      <c r="K6696" s="8">
        <f>IF(H6696="*",'Larimar Net '!I6697-('Larimar Net '!I6697*'Larimar Net Penalized '!$J$5),'Larimar Net '!I6697)</f>
        <v>11989.232927816369</v>
      </c>
    </row>
    <row r="6697" spans="3:11" x14ac:dyDescent="0.3">
      <c r="C6697" s="7">
        <v>44109</v>
      </c>
      <c r="D6697" s="6">
        <v>17</v>
      </c>
      <c r="E6697" s="8">
        <f>IF(B6697="*",'Larimar Net '!D6698-('Larimar Net '!D6698*'Larimar Net Penalized '!$D$5),'Larimar Net '!D6698)</f>
        <v>11403.176372530983</v>
      </c>
      <c r="I6697" s="7">
        <v>44109</v>
      </c>
      <c r="J6697" s="6">
        <v>17</v>
      </c>
      <c r="K6697" s="8">
        <f>IF(H6697="*",'Larimar Net '!I6698-('Larimar Net '!I6698*'Larimar Net Penalized '!$J$5),'Larimar Net '!I6698)</f>
        <v>7075.090041447801</v>
      </c>
    </row>
    <row r="6698" spans="3:11" x14ac:dyDescent="0.3">
      <c r="C6698" s="7">
        <v>44109</v>
      </c>
      <c r="D6698" s="6">
        <v>18</v>
      </c>
      <c r="E6698" s="8">
        <f>IF(B6698="*",'Larimar Net '!D6699-('Larimar Net '!D6699*'Larimar Net Penalized '!$D$5),'Larimar Net '!D6699)</f>
        <v>16276.137956572091</v>
      </c>
      <c r="I6698" s="7">
        <v>44109</v>
      </c>
      <c r="J6698" s="6">
        <v>18</v>
      </c>
      <c r="K6698" s="8">
        <f>IF(H6698="*",'Larimar Net '!I6699-('Larimar Net '!I6699*'Larimar Net Penalized '!$J$5),'Larimar Net '!I6699)</f>
        <v>11086.929891094651</v>
      </c>
    </row>
    <row r="6699" spans="3:11" x14ac:dyDescent="0.3">
      <c r="C6699" s="7">
        <v>44109</v>
      </c>
      <c r="D6699" s="6">
        <v>19</v>
      </c>
      <c r="E6699" s="8">
        <f>IF(B6699="*",'Larimar Net '!D6700-('Larimar Net '!D6700*'Larimar Net Penalized '!$D$5),'Larimar Net '!D6700)</f>
        <v>25131.118114044057</v>
      </c>
      <c r="I6699" s="7">
        <v>44109</v>
      </c>
      <c r="J6699" s="6">
        <v>19</v>
      </c>
      <c r="K6699" s="8">
        <f>IF(H6699="*",'Larimar Net '!I6700-('Larimar Net '!I6700*'Larimar Net Penalized '!$J$5),'Larimar Net '!I6700)</f>
        <v>16073.529277952712</v>
      </c>
    </row>
    <row r="6700" spans="3:11" x14ac:dyDescent="0.3">
      <c r="C6700" s="7">
        <v>44109</v>
      </c>
      <c r="D6700" s="6">
        <v>20</v>
      </c>
      <c r="E6700" s="8">
        <f>IF(B6700="*",'Larimar Net '!D6701-('Larimar Net '!D6701*'Larimar Net Penalized '!$D$5),'Larimar Net '!D6701)</f>
        <v>27724.54772066943</v>
      </c>
      <c r="I6700" s="7">
        <v>44109</v>
      </c>
      <c r="J6700" s="6">
        <v>20</v>
      </c>
      <c r="K6700" s="8">
        <f>IF(H6700="*",'Larimar Net '!I6701-('Larimar Net '!I6701*'Larimar Net Penalized '!$J$5),'Larimar Net '!I6701)</f>
        <v>20521.509897226075</v>
      </c>
    </row>
    <row r="6701" spans="3:11" x14ac:dyDescent="0.3">
      <c r="C6701" s="7">
        <v>44109</v>
      </c>
      <c r="D6701" s="6">
        <v>21</v>
      </c>
      <c r="E6701" s="8">
        <f>IF(B6701="*",'Larimar Net '!D6702-('Larimar Net '!D6702*'Larimar Net Penalized '!$D$5),'Larimar Net '!D6702)</f>
        <v>24040.031565116922</v>
      </c>
      <c r="I6701" s="7">
        <v>44109</v>
      </c>
      <c r="J6701" s="6">
        <v>21</v>
      </c>
      <c r="K6701" s="8">
        <f>IF(H6701="*",'Larimar Net '!I6702-('Larimar Net '!I6702*'Larimar Net Penalized '!$J$5),'Larimar Net '!I6702)</f>
        <v>17571.205631990873</v>
      </c>
    </row>
    <row r="6702" spans="3:11" x14ac:dyDescent="0.3">
      <c r="C6702" s="7">
        <v>44109</v>
      </c>
      <c r="D6702" s="6">
        <v>22</v>
      </c>
      <c r="E6702" s="8">
        <f>IF(B6702="*",'Larimar Net '!D6703-('Larimar Net '!D6703*'Larimar Net Penalized '!$D$5),'Larimar Net '!D6703)</f>
        <v>29994.137265709396</v>
      </c>
      <c r="I6702" s="7">
        <v>44109</v>
      </c>
      <c r="J6702" s="6">
        <v>22</v>
      </c>
      <c r="K6702" s="8">
        <f>IF(H6702="*",'Larimar Net '!I6703-('Larimar Net '!I6703*'Larimar Net Penalized '!$J$5),'Larimar Net '!I6703)</f>
        <v>24847.994356627554</v>
      </c>
    </row>
    <row r="6703" spans="3:11" x14ac:dyDescent="0.3">
      <c r="C6703" s="7">
        <v>44109</v>
      </c>
      <c r="D6703" s="6">
        <v>23</v>
      </c>
      <c r="E6703" s="8">
        <f>IF(B6703="*",'Larimar Net '!D6704-('Larimar Net '!D6704*'Larimar Net Penalized '!$D$5),'Larimar Net '!D6704)</f>
        <v>17387.074544348747</v>
      </c>
      <c r="I6703" s="7">
        <v>44109</v>
      </c>
      <c r="J6703" s="6">
        <v>23</v>
      </c>
      <c r="K6703" s="8">
        <f>IF(H6703="*",'Larimar Net '!I6704-('Larimar Net '!I6704*'Larimar Net Penalized '!$J$5),'Larimar Net '!I6704)</f>
        <v>12032.929167181828</v>
      </c>
    </row>
    <row r="6704" spans="3:11" x14ac:dyDescent="0.3">
      <c r="C6704" s="7">
        <v>44110</v>
      </c>
      <c r="D6704" s="6">
        <v>0</v>
      </c>
      <c r="E6704" s="8">
        <f>IF(B6704="*",'Larimar Net '!D6705-('Larimar Net '!D6705*'Larimar Net Penalized '!$D$5),'Larimar Net '!D6705)</f>
        <v>13318.536473581713</v>
      </c>
      <c r="I6704" s="7">
        <v>44110</v>
      </c>
      <c r="J6704" s="6">
        <v>0</v>
      </c>
      <c r="K6704" s="8">
        <f>IF(H6704="*",'Larimar Net '!I6705-('Larimar Net '!I6705*'Larimar Net Penalized '!$J$5),'Larimar Net '!I6705)</f>
        <v>9042.4514057999168</v>
      </c>
    </row>
    <row r="6705" spans="3:11" x14ac:dyDescent="0.3">
      <c r="C6705" s="7">
        <v>44110</v>
      </c>
      <c r="D6705" s="6">
        <v>1</v>
      </c>
      <c r="E6705" s="8">
        <f>IF(B6705="*",'Larimar Net '!D6706-('Larimar Net '!D6706*'Larimar Net Penalized '!$D$5),'Larimar Net '!D6706)</f>
        <v>18390.769487105921</v>
      </c>
      <c r="I6705" s="7">
        <v>44110</v>
      </c>
      <c r="J6705" s="6">
        <v>1</v>
      </c>
      <c r="K6705" s="8">
        <f>IF(H6705="*",'Larimar Net '!I6706-('Larimar Net '!I6706*'Larimar Net Penalized '!$J$5),'Larimar Net '!I6706)</f>
        <v>13394.889305684457</v>
      </c>
    </row>
    <row r="6706" spans="3:11" x14ac:dyDescent="0.3">
      <c r="C6706" s="7">
        <v>44110</v>
      </c>
      <c r="D6706" s="6">
        <v>2</v>
      </c>
      <c r="E6706" s="8">
        <f>IF(B6706="*",'Larimar Net '!D6707-('Larimar Net '!D6707*'Larimar Net Penalized '!$D$5),'Larimar Net '!D6707)</f>
        <v>18093.736610061864</v>
      </c>
      <c r="I6706" s="7">
        <v>44110</v>
      </c>
      <c r="J6706" s="6">
        <v>2</v>
      </c>
      <c r="K6706" s="8">
        <f>IF(H6706="*",'Larimar Net '!I6707-('Larimar Net '!I6707*'Larimar Net Penalized '!$J$5),'Larimar Net '!I6707)</f>
        <v>14906.968866809044</v>
      </c>
    </row>
    <row r="6707" spans="3:11" x14ac:dyDescent="0.3">
      <c r="C6707" s="7">
        <v>44110</v>
      </c>
      <c r="D6707" s="6">
        <v>3</v>
      </c>
      <c r="E6707" s="8">
        <f>IF(B6707="*",'Larimar Net '!D6708-('Larimar Net '!D6708*'Larimar Net Penalized '!$D$5),'Larimar Net '!D6708)</f>
        <v>19609.624268169962</v>
      </c>
      <c r="I6707" s="7">
        <v>44110</v>
      </c>
      <c r="J6707" s="6">
        <v>3</v>
      </c>
      <c r="K6707" s="8">
        <f>IF(H6707="*",'Larimar Net '!I6708-('Larimar Net '!I6708*'Larimar Net Penalized '!$J$5),'Larimar Net '!I6708)</f>
        <v>16910.579487829233</v>
      </c>
    </row>
    <row r="6708" spans="3:11" x14ac:dyDescent="0.3">
      <c r="C6708" s="7">
        <v>44110</v>
      </c>
      <c r="D6708" s="6">
        <v>4</v>
      </c>
      <c r="E6708" s="8">
        <f>IF(B6708="*",'Larimar Net '!D6709-('Larimar Net '!D6709*'Larimar Net Penalized '!$D$5),'Larimar Net '!D6709)</f>
        <v>26016.672362738467</v>
      </c>
      <c r="I6708" s="7">
        <v>44110</v>
      </c>
      <c r="J6708" s="6">
        <v>4</v>
      </c>
      <c r="K6708" s="8">
        <f>IF(H6708="*",'Larimar Net '!I6709-('Larimar Net '!I6709*'Larimar Net Penalized '!$J$5),'Larimar Net '!I6709)</f>
        <v>21850.408272147197</v>
      </c>
    </row>
    <row r="6709" spans="3:11" x14ac:dyDescent="0.3">
      <c r="C6709" s="7">
        <v>44110</v>
      </c>
      <c r="D6709" s="6">
        <v>5</v>
      </c>
      <c r="E6709" s="8">
        <f>IF(B6709="*",'Larimar Net '!D6710-('Larimar Net '!D6710*'Larimar Net Penalized '!$D$5),'Larimar Net '!D6710)</f>
        <v>35628.627799333124</v>
      </c>
      <c r="I6709" s="7">
        <v>44110</v>
      </c>
      <c r="J6709" s="6">
        <v>5</v>
      </c>
      <c r="K6709" s="8">
        <f>IF(H6709="*",'Larimar Net '!I6710-('Larimar Net '!I6710*'Larimar Net Penalized '!$J$5),'Larimar Net '!I6710)</f>
        <v>27484.691667360275</v>
      </c>
    </row>
    <row r="6710" spans="3:11" x14ac:dyDescent="0.3">
      <c r="C6710" s="7">
        <v>44110</v>
      </c>
      <c r="D6710" s="6">
        <v>6</v>
      </c>
      <c r="E6710" s="8">
        <f>IF(B6710="*",'Larimar Net '!D6711-('Larimar Net '!D6711*'Larimar Net Penalized '!$D$5),'Larimar Net '!D6711)</f>
        <v>28547.774790652529</v>
      </c>
      <c r="I6710" s="7">
        <v>44110</v>
      </c>
      <c r="J6710" s="6">
        <v>6</v>
      </c>
      <c r="K6710" s="8">
        <f>IF(H6710="*",'Larimar Net '!I6711-('Larimar Net '!I6711*'Larimar Net Penalized '!$J$5),'Larimar Net '!I6711)</f>
        <v>22869.987678164063</v>
      </c>
    </row>
    <row r="6711" spans="3:11" x14ac:dyDescent="0.3">
      <c r="C6711" s="7">
        <v>44110</v>
      </c>
      <c r="D6711" s="6">
        <v>7</v>
      </c>
      <c r="E6711" s="8">
        <f>IF(B6711="*",'Larimar Net '!D6712-('Larimar Net '!D6712*'Larimar Net Penalized '!$D$5),'Larimar Net '!D6712)</f>
        <v>26649.455762853104</v>
      </c>
      <c r="I6711" s="7">
        <v>44110</v>
      </c>
      <c r="J6711" s="6">
        <v>7</v>
      </c>
      <c r="K6711" s="8">
        <f>IF(H6711="*",'Larimar Net '!I6712-('Larimar Net '!I6712*'Larimar Net Penalized '!$J$5),'Larimar Net '!I6712)</f>
        <v>25143.300776776894</v>
      </c>
    </row>
    <row r="6712" spans="3:11" x14ac:dyDescent="0.3">
      <c r="C6712" s="7">
        <v>44110</v>
      </c>
      <c r="D6712" s="6">
        <v>8</v>
      </c>
      <c r="E6712" s="8">
        <f>IF(B6712="*",'Larimar Net '!D6713-('Larimar Net '!D6713*'Larimar Net Penalized '!$D$5),'Larimar Net '!D6713)</f>
        <v>29711.691818356929</v>
      </c>
      <c r="I6712" s="7">
        <v>44110</v>
      </c>
      <c r="J6712" s="6">
        <v>8</v>
      </c>
      <c r="K6712" s="8">
        <f>IF(H6712="*",'Larimar Net '!I6713-('Larimar Net '!I6713*'Larimar Net Penalized '!$J$5),'Larimar Net '!I6713)</f>
        <v>32917.693055345553</v>
      </c>
    </row>
    <row r="6713" spans="3:11" x14ac:dyDescent="0.3">
      <c r="C6713" s="7">
        <v>44110</v>
      </c>
      <c r="D6713" s="6">
        <v>9</v>
      </c>
      <c r="E6713" s="8">
        <f>IF(B6713="*",'Larimar Net '!D6714-('Larimar Net '!D6714*'Larimar Net Penalized '!$D$5),'Larimar Net '!D6714)</f>
        <v>39539.48656379342</v>
      </c>
      <c r="I6713" s="7">
        <v>44110</v>
      </c>
      <c r="J6713" s="6">
        <v>9</v>
      </c>
      <c r="K6713" s="8">
        <f>IF(H6713="*",'Larimar Net '!I6714-('Larimar Net '!I6714*'Larimar Net Penalized '!$J$5),'Larimar Net '!I6714)</f>
        <v>38961.270794398435</v>
      </c>
    </row>
    <row r="6714" spans="3:11" x14ac:dyDescent="0.3">
      <c r="C6714" s="7">
        <v>44110</v>
      </c>
      <c r="D6714" s="6">
        <v>10</v>
      </c>
      <c r="E6714" s="8">
        <f>IF(B6714="*",'Larimar Net '!D6715-('Larimar Net '!D6715*'Larimar Net Penalized '!$D$5),'Larimar Net '!D6715)</f>
        <v>40760.242401331576</v>
      </c>
      <c r="I6714" s="7">
        <v>44110</v>
      </c>
      <c r="J6714" s="6">
        <v>10</v>
      </c>
      <c r="K6714" s="8">
        <f>IF(H6714="*",'Larimar Net '!I6715-('Larimar Net '!I6715*'Larimar Net Penalized '!$J$5),'Larimar Net '!I6715)</f>
        <v>41535.883652740536</v>
      </c>
    </row>
    <row r="6715" spans="3:11" x14ac:dyDescent="0.3">
      <c r="C6715" s="7">
        <v>44110</v>
      </c>
      <c r="D6715" s="6">
        <v>11</v>
      </c>
      <c r="E6715" s="8">
        <f>IF(B6715="*",'Larimar Net '!D6716-('Larimar Net '!D6716*'Larimar Net Penalized '!$D$5),'Larimar Net '!D6716)</f>
        <v>42261.851922913156</v>
      </c>
      <c r="I6715" s="7">
        <v>44110</v>
      </c>
      <c r="J6715" s="6">
        <v>11</v>
      </c>
      <c r="K6715" s="8">
        <f>IF(H6715="*",'Larimar Net '!I6716-('Larimar Net '!I6716*'Larimar Net Penalized '!$J$5),'Larimar Net '!I6716)</f>
        <v>40066.004431704852</v>
      </c>
    </row>
    <row r="6716" spans="3:11" x14ac:dyDescent="0.3">
      <c r="C6716" s="7">
        <v>44110</v>
      </c>
      <c r="D6716" s="6">
        <v>12</v>
      </c>
      <c r="E6716" s="8">
        <f>IF(B6716="*",'Larimar Net '!D6717-('Larimar Net '!D6717*'Larimar Net Penalized '!$D$5),'Larimar Net '!D6717)</f>
        <v>41430.278324015999</v>
      </c>
      <c r="I6716" s="7">
        <v>44110</v>
      </c>
      <c r="J6716" s="6">
        <v>12</v>
      </c>
      <c r="K6716" s="8">
        <f>IF(H6716="*",'Larimar Net '!I6717-('Larimar Net '!I6717*'Larimar Net Penalized '!$J$5),'Larimar Net '!I6717)</f>
        <v>37483.658294518253</v>
      </c>
    </row>
    <row r="6717" spans="3:11" x14ac:dyDescent="0.3">
      <c r="C6717" s="7">
        <v>44110</v>
      </c>
      <c r="D6717" s="6">
        <v>13</v>
      </c>
      <c r="E6717" s="8">
        <f>IF(B6717="*",'Larimar Net '!D6718-('Larimar Net '!D6718*'Larimar Net Penalized '!$D$5),'Larimar Net '!D6718)</f>
        <v>39986.274269306865</v>
      </c>
      <c r="I6717" s="7">
        <v>44110</v>
      </c>
      <c r="J6717" s="6">
        <v>13</v>
      </c>
      <c r="K6717" s="8">
        <f>IF(H6717="*",'Larimar Net '!I6718-('Larimar Net '!I6718*'Larimar Net Penalized '!$J$5),'Larimar Net '!I6718)</f>
        <v>35689.772427834134</v>
      </c>
    </row>
    <row r="6718" spans="3:11" x14ac:dyDescent="0.3">
      <c r="C6718" s="7">
        <v>44110</v>
      </c>
      <c r="D6718" s="6">
        <v>14</v>
      </c>
      <c r="E6718" s="8">
        <f>IF(B6718="*",'Larimar Net '!D6719-('Larimar Net '!D6719*'Larimar Net Penalized '!$D$5),'Larimar Net '!D6719)</f>
        <v>36695.159401979116</v>
      </c>
      <c r="I6718" s="7">
        <v>44110</v>
      </c>
      <c r="J6718" s="6">
        <v>14</v>
      </c>
      <c r="K6718" s="8">
        <f>IF(H6718="*",'Larimar Net '!I6719-('Larimar Net '!I6719*'Larimar Net Penalized '!$J$5),'Larimar Net '!I6719)</f>
        <v>25403.239478504358</v>
      </c>
    </row>
    <row r="6719" spans="3:11" x14ac:dyDescent="0.3">
      <c r="C6719" s="7">
        <v>44110</v>
      </c>
      <c r="D6719" s="6">
        <v>15</v>
      </c>
      <c r="E6719" s="8">
        <f>IF(B6719="*",'Larimar Net '!D6720-('Larimar Net '!D6720*'Larimar Net Penalized '!$D$5),'Larimar Net '!D6720)</f>
        <v>34648.75475413409</v>
      </c>
      <c r="I6719" s="7">
        <v>44110</v>
      </c>
      <c r="J6719" s="6">
        <v>15</v>
      </c>
      <c r="K6719" s="8">
        <f>IF(H6719="*",'Larimar Net '!I6720-('Larimar Net '!I6720*'Larimar Net Penalized '!$J$5),'Larimar Net '!I6720)</f>
        <v>20985.988851214883</v>
      </c>
    </row>
    <row r="6720" spans="3:11" x14ac:dyDescent="0.3">
      <c r="C6720" s="7">
        <v>44110</v>
      </c>
      <c r="D6720" s="6">
        <v>16</v>
      </c>
      <c r="E6720" s="8">
        <f>IF(B6720="*",'Larimar Net '!D6721-('Larimar Net '!D6721*'Larimar Net Penalized '!$D$5),'Larimar Net '!D6721)</f>
        <v>25723.290117974117</v>
      </c>
      <c r="I6720" s="7">
        <v>44110</v>
      </c>
      <c r="J6720" s="6">
        <v>16</v>
      </c>
      <c r="K6720" s="8">
        <f>IF(H6720="*",'Larimar Net '!I6721-('Larimar Net '!I6721*'Larimar Net Penalized '!$J$5),'Larimar Net '!I6721)</f>
        <v>15841.614456374793</v>
      </c>
    </row>
    <row r="6721" spans="3:11" x14ac:dyDescent="0.3">
      <c r="C6721" s="7">
        <v>44110</v>
      </c>
      <c r="D6721" s="6">
        <v>17</v>
      </c>
      <c r="E6721" s="8">
        <f>IF(B6721="*",'Larimar Net '!D6722-('Larimar Net '!D6722*'Larimar Net Penalized '!$D$5),'Larimar Net '!D6722)</f>
        <v>26879.948743729379</v>
      </c>
      <c r="I6721" s="7">
        <v>44110</v>
      </c>
      <c r="J6721" s="6">
        <v>17</v>
      </c>
      <c r="K6721" s="8">
        <f>IF(H6721="*",'Larimar Net '!I6722-('Larimar Net '!I6722*'Larimar Net Penalized '!$J$5),'Larimar Net '!I6722)</f>
        <v>19231.529505087045</v>
      </c>
    </row>
    <row r="6722" spans="3:11" x14ac:dyDescent="0.3">
      <c r="C6722" s="7">
        <v>44110</v>
      </c>
      <c r="D6722" s="6">
        <v>18</v>
      </c>
      <c r="E6722" s="8">
        <f>IF(B6722="*",'Larimar Net '!D6723-('Larimar Net '!D6723*'Larimar Net Penalized '!$D$5),'Larimar Net '!D6723)</f>
        <v>25389.222928366282</v>
      </c>
      <c r="I6722" s="7">
        <v>44110</v>
      </c>
      <c r="J6722" s="6">
        <v>18</v>
      </c>
      <c r="K6722" s="8">
        <f>IF(H6722="*",'Larimar Net '!I6723-('Larimar Net '!I6723*'Larimar Net Penalized '!$J$5),'Larimar Net '!I6723)</f>
        <v>19029.892641971379</v>
      </c>
    </row>
    <row r="6723" spans="3:11" x14ac:dyDescent="0.3">
      <c r="C6723" s="7">
        <v>44110</v>
      </c>
      <c r="D6723" s="6">
        <v>19</v>
      </c>
      <c r="E6723" s="8">
        <f>IF(B6723="*",'Larimar Net '!D6724-('Larimar Net '!D6724*'Larimar Net Penalized '!$D$5),'Larimar Net '!D6724)</f>
        <v>28477.39722494303</v>
      </c>
      <c r="I6723" s="7">
        <v>44110</v>
      </c>
      <c r="J6723" s="6">
        <v>19</v>
      </c>
      <c r="K6723" s="8">
        <f>IF(H6723="*",'Larimar Net '!I6724-('Larimar Net '!I6724*'Larimar Net Penalized '!$J$5),'Larimar Net '!I6724)</f>
        <v>25010.152091824108</v>
      </c>
    </row>
    <row r="6724" spans="3:11" x14ac:dyDescent="0.3">
      <c r="C6724" s="7">
        <v>44110</v>
      </c>
      <c r="D6724" s="6">
        <v>20</v>
      </c>
      <c r="E6724" s="8">
        <f>IF(B6724="*",'Larimar Net '!D6725-('Larimar Net '!D6725*'Larimar Net Penalized '!$D$5),'Larimar Net '!D6725)</f>
        <v>28726.345503607834</v>
      </c>
      <c r="I6724" s="7">
        <v>44110</v>
      </c>
      <c r="J6724" s="6">
        <v>20</v>
      </c>
      <c r="K6724" s="8">
        <f>IF(H6724="*",'Larimar Net '!I6725-('Larimar Net '!I6725*'Larimar Net Penalized '!$J$5),'Larimar Net '!I6725)</f>
        <v>31425.831760701396</v>
      </c>
    </row>
    <row r="6725" spans="3:11" x14ac:dyDescent="0.3">
      <c r="C6725" s="7">
        <v>44110</v>
      </c>
      <c r="D6725" s="6">
        <v>21</v>
      </c>
      <c r="E6725" s="8">
        <f>IF(B6725="*",'Larimar Net '!D6726-('Larimar Net '!D6726*'Larimar Net Penalized '!$D$5),'Larimar Net '!D6726)</f>
        <v>33829.79203171721</v>
      </c>
      <c r="I6725" s="7">
        <v>44110</v>
      </c>
      <c r="J6725" s="6">
        <v>21</v>
      </c>
      <c r="K6725" s="8">
        <f>IF(H6725="*",'Larimar Net '!I6726-('Larimar Net '!I6726*'Larimar Net Penalized '!$J$5),'Larimar Net '!I6726)</f>
        <v>37944.260867259538</v>
      </c>
    </row>
    <row r="6726" spans="3:11" x14ac:dyDescent="0.3">
      <c r="C6726" s="7">
        <v>44110</v>
      </c>
      <c r="D6726" s="6">
        <v>22</v>
      </c>
      <c r="E6726" s="8">
        <f>IF(B6726="*",'Larimar Net '!D6727-('Larimar Net '!D6727*'Larimar Net Penalized '!$D$5),'Larimar Net '!D6727)</f>
        <v>36237.517214713385</v>
      </c>
      <c r="I6726" s="7">
        <v>44110</v>
      </c>
      <c r="J6726" s="6">
        <v>22</v>
      </c>
      <c r="K6726" s="8">
        <f>IF(H6726="*",'Larimar Net '!I6727-('Larimar Net '!I6727*'Larimar Net Penalized '!$J$5),'Larimar Net '!I6727)</f>
        <v>33549.644059930179</v>
      </c>
    </row>
    <row r="6727" spans="3:11" x14ac:dyDescent="0.3">
      <c r="C6727" s="7">
        <v>44110</v>
      </c>
      <c r="D6727" s="6">
        <v>23</v>
      </c>
      <c r="E6727" s="8">
        <f>IF(B6727="*",'Larimar Net '!D6728-('Larimar Net '!D6728*'Larimar Net Penalized '!$D$5),'Larimar Net '!D6728)</f>
        <v>38944.495365881536</v>
      </c>
      <c r="I6727" s="7">
        <v>44110</v>
      </c>
      <c r="J6727" s="6">
        <v>23</v>
      </c>
      <c r="K6727" s="8">
        <f>IF(H6727="*",'Larimar Net '!I6728-('Larimar Net '!I6728*'Larimar Net Penalized '!$J$5),'Larimar Net '!I6728)</f>
        <v>31398.279641734789</v>
      </c>
    </row>
    <row r="6728" spans="3:11" x14ac:dyDescent="0.3">
      <c r="C6728" s="7">
        <v>44111</v>
      </c>
      <c r="D6728" s="6">
        <v>0</v>
      </c>
      <c r="E6728" s="8">
        <f>IF(B6728="*",'Larimar Net '!D6729-('Larimar Net '!D6729*'Larimar Net Penalized '!$D$5),'Larimar Net '!D6729)</f>
        <v>36737.32944035119</v>
      </c>
      <c r="I6728" s="7">
        <v>44111</v>
      </c>
      <c r="J6728" s="6">
        <v>0</v>
      </c>
      <c r="K6728" s="8">
        <f>IF(H6728="*",'Larimar Net '!I6729-('Larimar Net '!I6729*'Larimar Net Penalized '!$J$5),'Larimar Net '!I6729)</f>
        <v>32653.705049946628</v>
      </c>
    </row>
    <row r="6729" spans="3:11" x14ac:dyDescent="0.3">
      <c r="C6729" s="7">
        <v>44111</v>
      </c>
      <c r="D6729" s="6">
        <v>1</v>
      </c>
      <c r="E6729" s="8">
        <f>IF(B6729="*",'Larimar Net '!D6730-('Larimar Net '!D6730*'Larimar Net Penalized '!$D$5),'Larimar Net '!D6730)</f>
        <v>33454.683357840564</v>
      </c>
      <c r="I6729" s="7">
        <v>44111</v>
      </c>
      <c r="J6729" s="6">
        <v>1</v>
      </c>
      <c r="K6729" s="8">
        <f>IF(H6729="*",'Larimar Net '!I6730-('Larimar Net '!I6730*'Larimar Net Penalized '!$J$5),'Larimar Net '!I6730)</f>
        <v>27513.009515431004</v>
      </c>
    </row>
    <row r="6730" spans="3:11" x14ac:dyDescent="0.3">
      <c r="C6730" s="7">
        <v>44111</v>
      </c>
      <c r="D6730" s="6">
        <v>2</v>
      </c>
      <c r="E6730" s="8">
        <f>IF(B6730="*",'Larimar Net '!D6731-('Larimar Net '!D6731*'Larimar Net Penalized '!$D$5),'Larimar Net '!D6731)</f>
        <v>36998.939738411886</v>
      </c>
      <c r="I6730" s="7">
        <v>44111</v>
      </c>
      <c r="J6730" s="6">
        <v>2</v>
      </c>
      <c r="K6730" s="8">
        <f>IF(H6730="*",'Larimar Net '!I6731-('Larimar Net '!I6731*'Larimar Net Penalized '!$J$5),'Larimar Net '!I6731)</f>
        <v>24456.46716695658</v>
      </c>
    </row>
    <row r="6731" spans="3:11" x14ac:dyDescent="0.3">
      <c r="C6731" s="7">
        <v>44111</v>
      </c>
      <c r="D6731" s="6">
        <v>3</v>
      </c>
      <c r="E6731" s="8">
        <f>IF(B6731="*",'Larimar Net '!D6732-('Larimar Net '!D6732*'Larimar Net Penalized '!$D$5),'Larimar Net '!D6732)</f>
        <v>45831.461079847577</v>
      </c>
      <c r="I6731" s="7">
        <v>44111</v>
      </c>
      <c r="J6731" s="6">
        <v>3</v>
      </c>
      <c r="K6731" s="8">
        <f>IF(H6731="*",'Larimar Net '!I6732-('Larimar Net '!I6732*'Larimar Net Penalized '!$J$5),'Larimar Net '!I6732)</f>
        <v>28675.563488291129</v>
      </c>
    </row>
    <row r="6732" spans="3:11" x14ac:dyDescent="0.3">
      <c r="C6732" s="7">
        <v>44111</v>
      </c>
      <c r="D6732" s="6">
        <v>4</v>
      </c>
      <c r="E6732" s="8">
        <f>IF(B6732="*",'Larimar Net '!D6733-('Larimar Net '!D6733*'Larimar Net Penalized '!$D$5),'Larimar Net '!D6733)</f>
        <v>37938.622220617457</v>
      </c>
      <c r="I6732" s="7">
        <v>44111</v>
      </c>
      <c r="J6732" s="6">
        <v>4</v>
      </c>
      <c r="K6732" s="8">
        <f>IF(H6732="*",'Larimar Net '!I6733-('Larimar Net '!I6733*'Larimar Net Penalized '!$J$5),'Larimar Net '!I6733)</f>
        <v>26928.994512061599</v>
      </c>
    </row>
    <row r="6733" spans="3:11" x14ac:dyDescent="0.3">
      <c r="C6733" s="7">
        <v>44111</v>
      </c>
      <c r="D6733" s="6">
        <v>5</v>
      </c>
      <c r="E6733" s="8">
        <f>IF(B6733="*",'Larimar Net '!D6734-('Larimar Net '!D6734*'Larimar Net Penalized '!$D$5),'Larimar Net '!D6734)</f>
        <v>40093.058793850287</v>
      </c>
      <c r="I6733" s="7">
        <v>44111</v>
      </c>
      <c r="J6733" s="6">
        <v>5</v>
      </c>
      <c r="K6733" s="8">
        <f>IF(H6733="*",'Larimar Net '!I6734-('Larimar Net '!I6734*'Larimar Net Penalized '!$J$5),'Larimar Net '!I6734)</f>
        <v>27280.703792209133</v>
      </c>
    </row>
    <row r="6734" spans="3:11" x14ac:dyDescent="0.3">
      <c r="C6734" s="7">
        <v>44111</v>
      </c>
      <c r="D6734" s="6">
        <v>6</v>
      </c>
      <c r="E6734" s="8">
        <f>IF(B6734="*",'Larimar Net '!D6735-('Larimar Net '!D6735*'Larimar Net Penalized '!$D$5),'Larimar Net '!D6735)</f>
        <v>37185.999206355918</v>
      </c>
      <c r="I6734" s="7">
        <v>44111</v>
      </c>
      <c r="J6734" s="6">
        <v>6</v>
      </c>
      <c r="K6734" s="8">
        <f>IF(H6734="*",'Larimar Net '!I6735-('Larimar Net '!I6735*'Larimar Net Penalized '!$J$5),'Larimar Net '!I6735)</f>
        <v>21805.531777482647</v>
      </c>
    </row>
    <row r="6735" spans="3:11" x14ac:dyDescent="0.3">
      <c r="C6735" s="7">
        <v>44111</v>
      </c>
      <c r="D6735" s="6">
        <v>7</v>
      </c>
      <c r="E6735" s="8">
        <f>IF(B6735="*",'Larimar Net '!D6736-('Larimar Net '!D6736*'Larimar Net Penalized '!$D$5),'Larimar Net '!D6736)</f>
        <v>24135.516907889989</v>
      </c>
      <c r="I6735" s="7">
        <v>44111</v>
      </c>
      <c r="J6735" s="6">
        <v>7</v>
      </c>
      <c r="K6735" s="8">
        <f>IF(H6735="*",'Larimar Net '!I6736-('Larimar Net '!I6736*'Larimar Net Penalized '!$J$5),'Larimar Net '!I6736)</f>
        <v>17618.313311052752</v>
      </c>
    </row>
    <row r="6736" spans="3:11" x14ac:dyDescent="0.3">
      <c r="C6736" s="7">
        <v>44111</v>
      </c>
      <c r="D6736" s="6">
        <v>8</v>
      </c>
      <c r="E6736" s="8">
        <f>IF(B6736="*",'Larimar Net '!D6737-('Larimar Net '!D6737*'Larimar Net Penalized '!$D$5),'Larimar Net '!D6737)</f>
        <v>31149.303004525616</v>
      </c>
      <c r="I6736" s="7">
        <v>44111</v>
      </c>
      <c r="J6736" s="6">
        <v>8</v>
      </c>
      <c r="K6736" s="8">
        <f>IF(H6736="*",'Larimar Net '!I6737-('Larimar Net '!I6737*'Larimar Net Penalized '!$J$5),'Larimar Net '!I6737)</f>
        <v>16542.508107863319</v>
      </c>
    </row>
    <row r="6737" spans="3:11" x14ac:dyDescent="0.3">
      <c r="C6737" s="7">
        <v>44111</v>
      </c>
      <c r="D6737" s="6">
        <v>9</v>
      </c>
      <c r="E6737" s="8">
        <f>IF(B6737="*",'Larimar Net '!D6738-('Larimar Net '!D6738*'Larimar Net Penalized '!$D$5),'Larimar Net '!D6738)</f>
        <v>37335.00539948092</v>
      </c>
      <c r="I6737" s="7">
        <v>44111</v>
      </c>
      <c r="J6737" s="6">
        <v>9</v>
      </c>
      <c r="K6737" s="8">
        <f>IF(H6737="*",'Larimar Net '!I6738-('Larimar Net '!I6738*'Larimar Net Penalized '!$J$5),'Larimar Net '!I6738)</f>
        <v>20239.14683054293</v>
      </c>
    </row>
    <row r="6738" spans="3:11" x14ac:dyDescent="0.3">
      <c r="C6738" s="7">
        <v>44111</v>
      </c>
      <c r="D6738" s="6">
        <v>10</v>
      </c>
      <c r="E6738" s="8">
        <f>IF(B6738="*",'Larimar Net '!D6739-('Larimar Net '!D6739*'Larimar Net Penalized '!$D$5),'Larimar Net '!D6739)</f>
        <v>40543.652508867555</v>
      </c>
      <c r="I6738" s="7">
        <v>44111</v>
      </c>
      <c r="J6738" s="6">
        <v>10</v>
      </c>
      <c r="K6738" s="8">
        <f>IF(H6738="*",'Larimar Net '!I6739-('Larimar Net '!I6739*'Larimar Net Penalized '!$J$5),'Larimar Net '!I6739)</f>
        <v>26078.437611774676</v>
      </c>
    </row>
    <row r="6739" spans="3:11" x14ac:dyDescent="0.3">
      <c r="C6739" s="7">
        <v>44111</v>
      </c>
      <c r="D6739" s="6">
        <v>11</v>
      </c>
      <c r="E6739" s="8">
        <f>IF(B6739="*",'Larimar Net '!D6740-('Larimar Net '!D6740*'Larimar Net Penalized '!$D$5),'Larimar Net '!D6740)</f>
        <v>42536.385312886268</v>
      </c>
      <c r="I6739" s="7">
        <v>44111</v>
      </c>
      <c r="J6739" s="6">
        <v>11</v>
      </c>
      <c r="K6739" s="8">
        <f>IF(H6739="*",'Larimar Net '!I6740-('Larimar Net '!I6740*'Larimar Net Penalized '!$J$5),'Larimar Net '!I6740)</f>
        <v>30207.348394208308</v>
      </c>
    </row>
    <row r="6740" spans="3:11" x14ac:dyDescent="0.3">
      <c r="C6740" s="7">
        <v>44111</v>
      </c>
      <c r="D6740" s="6">
        <v>12</v>
      </c>
      <c r="E6740" s="8">
        <f>IF(B6740="*",'Larimar Net '!D6741-('Larimar Net '!D6741*'Larimar Net Penalized '!$D$5),'Larimar Net '!D6741)</f>
        <v>43009.608564088485</v>
      </c>
      <c r="I6740" s="7">
        <v>44111</v>
      </c>
      <c r="J6740" s="6">
        <v>12</v>
      </c>
      <c r="K6740" s="8">
        <f>IF(H6740="*",'Larimar Net '!I6741-('Larimar Net '!I6741*'Larimar Net Penalized '!$J$5),'Larimar Net '!I6741)</f>
        <v>30036.428614648023</v>
      </c>
    </row>
    <row r="6741" spans="3:11" x14ac:dyDescent="0.3">
      <c r="C6741" s="7">
        <v>44111</v>
      </c>
      <c r="D6741" s="6">
        <v>13</v>
      </c>
      <c r="E6741" s="8">
        <f>IF(B6741="*",'Larimar Net '!D6742-('Larimar Net '!D6742*'Larimar Net Penalized '!$D$5),'Larimar Net '!D6742)</f>
        <v>41691.917846443132</v>
      </c>
      <c r="I6741" s="7">
        <v>44111</v>
      </c>
      <c r="J6741" s="6">
        <v>13</v>
      </c>
      <c r="K6741" s="8">
        <f>IF(H6741="*",'Larimar Net '!I6742-('Larimar Net '!I6742*'Larimar Net Penalized '!$J$5),'Larimar Net '!I6742)</f>
        <v>32195.8653368042</v>
      </c>
    </row>
    <row r="6742" spans="3:11" x14ac:dyDescent="0.3">
      <c r="C6742" s="7">
        <v>44111</v>
      </c>
      <c r="D6742" s="6">
        <v>14</v>
      </c>
      <c r="E6742" s="8">
        <f>IF(B6742="*",'Larimar Net '!D6743-('Larimar Net '!D6743*'Larimar Net Penalized '!$D$5),'Larimar Net '!D6743)</f>
        <v>41904.057815561595</v>
      </c>
      <c r="I6742" s="7">
        <v>44111</v>
      </c>
      <c r="J6742" s="6">
        <v>14</v>
      </c>
      <c r="K6742" s="8">
        <f>IF(H6742="*",'Larimar Net '!I6743-('Larimar Net '!I6743*'Larimar Net Penalized '!$J$5),'Larimar Net '!I6743)</f>
        <v>34197.184372384538</v>
      </c>
    </row>
    <row r="6743" spans="3:11" x14ac:dyDescent="0.3">
      <c r="C6743" s="7">
        <v>44111</v>
      </c>
      <c r="D6743" s="6">
        <v>15</v>
      </c>
      <c r="E6743" s="8">
        <f>IF(B6743="*",'Larimar Net '!D6744-('Larimar Net '!D6744*'Larimar Net Penalized '!$D$5),'Larimar Net '!D6744)</f>
        <v>41234.059884842849</v>
      </c>
      <c r="I6743" s="7">
        <v>44111</v>
      </c>
      <c r="J6743" s="6">
        <v>15</v>
      </c>
      <c r="K6743" s="8">
        <f>IF(H6743="*",'Larimar Net '!I6744-('Larimar Net '!I6744*'Larimar Net Penalized '!$J$5),'Larimar Net '!I6744)</f>
        <v>34811.609826870641</v>
      </c>
    </row>
    <row r="6744" spans="3:11" x14ac:dyDescent="0.3">
      <c r="C6744" s="7">
        <v>44111</v>
      </c>
      <c r="D6744" s="6">
        <v>16</v>
      </c>
      <c r="E6744" s="8">
        <f>IF(B6744="*",'Larimar Net '!D6745-('Larimar Net '!D6745*'Larimar Net Penalized '!$D$5),'Larimar Net '!D6745)</f>
        <v>39777.482458524712</v>
      </c>
      <c r="I6744" s="7">
        <v>44111</v>
      </c>
      <c r="J6744" s="6">
        <v>16</v>
      </c>
      <c r="K6744" s="8">
        <f>IF(H6744="*",'Larimar Net '!I6745-('Larimar Net '!I6745*'Larimar Net Penalized '!$J$5),'Larimar Net '!I6745)</f>
        <v>28904.283631733062</v>
      </c>
    </row>
    <row r="6745" spans="3:11" x14ac:dyDescent="0.3">
      <c r="C6745" s="7">
        <v>44111</v>
      </c>
      <c r="D6745" s="6">
        <v>17</v>
      </c>
      <c r="E6745" s="8">
        <f>IF(B6745="*",'Larimar Net '!D6746-('Larimar Net '!D6746*'Larimar Net Penalized '!$D$5),'Larimar Net '!D6746)</f>
        <v>41276.687774581951</v>
      </c>
      <c r="I6745" s="7">
        <v>44111</v>
      </c>
      <c r="J6745" s="6">
        <v>17</v>
      </c>
      <c r="K6745" s="8">
        <f>IF(H6745="*",'Larimar Net '!I6746-('Larimar Net '!I6746*'Larimar Net Penalized '!$J$5),'Larimar Net '!I6746)</f>
        <v>33235.946017089394</v>
      </c>
    </row>
    <row r="6746" spans="3:11" x14ac:dyDescent="0.3">
      <c r="C6746" s="7">
        <v>44111</v>
      </c>
      <c r="D6746" s="6">
        <v>18</v>
      </c>
      <c r="E6746" s="8">
        <f>IF(B6746="*",'Larimar Net '!D6747-('Larimar Net '!D6747*'Larimar Net Penalized '!$D$5),'Larimar Net '!D6747)</f>
        <v>41812.564544966568</v>
      </c>
      <c r="I6746" s="7">
        <v>44111</v>
      </c>
      <c r="J6746" s="6">
        <v>18</v>
      </c>
      <c r="K6746" s="8">
        <f>IF(H6746="*",'Larimar Net '!I6747-('Larimar Net '!I6747*'Larimar Net Penalized '!$J$5),'Larimar Net '!I6747)</f>
        <v>29953.554034617187</v>
      </c>
    </row>
    <row r="6747" spans="3:11" x14ac:dyDescent="0.3">
      <c r="C6747" s="7">
        <v>44111</v>
      </c>
      <c r="D6747" s="6">
        <v>19</v>
      </c>
      <c r="E6747" s="8">
        <f>IF(B6747="*",'Larimar Net '!D6748-('Larimar Net '!D6748*'Larimar Net Penalized '!$D$5),'Larimar Net '!D6748)</f>
        <v>32055.278388342846</v>
      </c>
      <c r="I6747" s="7">
        <v>44111</v>
      </c>
      <c r="J6747" s="6">
        <v>19</v>
      </c>
      <c r="K6747" s="8">
        <f>IF(H6747="*",'Larimar Net '!I6748-('Larimar Net '!I6748*'Larimar Net Penalized '!$J$5),'Larimar Net '!I6748)</f>
        <v>26282.465429571628</v>
      </c>
    </row>
    <row r="6748" spans="3:11" x14ac:dyDescent="0.3">
      <c r="C6748" s="7">
        <v>44111</v>
      </c>
      <c r="D6748" s="6">
        <v>20</v>
      </c>
      <c r="E6748" s="8">
        <f>IF(B6748="*",'Larimar Net '!D6749-('Larimar Net '!D6749*'Larimar Net Penalized '!$D$5),'Larimar Net '!D6749)</f>
        <v>26568.344510509993</v>
      </c>
      <c r="I6748" s="7">
        <v>44111</v>
      </c>
      <c r="J6748" s="6">
        <v>20</v>
      </c>
      <c r="K6748" s="8">
        <f>IF(H6748="*",'Larimar Net '!I6749-('Larimar Net '!I6749*'Larimar Net Penalized '!$J$5),'Larimar Net '!I6749)</f>
        <v>21738.082350824669</v>
      </c>
    </row>
    <row r="6749" spans="3:11" x14ac:dyDescent="0.3">
      <c r="C6749" s="7">
        <v>44111</v>
      </c>
      <c r="D6749" s="6">
        <v>21</v>
      </c>
      <c r="E6749" s="8">
        <f>IF(B6749="*",'Larimar Net '!D6750-('Larimar Net '!D6750*'Larimar Net Penalized '!$D$5),'Larimar Net '!D6750)</f>
        <v>38476.055198016897</v>
      </c>
      <c r="I6749" s="7">
        <v>44111</v>
      </c>
      <c r="J6749" s="6">
        <v>21</v>
      </c>
      <c r="K6749" s="8">
        <f>IF(H6749="*",'Larimar Net '!I6750-('Larimar Net '!I6750*'Larimar Net Penalized '!$J$5),'Larimar Net '!I6750)</f>
        <v>26572.525729143668</v>
      </c>
    </row>
    <row r="6750" spans="3:11" x14ac:dyDescent="0.3">
      <c r="C6750" s="7">
        <v>44111</v>
      </c>
      <c r="D6750" s="6">
        <v>22</v>
      </c>
      <c r="E6750" s="8">
        <f>IF(B6750="*",'Larimar Net '!D6751-('Larimar Net '!D6751*'Larimar Net Penalized '!$D$5),'Larimar Net '!D6751)</f>
        <v>24562.270216360917</v>
      </c>
      <c r="I6750" s="7">
        <v>44111</v>
      </c>
      <c r="J6750" s="6">
        <v>22</v>
      </c>
      <c r="K6750" s="8">
        <f>IF(H6750="*",'Larimar Net '!I6751-('Larimar Net '!I6751*'Larimar Net Penalized '!$J$5),'Larimar Net '!I6751)</f>
        <v>17461.71612275139</v>
      </c>
    </row>
    <row r="6751" spans="3:11" x14ac:dyDescent="0.3">
      <c r="C6751" s="7">
        <v>44111</v>
      </c>
      <c r="D6751" s="6">
        <v>23</v>
      </c>
      <c r="E6751" s="8">
        <f>IF(B6751="*",'Larimar Net '!D6752-('Larimar Net '!D6752*'Larimar Net Penalized '!$D$5),'Larimar Net '!D6752)</f>
        <v>19144.36762702317</v>
      </c>
      <c r="I6751" s="7">
        <v>44111</v>
      </c>
      <c r="J6751" s="6">
        <v>23</v>
      </c>
      <c r="K6751" s="8">
        <f>IF(H6751="*",'Larimar Net '!I6752-('Larimar Net '!I6752*'Larimar Net Penalized '!$J$5),'Larimar Net '!I6752)</f>
        <v>11144.29039944704</v>
      </c>
    </row>
    <row r="6752" spans="3:11" x14ac:dyDescent="0.3">
      <c r="C6752" s="7">
        <v>44112</v>
      </c>
      <c r="D6752" s="6">
        <v>0</v>
      </c>
      <c r="E6752" s="8">
        <f>IF(B6752="*",'Larimar Net '!D6753-('Larimar Net '!D6753*'Larimar Net Penalized '!$D$5),'Larimar Net '!D6753)</f>
        <v>23654.194562345663</v>
      </c>
      <c r="I6752" s="7">
        <v>44112</v>
      </c>
      <c r="J6752" s="6">
        <v>0</v>
      </c>
      <c r="K6752" s="8">
        <f>IF(H6752="*",'Larimar Net '!I6753-('Larimar Net '!I6753*'Larimar Net Penalized '!$J$5),'Larimar Net '!I6753)</f>
        <v>13832.044836647743</v>
      </c>
    </row>
    <row r="6753" spans="3:11" x14ac:dyDescent="0.3">
      <c r="C6753" s="7">
        <v>44112</v>
      </c>
      <c r="D6753" s="6">
        <v>1</v>
      </c>
      <c r="E6753" s="8">
        <f>IF(B6753="*",'Larimar Net '!D6754-('Larimar Net '!D6754*'Larimar Net Penalized '!$D$5),'Larimar Net '!D6754)</f>
        <v>22173.36563767905</v>
      </c>
      <c r="I6753" s="7">
        <v>44112</v>
      </c>
      <c r="J6753" s="6">
        <v>1</v>
      </c>
      <c r="K6753" s="8">
        <f>IF(H6753="*",'Larimar Net '!I6754-('Larimar Net '!I6754*'Larimar Net Penalized '!$J$5),'Larimar Net '!I6754)</f>
        <v>12141.943505372577</v>
      </c>
    </row>
    <row r="6754" spans="3:11" x14ac:dyDescent="0.3">
      <c r="C6754" s="7">
        <v>44112</v>
      </c>
      <c r="D6754" s="6">
        <v>2</v>
      </c>
      <c r="E6754" s="8">
        <f>IF(B6754="*",'Larimar Net '!D6755-('Larimar Net '!D6755*'Larimar Net Penalized '!$D$5),'Larimar Net '!D6755)</f>
        <v>18719.542164020622</v>
      </c>
      <c r="I6754" s="7">
        <v>44112</v>
      </c>
      <c r="J6754" s="6">
        <v>2</v>
      </c>
      <c r="K6754" s="8">
        <f>IF(H6754="*",'Larimar Net '!I6755-('Larimar Net '!I6755*'Larimar Net Penalized '!$J$5),'Larimar Net '!I6755)</f>
        <v>11121.778842843261</v>
      </c>
    </row>
    <row r="6755" spans="3:11" x14ac:dyDescent="0.3">
      <c r="C6755" s="7">
        <v>44112</v>
      </c>
      <c r="D6755" s="6">
        <v>3</v>
      </c>
      <c r="E6755" s="8">
        <f>IF(B6755="*",'Larimar Net '!D6756-('Larimar Net '!D6756*'Larimar Net Penalized '!$D$5),'Larimar Net '!D6756)</f>
        <v>16972.467929362563</v>
      </c>
      <c r="I6755" s="7">
        <v>44112</v>
      </c>
      <c r="J6755" s="6">
        <v>3</v>
      </c>
      <c r="K6755" s="8">
        <f>IF(H6755="*",'Larimar Net '!I6756-('Larimar Net '!I6756*'Larimar Net Penalized '!$J$5),'Larimar Net '!I6756)</f>
        <v>11003.316859988245</v>
      </c>
    </row>
    <row r="6756" spans="3:11" x14ac:dyDescent="0.3">
      <c r="C6756" s="7">
        <v>44112</v>
      </c>
      <c r="D6756" s="6">
        <v>4</v>
      </c>
      <c r="E6756" s="8">
        <f>IF(B6756="*",'Larimar Net '!D6757-('Larimar Net '!D6757*'Larimar Net Penalized '!$D$5),'Larimar Net '!D6757)</f>
        <v>18632.096979463116</v>
      </c>
      <c r="I6756" s="7">
        <v>44112</v>
      </c>
      <c r="J6756" s="6">
        <v>4</v>
      </c>
      <c r="K6756" s="8">
        <f>IF(H6756="*",'Larimar Net '!I6757-('Larimar Net '!I6757*'Larimar Net Penalized '!$J$5),'Larimar Net '!I6757)</f>
        <v>10303.308521730018</v>
      </c>
    </row>
    <row r="6757" spans="3:11" x14ac:dyDescent="0.3">
      <c r="C6757" s="7">
        <v>44112</v>
      </c>
      <c r="D6757" s="6">
        <v>5</v>
      </c>
      <c r="E6757" s="8">
        <f>IF(B6757="*",'Larimar Net '!D6758-('Larimar Net '!D6758*'Larimar Net Penalized '!$D$5),'Larimar Net '!D6758)</f>
        <v>24380.556891020249</v>
      </c>
      <c r="I6757" s="7">
        <v>44112</v>
      </c>
      <c r="J6757" s="6">
        <v>5</v>
      </c>
      <c r="K6757" s="8">
        <f>IF(H6757="*",'Larimar Net '!I6758-('Larimar Net '!I6758*'Larimar Net Penalized '!$J$5),'Larimar Net '!I6758)</f>
        <v>14388.572018883018</v>
      </c>
    </row>
    <row r="6758" spans="3:11" x14ac:dyDescent="0.3">
      <c r="C6758" s="7">
        <v>44112</v>
      </c>
      <c r="D6758" s="6">
        <v>6</v>
      </c>
      <c r="E6758" s="8">
        <f>IF(B6758="*",'Larimar Net '!D6759-('Larimar Net '!D6759*'Larimar Net Penalized '!$D$5),'Larimar Net '!D6759)</f>
        <v>24193.976218604112</v>
      </c>
      <c r="I6758" s="7">
        <v>44112</v>
      </c>
      <c r="J6758" s="6">
        <v>6</v>
      </c>
      <c r="K6758" s="8">
        <f>IF(H6758="*",'Larimar Net '!I6759-('Larimar Net '!I6759*'Larimar Net Penalized '!$J$5),'Larimar Net '!I6759)</f>
        <v>15895.93201998278</v>
      </c>
    </row>
    <row r="6759" spans="3:11" x14ac:dyDescent="0.3">
      <c r="C6759" s="7">
        <v>44112</v>
      </c>
      <c r="D6759" s="6">
        <v>7</v>
      </c>
      <c r="E6759" s="8">
        <f>IF(B6759="*",'Larimar Net '!D6760-('Larimar Net '!D6760*'Larimar Net Penalized '!$D$5),'Larimar Net '!D6760)</f>
        <v>12810.467828000134</v>
      </c>
      <c r="I6759" s="7">
        <v>44112</v>
      </c>
      <c r="J6759" s="6">
        <v>7</v>
      </c>
      <c r="K6759" s="8">
        <f>IF(H6759="*",'Larimar Net '!I6760-('Larimar Net '!I6760*'Larimar Net Penalized '!$J$5),'Larimar Net '!I6760)</f>
        <v>9770.6791968355246</v>
      </c>
    </row>
    <row r="6760" spans="3:11" x14ac:dyDescent="0.3">
      <c r="C6760" s="7">
        <v>44112</v>
      </c>
      <c r="D6760" s="6">
        <v>8</v>
      </c>
      <c r="E6760" s="8">
        <f>IF(B6760="*",'Larimar Net '!D6761-('Larimar Net '!D6761*'Larimar Net Penalized '!$D$5),'Larimar Net '!D6761)</f>
        <v>9614.8954694532295</v>
      </c>
      <c r="I6760" s="7">
        <v>44112</v>
      </c>
      <c r="J6760" s="6">
        <v>8</v>
      </c>
      <c r="K6760" s="8">
        <f>IF(H6760="*",'Larimar Net '!I6761-('Larimar Net '!I6761*'Larimar Net Penalized '!$J$5),'Larimar Net '!I6761)</f>
        <v>8813.5899657634454</v>
      </c>
    </row>
    <row r="6761" spans="3:11" x14ac:dyDescent="0.3">
      <c r="C6761" s="7">
        <v>44112</v>
      </c>
      <c r="D6761" s="6">
        <v>9</v>
      </c>
      <c r="E6761" s="8">
        <f>IF(B6761="*",'Larimar Net '!D6762-('Larimar Net '!D6762*'Larimar Net Penalized '!$D$5),'Larimar Net '!D6762)</f>
        <v>17157.60369189113</v>
      </c>
      <c r="I6761" s="7">
        <v>44112</v>
      </c>
      <c r="J6761" s="6">
        <v>9</v>
      </c>
      <c r="K6761" s="8">
        <f>IF(H6761="*",'Larimar Net '!I6762-('Larimar Net '!I6762*'Larimar Net Penalized '!$J$5),'Larimar Net '!I6762)</f>
        <v>14854.528605957896</v>
      </c>
    </row>
    <row r="6762" spans="3:11" x14ac:dyDescent="0.3">
      <c r="C6762" s="7">
        <v>44112</v>
      </c>
      <c r="D6762" s="6">
        <v>10</v>
      </c>
      <c r="E6762" s="8">
        <f>IF(B6762="*",'Larimar Net '!D6763-('Larimar Net '!D6763*'Larimar Net Penalized '!$D$5),'Larimar Net '!D6763)</f>
        <v>12801.769387007545</v>
      </c>
      <c r="I6762" s="7">
        <v>44112</v>
      </c>
      <c r="J6762" s="6">
        <v>10</v>
      </c>
      <c r="K6762" s="8">
        <f>IF(H6762="*",'Larimar Net '!I6763-('Larimar Net '!I6763*'Larimar Net Penalized '!$J$5),'Larimar Net '!I6763)</f>
        <v>7898.7158816244464</v>
      </c>
    </row>
    <row r="6763" spans="3:11" x14ac:dyDescent="0.3">
      <c r="C6763" s="7">
        <v>44112</v>
      </c>
      <c r="D6763" s="6">
        <v>11</v>
      </c>
      <c r="E6763" s="8">
        <f>IF(B6763="*",'Larimar Net '!D6764-('Larimar Net '!D6764*'Larimar Net Penalized '!$D$5),'Larimar Net '!D6764)</f>
        <v>13378.875409215429</v>
      </c>
      <c r="I6763" s="7">
        <v>44112</v>
      </c>
      <c r="J6763" s="6">
        <v>11</v>
      </c>
      <c r="K6763" s="8">
        <f>IF(H6763="*",'Larimar Net '!I6764-('Larimar Net '!I6764*'Larimar Net Penalized '!$J$5),'Larimar Net '!I6764)</f>
        <v>7945.288232306556</v>
      </c>
    </row>
    <row r="6764" spans="3:11" x14ac:dyDescent="0.3">
      <c r="C6764" s="7">
        <v>44112</v>
      </c>
      <c r="D6764" s="6">
        <v>12</v>
      </c>
      <c r="E6764" s="8">
        <f>IF(B6764="*",'Larimar Net '!D6765-('Larimar Net '!D6765*'Larimar Net Penalized '!$D$5),'Larimar Net '!D6765)</f>
        <v>16633.875563069541</v>
      </c>
      <c r="I6764" s="7">
        <v>44112</v>
      </c>
      <c r="J6764" s="6">
        <v>12</v>
      </c>
      <c r="K6764" s="8">
        <f>IF(H6764="*",'Larimar Net '!I6765-('Larimar Net '!I6765*'Larimar Net Penalized '!$J$5),'Larimar Net '!I6765)</f>
        <v>8410.9088388131204</v>
      </c>
    </row>
    <row r="6765" spans="3:11" x14ac:dyDescent="0.3">
      <c r="C6765" s="7">
        <v>44112</v>
      </c>
      <c r="D6765" s="6">
        <v>13</v>
      </c>
      <c r="E6765" s="8">
        <f>IF(B6765="*",'Larimar Net '!D6766-('Larimar Net '!D6766*'Larimar Net Penalized '!$D$5),'Larimar Net '!D6766)</f>
        <v>15630.175749368495</v>
      </c>
      <c r="I6765" s="7">
        <v>44112</v>
      </c>
      <c r="J6765" s="6">
        <v>13</v>
      </c>
      <c r="K6765" s="8">
        <f>IF(H6765="*",'Larimar Net '!I6766-('Larimar Net '!I6766*'Larimar Net Penalized '!$J$5),'Larimar Net '!I6766)</f>
        <v>8330.7557142645164</v>
      </c>
    </row>
    <row r="6766" spans="3:11" x14ac:dyDescent="0.3">
      <c r="C6766" s="7">
        <v>44112</v>
      </c>
      <c r="D6766" s="6">
        <v>14</v>
      </c>
      <c r="E6766" s="8">
        <f>IF(B6766="*",'Larimar Net '!D6767-('Larimar Net '!D6767*'Larimar Net Penalized '!$D$5),'Larimar Net '!D6767)</f>
        <v>20573.144721549692</v>
      </c>
      <c r="I6766" s="7">
        <v>44112</v>
      </c>
      <c r="J6766" s="6">
        <v>14</v>
      </c>
      <c r="K6766" s="8">
        <f>IF(H6766="*",'Larimar Net '!I6767-('Larimar Net '!I6767*'Larimar Net Penalized '!$J$5),'Larimar Net '!I6767)</f>
        <v>11435.066986814922</v>
      </c>
    </row>
    <row r="6767" spans="3:11" x14ac:dyDescent="0.3">
      <c r="C6767" s="7">
        <v>44112</v>
      </c>
      <c r="D6767" s="6">
        <v>15</v>
      </c>
      <c r="E6767" s="8">
        <f>IF(B6767="*",'Larimar Net '!D6768-('Larimar Net '!D6768*'Larimar Net Penalized '!$D$5),'Larimar Net '!D6768)</f>
        <v>21122.615774375638</v>
      </c>
      <c r="I6767" s="7">
        <v>44112</v>
      </c>
      <c r="J6767" s="6">
        <v>15</v>
      </c>
      <c r="K6767" s="8">
        <f>IF(H6767="*",'Larimar Net '!I6768-('Larimar Net '!I6768*'Larimar Net Penalized '!$J$5),'Larimar Net '!I6768)</f>
        <v>10880.07491606588</v>
      </c>
    </row>
    <row r="6768" spans="3:11" x14ac:dyDescent="0.3">
      <c r="C6768" s="7">
        <v>44112</v>
      </c>
      <c r="D6768" s="6">
        <v>16</v>
      </c>
      <c r="E6768" s="8">
        <f>IF(B6768="*",'Larimar Net '!D6769-('Larimar Net '!D6769*'Larimar Net Penalized '!$D$5),'Larimar Net '!D6769)</f>
        <v>21174.18052858275</v>
      </c>
      <c r="I6768" s="7">
        <v>44112</v>
      </c>
      <c r="J6768" s="6">
        <v>16</v>
      </c>
      <c r="K6768" s="8">
        <f>IF(H6768="*",'Larimar Net '!I6769-('Larimar Net '!I6769*'Larimar Net Penalized '!$J$5),'Larimar Net '!I6769)</f>
        <v>10906.157195626109</v>
      </c>
    </row>
    <row r="6769" spans="3:11" x14ac:dyDescent="0.3">
      <c r="C6769" s="7">
        <v>44112</v>
      </c>
      <c r="D6769" s="6">
        <v>17</v>
      </c>
      <c r="E6769" s="8">
        <f>IF(B6769="*",'Larimar Net '!D6770-('Larimar Net '!D6770*'Larimar Net Penalized '!$D$5),'Larimar Net '!D6770)</f>
        <v>23761.599134203127</v>
      </c>
      <c r="I6769" s="7">
        <v>44112</v>
      </c>
      <c r="J6769" s="6">
        <v>17</v>
      </c>
      <c r="K6769" s="8">
        <f>IF(H6769="*",'Larimar Net '!I6770-('Larimar Net '!I6770*'Larimar Net Penalized '!$J$5),'Larimar Net '!I6770)</f>
        <v>10639.421918187218</v>
      </c>
    </row>
    <row r="6770" spans="3:11" x14ac:dyDescent="0.3">
      <c r="C6770" s="7">
        <v>44112</v>
      </c>
      <c r="D6770" s="6">
        <v>18</v>
      </c>
      <c r="E6770" s="8">
        <f>IF(B6770="*",'Larimar Net '!D6771-('Larimar Net '!D6771*'Larimar Net Penalized '!$D$5),'Larimar Net '!D6771)</f>
        <v>18465.052181887306</v>
      </c>
      <c r="I6770" s="7">
        <v>44112</v>
      </c>
      <c r="J6770" s="6">
        <v>18</v>
      </c>
      <c r="K6770" s="8">
        <f>IF(H6770="*",'Larimar Net '!I6771-('Larimar Net '!I6771*'Larimar Net Penalized '!$J$5),'Larimar Net '!I6771)</f>
        <v>9395.1261278815728</v>
      </c>
    </row>
    <row r="6771" spans="3:11" x14ac:dyDescent="0.3">
      <c r="C6771" s="7">
        <v>44112</v>
      </c>
      <c r="D6771" s="6">
        <v>19</v>
      </c>
      <c r="E6771" s="8">
        <f>IF(B6771="*",'Larimar Net '!D6772-('Larimar Net '!D6772*'Larimar Net Penalized '!$D$5),'Larimar Net '!D6772)</f>
        <v>22077.726378965028</v>
      </c>
      <c r="I6771" s="7">
        <v>44112</v>
      </c>
      <c r="J6771" s="6">
        <v>19</v>
      </c>
      <c r="K6771" s="8">
        <f>IF(H6771="*",'Larimar Net '!I6772-('Larimar Net '!I6772*'Larimar Net Penalized '!$J$5),'Larimar Net '!I6772)</f>
        <v>11103.910614350454</v>
      </c>
    </row>
    <row r="6772" spans="3:11" x14ac:dyDescent="0.3">
      <c r="C6772" s="7">
        <v>44112</v>
      </c>
      <c r="D6772" s="6">
        <v>20</v>
      </c>
      <c r="E6772" s="8">
        <f>IF(B6772="*",'Larimar Net '!D6773-('Larimar Net '!D6773*'Larimar Net Penalized '!$D$5),'Larimar Net '!D6773)</f>
        <v>22231.263350111287</v>
      </c>
      <c r="I6772" s="7">
        <v>44112</v>
      </c>
      <c r="J6772" s="6">
        <v>20</v>
      </c>
      <c r="K6772" s="8">
        <f>IF(H6772="*",'Larimar Net '!I6773-('Larimar Net '!I6773*'Larimar Net Penalized '!$J$5),'Larimar Net '!I6773)</f>
        <v>10821.770641735897</v>
      </c>
    </row>
    <row r="6773" spans="3:11" x14ac:dyDescent="0.3">
      <c r="C6773" s="7">
        <v>44112</v>
      </c>
      <c r="D6773" s="6">
        <v>21</v>
      </c>
      <c r="E6773" s="8">
        <f>IF(B6773="*",'Larimar Net '!D6774-('Larimar Net '!D6774*'Larimar Net Penalized '!$D$5),'Larimar Net '!D6774)</f>
        <v>20482.553028051232</v>
      </c>
      <c r="I6773" s="7">
        <v>44112</v>
      </c>
      <c r="J6773" s="6">
        <v>21</v>
      </c>
      <c r="K6773" s="8">
        <f>IF(H6773="*",'Larimar Net '!I6774-('Larimar Net '!I6774*'Larimar Net Penalized '!$J$5),'Larimar Net '!I6774)</f>
        <v>10559.020613548189</v>
      </c>
    </row>
    <row r="6774" spans="3:11" x14ac:dyDescent="0.3">
      <c r="C6774" s="7">
        <v>44112</v>
      </c>
      <c r="D6774" s="6">
        <v>22</v>
      </c>
      <c r="E6774" s="8">
        <f>IF(B6774="*",'Larimar Net '!D6775-('Larimar Net '!D6775*'Larimar Net Penalized '!$D$5),'Larimar Net '!D6775)</f>
        <v>22602.612773749734</v>
      </c>
      <c r="I6774" s="7">
        <v>44112</v>
      </c>
      <c r="J6774" s="6">
        <v>22</v>
      </c>
      <c r="K6774" s="8">
        <f>IF(H6774="*",'Larimar Net '!I6775-('Larimar Net '!I6775*'Larimar Net Penalized '!$J$5),'Larimar Net '!I6775)</f>
        <v>11672.104447954232</v>
      </c>
    </row>
    <row r="6775" spans="3:11" x14ac:dyDescent="0.3">
      <c r="C6775" s="7">
        <v>44112</v>
      </c>
      <c r="D6775" s="6">
        <v>23</v>
      </c>
      <c r="E6775" s="8">
        <f>IF(B6775="*",'Larimar Net '!D6776-('Larimar Net '!D6776*'Larimar Net Penalized '!$D$5),'Larimar Net '!D6776)</f>
        <v>12631.604382590163</v>
      </c>
      <c r="I6775" s="7">
        <v>44112</v>
      </c>
      <c r="J6775" s="6">
        <v>23</v>
      </c>
      <c r="K6775" s="8">
        <f>IF(H6775="*",'Larimar Net '!I6776-('Larimar Net '!I6776*'Larimar Net Penalized '!$J$5),'Larimar Net '!I6776)</f>
        <v>6589.8044589653273</v>
      </c>
    </row>
    <row r="6776" spans="3:11" x14ac:dyDescent="0.3">
      <c r="C6776" s="7">
        <v>44113</v>
      </c>
      <c r="D6776" s="6">
        <v>0</v>
      </c>
      <c r="E6776" s="8">
        <f>IF(B6776="*",'Larimar Net '!D6777-('Larimar Net '!D6777*'Larimar Net Penalized '!$D$5),'Larimar Net '!D6777)</f>
        <v>12735.424199214911</v>
      </c>
      <c r="I6776" s="7">
        <v>44113</v>
      </c>
      <c r="J6776" s="6">
        <v>0</v>
      </c>
      <c r="K6776" s="8">
        <f>IF(H6776="*",'Larimar Net '!I6777-('Larimar Net '!I6777*'Larimar Net Penalized '!$J$5),'Larimar Net '!I6777)</f>
        <v>7101.7552031541418</v>
      </c>
    </row>
    <row r="6777" spans="3:11" x14ac:dyDescent="0.3">
      <c r="C6777" s="7">
        <v>44113</v>
      </c>
      <c r="D6777" s="6">
        <v>1</v>
      </c>
      <c r="E6777" s="8">
        <f>IF(B6777="*",'Larimar Net '!D6778-('Larimar Net '!D6778*'Larimar Net Penalized '!$D$5),'Larimar Net '!D6778)</f>
        <v>2601.5464155882091</v>
      </c>
      <c r="I6777" s="7">
        <v>44113</v>
      </c>
      <c r="J6777" s="6">
        <v>1</v>
      </c>
      <c r="K6777" s="8">
        <f>IF(H6777="*",'Larimar Net '!I6778-('Larimar Net '!I6778*'Larimar Net Penalized '!$J$5),'Larimar Net '!I6778)</f>
        <v>2406.8943167196812</v>
      </c>
    </row>
    <row r="6778" spans="3:11" x14ac:dyDescent="0.3">
      <c r="C6778" s="7">
        <v>44113</v>
      </c>
      <c r="D6778" s="6">
        <v>2</v>
      </c>
      <c r="E6778" s="8">
        <f>IF(B6778="*",'Larimar Net '!D6779-('Larimar Net '!D6779*'Larimar Net Penalized '!$D$5),'Larimar Net '!D6779)</f>
        <v>12408.859192970143</v>
      </c>
      <c r="I6778" s="7">
        <v>44113</v>
      </c>
      <c r="J6778" s="6">
        <v>2</v>
      </c>
      <c r="K6778" s="8">
        <f>IF(H6778="*",'Larimar Net '!I6779-('Larimar Net '!I6779*'Larimar Net Penalized '!$J$5),'Larimar Net '!I6779)</f>
        <v>13373.527560296669</v>
      </c>
    </row>
    <row r="6779" spans="3:11" x14ac:dyDescent="0.3">
      <c r="C6779" s="7">
        <v>44113</v>
      </c>
      <c r="D6779" s="6">
        <v>3</v>
      </c>
      <c r="E6779" s="8">
        <f>IF(B6779="*",'Larimar Net '!D6780-('Larimar Net '!D6780*'Larimar Net Penalized '!$D$5),'Larimar Net '!D6780)</f>
        <v>15816.545883590044</v>
      </c>
      <c r="I6779" s="7">
        <v>44113</v>
      </c>
      <c r="J6779" s="6">
        <v>3</v>
      </c>
      <c r="K6779" s="8">
        <f>IF(H6779="*",'Larimar Net '!I6780-('Larimar Net '!I6780*'Larimar Net Penalized '!$J$5),'Larimar Net '!I6780)</f>
        <v>14813.929867094652</v>
      </c>
    </row>
    <row r="6780" spans="3:11" x14ac:dyDescent="0.3">
      <c r="C6780" s="7">
        <v>44113</v>
      </c>
      <c r="D6780" s="6">
        <v>4</v>
      </c>
      <c r="E6780" s="8">
        <f>IF(B6780="*",'Larimar Net '!D6781-('Larimar Net '!D6781*'Larimar Net Penalized '!$D$5),'Larimar Net '!D6781)</f>
        <v>14499.873154310439</v>
      </c>
      <c r="I6780" s="7">
        <v>44113</v>
      </c>
      <c r="J6780" s="6">
        <v>4</v>
      </c>
      <c r="K6780" s="8">
        <f>IF(H6780="*",'Larimar Net '!I6781-('Larimar Net '!I6781*'Larimar Net Penalized '!$J$5),'Larimar Net '!I6781)</f>
        <v>12963.189472408043</v>
      </c>
    </row>
    <row r="6781" spans="3:11" x14ac:dyDescent="0.3">
      <c r="C6781" s="7">
        <v>44113</v>
      </c>
      <c r="D6781" s="6">
        <v>5</v>
      </c>
      <c r="E6781" s="8">
        <f>IF(B6781="*",'Larimar Net '!D6782-('Larimar Net '!D6782*'Larimar Net Penalized '!$D$5),'Larimar Net '!D6782)</f>
        <v>31025.426507113098</v>
      </c>
      <c r="I6781" s="7">
        <v>44113</v>
      </c>
      <c r="J6781" s="6">
        <v>5</v>
      </c>
      <c r="K6781" s="8">
        <f>IF(H6781="*",'Larimar Net '!I6782-('Larimar Net '!I6782*'Larimar Net Penalized '!$J$5),'Larimar Net '!I6782)</f>
        <v>20562.16562716628</v>
      </c>
    </row>
    <row r="6782" spans="3:11" x14ac:dyDescent="0.3">
      <c r="C6782" s="7">
        <v>44113</v>
      </c>
      <c r="D6782" s="6">
        <v>6</v>
      </c>
      <c r="E6782" s="8">
        <f>IF(B6782="*",'Larimar Net '!D6783-('Larimar Net '!D6783*'Larimar Net Penalized '!$D$5),'Larimar Net '!D6783)</f>
        <v>43157.399990496015</v>
      </c>
      <c r="I6782" s="7">
        <v>44113</v>
      </c>
      <c r="J6782" s="6">
        <v>6</v>
      </c>
      <c r="K6782" s="8">
        <f>IF(H6782="*",'Larimar Net '!I6783-('Larimar Net '!I6783*'Larimar Net Penalized '!$J$5),'Larimar Net '!I6783)</f>
        <v>28020.441386871884</v>
      </c>
    </row>
    <row r="6783" spans="3:11" x14ac:dyDescent="0.3">
      <c r="C6783" s="7">
        <v>44113</v>
      </c>
      <c r="D6783" s="6">
        <v>7</v>
      </c>
      <c r="E6783" s="8">
        <f>IF(B6783="*",'Larimar Net '!D6784-('Larimar Net '!D6784*'Larimar Net Penalized '!$D$5),'Larimar Net '!D6784)</f>
        <v>32554.269404365645</v>
      </c>
      <c r="I6783" s="7">
        <v>44113</v>
      </c>
      <c r="J6783" s="6">
        <v>7</v>
      </c>
      <c r="K6783" s="8">
        <f>IF(H6783="*",'Larimar Net '!I6784-('Larimar Net '!I6784*'Larimar Net Penalized '!$J$5),'Larimar Net '!I6784)</f>
        <v>25211.321821082689</v>
      </c>
    </row>
    <row r="6784" spans="3:11" x14ac:dyDescent="0.3">
      <c r="C6784" s="7">
        <v>44113</v>
      </c>
      <c r="D6784" s="6">
        <v>8</v>
      </c>
      <c r="E6784" s="8">
        <f>IF(B6784="*",'Larimar Net '!D6785-('Larimar Net '!D6785*'Larimar Net Penalized '!$D$5),'Larimar Net '!D6785)</f>
        <v>12182.237367753722</v>
      </c>
      <c r="I6784" s="7">
        <v>44113</v>
      </c>
      <c r="J6784" s="6">
        <v>8</v>
      </c>
      <c r="K6784" s="8">
        <f>IF(H6784="*",'Larimar Net '!I6785-('Larimar Net '!I6785*'Larimar Net Penalized '!$J$5),'Larimar Net '!I6785)</f>
        <v>7545.1070139337617</v>
      </c>
    </row>
    <row r="6785" spans="3:11" x14ac:dyDescent="0.3">
      <c r="C6785" s="7">
        <v>44113</v>
      </c>
      <c r="D6785" s="6">
        <v>9</v>
      </c>
      <c r="E6785" s="8">
        <f>IF(B6785="*",'Larimar Net '!D6786-('Larimar Net '!D6786*'Larimar Net Penalized '!$D$5),'Larimar Net '!D6786)</f>
        <v>7042.0208874592772</v>
      </c>
      <c r="I6785" s="7">
        <v>44113</v>
      </c>
      <c r="J6785" s="6">
        <v>9</v>
      </c>
      <c r="K6785" s="8">
        <f>IF(H6785="*",'Larimar Net '!I6786-('Larimar Net '!I6786*'Larimar Net Penalized '!$J$5),'Larimar Net '!I6786)</f>
        <v>3935.5004341303243</v>
      </c>
    </row>
    <row r="6786" spans="3:11" x14ac:dyDescent="0.3">
      <c r="C6786" s="7">
        <v>44113</v>
      </c>
      <c r="D6786" s="6">
        <v>10</v>
      </c>
      <c r="E6786" s="8">
        <f>IF(B6786="*",'Larimar Net '!D6787-('Larimar Net '!D6787*'Larimar Net Penalized '!$D$5),'Larimar Net '!D6787)</f>
        <v>8498.561174301738</v>
      </c>
      <c r="I6786" s="7">
        <v>44113</v>
      </c>
      <c r="J6786" s="6">
        <v>10</v>
      </c>
      <c r="K6786" s="8">
        <f>IF(H6786="*",'Larimar Net '!I6787-('Larimar Net '!I6787*'Larimar Net Penalized '!$J$5),'Larimar Net '!I6787)</f>
        <v>4575.6630544632189</v>
      </c>
    </row>
    <row r="6787" spans="3:11" x14ac:dyDescent="0.3">
      <c r="C6787" s="7">
        <v>44113</v>
      </c>
      <c r="D6787" s="6">
        <v>11</v>
      </c>
      <c r="E6787" s="8">
        <f>IF(B6787="*",'Larimar Net '!D6788-('Larimar Net '!D6788*'Larimar Net Penalized '!$D$5),'Larimar Net '!D6788)</f>
        <v>9205.5008732417864</v>
      </c>
      <c r="I6787" s="7">
        <v>44113</v>
      </c>
      <c r="J6787" s="6">
        <v>11</v>
      </c>
      <c r="K6787" s="8">
        <f>IF(H6787="*",'Larimar Net '!I6788-('Larimar Net '!I6788*'Larimar Net Penalized '!$J$5),'Larimar Net '!I6788)</f>
        <v>5539.3622641446345</v>
      </c>
    </row>
    <row r="6788" spans="3:11" x14ac:dyDescent="0.3">
      <c r="C6788" s="7">
        <v>44113</v>
      </c>
      <c r="D6788" s="6">
        <v>12</v>
      </c>
      <c r="E6788" s="8">
        <f>IF(B6788="*",'Larimar Net '!D6789-('Larimar Net '!D6789*'Larimar Net Penalized '!$D$5),'Larimar Net '!D6789)</f>
        <v>8756.9185373378496</v>
      </c>
      <c r="I6788" s="7">
        <v>44113</v>
      </c>
      <c r="J6788" s="6">
        <v>12</v>
      </c>
      <c r="K6788" s="8">
        <f>IF(H6788="*",'Larimar Net '!I6789-('Larimar Net '!I6789*'Larimar Net Penalized '!$J$5),'Larimar Net '!I6789)</f>
        <v>4738.0949078145104</v>
      </c>
    </row>
    <row r="6789" spans="3:11" x14ac:dyDescent="0.3">
      <c r="C6789" s="7">
        <v>44113</v>
      </c>
      <c r="D6789" s="6">
        <v>13</v>
      </c>
      <c r="E6789" s="8">
        <f>IF(B6789="*",'Larimar Net '!D6790-('Larimar Net '!D6790*'Larimar Net Penalized '!$D$5),'Larimar Net '!D6790)</f>
        <v>10613.000309934312</v>
      </c>
      <c r="I6789" s="7">
        <v>44113</v>
      </c>
      <c r="J6789" s="6">
        <v>13</v>
      </c>
      <c r="K6789" s="8">
        <f>IF(H6789="*",'Larimar Net '!I6790-('Larimar Net '!I6790*'Larimar Net Penalized '!$J$5),'Larimar Net '!I6790)</f>
        <v>5762.9987366231317</v>
      </c>
    </row>
    <row r="6790" spans="3:11" x14ac:dyDescent="0.3">
      <c r="C6790" s="7">
        <v>44113</v>
      </c>
      <c r="D6790" s="6">
        <v>14</v>
      </c>
      <c r="E6790" s="8">
        <f>IF(B6790="*",'Larimar Net '!D6791-('Larimar Net '!D6791*'Larimar Net Penalized '!$D$5),'Larimar Net '!D6791)</f>
        <v>16071.3099675908</v>
      </c>
      <c r="I6790" s="7">
        <v>44113</v>
      </c>
      <c r="J6790" s="6">
        <v>14</v>
      </c>
      <c r="K6790" s="8">
        <f>IF(H6790="*",'Larimar Net '!I6791-('Larimar Net '!I6791*'Larimar Net Penalized '!$J$5),'Larimar Net '!I6791)</f>
        <v>8156.0279915911206</v>
      </c>
    </row>
    <row r="6791" spans="3:11" x14ac:dyDescent="0.3">
      <c r="C6791" s="7">
        <v>44113</v>
      </c>
      <c r="D6791" s="6">
        <v>15</v>
      </c>
      <c r="E6791" s="8">
        <f>IF(B6791="*",'Larimar Net '!D6792-('Larimar Net '!D6792*'Larimar Net Penalized '!$D$5),'Larimar Net '!D6792)</f>
        <v>20076.060606834395</v>
      </c>
      <c r="I6791" s="7">
        <v>44113</v>
      </c>
      <c r="J6791" s="6">
        <v>15</v>
      </c>
      <c r="K6791" s="8">
        <f>IF(H6791="*",'Larimar Net '!I6792-('Larimar Net '!I6792*'Larimar Net Penalized '!$J$5),'Larimar Net '!I6792)</f>
        <v>12017.577810204159</v>
      </c>
    </row>
    <row r="6792" spans="3:11" x14ac:dyDescent="0.3">
      <c r="C6792" s="7">
        <v>44113</v>
      </c>
      <c r="D6792" s="6">
        <v>16</v>
      </c>
      <c r="E6792" s="8">
        <f>IF(B6792="*",'Larimar Net '!D6793-('Larimar Net '!D6793*'Larimar Net Penalized '!$D$5),'Larimar Net '!D6793)</f>
        <v>16652.706396066726</v>
      </c>
      <c r="I6792" s="7">
        <v>44113</v>
      </c>
      <c r="J6792" s="6">
        <v>16</v>
      </c>
      <c r="K6792" s="8">
        <f>IF(H6792="*",'Larimar Net '!I6793-('Larimar Net '!I6793*'Larimar Net Penalized '!$J$5),'Larimar Net '!I6793)</f>
        <v>10514.016253754564</v>
      </c>
    </row>
    <row r="6793" spans="3:11" x14ac:dyDescent="0.3">
      <c r="C6793" s="7">
        <v>44113</v>
      </c>
      <c r="D6793" s="6">
        <v>17</v>
      </c>
      <c r="E6793" s="8">
        <f>IF(B6793="*",'Larimar Net '!D6794-('Larimar Net '!D6794*'Larimar Net Penalized '!$D$5),'Larimar Net '!D6794)</f>
        <v>15713.073595493595</v>
      </c>
      <c r="I6793" s="7">
        <v>44113</v>
      </c>
      <c r="J6793" s="6">
        <v>17</v>
      </c>
      <c r="K6793" s="8">
        <f>IF(H6793="*",'Larimar Net '!I6794-('Larimar Net '!I6794*'Larimar Net Penalized '!$J$5),'Larimar Net '!I6794)</f>
        <v>7278.8388699529187</v>
      </c>
    </row>
    <row r="6794" spans="3:11" x14ac:dyDescent="0.3">
      <c r="C6794" s="7">
        <v>44113</v>
      </c>
      <c r="D6794" s="6">
        <v>18</v>
      </c>
      <c r="E6794" s="8">
        <f>IF(B6794="*",'Larimar Net '!D6795-('Larimar Net '!D6795*'Larimar Net Penalized '!$D$5),'Larimar Net '!D6795)</f>
        <v>10671.435023329534</v>
      </c>
      <c r="I6794" s="7">
        <v>44113</v>
      </c>
      <c r="J6794" s="6">
        <v>18</v>
      </c>
      <c r="K6794" s="8">
        <f>IF(H6794="*",'Larimar Net '!I6795-('Larimar Net '!I6795*'Larimar Net Penalized '!$J$5),'Larimar Net '!I6795)</f>
        <v>5104.0204686415918</v>
      </c>
    </row>
    <row r="6795" spans="3:11" x14ac:dyDescent="0.3">
      <c r="C6795" s="7">
        <v>44113</v>
      </c>
      <c r="D6795" s="6">
        <v>19</v>
      </c>
      <c r="E6795" s="8">
        <f>IF(B6795="*",'Larimar Net '!D6796-('Larimar Net '!D6796*'Larimar Net Penalized '!$D$5),'Larimar Net '!D6796)</f>
        <v>6039.0171052031092</v>
      </c>
      <c r="I6795" s="7">
        <v>44113</v>
      </c>
      <c r="J6795" s="6">
        <v>19</v>
      </c>
      <c r="K6795" s="8">
        <f>IF(H6795="*",'Larimar Net '!I6796-('Larimar Net '!I6796*'Larimar Net Penalized '!$J$5),'Larimar Net '!I6796)</f>
        <v>2436.0204826504587</v>
      </c>
    </row>
    <row r="6796" spans="3:11" x14ac:dyDescent="0.3">
      <c r="C6796" s="7">
        <v>44113</v>
      </c>
      <c r="D6796" s="6">
        <v>20</v>
      </c>
      <c r="E6796" s="8">
        <f>IF(B6796="*",'Larimar Net '!D6797-('Larimar Net '!D6797*'Larimar Net Penalized '!$D$5),'Larimar Net '!D6797)</f>
        <v>6871.5250368230263</v>
      </c>
      <c r="I6796" s="7">
        <v>44113</v>
      </c>
      <c r="J6796" s="6">
        <v>20</v>
      </c>
      <c r="K6796" s="8">
        <f>IF(H6796="*",'Larimar Net '!I6797-('Larimar Net '!I6797*'Larimar Net Penalized '!$J$5),'Larimar Net '!I6797)</f>
        <v>2735.6864619609373</v>
      </c>
    </row>
    <row r="6797" spans="3:11" x14ac:dyDescent="0.3">
      <c r="C6797" s="7">
        <v>44113</v>
      </c>
      <c r="D6797" s="6">
        <v>21</v>
      </c>
      <c r="E6797" s="8">
        <f>IF(B6797="*",'Larimar Net '!D6798-('Larimar Net '!D6798*'Larimar Net Penalized '!$D$5),'Larimar Net '!D6798)</f>
        <v>9148.9305637398902</v>
      </c>
      <c r="I6797" s="7">
        <v>44113</v>
      </c>
      <c r="J6797" s="6">
        <v>21</v>
      </c>
      <c r="K6797" s="8">
        <f>IF(H6797="*",'Larimar Net '!I6798-('Larimar Net '!I6798*'Larimar Net Penalized '!$J$5),'Larimar Net '!I6798)</f>
        <v>4658.4587234498113</v>
      </c>
    </row>
    <row r="6798" spans="3:11" x14ac:dyDescent="0.3">
      <c r="C6798" s="7">
        <v>44113</v>
      </c>
      <c r="D6798" s="6">
        <v>22</v>
      </c>
      <c r="E6798" s="8">
        <f>IF(B6798="*",'Larimar Net '!D6799-('Larimar Net '!D6799*'Larimar Net Penalized '!$D$5),'Larimar Net '!D6799)</f>
        <v>7386.719356270487</v>
      </c>
      <c r="I6798" s="7">
        <v>44113</v>
      </c>
      <c r="J6798" s="6">
        <v>22</v>
      </c>
      <c r="K6798" s="8">
        <f>IF(H6798="*",'Larimar Net '!I6799-('Larimar Net '!I6799*'Larimar Net Penalized '!$J$5),'Larimar Net '!I6799)</f>
        <v>4361.1598004308617</v>
      </c>
    </row>
    <row r="6799" spans="3:11" x14ac:dyDescent="0.3">
      <c r="C6799" s="7">
        <v>44113</v>
      </c>
      <c r="D6799" s="6">
        <v>23</v>
      </c>
      <c r="E6799" s="8">
        <f>IF(B6799="*",'Larimar Net '!D6800-('Larimar Net '!D6800*'Larimar Net Penalized '!$D$5),'Larimar Net '!D6800)</f>
        <v>7124.240967530628</v>
      </c>
      <c r="I6799" s="7">
        <v>44113</v>
      </c>
      <c r="J6799" s="6">
        <v>23</v>
      </c>
      <c r="K6799" s="8">
        <f>IF(H6799="*",'Larimar Net '!I6800-('Larimar Net '!I6800*'Larimar Net Penalized '!$J$5),'Larimar Net '!I6800)</f>
        <v>3160.2817474222879</v>
      </c>
    </row>
    <row r="6800" spans="3:11" x14ac:dyDescent="0.3">
      <c r="C6800" s="7">
        <v>44114</v>
      </c>
      <c r="D6800" s="6">
        <v>0</v>
      </c>
      <c r="E6800" s="8">
        <f>IF(B6800="*",'Larimar Net '!D6801-('Larimar Net '!D6801*'Larimar Net Penalized '!$D$5),'Larimar Net '!D6801)</f>
        <v>7867.2397317797086</v>
      </c>
      <c r="I6800" s="7">
        <v>44114</v>
      </c>
      <c r="J6800" s="6">
        <v>0</v>
      </c>
      <c r="K6800" s="8">
        <f>IF(H6800="*",'Larimar Net '!I6801-('Larimar Net '!I6801*'Larimar Net Penalized '!$J$5),'Larimar Net '!I6801)</f>
        <v>4049.9107386482638</v>
      </c>
    </row>
    <row r="6801" spans="3:11" x14ac:dyDescent="0.3">
      <c r="C6801" s="7">
        <v>44114</v>
      </c>
      <c r="D6801" s="6">
        <v>1</v>
      </c>
      <c r="E6801" s="8">
        <f>IF(B6801="*",'Larimar Net '!D6802-('Larimar Net '!D6802*'Larimar Net Penalized '!$D$5),'Larimar Net '!D6802)</f>
        <v>8744.4897053771638</v>
      </c>
      <c r="I6801" s="7">
        <v>44114</v>
      </c>
      <c r="J6801" s="6">
        <v>1</v>
      </c>
      <c r="K6801" s="8">
        <f>IF(H6801="*",'Larimar Net '!I6802-('Larimar Net '!I6802*'Larimar Net Penalized '!$J$5),'Larimar Net '!I6802)</f>
        <v>4682.1403672068946</v>
      </c>
    </row>
    <row r="6802" spans="3:11" x14ac:dyDescent="0.3">
      <c r="C6802" s="7">
        <v>44114</v>
      </c>
      <c r="D6802" s="6">
        <v>2</v>
      </c>
      <c r="E6802" s="8">
        <f>IF(B6802="*",'Larimar Net '!D6803-('Larimar Net '!D6803*'Larimar Net Penalized '!$D$5),'Larimar Net '!D6803)</f>
        <v>6708.8341480394556</v>
      </c>
      <c r="I6802" s="7">
        <v>44114</v>
      </c>
      <c r="J6802" s="6">
        <v>2</v>
      </c>
      <c r="K6802" s="8">
        <f>IF(H6802="*",'Larimar Net '!I6803-('Larimar Net '!I6803*'Larimar Net Penalized '!$J$5),'Larimar Net '!I6803)</f>
        <v>3867.7149050981725</v>
      </c>
    </row>
    <row r="6803" spans="3:11" x14ac:dyDescent="0.3">
      <c r="C6803" s="7">
        <v>44114</v>
      </c>
      <c r="D6803" s="6">
        <v>3</v>
      </c>
      <c r="E6803" s="8">
        <f>IF(B6803="*",'Larimar Net '!D6804-('Larimar Net '!D6804*'Larimar Net Penalized '!$D$5),'Larimar Net '!D6804)</f>
        <v>3754.9040590412419</v>
      </c>
      <c r="I6803" s="7">
        <v>44114</v>
      </c>
      <c r="J6803" s="6">
        <v>3</v>
      </c>
      <c r="K6803" s="8">
        <f>IF(H6803="*",'Larimar Net '!I6804-('Larimar Net '!I6804*'Larimar Net Penalized '!$J$5),'Larimar Net '!I6804)</f>
        <v>1736.5485687254757</v>
      </c>
    </row>
    <row r="6804" spans="3:11" x14ac:dyDescent="0.3">
      <c r="C6804" s="7">
        <v>44114</v>
      </c>
      <c r="D6804" s="6">
        <v>4</v>
      </c>
      <c r="E6804" s="8">
        <f>IF(B6804="*",'Larimar Net '!D6805-('Larimar Net '!D6805*'Larimar Net Penalized '!$D$5),'Larimar Net '!D6805)</f>
        <v>8176.3770483916478</v>
      </c>
      <c r="I6804" s="7">
        <v>44114</v>
      </c>
      <c r="J6804" s="6">
        <v>4</v>
      </c>
      <c r="K6804" s="8">
        <f>IF(H6804="*",'Larimar Net '!I6805-('Larimar Net '!I6805*'Larimar Net Penalized '!$J$5),'Larimar Net '!I6805)</f>
        <v>3785.6459966177413</v>
      </c>
    </row>
    <row r="6805" spans="3:11" x14ac:dyDescent="0.3">
      <c r="C6805" s="7">
        <v>44114</v>
      </c>
      <c r="D6805" s="6">
        <v>5</v>
      </c>
      <c r="E6805" s="8">
        <f>IF(B6805="*",'Larimar Net '!D6806-('Larimar Net '!D6806*'Larimar Net Penalized '!$D$5),'Larimar Net '!D6806)</f>
        <v>7384.3296410809571</v>
      </c>
      <c r="I6805" s="7">
        <v>44114</v>
      </c>
      <c r="J6805" s="6">
        <v>5</v>
      </c>
      <c r="K6805" s="8">
        <f>IF(H6805="*",'Larimar Net '!I6806-('Larimar Net '!I6806*'Larimar Net Penalized '!$J$5),'Larimar Net '!I6806)</f>
        <v>2827.8735760235354</v>
      </c>
    </row>
    <row r="6806" spans="3:11" x14ac:dyDescent="0.3">
      <c r="C6806" s="7">
        <v>44114</v>
      </c>
      <c r="D6806" s="6">
        <v>6</v>
      </c>
      <c r="E6806" s="8">
        <f>IF(B6806="*",'Larimar Net '!D6807-('Larimar Net '!D6807*'Larimar Net Penalized '!$D$5),'Larimar Net '!D6807)</f>
        <v>5756.158860968766</v>
      </c>
      <c r="I6806" s="7">
        <v>44114</v>
      </c>
      <c r="J6806" s="6">
        <v>6</v>
      </c>
      <c r="K6806" s="8">
        <f>IF(H6806="*",'Larimar Net '!I6807-('Larimar Net '!I6807*'Larimar Net Penalized '!$J$5),'Larimar Net '!I6807)</f>
        <v>2021.2853893266038</v>
      </c>
    </row>
    <row r="6807" spans="3:11" x14ac:dyDescent="0.3">
      <c r="C6807" s="7">
        <v>44114</v>
      </c>
      <c r="D6807" s="6">
        <v>7</v>
      </c>
      <c r="E6807" s="8">
        <f>IF(B6807="*",'Larimar Net '!D6808-('Larimar Net '!D6808*'Larimar Net Penalized '!$D$5),'Larimar Net '!D6808)</f>
        <v>8051.1024002574268</v>
      </c>
      <c r="I6807" s="7">
        <v>44114</v>
      </c>
      <c r="J6807" s="6">
        <v>7</v>
      </c>
      <c r="K6807" s="8">
        <f>IF(H6807="*",'Larimar Net '!I6808-('Larimar Net '!I6808*'Larimar Net Penalized '!$J$5),'Larimar Net '!I6808)</f>
        <v>3095.4766310381283</v>
      </c>
    </row>
    <row r="6808" spans="3:11" x14ac:dyDescent="0.3">
      <c r="C6808" s="7">
        <v>44114</v>
      </c>
      <c r="D6808" s="6">
        <v>8</v>
      </c>
      <c r="E6808" s="8">
        <f>IF(B6808="*",'Larimar Net '!D6809-('Larimar Net '!D6809*'Larimar Net Penalized '!$D$5),'Larimar Net '!D6809)</f>
        <v>8229.8859651804742</v>
      </c>
      <c r="I6808" s="7">
        <v>44114</v>
      </c>
      <c r="J6808" s="6">
        <v>8</v>
      </c>
      <c r="K6808" s="8">
        <f>IF(H6808="*",'Larimar Net '!I6809-('Larimar Net '!I6809*'Larimar Net Penalized '!$J$5),'Larimar Net '!I6809)</f>
        <v>5807.4569299090854</v>
      </c>
    </row>
    <row r="6809" spans="3:11" x14ac:dyDescent="0.3">
      <c r="C6809" s="7">
        <v>44114</v>
      </c>
      <c r="D6809" s="6">
        <v>9</v>
      </c>
      <c r="E6809" s="8">
        <f>IF(B6809="*",'Larimar Net '!D6810-('Larimar Net '!D6810*'Larimar Net Penalized '!$D$5),'Larimar Net '!D6810)</f>
        <v>11404.891853026254</v>
      </c>
      <c r="I6809" s="7">
        <v>44114</v>
      </c>
      <c r="J6809" s="6">
        <v>9</v>
      </c>
      <c r="K6809" s="8">
        <f>IF(H6809="*",'Larimar Net '!I6810-('Larimar Net '!I6810*'Larimar Net Penalized '!$J$5),'Larimar Net '!I6810)</f>
        <v>7775.3925911391689</v>
      </c>
    </row>
    <row r="6810" spans="3:11" x14ac:dyDescent="0.3">
      <c r="C6810" s="7">
        <v>44114</v>
      </c>
      <c r="D6810" s="6">
        <v>10</v>
      </c>
      <c r="E6810" s="8">
        <f>IF(B6810="*",'Larimar Net '!D6811-('Larimar Net '!D6811*'Larimar Net Penalized '!$D$5),'Larimar Net '!D6811)</f>
        <v>7247.5755932357988</v>
      </c>
      <c r="I6810" s="7">
        <v>44114</v>
      </c>
      <c r="J6810" s="6">
        <v>10</v>
      </c>
      <c r="K6810" s="8">
        <f>IF(H6810="*",'Larimar Net '!I6811-('Larimar Net '!I6811*'Larimar Net Penalized '!$J$5),'Larimar Net '!I6811)</f>
        <v>3156.0671324474206</v>
      </c>
    </row>
    <row r="6811" spans="3:11" x14ac:dyDescent="0.3">
      <c r="C6811" s="7">
        <v>44114</v>
      </c>
      <c r="D6811" s="6">
        <v>11</v>
      </c>
      <c r="E6811" s="8">
        <f>IF(B6811="*",'Larimar Net '!D6812-('Larimar Net '!D6812*'Larimar Net Penalized '!$D$5),'Larimar Net '!D6812)</f>
        <v>5530.186064334529</v>
      </c>
      <c r="I6811" s="7">
        <v>44114</v>
      </c>
      <c r="J6811" s="6">
        <v>11</v>
      </c>
      <c r="K6811" s="8">
        <f>IF(H6811="*",'Larimar Net '!I6812-('Larimar Net '!I6812*'Larimar Net Penalized '!$J$5),'Larimar Net '!I6812)</f>
        <v>868.96884025845077</v>
      </c>
    </row>
    <row r="6812" spans="3:11" x14ac:dyDescent="0.3">
      <c r="C6812" s="7">
        <v>44114</v>
      </c>
      <c r="D6812" s="6">
        <v>12</v>
      </c>
      <c r="E6812" s="8">
        <f>IF(B6812="*",'Larimar Net '!D6813-('Larimar Net '!D6813*'Larimar Net Penalized '!$D$5),'Larimar Net '!D6813)</f>
        <v>8688.2503638926701</v>
      </c>
      <c r="I6812" s="7">
        <v>44114</v>
      </c>
      <c r="J6812" s="6">
        <v>12</v>
      </c>
      <c r="K6812" s="8">
        <f>IF(H6812="*",'Larimar Net '!I6813-('Larimar Net '!I6813*'Larimar Net Penalized '!$J$5),'Larimar Net '!I6813)</f>
        <v>3260.6680863548659</v>
      </c>
    </row>
    <row r="6813" spans="3:11" x14ac:dyDescent="0.3">
      <c r="C6813" s="7">
        <v>44114</v>
      </c>
      <c r="D6813" s="6">
        <v>13</v>
      </c>
      <c r="E6813" s="8">
        <f>IF(B6813="*",'Larimar Net '!D6814-('Larimar Net '!D6814*'Larimar Net Penalized '!$D$5),'Larimar Net '!D6814)</f>
        <v>21516.478810323501</v>
      </c>
      <c r="I6813" s="7">
        <v>44114</v>
      </c>
      <c r="J6813" s="6">
        <v>13</v>
      </c>
      <c r="K6813" s="8">
        <f>IF(H6813="*",'Larimar Net '!I6814-('Larimar Net '!I6814*'Larimar Net Penalized '!$J$5),'Larimar Net '!I6814)</f>
        <v>7522.8921041820349</v>
      </c>
    </row>
    <row r="6814" spans="3:11" x14ac:dyDescent="0.3">
      <c r="C6814" s="7">
        <v>44114</v>
      </c>
      <c r="D6814" s="6">
        <v>14</v>
      </c>
      <c r="E6814" s="8">
        <f>IF(B6814="*",'Larimar Net '!D6815-('Larimar Net '!D6815*'Larimar Net Penalized '!$D$5),'Larimar Net '!D6815)</f>
        <v>19575.566475289434</v>
      </c>
      <c r="I6814" s="7">
        <v>44114</v>
      </c>
      <c r="J6814" s="6">
        <v>14</v>
      </c>
      <c r="K6814" s="8">
        <f>IF(H6814="*",'Larimar Net '!I6815-('Larimar Net '!I6815*'Larimar Net Penalized '!$J$5),'Larimar Net '!I6815)</f>
        <v>6849.332957458656</v>
      </c>
    </row>
    <row r="6815" spans="3:11" x14ac:dyDescent="0.3">
      <c r="C6815" s="7">
        <v>44114</v>
      </c>
      <c r="D6815" s="6">
        <v>15</v>
      </c>
      <c r="E6815" s="8">
        <f>IF(B6815="*",'Larimar Net '!D6816-('Larimar Net '!D6816*'Larimar Net Penalized '!$D$5),'Larimar Net '!D6816)</f>
        <v>16042.299009234375</v>
      </c>
      <c r="I6815" s="7">
        <v>44114</v>
      </c>
      <c r="J6815" s="6">
        <v>15</v>
      </c>
      <c r="K6815" s="8">
        <f>IF(H6815="*",'Larimar Net '!I6816-('Larimar Net '!I6816*'Larimar Net Penalized '!$J$5),'Larimar Net '!I6816)</f>
        <v>8607.7234843033075</v>
      </c>
    </row>
    <row r="6816" spans="3:11" x14ac:dyDescent="0.3">
      <c r="C6816" s="7">
        <v>44114</v>
      </c>
      <c r="D6816" s="6">
        <v>16</v>
      </c>
      <c r="E6816" s="8">
        <f>IF(B6816="*",'Larimar Net '!D6817-('Larimar Net '!D6817*'Larimar Net Penalized '!$D$5),'Larimar Net '!D6817)</f>
        <v>10344.30914929483</v>
      </c>
      <c r="I6816" s="7">
        <v>44114</v>
      </c>
      <c r="J6816" s="6">
        <v>16</v>
      </c>
      <c r="K6816" s="8">
        <f>IF(H6816="*",'Larimar Net '!I6817-('Larimar Net '!I6817*'Larimar Net Penalized '!$J$5),'Larimar Net '!I6817)</f>
        <v>6088.8493183029495</v>
      </c>
    </row>
    <row r="6817" spans="3:11" x14ac:dyDescent="0.3">
      <c r="C6817" s="7">
        <v>44114</v>
      </c>
      <c r="D6817" s="6">
        <v>17</v>
      </c>
      <c r="E6817" s="8">
        <f>IF(B6817="*",'Larimar Net '!D6818-('Larimar Net '!D6818*'Larimar Net Penalized '!$D$5),'Larimar Net '!D6818)</f>
        <v>5379.3235039247074</v>
      </c>
      <c r="I6817" s="7">
        <v>44114</v>
      </c>
      <c r="J6817" s="6">
        <v>17</v>
      </c>
      <c r="K6817" s="8">
        <f>IF(H6817="*",'Larimar Net '!I6818-('Larimar Net '!I6818*'Larimar Net Penalized '!$J$5),'Larimar Net '!I6818)</f>
        <v>4627.1133354349031</v>
      </c>
    </row>
    <row r="6818" spans="3:11" x14ac:dyDescent="0.3">
      <c r="C6818" s="7">
        <v>44114</v>
      </c>
      <c r="D6818" s="6">
        <v>18</v>
      </c>
      <c r="E6818" s="8">
        <f>IF(B6818="*",'Larimar Net '!D6819-('Larimar Net '!D6819*'Larimar Net Penalized '!$D$5),'Larimar Net '!D6819)</f>
        <v>2404.315732331575</v>
      </c>
      <c r="I6818" s="7">
        <v>44114</v>
      </c>
      <c r="J6818" s="6">
        <v>18</v>
      </c>
      <c r="K6818" s="8">
        <f>IF(H6818="*",'Larimar Net '!I6819-('Larimar Net '!I6819*'Larimar Net Penalized '!$J$5),'Larimar Net '!I6819)</f>
        <v>3179.9259910629999</v>
      </c>
    </row>
    <row r="6819" spans="3:11" x14ac:dyDescent="0.3">
      <c r="C6819" s="7">
        <v>44114</v>
      </c>
      <c r="D6819" s="6">
        <v>19</v>
      </c>
      <c r="E6819" s="8">
        <f>IF(B6819="*",'Larimar Net '!D6820-('Larimar Net '!D6820*'Larimar Net Penalized '!$D$5),'Larimar Net '!D6820)</f>
        <v>4013.1974934079103</v>
      </c>
      <c r="I6819" s="7">
        <v>44114</v>
      </c>
      <c r="J6819" s="6">
        <v>19</v>
      </c>
      <c r="K6819" s="8">
        <f>IF(H6819="*",'Larimar Net '!I6820-('Larimar Net '!I6820*'Larimar Net Penalized '!$J$5),'Larimar Net '!I6820)</f>
        <v>2904.4995123871695</v>
      </c>
    </row>
    <row r="6820" spans="3:11" x14ac:dyDescent="0.3">
      <c r="C6820" s="7">
        <v>44114</v>
      </c>
      <c r="D6820" s="6">
        <v>20</v>
      </c>
      <c r="E6820" s="8">
        <f>IF(B6820="*",'Larimar Net '!D6821-('Larimar Net '!D6821*'Larimar Net Penalized '!$D$5),'Larimar Net '!D6821)</f>
        <v>8724.0988906081002</v>
      </c>
      <c r="I6820" s="7">
        <v>44114</v>
      </c>
      <c r="J6820" s="6">
        <v>20</v>
      </c>
      <c r="K6820" s="8">
        <f>IF(H6820="*",'Larimar Net '!I6821-('Larimar Net '!I6821*'Larimar Net Penalized '!$J$5),'Larimar Net '!I6821)</f>
        <v>4435.7578579513975</v>
      </c>
    </row>
    <row r="6821" spans="3:11" x14ac:dyDescent="0.3">
      <c r="C6821" s="7">
        <v>44114</v>
      </c>
      <c r="D6821" s="6">
        <v>21</v>
      </c>
      <c r="E6821" s="8">
        <f>IF(B6821="*",'Larimar Net '!D6822-('Larimar Net '!D6822*'Larimar Net Penalized '!$D$5),'Larimar Net '!D6822)</f>
        <v>6196.7437794688831</v>
      </c>
      <c r="I6821" s="7">
        <v>44114</v>
      </c>
      <c r="J6821" s="6">
        <v>21</v>
      </c>
      <c r="K6821" s="8">
        <f>IF(H6821="*",'Larimar Net '!I6822-('Larimar Net '!I6822*'Larimar Net Penalized '!$J$5),'Larimar Net '!I6822)</f>
        <v>4911.1602631014221</v>
      </c>
    </row>
    <row r="6822" spans="3:11" x14ac:dyDescent="0.3">
      <c r="C6822" s="7">
        <v>44114</v>
      </c>
      <c r="D6822" s="6">
        <v>22</v>
      </c>
      <c r="E6822" s="8">
        <f>IF(B6822="*",'Larimar Net '!D6823-('Larimar Net '!D6823*'Larimar Net Penalized '!$D$5),'Larimar Net '!D6823)</f>
        <v>4923.4593867380809</v>
      </c>
      <c r="I6822" s="7">
        <v>44114</v>
      </c>
      <c r="J6822" s="6">
        <v>22</v>
      </c>
      <c r="K6822" s="8">
        <f>IF(H6822="*",'Larimar Net '!I6823-('Larimar Net '!I6823*'Larimar Net Penalized '!$J$5),'Larimar Net '!I6823)</f>
        <v>2282.7458874937065</v>
      </c>
    </row>
    <row r="6823" spans="3:11" x14ac:dyDescent="0.3">
      <c r="C6823" s="7">
        <v>44114</v>
      </c>
      <c r="D6823" s="6">
        <v>23</v>
      </c>
      <c r="E6823" s="8">
        <f>IF(B6823="*",'Larimar Net '!D6824-('Larimar Net '!D6824*'Larimar Net Penalized '!$D$5),'Larimar Net '!D6824)</f>
        <v>14724.675751617959</v>
      </c>
      <c r="I6823" s="7">
        <v>44114</v>
      </c>
      <c r="J6823" s="6">
        <v>23</v>
      </c>
      <c r="K6823" s="8">
        <f>IF(H6823="*",'Larimar Net '!I6824-('Larimar Net '!I6824*'Larimar Net Penalized '!$J$5),'Larimar Net '!I6824)</f>
        <v>5641.3817746662135</v>
      </c>
    </row>
    <row r="6824" spans="3:11" x14ac:dyDescent="0.3">
      <c r="C6824" s="7">
        <v>44115</v>
      </c>
      <c r="D6824" s="6">
        <v>0</v>
      </c>
      <c r="E6824" s="8">
        <f>IF(B6824="*",'Larimar Net '!D6825-('Larimar Net '!D6825*'Larimar Net Penalized '!$D$5),'Larimar Net '!D6825)</f>
        <v>13655.113077211172</v>
      </c>
      <c r="I6824" s="7">
        <v>44115</v>
      </c>
      <c r="J6824" s="6">
        <v>0</v>
      </c>
      <c r="K6824" s="8">
        <f>IF(H6824="*",'Larimar Net '!I6825-('Larimar Net '!I6825*'Larimar Net Penalized '!$J$5),'Larimar Net '!I6825)</f>
        <v>2864.9489017856722</v>
      </c>
    </row>
    <row r="6825" spans="3:11" x14ac:dyDescent="0.3">
      <c r="C6825" s="7">
        <v>44115</v>
      </c>
      <c r="D6825" s="6">
        <v>1</v>
      </c>
      <c r="E6825" s="8">
        <f>IF(B6825="*",'Larimar Net '!D6826-('Larimar Net '!D6826*'Larimar Net Penalized '!$D$5),'Larimar Net '!D6826)</f>
        <v>4601.481720018568</v>
      </c>
      <c r="I6825" s="7">
        <v>44115</v>
      </c>
      <c r="J6825" s="6">
        <v>1</v>
      </c>
      <c r="K6825" s="8">
        <f>IF(H6825="*",'Larimar Net '!I6826-('Larimar Net '!I6826*'Larimar Net Penalized '!$J$5),'Larimar Net '!I6826)</f>
        <v>3327.6135420107357</v>
      </c>
    </row>
    <row r="6826" spans="3:11" x14ac:dyDescent="0.3">
      <c r="C6826" s="7">
        <v>44115</v>
      </c>
      <c r="D6826" s="6">
        <v>2</v>
      </c>
      <c r="E6826" s="8">
        <f>IF(B6826="*",'Larimar Net '!D6827-('Larimar Net '!D6827*'Larimar Net Penalized '!$D$5),'Larimar Net '!D6827)</f>
        <v>2357.4419429655518</v>
      </c>
      <c r="I6826" s="7">
        <v>44115</v>
      </c>
      <c r="J6826" s="6">
        <v>2</v>
      </c>
      <c r="K6826" s="8">
        <f>IF(H6826="*",'Larimar Net '!I6827-('Larimar Net '!I6827*'Larimar Net Penalized '!$J$5),'Larimar Net '!I6827)</f>
        <v>1664.6805823818454</v>
      </c>
    </row>
    <row r="6827" spans="3:11" x14ac:dyDescent="0.3">
      <c r="C6827" s="7">
        <v>44115</v>
      </c>
      <c r="D6827" s="6">
        <v>3</v>
      </c>
      <c r="E6827" s="8">
        <f>IF(B6827="*",'Larimar Net '!D6828-('Larimar Net '!D6828*'Larimar Net Penalized '!$D$5),'Larimar Net '!D6828)</f>
        <v>766.00434085860797</v>
      </c>
      <c r="I6827" s="7">
        <v>44115</v>
      </c>
      <c r="J6827" s="6">
        <v>3</v>
      </c>
      <c r="K6827" s="8">
        <f>IF(H6827="*",'Larimar Net '!I6828-('Larimar Net '!I6828*'Larimar Net Penalized '!$J$5),'Larimar Net '!I6828)</f>
        <v>430.3809368130087</v>
      </c>
    </row>
    <row r="6828" spans="3:11" x14ac:dyDescent="0.3">
      <c r="C6828" s="7">
        <v>44115</v>
      </c>
      <c r="D6828" s="6">
        <v>4</v>
      </c>
      <c r="E6828" s="8">
        <f>IF(B6828="*",'Larimar Net '!D6829-('Larimar Net '!D6829*'Larimar Net Penalized '!$D$5),'Larimar Net '!D6829)</f>
        <v>815.6083056373011</v>
      </c>
      <c r="I6828" s="7">
        <v>44115</v>
      </c>
      <c r="J6828" s="6">
        <v>4</v>
      </c>
      <c r="K6828" s="8">
        <f>IF(H6828="*",'Larimar Net '!I6829-('Larimar Net '!I6829*'Larimar Net Penalized '!$J$5),'Larimar Net '!I6829)</f>
        <v>809.96267207388655</v>
      </c>
    </row>
    <row r="6829" spans="3:11" x14ac:dyDescent="0.3">
      <c r="C6829" s="7">
        <v>44115</v>
      </c>
      <c r="D6829" s="6">
        <v>5</v>
      </c>
      <c r="E6829" s="8">
        <f>IF(B6829="*",'Larimar Net '!D6830-('Larimar Net '!D6830*'Larimar Net Penalized '!$D$5),'Larimar Net '!D6830)</f>
        <v>537.14965122956551</v>
      </c>
      <c r="I6829" s="7">
        <v>44115</v>
      </c>
      <c r="J6829" s="6">
        <v>5</v>
      </c>
      <c r="K6829" s="8">
        <f>IF(H6829="*",'Larimar Net '!I6830-('Larimar Net '!I6830*'Larimar Net Penalized '!$J$5),'Larimar Net '!I6830)</f>
        <v>178.91615791015232</v>
      </c>
    </row>
    <row r="6830" spans="3:11" x14ac:dyDescent="0.3">
      <c r="C6830" s="7">
        <v>44115</v>
      </c>
      <c r="D6830" s="6">
        <v>6</v>
      </c>
      <c r="E6830" s="8">
        <f>IF(B6830="*",'Larimar Net '!D6831-('Larimar Net '!D6831*'Larimar Net Penalized '!$D$5),'Larimar Net '!D6831)</f>
        <v>2457.1558363063868</v>
      </c>
      <c r="I6830" s="7">
        <v>44115</v>
      </c>
      <c r="J6830" s="6">
        <v>6</v>
      </c>
      <c r="K6830" s="8">
        <f>IF(H6830="*",'Larimar Net '!I6831-('Larimar Net '!I6831*'Larimar Net Penalized '!$J$5),'Larimar Net '!I6831)</f>
        <v>1171.2555612565768</v>
      </c>
    </row>
    <row r="6831" spans="3:11" x14ac:dyDescent="0.3">
      <c r="C6831" s="7">
        <v>44115</v>
      </c>
      <c r="D6831" s="6">
        <v>7</v>
      </c>
      <c r="E6831" s="8">
        <f>IF(B6831="*",'Larimar Net '!D6832-('Larimar Net '!D6832*'Larimar Net Penalized '!$D$5),'Larimar Net '!D6832)</f>
        <v>4202.2156374111919</v>
      </c>
      <c r="I6831" s="7">
        <v>44115</v>
      </c>
      <c r="J6831" s="6">
        <v>7</v>
      </c>
      <c r="K6831" s="8">
        <f>IF(H6831="*",'Larimar Net '!I6832-('Larimar Net '!I6832*'Larimar Net Penalized '!$J$5),'Larimar Net '!I6832)</f>
        <v>772.10075299090477</v>
      </c>
    </row>
    <row r="6832" spans="3:11" x14ac:dyDescent="0.3">
      <c r="C6832" s="7">
        <v>44115</v>
      </c>
      <c r="D6832" s="6">
        <v>8</v>
      </c>
      <c r="E6832" s="8">
        <f>IF(B6832="*",'Larimar Net '!D6833-('Larimar Net '!D6833*'Larimar Net Penalized '!$D$5),'Larimar Net '!D6833)</f>
        <v>2088.0515241676617</v>
      </c>
      <c r="I6832" s="7">
        <v>44115</v>
      </c>
      <c r="J6832" s="6">
        <v>8</v>
      </c>
      <c r="K6832" s="8">
        <f>IF(H6832="*",'Larimar Net '!I6833-('Larimar Net '!I6833*'Larimar Net Penalized '!$J$5),'Larimar Net '!I6833)</f>
        <v>1911.4689301115768</v>
      </c>
    </row>
    <row r="6833" spans="3:11" x14ac:dyDescent="0.3">
      <c r="C6833" s="7">
        <v>44115</v>
      </c>
      <c r="D6833" s="6">
        <v>9</v>
      </c>
      <c r="E6833" s="8">
        <f>IF(B6833="*",'Larimar Net '!D6834-('Larimar Net '!D6834*'Larimar Net Penalized '!$D$5),'Larimar Net '!D6834)</f>
        <v>17492.445088251276</v>
      </c>
      <c r="I6833" s="7">
        <v>44115</v>
      </c>
      <c r="J6833" s="6">
        <v>9</v>
      </c>
      <c r="K6833" s="8">
        <f>IF(H6833="*",'Larimar Net '!I6834-('Larimar Net '!I6834*'Larimar Net Penalized '!$J$5),'Larimar Net '!I6834)</f>
        <v>8353.4064610494388</v>
      </c>
    </row>
    <row r="6834" spans="3:11" x14ac:dyDescent="0.3">
      <c r="C6834" s="7">
        <v>44115</v>
      </c>
      <c r="D6834" s="6">
        <v>10</v>
      </c>
      <c r="E6834" s="8">
        <f>IF(B6834="*",'Larimar Net '!D6835-('Larimar Net '!D6835*'Larimar Net Penalized '!$D$5),'Larimar Net '!D6835)</f>
        <v>24722.370532299959</v>
      </c>
      <c r="I6834" s="7">
        <v>44115</v>
      </c>
      <c r="J6834" s="6">
        <v>10</v>
      </c>
      <c r="K6834" s="8">
        <f>IF(H6834="*",'Larimar Net '!I6835-('Larimar Net '!I6835*'Larimar Net Penalized '!$J$5),'Larimar Net '!I6835)</f>
        <v>11106.849075204365</v>
      </c>
    </row>
    <row r="6835" spans="3:11" x14ac:dyDescent="0.3">
      <c r="C6835" s="7">
        <v>44115</v>
      </c>
      <c r="D6835" s="6">
        <v>11</v>
      </c>
      <c r="E6835" s="8">
        <f>IF(B6835="*",'Larimar Net '!D6836-('Larimar Net '!D6836*'Larimar Net Penalized '!$D$5),'Larimar Net '!D6836)</f>
        <v>14967.65345651586</v>
      </c>
      <c r="I6835" s="7">
        <v>44115</v>
      </c>
      <c r="J6835" s="6">
        <v>11</v>
      </c>
      <c r="K6835" s="8">
        <f>IF(H6835="*",'Larimar Net '!I6836-('Larimar Net '!I6836*'Larimar Net Penalized '!$J$5),'Larimar Net '!I6836)</f>
        <v>7241.2756476717341</v>
      </c>
    </row>
    <row r="6836" spans="3:11" x14ac:dyDescent="0.3">
      <c r="C6836" s="7">
        <v>44115</v>
      </c>
      <c r="D6836" s="6">
        <v>12</v>
      </c>
      <c r="E6836" s="8">
        <f>IF(B6836="*",'Larimar Net '!D6837-('Larimar Net '!D6837*'Larimar Net Penalized '!$D$5),'Larimar Net '!D6837)</f>
        <v>18989.318772955037</v>
      </c>
      <c r="I6836" s="7">
        <v>44115</v>
      </c>
      <c r="J6836" s="6">
        <v>12</v>
      </c>
      <c r="K6836" s="8">
        <f>IF(H6836="*",'Larimar Net '!I6837-('Larimar Net '!I6837*'Larimar Net Penalized '!$J$5),'Larimar Net '!I6837)</f>
        <v>9780.6882301487749</v>
      </c>
    </row>
    <row r="6837" spans="3:11" x14ac:dyDescent="0.3">
      <c r="C6837" s="7">
        <v>44115</v>
      </c>
      <c r="D6837" s="6">
        <v>13</v>
      </c>
      <c r="E6837" s="8">
        <f>IF(B6837="*",'Larimar Net '!D6838-('Larimar Net '!D6838*'Larimar Net Penalized '!$D$5),'Larimar Net '!D6838)</f>
        <v>18832.553951197493</v>
      </c>
      <c r="I6837" s="7">
        <v>44115</v>
      </c>
      <c r="J6837" s="6">
        <v>13</v>
      </c>
      <c r="K6837" s="8">
        <f>IF(H6837="*",'Larimar Net '!I6838-('Larimar Net '!I6838*'Larimar Net Penalized '!$J$5),'Larimar Net '!I6838)</f>
        <v>12804.930160132399</v>
      </c>
    </row>
    <row r="6838" spans="3:11" x14ac:dyDescent="0.3">
      <c r="C6838" s="7">
        <v>44115</v>
      </c>
      <c r="D6838" s="6">
        <v>14</v>
      </c>
      <c r="E6838" s="8">
        <f>IF(B6838="*",'Larimar Net '!D6839-('Larimar Net '!D6839*'Larimar Net Penalized '!$D$5),'Larimar Net '!D6839)</f>
        <v>16275.883215883583</v>
      </c>
      <c r="I6838" s="7">
        <v>44115</v>
      </c>
      <c r="J6838" s="6">
        <v>14</v>
      </c>
      <c r="K6838" s="8">
        <f>IF(H6838="*",'Larimar Net '!I6839-('Larimar Net '!I6839*'Larimar Net Penalized '!$J$5),'Larimar Net '!I6839)</f>
        <v>8061.2587949861027</v>
      </c>
    </row>
    <row r="6839" spans="3:11" x14ac:dyDescent="0.3">
      <c r="C6839" s="7">
        <v>44115</v>
      </c>
      <c r="D6839" s="6">
        <v>15</v>
      </c>
      <c r="E6839" s="8">
        <f>IF(B6839="*",'Larimar Net '!D6840-('Larimar Net '!D6840*'Larimar Net Penalized '!$D$5),'Larimar Net '!D6840)</f>
        <v>11867.542152258717</v>
      </c>
      <c r="I6839" s="7">
        <v>44115</v>
      </c>
      <c r="J6839" s="6">
        <v>15</v>
      </c>
      <c r="K6839" s="8">
        <f>IF(H6839="*",'Larimar Net '!I6840-('Larimar Net '!I6840*'Larimar Net Penalized '!$J$5),'Larimar Net '!I6840)</f>
        <v>7802.5715877281491</v>
      </c>
    </row>
    <row r="6840" spans="3:11" x14ac:dyDescent="0.3">
      <c r="C6840" s="7">
        <v>44115</v>
      </c>
      <c r="D6840" s="6">
        <v>16</v>
      </c>
      <c r="E6840" s="8">
        <f>IF(B6840="*",'Larimar Net '!D6841-('Larimar Net '!D6841*'Larimar Net Penalized '!$D$5),'Larimar Net '!D6841)</f>
        <v>11296.950280205809</v>
      </c>
      <c r="I6840" s="7">
        <v>44115</v>
      </c>
      <c r="J6840" s="6">
        <v>16</v>
      </c>
      <c r="K6840" s="8">
        <f>IF(H6840="*",'Larimar Net '!I6841-('Larimar Net '!I6841*'Larimar Net Penalized '!$J$5),'Larimar Net '!I6841)</f>
        <v>8118.8716236310847</v>
      </c>
    </row>
    <row r="6841" spans="3:11" x14ac:dyDescent="0.3">
      <c r="C6841" s="7">
        <v>44115</v>
      </c>
      <c r="D6841" s="6">
        <v>17</v>
      </c>
      <c r="E6841" s="8">
        <f>IF(B6841="*",'Larimar Net '!D6842-('Larimar Net '!D6842*'Larimar Net Penalized '!$D$5),'Larimar Net '!D6842)</f>
        <v>13948.214035590563</v>
      </c>
      <c r="I6841" s="7">
        <v>44115</v>
      </c>
      <c r="J6841" s="6">
        <v>17</v>
      </c>
      <c r="K6841" s="8">
        <f>IF(H6841="*",'Larimar Net '!I6842-('Larimar Net '!I6842*'Larimar Net Penalized '!$J$5),'Larimar Net '!I6842)</f>
        <v>11572.558212824462</v>
      </c>
    </row>
    <row r="6842" spans="3:11" x14ac:dyDescent="0.3">
      <c r="C6842" s="7">
        <v>44115</v>
      </c>
      <c r="D6842" s="6">
        <v>18</v>
      </c>
      <c r="E6842" s="8">
        <f>IF(B6842="*",'Larimar Net '!D6843-('Larimar Net '!D6843*'Larimar Net Penalized '!$D$5),'Larimar Net '!D6843)</f>
        <v>12032.06219308785</v>
      </c>
      <c r="I6842" s="7">
        <v>44115</v>
      </c>
      <c r="J6842" s="6">
        <v>18</v>
      </c>
      <c r="K6842" s="8">
        <f>IF(H6842="*",'Larimar Net '!I6843-('Larimar Net '!I6843*'Larimar Net Penalized '!$J$5),'Larimar Net '!I6843)</f>
        <v>9148.2507293635917</v>
      </c>
    </row>
    <row r="6843" spans="3:11" x14ac:dyDescent="0.3">
      <c r="C6843" s="7">
        <v>44115</v>
      </c>
      <c r="D6843" s="6">
        <v>19</v>
      </c>
      <c r="E6843" s="8">
        <f>IF(B6843="*",'Larimar Net '!D6844-('Larimar Net '!D6844*'Larimar Net Penalized '!$D$5),'Larimar Net '!D6844)</f>
        <v>10536.095199722338</v>
      </c>
      <c r="I6843" s="7">
        <v>44115</v>
      </c>
      <c r="J6843" s="6">
        <v>19</v>
      </c>
      <c r="K6843" s="8">
        <f>IF(H6843="*",'Larimar Net '!I6844-('Larimar Net '!I6844*'Larimar Net Penalized '!$J$5),'Larimar Net '!I6844)</f>
        <v>9648.2118715506786</v>
      </c>
    </row>
    <row r="6844" spans="3:11" x14ac:dyDescent="0.3">
      <c r="C6844" s="7">
        <v>44115</v>
      </c>
      <c r="D6844" s="6">
        <v>20</v>
      </c>
      <c r="E6844" s="8">
        <f>IF(B6844="*",'Larimar Net '!D6845-('Larimar Net '!D6845*'Larimar Net Penalized '!$D$5),'Larimar Net '!D6845)</f>
        <v>8231.1603988157021</v>
      </c>
      <c r="I6844" s="7">
        <v>44115</v>
      </c>
      <c r="J6844" s="6">
        <v>20</v>
      </c>
      <c r="K6844" s="8">
        <f>IF(H6844="*",'Larimar Net '!I6845-('Larimar Net '!I6845*'Larimar Net Penalized '!$J$5),'Larimar Net '!I6845)</f>
        <v>7479.6677477056137</v>
      </c>
    </row>
    <row r="6845" spans="3:11" x14ac:dyDescent="0.3">
      <c r="C6845" s="7">
        <v>44115</v>
      </c>
      <c r="D6845" s="6">
        <v>21</v>
      </c>
      <c r="E6845" s="8">
        <f>IF(B6845="*",'Larimar Net '!D6846-('Larimar Net '!D6846*'Larimar Net Penalized '!$D$5),'Larimar Net '!D6846)</f>
        <v>13617.751936782659</v>
      </c>
      <c r="I6845" s="7">
        <v>44115</v>
      </c>
      <c r="J6845" s="6">
        <v>21</v>
      </c>
      <c r="K6845" s="8">
        <f>IF(H6845="*",'Larimar Net '!I6846-('Larimar Net '!I6846*'Larimar Net Penalized '!$J$5),'Larimar Net '!I6846)</f>
        <v>11342.009477198562</v>
      </c>
    </row>
    <row r="6846" spans="3:11" x14ac:dyDescent="0.3">
      <c r="C6846" s="7">
        <v>44115</v>
      </c>
      <c r="D6846" s="6">
        <v>22</v>
      </c>
      <c r="E6846" s="8">
        <f>IF(B6846="*",'Larimar Net '!D6847-('Larimar Net '!D6847*'Larimar Net Penalized '!$D$5),'Larimar Net '!D6847)</f>
        <v>14536.303127680829</v>
      </c>
      <c r="I6846" s="7">
        <v>44115</v>
      </c>
      <c r="J6846" s="6">
        <v>22</v>
      </c>
      <c r="K6846" s="8">
        <f>IF(H6846="*",'Larimar Net '!I6847-('Larimar Net '!I6847*'Larimar Net Penalized '!$J$5),'Larimar Net '!I6847)</f>
        <v>10955.72694693335</v>
      </c>
    </row>
    <row r="6847" spans="3:11" x14ac:dyDescent="0.3">
      <c r="C6847" s="7">
        <v>44115</v>
      </c>
      <c r="D6847" s="6">
        <v>23</v>
      </c>
      <c r="E6847" s="8">
        <f>IF(B6847="*",'Larimar Net '!D6848-('Larimar Net '!D6848*'Larimar Net Penalized '!$D$5),'Larimar Net '!D6848)</f>
        <v>15309.152690289062</v>
      </c>
      <c r="I6847" s="7">
        <v>44115</v>
      </c>
      <c r="J6847" s="6">
        <v>23</v>
      </c>
      <c r="K6847" s="8">
        <f>IF(H6847="*",'Larimar Net '!I6848-('Larimar Net '!I6848*'Larimar Net Penalized '!$J$5),'Larimar Net '!I6848)</f>
        <v>8636.0201433416751</v>
      </c>
    </row>
    <row r="6848" spans="3:11" x14ac:dyDescent="0.3">
      <c r="C6848" s="7">
        <v>44116</v>
      </c>
      <c r="D6848" s="6">
        <v>0</v>
      </c>
      <c r="E6848" s="8">
        <f>IF(B6848="*",'Larimar Net '!D6849-('Larimar Net '!D6849*'Larimar Net Penalized '!$D$5),'Larimar Net '!D6849)</f>
        <v>11871.601440968379</v>
      </c>
      <c r="I6848" s="7">
        <v>44116</v>
      </c>
      <c r="J6848" s="6">
        <v>0</v>
      </c>
      <c r="K6848" s="8">
        <f>IF(H6848="*",'Larimar Net '!I6849-('Larimar Net '!I6849*'Larimar Net Penalized '!$J$5),'Larimar Net '!I6849)</f>
        <v>9050.6614385707908</v>
      </c>
    </row>
    <row r="6849" spans="3:11" x14ac:dyDescent="0.3">
      <c r="C6849" s="7">
        <v>44116</v>
      </c>
      <c r="D6849" s="6">
        <v>1</v>
      </c>
      <c r="E6849" s="8">
        <f>IF(B6849="*",'Larimar Net '!D6850-('Larimar Net '!D6850*'Larimar Net Penalized '!$D$5),'Larimar Net '!D6850)</f>
        <v>15230.742759674691</v>
      </c>
      <c r="I6849" s="7">
        <v>44116</v>
      </c>
      <c r="J6849" s="6">
        <v>1</v>
      </c>
      <c r="K6849" s="8">
        <f>IF(H6849="*",'Larimar Net '!I6850-('Larimar Net '!I6850*'Larimar Net Penalized '!$J$5),'Larimar Net '!I6850)</f>
        <v>11854.318487141038</v>
      </c>
    </row>
    <row r="6850" spans="3:11" x14ac:dyDescent="0.3">
      <c r="C6850" s="7">
        <v>44116</v>
      </c>
      <c r="D6850" s="6">
        <v>2</v>
      </c>
      <c r="E6850" s="8">
        <f>IF(B6850="*",'Larimar Net '!D6851-('Larimar Net '!D6851*'Larimar Net Penalized '!$D$5),'Larimar Net '!D6851)</f>
        <v>16424.255480053147</v>
      </c>
      <c r="I6850" s="7">
        <v>44116</v>
      </c>
      <c r="J6850" s="6">
        <v>2</v>
      </c>
      <c r="K6850" s="8">
        <f>IF(H6850="*",'Larimar Net '!I6851-('Larimar Net '!I6851*'Larimar Net Penalized '!$J$5),'Larimar Net '!I6851)</f>
        <v>11153.711984041616</v>
      </c>
    </row>
    <row r="6851" spans="3:11" x14ac:dyDescent="0.3">
      <c r="C6851" s="7">
        <v>44116</v>
      </c>
      <c r="D6851" s="6">
        <v>3</v>
      </c>
      <c r="E6851" s="8">
        <f>IF(B6851="*",'Larimar Net '!D6852-('Larimar Net '!D6852*'Larimar Net Penalized '!$D$5),'Larimar Net '!D6852)</f>
        <v>12491.135651997316</v>
      </c>
      <c r="I6851" s="7">
        <v>44116</v>
      </c>
      <c r="J6851" s="6">
        <v>3</v>
      </c>
      <c r="K6851" s="8">
        <f>IF(H6851="*",'Larimar Net '!I6852-('Larimar Net '!I6852*'Larimar Net Penalized '!$J$5),'Larimar Net '!I6852)</f>
        <v>8999.9001066131113</v>
      </c>
    </row>
    <row r="6852" spans="3:11" x14ac:dyDescent="0.3">
      <c r="C6852" s="7">
        <v>44116</v>
      </c>
      <c r="D6852" s="6">
        <v>4</v>
      </c>
      <c r="E6852" s="8">
        <f>IF(B6852="*",'Larimar Net '!D6853-('Larimar Net '!D6853*'Larimar Net Penalized '!$D$5),'Larimar Net '!D6853)</f>
        <v>9504.9878810397004</v>
      </c>
      <c r="I6852" s="7">
        <v>44116</v>
      </c>
      <c r="J6852" s="6">
        <v>4</v>
      </c>
      <c r="K6852" s="8">
        <f>IF(H6852="*",'Larimar Net '!I6853-('Larimar Net '!I6853*'Larimar Net Penalized '!$J$5),'Larimar Net '!I6853)</f>
        <v>6501.1441068170634</v>
      </c>
    </row>
    <row r="6853" spans="3:11" x14ac:dyDescent="0.3">
      <c r="C6853" s="7">
        <v>44116</v>
      </c>
      <c r="D6853" s="6">
        <v>5</v>
      </c>
      <c r="E6853" s="8">
        <f>IF(B6853="*",'Larimar Net '!D6854-('Larimar Net '!D6854*'Larimar Net Penalized '!$D$5),'Larimar Net '!D6854)</f>
        <v>7712.2548063810191</v>
      </c>
      <c r="I6853" s="7">
        <v>44116</v>
      </c>
      <c r="J6853" s="6">
        <v>5</v>
      </c>
      <c r="K6853" s="8">
        <f>IF(H6853="*",'Larimar Net '!I6854-('Larimar Net '!I6854*'Larimar Net Penalized '!$J$5),'Larimar Net '!I6854)</f>
        <v>4040.0717660694108</v>
      </c>
    </row>
    <row r="6854" spans="3:11" x14ac:dyDescent="0.3">
      <c r="C6854" s="7">
        <v>44116</v>
      </c>
      <c r="D6854" s="6">
        <v>6</v>
      </c>
      <c r="E6854" s="8">
        <f>IF(B6854="*",'Larimar Net '!D6855-('Larimar Net '!D6855*'Larimar Net Penalized '!$D$5),'Larimar Net '!D6855)</f>
        <v>8027.0652152596067</v>
      </c>
      <c r="I6854" s="7">
        <v>44116</v>
      </c>
      <c r="J6854" s="6">
        <v>6</v>
      </c>
      <c r="K6854" s="8">
        <f>IF(H6854="*",'Larimar Net '!I6855-('Larimar Net '!I6855*'Larimar Net Penalized '!$J$5),'Larimar Net '!I6855)</f>
        <v>4185.3415104781925</v>
      </c>
    </row>
    <row r="6855" spans="3:11" x14ac:dyDescent="0.3">
      <c r="C6855" s="7">
        <v>44116</v>
      </c>
      <c r="D6855" s="6">
        <v>7</v>
      </c>
      <c r="E6855" s="8">
        <f>IF(B6855="*",'Larimar Net '!D6856-('Larimar Net '!D6856*'Larimar Net Penalized '!$D$5),'Larimar Net '!D6856)</f>
        <v>6738.5740759153678</v>
      </c>
      <c r="I6855" s="7">
        <v>44116</v>
      </c>
      <c r="J6855" s="6">
        <v>7</v>
      </c>
      <c r="K6855" s="8">
        <f>IF(H6855="*",'Larimar Net '!I6856-('Larimar Net '!I6856*'Larimar Net Penalized '!$J$5),'Larimar Net '!I6856)</f>
        <v>3302.9862753601683</v>
      </c>
    </row>
    <row r="6856" spans="3:11" x14ac:dyDescent="0.3">
      <c r="C6856" s="7">
        <v>44116</v>
      </c>
      <c r="D6856" s="6">
        <v>8</v>
      </c>
      <c r="E6856" s="8">
        <f>IF(B6856="*",'Larimar Net '!D6857-('Larimar Net '!D6857*'Larimar Net Penalized '!$D$5),'Larimar Net '!D6857)</f>
        <v>5377.8871178397767</v>
      </c>
      <c r="I6856" s="7">
        <v>44116</v>
      </c>
      <c r="J6856" s="6">
        <v>8</v>
      </c>
      <c r="K6856" s="8">
        <f>IF(H6856="*",'Larimar Net '!I6857-('Larimar Net '!I6857*'Larimar Net Penalized '!$J$5),'Larimar Net '!I6857)</f>
        <v>4798.9190369555154</v>
      </c>
    </row>
    <row r="6857" spans="3:11" x14ac:dyDescent="0.3">
      <c r="C6857" s="7">
        <v>44116</v>
      </c>
      <c r="D6857" s="6">
        <v>9</v>
      </c>
      <c r="E6857" s="8">
        <f>IF(B6857="*",'Larimar Net '!D6858-('Larimar Net '!D6858*'Larimar Net Penalized '!$D$5),'Larimar Net '!D6858)</f>
        <v>12126.611741755249</v>
      </c>
      <c r="I6857" s="7">
        <v>44116</v>
      </c>
      <c r="J6857" s="6">
        <v>9</v>
      </c>
      <c r="K6857" s="8">
        <f>IF(H6857="*",'Larimar Net '!I6858-('Larimar Net '!I6858*'Larimar Net Penalized '!$J$5),'Larimar Net '!I6858)</f>
        <v>10045.920666873413</v>
      </c>
    </row>
    <row r="6858" spans="3:11" x14ac:dyDescent="0.3">
      <c r="C6858" s="7">
        <v>44116</v>
      </c>
      <c r="D6858" s="6">
        <v>10</v>
      </c>
      <c r="E6858" s="8">
        <f>IF(B6858="*",'Larimar Net '!D6859-('Larimar Net '!D6859*'Larimar Net Penalized '!$D$5),'Larimar Net '!D6859)</f>
        <v>12004.469599022295</v>
      </c>
      <c r="I6858" s="7">
        <v>44116</v>
      </c>
      <c r="J6858" s="6">
        <v>10</v>
      </c>
      <c r="K6858" s="8">
        <f>IF(H6858="*",'Larimar Net '!I6859-('Larimar Net '!I6859*'Larimar Net Penalized '!$J$5),'Larimar Net '!I6859)</f>
        <v>11732.8422987417</v>
      </c>
    </row>
    <row r="6859" spans="3:11" x14ac:dyDescent="0.3">
      <c r="C6859" s="7">
        <v>44116</v>
      </c>
      <c r="D6859" s="6">
        <v>11</v>
      </c>
      <c r="E6859" s="8">
        <f>IF(B6859="*",'Larimar Net '!D6860-('Larimar Net '!D6860*'Larimar Net Penalized '!$D$5),'Larimar Net '!D6860)</f>
        <v>16618.290845875268</v>
      </c>
      <c r="I6859" s="7">
        <v>44116</v>
      </c>
      <c r="J6859" s="6">
        <v>11</v>
      </c>
      <c r="K6859" s="8">
        <f>IF(H6859="*",'Larimar Net '!I6860-('Larimar Net '!I6860*'Larimar Net Penalized '!$J$5),'Larimar Net '!I6860)</f>
        <v>13814.771850353778</v>
      </c>
    </row>
    <row r="6860" spans="3:11" x14ac:dyDescent="0.3">
      <c r="C6860" s="7">
        <v>44116</v>
      </c>
      <c r="D6860" s="6">
        <v>12</v>
      </c>
      <c r="E6860" s="8">
        <f>IF(B6860="*",'Larimar Net '!D6861-('Larimar Net '!D6861*'Larimar Net Penalized '!$D$5),'Larimar Net '!D6861)</f>
        <v>15777.962792225791</v>
      </c>
      <c r="I6860" s="7">
        <v>44116</v>
      </c>
      <c r="J6860" s="6">
        <v>12</v>
      </c>
      <c r="K6860" s="8">
        <f>IF(H6860="*",'Larimar Net '!I6861-('Larimar Net '!I6861*'Larimar Net Penalized '!$J$5),'Larimar Net '!I6861)</f>
        <v>10979.916580288367</v>
      </c>
    </row>
    <row r="6861" spans="3:11" x14ac:dyDescent="0.3">
      <c r="C6861" s="7">
        <v>44116</v>
      </c>
      <c r="D6861" s="6">
        <v>13</v>
      </c>
      <c r="E6861" s="8">
        <f>IF(B6861="*",'Larimar Net '!D6862-('Larimar Net '!D6862*'Larimar Net Penalized '!$D$5),'Larimar Net '!D6862)</f>
        <v>15053.069970657925</v>
      </c>
      <c r="I6861" s="7">
        <v>44116</v>
      </c>
      <c r="J6861" s="6">
        <v>13</v>
      </c>
      <c r="K6861" s="8">
        <f>IF(H6861="*",'Larimar Net '!I6862-('Larimar Net '!I6862*'Larimar Net Penalized '!$J$5),'Larimar Net '!I6862)</f>
        <v>8885.179333619817</v>
      </c>
    </row>
    <row r="6862" spans="3:11" x14ac:dyDescent="0.3">
      <c r="C6862" s="7">
        <v>44116</v>
      </c>
      <c r="D6862" s="6">
        <v>14</v>
      </c>
      <c r="E6862" s="8">
        <f>IF(B6862="*",'Larimar Net '!D6863-('Larimar Net '!D6863*'Larimar Net Penalized '!$D$5),'Larimar Net '!D6863)</f>
        <v>17178.873799811998</v>
      </c>
      <c r="I6862" s="7">
        <v>44116</v>
      </c>
      <c r="J6862" s="6">
        <v>14</v>
      </c>
      <c r="K6862" s="8">
        <f>IF(H6862="*",'Larimar Net '!I6863-('Larimar Net '!I6863*'Larimar Net Penalized '!$J$5),'Larimar Net '!I6863)</f>
        <v>9849.9265496573571</v>
      </c>
    </row>
    <row r="6863" spans="3:11" x14ac:dyDescent="0.3">
      <c r="C6863" s="7">
        <v>44116</v>
      </c>
      <c r="D6863" s="6">
        <v>15</v>
      </c>
      <c r="E6863" s="8">
        <f>IF(B6863="*",'Larimar Net '!D6864-('Larimar Net '!D6864*'Larimar Net Penalized '!$D$5),'Larimar Net '!D6864)</f>
        <v>15017.564345223745</v>
      </c>
      <c r="I6863" s="7">
        <v>44116</v>
      </c>
      <c r="J6863" s="6">
        <v>15</v>
      </c>
      <c r="K6863" s="8">
        <f>IF(H6863="*",'Larimar Net '!I6864-('Larimar Net '!I6864*'Larimar Net Penalized '!$J$5),'Larimar Net '!I6864)</f>
        <v>8777.0113403606902</v>
      </c>
    </row>
    <row r="6864" spans="3:11" x14ac:dyDescent="0.3">
      <c r="C6864" s="7">
        <v>44116</v>
      </c>
      <c r="D6864" s="6">
        <v>16</v>
      </c>
      <c r="E6864" s="8">
        <f>IF(B6864="*",'Larimar Net '!D6865-('Larimar Net '!D6865*'Larimar Net Penalized '!$D$5),'Larimar Net '!D6865)</f>
        <v>9352.5921281515202</v>
      </c>
      <c r="I6864" s="7">
        <v>44116</v>
      </c>
      <c r="J6864" s="6">
        <v>16</v>
      </c>
      <c r="K6864" s="8">
        <f>IF(H6864="*",'Larimar Net '!I6865-('Larimar Net '!I6865*'Larimar Net Penalized '!$J$5),'Larimar Net '!I6865)</f>
        <v>6051.5445050112685</v>
      </c>
    </row>
    <row r="6865" spans="3:11" x14ac:dyDescent="0.3">
      <c r="C6865" s="7">
        <v>44116</v>
      </c>
      <c r="D6865" s="6">
        <v>17</v>
      </c>
      <c r="E6865" s="8">
        <f>IF(B6865="*",'Larimar Net '!D6866-('Larimar Net '!D6866*'Larimar Net Penalized '!$D$5),'Larimar Net '!D6866)</f>
        <v>8584.1128520987459</v>
      </c>
      <c r="I6865" s="7">
        <v>44116</v>
      </c>
      <c r="J6865" s="6">
        <v>17</v>
      </c>
      <c r="K6865" s="8">
        <f>IF(H6865="*",'Larimar Net '!I6866-('Larimar Net '!I6866*'Larimar Net Penalized '!$J$5),'Larimar Net '!I6866)</f>
        <v>5157.0894603226598</v>
      </c>
    </row>
    <row r="6866" spans="3:11" x14ac:dyDescent="0.3">
      <c r="C6866" s="7">
        <v>44116</v>
      </c>
      <c r="D6866" s="6">
        <v>18</v>
      </c>
      <c r="E6866" s="8">
        <f>IF(B6866="*",'Larimar Net '!D6867-('Larimar Net '!D6867*'Larimar Net Penalized '!$D$5),'Larimar Net '!D6867)</f>
        <v>7426.4348986926143</v>
      </c>
      <c r="I6866" s="7">
        <v>44116</v>
      </c>
      <c r="J6866" s="6">
        <v>18</v>
      </c>
      <c r="K6866" s="8">
        <f>IF(H6866="*",'Larimar Net '!I6867-('Larimar Net '!I6867*'Larimar Net Penalized '!$J$5),'Larimar Net '!I6867)</f>
        <v>5062.7333286413204</v>
      </c>
    </row>
    <row r="6867" spans="3:11" x14ac:dyDescent="0.3">
      <c r="C6867" s="7">
        <v>44116</v>
      </c>
      <c r="D6867" s="6">
        <v>19</v>
      </c>
      <c r="E6867" s="8">
        <f>IF(B6867="*",'Larimar Net '!D6868-('Larimar Net '!D6868*'Larimar Net Penalized '!$D$5),'Larimar Net '!D6868)</f>
        <v>10513.813435563005</v>
      </c>
      <c r="I6867" s="7">
        <v>44116</v>
      </c>
      <c r="J6867" s="6">
        <v>19</v>
      </c>
      <c r="K6867" s="8">
        <f>IF(H6867="*",'Larimar Net '!I6868-('Larimar Net '!I6868*'Larimar Net Penalized '!$J$5),'Larimar Net '!I6868)</f>
        <v>6877.7310561388213</v>
      </c>
    </row>
    <row r="6868" spans="3:11" x14ac:dyDescent="0.3">
      <c r="C6868" s="7">
        <v>44116</v>
      </c>
      <c r="D6868" s="6">
        <v>20</v>
      </c>
      <c r="E6868" s="8">
        <f>IF(B6868="*",'Larimar Net '!D6869-('Larimar Net '!D6869*'Larimar Net Penalized '!$D$5),'Larimar Net '!D6869)</f>
        <v>7106.6628933163393</v>
      </c>
      <c r="I6868" s="7">
        <v>44116</v>
      </c>
      <c r="J6868" s="6">
        <v>20</v>
      </c>
      <c r="K6868" s="8">
        <f>IF(H6868="*",'Larimar Net '!I6869-('Larimar Net '!I6869*'Larimar Net Penalized '!$J$5),'Larimar Net '!I6869)</f>
        <v>5039.680172202191</v>
      </c>
    </row>
    <row r="6869" spans="3:11" x14ac:dyDescent="0.3">
      <c r="C6869" s="7">
        <v>44116</v>
      </c>
      <c r="D6869" s="6">
        <v>21</v>
      </c>
      <c r="E6869" s="8">
        <f>IF(B6869="*",'Larimar Net '!D6870-('Larimar Net '!D6870*'Larimar Net Penalized '!$D$5),'Larimar Net '!D6870)</f>
        <v>5696.831459874732</v>
      </c>
      <c r="I6869" s="7">
        <v>44116</v>
      </c>
      <c r="J6869" s="6">
        <v>21</v>
      </c>
      <c r="K6869" s="8">
        <f>IF(H6869="*",'Larimar Net '!I6870-('Larimar Net '!I6870*'Larimar Net Penalized '!$J$5),'Larimar Net '!I6870)</f>
        <v>4380.0735997611264</v>
      </c>
    </row>
    <row r="6870" spans="3:11" x14ac:dyDescent="0.3">
      <c r="C6870" s="7">
        <v>44116</v>
      </c>
      <c r="D6870" s="6">
        <v>22</v>
      </c>
      <c r="E6870" s="8">
        <f>IF(B6870="*",'Larimar Net '!D6871-('Larimar Net '!D6871*'Larimar Net Penalized '!$D$5),'Larimar Net '!D6871)</f>
        <v>9628.9739703999785</v>
      </c>
      <c r="I6870" s="7">
        <v>44116</v>
      </c>
      <c r="J6870" s="6">
        <v>22</v>
      </c>
      <c r="K6870" s="8">
        <f>IF(H6870="*",'Larimar Net '!I6871-('Larimar Net '!I6871*'Larimar Net Penalized '!$J$5),'Larimar Net '!I6871)</f>
        <v>6925.4207038527366</v>
      </c>
    </row>
    <row r="6871" spans="3:11" x14ac:dyDescent="0.3">
      <c r="C6871" s="7">
        <v>44116</v>
      </c>
      <c r="D6871" s="6">
        <v>23</v>
      </c>
      <c r="E6871" s="8">
        <f>IF(B6871="*",'Larimar Net '!D6872-('Larimar Net '!D6872*'Larimar Net Penalized '!$D$5),'Larimar Net '!D6872)</f>
        <v>13950.039108233101</v>
      </c>
      <c r="I6871" s="7">
        <v>44116</v>
      </c>
      <c r="J6871" s="6">
        <v>23</v>
      </c>
      <c r="K6871" s="8">
        <f>IF(H6871="*",'Larimar Net '!I6872-('Larimar Net '!I6872*'Larimar Net Penalized '!$J$5),'Larimar Net '!I6872)</f>
        <v>9183.0386710403764</v>
      </c>
    </row>
    <row r="6872" spans="3:11" x14ac:dyDescent="0.3">
      <c r="C6872" s="7">
        <v>44117</v>
      </c>
      <c r="D6872" s="6">
        <v>0</v>
      </c>
      <c r="E6872" s="8">
        <f>IF(B6872="*",'Larimar Net '!D6873-('Larimar Net '!D6873*'Larimar Net Penalized '!$D$5),'Larimar Net '!D6873)</f>
        <v>16916.133973459262</v>
      </c>
      <c r="I6872" s="7">
        <v>44117</v>
      </c>
      <c r="J6872" s="6">
        <v>0</v>
      </c>
      <c r="K6872" s="8">
        <f>IF(H6872="*",'Larimar Net '!I6873-('Larimar Net '!I6873*'Larimar Net Penalized '!$J$5),'Larimar Net '!I6873)</f>
        <v>14624.318164613112</v>
      </c>
    </row>
    <row r="6873" spans="3:11" x14ac:dyDescent="0.3">
      <c r="C6873" s="7">
        <v>44117</v>
      </c>
      <c r="D6873" s="6">
        <v>1</v>
      </c>
      <c r="E6873" s="8">
        <f>IF(B6873="*",'Larimar Net '!D6874-('Larimar Net '!D6874*'Larimar Net Penalized '!$D$5),'Larimar Net '!D6874)</f>
        <v>11658.348991063403</v>
      </c>
      <c r="I6873" s="7">
        <v>44117</v>
      </c>
      <c r="J6873" s="6">
        <v>1</v>
      </c>
      <c r="K6873" s="8">
        <f>IF(H6873="*",'Larimar Net '!I6874-('Larimar Net '!I6874*'Larimar Net Penalized '!$J$5),'Larimar Net '!I6874)</f>
        <v>10002.358503239559</v>
      </c>
    </row>
    <row r="6874" spans="3:11" x14ac:dyDescent="0.3">
      <c r="C6874" s="7">
        <v>44117</v>
      </c>
      <c r="D6874" s="6">
        <v>2</v>
      </c>
      <c r="E6874" s="8">
        <f>IF(B6874="*",'Larimar Net '!D6875-('Larimar Net '!D6875*'Larimar Net Penalized '!$D$5),'Larimar Net '!D6875)</f>
        <v>15510.108914617826</v>
      </c>
      <c r="I6874" s="7">
        <v>44117</v>
      </c>
      <c r="J6874" s="6">
        <v>2</v>
      </c>
      <c r="K6874" s="8">
        <f>IF(H6874="*",'Larimar Net '!I6875-('Larimar Net '!I6875*'Larimar Net Penalized '!$J$5),'Larimar Net '!I6875)</f>
        <v>7620.1326277838789</v>
      </c>
    </row>
    <row r="6875" spans="3:11" x14ac:dyDescent="0.3">
      <c r="C6875" s="7">
        <v>44117</v>
      </c>
      <c r="D6875" s="6">
        <v>3</v>
      </c>
      <c r="E6875" s="8">
        <f>IF(B6875="*",'Larimar Net '!D6876-('Larimar Net '!D6876*'Larimar Net Penalized '!$D$5),'Larimar Net '!D6876)</f>
        <v>8862.7382866072112</v>
      </c>
      <c r="I6875" s="7">
        <v>44117</v>
      </c>
      <c r="J6875" s="6">
        <v>3</v>
      </c>
      <c r="K6875" s="8">
        <f>IF(H6875="*",'Larimar Net '!I6876-('Larimar Net '!I6876*'Larimar Net Penalized '!$J$5),'Larimar Net '!I6876)</f>
        <v>4987.5052008254297</v>
      </c>
    </row>
    <row r="6876" spans="3:11" x14ac:dyDescent="0.3">
      <c r="C6876" s="7">
        <v>44117</v>
      </c>
      <c r="D6876" s="6">
        <v>4</v>
      </c>
      <c r="E6876" s="8">
        <f>IF(B6876="*",'Larimar Net '!D6877-('Larimar Net '!D6877*'Larimar Net Penalized '!$D$5),'Larimar Net '!D6877)</f>
        <v>10355.29489774745</v>
      </c>
      <c r="I6876" s="7">
        <v>44117</v>
      </c>
      <c r="J6876" s="6">
        <v>4</v>
      </c>
      <c r="K6876" s="8">
        <f>IF(H6876="*",'Larimar Net '!I6877-('Larimar Net '!I6877*'Larimar Net Penalized '!$J$5),'Larimar Net '!I6877)</f>
        <v>5966.8309817922454</v>
      </c>
    </row>
    <row r="6877" spans="3:11" x14ac:dyDescent="0.3">
      <c r="C6877" s="7">
        <v>44117</v>
      </c>
      <c r="D6877" s="6">
        <v>5</v>
      </c>
      <c r="E6877" s="8">
        <f>IF(B6877="*",'Larimar Net '!D6878-('Larimar Net '!D6878*'Larimar Net Penalized '!$D$5),'Larimar Net '!D6878)</f>
        <v>12541.258418683676</v>
      </c>
      <c r="I6877" s="7">
        <v>44117</v>
      </c>
      <c r="J6877" s="6">
        <v>5</v>
      </c>
      <c r="K6877" s="8">
        <f>IF(H6877="*",'Larimar Net '!I6878-('Larimar Net '!I6878*'Larimar Net Penalized '!$J$5),'Larimar Net '!I6878)</f>
        <v>7795.3791172303008</v>
      </c>
    </row>
    <row r="6878" spans="3:11" x14ac:dyDescent="0.3">
      <c r="C6878" s="7">
        <v>44117</v>
      </c>
      <c r="D6878" s="6">
        <v>6</v>
      </c>
      <c r="E6878" s="8">
        <f>IF(B6878="*",'Larimar Net '!D6879-('Larimar Net '!D6879*'Larimar Net Penalized '!$D$5),'Larimar Net '!D6879)</f>
        <v>9207.1731256314197</v>
      </c>
      <c r="I6878" s="7">
        <v>44117</v>
      </c>
      <c r="J6878" s="6">
        <v>6</v>
      </c>
      <c r="K6878" s="8">
        <f>IF(H6878="*",'Larimar Net '!I6879-('Larimar Net '!I6879*'Larimar Net Penalized '!$J$5),'Larimar Net '!I6879)</f>
        <v>6370.032129487483</v>
      </c>
    </row>
    <row r="6879" spans="3:11" x14ac:dyDescent="0.3">
      <c r="C6879" s="7">
        <v>44117</v>
      </c>
      <c r="D6879" s="6">
        <v>7</v>
      </c>
      <c r="E6879" s="8">
        <f>IF(B6879="*",'Larimar Net '!D6880-('Larimar Net '!D6880*'Larimar Net Penalized '!$D$5),'Larimar Net '!D6880)</f>
        <v>11725.430028446588</v>
      </c>
      <c r="I6879" s="7">
        <v>44117</v>
      </c>
      <c r="J6879" s="6">
        <v>7</v>
      </c>
      <c r="K6879" s="8">
        <f>IF(H6879="*",'Larimar Net '!I6880-('Larimar Net '!I6880*'Larimar Net Penalized '!$J$5),'Larimar Net '!I6880)</f>
        <v>7005.0136576114501</v>
      </c>
    </row>
    <row r="6880" spans="3:11" x14ac:dyDescent="0.3">
      <c r="C6880" s="7">
        <v>44117</v>
      </c>
      <c r="D6880" s="6">
        <v>8</v>
      </c>
      <c r="E6880" s="8">
        <f>IF(B6880="*",'Larimar Net '!D6881-('Larimar Net '!D6881*'Larimar Net Penalized '!$D$5),'Larimar Net '!D6881)</f>
        <v>13972.480389868966</v>
      </c>
      <c r="I6880" s="7">
        <v>44117</v>
      </c>
      <c r="J6880" s="6">
        <v>8</v>
      </c>
      <c r="K6880" s="8">
        <f>IF(H6880="*",'Larimar Net '!I6881-('Larimar Net '!I6881*'Larimar Net Penalized '!$J$5),'Larimar Net '!I6881)</f>
        <v>7084.4927506230651</v>
      </c>
    </row>
    <row r="6881" spans="3:11" x14ac:dyDescent="0.3">
      <c r="C6881" s="7">
        <v>44117</v>
      </c>
      <c r="D6881" s="6">
        <v>9</v>
      </c>
      <c r="E6881" s="8">
        <f>IF(B6881="*",'Larimar Net '!D6882-('Larimar Net '!D6882*'Larimar Net Penalized '!$D$5),'Larimar Net '!D6882)</f>
        <v>11368.080377615779</v>
      </c>
      <c r="I6881" s="7">
        <v>44117</v>
      </c>
      <c r="J6881" s="6">
        <v>9</v>
      </c>
      <c r="K6881" s="8">
        <f>IF(H6881="*",'Larimar Net '!I6882-('Larimar Net '!I6882*'Larimar Net Penalized '!$J$5),'Larimar Net '!I6882)</f>
        <v>6565.3436907514561</v>
      </c>
    </row>
    <row r="6882" spans="3:11" x14ac:dyDescent="0.3">
      <c r="C6882" s="7">
        <v>44117</v>
      </c>
      <c r="D6882" s="6">
        <v>10</v>
      </c>
      <c r="E6882" s="8">
        <f>IF(B6882="*",'Larimar Net '!D6883-('Larimar Net '!D6883*'Larimar Net Penalized '!$D$5),'Larimar Net '!D6883)</f>
        <v>12881.617895581712</v>
      </c>
      <c r="I6882" s="7">
        <v>44117</v>
      </c>
      <c r="J6882" s="6">
        <v>10</v>
      </c>
      <c r="K6882" s="8">
        <f>IF(H6882="*",'Larimar Net '!I6883-('Larimar Net '!I6883*'Larimar Net Penalized '!$J$5),'Larimar Net '!I6883)</f>
        <v>7649.5429306758087</v>
      </c>
    </row>
    <row r="6883" spans="3:11" x14ac:dyDescent="0.3">
      <c r="C6883" s="7">
        <v>44117</v>
      </c>
      <c r="D6883" s="6">
        <v>11</v>
      </c>
      <c r="E6883" s="8">
        <f>IF(B6883="*",'Larimar Net '!D6884-('Larimar Net '!D6884*'Larimar Net Penalized '!$D$5),'Larimar Net '!D6884)</f>
        <v>13234.235849687366</v>
      </c>
      <c r="I6883" s="7">
        <v>44117</v>
      </c>
      <c r="J6883" s="6">
        <v>11</v>
      </c>
      <c r="K6883" s="8">
        <f>IF(H6883="*",'Larimar Net '!I6884-('Larimar Net '!I6884*'Larimar Net Penalized '!$J$5),'Larimar Net '!I6884)</f>
        <v>7001.4491450580126</v>
      </c>
    </row>
    <row r="6884" spans="3:11" x14ac:dyDescent="0.3">
      <c r="C6884" s="7">
        <v>44117</v>
      </c>
      <c r="D6884" s="6">
        <v>12</v>
      </c>
      <c r="E6884" s="8">
        <f>IF(B6884="*",'Larimar Net '!D6885-('Larimar Net '!D6885*'Larimar Net Penalized '!$D$5),'Larimar Net '!D6885)</f>
        <v>13097.015913866684</v>
      </c>
      <c r="I6884" s="7">
        <v>44117</v>
      </c>
      <c r="J6884" s="6">
        <v>12</v>
      </c>
      <c r="K6884" s="8">
        <f>IF(H6884="*",'Larimar Net '!I6885-('Larimar Net '!I6885*'Larimar Net Penalized '!$J$5),'Larimar Net '!I6885)</f>
        <v>6885.6064476072997</v>
      </c>
    </row>
    <row r="6885" spans="3:11" x14ac:dyDescent="0.3">
      <c r="C6885" s="7">
        <v>44117</v>
      </c>
      <c r="D6885" s="6">
        <v>13</v>
      </c>
      <c r="E6885" s="8">
        <f>IF(B6885="*",'Larimar Net '!D6886-('Larimar Net '!D6886*'Larimar Net Penalized '!$D$5),'Larimar Net '!D6886)</f>
        <v>14919.832852820446</v>
      </c>
      <c r="I6885" s="7">
        <v>44117</v>
      </c>
      <c r="J6885" s="6">
        <v>13</v>
      </c>
      <c r="K6885" s="8">
        <f>IF(H6885="*",'Larimar Net '!I6886-('Larimar Net '!I6886*'Larimar Net Penalized '!$J$5),'Larimar Net '!I6886)</f>
        <v>6189.5370837455775</v>
      </c>
    </row>
    <row r="6886" spans="3:11" x14ac:dyDescent="0.3">
      <c r="C6886" s="7">
        <v>44117</v>
      </c>
      <c r="D6886" s="6">
        <v>14</v>
      </c>
      <c r="E6886" s="8">
        <f>IF(B6886="*",'Larimar Net '!D6887-('Larimar Net '!D6887*'Larimar Net Penalized '!$D$5),'Larimar Net '!D6887)</f>
        <v>13977.003374579534</v>
      </c>
      <c r="I6886" s="7">
        <v>44117</v>
      </c>
      <c r="J6886" s="6">
        <v>14</v>
      </c>
      <c r="K6886" s="8">
        <f>IF(H6886="*",'Larimar Net '!I6887-('Larimar Net '!I6887*'Larimar Net Penalized '!$J$5),'Larimar Net '!I6887)</f>
        <v>6949.1553811435269</v>
      </c>
    </row>
    <row r="6887" spans="3:11" x14ac:dyDescent="0.3">
      <c r="C6887" s="7">
        <v>44117</v>
      </c>
      <c r="D6887" s="6">
        <v>15</v>
      </c>
      <c r="E6887" s="8">
        <f>IF(B6887="*",'Larimar Net '!D6888-('Larimar Net '!D6888*'Larimar Net Penalized '!$D$5),'Larimar Net '!D6888)</f>
        <v>9777.3890972795743</v>
      </c>
      <c r="I6887" s="7">
        <v>44117</v>
      </c>
      <c r="J6887" s="6">
        <v>15</v>
      </c>
      <c r="K6887" s="8">
        <f>IF(H6887="*",'Larimar Net '!I6888-('Larimar Net '!I6888*'Larimar Net Penalized '!$J$5),'Larimar Net '!I6888)</f>
        <v>6415.0062887099702</v>
      </c>
    </row>
    <row r="6888" spans="3:11" x14ac:dyDescent="0.3">
      <c r="C6888" s="7">
        <v>44117</v>
      </c>
      <c r="D6888" s="6">
        <v>16</v>
      </c>
      <c r="E6888" s="8">
        <f>IF(B6888="*",'Larimar Net '!D6889-('Larimar Net '!D6889*'Larimar Net Penalized '!$D$5),'Larimar Net '!D6889)</f>
        <v>9390.5965737283568</v>
      </c>
      <c r="I6888" s="7">
        <v>44117</v>
      </c>
      <c r="J6888" s="6">
        <v>16</v>
      </c>
      <c r="K6888" s="8">
        <f>IF(H6888="*",'Larimar Net '!I6889-('Larimar Net '!I6889*'Larimar Net Penalized '!$J$5),'Larimar Net '!I6889)</f>
        <v>3870.9875197317556</v>
      </c>
    </row>
    <row r="6889" spans="3:11" x14ac:dyDescent="0.3">
      <c r="C6889" s="7">
        <v>44117</v>
      </c>
      <c r="D6889" s="6">
        <v>17</v>
      </c>
      <c r="E6889" s="8">
        <f>IF(B6889="*",'Larimar Net '!D6890-('Larimar Net '!D6890*'Larimar Net Penalized '!$D$5),'Larimar Net '!D6890)</f>
        <v>8875.0891866580296</v>
      </c>
      <c r="I6889" s="7">
        <v>44117</v>
      </c>
      <c r="J6889" s="6">
        <v>17</v>
      </c>
      <c r="K6889" s="8">
        <f>IF(H6889="*",'Larimar Net '!I6890-('Larimar Net '!I6890*'Larimar Net Penalized '!$J$5),'Larimar Net '!I6890)</f>
        <v>3831.9038602286705</v>
      </c>
    </row>
    <row r="6890" spans="3:11" x14ac:dyDescent="0.3">
      <c r="C6890" s="7">
        <v>44117</v>
      </c>
      <c r="D6890" s="6">
        <v>18</v>
      </c>
      <c r="E6890" s="8">
        <f>IF(B6890="*",'Larimar Net '!D6891-('Larimar Net '!D6891*'Larimar Net Penalized '!$D$5),'Larimar Net '!D6891)</f>
        <v>3555.9005820459779</v>
      </c>
      <c r="I6890" s="7">
        <v>44117</v>
      </c>
      <c r="J6890" s="6">
        <v>18</v>
      </c>
      <c r="K6890" s="8">
        <f>IF(H6890="*",'Larimar Net '!I6891-('Larimar Net '!I6891*'Larimar Net Penalized '!$J$5),'Larimar Net '!I6891)</f>
        <v>2551.5563953303413</v>
      </c>
    </row>
    <row r="6891" spans="3:11" x14ac:dyDescent="0.3">
      <c r="C6891" s="7">
        <v>44117</v>
      </c>
      <c r="D6891" s="6">
        <v>19</v>
      </c>
      <c r="E6891" s="8">
        <f>IF(B6891="*",'Larimar Net '!D6892-('Larimar Net '!D6892*'Larimar Net Penalized '!$D$5),'Larimar Net '!D6892)</f>
        <v>5430.1233667229981</v>
      </c>
      <c r="I6891" s="7">
        <v>44117</v>
      </c>
      <c r="J6891" s="6">
        <v>19</v>
      </c>
      <c r="K6891" s="8">
        <f>IF(H6891="*",'Larimar Net '!I6892-('Larimar Net '!I6892*'Larimar Net Penalized '!$J$5),'Larimar Net '!I6892)</f>
        <v>1910.5509312111983</v>
      </c>
    </row>
    <row r="6892" spans="3:11" x14ac:dyDescent="0.3">
      <c r="C6892" s="7">
        <v>44117</v>
      </c>
      <c r="D6892" s="6">
        <v>20</v>
      </c>
      <c r="E6892" s="8">
        <f>IF(B6892="*",'Larimar Net '!D6893-('Larimar Net '!D6893*'Larimar Net Penalized '!$D$5),'Larimar Net '!D6893)</f>
        <v>7293.2469754929425</v>
      </c>
      <c r="I6892" s="7">
        <v>44117</v>
      </c>
      <c r="J6892" s="6">
        <v>20</v>
      </c>
      <c r="K6892" s="8">
        <f>IF(H6892="*",'Larimar Net '!I6893-('Larimar Net '!I6893*'Larimar Net Penalized '!$J$5),'Larimar Net '!I6893)</f>
        <v>4304.8219690005544</v>
      </c>
    </row>
    <row r="6893" spans="3:11" x14ac:dyDescent="0.3">
      <c r="C6893" s="7">
        <v>44117</v>
      </c>
      <c r="D6893" s="6">
        <v>21</v>
      </c>
      <c r="E6893" s="8">
        <f>IF(B6893="*",'Larimar Net '!D6894-('Larimar Net '!D6894*'Larimar Net Penalized '!$D$5),'Larimar Net '!D6894)</f>
        <v>7011.3516799536437</v>
      </c>
      <c r="I6893" s="7">
        <v>44117</v>
      </c>
      <c r="J6893" s="6">
        <v>21</v>
      </c>
      <c r="K6893" s="8">
        <f>IF(H6893="*",'Larimar Net '!I6894-('Larimar Net '!I6894*'Larimar Net Penalized '!$J$5),'Larimar Net '!I6894)</f>
        <v>5436.6477765656737</v>
      </c>
    </row>
    <row r="6894" spans="3:11" x14ac:dyDescent="0.3">
      <c r="C6894" s="7">
        <v>44117</v>
      </c>
      <c r="D6894" s="6">
        <v>22</v>
      </c>
      <c r="E6894" s="8">
        <f>IF(B6894="*",'Larimar Net '!D6895-('Larimar Net '!D6895*'Larimar Net Penalized '!$D$5),'Larimar Net '!D6895)</f>
        <v>8816.220732319809</v>
      </c>
      <c r="I6894" s="7">
        <v>44117</v>
      </c>
      <c r="J6894" s="6">
        <v>22</v>
      </c>
      <c r="K6894" s="8">
        <f>IF(H6894="*",'Larimar Net '!I6895-('Larimar Net '!I6895*'Larimar Net Penalized '!$J$5),'Larimar Net '!I6895)</f>
        <v>5055.1484953279842</v>
      </c>
    </row>
    <row r="6895" spans="3:11" x14ac:dyDescent="0.3">
      <c r="C6895" s="7">
        <v>44117</v>
      </c>
      <c r="D6895" s="6">
        <v>23</v>
      </c>
      <c r="E6895" s="8">
        <f>IF(B6895="*",'Larimar Net '!D6896-('Larimar Net '!D6896*'Larimar Net Penalized '!$D$5),'Larimar Net '!D6896)</f>
        <v>9682.3340857887961</v>
      </c>
      <c r="I6895" s="7">
        <v>44117</v>
      </c>
      <c r="J6895" s="6">
        <v>23</v>
      </c>
      <c r="K6895" s="8">
        <f>IF(H6895="*",'Larimar Net '!I6896-('Larimar Net '!I6896*'Larimar Net Penalized '!$J$5),'Larimar Net '!I6896)</f>
        <v>5950.7372767495217</v>
      </c>
    </row>
    <row r="6896" spans="3:11" x14ac:dyDescent="0.3">
      <c r="C6896" s="7">
        <v>44118</v>
      </c>
      <c r="D6896" s="6">
        <v>0</v>
      </c>
      <c r="E6896" s="8">
        <f>IF(B6896="*",'Larimar Net '!D6897-('Larimar Net '!D6897*'Larimar Net Penalized '!$D$5),'Larimar Net '!D6897)</f>
        <v>12372.666181792012</v>
      </c>
      <c r="I6896" s="7">
        <v>44118</v>
      </c>
      <c r="J6896" s="6">
        <v>0</v>
      </c>
      <c r="K6896" s="8">
        <f>IF(H6896="*",'Larimar Net '!I6897-('Larimar Net '!I6897*'Larimar Net Penalized '!$J$5),'Larimar Net '!I6897)</f>
        <v>9437.0583167067871</v>
      </c>
    </row>
    <row r="6897" spans="3:11" x14ac:dyDescent="0.3">
      <c r="C6897" s="7">
        <v>44118</v>
      </c>
      <c r="D6897" s="6">
        <v>1</v>
      </c>
      <c r="E6897" s="8">
        <f>IF(B6897="*",'Larimar Net '!D6898-('Larimar Net '!D6898*'Larimar Net Penalized '!$D$5),'Larimar Net '!D6898)</f>
        <v>6089.3522368625772</v>
      </c>
      <c r="I6897" s="7">
        <v>44118</v>
      </c>
      <c r="J6897" s="6">
        <v>1</v>
      </c>
      <c r="K6897" s="8">
        <f>IF(H6897="*",'Larimar Net '!I6898-('Larimar Net '!I6898*'Larimar Net Penalized '!$J$5),'Larimar Net '!I6898)</f>
        <v>6792.8919206504797</v>
      </c>
    </row>
    <row r="6898" spans="3:11" x14ac:dyDescent="0.3">
      <c r="C6898" s="7">
        <v>44118</v>
      </c>
      <c r="D6898" s="6">
        <v>2</v>
      </c>
      <c r="E6898" s="8">
        <f>IF(B6898="*",'Larimar Net '!D6899-('Larimar Net '!D6899*'Larimar Net Penalized '!$D$5),'Larimar Net '!D6899)</f>
        <v>5936.1100074976794</v>
      </c>
      <c r="I6898" s="7">
        <v>44118</v>
      </c>
      <c r="J6898" s="6">
        <v>2</v>
      </c>
      <c r="K6898" s="8">
        <f>IF(H6898="*",'Larimar Net '!I6899-('Larimar Net '!I6899*'Larimar Net Penalized '!$J$5),'Larimar Net '!I6899)</f>
        <v>4924.2029860085731</v>
      </c>
    </row>
    <row r="6899" spans="3:11" x14ac:dyDescent="0.3">
      <c r="C6899" s="7">
        <v>44118</v>
      </c>
      <c r="D6899" s="6">
        <v>3</v>
      </c>
      <c r="E6899" s="8">
        <f>IF(B6899="*",'Larimar Net '!D6900-('Larimar Net '!D6900*'Larimar Net Penalized '!$D$5),'Larimar Net '!D6900)</f>
        <v>4547.7094778892006</v>
      </c>
      <c r="I6899" s="7">
        <v>44118</v>
      </c>
      <c r="J6899" s="6">
        <v>3</v>
      </c>
      <c r="K6899" s="8">
        <f>IF(H6899="*",'Larimar Net '!I6900-('Larimar Net '!I6900*'Larimar Net Penalized '!$J$5),'Larimar Net '!I6900)</f>
        <v>4783.8457560748757</v>
      </c>
    </row>
    <row r="6900" spans="3:11" x14ac:dyDescent="0.3">
      <c r="C6900" s="7">
        <v>44118</v>
      </c>
      <c r="D6900" s="6">
        <v>4</v>
      </c>
      <c r="E6900" s="8">
        <f>IF(B6900="*",'Larimar Net '!D6901-('Larimar Net '!D6901*'Larimar Net Penalized '!$D$5),'Larimar Net '!D6901)</f>
        <v>4895.7831983776905</v>
      </c>
      <c r="I6900" s="7">
        <v>44118</v>
      </c>
      <c r="J6900" s="6">
        <v>4</v>
      </c>
      <c r="K6900" s="8">
        <f>IF(H6900="*",'Larimar Net '!I6901-('Larimar Net '!I6901*'Larimar Net Penalized '!$J$5),'Larimar Net '!I6901)</f>
        <v>4784.0490615293484</v>
      </c>
    </row>
    <row r="6901" spans="3:11" x14ac:dyDescent="0.3">
      <c r="C6901" s="7">
        <v>44118</v>
      </c>
      <c r="D6901" s="6">
        <v>5</v>
      </c>
      <c r="E6901" s="8">
        <f>IF(B6901="*",'Larimar Net '!D6902-('Larimar Net '!D6902*'Larimar Net Penalized '!$D$5),'Larimar Net '!D6902)</f>
        <v>14486.438998039062</v>
      </c>
      <c r="I6901" s="7">
        <v>44118</v>
      </c>
      <c r="J6901" s="6">
        <v>5</v>
      </c>
      <c r="K6901" s="8">
        <f>IF(H6901="*",'Larimar Net '!I6902-('Larimar Net '!I6902*'Larimar Net Penalized '!$J$5),'Larimar Net '!I6902)</f>
        <v>10891.0430588051</v>
      </c>
    </row>
    <row r="6902" spans="3:11" x14ac:dyDescent="0.3">
      <c r="C6902" s="7">
        <v>44118</v>
      </c>
      <c r="D6902" s="6">
        <v>6</v>
      </c>
      <c r="E6902" s="8">
        <f>IF(B6902="*",'Larimar Net '!D6903-('Larimar Net '!D6903*'Larimar Net Penalized '!$D$5),'Larimar Net '!D6903)</f>
        <v>13896.299073885895</v>
      </c>
      <c r="I6902" s="7">
        <v>44118</v>
      </c>
      <c r="J6902" s="6">
        <v>6</v>
      </c>
      <c r="K6902" s="8">
        <f>IF(H6902="*",'Larimar Net '!I6903-('Larimar Net '!I6903*'Larimar Net Penalized '!$J$5),'Larimar Net '!I6903)</f>
        <v>9610.791005704712</v>
      </c>
    </row>
    <row r="6903" spans="3:11" x14ac:dyDescent="0.3">
      <c r="C6903" s="7">
        <v>44118</v>
      </c>
      <c r="D6903" s="6">
        <v>7</v>
      </c>
      <c r="E6903" s="8">
        <f>IF(B6903="*",'Larimar Net '!D6904-('Larimar Net '!D6904*'Larimar Net Penalized '!$D$5),'Larimar Net '!D6904)</f>
        <v>17796.464578751173</v>
      </c>
      <c r="I6903" s="7">
        <v>44118</v>
      </c>
      <c r="J6903" s="6">
        <v>7</v>
      </c>
      <c r="K6903" s="8">
        <f>IF(H6903="*",'Larimar Net '!I6904-('Larimar Net '!I6904*'Larimar Net Penalized '!$J$5),'Larimar Net '!I6904)</f>
        <v>9352.7304589760752</v>
      </c>
    </row>
    <row r="6904" spans="3:11" x14ac:dyDescent="0.3">
      <c r="C6904" s="7">
        <v>44118</v>
      </c>
      <c r="D6904" s="6">
        <v>8</v>
      </c>
      <c r="E6904" s="8">
        <f>IF(B6904="*",'Larimar Net '!D6905-('Larimar Net '!D6905*'Larimar Net Penalized '!$D$5),'Larimar Net '!D6905)</f>
        <v>13486.352311846196</v>
      </c>
      <c r="I6904" s="7">
        <v>44118</v>
      </c>
      <c r="J6904" s="6">
        <v>8</v>
      </c>
      <c r="K6904" s="8">
        <f>IF(H6904="*",'Larimar Net '!I6905-('Larimar Net '!I6905*'Larimar Net Penalized '!$J$5),'Larimar Net '!I6905)</f>
        <v>8074.9485151131776</v>
      </c>
    </row>
    <row r="6905" spans="3:11" x14ac:dyDescent="0.3">
      <c r="C6905" s="7">
        <v>44118</v>
      </c>
      <c r="D6905" s="6">
        <v>9</v>
      </c>
      <c r="E6905" s="8">
        <f>IF(B6905="*",'Larimar Net '!D6906-('Larimar Net '!D6906*'Larimar Net Penalized '!$D$5),'Larimar Net '!D6906)</f>
        <v>14216.132937855284</v>
      </c>
      <c r="I6905" s="7">
        <v>44118</v>
      </c>
      <c r="J6905" s="6">
        <v>9</v>
      </c>
      <c r="K6905" s="8">
        <f>IF(H6905="*",'Larimar Net '!I6906-('Larimar Net '!I6906*'Larimar Net Penalized '!$J$5),'Larimar Net '!I6906)</f>
        <v>10103.785207180721</v>
      </c>
    </row>
    <row r="6906" spans="3:11" x14ac:dyDescent="0.3">
      <c r="C6906" s="7">
        <v>44118</v>
      </c>
      <c r="D6906" s="6">
        <v>10</v>
      </c>
      <c r="E6906" s="8">
        <f>IF(B6906="*",'Larimar Net '!D6907-('Larimar Net '!D6907*'Larimar Net Penalized '!$D$5),'Larimar Net '!D6907)</f>
        <v>15312.964057531888</v>
      </c>
      <c r="I6906" s="7">
        <v>44118</v>
      </c>
      <c r="J6906" s="6">
        <v>10</v>
      </c>
      <c r="K6906" s="8">
        <f>IF(H6906="*",'Larimar Net '!I6907-('Larimar Net '!I6907*'Larimar Net Penalized '!$J$5),'Larimar Net '!I6907)</f>
        <v>11600.094257407771</v>
      </c>
    </row>
    <row r="6907" spans="3:11" x14ac:dyDescent="0.3">
      <c r="C6907" s="7">
        <v>44118</v>
      </c>
      <c r="D6907" s="6">
        <v>11</v>
      </c>
      <c r="E6907" s="8">
        <f>IF(B6907="*",'Larimar Net '!D6908-('Larimar Net '!D6908*'Larimar Net Penalized '!$D$5),'Larimar Net '!D6908)</f>
        <v>12312.860594063004</v>
      </c>
      <c r="I6907" s="7">
        <v>44118</v>
      </c>
      <c r="J6907" s="6">
        <v>11</v>
      </c>
      <c r="K6907" s="8">
        <f>IF(H6907="*",'Larimar Net '!I6908-('Larimar Net '!I6908*'Larimar Net Penalized '!$J$5),'Larimar Net '!I6908)</f>
        <v>9217.926225769841</v>
      </c>
    </row>
    <row r="6908" spans="3:11" x14ac:dyDescent="0.3">
      <c r="C6908" s="7">
        <v>44118</v>
      </c>
      <c r="D6908" s="6">
        <v>12</v>
      </c>
      <c r="E6908" s="8">
        <f>IF(B6908="*",'Larimar Net '!D6909-('Larimar Net '!D6909*'Larimar Net Penalized '!$D$5),'Larimar Net '!D6909)</f>
        <v>8950.5999209053607</v>
      </c>
      <c r="I6908" s="7">
        <v>44118</v>
      </c>
      <c r="J6908" s="6">
        <v>12</v>
      </c>
      <c r="K6908" s="8">
        <f>IF(H6908="*",'Larimar Net '!I6909-('Larimar Net '!I6909*'Larimar Net Penalized '!$J$5),'Larimar Net '!I6909)</f>
        <v>6544.5965502052659</v>
      </c>
    </row>
    <row r="6909" spans="3:11" x14ac:dyDescent="0.3">
      <c r="C6909" s="7">
        <v>44118</v>
      </c>
      <c r="D6909" s="6">
        <v>13</v>
      </c>
      <c r="E6909" s="8">
        <f>IF(B6909="*",'Larimar Net '!D6910-('Larimar Net '!D6910*'Larimar Net Penalized '!$D$5),'Larimar Net '!D6910)</f>
        <v>9638.9139674035669</v>
      </c>
      <c r="I6909" s="7">
        <v>44118</v>
      </c>
      <c r="J6909" s="6">
        <v>13</v>
      </c>
      <c r="K6909" s="8">
        <f>IF(H6909="*",'Larimar Net '!I6910-('Larimar Net '!I6910*'Larimar Net Penalized '!$J$5),'Larimar Net '!I6910)</f>
        <v>6563.589625797842</v>
      </c>
    </row>
    <row r="6910" spans="3:11" x14ac:dyDescent="0.3">
      <c r="C6910" s="7">
        <v>44118</v>
      </c>
      <c r="D6910" s="6">
        <v>14</v>
      </c>
      <c r="E6910" s="8">
        <f>IF(B6910="*",'Larimar Net '!D6911-('Larimar Net '!D6911*'Larimar Net Penalized '!$D$5),'Larimar Net '!D6911)</f>
        <v>4101.1831492389929</v>
      </c>
      <c r="I6910" s="7">
        <v>44118</v>
      </c>
      <c r="J6910" s="6">
        <v>14</v>
      </c>
      <c r="K6910" s="8">
        <f>IF(H6910="*",'Larimar Net '!I6911-('Larimar Net '!I6911*'Larimar Net Penalized '!$J$5),'Larimar Net '!I6911)</f>
        <v>2566.9086352758063</v>
      </c>
    </row>
    <row r="6911" spans="3:11" x14ac:dyDescent="0.3">
      <c r="C6911" s="7">
        <v>44118</v>
      </c>
      <c r="D6911" s="6">
        <v>15</v>
      </c>
      <c r="E6911" s="8">
        <f>IF(B6911="*",'Larimar Net '!D6912-('Larimar Net '!D6912*'Larimar Net Penalized '!$D$5),'Larimar Net '!D6912)</f>
        <v>1416.2157504145127</v>
      </c>
      <c r="I6911" s="7">
        <v>44118</v>
      </c>
      <c r="J6911" s="6">
        <v>15</v>
      </c>
      <c r="K6911" s="8">
        <f>IF(H6911="*",'Larimar Net '!I6912-('Larimar Net '!I6912*'Larimar Net Penalized '!$J$5),'Larimar Net '!I6912)</f>
        <v>0</v>
      </c>
    </row>
    <row r="6912" spans="3:11" x14ac:dyDescent="0.3">
      <c r="C6912" s="7">
        <v>44118</v>
      </c>
      <c r="D6912" s="6">
        <v>16</v>
      </c>
      <c r="E6912" s="8">
        <f>IF(B6912="*",'Larimar Net '!D6913-('Larimar Net '!D6913*'Larimar Net Penalized '!$D$5),'Larimar Net '!D6913)</f>
        <v>448.46218545602534</v>
      </c>
      <c r="I6912" s="7">
        <v>44118</v>
      </c>
      <c r="J6912" s="6">
        <v>16</v>
      </c>
      <c r="K6912" s="8">
        <f>IF(H6912="*",'Larimar Net '!I6913-('Larimar Net '!I6913*'Larimar Net Penalized '!$J$5),'Larimar Net '!I6913)</f>
        <v>0</v>
      </c>
    </row>
    <row r="6913" spans="3:11" x14ac:dyDescent="0.3">
      <c r="C6913" s="7">
        <v>44118</v>
      </c>
      <c r="D6913" s="6">
        <v>17</v>
      </c>
      <c r="E6913" s="8">
        <f>IF(B6913="*",'Larimar Net '!D6914-('Larimar Net '!D6914*'Larimar Net Penalized '!$D$5),'Larimar Net '!D6914)</f>
        <v>130.48424018176937</v>
      </c>
      <c r="I6913" s="7">
        <v>44118</v>
      </c>
      <c r="J6913" s="6">
        <v>17</v>
      </c>
      <c r="K6913" s="8">
        <f>IF(H6913="*",'Larimar Net '!I6914-('Larimar Net '!I6914*'Larimar Net Penalized '!$J$5),'Larimar Net '!I6914)</f>
        <v>0</v>
      </c>
    </row>
    <row r="6914" spans="3:11" x14ac:dyDescent="0.3">
      <c r="C6914" s="7">
        <v>44118</v>
      </c>
      <c r="D6914" s="6">
        <v>18</v>
      </c>
      <c r="E6914" s="8">
        <f>IF(B6914="*",'Larimar Net '!D6915-('Larimar Net '!D6915*'Larimar Net Penalized '!$D$5),'Larimar Net '!D6915)</f>
        <v>0</v>
      </c>
      <c r="I6914" s="7">
        <v>44118</v>
      </c>
      <c r="J6914" s="6">
        <v>18</v>
      </c>
      <c r="K6914" s="8">
        <f>IF(H6914="*",'Larimar Net '!I6915-('Larimar Net '!I6915*'Larimar Net Penalized '!$J$5),'Larimar Net '!I6915)</f>
        <v>0</v>
      </c>
    </row>
    <row r="6915" spans="3:11" x14ac:dyDescent="0.3">
      <c r="C6915" s="7">
        <v>44118</v>
      </c>
      <c r="D6915" s="6">
        <v>19</v>
      </c>
      <c r="E6915" s="8">
        <f>IF(B6915="*",'Larimar Net '!D6916-('Larimar Net '!D6916*'Larimar Net Penalized '!$D$5),'Larimar Net '!D6916)</f>
        <v>280.0654262354185</v>
      </c>
      <c r="I6915" s="7">
        <v>44118</v>
      </c>
      <c r="J6915" s="6">
        <v>19</v>
      </c>
      <c r="K6915" s="8">
        <f>IF(H6915="*",'Larimar Net '!I6916-('Larimar Net '!I6916*'Larimar Net Penalized '!$J$5),'Larimar Net '!I6916)</f>
        <v>80.373519577479485</v>
      </c>
    </row>
    <row r="6916" spans="3:11" x14ac:dyDescent="0.3">
      <c r="C6916" s="7">
        <v>44118</v>
      </c>
      <c r="D6916" s="6">
        <v>20</v>
      </c>
      <c r="E6916" s="8">
        <f>IF(B6916="*",'Larimar Net '!D6917-('Larimar Net '!D6917*'Larimar Net Penalized '!$D$5),'Larimar Net '!D6917)</f>
        <v>629.5168190319564</v>
      </c>
      <c r="I6916" s="7">
        <v>44118</v>
      </c>
      <c r="J6916" s="6">
        <v>20</v>
      </c>
      <c r="K6916" s="8">
        <f>IF(H6916="*",'Larimar Net '!I6917-('Larimar Net '!I6917*'Larimar Net Penalized '!$J$5),'Larimar Net '!I6917)</f>
        <v>91.431995578377709</v>
      </c>
    </row>
    <row r="6917" spans="3:11" x14ac:dyDescent="0.3">
      <c r="C6917" s="7">
        <v>44118</v>
      </c>
      <c r="D6917" s="6">
        <v>21</v>
      </c>
      <c r="E6917" s="8">
        <f>IF(B6917="*",'Larimar Net '!D6918-('Larimar Net '!D6918*'Larimar Net Penalized '!$D$5),'Larimar Net '!D6918)</f>
        <v>1643.9720508787136</v>
      </c>
      <c r="I6917" s="7">
        <v>44118</v>
      </c>
      <c r="J6917" s="6">
        <v>21</v>
      </c>
      <c r="K6917" s="8">
        <f>IF(H6917="*",'Larimar Net '!I6918-('Larimar Net '!I6918*'Larimar Net Penalized '!$J$5),'Larimar Net '!I6918)</f>
        <v>290.78166145748759</v>
      </c>
    </row>
    <row r="6918" spans="3:11" x14ac:dyDescent="0.3">
      <c r="C6918" s="7">
        <v>44118</v>
      </c>
      <c r="D6918" s="6">
        <v>22</v>
      </c>
      <c r="E6918" s="8">
        <f>IF(B6918="*",'Larimar Net '!D6919-('Larimar Net '!D6919*'Larimar Net Penalized '!$D$5),'Larimar Net '!D6919)</f>
        <v>7405.2833936165343</v>
      </c>
      <c r="I6918" s="7">
        <v>44118</v>
      </c>
      <c r="J6918" s="6">
        <v>22</v>
      </c>
      <c r="K6918" s="8">
        <f>IF(H6918="*",'Larimar Net '!I6919-('Larimar Net '!I6919*'Larimar Net Penalized '!$J$5),'Larimar Net '!I6919)</f>
        <v>2815.0769628064477</v>
      </c>
    </row>
    <row r="6919" spans="3:11" x14ac:dyDescent="0.3">
      <c r="C6919" s="7">
        <v>44118</v>
      </c>
      <c r="D6919" s="6">
        <v>23</v>
      </c>
      <c r="E6919" s="8">
        <f>IF(B6919="*",'Larimar Net '!D6920-('Larimar Net '!D6920*'Larimar Net Penalized '!$D$5),'Larimar Net '!D6920)</f>
        <v>6032.407609738364</v>
      </c>
      <c r="I6919" s="7">
        <v>44118</v>
      </c>
      <c r="J6919" s="6">
        <v>23</v>
      </c>
      <c r="K6919" s="8">
        <f>IF(H6919="*",'Larimar Net '!I6920-('Larimar Net '!I6920*'Larimar Net Penalized '!$J$5),'Larimar Net '!I6920)</f>
        <v>2717.0339944620459</v>
      </c>
    </row>
    <row r="6920" spans="3:11" x14ac:dyDescent="0.3">
      <c r="C6920" s="7">
        <v>44119</v>
      </c>
      <c r="D6920" s="6">
        <v>0</v>
      </c>
      <c r="E6920" s="8">
        <f>IF(B6920="*",'Larimar Net '!D6921-('Larimar Net '!D6921*'Larimar Net Penalized '!$D$5),'Larimar Net '!D6921)</f>
        <v>1461.5836082283602</v>
      </c>
      <c r="I6920" s="7">
        <v>44119</v>
      </c>
      <c r="J6920" s="6">
        <v>0</v>
      </c>
      <c r="K6920" s="8">
        <f>IF(H6920="*",'Larimar Net '!I6921-('Larimar Net '!I6921*'Larimar Net Penalized '!$J$5),'Larimar Net '!I6921)</f>
        <v>747.24920493894479</v>
      </c>
    </row>
    <row r="6921" spans="3:11" x14ac:dyDescent="0.3">
      <c r="C6921" s="7">
        <v>44119</v>
      </c>
      <c r="D6921" s="6">
        <v>1</v>
      </c>
      <c r="E6921" s="8">
        <f>IF(B6921="*",'Larimar Net '!D6922-('Larimar Net '!D6922*'Larimar Net Penalized '!$D$5),'Larimar Net '!D6922)</f>
        <v>3131.1724733806332</v>
      </c>
      <c r="I6921" s="7">
        <v>44119</v>
      </c>
      <c r="J6921" s="6">
        <v>1</v>
      </c>
      <c r="K6921" s="8">
        <f>IF(H6921="*",'Larimar Net '!I6922-('Larimar Net '!I6922*'Larimar Net Penalized '!$J$5),'Larimar Net '!I6922)</f>
        <v>1910.6662114305309</v>
      </c>
    </row>
    <row r="6922" spans="3:11" x14ac:dyDescent="0.3">
      <c r="C6922" s="7">
        <v>44119</v>
      </c>
      <c r="D6922" s="6">
        <v>2</v>
      </c>
      <c r="E6922" s="8">
        <f>IF(B6922="*",'Larimar Net '!D6923-('Larimar Net '!D6923*'Larimar Net Penalized '!$D$5),'Larimar Net '!D6923)</f>
        <v>6994.6105234750212</v>
      </c>
      <c r="I6922" s="7">
        <v>44119</v>
      </c>
      <c r="J6922" s="6">
        <v>2</v>
      </c>
      <c r="K6922" s="8">
        <f>IF(H6922="*",'Larimar Net '!I6923-('Larimar Net '!I6923*'Larimar Net Penalized '!$J$5),'Larimar Net '!I6923)</f>
        <v>3640.5953884350115</v>
      </c>
    </row>
    <row r="6923" spans="3:11" x14ac:dyDescent="0.3">
      <c r="C6923" s="7">
        <v>44119</v>
      </c>
      <c r="D6923" s="6">
        <v>3</v>
      </c>
      <c r="E6923" s="8">
        <f>IF(B6923="*",'Larimar Net '!D6924-('Larimar Net '!D6924*'Larimar Net Penalized '!$D$5),'Larimar Net '!D6924)</f>
        <v>5513.8516159083119</v>
      </c>
      <c r="I6923" s="7">
        <v>44119</v>
      </c>
      <c r="J6923" s="6">
        <v>3</v>
      </c>
      <c r="K6923" s="8">
        <f>IF(H6923="*",'Larimar Net '!I6924-('Larimar Net '!I6924*'Larimar Net Penalized '!$J$5),'Larimar Net '!I6924)</f>
        <v>4599.0043335388227</v>
      </c>
    </row>
    <row r="6924" spans="3:11" x14ac:dyDescent="0.3">
      <c r="C6924" s="7">
        <v>44119</v>
      </c>
      <c r="D6924" s="6">
        <v>4</v>
      </c>
      <c r="E6924" s="8">
        <f>IF(B6924="*",'Larimar Net '!D6925-('Larimar Net '!D6925*'Larimar Net Penalized '!$D$5),'Larimar Net '!D6925)</f>
        <v>6934.7675525735149</v>
      </c>
      <c r="I6924" s="7">
        <v>44119</v>
      </c>
      <c r="J6924" s="6">
        <v>4</v>
      </c>
      <c r="K6924" s="8">
        <f>IF(H6924="*",'Larimar Net '!I6925-('Larimar Net '!I6925*'Larimar Net Penalized '!$J$5),'Larimar Net '!I6925)</f>
        <v>4421.1327744559603</v>
      </c>
    </row>
    <row r="6925" spans="3:11" x14ac:dyDescent="0.3">
      <c r="C6925" s="7">
        <v>44119</v>
      </c>
      <c r="D6925" s="6">
        <v>5</v>
      </c>
      <c r="E6925" s="8">
        <f>IF(B6925="*",'Larimar Net '!D6926-('Larimar Net '!D6926*'Larimar Net Penalized '!$D$5),'Larimar Net '!D6926)</f>
        <v>9516.3423457785666</v>
      </c>
      <c r="I6925" s="7">
        <v>44119</v>
      </c>
      <c r="J6925" s="6">
        <v>5</v>
      </c>
      <c r="K6925" s="8">
        <f>IF(H6925="*",'Larimar Net '!I6926-('Larimar Net '!I6926*'Larimar Net Penalized '!$J$5),'Larimar Net '!I6926)</f>
        <v>5489.6589244289917</v>
      </c>
    </row>
    <row r="6926" spans="3:11" x14ac:dyDescent="0.3">
      <c r="C6926" s="7">
        <v>44119</v>
      </c>
      <c r="D6926" s="6">
        <v>6</v>
      </c>
      <c r="E6926" s="8">
        <f>IF(B6926="*",'Larimar Net '!D6927-('Larimar Net '!D6927*'Larimar Net Penalized '!$D$5),'Larimar Net '!D6927)</f>
        <v>9524.9618806725121</v>
      </c>
      <c r="I6926" s="7">
        <v>44119</v>
      </c>
      <c r="J6926" s="6">
        <v>6</v>
      </c>
      <c r="K6926" s="8">
        <f>IF(H6926="*",'Larimar Net '!I6927-('Larimar Net '!I6927*'Larimar Net Penalized '!$J$5),'Larimar Net '!I6927)</f>
        <v>5575.2592220498527</v>
      </c>
    </row>
    <row r="6927" spans="3:11" x14ac:dyDescent="0.3">
      <c r="C6927" s="7">
        <v>44119</v>
      </c>
      <c r="D6927" s="6">
        <v>7</v>
      </c>
      <c r="E6927" s="8">
        <f>IF(B6927="*",'Larimar Net '!D6928-('Larimar Net '!D6928*'Larimar Net Penalized '!$D$5),'Larimar Net '!D6928)</f>
        <v>10203.744830194157</v>
      </c>
      <c r="I6927" s="7">
        <v>44119</v>
      </c>
      <c r="J6927" s="6">
        <v>7</v>
      </c>
      <c r="K6927" s="8">
        <f>IF(H6927="*",'Larimar Net '!I6928-('Larimar Net '!I6928*'Larimar Net Penalized '!$J$5),'Larimar Net '!I6928)</f>
        <v>6091.8763102703952</v>
      </c>
    </row>
    <row r="6928" spans="3:11" x14ac:dyDescent="0.3">
      <c r="C6928" s="7">
        <v>44119</v>
      </c>
      <c r="D6928" s="6">
        <v>8</v>
      </c>
      <c r="E6928" s="8">
        <f>IF(B6928="*",'Larimar Net '!D6929-('Larimar Net '!D6929*'Larimar Net Penalized '!$D$5),'Larimar Net '!D6929)</f>
        <v>12290.65262176063</v>
      </c>
      <c r="I6928" s="7">
        <v>44119</v>
      </c>
      <c r="J6928" s="6">
        <v>8</v>
      </c>
      <c r="K6928" s="8">
        <f>IF(H6928="*",'Larimar Net '!I6929-('Larimar Net '!I6929*'Larimar Net Penalized '!$J$5),'Larimar Net '!I6929)</f>
        <v>6894.2208992804135</v>
      </c>
    </row>
    <row r="6929" spans="3:11" x14ac:dyDescent="0.3">
      <c r="C6929" s="7">
        <v>44119</v>
      </c>
      <c r="D6929" s="6">
        <v>9</v>
      </c>
      <c r="E6929" s="8">
        <f>IF(B6929="*",'Larimar Net '!D6930-('Larimar Net '!D6930*'Larimar Net Penalized '!$D$5),'Larimar Net '!D6930)</f>
        <v>14658.3935185055</v>
      </c>
      <c r="I6929" s="7">
        <v>44119</v>
      </c>
      <c r="J6929" s="6">
        <v>9</v>
      </c>
      <c r="K6929" s="8">
        <f>IF(H6929="*",'Larimar Net '!I6930-('Larimar Net '!I6930*'Larimar Net Penalized '!$J$5),'Larimar Net '!I6930)</f>
        <v>10308.745343897817</v>
      </c>
    </row>
    <row r="6930" spans="3:11" x14ac:dyDescent="0.3">
      <c r="C6930" s="7">
        <v>44119</v>
      </c>
      <c r="D6930" s="6">
        <v>10</v>
      </c>
      <c r="E6930" s="8">
        <f>IF(B6930="*",'Larimar Net '!D6931-('Larimar Net '!D6931*'Larimar Net Penalized '!$D$5),'Larimar Net '!D6931)</f>
        <v>19113.32093583158</v>
      </c>
      <c r="I6930" s="7">
        <v>44119</v>
      </c>
      <c r="J6930" s="6">
        <v>10</v>
      </c>
      <c r="K6930" s="8">
        <f>IF(H6930="*",'Larimar Net '!I6931-('Larimar Net '!I6931*'Larimar Net Penalized '!$J$5),'Larimar Net '!I6931)</f>
        <v>11000.380591141038</v>
      </c>
    </row>
    <row r="6931" spans="3:11" x14ac:dyDescent="0.3">
      <c r="C6931" s="7">
        <v>44119</v>
      </c>
      <c r="D6931" s="6">
        <v>11</v>
      </c>
      <c r="E6931" s="8">
        <f>IF(B6931="*",'Larimar Net '!D6932-('Larimar Net '!D6932*'Larimar Net Penalized '!$D$5),'Larimar Net '!D6932)</f>
        <v>14012.126402086071</v>
      </c>
      <c r="I6931" s="7">
        <v>44119</v>
      </c>
      <c r="J6931" s="6">
        <v>11</v>
      </c>
      <c r="K6931" s="8">
        <f>IF(H6931="*",'Larimar Net '!I6932-('Larimar Net '!I6932*'Larimar Net Penalized '!$J$5),'Larimar Net '!I6932)</f>
        <v>6774.4438546592919</v>
      </c>
    </row>
    <row r="6932" spans="3:11" x14ac:dyDescent="0.3">
      <c r="C6932" s="7">
        <v>44119</v>
      </c>
      <c r="D6932" s="6">
        <v>12</v>
      </c>
      <c r="E6932" s="8">
        <f>IF(B6932="*",'Larimar Net '!D6933-('Larimar Net '!D6933*'Larimar Net Penalized '!$D$5),'Larimar Net '!D6933)</f>
        <v>12537.2088715625</v>
      </c>
      <c r="I6932" s="7">
        <v>44119</v>
      </c>
      <c r="J6932" s="6">
        <v>12</v>
      </c>
      <c r="K6932" s="8">
        <f>IF(H6932="*",'Larimar Net '!I6933-('Larimar Net '!I6933*'Larimar Net Penalized '!$J$5),'Larimar Net '!I6933)</f>
        <v>6173.946801827984</v>
      </c>
    </row>
    <row r="6933" spans="3:11" x14ac:dyDescent="0.3">
      <c r="C6933" s="7">
        <v>44119</v>
      </c>
      <c r="D6933" s="6">
        <v>13</v>
      </c>
      <c r="E6933" s="8">
        <f>IF(B6933="*",'Larimar Net '!D6934-('Larimar Net '!D6934*'Larimar Net Penalized '!$D$5),'Larimar Net '!D6934)</f>
        <v>12276.664051724887</v>
      </c>
      <c r="I6933" s="7">
        <v>44119</v>
      </c>
      <c r="J6933" s="6">
        <v>13</v>
      </c>
      <c r="K6933" s="8">
        <f>IF(H6933="*",'Larimar Net '!I6934-('Larimar Net '!I6934*'Larimar Net Penalized '!$J$5),'Larimar Net '!I6934)</f>
        <v>5558.8112700488091</v>
      </c>
    </row>
    <row r="6934" spans="3:11" x14ac:dyDescent="0.3">
      <c r="C6934" s="7">
        <v>44119</v>
      </c>
      <c r="D6934" s="6">
        <v>14</v>
      </c>
      <c r="E6934" s="8">
        <f>IF(B6934="*",'Larimar Net '!D6935-('Larimar Net '!D6935*'Larimar Net Penalized '!$D$5),'Larimar Net '!D6935)</f>
        <v>10892.117325724517</v>
      </c>
      <c r="I6934" s="7">
        <v>44119</v>
      </c>
      <c r="J6934" s="6">
        <v>14</v>
      </c>
      <c r="K6934" s="8">
        <f>IF(H6934="*",'Larimar Net '!I6935-('Larimar Net '!I6935*'Larimar Net Penalized '!$J$5),'Larimar Net '!I6935)</f>
        <v>5702.6755340360205</v>
      </c>
    </row>
    <row r="6935" spans="3:11" x14ac:dyDescent="0.3">
      <c r="C6935" s="7">
        <v>44119</v>
      </c>
      <c r="D6935" s="6">
        <v>15</v>
      </c>
      <c r="E6935" s="8">
        <f>IF(B6935="*",'Larimar Net '!D6936-('Larimar Net '!D6936*'Larimar Net Penalized '!$D$5),'Larimar Net '!D6936)</f>
        <v>9083.6674147809827</v>
      </c>
      <c r="I6935" s="7">
        <v>44119</v>
      </c>
      <c r="J6935" s="6">
        <v>15</v>
      </c>
      <c r="K6935" s="8">
        <f>IF(H6935="*",'Larimar Net '!I6936-('Larimar Net '!I6936*'Larimar Net Penalized '!$J$5),'Larimar Net '!I6936)</f>
        <v>4403.1991522769576</v>
      </c>
    </row>
    <row r="6936" spans="3:11" x14ac:dyDescent="0.3">
      <c r="C6936" s="7">
        <v>44119</v>
      </c>
      <c r="D6936" s="6">
        <v>16</v>
      </c>
      <c r="E6936" s="8">
        <f>IF(B6936="*",'Larimar Net '!D6937-('Larimar Net '!D6937*'Larimar Net Penalized '!$D$5),'Larimar Net '!D6937)</f>
        <v>9828.7008156784123</v>
      </c>
      <c r="I6936" s="7">
        <v>44119</v>
      </c>
      <c r="J6936" s="6">
        <v>16</v>
      </c>
      <c r="K6936" s="8">
        <f>IF(H6936="*",'Larimar Net '!I6937-('Larimar Net '!I6937*'Larimar Net Penalized '!$J$5),'Larimar Net '!I6937)</f>
        <v>3808.5852314567214</v>
      </c>
    </row>
    <row r="6937" spans="3:11" x14ac:dyDescent="0.3">
      <c r="C6937" s="7">
        <v>44119</v>
      </c>
      <c r="D6937" s="6">
        <v>17</v>
      </c>
      <c r="E6937" s="8">
        <f>IF(B6937="*",'Larimar Net '!D6938-('Larimar Net '!D6938*'Larimar Net Penalized '!$D$5),'Larimar Net '!D6938)</f>
        <v>7942.8762533893505</v>
      </c>
      <c r="I6937" s="7">
        <v>44119</v>
      </c>
      <c r="J6937" s="6">
        <v>17</v>
      </c>
      <c r="K6937" s="8">
        <f>IF(H6937="*",'Larimar Net '!I6938-('Larimar Net '!I6938*'Larimar Net Penalized '!$J$5),'Larimar Net '!I6938)</f>
        <v>2640.7637968543113</v>
      </c>
    </row>
    <row r="6938" spans="3:11" x14ac:dyDescent="0.3">
      <c r="C6938" s="7">
        <v>44119</v>
      </c>
      <c r="D6938" s="6">
        <v>18</v>
      </c>
      <c r="E6938" s="8">
        <f>IF(B6938="*",'Larimar Net '!D6939-('Larimar Net '!D6939*'Larimar Net Penalized '!$D$5),'Larimar Net '!D6939)</f>
        <v>14866.076014465028</v>
      </c>
      <c r="I6938" s="7">
        <v>44119</v>
      </c>
      <c r="J6938" s="6">
        <v>18</v>
      </c>
      <c r="K6938" s="8">
        <f>IF(H6938="*",'Larimar Net '!I6939-('Larimar Net '!I6939*'Larimar Net Penalized '!$J$5),'Larimar Net '!I6939)</f>
        <v>8019.9132024380542</v>
      </c>
    </row>
    <row r="6939" spans="3:11" x14ac:dyDescent="0.3">
      <c r="C6939" s="7">
        <v>44119</v>
      </c>
      <c r="D6939" s="6">
        <v>19</v>
      </c>
      <c r="E6939" s="8">
        <f>IF(B6939="*",'Larimar Net '!D6940-('Larimar Net '!D6940*'Larimar Net Penalized '!$D$5),'Larimar Net '!D6940)</f>
        <v>16438.450813725925</v>
      </c>
      <c r="I6939" s="7">
        <v>44119</v>
      </c>
      <c r="J6939" s="6">
        <v>19</v>
      </c>
      <c r="K6939" s="8">
        <f>IF(H6939="*",'Larimar Net '!I6940-('Larimar Net '!I6940*'Larimar Net Penalized '!$J$5),'Larimar Net '!I6940)</f>
        <v>9308.2460837148064</v>
      </c>
    </row>
    <row r="6940" spans="3:11" x14ac:dyDescent="0.3">
      <c r="C6940" s="7">
        <v>44119</v>
      </c>
      <c r="D6940" s="6">
        <v>20</v>
      </c>
      <c r="E6940" s="8">
        <f>IF(B6940="*",'Larimar Net '!D6941-('Larimar Net '!D6941*'Larimar Net Penalized '!$D$5),'Larimar Net '!D6941)</f>
        <v>7549.7734210531298</v>
      </c>
      <c r="I6940" s="7">
        <v>44119</v>
      </c>
      <c r="J6940" s="6">
        <v>20</v>
      </c>
      <c r="K6940" s="8">
        <f>IF(H6940="*",'Larimar Net '!I6941-('Larimar Net '!I6941*'Larimar Net Penalized '!$J$5),'Larimar Net '!I6941)</f>
        <v>6516.4714740256431</v>
      </c>
    </row>
    <row r="6941" spans="3:11" x14ac:dyDescent="0.3">
      <c r="C6941" s="7">
        <v>44119</v>
      </c>
      <c r="D6941" s="6">
        <v>21</v>
      </c>
      <c r="E6941" s="8">
        <f>IF(B6941="*",'Larimar Net '!D6942-('Larimar Net '!D6942*'Larimar Net Penalized '!$D$5),'Larimar Net '!D6942)</f>
        <v>20484.316972592609</v>
      </c>
      <c r="I6941" s="7">
        <v>44119</v>
      </c>
      <c r="J6941" s="6">
        <v>21</v>
      </c>
      <c r="K6941" s="8">
        <f>IF(H6941="*",'Larimar Net '!I6942-('Larimar Net '!I6942*'Larimar Net Penalized '!$J$5),'Larimar Net '!I6942)</f>
        <v>10747.394582230712</v>
      </c>
    </row>
    <row r="6942" spans="3:11" x14ac:dyDescent="0.3">
      <c r="C6942" s="7">
        <v>44119</v>
      </c>
      <c r="D6942" s="6">
        <v>22</v>
      </c>
      <c r="E6942" s="8">
        <f>IF(B6942="*",'Larimar Net '!D6943-('Larimar Net '!D6943*'Larimar Net Penalized '!$D$5),'Larimar Net '!D6943)</f>
        <v>19747.696099255263</v>
      </c>
      <c r="I6942" s="7">
        <v>44119</v>
      </c>
      <c r="J6942" s="6">
        <v>22</v>
      </c>
      <c r="K6942" s="8">
        <f>IF(H6942="*",'Larimar Net '!I6943-('Larimar Net '!I6943*'Larimar Net Penalized '!$J$5),'Larimar Net '!I6943)</f>
        <v>11346.71320645181</v>
      </c>
    </row>
    <row r="6943" spans="3:11" x14ac:dyDescent="0.3">
      <c r="C6943" s="7">
        <v>44119</v>
      </c>
      <c r="D6943" s="6">
        <v>23</v>
      </c>
      <c r="E6943" s="8">
        <f>IF(B6943="*",'Larimar Net '!D6944-('Larimar Net '!D6944*'Larimar Net Penalized '!$D$5),'Larimar Net '!D6944)</f>
        <v>23078.401452533799</v>
      </c>
      <c r="I6943" s="7">
        <v>44119</v>
      </c>
      <c r="J6943" s="6">
        <v>23</v>
      </c>
      <c r="K6943" s="8">
        <f>IF(H6943="*",'Larimar Net '!I6944-('Larimar Net '!I6944*'Larimar Net Penalized '!$J$5),'Larimar Net '!I6944)</f>
        <v>13361.915464586218</v>
      </c>
    </row>
    <row r="6944" spans="3:11" x14ac:dyDescent="0.3">
      <c r="C6944" s="7">
        <v>44120</v>
      </c>
      <c r="D6944" s="6">
        <v>0</v>
      </c>
      <c r="E6944" s="8">
        <f>IF(B6944="*",'Larimar Net '!D6945-('Larimar Net '!D6945*'Larimar Net Penalized '!$D$5),'Larimar Net '!D6945)</f>
        <v>20105.373308542516</v>
      </c>
      <c r="I6944" s="7">
        <v>44120</v>
      </c>
      <c r="J6944" s="6">
        <v>0</v>
      </c>
      <c r="K6944" s="8">
        <f>IF(H6944="*",'Larimar Net '!I6945-('Larimar Net '!I6945*'Larimar Net Penalized '!$J$5),'Larimar Net '!I6945)</f>
        <v>10427.219991569618</v>
      </c>
    </row>
    <row r="6945" spans="3:11" x14ac:dyDescent="0.3">
      <c r="C6945" s="7">
        <v>44120</v>
      </c>
      <c r="D6945" s="6">
        <v>1</v>
      </c>
      <c r="E6945" s="8">
        <f>IF(B6945="*",'Larimar Net '!D6946-('Larimar Net '!D6946*'Larimar Net Penalized '!$D$5),'Larimar Net '!D6946)</f>
        <v>12909.054868826079</v>
      </c>
      <c r="I6945" s="7">
        <v>44120</v>
      </c>
      <c r="J6945" s="6">
        <v>1</v>
      </c>
      <c r="K6945" s="8">
        <f>IF(H6945="*",'Larimar Net '!I6946-('Larimar Net '!I6946*'Larimar Net Penalized '!$J$5),'Larimar Net '!I6946)</f>
        <v>7343.6955585994874</v>
      </c>
    </row>
    <row r="6946" spans="3:11" x14ac:dyDescent="0.3">
      <c r="C6946" s="7">
        <v>44120</v>
      </c>
      <c r="D6946" s="6">
        <v>2</v>
      </c>
      <c r="E6946" s="8">
        <f>IF(B6946="*",'Larimar Net '!D6947-('Larimar Net '!D6947*'Larimar Net Penalized '!$D$5),'Larimar Net '!D6947)</f>
        <v>17289.30165061833</v>
      </c>
      <c r="I6946" s="7">
        <v>44120</v>
      </c>
      <c r="J6946" s="6">
        <v>2</v>
      </c>
      <c r="K6946" s="8">
        <f>IF(H6946="*",'Larimar Net '!I6947-('Larimar Net '!I6947*'Larimar Net Penalized '!$J$5),'Larimar Net '!I6947)</f>
        <v>9062.5465564825063</v>
      </c>
    </row>
    <row r="6947" spans="3:11" x14ac:dyDescent="0.3">
      <c r="C6947" s="7">
        <v>44120</v>
      </c>
      <c r="D6947" s="6">
        <v>3</v>
      </c>
      <c r="E6947" s="8">
        <f>IF(B6947="*",'Larimar Net '!D6948-('Larimar Net '!D6948*'Larimar Net Penalized '!$D$5),'Larimar Net '!D6948)</f>
        <v>25761.132001909067</v>
      </c>
      <c r="I6947" s="7">
        <v>44120</v>
      </c>
      <c r="J6947" s="6">
        <v>3</v>
      </c>
      <c r="K6947" s="8">
        <f>IF(H6947="*",'Larimar Net '!I6948-('Larimar Net '!I6948*'Larimar Net Penalized '!$J$5),'Larimar Net '!I6948)</f>
        <v>17912.673286293626</v>
      </c>
    </row>
    <row r="6948" spans="3:11" x14ac:dyDescent="0.3">
      <c r="C6948" s="7">
        <v>44120</v>
      </c>
      <c r="D6948" s="6">
        <v>4</v>
      </c>
      <c r="E6948" s="8">
        <f>IF(B6948="*",'Larimar Net '!D6949-('Larimar Net '!D6949*'Larimar Net Penalized '!$D$5),'Larimar Net '!D6949)</f>
        <v>22944.442001351563</v>
      </c>
      <c r="I6948" s="7">
        <v>44120</v>
      </c>
      <c r="J6948" s="6">
        <v>4</v>
      </c>
      <c r="K6948" s="8">
        <f>IF(H6948="*",'Larimar Net '!I6949-('Larimar Net '!I6949*'Larimar Net Penalized '!$J$5),'Larimar Net '!I6949)</f>
        <v>14088.487098837872</v>
      </c>
    </row>
    <row r="6949" spans="3:11" x14ac:dyDescent="0.3">
      <c r="C6949" s="7">
        <v>44120</v>
      </c>
      <c r="D6949" s="6">
        <v>5</v>
      </c>
      <c r="E6949" s="8">
        <f>IF(B6949="*",'Larimar Net '!D6950-('Larimar Net '!D6950*'Larimar Net Penalized '!$D$5),'Larimar Net '!D6950)</f>
        <v>17671.997745684952</v>
      </c>
      <c r="I6949" s="7">
        <v>44120</v>
      </c>
      <c r="J6949" s="6">
        <v>5</v>
      </c>
      <c r="K6949" s="8">
        <f>IF(H6949="*",'Larimar Net '!I6950-('Larimar Net '!I6950*'Larimar Net Penalized '!$J$5),'Larimar Net '!I6950)</f>
        <v>9588.6486745888396</v>
      </c>
    </row>
    <row r="6950" spans="3:11" x14ac:dyDescent="0.3">
      <c r="C6950" s="7">
        <v>44120</v>
      </c>
      <c r="D6950" s="6">
        <v>6</v>
      </c>
      <c r="E6950" s="8">
        <f>IF(B6950="*",'Larimar Net '!D6951-('Larimar Net '!D6951*'Larimar Net Penalized '!$D$5),'Larimar Net '!D6951)</f>
        <v>12832.352869093113</v>
      </c>
      <c r="I6950" s="7">
        <v>44120</v>
      </c>
      <c r="J6950" s="6">
        <v>6</v>
      </c>
      <c r="K6950" s="8">
        <f>IF(H6950="*",'Larimar Net '!I6951-('Larimar Net '!I6951*'Larimar Net Penalized '!$J$5),'Larimar Net '!I6951)</f>
        <v>7244.0982991840447</v>
      </c>
    </row>
    <row r="6951" spans="3:11" x14ac:dyDescent="0.3">
      <c r="C6951" s="7">
        <v>44120</v>
      </c>
      <c r="D6951" s="6">
        <v>7</v>
      </c>
      <c r="E6951" s="8">
        <f>IF(B6951="*",'Larimar Net '!D6952-('Larimar Net '!D6952*'Larimar Net Penalized '!$D$5),'Larimar Net '!D6952)</f>
        <v>16284.52491272425</v>
      </c>
      <c r="I6951" s="7">
        <v>44120</v>
      </c>
      <c r="J6951" s="6">
        <v>7</v>
      </c>
      <c r="K6951" s="8">
        <f>IF(H6951="*",'Larimar Net '!I6952-('Larimar Net '!I6952*'Larimar Net Penalized '!$J$5),'Larimar Net '!I6952)</f>
        <v>8821.2318264660553</v>
      </c>
    </row>
    <row r="6952" spans="3:11" x14ac:dyDescent="0.3">
      <c r="C6952" s="7">
        <v>44120</v>
      </c>
      <c r="D6952" s="6">
        <v>8</v>
      </c>
      <c r="E6952" s="8">
        <f>IF(B6952="*",'Larimar Net '!D6953-('Larimar Net '!D6953*'Larimar Net Penalized '!$D$5),'Larimar Net '!D6953)</f>
        <v>30140.675933533534</v>
      </c>
      <c r="I6952" s="7">
        <v>44120</v>
      </c>
      <c r="J6952" s="6">
        <v>8</v>
      </c>
      <c r="K6952" s="8">
        <f>IF(H6952="*",'Larimar Net '!I6953-('Larimar Net '!I6953*'Larimar Net Penalized '!$J$5),'Larimar Net '!I6953)</f>
        <v>18441.700469801439</v>
      </c>
    </row>
    <row r="6953" spans="3:11" x14ac:dyDescent="0.3">
      <c r="C6953" s="7">
        <v>44120</v>
      </c>
      <c r="D6953" s="6">
        <v>9</v>
      </c>
      <c r="E6953" s="8">
        <f>IF(B6953="*",'Larimar Net '!D6954-('Larimar Net '!D6954*'Larimar Net Penalized '!$D$5),'Larimar Net '!D6954)</f>
        <v>34400.694901715666</v>
      </c>
      <c r="I6953" s="7">
        <v>44120</v>
      </c>
      <c r="J6953" s="6">
        <v>9</v>
      </c>
      <c r="K6953" s="8">
        <f>IF(H6953="*",'Larimar Net '!I6954-('Larimar Net '!I6954*'Larimar Net Penalized '!$J$5),'Larimar Net '!I6954)</f>
        <v>22639.009803031662</v>
      </c>
    </row>
    <row r="6954" spans="3:11" x14ac:dyDescent="0.3">
      <c r="C6954" s="7">
        <v>44120</v>
      </c>
      <c r="D6954" s="6">
        <v>10</v>
      </c>
      <c r="E6954" s="8">
        <f>IF(B6954="*",'Larimar Net '!D6955-('Larimar Net '!D6955*'Larimar Net Penalized '!$D$5),'Larimar Net '!D6955)</f>
        <v>26785.883713624735</v>
      </c>
      <c r="I6954" s="7">
        <v>44120</v>
      </c>
      <c r="J6954" s="6">
        <v>10</v>
      </c>
      <c r="K6954" s="8">
        <f>IF(H6954="*",'Larimar Net '!I6955-('Larimar Net '!I6955*'Larimar Net Penalized '!$J$5),'Larimar Net '!I6955)</f>
        <v>18032.267057686109</v>
      </c>
    </row>
    <row r="6955" spans="3:11" x14ac:dyDescent="0.3">
      <c r="C6955" s="7">
        <v>44120</v>
      </c>
      <c r="D6955" s="6">
        <v>11</v>
      </c>
      <c r="E6955" s="8">
        <f>IF(B6955="*",'Larimar Net '!D6956-('Larimar Net '!D6956*'Larimar Net Penalized '!$D$5),'Larimar Net '!D6956)</f>
        <v>35040.111785521527</v>
      </c>
      <c r="I6955" s="7">
        <v>44120</v>
      </c>
      <c r="J6955" s="6">
        <v>11</v>
      </c>
      <c r="K6955" s="8">
        <f>IF(H6955="*",'Larimar Net '!I6956-('Larimar Net '!I6956*'Larimar Net Penalized '!$J$5),'Larimar Net '!I6956)</f>
        <v>23190.617712013071</v>
      </c>
    </row>
    <row r="6956" spans="3:11" x14ac:dyDescent="0.3">
      <c r="C6956" s="7">
        <v>44120</v>
      </c>
      <c r="D6956" s="6">
        <v>12</v>
      </c>
      <c r="E6956" s="8">
        <f>IF(B6956="*",'Larimar Net '!D6957-('Larimar Net '!D6957*'Larimar Net Penalized '!$D$5),'Larimar Net '!D6957)</f>
        <v>37532.035306680591</v>
      </c>
      <c r="I6956" s="7">
        <v>44120</v>
      </c>
      <c r="J6956" s="6">
        <v>12</v>
      </c>
      <c r="K6956" s="8">
        <f>IF(H6956="*",'Larimar Net '!I6957-('Larimar Net '!I6957*'Larimar Net Penalized '!$J$5),'Larimar Net '!I6957)</f>
        <v>27619.221295188327</v>
      </c>
    </row>
    <row r="6957" spans="3:11" x14ac:dyDescent="0.3">
      <c r="C6957" s="7">
        <v>44120</v>
      </c>
      <c r="D6957" s="6">
        <v>13</v>
      </c>
      <c r="E6957" s="8">
        <f>IF(B6957="*",'Larimar Net '!D6958-('Larimar Net '!D6958*'Larimar Net Penalized '!$D$5),'Larimar Net '!D6958)</f>
        <v>33852.626139664331</v>
      </c>
      <c r="I6957" s="7">
        <v>44120</v>
      </c>
      <c r="J6957" s="6">
        <v>13</v>
      </c>
      <c r="K6957" s="8">
        <f>IF(H6957="*",'Larimar Net '!I6958-('Larimar Net '!I6958*'Larimar Net Penalized '!$J$5),'Larimar Net '!I6958)</f>
        <v>24970.514898005258</v>
      </c>
    </row>
    <row r="6958" spans="3:11" x14ac:dyDescent="0.3">
      <c r="C6958" s="7">
        <v>44120</v>
      </c>
      <c r="D6958" s="6">
        <v>14</v>
      </c>
      <c r="E6958" s="8">
        <f>IF(B6958="*",'Larimar Net '!D6959-('Larimar Net '!D6959*'Larimar Net Penalized '!$D$5),'Larimar Net '!D6959)</f>
        <v>18963.634297982833</v>
      </c>
      <c r="I6958" s="7">
        <v>44120</v>
      </c>
      <c r="J6958" s="6">
        <v>14</v>
      </c>
      <c r="K6958" s="8">
        <f>IF(H6958="*",'Larimar Net '!I6959-('Larimar Net '!I6959*'Larimar Net Penalized '!$J$5),'Larimar Net '!I6959)</f>
        <v>13041.042121883638</v>
      </c>
    </row>
    <row r="6959" spans="3:11" x14ac:dyDescent="0.3">
      <c r="C6959" s="7">
        <v>44120</v>
      </c>
      <c r="D6959" s="6">
        <v>15</v>
      </c>
      <c r="E6959" s="8">
        <f>IF(B6959="*",'Larimar Net '!D6960-('Larimar Net '!D6960*'Larimar Net Penalized '!$D$5),'Larimar Net '!D6960)</f>
        <v>19369.856392189042</v>
      </c>
      <c r="I6959" s="7">
        <v>44120</v>
      </c>
      <c r="J6959" s="6">
        <v>15</v>
      </c>
      <c r="K6959" s="8">
        <f>IF(H6959="*",'Larimar Net '!I6960-('Larimar Net '!I6960*'Larimar Net Penalized '!$J$5),'Larimar Net '!I6960)</f>
        <v>11483.683960705548</v>
      </c>
    </row>
    <row r="6960" spans="3:11" x14ac:dyDescent="0.3">
      <c r="C6960" s="7">
        <v>44120</v>
      </c>
      <c r="D6960" s="6">
        <v>16</v>
      </c>
      <c r="E6960" s="8">
        <f>IF(B6960="*",'Larimar Net '!D6961-('Larimar Net '!D6961*'Larimar Net Penalized '!$D$5),'Larimar Net '!D6961)</f>
        <v>8822.1242114533761</v>
      </c>
      <c r="I6960" s="7">
        <v>44120</v>
      </c>
      <c r="J6960" s="6">
        <v>16</v>
      </c>
      <c r="K6960" s="8">
        <f>IF(H6960="*",'Larimar Net '!I6961-('Larimar Net '!I6961*'Larimar Net Penalized '!$J$5),'Larimar Net '!I6961)</f>
        <v>5118.6077404453554</v>
      </c>
    </row>
    <row r="6961" spans="3:11" x14ac:dyDescent="0.3">
      <c r="C6961" s="7">
        <v>44120</v>
      </c>
      <c r="D6961" s="6">
        <v>17</v>
      </c>
      <c r="E6961" s="8">
        <f>IF(B6961="*",'Larimar Net '!D6962-('Larimar Net '!D6962*'Larimar Net Penalized '!$D$5),'Larimar Net '!D6962)</f>
        <v>10983.103794011533</v>
      </c>
      <c r="I6961" s="7">
        <v>44120</v>
      </c>
      <c r="J6961" s="6">
        <v>17</v>
      </c>
      <c r="K6961" s="8">
        <f>IF(H6961="*",'Larimar Net '!I6962-('Larimar Net '!I6962*'Larimar Net Penalized '!$J$5),'Larimar Net '!I6962)</f>
        <v>6501.3260405802657</v>
      </c>
    </row>
    <row r="6962" spans="3:11" x14ac:dyDescent="0.3">
      <c r="C6962" s="7">
        <v>44120</v>
      </c>
      <c r="D6962" s="6">
        <v>18</v>
      </c>
      <c r="E6962" s="8">
        <f>IF(B6962="*",'Larimar Net '!D6963-('Larimar Net '!D6963*'Larimar Net Penalized '!$D$5),'Larimar Net '!D6963)</f>
        <v>14121.282011132042</v>
      </c>
      <c r="I6962" s="7">
        <v>44120</v>
      </c>
      <c r="J6962" s="6">
        <v>18</v>
      </c>
      <c r="K6962" s="8">
        <f>IF(H6962="*",'Larimar Net '!I6963-('Larimar Net '!I6963*'Larimar Net Penalized '!$J$5),'Larimar Net '!I6963)</f>
        <v>7976.8420405247516</v>
      </c>
    </row>
    <row r="6963" spans="3:11" x14ac:dyDescent="0.3">
      <c r="C6963" s="7">
        <v>44120</v>
      </c>
      <c r="D6963" s="6">
        <v>19</v>
      </c>
      <c r="E6963" s="8">
        <f>IF(B6963="*",'Larimar Net '!D6964-('Larimar Net '!D6964*'Larimar Net Penalized '!$D$5),'Larimar Net '!D6964)</f>
        <v>13133.735575526387</v>
      </c>
      <c r="I6963" s="7">
        <v>44120</v>
      </c>
      <c r="J6963" s="6">
        <v>19</v>
      </c>
      <c r="K6963" s="8">
        <f>IF(H6963="*",'Larimar Net '!I6964-('Larimar Net '!I6964*'Larimar Net Penalized '!$J$5),'Larimar Net '!I6964)</f>
        <v>7016.0806828674595</v>
      </c>
    </row>
    <row r="6964" spans="3:11" x14ac:dyDescent="0.3">
      <c r="C6964" s="7">
        <v>44120</v>
      </c>
      <c r="D6964" s="6">
        <v>20</v>
      </c>
      <c r="E6964" s="8">
        <f>IF(B6964="*",'Larimar Net '!D6965-('Larimar Net '!D6965*'Larimar Net Penalized '!$D$5),'Larimar Net '!D6965)</f>
        <v>17720.968822132545</v>
      </c>
      <c r="I6964" s="7">
        <v>44120</v>
      </c>
      <c r="J6964" s="6">
        <v>20</v>
      </c>
      <c r="K6964" s="8">
        <f>IF(H6964="*",'Larimar Net '!I6965-('Larimar Net '!I6965*'Larimar Net Penalized '!$J$5),'Larimar Net '!I6965)</f>
        <v>10524.540887586763</v>
      </c>
    </row>
    <row r="6965" spans="3:11" x14ac:dyDescent="0.3">
      <c r="C6965" s="7">
        <v>44120</v>
      </c>
      <c r="D6965" s="6">
        <v>21</v>
      </c>
      <c r="E6965" s="8">
        <f>IF(B6965="*",'Larimar Net '!D6966-('Larimar Net '!D6966*'Larimar Net Penalized '!$D$5),'Larimar Net '!D6966)</f>
        <v>21817.881243131804</v>
      </c>
      <c r="I6965" s="7">
        <v>44120</v>
      </c>
      <c r="J6965" s="6">
        <v>21</v>
      </c>
      <c r="K6965" s="8">
        <f>IF(H6965="*",'Larimar Net '!I6966-('Larimar Net '!I6966*'Larimar Net Penalized '!$J$5),'Larimar Net '!I6966)</f>
        <v>16194.502287038162</v>
      </c>
    </row>
    <row r="6966" spans="3:11" x14ac:dyDescent="0.3">
      <c r="C6966" s="7">
        <v>44120</v>
      </c>
      <c r="D6966" s="6">
        <v>22</v>
      </c>
      <c r="E6966" s="8">
        <f>IF(B6966="*",'Larimar Net '!D6967-('Larimar Net '!D6967*'Larimar Net Penalized '!$D$5),'Larimar Net '!D6967)</f>
        <v>11373.930156663026</v>
      </c>
      <c r="I6966" s="7">
        <v>44120</v>
      </c>
      <c r="J6966" s="6">
        <v>22</v>
      </c>
      <c r="K6966" s="8">
        <f>IF(H6966="*",'Larimar Net '!I6967-('Larimar Net '!I6967*'Larimar Net Penalized '!$J$5),'Larimar Net '!I6967)</f>
        <v>12084.890603806001</v>
      </c>
    </row>
    <row r="6967" spans="3:11" x14ac:dyDescent="0.3">
      <c r="C6967" s="7">
        <v>44120</v>
      </c>
      <c r="D6967" s="6">
        <v>23</v>
      </c>
      <c r="E6967" s="8">
        <f>IF(B6967="*",'Larimar Net '!D6968-('Larimar Net '!D6968*'Larimar Net Penalized '!$D$5),'Larimar Net '!D6968)</f>
        <v>15014.908321477467</v>
      </c>
      <c r="I6967" s="7">
        <v>44120</v>
      </c>
      <c r="J6967" s="6">
        <v>23</v>
      </c>
      <c r="K6967" s="8">
        <f>IF(H6967="*",'Larimar Net '!I6968-('Larimar Net '!I6968*'Larimar Net Penalized '!$J$5),'Larimar Net '!I6968)</f>
        <v>13974.66893131727</v>
      </c>
    </row>
    <row r="6968" spans="3:11" x14ac:dyDescent="0.3">
      <c r="C6968" s="7">
        <v>44121</v>
      </c>
      <c r="D6968" s="6">
        <v>0</v>
      </c>
      <c r="E6968" s="8">
        <f>IF(B6968="*",'Larimar Net '!D6969-('Larimar Net '!D6969*'Larimar Net Penalized '!$D$5),'Larimar Net '!D6969)</f>
        <v>20745.538827792516</v>
      </c>
      <c r="I6968" s="7">
        <v>44121</v>
      </c>
      <c r="J6968" s="6">
        <v>0</v>
      </c>
      <c r="K6968" s="8">
        <f>IF(H6968="*",'Larimar Net '!I6969-('Larimar Net '!I6969*'Larimar Net Penalized '!$J$5),'Larimar Net '!I6969)</f>
        <v>18869.138743465708</v>
      </c>
    </row>
    <row r="6969" spans="3:11" x14ac:dyDescent="0.3">
      <c r="C6969" s="7">
        <v>44121</v>
      </c>
      <c r="D6969" s="6">
        <v>1</v>
      </c>
      <c r="E6969" s="8">
        <f>IF(B6969="*",'Larimar Net '!D6970-('Larimar Net '!D6970*'Larimar Net Penalized '!$D$5),'Larimar Net '!D6970)</f>
        <v>24816.799895140626</v>
      </c>
      <c r="I6969" s="7">
        <v>44121</v>
      </c>
      <c r="J6969" s="6">
        <v>1</v>
      </c>
      <c r="K6969" s="8">
        <f>IF(H6969="*",'Larimar Net '!I6970-('Larimar Net '!I6970*'Larimar Net Penalized '!$J$5),'Larimar Net '!I6970)</f>
        <v>20832.763890799299</v>
      </c>
    </row>
    <row r="6970" spans="3:11" x14ac:dyDescent="0.3">
      <c r="C6970" s="7">
        <v>44121</v>
      </c>
      <c r="D6970" s="6">
        <v>2</v>
      </c>
      <c r="E6970" s="8">
        <f>IF(B6970="*",'Larimar Net '!D6971-('Larimar Net '!D6971*'Larimar Net Penalized '!$D$5),'Larimar Net '!D6971)</f>
        <v>22203.524633315716</v>
      </c>
      <c r="I6970" s="7">
        <v>44121</v>
      </c>
      <c r="J6970" s="6">
        <v>2</v>
      </c>
      <c r="K6970" s="8">
        <f>IF(H6970="*",'Larimar Net '!I6971-('Larimar Net '!I6971*'Larimar Net Penalized '!$J$5),'Larimar Net '!I6971)</f>
        <v>20364.492337345273</v>
      </c>
    </row>
    <row r="6971" spans="3:11" x14ac:dyDescent="0.3">
      <c r="C6971" s="7">
        <v>44121</v>
      </c>
      <c r="D6971" s="6">
        <v>3</v>
      </c>
      <c r="E6971" s="8">
        <f>IF(B6971="*",'Larimar Net '!D6972-('Larimar Net '!D6972*'Larimar Net Penalized '!$D$5),'Larimar Net '!D6972)</f>
        <v>19020.400533446216</v>
      </c>
      <c r="I6971" s="7">
        <v>44121</v>
      </c>
      <c r="J6971" s="6">
        <v>3</v>
      </c>
      <c r="K6971" s="8">
        <f>IF(H6971="*",'Larimar Net '!I6972-('Larimar Net '!I6972*'Larimar Net Penalized '!$J$5),'Larimar Net '!I6972)</f>
        <v>19205.009317993503</v>
      </c>
    </row>
    <row r="6972" spans="3:11" x14ac:dyDescent="0.3">
      <c r="C6972" s="7">
        <v>44121</v>
      </c>
      <c r="D6972" s="6">
        <v>4</v>
      </c>
      <c r="E6972" s="8">
        <f>IF(B6972="*",'Larimar Net '!D6973-('Larimar Net '!D6973*'Larimar Net Penalized '!$D$5),'Larimar Net '!D6973)</f>
        <v>15878.511773830438</v>
      </c>
      <c r="I6972" s="7">
        <v>44121</v>
      </c>
      <c r="J6972" s="6">
        <v>4</v>
      </c>
      <c r="K6972" s="8">
        <f>IF(H6972="*",'Larimar Net '!I6973-('Larimar Net '!I6973*'Larimar Net Penalized '!$J$5),'Larimar Net '!I6973)</f>
        <v>14533.808214106952</v>
      </c>
    </row>
    <row r="6973" spans="3:11" x14ac:dyDescent="0.3">
      <c r="C6973" s="7">
        <v>44121</v>
      </c>
      <c r="D6973" s="6">
        <v>5</v>
      </c>
      <c r="E6973" s="8">
        <f>IF(B6973="*",'Larimar Net '!D6974-('Larimar Net '!D6974*'Larimar Net Penalized '!$D$5),'Larimar Net '!D6974)</f>
        <v>25229.965253197759</v>
      </c>
      <c r="I6973" s="7">
        <v>44121</v>
      </c>
      <c r="J6973" s="6">
        <v>5</v>
      </c>
      <c r="K6973" s="8">
        <f>IF(H6973="*",'Larimar Net '!I6974-('Larimar Net '!I6974*'Larimar Net Penalized '!$J$5),'Larimar Net '!I6974)</f>
        <v>22786.999602803713</v>
      </c>
    </row>
    <row r="6974" spans="3:11" x14ac:dyDescent="0.3">
      <c r="C6974" s="7">
        <v>44121</v>
      </c>
      <c r="D6974" s="6">
        <v>6</v>
      </c>
      <c r="E6974" s="8">
        <f>IF(B6974="*",'Larimar Net '!D6975-('Larimar Net '!D6975*'Larimar Net Penalized '!$D$5),'Larimar Net '!D6975)</f>
        <v>26806.511368687767</v>
      </c>
      <c r="I6974" s="7">
        <v>44121</v>
      </c>
      <c r="J6974" s="6">
        <v>6</v>
      </c>
      <c r="K6974" s="8">
        <f>IF(H6974="*",'Larimar Net '!I6975-('Larimar Net '!I6975*'Larimar Net Penalized '!$J$5),'Larimar Net '!I6975)</f>
        <v>22608.519953846793</v>
      </c>
    </row>
    <row r="6975" spans="3:11" x14ac:dyDescent="0.3">
      <c r="C6975" s="7">
        <v>44121</v>
      </c>
      <c r="D6975" s="6">
        <v>7</v>
      </c>
      <c r="E6975" s="8">
        <f>IF(B6975="*",'Larimar Net '!D6976-('Larimar Net '!D6976*'Larimar Net Penalized '!$D$5),'Larimar Net '!D6976)</f>
        <v>30545.838150952488</v>
      </c>
      <c r="I6975" s="7">
        <v>44121</v>
      </c>
      <c r="J6975" s="6">
        <v>7</v>
      </c>
      <c r="K6975" s="8">
        <f>IF(H6975="*",'Larimar Net '!I6976-('Larimar Net '!I6976*'Larimar Net Penalized '!$J$5),'Larimar Net '!I6976)</f>
        <v>18964.96276575941</v>
      </c>
    </row>
    <row r="6976" spans="3:11" x14ac:dyDescent="0.3">
      <c r="C6976" s="7">
        <v>44121</v>
      </c>
      <c r="D6976" s="6">
        <v>8</v>
      </c>
      <c r="E6976" s="8">
        <f>IF(B6976="*",'Larimar Net '!D6977-('Larimar Net '!D6977*'Larimar Net Penalized '!$D$5),'Larimar Net '!D6977)</f>
        <v>33434.434160552511</v>
      </c>
      <c r="I6976" s="7">
        <v>44121</v>
      </c>
      <c r="J6976" s="6">
        <v>8</v>
      </c>
      <c r="K6976" s="8">
        <f>IF(H6976="*",'Larimar Net '!I6977-('Larimar Net '!I6977*'Larimar Net Penalized '!$J$5),'Larimar Net '!I6977)</f>
        <v>23306.507293447528</v>
      </c>
    </row>
    <row r="6977" spans="3:11" x14ac:dyDescent="0.3">
      <c r="C6977" s="7">
        <v>44121</v>
      </c>
      <c r="D6977" s="6">
        <v>9</v>
      </c>
      <c r="E6977" s="8">
        <f>IF(B6977="*",'Larimar Net '!D6978-('Larimar Net '!D6978*'Larimar Net Penalized '!$D$5),'Larimar Net '!D6978)</f>
        <v>24741.622685881906</v>
      </c>
      <c r="I6977" s="7">
        <v>44121</v>
      </c>
      <c r="J6977" s="6">
        <v>9</v>
      </c>
      <c r="K6977" s="8">
        <f>IF(H6977="*",'Larimar Net '!I6978-('Larimar Net '!I6978*'Larimar Net Penalized '!$J$5),'Larimar Net '!I6978)</f>
        <v>21421.54935687286</v>
      </c>
    </row>
    <row r="6978" spans="3:11" x14ac:dyDescent="0.3">
      <c r="C6978" s="7">
        <v>44121</v>
      </c>
      <c r="D6978" s="6">
        <v>10</v>
      </c>
      <c r="E6978" s="8">
        <f>IF(B6978="*",'Larimar Net '!D6979-('Larimar Net '!D6979*'Larimar Net Penalized '!$D$5),'Larimar Net '!D6979)</f>
        <v>24614.337145728743</v>
      </c>
      <c r="I6978" s="7">
        <v>44121</v>
      </c>
      <c r="J6978" s="6">
        <v>10</v>
      </c>
      <c r="K6978" s="8">
        <f>IF(H6978="*",'Larimar Net '!I6979-('Larimar Net '!I6979*'Larimar Net Penalized '!$J$5),'Larimar Net '!I6979)</f>
        <v>22419.715140774751</v>
      </c>
    </row>
    <row r="6979" spans="3:11" x14ac:dyDescent="0.3">
      <c r="C6979" s="7">
        <v>44121</v>
      </c>
      <c r="D6979" s="6">
        <v>11</v>
      </c>
      <c r="E6979" s="8">
        <f>IF(B6979="*",'Larimar Net '!D6980-('Larimar Net '!D6980*'Larimar Net Penalized '!$D$5),'Larimar Net '!D6980)</f>
        <v>31914.978673018442</v>
      </c>
      <c r="I6979" s="7">
        <v>44121</v>
      </c>
      <c r="J6979" s="6">
        <v>11</v>
      </c>
      <c r="K6979" s="8">
        <f>IF(H6979="*",'Larimar Net '!I6980-('Larimar Net '!I6980*'Larimar Net Penalized '!$J$5),'Larimar Net '!I6980)</f>
        <v>30483.884224003868</v>
      </c>
    </row>
    <row r="6980" spans="3:11" x14ac:dyDescent="0.3">
      <c r="C6980" s="7">
        <v>44121</v>
      </c>
      <c r="D6980" s="6">
        <v>12</v>
      </c>
      <c r="E6980" s="8">
        <f>IF(B6980="*",'Larimar Net '!D6981-('Larimar Net '!D6981*'Larimar Net Penalized '!$D$5),'Larimar Net '!D6981)</f>
        <v>33247.128232325042</v>
      </c>
      <c r="I6980" s="7">
        <v>44121</v>
      </c>
      <c r="J6980" s="6">
        <v>12</v>
      </c>
      <c r="K6980" s="8">
        <f>IF(H6980="*",'Larimar Net '!I6981-('Larimar Net '!I6981*'Larimar Net Penalized '!$J$5),'Larimar Net '!I6981)</f>
        <v>28718.978180840706</v>
      </c>
    </row>
    <row r="6981" spans="3:11" x14ac:dyDescent="0.3">
      <c r="C6981" s="7">
        <v>44121</v>
      </c>
      <c r="D6981" s="6">
        <v>13</v>
      </c>
      <c r="E6981" s="8">
        <f>IF(B6981="*",'Larimar Net '!D6982-('Larimar Net '!D6982*'Larimar Net Penalized '!$D$5),'Larimar Net '!D6982)</f>
        <v>27641.080970345396</v>
      </c>
      <c r="I6981" s="7">
        <v>44121</v>
      </c>
      <c r="J6981" s="6">
        <v>13</v>
      </c>
      <c r="K6981" s="8">
        <f>IF(H6981="*",'Larimar Net '!I6982-('Larimar Net '!I6982*'Larimar Net Penalized '!$J$5),'Larimar Net '!I6982)</f>
        <v>12849.307372273024</v>
      </c>
    </row>
    <row r="6982" spans="3:11" x14ac:dyDescent="0.3">
      <c r="C6982" s="7">
        <v>44121</v>
      </c>
      <c r="D6982" s="6">
        <v>14</v>
      </c>
      <c r="E6982" s="8">
        <f>IF(B6982="*",'Larimar Net '!D6983-('Larimar Net '!D6983*'Larimar Net Penalized '!$D$5),'Larimar Net '!D6983)</f>
        <v>25575.837209197864</v>
      </c>
      <c r="I6982" s="7">
        <v>44121</v>
      </c>
      <c r="J6982" s="6">
        <v>14</v>
      </c>
      <c r="K6982" s="8">
        <f>IF(H6982="*",'Larimar Net '!I6983-('Larimar Net '!I6983*'Larimar Net Penalized '!$J$5),'Larimar Net '!I6983)</f>
        <v>14310.713889440542</v>
      </c>
    </row>
    <row r="6983" spans="3:11" x14ac:dyDescent="0.3">
      <c r="C6983" s="7">
        <v>44121</v>
      </c>
      <c r="D6983" s="6">
        <v>15</v>
      </c>
      <c r="E6983" s="8">
        <f>IF(B6983="*",'Larimar Net '!D6984-('Larimar Net '!D6984*'Larimar Net Penalized '!$D$5),'Larimar Net '!D6984)</f>
        <v>10777.822824706845</v>
      </c>
      <c r="I6983" s="7">
        <v>44121</v>
      </c>
      <c r="J6983" s="6">
        <v>15</v>
      </c>
      <c r="K6983" s="8">
        <f>IF(H6983="*",'Larimar Net '!I6984-('Larimar Net '!I6984*'Larimar Net Penalized '!$J$5),'Larimar Net '!I6984)</f>
        <v>8407.048409943518</v>
      </c>
    </row>
    <row r="6984" spans="3:11" x14ac:dyDescent="0.3">
      <c r="C6984" s="7">
        <v>44121</v>
      </c>
      <c r="D6984" s="6">
        <v>16</v>
      </c>
      <c r="E6984" s="8">
        <f>IF(B6984="*",'Larimar Net '!D6985-('Larimar Net '!D6985*'Larimar Net Penalized '!$D$5),'Larimar Net '!D6985)</f>
        <v>7444.8357656036087</v>
      </c>
      <c r="I6984" s="7">
        <v>44121</v>
      </c>
      <c r="J6984" s="6">
        <v>16</v>
      </c>
      <c r="K6984" s="8">
        <f>IF(H6984="*",'Larimar Net '!I6985-('Larimar Net '!I6985*'Larimar Net Penalized '!$J$5),'Larimar Net '!I6985)</f>
        <v>6138.6502007706667</v>
      </c>
    </row>
    <row r="6985" spans="3:11" x14ac:dyDescent="0.3">
      <c r="C6985" s="7">
        <v>44121</v>
      </c>
      <c r="D6985" s="6">
        <v>17</v>
      </c>
      <c r="E6985" s="8">
        <f>IF(B6985="*",'Larimar Net '!D6986-('Larimar Net '!D6986*'Larimar Net Penalized '!$D$5),'Larimar Net '!D6986)</f>
        <v>5085.4053541846833</v>
      </c>
      <c r="I6985" s="7">
        <v>44121</v>
      </c>
      <c r="J6985" s="6">
        <v>17</v>
      </c>
      <c r="K6985" s="8">
        <f>IF(H6985="*",'Larimar Net '!I6986-('Larimar Net '!I6986*'Larimar Net Penalized '!$J$5),'Larimar Net '!I6986)</f>
        <v>4646.394161961548</v>
      </c>
    </row>
    <row r="6986" spans="3:11" x14ac:dyDescent="0.3">
      <c r="C6986" s="7">
        <v>44121</v>
      </c>
      <c r="D6986" s="6">
        <v>18</v>
      </c>
      <c r="E6986" s="8">
        <f>IF(B6986="*",'Larimar Net '!D6987-('Larimar Net '!D6987*'Larimar Net Penalized '!$D$5),'Larimar Net '!D6987)</f>
        <v>6269.4584558698853</v>
      </c>
      <c r="I6986" s="7">
        <v>44121</v>
      </c>
      <c r="J6986" s="6">
        <v>18</v>
      </c>
      <c r="K6986" s="8">
        <f>IF(H6986="*",'Larimar Net '!I6987-('Larimar Net '!I6987*'Larimar Net Penalized '!$J$5),'Larimar Net '!I6987)</f>
        <v>4621.9401586117656</v>
      </c>
    </row>
    <row r="6987" spans="3:11" x14ac:dyDescent="0.3">
      <c r="C6987" s="7">
        <v>44121</v>
      </c>
      <c r="D6987" s="6">
        <v>19</v>
      </c>
      <c r="E6987" s="8">
        <f>IF(B6987="*",'Larimar Net '!D6988-('Larimar Net '!D6988*'Larimar Net Penalized '!$D$5),'Larimar Net '!D6988)</f>
        <v>12305.033287815184</v>
      </c>
      <c r="I6987" s="7">
        <v>44121</v>
      </c>
      <c r="J6987" s="6">
        <v>19</v>
      </c>
      <c r="K6987" s="8">
        <f>IF(H6987="*",'Larimar Net '!I6988-('Larimar Net '!I6988*'Larimar Net Penalized '!$J$5),'Larimar Net '!I6988)</f>
        <v>7052.465476538433</v>
      </c>
    </row>
    <row r="6988" spans="3:11" x14ac:dyDescent="0.3">
      <c r="C6988" s="7">
        <v>44121</v>
      </c>
      <c r="D6988" s="6">
        <v>20</v>
      </c>
      <c r="E6988" s="8">
        <f>IF(B6988="*",'Larimar Net '!D6989-('Larimar Net '!D6989*'Larimar Net Penalized '!$D$5),'Larimar Net '!D6989)</f>
        <v>20235.748369688139</v>
      </c>
      <c r="I6988" s="7">
        <v>44121</v>
      </c>
      <c r="J6988" s="6">
        <v>20</v>
      </c>
      <c r="K6988" s="8">
        <f>IF(H6988="*",'Larimar Net '!I6989-('Larimar Net '!I6989*'Larimar Net Penalized '!$J$5),'Larimar Net '!I6989)</f>
        <v>9783.1325228285386</v>
      </c>
    </row>
    <row r="6989" spans="3:11" x14ac:dyDescent="0.3">
      <c r="C6989" s="7">
        <v>44121</v>
      </c>
      <c r="D6989" s="6">
        <v>21</v>
      </c>
      <c r="E6989" s="8">
        <f>IF(B6989="*",'Larimar Net '!D6990-('Larimar Net '!D6990*'Larimar Net Penalized '!$D$5),'Larimar Net '!D6990)</f>
        <v>15431.041188320816</v>
      </c>
      <c r="I6989" s="7">
        <v>44121</v>
      </c>
      <c r="J6989" s="6">
        <v>21</v>
      </c>
      <c r="K6989" s="8">
        <f>IF(H6989="*",'Larimar Net '!I6990-('Larimar Net '!I6990*'Larimar Net Penalized '!$J$5),'Larimar Net '!I6990)</f>
        <v>7984.8790290658244</v>
      </c>
    </row>
    <row r="6990" spans="3:11" x14ac:dyDescent="0.3">
      <c r="C6990" s="7">
        <v>44121</v>
      </c>
      <c r="D6990" s="6">
        <v>22</v>
      </c>
      <c r="E6990" s="8">
        <f>IF(B6990="*",'Larimar Net '!D6991-('Larimar Net '!D6991*'Larimar Net Penalized '!$D$5),'Larimar Net '!D6991)</f>
        <v>16996.847041452857</v>
      </c>
      <c r="I6990" s="7">
        <v>44121</v>
      </c>
      <c r="J6990" s="6">
        <v>22</v>
      </c>
      <c r="K6990" s="8">
        <f>IF(H6990="*",'Larimar Net '!I6991-('Larimar Net '!I6991*'Larimar Net Penalized '!$J$5),'Larimar Net '!I6991)</f>
        <v>8818.1357872351364</v>
      </c>
    </row>
    <row r="6991" spans="3:11" x14ac:dyDescent="0.3">
      <c r="C6991" s="7">
        <v>44121</v>
      </c>
      <c r="D6991" s="6">
        <v>23</v>
      </c>
      <c r="E6991" s="8">
        <f>IF(B6991="*",'Larimar Net '!D6992-('Larimar Net '!D6992*'Larimar Net Penalized '!$D$5),'Larimar Net '!D6992)</f>
        <v>18619.965872500001</v>
      </c>
      <c r="I6991" s="7">
        <v>44121</v>
      </c>
      <c r="J6991" s="6">
        <v>23</v>
      </c>
      <c r="K6991" s="8">
        <f>IF(H6991="*",'Larimar Net '!I6992-('Larimar Net '!I6992*'Larimar Net Penalized '!$J$5),'Larimar Net '!I6992)</f>
        <v>9701.0114941089614</v>
      </c>
    </row>
    <row r="6992" spans="3:11" x14ac:dyDescent="0.3">
      <c r="C6992" s="7">
        <v>44122</v>
      </c>
      <c r="D6992" s="6">
        <v>0</v>
      </c>
      <c r="E6992" s="8">
        <f>IF(B6992="*",'Larimar Net '!D6993-('Larimar Net '!D6993*'Larimar Net Penalized '!$D$5),'Larimar Net '!D6993)</f>
        <v>16031.131337960938</v>
      </c>
      <c r="I6992" s="7">
        <v>44122</v>
      </c>
      <c r="J6992" s="6">
        <v>0</v>
      </c>
      <c r="K6992" s="8">
        <f>IF(H6992="*",'Larimar Net '!I6993-('Larimar Net '!I6993*'Larimar Net Penalized '!$J$5),'Larimar Net '!I6993)</f>
        <v>10749.168375144907</v>
      </c>
    </row>
    <row r="6993" spans="3:11" x14ac:dyDescent="0.3">
      <c r="C6993" s="7">
        <v>44122</v>
      </c>
      <c r="D6993" s="6">
        <v>1</v>
      </c>
      <c r="E6993" s="8">
        <f>IF(B6993="*",'Larimar Net '!D6994-('Larimar Net '!D6994*'Larimar Net Penalized '!$D$5),'Larimar Net '!D6994)</f>
        <v>12157.220186555325</v>
      </c>
      <c r="I6993" s="7">
        <v>44122</v>
      </c>
      <c r="J6993" s="6">
        <v>1</v>
      </c>
      <c r="K6993" s="8">
        <f>IF(H6993="*",'Larimar Net '!I6994-('Larimar Net '!I6994*'Larimar Net Penalized '!$J$5),'Larimar Net '!I6994)</f>
        <v>8403.8606732452299</v>
      </c>
    </row>
    <row r="6994" spans="3:11" x14ac:dyDescent="0.3">
      <c r="C6994" s="7">
        <v>44122</v>
      </c>
      <c r="D6994" s="6">
        <v>2</v>
      </c>
      <c r="E6994" s="8">
        <f>IF(B6994="*",'Larimar Net '!D6995-('Larimar Net '!D6995*'Larimar Net Penalized '!$D$5),'Larimar Net '!D6995)</f>
        <v>14915.698067373592</v>
      </c>
      <c r="I6994" s="7">
        <v>44122</v>
      </c>
      <c r="J6994" s="6">
        <v>2</v>
      </c>
      <c r="K6994" s="8">
        <f>IF(H6994="*",'Larimar Net '!I6995-('Larimar Net '!I6995*'Larimar Net Penalized '!$J$5),'Larimar Net '!I6995)</f>
        <v>9097.0857092390797</v>
      </c>
    </row>
    <row r="6995" spans="3:11" x14ac:dyDescent="0.3">
      <c r="C6995" s="7">
        <v>44122</v>
      </c>
      <c r="D6995" s="6">
        <v>3</v>
      </c>
      <c r="E6995" s="8">
        <f>IF(B6995="*",'Larimar Net '!D6996-('Larimar Net '!D6996*'Larimar Net Penalized '!$D$5),'Larimar Net '!D6996)</f>
        <v>17103.714855844653</v>
      </c>
      <c r="I6995" s="7">
        <v>44122</v>
      </c>
      <c r="J6995" s="6">
        <v>3</v>
      </c>
      <c r="K6995" s="8">
        <f>IF(H6995="*",'Larimar Net '!I6996-('Larimar Net '!I6996*'Larimar Net Penalized '!$J$5),'Larimar Net '!I6996)</f>
        <v>9000.8965409063476</v>
      </c>
    </row>
    <row r="6996" spans="3:11" x14ac:dyDescent="0.3">
      <c r="C6996" s="7">
        <v>44122</v>
      </c>
      <c r="D6996" s="6">
        <v>4</v>
      </c>
      <c r="E6996" s="8">
        <f>IF(B6996="*",'Larimar Net '!D6997-('Larimar Net '!D6997*'Larimar Net Penalized '!$D$5),'Larimar Net '!D6997)</f>
        <v>22056.652562401254</v>
      </c>
      <c r="I6996" s="7">
        <v>44122</v>
      </c>
      <c r="J6996" s="6">
        <v>4</v>
      </c>
      <c r="K6996" s="8">
        <f>IF(H6996="*",'Larimar Net '!I6997-('Larimar Net '!I6997*'Larimar Net Penalized '!$J$5),'Larimar Net '!I6997)</f>
        <v>14185.634341795429</v>
      </c>
    </row>
    <row r="6997" spans="3:11" x14ac:dyDescent="0.3">
      <c r="C6997" s="7">
        <v>44122</v>
      </c>
      <c r="D6997" s="6">
        <v>5</v>
      </c>
      <c r="E6997" s="8">
        <f>IF(B6997="*",'Larimar Net '!D6998-('Larimar Net '!D6998*'Larimar Net Penalized '!$D$5),'Larimar Net '!D6998)</f>
        <v>30359.079695768443</v>
      </c>
      <c r="I6997" s="7">
        <v>44122</v>
      </c>
      <c r="J6997" s="6">
        <v>5</v>
      </c>
      <c r="K6997" s="8">
        <f>IF(H6997="*",'Larimar Net '!I6998-('Larimar Net '!I6998*'Larimar Net Penalized '!$J$5),'Larimar Net '!I6998)</f>
        <v>17668.286385209001</v>
      </c>
    </row>
    <row r="6998" spans="3:11" x14ac:dyDescent="0.3">
      <c r="C6998" s="7">
        <v>44122</v>
      </c>
      <c r="D6998" s="6">
        <v>6</v>
      </c>
      <c r="E6998" s="8">
        <f>IF(B6998="*",'Larimar Net '!D6999-('Larimar Net '!D6999*'Larimar Net Penalized '!$D$5),'Larimar Net '!D6999)</f>
        <v>24519.315985951212</v>
      </c>
      <c r="I6998" s="7">
        <v>44122</v>
      </c>
      <c r="J6998" s="6">
        <v>6</v>
      </c>
      <c r="K6998" s="8">
        <f>IF(H6998="*",'Larimar Net '!I6999-('Larimar Net '!I6999*'Larimar Net Penalized '!$J$5),'Larimar Net '!I6999)</f>
        <v>15238.70659909576</v>
      </c>
    </row>
    <row r="6999" spans="3:11" x14ac:dyDescent="0.3">
      <c r="C6999" s="7">
        <v>44122</v>
      </c>
      <c r="D6999" s="6">
        <v>7</v>
      </c>
      <c r="E6999" s="8">
        <f>IF(B6999="*",'Larimar Net '!D7000-('Larimar Net '!D7000*'Larimar Net Penalized '!$D$5),'Larimar Net '!D7000)</f>
        <v>24938.43097361437</v>
      </c>
      <c r="I6999" s="7">
        <v>44122</v>
      </c>
      <c r="J6999" s="6">
        <v>7</v>
      </c>
      <c r="K6999" s="8">
        <f>IF(H6999="*",'Larimar Net '!I7000-('Larimar Net '!I7000*'Larimar Net Penalized '!$J$5),'Larimar Net '!I7000)</f>
        <v>19191.042313357855</v>
      </c>
    </row>
    <row r="7000" spans="3:11" x14ac:dyDescent="0.3">
      <c r="C7000" s="7">
        <v>44122</v>
      </c>
      <c r="D7000" s="6">
        <v>8</v>
      </c>
      <c r="E7000" s="8">
        <f>IF(B7000="*",'Larimar Net '!D7001-('Larimar Net '!D7001*'Larimar Net Penalized '!$D$5),'Larimar Net '!D7001)</f>
        <v>32042.140982980018</v>
      </c>
      <c r="I7000" s="7">
        <v>44122</v>
      </c>
      <c r="J7000" s="6">
        <v>8</v>
      </c>
      <c r="K7000" s="8">
        <f>IF(H7000="*",'Larimar Net '!I7001-('Larimar Net '!I7001*'Larimar Net Penalized '!$J$5),'Larimar Net '!I7001)</f>
        <v>28304.167373153206</v>
      </c>
    </row>
    <row r="7001" spans="3:11" x14ac:dyDescent="0.3">
      <c r="C7001" s="7">
        <v>44122</v>
      </c>
      <c r="D7001" s="6">
        <v>9</v>
      </c>
      <c r="E7001" s="8">
        <f>IF(B7001="*",'Larimar Net '!D7002-('Larimar Net '!D7002*'Larimar Net Penalized '!$D$5),'Larimar Net '!D7002)</f>
        <v>35078.062287614477</v>
      </c>
      <c r="I7001" s="7">
        <v>44122</v>
      </c>
      <c r="J7001" s="6">
        <v>9</v>
      </c>
      <c r="K7001" s="8">
        <f>IF(H7001="*",'Larimar Net '!I7002-('Larimar Net '!I7002*'Larimar Net Penalized '!$J$5),'Larimar Net '!I7002)</f>
        <v>23579.151641560358</v>
      </c>
    </row>
    <row r="7002" spans="3:11" x14ac:dyDescent="0.3">
      <c r="C7002" s="7">
        <v>44122</v>
      </c>
      <c r="D7002" s="6">
        <v>10</v>
      </c>
      <c r="E7002" s="8">
        <f>IF(B7002="*",'Larimar Net '!D7003-('Larimar Net '!D7003*'Larimar Net Penalized '!$D$5),'Larimar Net '!D7003)</f>
        <v>38184.976821223478</v>
      </c>
      <c r="I7002" s="7">
        <v>44122</v>
      </c>
      <c r="J7002" s="6">
        <v>10</v>
      </c>
      <c r="K7002" s="8">
        <f>IF(H7002="*",'Larimar Net '!I7003-('Larimar Net '!I7003*'Larimar Net Penalized '!$J$5),'Larimar Net '!I7003)</f>
        <v>24372.122016883714</v>
      </c>
    </row>
    <row r="7003" spans="3:11" x14ac:dyDescent="0.3">
      <c r="C7003" s="7">
        <v>44122</v>
      </c>
      <c r="D7003" s="6">
        <v>11</v>
      </c>
      <c r="E7003" s="8">
        <f>IF(B7003="*",'Larimar Net '!D7004-('Larimar Net '!D7004*'Larimar Net Penalized '!$D$5),'Larimar Net '!D7004)</f>
        <v>25207.25437544223</v>
      </c>
      <c r="I7003" s="7">
        <v>44122</v>
      </c>
      <c r="J7003" s="6">
        <v>11</v>
      </c>
      <c r="K7003" s="8">
        <f>IF(H7003="*",'Larimar Net '!I7004-('Larimar Net '!I7004*'Larimar Net Penalized '!$J$5),'Larimar Net '!I7004)</f>
        <v>18961.391068555589</v>
      </c>
    </row>
    <row r="7004" spans="3:11" x14ac:dyDescent="0.3">
      <c r="C7004" s="7">
        <v>44122</v>
      </c>
      <c r="D7004" s="6">
        <v>12</v>
      </c>
      <c r="E7004" s="8">
        <f>IF(B7004="*",'Larimar Net '!D7005-('Larimar Net '!D7005*'Larimar Net Penalized '!$D$5),'Larimar Net '!D7005)</f>
        <v>23684.193066616284</v>
      </c>
      <c r="I7004" s="7">
        <v>44122</v>
      </c>
      <c r="J7004" s="6">
        <v>12</v>
      </c>
      <c r="K7004" s="8">
        <f>IF(H7004="*",'Larimar Net '!I7005-('Larimar Net '!I7005*'Larimar Net Penalized '!$J$5),'Larimar Net '!I7005)</f>
        <v>14670.206376465501</v>
      </c>
    </row>
    <row r="7005" spans="3:11" x14ac:dyDescent="0.3">
      <c r="C7005" s="7">
        <v>44122</v>
      </c>
      <c r="D7005" s="6">
        <v>13</v>
      </c>
      <c r="E7005" s="8">
        <f>IF(B7005="*",'Larimar Net '!D7006-('Larimar Net '!D7006*'Larimar Net Penalized '!$D$5),'Larimar Net '!D7006)</f>
        <v>22790.206563687501</v>
      </c>
      <c r="I7005" s="7">
        <v>44122</v>
      </c>
      <c r="J7005" s="6">
        <v>13</v>
      </c>
      <c r="K7005" s="8">
        <f>IF(H7005="*",'Larimar Net '!I7006-('Larimar Net '!I7006*'Larimar Net Penalized '!$J$5),'Larimar Net '!I7006)</f>
        <v>13139.483846404728</v>
      </c>
    </row>
    <row r="7006" spans="3:11" x14ac:dyDescent="0.3">
      <c r="C7006" s="7">
        <v>44122</v>
      </c>
      <c r="D7006" s="6">
        <v>14</v>
      </c>
      <c r="E7006" s="8">
        <f>IF(B7006="*",'Larimar Net '!D7007-('Larimar Net '!D7007*'Larimar Net Penalized '!$D$5),'Larimar Net '!D7007)</f>
        <v>21492.393891771524</v>
      </c>
      <c r="I7006" s="7">
        <v>44122</v>
      </c>
      <c r="J7006" s="6">
        <v>14</v>
      </c>
      <c r="K7006" s="8">
        <f>IF(H7006="*",'Larimar Net '!I7007-('Larimar Net '!I7007*'Larimar Net Penalized '!$J$5),'Larimar Net '!I7007)</f>
        <v>13549.703689632606</v>
      </c>
    </row>
    <row r="7007" spans="3:11" x14ac:dyDescent="0.3">
      <c r="C7007" s="7">
        <v>44122</v>
      </c>
      <c r="D7007" s="6">
        <v>15</v>
      </c>
      <c r="E7007" s="8">
        <f>IF(B7007="*",'Larimar Net '!D7008-('Larimar Net '!D7008*'Larimar Net Penalized '!$D$5),'Larimar Net '!D7008)</f>
        <v>14608.551063716066</v>
      </c>
      <c r="I7007" s="7">
        <v>44122</v>
      </c>
      <c r="J7007" s="6">
        <v>15</v>
      </c>
      <c r="K7007" s="8">
        <f>IF(H7007="*",'Larimar Net '!I7008-('Larimar Net '!I7008*'Larimar Net Penalized '!$J$5),'Larimar Net '!I7008)</f>
        <v>9013.8449480687905</v>
      </c>
    </row>
    <row r="7008" spans="3:11" x14ac:dyDescent="0.3">
      <c r="C7008" s="7">
        <v>44122</v>
      </c>
      <c r="D7008" s="6">
        <v>16</v>
      </c>
      <c r="E7008" s="8">
        <f>IF(B7008="*",'Larimar Net '!D7009-('Larimar Net '!D7009*'Larimar Net Penalized '!$D$5),'Larimar Net '!D7009)</f>
        <v>9692.8954694912973</v>
      </c>
      <c r="I7008" s="7">
        <v>44122</v>
      </c>
      <c r="J7008" s="6">
        <v>16</v>
      </c>
      <c r="K7008" s="8">
        <f>IF(H7008="*",'Larimar Net '!I7009-('Larimar Net '!I7009*'Larimar Net Penalized '!$J$5),'Larimar Net '!I7009)</f>
        <v>5907.7383891070604</v>
      </c>
    </row>
    <row r="7009" spans="3:11" x14ac:dyDescent="0.3">
      <c r="C7009" s="7">
        <v>44122</v>
      </c>
      <c r="D7009" s="6">
        <v>17</v>
      </c>
      <c r="E7009" s="8">
        <f>IF(B7009="*",'Larimar Net '!D7010-('Larimar Net '!D7010*'Larimar Net Penalized '!$D$5),'Larimar Net '!D7010)</f>
        <v>6748.8262885505956</v>
      </c>
      <c r="I7009" s="7">
        <v>44122</v>
      </c>
      <c r="J7009" s="6">
        <v>17</v>
      </c>
      <c r="K7009" s="8">
        <f>IF(H7009="*",'Larimar Net '!I7010-('Larimar Net '!I7010*'Larimar Net Penalized '!$J$5),'Larimar Net '!I7010)</f>
        <v>4171.4344807141861</v>
      </c>
    </row>
    <row r="7010" spans="3:11" x14ac:dyDescent="0.3">
      <c r="C7010" s="7">
        <v>44122</v>
      </c>
      <c r="D7010" s="6">
        <v>18</v>
      </c>
      <c r="E7010" s="8">
        <f>IF(B7010="*",'Larimar Net '!D7011-('Larimar Net '!D7011*'Larimar Net Penalized '!$D$5),'Larimar Net '!D7011)</f>
        <v>4572.3405907496071</v>
      </c>
      <c r="I7010" s="7">
        <v>44122</v>
      </c>
      <c r="J7010" s="6">
        <v>18</v>
      </c>
      <c r="K7010" s="8">
        <f>IF(H7010="*",'Larimar Net '!I7011-('Larimar Net '!I7011*'Larimar Net Penalized '!$J$5),'Larimar Net '!I7011)</f>
        <v>2778.907895795006</v>
      </c>
    </row>
    <row r="7011" spans="3:11" x14ac:dyDescent="0.3">
      <c r="C7011" s="7">
        <v>44122</v>
      </c>
      <c r="D7011" s="6">
        <v>19</v>
      </c>
      <c r="E7011" s="8">
        <f>IF(B7011="*",'Larimar Net '!D7012-('Larimar Net '!D7012*'Larimar Net Penalized '!$D$5),'Larimar Net '!D7012)</f>
        <v>3785.5925668764162</v>
      </c>
      <c r="I7011" s="7">
        <v>44122</v>
      </c>
      <c r="J7011" s="6">
        <v>19</v>
      </c>
      <c r="K7011" s="8">
        <f>IF(H7011="*",'Larimar Net '!I7012-('Larimar Net '!I7012*'Larimar Net Penalized '!$J$5),'Larimar Net '!I7012)</f>
        <v>1844.8905195089646</v>
      </c>
    </row>
    <row r="7012" spans="3:11" x14ac:dyDescent="0.3">
      <c r="C7012" s="7">
        <v>44122</v>
      </c>
      <c r="D7012" s="6">
        <v>20</v>
      </c>
      <c r="E7012" s="8">
        <f>IF(B7012="*",'Larimar Net '!D7013-('Larimar Net '!D7013*'Larimar Net Penalized '!$D$5),'Larimar Net '!D7013)</f>
        <v>4503.8466077636976</v>
      </c>
      <c r="I7012" s="7">
        <v>44122</v>
      </c>
      <c r="J7012" s="6">
        <v>20</v>
      </c>
      <c r="K7012" s="8">
        <f>IF(H7012="*",'Larimar Net '!I7013-('Larimar Net '!I7013*'Larimar Net Penalized '!$J$5),'Larimar Net '!I7013)</f>
        <v>3180.7175975778969</v>
      </c>
    </row>
    <row r="7013" spans="3:11" x14ac:dyDescent="0.3">
      <c r="C7013" s="7">
        <v>44122</v>
      </c>
      <c r="D7013" s="6">
        <v>21</v>
      </c>
      <c r="E7013" s="8">
        <f>IF(B7013="*",'Larimar Net '!D7014-('Larimar Net '!D7014*'Larimar Net Penalized '!$D$5),'Larimar Net '!D7014)</f>
        <v>7404.1015044235355</v>
      </c>
      <c r="I7013" s="7">
        <v>44122</v>
      </c>
      <c r="J7013" s="6">
        <v>21</v>
      </c>
      <c r="K7013" s="8">
        <f>IF(H7013="*",'Larimar Net '!I7014-('Larimar Net '!I7014*'Larimar Net Penalized '!$J$5),'Larimar Net '!I7014)</f>
        <v>4334.3798644833432</v>
      </c>
    </row>
    <row r="7014" spans="3:11" x14ac:dyDescent="0.3">
      <c r="C7014" s="7">
        <v>44122</v>
      </c>
      <c r="D7014" s="6">
        <v>22</v>
      </c>
      <c r="E7014" s="8">
        <f>IF(B7014="*",'Larimar Net '!D7015-('Larimar Net '!D7015*'Larimar Net Penalized '!$D$5),'Larimar Net '!D7015)</f>
        <v>8562.0841236479337</v>
      </c>
      <c r="I7014" s="7">
        <v>44122</v>
      </c>
      <c r="J7014" s="6">
        <v>22</v>
      </c>
      <c r="K7014" s="8">
        <f>IF(H7014="*",'Larimar Net '!I7015-('Larimar Net '!I7015*'Larimar Net Penalized '!$J$5),'Larimar Net '!I7015)</f>
        <v>4865.6349444283069</v>
      </c>
    </row>
    <row r="7015" spans="3:11" x14ac:dyDescent="0.3">
      <c r="C7015" s="7">
        <v>44122</v>
      </c>
      <c r="D7015" s="6">
        <v>23</v>
      </c>
      <c r="E7015" s="8">
        <f>IF(B7015="*",'Larimar Net '!D7016-('Larimar Net '!D7016*'Larimar Net Penalized '!$D$5),'Larimar Net '!D7016)</f>
        <v>21403.114136679822</v>
      </c>
      <c r="I7015" s="7">
        <v>44122</v>
      </c>
      <c r="J7015" s="6">
        <v>23</v>
      </c>
      <c r="K7015" s="8">
        <f>IF(H7015="*",'Larimar Net '!I7016-('Larimar Net '!I7016*'Larimar Net Penalized '!$J$5),'Larimar Net '!I7016)</f>
        <v>13039.800795659674</v>
      </c>
    </row>
    <row r="7016" spans="3:11" x14ac:dyDescent="0.3">
      <c r="C7016" s="7">
        <v>44123</v>
      </c>
      <c r="D7016" s="6">
        <v>0</v>
      </c>
      <c r="E7016" s="8">
        <f>IF(B7016="*",'Larimar Net '!D7017-('Larimar Net '!D7017*'Larimar Net Penalized '!$D$5),'Larimar Net '!D7017)</f>
        <v>31952.557049164432</v>
      </c>
      <c r="I7016" s="7">
        <v>44123</v>
      </c>
      <c r="J7016" s="6">
        <v>0</v>
      </c>
      <c r="K7016" s="8">
        <f>IF(H7016="*",'Larimar Net '!I7017-('Larimar Net '!I7017*'Larimar Net Penalized '!$J$5),'Larimar Net '!I7017)</f>
        <v>17811.944603858061</v>
      </c>
    </row>
    <row r="7017" spans="3:11" x14ac:dyDescent="0.3">
      <c r="C7017" s="7">
        <v>44123</v>
      </c>
      <c r="D7017" s="6">
        <v>1</v>
      </c>
      <c r="E7017" s="8">
        <f>IF(B7017="*",'Larimar Net '!D7018-('Larimar Net '!D7018*'Larimar Net Penalized '!$D$5),'Larimar Net '!D7018)</f>
        <v>38725.841246608099</v>
      </c>
      <c r="I7017" s="7">
        <v>44123</v>
      </c>
      <c r="J7017" s="6">
        <v>1</v>
      </c>
      <c r="K7017" s="8">
        <f>IF(H7017="*",'Larimar Net '!I7018-('Larimar Net '!I7018*'Larimar Net Penalized '!$J$5),'Larimar Net '!I7018)</f>
        <v>23557.368306933557</v>
      </c>
    </row>
    <row r="7018" spans="3:11" x14ac:dyDescent="0.3">
      <c r="C7018" s="7">
        <v>44123</v>
      </c>
      <c r="D7018" s="6">
        <v>2</v>
      </c>
      <c r="E7018" s="8">
        <f>IF(B7018="*",'Larimar Net '!D7019-('Larimar Net '!D7019*'Larimar Net Penalized '!$D$5),'Larimar Net '!D7019)</f>
        <v>33353.097879280984</v>
      </c>
      <c r="I7018" s="7">
        <v>44123</v>
      </c>
      <c r="J7018" s="6">
        <v>2</v>
      </c>
      <c r="K7018" s="8">
        <f>IF(H7018="*",'Larimar Net '!I7019-('Larimar Net '!I7019*'Larimar Net Penalized '!$J$5),'Larimar Net '!I7019)</f>
        <v>19317.510110134954</v>
      </c>
    </row>
    <row r="7019" spans="3:11" x14ac:dyDescent="0.3">
      <c r="C7019" s="7">
        <v>44123</v>
      </c>
      <c r="D7019" s="6">
        <v>3</v>
      </c>
      <c r="E7019" s="8">
        <f>IF(B7019="*",'Larimar Net '!D7020-('Larimar Net '!D7020*'Larimar Net Penalized '!$D$5),'Larimar Net '!D7020)</f>
        <v>20453.619758406621</v>
      </c>
      <c r="I7019" s="7">
        <v>44123</v>
      </c>
      <c r="J7019" s="6">
        <v>3</v>
      </c>
      <c r="K7019" s="8">
        <f>IF(H7019="*",'Larimar Net '!I7020-('Larimar Net '!I7020*'Larimar Net Penalized '!$J$5),'Larimar Net '!I7020)</f>
        <v>14847.847230459003</v>
      </c>
    </row>
    <row r="7020" spans="3:11" x14ac:dyDescent="0.3">
      <c r="C7020" s="7">
        <v>44123</v>
      </c>
      <c r="D7020" s="6">
        <v>4</v>
      </c>
      <c r="E7020" s="8">
        <f>IF(B7020="*",'Larimar Net '!D7021-('Larimar Net '!D7021*'Larimar Net Penalized '!$D$5),'Larimar Net '!D7021)</f>
        <v>20521.096788164701</v>
      </c>
      <c r="I7020" s="7">
        <v>44123</v>
      </c>
      <c r="J7020" s="6">
        <v>4</v>
      </c>
      <c r="K7020" s="8">
        <f>IF(H7020="*",'Larimar Net '!I7021-('Larimar Net '!I7021*'Larimar Net Penalized '!$J$5),'Larimar Net '!I7021)</f>
        <v>15329.551434416278</v>
      </c>
    </row>
    <row r="7021" spans="3:11" x14ac:dyDescent="0.3">
      <c r="C7021" s="7">
        <v>44123</v>
      </c>
      <c r="D7021" s="6">
        <v>5</v>
      </c>
      <c r="E7021" s="8">
        <f>IF(B7021="*",'Larimar Net '!D7022-('Larimar Net '!D7022*'Larimar Net Penalized '!$D$5),'Larimar Net '!D7022)</f>
        <v>27710.970485833386</v>
      </c>
      <c r="I7021" s="7">
        <v>44123</v>
      </c>
      <c r="J7021" s="6">
        <v>5</v>
      </c>
      <c r="K7021" s="8">
        <f>IF(H7021="*",'Larimar Net '!I7022-('Larimar Net '!I7022*'Larimar Net Penalized '!$J$5),'Larimar Net '!I7022)</f>
        <v>17001.13912315563</v>
      </c>
    </row>
    <row r="7022" spans="3:11" x14ac:dyDescent="0.3">
      <c r="C7022" s="7">
        <v>44123</v>
      </c>
      <c r="D7022" s="6">
        <v>6</v>
      </c>
      <c r="E7022" s="8">
        <f>IF(B7022="*",'Larimar Net '!D7023-('Larimar Net '!D7023*'Larimar Net Penalized '!$D$5),'Larimar Net '!D7023)</f>
        <v>22134.98456090625</v>
      </c>
      <c r="I7022" s="7">
        <v>44123</v>
      </c>
      <c r="J7022" s="6">
        <v>6</v>
      </c>
      <c r="K7022" s="8">
        <f>IF(H7022="*",'Larimar Net '!I7023-('Larimar Net '!I7023*'Larimar Net Penalized '!$J$5),'Larimar Net '!I7023)</f>
        <v>12493.064362653828</v>
      </c>
    </row>
    <row r="7023" spans="3:11" x14ac:dyDescent="0.3">
      <c r="C7023" s="7">
        <v>44123</v>
      </c>
      <c r="D7023" s="6">
        <v>7</v>
      </c>
      <c r="E7023" s="8">
        <f>IF(B7023="*",'Larimar Net '!D7024-('Larimar Net '!D7024*'Larimar Net Penalized '!$D$5),'Larimar Net '!D7024)</f>
        <v>29442.298537941857</v>
      </c>
      <c r="I7023" s="7">
        <v>44123</v>
      </c>
      <c r="J7023" s="6">
        <v>7</v>
      </c>
      <c r="K7023" s="8">
        <f>IF(H7023="*",'Larimar Net '!I7024-('Larimar Net '!I7024*'Larimar Net Penalized '!$J$5),'Larimar Net '!I7024)</f>
        <v>14270.741080570726</v>
      </c>
    </row>
    <row r="7024" spans="3:11" x14ac:dyDescent="0.3">
      <c r="C7024" s="7">
        <v>44123</v>
      </c>
      <c r="D7024" s="6">
        <v>8</v>
      </c>
      <c r="E7024" s="8">
        <f>IF(B7024="*",'Larimar Net '!D7025-('Larimar Net '!D7025*'Larimar Net Penalized '!$D$5),'Larimar Net '!D7025)</f>
        <v>24243.145047592207</v>
      </c>
      <c r="I7024" s="7">
        <v>44123</v>
      </c>
      <c r="J7024" s="6">
        <v>8</v>
      </c>
      <c r="K7024" s="8">
        <f>IF(H7024="*",'Larimar Net '!I7025-('Larimar Net '!I7025*'Larimar Net Penalized '!$J$5),'Larimar Net '!I7025)</f>
        <v>16308.980968737698</v>
      </c>
    </row>
    <row r="7025" spans="3:11" x14ac:dyDescent="0.3">
      <c r="C7025" s="7">
        <v>44123</v>
      </c>
      <c r="D7025" s="6">
        <v>9</v>
      </c>
      <c r="E7025" s="8">
        <f>IF(B7025="*",'Larimar Net '!D7026-('Larimar Net '!D7026*'Larimar Net Penalized '!$D$5),'Larimar Net '!D7026)</f>
        <v>26928.921281260627</v>
      </c>
      <c r="I7025" s="7">
        <v>44123</v>
      </c>
      <c r="J7025" s="6">
        <v>9</v>
      </c>
      <c r="K7025" s="8">
        <f>IF(H7025="*",'Larimar Net '!I7026-('Larimar Net '!I7026*'Larimar Net Penalized '!$J$5),'Larimar Net '!I7026)</f>
        <v>19880.327279001729</v>
      </c>
    </row>
    <row r="7026" spans="3:11" x14ac:dyDescent="0.3">
      <c r="C7026" s="7">
        <v>44123</v>
      </c>
      <c r="D7026" s="6">
        <v>10</v>
      </c>
      <c r="E7026" s="8">
        <f>IF(B7026="*",'Larimar Net '!D7027-('Larimar Net '!D7027*'Larimar Net Penalized '!$D$5),'Larimar Net '!D7027)</f>
        <v>31872.682481788692</v>
      </c>
      <c r="I7026" s="7">
        <v>44123</v>
      </c>
      <c r="J7026" s="6">
        <v>10</v>
      </c>
      <c r="K7026" s="8">
        <f>IF(H7026="*",'Larimar Net '!I7027-('Larimar Net '!I7027*'Larimar Net Penalized '!$J$5),'Larimar Net '!I7027)</f>
        <v>26818.110421481259</v>
      </c>
    </row>
    <row r="7027" spans="3:11" x14ac:dyDescent="0.3">
      <c r="C7027" s="7">
        <v>44123</v>
      </c>
      <c r="D7027" s="6">
        <v>11</v>
      </c>
      <c r="E7027" s="8">
        <f>IF(B7027="*",'Larimar Net '!D7028-('Larimar Net '!D7028*'Larimar Net Penalized '!$D$5),'Larimar Net '!D7028)</f>
        <v>24832.144727476563</v>
      </c>
      <c r="I7027" s="7">
        <v>44123</v>
      </c>
      <c r="J7027" s="6">
        <v>11</v>
      </c>
      <c r="K7027" s="8">
        <f>IF(H7027="*",'Larimar Net '!I7028-('Larimar Net '!I7028*'Larimar Net Penalized '!$J$5),'Larimar Net '!I7028)</f>
        <v>18239.904810549429</v>
      </c>
    </row>
    <row r="7028" spans="3:11" x14ac:dyDescent="0.3">
      <c r="C7028" s="7">
        <v>44123</v>
      </c>
      <c r="D7028" s="6">
        <v>12</v>
      </c>
      <c r="E7028" s="8">
        <f>IF(B7028="*",'Larimar Net '!D7029-('Larimar Net '!D7029*'Larimar Net Penalized '!$D$5),'Larimar Net '!D7029)</f>
        <v>22543.528544977198</v>
      </c>
      <c r="I7028" s="7">
        <v>44123</v>
      </c>
      <c r="J7028" s="6">
        <v>12</v>
      </c>
      <c r="K7028" s="8">
        <f>IF(H7028="*",'Larimar Net '!I7029-('Larimar Net '!I7029*'Larimar Net Penalized '!$J$5),'Larimar Net '!I7029)</f>
        <v>13213.437829447454</v>
      </c>
    </row>
    <row r="7029" spans="3:11" x14ac:dyDescent="0.3">
      <c r="C7029" s="7">
        <v>44123</v>
      </c>
      <c r="D7029" s="6">
        <v>13</v>
      </c>
      <c r="E7029" s="8">
        <f>IF(B7029="*",'Larimar Net '!D7030-('Larimar Net '!D7030*'Larimar Net Penalized '!$D$5),'Larimar Net '!D7030)</f>
        <v>22204.736234169057</v>
      </c>
      <c r="I7029" s="7">
        <v>44123</v>
      </c>
      <c r="J7029" s="6">
        <v>13</v>
      </c>
      <c r="K7029" s="8">
        <f>IF(H7029="*",'Larimar Net '!I7030-('Larimar Net '!I7030*'Larimar Net Penalized '!$J$5),'Larimar Net '!I7030)</f>
        <v>11556.732659244948</v>
      </c>
    </row>
    <row r="7030" spans="3:11" x14ac:dyDescent="0.3">
      <c r="C7030" s="7">
        <v>44123</v>
      </c>
      <c r="D7030" s="6">
        <v>14</v>
      </c>
      <c r="E7030" s="8">
        <f>IF(B7030="*",'Larimar Net '!D7031-('Larimar Net '!D7031*'Larimar Net Penalized '!$D$5),'Larimar Net '!D7031)</f>
        <v>21419.263861617186</v>
      </c>
      <c r="I7030" s="7">
        <v>44123</v>
      </c>
      <c r="J7030" s="6">
        <v>14</v>
      </c>
      <c r="K7030" s="8">
        <f>IF(H7030="*",'Larimar Net '!I7031-('Larimar Net '!I7031*'Larimar Net Penalized '!$J$5),'Larimar Net '!I7031)</f>
        <v>11644.814878578332</v>
      </c>
    </row>
    <row r="7031" spans="3:11" x14ac:dyDescent="0.3">
      <c r="C7031" s="7">
        <v>44123</v>
      </c>
      <c r="D7031" s="6">
        <v>15</v>
      </c>
      <c r="E7031" s="8">
        <f>IF(B7031="*",'Larimar Net '!D7032-('Larimar Net '!D7032*'Larimar Net Penalized '!$D$5),'Larimar Net '!D7032)</f>
        <v>18741.703133460302</v>
      </c>
      <c r="I7031" s="7">
        <v>44123</v>
      </c>
      <c r="J7031" s="6">
        <v>15</v>
      </c>
      <c r="K7031" s="8">
        <f>IF(H7031="*",'Larimar Net '!I7032-('Larimar Net '!I7032*'Larimar Net Penalized '!$J$5),'Larimar Net '!I7032)</f>
        <v>11656.364624751521</v>
      </c>
    </row>
    <row r="7032" spans="3:11" x14ac:dyDescent="0.3">
      <c r="C7032" s="7">
        <v>44123</v>
      </c>
      <c r="D7032" s="6">
        <v>16</v>
      </c>
      <c r="E7032" s="8">
        <f>IF(B7032="*",'Larimar Net '!D7033-('Larimar Net '!D7033*'Larimar Net Penalized '!$D$5),'Larimar Net '!D7033)</f>
        <v>12226.502075287017</v>
      </c>
      <c r="I7032" s="7">
        <v>44123</v>
      </c>
      <c r="J7032" s="6">
        <v>16</v>
      </c>
      <c r="K7032" s="8">
        <f>IF(H7032="*",'Larimar Net '!I7033-('Larimar Net '!I7033*'Larimar Net Penalized '!$J$5),'Larimar Net '!I7033)</f>
        <v>5724.4388974895583</v>
      </c>
    </row>
    <row r="7033" spans="3:11" x14ac:dyDescent="0.3">
      <c r="C7033" s="7">
        <v>44123</v>
      </c>
      <c r="D7033" s="6">
        <v>17</v>
      </c>
      <c r="E7033" s="8">
        <f>IF(B7033="*",'Larimar Net '!D7034-('Larimar Net '!D7034*'Larimar Net Penalized '!$D$5),'Larimar Net '!D7034)</f>
        <v>8452.6260406585625</v>
      </c>
      <c r="I7033" s="7">
        <v>44123</v>
      </c>
      <c r="J7033" s="6">
        <v>17</v>
      </c>
      <c r="K7033" s="8">
        <f>IF(H7033="*",'Larimar Net '!I7034-('Larimar Net '!I7034*'Larimar Net Penalized '!$J$5),'Larimar Net '!I7034)</f>
        <v>4925.4471739220817</v>
      </c>
    </row>
    <row r="7034" spans="3:11" x14ac:dyDescent="0.3">
      <c r="C7034" s="7">
        <v>44123</v>
      </c>
      <c r="D7034" s="6">
        <v>18</v>
      </c>
      <c r="E7034" s="8">
        <f>IF(B7034="*",'Larimar Net '!D7035-('Larimar Net '!D7035*'Larimar Net Penalized '!$D$5),'Larimar Net '!D7035)</f>
        <v>7431.8213468352997</v>
      </c>
      <c r="I7034" s="7">
        <v>44123</v>
      </c>
      <c r="J7034" s="6">
        <v>18</v>
      </c>
      <c r="K7034" s="8">
        <f>IF(H7034="*",'Larimar Net '!I7035-('Larimar Net '!I7035*'Larimar Net Penalized '!$J$5),'Larimar Net '!I7035)</f>
        <v>2918.4431360835147</v>
      </c>
    </row>
    <row r="7035" spans="3:11" x14ac:dyDescent="0.3">
      <c r="C7035" s="7">
        <v>44123</v>
      </c>
      <c r="D7035" s="6">
        <v>19</v>
      </c>
      <c r="E7035" s="8">
        <f>IF(B7035="*",'Larimar Net '!D7036-('Larimar Net '!D7036*'Larimar Net Penalized '!$D$5),'Larimar Net '!D7036)</f>
        <v>2754.4896926931488</v>
      </c>
      <c r="I7035" s="7">
        <v>44123</v>
      </c>
      <c r="J7035" s="6">
        <v>19</v>
      </c>
      <c r="K7035" s="8">
        <f>IF(H7035="*",'Larimar Net '!I7036-('Larimar Net '!I7036*'Larimar Net Penalized '!$J$5),'Larimar Net '!I7036)</f>
        <v>1018.1691423884683</v>
      </c>
    </row>
    <row r="7036" spans="3:11" x14ac:dyDescent="0.3">
      <c r="C7036" s="7">
        <v>44123</v>
      </c>
      <c r="D7036" s="6">
        <v>20</v>
      </c>
      <c r="E7036" s="8">
        <f>IF(B7036="*",'Larimar Net '!D7037-('Larimar Net '!D7037*'Larimar Net Penalized '!$D$5),'Larimar Net '!D7037)</f>
        <v>3147.4008913440216</v>
      </c>
      <c r="I7036" s="7">
        <v>44123</v>
      </c>
      <c r="J7036" s="6">
        <v>20</v>
      </c>
      <c r="K7036" s="8">
        <f>IF(H7036="*",'Larimar Net '!I7037-('Larimar Net '!I7037*'Larimar Net Penalized '!$J$5),'Larimar Net '!I7037)</f>
        <v>905.18938087055142</v>
      </c>
    </row>
    <row r="7037" spans="3:11" x14ac:dyDescent="0.3">
      <c r="C7037" s="7">
        <v>44123</v>
      </c>
      <c r="D7037" s="6">
        <v>21</v>
      </c>
      <c r="E7037" s="8">
        <f>IF(B7037="*",'Larimar Net '!D7038-('Larimar Net '!D7038*'Larimar Net Penalized '!$D$5),'Larimar Net '!D7038)</f>
        <v>4559.509312488206</v>
      </c>
      <c r="I7037" s="7">
        <v>44123</v>
      </c>
      <c r="J7037" s="6">
        <v>21</v>
      </c>
      <c r="K7037" s="8">
        <f>IF(H7037="*",'Larimar Net '!I7038-('Larimar Net '!I7038*'Larimar Net Penalized '!$J$5),'Larimar Net '!I7038)</f>
        <v>1643.4298399422173</v>
      </c>
    </row>
    <row r="7038" spans="3:11" x14ac:dyDescent="0.3">
      <c r="C7038" s="7">
        <v>44123</v>
      </c>
      <c r="D7038" s="6">
        <v>22</v>
      </c>
      <c r="E7038" s="8">
        <f>IF(B7038="*",'Larimar Net '!D7039-('Larimar Net '!D7039*'Larimar Net Penalized '!$D$5),'Larimar Net '!D7039)</f>
        <v>6415.7952308013519</v>
      </c>
      <c r="I7038" s="7">
        <v>44123</v>
      </c>
      <c r="J7038" s="6">
        <v>22</v>
      </c>
      <c r="K7038" s="8">
        <f>IF(H7038="*",'Larimar Net '!I7039-('Larimar Net '!I7039*'Larimar Net Penalized '!$J$5),'Larimar Net '!I7039)</f>
        <v>2698.8868984832666</v>
      </c>
    </row>
    <row r="7039" spans="3:11" x14ac:dyDescent="0.3">
      <c r="C7039" s="7">
        <v>44123</v>
      </c>
      <c r="D7039" s="6">
        <v>23</v>
      </c>
      <c r="E7039" s="8">
        <f>IF(B7039="*",'Larimar Net '!D7040-('Larimar Net '!D7040*'Larimar Net Penalized '!$D$5),'Larimar Net '!D7040)</f>
        <v>5111.9193799266113</v>
      </c>
      <c r="I7039" s="7">
        <v>44123</v>
      </c>
      <c r="J7039" s="6">
        <v>23</v>
      </c>
      <c r="K7039" s="8">
        <f>IF(H7039="*",'Larimar Net '!I7040-('Larimar Net '!I7040*'Larimar Net Penalized '!$J$5),'Larimar Net '!I7040)</f>
        <v>4236.1015027709163</v>
      </c>
    </row>
    <row r="7040" spans="3:11" x14ac:dyDescent="0.3">
      <c r="C7040" s="7">
        <v>44124</v>
      </c>
      <c r="D7040" s="6">
        <v>0</v>
      </c>
      <c r="E7040" s="8">
        <f>IF(B7040="*",'Larimar Net '!D7041-('Larimar Net '!D7041*'Larimar Net Penalized '!$D$5),'Larimar Net '!D7041)</f>
        <v>2279.1707433764873</v>
      </c>
      <c r="I7040" s="7">
        <v>44124</v>
      </c>
      <c r="J7040" s="6">
        <v>0</v>
      </c>
      <c r="K7040" s="8">
        <f>IF(H7040="*",'Larimar Net '!I7041-('Larimar Net '!I7041*'Larimar Net Penalized '!$J$5),'Larimar Net '!I7041)</f>
        <v>1775.9883211292661</v>
      </c>
    </row>
    <row r="7041" spans="3:11" x14ac:dyDescent="0.3">
      <c r="C7041" s="7">
        <v>44124</v>
      </c>
      <c r="D7041" s="6">
        <v>1</v>
      </c>
      <c r="E7041" s="8">
        <f>IF(B7041="*",'Larimar Net '!D7042-('Larimar Net '!D7042*'Larimar Net Penalized '!$D$5),'Larimar Net '!D7042)</f>
        <v>2181.0767966877938</v>
      </c>
      <c r="I7041" s="7">
        <v>44124</v>
      </c>
      <c r="J7041" s="6">
        <v>1</v>
      </c>
      <c r="K7041" s="8">
        <f>IF(H7041="*",'Larimar Net '!I7042-('Larimar Net '!I7042*'Larimar Net Penalized '!$J$5),'Larimar Net '!I7042)</f>
        <v>2588.5307325613294</v>
      </c>
    </row>
    <row r="7042" spans="3:11" x14ac:dyDescent="0.3">
      <c r="C7042" s="7">
        <v>44124</v>
      </c>
      <c r="D7042" s="6">
        <v>2</v>
      </c>
      <c r="E7042" s="8">
        <f>IF(B7042="*",'Larimar Net '!D7043-('Larimar Net '!D7043*'Larimar Net Penalized '!$D$5),'Larimar Net '!D7043)</f>
        <v>2709.7002626064427</v>
      </c>
      <c r="I7042" s="7">
        <v>44124</v>
      </c>
      <c r="J7042" s="6">
        <v>2</v>
      </c>
      <c r="K7042" s="8">
        <f>IF(H7042="*",'Larimar Net '!I7043-('Larimar Net '!I7043*'Larimar Net Penalized '!$J$5),'Larimar Net '!I7043)</f>
        <v>2736.6872921389145</v>
      </c>
    </row>
    <row r="7043" spans="3:11" x14ac:dyDescent="0.3">
      <c r="C7043" s="7">
        <v>44124</v>
      </c>
      <c r="D7043" s="6">
        <v>3</v>
      </c>
      <c r="E7043" s="8">
        <f>IF(B7043="*",'Larimar Net '!D7044-('Larimar Net '!D7044*'Larimar Net Penalized '!$D$5),'Larimar Net '!D7044)</f>
        <v>2947.6282610884905</v>
      </c>
      <c r="I7043" s="7">
        <v>44124</v>
      </c>
      <c r="J7043" s="6">
        <v>3</v>
      </c>
      <c r="K7043" s="8">
        <f>IF(H7043="*",'Larimar Net '!I7044-('Larimar Net '!I7044*'Larimar Net Penalized '!$J$5),'Larimar Net '!I7044)</f>
        <v>2834.9920080108604</v>
      </c>
    </row>
    <row r="7044" spans="3:11" x14ac:dyDescent="0.3">
      <c r="C7044" s="7">
        <v>44124</v>
      </c>
      <c r="D7044" s="6">
        <v>4</v>
      </c>
      <c r="E7044" s="8">
        <f>IF(B7044="*",'Larimar Net '!D7045-('Larimar Net '!D7045*'Larimar Net Penalized '!$D$5),'Larimar Net '!D7045)</f>
        <v>0</v>
      </c>
      <c r="I7044" s="7">
        <v>44124</v>
      </c>
      <c r="J7044" s="6">
        <v>4</v>
      </c>
      <c r="K7044" s="8">
        <f>IF(H7044="*",'Larimar Net '!I7045-('Larimar Net '!I7045*'Larimar Net Penalized '!$J$5),'Larimar Net '!I7045)</f>
        <v>430.78474618714819</v>
      </c>
    </row>
    <row r="7045" spans="3:11" x14ac:dyDescent="0.3">
      <c r="C7045" s="7">
        <v>44124</v>
      </c>
      <c r="D7045" s="6">
        <v>5</v>
      </c>
      <c r="E7045" s="8">
        <f>IF(B7045="*",'Larimar Net '!D7046-('Larimar Net '!D7046*'Larimar Net Penalized '!$D$5),'Larimar Net '!D7046)</f>
        <v>127.0444611169395</v>
      </c>
      <c r="I7045" s="7">
        <v>44124</v>
      </c>
      <c r="J7045" s="6">
        <v>5</v>
      </c>
      <c r="K7045" s="8">
        <f>IF(H7045="*",'Larimar Net '!I7046-('Larimar Net '!I7046*'Larimar Net Penalized '!$J$5),'Larimar Net '!I7046)</f>
        <v>0</v>
      </c>
    </row>
    <row r="7046" spans="3:11" x14ac:dyDescent="0.3">
      <c r="C7046" s="7">
        <v>44124</v>
      </c>
      <c r="D7046" s="6">
        <v>6</v>
      </c>
      <c r="E7046" s="8">
        <f>IF(B7046="*",'Larimar Net '!D7047-('Larimar Net '!D7047*'Larimar Net Penalized '!$D$5),'Larimar Net '!D7047)</f>
        <v>4207.1890985425935</v>
      </c>
      <c r="I7046" s="7">
        <v>44124</v>
      </c>
      <c r="J7046" s="6">
        <v>6</v>
      </c>
      <c r="K7046" s="8">
        <f>IF(H7046="*",'Larimar Net '!I7047-('Larimar Net '!I7047*'Larimar Net Penalized '!$J$5),'Larimar Net '!I7047)</f>
        <v>1853.3229392559222</v>
      </c>
    </row>
    <row r="7047" spans="3:11" x14ac:dyDescent="0.3">
      <c r="C7047" s="7">
        <v>44124</v>
      </c>
      <c r="D7047" s="6">
        <v>7</v>
      </c>
      <c r="E7047" s="8">
        <f>IF(B7047="*",'Larimar Net '!D7048-('Larimar Net '!D7048*'Larimar Net Penalized '!$D$5),'Larimar Net '!D7048)</f>
        <v>9462.6256911639284</v>
      </c>
      <c r="I7047" s="7">
        <v>44124</v>
      </c>
      <c r="J7047" s="6">
        <v>7</v>
      </c>
      <c r="K7047" s="8">
        <f>IF(H7047="*",'Larimar Net '!I7048-('Larimar Net '!I7048*'Larimar Net Penalized '!$J$5),'Larimar Net '!I7048)</f>
        <v>4205.1540793442391</v>
      </c>
    </row>
    <row r="7048" spans="3:11" x14ac:dyDescent="0.3">
      <c r="C7048" s="7">
        <v>44124</v>
      </c>
      <c r="D7048" s="6">
        <v>8</v>
      </c>
      <c r="E7048" s="8">
        <f>IF(B7048="*",'Larimar Net '!D7049-('Larimar Net '!D7049*'Larimar Net Penalized '!$D$5),'Larimar Net '!D7049)</f>
        <v>5150.5325482470571</v>
      </c>
      <c r="I7048" s="7">
        <v>44124</v>
      </c>
      <c r="J7048" s="6">
        <v>8</v>
      </c>
      <c r="K7048" s="8">
        <f>IF(H7048="*",'Larimar Net '!I7049-('Larimar Net '!I7049*'Larimar Net Penalized '!$J$5),'Larimar Net '!I7049)</f>
        <v>2329.1523594426503</v>
      </c>
    </row>
    <row r="7049" spans="3:11" x14ac:dyDescent="0.3">
      <c r="C7049" s="7">
        <v>44124</v>
      </c>
      <c r="D7049" s="6">
        <v>9</v>
      </c>
      <c r="E7049" s="8">
        <f>IF(B7049="*",'Larimar Net '!D7050-('Larimar Net '!D7050*'Larimar Net Penalized '!$D$5),'Larimar Net '!D7050)</f>
        <v>5612.8369020329174</v>
      </c>
      <c r="I7049" s="7">
        <v>44124</v>
      </c>
      <c r="J7049" s="6">
        <v>9</v>
      </c>
      <c r="K7049" s="8">
        <f>IF(H7049="*",'Larimar Net '!I7050-('Larimar Net '!I7050*'Larimar Net Penalized '!$J$5),'Larimar Net '!I7050)</f>
        <v>3979.5883364014253</v>
      </c>
    </row>
    <row r="7050" spans="3:11" x14ac:dyDescent="0.3">
      <c r="C7050" s="7">
        <v>44124</v>
      </c>
      <c r="D7050" s="6">
        <v>10</v>
      </c>
      <c r="E7050" s="8">
        <f>IF(B7050="*",'Larimar Net '!D7051-('Larimar Net '!D7051*'Larimar Net Penalized '!$D$5),'Larimar Net '!D7051)</f>
        <v>6302.9324886215618</v>
      </c>
      <c r="I7050" s="7">
        <v>44124</v>
      </c>
      <c r="J7050" s="6">
        <v>10</v>
      </c>
      <c r="K7050" s="8">
        <f>IF(H7050="*",'Larimar Net '!I7051-('Larimar Net '!I7051*'Larimar Net Penalized '!$J$5),'Larimar Net '!I7051)</f>
        <v>4496.2950212624519</v>
      </c>
    </row>
    <row r="7051" spans="3:11" x14ac:dyDescent="0.3">
      <c r="C7051" s="7">
        <v>44124</v>
      </c>
      <c r="D7051" s="6">
        <v>11</v>
      </c>
      <c r="E7051" s="8">
        <f>IF(B7051="*",'Larimar Net '!D7052-('Larimar Net '!D7052*'Larimar Net Penalized '!$D$5),'Larimar Net '!D7052)</f>
        <v>9174.7857587610142</v>
      </c>
      <c r="I7051" s="7">
        <v>44124</v>
      </c>
      <c r="J7051" s="6">
        <v>11</v>
      </c>
      <c r="K7051" s="8">
        <f>IF(H7051="*",'Larimar Net '!I7052-('Larimar Net '!I7052*'Larimar Net Penalized '!$J$5),'Larimar Net '!I7052)</f>
        <v>5635.5411426254786</v>
      </c>
    </row>
    <row r="7052" spans="3:11" x14ac:dyDescent="0.3">
      <c r="C7052" s="7">
        <v>44124</v>
      </c>
      <c r="D7052" s="6">
        <v>12</v>
      </c>
      <c r="E7052" s="8">
        <f>IF(B7052="*",'Larimar Net '!D7053-('Larimar Net '!D7053*'Larimar Net Penalized '!$D$5),'Larimar Net '!D7053)</f>
        <v>6742.0606856690429</v>
      </c>
      <c r="I7052" s="7">
        <v>44124</v>
      </c>
      <c r="J7052" s="6">
        <v>12</v>
      </c>
      <c r="K7052" s="8">
        <f>IF(H7052="*",'Larimar Net '!I7053-('Larimar Net '!I7053*'Larimar Net Penalized '!$J$5),'Larimar Net '!I7053)</f>
        <v>4458.6536186724288</v>
      </c>
    </row>
    <row r="7053" spans="3:11" x14ac:dyDescent="0.3">
      <c r="C7053" s="7">
        <v>44124</v>
      </c>
      <c r="D7053" s="6">
        <v>13</v>
      </c>
      <c r="E7053" s="8">
        <f>IF(B7053="*",'Larimar Net '!D7054-('Larimar Net '!D7054*'Larimar Net Penalized '!$D$5),'Larimar Net '!D7054)</f>
        <v>4598.8113884856502</v>
      </c>
      <c r="I7053" s="7">
        <v>44124</v>
      </c>
      <c r="J7053" s="6">
        <v>13</v>
      </c>
      <c r="K7053" s="8">
        <f>IF(H7053="*",'Larimar Net '!I7054-('Larimar Net '!I7054*'Larimar Net Penalized '!$J$5),'Larimar Net '!I7054)</f>
        <v>3042.7675491406903</v>
      </c>
    </row>
    <row r="7054" spans="3:11" x14ac:dyDescent="0.3">
      <c r="C7054" s="7">
        <v>44124</v>
      </c>
      <c r="D7054" s="6">
        <v>14</v>
      </c>
      <c r="E7054" s="8">
        <f>IF(B7054="*",'Larimar Net '!D7055-('Larimar Net '!D7055*'Larimar Net Penalized '!$D$5),'Larimar Net '!D7055)</f>
        <v>4341.637375825946</v>
      </c>
      <c r="I7054" s="7">
        <v>44124</v>
      </c>
      <c r="J7054" s="6">
        <v>14</v>
      </c>
      <c r="K7054" s="8">
        <f>IF(H7054="*",'Larimar Net '!I7055-('Larimar Net '!I7055*'Larimar Net Penalized '!$J$5),'Larimar Net '!I7055)</f>
        <v>2536.2699451146991</v>
      </c>
    </row>
    <row r="7055" spans="3:11" x14ac:dyDescent="0.3">
      <c r="C7055" s="7">
        <v>44124</v>
      </c>
      <c r="D7055" s="6">
        <v>15</v>
      </c>
      <c r="E7055" s="8">
        <f>IF(B7055="*",'Larimar Net '!D7056-('Larimar Net '!D7056*'Larimar Net Penalized '!$D$5),'Larimar Net '!D7056)</f>
        <v>5238.2813635846624</v>
      </c>
      <c r="I7055" s="7">
        <v>44124</v>
      </c>
      <c r="J7055" s="6">
        <v>15</v>
      </c>
      <c r="K7055" s="8">
        <f>IF(H7055="*",'Larimar Net '!I7056-('Larimar Net '!I7056*'Larimar Net Penalized '!$J$5),'Larimar Net '!I7056)</f>
        <v>2861.650592100943</v>
      </c>
    </row>
    <row r="7056" spans="3:11" x14ac:dyDescent="0.3">
      <c r="C7056" s="7">
        <v>44124</v>
      </c>
      <c r="D7056" s="6">
        <v>16</v>
      </c>
      <c r="E7056" s="8">
        <f>IF(B7056="*",'Larimar Net '!D7057-('Larimar Net '!D7057*'Larimar Net Penalized '!$D$5),'Larimar Net '!D7057)</f>
        <v>4435.6136363451742</v>
      </c>
      <c r="I7056" s="7">
        <v>44124</v>
      </c>
      <c r="J7056" s="6">
        <v>16</v>
      </c>
      <c r="K7056" s="8">
        <f>IF(H7056="*",'Larimar Net '!I7057-('Larimar Net '!I7057*'Larimar Net Penalized '!$J$5),'Larimar Net '!I7057)</f>
        <v>2697.0605592588122</v>
      </c>
    </row>
    <row r="7057" spans="3:11" x14ac:dyDescent="0.3">
      <c r="C7057" s="7">
        <v>44124</v>
      </c>
      <c r="D7057" s="6">
        <v>17</v>
      </c>
      <c r="E7057" s="8">
        <f>IF(B7057="*",'Larimar Net '!D7058-('Larimar Net '!D7058*'Larimar Net Penalized '!$D$5),'Larimar Net '!D7058)</f>
        <v>2314.0463915742853</v>
      </c>
      <c r="I7057" s="7">
        <v>44124</v>
      </c>
      <c r="J7057" s="6">
        <v>17</v>
      </c>
      <c r="K7057" s="8">
        <f>IF(H7057="*",'Larimar Net '!I7058-('Larimar Net '!I7058*'Larimar Net Penalized '!$J$5),'Larimar Net '!I7058)</f>
        <v>344.57012145402388</v>
      </c>
    </row>
    <row r="7058" spans="3:11" x14ac:dyDescent="0.3">
      <c r="C7058" s="7">
        <v>44124</v>
      </c>
      <c r="D7058" s="6">
        <v>18</v>
      </c>
      <c r="E7058" s="8">
        <f>IF(B7058="*",'Larimar Net '!D7059-('Larimar Net '!D7059*'Larimar Net Penalized '!$D$5),'Larimar Net '!D7059)</f>
        <v>1257.2150990834493</v>
      </c>
      <c r="I7058" s="7">
        <v>44124</v>
      </c>
      <c r="J7058" s="6">
        <v>18</v>
      </c>
      <c r="K7058" s="8">
        <f>IF(H7058="*",'Larimar Net '!I7059-('Larimar Net '!I7059*'Larimar Net Penalized '!$J$5),'Larimar Net '!I7059)</f>
        <v>0</v>
      </c>
    </row>
    <row r="7059" spans="3:11" x14ac:dyDescent="0.3">
      <c r="C7059" s="7">
        <v>44124</v>
      </c>
      <c r="D7059" s="6">
        <v>19</v>
      </c>
      <c r="E7059" s="8">
        <f>IF(B7059="*",'Larimar Net '!D7060-('Larimar Net '!D7060*'Larimar Net Penalized '!$D$5),'Larimar Net '!D7060)</f>
        <v>591.01700564546059</v>
      </c>
      <c r="I7059" s="7">
        <v>44124</v>
      </c>
      <c r="J7059" s="6">
        <v>19</v>
      </c>
      <c r="K7059" s="8">
        <f>IF(H7059="*",'Larimar Net '!I7060-('Larimar Net '!I7060*'Larimar Net Penalized '!$J$5),'Larimar Net '!I7060)</f>
        <v>0</v>
      </c>
    </row>
    <row r="7060" spans="3:11" x14ac:dyDescent="0.3">
      <c r="C7060" s="7">
        <v>44124</v>
      </c>
      <c r="D7060" s="6">
        <v>20</v>
      </c>
      <c r="E7060" s="8">
        <f>IF(B7060="*",'Larimar Net '!D7061-('Larimar Net '!D7061*'Larimar Net Penalized '!$D$5),'Larimar Net '!D7061)</f>
        <v>200.25691805583241</v>
      </c>
      <c r="I7060" s="7">
        <v>44124</v>
      </c>
      <c r="J7060" s="6">
        <v>20</v>
      </c>
      <c r="K7060" s="8">
        <f>IF(H7060="*",'Larimar Net '!I7061-('Larimar Net '!I7061*'Larimar Net Penalized '!$J$5),'Larimar Net '!I7061)</f>
        <v>0</v>
      </c>
    </row>
    <row r="7061" spans="3:11" x14ac:dyDescent="0.3">
      <c r="C7061" s="7">
        <v>44124</v>
      </c>
      <c r="D7061" s="6">
        <v>21</v>
      </c>
      <c r="E7061" s="8">
        <f>IF(B7061="*",'Larimar Net '!D7062-('Larimar Net '!D7062*'Larimar Net Penalized '!$D$5),'Larimar Net '!D7062)</f>
        <v>0</v>
      </c>
      <c r="I7061" s="7">
        <v>44124</v>
      </c>
      <c r="J7061" s="6">
        <v>21</v>
      </c>
      <c r="K7061" s="8">
        <f>IF(H7061="*",'Larimar Net '!I7062-('Larimar Net '!I7062*'Larimar Net Penalized '!$J$5),'Larimar Net '!I7062)</f>
        <v>0</v>
      </c>
    </row>
    <row r="7062" spans="3:11" x14ac:dyDescent="0.3">
      <c r="C7062" s="7">
        <v>44124</v>
      </c>
      <c r="D7062" s="6">
        <v>22</v>
      </c>
      <c r="E7062" s="8">
        <f>IF(B7062="*",'Larimar Net '!D7063-('Larimar Net '!D7063*'Larimar Net Penalized '!$D$5),'Larimar Net '!D7063)</f>
        <v>0</v>
      </c>
      <c r="I7062" s="7">
        <v>44124</v>
      </c>
      <c r="J7062" s="6">
        <v>22</v>
      </c>
      <c r="K7062" s="8">
        <f>IF(H7062="*",'Larimar Net '!I7063-('Larimar Net '!I7063*'Larimar Net Penalized '!$J$5),'Larimar Net '!I7063)</f>
        <v>0</v>
      </c>
    </row>
    <row r="7063" spans="3:11" x14ac:dyDescent="0.3">
      <c r="C7063" s="7">
        <v>44124</v>
      </c>
      <c r="D7063" s="6">
        <v>23</v>
      </c>
      <c r="E7063" s="8">
        <f>IF(B7063="*",'Larimar Net '!D7064-('Larimar Net '!D7064*'Larimar Net Penalized '!$D$5),'Larimar Net '!D7064)</f>
        <v>1629.5452356484943</v>
      </c>
      <c r="I7063" s="7">
        <v>44124</v>
      </c>
      <c r="J7063" s="6">
        <v>23</v>
      </c>
      <c r="K7063" s="8">
        <f>IF(H7063="*",'Larimar Net '!I7064-('Larimar Net '!I7064*'Larimar Net Penalized '!$J$5),'Larimar Net '!I7064)</f>
        <v>749.44242571149175</v>
      </c>
    </row>
    <row r="7064" spans="3:11" x14ac:dyDescent="0.3">
      <c r="C7064" s="7">
        <v>44125</v>
      </c>
      <c r="D7064" s="6">
        <v>0</v>
      </c>
      <c r="E7064" s="8">
        <f>IF(B7064="*",'Larimar Net '!D7065-('Larimar Net '!D7065*'Larimar Net Penalized '!$D$5),'Larimar Net '!D7065)</f>
        <v>6043.7027732543429</v>
      </c>
      <c r="I7064" s="7">
        <v>44125</v>
      </c>
      <c r="J7064" s="6">
        <v>0</v>
      </c>
      <c r="K7064" s="8">
        <f>IF(H7064="*",'Larimar Net '!I7065-('Larimar Net '!I7065*'Larimar Net Penalized '!$J$5),'Larimar Net '!I7065)</f>
        <v>3251.5355377910837</v>
      </c>
    </row>
    <row r="7065" spans="3:11" x14ac:dyDescent="0.3">
      <c r="C7065" s="7">
        <v>44125</v>
      </c>
      <c r="D7065" s="6">
        <v>1</v>
      </c>
      <c r="E7065" s="8">
        <f>IF(B7065="*",'Larimar Net '!D7066-('Larimar Net '!D7066*'Larimar Net Penalized '!$D$5),'Larimar Net '!D7066)</f>
        <v>7448.4221038182668</v>
      </c>
      <c r="I7065" s="7">
        <v>44125</v>
      </c>
      <c r="J7065" s="6">
        <v>1</v>
      </c>
      <c r="K7065" s="8">
        <f>IF(H7065="*",'Larimar Net '!I7066-('Larimar Net '!I7066*'Larimar Net Penalized '!$J$5),'Larimar Net '!I7066)</f>
        <v>5089.0033873492148</v>
      </c>
    </row>
    <row r="7066" spans="3:11" x14ac:dyDescent="0.3">
      <c r="C7066" s="7">
        <v>44125</v>
      </c>
      <c r="D7066" s="6">
        <v>2</v>
      </c>
      <c r="E7066" s="8">
        <f>IF(B7066="*",'Larimar Net '!D7067-('Larimar Net '!D7067*'Larimar Net Penalized '!$D$5),'Larimar Net '!D7067)</f>
        <v>6382.0220116691917</v>
      </c>
      <c r="I7066" s="7">
        <v>44125</v>
      </c>
      <c r="J7066" s="6">
        <v>2</v>
      </c>
      <c r="K7066" s="8">
        <f>IF(H7066="*",'Larimar Net '!I7067-('Larimar Net '!I7067*'Larimar Net Penalized '!$J$5),'Larimar Net '!I7067)</f>
        <v>4538.2485817789357</v>
      </c>
    </row>
    <row r="7067" spans="3:11" x14ac:dyDescent="0.3">
      <c r="C7067" s="7">
        <v>44125</v>
      </c>
      <c r="D7067" s="6">
        <v>3</v>
      </c>
      <c r="E7067" s="8">
        <f>IF(B7067="*",'Larimar Net '!D7068-('Larimar Net '!D7068*'Larimar Net Penalized '!$D$5),'Larimar Net '!D7068)</f>
        <v>7295.579459136904</v>
      </c>
      <c r="I7067" s="7">
        <v>44125</v>
      </c>
      <c r="J7067" s="6">
        <v>3</v>
      </c>
      <c r="K7067" s="8">
        <f>IF(H7067="*",'Larimar Net '!I7068-('Larimar Net '!I7068*'Larimar Net Penalized '!$J$5),'Larimar Net '!I7068)</f>
        <v>4768.4942773911034</v>
      </c>
    </row>
    <row r="7068" spans="3:11" x14ac:dyDescent="0.3">
      <c r="C7068" s="7">
        <v>44125</v>
      </c>
      <c r="D7068" s="6">
        <v>4</v>
      </c>
      <c r="E7068" s="8">
        <f>IF(B7068="*",'Larimar Net '!D7069-('Larimar Net '!D7069*'Larimar Net Penalized '!$D$5),'Larimar Net '!D7069)</f>
        <v>5754.7782451462426</v>
      </c>
      <c r="I7068" s="7">
        <v>44125</v>
      </c>
      <c r="J7068" s="6">
        <v>4</v>
      </c>
      <c r="K7068" s="8">
        <f>IF(H7068="*",'Larimar Net '!I7069-('Larimar Net '!I7069*'Larimar Net Penalized '!$J$5),'Larimar Net '!I7069)</f>
        <v>3987.1460441181216</v>
      </c>
    </row>
    <row r="7069" spans="3:11" x14ac:dyDescent="0.3">
      <c r="C7069" s="7">
        <v>44125</v>
      </c>
      <c r="D7069" s="6">
        <v>5</v>
      </c>
      <c r="E7069" s="8">
        <f>IF(B7069="*",'Larimar Net '!D7070-('Larimar Net '!D7070*'Larimar Net Penalized '!$D$5),'Larimar Net '!D7070)</f>
        <v>5712.6816332355156</v>
      </c>
      <c r="I7069" s="7">
        <v>44125</v>
      </c>
      <c r="J7069" s="6">
        <v>5</v>
      </c>
      <c r="K7069" s="8">
        <f>IF(H7069="*",'Larimar Net '!I7070-('Larimar Net '!I7070*'Larimar Net Penalized '!$J$5),'Larimar Net '!I7070)</f>
        <v>3963.1917433778358</v>
      </c>
    </row>
    <row r="7070" spans="3:11" x14ac:dyDescent="0.3">
      <c r="C7070" s="7">
        <v>44125</v>
      </c>
      <c r="D7070" s="6">
        <v>6</v>
      </c>
      <c r="E7070" s="8">
        <f>IF(B7070="*",'Larimar Net '!D7071-('Larimar Net '!D7071*'Larimar Net Penalized '!$D$5),'Larimar Net '!D7071)</f>
        <v>6736.0482233808852</v>
      </c>
      <c r="I7070" s="7">
        <v>44125</v>
      </c>
      <c r="J7070" s="6">
        <v>6</v>
      </c>
      <c r="K7070" s="8">
        <f>IF(H7070="*",'Larimar Net '!I7071-('Larimar Net '!I7071*'Larimar Net Penalized '!$J$5),'Larimar Net '!I7071)</f>
        <v>4668.1709879056298</v>
      </c>
    </row>
    <row r="7071" spans="3:11" x14ac:dyDescent="0.3">
      <c r="C7071" s="7">
        <v>44125</v>
      </c>
      <c r="D7071" s="6">
        <v>7</v>
      </c>
      <c r="E7071" s="8">
        <f>IF(B7071="*",'Larimar Net '!D7072-('Larimar Net '!D7072*'Larimar Net Penalized '!$D$5),'Larimar Net '!D7072)</f>
        <v>6869.3907932129678</v>
      </c>
      <c r="I7071" s="7">
        <v>44125</v>
      </c>
      <c r="J7071" s="6">
        <v>7</v>
      </c>
      <c r="K7071" s="8">
        <f>IF(H7071="*",'Larimar Net '!I7072-('Larimar Net '!I7072*'Larimar Net Penalized '!$J$5),'Larimar Net '!I7072)</f>
        <v>3922.3206520959234</v>
      </c>
    </row>
    <row r="7072" spans="3:11" x14ac:dyDescent="0.3">
      <c r="C7072" s="7">
        <v>44125</v>
      </c>
      <c r="D7072" s="6">
        <v>8</v>
      </c>
      <c r="E7072" s="8">
        <f>IF(B7072="*",'Larimar Net '!D7073-('Larimar Net '!D7073*'Larimar Net Penalized '!$D$5),'Larimar Net '!D7073)</f>
        <v>6559.5030145778728</v>
      </c>
      <c r="I7072" s="7">
        <v>44125</v>
      </c>
      <c r="J7072" s="6">
        <v>8</v>
      </c>
      <c r="K7072" s="8">
        <f>IF(H7072="*",'Larimar Net '!I7073-('Larimar Net '!I7073*'Larimar Net Penalized '!$J$5),'Larimar Net '!I7073)</f>
        <v>3839.3226518024712</v>
      </c>
    </row>
    <row r="7073" spans="3:11" x14ac:dyDescent="0.3">
      <c r="C7073" s="7">
        <v>44125</v>
      </c>
      <c r="D7073" s="6">
        <v>9</v>
      </c>
      <c r="E7073" s="8">
        <f>IF(B7073="*",'Larimar Net '!D7074-('Larimar Net '!D7074*'Larimar Net Penalized '!$D$5),'Larimar Net '!D7074)</f>
        <v>9312.6248894057462</v>
      </c>
      <c r="I7073" s="7">
        <v>44125</v>
      </c>
      <c r="J7073" s="6">
        <v>9</v>
      </c>
      <c r="K7073" s="8">
        <f>IF(H7073="*",'Larimar Net '!I7074-('Larimar Net '!I7074*'Larimar Net Penalized '!$J$5),'Larimar Net '!I7074)</f>
        <v>5632.6856114116399</v>
      </c>
    </row>
    <row r="7074" spans="3:11" x14ac:dyDescent="0.3">
      <c r="C7074" s="7">
        <v>44125</v>
      </c>
      <c r="D7074" s="6">
        <v>10</v>
      </c>
      <c r="E7074" s="8">
        <f>IF(B7074="*",'Larimar Net '!D7075-('Larimar Net '!D7075*'Larimar Net Penalized '!$D$5),'Larimar Net '!D7075)</f>
        <v>9039.3276366557402</v>
      </c>
      <c r="I7074" s="7">
        <v>44125</v>
      </c>
      <c r="J7074" s="6">
        <v>10</v>
      </c>
      <c r="K7074" s="8">
        <f>IF(H7074="*",'Larimar Net '!I7075-('Larimar Net '!I7075*'Larimar Net Penalized '!$J$5),'Larimar Net '!I7075)</f>
        <v>7722.6777246105585</v>
      </c>
    </row>
    <row r="7075" spans="3:11" x14ac:dyDescent="0.3">
      <c r="C7075" s="7">
        <v>44125</v>
      </c>
      <c r="D7075" s="6">
        <v>11</v>
      </c>
      <c r="E7075" s="8">
        <f>IF(B7075="*",'Larimar Net '!D7076-('Larimar Net '!D7076*'Larimar Net Penalized '!$D$5),'Larimar Net '!D7076)</f>
        <v>7263.3556277978978</v>
      </c>
      <c r="I7075" s="7">
        <v>44125</v>
      </c>
      <c r="J7075" s="6">
        <v>11</v>
      </c>
      <c r="K7075" s="8">
        <f>IF(H7075="*",'Larimar Net '!I7076-('Larimar Net '!I7076*'Larimar Net Penalized '!$J$5),'Larimar Net '!I7076)</f>
        <v>6997.0911387470223</v>
      </c>
    </row>
    <row r="7076" spans="3:11" x14ac:dyDescent="0.3">
      <c r="C7076" s="7">
        <v>44125</v>
      </c>
      <c r="D7076" s="6">
        <v>12</v>
      </c>
      <c r="E7076" s="8">
        <f>IF(B7076="*",'Larimar Net '!D7077-('Larimar Net '!D7077*'Larimar Net Penalized '!$D$5),'Larimar Net '!D7077)</f>
        <v>8069.9634319095858</v>
      </c>
      <c r="I7076" s="7">
        <v>44125</v>
      </c>
      <c r="J7076" s="6">
        <v>12</v>
      </c>
      <c r="K7076" s="8">
        <f>IF(H7076="*",'Larimar Net '!I7077-('Larimar Net '!I7077*'Larimar Net Penalized '!$J$5),'Larimar Net '!I7077)</f>
        <v>8039.3505178725773</v>
      </c>
    </row>
    <row r="7077" spans="3:11" x14ac:dyDescent="0.3">
      <c r="C7077" s="7">
        <v>44125</v>
      </c>
      <c r="D7077" s="6">
        <v>13</v>
      </c>
      <c r="E7077" s="8">
        <f>IF(B7077="*",'Larimar Net '!D7078-('Larimar Net '!D7078*'Larimar Net Penalized '!$D$5),'Larimar Net '!D7078)</f>
        <v>12017.14038591765</v>
      </c>
      <c r="I7077" s="7">
        <v>44125</v>
      </c>
      <c r="J7077" s="6">
        <v>13</v>
      </c>
      <c r="K7077" s="8">
        <f>IF(H7077="*",'Larimar Net '!I7078-('Larimar Net '!I7078*'Larimar Net Penalized '!$J$5),'Larimar Net '!I7078)</f>
        <v>8539.1806287762738</v>
      </c>
    </row>
    <row r="7078" spans="3:11" x14ac:dyDescent="0.3">
      <c r="C7078" s="7">
        <v>44125</v>
      </c>
      <c r="D7078" s="6">
        <v>14</v>
      </c>
      <c r="E7078" s="8">
        <f>IF(B7078="*",'Larimar Net '!D7079-('Larimar Net '!D7079*'Larimar Net Penalized '!$D$5),'Larimar Net '!D7079)</f>
        <v>3133.9955549402721</v>
      </c>
      <c r="I7078" s="7">
        <v>44125</v>
      </c>
      <c r="J7078" s="6">
        <v>14</v>
      </c>
      <c r="K7078" s="8">
        <f>IF(H7078="*",'Larimar Net '!I7079-('Larimar Net '!I7079*'Larimar Net Penalized '!$J$5),'Larimar Net '!I7079)</f>
        <v>1645.6202027163085</v>
      </c>
    </row>
    <row r="7079" spans="3:11" x14ac:dyDescent="0.3">
      <c r="C7079" s="7">
        <v>44125</v>
      </c>
      <c r="D7079" s="6">
        <v>15</v>
      </c>
      <c r="E7079" s="8">
        <f>IF(B7079="*",'Larimar Net '!D7080-('Larimar Net '!D7080*'Larimar Net Penalized '!$D$5),'Larimar Net '!D7080)</f>
        <v>5219.4310348416157</v>
      </c>
      <c r="I7079" s="7">
        <v>44125</v>
      </c>
      <c r="J7079" s="6">
        <v>15</v>
      </c>
      <c r="K7079" s="8">
        <f>IF(H7079="*",'Larimar Net '!I7080-('Larimar Net '!I7080*'Larimar Net Penalized '!$J$5),'Larimar Net '!I7080)</f>
        <v>5173.5912660767281</v>
      </c>
    </row>
    <row r="7080" spans="3:11" x14ac:dyDescent="0.3">
      <c r="C7080" s="7">
        <v>44125</v>
      </c>
      <c r="D7080" s="6">
        <v>16</v>
      </c>
      <c r="E7080" s="8">
        <f>IF(B7080="*",'Larimar Net '!D7081-('Larimar Net '!D7081*'Larimar Net Penalized '!$D$5),'Larimar Net '!D7081)</f>
        <v>1862.9943812886986</v>
      </c>
      <c r="I7080" s="7">
        <v>44125</v>
      </c>
      <c r="J7080" s="6">
        <v>16</v>
      </c>
      <c r="K7080" s="8">
        <f>IF(H7080="*",'Larimar Net '!I7081-('Larimar Net '!I7081*'Larimar Net Penalized '!$J$5),'Larimar Net '!I7081)</f>
        <v>503.75401663088707</v>
      </c>
    </row>
    <row r="7081" spans="3:11" x14ac:dyDescent="0.3">
      <c r="C7081" s="7">
        <v>44125</v>
      </c>
      <c r="D7081" s="6">
        <v>17</v>
      </c>
      <c r="E7081" s="8">
        <f>IF(B7081="*",'Larimar Net '!D7082-('Larimar Net '!D7082*'Larimar Net Penalized '!$D$5),'Larimar Net '!D7082)</f>
        <v>0</v>
      </c>
      <c r="I7081" s="7">
        <v>44125</v>
      </c>
      <c r="J7081" s="6">
        <v>17</v>
      </c>
      <c r="K7081" s="8">
        <f>IF(H7081="*",'Larimar Net '!I7082-('Larimar Net '!I7082*'Larimar Net Penalized '!$J$5),'Larimar Net '!I7082)</f>
        <v>0</v>
      </c>
    </row>
    <row r="7082" spans="3:11" x14ac:dyDescent="0.3">
      <c r="C7082" s="7">
        <v>44125</v>
      </c>
      <c r="D7082" s="6">
        <v>18</v>
      </c>
      <c r="E7082" s="8">
        <f>IF(B7082="*",'Larimar Net '!D7083-('Larimar Net '!D7083*'Larimar Net Penalized '!$D$5),'Larimar Net '!D7083)</f>
        <v>0</v>
      </c>
      <c r="I7082" s="7">
        <v>44125</v>
      </c>
      <c r="J7082" s="6">
        <v>18</v>
      </c>
      <c r="K7082" s="8">
        <f>IF(H7082="*",'Larimar Net '!I7083-('Larimar Net '!I7083*'Larimar Net Penalized '!$J$5),'Larimar Net '!I7083)</f>
        <v>193.97836622900508</v>
      </c>
    </row>
    <row r="7083" spans="3:11" x14ac:dyDescent="0.3">
      <c r="C7083" s="7">
        <v>44125</v>
      </c>
      <c r="D7083" s="6">
        <v>19</v>
      </c>
      <c r="E7083" s="8">
        <f>IF(B7083="*",'Larimar Net '!D7084-('Larimar Net '!D7084*'Larimar Net Penalized '!$D$5),'Larimar Net '!D7084)</f>
        <v>2407.1815943049392</v>
      </c>
      <c r="I7083" s="7">
        <v>44125</v>
      </c>
      <c r="J7083" s="6">
        <v>19</v>
      </c>
      <c r="K7083" s="8">
        <f>IF(H7083="*",'Larimar Net '!I7084-('Larimar Net '!I7084*'Larimar Net Penalized '!$J$5),'Larimar Net '!I7084)</f>
        <v>1137.470098775691</v>
      </c>
    </row>
    <row r="7084" spans="3:11" x14ac:dyDescent="0.3">
      <c r="C7084" s="7">
        <v>44125</v>
      </c>
      <c r="D7084" s="6">
        <v>20</v>
      </c>
      <c r="E7084" s="8">
        <f>IF(B7084="*",'Larimar Net '!D7085-('Larimar Net '!D7085*'Larimar Net Penalized '!$D$5),'Larimar Net '!D7085)</f>
        <v>6361.5594752192537</v>
      </c>
      <c r="I7084" s="7">
        <v>44125</v>
      </c>
      <c r="J7084" s="6">
        <v>20</v>
      </c>
      <c r="K7084" s="8">
        <f>IF(H7084="*",'Larimar Net '!I7085-('Larimar Net '!I7085*'Larimar Net Penalized '!$J$5),'Larimar Net '!I7085)</f>
        <v>1095.0945579645208</v>
      </c>
    </row>
    <row r="7085" spans="3:11" x14ac:dyDescent="0.3">
      <c r="C7085" s="7">
        <v>44125</v>
      </c>
      <c r="D7085" s="6">
        <v>21</v>
      </c>
      <c r="E7085" s="8">
        <f>IF(B7085="*",'Larimar Net '!D7086-('Larimar Net '!D7086*'Larimar Net Penalized '!$D$5),'Larimar Net '!D7086)</f>
        <v>3598.1873360339487</v>
      </c>
      <c r="I7085" s="7">
        <v>44125</v>
      </c>
      <c r="J7085" s="6">
        <v>21</v>
      </c>
      <c r="K7085" s="8">
        <f>IF(H7085="*",'Larimar Net '!I7086-('Larimar Net '!I7086*'Larimar Net Penalized '!$J$5),'Larimar Net '!I7086)</f>
        <v>163.19117467163809</v>
      </c>
    </row>
    <row r="7086" spans="3:11" x14ac:dyDescent="0.3">
      <c r="C7086" s="7">
        <v>44125</v>
      </c>
      <c r="D7086" s="6">
        <v>22</v>
      </c>
      <c r="E7086" s="8">
        <f>IF(B7086="*",'Larimar Net '!D7087-('Larimar Net '!D7087*'Larimar Net Penalized '!$D$5),'Larimar Net '!D7087)</f>
        <v>3606.0777186607265</v>
      </c>
      <c r="I7086" s="7">
        <v>44125</v>
      </c>
      <c r="J7086" s="6">
        <v>22</v>
      </c>
      <c r="K7086" s="8">
        <f>IF(H7086="*",'Larimar Net '!I7087-('Larimar Net '!I7087*'Larimar Net Penalized '!$J$5),'Larimar Net '!I7087)</f>
        <v>862.03534977119318</v>
      </c>
    </row>
    <row r="7087" spans="3:11" x14ac:dyDescent="0.3">
      <c r="C7087" s="7">
        <v>44125</v>
      </c>
      <c r="D7087" s="6">
        <v>23</v>
      </c>
      <c r="E7087" s="8">
        <f>IF(B7087="*",'Larimar Net '!D7088-('Larimar Net '!D7088*'Larimar Net Penalized '!$D$5),'Larimar Net '!D7088)</f>
        <v>0</v>
      </c>
      <c r="I7087" s="7">
        <v>44125</v>
      </c>
      <c r="J7087" s="6">
        <v>23</v>
      </c>
      <c r="K7087" s="8">
        <f>IF(H7087="*",'Larimar Net '!I7088-('Larimar Net '!I7088*'Larimar Net Penalized '!$J$5),'Larimar Net '!I7088)</f>
        <v>0</v>
      </c>
    </row>
    <row r="7088" spans="3:11" x14ac:dyDescent="0.3">
      <c r="C7088" s="7">
        <v>44126</v>
      </c>
      <c r="D7088" s="6">
        <v>0</v>
      </c>
      <c r="E7088" s="8">
        <f>IF(B7088="*",'Larimar Net '!D7089-('Larimar Net '!D7089*'Larimar Net Penalized '!$D$5),'Larimar Net '!D7089)</f>
        <v>0</v>
      </c>
      <c r="I7088" s="7">
        <v>44126</v>
      </c>
      <c r="J7088" s="6">
        <v>0</v>
      </c>
      <c r="K7088" s="8">
        <f>IF(H7088="*",'Larimar Net '!I7089-('Larimar Net '!I7089*'Larimar Net Penalized '!$J$5),'Larimar Net '!I7089)</f>
        <v>0</v>
      </c>
    </row>
    <row r="7089" spans="3:11" x14ac:dyDescent="0.3">
      <c r="C7089" s="7">
        <v>44126</v>
      </c>
      <c r="D7089" s="6">
        <v>1</v>
      </c>
      <c r="E7089" s="8">
        <f>IF(B7089="*",'Larimar Net '!D7090-('Larimar Net '!D7090*'Larimar Net Penalized '!$D$5),'Larimar Net '!D7090)</f>
        <v>0</v>
      </c>
      <c r="I7089" s="7">
        <v>44126</v>
      </c>
      <c r="J7089" s="6">
        <v>1</v>
      </c>
      <c r="K7089" s="8">
        <f>IF(H7089="*",'Larimar Net '!I7090-('Larimar Net '!I7090*'Larimar Net Penalized '!$J$5),'Larimar Net '!I7090)</f>
        <v>0</v>
      </c>
    </row>
    <row r="7090" spans="3:11" x14ac:dyDescent="0.3">
      <c r="C7090" s="7">
        <v>44126</v>
      </c>
      <c r="D7090" s="6">
        <v>2</v>
      </c>
      <c r="E7090" s="8">
        <f>IF(B7090="*",'Larimar Net '!D7091-('Larimar Net '!D7091*'Larimar Net Penalized '!$D$5),'Larimar Net '!D7091)</f>
        <v>1633.4485524060592</v>
      </c>
      <c r="I7090" s="7">
        <v>44126</v>
      </c>
      <c r="J7090" s="6">
        <v>2</v>
      </c>
      <c r="K7090" s="8">
        <f>IF(H7090="*",'Larimar Net '!I7091-('Larimar Net '!I7091*'Larimar Net Penalized '!$J$5),'Larimar Net '!I7091)</f>
        <v>212.9457572451409</v>
      </c>
    </row>
    <row r="7091" spans="3:11" x14ac:dyDescent="0.3">
      <c r="C7091" s="7">
        <v>44126</v>
      </c>
      <c r="D7091" s="6">
        <v>3</v>
      </c>
      <c r="E7091" s="8">
        <f>IF(B7091="*",'Larimar Net '!D7092-('Larimar Net '!D7092*'Larimar Net Penalized '!$D$5),'Larimar Net '!D7092)</f>
        <v>1145.4675911749919</v>
      </c>
      <c r="I7091" s="7">
        <v>44126</v>
      </c>
      <c r="J7091" s="6">
        <v>3</v>
      </c>
      <c r="K7091" s="8">
        <f>IF(H7091="*",'Larimar Net '!I7092-('Larimar Net '!I7092*'Larimar Net Penalized '!$J$5),'Larimar Net '!I7092)</f>
        <v>0</v>
      </c>
    </row>
    <row r="7092" spans="3:11" x14ac:dyDescent="0.3">
      <c r="C7092" s="7">
        <v>44126</v>
      </c>
      <c r="D7092" s="6">
        <v>4</v>
      </c>
      <c r="E7092" s="8">
        <f>IF(B7092="*",'Larimar Net '!D7093-('Larimar Net '!D7093*'Larimar Net Penalized '!$D$5),'Larimar Net '!D7093)</f>
        <v>1230.8445058301838</v>
      </c>
      <c r="I7092" s="7">
        <v>44126</v>
      </c>
      <c r="J7092" s="6">
        <v>4</v>
      </c>
      <c r="K7092" s="8">
        <f>IF(H7092="*",'Larimar Net '!I7093-('Larimar Net '!I7093*'Larimar Net Penalized '!$J$5),'Larimar Net '!I7093)</f>
        <v>821.19959416009169</v>
      </c>
    </row>
    <row r="7093" spans="3:11" x14ac:dyDescent="0.3">
      <c r="C7093" s="7">
        <v>44126</v>
      </c>
      <c r="D7093" s="6">
        <v>5</v>
      </c>
      <c r="E7093" s="8">
        <f>IF(B7093="*",'Larimar Net '!D7094-('Larimar Net '!D7094*'Larimar Net Penalized '!$D$5),'Larimar Net '!D7094)</f>
        <v>2289.0337461493459</v>
      </c>
      <c r="I7093" s="7">
        <v>44126</v>
      </c>
      <c r="J7093" s="6">
        <v>5</v>
      </c>
      <c r="K7093" s="8">
        <f>IF(H7093="*",'Larimar Net '!I7094-('Larimar Net '!I7094*'Larimar Net Penalized '!$J$5),'Larimar Net '!I7094)</f>
        <v>717.78451597943206</v>
      </c>
    </row>
    <row r="7094" spans="3:11" x14ac:dyDescent="0.3">
      <c r="C7094" s="7">
        <v>44126</v>
      </c>
      <c r="D7094" s="6">
        <v>6</v>
      </c>
      <c r="E7094" s="8">
        <f>IF(B7094="*",'Larimar Net '!D7095-('Larimar Net '!D7095*'Larimar Net Penalized '!$D$5),'Larimar Net '!D7095)</f>
        <v>658.38992299331744</v>
      </c>
      <c r="I7094" s="7">
        <v>44126</v>
      </c>
      <c r="J7094" s="6">
        <v>6</v>
      </c>
      <c r="K7094" s="8">
        <f>IF(H7094="*",'Larimar Net '!I7095-('Larimar Net '!I7095*'Larimar Net Penalized '!$J$5),'Larimar Net '!I7095)</f>
        <v>0</v>
      </c>
    </row>
    <row r="7095" spans="3:11" x14ac:dyDescent="0.3">
      <c r="C7095" s="7">
        <v>44126</v>
      </c>
      <c r="D7095" s="6">
        <v>7</v>
      </c>
      <c r="E7095" s="8">
        <f>IF(B7095="*",'Larimar Net '!D7096-('Larimar Net '!D7096*'Larimar Net Penalized '!$D$5),'Larimar Net '!D7096)</f>
        <v>1925.5986631389649</v>
      </c>
      <c r="I7095" s="7">
        <v>44126</v>
      </c>
      <c r="J7095" s="6">
        <v>7</v>
      </c>
      <c r="K7095" s="8">
        <f>IF(H7095="*",'Larimar Net '!I7096-('Larimar Net '!I7096*'Larimar Net Penalized '!$J$5),'Larimar Net '!I7096)</f>
        <v>355.44162605668816</v>
      </c>
    </row>
    <row r="7096" spans="3:11" x14ac:dyDescent="0.3">
      <c r="C7096" s="7">
        <v>44126</v>
      </c>
      <c r="D7096" s="6">
        <v>8</v>
      </c>
      <c r="E7096" s="8">
        <f>IF(B7096="*",'Larimar Net '!D7097-('Larimar Net '!D7097*'Larimar Net Penalized '!$D$5),'Larimar Net '!D7097)</f>
        <v>3706.6605520783769</v>
      </c>
      <c r="I7096" s="7">
        <v>44126</v>
      </c>
      <c r="J7096" s="6">
        <v>8</v>
      </c>
      <c r="K7096" s="8">
        <f>IF(H7096="*",'Larimar Net '!I7097-('Larimar Net '!I7097*'Larimar Net Penalized '!$J$5),'Larimar Net '!I7097)</f>
        <v>1185.4620902845802</v>
      </c>
    </row>
    <row r="7097" spans="3:11" x14ac:dyDescent="0.3">
      <c r="C7097" s="7">
        <v>44126</v>
      </c>
      <c r="D7097" s="6">
        <v>9</v>
      </c>
      <c r="E7097" s="8">
        <f>IF(B7097="*",'Larimar Net '!D7098-('Larimar Net '!D7098*'Larimar Net Penalized '!$D$5),'Larimar Net '!D7098)</f>
        <v>5677.1637089423784</v>
      </c>
      <c r="I7097" s="7">
        <v>44126</v>
      </c>
      <c r="J7097" s="6">
        <v>9</v>
      </c>
      <c r="K7097" s="8">
        <f>IF(H7097="*",'Larimar Net '!I7098-('Larimar Net '!I7098*'Larimar Net Penalized '!$J$5),'Larimar Net '!I7098)</f>
        <v>2363.1117356536533</v>
      </c>
    </row>
    <row r="7098" spans="3:11" x14ac:dyDescent="0.3">
      <c r="C7098" s="7">
        <v>44126</v>
      </c>
      <c r="D7098" s="6">
        <v>10</v>
      </c>
      <c r="E7098" s="8">
        <f>IF(B7098="*",'Larimar Net '!D7099-('Larimar Net '!D7099*'Larimar Net Penalized '!$D$5),'Larimar Net '!D7099)</f>
        <v>4483.395517483219</v>
      </c>
      <c r="I7098" s="7">
        <v>44126</v>
      </c>
      <c r="J7098" s="6">
        <v>10</v>
      </c>
      <c r="K7098" s="8">
        <f>IF(H7098="*",'Larimar Net '!I7099-('Larimar Net '!I7099*'Larimar Net Penalized '!$J$5),'Larimar Net '!I7099)</f>
        <v>2301.0562964015994</v>
      </c>
    </row>
    <row r="7099" spans="3:11" x14ac:dyDescent="0.3">
      <c r="C7099" s="7">
        <v>44126</v>
      </c>
      <c r="D7099" s="6">
        <v>11</v>
      </c>
      <c r="E7099" s="8">
        <f>IF(B7099="*",'Larimar Net '!D7100-('Larimar Net '!D7100*'Larimar Net Penalized '!$D$5),'Larimar Net '!D7100)</f>
        <v>6758.0043774613232</v>
      </c>
      <c r="I7099" s="7">
        <v>44126</v>
      </c>
      <c r="J7099" s="6">
        <v>11</v>
      </c>
      <c r="K7099" s="8">
        <f>IF(H7099="*",'Larimar Net '!I7100-('Larimar Net '!I7100*'Larimar Net Penalized '!$J$5),'Larimar Net '!I7100)</f>
        <v>4361.8343189917741</v>
      </c>
    </row>
    <row r="7100" spans="3:11" x14ac:dyDescent="0.3">
      <c r="C7100" s="7">
        <v>44126</v>
      </c>
      <c r="D7100" s="6">
        <v>12</v>
      </c>
      <c r="E7100" s="8">
        <f>IF(B7100="*",'Larimar Net '!D7101-('Larimar Net '!D7101*'Larimar Net Penalized '!$D$5),'Larimar Net '!D7101)</f>
        <v>3863.8856602758688</v>
      </c>
      <c r="I7100" s="7">
        <v>44126</v>
      </c>
      <c r="J7100" s="6">
        <v>12</v>
      </c>
      <c r="K7100" s="8">
        <f>IF(H7100="*",'Larimar Net '!I7101-('Larimar Net '!I7101*'Larimar Net Penalized '!$J$5),'Larimar Net '!I7101)</f>
        <v>2683.9017834980987</v>
      </c>
    </row>
    <row r="7101" spans="3:11" x14ac:dyDescent="0.3">
      <c r="C7101" s="7">
        <v>44126</v>
      </c>
      <c r="D7101" s="6">
        <v>13</v>
      </c>
      <c r="E7101" s="8">
        <f>IF(B7101="*",'Larimar Net '!D7102-('Larimar Net '!D7102*'Larimar Net Penalized '!$D$5),'Larimar Net '!D7102)</f>
        <v>8675.3326297192543</v>
      </c>
      <c r="I7101" s="7">
        <v>44126</v>
      </c>
      <c r="J7101" s="6">
        <v>13</v>
      </c>
      <c r="K7101" s="8">
        <f>IF(H7101="*",'Larimar Net '!I7102-('Larimar Net '!I7102*'Larimar Net Penalized '!$J$5),'Larimar Net '!I7102)</f>
        <v>8143.047435263039</v>
      </c>
    </row>
    <row r="7102" spans="3:11" x14ac:dyDescent="0.3">
      <c r="C7102" s="7">
        <v>44126</v>
      </c>
      <c r="D7102" s="6">
        <v>14</v>
      </c>
      <c r="E7102" s="8">
        <f>IF(B7102="*",'Larimar Net '!D7103-('Larimar Net '!D7103*'Larimar Net Penalized '!$D$5),'Larimar Net '!D7103)</f>
        <v>21739.453777917515</v>
      </c>
      <c r="I7102" s="7">
        <v>44126</v>
      </c>
      <c r="J7102" s="6">
        <v>14</v>
      </c>
      <c r="K7102" s="8">
        <f>IF(H7102="*",'Larimar Net '!I7103-('Larimar Net '!I7103*'Larimar Net Penalized '!$J$5),'Larimar Net '!I7103)</f>
        <v>14062.163702131498</v>
      </c>
    </row>
    <row r="7103" spans="3:11" x14ac:dyDescent="0.3">
      <c r="C7103" s="7">
        <v>44126</v>
      </c>
      <c r="D7103" s="6">
        <v>15</v>
      </c>
      <c r="E7103" s="8">
        <f>IF(B7103="*",'Larimar Net '!D7104-('Larimar Net '!D7104*'Larimar Net Penalized '!$D$5),'Larimar Net '!D7104)</f>
        <v>11240.661865882041</v>
      </c>
      <c r="I7103" s="7">
        <v>44126</v>
      </c>
      <c r="J7103" s="6">
        <v>15</v>
      </c>
      <c r="K7103" s="8">
        <f>IF(H7103="*",'Larimar Net '!I7104-('Larimar Net '!I7104*'Larimar Net Penalized '!$J$5),'Larimar Net '!I7104)</f>
        <v>6935.7833752945171</v>
      </c>
    </row>
    <row r="7104" spans="3:11" x14ac:dyDescent="0.3">
      <c r="C7104" s="7">
        <v>44126</v>
      </c>
      <c r="D7104" s="6">
        <v>16</v>
      </c>
      <c r="E7104" s="8">
        <f>IF(B7104="*",'Larimar Net '!D7105-('Larimar Net '!D7105*'Larimar Net Penalized '!$D$5),'Larimar Net '!D7105)</f>
        <v>6757.6925252302262</v>
      </c>
      <c r="I7104" s="7">
        <v>44126</v>
      </c>
      <c r="J7104" s="6">
        <v>16</v>
      </c>
      <c r="K7104" s="8">
        <f>IF(H7104="*",'Larimar Net '!I7105-('Larimar Net '!I7105*'Larimar Net Penalized '!$J$5),'Larimar Net '!I7105)</f>
        <v>4719.5444208512563</v>
      </c>
    </row>
    <row r="7105" spans="3:11" x14ac:dyDescent="0.3">
      <c r="C7105" s="7">
        <v>44126</v>
      </c>
      <c r="D7105" s="6">
        <v>17</v>
      </c>
      <c r="E7105" s="8">
        <f>IF(B7105="*",'Larimar Net '!D7106-('Larimar Net '!D7106*'Larimar Net Penalized '!$D$5),'Larimar Net '!D7106)</f>
        <v>0</v>
      </c>
      <c r="I7105" s="7">
        <v>44126</v>
      </c>
      <c r="J7105" s="6">
        <v>17</v>
      </c>
      <c r="K7105" s="8">
        <f>IF(H7105="*",'Larimar Net '!I7106-('Larimar Net '!I7106*'Larimar Net Penalized '!$J$5),'Larimar Net '!I7106)</f>
        <v>32.157671341685806</v>
      </c>
    </row>
    <row r="7106" spans="3:11" x14ac:dyDescent="0.3">
      <c r="C7106" s="7">
        <v>44126</v>
      </c>
      <c r="D7106" s="6">
        <v>18</v>
      </c>
      <c r="E7106" s="8">
        <f>IF(B7106="*",'Larimar Net '!D7107-('Larimar Net '!D7107*'Larimar Net Penalized '!$D$5),'Larimar Net '!D7107)</f>
        <v>10390.863511478601</v>
      </c>
      <c r="I7106" s="7">
        <v>44126</v>
      </c>
      <c r="J7106" s="6">
        <v>18</v>
      </c>
      <c r="K7106" s="8">
        <f>IF(H7106="*",'Larimar Net '!I7107-('Larimar Net '!I7107*'Larimar Net Penalized '!$J$5),'Larimar Net '!I7107)</f>
        <v>8985.7325764100715</v>
      </c>
    </row>
    <row r="7107" spans="3:11" x14ac:dyDescent="0.3">
      <c r="C7107" s="7">
        <v>44126</v>
      </c>
      <c r="D7107" s="6">
        <v>19</v>
      </c>
      <c r="E7107" s="8">
        <f>IF(B7107="*",'Larimar Net '!D7108-('Larimar Net '!D7108*'Larimar Net Penalized '!$D$5),'Larimar Net '!D7108)</f>
        <v>2055.8562078508094</v>
      </c>
      <c r="I7107" s="7">
        <v>44126</v>
      </c>
      <c r="J7107" s="6">
        <v>19</v>
      </c>
      <c r="K7107" s="8">
        <f>IF(H7107="*",'Larimar Net '!I7108-('Larimar Net '!I7108*'Larimar Net Penalized '!$J$5),'Larimar Net '!I7108)</f>
        <v>900.02704137724186</v>
      </c>
    </row>
    <row r="7108" spans="3:11" x14ac:dyDescent="0.3">
      <c r="C7108" s="7">
        <v>44126</v>
      </c>
      <c r="D7108" s="6">
        <v>20</v>
      </c>
      <c r="E7108" s="8">
        <f>IF(B7108="*",'Larimar Net '!D7109-('Larimar Net '!D7109*'Larimar Net Penalized '!$D$5),'Larimar Net '!D7109)</f>
        <v>2723.5205597363133</v>
      </c>
      <c r="I7108" s="7">
        <v>44126</v>
      </c>
      <c r="J7108" s="6">
        <v>20</v>
      </c>
      <c r="K7108" s="8">
        <f>IF(H7108="*",'Larimar Net '!I7109-('Larimar Net '!I7109*'Larimar Net Penalized '!$J$5),'Larimar Net '!I7109)</f>
        <v>988.9696000483134</v>
      </c>
    </row>
    <row r="7109" spans="3:11" x14ac:dyDescent="0.3">
      <c r="C7109" s="7">
        <v>44126</v>
      </c>
      <c r="D7109" s="6">
        <v>21</v>
      </c>
      <c r="E7109" s="8">
        <f>IF(B7109="*",'Larimar Net '!D7110-('Larimar Net '!D7110*'Larimar Net Penalized '!$D$5),'Larimar Net '!D7110)</f>
        <v>11135.547767348746</v>
      </c>
      <c r="I7109" s="7">
        <v>44126</v>
      </c>
      <c r="J7109" s="6">
        <v>21</v>
      </c>
      <c r="K7109" s="8">
        <f>IF(H7109="*",'Larimar Net '!I7110-('Larimar Net '!I7110*'Larimar Net Penalized '!$J$5),'Larimar Net '!I7110)</f>
        <v>7090.9742911868152</v>
      </c>
    </row>
    <row r="7110" spans="3:11" x14ac:dyDescent="0.3">
      <c r="C7110" s="7">
        <v>44126</v>
      </c>
      <c r="D7110" s="6">
        <v>22</v>
      </c>
      <c r="E7110" s="8">
        <f>IF(B7110="*",'Larimar Net '!D7111-('Larimar Net '!D7111*'Larimar Net Penalized '!$D$5),'Larimar Net '!D7111)</f>
        <v>16894.067496639855</v>
      </c>
      <c r="I7110" s="7">
        <v>44126</v>
      </c>
      <c r="J7110" s="6">
        <v>22</v>
      </c>
      <c r="K7110" s="8">
        <f>IF(H7110="*",'Larimar Net '!I7111-('Larimar Net '!I7111*'Larimar Net Penalized '!$J$5),'Larimar Net '!I7111)</f>
        <v>9907.5112479320433</v>
      </c>
    </row>
    <row r="7111" spans="3:11" x14ac:dyDescent="0.3">
      <c r="C7111" s="7">
        <v>44126</v>
      </c>
      <c r="D7111" s="6">
        <v>23</v>
      </c>
      <c r="E7111" s="8">
        <f>IF(B7111="*",'Larimar Net '!D7112-('Larimar Net '!D7112*'Larimar Net Penalized '!$D$5),'Larimar Net '!D7112)</f>
        <v>29502.195208929686</v>
      </c>
      <c r="I7111" s="7">
        <v>44126</v>
      </c>
      <c r="J7111" s="6">
        <v>23</v>
      </c>
      <c r="K7111" s="8">
        <f>IF(H7111="*",'Larimar Net '!I7112-('Larimar Net '!I7112*'Larimar Net Penalized '!$J$5),'Larimar Net '!I7112)</f>
        <v>17968.738582446833</v>
      </c>
    </row>
    <row r="7112" spans="3:11" x14ac:dyDescent="0.3">
      <c r="C7112" s="7">
        <v>44127</v>
      </c>
      <c r="D7112" s="6">
        <v>0</v>
      </c>
      <c r="E7112" s="8">
        <f>IF(B7112="*",'Larimar Net '!D7113-('Larimar Net '!D7113*'Larimar Net Penalized '!$D$5),'Larimar Net '!D7113)</f>
        <v>17184.550666935455</v>
      </c>
      <c r="I7112" s="7">
        <v>44127</v>
      </c>
      <c r="J7112" s="6">
        <v>0</v>
      </c>
      <c r="K7112" s="8">
        <f>IF(H7112="*",'Larimar Net '!I7113-('Larimar Net '!I7113*'Larimar Net Penalized '!$J$5),'Larimar Net '!I7113)</f>
        <v>17674.118980257605</v>
      </c>
    </row>
    <row r="7113" spans="3:11" x14ac:dyDescent="0.3">
      <c r="C7113" s="7">
        <v>44127</v>
      </c>
      <c r="D7113" s="6">
        <v>1</v>
      </c>
      <c r="E7113" s="8">
        <f>IF(B7113="*",'Larimar Net '!D7114-('Larimar Net '!D7114*'Larimar Net Penalized '!$D$5),'Larimar Net '!D7114)</f>
        <v>5988.5258656280685</v>
      </c>
      <c r="I7113" s="7">
        <v>44127</v>
      </c>
      <c r="J7113" s="6">
        <v>1</v>
      </c>
      <c r="K7113" s="8">
        <f>IF(H7113="*",'Larimar Net '!I7114-('Larimar Net '!I7114*'Larimar Net Penalized '!$J$5),'Larimar Net '!I7114)</f>
        <v>6370.3200084124765</v>
      </c>
    </row>
    <row r="7114" spans="3:11" x14ac:dyDescent="0.3">
      <c r="C7114" s="7">
        <v>44127</v>
      </c>
      <c r="D7114" s="6">
        <v>2</v>
      </c>
      <c r="E7114" s="8">
        <f>IF(B7114="*",'Larimar Net '!D7115-('Larimar Net '!D7115*'Larimar Net Penalized '!$D$5),'Larimar Net '!D7115)</f>
        <v>15712.634740308913</v>
      </c>
      <c r="I7114" s="7">
        <v>44127</v>
      </c>
      <c r="J7114" s="6">
        <v>2</v>
      </c>
      <c r="K7114" s="8">
        <f>IF(H7114="*",'Larimar Net '!I7115-('Larimar Net '!I7115*'Larimar Net Penalized '!$J$5),'Larimar Net '!I7115)</f>
        <v>7732.4480763960901</v>
      </c>
    </row>
    <row r="7115" spans="3:11" x14ac:dyDescent="0.3">
      <c r="C7115" s="7">
        <v>44127</v>
      </c>
      <c r="D7115" s="6">
        <v>3</v>
      </c>
      <c r="E7115" s="8">
        <f>IF(B7115="*",'Larimar Net '!D7116-('Larimar Net '!D7116*'Larimar Net Penalized '!$D$5),'Larimar Net '!D7116)</f>
        <v>17672.201343457855</v>
      </c>
      <c r="I7115" s="7">
        <v>44127</v>
      </c>
      <c r="J7115" s="6">
        <v>3</v>
      </c>
      <c r="K7115" s="8">
        <f>IF(H7115="*",'Larimar Net '!I7116-('Larimar Net '!I7116*'Larimar Net Penalized '!$J$5),'Larimar Net '!I7116)</f>
        <v>9695.2449018756197</v>
      </c>
    </row>
    <row r="7116" spans="3:11" x14ac:dyDescent="0.3">
      <c r="C7116" s="7">
        <v>44127</v>
      </c>
      <c r="D7116" s="6">
        <v>4</v>
      </c>
      <c r="E7116" s="8">
        <f>IF(B7116="*",'Larimar Net '!D7117-('Larimar Net '!D7117*'Larimar Net Penalized '!$D$5),'Larimar Net '!D7117)</f>
        <v>15784.370759894213</v>
      </c>
      <c r="I7116" s="7">
        <v>44127</v>
      </c>
      <c r="J7116" s="6">
        <v>4</v>
      </c>
      <c r="K7116" s="8">
        <f>IF(H7116="*",'Larimar Net '!I7117-('Larimar Net '!I7117*'Larimar Net Penalized '!$J$5),'Larimar Net '!I7117)</f>
        <v>8391.841601407772</v>
      </c>
    </row>
    <row r="7117" spans="3:11" x14ac:dyDescent="0.3">
      <c r="C7117" s="7">
        <v>44127</v>
      </c>
      <c r="D7117" s="6">
        <v>5</v>
      </c>
      <c r="E7117" s="8">
        <f>IF(B7117="*",'Larimar Net '!D7118-('Larimar Net '!D7118*'Larimar Net Penalized '!$D$5),'Larimar Net '!D7118)</f>
        <v>13778.884366126409</v>
      </c>
      <c r="I7117" s="7">
        <v>44127</v>
      </c>
      <c r="J7117" s="6">
        <v>5</v>
      </c>
      <c r="K7117" s="8">
        <f>IF(H7117="*",'Larimar Net '!I7118-('Larimar Net '!I7118*'Larimar Net Penalized '!$J$5),'Larimar Net '!I7118)</f>
        <v>8000.1267545945102</v>
      </c>
    </row>
    <row r="7118" spans="3:11" x14ac:dyDescent="0.3">
      <c r="C7118" s="7">
        <v>44127</v>
      </c>
      <c r="D7118" s="6">
        <v>6</v>
      </c>
      <c r="E7118" s="8">
        <f>IF(B7118="*",'Larimar Net '!D7119-('Larimar Net '!D7119*'Larimar Net Penalized '!$D$5),'Larimar Net '!D7119)</f>
        <v>17333.014988452858</v>
      </c>
      <c r="I7118" s="7">
        <v>44127</v>
      </c>
      <c r="J7118" s="6">
        <v>6</v>
      </c>
      <c r="K7118" s="8">
        <f>IF(H7118="*",'Larimar Net '!I7119-('Larimar Net '!I7119*'Larimar Net Penalized '!$J$5),'Larimar Net '!I7119)</f>
        <v>9839.5719155069855</v>
      </c>
    </row>
    <row r="7119" spans="3:11" x14ac:dyDescent="0.3">
      <c r="C7119" s="7">
        <v>44127</v>
      </c>
      <c r="D7119" s="6">
        <v>7</v>
      </c>
      <c r="E7119" s="8">
        <f>IF(B7119="*",'Larimar Net '!D7120-('Larimar Net '!D7120*'Larimar Net Penalized '!$D$5),'Larimar Net '!D7120)</f>
        <v>19020.437064128721</v>
      </c>
      <c r="I7119" s="7">
        <v>44127</v>
      </c>
      <c r="J7119" s="6">
        <v>7</v>
      </c>
      <c r="K7119" s="8">
        <f>IF(H7119="*",'Larimar Net '!I7120-('Larimar Net '!I7120*'Larimar Net Penalized '!$J$5),'Larimar Net '!I7120)</f>
        <v>10300.323542309945</v>
      </c>
    </row>
    <row r="7120" spans="3:11" x14ac:dyDescent="0.3">
      <c r="C7120" s="7">
        <v>44127</v>
      </c>
      <c r="D7120" s="6">
        <v>8</v>
      </c>
      <c r="E7120" s="8">
        <f>IF(B7120="*",'Larimar Net '!D7121-('Larimar Net '!D7121*'Larimar Net Penalized '!$D$5),'Larimar Net '!D7121)</f>
        <v>19408.314914076582</v>
      </c>
      <c r="I7120" s="7">
        <v>44127</v>
      </c>
      <c r="J7120" s="6">
        <v>8</v>
      </c>
      <c r="K7120" s="8">
        <f>IF(H7120="*",'Larimar Net '!I7121-('Larimar Net '!I7121*'Larimar Net Penalized '!$J$5),'Larimar Net '!I7121)</f>
        <v>12090.377841429687</v>
      </c>
    </row>
    <row r="7121" spans="3:11" x14ac:dyDescent="0.3">
      <c r="C7121" s="7">
        <v>44127</v>
      </c>
      <c r="D7121" s="6">
        <v>9</v>
      </c>
      <c r="E7121" s="8">
        <f>IF(B7121="*",'Larimar Net '!D7122-('Larimar Net '!D7122*'Larimar Net Penalized '!$D$5),'Larimar Net '!D7122)</f>
        <v>18634.529506419818</v>
      </c>
      <c r="I7121" s="7">
        <v>44127</v>
      </c>
      <c r="J7121" s="6">
        <v>9</v>
      </c>
      <c r="K7121" s="8">
        <f>IF(H7121="*",'Larimar Net '!I7122-('Larimar Net '!I7122*'Larimar Net Penalized '!$J$5),'Larimar Net '!I7122)</f>
        <v>13067.19074962515</v>
      </c>
    </row>
    <row r="7122" spans="3:11" x14ac:dyDescent="0.3">
      <c r="C7122" s="7">
        <v>44127</v>
      </c>
      <c r="D7122" s="6">
        <v>10</v>
      </c>
      <c r="E7122" s="8">
        <f>IF(B7122="*",'Larimar Net '!D7123-('Larimar Net '!D7123*'Larimar Net Penalized '!$D$5),'Larimar Net '!D7123)</f>
        <v>12598.7446289</v>
      </c>
      <c r="I7122" s="7">
        <v>44127</v>
      </c>
      <c r="J7122" s="6">
        <v>10</v>
      </c>
      <c r="K7122" s="8">
        <f>IF(H7122="*",'Larimar Net '!I7123-('Larimar Net '!I7123*'Larimar Net Penalized '!$J$5),'Larimar Net '!I7123)</f>
        <v>9641.6435547000001</v>
      </c>
    </row>
    <row r="7123" spans="3:11" x14ac:dyDescent="0.3">
      <c r="C7123" s="7">
        <v>44127</v>
      </c>
      <c r="D7123" s="6">
        <v>11</v>
      </c>
      <c r="E7123" s="8">
        <f>IF(B7123="*",'Larimar Net '!D7124-('Larimar Net '!D7124*'Larimar Net Penalized '!$D$5),'Larimar Net '!D7124)</f>
        <v>17901.277680082258</v>
      </c>
      <c r="I7123" s="7">
        <v>44127</v>
      </c>
      <c r="J7123" s="6">
        <v>11</v>
      </c>
      <c r="K7123" s="8">
        <f>IF(H7123="*",'Larimar Net '!I7124-('Larimar Net '!I7124*'Larimar Net Penalized '!$J$5),'Larimar Net '!I7124)</f>
        <v>6380.9003732025731</v>
      </c>
    </row>
    <row r="7124" spans="3:11" x14ac:dyDescent="0.3">
      <c r="C7124" s="7">
        <v>44127</v>
      </c>
      <c r="D7124" s="6">
        <v>12</v>
      </c>
      <c r="E7124" s="8">
        <f>IF(B7124="*",'Larimar Net '!D7125-('Larimar Net '!D7125*'Larimar Net Penalized '!$D$5),'Larimar Net '!D7125)</f>
        <v>34135.103349227407</v>
      </c>
      <c r="I7124" s="7">
        <v>44127</v>
      </c>
      <c r="J7124" s="6">
        <v>12</v>
      </c>
      <c r="K7124" s="8">
        <f>IF(H7124="*",'Larimar Net '!I7125-('Larimar Net '!I7125*'Larimar Net Penalized '!$J$5),'Larimar Net '!I7125)</f>
        <v>12580.58006891872</v>
      </c>
    </row>
    <row r="7125" spans="3:11" x14ac:dyDescent="0.3">
      <c r="C7125" s="7">
        <v>44127</v>
      </c>
      <c r="D7125" s="6">
        <v>13</v>
      </c>
      <c r="E7125" s="8">
        <f>IF(B7125="*",'Larimar Net '!D7126-('Larimar Net '!D7126*'Larimar Net Penalized '!$D$5),'Larimar Net '!D7126)</f>
        <v>33073.339588702751</v>
      </c>
      <c r="I7125" s="7">
        <v>44127</v>
      </c>
      <c r="J7125" s="6">
        <v>13</v>
      </c>
      <c r="K7125" s="8">
        <f>IF(H7125="*",'Larimar Net '!I7126-('Larimar Net '!I7126*'Larimar Net Penalized '!$J$5),'Larimar Net '!I7126)</f>
        <v>16491.413586850569</v>
      </c>
    </row>
    <row r="7126" spans="3:11" x14ac:dyDescent="0.3">
      <c r="C7126" s="7">
        <v>44127</v>
      </c>
      <c r="D7126" s="6">
        <v>14</v>
      </c>
      <c r="E7126" s="8">
        <f>IF(B7126="*",'Larimar Net '!D7127-('Larimar Net '!D7127*'Larimar Net Penalized '!$D$5),'Larimar Net '!D7127)</f>
        <v>28206.432846236432</v>
      </c>
      <c r="I7126" s="7">
        <v>44127</v>
      </c>
      <c r="J7126" s="6">
        <v>14</v>
      </c>
      <c r="K7126" s="8">
        <f>IF(H7126="*",'Larimar Net '!I7127-('Larimar Net '!I7127*'Larimar Net Penalized '!$J$5),'Larimar Net '!I7127)</f>
        <v>14294.878546246184</v>
      </c>
    </row>
    <row r="7127" spans="3:11" x14ac:dyDescent="0.3">
      <c r="C7127" s="7">
        <v>44127</v>
      </c>
      <c r="D7127" s="6">
        <v>15</v>
      </c>
      <c r="E7127" s="8">
        <f>IF(B7127="*",'Larimar Net '!D7128-('Larimar Net '!D7128*'Larimar Net Penalized '!$D$5),'Larimar Net '!D7128)</f>
        <v>24648.134536365549</v>
      </c>
      <c r="I7127" s="7">
        <v>44127</v>
      </c>
      <c r="J7127" s="6">
        <v>15</v>
      </c>
      <c r="K7127" s="8">
        <f>IF(H7127="*",'Larimar Net '!I7128-('Larimar Net '!I7128*'Larimar Net Penalized '!$J$5),'Larimar Net '!I7128)</f>
        <v>14506.349734432511</v>
      </c>
    </row>
    <row r="7128" spans="3:11" x14ac:dyDescent="0.3">
      <c r="C7128" s="7">
        <v>44127</v>
      </c>
      <c r="D7128" s="6">
        <v>16</v>
      </c>
      <c r="E7128" s="8">
        <f>IF(B7128="*",'Larimar Net '!D7129-('Larimar Net '!D7129*'Larimar Net Penalized '!$D$5),'Larimar Net '!D7129)</f>
        <v>21695.775442925944</v>
      </c>
      <c r="I7128" s="7">
        <v>44127</v>
      </c>
      <c r="J7128" s="6">
        <v>16</v>
      </c>
      <c r="K7128" s="8">
        <f>IF(H7128="*",'Larimar Net '!I7129-('Larimar Net '!I7129*'Larimar Net Penalized '!$J$5),'Larimar Net '!I7129)</f>
        <v>14216.763072254807</v>
      </c>
    </row>
    <row r="7129" spans="3:11" x14ac:dyDescent="0.3">
      <c r="C7129" s="7">
        <v>44127</v>
      </c>
      <c r="D7129" s="6">
        <v>17</v>
      </c>
      <c r="E7129" s="8">
        <f>IF(B7129="*",'Larimar Net '!D7130-('Larimar Net '!D7130*'Larimar Net Penalized '!$D$5),'Larimar Net '!D7130)</f>
        <v>32431.537491395957</v>
      </c>
      <c r="I7129" s="7">
        <v>44127</v>
      </c>
      <c r="J7129" s="6">
        <v>17</v>
      </c>
      <c r="K7129" s="8">
        <f>IF(H7129="*",'Larimar Net '!I7130-('Larimar Net '!I7130*'Larimar Net Penalized '!$J$5),'Larimar Net '!I7130)</f>
        <v>20273.922674276262</v>
      </c>
    </row>
    <row r="7130" spans="3:11" x14ac:dyDescent="0.3">
      <c r="C7130" s="7">
        <v>44127</v>
      </c>
      <c r="D7130" s="6">
        <v>18</v>
      </c>
      <c r="E7130" s="8">
        <f>IF(B7130="*",'Larimar Net '!D7131-('Larimar Net '!D7131*'Larimar Net Penalized '!$D$5),'Larimar Net '!D7131)</f>
        <v>32678.757832909283</v>
      </c>
      <c r="I7130" s="7">
        <v>44127</v>
      </c>
      <c r="J7130" s="6">
        <v>18</v>
      </c>
      <c r="K7130" s="8">
        <f>IF(H7130="*",'Larimar Net '!I7131-('Larimar Net '!I7131*'Larimar Net Penalized '!$J$5),'Larimar Net '!I7131)</f>
        <v>20452.576266212025</v>
      </c>
    </row>
    <row r="7131" spans="3:11" x14ac:dyDescent="0.3">
      <c r="C7131" s="7">
        <v>44127</v>
      </c>
      <c r="D7131" s="6">
        <v>19</v>
      </c>
      <c r="E7131" s="8">
        <f>IF(B7131="*",'Larimar Net '!D7132-('Larimar Net '!D7132*'Larimar Net Penalized '!$D$5),'Larimar Net '!D7132)</f>
        <v>23638.550178433143</v>
      </c>
      <c r="I7131" s="7">
        <v>44127</v>
      </c>
      <c r="J7131" s="6">
        <v>19</v>
      </c>
      <c r="K7131" s="8">
        <f>IF(H7131="*",'Larimar Net '!I7132-('Larimar Net '!I7132*'Larimar Net Penalized '!$J$5),'Larimar Net '!I7132)</f>
        <v>18375.482688145807</v>
      </c>
    </row>
    <row r="7132" spans="3:11" x14ac:dyDescent="0.3">
      <c r="C7132" s="7">
        <v>44127</v>
      </c>
      <c r="D7132" s="6">
        <v>20</v>
      </c>
      <c r="E7132" s="8">
        <f>IF(B7132="*",'Larimar Net '!D7133-('Larimar Net '!D7133*'Larimar Net Penalized '!$D$5),'Larimar Net '!D7133)</f>
        <v>28597.784799427242</v>
      </c>
      <c r="I7132" s="7">
        <v>44127</v>
      </c>
      <c r="J7132" s="6">
        <v>20</v>
      </c>
      <c r="K7132" s="8">
        <f>IF(H7132="*",'Larimar Net '!I7133-('Larimar Net '!I7133*'Larimar Net Penalized '!$J$5),'Larimar Net '!I7133)</f>
        <v>23513.110922530836</v>
      </c>
    </row>
    <row r="7133" spans="3:11" x14ac:dyDescent="0.3">
      <c r="C7133" s="7">
        <v>44127</v>
      </c>
      <c r="D7133" s="6">
        <v>21</v>
      </c>
      <c r="E7133" s="8">
        <f>IF(B7133="*",'Larimar Net '!D7134-('Larimar Net '!D7134*'Larimar Net Penalized '!$D$5),'Larimar Net '!D7134)</f>
        <v>26229.853699655981</v>
      </c>
      <c r="I7133" s="7">
        <v>44127</v>
      </c>
      <c r="J7133" s="6">
        <v>21</v>
      </c>
      <c r="K7133" s="8">
        <f>IF(H7133="*",'Larimar Net '!I7134-('Larimar Net '!I7134*'Larimar Net Penalized '!$J$5),'Larimar Net '!I7134)</f>
        <v>21303.66264504342</v>
      </c>
    </row>
    <row r="7134" spans="3:11" x14ac:dyDescent="0.3">
      <c r="C7134" s="7">
        <v>44127</v>
      </c>
      <c r="D7134" s="6">
        <v>22</v>
      </c>
      <c r="E7134" s="8">
        <f>IF(B7134="*",'Larimar Net '!D7135-('Larimar Net '!D7135*'Larimar Net Penalized '!$D$5),'Larimar Net '!D7135)</f>
        <v>29364.807232129093</v>
      </c>
      <c r="I7134" s="7">
        <v>44127</v>
      </c>
      <c r="J7134" s="6">
        <v>22</v>
      </c>
      <c r="K7134" s="8">
        <f>IF(H7134="*",'Larimar Net '!I7135-('Larimar Net '!I7135*'Larimar Net Penalized '!$J$5),'Larimar Net '!I7135)</f>
        <v>21888.682546068583</v>
      </c>
    </row>
    <row r="7135" spans="3:11" x14ac:dyDescent="0.3">
      <c r="C7135" s="7">
        <v>44127</v>
      </c>
      <c r="D7135" s="6">
        <v>23</v>
      </c>
      <c r="E7135" s="8">
        <f>IF(B7135="*",'Larimar Net '!D7136-('Larimar Net '!D7136*'Larimar Net Penalized '!$D$5),'Larimar Net '!D7136)</f>
        <v>26415.067637791242</v>
      </c>
      <c r="I7135" s="7">
        <v>44127</v>
      </c>
      <c r="J7135" s="6">
        <v>23</v>
      </c>
      <c r="K7135" s="8">
        <f>IF(H7135="*",'Larimar Net '!I7136-('Larimar Net '!I7136*'Larimar Net Penalized '!$J$5),'Larimar Net '!I7136)</f>
        <v>18767.51305723043</v>
      </c>
    </row>
    <row r="7136" spans="3:11" x14ac:dyDescent="0.3">
      <c r="C7136" s="7">
        <v>44128</v>
      </c>
      <c r="D7136" s="6">
        <v>0</v>
      </c>
      <c r="E7136" s="8">
        <f>IF(B7136="*",'Larimar Net '!D7137-('Larimar Net '!D7137*'Larimar Net Penalized '!$D$5),'Larimar Net '!D7137)</f>
        <v>29636.082572935691</v>
      </c>
      <c r="I7136" s="7">
        <v>44128</v>
      </c>
      <c r="J7136" s="6">
        <v>0</v>
      </c>
      <c r="K7136" s="8">
        <f>IF(H7136="*",'Larimar Net '!I7137-('Larimar Net '!I7137*'Larimar Net Penalized '!$J$5),'Larimar Net '!I7137)</f>
        <v>20586.732766812576</v>
      </c>
    </row>
    <row r="7137" spans="3:11" x14ac:dyDescent="0.3">
      <c r="C7137" s="7">
        <v>44128</v>
      </c>
      <c r="D7137" s="6">
        <v>1</v>
      </c>
      <c r="E7137" s="8">
        <f>IF(B7137="*",'Larimar Net '!D7138-('Larimar Net '!D7138*'Larimar Net Penalized '!$D$5),'Larimar Net '!D7138)</f>
        <v>28119.645980501009</v>
      </c>
      <c r="I7137" s="7">
        <v>44128</v>
      </c>
      <c r="J7137" s="6">
        <v>1</v>
      </c>
      <c r="K7137" s="8">
        <f>IF(H7137="*",'Larimar Net '!I7138-('Larimar Net '!I7138*'Larimar Net Penalized '!$J$5),'Larimar Net '!I7138)</f>
        <v>20309.687425294735</v>
      </c>
    </row>
    <row r="7138" spans="3:11" x14ac:dyDescent="0.3">
      <c r="C7138" s="7">
        <v>44128</v>
      </c>
      <c r="D7138" s="6">
        <v>2</v>
      </c>
      <c r="E7138" s="8">
        <f>IF(B7138="*",'Larimar Net '!D7139-('Larimar Net '!D7139*'Larimar Net Penalized '!$D$5),'Larimar Net '!D7139)</f>
        <v>26464.739128934685</v>
      </c>
      <c r="I7138" s="7">
        <v>44128</v>
      </c>
      <c r="J7138" s="6">
        <v>2</v>
      </c>
      <c r="K7138" s="8">
        <f>IF(H7138="*",'Larimar Net '!I7139-('Larimar Net '!I7139*'Larimar Net Penalized '!$J$5),'Larimar Net '!I7139)</f>
        <v>17803.809463635367</v>
      </c>
    </row>
    <row r="7139" spans="3:11" x14ac:dyDescent="0.3">
      <c r="C7139" s="7">
        <v>44128</v>
      </c>
      <c r="D7139" s="6">
        <v>3</v>
      </c>
      <c r="E7139" s="8">
        <f>IF(B7139="*",'Larimar Net '!D7140-('Larimar Net '!D7140*'Larimar Net Penalized '!$D$5),'Larimar Net '!D7140)</f>
        <v>31344.941092931364</v>
      </c>
      <c r="I7139" s="7">
        <v>44128</v>
      </c>
      <c r="J7139" s="6">
        <v>3</v>
      </c>
      <c r="K7139" s="8">
        <f>IF(H7139="*",'Larimar Net '!I7140-('Larimar Net '!I7140*'Larimar Net Penalized '!$J$5),'Larimar Net '!I7140)</f>
        <v>19373.653830208721</v>
      </c>
    </row>
    <row r="7140" spans="3:11" x14ac:dyDescent="0.3">
      <c r="C7140" s="7">
        <v>44128</v>
      </c>
      <c r="D7140" s="6">
        <v>4</v>
      </c>
      <c r="E7140" s="8">
        <f>IF(B7140="*",'Larimar Net '!D7141-('Larimar Net '!D7141*'Larimar Net Penalized '!$D$5),'Larimar Net '!D7141)</f>
        <v>42837.185720274341</v>
      </c>
      <c r="I7140" s="7">
        <v>44128</v>
      </c>
      <c r="J7140" s="6">
        <v>4</v>
      </c>
      <c r="K7140" s="8">
        <f>IF(H7140="*",'Larimar Net '!I7141-('Larimar Net '!I7141*'Larimar Net Penalized '!$J$5),'Larimar Net '!I7141)</f>
        <v>30247.355300439227</v>
      </c>
    </row>
    <row r="7141" spans="3:11" x14ac:dyDescent="0.3">
      <c r="C7141" s="7">
        <v>44128</v>
      </c>
      <c r="D7141" s="6">
        <v>5</v>
      </c>
      <c r="E7141" s="8">
        <f>IF(B7141="*",'Larimar Net '!D7142-('Larimar Net '!D7142*'Larimar Net Penalized '!$D$5),'Larimar Net '!D7142)</f>
        <v>38965.410395759995</v>
      </c>
      <c r="I7141" s="7">
        <v>44128</v>
      </c>
      <c r="J7141" s="6">
        <v>5</v>
      </c>
      <c r="K7141" s="8">
        <f>IF(H7141="*",'Larimar Net '!I7142-('Larimar Net '!I7142*'Larimar Net Penalized '!$J$5),'Larimar Net '!I7142)</f>
        <v>27545.881307957894</v>
      </c>
    </row>
    <row r="7142" spans="3:11" x14ac:dyDescent="0.3">
      <c r="C7142" s="7">
        <v>44128</v>
      </c>
      <c r="D7142" s="6">
        <v>6</v>
      </c>
      <c r="E7142" s="8">
        <f>IF(B7142="*",'Larimar Net '!D7143-('Larimar Net '!D7143*'Larimar Net Penalized '!$D$5),'Larimar Net '!D7143)</f>
        <v>36655.503648073769</v>
      </c>
      <c r="I7142" s="7">
        <v>44128</v>
      </c>
      <c r="J7142" s="6">
        <v>6</v>
      </c>
      <c r="K7142" s="8">
        <f>IF(H7142="*",'Larimar Net '!I7143-('Larimar Net '!I7143*'Larimar Net Penalized '!$J$5),'Larimar Net '!I7143)</f>
        <v>24021.92812036159</v>
      </c>
    </row>
    <row r="7143" spans="3:11" x14ac:dyDescent="0.3">
      <c r="C7143" s="7">
        <v>44128</v>
      </c>
      <c r="D7143" s="6">
        <v>7</v>
      </c>
      <c r="E7143" s="8">
        <f>IF(B7143="*",'Larimar Net '!D7144-('Larimar Net '!D7144*'Larimar Net Penalized '!$D$5),'Larimar Net '!D7144)</f>
        <v>27533.448626500001</v>
      </c>
      <c r="I7143" s="7">
        <v>44128</v>
      </c>
      <c r="J7143" s="6">
        <v>7</v>
      </c>
      <c r="K7143" s="8">
        <f>IF(H7143="*",'Larimar Net '!I7144-('Larimar Net '!I7144*'Larimar Net Penalized '!$J$5),'Larimar Net '!I7144)</f>
        <v>20605.7309069</v>
      </c>
    </row>
    <row r="7144" spans="3:11" x14ac:dyDescent="0.3">
      <c r="C7144" s="7">
        <v>44128</v>
      </c>
      <c r="D7144" s="6">
        <v>8</v>
      </c>
      <c r="E7144" s="8">
        <f>IF(B7144="*",'Larimar Net '!D7145-('Larimar Net '!D7145*'Larimar Net Penalized '!$D$5),'Larimar Net '!D7145)</f>
        <v>0</v>
      </c>
      <c r="I7144" s="7">
        <v>44128</v>
      </c>
      <c r="J7144" s="6">
        <v>8</v>
      </c>
      <c r="K7144" s="8">
        <f>IF(H7144="*",'Larimar Net '!I7145-('Larimar Net '!I7145*'Larimar Net Penalized '!$J$5),'Larimar Net '!I7145)</f>
        <v>0</v>
      </c>
    </row>
    <row r="7145" spans="3:11" x14ac:dyDescent="0.3">
      <c r="C7145" s="7">
        <v>44128</v>
      </c>
      <c r="D7145" s="6">
        <v>9</v>
      </c>
      <c r="E7145" s="8">
        <f>IF(B7145="*",'Larimar Net '!D7146-('Larimar Net '!D7146*'Larimar Net Penalized '!$D$5),'Larimar Net '!D7146)</f>
        <v>0</v>
      </c>
      <c r="I7145" s="7">
        <v>44128</v>
      </c>
      <c r="J7145" s="6">
        <v>9</v>
      </c>
      <c r="K7145" s="8">
        <f>IF(H7145="*",'Larimar Net '!I7146-('Larimar Net '!I7146*'Larimar Net Penalized '!$J$5),'Larimar Net '!I7146)</f>
        <v>0</v>
      </c>
    </row>
    <row r="7146" spans="3:11" x14ac:dyDescent="0.3">
      <c r="C7146" s="7">
        <v>44128</v>
      </c>
      <c r="D7146" s="6">
        <v>10</v>
      </c>
      <c r="E7146" s="8">
        <f>IF(B7146="*",'Larimar Net '!D7147-('Larimar Net '!D7147*'Larimar Net Penalized '!$D$5),'Larimar Net '!D7147)</f>
        <v>0</v>
      </c>
      <c r="I7146" s="7">
        <v>44128</v>
      </c>
      <c r="J7146" s="6">
        <v>10</v>
      </c>
      <c r="K7146" s="8">
        <f>IF(H7146="*",'Larimar Net '!I7147-('Larimar Net '!I7147*'Larimar Net Penalized '!$J$5),'Larimar Net '!I7147)</f>
        <v>0</v>
      </c>
    </row>
    <row r="7147" spans="3:11" x14ac:dyDescent="0.3">
      <c r="C7147" s="7">
        <v>44128</v>
      </c>
      <c r="D7147" s="6">
        <v>11</v>
      </c>
      <c r="E7147" s="8">
        <f>IF(B7147="*",'Larimar Net '!D7148-('Larimar Net '!D7148*'Larimar Net Penalized '!$D$5),'Larimar Net '!D7148)</f>
        <v>0</v>
      </c>
      <c r="I7147" s="7">
        <v>44128</v>
      </c>
      <c r="J7147" s="6">
        <v>11</v>
      </c>
      <c r="K7147" s="8">
        <f>IF(H7147="*",'Larimar Net '!I7148-('Larimar Net '!I7148*'Larimar Net Penalized '!$J$5),'Larimar Net '!I7148)</f>
        <v>0</v>
      </c>
    </row>
    <row r="7148" spans="3:11" x14ac:dyDescent="0.3">
      <c r="C7148" s="7">
        <v>44128</v>
      </c>
      <c r="D7148" s="6">
        <v>12</v>
      </c>
      <c r="E7148" s="8">
        <f>IF(B7148="*",'Larimar Net '!D7149-('Larimar Net '!D7149*'Larimar Net Penalized '!$D$5),'Larimar Net '!D7149)</f>
        <v>0</v>
      </c>
      <c r="I7148" s="7">
        <v>44128</v>
      </c>
      <c r="J7148" s="6">
        <v>12</v>
      </c>
      <c r="K7148" s="8">
        <f>IF(H7148="*",'Larimar Net '!I7149-('Larimar Net '!I7149*'Larimar Net Penalized '!$J$5),'Larimar Net '!I7149)</f>
        <v>0</v>
      </c>
    </row>
    <row r="7149" spans="3:11" x14ac:dyDescent="0.3">
      <c r="C7149" s="7">
        <v>44128</v>
      </c>
      <c r="D7149" s="6">
        <v>13</v>
      </c>
      <c r="E7149" s="8">
        <f>IF(B7149="*",'Larimar Net '!D7150-('Larimar Net '!D7150*'Larimar Net Penalized '!$D$5),'Larimar Net '!D7150)</f>
        <v>0</v>
      </c>
      <c r="I7149" s="7">
        <v>44128</v>
      </c>
      <c r="J7149" s="6">
        <v>13</v>
      </c>
      <c r="K7149" s="8">
        <f>IF(H7149="*",'Larimar Net '!I7150-('Larimar Net '!I7150*'Larimar Net Penalized '!$J$5),'Larimar Net '!I7150)</f>
        <v>0</v>
      </c>
    </row>
    <row r="7150" spans="3:11" x14ac:dyDescent="0.3">
      <c r="C7150" s="7">
        <v>44128</v>
      </c>
      <c r="D7150" s="6">
        <v>14</v>
      </c>
      <c r="E7150" s="8">
        <f>IF(B7150="*",'Larimar Net '!D7151-('Larimar Net '!D7151*'Larimar Net Penalized '!$D$5),'Larimar Net '!D7151)</f>
        <v>0</v>
      </c>
      <c r="I7150" s="7">
        <v>44128</v>
      </c>
      <c r="J7150" s="6">
        <v>14</v>
      </c>
      <c r="K7150" s="8">
        <f>IF(H7150="*",'Larimar Net '!I7151-('Larimar Net '!I7151*'Larimar Net Penalized '!$J$5),'Larimar Net '!I7151)</f>
        <v>0</v>
      </c>
    </row>
    <row r="7151" spans="3:11" x14ac:dyDescent="0.3">
      <c r="C7151" s="7">
        <v>44128</v>
      </c>
      <c r="D7151" s="6">
        <v>15</v>
      </c>
      <c r="E7151" s="8">
        <f>IF(B7151="*",'Larimar Net '!D7152-('Larimar Net '!D7152*'Larimar Net Penalized '!$D$5),'Larimar Net '!D7152)</f>
        <v>0</v>
      </c>
      <c r="I7151" s="7">
        <v>44128</v>
      </c>
      <c r="J7151" s="6">
        <v>15</v>
      </c>
      <c r="K7151" s="8">
        <f>IF(H7151="*",'Larimar Net '!I7152-('Larimar Net '!I7152*'Larimar Net Penalized '!$J$5),'Larimar Net '!I7152)</f>
        <v>0</v>
      </c>
    </row>
    <row r="7152" spans="3:11" x14ac:dyDescent="0.3">
      <c r="C7152" s="7">
        <v>44128</v>
      </c>
      <c r="D7152" s="6">
        <v>16</v>
      </c>
      <c r="E7152" s="8">
        <f>IF(B7152="*",'Larimar Net '!D7153-('Larimar Net '!D7153*'Larimar Net Penalized '!$D$5),'Larimar Net '!D7153)</f>
        <v>0</v>
      </c>
      <c r="I7152" s="7">
        <v>44128</v>
      </c>
      <c r="J7152" s="6">
        <v>16</v>
      </c>
      <c r="K7152" s="8">
        <f>IF(H7152="*",'Larimar Net '!I7153-('Larimar Net '!I7153*'Larimar Net Penalized '!$J$5),'Larimar Net '!I7153)</f>
        <v>0</v>
      </c>
    </row>
    <row r="7153" spans="3:11" x14ac:dyDescent="0.3">
      <c r="C7153" s="7">
        <v>44128</v>
      </c>
      <c r="D7153" s="6">
        <v>17</v>
      </c>
      <c r="E7153" s="8">
        <f>IF(B7153="*",'Larimar Net '!D7154-('Larimar Net '!D7154*'Larimar Net Penalized '!$D$5),'Larimar Net '!D7154)</f>
        <v>0</v>
      </c>
      <c r="I7153" s="7">
        <v>44128</v>
      </c>
      <c r="J7153" s="6">
        <v>17</v>
      </c>
      <c r="K7153" s="8">
        <f>IF(H7153="*",'Larimar Net '!I7154-('Larimar Net '!I7154*'Larimar Net Penalized '!$J$5),'Larimar Net '!I7154)</f>
        <v>0</v>
      </c>
    </row>
    <row r="7154" spans="3:11" x14ac:dyDescent="0.3">
      <c r="C7154" s="7">
        <v>44128</v>
      </c>
      <c r="D7154" s="6">
        <v>18</v>
      </c>
      <c r="E7154" s="8">
        <f>IF(B7154="*",'Larimar Net '!D7155-('Larimar Net '!D7155*'Larimar Net Penalized '!$D$5),'Larimar Net '!D7155)</f>
        <v>0</v>
      </c>
      <c r="I7154" s="7">
        <v>44128</v>
      </c>
      <c r="J7154" s="6">
        <v>18</v>
      </c>
      <c r="K7154" s="8">
        <f>IF(H7154="*",'Larimar Net '!I7155-('Larimar Net '!I7155*'Larimar Net Penalized '!$J$5),'Larimar Net '!I7155)</f>
        <v>0</v>
      </c>
    </row>
    <row r="7155" spans="3:11" x14ac:dyDescent="0.3">
      <c r="C7155" s="7">
        <v>44128</v>
      </c>
      <c r="D7155" s="6">
        <v>19</v>
      </c>
      <c r="E7155" s="8">
        <f>IF(B7155="*",'Larimar Net '!D7156-('Larimar Net '!D7156*'Larimar Net Penalized '!$D$5),'Larimar Net '!D7156)</f>
        <v>0</v>
      </c>
      <c r="I7155" s="7">
        <v>44128</v>
      </c>
      <c r="J7155" s="6">
        <v>19</v>
      </c>
      <c r="K7155" s="8">
        <f>IF(H7155="*",'Larimar Net '!I7156-('Larimar Net '!I7156*'Larimar Net Penalized '!$J$5),'Larimar Net '!I7156)</f>
        <v>0</v>
      </c>
    </row>
    <row r="7156" spans="3:11" x14ac:dyDescent="0.3">
      <c r="C7156" s="7">
        <v>44128</v>
      </c>
      <c r="D7156" s="6">
        <v>20</v>
      </c>
      <c r="E7156" s="8">
        <f>IF(B7156="*",'Larimar Net '!D7157-('Larimar Net '!D7157*'Larimar Net Penalized '!$D$5),'Larimar Net '!D7157)</f>
        <v>0</v>
      </c>
      <c r="I7156" s="7">
        <v>44128</v>
      </c>
      <c r="J7156" s="6">
        <v>20</v>
      </c>
      <c r="K7156" s="8">
        <f>IF(H7156="*",'Larimar Net '!I7157-('Larimar Net '!I7157*'Larimar Net Penalized '!$J$5),'Larimar Net '!I7157)</f>
        <v>0</v>
      </c>
    </row>
    <row r="7157" spans="3:11" x14ac:dyDescent="0.3">
      <c r="C7157" s="7">
        <v>44128</v>
      </c>
      <c r="D7157" s="6">
        <v>21</v>
      </c>
      <c r="E7157" s="8">
        <f>IF(B7157="*",'Larimar Net '!D7158-('Larimar Net '!D7158*'Larimar Net Penalized '!$D$5),'Larimar Net '!D7158)</f>
        <v>0</v>
      </c>
      <c r="I7157" s="7">
        <v>44128</v>
      </c>
      <c r="J7157" s="6">
        <v>21</v>
      </c>
      <c r="K7157" s="8">
        <f>IF(H7157="*",'Larimar Net '!I7158-('Larimar Net '!I7158*'Larimar Net Penalized '!$J$5),'Larimar Net '!I7158)</f>
        <v>678.82852847180379</v>
      </c>
    </row>
    <row r="7158" spans="3:11" x14ac:dyDescent="0.3">
      <c r="C7158" s="7">
        <v>44128</v>
      </c>
      <c r="D7158" s="6">
        <v>22</v>
      </c>
      <c r="E7158" s="8">
        <f>IF(B7158="*",'Larimar Net '!D7159-('Larimar Net '!D7159*'Larimar Net Penalized '!$D$5),'Larimar Net '!D7159)</f>
        <v>14164.364098780879</v>
      </c>
      <c r="I7158" s="7">
        <v>44128</v>
      </c>
      <c r="J7158" s="6">
        <v>22</v>
      </c>
      <c r="K7158" s="8">
        <f>IF(H7158="*",'Larimar Net '!I7159-('Larimar Net '!I7159*'Larimar Net Penalized '!$J$5),'Larimar Net '!I7159)</f>
        <v>8407.3025570247519</v>
      </c>
    </row>
    <row r="7159" spans="3:11" x14ac:dyDescent="0.3">
      <c r="C7159" s="7">
        <v>44128</v>
      </c>
      <c r="D7159" s="6">
        <v>23</v>
      </c>
      <c r="E7159" s="8">
        <f>IF(B7159="*",'Larimar Net '!D7160-('Larimar Net '!D7160*'Larimar Net Penalized '!$D$5),'Larimar Net '!D7160)</f>
        <v>20284.95226817533</v>
      </c>
      <c r="I7159" s="7">
        <v>44128</v>
      </c>
      <c r="J7159" s="6">
        <v>23</v>
      </c>
      <c r="K7159" s="8">
        <f>IF(H7159="*",'Larimar Net '!I7160-('Larimar Net '!I7160*'Larimar Net Penalized '!$J$5),'Larimar Net '!I7160)</f>
        <v>8260.685053907011</v>
      </c>
    </row>
    <row r="7160" spans="3:11" x14ac:dyDescent="0.3">
      <c r="C7160" s="7">
        <v>44129</v>
      </c>
      <c r="D7160" s="6">
        <v>0</v>
      </c>
      <c r="E7160" s="8">
        <f>IF(B7160="*",'Larimar Net '!D7161-('Larimar Net '!D7161*'Larimar Net Penalized '!$D$5),'Larimar Net '!D7161)</f>
        <v>16899.159385848612</v>
      </c>
      <c r="I7160" s="7">
        <v>44129</v>
      </c>
      <c r="J7160" s="6">
        <v>0</v>
      </c>
      <c r="K7160" s="8">
        <f>IF(H7160="*",'Larimar Net '!I7161-('Larimar Net '!I7161*'Larimar Net Penalized '!$J$5),'Larimar Net '!I7161)</f>
        <v>7601.5554180512318</v>
      </c>
    </row>
    <row r="7161" spans="3:11" x14ac:dyDescent="0.3">
      <c r="C7161" s="7">
        <v>44129</v>
      </c>
      <c r="D7161" s="6">
        <v>1</v>
      </c>
      <c r="E7161" s="8">
        <f>IF(B7161="*",'Larimar Net '!D7162-('Larimar Net '!D7162*'Larimar Net Penalized '!$D$5),'Larimar Net '!D7162)</f>
        <v>23452.391313396896</v>
      </c>
      <c r="I7161" s="7">
        <v>44129</v>
      </c>
      <c r="J7161" s="6">
        <v>1</v>
      </c>
      <c r="K7161" s="8">
        <f>IF(H7161="*",'Larimar Net '!I7162-('Larimar Net '!I7162*'Larimar Net Penalized '!$J$5),'Larimar Net '!I7162)</f>
        <v>10682.781811467023</v>
      </c>
    </row>
    <row r="7162" spans="3:11" x14ac:dyDescent="0.3">
      <c r="C7162" s="7">
        <v>44129</v>
      </c>
      <c r="D7162" s="6">
        <v>2</v>
      </c>
      <c r="E7162" s="8">
        <f>IF(B7162="*",'Larimar Net '!D7163-('Larimar Net '!D7163*'Larimar Net Penalized '!$D$5),'Larimar Net '!D7163)</f>
        <v>19272.571791778435</v>
      </c>
      <c r="I7162" s="7">
        <v>44129</v>
      </c>
      <c r="J7162" s="6">
        <v>2</v>
      </c>
      <c r="K7162" s="8">
        <f>IF(H7162="*",'Larimar Net '!I7163-('Larimar Net '!I7163*'Larimar Net Penalized '!$J$5),'Larimar Net '!I7163)</f>
        <v>8983.8685074959249</v>
      </c>
    </row>
    <row r="7163" spans="3:11" x14ac:dyDescent="0.3">
      <c r="C7163" s="7">
        <v>44129</v>
      </c>
      <c r="D7163" s="6">
        <v>3</v>
      </c>
      <c r="E7163" s="8">
        <f>IF(B7163="*",'Larimar Net '!D7164-('Larimar Net '!D7164*'Larimar Net Penalized '!$D$5),'Larimar Net '!D7164)</f>
        <v>22792.187987543421</v>
      </c>
      <c r="I7163" s="7">
        <v>44129</v>
      </c>
      <c r="J7163" s="6">
        <v>3</v>
      </c>
      <c r="K7163" s="8">
        <f>IF(H7163="*",'Larimar Net '!I7164-('Larimar Net '!I7164*'Larimar Net Penalized '!$J$5),'Larimar Net '!I7164)</f>
        <v>8659.4211536772</v>
      </c>
    </row>
    <row r="7164" spans="3:11" x14ac:dyDescent="0.3">
      <c r="C7164" s="7">
        <v>44129</v>
      </c>
      <c r="D7164" s="6">
        <v>4</v>
      </c>
      <c r="E7164" s="8">
        <f>IF(B7164="*",'Larimar Net '!D7165-('Larimar Net '!D7165*'Larimar Net Penalized '!$D$5),'Larimar Net '!D7165)</f>
        <v>26341.791484906887</v>
      </c>
      <c r="I7164" s="7">
        <v>44129</v>
      </c>
      <c r="J7164" s="6">
        <v>4</v>
      </c>
      <c r="K7164" s="8">
        <f>IF(H7164="*",'Larimar Net '!I7165-('Larimar Net '!I7165*'Larimar Net Penalized '!$J$5),'Larimar Net '!I7165)</f>
        <v>11195.186050349008</v>
      </c>
    </row>
    <row r="7165" spans="3:11" x14ac:dyDescent="0.3">
      <c r="C7165" s="7">
        <v>44129</v>
      </c>
      <c r="D7165" s="6">
        <v>5</v>
      </c>
      <c r="E7165" s="8">
        <f>IF(B7165="*",'Larimar Net '!D7166-('Larimar Net '!D7166*'Larimar Net Penalized '!$D$5),'Larimar Net '!D7166)</f>
        <v>26417.325233590935</v>
      </c>
      <c r="I7165" s="7">
        <v>44129</v>
      </c>
      <c r="J7165" s="6">
        <v>5</v>
      </c>
      <c r="K7165" s="8">
        <f>IF(H7165="*",'Larimar Net '!I7166-('Larimar Net '!I7166*'Larimar Net Penalized '!$J$5),'Larimar Net '!I7166)</f>
        <v>10903.442316064227</v>
      </c>
    </row>
    <row r="7166" spans="3:11" x14ac:dyDescent="0.3">
      <c r="C7166" s="7">
        <v>44129</v>
      </c>
      <c r="D7166" s="6">
        <v>6</v>
      </c>
      <c r="E7166" s="8">
        <f>IF(B7166="*",'Larimar Net '!D7167-('Larimar Net '!D7167*'Larimar Net Penalized '!$D$5),'Larimar Net '!D7167)</f>
        <v>26091.913378868092</v>
      </c>
      <c r="I7166" s="7">
        <v>44129</v>
      </c>
      <c r="J7166" s="6">
        <v>6</v>
      </c>
      <c r="K7166" s="8">
        <f>IF(H7166="*",'Larimar Net '!I7167-('Larimar Net '!I7167*'Larimar Net Penalized '!$J$5),'Larimar Net '!I7167)</f>
        <v>11875.091078927133</v>
      </c>
    </row>
    <row r="7167" spans="3:11" x14ac:dyDescent="0.3">
      <c r="C7167" s="7">
        <v>44129</v>
      </c>
      <c r="D7167" s="6">
        <v>7</v>
      </c>
      <c r="E7167" s="8">
        <f>IF(B7167="*",'Larimar Net '!D7168-('Larimar Net '!D7168*'Larimar Net Penalized '!$D$5),'Larimar Net '!D7168)</f>
        <v>26133.573936361925</v>
      </c>
      <c r="I7167" s="7">
        <v>44129</v>
      </c>
      <c r="J7167" s="6">
        <v>7</v>
      </c>
      <c r="K7167" s="8">
        <f>IF(H7167="*",'Larimar Net '!I7168-('Larimar Net '!I7168*'Larimar Net Penalized '!$J$5),'Larimar Net '!I7168)</f>
        <v>12961.020028518667</v>
      </c>
    </row>
    <row r="7168" spans="3:11" x14ac:dyDescent="0.3">
      <c r="C7168" s="7">
        <v>44129</v>
      </c>
      <c r="D7168" s="6">
        <v>8</v>
      </c>
      <c r="E7168" s="8">
        <f>IF(B7168="*",'Larimar Net '!D7169-('Larimar Net '!D7169*'Larimar Net Penalized '!$D$5),'Larimar Net '!D7169)</f>
        <v>24971.853619953126</v>
      </c>
      <c r="I7168" s="7">
        <v>44129</v>
      </c>
      <c r="J7168" s="6">
        <v>8</v>
      </c>
      <c r="K7168" s="8">
        <f>IF(H7168="*",'Larimar Net '!I7169-('Larimar Net '!I7169*'Larimar Net Penalized '!$J$5),'Larimar Net '!I7169)</f>
        <v>5689.1486477948611</v>
      </c>
    </row>
    <row r="7169" spans="3:11" x14ac:dyDescent="0.3">
      <c r="C7169" s="7">
        <v>44129</v>
      </c>
      <c r="D7169" s="6">
        <v>9</v>
      </c>
      <c r="E7169" s="8">
        <f>IF(B7169="*",'Larimar Net '!D7170-('Larimar Net '!D7170*'Larimar Net Penalized '!$D$5),'Larimar Net '!D7170)</f>
        <v>27536.74400093123</v>
      </c>
      <c r="I7169" s="7">
        <v>44129</v>
      </c>
      <c r="J7169" s="6">
        <v>9</v>
      </c>
      <c r="K7169" s="8">
        <f>IF(H7169="*",'Larimar Net '!I7170-('Larimar Net '!I7170*'Larimar Net Penalized '!$J$5),'Larimar Net '!I7170)</f>
        <v>0</v>
      </c>
    </row>
    <row r="7170" spans="3:11" x14ac:dyDescent="0.3">
      <c r="C7170" s="7">
        <v>44129</v>
      </c>
      <c r="D7170" s="6">
        <v>10</v>
      </c>
      <c r="E7170" s="8">
        <f>IF(B7170="*",'Larimar Net '!D7171-('Larimar Net '!D7171*'Larimar Net Penalized '!$D$5),'Larimar Net '!D7171)</f>
        <v>33194.075948818136</v>
      </c>
      <c r="I7170" s="7">
        <v>44129</v>
      </c>
      <c r="J7170" s="6">
        <v>10</v>
      </c>
      <c r="K7170" s="8">
        <f>IF(H7170="*",'Larimar Net '!I7171-('Larimar Net '!I7171*'Larimar Net Penalized '!$J$5),'Larimar Net '!I7171)</f>
        <v>0</v>
      </c>
    </row>
    <row r="7171" spans="3:11" x14ac:dyDescent="0.3">
      <c r="C7171" s="7">
        <v>44129</v>
      </c>
      <c r="D7171" s="6">
        <v>11</v>
      </c>
      <c r="E7171" s="8">
        <f>IF(B7171="*",'Larimar Net '!D7172-('Larimar Net '!D7172*'Larimar Net Penalized '!$D$5),'Larimar Net '!D7172)</f>
        <v>40879.964630220027</v>
      </c>
      <c r="I7171" s="7">
        <v>44129</v>
      </c>
      <c r="J7171" s="6">
        <v>11</v>
      </c>
      <c r="K7171" s="8">
        <f>IF(H7171="*",'Larimar Net '!I7172-('Larimar Net '!I7172*'Larimar Net Penalized '!$J$5),'Larimar Net '!I7172)</f>
        <v>0</v>
      </c>
    </row>
    <row r="7172" spans="3:11" x14ac:dyDescent="0.3">
      <c r="C7172" s="7">
        <v>44129</v>
      </c>
      <c r="D7172" s="6">
        <v>12</v>
      </c>
      <c r="E7172" s="8">
        <f>IF(B7172="*",'Larimar Net '!D7173-('Larimar Net '!D7173*'Larimar Net Penalized '!$D$5),'Larimar Net '!D7173)</f>
        <v>39720.287109265628</v>
      </c>
      <c r="I7172" s="7">
        <v>44129</v>
      </c>
      <c r="J7172" s="6">
        <v>12</v>
      </c>
      <c r="K7172" s="8">
        <f>IF(H7172="*",'Larimar Net '!I7173-('Larimar Net '!I7173*'Larimar Net Penalized '!$J$5),'Larimar Net '!I7173)</f>
        <v>15532.377320857853</v>
      </c>
    </row>
    <row r="7173" spans="3:11" x14ac:dyDescent="0.3">
      <c r="C7173" s="7">
        <v>44129</v>
      </c>
      <c r="D7173" s="6">
        <v>13</v>
      </c>
      <c r="E7173" s="8">
        <f>IF(B7173="*",'Larimar Net '!D7174-('Larimar Net '!D7174*'Larimar Net Penalized '!$D$5),'Larimar Net '!D7174)</f>
        <v>36104.059451697227</v>
      </c>
      <c r="I7173" s="7">
        <v>44129</v>
      </c>
      <c r="J7173" s="6">
        <v>13</v>
      </c>
      <c r="K7173" s="8">
        <f>IF(H7173="*",'Larimar Net '!I7174-('Larimar Net '!I7174*'Larimar Net Penalized '!$J$5),'Larimar Net '!I7174)</f>
        <v>19983.50342047089</v>
      </c>
    </row>
    <row r="7174" spans="3:11" x14ac:dyDescent="0.3">
      <c r="C7174" s="7">
        <v>44129</v>
      </c>
      <c r="D7174" s="6">
        <v>14</v>
      </c>
      <c r="E7174" s="8">
        <f>IF(B7174="*",'Larimar Net '!D7175-('Larimar Net '!D7175*'Larimar Net Penalized '!$D$5),'Larimar Net '!D7175)</f>
        <v>31900.45212783094</v>
      </c>
      <c r="I7174" s="7">
        <v>44129</v>
      </c>
      <c r="J7174" s="6">
        <v>14</v>
      </c>
      <c r="K7174" s="8">
        <f>IF(H7174="*",'Larimar Net '!I7175-('Larimar Net '!I7175*'Larimar Net Penalized '!$J$5),'Larimar Net '!I7175)</f>
        <v>13375.697613015831</v>
      </c>
    </row>
    <row r="7175" spans="3:11" x14ac:dyDescent="0.3">
      <c r="C7175" s="7">
        <v>44129</v>
      </c>
      <c r="D7175" s="6">
        <v>15</v>
      </c>
      <c r="E7175" s="8">
        <f>IF(B7175="*",'Larimar Net '!D7176-('Larimar Net '!D7176*'Larimar Net Penalized '!$D$5),'Larimar Net '!D7176)</f>
        <v>38876.294054600658</v>
      </c>
      <c r="I7175" s="7">
        <v>44129</v>
      </c>
      <c r="J7175" s="6">
        <v>15</v>
      </c>
      <c r="K7175" s="8">
        <f>IF(H7175="*",'Larimar Net '!I7176-('Larimar Net '!I7176*'Larimar Net Penalized '!$J$5),'Larimar Net '!I7176)</f>
        <v>20281.765837128736</v>
      </c>
    </row>
    <row r="7176" spans="3:11" x14ac:dyDescent="0.3">
      <c r="C7176" s="7">
        <v>44129</v>
      </c>
      <c r="D7176" s="6">
        <v>16</v>
      </c>
      <c r="E7176" s="8">
        <f>IF(B7176="*",'Larimar Net '!D7177-('Larimar Net '!D7177*'Larimar Net Penalized '!$D$5),'Larimar Net '!D7177)</f>
        <v>40864.101549406623</v>
      </c>
      <c r="I7176" s="7">
        <v>44129</v>
      </c>
      <c r="J7176" s="6">
        <v>16</v>
      </c>
      <c r="K7176" s="8">
        <f>IF(H7176="*",'Larimar Net '!I7177-('Larimar Net '!I7177*'Larimar Net Penalized '!$J$5),'Larimar Net '!I7177)</f>
        <v>24489.32873018536</v>
      </c>
    </row>
    <row r="7177" spans="3:11" x14ac:dyDescent="0.3">
      <c r="C7177" s="7">
        <v>44129</v>
      </c>
      <c r="D7177" s="6">
        <v>17</v>
      </c>
      <c r="E7177" s="8">
        <f>IF(B7177="*",'Larimar Net '!D7178-('Larimar Net '!D7178*'Larimar Net Penalized '!$D$5),'Larimar Net '!D7178)</f>
        <v>30014.405946174425</v>
      </c>
      <c r="I7177" s="7">
        <v>44129</v>
      </c>
      <c r="J7177" s="6">
        <v>17</v>
      </c>
      <c r="K7177" s="8">
        <f>IF(H7177="*",'Larimar Net '!I7178-('Larimar Net '!I7178*'Larimar Net Penalized '!$J$5),'Larimar Net '!I7178)</f>
        <v>15860.134918442684</v>
      </c>
    </row>
    <row r="7178" spans="3:11" x14ac:dyDescent="0.3">
      <c r="C7178" s="7">
        <v>44129</v>
      </c>
      <c r="D7178" s="6">
        <v>18</v>
      </c>
      <c r="E7178" s="8">
        <f>IF(B7178="*",'Larimar Net '!D7179-('Larimar Net '!D7179*'Larimar Net Penalized '!$D$5),'Larimar Net '!D7179)</f>
        <v>29932.63032242432</v>
      </c>
      <c r="I7178" s="7">
        <v>44129</v>
      </c>
      <c r="J7178" s="6">
        <v>18</v>
      </c>
      <c r="K7178" s="8">
        <f>IF(H7178="*",'Larimar Net '!I7179-('Larimar Net '!I7179*'Larimar Net Penalized '!$J$5),'Larimar Net '!I7179)</f>
        <v>13460.626314718131</v>
      </c>
    </row>
    <row r="7179" spans="3:11" x14ac:dyDescent="0.3">
      <c r="C7179" s="7">
        <v>44129</v>
      </c>
      <c r="D7179" s="6">
        <v>19</v>
      </c>
      <c r="E7179" s="8">
        <f>IF(B7179="*",'Larimar Net '!D7180-('Larimar Net '!D7180*'Larimar Net Penalized '!$D$5),'Larimar Net '!D7180)</f>
        <v>26865.799195233205</v>
      </c>
      <c r="I7179" s="7">
        <v>44129</v>
      </c>
      <c r="J7179" s="6">
        <v>19</v>
      </c>
      <c r="K7179" s="8">
        <f>IF(H7179="*",'Larimar Net '!I7180-('Larimar Net '!I7180*'Larimar Net Penalized '!$J$5),'Larimar Net '!I7180)</f>
        <v>14194.309925246469</v>
      </c>
    </row>
    <row r="7180" spans="3:11" x14ac:dyDescent="0.3">
      <c r="C7180" s="7">
        <v>44129</v>
      </c>
      <c r="D7180" s="6">
        <v>20</v>
      </c>
      <c r="E7180" s="8">
        <f>IF(B7180="*",'Larimar Net '!D7181-('Larimar Net '!D7181*'Larimar Net Penalized '!$D$5),'Larimar Net '!D7181)</f>
        <v>25612.505727742453</v>
      </c>
      <c r="I7180" s="7">
        <v>44129</v>
      </c>
      <c r="J7180" s="6">
        <v>20</v>
      </c>
      <c r="K7180" s="8">
        <f>IF(H7180="*",'Larimar Net '!I7181-('Larimar Net '!I7181*'Larimar Net Penalized '!$J$5),'Larimar Net '!I7181)</f>
        <v>13944.027105428373</v>
      </c>
    </row>
    <row r="7181" spans="3:11" x14ac:dyDescent="0.3">
      <c r="C7181" s="7">
        <v>44129</v>
      </c>
      <c r="D7181" s="6">
        <v>21</v>
      </c>
      <c r="E7181" s="8">
        <f>IF(B7181="*",'Larimar Net '!D7182-('Larimar Net '!D7182*'Larimar Net Penalized '!$D$5),'Larimar Net '!D7182)</f>
        <v>32740.169632157791</v>
      </c>
      <c r="I7181" s="7">
        <v>44129</v>
      </c>
      <c r="J7181" s="6">
        <v>21</v>
      </c>
      <c r="K7181" s="8">
        <f>IF(H7181="*",'Larimar Net '!I7182-('Larimar Net '!I7182*'Larimar Net Penalized '!$J$5),'Larimar Net '!I7182)</f>
        <v>18921.133303303373</v>
      </c>
    </row>
    <row r="7182" spans="3:11" x14ac:dyDescent="0.3">
      <c r="C7182" s="7">
        <v>44129</v>
      </c>
      <c r="D7182" s="6">
        <v>22</v>
      </c>
      <c r="E7182" s="8">
        <f>IF(B7182="*",'Larimar Net '!D7183-('Larimar Net '!D7183*'Larimar Net Penalized '!$D$5),'Larimar Net '!D7183)</f>
        <v>33789.333577085301</v>
      </c>
      <c r="I7182" s="7">
        <v>44129</v>
      </c>
      <c r="J7182" s="6">
        <v>22</v>
      </c>
      <c r="K7182" s="8">
        <f>IF(H7182="*",'Larimar Net '!I7183-('Larimar Net '!I7183*'Larimar Net Penalized '!$J$5),'Larimar Net '!I7183)</f>
        <v>21435.754312400579</v>
      </c>
    </row>
    <row r="7183" spans="3:11" x14ac:dyDescent="0.3">
      <c r="C7183" s="7">
        <v>44129</v>
      </c>
      <c r="D7183" s="6">
        <v>23</v>
      </c>
      <c r="E7183" s="8">
        <f>IF(B7183="*",'Larimar Net '!D7184-('Larimar Net '!D7184*'Larimar Net Penalized '!$D$5),'Larimar Net '!D7184)</f>
        <v>44635.616241021256</v>
      </c>
      <c r="I7183" s="7">
        <v>44129</v>
      </c>
      <c r="J7183" s="6">
        <v>23</v>
      </c>
      <c r="K7183" s="8">
        <f>IF(H7183="*",'Larimar Net '!I7184-('Larimar Net '!I7184*'Larimar Net Penalized '!$J$5),'Larimar Net '!I7184)</f>
        <v>32086.108407036434</v>
      </c>
    </row>
    <row r="7184" spans="3:11" x14ac:dyDescent="0.3">
      <c r="C7184" s="7">
        <v>44130</v>
      </c>
      <c r="D7184" s="6">
        <v>0</v>
      </c>
      <c r="E7184" s="8">
        <f>IF(B7184="*",'Larimar Net '!D7185-('Larimar Net '!D7185*'Larimar Net Penalized '!$D$5),'Larimar Net '!D7185)</f>
        <v>43564.796911275989</v>
      </c>
      <c r="I7184" s="7">
        <v>44130</v>
      </c>
      <c r="J7184" s="6">
        <v>0</v>
      </c>
      <c r="K7184" s="8">
        <f>IF(H7184="*",'Larimar Net '!I7185-('Larimar Net '!I7185*'Larimar Net Penalized '!$J$5),'Larimar Net '!I7185)</f>
        <v>28664.477953033391</v>
      </c>
    </row>
    <row r="7185" spans="3:11" x14ac:dyDescent="0.3">
      <c r="C7185" s="7">
        <v>44130</v>
      </c>
      <c r="D7185" s="6">
        <v>1</v>
      </c>
      <c r="E7185" s="8">
        <f>IF(B7185="*",'Larimar Net '!D7186-('Larimar Net '!D7186*'Larimar Net Penalized '!$D$5),'Larimar Net '!D7186)</f>
        <v>41839.253369960934</v>
      </c>
      <c r="I7185" s="7">
        <v>44130</v>
      </c>
      <c r="J7185" s="6">
        <v>1</v>
      </c>
      <c r="K7185" s="8">
        <f>IF(H7185="*",'Larimar Net '!I7186-('Larimar Net '!I7186*'Larimar Net Penalized '!$J$5),'Larimar Net '!I7186)</f>
        <v>30305.141051408391</v>
      </c>
    </row>
    <row r="7186" spans="3:11" x14ac:dyDescent="0.3">
      <c r="C7186" s="7">
        <v>44130</v>
      </c>
      <c r="D7186" s="6">
        <v>2</v>
      </c>
      <c r="E7186" s="8">
        <f>IF(B7186="*",'Larimar Net '!D7187-('Larimar Net '!D7187*'Larimar Net Penalized '!$D$5),'Larimar Net '!D7187)</f>
        <v>32644.62924971402</v>
      </c>
      <c r="I7186" s="7">
        <v>44130</v>
      </c>
      <c r="J7186" s="6">
        <v>2</v>
      </c>
      <c r="K7186" s="8">
        <f>IF(H7186="*",'Larimar Net '!I7187-('Larimar Net '!I7187*'Larimar Net Penalized '!$J$5),'Larimar Net '!I7187)</f>
        <v>24059.37431584112</v>
      </c>
    </row>
    <row r="7187" spans="3:11" x14ac:dyDescent="0.3">
      <c r="C7187" s="7">
        <v>44130</v>
      </c>
      <c r="D7187" s="6">
        <v>3</v>
      </c>
      <c r="E7187" s="8">
        <f>IF(B7187="*",'Larimar Net '!D7188-('Larimar Net '!D7188*'Larimar Net Penalized '!$D$5),'Larimar Net '!D7188)</f>
        <v>36859.03114481776</v>
      </c>
      <c r="I7187" s="7">
        <v>44130</v>
      </c>
      <c r="J7187" s="6">
        <v>3</v>
      </c>
      <c r="K7187" s="8">
        <f>IF(H7187="*",'Larimar Net '!I7188-('Larimar Net '!I7188*'Larimar Net Penalized '!$J$5),'Larimar Net '!I7188)</f>
        <v>23363.380696769567</v>
      </c>
    </row>
    <row r="7188" spans="3:11" x14ac:dyDescent="0.3">
      <c r="C7188" s="7">
        <v>44130</v>
      </c>
      <c r="D7188" s="6">
        <v>4</v>
      </c>
      <c r="E7188" s="8">
        <f>IF(B7188="*",'Larimar Net '!D7189-('Larimar Net '!D7189*'Larimar Net Penalized '!$D$5),'Larimar Net '!D7189)</f>
        <v>34325.365724793788</v>
      </c>
      <c r="I7188" s="7">
        <v>44130</v>
      </c>
      <c r="J7188" s="6">
        <v>4</v>
      </c>
      <c r="K7188" s="8">
        <f>IF(H7188="*",'Larimar Net '!I7189-('Larimar Net '!I7189*'Larimar Net Penalized '!$J$5),'Larimar Net '!I7189)</f>
        <v>20072.644119070239</v>
      </c>
    </row>
    <row r="7189" spans="3:11" x14ac:dyDescent="0.3">
      <c r="C7189" s="7">
        <v>44130</v>
      </c>
      <c r="D7189" s="6">
        <v>5</v>
      </c>
      <c r="E7189" s="8">
        <f>IF(B7189="*",'Larimar Net '!D7190-('Larimar Net '!D7190*'Larimar Net Penalized '!$D$5),'Larimar Net '!D7190)</f>
        <v>38942.570442879733</v>
      </c>
      <c r="I7189" s="7">
        <v>44130</v>
      </c>
      <c r="J7189" s="6">
        <v>5</v>
      </c>
      <c r="K7189" s="8">
        <f>IF(H7189="*",'Larimar Net '!I7190-('Larimar Net '!I7190*'Larimar Net Penalized '!$J$5),'Larimar Net '!I7190)</f>
        <v>23933.303266192197</v>
      </c>
    </row>
    <row r="7190" spans="3:11" x14ac:dyDescent="0.3">
      <c r="C7190" s="7">
        <v>44130</v>
      </c>
      <c r="D7190" s="6">
        <v>6</v>
      </c>
      <c r="E7190" s="8">
        <f>IF(B7190="*",'Larimar Net '!D7191-('Larimar Net '!D7191*'Larimar Net Penalized '!$D$5),'Larimar Net '!D7191)</f>
        <v>41626.304855282528</v>
      </c>
      <c r="I7190" s="7">
        <v>44130</v>
      </c>
      <c r="J7190" s="6">
        <v>6</v>
      </c>
      <c r="K7190" s="8">
        <f>IF(H7190="*",'Larimar Net '!I7191-('Larimar Net '!I7191*'Larimar Net Penalized '!$J$5),'Larimar Net '!I7191)</f>
        <v>28177.01933433635</v>
      </c>
    </row>
    <row r="7191" spans="3:11" x14ac:dyDescent="0.3">
      <c r="C7191" s="7">
        <v>44130</v>
      </c>
      <c r="D7191" s="6">
        <v>7</v>
      </c>
      <c r="E7191" s="8">
        <f>IF(B7191="*",'Larimar Net '!D7192-('Larimar Net '!D7192*'Larimar Net Penalized '!$D$5),'Larimar Net '!D7192)</f>
        <v>41850.650941006905</v>
      </c>
      <c r="I7191" s="7">
        <v>44130</v>
      </c>
      <c r="J7191" s="6">
        <v>7</v>
      </c>
      <c r="K7191" s="8">
        <f>IF(H7191="*",'Larimar Net '!I7192-('Larimar Net '!I7192*'Larimar Net Penalized '!$J$5),'Larimar Net '!I7192)</f>
        <v>23794.239178057316</v>
      </c>
    </row>
    <row r="7192" spans="3:11" x14ac:dyDescent="0.3">
      <c r="C7192" s="7">
        <v>44130</v>
      </c>
      <c r="D7192" s="6">
        <v>8</v>
      </c>
      <c r="E7192" s="8">
        <f>IF(B7192="*",'Larimar Net '!D7193-('Larimar Net '!D7193*'Larimar Net Penalized '!$D$5),'Larimar Net '!D7193)</f>
        <v>41275.147641183139</v>
      </c>
      <c r="I7192" s="7">
        <v>44130</v>
      </c>
      <c r="J7192" s="6">
        <v>8</v>
      </c>
      <c r="K7192" s="8">
        <f>IF(H7192="*",'Larimar Net '!I7193-('Larimar Net '!I7193*'Larimar Net Penalized '!$J$5),'Larimar Net '!I7193)</f>
        <v>26713.630299885855</v>
      </c>
    </row>
    <row r="7193" spans="3:11" x14ac:dyDescent="0.3">
      <c r="C7193" s="7">
        <v>44130</v>
      </c>
      <c r="D7193" s="6">
        <v>9</v>
      </c>
      <c r="E7193" s="8">
        <f>IF(B7193="*",'Larimar Net '!D7194-('Larimar Net '!D7194*'Larimar Net Penalized '!$D$5),'Larimar Net '!D7194)</f>
        <v>42451.801698025985</v>
      </c>
      <c r="I7193" s="7">
        <v>44130</v>
      </c>
      <c r="J7193" s="6">
        <v>9</v>
      </c>
      <c r="K7193" s="8">
        <f>IF(H7193="*",'Larimar Net '!I7194-('Larimar Net '!I7194*'Larimar Net Penalized '!$J$5),'Larimar Net '!I7194)</f>
        <v>26999.019262782491</v>
      </c>
    </row>
    <row r="7194" spans="3:11" x14ac:dyDescent="0.3">
      <c r="C7194" s="7">
        <v>44130</v>
      </c>
      <c r="D7194" s="6">
        <v>10</v>
      </c>
      <c r="E7194" s="8">
        <f>IF(B7194="*",'Larimar Net '!D7195-('Larimar Net '!D7195*'Larimar Net Penalized '!$D$5),'Larimar Net '!D7195)</f>
        <v>43620.338151438773</v>
      </c>
      <c r="I7194" s="7">
        <v>44130</v>
      </c>
      <c r="J7194" s="6">
        <v>10</v>
      </c>
      <c r="K7194" s="8">
        <f>IF(H7194="*",'Larimar Net '!I7195-('Larimar Net '!I7195*'Larimar Net Penalized '!$J$5),'Larimar Net '!I7195)</f>
        <v>30867.506673877215</v>
      </c>
    </row>
    <row r="7195" spans="3:11" x14ac:dyDescent="0.3">
      <c r="C7195" s="7">
        <v>44130</v>
      </c>
      <c r="D7195" s="6">
        <v>11</v>
      </c>
      <c r="E7195" s="8">
        <f>IF(B7195="*",'Larimar Net '!D7196-('Larimar Net '!D7196*'Larimar Net Penalized '!$D$5),'Larimar Net '!D7196)</f>
        <v>43589.659202444411</v>
      </c>
      <c r="I7195" s="7">
        <v>44130</v>
      </c>
      <c r="J7195" s="6">
        <v>11</v>
      </c>
      <c r="K7195" s="8">
        <f>IF(H7195="*",'Larimar Net '!I7196-('Larimar Net '!I7196*'Larimar Net Penalized '!$J$5),'Larimar Net '!I7196)</f>
        <v>30349.557231947452</v>
      </c>
    </row>
    <row r="7196" spans="3:11" x14ac:dyDescent="0.3">
      <c r="C7196" s="7">
        <v>44130</v>
      </c>
      <c r="D7196" s="6">
        <v>12</v>
      </c>
      <c r="E7196" s="8">
        <f>IF(B7196="*",'Larimar Net '!D7197-('Larimar Net '!D7197*'Larimar Net Penalized '!$D$5),'Larimar Net '!D7197)</f>
        <v>39312.798618232198</v>
      </c>
      <c r="I7196" s="7">
        <v>44130</v>
      </c>
      <c r="J7196" s="6">
        <v>12</v>
      </c>
      <c r="K7196" s="8">
        <f>IF(H7196="*",'Larimar Net '!I7197-('Larimar Net '!I7197*'Larimar Net Penalized '!$J$5),'Larimar Net '!I7197)</f>
        <v>33040.796174504358</v>
      </c>
    </row>
    <row r="7197" spans="3:11" x14ac:dyDescent="0.3">
      <c r="C7197" s="7">
        <v>44130</v>
      </c>
      <c r="D7197" s="6">
        <v>13</v>
      </c>
      <c r="E7197" s="8">
        <f>IF(B7197="*",'Larimar Net '!D7198-('Larimar Net '!D7198*'Larimar Net Penalized '!$D$5),'Larimar Net '!D7198)</f>
        <v>35154.948158246545</v>
      </c>
      <c r="I7197" s="7">
        <v>44130</v>
      </c>
      <c r="J7197" s="6">
        <v>13</v>
      </c>
      <c r="K7197" s="8">
        <f>IF(H7197="*",'Larimar Net '!I7198-('Larimar Net '!I7198*'Larimar Net Penalized '!$J$5),'Larimar Net '!I7198)</f>
        <v>27196.337209492187</v>
      </c>
    </row>
    <row r="7198" spans="3:11" x14ac:dyDescent="0.3">
      <c r="C7198" s="7">
        <v>44130</v>
      </c>
      <c r="D7198" s="6">
        <v>14</v>
      </c>
      <c r="E7198" s="8">
        <f>IF(B7198="*",'Larimar Net '!D7199-('Larimar Net '!D7199*'Larimar Net Penalized '!$D$5),'Larimar Net '!D7199)</f>
        <v>27128.650074816858</v>
      </c>
      <c r="I7198" s="7">
        <v>44130</v>
      </c>
      <c r="J7198" s="6">
        <v>14</v>
      </c>
      <c r="K7198" s="8">
        <f>IF(H7198="*",'Larimar Net '!I7199-('Larimar Net '!I7199*'Larimar Net Penalized '!$J$5),'Larimar Net '!I7199)</f>
        <v>19369.606231320518</v>
      </c>
    </row>
    <row r="7199" spans="3:11" x14ac:dyDescent="0.3">
      <c r="C7199" s="7">
        <v>44130</v>
      </c>
      <c r="D7199" s="6">
        <v>15</v>
      </c>
      <c r="E7199" s="8">
        <f>IF(B7199="*",'Larimar Net '!D7200-('Larimar Net '!D7200*'Larimar Net Penalized '!$D$5),'Larimar Net '!D7200)</f>
        <v>19139.905526617189</v>
      </c>
      <c r="I7199" s="7">
        <v>44130</v>
      </c>
      <c r="J7199" s="6">
        <v>15</v>
      </c>
      <c r="K7199" s="8">
        <f>IF(H7199="*",'Larimar Net '!I7200-('Larimar Net '!I7200*'Larimar Net Penalized '!$J$5),'Larimar Net '!I7200)</f>
        <v>13085.681639903489</v>
      </c>
    </row>
    <row r="7200" spans="3:11" x14ac:dyDescent="0.3">
      <c r="C7200" s="7">
        <v>44130</v>
      </c>
      <c r="D7200" s="6">
        <v>16</v>
      </c>
      <c r="E7200" s="8">
        <f>IF(B7200="*",'Larimar Net '!D7201-('Larimar Net '!D7201*'Larimar Net Penalized '!$D$5),'Larimar Net '!D7201)</f>
        <v>11885.766819683007</v>
      </c>
      <c r="I7200" s="7">
        <v>44130</v>
      </c>
      <c r="J7200" s="6">
        <v>16</v>
      </c>
      <c r="K7200" s="8">
        <f>IF(H7200="*",'Larimar Net '!I7201-('Larimar Net '!I7201*'Larimar Net Penalized '!$J$5),'Larimar Net '!I7201)</f>
        <v>5909.4223718962967</v>
      </c>
    </row>
    <row r="7201" spans="3:11" x14ac:dyDescent="0.3">
      <c r="C7201" s="7">
        <v>44130</v>
      </c>
      <c r="D7201" s="6">
        <v>17</v>
      </c>
      <c r="E7201" s="8">
        <f>IF(B7201="*",'Larimar Net '!D7202-('Larimar Net '!D7202*'Larimar Net Penalized '!$D$5),'Larimar Net '!D7202)</f>
        <v>7144.073715377298</v>
      </c>
      <c r="I7201" s="7">
        <v>44130</v>
      </c>
      <c r="J7201" s="6">
        <v>17</v>
      </c>
      <c r="K7201" s="8">
        <f>IF(H7201="*",'Larimar Net '!I7202-('Larimar Net '!I7202*'Larimar Net Penalized '!$J$5),'Larimar Net '!I7202)</f>
        <v>4138.3217539993375</v>
      </c>
    </row>
    <row r="7202" spans="3:11" x14ac:dyDescent="0.3">
      <c r="C7202" s="7">
        <v>44130</v>
      </c>
      <c r="D7202" s="6">
        <v>18</v>
      </c>
      <c r="E7202" s="8">
        <f>IF(B7202="*",'Larimar Net '!D7203-('Larimar Net '!D7203*'Larimar Net Penalized '!$D$5),'Larimar Net '!D7203)</f>
        <v>4752.1987664915423</v>
      </c>
      <c r="I7202" s="7">
        <v>44130</v>
      </c>
      <c r="J7202" s="6">
        <v>18</v>
      </c>
      <c r="K7202" s="8">
        <f>IF(H7202="*",'Larimar Net '!I7203-('Larimar Net '!I7203*'Larimar Net Penalized '!$J$5),'Larimar Net '!I7203)</f>
        <v>3073.5796181236201</v>
      </c>
    </row>
    <row r="7203" spans="3:11" x14ac:dyDescent="0.3">
      <c r="C7203" s="7">
        <v>44130</v>
      </c>
      <c r="D7203" s="6">
        <v>19</v>
      </c>
      <c r="E7203" s="8">
        <f>IF(B7203="*",'Larimar Net '!D7204-('Larimar Net '!D7204*'Larimar Net Penalized '!$D$5),'Larimar Net '!D7204)</f>
        <v>9672.4195383945971</v>
      </c>
      <c r="I7203" s="7">
        <v>44130</v>
      </c>
      <c r="J7203" s="6">
        <v>19</v>
      </c>
      <c r="K7203" s="8">
        <f>IF(H7203="*",'Larimar Net '!I7204-('Larimar Net '!I7204*'Larimar Net Penalized '!$J$5),'Larimar Net '!I7204)</f>
        <v>5015.2083223484542</v>
      </c>
    </row>
    <row r="7204" spans="3:11" x14ac:dyDescent="0.3">
      <c r="C7204" s="7">
        <v>44130</v>
      </c>
      <c r="D7204" s="6">
        <v>20</v>
      </c>
      <c r="E7204" s="8">
        <f>IF(B7204="*",'Larimar Net '!D7205-('Larimar Net '!D7205*'Larimar Net Penalized '!$D$5),'Larimar Net '!D7205)</f>
        <v>10257.131612878455</v>
      </c>
      <c r="I7204" s="7">
        <v>44130</v>
      </c>
      <c r="J7204" s="6">
        <v>20</v>
      </c>
      <c r="K7204" s="8">
        <f>IF(H7204="*",'Larimar Net '!I7205-('Larimar Net '!I7205*'Larimar Net Penalized '!$J$5),'Larimar Net '!I7205)</f>
        <v>5490.0332645659555</v>
      </c>
    </row>
    <row r="7205" spans="3:11" x14ac:dyDescent="0.3">
      <c r="C7205" s="7">
        <v>44130</v>
      </c>
      <c r="D7205" s="6">
        <v>21</v>
      </c>
      <c r="E7205" s="8">
        <f>IF(B7205="*",'Larimar Net '!D7206-('Larimar Net '!D7206*'Larimar Net Penalized '!$D$5),'Larimar Net '!D7206)</f>
        <v>15317.147550621916</v>
      </c>
      <c r="I7205" s="7">
        <v>44130</v>
      </c>
      <c r="J7205" s="6">
        <v>21</v>
      </c>
      <c r="K7205" s="8">
        <f>IF(H7205="*",'Larimar Net '!I7206-('Larimar Net '!I7206*'Larimar Net Penalized '!$J$5),'Larimar Net '!I7206)</f>
        <v>8660.2961160030427</v>
      </c>
    </row>
    <row r="7206" spans="3:11" x14ac:dyDescent="0.3">
      <c r="C7206" s="7">
        <v>44130</v>
      </c>
      <c r="D7206" s="6">
        <v>22</v>
      </c>
      <c r="E7206" s="8">
        <f>IF(B7206="*",'Larimar Net '!D7207-('Larimar Net '!D7207*'Larimar Net Penalized '!$D$5),'Larimar Net '!D7207)</f>
        <v>20544.486162565689</v>
      </c>
      <c r="I7206" s="7">
        <v>44130</v>
      </c>
      <c r="J7206" s="6">
        <v>22</v>
      </c>
      <c r="K7206" s="8">
        <f>IF(H7206="*",'Larimar Net '!I7207-('Larimar Net '!I7207*'Larimar Net Penalized '!$J$5),'Larimar Net '!I7207)</f>
        <v>15312.86321781036</v>
      </c>
    </row>
    <row r="7207" spans="3:11" x14ac:dyDescent="0.3">
      <c r="C7207" s="7">
        <v>44130</v>
      </c>
      <c r="D7207" s="6">
        <v>23</v>
      </c>
      <c r="E7207" s="8">
        <f>IF(B7207="*",'Larimar Net '!D7208-('Larimar Net '!D7208*'Larimar Net Penalized '!$D$5),'Larimar Net '!D7208)</f>
        <v>19801.78487981686</v>
      </c>
      <c r="I7207" s="7">
        <v>44130</v>
      </c>
      <c r="J7207" s="6">
        <v>23</v>
      </c>
      <c r="K7207" s="8">
        <f>IF(H7207="*",'Larimar Net '!I7208-('Larimar Net '!I7208*'Larimar Net Penalized '!$J$5),'Larimar Net '!I7208)</f>
        <v>20575.637489679688</v>
      </c>
    </row>
    <row r="7208" spans="3:11" x14ac:dyDescent="0.3">
      <c r="C7208" s="7">
        <v>44131</v>
      </c>
      <c r="D7208" s="6">
        <v>0</v>
      </c>
      <c r="E7208" s="8">
        <f>IF(B7208="*",'Larimar Net '!D7209-('Larimar Net '!D7209*'Larimar Net Penalized '!$D$5),'Larimar Net '!D7209)</f>
        <v>9677.0902290166323</v>
      </c>
      <c r="I7208" s="7">
        <v>44131</v>
      </c>
      <c r="J7208" s="6">
        <v>0</v>
      </c>
      <c r="K7208" s="8">
        <f>IF(H7208="*",'Larimar Net '!I7209-('Larimar Net '!I7209*'Larimar Net Penalized '!$J$5),'Larimar Net '!I7209)</f>
        <v>13219.353719453951</v>
      </c>
    </row>
    <row r="7209" spans="3:11" x14ac:dyDescent="0.3">
      <c r="C7209" s="7">
        <v>44131</v>
      </c>
      <c r="D7209" s="6">
        <v>1</v>
      </c>
      <c r="E7209" s="8">
        <f>IF(B7209="*",'Larimar Net '!D7210-('Larimar Net '!D7210*'Larimar Net Penalized '!$D$5),'Larimar Net '!D7210)</f>
        <v>15796.203776464154</v>
      </c>
      <c r="I7209" s="7">
        <v>44131</v>
      </c>
      <c r="J7209" s="6">
        <v>1</v>
      </c>
      <c r="K7209" s="8">
        <f>IF(H7209="*",'Larimar Net '!I7210-('Larimar Net '!I7210*'Larimar Net Penalized '!$J$5),'Larimar Net '!I7210)</f>
        <v>11226.386098732572</v>
      </c>
    </row>
    <row r="7210" spans="3:11" x14ac:dyDescent="0.3">
      <c r="C7210" s="7">
        <v>44131</v>
      </c>
      <c r="D7210" s="6">
        <v>2</v>
      </c>
      <c r="E7210" s="8">
        <f>IF(B7210="*",'Larimar Net '!D7211-('Larimar Net '!D7211*'Larimar Net Penalized '!$D$5),'Larimar Net '!D7211)</f>
        <v>17762.355886352601</v>
      </c>
      <c r="I7210" s="7">
        <v>44131</v>
      </c>
      <c r="J7210" s="6">
        <v>2</v>
      </c>
      <c r="K7210" s="8">
        <f>IF(H7210="*",'Larimar Net '!I7211-('Larimar Net '!I7211*'Larimar Net Penalized '!$J$5),'Larimar Net '!I7211)</f>
        <v>14783.853570156663</v>
      </c>
    </row>
    <row r="7211" spans="3:11" x14ac:dyDescent="0.3">
      <c r="C7211" s="7">
        <v>44131</v>
      </c>
      <c r="D7211" s="6">
        <v>3</v>
      </c>
      <c r="E7211" s="8">
        <f>IF(B7211="*",'Larimar Net '!D7212-('Larimar Net '!D7212*'Larimar Net Penalized '!$D$5),'Larimar Net '!D7212)</f>
        <v>21986.616923983736</v>
      </c>
      <c r="I7211" s="7">
        <v>44131</v>
      </c>
      <c r="J7211" s="6">
        <v>3</v>
      </c>
      <c r="K7211" s="8">
        <f>IF(H7211="*",'Larimar Net '!I7212-('Larimar Net '!I7212*'Larimar Net Penalized '!$J$5),'Larimar Net '!I7212)</f>
        <v>10194.443481212666</v>
      </c>
    </row>
    <row r="7212" spans="3:11" x14ac:dyDescent="0.3">
      <c r="C7212" s="7">
        <v>44131</v>
      </c>
      <c r="D7212" s="6">
        <v>4</v>
      </c>
      <c r="E7212" s="8">
        <f>IF(B7212="*",'Larimar Net '!D7213-('Larimar Net '!D7213*'Larimar Net Penalized '!$D$5),'Larimar Net '!D7213)</f>
        <v>19386.850462876911</v>
      </c>
      <c r="I7212" s="7">
        <v>44131</v>
      </c>
      <c r="J7212" s="6">
        <v>4</v>
      </c>
      <c r="K7212" s="8">
        <f>IF(H7212="*",'Larimar Net '!I7213-('Larimar Net '!I7213*'Larimar Net Penalized '!$J$5),'Larimar Net '!I7213)</f>
        <v>11352.648580607647</v>
      </c>
    </row>
    <row r="7213" spans="3:11" x14ac:dyDescent="0.3">
      <c r="C7213" s="7">
        <v>44131</v>
      </c>
      <c r="D7213" s="6">
        <v>5</v>
      </c>
      <c r="E7213" s="8">
        <f>IF(B7213="*",'Larimar Net '!D7214-('Larimar Net '!D7214*'Larimar Net Penalized '!$D$5),'Larimar Net '!D7214)</f>
        <v>11294.743340327088</v>
      </c>
      <c r="I7213" s="7">
        <v>44131</v>
      </c>
      <c r="J7213" s="6">
        <v>5</v>
      </c>
      <c r="K7213" s="8">
        <f>IF(H7213="*",'Larimar Net '!I7214-('Larimar Net '!I7214*'Larimar Net Penalized '!$J$5),'Larimar Net '!I7214)</f>
        <v>4432.9233332107642</v>
      </c>
    </row>
    <row r="7214" spans="3:11" x14ac:dyDescent="0.3">
      <c r="C7214" s="7">
        <v>44131</v>
      </c>
      <c r="D7214" s="6">
        <v>6</v>
      </c>
      <c r="E7214" s="8">
        <f>IF(B7214="*",'Larimar Net '!D7215-('Larimar Net '!D7215*'Larimar Net Penalized '!$D$5),'Larimar Net '!D7215)</f>
        <v>10982.882418141397</v>
      </c>
      <c r="I7214" s="7">
        <v>44131</v>
      </c>
      <c r="J7214" s="6">
        <v>6</v>
      </c>
      <c r="K7214" s="8">
        <f>IF(H7214="*",'Larimar Net '!I7215-('Larimar Net '!I7215*'Larimar Net Penalized '!$J$5),'Larimar Net '!I7215)</f>
        <v>4652.4129591659639</v>
      </c>
    </row>
    <row r="7215" spans="3:11" x14ac:dyDescent="0.3">
      <c r="C7215" s="7">
        <v>44131</v>
      </c>
      <c r="D7215" s="6">
        <v>7</v>
      </c>
      <c r="E7215" s="8">
        <f>IF(B7215="*",'Larimar Net '!D7216-('Larimar Net '!D7216*'Larimar Net Penalized '!$D$5),'Larimar Net '!D7216)</f>
        <v>11311.502396801234</v>
      </c>
      <c r="I7215" s="7">
        <v>44131</v>
      </c>
      <c r="J7215" s="6">
        <v>7</v>
      </c>
      <c r="K7215" s="8">
        <f>IF(H7215="*",'Larimar Net '!I7216-('Larimar Net '!I7216*'Larimar Net Penalized '!$J$5),'Larimar Net '!I7216)</f>
        <v>4241.0431218636668</v>
      </c>
    </row>
    <row r="7216" spans="3:11" x14ac:dyDescent="0.3">
      <c r="C7216" s="7">
        <v>44131</v>
      </c>
      <c r="D7216" s="6">
        <v>8</v>
      </c>
      <c r="E7216" s="8">
        <f>IF(B7216="*",'Larimar Net '!D7217-('Larimar Net '!D7217*'Larimar Net Penalized '!$D$5),'Larimar Net '!D7217)</f>
        <v>13918.3144077897</v>
      </c>
      <c r="I7216" s="7">
        <v>44131</v>
      </c>
      <c r="J7216" s="6">
        <v>8</v>
      </c>
      <c r="K7216" s="8">
        <f>IF(H7216="*",'Larimar Net '!I7217-('Larimar Net '!I7217*'Larimar Net Penalized '!$J$5),'Larimar Net '!I7217)</f>
        <v>4130.5778197856071</v>
      </c>
    </row>
    <row r="7217" spans="3:11" x14ac:dyDescent="0.3">
      <c r="C7217" s="7">
        <v>44131</v>
      </c>
      <c r="D7217" s="6">
        <v>9</v>
      </c>
      <c r="E7217" s="8">
        <f>IF(B7217="*",'Larimar Net '!D7218-('Larimar Net '!D7218*'Larimar Net Penalized '!$D$5),'Larimar Net '!D7218)</f>
        <v>7438.4534910418952</v>
      </c>
      <c r="I7217" s="7">
        <v>44131</v>
      </c>
      <c r="J7217" s="6">
        <v>9</v>
      </c>
      <c r="K7217" s="8">
        <f>IF(H7217="*",'Larimar Net '!I7218-('Larimar Net '!I7218*'Larimar Net Penalized '!$J$5),'Larimar Net '!I7218)</f>
        <v>4538.466500345412</v>
      </c>
    </row>
    <row r="7218" spans="3:11" x14ac:dyDescent="0.3">
      <c r="C7218" s="7">
        <v>44131</v>
      </c>
      <c r="D7218" s="6">
        <v>10</v>
      </c>
      <c r="E7218" s="8">
        <f>IF(B7218="*",'Larimar Net '!D7219-('Larimar Net '!D7219*'Larimar Net Penalized '!$D$5),'Larimar Net '!D7219)</f>
        <v>10304.297586655612</v>
      </c>
      <c r="I7218" s="7">
        <v>44131</v>
      </c>
      <c r="J7218" s="6">
        <v>10</v>
      </c>
      <c r="K7218" s="8">
        <f>IF(H7218="*",'Larimar Net '!I7219-('Larimar Net '!I7219*'Larimar Net Penalized '!$J$5),'Larimar Net '!I7219)</f>
        <v>5320.0618784088792</v>
      </c>
    </row>
    <row r="7219" spans="3:11" x14ac:dyDescent="0.3">
      <c r="C7219" s="7">
        <v>44131</v>
      </c>
      <c r="D7219" s="6">
        <v>11</v>
      </c>
      <c r="E7219" s="8">
        <f>IF(B7219="*",'Larimar Net '!D7220-('Larimar Net '!D7220*'Larimar Net Penalized '!$D$5),'Larimar Net '!D7220)</f>
        <v>11638.969954431095</v>
      </c>
      <c r="I7219" s="7">
        <v>44131</v>
      </c>
      <c r="J7219" s="6">
        <v>11</v>
      </c>
      <c r="K7219" s="8">
        <f>IF(H7219="*",'Larimar Net '!I7220-('Larimar Net '!I7220*'Larimar Net Penalized '!$J$5),'Larimar Net '!I7220)</f>
        <v>7427.2748577623761</v>
      </c>
    </row>
    <row r="7220" spans="3:11" x14ac:dyDescent="0.3">
      <c r="C7220" s="7">
        <v>44131</v>
      </c>
      <c r="D7220" s="6">
        <v>12</v>
      </c>
      <c r="E7220" s="8">
        <f>IF(B7220="*",'Larimar Net '!D7221-('Larimar Net '!D7221*'Larimar Net Penalized '!$D$5),'Larimar Net '!D7221)</f>
        <v>10379.077585753588</v>
      </c>
      <c r="I7220" s="7">
        <v>44131</v>
      </c>
      <c r="J7220" s="6">
        <v>12</v>
      </c>
      <c r="K7220" s="8">
        <f>IF(H7220="*",'Larimar Net '!I7221-('Larimar Net '!I7221*'Larimar Net Penalized '!$J$5),'Larimar Net '!I7221)</f>
        <v>4221.2671469299594</v>
      </c>
    </row>
    <row r="7221" spans="3:11" x14ac:dyDescent="0.3">
      <c r="C7221" s="7">
        <v>44131</v>
      </c>
      <c r="D7221" s="6">
        <v>13</v>
      </c>
      <c r="E7221" s="8">
        <f>IF(B7221="*",'Larimar Net '!D7222-('Larimar Net '!D7222*'Larimar Net Penalized '!$D$5),'Larimar Net '!D7222)</f>
        <v>6202.1053258462043</v>
      </c>
      <c r="I7221" s="7">
        <v>44131</v>
      </c>
      <c r="J7221" s="6">
        <v>13</v>
      </c>
      <c r="K7221" s="8">
        <f>IF(H7221="*",'Larimar Net '!I7222-('Larimar Net '!I7222*'Larimar Net Penalized '!$J$5),'Larimar Net '!I7222)</f>
        <v>1961.9226511933184</v>
      </c>
    </row>
    <row r="7222" spans="3:11" x14ac:dyDescent="0.3">
      <c r="C7222" s="7">
        <v>44131</v>
      </c>
      <c r="D7222" s="6">
        <v>14</v>
      </c>
      <c r="E7222" s="8">
        <f>IF(B7222="*",'Larimar Net '!D7223-('Larimar Net '!D7223*'Larimar Net Penalized '!$D$5),'Larimar Net '!D7223)</f>
        <v>2179.0160132556371</v>
      </c>
      <c r="I7222" s="7">
        <v>44131</v>
      </c>
      <c r="J7222" s="6">
        <v>14</v>
      </c>
      <c r="K7222" s="8">
        <f>IF(H7222="*",'Larimar Net '!I7223-('Larimar Net '!I7223*'Larimar Net Penalized '!$J$5),'Larimar Net '!I7223)</f>
        <v>745.96378239952412</v>
      </c>
    </row>
    <row r="7223" spans="3:11" x14ac:dyDescent="0.3">
      <c r="C7223" s="7">
        <v>44131</v>
      </c>
      <c r="D7223" s="6">
        <v>15</v>
      </c>
      <c r="E7223" s="8">
        <f>IF(B7223="*",'Larimar Net '!D7224-('Larimar Net '!D7224*'Larimar Net Penalized '!$D$5),'Larimar Net '!D7224)</f>
        <v>12277.916445012423</v>
      </c>
      <c r="I7223" s="7">
        <v>44131</v>
      </c>
      <c r="J7223" s="6">
        <v>15</v>
      </c>
      <c r="K7223" s="8">
        <f>IF(H7223="*",'Larimar Net '!I7224-('Larimar Net '!I7224*'Larimar Net Penalized '!$J$5),'Larimar Net '!I7224)</f>
        <v>6164.0843873570175</v>
      </c>
    </row>
    <row r="7224" spans="3:11" x14ac:dyDescent="0.3">
      <c r="C7224" s="7">
        <v>44131</v>
      </c>
      <c r="D7224" s="6">
        <v>16</v>
      </c>
      <c r="E7224" s="8">
        <f>IF(B7224="*",'Larimar Net '!D7225-('Larimar Net '!D7225*'Larimar Net Penalized '!$D$5),'Larimar Net '!D7225)</f>
        <v>15364.644735814041</v>
      </c>
      <c r="I7224" s="7">
        <v>44131</v>
      </c>
      <c r="J7224" s="6">
        <v>16</v>
      </c>
      <c r="K7224" s="8">
        <f>IF(H7224="*",'Larimar Net '!I7225-('Larimar Net '!I7225*'Larimar Net Penalized '!$J$5),'Larimar Net '!I7225)</f>
        <v>8494.0110186320526</v>
      </c>
    </row>
    <row r="7225" spans="3:11" x14ac:dyDescent="0.3">
      <c r="C7225" s="7">
        <v>44131</v>
      </c>
      <c r="D7225" s="6">
        <v>17</v>
      </c>
      <c r="E7225" s="8">
        <f>IF(B7225="*",'Larimar Net '!D7226-('Larimar Net '!D7226*'Larimar Net Penalized '!$D$5),'Larimar Net '!D7226)</f>
        <v>5466.2629822612662</v>
      </c>
      <c r="I7225" s="7">
        <v>44131</v>
      </c>
      <c r="J7225" s="6">
        <v>17</v>
      </c>
      <c r="K7225" s="8">
        <f>IF(H7225="*",'Larimar Net '!I7226-('Larimar Net '!I7226*'Larimar Net Penalized '!$J$5),'Larimar Net '!I7226)</f>
        <v>4342.0580903706759</v>
      </c>
    </row>
    <row r="7226" spans="3:11" x14ac:dyDescent="0.3">
      <c r="C7226" s="7">
        <v>44131</v>
      </c>
      <c r="D7226" s="6">
        <v>18</v>
      </c>
      <c r="E7226" s="8">
        <f>IF(B7226="*",'Larimar Net '!D7227-('Larimar Net '!D7227*'Larimar Net Penalized '!$D$5),'Larimar Net '!D7227)</f>
        <v>8498.9097378682018</v>
      </c>
      <c r="I7226" s="7">
        <v>44131</v>
      </c>
      <c r="J7226" s="6">
        <v>18</v>
      </c>
      <c r="K7226" s="8">
        <f>IF(H7226="*",'Larimar Net '!I7227-('Larimar Net '!I7227*'Larimar Net Penalized '!$J$5),'Larimar Net '!I7227)</f>
        <v>5139.1355623060999</v>
      </c>
    </row>
    <row r="7227" spans="3:11" x14ac:dyDescent="0.3">
      <c r="C7227" s="7">
        <v>44131</v>
      </c>
      <c r="D7227" s="6">
        <v>19</v>
      </c>
      <c r="E7227" s="8">
        <f>IF(B7227="*",'Larimar Net '!D7228-('Larimar Net '!D7228*'Larimar Net Penalized '!$D$5),'Larimar Net '!D7228)</f>
        <v>18024.326863891529</v>
      </c>
      <c r="I7227" s="7">
        <v>44131</v>
      </c>
      <c r="J7227" s="6">
        <v>19</v>
      </c>
      <c r="K7227" s="8">
        <f>IF(H7227="*",'Larimar Net '!I7228-('Larimar Net '!I7228*'Larimar Net Penalized '!$J$5),'Larimar Net '!I7228)</f>
        <v>16065.152411853844</v>
      </c>
    </row>
    <row r="7228" spans="3:11" x14ac:dyDescent="0.3">
      <c r="C7228" s="7">
        <v>44131</v>
      </c>
      <c r="D7228" s="6">
        <v>20</v>
      </c>
      <c r="E7228" s="8">
        <f>IF(B7228="*",'Larimar Net '!D7229-('Larimar Net '!D7229*'Larimar Net Penalized '!$D$5),'Larimar Net '!D7229)</f>
        <v>31289.856973244634</v>
      </c>
      <c r="I7228" s="7">
        <v>44131</v>
      </c>
      <c r="J7228" s="6">
        <v>20</v>
      </c>
      <c r="K7228" s="8">
        <f>IF(H7228="*",'Larimar Net '!I7229-('Larimar Net '!I7229*'Larimar Net Penalized '!$J$5),'Larimar Net '!I7229)</f>
        <v>36198.200428804201</v>
      </c>
    </row>
    <row r="7229" spans="3:11" x14ac:dyDescent="0.3">
      <c r="C7229" s="7">
        <v>44131</v>
      </c>
      <c r="D7229" s="6">
        <v>21</v>
      </c>
      <c r="E7229" s="8">
        <f>IF(B7229="*",'Larimar Net '!D7230-('Larimar Net '!D7230*'Larimar Net Penalized '!$D$5),'Larimar Net '!D7230)</f>
        <v>41936.698705434414</v>
      </c>
      <c r="I7229" s="7">
        <v>44131</v>
      </c>
      <c r="J7229" s="6">
        <v>21</v>
      </c>
      <c r="K7229" s="8">
        <f>IF(H7229="*",'Larimar Net '!I7230-('Larimar Net '!I7230*'Larimar Net Penalized '!$J$5),'Larimar Net '!I7230)</f>
        <v>39679.090126261268</v>
      </c>
    </row>
    <row r="7230" spans="3:11" x14ac:dyDescent="0.3">
      <c r="C7230" s="7">
        <v>44131</v>
      </c>
      <c r="D7230" s="6">
        <v>22</v>
      </c>
      <c r="E7230" s="8">
        <f>IF(B7230="*",'Larimar Net '!D7231-('Larimar Net '!D7231*'Larimar Net Penalized '!$D$5),'Larimar Net '!D7231)</f>
        <v>37634.909587710936</v>
      </c>
      <c r="I7230" s="7">
        <v>44131</v>
      </c>
      <c r="J7230" s="6">
        <v>22</v>
      </c>
      <c r="K7230" s="8">
        <f>IF(H7230="*",'Larimar Net '!I7231-('Larimar Net '!I7231*'Larimar Net Penalized '!$J$5),'Larimar Net '!I7231)</f>
        <v>32816.511121828538</v>
      </c>
    </row>
    <row r="7231" spans="3:11" x14ac:dyDescent="0.3">
      <c r="C7231" s="7">
        <v>44131</v>
      </c>
      <c r="D7231" s="6">
        <v>23</v>
      </c>
      <c r="E7231" s="8">
        <f>IF(B7231="*",'Larimar Net '!D7232-('Larimar Net '!D7232*'Larimar Net Penalized '!$D$5),'Larimar Net '!D7232)</f>
        <v>27828.619233617825</v>
      </c>
      <c r="I7231" s="7">
        <v>44131</v>
      </c>
      <c r="J7231" s="6">
        <v>23</v>
      </c>
      <c r="K7231" s="8">
        <f>IF(H7231="*",'Larimar Net '!I7232-('Larimar Net '!I7232*'Larimar Net Penalized '!$J$5),'Larimar Net '!I7232)</f>
        <v>14736.369602363318</v>
      </c>
    </row>
    <row r="7232" spans="3:11" x14ac:dyDescent="0.3">
      <c r="C7232" s="7">
        <v>44132</v>
      </c>
      <c r="D7232" s="6">
        <v>0</v>
      </c>
      <c r="E7232" s="8">
        <f>IF(B7232="*",'Larimar Net '!D7233-('Larimar Net '!D7233*'Larimar Net Penalized '!$D$5),'Larimar Net '!D7233)</f>
        <v>31545.448964084026</v>
      </c>
      <c r="I7232" s="7">
        <v>44132</v>
      </c>
      <c r="J7232" s="6">
        <v>0</v>
      </c>
      <c r="K7232" s="8">
        <f>IF(H7232="*",'Larimar Net '!I7233-('Larimar Net '!I7233*'Larimar Net Penalized '!$J$5),'Larimar Net '!I7233)</f>
        <v>17548.675808897329</v>
      </c>
    </row>
    <row r="7233" spans="3:11" x14ac:dyDescent="0.3">
      <c r="C7233" s="7">
        <v>44132</v>
      </c>
      <c r="D7233" s="6">
        <v>1</v>
      </c>
      <c r="E7233" s="8">
        <f>IF(B7233="*",'Larimar Net '!D7234-('Larimar Net '!D7234*'Larimar Net Penalized '!$D$5),'Larimar Net '!D7234)</f>
        <v>29415.998399405347</v>
      </c>
      <c r="I7233" s="7">
        <v>44132</v>
      </c>
      <c r="J7233" s="6">
        <v>1</v>
      </c>
      <c r="K7233" s="8">
        <f>IF(H7233="*",'Larimar Net '!I7234-('Larimar Net '!I7234*'Larimar Net Penalized '!$J$5),'Larimar Net '!I7234)</f>
        <v>17795.870626576398</v>
      </c>
    </row>
    <row r="7234" spans="3:11" x14ac:dyDescent="0.3">
      <c r="C7234" s="7">
        <v>44132</v>
      </c>
      <c r="D7234" s="6">
        <v>2</v>
      </c>
      <c r="E7234" s="8">
        <f>IF(B7234="*",'Larimar Net '!D7235-('Larimar Net '!D7235*'Larimar Net Penalized '!$D$5),'Larimar Net '!D7235)</f>
        <v>18903.444894540338</v>
      </c>
      <c r="I7234" s="7">
        <v>44132</v>
      </c>
      <c r="J7234" s="6">
        <v>2</v>
      </c>
      <c r="K7234" s="8">
        <f>IF(H7234="*",'Larimar Net '!I7235-('Larimar Net '!I7235*'Larimar Net Penalized '!$J$5),'Larimar Net '!I7235)</f>
        <v>13217.352205045561</v>
      </c>
    </row>
    <row r="7235" spans="3:11" x14ac:dyDescent="0.3">
      <c r="C7235" s="7">
        <v>44132</v>
      </c>
      <c r="D7235" s="6">
        <v>3</v>
      </c>
      <c r="E7235" s="8">
        <f>IF(B7235="*",'Larimar Net '!D7236-('Larimar Net '!D7236*'Larimar Net Penalized '!$D$5),'Larimar Net '!D7236)</f>
        <v>23499.389246094386</v>
      </c>
      <c r="I7235" s="7">
        <v>44132</v>
      </c>
      <c r="J7235" s="6">
        <v>3</v>
      </c>
      <c r="K7235" s="8">
        <f>IF(H7235="*",'Larimar Net '!I7236-('Larimar Net '!I7236*'Larimar Net Penalized '!$J$5),'Larimar Net '!I7236)</f>
        <v>20076.554841290585</v>
      </c>
    </row>
    <row r="7236" spans="3:11" x14ac:dyDescent="0.3">
      <c r="C7236" s="7">
        <v>44132</v>
      </c>
      <c r="D7236" s="6">
        <v>4</v>
      </c>
      <c r="E7236" s="8">
        <f>IF(B7236="*",'Larimar Net '!D7237-('Larimar Net '!D7237*'Larimar Net Penalized '!$D$5),'Larimar Net '!D7237)</f>
        <v>18615.353752808409</v>
      </c>
      <c r="I7236" s="7">
        <v>44132</v>
      </c>
      <c r="J7236" s="6">
        <v>4</v>
      </c>
      <c r="K7236" s="8">
        <f>IF(H7236="*",'Larimar Net '!I7237-('Larimar Net '!I7237*'Larimar Net Penalized '!$J$5),'Larimar Net '!I7237)</f>
        <v>13258.658950901274</v>
      </c>
    </row>
    <row r="7237" spans="3:11" x14ac:dyDescent="0.3">
      <c r="C7237" s="7">
        <v>44132</v>
      </c>
      <c r="D7237" s="6">
        <v>5</v>
      </c>
      <c r="E7237" s="8">
        <f>IF(B7237="*",'Larimar Net '!D7238-('Larimar Net '!D7238*'Larimar Net Penalized '!$D$5),'Larimar Net '!D7238)</f>
        <v>18979.799852839391</v>
      </c>
      <c r="I7237" s="7">
        <v>44132</v>
      </c>
      <c r="J7237" s="6">
        <v>5</v>
      </c>
      <c r="K7237" s="8">
        <f>IF(H7237="*",'Larimar Net '!I7238-('Larimar Net '!I7238*'Larimar Net Penalized '!$J$5),'Larimar Net '!I7238)</f>
        <v>12722.941867579233</v>
      </c>
    </row>
    <row r="7238" spans="3:11" x14ac:dyDescent="0.3">
      <c r="C7238" s="7">
        <v>44132</v>
      </c>
      <c r="D7238" s="6">
        <v>6</v>
      </c>
      <c r="E7238" s="8">
        <f>IF(B7238="*",'Larimar Net '!D7239-('Larimar Net '!D7239*'Larimar Net Penalized '!$D$5),'Larimar Net '!D7239)</f>
        <v>27834.777331441859</v>
      </c>
      <c r="I7238" s="7">
        <v>44132</v>
      </c>
      <c r="J7238" s="6">
        <v>6</v>
      </c>
      <c r="K7238" s="8">
        <f>IF(H7238="*",'Larimar Net '!I7239-('Larimar Net '!I7239*'Larimar Net Penalized '!$J$5),'Larimar Net '!I7239)</f>
        <v>17666.257836583307</v>
      </c>
    </row>
    <row r="7239" spans="3:11" x14ac:dyDescent="0.3">
      <c r="C7239" s="7">
        <v>44132</v>
      </c>
      <c r="D7239" s="6">
        <v>7</v>
      </c>
      <c r="E7239" s="8">
        <f>IF(B7239="*",'Larimar Net '!D7240-('Larimar Net '!D7240*'Larimar Net Penalized '!$D$5),'Larimar Net '!D7240)</f>
        <v>28396.447681851561</v>
      </c>
      <c r="I7239" s="7">
        <v>44132</v>
      </c>
      <c r="J7239" s="6">
        <v>7</v>
      </c>
      <c r="K7239" s="8">
        <f>IF(H7239="*",'Larimar Net '!I7240-('Larimar Net '!I7240*'Larimar Net Penalized '!$J$5),'Larimar Net '!I7240)</f>
        <v>21534.744760753871</v>
      </c>
    </row>
    <row r="7240" spans="3:11" x14ac:dyDescent="0.3">
      <c r="C7240" s="7">
        <v>44132</v>
      </c>
      <c r="D7240" s="6">
        <v>8</v>
      </c>
      <c r="E7240" s="8">
        <f>IF(B7240="*",'Larimar Net '!D7241-('Larimar Net '!D7241*'Larimar Net Penalized '!$D$5),'Larimar Net '!D7241)</f>
        <v>37628.821141591201</v>
      </c>
      <c r="I7240" s="7">
        <v>44132</v>
      </c>
      <c r="J7240" s="6">
        <v>8</v>
      </c>
      <c r="K7240" s="8">
        <f>IF(H7240="*",'Larimar Net '!I7241-('Larimar Net '!I7241*'Larimar Net Penalized '!$J$5),'Larimar Net '!I7241)</f>
        <v>33863.790726626314</v>
      </c>
    </row>
    <row r="7241" spans="3:11" x14ac:dyDescent="0.3">
      <c r="C7241" s="7">
        <v>44132</v>
      </c>
      <c r="D7241" s="6">
        <v>9</v>
      </c>
      <c r="E7241" s="8">
        <f>IF(B7241="*",'Larimar Net '!D7242-('Larimar Net '!D7242*'Larimar Net Penalized '!$D$5),'Larimar Net '!D7242)</f>
        <v>40322.805574754355</v>
      </c>
      <c r="I7241" s="7">
        <v>44132</v>
      </c>
      <c r="J7241" s="6">
        <v>9</v>
      </c>
      <c r="K7241" s="8">
        <f>IF(H7241="*",'Larimar Net '!I7242-('Larimar Net '!I7242*'Larimar Net Penalized '!$J$5),'Larimar Net '!I7242)</f>
        <v>33200.267525727388</v>
      </c>
    </row>
    <row r="7242" spans="3:11" x14ac:dyDescent="0.3">
      <c r="C7242" s="7">
        <v>44132</v>
      </c>
      <c r="D7242" s="6">
        <v>10</v>
      </c>
      <c r="E7242" s="8">
        <f>IF(B7242="*",'Larimar Net '!D7243-('Larimar Net '!D7243*'Larimar Net Penalized '!$D$5),'Larimar Net '!D7243)</f>
        <v>41170.42636916061</v>
      </c>
      <c r="I7242" s="7">
        <v>44132</v>
      </c>
      <c r="J7242" s="6">
        <v>10</v>
      </c>
      <c r="K7242" s="8">
        <f>IF(H7242="*",'Larimar Net '!I7243-('Larimar Net '!I7243*'Larimar Net Penalized '!$J$5),'Larimar Net '!I7243)</f>
        <v>36789.852264019981</v>
      </c>
    </row>
    <row r="7243" spans="3:11" x14ac:dyDescent="0.3">
      <c r="C7243" s="7">
        <v>44132</v>
      </c>
      <c r="D7243" s="6">
        <v>11</v>
      </c>
      <c r="E7243" s="8">
        <f>IF(B7243="*",'Larimar Net '!D7244-('Larimar Net '!D7244*'Larimar Net Penalized '!$D$5),'Larimar Net '!D7244)</f>
        <v>42826.043377011265</v>
      </c>
      <c r="I7243" s="7">
        <v>44132</v>
      </c>
      <c r="J7243" s="6">
        <v>11</v>
      </c>
      <c r="K7243" s="8">
        <f>IF(H7243="*",'Larimar Net '!I7244-('Larimar Net '!I7244*'Larimar Net Penalized '!$J$5),'Larimar Net '!I7244)</f>
        <v>37628.471682743839</v>
      </c>
    </row>
    <row r="7244" spans="3:11" x14ac:dyDescent="0.3">
      <c r="C7244" s="7">
        <v>44132</v>
      </c>
      <c r="D7244" s="6">
        <v>12</v>
      </c>
      <c r="E7244" s="8">
        <f>IF(B7244="*",'Larimar Net '!D7245-('Larimar Net '!D7245*'Larimar Net Penalized '!$D$5),'Larimar Net '!D7245)</f>
        <v>40535.425800484372</v>
      </c>
      <c r="I7244" s="7">
        <v>44132</v>
      </c>
      <c r="J7244" s="6">
        <v>12</v>
      </c>
      <c r="K7244" s="8">
        <f>IF(H7244="*",'Larimar Net '!I7245-('Larimar Net '!I7245*'Larimar Net Penalized '!$J$5),'Larimar Net '!I7245)</f>
        <v>37349.754109559944</v>
      </c>
    </row>
    <row r="7245" spans="3:11" x14ac:dyDescent="0.3">
      <c r="C7245" s="7">
        <v>44132</v>
      </c>
      <c r="D7245" s="6">
        <v>13</v>
      </c>
      <c r="E7245" s="8">
        <f>IF(B7245="*",'Larimar Net '!D7246-('Larimar Net '!D7246*'Larimar Net Penalized '!$D$5),'Larimar Net '!D7246)</f>
        <v>42298.108862660978</v>
      </c>
      <c r="I7245" s="7">
        <v>44132</v>
      </c>
      <c r="J7245" s="6">
        <v>13</v>
      </c>
      <c r="K7245" s="8">
        <f>IF(H7245="*",'Larimar Net '!I7246-('Larimar Net '!I7246*'Larimar Net Penalized '!$J$5),'Larimar Net '!I7246)</f>
        <v>33716.831641267279</v>
      </c>
    </row>
    <row r="7246" spans="3:11" x14ac:dyDescent="0.3">
      <c r="C7246" s="7">
        <v>44132</v>
      </c>
      <c r="D7246" s="6">
        <v>14</v>
      </c>
      <c r="E7246" s="8">
        <f>IF(B7246="*",'Larimar Net '!D7247-('Larimar Net '!D7247*'Larimar Net Penalized '!$D$5),'Larimar Net '!D7247)</f>
        <v>37227.414277655349</v>
      </c>
      <c r="I7246" s="7">
        <v>44132</v>
      </c>
      <c r="J7246" s="6">
        <v>14</v>
      </c>
      <c r="K7246" s="8">
        <f>IF(H7246="*",'Larimar Net '!I7247-('Larimar Net '!I7247*'Larimar Net Penalized '!$J$5),'Larimar Net '!I7247)</f>
        <v>23887.910440073767</v>
      </c>
    </row>
    <row r="7247" spans="3:11" x14ac:dyDescent="0.3">
      <c r="C7247" s="7">
        <v>44132</v>
      </c>
      <c r="D7247" s="6">
        <v>15</v>
      </c>
      <c r="E7247" s="8">
        <f>IF(B7247="*",'Larimar Net '!D7248-('Larimar Net '!D7248*'Larimar Net Penalized '!$D$5),'Larimar Net '!D7248)</f>
        <v>26354.627390315585</v>
      </c>
      <c r="I7247" s="7">
        <v>44132</v>
      </c>
      <c r="J7247" s="6">
        <v>15</v>
      </c>
      <c r="K7247" s="8">
        <f>IF(H7247="*",'Larimar Net '!I7248-('Larimar Net '!I7248*'Larimar Net Penalized '!$J$5),'Larimar Net '!I7248)</f>
        <v>20843.228123588979</v>
      </c>
    </row>
    <row r="7248" spans="3:11" x14ac:dyDescent="0.3">
      <c r="C7248" s="7">
        <v>44132</v>
      </c>
      <c r="D7248" s="6">
        <v>16</v>
      </c>
      <c r="E7248" s="8">
        <f>IF(B7248="*",'Larimar Net '!D7249-('Larimar Net '!D7249*'Larimar Net Penalized '!$D$5),'Larimar Net '!D7249)</f>
        <v>32461.775193209662</v>
      </c>
      <c r="I7248" s="7">
        <v>44132</v>
      </c>
      <c r="J7248" s="6">
        <v>16</v>
      </c>
      <c r="K7248" s="8">
        <f>IF(H7248="*",'Larimar Net '!I7249-('Larimar Net '!I7249*'Larimar Net Penalized '!$J$5),'Larimar Net '!I7249)</f>
        <v>23753.097317134616</v>
      </c>
    </row>
    <row r="7249" spans="3:11" x14ac:dyDescent="0.3">
      <c r="C7249" s="7">
        <v>44132</v>
      </c>
      <c r="D7249" s="6">
        <v>17</v>
      </c>
      <c r="E7249" s="8">
        <f>IF(B7249="*",'Larimar Net '!D7250-('Larimar Net '!D7250*'Larimar Net Penalized '!$D$5),'Larimar Net '!D7250)</f>
        <v>43676.224241160606</v>
      </c>
      <c r="I7249" s="7">
        <v>44132</v>
      </c>
      <c r="J7249" s="6">
        <v>17</v>
      </c>
      <c r="K7249" s="8">
        <f>IF(H7249="*",'Larimar Net '!I7250-('Larimar Net '!I7250*'Larimar Net Penalized '!$J$5),'Larimar Net '!I7250)</f>
        <v>23651.85741809375</v>
      </c>
    </row>
    <row r="7250" spans="3:11" x14ac:dyDescent="0.3">
      <c r="C7250" s="7">
        <v>44132</v>
      </c>
      <c r="D7250" s="6">
        <v>18</v>
      </c>
      <c r="E7250" s="8">
        <f>IF(B7250="*",'Larimar Net '!D7251-('Larimar Net '!D7251*'Larimar Net Penalized '!$D$5),'Larimar Net '!D7251)</f>
        <v>41860.811339691856</v>
      </c>
      <c r="I7250" s="7">
        <v>44132</v>
      </c>
      <c r="J7250" s="6">
        <v>18</v>
      </c>
      <c r="K7250" s="8">
        <f>IF(H7250="*",'Larimar Net '!I7251-('Larimar Net '!I7251*'Larimar Net Penalized '!$J$5),'Larimar Net '!I7251)</f>
        <v>18507.471576196214</v>
      </c>
    </row>
    <row r="7251" spans="3:11" x14ac:dyDescent="0.3">
      <c r="C7251" s="7">
        <v>44132</v>
      </c>
      <c r="D7251" s="6">
        <v>19</v>
      </c>
      <c r="E7251" s="8">
        <f>IF(B7251="*",'Larimar Net '!D7252-('Larimar Net '!D7252*'Larimar Net Penalized '!$D$5),'Larimar Net '!D7252)</f>
        <v>37657.857671455306</v>
      </c>
      <c r="I7251" s="7">
        <v>44132</v>
      </c>
      <c r="J7251" s="6">
        <v>19</v>
      </c>
      <c r="K7251" s="8">
        <f>IF(H7251="*",'Larimar Net '!I7252-('Larimar Net '!I7252*'Larimar Net Penalized '!$J$5),'Larimar Net '!I7252)</f>
        <v>22882.625129727465</v>
      </c>
    </row>
    <row r="7252" spans="3:11" x14ac:dyDescent="0.3">
      <c r="C7252" s="7">
        <v>44132</v>
      </c>
      <c r="D7252" s="6">
        <v>20</v>
      </c>
      <c r="E7252" s="8">
        <f>IF(B7252="*",'Larimar Net '!D7253-('Larimar Net '!D7253*'Larimar Net Penalized '!$D$5),'Larimar Net '!D7253)</f>
        <v>38238.307711946589</v>
      </c>
      <c r="I7252" s="7">
        <v>44132</v>
      </c>
      <c r="J7252" s="6">
        <v>20</v>
      </c>
      <c r="K7252" s="8">
        <f>IF(H7252="*",'Larimar Net '!I7253-('Larimar Net '!I7253*'Larimar Net Penalized '!$J$5),'Larimar Net '!I7253)</f>
        <v>17845.637168270809</v>
      </c>
    </row>
    <row r="7253" spans="3:11" x14ac:dyDescent="0.3">
      <c r="C7253" s="7">
        <v>44132</v>
      </c>
      <c r="D7253" s="6">
        <v>21</v>
      </c>
      <c r="E7253" s="8">
        <f>IF(B7253="*",'Larimar Net '!D7254-('Larimar Net '!D7254*'Larimar Net Penalized '!$D$5),'Larimar Net '!D7254)</f>
        <v>18730.542768303414</v>
      </c>
      <c r="I7253" s="7">
        <v>44132</v>
      </c>
      <c r="J7253" s="6">
        <v>21</v>
      </c>
      <c r="K7253" s="8">
        <f>IF(H7253="*",'Larimar Net '!I7254-('Larimar Net '!I7254*'Larimar Net Penalized '!$J$5),'Larimar Net '!I7254)</f>
        <v>13175.24952971411</v>
      </c>
    </row>
    <row r="7254" spans="3:11" x14ac:dyDescent="0.3">
      <c r="C7254" s="7">
        <v>44132</v>
      </c>
      <c r="D7254" s="6">
        <v>22</v>
      </c>
      <c r="E7254" s="8">
        <f>IF(B7254="*",'Larimar Net '!D7255-('Larimar Net '!D7255*'Larimar Net Penalized '!$D$5),'Larimar Net '!D7255)</f>
        <v>19964.781347758078</v>
      </c>
      <c r="I7254" s="7">
        <v>44132</v>
      </c>
      <c r="J7254" s="6">
        <v>22</v>
      </c>
      <c r="K7254" s="8">
        <f>IF(H7254="*",'Larimar Net '!I7255-('Larimar Net '!I7255*'Larimar Net Penalized '!$J$5),'Larimar Net '!I7255)</f>
        <v>14349.568548737287</v>
      </c>
    </row>
    <row r="7255" spans="3:11" x14ac:dyDescent="0.3">
      <c r="C7255" s="7">
        <v>44132</v>
      </c>
      <c r="D7255" s="6">
        <v>23</v>
      </c>
      <c r="E7255" s="8">
        <f>IF(B7255="*",'Larimar Net '!D7256-('Larimar Net '!D7256*'Larimar Net Penalized '!$D$5),'Larimar Net '!D7256)</f>
        <v>17578.701564593615</v>
      </c>
      <c r="I7255" s="7">
        <v>44132</v>
      </c>
      <c r="J7255" s="6">
        <v>23</v>
      </c>
      <c r="K7255" s="8">
        <f>IF(H7255="*",'Larimar Net '!I7256-('Larimar Net '!I7256*'Larimar Net Penalized '!$J$5),'Larimar Net '!I7256)</f>
        <v>14012.970726579646</v>
      </c>
    </row>
    <row r="7256" spans="3:11" x14ac:dyDescent="0.3">
      <c r="C7256" s="7">
        <v>44133</v>
      </c>
      <c r="D7256" s="6">
        <v>0</v>
      </c>
      <c r="E7256" s="8">
        <f>IF(B7256="*",'Larimar Net '!D7257-('Larimar Net '!D7257*'Larimar Net Penalized '!$D$5),'Larimar Net '!D7257)</f>
        <v>15193.288831506137</v>
      </c>
      <c r="I7256" s="7">
        <v>44133</v>
      </c>
      <c r="J7256" s="6">
        <v>0</v>
      </c>
      <c r="K7256" s="8">
        <f>IF(H7256="*",'Larimar Net '!I7257-('Larimar Net '!I7257*'Larimar Net Penalized '!$J$5),'Larimar Net '!I7257)</f>
        <v>7990.2582512271165</v>
      </c>
    </row>
    <row r="7257" spans="3:11" x14ac:dyDescent="0.3">
      <c r="C7257" s="7">
        <v>44133</v>
      </c>
      <c r="D7257" s="6">
        <v>1</v>
      </c>
      <c r="E7257" s="8">
        <f>IF(B7257="*",'Larimar Net '!D7258-('Larimar Net '!D7258*'Larimar Net Penalized '!$D$5),'Larimar Net '!D7258)</f>
        <v>20045.411369500369</v>
      </c>
      <c r="I7257" s="7">
        <v>44133</v>
      </c>
      <c r="J7257" s="6">
        <v>1</v>
      </c>
      <c r="K7257" s="8">
        <f>IF(H7257="*",'Larimar Net '!I7258-('Larimar Net '!I7258*'Larimar Net Penalized '!$J$5),'Larimar Net '!I7258)</f>
        <v>10311.62510849247</v>
      </c>
    </row>
    <row r="7258" spans="3:11" x14ac:dyDescent="0.3">
      <c r="C7258" s="7">
        <v>44133</v>
      </c>
      <c r="D7258" s="6">
        <v>2</v>
      </c>
      <c r="E7258" s="8">
        <f>IF(B7258="*",'Larimar Net '!D7259-('Larimar Net '!D7259*'Larimar Net Penalized '!$D$5),'Larimar Net '!D7259)</f>
        <v>20796.654985425968</v>
      </c>
      <c r="I7258" s="7">
        <v>44133</v>
      </c>
      <c r="J7258" s="6">
        <v>2</v>
      </c>
      <c r="K7258" s="8">
        <f>IF(H7258="*",'Larimar Net '!I7259-('Larimar Net '!I7259*'Larimar Net Penalized '!$J$5),'Larimar Net '!I7259)</f>
        <v>12747.333405970478</v>
      </c>
    </row>
    <row r="7259" spans="3:11" x14ac:dyDescent="0.3">
      <c r="C7259" s="7">
        <v>44133</v>
      </c>
      <c r="D7259" s="6">
        <v>3</v>
      </c>
      <c r="E7259" s="8">
        <f>IF(B7259="*",'Larimar Net '!D7260-('Larimar Net '!D7260*'Larimar Net Penalized '!$D$5),'Larimar Net '!D7260)</f>
        <v>14166.457063061862</v>
      </c>
      <c r="I7259" s="7">
        <v>44133</v>
      </c>
      <c r="J7259" s="6">
        <v>3</v>
      </c>
      <c r="K7259" s="8">
        <f>IF(H7259="*",'Larimar Net '!I7260-('Larimar Net '!I7260*'Larimar Net Penalized '!$J$5),'Larimar Net '!I7260)</f>
        <v>8953.3163088735528</v>
      </c>
    </row>
    <row r="7260" spans="3:11" x14ac:dyDescent="0.3">
      <c r="C7260" s="7">
        <v>44133</v>
      </c>
      <c r="D7260" s="6">
        <v>4</v>
      </c>
      <c r="E7260" s="8">
        <f>IF(B7260="*",'Larimar Net '!D7261-('Larimar Net '!D7261*'Larimar Net Penalized '!$D$5),'Larimar Net '!D7261)</f>
        <v>16656.259613060083</v>
      </c>
      <c r="I7260" s="7">
        <v>44133</v>
      </c>
      <c r="J7260" s="6">
        <v>4</v>
      </c>
      <c r="K7260" s="8">
        <f>IF(H7260="*",'Larimar Net '!I7261-('Larimar Net '!I7261*'Larimar Net Penalized '!$J$5),'Larimar Net '!I7261)</f>
        <v>9039.7357956023898</v>
      </c>
    </row>
    <row r="7261" spans="3:11" x14ac:dyDescent="0.3">
      <c r="C7261" s="7">
        <v>44133</v>
      </c>
      <c r="D7261" s="6">
        <v>5</v>
      </c>
      <c r="E7261" s="8">
        <f>IF(B7261="*",'Larimar Net '!D7262-('Larimar Net '!D7262*'Larimar Net Penalized '!$D$5),'Larimar Net '!D7262)</f>
        <v>17932.550602430325</v>
      </c>
      <c r="I7261" s="7">
        <v>44133</v>
      </c>
      <c r="J7261" s="6">
        <v>5</v>
      </c>
      <c r="K7261" s="8">
        <f>IF(H7261="*",'Larimar Net '!I7262-('Larimar Net '!I7262*'Larimar Net Penalized '!$J$5),'Larimar Net '!I7262)</f>
        <v>8872.9739442052669</v>
      </c>
    </row>
    <row r="7262" spans="3:11" x14ac:dyDescent="0.3">
      <c r="C7262" s="7">
        <v>44133</v>
      </c>
      <c r="D7262" s="6">
        <v>6</v>
      </c>
      <c r="E7262" s="8">
        <f>IF(B7262="*",'Larimar Net '!D7263-('Larimar Net '!D7263*'Larimar Net Penalized '!$D$5),'Larimar Net '!D7263)</f>
        <v>17317.034765778568</v>
      </c>
      <c r="I7262" s="7">
        <v>44133</v>
      </c>
      <c r="J7262" s="6">
        <v>6</v>
      </c>
      <c r="K7262" s="8">
        <f>IF(H7262="*",'Larimar Net '!I7263-('Larimar Net '!I7263*'Larimar Net Penalized '!$J$5),'Larimar Net '!I7263)</f>
        <v>7486.7334489281011</v>
      </c>
    </row>
    <row r="7263" spans="3:11" x14ac:dyDescent="0.3">
      <c r="C7263" s="7">
        <v>44133</v>
      </c>
      <c r="D7263" s="6">
        <v>7</v>
      </c>
      <c r="E7263" s="8">
        <f>IF(B7263="*",'Larimar Net '!D7264-('Larimar Net '!D7264*'Larimar Net Penalized '!$D$5),'Larimar Net '!D7264)</f>
        <v>13230.97244258235</v>
      </c>
      <c r="I7263" s="7">
        <v>44133</v>
      </c>
      <c r="J7263" s="6">
        <v>7</v>
      </c>
      <c r="K7263" s="8">
        <f>IF(H7263="*",'Larimar Net '!I7264-('Larimar Net '!I7264*'Larimar Net Penalized '!$J$5),'Larimar Net '!I7264)</f>
        <v>6246.4449497465448</v>
      </c>
    </row>
    <row r="7264" spans="3:11" x14ac:dyDescent="0.3">
      <c r="C7264" s="7">
        <v>44133</v>
      </c>
      <c r="D7264" s="6">
        <v>8</v>
      </c>
      <c r="E7264" s="8">
        <f>IF(B7264="*",'Larimar Net '!D7265-('Larimar Net '!D7265*'Larimar Net Penalized '!$D$5),'Larimar Net '!D7265)</f>
        <v>11631.388134477435</v>
      </c>
      <c r="I7264" s="7">
        <v>44133</v>
      </c>
      <c r="J7264" s="6">
        <v>8</v>
      </c>
      <c r="K7264" s="8">
        <f>IF(H7264="*",'Larimar Net '!I7265-('Larimar Net '!I7265*'Larimar Net Penalized '!$J$5),'Larimar Net '!I7265)</f>
        <v>6151.5531245671291</v>
      </c>
    </row>
    <row r="7265" spans="3:11" x14ac:dyDescent="0.3">
      <c r="C7265" s="7">
        <v>44133</v>
      </c>
      <c r="D7265" s="6">
        <v>9</v>
      </c>
      <c r="E7265" s="8">
        <f>IF(B7265="*",'Larimar Net '!D7266-('Larimar Net '!D7266*'Larimar Net Penalized '!$D$5),'Larimar Net '!D7266)</f>
        <v>19848.636689884086</v>
      </c>
      <c r="I7265" s="7">
        <v>44133</v>
      </c>
      <c r="J7265" s="6">
        <v>9</v>
      </c>
      <c r="K7265" s="8">
        <f>IF(H7265="*",'Larimar Net '!I7266-('Larimar Net '!I7266*'Larimar Net Penalized '!$J$5),'Larimar Net '!I7266)</f>
        <v>14969.087416461012</v>
      </c>
    </row>
    <row r="7266" spans="3:11" x14ac:dyDescent="0.3">
      <c r="C7266" s="7">
        <v>44133</v>
      </c>
      <c r="D7266" s="6">
        <v>10</v>
      </c>
      <c r="E7266" s="8">
        <f>IF(B7266="*",'Larimar Net '!D7267-('Larimar Net '!D7267*'Larimar Net Penalized '!$D$5),'Larimar Net '!D7267)</f>
        <v>28298.315569726561</v>
      </c>
      <c r="I7266" s="7">
        <v>44133</v>
      </c>
      <c r="J7266" s="6">
        <v>10</v>
      </c>
      <c r="K7266" s="8">
        <f>IF(H7266="*",'Larimar Net '!I7267-('Larimar Net '!I7267*'Larimar Net Penalized '!$J$5),'Larimar Net '!I7267)</f>
        <v>19919.789601901892</v>
      </c>
    </row>
    <row r="7267" spans="3:11" x14ac:dyDescent="0.3">
      <c r="C7267" s="7">
        <v>44133</v>
      </c>
      <c r="D7267" s="6">
        <v>11</v>
      </c>
      <c r="E7267" s="8">
        <f>IF(B7267="*",'Larimar Net '!D7268-('Larimar Net '!D7268*'Larimar Net Penalized '!$D$5),'Larimar Net '!D7268)</f>
        <v>27080.540635421876</v>
      </c>
      <c r="I7267" s="7">
        <v>44133</v>
      </c>
      <c r="J7267" s="6">
        <v>11</v>
      </c>
      <c r="K7267" s="8">
        <f>IF(H7267="*",'Larimar Net '!I7268-('Larimar Net '!I7268*'Larimar Net Penalized '!$J$5),'Larimar Net '!I7268)</f>
        <v>18131.953578850735</v>
      </c>
    </row>
    <row r="7268" spans="3:11" x14ac:dyDescent="0.3">
      <c r="C7268" s="7">
        <v>44133</v>
      </c>
      <c r="D7268" s="6">
        <v>12</v>
      </c>
      <c r="E7268" s="8">
        <f>IF(B7268="*",'Larimar Net '!D7269-('Larimar Net '!D7269*'Larimar Net Penalized '!$D$5),'Larimar Net '!D7269)</f>
        <v>23494.920813660876</v>
      </c>
      <c r="I7268" s="7">
        <v>44133</v>
      </c>
      <c r="J7268" s="6">
        <v>12</v>
      </c>
      <c r="K7268" s="8">
        <f>IF(H7268="*",'Larimar Net '!I7269-('Larimar Net '!I7269*'Larimar Net Penalized '!$J$5),'Larimar Net '!I7269)</f>
        <v>14864.978956171462</v>
      </c>
    </row>
    <row r="7269" spans="3:11" x14ac:dyDescent="0.3">
      <c r="C7269" s="7">
        <v>44133</v>
      </c>
      <c r="D7269" s="6">
        <v>13</v>
      </c>
      <c r="E7269" s="8">
        <f>IF(B7269="*",'Larimar Net '!D7270-('Larimar Net '!D7270*'Larimar Net Penalized '!$D$5),'Larimar Net '!D7270)</f>
        <v>25365.919766379997</v>
      </c>
      <c r="I7269" s="7">
        <v>44133</v>
      </c>
      <c r="J7269" s="6">
        <v>13</v>
      </c>
      <c r="K7269" s="8">
        <f>IF(H7269="*",'Larimar Net '!I7270-('Larimar Net '!I7270*'Larimar Net Penalized '!$J$5),'Larimar Net '!I7270)</f>
        <v>13872.433876695313</v>
      </c>
    </row>
    <row r="7270" spans="3:11" x14ac:dyDescent="0.3">
      <c r="C7270" s="7">
        <v>44133</v>
      </c>
      <c r="D7270" s="6">
        <v>14</v>
      </c>
      <c r="E7270" s="8">
        <f>IF(B7270="*",'Larimar Net '!D7271-('Larimar Net '!D7271*'Larimar Net Penalized '!$D$5),'Larimar Net '!D7271)</f>
        <v>24532.063730767168</v>
      </c>
      <c r="I7270" s="7">
        <v>44133</v>
      </c>
      <c r="J7270" s="6">
        <v>14</v>
      </c>
      <c r="K7270" s="8">
        <f>IF(H7270="*",'Larimar Net '!I7271-('Larimar Net '!I7271*'Larimar Net Penalized '!$J$5),'Larimar Net '!I7271)</f>
        <v>13576.132057353159</v>
      </c>
    </row>
    <row r="7271" spans="3:11" x14ac:dyDescent="0.3">
      <c r="C7271" s="7">
        <v>44133</v>
      </c>
      <c r="D7271" s="6">
        <v>15</v>
      </c>
      <c r="E7271" s="8">
        <f>IF(B7271="*",'Larimar Net '!D7272-('Larimar Net '!D7272*'Larimar Net Penalized '!$D$5),'Larimar Net '!D7272)</f>
        <v>23174.222877565953</v>
      </c>
      <c r="I7271" s="7">
        <v>44133</v>
      </c>
      <c r="J7271" s="6">
        <v>15</v>
      </c>
      <c r="K7271" s="8">
        <f>IF(H7271="*",'Larimar Net '!I7272-('Larimar Net '!I7272*'Larimar Net Penalized '!$J$5),'Larimar Net '!I7272)</f>
        <v>17123.50622665777</v>
      </c>
    </row>
    <row r="7272" spans="3:11" x14ac:dyDescent="0.3">
      <c r="C7272" s="7">
        <v>44133</v>
      </c>
      <c r="D7272" s="6">
        <v>16</v>
      </c>
      <c r="E7272" s="8">
        <f>IF(B7272="*",'Larimar Net '!D7273-('Larimar Net '!D7273*'Larimar Net Penalized '!$D$5),'Larimar Net '!D7273)</f>
        <v>18661.365600775112</v>
      </c>
      <c r="I7272" s="7">
        <v>44133</v>
      </c>
      <c r="J7272" s="6">
        <v>16</v>
      </c>
      <c r="K7272" s="8">
        <f>IF(H7272="*",'Larimar Net '!I7273-('Larimar Net '!I7273*'Larimar Net Penalized '!$J$5),'Larimar Net '!I7273)</f>
        <v>13861.159832053296</v>
      </c>
    </row>
    <row r="7273" spans="3:11" x14ac:dyDescent="0.3">
      <c r="C7273" s="7">
        <v>44133</v>
      </c>
      <c r="D7273" s="6">
        <v>17</v>
      </c>
      <c r="E7273" s="8">
        <f>IF(B7273="*",'Larimar Net '!D7274-('Larimar Net '!D7274*'Larimar Net Penalized '!$D$5),'Larimar Net '!D7274)</f>
        <v>21343.79830345403</v>
      </c>
      <c r="I7273" s="7">
        <v>44133</v>
      </c>
      <c r="J7273" s="6">
        <v>17</v>
      </c>
      <c r="K7273" s="8">
        <f>IF(H7273="*",'Larimar Net '!I7274-('Larimar Net '!I7274*'Larimar Net Penalized '!$J$5),'Larimar Net '!I7274)</f>
        <v>14605.193936031043</v>
      </c>
    </row>
    <row r="7274" spans="3:11" x14ac:dyDescent="0.3">
      <c r="C7274" s="7">
        <v>44133</v>
      </c>
      <c r="D7274" s="6">
        <v>18</v>
      </c>
      <c r="E7274" s="8">
        <f>IF(B7274="*",'Larimar Net '!D7275-('Larimar Net '!D7275*'Larimar Net Penalized '!$D$5),'Larimar Net '!D7275)</f>
        <v>18280.395701881273</v>
      </c>
      <c r="I7274" s="7">
        <v>44133</v>
      </c>
      <c r="J7274" s="6">
        <v>18</v>
      </c>
      <c r="K7274" s="8">
        <f>IF(H7274="*",'Larimar Net '!I7275-('Larimar Net '!I7275*'Larimar Net Penalized '!$J$5),'Larimar Net '!I7275)</f>
        <v>11603.913647578331</v>
      </c>
    </row>
    <row r="7275" spans="3:11" x14ac:dyDescent="0.3">
      <c r="C7275" s="7">
        <v>44133</v>
      </c>
      <c r="D7275" s="6">
        <v>19</v>
      </c>
      <c r="E7275" s="8">
        <f>IF(B7275="*",'Larimar Net '!D7276-('Larimar Net '!D7276*'Larimar Net Penalized '!$D$5),'Larimar Net '!D7276)</f>
        <v>21636.965260878453</v>
      </c>
      <c r="I7275" s="7">
        <v>44133</v>
      </c>
      <c r="J7275" s="6">
        <v>19</v>
      </c>
      <c r="K7275" s="8">
        <f>IF(H7275="*",'Larimar Net '!I7276-('Larimar Net '!I7276*'Larimar Net Penalized '!$J$5),'Larimar Net '!I7276)</f>
        <v>16478.080437116907</v>
      </c>
    </row>
    <row r="7276" spans="3:11" x14ac:dyDescent="0.3">
      <c r="C7276" s="7">
        <v>44133</v>
      </c>
      <c r="D7276" s="6">
        <v>20</v>
      </c>
      <c r="E7276" s="8">
        <f>IF(B7276="*",'Larimar Net '!D7277-('Larimar Net '!D7277*'Larimar Net Penalized '!$D$5),'Larimar Net '!D7277)</f>
        <v>18800.406956180057</v>
      </c>
      <c r="I7276" s="7">
        <v>44133</v>
      </c>
      <c r="J7276" s="6">
        <v>20</v>
      </c>
      <c r="K7276" s="8">
        <f>IF(H7276="*",'Larimar Net '!I7277-('Larimar Net '!I7277*'Larimar Net Penalized '!$J$5),'Larimar Net '!I7277)</f>
        <v>11393.924638868295</v>
      </c>
    </row>
    <row r="7277" spans="3:11" x14ac:dyDescent="0.3">
      <c r="C7277" s="7">
        <v>44133</v>
      </c>
      <c r="D7277" s="6">
        <v>21</v>
      </c>
      <c r="E7277" s="8">
        <f>IF(B7277="*",'Larimar Net '!D7278-('Larimar Net '!D7278*'Larimar Net Penalized '!$D$5),'Larimar Net '!D7278)</f>
        <v>22960.050828770352</v>
      </c>
      <c r="I7277" s="7">
        <v>44133</v>
      </c>
      <c r="J7277" s="6">
        <v>21</v>
      </c>
      <c r="K7277" s="8">
        <f>IF(H7277="*",'Larimar Net '!I7278-('Larimar Net '!I7278*'Larimar Net Penalized '!$J$5),'Larimar Net '!I7278)</f>
        <v>18303.398213980712</v>
      </c>
    </row>
    <row r="7278" spans="3:11" x14ac:dyDescent="0.3">
      <c r="C7278" s="7">
        <v>44133</v>
      </c>
      <c r="D7278" s="6">
        <v>22</v>
      </c>
      <c r="E7278" s="8">
        <f>IF(B7278="*",'Larimar Net '!D7279-('Larimar Net '!D7279*'Larimar Net Penalized '!$D$5),'Larimar Net '!D7279)</f>
        <v>34934.412465576213</v>
      </c>
      <c r="I7278" s="7">
        <v>44133</v>
      </c>
      <c r="J7278" s="6">
        <v>22</v>
      </c>
      <c r="K7278" s="8">
        <f>IF(H7278="*",'Larimar Net '!I7279-('Larimar Net '!I7279*'Larimar Net Penalized '!$J$5),'Larimar Net '!I7279)</f>
        <v>26588.964547999585</v>
      </c>
    </row>
    <row r="7279" spans="3:11" x14ac:dyDescent="0.3">
      <c r="C7279" s="7">
        <v>44133</v>
      </c>
      <c r="D7279" s="6">
        <v>23</v>
      </c>
      <c r="E7279" s="8">
        <f>IF(B7279="*",'Larimar Net '!D7280-('Larimar Net '!D7280*'Larimar Net Penalized '!$D$5),'Larimar Net '!D7280)</f>
        <v>40021.729482417148</v>
      </c>
      <c r="I7279" s="7">
        <v>44133</v>
      </c>
      <c r="J7279" s="6">
        <v>23</v>
      </c>
      <c r="K7279" s="8">
        <f>IF(H7279="*",'Larimar Net '!I7280-('Larimar Net '!I7280*'Larimar Net Penalized '!$J$5),'Larimar Net '!I7280)</f>
        <v>24454.902098610688</v>
      </c>
    </row>
    <row r="7280" spans="3:11" x14ac:dyDescent="0.3">
      <c r="C7280" s="7">
        <v>44134</v>
      </c>
      <c r="D7280" s="6">
        <v>0</v>
      </c>
      <c r="E7280" s="8">
        <f>IF(B7280="*",'Larimar Net '!D7281-('Larimar Net '!D7281*'Larimar Net Penalized '!$D$5),'Larimar Net '!D7281)</f>
        <v>28319.747873993463</v>
      </c>
      <c r="I7280" s="7">
        <v>44134</v>
      </c>
      <c r="J7280" s="6">
        <v>0</v>
      </c>
      <c r="K7280" s="8">
        <f>IF(H7280="*",'Larimar Net '!I7281-('Larimar Net '!I7281*'Larimar Net Penalized '!$J$5),'Larimar Net '!I7281)</f>
        <v>23664.25058665597</v>
      </c>
    </row>
    <row r="7281" spans="3:11" x14ac:dyDescent="0.3">
      <c r="C7281" s="7">
        <v>44134</v>
      </c>
      <c r="D7281" s="6">
        <v>1</v>
      </c>
      <c r="E7281" s="8">
        <f>IF(B7281="*",'Larimar Net '!D7282-('Larimar Net '!D7282*'Larimar Net Penalized '!$D$5),'Larimar Net '!D7282)</f>
        <v>19201.408816744231</v>
      </c>
      <c r="I7281" s="7">
        <v>44134</v>
      </c>
      <c r="J7281" s="6">
        <v>1</v>
      </c>
      <c r="K7281" s="8">
        <f>IF(H7281="*",'Larimar Net '!I7282-('Larimar Net '!I7282*'Larimar Net Penalized '!$J$5),'Larimar Net '!I7282)</f>
        <v>11642.926737992873</v>
      </c>
    </row>
    <row r="7282" spans="3:11" x14ac:dyDescent="0.3">
      <c r="C7282" s="7">
        <v>44134</v>
      </c>
      <c r="D7282" s="6">
        <v>2</v>
      </c>
      <c r="E7282" s="8">
        <f>IF(B7282="*",'Larimar Net '!D7283-('Larimar Net '!D7283*'Larimar Net Penalized '!$D$5),'Larimar Net '!D7283)</f>
        <v>32998.128810844384</v>
      </c>
      <c r="I7282" s="7">
        <v>44134</v>
      </c>
      <c r="J7282" s="6">
        <v>2</v>
      </c>
      <c r="K7282" s="8">
        <f>IF(H7282="*",'Larimar Net '!I7283-('Larimar Net '!I7283*'Larimar Net Penalized '!$J$5),'Larimar Net '!I7283)</f>
        <v>21316.948433391939</v>
      </c>
    </row>
    <row r="7283" spans="3:11" x14ac:dyDescent="0.3">
      <c r="C7283" s="7">
        <v>44134</v>
      </c>
      <c r="D7283" s="6">
        <v>3</v>
      </c>
      <c r="E7283" s="8">
        <f>IF(B7283="*",'Larimar Net '!D7284-('Larimar Net '!D7284*'Larimar Net Penalized '!$D$5),'Larimar Net '!D7284)</f>
        <v>23824.906796209394</v>
      </c>
      <c r="I7283" s="7">
        <v>44134</v>
      </c>
      <c r="J7283" s="6">
        <v>3</v>
      </c>
      <c r="K7283" s="8">
        <f>IF(H7283="*",'Larimar Net '!I7284-('Larimar Net '!I7284*'Larimar Net Penalized '!$J$5),'Larimar Net '!I7284)</f>
        <v>18098.865268275371</v>
      </c>
    </row>
    <row r="7284" spans="3:11" x14ac:dyDescent="0.3">
      <c r="C7284" s="7">
        <v>44134</v>
      </c>
      <c r="D7284" s="6">
        <v>4</v>
      </c>
      <c r="E7284" s="8">
        <f>IF(B7284="*",'Larimar Net '!D7285-('Larimar Net '!D7285*'Larimar Net Penalized '!$D$5),'Larimar Net '!D7285)</f>
        <v>20369.207106992824</v>
      </c>
      <c r="I7284" s="7">
        <v>44134</v>
      </c>
      <c r="J7284" s="6">
        <v>4</v>
      </c>
      <c r="K7284" s="8">
        <f>IF(H7284="*",'Larimar Net '!I7285-('Larimar Net '!I7285*'Larimar Net Penalized '!$J$5),'Larimar Net '!I7285)</f>
        <v>13133.316610253249</v>
      </c>
    </row>
    <row r="7285" spans="3:11" x14ac:dyDescent="0.3">
      <c r="C7285" s="7">
        <v>44134</v>
      </c>
      <c r="D7285" s="6">
        <v>5</v>
      </c>
      <c r="E7285" s="8">
        <f>IF(B7285="*",'Larimar Net '!D7286-('Larimar Net '!D7286*'Larimar Net Penalized '!$D$5),'Larimar Net '!D7286)</f>
        <v>29730.467124688774</v>
      </c>
      <c r="I7285" s="7">
        <v>44134</v>
      </c>
      <c r="J7285" s="6">
        <v>5</v>
      </c>
      <c r="K7285" s="8">
        <f>IF(H7285="*",'Larimar Net '!I7286-('Larimar Net '!I7286*'Larimar Net Penalized '!$J$5),'Larimar Net '!I7286)</f>
        <v>17976.550285112135</v>
      </c>
    </row>
    <row r="7286" spans="3:11" x14ac:dyDescent="0.3">
      <c r="C7286" s="7">
        <v>44134</v>
      </c>
      <c r="D7286" s="6">
        <v>6</v>
      </c>
      <c r="E7286" s="8">
        <f>IF(B7286="*",'Larimar Net '!D7287-('Larimar Net '!D7287*'Larimar Net Penalized '!$D$5),'Larimar Net '!D7287)</f>
        <v>32959.163730245906</v>
      </c>
      <c r="I7286" s="7">
        <v>44134</v>
      </c>
      <c r="J7286" s="6">
        <v>6</v>
      </c>
      <c r="K7286" s="8">
        <f>IF(H7286="*",'Larimar Net '!I7287-('Larimar Net '!I7287*'Larimar Net Penalized '!$J$5),'Larimar Net '!I7287)</f>
        <v>24403.109687420972</v>
      </c>
    </row>
    <row r="7287" spans="3:11" x14ac:dyDescent="0.3">
      <c r="C7287" s="7">
        <v>44134</v>
      </c>
      <c r="D7287" s="6">
        <v>7</v>
      </c>
      <c r="E7287" s="8">
        <f>IF(B7287="*",'Larimar Net '!D7288-('Larimar Net '!D7288*'Larimar Net Penalized '!$D$5),'Larimar Net '!D7288)</f>
        <v>29868.195080304049</v>
      </c>
      <c r="I7287" s="7">
        <v>44134</v>
      </c>
      <c r="J7287" s="6">
        <v>7</v>
      </c>
      <c r="K7287" s="8">
        <f>IF(H7287="*",'Larimar Net '!I7288-('Larimar Net '!I7288*'Larimar Net Penalized '!$J$5),'Larimar Net '!I7288)</f>
        <v>28395.250646289966</v>
      </c>
    </row>
    <row r="7288" spans="3:11" x14ac:dyDescent="0.3">
      <c r="C7288" s="7">
        <v>44134</v>
      </c>
      <c r="D7288" s="6">
        <v>8</v>
      </c>
      <c r="E7288" s="8">
        <f>IF(B7288="*",'Larimar Net '!D7289-('Larimar Net '!D7289*'Larimar Net Penalized '!$D$5),'Larimar Net '!D7289)</f>
        <v>45308.227819870641</v>
      </c>
      <c r="I7288" s="7">
        <v>44134</v>
      </c>
      <c r="J7288" s="6">
        <v>8</v>
      </c>
      <c r="K7288" s="8">
        <f>IF(H7288="*",'Larimar Net '!I7289-('Larimar Net '!I7289*'Larimar Net Penalized '!$J$5),'Larimar Net '!I7289)</f>
        <v>33578.036922255182</v>
      </c>
    </row>
    <row r="7289" spans="3:11" x14ac:dyDescent="0.3">
      <c r="C7289" s="7">
        <v>44134</v>
      </c>
      <c r="D7289" s="6">
        <v>9</v>
      </c>
      <c r="E7289" s="8">
        <f>IF(B7289="*",'Larimar Net '!D7290-('Larimar Net '!D7290*'Larimar Net Penalized '!$D$5),'Larimar Net '!D7290)</f>
        <v>29528.847016246917</v>
      </c>
      <c r="I7289" s="7">
        <v>44134</v>
      </c>
      <c r="J7289" s="6">
        <v>9</v>
      </c>
      <c r="K7289" s="8">
        <f>IF(H7289="*",'Larimar Net '!I7290-('Larimar Net '!I7290*'Larimar Net Penalized '!$J$5),'Larimar Net '!I7290)</f>
        <v>15864.387831933631</v>
      </c>
    </row>
    <row r="7290" spans="3:11" x14ac:dyDescent="0.3">
      <c r="C7290" s="7">
        <v>44134</v>
      </c>
      <c r="D7290" s="6">
        <v>10</v>
      </c>
      <c r="E7290" s="8">
        <f>IF(B7290="*",'Larimar Net '!D7291-('Larimar Net '!D7291*'Larimar Net Penalized '!$D$5),'Larimar Net '!D7291)</f>
        <v>18411.635322346567</v>
      </c>
      <c r="I7290" s="7">
        <v>44134</v>
      </c>
      <c r="J7290" s="6">
        <v>10</v>
      </c>
      <c r="K7290" s="8">
        <f>IF(H7290="*",'Larimar Net '!I7291-('Larimar Net '!I7291*'Larimar Net Penalized '!$J$5),'Larimar Net '!I7291)</f>
        <v>10505.272475780837</v>
      </c>
    </row>
    <row r="7291" spans="3:11" x14ac:dyDescent="0.3">
      <c r="C7291" s="7">
        <v>44134</v>
      </c>
      <c r="D7291" s="6">
        <v>11</v>
      </c>
      <c r="E7291" s="8">
        <f>IF(B7291="*",'Larimar Net '!D7292-('Larimar Net '!D7292*'Larimar Net Penalized '!$D$5),'Larimar Net '!D7292)</f>
        <v>19774.121903555057</v>
      </c>
      <c r="I7291" s="7">
        <v>44134</v>
      </c>
      <c r="J7291" s="6">
        <v>11</v>
      </c>
      <c r="K7291" s="8">
        <f>IF(H7291="*",'Larimar Net '!I7292-('Larimar Net '!I7292*'Larimar Net Penalized '!$J$5),'Larimar Net '!I7292)</f>
        <v>10634.797587002142</v>
      </c>
    </row>
    <row r="7292" spans="3:11" x14ac:dyDescent="0.3">
      <c r="C7292" s="7">
        <v>44134</v>
      </c>
      <c r="D7292" s="6">
        <v>12</v>
      </c>
      <c r="E7292" s="8">
        <f>IF(B7292="*",'Larimar Net '!D7293-('Larimar Net '!D7293*'Larimar Net Penalized '!$D$5),'Larimar Net '!D7293)</f>
        <v>17104.698748700575</v>
      </c>
      <c r="I7292" s="7">
        <v>44134</v>
      </c>
      <c r="J7292" s="6">
        <v>12</v>
      </c>
      <c r="K7292" s="8">
        <f>IF(H7292="*",'Larimar Net '!I7293-('Larimar Net '!I7293*'Larimar Net Penalized '!$J$5),'Larimar Net '!I7293)</f>
        <v>10305.764748590915</v>
      </c>
    </row>
    <row r="7293" spans="3:11" x14ac:dyDescent="0.3">
      <c r="C7293" s="7">
        <v>44134</v>
      </c>
      <c r="D7293" s="6">
        <v>13</v>
      </c>
      <c r="E7293" s="8">
        <f>IF(B7293="*",'Larimar Net '!D7294-('Larimar Net '!D7294*'Larimar Net Penalized '!$D$5),'Larimar Net '!D7294)</f>
        <v>14741.782336620405</v>
      </c>
      <c r="I7293" s="7">
        <v>44134</v>
      </c>
      <c r="J7293" s="6">
        <v>13</v>
      </c>
      <c r="K7293" s="8">
        <f>IF(H7293="*",'Larimar Net '!I7294-('Larimar Net '!I7294*'Larimar Net Penalized '!$J$5),'Larimar Net '!I7294)</f>
        <v>7070.2108326456018</v>
      </c>
    </row>
    <row r="7294" spans="3:11" x14ac:dyDescent="0.3">
      <c r="C7294" s="7">
        <v>44134</v>
      </c>
      <c r="D7294" s="6">
        <v>14</v>
      </c>
      <c r="E7294" s="8">
        <f>IF(B7294="*",'Larimar Net '!D7295-('Larimar Net '!D7295*'Larimar Net Penalized '!$D$5),'Larimar Net '!D7295)</f>
        <v>25728.449223514988</v>
      </c>
      <c r="I7294" s="7">
        <v>44134</v>
      </c>
      <c r="J7294" s="6">
        <v>14</v>
      </c>
      <c r="K7294" s="8">
        <f>IF(H7294="*",'Larimar Net '!I7295-('Larimar Net '!I7295*'Larimar Net Penalized '!$J$5),'Larimar Net '!I7295)</f>
        <v>14709.649215116568</v>
      </c>
    </row>
    <row r="7295" spans="3:11" x14ac:dyDescent="0.3">
      <c r="C7295" s="7">
        <v>44134</v>
      </c>
      <c r="D7295" s="6">
        <v>15</v>
      </c>
      <c r="E7295" s="8">
        <f>IF(B7295="*",'Larimar Net '!D7296-('Larimar Net '!D7296*'Larimar Net Penalized '!$D$5),'Larimar Net '!D7296)</f>
        <v>20391.235104851934</v>
      </c>
      <c r="I7295" s="7">
        <v>44134</v>
      </c>
      <c r="J7295" s="6">
        <v>15</v>
      </c>
      <c r="K7295" s="8">
        <f>IF(H7295="*",'Larimar Net '!I7296-('Larimar Net '!I7296*'Larimar Net Penalized '!$J$5),'Larimar Net '!I7296)</f>
        <v>12071.061693497784</v>
      </c>
    </row>
    <row r="7296" spans="3:11" x14ac:dyDescent="0.3">
      <c r="C7296" s="7">
        <v>44134</v>
      </c>
      <c r="D7296" s="6">
        <v>16</v>
      </c>
      <c r="E7296" s="8">
        <f>IF(B7296="*",'Larimar Net '!D7297-('Larimar Net '!D7297*'Larimar Net Penalized '!$D$5),'Larimar Net '!D7297)</f>
        <v>17559.71121431941</v>
      </c>
      <c r="I7296" s="7">
        <v>44134</v>
      </c>
      <c r="J7296" s="6">
        <v>16</v>
      </c>
      <c r="K7296" s="8">
        <f>IF(H7296="*",'Larimar Net '!I7297-('Larimar Net '!I7297*'Larimar Net Penalized '!$J$5),'Larimar Net '!I7297)</f>
        <v>9869.6223960867646</v>
      </c>
    </row>
    <row r="7297" spans="3:11" x14ac:dyDescent="0.3">
      <c r="C7297" s="7">
        <v>44134</v>
      </c>
      <c r="D7297" s="6">
        <v>17</v>
      </c>
      <c r="E7297" s="8">
        <f>IF(B7297="*",'Larimar Net '!D7298-('Larimar Net '!D7298*'Larimar Net Penalized '!$D$5),'Larimar Net '!D7298)</f>
        <v>15697.315479480654</v>
      </c>
      <c r="I7297" s="7">
        <v>44134</v>
      </c>
      <c r="J7297" s="6">
        <v>17</v>
      </c>
      <c r="K7297" s="8">
        <f>IF(H7297="*",'Larimar Net '!I7298-('Larimar Net '!I7298*'Larimar Net Penalized '!$J$5),'Larimar Net '!I7298)</f>
        <v>9372.1328245082259</v>
      </c>
    </row>
    <row r="7298" spans="3:11" x14ac:dyDescent="0.3">
      <c r="C7298" s="7">
        <v>44134</v>
      </c>
      <c r="D7298" s="6">
        <v>18</v>
      </c>
      <c r="E7298" s="8">
        <f>IF(B7298="*",'Larimar Net '!D7299-('Larimar Net '!D7299*'Larimar Net Penalized '!$D$5),'Larimar Net '!D7299)</f>
        <v>22429.23721002317</v>
      </c>
      <c r="I7298" s="7">
        <v>44134</v>
      </c>
      <c r="J7298" s="6">
        <v>18</v>
      </c>
      <c r="K7298" s="8">
        <f>IF(H7298="*",'Larimar Net '!I7299-('Larimar Net '!I7299*'Larimar Net Penalized '!$J$5),'Larimar Net '!I7299)</f>
        <v>14329.252861410399</v>
      </c>
    </row>
    <row r="7299" spans="3:11" x14ac:dyDescent="0.3">
      <c r="C7299" s="7">
        <v>44134</v>
      </c>
      <c r="D7299" s="6">
        <v>19</v>
      </c>
      <c r="E7299" s="8">
        <f>IF(B7299="*",'Larimar Net '!D7300-('Larimar Net '!D7300*'Larimar Net Penalized '!$D$5),'Larimar Net '!D7300)</f>
        <v>21971.199030382544</v>
      </c>
      <c r="I7299" s="7">
        <v>44134</v>
      </c>
      <c r="J7299" s="6">
        <v>19</v>
      </c>
      <c r="K7299" s="8">
        <f>IF(H7299="*",'Larimar Net '!I7300-('Larimar Net '!I7300*'Larimar Net Penalized '!$J$5),'Larimar Net '!I7300)</f>
        <v>14018.395371154109</v>
      </c>
    </row>
    <row r="7300" spans="3:11" x14ac:dyDescent="0.3">
      <c r="C7300" s="7">
        <v>44134</v>
      </c>
      <c r="D7300" s="6">
        <v>20</v>
      </c>
      <c r="E7300" s="8">
        <f>IF(B7300="*",'Larimar Net '!D7301-('Larimar Net '!D7301*'Larimar Net Penalized '!$D$5),'Larimar Net '!D7301)</f>
        <v>24048.750219778434</v>
      </c>
      <c r="I7300" s="7">
        <v>44134</v>
      </c>
      <c r="J7300" s="6">
        <v>20</v>
      </c>
      <c r="K7300" s="8">
        <f>IF(H7300="*",'Larimar Net '!I7301-('Larimar Net '!I7301*'Larimar Net Penalized '!$J$5),'Larimar Net '!I7301)</f>
        <v>17098.285148653133</v>
      </c>
    </row>
    <row r="7301" spans="3:11" x14ac:dyDescent="0.3">
      <c r="C7301" s="7">
        <v>44134</v>
      </c>
      <c r="D7301" s="6">
        <v>21</v>
      </c>
      <c r="E7301" s="8">
        <f>IF(B7301="*",'Larimar Net '!D7302-('Larimar Net '!D7302*'Larimar Net Penalized '!$D$5),'Larimar Net '!D7302)</f>
        <v>32532.757219711573</v>
      </c>
      <c r="I7301" s="7">
        <v>44134</v>
      </c>
      <c r="J7301" s="6">
        <v>21</v>
      </c>
      <c r="K7301" s="8">
        <f>IF(H7301="*",'Larimar Net '!I7302-('Larimar Net '!I7302*'Larimar Net Penalized '!$J$5),'Larimar Net '!I7302)</f>
        <v>26170.97781588931</v>
      </c>
    </row>
    <row r="7302" spans="3:11" x14ac:dyDescent="0.3">
      <c r="C7302" s="7">
        <v>44134</v>
      </c>
      <c r="D7302" s="6">
        <v>22</v>
      </c>
      <c r="E7302" s="8">
        <f>IF(B7302="*",'Larimar Net '!D7303-('Larimar Net '!D7303*'Larimar Net Penalized '!$D$5),'Larimar Net '!D7303)</f>
        <v>44304.459328753823</v>
      </c>
      <c r="I7302" s="7">
        <v>44134</v>
      </c>
      <c r="J7302" s="6">
        <v>22</v>
      </c>
      <c r="K7302" s="8">
        <f>IF(H7302="*",'Larimar Net '!I7303-('Larimar Net '!I7303*'Larimar Net Penalized '!$J$5),'Larimar Net '!I7303)</f>
        <v>33049.043349084546</v>
      </c>
    </row>
    <row r="7303" spans="3:11" x14ac:dyDescent="0.3">
      <c r="C7303" s="7">
        <v>44134</v>
      </c>
      <c r="D7303" s="6">
        <v>23</v>
      </c>
      <c r="E7303" s="8">
        <f>IF(B7303="*",'Larimar Net '!D7304-('Larimar Net '!D7304*'Larimar Net Penalized '!$D$5),'Larimar Net '!D7304)</f>
        <v>43957.265936555057</v>
      </c>
      <c r="I7303" s="7">
        <v>44134</v>
      </c>
      <c r="J7303" s="6">
        <v>23</v>
      </c>
      <c r="K7303" s="8">
        <f>IF(H7303="*",'Larimar Net '!I7304-('Larimar Net '!I7304*'Larimar Net Penalized '!$J$5),'Larimar Net '!I7304)</f>
        <v>34121.932498112001</v>
      </c>
    </row>
    <row r="7304" spans="3:11" x14ac:dyDescent="0.3">
      <c r="C7304" s="7">
        <v>44135</v>
      </c>
      <c r="D7304" s="6">
        <v>0</v>
      </c>
      <c r="E7304" s="8">
        <f>IF(B7304="*",'Larimar Net '!D7305-('Larimar Net '!D7305*'Larimar Net Penalized '!$D$5),'Larimar Net '!D7305)</f>
        <v>44075.596102952753</v>
      </c>
      <c r="I7304" s="7">
        <v>44135</v>
      </c>
      <c r="J7304" s="6">
        <v>0</v>
      </c>
      <c r="K7304" s="8">
        <f>IF(H7304="*",'Larimar Net '!I7305-('Larimar Net '!I7305*'Larimar Net Penalized '!$J$5),'Larimar Net '!I7305)</f>
        <v>39314.915829651065</v>
      </c>
    </row>
    <row r="7305" spans="3:11" x14ac:dyDescent="0.3">
      <c r="C7305" s="7">
        <v>44135</v>
      </c>
      <c r="D7305" s="6">
        <v>1</v>
      </c>
      <c r="E7305" s="8">
        <f>IF(B7305="*",'Larimar Net '!D7306-('Larimar Net '!D7306*'Larimar Net Penalized '!$D$5),'Larimar Net '!D7306)</f>
        <v>38959.711610386636</v>
      </c>
      <c r="I7305" s="7">
        <v>44135</v>
      </c>
      <c r="J7305" s="6">
        <v>1</v>
      </c>
      <c r="K7305" s="8">
        <f>IF(H7305="*",'Larimar Net '!I7306-('Larimar Net '!I7306*'Larimar Net Penalized '!$J$5),'Larimar Net '!I7306)</f>
        <v>35908.947262053858</v>
      </c>
    </row>
    <row r="7306" spans="3:11" x14ac:dyDescent="0.3">
      <c r="C7306" s="7">
        <v>44135</v>
      </c>
      <c r="D7306" s="6">
        <v>2</v>
      </c>
      <c r="E7306" s="8">
        <f>IF(B7306="*",'Larimar Net '!D7307-('Larimar Net '!D7307*'Larimar Net Penalized '!$D$5),'Larimar Net '!D7307)</f>
        <v>42755.601517535979</v>
      </c>
      <c r="I7306" s="7">
        <v>44135</v>
      </c>
      <c r="J7306" s="6">
        <v>2</v>
      </c>
      <c r="K7306" s="8">
        <f>IF(H7306="*",'Larimar Net '!I7307-('Larimar Net '!I7307*'Larimar Net Penalized '!$J$5),'Larimar Net '!I7307)</f>
        <v>37543.786533307313</v>
      </c>
    </row>
    <row r="7307" spans="3:11" x14ac:dyDescent="0.3">
      <c r="C7307" s="7">
        <v>44135</v>
      </c>
      <c r="D7307" s="6">
        <v>3</v>
      </c>
      <c r="E7307" s="8">
        <f>IF(B7307="*",'Larimar Net '!D7308-('Larimar Net '!D7308*'Larimar Net Penalized '!$D$5),'Larimar Net '!D7308)</f>
        <v>40175.876272394082</v>
      </c>
      <c r="I7307" s="7">
        <v>44135</v>
      </c>
      <c r="J7307" s="6">
        <v>3</v>
      </c>
      <c r="K7307" s="8">
        <f>IF(H7307="*",'Larimar Net '!I7308-('Larimar Net '!I7308*'Larimar Net Penalized '!$J$5),'Larimar Net '!I7308)</f>
        <v>33994.44640852599</v>
      </c>
    </row>
    <row r="7308" spans="3:11" x14ac:dyDescent="0.3">
      <c r="C7308" s="7">
        <v>44135</v>
      </c>
      <c r="D7308" s="6">
        <v>4</v>
      </c>
      <c r="E7308" s="8">
        <f>IF(B7308="*",'Larimar Net '!D7309-('Larimar Net '!D7309*'Larimar Net Penalized '!$D$5),'Larimar Net '!D7309)</f>
        <v>41426.862949247821</v>
      </c>
      <c r="I7308" s="7">
        <v>44135</v>
      </c>
      <c r="J7308" s="6">
        <v>4</v>
      </c>
      <c r="K7308" s="8">
        <f>IF(H7308="*",'Larimar Net '!I7309-('Larimar Net '!I7309*'Larimar Net Penalized '!$J$5),'Larimar Net '!I7309)</f>
        <v>33706.381290953948</v>
      </c>
    </row>
    <row r="7309" spans="3:11" x14ac:dyDescent="0.3">
      <c r="C7309" s="7">
        <v>44135</v>
      </c>
      <c r="D7309" s="6">
        <v>5</v>
      </c>
      <c r="E7309" s="8">
        <f>IF(B7309="*",'Larimar Net '!D7310-('Larimar Net '!D7310*'Larimar Net Penalized '!$D$5),'Larimar Net '!D7310)</f>
        <v>42935.295427055054</v>
      </c>
      <c r="I7309" s="7">
        <v>44135</v>
      </c>
      <c r="J7309" s="6">
        <v>5</v>
      </c>
      <c r="K7309" s="8">
        <f>IF(H7309="*",'Larimar Net '!I7310-('Larimar Net '!I7310*'Larimar Net Penalized '!$J$5),'Larimar Net '!I7310)</f>
        <v>33139.783700315056</v>
      </c>
    </row>
    <row r="7310" spans="3:11" x14ac:dyDescent="0.3">
      <c r="C7310" s="7">
        <v>44135</v>
      </c>
      <c r="D7310" s="6">
        <v>6</v>
      </c>
      <c r="E7310" s="8">
        <f>IF(B7310="*",'Larimar Net '!D7311-('Larimar Net '!D7311*'Larimar Net Penalized '!$D$5),'Larimar Net '!D7311)</f>
        <v>41924.04545323873</v>
      </c>
      <c r="I7310" s="7">
        <v>44135</v>
      </c>
      <c r="J7310" s="6">
        <v>6</v>
      </c>
      <c r="K7310" s="8">
        <f>IF(H7310="*",'Larimar Net '!I7311-('Larimar Net '!I7311*'Larimar Net Penalized '!$J$5),'Larimar Net '!I7311)</f>
        <v>32221.856284314643</v>
      </c>
    </row>
    <row r="7311" spans="3:11" x14ac:dyDescent="0.3">
      <c r="C7311" s="7">
        <v>44135</v>
      </c>
      <c r="D7311" s="6">
        <v>7</v>
      </c>
      <c r="E7311" s="8">
        <f>IF(B7311="*",'Larimar Net '!D7312-('Larimar Net '!D7312*'Larimar Net Penalized '!$D$5),'Larimar Net '!D7312)</f>
        <v>40410.253194684046</v>
      </c>
      <c r="I7311" s="7">
        <v>44135</v>
      </c>
      <c r="J7311" s="6">
        <v>7</v>
      </c>
      <c r="K7311" s="8">
        <f>IF(H7311="*",'Larimar Net '!I7312-('Larimar Net '!I7312*'Larimar Net Penalized '!$J$5),'Larimar Net '!I7312)</f>
        <v>24562.375480230017</v>
      </c>
    </row>
    <row r="7312" spans="3:11" x14ac:dyDescent="0.3">
      <c r="C7312" s="7">
        <v>44135</v>
      </c>
      <c r="D7312" s="6">
        <v>8</v>
      </c>
      <c r="E7312" s="8">
        <f>IF(B7312="*",'Larimar Net '!D7313-('Larimar Net '!D7313*'Larimar Net Penalized '!$D$5),'Larimar Net '!D7313)</f>
        <v>43439.090470476563</v>
      </c>
      <c r="I7312" s="7">
        <v>44135</v>
      </c>
      <c r="J7312" s="6">
        <v>8</v>
      </c>
      <c r="K7312" s="8">
        <f>IF(H7312="*",'Larimar Net '!I7313-('Larimar Net '!I7313*'Larimar Net Penalized '!$J$5),'Larimar Net '!I7313)</f>
        <v>22319.199079597693</v>
      </c>
    </row>
    <row r="7313" spans="3:11" x14ac:dyDescent="0.3">
      <c r="C7313" s="7">
        <v>44135</v>
      </c>
      <c r="D7313" s="6">
        <v>9</v>
      </c>
      <c r="E7313" s="8">
        <f>IF(B7313="*",'Larimar Net '!D7314-('Larimar Net '!D7314*'Larimar Net Penalized '!$D$5),'Larimar Net '!D7314)</f>
        <v>45128.602100972203</v>
      </c>
      <c r="I7313" s="7">
        <v>44135</v>
      </c>
      <c r="J7313" s="6">
        <v>9</v>
      </c>
      <c r="K7313" s="8">
        <f>IF(H7313="*",'Larimar Net '!I7314-('Larimar Net '!I7314*'Larimar Net Penalized '!$J$5),'Larimar Net '!I7314)</f>
        <v>33322.944427922288</v>
      </c>
    </row>
    <row r="7314" spans="3:11" x14ac:dyDescent="0.3">
      <c r="C7314" s="7">
        <v>44135</v>
      </c>
      <c r="D7314" s="6">
        <v>10</v>
      </c>
      <c r="E7314" s="8">
        <f>IF(B7314="*",'Larimar Net '!D7315-('Larimar Net '!D7315*'Larimar Net Penalized '!$D$5),'Larimar Net '!D7315)</f>
        <v>42355.951048328126</v>
      </c>
      <c r="I7314" s="7">
        <v>44135</v>
      </c>
      <c r="J7314" s="6">
        <v>10</v>
      </c>
      <c r="K7314" s="8">
        <f>IF(H7314="*",'Larimar Net '!I7315-('Larimar Net '!I7315*'Larimar Net Penalized '!$J$5),'Larimar Net '!I7315)</f>
        <v>36090.571173591117</v>
      </c>
    </row>
    <row r="7315" spans="3:11" x14ac:dyDescent="0.3">
      <c r="C7315" s="7">
        <v>44135</v>
      </c>
      <c r="D7315" s="6">
        <v>11</v>
      </c>
      <c r="E7315" s="8">
        <f>IF(B7315="*",'Larimar Net '!D7316-('Larimar Net '!D7316*'Larimar Net Penalized '!$D$5),'Larimar Net '!D7316)</f>
        <v>39180.812797794693</v>
      </c>
      <c r="I7315" s="7">
        <v>44135</v>
      </c>
      <c r="J7315" s="6">
        <v>11</v>
      </c>
      <c r="K7315" s="8">
        <f>IF(H7315="*",'Larimar Net '!I7316-('Larimar Net '!I7316*'Larimar Net Penalized '!$J$5),'Larimar Net '!I7316)</f>
        <v>34710.446403155838</v>
      </c>
    </row>
    <row r="7316" spans="3:11" x14ac:dyDescent="0.3">
      <c r="C7316" s="7">
        <v>44135</v>
      </c>
      <c r="D7316" s="6">
        <v>12</v>
      </c>
      <c r="E7316" s="8">
        <f>IF(B7316="*",'Larimar Net '!D7317-('Larimar Net '!D7317*'Larimar Net Penalized '!$D$5),'Larimar Net '!D7317)</f>
        <v>45228.914363881908</v>
      </c>
      <c r="I7316" s="7">
        <v>44135</v>
      </c>
      <c r="J7316" s="6">
        <v>12</v>
      </c>
      <c r="K7316" s="8">
        <f>IF(H7316="*",'Larimar Net '!I7317-('Larimar Net '!I7317*'Larimar Net Penalized '!$J$5),'Larimar Net '!I7317)</f>
        <v>38714.112753111105</v>
      </c>
    </row>
    <row r="7317" spans="3:11" x14ac:dyDescent="0.3">
      <c r="C7317" s="7">
        <v>44135</v>
      </c>
      <c r="D7317" s="6">
        <v>13</v>
      </c>
      <c r="E7317" s="8">
        <f>IF(B7317="*",'Larimar Net '!D7318-('Larimar Net '!D7318*'Larimar Net Penalized '!$D$5),'Larimar Net '!D7318)</f>
        <v>42841.91522522438</v>
      </c>
      <c r="I7317" s="7">
        <v>44135</v>
      </c>
      <c r="J7317" s="6">
        <v>13</v>
      </c>
      <c r="K7317" s="8">
        <f>IF(H7317="*",'Larimar Net '!I7318-('Larimar Net '!I7318*'Larimar Net Penalized '!$J$5),'Larimar Net '!I7318)</f>
        <v>34686.070695735689</v>
      </c>
    </row>
    <row r="7318" spans="3:11" x14ac:dyDescent="0.3">
      <c r="C7318" s="7">
        <v>44135</v>
      </c>
      <c r="D7318" s="6">
        <v>14</v>
      </c>
      <c r="E7318" s="8">
        <f>IF(B7318="*",'Larimar Net '!D7319-('Larimar Net '!D7319*'Larimar Net Penalized '!$D$5),'Larimar Net '!D7319)</f>
        <v>46228.240724963856</v>
      </c>
      <c r="I7318" s="7">
        <v>44135</v>
      </c>
      <c r="J7318" s="6">
        <v>14</v>
      </c>
      <c r="K7318" s="8">
        <f>IF(H7318="*",'Larimar Net '!I7319-('Larimar Net '!I7319*'Larimar Net Penalized '!$J$5),'Larimar Net '!I7319)</f>
        <v>36663.358894296878</v>
      </c>
    </row>
    <row r="7319" spans="3:11" x14ac:dyDescent="0.3">
      <c r="C7319" s="7">
        <v>44135</v>
      </c>
      <c r="D7319" s="6">
        <v>15</v>
      </c>
      <c r="E7319" s="8">
        <f>IF(B7319="*",'Larimar Net '!D7320-('Larimar Net '!D7320*'Larimar Net Penalized '!$D$5),'Larimar Net '!D7320)</f>
        <v>45635.380970093749</v>
      </c>
      <c r="I7319" s="7">
        <v>44135</v>
      </c>
      <c r="J7319" s="6">
        <v>15</v>
      </c>
      <c r="K7319" s="8">
        <f>IF(H7319="*",'Larimar Net '!I7320-('Larimar Net '!I7320*'Larimar Net Penalized '!$J$5),'Larimar Net '!I7320)</f>
        <v>36796.934770460939</v>
      </c>
    </row>
    <row r="7320" spans="3:11" x14ac:dyDescent="0.3">
      <c r="C7320" s="7">
        <v>44135</v>
      </c>
      <c r="D7320" s="6">
        <v>16</v>
      </c>
      <c r="E7320" s="8">
        <f>IF(B7320="*",'Larimar Net '!D7321-('Larimar Net '!D7321*'Larimar Net Penalized '!$D$5),'Larimar Net '!D7321)</f>
        <v>46657.989548801605</v>
      </c>
      <c r="I7320" s="7">
        <v>44135</v>
      </c>
      <c r="J7320" s="6">
        <v>16</v>
      </c>
      <c r="K7320" s="8">
        <f>IF(H7320="*",'Larimar Net '!I7321-('Larimar Net '!I7321*'Larimar Net Penalized '!$J$5),'Larimar Net '!I7321)</f>
        <v>37071.079401963492</v>
      </c>
    </row>
    <row r="7321" spans="3:11" x14ac:dyDescent="0.3">
      <c r="C7321" s="7">
        <v>44135</v>
      </c>
      <c r="D7321" s="6">
        <v>17</v>
      </c>
      <c r="E7321" s="8">
        <f>IF(B7321="*",'Larimar Net '!D7322-('Larimar Net '!D7322*'Larimar Net Penalized '!$D$5),'Larimar Net '!D7322)</f>
        <v>41860.269711581583</v>
      </c>
      <c r="I7321" s="7">
        <v>44135</v>
      </c>
      <c r="J7321" s="6">
        <v>17</v>
      </c>
      <c r="K7321" s="8">
        <f>IF(H7321="*",'Larimar Net '!I7322-('Larimar Net '!I7322*'Larimar Net Penalized '!$J$5),'Larimar Net '!I7322)</f>
        <v>29292.362605116363</v>
      </c>
    </row>
    <row r="7322" spans="3:11" x14ac:dyDescent="0.3">
      <c r="C7322" s="7">
        <v>44135</v>
      </c>
      <c r="D7322" s="6">
        <v>18</v>
      </c>
      <c r="E7322" s="8">
        <f>IF(B7322="*",'Larimar Net '!D7323-('Larimar Net '!D7323*'Larimar Net Penalized '!$D$5),'Larimar Net '!D7323)</f>
        <v>42328.916399685688</v>
      </c>
      <c r="I7322" s="7">
        <v>44135</v>
      </c>
      <c r="J7322" s="6">
        <v>18</v>
      </c>
      <c r="K7322" s="8">
        <f>IF(H7322="*",'Larimar Net '!I7323-('Larimar Net '!I7323*'Larimar Net Penalized '!$J$5),'Larimar Net '!I7323)</f>
        <v>26100.505415660195</v>
      </c>
    </row>
    <row r="7323" spans="3:11" x14ac:dyDescent="0.3">
      <c r="C7323" s="7">
        <v>44135</v>
      </c>
      <c r="D7323" s="6">
        <v>19</v>
      </c>
      <c r="E7323" s="8">
        <f>IF(B7323="*",'Larimar Net '!D7324-('Larimar Net '!D7324*'Larimar Net Penalized '!$D$5),'Larimar Net '!D7324)</f>
        <v>43113.456996386267</v>
      </c>
      <c r="I7323" s="7">
        <v>44135</v>
      </c>
      <c r="J7323" s="6">
        <v>19</v>
      </c>
      <c r="K7323" s="8">
        <f>IF(H7323="*",'Larimar Net '!I7324-('Larimar Net '!I7324*'Larimar Net Penalized '!$J$5),'Larimar Net '!I7324)</f>
        <v>21637.749928293833</v>
      </c>
    </row>
    <row r="7324" spans="3:11" x14ac:dyDescent="0.3">
      <c r="C7324" s="7">
        <v>44135</v>
      </c>
      <c r="D7324" s="6">
        <v>20</v>
      </c>
      <c r="E7324" s="8">
        <f>IF(B7324="*",'Larimar Net '!D7325-('Larimar Net '!D7325*'Larimar Net Penalized '!$D$5),'Larimar Net '!D7325)</f>
        <v>41130.88946189663</v>
      </c>
      <c r="I7324" s="7">
        <v>44135</v>
      </c>
      <c r="J7324" s="6">
        <v>20</v>
      </c>
      <c r="K7324" s="8">
        <f>IF(H7324="*",'Larimar Net '!I7325-('Larimar Net '!I7325*'Larimar Net Penalized '!$J$5),'Larimar Net '!I7325)</f>
        <v>25644.791428677472</v>
      </c>
    </row>
    <row r="7325" spans="3:11" x14ac:dyDescent="0.3">
      <c r="C7325" s="7">
        <v>44135</v>
      </c>
      <c r="D7325" s="6">
        <v>21</v>
      </c>
      <c r="E7325" s="8">
        <f>IF(B7325="*",'Larimar Net '!D7326-('Larimar Net '!D7326*'Larimar Net Penalized '!$D$5),'Larimar Net '!D7326)</f>
        <v>38970.797452795603</v>
      </c>
      <c r="I7325" s="7">
        <v>44135</v>
      </c>
      <c r="J7325" s="6">
        <v>21</v>
      </c>
      <c r="K7325" s="8">
        <f>IF(H7325="*",'Larimar Net '!I7326-('Larimar Net '!I7326*'Larimar Net Penalized '!$J$5),'Larimar Net '!I7326)</f>
        <v>25027.994747071629</v>
      </c>
    </row>
    <row r="7326" spans="3:11" x14ac:dyDescent="0.3">
      <c r="C7326" s="7">
        <v>44135</v>
      </c>
      <c r="D7326" s="6">
        <v>22</v>
      </c>
      <c r="E7326" s="8">
        <f>IF(B7326="*",'Larimar Net '!D7327-('Larimar Net '!D7327*'Larimar Net Penalized '!$D$5),'Larimar Net '!D7327)</f>
        <v>42592.580208678781</v>
      </c>
      <c r="I7326" s="7">
        <v>44135</v>
      </c>
      <c r="J7326" s="6">
        <v>22</v>
      </c>
      <c r="K7326" s="8">
        <f>IF(H7326="*",'Larimar Net '!I7327-('Larimar Net '!I7327*'Larimar Net Penalized '!$J$5),'Larimar Net '!I7327)</f>
        <v>31456.300420754149</v>
      </c>
    </row>
    <row r="7327" spans="3:11" x14ac:dyDescent="0.3">
      <c r="C7327" s="7">
        <v>44135</v>
      </c>
      <c r="D7327" s="6">
        <v>23</v>
      </c>
      <c r="E7327" s="8">
        <f>IF(B7327="*",'Larimar Net '!D7328-('Larimar Net '!D7328*'Larimar Net Penalized '!$D$5),'Larimar Net '!D7328)</f>
        <v>47089.440215090297</v>
      </c>
      <c r="I7327" s="7">
        <v>44135</v>
      </c>
      <c r="J7327" s="6">
        <v>23</v>
      </c>
      <c r="K7327" s="8">
        <f>IF(H7327="*",'Larimar Net '!I7328-('Larimar Net '!I7328*'Larimar Net Penalized '!$J$5),'Larimar Net '!I7328)</f>
        <v>42470.621548902716</v>
      </c>
    </row>
    <row r="7328" spans="3:11" x14ac:dyDescent="0.3">
      <c r="C7328" s="7">
        <v>44136</v>
      </c>
      <c r="D7328" s="6">
        <v>0</v>
      </c>
      <c r="E7328" s="8">
        <f>IF(B7328="*",'Larimar Net '!D7329-('Larimar Net '!D7329*'Larimar Net Penalized '!$D$5),'Larimar Net '!D7329)</f>
        <v>45566.816300265622</v>
      </c>
      <c r="I7328" s="7">
        <v>44136</v>
      </c>
      <c r="J7328" s="6">
        <v>0</v>
      </c>
      <c r="K7328" s="8">
        <f>IF(H7328="*",'Larimar Net '!I7329-('Larimar Net '!I7329*'Larimar Net Penalized '!$J$5),'Larimar Net '!I7329)</f>
        <v>42338.760282269905</v>
      </c>
    </row>
    <row r="7329" spans="3:11" x14ac:dyDescent="0.3">
      <c r="C7329" s="7">
        <v>44136</v>
      </c>
      <c r="D7329" s="6">
        <v>1</v>
      </c>
      <c r="E7329" s="8">
        <f>IF(B7329="*",'Larimar Net '!D7330-('Larimar Net '!D7330*'Larimar Net Penalized '!$D$5),'Larimar Net '!D7330)</f>
        <v>46475.511514600286</v>
      </c>
      <c r="I7329" s="7">
        <v>44136</v>
      </c>
      <c r="J7329" s="6">
        <v>1</v>
      </c>
      <c r="K7329" s="8">
        <f>IF(H7329="*",'Larimar Net '!I7330-('Larimar Net '!I7330*'Larimar Net Penalized '!$J$5),'Larimar Net '!I7330)</f>
        <v>42966.149548718677</v>
      </c>
    </row>
    <row r="7330" spans="3:11" x14ac:dyDescent="0.3">
      <c r="C7330" s="7">
        <v>44136</v>
      </c>
      <c r="D7330" s="6">
        <v>2</v>
      </c>
      <c r="E7330" s="8">
        <f>IF(B7330="*",'Larimar Net '!D7331-('Larimar Net '!D7331*'Larimar Net Penalized '!$D$5),'Larimar Net '!D7331)</f>
        <v>45245.745751129361</v>
      </c>
      <c r="I7330" s="7">
        <v>44136</v>
      </c>
      <c r="J7330" s="6">
        <v>2</v>
      </c>
      <c r="K7330" s="8">
        <f>IF(H7330="*",'Larimar Net '!I7331-('Larimar Net '!I7331*'Larimar Net Penalized '!$J$5),'Larimar Net '!I7331)</f>
        <v>43425.773040262167</v>
      </c>
    </row>
    <row r="7331" spans="3:11" x14ac:dyDescent="0.3">
      <c r="C7331" s="7">
        <v>44136</v>
      </c>
      <c r="D7331" s="6">
        <v>3</v>
      </c>
      <c r="E7331" s="8">
        <f>IF(B7331="*",'Larimar Net '!D7332-('Larimar Net '!D7332*'Larimar Net Penalized '!$D$5),'Larimar Net '!D7332)</f>
        <v>46501.944137822495</v>
      </c>
      <c r="I7331" s="7">
        <v>44136</v>
      </c>
      <c r="J7331" s="6">
        <v>3</v>
      </c>
      <c r="K7331" s="8">
        <f>IF(H7331="*",'Larimar Net '!I7332-('Larimar Net '!I7332*'Larimar Net Penalized '!$J$5),'Larimar Net '!I7332)</f>
        <v>42187.802551907975</v>
      </c>
    </row>
    <row r="7332" spans="3:11" x14ac:dyDescent="0.3">
      <c r="C7332" s="7">
        <v>44136</v>
      </c>
      <c r="D7332" s="6">
        <v>4</v>
      </c>
      <c r="E7332" s="8">
        <f>IF(B7332="*",'Larimar Net '!D7333-('Larimar Net '!D7333*'Larimar Net Penalized '!$D$5),'Larimar Net '!D7333)</f>
        <v>46404.325403430594</v>
      </c>
      <c r="I7332" s="7">
        <v>44136</v>
      </c>
      <c r="J7332" s="6">
        <v>4</v>
      </c>
      <c r="K7332" s="8">
        <f>IF(H7332="*",'Larimar Net '!I7333-('Larimar Net '!I7333*'Larimar Net Penalized '!$J$5),'Larimar Net '!I7333)</f>
        <v>42976.676861481748</v>
      </c>
    </row>
    <row r="7333" spans="3:11" x14ac:dyDescent="0.3">
      <c r="C7333" s="7">
        <v>44136</v>
      </c>
      <c r="D7333" s="6">
        <v>5</v>
      </c>
      <c r="E7333" s="8">
        <f>IF(B7333="*",'Larimar Net '!D7334-('Larimar Net '!D7334*'Larimar Net Penalized '!$D$5),'Larimar Net '!D7334)</f>
        <v>44862.841918236925</v>
      </c>
      <c r="I7333" s="7">
        <v>44136</v>
      </c>
      <c r="J7333" s="6">
        <v>5</v>
      </c>
      <c r="K7333" s="8">
        <f>IF(H7333="*",'Larimar Net '!I7334-('Larimar Net '!I7334*'Larimar Net Penalized '!$J$5),'Larimar Net '!I7334)</f>
        <v>43607.841191441854</v>
      </c>
    </row>
    <row r="7334" spans="3:11" x14ac:dyDescent="0.3">
      <c r="C7334" s="7">
        <v>44136</v>
      </c>
      <c r="D7334" s="6">
        <v>6</v>
      </c>
      <c r="E7334" s="8">
        <f>IF(B7334="*",'Larimar Net '!D7335-('Larimar Net '!D7335*'Larimar Net Penalized '!$D$5),'Larimar Net '!D7335)</f>
        <v>46498.505383621014</v>
      </c>
      <c r="I7334" s="7">
        <v>44136</v>
      </c>
      <c r="J7334" s="6">
        <v>6</v>
      </c>
      <c r="K7334" s="8">
        <f>IF(H7334="*",'Larimar Net '!I7335-('Larimar Net '!I7335*'Larimar Net Penalized '!$J$5),'Larimar Net '!I7335)</f>
        <v>43869.326938736929</v>
      </c>
    </row>
    <row r="7335" spans="3:11" x14ac:dyDescent="0.3">
      <c r="C7335" s="7">
        <v>44136</v>
      </c>
      <c r="D7335" s="6">
        <v>7</v>
      </c>
      <c r="E7335" s="8">
        <f>IF(B7335="*",'Larimar Net '!D7336-('Larimar Net '!D7336*'Larimar Net Penalized '!$D$5),'Larimar Net '!D7336)</f>
        <v>44912.805167646256</v>
      </c>
      <c r="I7335" s="7">
        <v>44136</v>
      </c>
      <c r="J7335" s="6">
        <v>7</v>
      </c>
      <c r="K7335" s="8">
        <f>IF(H7335="*",'Larimar Net '!I7336-('Larimar Net '!I7336*'Larimar Net Penalized '!$J$5),'Larimar Net '!I7336)</f>
        <v>44385.574435852461</v>
      </c>
    </row>
    <row r="7336" spans="3:11" x14ac:dyDescent="0.3">
      <c r="C7336" s="7">
        <v>44136</v>
      </c>
      <c r="D7336" s="6">
        <v>8</v>
      </c>
      <c r="E7336" s="8">
        <f>IF(B7336="*",'Larimar Net '!D7337-('Larimar Net '!D7337*'Larimar Net Penalized '!$D$5),'Larimar Net '!D7337)</f>
        <v>46315.485721309415</v>
      </c>
      <c r="I7336" s="7">
        <v>44136</v>
      </c>
      <c r="J7336" s="6">
        <v>8</v>
      </c>
      <c r="K7336" s="8">
        <f>IF(H7336="*",'Larimar Net '!I7337-('Larimar Net '!I7337*'Larimar Net Penalized '!$J$5),'Larimar Net '!I7337)</f>
        <v>43536.779394298603</v>
      </c>
    </row>
    <row r="7337" spans="3:11" x14ac:dyDescent="0.3">
      <c r="C7337" s="7">
        <v>44136</v>
      </c>
      <c r="D7337" s="6">
        <v>9</v>
      </c>
      <c r="E7337" s="8">
        <f>IF(B7337="*",'Larimar Net '!D7338-('Larimar Net '!D7338*'Larimar Net Penalized '!$D$5),'Larimar Net '!D7338)</f>
        <v>45593.155404956582</v>
      </c>
      <c r="I7337" s="7">
        <v>44136</v>
      </c>
      <c r="J7337" s="6">
        <v>9</v>
      </c>
      <c r="K7337" s="8">
        <f>IF(H7337="*",'Larimar Net '!I7338-('Larimar Net '!I7338*'Larimar Net Penalized '!$J$5),'Larimar Net '!I7338)</f>
        <v>44603.443828973934</v>
      </c>
    </row>
    <row r="7338" spans="3:11" x14ac:dyDescent="0.3">
      <c r="C7338" s="7">
        <v>44136</v>
      </c>
      <c r="D7338" s="6">
        <v>10</v>
      </c>
      <c r="E7338" s="8">
        <f>IF(B7338="*",'Larimar Net '!D7339-('Larimar Net '!D7339*'Larimar Net Penalized '!$D$5),'Larimar Net '!D7339)</f>
        <v>43503.781914568506</v>
      </c>
      <c r="I7338" s="7">
        <v>44136</v>
      </c>
      <c r="J7338" s="6">
        <v>10</v>
      </c>
      <c r="K7338" s="8">
        <f>IF(H7338="*",'Larimar Net '!I7339-('Larimar Net '!I7339*'Larimar Net Penalized '!$J$5),'Larimar Net '!I7339)</f>
        <v>45129.046664456582</v>
      </c>
    </row>
    <row r="7339" spans="3:11" x14ac:dyDescent="0.3">
      <c r="C7339" s="7">
        <v>44136</v>
      </c>
      <c r="D7339" s="6">
        <v>11</v>
      </c>
      <c r="E7339" s="8">
        <f>IF(B7339="*",'Larimar Net '!D7340-('Larimar Net '!D7340*'Larimar Net Penalized '!$D$5),'Larimar Net '!D7340)</f>
        <v>44233.974606568503</v>
      </c>
      <c r="I7339" s="7">
        <v>44136</v>
      </c>
      <c r="J7339" s="6">
        <v>11</v>
      </c>
      <c r="K7339" s="8">
        <f>IF(H7339="*",'Larimar Net '!I7340-('Larimar Net '!I7340*'Larimar Net Penalized '!$J$5),'Larimar Net '!I7340)</f>
        <v>44796.055854523438</v>
      </c>
    </row>
    <row r="7340" spans="3:11" x14ac:dyDescent="0.3">
      <c r="C7340" s="7">
        <v>44136</v>
      </c>
      <c r="D7340" s="6">
        <v>12</v>
      </c>
      <c r="E7340" s="8">
        <f>IF(B7340="*",'Larimar Net '!D7341-('Larimar Net '!D7341*'Larimar Net Penalized '!$D$5),'Larimar Net '!D7341)</f>
        <v>43427.345127404973</v>
      </c>
      <c r="I7340" s="7">
        <v>44136</v>
      </c>
      <c r="J7340" s="6">
        <v>12</v>
      </c>
      <c r="K7340" s="8">
        <f>IF(H7340="*",'Larimar Net '!I7341-('Larimar Net '!I7341*'Larimar Net Penalized '!$J$5),'Larimar Net '!I7341)</f>
        <v>44087.302520731668</v>
      </c>
    </row>
    <row r="7341" spans="3:11" x14ac:dyDescent="0.3">
      <c r="C7341" s="7">
        <v>44136</v>
      </c>
      <c r="D7341" s="6">
        <v>13</v>
      </c>
      <c r="E7341" s="8">
        <f>IF(B7341="*",'Larimar Net '!D7342-('Larimar Net '!D7342*'Larimar Net Penalized '!$D$5),'Larimar Net '!D7342)</f>
        <v>44899.75933253688</v>
      </c>
      <c r="I7341" s="7">
        <v>44136</v>
      </c>
      <c r="J7341" s="6">
        <v>13</v>
      </c>
      <c r="K7341" s="8">
        <f>IF(H7341="*",'Larimar Net '!I7342-('Larimar Net '!I7342*'Larimar Net Penalized '!$J$5),'Larimar Net '!I7342)</f>
        <v>43640.93802653208</v>
      </c>
    </row>
    <row r="7342" spans="3:11" x14ac:dyDescent="0.3">
      <c r="C7342" s="7">
        <v>44136</v>
      </c>
      <c r="D7342" s="6">
        <v>14</v>
      </c>
      <c r="E7342" s="8">
        <f>IF(B7342="*",'Larimar Net '!D7343-('Larimar Net '!D7343*'Larimar Net Penalized '!$D$5),'Larimar Net '!D7343)</f>
        <v>45851.899749570315</v>
      </c>
      <c r="I7342" s="7">
        <v>44136</v>
      </c>
      <c r="J7342" s="6">
        <v>14</v>
      </c>
      <c r="K7342" s="8">
        <f>IF(H7342="*",'Larimar Net '!I7343-('Larimar Net '!I7343*'Larimar Net Penalized '!$J$5),'Larimar Net '!I7343)</f>
        <v>40637.325966381984</v>
      </c>
    </row>
    <row r="7343" spans="3:11" x14ac:dyDescent="0.3">
      <c r="C7343" s="7">
        <v>44136</v>
      </c>
      <c r="D7343" s="6">
        <v>15</v>
      </c>
      <c r="E7343" s="8">
        <f>IF(B7343="*",'Larimar Net '!D7344-('Larimar Net '!D7344*'Larimar Net Penalized '!$D$5),'Larimar Net '!D7344)</f>
        <v>42550.055578959662</v>
      </c>
      <c r="I7343" s="7">
        <v>44136</v>
      </c>
      <c r="J7343" s="6">
        <v>15</v>
      </c>
      <c r="K7343" s="8">
        <f>IF(H7343="*",'Larimar Net '!I7344-('Larimar Net '!I7344*'Larimar Net Penalized '!$J$5),'Larimar Net '!I7344)</f>
        <v>38710.822846135365</v>
      </c>
    </row>
    <row r="7344" spans="3:11" x14ac:dyDescent="0.3">
      <c r="C7344" s="7">
        <v>44136</v>
      </c>
      <c r="D7344" s="6">
        <v>16</v>
      </c>
      <c r="E7344" s="8">
        <f>IF(B7344="*",'Larimar Net '!D7345-('Larimar Net '!D7345*'Larimar Net Penalized '!$D$5),'Larimar Net '!D7345)</f>
        <v>39264.587867095026</v>
      </c>
      <c r="I7344" s="7">
        <v>44136</v>
      </c>
      <c r="J7344" s="6">
        <v>16</v>
      </c>
      <c r="K7344" s="8">
        <f>IF(H7344="*",'Larimar Net '!I7345-('Larimar Net '!I7345*'Larimar Net Penalized '!$J$5),'Larimar Net '!I7345)</f>
        <v>30750.79144961933</v>
      </c>
    </row>
    <row r="7345" spans="3:11" x14ac:dyDescent="0.3">
      <c r="C7345" s="7">
        <v>44136</v>
      </c>
      <c r="D7345" s="6">
        <v>17</v>
      </c>
      <c r="E7345" s="8">
        <f>IF(B7345="*",'Larimar Net '!D7346-('Larimar Net '!D7346*'Larimar Net Penalized '!$D$5),'Larimar Net '!D7346)</f>
        <v>33747.640872758449</v>
      </c>
      <c r="I7345" s="7">
        <v>44136</v>
      </c>
      <c r="J7345" s="6">
        <v>17</v>
      </c>
      <c r="K7345" s="8">
        <f>IF(H7345="*",'Larimar Net '!I7346-('Larimar Net '!I7346*'Larimar Net Penalized '!$J$5),'Larimar Net '!I7346)</f>
        <v>23929.617342723934</v>
      </c>
    </row>
    <row r="7346" spans="3:11" x14ac:dyDescent="0.3">
      <c r="C7346" s="7">
        <v>44136</v>
      </c>
      <c r="D7346" s="6">
        <v>18</v>
      </c>
      <c r="E7346" s="8">
        <f>IF(B7346="*",'Larimar Net '!D7347-('Larimar Net '!D7347*'Larimar Net Penalized '!$D$5),'Larimar Net '!D7347)</f>
        <v>27864.561035367187</v>
      </c>
      <c r="I7346" s="7">
        <v>44136</v>
      </c>
      <c r="J7346" s="6">
        <v>18</v>
      </c>
      <c r="K7346" s="8">
        <f>IF(H7346="*",'Larimar Net '!I7347-('Larimar Net '!I7347*'Larimar Net Penalized '!$J$5),'Larimar Net '!I7347)</f>
        <v>18315.40121143487</v>
      </c>
    </row>
    <row r="7347" spans="3:11" x14ac:dyDescent="0.3">
      <c r="C7347" s="7">
        <v>44136</v>
      </c>
      <c r="D7347" s="6">
        <v>19</v>
      </c>
      <c r="E7347" s="8">
        <f>IF(B7347="*",'Larimar Net '!D7348-('Larimar Net '!D7348*'Larimar Net Penalized '!$D$5),'Larimar Net '!D7348)</f>
        <v>24424.039598690051</v>
      </c>
      <c r="I7347" s="7">
        <v>44136</v>
      </c>
      <c r="J7347" s="6">
        <v>19</v>
      </c>
      <c r="K7347" s="8">
        <f>IF(H7347="*",'Larimar Net '!I7348-('Larimar Net '!I7348*'Larimar Net Penalized '!$J$5),'Larimar Net '!I7348)</f>
        <v>18189.769530391037</v>
      </c>
    </row>
    <row r="7348" spans="3:11" x14ac:dyDescent="0.3">
      <c r="C7348" s="7">
        <v>44136</v>
      </c>
      <c r="D7348" s="6">
        <v>20</v>
      </c>
      <c r="E7348" s="8">
        <f>IF(B7348="*",'Larimar Net '!D7349-('Larimar Net '!D7349*'Larimar Net Penalized '!$D$5),'Larimar Net '!D7349)</f>
        <v>21417.306304388712</v>
      </c>
      <c r="I7348" s="7">
        <v>44136</v>
      </c>
      <c r="J7348" s="6">
        <v>20</v>
      </c>
      <c r="K7348" s="8">
        <f>IF(H7348="*",'Larimar Net '!I7349-('Larimar Net '!I7349*'Larimar Net Penalized '!$J$5),'Larimar Net '!I7349)</f>
        <v>15190.95058334852</v>
      </c>
    </row>
    <row r="7349" spans="3:11" x14ac:dyDescent="0.3">
      <c r="C7349" s="7">
        <v>44136</v>
      </c>
      <c r="D7349" s="6">
        <v>21</v>
      </c>
      <c r="E7349" s="8">
        <f>IF(B7349="*",'Larimar Net '!D7350-('Larimar Net '!D7350*'Larimar Net Penalized '!$D$5),'Larimar Net '!D7350)</f>
        <v>25979.974132433777</v>
      </c>
      <c r="I7349" s="7">
        <v>44136</v>
      </c>
      <c r="J7349" s="6">
        <v>21</v>
      </c>
      <c r="K7349" s="8">
        <f>IF(H7349="*",'Larimar Net '!I7350-('Larimar Net '!I7350*'Larimar Net Penalized '!$J$5),'Larimar Net '!I7350)</f>
        <v>20330.238871506986</v>
      </c>
    </row>
    <row r="7350" spans="3:11" x14ac:dyDescent="0.3">
      <c r="C7350" s="7">
        <v>44136</v>
      </c>
      <c r="D7350" s="6">
        <v>22</v>
      </c>
      <c r="E7350" s="8">
        <f>IF(B7350="*",'Larimar Net '!D7351-('Larimar Net '!D7351*'Larimar Net Penalized '!$D$5),'Larimar Net '!D7351)</f>
        <v>36257.267646700944</v>
      </c>
      <c r="I7350" s="7">
        <v>44136</v>
      </c>
      <c r="J7350" s="6">
        <v>22</v>
      </c>
      <c r="K7350" s="8">
        <f>IF(H7350="*",'Larimar Net '!I7351-('Larimar Net '!I7351*'Larimar Net Penalized '!$J$5),'Larimar Net '!I7351)</f>
        <v>28307.334042625</v>
      </c>
    </row>
    <row r="7351" spans="3:11" x14ac:dyDescent="0.3">
      <c r="C7351" s="7">
        <v>44136</v>
      </c>
      <c r="D7351" s="6">
        <v>23</v>
      </c>
      <c r="E7351" s="8">
        <f>IF(B7351="*",'Larimar Net '!D7352-('Larimar Net '!D7352*'Larimar Net Penalized '!$D$5),'Larimar Net '!D7352)</f>
        <v>39032.74568653779</v>
      </c>
      <c r="I7351" s="7">
        <v>44136</v>
      </c>
      <c r="J7351" s="6">
        <v>23</v>
      </c>
      <c r="K7351" s="8">
        <f>IF(H7351="*",'Larimar Net '!I7352-('Larimar Net '!I7352*'Larimar Net Penalized '!$J$5),'Larimar Net '!I7352)</f>
        <v>34265.594857162745</v>
      </c>
    </row>
    <row r="7352" spans="3:11" x14ac:dyDescent="0.3">
      <c r="C7352" s="7">
        <v>44137</v>
      </c>
      <c r="D7352" s="6">
        <v>0</v>
      </c>
      <c r="E7352" s="8">
        <f>IF(B7352="*",'Larimar Net '!D7353-('Larimar Net '!D7353*'Larimar Net Penalized '!$D$5),'Larimar Net '!D7353)</f>
        <v>33806.930160287789</v>
      </c>
      <c r="I7352" s="7">
        <v>44137</v>
      </c>
      <c r="J7352" s="6">
        <v>0</v>
      </c>
      <c r="K7352" s="8">
        <f>IF(H7352="*",'Larimar Net '!I7353-('Larimar Net '!I7353*'Larimar Net Penalized '!$J$5),'Larimar Net '!I7353)</f>
        <v>27477.89314315411</v>
      </c>
    </row>
    <row r="7353" spans="3:11" x14ac:dyDescent="0.3">
      <c r="C7353" s="7">
        <v>44137</v>
      </c>
      <c r="D7353" s="6">
        <v>1</v>
      </c>
      <c r="E7353" s="8">
        <f>IF(B7353="*",'Larimar Net '!D7354-('Larimar Net '!D7354*'Larimar Net Penalized '!$D$5),'Larimar Net '!D7354)</f>
        <v>32835.801097760632</v>
      </c>
      <c r="I7353" s="7">
        <v>44137</v>
      </c>
      <c r="J7353" s="6">
        <v>1</v>
      </c>
      <c r="K7353" s="8">
        <f>IF(H7353="*",'Larimar Net '!I7354-('Larimar Net '!I7354*'Larimar Net Penalized '!$J$5),'Larimar Net '!I7354)</f>
        <v>23632.474536710939</v>
      </c>
    </row>
    <row r="7354" spans="3:11" x14ac:dyDescent="0.3">
      <c r="C7354" s="7">
        <v>44137</v>
      </c>
      <c r="D7354" s="6">
        <v>2</v>
      </c>
      <c r="E7354" s="8">
        <f>IF(B7354="*",'Larimar Net '!D7355-('Larimar Net '!D7355*'Larimar Net Penalized '!$D$5),'Larimar Net '!D7355)</f>
        <v>39339.059790813772</v>
      </c>
      <c r="I7354" s="7">
        <v>44137</v>
      </c>
      <c r="J7354" s="6">
        <v>2</v>
      </c>
      <c r="K7354" s="8">
        <f>IF(H7354="*",'Larimar Net '!I7355-('Larimar Net '!I7355*'Larimar Net Penalized '!$J$5),'Larimar Net '!I7355)</f>
        <v>25452.956335478291</v>
      </c>
    </row>
    <row r="7355" spans="3:11" x14ac:dyDescent="0.3">
      <c r="C7355" s="7">
        <v>44137</v>
      </c>
      <c r="D7355" s="6">
        <v>3</v>
      </c>
      <c r="E7355" s="8">
        <f>IF(B7355="*",'Larimar Net '!D7356-('Larimar Net '!D7356*'Larimar Net Penalized '!$D$5),'Larimar Net '!D7356)</f>
        <v>39544.839525618459</v>
      </c>
      <c r="I7355" s="7">
        <v>44137</v>
      </c>
      <c r="J7355" s="6">
        <v>3</v>
      </c>
      <c r="K7355" s="8">
        <f>IF(H7355="*",'Larimar Net '!I7356-('Larimar Net '!I7356*'Larimar Net Penalized '!$J$5),'Larimar Net '!I7356)</f>
        <v>23977.819790220066</v>
      </c>
    </row>
    <row r="7356" spans="3:11" x14ac:dyDescent="0.3">
      <c r="C7356" s="7">
        <v>44137</v>
      </c>
      <c r="D7356" s="6">
        <v>4</v>
      </c>
      <c r="E7356" s="8">
        <f>IF(B7356="*",'Larimar Net '!D7357-('Larimar Net '!D7357*'Larimar Net Penalized '!$D$5),'Larimar Net '!D7357)</f>
        <v>37040.531130996547</v>
      </c>
      <c r="I7356" s="7">
        <v>44137</v>
      </c>
      <c r="J7356" s="6">
        <v>4</v>
      </c>
      <c r="K7356" s="8">
        <f>IF(H7356="*",'Larimar Net '!I7357-('Larimar Net '!I7357*'Larimar Net Penalized '!$J$5),'Larimar Net '!I7357)</f>
        <v>22574.448908895396</v>
      </c>
    </row>
    <row r="7357" spans="3:11" x14ac:dyDescent="0.3">
      <c r="C7357" s="7">
        <v>44137</v>
      </c>
      <c r="D7357" s="6">
        <v>5</v>
      </c>
      <c r="E7357" s="8">
        <f>IF(B7357="*",'Larimar Net '!D7358-('Larimar Net '!D7358*'Larimar Net Penalized '!$D$5),'Larimar Net '!D7358)</f>
        <v>31522.746853628454</v>
      </c>
      <c r="I7357" s="7">
        <v>44137</v>
      </c>
      <c r="J7357" s="6">
        <v>5</v>
      </c>
      <c r="K7357" s="8">
        <f>IF(H7357="*",'Larimar Net '!I7358-('Larimar Net '!I7358*'Larimar Net Penalized '!$J$5),'Larimar Net '!I7358)</f>
        <v>20965.460298918006</v>
      </c>
    </row>
    <row r="7358" spans="3:11" x14ac:dyDescent="0.3">
      <c r="C7358" s="7">
        <v>44137</v>
      </c>
      <c r="D7358" s="6">
        <v>6</v>
      </c>
      <c r="E7358" s="8">
        <f>IF(B7358="*",'Larimar Net '!D7359-('Larimar Net '!D7359*'Larimar Net Penalized '!$D$5),'Larimar Net '!D7359)</f>
        <v>26841.639754232565</v>
      </c>
      <c r="I7358" s="7">
        <v>44137</v>
      </c>
      <c r="J7358" s="6">
        <v>6</v>
      </c>
      <c r="K7358" s="8">
        <f>IF(H7358="*",'Larimar Net '!I7359-('Larimar Net '!I7359*'Larimar Net Penalized '!$J$5),'Larimar Net '!I7359)</f>
        <v>17280.508686203124</v>
      </c>
    </row>
    <row r="7359" spans="3:11" x14ac:dyDescent="0.3">
      <c r="C7359" s="7">
        <v>44137</v>
      </c>
      <c r="D7359" s="6">
        <v>7</v>
      </c>
      <c r="E7359" s="8">
        <f>IF(B7359="*",'Larimar Net '!D7360-('Larimar Net '!D7360*'Larimar Net Penalized '!$D$5),'Larimar Net '!D7360)</f>
        <v>35338.074003044698</v>
      </c>
      <c r="I7359" s="7">
        <v>44137</v>
      </c>
      <c r="J7359" s="6">
        <v>7</v>
      </c>
      <c r="K7359" s="8">
        <f>IF(H7359="*",'Larimar Net '!I7360-('Larimar Net '!I7360*'Larimar Net Penalized '!$J$5),'Larimar Net '!I7360)</f>
        <v>21490.74408065715</v>
      </c>
    </row>
    <row r="7360" spans="3:11" x14ac:dyDescent="0.3">
      <c r="C7360" s="7">
        <v>44137</v>
      </c>
      <c r="D7360" s="6">
        <v>8</v>
      </c>
      <c r="E7360" s="8">
        <f>IF(B7360="*",'Larimar Net '!D7361-('Larimar Net '!D7361*'Larimar Net Penalized '!$D$5),'Larimar Net '!D7361)</f>
        <v>21917.687921619101</v>
      </c>
      <c r="I7360" s="7">
        <v>44137</v>
      </c>
      <c r="J7360" s="6">
        <v>8</v>
      </c>
      <c r="K7360" s="8">
        <f>IF(H7360="*",'Larimar Net '!I7361-('Larimar Net '!I7361*'Larimar Net Penalized '!$J$5),'Larimar Net '!I7361)</f>
        <v>10039.447528918898</v>
      </c>
    </row>
    <row r="7361" spans="3:11" x14ac:dyDescent="0.3">
      <c r="C7361" s="7">
        <v>44137</v>
      </c>
      <c r="D7361" s="6">
        <v>9</v>
      </c>
      <c r="E7361" s="8">
        <f>IF(B7361="*",'Larimar Net '!D7362-('Larimar Net '!D7362*'Larimar Net Penalized '!$D$5),'Larimar Net '!D7362)</f>
        <v>13550.49847466983</v>
      </c>
      <c r="I7361" s="7">
        <v>44137</v>
      </c>
      <c r="J7361" s="6">
        <v>9</v>
      </c>
      <c r="K7361" s="8">
        <f>IF(H7361="*",'Larimar Net '!I7362-('Larimar Net '!I7362*'Larimar Net Penalized '!$J$5),'Larimar Net '!I7362)</f>
        <v>5790.8197374890797</v>
      </c>
    </row>
    <row r="7362" spans="3:11" x14ac:dyDescent="0.3">
      <c r="C7362" s="7">
        <v>44137</v>
      </c>
      <c r="D7362" s="6">
        <v>10</v>
      </c>
      <c r="E7362" s="8">
        <f>IF(B7362="*",'Larimar Net '!D7363-('Larimar Net '!D7363*'Larimar Net Penalized '!$D$5),'Larimar Net '!D7363)</f>
        <v>33904.937094043155</v>
      </c>
      <c r="I7362" s="7">
        <v>44137</v>
      </c>
      <c r="J7362" s="6">
        <v>10</v>
      </c>
      <c r="K7362" s="8">
        <f>IF(H7362="*",'Larimar Net '!I7363-('Larimar Net '!I7363*'Larimar Net Penalized '!$J$5),'Larimar Net '!I7363)</f>
        <v>17078.077842106464</v>
      </c>
    </row>
    <row r="7363" spans="3:11" x14ac:dyDescent="0.3">
      <c r="C7363" s="7">
        <v>44137</v>
      </c>
      <c r="D7363" s="6">
        <v>11</v>
      </c>
      <c r="E7363" s="8">
        <f>IF(B7363="*",'Larimar Net '!D7364-('Larimar Net '!D7364*'Larimar Net Penalized '!$D$5),'Larimar Net '!D7364)</f>
        <v>34652.032773472201</v>
      </c>
      <c r="I7363" s="7">
        <v>44137</v>
      </c>
      <c r="J7363" s="6">
        <v>11</v>
      </c>
      <c r="K7363" s="8">
        <f>IF(H7363="*",'Larimar Net '!I7364-('Larimar Net '!I7364*'Larimar Net Penalized '!$J$5),'Larimar Net '!I7364)</f>
        <v>16776.003828758225</v>
      </c>
    </row>
    <row r="7364" spans="3:11" x14ac:dyDescent="0.3">
      <c r="C7364" s="7">
        <v>44137</v>
      </c>
      <c r="D7364" s="6">
        <v>12</v>
      </c>
      <c r="E7364" s="8">
        <f>IF(B7364="*",'Larimar Net '!D7365-('Larimar Net '!D7365*'Larimar Net Penalized '!$D$5),'Larimar Net '!D7365)</f>
        <v>33383.080797129725</v>
      </c>
      <c r="I7364" s="7">
        <v>44137</v>
      </c>
      <c r="J7364" s="6">
        <v>12</v>
      </c>
      <c r="K7364" s="8">
        <f>IF(H7364="*",'Larimar Net '!I7365-('Larimar Net '!I7365*'Larimar Net Penalized '!$J$5),'Larimar Net '!I7365)</f>
        <v>17305.991826874306</v>
      </c>
    </row>
    <row r="7365" spans="3:11" x14ac:dyDescent="0.3">
      <c r="C7365" s="7">
        <v>44137</v>
      </c>
      <c r="D7365" s="6">
        <v>13</v>
      </c>
      <c r="E7365" s="8">
        <f>IF(B7365="*",'Larimar Net '!D7366-('Larimar Net '!D7366*'Larimar Net Penalized '!$D$5),'Larimar Net '!D7366)</f>
        <v>42769.054547891901</v>
      </c>
      <c r="I7365" s="7">
        <v>44137</v>
      </c>
      <c r="J7365" s="6">
        <v>13</v>
      </c>
      <c r="K7365" s="8">
        <f>IF(H7365="*",'Larimar Net '!I7366-('Larimar Net '!I7366*'Larimar Net Penalized '!$J$5),'Larimar Net '!I7366)</f>
        <v>30025.90373740362</v>
      </c>
    </row>
    <row r="7366" spans="3:11" x14ac:dyDescent="0.3">
      <c r="C7366" s="7">
        <v>44137</v>
      </c>
      <c r="D7366" s="6">
        <v>14</v>
      </c>
      <c r="E7366" s="8">
        <f>IF(B7366="*",'Larimar Net '!D7367-('Larimar Net '!D7367*'Larimar Net Penalized '!$D$5),'Larimar Net '!D7367)</f>
        <v>30029.490680082854</v>
      </c>
      <c r="I7366" s="7">
        <v>44137</v>
      </c>
      <c r="J7366" s="6">
        <v>14</v>
      </c>
      <c r="K7366" s="8">
        <f>IF(H7366="*",'Larimar Net '!I7367-('Larimar Net '!I7367*'Larimar Net Penalized '!$J$5),'Larimar Net '!I7367)</f>
        <v>16952.473925915583</v>
      </c>
    </row>
    <row r="7367" spans="3:11" x14ac:dyDescent="0.3">
      <c r="C7367" s="7">
        <v>44137</v>
      </c>
      <c r="D7367" s="6">
        <v>15</v>
      </c>
      <c r="E7367" s="8">
        <f>IF(B7367="*",'Larimar Net '!D7368-('Larimar Net '!D7368*'Larimar Net Penalized '!$D$5),'Larimar Net '!D7368)</f>
        <v>27680.98367142905</v>
      </c>
      <c r="I7367" s="7">
        <v>44137</v>
      </c>
      <c r="J7367" s="6">
        <v>15</v>
      </c>
      <c r="K7367" s="8">
        <f>IF(H7367="*",'Larimar Net '!I7368-('Larimar Net '!I7368*'Larimar Net Penalized '!$J$5),'Larimar Net '!I7368)</f>
        <v>15709.176701056829</v>
      </c>
    </row>
    <row r="7368" spans="3:11" x14ac:dyDescent="0.3">
      <c r="C7368" s="7">
        <v>44137</v>
      </c>
      <c r="D7368" s="6">
        <v>16</v>
      </c>
      <c r="E7368" s="8">
        <f>IF(B7368="*",'Larimar Net '!D7369-('Larimar Net '!D7369*'Larimar Net Penalized '!$D$5),'Larimar Net '!D7369)</f>
        <v>22877.077973002448</v>
      </c>
      <c r="I7368" s="7">
        <v>44137</v>
      </c>
      <c r="J7368" s="6">
        <v>16</v>
      </c>
      <c r="K7368" s="8">
        <f>IF(H7368="*",'Larimar Net '!I7369-('Larimar Net '!I7369*'Larimar Net Penalized '!$J$5),'Larimar Net '!I7369)</f>
        <v>11123.357306442063</v>
      </c>
    </row>
    <row r="7369" spans="3:11" x14ac:dyDescent="0.3">
      <c r="C7369" s="7">
        <v>44137</v>
      </c>
      <c r="D7369" s="6">
        <v>17</v>
      </c>
      <c r="E7369" s="8">
        <f>IF(B7369="*",'Larimar Net '!D7370-('Larimar Net '!D7370*'Larimar Net Penalized '!$D$5),'Larimar Net '!D7370)</f>
        <v>15421.213705831313</v>
      </c>
      <c r="I7369" s="7">
        <v>44137</v>
      </c>
      <c r="J7369" s="6">
        <v>17</v>
      </c>
      <c r="K7369" s="8">
        <f>IF(H7369="*",'Larimar Net '!I7370-('Larimar Net '!I7370*'Larimar Net Penalized '!$J$5),'Larimar Net '!I7370)</f>
        <v>9413.5266405054554</v>
      </c>
    </row>
    <row r="7370" spans="3:11" x14ac:dyDescent="0.3">
      <c r="C7370" s="7">
        <v>44137</v>
      </c>
      <c r="D7370" s="6">
        <v>18</v>
      </c>
      <c r="E7370" s="8">
        <f>IF(B7370="*",'Larimar Net '!D7371-('Larimar Net '!D7371*'Larimar Net Penalized '!$D$5),'Larimar Net '!D7371)</f>
        <v>7263.2658840237054</v>
      </c>
      <c r="I7370" s="7">
        <v>44137</v>
      </c>
      <c r="J7370" s="6">
        <v>18</v>
      </c>
      <c r="K7370" s="8">
        <f>IF(H7370="*",'Larimar Net '!I7371-('Larimar Net '!I7371*'Larimar Net Penalized '!$J$5),'Larimar Net '!I7371)</f>
        <v>4590.9969026214894</v>
      </c>
    </row>
    <row r="7371" spans="3:11" x14ac:dyDescent="0.3">
      <c r="C7371" s="7">
        <v>44137</v>
      </c>
      <c r="D7371" s="6">
        <v>19</v>
      </c>
      <c r="E7371" s="8">
        <f>IF(B7371="*",'Larimar Net '!D7372-('Larimar Net '!D7372*'Larimar Net Penalized '!$D$5),'Larimar Net '!D7372)</f>
        <v>5682.9642933518144</v>
      </c>
      <c r="I7371" s="7">
        <v>44137</v>
      </c>
      <c r="J7371" s="6">
        <v>19</v>
      </c>
      <c r="K7371" s="8">
        <f>IF(H7371="*",'Larimar Net '!I7372-('Larimar Net '!I7372*'Larimar Net Penalized '!$J$5),'Larimar Net '!I7372)</f>
        <v>2322.3792560498632</v>
      </c>
    </row>
    <row r="7372" spans="3:11" x14ac:dyDescent="0.3">
      <c r="C7372" s="7">
        <v>44137</v>
      </c>
      <c r="D7372" s="6">
        <v>20</v>
      </c>
      <c r="E7372" s="8">
        <f>IF(B7372="*",'Larimar Net '!D7373-('Larimar Net '!D7373*'Larimar Net Penalized '!$D$5),'Larimar Net '!D7373)</f>
        <v>4521.4866928940828</v>
      </c>
      <c r="I7372" s="7">
        <v>44137</v>
      </c>
      <c r="J7372" s="6">
        <v>20</v>
      </c>
      <c r="K7372" s="8">
        <f>IF(H7372="*",'Larimar Net '!I7373-('Larimar Net '!I7373*'Larimar Net Penalized '!$J$5),'Larimar Net '!I7373)</f>
        <v>2709.7415458929722</v>
      </c>
    </row>
    <row r="7373" spans="3:11" x14ac:dyDescent="0.3">
      <c r="C7373" s="7">
        <v>44137</v>
      </c>
      <c r="D7373" s="6">
        <v>21</v>
      </c>
      <c r="E7373" s="8">
        <f>IF(B7373="*",'Larimar Net '!D7374-('Larimar Net '!D7374*'Larimar Net Penalized '!$D$5),'Larimar Net '!D7374)</f>
        <v>4914.9628992880471</v>
      </c>
      <c r="I7373" s="7">
        <v>44137</v>
      </c>
      <c r="J7373" s="6">
        <v>21</v>
      </c>
      <c r="K7373" s="8">
        <f>IF(H7373="*",'Larimar Net '!I7374-('Larimar Net '!I7374*'Larimar Net Penalized '!$J$5),'Larimar Net '!I7374)</f>
        <v>3861.7706716359417</v>
      </c>
    </row>
    <row r="7374" spans="3:11" x14ac:dyDescent="0.3">
      <c r="C7374" s="7">
        <v>44137</v>
      </c>
      <c r="D7374" s="6">
        <v>22</v>
      </c>
      <c r="E7374" s="8">
        <f>IF(B7374="*",'Larimar Net '!D7375-('Larimar Net '!D7375*'Larimar Net Penalized '!$D$5),'Larimar Net '!D7375)</f>
        <v>3926.469223307512</v>
      </c>
      <c r="I7374" s="7">
        <v>44137</v>
      </c>
      <c r="J7374" s="6">
        <v>22</v>
      </c>
      <c r="K7374" s="8">
        <f>IF(H7374="*",'Larimar Net '!I7375-('Larimar Net '!I7375*'Larimar Net Penalized '!$J$5),'Larimar Net '!I7375)</f>
        <v>2549.6693812246394</v>
      </c>
    </row>
    <row r="7375" spans="3:11" x14ac:dyDescent="0.3">
      <c r="C7375" s="7">
        <v>44137</v>
      </c>
      <c r="D7375" s="6">
        <v>23</v>
      </c>
      <c r="E7375" s="8">
        <f>IF(B7375="*",'Larimar Net '!D7376-('Larimar Net '!D7376*'Larimar Net Penalized '!$D$5),'Larimar Net '!D7376)</f>
        <v>9547.2415747555151</v>
      </c>
      <c r="I7375" s="7">
        <v>44137</v>
      </c>
      <c r="J7375" s="6">
        <v>23</v>
      </c>
      <c r="K7375" s="8">
        <f>IF(H7375="*",'Larimar Net '!I7376-('Larimar Net '!I7376*'Larimar Net Penalized '!$J$5),'Larimar Net '!I7376)</f>
        <v>7705.162282104051</v>
      </c>
    </row>
    <row r="7376" spans="3:11" x14ac:dyDescent="0.3">
      <c r="C7376" s="7">
        <v>44138</v>
      </c>
      <c r="D7376" s="6">
        <v>0</v>
      </c>
      <c r="E7376" s="8">
        <f>IF(B7376="*",'Larimar Net '!D7377-('Larimar Net '!D7377*'Larimar Net Penalized '!$D$5),'Larimar Net '!D7377)</f>
        <v>10935.038678509991</v>
      </c>
      <c r="I7376" s="7">
        <v>44138</v>
      </c>
      <c r="J7376" s="6">
        <v>0</v>
      </c>
      <c r="K7376" s="8">
        <f>IF(H7376="*",'Larimar Net '!I7377-('Larimar Net '!I7377*'Larimar Net Penalized '!$J$5),'Larimar Net '!I7377)</f>
        <v>9266.7214800459078</v>
      </c>
    </row>
    <row r="7377" spans="3:11" x14ac:dyDescent="0.3">
      <c r="C7377" s="7">
        <v>44138</v>
      </c>
      <c r="D7377" s="6">
        <v>1</v>
      </c>
      <c r="E7377" s="8">
        <f>IF(B7377="*",'Larimar Net '!D7378-('Larimar Net '!D7378*'Larimar Net Penalized '!$D$5),'Larimar Net '!D7378)</f>
        <v>11208.14006604815</v>
      </c>
      <c r="I7377" s="7">
        <v>44138</v>
      </c>
      <c r="J7377" s="6">
        <v>1</v>
      </c>
      <c r="K7377" s="8">
        <f>IF(H7377="*",'Larimar Net '!I7378-('Larimar Net '!I7378*'Larimar Net Penalized '!$J$5),'Larimar Net '!I7378)</f>
        <v>10246.109001720197</v>
      </c>
    </row>
    <row r="7378" spans="3:11" x14ac:dyDescent="0.3">
      <c r="C7378" s="7">
        <v>44138</v>
      </c>
      <c r="D7378" s="6">
        <v>2</v>
      </c>
      <c r="E7378" s="8">
        <f>IF(B7378="*",'Larimar Net '!D7379-('Larimar Net '!D7379*'Larimar Net Penalized '!$D$5),'Larimar Net '!D7379)</f>
        <v>5230.2619060326588</v>
      </c>
      <c r="I7378" s="7">
        <v>44138</v>
      </c>
      <c r="J7378" s="6">
        <v>2</v>
      </c>
      <c r="K7378" s="8">
        <f>IF(H7378="*",'Larimar Net '!I7379-('Larimar Net '!I7379*'Larimar Net Penalized '!$J$5),'Larimar Net '!I7379)</f>
        <v>4310.830165304209</v>
      </c>
    </row>
    <row r="7379" spans="3:11" x14ac:dyDescent="0.3">
      <c r="C7379" s="7">
        <v>44138</v>
      </c>
      <c r="D7379" s="6">
        <v>3</v>
      </c>
      <c r="E7379" s="8">
        <f>IF(B7379="*",'Larimar Net '!D7380-('Larimar Net '!D7380*'Larimar Net Penalized '!$D$5),'Larimar Net '!D7380)</f>
        <v>1932.3236866589446</v>
      </c>
      <c r="I7379" s="7">
        <v>44138</v>
      </c>
      <c r="J7379" s="6">
        <v>3</v>
      </c>
      <c r="K7379" s="8">
        <f>IF(H7379="*",'Larimar Net '!I7380-('Larimar Net '!I7380*'Larimar Net Penalized '!$J$5),'Larimar Net '!I7380)</f>
        <v>2146.0000838254045</v>
      </c>
    </row>
    <row r="7380" spans="3:11" x14ac:dyDescent="0.3">
      <c r="C7380" s="7">
        <v>44138</v>
      </c>
      <c r="D7380" s="6">
        <v>4</v>
      </c>
      <c r="E7380" s="8">
        <f>IF(B7380="*",'Larimar Net '!D7381-('Larimar Net '!D7381*'Larimar Net Penalized '!$D$5),'Larimar Net '!D7381)</f>
        <v>7216.4920061656039</v>
      </c>
      <c r="I7380" s="7">
        <v>44138</v>
      </c>
      <c r="J7380" s="6">
        <v>4</v>
      </c>
      <c r="K7380" s="8">
        <f>IF(H7380="*",'Larimar Net '!I7381-('Larimar Net '!I7381*'Larimar Net Penalized '!$J$5),'Larimar Net '!I7381)</f>
        <v>5560.8711761519262</v>
      </c>
    </row>
    <row r="7381" spans="3:11" x14ac:dyDescent="0.3">
      <c r="C7381" s="7">
        <v>44138</v>
      </c>
      <c r="D7381" s="6">
        <v>5</v>
      </c>
      <c r="E7381" s="8">
        <f>IF(B7381="*",'Larimar Net '!D7382-('Larimar Net '!D7382*'Larimar Net Penalized '!$D$5),'Larimar Net '!D7382)</f>
        <v>7059.8006111686727</v>
      </c>
      <c r="I7381" s="7">
        <v>44138</v>
      </c>
      <c r="J7381" s="6">
        <v>5</v>
      </c>
      <c r="K7381" s="8">
        <f>IF(H7381="*",'Larimar Net '!I7382-('Larimar Net '!I7382*'Larimar Net Penalized '!$J$5),'Larimar Net '!I7382)</f>
        <v>4523.1554514311329</v>
      </c>
    </row>
    <row r="7382" spans="3:11" x14ac:dyDescent="0.3">
      <c r="C7382" s="7">
        <v>44138</v>
      </c>
      <c r="D7382" s="6">
        <v>6</v>
      </c>
      <c r="E7382" s="8">
        <f>IF(B7382="*",'Larimar Net '!D7383-('Larimar Net '!D7383*'Larimar Net Penalized '!$D$5),'Larimar Net '!D7383)</f>
        <v>10788.277782525231</v>
      </c>
      <c r="I7382" s="7">
        <v>44138</v>
      </c>
      <c r="J7382" s="6">
        <v>6</v>
      </c>
      <c r="K7382" s="8">
        <f>IF(H7382="*",'Larimar Net '!I7383-('Larimar Net '!I7383*'Larimar Net Penalized '!$J$5),'Larimar Net '!I7383)</f>
        <v>5122.224738555763</v>
      </c>
    </row>
    <row r="7383" spans="3:11" x14ac:dyDescent="0.3">
      <c r="C7383" s="7">
        <v>44138</v>
      </c>
      <c r="D7383" s="6">
        <v>7</v>
      </c>
      <c r="E7383" s="8">
        <f>IF(B7383="*",'Larimar Net '!D7384-('Larimar Net '!D7384*'Larimar Net Penalized '!$D$5),'Larimar Net '!D7384)</f>
        <v>4498.8632754645323</v>
      </c>
      <c r="I7383" s="7">
        <v>44138</v>
      </c>
      <c r="J7383" s="6">
        <v>7</v>
      </c>
      <c r="K7383" s="8">
        <f>IF(H7383="*",'Larimar Net '!I7384-('Larimar Net '!I7384*'Larimar Net Penalized '!$J$5),'Larimar Net '!I7384)</f>
        <v>4081.6379561148078</v>
      </c>
    </row>
    <row r="7384" spans="3:11" x14ac:dyDescent="0.3">
      <c r="C7384" s="7">
        <v>44138</v>
      </c>
      <c r="D7384" s="6">
        <v>8</v>
      </c>
      <c r="E7384" s="8">
        <f>IF(B7384="*",'Larimar Net '!D7385-('Larimar Net '!D7385*'Larimar Net Penalized '!$D$5),'Larimar Net '!D7385)</f>
        <v>13785.107732104512</v>
      </c>
      <c r="I7384" s="7">
        <v>44138</v>
      </c>
      <c r="J7384" s="6">
        <v>8</v>
      </c>
      <c r="K7384" s="8">
        <f>IF(H7384="*",'Larimar Net '!I7385-('Larimar Net '!I7385*'Larimar Net Penalized '!$J$5),'Larimar Net '!I7385)</f>
        <v>10116.833288248892</v>
      </c>
    </row>
    <row r="7385" spans="3:11" x14ac:dyDescent="0.3">
      <c r="C7385" s="7">
        <v>44138</v>
      </c>
      <c r="D7385" s="6">
        <v>9</v>
      </c>
      <c r="E7385" s="8">
        <f>IF(B7385="*",'Larimar Net '!D7386-('Larimar Net '!D7386*'Larimar Net Penalized '!$D$5),'Larimar Net '!D7386)</f>
        <v>22055.607785140997</v>
      </c>
      <c r="I7385" s="7">
        <v>44138</v>
      </c>
      <c r="J7385" s="6">
        <v>9</v>
      </c>
      <c r="K7385" s="8">
        <f>IF(H7385="*",'Larimar Net '!I7386-('Larimar Net '!I7386*'Larimar Net Penalized '!$J$5),'Larimar Net '!I7386)</f>
        <v>11662.374769450158</v>
      </c>
    </row>
    <row r="7386" spans="3:11" x14ac:dyDescent="0.3">
      <c r="C7386" s="7">
        <v>44138</v>
      </c>
      <c r="D7386" s="6">
        <v>10</v>
      </c>
      <c r="E7386" s="8">
        <f>IF(B7386="*",'Larimar Net '!D7387-('Larimar Net '!D7387*'Larimar Net Penalized '!$D$5),'Larimar Net '!D7387)</f>
        <v>22647.001441966571</v>
      </c>
      <c r="I7386" s="7">
        <v>44138</v>
      </c>
      <c r="J7386" s="6">
        <v>10</v>
      </c>
      <c r="K7386" s="8">
        <f>IF(H7386="*",'Larimar Net '!I7387-('Larimar Net '!I7387*'Larimar Net Penalized '!$J$5),'Larimar Net '!I7387)</f>
        <v>10094.087677642767</v>
      </c>
    </row>
    <row r="7387" spans="3:11" x14ac:dyDescent="0.3">
      <c r="C7387" s="7">
        <v>44138</v>
      </c>
      <c r="D7387" s="6">
        <v>11</v>
      </c>
      <c r="E7387" s="8">
        <f>IF(B7387="*",'Larimar Net '!D7388-('Larimar Net '!D7388*'Larimar Net Penalized '!$D$5),'Larimar Net '!D7388)</f>
        <v>20156.525509764084</v>
      </c>
      <c r="I7387" s="7">
        <v>44138</v>
      </c>
      <c r="J7387" s="6">
        <v>11</v>
      </c>
      <c r="K7387" s="8">
        <f>IF(H7387="*",'Larimar Net '!I7388-('Larimar Net '!I7388*'Larimar Net Penalized '!$J$5),'Larimar Net '!I7388)</f>
        <v>11464.727357139689</v>
      </c>
    </row>
    <row r="7388" spans="3:11" x14ac:dyDescent="0.3">
      <c r="C7388" s="7">
        <v>44138</v>
      </c>
      <c r="D7388" s="6">
        <v>12</v>
      </c>
      <c r="E7388" s="8">
        <f>IF(B7388="*",'Larimar Net '!D7389-('Larimar Net '!D7389*'Larimar Net Penalized '!$D$5),'Larimar Net '!D7389)</f>
        <v>11802.455690080405</v>
      </c>
      <c r="I7388" s="7">
        <v>44138</v>
      </c>
      <c r="J7388" s="6">
        <v>12</v>
      </c>
      <c r="K7388" s="8">
        <f>IF(H7388="*",'Larimar Net '!I7389-('Larimar Net '!I7389*'Larimar Net Penalized '!$J$5),'Larimar Net '!I7389)</f>
        <v>3424.3452540994217</v>
      </c>
    </row>
    <row r="7389" spans="3:11" x14ac:dyDescent="0.3">
      <c r="C7389" s="7">
        <v>44138</v>
      </c>
      <c r="D7389" s="6">
        <v>13</v>
      </c>
      <c r="E7389" s="8">
        <f>IF(B7389="*",'Larimar Net '!D7390-('Larimar Net '!D7390*'Larimar Net Penalized '!$D$5),'Larimar Net '!D7390)</f>
        <v>6933.4202403209574</v>
      </c>
      <c r="I7389" s="7">
        <v>44138</v>
      </c>
      <c r="J7389" s="6">
        <v>13</v>
      </c>
      <c r="K7389" s="8">
        <f>IF(H7389="*",'Larimar Net '!I7390-('Larimar Net '!I7390*'Larimar Net Penalized '!$J$5),'Larimar Net '!I7390)</f>
        <v>3240.6448750518189</v>
      </c>
    </row>
    <row r="7390" spans="3:11" x14ac:dyDescent="0.3">
      <c r="C7390" s="7">
        <v>44138</v>
      </c>
      <c r="D7390" s="6">
        <v>14</v>
      </c>
      <c r="E7390" s="8">
        <f>IF(B7390="*",'Larimar Net '!D7391-('Larimar Net '!D7391*'Larimar Net Penalized '!$D$5),'Larimar Net '!D7391)</f>
        <v>7044.3553194807873</v>
      </c>
      <c r="I7390" s="7">
        <v>44138</v>
      </c>
      <c r="J7390" s="6">
        <v>14</v>
      </c>
      <c r="K7390" s="8">
        <f>IF(H7390="*",'Larimar Net '!I7391-('Larimar Net '!I7391*'Larimar Net Penalized '!$J$5),'Larimar Net '!I7391)</f>
        <v>4282.844279405489</v>
      </c>
    </row>
    <row r="7391" spans="3:11" x14ac:dyDescent="0.3">
      <c r="C7391" s="7">
        <v>44138</v>
      </c>
      <c r="D7391" s="6">
        <v>15</v>
      </c>
      <c r="E7391" s="8">
        <f>IF(B7391="*",'Larimar Net '!D7392-('Larimar Net '!D7392*'Larimar Net Penalized '!$D$5),'Larimar Net '!D7392)</f>
        <v>10644.896217720529</v>
      </c>
      <c r="I7391" s="7">
        <v>44138</v>
      </c>
      <c r="J7391" s="6">
        <v>15</v>
      </c>
      <c r="K7391" s="8">
        <f>IF(H7391="*",'Larimar Net '!I7392-('Larimar Net '!I7392*'Larimar Net Penalized '!$J$5),'Larimar Net '!I7392)</f>
        <v>7297.8721318030257</v>
      </c>
    </row>
    <row r="7392" spans="3:11" x14ac:dyDescent="0.3">
      <c r="C7392" s="7">
        <v>44138</v>
      </c>
      <c r="D7392" s="6">
        <v>16</v>
      </c>
      <c r="E7392" s="8">
        <f>IF(B7392="*",'Larimar Net '!D7393-('Larimar Net '!D7393*'Larimar Net Penalized '!$D$5),'Larimar Net '!D7393)</f>
        <v>12979.027674561463</v>
      </c>
      <c r="I7392" s="7">
        <v>44138</v>
      </c>
      <c r="J7392" s="6">
        <v>16</v>
      </c>
      <c r="K7392" s="8">
        <f>IF(H7392="*",'Larimar Net '!I7393-('Larimar Net '!I7393*'Larimar Net Penalized '!$J$5),'Larimar Net '!I7393)</f>
        <v>9768.6679403524631</v>
      </c>
    </row>
    <row r="7393" spans="3:11" x14ac:dyDescent="0.3">
      <c r="C7393" s="7">
        <v>44138</v>
      </c>
      <c r="D7393" s="6">
        <v>17</v>
      </c>
      <c r="E7393" s="8">
        <f>IF(B7393="*",'Larimar Net '!D7394-('Larimar Net '!D7394*'Larimar Net Penalized '!$D$5),'Larimar Net '!D7394)</f>
        <v>5805.7550381226947</v>
      </c>
      <c r="I7393" s="7">
        <v>44138</v>
      </c>
      <c r="J7393" s="6">
        <v>17</v>
      </c>
      <c r="K7393" s="8">
        <f>IF(H7393="*",'Larimar Net '!I7394-('Larimar Net '!I7394*'Larimar Net Penalized '!$J$5),'Larimar Net '!I7394)</f>
        <v>4420.8077536218916</v>
      </c>
    </row>
    <row r="7394" spans="3:11" x14ac:dyDescent="0.3">
      <c r="C7394" s="7">
        <v>44138</v>
      </c>
      <c r="D7394" s="6">
        <v>18</v>
      </c>
      <c r="E7394" s="8">
        <f>IF(B7394="*",'Larimar Net '!D7395-('Larimar Net '!D7395*'Larimar Net Penalized '!$D$5),'Larimar Net '!D7395)</f>
        <v>11451.474797266263</v>
      </c>
      <c r="I7394" s="7">
        <v>44138</v>
      </c>
      <c r="J7394" s="6">
        <v>18</v>
      </c>
      <c r="K7394" s="8">
        <f>IF(H7394="*",'Larimar Net '!I7395-('Larimar Net '!I7395*'Larimar Net Penalized '!$J$5),'Larimar Net '!I7395)</f>
        <v>8659.7051359119869</v>
      </c>
    </row>
    <row r="7395" spans="3:11" x14ac:dyDescent="0.3">
      <c r="C7395" s="7">
        <v>44138</v>
      </c>
      <c r="D7395" s="6">
        <v>19</v>
      </c>
      <c r="E7395" s="8">
        <f>IF(B7395="*",'Larimar Net '!D7396-('Larimar Net '!D7396*'Larimar Net Penalized '!$D$5),'Larimar Net '!D7396)</f>
        <v>18066.590177497052</v>
      </c>
      <c r="I7395" s="7">
        <v>44138</v>
      </c>
      <c r="J7395" s="6">
        <v>19</v>
      </c>
      <c r="K7395" s="8">
        <f>IF(H7395="*",'Larimar Net '!I7396-('Larimar Net '!I7396*'Larimar Net Penalized '!$J$5),'Larimar Net '!I7396)</f>
        <v>9550.5961552706012</v>
      </c>
    </row>
    <row r="7396" spans="3:11" x14ac:dyDescent="0.3">
      <c r="C7396" s="7">
        <v>44138</v>
      </c>
      <c r="D7396" s="6">
        <v>20</v>
      </c>
      <c r="E7396" s="8">
        <f>IF(B7396="*",'Larimar Net '!D7397-('Larimar Net '!D7397*'Larimar Net Penalized '!$D$5),'Larimar Net '!D7397)</f>
        <v>31358.032956714658</v>
      </c>
      <c r="I7396" s="7">
        <v>44138</v>
      </c>
      <c r="J7396" s="6">
        <v>20</v>
      </c>
      <c r="K7396" s="8">
        <f>IF(H7396="*",'Larimar Net '!I7397-('Larimar Net '!I7397*'Larimar Net Penalized '!$J$5),'Larimar Net '!I7397)</f>
        <v>18867.446297214188</v>
      </c>
    </row>
    <row r="7397" spans="3:11" x14ac:dyDescent="0.3">
      <c r="C7397" s="7">
        <v>44138</v>
      </c>
      <c r="D7397" s="6">
        <v>21</v>
      </c>
      <c r="E7397" s="8">
        <f>IF(B7397="*",'Larimar Net '!D7398-('Larimar Net '!D7398*'Larimar Net Penalized '!$D$5),'Larimar Net '!D7398)</f>
        <v>24902.757550597842</v>
      </c>
      <c r="I7397" s="7">
        <v>44138</v>
      </c>
      <c r="J7397" s="6">
        <v>21</v>
      </c>
      <c r="K7397" s="8">
        <f>IF(H7397="*",'Larimar Net '!I7398-('Larimar Net '!I7398*'Larimar Net Penalized '!$J$5),'Larimar Net '!I7398)</f>
        <v>16972.740415645676</v>
      </c>
    </row>
    <row r="7398" spans="3:11" x14ac:dyDescent="0.3">
      <c r="C7398" s="7">
        <v>44138</v>
      </c>
      <c r="D7398" s="6">
        <v>22</v>
      </c>
      <c r="E7398" s="8">
        <f>IF(B7398="*",'Larimar Net '!D7399-('Larimar Net '!D7399*'Larimar Net Penalized '!$D$5),'Larimar Net '!D7399)</f>
        <v>34769.806699626271</v>
      </c>
      <c r="I7398" s="7">
        <v>44138</v>
      </c>
      <c r="J7398" s="6">
        <v>22</v>
      </c>
      <c r="K7398" s="8">
        <f>IF(H7398="*",'Larimar Net '!I7399-('Larimar Net '!I7399*'Larimar Net Penalized '!$J$5),'Larimar Net '!I7399)</f>
        <v>23548.850302158804</v>
      </c>
    </row>
    <row r="7399" spans="3:11" x14ac:dyDescent="0.3">
      <c r="C7399" s="7">
        <v>44138</v>
      </c>
      <c r="D7399" s="6">
        <v>23</v>
      </c>
      <c r="E7399" s="8">
        <f>IF(B7399="*",'Larimar Net '!D7400-('Larimar Net '!D7400*'Larimar Net Penalized '!$D$5),'Larimar Net '!D7400)</f>
        <v>20666.406563933142</v>
      </c>
      <c r="I7399" s="7">
        <v>44138</v>
      </c>
      <c r="J7399" s="6">
        <v>23</v>
      </c>
      <c r="K7399" s="8">
        <f>IF(H7399="*",'Larimar Net '!I7400-('Larimar Net '!I7400*'Larimar Net Penalized '!$J$5),'Larimar Net '!I7400)</f>
        <v>15585.068197318096</v>
      </c>
    </row>
    <row r="7400" spans="3:11" x14ac:dyDescent="0.3">
      <c r="C7400" s="7">
        <v>44139</v>
      </c>
      <c r="D7400" s="6">
        <v>0</v>
      </c>
      <c r="E7400" s="8">
        <f>IF(B7400="*",'Larimar Net '!D7401-('Larimar Net '!D7401*'Larimar Net Penalized '!$D$5),'Larimar Net '!D7401)</f>
        <v>19753.74046507863</v>
      </c>
      <c r="I7400" s="7">
        <v>44139</v>
      </c>
      <c r="J7400" s="6">
        <v>0</v>
      </c>
      <c r="K7400" s="8">
        <f>IF(H7400="*",'Larimar Net '!I7401-('Larimar Net '!I7401*'Larimar Net Penalized '!$J$5),'Larimar Net '!I7401)</f>
        <v>10443.001218689435</v>
      </c>
    </row>
    <row r="7401" spans="3:11" x14ac:dyDescent="0.3">
      <c r="C7401" s="7">
        <v>44139</v>
      </c>
      <c r="D7401" s="6">
        <v>1</v>
      </c>
      <c r="E7401" s="8">
        <f>IF(B7401="*",'Larimar Net '!D7402-('Larimar Net '!D7402*'Larimar Net Penalized '!$D$5),'Larimar Net '!D7402)</f>
        <v>28170.544415222841</v>
      </c>
      <c r="I7401" s="7">
        <v>44139</v>
      </c>
      <c r="J7401" s="6">
        <v>1</v>
      </c>
      <c r="K7401" s="8">
        <f>IF(H7401="*",'Larimar Net '!I7402-('Larimar Net '!I7402*'Larimar Net Penalized '!$J$5),'Larimar Net '!I7402)</f>
        <v>18943.921292073974</v>
      </c>
    </row>
    <row r="7402" spans="3:11" x14ac:dyDescent="0.3">
      <c r="C7402" s="7">
        <v>44139</v>
      </c>
      <c r="D7402" s="6">
        <v>2</v>
      </c>
      <c r="E7402" s="8">
        <f>IF(B7402="*",'Larimar Net '!D7403-('Larimar Net '!D7403*'Larimar Net Penalized '!$D$5),'Larimar Net '!D7403)</f>
        <v>27312.788062848107</v>
      </c>
      <c r="I7402" s="7">
        <v>44139</v>
      </c>
      <c r="J7402" s="6">
        <v>2</v>
      </c>
      <c r="K7402" s="8">
        <f>IF(H7402="*",'Larimar Net '!I7403-('Larimar Net '!I7403*'Larimar Net Penalized '!$J$5),'Larimar Net '!I7403)</f>
        <v>19377.428893720065</v>
      </c>
    </row>
    <row r="7403" spans="3:11" x14ac:dyDescent="0.3">
      <c r="C7403" s="7">
        <v>44139</v>
      </c>
      <c r="D7403" s="6">
        <v>3</v>
      </c>
      <c r="E7403" s="8">
        <f>IF(B7403="*",'Larimar Net '!D7404-('Larimar Net '!D7404*'Larimar Net Penalized '!$D$5),'Larimar Net '!D7404)</f>
        <v>21668.34511176281</v>
      </c>
      <c r="I7403" s="7">
        <v>44139</v>
      </c>
      <c r="J7403" s="6">
        <v>3</v>
      </c>
      <c r="K7403" s="8">
        <f>IF(H7403="*",'Larimar Net '!I7404-('Larimar Net '!I7404*'Larimar Net Penalized '!$J$5),'Larimar Net '!I7404)</f>
        <v>14712.986127881912</v>
      </c>
    </row>
    <row r="7404" spans="3:11" x14ac:dyDescent="0.3">
      <c r="C7404" s="7">
        <v>44139</v>
      </c>
      <c r="D7404" s="6">
        <v>4</v>
      </c>
      <c r="E7404" s="8">
        <f>IF(B7404="*",'Larimar Net '!D7405-('Larimar Net '!D7405*'Larimar Net Penalized '!$D$5),'Larimar Net '!D7405)</f>
        <v>29445.811327796873</v>
      </c>
      <c r="I7404" s="7">
        <v>44139</v>
      </c>
      <c r="J7404" s="6">
        <v>4</v>
      </c>
      <c r="K7404" s="8">
        <f>IF(H7404="*",'Larimar Net '!I7405-('Larimar Net '!I7405*'Larimar Net Penalized '!$J$5),'Larimar Net '!I7405)</f>
        <v>23414.932965359789</v>
      </c>
    </row>
    <row r="7405" spans="3:11" x14ac:dyDescent="0.3">
      <c r="C7405" s="7">
        <v>44139</v>
      </c>
      <c r="D7405" s="6">
        <v>5</v>
      </c>
      <c r="E7405" s="8">
        <f>IF(B7405="*",'Larimar Net '!D7406-('Larimar Net '!D7406*'Larimar Net Penalized '!$D$5),'Larimar Net '!D7406)</f>
        <v>36796.186691917515</v>
      </c>
      <c r="I7405" s="7">
        <v>44139</v>
      </c>
      <c r="J7405" s="6">
        <v>5</v>
      </c>
      <c r="K7405" s="8">
        <f>IF(H7405="*",'Larimar Net '!I7406-('Larimar Net '!I7406*'Larimar Net Penalized '!$J$5),'Larimar Net '!I7406)</f>
        <v>28448.366034831091</v>
      </c>
    </row>
    <row r="7406" spans="3:11" x14ac:dyDescent="0.3">
      <c r="C7406" s="7">
        <v>44139</v>
      </c>
      <c r="D7406" s="6">
        <v>6</v>
      </c>
      <c r="E7406" s="8">
        <f>IF(B7406="*",'Larimar Net '!D7407-('Larimar Net '!D7407*'Larimar Net Penalized '!$D$5),'Larimar Net '!D7407)</f>
        <v>43019.728048341203</v>
      </c>
      <c r="I7406" s="7">
        <v>44139</v>
      </c>
      <c r="J7406" s="6">
        <v>6</v>
      </c>
      <c r="K7406" s="8">
        <f>IF(H7406="*",'Larimar Net '!I7407-('Larimar Net '!I7407*'Larimar Net Penalized '!$J$5),'Larimar Net '!I7407)</f>
        <v>33988.370260912336</v>
      </c>
    </row>
    <row r="7407" spans="3:11" x14ac:dyDescent="0.3">
      <c r="C7407" s="7">
        <v>44139</v>
      </c>
      <c r="D7407" s="6">
        <v>7</v>
      </c>
      <c r="E7407" s="8">
        <f>IF(B7407="*",'Larimar Net '!D7408-('Larimar Net '!D7408*'Larimar Net Penalized '!$D$5),'Larimar Net '!D7408)</f>
        <v>43829.930714569942</v>
      </c>
      <c r="I7407" s="7">
        <v>44139</v>
      </c>
      <c r="J7407" s="6">
        <v>7</v>
      </c>
      <c r="K7407" s="8">
        <f>IF(H7407="*",'Larimar Net '!I7408-('Larimar Net '!I7408*'Larimar Net Penalized '!$J$5),'Larimar Net '!I7408)</f>
        <v>35784.627354915712</v>
      </c>
    </row>
    <row r="7408" spans="3:11" x14ac:dyDescent="0.3">
      <c r="C7408" s="7">
        <v>44139</v>
      </c>
      <c r="D7408" s="6">
        <v>8</v>
      </c>
      <c r="E7408" s="8">
        <f>IF(B7408="*",'Larimar Net '!D7409-('Larimar Net '!D7409*'Larimar Net Penalized '!$D$5),'Larimar Net '!D7409)</f>
        <v>45341.32363844441</v>
      </c>
      <c r="I7408" s="7">
        <v>44139</v>
      </c>
      <c r="J7408" s="6">
        <v>8</v>
      </c>
      <c r="K7408" s="8">
        <f>IF(H7408="*",'Larimar Net '!I7409-('Larimar Net '!I7409*'Larimar Net Penalized '!$J$5),'Larimar Net '!I7409)</f>
        <v>39932.130447317686</v>
      </c>
    </row>
    <row r="7409" spans="3:11" x14ac:dyDescent="0.3">
      <c r="C7409" s="7">
        <v>44139</v>
      </c>
      <c r="D7409" s="6">
        <v>9</v>
      </c>
      <c r="E7409" s="8">
        <f>IF(B7409="*",'Larimar Net '!D7410-('Larimar Net '!D7410*'Larimar Net Penalized '!$D$5),'Larimar Net '!D7410)</f>
        <v>46080.708422595562</v>
      </c>
      <c r="I7409" s="7">
        <v>44139</v>
      </c>
      <c r="J7409" s="6">
        <v>9</v>
      </c>
      <c r="K7409" s="8">
        <f>IF(H7409="*",'Larimar Net '!I7410-('Larimar Net '!I7410*'Larimar Net Penalized '!$J$5),'Larimar Net '!I7410)</f>
        <v>42233.938213015623</v>
      </c>
    </row>
    <row r="7410" spans="3:11" x14ac:dyDescent="0.3">
      <c r="C7410" s="7">
        <v>44139</v>
      </c>
      <c r="D7410" s="6">
        <v>10</v>
      </c>
      <c r="E7410" s="8">
        <f>IF(B7410="*",'Larimar Net '!D7411-('Larimar Net '!D7411*'Larimar Net Penalized '!$D$5),'Larimar Net '!D7411)</f>
        <v>43265.469420555593</v>
      </c>
      <c r="I7410" s="7">
        <v>44139</v>
      </c>
      <c r="J7410" s="6">
        <v>10</v>
      </c>
      <c r="K7410" s="8">
        <f>IF(H7410="*",'Larimar Net '!I7411-('Larimar Net '!I7411*'Larimar Net Penalized '!$J$5),'Larimar Net '!I7411)</f>
        <v>38070.393779322039</v>
      </c>
    </row>
    <row r="7411" spans="3:11" x14ac:dyDescent="0.3">
      <c r="C7411" s="7">
        <v>44139</v>
      </c>
      <c r="D7411" s="6">
        <v>11</v>
      </c>
      <c r="E7411" s="8">
        <f>IF(B7411="*",'Larimar Net '!D7412-('Larimar Net '!D7412*'Larimar Net Penalized '!$D$5),'Larimar Net '!D7412)</f>
        <v>41194.838602372452</v>
      </c>
      <c r="I7411" s="7">
        <v>44139</v>
      </c>
      <c r="J7411" s="6">
        <v>11</v>
      </c>
      <c r="K7411" s="8">
        <f>IF(H7411="*",'Larimar Net '!I7412-('Larimar Net '!I7412*'Larimar Net Penalized '!$J$5),'Larimar Net '!I7412)</f>
        <v>31677.933917652721</v>
      </c>
    </row>
    <row r="7412" spans="3:11" x14ac:dyDescent="0.3">
      <c r="C7412" s="7">
        <v>44139</v>
      </c>
      <c r="D7412" s="6">
        <v>12</v>
      </c>
      <c r="E7412" s="8">
        <f>IF(B7412="*",'Larimar Net '!D7413-('Larimar Net '!D7413*'Larimar Net Penalized '!$D$5),'Larimar Net '!D7413)</f>
        <v>36628.132917172246</v>
      </c>
      <c r="I7412" s="7">
        <v>44139</v>
      </c>
      <c r="J7412" s="6">
        <v>12</v>
      </c>
      <c r="K7412" s="8">
        <f>IF(H7412="*",'Larimar Net '!I7413-('Larimar Net '!I7413*'Larimar Net Penalized '!$J$5),'Larimar Net '!I7413)</f>
        <v>30492.134808050818</v>
      </c>
    </row>
    <row r="7413" spans="3:11" x14ac:dyDescent="0.3">
      <c r="C7413" s="7">
        <v>44139</v>
      </c>
      <c r="D7413" s="6">
        <v>13</v>
      </c>
      <c r="E7413" s="8">
        <f>IF(B7413="*",'Larimar Net '!D7414-('Larimar Net '!D7414*'Larimar Net Penalized '!$D$5),'Larimar Net '!D7414)</f>
        <v>37486.06120718224</v>
      </c>
      <c r="I7413" s="7">
        <v>44139</v>
      </c>
      <c r="J7413" s="6">
        <v>13</v>
      </c>
      <c r="K7413" s="8">
        <f>IF(H7413="*",'Larimar Net '!I7414-('Larimar Net '!I7414*'Larimar Net Penalized '!$J$5),'Larimar Net '!I7414)</f>
        <v>31407.037789208796</v>
      </c>
    </row>
    <row r="7414" spans="3:11" x14ac:dyDescent="0.3">
      <c r="C7414" s="7">
        <v>44139</v>
      </c>
      <c r="D7414" s="6">
        <v>14</v>
      </c>
      <c r="E7414" s="8">
        <f>IF(B7414="*",'Larimar Net '!D7415-('Larimar Net '!D7415*'Larimar Net Penalized '!$D$5),'Larimar Net '!D7415)</f>
        <v>31984.196024287521</v>
      </c>
      <c r="I7414" s="7">
        <v>44139</v>
      </c>
      <c r="J7414" s="6">
        <v>14</v>
      </c>
      <c r="K7414" s="8">
        <f>IF(H7414="*",'Larimar Net '!I7415-('Larimar Net '!I7415*'Larimar Net Penalized '!$J$5),'Larimar Net '!I7415)</f>
        <v>18002.346877754077</v>
      </c>
    </row>
    <row r="7415" spans="3:11" x14ac:dyDescent="0.3">
      <c r="C7415" s="7">
        <v>44139</v>
      </c>
      <c r="D7415" s="6">
        <v>15</v>
      </c>
      <c r="E7415" s="8">
        <f>IF(B7415="*",'Larimar Net '!D7416-('Larimar Net '!D7416*'Larimar Net Penalized '!$D$5),'Larimar Net '!D7416)</f>
        <v>34293.335140646523</v>
      </c>
      <c r="I7415" s="7">
        <v>44139</v>
      </c>
      <c r="J7415" s="6">
        <v>15</v>
      </c>
      <c r="K7415" s="8">
        <f>IF(H7415="*",'Larimar Net '!I7416-('Larimar Net '!I7416*'Larimar Net Penalized '!$J$5),'Larimar Net '!I7416)</f>
        <v>25617.197418570311</v>
      </c>
    </row>
    <row r="7416" spans="3:11" x14ac:dyDescent="0.3">
      <c r="C7416" s="7">
        <v>44139</v>
      </c>
      <c r="D7416" s="6">
        <v>16</v>
      </c>
      <c r="E7416" s="8">
        <f>IF(B7416="*",'Larimar Net '!D7417-('Larimar Net '!D7417*'Larimar Net Penalized '!$D$5),'Larimar Net '!D7417)</f>
        <v>30457.610235840028</v>
      </c>
      <c r="I7416" s="7">
        <v>44139</v>
      </c>
      <c r="J7416" s="6">
        <v>16</v>
      </c>
      <c r="K7416" s="8">
        <f>IF(H7416="*",'Larimar Net '!I7417-('Larimar Net '!I7417*'Larimar Net Penalized '!$J$5),'Larimar Net '!I7417)</f>
        <v>21589.357022719163</v>
      </c>
    </row>
    <row r="7417" spans="3:11" x14ac:dyDescent="0.3">
      <c r="C7417" s="7">
        <v>44139</v>
      </c>
      <c r="D7417" s="6">
        <v>17</v>
      </c>
      <c r="E7417" s="8">
        <f>IF(B7417="*",'Larimar Net '!D7418-('Larimar Net '!D7418*'Larimar Net Penalized '!$D$5),'Larimar Net '!D7418)</f>
        <v>30770.91582431622</v>
      </c>
      <c r="I7417" s="7">
        <v>44139</v>
      </c>
      <c r="J7417" s="6">
        <v>17</v>
      </c>
      <c r="K7417" s="8">
        <f>IF(H7417="*",'Larimar Net '!I7418-('Larimar Net '!I7418*'Larimar Net Penalized '!$J$5),'Larimar Net '!I7418)</f>
        <v>23728.480005743917</v>
      </c>
    </row>
    <row r="7418" spans="3:11" x14ac:dyDescent="0.3">
      <c r="C7418" s="7">
        <v>44139</v>
      </c>
      <c r="D7418" s="6">
        <v>18</v>
      </c>
      <c r="E7418" s="8">
        <f>IF(B7418="*",'Larimar Net '!D7419-('Larimar Net '!D7419*'Larimar Net Penalized '!$D$5),'Larimar Net '!D7419)</f>
        <v>29668.873969088752</v>
      </c>
      <c r="I7418" s="7">
        <v>44139</v>
      </c>
      <c r="J7418" s="6">
        <v>18</v>
      </c>
      <c r="K7418" s="8">
        <f>IF(H7418="*",'Larimar Net '!I7419-('Larimar Net '!I7419*'Larimar Net Penalized '!$J$5),'Larimar Net '!I7419)</f>
        <v>22315.125420639797</v>
      </c>
    </row>
    <row r="7419" spans="3:11" x14ac:dyDescent="0.3">
      <c r="C7419" s="7">
        <v>44139</v>
      </c>
      <c r="D7419" s="6">
        <v>19</v>
      </c>
      <c r="E7419" s="8">
        <f>IF(B7419="*",'Larimar Net '!D7420-('Larimar Net '!D7420*'Larimar Net Penalized '!$D$5),'Larimar Net '!D7420)</f>
        <v>27278.12970553125</v>
      </c>
      <c r="I7419" s="7">
        <v>44139</v>
      </c>
      <c r="J7419" s="6">
        <v>19</v>
      </c>
      <c r="K7419" s="8">
        <f>IF(H7419="*",'Larimar Net '!I7420-('Larimar Net '!I7420*'Larimar Net Penalized '!$J$5),'Larimar Net '!I7420)</f>
        <v>26073.293783081168</v>
      </c>
    </row>
    <row r="7420" spans="3:11" x14ac:dyDescent="0.3">
      <c r="C7420" s="7">
        <v>44139</v>
      </c>
      <c r="D7420" s="6">
        <v>20</v>
      </c>
      <c r="E7420" s="8">
        <f>IF(B7420="*",'Larimar Net '!D7421-('Larimar Net '!D7421*'Larimar Net Penalized '!$D$5),'Larimar Net '!D7421)</f>
        <v>30613.100867459663</v>
      </c>
      <c r="I7420" s="7">
        <v>44139</v>
      </c>
      <c r="J7420" s="6">
        <v>20</v>
      </c>
      <c r="K7420" s="8">
        <f>IF(H7420="*",'Larimar Net '!I7421-('Larimar Net '!I7421*'Larimar Net Penalized '!$J$5),'Larimar Net '!I7421)</f>
        <v>30151.784329073769</v>
      </c>
    </row>
    <row r="7421" spans="3:11" x14ac:dyDescent="0.3">
      <c r="C7421" s="7">
        <v>44139</v>
      </c>
      <c r="D7421" s="6">
        <v>21</v>
      </c>
      <c r="E7421" s="8">
        <f>IF(B7421="*",'Larimar Net '!D7422-('Larimar Net '!D7422*'Larimar Net Penalized '!$D$5),'Larimar Net '!D7422)</f>
        <v>39122.65206456813</v>
      </c>
      <c r="I7421" s="7">
        <v>44139</v>
      </c>
      <c r="J7421" s="6">
        <v>21</v>
      </c>
      <c r="K7421" s="8">
        <f>IF(H7421="*",'Larimar Net '!I7422-('Larimar Net '!I7422*'Larimar Net Penalized '!$J$5),'Larimar Net '!I7422)</f>
        <v>33041.344654824592</v>
      </c>
    </row>
    <row r="7422" spans="3:11" x14ac:dyDescent="0.3">
      <c r="C7422" s="7">
        <v>44139</v>
      </c>
      <c r="D7422" s="6">
        <v>22</v>
      </c>
      <c r="E7422" s="8">
        <f>IF(B7422="*",'Larimar Net '!D7423-('Larimar Net '!D7423*'Larimar Net Penalized '!$D$5),'Larimar Net '!D7423)</f>
        <v>39957.857299762174</v>
      </c>
      <c r="I7422" s="7">
        <v>44139</v>
      </c>
      <c r="J7422" s="6">
        <v>22</v>
      </c>
      <c r="K7422" s="8">
        <f>IF(H7422="*",'Larimar Net '!I7423-('Larimar Net '!I7423*'Larimar Net Penalized '!$J$5),'Larimar Net '!I7423)</f>
        <v>33532.488709766454</v>
      </c>
    </row>
    <row r="7423" spans="3:11" x14ac:dyDescent="0.3">
      <c r="C7423" s="7">
        <v>44139</v>
      </c>
      <c r="D7423" s="6">
        <v>23</v>
      </c>
      <c r="E7423" s="8">
        <f>IF(B7423="*",'Larimar Net '!D7424-('Larimar Net '!D7424*'Larimar Net Penalized '!$D$5),'Larimar Net '!D7424)</f>
        <v>39756.310252685318</v>
      </c>
      <c r="I7423" s="7">
        <v>44139</v>
      </c>
      <c r="J7423" s="6">
        <v>23</v>
      </c>
      <c r="K7423" s="8">
        <f>IF(H7423="*",'Larimar Net '!I7424-('Larimar Net '!I7424*'Larimar Net Penalized '!$J$5),'Larimar Net '!I7424)</f>
        <v>27288.020596064642</v>
      </c>
    </row>
    <row r="7424" spans="3:11" x14ac:dyDescent="0.3">
      <c r="C7424" s="7">
        <v>44140</v>
      </c>
      <c r="D7424" s="6">
        <v>0</v>
      </c>
      <c r="E7424" s="8">
        <f>IF(B7424="*",'Larimar Net '!D7425-('Larimar Net '!D7425*'Larimar Net Penalized '!$D$5),'Larimar Net '!D7425)</f>
        <v>42216.518814889721</v>
      </c>
      <c r="I7424" s="7">
        <v>44140</v>
      </c>
      <c r="J7424" s="6">
        <v>0</v>
      </c>
      <c r="K7424" s="8">
        <f>IF(H7424="*",'Larimar Net '!I7425-('Larimar Net '!I7425*'Larimar Net Penalized '!$J$5),'Larimar Net '!I7425)</f>
        <v>35922.206259697043</v>
      </c>
    </row>
    <row r="7425" spans="3:11" x14ac:dyDescent="0.3">
      <c r="C7425" s="7">
        <v>44140</v>
      </c>
      <c r="D7425" s="6">
        <v>1</v>
      </c>
      <c r="E7425" s="8">
        <f>IF(B7425="*",'Larimar Net '!D7426-('Larimar Net '!D7426*'Larimar Net Penalized '!$D$5),'Larimar Net '!D7426)</f>
        <v>38350.166591098852</v>
      </c>
      <c r="I7425" s="7">
        <v>44140</v>
      </c>
      <c r="J7425" s="6">
        <v>1</v>
      </c>
      <c r="K7425" s="8">
        <f>IF(H7425="*",'Larimar Net '!I7426-('Larimar Net '!I7426*'Larimar Net Penalized '!$J$5),'Larimar Net '!I7426)</f>
        <v>35538.189254702222</v>
      </c>
    </row>
    <row r="7426" spans="3:11" x14ac:dyDescent="0.3">
      <c r="C7426" s="7">
        <v>44140</v>
      </c>
      <c r="D7426" s="6">
        <v>2</v>
      </c>
      <c r="E7426" s="8">
        <f>IF(B7426="*",'Larimar Net '!D7427-('Larimar Net '!D7427*'Larimar Net Penalized '!$D$5),'Larimar Net '!D7427)</f>
        <v>26472.548413388446</v>
      </c>
      <c r="I7426" s="7">
        <v>44140</v>
      </c>
      <c r="J7426" s="6">
        <v>2</v>
      </c>
      <c r="K7426" s="8">
        <f>IF(H7426="*",'Larimar Net '!I7427-('Larimar Net '!I7427*'Larimar Net Penalized '!$J$5),'Larimar Net '!I7427)</f>
        <v>29790.447906117188</v>
      </c>
    </row>
    <row r="7427" spans="3:11" x14ac:dyDescent="0.3">
      <c r="C7427" s="7">
        <v>44140</v>
      </c>
      <c r="D7427" s="6">
        <v>3</v>
      </c>
      <c r="E7427" s="8">
        <f>IF(B7427="*",'Larimar Net '!D7428-('Larimar Net '!D7428*'Larimar Net Penalized '!$D$5),'Larimar Net '!D7428)</f>
        <v>20340.078032786245</v>
      </c>
      <c r="I7427" s="7">
        <v>44140</v>
      </c>
      <c r="J7427" s="6">
        <v>3</v>
      </c>
      <c r="K7427" s="8">
        <f>IF(H7427="*",'Larimar Net '!I7428-('Larimar Net '!I7428*'Larimar Net Penalized '!$J$5),'Larimar Net '!I7428)</f>
        <v>14726.038349351769</v>
      </c>
    </row>
    <row r="7428" spans="3:11" x14ac:dyDescent="0.3">
      <c r="C7428" s="7">
        <v>44140</v>
      </c>
      <c r="D7428" s="6">
        <v>4</v>
      </c>
      <c r="E7428" s="8">
        <f>IF(B7428="*",'Larimar Net '!D7429-('Larimar Net '!D7429*'Larimar Net Penalized '!$D$5),'Larimar Net '!D7429)</f>
        <v>30011.585777904071</v>
      </c>
      <c r="I7428" s="7">
        <v>44140</v>
      </c>
      <c r="J7428" s="6">
        <v>4</v>
      </c>
      <c r="K7428" s="8">
        <f>IF(H7428="*",'Larimar Net '!I7429-('Larimar Net '!I7429*'Larimar Net Penalized '!$J$5),'Larimar Net '!I7429)</f>
        <v>21023.548542023924</v>
      </c>
    </row>
    <row r="7429" spans="3:11" x14ac:dyDescent="0.3">
      <c r="C7429" s="7">
        <v>44140</v>
      </c>
      <c r="D7429" s="6">
        <v>5</v>
      </c>
      <c r="E7429" s="8">
        <f>IF(B7429="*",'Larimar Net '!D7430-('Larimar Net '!D7430*'Larimar Net Penalized '!$D$5),'Larimar Net '!D7430)</f>
        <v>27168.189417552774</v>
      </c>
      <c r="I7429" s="7">
        <v>44140</v>
      </c>
      <c r="J7429" s="6">
        <v>5</v>
      </c>
      <c r="K7429" s="8">
        <f>IF(H7429="*",'Larimar Net '!I7430-('Larimar Net '!I7430*'Larimar Net Penalized '!$J$5),'Larimar Net '!I7430)</f>
        <v>18862.538958141453</v>
      </c>
    </row>
    <row r="7430" spans="3:11" x14ac:dyDescent="0.3">
      <c r="C7430" s="7">
        <v>44140</v>
      </c>
      <c r="D7430" s="6">
        <v>6</v>
      </c>
      <c r="E7430" s="8">
        <f>IF(B7430="*",'Larimar Net '!D7431-('Larimar Net '!D7431*'Larimar Net Penalized '!$D$5),'Larimar Net '!D7431)</f>
        <v>34587.920949555963</v>
      </c>
      <c r="I7430" s="7">
        <v>44140</v>
      </c>
      <c r="J7430" s="6">
        <v>6</v>
      </c>
      <c r="K7430" s="8">
        <f>IF(H7430="*",'Larimar Net '!I7431-('Larimar Net '!I7431*'Larimar Net Penalized '!$J$5),'Larimar Net '!I7431)</f>
        <v>31747.40531691628</v>
      </c>
    </row>
    <row r="7431" spans="3:11" x14ac:dyDescent="0.3">
      <c r="C7431" s="7">
        <v>44140</v>
      </c>
      <c r="D7431" s="6">
        <v>7</v>
      </c>
      <c r="E7431" s="8">
        <f>IF(B7431="*",'Larimar Net '!D7432-('Larimar Net '!D7432*'Larimar Net Penalized '!$D$5),'Larimar Net '!D7432)</f>
        <v>31530.099748197863</v>
      </c>
      <c r="I7431" s="7">
        <v>44140</v>
      </c>
      <c r="J7431" s="6">
        <v>7</v>
      </c>
      <c r="K7431" s="8">
        <f>IF(H7431="*",'Larimar Net '!I7432-('Larimar Net '!I7432*'Larimar Net Penalized '!$J$5),'Larimar Net '!I7432)</f>
        <v>29944.736460348031</v>
      </c>
    </row>
    <row r="7432" spans="3:11" x14ac:dyDescent="0.3">
      <c r="C7432" s="7">
        <v>44140</v>
      </c>
      <c r="D7432" s="6">
        <v>8</v>
      </c>
      <c r="E7432" s="8">
        <f>IF(B7432="*",'Larimar Net '!D7433-('Larimar Net '!D7433*'Larimar Net Penalized '!$D$5),'Larimar Net '!D7433)</f>
        <v>27038.442197131641</v>
      </c>
      <c r="I7432" s="7">
        <v>44140</v>
      </c>
      <c r="J7432" s="6">
        <v>8</v>
      </c>
      <c r="K7432" s="8">
        <f>IF(H7432="*",'Larimar Net '!I7433-('Larimar Net '!I7433*'Larimar Net Penalized '!$J$5),'Larimar Net '!I7433)</f>
        <v>19977.689091912052</v>
      </c>
    </row>
    <row r="7433" spans="3:11" x14ac:dyDescent="0.3">
      <c r="C7433" s="7">
        <v>44140</v>
      </c>
      <c r="D7433" s="6">
        <v>9</v>
      </c>
      <c r="E7433" s="8">
        <f>IF(B7433="*",'Larimar Net '!D7434-('Larimar Net '!D7434*'Larimar Net Penalized '!$D$5),'Larimar Net '!D7434)</f>
        <v>17472.70878150218</v>
      </c>
      <c r="I7433" s="7">
        <v>44140</v>
      </c>
      <c r="J7433" s="6">
        <v>9</v>
      </c>
      <c r="K7433" s="8">
        <f>IF(H7433="*",'Larimar Net '!I7434-('Larimar Net '!I7434*'Larimar Net Penalized '!$J$5),'Larimar Net '!I7434)</f>
        <v>12947.701482374239</v>
      </c>
    </row>
    <row r="7434" spans="3:11" x14ac:dyDescent="0.3">
      <c r="C7434" s="7">
        <v>44140</v>
      </c>
      <c r="D7434" s="6">
        <v>10</v>
      </c>
      <c r="E7434" s="8">
        <f>IF(B7434="*",'Larimar Net '!D7435-('Larimar Net '!D7435*'Larimar Net Penalized '!$D$5),'Larimar Net '!D7435)</f>
        <v>16563.850153334901</v>
      </c>
      <c r="I7434" s="7">
        <v>44140</v>
      </c>
      <c r="J7434" s="6">
        <v>10</v>
      </c>
      <c r="K7434" s="8">
        <f>IF(H7434="*",'Larimar Net '!I7435-('Larimar Net '!I7435*'Larimar Net Penalized '!$J$5),'Larimar Net '!I7435)</f>
        <v>16211.432594738319</v>
      </c>
    </row>
    <row r="7435" spans="3:11" x14ac:dyDescent="0.3">
      <c r="C7435" s="7">
        <v>44140</v>
      </c>
      <c r="D7435" s="6">
        <v>11</v>
      </c>
      <c r="E7435" s="8">
        <f>IF(B7435="*",'Larimar Net '!D7436-('Larimar Net '!D7436*'Larimar Net Penalized '!$D$5),'Larimar Net '!D7436)</f>
        <v>25194.801311358737</v>
      </c>
      <c r="I7435" s="7">
        <v>44140</v>
      </c>
      <c r="J7435" s="6">
        <v>11</v>
      </c>
      <c r="K7435" s="8">
        <f>IF(H7435="*",'Larimar Net '!I7436-('Larimar Net '!I7436*'Larimar Net Penalized '!$J$5),'Larimar Net '!I7436)</f>
        <v>19203.730180377141</v>
      </c>
    </row>
    <row r="7436" spans="3:11" x14ac:dyDescent="0.3">
      <c r="C7436" s="7">
        <v>44140</v>
      </c>
      <c r="D7436" s="6">
        <v>12</v>
      </c>
      <c r="E7436" s="8">
        <f>IF(B7436="*",'Larimar Net '!D7437-('Larimar Net '!D7437*'Larimar Net Penalized '!$D$5),'Larimar Net '!D7437)</f>
        <v>2343.3642434352064</v>
      </c>
      <c r="I7436" s="7">
        <v>44140</v>
      </c>
      <c r="J7436" s="6">
        <v>12</v>
      </c>
      <c r="K7436" s="8">
        <f>IF(H7436="*",'Larimar Net '!I7437-('Larimar Net '!I7437*'Larimar Net Penalized '!$J$5),'Larimar Net '!I7437)</f>
        <v>526.94435919060004</v>
      </c>
    </row>
    <row r="7437" spans="3:11" x14ac:dyDescent="0.3">
      <c r="C7437" s="7">
        <v>44140</v>
      </c>
      <c r="D7437" s="6">
        <v>13</v>
      </c>
      <c r="E7437" s="8">
        <f>IF(B7437="*",'Larimar Net '!D7438-('Larimar Net '!D7438*'Larimar Net Penalized '!$D$5),'Larimar Net '!D7438)</f>
        <v>9862.7250918166028</v>
      </c>
      <c r="I7437" s="7">
        <v>44140</v>
      </c>
      <c r="J7437" s="6">
        <v>13</v>
      </c>
      <c r="K7437" s="8">
        <f>IF(H7437="*",'Larimar Net '!I7438-('Larimar Net '!I7438*'Larimar Net Penalized '!$J$5),'Larimar Net '!I7438)</f>
        <v>11747.97519865327</v>
      </c>
    </row>
    <row r="7438" spans="3:11" x14ac:dyDescent="0.3">
      <c r="C7438" s="7">
        <v>44140</v>
      </c>
      <c r="D7438" s="6">
        <v>14</v>
      </c>
      <c r="E7438" s="8">
        <f>IF(B7438="*",'Larimar Net '!D7439-('Larimar Net '!D7439*'Larimar Net Penalized '!$D$5),'Larimar Net '!D7439)</f>
        <v>8760.046608514318</v>
      </c>
      <c r="I7438" s="7">
        <v>44140</v>
      </c>
      <c r="J7438" s="6">
        <v>14</v>
      </c>
      <c r="K7438" s="8">
        <f>IF(H7438="*",'Larimar Net '!I7439-('Larimar Net '!I7439*'Larimar Net Penalized '!$J$5),'Larimar Net '!I7439)</f>
        <v>3886.2396272786686</v>
      </c>
    </row>
    <row r="7439" spans="3:11" x14ac:dyDescent="0.3">
      <c r="C7439" s="7">
        <v>44140</v>
      </c>
      <c r="D7439" s="6">
        <v>15</v>
      </c>
      <c r="E7439" s="8">
        <f>IF(B7439="*",'Larimar Net '!D7440-('Larimar Net '!D7440*'Larimar Net Penalized '!$D$5),'Larimar Net '!D7440)</f>
        <v>5689.6795714926893</v>
      </c>
      <c r="I7439" s="7">
        <v>44140</v>
      </c>
      <c r="J7439" s="6">
        <v>15</v>
      </c>
      <c r="K7439" s="8">
        <f>IF(H7439="*",'Larimar Net '!I7440-('Larimar Net '!I7440*'Larimar Net Penalized '!$J$5),'Larimar Net '!I7440)</f>
        <v>2145.7846333988209</v>
      </c>
    </row>
    <row r="7440" spans="3:11" x14ac:dyDescent="0.3">
      <c r="C7440" s="7">
        <v>44140</v>
      </c>
      <c r="D7440" s="6">
        <v>16</v>
      </c>
      <c r="E7440" s="8">
        <f>IF(B7440="*",'Larimar Net '!D7441-('Larimar Net '!D7441*'Larimar Net Penalized '!$D$5),'Larimar Net '!D7441)</f>
        <v>38.370344901759992</v>
      </c>
      <c r="I7440" s="7">
        <v>44140</v>
      </c>
      <c r="J7440" s="6">
        <v>16</v>
      </c>
      <c r="K7440" s="8">
        <f>IF(H7440="*",'Larimar Net '!I7441-('Larimar Net '!I7441*'Larimar Net Penalized '!$J$5),'Larimar Net '!I7441)</f>
        <v>0</v>
      </c>
    </row>
    <row r="7441" spans="3:11" x14ac:dyDescent="0.3">
      <c r="C7441" s="7">
        <v>44140</v>
      </c>
      <c r="D7441" s="6">
        <v>17</v>
      </c>
      <c r="E7441" s="8">
        <f>IF(B7441="*",'Larimar Net '!D7442-('Larimar Net '!D7442*'Larimar Net Penalized '!$D$5),'Larimar Net '!D7442)</f>
        <v>12820.969666882678</v>
      </c>
      <c r="I7441" s="7">
        <v>44140</v>
      </c>
      <c r="J7441" s="6">
        <v>17</v>
      </c>
      <c r="K7441" s="8">
        <f>IF(H7441="*",'Larimar Net '!I7442-('Larimar Net '!I7442*'Larimar Net Penalized '!$J$5),'Larimar Net '!I7442)</f>
        <v>4240.6819944204626</v>
      </c>
    </row>
    <row r="7442" spans="3:11" x14ac:dyDescent="0.3">
      <c r="C7442" s="7">
        <v>44140</v>
      </c>
      <c r="D7442" s="6">
        <v>18</v>
      </c>
      <c r="E7442" s="8">
        <f>IF(B7442="*",'Larimar Net '!D7443-('Larimar Net '!D7443*'Larimar Net Penalized '!$D$5),'Larimar Net '!D7443)</f>
        <v>16800.157600162252</v>
      </c>
      <c r="I7442" s="7">
        <v>44140</v>
      </c>
      <c r="J7442" s="6">
        <v>18</v>
      </c>
      <c r="K7442" s="8">
        <f>IF(H7442="*",'Larimar Net '!I7443-('Larimar Net '!I7443*'Larimar Net Penalized '!$J$5),'Larimar Net '!I7443)</f>
        <v>6632.3597157951472</v>
      </c>
    </row>
    <row r="7443" spans="3:11" x14ac:dyDescent="0.3">
      <c r="C7443" s="7">
        <v>44140</v>
      </c>
      <c r="D7443" s="6">
        <v>19</v>
      </c>
      <c r="E7443" s="8">
        <f>IF(B7443="*",'Larimar Net '!D7444-('Larimar Net '!D7444*'Larimar Net Penalized '!$D$5),'Larimar Net '!D7444)</f>
        <v>12509.28360489857</v>
      </c>
      <c r="I7443" s="7">
        <v>44140</v>
      </c>
      <c r="J7443" s="6">
        <v>19</v>
      </c>
      <c r="K7443" s="8">
        <f>IF(H7443="*",'Larimar Net '!I7444-('Larimar Net '!I7444*'Larimar Net Penalized '!$J$5),'Larimar Net '!I7444)</f>
        <v>5638.5628982377648</v>
      </c>
    </row>
    <row r="7444" spans="3:11" x14ac:dyDescent="0.3">
      <c r="C7444" s="7">
        <v>44140</v>
      </c>
      <c r="D7444" s="6">
        <v>20</v>
      </c>
      <c r="E7444" s="8">
        <f>IF(B7444="*",'Larimar Net '!D7445-('Larimar Net '!D7445*'Larimar Net Penalized '!$D$5),'Larimar Net '!D7445)</f>
        <v>21809.982823896524</v>
      </c>
      <c r="I7444" s="7">
        <v>44140</v>
      </c>
      <c r="J7444" s="6">
        <v>20</v>
      </c>
      <c r="K7444" s="8">
        <f>IF(H7444="*",'Larimar Net '!I7445-('Larimar Net '!I7445*'Larimar Net Penalized '!$J$5),'Larimar Net '!I7445)</f>
        <v>12227.896588780217</v>
      </c>
    </row>
    <row r="7445" spans="3:11" x14ac:dyDescent="0.3">
      <c r="C7445" s="7">
        <v>44140</v>
      </c>
      <c r="D7445" s="6">
        <v>21</v>
      </c>
      <c r="E7445" s="8">
        <f>IF(B7445="*",'Larimar Net '!D7446-('Larimar Net '!D7446*'Larimar Net Penalized '!$D$5),'Larimar Net '!D7446)</f>
        <v>16857.57067213345</v>
      </c>
      <c r="I7445" s="7">
        <v>44140</v>
      </c>
      <c r="J7445" s="6">
        <v>21</v>
      </c>
      <c r="K7445" s="8">
        <f>IF(H7445="*",'Larimar Net '!I7446-('Larimar Net '!I7446*'Larimar Net Penalized '!$J$5),'Larimar Net '!I7446)</f>
        <v>11595.186918235277</v>
      </c>
    </row>
    <row r="7446" spans="3:11" x14ac:dyDescent="0.3">
      <c r="C7446" s="7">
        <v>44140</v>
      </c>
      <c r="D7446" s="6">
        <v>22</v>
      </c>
      <c r="E7446" s="8">
        <f>IF(B7446="*",'Larimar Net '!D7447-('Larimar Net '!D7447*'Larimar Net Penalized '!$D$5),'Larimar Net '!D7447)</f>
        <v>15859.215296554554</v>
      </c>
      <c r="I7446" s="7">
        <v>44140</v>
      </c>
      <c r="J7446" s="6">
        <v>22</v>
      </c>
      <c r="K7446" s="8">
        <f>IF(H7446="*",'Larimar Net '!I7447-('Larimar Net '!I7447*'Larimar Net Penalized '!$J$5),'Larimar Net '!I7447)</f>
        <v>11700.483671215088</v>
      </c>
    </row>
    <row r="7447" spans="3:11" x14ac:dyDescent="0.3">
      <c r="C7447" s="7">
        <v>44140</v>
      </c>
      <c r="D7447" s="6">
        <v>23</v>
      </c>
      <c r="E7447" s="8">
        <f>IF(B7447="*",'Larimar Net '!D7448-('Larimar Net '!D7448*'Larimar Net Penalized '!$D$5),'Larimar Net '!D7448)</f>
        <v>16963.597550535207</v>
      </c>
      <c r="I7447" s="7">
        <v>44140</v>
      </c>
      <c r="J7447" s="6">
        <v>23</v>
      </c>
      <c r="K7447" s="8">
        <f>IF(H7447="*",'Larimar Net '!I7448-('Larimar Net '!I7448*'Larimar Net Penalized '!$J$5),'Larimar Net '!I7448)</f>
        <v>11658.074363245436</v>
      </c>
    </row>
    <row r="7448" spans="3:11" x14ac:dyDescent="0.3">
      <c r="C7448" s="7">
        <v>44141</v>
      </c>
      <c r="D7448" s="6">
        <v>0</v>
      </c>
      <c r="E7448" s="8">
        <f>IF(B7448="*",'Larimar Net '!D7449-('Larimar Net '!D7449*'Larimar Net Penalized '!$D$5),'Larimar Net '!D7449)</f>
        <v>19167.179329626008</v>
      </c>
      <c r="I7448" s="7">
        <v>44141</v>
      </c>
      <c r="J7448" s="6">
        <v>0</v>
      </c>
      <c r="K7448" s="8">
        <f>IF(H7448="*",'Larimar Net '!I7449-('Larimar Net '!I7449*'Larimar Net Penalized '!$J$5),'Larimar Net '!I7449)</f>
        <v>13712.27668175954</v>
      </c>
    </row>
    <row r="7449" spans="3:11" x14ac:dyDescent="0.3">
      <c r="C7449" s="7">
        <v>44141</v>
      </c>
      <c r="D7449" s="6">
        <v>1</v>
      </c>
      <c r="E7449" s="8">
        <f>IF(B7449="*",'Larimar Net '!D7450-('Larimar Net '!D7450*'Larimar Net Penalized '!$D$5),'Larimar Net '!D7450)</f>
        <v>26267.716527851564</v>
      </c>
      <c r="I7449" s="7">
        <v>44141</v>
      </c>
      <c r="J7449" s="6">
        <v>1</v>
      </c>
      <c r="K7449" s="8">
        <f>IF(H7449="*",'Larimar Net '!I7450-('Larimar Net '!I7450*'Larimar Net Penalized '!$J$5),'Larimar Net '!I7450)</f>
        <v>15706.192695983887</v>
      </c>
    </row>
    <row r="7450" spans="3:11" x14ac:dyDescent="0.3">
      <c r="C7450" s="7">
        <v>44141</v>
      </c>
      <c r="D7450" s="6">
        <v>2</v>
      </c>
      <c r="E7450" s="8">
        <f>IF(B7450="*",'Larimar Net '!D7451-('Larimar Net '!D7451*'Larimar Net Penalized '!$D$5),'Larimar Net '!D7451)</f>
        <v>28755.41223202716</v>
      </c>
      <c r="I7450" s="7">
        <v>44141</v>
      </c>
      <c r="J7450" s="6">
        <v>2</v>
      </c>
      <c r="K7450" s="8">
        <f>IF(H7450="*",'Larimar Net '!I7451-('Larimar Net '!I7451*'Larimar Net Penalized '!$J$5),'Larimar Net '!I7451)</f>
        <v>18892.851988112416</v>
      </c>
    </row>
    <row r="7451" spans="3:11" x14ac:dyDescent="0.3">
      <c r="C7451" s="7">
        <v>44141</v>
      </c>
      <c r="D7451" s="6">
        <v>3</v>
      </c>
      <c r="E7451" s="8">
        <f>IF(B7451="*",'Larimar Net '!D7452-('Larimar Net '!D7452*'Larimar Net Penalized '!$D$5),'Larimar Net '!D7452)</f>
        <v>27249.327458989905</v>
      </c>
      <c r="I7451" s="7">
        <v>44141</v>
      </c>
      <c r="J7451" s="6">
        <v>3</v>
      </c>
      <c r="K7451" s="8">
        <f>IF(H7451="*",'Larimar Net '!I7452-('Larimar Net '!I7452*'Larimar Net Penalized '!$J$5),'Larimar Net '!I7452)</f>
        <v>12219.451893276968</v>
      </c>
    </row>
    <row r="7452" spans="3:11" x14ac:dyDescent="0.3">
      <c r="C7452" s="7">
        <v>44141</v>
      </c>
      <c r="D7452" s="6">
        <v>4</v>
      </c>
      <c r="E7452" s="8">
        <f>IF(B7452="*",'Larimar Net '!D7453-('Larimar Net '!D7453*'Larimar Net Penalized '!$D$5),'Larimar Net '!D7453)</f>
        <v>20923.583255562098</v>
      </c>
      <c r="I7452" s="7">
        <v>44141</v>
      </c>
      <c r="J7452" s="6">
        <v>4</v>
      </c>
      <c r="K7452" s="8">
        <f>IF(H7452="*",'Larimar Net '!I7453-('Larimar Net '!I7453*'Larimar Net Penalized '!$J$5),'Larimar Net '!I7453)</f>
        <v>9773.585995946758</v>
      </c>
    </row>
    <row r="7453" spans="3:11" x14ac:dyDescent="0.3">
      <c r="C7453" s="7">
        <v>44141</v>
      </c>
      <c r="D7453" s="6">
        <v>5</v>
      </c>
      <c r="E7453" s="8">
        <f>IF(B7453="*",'Larimar Net '!D7454-('Larimar Net '!D7454*'Larimar Net Penalized '!$D$5),'Larimar Net '!D7454)</f>
        <v>14970.80581019045</v>
      </c>
      <c r="I7453" s="7">
        <v>44141</v>
      </c>
      <c r="J7453" s="6">
        <v>5</v>
      </c>
      <c r="K7453" s="8">
        <f>IF(H7453="*",'Larimar Net '!I7454-('Larimar Net '!I7454*'Larimar Net Penalized '!$J$5),'Larimar Net '!I7454)</f>
        <v>8660.9252120510246</v>
      </c>
    </row>
    <row r="7454" spans="3:11" x14ac:dyDescent="0.3">
      <c r="C7454" s="7">
        <v>44141</v>
      </c>
      <c r="D7454" s="6">
        <v>6</v>
      </c>
      <c r="E7454" s="8">
        <f>IF(B7454="*",'Larimar Net '!D7455-('Larimar Net '!D7455*'Larimar Net Penalized '!$D$5),'Larimar Net '!D7455)</f>
        <v>15542.542797356291</v>
      </c>
      <c r="I7454" s="7">
        <v>44141</v>
      </c>
      <c r="J7454" s="6">
        <v>6</v>
      </c>
      <c r="K7454" s="8">
        <f>IF(H7454="*",'Larimar Net '!I7455-('Larimar Net '!I7455*'Larimar Net Penalized '!$J$5),'Larimar Net '!I7455)</f>
        <v>8737.3242185089202</v>
      </c>
    </row>
    <row r="7455" spans="3:11" x14ac:dyDescent="0.3">
      <c r="C7455" s="7">
        <v>44141</v>
      </c>
      <c r="D7455" s="6">
        <v>7</v>
      </c>
      <c r="E7455" s="8">
        <f>IF(B7455="*",'Larimar Net '!D7456-('Larimar Net '!D7456*'Larimar Net Penalized '!$D$5),'Larimar Net '!D7456)</f>
        <v>12000.703529961442</v>
      </c>
      <c r="I7455" s="7">
        <v>44141</v>
      </c>
      <c r="J7455" s="6">
        <v>7</v>
      </c>
      <c r="K7455" s="8">
        <f>IF(H7455="*",'Larimar Net '!I7456-('Larimar Net '!I7456*'Larimar Net Penalized '!$J$5),'Larimar Net '!I7456)</f>
        <v>7022.6333406960084</v>
      </c>
    </row>
    <row r="7456" spans="3:11" x14ac:dyDescent="0.3">
      <c r="C7456" s="7">
        <v>44141</v>
      </c>
      <c r="D7456" s="6">
        <v>8</v>
      </c>
      <c r="E7456" s="8">
        <f>IF(B7456="*",'Larimar Net '!D7457-('Larimar Net '!D7457*'Larimar Net Penalized '!$D$5),'Larimar Net '!D7457)</f>
        <v>12080.753687831209</v>
      </c>
      <c r="I7456" s="7">
        <v>44141</v>
      </c>
      <c r="J7456" s="6">
        <v>8</v>
      </c>
      <c r="K7456" s="8">
        <f>IF(H7456="*",'Larimar Net '!I7457-('Larimar Net '!I7457*'Larimar Net Penalized '!$J$5),'Larimar Net '!I7457)</f>
        <v>6181.5740134055541</v>
      </c>
    </row>
    <row r="7457" spans="3:11" x14ac:dyDescent="0.3">
      <c r="C7457" s="7">
        <v>44141</v>
      </c>
      <c r="D7457" s="6">
        <v>9</v>
      </c>
      <c r="E7457" s="8">
        <f>IF(B7457="*",'Larimar Net '!D7458-('Larimar Net '!D7458*'Larimar Net Penalized '!$D$5),'Larimar Net '!D7458)</f>
        <v>16118.455484201717</v>
      </c>
      <c r="I7457" s="7">
        <v>44141</v>
      </c>
      <c r="J7457" s="6">
        <v>9</v>
      </c>
      <c r="K7457" s="8">
        <f>IF(H7457="*",'Larimar Net '!I7458-('Larimar Net '!I7458*'Larimar Net Penalized '!$J$5),'Larimar Net '!I7458)</f>
        <v>8836.1479552403198</v>
      </c>
    </row>
    <row r="7458" spans="3:11" x14ac:dyDescent="0.3">
      <c r="C7458" s="7">
        <v>44141</v>
      </c>
      <c r="D7458" s="6">
        <v>10</v>
      </c>
      <c r="E7458" s="8">
        <f>IF(B7458="*",'Larimar Net '!D7459-('Larimar Net '!D7459*'Larimar Net Penalized '!$D$5),'Larimar Net '!D7459)</f>
        <v>18744.735179709129</v>
      </c>
      <c r="I7458" s="7">
        <v>44141</v>
      </c>
      <c r="J7458" s="6">
        <v>10</v>
      </c>
      <c r="K7458" s="8">
        <f>IF(H7458="*",'Larimar Net '!I7459-('Larimar Net '!I7459*'Larimar Net Penalized '!$J$5),'Larimar Net '!I7459)</f>
        <v>10992.68774216579</v>
      </c>
    </row>
    <row r="7459" spans="3:11" x14ac:dyDescent="0.3">
      <c r="C7459" s="7">
        <v>44141</v>
      </c>
      <c r="D7459" s="6">
        <v>11</v>
      </c>
      <c r="E7459" s="8">
        <f>IF(B7459="*",'Larimar Net '!D7460-('Larimar Net '!D7460*'Larimar Net Penalized '!$D$5),'Larimar Net '!D7460)</f>
        <v>16793.083799903434</v>
      </c>
      <c r="I7459" s="7">
        <v>44141</v>
      </c>
      <c r="J7459" s="6">
        <v>11</v>
      </c>
      <c r="K7459" s="8">
        <f>IF(H7459="*",'Larimar Net '!I7460-('Larimar Net '!I7460*'Larimar Net Penalized '!$J$5),'Larimar Net '!I7460)</f>
        <v>8330.5535656165684</v>
      </c>
    </row>
    <row r="7460" spans="3:11" x14ac:dyDescent="0.3">
      <c r="C7460" s="7">
        <v>44141</v>
      </c>
      <c r="D7460" s="6">
        <v>12</v>
      </c>
      <c r="E7460" s="8">
        <f>IF(B7460="*",'Larimar Net '!D7461-('Larimar Net '!D7461*'Larimar Net Penalized '!$D$5),'Larimar Net '!D7461)</f>
        <v>15019.647567816488</v>
      </c>
      <c r="I7460" s="7">
        <v>44141</v>
      </c>
      <c r="J7460" s="6">
        <v>12</v>
      </c>
      <c r="K7460" s="8">
        <f>IF(H7460="*",'Larimar Net '!I7461-('Larimar Net '!I7461*'Larimar Net Penalized '!$J$5),'Larimar Net '!I7461)</f>
        <v>7124.1961904698583</v>
      </c>
    </row>
    <row r="7461" spans="3:11" x14ac:dyDescent="0.3">
      <c r="C7461" s="7">
        <v>44141</v>
      </c>
      <c r="D7461" s="6">
        <v>13</v>
      </c>
      <c r="E7461" s="8">
        <f>IF(B7461="*",'Larimar Net '!D7462-('Larimar Net '!D7462*'Larimar Net Penalized '!$D$5),'Larimar Net '!D7462)</f>
        <v>15792.834186972337</v>
      </c>
      <c r="I7461" s="7">
        <v>44141</v>
      </c>
      <c r="J7461" s="6">
        <v>13</v>
      </c>
      <c r="K7461" s="8">
        <f>IF(H7461="*",'Larimar Net '!I7462-('Larimar Net '!I7462*'Larimar Net Penalized '!$J$5),'Larimar Net '!I7462)</f>
        <v>7890.961413947105</v>
      </c>
    </row>
    <row r="7462" spans="3:11" x14ac:dyDescent="0.3">
      <c r="C7462" s="7">
        <v>44141</v>
      </c>
      <c r="D7462" s="6">
        <v>14</v>
      </c>
      <c r="E7462" s="8">
        <f>IF(B7462="*",'Larimar Net '!D7463-('Larimar Net '!D7463*'Larimar Net Penalized '!$D$5),'Larimar Net '!D7463)</f>
        <v>11038.915361384456</v>
      </c>
      <c r="I7462" s="7">
        <v>44141</v>
      </c>
      <c r="J7462" s="6">
        <v>14</v>
      </c>
      <c r="K7462" s="8">
        <f>IF(H7462="*",'Larimar Net '!I7463-('Larimar Net '!I7463*'Larimar Net Penalized '!$J$5),'Larimar Net '!I7463)</f>
        <v>5475.7612103692627</v>
      </c>
    </row>
    <row r="7463" spans="3:11" x14ac:dyDescent="0.3">
      <c r="C7463" s="7">
        <v>44141</v>
      </c>
      <c r="D7463" s="6">
        <v>15</v>
      </c>
      <c r="E7463" s="8">
        <f>IF(B7463="*",'Larimar Net '!D7464-('Larimar Net '!D7464*'Larimar Net Penalized '!$D$5),'Larimar Net '!D7464)</f>
        <v>9541.0087108857479</v>
      </c>
      <c r="I7463" s="7">
        <v>44141</v>
      </c>
      <c r="J7463" s="6">
        <v>15</v>
      </c>
      <c r="K7463" s="8">
        <f>IF(H7463="*",'Larimar Net '!I7464-('Larimar Net '!I7464*'Larimar Net Penalized '!$J$5),'Larimar Net '!I7464)</f>
        <v>3965.9950934994786</v>
      </c>
    </row>
    <row r="7464" spans="3:11" x14ac:dyDescent="0.3">
      <c r="C7464" s="7">
        <v>44141</v>
      </c>
      <c r="D7464" s="6">
        <v>16</v>
      </c>
      <c r="E7464" s="8">
        <f>IF(B7464="*",'Larimar Net '!D7465-('Larimar Net '!D7465*'Larimar Net Penalized '!$D$5),'Larimar Net '!D7465)</f>
        <v>7808.151119357196</v>
      </c>
      <c r="I7464" s="7">
        <v>44141</v>
      </c>
      <c r="J7464" s="6">
        <v>16</v>
      </c>
      <c r="K7464" s="8">
        <f>IF(H7464="*",'Larimar Net '!I7465-('Larimar Net '!I7465*'Larimar Net Penalized '!$J$5),'Larimar Net '!I7465)</f>
        <v>3856.3117774679895</v>
      </c>
    </row>
    <row r="7465" spans="3:11" x14ac:dyDescent="0.3">
      <c r="C7465" s="7">
        <v>44141</v>
      </c>
      <c r="D7465" s="6">
        <v>17</v>
      </c>
      <c r="E7465" s="8">
        <f>IF(B7465="*",'Larimar Net '!D7466-('Larimar Net '!D7466*'Larimar Net Penalized '!$D$5),'Larimar Net '!D7466)</f>
        <v>4449.8895811963357</v>
      </c>
      <c r="I7465" s="7">
        <v>44141</v>
      </c>
      <c r="J7465" s="6">
        <v>17</v>
      </c>
      <c r="K7465" s="8">
        <f>IF(H7465="*",'Larimar Net '!I7466-('Larimar Net '!I7466*'Larimar Net Penalized '!$J$5),'Larimar Net '!I7466)</f>
        <v>3976.918970731811</v>
      </c>
    </row>
    <row r="7466" spans="3:11" x14ac:dyDescent="0.3">
      <c r="C7466" s="7">
        <v>44141</v>
      </c>
      <c r="D7466" s="6">
        <v>18</v>
      </c>
      <c r="E7466" s="8">
        <f>IF(B7466="*",'Larimar Net '!D7467-('Larimar Net '!D7467*'Larimar Net Penalized '!$D$5),'Larimar Net '!D7467)</f>
        <v>4826.476773176485</v>
      </c>
      <c r="I7466" s="7">
        <v>44141</v>
      </c>
      <c r="J7466" s="6">
        <v>18</v>
      </c>
      <c r="K7466" s="8">
        <f>IF(H7466="*",'Larimar Net '!I7467-('Larimar Net '!I7467*'Larimar Net Penalized '!$J$5),'Larimar Net '!I7467)</f>
        <v>2413.2619027627779</v>
      </c>
    </row>
    <row r="7467" spans="3:11" x14ac:dyDescent="0.3">
      <c r="C7467" s="7">
        <v>44141</v>
      </c>
      <c r="D7467" s="6">
        <v>19</v>
      </c>
      <c r="E7467" s="8">
        <f>IF(B7467="*",'Larimar Net '!D7468-('Larimar Net '!D7468*'Larimar Net Penalized '!$D$5),'Larimar Net '!D7468)</f>
        <v>761.31225708699469</v>
      </c>
      <c r="I7467" s="7">
        <v>44141</v>
      </c>
      <c r="J7467" s="6">
        <v>19</v>
      </c>
      <c r="K7467" s="8">
        <f>IF(H7467="*",'Larimar Net '!I7468-('Larimar Net '!I7468*'Larimar Net Penalized '!$J$5),'Larimar Net '!I7468)</f>
        <v>0</v>
      </c>
    </row>
    <row r="7468" spans="3:11" x14ac:dyDescent="0.3">
      <c r="C7468" s="7">
        <v>44141</v>
      </c>
      <c r="D7468" s="6">
        <v>20</v>
      </c>
      <c r="E7468" s="8">
        <f>IF(B7468="*",'Larimar Net '!D7469-('Larimar Net '!D7469*'Larimar Net Penalized '!$D$5),'Larimar Net '!D7469)</f>
        <v>1242.26899914056</v>
      </c>
      <c r="I7468" s="7">
        <v>44141</v>
      </c>
      <c r="J7468" s="6">
        <v>20</v>
      </c>
      <c r="K7468" s="8">
        <f>IF(H7468="*",'Larimar Net '!I7469-('Larimar Net '!I7469*'Larimar Net Penalized '!$J$5),'Larimar Net '!I7469)</f>
        <v>227.46355421792768</v>
      </c>
    </row>
    <row r="7469" spans="3:11" x14ac:dyDescent="0.3">
      <c r="C7469" s="7">
        <v>44141</v>
      </c>
      <c r="D7469" s="6">
        <v>21</v>
      </c>
      <c r="E7469" s="8">
        <f>IF(B7469="*",'Larimar Net '!D7470-('Larimar Net '!D7470*'Larimar Net Penalized '!$D$5),'Larimar Net '!D7470)</f>
        <v>3118.8244350467489</v>
      </c>
      <c r="I7469" s="7">
        <v>44141</v>
      </c>
      <c r="J7469" s="6">
        <v>21</v>
      </c>
      <c r="K7469" s="8">
        <f>IF(H7469="*",'Larimar Net '!I7470-('Larimar Net '!I7470*'Larimar Net Penalized '!$J$5),'Larimar Net '!I7470)</f>
        <v>1592.3236644187459</v>
      </c>
    </row>
    <row r="7470" spans="3:11" x14ac:dyDescent="0.3">
      <c r="C7470" s="7">
        <v>44141</v>
      </c>
      <c r="D7470" s="6">
        <v>22</v>
      </c>
      <c r="E7470" s="8">
        <f>IF(B7470="*",'Larimar Net '!D7471-('Larimar Net '!D7471*'Larimar Net Penalized '!$D$5),'Larimar Net '!D7471)</f>
        <v>2218.1094382873907</v>
      </c>
      <c r="I7470" s="7">
        <v>44141</v>
      </c>
      <c r="J7470" s="6">
        <v>22</v>
      </c>
      <c r="K7470" s="8">
        <f>IF(H7470="*",'Larimar Net '!I7471-('Larimar Net '!I7471*'Larimar Net Penalized '!$J$5),'Larimar Net '!I7471)</f>
        <v>990.73086890581544</v>
      </c>
    </row>
    <row r="7471" spans="3:11" x14ac:dyDescent="0.3">
      <c r="C7471" s="7">
        <v>44141</v>
      </c>
      <c r="D7471" s="6">
        <v>23</v>
      </c>
      <c r="E7471" s="8">
        <f>IF(B7471="*",'Larimar Net '!D7472-('Larimar Net '!D7472*'Larimar Net Penalized '!$D$5),'Larimar Net '!D7472)</f>
        <v>880.36795132272402</v>
      </c>
      <c r="I7471" s="7">
        <v>44141</v>
      </c>
      <c r="J7471" s="6">
        <v>23</v>
      </c>
      <c r="K7471" s="8">
        <f>IF(H7471="*",'Larimar Net '!I7472-('Larimar Net '!I7472*'Larimar Net Penalized '!$J$5),'Larimar Net '!I7472)</f>
        <v>340.44820213608091</v>
      </c>
    </row>
    <row r="7472" spans="3:11" x14ac:dyDescent="0.3">
      <c r="C7472" s="7">
        <v>44142</v>
      </c>
      <c r="D7472" s="6">
        <v>0</v>
      </c>
      <c r="E7472" s="8">
        <f>IF(B7472="*",'Larimar Net '!D7473-('Larimar Net '!D7473*'Larimar Net Penalized '!$D$5),'Larimar Net '!D7473)</f>
        <v>963.83372955279833</v>
      </c>
      <c r="I7472" s="7">
        <v>44142</v>
      </c>
      <c r="J7472" s="6">
        <v>0</v>
      </c>
      <c r="K7472" s="8">
        <f>IF(H7472="*",'Larimar Net '!I7473-('Larimar Net '!I7473*'Larimar Net Penalized '!$J$5),'Larimar Net '!I7473)</f>
        <v>374.62375342376993</v>
      </c>
    </row>
    <row r="7473" spans="3:11" x14ac:dyDescent="0.3">
      <c r="C7473" s="7">
        <v>44142</v>
      </c>
      <c r="D7473" s="6">
        <v>1</v>
      </c>
      <c r="E7473" s="8">
        <f>IF(B7473="*",'Larimar Net '!D7474-('Larimar Net '!D7474*'Larimar Net Penalized '!$D$5),'Larimar Net '!D7474)</f>
        <v>1828.7407713770651</v>
      </c>
      <c r="I7473" s="7">
        <v>44142</v>
      </c>
      <c r="J7473" s="6">
        <v>1</v>
      </c>
      <c r="K7473" s="8">
        <f>IF(H7473="*",'Larimar Net '!I7474-('Larimar Net '!I7474*'Larimar Net Penalized '!$J$5),'Larimar Net '!I7474)</f>
        <v>880.90908564738072</v>
      </c>
    </row>
    <row r="7474" spans="3:11" x14ac:dyDescent="0.3">
      <c r="C7474" s="7">
        <v>44142</v>
      </c>
      <c r="D7474" s="6">
        <v>2</v>
      </c>
      <c r="E7474" s="8">
        <f>IF(B7474="*",'Larimar Net '!D7475-('Larimar Net '!D7475*'Larimar Net Penalized '!$D$5),'Larimar Net '!D7475)</f>
        <v>2398.6483935244755</v>
      </c>
      <c r="I7474" s="7">
        <v>44142</v>
      </c>
      <c r="J7474" s="6">
        <v>2</v>
      </c>
      <c r="K7474" s="8">
        <f>IF(H7474="*",'Larimar Net '!I7475-('Larimar Net '!I7475*'Larimar Net Penalized '!$J$5),'Larimar Net '!I7475)</f>
        <v>1087.821212065988</v>
      </c>
    </row>
    <row r="7475" spans="3:11" x14ac:dyDescent="0.3">
      <c r="C7475" s="7">
        <v>44142</v>
      </c>
      <c r="D7475" s="6">
        <v>3</v>
      </c>
      <c r="E7475" s="8">
        <f>IF(B7475="*",'Larimar Net '!D7476-('Larimar Net '!D7476*'Larimar Net Penalized '!$D$5),'Larimar Net '!D7476)</f>
        <v>4666.1099659330157</v>
      </c>
      <c r="I7475" s="7">
        <v>44142</v>
      </c>
      <c r="J7475" s="6">
        <v>3</v>
      </c>
      <c r="K7475" s="8">
        <f>IF(H7475="*",'Larimar Net '!I7476-('Larimar Net '!I7476*'Larimar Net Penalized '!$J$5),'Larimar Net '!I7476)</f>
        <v>3281.6293400569039</v>
      </c>
    </row>
    <row r="7476" spans="3:11" x14ac:dyDescent="0.3">
      <c r="C7476" s="7">
        <v>44142</v>
      </c>
      <c r="D7476" s="6">
        <v>4</v>
      </c>
      <c r="E7476" s="8">
        <f>IF(B7476="*",'Larimar Net '!D7477-('Larimar Net '!D7477*'Larimar Net Penalized '!$D$5),'Larimar Net '!D7477)</f>
        <v>5698.5096789960426</v>
      </c>
      <c r="I7476" s="7">
        <v>44142</v>
      </c>
      <c r="J7476" s="6">
        <v>4</v>
      </c>
      <c r="K7476" s="8">
        <f>IF(H7476="*",'Larimar Net '!I7477-('Larimar Net '!I7477*'Larimar Net Penalized '!$J$5),'Larimar Net '!I7477)</f>
        <v>3979.0360506705606</v>
      </c>
    </row>
    <row r="7477" spans="3:11" x14ac:dyDescent="0.3">
      <c r="C7477" s="7">
        <v>44142</v>
      </c>
      <c r="D7477" s="6">
        <v>5</v>
      </c>
      <c r="E7477" s="8">
        <f>IF(B7477="*",'Larimar Net '!D7478-('Larimar Net '!D7478*'Larimar Net Penalized '!$D$5),'Larimar Net '!D7478)</f>
        <v>12203.215473911379</v>
      </c>
      <c r="I7477" s="7">
        <v>44142</v>
      </c>
      <c r="J7477" s="6">
        <v>5</v>
      </c>
      <c r="K7477" s="8">
        <f>IF(H7477="*",'Larimar Net '!I7478-('Larimar Net '!I7478*'Larimar Net Penalized '!$J$5),'Larimar Net '!I7478)</f>
        <v>9258.379441844032</v>
      </c>
    </row>
    <row r="7478" spans="3:11" x14ac:dyDescent="0.3">
      <c r="C7478" s="7">
        <v>44142</v>
      </c>
      <c r="D7478" s="6">
        <v>6</v>
      </c>
      <c r="E7478" s="8">
        <f>IF(B7478="*",'Larimar Net '!D7479-('Larimar Net '!D7479*'Larimar Net Penalized '!$D$5),'Larimar Net '!D7479)</f>
        <v>26194.877281874094</v>
      </c>
      <c r="I7478" s="7">
        <v>44142</v>
      </c>
      <c r="J7478" s="6">
        <v>6</v>
      </c>
      <c r="K7478" s="8">
        <f>IF(H7478="*",'Larimar Net '!I7479-('Larimar Net '!I7479*'Larimar Net Penalized '!$J$5),'Larimar Net '!I7479)</f>
        <v>18858.627504986176</v>
      </c>
    </row>
    <row r="7479" spans="3:11" x14ac:dyDescent="0.3">
      <c r="C7479" s="7">
        <v>44142</v>
      </c>
      <c r="D7479" s="6">
        <v>7</v>
      </c>
      <c r="E7479" s="8">
        <f>IF(B7479="*",'Larimar Net '!D7480-('Larimar Net '!D7480*'Larimar Net Penalized '!$D$5),'Larimar Net '!D7480)</f>
        <v>25098.431926089022</v>
      </c>
      <c r="I7479" s="7">
        <v>44142</v>
      </c>
      <c r="J7479" s="6">
        <v>7</v>
      </c>
      <c r="K7479" s="8">
        <f>IF(H7479="*",'Larimar Net '!I7480-('Larimar Net '!I7480*'Larimar Net Penalized '!$J$5),'Larimar Net '!I7480)</f>
        <v>16501.309012152175</v>
      </c>
    </row>
    <row r="7480" spans="3:11" x14ac:dyDescent="0.3">
      <c r="C7480" s="7">
        <v>44142</v>
      </c>
      <c r="D7480" s="6">
        <v>8</v>
      </c>
      <c r="E7480" s="8">
        <f>IF(B7480="*",'Larimar Net '!D7481-('Larimar Net '!D7481*'Larimar Net Penalized '!$D$5),'Larimar Net '!D7481)</f>
        <v>19257.842136012172</v>
      </c>
      <c r="I7480" s="7">
        <v>44142</v>
      </c>
      <c r="J7480" s="6">
        <v>8</v>
      </c>
      <c r="K7480" s="8">
        <f>IF(H7480="*",'Larimar Net '!I7481-('Larimar Net '!I7481*'Larimar Net Penalized '!$J$5),'Larimar Net '!I7481)</f>
        <v>16575.399628251034</v>
      </c>
    </row>
    <row r="7481" spans="3:11" x14ac:dyDescent="0.3">
      <c r="C7481" s="7">
        <v>44142</v>
      </c>
      <c r="D7481" s="6">
        <v>9</v>
      </c>
      <c r="E7481" s="8">
        <f>IF(B7481="*",'Larimar Net '!D7482-('Larimar Net '!D7482*'Larimar Net Penalized '!$D$5),'Larimar Net '!D7482)</f>
        <v>22214.160174570046</v>
      </c>
      <c r="I7481" s="7">
        <v>44142</v>
      </c>
      <c r="J7481" s="6">
        <v>9</v>
      </c>
      <c r="K7481" s="8">
        <f>IF(H7481="*",'Larimar Net '!I7482-('Larimar Net '!I7482*'Larimar Net Penalized '!$J$5),'Larimar Net '!I7482)</f>
        <v>17804.029878473801</v>
      </c>
    </row>
    <row r="7482" spans="3:11" x14ac:dyDescent="0.3">
      <c r="C7482" s="7">
        <v>44142</v>
      </c>
      <c r="D7482" s="6">
        <v>10</v>
      </c>
      <c r="E7482" s="8">
        <f>IF(B7482="*",'Larimar Net '!D7483-('Larimar Net '!D7483*'Larimar Net Penalized '!$D$5),'Larimar Net '!D7483)</f>
        <v>15447.260564962478</v>
      </c>
      <c r="I7482" s="7">
        <v>44142</v>
      </c>
      <c r="J7482" s="6">
        <v>10</v>
      </c>
      <c r="K7482" s="8">
        <f>IF(H7482="*",'Larimar Net '!I7483-('Larimar Net '!I7483*'Larimar Net Penalized '!$J$5),'Larimar Net '!I7483)</f>
        <v>11671.812428527794</v>
      </c>
    </row>
    <row r="7483" spans="3:11" x14ac:dyDescent="0.3">
      <c r="C7483" s="7">
        <v>44142</v>
      </c>
      <c r="D7483" s="6">
        <v>11</v>
      </c>
      <c r="E7483" s="8">
        <f>IF(B7483="*",'Larimar Net '!D7484-('Larimar Net '!D7484*'Larimar Net Penalized '!$D$5),'Larimar Net '!D7484)</f>
        <v>14955.927352924426</v>
      </c>
      <c r="I7483" s="7">
        <v>44142</v>
      </c>
      <c r="J7483" s="6">
        <v>11</v>
      </c>
      <c r="K7483" s="8">
        <f>IF(H7483="*",'Larimar Net '!I7484-('Larimar Net '!I7484*'Larimar Net Penalized '!$J$5),'Larimar Net '!I7484)</f>
        <v>10529.063413612699</v>
      </c>
    </row>
    <row r="7484" spans="3:11" x14ac:dyDescent="0.3">
      <c r="C7484" s="7">
        <v>44142</v>
      </c>
      <c r="D7484" s="6">
        <v>12</v>
      </c>
      <c r="E7484" s="8">
        <f>IF(B7484="*",'Larimar Net '!D7485-('Larimar Net '!D7485*'Larimar Net Penalized '!$D$5),'Larimar Net '!D7485)</f>
        <v>11236.928917842979</v>
      </c>
      <c r="I7484" s="7">
        <v>44142</v>
      </c>
      <c r="J7484" s="6">
        <v>12</v>
      </c>
      <c r="K7484" s="8">
        <f>IF(H7484="*",'Larimar Net '!I7485-('Larimar Net '!I7485*'Larimar Net Penalized '!$J$5),'Larimar Net '!I7485)</f>
        <v>7548.663002072105</v>
      </c>
    </row>
    <row r="7485" spans="3:11" x14ac:dyDescent="0.3">
      <c r="C7485" s="7">
        <v>44142</v>
      </c>
      <c r="D7485" s="6">
        <v>13</v>
      </c>
      <c r="E7485" s="8">
        <f>IF(B7485="*",'Larimar Net '!D7486-('Larimar Net '!D7486*'Larimar Net Penalized '!$D$5),'Larimar Net '!D7486)</f>
        <v>6405.1778028146746</v>
      </c>
      <c r="I7485" s="7">
        <v>44142</v>
      </c>
      <c r="J7485" s="6">
        <v>13</v>
      </c>
      <c r="K7485" s="8">
        <f>IF(H7485="*",'Larimar Net '!I7486-('Larimar Net '!I7486*'Larimar Net Penalized '!$J$5),'Larimar Net '!I7486)</f>
        <v>3827.9794989441716</v>
      </c>
    </row>
    <row r="7486" spans="3:11" x14ac:dyDescent="0.3">
      <c r="C7486" s="7">
        <v>44142</v>
      </c>
      <c r="D7486" s="6">
        <v>14</v>
      </c>
      <c r="E7486" s="8">
        <f>IF(B7486="*",'Larimar Net '!D7487-('Larimar Net '!D7487*'Larimar Net Penalized '!$D$5),'Larimar Net '!D7487)</f>
        <v>2657.7855800109501</v>
      </c>
      <c r="I7486" s="7">
        <v>44142</v>
      </c>
      <c r="J7486" s="6">
        <v>14</v>
      </c>
      <c r="K7486" s="8">
        <f>IF(H7486="*",'Larimar Net '!I7487-('Larimar Net '!I7487*'Larimar Net Penalized '!$J$5),'Larimar Net '!I7487)</f>
        <v>1198.4532095052066</v>
      </c>
    </row>
    <row r="7487" spans="3:11" x14ac:dyDescent="0.3">
      <c r="C7487" s="7">
        <v>44142</v>
      </c>
      <c r="D7487" s="6">
        <v>15</v>
      </c>
      <c r="E7487" s="8">
        <f>IF(B7487="*",'Larimar Net '!D7488-('Larimar Net '!D7488*'Larimar Net Penalized '!$D$5),'Larimar Net '!D7488)</f>
        <v>1463.8695267262285</v>
      </c>
      <c r="I7487" s="7">
        <v>44142</v>
      </c>
      <c r="J7487" s="6">
        <v>15</v>
      </c>
      <c r="K7487" s="8">
        <f>IF(H7487="*",'Larimar Net '!I7488-('Larimar Net '!I7488*'Larimar Net Penalized '!$J$5),'Larimar Net '!I7488)</f>
        <v>1167.0726290735556</v>
      </c>
    </row>
    <row r="7488" spans="3:11" x14ac:dyDescent="0.3">
      <c r="C7488" s="7">
        <v>44142</v>
      </c>
      <c r="D7488" s="6">
        <v>16</v>
      </c>
      <c r="E7488" s="8">
        <f>IF(B7488="*",'Larimar Net '!D7489-('Larimar Net '!D7489*'Larimar Net Penalized '!$D$5),'Larimar Net '!D7489)</f>
        <v>1958.6638979110369</v>
      </c>
      <c r="I7488" s="7">
        <v>44142</v>
      </c>
      <c r="J7488" s="6">
        <v>16</v>
      </c>
      <c r="K7488" s="8">
        <f>IF(H7488="*",'Larimar Net '!I7489-('Larimar Net '!I7489*'Larimar Net Penalized '!$J$5),'Larimar Net '!I7489)</f>
        <v>2758.849490977866</v>
      </c>
    </row>
    <row r="7489" spans="3:11" x14ac:dyDescent="0.3">
      <c r="C7489" s="7">
        <v>44142</v>
      </c>
      <c r="D7489" s="6">
        <v>17</v>
      </c>
      <c r="E7489" s="8">
        <f>IF(B7489="*",'Larimar Net '!D7490-('Larimar Net '!D7490*'Larimar Net Penalized '!$D$5),'Larimar Net '!D7490)</f>
        <v>274.25163591208542</v>
      </c>
      <c r="I7489" s="7">
        <v>44142</v>
      </c>
      <c r="J7489" s="6">
        <v>17</v>
      </c>
      <c r="K7489" s="8">
        <f>IF(H7489="*",'Larimar Net '!I7490-('Larimar Net '!I7490*'Larimar Net Penalized '!$J$5),'Larimar Net '!I7490)</f>
        <v>467.00947149397558</v>
      </c>
    </row>
    <row r="7490" spans="3:11" x14ac:dyDescent="0.3">
      <c r="C7490" s="7">
        <v>44142</v>
      </c>
      <c r="D7490" s="6">
        <v>18</v>
      </c>
      <c r="E7490" s="8">
        <f>IF(B7490="*",'Larimar Net '!D7491-('Larimar Net '!D7491*'Larimar Net Penalized '!$D$5),'Larimar Net '!D7491)</f>
        <v>0</v>
      </c>
      <c r="I7490" s="7">
        <v>44142</v>
      </c>
      <c r="J7490" s="6">
        <v>18</v>
      </c>
      <c r="K7490" s="8">
        <f>IF(H7490="*",'Larimar Net '!I7491-('Larimar Net '!I7491*'Larimar Net Penalized '!$J$5),'Larimar Net '!I7491)</f>
        <v>0</v>
      </c>
    </row>
    <row r="7491" spans="3:11" x14ac:dyDescent="0.3">
      <c r="C7491" s="7">
        <v>44142</v>
      </c>
      <c r="D7491" s="6">
        <v>19</v>
      </c>
      <c r="E7491" s="8">
        <f>IF(B7491="*",'Larimar Net '!D7492-('Larimar Net '!D7492*'Larimar Net Penalized '!$D$5),'Larimar Net '!D7492)</f>
        <v>0</v>
      </c>
      <c r="I7491" s="7">
        <v>44142</v>
      </c>
      <c r="J7491" s="6">
        <v>19</v>
      </c>
      <c r="K7491" s="8">
        <f>IF(H7491="*",'Larimar Net '!I7492-('Larimar Net '!I7492*'Larimar Net Penalized '!$J$5),'Larimar Net '!I7492)</f>
        <v>0</v>
      </c>
    </row>
    <row r="7492" spans="3:11" x14ac:dyDescent="0.3">
      <c r="C7492" s="7">
        <v>44142</v>
      </c>
      <c r="D7492" s="6">
        <v>20</v>
      </c>
      <c r="E7492" s="8">
        <f>IF(B7492="*",'Larimar Net '!D7493-('Larimar Net '!D7493*'Larimar Net Penalized '!$D$5),'Larimar Net '!D7493)</f>
        <v>480.31220482117806</v>
      </c>
      <c r="I7492" s="7">
        <v>44142</v>
      </c>
      <c r="J7492" s="6">
        <v>20</v>
      </c>
      <c r="K7492" s="8">
        <f>IF(H7492="*",'Larimar Net '!I7493-('Larimar Net '!I7493*'Larimar Net Penalized '!$J$5),'Larimar Net '!I7493)</f>
        <v>122.40617509398922</v>
      </c>
    </row>
    <row r="7493" spans="3:11" x14ac:dyDescent="0.3">
      <c r="C7493" s="7">
        <v>44142</v>
      </c>
      <c r="D7493" s="6">
        <v>21</v>
      </c>
      <c r="E7493" s="8">
        <f>IF(B7493="*",'Larimar Net '!D7494-('Larimar Net '!D7494*'Larimar Net Penalized '!$D$5),'Larimar Net '!D7494)</f>
        <v>4441.9052538930637</v>
      </c>
      <c r="I7493" s="7">
        <v>44142</v>
      </c>
      <c r="J7493" s="6">
        <v>21</v>
      </c>
      <c r="K7493" s="8">
        <f>IF(H7493="*",'Larimar Net '!I7494-('Larimar Net '!I7494*'Larimar Net Penalized '!$J$5),'Larimar Net '!I7494)</f>
        <v>3688.0327462828582</v>
      </c>
    </row>
    <row r="7494" spans="3:11" x14ac:dyDescent="0.3">
      <c r="C7494" s="7">
        <v>44142</v>
      </c>
      <c r="D7494" s="6">
        <v>22</v>
      </c>
      <c r="E7494" s="8">
        <f>IF(B7494="*",'Larimar Net '!D7495-('Larimar Net '!D7495*'Larimar Net Penalized '!$D$5),'Larimar Net '!D7495)</f>
        <v>8480.4395234998665</v>
      </c>
      <c r="I7494" s="7">
        <v>44142</v>
      </c>
      <c r="J7494" s="6">
        <v>22</v>
      </c>
      <c r="K7494" s="8">
        <f>IF(H7494="*",'Larimar Net '!I7495-('Larimar Net '!I7495*'Larimar Net Penalized '!$J$5),'Larimar Net '!I7495)</f>
        <v>8807.0641346532739</v>
      </c>
    </row>
    <row r="7495" spans="3:11" x14ac:dyDescent="0.3">
      <c r="C7495" s="7">
        <v>44142</v>
      </c>
      <c r="D7495" s="6">
        <v>23</v>
      </c>
      <c r="E7495" s="8">
        <f>IF(B7495="*",'Larimar Net '!D7496-('Larimar Net '!D7496*'Larimar Net Penalized '!$D$5),'Larimar Net '!D7496)</f>
        <v>11240.790210315317</v>
      </c>
      <c r="I7495" s="7">
        <v>44142</v>
      </c>
      <c r="J7495" s="6">
        <v>23</v>
      </c>
      <c r="K7495" s="8">
        <f>IF(H7495="*",'Larimar Net '!I7496-('Larimar Net '!I7496*'Larimar Net Penalized '!$J$5),'Larimar Net '!I7496)</f>
        <v>8533.7379613237681</v>
      </c>
    </row>
    <row r="7496" spans="3:11" x14ac:dyDescent="0.3">
      <c r="C7496" s="7">
        <v>44143</v>
      </c>
      <c r="D7496" s="6">
        <v>0</v>
      </c>
      <c r="E7496" s="8">
        <f>IF(B7496="*",'Larimar Net '!D7497-('Larimar Net '!D7497*'Larimar Net Penalized '!$D$5),'Larimar Net '!D7497)</f>
        <v>12130.269071258583</v>
      </c>
      <c r="I7496" s="7">
        <v>44143</v>
      </c>
      <c r="J7496" s="6">
        <v>0</v>
      </c>
      <c r="K7496" s="8">
        <f>IF(H7496="*",'Larimar Net '!I7497-('Larimar Net '!I7497*'Larimar Net Penalized '!$J$5),'Larimar Net '!I7497)</f>
        <v>10406.739175398719</v>
      </c>
    </row>
    <row r="7497" spans="3:11" x14ac:dyDescent="0.3">
      <c r="C7497" s="7">
        <v>44143</v>
      </c>
      <c r="D7497" s="6">
        <v>1</v>
      </c>
      <c r="E7497" s="8">
        <f>IF(B7497="*",'Larimar Net '!D7498-('Larimar Net '!D7498*'Larimar Net Penalized '!$D$5),'Larimar Net '!D7498)</f>
        <v>7798.6889436927322</v>
      </c>
      <c r="I7497" s="7">
        <v>44143</v>
      </c>
      <c r="J7497" s="6">
        <v>1</v>
      </c>
      <c r="K7497" s="8">
        <f>IF(H7497="*",'Larimar Net '!I7498-('Larimar Net '!I7498*'Larimar Net Penalized '!$J$5),'Larimar Net '!I7498)</f>
        <v>8572.6427925644348</v>
      </c>
    </row>
    <row r="7498" spans="3:11" x14ac:dyDescent="0.3">
      <c r="C7498" s="7">
        <v>44143</v>
      </c>
      <c r="D7498" s="6">
        <v>2</v>
      </c>
      <c r="E7498" s="8">
        <f>IF(B7498="*",'Larimar Net '!D7499-('Larimar Net '!D7499*'Larimar Net Penalized '!$D$5),'Larimar Net '!D7499)</f>
        <v>20364.065779648943</v>
      </c>
      <c r="I7498" s="7">
        <v>44143</v>
      </c>
      <c r="J7498" s="6">
        <v>2</v>
      </c>
      <c r="K7498" s="8">
        <f>IF(H7498="*",'Larimar Net '!I7499-('Larimar Net '!I7499*'Larimar Net Penalized '!$J$5),'Larimar Net '!I7499)</f>
        <v>15715.723879018255</v>
      </c>
    </row>
    <row r="7499" spans="3:11" x14ac:dyDescent="0.3">
      <c r="C7499" s="7">
        <v>44143</v>
      </c>
      <c r="D7499" s="6">
        <v>3</v>
      </c>
      <c r="E7499" s="8">
        <f>IF(B7499="*",'Larimar Net '!D7500-('Larimar Net '!D7500*'Larimar Net Penalized '!$D$5),'Larimar Net '!D7500)</f>
        <v>8303.6882513265791</v>
      </c>
      <c r="I7499" s="7">
        <v>44143</v>
      </c>
      <c r="J7499" s="6">
        <v>3</v>
      </c>
      <c r="K7499" s="8">
        <f>IF(H7499="*",'Larimar Net '!I7500-('Larimar Net '!I7500*'Larimar Net Penalized '!$J$5),'Larimar Net '!I7500)</f>
        <v>5175.0392711091336</v>
      </c>
    </row>
    <row r="7500" spans="3:11" x14ac:dyDescent="0.3">
      <c r="C7500" s="7">
        <v>44143</v>
      </c>
      <c r="D7500" s="6">
        <v>4</v>
      </c>
      <c r="E7500" s="8">
        <f>IF(B7500="*",'Larimar Net '!D7501-('Larimar Net '!D7501*'Larimar Net Penalized '!$D$5),'Larimar Net '!D7501)</f>
        <v>5895.0671228948504</v>
      </c>
      <c r="I7500" s="7">
        <v>44143</v>
      </c>
      <c r="J7500" s="6">
        <v>4</v>
      </c>
      <c r="K7500" s="8">
        <f>IF(H7500="*",'Larimar Net '!I7501-('Larimar Net '!I7501*'Larimar Net Penalized '!$J$5),'Larimar Net '!I7501)</f>
        <v>3168.8524508394471</v>
      </c>
    </row>
    <row r="7501" spans="3:11" x14ac:dyDescent="0.3">
      <c r="C7501" s="7">
        <v>44143</v>
      </c>
      <c r="D7501" s="6">
        <v>5</v>
      </c>
      <c r="E7501" s="8">
        <f>IF(B7501="*",'Larimar Net '!D7502-('Larimar Net '!D7502*'Larimar Net Penalized '!$D$5),'Larimar Net '!D7502)</f>
        <v>6533.1558732784179</v>
      </c>
      <c r="I7501" s="7">
        <v>44143</v>
      </c>
      <c r="J7501" s="6">
        <v>5</v>
      </c>
      <c r="K7501" s="8">
        <f>IF(H7501="*",'Larimar Net '!I7502-('Larimar Net '!I7502*'Larimar Net Penalized '!$J$5),'Larimar Net '!I7502)</f>
        <v>3638.5794435735284</v>
      </c>
    </row>
    <row r="7502" spans="3:11" x14ac:dyDescent="0.3">
      <c r="C7502" s="7">
        <v>44143</v>
      </c>
      <c r="D7502" s="6">
        <v>6</v>
      </c>
      <c r="E7502" s="8">
        <f>IF(B7502="*",'Larimar Net '!D7503-('Larimar Net '!D7503*'Larimar Net Penalized '!$D$5),'Larimar Net '!D7503)</f>
        <v>7412.5385075039885</v>
      </c>
      <c r="I7502" s="7">
        <v>44143</v>
      </c>
      <c r="J7502" s="6">
        <v>6</v>
      </c>
      <c r="K7502" s="8">
        <f>IF(H7502="*",'Larimar Net '!I7503-('Larimar Net '!I7503*'Larimar Net Penalized '!$J$5),'Larimar Net '!I7503)</f>
        <v>4412.5968076562167</v>
      </c>
    </row>
    <row r="7503" spans="3:11" x14ac:dyDescent="0.3">
      <c r="C7503" s="7">
        <v>44143</v>
      </c>
      <c r="D7503" s="6">
        <v>7</v>
      </c>
      <c r="E7503" s="8">
        <f>IF(B7503="*",'Larimar Net '!D7504-('Larimar Net '!D7504*'Larimar Net Penalized '!$D$5),'Larimar Net '!D7504)</f>
        <v>2687.485674379217</v>
      </c>
      <c r="I7503" s="7">
        <v>44143</v>
      </c>
      <c r="J7503" s="6">
        <v>7</v>
      </c>
      <c r="K7503" s="8">
        <f>IF(H7503="*",'Larimar Net '!I7504-('Larimar Net '!I7504*'Larimar Net Penalized '!$J$5),'Larimar Net '!I7504)</f>
        <v>1263.6702617395511</v>
      </c>
    </row>
    <row r="7504" spans="3:11" x14ac:dyDescent="0.3">
      <c r="C7504" s="7">
        <v>44143</v>
      </c>
      <c r="D7504" s="6">
        <v>8</v>
      </c>
      <c r="E7504" s="8">
        <f>IF(B7504="*",'Larimar Net '!D7505-('Larimar Net '!D7505*'Larimar Net Penalized '!$D$5),'Larimar Net '!D7505)</f>
        <v>3502.4696581161647</v>
      </c>
      <c r="I7504" s="7">
        <v>44143</v>
      </c>
      <c r="J7504" s="6">
        <v>8</v>
      </c>
      <c r="K7504" s="8">
        <f>IF(H7504="*",'Larimar Net '!I7505-('Larimar Net '!I7505*'Larimar Net Penalized '!$J$5),'Larimar Net '!I7505)</f>
        <v>763.36306371408762</v>
      </c>
    </row>
    <row r="7505" spans="3:11" x14ac:dyDescent="0.3">
      <c r="C7505" s="7">
        <v>44143</v>
      </c>
      <c r="D7505" s="6">
        <v>9</v>
      </c>
      <c r="E7505" s="8">
        <f>IF(B7505="*",'Larimar Net '!D7506-('Larimar Net '!D7506*'Larimar Net Penalized '!$D$5),'Larimar Net '!D7506)</f>
        <v>4055.3084739546666</v>
      </c>
      <c r="I7505" s="7">
        <v>44143</v>
      </c>
      <c r="J7505" s="6">
        <v>9</v>
      </c>
      <c r="K7505" s="8">
        <f>IF(H7505="*",'Larimar Net '!I7506-('Larimar Net '!I7506*'Larimar Net Penalized '!$J$5),'Larimar Net '!I7506)</f>
        <v>1930.2222472769499</v>
      </c>
    </row>
    <row r="7506" spans="3:11" x14ac:dyDescent="0.3">
      <c r="C7506" s="7">
        <v>44143</v>
      </c>
      <c r="D7506" s="6">
        <v>10</v>
      </c>
      <c r="E7506" s="8">
        <f>IF(B7506="*",'Larimar Net '!D7507-('Larimar Net '!D7507*'Larimar Net Penalized '!$D$5),'Larimar Net '!D7507)</f>
        <v>3012.9121412354057</v>
      </c>
      <c r="I7506" s="7">
        <v>44143</v>
      </c>
      <c r="J7506" s="6">
        <v>10</v>
      </c>
      <c r="K7506" s="8">
        <f>IF(H7506="*",'Larimar Net '!I7507-('Larimar Net '!I7507*'Larimar Net Penalized '!$J$5),'Larimar Net '!I7507)</f>
        <v>1039.116939785026</v>
      </c>
    </row>
    <row r="7507" spans="3:11" x14ac:dyDescent="0.3">
      <c r="C7507" s="7">
        <v>44143</v>
      </c>
      <c r="D7507" s="6">
        <v>11</v>
      </c>
      <c r="E7507" s="8">
        <f>IF(B7507="*",'Larimar Net '!D7508-('Larimar Net '!D7508*'Larimar Net Penalized '!$D$5),'Larimar Net '!D7508)</f>
        <v>1610.2865530266442</v>
      </c>
      <c r="I7507" s="7">
        <v>44143</v>
      </c>
      <c r="J7507" s="6">
        <v>11</v>
      </c>
      <c r="K7507" s="8">
        <f>IF(H7507="*",'Larimar Net '!I7508-('Larimar Net '!I7508*'Larimar Net Penalized '!$J$5),'Larimar Net '!I7508)</f>
        <v>772.90400608144955</v>
      </c>
    </row>
    <row r="7508" spans="3:11" x14ac:dyDescent="0.3">
      <c r="C7508" s="7">
        <v>44143</v>
      </c>
      <c r="D7508" s="6">
        <v>12</v>
      </c>
      <c r="E7508" s="8">
        <f>IF(B7508="*",'Larimar Net '!D7509-('Larimar Net '!D7509*'Larimar Net Penalized '!$D$5),'Larimar Net '!D7509)</f>
        <v>152.50393578987013</v>
      </c>
      <c r="I7508" s="7">
        <v>44143</v>
      </c>
      <c r="J7508" s="6">
        <v>12</v>
      </c>
      <c r="K7508" s="8">
        <f>IF(H7508="*",'Larimar Net '!I7509-('Larimar Net '!I7509*'Larimar Net Penalized '!$J$5),'Larimar Net '!I7509)</f>
        <v>1449.4265829624319</v>
      </c>
    </row>
    <row r="7509" spans="3:11" x14ac:dyDescent="0.3">
      <c r="C7509" s="7">
        <v>44143</v>
      </c>
      <c r="D7509" s="6">
        <v>13</v>
      </c>
      <c r="E7509" s="8">
        <f>IF(B7509="*",'Larimar Net '!D7510-('Larimar Net '!D7510*'Larimar Net Penalized '!$D$5),'Larimar Net '!D7510)</f>
        <v>0</v>
      </c>
      <c r="I7509" s="7">
        <v>44143</v>
      </c>
      <c r="J7509" s="6">
        <v>13</v>
      </c>
      <c r="K7509" s="8">
        <f>IF(H7509="*",'Larimar Net '!I7510-('Larimar Net '!I7510*'Larimar Net Penalized '!$J$5),'Larimar Net '!I7510)</f>
        <v>510.793433624984</v>
      </c>
    </row>
    <row r="7510" spans="3:11" x14ac:dyDescent="0.3">
      <c r="C7510" s="7">
        <v>44143</v>
      </c>
      <c r="D7510" s="6">
        <v>14</v>
      </c>
      <c r="E7510" s="8">
        <f>IF(B7510="*",'Larimar Net '!D7511-('Larimar Net '!D7511*'Larimar Net Penalized '!$D$5),'Larimar Net '!D7511)</f>
        <v>0</v>
      </c>
      <c r="I7510" s="7">
        <v>44143</v>
      </c>
      <c r="J7510" s="6">
        <v>14</v>
      </c>
      <c r="K7510" s="8">
        <f>IF(H7510="*",'Larimar Net '!I7511-('Larimar Net '!I7511*'Larimar Net Penalized '!$J$5),'Larimar Net '!I7511)</f>
        <v>0</v>
      </c>
    </row>
    <row r="7511" spans="3:11" x14ac:dyDescent="0.3">
      <c r="C7511" s="7">
        <v>44143</v>
      </c>
      <c r="D7511" s="6">
        <v>15</v>
      </c>
      <c r="E7511" s="8">
        <f>IF(B7511="*",'Larimar Net '!D7512-('Larimar Net '!D7512*'Larimar Net Penalized '!$D$5),'Larimar Net '!D7512)</f>
        <v>266.25217476675368</v>
      </c>
      <c r="I7511" s="7">
        <v>44143</v>
      </c>
      <c r="J7511" s="6">
        <v>15</v>
      </c>
      <c r="K7511" s="8">
        <f>IF(H7511="*",'Larimar Net '!I7512-('Larimar Net '!I7512*'Larimar Net Penalized '!$J$5),'Larimar Net '!I7512)</f>
        <v>80.652353344875607</v>
      </c>
    </row>
    <row r="7512" spans="3:11" x14ac:dyDescent="0.3">
      <c r="C7512" s="7">
        <v>44143</v>
      </c>
      <c r="D7512" s="6">
        <v>16</v>
      </c>
      <c r="E7512" s="8">
        <f>IF(B7512="*",'Larimar Net '!D7513-('Larimar Net '!D7513*'Larimar Net Penalized '!$D$5),'Larimar Net '!D7513)</f>
        <v>2871.3528025187779</v>
      </c>
      <c r="I7512" s="7">
        <v>44143</v>
      </c>
      <c r="J7512" s="6">
        <v>16</v>
      </c>
      <c r="K7512" s="8">
        <f>IF(H7512="*",'Larimar Net '!I7513-('Larimar Net '!I7513*'Larimar Net Penalized '!$J$5),'Larimar Net '!I7513)</f>
        <v>4069.8718135992476</v>
      </c>
    </row>
    <row r="7513" spans="3:11" x14ac:dyDescent="0.3">
      <c r="C7513" s="7">
        <v>44143</v>
      </c>
      <c r="D7513" s="6">
        <v>17</v>
      </c>
      <c r="E7513" s="8">
        <f>IF(B7513="*",'Larimar Net '!D7514-('Larimar Net '!D7514*'Larimar Net Penalized '!$D$5),'Larimar Net '!D7514)</f>
        <v>363.87624754555293</v>
      </c>
      <c r="I7513" s="7">
        <v>44143</v>
      </c>
      <c r="J7513" s="6">
        <v>17</v>
      </c>
      <c r="K7513" s="8">
        <f>IF(H7513="*",'Larimar Net '!I7514-('Larimar Net '!I7514*'Larimar Net Penalized '!$J$5),'Larimar Net '!I7514)</f>
        <v>946.73888071972272</v>
      </c>
    </row>
    <row r="7514" spans="3:11" x14ac:dyDescent="0.3">
      <c r="C7514" s="7">
        <v>44143</v>
      </c>
      <c r="D7514" s="6">
        <v>18</v>
      </c>
      <c r="E7514" s="8">
        <f>IF(B7514="*",'Larimar Net '!D7515-('Larimar Net '!D7515*'Larimar Net Penalized '!$D$5),'Larimar Net '!D7515)</f>
        <v>2652.0121958778086</v>
      </c>
      <c r="I7514" s="7">
        <v>44143</v>
      </c>
      <c r="J7514" s="6">
        <v>18</v>
      </c>
      <c r="K7514" s="8">
        <f>IF(H7514="*",'Larimar Net '!I7515-('Larimar Net '!I7515*'Larimar Net Penalized '!$J$5),'Larimar Net '!I7515)</f>
        <v>3768.5215167079932</v>
      </c>
    </row>
    <row r="7515" spans="3:11" x14ac:dyDescent="0.3">
      <c r="C7515" s="7">
        <v>44143</v>
      </c>
      <c r="D7515" s="6">
        <v>19</v>
      </c>
      <c r="E7515" s="8">
        <f>IF(B7515="*",'Larimar Net '!D7516-('Larimar Net '!D7516*'Larimar Net Penalized '!$D$5),'Larimar Net '!D7516)</f>
        <v>5607.8346956492087</v>
      </c>
      <c r="I7515" s="7">
        <v>44143</v>
      </c>
      <c r="J7515" s="6">
        <v>19</v>
      </c>
      <c r="K7515" s="8">
        <f>IF(H7515="*",'Larimar Net '!I7516-('Larimar Net '!I7516*'Larimar Net Penalized '!$J$5),'Larimar Net '!I7516)</f>
        <v>3288.9338294495883</v>
      </c>
    </row>
    <row r="7516" spans="3:11" x14ac:dyDescent="0.3">
      <c r="C7516" s="7">
        <v>44143</v>
      </c>
      <c r="D7516" s="6">
        <v>20</v>
      </c>
      <c r="E7516" s="8">
        <f>IF(B7516="*",'Larimar Net '!D7517-('Larimar Net '!D7517*'Larimar Net Penalized '!$D$5),'Larimar Net '!D7517)</f>
        <v>4112.1128841313966</v>
      </c>
      <c r="I7516" s="7">
        <v>44143</v>
      </c>
      <c r="J7516" s="6">
        <v>20</v>
      </c>
      <c r="K7516" s="8">
        <f>IF(H7516="*",'Larimar Net '!I7517-('Larimar Net '!I7517*'Larimar Net Penalized '!$J$5),'Larimar Net '!I7517)</f>
        <v>2541.4271080085505</v>
      </c>
    </row>
    <row r="7517" spans="3:11" x14ac:dyDescent="0.3">
      <c r="C7517" s="7">
        <v>44143</v>
      </c>
      <c r="D7517" s="6">
        <v>21</v>
      </c>
      <c r="E7517" s="8">
        <f>IF(B7517="*",'Larimar Net '!D7518-('Larimar Net '!D7518*'Larimar Net Penalized '!$D$5),'Larimar Net '!D7518)</f>
        <v>0</v>
      </c>
      <c r="I7517" s="7">
        <v>44143</v>
      </c>
      <c r="J7517" s="6">
        <v>21</v>
      </c>
      <c r="K7517" s="8">
        <f>IF(H7517="*",'Larimar Net '!I7518-('Larimar Net '!I7518*'Larimar Net Penalized '!$J$5),'Larimar Net '!I7518)</f>
        <v>0</v>
      </c>
    </row>
    <row r="7518" spans="3:11" x14ac:dyDescent="0.3">
      <c r="C7518" s="7">
        <v>44143</v>
      </c>
      <c r="D7518" s="6">
        <v>22</v>
      </c>
      <c r="E7518" s="8">
        <f>IF(B7518="*",'Larimar Net '!D7519-('Larimar Net '!D7519*'Larimar Net Penalized '!$D$5),'Larimar Net '!D7519)</f>
        <v>0</v>
      </c>
      <c r="I7518" s="7">
        <v>44143</v>
      </c>
      <c r="J7518" s="6">
        <v>22</v>
      </c>
      <c r="K7518" s="8">
        <f>IF(H7518="*",'Larimar Net '!I7519-('Larimar Net '!I7519*'Larimar Net Penalized '!$J$5),'Larimar Net '!I7519)</f>
        <v>0</v>
      </c>
    </row>
    <row r="7519" spans="3:11" x14ac:dyDescent="0.3">
      <c r="C7519" s="7">
        <v>44143</v>
      </c>
      <c r="D7519" s="6">
        <v>23</v>
      </c>
      <c r="E7519" s="8">
        <f>IF(B7519="*",'Larimar Net '!D7520-('Larimar Net '!D7520*'Larimar Net Penalized '!$D$5),'Larimar Net '!D7520)</f>
        <v>0</v>
      </c>
      <c r="I7519" s="7">
        <v>44143</v>
      </c>
      <c r="J7519" s="6">
        <v>23</v>
      </c>
      <c r="K7519" s="8">
        <f>IF(H7519="*",'Larimar Net '!I7520-('Larimar Net '!I7520*'Larimar Net Penalized '!$J$5),'Larimar Net '!I7520)</f>
        <v>525.42139876178294</v>
      </c>
    </row>
    <row r="7520" spans="3:11" x14ac:dyDescent="0.3">
      <c r="C7520" s="7">
        <v>44144</v>
      </c>
      <c r="D7520" s="6">
        <v>0</v>
      </c>
      <c r="E7520" s="8">
        <f>IF(B7520="*",'Larimar Net '!D7521-('Larimar Net '!D7521*'Larimar Net Penalized '!$D$5),'Larimar Net '!D7521)</f>
        <v>0</v>
      </c>
      <c r="I7520" s="7">
        <v>44144</v>
      </c>
      <c r="J7520" s="6">
        <v>0</v>
      </c>
      <c r="K7520" s="8">
        <f>IF(H7520="*",'Larimar Net '!I7521-('Larimar Net '!I7521*'Larimar Net Penalized '!$J$5),'Larimar Net '!I7521)</f>
        <v>0</v>
      </c>
    </row>
    <row r="7521" spans="3:11" x14ac:dyDescent="0.3">
      <c r="C7521" s="7">
        <v>44144</v>
      </c>
      <c r="D7521" s="6">
        <v>1</v>
      </c>
      <c r="E7521" s="8">
        <f>IF(B7521="*",'Larimar Net '!D7522-('Larimar Net '!D7522*'Larimar Net Penalized '!$D$5),'Larimar Net '!D7522)</f>
        <v>323.76058725957193</v>
      </c>
      <c r="I7521" s="7">
        <v>44144</v>
      </c>
      <c r="J7521" s="6">
        <v>1</v>
      </c>
      <c r="K7521" s="8">
        <f>IF(H7521="*",'Larimar Net '!I7522-('Larimar Net '!I7522*'Larimar Net Penalized '!$J$5),'Larimar Net '!I7522)</f>
        <v>300.07422511405611</v>
      </c>
    </row>
    <row r="7522" spans="3:11" x14ac:dyDescent="0.3">
      <c r="C7522" s="7">
        <v>44144</v>
      </c>
      <c r="D7522" s="6">
        <v>2</v>
      </c>
      <c r="E7522" s="8">
        <f>IF(B7522="*",'Larimar Net '!D7523-('Larimar Net '!D7523*'Larimar Net Penalized '!$D$5),'Larimar Net '!D7523)</f>
        <v>448.82436721594956</v>
      </c>
      <c r="I7522" s="7">
        <v>44144</v>
      </c>
      <c r="J7522" s="6">
        <v>2</v>
      </c>
      <c r="K7522" s="8">
        <f>IF(H7522="*",'Larimar Net '!I7523-('Larimar Net '!I7523*'Larimar Net Penalized '!$J$5),'Larimar Net '!I7523)</f>
        <v>0</v>
      </c>
    </row>
    <row r="7523" spans="3:11" x14ac:dyDescent="0.3">
      <c r="C7523" s="7">
        <v>44144</v>
      </c>
      <c r="D7523" s="6">
        <v>3</v>
      </c>
      <c r="E7523" s="8">
        <f>IF(B7523="*",'Larimar Net '!D7524-('Larimar Net '!D7524*'Larimar Net Penalized '!$D$5),'Larimar Net '!D7524)</f>
        <v>0</v>
      </c>
      <c r="I7523" s="7">
        <v>44144</v>
      </c>
      <c r="J7523" s="6">
        <v>3</v>
      </c>
      <c r="K7523" s="8">
        <f>IF(H7523="*",'Larimar Net '!I7524-('Larimar Net '!I7524*'Larimar Net Penalized '!$J$5),'Larimar Net '!I7524)</f>
        <v>0</v>
      </c>
    </row>
    <row r="7524" spans="3:11" x14ac:dyDescent="0.3">
      <c r="C7524" s="7">
        <v>44144</v>
      </c>
      <c r="D7524" s="6">
        <v>4</v>
      </c>
      <c r="E7524" s="8">
        <f>IF(B7524="*",'Larimar Net '!D7525-('Larimar Net '!D7525*'Larimar Net Penalized '!$D$5),'Larimar Net '!D7525)</f>
        <v>0</v>
      </c>
      <c r="I7524" s="7">
        <v>44144</v>
      </c>
      <c r="J7524" s="6">
        <v>4</v>
      </c>
      <c r="K7524" s="8">
        <f>IF(H7524="*",'Larimar Net '!I7525-('Larimar Net '!I7525*'Larimar Net Penalized '!$J$5),'Larimar Net '!I7525)</f>
        <v>0</v>
      </c>
    </row>
    <row r="7525" spans="3:11" x14ac:dyDescent="0.3">
      <c r="C7525" s="7">
        <v>44144</v>
      </c>
      <c r="D7525" s="6">
        <v>5</v>
      </c>
      <c r="E7525" s="8">
        <f>IF(B7525="*",'Larimar Net '!D7526-('Larimar Net '!D7526*'Larimar Net Penalized '!$D$5),'Larimar Net '!D7526)</f>
        <v>0</v>
      </c>
      <c r="I7525" s="7">
        <v>44144</v>
      </c>
      <c r="J7525" s="6">
        <v>5</v>
      </c>
      <c r="K7525" s="8">
        <f>IF(H7525="*",'Larimar Net '!I7526-('Larimar Net '!I7526*'Larimar Net Penalized '!$J$5),'Larimar Net '!I7526)</f>
        <v>0</v>
      </c>
    </row>
    <row r="7526" spans="3:11" x14ac:dyDescent="0.3">
      <c r="C7526" s="7">
        <v>44144</v>
      </c>
      <c r="D7526" s="6">
        <v>6</v>
      </c>
      <c r="E7526" s="8">
        <f>IF(B7526="*",'Larimar Net '!D7527-('Larimar Net '!D7527*'Larimar Net Penalized '!$D$5),'Larimar Net '!D7527)</f>
        <v>0</v>
      </c>
      <c r="I7526" s="7">
        <v>44144</v>
      </c>
      <c r="J7526" s="6">
        <v>6</v>
      </c>
      <c r="K7526" s="8">
        <f>IF(H7526="*",'Larimar Net '!I7527-('Larimar Net '!I7527*'Larimar Net Penalized '!$J$5),'Larimar Net '!I7527)</f>
        <v>0</v>
      </c>
    </row>
    <row r="7527" spans="3:11" x14ac:dyDescent="0.3">
      <c r="C7527" s="7">
        <v>44144</v>
      </c>
      <c r="D7527" s="6">
        <v>7</v>
      </c>
      <c r="E7527" s="8">
        <f>IF(B7527="*",'Larimar Net '!D7528-('Larimar Net '!D7528*'Larimar Net Penalized '!$D$5),'Larimar Net '!D7528)</f>
        <v>1776.3165264050401</v>
      </c>
      <c r="I7527" s="7">
        <v>44144</v>
      </c>
      <c r="J7527" s="6">
        <v>7</v>
      </c>
      <c r="K7527" s="8">
        <f>IF(H7527="*",'Larimar Net '!I7528-('Larimar Net '!I7528*'Larimar Net Penalized '!$J$5),'Larimar Net '!I7528)</f>
        <v>951.25893052527863</v>
      </c>
    </row>
    <row r="7528" spans="3:11" x14ac:dyDescent="0.3">
      <c r="C7528" s="7">
        <v>44144</v>
      </c>
      <c r="D7528" s="6">
        <v>8</v>
      </c>
      <c r="E7528" s="8">
        <f>IF(B7528="*",'Larimar Net '!D7529-('Larimar Net '!D7529*'Larimar Net Penalized '!$D$5),'Larimar Net '!D7529)</f>
        <v>4021.3340926212945</v>
      </c>
      <c r="I7528" s="7">
        <v>44144</v>
      </c>
      <c r="J7528" s="6">
        <v>8</v>
      </c>
      <c r="K7528" s="8">
        <f>IF(H7528="*",'Larimar Net '!I7529-('Larimar Net '!I7529*'Larimar Net Penalized '!$J$5),'Larimar Net '!I7529)</f>
        <v>3121.8603069811588</v>
      </c>
    </row>
    <row r="7529" spans="3:11" x14ac:dyDescent="0.3">
      <c r="C7529" s="7">
        <v>44144</v>
      </c>
      <c r="D7529" s="6">
        <v>9</v>
      </c>
      <c r="E7529" s="8">
        <f>IF(B7529="*",'Larimar Net '!D7530-('Larimar Net '!D7530*'Larimar Net Penalized '!$D$5),'Larimar Net '!D7530)</f>
        <v>3623.4572486939119</v>
      </c>
      <c r="I7529" s="7">
        <v>44144</v>
      </c>
      <c r="J7529" s="6">
        <v>9</v>
      </c>
      <c r="K7529" s="8">
        <f>IF(H7529="*",'Larimar Net '!I7530-('Larimar Net '!I7530*'Larimar Net Penalized '!$J$5),'Larimar Net '!I7530)</f>
        <v>1635.2608116530123</v>
      </c>
    </row>
    <row r="7530" spans="3:11" x14ac:dyDescent="0.3">
      <c r="C7530" s="7">
        <v>44144</v>
      </c>
      <c r="D7530" s="6">
        <v>10</v>
      </c>
      <c r="E7530" s="8">
        <f>IF(B7530="*",'Larimar Net '!D7531-('Larimar Net '!D7531*'Larimar Net Penalized '!$D$5),'Larimar Net '!D7531)</f>
        <v>4037.519343627695</v>
      </c>
      <c r="I7530" s="7">
        <v>44144</v>
      </c>
      <c r="J7530" s="6">
        <v>10</v>
      </c>
      <c r="K7530" s="8">
        <f>IF(H7530="*",'Larimar Net '!I7531-('Larimar Net '!I7531*'Larimar Net Penalized '!$J$5),'Larimar Net '!I7531)</f>
        <v>4500.7983680028583</v>
      </c>
    </row>
    <row r="7531" spans="3:11" x14ac:dyDescent="0.3">
      <c r="C7531" s="7">
        <v>44144</v>
      </c>
      <c r="D7531" s="6">
        <v>11</v>
      </c>
      <c r="E7531" s="8">
        <f>IF(B7531="*",'Larimar Net '!D7532-('Larimar Net '!D7532*'Larimar Net Penalized '!$D$5),'Larimar Net '!D7532)</f>
        <v>2867.023232485406</v>
      </c>
      <c r="I7531" s="7">
        <v>44144</v>
      </c>
      <c r="J7531" s="6">
        <v>11</v>
      </c>
      <c r="K7531" s="8">
        <f>IF(H7531="*",'Larimar Net '!I7532-('Larimar Net '!I7532*'Larimar Net Penalized '!$J$5),'Larimar Net '!I7532)</f>
        <v>1796.7849754088363</v>
      </c>
    </row>
    <row r="7532" spans="3:11" x14ac:dyDescent="0.3">
      <c r="C7532" s="7">
        <v>44144</v>
      </c>
      <c r="D7532" s="6">
        <v>12</v>
      </c>
      <c r="E7532" s="8">
        <f>IF(B7532="*",'Larimar Net '!D7533-('Larimar Net '!D7533*'Larimar Net Penalized '!$D$5),'Larimar Net '!D7533)</f>
        <v>3460.2145031171876</v>
      </c>
      <c r="I7532" s="7">
        <v>44144</v>
      </c>
      <c r="J7532" s="6">
        <v>12</v>
      </c>
      <c r="K7532" s="8">
        <f>IF(H7532="*",'Larimar Net '!I7533-('Larimar Net '!I7533*'Larimar Net Penalized '!$J$5),'Larimar Net '!I7533)</f>
        <v>2811.1719638654272</v>
      </c>
    </row>
    <row r="7533" spans="3:11" x14ac:dyDescent="0.3">
      <c r="C7533" s="7">
        <v>44144</v>
      </c>
      <c r="D7533" s="6">
        <v>13</v>
      </c>
      <c r="E7533" s="8">
        <f>IF(B7533="*",'Larimar Net '!D7534-('Larimar Net '!D7534*'Larimar Net Penalized '!$D$5),'Larimar Net '!D7534)</f>
        <v>4472.4150659202069</v>
      </c>
      <c r="I7533" s="7">
        <v>44144</v>
      </c>
      <c r="J7533" s="6">
        <v>13</v>
      </c>
      <c r="K7533" s="8">
        <f>IF(H7533="*",'Larimar Net '!I7534-('Larimar Net '!I7534*'Larimar Net Penalized '!$J$5),'Larimar Net '!I7534)</f>
        <v>3061.6526700241657</v>
      </c>
    </row>
    <row r="7534" spans="3:11" x14ac:dyDescent="0.3">
      <c r="C7534" s="7">
        <v>44144</v>
      </c>
      <c r="D7534" s="6">
        <v>14</v>
      </c>
      <c r="E7534" s="8">
        <f>IF(B7534="*",'Larimar Net '!D7535-('Larimar Net '!D7535*'Larimar Net Penalized '!$D$5),'Larimar Net '!D7535)</f>
        <v>1328.5356516956451</v>
      </c>
      <c r="I7534" s="7">
        <v>44144</v>
      </c>
      <c r="J7534" s="6">
        <v>14</v>
      </c>
      <c r="K7534" s="8">
        <f>IF(H7534="*",'Larimar Net '!I7535-('Larimar Net '!I7535*'Larimar Net Penalized '!$J$5),'Larimar Net '!I7535)</f>
        <v>1025.7894430546276</v>
      </c>
    </row>
    <row r="7535" spans="3:11" x14ac:dyDescent="0.3">
      <c r="C7535" s="7">
        <v>44144</v>
      </c>
      <c r="D7535" s="6">
        <v>15</v>
      </c>
      <c r="E7535" s="8">
        <f>IF(B7535="*",'Larimar Net '!D7536-('Larimar Net '!D7536*'Larimar Net Penalized '!$D$5),'Larimar Net '!D7536)</f>
        <v>379.84516959015679</v>
      </c>
      <c r="I7535" s="7">
        <v>44144</v>
      </c>
      <c r="J7535" s="6">
        <v>15</v>
      </c>
      <c r="K7535" s="8">
        <f>IF(H7535="*",'Larimar Net '!I7536-('Larimar Net '!I7536*'Larimar Net Penalized '!$J$5),'Larimar Net '!I7536)</f>
        <v>2.0025149349061984</v>
      </c>
    </row>
    <row r="7536" spans="3:11" x14ac:dyDescent="0.3">
      <c r="C7536" s="7">
        <v>44144</v>
      </c>
      <c r="D7536" s="6">
        <v>16</v>
      </c>
      <c r="E7536" s="8">
        <f>IF(B7536="*",'Larimar Net '!D7537-('Larimar Net '!D7537*'Larimar Net Penalized '!$D$5),'Larimar Net '!D7537)</f>
        <v>0</v>
      </c>
      <c r="I7536" s="7">
        <v>44144</v>
      </c>
      <c r="J7536" s="6">
        <v>16</v>
      </c>
      <c r="K7536" s="8">
        <f>IF(H7536="*",'Larimar Net '!I7537-('Larimar Net '!I7537*'Larimar Net Penalized '!$J$5),'Larimar Net '!I7537)</f>
        <v>0</v>
      </c>
    </row>
    <row r="7537" spans="3:11" x14ac:dyDescent="0.3">
      <c r="C7537" s="7">
        <v>44144</v>
      </c>
      <c r="D7537" s="6">
        <v>17</v>
      </c>
      <c r="E7537" s="8">
        <f>IF(B7537="*",'Larimar Net '!D7538-('Larimar Net '!D7538*'Larimar Net Penalized '!$D$5),'Larimar Net '!D7538)</f>
        <v>0</v>
      </c>
      <c r="I7537" s="7">
        <v>44144</v>
      </c>
      <c r="J7537" s="6">
        <v>17</v>
      </c>
      <c r="K7537" s="8">
        <f>IF(H7537="*",'Larimar Net '!I7538-('Larimar Net '!I7538*'Larimar Net Penalized '!$J$5),'Larimar Net '!I7538)</f>
        <v>0</v>
      </c>
    </row>
    <row r="7538" spans="3:11" x14ac:dyDescent="0.3">
      <c r="C7538" s="7">
        <v>44144</v>
      </c>
      <c r="D7538" s="6">
        <v>18</v>
      </c>
      <c r="E7538" s="8">
        <f>IF(B7538="*",'Larimar Net '!D7539-('Larimar Net '!D7539*'Larimar Net Penalized '!$D$5),'Larimar Net '!D7539)</f>
        <v>0</v>
      </c>
      <c r="I7538" s="7">
        <v>44144</v>
      </c>
      <c r="J7538" s="6">
        <v>18</v>
      </c>
      <c r="K7538" s="8">
        <f>IF(H7538="*",'Larimar Net '!I7539-('Larimar Net '!I7539*'Larimar Net Penalized '!$J$5),'Larimar Net '!I7539)</f>
        <v>0</v>
      </c>
    </row>
    <row r="7539" spans="3:11" x14ac:dyDescent="0.3">
      <c r="C7539" s="7">
        <v>44144</v>
      </c>
      <c r="D7539" s="6">
        <v>19</v>
      </c>
      <c r="E7539" s="8">
        <f>IF(B7539="*",'Larimar Net '!D7540-('Larimar Net '!D7540*'Larimar Net Penalized '!$D$5),'Larimar Net '!D7540)</f>
        <v>0</v>
      </c>
      <c r="I7539" s="7">
        <v>44144</v>
      </c>
      <c r="J7539" s="6">
        <v>19</v>
      </c>
      <c r="K7539" s="8">
        <f>IF(H7539="*",'Larimar Net '!I7540-('Larimar Net '!I7540*'Larimar Net Penalized '!$J$5),'Larimar Net '!I7540)</f>
        <v>0</v>
      </c>
    </row>
    <row r="7540" spans="3:11" x14ac:dyDescent="0.3">
      <c r="C7540" s="7">
        <v>44144</v>
      </c>
      <c r="D7540" s="6">
        <v>20</v>
      </c>
      <c r="E7540" s="8">
        <f>IF(B7540="*",'Larimar Net '!D7541-('Larimar Net '!D7541*'Larimar Net Penalized '!$D$5),'Larimar Net '!D7541)</f>
        <v>0</v>
      </c>
      <c r="I7540" s="7">
        <v>44144</v>
      </c>
      <c r="J7540" s="6">
        <v>20</v>
      </c>
      <c r="K7540" s="8">
        <f>IF(H7540="*",'Larimar Net '!I7541-('Larimar Net '!I7541*'Larimar Net Penalized '!$J$5),'Larimar Net '!I7541)</f>
        <v>0</v>
      </c>
    </row>
    <row r="7541" spans="3:11" x14ac:dyDescent="0.3">
      <c r="C7541" s="7">
        <v>44144</v>
      </c>
      <c r="D7541" s="6">
        <v>21</v>
      </c>
      <c r="E7541" s="8">
        <f>IF(B7541="*",'Larimar Net '!D7542-('Larimar Net '!D7542*'Larimar Net Penalized '!$D$5),'Larimar Net '!D7542)</f>
        <v>155.20090229826602</v>
      </c>
      <c r="I7541" s="7">
        <v>44144</v>
      </c>
      <c r="J7541" s="6">
        <v>21</v>
      </c>
      <c r="K7541" s="8">
        <f>IF(H7541="*",'Larimar Net '!I7542-('Larimar Net '!I7542*'Larimar Net Penalized '!$J$5),'Larimar Net '!I7542)</f>
        <v>867.74374533885043</v>
      </c>
    </row>
    <row r="7542" spans="3:11" x14ac:dyDescent="0.3">
      <c r="C7542" s="7">
        <v>44144</v>
      </c>
      <c r="D7542" s="6">
        <v>22</v>
      </c>
      <c r="E7542" s="8">
        <f>IF(B7542="*",'Larimar Net '!D7543-('Larimar Net '!D7543*'Larimar Net Penalized '!$D$5),'Larimar Net '!D7543)</f>
        <v>4410.3202223536155</v>
      </c>
      <c r="I7542" s="7">
        <v>44144</v>
      </c>
      <c r="J7542" s="6">
        <v>22</v>
      </c>
      <c r="K7542" s="8">
        <f>IF(H7542="*",'Larimar Net '!I7543-('Larimar Net '!I7543*'Larimar Net Penalized '!$J$5),'Larimar Net '!I7543)</f>
        <v>2852.912263667572</v>
      </c>
    </row>
    <row r="7543" spans="3:11" x14ac:dyDescent="0.3">
      <c r="C7543" s="7">
        <v>44144</v>
      </c>
      <c r="D7543" s="6">
        <v>23</v>
      </c>
      <c r="E7543" s="8">
        <f>IF(B7543="*",'Larimar Net '!D7544-('Larimar Net '!D7544*'Larimar Net Penalized '!$D$5),'Larimar Net '!D7544)</f>
        <v>1728.7674169312775</v>
      </c>
      <c r="I7543" s="7">
        <v>44144</v>
      </c>
      <c r="J7543" s="6">
        <v>23</v>
      </c>
      <c r="K7543" s="8">
        <f>IF(H7543="*",'Larimar Net '!I7544-('Larimar Net '!I7544*'Larimar Net Penalized '!$J$5),'Larimar Net '!I7544)</f>
        <v>1924.2168441283359</v>
      </c>
    </row>
    <row r="7544" spans="3:11" x14ac:dyDescent="0.3">
      <c r="C7544" s="7">
        <v>44145</v>
      </c>
      <c r="D7544" s="6">
        <v>0</v>
      </c>
      <c r="E7544" s="8">
        <f>IF(B7544="*",'Larimar Net '!D7545-('Larimar Net '!D7545*'Larimar Net Penalized '!$D$5),'Larimar Net '!D7545)</f>
        <v>2717.8598356570287</v>
      </c>
      <c r="I7544" s="7">
        <v>44145</v>
      </c>
      <c r="J7544" s="6">
        <v>0</v>
      </c>
      <c r="K7544" s="8">
        <f>IF(H7544="*",'Larimar Net '!I7545-('Larimar Net '!I7545*'Larimar Net Penalized '!$J$5),'Larimar Net '!I7545)</f>
        <v>2033.0662930964313</v>
      </c>
    </row>
    <row r="7545" spans="3:11" x14ac:dyDescent="0.3">
      <c r="C7545" s="7">
        <v>44145</v>
      </c>
      <c r="D7545" s="6">
        <v>1</v>
      </c>
      <c r="E7545" s="8">
        <f>IF(B7545="*",'Larimar Net '!D7546-('Larimar Net '!D7546*'Larimar Net Penalized '!$D$5),'Larimar Net '!D7546)</f>
        <v>0</v>
      </c>
      <c r="I7545" s="7">
        <v>44145</v>
      </c>
      <c r="J7545" s="6">
        <v>1</v>
      </c>
      <c r="K7545" s="8">
        <f>IF(H7545="*",'Larimar Net '!I7546-('Larimar Net '!I7546*'Larimar Net Penalized '!$J$5),'Larimar Net '!I7546)</f>
        <v>0</v>
      </c>
    </row>
    <row r="7546" spans="3:11" x14ac:dyDescent="0.3">
      <c r="C7546" s="7">
        <v>44145</v>
      </c>
      <c r="D7546" s="6">
        <v>2</v>
      </c>
      <c r="E7546" s="8">
        <f>IF(B7546="*",'Larimar Net '!D7547-('Larimar Net '!D7547*'Larimar Net Penalized '!$D$5),'Larimar Net '!D7547)</f>
        <v>2166.2193826374723</v>
      </c>
      <c r="I7546" s="7">
        <v>44145</v>
      </c>
      <c r="J7546" s="6">
        <v>2</v>
      </c>
      <c r="K7546" s="8">
        <f>IF(H7546="*",'Larimar Net '!I7547-('Larimar Net '!I7547*'Larimar Net Penalized '!$J$5),'Larimar Net '!I7547)</f>
        <v>1484.0176463642815</v>
      </c>
    </row>
    <row r="7547" spans="3:11" x14ac:dyDescent="0.3">
      <c r="C7547" s="7">
        <v>44145</v>
      </c>
      <c r="D7547" s="6">
        <v>3</v>
      </c>
      <c r="E7547" s="8">
        <f>IF(B7547="*",'Larimar Net '!D7548-('Larimar Net '!D7548*'Larimar Net Penalized '!$D$5),'Larimar Net '!D7548)</f>
        <v>0</v>
      </c>
      <c r="I7547" s="7">
        <v>44145</v>
      </c>
      <c r="J7547" s="6">
        <v>3</v>
      </c>
      <c r="K7547" s="8">
        <f>IF(H7547="*",'Larimar Net '!I7548-('Larimar Net '!I7548*'Larimar Net Penalized '!$J$5),'Larimar Net '!I7548)</f>
        <v>0</v>
      </c>
    </row>
    <row r="7548" spans="3:11" x14ac:dyDescent="0.3">
      <c r="C7548" s="7">
        <v>44145</v>
      </c>
      <c r="D7548" s="6">
        <v>4</v>
      </c>
      <c r="E7548" s="8">
        <f>IF(B7548="*",'Larimar Net '!D7549-('Larimar Net '!D7549*'Larimar Net Penalized '!$D$5),'Larimar Net '!D7549)</f>
        <v>0</v>
      </c>
      <c r="I7548" s="7">
        <v>44145</v>
      </c>
      <c r="J7548" s="6">
        <v>4</v>
      </c>
      <c r="K7548" s="8">
        <f>IF(H7548="*",'Larimar Net '!I7549-('Larimar Net '!I7549*'Larimar Net Penalized '!$J$5),'Larimar Net '!I7549)</f>
        <v>0</v>
      </c>
    </row>
    <row r="7549" spans="3:11" x14ac:dyDescent="0.3">
      <c r="C7549" s="7">
        <v>44145</v>
      </c>
      <c r="D7549" s="6">
        <v>5</v>
      </c>
      <c r="E7549" s="8">
        <f>IF(B7549="*",'Larimar Net '!D7550-('Larimar Net '!D7550*'Larimar Net Penalized '!$D$5),'Larimar Net '!D7550)</f>
        <v>13.665299831783198</v>
      </c>
      <c r="I7549" s="7">
        <v>44145</v>
      </c>
      <c r="J7549" s="6">
        <v>5</v>
      </c>
      <c r="K7549" s="8">
        <f>IF(H7549="*",'Larimar Net '!I7550-('Larimar Net '!I7550*'Larimar Net Penalized '!$J$5),'Larimar Net '!I7550)</f>
        <v>968.85211779239421</v>
      </c>
    </row>
    <row r="7550" spans="3:11" x14ac:dyDescent="0.3">
      <c r="C7550" s="7">
        <v>44145</v>
      </c>
      <c r="D7550" s="6">
        <v>6</v>
      </c>
      <c r="E7550" s="8">
        <f>IF(B7550="*",'Larimar Net '!D7551-('Larimar Net '!D7551*'Larimar Net Penalized '!$D$5),'Larimar Net '!D7551)</f>
        <v>4784.0077920209906</v>
      </c>
      <c r="I7550" s="7">
        <v>44145</v>
      </c>
      <c r="J7550" s="6">
        <v>6</v>
      </c>
      <c r="K7550" s="8">
        <f>IF(H7550="*",'Larimar Net '!I7551-('Larimar Net '!I7551*'Larimar Net Penalized '!$J$5),'Larimar Net '!I7551)</f>
        <v>6535.1635186530011</v>
      </c>
    </row>
    <row r="7551" spans="3:11" x14ac:dyDescent="0.3">
      <c r="C7551" s="7">
        <v>44145</v>
      </c>
      <c r="D7551" s="6">
        <v>7</v>
      </c>
      <c r="E7551" s="8">
        <f>IF(B7551="*",'Larimar Net '!D7552-('Larimar Net '!D7552*'Larimar Net Penalized '!$D$5),'Larimar Net '!D7552)</f>
        <v>598.40879773917629</v>
      </c>
      <c r="I7551" s="7">
        <v>44145</v>
      </c>
      <c r="J7551" s="6">
        <v>7</v>
      </c>
      <c r="K7551" s="8">
        <f>IF(H7551="*",'Larimar Net '!I7552-('Larimar Net '!I7552*'Larimar Net Penalized '!$J$5),'Larimar Net '!I7552)</f>
        <v>868.41647631645094</v>
      </c>
    </row>
    <row r="7552" spans="3:11" x14ac:dyDescent="0.3">
      <c r="C7552" s="7">
        <v>44145</v>
      </c>
      <c r="D7552" s="6">
        <v>8</v>
      </c>
      <c r="E7552" s="8">
        <f>IF(B7552="*",'Larimar Net '!D7553-('Larimar Net '!D7553*'Larimar Net Penalized '!$D$5),'Larimar Net '!D7553)</f>
        <v>3570.5773901161565</v>
      </c>
      <c r="I7552" s="7">
        <v>44145</v>
      </c>
      <c r="J7552" s="6">
        <v>8</v>
      </c>
      <c r="K7552" s="8">
        <f>IF(H7552="*",'Larimar Net '!I7553-('Larimar Net '!I7553*'Larimar Net Penalized '!$J$5),'Larimar Net '!I7553)</f>
        <v>502.23245253019275</v>
      </c>
    </row>
    <row r="7553" spans="3:11" x14ac:dyDescent="0.3">
      <c r="C7553" s="7">
        <v>44145</v>
      </c>
      <c r="D7553" s="6">
        <v>9</v>
      </c>
      <c r="E7553" s="8">
        <f>IF(B7553="*",'Larimar Net '!D7554-('Larimar Net '!D7554*'Larimar Net Penalized '!$D$5),'Larimar Net '!D7554)</f>
        <v>9591.0396638213351</v>
      </c>
      <c r="I7553" s="7">
        <v>44145</v>
      </c>
      <c r="J7553" s="6">
        <v>9</v>
      </c>
      <c r="K7553" s="8">
        <f>IF(H7553="*",'Larimar Net '!I7554-('Larimar Net '!I7554*'Larimar Net Penalized '!$J$5),'Larimar Net '!I7554)</f>
        <v>7156.1898546163511</v>
      </c>
    </row>
    <row r="7554" spans="3:11" x14ac:dyDescent="0.3">
      <c r="C7554" s="7">
        <v>44145</v>
      </c>
      <c r="D7554" s="6">
        <v>10</v>
      </c>
      <c r="E7554" s="8">
        <f>IF(B7554="*",'Larimar Net '!D7555-('Larimar Net '!D7555*'Larimar Net Penalized '!$D$5),'Larimar Net '!D7555)</f>
        <v>11395.002024849249</v>
      </c>
      <c r="I7554" s="7">
        <v>44145</v>
      </c>
      <c r="J7554" s="6">
        <v>10</v>
      </c>
      <c r="K7554" s="8">
        <f>IF(H7554="*",'Larimar Net '!I7555-('Larimar Net '!I7555*'Larimar Net Penalized '!$J$5),'Larimar Net '!I7555)</f>
        <v>6444.0153387542159</v>
      </c>
    </row>
    <row r="7555" spans="3:11" x14ac:dyDescent="0.3">
      <c r="C7555" s="7">
        <v>44145</v>
      </c>
      <c r="D7555" s="6">
        <v>11</v>
      </c>
      <c r="E7555" s="8">
        <f>IF(B7555="*",'Larimar Net '!D7556-('Larimar Net '!D7556*'Larimar Net Penalized '!$D$5),'Larimar Net '!D7556)</f>
        <v>7336.1919514085475</v>
      </c>
      <c r="I7555" s="7">
        <v>44145</v>
      </c>
      <c r="J7555" s="6">
        <v>11</v>
      </c>
      <c r="K7555" s="8">
        <f>IF(H7555="*",'Larimar Net '!I7556-('Larimar Net '!I7556*'Larimar Net Penalized '!$J$5),'Larimar Net '!I7556)</f>
        <v>4807.0097289126497</v>
      </c>
    </row>
    <row r="7556" spans="3:11" x14ac:dyDescent="0.3">
      <c r="C7556" s="7">
        <v>44145</v>
      </c>
      <c r="D7556" s="6">
        <v>12</v>
      </c>
      <c r="E7556" s="8">
        <f>IF(B7556="*",'Larimar Net '!D7557-('Larimar Net '!D7557*'Larimar Net Penalized '!$D$5),'Larimar Net '!D7557)</f>
        <v>8663.3890469130256</v>
      </c>
      <c r="I7556" s="7">
        <v>44145</v>
      </c>
      <c r="J7556" s="6">
        <v>12</v>
      </c>
      <c r="K7556" s="8">
        <f>IF(H7556="*",'Larimar Net '!I7557-('Larimar Net '!I7557*'Larimar Net Penalized '!$J$5),'Larimar Net '!I7557)</f>
        <v>2694.0159095316303</v>
      </c>
    </row>
    <row r="7557" spans="3:11" x14ac:dyDescent="0.3">
      <c r="C7557" s="7">
        <v>44145</v>
      </c>
      <c r="D7557" s="6">
        <v>13</v>
      </c>
      <c r="E7557" s="8">
        <f>IF(B7557="*",'Larimar Net '!D7558-('Larimar Net '!D7558*'Larimar Net Penalized '!$D$5),'Larimar Net '!D7558)</f>
        <v>6040.228218762556</v>
      </c>
      <c r="I7557" s="7">
        <v>44145</v>
      </c>
      <c r="J7557" s="6">
        <v>13</v>
      </c>
      <c r="K7557" s="8">
        <f>IF(H7557="*",'Larimar Net '!I7558-('Larimar Net '!I7558*'Larimar Net Penalized '!$J$5),'Larimar Net '!I7558)</f>
        <v>1747.2483167888017</v>
      </c>
    </row>
    <row r="7558" spans="3:11" x14ac:dyDescent="0.3">
      <c r="C7558" s="7">
        <v>44145</v>
      </c>
      <c r="D7558" s="6">
        <v>14</v>
      </c>
      <c r="E7558" s="8">
        <f>IF(B7558="*",'Larimar Net '!D7559-('Larimar Net '!D7559*'Larimar Net Penalized '!$D$5),'Larimar Net '!D7559)</f>
        <v>2238.5102379427517</v>
      </c>
      <c r="I7558" s="7">
        <v>44145</v>
      </c>
      <c r="J7558" s="6">
        <v>14</v>
      </c>
      <c r="K7558" s="8">
        <f>IF(H7558="*",'Larimar Net '!I7559-('Larimar Net '!I7559*'Larimar Net Penalized '!$J$5),'Larimar Net '!I7559)</f>
        <v>971.13182202319058</v>
      </c>
    </row>
    <row r="7559" spans="3:11" x14ac:dyDescent="0.3">
      <c r="C7559" s="7">
        <v>44145</v>
      </c>
      <c r="D7559" s="6">
        <v>15</v>
      </c>
      <c r="E7559" s="8">
        <f>IF(B7559="*",'Larimar Net '!D7560-('Larimar Net '!D7560*'Larimar Net Penalized '!$D$5),'Larimar Net '!D7560)</f>
        <v>497.57529585382014</v>
      </c>
      <c r="I7559" s="7">
        <v>44145</v>
      </c>
      <c r="J7559" s="6">
        <v>15</v>
      </c>
      <c r="K7559" s="8">
        <f>IF(H7559="*",'Larimar Net '!I7560-('Larimar Net '!I7560*'Larimar Net Penalized '!$J$5),'Larimar Net '!I7560)</f>
        <v>0</v>
      </c>
    </row>
    <row r="7560" spans="3:11" x14ac:dyDescent="0.3">
      <c r="C7560" s="7">
        <v>44145</v>
      </c>
      <c r="D7560" s="6">
        <v>16</v>
      </c>
      <c r="E7560" s="8">
        <f>IF(B7560="*",'Larimar Net '!D7561-('Larimar Net '!D7561*'Larimar Net Penalized '!$D$5),'Larimar Net '!D7561)</f>
        <v>1912.0634995718624</v>
      </c>
      <c r="I7560" s="7">
        <v>44145</v>
      </c>
      <c r="J7560" s="6">
        <v>16</v>
      </c>
      <c r="K7560" s="8">
        <f>IF(H7560="*",'Larimar Net '!I7561-('Larimar Net '!I7561*'Larimar Net Penalized '!$J$5),'Larimar Net '!I7561)</f>
        <v>0</v>
      </c>
    </row>
    <row r="7561" spans="3:11" x14ac:dyDescent="0.3">
      <c r="C7561" s="7">
        <v>44145</v>
      </c>
      <c r="D7561" s="6">
        <v>17</v>
      </c>
      <c r="E7561" s="8">
        <f>IF(B7561="*",'Larimar Net '!D7562-('Larimar Net '!D7562*'Larimar Net Penalized '!$D$5),'Larimar Net '!D7562)</f>
        <v>1528.4427978094889</v>
      </c>
      <c r="I7561" s="7">
        <v>44145</v>
      </c>
      <c r="J7561" s="6">
        <v>17</v>
      </c>
      <c r="K7561" s="8">
        <f>IF(H7561="*",'Larimar Net '!I7562-('Larimar Net '!I7562*'Larimar Net Penalized '!$J$5),'Larimar Net '!I7562)</f>
        <v>263.3367380332287</v>
      </c>
    </row>
    <row r="7562" spans="3:11" x14ac:dyDescent="0.3">
      <c r="C7562" s="7">
        <v>44145</v>
      </c>
      <c r="D7562" s="6">
        <v>18</v>
      </c>
      <c r="E7562" s="8">
        <f>IF(B7562="*",'Larimar Net '!D7563-('Larimar Net '!D7563*'Larimar Net Penalized '!$D$5),'Larimar Net '!D7563)</f>
        <v>5345.4572535551915</v>
      </c>
      <c r="I7562" s="7">
        <v>44145</v>
      </c>
      <c r="J7562" s="6">
        <v>18</v>
      </c>
      <c r="K7562" s="8">
        <f>IF(H7562="*",'Larimar Net '!I7563-('Larimar Net '!I7563*'Larimar Net Penalized '!$J$5),'Larimar Net '!I7563)</f>
        <v>1845.078724528229</v>
      </c>
    </row>
    <row r="7563" spans="3:11" x14ac:dyDescent="0.3">
      <c r="C7563" s="7">
        <v>44145</v>
      </c>
      <c r="D7563" s="6">
        <v>19</v>
      </c>
      <c r="E7563" s="8">
        <f>IF(B7563="*",'Larimar Net '!D7564-('Larimar Net '!D7564*'Larimar Net Penalized '!$D$5),'Larimar Net '!D7564)</f>
        <v>6393.646560021125</v>
      </c>
      <c r="I7563" s="7">
        <v>44145</v>
      </c>
      <c r="J7563" s="6">
        <v>19</v>
      </c>
      <c r="K7563" s="8">
        <f>IF(H7563="*",'Larimar Net '!I7564-('Larimar Net '!I7564*'Larimar Net Penalized '!$J$5),'Larimar Net '!I7564)</f>
        <v>2796.5487679119219</v>
      </c>
    </row>
    <row r="7564" spans="3:11" x14ac:dyDescent="0.3">
      <c r="C7564" s="7">
        <v>44145</v>
      </c>
      <c r="D7564" s="6">
        <v>20</v>
      </c>
      <c r="E7564" s="8">
        <f>IF(B7564="*",'Larimar Net '!D7565-('Larimar Net '!D7565*'Larimar Net Penalized '!$D$5),'Larimar Net '!D7565)</f>
        <v>9024.1521240347047</v>
      </c>
      <c r="I7564" s="7">
        <v>44145</v>
      </c>
      <c r="J7564" s="6">
        <v>20</v>
      </c>
      <c r="K7564" s="8">
        <f>IF(H7564="*",'Larimar Net '!I7565-('Larimar Net '!I7565*'Larimar Net Penalized '!$J$5),'Larimar Net '!I7565)</f>
        <v>11499.951318608342</v>
      </c>
    </row>
    <row r="7565" spans="3:11" x14ac:dyDescent="0.3">
      <c r="C7565" s="7">
        <v>44145</v>
      </c>
      <c r="D7565" s="6">
        <v>21</v>
      </c>
      <c r="E7565" s="8">
        <f>IF(B7565="*",'Larimar Net '!D7566-('Larimar Net '!D7566*'Larimar Net Penalized '!$D$5),'Larimar Net '!D7566)</f>
        <v>12083.345417612192</v>
      </c>
      <c r="I7565" s="7">
        <v>44145</v>
      </c>
      <c r="J7565" s="6">
        <v>21</v>
      </c>
      <c r="K7565" s="8">
        <f>IF(H7565="*",'Larimar Net '!I7566-('Larimar Net '!I7566*'Larimar Net Penalized '!$J$5),'Larimar Net '!I7566)</f>
        <v>8577.5562205335973</v>
      </c>
    </row>
    <row r="7566" spans="3:11" x14ac:dyDescent="0.3">
      <c r="C7566" s="7">
        <v>44145</v>
      </c>
      <c r="D7566" s="6">
        <v>22</v>
      </c>
      <c r="E7566" s="8">
        <f>IF(B7566="*",'Larimar Net '!D7567-('Larimar Net '!D7567*'Larimar Net Penalized '!$D$5),'Larimar Net '!D7567)</f>
        <v>9070.2609000936172</v>
      </c>
      <c r="I7566" s="7">
        <v>44145</v>
      </c>
      <c r="J7566" s="6">
        <v>22</v>
      </c>
      <c r="K7566" s="8">
        <f>IF(H7566="*",'Larimar Net '!I7567-('Larimar Net '!I7567*'Larimar Net Penalized '!$J$5),'Larimar Net '!I7567)</f>
        <v>3956.2736350454848</v>
      </c>
    </row>
    <row r="7567" spans="3:11" x14ac:dyDescent="0.3">
      <c r="C7567" s="7">
        <v>44145</v>
      </c>
      <c r="D7567" s="6">
        <v>23</v>
      </c>
      <c r="E7567" s="8">
        <f>IF(B7567="*",'Larimar Net '!D7568-('Larimar Net '!D7568*'Larimar Net Penalized '!$D$5),'Larimar Net '!D7568)</f>
        <v>2337.1379343416397</v>
      </c>
      <c r="I7567" s="7">
        <v>44145</v>
      </c>
      <c r="J7567" s="6">
        <v>23</v>
      </c>
      <c r="K7567" s="8">
        <f>IF(H7567="*",'Larimar Net '!I7568-('Larimar Net '!I7568*'Larimar Net Penalized '!$J$5),'Larimar Net '!I7568)</f>
        <v>541.88525246312486</v>
      </c>
    </row>
    <row r="7568" spans="3:11" x14ac:dyDescent="0.3">
      <c r="C7568" s="7">
        <v>44146</v>
      </c>
      <c r="D7568" s="6">
        <v>0</v>
      </c>
      <c r="E7568" s="8">
        <f>IF(B7568="*",'Larimar Net '!D7569-('Larimar Net '!D7569*'Larimar Net Penalized '!$D$5),'Larimar Net '!D7569)</f>
        <v>1830.5225420966699</v>
      </c>
      <c r="I7568" s="7">
        <v>44146</v>
      </c>
      <c r="J7568" s="6">
        <v>0</v>
      </c>
      <c r="K7568" s="8">
        <f>IF(H7568="*",'Larimar Net '!I7569-('Larimar Net '!I7569*'Larimar Net Penalized '!$J$5),'Larimar Net '!I7569)</f>
        <v>0</v>
      </c>
    </row>
    <row r="7569" spans="3:11" x14ac:dyDescent="0.3">
      <c r="C7569" s="7">
        <v>44146</v>
      </c>
      <c r="D7569" s="6">
        <v>1</v>
      </c>
      <c r="E7569" s="8">
        <f>IF(B7569="*",'Larimar Net '!D7570-('Larimar Net '!D7570*'Larimar Net Penalized '!$D$5),'Larimar Net '!D7570)</f>
        <v>0</v>
      </c>
      <c r="I7569" s="7">
        <v>44146</v>
      </c>
      <c r="J7569" s="6">
        <v>1</v>
      </c>
      <c r="K7569" s="8">
        <f>IF(H7569="*",'Larimar Net '!I7570-('Larimar Net '!I7570*'Larimar Net Penalized '!$J$5),'Larimar Net '!I7570)</f>
        <v>0</v>
      </c>
    </row>
    <row r="7570" spans="3:11" x14ac:dyDescent="0.3">
      <c r="C7570" s="7">
        <v>44146</v>
      </c>
      <c r="D7570" s="6">
        <v>2</v>
      </c>
      <c r="E7570" s="8">
        <f>IF(B7570="*",'Larimar Net '!D7571-('Larimar Net '!D7571*'Larimar Net Penalized '!$D$5),'Larimar Net '!D7571)</f>
        <v>0</v>
      </c>
      <c r="I7570" s="7">
        <v>44146</v>
      </c>
      <c r="J7570" s="6">
        <v>2</v>
      </c>
      <c r="K7570" s="8">
        <f>IF(H7570="*",'Larimar Net '!I7571-('Larimar Net '!I7571*'Larimar Net Penalized '!$J$5),'Larimar Net '!I7571)</f>
        <v>0</v>
      </c>
    </row>
    <row r="7571" spans="3:11" x14ac:dyDescent="0.3">
      <c r="C7571" s="7">
        <v>44146</v>
      </c>
      <c r="D7571" s="6">
        <v>3</v>
      </c>
      <c r="E7571" s="8">
        <f>IF(B7571="*",'Larimar Net '!D7572-('Larimar Net '!D7572*'Larimar Net Penalized '!$D$5),'Larimar Net '!D7572)</f>
        <v>1602.5363398648744</v>
      </c>
      <c r="I7571" s="7">
        <v>44146</v>
      </c>
      <c r="J7571" s="6">
        <v>3</v>
      </c>
      <c r="K7571" s="8">
        <f>IF(H7571="*",'Larimar Net '!I7572-('Larimar Net '!I7572*'Larimar Net Penalized '!$J$5),'Larimar Net '!I7572)</f>
        <v>0</v>
      </c>
    </row>
    <row r="7572" spans="3:11" x14ac:dyDescent="0.3">
      <c r="C7572" s="7">
        <v>44146</v>
      </c>
      <c r="D7572" s="6">
        <v>4</v>
      </c>
      <c r="E7572" s="8">
        <f>IF(B7572="*",'Larimar Net '!D7573-('Larimar Net '!D7573*'Larimar Net Penalized '!$D$5),'Larimar Net '!D7573)</f>
        <v>18.397547094296307</v>
      </c>
      <c r="I7572" s="7">
        <v>44146</v>
      </c>
      <c r="J7572" s="6">
        <v>4</v>
      </c>
      <c r="K7572" s="8">
        <f>IF(H7572="*",'Larimar Net '!I7573-('Larimar Net '!I7573*'Larimar Net Penalized '!$J$5),'Larimar Net '!I7573)</f>
        <v>0</v>
      </c>
    </row>
    <row r="7573" spans="3:11" x14ac:dyDescent="0.3">
      <c r="C7573" s="7">
        <v>44146</v>
      </c>
      <c r="D7573" s="6">
        <v>5</v>
      </c>
      <c r="E7573" s="8">
        <f>IF(B7573="*",'Larimar Net '!D7574-('Larimar Net '!D7574*'Larimar Net Penalized '!$D$5),'Larimar Net '!D7574)</f>
        <v>0</v>
      </c>
      <c r="I7573" s="7">
        <v>44146</v>
      </c>
      <c r="J7573" s="6">
        <v>5</v>
      </c>
      <c r="K7573" s="8">
        <f>IF(H7573="*",'Larimar Net '!I7574-('Larimar Net '!I7574*'Larimar Net Penalized '!$J$5),'Larimar Net '!I7574)</f>
        <v>0</v>
      </c>
    </row>
    <row r="7574" spans="3:11" x14ac:dyDescent="0.3">
      <c r="C7574" s="7">
        <v>44146</v>
      </c>
      <c r="D7574" s="6">
        <v>6</v>
      </c>
      <c r="E7574" s="8">
        <f>IF(B7574="*",'Larimar Net '!D7575-('Larimar Net '!D7575*'Larimar Net Penalized '!$D$5),'Larimar Net '!D7575)</f>
        <v>0</v>
      </c>
      <c r="I7574" s="7">
        <v>44146</v>
      </c>
      <c r="J7574" s="6">
        <v>6</v>
      </c>
      <c r="K7574" s="8">
        <f>IF(H7574="*",'Larimar Net '!I7575-('Larimar Net '!I7575*'Larimar Net Penalized '!$J$5),'Larimar Net '!I7575)</f>
        <v>0</v>
      </c>
    </row>
    <row r="7575" spans="3:11" x14ac:dyDescent="0.3">
      <c r="C7575" s="7">
        <v>44146</v>
      </c>
      <c r="D7575" s="6">
        <v>7</v>
      </c>
      <c r="E7575" s="8">
        <f>IF(B7575="*",'Larimar Net '!D7576-('Larimar Net '!D7576*'Larimar Net Penalized '!$D$5),'Larimar Net '!D7576)</f>
        <v>0</v>
      </c>
      <c r="I7575" s="7">
        <v>44146</v>
      </c>
      <c r="J7575" s="6">
        <v>7</v>
      </c>
      <c r="K7575" s="8">
        <f>IF(H7575="*",'Larimar Net '!I7576-('Larimar Net '!I7576*'Larimar Net Penalized '!$J$5),'Larimar Net '!I7576)</f>
        <v>0</v>
      </c>
    </row>
    <row r="7576" spans="3:11" x14ac:dyDescent="0.3">
      <c r="C7576" s="7">
        <v>44146</v>
      </c>
      <c r="D7576" s="6">
        <v>8</v>
      </c>
      <c r="E7576" s="8">
        <f>IF(B7576="*",'Larimar Net '!D7577-('Larimar Net '!D7577*'Larimar Net Penalized '!$D$5),'Larimar Net '!D7577)</f>
        <v>0</v>
      </c>
      <c r="I7576" s="7">
        <v>44146</v>
      </c>
      <c r="J7576" s="6">
        <v>8</v>
      </c>
      <c r="K7576" s="8">
        <f>IF(H7576="*",'Larimar Net '!I7577-('Larimar Net '!I7577*'Larimar Net Penalized '!$J$5),'Larimar Net '!I7577)</f>
        <v>0</v>
      </c>
    </row>
    <row r="7577" spans="3:11" x14ac:dyDescent="0.3">
      <c r="C7577" s="7">
        <v>44146</v>
      </c>
      <c r="D7577" s="6">
        <v>9</v>
      </c>
      <c r="E7577" s="8">
        <f>IF(B7577="*",'Larimar Net '!D7578-('Larimar Net '!D7578*'Larimar Net Penalized '!$D$5),'Larimar Net '!D7578)</f>
        <v>98.39296295661174</v>
      </c>
      <c r="I7577" s="7">
        <v>44146</v>
      </c>
      <c r="J7577" s="6">
        <v>9</v>
      </c>
      <c r="K7577" s="8">
        <f>IF(H7577="*",'Larimar Net '!I7578-('Larimar Net '!I7578*'Larimar Net Penalized '!$J$5),'Larimar Net '!I7578)</f>
        <v>0</v>
      </c>
    </row>
    <row r="7578" spans="3:11" x14ac:dyDescent="0.3">
      <c r="C7578" s="7">
        <v>44146</v>
      </c>
      <c r="D7578" s="6">
        <v>10</v>
      </c>
      <c r="E7578" s="8">
        <f>IF(B7578="*",'Larimar Net '!D7579-('Larimar Net '!D7579*'Larimar Net Penalized '!$D$5),'Larimar Net '!D7579)</f>
        <v>3062.8759995376622</v>
      </c>
      <c r="I7578" s="7">
        <v>44146</v>
      </c>
      <c r="J7578" s="6">
        <v>10</v>
      </c>
      <c r="K7578" s="8">
        <f>IF(H7578="*",'Larimar Net '!I7579-('Larimar Net '!I7579*'Larimar Net Penalized '!$J$5),'Larimar Net '!I7579)</f>
        <v>1201.4916657884241</v>
      </c>
    </row>
    <row r="7579" spans="3:11" x14ac:dyDescent="0.3">
      <c r="C7579" s="7">
        <v>44146</v>
      </c>
      <c r="D7579" s="6">
        <v>11</v>
      </c>
      <c r="E7579" s="8">
        <f>IF(B7579="*",'Larimar Net '!D7580-('Larimar Net '!D7580*'Larimar Net Penalized '!$D$5),'Larimar Net '!D7580)</f>
        <v>6120.3293979488999</v>
      </c>
      <c r="I7579" s="7">
        <v>44146</v>
      </c>
      <c r="J7579" s="6">
        <v>11</v>
      </c>
      <c r="K7579" s="8">
        <f>IF(H7579="*",'Larimar Net '!I7580-('Larimar Net '!I7580*'Larimar Net Penalized '!$J$5),'Larimar Net '!I7580)</f>
        <v>2411.3453578685348</v>
      </c>
    </row>
    <row r="7580" spans="3:11" x14ac:dyDescent="0.3">
      <c r="C7580" s="7">
        <v>44146</v>
      </c>
      <c r="D7580" s="6">
        <v>12</v>
      </c>
      <c r="E7580" s="8">
        <f>IF(B7580="*",'Larimar Net '!D7581-('Larimar Net '!D7581*'Larimar Net Penalized '!$D$5),'Larimar Net '!D7581)</f>
        <v>12375.448845191087</v>
      </c>
      <c r="I7580" s="7">
        <v>44146</v>
      </c>
      <c r="J7580" s="6">
        <v>12</v>
      </c>
      <c r="K7580" s="8">
        <f>IF(H7580="*",'Larimar Net '!I7581-('Larimar Net '!I7581*'Larimar Net Penalized '!$J$5),'Larimar Net '!I7581)</f>
        <v>8117.2588190594579</v>
      </c>
    </row>
    <row r="7581" spans="3:11" x14ac:dyDescent="0.3">
      <c r="C7581" s="7">
        <v>44146</v>
      </c>
      <c r="D7581" s="6">
        <v>13</v>
      </c>
      <c r="E7581" s="8">
        <f>IF(B7581="*",'Larimar Net '!D7582-('Larimar Net '!D7582*'Larimar Net Penalized '!$D$5),'Larimar Net '!D7582)</f>
        <v>12792.220024639853</v>
      </c>
      <c r="I7581" s="7">
        <v>44146</v>
      </c>
      <c r="J7581" s="6">
        <v>13</v>
      </c>
      <c r="K7581" s="8">
        <f>IF(H7581="*",'Larimar Net '!I7582-('Larimar Net '!I7582*'Larimar Net Penalized '!$J$5),'Larimar Net '!I7582)</f>
        <v>7842.4913021114498</v>
      </c>
    </row>
    <row r="7582" spans="3:11" x14ac:dyDescent="0.3">
      <c r="C7582" s="7">
        <v>44146</v>
      </c>
      <c r="D7582" s="6">
        <v>14</v>
      </c>
      <c r="E7582" s="8">
        <f>IF(B7582="*",'Larimar Net '!D7583-('Larimar Net '!D7583*'Larimar Net Penalized '!$D$5),'Larimar Net '!D7583)</f>
        <v>12809.067729000637</v>
      </c>
      <c r="I7582" s="7">
        <v>44146</v>
      </c>
      <c r="J7582" s="6">
        <v>14</v>
      </c>
      <c r="K7582" s="8">
        <f>IF(H7582="*",'Larimar Net '!I7583-('Larimar Net '!I7583*'Larimar Net Penalized '!$J$5),'Larimar Net '!I7583)</f>
        <v>4968.1973334973809</v>
      </c>
    </row>
    <row r="7583" spans="3:11" x14ac:dyDescent="0.3">
      <c r="C7583" s="7">
        <v>44146</v>
      </c>
      <c r="D7583" s="6">
        <v>15</v>
      </c>
      <c r="E7583" s="8">
        <f>IF(B7583="*",'Larimar Net '!D7584-('Larimar Net '!D7584*'Larimar Net Penalized '!$D$5),'Larimar Net '!D7584)</f>
        <v>17215.347001188271</v>
      </c>
      <c r="I7583" s="7">
        <v>44146</v>
      </c>
      <c r="J7583" s="6">
        <v>15</v>
      </c>
      <c r="K7583" s="8">
        <f>IF(H7583="*",'Larimar Net '!I7584-('Larimar Net '!I7584*'Larimar Net Penalized '!$J$5),'Larimar Net '!I7584)</f>
        <v>5542.9177651592927</v>
      </c>
    </row>
    <row r="7584" spans="3:11" x14ac:dyDescent="0.3">
      <c r="C7584" s="7">
        <v>44146</v>
      </c>
      <c r="D7584" s="6">
        <v>16</v>
      </c>
      <c r="E7584" s="8">
        <f>IF(B7584="*",'Larimar Net '!D7585-('Larimar Net '!D7585*'Larimar Net Penalized '!$D$5),'Larimar Net '!D7585)</f>
        <v>14247.933865727333</v>
      </c>
      <c r="I7584" s="7">
        <v>44146</v>
      </c>
      <c r="J7584" s="6">
        <v>16</v>
      </c>
      <c r="K7584" s="8">
        <f>IF(H7584="*",'Larimar Net '!I7585-('Larimar Net '!I7585*'Larimar Net Penalized '!$J$5),'Larimar Net '!I7585)</f>
        <v>9024.7975036481566</v>
      </c>
    </row>
    <row r="7585" spans="3:11" x14ac:dyDescent="0.3">
      <c r="C7585" s="7">
        <v>44146</v>
      </c>
      <c r="D7585" s="6">
        <v>17</v>
      </c>
      <c r="E7585" s="8">
        <f>IF(B7585="*",'Larimar Net '!D7586-('Larimar Net '!D7586*'Larimar Net Penalized '!$D$5),'Larimar Net '!D7586)</f>
        <v>11540.737504752684</v>
      </c>
      <c r="I7585" s="7">
        <v>44146</v>
      </c>
      <c r="J7585" s="6">
        <v>17</v>
      </c>
      <c r="K7585" s="8">
        <f>IF(H7585="*",'Larimar Net '!I7586-('Larimar Net '!I7586*'Larimar Net Penalized '!$J$5),'Larimar Net '!I7586)</f>
        <v>9584.419020231333</v>
      </c>
    </row>
    <row r="7586" spans="3:11" x14ac:dyDescent="0.3">
      <c r="C7586" s="7">
        <v>44146</v>
      </c>
      <c r="D7586" s="6">
        <v>18</v>
      </c>
      <c r="E7586" s="8">
        <f>IF(B7586="*",'Larimar Net '!D7587-('Larimar Net '!D7587*'Larimar Net Penalized '!$D$5),'Larimar Net '!D7587)</f>
        <v>9021.17523915536</v>
      </c>
      <c r="I7586" s="7">
        <v>44146</v>
      </c>
      <c r="J7586" s="6">
        <v>18</v>
      </c>
      <c r="K7586" s="8">
        <f>IF(H7586="*",'Larimar Net '!I7587-('Larimar Net '!I7587*'Larimar Net Penalized '!$J$5),'Larimar Net '!I7587)</f>
        <v>8841.3577865495699</v>
      </c>
    </row>
    <row r="7587" spans="3:11" x14ac:dyDescent="0.3">
      <c r="C7587" s="7">
        <v>44146</v>
      </c>
      <c r="D7587" s="6">
        <v>19</v>
      </c>
      <c r="E7587" s="8">
        <f>IF(B7587="*",'Larimar Net '!D7588-('Larimar Net '!D7588*'Larimar Net Penalized '!$D$5),'Larimar Net '!D7588)</f>
        <v>6856.4865752853411</v>
      </c>
      <c r="I7587" s="7">
        <v>44146</v>
      </c>
      <c r="J7587" s="6">
        <v>19</v>
      </c>
      <c r="K7587" s="8">
        <f>IF(H7587="*",'Larimar Net '!I7588-('Larimar Net '!I7588*'Larimar Net Penalized '!$J$5),'Larimar Net '!I7588)</f>
        <v>4637.1875187228679</v>
      </c>
    </row>
    <row r="7588" spans="3:11" x14ac:dyDescent="0.3">
      <c r="C7588" s="7">
        <v>44146</v>
      </c>
      <c r="D7588" s="6">
        <v>20</v>
      </c>
      <c r="E7588" s="8">
        <f>IF(B7588="*",'Larimar Net '!D7589-('Larimar Net '!D7589*'Larimar Net Penalized '!$D$5),'Larimar Net '!D7589)</f>
        <v>8241.6158437284757</v>
      </c>
      <c r="I7588" s="7">
        <v>44146</v>
      </c>
      <c r="J7588" s="6">
        <v>20</v>
      </c>
      <c r="K7588" s="8">
        <f>IF(H7588="*",'Larimar Net '!I7589-('Larimar Net '!I7589*'Larimar Net Penalized '!$J$5),'Larimar Net '!I7589)</f>
        <v>5637.6151137641036</v>
      </c>
    </row>
    <row r="7589" spans="3:11" x14ac:dyDescent="0.3">
      <c r="C7589" s="7">
        <v>44146</v>
      </c>
      <c r="D7589" s="6">
        <v>21</v>
      </c>
      <c r="E7589" s="8">
        <f>IF(B7589="*",'Larimar Net '!D7590-('Larimar Net '!D7590*'Larimar Net Penalized '!$D$5),'Larimar Net '!D7590)</f>
        <v>13333.015528911883</v>
      </c>
      <c r="I7589" s="7">
        <v>44146</v>
      </c>
      <c r="J7589" s="6">
        <v>21</v>
      </c>
      <c r="K7589" s="8">
        <f>IF(H7589="*",'Larimar Net '!I7590-('Larimar Net '!I7590*'Larimar Net Penalized '!$J$5),'Larimar Net '!I7590)</f>
        <v>7165.4538606343986</v>
      </c>
    </row>
    <row r="7590" spans="3:11" x14ac:dyDescent="0.3">
      <c r="C7590" s="7">
        <v>44146</v>
      </c>
      <c r="D7590" s="6">
        <v>22</v>
      </c>
      <c r="E7590" s="8">
        <f>IF(B7590="*",'Larimar Net '!D7591-('Larimar Net '!D7591*'Larimar Net Penalized '!$D$5),'Larimar Net '!D7591)</f>
        <v>5412.3733547736965</v>
      </c>
      <c r="I7590" s="7">
        <v>44146</v>
      </c>
      <c r="J7590" s="6">
        <v>22</v>
      </c>
      <c r="K7590" s="8">
        <f>IF(H7590="*",'Larimar Net '!I7591-('Larimar Net '!I7591*'Larimar Net Penalized '!$J$5),'Larimar Net '!I7591)</f>
        <v>4231.61538771913</v>
      </c>
    </row>
    <row r="7591" spans="3:11" x14ac:dyDescent="0.3">
      <c r="C7591" s="7">
        <v>44146</v>
      </c>
      <c r="D7591" s="6">
        <v>23</v>
      </c>
      <c r="E7591" s="8">
        <f>IF(B7591="*",'Larimar Net '!D7592-('Larimar Net '!D7592*'Larimar Net Penalized '!$D$5),'Larimar Net '!D7592)</f>
        <v>9394.6788767749786</v>
      </c>
      <c r="I7591" s="7">
        <v>44146</v>
      </c>
      <c r="J7591" s="6">
        <v>23</v>
      </c>
      <c r="K7591" s="8">
        <f>IF(H7591="*",'Larimar Net '!I7592-('Larimar Net '!I7592*'Larimar Net Penalized '!$J$5),'Larimar Net '!I7592)</f>
        <v>3834.5439691479919</v>
      </c>
    </row>
    <row r="7592" spans="3:11" x14ac:dyDescent="0.3">
      <c r="C7592" s="7">
        <v>44147</v>
      </c>
      <c r="D7592" s="6">
        <v>0</v>
      </c>
      <c r="E7592" s="8">
        <f>IF(B7592="*",'Larimar Net '!D7593-('Larimar Net '!D7593*'Larimar Net Penalized '!$D$5),'Larimar Net '!D7593)</f>
        <v>4136.5803091374191</v>
      </c>
      <c r="I7592" s="7">
        <v>44147</v>
      </c>
      <c r="J7592" s="6">
        <v>0</v>
      </c>
      <c r="K7592" s="8">
        <f>IF(H7592="*",'Larimar Net '!I7593-('Larimar Net '!I7593*'Larimar Net Penalized '!$J$5),'Larimar Net '!I7593)</f>
        <v>3153.1570759022948</v>
      </c>
    </row>
    <row r="7593" spans="3:11" x14ac:dyDescent="0.3">
      <c r="C7593" s="7">
        <v>44147</v>
      </c>
      <c r="D7593" s="6">
        <v>1</v>
      </c>
      <c r="E7593" s="8">
        <f>IF(B7593="*",'Larimar Net '!D7594-('Larimar Net '!D7594*'Larimar Net Penalized '!$D$5),'Larimar Net '!D7594)</f>
        <v>0</v>
      </c>
      <c r="I7593" s="7">
        <v>44147</v>
      </c>
      <c r="J7593" s="6">
        <v>1</v>
      </c>
      <c r="K7593" s="8">
        <f>IF(H7593="*",'Larimar Net '!I7594-('Larimar Net '!I7594*'Larimar Net Penalized '!$J$5),'Larimar Net '!I7594)</f>
        <v>125.41318840623691</v>
      </c>
    </row>
    <row r="7594" spans="3:11" x14ac:dyDescent="0.3">
      <c r="C7594" s="7">
        <v>44147</v>
      </c>
      <c r="D7594" s="6">
        <v>2</v>
      </c>
      <c r="E7594" s="8">
        <f>IF(B7594="*",'Larimar Net '!D7595-('Larimar Net '!D7595*'Larimar Net Penalized '!$D$5),'Larimar Net '!D7595)</f>
        <v>2814.5309339534988</v>
      </c>
      <c r="I7594" s="7">
        <v>44147</v>
      </c>
      <c r="J7594" s="6">
        <v>2</v>
      </c>
      <c r="K7594" s="8">
        <f>IF(H7594="*",'Larimar Net '!I7595-('Larimar Net '!I7595*'Larimar Net Penalized '!$J$5),'Larimar Net '!I7595)</f>
        <v>3665.8651770125171</v>
      </c>
    </row>
    <row r="7595" spans="3:11" x14ac:dyDescent="0.3">
      <c r="C7595" s="7">
        <v>44147</v>
      </c>
      <c r="D7595" s="6">
        <v>3</v>
      </c>
      <c r="E7595" s="8">
        <f>IF(B7595="*",'Larimar Net '!D7596-('Larimar Net '!D7596*'Larimar Net Penalized '!$D$5),'Larimar Net '!D7596)</f>
        <v>4654.9250643066143</v>
      </c>
      <c r="I7595" s="7">
        <v>44147</v>
      </c>
      <c r="J7595" s="6">
        <v>3</v>
      </c>
      <c r="K7595" s="8">
        <f>IF(H7595="*",'Larimar Net '!I7596-('Larimar Net '!I7596*'Larimar Net Penalized '!$J$5),'Larimar Net '!I7596)</f>
        <v>3293.6820221317798</v>
      </c>
    </row>
    <row r="7596" spans="3:11" x14ac:dyDescent="0.3">
      <c r="C7596" s="7">
        <v>44147</v>
      </c>
      <c r="D7596" s="6">
        <v>4</v>
      </c>
      <c r="E7596" s="8">
        <f>IF(B7596="*",'Larimar Net '!D7597-('Larimar Net '!D7597*'Larimar Net Penalized '!$D$5),'Larimar Net '!D7597)</f>
        <v>5691.7740007476987</v>
      </c>
      <c r="I7596" s="7">
        <v>44147</v>
      </c>
      <c r="J7596" s="6">
        <v>4</v>
      </c>
      <c r="K7596" s="8">
        <f>IF(H7596="*",'Larimar Net '!I7597-('Larimar Net '!I7597*'Larimar Net Penalized '!$J$5),'Larimar Net '!I7597)</f>
        <v>6677.1891135900341</v>
      </c>
    </row>
    <row r="7597" spans="3:11" x14ac:dyDescent="0.3">
      <c r="C7597" s="7">
        <v>44147</v>
      </c>
      <c r="D7597" s="6">
        <v>5</v>
      </c>
      <c r="E7597" s="8">
        <f>IF(B7597="*",'Larimar Net '!D7598-('Larimar Net '!D7598*'Larimar Net Penalized '!$D$5),'Larimar Net '!D7598)</f>
        <v>21844.317276014721</v>
      </c>
      <c r="I7597" s="7">
        <v>44147</v>
      </c>
      <c r="J7597" s="6">
        <v>5</v>
      </c>
      <c r="K7597" s="8">
        <f>IF(H7597="*",'Larimar Net '!I7598-('Larimar Net '!I7598*'Larimar Net Penalized '!$J$5),'Larimar Net '!I7598)</f>
        <v>16174.590653195932</v>
      </c>
    </row>
    <row r="7598" spans="3:11" x14ac:dyDescent="0.3">
      <c r="C7598" s="7">
        <v>44147</v>
      </c>
      <c r="D7598" s="6">
        <v>6</v>
      </c>
      <c r="E7598" s="8">
        <f>IF(B7598="*",'Larimar Net '!D7599-('Larimar Net '!D7599*'Larimar Net Penalized '!$D$5),'Larimar Net '!D7599)</f>
        <v>30613.547028760895</v>
      </c>
      <c r="I7598" s="7">
        <v>44147</v>
      </c>
      <c r="J7598" s="6">
        <v>6</v>
      </c>
      <c r="K7598" s="8">
        <f>IF(H7598="*",'Larimar Net '!I7599-('Larimar Net '!I7599*'Larimar Net Penalized '!$J$5),'Larimar Net '!I7599)</f>
        <v>20129.826833861593</v>
      </c>
    </row>
    <row r="7599" spans="3:11" x14ac:dyDescent="0.3">
      <c r="C7599" s="7">
        <v>44147</v>
      </c>
      <c r="D7599" s="6">
        <v>7</v>
      </c>
      <c r="E7599" s="8">
        <f>IF(B7599="*",'Larimar Net '!D7600-('Larimar Net '!D7600*'Larimar Net Penalized '!$D$5),'Larimar Net '!D7600)</f>
        <v>37051.824467933511</v>
      </c>
      <c r="I7599" s="7">
        <v>44147</v>
      </c>
      <c r="J7599" s="6">
        <v>7</v>
      </c>
      <c r="K7599" s="8">
        <f>IF(H7599="*",'Larimar Net '!I7600-('Larimar Net '!I7600*'Larimar Net Penalized '!$J$5),'Larimar Net '!I7600)</f>
        <v>28100.964224131836</v>
      </c>
    </row>
    <row r="7600" spans="3:11" x14ac:dyDescent="0.3">
      <c r="C7600" s="7">
        <v>44147</v>
      </c>
      <c r="D7600" s="6">
        <v>8</v>
      </c>
      <c r="E7600" s="8">
        <f>IF(B7600="*",'Larimar Net '!D7601-('Larimar Net '!D7601*'Larimar Net Penalized '!$D$5),'Larimar Net '!D7601)</f>
        <v>44247.768589828127</v>
      </c>
      <c r="I7600" s="7">
        <v>44147</v>
      </c>
      <c r="J7600" s="6">
        <v>8</v>
      </c>
      <c r="K7600" s="8">
        <f>IF(H7600="*",'Larimar Net '!I7601-('Larimar Net '!I7601*'Larimar Net Penalized '!$J$5),'Larimar Net '!I7601)</f>
        <v>37041.363562486593</v>
      </c>
    </row>
    <row r="7601" spans="3:11" x14ac:dyDescent="0.3">
      <c r="C7601" s="7">
        <v>44147</v>
      </c>
      <c r="D7601" s="6">
        <v>9</v>
      </c>
      <c r="E7601" s="8">
        <f>IF(B7601="*",'Larimar Net '!D7602-('Larimar Net '!D7602*'Larimar Net Penalized '!$D$5),'Larimar Net '!D7602)</f>
        <v>46469.066529154974</v>
      </c>
      <c r="I7601" s="7">
        <v>44147</v>
      </c>
      <c r="J7601" s="6">
        <v>9</v>
      </c>
      <c r="K7601" s="8">
        <f>IF(H7601="*",'Larimar Net '!I7602-('Larimar Net '!I7602*'Larimar Net Penalized '!$J$5),'Larimar Net '!I7602)</f>
        <v>41375.876486213565</v>
      </c>
    </row>
    <row r="7602" spans="3:11" x14ac:dyDescent="0.3">
      <c r="C7602" s="7">
        <v>44147</v>
      </c>
      <c r="D7602" s="6">
        <v>10</v>
      </c>
      <c r="E7602" s="8">
        <f>IF(B7602="*",'Larimar Net '!D7603-('Larimar Net '!D7603*'Larimar Net Penalized '!$D$5),'Larimar Net '!D7603)</f>
        <v>45099.299627946959</v>
      </c>
      <c r="I7602" s="7">
        <v>44147</v>
      </c>
      <c r="J7602" s="6">
        <v>10</v>
      </c>
      <c r="K7602" s="8">
        <f>IF(H7602="*",'Larimar Net '!I7603-('Larimar Net '!I7603*'Larimar Net Penalized '!$J$5),'Larimar Net '!I7603)</f>
        <v>43346.733437761271</v>
      </c>
    </row>
    <row r="7603" spans="3:11" x14ac:dyDescent="0.3">
      <c r="C7603" s="7">
        <v>44147</v>
      </c>
      <c r="D7603" s="6">
        <v>11</v>
      </c>
      <c r="E7603" s="8">
        <f>IF(B7603="*",'Larimar Net '!D7604-('Larimar Net '!D7604*'Larimar Net Penalized '!$D$5),'Larimar Net '!D7604)</f>
        <v>45951.088816015996</v>
      </c>
      <c r="I7603" s="7">
        <v>44147</v>
      </c>
      <c r="J7603" s="6">
        <v>11</v>
      </c>
      <c r="K7603" s="8">
        <f>IF(H7603="*",'Larimar Net '!I7604-('Larimar Net '!I7604*'Larimar Net Penalized '!$J$5),'Larimar Net '!I7604)</f>
        <v>42325.370740566781</v>
      </c>
    </row>
    <row r="7604" spans="3:11" x14ac:dyDescent="0.3">
      <c r="C7604" s="7">
        <v>44147</v>
      </c>
      <c r="D7604" s="6">
        <v>12</v>
      </c>
      <c r="E7604" s="8">
        <f>IF(B7604="*",'Larimar Net '!D7605-('Larimar Net '!D7605*'Larimar Net Penalized '!$D$5),'Larimar Net '!D7605)</f>
        <v>43171.961604983102</v>
      </c>
      <c r="I7604" s="7">
        <v>44147</v>
      </c>
      <c r="J7604" s="6">
        <v>12</v>
      </c>
      <c r="K7604" s="8">
        <f>IF(H7604="*",'Larimar Net '!I7605-('Larimar Net '!I7605*'Larimar Net Penalized '!$J$5),'Larimar Net '!I7605)</f>
        <v>38464.182110150243</v>
      </c>
    </row>
    <row r="7605" spans="3:11" x14ac:dyDescent="0.3">
      <c r="C7605" s="7">
        <v>44147</v>
      </c>
      <c r="D7605" s="6">
        <v>13</v>
      </c>
      <c r="E7605" s="8">
        <f>IF(B7605="*",'Larimar Net '!D7606-('Larimar Net '!D7606*'Larimar Net Penalized '!$D$5),'Larimar Net '!D7606)</f>
        <v>42095.829253756005</v>
      </c>
      <c r="I7605" s="7">
        <v>44147</v>
      </c>
      <c r="J7605" s="6">
        <v>13</v>
      </c>
      <c r="K7605" s="8">
        <f>IF(H7605="*",'Larimar Net '!I7606-('Larimar Net '!I7606*'Larimar Net Penalized '!$J$5),'Larimar Net '!I7606)</f>
        <v>38987.959276191032</v>
      </c>
    </row>
    <row r="7606" spans="3:11" x14ac:dyDescent="0.3">
      <c r="C7606" s="7">
        <v>44147</v>
      </c>
      <c r="D7606" s="6">
        <v>14</v>
      </c>
      <c r="E7606" s="8">
        <f>IF(B7606="*",'Larimar Net '!D7607-('Larimar Net '!D7607*'Larimar Net Penalized '!$D$5),'Larimar Net '!D7607)</f>
        <v>28518.817166986821</v>
      </c>
      <c r="I7606" s="7">
        <v>44147</v>
      </c>
      <c r="J7606" s="6">
        <v>14</v>
      </c>
      <c r="K7606" s="8">
        <f>IF(H7606="*",'Larimar Net '!I7607-('Larimar Net '!I7607*'Larimar Net Penalized '!$J$5),'Larimar Net '!I7607)</f>
        <v>21918.99557613931</v>
      </c>
    </row>
    <row r="7607" spans="3:11" x14ac:dyDescent="0.3">
      <c r="C7607" s="7">
        <v>44147</v>
      </c>
      <c r="D7607" s="6">
        <v>15</v>
      </c>
      <c r="E7607" s="8">
        <f>IF(B7607="*",'Larimar Net '!D7608-('Larimar Net '!D7608*'Larimar Net Penalized '!$D$5),'Larimar Net '!D7608)</f>
        <v>34351.370208508823</v>
      </c>
      <c r="I7607" s="7">
        <v>44147</v>
      </c>
      <c r="J7607" s="6">
        <v>15</v>
      </c>
      <c r="K7607" s="8">
        <f>IF(H7607="*",'Larimar Net '!I7608-('Larimar Net '!I7608*'Larimar Net Penalized '!$J$5),'Larimar Net '!I7608)</f>
        <v>26596.172727463152</v>
      </c>
    </row>
    <row r="7608" spans="3:11" x14ac:dyDescent="0.3">
      <c r="C7608" s="7">
        <v>44147</v>
      </c>
      <c r="D7608" s="6">
        <v>16</v>
      </c>
      <c r="E7608" s="8">
        <f>IF(B7608="*",'Larimar Net '!D7609-('Larimar Net '!D7609*'Larimar Net Penalized '!$D$5),'Larimar Net '!D7609)</f>
        <v>39656.247372625374</v>
      </c>
      <c r="I7608" s="7">
        <v>44147</v>
      </c>
      <c r="J7608" s="6">
        <v>16</v>
      </c>
      <c r="K7608" s="8">
        <f>IF(H7608="*",'Larimar Net '!I7609-('Larimar Net '!I7609*'Larimar Net Penalized '!$J$5),'Larimar Net '!I7609)</f>
        <v>34154.135008532903</v>
      </c>
    </row>
    <row r="7609" spans="3:11" x14ac:dyDescent="0.3">
      <c r="C7609" s="7">
        <v>44147</v>
      </c>
      <c r="D7609" s="6">
        <v>17</v>
      </c>
      <c r="E7609" s="8">
        <f>IF(B7609="*",'Larimar Net '!D7610-('Larimar Net '!D7610*'Larimar Net Penalized '!$D$5),'Larimar Net '!D7610)</f>
        <v>45069.855902736555</v>
      </c>
      <c r="I7609" s="7">
        <v>44147</v>
      </c>
      <c r="J7609" s="6">
        <v>17</v>
      </c>
      <c r="K7609" s="8">
        <f>IF(H7609="*",'Larimar Net '!I7610-('Larimar Net '!I7610*'Larimar Net Penalized '!$J$5),'Larimar Net '!I7610)</f>
        <v>33186.145378033878</v>
      </c>
    </row>
    <row r="7610" spans="3:11" x14ac:dyDescent="0.3">
      <c r="C7610" s="7">
        <v>44147</v>
      </c>
      <c r="D7610" s="6">
        <v>18</v>
      </c>
      <c r="E7610" s="8">
        <f>IF(B7610="*",'Larimar Net '!D7611-('Larimar Net '!D7611*'Larimar Net Penalized '!$D$5),'Larimar Net '!D7611)</f>
        <v>43866.493538021627</v>
      </c>
      <c r="I7610" s="7">
        <v>44147</v>
      </c>
      <c r="J7610" s="6">
        <v>18</v>
      </c>
      <c r="K7610" s="8">
        <f>IF(H7610="*",'Larimar Net '!I7611-('Larimar Net '!I7611*'Larimar Net Penalized '!$J$5),'Larimar Net '!I7611)</f>
        <v>34098.684438727876</v>
      </c>
    </row>
    <row r="7611" spans="3:11" x14ac:dyDescent="0.3">
      <c r="C7611" s="7">
        <v>44147</v>
      </c>
      <c r="D7611" s="6">
        <v>19</v>
      </c>
      <c r="E7611" s="8">
        <f>IF(B7611="*",'Larimar Net '!D7612-('Larimar Net '!D7612*'Larimar Net Penalized '!$D$5),'Larimar Net '!D7612)</f>
        <v>26067.259556216941</v>
      </c>
      <c r="I7611" s="7">
        <v>44147</v>
      </c>
      <c r="J7611" s="6">
        <v>19</v>
      </c>
      <c r="K7611" s="8">
        <f>IF(H7611="*",'Larimar Net '!I7612-('Larimar Net '!I7612*'Larimar Net Penalized '!$J$5),'Larimar Net '!I7612)</f>
        <v>22187.100349396016</v>
      </c>
    </row>
    <row r="7612" spans="3:11" x14ac:dyDescent="0.3">
      <c r="C7612" s="7">
        <v>44147</v>
      </c>
      <c r="D7612" s="6">
        <v>20</v>
      </c>
      <c r="E7612" s="8">
        <f>IF(B7612="*",'Larimar Net '!D7613-('Larimar Net '!D7613*'Larimar Net Penalized '!$D$5),'Larimar Net '!D7613)</f>
        <v>30778.291124429419</v>
      </c>
      <c r="I7612" s="7">
        <v>44147</v>
      </c>
      <c r="J7612" s="6">
        <v>20</v>
      </c>
      <c r="K7612" s="8">
        <f>IF(H7612="*",'Larimar Net '!I7613-('Larimar Net '!I7613*'Larimar Net Penalized '!$J$5),'Larimar Net '!I7613)</f>
        <v>22580.214770592847</v>
      </c>
    </row>
    <row r="7613" spans="3:11" x14ac:dyDescent="0.3">
      <c r="C7613" s="7">
        <v>44147</v>
      </c>
      <c r="D7613" s="6">
        <v>21</v>
      </c>
      <c r="E7613" s="8">
        <f>IF(B7613="*",'Larimar Net '!D7614-('Larimar Net '!D7614*'Larimar Net Penalized '!$D$5),'Larimar Net '!D7614)</f>
        <v>22770.683109105656</v>
      </c>
      <c r="I7613" s="7">
        <v>44147</v>
      </c>
      <c r="J7613" s="6">
        <v>21</v>
      </c>
      <c r="K7613" s="8">
        <f>IF(H7613="*",'Larimar Net '!I7614-('Larimar Net '!I7614*'Larimar Net Penalized '!$J$5),'Larimar Net '!I7614)</f>
        <v>12858.355590778488</v>
      </c>
    </row>
    <row r="7614" spans="3:11" x14ac:dyDescent="0.3">
      <c r="C7614" s="7">
        <v>44147</v>
      </c>
      <c r="D7614" s="6">
        <v>22</v>
      </c>
      <c r="E7614" s="8">
        <f>IF(B7614="*",'Larimar Net '!D7615-('Larimar Net '!D7615*'Larimar Net Penalized '!$D$5),'Larimar Net '!D7615)</f>
        <v>40886.825578311596</v>
      </c>
      <c r="I7614" s="7">
        <v>44147</v>
      </c>
      <c r="J7614" s="6">
        <v>22</v>
      </c>
      <c r="K7614" s="8">
        <f>IF(H7614="*",'Larimar Net '!I7615-('Larimar Net '!I7615*'Larimar Net Penalized '!$J$5),'Larimar Net '!I7615)</f>
        <v>20400.767045253247</v>
      </c>
    </row>
    <row r="7615" spans="3:11" x14ac:dyDescent="0.3">
      <c r="C7615" s="7">
        <v>44147</v>
      </c>
      <c r="D7615" s="6">
        <v>23</v>
      </c>
      <c r="E7615" s="8">
        <f>IF(B7615="*",'Larimar Net '!D7616-('Larimar Net '!D7616*'Larimar Net Penalized '!$D$5),'Larimar Net '!D7616)</f>
        <v>43375.179321766896</v>
      </c>
      <c r="I7615" s="7">
        <v>44147</v>
      </c>
      <c r="J7615" s="6">
        <v>23</v>
      </c>
      <c r="K7615" s="8">
        <f>IF(H7615="*",'Larimar Net '!I7616-('Larimar Net '!I7616*'Larimar Net Penalized '!$J$5),'Larimar Net '!I7616)</f>
        <v>32965.242295218748</v>
      </c>
    </row>
    <row r="7616" spans="3:11" x14ac:dyDescent="0.3">
      <c r="C7616" s="7">
        <v>44148</v>
      </c>
      <c r="D7616" s="6">
        <v>0</v>
      </c>
      <c r="E7616" s="8">
        <f>IF(B7616="*",'Larimar Net '!D7617-('Larimar Net '!D7617*'Larimar Net Penalized '!$D$5),'Larimar Net '!D7617)</f>
        <v>47975.138638236924</v>
      </c>
      <c r="I7616" s="7">
        <v>44148</v>
      </c>
      <c r="J7616" s="6">
        <v>0</v>
      </c>
      <c r="K7616" s="8">
        <f>IF(H7616="*",'Larimar Net '!I7617-('Larimar Net '!I7617*'Larimar Net Penalized '!$J$5),'Larimar Net '!I7617)</f>
        <v>43341.469781329855</v>
      </c>
    </row>
    <row r="7617" spans="3:11" x14ac:dyDescent="0.3">
      <c r="C7617" s="7">
        <v>44148</v>
      </c>
      <c r="D7617" s="6">
        <v>1</v>
      </c>
      <c r="E7617" s="8">
        <f>IF(B7617="*",'Larimar Net '!D7618-('Larimar Net '!D7618*'Larimar Net Penalized '!$D$5),'Larimar Net '!D7618)</f>
        <v>41822.947050312869</v>
      </c>
      <c r="I7617" s="7">
        <v>44148</v>
      </c>
      <c r="J7617" s="6">
        <v>1</v>
      </c>
      <c r="K7617" s="8">
        <f>IF(H7617="*",'Larimar Net '!I7618-('Larimar Net '!I7618*'Larimar Net Penalized '!$J$5),'Larimar Net '!I7618)</f>
        <v>38080.80321274219</v>
      </c>
    </row>
    <row r="7618" spans="3:11" x14ac:dyDescent="0.3">
      <c r="C7618" s="7">
        <v>44148</v>
      </c>
      <c r="D7618" s="6">
        <v>2</v>
      </c>
      <c r="E7618" s="8">
        <f>IF(B7618="*",'Larimar Net '!D7619-('Larimar Net '!D7619*'Larimar Net Penalized '!$D$5),'Larimar Net '!D7619)</f>
        <v>27347.363373813907</v>
      </c>
      <c r="I7618" s="7">
        <v>44148</v>
      </c>
      <c r="J7618" s="6">
        <v>2</v>
      </c>
      <c r="K7618" s="8">
        <f>IF(H7618="*",'Larimar Net '!I7619-('Larimar Net '!I7619*'Larimar Net Penalized '!$J$5),'Larimar Net '!I7619)</f>
        <v>21422.6431511595</v>
      </c>
    </row>
    <row r="7619" spans="3:11" x14ac:dyDescent="0.3">
      <c r="C7619" s="7">
        <v>44148</v>
      </c>
      <c r="D7619" s="6">
        <v>3</v>
      </c>
      <c r="E7619" s="8">
        <f>IF(B7619="*",'Larimar Net '!D7620-('Larimar Net '!D7620*'Larimar Net Penalized '!$D$5),'Larimar Net '!D7620)</f>
        <v>20626.451502048283</v>
      </c>
      <c r="I7619" s="7">
        <v>44148</v>
      </c>
      <c r="J7619" s="6">
        <v>3</v>
      </c>
      <c r="K7619" s="8">
        <f>IF(H7619="*",'Larimar Net '!I7620-('Larimar Net '!I7620*'Larimar Net Penalized '!$J$5),'Larimar Net '!I7620)</f>
        <v>18607.360733232235</v>
      </c>
    </row>
    <row r="7620" spans="3:11" x14ac:dyDescent="0.3">
      <c r="C7620" s="7">
        <v>44148</v>
      </c>
      <c r="D7620" s="6">
        <v>4</v>
      </c>
      <c r="E7620" s="8">
        <f>IF(B7620="*",'Larimar Net '!D7621-('Larimar Net '!D7621*'Larimar Net Penalized '!$D$5),'Larimar Net '!D7621)</f>
        <v>17207.355793913692</v>
      </c>
      <c r="I7620" s="7">
        <v>44148</v>
      </c>
      <c r="J7620" s="6">
        <v>4</v>
      </c>
      <c r="K7620" s="8">
        <f>IF(H7620="*",'Larimar Net '!I7621-('Larimar Net '!I7621*'Larimar Net Penalized '!$J$5),'Larimar Net '!I7621)</f>
        <v>10519.944321354398</v>
      </c>
    </row>
    <row r="7621" spans="3:11" x14ac:dyDescent="0.3">
      <c r="C7621" s="7">
        <v>44148</v>
      </c>
      <c r="D7621" s="6">
        <v>5</v>
      </c>
      <c r="E7621" s="8">
        <f>IF(B7621="*",'Larimar Net '!D7622-('Larimar Net '!D7622*'Larimar Net Penalized '!$D$5),'Larimar Net '!D7622)</f>
        <v>28868.025104262808</v>
      </c>
      <c r="I7621" s="7">
        <v>44148</v>
      </c>
      <c r="J7621" s="6">
        <v>5</v>
      </c>
      <c r="K7621" s="8">
        <f>IF(H7621="*",'Larimar Net '!I7622-('Larimar Net '!I7622*'Larimar Net Penalized '!$J$5),'Larimar Net '!I7622)</f>
        <v>16112.02274915272</v>
      </c>
    </row>
    <row r="7622" spans="3:11" x14ac:dyDescent="0.3">
      <c r="C7622" s="7">
        <v>44148</v>
      </c>
      <c r="D7622" s="6">
        <v>6</v>
      </c>
      <c r="E7622" s="8">
        <f>IF(B7622="*",'Larimar Net '!D7623-('Larimar Net '!D7623*'Larimar Net Penalized '!$D$5),'Larimar Net '!D7623)</f>
        <v>38919.675937423148</v>
      </c>
      <c r="I7622" s="7">
        <v>44148</v>
      </c>
      <c r="J7622" s="6">
        <v>6</v>
      </c>
      <c r="K7622" s="8">
        <f>IF(H7622="*",'Larimar Net '!I7623-('Larimar Net '!I7623*'Larimar Net Penalized '!$J$5),'Larimar Net '!I7623)</f>
        <v>22517.675849261683</v>
      </c>
    </row>
    <row r="7623" spans="3:11" x14ac:dyDescent="0.3">
      <c r="C7623" s="7">
        <v>44148</v>
      </c>
      <c r="D7623" s="6">
        <v>7</v>
      </c>
      <c r="E7623" s="8">
        <f>IF(B7623="*",'Larimar Net '!D7624-('Larimar Net '!D7624*'Larimar Net Penalized '!$D$5),'Larimar Net '!D7624)</f>
        <v>36349.636679287789</v>
      </c>
      <c r="I7623" s="7">
        <v>44148</v>
      </c>
      <c r="J7623" s="6">
        <v>7</v>
      </c>
      <c r="K7623" s="8">
        <f>IF(H7623="*",'Larimar Net '!I7624-('Larimar Net '!I7624*'Larimar Net Penalized '!$J$5),'Larimar Net '!I7624)</f>
        <v>21006.18714642229</v>
      </c>
    </row>
    <row r="7624" spans="3:11" x14ac:dyDescent="0.3">
      <c r="C7624" s="7">
        <v>44148</v>
      </c>
      <c r="D7624" s="6">
        <v>8</v>
      </c>
      <c r="E7624" s="8">
        <f>IF(B7624="*",'Larimar Net '!D7625-('Larimar Net '!D7625*'Larimar Net Penalized '!$D$5),'Larimar Net '!D7625)</f>
        <v>40699.253706623727</v>
      </c>
      <c r="I7624" s="7">
        <v>44148</v>
      </c>
      <c r="J7624" s="6">
        <v>8</v>
      </c>
      <c r="K7624" s="8">
        <f>IF(H7624="*",'Larimar Net '!I7625-('Larimar Net '!I7625*'Larimar Net Penalized '!$J$5),'Larimar Net '!I7625)</f>
        <v>36050.900369734372</v>
      </c>
    </row>
    <row r="7625" spans="3:11" x14ac:dyDescent="0.3">
      <c r="C7625" s="7">
        <v>44148</v>
      </c>
      <c r="D7625" s="6">
        <v>9</v>
      </c>
      <c r="E7625" s="8">
        <f>IF(B7625="*",'Larimar Net '!D7626-('Larimar Net '!D7626*'Larimar Net Penalized '!$D$5),'Larimar Net '!D7626)</f>
        <v>41703.703129758185</v>
      </c>
      <c r="I7625" s="7">
        <v>44148</v>
      </c>
      <c r="J7625" s="6">
        <v>9</v>
      </c>
      <c r="K7625" s="8">
        <f>IF(H7625="*",'Larimar Net '!I7626-('Larimar Net '!I7626*'Larimar Net Penalized '!$J$5),'Larimar Net '!I7626)</f>
        <v>34947.685038795484</v>
      </c>
    </row>
    <row r="7626" spans="3:11" x14ac:dyDescent="0.3">
      <c r="C7626" s="7">
        <v>44148</v>
      </c>
      <c r="D7626" s="6">
        <v>10</v>
      </c>
      <c r="E7626" s="8">
        <f>IF(B7626="*",'Larimar Net '!D7627-('Larimar Net '!D7627*'Larimar Net Penalized '!$D$5),'Larimar Net '!D7627)</f>
        <v>33304.89053770477</v>
      </c>
      <c r="I7626" s="7">
        <v>44148</v>
      </c>
      <c r="J7626" s="6">
        <v>10</v>
      </c>
      <c r="K7626" s="8">
        <f>IF(H7626="*",'Larimar Net '!I7627-('Larimar Net '!I7627*'Larimar Net Penalized '!$J$5),'Larimar Net '!I7627)</f>
        <v>37103.060766511269</v>
      </c>
    </row>
    <row r="7627" spans="3:11" x14ac:dyDescent="0.3">
      <c r="C7627" s="7">
        <v>44148</v>
      </c>
      <c r="D7627" s="6">
        <v>11</v>
      </c>
      <c r="E7627" s="8">
        <f>IF(B7627="*",'Larimar Net '!D7628-('Larimar Net '!D7628*'Larimar Net Penalized '!$D$5),'Larimar Net '!D7628)</f>
        <v>34255.893145941322</v>
      </c>
      <c r="I7627" s="7">
        <v>44148</v>
      </c>
      <c r="J7627" s="6">
        <v>11</v>
      </c>
      <c r="K7627" s="8">
        <f>IF(H7627="*",'Larimar Net '!I7628-('Larimar Net '!I7628*'Larimar Net Penalized '!$J$5),'Larimar Net '!I7628)</f>
        <v>36468.389280592019</v>
      </c>
    </row>
    <row r="7628" spans="3:11" x14ac:dyDescent="0.3">
      <c r="C7628" s="7">
        <v>44148</v>
      </c>
      <c r="D7628" s="6">
        <v>12</v>
      </c>
      <c r="E7628" s="8">
        <f>IF(B7628="*",'Larimar Net '!D7629-('Larimar Net '!D7629*'Larimar Net Penalized '!$D$5),'Larimar Net '!D7629)</f>
        <v>34093.412978199776</v>
      </c>
      <c r="I7628" s="7">
        <v>44148</v>
      </c>
      <c r="J7628" s="6">
        <v>12</v>
      </c>
      <c r="K7628" s="8">
        <f>IF(H7628="*",'Larimar Net '!I7629-('Larimar Net '!I7629*'Larimar Net Penalized '!$J$5),'Larimar Net '!I7629)</f>
        <v>35936.97625685246</v>
      </c>
    </row>
    <row r="7629" spans="3:11" x14ac:dyDescent="0.3">
      <c r="C7629" s="7">
        <v>44148</v>
      </c>
      <c r="D7629" s="6">
        <v>13</v>
      </c>
      <c r="E7629" s="8">
        <f>IF(B7629="*",'Larimar Net '!D7630-('Larimar Net '!D7630*'Larimar Net Penalized '!$D$5),'Larimar Net '!D7630)</f>
        <v>34263.42918081813</v>
      </c>
      <c r="I7629" s="7">
        <v>44148</v>
      </c>
      <c r="J7629" s="6">
        <v>13</v>
      </c>
      <c r="K7629" s="8">
        <f>IF(H7629="*",'Larimar Net '!I7630-('Larimar Net '!I7630*'Larimar Net Penalized '!$J$5),'Larimar Net '!I7630)</f>
        <v>37467.824460135365</v>
      </c>
    </row>
    <row r="7630" spans="3:11" x14ac:dyDescent="0.3">
      <c r="C7630" s="7">
        <v>44148</v>
      </c>
      <c r="D7630" s="6">
        <v>14</v>
      </c>
      <c r="E7630" s="8">
        <f>IF(B7630="*",'Larimar Net '!D7631-('Larimar Net '!D7631*'Larimar Net Penalized '!$D$5),'Larimar Net '!D7631)</f>
        <v>35717.551258696323</v>
      </c>
      <c r="I7630" s="7">
        <v>44148</v>
      </c>
      <c r="J7630" s="6">
        <v>14</v>
      </c>
      <c r="K7630" s="8">
        <f>IF(H7630="*",'Larimar Net '!I7631-('Larimar Net '!I7631*'Larimar Net Penalized '!$J$5),'Larimar Net '!I7631)</f>
        <v>40757.805538128458</v>
      </c>
    </row>
    <row r="7631" spans="3:11" x14ac:dyDescent="0.3">
      <c r="C7631" s="7">
        <v>44148</v>
      </c>
      <c r="D7631" s="6">
        <v>15</v>
      </c>
      <c r="E7631" s="8">
        <f>IF(B7631="*",'Larimar Net '!D7632-('Larimar Net '!D7632*'Larimar Net Penalized '!$D$5),'Larimar Net '!D7632)</f>
        <v>26307.756584465031</v>
      </c>
      <c r="I7631" s="7">
        <v>44148</v>
      </c>
      <c r="J7631" s="6">
        <v>15</v>
      </c>
      <c r="K7631" s="8">
        <f>IF(H7631="*",'Larimar Net '!I7632-('Larimar Net '!I7632*'Larimar Net Penalized '!$J$5),'Larimar Net '!I7632)</f>
        <v>29196.635273232987</v>
      </c>
    </row>
    <row r="7632" spans="3:11" x14ac:dyDescent="0.3">
      <c r="C7632" s="7">
        <v>44148</v>
      </c>
      <c r="D7632" s="6">
        <v>16</v>
      </c>
      <c r="E7632" s="8">
        <f>IF(B7632="*",'Larimar Net '!D7633-('Larimar Net '!D7633*'Larimar Net Penalized '!$D$5),'Larimar Net '!D7633)</f>
        <v>16839.770247660741</v>
      </c>
      <c r="I7632" s="7">
        <v>44148</v>
      </c>
      <c r="J7632" s="6">
        <v>16</v>
      </c>
      <c r="K7632" s="8">
        <f>IF(H7632="*",'Larimar Net '!I7633-('Larimar Net '!I7633*'Larimar Net Penalized '!$J$5),'Larimar Net '!I7633)</f>
        <v>12523.79922547553</v>
      </c>
    </row>
    <row r="7633" spans="3:11" x14ac:dyDescent="0.3">
      <c r="C7633" s="7">
        <v>44148</v>
      </c>
      <c r="D7633" s="6">
        <v>17</v>
      </c>
      <c r="E7633" s="8">
        <f>IF(B7633="*",'Larimar Net '!D7634-('Larimar Net '!D7634*'Larimar Net Penalized '!$D$5),'Larimar Net '!D7634)</f>
        <v>24504.402702783162</v>
      </c>
      <c r="I7633" s="7">
        <v>44148</v>
      </c>
      <c r="J7633" s="6">
        <v>17</v>
      </c>
      <c r="K7633" s="8">
        <f>IF(H7633="*",'Larimar Net '!I7634-('Larimar Net '!I7634*'Larimar Net Penalized '!$J$5),'Larimar Net '!I7634)</f>
        <v>22548.741943619742</v>
      </c>
    </row>
    <row r="7634" spans="3:11" x14ac:dyDescent="0.3">
      <c r="C7634" s="7">
        <v>44148</v>
      </c>
      <c r="D7634" s="6">
        <v>18</v>
      </c>
      <c r="E7634" s="8">
        <f>IF(B7634="*",'Larimar Net '!D7635-('Larimar Net '!D7635*'Larimar Net Penalized '!$D$5),'Larimar Net '!D7635)</f>
        <v>24213.33942531723</v>
      </c>
      <c r="I7634" s="7">
        <v>44148</v>
      </c>
      <c r="J7634" s="6">
        <v>18</v>
      </c>
      <c r="K7634" s="8">
        <f>IF(H7634="*",'Larimar Net '!I7635-('Larimar Net '!I7635*'Larimar Net Penalized '!$J$5),'Larimar Net '!I7635)</f>
        <v>22140.330721103292</v>
      </c>
    </row>
    <row r="7635" spans="3:11" x14ac:dyDescent="0.3">
      <c r="C7635" s="7">
        <v>44148</v>
      </c>
      <c r="D7635" s="6">
        <v>19</v>
      </c>
      <c r="E7635" s="8">
        <f>IF(B7635="*",'Larimar Net '!D7636-('Larimar Net '!D7636*'Larimar Net Penalized '!$D$5),'Larimar Net '!D7636)</f>
        <v>25484.266980582484</v>
      </c>
      <c r="I7635" s="7">
        <v>44148</v>
      </c>
      <c r="J7635" s="6">
        <v>19</v>
      </c>
      <c r="K7635" s="8">
        <f>IF(H7635="*",'Larimar Net '!I7636-('Larimar Net '!I7636*'Larimar Net Penalized '!$J$5),'Larimar Net '!I7636)</f>
        <v>26509.403256083307</v>
      </c>
    </row>
    <row r="7636" spans="3:11" x14ac:dyDescent="0.3">
      <c r="C7636" s="7">
        <v>44148</v>
      </c>
      <c r="D7636" s="6">
        <v>20</v>
      </c>
      <c r="E7636" s="8">
        <f>IF(B7636="*",'Larimar Net '!D7637-('Larimar Net '!D7637*'Larimar Net Penalized '!$D$5),'Larimar Net '!D7637)</f>
        <v>26406.855054846033</v>
      </c>
      <c r="I7636" s="7">
        <v>44148</v>
      </c>
      <c r="J7636" s="6">
        <v>20</v>
      </c>
      <c r="K7636" s="8">
        <f>IF(H7636="*",'Larimar Net '!I7637-('Larimar Net '!I7637*'Larimar Net Penalized '!$J$5),'Larimar Net '!I7637)</f>
        <v>27131.338408022122</v>
      </c>
    </row>
    <row r="7637" spans="3:11" x14ac:dyDescent="0.3">
      <c r="C7637" s="7">
        <v>44148</v>
      </c>
      <c r="D7637" s="6">
        <v>21</v>
      </c>
      <c r="E7637" s="8">
        <f>IF(B7637="*",'Larimar Net '!D7638-('Larimar Net '!D7638*'Larimar Net Penalized '!$D$5),'Larimar Net '!D7638)</f>
        <v>31932.016580405612</v>
      </c>
      <c r="I7637" s="7">
        <v>44148</v>
      </c>
      <c r="J7637" s="6">
        <v>21</v>
      </c>
      <c r="K7637" s="8">
        <f>IF(H7637="*",'Larimar Net '!I7638-('Larimar Net '!I7638*'Larimar Net Penalized '!$J$5),'Larimar Net '!I7638)</f>
        <v>29481.084123330267</v>
      </c>
    </row>
    <row r="7638" spans="3:11" x14ac:dyDescent="0.3">
      <c r="C7638" s="7">
        <v>44148</v>
      </c>
      <c r="D7638" s="6">
        <v>22</v>
      </c>
      <c r="E7638" s="8">
        <f>IF(B7638="*",'Larimar Net '!D7639-('Larimar Net '!D7639*'Larimar Net Penalized '!$D$5),'Larimar Net '!D7639)</f>
        <v>38746.494229781252</v>
      </c>
      <c r="I7638" s="7">
        <v>44148</v>
      </c>
      <c r="J7638" s="6">
        <v>22</v>
      </c>
      <c r="K7638" s="8">
        <f>IF(H7638="*",'Larimar Net '!I7639-('Larimar Net '!I7639*'Larimar Net Penalized '!$J$5),'Larimar Net '!I7639)</f>
        <v>32752.106588409704</v>
      </c>
    </row>
    <row r="7639" spans="3:11" x14ac:dyDescent="0.3">
      <c r="C7639" s="7">
        <v>44148</v>
      </c>
      <c r="D7639" s="6">
        <v>23</v>
      </c>
      <c r="E7639" s="8">
        <f>IF(B7639="*",'Larimar Net '!D7640-('Larimar Net '!D7640*'Larimar Net Penalized '!$D$5),'Larimar Net '!D7640)</f>
        <v>42740.285909666243</v>
      </c>
      <c r="I7639" s="7">
        <v>44148</v>
      </c>
      <c r="J7639" s="6">
        <v>23</v>
      </c>
      <c r="K7639" s="8">
        <f>IF(H7639="*",'Larimar Net '!I7640-('Larimar Net '!I7640*'Larimar Net Penalized '!$J$5),'Larimar Net '!I7640)</f>
        <v>33470.340933690954</v>
      </c>
    </row>
    <row r="7640" spans="3:11" x14ac:dyDescent="0.3">
      <c r="C7640" s="7">
        <v>44149</v>
      </c>
      <c r="D7640" s="6">
        <v>0</v>
      </c>
      <c r="E7640" s="8">
        <f>IF(B7640="*",'Larimar Net '!D7641-('Larimar Net '!D7641*'Larimar Net Penalized '!$D$5),'Larimar Net '!D7641)</f>
        <v>38587.174696219117</v>
      </c>
      <c r="I7640" s="7">
        <v>44149</v>
      </c>
      <c r="J7640" s="6">
        <v>0</v>
      </c>
      <c r="K7640" s="8">
        <f>IF(H7640="*",'Larimar Net '!I7641-('Larimar Net '!I7641*'Larimar Net Penalized '!$J$5),'Larimar Net '!I7641)</f>
        <v>24671.128973713079</v>
      </c>
    </row>
    <row r="7641" spans="3:11" x14ac:dyDescent="0.3">
      <c r="C7641" s="7">
        <v>44149</v>
      </c>
      <c r="D7641" s="6">
        <v>1</v>
      </c>
      <c r="E7641" s="8">
        <f>IF(B7641="*",'Larimar Net '!D7642-('Larimar Net '!D7642*'Larimar Net Penalized '!$D$5),'Larimar Net '!D7642)</f>
        <v>38121.1835447669</v>
      </c>
      <c r="I7641" s="7">
        <v>44149</v>
      </c>
      <c r="J7641" s="6">
        <v>1</v>
      </c>
      <c r="K7641" s="8">
        <f>IF(H7641="*",'Larimar Net '!I7642-('Larimar Net '!I7642*'Larimar Net Penalized '!$J$5),'Larimar Net '!I7642)</f>
        <v>26869.97735970181</v>
      </c>
    </row>
    <row r="7642" spans="3:11" x14ac:dyDescent="0.3">
      <c r="C7642" s="7">
        <v>44149</v>
      </c>
      <c r="D7642" s="6">
        <v>2</v>
      </c>
      <c r="E7642" s="8">
        <f>IF(B7642="*",'Larimar Net '!D7643-('Larimar Net '!D7643*'Larimar Net Penalized '!$D$5),'Larimar Net '!D7643)</f>
        <v>40299.252543023438</v>
      </c>
      <c r="I7642" s="7">
        <v>44149</v>
      </c>
      <c r="J7642" s="6">
        <v>2</v>
      </c>
      <c r="K7642" s="8">
        <f>IF(H7642="*",'Larimar Net '!I7643-('Larimar Net '!I7643*'Larimar Net Penalized '!$J$5),'Larimar Net '!I7643)</f>
        <v>28318.562786659706</v>
      </c>
    </row>
    <row r="7643" spans="3:11" x14ac:dyDescent="0.3">
      <c r="C7643" s="7">
        <v>44149</v>
      </c>
      <c r="D7643" s="6">
        <v>3</v>
      </c>
      <c r="E7643" s="8">
        <f>IF(B7643="*",'Larimar Net '!D7644-('Larimar Net '!D7644*'Larimar Net Penalized '!$D$5),'Larimar Net '!D7644)</f>
        <v>37457.578969483468</v>
      </c>
      <c r="I7643" s="7">
        <v>44149</v>
      </c>
      <c r="J7643" s="6">
        <v>3</v>
      </c>
      <c r="K7643" s="8">
        <f>IF(H7643="*",'Larimar Net '!I7644-('Larimar Net '!I7644*'Larimar Net Penalized '!$J$5),'Larimar Net '!I7644)</f>
        <v>26432.14889335453</v>
      </c>
    </row>
    <row r="7644" spans="3:11" x14ac:dyDescent="0.3">
      <c r="C7644" s="7">
        <v>44149</v>
      </c>
      <c r="D7644" s="6">
        <v>4</v>
      </c>
      <c r="E7644" s="8">
        <f>IF(B7644="*",'Larimar Net '!D7645-('Larimar Net '!D7645*'Larimar Net Penalized '!$D$5),'Larimar Net '!D7645)</f>
        <v>39957.746246631003</v>
      </c>
      <c r="I7644" s="7">
        <v>44149</v>
      </c>
      <c r="J7644" s="6">
        <v>4</v>
      </c>
      <c r="K7644" s="8">
        <f>IF(H7644="*",'Larimar Net '!I7645-('Larimar Net '!I7645*'Larimar Net Penalized '!$J$5),'Larimar Net '!I7645)</f>
        <v>26845.347383394568</v>
      </c>
    </row>
    <row r="7645" spans="3:11" x14ac:dyDescent="0.3">
      <c r="C7645" s="7">
        <v>44149</v>
      </c>
      <c r="D7645" s="6">
        <v>5</v>
      </c>
      <c r="E7645" s="8">
        <f>IF(B7645="*",'Larimar Net '!D7646-('Larimar Net '!D7646*'Larimar Net Penalized '!$D$5),'Larimar Net '!D7646)</f>
        <v>36330.098612472844</v>
      </c>
      <c r="I7645" s="7">
        <v>44149</v>
      </c>
      <c r="J7645" s="6">
        <v>5</v>
      </c>
      <c r="K7645" s="8">
        <f>IF(H7645="*",'Larimar Net '!I7646-('Larimar Net '!I7646*'Larimar Net Penalized '!$J$5),'Larimar Net '!I7646)</f>
        <v>21507.381394883017</v>
      </c>
    </row>
    <row r="7646" spans="3:11" x14ac:dyDescent="0.3">
      <c r="C7646" s="7">
        <v>44149</v>
      </c>
      <c r="D7646" s="6">
        <v>6</v>
      </c>
      <c r="E7646" s="8">
        <f>IF(B7646="*",'Larimar Net '!D7647-('Larimar Net '!D7647*'Larimar Net Penalized '!$D$5),'Larimar Net '!D7647)</f>
        <v>35431.678259615008</v>
      </c>
      <c r="I7646" s="7">
        <v>44149</v>
      </c>
      <c r="J7646" s="6">
        <v>6</v>
      </c>
      <c r="K7646" s="8">
        <f>IF(H7646="*",'Larimar Net '!I7647-('Larimar Net '!I7647*'Larimar Net Penalized '!$J$5),'Larimar Net '!I7647)</f>
        <v>23663.276133083309</v>
      </c>
    </row>
    <row r="7647" spans="3:11" x14ac:dyDescent="0.3">
      <c r="C7647" s="7">
        <v>44149</v>
      </c>
      <c r="D7647" s="6">
        <v>7</v>
      </c>
      <c r="E7647" s="8">
        <f>IF(B7647="*",'Larimar Net '!D7648-('Larimar Net '!D7648*'Larimar Net Penalized '!$D$5),'Larimar Net '!D7648)</f>
        <v>43850.255408794699</v>
      </c>
      <c r="I7647" s="7">
        <v>44149</v>
      </c>
      <c r="J7647" s="6">
        <v>7</v>
      </c>
      <c r="K7647" s="8">
        <f>IF(H7647="*",'Larimar Net '!I7648-('Larimar Net '!I7648*'Larimar Net Penalized '!$J$5),'Larimar Net '!I7648)</f>
        <v>27808.041208396295</v>
      </c>
    </row>
    <row r="7648" spans="3:11" x14ac:dyDescent="0.3">
      <c r="C7648" s="7">
        <v>44149</v>
      </c>
      <c r="D7648" s="6">
        <v>8</v>
      </c>
      <c r="E7648" s="8">
        <f>IF(B7648="*",'Larimar Net '!D7649-('Larimar Net '!D7649*'Larimar Net Penalized '!$D$5),'Larimar Net '!D7649)</f>
        <v>45673.879432125002</v>
      </c>
      <c r="I7648" s="7">
        <v>44149</v>
      </c>
      <c r="J7648" s="6">
        <v>8</v>
      </c>
      <c r="K7648" s="8">
        <f>IF(H7648="*",'Larimar Net '!I7649-('Larimar Net '!I7649*'Larimar Net Penalized '!$J$5),'Larimar Net '!I7649)</f>
        <v>30642.553800266938</v>
      </c>
    </row>
    <row r="7649" spans="3:11" x14ac:dyDescent="0.3">
      <c r="C7649" s="7">
        <v>44149</v>
      </c>
      <c r="D7649" s="6">
        <v>9</v>
      </c>
      <c r="E7649" s="8">
        <f>IF(B7649="*",'Larimar Net '!D7650-('Larimar Net '!D7650*'Larimar Net Penalized '!$D$5),'Larimar Net '!D7650)</f>
        <v>46916.971586299056</v>
      </c>
      <c r="I7649" s="7">
        <v>44149</v>
      </c>
      <c r="J7649" s="6">
        <v>9</v>
      </c>
      <c r="K7649" s="8">
        <f>IF(H7649="*",'Larimar Net '!I7650-('Larimar Net '!I7650*'Larimar Net Penalized '!$J$5),'Larimar Net '!I7650)</f>
        <v>38223.846461331581</v>
      </c>
    </row>
    <row r="7650" spans="3:11" x14ac:dyDescent="0.3">
      <c r="C7650" s="7">
        <v>44149</v>
      </c>
      <c r="D7650" s="6">
        <v>10</v>
      </c>
      <c r="E7650" s="8">
        <f>IF(B7650="*",'Larimar Net '!D7651-('Larimar Net '!D7651*'Larimar Net Penalized '!$D$5),'Larimar Net '!D7651)</f>
        <v>47110.669895872823</v>
      </c>
      <c r="I7650" s="7">
        <v>44149</v>
      </c>
      <c r="J7650" s="6">
        <v>10</v>
      </c>
      <c r="K7650" s="8">
        <f>IF(H7650="*",'Larimar Net '!I7651-('Larimar Net '!I7651*'Larimar Net Penalized '!$J$5),'Larimar Net '!I7651)</f>
        <v>38295.74802738634</v>
      </c>
    </row>
    <row r="7651" spans="3:11" x14ac:dyDescent="0.3">
      <c r="C7651" s="7">
        <v>44149</v>
      </c>
      <c r="D7651" s="6">
        <v>11</v>
      </c>
      <c r="E7651" s="8">
        <f>IF(B7651="*",'Larimar Net '!D7652-('Larimar Net '!D7652*'Larimar Net Penalized '!$D$5),'Larimar Net '!D7652)</f>
        <v>45762.266134122285</v>
      </c>
      <c r="I7651" s="7">
        <v>44149</v>
      </c>
      <c r="J7651" s="6">
        <v>11</v>
      </c>
      <c r="K7651" s="8">
        <f>IF(H7651="*",'Larimar Net '!I7652-('Larimar Net '!I7652*'Larimar Net Penalized '!$J$5),'Larimar Net '!I7652)</f>
        <v>38529.809764256082</v>
      </c>
    </row>
    <row r="7652" spans="3:11" x14ac:dyDescent="0.3">
      <c r="C7652" s="7">
        <v>44149</v>
      </c>
      <c r="D7652" s="6">
        <v>12</v>
      </c>
      <c r="E7652" s="8">
        <f>IF(B7652="*",'Larimar Net '!D7653-('Larimar Net '!D7653*'Larimar Net Penalized '!$D$5),'Larimar Net '!D7653)</f>
        <v>46056.187084430589</v>
      </c>
      <c r="I7652" s="7">
        <v>44149</v>
      </c>
      <c r="J7652" s="6">
        <v>12</v>
      </c>
      <c r="K7652" s="8">
        <f>IF(H7652="*",'Larimar Net '!I7653-('Larimar Net '!I7653*'Larimar Net Penalized '!$J$5),'Larimar Net '!I7653)</f>
        <v>42337.924410048603</v>
      </c>
    </row>
    <row r="7653" spans="3:11" x14ac:dyDescent="0.3">
      <c r="C7653" s="7">
        <v>44149</v>
      </c>
      <c r="D7653" s="6">
        <v>13</v>
      </c>
      <c r="E7653" s="8">
        <f>IF(B7653="*",'Larimar Net '!D7654-('Larimar Net '!D7654*'Larimar Net Penalized '!$D$5),'Larimar Net '!D7654)</f>
        <v>45428.99239074692</v>
      </c>
      <c r="I7653" s="7">
        <v>44149</v>
      </c>
      <c r="J7653" s="6">
        <v>13</v>
      </c>
      <c r="K7653" s="8">
        <f>IF(H7653="*",'Larimar Net '!I7654-('Larimar Net '!I7654*'Larimar Net Penalized '!$J$5),'Larimar Net '!I7654)</f>
        <v>41969.552242828955</v>
      </c>
    </row>
    <row r="7654" spans="3:11" x14ac:dyDescent="0.3">
      <c r="C7654" s="7">
        <v>44149</v>
      </c>
      <c r="D7654" s="6">
        <v>14</v>
      </c>
      <c r="E7654" s="8">
        <f>IF(B7654="*",'Larimar Net '!D7655-('Larimar Net '!D7655*'Larimar Net Penalized '!$D$5),'Larimar Net '!D7655)</f>
        <v>42934.205351513076</v>
      </c>
      <c r="I7654" s="7">
        <v>44149</v>
      </c>
      <c r="J7654" s="6">
        <v>14</v>
      </c>
      <c r="K7654" s="8">
        <f>IF(H7654="*",'Larimar Net '!I7655-('Larimar Net '!I7655*'Larimar Net Penalized '!$J$5),'Larimar Net '!I7655)</f>
        <v>37822.137803346377</v>
      </c>
    </row>
    <row r="7655" spans="3:11" x14ac:dyDescent="0.3">
      <c r="C7655" s="7">
        <v>44149</v>
      </c>
      <c r="D7655" s="6">
        <v>15</v>
      </c>
      <c r="E7655" s="8">
        <f>IF(B7655="*",'Larimar Net '!D7656-('Larimar Net '!D7656*'Larimar Net Penalized '!$D$5),'Larimar Net '!D7656)</f>
        <v>36744.092973355924</v>
      </c>
      <c r="I7655" s="7">
        <v>44149</v>
      </c>
      <c r="J7655" s="6">
        <v>15</v>
      </c>
      <c r="K7655" s="8">
        <f>IF(H7655="*",'Larimar Net '!I7656-('Larimar Net '!I7656*'Larimar Net Penalized '!$J$5),'Larimar Net '!I7656)</f>
        <v>30813.303580245156</v>
      </c>
    </row>
    <row r="7656" spans="3:11" x14ac:dyDescent="0.3">
      <c r="C7656" s="7">
        <v>44149</v>
      </c>
      <c r="D7656" s="6">
        <v>16</v>
      </c>
      <c r="E7656" s="8">
        <f>IF(B7656="*",'Larimar Net '!D7657-('Larimar Net '!D7657*'Larimar Net Penalized '!$D$5),'Larimar Net '!D7657)</f>
        <v>24376.445972300597</v>
      </c>
      <c r="I7656" s="7">
        <v>44149</v>
      </c>
      <c r="J7656" s="6">
        <v>16</v>
      </c>
      <c r="K7656" s="8">
        <f>IF(H7656="*",'Larimar Net '!I7657-('Larimar Net '!I7657*'Larimar Net Penalized '!$J$5),'Larimar Net '!I7657)</f>
        <v>19378.708518460113</v>
      </c>
    </row>
    <row r="7657" spans="3:11" x14ac:dyDescent="0.3">
      <c r="C7657" s="7">
        <v>44149</v>
      </c>
      <c r="D7657" s="6">
        <v>17</v>
      </c>
      <c r="E7657" s="8">
        <f>IF(B7657="*",'Larimar Net '!D7658-('Larimar Net '!D7658*'Larimar Net Penalized '!$D$5),'Larimar Net '!D7658)</f>
        <v>19853.717863315582</v>
      </c>
      <c r="I7657" s="7">
        <v>44149</v>
      </c>
      <c r="J7657" s="6">
        <v>17</v>
      </c>
      <c r="K7657" s="8">
        <f>IF(H7657="*",'Larimar Net '!I7658-('Larimar Net '!I7658*'Larimar Net Penalized '!$J$5),'Larimar Net '!I7658)</f>
        <v>20446.8264745468</v>
      </c>
    </row>
    <row r="7658" spans="3:11" x14ac:dyDescent="0.3">
      <c r="C7658" s="7">
        <v>44149</v>
      </c>
      <c r="D7658" s="6">
        <v>18</v>
      </c>
      <c r="E7658" s="8">
        <f>IF(B7658="*",'Larimar Net '!D7659-('Larimar Net '!D7659*'Larimar Net Penalized '!$D$5),'Larimar Net '!D7659)</f>
        <v>23756.054751665604</v>
      </c>
      <c r="I7658" s="7">
        <v>44149</v>
      </c>
      <c r="J7658" s="6">
        <v>18</v>
      </c>
      <c r="K7658" s="8">
        <f>IF(H7658="*",'Larimar Net '!I7659-('Larimar Net '!I7659*'Larimar Net Penalized '!$J$5),'Larimar Net '!I7659)</f>
        <v>20752.854075303785</v>
      </c>
    </row>
    <row r="7659" spans="3:11" x14ac:dyDescent="0.3">
      <c r="C7659" s="7">
        <v>44149</v>
      </c>
      <c r="D7659" s="6">
        <v>19</v>
      </c>
      <c r="E7659" s="8">
        <f>IF(B7659="*",'Larimar Net '!D7660-('Larimar Net '!D7660*'Larimar Net Penalized '!$D$5),'Larimar Net '!D7660)</f>
        <v>33396.623449461309</v>
      </c>
      <c r="I7659" s="7">
        <v>44149</v>
      </c>
      <c r="J7659" s="6">
        <v>19</v>
      </c>
      <c r="K7659" s="8">
        <f>IF(H7659="*",'Larimar Net '!I7660-('Larimar Net '!I7660*'Larimar Net Penalized '!$J$5),'Larimar Net '!I7660)</f>
        <v>29717.931126291278</v>
      </c>
    </row>
    <row r="7660" spans="3:11" x14ac:dyDescent="0.3">
      <c r="C7660" s="7">
        <v>44149</v>
      </c>
      <c r="D7660" s="6">
        <v>20</v>
      </c>
      <c r="E7660" s="8">
        <f>IF(B7660="*",'Larimar Net '!D7661-('Larimar Net '!D7661*'Larimar Net Penalized '!$D$5),'Larimar Net '!D7661)</f>
        <v>34924.558437490006</v>
      </c>
      <c r="I7660" s="7">
        <v>44149</v>
      </c>
      <c r="J7660" s="6">
        <v>20</v>
      </c>
      <c r="K7660" s="8">
        <f>IF(H7660="*",'Larimar Net '!I7661-('Larimar Net '!I7661*'Larimar Net Penalized '!$J$5),'Larimar Net '!I7661)</f>
        <v>29660.644658045559</v>
      </c>
    </row>
    <row r="7661" spans="3:11" x14ac:dyDescent="0.3">
      <c r="C7661" s="7">
        <v>44149</v>
      </c>
      <c r="D7661" s="6">
        <v>21</v>
      </c>
      <c r="E7661" s="8">
        <f>IF(B7661="*",'Larimar Net '!D7662-('Larimar Net '!D7662*'Larimar Net Penalized '!$D$5),'Larimar Net '!D7662)</f>
        <v>41084.794567479112</v>
      </c>
      <c r="I7661" s="7">
        <v>44149</v>
      </c>
      <c r="J7661" s="6">
        <v>21</v>
      </c>
      <c r="K7661" s="8">
        <f>IF(H7661="*",'Larimar Net '!I7662-('Larimar Net '!I7662*'Larimar Net Penalized '!$J$5),'Larimar Net '!I7662)</f>
        <v>34391.677597381087</v>
      </c>
    </row>
    <row r="7662" spans="3:11" x14ac:dyDescent="0.3">
      <c r="C7662" s="7">
        <v>44149</v>
      </c>
      <c r="D7662" s="6">
        <v>22</v>
      </c>
      <c r="E7662" s="8">
        <f>IF(B7662="*",'Larimar Net '!D7663-('Larimar Net '!D7663*'Larimar Net Penalized '!$D$5),'Larimar Net '!D7663)</f>
        <v>36396.806062625903</v>
      </c>
      <c r="I7662" s="7">
        <v>44149</v>
      </c>
      <c r="J7662" s="6">
        <v>22</v>
      </c>
      <c r="K7662" s="8">
        <f>IF(H7662="*",'Larimar Net '!I7663-('Larimar Net '!I7663*'Larimar Net Penalized '!$J$5),'Larimar Net '!I7663)</f>
        <v>34940.437403610274</v>
      </c>
    </row>
    <row r="7663" spans="3:11" x14ac:dyDescent="0.3">
      <c r="C7663" s="7">
        <v>44149</v>
      </c>
      <c r="D7663" s="6">
        <v>23</v>
      </c>
      <c r="E7663" s="8">
        <f>IF(B7663="*",'Larimar Net '!D7664-('Larimar Net '!D7664*'Larimar Net Penalized '!$D$5),'Larimar Net '!D7664)</f>
        <v>39839.042979997823</v>
      </c>
      <c r="I7663" s="7">
        <v>44149</v>
      </c>
      <c r="J7663" s="6">
        <v>23</v>
      </c>
      <c r="K7663" s="8">
        <f>IF(H7663="*",'Larimar Net '!I7664-('Larimar Net '!I7664*'Larimar Net Penalized '!$J$5),'Larimar Net '!I7664)</f>
        <v>35580.582975412261</v>
      </c>
    </row>
    <row r="7664" spans="3:11" x14ac:dyDescent="0.3">
      <c r="C7664" s="7">
        <v>44150</v>
      </c>
      <c r="D7664" s="6">
        <v>0</v>
      </c>
      <c r="E7664" s="8">
        <f>IF(B7664="*",'Larimar Net '!D7665-('Larimar Net '!D7665*'Larimar Net Penalized '!$D$5),'Larimar Net '!D7665)</f>
        <v>24482.037648675701</v>
      </c>
      <c r="I7664" s="7">
        <v>44150</v>
      </c>
      <c r="J7664" s="6">
        <v>0</v>
      </c>
      <c r="K7664" s="8">
        <f>IF(H7664="*",'Larimar Net '!I7665-('Larimar Net '!I7665*'Larimar Net Penalized '!$J$5),'Larimar Net '!I7665)</f>
        <v>25710.144599011473</v>
      </c>
    </row>
    <row r="7665" spans="3:11" x14ac:dyDescent="0.3">
      <c r="C7665" s="7">
        <v>44150</v>
      </c>
      <c r="D7665" s="6">
        <v>1</v>
      </c>
      <c r="E7665" s="8">
        <f>IF(B7665="*",'Larimar Net '!D7666-('Larimar Net '!D7666*'Larimar Net Penalized '!$D$5),'Larimar Net '!D7666)</f>
        <v>30547.663710589659</v>
      </c>
      <c r="I7665" s="7">
        <v>44150</v>
      </c>
      <c r="J7665" s="6">
        <v>1</v>
      </c>
      <c r="K7665" s="8">
        <f>IF(H7665="*",'Larimar Net '!I7666-('Larimar Net '!I7666*'Larimar Net Penalized '!$J$5),'Larimar Net '!I7666)</f>
        <v>20809.531662386267</v>
      </c>
    </row>
    <row r="7666" spans="3:11" x14ac:dyDescent="0.3">
      <c r="C7666" s="7">
        <v>44150</v>
      </c>
      <c r="D7666" s="6">
        <v>2</v>
      </c>
      <c r="E7666" s="8">
        <f>IF(B7666="*",'Larimar Net '!D7667-('Larimar Net '!D7667*'Larimar Net Penalized '!$D$5),'Larimar Net '!D7667)</f>
        <v>22285.274685558143</v>
      </c>
      <c r="I7666" s="7">
        <v>44150</v>
      </c>
      <c r="J7666" s="6">
        <v>2</v>
      </c>
      <c r="K7666" s="8">
        <f>IF(H7666="*",'Larimar Net '!I7667-('Larimar Net '!I7667*'Larimar Net Penalized '!$J$5),'Larimar Net '!I7667)</f>
        <v>16658.742316186806</v>
      </c>
    </row>
    <row r="7667" spans="3:11" x14ac:dyDescent="0.3">
      <c r="C7667" s="7">
        <v>44150</v>
      </c>
      <c r="D7667" s="6">
        <v>3</v>
      </c>
      <c r="E7667" s="8">
        <f>IF(B7667="*",'Larimar Net '!D7668-('Larimar Net '!D7668*'Larimar Net Penalized '!$D$5),'Larimar Net '!D7668)</f>
        <v>22791.530435457855</v>
      </c>
      <c r="I7667" s="7">
        <v>44150</v>
      </c>
      <c r="J7667" s="6">
        <v>3</v>
      </c>
      <c r="K7667" s="8">
        <f>IF(H7667="*",'Larimar Net '!I7668-('Larimar Net '!I7668*'Larimar Net Penalized '!$J$5),'Larimar Net '!I7668)</f>
        <v>18093.350996234862</v>
      </c>
    </row>
    <row r="7668" spans="3:11" x14ac:dyDescent="0.3">
      <c r="C7668" s="7">
        <v>44150</v>
      </c>
      <c r="D7668" s="6">
        <v>4</v>
      </c>
      <c r="E7668" s="8">
        <f>IF(B7668="*",'Larimar Net '!D7669-('Larimar Net '!D7669*'Larimar Net Penalized '!$D$5),'Larimar Net '!D7669)</f>
        <v>16138.139430349116</v>
      </c>
      <c r="I7668" s="7">
        <v>44150</v>
      </c>
      <c r="J7668" s="6">
        <v>4</v>
      </c>
      <c r="K7668" s="8">
        <f>IF(H7668="*",'Larimar Net '!I7669-('Larimar Net '!I7669*'Larimar Net Penalized '!$J$5),'Larimar Net '!I7669)</f>
        <v>15115.390615166485</v>
      </c>
    </row>
    <row r="7669" spans="3:11" x14ac:dyDescent="0.3">
      <c r="C7669" s="7">
        <v>44150</v>
      </c>
      <c r="D7669" s="6">
        <v>5</v>
      </c>
      <c r="E7669" s="8">
        <f>IF(B7669="*",'Larimar Net '!D7670-('Larimar Net '!D7670*'Larimar Net Penalized '!$D$5),'Larimar Net '!D7670)</f>
        <v>24046.935862813403</v>
      </c>
      <c r="I7669" s="7">
        <v>44150</v>
      </c>
      <c r="J7669" s="6">
        <v>5</v>
      </c>
      <c r="K7669" s="8">
        <f>IF(H7669="*",'Larimar Net '!I7670-('Larimar Net '!I7670*'Larimar Net Penalized '!$J$5),'Larimar Net '!I7670)</f>
        <v>21279.042897934534</v>
      </c>
    </row>
    <row r="7670" spans="3:11" x14ac:dyDescent="0.3">
      <c r="C7670" s="7">
        <v>44150</v>
      </c>
      <c r="D7670" s="6">
        <v>6</v>
      </c>
      <c r="E7670" s="8">
        <f>IF(B7670="*",'Larimar Net '!D7671-('Larimar Net '!D7671*'Larimar Net Penalized '!$D$5),'Larimar Net '!D7671)</f>
        <v>20409.74446782313</v>
      </c>
      <c r="I7670" s="7">
        <v>44150</v>
      </c>
      <c r="J7670" s="6">
        <v>6</v>
      </c>
      <c r="K7670" s="8">
        <f>IF(H7670="*",'Larimar Net '!I7671-('Larimar Net '!I7671*'Larimar Net Penalized '!$J$5),'Larimar Net '!I7671)</f>
        <v>18849.662337926646</v>
      </c>
    </row>
    <row r="7671" spans="3:11" x14ac:dyDescent="0.3">
      <c r="C7671" s="7">
        <v>44150</v>
      </c>
      <c r="D7671" s="6">
        <v>7</v>
      </c>
      <c r="E7671" s="8">
        <f>IF(B7671="*",'Larimar Net '!D7672-('Larimar Net '!D7672*'Larimar Net Penalized '!$D$5),'Larimar Net '!D7672)</f>
        <v>36666.152096680962</v>
      </c>
      <c r="I7671" s="7">
        <v>44150</v>
      </c>
      <c r="J7671" s="6">
        <v>7</v>
      </c>
      <c r="K7671" s="8">
        <f>IF(H7671="*",'Larimar Net '!I7672-('Larimar Net '!I7672*'Larimar Net Penalized '!$J$5),'Larimar Net '!I7672)</f>
        <v>30627.693688621544</v>
      </c>
    </row>
    <row r="7672" spans="3:11" x14ac:dyDescent="0.3">
      <c r="C7672" s="7">
        <v>44150</v>
      </c>
      <c r="D7672" s="6">
        <v>8</v>
      </c>
      <c r="E7672" s="8">
        <f>IF(B7672="*",'Larimar Net '!D7673-('Larimar Net '!D7673*'Larimar Net Penalized '!$D$5),'Larimar Net '!D7673)</f>
        <v>45162.828909220931</v>
      </c>
      <c r="I7672" s="7">
        <v>44150</v>
      </c>
      <c r="J7672" s="6">
        <v>8</v>
      </c>
      <c r="K7672" s="8">
        <f>IF(H7672="*",'Larimar Net '!I7673-('Larimar Net '!I7673*'Larimar Net Penalized '!$J$5),'Larimar Net '!I7673)</f>
        <v>39611.413708644985</v>
      </c>
    </row>
    <row r="7673" spans="3:11" x14ac:dyDescent="0.3">
      <c r="C7673" s="7">
        <v>44150</v>
      </c>
      <c r="D7673" s="6">
        <v>9</v>
      </c>
      <c r="E7673" s="8">
        <f>IF(B7673="*",'Larimar Net '!D7674-('Larimar Net '!D7674*'Larimar Net Penalized '!$D$5),'Larimar Net '!D7674)</f>
        <v>47108.6241778521</v>
      </c>
      <c r="I7673" s="7">
        <v>44150</v>
      </c>
      <c r="J7673" s="6">
        <v>9</v>
      </c>
      <c r="K7673" s="8">
        <f>IF(H7673="*",'Larimar Net '!I7674-('Larimar Net '!I7674*'Larimar Net Penalized '!$J$5),'Larimar Net '!I7674)</f>
        <v>41973.527993617186</v>
      </c>
    </row>
    <row r="7674" spans="3:11" x14ac:dyDescent="0.3">
      <c r="C7674" s="7">
        <v>44150</v>
      </c>
      <c r="D7674" s="6">
        <v>10</v>
      </c>
      <c r="E7674" s="8">
        <f>IF(B7674="*",'Larimar Net '!D7675-('Larimar Net '!D7675*'Larimar Net Penalized '!$D$5),'Larimar Net '!D7675)</f>
        <v>46832.297375374095</v>
      </c>
      <c r="I7674" s="7">
        <v>44150</v>
      </c>
      <c r="J7674" s="6">
        <v>10</v>
      </c>
      <c r="K7674" s="8">
        <f>IF(H7674="*",'Larimar Net '!I7675-('Larimar Net '!I7675*'Larimar Net Penalized '!$J$5),'Larimar Net '!I7675)</f>
        <v>39593.37913394787</v>
      </c>
    </row>
    <row r="7675" spans="3:11" x14ac:dyDescent="0.3">
      <c r="C7675" s="7">
        <v>44150</v>
      </c>
      <c r="D7675" s="6">
        <v>11</v>
      </c>
      <c r="E7675" s="8">
        <f>IF(B7675="*",'Larimar Net '!D7676-('Larimar Net '!D7676*'Larimar Net Penalized '!$D$5),'Larimar Net '!D7676)</f>
        <v>46428.778551074669</v>
      </c>
      <c r="I7675" s="7">
        <v>44150</v>
      </c>
      <c r="J7675" s="6">
        <v>11</v>
      </c>
      <c r="K7675" s="8">
        <f>IF(H7675="*",'Larimar Net '!I7676-('Larimar Net '!I7676*'Larimar Net Penalized '!$J$5),'Larimar Net '!I7676)</f>
        <v>38633.965473847209</v>
      </c>
    </row>
    <row r="7676" spans="3:11" x14ac:dyDescent="0.3">
      <c r="C7676" s="7">
        <v>44150</v>
      </c>
      <c r="D7676" s="6">
        <v>12</v>
      </c>
      <c r="E7676" s="8">
        <f>IF(B7676="*",'Larimar Net '!D7677-('Larimar Net '!D7677*'Larimar Net Penalized '!$D$5),'Larimar Net '!D7677)</f>
        <v>46892.813606581578</v>
      </c>
      <c r="I7676" s="7">
        <v>44150</v>
      </c>
      <c r="J7676" s="6">
        <v>12</v>
      </c>
      <c r="K7676" s="8">
        <f>IF(H7676="*",'Larimar Net '!I7677-('Larimar Net '!I7677*'Larimar Net Penalized '!$J$5),'Larimar Net '!I7677)</f>
        <v>42813.283340980917</v>
      </c>
    </row>
    <row r="7677" spans="3:11" x14ac:dyDescent="0.3">
      <c r="C7677" s="7">
        <v>44150</v>
      </c>
      <c r="D7677" s="6">
        <v>13</v>
      </c>
      <c r="E7677" s="8">
        <f>IF(B7677="*",'Larimar Net '!D7678-('Larimar Net '!D7678*'Larimar Net Penalized '!$D$5),'Larimar Net '!D7678)</f>
        <v>45672.455222900986</v>
      </c>
      <c r="I7677" s="7">
        <v>44150</v>
      </c>
      <c r="J7677" s="6">
        <v>13</v>
      </c>
      <c r="K7677" s="8">
        <f>IF(H7677="*",'Larimar Net '!I7678-('Larimar Net '!I7678*'Larimar Net Penalized '!$J$5),'Larimar Net '!I7678)</f>
        <v>42640.776086382815</v>
      </c>
    </row>
    <row r="7678" spans="3:11" x14ac:dyDescent="0.3">
      <c r="C7678" s="7">
        <v>44150</v>
      </c>
      <c r="D7678" s="6">
        <v>14</v>
      </c>
      <c r="E7678" s="8">
        <f>IF(B7678="*",'Larimar Net '!D7679-('Larimar Net '!D7679*'Larimar Net Penalized '!$D$5),'Larimar Net '!D7679)</f>
        <v>45996.1920242669</v>
      </c>
      <c r="I7678" s="7">
        <v>44150</v>
      </c>
      <c r="J7678" s="6">
        <v>14</v>
      </c>
      <c r="K7678" s="8">
        <f>IF(H7678="*",'Larimar Net '!I7679-('Larimar Net '!I7679*'Larimar Net Penalized '!$J$5),'Larimar Net '!I7679)</f>
        <v>40244.086115774262</v>
      </c>
    </row>
    <row r="7679" spans="3:11" x14ac:dyDescent="0.3">
      <c r="C7679" s="7">
        <v>44150</v>
      </c>
      <c r="D7679" s="6">
        <v>15</v>
      </c>
      <c r="E7679" s="8">
        <f>IF(B7679="*",'Larimar Net '!D7680-('Larimar Net '!D7680*'Larimar Net Penalized '!$D$5),'Larimar Net '!D7680)</f>
        <v>44607.875332550328</v>
      </c>
      <c r="I7679" s="7">
        <v>44150</v>
      </c>
      <c r="J7679" s="6">
        <v>15</v>
      </c>
      <c r="K7679" s="8">
        <f>IF(H7679="*",'Larimar Net '!I7680-('Larimar Net '!I7680*'Larimar Net Penalized '!$J$5),'Larimar Net '!I7680)</f>
        <v>35189.833205215291</v>
      </c>
    </row>
    <row r="7680" spans="3:11" x14ac:dyDescent="0.3">
      <c r="C7680" s="7">
        <v>44150</v>
      </c>
      <c r="D7680" s="6">
        <v>16</v>
      </c>
      <c r="E7680" s="8">
        <f>IF(B7680="*",'Larimar Net '!D7681-('Larimar Net '!D7681*'Larimar Net Penalized '!$D$5),'Larimar Net '!D7681)</f>
        <v>38295.127038703125</v>
      </c>
      <c r="I7680" s="7">
        <v>44150</v>
      </c>
      <c r="J7680" s="6">
        <v>16</v>
      </c>
      <c r="K7680" s="8">
        <f>IF(H7680="*",'Larimar Net '!I7681-('Larimar Net '!I7681*'Larimar Net Penalized '!$J$5),'Larimar Net '!I7681)</f>
        <v>28378.020768995644</v>
      </c>
    </row>
    <row r="7681" spans="3:11" x14ac:dyDescent="0.3">
      <c r="C7681" s="7">
        <v>44150</v>
      </c>
      <c r="D7681" s="6">
        <v>17</v>
      </c>
      <c r="E7681" s="8">
        <f>IF(B7681="*",'Larimar Net '!D7682-('Larimar Net '!D7682*'Larimar Net Penalized '!$D$5),'Larimar Net '!D7682)</f>
        <v>41214.958724835036</v>
      </c>
      <c r="I7681" s="7">
        <v>44150</v>
      </c>
      <c r="J7681" s="6">
        <v>17</v>
      </c>
      <c r="K7681" s="8">
        <f>IF(H7681="*",'Larimar Net '!I7682-('Larimar Net '!I7682*'Larimar Net Penalized '!$J$5),'Larimar Net '!I7682)</f>
        <v>32119.545241290791</v>
      </c>
    </row>
    <row r="7682" spans="3:11" x14ac:dyDescent="0.3">
      <c r="C7682" s="7">
        <v>44150</v>
      </c>
      <c r="D7682" s="6">
        <v>18</v>
      </c>
      <c r="E7682" s="8">
        <f>IF(B7682="*",'Larimar Net '!D7683-('Larimar Net '!D7683*'Larimar Net Penalized '!$D$5),'Larimar Net '!D7683)</f>
        <v>44518.809647212212</v>
      </c>
      <c r="I7682" s="7">
        <v>44150</v>
      </c>
      <c r="J7682" s="6">
        <v>18</v>
      </c>
      <c r="K7682" s="8">
        <f>IF(H7682="*",'Larimar Net '!I7683-('Larimar Net '!I7683*'Larimar Net Penalized '!$J$5),'Larimar Net '!I7683)</f>
        <v>36148.120678650994</v>
      </c>
    </row>
    <row r="7683" spans="3:11" x14ac:dyDescent="0.3">
      <c r="C7683" s="7">
        <v>44150</v>
      </c>
      <c r="D7683" s="6">
        <v>19</v>
      </c>
      <c r="E7683" s="8">
        <f>IF(B7683="*",'Larimar Net '!D7684-('Larimar Net '!D7684*'Larimar Net Penalized '!$D$5),'Larimar Net '!D7684)</f>
        <v>44159.962482195311</v>
      </c>
      <c r="I7683" s="7">
        <v>44150</v>
      </c>
      <c r="J7683" s="6">
        <v>19</v>
      </c>
      <c r="K7683" s="8">
        <f>IF(H7683="*",'Larimar Net '!I7684-('Larimar Net '!I7684*'Larimar Net Penalized '!$J$5),'Larimar Net '!I7684)</f>
        <v>35988.066749946141</v>
      </c>
    </row>
    <row r="7684" spans="3:11" x14ac:dyDescent="0.3">
      <c r="C7684" s="7">
        <v>44150</v>
      </c>
      <c r="D7684" s="6">
        <v>20</v>
      </c>
      <c r="E7684" s="8">
        <f>IF(B7684="*",'Larimar Net '!D7685-('Larimar Net '!D7685*'Larimar Net Penalized '!$D$5),'Larimar Net '!D7685)</f>
        <v>46464.607838409705</v>
      </c>
      <c r="I7684" s="7">
        <v>44150</v>
      </c>
      <c r="J7684" s="6">
        <v>20</v>
      </c>
      <c r="K7684" s="8">
        <f>IF(H7684="*",'Larimar Net '!I7685-('Larimar Net '!I7685*'Larimar Net Penalized '!$J$5),'Larimar Net '!I7685)</f>
        <v>37701.720581236928</v>
      </c>
    </row>
    <row r="7685" spans="3:11" x14ac:dyDescent="0.3">
      <c r="C7685" s="7">
        <v>44150</v>
      </c>
      <c r="D7685" s="6">
        <v>21</v>
      </c>
      <c r="E7685" s="8">
        <f>IF(B7685="*",'Larimar Net '!D7686-('Larimar Net '!D7686*'Larimar Net Penalized '!$D$5),'Larimar Net '!D7686)</f>
        <v>46114.268911458756</v>
      </c>
      <c r="I7685" s="7">
        <v>44150</v>
      </c>
      <c r="J7685" s="6">
        <v>21</v>
      </c>
      <c r="K7685" s="8">
        <f>IF(H7685="*",'Larimar Net '!I7686-('Larimar Net '!I7686*'Larimar Net Penalized '!$J$5),'Larimar Net '!I7686)</f>
        <v>42142.970383802887</v>
      </c>
    </row>
    <row r="7686" spans="3:11" x14ac:dyDescent="0.3">
      <c r="C7686" s="7">
        <v>44150</v>
      </c>
      <c r="D7686" s="6">
        <v>22</v>
      </c>
      <c r="E7686" s="8">
        <f>IF(B7686="*",'Larimar Net '!D7687-('Larimar Net '!D7687*'Larimar Net Penalized '!$D$5),'Larimar Net '!D7687)</f>
        <v>47297.633897107567</v>
      </c>
      <c r="I7686" s="7">
        <v>44150</v>
      </c>
      <c r="J7686" s="6">
        <v>22</v>
      </c>
      <c r="K7686" s="8">
        <f>IF(H7686="*",'Larimar Net '!I7687-('Larimar Net '!I7687*'Larimar Net Penalized '!$J$5),'Larimar Net '!I7687)</f>
        <v>36833.730680760367</v>
      </c>
    </row>
    <row r="7687" spans="3:11" x14ac:dyDescent="0.3">
      <c r="C7687" s="7">
        <v>44150</v>
      </c>
      <c r="D7687" s="6">
        <v>23</v>
      </c>
      <c r="E7687" s="8">
        <f>IF(B7687="*",'Larimar Net '!D7688-('Larimar Net '!D7688*'Larimar Net Penalized '!$D$5),'Larimar Net '!D7688)</f>
        <v>47380.862467353742</v>
      </c>
      <c r="I7687" s="7">
        <v>44150</v>
      </c>
      <c r="J7687" s="6">
        <v>23</v>
      </c>
      <c r="K7687" s="8">
        <f>IF(H7687="*",'Larimar Net '!I7688-('Larimar Net '!I7688*'Larimar Net Penalized '!$J$5),'Larimar Net '!I7688)</f>
        <v>40932.557372476564</v>
      </c>
    </row>
    <row r="7688" spans="3:11" x14ac:dyDescent="0.3">
      <c r="C7688" s="7">
        <v>44151</v>
      </c>
      <c r="D7688" s="6">
        <v>0</v>
      </c>
      <c r="E7688" s="8">
        <f>IF(B7688="*",'Larimar Net '!D7689-('Larimar Net '!D7689*'Larimar Net Penalized '!$D$5),'Larimar Net '!D7689)</f>
        <v>47404.355101774716</v>
      </c>
      <c r="I7688" s="7">
        <v>44151</v>
      </c>
      <c r="J7688" s="6">
        <v>0</v>
      </c>
      <c r="K7688" s="8">
        <f>IF(H7688="*",'Larimar Net '!I7689-('Larimar Net '!I7689*'Larimar Net Penalized '!$J$5),'Larimar Net '!I7689)</f>
        <v>43574.100403779448</v>
      </c>
    </row>
    <row r="7689" spans="3:11" x14ac:dyDescent="0.3">
      <c r="C7689" s="7">
        <v>44151</v>
      </c>
      <c r="D7689" s="6">
        <v>1</v>
      </c>
      <c r="E7689" s="8">
        <f>IF(B7689="*",'Larimar Net '!D7690-('Larimar Net '!D7690*'Larimar Net Penalized '!$D$5),'Larimar Net '!D7690)</f>
        <v>46614.858022818131</v>
      </c>
      <c r="I7689" s="7">
        <v>44151</v>
      </c>
      <c r="J7689" s="6">
        <v>1</v>
      </c>
      <c r="K7689" s="8">
        <f>IF(H7689="*",'Larimar Net '!I7690-('Larimar Net '!I7690*'Larimar Net Penalized '!$J$5),'Larimar Net '!I7690)</f>
        <v>42836.80661467278</v>
      </c>
    </row>
    <row r="7690" spans="3:11" x14ac:dyDescent="0.3">
      <c r="C7690" s="7">
        <v>44151</v>
      </c>
      <c r="D7690" s="6">
        <v>2</v>
      </c>
      <c r="E7690" s="8">
        <f>IF(B7690="*",'Larimar Net '!D7691-('Larimar Net '!D7691*'Larimar Net Penalized '!$D$5),'Larimar Net '!D7691)</f>
        <v>46662.867124759461</v>
      </c>
      <c r="I7690" s="7">
        <v>44151</v>
      </c>
      <c r="J7690" s="6">
        <v>2</v>
      </c>
      <c r="K7690" s="8">
        <f>IF(H7690="*",'Larimar Net '!I7691-('Larimar Net '!I7691*'Larimar Net Penalized '!$J$5),'Larimar Net '!I7691)</f>
        <v>42737.426482434872</v>
      </c>
    </row>
    <row r="7691" spans="3:11" x14ac:dyDescent="0.3">
      <c r="C7691" s="7">
        <v>44151</v>
      </c>
      <c r="D7691" s="6">
        <v>3</v>
      </c>
      <c r="E7691" s="8">
        <f>IF(B7691="*",'Larimar Net '!D7692-('Larimar Net '!D7692*'Larimar Net Penalized '!$D$5),'Larimar Net '!D7692)</f>
        <v>45833.898406493463</v>
      </c>
      <c r="I7691" s="7">
        <v>44151</v>
      </c>
      <c r="J7691" s="6">
        <v>3</v>
      </c>
      <c r="K7691" s="8">
        <f>IF(H7691="*",'Larimar Net '!I7692-('Larimar Net '!I7692*'Larimar Net Penalized '!$J$5),'Larimar Net '!I7692)</f>
        <v>38988.822426341118</v>
      </c>
    </row>
    <row r="7692" spans="3:11" x14ac:dyDescent="0.3">
      <c r="C7692" s="7">
        <v>44151</v>
      </c>
      <c r="D7692" s="6">
        <v>4</v>
      </c>
      <c r="E7692" s="8">
        <f>IF(B7692="*",'Larimar Net '!D7693-('Larimar Net '!D7693*'Larimar Net Penalized '!$D$5),'Larimar Net '!D7693)</f>
        <v>43171.18812882249</v>
      </c>
      <c r="I7692" s="7">
        <v>44151</v>
      </c>
      <c r="J7692" s="6">
        <v>4</v>
      </c>
      <c r="K7692" s="8">
        <f>IF(H7692="*",'Larimar Net '!I7693-('Larimar Net '!I7693*'Larimar Net Penalized '!$J$5),'Larimar Net '!I7693)</f>
        <v>34682.830473380673</v>
      </c>
    </row>
    <row r="7693" spans="3:11" x14ac:dyDescent="0.3">
      <c r="C7693" s="7">
        <v>44151</v>
      </c>
      <c r="D7693" s="6">
        <v>5</v>
      </c>
      <c r="E7693" s="8">
        <f>IF(B7693="*",'Larimar Net '!D7694-('Larimar Net '!D7694*'Larimar Net Penalized '!$D$5),'Larimar Net '!D7694)</f>
        <v>32621.253513656622</v>
      </c>
      <c r="I7693" s="7">
        <v>44151</v>
      </c>
      <c r="J7693" s="6">
        <v>5</v>
      </c>
      <c r="K7693" s="8">
        <f>IF(H7693="*",'Larimar Net '!I7694-('Larimar Net '!I7694*'Larimar Net Penalized '!$J$5),'Larimar Net '!I7694)</f>
        <v>19536.535403269081</v>
      </c>
    </row>
    <row r="7694" spans="3:11" x14ac:dyDescent="0.3">
      <c r="C7694" s="7">
        <v>44151</v>
      </c>
      <c r="D7694" s="6">
        <v>6</v>
      </c>
      <c r="E7694" s="8">
        <f>IF(B7694="*",'Larimar Net '!D7695-('Larimar Net '!D7695*'Larimar Net Penalized '!$D$5),'Larimar Net '!D7695)</f>
        <v>38492.420940985648</v>
      </c>
      <c r="I7694" s="7">
        <v>44151</v>
      </c>
      <c r="J7694" s="6">
        <v>6</v>
      </c>
      <c r="K7694" s="8">
        <f>IF(H7694="*",'Larimar Net '!I7695-('Larimar Net '!I7695*'Larimar Net Penalized '!$J$5),'Larimar Net '!I7695)</f>
        <v>25687.184662164062</v>
      </c>
    </row>
    <row r="7695" spans="3:11" x14ac:dyDescent="0.3">
      <c r="C7695" s="7">
        <v>44151</v>
      </c>
      <c r="D7695" s="6">
        <v>7</v>
      </c>
      <c r="E7695" s="8">
        <f>IF(B7695="*",'Larimar Net '!D7696-('Larimar Net '!D7696*'Larimar Net Penalized '!$D$5),'Larimar Net '!D7696)</f>
        <v>41098.150182548685</v>
      </c>
      <c r="I7695" s="7">
        <v>44151</v>
      </c>
      <c r="J7695" s="6">
        <v>7</v>
      </c>
      <c r="K7695" s="8">
        <f>IF(H7695="*",'Larimar Net '!I7696-('Larimar Net '!I7696*'Larimar Net Penalized '!$J$5),'Larimar Net '!I7696)</f>
        <v>31140.815920481669</v>
      </c>
    </row>
    <row r="7696" spans="3:11" x14ac:dyDescent="0.3">
      <c r="C7696" s="7">
        <v>44151</v>
      </c>
      <c r="D7696" s="6">
        <v>8</v>
      </c>
      <c r="E7696" s="8">
        <f>IF(B7696="*",'Larimar Net '!D7697-('Larimar Net '!D7697*'Larimar Net Penalized '!$D$5),'Larimar Net '!D7697)</f>
        <v>35350.626917587215</v>
      </c>
      <c r="I7696" s="7">
        <v>44151</v>
      </c>
      <c r="J7696" s="6">
        <v>8</v>
      </c>
      <c r="K7696" s="8">
        <f>IF(H7696="*",'Larimar Net '!I7697-('Larimar Net '!I7697*'Larimar Net Penalized '!$J$5),'Larimar Net '!I7697)</f>
        <v>15872.119162183631</v>
      </c>
    </row>
    <row r="7697" spans="3:11" x14ac:dyDescent="0.3">
      <c r="C7697" s="7">
        <v>44151</v>
      </c>
      <c r="D7697" s="6">
        <v>9</v>
      </c>
      <c r="E7697" s="8">
        <f>IF(B7697="*",'Larimar Net '!D7698-('Larimar Net '!D7698*'Larimar Net Penalized '!$D$5),'Larimar Net '!D7698)</f>
        <v>26125.069107856929</v>
      </c>
      <c r="I7697" s="7">
        <v>44151</v>
      </c>
      <c r="J7697" s="6">
        <v>9</v>
      </c>
      <c r="K7697" s="8">
        <f>IF(H7697="*",'Larimar Net '!I7698-('Larimar Net '!I7698*'Larimar Net Penalized '!$J$5),'Larimar Net '!I7698)</f>
        <v>14968.244725006911</v>
      </c>
    </row>
    <row r="7698" spans="3:11" x14ac:dyDescent="0.3">
      <c r="C7698" s="7">
        <v>44151</v>
      </c>
      <c r="D7698" s="6">
        <v>10</v>
      </c>
      <c r="E7698" s="8">
        <f>IF(B7698="*",'Larimar Net '!D7699-('Larimar Net '!D7699*'Larimar Net Penalized '!$D$5),'Larimar Net '!D7699)</f>
        <v>32055.622263713118</v>
      </c>
      <c r="I7698" s="7">
        <v>44151</v>
      </c>
      <c r="J7698" s="6">
        <v>10</v>
      </c>
      <c r="K7698" s="8">
        <f>IF(H7698="*",'Larimar Net '!I7699-('Larimar Net '!I7699*'Larimar Net Penalized '!$J$5),'Larimar Net '!I7699)</f>
        <v>22092.277814792516</v>
      </c>
    </row>
    <row r="7699" spans="3:11" x14ac:dyDescent="0.3">
      <c r="C7699" s="7">
        <v>44151</v>
      </c>
      <c r="D7699" s="6">
        <v>11</v>
      </c>
      <c r="E7699" s="8">
        <f>IF(B7699="*",'Larimar Net '!D7700-('Larimar Net '!D7700*'Larimar Net Penalized '!$D$5),'Larimar Net '!D7700)</f>
        <v>30715.774960377817</v>
      </c>
      <c r="I7699" s="7">
        <v>44151</v>
      </c>
      <c r="J7699" s="6">
        <v>11</v>
      </c>
      <c r="K7699" s="8">
        <f>IF(H7699="*",'Larimar Net '!I7700-('Larimar Net '!I7700*'Larimar Net Penalized '!$J$5),'Larimar Net '!I7700)</f>
        <v>20718.411369246056</v>
      </c>
    </row>
    <row r="7700" spans="3:11" x14ac:dyDescent="0.3">
      <c r="C7700" s="7">
        <v>44151</v>
      </c>
      <c r="D7700" s="6">
        <v>12</v>
      </c>
      <c r="E7700" s="8">
        <f>IF(B7700="*",'Larimar Net '!D7701-('Larimar Net '!D7701*'Larimar Net Penalized '!$D$5),'Larimar Net '!D7701)</f>
        <v>24155.292180594017</v>
      </c>
      <c r="I7700" s="7">
        <v>44151</v>
      </c>
      <c r="J7700" s="6">
        <v>12</v>
      </c>
      <c r="K7700" s="8">
        <f>IF(H7700="*",'Larimar Net '!I7701-('Larimar Net '!I7701*'Larimar Net Penalized '!$J$5),'Larimar Net '!I7701)</f>
        <v>21069.83277026908</v>
      </c>
    </row>
    <row r="7701" spans="3:11" x14ac:dyDescent="0.3">
      <c r="C7701" s="7">
        <v>44151</v>
      </c>
      <c r="D7701" s="6">
        <v>13</v>
      </c>
      <c r="E7701" s="8">
        <f>IF(B7701="*",'Larimar Net '!D7702-('Larimar Net '!D7702*'Larimar Net Penalized '!$D$5),'Larimar Net '!D7702)</f>
        <v>21516.244039806599</v>
      </c>
      <c r="I7701" s="7">
        <v>44151</v>
      </c>
      <c r="J7701" s="6">
        <v>13</v>
      </c>
      <c r="K7701" s="8">
        <f>IF(H7701="*",'Larimar Net '!I7702-('Larimar Net '!I7702*'Larimar Net Penalized '!$J$5),'Larimar Net '!I7702)</f>
        <v>22611.804502761268</v>
      </c>
    </row>
    <row r="7702" spans="3:11" x14ac:dyDescent="0.3">
      <c r="C7702" s="7">
        <v>44151</v>
      </c>
      <c r="D7702" s="6">
        <v>14</v>
      </c>
      <c r="E7702" s="8">
        <f>IF(B7702="*",'Larimar Net '!D7703-('Larimar Net '!D7703*'Larimar Net Penalized '!$D$5),'Larimar Net '!D7703)</f>
        <v>21947.021567488096</v>
      </c>
      <c r="I7702" s="7">
        <v>44151</v>
      </c>
      <c r="J7702" s="6">
        <v>14</v>
      </c>
      <c r="K7702" s="8">
        <f>IF(H7702="*",'Larimar Net '!I7703-('Larimar Net '!I7703*'Larimar Net Penalized '!$J$5),'Larimar Net '!I7703)</f>
        <v>19449.63100371612</v>
      </c>
    </row>
    <row r="7703" spans="3:11" x14ac:dyDescent="0.3">
      <c r="C7703" s="7">
        <v>44151</v>
      </c>
      <c r="D7703" s="6">
        <v>15</v>
      </c>
      <c r="E7703" s="8">
        <f>IF(B7703="*",'Larimar Net '!D7704-('Larimar Net '!D7704*'Larimar Net Penalized '!$D$5),'Larimar Net '!D7704)</f>
        <v>20087.16739360374</v>
      </c>
      <c r="I7703" s="7">
        <v>44151</v>
      </c>
      <c r="J7703" s="6">
        <v>15</v>
      </c>
      <c r="K7703" s="8">
        <f>IF(H7703="*",'Larimar Net '!I7704-('Larimar Net '!I7704*'Larimar Net Penalized '!$J$5),'Larimar Net '!I7704)</f>
        <v>17987.495290424016</v>
      </c>
    </row>
    <row r="7704" spans="3:11" x14ac:dyDescent="0.3">
      <c r="C7704" s="7">
        <v>44151</v>
      </c>
      <c r="D7704" s="6">
        <v>16</v>
      </c>
      <c r="E7704" s="8">
        <f>IF(B7704="*",'Larimar Net '!D7705-('Larimar Net '!D7705*'Larimar Net Penalized '!$D$5),'Larimar Net '!D7705)</f>
        <v>22262.500974920971</v>
      </c>
      <c r="I7704" s="7">
        <v>44151</v>
      </c>
      <c r="J7704" s="6">
        <v>16</v>
      </c>
      <c r="K7704" s="8">
        <f>IF(H7704="*",'Larimar Net '!I7705-('Larimar Net '!I7705*'Larimar Net Penalized '!$J$5),'Larimar Net '!I7705)</f>
        <v>19021.71950759762</v>
      </c>
    </row>
    <row r="7705" spans="3:11" x14ac:dyDescent="0.3">
      <c r="C7705" s="7">
        <v>44151</v>
      </c>
      <c r="D7705" s="6">
        <v>17</v>
      </c>
      <c r="E7705" s="8">
        <f>IF(B7705="*",'Larimar Net '!D7706-('Larimar Net '!D7706*'Larimar Net Penalized '!$D$5),'Larimar Net '!D7706)</f>
        <v>11843.989364224619</v>
      </c>
      <c r="I7705" s="7">
        <v>44151</v>
      </c>
      <c r="J7705" s="6">
        <v>17</v>
      </c>
      <c r="K7705" s="8">
        <f>IF(H7705="*",'Larimar Net '!I7706-('Larimar Net '!I7706*'Larimar Net Penalized '!$J$5),'Larimar Net '!I7706)</f>
        <v>10057.91550533006</v>
      </c>
    </row>
    <row r="7706" spans="3:11" x14ac:dyDescent="0.3">
      <c r="C7706" s="7">
        <v>44151</v>
      </c>
      <c r="D7706" s="6">
        <v>18</v>
      </c>
      <c r="E7706" s="8">
        <f>IF(B7706="*",'Larimar Net '!D7707-('Larimar Net '!D7707*'Larimar Net Penalized '!$D$5),'Larimar Net '!D7707)</f>
        <v>7373.1956999217418</v>
      </c>
      <c r="I7706" s="7">
        <v>44151</v>
      </c>
      <c r="J7706" s="6">
        <v>18</v>
      </c>
      <c r="K7706" s="8">
        <f>IF(H7706="*",'Larimar Net '!I7707-('Larimar Net '!I7707*'Larimar Net Penalized '!$J$5),'Larimar Net '!I7707)</f>
        <v>4854.2263369310022</v>
      </c>
    </row>
    <row r="7707" spans="3:11" x14ac:dyDescent="0.3">
      <c r="C7707" s="7">
        <v>44151</v>
      </c>
      <c r="D7707" s="6">
        <v>19</v>
      </c>
      <c r="E7707" s="8">
        <f>IF(B7707="*",'Larimar Net '!D7708-('Larimar Net '!D7708*'Larimar Net Penalized '!$D$5),'Larimar Net '!D7708)</f>
        <v>8527.8220025025494</v>
      </c>
      <c r="I7707" s="7">
        <v>44151</v>
      </c>
      <c r="J7707" s="6">
        <v>19</v>
      </c>
      <c r="K7707" s="8">
        <f>IF(H7707="*",'Larimar Net '!I7708-('Larimar Net '!I7708*'Larimar Net Penalized '!$J$5),'Larimar Net '!I7708)</f>
        <v>4409.7372578465529</v>
      </c>
    </row>
    <row r="7708" spans="3:11" x14ac:dyDescent="0.3">
      <c r="C7708" s="7">
        <v>44151</v>
      </c>
      <c r="D7708" s="6">
        <v>20</v>
      </c>
      <c r="E7708" s="8">
        <f>IF(B7708="*",'Larimar Net '!D7709-('Larimar Net '!D7709*'Larimar Net Penalized '!$D$5),'Larimar Net '!D7709)</f>
        <v>10124.800455787521</v>
      </c>
      <c r="I7708" s="7">
        <v>44151</v>
      </c>
      <c r="J7708" s="6">
        <v>20</v>
      </c>
      <c r="K7708" s="8">
        <f>IF(H7708="*",'Larimar Net '!I7709-('Larimar Net '!I7709*'Larimar Net Penalized '!$J$5),'Larimar Net '!I7709)</f>
        <v>7702.3731190232966</v>
      </c>
    </row>
    <row r="7709" spans="3:11" x14ac:dyDescent="0.3">
      <c r="C7709" s="7">
        <v>44151</v>
      </c>
      <c r="D7709" s="6">
        <v>21</v>
      </c>
      <c r="E7709" s="8">
        <f>IF(B7709="*",'Larimar Net '!D7710-('Larimar Net '!D7710*'Larimar Net Penalized '!$D$5),'Larimar Net '!D7710)</f>
        <v>7341.3464298021227</v>
      </c>
      <c r="I7709" s="7">
        <v>44151</v>
      </c>
      <c r="J7709" s="6">
        <v>21</v>
      </c>
      <c r="K7709" s="8">
        <f>IF(H7709="*",'Larimar Net '!I7710-('Larimar Net '!I7710*'Larimar Net Penalized '!$J$5),'Larimar Net '!I7710)</f>
        <v>6271.3211575497107</v>
      </c>
    </row>
    <row r="7710" spans="3:11" x14ac:dyDescent="0.3">
      <c r="C7710" s="7">
        <v>44151</v>
      </c>
      <c r="D7710" s="6">
        <v>22</v>
      </c>
      <c r="E7710" s="8">
        <f>IF(B7710="*",'Larimar Net '!D7711-('Larimar Net '!D7711*'Larimar Net Penalized '!$D$5),'Larimar Net '!D7711)</f>
        <v>6855.3043207964893</v>
      </c>
      <c r="I7710" s="7">
        <v>44151</v>
      </c>
      <c r="J7710" s="6">
        <v>22</v>
      </c>
      <c r="K7710" s="8">
        <f>IF(H7710="*",'Larimar Net '!I7711-('Larimar Net '!I7711*'Larimar Net Penalized '!$J$5),'Larimar Net '!I7711)</f>
        <v>5289.4349091439499</v>
      </c>
    </row>
    <row r="7711" spans="3:11" x14ac:dyDescent="0.3">
      <c r="C7711" s="7">
        <v>44151</v>
      </c>
      <c r="D7711" s="6">
        <v>23</v>
      </c>
      <c r="E7711" s="8">
        <f>IF(B7711="*",'Larimar Net '!D7712-('Larimar Net '!D7712*'Larimar Net Penalized '!$D$5),'Larimar Net '!D7712)</f>
        <v>14694.261771795467</v>
      </c>
      <c r="I7711" s="7">
        <v>44151</v>
      </c>
      <c r="J7711" s="6">
        <v>23</v>
      </c>
      <c r="K7711" s="8">
        <f>IF(H7711="*",'Larimar Net '!I7712-('Larimar Net '!I7712*'Larimar Net Penalized '!$J$5),'Larimar Net '!I7712)</f>
        <v>17116.348218938609</v>
      </c>
    </row>
    <row r="7712" spans="3:11" x14ac:dyDescent="0.3">
      <c r="C7712" s="7">
        <v>44152</v>
      </c>
      <c r="D7712" s="6">
        <v>0</v>
      </c>
      <c r="E7712" s="8">
        <f>IF(B7712="*",'Larimar Net '!D7713-('Larimar Net '!D7713*'Larimar Net Penalized '!$D$5),'Larimar Net '!D7713)</f>
        <v>20468.474592442763</v>
      </c>
      <c r="I7712" s="7">
        <v>44152</v>
      </c>
      <c r="J7712" s="6">
        <v>0</v>
      </c>
      <c r="K7712" s="8">
        <f>IF(H7712="*",'Larimar Net '!I7713-('Larimar Net '!I7713*'Larimar Net Penalized '!$J$5),'Larimar Net '!I7713)</f>
        <v>16719.120926873478</v>
      </c>
    </row>
    <row r="7713" spans="3:11" x14ac:dyDescent="0.3">
      <c r="C7713" s="7">
        <v>44152</v>
      </c>
      <c r="D7713" s="6">
        <v>1</v>
      </c>
      <c r="E7713" s="8">
        <f>IF(B7713="*",'Larimar Net '!D7714-('Larimar Net '!D7714*'Larimar Net Penalized '!$D$5),'Larimar Net '!D7714)</f>
        <v>24556.25093515035</v>
      </c>
      <c r="I7713" s="7">
        <v>44152</v>
      </c>
      <c r="J7713" s="6">
        <v>1</v>
      </c>
      <c r="K7713" s="8">
        <f>IF(H7713="*",'Larimar Net '!I7714-('Larimar Net '!I7714*'Larimar Net Penalized '!$J$5),'Larimar Net '!I7714)</f>
        <v>23896.68417490715</v>
      </c>
    </row>
    <row r="7714" spans="3:11" x14ac:dyDescent="0.3">
      <c r="C7714" s="7">
        <v>44152</v>
      </c>
      <c r="D7714" s="6">
        <v>2</v>
      </c>
      <c r="E7714" s="8">
        <f>IF(B7714="*",'Larimar Net '!D7715-('Larimar Net '!D7715*'Larimar Net Penalized '!$D$5),'Larimar Net '!D7715)</f>
        <v>23230.029086900617</v>
      </c>
      <c r="I7714" s="7">
        <v>44152</v>
      </c>
      <c r="J7714" s="6">
        <v>2</v>
      </c>
      <c r="K7714" s="8">
        <f>IF(H7714="*",'Larimar Net '!I7715-('Larimar Net '!I7715*'Larimar Net Penalized '!$J$5),'Larimar Net '!I7715)</f>
        <v>21902.018019137584</v>
      </c>
    </row>
    <row r="7715" spans="3:11" x14ac:dyDescent="0.3">
      <c r="C7715" s="7">
        <v>44152</v>
      </c>
      <c r="D7715" s="6">
        <v>3</v>
      </c>
      <c r="E7715" s="8">
        <f>IF(B7715="*",'Larimar Net '!D7716-('Larimar Net '!D7716*'Larimar Net Penalized '!$D$5),'Larimar Net '!D7716)</f>
        <v>20486.568480061596</v>
      </c>
      <c r="I7715" s="7">
        <v>44152</v>
      </c>
      <c r="J7715" s="6">
        <v>3</v>
      </c>
      <c r="K7715" s="8">
        <f>IF(H7715="*",'Larimar Net '!I7716-('Larimar Net '!I7716*'Larimar Net Penalized '!$J$5),'Larimar Net '!I7716)</f>
        <v>21422.837262516037</v>
      </c>
    </row>
    <row r="7716" spans="3:11" x14ac:dyDescent="0.3">
      <c r="C7716" s="7">
        <v>44152</v>
      </c>
      <c r="D7716" s="6">
        <v>4</v>
      </c>
      <c r="E7716" s="8">
        <f>IF(B7716="*",'Larimar Net '!D7717-('Larimar Net '!D7717*'Larimar Net Penalized '!$D$5),'Larimar Net '!D7717)</f>
        <v>15302.861864182267</v>
      </c>
      <c r="I7716" s="7">
        <v>44152</v>
      </c>
      <c r="J7716" s="6">
        <v>4</v>
      </c>
      <c r="K7716" s="8">
        <f>IF(H7716="*",'Larimar Net '!I7717-('Larimar Net '!I7717*'Larimar Net Penalized '!$J$5),'Larimar Net '!I7717)</f>
        <v>13105.439835870155</v>
      </c>
    </row>
    <row r="7717" spans="3:11" x14ac:dyDescent="0.3">
      <c r="C7717" s="7">
        <v>44152</v>
      </c>
      <c r="D7717" s="6">
        <v>5</v>
      </c>
      <c r="E7717" s="8">
        <f>IF(B7717="*",'Larimar Net '!D7718-('Larimar Net '!D7718*'Larimar Net Penalized '!$D$5),'Larimar Net '!D7718)</f>
        <v>11960.848075138045</v>
      </c>
      <c r="I7717" s="7">
        <v>44152</v>
      </c>
      <c r="J7717" s="6">
        <v>5</v>
      </c>
      <c r="K7717" s="8">
        <f>IF(H7717="*",'Larimar Net '!I7718-('Larimar Net '!I7718*'Larimar Net Penalized '!$J$5),'Larimar Net '!I7718)</f>
        <v>8144.2026656926173</v>
      </c>
    </row>
    <row r="7718" spans="3:11" x14ac:dyDescent="0.3">
      <c r="C7718" s="7">
        <v>44152</v>
      </c>
      <c r="D7718" s="6">
        <v>6</v>
      </c>
      <c r="E7718" s="8">
        <f>IF(B7718="*",'Larimar Net '!D7719-('Larimar Net '!D7719*'Larimar Net Penalized '!$D$5),'Larimar Net '!D7719)</f>
        <v>15504.346322174055</v>
      </c>
      <c r="I7718" s="7">
        <v>44152</v>
      </c>
      <c r="J7718" s="6">
        <v>6</v>
      </c>
      <c r="K7718" s="8">
        <f>IF(H7718="*",'Larimar Net '!I7719-('Larimar Net '!I7719*'Larimar Net Penalized '!$J$5),'Larimar Net '!I7719)</f>
        <v>9982.9288597786217</v>
      </c>
    </row>
    <row r="7719" spans="3:11" x14ac:dyDescent="0.3">
      <c r="C7719" s="7">
        <v>44152</v>
      </c>
      <c r="D7719" s="6">
        <v>7</v>
      </c>
      <c r="E7719" s="8">
        <f>IF(B7719="*",'Larimar Net '!D7720-('Larimar Net '!D7720*'Larimar Net Penalized '!$D$5),'Larimar Net '!D7720)</f>
        <v>16794.773465493461</v>
      </c>
      <c r="I7719" s="7">
        <v>44152</v>
      </c>
      <c r="J7719" s="6">
        <v>7</v>
      </c>
      <c r="K7719" s="8">
        <f>IF(H7719="*",'Larimar Net '!I7720-('Larimar Net '!I7720*'Larimar Net Penalized '!$J$5),'Larimar Net '!I7720)</f>
        <v>14398.757140375488</v>
      </c>
    </row>
    <row r="7720" spans="3:11" x14ac:dyDescent="0.3">
      <c r="C7720" s="7">
        <v>44152</v>
      </c>
      <c r="D7720" s="6">
        <v>8</v>
      </c>
      <c r="E7720" s="8">
        <f>IF(B7720="*",'Larimar Net '!D7721-('Larimar Net '!D7721*'Larimar Net Penalized '!$D$5),'Larimar Net '!D7721)</f>
        <v>18260.762168157526</v>
      </c>
      <c r="I7720" s="7">
        <v>44152</v>
      </c>
      <c r="J7720" s="6">
        <v>8</v>
      </c>
      <c r="K7720" s="8">
        <f>IF(H7720="*",'Larimar Net '!I7721-('Larimar Net '!I7721*'Larimar Net Penalized '!$J$5),'Larimar Net '!I7721)</f>
        <v>14278.445620015626</v>
      </c>
    </row>
    <row r="7721" spans="3:11" x14ac:dyDescent="0.3">
      <c r="C7721" s="7">
        <v>44152</v>
      </c>
      <c r="D7721" s="6">
        <v>9</v>
      </c>
      <c r="E7721" s="8">
        <f>IF(B7721="*",'Larimar Net '!D7722-('Larimar Net '!D7722*'Larimar Net Penalized '!$D$5),'Larimar Net '!D7722)</f>
        <v>25918.458908843379</v>
      </c>
      <c r="I7721" s="7">
        <v>44152</v>
      </c>
      <c r="J7721" s="6">
        <v>9</v>
      </c>
      <c r="K7721" s="8">
        <f>IF(H7721="*",'Larimar Net '!I7722-('Larimar Net '!I7722*'Larimar Net Penalized '!$J$5),'Larimar Net '!I7722)</f>
        <v>19132.099931640623</v>
      </c>
    </row>
    <row r="7722" spans="3:11" x14ac:dyDescent="0.3">
      <c r="C7722" s="7">
        <v>44152</v>
      </c>
      <c r="D7722" s="6">
        <v>10</v>
      </c>
      <c r="E7722" s="8">
        <f>IF(B7722="*",'Larimar Net '!D7723-('Larimar Net '!D7723*'Larimar Net Penalized '!$D$5),'Larimar Net '!D7723)</f>
        <v>26909.083662869099</v>
      </c>
      <c r="I7722" s="7">
        <v>44152</v>
      </c>
      <c r="J7722" s="6">
        <v>10</v>
      </c>
      <c r="K7722" s="8">
        <f>IF(H7722="*",'Larimar Net '!I7723-('Larimar Net '!I7723*'Larimar Net Penalized '!$J$5),'Larimar Net '!I7723)</f>
        <v>21935.235169189153</v>
      </c>
    </row>
    <row r="7723" spans="3:11" x14ac:dyDescent="0.3">
      <c r="C7723" s="7">
        <v>44152</v>
      </c>
      <c r="D7723" s="6">
        <v>11</v>
      </c>
      <c r="E7723" s="8">
        <f>IF(B7723="*",'Larimar Net '!D7724-('Larimar Net '!D7724*'Larimar Net Penalized '!$D$5),'Larimar Net '!D7724)</f>
        <v>28720.44993958349</v>
      </c>
      <c r="I7723" s="7">
        <v>44152</v>
      </c>
      <c r="J7723" s="6">
        <v>11</v>
      </c>
      <c r="K7723" s="8">
        <f>IF(H7723="*",'Larimar Net '!I7724-('Larimar Net '!I7724*'Larimar Net Penalized '!$J$5),'Larimar Net '!I7724)</f>
        <v>21658.693006985202</v>
      </c>
    </row>
    <row r="7724" spans="3:11" x14ac:dyDescent="0.3">
      <c r="C7724" s="7">
        <v>44152</v>
      </c>
      <c r="D7724" s="6">
        <v>12</v>
      </c>
      <c r="E7724" s="8">
        <f>IF(B7724="*",'Larimar Net '!D7725-('Larimar Net '!D7725*'Larimar Net Penalized '!$D$5),'Larimar Net '!D7725)</f>
        <v>2505.8475565915055</v>
      </c>
      <c r="I7724" s="7">
        <v>44152</v>
      </c>
      <c r="J7724" s="6">
        <v>12</v>
      </c>
      <c r="K7724" s="8">
        <f>IF(H7724="*",'Larimar Net '!I7725-('Larimar Net '!I7725*'Larimar Net Penalized '!$J$5),'Larimar Net '!I7725)</f>
        <v>2552.5256943503036</v>
      </c>
    </row>
    <row r="7725" spans="3:11" x14ac:dyDescent="0.3">
      <c r="C7725" s="7">
        <v>44152</v>
      </c>
      <c r="D7725" s="6">
        <v>13</v>
      </c>
      <c r="E7725" s="8">
        <f>IF(B7725="*",'Larimar Net '!D7726-('Larimar Net '!D7726*'Larimar Net Penalized '!$D$5),'Larimar Net '!D7726)</f>
        <v>0</v>
      </c>
      <c r="I7725" s="7">
        <v>44152</v>
      </c>
      <c r="J7725" s="6">
        <v>13</v>
      </c>
      <c r="K7725" s="8">
        <f>IF(H7725="*",'Larimar Net '!I7726-('Larimar Net '!I7726*'Larimar Net Penalized '!$J$5),'Larimar Net '!I7726)</f>
        <v>0</v>
      </c>
    </row>
    <row r="7726" spans="3:11" x14ac:dyDescent="0.3">
      <c r="C7726" s="7">
        <v>44152</v>
      </c>
      <c r="D7726" s="6">
        <v>14</v>
      </c>
      <c r="E7726" s="8">
        <f>IF(B7726="*",'Larimar Net '!D7727-('Larimar Net '!D7727*'Larimar Net Penalized '!$D$5),'Larimar Net '!D7727)</f>
        <v>0</v>
      </c>
      <c r="I7726" s="7">
        <v>44152</v>
      </c>
      <c r="J7726" s="6">
        <v>14</v>
      </c>
      <c r="K7726" s="8">
        <f>IF(H7726="*",'Larimar Net '!I7727-('Larimar Net '!I7727*'Larimar Net Penalized '!$J$5),'Larimar Net '!I7727)</f>
        <v>0</v>
      </c>
    </row>
    <row r="7727" spans="3:11" x14ac:dyDescent="0.3">
      <c r="C7727" s="7">
        <v>44152</v>
      </c>
      <c r="D7727" s="6">
        <v>15</v>
      </c>
      <c r="E7727" s="8">
        <f>IF(B7727="*",'Larimar Net '!D7728-('Larimar Net '!D7728*'Larimar Net Penalized '!$D$5),'Larimar Net '!D7728)</f>
        <v>0</v>
      </c>
      <c r="I7727" s="7">
        <v>44152</v>
      </c>
      <c r="J7727" s="6">
        <v>15</v>
      </c>
      <c r="K7727" s="8">
        <f>IF(H7727="*",'Larimar Net '!I7728-('Larimar Net '!I7728*'Larimar Net Penalized '!$J$5),'Larimar Net '!I7728)</f>
        <v>0</v>
      </c>
    </row>
    <row r="7728" spans="3:11" x14ac:dyDescent="0.3">
      <c r="C7728" s="7">
        <v>44152</v>
      </c>
      <c r="D7728" s="6">
        <v>16</v>
      </c>
      <c r="E7728" s="8">
        <f>IF(B7728="*",'Larimar Net '!D7729-('Larimar Net '!D7729*'Larimar Net Penalized '!$D$5),'Larimar Net '!D7729)</f>
        <v>0</v>
      </c>
      <c r="I7728" s="7">
        <v>44152</v>
      </c>
      <c r="J7728" s="6">
        <v>16</v>
      </c>
      <c r="K7728" s="8">
        <f>IF(H7728="*",'Larimar Net '!I7729-('Larimar Net '!I7729*'Larimar Net Penalized '!$J$5),'Larimar Net '!I7729)</f>
        <v>0</v>
      </c>
    </row>
    <row r="7729" spans="3:11" x14ac:dyDescent="0.3">
      <c r="C7729" s="7">
        <v>44152</v>
      </c>
      <c r="D7729" s="6">
        <v>17</v>
      </c>
      <c r="E7729" s="8">
        <f>IF(B7729="*",'Larimar Net '!D7730-('Larimar Net '!D7730*'Larimar Net Penalized '!$D$5),'Larimar Net '!D7730)</f>
        <v>8118.4189101200727</v>
      </c>
      <c r="I7729" s="7">
        <v>44152</v>
      </c>
      <c r="J7729" s="6">
        <v>17</v>
      </c>
      <c r="K7729" s="8">
        <f>IF(H7729="*",'Larimar Net '!I7730-('Larimar Net '!I7730*'Larimar Net Penalized '!$J$5),'Larimar Net '!I7730)</f>
        <v>3246.6666989473292</v>
      </c>
    </row>
    <row r="7730" spans="3:11" x14ac:dyDescent="0.3">
      <c r="C7730" s="7">
        <v>44152</v>
      </c>
      <c r="D7730" s="6">
        <v>18</v>
      </c>
      <c r="E7730" s="8">
        <f>IF(B7730="*",'Larimar Net '!D7731-('Larimar Net '!D7731*'Larimar Net Penalized '!$D$5),'Larimar Net '!D7731)</f>
        <v>7286.7771490319028</v>
      </c>
      <c r="I7730" s="7">
        <v>44152</v>
      </c>
      <c r="J7730" s="6">
        <v>18</v>
      </c>
      <c r="K7730" s="8">
        <f>IF(H7730="*",'Larimar Net '!I7731-('Larimar Net '!I7731*'Larimar Net Penalized '!$J$5),'Larimar Net '!I7731)</f>
        <v>4980.6901150125168</v>
      </c>
    </row>
    <row r="7731" spans="3:11" x14ac:dyDescent="0.3">
      <c r="C7731" s="7">
        <v>44152</v>
      </c>
      <c r="D7731" s="6">
        <v>19</v>
      </c>
      <c r="E7731" s="8">
        <f>IF(B7731="*",'Larimar Net '!D7732-('Larimar Net '!D7732*'Larimar Net Penalized '!$D$5),'Larimar Net '!D7732)</f>
        <v>11327.092715231825</v>
      </c>
      <c r="I7731" s="7">
        <v>44152</v>
      </c>
      <c r="J7731" s="6">
        <v>19</v>
      </c>
      <c r="K7731" s="8">
        <f>IF(H7731="*",'Larimar Net '!I7732-('Larimar Net '!I7732*'Larimar Net Penalized '!$J$5),'Larimar Net '!I7732)</f>
        <v>6049.4840509314154</v>
      </c>
    </row>
    <row r="7732" spans="3:11" x14ac:dyDescent="0.3">
      <c r="C7732" s="7">
        <v>44152</v>
      </c>
      <c r="D7732" s="6">
        <v>20</v>
      </c>
      <c r="E7732" s="8">
        <f>IF(B7732="*",'Larimar Net '!D7733-('Larimar Net '!D7733*'Larimar Net Penalized '!$D$5),'Larimar Net '!D7733)</f>
        <v>13266.094252502549</v>
      </c>
      <c r="I7732" s="7">
        <v>44152</v>
      </c>
      <c r="J7732" s="6">
        <v>20</v>
      </c>
      <c r="K7732" s="8">
        <f>IF(H7732="*",'Larimar Net '!I7733-('Larimar Net '!I7733*'Larimar Net Penalized '!$J$5),'Larimar Net '!I7733)</f>
        <v>9798.2411797824243</v>
      </c>
    </row>
    <row r="7733" spans="3:11" x14ac:dyDescent="0.3">
      <c r="C7733" s="7">
        <v>44152</v>
      </c>
      <c r="D7733" s="6">
        <v>21</v>
      </c>
      <c r="E7733" s="8">
        <f>IF(B7733="*",'Larimar Net '!D7734-('Larimar Net '!D7734*'Larimar Net Penalized '!$D$5),'Larimar Net '!D7734)</f>
        <v>16687.252725963888</v>
      </c>
      <c r="I7733" s="7">
        <v>44152</v>
      </c>
      <c r="J7733" s="6">
        <v>21</v>
      </c>
      <c r="K7733" s="8">
        <f>IF(H7733="*",'Larimar Net '!I7734-('Larimar Net '!I7734*'Larimar Net Penalized '!$J$5),'Larimar Net '!I7734)</f>
        <v>15833.88458749585</v>
      </c>
    </row>
    <row r="7734" spans="3:11" x14ac:dyDescent="0.3">
      <c r="C7734" s="7">
        <v>44152</v>
      </c>
      <c r="D7734" s="6">
        <v>22</v>
      </c>
      <c r="E7734" s="8">
        <f>IF(B7734="*",'Larimar Net '!D7735-('Larimar Net '!D7735*'Larimar Net Penalized '!$D$5),'Larimar Net '!D7735)</f>
        <v>18519.858668446854</v>
      </c>
      <c r="I7734" s="7">
        <v>44152</v>
      </c>
      <c r="J7734" s="6">
        <v>22</v>
      </c>
      <c r="K7734" s="8">
        <f>IF(H7734="*",'Larimar Net '!I7735-('Larimar Net '!I7735*'Larimar Net Penalized '!$J$5),'Larimar Net '!I7735)</f>
        <v>17030.663530206861</v>
      </c>
    </row>
    <row r="7735" spans="3:11" x14ac:dyDescent="0.3">
      <c r="C7735" s="7">
        <v>44152</v>
      </c>
      <c r="D7735" s="6">
        <v>23</v>
      </c>
      <c r="E7735" s="8">
        <f>IF(B7735="*",'Larimar Net '!D7736-('Larimar Net '!D7736*'Larimar Net Penalized '!$D$5),'Larimar Net '!D7736)</f>
        <v>14529.1031748636</v>
      </c>
      <c r="I7735" s="7">
        <v>44152</v>
      </c>
      <c r="J7735" s="6">
        <v>23</v>
      </c>
      <c r="K7735" s="8">
        <f>IF(H7735="*",'Larimar Net '!I7736-('Larimar Net '!I7736*'Larimar Net Penalized '!$J$5),'Larimar Net '!I7736)</f>
        <v>10855.0458788179</v>
      </c>
    </row>
    <row r="7736" spans="3:11" x14ac:dyDescent="0.3">
      <c r="C7736" s="7">
        <v>44153</v>
      </c>
      <c r="D7736" s="6">
        <v>0</v>
      </c>
      <c r="E7736" s="8">
        <f>IF(B7736="*",'Larimar Net '!D7737-('Larimar Net '!D7737*'Larimar Net Penalized '!$D$5),'Larimar Net '!D7737)</f>
        <v>8794.6242836285874</v>
      </c>
      <c r="I7736" s="7">
        <v>44153</v>
      </c>
      <c r="J7736" s="6">
        <v>0</v>
      </c>
      <c r="K7736" s="8">
        <f>IF(H7736="*",'Larimar Net '!I7737-('Larimar Net '!I7737*'Larimar Net Penalized '!$J$5),'Larimar Net '!I7737)</f>
        <v>6518.9250217561503</v>
      </c>
    </row>
    <row r="7737" spans="3:11" x14ac:dyDescent="0.3">
      <c r="C7737" s="7">
        <v>44153</v>
      </c>
      <c r="D7737" s="6">
        <v>1</v>
      </c>
      <c r="E7737" s="8">
        <f>IF(B7737="*",'Larimar Net '!D7738-('Larimar Net '!D7738*'Larimar Net Penalized '!$D$5),'Larimar Net '!D7738)</f>
        <v>18932.947068583388</v>
      </c>
      <c r="I7737" s="7">
        <v>44153</v>
      </c>
      <c r="J7737" s="6">
        <v>1</v>
      </c>
      <c r="K7737" s="8">
        <f>IF(H7737="*",'Larimar Net '!I7738-('Larimar Net '!I7738*'Larimar Net Penalized '!$J$5),'Larimar Net '!I7738)</f>
        <v>10162.20565587085</v>
      </c>
    </row>
    <row r="7738" spans="3:11" x14ac:dyDescent="0.3">
      <c r="C7738" s="7">
        <v>44153</v>
      </c>
      <c r="D7738" s="6">
        <v>2</v>
      </c>
      <c r="E7738" s="8">
        <f>IF(B7738="*",'Larimar Net '!D7739-('Larimar Net '!D7739*'Larimar Net Penalized '!$D$5),'Larimar Net '!D7739)</f>
        <v>23437.742755703897</v>
      </c>
      <c r="I7738" s="7">
        <v>44153</v>
      </c>
      <c r="J7738" s="6">
        <v>2</v>
      </c>
      <c r="K7738" s="8">
        <f>IF(H7738="*",'Larimar Net '!I7739-('Larimar Net '!I7739*'Larimar Net Penalized '!$J$5),'Larimar Net '!I7739)</f>
        <v>23961.202447366981</v>
      </c>
    </row>
    <row r="7739" spans="3:11" x14ac:dyDescent="0.3">
      <c r="C7739" s="7">
        <v>44153</v>
      </c>
      <c r="D7739" s="6">
        <v>3</v>
      </c>
      <c r="E7739" s="8">
        <f>IF(B7739="*",'Larimar Net '!D7740-('Larimar Net '!D7740*'Larimar Net Penalized '!$D$5),'Larimar Net '!D7740)</f>
        <v>29508.729816250903</v>
      </c>
      <c r="I7739" s="7">
        <v>44153</v>
      </c>
      <c r="J7739" s="6">
        <v>3</v>
      </c>
      <c r="K7739" s="8">
        <f>IF(H7739="*",'Larimar Net '!I7740-('Larimar Net '!I7740*'Larimar Net Penalized '!$J$5),'Larimar Net '!I7740)</f>
        <v>24915.213869684871</v>
      </c>
    </row>
    <row r="7740" spans="3:11" x14ac:dyDescent="0.3">
      <c r="C7740" s="7">
        <v>44153</v>
      </c>
      <c r="D7740" s="6">
        <v>4</v>
      </c>
      <c r="E7740" s="8">
        <f>IF(B7740="*",'Larimar Net '!D7741-('Larimar Net '!D7741*'Larimar Net Penalized '!$D$5),'Larimar Net '!D7741)</f>
        <v>28653.150205099919</v>
      </c>
      <c r="I7740" s="7">
        <v>44153</v>
      </c>
      <c r="J7740" s="6">
        <v>4</v>
      </c>
      <c r="K7740" s="8">
        <f>IF(H7740="*",'Larimar Net '!I7741-('Larimar Net '!I7741*'Larimar Net Penalized '!$J$5),'Larimar Net '!I7741)</f>
        <v>25088.264246342434</v>
      </c>
    </row>
    <row r="7741" spans="3:11" x14ac:dyDescent="0.3">
      <c r="C7741" s="7">
        <v>44153</v>
      </c>
      <c r="D7741" s="6">
        <v>5</v>
      </c>
      <c r="E7741" s="8">
        <f>IF(B7741="*",'Larimar Net '!D7742-('Larimar Net '!D7742*'Larimar Net Penalized '!$D$5),'Larimar Net '!D7742)</f>
        <v>35624.273342796609</v>
      </c>
      <c r="I7741" s="7">
        <v>44153</v>
      </c>
      <c r="J7741" s="6">
        <v>5</v>
      </c>
      <c r="K7741" s="8">
        <f>IF(H7741="*",'Larimar Net '!I7742-('Larimar Net '!I7742*'Larimar Net Penalized '!$J$5),'Larimar Net '!I7742)</f>
        <v>26762.288677693585</v>
      </c>
    </row>
    <row r="7742" spans="3:11" x14ac:dyDescent="0.3">
      <c r="C7742" s="7">
        <v>44153</v>
      </c>
      <c r="D7742" s="6">
        <v>6</v>
      </c>
      <c r="E7742" s="8">
        <f>IF(B7742="*",'Larimar Net '!D7743-('Larimar Net '!D7743*'Larimar Net Penalized '!$D$5),'Larimar Net '!D7743)</f>
        <v>32768.487238238093</v>
      </c>
      <c r="I7742" s="7">
        <v>44153</v>
      </c>
      <c r="J7742" s="6">
        <v>6</v>
      </c>
      <c r="K7742" s="8">
        <f>IF(H7742="*",'Larimar Net '!I7743-('Larimar Net '!I7743*'Larimar Net Penalized '!$J$5),'Larimar Net '!I7743)</f>
        <v>30246.04985904169</v>
      </c>
    </row>
    <row r="7743" spans="3:11" x14ac:dyDescent="0.3">
      <c r="C7743" s="7">
        <v>44153</v>
      </c>
      <c r="D7743" s="6">
        <v>7</v>
      </c>
      <c r="E7743" s="8">
        <f>IF(B7743="*",'Larimar Net '!D7744-('Larimar Net '!D7744*'Larimar Net Penalized '!$D$5),'Larimar Net '!D7744)</f>
        <v>28198.923392801869</v>
      </c>
      <c r="I7743" s="7">
        <v>44153</v>
      </c>
      <c r="J7743" s="6">
        <v>7</v>
      </c>
      <c r="K7743" s="8">
        <f>IF(H7743="*",'Larimar Net '!I7744-('Larimar Net '!I7744*'Larimar Net Penalized '!$J$5),'Larimar Net '!I7744)</f>
        <v>18144.730098988937</v>
      </c>
    </row>
    <row r="7744" spans="3:11" x14ac:dyDescent="0.3">
      <c r="C7744" s="7">
        <v>44153</v>
      </c>
      <c r="D7744" s="6">
        <v>8</v>
      </c>
      <c r="E7744" s="8">
        <f>IF(B7744="*",'Larimar Net '!D7745-('Larimar Net '!D7745*'Larimar Net Penalized '!$D$5),'Larimar Net '!D7745)</f>
        <v>20848.876074132309</v>
      </c>
      <c r="I7744" s="7">
        <v>44153</v>
      </c>
      <c r="J7744" s="6">
        <v>8</v>
      </c>
      <c r="K7744" s="8">
        <f>IF(H7744="*",'Larimar Net '!I7745-('Larimar Net '!I7745*'Larimar Net Penalized '!$J$5),'Larimar Net '!I7745)</f>
        <v>12152.08344796384</v>
      </c>
    </row>
    <row r="7745" spans="3:11" x14ac:dyDescent="0.3">
      <c r="C7745" s="7">
        <v>44153</v>
      </c>
      <c r="D7745" s="6">
        <v>9</v>
      </c>
      <c r="E7745" s="8">
        <f>IF(B7745="*",'Larimar Net '!D7746-('Larimar Net '!D7746*'Larimar Net Penalized '!$D$5),'Larimar Net '!D7746)</f>
        <v>9347.6039861568879</v>
      </c>
      <c r="I7745" s="7">
        <v>44153</v>
      </c>
      <c r="J7745" s="6">
        <v>9</v>
      </c>
      <c r="K7745" s="8">
        <f>IF(H7745="*",'Larimar Net '!I7746-('Larimar Net '!I7746*'Larimar Net Penalized '!$J$5),'Larimar Net '!I7746)</f>
        <v>7861.5580522933542</v>
      </c>
    </row>
    <row r="7746" spans="3:11" x14ac:dyDescent="0.3">
      <c r="C7746" s="7">
        <v>44153</v>
      </c>
      <c r="D7746" s="6">
        <v>10</v>
      </c>
      <c r="E7746" s="8">
        <f>IF(B7746="*",'Larimar Net '!D7747-('Larimar Net '!D7747*'Larimar Net Penalized '!$D$5),'Larimar Net '!D7747)</f>
        <v>36566.225597762539</v>
      </c>
      <c r="I7746" s="7">
        <v>44153</v>
      </c>
      <c r="J7746" s="6">
        <v>10</v>
      </c>
      <c r="K7746" s="8">
        <f>IF(H7746="*",'Larimar Net '!I7747-('Larimar Net '!I7747*'Larimar Net Penalized '!$J$5),'Larimar Net '!I7747)</f>
        <v>25188.240595026553</v>
      </c>
    </row>
    <row r="7747" spans="3:11" x14ac:dyDescent="0.3">
      <c r="C7747" s="7">
        <v>44153</v>
      </c>
      <c r="D7747" s="6">
        <v>11</v>
      </c>
      <c r="E7747" s="8">
        <f>IF(B7747="*",'Larimar Net '!D7748-('Larimar Net '!D7748*'Larimar Net Penalized '!$D$5),'Larimar Net '!D7748)</f>
        <v>42459.451708700042</v>
      </c>
      <c r="I7747" s="7">
        <v>44153</v>
      </c>
      <c r="J7747" s="6">
        <v>11</v>
      </c>
      <c r="K7747" s="8">
        <f>IF(H7747="*",'Larimar Net '!I7748-('Larimar Net '!I7748*'Larimar Net Penalized '!$J$5),'Larimar Net '!I7748)</f>
        <v>36186.315554404449</v>
      </c>
    </row>
    <row r="7748" spans="3:11" x14ac:dyDescent="0.3">
      <c r="C7748" s="7">
        <v>44153</v>
      </c>
      <c r="D7748" s="6">
        <v>12</v>
      </c>
      <c r="E7748" s="8">
        <f>IF(B7748="*",'Larimar Net '!D7749-('Larimar Net '!D7749*'Larimar Net Penalized '!$D$5),'Larimar Net '!D7749)</f>
        <v>37001.161290623459</v>
      </c>
      <c r="I7748" s="7">
        <v>44153</v>
      </c>
      <c r="J7748" s="6">
        <v>12</v>
      </c>
      <c r="K7748" s="8">
        <f>IF(H7748="*",'Larimar Net '!I7749-('Larimar Net '!I7749*'Larimar Net Penalized '!$J$5),'Larimar Net '!I7749)</f>
        <v>35527.483661553713</v>
      </c>
    </row>
    <row r="7749" spans="3:11" x14ac:dyDescent="0.3">
      <c r="C7749" s="7">
        <v>44153</v>
      </c>
      <c r="D7749" s="6">
        <v>13</v>
      </c>
      <c r="E7749" s="8">
        <f>IF(B7749="*",'Larimar Net '!D7750-('Larimar Net '!D7750*'Larimar Net Penalized '!$D$5),'Larimar Net '!D7750)</f>
        <v>16436.370513599755</v>
      </c>
      <c r="I7749" s="7">
        <v>44153</v>
      </c>
      <c r="J7749" s="6">
        <v>13</v>
      </c>
      <c r="K7749" s="8">
        <f>IF(H7749="*",'Larimar Net '!I7750-('Larimar Net '!I7750*'Larimar Net Penalized '!$J$5),'Larimar Net '!I7750)</f>
        <v>14033.286170494328</v>
      </c>
    </row>
    <row r="7750" spans="3:11" x14ac:dyDescent="0.3">
      <c r="C7750" s="7">
        <v>44153</v>
      </c>
      <c r="D7750" s="6">
        <v>14</v>
      </c>
      <c r="E7750" s="8">
        <f>IF(B7750="*",'Larimar Net '!D7751-('Larimar Net '!D7751*'Larimar Net Penalized '!$D$5),'Larimar Net '!D7751)</f>
        <v>26643.877772099651</v>
      </c>
      <c r="I7750" s="7">
        <v>44153</v>
      </c>
      <c r="J7750" s="6">
        <v>14</v>
      </c>
      <c r="K7750" s="8">
        <f>IF(H7750="*",'Larimar Net '!I7751-('Larimar Net '!I7751*'Larimar Net Penalized '!$J$5),'Larimar Net '!I7751)</f>
        <v>17841.85991275276</v>
      </c>
    </row>
    <row r="7751" spans="3:11" x14ac:dyDescent="0.3">
      <c r="C7751" s="7">
        <v>44153</v>
      </c>
      <c r="D7751" s="6">
        <v>15</v>
      </c>
      <c r="E7751" s="8">
        <f>IF(B7751="*",'Larimar Net '!D7752-('Larimar Net '!D7752*'Larimar Net Penalized '!$D$5),'Larimar Net '!D7752)</f>
        <v>31018.191971990913</v>
      </c>
      <c r="I7751" s="7">
        <v>44153</v>
      </c>
      <c r="J7751" s="6">
        <v>15</v>
      </c>
      <c r="K7751" s="8">
        <f>IF(H7751="*",'Larimar Net '!I7752-('Larimar Net '!I7752*'Larimar Net Penalized '!$J$5),'Larimar Net '!I7752)</f>
        <v>19285.72675363392</v>
      </c>
    </row>
    <row r="7752" spans="3:11" x14ac:dyDescent="0.3">
      <c r="C7752" s="7">
        <v>44153</v>
      </c>
      <c r="D7752" s="6">
        <v>16</v>
      </c>
      <c r="E7752" s="8">
        <f>IF(B7752="*",'Larimar Net '!D7753-('Larimar Net '!D7753*'Larimar Net Penalized '!$D$5),'Larimar Net '!D7753)</f>
        <v>38115.615295601936</v>
      </c>
      <c r="I7752" s="7">
        <v>44153</v>
      </c>
      <c r="J7752" s="6">
        <v>16</v>
      </c>
      <c r="K7752" s="8">
        <f>IF(H7752="*",'Larimar Net '!I7753-('Larimar Net '!I7753*'Larimar Net Penalized '!$J$5),'Larimar Net '!I7753)</f>
        <v>23485.713702910605</v>
      </c>
    </row>
    <row r="7753" spans="3:11" x14ac:dyDescent="0.3">
      <c r="C7753" s="7">
        <v>44153</v>
      </c>
      <c r="D7753" s="6">
        <v>17</v>
      </c>
      <c r="E7753" s="8">
        <f>IF(B7753="*",'Larimar Net '!D7754-('Larimar Net '!D7754*'Larimar Net Penalized '!$D$5),'Larimar Net '!D7754)</f>
        <v>32525.792524605386</v>
      </c>
      <c r="I7753" s="7">
        <v>44153</v>
      </c>
      <c r="J7753" s="6">
        <v>17</v>
      </c>
      <c r="K7753" s="8">
        <f>IF(H7753="*",'Larimar Net '!I7754-('Larimar Net '!I7754*'Larimar Net Penalized '!$J$5),'Larimar Net '!I7754)</f>
        <v>18413.712635407977</v>
      </c>
    </row>
    <row r="7754" spans="3:11" x14ac:dyDescent="0.3">
      <c r="C7754" s="7">
        <v>44153</v>
      </c>
      <c r="D7754" s="6">
        <v>18</v>
      </c>
      <c r="E7754" s="8">
        <f>IF(B7754="*",'Larimar Net '!D7755-('Larimar Net '!D7755*'Larimar Net Penalized '!$D$5),'Larimar Net '!D7755)</f>
        <v>37063.487007951851</v>
      </c>
      <c r="I7754" s="7">
        <v>44153</v>
      </c>
      <c r="J7754" s="6">
        <v>18</v>
      </c>
      <c r="K7754" s="8">
        <f>IF(H7754="*",'Larimar Net '!I7755-('Larimar Net '!I7755*'Larimar Net Penalized '!$J$5),'Larimar Net '!I7755)</f>
        <v>26443.55981456464</v>
      </c>
    </row>
    <row r="7755" spans="3:11" x14ac:dyDescent="0.3">
      <c r="C7755" s="7">
        <v>44153</v>
      </c>
      <c r="D7755" s="6">
        <v>19</v>
      </c>
      <c r="E7755" s="8">
        <f>IF(B7755="*",'Larimar Net '!D7756-('Larimar Net '!D7756*'Larimar Net Penalized '!$D$5),'Larimar Net '!D7756)</f>
        <v>39969.461390947865</v>
      </c>
      <c r="I7755" s="7">
        <v>44153</v>
      </c>
      <c r="J7755" s="6">
        <v>19</v>
      </c>
      <c r="K7755" s="8">
        <f>IF(H7755="*",'Larimar Net '!I7756-('Larimar Net '!I7756*'Larimar Net Penalized '!$J$5),'Larimar Net '!I7756)</f>
        <v>26400.700908691782</v>
      </c>
    </row>
    <row r="7756" spans="3:11" x14ac:dyDescent="0.3">
      <c r="C7756" s="7">
        <v>44153</v>
      </c>
      <c r="D7756" s="6">
        <v>20</v>
      </c>
      <c r="E7756" s="8">
        <f>IF(B7756="*",'Larimar Net '!D7757-('Larimar Net '!D7757*'Larimar Net Penalized '!$D$5),'Larimar Net '!D7757)</f>
        <v>37741.539222324136</v>
      </c>
      <c r="I7756" s="7">
        <v>44153</v>
      </c>
      <c r="J7756" s="6">
        <v>20</v>
      </c>
      <c r="K7756" s="8">
        <f>IF(H7756="*",'Larimar Net '!I7757-('Larimar Net '!I7757*'Larimar Net Penalized '!$J$5),'Larimar Net '!I7757)</f>
        <v>27731.202346109862</v>
      </c>
    </row>
    <row r="7757" spans="3:11" x14ac:dyDescent="0.3">
      <c r="C7757" s="7">
        <v>44153</v>
      </c>
      <c r="D7757" s="6">
        <v>21</v>
      </c>
      <c r="E7757" s="8">
        <f>IF(B7757="*",'Larimar Net '!D7758-('Larimar Net '!D7758*'Larimar Net Penalized '!$D$5),'Larimar Net '!D7758)</f>
        <v>42527.56632057159</v>
      </c>
      <c r="I7757" s="7">
        <v>44153</v>
      </c>
      <c r="J7757" s="6">
        <v>21</v>
      </c>
      <c r="K7757" s="8">
        <f>IF(H7757="*",'Larimar Net '!I7758-('Larimar Net '!I7758*'Larimar Net Penalized '!$J$5),'Larimar Net '!I7758)</f>
        <v>35881.038095192685</v>
      </c>
    </row>
    <row r="7758" spans="3:11" x14ac:dyDescent="0.3">
      <c r="C7758" s="7">
        <v>44153</v>
      </c>
      <c r="D7758" s="6">
        <v>22</v>
      </c>
      <c r="E7758" s="8">
        <f>IF(B7758="*",'Larimar Net '!D7759-('Larimar Net '!D7759*'Larimar Net Penalized '!$D$5),'Larimar Net '!D7759)</f>
        <v>33067.320347008717</v>
      </c>
      <c r="I7758" s="7">
        <v>44153</v>
      </c>
      <c r="J7758" s="6">
        <v>22</v>
      </c>
      <c r="K7758" s="8">
        <f>IF(H7758="*",'Larimar Net '!I7759-('Larimar Net '!I7759*'Larimar Net Penalized '!$J$5),'Larimar Net '!I7759)</f>
        <v>21628.087226852389</v>
      </c>
    </row>
    <row r="7759" spans="3:11" x14ac:dyDescent="0.3">
      <c r="C7759" s="7">
        <v>44153</v>
      </c>
      <c r="D7759" s="6">
        <v>23</v>
      </c>
      <c r="E7759" s="8">
        <f>IF(B7759="*",'Larimar Net '!D7760-('Larimar Net '!D7760*'Larimar Net Penalized '!$D$5),'Larimar Net '!D7760)</f>
        <v>30166.095439234108</v>
      </c>
      <c r="I7759" s="7">
        <v>44153</v>
      </c>
      <c r="J7759" s="6">
        <v>23</v>
      </c>
      <c r="K7759" s="8">
        <f>IF(H7759="*",'Larimar Net '!I7760-('Larimar Net '!I7760*'Larimar Net Penalized '!$J$5),'Larimar Net '!I7760)</f>
        <v>17024.330191263278</v>
      </c>
    </row>
    <row r="7760" spans="3:11" x14ac:dyDescent="0.3">
      <c r="C7760" s="7">
        <v>44154</v>
      </c>
      <c r="D7760" s="6">
        <v>0</v>
      </c>
      <c r="E7760" s="8">
        <f>IF(B7760="*",'Larimar Net '!D7761-('Larimar Net '!D7761*'Larimar Net Penalized '!$D$5),'Larimar Net '!D7761)</f>
        <v>35429.090913583757</v>
      </c>
      <c r="I7760" s="7">
        <v>44154</v>
      </c>
      <c r="J7760" s="6">
        <v>0</v>
      </c>
      <c r="K7760" s="8">
        <f>IF(H7760="*",'Larimar Net '!I7761-('Larimar Net '!I7761*'Larimar Net Penalized '!$J$5),'Larimar Net '!I7761)</f>
        <v>20436.844719162335</v>
      </c>
    </row>
    <row r="7761" spans="3:11" x14ac:dyDescent="0.3">
      <c r="C7761" s="7">
        <v>44154</v>
      </c>
      <c r="D7761" s="6">
        <v>1</v>
      </c>
      <c r="E7761" s="8">
        <f>IF(B7761="*",'Larimar Net '!D7762-('Larimar Net '!D7762*'Larimar Net Penalized '!$D$5),'Larimar Net '!D7762)</f>
        <v>36859.72961133557</v>
      </c>
      <c r="I7761" s="7">
        <v>44154</v>
      </c>
      <c r="J7761" s="6">
        <v>1</v>
      </c>
      <c r="K7761" s="8">
        <f>IF(H7761="*",'Larimar Net '!I7762-('Larimar Net '!I7762*'Larimar Net Penalized '!$J$5),'Larimar Net '!I7762)</f>
        <v>23050.219930703537</v>
      </c>
    </row>
    <row r="7762" spans="3:11" x14ac:dyDescent="0.3">
      <c r="C7762" s="7">
        <v>44154</v>
      </c>
      <c r="D7762" s="6">
        <v>2</v>
      </c>
      <c r="E7762" s="8">
        <f>IF(B7762="*",'Larimar Net '!D7763-('Larimar Net '!D7763*'Larimar Net Penalized '!$D$5),'Larimar Net '!D7763)</f>
        <v>36140.00027935757</v>
      </c>
      <c r="I7762" s="7">
        <v>44154</v>
      </c>
      <c r="J7762" s="6">
        <v>2</v>
      </c>
      <c r="K7762" s="8">
        <f>IF(H7762="*",'Larimar Net '!I7763-('Larimar Net '!I7763*'Larimar Net Penalized '!$J$5),'Larimar Net '!I7763)</f>
        <v>19222.339539075911</v>
      </c>
    </row>
    <row r="7763" spans="3:11" x14ac:dyDescent="0.3">
      <c r="C7763" s="7">
        <v>44154</v>
      </c>
      <c r="D7763" s="6">
        <v>3</v>
      </c>
      <c r="E7763" s="8">
        <f>IF(B7763="*",'Larimar Net '!D7764-('Larimar Net '!D7764*'Larimar Net Penalized '!$D$5),'Larimar Net '!D7764)</f>
        <v>34712.180775388078</v>
      </c>
      <c r="I7763" s="7">
        <v>44154</v>
      </c>
      <c r="J7763" s="6">
        <v>3</v>
      </c>
      <c r="K7763" s="8">
        <f>IF(H7763="*",'Larimar Net '!I7764-('Larimar Net '!I7764*'Larimar Net Penalized '!$J$5),'Larimar Net '!I7764)</f>
        <v>20163.256361659707</v>
      </c>
    </row>
    <row r="7764" spans="3:11" x14ac:dyDescent="0.3">
      <c r="C7764" s="7">
        <v>44154</v>
      </c>
      <c r="D7764" s="6">
        <v>4</v>
      </c>
      <c r="E7764" s="8">
        <f>IF(B7764="*",'Larimar Net '!D7765-('Larimar Net '!D7765*'Larimar Net Penalized '!$D$5),'Larimar Net '!D7765)</f>
        <v>24428.001959307505</v>
      </c>
      <c r="I7764" s="7">
        <v>44154</v>
      </c>
      <c r="J7764" s="6">
        <v>4</v>
      </c>
      <c r="K7764" s="8">
        <f>IF(H7764="*",'Larimar Net '!I7765-('Larimar Net '!I7765*'Larimar Net Penalized '!$J$5),'Larimar Net '!I7765)</f>
        <v>14131.833353253043</v>
      </c>
    </row>
    <row r="7765" spans="3:11" x14ac:dyDescent="0.3">
      <c r="C7765" s="7">
        <v>44154</v>
      </c>
      <c r="D7765" s="6">
        <v>5</v>
      </c>
      <c r="E7765" s="8">
        <f>IF(B7765="*",'Larimar Net '!D7766-('Larimar Net '!D7766*'Larimar Net Penalized '!$D$5),'Larimar Net '!D7766)</f>
        <v>26715.92503322757</v>
      </c>
      <c r="I7765" s="7">
        <v>44154</v>
      </c>
      <c r="J7765" s="6">
        <v>5</v>
      </c>
      <c r="K7765" s="8">
        <f>IF(H7765="*",'Larimar Net '!I7766-('Larimar Net '!I7766*'Larimar Net Penalized '!$J$5),'Larimar Net '!I7766)</f>
        <v>15825.144949824049</v>
      </c>
    </row>
    <row r="7766" spans="3:11" x14ac:dyDescent="0.3">
      <c r="C7766" s="7">
        <v>44154</v>
      </c>
      <c r="D7766" s="6">
        <v>6</v>
      </c>
      <c r="E7766" s="8">
        <f>IF(B7766="*",'Larimar Net '!D7767-('Larimar Net '!D7767*'Larimar Net Penalized '!$D$5),'Larimar Net '!D7767)</f>
        <v>34277.627924051871</v>
      </c>
      <c r="I7766" s="7">
        <v>44154</v>
      </c>
      <c r="J7766" s="6">
        <v>6</v>
      </c>
      <c r="K7766" s="8">
        <f>IF(H7766="*",'Larimar Net '!I7767-('Larimar Net '!I7767*'Larimar Net Penalized '!$J$5),'Larimar Net '!I7767)</f>
        <v>22544.568915220891</v>
      </c>
    </row>
    <row r="7767" spans="3:11" x14ac:dyDescent="0.3">
      <c r="C7767" s="7">
        <v>44154</v>
      </c>
      <c r="D7767" s="6">
        <v>7</v>
      </c>
      <c r="E7767" s="8">
        <f>IF(B7767="*",'Larimar Net '!D7768-('Larimar Net '!D7768*'Larimar Net Penalized '!$D$5),'Larimar Net '!D7768)</f>
        <v>33226.602375899078</v>
      </c>
      <c r="I7767" s="7">
        <v>44154</v>
      </c>
      <c r="J7767" s="6">
        <v>7</v>
      </c>
      <c r="K7767" s="8">
        <f>IF(H7767="*",'Larimar Net '!I7768-('Larimar Net '!I7768*'Larimar Net Penalized '!$J$5),'Larimar Net '!I7768)</f>
        <v>22156.66529958068</v>
      </c>
    </row>
    <row r="7768" spans="3:11" x14ac:dyDescent="0.3">
      <c r="C7768" s="7">
        <v>44154</v>
      </c>
      <c r="D7768" s="6">
        <v>8</v>
      </c>
      <c r="E7768" s="8">
        <f>IF(B7768="*",'Larimar Net '!D7769-('Larimar Net '!D7769*'Larimar Net Penalized '!$D$5),'Larimar Net '!D7769)</f>
        <v>28409.488159122182</v>
      </c>
      <c r="I7768" s="7">
        <v>44154</v>
      </c>
      <c r="J7768" s="6">
        <v>8</v>
      </c>
      <c r="K7768" s="8">
        <f>IF(H7768="*",'Larimar Net '!I7769-('Larimar Net '!I7769*'Larimar Net Penalized '!$J$5),'Larimar Net '!I7769)</f>
        <v>22176.036490394079</v>
      </c>
    </row>
    <row r="7769" spans="3:11" x14ac:dyDescent="0.3">
      <c r="C7769" s="7">
        <v>44154</v>
      </c>
      <c r="D7769" s="6">
        <v>9</v>
      </c>
      <c r="E7769" s="8">
        <f>IF(B7769="*",'Larimar Net '!D7770-('Larimar Net '!D7770*'Larimar Net Penalized '!$D$5),'Larimar Net '!D7770)</f>
        <v>28122.35168587973</v>
      </c>
      <c r="I7769" s="7">
        <v>44154</v>
      </c>
      <c r="J7769" s="6">
        <v>9</v>
      </c>
      <c r="K7769" s="8">
        <f>IF(H7769="*",'Larimar Net '!I7770-('Larimar Net '!I7770*'Larimar Net Penalized '!$J$5),'Larimar Net '!I7770)</f>
        <v>20806.948544743427</v>
      </c>
    </row>
    <row r="7770" spans="3:11" x14ac:dyDescent="0.3">
      <c r="C7770" s="7">
        <v>44154</v>
      </c>
      <c r="D7770" s="6">
        <v>10</v>
      </c>
      <c r="E7770" s="8">
        <f>IF(B7770="*",'Larimar Net '!D7771-('Larimar Net '!D7771*'Larimar Net Penalized '!$D$5),'Larimar Net '!D7771)</f>
        <v>28823.477162266263</v>
      </c>
      <c r="I7770" s="7">
        <v>44154</v>
      </c>
      <c r="J7770" s="6">
        <v>10</v>
      </c>
      <c r="K7770" s="8">
        <f>IF(H7770="*",'Larimar Net '!I7771-('Larimar Net '!I7771*'Larimar Net Penalized '!$J$5),'Larimar Net '!I7771)</f>
        <v>22912.928904847206</v>
      </c>
    </row>
    <row r="7771" spans="3:11" x14ac:dyDescent="0.3">
      <c r="C7771" s="7">
        <v>44154</v>
      </c>
      <c r="D7771" s="6">
        <v>11</v>
      </c>
      <c r="E7771" s="8">
        <f>IF(B7771="*",'Larimar Net '!D7772-('Larimar Net '!D7772*'Larimar Net Penalized '!$D$5),'Larimar Net '!D7772)</f>
        <v>25750.893183920602</v>
      </c>
      <c r="I7771" s="7">
        <v>44154</v>
      </c>
      <c r="J7771" s="6">
        <v>11</v>
      </c>
      <c r="K7771" s="8">
        <f>IF(H7771="*",'Larimar Net '!I7772-('Larimar Net '!I7772*'Larimar Net Penalized '!$J$5),'Larimar Net '!I7772)</f>
        <v>17458.673178106746</v>
      </c>
    </row>
    <row r="7772" spans="3:11" x14ac:dyDescent="0.3">
      <c r="C7772" s="7">
        <v>44154</v>
      </c>
      <c r="D7772" s="6">
        <v>12</v>
      </c>
      <c r="E7772" s="8">
        <f>IF(B7772="*",'Larimar Net '!D7773-('Larimar Net '!D7773*'Larimar Net Penalized '!$D$5),'Larimar Net '!D7773)</f>
        <v>25438.664032642806</v>
      </c>
      <c r="I7772" s="7">
        <v>44154</v>
      </c>
      <c r="J7772" s="6">
        <v>12</v>
      </c>
      <c r="K7772" s="8">
        <f>IF(H7772="*",'Larimar Net '!I7773-('Larimar Net '!I7773*'Larimar Net Penalized '!$J$5),'Larimar Net '!I7773)</f>
        <v>18264.75666306616</v>
      </c>
    </row>
    <row r="7773" spans="3:11" x14ac:dyDescent="0.3">
      <c r="C7773" s="7">
        <v>44154</v>
      </c>
      <c r="D7773" s="6">
        <v>13</v>
      </c>
      <c r="E7773" s="8">
        <f>IF(B7773="*",'Larimar Net '!D7774-('Larimar Net '!D7774*'Larimar Net Penalized '!$D$5),'Larimar Net '!D7774)</f>
        <v>30527.632236013713</v>
      </c>
      <c r="I7773" s="7">
        <v>44154</v>
      </c>
      <c r="J7773" s="6">
        <v>13</v>
      </c>
      <c r="K7773" s="8">
        <f>IF(H7773="*",'Larimar Net '!I7774-('Larimar Net '!I7774*'Larimar Net Penalized '!$J$5),'Larimar Net '!I7774)</f>
        <v>24186.934445533803</v>
      </c>
    </row>
    <row r="7774" spans="3:11" x14ac:dyDescent="0.3">
      <c r="C7774" s="7">
        <v>44154</v>
      </c>
      <c r="D7774" s="6">
        <v>14</v>
      </c>
      <c r="E7774" s="8">
        <f>IF(B7774="*",'Larimar Net '!D7775-('Larimar Net '!D7775*'Larimar Net Penalized '!$D$5),'Larimar Net '!D7775)</f>
        <v>21097.22257067469</v>
      </c>
      <c r="I7774" s="7">
        <v>44154</v>
      </c>
      <c r="J7774" s="6">
        <v>14</v>
      </c>
      <c r="K7774" s="8">
        <f>IF(H7774="*",'Larimar Net '!I7775-('Larimar Net '!I7775*'Larimar Net Penalized '!$J$5),'Larimar Net '!I7775)</f>
        <v>19792.578970035815</v>
      </c>
    </row>
    <row r="7775" spans="3:11" x14ac:dyDescent="0.3">
      <c r="C7775" s="7">
        <v>44154</v>
      </c>
      <c r="D7775" s="6">
        <v>15</v>
      </c>
      <c r="E7775" s="8">
        <f>IF(B7775="*",'Larimar Net '!D7776-('Larimar Net '!D7776*'Larimar Net Penalized '!$D$5),'Larimar Net '!D7776)</f>
        <v>8775.8883085475281</v>
      </c>
      <c r="I7775" s="7">
        <v>44154</v>
      </c>
      <c r="J7775" s="6">
        <v>15</v>
      </c>
      <c r="K7775" s="8">
        <f>IF(H7775="*",'Larimar Net '!I7776-('Larimar Net '!I7776*'Larimar Net Penalized '!$J$5),'Larimar Net '!I7776)</f>
        <v>5843.4316420520254</v>
      </c>
    </row>
    <row r="7776" spans="3:11" x14ac:dyDescent="0.3">
      <c r="C7776" s="7">
        <v>44154</v>
      </c>
      <c r="D7776" s="6">
        <v>16</v>
      </c>
      <c r="E7776" s="8">
        <f>IF(B7776="*",'Larimar Net '!D7777-('Larimar Net '!D7777*'Larimar Net Penalized '!$D$5),'Larimar Net '!D7777)</f>
        <v>13706.090174534333</v>
      </c>
      <c r="I7776" s="7">
        <v>44154</v>
      </c>
      <c r="J7776" s="6">
        <v>16</v>
      </c>
      <c r="K7776" s="8">
        <f>IF(H7776="*",'Larimar Net '!I7777-('Larimar Net '!I7777*'Larimar Net Penalized '!$J$5),'Larimar Net '!I7777)</f>
        <v>6673.9256014755301</v>
      </c>
    </row>
    <row r="7777" spans="3:11" x14ac:dyDescent="0.3">
      <c r="C7777" s="7">
        <v>44154</v>
      </c>
      <c r="D7777" s="6">
        <v>17</v>
      </c>
      <c r="E7777" s="8">
        <f>IF(B7777="*",'Larimar Net '!D7778-('Larimar Net '!D7778*'Larimar Net Penalized '!$D$5),'Larimar Net '!D7778)</f>
        <v>28534.796659069409</v>
      </c>
      <c r="I7777" s="7">
        <v>44154</v>
      </c>
      <c r="J7777" s="6">
        <v>17</v>
      </c>
      <c r="K7777" s="8">
        <f>IF(H7777="*",'Larimar Net '!I7778-('Larimar Net '!I7778*'Larimar Net Penalized '!$J$5),'Larimar Net '!I7778)</f>
        <v>15285.182746690749</v>
      </c>
    </row>
    <row r="7778" spans="3:11" x14ac:dyDescent="0.3">
      <c r="C7778" s="7">
        <v>44154</v>
      </c>
      <c r="D7778" s="6">
        <v>18</v>
      </c>
      <c r="E7778" s="8">
        <f>IF(B7778="*",'Larimar Net '!D7779-('Larimar Net '!D7779*'Larimar Net Penalized '!$D$5),'Larimar Net '!D7779)</f>
        <v>30544.661863295067</v>
      </c>
      <c r="I7778" s="7">
        <v>44154</v>
      </c>
      <c r="J7778" s="6">
        <v>18</v>
      </c>
      <c r="K7778" s="8">
        <f>IF(H7778="*",'Larimar Net '!I7779-('Larimar Net '!I7779*'Larimar Net Penalized '!$J$5),'Larimar Net '!I7779)</f>
        <v>20616.581098844163</v>
      </c>
    </row>
    <row r="7779" spans="3:11" x14ac:dyDescent="0.3">
      <c r="C7779" s="7">
        <v>44154</v>
      </c>
      <c r="D7779" s="6">
        <v>19</v>
      </c>
      <c r="E7779" s="8">
        <f>IF(B7779="*",'Larimar Net '!D7780-('Larimar Net '!D7780*'Larimar Net Penalized '!$D$5),'Larimar Net '!D7780)</f>
        <v>26279.705408740007</v>
      </c>
      <c r="I7779" s="7">
        <v>44154</v>
      </c>
      <c r="J7779" s="6">
        <v>19</v>
      </c>
      <c r="K7779" s="8">
        <f>IF(H7779="*",'Larimar Net '!I7780-('Larimar Net '!I7780*'Larimar Net Penalized '!$J$5),'Larimar Net '!I7780)</f>
        <v>17875.270686737906</v>
      </c>
    </row>
    <row r="7780" spans="3:11" x14ac:dyDescent="0.3">
      <c r="C7780" s="7">
        <v>44154</v>
      </c>
      <c r="D7780" s="6">
        <v>20</v>
      </c>
      <c r="E7780" s="8">
        <f>IF(B7780="*",'Larimar Net '!D7781-('Larimar Net '!D7781*'Larimar Net Penalized '!$D$5),'Larimar Net '!D7781)</f>
        <v>21877.4364742213</v>
      </c>
      <c r="I7780" s="7">
        <v>44154</v>
      </c>
      <c r="J7780" s="6">
        <v>20</v>
      </c>
      <c r="K7780" s="8">
        <f>IF(H7780="*",'Larimar Net '!I7781-('Larimar Net '!I7781*'Larimar Net Penalized '!$J$5),'Larimar Net '!I7781)</f>
        <v>14164.096751640625</v>
      </c>
    </row>
    <row r="7781" spans="3:11" x14ac:dyDescent="0.3">
      <c r="C7781" s="7">
        <v>44154</v>
      </c>
      <c r="D7781" s="6">
        <v>21</v>
      </c>
      <c r="E7781" s="8">
        <f>IF(B7781="*",'Larimar Net '!D7782-('Larimar Net '!D7782*'Larimar Net Penalized '!$D$5),'Larimar Net '!D7782)</f>
        <v>10116.20527461541</v>
      </c>
      <c r="I7781" s="7">
        <v>44154</v>
      </c>
      <c r="J7781" s="6">
        <v>21</v>
      </c>
      <c r="K7781" s="8">
        <f>IF(H7781="*",'Larimar Net '!I7782-('Larimar Net '!I7782*'Larimar Net Penalized '!$J$5),'Larimar Net '!I7782)</f>
        <v>5307.4579152770339</v>
      </c>
    </row>
    <row r="7782" spans="3:11" x14ac:dyDescent="0.3">
      <c r="C7782" s="7">
        <v>44154</v>
      </c>
      <c r="D7782" s="6">
        <v>22</v>
      </c>
      <c r="E7782" s="8">
        <f>IF(B7782="*",'Larimar Net '!D7783-('Larimar Net '!D7783*'Larimar Net Penalized '!$D$5),'Larimar Net '!D7783)</f>
        <v>24569.990853027797</v>
      </c>
      <c r="I7782" s="7">
        <v>44154</v>
      </c>
      <c r="J7782" s="6">
        <v>22</v>
      </c>
      <c r="K7782" s="8">
        <f>IF(H7782="*",'Larimar Net '!I7783-('Larimar Net '!I7783*'Larimar Net Penalized '!$J$5),'Larimar Net '!I7783)</f>
        <v>15916.116676026273</v>
      </c>
    </row>
    <row r="7783" spans="3:11" x14ac:dyDescent="0.3">
      <c r="C7783" s="7">
        <v>44154</v>
      </c>
      <c r="D7783" s="6">
        <v>23</v>
      </c>
      <c r="E7783" s="8">
        <f>IF(B7783="*",'Larimar Net '!D7784-('Larimar Net '!D7784*'Larimar Net Penalized '!$D$5),'Larimar Net '!D7784)</f>
        <v>34826.18814548666</v>
      </c>
      <c r="I7783" s="7">
        <v>44154</v>
      </c>
      <c r="J7783" s="6">
        <v>23</v>
      </c>
      <c r="K7783" s="8">
        <f>IF(H7783="*",'Larimar Net '!I7784-('Larimar Net '!I7784*'Larimar Net Penalized '!$J$5),'Larimar Net '!I7784)</f>
        <v>19669.092255689302</v>
      </c>
    </row>
    <row r="7784" spans="3:11" x14ac:dyDescent="0.3">
      <c r="C7784" s="7">
        <v>44155</v>
      </c>
      <c r="D7784" s="6">
        <v>0</v>
      </c>
      <c r="E7784" s="8">
        <f>IF(B7784="*",'Larimar Net '!D7785-('Larimar Net '!D7785*'Larimar Net Penalized '!$D$5),'Larimar Net '!D7785)</f>
        <v>41599.242930152424</v>
      </c>
      <c r="I7784" s="7">
        <v>44155</v>
      </c>
      <c r="J7784" s="6">
        <v>0</v>
      </c>
      <c r="K7784" s="8">
        <f>IF(H7784="*",'Larimar Net '!I7785-('Larimar Net '!I7785*'Larimar Net Penalized '!$J$5),'Larimar Net '!I7785)</f>
        <v>27958.804583789963</v>
      </c>
    </row>
    <row r="7785" spans="3:11" x14ac:dyDescent="0.3">
      <c r="C7785" s="7">
        <v>44155</v>
      </c>
      <c r="D7785" s="6">
        <v>1</v>
      </c>
      <c r="E7785" s="8">
        <f>IF(B7785="*",'Larimar Net '!D7786-('Larimar Net '!D7786*'Larimar Net Penalized '!$D$5),'Larimar Net '!D7786)</f>
        <v>40167.694374998726</v>
      </c>
      <c r="I7785" s="7">
        <v>44155</v>
      </c>
      <c r="J7785" s="6">
        <v>1</v>
      </c>
      <c r="K7785" s="8">
        <f>IF(H7785="*",'Larimar Net '!I7786-('Larimar Net '!I7786*'Larimar Net Penalized '!$J$5),'Larimar Net '!I7786)</f>
        <v>32357.617313433555</v>
      </c>
    </row>
    <row r="7786" spans="3:11" x14ac:dyDescent="0.3">
      <c r="C7786" s="7">
        <v>44155</v>
      </c>
      <c r="D7786" s="6">
        <v>2</v>
      </c>
      <c r="E7786" s="8">
        <f>IF(B7786="*",'Larimar Net '!D7787-('Larimar Net '!D7787*'Larimar Net Penalized '!$D$5),'Larimar Net '!D7787)</f>
        <v>34380.836826058141</v>
      </c>
      <c r="I7786" s="7">
        <v>44155</v>
      </c>
      <c r="J7786" s="6">
        <v>2</v>
      </c>
      <c r="K7786" s="8">
        <f>IF(H7786="*",'Larimar Net '!I7787-('Larimar Net '!I7787*'Larimar Net Penalized '!$J$5),'Larimar Net '!I7787)</f>
        <v>27878.607619805589</v>
      </c>
    </row>
    <row r="7787" spans="3:11" x14ac:dyDescent="0.3">
      <c r="C7787" s="7">
        <v>44155</v>
      </c>
      <c r="D7787" s="6">
        <v>3</v>
      </c>
      <c r="E7787" s="8">
        <f>IF(B7787="*",'Larimar Net '!D7788-('Larimar Net '!D7788*'Larimar Net Penalized '!$D$5),'Larimar Net '!D7788)</f>
        <v>24630.603525332855</v>
      </c>
      <c r="I7787" s="7">
        <v>44155</v>
      </c>
      <c r="J7787" s="6">
        <v>3</v>
      </c>
      <c r="K7787" s="8">
        <f>IF(H7787="*",'Larimar Net '!I7788-('Larimar Net '!I7788*'Larimar Net Penalized '!$J$5),'Larimar Net '!I7788)</f>
        <v>19655.554147147948</v>
      </c>
    </row>
    <row r="7788" spans="3:11" x14ac:dyDescent="0.3">
      <c r="C7788" s="7">
        <v>44155</v>
      </c>
      <c r="D7788" s="6">
        <v>4</v>
      </c>
      <c r="E7788" s="8">
        <f>IF(B7788="*",'Larimar Net '!D7789-('Larimar Net '!D7789*'Larimar Net Penalized '!$D$5),'Larimar Net '!D7789)</f>
        <v>21783.244317169963</v>
      </c>
      <c r="I7788" s="7">
        <v>44155</v>
      </c>
      <c r="J7788" s="6">
        <v>4</v>
      </c>
      <c r="K7788" s="8">
        <f>IF(H7788="*",'Larimar Net '!I7789-('Larimar Net '!I7789*'Larimar Net Penalized '!$J$5),'Larimar Net '!I7789)</f>
        <v>16569.716817899753</v>
      </c>
    </row>
    <row r="7789" spans="3:11" x14ac:dyDescent="0.3">
      <c r="C7789" s="7">
        <v>44155</v>
      </c>
      <c r="D7789" s="6">
        <v>5</v>
      </c>
      <c r="E7789" s="8">
        <f>IF(B7789="*",'Larimar Net '!D7790-('Larimar Net '!D7790*'Larimar Net Penalized '!$D$5),'Larimar Net '!D7790)</f>
        <v>19601.682499130264</v>
      </c>
      <c r="I7789" s="7">
        <v>44155</v>
      </c>
      <c r="J7789" s="6">
        <v>5</v>
      </c>
      <c r="K7789" s="8">
        <f>IF(H7789="*",'Larimar Net '!I7790-('Larimar Net '!I7790*'Larimar Net Penalized '!$J$5),'Larimar Net '!I7790)</f>
        <v>13482.679992715088</v>
      </c>
    </row>
    <row r="7790" spans="3:11" x14ac:dyDescent="0.3">
      <c r="C7790" s="7">
        <v>44155</v>
      </c>
      <c r="D7790" s="6">
        <v>6</v>
      </c>
      <c r="E7790" s="8">
        <f>IF(B7790="*",'Larimar Net '!D7791-('Larimar Net '!D7791*'Larimar Net Penalized '!$D$5),'Larimar Net '!D7791)</f>
        <v>29965.731011842206</v>
      </c>
      <c r="I7790" s="7">
        <v>44155</v>
      </c>
      <c r="J7790" s="6">
        <v>6</v>
      </c>
      <c r="K7790" s="8">
        <f>IF(H7790="*",'Larimar Net '!I7791-('Larimar Net '!I7791*'Larimar Net Penalized '!$J$5),'Larimar Net '!I7791)</f>
        <v>19892.616937621544</v>
      </c>
    </row>
    <row r="7791" spans="3:11" x14ac:dyDescent="0.3">
      <c r="C7791" s="7">
        <v>44155</v>
      </c>
      <c r="D7791" s="6">
        <v>7</v>
      </c>
      <c r="E7791" s="8">
        <f>IF(B7791="*",'Larimar Net '!D7792-('Larimar Net '!D7792*'Larimar Net Penalized '!$D$5),'Larimar Net '!D7792)</f>
        <v>35349.347856904438</v>
      </c>
      <c r="I7791" s="7">
        <v>44155</v>
      </c>
      <c r="J7791" s="6">
        <v>7</v>
      </c>
      <c r="K7791" s="8">
        <f>IF(H7791="*",'Larimar Net '!I7792-('Larimar Net '!I7792*'Larimar Net Penalized '!$J$5),'Larimar Net '!I7792)</f>
        <v>26256.857346513483</v>
      </c>
    </row>
    <row r="7792" spans="3:11" x14ac:dyDescent="0.3">
      <c r="C7792" s="7">
        <v>44155</v>
      </c>
      <c r="D7792" s="6">
        <v>8</v>
      </c>
      <c r="E7792" s="8">
        <f>IF(B7792="*",'Larimar Net '!D7793-('Larimar Net '!D7793*'Larimar Net Penalized '!$D$5),'Larimar Net '!D7793)</f>
        <v>35252.668204480389</v>
      </c>
      <c r="I7792" s="7">
        <v>44155</v>
      </c>
      <c r="J7792" s="6">
        <v>8</v>
      </c>
      <c r="K7792" s="8">
        <f>IF(H7792="*",'Larimar Net '!I7793-('Larimar Net '!I7793*'Larimar Net Penalized '!$J$5),'Larimar Net '!I7793)</f>
        <v>23729.986134318584</v>
      </c>
    </row>
    <row r="7793" spans="3:11" x14ac:dyDescent="0.3">
      <c r="C7793" s="7">
        <v>44155</v>
      </c>
      <c r="D7793" s="6">
        <v>9</v>
      </c>
      <c r="E7793" s="8">
        <f>IF(B7793="*",'Larimar Net '!D7794-('Larimar Net '!D7794*'Larimar Net Penalized '!$D$5),'Larimar Net '!D7794)</f>
        <v>22926.185430591569</v>
      </c>
      <c r="I7793" s="7">
        <v>44155</v>
      </c>
      <c r="J7793" s="6">
        <v>9</v>
      </c>
      <c r="K7793" s="8">
        <f>IF(H7793="*",'Larimar Net '!I7794-('Larimar Net '!I7794*'Larimar Net Penalized '!$J$5),'Larimar Net '!I7794)</f>
        <v>13129.781689441163</v>
      </c>
    </row>
    <row r="7794" spans="3:11" x14ac:dyDescent="0.3">
      <c r="C7794" s="7">
        <v>44155</v>
      </c>
      <c r="D7794" s="6">
        <v>10</v>
      </c>
      <c r="E7794" s="8">
        <f>IF(B7794="*",'Larimar Net '!D7795-('Larimar Net '!D7795*'Larimar Net Penalized '!$D$5),'Larimar Net '!D7795)</f>
        <v>14114.637324668925</v>
      </c>
      <c r="I7794" s="7">
        <v>44155</v>
      </c>
      <c r="J7794" s="6">
        <v>10</v>
      </c>
      <c r="K7794" s="8">
        <f>IF(H7794="*",'Larimar Net '!I7795-('Larimar Net '!I7795*'Larimar Net Penalized '!$J$5),'Larimar Net '!I7795)</f>
        <v>9606.8743161942803</v>
      </c>
    </row>
    <row r="7795" spans="3:11" x14ac:dyDescent="0.3">
      <c r="C7795" s="7">
        <v>44155</v>
      </c>
      <c r="D7795" s="6">
        <v>11</v>
      </c>
      <c r="E7795" s="8">
        <f>IF(B7795="*",'Larimar Net '!D7796-('Larimar Net '!D7796*'Larimar Net Penalized '!$D$5),'Larimar Net '!D7796)</f>
        <v>15410.402817480521</v>
      </c>
      <c r="I7795" s="7">
        <v>44155</v>
      </c>
      <c r="J7795" s="6">
        <v>11</v>
      </c>
      <c r="K7795" s="8">
        <f>IF(H7795="*",'Larimar Net '!I7796-('Larimar Net '!I7796*'Larimar Net Penalized '!$J$5),'Larimar Net '!I7796)</f>
        <v>12832.667135504564</v>
      </c>
    </row>
    <row r="7796" spans="3:11" x14ac:dyDescent="0.3">
      <c r="C7796" s="7">
        <v>44155</v>
      </c>
      <c r="D7796" s="6">
        <v>12</v>
      </c>
      <c r="E7796" s="8">
        <f>IF(B7796="*",'Larimar Net '!D7797-('Larimar Net '!D7797*'Larimar Net Penalized '!$D$5),'Larimar Net '!D7797)</f>
        <v>23057.711938578392</v>
      </c>
      <c r="I7796" s="7">
        <v>44155</v>
      </c>
      <c r="J7796" s="6">
        <v>12</v>
      </c>
      <c r="K7796" s="8">
        <f>IF(H7796="*",'Larimar Net '!I7797-('Larimar Net '!I7797*'Larimar Net Penalized '!$J$5),'Larimar Net '!I7797)</f>
        <v>19776.997212433555</v>
      </c>
    </row>
    <row r="7797" spans="3:11" x14ac:dyDescent="0.3">
      <c r="C7797" s="7">
        <v>44155</v>
      </c>
      <c r="D7797" s="6">
        <v>13</v>
      </c>
      <c r="E7797" s="8">
        <f>IF(B7797="*",'Larimar Net '!D7798-('Larimar Net '!D7798*'Larimar Net Penalized '!$D$5),'Larimar Net '!D7798)</f>
        <v>23151.234366483739</v>
      </c>
      <c r="I7797" s="7">
        <v>44155</v>
      </c>
      <c r="J7797" s="6">
        <v>13</v>
      </c>
      <c r="K7797" s="8">
        <f>IF(H7797="*",'Larimar Net '!I7798-('Larimar Net '!I7798*'Larimar Net Penalized '!$J$5),'Larimar Net '!I7798)</f>
        <v>16762.013930107441</v>
      </c>
    </row>
    <row r="7798" spans="3:11" x14ac:dyDescent="0.3">
      <c r="C7798" s="7">
        <v>44155</v>
      </c>
      <c r="D7798" s="6">
        <v>14</v>
      </c>
      <c r="E7798" s="8">
        <f>IF(B7798="*",'Larimar Net '!D7799-('Larimar Net '!D7799*'Larimar Net Penalized '!$D$5),'Larimar Net '!D7799)</f>
        <v>21697.517048579666</v>
      </c>
      <c r="I7798" s="7">
        <v>44155</v>
      </c>
      <c r="J7798" s="6">
        <v>14</v>
      </c>
      <c r="K7798" s="8">
        <f>IF(H7798="*",'Larimar Net '!I7799-('Larimar Net '!I7799*'Larimar Net Penalized '!$J$5),'Larimar Net '!I7799)</f>
        <v>10619.208522744122</v>
      </c>
    </row>
    <row r="7799" spans="3:11" x14ac:dyDescent="0.3">
      <c r="C7799" s="7">
        <v>44155</v>
      </c>
      <c r="D7799" s="6">
        <v>15</v>
      </c>
      <c r="E7799" s="8">
        <f>IF(B7799="*",'Larimar Net '!D7800-('Larimar Net '!D7800*'Larimar Net Penalized '!$D$5),'Larimar Net '!D7800)</f>
        <v>26186.108945380634</v>
      </c>
      <c r="I7799" s="7">
        <v>44155</v>
      </c>
      <c r="J7799" s="6">
        <v>15</v>
      </c>
      <c r="K7799" s="8">
        <f>IF(H7799="*",'Larimar Net '!I7800-('Larimar Net '!I7800*'Larimar Net Penalized '!$J$5),'Larimar Net '!I7800)</f>
        <v>14059.735727346999</v>
      </c>
    </row>
    <row r="7800" spans="3:11" x14ac:dyDescent="0.3">
      <c r="C7800" s="7">
        <v>44155</v>
      </c>
      <c r="D7800" s="6">
        <v>16</v>
      </c>
      <c r="E7800" s="8">
        <f>IF(B7800="*",'Larimar Net '!D7801-('Larimar Net '!D7801*'Larimar Net Penalized '!$D$5),'Larimar Net '!D7801)</f>
        <v>21508.345620571319</v>
      </c>
      <c r="I7800" s="7">
        <v>44155</v>
      </c>
      <c r="J7800" s="6">
        <v>16</v>
      </c>
      <c r="K7800" s="8">
        <f>IF(H7800="*",'Larimar Net '!I7801-('Larimar Net '!I7801*'Larimar Net Penalized '!$J$5),'Larimar Net '!I7801)</f>
        <v>14805.127880085111</v>
      </c>
    </row>
    <row r="7801" spans="3:11" x14ac:dyDescent="0.3">
      <c r="C7801" s="7">
        <v>44155</v>
      </c>
      <c r="D7801" s="6">
        <v>17</v>
      </c>
      <c r="E7801" s="8">
        <f>IF(B7801="*",'Larimar Net '!D7802-('Larimar Net '!D7802*'Larimar Net Penalized '!$D$5),'Larimar Net '!D7802)</f>
        <v>14219.139412596433</v>
      </c>
      <c r="I7801" s="7">
        <v>44155</v>
      </c>
      <c r="J7801" s="6">
        <v>17</v>
      </c>
      <c r="K7801" s="8">
        <f>IF(H7801="*",'Larimar Net '!I7802-('Larimar Net '!I7802*'Larimar Net Penalized '!$J$5),'Larimar Net '!I7802)</f>
        <v>10299.755456234028</v>
      </c>
    </row>
    <row r="7802" spans="3:11" x14ac:dyDescent="0.3">
      <c r="C7802" s="7">
        <v>44155</v>
      </c>
      <c r="D7802" s="6">
        <v>18</v>
      </c>
      <c r="E7802" s="8">
        <f>IF(B7802="*",'Larimar Net '!D7803-('Larimar Net '!D7803*'Larimar Net Penalized '!$D$5),'Larimar Net '!D7803)</f>
        <v>17392.424096513074</v>
      </c>
      <c r="I7802" s="7">
        <v>44155</v>
      </c>
      <c r="J7802" s="6">
        <v>18</v>
      </c>
      <c r="K7802" s="8">
        <f>IF(H7802="*",'Larimar Net '!I7803-('Larimar Net '!I7803*'Larimar Net Penalized '!$J$5),'Larimar Net '!I7803)</f>
        <v>9929.1989884012728</v>
      </c>
    </row>
    <row r="7803" spans="3:11" x14ac:dyDescent="0.3">
      <c r="C7803" s="7">
        <v>44155</v>
      </c>
      <c r="D7803" s="6">
        <v>19</v>
      </c>
      <c r="E7803" s="8">
        <f>IF(B7803="*",'Larimar Net '!D7804-('Larimar Net '!D7804*'Larimar Net Penalized '!$D$5),'Larimar Net '!D7804)</f>
        <v>29244.954953927139</v>
      </c>
      <c r="I7803" s="7">
        <v>44155</v>
      </c>
      <c r="J7803" s="6">
        <v>19</v>
      </c>
      <c r="K7803" s="8">
        <f>IF(H7803="*",'Larimar Net '!I7804-('Larimar Net '!I7804*'Larimar Net Penalized '!$J$5),'Larimar Net '!I7804)</f>
        <v>16266.362692887302</v>
      </c>
    </row>
    <row r="7804" spans="3:11" x14ac:dyDescent="0.3">
      <c r="C7804" s="7">
        <v>44155</v>
      </c>
      <c r="D7804" s="6">
        <v>20</v>
      </c>
      <c r="E7804" s="8">
        <f>IF(B7804="*",'Larimar Net '!D7805-('Larimar Net '!D7805*'Larimar Net Penalized '!$D$5),'Larimar Net '!D7805)</f>
        <v>34111.181011943132</v>
      </c>
      <c r="I7804" s="7">
        <v>44155</v>
      </c>
      <c r="J7804" s="6">
        <v>20</v>
      </c>
      <c r="K7804" s="8">
        <f>IF(H7804="*",'Larimar Net '!I7805-('Larimar Net '!I7805*'Larimar Net Penalized '!$J$5),'Larimar Net '!I7805)</f>
        <v>23397.088848641451</v>
      </c>
    </row>
    <row r="7805" spans="3:11" x14ac:dyDescent="0.3">
      <c r="C7805" s="7">
        <v>44155</v>
      </c>
      <c r="D7805" s="6">
        <v>21</v>
      </c>
      <c r="E7805" s="8">
        <f>IF(B7805="*",'Larimar Net '!D7806-('Larimar Net '!D7806*'Larimar Net Penalized '!$D$5),'Larimar Net '!D7806)</f>
        <v>38741.293235619363</v>
      </c>
      <c r="I7805" s="7">
        <v>44155</v>
      </c>
      <c r="J7805" s="6">
        <v>21</v>
      </c>
      <c r="K7805" s="8">
        <f>IF(H7805="*",'Larimar Net '!I7806-('Larimar Net '!I7806*'Larimar Net Penalized '!$J$5),'Larimar Net '!I7806)</f>
        <v>26425.099510027307</v>
      </c>
    </row>
    <row r="7806" spans="3:11" x14ac:dyDescent="0.3">
      <c r="C7806" s="7">
        <v>44155</v>
      </c>
      <c r="D7806" s="6">
        <v>22</v>
      </c>
      <c r="E7806" s="8">
        <f>IF(B7806="*",'Larimar Net '!D7807-('Larimar Net '!D7807*'Larimar Net Penalized '!$D$5),'Larimar Net '!D7807)</f>
        <v>41084.828662689681</v>
      </c>
      <c r="I7806" s="7">
        <v>44155</v>
      </c>
      <c r="J7806" s="6">
        <v>22</v>
      </c>
      <c r="K7806" s="8">
        <f>IF(H7806="*",'Larimar Net '!I7807-('Larimar Net '!I7807*'Larimar Net Penalized '!$J$5),'Larimar Net '!I7807)</f>
        <v>26237.695610804276</v>
      </c>
    </row>
    <row r="7807" spans="3:11" x14ac:dyDescent="0.3">
      <c r="C7807" s="7">
        <v>44155</v>
      </c>
      <c r="D7807" s="6">
        <v>23</v>
      </c>
      <c r="E7807" s="8">
        <f>IF(B7807="*",'Larimar Net '!D7808-('Larimar Net '!D7808*'Larimar Net Penalized '!$D$5),'Larimar Net '!D7808)</f>
        <v>45450.415927614107</v>
      </c>
      <c r="I7807" s="7">
        <v>44155</v>
      </c>
      <c r="J7807" s="6">
        <v>23</v>
      </c>
      <c r="K7807" s="8">
        <f>IF(H7807="*",'Larimar Net '!I7808-('Larimar Net '!I7808*'Larimar Net Penalized '!$J$5),'Larimar Net '!I7808)</f>
        <v>34306.068410027307</v>
      </c>
    </row>
    <row r="7808" spans="3:11" x14ac:dyDescent="0.3">
      <c r="C7808" s="7">
        <v>44156</v>
      </c>
      <c r="D7808" s="6">
        <v>0</v>
      </c>
      <c r="E7808" s="8">
        <f>IF(B7808="*",'Larimar Net '!D7809-('Larimar Net '!D7809*'Larimar Net Penalized '!$D$5),'Larimar Net '!D7809)</f>
        <v>45867.87096124782</v>
      </c>
      <c r="I7808" s="7">
        <v>44156</v>
      </c>
      <c r="J7808" s="6">
        <v>0</v>
      </c>
      <c r="K7808" s="8">
        <f>IF(H7808="*",'Larimar Net '!I7809-('Larimar Net '!I7809*'Larimar Net Penalized '!$J$5),'Larimar Net '!I7809)</f>
        <v>36678.089923053863</v>
      </c>
    </row>
    <row r="7809" spans="3:11" x14ac:dyDescent="0.3">
      <c r="C7809" s="7">
        <v>44156</v>
      </c>
      <c r="D7809" s="6">
        <v>1</v>
      </c>
      <c r="E7809" s="8">
        <f>IF(B7809="*",'Larimar Net '!D7810-('Larimar Net '!D7810*'Larimar Net Penalized '!$D$5),'Larimar Net '!D7810)</f>
        <v>41938.915873996011</v>
      </c>
      <c r="I7809" s="7">
        <v>44156</v>
      </c>
      <c r="J7809" s="6">
        <v>1</v>
      </c>
      <c r="K7809" s="8">
        <f>IF(H7809="*",'Larimar Net '!I7810-('Larimar Net '!I7810*'Larimar Net Penalized '!$J$5),'Larimar Net '!I7810)</f>
        <v>35572.789295625</v>
      </c>
    </row>
    <row r="7810" spans="3:11" x14ac:dyDescent="0.3">
      <c r="C7810" s="7">
        <v>44156</v>
      </c>
      <c r="D7810" s="6">
        <v>2</v>
      </c>
      <c r="E7810" s="8">
        <f>IF(B7810="*",'Larimar Net '!D7811-('Larimar Net '!D7811*'Larimar Net Penalized '!$D$5),'Larimar Net '!D7811)</f>
        <v>29641.068279558142</v>
      </c>
      <c r="I7810" s="7">
        <v>44156</v>
      </c>
      <c r="J7810" s="6">
        <v>2</v>
      </c>
      <c r="K7810" s="8">
        <f>IF(H7810="*",'Larimar Net '!I7811-('Larimar Net '!I7811*'Larimar Net Penalized '!$J$5),'Larimar Net '!I7811)</f>
        <v>27132.334050527381</v>
      </c>
    </row>
    <row r="7811" spans="3:11" x14ac:dyDescent="0.3">
      <c r="C7811" s="7">
        <v>44156</v>
      </c>
      <c r="D7811" s="6">
        <v>3</v>
      </c>
      <c r="E7811" s="8">
        <f>IF(B7811="*",'Larimar Net '!D7812-('Larimar Net '!D7812*'Larimar Net Penalized '!$D$5),'Larimar Net '!D7812)</f>
        <v>31285.724623269718</v>
      </c>
      <c r="I7811" s="7">
        <v>44156</v>
      </c>
      <c r="J7811" s="6">
        <v>3</v>
      </c>
      <c r="K7811" s="8">
        <f>IF(H7811="*",'Larimar Net '!I7812-('Larimar Net '!I7812*'Larimar Net Penalized '!$J$5),'Larimar Net '!I7812)</f>
        <v>28531.790069230017</v>
      </c>
    </row>
    <row r="7812" spans="3:11" x14ac:dyDescent="0.3">
      <c r="C7812" s="7">
        <v>44156</v>
      </c>
      <c r="D7812" s="6">
        <v>4</v>
      </c>
      <c r="E7812" s="8">
        <f>IF(B7812="*",'Larimar Net '!D7813-('Larimar Net '!D7813*'Larimar Net Penalized '!$D$5),'Larimar Net '!D7813)</f>
        <v>31110.105101787787</v>
      </c>
      <c r="I7812" s="7">
        <v>44156</v>
      </c>
      <c r="J7812" s="6">
        <v>4</v>
      </c>
      <c r="K7812" s="8">
        <f>IF(H7812="*",'Larimar Net '!I7813-('Larimar Net '!I7813*'Larimar Net Penalized '!$J$5),'Larimar Net '!I7813)</f>
        <v>23600.597899665376</v>
      </c>
    </row>
    <row r="7813" spans="3:11" x14ac:dyDescent="0.3">
      <c r="C7813" s="7">
        <v>44156</v>
      </c>
      <c r="D7813" s="6">
        <v>5</v>
      </c>
      <c r="E7813" s="8">
        <f>IF(B7813="*",'Larimar Net '!D7814-('Larimar Net '!D7814*'Larimar Net Penalized '!$D$5),'Larimar Net '!D7814)</f>
        <v>22889.57925753497</v>
      </c>
      <c r="I7813" s="7">
        <v>44156</v>
      </c>
      <c r="J7813" s="6">
        <v>5</v>
      </c>
      <c r="K7813" s="8">
        <f>IF(H7813="*",'Larimar Net '!I7814-('Larimar Net '!I7814*'Larimar Net Penalized '!$J$5),'Larimar Net '!I7814)</f>
        <v>19087.411946559871</v>
      </c>
    </row>
    <row r="7814" spans="3:11" x14ac:dyDescent="0.3">
      <c r="C7814" s="7">
        <v>44156</v>
      </c>
      <c r="D7814" s="6">
        <v>6</v>
      </c>
      <c r="E7814" s="8">
        <f>IF(B7814="*",'Larimar Net '!D7815-('Larimar Net '!D7815*'Larimar Net Penalized '!$D$5),'Larimar Net '!D7815)</f>
        <v>22694.295516679689</v>
      </c>
      <c r="I7814" s="7">
        <v>44156</v>
      </c>
      <c r="J7814" s="6">
        <v>6</v>
      </c>
      <c r="K7814" s="8">
        <f>IF(H7814="*",'Larimar Net '!I7815-('Larimar Net '!I7815*'Larimar Net Penalized '!$J$5),'Larimar Net '!I7815)</f>
        <v>19031.141822728085</v>
      </c>
    </row>
    <row r="7815" spans="3:11" x14ac:dyDescent="0.3">
      <c r="C7815" s="7">
        <v>44156</v>
      </c>
      <c r="D7815" s="6">
        <v>7</v>
      </c>
      <c r="E7815" s="8">
        <f>IF(B7815="*",'Larimar Net '!D7816-('Larimar Net '!D7816*'Larimar Net Penalized '!$D$5),'Larimar Net '!D7816)</f>
        <v>27303.802490637172</v>
      </c>
      <c r="I7815" s="7">
        <v>44156</v>
      </c>
      <c r="J7815" s="6">
        <v>7</v>
      </c>
      <c r="K7815" s="8">
        <f>IF(H7815="*",'Larimar Net '!I7816-('Larimar Net '!I7816*'Larimar Net Penalized '!$J$5),'Larimar Net '!I7816)</f>
        <v>24693.084743640138</v>
      </c>
    </row>
    <row r="7816" spans="3:11" x14ac:dyDescent="0.3">
      <c r="C7816" s="7">
        <v>44156</v>
      </c>
      <c r="D7816" s="6">
        <v>8</v>
      </c>
      <c r="E7816" s="8">
        <f>IF(B7816="*",'Larimar Net '!D7817-('Larimar Net '!D7817*'Larimar Net Penalized '!$D$5),'Larimar Net '!D7817)</f>
        <v>23836.3141087441</v>
      </c>
      <c r="I7816" s="7">
        <v>44156</v>
      </c>
      <c r="J7816" s="6">
        <v>8</v>
      </c>
      <c r="K7816" s="8">
        <f>IF(H7816="*",'Larimar Net '!I7817-('Larimar Net '!I7817*'Larimar Net Penalized '!$J$5),'Larimar Net '!I7817)</f>
        <v>11164.934273862071</v>
      </c>
    </row>
    <row r="7817" spans="3:11" x14ac:dyDescent="0.3">
      <c r="C7817" s="7">
        <v>44156</v>
      </c>
      <c r="D7817" s="6">
        <v>9</v>
      </c>
      <c r="E7817" s="8">
        <f>IF(B7817="*",'Larimar Net '!D7818-('Larimar Net '!D7818*'Larimar Net Penalized '!$D$5),'Larimar Net '!D7818)</f>
        <v>22833.145694869469</v>
      </c>
      <c r="I7817" s="7">
        <v>44156</v>
      </c>
      <c r="J7817" s="6">
        <v>9</v>
      </c>
      <c r="K7817" s="8">
        <f>IF(H7817="*",'Larimar Net '!I7818-('Larimar Net '!I7818*'Larimar Net Penalized '!$J$5),'Larimar Net '!I7818)</f>
        <v>14685.550183375206</v>
      </c>
    </row>
    <row r="7818" spans="3:11" x14ac:dyDescent="0.3">
      <c r="C7818" s="7">
        <v>44156</v>
      </c>
      <c r="D7818" s="6">
        <v>10</v>
      </c>
      <c r="E7818" s="8">
        <f>IF(B7818="*",'Larimar Net '!D7819-('Larimar Net '!D7819*'Larimar Net Penalized '!$D$5),'Larimar Net '!D7819)</f>
        <v>13958.893900638579</v>
      </c>
      <c r="I7818" s="7">
        <v>44156</v>
      </c>
      <c r="J7818" s="6">
        <v>10</v>
      </c>
      <c r="K7818" s="8">
        <f>IF(H7818="*",'Larimar Net '!I7819-('Larimar Net '!I7819*'Larimar Net Penalized '!$J$5),'Larimar Net '!I7819)</f>
        <v>6969.6983030404426</v>
      </c>
    </row>
    <row r="7819" spans="3:11" x14ac:dyDescent="0.3">
      <c r="C7819" s="7">
        <v>44156</v>
      </c>
      <c r="D7819" s="6">
        <v>11</v>
      </c>
      <c r="E7819" s="8">
        <f>IF(B7819="*",'Larimar Net '!D7820-('Larimar Net '!D7820*'Larimar Net Penalized '!$D$5),'Larimar Net '!D7820)</f>
        <v>22739.850244170335</v>
      </c>
      <c r="I7819" s="7">
        <v>44156</v>
      </c>
      <c r="J7819" s="6">
        <v>11</v>
      </c>
      <c r="K7819" s="8">
        <f>IF(H7819="*",'Larimar Net '!I7820-('Larimar Net '!I7820*'Larimar Net Penalized '!$J$5),'Larimar Net '!I7820)</f>
        <v>13344.323911772197</v>
      </c>
    </row>
    <row r="7820" spans="3:11" x14ac:dyDescent="0.3">
      <c r="C7820" s="7">
        <v>44156</v>
      </c>
      <c r="D7820" s="6">
        <v>12</v>
      </c>
      <c r="E7820" s="8">
        <f>IF(B7820="*",'Larimar Net '!D7821-('Larimar Net '!D7821*'Larimar Net Penalized '!$D$5),'Larimar Net '!D7821)</f>
        <v>25305.873563200945</v>
      </c>
      <c r="I7820" s="7">
        <v>44156</v>
      </c>
      <c r="J7820" s="6">
        <v>12</v>
      </c>
      <c r="K7820" s="8">
        <f>IF(H7820="*",'Larimar Net '!I7821-('Larimar Net '!I7821*'Larimar Net Penalized '!$J$5),'Larimar Net '!I7821)</f>
        <v>14715.805004410118</v>
      </c>
    </row>
    <row r="7821" spans="3:11" x14ac:dyDescent="0.3">
      <c r="C7821" s="7">
        <v>44156</v>
      </c>
      <c r="D7821" s="6">
        <v>13</v>
      </c>
      <c r="E7821" s="8">
        <f>IF(B7821="*",'Larimar Net '!D7822-('Larimar Net '!D7822*'Larimar Net Penalized '!$D$5),'Larimar Net '!D7822)</f>
        <v>16881.24644686182</v>
      </c>
      <c r="I7821" s="7">
        <v>44156</v>
      </c>
      <c r="J7821" s="6">
        <v>13</v>
      </c>
      <c r="K7821" s="8">
        <f>IF(H7821="*",'Larimar Net '!I7822-('Larimar Net '!I7822*'Larimar Net Penalized '!$J$5),'Larimar Net '!I7822)</f>
        <v>7694.1455505978247</v>
      </c>
    </row>
    <row r="7822" spans="3:11" x14ac:dyDescent="0.3">
      <c r="C7822" s="7">
        <v>44156</v>
      </c>
      <c r="D7822" s="6">
        <v>14</v>
      </c>
      <c r="E7822" s="8">
        <f>IF(B7822="*",'Larimar Net '!D7823-('Larimar Net '!D7823*'Larimar Net Penalized '!$D$5),'Larimar Net '!D7823)</f>
        <v>18809.897625818772</v>
      </c>
      <c r="I7822" s="7">
        <v>44156</v>
      </c>
      <c r="J7822" s="6">
        <v>14</v>
      </c>
      <c r="K7822" s="8">
        <f>IF(H7822="*",'Larimar Net '!I7823-('Larimar Net '!I7823*'Larimar Net Penalized '!$J$5),'Larimar Net '!I7823)</f>
        <v>12378.506282686598</v>
      </c>
    </row>
    <row r="7823" spans="3:11" x14ac:dyDescent="0.3">
      <c r="C7823" s="7">
        <v>44156</v>
      </c>
      <c r="D7823" s="6">
        <v>15</v>
      </c>
      <c r="E7823" s="8">
        <f>IF(B7823="*",'Larimar Net '!D7824-('Larimar Net '!D7824*'Larimar Net Penalized '!$D$5),'Larimar Net '!D7824)</f>
        <v>17537.153278216305</v>
      </c>
      <c r="I7823" s="7">
        <v>44156</v>
      </c>
      <c r="J7823" s="6">
        <v>15</v>
      </c>
      <c r="K7823" s="8">
        <f>IF(H7823="*",'Larimar Net '!I7824-('Larimar Net '!I7824*'Larimar Net Penalized '!$J$5),'Larimar Net '!I7824)</f>
        <v>9280.7423100032374</v>
      </c>
    </row>
    <row r="7824" spans="3:11" x14ac:dyDescent="0.3">
      <c r="C7824" s="7">
        <v>44156</v>
      </c>
      <c r="D7824" s="6">
        <v>16</v>
      </c>
      <c r="E7824" s="8">
        <f>IF(B7824="*",'Larimar Net '!D7825-('Larimar Net '!D7825*'Larimar Net Penalized '!$D$5),'Larimar Net '!D7825)</f>
        <v>15241.639373246042</v>
      </c>
      <c r="I7824" s="7">
        <v>44156</v>
      </c>
      <c r="J7824" s="6">
        <v>16</v>
      </c>
      <c r="K7824" s="8">
        <f>IF(H7824="*",'Larimar Net '!I7825-('Larimar Net '!I7825*'Larimar Net Penalized '!$J$5),'Larimar Net '!I7825)</f>
        <v>8723.3203157754378</v>
      </c>
    </row>
    <row r="7825" spans="3:11" x14ac:dyDescent="0.3">
      <c r="C7825" s="7">
        <v>44156</v>
      </c>
      <c r="D7825" s="6">
        <v>17</v>
      </c>
      <c r="E7825" s="8">
        <f>IF(B7825="*",'Larimar Net '!D7826-('Larimar Net '!D7826*'Larimar Net Penalized '!$D$5),'Larimar Net '!D7826)</f>
        <v>9233.1261011349925</v>
      </c>
      <c r="I7825" s="7">
        <v>44156</v>
      </c>
      <c r="J7825" s="6">
        <v>17</v>
      </c>
      <c r="K7825" s="8">
        <f>IF(H7825="*",'Larimar Net '!I7826-('Larimar Net '!I7826*'Larimar Net Penalized '!$J$5),'Larimar Net '!I7826)</f>
        <v>7038.6948967726121</v>
      </c>
    </row>
    <row r="7826" spans="3:11" x14ac:dyDescent="0.3">
      <c r="C7826" s="7">
        <v>44156</v>
      </c>
      <c r="D7826" s="6">
        <v>18</v>
      </c>
      <c r="E7826" s="8">
        <f>IF(B7826="*",'Larimar Net '!D7827-('Larimar Net '!D7827*'Larimar Net Penalized '!$D$5),'Larimar Net '!D7827)</f>
        <v>13190.533470927909</v>
      </c>
      <c r="I7826" s="7">
        <v>44156</v>
      </c>
      <c r="J7826" s="6">
        <v>18</v>
      </c>
      <c r="K7826" s="8">
        <f>IF(H7826="*",'Larimar Net '!I7827-('Larimar Net '!I7827*'Larimar Net Penalized '!$J$5),'Larimar Net '!I7827)</f>
        <v>8198.4626289948174</v>
      </c>
    </row>
    <row r="7827" spans="3:11" x14ac:dyDescent="0.3">
      <c r="C7827" s="7">
        <v>44156</v>
      </c>
      <c r="D7827" s="6">
        <v>19</v>
      </c>
      <c r="E7827" s="8">
        <f>IF(B7827="*",'Larimar Net '!D7828-('Larimar Net '!D7828*'Larimar Net Penalized '!$D$5),'Larimar Net '!D7828)</f>
        <v>12966.483770816221</v>
      </c>
      <c r="I7827" s="7">
        <v>44156</v>
      </c>
      <c r="J7827" s="6">
        <v>19</v>
      </c>
      <c r="K7827" s="8">
        <f>IF(H7827="*",'Larimar Net '!I7828-('Larimar Net '!I7828*'Larimar Net Penalized '!$J$5),'Larimar Net '!I7828)</f>
        <v>8336.9402425586304</v>
      </c>
    </row>
    <row r="7828" spans="3:11" x14ac:dyDescent="0.3">
      <c r="C7828" s="7">
        <v>44156</v>
      </c>
      <c r="D7828" s="6">
        <v>20</v>
      </c>
      <c r="E7828" s="8">
        <f>IF(B7828="*",'Larimar Net '!D7829-('Larimar Net '!D7829*'Larimar Net Penalized '!$D$5),'Larimar Net '!D7829)</f>
        <v>11594.043554559817</v>
      </c>
      <c r="I7828" s="7">
        <v>44156</v>
      </c>
      <c r="J7828" s="6">
        <v>20</v>
      </c>
      <c r="K7828" s="8">
        <f>IF(H7828="*",'Larimar Net '!I7829-('Larimar Net '!I7829*'Larimar Net Penalized '!$J$5),'Larimar Net '!I7829)</f>
        <v>6511.8921999359136</v>
      </c>
    </row>
    <row r="7829" spans="3:11" x14ac:dyDescent="0.3">
      <c r="C7829" s="7">
        <v>44156</v>
      </c>
      <c r="D7829" s="6">
        <v>21</v>
      </c>
      <c r="E7829" s="8">
        <f>IF(B7829="*",'Larimar Net '!D7830-('Larimar Net '!D7830*'Larimar Net Penalized '!$D$5),'Larimar Net '!D7830)</f>
        <v>12344.982748363971</v>
      </c>
      <c r="I7829" s="7">
        <v>44156</v>
      </c>
      <c r="J7829" s="6">
        <v>21</v>
      </c>
      <c r="K7829" s="8">
        <f>IF(H7829="*",'Larimar Net '!I7830-('Larimar Net '!I7830*'Larimar Net Penalized '!$J$5),'Larimar Net '!I7830)</f>
        <v>7429.6287926397235</v>
      </c>
    </row>
    <row r="7830" spans="3:11" x14ac:dyDescent="0.3">
      <c r="C7830" s="7">
        <v>44156</v>
      </c>
      <c r="D7830" s="6">
        <v>22</v>
      </c>
      <c r="E7830" s="8">
        <f>IF(B7830="*",'Larimar Net '!D7831-('Larimar Net '!D7831*'Larimar Net Penalized '!$D$5),'Larimar Net '!D7831)</f>
        <v>12211.289971134087</v>
      </c>
      <c r="I7830" s="7">
        <v>44156</v>
      </c>
      <c r="J7830" s="6">
        <v>22</v>
      </c>
      <c r="K7830" s="8">
        <f>IF(H7830="*",'Larimar Net '!I7831-('Larimar Net '!I7831*'Larimar Net Penalized '!$J$5),'Larimar Net '!I7831)</f>
        <v>8311.5529399560273</v>
      </c>
    </row>
    <row r="7831" spans="3:11" x14ac:dyDescent="0.3">
      <c r="C7831" s="7">
        <v>44156</v>
      </c>
      <c r="D7831" s="6">
        <v>23</v>
      </c>
      <c r="E7831" s="8">
        <f>IF(B7831="*",'Larimar Net '!D7832-('Larimar Net '!D7832*'Larimar Net Penalized '!$D$5),'Larimar Net '!D7832)</f>
        <v>9584.1876048282593</v>
      </c>
      <c r="I7831" s="7">
        <v>44156</v>
      </c>
      <c r="J7831" s="6">
        <v>23</v>
      </c>
      <c r="K7831" s="8">
        <f>IF(H7831="*",'Larimar Net '!I7832-('Larimar Net '!I7832*'Larimar Net Penalized '!$J$5),'Larimar Net '!I7832)</f>
        <v>4801.5315636807954</v>
      </c>
    </row>
    <row r="7832" spans="3:11" x14ac:dyDescent="0.3">
      <c r="C7832" s="7">
        <v>44157</v>
      </c>
      <c r="D7832" s="6">
        <v>0</v>
      </c>
      <c r="E7832" s="8">
        <f>IF(B7832="*",'Larimar Net '!D7833-('Larimar Net '!D7833*'Larimar Net Penalized '!$D$5),'Larimar Net '!D7833)</f>
        <v>9290.2364556654702</v>
      </c>
      <c r="I7832" s="7">
        <v>44157</v>
      </c>
      <c r="J7832" s="6">
        <v>0</v>
      </c>
      <c r="K7832" s="8">
        <f>IF(H7832="*",'Larimar Net '!I7833-('Larimar Net '!I7833*'Larimar Net Penalized '!$J$5),'Larimar Net '!I7833)</f>
        <v>4590.6275283927662</v>
      </c>
    </row>
    <row r="7833" spans="3:11" x14ac:dyDescent="0.3">
      <c r="C7833" s="7">
        <v>44157</v>
      </c>
      <c r="D7833" s="6">
        <v>1</v>
      </c>
      <c r="E7833" s="8">
        <f>IF(B7833="*",'Larimar Net '!D7834-('Larimar Net '!D7834*'Larimar Net Penalized '!$D$5),'Larimar Net '!D7834)</f>
        <v>6297.8007811673833</v>
      </c>
      <c r="I7833" s="7">
        <v>44157</v>
      </c>
      <c r="J7833" s="6">
        <v>1</v>
      </c>
      <c r="K7833" s="8">
        <f>IF(H7833="*",'Larimar Net '!I7834-('Larimar Net '!I7834*'Larimar Net Penalized '!$J$5),'Larimar Net '!I7834)</f>
        <v>2720.4219922663533</v>
      </c>
    </row>
    <row r="7834" spans="3:11" x14ac:dyDescent="0.3">
      <c r="C7834" s="7">
        <v>44157</v>
      </c>
      <c r="D7834" s="6">
        <v>2</v>
      </c>
      <c r="E7834" s="8">
        <f>IF(B7834="*",'Larimar Net '!D7835-('Larimar Net '!D7835*'Larimar Net Penalized '!$D$5),'Larimar Net '!D7835)</f>
        <v>3526.1469550768425</v>
      </c>
      <c r="I7834" s="7">
        <v>44157</v>
      </c>
      <c r="J7834" s="6">
        <v>2</v>
      </c>
      <c r="K7834" s="8">
        <f>IF(H7834="*",'Larimar Net '!I7835-('Larimar Net '!I7835*'Larimar Net Penalized '!$J$5),'Larimar Net '!I7835)</f>
        <v>1829.861747547418</v>
      </c>
    </row>
    <row r="7835" spans="3:11" x14ac:dyDescent="0.3">
      <c r="C7835" s="7">
        <v>44157</v>
      </c>
      <c r="D7835" s="6">
        <v>3</v>
      </c>
      <c r="E7835" s="8">
        <f>IF(B7835="*",'Larimar Net '!D7836-('Larimar Net '!D7836*'Larimar Net Penalized '!$D$5),'Larimar Net '!D7836)</f>
        <v>3968.2061298290218</v>
      </c>
      <c r="I7835" s="7">
        <v>44157</v>
      </c>
      <c r="J7835" s="6">
        <v>3</v>
      </c>
      <c r="K7835" s="8">
        <f>IF(H7835="*",'Larimar Net '!I7836-('Larimar Net '!I7836*'Larimar Net Penalized '!$J$5),'Larimar Net '!I7836)</f>
        <v>2303.7870678873869</v>
      </c>
    </row>
    <row r="7836" spans="3:11" x14ac:dyDescent="0.3">
      <c r="C7836" s="7">
        <v>44157</v>
      </c>
      <c r="D7836" s="6">
        <v>4</v>
      </c>
      <c r="E7836" s="8">
        <f>IF(B7836="*",'Larimar Net '!D7837-('Larimar Net '!D7837*'Larimar Net Penalized '!$D$5),'Larimar Net '!D7837)</f>
        <v>8749.2223761913392</v>
      </c>
      <c r="I7836" s="7">
        <v>44157</v>
      </c>
      <c r="J7836" s="6">
        <v>4</v>
      </c>
      <c r="K7836" s="8">
        <f>IF(H7836="*",'Larimar Net '!I7837-('Larimar Net '!I7837*'Larimar Net Penalized '!$J$5),'Larimar Net '!I7837)</f>
        <v>7443.5810622577474</v>
      </c>
    </row>
    <row r="7837" spans="3:11" x14ac:dyDescent="0.3">
      <c r="C7837" s="7">
        <v>44157</v>
      </c>
      <c r="D7837" s="6">
        <v>5</v>
      </c>
      <c r="E7837" s="8">
        <f>IF(B7837="*",'Larimar Net '!D7838-('Larimar Net '!D7838*'Larimar Net Penalized '!$D$5),'Larimar Net '!D7838)</f>
        <v>3078.0967492917689</v>
      </c>
      <c r="I7837" s="7">
        <v>44157</v>
      </c>
      <c r="J7837" s="6">
        <v>5</v>
      </c>
      <c r="K7837" s="8">
        <f>IF(H7837="*",'Larimar Net '!I7838-('Larimar Net '!I7838*'Larimar Net Penalized '!$J$5),'Larimar Net '!I7838)</f>
        <v>1835.5144487068951</v>
      </c>
    </row>
    <row r="7838" spans="3:11" x14ac:dyDescent="0.3">
      <c r="C7838" s="7">
        <v>44157</v>
      </c>
      <c r="D7838" s="6">
        <v>6</v>
      </c>
      <c r="E7838" s="8">
        <f>IF(B7838="*",'Larimar Net '!D7839-('Larimar Net '!D7839*'Larimar Net Penalized '!$D$5),'Larimar Net '!D7839)</f>
        <v>3146.1933394690095</v>
      </c>
      <c r="I7838" s="7">
        <v>44157</v>
      </c>
      <c r="J7838" s="6">
        <v>6</v>
      </c>
      <c r="K7838" s="8">
        <f>IF(H7838="*",'Larimar Net '!I7839-('Larimar Net '!I7839*'Larimar Net Penalized '!$J$5),'Larimar Net '!I7839)</f>
        <v>2742.6556555317716</v>
      </c>
    </row>
    <row r="7839" spans="3:11" x14ac:dyDescent="0.3">
      <c r="C7839" s="7">
        <v>44157</v>
      </c>
      <c r="D7839" s="6">
        <v>7</v>
      </c>
      <c r="E7839" s="8">
        <f>IF(B7839="*",'Larimar Net '!D7840-('Larimar Net '!D7840*'Larimar Net Penalized '!$D$5),'Larimar Net '!D7840)</f>
        <v>3602.47427189164</v>
      </c>
      <c r="I7839" s="7">
        <v>44157</v>
      </c>
      <c r="J7839" s="6">
        <v>7</v>
      </c>
      <c r="K7839" s="8">
        <f>IF(H7839="*",'Larimar Net '!I7840-('Larimar Net '!I7840*'Larimar Net Penalized '!$J$5),'Larimar Net '!I7840)</f>
        <v>2444.1367171270749</v>
      </c>
    </row>
    <row r="7840" spans="3:11" x14ac:dyDescent="0.3">
      <c r="C7840" s="7">
        <v>44157</v>
      </c>
      <c r="D7840" s="6">
        <v>8</v>
      </c>
      <c r="E7840" s="8">
        <f>IF(B7840="*",'Larimar Net '!D7841-('Larimar Net '!D7841*'Larimar Net Penalized '!$D$5),'Larimar Net '!D7841)</f>
        <v>3498.1655529544073</v>
      </c>
      <c r="I7840" s="7">
        <v>44157</v>
      </c>
      <c r="J7840" s="6">
        <v>8</v>
      </c>
      <c r="K7840" s="8">
        <f>IF(H7840="*",'Larimar Net '!I7841-('Larimar Net '!I7841*'Larimar Net Penalized '!$J$5),'Larimar Net '!I7841)</f>
        <v>2933.1157121929655</v>
      </c>
    </row>
    <row r="7841" spans="3:11" x14ac:dyDescent="0.3">
      <c r="C7841" s="7">
        <v>44157</v>
      </c>
      <c r="D7841" s="6">
        <v>9</v>
      </c>
      <c r="E7841" s="8">
        <f>IF(B7841="*",'Larimar Net '!D7842-('Larimar Net '!D7842*'Larimar Net Penalized '!$D$5),'Larimar Net '!D7842)</f>
        <v>3344.4574965631296</v>
      </c>
      <c r="I7841" s="7">
        <v>44157</v>
      </c>
      <c r="J7841" s="6">
        <v>9</v>
      </c>
      <c r="K7841" s="8">
        <f>IF(H7841="*",'Larimar Net '!I7842-('Larimar Net '!I7842*'Larimar Net Penalized '!$J$5),'Larimar Net '!I7842)</f>
        <v>3245.1938266647908</v>
      </c>
    </row>
    <row r="7842" spans="3:11" x14ac:dyDescent="0.3">
      <c r="C7842" s="7">
        <v>44157</v>
      </c>
      <c r="D7842" s="6">
        <v>10</v>
      </c>
      <c r="E7842" s="8">
        <f>IF(B7842="*",'Larimar Net '!D7843-('Larimar Net '!D7843*'Larimar Net Penalized '!$D$5),'Larimar Net '!D7843)</f>
        <v>4838.8877050418951</v>
      </c>
      <c r="I7842" s="7">
        <v>44157</v>
      </c>
      <c r="J7842" s="6">
        <v>10</v>
      </c>
      <c r="K7842" s="8">
        <f>IF(H7842="*",'Larimar Net '!I7843-('Larimar Net '!I7843*'Larimar Net Penalized '!$J$5),'Larimar Net '!I7843)</f>
        <v>3446.9113057077216</v>
      </c>
    </row>
    <row r="7843" spans="3:11" x14ac:dyDescent="0.3">
      <c r="C7843" s="7">
        <v>44157</v>
      </c>
      <c r="D7843" s="6">
        <v>11</v>
      </c>
      <c r="E7843" s="8">
        <f>IF(B7843="*",'Larimar Net '!D7844-('Larimar Net '!D7844*'Larimar Net Penalized '!$D$5),'Larimar Net '!D7844)</f>
        <v>5850.2085483483606</v>
      </c>
      <c r="I7843" s="7">
        <v>44157</v>
      </c>
      <c r="J7843" s="6">
        <v>11</v>
      </c>
      <c r="K7843" s="8">
        <f>IF(H7843="*",'Larimar Net '!I7844-('Larimar Net '!I7844*'Larimar Net Penalized '!$J$5),'Larimar Net '!I7844)</f>
        <v>3980.6743674349032</v>
      </c>
    </row>
    <row r="7844" spans="3:11" x14ac:dyDescent="0.3">
      <c r="C7844" s="7">
        <v>44157</v>
      </c>
      <c r="D7844" s="6">
        <v>12</v>
      </c>
      <c r="E7844" s="8">
        <f>IF(B7844="*",'Larimar Net '!D7845-('Larimar Net '!D7845*'Larimar Net Penalized '!$D$5),'Larimar Net '!D7845)</f>
        <v>7006.8295475335626</v>
      </c>
      <c r="I7844" s="7">
        <v>44157</v>
      </c>
      <c r="J7844" s="6">
        <v>12</v>
      </c>
      <c r="K7844" s="8">
        <f>IF(H7844="*",'Larimar Net '!I7845-('Larimar Net '!I7845*'Larimar Net Penalized '!$J$5),'Larimar Net '!I7845)</f>
        <v>6457.9062331821096</v>
      </c>
    </row>
    <row r="7845" spans="3:11" x14ac:dyDescent="0.3">
      <c r="C7845" s="7">
        <v>44157</v>
      </c>
      <c r="D7845" s="6">
        <v>13</v>
      </c>
      <c r="E7845" s="8">
        <f>IF(B7845="*",'Larimar Net '!D7846-('Larimar Net '!D7846*'Larimar Net Penalized '!$D$5),'Larimar Net '!D7846)</f>
        <v>6201.825013849525</v>
      </c>
      <c r="I7845" s="7">
        <v>44157</v>
      </c>
      <c r="J7845" s="6">
        <v>13</v>
      </c>
      <c r="K7845" s="8">
        <f>IF(H7845="*",'Larimar Net '!I7846-('Larimar Net '!I7846*'Larimar Net Penalized '!$J$5),'Larimar Net '!I7846)</f>
        <v>3480.1955543285053</v>
      </c>
    </row>
    <row r="7846" spans="3:11" x14ac:dyDescent="0.3">
      <c r="C7846" s="7">
        <v>44157</v>
      </c>
      <c r="D7846" s="6">
        <v>14</v>
      </c>
      <c r="E7846" s="8">
        <f>IF(B7846="*",'Larimar Net '!D7847-('Larimar Net '!D7847*'Larimar Net Penalized '!$D$5),'Larimar Net '!D7847)</f>
        <v>5309.2212581677531</v>
      </c>
      <c r="I7846" s="7">
        <v>44157</v>
      </c>
      <c r="J7846" s="6">
        <v>14</v>
      </c>
      <c r="K7846" s="8">
        <f>IF(H7846="*",'Larimar Net '!I7847-('Larimar Net '!I7847*'Larimar Net Penalized '!$J$5),'Larimar Net '!I7847)</f>
        <v>4796.3362237774472</v>
      </c>
    </row>
    <row r="7847" spans="3:11" x14ac:dyDescent="0.3">
      <c r="C7847" s="7">
        <v>44157</v>
      </c>
      <c r="D7847" s="6">
        <v>15</v>
      </c>
      <c r="E7847" s="8">
        <f>IF(B7847="*",'Larimar Net '!D7848-('Larimar Net '!D7848*'Larimar Net Penalized '!$D$5),'Larimar Net '!D7848)</f>
        <v>7204.6108907456573</v>
      </c>
      <c r="I7847" s="7">
        <v>44157</v>
      </c>
      <c r="J7847" s="6">
        <v>15</v>
      </c>
      <c r="K7847" s="8">
        <f>IF(H7847="*",'Larimar Net '!I7848-('Larimar Net '!I7848*'Larimar Net Penalized '!$J$5),'Larimar Net '!I7848)</f>
        <v>3725.2556344088466</v>
      </c>
    </row>
    <row r="7848" spans="3:11" x14ac:dyDescent="0.3">
      <c r="C7848" s="7">
        <v>44157</v>
      </c>
      <c r="D7848" s="6">
        <v>16</v>
      </c>
      <c r="E7848" s="8">
        <f>IF(B7848="*",'Larimar Net '!D7849-('Larimar Net '!D7849*'Larimar Net Penalized '!$D$5),'Larimar Net '!D7849)</f>
        <v>3591.5464244276418</v>
      </c>
      <c r="I7848" s="7">
        <v>44157</v>
      </c>
      <c r="J7848" s="6">
        <v>16</v>
      </c>
      <c r="K7848" s="8">
        <f>IF(H7848="*",'Larimar Net '!I7849-('Larimar Net '!I7849*'Larimar Net Penalized '!$J$5),'Larimar Net '!I7849)</f>
        <v>2170.3202422861395</v>
      </c>
    </row>
    <row r="7849" spans="3:11" x14ac:dyDescent="0.3">
      <c r="C7849" s="7">
        <v>44157</v>
      </c>
      <c r="D7849" s="6">
        <v>17</v>
      </c>
      <c r="E7849" s="8">
        <f>IF(B7849="*",'Larimar Net '!D7850-('Larimar Net '!D7850*'Larimar Net Penalized '!$D$5),'Larimar Net '!D7850)</f>
        <v>2885.1579734875772</v>
      </c>
      <c r="I7849" s="7">
        <v>44157</v>
      </c>
      <c r="J7849" s="6">
        <v>17</v>
      </c>
      <c r="K7849" s="8">
        <f>IF(H7849="*",'Larimar Net '!I7850-('Larimar Net '!I7850*'Larimar Net Penalized '!$J$5),'Larimar Net '!I7850)</f>
        <v>1274.0176082881496</v>
      </c>
    </row>
    <row r="7850" spans="3:11" x14ac:dyDescent="0.3">
      <c r="C7850" s="7">
        <v>44157</v>
      </c>
      <c r="D7850" s="6">
        <v>18</v>
      </c>
      <c r="E7850" s="8">
        <f>IF(B7850="*",'Larimar Net '!D7851-('Larimar Net '!D7851*'Larimar Net Penalized '!$D$5),'Larimar Net '!D7851)</f>
        <v>1653.0063458952964</v>
      </c>
      <c r="I7850" s="7">
        <v>44157</v>
      </c>
      <c r="J7850" s="6">
        <v>18</v>
      </c>
      <c r="K7850" s="8">
        <f>IF(H7850="*",'Larimar Net '!I7851-('Larimar Net '!I7851*'Larimar Net Penalized '!$J$5),'Larimar Net '!I7851)</f>
        <v>823.46877590077918</v>
      </c>
    </row>
    <row r="7851" spans="3:11" x14ac:dyDescent="0.3">
      <c r="C7851" s="7">
        <v>44157</v>
      </c>
      <c r="D7851" s="6">
        <v>19</v>
      </c>
      <c r="E7851" s="8">
        <f>IF(B7851="*",'Larimar Net '!D7852-('Larimar Net '!D7852*'Larimar Net Penalized '!$D$5),'Larimar Net '!D7852)</f>
        <v>1325.3567664895429</v>
      </c>
      <c r="I7851" s="7">
        <v>44157</v>
      </c>
      <c r="J7851" s="6">
        <v>19</v>
      </c>
      <c r="K7851" s="8">
        <f>IF(H7851="*",'Larimar Net '!I7852-('Larimar Net '!I7852*'Larimar Net Penalized '!$J$5),'Larimar Net '!I7852)</f>
        <v>1313.1307073999587</v>
      </c>
    </row>
    <row r="7852" spans="3:11" x14ac:dyDescent="0.3">
      <c r="C7852" s="7">
        <v>44157</v>
      </c>
      <c r="D7852" s="6">
        <v>20</v>
      </c>
      <c r="E7852" s="8">
        <f>IF(B7852="*",'Larimar Net '!D7853-('Larimar Net '!D7853*'Larimar Net Penalized '!$D$5),'Larimar Net '!D7853)</f>
        <v>3088.1100512574349</v>
      </c>
      <c r="I7852" s="7">
        <v>44157</v>
      </c>
      <c r="J7852" s="6">
        <v>20</v>
      </c>
      <c r="K7852" s="8">
        <f>IF(H7852="*",'Larimar Net '!I7853-('Larimar Net '!I7853*'Larimar Net Penalized '!$J$5),'Larimar Net '!I7853)</f>
        <v>2407.6948104735202</v>
      </c>
    </row>
    <row r="7853" spans="3:11" x14ac:dyDescent="0.3">
      <c r="C7853" s="7">
        <v>44157</v>
      </c>
      <c r="D7853" s="6">
        <v>21</v>
      </c>
      <c r="E7853" s="8">
        <f>IF(B7853="*",'Larimar Net '!D7854-('Larimar Net '!D7854*'Larimar Net Penalized '!$D$5),'Larimar Net '!D7854)</f>
        <v>2682.0988304162302</v>
      </c>
      <c r="I7853" s="7">
        <v>44157</v>
      </c>
      <c r="J7853" s="6">
        <v>21</v>
      </c>
      <c r="K7853" s="8">
        <f>IF(H7853="*",'Larimar Net '!I7854-('Larimar Net '!I7854*'Larimar Net Penalized '!$J$5),'Larimar Net '!I7854)</f>
        <v>1740.0104238777817</v>
      </c>
    </row>
    <row r="7854" spans="3:11" x14ac:dyDescent="0.3">
      <c r="C7854" s="7">
        <v>44157</v>
      </c>
      <c r="D7854" s="6">
        <v>22</v>
      </c>
      <c r="E7854" s="8">
        <f>IF(B7854="*",'Larimar Net '!D7855-('Larimar Net '!D7855*'Larimar Net Penalized '!$D$5),'Larimar Net '!D7855)</f>
        <v>2043.4388620605764</v>
      </c>
      <c r="I7854" s="7">
        <v>44157</v>
      </c>
      <c r="J7854" s="6">
        <v>22</v>
      </c>
      <c r="K7854" s="8">
        <f>IF(H7854="*",'Larimar Net '!I7855-('Larimar Net '!I7855*'Larimar Net Penalized '!$J$5),'Larimar Net '!I7855)</f>
        <v>1152.8563332306262</v>
      </c>
    </row>
    <row r="7855" spans="3:11" x14ac:dyDescent="0.3">
      <c r="C7855" s="7">
        <v>44157</v>
      </c>
      <c r="D7855" s="6">
        <v>23</v>
      </c>
      <c r="E7855" s="8">
        <f>IF(B7855="*",'Larimar Net '!D7856-('Larimar Net '!D7856*'Larimar Net Penalized '!$D$5),'Larimar Net '!D7856)</f>
        <v>1834.1342214890997</v>
      </c>
      <c r="I7855" s="7">
        <v>44157</v>
      </c>
      <c r="J7855" s="6">
        <v>23</v>
      </c>
      <c r="K7855" s="8">
        <f>IF(H7855="*",'Larimar Net '!I7856-('Larimar Net '!I7856*'Larimar Net Penalized '!$J$5),'Larimar Net '!I7856)</f>
        <v>805.63229185094224</v>
      </c>
    </row>
    <row r="7856" spans="3:11" x14ac:dyDescent="0.3">
      <c r="C7856" s="7">
        <v>44158</v>
      </c>
      <c r="D7856" s="6">
        <v>0</v>
      </c>
      <c r="E7856" s="8">
        <f>IF(B7856="*",'Larimar Net '!D7857-('Larimar Net '!D7857*'Larimar Net Penalized '!$D$5),'Larimar Net '!D7857)</f>
        <v>152.09406097555188</v>
      </c>
      <c r="I7856" s="7">
        <v>44158</v>
      </c>
      <c r="J7856" s="6">
        <v>0</v>
      </c>
      <c r="K7856" s="8">
        <f>IF(H7856="*",'Larimar Net '!I7857-('Larimar Net '!I7857*'Larimar Net Penalized '!$J$5),'Larimar Net '!I7857)</f>
        <v>0</v>
      </c>
    </row>
    <row r="7857" spans="3:11" x14ac:dyDescent="0.3">
      <c r="C7857" s="7">
        <v>44158</v>
      </c>
      <c r="D7857" s="6">
        <v>1</v>
      </c>
      <c r="E7857" s="8">
        <f>IF(B7857="*",'Larimar Net '!D7858-('Larimar Net '!D7858*'Larimar Net Penalized '!$D$5),'Larimar Net '!D7858)</f>
        <v>1074.2143643240604</v>
      </c>
      <c r="I7857" s="7">
        <v>44158</v>
      </c>
      <c r="J7857" s="6">
        <v>1</v>
      </c>
      <c r="K7857" s="8">
        <f>IF(H7857="*",'Larimar Net '!I7858-('Larimar Net '!I7858*'Larimar Net Penalized '!$J$5),'Larimar Net '!I7858)</f>
        <v>758.18229811645335</v>
      </c>
    </row>
    <row r="7858" spans="3:11" x14ac:dyDescent="0.3">
      <c r="C7858" s="7">
        <v>44158</v>
      </c>
      <c r="D7858" s="6">
        <v>2</v>
      </c>
      <c r="E7858" s="8">
        <f>IF(B7858="*",'Larimar Net '!D7859-('Larimar Net '!D7859*'Larimar Net Penalized '!$D$5),'Larimar Net '!D7859)</f>
        <v>110.41210644176989</v>
      </c>
      <c r="I7858" s="7">
        <v>44158</v>
      </c>
      <c r="J7858" s="6">
        <v>2</v>
      </c>
      <c r="K7858" s="8">
        <f>IF(H7858="*",'Larimar Net '!I7859-('Larimar Net '!I7859*'Larimar Net Penalized '!$J$5),'Larimar Net '!I7859)</f>
        <v>2.6239472893092142</v>
      </c>
    </row>
    <row r="7859" spans="3:11" x14ac:dyDescent="0.3">
      <c r="C7859" s="7">
        <v>44158</v>
      </c>
      <c r="D7859" s="6">
        <v>3</v>
      </c>
      <c r="E7859" s="8">
        <f>IF(B7859="*",'Larimar Net '!D7860-('Larimar Net '!D7860*'Larimar Net Penalized '!$D$5),'Larimar Net '!D7860)</f>
        <v>1054.2759060225062</v>
      </c>
      <c r="I7859" s="7">
        <v>44158</v>
      </c>
      <c r="J7859" s="6">
        <v>3</v>
      </c>
      <c r="K7859" s="8">
        <f>IF(H7859="*",'Larimar Net '!I7860-('Larimar Net '!I7860*'Larimar Net Penalized '!$J$5),'Larimar Net '!I7860)</f>
        <v>1084.8454895920829</v>
      </c>
    </row>
    <row r="7860" spans="3:11" x14ac:dyDescent="0.3">
      <c r="C7860" s="7">
        <v>44158</v>
      </c>
      <c r="D7860" s="6">
        <v>4</v>
      </c>
      <c r="E7860" s="8">
        <f>IF(B7860="*",'Larimar Net '!D7861-('Larimar Net '!D7861*'Larimar Net Penalized '!$D$5),'Larimar Net '!D7861)</f>
        <v>3255.9778240781252</v>
      </c>
      <c r="I7860" s="7">
        <v>44158</v>
      </c>
      <c r="J7860" s="6">
        <v>4</v>
      </c>
      <c r="K7860" s="8">
        <f>IF(H7860="*",'Larimar Net '!I7861-('Larimar Net '!I7861*'Larimar Net Penalized '!$J$5),'Larimar Net '!I7861)</f>
        <v>1694.8404179892107</v>
      </c>
    </row>
    <row r="7861" spans="3:11" x14ac:dyDescent="0.3">
      <c r="C7861" s="7">
        <v>44158</v>
      </c>
      <c r="D7861" s="6">
        <v>5</v>
      </c>
      <c r="E7861" s="8">
        <f>IF(B7861="*",'Larimar Net '!D7862-('Larimar Net '!D7862*'Larimar Net Penalized '!$D$5),'Larimar Net '!D7862)</f>
        <v>3905.3161352494885</v>
      </c>
      <c r="I7861" s="7">
        <v>44158</v>
      </c>
      <c r="J7861" s="6">
        <v>5</v>
      </c>
      <c r="K7861" s="8">
        <f>IF(H7861="*",'Larimar Net '!I7862-('Larimar Net '!I7862*'Larimar Net Penalized '!$J$5),'Larimar Net '!I7862)</f>
        <v>3394.0495772239005</v>
      </c>
    </row>
    <row r="7862" spans="3:11" x14ac:dyDescent="0.3">
      <c r="C7862" s="7">
        <v>44158</v>
      </c>
      <c r="D7862" s="6">
        <v>6</v>
      </c>
      <c r="E7862" s="8">
        <f>IF(B7862="*",'Larimar Net '!D7863-('Larimar Net '!D7863*'Larimar Net Penalized '!$D$5),'Larimar Net '!D7863)</f>
        <v>4314.1422577963795</v>
      </c>
      <c r="I7862" s="7">
        <v>44158</v>
      </c>
      <c r="J7862" s="6">
        <v>6</v>
      </c>
      <c r="K7862" s="8">
        <f>IF(H7862="*",'Larimar Net '!I7863-('Larimar Net '!I7863*'Larimar Net Penalized '!$J$5),'Larimar Net '!I7863)</f>
        <v>1792.1228934848964</v>
      </c>
    </row>
    <row r="7863" spans="3:11" x14ac:dyDescent="0.3">
      <c r="C7863" s="7">
        <v>44158</v>
      </c>
      <c r="D7863" s="6">
        <v>7</v>
      </c>
      <c r="E7863" s="8">
        <f>IF(B7863="*",'Larimar Net '!D7864-('Larimar Net '!D7864*'Larimar Net Penalized '!$D$5),'Larimar Net '!D7864)</f>
        <v>6422.5944419985917</v>
      </c>
      <c r="I7863" s="7">
        <v>44158</v>
      </c>
      <c r="J7863" s="6">
        <v>7</v>
      </c>
      <c r="K7863" s="8">
        <f>IF(H7863="*",'Larimar Net '!I7864-('Larimar Net '!I7864*'Larimar Net Penalized '!$J$5),'Larimar Net '!I7864)</f>
        <v>4703.4585775239266</v>
      </c>
    </row>
    <row r="7864" spans="3:11" x14ac:dyDescent="0.3">
      <c r="C7864" s="7">
        <v>44158</v>
      </c>
      <c r="D7864" s="6">
        <v>8</v>
      </c>
      <c r="E7864" s="8">
        <f>IF(B7864="*",'Larimar Net '!D7865-('Larimar Net '!D7865*'Larimar Net Penalized '!$D$5),'Larimar Net '!D7865)</f>
        <v>8967.652197128069</v>
      </c>
      <c r="I7864" s="7">
        <v>44158</v>
      </c>
      <c r="J7864" s="6">
        <v>8</v>
      </c>
      <c r="K7864" s="8">
        <f>IF(H7864="*",'Larimar Net '!I7865-('Larimar Net '!I7865*'Larimar Net Penalized '!$J$5),'Larimar Net '!I7865)</f>
        <v>8052.0847815524057</v>
      </c>
    </row>
    <row r="7865" spans="3:11" x14ac:dyDescent="0.3">
      <c r="C7865" s="7">
        <v>44158</v>
      </c>
      <c r="D7865" s="6">
        <v>9</v>
      </c>
      <c r="E7865" s="8">
        <f>IF(B7865="*",'Larimar Net '!D7866-('Larimar Net '!D7866*'Larimar Net Penalized '!$D$5),'Larimar Net '!D7866)</f>
        <v>4845.704268390632</v>
      </c>
      <c r="I7865" s="7">
        <v>44158</v>
      </c>
      <c r="J7865" s="6">
        <v>9</v>
      </c>
      <c r="K7865" s="8">
        <f>IF(H7865="*",'Larimar Net '!I7866-('Larimar Net '!I7866*'Larimar Net Penalized '!$J$5),'Larimar Net '!I7866)</f>
        <v>2886.3510768431961</v>
      </c>
    </row>
    <row r="7866" spans="3:11" x14ac:dyDescent="0.3">
      <c r="C7866" s="7">
        <v>44158</v>
      </c>
      <c r="D7866" s="6">
        <v>10</v>
      </c>
      <c r="E7866" s="8">
        <f>IF(B7866="*",'Larimar Net '!D7867-('Larimar Net '!D7867*'Larimar Net Penalized '!$D$5),'Larimar Net '!D7867)</f>
        <v>1787.2444499806538</v>
      </c>
      <c r="I7866" s="7">
        <v>44158</v>
      </c>
      <c r="J7866" s="6">
        <v>10</v>
      </c>
      <c r="K7866" s="8">
        <f>IF(H7866="*",'Larimar Net '!I7867-('Larimar Net '!I7867*'Larimar Net Penalized '!$J$5),'Larimar Net '!I7867)</f>
        <v>2136.5636845056829</v>
      </c>
    </row>
    <row r="7867" spans="3:11" x14ac:dyDescent="0.3">
      <c r="C7867" s="7">
        <v>44158</v>
      </c>
      <c r="D7867" s="6">
        <v>11</v>
      </c>
      <c r="E7867" s="8">
        <f>IF(B7867="*",'Larimar Net '!D7868-('Larimar Net '!D7868*'Larimar Net Penalized '!$D$5),'Larimar Net '!D7868)</f>
        <v>954.97765921035511</v>
      </c>
      <c r="I7867" s="7">
        <v>44158</v>
      </c>
      <c r="J7867" s="6">
        <v>11</v>
      </c>
      <c r="K7867" s="8">
        <f>IF(H7867="*",'Larimar Net '!I7868-('Larimar Net '!I7868*'Larimar Net Penalized '!$J$5),'Larimar Net '!I7868)</f>
        <v>295.85930537513809</v>
      </c>
    </row>
    <row r="7868" spans="3:11" x14ac:dyDescent="0.3">
      <c r="C7868" s="7">
        <v>44158</v>
      </c>
      <c r="D7868" s="6">
        <v>12</v>
      </c>
      <c r="E7868" s="8">
        <f>IF(B7868="*",'Larimar Net '!D7869-('Larimar Net '!D7869*'Larimar Net Penalized '!$D$5),'Larimar Net '!D7869)</f>
        <v>231.55490765595599</v>
      </c>
      <c r="I7868" s="7">
        <v>44158</v>
      </c>
      <c r="J7868" s="6">
        <v>12</v>
      </c>
      <c r="K7868" s="8">
        <f>IF(H7868="*",'Larimar Net '!I7869-('Larimar Net '!I7869*'Larimar Net Penalized '!$J$5),'Larimar Net '!I7869)</f>
        <v>0</v>
      </c>
    </row>
    <row r="7869" spans="3:11" x14ac:dyDescent="0.3">
      <c r="C7869" s="7">
        <v>44158</v>
      </c>
      <c r="D7869" s="6">
        <v>13</v>
      </c>
      <c r="E7869" s="8">
        <f>IF(B7869="*",'Larimar Net '!D7870-('Larimar Net '!D7870*'Larimar Net Penalized '!$D$5),'Larimar Net '!D7870)</f>
        <v>1153.0825467143975</v>
      </c>
      <c r="I7869" s="7">
        <v>44158</v>
      </c>
      <c r="J7869" s="6">
        <v>13</v>
      </c>
      <c r="K7869" s="8">
        <f>IF(H7869="*",'Larimar Net '!I7870-('Larimar Net '!I7870*'Larimar Net Penalized '!$J$5),'Larimar Net '!I7870)</f>
        <v>604.13257205920536</v>
      </c>
    </row>
    <row r="7870" spans="3:11" x14ac:dyDescent="0.3">
      <c r="C7870" s="7">
        <v>44158</v>
      </c>
      <c r="D7870" s="6">
        <v>14</v>
      </c>
      <c r="E7870" s="8">
        <f>IF(B7870="*",'Larimar Net '!D7871-('Larimar Net '!D7871*'Larimar Net Penalized '!$D$5),'Larimar Net '!D7871)</f>
        <v>1462.0417942670333</v>
      </c>
      <c r="I7870" s="7">
        <v>44158</v>
      </c>
      <c r="J7870" s="6">
        <v>14</v>
      </c>
      <c r="K7870" s="8">
        <f>IF(H7870="*",'Larimar Net '!I7871-('Larimar Net '!I7871*'Larimar Net Penalized '!$J$5),'Larimar Net '!I7871)</f>
        <v>269.92149375123842</v>
      </c>
    </row>
    <row r="7871" spans="3:11" x14ac:dyDescent="0.3">
      <c r="C7871" s="7">
        <v>44158</v>
      </c>
      <c r="D7871" s="6">
        <v>15</v>
      </c>
      <c r="E7871" s="8">
        <f>IF(B7871="*",'Larimar Net '!D7872-('Larimar Net '!D7872*'Larimar Net Penalized '!$D$5),'Larimar Net '!D7872)</f>
        <v>0</v>
      </c>
      <c r="I7871" s="7">
        <v>44158</v>
      </c>
      <c r="J7871" s="6">
        <v>15</v>
      </c>
      <c r="K7871" s="8">
        <f>IF(H7871="*",'Larimar Net '!I7872-('Larimar Net '!I7872*'Larimar Net Penalized '!$J$5),'Larimar Net '!I7872)</f>
        <v>0</v>
      </c>
    </row>
    <row r="7872" spans="3:11" x14ac:dyDescent="0.3">
      <c r="C7872" s="7">
        <v>44158</v>
      </c>
      <c r="D7872" s="6">
        <v>16</v>
      </c>
      <c r="E7872" s="8">
        <f>IF(B7872="*",'Larimar Net '!D7873-('Larimar Net '!D7873*'Larimar Net Penalized '!$D$5),'Larimar Net '!D7873)</f>
        <v>0</v>
      </c>
      <c r="I7872" s="7">
        <v>44158</v>
      </c>
      <c r="J7872" s="6">
        <v>16</v>
      </c>
      <c r="K7872" s="8">
        <f>IF(H7872="*",'Larimar Net '!I7873-('Larimar Net '!I7873*'Larimar Net Penalized '!$J$5),'Larimar Net '!I7873)</f>
        <v>0</v>
      </c>
    </row>
    <row r="7873" spans="3:11" x14ac:dyDescent="0.3">
      <c r="C7873" s="7">
        <v>44158</v>
      </c>
      <c r="D7873" s="6">
        <v>17</v>
      </c>
      <c r="E7873" s="8">
        <f>IF(B7873="*",'Larimar Net '!D7874-('Larimar Net '!D7874*'Larimar Net Penalized '!$D$5),'Larimar Net '!D7874)</f>
        <v>401.81521229470781</v>
      </c>
      <c r="I7873" s="7">
        <v>44158</v>
      </c>
      <c r="J7873" s="6">
        <v>17</v>
      </c>
      <c r="K7873" s="8">
        <f>IF(H7873="*",'Larimar Net '!I7874-('Larimar Net '!I7874*'Larimar Net Penalized '!$J$5),'Larimar Net '!I7874)</f>
        <v>0</v>
      </c>
    </row>
    <row r="7874" spans="3:11" x14ac:dyDescent="0.3">
      <c r="C7874" s="7">
        <v>44158</v>
      </c>
      <c r="D7874" s="6">
        <v>18</v>
      </c>
      <c r="E7874" s="8">
        <f>IF(B7874="*",'Larimar Net '!D7875-('Larimar Net '!D7875*'Larimar Net Penalized '!$D$5),'Larimar Net '!D7875)</f>
        <v>178.4659842368996</v>
      </c>
      <c r="I7874" s="7">
        <v>44158</v>
      </c>
      <c r="J7874" s="6">
        <v>18</v>
      </c>
      <c r="K7874" s="8">
        <f>IF(H7874="*",'Larimar Net '!I7875-('Larimar Net '!I7875*'Larimar Net Penalized '!$J$5),'Larimar Net '!I7875)</f>
        <v>0</v>
      </c>
    </row>
    <row r="7875" spans="3:11" x14ac:dyDescent="0.3">
      <c r="C7875" s="7">
        <v>44158</v>
      </c>
      <c r="D7875" s="6">
        <v>19</v>
      </c>
      <c r="E7875" s="8">
        <f>IF(B7875="*",'Larimar Net '!D7876-('Larimar Net '!D7876*'Larimar Net Penalized '!$D$5),'Larimar Net '!D7876)</f>
        <v>2339.9188321108441</v>
      </c>
      <c r="I7875" s="7">
        <v>44158</v>
      </c>
      <c r="J7875" s="6">
        <v>19</v>
      </c>
      <c r="K7875" s="8">
        <f>IF(H7875="*",'Larimar Net '!I7876-('Larimar Net '!I7876*'Larimar Net Penalized '!$J$5),'Larimar Net '!I7876)</f>
        <v>701.13384710260675</v>
      </c>
    </row>
    <row r="7876" spans="3:11" x14ac:dyDescent="0.3">
      <c r="C7876" s="7">
        <v>44158</v>
      </c>
      <c r="D7876" s="6">
        <v>20</v>
      </c>
      <c r="E7876" s="8">
        <f>IF(B7876="*",'Larimar Net '!D7877-('Larimar Net '!D7877*'Larimar Net Penalized '!$D$5),'Larimar Net '!D7877)</f>
        <v>2119.7813086275573</v>
      </c>
      <c r="I7876" s="7">
        <v>44158</v>
      </c>
      <c r="J7876" s="6">
        <v>20</v>
      </c>
      <c r="K7876" s="8">
        <f>IF(H7876="*",'Larimar Net '!I7877-('Larimar Net '!I7877*'Larimar Net Penalized '!$J$5),'Larimar Net '!I7877)</f>
        <v>775.08730202065578</v>
      </c>
    </row>
    <row r="7877" spans="3:11" x14ac:dyDescent="0.3">
      <c r="C7877" s="7">
        <v>44158</v>
      </c>
      <c r="D7877" s="6">
        <v>21</v>
      </c>
      <c r="E7877" s="8">
        <f>IF(B7877="*",'Larimar Net '!D7878-('Larimar Net '!D7878*'Larimar Net Penalized '!$D$5),'Larimar Net '!D7878)</f>
        <v>2342.5163306136001</v>
      </c>
      <c r="I7877" s="7">
        <v>44158</v>
      </c>
      <c r="J7877" s="6">
        <v>21</v>
      </c>
      <c r="K7877" s="8">
        <f>IF(H7877="*",'Larimar Net '!I7878-('Larimar Net '!I7878*'Larimar Net Penalized '!$J$5),'Larimar Net '!I7878)</f>
        <v>816.74957364659019</v>
      </c>
    </row>
    <row r="7878" spans="3:11" x14ac:dyDescent="0.3">
      <c r="C7878" s="7">
        <v>44158</v>
      </c>
      <c r="D7878" s="6">
        <v>22</v>
      </c>
      <c r="E7878" s="8">
        <f>IF(B7878="*",'Larimar Net '!D7879-('Larimar Net '!D7879*'Larimar Net Penalized '!$D$5),'Larimar Net '!D7879)</f>
        <v>3503.8214150675981</v>
      </c>
      <c r="I7878" s="7">
        <v>44158</v>
      </c>
      <c r="J7878" s="6">
        <v>22</v>
      </c>
      <c r="K7878" s="8">
        <f>IF(H7878="*",'Larimar Net '!I7879-('Larimar Net '!I7879*'Larimar Net Penalized '!$J$5),'Larimar Net '!I7879)</f>
        <v>1159.3179430235455</v>
      </c>
    </row>
    <row r="7879" spans="3:11" x14ac:dyDescent="0.3">
      <c r="C7879" s="7">
        <v>44158</v>
      </c>
      <c r="D7879" s="6">
        <v>23</v>
      </c>
      <c r="E7879" s="8">
        <f>IF(B7879="*",'Larimar Net '!D7880-('Larimar Net '!D7880*'Larimar Net Penalized '!$D$5),'Larimar Net '!D7880)</f>
        <v>2987.6998862662545</v>
      </c>
      <c r="I7879" s="7">
        <v>44158</v>
      </c>
      <c r="J7879" s="6">
        <v>23</v>
      </c>
      <c r="K7879" s="8">
        <f>IF(H7879="*",'Larimar Net '!I7880-('Larimar Net '!I7880*'Larimar Net Penalized '!$J$5),'Larimar Net '!I7880)</f>
        <v>513.13440590463631</v>
      </c>
    </row>
    <row r="7880" spans="3:11" x14ac:dyDescent="0.3">
      <c r="C7880" s="7">
        <v>44159</v>
      </c>
      <c r="D7880" s="6">
        <v>0</v>
      </c>
      <c r="E7880" s="8">
        <f>IF(B7880="*",'Larimar Net '!D7881-('Larimar Net '!D7881*'Larimar Net Penalized '!$D$5),'Larimar Net '!D7881)</f>
        <v>3554.6944608299268</v>
      </c>
      <c r="I7880" s="7">
        <v>44159</v>
      </c>
      <c r="J7880" s="6">
        <v>0</v>
      </c>
      <c r="K7880" s="8">
        <f>IF(H7880="*",'Larimar Net '!I7881-('Larimar Net '!I7881*'Larimar Net Penalized '!$J$5),'Larimar Net '!I7881)</f>
        <v>762.77940733759976</v>
      </c>
    </row>
    <row r="7881" spans="3:11" x14ac:dyDescent="0.3">
      <c r="C7881" s="7">
        <v>44159</v>
      </c>
      <c r="D7881" s="6">
        <v>1</v>
      </c>
      <c r="E7881" s="8">
        <f>IF(B7881="*",'Larimar Net '!D7882-('Larimar Net '!D7882*'Larimar Net Penalized '!$D$5),'Larimar Net '!D7882)</f>
        <v>3120.1316852573091</v>
      </c>
      <c r="I7881" s="7">
        <v>44159</v>
      </c>
      <c r="J7881" s="6">
        <v>1</v>
      </c>
      <c r="K7881" s="8">
        <f>IF(H7881="*",'Larimar Net '!I7882-('Larimar Net '!I7882*'Larimar Net Penalized '!$J$5),'Larimar Net '!I7882)</f>
        <v>1370.3115500122835</v>
      </c>
    </row>
    <row r="7882" spans="3:11" x14ac:dyDescent="0.3">
      <c r="C7882" s="7">
        <v>44159</v>
      </c>
      <c r="D7882" s="6">
        <v>2</v>
      </c>
      <c r="E7882" s="8">
        <f>IF(B7882="*",'Larimar Net '!D7883-('Larimar Net '!D7883*'Larimar Net Penalized '!$D$5),'Larimar Net '!D7883)</f>
        <v>3088.9551884490338</v>
      </c>
      <c r="I7882" s="7">
        <v>44159</v>
      </c>
      <c r="J7882" s="6">
        <v>2</v>
      </c>
      <c r="K7882" s="8">
        <f>IF(H7882="*",'Larimar Net '!I7883-('Larimar Net '!I7883*'Larimar Net Penalized '!$J$5),'Larimar Net '!I7883)</f>
        <v>1924.6214455897293</v>
      </c>
    </row>
    <row r="7883" spans="3:11" x14ac:dyDescent="0.3">
      <c r="C7883" s="7">
        <v>44159</v>
      </c>
      <c r="D7883" s="6">
        <v>3</v>
      </c>
      <c r="E7883" s="8">
        <f>IF(B7883="*",'Larimar Net '!D7884-('Larimar Net '!D7884*'Larimar Net Penalized '!$D$5),'Larimar Net '!D7884)</f>
        <v>5010.369640309179</v>
      </c>
      <c r="I7883" s="7">
        <v>44159</v>
      </c>
      <c r="J7883" s="6">
        <v>3</v>
      </c>
      <c r="K7883" s="8">
        <f>IF(H7883="*",'Larimar Net '!I7884-('Larimar Net '!I7884*'Larimar Net Penalized '!$J$5),'Larimar Net '!I7884)</f>
        <v>2594.7707051675611</v>
      </c>
    </row>
    <row r="7884" spans="3:11" x14ac:dyDescent="0.3">
      <c r="C7884" s="7">
        <v>44159</v>
      </c>
      <c r="D7884" s="6">
        <v>4</v>
      </c>
      <c r="E7884" s="8">
        <f>IF(B7884="*",'Larimar Net '!D7885-('Larimar Net '!D7885*'Larimar Net Penalized '!$D$5),'Larimar Net '!D7885)</f>
        <v>6141.352193295852</v>
      </c>
      <c r="I7884" s="7">
        <v>44159</v>
      </c>
      <c r="J7884" s="6">
        <v>4</v>
      </c>
      <c r="K7884" s="8">
        <f>IF(H7884="*",'Larimar Net '!I7885-('Larimar Net '!I7885*'Larimar Net Penalized '!$J$5),'Larimar Net '!I7885)</f>
        <v>3509.0873948124245</v>
      </c>
    </row>
    <row r="7885" spans="3:11" x14ac:dyDescent="0.3">
      <c r="C7885" s="7">
        <v>44159</v>
      </c>
      <c r="D7885" s="6">
        <v>5</v>
      </c>
      <c r="E7885" s="8">
        <f>IF(B7885="*",'Larimar Net '!D7886-('Larimar Net '!D7886*'Larimar Net Penalized '!$D$5),'Larimar Net '!D7886)</f>
        <v>6082.2622414884663</v>
      </c>
      <c r="I7885" s="7">
        <v>44159</v>
      </c>
      <c r="J7885" s="6">
        <v>5</v>
      </c>
      <c r="K7885" s="8">
        <f>IF(H7885="*",'Larimar Net '!I7886-('Larimar Net '!I7886*'Larimar Net Penalized '!$J$5),'Larimar Net '!I7886)</f>
        <v>3233.0668002179896</v>
      </c>
    </row>
    <row r="7886" spans="3:11" x14ac:dyDescent="0.3">
      <c r="C7886" s="7">
        <v>44159</v>
      </c>
      <c r="D7886" s="6">
        <v>6</v>
      </c>
      <c r="E7886" s="8">
        <f>IF(B7886="*",'Larimar Net '!D7887-('Larimar Net '!D7887*'Larimar Net Penalized '!$D$5),'Larimar Net '!D7887)</f>
        <v>4113.1598532665221</v>
      </c>
      <c r="I7886" s="7">
        <v>44159</v>
      </c>
      <c r="J7886" s="6">
        <v>6</v>
      </c>
      <c r="K7886" s="8">
        <f>IF(H7886="*",'Larimar Net '!I7887-('Larimar Net '!I7887*'Larimar Net Penalized '!$J$5),'Larimar Net '!I7887)</f>
        <v>6324.2069977082429</v>
      </c>
    </row>
    <row r="7887" spans="3:11" x14ac:dyDescent="0.3">
      <c r="C7887" s="7">
        <v>44159</v>
      </c>
      <c r="D7887" s="6">
        <v>7</v>
      </c>
      <c r="E7887" s="8">
        <f>IF(B7887="*",'Larimar Net '!D7888-('Larimar Net '!D7888*'Larimar Net Penalized '!$D$5),'Larimar Net '!D7888)</f>
        <v>7395.6034339915586</v>
      </c>
      <c r="I7887" s="7">
        <v>44159</v>
      </c>
      <c r="J7887" s="6">
        <v>7</v>
      </c>
      <c r="K7887" s="8">
        <f>IF(H7887="*",'Larimar Net '!I7888-('Larimar Net '!I7888*'Larimar Net Penalized '!$J$5),'Larimar Net '!I7888)</f>
        <v>3314.2282625151579</v>
      </c>
    </row>
    <row r="7888" spans="3:11" x14ac:dyDescent="0.3">
      <c r="C7888" s="7">
        <v>44159</v>
      </c>
      <c r="D7888" s="6">
        <v>8</v>
      </c>
      <c r="E7888" s="8">
        <f>IF(B7888="*",'Larimar Net '!D7889-('Larimar Net '!D7889*'Larimar Net Penalized '!$D$5),'Larimar Net '!D7889)</f>
        <v>11998.617141205305</v>
      </c>
      <c r="I7888" s="7">
        <v>44159</v>
      </c>
      <c r="J7888" s="6">
        <v>8</v>
      </c>
      <c r="K7888" s="8">
        <f>IF(H7888="*",'Larimar Net '!I7889-('Larimar Net '!I7889*'Larimar Net Penalized '!$J$5),'Larimar Net '!I7889)</f>
        <v>5131.4497154220817</v>
      </c>
    </row>
    <row r="7889" spans="3:11" x14ac:dyDescent="0.3">
      <c r="C7889" s="7">
        <v>44159</v>
      </c>
      <c r="D7889" s="6">
        <v>9</v>
      </c>
      <c r="E7889" s="8">
        <f>IF(B7889="*",'Larimar Net '!D7890-('Larimar Net '!D7890*'Larimar Net Penalized '!$D$5),'Larimar Net '!D7890)</f>
        <v>19031.691434911245</v>
      </c>
      <c r="I7889" s="7">
        <v>44159</v>
      </c>
      <c r="J7889" s="6">
        <v>9</v>
      </c>
      <c r="K7889" s="8">
        <f>IF(H7889="*",'Larimar Net '!I7890-('Larimar Net '!I7890*'Larimar Net Penalized '!$J$5),'Larimar Net '!I7890)</f>
        <v>8186.6029623230079</v>
      </c>
    </row>
    <row r="7890" spans="3:11" x14ac:dyDescent="0.3">
      <c r="C7890" s="7">
        <v>44159</v>
      </c>
      <c r="D7890" s="6">
        <v>10</v>
      </c>
      <c r="E7890" s="8">
        <f>IF(B7890="*",'Larimar Net '!D7891-('Larimar Net '!D7891*'Larimar Net Penalized '!$D$5),'Larimar Net '!D7891)</f>
        <v>9237.3261546361646</v>
      </c>
      <c r="I7890" s="7">
        <v>44159</v>
      </c>
      <c r="J7890" s="6">
        <v>10</v>
      </c>
      <c r="K7890" s="8">
        <f>IF(H7890="*",'Larimar Net '!I7891-('Larimar Net '!I7891*'Larimar Net Penalized '!$J$5),'Larimar Net '!I7891)</f>
        <v>3364.6049945114742</v>
      </c>
    </row>
    <row r="7891" spans="3:11" x14ac:dyDescent="0.3">
      <c r="C7891" s="7">
        <v>44159</v>
      </c>
      <c r="D7891" s="6">
        <v>11</v>
      </c>
      <c r="E7891" s="8">
        <f>IF(B7891="*",'Larimar Net '!D7892-('Larimar Net '!D7892*'Larimar Net Penalized '!$D$5),'Larimar Net '!D7892)</f>
        <v>16742.685348367693</v>
      </c>
      <c r="I7891" s="7">
        <v>44159</v>
      </c>
      <c r="J7891" s="6">
        <v>11</v>
      </c>
      <c r="K7891" s="8">
        <f>IF(H7891="*",'Larimar Net '!I7892-('Larimar Net '!I7892*'Larimar Net Penalized '!$J$5),'Larimar Net '!I7892)</f>
        <v>8912.6424341496859</v>
      </c>
    </row>
    <row r="7892" spans="3:11" x14ac:dyDescent="0.3">
      <c r="C7892" s="7">
        <v>44159</v>
      </c>
      <c r="D7892" s="6">
        <v>12</v>
      </c>
      <c r="E7892" s="8">
        <f>IF(B7892="*",'Larimar Net '!D7893-('Larimar Net '!D7893*'Larimar Net Penalized '!$D$5),'Larimar Net '!D7893)</f>
        <v>14061.170052704534</v>
      </c>
      <c r="I7892" s="7">
        <v>44159</v>
      </c>
      <c r="J7892" s="6">
        <v>12</v>
      </c>
      <c r="K7892" s="8">
        <f>IF(H7892="*",'Larimar Net '!I7893-('Larimar Net '!I7893*'Larimar Net Penalized '!$J$5),'Larimar Net '!I7893)</f>
        <v>9009.9274062166096</v>
      </c>
    </row>
    <row r="7893" spans="3:11" x14ac:dyDescent="0.3">
      <c r="C7893" s="7">
        <v>44159</v>
      </c>
      <c r="D7893" s="6">
        <v>13</v>
      </c>
      <c r="E7893" s="8">
        <f>IF(B7893="*",'Larimar Net '!D7894-('Larimar Net '!D7894*'Larimar Net Penalized '!$D$5),'Larimar Net '!D7894)</f>
        <v>11908.096317296742</v>
      </c>
      <c r="I7893" s="7">
        <v>44159</v>
      </c>
      <c r="J7893" s="6">
        <v>13</v>
      </c>
      <c r="K7893" s="8">
        <f>IF(H7893="*",'Larimar Net '!I7894-('Larimar Net '!I7894*'Larimar Net Penalized '!$J$5),'Larimar Net '!I7894)</f>
        <v>6709.5863136709741</v>
      </c>
    </row>
    <row r="7894" spans="3:11" x14ac:dyDescent="0.3">
      <c r="C7894" s="7">
        <v>44159</v>
      </c>
      <c r="D7894" s="6">
        <v>14</v>
      </c>
      <c r="E7894" s="8">
        <f>IF(B7894="*",'Larimar Net '!D7895-('Larimar Net '!D7895*'Larimar Net Penalized '!$D$5),'Larimar Net '!D7895)</f>
        <v>14295.446637441088</v>
      </c>
      <c r="I7894" s="7">
        <v>44159</v>
      </c>
      <c r="J7894" s="6">
        <v>14</v>
      </c>
      <c r="K7894" s="8">
        <f>IF(H7894="*",'Larimar Net '!I7895-('Larimar Net '!I7895*'Larimar Net Penalized '!$J$5),'Larimar Net '!I7895)</f>
        <v>8503.8974229718679</v>
      </c>
    </row>
    <row r="7895" spans="3:11" x14ac:dyDescent="0.3">
      <c r="C7895" s="7">
        <v>44159</v>
      </c>
      <c r="D7895" s="6">
        <v>15</v>
      </c>
      <c r="E7895" s="8">
        <f>IF(B7895="*",'Larimar Net '!D7896-('Larimar Net '!D7896*'Larimar Net Penalized '!$D$5),'Larimar Net '!D7896)</f>
        <v>10573.417373996412</v>
      </c>
      <c r="I7895" s="7">
        <v>44159</v>
      </c>
      <c r="J7895" s="6">
        <v>15</v>
      </c>
      <c r="K7895" s="8">
        <f>IF(H7895="*",'Larimar Net '!I7896-('Larimar Net '!I7896*'Larimar Net Penalized '!$J$5),'Larimar Net '!I7896)</f>
        <v>9656.1647127921042</v>
      </c>
    </row>
    <row r="7896" spans="3:11" x14ac:dyDescent="0.3">
      <c r="C7896" s="7">
        <v>44159</v>
      </c>
      <c r="D7896" s="6">
        <v>16</v>
      </c>
      <c r="E7896" s="8">
        <f>IF(B7896="*",'Larimar Net '!D7897-('Larimar Net '!D7897*'Larimar Net Penalized '!$D$5),'Larimar Net '!D7897)</f>
        <v>12128.124233470291</v>
      </c>
      <c r="I7896" s="7">
        <v>44159</v>
      </c>
      <c r="J7896" s="6">
        <v>16</v>
      </c>
      <c r="K7896" s="8">
        <f>IF(H7896="*",'Larimar Net '!I7897-('Larimar Net '!I7897*'Larimar Net Penalized '!$J$5),'Larimar Net '!I7897)</f>
        <v>10759.28262278478</v>
      </c>
    </row>
    <row r="7897" spans="3:11" x14ac:dyDescent="0.3">
      <c r="C7897" s="7">
        <v>44159</v>
      </c>
      <c r="D7897" s="6">
        <v>17</v>
      </c>
      <c r="E7897" s="8">
        <f>IF(B7897="*",'Larimar Net '!D7898-('Larimar Net '!D7898*'Larimar Net Penalized '!$D$5),'Larimar Net '!D7898)</f>
        <v>13663.179050431734</v>
      </c>
      <c r="I7897" s="7">
        <v>44159</v>
      </c>
      <c r="J7897" s="6">
        <v>17</v>
      </c>
      <c r="K7897" s="8">
        <f>IF(H7897="*",'Larimar Net '!I7898-('Larimar Net '!I7898*'Larimar Net Penalized '!$J$5),'Larimar Net '!I7898)</f>
        <v>15559.6566610354</v>
      </c>
    </row>
    <row r="7898" spans="3:11" x14ac:dyDescent="0.3">
      <c r="C7898" s="7">
        <v>44159</v>
      </c>
      <c r="D7898" s="6">
        <v>18</v>
      </c>
      <c r="E7898" s="8">
        <f>IF(B7898="*",'Larimar Net '!D7899-('Larimar Net '!D7899*'Larimar Net Penalized '!$D$5),'Larimar Net '!D7899)</f>
        <v>9231.242457661765</v>
      </c>
      <c r="I7898" s="7">
        <v>44159</v>
      </c>
      <c r="J7898" s="6">
        <v>18</v>
      </c>
      <c r="K7898" s="8">
        <f>IF(H7898="*",'Larimar Net '!I7899-('Larimar Net '!I7899*'Larimar Net Penalized '!$J$5),'Larimar Net '!I7899)</f>
        <v>13371.246934790584</v>
      </c>
    </row>
    <row r="7899" spans="3:11" x14ac:dyDescent="0.3">
      <c r="C7899" s="7">
        <v>44159</v>
      </c>
      <c r="D7899" s="6">
        <v>19</v>
      </c>
      <c r="E7899" s="8">
        <f>IF(B7899="*",'Larimar Net '!D7900-('Larimar Net '!D7900*'Larimar Net Penalized '!$D$5),'Larimar Net '!D7900)</f>
        <v>8432.8937522635933</v>
      </c>
      <c r="I7899" s="7">
        <v>44159</v>
      </c>
      <c r="J7899" s="6">
        <v>19</v>
      </c>
      <c r="K7899" s="8">
        <f>IF(H7899="*",'Larimar Net '!I7900-('Larimar Net '!I7900*'Larimar Net Penalized '!$J$5),'Larimar Net '!I7900)</f>
        <v>15668.349022940054</v>
      </c>
    </row>
    <row r="7900" spans="3:11" x14ac:dyDescent="0.3">
      <c r="C7900" s="7">
        <v>44159</v>
      </c>
      <c r="D7900" s="6">
        <v>20</v>
      </c>
      <c r="E7900" s="8">
        <f>IF(B7900="*",'Larimar Net '!D7901-('Larimar Net '!D7901*'Larimar Net Penalized '!$D$5),'Larimar Net '!D7901)</f>
        <v>12731.370877236925</v>
      </c>
      <c r="I7900" s="7">
        <v>44159</v>
      </c>
      <c r="J7900" s="6">
        <v>20</v>
      </c>
      <c r="K7900" s="8">
        <f>IF(H7900="*",'Larimar Net '!I7901-('Larimar Net '!I7901*'Larimar Net Penalized '!$J$5),'Larimar Net '!I7901)</f>
        <v>12193.752721780762</v>
      </c>
    </row>
    <row r="7901" spans="3:11" x14ac:dyDescent="0.3">
      <c r="C7901" s="7">
        <v>44159</v>
      </c>
      <c r="D7901" s="6">
        <v>21</v>
      </c>
      <c r="E7901" s="8">
        <f>IF(B7901="*",'Larimar Net '!D7902-('Larimar Net '!D7902*'Larimar Net Penalized '!$D$5),'Larimar Net '!D7902)</f>
        <v>12775.342365021659</v>
      </c>
      <c r="I7901" s="7">
        <v>44159</v>
      </c>
      <c r="J7901" s="6">
        <v>21</v>
      </c>
      <c r="K7901" s="8">
        <f>IF(H7901="*",'Larimar Net '!I7902-('Larimar Net '!I7902*'Larimar Net Penalized '!$J$5),'Larimar Net '!I7902)</f>
        <v>13307.110674441303</v>
      </c>
    </row>
    <row r="7902" spans="3:11" x14ac:dyDescent="0.3">
      <c r="C7902" s="7">
        <v>44159</v>
      </c>
      <c r="D7902" s="6">
        <v>22</v>
      </c>
      <c r="E7902" s="8">
        <f>IF(B7902="*",'Larimar Net '!D7903-('Larimar Net '!D7903*'Larimar Net Penalized '!$D$5),'Larimar Net '!D7903)</f>
        <v>9409.5337110106284</v>
      </c>
      <c r="I7902" s="7">
        <v>44159</v>
      </c>
      <c r="J7902" s="6">
        <v>22</v>
      </c>
      <c r="K7902" s="8">
        <f>IF(H7902="*",'Larimar Net '!I7903-('Larimar Net '!I7903*'Larimar Net Penalized '!$J$5),'Larimar Net '!I7903)</f>
        <v>3603.0893401889784</v>
      </c>
    </row>
    <row r="7903" spans="3:11" x14ac:dyDescent="0.3">
      <c r="C7903" s="7">
        <v>44159</v>
      </c>
      <c r="D7903" s="6">
        <v>23</v>
      </c>
      <c r="E7903" s="8">
        <f>IF(B7903="*",'Larimar Net '!D7904-('Larimar Net '!D7904*'Larimar Net Penalized '!$D$5),'Larimar Net '!D7904)</f>
        <v>10391.792209348241</v>
      </c>
      <c r="I7903" s="7">
        <v>44159</v>
      </c>
      <c r="J7903" s="6">
        <v>23</v>
      </c>
      <c r="K7903" s="8">
        <f>IF(H7903="*",'Larimar Net '!I7904-('Larimar Net '!I7904*'Larimar Net Penalized '!$J$5),'Larimar Net '!I7904)</f>
        <v>1913.7328228243005</v>
      </c>
    </row>
    <row r="7904" spans="3:11" x14ac:dyDescent="0.3">
      <c r="C7904" s="7">
        <v>44160</v>
      </c>
      <c r="D7904" s="6">
        <v>0</v>
      </c>
      <c r="E7904" s="8">
        <f>IF(B7904="*",'Larimar Net '!D7905-('Larimar Net '!D7905*'Larimar Net Penalized '!$D$5),'Larimar Net '!D7905)</f>
        <v>11406.913947717341</v>
      </c>
      <c r="I7904" s="7">
        <v>44160</v>
      </c>
      <c r="J7904" s="6">
        <v>0</v>
      </c>
      <c r="K7904" s="8">
        <f>IF(H7904="*",'Larimar Net '!I7905-('Larimar Net '!I7905*'Larimar Net Penalized '!$J$5),'Larimar Net '!I7905)</f>
        <v>2091.6513570707252</v>
      </c>
    </row>
    <row r="7905" spans="3:11" x14ac:dyDescent="0.3">
      <c r="C7905" s="7">
        <v>44160</v>
      </c>
      <c r="D7905" s="6">
        <v>1</v>
      </c>
      <c r="E7905" s="8">
        <f>IF(B7905="*",'Larimar Net '!D7906-('Larimar Net '!D7906*'Larimar Net Penalized '!$D$5),'Larimar Net '!D7906)</f>
        <v>9516.5685924928257</v>
      </c>
      <c r="I7905" s="7">
        <v>44160</v>
      </c>
      <c r="J7905" s="6">
        <v>1</v>
      </c>
      <c r="K7905" s="8">
        <f>IF(H7905="*",'Larimar Net '!I7906-('Larimar Net '!I7906*'Larimar Net Penalized '!$J$5),'Larimar Net '!I7906)</f>
        <v>1513.5850318304936</v>
      </c>
    </row>
    <row r="7906" spans="3:11" x14ac:dyDescent="0.3">
      <c r="C7906" s="7">
        <v>44160</v>
      </c>
      <c r="D7906" s="6">
        <v>2</v>
      </c>
      <c r="E7906" s="8">
        <f>IF(B7906="*",'Larimar Net '!D7907-('Larimar Net '!D7907*'Larimar Net Penalized '!$D$5),'Larimar Net '!D7907)</f>
        <v>9216.0181766479182</v>
      </c>
      <c r="I7906" s="7">
        <v>44160</v>
      </c>
      <c r="J7906" s="6">
        <v>2</v>
      </c>
      <c r="K7906" s="8">
        <f>IF(H7906="*",'Larimar Net '!I7907-('Larimar Net '!I7907*'Larimar Net Penalized '!$J$5),'Larimar Net '!I7907)</f>
        <v>1273.3889308293501</v>
      </c>
    </row>
    <row r="7907" spans="3:11" x14ac:dyDescent="0.3">
      <c r="C7907" s="7">
        <v>44160</v>
      </c>
      <c r="D7907" s="6">
        <v>3</v>
      </c>
      <c r="E7907" s="8">
        <f>IF(B7907="*",'Larimar Net '!D7908-('Larimar Net '!D7908*'Larimar Net Penalized '!$D$5),'Larimar Net '!D7908)</f>
        <v>7587.5915599596628</v>
      </c>
      <c r="I7907" s="7">
        <v>44160</v>
      </c>
      <c r="J7907" s="6">
        <v>3</v>
      </c>
      <c r="K7907" s="8">
        <f>IF(H7907="*",'Larimar Net '!I7908-('Larimar Net '!I7908*'Larimar Net Penalized '!$J$5),'Larimar Net '!I7908)</f>
        <v>1288.0423500990685</v>
      </c>
    </row>
    <row r="7908" spans="3:11" x14ac:dyDescent="0.3">
      <c r="C7908" s="7">
        <v>44160</v>
      </c>
      <c r="D7908" s="6">
        <v>4</v>
      </c>
      <c r="E7908" s="8">
        <f>IF(B7908="*",'Larimar Net '!D7909-('Larimar Net '!D7909*'Larimar Net Penalized '!$D$5),'Larimar Net '!D7909)</f>
        <v>1120.0666812478119</v>
      </c>
      <c r="I7908" s="7">
        <v>44160</v>
      </c>
      <c r="J7908" s="6">
        <v>4</v>
      </c>
      <c r="K7908" s="8">
        <f>IF(H7908="*",'Larimar Net '!I7909-('Larimar Net '!I7909*'Larimar Net Penalized '!$J$5),'Larimar Net '!I7909)</f>
        <v>299.0894768013128</v>
      </c>
    </row>
    <row r="7909" spans="3:11" x14ac:dyDescent="0.3">
      <c r="C7909" s="7">
        <v>44160</v>
      </c>
      <c r="D7909" s="6">
        <v>5</v>
      </c>
      <c r="E7909" s="8">
        <f>IF(B7909="*",'Larimar Net '!D7910-('Larimar Net '!D7910*'Larimar Net Penalized '!$D$5),'Larimar Net '!D7910)</f>
        <v>0</v>
      </c>
      <c r="I7909" s="7">
        <v>44160</v>
      </c>
      <c r="J7909" s="6">
        <v>5</v>
      </c>
      <c r="K7909" s="8">
        <f>IF(H7909="*",'Larimar Net '!I7910-('Larimar Net '!I7910*'Larimar Net Penalized '!$J$5),'Larimar Net '!I7910)</f>
        <v>0</v>
      </c>
    </row>
    <row r="7910" spans="3:11" x14ac:dyDescent="0.3">
      <c r="C7910" s="7">
        <v>44160</v>
      </c>
      <c r="D7910" s="6">
        <v>6</v>
      </c>
      <c r="E7910" s="8">
        <f>IF(B7910="*",'Larimar Net '!D7911-('Larimar Net '!D7911*'Larimar Net Penalized '!$D$5),'Larimar Net '!D7911)</f>
        <v>0</v>
      </c>
      <c r="I7910" s="7">
        <v>44160</v>
      </c>
      <c r="J7910" s="6">
        <v>6</v>
      </c>
      <c r="K7910" s="8">
        <f>IF(H7910="*",'Larimar Net '!I7911-('Larimar Net '!I7911*'Larimar Net Penalized '!$J$5),'Larimar Net '!I7911)</f>
        <v>0</v>
      </c>
    </row>
    <row r="7911" spans="3:11" x14ac:dyDescent="0.3">
      <c r="C7911" s="7">
        <v>44160</v>
      </c>
      <c r="D7911" s="6">
        <v>7</v>
      </c>
      <c r="E7911" s="8">
        <f>IF(B7911="*",'Larimar Net '!D7912-('Larimar Net '!D7912*'Larimar Net Penalized '!$D$5),'Larimar Net '!D7912)</f>
        <v>0</v>
      </c>
      <c r="I7911" s="7">
        <v>44160</v>
      </c>
      <c r="J7911" s="6">
        <v>7</v>
      </c>
      <c r="K7911" s="8">
        <f>IF(H7911="*",'Larimar Net '!I7912-('Larimar Net '!I7912*'Larimar Net Penalized '!$J$5),'Larimar Net '!I7912)</f>
        <v>0</v>
      </c>
    </row>
    <row r="7912" spans="3:11" x14ac:dyDescent="0.3">
      <c r="C7912" s="7">
        <v>44160</v>
      </c>
      <c r="D7912" s="6">
        <v>8</v>
      </c>
      <c r="E7912" s="8">
        <f>IF(B7912="*",'Larimar Net '!D7913-('Larimar Net '!D7913*'Larimar Net Penalized '!$D$5),'Larimar Net '!D7913)</f>
        <v>0</v>
      </c>
      <c r="I7912" s="7">
        <v>44160</v>
      </c>
      <c r="J7912" s="6">
        <v>8</v>
      </c>
      <c r="K7912" s="8">
        <f>IF(H7912="*",'Larimar Net '!I7913-('Larimar Net '!I7913*'Larimar Net Penalized '!$J$5),'Larimar Net '!I7913)</f>
        <v>0</v>
      </c>
    </row>
    <row r="7913" spans="3:11" x14ac:dyDescent="0.3">
      <c r="C7913" s="7">
        <v>44160</v>
      </c>
      <c r="D7913" s="6">
        <v>9</v>
      </c>
      <c r="E7913" s="8">
        <f>IF(B7913="*",'Larimar Net '!D7914-('Larimar Net '!D7914*'Larimar Net Penalized '!$D$5),'Larimar Net '!D7914)</f>
        <v>0</v>
      </c>
      <c r="I7913" s="7">
        <v>44160</v>
      </c>
      <c r="J7913" s="6">
        <v>9</v>
      </c>
      <c r="K7913" s="8">
        <f>IF(H7913="*",'Larimar Net '!I7914-('Larimar Net '!I7914*'Larimar Net Penalized '!$J$5),'Larimar Net '!I7914)</f>
        <v>1148.5198811700604</v>
      </c>
    </row>
    <row r="7914" spans="3:11" x14ac:dyDescent="0.3">
      <c r="C7914" s="7">
        <v>44160</v>
      </c>
      <c r="D7914" s="6">
        <v>10</v>
      </c>
      <c r="E7914" s="8">
        <f>IF(B7914="*",'Larimar Net '!D7915-('Larimar Net '!D7915*'Larimar Net Penalized '!$D$5),'Larimar Net '!D7915)</f>
        <v>2631.4142066884424</v>
      </c>
      <c r="I7914" s="7">
        <v>44160</v>
      </c>
      <c r="J7914" s="6">
        <v>10</v>
      </c>
      <c r="K7914" s="8">
        <f>IF(H7914="*",'Larimar Net '!I7915-('Larimar Net '!I7915*'Larimar Net Penalized '!$J$5),'Larimar Net '!I7915)</f>
        <v>4771.293913082417</v>
      </c>
    </row>
    <row r="7915" spans="3:11" x14ac:dyDescent="0.3">
      <c r="C7915" s="7">
        <v>44160</v>
      </c>
      <c r="D7915" s="6">
        <v>11</v>
      </c>
      <c r="E7915" s="8">
        <f>IF(B7915="*",'Larimar Net '!D7916-('Larimar Net '!D7916*'Larimar Net Penalized '!$D$5),'Larimar Net '!D7916)</f>
        <v>16465.651068275351</v>
      </c>
      <c r="I7915" s="7">
        <v>44160</v>
      </c>
      <c r="J7915" s="6">
        <v>11</v>
      </c>
      <c r="K7915" s="8">
        <f>IF(H7915="*",'Larimar Net '!I7916-('Larimar Net '!I7916*'Larimar Net Penalized '!$J$5),'Larimar Net '!I7916)</f>
        <v>12603.985473237624</v>
      </c>
    </row>
    <row r="7916" spans="3:11" x14ac:dyDescent="0.3">
      <c r="C7916" s="7">
        <v>44160</v>
      </c>
      <c r="D7916" s="6">
        <v>12</v>
      </c>
      <c r="E7916" s="8">
        <f>IF(B7916="*",'Larimar Net '!D7917-('Larimar Net '!D7917*'Larimar Net Penalized '!$D$5),'Larimar Net '!D7917)</f>
        <v>18532.774454342474</v>
      </c>
      <c r="I7916" s="7">
        <v>44160</v>
      </c>
      <c r="J7916" s="6">
        <v>12</v>
      </c>
      <c r="K7916" s="8">
        <f>IF(H7916="*",'Larimar Net '!I7917-('Larimar Net '!I7917*'Larimar Net Penalized '!$J$5),'Larimar Net '!I7917)</f>
        <v>10891.959790266113</v>
      </c>
    </row>
    <row r="7917" spans="3:11" x14ac:dyDescent="0.3">
      <c r="C7917" s="7">
        <v>44160</v>
      </c>
      <c r="D7917" s="6">
        <v>13</v>
      </c>
      <c r="E7917" s="8">
        <f>IF(B7917="*",'Larimar Net '!D7918-('Larimar Net '!D7918*'Larimar Net Penalized '!$D$5),'Larimar Net '!D7918)</f>
        <v>16582.762571399981</v>
      </c>
      <c r="I7917" s="7">
        <v>44160</v>
      </c>
      <c r="J7917" s="6">
        <v>13</v>
      </c>
      <c r="K7917" s="8">
        <f>IF(H7917="*",'Larimar Net '!I7918-('Larimar Net '!I7918*'Larimar Net Penalized '!$J$5),'Larimar Net '!I7918)</f>
        <v>9000.8802836646173</v>
      </c>
    </row>
    <row r="7918" spans="3:11" x14ac:dyDescent="0.3">
      <c r="C7918" s="7">
        <v>44160</v>
      </c>
      <c r="D7918" s="6">
        <v>14</v>
      </c>
      <c r="E7918" s="8">
        <f>IF(B7918="*",'Larimar Net '!D7919-('Larimar Net '!D7919*'Larimar Net Penalized '!$D$5),'Larimar Net '!D7919)</f>
        <v>10892.665529359641</v>
      </c>
      <c r="I7918" s="7">
        <v>44160</v>
      </c>
      <c r="J7918" s="6">
        <v>14</v>
      </c>
      <c r="K7918" s="8">
        <f>IF(H7918="*",'Larimar Net '!I7919-('Larimar Net '!I7919*'Larimar Net Penalized '!$J$5),'Larimar Net '!I7919)</f>
        <v>6217.0216169195273</v>
      </c>
    </row>
    <row r="7919" spans="3:11" x14ac:dyDescent="0.3">
      <c r="C7919" s="7">
        <v>44160</v>
      </c>
      <c r="D7919" s="6">
        <v>15</v>
      </c>
      <c r="E7919" s="8">
        <f>IF(B7919="*",'Larimar Net '!D7920-('Larimar Net '!D7920*'Larimar Net Penalized '!$D$5),'Larimar Net '!D7920)</f>
        <v>7786.0695433100527</v>
      </c>
      <c r="I7919" s="7">
        <v>44160</v>
      </c>
      <c r="J7919" s="6">
        <v>15</v>
      </c>
      <c r="K7919" s="8">
        <f>IF(H7919="*",'Larimar Net '!I7920-('Larimar Net '!I7920*'Larimar Net Penalized '!$J$5),'Larimar Net '!I7920)</f>
        <v>5579.7475291083429</v>
      </c>
    </row>
    <row r="7920" spans="3:11" x14ac:dyDescent="0.3">
      <c r="C7920" s="7">
        <v>44160</v>
      </c>
      <c r="D7920" s="6">
        <v>16</v>
      </c>
      <c r="E7920" s="8">
        <f>IF(B7920="*",'Larimar Net '!D7921-('Larimar Net '!D7921*'Larimar Net Penalized '!$D$5),'Larimar Net '!D7921)</f>
        <v>5562.3172294327724</v>
      </c>
      <c r="I7920" s="7">
        <v>44160</v>
      </c>
      <c r="J7920" s="6">
        <v>16</v>
      </c>
      <c r="K7920" s="8">
        <f>IF(H7920="*",'Larimar Net '!I7921-('Larimar Net '!I7921*'Larimar Net Penalized '!$J$5),'Larimar Net '!I7921)</f>
        <v>4127.5789579889388</v>
      </c>
    </row>
    <row r="7921" spans="3:11" x14ac:dyDescent="0.3">
      <c r="C7921" s="7">
        <v>44160</v>
      </c>
      <c r="D7921" s="6">
        <v>17</v>
      </c>
      <c r="E7921" s="8">
        <f>IF(B7921="*",'Larimar Net '!D7922-('Larimar Net '!D7922*'Larimar Net Penalized '!$D$5),'Larimar Net '!D7922)</f>
        <v>3520.6300923247968</v>
      </c>
      <c r="I7921" s="7">
        <v>44160</v>
      </c>
      <c r="J7921" s="6">
        <v>17</v>
      </c>
      <c r="K7921" s="8">
        <f>IF(H7921="*",'Larimar Net '!I7922-('Larimar Net '!I7922*'Larimar Net Penalized '!$J$5),'Larimar Net '!I7922)</f>
        <v>2089.0087822062114</v>
      </c>
    </row>
    <row r="7922" spans="3:11" x14ac:dyDescent="0.3">
      <c r="C7922" s="7">
        <v>44160</v>
      </c>
      <c r="D7922" s="6">
        <v>18</v>
      </c>
      <c r="E7922" s="8">
        <f>IF(B7922="*",'Larimar Net '!D7923-('Larimar Net '!D7923*'Larimar Net Penalized '!$D$5),'Larimar Net '!D7923)</f>
        <v>7389.2922117674188</v>
      </c>
      <c r="I7922" s="7">
        <v>44160</v>
      </c>
      <c r="J7922" s="6">
        <v>18</v>
      </c>
      <c r="K7922" s="8">
        <f>IF(H7922="*",'Larimar Net '!I7923-('Larimar Net '!I7923*'Larimar Net Penalized '!$J$5),'Larimar Net '!I7923)</f>
        <v>4564.9612970521011</v>
      </c>
    </row>
    <row r="7923" spans="3:11" x14ac:dyDescent="0.3">
      <c r="C7923" s="7">
        <v>44160</v>
      </c>
      <c r="D7923" s="6">
        <v>19</v>
      </c>
      <c r="E7923" s="8">
        <f>IF(B7923="*",'Larimar Net '!D7924-('Larimar Net '!D7924*'Larimar Net Penalized '!$D$5),'Larimar Net '!D7924)</f>
        <v>7308.8805218296666</v>
      </c>
      <c r="I7923" s="7">
        <v>44160</v>
      </c>
      <c r="J7923" s="6">
        <v>19</v>
      </c>
      <c r="K7923" s="8">
        <f>IF(H7923="*",'Larimar Net '!I7924-('Larimar Net '!I7924*'Larimar Net Penalized '!$J$5),'Larimar Net '!I7924)</f>
        <v>5155.9015329502236</v>
      </c>
    </row>
    <row r="7924" spans="3:11" x14ac:dyDescent="0.3">
      <c r="C7924" s="7">
        <v>44160</v>
      </c>
      <c r="D7924" s="6">
        <v>20</v>
      </c>
      <c r="E7924" s="8">
        <f>IF(B7924="*",'Larimar Net '!D7925-('Larimar Net '!D7925*'Larimar Net Penalized '!$D$5),'Larimar Net '!D7925)</f>
        <v>8030.4973940359941</v>
      </c>
      <c r="I7924" s="7">
        <v>44160</v>
      </c>
      <c r="J7924" s="6">
        <v>20</v>
      </c>
      <c r="K7924" s="8">
        <f>IF(H7924="*",'Larimar Net '!I7925-('Larimar Net '!I7925*'Larimar Net Penalized '!$J$5),'Larimar Net '!I7925)</f>
        <v>3603.1967466220658</v>
      </c>
    </row>
    <row r="7925" spans="3:11" x14ac:dyDescent="0.3">
      <c r="C7925" s="7">
        <v>44160</v>
      </c>
      <c r="D7925" s="6">
        <v>21</v>
      </c>
      <c r="E7925" s="8">
        <f>IF(B7925="*",'Larimar Net '!D7926-('Larimar Net '!D7926*'Larimar Net Penalized '!$D$5),'Larimar Net '!D7926)</f>
        <v>4927.5574588545051</v>
      </c>
      <c r="I7925" s="7">
        <v>44160</v>
      </c>
      <c r="J7925" s="6">
        <v>21</v>
      </c>
      <c r="K7925" s="8">
        <f>IF(H7925="*",'Larimar Net '!I7926-('Larimar Net '!I7926*'Larimar Net Penalized '!$J$5),'Larimar Net '!I7926)</f>
        <v>4749.6089736491977</v>
      </c>
    </row>
    <row r="7926" spans="3:11" x14ac:dyDescent="0.3">
      <c r="C7926" s="7">
        <v>44160</v>
      </c>
      <c r="D7926" s="6">
        <v>22</v>
      </c>
      <c r="E7926" s="8">
        <f>IF(B7926="*",'Larimar Net '!D7927-('Larimar Net '!D7927*'Larimar Net Penalized '!$D$5),'Larimar Net '!D7927)</f>
        <v>745.40695996364514</v>
      </c>
      <c r="I7926" s="7">
        <v>44160</v>
      </c>
      <c r="J7926" s="6">
        <v>22</v>
      </c>
      <c r="K7926" s="8">
        <f>IF(H7926="*",'Larimar Net '!I7927-('Larimar Net '!I7927*'Larimar Net Penalized '!$J$5),'Larimar Net '!I7927)</f>
        <v>2587.2506263838663</v>
      </c>
    </row>
    <row r="7927" spans="3:11" x14ac:dyDescent="0.3">
      <c r="C7927" s="7">
        <v>44160</v>
      </c>
      <c r="D7927" s="6">
        <v>23</v>
      </c>
      <c r="E7927" s="8">
        <f>IF(B7927="*",'Larimar Net '!D7928-('Larimar Net '!D7928*'Larimar Net Penalized '!$D$5),'Larimar Net '!D7928)</f>
        <v>1308.7680723496999</v>
      </c>
      <c r="I7927" s="7">
        <v>44160</v>
      </c>
      <c r="J7927" s="6">
        <v>23</v>
      </c>
      <c r="K7927" s="8">
        <f>IF(H7927="*",'Larimar Net '!I7928-('Larimar Net '!I7928*'Larimar Net Penalized '!$J$5),'Larimar Net '!I7928)</f>
        <v>1970.420852190575</v>
      </c>
    </row>
    <row r="7928" spans="3:11" x14ac:dyDescent="0.3">
      <c r="C7928" s="7">
        <v>44161</v>
      </c>
      <c r="D7928" s="6">
        <v>0</v>
      </c>
      <c r="E7928" s="8">
        <f>IF(B7928="*",'Larimar Net '!D7929-('Larimar Net '!D7929*'Larimar Net Penalized '!$D$5),'Larimar Net '!D7929)</f>
        <v>701.9514127686557</v>
      </c>
      <c r="I7928" s="7">
        <v>44161</v>
      </c>
      <c r="J7928" s="6">
        <v>0</v>
      </c>
      <c r="K7928" s="8">
        <f>IF(H7928="*",'Larimar Net '!I7929-('Larimar Net '!I7929*'Larimar Net Penalized '!$J$5),'Larimar Net '!I7929)</f>
        <v>883.76584898586361</v>
      </c>
    </row>
    <row r="7929" spans="3:11" x14ac:dyDescent="0.3">
      <c r="C7929" s="7">
        <v>44161</v>
      </c>
      <c r="D7929" s="6">
        <v>1</v>
      </c>
      <c r="E7929" s="8">
        <f>IF(B7929="*",'Larimar Net '!D7930-('Larimar Net '!D7930*'Larimar Net Penalized '!$D$5),'Larimar Net '!D7930)</f>
        <v>417.24025749489869</v>
      </c>
      <c r="I7929" s="7">
        <v>44161</v>
      </c>
      <c r="J7929" s="6">
        <v>1</v>
      </c>
      <c r="K7929" s="8">
        <f>IF(H7929="*",'Larimar Net '!I7930-('Larimar Net '!I7930*'Larimar Net Penalized '!$J$5),'Larimar Net '!I7930)</f>
        <v>0</v>
      </c>
    </row>
    <row r="7930" spans="3:11" x14ac:dyDescent="0.3">
      <c r="C7930" s="7">
        <v>44161</v>
      </c>
      <c r="D7930" s="6">
        <v>2</v>
      </c>
      <c r="E7930" s="8">
        <f>IF(B7930="*",'Larimar Net '!D7931-('Larimar Net '!D7931*'Larimar Net Penalized '!$D$5),'Larimar Net '!D7931)</f>
        <v>0</v>
      </c>
      <c r="I7930" s="7">
        <v>44161</v>
      </c>
      <c r="J7930" s="6">
        <v>2</v>
      </c>
      <c r="K7930" s="8">
        <f>IF(H7930="*",'Larimar Net '!I7931-('Larimar Net '!I7931*'Larimar Net Penalized '!$J$5),'Larimar Net '!I7931)</f>
        <v>0</v>
      </c>
    </row>
    <row r="7931" spans="3:11" x14ac:dyDescent="0.3">
      <c r="C7931" s="7">
        <v>44161</v>
      </c>
      <c r="D7931" s="6">
        <v>3</v>
      </c>
      <c r="E7931" s="8">
        <f>IF(B7931="*",'Larimar Net '!D7932-('Larimar Net '!D7932*'Larimar Net Penalized '!$D$5),'Larimar Net '!D7932)</f>
        <v>0</v>
      </c>
      <c r="I7931" s="7">
        <v>44161</v>
      </c>
      <c r="J7931" s="6">
        <v>3</v>
      </c>
      <c r="K7931" s="8">
        <f>IF(H7931="*",'Larimar Net '!I7932-('Larimar Net '!I7932*'Larimar Net Penalized '!$J$5),'Larimar Net '!I7932)</f>
        <v>0</v>
      </c>
    </row>
    <row r="7932" spans="3:11" x14ac:dyDescent="0.3">
      <c r="C7932" s="7">
        <v>44161</v>
      </c>
      <c r="D7932" s="6">
        <v>4</v>
      </c>
      <c r="E7932" s="8">
        <f>IF(B7932="*",'Larimar Net '!D7933-('Larimar Net '!D7933*'Larimar Net Penalized '!$D$5),'Larimar Net '!D7933)</f>
        <v>0</v>
      </c>
      <c r="I7932" s="7">
        <v>44161</v>
      </c>
      <c r="J7932" s="6">
        <v>4</v>
      </c>
      <c r="K7932" s="8">
        <f>IF(H7932="*",'Larimar Net '!I7933-('Larimar Net '!I7933*'Larimar Net Penalized '!$J$5),'Larimar Net '!I7933)</f>
        <v>0</v>
      </c>
    </row>
    <row r="7933" spans="3:11" x14ac:dyDescent="0.3">
      <c r="C7933" s="7">
        <v>44161</v>
      </c>
      <c r="D7933" s="6">
        <v>5</v>
      </c>
      <c r="E7933" s="8">
        <f>IF(B7933="*",'Larimar Net '!D7934-('Larimar Net '!D7934*'Larimar Net Penalized '!$D$5),'Larimar Net '!D7934)</f>
        <v>0</v>
      </c>
      <c r="I7933" s="7">
        <v>44161</v>
      </c>
      <c r="J7933" s="6">
        <v>5</v>
      </c>
      <c r="K7933" s="8">
        <f>IF(H7933="*",'Larimar Net '!I7934-('Larimar Net '!I7934*'Larimar Net Penalized '!$J$5),'Larimar Net '!I7934)</f>
        <v>0</v>
      </c>
    </row>
    <row r="7934" spans="3:11" x14ac:dyDescent="0.3">
      <c r="C7934" s="7">
        <v>44161</v>
      </c>
      <c r="D7934" s="6">
        <v>6</v>
      </c>
      <c r="E7934" s="8">
        <f>IF(B7934="*",'Larimar Net '!D7935-('Larimar Net '!D7935*'Larimar Net Penalized '!$D$5),'Larimar Net '!D7935)</f>
        <v>0</v>
      </c>
      <c r="I7934" s="7">
        <v>44161</v>
      </c>
      <c r="J7934" s="6">
        <v>6</v>
      </c>
      <c r="K7934" s="8">
        <f>IF(H7934="*",'Larimar Net '!I7935-('Larimar Net '!I7935*'Larimar Net Penalized '!$J$5),'Larimar Net '!I7935)</f>
        <v>0</v>
      </c>
    </row>
    <row r="7935" spans="3:11" x14ac:dyDescent="0.3">
      <c r="C7935" s="7">
        <v>44161</v>
      </c>
      <c r="D7935" s="6">
        <v>7</v>
      </c>
      <c r="E7935" s="8">
        <f>IF(B7935="*",'Larimar Net '!D7936-('Larimar Net '!D7936*'Larimar Net Penalized '!$D$5),'Larimar Net '!D7936)</f>
        <v>0</v>
      </c>
      <c r="I7935" s="7">
        <v>44161</v>
      </c>
      <c r="J7935" s="6">
        <v>7</v>
      </c>
      <c r="K7935" s="8">
        <f>IF(H7935="*",'Larimar Net '!I7936-('Larimar Net '!I7936*'Larimar Net Penalized '!$J$5),'Larimar Net '!I7936)</f>
        <v>0</v>
      </c>
    </row>
    <row r="7936" spans="3:11" x14ac:dyDescent="0.3">
      <c r="C7936" s="7">
        <v>44161</v>
      </c>
      <c r="D7936" s="6">
        <v>8</v>
      </c>
      <c r="E7936" s="8">
        <f>IF(B7936="*",'Larimar Net '!D7937-('Larimar Net '!D7937*'Larimar Net Penalized '!$D$5),'Larimar Net '!D7937)</f>
        <v>0</v>
      </c>
      <c r="I7936" s="7">
        <v>44161</v>
      </c>
      <c r="J7936" s="6">
        <v>8</v>
      </c>
      <c r="K7936" s="8">
        <f>IF(H7936="*",'Larimar Net '!I7937-('Larimar Net '!I7937*'Larimar Net Penalized '!$J$5),'Larimar Net '!I7937)</f>
        <v>0</v>
      </c>
    </row>
    <row r="7937" spans="3:11" x14ac:dyDescent="0.3">
      <c r="C7937" s="7">
        <v>44161</v>
      </c>
      <c r="D7937" s="6">
        <v>9</v>
      </c>
      <c r="E7937" s="8">
        <f>IF(B7937="*",'Larimar Net '!D7938-('Larimar Net '!D7938*'Larimar Net Penalized '!$D$5),'Larimar Net '!D7938)</f>
        <v>3531.9332620245823</v>
      </c>
      <c r="I7937" s="7">
        <v>44161</v>
      </c>
      <c r="J7937" s="6">
        <v>9</v>
      </c>
      <c r="K7937" s="8">
        <f>IF(H7937="*",'Larimar Net '!I7938-('Larimar Net '!I7938*'Larimar Net Penalized '!$J$5),'Larimar Net '!I7938)</f>
        <v>2139.4064899499303</v>
      </c>
    </row>
    <row r="7938" spans="3:11" x14ac:dyDescent="0.3">
      <c r="C7938" s="7">
        <v>44161</v>
      </c>
      <c r="D7938" s="6">
        <v>10</v>
      </c>
      <c r="E7938" s="8">
        <f>IF(B7938="*",'Larimar Net '!D7939-('Larimar Net '!D7939*'Larimar Net Penalized '!$D$5),'Larimar Net '!D7939)</f>
        <v>6724.0441213664162</v>
      </c>
      <c r="I7938" s="7">
        <v>44161</v>
      </c>
      <c r="J7938" s="6">
        <v>10</v>
      </c>
      <c r="K7938" s="8">
        <f>IF(H7938="*",'Larimar Net '!I7939-('Larimar Net '!I7939*'Larimar Net Penalized '!$J$5),'Larimar Net '!I7939)</f>
        <v>3295.6289807823582</v>
      </c>
    </row>
    <row r="7939" spans="3:11" x14ac:dyDescent="0.3">
      <c r="C7939" s="7">
        <v>44161</v>
      </c>
      <c r="D7939" s="6">
        <v>11</v>
      </c>
      <c r="E7939" s="8">
        <f>IF(B7939="*",'Larimar Net '!D7940-('Larimar Net '!D7940*'Larimar Net Penalized '!$D$5),'Larimar Net '!D7940)</f>
        <v>7325.0061365425163</v>
      </c>
      <c r="I7939" s="7">
        <v>44161</v>
      </c>
      <c r="J7939" s="6">
        <v>11</v>
      </c>
      <c r="K7939" s="8">
        <f>IF(H7939="*",'Larimar Net '!I7940-('Larimar Net '!I7940*'Larimar Net Penalized '!$J$5),'Larimar Net '!I7940)</f>
        <v>5468.3037548617976</v>
      </c>
    </row>
    <row r="7940" spans="3:11" x14ac:dyDescent="0.3">
      <c r="C7940" s="7">
        <v>44161</v>
      </c>
      <c r="D7940" s="6">
        <v>12</v>
      </c>
      <c r="E7940" s="8">
        <f>IF(B7940="*",'Larimar Net '!D7941-('Larimar Net '!D7941*'Larimar Net Penalized '!$D$5),'Larimar Net '!D7941)</f>
        <v>11201.217015766395</v>
      </c>
      <c r="I7940" s="7">
        <v>44161</v>
      </c>
      <c r="J7940" s="6">
        <v>12</v>
      </c>
      <c r="K7940" s="8">
        <f>IF(H7940="*",'Larimar Net '!I7941-('Larimar Net '!I7941*'Larimar Net Penalized '!$J$5),'Larimar Net '!I7941)</f>
        <v>6831.4875011751237</v>
      </c>
    </row>
    <row r="7941" spans="3:11" x14ac:dyDescent="0.3">
      <c r="C7941" s="7">
        <v>44161</v>
      </c>
      <c r="D7941" s="6">
        <v>13</v>
      </c>
      <c r="E7941" s="8">
        <f>IF(B7941="*",'Larimar Net '!D7942-('Larimar Net '!D7942*'Larimar Net Penalized '!$D$5),'Larimar Net '!D7942)</f>
        <v>9967.6771464266039</v>
      </c>
      <c r="I7941" s="7">
        <v>44161</v>
      </c>
      <c r="J7941" s="6">
        <v>13</v>
      </c>
      <c r="K7941" s="8">
        <f>IF(H7941="*",'Larimar Net '!I7942-('Larimar Net '!I7942*'Larimar Net Penalized '!$J$5),'Larimar Net '!I7942)</f>
        <v>3973.0455726804157</v>
      </c>
    </row>
    <row r="7942" spans="3:11" x14ac:dyDescent="0.3">
      <c r="C7942" s="7">
        <v>44161</v>
      </c>
      <c r="D7942" s="6">
        <v>14</v>
      </c>
      <c r="E7942" s="8">
        <f>IF(B7942="*",'Larimar Net '!D7943-('Larimar Net '!D7943*'Larimar Net Penalized '!$D$5),'Larimar Net '!D7943)</f>
        <v>7853.7912068723017</v>
      </c>
      <c r="I7942" s="7">
        <v>44161</v>
      </c>
      <c r="J7942" s="6">
        <v>14</v>
      </c>
      <c r="K7942" s="8">
        <f>IF(H7942="*",'Larimar Net '!I7943-('Larimar Net '!I7943*'Larimar Net Penalized '!$J$5),'Larimar Net '!I7943)</f>
        <v>3411.2781759058371</v>
      </c>
    </row>
    <row r="7943" spans="3:11" x14ac:dyDescent="0.3">
      <c r="C7943" s="7">
        <v>44161</v>
      </c>
      <c r="D7943" s="6">
        <v>15</v>
      </c>
      <c r="E7943" s="8">
        <f>IF(B7943="*",'Larimar Net '!D7944-('Larimar Net '!D7944*'Larimar Net Penalized '!$D$5),'Larimar Net '!D7944)</f>
        <v>8083.1020549585064</v>
      </c>
      <c r="I7943" s="7">
        <v>44161</v>
      </c>
      <c r="J7943" s="6">
        <v>15</v>
      </c>
      <c r="K7943" s="8">
        <f>IF(H7943="*",'Larimar Net '!I7944-('Larimar Net '!I7944*'Larimar Net Penalized '!$J$5),'Larimar Net '!I7944)</f>
        <v>1967.5665083095446</v>
      </c>
    </row>
    <row r="7944" spans="3:11" x14ac:dyDescent="0.3">
      <c r="C7944" s="7">
        <v>44161</v>
      </c>
      <c r="D7944" s="6">
        <v>16</v>
      </c>
      <c r="E7944" s="8">
        <f>IF(B7944="*",'Larimar Net '!D7945-('Larimar Net '!D7945*'Larimar Net Penalized '!$D$5),'Larimar Net '!D7945)</f>
        <v>13821.374413440821</v>
      </c>
      <c r="I7944" s="7">
        <v>44161</v>
      </c>
      <c r="J7944" s="6">
        <v>16</v>
      </c>
      <c r="K7944" s="8">
        <f>IF(H7944="*",'Larimar Net '!I7945-('Larimar Net '!I7945*'Larimar Net Penalized '!$J$5),'Larimar Net '!I7945)</f>
        <v>2571.0066494203752</v>
      </c>
    </row>
    <row r="7945" spans="3:11" x14ac:dyDescent="0.3">
      <c r="C7945" s="7">
        <v>44161</v>
      </c>
      <c r="D7945" s="6">
        <v>17</v>
      </c>
      <c r="E7945" s="8">
        <f>IF(B7945="*",'Larimar Net '!D7946-('Larimar Net '!D7946*'Larimar Net Penalized '!$D$5),'Larimar Net '!D7946)</f>
        <v>15188.38032620185</v>
      </c>
      <c r="I7945" s="7">
        <v>44161</v>
      </c>
      <c r="J7945" s="6">
        <v>17</v>
      </c>
      <c r="K7945" s="8">
        <f>IF(H7945="*",'Larimar Net '!I7946-('Larimar Net '!I7946*'Larimar Net Penalized '!$J$5),'Larimar Net '!I7946)</f>
        <v>5565.8847650507441</v>
      </c>
    </row>
    <row r="7946" spans="3:11" x14ac:dyDescent="0.3">
      <c r="C7946" s="7">
        <v>44161</v>
      </c>
      <c r="D7946" s="6">
        <v>18</v>
      </c>
      <c r="E7946" s="8">
        <f>IF(B7946="*",'Larimar Net '!D7947-('Larimar Net '!D7947*'Larimar Net Penalized '!$D$5),'Larimar Net '!D7947)</f>
        <v>10116.929799735279</v>
      </c>
      <c r="I7946" s="7">
        <v>44161</v>
      </c>
      <c r="J7946" s="6">
        <v>18</v>
      </c>
      <c r="K7946" s="8">
        <f>IF(H7946="*",'Larimar Net '!I7947-('Larimar Net '!I7947*'Larimar Net Penalized '!$J$5),'Larimar Net '!I7947)</f>
        <v>6532.9855505480491</v>
      </c>
    </row>
    <row r="7947" spans="3:11" x14ac:dyDescent="0.3">
      <c r="C7947" s="7">
        <v>44161</v>
      </c>
      <c r="D7947" s="6">
        <v>19</v>
      </c>
      <c r="E7947" s="8">
        <f>IF(B7947="*",'Larimar Net '!D7948-('Larimar Net '!D7948*'Larimar Net Penalized '!$D$5),'Larimar Net '!D7948)</f>
        <v>11751.477374672142</v>
      </c>
      <c r="I7947" s="7">
        <v>44161</v>
      </c>
      <c r="J7947" s="6">
        <v>19</v>
      </c>
      <c r="K7947" s="8">
        <f>IF(H7947="*",'Larimar Net '!I7948-('Larimar Net '!I7948*'Larimar Net Penalized '!$J$5),'Larimar Net '!I7948)</f>
        <v>7708.379975861516</v>
      </c>
    </row>
    <row r="7948" spans="3:11" x14ac:dyDescent="0.3">
      <c r="C7948" s="7">
        <v>44161</v>
      </c>
      <c r="D7948" s="6">
        <v>20</v>
      </c>
      <c r="E7948" s="8">
        <f>IF(B7948="*",'Larimar Net '!D7949-('Larimar Net '!D7949*'Larimar Net Penalized '!$D$5),'Larimar Net '!D7949)</f>
        <v>15101.832091493863</v>
      </c>
      <c r="I7948" s="7">
        <v>44161</v>
      </c>
      <c r="J7948" s="6">
        <v>20</v>
      </c>
      <c r="K7948" s="8">
        <f>IF(H7948="*",'Larimar Net '!I7949-('Larimar Net '!I7949*'Larimar Net Penalized '!$J$5),'Larimar Net '!I7949)</f>
        <v>17549.364088228496</v>
      </c>
    </row>
    <row r="7949" spans="3:11" x14ac:dyDescent="0.3">
      <c r="C7949" s="7">
        <v>44161</v>
      </c>
      <c r="D7949" s="6">
        <v>21</v>
      </c>
      <c r="E7949" s="8">
        <f>IF(B7949="*",'Larimar Net '!D7950-('Larimar Net '!D7950*'Larimar Net Penalized '!$D$5),'Larimar Net '!D7950)</f>
        <v>13738.124289941339</v>
      </c>
      <c r="I7949" s="7">
        <v>44161</v>
      </c>
      <c r="J7949" s="6">
        <v>21</v>
      </c>
      <c r="K7949" s="8">
        <f>IF(H7949="*",'Larimar Net '!I7950-('Larimar Net '!I7950*'Larimar Net Penalized '!$J$5),'Larimar Net '!I7950)</f>
        <v>16931.452910527099</v>
      </c>
    </row>
    <row r="7950" spans="3:11" x14ac:dyDescent="0.3">
      <c r="C7950" s="7">
        <v>44161</v>
      </c>
      <c r="D7950" s="6">
        <v>22</v>
      </c>
      <c r="E7950" s="8">
        <f>IF(B7950="*",'Larimar Net '!D7951-('Larimar Net '!D7951*'Larimar Net Penalized '!$D$5),'Larimar Net '!D7951)</f>
        <v>2996.0585920412336</v>
      </c>
      <c r="I7950" s="7">
        <v>44161</v>
      </c>
      <c r="J7950" s="6">
        <v>22</v>
      </c>
      <c r="K7950" s="8">
        <f>IF(H7950="*",'Larimar Net '!I7951-('Larimar Net '!I7951*'Larimar Net Penalized '!$J$5),'Larimar Net '!I7951)</f>
        <v>2343.8146760269801</v>
      </c>
    </row>
    <row r="7951" spans="3:11" x14ac:dyDescent="0.3">
      <c r="C7951" s="7">
        <v>44161</v>
      </c>
      <c r="D7951" s="6">
        <v>23</v>
      </c>
      <c r="E7951" s="8">
        <f>IF(B7951="*",'Larimar Net '!D7952-('Larimar Net '!D7952*'Larimar Net Penalized '!$D$5),'Larimar Net '!D7952)</f>
        <v>2087.431324730142</v>
      </c>
      <c r="I7951" s="7">
        <v>44161</v>
      </c>
      <c r="J7951" s="6">
        <v>23</v>
      </c>
      <c r="K7951" s="8">
        <f>IF(H7951="*",'Larimar Net '!I7952-('Larimar Net '!I7952*'Larimar Net Penalized '!$J$5),'Larimar Net '!I7952)</f>
        <v>552.41770651093293</v>
      </c>
    </row>
    <row r="7952" spans="3:11" x14ac:dyDescent="0.3">
      <c r="C7952" s="7">
        <v>44162</v>
      </c>
      <c r="D7952" s="6">
        <v>0</v>
      </c>
      <c r="E7952" s="8">
        <f>IF(B7952="*",'Larimar Net '!D7953-('Larimar Net '!D7953*'Larimar Net Penalized '!$D$5),'Larimar Net '!D7953)</f>
        <v>326.66911213750973</v>
      </c>
      <c r="I7952" s="7">
        <v>44162</v>
      </c>
      <c r="J7952" s="6">
        <v>0</v>
      </c>
      <c r="K7952" s="8">
        <f>IF(H7952="*",'Larimar Net '!I7953-('Larimar Net '!I7953*'Larimar Net Penalized '!$J$5),'Larimar Net '!I7953)</f>
        <v>0</v>
      </c>
    </row>
    <row r="7953" spans="3:11" x14ac:dyDescent="0.3">
      <c r="C7953" s="7">
        <v>44162</v>
      </c>
      <c r="D7953" s="6">
        <v>1</v>
      </c>
      <c r="E7953" s="8">
        <f>IF(B7953="*",'Larimar Net '!D7954-('Larimar Net '!D7954*'Larimar Net Penalized '!$D$5),'Larimar Net '!D7954)</f>
        <v>617.86029492357204</v>
      </c>
      <c r="I7953" s="7">
        <v>44162</v>
      </c>
      <c r="J7953" s="6">
        <v>1</v>
      </c>
      <c r="K7953" s="8">
        <f>IF(H7953="*",'Larimar Net '!I7954-('Larimar Net '!I7954*'Larimar Net Penalized '!$J$5),'Larimar Net '!I7954)</f>
        <v>572.20692336781508</v>
      </c>
    </row>
    <row r="7954" spans="3:11" x14ac:dyDescent="0.3">
      <c r="C7954" s="7">
        <v>44162</v>
      </c>
      <c r="D7954" s="6">
        <v>2</v>
      </c>
      <c r="E7954" s="8">
        <f>IF(B7954="*",'Larimar Net '!D7955-('Larimar Net '!D7955*'Larimar Net Penalized '!$D$5),'Larimar Net '!D7955)</f>
        <v>822.75738726636939</v>
      </c>
      <c r="I7954" s="7">
        <v>44162</v>
      </c>
      <c r="J7954" s="6">
        <v>2</v>
      </c>
      <c r="K7954" s="8">
        <f>IF(H7954="*",'Larimar Net '!I7955-('Larimar Net '!I7955*'Larimar Net Penalized '!$J$5),'Larimar Net '!I7955)</f>
        <v>120.65523299924189</v>
      </c>
    </row>
    <row r="7955" spans="3:11" x14ac:dyDescent="0.3">
      <c r="C7955" s="7">
        <v>44162</v>
      </c>
      <c r="D7955" s="6">
        <v>3</v>
      </c>
      <c r="E7955" s="8">
        <f>IF(B7955="*",'Larimar Net '!D7956-('Larimar Net '!D7956*'Larimar Net Penalized '!$D$5),'Larimar Net '!D7956)</f>
        <v>0</v>
      </c>
      <c r="I7955" s="7">
        <v>44162</v>
      </c>
      <c r="J7955" s="6">
        <v>3</v>
      </c>
      <c r="K7955" s="8">
        <f>IF(H7955="*",'Larimar Net '!I7956-('Larimar Net '!I7956*'Larimar Net Penalized '!$J$5),'Larimar Net '!I7956)</f>
        <v>0</v>
      </c>
    </row>
    <row r="7956" spans="3:11" x14ac:dyDescent="0.3">
      <c r="C7956" s="7">
        <v>44162</v>
      </c>
      <c r="D7956" s="6">
        <v>4</v>
      </c>
      <c r="E7956" s="8">
        <f>IF(B7956="*",'Larimar Net '!D7957-('Larimar Net '!D7957*'Larimar Net Penalized '!$D$5),'Larimar Net '!D7957)</f>
        <v>0</v>
      </c>
      <c r="I7956" s="7">
        <v>44162</v>
      </c>
      <c r="J7956" s="6">
        <v>4</v>
      </c>
      <c r="K7956" s="8">
        <f>IF(H7956="*",'Larimar Net '!I7957-('Larimar Net '!I7957*'Larimar Net Penalized '!$J$5),'Larimar Net '!I7957)</f>
        <v>0</v>
      </c>
    </row>
    <row r="7957" spans="3:11" x14ac:dyDescent="0.3">
      <c r="C7957" s="7">
        <v>44162</v>
      </c>
      <c r="D7957" s="6">
        <v>5</v>
      </c>
      <c r="E7957" s="8">
        <f>IF(B7957="*",'Larimar Net '!D7958-('Larimar Net '!D7958*'Larimar Net Penalized '!$D$5),'Larimar Net '!D7958)</f>
        <v>0</v>
      </c>
      <c r="I7957" s="7">
        <v>44162</v>
      </c>
      <c r="J7957" s="6">
        <v>5</v>
      </c>
      <c r="K7957" s="8">
        <f>IF(H7957="*",'Larimar Net '!I7958-('Larimar Net '!I7958*'Larimar Net Penalized '!$J$5),'Larimar Net '!I7958)</f>
        <v>0</v>
      </c>
    </row>
    <row r="7958" spans="3:11" x14ac:dyDescent="0.3">
      <c r="C7958" s="7">
        <v>44162</v>
      </c>
      <c r="D7958" s="6">
        <v>6</v>
      </c>
      <c r="E7958" s="8">
        <f>IF(B7958="*",'Larimar Net '!D7959-('Larimar Net '!D7959*'Larimar Net Penalized '!$D$5),'Larimar Net '!D7959)</f>
        <v>2391.1427507239032</v>
      </c>
      <c r="I7958" s="7">
        <v>44162</v>
      </c>
      <c r="J7958" s="6">
        <v>6</v>
      </c>
      <c r="K7958" s="8">
        <f>IF(H7958="*",'Larimar Net '!I7959-('Larimar Net '!I7959*'Larimar Net Penalized '!$J$5),'Larimar Net '!I7959)</f>
        <v>2067.4062429915198</v>
      </c>
    </row>
    <row r="7959" spans="3:11" x14ac:dyDescent="0.3">
      <c r="C7959" s="7">
        <v>44162</v>
      </c>
      <c r="D7959" s="6">
        <v>7</v>
      </c>
      <c r="E7959" s="8">
        <f>IF(B7959="*",'Larimar Net '!D7960-('Larimar Net '!D7960*'Larimar Net Penalized '!$D$5),'Larimar Net '!D7960)</f>
        <v>0</v>
      </c>
      <c r="I7959" s="7">
        <v>44162</v>
      </c>
      <c r="J7959" s="6">
        <v>7</v>
      </c>
      <c r="K7959" s="8">
        <f>IF(H7959="*",'Larimar Net '!I7960-('Larimar Net '!I7960*'Larimar Net Penalized '!$J$5),'Larimar Net '!I7960)</f>
        <v>0</v>
      </c>
    </row>
    <row r="7960" spans="3:11" x14ac:dyDescent="0.3">
      <c r="C7960" s="7">
        <v>44162</v>
      </c>
      <c r="D7960" s="6">
        <v>8</v>
      </c>
      <c r="E7960" s="8">
        <f>IF(B7960="*",'Larimar Net '!D7961-('Larimar Net '!D7961*'Larimar Net Penalized '!$D$5),'Larimar Net '!D7961)</f>
        <v>0</v>
      </c>
      <c r="I7960" s="7">
        <v>44162</v>
      </c>
      <c r="J7960" s="6">
        <v>8</v>
      </c>
      <c r="K7960" s="8">
        <f>IF(H7960="*",'Larimar Net '!I7961-('Larimar Net '!I7961*'Larimar Net Penalized '!$J$5),'Larimar Net '!I7961)</f>
        <v>0</v>
      </c>
    </row>
    <row r="7961" spans="3:11" x14ac:dyDescent="0.3">
      <c r="C7961" s="7">
        <v>44162</v>
      </c>
      <c r="D7961" s="6">
        <v>9</v>
      </c>
      <c r="E7961" s="8">
        <f>IF(B7961="*",'Larimar Net '!D7962-('Larimar Net '!D7962*'Larimar Net Penalized '!$D$5),'Larimar Net '!D7962)</f>
        <v>176.43253255562394</v>
      </c>
      <c r="I7961" s="7">
        <v>44162</v>
      </c>
      <c r="J7961" s="6">
        <v>9</v>
      </c>
      <c r="K7961" s="8">
        <f>IF(H7961="*",'Larimar Net '!I7962-('Larimar Net '!I7962*'Larimar Net Penalized '!$J$5),'Larimar Net '!I7962)</f>
        <v>0</v>
      </c>
    </row>
    <row r="7962" spans="3:11" x14ac:dyDescent="0.3">
      <c r="C7962" s="7">
        <v>44162</v>
      </c>
      <c r="D7962" s="6">
        <v>10</v>
      </c>
      <c r="E7962" s="8">
        <f>IF(B7962="*",'Larimar Net '!D7963-('Larimar Net '!D7963*'Larimar Net Penalized '!$D$5),'Larimar Net '!D7963)</f>
        <v>12192.576036300967</v>
      </c>
      <c r="I7962" s="7">
        <v>44162</v>
      </c>
      <c r="J7962" s="6">
        <v>10</v>
      </c>
      <c r="K7962" s="8">
        <f>IF(H7962="*",'Larimar Net '!I7963-('Larimar Net '!I7963*'Larimar Net Penalized '!$J$5),'Larimar Net '!I7963)</f>
        <v>7137.1645845675048</v>
      </c>
    </row>
    <row r="7963" spans="3:11" x14ac:dyDescent="0.3">
      <c r="C7963" s="7">
        <v>44162</v>
      </c>
      <c r="D7963" s="6">
        <v>11</v>
      </c>
      <c r="E7963" s="8">
        <f>IF(B7963="*",'Larimar Net '!D7964-('Larimar Net '!D7964*'Larimar Net Penalized '!$D$5),'Larimar Net '!D7964)</f>
        <v>15322.614975039329</v>
      </c>
      <c r="I7963" s="7">
        <v>44162</v>
      </c>
      <c r="J7963" s="6">
        <v>11</v>
      </c>
      <c r="K7963" s="8">
        <f>IF(H7963="*",'Larimar Net '!I7964-('Larimar Net '!I7964*'Larimar Net Penalized '!$J$5),'Larimar Net '!I7964)</f>
        <v>13818.958274205059</v>
      </c>
    </row>
    <row r="7964" spans="3:11" x14ac:dyDescent="0.3">
      <c r="C7964" s="7">
        <v>44162</v>
      </c>
      <c r="D7964" s="6">
        <v>12</v>
      </c>
      <c r="E7964" s="8">
        <f>IF(B7964="*",'Larimar Net '!D7965-('Larimar Net '!D7965*'Larimar Net Penalized '!$D$5),'Larimar Net '!D7965)</f>
        <v>17090.084530014719</v>
      </c>
      <c r="I7964" s="7">
        <v>44162</v>
      </c>
      <c r="J7964" s="6">
        <v>12</v>
      </c>
      <c r="K7964" s="8">
        <f>IF(H7964="*",'Larimar Net '!I7965-('Larimar Net '!I7965*'Larimar Net Penalized '!$J$5),'Larimar Net '!I7965)</f>
        <v>9831.7989377281592</v>
      </c>
    </row>
    <row r="7965" spans="3:11" x14ac:dyDescent="0.3">
      <c r="C7965" s="7">
        <v>44162</v>
      </c>
      <c r="D7965" s="6">
        <v>13</v>
      </c>
      <c r="E7965" s="8">
        <f>IF(B7965="*",'Larimar Net '!D7966-('Larimar Net '!D7966*'Larimar Net Penalized '!$D$5),'Larimar Net '!D7966)</f>
        <v>24564.110388430694</v>
      </c>
      <c r="I7965" s="7">
        <v>44162</v>
      </c>
      <c r="J7965" s="6">
        <v>13</v>
      </c>
      <c r="K7965" s="8">
        <f>IF(H7965="*",'Larimar Net '!I7966-('Larimar Net '!I7966*'Larimar Net Penalized '!$J$5),'Larimar Net '!I7966)</f>
        <v>8326.4508022405262</v>
      </c>
    </row>
    <row r="7966" spans="3:11" x14ac:dyDescent="0.3">
      <c r="C7966" s="7">
        <v>44162</v>
      </c>
      <c r="D7966" s="6">
        <v>14</v>
      </c>
      <c r="E7966" s="8">
        <f>IF(B7966="*",'Larimar Net '!D7967-('Larimar Net '!D7967*'Larimar Net Penalized '!$D$5),'Larimar Net '!D7967)</f>
        <v>23360.160123134992</v>
      </c>
      <c r="I7966" s="7">
        <v>44162</v>
      </c>
      <c r="J7966" s="6">
        <v>14</v>
      </c>
      <c r="K7966" s="8">
        <f>IF(H7966="*",'Larimar Net '!I7967-('Larimar Net '!I7967*'Larimar Net Penalized '!$J$5),'Larimar Net '!I7967)</f>
        <v>8396.0076885684448</v>
      </c>
    </row>
    <row r="7967" spans="3:11" x14ac:dyDescent="0.3">
      <c r="C7967" s="7">
        <v>44162</v>
      </c>
      <c r="D7967" s="6">
        <v>15</v>
      </c>
      <c r="E7967" s="8">
        <f>IF(B7967="*",'Larimar Net '!D7968-('Larimar Net '!D7968*'Larimar Net Penalized '!$D$5),'Larimar Net '!D7968)</f>
        <v>7613.5307146712303</v>
      </c>
      <c r="I7967" s="7">
        <v>44162</v>
      </c>
      <c r="J7967" s="6">
        <v>15</v>
      </c>
      <c r="K7967" s="8">
        <f>IF(H7967="*",'Larimar Net '!I7968-('Larimar Net '!I7968*'Larimar Net Penalized '!$J$5),'Larimar Net '!I7968)</f>
        <v>4802.6937962016036</v>
      </c>
    </row>
    <row r="7968" spans="3:11" x14ac:dyDescent="0.3">
      <c r="C7968" s="7">
        <v>44162</v>
      </c>
      <c r="D7968" s="6">
        <v>16</v>
      </c>
      <c r="E7968" s="8">
        <f>IF(B7968="*",'Larimar Net '!D7969-('Larimar Net '!D7969*'Larimar Net Penalized '!$D$5),'Larimar Net '!D7969)</f>
        <v>6486.9952236124436</v>
      </c>
      <c r="I7968" s="7">
        <v>44162</v>
      </c>
      <c r="J7968" s="6">
        <v>16</v>
      </c>
      <c r="K7968" s="8">
        <f>IF(H7968="*",'Larimar Net '!I7969-('Larimar Net '!I7969*'Larimar Net Penalized '!$J$5),'Larimar Net '!I7969)</f>
        <v>5110.961288330167</v>
      </c>
    </row>
    <row r="7969" spans="3:11" x14ac:dyDescent="0.3">
      <c r="C7969" s="7">
        <v>44162</v>
      </c>
      <c r="D7969" s="6">
        <v>17</v>
      </c>
      <c r="E7969" s="8">
        <f>IF(B7969="*",'Larimar Net '!D7970-('Larimar Net '!D7970*'Larimar Net Penalized '!$D$5),'Larimar Net '!D7970)</f>
        <v>8018.1752317560031</v>
      </c>
      <c r="I7969" s="7">
        <v>44162</v>
      </c>
      <c r="J7969" s="6">
        <v>17</v>
      </c>
      <c r="K7969" s="8">
        <f>IF(H7969="*",'Larimar Net '!I7970-('Larimar Net '!I7970*'Larimar Net Penalized '!$J$5),'Larimar Net '!I7970)</f>
        <v>7494.0911697765459</v>
      </c>
    </row>
    <row r="7970" spans="3:11" x14ac:dyDescent="0.3">
      <c r="C7970" s="7">
        <v>44162</v>
      </c>
      <c r="D7970" s="6">
        <v>18</v>
      </c>
      <c r="E7970" s="8">
        <f>IF(B7970="*",'Larimar Net '!D7971-('Larimar Net '!D7971*'Larimar Net Penalized '!$D$5),'Larimar Net '!D7971)</f>
        <v>5546.7877955062704</v>
      </c>
      <c r="I7970" s="7">
        <v>44162</v>
      </c>
      <c r="J7970" s="6">
        <v>18</v>
      </c>
      <c r="K7970" s="8">
        <f>IF(H7970="*",'Larimar Net '!I7971-('Larimar Net '!I7971*'Larimar Net Penalized '!$J$5),'Larimar Net '!I7971)</f>
        <v>4198.8358406363441</v>
      </c>
    </row>
    <row r="7971" spans="3:11" x14ac:dyDescent="0.3">
      <c r="C7971" s="7">
        <v>44162</v>
      </c>
      <c r="D7971" s="6">
        <v>19</v>
      </c>
      <c r="E7971" s="8">
        <f>IF(B7971="*",'Larimar Net '!D7972-('Larimar Net '!D7972*'Larimar Net Penalized '!$D$5),'Larimar Net '!D7972)</f>
        <v>3944.8040914727308</v>
      </c>
      <c r="I7971" s="7">
        <v>44162</v>
      </c>
      <c r="J7971" s="6">
        <v>19</v>
      </c>
      <c r="K7971" s="8">
        <f>IF(H7971="*",'Larimar Net '!I7972-('Larimar Net '!I7972*'Larimar Net Penalized '!$J$5),'Larimar Net '!I7972)</f>
        <v>1501.1742362343423</v>
      </c>
    </row>
    <row r="7972" spans="3:11" x14ac:dyDescent="0.3">
      <c r="C7972" s="7">
        <v>44162</v>
      </c>
      <c r="D7972" s="6">
        <v>20</v>
      </c>
      <c r="E7972" s="8">
        <f>IF(B7972="*",'Larimar Net '!D7973-('Larimar Net '!D7973*'Larimar Net Penalized '!$D$5),'Larimar Net '!D7973)</f>
        <v>4721.3659015562216</v>
      </c>
      <c r="I7972" s="7">
        <v>44162</v>
      </c>
      <c r="J7972" s="6">
        <v>20</v>
      </c>
      <c r="K7972" s="8">
        <f>IF(H7972="*",'Larimar Net '!I7973-('Larimar Net '!I7973*'Larimar Net Penalized '!$J$5),'Larimar Net '!I7973)</f>
        <v>1774.7123611395168</v>
      </c>
    </row>
    <row r="7973" spans="3:11" x14ac:dyDescent="0.3">
      <c r="C7973" s="7">
        <v>44162</v>
      </c>
      <c r="D7973" s="6">
        <v>21</v>
      </c>
      <c r="E7973" s="8">
        <f>IF(B7973="*",'Larimar Net '!D7974-('Larimar Net '!D7974*'Larimar Net Penalized '!$D$5),'Larimar Net '!D7974)</f>
        <v>6263.4021568824273</v>
      </c>
      <c r="I7973" s="7">
        <v>44162</v>
      </c>
      <c r="J7973" s="6">
        <v>21</v>
      </c>
      <c r="K7973" s="8">
        <f>IF(H7973="*",'Larimar Net '!I7974-('Larimar Net '!I7974*'Larimar Net Penalized '!$J$5),'Larimar Net '!I7974)</f>
        <v>2487.5095188353835</v>
      </c>
    </row>
    <row r="7974" spans="3:11" x14ac:dyDescent="0.3">
      <c r="C7974" s="7">
        <v>44162</v>
      </c>
      <c r="D7974" s="6">
        <v>22</v>
      </c>
      <c r="E7974" s="8">
        <f>IF(B7974="*",'Larimar Net '!D7975-('Larimar Net '!D7975*'Larimar Net Penalized '!$D$5),'Larimar Net '!D7975)</f>
        <v>2949.4954049002117</v>
      </c>
      <c r="I7974" s="7">
        <v>44162</v>
      </c>
      <c r="J7974" s="6">
        <v>22</v>
      </c>
      <c r="K7974" s="8">
        <f>IF(H7974="*",'Larimar Net '!I7975-('Larimar Net '!I7975*'Larimar Net Penalized '!$J$5),'Larimar Net '!I7975)</f>
        <v>1636.9542168887617</v>
      </c>
    </row>
    <row r="7975" spans="3:11" x14ac:dyDescent="0.3">
      <c r="C7975" s="7">
        <v>44162</v>
      </c>
      <c r="D7975" s="6">
        <v>23</v>
      </c>
      <c r="E7975" s="8">
        <f>IF(B7975="*",'Larimar Net '!D7976-('Larimar Net '!D7976*'Larimar Net Penalized '!$D$5),'Larimar Net '!D7976)</f>
        <v>4480.0949099533846</v>
      </c>
      <c r="I7975" s="7">
        <v>44162</v>
      </c>
      <c r="J7975" s="6">
        <v>23</v>
      </c>
      <c r="K7975" s="8">
        <f>IF(H7975="*",'Larimar Net '!I7976-('Larimar Net '!I7976*'Larimar Net Penalized '!$J$5),'Larimar Net '!I7976)</f>
        <v>1725.4038258433343</v>
      </c>
    </row>
    <row r="7976" spans="3:11" x14ac:dyDescent="0.3">
      <c r="C7976" s="7">
        <v>44163</v>
      </c>
      <c r="D7976" s="6">
        <v>0</v>
      </c>
      <c r="E7976" s="8">
        <f>IF(B7976="*",'Larimar Net '!D7977-('Larimar Net '!D7977*'Larimar Net Penalized '!$D$5),'Larimar Net '!D7977)</f>
        <v>467.6629426497426</v>
      </c>
      <c r="I7976" s="7">
        <v>44163</v>
      </c>
      <c r="J7976" s="6">
        <v>0</v>
      </c>
      <c r="K7976" s="8">
        <f>IF(H7976="*",'Larimar Net '!I7977-('Larimar Net '!I7977*'Larimar Net Penalized '!$J$5),'Larimar Net '!I7977)</f>
        <v>0</v>
      </c>
    </row>
    <row r="7977" spans="3:11" x14ac:dyDescent="0.3">
      <c r="C7977" s="7">
        <v>44163</v>
      </c>
      <c r="D7977" s="6">
        <v>1</v>
      </c>
      <c r="E7977" s="8">
        <f>IF(B7977="*",'Larimar Net '!D7978-('Larimar Net '!D7978*'Larimar Net Penalized '!$D$5),'Larimar Net '!D7978)</f>
        <v>0</v>
      </c>
      <c r="I7977" s="7">
        <v>44163</v>
      </c>
      <c r="J7977" s="6">
        <v>1</v>
      </c>
      <c r="K7977" s="8">
        <f>IF(H7977="*",'Larimar Net '!I7978-('Larimar Net '!I7978*'Larimar Net Penalized '!$J$5),'Larimar Net '!I7978)</f>
        <v>0</v>
      </c>
    </row>
    <row r="7978" spans="3:11" x14ac:dyDescent="0.3">
      <c r="C7978" s="7">
        <v>44163</v>
      </c>
      <c r="D7978" s="6">
        <v>2</v>
      </c>
      <c r="E7978" s="8">
        <f>IF(B7978="*",'Larimar Net '!D7979-('Larimar Net '!D7979*'Larimar Net Penalized '!$D$5),'Larimar Net '!D7979)</f>
        <v>0</v>
      </c>
      <c r="I7978" s="7">
        <v>44163</v>
      </c>
      <c r="J7978" s="6">
        <v>2</v>
      </c>
      <c r="K7978" s="8">
        <f>IF(H7978="*",'Larimar Net '!I7979-('Larimar Net '!I7979*'Larimar Net Penalized '!$J$5),'Larimar Net '!I7979)</f>
        <v>0</v>
      </c>
    </row>
    <row r="7979" spans="3:11" x14ac:dyDescent="0.3">
      <c r="C7979" s="7">
        <v>44163</v>
      </c>
      <c r="D7979" s="6">
        <v>3</v>
      </c>
      <c r="E7979" s="8">
        <f>IF(B7979="*",'Larimar Net '!D7980-('Larimar Net '!D7980*'Larimar Net Penalized '!$D$5),'Larimar Net '!D7980)</f>
        <v>0</v>
      </c>
      <c r="I7979" s="7">
        <v>44163</v>
      </c>
      <c r="J7979" s="6">
        <v>3</v>
      </c>
      <c r="K7979" s="8">
        <f>IF(H7979="*",'Larimar Net '!I7980-('Larimar Net '!I7980*'Larimar Net Penalized '!$J$5),'Larimar Net '!I7980)</f>
        <v>0</v>
      </c>
    </row>
    <row r="7980" spans="3:11" x14ac:dyDescent="0.3">
      <c r="C7980" s="7">
        <v>44163</v>
      </c>
      <c r="D7980" s="6">
        <v>4</v>
      </c>
      <c r="E7980" s="8">
        <f>IF(B7980="*",'Larimar Net '!D7981-('Larimar Net '!D7981*'Larimar Net Penalized '!$D$5),'Larimar Net '!D7981)</f>
        <v>0</v>
      </c>
      <c r="I7980" s="7">
        <v>44163</v>
      </c>
      <c r="J7980" s="6">
        <v>4</v>
      </c>
      <c r="K7980" s="8">
        <f>IF(H7980="*",'Larimar Net '!I7981-('Larimar Net '!I7981*'Larimar Net Penalized '!$J$5),'Larimar Net '!I7981)</f>
        <v>0</v>
      </c>
    </row>
    <row r="7981" spans="3:11" x14ac:dyDescent="0.3">
      <c r="C7981" s="7">
        <v>44163</v>
      </c>
      <c r="D7981" s="6">
        <v>5</v>
      </c>
      <c r="E7981" s="8">
        <f>IF(B7981="*",'Larimar Net '!D7982-('Larimar Net '!D7982*'Larimar Net Penalized '!$D$5),'Larimar Net '!D7982)</f>
        <v>666.4343115383457</v>
      </c>
      <c r="I7981" s="7">
        <v>44163</v>
      </c>
      <c r="J7981" s="6">
        <v>5</v>
      </c>
      <c r="K7981" s="8">
        <f>IF(H7981="*",'Larimar Net '!I7982-('Larimar Net '!I7982*'Larimar Net Penalized '!$J$5),'Larimar Net '!I7982)</f>
        <v>0</v>
      </c>
    </row>
    <row r="7982" spans="3:11" x14ac:dyDescent="0.3">
      <c r="C7982" s="7">
        <v>44163</v>
      </c>
      <c r="D7982" s="6">
        <v>6</v>
      </c>
      <c r="E7982" s="8">
        <f>IF(B7982="*",'Larimar Net '!D7983-('Larimar Net '!D7983*'Larimar Net Penalized '!$D$5),'Larimar Net '!D7983)</f>
        <v>778.74958935323434</v>
      </c>
      <c r="I7982" s="7">
        <v>44163</v>
      </c>
      <c r="J7982" s="6">
        <v>6</v>
      </c>
      <c r="K7982" s="8">
        <f>IF(H7982="*",'Larimar Net '!I7983-('Larimar Net '!I7983*'Larimar Net Penalized '!$J$5),'Larimar Net '!I7983)</f>
        <v>114.62297849175361</v>
      </c>
    </row>
    <row r="7983" spans="3:11" x14ac:dyDescent="0.3">
      <c r="C7983" s="7">
        <v>44163</v>
      </c>
      <c r="D7983" s="6">
        <v>7</v>
      </c>
      <c r="E7983" s="8">
        <f>IF(B7983="*",'Larimar Net '!D7984-('Larimar Net '!D7984*'Larimar Net Penalized '!$D$5),'Larimar Net '!D7984)</f>
        <v>955.8170040386965</v>
      </c>
      <c r="I7983" s="7">
        <v>44163</v>
      </c>
      <c r="J7983" s="6">
        <v>7</v>
      </c>
      <c r="K7983" s="8">
        <f>IF(H7983="*",'Larimar Net '!I7984-('Larimar Net '!I7984*'Larimar Net Penalized '!$J$5),'Larimar Net '!I7984)</f>
        <v>0</v>
      </c>
    </row>
    <row r="7984" spans="3:11" x14ac:dyDescent="0.3">
      <c r="C7984" s="7">
        <v>44163</v>
      </c>
      <c r="D7984" s="6">
        <v>8</v>
      </c>
      <c r="E7984" s="8">
        <f>IF(B7984="*",'Larimar Net '!D7985-('Larimar Net '!D7985*'Larimar Net Penalized '!$D$5),'Larimar Net '!D7985)</f>
        <v>1032.1682332676137</v>
      </c>
      <c r="I7984" s="7">
        <v>44163</v>
      </c>
      <c r="J7984" s="6">
        <v>8</v>
      </c>
      <c r="K7984" s="8">
        <f>IF(H7984="*",'Larimar Net '!I7985-('Larimar Net '!I7985*'Larimar Net Penalized '!$J$5),'Larimar Net '!I7985)</f>
        <v>0</v>
      </c>
    </row>
    <row r="7985" spans="3:11" x14ac:dyDescent="0.3">
      <c r="C7985" s="7">
        <v>44163</v>
      </c>
      <c r="D7985" s="6">
        <v>9</v>
      </c>
      <c r="E7985" s="8">
        <f>IF(B7985="*",'Larimar Net '!D7986-('Larimar Net '!D7986*'Larimar Net Penalized '!$D$5),'Larimar Net '!D7986)</f>
        <v>706.47336503463839</v>
      </c>
      <c r="I7985" s="7">
        <v>44163</v>
      </c>
      <c r="J7985" s="6">
        <v>9</v>
      </c>
      <c r="K7985" s="8">
        <f>IF(H7985="*",'Larimar Net '!I7986-('Larimar Net '!I7986*'Larimar Net Penalized '!$J$5),'Larimar Net '!I7986)</f>
        <v>392.2821648863702</v>
      </c>
    </row>
    <row r="7986" spans="3:11" x14ac:dyDescent="0.3">
      <c r="C7986" s="7">
        <v>44163</v>
      </c>
      <c r="D7986" s="6">
        <v>10</v>
      </c>
      <c r="E7986" s="8">
        <f>IF(B7986="*",'Larimar Net '!D7987-('Larimar Net '!D7987*'Larimar Net Penalized '!$D$5),'Larimar Net '!D7987)</f>
        <v>1580.2083500192473</v>
      </c>
      <c r="I7986" s="7">
        <v>44163</v>
      </c>
      <c r="J7986" s="6">
        <v>10</v>
      </c>
      <c r="K7986" s="8">
        <f>IF(H7986="*",'Larimar Net '!I7987-('Larimar Net '!I7987*'Larimar Net Penalized '!$J$5),'Larimar Net '!I7987)</f>
        <v>757.66908024384827</v>
      </c>
    </row>
    <row r="7987" spans="3:11" x14ac:dyDescent="0.3">
      <c r="C7987" s="7">
        <v>44163</v>
      </c>
      <c r="D7987" s="6">
        <v>11</v>
      </c>
      <c r="E7987" s="8">
        <f>IF(B7987="*",'Larimar Net '!D7988-('Larimar Net '!D7988*'Larimar Net Penalized '!$D$5),'Larimar Net '!D7988)</f>
        <v>7759.6985350838913</v>
      </c>
      <c r="I7987" s="7">
        <v>44163</v>
      </c>
      <c r="J7987" s="6">
        <v>11</v>
      </c>
      <c r="K7987" s="8">
        <f>IF(H7987="*",'Larimar Net '!I7988-('Larimar Net '!I7988*'Larimar Net Penalized '!$J$5),'Larimar Net '!I7988)</f>
        <v>3853.6065486014427</v>
      </c>
    </row>
    <row r="7988" spans="3:11" x14ac:dyDescent="0.3">
      <c r="C7988" s="7">
        <v>44163</v>
      </c>
      <c r="D7988" s="6">
        <v>12</v>
      </c>
      <c r="E7988" s="8">
        <f>IF(B7988="*",'Larimar Net '!D7989-('Larimar Net '!D7989*'Larimar Net Penalized '!$D$5),'Larimar Net '!D7989)</f>
        <v>7457.4317862537209</v>
      </c>
      <c r="I7988" s="7">
        <v>44163</v>
      </c>
      <c r="J7988" s="6">
        <v>12</v>
      </c>
      <c r="K7988" s="8">
        <f>IF(H7988="*",'Larimar Net '!I7989-('Larimar Net '!I7989*'Larimar Net Penalized '!$J$5),'Larimar Net '!I7989)</f>
        <v>4003.7443289927414</v>
      </c>
    </row>
    <row r="7989" spans="3:11" x14ac:dyDescent="0.3">
      <c r="C7989" s="7">
        <v>44163</v>
      </c>
      <c r="D7989" s="6">
        <v>13</v>
      </c>
      <c r="E7989" s="8">
        <f>IF(B7989="*",'Larimar Net '!D7990-('Larimar Net '!D7990*'Larimar Net Penalized '!$D$5),'Larimar Net '!D7990)</f>
        <v>6956.8882165736331</v>
      </c>
      <c r="I7989" s="7">
        <v>44163</v>
      </c>
      <c r="J7989" s="6">
        <v>13</v>
      </c>
      <c r="K7989" s="8">
        <f>IF(H7989="*",'Larimar Net '!I7990-('Larimar Net '!I7990*'Larimar Net Penalized '!$J$5),'Larimar Net '!I7990)</f>
        <v>3896.506949870502</v>
      </c>
    </row>
    <row r="7990" spans="3:11" x14ac:dyDescent="0.3">
      <c r="C7990" s="7">
        <v>44163</v>
      </c>
      <c r="D7990" s="6">
        <v>14</v>
      </c>
      <c r="E7990" s="8">
        <f>IF(B7990="*",'Larimar Net '!D7991-('Larimar Net '!D7991*'Larimar Net Penalized '!$D$5),'Larimar Net '!D7991)</f>
        <v>10847.181427961576</v>
      </c>
      <c r="I7990" s="7">
        <v>44163</v>
      </c>
      <c r="J7990" s="6">
        <v>14</v>
      </c>
      <c r="K7990" s="8">
        <f>IF(H7990="*",'Larimar Net '!I7991-('Larimar Net '!I7991*'Larimar Net Penalized '!$J$5),'Larimar Net '!I7991)</f>
        <v>4863.1504654910141</v>
      </c>
    </row>
    <row r="7991" spans="3:11" x14ac:dyDescent="0.3">
      <c r="C7991" s="7">
        <v>44163</v>
      </c>
      <c r="D7991" s="6">
        <v>15</v>
      </c>
      <c r="E7991" s="8">
        <f>IF(B7991="*",'Larimar Net '!D7992-('Larimar Net '!D7992*'Larimar Net Penalized '!$D$5),'Larimar Net '!D7992)</f>
        <v>10236.522222907288</v>
      </c>
      <c r="I7991" s="7">
        <v>44163</v>
      </c>
      <c r="J7991" s="6">
        <v>15</v>
      </c>
      <c r="K7991" s="8">
        <f>IF(H7991="*",'Larimar Net '!I7992-('Larimar Net '!I7992*'Larimar Net Penalized '!$J$5),'Larimar Net '!I7992)</f>
        <v>5032.533672393527</v>
      </c>
    </row>
    <row r="7992" spans="3:11" x14ac:dyDescent="0.3">
      <c r="C7992" s="7">
        <v>44163</v>
      </c>
      <c r="D7992" s="6">
        <v>16</v>
      </c>
      <c r="E7992" s="8">
        <f>IF(B7992="*",'Larimar Net '!D7993-('Larimar Net '!D7993*'Larimar Net Penalized '!$D$5),'Larimar Net '!D7993)</f>
        <v>8480.3422301118062</v>
      </c>
      <c r="I7992" s="7">
        <v>44163</v>
      </c>
      <c r="J7992" s="6">
        <v>16</v>
      </c>
      <c r="K7992" s="8">
        <f>IF(H7992="*",'Larimar Net '!I7993-('Larimar Net '!I7993*'Larimar Net Penalized '!$J$5),'Larimar Net '!I7993)</f>
        <v>3354.3089956675508</v>
      </c>
    </row>
    <row r="7993" spans="3:11" x14ac:dyDescent="0.3">
      <c r="C7993" s="7">
        <v>44163</v>
      </c>
      <c r="D7993" s="6">
        <v>17</v>
      </c>
      <c r="E7993" s="8">
        <f>IF(B7993="*",'Larimar Net '!D7994-('Larimar Net '!D7994*'Larimar Net Penalized '!$D$5),'Larimar Net '!D7994)</f>
        <v>10455.760833100792</v>
      </c>
      <c r="I7993" s="7">
        <v>44163</v>
      </c>
      <c r="J7993" s="6">
        <v>17</v>
      </c>
      <c r="K7993" s="8">
        <f>IF(H7993="*",'Larimar Net '!I7994-('Larimar Net '!I7994*'Larimar Net Penalized '!$J$5),'Larimar Net '!I7994)</f>
        <v>5479.8377919695104</v>
      </c>
    </row>
    <row r="7994" spans="3:11" x14ac:dyDescent="0.3">
      <c r="C7994" s="7">
        <v>44163</v>
      </c>
      <c r="D7994" s="6">
        <v>18</v>
      </c>
      <c r="E7994" s="8">
        <f>IF(B7994="*",'Larimar Net '!D7995-('Larimar Net '!D7995*'Larimar Net Penalized '!$D$5),'Larimar Net '!D7995)</f>
        <v>12046.218317208624</v>
      </c>
      <c r="I7994" s="7">
        <v>44163</v>
      </c>
      <c r="J7994" s="6">
        <v>18</v>
      </c>
      <c r="K7994" s="8">
        <f>IF(H7994="*",'Larimar Net '!I7995-('Larimar Net '!I7995*'Larimar Net Penalized '!$J$5),'Larimar Net '!I7995)</f>
        <v>8368.4761497046456</v>
      </c>
    </row>
    <row r="7995" spans="3:11" x14ac:dyDescent="0.3">
      <c r="C7995" s="7">
        <v>44163</v>
      </c>
      <c r="D7995" s="6">
        <v>19</v>
      </c>
      <c r="E7995" s="8">
        <f>IF(B7995="*",'Larimar Net '!D7996-('Larimar Net '!D7996*'Larimar Net Penalized '!$D$5),'Larimar Net '!D7996)</f>
        <v>16062.193128579769</v>
      </c>
      <c r="I7995" s="7">
        <v>44163</v>
      </c>
      <c r="J7995" s="6">
        <v>19</v>
      </c>
      <c r="K7995" s="8">
        <f>IF(H7995="*",'Larimar Net '!I7996-('Larimar Net '!I7996*'Larimar Net Penalized '!$J$5),'Larimar Net '!I7996)</f>
        <v>10252.187097529315</v>
      </c>
    </row>
    <row r="7996" spans="3:11" x14ac:dyDescent="0.3">
      <c r="C7996" s="7">
        <v>44163</v>
      </c>
      <c r="D7996" s="6">
        <v>20</v>
      </c>
      <c r="E7996" s="8">
        <f>IF(B7996="*",'Larimar Net '!D7997-('Larimar Net '!D7997*'Larimar Net Penalized '!$D$5),'Larimar Net '!D7997)</f>
        <v>16056.302435100288</v>
      </c>
      <c r="I7996" s="7">
        <v>44163</v>
      </c>
      <c r="J7996" s="6">
        <v>20</v>
      </c>
      <c r="K7996" s="8">
        <f>IF(H7996="*",'Larimar Net '!I7997-('Larimar Net '!I7997*'Larimar Net Penalized '!$J$5),'Larimar Net '!I7997)</f>
        <v>8760.0097934901132</v>
      </c>
    </row>
    <row r="7997" spans="3:11" x14ac:dyDescent="0.3">
      <c r="C7997" s="7">
        <v>44163</v>
      </c>
      <c r="D7997" s="6">
        <v>21</v>
      </c>
      <c r="E7997" s="8">
        <f>IF(B7997="*",'Larimar Net '!D7998-('Larimar Net '!D7998*'Larimar Net Penalized '!$D$5),'Larimar Net '!D7998)</f>
        <v>17314.539720592475</v>
      </c>
      <c r="I7997" s="7">
        <v>44163</v>
      </c>
      <c r="J7997" s="6">
        <v>21</v>
      </c>
      <c r="K7997" s="8">
        <f>IF(H7997="*",'Larimar Net '!I7998-('Larimar Net '!I7998*'Larimar Net Penalized '!$J$5),'Larimar Net '!I7998)</f>
        <v>7528.4832169661859</v>
      </c>
    </row>
    <row r="7998" spans="3:11" x14ac:dyDescent="0.3">
      <c r="C7998" s="7">
        <v>44163</v>
      </c>
      <c r="D7998" s="6">
        <v>22</v>
      </c>
      <c r="E7998" s="8">
        <f>IF(B7998="*",'Larimar Net '!D7999-('Larimar Net '!D7999*'Larimar Net Penalized '!$D$5),'Larimar Net '!D7999)</f>
        <v>17534.310704501913</v>
      </c>
      <c r="I7998" s="7">
        <v>44163</v>
      </c>
      <c r="J7998" s="6">
        <v>22</v>
      </c>
      <c r="K7998" s="8">
        <f>IF(H7998="*",'Larimar Net '!I7999-('Larimar Net '!I7999*'Larimar Net Penalized '!$J$5),'Larimar Net '!I7999)</f>
        <v>5907.6472396164272</v>
      </c>
    </row>
    <row r="7999" spans="3:11" x14ac:dyDescent="0.3">
      <c r="C7999" s="7">
        <v>44163</v>
      </c>
      <c r="D7999" s="6">
        <v>23</v>
      </c>
      <c r="E7999" s="8">
        <f>IF(B7999="*",'Larimar Net '!D8000-('Larimar Net '!D8000*'Larimar Net Penalized '!$D$5),'Larimar Net '!D8000)</f>
        <v>6952.6541893611684</v>
      </c>
      <c r="I7999" s="7">
        <v>44163</v>
      </c>
      <c r="J7999" s="6">
        <v>23</v>
      </c>
      <c r="K7999" s="8">
        <f>IF(H7999="*",'Larimar Net '!I8000-('Larimar Net '!I8000*'Larimar Net Penalized '!$J$5),'Larimar Net '!I8000)</f>
        <v>2065.0023916533055</v>
      </c>
    </row>
    <row r="8000" spans="3:11" x14ac:dyDescent="0.3">
      <c r="C8000" s="7">
        <v>44164</v>
      </c>
      <c r="D8000" s="6">
        <v>0</v>
      </c>
      <c r="E8000" s="8">
        <f>IF(B8000="*",'Larimar Net '!D8001-('Larimar Net '!D8001*'Larimar Net Penalized '!$D$5),'Larimar Net '!D8001)</f>
        <v>8725.1771544852636</v>
      </c>
      <c r="I8000" s="7">
        <v>44164</v>
      </c>
      <c r="J8000" s="6">
        <v>0</v>
      </c>
      <c r="K8000" s="8">
        <f>IF(H8000="*",'Larimar Net '!I8001-('Larimar Net '!I8001*'Larimar Net Penalized '!$J$5),'Larimar Net '!I8001)</f>
        <v>5002.6416228317876</v>
      </c>
    </row>
    <row r="8001" spans="3:11" x14ac:dyDescent="0.3">
      <c r="C8001" s="7">
        <v>44164</v>
      </c>
      <c r="D8001" s="6">
        <v>1</v>
      </c>
      <c r="E8001" s="8">
        <f>IF(B8001="*",'Larimar Net '!D8002-('Larimar Net '!D8002*'Larimar Net Penalized '!$D$5),'Larimar Net '!D8002)</f>
        <v>12042.471487528166</v>
      </c>
      <c r="I8001" s="7">
        <v>44164</v>
      </c>
      <c r="J8001" s="6">
        <v>1</v>
      </c>
      <c r="K8001" s="8">
        <f>IF(H8001="*",'Larimar Net '!I8002-('Larimar Net '!I8002*'Larimar Net Penalized '!$J$5),'Larimar Net '!I8002)</f>
        <v>7743.813940510855</v>
      </c>
    </row>
    <row r="8002" spans="3:11" x14ac:dyDescent="0.3">
      <c r="C8002" s="7">
        <v>44164</v>
      </c>
      <c r="D8002" s="6">
        <v>2</v>
      </c>
      <c r="E8002" s="8">
        <f>IF(B8002="*",'Larimar Net '!D8003-('Larimar Net '!D8003*'Larimar Net Penalized '!$D$5),'Larimar Net '!D8003)</f>
        <v>14369.120974674959</v>
      </c>
      <c r="I8002" s="7">
        <v>44164</v>
      </c>
      <c r="J8002" s="6">
        <v>2</v>
      </c>
      <c r="K8002" s="8">
        <f>IF(H8002="*",'Larimar Net '!I8003-('Larimar Net '!I8003*'Larimar Net Penalized '!$J$5),'Larimar Net '!I8003)</f>
        <v>14924.13688188931</v>
      </c>
    </row>
    <row r="8003" spans="3:11" x14ac:dyDescent="0.3">
      <c r="C8003" s="7">
        <v>44164</v>
      </c>
      <c r="D8003" s="6">
        <v>3</v>
      </c>
      <c r="E8003" s="8">
        <f>IF(B8003="*",'Larimar Net '!D8004-('Larimar Net '!D8004*'Larimar Net Penalized '!$D$5),'Larimar Net '!D8004)</f>
        <v>13773.47904369967</v>
      </c>
      <c r="I8003" s="7">
        <v>44164</v>
      </c>
      <c r="J8003" s="6">
        <v>3</v>
      </c>
      <c r="K8003" s="8">
        <f>IF(H8003="*",'Larimar Net '!I8004-('Larimar Net '!I8004*'Larimar Net Penalized '!$J$5),'Larimar Net '!I8004)</f>
        <v>17047.045845009747</v>
      </c>
    </row>
    <row r="8004" spans="3:11" x14ac:dyDescent="0.3">
      <c r="C8004" s="7">
        <v>44164</v>
      </c>
      <c r="D8004" s="6">
        <v>4</v>
      </c>
      <c r="E8004" s="8">
        <f>IF(B8004="*",'Larimar Net '!D8005-('Larimar Net '!D8005*'Larimar Net Penalized '!$D$5),'Larimar Net '!D8005)</f>
        <v>22198.008257857568</v>
      </c>
      <c r="I8004" s="7">
        <v>44164</v>
      </c>
      <c r="J8004" s="6">
        <v>4</v>
      </c>
      <c r="K8004" s="8">
        <f>IF(H8004="*",'Larimar Net '!I8005-('Larimar Net '!I8005*'Larimar Net Penalized '!$J$5),'Larimar Net '!I8005)</f>
        <v>24663.09222858421</v>
      </c>
    </row>
    <row r="8005" spans="3:11" x14ac:dyDescent="0.3">
      <c r="C8005" s="7">
        <v>44164</v>
      </c>
      <c r="D8005" s="6">
        <v>5</v>
      </c>
      <c r="E8005" s="8">
        <f>IF(B8005="*",'Larimar Net '!D8006-('Larimar Net '!D8006*'Larimar Net Penalized '!$D$5),'Larimar Net '!D8006)</f>
        <v>21939.853761803144</v>
      </c>
      <c r="I8005" s="7">
        <v>44164</v>
      </c>
      <c r="J8005" s="6">
        <v>5</v>
      </c>
      <c r="K8005" s="8">
        <f>IF(H8005="*",'Larimar Net '!I8006-('Larimar Net '!I8006*'Larimar Net Penalized '!$J$5),'Larimar Net '!I8006)</f>
        <v>22082.422219654109</v>
      </c>
    </row>
    <row r="8006" spans="3:11" x14ac:dyDescent="0.3">
      <c r="C8006" s="7">
        <v>44164</v>
      </c>
      <c r="D8006" s="6">
        <v>6</v>
      </c>
      <c r="E8006" s="8">
        <f>IF(B8006="*",'Larimar Net '!D8007-('Larimar Net '!D8007*'Larimar Net Penalized '!$D$5),'Larimar Net '!D8007)</f>
        <v>27616.981439460567</v>
      </c>
      <c r="I8006" s="7">
        <v>44164</v>
      </c>
      <c r="J8006" s="6">
        <v>6</v>
      </c>
      <c r="K8006" s="8">
        <f>IF(H8006="*",'Larimar Net '!I8007-('Larimar Net '!I8007*'Larimar Net Penalized '!$J$5),'Larimar Net '!I8007)</f>
        <v>23316.867042246959</v>
      </c>
    </row>
    <row r="8007" spans="3:11" x14ac:dyDescent="0.3">
      <c r="C8007" s="7">
        <v>44164</v>
      </c>
      <c r="D8007" s="6">
        <v>7</v>
      </c>
      <c r="E8007" s="8">
        <f>IF(B8007="*",'Larimar Net '!D8008-('Larimar Net '!D8008*'Larimar Net Penalized '!$D$5),'Larimar Net '!D8008)</f>
        <v>35560.556537265998</v>
      </c>
      <c r="I8007" s="7">
        <v>44164</v>
      </c>
      <c r="J8007" s="6">
        <v>7</v>
      </c>
      <c r="K8007" s="8">
        <f>IF(H8007="*",'Larimar Net '!I8008-('Larimar Net '!I8008*'Larimar Net Penalized '!$J$5),'Larimar Net '!I8008)</f>
        <v>30217.522555866773</v>
      </c>
    </row>
    <row r="8008" spans="3:11" x14ac:dyDescent="0.3">
      <c r="C8008" s="7">
        <v>44164</v>
      </c>
      <c r="D8008" s="6">
        <v>8</v>
      </c>
      <c r="E8008" s="8">
        <f>IF(B8008="*",'Larimar Net '!D8009-('Larimar Net '!D8009*'Larimar Net Penalized '!$D$5),'Larimar Net '!D8009)</f>
        <v>25267.598668914699</v>
      </c>
      <c r="I8008" s="7">
        <v>44164</v>
      </c>
      <c r="J8008" s="6">
        <v>8</v>
      </c>
      <c r="K8008" s="8">
        <f>IF(H8008="*",'Larimar Net '!I8009-('Larimar Net '!I8009*'Larimar Net Penalized '!$J$5),'Larimar Net '!I8009)</f>
        <v>18613.0920104449</v>
      </c>
    </row>
    <row r="8009" spans="3:11" x14ac:dyDescent="0.3">
      <c r="C8009" s="7">
        <v>44164</v>
      </c>
      <c r="D8009" s="6">
        <v>9</v>
      </c>
      <c r="E8009" s="8">
        <f>IF(B8009="*",'Larimar Net '!D8010-('Larimar Net '!D8010*'Larimar Net Penalized '!$D$5),'Larimar Net '!D8010)</f>
        <v>20712.056758232833</v>
      </c>
      <c r="I8009" s="7">
        <v>44164</v>
      </c>
      <c r="J8009" s="6">
        <v>9</v>
      </c>
      <c r="K8009" s="8">
        <f>IF(H8009="*",'Larimar Net '!I8010-('Larimar Net '!I8010*'Larimar Net Penalized '!$J$5),'Larimar Net '!I8010)</f>
        <v>11029.322664122652</v>
      </c>
    </row>
    <row r="8010" spans="3:11" x14ac:dyDescent="0.3">
      <c r="C8010" s="7">
        <v>44164</v>
      </c>
      <c r="D8010" s="6">
        <v>10</v>
      </c>
      <c r="E8010" s="8">
        <f>IF(B8010="*",'Larimar Net '!D8011-('Larimar Net '!D8011*'Larimar Net Penalized '!$D$5),'Larimar Net '!D8011)</f>
        <v>14754.917550307875</v>
      </c>
      <c r="I8010" s="7">
        <v>44164</v>
      </c>
      <c r="J8010" s="6">
        <v>10</v>
      </c>
      <c r="K8010" s="8">
        <f>IF(H8010="*",'Larimar Net '!I8011-('Larimar Net '!I8011*'Larimar Net Penalized '!$J$5),'Larimar Net '!I8011)</f>
        <v>7790.4128384861024</v>
      </c>
    </row>
    <row r="8011" spans="3:11" x14ac:dyDescent="0.3">
      <c r="C8011" s="7">
        <v>44164</v>
      </c>
      <c r="D8011" s="6">
        <v>11</v>
      </c>
      <c r="E8011" s="8">
        <f>IF(B8011="*",'Larimar Net '!D8012-('Larimar Net '!D8012*'Larimar Net Penalized '!$D$5),'Larimar Net '!D8012)</f>
        <v>18572.602876674293</v>
      </c>
      <c r="I8011" s="7">
        <v>44164</v>
      </c>
      <c r="J8011" s="6">
        <v>11</v>
      </c>
      <c r="K8011" s="8">
        <f>IF(H8011="*",'Larimar Net '!I8012-('Larimar Net '!I8012*'Larimar Net Penalized '!$J$5),'Larimar Net '!I8012)</f>
        <v>9263.6871813229409</v>
      </c>
    </row>
    <row r="8012" spans="3:11" x14ac:dyDescent="0.3">
      <c r="C8012" s="7">
        <v>44164</v>
      </c>
      <c r="D8012" s="6">
        <v>12</v>
      </c>
      <c r="E8012" s="8">
        <f>IF(B8012="*",'Larimar Net '!D8013-('Larimar Net '!D8013*'Larimar Net Penalized '!$D$5),'Larimar Net '!D8013)</f>
        <v>18325.276803670335</v>
      </c>
      <c r="I8012" s="7">
        <v>44164</v>
      </c>
      <c r="J8012" s="6">
        <v>12</v>
      </c>
      <c r="K8012" s="8">
        <f>IF(H8012="*",'Larimar Net '!I8013-('Larimar Net '!I8013*'Larimar Net Penalized '!$J$5),'Larimar Net '!I8013)</f>
        <v>8903.3863436171869</v>
      </c>
    </row>
    <row r="8013" spans="3:11" x14ac:dyDescent="0.3">
      <c r="C8013" s="7">
        <v>44164</v>
      </c>
      <c r="D8013" s="6">
        <v>13</v>
      </c>
      <c r="E8013" s="8">
        <f>IF(B8013="*",'Larimar Net '!D8014-('Larimar Net '!D8014*'Larimar Net Penalized '!$D$5),'Larimar Net '!D8014)</f>
        <v>22655.626578196589</v>
      </c>
      <c r="I8013" s="7">
        <v>44164</v>
      </c>
      <c r="J8013" s="6">
        <v>13</v>
      </c>
      <c r="K8013" s="8">
        <f>IF(H8013="*",'Larimar Net '!I8014-('Larimar Net '!I8014*'Larimar Net Penalized '!$J$5),'Larimar Net '!I8014)</f>
        <v>11577.19326033158</v>
      </c>
    </row>
    <row r="8014" spans="3:11" x14ac:dyDescent="0.3">
      <c r="C8014" s="7">
        <v>44164</v>
      </c>
      <c r="D8014" s="6">
        <v>14</v>
      </c>
      <c r="E8014" s="8">
        <f>IF(B8014="*",'Larimar Net '!D8015-('Larimar Net '!D8015*'Larimar Net Penalized '!$D$5),'Larimar Net '!D8015)</f>
        <v>24137.602565954669</v>
      </c>
      <c r="I8014" s="7">
        <v>44164</v>
      </c>
      <c r="J8014" s="6">
        <v>14</v>
      </c>
      <c r="K8014" s="8">
        <f>IF(H8014="*",'Larimar Net '!I8015-('Larimar Net '!I8015*'Larimar Net Penalized '!$J$5),'Larimar Net '!I8015)</f>
        <v>11850.133524561053</v>
      </c>
    </row>
    <row r="8015" spans="3:11" x14ac:dyDescent="0.3">
      <c r="C8015" s="7">
        <v>44164</v>
      </c>
      <c r="D8015" s="6">
        <v>15</v>
      </c>
      <c r="E8015" s="8">
        <f>IF(B8015="*",'Larimar Net '!D8016-('Larimar Net '!D8016*'Larimar Net Penalized '!$D$5),'Larimar Net '!D8016)</f>
        <v>26586.834877598107</v>
      </c>
      <c r="I8015" s="7">
        <v>44164</v>
      </c>
      <c r="J8015" s="6">
        <v>15</v>
      </c>
      <c r="K8015" s="8">
        <f>IF(H8015="*",'Larimar Net '!I8016-('Larimar Net '!I8016*'Larimar Net Penalized '!$J$5),'Larimar Net '!I8016)</f>
        <v>10954.40957145444</v>
      </c>
    </row>
    <row r="8016" spans="3:11" x14ac:dyDescent="0.3">
      <c r="C8016" s="7">
        <v>44164</v>
      </c>
      <c r="D8016" s="6">
        <v>16</v>
      </c>
      <c r="E8016" s="8">
        <f>IF(B8016="*",'Larimar Net '!D8017-('Larimar Net '!D8017*'Larimar Net Penalized '!$D$5),'Larimar Net '!D8017)</f>
        <v>22939.547377788425</v>
      </c>
      <c r="I8016" s="7">
        <v>44164</v>
      </c>
      <c r="J8016" s="6">
        <v>16</v>
      </c>
      <c r="K8016" s="8">
        <f>IF(H8016="*",'Larimar Net '!I8017-('Larimar Net '!I8017*'Larimar Net Penalized '!$J$5),'Larimar Net '!I8017)</f>
        <v>8654.3171459233963</v>
      </c>
    </row>
    <row r="8017" spans="3:11" x14ac:dyDescent="0.3">
      <c r="C8017" s="7">
        <v>44164</v>
      </c>
      <c r="D8017" s="6">
        <v>17</v>
      </c>
      <c r="E8017" s="8">
        <f>IF(B8017="*",'Larimar Net '!D8018-('Larimar Net '!D8018*'Larimar Net Penalized '!$D$5),'Larimar Net '!D8018)</f>
        <v>19589.593280688405</v>
      </c>
      <c r="I8017" s="7">
        <v>44164</v>
      </c>
      <c r="J8017" s="6">
        <v>17</v>
      </c>
      <c r="K8017" s="8">
        <f>IF(H8017="*",'Larimar Net '!I8018-('Larimar Net '!I8018*'Larimar Net Penalized '!$J$5),'Larimar Net '!I8018)</f>
        <v>9040.1586026007353</v>
      </c>
    </row>
    <row r="8018" spans="3:11" x14ac:dyDescent="0.3">
      <c r="C8018" s="7">
        <v>44164</v>
      </c>
      <c r="D8018" s="6">
        <v>18</v>
      </c>
      <c r="E8018" s="8">
        <f>IF(B8018="*",'Larimar Net '!D8019-('Larimar Net '!D8019*'Larimar Net Penalized '!$D$5),'Larimar Net '!D8019)</f>
        <v>23261.720666322224</v>
      </c>
      <c r="I8018" s="7">
        <v>44164</v>
      </c>
      <c r="J8018" s="6">
        <v>18</v>
      </c>
      <c r="K8018" s="8">
        <f>IF(H8018="*",'Larimar Net '!I8019-('Larimar Net '!I8019*'Larimar Net Penalized '!$J$5),'Larimar Net '!I8019)</f>
        <v>10306.337583998065</v>
      </c>
    </row>
    <row r="8019" spans="3:11" x14ac:dyDescent="0.3">
      <c r="C8019" s="7">
        <v>44164</v>
      </c>
      <c r="D8019" s="6">
        <v>19</v>
      </c>
      <c r="E8019" s="8">
        <f>IF(B8019="*",'Larimar Net '!D8020-('Larimar Net '!D8020*'Larimar Net Penalized '!$D$5),'Larimar Net '!D8020)</f>
        <v>26379.356710003187</v>
      </c>
      <c r="I8019" s="7">
        <v>44164</v>
      </c>
      <c r="J8019" s="6">
        <v>19</v>
      </c>
      <c r="K8019" s="8">
        <f>IF(H8019="*",'Larimar Net '!I8020-('Larimar Net '!I8020*'Larimar Net Penalized '!$J$5),'Larimar Net '!I8020)</f>
        <v>10565.945298000413</v>
      </c>
    </row>
    <row r="8020" spans="3:11" x14ac:dyDescent="0.3">
      <c r="C8020" s="7">
        <v>44164</v>
      </c>
      <c r="D8020" s="6">
        <v>20</v>
      </c>
      <c r="E8020" s="8">
        <f>IF(B8020="*",'Larimar Net '!D8021-('Larimar Net '!D8021*'Larimar Net Penalized '!$D$5),'Larimar Net '!D8021)</f>
        <v>35034.247394340935</v>
      </c>
      <c r="I8020" s="7">
        <v>44164</v>
      </c>
      <c r="J8020" s="6">
        <v>20</v>
      </c>
      <c r="K8020" s="8">
        <f>IF(H8020="*",'Larimar Net '!I8021-('Larimar Net '!I8021*'Larimar Net Penalized '!$J$5),'Larimar Net '!I8021)</f>
        <v>20071.897874215221</v>
      </c>
    </row>
    <row r="8021" spans="3:11" x14ac:dyDescent="0.3">
      <c r="C8021" s="7">
        <v>44164</v>
      </c>
      <c r="D8021" s="6">
        <v>21</v>
      </c>
      <c r="E8021" s="8">
        <f>IF(B8021="*",'Larimar Net '!D8022-('Larimar Net '!D8022*'Larimar Net Penalized '!$D$5),'Larimar Net '!D8022)</f>
        <v>34007.879078500002</v>
      </c>
      <c r="I8021" s="7">
        <v>44164</v>
      </c>
      <c r="J8021" s="6">
        <v>21</v>
      </c>
      <c r="K8021" s="8">
        <f>IF(H8021="*",'Larimar Net '!I8022-('Larimar Net '!I8022*'Larimar Net Penalized '!$J$5),'Larimar Net '!I8022)</f>
        <v>19913.644285518178</v>
      </c>
    </row>
    <row r="8022" spans="3:11" x14ac:dyDescent="0.3">
      <c r="C8022" s="7">
        <v>44164</v>
      </c>
      <c r="D8022" s="6">
        <v>22</v>
      </c>
      <c r="E8022" s="8">
        <f>IF(B8022="*",'Larimar Net '!D8023-('Larimar Net '!D8023*'Larimar Net Penalized '!$D$5),'Larimar Net '!D8023)</f>
        <v>37400.84877750845</v>
      </c>
      <c r="I8022" s="7">
        <v>44164</v>
      </c>
      <c r="J8022" s="6">
        <v>22</v>
      </c>
      <c r="K8022" s="8">
        <f>IF(H8022="*",'Larimar Net '!I8023-('Larimar Net '!I8023*'Larimar Net Penalized '!$J$5),'Larimar Net '!I8023)</f>
        <v>21921.044826873196</v>
      </c>
    </row>
    <row r="8023" spans="3:11" x14ac:dyDescent="0.3">
      <c r="C8023" s="7">
        <v>44164</v>
      </c>
      <c r="D8023" s="6">
        <v>23</v>
      </c>
      <c r="E8023" s="8">
        <f>IF(B8023="*",'Larimar Net '!D8024-('Larimar Net '!D8024*'Larimar Net Penalized '!$D$5),'Larimar Net '!D8024)</f>
        <v>42299.532097696218</v>
      </c>
      <c r="I8023" s="7">
        <v>44164</v>
      </c>
      <c r="J8023" s="6">
        <v>23</v>
      </c>
      <c r="K8023" s="8">
        <f>IF(H8023="*",'Larimar Net '!I8024-('Larimar Net '!I8024*'Larimar Net Penalized '!$J$5),'Larimar Net '!I8024)</f>
        <v>33191.965308365463</v>
      </c>
    </row>
    <row r="8024" spans="3:11" x14ac:dyDescent="0.3">
      <c r="C8024" s="7">
        <v>44165</v>
      </c>
      <c r="D8024" s="6">
        <v>0</v>
      </c>
      <c r="E8024" s="8">
        <f>IF(B8024="*",'Larimar Net '!D8025-('Larimar Net '!D8025*'Larimar Net Penalized '!$D$5),'Larimar Net '!D8025)</f>
        <v>36871.173941746914</v>
      </c>
      <c r="I8024" s="7">
        <v>44165</v>
      </c>
      <c r="J8024" s="6">
        <v>0</v>
      </c>
      <c r="K8024" s="8">
        <f>IF(H8024="*",'Larimar Net '!I8025-('Larimar Net '!I8025*'Larimar Net Penalized '!$J$5),'Larimar Net '!I8025)</f>
        <v>33776.192689680924</v>
      </c>
    </row>
    <row r="8025" spans="3:11" x14ac:dyDescent="0.3">
      <c r="C8025" s="7">
        <v>44165</v>
      </c>
      <c r="D8025" s="6">
        <v>1</v>
      </c>
      <c r="E8025" s="8">
        <f>IF(B8025="*",'Larimar Net '!D8026-('Larimar Net '!D8026*'Larimar Net Penalized '!$D$5),'Larimar Net '!D8026)</f>
        <v>35286.989505249629</v>
      </c>
      <c r="I8025" s="7">
        <v>44165</v>
      </c>
      <c r="J8025" s="6">
        <v>1</v>
      </c>
      <c r="K8025" s="8">
        <f>IF(H8025="*",'Larimar Net '!I8026-('Larimar Net '!I8026*'Larimar Net Penalized '!$J$5),'Larimar Net '!I8026)</f>
        <v>21682.338544133152</v>
      </c>
    </row>
    <row r="8026" spans="3:11" x14ac:dyDescent="0.3">
      <c r="C8026" s="7">
        <v>44165</v>
      </c>
      <c r="D8026" s="6">
        <v>2</v>
      </c>
      <c r="E8026" s="8">
        <f>IF(B8026="*",'Larimar Net '!D8027-('Larimar Net '!D8027*'Larimar Net Penalized '!$D$5),'Larimar Net '!D8027)</f>
        <v>40952.068391902794</v>
      </c>
      <c r="I8026" s="7">
        <v>44165</v>
      </c>
      <c r="J8026" s="6">
        <v>2</v>
      </c>
      <c r="K8026" s="8">
        <f>IF(H8026="*",'Larimar Net '!I8027-('Larimar Net '!I8027*'Larimar Net Penalized '!$J$5),'Larimar Net '!I8027)</f>
        <v>15225.883316979192</v>
      </c>
    </row>
    <row r="8027" spans="3:11" x14ac:dyDescent="0.3">
      <c r="C8027" s="7">
        <v>44165</v>
      </c>
      <c r="D8027" s="6">
        <v>3</v>
      </c>
      <c r="E8027" s="8">
        <f>IF(B8027="*",'Larimar Net '!D8028-('Larimar Net '!D8028*'Larimar Net Penalized '!$D$5),'Larimar Net '!D8028)</f>
        <v>32050.248844721835</v>
      </c>
      <c r="I8027" s="7">
        <v>44165</v>
      </c>
      <c r="J8027" s="6">
        <v>3</v>
      </c>
      <c r="K8027" s="8">
        <f>IF(H8027="*",'Larimar Net '!I8028-('Larimar Net '!I8028*'Larimar Net Penalized '!$J$5),'Larimar Net '!I8028)</f>
        <v>10486.63291661069</v>
      </c>
    </row>
    <row r="8028" spans="3:11" x14ac:dyDescent="0.3">
      <c r="C8028" s="7">
        <v>44165</v>
      </c>
      <c r="D8028" s="6">
        <v>4</v>
      </c>
      <c r="E8028" s="8">
        <f>IF(B8028="*",'Larimar Net '!D8029-('Larimar Net '!D8029*'Larimar Net Penalized '!$D$5),'Larimar Net '!D8029)</f>
        <v>18657.739322416746</v>
      </c>
      <c r="I8028" s="7">
        <v>44165</v>
      </c>
      <c r="J8028" s="6">
        <v>4</v>
      </c>
      <c r="K8028" s="8">
        <f>IF(H8028="*",'Larimar Net '!I8029-('Larimar Net '!I8029*'Larimar Net Penalized '!$J$5),'Larimar Net '!I8029)</f>
        <v>5944.6980275329779</v>
      </c>
    </row>
    <row r="8029" spans="3:11" x14ac:dyDescent="0.3">
      <c r="C8029" s="7">
        <v>44165</v>
      </c>
      <c r="D8029" s="6">
        <v>5</v>
      </c>
      <c r="E8029" s="8">
        <f>IF(B8029="*",'Larimar Net '!D8030-('Larimar Net '!D8030*'Larimar Net Penalized '!$D$5),'Larimar Net '!D8030)</f>
        <v>11511.25724895953</v>
      </c>
      <c r="I8029" s="7">
        <v>44165</v>
      </c>
      <c r="J8029" s="6">
        <v>5</v>
      </c>
      <c r="K8029" s="8">
        <f>IF(H8029="*",'Larimar Net '!I8030-('Larimar Net '!I8030*'Larimar Net Penalized '!$J$5),'Larimar Net '!I8030)</f>
        <v>6145.9779645599356</v>
      </c>
    </row>
    <row r="8030" spans="3:11" x14ac:dyDescent="0.3">
      <c r="C8030" s="7">
        <v>44165</v>
      </c>
      <c r="D8030" s="6">
        <v>6</v>
      </c>
      <c r="E8030" s="8">
        <f>IF(B8030="*",'Larimar Net '!D8031-('Larimar Net '!D8031*'Larimar Net Penalized '!$D$5),'Larimar Net '!D8031)</f>
        <v>13539.981780056867</v>
      </c>
      <c r="I8030" s="7">
        <v>44165</v>
      </c>
      <c r="J8030" s="6">
        <v>6</v>
      </c>
      <c r="K8030" s="8">
        <f>IF(H8030="*",'Larimar Net '!I8031-('Larimar Net '!I8031*'Larimar Net Penalized '!$J$5),'Larimar Net '!I8031)</f>
        <v>6389.4963573334489</v>
      </c>
    </row>
    <row r="8031" spans="3:11" x14ac:dyDescent="0.3">
      <c r="C8031" s="7">
        <v>44165</v>
      </c>
      <c r="D8031" s="6">
        <v>7</v>
      </c>
      <c r="E8031" s="8">
        <f>IF(B8031="*",'Larimar Net '!D8032-('Larimar Net '!D8032*'Larimar Net Penalized '!$D$5),'Larimar Net '!D8032)</f>
        <v>17508.973514361183</v>
      </c>
      <c r="I8031" s="7">
        <v>44165</v>
      </c>
      <c r="J8031" s="6">
        <v>7</v>
      </c>
      <c r="K8031" s="8">
        <f>IF(H8031="*",'Larimar Net '!I8032-('Larimar Net '!I8032*'Larimar Net Penalized '!$J$5),'Larimar Net '!I8032)</f>
        <v>7801.3992478148475</v>
      </c>
    </row>
    <row r="8032" spans="3:11" x14ac:dyDescent="0.3">
      <c r="C8032" s="7">
        <v>44165</v>
      </c>
      <c r="D8032" s="6">
        <v>8</v>
      </c>
      <c r="E8032" s="8">
        <f>IF(B8032="*",'Larimar Net '!D8033-('Larimar Net '!D8033*'Larimar Net Penalized '!$D$5),'Larimar Net '!D8033)</f>
        <v>26051.477816874361</v>
      </c>
      <c r="I8032" s="7">
        <v>44165</v>
      </c>
      <c r="J8032" s="6">
        <v>8</v>
      </c>
      <c r="K8032" s="8">
        <f>IF(H8032="*",'Larimar Net '!I8033-('Larimar Net '!I8033*'Larimar Net Penalized '!$J$5),'Larimar Net '!I8033)</f>
        <v>11692.750879693791</v>
      </c>
    </row>
    <row r="8033" spans="3:11" x14ac:dyDescent="0.3">
      <c r="C8033" s="7">
        <v>44165</v>
      </c>
      <c r="D8033" s="6">
        <v>9</v>
      </c>
      <c r="E8033" s="8">
        <f>IF(B8033="*",'Larimar Net '!D8034-('Larimar Net '!D8034*'Larimar Net Penalized '!$D$5),'Larimar Net '!D8034)</f>
        <v>27206.664500050967</v>
      </c>
      <c r="I8033" s="7">
        <v>44165</v>
      </c>
      <c r="J8033" s="6">
        <v>9</v>
      </c>
      <c r="K8033" s="8">
        <f>IF(H8033="*",'Larimar Net '!I8034-('Larimar Net '!I8034*'Larimar Net Penalized '!$J$5),'Larimar Net '!I8034)</f>
        <v>14122.185752047288</v>
      </c>
    </row>
    <row r="8034" spans="3:11" x14ac:dyDescent="0.3">
      <c r="C8034" s="7">
        <v>44165</v>
      </c>
      <c r="D8034" s="6">
        <v>10</v>
      </c>
      <c r="E8034" s="8">
        <f>IF(B8034="*",'Larimar Net '!D8035-('Larimar Net '!D8035*'Larimar Net Penalized '!$D$5),'Larimar Net '!D8035)</f>
        <v>34434.041077028698</v>
      </c>
      <c r="I8034" s="7">
        <v>44165</v>
      </c>
      <c r="J8034" s="6">
        <v>10</v>
      </c>
      <c r="K8034" s="8">
        <f>IF(H8034="*",'Larimar Net '!I8035-('Larimar Net '!I8035*'Larimar Net Penalized '!$J$5),'Larimar Net '!I8035)</f>
        <v>16245.550645379564</v>
      </c>
    </row>
    <row r="8035" spans="3:11" x14ac:dyDescent="0.3">
      <c r="C8035" s="7">
        <v>44165</v>
      </c>
      <c r="D8035" s="6">
        <v>11</v>
      </c>
      <c r="E8035" s="8">
        <f>IF(B8035="*",'Larimar Net '!D8036-('Larimar Net '!D8036*'Larimar Net Penalized '!$D$5),'Larimar Net '!D8036)</f>
        <v>26631.476338225657</v>
      </c>
      <c r="I8035" s="7">
        <v>44165</v>
      </c>
      <c r="J8035" s="6">
        <v>11</v>
      </c>
      <c r="K8035" s="8">
        <f>IF(H8035="*",'Larimar Net '!I8036-('Larimar Net '!I8036*'Larimar Net Penalized '!$J$5),'Larimar Net '!I8036)</f>
        <v>13018.870077320313</v>
      </c>
    </row>
    <row r="8036" spans="3:11" x14ac:dyDescent="0.3">
      <c r="C8036" s="7">
        <v>44165</v>
      </c>
      <c r="D8036" s="6">
        <v>12</v>
      </c>
      <c r="E8036" s="8">
        <f>IF(B8036="*",'Larimar Net '!D8037-('Larimar Net '!D8037*'Larimar Net Penalized '!$D$5),'Larimar Net '!D8037)</f>
        <v>21058.471316332485</v>
      </c>
      <c r="I8036" s="7">
        <v>44165</v>
      </c>
      <c r="J8036" s="6">
        <v>12</v>
      </c>
      <c r="K8036" s="8">
        <f>IF(H8036="*",'Larimar Net '!I8037-('Larimar Net '!I8037*'Larimar Net Penalized '!$J$5),'Larimar Net '!I8037)</f>
        <v>14207.130528232647</v>
      </c>
    </row>
    <row r="8037" spans="3:11" x14ac:dyDescent="0.3">
      <c r="C8037" s="7">
        <v>44165</v>
      </c>
      <c r="D8037" s="6">
        <v>13</v>
      </c>
      <c r="E8037" s="8">
        <f>IF(B8037="*",'Larimar Net '!D8038-('Larimar Net '!D8038*'Larimar Net Penalized '!$D$5),'Larimar Net '!D8038)</f>
        <v>22591.430977237829</v>
      </c>
      <c r="I8037" s="7">
        <v>44165</v>
      </c>
      <c r="J8037" s="6">
        <v>13</v>
      </c>
      <c r="K8037" s="8">
        <f>IF(H8037="*",'Larimar Net '!I8038-('Larimar Net '!I8038*'Larimar Net Penalized '!$J$5),'Larimar Net '!I8038)</f>
        <v>15676.86727132653</v>
      </c>
    </row>
    <row r="8038" spans="3:11" x14ac:dyDescent="0.3">
      <c r="C8038" s="7">
        <v>44165</v>
      </c>
      <c r="D8038" s="6">
        <v>14</v>
      </c>
      <c r="E8038" s="8">
        <f>IF(B8038="*",'Larimar Net '!D8039-('Larimar Net '!D8039*'Larimar Net Penalized '!$D$5),'Larimar Net '!D8039)</f>
        <v>31198.311098650349</v>
      </c>
      <c r="I8038" s="7">
        <v>44165</v>
      </c>
      <c r="J8038" s="6">
        <v>14</v>
      </c>
      <c r="K8038" s="8">
        <f>IF(H8038="*",'Larimar Net '!I8039-('Larimar Net '!I8039*'Larimar Net Penalized '!$J$5),'Larimar Net '!I8039)</f>
        <v>16460.144013802132</v>
      </c>
    </row>
    <row r="8039" spans="3:11" x14ac:dyDescent="0.3">
      <c r="C8039" s="7">
        <v>44165</v>
      </c>
      <c r="D8039" s="6">
        <v>15</v>
      </c>
      <c r="E8039" s="8">
        <f>IF(B8039="*",'Larimar Net '!D8040-('Larimar Net '!D8040*'Larimar Net Penalized '!$D$5),'Larimar Net '!D8040)</f>
        <v>30248.320146652262</v>
      </c>
      <c r="I8039" s="7">
        <v>44165</v>
      </c>
      <c r="J8039" s="6">
        <v>15</v>
      </c>
      <c r="K8039" s="8">
        <f>IF(H8039="*",'Larimar Net '!I8040-('Larimar Net '!I8040*'Larimar Net Penalized '!$J$5),'Larimar Net '!I8040)</f>
        <v>16009.444041889104</v>
      </c>
    </row>
    <row r="8040" spans="3:11" x14ac:dyDescent="0.3">
      <c r="C8040" s="7">
        <v>44165</v>
      </c>
      <c r="D8040" s="6">
        <v>16</v>
      </c>
      <c r="E8040" s="8">
        <f>IF(B8040="*",'Larimar Net '!D8041-('Larimar Net '!D8041*'Larimar Net Penalized '!$D$5),'Larimar Net '!D8041)</f>
        <v>31678.981249947861</v>
      </c>
      <c r="I8040" s="7">
        <v>44165</v>
      </c>
      <c r="J8040" s="6">
        <v>16</v>
      </c>
      <c r="K8040" s="8">
        <f>IF(H8040="*",'Larimar Net '!I8041-('Larimar Net '!I8041*'Larimar Net Penalized '!$J$5),'Larimar Net '!I8041)</f>
        <v>17254.810001631085</v>
      </c>
    </row>
    <row r="8041" spans="3:11" x14ac:dyDescent="0.3">
      <c r="C8041" s="7">
        <v>44165</v>
      </c>
      <c r="D8041" s="6">
        <v>17</v>
      </c>
      <c r="E8041" s="8">
        <f>IF(B8041="*",'Larimar Net '!D8042-('Larimar Net '!D8042*'Larimar Net Penalized '!$D$5),'Larimar Net '!D8042)</f>
        <v>28355.296605634991</v>
      </c>
      <c r="I8041" s="7">
        <v>44165</v>
      </c>
      <c r="J8041" s="6">
        <v>17</v>
      </c>
      <c r="K8041" s="8">
        <f>IF(H8041="*",'Larimar Net '!I8042-('Larimar Net '!I8042*'Larimar Net Penalized '!$J$5),'Larimar Net '!I8042)</f>
        <v>18134.665292358059</v>
      </c>
    </row>
    <row r="8042" spans="3:11" x14ac:dyDescent="0.3">
      <c r="C8042" s="7">
        <v>44165</v>
      </c>
      <c r="D8042" s="6">
        <v>18</v>
      </c>
      <c r="E8042" s="8">
        <f>IF(B8042="*",'Larimar Net '!D8043-('Larimar Net '!D8043*'Larimar Net Penalized '!$D$5),'Larimar Net '!D8043)</f>
        <v>21807.758836312765</v>
      </c>
      <c r="I8042" s="7">
        <v>44165</v>
      </c>
      <c r="J8042" s="6">
        <v>18</v>
      </c>
      <c r="K8042" s="8">
        <f>IF(H8042="*",'Larimar Net '!I8043-('Larimar Net '!I8043*'Larimar Net Penalized '!$J$5),'Larimar Net '!I8043)</f>
        <v>12124.876808128249</v>
      </c>
    </row>
    <row r="8043" spans="3:11" x14ac:dyDescent="0.3">
      <c r="C8043" s="7">
        <v>44165</v>
      </c>
      <c r="D8043" s="6">
        <v>19</v>
      </c>
      <c r="E8043" s="8">
        <f>IF(B8043="*",'Larimar Net '!D8044-('Larimar Net '!D8044*'Larimar Net Penalized '!$D$5),'Larimar Net '!D8044)</f>
        <v>16585.754677405344</v>
      </c>
      <c r="I8043" s="7">
        <v>44165</v>
      </c>
      <c r="J8043" s="6">
        <v>19</v>
      </c>
      <c r="K8043" s="8">
        <f>IF(H8043="*",'Larimar Net '!I8044-('Larimar Net '!I8044*'Larimar Net Penalized '!$J$5),'Larimar Net '!I8044)</f>
        <v>11441.151415231952</v>
      </c>
    </row>
    <row r="8044" spans="3:11" x14ac:dyDescent="0.3">
      <c r="C8044" s="7">
        <v>44165</v>
      </c>
      <c r="D8044" s="6">
        <v>20</v>
      </c>
      <c r="E8044" s="8">
        <f>IF(B8044="*",'Larimar Net '!D8045-('Larimar Net '!D8045*'Larimar Net Penalized '!$D$5),'Larimar Net '!D8045)</f>
        <v>20932.610472597469</v>
      </c>
      <c r="I8044" s="7">
        <v>44165</v>
      </c>
      <c r="J8044" s="6">
        <v>20</v>
      </c>
      <c r="K8044" s="8">
        <f>IF(H8044="*",'Larimar Net '!I8045-('Larimar Net '!I8045*'Larimar Net Penalized '!$J$5),'Larimar Net '!I8045)</f>
        <v>14844.816219696213</v>
      </c>
    </row>
    <row r="8045" spans="3:11" x14ac:dyDescent="0.3">
      <c r="C8045" s="7">
        <v>44165</v>
      </c>
      <c r="D8045" s="6">
        <v>21</v>
      </c>
      <c r="E8045" s="8">
        <f>IF(B8045="*",'Larimar Net '!D8046-('Larimar Net '!D8046*'Larimar Net Penalized '!$D$5),'Larimar Net '!D8046)</f>
        <v>31404.499489884991</v>
      </c>
      <c r="I8045" s="7">
        <v>44165</v>
      </c>
      <c r="J8045" s="6">
        <v>21</v>
      </c>
      <c r="K8045" s="8">
        <f>IF(H8045="*",'Larimar Net '!I8046-('Larimar Net '!I8046*'Larimar Net Penalized '!$J$5),'Larimar Net '!I8046)</f>
        <v>20494.785369577636</v>
      </c>
    </row>
    <row r="8046" spans="3:11" x14ac:dyDescent="0.3">
      <c r="C8046" s="7">
        <v>44165</v>
      </c>
      <c r="D8046" s="6">
        <v>22</v>
      </c>
      <c r="E8046" s="8">
        <f>IF(B8046="*",'Larimar Net '!D8047-('Larimar Net '!D8047*'Larimar Net Penalized '!$D$5),'Larimar Net '!D8047)</f>
        <v>29759.231379064946</v>
      </c>
      <c r="I8046" s="7">
        <v>44165</v>
      </c>
      <c r="J8046" s="6">
        <v>22</v>
      </c>
      <c r="K8046" s="8">
        <f>IF(H8046="*",'Larimar Net '!I8047-('Larimar Net '!I8047*'Larimar Net Penalized '!$J$5),'Larimar Net '!I8047)</f>
        <v>16369.861541377968</v>
      </c>
    </row>
    <row r="8047" spans="3:11" x14ac:dyDescent="0.3">
      <c r="C8047" s="7">
        <v>44165</v>
      </c>
      <c r="D8047" s="6">
        <v>23</v>
      </c>
      <c r="E8047" s="8">
        <f>IF(B8047="*",'Larimar Net '!D8048-('Larimar Net '!D8048*'Larimar Net Penalized '!$D$5),'Larimar Net '!D8048)</f>
        <v>28565.191642909067</v>
      </c>
      <c r="I8047" s="7">
        <v>44165</v>
      </c>
      <c r="J8047" s="6">
        <v>23</v>
      </c>
      <c r="K8047" s="8">
        <f>IF(H8047="*",'Larimar Net '!I8048-('Larimar Net '!I8048*'Larimar Net Penalized '!$J$5),'Larimar Net '!I8048)</f>
        <v>16475.399411304406</v>
      </c>
    </row>
    <row r="8048" spans="3:11" x14ac:dyDescent="0.3">
      <c r="C8048" s="7">
        <v>44166</v>
      </c>
      <c r="D8048" s="6">
        <v>0</v>
      </c>
      <c r="E8048" s="8">
        <f>IF(B8048="*",'Larimar Net '!D8049-('Larimar Net '!D8049*'Larimar Net Penalized '!$D$5),'Larimar Net '!D8049)</f>
        <v>25566.799519782791</v>
      </c>
      <c r="I8048" s="7">
        <v>44166</v>
      </c>
      <c r="J8048" s="6">
        <v>0</v>
      </c>
      <c r="K8048" s="8">
        <f>IF(H8048="*",'Larimar Net '!I8049-('Larimar Net '!I8049*'Larimar Net Penalized '!$J$5),'Larimar Net '!I8049)</f>
        <v>17974.941620742677</v>
      </c>
    </row>
    <row r="8049" spans="3:11" x14ac:dyDescent="0.3">
      <c r="C8049" s="7">
        <v>44166</v>
      </c>
      <c r="D8049" s="6">
        <v>1</v>
      </c>
      <c r="E8049" s="8">
        <f>IF(B8049="*",'Larimar Net '!D8050-('Larimar Net '!D8050*'Larimar Net Penalized '!$D$5),'Larimar Net '!D8050)</f>
        <v>24073.649772221062</v>
      </c>
      <c r="I8049" s="7">
        <v>44166</v>
      </c>
      <c r="J8049" s="6">
        <v>1</v>
      </c>
      <c r="K8049" s="8">
        <f>IF(H8049="*",'Larimar Net '!I8050-('Larimar Net '!I8050*'Larimar Net Penalized '!$J$5),'Larimar Net '!I8050)</f>
        <v>16790.564127197737</v>
      </c>
    </row>
    <row r="8050" spans="3:11" x14ac:dyDescent="0.3">
      <c r="C8050" s="7">
        <v>44166</v>
      </c>
      <c r="D8050" s="6">
        <v>2</v>
      </c>
      <c r="E8050" s="8">
        <f>IF(B8050="*",'Larimar Net '!D8051-('Larimar Net '!D8051*'Larimar Net Penalized '!$D$5),'Larimar Net '!D8051)</f>
        <v>14867.830948109375</v>
      </c>
      <c r="I8050" s="7">
        <v>44166</v>
      </c>
      <c r="J8050" s="6">
        <v>2</v>
      </c>
      <c r="K8050" s="8">
        <f>IF(H8050="*",'Larimar Net '!I8051-('Larimar Net '!I8051*'Larimar Net Penalized '!$J$5),'Larimar Net '!I8051)</f>
        <v>17546.591486754489</v>
      </c>
    </row>
    <row r="8051" spans="3:11" x14ac:dyDescent="0.3">
      <c r="C8051" s="7">
        <v>44166</v>
      </c>
      <c r="D8051" s="6">
        <v>3</v>
      </c>
      <c r="E8051" s="8">
        <f>IF(B8051="*",'Larimar Net '!D8052-('Larimar Net '!D8052*'Larimar Net Penalized '!$D$5),'Larimar Net '!D8052)</f>
        <v>12138.87228913895</v>
      </c>
      <c r="I8051" s="7">
        <v>44166</v>
      </c>
      <c r="J8051" s="6">
        <v>3</v>
      </c>
      <c r="K8051" s="8">
        <f>IF(H8051="*",'Larimar Net '!I8052-('Larimar Net '!I8052*'Larimar Net Penalized '!$J$5),'Larimar Net '!I8052)</f>
        <v>17218.482199236591</v>
      </c>
    </row>
    <row r="8052" spans="3:11" x14ac:dyDescent="0.3">
      <c r="C8052" s="7">
        <v>44166</v>
      </c>
      <c r="D8052" s="6">
        <v>4</v>
      </c>
      <c r="E8052" s="8">
        <f>IF(B8052="*",'Larimar Net '!D8053-('Larimar Net '!D8053*'Larimar Net Penalized '!$D$5),'Larimar Net '!D8053)</f>
        <v>13650.578646031887</v>
      </c>
      <c r="I8052" s="7">
        <v>44166</v>
      </c>
      <c r="J8052" s="6">
        <v>4</v>
      </c>
      <c r="K8052" s="8">
        <f>IF(H8052="*",'Larimar Net '!I8053-('Larimar Net '!I8053*'Larimar Net Penalized '!$J$5),'Larimar Net '!I8053)</f>
        <v>7971.5616399274386</v>
      </c>
    </row>
    <row r="8053" spans="3:11" x14ac:dyDescent="0.3">
      <c r="C8053" s="7">
        <v>44166</v>
      </c>
      <c r="D8053" s="6">
        <v>5</v>
      </c>
      <c r="E8053" s="8">
        <f>IF(B8053="*",'Larimar Net '!D8054-('Larimar Net '!D8054*'Larimar Net Penalized '!$D$5),'Larimar Net '!D8054)</f>
        <v>5892.523431014728</v>
      </c>
      <c r="I8053" s="7">
        <v>44166</v>
      </c>
      <c r="J8053" s="6">
        <v>5</v>
      </c>
      <c r="K8053" s="8">
        <f>IF(H8053="*",'Larimar Net '!I8054-('Larimar Net '!I8054*'Larimar Net Penalized '!$J$5),'Larimar Net '!I8054)</f>
        <v>1185.1941527048816</v>
      </c>
    </row>
    <row r="8054" spans="3:11" x14ac:dyDescent="0.3">
      <c r="C8054" s="7">
        <v>44166</v>
      </c>
      <c r="D8054" s="6">
        <v>6</v>
      </c>
      <c r="E8054" s="8">
        <f>IF(B8054="*",'Larimar Net '!D8055-('Larimar Net '!D8055*'Larimar Net Penalized '!$D$5),'Larimar Net '!D8055)</f>
        <v>5390.4419806600899</v>
      </c>
      <c r="I8054" s="7">
        <v>44166</v>
      </c>
      <c r="J8054" s="6">
        <v>6</v>
      </c>
      <c r="K8054" s="8">
        <f>IF(H8054="*",'Larimar Net '!I8055-('Larimar Net '!I8055*'Larimar Net Penalized '!$J$5),'Larimar Net '!I8055)</f>
        <v>2124.8983270127078</v>
      </c>
    </row>
    <row r="8055" spans="3:11" x14ac:dyDescent="0.3">
      <c r="C8055" s="7">
        <v>44166</v>
      </c>
      <c r="D8055" s="6">
        <v>7</v>
      </c>
      <c r="E8055" s="8">
        <f>IF(B8055="*",'Larimar Net '!D8056-('Larimar Net '!D8056*'Larimar Net Penalized '!$D$5),'Larimar Net '!D8056)</f>
        <v>3187.6879257599994</v>
      </c>
      <c r="I8055" s="7">
        <v>44166</v>
      </c>
      <c r="J8055" s="6">
        <v>7</v>
      </c>
      <c r="K8055" s="8">
        <f>IF(H8055="*",'Larimar Net '!I8056-('Larimar Net '!I8056*'Larimar Net Penalized '!$J$5),'Larimar Net '!I8056)</f>
        <v>4298.6157644506366</v>
      </c>
    </row>
    <row r="8056" spans="3:11" x14ac:dyDescent="0.3">
      <c r="C8056" s="7">
        <v>44166</v>
      </c>
      <c r="D8056" s="6">
        <v>8</v>
      </c>
      <c r="E8056" s="8">
        <f>IF(B8056="*",'Larimar Net '!D8057-('Larimar Net '!D8057*'Larimar Net Penalized '!$D$5),'Larimar Net '!D8057)</f>
        <v>4631.3492619355566</v>
      </c>
      <c r="I8056" s="7">
        <v>44166</v>
      </c>
      <c r="J8056" s="6">
        <v>8</v>
      </c>
      <c r="K8056" s="8">
        <f>IF(H8056="*",'Larimar Net '!I8057-('Larimar Net '!I8057*'Larimar Net Penalized '!$J$5),'Larimar Net '!I8057)</f>
        <v>4260.0260902632672</v>
      </c>
    </row>
    <row r="8057" spans="3:11" x14ac:dyDescent="0.3">
      <c r="C8057" s="7">
        <v>44166</v>
      </c>
      <c r="D8057" s="6">
        <v>9</v>
      </c>
      <c r="E8057" s="8">
        <f>IF(B8057="*",'Larimar Net '!D8058-('Larimar Net '!D8058*'Larimar Net Penalized '!$D$5),'Larimar Net '!D8058)</f>
        <v>4178.1655524422322</v>
      </c>
      <c r="I8057" s="7">
        <v>44166</v>
      </c>
      <c r="J8057" s="6">
        <v>9</v>
      </c>
      <c r="K8057" s="8">
        <f>IF(H8057="*",'Larimar Net '!I8058-('Larimar Net '!I8058*'Larimar Net Penalized '!$J$5),'Larimar Net '!I8058)</f>
        <v>5853.5445504259824</v>
      </c>
    </row>
    <row r="8058" spans="3:11" x14ac:dyDescent="0.3">
      <c r="C8058" s="7">
        <v>44166</v>
      </c>
      <c r="D8058" s="6">
        <v>10</v>
      </c>
      <c r="E8058" s="8">
        <f>IF(B8058="*",'Larimar Net '!D8059-('Larimar Net '!D8059*'Larimar Net Penalized '!$D$5),'Larimar Net '!D8059)</f>
        <v>12763.20468263345</v>
      </c>
      <c r="I8058" s="7">
        <v>44166</v>
      </c>
      <c r="J8058" s="6">
        <v>10</v>
      </c>
      <c r="K8058" s="8">
        <f>IF(H8058="*",'Larimar Net '!I8059-('Larimar Net '!I8059*'Larimar Net Penalized '!$J$5),'Larimar Net '!I8059)</f>
        <v>7788.7801843475527</v>
      </c>
    </row>
    <row r="8059" spans="3:11" x14ac:dyDescent="0.3">
      <c r="C8059" s="7">
        <v>44166</v>
      </c>
      <c r="D8059" s="6">
        <v>11</v>
      </c>
      <c r="E8059" s="8">
        <f>IF(B8059="*",'Larimar Net '!D8060-('Larimar Net '!D8060*'Larimar Net Penalized '!$D$5),'Larimar Net '!D8060)</f>
        <v>14966.370742575309</v>
      </c>
      <c r="I8059" s="7">
        <v>44166</v>
      </c>
      <c r="J8059" s="6">
        <v>11</v>
      </c>
      <c r="K8059" s="8">
        <f>IF(H8059="*",'Larimar Net '!I8060-('Larimar Net '!I8060*'Larimar Net Penalized '!$J$5),'Larimar Net '!I8060)</f>
        <v>10191.632154852183</v>
      </c>
    </row>
    <row r="8060" spans="3:11" x14ac:dyDescent="0.3">
      <c r="C8060" s="7">
        <v>44166</v>
      </c>
      <c r="D8060" s="6">
        <v>12</v>
      </c>
      <c r="E8060" s="8">
        <f>IF(B8060="*",'Larimar Net '!D8061-('Larimar Net '!D8061*'Larimar Net Penalized '!$D$5),'Larimar Net '!D8061)</f>
        <v>13904.308059556968</v>
      </c>
      <c r="I8060" s="7">
        <v>44166</v>
      </c>
      <c r="J8060" s="6">
        <v>12</v>
      </c>
      <c r="K8060" s="8">
        <f>IF(H8060="*",'Larimar Net '!I8061-('Larimar Net '!I8061*'Larimar Net Penalized '!$J$5),'Larimar Net '!I8061)</f>
        <v>5769.9649466985611</v>
      </c>
    </row>
    <row r="8061" spans="3:11" x14ac:dyDescent="0.3">
      <c r="C8061" s="7">
        <v>44166</v>
      </c>
      <c r="D8061" s="6">
        <v>13</v>
      </c>
      <c r="E8061" s="8">
        <f>IF(B8061="*",'Larimar Net '!D8062-('Larimar Net '!D8062*'Larimar Net Penalized '!$D$5),'Larimar Net '!D8062)</f>
        <v>13668.432405195312</v>
      </c>
      <c r="I8061" s="7">
        <v>44166</v>
      </c>
      <c r="J8061" s="6">
        <v>13</v>
      </c>
      <c r="K8061" s="8">
        <f>IF(H8061="*",'Larimar Net '!I8062-('Larimar Net '!I8062*'Larimar Net Penalized '!$J$5),'Larimar Net '!I8062)</f>
        <v>6928.2264285402362</v>
      </c>
    </row>
    <row r="8062" spans="3:11" x14ac:dyDescent="0.3">
      <c r="C8062" s="7">
        <v>44166</v>
      </c>
      <c r="D8062" s="6">
        <v>14</v>
      </c>
      <c r="E8062" s="8">
        <f>IF(B8062="*",'Larimar Net '!D8063-('Larimar Net '!D8063*'Larimar Net Penalized '!$D$5),'Larimar Net '!D8063)</f>
        <v>19868.401246910609</v>
      </c>
      <c r="I8062" s="7">
        <v>44166</v>
      </c>
      <c r="J8062" s="6">
        <v>14</v>
      </c>
      <c r="K8062" s="8">
        <f>IF(H8062="*",'Larimar Net '!I8063-('Larimar Net '!I8063*'Larimar Net Penalized '!$J$5),'Larimar Net '!I8063)</f>
        <v>10791.751823198074</v>
      </c>
    </row>
    <row r="8063" spans="3:11" x14ac:dyDescent="0.3">
      <c r="C8063" s="7">
        <v>44166</v>
      </c>
      <c r="D8063" s="6">
        <v>15</v>
      </c>
      <c r="E8063" s="8">
        <f>IF(B8063="*",'Larimar Net '!D8064-('Larimar Net '!D8064*'Larimar Net Penalized '!$D$5),'Larimar Net '!D8064)</f>
        <v>16697.05414995108</v>
      </c>
      <c r="I8063" s="7">
        <v>44166</v>
      </c>
      <c r="J8063" s="6">
        <v>15</v>
      </c>
      <c r="K8063" s="8">
        <f>IF(H8063="*",'Larimar Net '!I8064-('Larimar Net '!I8064*'Larimar Net Penalized '!$J$5),'Larimar Net '!I8064)</f>
        <v>11365.278482103084</v>
      </c>
    </row>
    <row r="8064" spans="3:11" x14ac:dyDescent="0.3">
      <c r="C8064" s="7">
        <v>44166</v>
      </c>
      <c r="D8064" s="6">
        <v>16</v>
      </c>
      <c r="E8064" s="8">
        <f>IF(B8064="*",'Larimar Net '!D8065-('Larimar Net '!D8065*'Larimar Net Penalized '!$D$5),'Larimar Net '!D8065)</f>
        <v>16314.020267745138</v>
      </c>
      <c r="I8064" s="7">
        <v>44166</v>
      </c>
      <c r="J8064" s="6">
        <v>16</v>
      </c>
      <c r="K8064" s="8">
        <f>IF(H8064="*",'Larimar Net '!I8065-('Larimar Net '!I8065*'Larimar Net Penalized '!$J$5),'Larimar Net '!I8065)</f>
        <v>6921.3106337211721</v>
      </c>
    </row>
    <row r="8065" spans="3:11" x14ac:dyDescent="0.3">
      <c r="C8065" s="7">
        <v>44166</v>
      </c>
      <c r="D8065" s="6">
        <v>17</v>
      </c>
      <c r="E8065" s="8">
        <f>IF(B8065="*",'Larimar Net '!D8066-('Larimar Net '!D8066*'Larimar Net Penalized '!$D$5),'Larimar Net '!D8066)</f>
        <v>12693.452035181866</v>
      </c>
      <c r="I8065" s="7">
        <v>44166</v>
      </c>
      <c r="J8065" s="6">
        <v>17</v>
      </c>
      <c r="K8065" s="8">
        <f>IF(H8065="*",'Larimar Net '!I8066-('Larimar Net '!I8066*'Larimar Net Penalized '!$J$5),'Larimar Net '!I8066)</f>
        <v>4662.4511577504136</v>
      </c>
    </row>
    <row r="8066" spans="3:11" x14ac:dyDescent="0.3">
      <c r="C8066" s="7">
        <v>44166</v>
      </c>
      <c r="D8066" s="6">
        <v>18</v>
      </c>
      <c r="E8066" s="8">
        <f>IF(B8066="*",'Larimar Net '!D8067-('Larimar Net '!D8067*'Larimar Net Penalized '!$D$5),'Larimar Net '!D8067)</f>
        <v>15950.977919871679</v>
      </c>
      <c r="I8066" s="7">
        <v>44166</v>
      </c>
      <c r="J8066" s="6">
        <v>18</v>
      </c>
      <c r="K8066" s="8">
        <f>IF(H8066="*",'Larimar Net '!I8067-('Larimar Net '!I8067*'Larimar Net Penalized '!$J$5),'Larimar Net '!I8067)</f>
        <v>4914.1542537609957</v>
      </c>
    </row>
    <row r="8067" spans="3:11" x14ac:dyDescent="0.3">
      <c r="C8067" s="7">
        <v>44166</v>
      </c>
      <c r="D8067" s="6">
        <v>19</v>
      </c>
      <c r="E8067" s="8">
        <f>IF(B8067="*",'Larimar Net '!D8068-('Larimar Net '!D8068*'Larimar Net Penalized '!$D$5),'Larimar Net '!D8068)</f>
        <v>17879.284492667146</v>
      </c>
      <c r="I8067" s="7">
        <v>44166</v>
      </c>
      <c r="J8067" s="6">
        <v>19</v>
      </c>
      <c r="K8067" s="8">
        <f>IF(H8067="*",'Larimar Net '!I8068-('Larimar Net '!I8068*'Larimar Net Penalized '!$J$5),'Larimar Net '!I8068)</f>
        <v>8014.6450403868866</v>
      </c>
    </row>
    <row r="8068" spans="3:11" x14ac:dyDescent="0.3">
      <c r="C8068" s="7">
        <v>44166</v>
      </c>
      <c r="D8068" s="6">
        <v>20</v>
      </c>
      <c r="E8068" s="8">
        <f>IF(B8068="*",'Larimar Net '!D8069-('Larimar Net '!D8069*'Larimar Net Penalized '!$D$5),'Larimar Net '!D8069)</f>
        <v>16822.078441146525</v>
      </c>
      <c r="I8068" s="7">
        <v>44166</v>
      </c>
      <c r="J8068" s="6">
        <v>20</v>
      </c>
      <c r="K8068" s="8">
        <f>IF(H8068="*",'Larimar Net '!I8069-('Larimar Net '!I8069*'Larimar Net Penalized '!$J$5),'Larimar Net '!I8069)</f>
        <v>9265.4598781839031</v>
      </c>
    </row>
    <row r="8069" spans="3:11" x14ac:dyDescent="0.3">
      <c r="C8069" s="7">
        <v>44166</v>
      </c>
      <c r="D8069" s="6">
        <v>21</v>
      </c>
      <c r="E8069" s="8">
        <f>IF(B8069="*",'Larimar Net '!D8070-('Larimar Net '!D8070*'Larimar Net Penalized '!$D$5),'Larimar Net '!D8070)</f>
        <v>17878.980557440584</v>
      </c>
      <c r="I8069" s="7">
        <v>44166</v>
      </c>
      <c r="J8069" s="6">
        <v>21</v>
      </c>
      <c r="K8069" s="8">
        <f>IF(H8069="*",'Larimar Net '!I8070-('Larimar Net '!I8070*'Larimar Net Penalized '!$J$5),'Larimar Net '!I8070)</f>
        <v>10305.088646853084</v>
      </c>
    </row>
    <row r="8070" spans="3:11" x14ac:dyDescent="0.3">
      <c r="C8070" s="7">
        <v>44166</v>
      </c>
      <c r="D8070" s="6">
        <v>22</v>
      </c>
      <c r="E8070" s="8">
        <f>IF(B8070="*",'Larimar Net '!D8071-('Larimar Net '!D8071*'Larimar Net Penalized '!$D$5),'Larimar Net '!D8071)</f>
        <v>12453.605252902797</v>
      </c>
      <c r="I8070" s="7">
        <v>44166</v>
      </c>
      <c r="J8070" s="6">
        <v>22</v>
      </c>
      <c r="K8070" s="8">
        <f>IF(H8070="*",'Larimar Net '!I8071-('Larimar Net '!I8071*'Larimar Net Penalized '!$J$5),'Larimar Net '!I8071)</f>
        <v>9072.9407677613435</v>
      </c>
    </row>
    <row r="8071" spans="3:11" x14ac:dyDescent="0.3">
      <c r="C8071" s="7">
        <v>44166</v>
      </c>
      <c r="D8071" s="6">
        <v>23</v>
      </c>
      <c r="E8071" s="8">
        <f>IF(B8071="*",'Larimar Net '!D8072-('Larimar Net '!D8072*'Larimar Net Penalized '!$D$5),'Larimar Net '!D8072)</f>
        <v>13351.376333880633</v>
      </c>
      <c r="I8071" s="7">
        <v>44166</v>
      </c>
      <c r="J8071" s="6">
        <v>23</v>
      </c>
      <c r="K8071" s="8">
        <f>IF(H8071="*",'Larimar Net '!I8072-('Larimar Net '!I8072*'Larimar Net Penalized '!$J$5),'Larimar Net '!I8072)</f>
        <v>7416.3321661633017</v>
      </c>
    </row>
    <row r="8072" spans="3:11" x14ac:dyDescent="0.3">
      <c r="C8072" s="7">
        <v>44167</v>
      </c>
      <c r="D8072" s="6">
        <v>0</v>
      </c>
      <c r="E8072" s="8">
        <f>IF(B8072="*",'Larimar Net '!D8073-('Larimar Net '!D8073*'Larimar Net Penalized '!$D$5),'Larimar Net '!D8073)</f>
        <v>18211.90482400986</v>
      </c>
      <c r="I8072" s="7">
        <v>44167</v>
      </c>
      <c r="J8072" s="6">
        <v>0</v>
      </c>
      <c r="K8072" s="8">
        <f>IF(H8072="*",'Larimar Net '!I8073-('Larimar Net '!I8073*'Larimar Net Penalized '!$J$5),'Larimar Net '!I8073)</f>
        <v>20367.891477642494</v>
      </c>
    </row>
    <row r="8073" spans="3:11" x14ac:dyDescent="0.3">
      <c r="C8073" s="7">
        <v>44167</v>
      </c>
      <c r="D8073" s="6">
        <v>1</v>
      </c>
      <c r="E8073" s="8">
        <f>IF(B8073="*",'Larimar Net '!D8074-('Larimar Net '!D8074*'Larimar Net Penalized '!$D$5),'Larimar Net '!D8074)</f>
        <v>25785.848657441857</v>
      </c>
      <c r="I8073" s="7">
        <v>44167</v>
      </c>
      <c r="J8073" s="6">
        <v>1</v>
      </c>
      <c r="K8073" s="8">
        <f>IF(H8073="*",'Larimar Net '!I8074-('Larimar Net '!I8074*'Larimar Net Penalized '!$J$5),'Larimar Net '!I8074)</f>
        <v>23145.861045186186</v>
      </c>
    </row>
    <row r="8074" spans="3:11" x14ac:dyDescent="0.3">
      <c r="C8074" s="7">
        <v>44167</v>
      </c>
      <c r="D8074" s="6">
        <v>2</v>
      </c>
      <c r="E8074" s="8">
        <f>IF(B8074="*",'Larimar Net '!D8075-('Larimar Net '!D8075*'Larimar Net Penalized '!$D$5),'Larimar Net '!D8075)</f>
        <v>28125.605351396258</v>
      </c>
      <c r="I8074" s="7">
        <v>44167</v>
      </c>
      <c r="J8074" s="6">
        <v>2</v>
      </c>
      <c r="K8074" s="8">
        <f>IF(H8074="*",'Larimar Net '!I8075-('Larimar Net '!I8075*'Larimar Net Penalized '!$J$5),'Larimar Net '!I8075)</f>
        <v>24693.313195869741</v>
      </c>
    </row>
    <row r="8075" spans="3:11" x14ac:dyDescent="0.3">
      <c r="C8075" s="7">
        <v>44167</v>
      </c>
      <c r="D8075" s="6">
        <v>3</v>
      </c>
      <c r="E8075" s="8">
        <f>IF(B8075="*",'Larimar Net '!D8076-('Larimar Net '!D8076*'Larimar Net Penalized '!$D$5),'Larimar Net '!D8076)</f>
        <v>26460.362266854379</v>
      </c>
      <c r="I8075" s="7">
        <v>44167</v>
      </c>
      <c r="J8075" s="6">
        <v>3</v>
      </c>
      <c r="K8075" s="8">
        <f>IF(H8075="*",'Larimar Net '!I8076-('Larimar Net '!I8076*'Larimar Net Penalized '!$J$5),'Larimar Net '!I8076)</f>
        <v>12976.010440712045</v>
      </c>
    </row>
    <row r="8076" spans="3:11" x14ac:dyDescent="0.3">
      <c r="C8076" s="7">
        <v>44167</v>
      </c>
      <c r="D8076" s="6">
        <v>4</v>
      </c>
      <c r="E8076" s="8">
        <f>IF(B8076="*",'Larimar Net '!D8077-('Larimar Net '!D8077*'Larimar Net Penalized '!$D$5),'Larimar Net '!D8077)</f>
        <v>26876.812950465934</v>
      </c>
      <c r="I8076" s="7">
        <v>44167</v>
      </c>
      <c r="J8076" s="6">
        <v>4</v>
      </c>
      <c r="K8076" s="8">
        <f>IF(H8076="*",'Larimar Net '!I8077-('Larimar Net '!I8077*'Larimar Net Penalized '!$J$5),'Larimar Net '!I8077)</f>
        <v>20119.101512952016</v>
      </c>
    </row>
    <row r="8077" spans="3:11" x14ac:dyDescent="0.3">
      <c r="C8077" s="7">
        <v>44167</v>
      </c>
      <c r="D8077" s="6">
        <v>5</v>
      </c>
      <c r="E8077" s="8">
        <f>IF(B8077="*",'Larimar Net '!D8078-('Larimar Net '!D8078*'Larimar Net Penalized '!$D$5),'Larimar Net '!D8078)</f>
        <v>20845.814559919963</v>
      </c>
      <c r="I8077" s="7">
        <v>44167</v>
      </c>
      <c r="J8077" s="6">
        <v>5</v>
      </c>
      <c r="K8077" s="8">
        <f>IF(H8077="*",'Larimar Net '!I8078-('Larimar Net '!I8078*'Larimar Net Penalized '!$J$5),'Larimar Net '!I8078)</f>
        <v>17993.078731234582</v>
      </c>
    </row>
    <row r="8078" spans="3:11" x14ac:dyDescent="0.3">
      <c r="C8078" s="7">
        <v>44167</v>
      </c>
      <c r="D8078" s="6">
        <v>6</v>
      </c>
      <c r="E8078" s="8">
        <f>IF(B8078="*",'Larimar Net '!D8079-('Larimar Net '!D8079*'Larimar Net Penalized '!$D$5),'Larimar Net '!D8079)</f>
        <v>24605.480161548148</v>
      </c>
      <c r="I8078" s="7">
        <v>44167</v>
      </c>
      <c r="J8078" s="6">
        <v>6</v>
      </c>
      <c r="K8078" s="8">
        <f>IF(H8078="*",'Larimar Net '!I8079-('Larimar Net '!I8079*'Larimar Net Penalized '!$J$5),'Larimar Net '!I8079)</f>
        <v>19306.541480172287</v>
      </c>
    </row>
    <row r="8079" spans="3:11" x14ac:dyDescent="0.3">
      <c r="C8079" s="7">
        <v>44167</v>
      </c>
      <c r="D8079" s="6">
        <v>7</v>
      </c>
      <c r="E8079" s="8">
        <f>IF(B8079="*",'Larimar Net '!D8080-('Larimar Net '!D8080*'Larimar Net Penalized '!$D$5),'Larimar Net '!D8080)</f>
        <v>31229.897469574669</v>
      </c>
      <c r="I8079" s="7">
        <v>44167</v>
      </c>
      <c r="J8079" s="6">
        <v>7</v>
      </c>
      <c r="K8079" s="8">
        <f>IF(H8079="*",'Larimar Net '!I8080-('Larimar Net '!I8080*'Larimar Net Penalized '!$J$5),'Larimar Net '!I8080)</f>
        <v>26321.534171597694</v>
      </c>
    </row>
    <row r="8080" spans="3:11" x14ac:dyDescent="0.3">
      <c r="C8080" s="7">
        <v>44167</v>
      </c>
      <c r="D8080" s="6">
        <v>8</v>
      </c>
      <c r="E8080" s="8">
        <f>IF(B8080="*",'Larimar Net '!D8081-('Larimar Net '!D8081*'Larimar Net Penalized '!$D$5),'Larimar Net '!D8081)</f>
        <v>32680.228150381641</v>
      </c>
      <c r="I8080" s="7">
        <v>44167</v>
      </c>
      <c r="J8080" s="6">
        <v>8</v>
      </c>
      <c r="K8080" s="8">
        <f>IF(H8080="*",'Larimar Net '!I8081-('Larimar Net '!I8081*'Larimar Net Penalized '!$J$5),'Larimar Net '!I8081)</f>
        <v>22714.364943435357</v>
      </c>
    </row>
    <row r="8081" spans="3:11" x14ac:dyDescent="0.3">
      <c r="C8081" s="7">
        <v>44167</v>
      </c>
      <c r="D8081" s="6">
        <v>9</v>
      </c>
      <c r="E8081" s="8">
        <f>IF(B8081="*",'Larimar Net '!D8082-('Larimar Net '!D8082*'Larimar Net Penalized '!$D$5),'Larimar Net '!D8082)</f>
        <v>25342.041855261636</v>
      </c>
      <c r="I8081" s="7">
        <v>44167</v>
      </c>
      <c r="J8081" s="6">
        <v>9</v>
      </c>
      <c r="K8081" s="8">
        <f>IF(H8081="*",'Larimar Net '!I8082-('Larimar Net '!I8082*'Larimar Net Penalized '!$J$5),'Larimar Net '!I8082)</f>
        <v>14467.573627332613</v>
      </c>
    </row>
    <row r="8082" spans="3:11" x14ac:dyDescent="0.3">
      <c r="C8082" s="7">
        <v>44167</v>
      </c>
      <c r="D8082" s="6">
        <v>10</v>
      </c>
      <c r="E8082" s="8">
        <f>IF(B8082="*",'Larimar Net '!D8083-('Larimar Net '!D8083*'Larimar Net Penalized '!$D$5),'Larimar Net '!D8083)</f>
        <v>14521.960940586576</v>
      </c>
      <c r="I8082" s="7">
        <v>44167</v>
      </c>
      <c r="J8082" s="6">
        <v>10</v>
      </c>
      <c r="K8082" s="8">
        <f>IF(H8082="*",'Larimar Net '!I8083-('Larimar Net '!I8083*'Larimar Net Penalized '!$J$5),'Larimar Net '!I8083)</f>
        <v>6811.0012052368638</v>
      </c>
    </row>
    <row r="8083" spans="3:11" x14ac:dyDescent="0.3">
      <c r="C8083" s="7">
        <v>44167</v>
      </c>
      <c r="D8083" s="6">
        <v>11</v>
      </c>
      <c r="E8083" s="8">
        <f>IF(B8083="*",'Larimar Net '!D8084-('Larimar Net '!D8084*'Larimar Net Penalized '!$D$5),'Larimar Net '!D8084)</f>
        <v>30866.318851529442</v>
      </c>
      <c r="I8083" s="7">
        <v>44167</v>
      </c>
      <c r="J8083" s="6">
        <v>11</v>
      </c>
      <c r="K8083" s="8">
        <f>IF(H8083="*",'Larimar Net '!I8084-('Larimar Net '!I8084*'Larimar Net Penalized '!$J$5),'Larimar Net '!I8084)</f>
        <v>16362.766126608267</v>
      </c>
    </row>
    <row r="8084" spans="3:11" x14ac:dyDescent="0.3">
      <c r="C8084" s="7">
        <v>44167</v>
      </c>
      <c r="D8084" s="6">
        <v>12</v>
      </c>
      <c r="E8084" s="8">
        <f>IF(B8084="*",'Larimar Net '!D8085-('Larimar Net '!D8085*'Larimar Net Penalized '!$D$5),'Larimar Net '!D8085)</f>
        <v>35034.154362804315</v>
      </c>
      <c r="I8084" s="7">
        <v>44167</v>
      </c>
      <c r="J8084" s="6">
        <v>12</v>
      </c>
      <c r="K8084" s="8">
        <f>IF(H8084="*",'Larimar Net '!I8085-('Larimar Net '!I8085*'Larimar Net Penalized '!$J$5),'Larimar Net '!I8085)</f>
        <v>23691.802949134541</v>
      </c>
    </row>
    <row r="8085" spans="3:11" x14ac:dyDescent="0.3">
      <c r="C8085" s="7">
        <v>44167</v>
      </c>
      <c r="D8085" s="6">
        <v>13</v>
      </c>
      <c r="E8085" s="8">
        <f>IF(B8085="*",'Larimar Net '!D8086-('Larimar Net '!D8086*'Larimar Net Penalized '!$D$5),'Larimar Net '!D8086)</f>
        <v>28171.419203125639</v>
      </c>
      <c r="I8085" s="7">
        <v>44167</v>
      </c>
      <c r="J8085" s="6">
        <v>13</v>
      </c>
      <c r="K8085" s="8">
        <f>IF(H8085="*",'Larimar Net '!I8086-('Larimar Net '!I8086*'Larimar Net Penalized '!$J$5),'Larimar Net '!I8086)</f>
        <v>24100.811362244818</v>
      </c>
    </row>
    <row r="8086" spans="3:11" x14ac:dyDescent="0.3">
      <c r="C8086" s="7">
        <v>44167</v>
      </c>
      <c r="D8086" s="6">
        <v>14</v>
      </c>
      <c r="E8086" s="8">
        <f>IF(B8086="*",'Larimar Net '!D8087-('Larimar Net '!D8087*'Larimar Net Penalized '!$D$5),'Larimar Net '!D8087)</f>
        <v>30991.08718445004</v>
      </c>
      <c r="I8086" s="7">
        <v>44167</v>
      </c>
      <c r="J8086" s="6">
        <v>14</v>
      </c>
      <c r="K8086" s="8">
        <f>IF(H8086="*",'Larimar Net '!I8087-('Larimar Net '!I8087*'Larimar Net Penalized '!$J$5),'Larimar Net '!I8087)</f>
        <v>26058.252955531661</v>
      </c>
    </row>
    <row r="8087" spans="3:11" x14ac:dyDescent="0.3">
      <c r="C8087" s="7">
        <v>44167</v>
      </c>
      <c r="D8087" s="6">
        <v>15</v>
      </c>
      <c r="E8087" s="8">
        <f>IF(B8087="*",'Larimar Net '!D8088-('Larimar Net '!D8088*'Larimar Net Penalized '!$D$5),'Larimar Net '!D8088)</f>
        <v>29355.946838287789</v>
      </c>
      <c r="I8087" s="7">
        <v>44167</v>
      </c>
      <c r="J8087" s="6">
        <v>15</v>
      </c>
      <c r="K8087" s="8">
        <f>IF(H8087="*",'Larimar Net '!I8088-('Larimar Net '!I8088*'Larimar Net Penalized '!$J$5),'Larimar Net '!I8088)</f>
        <v>19431.085942849833</v>
      </c>
    </row>
    <row r="8088" spans="3:11" x14ac:dyDescent="0.3">
      <c r="C8088" s="7">
        <v>44167</v>
      </c>
      <c r="D8088" s="6">
        <v>16</v>
      </c>
      <c r="E8088" s="8">
        <f>IF(B8088="*",'Larimar Net '!D8089-('Larimar Net '!D8089*'Larimar Net Penalized '!$D$5),'Larimar Net '!D8089)</f>
        <v>26580.374792825307</v>
      </c>
      <c r="I8088" s="7">
        <v>44167</v>
      </c>
      <c r="J8088" s="6">
        <v>16</v>
      </c>
      <c r="K8088" s="8">
        <f>IF(H8088="*",'Larimar Net '!I8089-('Larimar Net '!I8089*'Larimar Net Penalized '!$J$5),'Larimar Net '!I8089)</f>
        <v>11626.738899864351</v>
      </c>
    </row>
    <row r="8089" spans="3:11" x14ac:dyDescent="0.3">
      <c r="C8089" s="7">
        <v>44167</v>
      </c>
      <c r="D8089" s="6">
        <v>17</v>
      </c>
      <c r="E8089" s="8">
        <f>IF(B8089="*",'Larimar Net '!D8090-('Larimar Net '!D8090*'Larimar Net Penalized '!$D$5),'Larimar Net '!D8090)</f>
        <v>18193.053046752048</v>
      </c>
      <c r="I8089" s="7">
        <v>44167</v>
      </c>
      <c r="J8089" s="6">
        <v>17</v>
      </c>
      <c r="K8089" s="8">
        <f>IF(H8089="*",'Larimar Net '!I8090-('Larimar Net '!I8090*'Larimar Net Penalized '!$J$5),'Larimar Net '!I8090)</f>
        <v>6143.3859571841749</v>
      </c>
    </row>
    <row r="8090" spans="3:11" x14ac:dyDescent="0.3">
      <c r="C8090" s="7">
        <v>44167</v>
      </c>
      <c r="D8090" s="6">
        <v>18</v>
      </c>
      <c r="E8090" s="8">
        <f>IF(B8090="*",'Larimar Net '!D8091-('Larimar Net '!D8091*'Larimar Net Penalized '!$D$5),'Larimar Net '!D8091)</f>
        <v>21507.962778946854</v>
      </c>
      <c r="I8090" s="7">
        <v>44167</v>
      </c>
      <c r="J8090" s="6">
        <v>18</v>
      </c>
      <c r="K8090" s="8">
        <f>IF(H8090="*",'Larimar Net '!I8091-('Larimar Net '!I8091*'Larimar Net Penalized '!$J$5),'Larimar Net '!I8091)</f>
        <v>9090.3994628026121</v>
      </c>
    </row>
    <row r="8091" spans="3:11" x14ac:dyDescent="0.3">
      <c r="C8091" s="7">
        <v>44167</v>
      </c>
      <c r="D8091" s="6">
        <v>19</v>
      </c>
      <c r="E8091" s="8">
        <f>IF(B8091="*",'Larimar Net '!D8092-('Larimar Net '!D8092*'Larimar Net Penalized '!$D$5),'Larimar Net '!D8092)</f>
        <v>19856.376566031118</v>
      </c>
      <c r="I8091" s="7">
        <v>44167</v>
      </c>
      <c r="J8091" s="6">
        <v>19</v>
      </c>
      <c r="K8091" s="8">
        <f>IF(H8091="*",'Larimar Net '!I8092-('Larimar Net '!I8092*'Larimar Net Penalized '!$J$5),'Larimar Net '!I8092)</f>
        <v>7797.6665622684604</v>
      </c>
    </row>
    <row r="8092" spans="3:11" x14ac:dyDescent="0.3">
      <c r="C8092" s="7">
        <v>44167</v>
      </c>
      <c r="D8092" s="6">
        <v>20</v>
      </c>
      <c r="E8092" s="8">
        <f>IF(B8092="*",'Larimar Net '!D8093-('Larimar Net '!D8093*'Larimar Net Penalized '!$D$5),'Larimar Net '!D8093)</f>
        <v>13287.0112306588</v>
      </c>
      <c r="I8092" s="7">
        <v>44167</v>
      </c>
      <c r="J8092" s="6">
        <v>20</v>
      </c>
      <c r="K8092" s="8">
        <f>IF(H8092="*",'Larimar Net '!I8093-('Larimar Net '!I8093*'Larimar Net Penalized '!$J$5),'Larimar Net '!I8093)</f>
        <v>6796.7111282618871</v>
      </c>
    </row>
    <row r="8093" spans="3:11" x14ac:dyDescent="0.3">
      <c r="C8093" s="7">
        <v>44167</v>
      </c>
      <c r="D8093" s="6">
        <v>21</v>
      </c>
      <c r="E8093" s="8">
        <f>IF(B8093="*",'Larimar Net '!D8094-('Larimar Net '!D8094*'Larimar Net Penalized '!$D$5),'Larimar Net '!D8094)</f>
        <v>19684.962943183007</v>
      </c>
      <c r="I8093" s="7">
        <v>44167</v>
      </c>
      <c r="J8093" s="6">
        <v>21</v>
      </c>
      <c r="K8093" s="8">
        <f>IF(H8093="*",'Larimar Net '!I8094-('Larimar Net '!I8094*'Larimar Net Penalized '!$J$5),'Larimar Net '!I8094)</f>
        <v>5121.5941202836721</v>
      </c>
    </row>
    <row r="8094" spans="3:11" x14ac:dyDescent="0.3">
      <c r="C8094" s="7">
        <v>44167</v>
      </c>
      <c r="D8094" s="6">
        <v>22</v>
      </c>
      <c r="E8094" s="8">
        <f>IF(B8094="*",'Larimar Net '!D8095-('Larimar Net '!D8095*'Larimar Net Penalized '!$D$5),'Larimar Net '!D8095)</f>
        <v>13888.367046534437</v>
      </c>
      <c r="I8094" s="7">
        <v>44167</v>
      </c>
      <c r="J8094" s="6">
        <v>22</v>
      </c>
      <c r="K8094" s="8">
        <f>IF(H8094="*",'Larimar Net '!I8095-('Larimar Net '!I8095*'Larimar Net Penalized '!$J$5),'Larimar Net '!I8095)</f>
        <v>3684.6017310577627</v>
      </c>
    </row>
    <row r="8095" spans="3:11" x14ac:dyDescent="0.3">
      <c r="C8095" s="7">
        <v>44167</v>
      </c>
      <c r="D8095" s="6">
        <v>23</v>
      </c>
      <c r="E8095" s="8">
        <f>IF(B8095="*",'Larimar Net '!D8096-('Larimar Net '!D8096*'Larimar Net Penalized '!$D$5),'Larimar Net '!D8096)</f>
        <v>15046.051697164196</v>
      </c>
      <c r="I8095" s="7">
        <v>44167</v>
      </c>
      <c r="J8095" s="6">
        <v>23</v>
      </c>
      <c r="K8095" s="8">
        <f>IF(H8095="*",'Larimar Net '!I8096-('Larimar Net '!I8096*'Larimar Net Penalized '!$J$5),'Larimar Net '!I8096)</f>
        <v>4536.5259350560355</v>
      </c>
    </row>
    <row r="8096" spans="3:11" x14ac:dyDescent="0.3">
      <c r="C8096" s="7">
        <v>44168</v>
      </c>
      <c r="D8096" s="6">
        <v>0</v>
      </c>
      <c r="E8096" s="8">
        <f>IF(B8096="*",'Larimar Net '!D8097-('Larimar Net '!D8097*'Larimar Net Penalized '!$D$5),'Larimar Net '!D8097)</f>
        <v>12294.595742997688</v>
      </c>
      <c r="I8096" s="7">
        <v>44168</v>
      </c>
      <c r="J8096" s="6">
        <v>0</v>
      </c>
      <c r="K8096" s="8">
        <f>IF(H8096="*",'Larimar Net '!I8097-('Larimar Net '!I8097*'Larimar Net Penalized '!$J$5),'Larimar Net '!I8097)</f>
        <v>3777.6288575438325</v>
      </c>
    </row>
    <row r="8097" spans="3:11" x14ac:dyDescent="0.3">
      <c r="C8097" s="7">
        <v>44168</v>
      </c>
      <c r="D8097" s="6">
        <v>1</v>
      </c>
      <c r="E8097" s="8">
        <f>IF(B8097="*",'Larimar Net '!D8098-('Larimar Net '!D8098*'Larimar Net Penalized '!$D$5),'Larimar Net '!D8098)</f>
        <v>7403.4698889419915</v>
      </c>
      <c r="I8097" s="7">
        <v>44168</v>
      </c>
      <c r="J8097" s="6">
        <v>1</v>
      </c>
      <c r="K8097" s="8">
        <f>IF(H8097="*",'Larimar Net '!I8098-('Larimar Net '!I8098*'Larimar Net Penalized '!$J$5),'Larimar Net '!I8098)</f>
        <v>2763.7280605237524</v>
      </c>
    </row>
    <row r="8098" spans="3:11" x14ac:dyDescent="0.3">
      <c r="C8098" s="7">
        <v>44168</v>
      </c>
      <c r="D8098" s="6">
        <v>2</v>
      </c>
      <c r="E8098" s="8">
        <f>IF(B8098="*",'Larimar Net '!D8099-('Larimar Net '!D8099*'Larimar Net Penalized '!$D$5),'Larimar Net '!D8099)</f>
        <v>11806.894045358218</v>
      </c>
      <c r="I8098" s="7">
        <v>44168</v>
      </c>
      <c r="J8098" s="6">
        <v>2</v>
      </c>
      <c r="K8098" s="8">
        <f>IF(H8098="*",'Larimar Net '!I8099-('Larimar Net '!I8099*'Larimar Net Penalized '!$J$5),'Larimar Net '!I8099)</f>
        <v>5004.3513613257028</v>
      </c>
    </row>
    <row r="8099" spans="3:11" x14ac:dyDescent="0.3">
      <c r="C8099" s="7">
        <v>44168</v>
      </c>
      <c r="D8099" s="6">
        <v>3</v>
      </c>
      <c r="E8099" s="8">
        <f>IF(B8099="*",'Larimar Net '!D8100-('Larimar Net '!D8100*'Larimar Net Penalized '!$D$5),'Larimar Net '!D8100)</f>
        <v>11017.274588600287</v>
      </c>
      <c r="I8099" s="7">
        <v>44168</v>
      </c>
      <c r="J8099" s="6">
        <v>3</v>
      </c>
      <c r="K8099" s="8">
        <f>IF(H8099="*",'Larimar Net '!I8100-('Larimar Net '!I8100*'Larimar Net Penalized '!$J$5),'Larimar Net '!I8100)</f>
        <v>11979.223285773091</v>
      </c>
    </row>
    <row r="8100" spans="3:11" x14ac:dyDescent="0.3">
      <c r="C8100" s="7">
        <v>44168</v>
      </c>
      <c r="D8100" s="6">
        <v>4</v>
      </c>
      <c r="E8100" s="8">
        <f>IF(B8100="*",'Larimar Net '!D8101-('Larimar Net '!D8101*'Larimar Net Penalized '!$D$5),'Larimar Net '!D8101)</f>
        <v>8387.964795421105</v>
      </c>
      <c r="I8100" s="7">
        <v>44168</v>
      </c>
      <c r="J8100" s="6">
        <v>4</v>
      </c>
      <c r="K8100" s="8">
        <f>IF(H8100="*",'Larimar Net '!I8101-('Larimar Net '!I8101*'Larimar Net Penalized '!$J$5),'Larimar Net '!I8101)</f>
        <v>4945.6764002365162</v>
      </c>
    </row>
    <row r="8101" spans="3:11" x14ac:dyDescent="0.3">
      <c r="C8101" s="7">
        <v>44168</v>
      </c>
      <c r="D8101" s="6">
        <v>5</v>
      </c>
      <c r="E8101" s="8">
        <f>IF(B8101="*",'Larimar Net '!D8102-('Larimar Net '!D8102*'Larimar Net Penalized '!$D$5),'Larimar Net '!D8102)</f>
        <v>9890.3637447812653</v>
      </c>
      <c r="I8101" s="7">
        <v>44168</v>
      </c>
      <c r="J8101" s="6">
        <v>5</v>
      </c>
      <c r="K8101" s="8">
        <f>IF(H8101="*",'Larimar Net '!I8102-('Larimar Net '!I8102*'Larimar Net Penalized '!$J$5),'Larimar Net '!I8102)</f>
        <v>6904.6573669178651</v>
      </c>
    </row>
    <row r="8102" spans="3:11" x14ac:dyDescent="0.3">
      <c r="C8102" s="7">
        <v>44168</v>
      </c>
      <c r="D8102" s="6">
        <v>6</v>
      </c>
      <c r="E8102" s="8">
        <f>IF(B8102="*",'Larimar Net '!D8103-('Larimar Net '!D8103*'Larimar Net Penalized '!$D$5),'Larimar Net '!D8103)</f>
        <v>6714.7655730039887</v>
      </c>
      <c r="I8102" s="7">
        <v>44168</v>
      </c>
      <c r="J8102" s="6">
        <v>6</v>
      </c>
      <c r="K8102" s="8">
        <f>IF(H8102="*",'Larimar Net '!I8103-('Larimar Net '!I8103*'Larimar Net Penalized '!$J$5),'Larimar Net '!I8103)</f>
        <v>3452.4392774659141</v>
      </c>
    </row>
    <row r="8103" spans="3:11" x14ac:dyDescent="0.3">
      <c r="C8103" s="7">
        <v>44168</v>
      </c>
      <c r="D8103" s="6">
        <v>7</v>
      </c>
      <c r="E8103" s="8">
        <f>IF(B8103="*",'Larimar Net '!D8104-('Larimar Net '!D8104*'Larimar Net Penalized '!$D$5),'Larimar Net '!D8104)</f>
        <v>6672.861477892804</v>
      </c>
      <c r="I8103" s="7">
        <v>44168</v>
      </c>
      <c r="J8103" s="6">
        <v>7</v>
      </c>
      <c r="K8103" s="8">
        <f>IF(H8103="*",'Larimar Net '!I8104-('Larimar Net '!I8104*'Larimar Net Penalized '!$J$5),'Larimar Net '!I8104)</f>
        <v>6920.4001127629299</v>
      </c>
    </row>
    <row r="8104" spans="3:11" x14ac:dyDescent="0.3">
      <c r="C8104" s="7">
        <v>44168</v>
      </c>
      <c r="D8104" s="6">
        <v>8</v>
      </c>
      <c r="E8104" s="8">
        <f>IF(B8104="*",'Larimar Net '!D8105-('Larimar Net '!D8105*'Larimar Net Penalized '!$D$5),'Larimar Net '!D8105)</f>
        <v>6429.7458089711808</v>
      </c>
      <c r="I8104" s="7">
        <v>44168</v>
      </c>
      <c r="J8104" s="6">
        <v>8</v>
      </c>
      <c r="K8104" s="8">
        <f>IF(H8104="*",'Larimar Net '!I8105-('Larimar Net '!I8105*'Larimar Net Penalized '!$J$5),'Larimar Net '!I8105)</f>
        <v>7822.0792896920639</v>
      </c>
    </row>
    <row r="8105" spans="3:11" x14ac:dyDescent="0.3">
      <c r="C8105" s="7">
        <v>44168</v>
      </c>
      <c r="D8105" s="6">
        <v>9</v>
      </c>
      <c r="E8105" s="8">
        <f>IF(B8105="*",'Larimar Net '!D8106-('Larimar Net '!D8106*'Larimar Net Penalized '!$D$5),'Larimar Net '!D8106)</f>
        <v>12359.310323025617</v>
      </c>
      <c r="I8105" s="7">
        <v>44168</v>
      </c>
      <c r="J8105" s="6">
        <v>9</v>
      </c>
      <c r="K8105" s="8">
        <f>IF(H8105="*",'Larimar Net '!I8106-('Larimar Net '!I8106*'Larimar Net Penalized '!$J$5),'Larimar Net '!I8106)</f>
        <v>8314.9211490464622</v>
      </c>
    </row>
    <row r="8106" spans="3:11" x14ac:dyDescent="0.3">
      <c r="C8106" s="7">
        <v>44168</v>
      </c>
      <c r="D8106" s="6">
        <v>10</v>
      </c>
      <c r="E8106" s="8">
        <f>IF(B8106="*",'Larimar Net '!D8107-('Larimar Net '!D8107*'Larimar Net Penalized '!$D$5),'Larimar Net '!D8107)</f>
        <v>23156.562487392803</v>
      </c>
      <c r="I8106" s="7">
        <v>44168</v>
      </c>
      <c r="J8106" s="6">
        <v>10</v>
      </c>
      <c r="K8106" s="8">
        <f>IF(H8106="*",'Larimar Net '!I8107-('Larimar Net '!I8107*'Larimar Net Penalized '!$J$5),'Larimar Net '!I8107)</f>
        <v>12299.684172581297</v>
      </c>
    </row>
    <row r="8107" spans="3:11" x14ac:dyDescent="0.3">
      <c r="C8107" s="7">
        <v>44168</v>
      </c>
      <c r="D8107" s="6">
        <v>11</v>
      </c>
      <c r="E8107" s="8">
        <f>IF(B8107="*",'Larimar Net '!D8108-('Larimar Net '!D8108*'Larimar Net Penalized '!$D$5),'Larimar Net '!D8108)</f>
        <v>21919.703440685589</v>
      </c>
      <c r="I8107" s="7">
        <v>44168</v>
      </c>
      <c r="J8107" s="6">
        <v>11</v>
      </c>
      <c r="K8107" s="8">
        <f>IF(H8107="*",'Larimar Net '!I8108-('Larimar Net '!I8108*'Larimar Net Penalized '!$J$5),'Larimar Net '!I8108)</f>
        <v>11162.358097457407</v>
      </c>
    </row>
    <row r="8108" spans="3:11" x14ac:dyDescent="0.3">
      <c r="C8108" s="7">
        <v>44168</v>
      </c>
      <c r="D8108" s="6">
        <v>12</v>
      </c>
      <c r="E8108" s="8">
        <f>IF(B8108="*",'Larimar Net '!D8109-('Larimar Net '!D8109*'Larimar Net Penalized '!$D$5),'Larimar Net '!D8109)</f>
        <v>26686.983970172514</v>
      </c>
      <c r="I8108" s="7">
        <v>44168</v>
      </c>
      <c r="J8108" s="6">
        <v>12</v>
      </c>
      <c r="K8108" s="8">
        <f>IF(H8108="*",'Larimar Net '!I8109-('Larimar Net '!I8109*'Larimar Net Penalized '!$J$5),'Larimar Net '!I8109)</f>
        <v>14328.744810959417</v>
      </c>
    </row>
    <row r="8109" spans="3:11" x14ac:dyDescent="0.3">
      <c r="C8109" s="7">
        <v>44168</v>
      </c>
      <c r="D8109" s="6">
        <v>13</v>
      </c>
      <c r="E8109" s="8">
        <f>IF(B8109="*",'Larimar Net '!D8110-('Larimar Net '!D8110*'Larimar Net Penalized '!$D$5),'Larimar Net '!D8110)</f>
        <v>23911.839577122821</v>
      </c>
      <c r="I8109" s="7">
        <v>44168</v>
      </c>
      <c r="J8109" s="6">
        <v>13</v>
      </c>
      <c r="K8109" s="8">
        <f>IF(H8109="*",'Larimar Net '!I8110-('Larimar Net '!I8110*'Larimar Net Penalized '!$J$5),'Larimar Net '!I8110)</f>
        <v>14110.389043642766</v>
      </c>
    </row>
    <row r="8110" spans="3:11" x14ac:dyDescent="0.3">
      <c r="C8110" s="7">
        <v>44168</v>
      </c>
      <c r="D8110" s="6">
        <v>14</v>
      </c>
      <c r="E8110" s="8">
        <f>IF(B8110="*",'Larimar Net '!D8111-('Larimar Net '!D8111*'Larimar Net Penalized '!$D$5),'Larimar Net '!D8111)</f>
        <v>22009.103260004995</v>
      </c>
      <c r="I8110" s="7">
        <v>44168</v>
      </c>
      <c r="J8110" s="6">
        <v>14</v>
      </c>
      <c r="K8110" s="8">
        <f>IF(H8110="*",'Larimar Net '!I8111-('Larimar Net '!I8111*'Larimar Net Penalized '!$J$5),'Larimar Net '!I8111)</f>
        <v>12174.812131745155</v>
      </c>
    </row>
    <row r="8111" spans="3:11" x14ac:dyDescent="0.3">
      <c r="C8111" s="7">
        <v>44168</v>
      </c>
      <c r="D8111" s="6">
        <v>15</v>
      </c>
      <c r="E8111" s="8">
        <f>IF(B8111="*",'Larimar Net '!D8112-('Larimar Net '!D8112*'Larimar Net Penalized '!$D$5),'Larimar Net '!D8112)</f>
        <v>18327.342978757544</v>
      </c>
      <c r="I8111" s="7">
        <v>44168</v>
      </c>
      <c r="J8111" s="6">
        <v>15</v>
      </c>
      <c r="K8111" s="8">
        <f>IF(H8111="*",'Larimar Net '!I8112-('Larimar Net '!I8112*'Larimar Net Penalized '!$J$5),'Larimar Net '!I8112)</f>
        <v>11607.7230520625</v>
      </c>
    </row>
    <row r="8112" spans="3:11" x14ac:dyDescent="0.3">
      <c r="C8112" s="7">
        <v>44168</v>
      </c>
      <c r="D8112" s="6">
        <v>16</v>
      </c>
      <c r="E8112" s="8">
        <f>IF(B8112="*",'Larimar Net '!D8113-('Larimar Net '!D8113*'Larimar Net Penalized '!$D$5),'Larimar Net '!D8113)</f>
        <v>21638.58040372056</v>
      </c>
      <c r="I8112" s="7">
        <v>44168</v>
      </c>
      <c r="J8112" s="6">
        <v>16</v>
      </c>
      <c r="K8112" s="8">
        <f>IF(H8112="*",'Larimar Net '!I8113-('Larimar Net '!I8113*'Larimar Net Penalized '!$J$5),'Larimar Net '!I8113)</f>
        <v>13383.608197798885</v>
      </c>
    </row>
    <row r="8113" spans="3:11" x14ac:dyDescent="0.3">
      <c r="C8113" s="7">
        <v>44168</v>
      </c>
      <c r="D8113" s="6">
        <v>17</v>
      </c>
      <c r="E8113" s="8">
        <f>IF(B8113="*",'Larimar Net '!D8114-('Larimar Net '!D8114*'Larimar Net Penalized '!$D$5),'Larimar Net '!D8114)</f>
        <v>16614.086652221435</v>
      </c>
      <c r="I8113" s="7">
        <v>44168</v>
      </c>
      <c r="J8113" s="6">
        <v>17</v>
      </c>
      <c r="K8113" s="8">
        <f>IF(H8113="*",'Larimar Net '!I8114-('Larimar Net '!I8114*'Larimar Net Penalized '!$J$5),'Larimar Net '!I8114)</f>
        <v>9163.7607608712624</v>
      </c>
    </row>
    <row r="8114" spans="3:11" x14ac:dyDescent="0.3">
      <c r="C8114" s="7">
        <v>44168</v>
      </c>
      <c r="D8114" s="6">
        <v>18</v>
      </c>
      <c r="E8114" s="8">
        <f>IF(B8114="*",'Larimar Net '!D8115-('Larimar Net '!D8115*'Larimar Net Penalized '!$D$5),'Larimar Net '!D8115)</f>
        <v>11773.33465248233</v>
      </c>
      <c r="I8114" s="7">
        <v>44168</v>
      </c>
      <c r="J8114" s="6">
        <v>18</v>
      </c>
      <c r="K8114" s="8">
        <f>IF(H8114="*",'Larimar Net '!I8115-('Larimar Net '!I8115*'Larimar Net Penalized '!$J$5),'Larimar Net '!I8115)</f>
        <v>10405.717838141592</v>
      </c>
    </row>
    <row r="8115" spans="3:11" x14ac:dyDescent="0.3">
      <c r="C8115" s="7">
        <v>44168</v>
      </c>
      <c r="D8115" s="6">
        <v>19</v>
      </c>
      <c r="E8115" s="8">
        <f>IF(B8115="*",'Larimar Net '!D8116-('Larimar Net '!D8116*'Larimar Net Penalized '!$D$5),'Larimar Net '!D8116)</f>
        <v>14105.314939607195</v>
      </c>
      <c r="I8115" s="7">
        <v>44168</v>
      </c>
      <c r="J8115" s="6">
        <v>19</v>
      </c>
      <c r="K8115" s="8">
        <f>IF(H8115="*",'Larimar Net '!I8116-('Larimar Net '!I8116*'Larimar Net Penalized '!$J$5),'Larimar Net '!I8116)</f>
        <v>6177.2803656803389</v>
      </c>
    </row>
    <row r="8116" spans="3:11" x14ac:dyDescent="0.3">
      <c r="C8116" s="7">
        <v>44168</v>
      </c>
      <c r="D8116" s="6">
        <v>20</v>
      </c>
      <c r="E8116" s="8">
        <f>IF(B8116="*",'Larimar Net '!D8117-('Larimar Net '!D8117*'Larimar Net Penalized '!$D$5),'Larimar Net '!D8117)</f>
        <v>6521.8218655062865</v>
      </c>
      <c r="I8116" s="7">
        <v>44168</v>
      </c>
      <c r="J8116" s="6">
        <v>20</v>
      </c>
      <c r="K8116" s="8">
        <f>IF(H8116="*",'Larimar Net '!I8117-('Larimar Net '!I8117*'Larimar Net Penalized '!$J$5),'Larimar Net '!I8117)</f>
        <v>3439.2723427076885</v>
      </c>
    </row>
    <row r="8117" spans="3:11" x14ac:dyDescent="0.3">
      <c r="C8117" s="7">
        <v>44168</v>
      </c>
      <c r="D8117" s="6">
        <v>21</v>
      </c>
      <c r="E8117" s="8">
        <f>IF(B8117="*",'Larimar Net '!D8118-('Larimar Net '!D8118*'Larimar Net Penalized '!$D$5),'Larimar Net '!D8118)</f>
        <v>23928.074053091972</v>
      </c>
      <c r="I8117" s="7">
        <v>44168</v>
      </c>
      <c r="J8117" s="6">
        <v>21</v>
      </c>
      <c r="K8117" s="8">
        <f>IF(H8117="*",'Larimar Net '!I8118-('Larimar Net '!I8118*'Larimar Net Penalized '!$J$5),'Larimar Net '!I8118)</f>
        <v>24587.226602011342</v>
      </c>
    </row>
    <row r="8118" spans="3:11" x14ac:dyDescent="0.3">
      <c r="C8118" s="7">
        <v>44168</v>
      </c>
      <c r="D8118" s="6">
        <v>22</v>
      </c>
      <c r="E8118" s="8">
        <f>IF(B8118="*",'Larimar Net '!D8119-('Larimar Net '!D8119*'Larimar Net Penalized '!$D$5),'Larimar Net '!D8119)</f>
        <v>26040.692500031251</v>
      </c>
      <c r="I8118" s="7">
        <v>44168</v>
      </c>
      <c r="J8118" s="6">
        <v>22</v>
      </c>
      <c r="K8118" s="8">
        <f>IF(H8118="*",'Larimar Net '!I8119-('Larimar Net '!I8119*'Larimar Net Penalized '!$J$5),'Larimar Net '!I8119)</f>
        <v>24733.309872902308</v>
      </c>
    </row>
    <row r="8119" spans="3:11" x14ac:dyDescent="0.3">
      <c r="C8119" s="7">
        <v>44168</v>
      </c>
      <c r="D8119" s="6">
        <v>23</v>
      </c>
      <c r="E8119" s="8">
        <f>IF(B8119="*",'Larimar Net '!D8120-('Larimar Net '!D8120*'Larimar Net Penalized '!$D$5),'Larimar Net '!D8120)</f>
        <v>22430.973147784436</v>
      </c>
      <c r="I8119" s="7">
        <v>44168</v>
      </c>
      <c r="J8119" s="6">
        <v>23</v>
      </c>
      <c r="K8119" s="8">
        <f>IF(H8119="*",'Larimar Net '!I8120-('Larimar Net '!I8120*'Larimar Net Penalized '!$J$5),'Larimar Net '!I8120)</f>
        <v>11173.458976263277</v>
      </c>
    </row>
    <row r="8120" spans="3:11" x14ac:dyDescent="0.3">
      <c r="C8120" s="7">
        <v>44169</v>
      </c>
      <c r="D8120" s="6">
        <v>0</v>
      </c>
      <c r="E8120" s="8">
        <f>IF(B8120="*",'Larimar Net '!D8121-('Larimar Net '!D8121*'Larimar Net Penalized '!$D$5),'Larimar Net '!D8121)</f>
        <v>27877.469515246012</v>
      </c>
      <c r="I8120" s="7">
        <v>44169</v>
      </c>
      <c r="J8120" s="6">
        <v>0</v>
      </c>
      <c r="K8120" s="8">
        <f>IF(H8120="*",'Larimar Net '!I8121-('Larimar Net '!I8121*'Larimar Net Penalized '!$J$5),'Larimar Net '!I8121)</f>
        <v>14370.008326308904</v>
      </c>
    </row>
    <row r="8121" spans="3:11" x14ac:dyDescent="0.3">
      <c r="C8121" s="7">
        <v>44169</v>
      </c>
      <c r="D8121" s="6">
        <v>1</v>
      </c>
      <c r="E8121" s="8">
        <f>IF(B8121="*",'Larimar Net '!D8122-('Larimar Net '!D8122*'Larimar Net Penalized '!$D$5),'Larimar Net '!D8122)</f>
        <v>28634.602363268175</v>
      </c>
      <c r="I8121" s="7">
        <v>44169</v>
      </c>
      <c r="J8121" s="6">
        <v>1</v>
      </c>
      <c r="K8121" s="8">
        <f>IF(H8121="*",'Larimar Net '!I8122-('Larimar Net '!I8122*'Larimar Net Penalized '!$J$5),'Larimar Net '!I8122)</f>
        <v>26851.918429718262</v>
      </c>
    </row>
    <row r="8122" spans="3:11" x14ac:dyDescent="0.3">
      <c r="C8122" s="7">
        <v>44169</v>
      </c>
      <c r="D8122" s="6">
        <v>2</v>
      </c>
      <c r="E8122" s="8">
        <f>IF(B8122="*",'Larimar Net '!D8123-('Larimar Net '!D8123*'Larimar Net Penalized '!$D$5),'Larimar Net '!D8123)</f>
        <v>26374.441142079668</v>
      </c>
      <c r="I8122" s="7">
        <v>44169</v>
      </c>
      <c r="J8122" s="6">
        <v>2</v>
      </c>
      <c r="K8122" s="8">
        <f>IF(H8122="*",'Larimar Net '!I8123-('Larimar Net '!I8123*'Larimar Net Penalized '!$J$5),'Larimar Net '!I8123)</f>
        <v>28759.332392891527</v>
      </c>
    </row>
    <row r="8123" spans="3:11" x14ac:dyDescent="0.3">
      <c r="C8123" s="7">
        <v>44169</v>
      </c>
      <c r="D8123" s="6">
        <v>3</v>
      </c>
      <c r="E8123" s="8">
        <f>IF(B8123="*",'Larimar Net '!D8124-('Larimar Net '!D8124*'Larimar Net Penalized '!$D$5),'Larimar Net '!D8124)</f>
        <v>19935.344198272029</v>
      </c>
      <c r="I8123" s="7">
        <v>44169</v>
      </c>
      <c r="J8123" s="6">
        <v>3</v>
      </c>
      <c r="K8123" s="8">
        <f>IF(H8123="*",'Larimar Net '!I8124-('Larimar Net '!I8124*'Larimar Net Penalized '!$J$5),'Larimar Net '!I8124)</f>
        <v>26108.613765277307</v>
      </c>
    </row>
    <row r="8124" spans="3:11" x14ac:dyDescent="0.3">
      <c r="C8124" s="7">
        <v>44169</v>
      </c>
      <c r="D8124" s="6">
        <v>4</v>
      </c>
      <c r="E8124" s="8">
        <f>IF(B8124="*",'Larimar Net '!D8125-('Larimar Net '!D8125*'Larimar Net Penalized '!$D$5),'Larimar Net '!D8125)</f>
        <v>8815.7130777213151</v>
      </c>
      <c r="I8124" s="7">
        <v>44169</v>
      </c>
      <c r="J8124" s="6">
        <v>4</v>
      </c>
      <c r="K8124" s="8">
        <f>IF(H8124="*",'Larimar Net '!I8125-('Larimar Net '!I8125*'Larimar Net Penalized '!$J$5),'Larimar Net '!I8125)</f>
        <v>7907.1249576422442</v>
      </c>
    </row>
    <row r="8125" spans="3:11" x14ac:dyDescent="0.3">
      <c r="C8125" s="7">
        <v>44169</v>
      </c>
      <c r="D8125" s="6">
        <v>5</v>
      </c>
      <c r="E8125" s="8">
        <f>IF(B8125="*",'Larimar Net '!D8126-('Larimar Net '!D8126*'Larimar Net Penalized '!$D$5),'Larimar Net '!D8126)</f>
        <v>4492.9061571937864</v>
      </c>
      <c r="I8125" s="7">
        <v>44169</v>
      </c>
      <c r="J8125" s="6">
        <v>5</v>
      </c>
      <c r="K8125" s="8">
        <f>IF(H8125="*",'Larimar Net '!I8126-('Larimar Net '!I8126*'Larimar Net Penalized '!$J$5),'Larimar Net '!I8126)</f>
        <v>2495.7725544141595</v>
      </c>
    </row>
    <row r="8126" spans="3:11" x14ac:dyDescent="0.3">
      <c r="C8126" s="7">
        <v>44169</v>
      </c>
      <c r="D8126" s="6">
        <v>6</v>
      </c>
      <c r="E8126" s="8">
        <f>IF(B8126="*",'Larimar Net '!D8127-('Larimar Net '!D8127*'Larimar Net Penalized '!$D$5),'Larimar Net '!D8127)</f>
        <v>11139.001133982832</v>
      </c>
      <c r="I8126" s="7">
        <v>44169</v>
      </c>
      <c r="J8126" s="6">
        <v>6</v>
      </c>
      <c r="K8126" s="8">
        <f>IF(H8126="*",'Larimar Net '!I8127-('Larimar Net '!I8127*'Larimar Net Penalized '!$J$5),'Larimar Net '!I8127)</f>
        <v>4867.7740050876328</v>
      </c>
    </row>
    <row r="8127" spans="3:11" x14ac:dyDescent="0.3">
      <c r="C8127" s="7">
        <v>44169</v>
      </c>
      <c r="D8127" s="6">
        <v>7</v>
      </c>
      <c r="E8127" s="8">
        <f>IF(B8127="*",'Larimar Net '!D8128-('Larimar Net '!D8128*'Larimar Net Penalized '!$D$5),'Larimar Net '!D8128)</f>
        <v>11897.515085221166</v>
      </c>
      <c r="I8127" s="7">
        <v>44169</v>
      </c>
      <c r="J8127" s="6">
        <v>7</v>
      </c>
      <c r="K8127" s="8">
        <f>IF(H8127="*",'Larimar Net '!I8128-('Larimar Net '!I8128*'Larimar Net Penalized '!$J$5),'Larimar Net '!I8128)</f>
        <v>4628.4117746414504</v>
      </c>
    </row>
    <row r="8128" spans="3:11" x14ac:dyDescent="0.3">
      <c r="C8128" s="7">
        <v>44169</v>
      </c>
      <c r="D8128" s="6">
        <v>8</v>
      </c>
      <c r="E8128" s="8">
        <f>IF(B8128="*",'Larimar Net '!D8129-('Larimar Net '!D8129*'Larimar Net Penalized '!$D$5),'Larimar Net '!D8129)</f>
        <v>14696.042520544563</v>
      </c>
      <c r="I8128" s="7">
        <v>44169</v>
      </c>
      <c r="J8128" s="6">
        <v>8</v>
      </c>
      <c r="K8128" s="8">
        <f>IF(H8128="*",'Larimar Net '!I8129-('Larimar Net '!I8129*'Larimar Net Penalized '!$J$5),'Larimar Net '!I8129)</f>
        <v>6457.9448362627236</v>
      </c>
    </row>
    <row r="8129" spans="3:11" x14ac:dyDescent="0.3">
      <c r="C8129" s="7">
        <v>44169</v>
      </c>
      <c r="D8129" s="6">
        <v>9</v>
      </c>
      <c r="E8129" s="8">
        <f>IF(B8129="*",'Larimar Net '!D8130-('Larimar Net '!D8130*'Larimar Net Penalized '!$D$5),'Larimar Net '!D8130)</f>
        <v>21468.059590669058</v>
      </c>
      <c r="I8129" s="7">
        <v>44169</v>
      </c>
      <c r="J8129" s="6">
        <v>9</v>
      </c>
      <c r="K8129" s="8">
        <f>IF(H8129="*",'Larimar Net '!I8130-('Larimar Net '!I8130*'Larimar Net Penalized '!$J$5),'Larimar Net '!I8130)</f>
        <v>7763.3853314774642</v>
      </c>
    </row>
    <row r="8130" spans="3:11" x14ac:dyDescent="0.3">
      <c r="C8130" s="7">
        <v>44169</v>
      </c>
      <c r="D8130" s="6">
        <v>10</v>
      </c>
      <c r="E8130" s="8">
        <f>IF(B8130="*",'Larimar Net '!D8131-('Larimar Net '!D8131*'Larimar Net Penalized '!$D$5),'Larimar Net '!D8131)</f>
        <v>26850.827949728373</v>
      </c>
      <c r="I8130" s="7">
        <v>44169</v>
      </c>
      <c r="J8130" s="6">
        <v>10</v>
      </c>
      <c r="K8130" s="8">
        <f>IF(H8130="*",'Larimar Net '!I8131-('Larimar Net '!I8131*'Larimar Net Penalized '!$J$5),'Larimar Net '!I8131)</f>
        <v>15412.919938909781</v>
      </c>
    </row>
    <row r="8131" spans="3:11" x14ac:dyDescent="0.3">
      <c r="C8131" s="7">
        <v>44169</v>
      </c>
      <c r="D8131" s="6">
        <v>11</v>
      </c>
      <c r="E8131" s="8">
        <f>IF(B8131="*",'Larimar Net '!D8132-('Larimar Net '!D8132*'Larimar Net Penalized '!$D$5),'Larimar Net '!D8132)</f>
        <v>35123.596070744738</v>
      </c>
      <c r="I8131" s="7">
        <v>44169</v>
      </c>
      <c r="J8131" s="6">
        <v>11</v>
      </c>
      <c r="K8131" s="8">
        <f>IF(H8131="*",'Larimar Net '!I8132-('Larimar Net '!I8132*'Larimar Net Penalized '!$J$5),'Larimar Net '!I8132)</f>
        <v>19123.127944949258</v>
      </c>
    </row>
    <row r="8132" spans="3:11" x14ac:dyDescent="0.3">
      <c r="C8132" s="7">
        <v>44169</v>
      </c>
      <c r="D8132" s="6">
        <v>12</v>
      </c>
      <c r="E8132" s="8">
        <f>IF(B8132="*",'Larimar Net '!D8133-('Larimar Net '!D8133*'Larimar Net Penalized '!$D$5),'Larimar Net '!D8133)</f>
        <v>36634.811698945683</v>
      </c>
      <c r="I8132" s="7">
        <v>44169</v>
      </c>
      <c r="J8132" s="6">
        <v>12</v>
      </c>
      <c r="K8132" s="8">
        <f>IF(H8132="*",'Larimar Net '!I8133-('Larimar Net '!I8133*'Larimar Net Penalized '!$J$5),'Larimar Net '!I8133)</f>
        <v>20120.259604971379</v>
      </c>
    </row>
    <row r="8133" spans="3:11" x14ac:dyDescent="0.3">
      <c r="C8133" s="7">
        <v>44169</v>
      </c>
      <c r="D8133" s="6">
        <v>13</v>
      </c>
      <c r="E8133" s="8">
        <f>IF(B8133="*",'Larimar Net '!D8134-('Larimar Net '!D8134*'Larimar Net Penalized '!$D$5),'Larimar Net '!D8134)</f>
        <v>35744.601006765995</v>
      </c>
      <c r="I8133" s="7">
        <v>44169</v>
      </c>
      <c r="J8133" s="6">
        <v>13</v>
      </c>
      <c r="K8133" s="8">
        <f>IF(H8133="*",'Larimar Net '!I8134-('Larimar Net '!I8134*'Larimar Net Penalized '!$J$5),'Larimar Net '!I8134)</f>
        <v>28628.195451445725</v>
      </c>
    </row>
    <row r="8134" spans="3:11" x14ac:dyDescent="0.3">
      <c r="C8134" s="7">
        <v>44169</v>
      </c>
      <c r="D8134" s="6">
        <v>14</v>
      </c>
      <c r="E8134" s="8">
        <f>IF(B8134="*",'Larimar Net '!D8135-('Larimar Net '!D8135*'Larimar Net Penalized '!$D$5),'Larimar Net '!D8135)</f>
        <v>37044.758947980015</v>
      </c>
      <c r="I8134" s="7">
        <v>44169</v>
      </c>
      <c r="J8134" s="6">
        <v>14</v>
      </c>
      <c r="K8134" s="8">
        <f>IF(H8134="*",'Larimar Net '!I8135-('Larimar Net '!I8135*'Larimar Net Penalized '!$J$5),'Larimar Net '!I8135)</f>
        <v>30788.868932954025</v>
      </c>
    </row>
    <row r="8135" spans="3:11" x14ac:dyDescent="0.3">
      <c r="C8135" s="7">
        <v>44169</v>
      </c>
      <c r="D8135" s="6">
        <v>15</v>
      </c>
      <c r="E8135" s="8">
        <f>IF(B8135="*",'Larimar Net '!D8136-('Larimar Net '!D8136*'Larimar Net Penalized '!$D$5),'Larimar Net '!D8136)</f>
        <v>34605.209700876541</v>
      </c>
      <c r="I8135" s="7">
        <v>44169</v>
      </c>
      <c r="J8135" s="6">
        <v>15</v>
      </c>
      <c r="K8135" s="8">
        <f>IF(H8135="*",'Larimar Net '!I8136-('Larimar Net '!I8136*'Larimar Net Penalized '!$J$5),'Larimar Net '!I8136)</f>
        <v>18750.923722842021</v>
      </c>
    </row>
    <row r="8136" spans="3:11" x14ac:dyDescent="0.3">
      <c r="C8136" s="7">
        <v>44169</v>
      </c>
      <c r="D8136" s="6">
        <v>16</v>
      </c>
      <c r="E8136" s="8">
        <f>IF(B8136="*",'Larimar Net '!D8137-('Larimar Net '!D8137*'Larimar Net Penalized '!$D$5),'Larimar Net '!D8137)</f>
        <v>24539.954843985652</v>
      </c>
      <c r="I8136" s="7">
        <v>44169</v>
      </c>
      <c r="J8136" s="6">
        <v>16</v>
      </c>
      <c r="K8136" s="8">
        <f>IF(H8136="*",'Larimar Net '!I8137-('Larimar Net '!I8137*'Larimar Net Penalized '!$J$5),'Larimar Net '!I8137)</f>
        <v>13957.803895497445</v>
      </c>
    </row>
    <row r="8137" spans="3:11" x14ac:dyDescent="0.3">
      <c r="C8137" s="7">
        <v>44169</v>
      </c>
      <c r="D8137" s="6">
        <v>17</v>
      </c>
      <c r="E8137" s="8">
        <f>IF(B8137="*",'Larimar Net '!D8138-('Larimar Net '!D8138*'Larimar Net Penalized '!$D$5),'Larimar Net '!D8138)</f>
        <v>18335.053873736182</v>
      </c>
      <c r="I8137" s="7">
        <v>44169</v>
      </c>
      <c r="J8137" s="6">
        <v>17</v>
      </c>
      <c r="K8137" s="8">
        <f>IF(H8137="*",'Larimar Net '!I8138-('Larimar Net '!I8138*'Larimar Net Penalized '!$J$5),'Larimar Net '!I8138)</f>
        <v>12807.634079860276</v>
      </c>
    </row>
    <row r="8138" spans="3:11" x14ac:dyDescent="0.3">
      <c r="C8138" s="7">
        <v>44169</v>
      </c>
      <c r="D8138" s="6">
        <v>18</v>
      </c>
      <c r="E8138" s="8">
        <f>IF(B8138="*",'Larimar Net '!D8139-('Larimar Net '!D8139*'Larimar Net Penalized '!$D$5),'Larimar Net '!D8139)</f>
        <v>17237.686727385124</v>
      </c>
      <c r="I8138" s="7">
        <v>44169</v>
      </c>
      <c r="J8138" s="6">
        <v>18</v>
      </c>
      <c r="K8138" s="8">
        <f>IF(H8138="*",'Larimar Net '!I8139-('Larimar Net '!I8139*'Larimar Net Penalized '!$J$5),'Larimar Net '!I8139)</f>
        <v>17794.41174720354</v>
      </c>
    </row>
    <row r="8139" spans="3:11" x14ac:dyDescent="0.3">
      <c r="C8139" s="7">
        <v>44169</v>
      </c>
      <c r="D8139" s="6">
        <v>19</v>
      </c>
      <c r="E8139" s="8">
        <f>IF(B8139="*",'Larimar Net '!D8140-('Larimar Net '!D8140*'Larimar Net Penalized '!$D$5),'Larimar Net '!D8140)</f>
        <v>12326.485318457113</v>
      </c>
      <c r="I8139" s="7">
        <v>44169</v>
      </c>
      <c r="J8139" s="6">
        <v>19</v>
      </c>
      <c r="K8139" s="8">
        <f>IF(H8139="*",'Larimar Net '!I8140-('Larimar Net '!I8140*'Larimar Net Penalized '!$J$5),'Larimar Net '!I8140)</f>
        <v>9970.8092006411134</v>
      </c>
    </row>
    <row r="8140" spans="3:11" x14ac:dyDescent="0.3">
      <c r="C8140" s="7">
        <v>44169</v>
      </c>
      <c r="D8140" s="6">
        <v>20</v>
      </c>
      <c r="E8140" s="8">
        <f>IF(B8140="*",'Larimar Net '!D8141-('Larimar Net '!D8141*'Larimar Net Penalized '!$D$5),'Larimar Net '!D8141)</f>
        <v>12557.310728633955</v>
      </c>
      <c r="I8140" s="7">
        <v>44169</v>
      </c>
      <c r="J8140" s="6">
        <v>20</v>
      </c>
      <c r="K8140" s="8">
        <f>IF(H8140="*",'Larimar Net '!I8141-('Larimar Net '!I8141*'Larimar Net Penalized '!$J$5),'Larimar Net '!I8141)</f>
        <v>11428.577287153903</v>
      </c>
    </row>
    <row r="8141" spans="3:11" x14ac:dyDescent="0.3">
      <c r="C8141" s="7">
        <v>44169</v>
      </c>
      <c r="D8141" s="6">
        <v>21</v>
      </c>
      <c r="E8141" s="8">
        <f>IF(B8141="*",'Larimar Net '!D8142-('Larimar Net '!D8142*'Larimar Net Penalized '!$D$5),'Larimar Net '!D8142)</f>
        <v>15624.456019734509</v>
      </c>
      <c r="I8141" s="7">
        <v>44169</v>
      </c>
      <c r="J8141" s="6">
        <v>21</v>
      </c>
      <c r="K8141" s="8">
        <f>IF(H8141="*",'Larimar Net '!I8142-('Larimar Net '!I8142*'Larimar Net Penalized '!$J$5),'Larimar Net '!I8142)</f>
        <v>12137.672325391864</v>
      </c>
    </row>
    <row r="8142" spans="3:11" x14ac:dyDescent="0.3">
      <c r="C8142" s="7">
        <v>44169</v>
      </c>
      <c r="D8142" s="6">
        <v>22</v>
      </c>
      <c r="E8142" s="8">
        <f>IF(B8142="*",'Larimar Net '!D8143-('Larimar Net '!D8143*'Larimar Net Penalized '!$D$5),'Larimar Net '!D8143)</f>
        <v>12144.407173585299</v>
      </c>
      <c r="I8142" s="7">
        <v>44169</v>
      </c>
      <c r="J8142" s="6">
        <v>22</v>
      </c>
      <c r="K8142" s="8">
        <f>IF(H8142="*",'Larimar Net '!I8143-('Larimar Net '!I8143*'Larimar Net Penalized '!$J$5),'Larimar Net '!I8143)</f>
        <v>11303.339430496131</v>
      </c>
    </row>
    <row r="8143" spans="3:11" x14ac:dyDescent="0.3">
      <c r="C8143" s="7">
        <v>44169</v>
      </c>
      <c r="D8143" s="6">
        <v>23</v>
      </c>
      <c r="E8143" s="8">
        <f>IF(B8143="*",'Larimar Net '!D8144-('Larimar Net '!D8144*'Larimar Net Penalized '!$D$5),'Larimar Net '!D8144)</f>
        <v>12737.349731209395</v>
      </c>
      <c r="I8143" s="7">
        <v>44169</v>
      </c>
      <c r="J8143" s="6">
        <v>23</v>
      </c>
      <c r="K8143" s="8">
        <f>IF(H8143="*",'Larimar Net '!I8144-('Larimar Net '!I8144*'Larimar Net Penalized '!$J$5),'Larimar Net '!I8144)</f>
        <v>14160.564753470891</v>
      </c>
    </row>
    <row r="8144" spans="3:11" x14ac:dyDescent="0.3">
      <c r="C8144" s="7">
        <v>44170</v>
      </c>
      <c r="D8144" s="6">
        <v>0</v>
      </c>
      <c r="E8144" s="8">
        <f>IF(B8144="*",'Larimar Net '!D8145-('Larimar Net '!D8145*'Larimar Net Penalized '!$D$5),'Larimar Net '!D8145)</f>
        <v>17031.208769659705</v>
      </c>
      <c r="I8144" s="7">
        <v>44170</v>
      </c>
      <c r="J8144" s="6">
        <v>0</v>
      </c>
      <c r="K8144" s="8">
        <f>IF(H8144="*",'Larimar Net '!I8145-('Larimar Net '!I8145*'Larimar Net Penalized '!$J$5),'Larimar Net '!I8145)</f>
        <v>17654.716127701529</v>
      </c>
    </row>
    <row r="8145" spans="3:11" x14ac:dyDescent="0.3">
      <c r="C8145" s="7">
        <v>44170</v>
      </c>
      <c r="D8145" s="6">
        <v>1</v>
      </c>
      <c r="E8145" s="8">
        <f>IF(B8145="*",'Larimar Net '!D8146-('Larimar Net '!D8146*'Larimar Net Penalized '!$D$5),'Larimar Net '!D8146)</f>
        <v>24144.361228115275</v>
      </c>
      <c r="I8145" s="7">
        <v>44170</v>
      </c>
      <c r="J8145" s="6">
        <v>1</v>
      </c>
      <c r="K8145" s="8">
        <f>IF(H8145="*",'Larimar Net '!I8146-('Larimar Net '!I8146*'Larimar Net Penalized '!$J$5),'Larimar Net '!I8146)</f>
        <v>23040.955681073767</v>
      </c>
    </row>
    <row r="8146" spans="3:11" x14ac:dyDescent="0.3">
      <c r="C8146" s="7">
        <v>44170</v>
      </c>
      <c r="D8146" s="6">
        <v>2</v>
      </c>
      <c r="E8146" s="8">
        <f>IF(B8146="*",'Larimar Net '!D8147-('Larimar Net '!D8147*'Larimar Net Penalized '!$D$5),'Larimar Net '!D8147)</f>
        <v>18524.360708996544</v>
      </c>
      <c r="I8146" s="7">
        <v>44170</v>
      </c>
      <c r="J8146" s="6">
        <v>2</v>
      </c>
      <c r="K8146" s="8">
        <f>IF(H8146="*",'Larimar Net '!I8147-('Larimar Net '!I8147*'Larimar Net Penalized '!$J$5),'Larimar Net '!I8147)</f>
        <v>24631.762610388072</v>
      </c>
    </row>
    <row r="8147" spans="3:11" x14ac:dyDescent="0.3">
      <c r="C8147" s="7">
        <v>44170</v>
      </c>
      <c r="D8147" s="6">
        <v>3</v>
      </c>
      <c r="E8147" s="8">
        <f>IF(B8147="*",'Larimar Net '!D8148-('Larimar Net '!D8148*'Larimar Net Penalized '!$D$5),'Larimar Net '!D8148)</f>
        <v>19433.202533155614</v>
      </c>
      <c r="I8147" s="7">
        <v>44170</v>
      </c>
      <c r="J8147" s="6">
        <v>3</v>
      </c>
      <c r="K8147" s="8">
        <f>IF(H8147="*",'Larimar Net '!I8148-('Larimar Net '!I8148*'Larimar Net Penalized '!$J$5),'Larimar Net '!I8148)</f>
        <v>17247.931592332821</v>
      </c>
    </row>
    <row r="8148" spans="3:11" x14ac:dyDescent="0.3">
      <c r="C8148" s="7">
        <v>44170</v>
      </c>
      <c r="D8148" s="6">
        <v>4</v>
      </c>
      <c r="E8148" s="8">
        <f>IF(B8148="*",'Larimar Net '!D8149-('Larimar Net '!D8149*'Larimar Net Penalized '!$D$5),'Larimar Net '!D8149)</f>
        <v>17155.289595237326</v>
      </c>
      <c r="I8148" s="7">
        <v>44170</v>
      </c>
      <c r="J8148" s="6">
        <v>4</v>
      </c>
      <c r="K8148" s="8">
        <f>IF(H8148="*",'Larimar Net '!I8149-('Larimar Net '!I8149*'Larimar Net Penalized '!$J$5),'Larimar Net '!I8149)</f>
        <v>12713.637918915378</v>
      </c>
    </row>
    <row r="8149" spans="3:11" x14ac:dyDescent="0.3">
      <c r="C8149" s="7">
        <v>44170</v>
      </c>
      <c r="D8149" s="6">
        <v>5</v>
      </c>
      <c r="E8149" s="8">
        <f>IF(B8149="*",'Larimar Net '!D8150-('Larimar Net '!D8150*'Larimar Net Penalized '!$D$5),'Larimar Net '!D8150)</f>
        <v>17445.169522426604</v>
      </c>
      <c r="I8149" s="7">
        <v>44170</v>
      </c>
      <c r="J8149" s="6">
        <v>5</v>
      </c>
      <c r="K8149" s="8">
        <f>IF(H8149="*",'Larimar Net '!I8150-('Larimar Net '!I8150*'Larimar Net Penalized '!$J$5),'Larimar Net '!I8150)</f>
        <v>9402.6438627254538</v>
      </c>
    </row>
    <row r="8150" spans="3:11" x14ac:dyDescent="0.3">
      <c r="C8150" s="7">
        <v>44170</v>
      </c>
      <c r="D8150" s="6">
        <v>6</v>
      </c>
      <c r="E8150" s="8">
        <f>IF(B8150="*",'Larimar Net '!D8151-('Larimar Net '!D8151*'Larimar Net Penalized '!$D$5),'Larimar Net '!D8151)</f>
        <v>24245.15082536947</v>
      </c>
      <c r="I8150" s="7">
        <v>44170</v>
      </c>
      <c r="J8150" s="6">
        <v>6</v>
      </c>
      <c r="K8150" s="8">
        <f>IF(H8150="*",'Larimar Net '!I8151-('Larimar Net '!I8151*'Larimar Net Penalized '!$J$5),'Larimar Net '!I8151)</f>
        <v>11868.440878346511</v>
      </c>
    </row>
    <row r="8151" spans="3:11" x14ac:dyDescent="0.3">
      <c r="C8151" s="7">
        <v>44170</v>
      </c>
      <c r="D8151" s="6">
        <v>7</v>
      </c>
      <c r="E8151" s="8">
        <f>IF(B8151="*",'Larimar Net '!D8152-('Larimar Net '!D8152*'Larimar Net Penalized '!$D$5),'Larimar Net '!D8152)</f>
        <v>16366.971483106929</v>
      </c>
      <c r="I8151" s="7">
        <v>44170</v>
      </c>
      <c r="J8151" s="6">
        <v>7</v>
      </c>
      <c r="K8151" s="8">
        <f>IF(H8151="*",'Larimar Net '!I8152-('Larimar Net '!I8152*'Larimar Net Penalized '!$J$5),'Larimar Net '!I8152)</f>
        <v>8261.0628038100112</v>
      </c>
    </row>
    <row r="8152" spans="3:11" x14ac:dyDescent="0.3">
      <c r="C8152" s="7">
        <v>44170</v>
      </c>
      <c r="D8152" s="6">
        <v>8</v>
      </c>
      <c r="E8152" s="8">
        <f>IF(B8152="*",'Larimar Net '!D8153-('Larimar Net '!D8153*'Larimar Net Penalized '!$D$5),'Larimar Net '!D8153)</f>
        <v>12097.507143069037</v>
      </c>
      <c r="I8152" s="7">
        <v>44170</v>
      </c>
      <c r="J8152" s="6">
        <v>8</v>
      </c>
      <c r="K8152" s="8">
        <f>IF(H8152="*",'Larimar Net '!I8153-('Larimar Net '!I8153*'Larimar Net Penalized '!$J$5),'Larimar Net '!I8153)</f>
        <v>6436.4553476514802</v>
      </c>
    </row>
    <row r="8153" spans="3:11" x14ac:dyDescent="0.3">
      <c r="C8153" s="7">
        <v>44170</v>
      </c>
      <c r="D8153" s="6">
        <v>9</v>
      </c>
      <c r="E8153" s="8">
        <f>IF(B8153="*",'Larimar Net '!D8154-('Larimar Net '!D8154*'Larimar Net Penalized '!$D$5),'Larimar Net '!D8154)</f>
        <v>20166.045160371679</v>
      </c>
      <c r="I8153" s="7">
        <v>44170</v>
      </c>
      <c r="J8153" s="6">
        <v>9</v>
      </c>
      <c r="K8153" s="8">
        <f>IF(H8153="*",'Larimar Net '!I8154-('Larimar Net '!I8154*'Larimar Net Penalized '!$J$5),'Larimar Net '!I8154)</f>
        <v>9973.40973243197</v>
      </c>
    </row>
    <row r="8154" spans="3:11" x14ac:dyDescent="0.3">
      <c r="C8154" s="7">
        <v>44170</v>
      </c>
      <c r="D8154" s="6">
        <v>10</v>
      </c>
      <c r="E8154" s="8">
        <f>IF(B8154="*",'Larimar Net '!D8155-('Larimar Net '!D8155*'Larimar Net Penalized '!$D$5),'Larimar Net '!D8155)</f>
        <v>23544.956150445949</v>
      </c>
      <c r="I8154" s="7">
        <v>44170</v>
      </c>
      <c r="J8154" s="6">
        <v>10</v>
      </c>
      <c r="K8154" s="8">
        <f>IF(H8154="*",'Larimar Net '!I8155-('Larimar Net '!I8155*'Larimar Net Penalized '!$J$5),'Larimar Net '!I8155)</f>
        <v>10344.928232532564</v>
      </c>
    </row>
    <row r="8155" spans="3:11" x14ac:dyDescent="0.3">
      <c r="C8155" s="7">
        <v>44170</v>
      </c>
      <c r="D8155" s="6">
        <v>11</v>
      </c>
      <c r="E8155" s="8">
        <f>IF(B8155="*",'Larimar Net '!D8156-('Larimar Net '!D8156*'Larimar Net Penalized '!$D$5),'Larimar Net '!D8156)</f>
        <v>22957.94763590625</v>
      </c>
      <c r="I8155" s="7">
        <v>44170</v>
      </c>
      <c r="J8155" s="6">
        <v>11</v>
      </c>
      <c r="K8155" s="8">
        <f>IF(H8155="*",'Larimar Net '!I8156-('Larimar Net '!I8156*'Larimar Net Penalized '!$J$5),'Larimar Net '!I8156)</f>
        <v>10709.708974787334</v>
      </c>
    </row>
    <row r="8156" spans="3:11" x14ac:dyDescent="0.3">
      <c r="C8156" s="7">
        <v>44170</v>
      </c>
      <c r="D8156" s="6">
        <v>12</v>
      </c>
      <c r="E8156" s="8">
        <f>IF(B8156="*",'Larimar Net '!D8157-('Larimar Net '!D8157*'Larimar Net Penalized '!$D$5),'Larimar Net '!D8157)</f>
        <v>20808.538657916881</v>
      </c>
      <c r="I8156" s="7">
        <v>44170</v>
      </c>
      <c r="J8156" s="6">
        <v>12</v>
      </c>
      <c r="K8156" s="8">
        <f>IF(H8156="*",'Larimar Net '!I8157-('Larimar Net '!I8157*'Larimar Net Penalized '!$J$5),'Larimar Net '!I8157)</f>
        <v>10977.903375310565</v>
      </c>
    </row>
    <row r="8157" spans="3:11" x14ac:dyDescent="0.3">
      <c r="C8157" s="7">
        <v>44170</v>
      </c>
      <c r="D8157" s="6">
        <v>13</v>
      </c>
      <c r="E8157" s="8">
        <f>IF(B8157="*",'Larimar Net '!D8158-('Larimar Net '!D8158*'Larimar Net Penalized '!$D$5),'Larimar Net '!D8158)</f>
        <v>13528.672613300463</v>
      </c>
      <c r="I8157" s="7">
        <v>44170</v>
      </c>
      <c r="J8157" s="6">
        <v>13</v>
      </c>
      <c r="K8157" s="8">
        <f>IF(H8157="*",'Larimar Net '!I8158-('Larimar Net '!I8158*'Larimar Net Penalized '!$J$5),'Larimar Net '!I8158)</f>
        <v>7203.4029919158556</v>
      </c>
    </row>
    <row r="8158" spans="3:11" x14ac:dyDescent="0.3">
      <c r="C8158" s="7">
        <v>44170</v>
      </c>
      <c r="D8158" s="6">
        <v>14</v>
      </c>
      <c r="E8158" s="8">
        <f>IF(B8158="*",'Larimar Net '!D8159-('Larimar Net '!D8159*'Larimar Net Penalized '!$D$5),'Larimar Net '!D8159)</f>
        <v>11806.962844871783</v>
      </c>
      <c r="I8158" s="7">
        <v>44170</v>
      </c>
      <c r="J8158" s="6">
        <v>14</v>
      </c>
      <c r="K8158" s="8">
        <f>IF(H8158="*",'Larimar Net '!I8159-('Larimar Net '!I8159*'Larimar Net Penalized '!$J$5),'Larimar Net '!I8159)</f>
        <v>4832.4129234391621</v>
      </c>
    </row>
    <row r="8159" spans="3:11" x14ac:dyDescent="0.3">
      <c r="C8159" s="7">
        <v>44170</v>
      </c>
      <c r="D8159" s="6">
        <v>15</v>
      </c>
      <c r="E8159" s="8">
        <f>IF(B8159="*",'Larimar Net '!D8160-('Larimar Net '!D8160*'Larimar Net Penalized '!$D$5),'Larimar Net '!D8160)</f>
        <v>14194.753968378855</v>
      </c>
      <c r="I8159" s="7">
        <v>44170</v>
      </c>
      <c r="J8159" s="6">
        <v>15</v>
      </c>
      <c r="K8159" s="8">
        <f>IF(H8159="*",'Larimar Net '!I8160-('Larimar Net '!I8160*'Larimar Net Penalized '!$J$5),'Larimar Net '!I8160)</f>
        <v>7234.3710562983961</v>
      </c>
    </row>
    <row r="8160" spans="3:11" x14ac:dyDescent="0.3">
      <c r="C8160" s="7">
        <v>44170</v>
      </c>
      <c r="D8160" s="6">
        <v>16</v>
      </c>
      <c r="E8160" s="8">
        <f>IF(B8160="*",'Larimar Net '!D8161-('Larimar Net '!D8161*'Larimar Net Penalized '!$D$5),'Larimar Net '!D8161)</f>
        <v>13180.306342905478</v>
      </c>
      <c r="I8160" s="7">
        <v>44170</v>
      </c>
      <c r="J8160" s="6">
        <v>16</v>
      </c>
      <c r="K8160" s="8">
        <f>IF(H8160="*",'Larimar Net '!I8161-('Larimar Net '!I8161*'Larimar Net Penalized '!$J$5),'Larimar Net '!I8161)</f>
        <v>4928.5589223182369</v>
      </c>
    </row>
    <row r="8161" spans="3:11" x14ac:dyDescent="0.3">
      <c r="C8161" s="7">
        <v>44170</v>
      </c>
      <c r="D8161" s="6">
        <v>17</v>
      </c>
      <c r="E8161" s="8">
        <f>IF(B8161="*",'Larimar Net '!D8162-('Larimar Net '!D8162*'Larimar Net Penalized '!$D$5),'Larimar Net '!D8162)</f>
        <v>13551.750015666879</v>
      </c>
      <c r="I8161" s="7">
        <v>44170</v>
      </c>
      <c r="J8161" s="6">
        <v>17</v>
      </c>
      <c r="K8161" s="8">
        <f>IF(H8161="*",'Larimar Net '!I8162-('Larimar Net '!I8162*'Larimar Net Penalized '!$J$5),'Larimar Net '!I8162)</f>
        <v>2792.0360448137062</v>
      </c>
    </row>
    <row r="8162" spans="3:11" x14ac:dyDescent="0.3">
      <c r="C8162" s="7">
        <v>44170</v>
      </c>
      <c r="D8162" s="6">
        <v>18</v>
      </c>
      <c r="E8162" s="8">
        <f>IF(B8162="*",'Larimar Net '!D8163-('Larimar Net '!D8163*'Larimar Net Penalized '!$D$5),'Larimar Net '!D8163)</f>
        <v>9019.362099976177</v>
      </c>
      <c r="I8162" s="7">
        <v>44170</v>
      </c>
      <c r="J8162" s="6">
        <v>18</v>
      </c>
      <c r="K8162" s="8">
        <f>IF(H8162="*",'Larimar Net '!I8163-('Larimar Net '!I8163*'Larimar Net Penalized '!$J$5),'Larimar Net '!I8163)</f>
        <v>1950.2582983742393</v>
      </c>
    </row>
    <row r="8163" spans="3:11" x14ac:dyDescent="0.3">
      <c r="C8163" s="7">
        <v>44170</v>
      </c>
      <c r="D8163" s="6">
        <v>19</v>
      </c>
      <c r="E8163" s="8">
        <f>IF(B8163="*",'Larimar Net '!D8164-('Larimar Net '!D8164*'Larimar Net Penalized '!$D$5),'Larimar Net '!D8164)</f>
        <v>3883.8123526992777</v>
      </c>
      <c r="I8163" s="7">
        <v>44170</v>
      </c>
      <c r="J8163" s="6">
        <v>19</v>
      </c>
      <c r="K8163" s="8">
        <f>IF(H8163="*",'Larimar Net '!I8164-('Larimar Net '!I8164*'Larimar Net Penalized '!$J$5),'Larimar Net '!I8164)</f>
        <v>1133.5541590546547</v>
      </c>
    </row>
    <row r="8164" spans="3:11" x14ac:dyDescent="0.3">
      <c r="C8164" s="7">
        <v>44170</v>
      </c>
      <c r="D8164" s="6">
        <v>20</v>
      </c>
      <c r="E8164" s="8">
        <f>IF(B8164="*",'Larimar Net '!D8165-('Larimar Net '!D8165*'Larimar Net Penalized '!$D$5),'Larimar Net '!D8165)</f>
        <v>4220.2232895723582</v>
      </c>
      <c r="I8164" s="7">
        <v>44170</v>
      </c>
      <c r="J8164" s="6">
        <v>20</v>
      </c>
      <c r="K8164" s="8">
        <f>IF(H8164="*",'Larimar Net '!I8165-('Larimar Net '!I8165*'Larimar Net Penalized '!$J$5),'Larimar Net '!I8165)</f>
        <v>1594.9334510608267</v>
      </c>
    </row>
    <row r="8165" spans="3:11" x14ac:dyDescent="0.3">
      <c r="C8165" s="7">
        <v>44170</v>
      </c>
      <c r="D8165" s="6">
        <v>21</v>
      </c>
      <c r="E8165" s="8">
        <f>IF(B8165="*",'Larimar Net '!D8166-('Larimar Net '!D8166*'Larimar Net Penalized '!$D$5),'Larimar Net '!D8166)</f>
        <v>3616.99527659246</v>
      </c>
      <c r="I8165" s="7">
        <v>44170</v>
      </c>
      <c r="J8165" s="6">
        <v>21</v>
      </c>
      <c r="K8165" s="8">
        <f>IF(H8165="*",'Larimar Net '!I8166-('Larimar Net '!I8166*'Larimar Net Penalized '!$J$5),'Larimar Net '!I8166)</f>
        <v>2355.2899863491498</v>
      </c>
    </row>
    <row r="8166" spans="3:11" x14ac:dyDescent="0.3">
      <c r="C8166" s="7">
        <v>44170</v>
      </c>
      <c r="D8166" s="6">
        <v>22</v>
      </c>
      <c r="E8166" s="8">
        <f>IF(B8166="*",'Larimar Net '!D8167-('Larimar Net '!D8167*'Larimar Net Penalized '!$D$5),'Larimar Net '!D8167)</f>
        <v>2326.6210723429749</v>
      </c>
      <c r="I8166" s="7">
        <v>44170</v>
      </c>
      <c r="J8166" s="6">
        <v>22</v>
      </c>
      <c r="K8166" s="8">
        <f>IF(H8166="*",'Larimar Net '!I8167-('Larimar Net '!I8167*'Larimar Net Penalized '!$J$5),'Larimar Net '!I8167)</f>
        <v>4234.5108005262082</v>
      </c>
    </row>
    <row r="8167" spans="3:11" x14ac:dyDescent="0.3">
      <c r="C8167" s="7">
        <v>44170</v>
      </c>
      <c r="D8167" s="6">
        <v>23</v>
      </c>
      <c r="E8167" s="8">
        <f>IF(B8167="*",'Larimar Net '!D8168-('Larimar Net '!D8168*'Larimar Net Penalized '!$D$5),'Larimar Net '!D8168)</f>
        <v>5793.4324494979546</v>
      </c>
      <c r="I8167" s="7">
        <v>44170</v>
      </c>
      <c r="J8167" s="6">
        <v>23</v>
      </c>
      <c r="K8167" s="8">
        <f>IF(H8167="*",'Larimar Net '!I8168-('Larimar Net '!I8168*'Larimar Net Penalized '!$J$5),'Larimar Net '!I8168)</f>
        <v>2885.6446223018402</v>
      </c>
    </row>
    <row r="8168" spans="3:11" x14ac:dyDescent="0.3">
      <c r="C8168" s="7">
        <v>44171</v>
      </c>
      <c r="D8168" s="6">
        <v>0</v>
      </c>
      <c r="E8168" s="8">
        <f>IF(B8168="*",'Larimar Net '!D8169-('Larimar Net '!D8169*'Larimar Net Penalized '!$D$5),'Larimar Net '!D8169)</f>
        <v>4290.7836301936522</v>
      </c>
      <c r="I8168" s="7">
        <v>44171</v>
      </c>
      <c r="J8168" s="6">
        <v>0</v>
      </c>
      <c r="K8168" s="8">
        <f>IF(H8168="*",'Larimar Net '!I8169-('Larimar Net '!I8169*'Larimar Net Penalized '!$J$5),'Larimar Net '!I8169)</f>
        <v>1846.224243309664</v>
      </c>
    </row>
    <row r="8169" spans="3:11" x14ac:dyDescent="0.3">
      <c r="C8169" s="7">
        <v>44171</v>
      </c>
      <c r="D8169" s="6">
        <v>1</v>
      </c>
      <c r="E8169" s="8">
        <f>IF(B8169="*",'Larimar Net '!D8170-('Larimar Net '!D8170*'Larimar Net Penalized '!$D$5),'Larimar Net '!D8170)</f>
        <v>4091.2983744542812</v>
      </c>
      <c r="I8169" s="7">
        <v>44171</v>
      </c>
      <c r="J8169" s="6">
        <v>1</v>
      </c>
      <c r="K8169" s="8">
        <f>IF(H8169="*",'Larimar Net '!I8170-('Larimar Net '!I8170*'Larimar Net Penalized '!$J$5),'Larimar Net '!I8170)</f>
        <v>5525.5622147426011</v>
      </c>
    </row>
    <row r="8170" spans="3:11" x14ac:dyDescent="0.3">
      <c r="C8170" s="7">
        <v>44171</v>
      </c>
      <c r="D8170" s="6">
        <v>2</v>
      </c>
      <c r="E8170" s="8">
        <f>IF(B8170="*",'Larimar Net '!D8171-('Larimar Net '!D8171*'Larimar Net Penalized '!$D$5),'Larimar Net '!D8171)</f>
        <v>8866.6115126426557</v>
      </c>
      <c r="I8170" s="7">
        <v>44171</v>
      </c>
      <c r="J8170" s="6">
        <v>2</v>
      </c>
      <c r="K8170" s="8">
        <f>IF(H8170="*",'Larimar Net '!I8171-('Larimar Net '!I8171*'Larimar Net Penalized '!$J$5),'Larimar Net '!I8171)</f>
        <v>9787.7495473578547</v>
      </c>
    </row>
    <row r="8171" spans="3:11" x14ac:dyDescent="0.3">
      <c r="C8171" s="7">
        <v>44171</v>
      </c>
      <c r="D8171" s="6">
        <v>3</v>
      </c>
      <c r="E8171" s="8">
        <f>IF(B8171="*",'Larimar Net '!D8172-('Larimar Net '!D8172*'Larimar Net Penalized '!$D$5),'Larimar Net '!D8172)</f>
        <v>18371.822730033695</v>
      </c>
      <c r="I8171" s="7">
        <v>44171</v>
      </c>
      <c r="J8171" s="6">
        <v>3</v>
      </c>
      <c r="K8171" s="8">
        <f>IF(H8171="*",'Larimar Net '!I8172-('Larimar Net '!I8172*'Larimar Net Penalized '!$J$5),'Larimar Net '!I8172)</f>
        <v>12294.162350472825</v>
      </c>
    </row>
    <row r="8172" spans="3:11" x14ac:dyDescent="0.3">
      <c r="C8172" s="7">
        <v>44171</v>
      </c>
      <c r="D8172" s="6">
        <v>4</v>
      </c>
      <c r="E8172" s="8">
        <f>IF(B8172="*",'Larimar Net '!D8173-('Larimar Net '!D8173*'Larimar Net Penalized '!$D$5),'Larimar Net '!D8173)</f>
        <v>14169.097743883583</v>
      </c>
      <c r="I8172" s="7">
        <v>44171</v>
      </c>
      <c r="J8172" s="6">
        <v>4</v>
      </c>
      <c r="K8172" s="8">
        <f>IF(H8172="*",'Larimar Net '!I8173-('Larimar Net '!I8173*'Larimar Net Penalized '!$J$5),'Larimar Net '!I8173)</f>
        <v>7371.6712154993702</v>
      </c>
    </row>
    <row r="8173" spans="3:11" x14ac:dyDescent="0.3">
      <c r="C8173" s="7">
        <v>44171</v>
      </c>
      <c r="D8173" s="6">
        <v>5</v>
      </c>
      <c r="E8173" s="8">
        <f>IF(B8173="*",'Larimar Net '!D8174-('Larimar Net '!D8174*'Larimar Net Penalized '!$D$5),'Larimar Net '!D8174)</f>
        <v>13432.810761030212</v>
      </c>
      <c r="I8173" s="7">
        <v>44171</v>
      </c>
      <c r="J8173" s="6">
        <v>5</v>
      </c>
      <c r="K8173" s="8">
        <f>IF(H8173="*",'Larimar Net '!I8174-('Larimar Net '!I8174*'Larimar Net Penalized '!$J$5),'Larimar Net '!I8174)</f>
        <v>5839.9509725329781</v>
      </c>
    </row>
    <row r="8174" spans="3:11" x14ac:dyDescent="0.3">
      <c r="C8174" s="7">
        <v>44171</v>
      </c>
      <c r="D8174" s="6">
        <v>6</v>
      </c>
      <c r="E8174" s="8">
        <f>IF(B8174="*",'Larimar Net '!D8175-('Larimar Net '!D8175*'Larimar Net Penalized '!$D$5),'Larimar Net '!D8175)</f>
        <v>14101.110502256537</v>
      </c>
      <c r="I8174" s="7">
        <v>44171</v>
      </c>
      <c r="J8174" s="6">
        <v>6</v>
      </c>
      <c r="K8174" s="8">
        <f>IF(H8174="*",'Larimar Net '!I8175-('Larimar Net '!I8175*'Larimar Net Penalized '!$J$5),'Larimar Net '!I8175)</f>
        <v>4074.7211262950823</v>
      </c>
    </row>
    <row r="8175" spans="3:11" x14ac:dyDescent="0.3">
      <c r="C8175" s="7">
        <v>44171</v>
      </c>
      <c r="D8175" s="6">
        <v>7</v>
      </c>
      <c r="E8175" s="8">
        <f>IF(B8175="*",'Larimar Net '!D8176-('Larimar Net '!D8176*'Larimar Net Penalized '!$D$5),'Larimar Net '!D8176)</f>
        <v>4269.1493721846909</v>
      </c>
      <c r="I8175" s="7">
        <v>44171</v>
      </c>
      <c r="J8175" s="6">
        <v>7</v>
      </c>
      <c r="K8175" s="8">
        <f>IF(H8175="*",'Larimar Net '!I8176-('Larimar Net '!I8176*'Larimar Net Penalized '!$J$5),'Larimar Net '!I8176)</f>
        <v>2026.04142147791</v>
      </c>
    </row>
    <row r="8176" spans="3:11" x14ac:dyDescent="0.3">
      <c r="C8176" s="7">
        <v>44171</v>
      </c>
      <c r="D8176" s="6">
        <v>8</v>
      </c>
      <c r="E8176" s="8">
        <f>IF(B8176="*",'Larimar Net '!D8177-('Larimar Net '!D8177*'Larimar Net Penalized '!$D$5),'Larimar Net '!D8177)</f>
        <v>5807.4817824387592</v>
      </c>
      <c r="I8176" s="7">
        <v>44171</v>
      </c>
      <c r="J8176" s="6">
        <v>8</v>
      </c>
      <c r="K8176" s="8">
        <f>IF(H8176="*",'Larimar Net '!I8177-('Larimar Net '!I8177*'Larimar Net Penalized '!$J$5),'Larimar Net '!I8177)</f>
        <v>2606.4670701830346</v>
      </c>
    </row>
    <row r="8177" spans="3:11" x14ac:dyDescent="0.3">
      <c r="C8177" s="7">
        <v>44171</v>
      </c>
      <c r="D8177" s="6">
        <v>9</v>
      </c>
      <c r="E8177" s="8">
        <f>IF(B8177="*",'Larimar Net '!D8178-('Larimar Net '!D8178*'Larimar Net Penalized '!$D$5),'Larimar Net '!D8178)</f>
        <v>6444.669686117958</v>
      </c>
      <c r="I8177" s="7">
        <v>44171</v>
      </c>
      <c r="J8177" s="6">
        <v>9</v>
      </c>
      <c r="K8177" s="8">
        <f>IF(H8177="*",'Larimar Net '!I8178-('Larimar Net '!I8178*'Larimar Net Penalized '!$J$5),'Larimar Net '!I8178)</f>
        <v>4426.7911686677571</v>
      </c>
    </row>
    <row r="8178" spans="3:11" x14ac:dyDescent="0.3">
      <c r="C8178" s="7">
        <v>44171</v>
      </c>
      <c r="D8178" s="6">
        <v>10</v>
      </c>
      <c r="E8178" s="8">
        <f>IF(B8178="*",'Larimar Net '!D8179-('Larimar Net '!D8179*'Larimar Net Penalized '!$D$5),'Larimar Net '!D8179)</f>
        <v>8339.4558321919776</v>
      </c>
      <c r="I8178" s="7">
        <v>44171</v>
      </c>
      <c r="J8178" s="6">
        <v>10</v>
      </c>
      <c r="K8178" s="8">
        <f>IF(H8178="*",'Larimar Net '!I8179-('Larimar Net '!I8179*'Larimar Net Penalized '!$J$5),'Larimar Net '!I8179)</f>
        <v>6458.6685526199471</v>
      </c>
    </row>
    <row r="8179" spans="3:11" x14ac:dyDescent="0.3">
      <c r="C8179" s="7">
        <v>44171</v>
      </c>
      <c r="D8179" s="6">
        <v>11</v>
      </c>
      <c r="E8179" s="8">
        <f>IF(B8179="*",'Larimar Net '!D8180-('Larimar Net '!D8180*'Larimar Net Penalized '!$D$5),'Larimar Net '!D8180)</f>
        <v>11628.980519292383</v>
      </c>
      <c r="I8179" s="7">
        <v>44171</v>
      </c>
      <c r="J8179" s="6">
        <v>11</v>
      </c>
      <c r="K8179" s="8">
        <f>IF(H8179="*",'Larimar Net '!I8180-('Larimar Net '!I8180*'Larimar Net Penalized '!$J$5),'Larimar Net '!I8180)</f>
        <v>7493.9849808035133</v>
      </c>
    </row>
    <row r="8180" spans="3:11" x14ac:dyDescent="0.3">
      <c r="C8180" s="7">
        <v>44171</v>
      </c>
      <c r="D8180" s="6">
        <v>12</v>
      </c>
      <c r="E8180" s="8">
        <f>IF(B8180="*",'Larimar Net '!D8181-('Larimar Net '!D8181*'Larimar Net Penalized '!$D$5),'Larimar Net '!D8181)</f>
        <v>14719.543435171105</v>
      </c>
      <c r="I8180" s="7">
        <v>44171</v>
      </c>
      <c r="J8180" s="6">
        <v>12</v>
      </c>
      <c r="K8180" s="8">
        <f>IF(H8180="*",'Larimar Net '!I8181-('Larimar Net '!I8181*'Larimar Net Penalized '!$J$5),'Larimar Net '!I8181)</f>
        <v>7008.7590077750992</v>
      </c>
    </row>
    <row r="8181" spans="3:11" x14ac:dyDescent="0.3">
      <c r="C8181" s="7">
        <v>44171</v>
      </c>
      <c r="D8181" s="6">
        <v>13</v>
      </c>
      <c r="E8181" s="8">
        <f>IF(B8181="*",'Larimar Net '!D8182-('Larimar Net '!D8182*'Larimar Net Penalized '!$D$5),'Larimar Net '!D8182)</f>
        <v>14238.679914983069</v>
      </c>
      <c r="I8181" s="7">
        <v>44171</v>
      </c>
      <c r="J8181" s="6">
        <v>13</v>
      </c>
      <c r="K8181" s="8">
        <f>IF(H8181="*",'Larimar Net '!I8182-('Larimar Net '!I8182*'Larimar Net Penalized '!$J$5),'Larimar Net '!I8182)</f>
        <v>6402.2666669688806</v>
      </c>
    </row>
    <row r="8182" spans="3:11" x14ac:dyDescent="0.3">
      <c r="C8182" s="7">
        <v>44171</v>
      </c>
      <c r="D8182" s="6">
        <v>14</v>
      </c>
      <c r="E8182" s="8">
        <f>IF(B8182="*",'Larimar Net '!D8183-('Larimar Net '!D8183*'Larimar Net Penalized '!$D$5),'Larimar Net '!D8183)</f>
        <v>16647.170537331847</v>
      </c>
      <c r="I8182" s="7">
        <v>44171</v>
      </c>
      <c r="J8182" s="6">
        <v>14</v>
      </c>
      <c r="K8182" s="8">
        <f>IF(H8182="*",'Larimar Net '!I8183-('Larimar Net '!I8183*'Larimar Net Penalized '!$J$5),'Larimar Net '!I8183)</f>
        <v>8119.2234351704947</v>
      </c>
    </row>
    <row r="8183" spans="3:11" x14ac:dyDescent="0.3">
      <c r="C8183" s="7">
        <v>44171</v>
      </c>
      <c r="D8183" s="6">
        <v>15</v>
      </c>
      <c r="E8183" s="8">
        <f>IF(B8183="*",'Larimar Net '!D8184-('Larimar Net '!D8184*'Larimar Net Penalized '!$D$5),'Larimar Net '!D8184)</f>
        <v>14273.6702143066</v>
      </c>
      <c r="I8183" s="7">
        <v>44171</v>
      </c>
      <c r="J8183" s="6">
        <v>15</v>
      </c>
      <c r="K8183" s="8">
        <f>IF(H8183="*",'Larimar Net '!I8184-('Larimar Net '!I8184*'Larimar Net Penalized '!$J$5),'Larimar Net '!I8184)</f>
        <v>11070.3493246333</v>
      </c>
    </row>
    <row r="8184" spans="3:11" x14ac:dyDescent="0.3">
      <c r="C8184" s="7">
        <v>44171</v>
      </c>
      <c r="D8184" s="6">
        <v>16</v>
      </c>
      <c r="E8184" s="8">
        <f>IF(B8184="*",'Larimar Net '!D8185-('Larimar Net '!D8185*'Larimar Net Penalized '!$D$5),'Larimar Net '!D8185)</f>
        <v>19314.063820898704</v>
      </c>
      <c r="I8184" s="7">
        <v>44171</v>
      </c>
      <c r="J8184" s="6">
        <v>16</v>
      </c>
      <c r="K8184" s="8">
        <f>IF(H8184="*",'Larimar Net '!I8185-('Larimar Net '!I8185*'Larimar Net Penalized '!$J$5),'Larimar Net '!I8185)</f>
        <v>7852.2685950354007</v>
      </c>
    </row>
    <row r="8185" spans="3:11" x14ac:dyDescent="0.3">
      <c r="C8185" s="7">
        <v>44171</v>
      </c>
      <c r="D8185" s="6">
        <v>17</v>
      </c>
      <c r="E8185" s="8">
        <f>IF(B8185="*",'Larimar Net '!D8186-('Larimar Net '!D8186*'Larimar Net Penalized '!$D$5),'Larimar Net '!D8186)</f>
        <v>14710.291919599516</v>
      </c>
      <c r="I8185" s="7">
        <v>44171</v>
      </c>
      <c r="J8185" s="6">
        <v>17</v>
      </c>
      <c r="K8185" s="8">
        <f>IF(H8185="*",'Larimar Net '!I8186-('Larimar Net '!I8186*'Larimar Net Penalized '!$J$5),'Larimar Net '!I8186)</f>
        <v>7309.7856234972396</v>
      </c>
    </row>
    <row r="8186" spans="3:11" x14ac:dyDescent="0.3">
      <c r="C8186" s="7">
        <v>44171</v>
      </c>
      <c r="D8186" s="6">
        <v>18</v>
      </c>
      <c r="E8186" s="8">
        <f>IF(B8186="*",'Larimar Net '!D8187-('Larimar Net '!D8187*'Larimar Net Penalized '!$D$5),'Larimar Net '!D8187)</f>
        <v>5377.9957356985142</v>
      </c>
      <c r="I8186" s="7">
        <v>44171</v>
      </c>
      <c r="J8186" s="6">
        <v>18</v>
      </c>
      <c r="K8186" s="8">
        <f>IF(H8186="*",'Larimar Net '!I8187-('Larimar Net '!I8187*'Larimar Net Penalized '!$J$5),'Larimar Net '!I8187)</f>
        <v>4272.4875142012233</v>
      </c>
    </row>
    <row r="8187" spans="3:11" x14ac:dyDescent="0.3">
      <c r="C8187" s="7">
        <v>44171</v>
      </c>
      <c r="D8187" s="6">
        <v>19</v>
      </c>
      <c r="E8187" s="8">
        <f>IF(B8187="*",'Larimar Net '!D8188-('Larimar Net '!D8188*'Larimar Net Penalized '!$D$5),'Larimar Net '!D8188)</f>
        <v>6388.7878583473221</v>
      </c>
      <c r="I8187" s="7">
        <v>44171</v>
      </c>
      <c r="J8187" s="6">
        <v>19</v>
      </c>
      <c r="K8187" s="8">
        <f>IF(H8187="*",'Larimar Net '!I8188-('Larimar Net '!I8188*'Larimar Net Penalized '!$J$5),'Larimar Net '!I8188)</f>
        <v>3254.961194954918</v>
      </c>
    </row>
    <row r="8188" spans="3:11" x14ac:dyDescent="0.3">
      <c r="C8188" s="7">
        <v>44171</v>
      </c>
      <c r="D8188" s="6">
        <v>20</v>
      </c>
      <c r="E8188" s="8">
        <f>IF(B8188="*",'Larimar Net '!D8189-('Larimar Net '!D8189*'Larimar Net Penalized '!$D$5),'Larimar Net '!D8189)</f>
        <v>10739.563273444912</v>
      </c>
      <c r="I8188" s="7">
        <v>44171</v>
      </c>
      <c r="J8188" s="6">
        <v>20</v>
      </c>
      <c r="K8188" s="8">
        <f>IF(H8188="*",'Larimar Net '!I8189-('Larimar Net '!I8189*'Larimar Net Penalized '!$J$5),'Larimar Net '!I8189)</f>
        <v>5178.382158546734</v>
      </c>
    </row>
    <row r="8189" spans="3:11" x14ac:dyDescent="0.3">
      <c r="C8189" s="7">
        <v>44171</v>
      </c>
      <c r="D8189" s="6">
        <v>21</v>
      </c>
      <c r="E8189" s="8">
        <f>IF(B8189="*",'Larimar Net '!D8190-('Larimar Net '!D8190*'Larimar Net Penalized '!$D$5),'Larimar Net '!D8190)</f>
        <v>13438.421629308141</v>
      </c>
      <c r="I8189" s="7">
        <v>44171</v>
      </c>
      <c r="J8189" s="6">
        <v>21</v>
      </c>
      <c r="K8189" s="8">
        <f>IF(H8189="*",'Larimar Net '!I8190-('Larimar Net '!I8190*'Larimar Net Penalized '!$J$5),'Larimar Net '!I8190)</f>
        <v>5403.6300959319042</v>
      </c>
    </row>
    <row r="8190" spans="3:11" x14ac:dyDescent="0.3">
      <c r="C8190" s="7">
        <v>44171</v>
      </c>
      <c r="D8190" s="6">
        <v>22</v>
      </c>
      <c r="E8190" s="8">
        <f>IF(B8190="*",'Larimar Net '!D8191-('Larimar Net '!D8191*'Larimar Net Penalized '!$D$5),'Larimar Net '!D8191)</f>
        <v>17764.756195321352</v>
      </c>
      <c r="I8190" s="7">
        <v>44171</v>
      </c>
      <c r="J8190" s="6">
        <v>22</v>
      </c>
      <c r="K8190" s="8">
        <f>IF(H8190="*",'Larimar Net '!I8191-('Larimar Net '!I8191*'Larimar Net Penalized '!$J$5),'Larimar Net '!I8191)</f>
        <v>8024.2534295824817</v>
      </c>
    </row>
    <row r="8191" spans="3:11" x14ac:dyDescent="0.3">
      <c r="C8191" s="7">
        <v>44171</v>
      </c>
      <c r="D8191" s="6">
        <v>23</v>
      </c>
      <c r="E8191" s="8">
        <f>IF(B8191="*",'Larimar Net '!D8192-('Larimar Net '!D8192*'Larimar Net Penalized '!$D$5),'Larimar Net '!D8192)</f>
        <v>22345.284845248829</v>
      </c>
      <c r="I8191" s="7">
        <v>44171</v>
      </c>
      <c r="J8191" s="6">
        <v>23</v>
      </c>
      <c r="K8191" s="8">
        <f>IF(H8191="*",'Larimar Net '!I8192-('Larimar Net '!I8192*'Larimar Net Penalized '!$J$5),'Larimar Net '!I8192)</f>
        <v>12888.590927763822</v>
      </c>
    </row>
    <row r="8192" spans="3:11" x14ac:dyDescent="0.3">
      <c r="C8192" s="7">
        <v>44172</v>
      </c>
      <c r="D8192" s="6">
        <v>0</v>
      </c>
      <c r="E8192" s="8">
        <f>IF(B8192="*",'Larimar Net '!D8193-('Larimar Net '!D8193*'Larimar Net Penalized '!$D$5),'Larimar Net '!D8193)</f>
        <v>19613.93001726281</v>
      </c>
      <c r="I8192" s="7">
        <v>44172</v>
      </c>
      <c r="J8192" s="6">
        <v>0</v>
      </c>
      <c r="K8192" s="8">
        <f>IF(H8192="*",'Larimar Net '!I8193-('Larimar Net '!I8193*'Larimar Net Penalized '!$J$5),'Larimar Net '!I8193)</f>
        <v>13901.865246614219</v>
      </c>
    </row>
    <row r="8193" spans="3:11" x14ac:dyDescent="0.3">
      <c r="C8193" s="7">
        <v>44172</v>
      </c>
      <c r="D8193" s="6">
        <v>1</v>
      </c>
      <c r="E8193" s="8">
        <f>IF(B8193="*",'Larimar Net '!D8194-('Larimar Net '!D8194*'Larimar Net Penalized '!$D$5),'Larimar Net '!D8194)</f>
        <v>18466.884317149073</v>
      </c>
      <c r="I8193" s="7">
        <v>44172</v>
      </c>
      <c r="J8193" s="6">
        <v>1</v>
      </c>
      <c r="K8193" s="8">
        <f>IF(H8193="*",'Larimar Net '!I8194-('Larimar Net '!I8194*'Larimar Net Penalized '!$J$5),'Larimar Net '!I8194)</f>
        <v>13653.505273871751</v>
      </c>
    </row>
    <row r="8194" spans="3:11" x14ac:dyDescent="0.3">
      <c r="C8194" s="7">
        <v>44172</v>
      </c>
      <c r="D8194" s="6">
        <v>2</v>
      </c>
      <c r="E8194" s="8">
        <f>IF(B8194="*",'Larimar Net '!D8195-('Larimar Net '!D8195*'Larimar Net Penalized '!$D$5),'Larimar Net '!D8195)</f>
        <v>12331.257929714258</v>
      </c>
      <c r="I8194" s="7">
        <v>44172</v>
      </c>
      <c r="J8194" s="6">
        <v>2</v>
      </c>
      <c r="K8194" s="8">
        <f>IF(H8194="*",'Larimar Net '!I8195-('Larimar Net '!I8195*'Larimar Net Penalized '!$J$5),'Larimar Net '!I8195)</f>
        <v>10968.412865457894</v>
      </c>
    </row>
    <row r="8195" spans="3:11" x14ac:dyDescent="0.3">
      <c r="C8195" s="7">
        <v>44172</v>
      </c>
      <c r="D8195" s="6">
        <v>3</v>
      </c>
      <c r="E8195" s="8">
        <f>IF(B8195="*",'Larimar Net '!D8196-('Larimar Net '!D8196*'Larimar Net Penalized '!$D$5),'Larimar Net '!D8196)</f>
        <v>25585.106259369368</v>
      </c>
      <c r="I8195" s="7">
        <v>44172</v>
      </c>
      <c r="J8195" s="6">
        <v>3</v>
      </c>
      <c r="K8195" s="8">
        <f>IF(H8195="*",'Larimar Net '!I8196-('Larimar Net '!I8196*'Larimar Net Penalized '!$J$5),'Larimar Net '!I8196)</f>
        <v>16444.241010549431</v>
      </c>
    </row>
    <row r="8196" spans="3:11" x14ac:dyDescent="0.3">
      <c r="C8196" s="7">
        <v>44172</v>
      </c>
      <c r="D8196" s="6">
        <v>4</v>
      </c>
      <c r="E8196" s="8">
        <f>IF(B8196="*",'Larimar Net '!D8197-('Larimar Net '!D8197*'Larimar Net Penalized '!$D$5),'Larimar Net '!D8197)</f>
        <v>28562.95304309221</v>
      </c>
      <c r="I8196" s="7">
        <v>44172</v>
      </c>
      <c r="J8196" s="6">
        <v>4</v>
      </c>
      <c r="K8196" s="8">
        <f>IF(H8196="*",'Larimar Net '!I8197-('Larimar Net '!I8197*'Larimar Net Penalized '!$J$5),'Larimar Net '!I8197)</f>
        <v>14378.571266572661</v>
      </c>
    </row>
    <row r="8197" spans="3:11" x14ac:dyDescent="0.3">
      <c r="C8197" s="7">
        <v>44172</v>
      </c>
      <c r="D8197" s="6">
        <v>5</v>
      </c>
      <c r="E8197" s="8">
        <f>IF(B8197="*",'Larimar Net '!D8198-('Larimar Net '!D8198*'Larimar Net Penalized '!$D$5),'Larimar Net '!D8198)</f>
        <v>14443.921431038929</v>
      </c>
      <c r="I8197" s="7">
        <v>44172</v>
      </c>
      <c r="J8197" s="6">
        <v>5</v>
      </c>
      <c r="K8197" s="8">
        <f>IF(H8197="*",'Larimar Net '!I8198-('Larimar Net '!I8198*'Larimar Net Penalized '!$J$5),'Larimar Net '!I8198)</f>
        <v>10469.23389197629</v>
      </c>
    </row>
    <row r="8198" spans="3:11" x14ac:dyDescent="0.3">
      <c r="C8198" s="7">
        <v>44172</v>
      </c>
      <c r="D8198" s="6">
        <v>6</v>
      </c>
      <c r="E8198" s="8">
        <f>IF(B8198="*",'Larimar Net '!D8199-('Larimar Net '!D8199*'Larimar Net Penalized '!$D$5),'Larimar Net '!D8199)</f>
        <v>14811.526703866417</v>
      </c>
      <c r="I8198" s="7">
        <v>44172</v>
      </c>
      <c r="J8198" s="6">
        <v>6</v>
      </c>
      <c r="K8198" s="8">
        <f>IF(H8198="*",'Larimar Net '!I8199-('Larimar Net '!I8199*'Larimar Net Penalized '!$J$5),'Larimar Net '!I8199)</f>
        <v>8936.6647470530261</v>
      </c>
    </row>
    <row r="8199" spans="3:11" x14ac:dyDescent="0.3">
      <c r="C8199" s="7">
        <v>44172</v>
      </c>
      <c r="D8199" s="6">
        <v>7</v>
      </c>
      <c r="E8199" s="8">
        <f>IF(B8199="*",'Larimar Net '!D8200-('Larimar Net '!D8200*'Larimar Net Penalized '!$D$5),'Larimar Net '!D8200)</f>
        <v>15171.75545909412</v>
      </c>
      <c r="I8199" s="7">
        <v>44172</v>
      </c>
      <c r="J8199" s="6">
        <v>7</v>
      </c>
      <c r="K8199" s="8">
        <f>IF(H8199="*",'Larimar Net '!I8200-('Larimar Net '!I8200*'Larimar Net Penalized '!$J$5),'Larimar Net '!I8200)</f>
        <v>9378.8502457632021</v>
      </c>
    </row>
    <row r="8200" spans="3:11" x14ac:dyDescent="0.3">
      <c r="C8200" s="7">
        <v>44172</v>
      </c>
      <c r="D8200" s="6">
        <v>8</v>
      </c>
      <c r="E8200" s="8">
        <f>IF(B8200="*",'Larimar Net '!D8201-('Larimar Net '!D8201*'Larimar Net Penalized '!$D$5),'Larimar Net '!D8201)</f>
        <v>15121.493145003084</v>
      </c>
      <c r="I8200" s="7">
        <v>44172</v>
      </c>
      <c r="J8200" s="6">
        <v>8</v>
      </c>
      <c r="K8200" s="8">
        <f>IF(H8200="*",'Larimar Net '!I8201-('Larimar Net '!I8201*'Larimar Net Penalized '!$J$5),'Larimar Net '!I8201)</f>
        <v>9603.0256998994701</v>
      </c>
    </row>
    <row r="8201" spans="3:11" x14ac:dyDescent="0.3">
      <c r="C8201" s="7">
        <v>44172</v>
      </c>
      <c r="D8201" s="6">
        <v>9</v>
      </c>
      <c r="E8201" s="8">
        <f>IF(B8201="*",'Larimar Net '!D8202-('Larimar Net '!D8202*'Larimar Net Penalized '!$D$5),'Larimar Net '!D8202)</f>
        <v>11339.127624993698</v>
      </c>
      <c r="I8201" s="7">
        <v>44172</v>
      </c>
      <c r="J8201" s="6">
        <v>9</v>
      </c>
      <c r="K8201" s="8">
        <f>IF(H8201="*",'Larimar Net '!I8202-('Larimar Net '!I8202*'Larimar Net Penalized '!$J$5),'Larimar Net '!I8202)</f>
        <v>6976.5086394223636</v>
      </c>
    </row>
    <row r="8202" spans="3:11" x14ac:dyDescent="0.3">
      <c r="C8202" s="7">
        <v>44172</v>
      </c>
      <c r="D8202" s="6">
        <v>10</v>
      </c>
      <c r="E8202" s="8">
        <f>IF(B8202="*",'Larimar Net '!D8203-('Larimar Net '!D8203*'Larimar Net Penalized '!$D$5),'Larimar Net '!D8203)</f>
        <v>15306.574355154842</v>
      </c>
      <c r="I8202" s="7">
        <v>44172</v>
      </c>
      <c r="J8202" s="6">
        <v>10</v>
      </c>
      <c r="K8202" s="8">
        <f>IF(H8202="*",'Larimar Net '!I8203-('Larimar Net '!I8203*'Larimar Net Penalized '!$J$5),'Larimar Net '!I8203)</f>
        <v>8322.533747412268</v>
      </c>
    </row>
    <row r="8203" spans="3:11" x14ac:dyDescent="0.3">
      <c r="C8203" s="7">
        <v>44172</v>
      </c>
      <c r="D8203" s="6">
        <v>11</v>
      </c>
      <c r="E8203" s="8">
        <f>IF(B8203="*",'Larimar Net '!D8204-('Larimar Net '!D8204*'Larimar Net Penalized '!$D$5),'Larimar Net '!D8204)</f>
        <v>19459.086222051232</v>
      </c>
      <c r="I8203" s="7">
        <v>44172</v>
      </c>
      <c r="J8203" s="6">
        <v>11</v>
      </c>
      <c r="K8203" s="8">
        <f>IF(H8203="*",'Larimar Net '!I8204-('Larimar Net '!I8204*'Larimar Net Penalized '!$J$5),'Larimar Net '!I8204)</f>
        <v>7827.6827018754129</v>
      </c>
    </row>
    <row r="8204" spans="3:11" x14ac:dyDescent="0.3">
      <c r="C8204" s="7">
        <v>44172</v>
      </c>
      <c r="D8204" s="6">
        <v>12</v>
      </c>
      <c r="E8204" s="8">
        <f>IF(B8204="*",'Larimar Net '!D8205-('Larimar Net '!D8205*'Larimar Net Penalized '!$D$5),'Larimar Net '!D8205)</f>
        <v>14027.049426942362</v>
      </c>
      <c r="I8204" s="7">
        <v>44172</v>
      </c>
      <c r="J8204" s="6">
        <v>12</v>
      </c>
      <c r="K8204" s="8">
        <f>IF(H8204="*",'Larimar Net '!I8205-('Larimar Net '!I8205*'Larimar Net Penalized '!$J$5),'Larimar Net '!I8205)</f>
        <v>9590.5186705901542</v>
      </c>
    </row>
    <row r="8205" spans="3:11" x14ac:dyDescent="0.3">
      <c r="C8205" s="7">
        <v>44172</v>
      </c>
      <c r="D8205" s="6">
        <v>13</v>
      </c>
      <c r="E8205" s="8">
        <f>IF(B8205="*",'Larimar Net '!D8206-('Larimar Net '!D8206*'Larimar Net Penalized '!$D$5),'Larimar Net '!D8206)</f>
        <v>14379.706590500267</v>
      </c>
      <c r="I8205" s="7">
        <v>44172</v>
      </c>
      <c r="J8205" s="6">
        <v>13</v>
      </c>
      <c r="K8205" s="8">
        <f>IF(H8205="*",'Larimar Net '!I8206-('Larimar Net '!I8206*'Larimar Net Penalized '!$J$5),'Larimar Net '!I8206)</f>
        <v>9810.0998723066223</v>
      </c>
    </row>
    <row r="8206" spans="3:11" x14ac:dyDescent="0.3">
      <c r="C8206" s="7">
        <v>44172</v>
      </c>
      <c r="D8206" s="6">
        <v>14</v>
      </c>
      <c r="E8206" s="8">
        <f>IF(B8206="*",'Larimar Net '!D8207-('Larimar Net '!D8207*'Larimar Net Penalized '!$D$5),'Larimar Net '!D8207)</f>
        <v>13310.90131873783</v>
      </c>
      <c r="I8206" s="7">
        <v>44172</v>
      </c>
      <c r="J8206" s="6">
        <v>14</v>
      </c>
      <c r="K8206" s="8">
        <f>IF(H8206="*",'Larimar Net '!I8207-('Larimar Net '!I8207*'Larimar Net Penalized '!$J$5),'Larimar Net '!I8207)</f>
        <v>6187.7178684182127</v>
      </c>
    </row>
    <row r="8207" spans="3:11" x14ac:dyDescent="0.3">
      <c r="C8207" s="7">
        <v>44172</v>
      </c>
      <c r="D8207" s="6">
        <v>15</v>
      </c>
      <c r="E8207" s="8">
        <f>IF(B8207="*",'Larimar Net '!D8208-('Larimar Net '!D8208*'Larimar Net Penalized '!$D$5),'Larimar Net '!D8208)</f>
        <v>11718.419304566725</v>
      </c>
      <c r="I8207" s="7">
        <v>44172</v>
      </c>
      <c r="J8207" s="6">
        <v>15</v>
      </c>
      <c r="K8207" s="8">
        <f>IF(H8207="*",'Larimar Net '!I8208-('Larimar Net '!I8208*'Larimar Net Penalized '!$J$5),'Larimar Net '!I8208)</f>
        <v>4612.0635572994288</v>
      </c>
    </row>
    <row r="8208" spans="3:11" x14ac:dyDescent="0.3">
      <c r="C8208" s="7">
        <v>44172</v>
      </c>
      <c r="D8208" s="6">
        <v>16</v>
      </c>
      <c r="E8208" s="8">
        <f>IF(B8208="*",'Larimar Net '!D8209-('Larimar Net '!D8209*'Larimar Net Penalized '!$D$5),'Larimar Net '!D8209)</f>
        <v>5384.2417506179745</v>
      </c>
      <c r="I8208" s="7">
        <v>44172</v>
      </c>
      <c r="J8208" s="6">
        <v>16</v>
      </c>
      <c r="K8208" s="8">
        <f>IF(H8208="*",'Larimar Net '!I8209-('Larimar Net '!I8209*'Larimar Net Penalized '!$J$5),'Larimar Net '!I8209)</f>
        <v>2018.3374604362723</v>
      </c>
    </row>
    <row r="8209" spans="3:11" x14ac:dyDescent="0.3">
      <c r="C8209" s="7">
        <v>44172</v>
      </c>
      <c r="D8209" s="6">
        <v>17</v>
      </c>
      <c r="E8209" s="8">
        <f>IF(B8209="*",'Larimar Net '!D8210-('Larimar Net '!D8210*'Larimar Net Penalized '!$D$5),'Larimar Net '!D8210)</f>
        <v>2581.2499013149463</v>
      </c>
      <c r="I8209" s="7">
        <v>44172</v>
      </c>
      <c r="J8209" s="6">
        <v>17</v>
      </c>
      <c r="K8209" s="8">
        <f>IF(H8209="*",'Larimar Net '!I8210-('Larimar Net '!I8210*'Larimar Net Penalized '!$J$5),'Larimar Net '!I8210)</f>
        <v>1116.3648027096444</v>
      </c>
    </row>
    <row r="8210" spans="3:11" x14ac:dyDescent="0.3">
      <c r="C8210" s="7">
        <v>44172</v>
      </c>
      <c r="D8210" s="6">
        <v>18</v>
      </c>
      <c r="E8210" s="8">
        <f>IF(B8210="*",'Larimar Net '!D8211-('Larimar Net '!D8211*'Larimar Net Penalized '!$D$5),'Larimar Net '!D8211)</f>
        <v>1648.8493070281284</v>
      </c>
      <c r="I8210" s="7">
        <v>44172</v>
      </c>
      <c r="J8210" s="6">
        <v>18</v>
      </c>
      <c r="K8210" s="8">
        <f>IF(H8210="*",'Larimar Net '!I8211-('Larimar Net '!I8211*'Larimar Net Penalized '!$J$5),'Larimar Net '!I8211)</f>
        <v>557.72523918922832</v>
      </c>
    </row>
    <row r="8211" spans="3:11" x14ac:dyDescent="0.3">
      <c r="C8211" s="7">
        <v>44172</v>
      </c>
      <c r="D8211" s="6">
        <v>19</v>
      </c>
      <c r="E8211" s="8">
        <f>IF(B8211="*",'Larimar Net '!D8212-('Larimar Net '!D8212*'Larimar Net Penalized '!$D$5),'Larimar Net '!D8212)</f>
        <v>346.33107609327419</v>
      </c>
      <c r="I8211" s="7">
        <v>44172</v>
      </c>
      <c r="J8211" s="6">
        <v>19</v>
      </c>
      <c r="K8211" s="8">
        <f>IF(H8211="*",'Larimar Net '!I8212-('Larimar Net '!I8212*'Larimar Net Penalized '!$J$5),'Larimar Net '!I8212)</f>
        <v>0</v>
      </c>
    </row>
    <row r="8212" spans="3:11" x14ac:dyDescent="0.3">
      <c r="C8212" s="7">
        <v>44172</v>
      </c>
      <c r="D8212" s="6">
        <v>20</v>
      </c>
      <c r="E8212" s="8">
        <f>IF(B8212="*",'Larimar Net '!D8213-('Larimar Net '!D8213*'Larimar Net Penalized '!$D$5),'Larimar Net '!D8213)</f>
        <v>34.23326094397531</v>
      </c>
      <c r="I8212" s="7">
        <v>44172</v>
      </c>
      <c r="J8212" s="6">
        <v>20</v>
      </c>
      <c r="K8212" s="8">
        <f>IF(H8212="*",'Larimar Net '!I8213-('Larimar Net '!I8213*'Larimar Net Penalized '!$J$5),'Larimar Net '!I8213)</f>
        <v>0</v>
      </c>
    </row>
    <row r="8213" spans="3:11" x14ac:dyDescent="0.3">
      <c r="C8213" s="7">
        <v>44172</v>
      </c>
      <c r="D8213" s="6">
        <v>21</v>
      </c>
      <c r="E8213" s="8">
        <f>IF(B8213="*",'Larimar Net '!D8214-('Larimar Net '!D8214*'Larimar Net Penalized '!$D$5),'Larimar Net '!D8214)</f>
        <v>1111.1710782530733</v>
      </c>
      <c r="I8213" s="7">
        <v>44172</v>
      </c>
      <c r="J8213" s="6">
        <v>21</v>
      </c>
      <c r="K8213" s="8">
        <f>IF(H8213="*",'Larimar Net '!I8214-('Larimar Net '!I8214*'Larimar Net Penalized '!$J$5),'Larimar Net '!I8214)</f>
        <v>0</v>
      </c>
    </row>
    <row r="8214" spans="3:11" x14ac:dyDescent="0.3">
      <c r="C8214" s="7">
        <v>44172</v>
      </c>
      <c r="D8214" s="6">
        <v>22</v>
      </c>
      <c r="E8214" s="8">
        <f>IF(B8214="*",'Larimar Net '!D8215-('Larimar Net '!D8215*'Larimar Net Penalized '!$D$5),'Larimar Net '!D8215)</f>
        <v>2798.8433828844845</v>
      </c>
      <c r="I8214" s="7">
        <v>44172</v>
      </c>
      <c r="J8214" s="6">
        <v>22</v>
      </c>
      <c r="K8214" s="8">
        <f>IF(H8214="*",'Larimar Net '!I8215-('Larimar Net '!I8215*'Larimar Net Penalized '!$J$5),'Larimar Net '!I8215)</f>
        <v>704.85830212420672</v>
      </c>
    </row>
    <row r="8215" spans="3:11" x14ac:dyDescent="0.3">
      <c r="C8215" s="7">
        <v>44172</v>
      </c>
      <c r="D8215" s="6">
        <v>23</v>
      </c>
      <c r="E8215" s="8">
        <f>IF(B8215="*",'Larimar Net '!D8216-('Larimar Net '!D8216*'Larimar Net Penalized '!$D$5),'Larimar Net '!D8216)</f>
        <v>849.33415641140687</v>
      </c>
      <c r="I8215" s="7">
        <v>44172</v>
      </c>
      <c r="J8215" s="6">
        <v>23</v>
      </c>
      <c r="K8215" s="8">
        <f>IF(H8215="*",'Larimar Net '!I8216-('Larimar Net '!I8216*'Larimar Net Penalized '!$J$5),'Larimar Net '!I8216)</f>
        <v>0</v>
      </c>
    </row>
    <row r="8216" spans="3:11" x14ac:dyDescent="0.3">
      <c r="C8216" s="7">
        <v>44173</v>
      </c>
      <c r="D8216" s="6">
        <v>0</v>
      </c>
      <c r="E8216" s="8">
        <f>IF(B8216="*",'Larimar Net '!D8217-('Larimar Net '!D8217*'Larimar Net Penalized '!$D$5),'Larimar Net '!D8217)</f>
        <v>0</v>
      </c>
      <c r="I8216" s="7">
        <v>44173</v>
      </c>
      <c r="J8216" s="6">
        <v>0</v>
      </c>
      <c r="K8216" s="8">
        <f>IF(H8216="*",'Larimar Net '!I8217-('Larimar Net '!I8217*'Larimar Net Penalized '!$J$5),'Larimar Net '!I8217)</f>
        <v>0</v>
      </c>
    </row>
    <row r="8217" spans="3:11" x14ac:dyDescent="0.3">
      <c r="C8217" s="7">
        <v>44173</v>
      </c>
      <c r="D8217" s="6">
        <v>1</v>
      </c>
      <c r="E8217" s="8">
        <f>IF(B8217="*",'Larimar Net '!D8218-('Larimar Net '!D8218*'Larimar Net Penalized '!$D$5),'Larimar Net '!D8218)</f>
        <v>408.88590823705545</v>
      </c>
      <c r="I8217" s="7">
        <v>44173</v>
      </c>
      <c r="J8217" s="6">
        <v>1</v>
      </c>
      <c r="K8217" s="8">
        <f>IF(H8217="*",'Larimar Net '!I8218-('Larimar Net '!I8218*'Larimar Net Penalized '!$J$5),'Larimar Net '!I8218)</f>
        <v>0</v>
      </c>
    </row>
    <row r="8218" spans="3:11" x14ac:dyDescent="0.3">
      <c r="C8218" s="7">
        <v>44173</v>
      </c>
      <c r="D8218" s="6">
        <v>2</v>
      </c>
      <c r="E8218" s="8">
        <f>IF(B8218="*",'Larimar Net '!D8219-('Larimar Net '!D8219*'Larimar Net Penalized '!$D$5),'Larimar Net '!D8219)</f>
        <v>0</v>
      </c>
      <c r="I8218" s="7">
        <v>44173</v>
      </c>
      <c r="J8218" s="6">
        <v>2</v>
      </c>
      <c r="K8218" s="8">
        <f>IF(H8218="*",'Larimar Net '!I8219-('Larimar Net '!I8219*'Larimar Net Penalized '!$J$5),'Larimar Net '!I8219)</f>
        <v>0</v>
      </c>
    </row>
    <row r="8219" spans="3:11" x14ac:dyDescent="0.3">
      <c r="C8219" s="7">
        <v>44173</v>
      </c>
      <c r="D8219" s="6">
        <v>3</v>
      </c>
      <c r="E8219" s="8">
        <f>IF(B8219="*",'Larimar Net '!D8220-('Larimar Net '!D8220*'Larimar Net Penalized '!$D$5),'Larimar Net '!D8220)</f>
        <v>0</v>
      </c>
      <c r="I8219" s="7">
        <v>44173</v>
      </c>
      <c r="J8219" s="6">
        <v>3</v>
      </c>
      <c r="K8219" s="8">
        <f>IF(H8219="*",'Larimar Net '!I8220-('Larimar Net '!I8220*'Larimar Net Penalized '!$J$5),'Larimar Net '!I8220)</f>
        <v>0</v>
      </c>
    </row>
    <row r="8220" spans="3:11" x14ac:dyDescent="0.3">
      <c r="C8220" s="7">
        <v>44173</v>
      </c>
      <c r="D8220" s="6">
        <v>4</v>
      </c>
      <c r="E8220" s="8">
        <f>IF(B8220="*",'Larimar Net '!D8221-('Larimar Net '!D8221*'Larimar Net Penalized '!$D$5),'Larimar Net '!D8221)</f>
        <v>0</v>
      </c>
      <c r="I8220" s="7">
        <v>44173</v>
      </c>
      <c r="J8220" s="6">
        <v>4</v>
      </c>
      <c r="K8220" s="8">
        <f>IF(H8220="*",'Larimar Net '!I8221-('Larimar Net '!I8221*'Larimar Net Penalized '!$J$5),'Larimar Net '!I8221)</f>
        <v>0</v>
      </c>
    </row>
    <row r="8221" spans="3:11" x14ac:dyDescent="0.3">
      <c r="C8221" s="7">
        <v>44173</v>
      </c>
      <c r="D8221" s="6">
        <v>5</v>
      </c>
      <c r="E8221" s="8">
        <f>IF(B8221="*",'Larimar Net '!D8222-('Larimar Net '!D8222*'Larimar Net Penalized '!$D$5),'Larimar Net '!D8222)</f>
        <v>0</v>
      </c>
      <c r="I8221" s="7">
        <v>44173</v>
      </c>
      <c r="J8221" s="6">
        <v>5</v>
      </c>
      <c r="K8221" s="8">
        <f>IF(H8221="*",'Larimar Net '!I8222-('Larimar Net '!I8222*'Larimar Net Penalized '!$J$5),'Larimar Net '!I8222)</f>
        <v>0</v>
      </c>
    </row>
    <row r="8222" spans="3:11" x14ac:dyDescent="0.3">
      <c r="C8222" s="7">
        <v>44173</v>
      </c>
      <c r="D8222" s="6">
        <v>6</v>
      </c>
      <c r="E8222" s="8">
        <f>IF(B8222="*",'Larimar Net '!D8223-('Larimar Net '!D8223*'Larimar Net Penalized '!$D$5),'Larimar Net '!D8223)</f>
        <v>0</v>
      </c>
      <c r="I8222" s="7">
        <v>44173</v>
      </c>
      <c r="J8222" s="6">
        <v>6</v>
      </c>
      <c r="K8222" s="8">
        <f>IF(H8222="*",'Larimar Net '!I8223-('Larimar Net '!I8223*'Larimar Net Penalized '!$J$5),'Larimar Net '!I8223)</f>
        <v>0</v>
      </c>
    </row>
    <row r="8223" spans="3:11" x14ac:dyDescent="0.3">
      <c r="C8223" s="7">
        <v>44173</v>
      </c>
      <c r="D8223" s="6">
        <v>7</v>
      </c>
      <c r="E8223" s="8">
        <f>IF(B8223="*",'Larimar Net '!D8224-('Larimar Net '!D8224*'Larimar Net Penalized '!$D$5),'Larimar Net '!D8224)</f>
        <v>0</v>
      </c>
      <c r="I8223" s="7">
        <v>44173</v>
      </c>
      <c r="J8223" s="6">
        <v>7</v>
      </c>
      <c r="K8223" s="8">
        <f>IF(H8223="*",'Larimar Net '!I8224-('Larimar Net '!I8224*'Larimar Net Penalized '!$J$5),'Larimar Net '!I8224)</f>
        <v>0</v>
      </c>
    </row>
    <row r="8224" spans="3:11" x14ac:dyDescent="0.3">
      <c r="C8224" s="7">
        <v>44173</v>
      </c>
      <c r="D8224" s="6">
        <v>8</v>
      </c>
      <c r="E8224" s="8">
        <f>IF(B8224="*",'Larimar Net '!D8225-('Larimar Net '!D8225*'Larimar Net Penalized '!$D$5),'Larimar Net '!D8225)</f>
        <v>0</v>
      </c>
      <c r="I8224" s="7">
        <v>44173</v>
      </c>
      <c r="J8224" s="6">
        <v>8</v>
      </c>
      <c r="K8224" s="8">
        <f>IF(H8224="*",'Larimar Net '!I8225-('Larimar Net '!I8225*'Larimar Net Penalized '!$J$5),'Larimar Net '!I8225)</f>
        <v>0</v>
      </c>
    </row>
    <row r="8225" spans="3:11" x14ac:dyDescent="0.3">
      <c r="C8225" s="7">
        <v>44173</v>
      </c>
      <c r="D8225" s="6">
        <v>9</v>
      </c>
      <c r="E8225" s="8">
        <f>IF(B8225="*",'Larimar Net '!D8226-('Larimar Net '!D8226*'Larimar Net Penalized '!$D$5),'Larimar Net '!D8226)</f>
        <v>0</v>
      </c>
      <c r="I8225" s="7">
        <v>44173</v>
      </c>
      <c r="J8225" s="6">
        <v>9</v>
      </c>
      <c r="K8225" s="8">
        <f>IF(H8225="*",'Larimar Net '!I8226-('Larimar Net '!I8226*'Larimar Net Penalized '!$J$5),'Larimar Net '!I8226)</f>
        <v>0</v>
      </c>
    </row>
    <row r="8226" spans="3:11" x14ac:dyDescent="0.3">
      <c r="C8226" s="7">
        <v>44173</v>
      </c>
      <c r="D8226" s="6">
        <v>10</v>
      </c>
      <c r="E8226" s="8">
        <f>IF(B8226="*",'Larimar Net '!D8227-('Larimar Net '!D8227*'Larimar Net Penalized '!$D$5),'Larimar Net '!D8227)</f>
        <v>0</v>
      </c>
      <c r="I8226" s="7">
        <v>44173</v>
      </c>
      <c r="J8226" s="6">
        <v>10</v>
      </c>
      <c r="K8226" s="8">
        <f>IF(H8226="*",'Larimar Net '!I8227-('Larimar Net '!I8227*'Larimar Net Penalized '!$J$5),'Larimar Net '!I8227)</f>
        <v>0</v>
      </c>
    </row>
    <row r="8227" spans="3:11" x14ac:dyDescent="0.3">
      <c r="C8227" s="7">
        <v>44173</v>
      </c>
      <c r="D8227" s="6">
        <v>11</v>
      </c>
      <c r="E8227" s="8">
        <f>IF(B8227="*",'Larimar Net '!D8228-('Larimar Net '!D8228*'Larimar Net Penalized '!$D$5),'Larimar Net '!D8228)</f>
        <v>0</v>
      </c>
      <c r="I8227" s="7">
        <v>44173</v>
      </c>
      <c r="J8227" s="6">
        <v>11</v>
      </c>
      <c r="K8227" s="8">
        <f>IF(H8227="*",'Larimar Net '!I8228-('Larimar Net '!I8228*'Larimar Net Penalized '!$J$5),'Larimar Net '!I8228)</f>
        <v>0</v>
      </c>
    </row>
    <row r="8228" spans="3:11" x14ac:dyDescent="0.3">
      <c r="C8228" s="7">
        <v>44173</v>
      </c>
      <c r="D8228" s="6">
        <v>12</v>
      </c>
      <c r="E8228" s="8">
        <f>IF(B8228="*",'Larimar Net '!D8229-('Larimar Net '!D8229*'Larimar Net Penalized '!$D$5),'Larimar Net '!D8229)</f>
        <v>0</v>
      </c>
      <c r="I8228" s="7">
        <v>44173</v>
      </c>
      <c r="J8228" s="6">
        <v>12</v>
      </c>
      <c r="K8228" s="8">
        <f>IF(H8228="*",'Larimar Net '!I8229-('Larimar Net '!I8229*'Larimar Net Penalized '!$J$5),'Larimar Net '!I8229)</f>
        <v>0</v>
      </c>
    </row>
    <row r="8229" spans="3:11" x14ac:dyDescent="0.3">
      <c r="C8229" s="7">
        <v>44173</v>
      </c>
      <c r="D8229" s="6">
        <v>13</v>
      </c>
      <c r="E8229" s="8">
        <f>IF(B8229="*",'Larimar Net '!D8230-('Larimar Net '!D8230*'Larimar Net Penalized '!$D$5),'Larimar Net '!D8230)</f>
        <v>0</v>
      </c>
      <c r="I8229" s="7">
        <v>44173</v>
      </c>
      <c r="J8229" s="6">
        <v>13</v>
      </c>
      <c r="K8229" s="8">
        <f>IF(H8229="*",'Larimar Net '!I8230-('Larimar Net '!I8230*'Larimar Net Penalized '!$J$5),'Larimar Net '!I8230)</f>
        <v>0</v>
      </c>
    </row>
    <row r="8230" spans="3:11" x14ac:dyDescent="0.3">
      <c r="C8230" s="7">
        <v>44173</v>
      </c>
      <c r="D8230" s="6">
        <v>14</v>
      </c>
      <c r="E8230" s="8">
        <f>IF(B8230="*",'Larimar Net '!D8231-('Larimar Net '!D8231*'Larimar Net Penalized '!$D$5),'Larimar Net '!D8231)</f>
        <v>0</v>
      </c>
      <c r="I8230" s="7">
        <v>44173</v>
      </c>
      <c r="J8230" s="6">
        <v>14</v>
      </c>
      <c r="K8230" s="8">
        <f>IF(H8230="*",'Larimar Net '!I8231-('Larimar Net '!I8231*'Larimar Net Penalized '!$J$5),'Larimar Net '!I8231)</f>
        <v>0</v>
      </c>
    </row>
    <row r="8231" spans="3:11" x14ac:dyDescent="0.3">
      <c r="C8231" s="7">
        <v>44173</v>
      </c>
      <c r="D8231" s="6">
        <v>15</v>
      </c>
      <c r="E8231" s="8">
        <f>IF(B8231="*",'Larimar Net '!D8232-('Larimar Net '!D8232*'Larimar Net Penalized '!$D$5),'Larimar Net '!D8232)</f>
        <v>0</v>
      </c>
      <c r="I8231" s="7">
        <v>44173</v>
      </c>
      <c r="J8231" s="6">
        <v>15</v>
      </c>
      <c r="K8231" s="8">
        <f>IF(H8231="*",'Larimar Net '!I8232-('Larimar Net '!I8232*'Larimar Net Penalized '!$J$5),'Larimar Net '!I8232)</f>
        <v>0</v>
      </c>
    </row>
    <row r="8232" spans="3:11" x14ac:dyDescent="0.3">
      <c r="C8232" s="7">
        <v>44173</v>
      </c>
      <c r="D8232" s="6">
        <v>16</v>
      </c>
      <c r="E8232" s="8">
        <f>IF(B8232="*",'Larimar Net '!D8233-('Larimar Net '!D8233*'Larimar Net Penalized '!$D$5),'Larimar Net '!D8233)</f>
        <v>0</v>
      </c>
      <c r="I8232" s="7">
        <v>44173</v>
      </c>
      <c r="J8232" s="6">
        <v>16</v>
      </c>
      <c r="K8232" s="8">
        <f>IF(H8232="*",'Larimar Net '!I8233-('Larimar Net '!I8233*'Larimar Net Penalized '!$J$5),'Larimar Net '!I8233)</f>
        <v>0</v>
      </c>
    </row>
    <row r="8233" spans="3:11" x14ac:dyDescent="0.3">
      <c r="C8233" s="7">
        <v>44173</v>
      </c>
      <c r="D8233" s="6">
        <v>17</v>
      </c>
      <c r="E8233" s="8">
        <f>IF(B8233="*",'Larimar Net '!D8234-('Larimar Net '!D8234*'Larimar Net Penalized '!$D$5),'Larimar Net '!D8234)</f>
        <v>0</v>
      </c>
      <c r="I8233" s="7">
        <v>44173</v>
      </c>
      <c r="J8233" s="6">
        <v>17</v>
      </c>
      <c r="K8233" s="8">
        <f>IF(H8233="*",'Larimar Net '!I8234-('Larimar Net '!I8234*'Larimar Net Penalized '!$J$5),'Larimar Net '!I8234)</f>
        <v>0</v>
      </c>
    </row>
    <row r="8234" spans="3:11" x14ac:dyDescent="0.3">
      <c r="C8234" s="7">
        <v>44173</v>
      </c>
      <c r="D8234" s="6">
        <v>18</v>
      </c>
      <c r="E8234" s="8">
        <f>IF(B8234="*",'Larimar Net '!D8235-('Larimar Net '!D8235*'Larimar Net Penalized '!$D$5),'Larimar Net '!D8235)</f>
        <v>0</v>
      </c>
      <c r="I8234" s="7">
        <v>44173</v>
      </c>
      <c r="J8234" s="6">
        <v>18</v>
      </c>
      <c r="K8234" s="8">
        <f>IF(H8234="*",'Larimar Net '!I8235-('Larimar Net '!I8235*'Larimar Net Penalized '!$J$5),'Larimar Net '!I8235)</f>
        <v>0</v>
      </c>
    </row>
    <row r="8235" spans="3:11" x14ac:dyDescent="0.3">
      <c r="C8235" s="7">
        <v>44173</v>
      </c>
      <c r="D8235" s="6">
        <v>19</v>
      </c>
      <c r="E8235" s="8">
        <f>IF(B8235="*",'Larimar Net '!D8236-('Larimar Net '!D8236*'Larimar Net Penalized '!$D$5),'Larimar Net '!D8236)</f>
        <v>0</v>
      </c>
      <c r="I8235" s="7">
        <v>44173</v>
      </c>
      <c r="J8235" s="6">
        <v>19</v>
      </c>
      <c r="K8235" s="8">
        <f>IF(H8235="*",'Larimar Net '!I8236-('Larimar Net '!I8236*'Larimar Net Penalized '!$J$5),'Larimar Net '!I8236)</f>
        <v>0</v>
      </c>
    </row>
    <row r="8236" spans="3:11" x14ac:dyDescent="0.3">
      <c r="C8236" s="7">
        <v>44173</v>
      </c>
      <c r="D8236" s="6">
        <v>20</v>
      </c>
      <c r="E8236" s="8">
        <f>IF(B8236="*",'Larimar Net '!D8237-('Larimar Net '!D8237*'Larimar Net Penalized '!$D$5),'Larimar Net '!D8237)</f>
        <v>0</v>
      </c>
      <c r="I8236" s="7">
        <v>44173</v>
      </c>
      <c r="J8236" s="6">
        <v>20</v>
      </c>
      <c r="K8236" s="8">
        <f>IF(H8236="*",'Larimar Net '!I8237-('Larimar Net '!I8237*'Larimar Net Penalized '!$J$5),'Larimar Net '!I8237)</f>
        <v>0</v>
      </c>
    </row>
    <row r="8237" spans="3:11" x14ac:dyDescent="0.3">
      <c r="C8237" s="7">
        <v>44173</v>
      </c>
      <c r="D8237" s="6">
        <v>21</v>
      </c>
      <c r="E8237" s="8">
        <f>IF(B8237="*",'Larimar Net '!D8238-('Larimar Net '!D8238*'Larimar Net Penalized '!$D$5),'Larimar Net '!D8238)</f>
        <v>0</v>
      </c>
      <c r="I8237" s="7">
        <v>44173</v>
      </c>
      <c r="J8237" s="6">
        <v>21</v>
      </c>
      <c r="K8237" s="8">
        <f>IF(H8237="*",'Larimar Net '!I8238-('Larimar Net '!I8238*'Larimar Net Penalized '!$J$5),'Larimar Net '!I8238)</f>
        <v>0</v>
      </c>
    </row>
    <row r="8238" spans="3:11" x14ac:dyDescent="0.3">
      <c r="C8238" s="7">
        <v>44173</v>
      </c>
      <c r="D8238" s="6">
        <v>22</v>
      </c>
      <c r="E8238" s="8">
        <f>IF(B8238="*",'Larimar Net '!D8239-('Larimar Net '!D8239*'Larimar Net Penalized '!$D$5),'Larimar Net '!D8239)</f>
        <v>0</v>
      </c>
      <c r="I8238" s="7">
        <v>44173</v>
      </c>
      <c r="J8238" s="6">
        <v>22</v>
      </c>
      <c r="K8238" s="8">
        <f>IF(H8238="*",'Larimar Net '!I8239-('Larimar Net '!I8239*'Larimar Net Penalized '!$J$5),'Larimar Net '!I8239)</f>
        <v>0</v>
      </c>
    </row>
    <row r="8239" spans="3:11" x14ac:dyDescent="0.3">
      <c r="C8239" s="7">
        <v>44173</v>
      </c>
      <c r="D8239" s="6">
        <v>23</v>
      </c>
      <c r="E8239" s="8">
        <f>IF(B8239="*",'Larimar Net '!D8240-('Larimar Net '!D8240*'Larimar Net Penalized '!$D$5),'Larimar Net '!D8240)</f>
        <v>650.37749663831949</v>
      </c>
      <c r="I8239" s="7">
        <v>44173</v>
      </c>
      <c r="J8239" s="6">
        <v>23</v>
      </c>
      <c r="K8239" s="8">
        <f>IF(H8239="*",'Larimar Net '!I8240-('Larimar Net '!I8240*'Larimar Net Penalized '!$J$5),'Larimar Net '!I8240)</f>
        <v>0</v>
      </c>
    </row>
    <row r="8240" spans="3:11" x14ac:dyDescent="0.3">
      <c r="C8240" s="7">
        <v>44174</v>
      </c>
      <c r="D8240" s="6">
        <v>0</v>
      </c>
      <c r="E8240" s="8">
        <f>IF(B8240="*",'Larimar Net '!D8241-('Larimar Net '!D8241*'Larimar Net Penalized '!$D$5),'Larimar Net '!D8241)</f>
        <v>562.06826898343252</v>
      </c>
      <c r="I8240" s="7">
        <v>44174</v>
      </c>
      <c r="J8240" s="6">
        <v>0</v>
      </c>
      <c r="K8240" s="8">
        <f>IF(H8240="*",'Larimar Net '!I8241-('Larimar Net '!I8241*'Larimar Net Penalized '!$J$5),'Larimar Net '!I8241)</f>
        <v>0</v>
      </c>
    </row>
    <row r="8241" spans="3:11" x14ac:dyDescent="0.3">
      <c r="C8241" s="7">
        <v>44174</v>
      </c>
      <c r="D8241" s="6">
        <v>1</v>
      </c>
      <c r="E8241" s="8">
        <f>IF(B8241="*",'Larimar Net '!D8242-('Larimar Net '!D8242*'Larimar Net Penalized '!$D$5),'Larimar Net '!D8242)</f>
        <v>0</v>
      </c>
      <c r="I8241" s="7">
        <v>44174</v>
      </c>
      <c r="J8241" s="6">
        <v>1</v>
      </c>
      <c r="K8241" s="8">
        <f>IF(H8241="*",'Larimar Net '!I8242-('Larimar Net '!I8242*'Larimar Net Penalized '!$J$5),'Larimar Net '!I8242)</f>
        <v>0</v>
      </c>
    </row>
    <row r="8242" spans="3:11" x14ac:dyDescent="0.3">
      <c r="C8242" s="7">
        <v>44174</v>
      </c>
      <c r="D8242" s="6">
        <v>2</v>
      </c>
      <c r="E8242" s="8">
        <f>IF(B8242="*",'Larimar Net '!D8243-('Larimar Net '!D8243*'Larimar Net Penalized '!$D$5),'Larimar Net '!D8243)</f>
        <v>0</v>
      </c>
      <c r="I8242" s="7">
        <v>44174</v>
      </c>
      <c r="J8242" s="6">
        <v>2</v>
      </c>
      <c r="K8242" s="8">
        <f>IF(H8242="*",'Larimar Net '!I8243-('Larimar Net '!I8243*'Larimar Net Penalized '!$J$5),'Larimar Net '!I8243)</f>
        <v>0</v>
      </c>
    </row>
    <row r="8243" spans="3:11" x14ac:dyDescent="0.3">
      <c r="C8243" s="7">
        <v>44174</v>
      </c>
      <c r="D8243" s="6">
        <v>3</v>
      </c>
      <c r="E8243" s="8">
        <f>IF(B8243="*",'Larimar Net '!D8244-('Larimar Net '!D8244*'Larimar Net Penalized '!$D$5),'Larimar Net '!D8244)</f>
        <v>0</v>
      </c>
      <c r="I8243" s="7">
        <v>44174</v>
      </c>
      <c r="J8243" s="6">
        <v>3</v>
      </c>
      <c r="K8243" s="8">
        <f>IF(H8243="*",'Larimar Net '!I8244-('Larimar Net '!I8244*'Larimar Net Penalized '!$J$5),'Larimar Net '!I8244)</f>
        <v>0</v>
      </c>
    </row>
    <row r="8244" spans="3:11" x14ac:dyDescent="0.3">
      <c r="C8244" s="7">
        <v>44174</v>
      </c>
      <c r="D8244" s="6">
        <v>4</v>
      </c>
      <c r="E8244" s="8">
        <f>IF(B8244="*",'Larimar Net '!D8245-('Larimar Net '!D8245*'Larimar Net Penalized '!$D$5),'Larimar Net '!D8245)</f>
        <v>0</v>
      </c>
      <c r="I8244" s="7">
        <v>44174</v>
      </c>
      <c r="J8244" s="6">
        <v>4</v>
      </c>
      <c r="K8244" s="8">
        <f>IF(H8244="*",'Larimar Net '!I8245-('Larimar Net '!I8245*'Larimar Net Penalized '!$J$5),'Larimar Net '!I8245)</f>
        <v>0</v>
      </c>
    </row>
    <row r="8245" spans="3:11" x14ac:dyDescent="0.3">
      <c r="C8245" s="7">
        <v>44174</v>
      </c>
      <c r="D8245" s="6">
        <v>5</v>
      </c>
      <c r="E8245" s="8">
        <f>IF(B8245="*",'Larimar Net '!D8246-('Larimar Net '!D8246*'Larimar Net Penalized '!$D$5),'Larimar Net '!D8246)</f>
        <v>0</v>
      </c>
      <c r="I8245" s="7">
        <v>44174</v>
      </c>
      <c r="J8245" s="6">
        <v>5</v>
      </c>
      <c r="K8245" s="8">
        <f>IF(H8245="*",'Larimar Net '!I8246-('Larimar Net '!I8246*'Larimar Net Penalized '!$J$5),'Larimar Net '!I8246)</f>
        <v>0</v>
      </c>
    </row>
    <row r="8246" spans="3:11" x14ac:dyDescent="0.3">
      <c r="C8246" s="7">
        <v>44174</v>
      </c>
      <c r="D8246" s="6">
        <v>6</v>
      </c>
      <c r="E8246" s="8">
        <f>IF(B8246="*",'Larimar Net '!D8247-('Larimar Net '!D8247*'Larimar Net Penalized '!$D$5),'Larimar Net '!D8247)</f>
        <v>0</v>
      </c>
      <c r="I8246" s="7">
        <v>44174</v>
      </c>
      <c r="J8246" s="6">
        <v>6</v>
      </c>
      <c r="K8246" s="8">
        <f>IF(H8246="*",'Larimar Net '!I8247-('Larimar Net '!I8247*'Larimar Net Penalized '!$J$5),'Larimar Net '!I8247)</f>
        <v>0</v>
      </c>
    </row>
    <row r="8247" spans="3:11" x14ac:dyDescent="0.3">
      <c r="C8247" s="7">
        <v>44174</v>
      </c>
      <c r="D8247" s="6">
        <v>7</v>
      </c>
      <c r="E8247" s="8">
        <f>IF(B8247="*",'Larimar Net '!D8248-('Larimar Net '!D8248*'Larimar Net Penalized '!$D$5),'Larimar Net '!D8248)</f>
        <v>0</v>
      </c>
      <c r="I8247" s="7">
        <v>44174</v>
      </c>
      <c r="J8247" s="6">
        <v>7</v>
      </c>
      <c r="K8247" s="8">
        <f>IF(H8247="*",'Larimar Net '!I8248-('Larimar Net '!I8248*'Larimar Net Penalized '!$J$5),'Larimar Net '!I8248)</f>
        <v>0</v>
      </c>
    </row>
    <row r="8248" spans="3:11" x14ac:dyDescent="0.3">
      <c r="C8248" s="7">
        <v>44174</v>
      </c>
      <c r="D8248" s="6">
        <v>8</v>
      </c>
      <c r="E8248" s="8">
        <f>IF(B8248="*",'Larimar Net '!D8249-('Larimar Net '!D8249*'Larimar Net Penalized '!$D$5),'Larimar Net '!D8249)</f>
        <v>0</v>
      </c>
      <c r="I8248" s="7">
        <v>44174</v>
      </c>
      <c r="J8248" s="6">
        <v>8</v>
      </c>
      <c r="K8248" s="8">
        <f>IF(H8248="*",'Larimar Net '!I8249-('Larimar Net '!I8249*'Larimar Net Penalized '!$J$5),'Larimar Net '!I8249)</f>
        <v>0</v>
      </c>
    </row>
    <row r="8249" spans="3:11" x14ac:dyDescent="0.3">
      <c r="C8249" s="7">
        <v>44174</v>
      </c>
      <c r="D8249" s="6">
        <v>9</v>
      </c>
      <c r="E8249" s="8">
        <f>IF(B8249="*",'Larimar Net '!D8250-('Larimar Net '!D8250*'Larimar Net Penalized '!$D$5),'Larimar Net '!D8250)</f>
        <v>0</v>
      </c>
      <c r="I8249" s="7">
        <v>44174</v>
      </c>
      <c r="J8249" s="6">
        <v>9</v>
      </c>
      <c r="K8249" s="8">
        <f>IF(H8249="*",'Larimar Net '!I8250-('Larimar Net '!I8250*'Larimar Net Penalized '!$J$5),'Larimar Net '!I8250)</f>
        <v>0</v>
      </c>
    </row>
    <row r="8250" spans="3:11" x14ac:dyDescent="0.3">
      <c r="C8250" s="7">
        <v>44174</v>
      </c>
      <c r="D8250" s="6">
        <v>10</v>
      </c>
      <c r="E8250" s="8">
        <f>IF(B8250="*",'Larimar Net '!D8251-('Larimar Net '!D8251*'Larimar Net Penalized '!$D$5),'Larimar Net '!D8251)</f>
        <v>0</v>
      </c>
      <c r="I8250" s="7">
        <v>44174</v>
      </c>
      <c r="J8250" s="6">
        <v>10</v>
      </c>
      <c r="K8250" s="8">
        <f>IF(H8250="*",'Larimar Net '!I8251-('Larimar Net '!I8251*'Larimar Net Penalized '!$J$5),'Larimar Net '!I8251)</f>
        <v>0</v>
      </c>
    </row>
    <row r="8251" spans="3:11" x14ac:dyDescent="0.3">
      <c r="C8251" s="7">
        <v>44174</v>
      </c>
      <c r="D8251" s="6">
        <v>11</v>
      </c>
      <c r="E8251" s="8">
        <f>IF(B8251="*",'Larimar Net '!D8252-('Larimar Net '!D8252*'Larimar Net Penalized '!$D$5),'Larimar Net '!D8252)</f>
        <v>0</v>
      </c>
      <c r="I8251" s="7">
        <v>44174</v>
      </c>
      <c r="J8251" s="6">
        <v>11</v>
      </c>
      <c r="K8251" s="8">
        <f>IF(H8251="*",'Larimar Net '!I8252-('Larimar Net '!I8252*'Larimar Net Penalized '!$J$5),'Larimar Net '!I8252)</f>
        <v>0</v>
      </c>
    </row>
    <row r="8252" spans="3:11" x14ac:dyDescent="0.3">
      <c r="C8252" s="7">
        <v>44174</v>
      </c>
      <c r="D8252" s="6">
        <v>12</v>
      </c>
      <c r="E8252" s="8">
        <f>IF(B8252="*",'Larimar Net '!D8253-('Larimar Net '!D8253*'Larimar Net Penalized '!$D$5),'Larimar Net '!D8253)</f>
        <v>0</v>
      </c>
      <c r="I8252" s="7">
        <v>44174</v>
      </c>
      <c r="J8252" s="6">
        <v>12</v>
      </c>
      <c r="K8252" s="8">
        <f>IF(H8252="*",'Larimar Net '!I8253-('Larimar Net '!I8253*'Larimar Net Penalized '!$J$5),'Larimar Net '!I8253)</f>
        <v>0</v>
      </c>
    </row>
    <row r="8253" spans="3:11" x14ac:dyDescent="0.3">
      <c r="C8253" s="7">
        <v>44174</v>
      </c>
      <c r="D8253" s="6">
        <v>13</v>
      </c>
      <c r="E8253" s="8">
        <f>IF(B8253="*",'Larimar Net '!D8254-('Larimar Net '!D8254*'Larimar Net Penalized '!$D$5),'Larimar Net '!D8254)</f>
        <v>0</v>
      </c>
      <c r="I8253" s="7">
        <v>44174</v>
      </c>
      <c r="J8253" s="6">
        <v>13</v>
      </c>
      <c r="K8253" s="8">
        <f>IF(H8253="*",'Larimar Net '!I8254-('Larimar Net '!I8254*'Larimar Net Penalized '!$J$5),'Larimar Net '!I8254)</f>
        <v>0</v>
      </c>
    </row>
    <row r="8254" spans="3:11" x14ac:dyDescent="0.3">
      <c r="C8254" s="7">
        <v>44174</v>
      </c>
      <c r="D8254" s="6">
        <v>14</v>
      </c>
      <c r="E8254" s="8">
        <f>IF(B8254="*",'Larimar Net '!D8255-('Larimar Net '!D8255*'Larimar Net Penalized '!$D$5),'Larimar Net '!D8255)</f>
        <v>0</v>
      </c>
      <c r="I8254" s="7">
        <v>44174</v>
      </c>
      <c r="J8254" s="6">
        <v>14</v>
      </c>
      <c r="K8254" s="8">
        <f>IF(H8254="*",'Larimar Net '!I8255-('Larimar Net '!I8255*'Larimar Net Penalized '!$J$5),'Larimar Net '!I8255)</f>
        <v>0</v>
      </c>
    </row>
    <row r="8255" spans="3:11" x14ac:dyDescent="0.3">
      <c r="C8255" s="7">
        <v>44174</v>
      </c>
      <c r="D8255" s="6">
        <v>15</v>
      </c>
      <c r="E8255" s="8">
        <f>IF(B8255="*",'Larimar Net '!D8256-('Larimar Net '!D8256*'Larimar Net Penalized '!$D$5),'Larimar Net '!D8256)</f>
        <v>0</v>
      </c>
      <c r="I8255" s="7">
        <v>44174</v>
      </c>
      <c r="J8255" s="6">
        <v>15</v>
      </c>
      <c r="K8255" s="8">
        <f>IF(H8255="*",'Larimar Net '!I8256-('Larimar Net '!I8256*'Larimar Net Penalized '!$J$5),'Larimar Net '!I8256)</f>
        <v>0</v>
      </c>
    </row>
    <row r="8256" spans="3:11" x14ac:dyDescent="0.3">
      <c r="C8256" s="7">
        <v>44174</v>
      </c>
      <c r="D8256" s="6">
        <v>16</v>
      </c>
      <c r="E8256" s="8">
        <f>IF(B8256="*",'Larimar Net '!D8257-('Larimar Net '!D8257*'Larimar Net Penalized '!$D$5),'Larimar Net '!D8257)</f>
        <v>0</v>
      </c>
      <c r="I8256" s="7">
        <v>44174</v>
      </c>
      <c r="J8256" s="6">
        <v>16</v>
      </c>
      <c r="K8256" s="8">
        <f>IF(H8256="*",'Larimar Net '!I8257-('Larimar Net '!I8257*'Larimar Net Penalized '!$J$5),'Larimar Net '!I8257)</f>
        <v>0</v>
      </c>
    </row>
    <row r="8257" spans="3:11" x14ac:dyDescent="0.3">
      <c r="C8257" s="7">
        <v>44174</v>
      </c>
      <c r="D8257" s="6">
        <v>17</v>
      </c>
      <c r="E8257" s="8">
        <f>IF(B8257="*",'Larimar Net '!D8258-('Larimar Net '!D8258*'Larimar Net Penalized '!$D$5),'Larimar Net '!D8258)</f>
        <v>0</v>
      </c>
      <c r="I8257" s="7">
        <v>44174</v>
      </c>
      <c r="J8257" s="6">
        <v>17</v>
      </c>
      <c r="K8257" s="8">
        <f>IF(H8257="*",'Larimar Net '!I8258-('Larimar Net '!I8258*'Larimar Net Penalized '!$J$5),'Larimar Net '!I8258)</f>
        <v>0</v>
      </c>
    </row>
    <row r="8258" spans="3:11" x14ac:dyDescent="0.3">
      <c r="C8258" s="7">
        <v>44174</v>
      </c>
      <c r="D8258" s="6">
        <v>18</v>
      </c>
      <c r="E8258" s="8">
        <f>IF(B8258="*",'Larimar Net '!D8259-('Larimar Net '!D8259*'Larimar Net Penalized '!$D$5),'Larimar Net '!D8259)</f>
        <v>0</v>
      </c>
      <c r="I8258" s="7">
        <v>44174</v>
      </c>
      <c r="J8258" s="6">
        <v>18</v>
      </c>
      <c r="K8258" s="8">
        <f>IF(H8258="*",'Larimar Net '!I8259-('Larimar Net '!I8259*'Larimar Net Penalized '!$J$5),'Larimar Net '!I8259)</f>
        <v>0</v>
      </c>
    </row>
    <row r="8259" spans="3:11" x14ac:dyDescent="0.3">
      <c r="C8259" s="7">
        <v>44174</v>
      </c>
      <c r="D8259" s="6">
        <v>19</v>
      </c>
      <c r="E8259" s="8">
        <f>IF(B8259="*",'Larimar Net '!D8260-('Larimar Net '!D8260*'Larimar Net Penalized '!$D$5),'Larimar Net '!D8260)</f>
        <v>0</v>
      </c>
      <c r="I8259" s="7">
        <v>44174</v>
      </c>
      <c r="J8259" s="6">
        <v>19</v>
      </c>
      <c r="K8259" s="8">
        <f>IF(H8259="*",'Larimar Net '!I8260-('Larimar Net '!I8260*'Larimar Net Penalized '!$J$5),'Larimar Net '!I8260)</f>
        <v>0</v>
      </c>
    </row>
    <row r="8260" spans="3:11" x14ac:dyDescent="0.3">
      <c r="C8260" s="7">
        <v>44174</v>
      </c>
      <c r="D8260" s="6">
        <v>20</v>
      </c>
      <c r="E8260" s="8">
        <f>IF(B8260="*",'Larimar Net '!D8261-('Larimar Net '!D8261*'Larimar Net Penalized '!$D$5),'Larimar Net '!D8261)</f>
        <v>0</v>
      </c>
      <c r="I8260" s="7">
        <v>44174</v>
      </c>
      <c r="J8260" s="6">
        <v>20</v>
      </c>
      <c r="K8260" s="8">
        <f>IF(H8260="*",'Larimar Net '!I8261-('Larimar Net '!I8261*'Larimar Net Penalized '!$J$5),'Larimar Net '!I8261)</f>
        <v>0</v>
      </c>
    </row>
    <row r="8261" spans="3:11" x14ac:dyDescent="0.3">
      <c r="C8261" s="7">
        <v>44174</v>
      </c>
      <c r="D8261" s="6">
        <v>21</v>
      </c>
      <c r="E8261" s="8">
        <f>IF(B8261="*",'Larimar Net '!D8262-('Larimar Net '!D8262*'Larimar Net Penalized '!$D$5),'Larimar Net '!D8262)</f>
        <v>0</v>
      </c>
      <c r="I8261" s="7">
        <v>44174</v>
      </c>
      <c r="J8261" s="6">
        <v>21</v>
      </c>
      <c r="K8261" s="8">
        <f>IF(H8261="*",'Larimar Net '!I8262-('Larimar Net '!I8262*'Larimar Net Penalized '!$J$5),'Larimar Net '!I8262)</f>
        <v>0</v>
      </c>
    </row>
    <row r="8262" spans="3:11" x14ac:dyDescent="0.3">
      <c r="C8262" s="7">
        <v>44174</v>
      </c>
      <c r="D8262" s="6">
        <v>22</v>
      </c>
      <c r="E8262" s="8">
        <f>IF(B8262="*",'Larimar Net '!D8263-('Larimar Net '!D8263*'Larimar Net Penalized '!$D$5),'Larimar Net '!D8263)</f>
        <v>0</v>
      </c>
      <c r="I8262" s="7">
        <v>44174</v>
      </c>
      <c r="J8262" s="6">
        <v>22</v>
      </c>
      <c r="K8262" s="8">
        <f>IF(H8262="*",'Larimar Net '!I8263-('Larimar Net '!I8263*'Larimar Net Penalized '!$J$5),'Larimar Net '!I8263)</f>
        <v>0</v>
      </c>
    </row>
    <row r="8263" spans="3:11" x14ac:dyDescent="0.3">
      <c r="C8263" s="7">
        <v>44174</v>
      </c>
      <c r="D8263" s="6">
        <v>23</v>
      </c>
      <c r="E8263" s="8">
        <f>IF(B8263="*",'Larimar Net '!D8264-('Larimar Net '!D8264*'Larimar Net Penalized '!$D$5),'Larimar Net '!D8264)</f>
        <v>0</v>
      </c>
      <c r="I8263" s="7">
        <v>44174</v>
      </c>
      <c r="J8263" s="6">
        <v>23</v>
      </c>
      <c r="K8263" s="8">
        <f>IF(H8263="*",'Larimar Net '!I8264-('Larimar Net '!I8264*'Larimar Net Penalized '!$J$5),'Larimar Net '!I8264)</f>
        <v>0</v>
      </c>
    </row>
    <row r="8264" spans="3:11" x14ac:dyDescent="0.3">
      <c r="C8264" s="7">
        <v>44175</v>
      </c>
      <c r="D8264" s="6">
        <v>0</v>
      </c>
      <c r="E8264" s="8">
        <f>IF(B8264="*",'Larimar Net '!D8265-('Larimar Net '!D8265*'Larimar Net Penalized '!$D$5),'Larimar Net '!D8265)</f>
        <v>159.26532220763983</v>
      </c>
      <c r="I8264" s="7">
        <v>44175</v>
      </c>
      <c r="J8264" s="6">
        <v>0</v>
      </c>
      <c r="K8264" s="8">
        <f>IF(H8264="*",'Larimar Net '!I8265-('Larimar Net '!I8265*'Larimar Net Penalized '!$J$5),'Larimar Net '!I8265)</f>
        <v>0</v>
      </c>
    </row>
    <row r="8265" spans="3:11" x14ac:dyDescent="0.3">
      <c r="C8265" s="7">
        <v>44175</v>
      </c>
      <c r="D8265" s="6">
        <v>1</v>
      </c>
      <c r="E8265" s="8">
        <f>IF(B8265="*",'Larimar Net '!D8266-('Larimar Net '!D8266*'Larimar Net Penalized '!$D$5),'Larimar Net '!D8266)</f>
        <v>903.33132671855526</v>
      </c>
      <c r="I8265" s="7">
        <v>44175</v>
      </c>
      <c r="J8265" s="6">
        <v>1</v>
      </c>
      <c r="K8265" s="8">
        <f>IF(H8265="*",'Larimar Net '!I8266-('Larimar Net '!I8266*'Larimar Net Penalized '!$J$5),'Larimar Net '!I8266)</f>
        <v>102.0876131088776</v>
      </c>
    </row>
    <row r="8266" spans="3:11" x14ac:dyDescent="0.3">
      <c r="C8266" s="7">
        <v>44175</v>
      </c>
      <c r="D8266" s="6">
        <v>2</v>
      </c>
      <c r="E8266" s="8">
        <f>IF(B8266="*",'Larimar Net '!D8267-('Larimar Net '!D8267*'Larimar Net Penalized '!$D$5),'Larimar Net '!D8267)</f>
        <v>1201.4750864047119</v>
      </c>
      <c r="I8266" s="7">
        <v>44175</v>
      </c>
      <c r="J8266" s="6">
        <v>2</v>
      </c>
      <c r="K8266" s="8">
        <f>IF(H8266="*",'Larimar Net '!I8267-('Larimar Net '!I8267*'Larimar Net Penalized '!$J$5),'Larimar Net '!I8267)</f>
        <v>323.5980403980671</v>
      </c>
    </row>
    <row r="8267" spans="3:11" x14ac:dyDescent="0.3">
      <c r="C8267" s="7">
        <v>44175</v>
      </c>
      <c r="D8267" s="6">
        <v>3</v>
      </c>
      <c r="E8267" s="8">
        <f>IF(B8267="*",'Larimar Net '!D8268-('Larimar Net '!D8268*'Larimar Net Penalized '!$D$5),'Larimar Net '!D8268)</f>
        <v>3236.2850496816227</v>
      </c>
      <c r="I8267" s="7">
        <v>44175</v>
      </c>
      <c r="J8267" s="6">
        <v>3</v>
      </c>
      <c r="K8267" s="8">
        <f>IF(H8267="*",'Larimar Net '!I8268-('Larimar Net '!I8268*'Larimar Net Penalized '!$J$5),'Larimar Net '!I8268)</f>
        <v>1976.4650334970231</v>
      </c>
    </row>
    <row r="8268" spans="3:11" x14ac:dyDescent="0.3">
      <c r="C8268" s="7">
        <v>44175</v>
      </c>
      <c r="D8268" s="6">
        <v>4</v>
      </c>
      <c r="E8268" s="8">
        <f>IF(B8268="*",'Larimar Net '!D8269-('Larimar Net '!D8269*'Larimar Net Penalized '!$D$5),'Larimar Net '!D8269)</f>
        <v>7746.6178741722442</v>
      </c>
      <c r="I8268" s="7">
        <v>44175</v>
      </c>
      <c r="J8268" s="6">
        <v>4</v>
      </c>
      <c r="K8268" s="8">
        <f>IF(H8268="*",'Larimar Net '!I8269-('Larimar Net '!I8269*'Larimar Net Penalized '!$J$5),'Larimar Net '!I8269)</f>
        <v>6795.7725986394507</v>
      </c>
    </row>
    <row r="8269" spans="3:11" x14ac:dyDescent="0.3">
      <c r="C8269" s="7">
        <v>44175</v>
      </c>
      <c r="D8269" s="6">
        <v>5</v>
      </c>
      <c r="E8269" s="8">
        <f>IF(B8269="*",'Larimar Net '!D8270-('Larimar Net '!D8270*'Larimar Net Penalized '!$D$5),'Larimar Net '!D8270)</f>
        <v>5104.0338682437059</v>
      </c>
      <c r="I8269" s="7">
        <v>44175</v>
      </c>
      <c r="J8269" s="6">
        <v>5</v>
      </c>
      <c r="K8269" s="8">
        <f>IF(H8269="*",'Larimar Net '!I8270-('Larimar Net '!I8270*'Larimar Net Penalized '!$J$5),'Larimar Net '!I8270)</f>
        <v>2153.0581795138673</v>
      </c>
    </row>
    <row r="8270" spans="3:11" x14ac:dyDescent="0.3">
      <c r="C8270" s="7">
        <v>44175</v>
      </c>
      <c r="D8270" s="6">
        <v>6</v>
      </c>
      <c r="E8270" s="8">
        <f>IF(B8270="*",'Larimar Net '!D8271-('Larimar Net '!D8271*'Larimar Net Penalized '!$D$5),'Larimar Net '!D8271)</f>
        <v>876.95810207826503</v>
      </c>
      <c r="I8270" s="7">
        <v>44175</v>
      </c>
      <c r="J8270" s="6">
        <v>6</v>
      </c>
      <c r="K8270" s="8">
        <f>IF(H8270="*",'Larimar Net '!I8271-('Larimar Net '!I8271*'Larimar Net Penalized '!$J$5),'Larimar Net '!I8271)</f>
        <v>84.402870431350465</v>
      </c>
    </row>
    <row r="8271" spans="3:11" x14ac:dyDescent="0.3">
      <c r="C8271" s="7">
        <v>44175</v>
      </c>
      <c r="D8271" s="6">
        <v>7</v>
      </c>
      <c r="E8271" s="8">
        <f>IF(B8271="*",'Larimar Net '!D8272-('Larimar Net '!D8272*'Larimar Net Penalized '!$D$5),'Larimar Net '!D8272)</f>
        <v>5005.744247968868</v>
      </c>
      <c r="I8271" s="7">
        <v>44175</v>
      </c>
      <c r="J8271" s="6">
        <v>7</v>
      </c>
      <c r="K8271" s="8">
        <f>IF(H8271="*",'Larimar Net '!I8272-('Larimar Net '!I8272*'Larimar Net Penalized '!$J$5),'Larimar Net '!I8272)</f>
        <v>3429.7510843071427</v>
      </c>
    </row>
    <row r="8272" spans="3:11" x14ac:dyDescent="0.3">
      <c r="C8272" s="7">
        <v>44175</v>
      </c>
      <c r="D8272" s="6">
        <v>8</v>
      </c>
      <c r="E8272" s="8">
        <f>IF(B8272="*",'Larimar Net '!D8273-('Larimar Net '!D8273*'Larimar Net Penalized '!$D$5),'Larimar Net '!D8273)</f>
        <v>7919.3204209903934</v>
      </c>
      <c r="I8272" s="7">
        <v>44175</v>
      </c>
      <c r="J8272" s="6">
        <v>8</v>
      </c>
      <c r="K8272" s="8">
        <f>IF(H8272="*",'Larimar Net '!I8273-('Larimar Net '!I8273*'Larimar Net Penalized '!$J$5),'Larimar Net '!I8273)</f>
        <v>4465.3830957148812</v>
      </c>
    </row>
    <row r="8273" spans="3:11" x14ac:dyDescent="0.3">
      <c r="C8273" s="7">
        <v>44175</v>
      </c>
      <c r="D8273" s="6">
        <v>9</v>
      </c>
      <c r="E8273" s="8">
        <f>IF(B8273="*",'Larimar Net '!D8274-('Larimar Net '!D8274*'Larimar Net Penalized '!$D$5),'Larimar Net '!D8274)</f>
        <v>8793.3469276265423</v>
      </c>
      <c r="I8273" s="7">
        <v>44175</v>
      </c>
      <c r="J8273" s="6">
        <v>9</v>
      </c>
      <c r="K8273" s="8">
        <f>IF(H8273="*",'Larimar Net '!I8274-('Larimar Net '!I8274*'Larimar Net Penalized '!$J$5),'Larimar Net '!I8274)</f>
        <v>8663.3971480771579</v>
      </c>
    </row>
    <row r="8274" spans="3:11" x14ac:dyDescent="0.3">
      <c r="C8274" s="7">
        <v>44175</v>
      </c>
      <c r="D8274" s="6">
        <v>10</v>
      </c>
      <c r="E8274" s="8">
        <f>IF(B8274="*",'Larimar Net '!D8275-('Larimar Net '!D8275*'Larimar Net Penalized '!$D$5),'Larimar Net '!D8275)</f>
        <v>11482.477651559046</v>
      </c>
      <c r="I8274" s="7">
        <v>44175</v>
      </c>
      <c r="J8274" s="6">
        <v>10</v>
      </c>
      <c r="K8274" s="8">
        <f>IF(H8274="*",'Larimar Net '!I8275-('Larimar Net '!I8275*'Larimar Net Penalized '!$J$5),'Larimar Net '!I8275)</f>
        <v>11168.793484872578</v>
      </c>
    </row>
    <row r="8275" spans="3:11" x14ac:dyDescent="0.3">
      <c r="C8275" s="7">
        <v>44175</v>
      </c>
      <c r="D8275" s="6">
        <v>11</v>
      </c>
      <c r="E8275" s="8">
        <f>IF(B8275="*",'Larimar Net '!D8276-('Larimar Net '!D8276*'Larimar Net Penalized '!$D$5),'Larimar Net '!D8276)</f>
        <v>23539.649460792145</v>
      </c>
      <c r="I8275" s="7">
        <v>44175</v>
      </c>
      <c r="J8275" s="6">
        <v>11</v>
      </c>
      <c r="K8275" s="8">
        <f>IF(H8275="*",'Larimar Net '!I8276-('Larimar Net '!I8276*'Larimar Net Penalized '!$J$5),'Larimar Net '!I8276)</f>
        <v>18019.936725585318</v>
      </c>
    </row>
    <row r="8276" spans="3:11" x14ac:dyDescent="0.3">
      <c r="C8276" s="7">
        <v>44175</v>
      </c>
      <c r="D8276" s="6">
        <v>12</v>
      </c>
      <c r="E8276" s="8">
        <f>IF(B8276="*",'Larimar Net '!D8277-('Larimar Net '!D8277*'Larimar Net Penalized '!$D$5),'Larimar Net '!D8277)</f>
        <v>14980.299645892805</v>
      </c>
      <c r="I8276" s="7">
        <v>44175</v>
      </c>
      <c r="J8276" s="6">
        <v>12</v>
      </c>
      <c r="K8276" s="8">
        <f>IF(H8276="*",'Larimar Net '!I8277-('Larimar Net '!I8277*'Larimar Net Penalized '!$J$5),'Larimar Net '!I8277)</f>
        <v>9110.8684664984794</v>
      </c>
    </row>
    <row r="8277" spans="3:11" x14ac:dyDescent="0.3">
      <c r="C8277" s="7">
        <v>44175</v>
      </c>
      <c r="D8277" s="6">
        <v>13</v>
      </c>
      <c r="E8277" s="8">
        <f>IF(B8277="*",'Larimar Net '!D8278-('Larimar Net '!D8278*'Larimar Net Penalized '!$D$5),'Larimar Net '!D8278)</f>
        <v>18894.849956965296</v>
      </c>
      <c r="I8277" s="7">
        <v>44175</v>
      </c>
      <c r="J8277" s="6">
        <v>13</v>
      </c>
      <c r="K8277" s="8">
        <f>IF(H8277="*",'Larimar Net '!I8278-('Larimar Net '!I8278*'Larimar Net Penalized '!$J$5),'Larimar Net '!I8278)</f>
        <v>14909.358360318791</v>
      </c>
    </row>
    <row r="8278" spans="3:11" x14ac:dyDescent="0.3">
      <c r="C8278" s="7">
        <v>44175</v>
      </c>
      <c r="D8278" s="6">
        <v>14</v>
      </c>
      <c r="E8278" s="8">
        <f>IF(B8278="*",'Larimar Net '!D8279-('Larimar Net '!D8279*'Larimar Net Penalized '!$D$5),'Larimar Net '!D8279)</f>
        <v>11720.272627486687</v>
      </c>
      <c r="I8278" s="7">
        <v>44175</v>
      </c>
      <c r="J8278" s="6">
        <v>14</v>
      </c>
      <c r="K8278" s="8">
        <f>IF(H8278="*",'Larimar Net '!I8279-('Larimar Net '!I8279*'Larimar Net Penalized '!$J$5),'Larimar Net '!I8279)</f>
        <v>8824.0756671104828</v>
      </c>
    </row>
    <row r="8279" spans="3:11" x14ac:dyDescent="0.3">
      <c r="C8279" s="7">
        <v>44175</v>
      </c>
      <c r="D8279" s="6">
        <v>15</v>
      </c>
      <c r="E8279" s="8">
        <f>IF(B8279="*",'Larimar Net '!D8280-('Larimar Net '!D8280*'Larimar Net Penalized '!$D$5),'Larimar Net '!D8280)</f>
        <v>6232.5935238704051</v>
      </c>
      <c r="I8279" s="7">
        <v>44175</v>
      </c>
      <c r="J8279" s="6">
        <v>15</v>
      </c>
      <c r="K8279" s="8">
        <f>IF(H8279="*",'Larimar Net '!I8280-('Larimar Net '!I8280*'Larimar Net Penalized '!$J$5),'Larimar Net '!I8280)</f>
        <v>5555.6119644872106</v>
      </c>
    </row>
    <row r="8280" spans="3:11" x14ac:dyDescent="0.3">
      <c r="C8280" s="7">
        <v>44175</v>
      </c>
      <c r="D8280" s="6">
        <v>16</v>
      </c>
      <c r="E8280" s="8">
        <f>IF(B8280="*",'Larimar Net '!D8281-('Larimar Net '!D8281*'Larimar Net Penalized '!$D$5),'Larimar Net '!D8281)</f>
        <v>6457.0243608260789</v>
      </c>
      <c r="I8280" s="7">
        <v>44175</v>
      </c>
      <c r="J8280" s="6">
        <v>16</v>
      </c>
      <c r="K8280" s="8">
        <f>IF(H8280="*",'Larimar Net '!I8281-('Larimar Net '!I8281*'Larimar Net Penalized '!$J$5),'Larimar Net '!I8281)</f>
        <v>6229.8731512122522</v>
      </c>
    </row>
    <row r="8281" spans="3:11" x14ac:dyDescent="0.3">
      <c r="C8281" s="7">
        <v>44175</v>
      </c>
      <c r="D8281" s="6">
        <v>17</v>
      </c>
      <c r="E8281" s="8">
        <f>IF(B8281="*",'Larimar Net '!D8282-('Larimar Net '!D8282*'Larimar Net Penalized '!$D$5),'Larimar Net '!D8282)</f>
        <v>4462.1588350306047</v>
      </c>
      <c r="I8281" s="7">
        <v>44175</v>
      </c>
      <c r="J8281" s="6">
        <v>17</v>
      </c>
      <c r="K8281" s="8">
        <f>IF(H8281="*",'Larimar Net '!I8282-('Larimar Net '!I8282*'Larimar Net Penalized '!$J$5),'Larimar Net '!I8282)</f>
        <v>4425.5649426794807</v>
      </c>
    </row>
    <row r="8282" spans="3:11" x14ac:dyDescent="0.3">
      <c r="C8282" s="7">
        <v>44175</v>
      </c>
      <c r="D8282" s="6">
        <v>18</v>
      </c>
      <c r="E8282" s="8">
        <f>IF(B8282="*",'Larimar Net '!D8283-('Larimar Net '!D8283*'Larimar Net Penalized '!$D$5),'Larimar Net '!D8283)</f>
        <v>10594.429331867321</v>
      </c>
      <c r="I8282" s="7">
        <v>44175</v>
      </c>
      <c r="J8282" s="6">
        <v>18</v>
      </c>
      <c r="K8282" s="8">
        <f>IF(H8282="*",'Larimar Net '!I8283-('Larimar Net '!I8283*'Larimar Net Penalized '!$J$5),'Larimar Net '!I8283)</f>
        <v>5547.6133354150297</v>
      </c>
    </row>
    <row r="8283" spans="3:11" x14ac:dyDescent="0.3">
      <c r="C8283" s="7">
        <v>44175</v>
      </c>
      <c r="D8283" s="6">
        <v>19</v>
      </c>
      <c r="E8283" s="8">
        <f>IF(B8283="*",'Larimar Net '!D8284-('Larimar Net '!D8284*'Larimar Net Penalized '!$D$5),'Larimar Net '!D8284)</f>
        <v>8872.0654207145253</v>
      </c>
      <c r="I8283" s="7">
        <v>44175</v>
      </c>
      <c r="J8283" s="6">
        <v>19</v>
      </c>
      <c r="K8283" s="8">
        <f>IF(H8283="*",'Larimar Net '!I8284-('Larimar Net '!I8284*'Larimar Net Penalized '!$J$5),'Larimar Net '!I8284)</f>
        <v>5925.7423371619216</v>
      </c>
    </row>
    <row r="8284" spans="3:11" x14ac:dyDescent="0.3">
      <c r="C8284" s="7">
        <v>44175</v>
      </c>
      <c r="D8284" s="6">
        <v>20</v>
      </c>
      <c r="E8284" s="8">
        <f>IF(B8284="*",'Larimar Net '!D8285-('Larimar Net '!D8285*'Larimar Net Penalized '!$D$5),'Larimar Net '!D8285)</f>
        <v>10562.558021599516</v>
      </c>
      <c r="I8284" s="7">
        <v>44175</v>
      </c>
      <c r="J8284" s="6">
        <v>20</v>
      </c>
      <c r="K8284" s="8">
        <f>IF(H8284="*",'Larimar Net '!I8285-('Larimar Net '!I8285*'Larimar Net Penalized '!$J$5),'Larimar Net '!I8285)</f>
        <v>9018.4072950344325</v>
      </c>
    </row>
    <row r="8285" spans="3:11" x14ac:dyDescent="0.3">
      <c r="C8285" s="7">
        <v>44175</v>
      </c>
      <c r="D8285" s="6">
        <v>21</v>
      </c>
      <c r="E8285" s="8">
        <f>IF(B8285="*",'Larimar Net '!D8286-('Larimar Net '!D8286*'Larimar Net Penalized '!$D$5),'Larimar Net '!D8286)</f>
        <v>16856.761152384726</v>
      </c>
      <c r="I8285" s="7">
        <v>44175</v>
      </c>
      <c r="J8285" s="6">
        <v>21</v>
      </c>
      <c r="K8285" s="8">
        <f>IF(H8285="*",'Larimar Net '!I8286-('Larimar Net '!I8286*'Larimar Net Penalized '!$J$5),'Larimar Net '!I8286)</f>
        <v>13819.441238733962</v>
      </c>
    </row>
    <row r="8286" spans="3:11" x14ac:dyDescent="0.3">
      <c r="C8286" s="7">
        <v>44175</v>
      </c>
      <c r="D8286" s="6">
        <v>22</v>
      </c>
      <c r="E8286" s="8">
        <f>IF(B8286="*",'Larimar Net '!D8287-('Larimar Net '!D8287*'Larimar Net Penalized '!$D$5),'Larimar Net '!D8287)</f>
        <v>15139.247053707484</v>
      </c>
      <c r="I8286" s="7">
        <v>44175</v>
      </c>
      <c r="J8286" s="6">
        <v>22</v>
      </c>
      <c r="K8286" s="8">
        <f>IF(H8286="*",'Larimar Net '!I8287-('Larimar Net '!I8287*'Larimar Net Penalized '!$J$5),'Larimar Net '!I8287)</f>
        <v>12253.746763032357</v>
      </c>
    </row>
    <row r="8287" spans="3:11" x14ac:dyDescent="0.3">
      <c r="C8287" s="7">
        <v>44175</v>
      </c>
      <c r="D8287" s="6">
        <v>23</v>
      </c>
      <c r="E8287" s="8">
        <f>IF(B8287="*",'Larimar Net '!D8288-('Larimar Net '!D8288*'Larimar Net Penalized '!$D$5),'Larimar Net '!D8288)</f>
        <v>6609.1915534263517</v>
      </c>
      <c r="I8287" s="7">
        <v>44175</v>
      </c>
      <c r="J8287" s="6">
        <v>23</v>
      </c>
      <c r="K8287" s="8">
        <f>IF(H8287="*",'Larimar Net '!I8288-('Larimar Net '!I8288*'Larimar Net Penalized '!$J$5),'Larimar Net '!I8288)</f>
        <v>3625.3002616716471</v>
      </c>
    </row>
    <row r="8288" spans="3:11" x14ac:dyDescent="0.3">
      <c r="C8288" s="7">
        <v>44176</v>
      </c>
      <c r="D8288" s="6">
        <v>0</v>
      </c>
      <c r="E8288" s="8">
        <f>IF(B8288="*",'Larimar Net '!D8289-('Larimar Net '!D8289*'Larimar Net Penalized '!$D$5),'Larimar Net '!D8289)</f>
        <v>5945.4598512959856</v>
      </c>
      <c r="I8288" s="7">
        <v>44176</v>
      </c>
      <c r="J8288" s="6">
        <v>0</v>
      </c>
      <c r="K8288" s="8">
        <f>IF(H8288="*",'Larimar Net '!I8289-('Larimar Net '!I8289*'Larimar Net Penalized '!$J$5),'Larimar Net '!I8289)</f>
        <v>3591.8271379497237</v>
      </c>
    </row>
    <row r="8289" spans="3:11" x14ac:dyDescent="0.3">
      <c r="C8289" s="7">
        <v>44176</v>
      </c>
      <c r="D8289" s="6">
        <v>1</v>
      </c>
      <c r="E8289" s="8">
        <f>IF(B8289="*",'Larimar Net '!D8290-('Larimar Net '!D8290*'Larimar Net Penalized '!$D$5),'Larimar Net '!D8290)</f>
        <v>9698.1550346833774</v>
      </c>
      <c r="I8289" s="7">
        <v>44176</v>
      </c>
      <c r="J8289" s="6">
        <v>1</v>
      </c>
      <c r="K8289" s="8">
        <f>IF(H8289="*",'Larimar Net '!I8290-('Larimar Net '!I8290*'Larimar Net Penalized '!$J$5),'Larimar Net '!I8290)</f>
        <v>4124.3149284239835</v>
      </c>
    </row>
    <row r="8290" spans="3:11" x14ac:dyDescent="0.3">
      <c r="C8290" s="7">
        <v>44176</v>
      </c>
      <c r="D8290" s="6">
        <v>2</v>
      </c>
      <c r="E8290" s="8">
        <f>IF(B8290="*",'Larimar Net '!D8291-('Larimar Net '!D8291*'Larimar Net Penalized '!$D$5),'Larimar Net '!D8291)</f>
        <v>9498.5049036287201</v>
      </c>
      <c r="I8290" s="7">
        <v>44176</v>
      </c>
      <c r="J8290" s="6">
        <v>2</v>
      </c>
      <c r="K8290" s="8">
        <f>IF(H8290="*",'Larimar Net '!I8291-('Larimar Net '!I8291*'Larimar Net Penalized '!$J$5),'Larimar Net '!I8291)</f>
        <v>5430.0339868594401</v>
      </c>
    </row>
    <row r="8291" spans="3:11" x14ac:dyDescent="0.3">
      <c r="C8291" s="7">
        <v>44176</v>
      </c>
      <c r="D8291" s="6">
        <v>3</v>
      </c>
      <c r="E8291" s="8">
        <f>IF(B8291="*",'Larimar Net '!D8292-('Larimar Net '!D8292*'Larimar Net Penalized '!$D$5),'Larimar Net '!D8292)</f>
        <v>8732.4093759340467</v>
      </c>
      <c r="I8291" s="7">
        <v>44176</v>
      </c>
      <c r="J8291" s="6">
        <v>3</v>
      </c>
      <c r="K8291" s="8">
        <f>IF(H8291="*",'Larimar Net '!I8292-('Larimar Net '!I8292*'Larimar Net Penalized '!$J$5),'Larimar Net '!I8292)</f>
        <v>4704.8967550878715</v>
      </c>
    </row>
    <row r="8292" spans="3:11" x14ac:dyDescent="0.3">
      <c r="C8292" s="7">
        <v>44176</v>
      </c>
      <c r="D8292" s="6">
        <v>4</v>
      </c>
      <c r="E8292" s="8">
        <f>IF(B8292="*",'Larimar Net '!D8293-('Larimar Net '!D8293*'Larimar Net Penalized '!$D$5),'Larimar Net '!D8293)</f>
        <v>7816.9128803258127</v>
      </c>
      <c r="I8292" s="7">
        <v>44176</v>
      </c>
      <c r="J8292" s="6">
        <v>4</v>
      </c>
      <c r="K8292" s="8">
        <f>IF(H8292="*",'Larimar Net '!I8293-('Larimar Net '!I8293*'Larimar Net Penalized '!$J$5),'Larimar Net '!I8293)</f>
        <v>3434.6525781949322</v>
      </c>
    </row>
    <row r="8293" spans="3:11" x14ac:dyDescent="0.3">
      <c r="C8293" s="7">
        <v>44176</v>
      </c>
      <c r="D8293" s="6">
        <v>5</v>
      </c>
      <c r="E8293" s="8">
        <f>IF(B8293="*",'Larimar Net '!D8294-('Larimar Net '!D8294*'Larimar Net Penalized '!$D$5),'Larimar Net '!D8294)</f>
        <v>10030.851349558408</v>
      </c>
      <c r="I8293" s="7">
        <v>44176</v>
      </c>
      <c r="J8293" s="6">
        <v>5</v>
      </c>
      <c r="K8293" s="8">
        <f>IF(H8293="*",'Larimar Net '!I8294-('Larimar Net '!I8294*'Larimar Net Penalized '!$J$5),'Larimar Net '!I8294)</f>
        <v>4348.7895258837798</v>
      </c>
    </row>
    <row r="8294" spans="3:11" x14ac:dyDescent="0.3">
      <c r="C8294" s="7">
        <v>44176</v>
      </c>
      <c r="D8294" s="6">
        <v>6</v>
      </c>
      <c r="E8294" s="8">
        <f>IF(B8294="*",'Larimar Net '!D8295-('Larimar Net '!D8295*'Larimar Net Penalized '!$D$5),'Larimar Net '!D8295)</f>
        <v>9234.7837414910318</v>
      </c>
      <c r="I8294" s="7">
        <v>44176</v>
      </c>
      <c r="J8294" s="6">
        <v>6</v>
      </c>
      <c r="K8294" s="8">
        <f>IF(H8294="*",'Larimar Net '!I8295-('Larimar Net '!I8295*'Larimar Net Penalized '!$J$5),'Larimar Net '!I8295)</f>
        <v>5000.9332847561172</v>
      </c>
    </row>
    <row r="8295" spans="3:11" x14ac:dyDescent="0.3">
      <c r="C8295" s="7">
        <v>44176</v>
      </c>
      <c r="D8295" s="6">
        <v>7</v>
      </c>
      <c r="E8295" s="8">
        <f>IF(B8295="*",'Larimar Net '!D8296-('Larimar Net '!D8296*'Larimar Net Penalized '!$D$5),'Larimar Net '!D8296)</f>
        <v>8255.2518926930152</v>
      </c>
      <c r="I8295" s="7">
        <v>44176</v>
      </c>
      <c r="J8295" s="6">
        <v>7</v>
      </c>
      <c r="K8295" s="8">
        <f>IF(H8295="*",'Larimar Net '!I8296-('Larimar Net '!I8296*'Larimar Net Penalized '!$J$5),'Larimar Net '!I8296)</f>
        <v>4130.7348501858805</v>
      </c>
    </row>
    <row r="8296" spans="3:11" x14ac:dyDescent="0.3">
      <c r="C8296" s="7">
        <v>44176</v>
      </c>
      <c r="D8296" s="6">
        <v>8</v>
      </c>
      <c r="E8296" s="8">
        <f>IF(B8296="*",'Larimar Net '!D8297-('Larimar Net '!D8297*'Larimar Net Penalized '!$D$5),'Larimar Net '!D8297)</f>
        <v>4776.8922858888391</v>
      </c>
      <c r="I8296" s="7">
        <v>44176</v>
      </c>
      <c r="J8296" s="6">
        <v>8</v>
      </c>
      <c r="K8296" s="8">
        <f>IF(H8296="*",'Larimar Net '!I8297-('Larimar Net '!I8297*'Larimar Net Penalized '!$J$5),'Larimar Net '!I8297)</f>
        <v>3117.1372761377238</v>
      </c>
    </row>
    <row r="8297" spans="3:11" x14ac:dyDescent="0.3">
      <c r="C8297" s="7">
        <v>44176</v>
      </c>
      <c r="D8297" s="6">
        <v>9</v>
      </c>
      <c r="E8297" s="8">
        <f>IF(B8297="*",'Larimar Net '!D8298-('Larimar Net '!D8298*'Larimar Net Penalized '!$D$5),'Larimar Net '!D8298)</f>
        <v>9754.9584096224353</v>
      </c>
      <c r="I8297" s="7">
        <v>44176</v>
      </c>
      <c r="J8297" s="6">
        <v>9</v>
      </c>
      <c r="K8297" s="8">
        <f>IF(H8297="*",'Larimar Net '!I8298-('Larimar Net '!I8298*'Larimar Net Penalized '!$J$5),'Larimar Net '!I8298)</f>
        <v>7180.9693720091927</v>
      </c>
    </row>
    <row r="8298" spans="3:11" x14ac:dyDescent="0.3">
      <c r="C8298" s="7">
        <v>44176</v>
      </c>
      <c r="D8298" s="6">
        <v>10</v>
      </c>
      <c r="E8298" s="8">
        <f>IF(B8298="*",'Larimar Net '!D8299-('Larimar Net '!D8299*'Larimar Net Penalized '!$D$5),'Larimar Net '!D8299)</f>
        <v>13654.888778674958</v>
      </c>
      <c r="I8298" s="7">
        <v>44176</v>
      </c>
      <c r="J8298" s="6">
        <v>10</v>
      </c>
      <c r="K8298" s="8">
        <f>IF(H8298="*",'Larimar Net '!I8299-('Larimar Net '!I8299*'Larimar Net Penalized '!$J$5),'Larimar Net '!I8299)</f>
        <v>11614.239542428861</v>
      </c>
    </row>
    <row r="8299" spans="3:11" x14ac:dyDescent="0.3">
      <c r="C8299" s="7">
        <v>44176</v>
      </c>
      <c r="D8299" s="6">
        <v>11</v>
      </c>
      <c r="E8299" s="8">
        <f>IF(B8299="*",'Larimar Net '!D8300-('Larimar Net '!D8300*'Larimar Net Penalized '!$D$5),'Larimar Net '!D8300)</f>
        <v>12546.003753652663</v>
      </c>
      <c r="I8299" s="7">
        <v>44176</v>
      </c>
      <c r="J8299" s="6">
        <v>11</v>
      </c>
      <c r="K8299" s="8">
        <f>IF(H8299="*",'Larimar Net '!I8300-('Larimar Net '!I8300*'Larimar Net Penalized '!$J$5),'Larimar Net '!I8300)</f>
        <v>10365.919534673114</v>
      </c>
    </row>
    <row r="8300" spans="3:11" x14ac:dyDescent="0.3">
      <c r="C8300" s="7">
        <v>44176</v>
      </c>
      <c r="D8300" s="6">
        <v>12</v>
      </c>
      <c r="E8300" s="8">
        <f>IF(B8300="*",'Larimar Net '!D8301-('Larimar Net '!D8301*'Larimar Net Penalized '!$D$5),'Larimar Net '!D8301)</f>
        <v>16511.518985386905</v>
      </c>
      <c r="I8300" s="7">
        <v>44176</v>
      </c>
      <c r="J8300" s="6">
        <v>12</v>
      </c>
      <c r="K8300" s="8">
        <f>IF(H8300="*",'Larimar Net '!I8301-('Larimar Net '!I8301*'Larimar Net Penalized '!$J$5),'Larimar Net '!I8301)</f>
        <v>9245.1219056716691</v>
      </c>
    </row>
    <row r="8301" spans="3:11" x14ac:dyDescent="0.3">
      <c r="C8301" s="7">
        <v>44176</v>
      </c>
      <c r="D8301" s="6">
        <v>13</v>
      </c>
      <c r="E8301" s="8">
        <f>IF(B8301="*",'Larimar Net '!D8302-('Larimar Net '!D8302*'Larimar Net Penalized '!$D$5),'Larimar Net '!D8302)</f>
        <v>17189.458928642671</v>
      </c>
      <c r="I8301" s="7">
        <v>44176</v>
      </c>
      <c r="J8301" s="6">
        <v>13</v>
      </c>
      <c r="K8301" s="8">
        <f>IF(H8301="*",'Larimar Net '!I8302-('Larimar Net '!I8302*'Larimar Net Penalized '!$J$5),'Larimar Net '!I8302)</f>
        <v>9323.5107359685426</v>
      </c>
    </row>
    <row r="8302" spans="3:11" x14ac:dyDescent="0.3">
      <c r="C8302" s="7">
        <v>44176</v>
      </c>
      <c r="D8302" s="6">
        <v>14</v>
      </c>
      <c r="E8302" s="8">
        <f>IF(B8302="*",'Larimar Net '!D8303-('Larimar Net '!D8303*'Larimar Net Penalized '!$D$5),'Larimar Net '!D8303)</f>
        <v>12309.332217786112</v>
      </c>
      <c r="I8302" s="7">
        <v>44176</v>
      </c>
      <c r="J8302" s="6">
        <v>14</v>
      </c>
      <c r="K8302" s="8">
        <f>IF(H8302="*",'Larimar Net '!I8303-('Larimar Net '!I8303*'Larimar Net Penalized '!$J$5),'Larimar Net '!I8303)</f>
        <v>8173.0389152185435</v>
      </c>
    </row>
    <row r="8303" spans="3:11" x14ac:dyDescent="0.3">
      <c r="C8303" s="7">
        <v>44176</v>
      </c>
      <c r="D8303" s="6">
        <v>15</v>
      </c>
      <c r="E8303" s="8">
        <f>IF(B8303="*",'Larimar Net '!D8304-('Larimar Net '!D8304*'Larimar Net Penalized '!$D$5),'Larimar Net '!D8304)</f>
        <v>13932.649532164967</v>
      </c>
      <c r="I8303" s="7">
        <v>44176</v>
      </c>
      <c r="J8303" s="6">
        <v>15</v>
      </c>
      <c r="K8303" s="8">
        <f>IF(H8303="*",'Larimar Net '!I8304-('Larimar Net '!I8304*'Larimar Net Penalized '!$J$5),'Larimar Net '!I8304)</f>
        <v>8575.9761737578792</v>
      </c>
    </row>
    <row r="8304" spans="3:11" x14ac:dyDescent="0.3">
      <c r="C8304" s="7">
        <v>44176</v>
      </c>
      <c r="D8304" s="6">
        <v>16</v>
      </c>
      <c r="E8304" s="8">
        <f>IF(B8304="*",'Larimar Net '!D8305-('Larimar Net '!D8305*'Larimar Net Penalized '!$D$5),'Larimar Net '!D8305)</f>
        <v>13609.598289864238</v>
      </c>
      <c r="I8304" s="7">
        <v>44176</v>
      </c>
      <c r="J8304" s="6">
        <v>16</v>
      </c>
      <c r="K8304" s="8">
        <f>IF(H8304="*",'Larimar Net '!I8305-('Larimar Net '!I8305*'Larimar Net Penalized '!$J$5),'Larimar Net '!I8305)</f>
        <v>6855.4330949411624</v>
      </c>
    </row>
    <row r="8305" spans="3:11" x14ac:dyDescent="0.3">
      <c r="C8305" s="7">
        <v>44176</v>
      </c>
      <c r="D8305" s="6">
        <v>17</v>
      </c>
      <c r="E8305" s="8">
        <f>IF(B8305="*",'Larimar Net '!D8306-('Larimar Net '!D8306*'Larimar Net Penalized '!$D$5),'Larimar Net '!D8306)</f>
        <v>11336.406089496279</v>
      </c>
      <c r="I8305" s="7">
        <v>44176</v>
      </c>
      <c r="J8305" s="6">
        <v>17</v>
      </c>
      <c r="K8305" s="8">
        <f>IF(H8305="*",'Larimar Net '!I8306-('Larimar Net '!I8306*'Larimar Net Penalized '!$J$5),'Larimar Net '!I8306)</f>
        <v>5195.7451373252889</v>
      </c>
    </row>
    <row r="8306" spans="3:11" x14ac:dyDescent="0.3">
      <c r="C8306" s="7">
        <v>44176</v>
      </c>
      <c r="D8306" s="6">
        <v>18</v>
      </c>
      <c r="E8306" s="8">
        <f>IF(B8306="*",'Larimar Net '!D8307-('Larimar Net '!D8307*'Larimar Net Penalized '!$D$5),'Larimar Net '!D8307)</f>
        <v>7958.653000189026</v>
      </c>
      <c r="I8306" s="7">
        <v>44176</v>
      </c>
      <c r="J8306" s="6">
        <v>18</v>
      </c>
      <c r="K8306" s="8">
        <f>IF(H8306="*",'Larimar Net '!I8307-('Larimar Net '!I8307*'Larimar Net Penalized '!$J$5),'Larimar Net '!I8307)</f>
        <v>5549.3213690259263</v>
      </c>
    </row>
    <row r="8307" spans="3:11" x14ac:dyDescent="0.3">
      <c r="C8307" s="7">
        <v>44176</v>
      </c>
      <c r="D8307" s="6">
        <v>19</v>
      </c>
      <c r="E8307" s="8">
        <f>IF(B8307="*",'Larimar Net '!D8308-('Larimar Net '!D8308*'Larimar Net Penalized '!$D$5),'Larimar Net '!D8308)</f>
        <v>11519.021235331074</v>
      </c>
      <c r="I8307" s="7">
        <v>44176</v>
      </c>
      <c r="J8307" s="6">
        <v>19</v>
      </c>
      <c r="K8307" s="8">
        <f>IF(H8307="*",'Larimar Net '!I8308-('Larimar Net '!I8308*'Larimar Net Penalized '!$J$5),'Larimar Net '!I8308)</f>
        <v>7053.0537774990989</v>
      </c>
    </row>
    <row r="8308" spans="3:11" x14ac:dyDescent="0.3">
      <c r="C8308" s="7">
        <v>44176</v>
      </c>
      <c r="D8308" s="6">
        <v>20</v>
      </c>
      <c r="E8308" s="8">
        <f>IF(B8308="*",'Larimar Net '!D8309-('Larimar Net '!D8309*'Larimar Net Penalized '!$D$5),'Larimar Net '!D8309)</f>
        <v>18760.470646680962</v>
      </c>
      <c r="I8308" s="7">
        <v>44176</v>
      </c>
      <c r="J8308" s="6">
        <v>20</v>
      </c>
      <c r="K8308" s="8">
        <f>IF(H8308="*",'Larimar Net '!I8309-('Larimar Net '!I8309*'Larimar Net Penalized '!$J$5),'Larimar Net '!I8309)</f>
        <v>8625.2914125663028</v>
      </c>
    </row>
    <row r="8309" spans="3:11" x14ac:dyDescent="0.3">
      <c r="C8309" s="7">
        <v>44176</v>
      </c>
      <c r="D8309" s="6">
        <v>21</v>
      </c>
      <c r="E8309" s="8">
        <f>IF(B8309="*",'Larimar Net '!D8310-('Larimar Net '!D8310*'Larimar Net Penalized '!$D$5),'Larimar Net '!D8310)</f>
        <v>18037.115766736792</v>
      </c>
      <c r="I8309" s="7">
        <v>44176</v>
      </c>
      <c r="J8309" s="6">
        <v>21</v>
      </c>
      <c r="K8309" s="8">
        <f>IF(H8309="*",'Larimar Net '!I8310-('Larimar Net '!I8310*'Larimar Net Penalized '!$J$5),'Larimar Net '!I8310)</f>
        <v>8816.3969443230726</v>
      </c>
    </row>
    <row r="8310" spans="3:11" x14ac:dyDescent="0.3">
      <c r="C8310" s="7">
        <v>44176</v>
      </c>
      <c r="D8310" s="6">
        <v>22</v>
      </c>
      <c r="E8310" s="8">
        <f>IF(B8310="*",'Larimar Net '!D8311-('Larimar Net '!D8311*'Larimar Net Penalized '!$D$5),'Larimar Net '!D8311)</f>
        <v>19397.388832342207</v>
      </c>
      <c r="I8310" s="7">
        <v>44176</v>
      </c>
      <c r="J8310" s="6">
        <v>22</v>
      </c>
      <c r="K8310" s="8">
        <f>IF(H8310="*",'Larimar Net '!I8311-('Larimar Net '!I8311*'Larimar Net Penalized '!$J$5),'Larimar Net '!I8311)</f>
        <v>11888.903427828125</v>
      </c>
    </row>
    <row r="8311" spans="3:11" x14ac:dyDescent="0.3">
      <c r="C8311" s="7">
        <v>44176</v>
      </c>
      <c r="D8311" s="6">
        <v>23</v>
      </c>
      <c r="E8311" s="8">
        <f>IF(B8311="*",'Larimar Net '!D8312-('Larimar Net '!D8312*'Larimar Net Penalized '!$D$5),'Larimar Net '!D8312)</f>
        <v>26547.436299753455</v>
      </c>
      <c r="I8311" s="7">
        <v>44176</v>
      </c>
      <c r="J8311" s="6">
        <v>23</v>
      </c>
      <c r="K8311" s="8">
        <f>IF(H8311="*",'Larimar Net '!I8312-('Larimar Net '!I8312*'Larimar Net Penalized '!$J$5),'Larimar Net '!I8312)</f>
        <v>17525.293308463773</v>
      </c>
    </row>
    <row r="8312" spans="3:11" x14ac:dyDescent="0.3">
      <c r="C8312" s="7">
        <v>44177</v>
      </c>
      <c r="D8312" s="6">
        <v>0</v>
      </c>
      <c r="E8312" s="8">
        <f>IF(B8312="*",'Larimar Net '!D8313-('Larimar Net '!D8313*'Larimar Net Penalized '!$D$5),'Larimar Net '!D8313)</f>
        <v>26594.321230942231</v>
      </c>
      <c r="I8312" s="7">
        <v>44177</v>
      </c>
      <c r="J8312" s="6">
        <v>0</v>
      </c>
      <c r="K8312" s="8">
        <f>IF(H8312="*",'Larimar Net '!I8313-('Larimar Net '!I8313*'Larimar Net Penalized '!$J$5),'Larimar Net '!I8313)</f>
        <v>18632.98586482129</v>
      </c>
    </row>
    <row r="8313" spans="3:11" x14ac:dyDescent="0.3">
      <c r="C8313" s="7">
        <v>44177</v>
      </c>
      <c r="D8313" s="6">
        <v>1</v>
      </c>
      <c r="E8313" s="8">
        <f>IF(B8313="*",'Larimar Net '!D8314-('Larimar Net '!D8314*'Larimar Net Penalized '!$D$5),'Larimar Net '!D8314)</f>
        <v>12885.907814655613</v>
      </c>
      <c r="I8313" s="7">
        <v>44177</v>
      </c>
      <c r="J8313" s="6">
        <v>1</v>
      </c>
      <c r="K8313" s="8">
        <f>IF(H8313="*",'Larimar Net '!I8314-('Larimar Net '!I8314*'Larimar Net Penalized '!$J$5),'Larimar Net '!I8314)</f>
        <v>10885.204618471793</v>
      </c>
    </row>
    <row r="8314" spans="3:11" x14ac:dyDescent="0.3">
      <c r="C8314" s="7">
        <v>44177</v>
      </c>
      <c r="D8314" s="6">
        <v>2</v>
      </c>
      <c r="E8314" s="8">
        <f>IF(B8314="*",'Larimar Net '!D8315-('Larimar Net '!D8315*'Larimar Net Penalized '!$D$5),'Larimar Net '!D8315)</f>
        <v>10678.516860196854</v>
      </c>
      <c r="I8314" s="7">
        <v>44177</v>
      </c>
      <c r="J8314" s="6">
        <v>2</v>
      </c>
      <c r="K8314" s="8">
        <f>IF(H8314="*",'Larimar Net '!I8315-('Larimar Net '!I8315*'Larimar Net Penalized '!$J$5),'Larimar Net '!I8315)</f>
        <v>6334.1723131920635</v>
      </c>
    </row>
    <row r="8315" spans="3:11" x14ac:dyDescent="0.3">
      <c r="C8315" s="7">
        <v>44177</v>
      </c>
      <c r="D8315" s="6">
        <v>3</v>
      </c>
      <c r="E8315" s="8">
        <f>IF(B8315="*",'Larimar Net '!D8316-('Larimar Net '!D8316*'Larimar Net Penalized '!$D$5),'Larimar Net '!D8316)</f>
        <v>8684.2004513758893</v>
      </c>
      <c r="I8315" s="7">
        <v>44177</v>
      </c>
      <c r="J8315" s="6">
        <v>3</v>
      </c>
      <c r="K8315" s="8">
        <f>IF(H8315="*",'Larimar Net '!I8316-('Larimar Net '!I8316*'Larimar Net Penalized '!$J$5),'Larimar Net '!I8316)</f>
        <v>4418.3354522779364</v>
      </c>
    </row>
    <row r="8316" spans="3:11" x14ac:dyDescent="0.3">
      <c r="C8316" s="7">
        <v>44177</v>
      </c>
      <c r="D8316" s="6">
        <v>4</v>
      </c>
      <c r="E8316" s="8">
        <f>IF(B8316="*",'Larimar Net '!D8317-('Larimar Net '!D8317*'Larimar Net Penalized '!$D$5),'Larimar Net '!D8317)</f>
        <v>13717.862793993831</v>
      </c>
      <c r="I8316" s="7">
        <v>44177</v>
      </c>
      <c r="J8316" s="6">
        <v>4</v>
      </c>
      <c r="K8316" s="8">
        <f>IF(H8316="*",'Larimar Net '!I8317-('Larimar Net '!I8317*'Larimar Net Penalized '!$J$5),'Larimar Net '!I8317)</f>
        <v>6965.5384264822997</v>
      </c>
    </row>
    <row r="8317" spans="3:11" x14ac:dyDescent="0.3">
      <c r="C8317" s="7">
        <v>44177</v>
      </c>
      <c r="D8317" s="6">
        <v>5</v>
      </c>
      <c r="E8317" s="8">
        <f>IF(B8317="*",'Larimar Net '!D8318-('Larimar Net '!D8318*'Larimar Net Penalized '!$D$5),'Larimar Net '!D8318)</f>
        <v>12252.034826193134</v>
      </c>
      <c r="I8317" s="7">
        <v>44177</v>
      </c>
      <c r="J8317" s="6">
        <v>5</v>
      </c>
      <c r="K8317" s="8">
        <f>IF(H8317="*",'Larimar Net '!I8318-('Larimar Net '!I8318*'Larimar Net Penalized '!$J$5),'Larimar Net '!I8318)</f>
        <v>5932.5180892585731</v>
      </c>
    </row>
    <row r="8318" spans="3:11" x14ac:dyDescent="0.3">
      <c r="C8318" s="7">
        <v>44177</v>
      </c>
      <c r="D8318" s="6">
        <v>6</v>
      </c>
      <c r="E8318" s="8">
        <f>IF(B8318="*",'Larimar Net '!D8319-('Larimar Net '!D8319*'Larimar Net Penalized '!$D$5),'Larimar Net '!D8319)</f>
        <v>12656.635932624096</v>
      </c>
      <c r="I8318" s="7">
        <v>44177</v>
      </c>
      <c r="J8318" s="6">
        <v>6</v>
      </c>
      <c r="K8318" s="8">
        <f>IF(H8318="*",'Larimar Net '!I8319-('Larimar Net '!I8319*'Larimar Net Penalized '!$J$5),'Larimar Net '!I8319)</f>
        <v>6853.1899764624586</v>
      </c>
    </row>
    <row r="8319" spans="3:11" x14ac:dyDescent="0.3">
      <c r="C8319" s="7">
        <v>44177</v>
      </c>
      <c r="D8319" s="6">
        <v>7</v>
      </c>
      <c r="E8319" s="8">
        <f>IF(B8319="*",'Larimar Net '!D8320-('Larimar Net '!D8320*'Larimar Net Penalized '!$D$5),'Larimar Net '!D8320)</f>
        <v>15377.891976721699</v>
      </c>
      <c r="I8319" s="7">
        <v>44177</v>
      </c>
      <c r="J8319" s="6">
        <v>7</v>
      </c>
      <c r="K8319" s="8">
        <f>IF(H8319="*",'Larimar Net '!I8320-('Larimar Net '!I8320*'Larimar Net Penalized '!$J$5),'Larimar Net '!I8320)</f>
        <v>8626.2689105871777</v>
      </c>
    </row>
    <row r="8320" spans="3:11" x14ac:dyDescent="0.3">
      <c r="C8320" s="7">
        <v>44177</v>
      </c>
      <c r="D8320" s="6">
        <v>8</v>
      </c>
      <c r="E8320" s="8">
        <f>IF(B8320="*",'Larimar Net '!D8321-('Larimar Net '!D8321*'Larimar Net Penalized '!$D$5),'Larimar Net '!D8321)</f>
        <v>25135.20126948092</v>
      </c>
      <c r="I8320" s="7">
        <v>44177</v>
      </c>
      <c r="J8320" s="6">
        <v>8</v>
      </c>
      <c r="K8320" s="8">
        <f>IF(H8320="*",'Larimar Net '!I8321-('Larimar Net '!I8321*'Larimar Net Penalized '!$J$5),'Larimar Net '!I8321)</f>
        <v>14560.035651138409</v>
      </c>
    </row>
    <row r="8321" spans="3:11" x14ac:dyDescent="0.3">
      <c r="C8321" s="7">
        <v>44177</v>
      </c>
      <c r="D8321" s="6">
        <v>9</v>
      </c>
      <c r="E8321" s="8">
        <f>IF(B8321="*",'Larimar Net '!D8322-('Larimar Net '!D8322*'Larimar Net Penalized '!$D$5),'Larimar Net '!D8322)</f>
        <v>26446.224408224487</v>
      </c>
      <c r="I8321" s="7">
        <v>44177</v>
      </c>
      <c r="J8321" s="6">
        <v>9</v>
      </c>
      <c r="K8321" s="8">
        <f>IF(H8321="*",'Larimar Net '!I8322-('Larimar Net '!I8322*'Larimar Net Penalized '!$J$5),'Larimar Net '!I8322)</f>
        <v>16561.017122973521</v>
      </c>
    </row>
    <row r="8322" spans="3:11" x14ac:dyDescent="0.3">
      <c r="C8322" s="7">
        <v>44177</v>
      </c>
      <c r="D8322" s="6">
        <v>10</v>
      </c>
      <c r="E8322" s="8">
        <f>IF(B8322="*",'Larimar Net '!D8323-('Larimar Net '!D8323*'Larimar Net Penalized '!$D$5),'Larimar Net '!D8323)</f>
        <v>21986.582098081712</v>
      </c>
      <c r="I8322" s="7">
        <v>44177</v>
      </c>
      <c r="J8322" s="6">
        <v>10</v>
      </c>
      <c r="K8322" s="8">
        <f>IF(H8322="*",'Larimar Net '!I8323-('Larimar Net '!I8323*'Larimar Net Penalized '!$J$5),'Larimar Net '!I8323)</f>
        <v>14996.767400656456</v>
      </c>
    </row>
    <row r="8323" spans="3:11" x14ac:dyDescent="0.3">
      <c r="C8323" s="7">
        <v>44177</v>
      </c>
      <c r="D8323" s="6">
        <v>11</v>
      </c>
      <c r="E8323" s="8">
        <f>IF(B8323="*",'Larimar Net '!D8324-('Larimar Net '!D8324*'Larimar Net Penalized '!$D$5),'Larimar Net '!D8324)</f>
        <v>4676.9575067648457</v>
      </c>
      <c r="I8323" s="7">
        <v>44177</v>
      </c>
      <c r="J8323" s="6">
        <v>11</v>
      </c>
      <c r="K8323" s="8">
        <f>IF(H8323="*",'Larimar Net '!I8324-('Larimar Net '!I8324*'Larimar Net Penalized '!$J$5),'Larimar Net '!I8324)</f>
        <v>3364.8886417552048</v>
      </c>
    </row>
    <row r="8324" spans="3:11" x14ac:dyDescent="0.3">
      <c r="C8324" s="7">
        <v>44177</v>
      </c>
      <c r="D8324" s="6">
        <v>12</v>
      </c>
      <c r="E8324" s="8">
        <f>IF(B8324="*",'Larimar Net '!D8325-('Larimar Net '!D8325*'Larimar Net Penalized '!$D$5),'Larimar Net '!D8325)</f>
        <v>6926.8954353378649</v>
      </c>
      <c r="I8324" s="7">
        <v>44177</v>
      </c>
      <c r="J8324" s="6">
        <v>12</v>
      </c>
      <c r="K8324" s="8">
        <f>IF(H8324="*",'Larimar Net '!I8325-('Larimar Net '!I8325*'Larimar Net Penalized '!$J$5),'Larimar Net '!I8325)</f>
        <v>1792.3755945579746</v>
      </c>
    </row>
    <row r="8325" spans="3:11" x14ac:dyDescent="0.3">
      <c r="C8325" s="7">
        <v>44177</v>
      </c>
      <c r="D8325" s="6">
        <v>13</v>
      </c>
      <c r="E8325" s="8">
        <f>IF(B8325="*",'Larimar Net '!D8326-('Larimar Net '!D8326*'Larimar Net Penalized '!$D$5),'Larimar Net '!D8326)</f>
        <v>9997.8418651978773</v>
      </c>
      <c r="I8325" s="7">
        <v>44177</v>
      </c>
      <c r="J8325" s="6">
        <v>13</v>
      </c>
      <c r="K8325" s="8">
        <f>IF(H8325="*",'Larimar Net '!I8326-('Larimar Net '!I8326*'Larimar Net Penalized '!$J$5),'Larimar Net '!I8326)</f>
        <v>3943.851788136235</v>
      </c>
    </row>
    <row r="8326" spans="3:11" x14ac:dyDescent="0.3">
      <c r="C8326" s="7">
        <v>44177</v>
      </c>
      <c r="D8326" s="6">
        <v>14</v>
      </c>
      <c r="E8326" s="8">
        <f>IF(B8326="*",'Larimar Net '!D8327-('Larimar Net '!D8327*'Larimar Net Penalized '!$D$5),'Larimar Net '!D8327)</f>
        <v>10736.704260918406</v>
      </c>
      <c r="I8326" s="7">
        <v>44177</v>
      </c>
      <c r="J8326" s="6">
        <v>14</v>
      </c>
      <c r="K8326" s="8">
        <f>IF(H8326="*",'Larimar Net '!I8327-('Larimar Net '!I8327*'Larimar Net Penalized '!$J$5),'Larimar Net '!I8327)</f>
        <v>6352.6082624429646</v>
      </c>
    </row>
    <row r="8327" spans="3:11" x14ac:dyDescent="0.3">
      <c r="C8327" s="7">
        <v>44177</v>
      </c>
      <c r="D8327" s="6">
        <v>15</v>
      </c>
      <c r="E8327" s="8">
        <f>IF(B8327="*",'Larimar Net '!D8328-('Larimar Net '!D8328*'Larimar Net Penalized '!$D$5),'Larimar Net '!D8328)</f>
        <v>11846.983661805592</v>
      </c>
      <c r="I8327" s="7">
        <v>44177</v>
      </c>
      <c r="J8327" s="6">
        <v>15</v>
      </c>
      <c r="K8327" s="8">
        <f>IF(H8327="*",'Larimar Net '!I8328-('Larimar Net '!I8328*'Larimar Net Penalized '!$J$5),'Larimar Net '!I8328)</f>
        <v>5602.0998024520932</v>
      </c>
    </row>
    <row r="8328" spans="3:11" x14ac:dyDescent="0.3">
      <c r="C8328" s="7">
        <v>44177</v>
      </c>
      <c r="D8328" s="6">
        <v>16</v>
      </c>
      <c r="E8328" s="8">
        <f>IF(B8328="*",'Larimar Net '!D8329-('Larimar Net '!D8329*'Larimar Net Penalized '!$D$5),'Larimar Net '!D8329)</f>
        <v>7243.8947624008688</v>
      </c>
      <c r="I8328" s="7">
        <v>44177</v>
      </c>
      <c r="J8328" s="6">
        <v>16</v>
      </c>
      <c r="K8328" s="8">
        <f>IF(H8328="*",'Larimar Net '!I8329-('Larimar Net '!I8329*'Larimar Net Penalized '!$J$5),'Larimar Net '!I8329)</f>
        <v>2679.4101580529059</v>
      </c>
    </row>
    <row r="8329" spans="3:11" x14ac:dyDescent="0.3">
      <c r="C8329" s="7">
        <v>44177</v>
      </c>
      <c r="D8329" s="6">
        <v>17</v>
      </c>
      <c r="E8329" s="8">
        <f>IF(B8329="*",'Larimar Net '!D8330-('Larimar Net '!D8330*'Larimar Net Penalized '!$D$5),'Larimar Net '!D8330)</f>
        <v>9519.3232489122838</v>
      </c>
      <c r="I8329" s="7">
        <v>44177</v>
      </c>
      <c r="J8329" s="6">
        <v>17</v>
      </c>
      <c r="K8329" s="8">
        <f>IF(H8329="*",'Larimar Net '!I8330-('Larimar Net '!I8330*'Larimar Net Penalized '!$J$5),'Larimar Net '!I8330)</f>
        <v>3524.7493420713122</v>
      </c>
    </row>
    <row r="8330" spans="3:11" x14ac:dyDescent="0.3">
      <c r="C8330" s="7">
        <v>44177</v>
      </c>
      <c r="D8330" s="6">
        <v>18</v>
      </c>
      <c r="E8330" s="8">
        <f>IF(B8330="*",'Larimar Net '!D8331-('Larimar Net '!D8331*'Larimar Net Penalized '!$D$5),'Larimar Net '!D8331)</f>
        <v>10710.541599311226</v>
      </c>
      <c r="I8330" s="7">
        <v>44177</v>
      </c>
      <c r="J8330" s="6">
        <v>18</v>
      </c>
      <c r="K8330" s="8">
        <f>IF(H8330="*",'Larimar Net '!I8331-('Larimar Net '!I8331*'Larimar Net Penalized '!$J$5),'Larimar Net '!I8331)</f>
        <v>6407.7288184709669</v>
      </c>
    </row>
    <row r="8331" spans="3:11" x14ac:dyDescent="0.3">
      <c r="C8331" s="7">
        <v>44177</v>
      </c>
      <c r="D8331" s="6">
        <v>19</v>
      </c>
      <c r="E8331" s="8">
        <f>IF(B8331="*",'Larimar Net '!D8332-('Larimar Net '!D8332*'Larimar Net Penalized '!$D$5),'Larimar Net '!D8332)</f>
        <v>13180.964382185188</v>
      </c>
      <c r="I8331" s="7">
        <v>44177</v>
      </c>
      <c r="J8331" s="6">
        <v>19</v>
      </c>
      <c r="K8331" s="8">
        <f>IF(H8331="*",'Larimar Net '!I8332-('Larimar Net '!I8332*'Larimar Net Penalized '!$J$5),'Larimar Net '!I8332)</f>
        <v>6141.2925016966929</v>
      </c>
    </row>
    <row r="8332" spans="3:11" x14ac:dyDescent="0.3">
      <c r="C8332" s="7">
        <v>44177</v>
      </c>
      <c r="D8332" s="6">
        <v>20</v>
      </c>
      <c r="E8332" s="8">
        <f>IF(B8332="*",'Larimar Net '!D8333-('Larimar Net '!D8333*'Larimar Net Penalized '!$D$5),'Larimar Net '!D8333)</f>
        <v>17582.018306489103</v>
      </c>
      <c r="I8332" s="7">
        <v>44177</v>
      </c>
      <c r="J8332" s="6">
        <v>20</v>
      </c>
      <c r="K8332" s="8">
        <f>IF(H8332="*",'Larimar Net '!I8333-('Larimar Net '!I8333*'Larimar Net Penalized '!$J$5),'Larimar Net '!I8333)</f>
        <v>7096.3960133184437</v>
      </c>
    </row>
    <row r="8333" spans="3:11" x14ac:dyDescent="0.3">
      <c r="C8333" s="7">
        <v>44177</v>
      </c>
      <c r="D8333" s="6">
        <v>21</v>
      </c>
      <c r="E8333" s="8">
        <f>IF(B8333="*",'Larimar Net '!D8334-('Larimar Net '!D8334*'Larimar Net Penalized '!$D$5),'Larimar Net '!D8334)</f>
        <v>8040.7128323916477</v>
      </c>
      <c r="I8333" s="7">
        <v>44177</v>
      </c>
      <c r="J8333" s="6">
        <v>21</v>
      </c>
      <c r="K8333" s="8">
        <f>IF(H8333="*",'Larimar Net '!I8334-('Larimar Net '!I8334*'Larimar Net Penalized '!$J$5),'Larimar Net '!I8334)</f>
        <v>4284.8089564693373</v>
      </c>
    </row>
    <row r="8334" spans="3:11" x14ac:dyDescent="0.3">
      <c r="C8334" s="7">
        <v>44177</v>
      </c>
      <c r="D8334" s="6">
        <v>22</v>
      </c>
      <c r="E8334" s="8">
        <f>IF(B8334="*",'Larimar Net '!D8335-('Larimar Net '!D8335*'Larimar Net Penalized '!$D$5),'Larimar Net '!D8335)</f>
        <v>15040.677791178279</v>
      </c>
      <c r="I8334" s="7">
        <v>44177</v>
      </c>
      <c r="J8334" s="6">
        <v>22</v>
      </c>
      <c r="K8334" s="8">
        <f>IF(H8334="*",'Larimar Net '!I8335-('Larimar Net '!I8335*'Larimar Net Penalized '!$J$5),'Larimar Net '!I8335)</f>
        <v>8720.3415469578958</v>
      </c>
    </row>
    <row r="8335" spans="3:11" x14ac:dyDescent="0.3">
      <c r="C8335" s="7">
        <v>44177</v>
      </c>
      <c r="D8335" s="6">
        <v>23</v>
      </c>
      <c r="E8335" s="8">
        <f>IF(B8335="*",'Larimar Net '!D8336-('Larimar Net '!D8336*'Larimar Net Penalized '!$D$5),'Larimar Net '!D8336)</f>
        <v>20475.958023320312</v>
      </c>
      <c r="I8335" s="7">
        <v>44177</v>
      </c>
      <c r="J8335" s="6">
        <v>23</v>
      </c>
      <c r="K8335" s="8">
        <f>IF(H8335="*",'Larimar Net '!I8336-('Larimar Net '!I8336*'Larimar Net Penalized '!$J$5),'Larimar Net '!I8336)</f>
        <v>11973.723261626521</v>
      </c>
    </row>
    <row r="8336" spans="3:11" x14ac:dyDescent="0.3">
      <c r="C8336" s="7">
        <v>44178</v>
      </c>
      <c r="D8336" s="6">
        <v>0</v>
      </c>
      <c r="E8336" s="8">
        <f>IF(B8336="*",'Larimar Net '!D8337-('Larimar Net '!D8337*'Larimar Net Penalized '!$D$5),'Larimar Net '!D8337)</f>
        <v>20986.297902845661</v>
      </c>
      <c r="I8336" s="7">
        <v>44178</v>
      </c>
      <c r="J8336" s="6">
        <v>0</v>
      </c>
      <c r="K8336" s="8">
        <f>IF(H8336="*",'Larimar Net '!I8337-('Larimar Net '!I8337*'Larimar Net Penalized '!$J$5),'Larimar Net '!I8337)</f>
        <v>16057.428509965708</v>
      </c>
    </row>
    <row r="8337" spans="3:11" x14ac:dyDescent="0.3">
      <c r="C8337" s="7">
        <v>44178</v>
      </c>
      <c r="D8337" s="6">
        <v>1</v>
      </c>
      <c r="E8337" s="8">
        <f>IF(B8337="*",'Larimar Net '!D8338-('Larimar Net '!D8338*'Larimar Net Penalized '!$D$5),'Larimar Net '!D8338)</f>
        <v>14011.915985291007</v>
      </c>
      <c r="I8337" s="7">
        <v>44178</v>
      </c>
      <c r="J8337" s="6">
        <v>1</v>
      </c>
      <c r="K8337" s="8">
        <f>IF(H8337="*",'Larimar Net '!I8338-('Larimar Net '!I8338*'Larimar Net Penalized '!$J$5),'Larimar Net '!I8338)</f>
        <v>11881.956093072247</v>
      </c>
    </row>
    <row r="8338" spans="3:11" x14ac:dyDescent="0.3">
      <c r="C8338" s="7">
        <v>44178</v>
      </c>
      <c r="D8338" s="6">
        <v>2</v>
      </c>
      <c r="E8338" s="8">
        <f>IF(B8338="*",'Larimar Net '!D8339-('Larimar Net '!D8339*'Larimar Net Penalized '!$D$5),'Larimar Net '!D8339)</f>
        <v>15328.326668064812</v>
      </c>
      <c r="I8338" s="7">
        <v>44178</v>
      </c>
      <c r="J8338" s="6">
        <v>2</v>
      </c>
      <c r="K8338" s="8">
        <f>IF(H8338="*",'Larimar Net '!I8339-('Larimar Net '!I8339*'Larimar Net Penalized '!$J$5),'Larimar Net '!I8339)</f>
        <v>19543.313469078537</v>
      </c>
    </row>
    <row r="8339" spans="3:11" x14ac:dyDescent="0.3">
      <c r="C8339" s="7">
        <v>44178</v>
      </c>
      <c r="D8339" s="6">
        <v>3</v>
      </c>
      <c r="E8339" s="8">
        <f>IF(B8339="*",'Larimar Net '!D8340-('Larimar Net '!D8340*'Larimar Net Penalized '!$D$5),'Larimar Net '!D8340)</f>
        <v>8003.6903313929379</v>
      </c>
      <c r="I8339" s="7">
        <v>44178</v>
      </c>
      <c r="J8339" s="6">
        <v>3</v>
      </c>
      <c r="K8339" s="8">
        <f>IF(H8339="*",'Larimar Net '!I8340-('Larimar Net '!I8340*'Larimar Net Penalized '!$J$5),'Larimar Net '!I8340)</f>
        <v>5705.7032568386321</v>
      </c>
    </row>
    <row r="8340" spans="3:11" x14ac:dyDescent="0.3">
      <c r="C8340" s="7">
        <v>44178</v>
      </c>
      <c r="D8340" s="6">
        <v>4</v>
      </c>
      <c r="E8340" s="8">
        <f>IF(B8340="*",'Larimar Net '!D8341-('Larimar Net '!D8341*'Larimar Net Penalized '!$D$5),'Larimar Net '!D8341)</f>
        <v>9723.9442307592217</v>
      </c>
      <c r="I8340" s="7">
        <v>44178</v>
      </c>
      <c r="J8340" s="6">
        <v>4</v>
      </c>
      <c r="K8340" s="8">
        <f>IF(H8340="*",'Larimar Net '!I8341-('Larimar Net '!I8341*'Larimar Net Penalized '!$J$5),'Larimar Net '!I8341)</f>
        <v>5335.0146617690143</v>
      </c>
    </row>
    <row r="8341" spans="3:11" x14ac:dyDescent="0.3">
      <c r="C8341" s="7">
        <v>44178</v>
      </c>
      <c r="D8341" s="6">
        <v>5</v>
      </c>
      <c r="E8341" s="8">
        <f>IF(B8341="*",'Larimar Net '!D8342-('Larimar Net '!D8342*'Larimar Net Penalized '!$D$5),'Larimar Net '!D8342)</f>
        <v>5722.3219568639852</v>
      </c>
      <c r="I8341" s="7">
        <v>44178</v>
      </c>
      <c r="J8341" s="6">
        <v>5</v>
      </c>
      <c r="K8341" s="8">
        <f>IF(H8341="*",'Larimar Net '!I8342-('Larimar Net '!I8342*'Larimar Net Penalized '!$J$5),'Larimar Net '!I8342)</f>
        <v>3860.8731502860201</v>
      </c>
    </row>
    <row r="8342" spans="3:11" x14ac:dyDescent="0.3">
      <c r="C8342" s="7">
        <v>44178</v>
      </c>
      <c r="D8342" s="6">
        <v>6</v>
      </c>
      <c r="E8342" s="8">
        <f>IF(B8342="*",'Larimar Net '!D8343-('Larimar Net '!D8343*'Larimar Net Penalized '!$D$5),'Larimar Net '!D8343)</f>
        <v>3094.0494826052795</v>
      </c>
      <c r="I8342" s="7">
        <v>44178</v>
      </c>
      <c r="J8342" s="6">
        <v>6</v>
      </c>
      <c r="K8342" s="8">
        <f>IF(H8342="*",'Larimar Net '!I8343-('Larimar Net '!I8343*'Larimar Net Penalized '!$J$5),'Larimar Net '!I8343)</f>
        <v>2068.2297968593966</v>
      </c>
    </row>
    <row r="8343" spans="3:11" x14ac:dyDescent="0.3">
      <c r="C8343" s="7">
        <v>44178</v>
      </c>
      <c r="D8343" s="6">
        <v>7</v>
      </c>
      <c r="E8343" s="8">
        <f>IF(B8343="*",'Larimar Net '!D8344-('Larimar Net '!D8344*'Larimar Net Penalized '!$D$5),'Larimar Net '!D8344)</f>
        <v>10893.119240474251</v>
      </c>
      <c r="I8343" s="7">
        <v>44178</v>
      </c>
      <c r="J8343" s="6">
        <v>7</v>
      </c>
      <c r="K8343" s="8">
        <f>IF(H8343="*",'Larimar Net '!I8344-('Larimar Net '!I8344*'Larimar Net Penalized '!$J$5),'Larimar Net '!I8344)</f>
        <v>6379.3681052118391</v>
      </c>
    </row>
    <row r="8344" spans="3:11" x14ac:dyDescent="0.3">
      <c r="C8344" s="7">
        <v>44178</v>
      </c>
      <c r="D8344" s="6">
        <v>8</v>
      </c>
      <c r="E8344" s="8">
        <f>IF(B8344="*",'Larimar Net '!D8345-('Larimar Net '!D8345*'Larimar Net Penalized '!$D$5),'Larimar Net '!D8345)</f>
        <v>11346.653431187633</v>
      </c>
      <c r="I8344" s="7">
        <v>44178</v>
      </c>
      <c r="J8344" s="6">
        <v>8</v>
      </c>
      <c r="K8344" s="8">
        <f>IF(H8344="*",'Larimar Net '!I8345-('Larimar Net '!I8345*'Larimar Net Penalized '!$J$5),'Larimar Net '!I8345)</f>
        <v>6588.1514073828776</v>
      </c>
    </row>
    <row r="8345" spans="3:11" x14ac:dyDescent="0.3">
      <c r="C8345" s="7">
        <v>44178</v>
      </c>
      <c r="D8345" s="6">
        <v>9</v>
      </c>
      <c r="E8345" s="8">
        <f>IF(B8345="*",'Larimar Net '!D8346-('Larimar Net '!D8346*'Larimar Net Penalized '!$D$5),'Larimar Net '!D8346)</f>
        <v>21490.082230589658</v>
      </c>
      <c r="I8345" s="7">
        <v>44178</v>
      </c>
      <c r="J8345" s="6">
        <v>9</v>
      </c>
      <c r="K8345" s="8">
        <f>IF(H8345="*",'Larimar Net '!I8346-('Larimar Net '!I8346*'Larimar Net Penalized '!$J$5),'Larimar Net '!I8346)</f>
        <v>12415.847019828745</v>
      </c>
    </row>
    <row r="8346" spans="3:11" x14ac:dyDescent="0.3">
      <c r="C8346" s="7">
        <v>44178</v>
      </c>
      <c r="D8346" s="6">
        <v>10</v>
      </c>
      <c r="E8346" s="8">
        <f>IF(B8346="*",'Larimar Net '!D8347-('Larimar Net '!D8347*'Larimar Net Penalized '!$D$5),'Larimar Net '!D8347)</f>
        <v>22887.873518528435</v>
      </c>
      <c r="I8346" s="7">
        <v>44178</v>
      </c>
      <c r="J8346" s="6">
        <v>10</v>
      </c>
      <c r="K8346" s="8">
        <f>IF(H8346="*",'Larimar Net '!I8347-('Larimar Net '!I8347*'Larimar Net Penalized '!$J$5),'Larimar Net '!I8347)</f>
        <v>14415.499912838979</v>
      </c>
    </row>
    <row r="8347" spans="3:11" x14ac:dyDescent="0.3">
      <c r="C8347" s="7">
        <v>44178</v>
      </c>
      <c r="D8347" s="6">
        <v>11</v>
      </c>
      <c r="E8347" s="8">
        <f>IF(B8347="*",'Larimar Net '!D8348-('Larimar Net '!D8348*'Larimar Net Penalized '!$D$5),'Larimar Net '!D8348)</f>
        <v>21851.596622024979</v>
      </c>
      <c r="I8347" s="7">
        <v>44178</v>
      </c>
      <c r="J8347" s="6">
        <v>11</v>
      </c>
      <c r="K8347" s="8">
        <f>IF(H8347="*",'Larimar Net '!I8348-('Larimar Net '!I8348*'Larimar Net Penalized '!$J$5),'Larimar Net '!I8348)</f>
        <v>13376.972853742469</v>
      </c>
    </row>
    <row r="8348" spans="3:11" x14ac:dyDescent="0.3">
      <c r="C8348" s="7">
        <v>44178</v>
      </c>
      <c r="D8348" s="6">
        <v>12</v>
      </c>
      <c r="E8348" s="8">
        <f>IF(B8348="*",'Larimar Net '!D8349-('Larimar Net '!D8349*'Larimar Net Penalized '!$D$5),'Larimar Net '!D8349)</f>
        <v>21134.010909849916</v>
      </c>
      <c r="I8348" s="7">
        <v>44178</v>
      </c>
      <c r="J8348" s="6">
        <v>12</v>
      </c>
      <c r="K8348" s="8">
        <f>IF(H8348="*",'Larimar Net '!I8349-('Larimar Net '!I8349*'Larimar Net Penalized '!$J$5),'Larimar Net '!I8349)</f>
        <v>12369.785885751935</v>
      </c>
    </row>
    <row r="8349" spans="3:11" x14ac:dyDescent="0.3">
      <c r="C8349" s="7">
        <v>44178</v>
      </c>
      <c r="D8349" s="6">
        <v>13</v>
      </c>
      <c r="E8349" s="8">
        <f>IF(B8349="*",'Larimar Net '!D8350-('Larimar Net '!D8350*'Larimar Net Penalized '!$D$5),'Larimar Net '!D8350)</f>
        <v>18939.160693272268</v>
      </c>
      <c r="I8349" s="7">
        <v>44178</v>
      </c>
      <c r="J8349" s="6">
        <v>13</v>
      </c>
      <c r="K8349" s="8">
        <f>IF(H8349="*",'Larimar Net '!I8350-('Larimar Net '!I8350*'Larimar Net Penalized '!$J$5),'Larimar Net '!I8350)</f>
        <v>8358.2210067013311</v>
      </c>
    </row>
    <row r="8350" spans="3:11" x14ac:dyDescent="0.3">
      <c r="C8350" s="7">
        <v>44178</v>
      </c>
      <c r="D8350" s="6">
        <v>14</v>
      </c>
      <c r="E8350" s="8">
        <f>IF(B8350="*",'Larimar Net '!D8351-('Larimar Net '!D8351*'Larimar Net Penalized '!$D$5),'Larimar Net '!D8351)</f>
        <v>15284.155722659838</v>
      </c>
      <c r="I8350" s="7">
        <v>44178</v>
      </c>
      <c r="J8350" s="6">
        <v>14</v>
      </c>
      <c r="K8350" s="8">
        <f>IF(H8350="*",'Larimar Net '!I8351-('Larimar Net '!I8351*'Larimar Net Penalized '!$J$5),'Larimar Net '!I8351)</f>
        <v>5798.9845912589863</v>
      </c>
    </row>
    <row r="8351" spans="3:11" x14ac:dyDescent="0.3">
      <c r="C8351" s="7">
        <v>44178</v>
      </c>
      <c r="D8351" s="6">
        <v>15</v>
      </c>
      <c r="E8351" s="8">
        <f>IF(B8351="*",'Larimar Net '!D8352-('Larimar Net '!D8352*'Larimar Net Penalized '!$D$5),'Larimar Net '!D8352)</f>
        <v>13928.176472783667</v>
      </c>
      <c r="I8351" s="7">
        <v>44178</v>
      </c>
      <c r="J8351" s="6">
        <v>15</v>
      </c>
      <c r="K8351" s="8">
        <f>IF(H8351="*",'Larimar Net '!I8352-('Larimar Net '!I8352*'Larimar Net Penalized '!$J$5),'Larimar Net '!I8352)</f>
        <v>6532.5688321468515</v>
      </c>
    </row>
    <row r="8352" spans="3:11" x14ac:dyDescent="0.3">
      <c r="C8352" s="7">
        <v>44178</v>
      </c>
      <c r="D8352" s="6">
        <v>16</v>
      </c>
      <c r="E8352" s="8">
        <f>IF(B8352="*",'Larimar Net '!D8353-('Larimar Net '!D8353*'Larimar Net Penalized '!$D$5),'Larimar Net '!D8353)</f>
        <v>8938.0840242394897</v>
      </c>
      <c r="I8352" s="7">
        <v>44178</v>
      </c>
      <c r="J8352" s="6">
        <v>16</v>
      </c>
      <c r="K8352" s="8">
        <f>IF(H8352="*",'Larimar Net '!I8353-('Larimar Net '!I8353*'Larimar Net Penalized '!$J$5),'Larimar Net '!I8353)</f>
        <v>4726.6816727918331</v>
      </c>
    </row>
    <row r="8353" spans="3:11" x14ac:dyDescent="0.3">
      <c r="C8353" s="7">
        <v>44178</v>
      </c>
      <c r="D8353" s="6">
        <v>17</v>
      </c>
      <c r="E8353" s="8">
        <f>IF(B8353="*",'Larimar Net '!D8354-('Larimar Net '!D8354*'Larimar Net Penalized '!$D$5),'Larimar Net '!D8354)</f>
        <v>7559.4191025203527</v>
      </c>
      <c r="I8353" s="7">
        <v>44178</v>
      </c>
      <c r="J8353" s="6">
        <v>17</v>
      </c>
      <c r="K8353" s="8">
        <f>IF(H8353="*",'Larimar Net '!I8354-('Larimar Net '!I8354*'Larimar Net Penalized '!$J$5),'Larimar Net '!I8354)</f>
        <v>3126.6135991490246</v>
      </c>
    </row>
    <row r="8354" spans="3:11" x14ac:dyDescent="0.3">
      <c r="C8354" s="7">
        <v>44178</v>
      </c>
      <c r="D8354" s="6">
        <v>18</v>
      </c>
      <c r="E8354" s="8">
        <f>IF(B8354="*",'Larimar Net '!D8355-('Larimar Net '!D8355*'Larimar Net Penalized '!$D$5),'Larimar Net '!D8355)</f>
        <v>9725.9408757411638</v>
      </c>
      <c r="I8354" s="7">
        <v>44178</v>
      </c>
      <c r="J8354" s="6">
        <v>18</v>
      </c>
      <c r="K8354" s="8">
        <f>IF(H8354="*",'Larimar Net '!I8355-('Larimar Net '!I8355*'Larimar Net Penalized '!$J$5),'Larimar Net '!I8355)</f>
        <v>3200.8443793771185</v>
      </c>
    </row>
    <row r="8355" spans="3:11" x14ac:dyDescent="0.3">
      <c r="C8355" s="7">
        <v>44178</v>
      </c>
      <c r="D8355" s="6">
        <v>19</v>
      </c>
      <c r="E8355" s="8">
        <f>IF(B8355="*",'Larimar Net '!D8356-('Larimar Net '!D8356*'Larimar Net Penalized '!$D$5),'Larimar Net '!D8356)</f>
        <v>10166.392822461205</v>
      </c>
      <c r="I8355" s="7">
        <v>44178</v>
      </c>
      <c r="J8355" s="6">
        <v>19</v>
      </c>
      <c r="K8355" s="8">
        <f>IF(H8355="*",'Larimar Net '!I8356-('Larimar Net '!I8356*'Larimar Net Penalized '!$J$5),'Larimar Net '!I8356)</f>
        <v>3039.4162058224965</v>
      </c>
    </row>
    <row r="8356" spans="3:11" x14ac:dyDescent="0.3">
      <c r="C8356" s="7">
        <v>44178</v>
      </c>
      <c r="D8356" s="6">
        <v>20</v>
      </c>
      <c r="E8356" s="8">
        <f>IF(B8356="*",'Larimar Net '!D8357-('Larimar Net '!D8357*'Larimar Net Penalized '!$D$5),'Larimar Net '!D8357)</f>
        <v>15741.558025067228</v>
      </c>
      <c r="I8356" s="7">
        <v>44178</v>
      </c>
      <c r="J8356" s="6">
        <v>20</v>
      </c>
      <c r="K8356" s="8">
        <f>IF(H8356="*",'Larimar Net '!I8357-('Larimar Net '!I8357*'Larimar Net Penalized '!$J$5),'Larimar Net '!I8357)</f>
        <v>4873.3346128358726</v>
      </c>
    </row>
    <row r="8357" spans="3:11" x14ac:dyDescent="0.3">
      <c r="C8357" s="7">
        <v>44178</v>
      </c>
      <c r="D8357" s="6">
        <v>21</v>
      </c>
      <c r="E8357" s="8">
        <f>IF(B8357="*",'Larimar Net '!D8358-('Larimar Net '!D8358*'Larimar Net Penalized '!$D$5),'Larimar Net '!D8358)</f>
        <v>16957.429954520252</v>
      </c>
      <c r="I8357" s="7">
        <v>44178</v>
      </c>
      <c r="J8357" s="6">
        <v>21</v>
      </c>
      <c r="K8357" s="8">
        <f>IF(H8357="*",'Larimar Net '!I8358-('Larimar Net '!I8358*'Larimar Net Penalized '!$J$5),'Larimar Net '!I8358)</f>
        <v>5057.3744431706364</v>
      </c>
    </row>
    <row r="8358" spans="3:11" x14ac:dyDescent="0.3">
      <c r="C8358" s="7">
        <v>44178</v>
      </c>
      <c r="D8358" s="6">
        <v>22</v>
      </c>
      <c r="E8358" s="8">
        <f>IF(B8358="*",'Larimar Net '!D8359-('Larimar Net '!D8359*'Larimar Net Penalized '!$D$5),'Larimar Net '!D8359)</f>
        <v>15147.106019893441</v>
      </c>
      <c r="I8358" s="7">
        <v>44178</v>
      </c>
      <c r="J8358" s="6">
        <v>22</v>
      </c>
      <c r="K8358" s="8">
        <f>IF(H8358="*",'Larimar Net '!I8359-('Larimar Net '!I8359*'Larimar Net Penalized '!$J$5),'Larimar Net '!I8359)</f>
        <v>6868.0385193443044</v>
      </c>
    </row>
    <row r="8359" spans="3:11" x14ac:dyDescent="0.3">
      <c r="C8359" s="7">
        <v>44178</v>
      </c>
      <c r="D8359" s="6">
        <v>23</v>
      </c>
      <c r="E8359" s="8">
        <f>IF(B8359="*",'Larimar Net '!D8360-('Larimar Net '!D8360*'Larimar Net Penalized '!$D$5),'Larimar Net '!D8360)</f>
        <v>14979.830348555828</v>
      </c>
      <c r="I8359" s="7">
        <v>44178</v>
      </c>
      <c r="J8359" s="6">
        <v>23</v>
      </c>
      <c r="K8359" s="8">
        <f>IF(H8359="*",'Larimar Net '!I8360-('Larimar Net '!I8360*'Larimar Net Penalized '!$J$5),'Larimar Net '!I8360)</f>
        <v>9077.19270720444</v>
      </c>
    </row>
    <row r="8360" spans="3:11" x14ac:dyDescent="0.3">
      <c r="C8360" s="7">
        <v>44179</v>
      </c>
      <c r="D8360" s="6">
        <v>0</v>
      </c>
      <c r="E8360" s="8">
        <f>IF(B8360="*",'Larimar Net '!D8361-('Larimar Net '!D8361*'Larimar Net Penalized '!$D$5),'Larimar Net '!D8361)</f>
        <v>15597.956423777263</v>
      </c>
      <c r="I8360" s="7">
        <v>44179</v>
      </c>
      <c r="J8360" s="6">
        <v>0</v>
      </c>
      <c r="K8360" s="8">
        <f>IF(H8360="*",'Larimar Net '!I8361-('Larimar Net '!I8361*'Larimar Net Penalized '!$J$5),'Larimar Net '!I8361)</f>
        <v>11714.903683619741</v>
      </c>
    </row>
    <row r="8361" spans="3:11" x14ac:dyDescent="0.3">
      <c r="C8361" s="7">
        <v>44179</v>
      </c>
      <c r="D8361" s="6">
        <v>1</v>
      </c>
      <c r="E8361" s="8">
        <f>IF(B8361="*",'Larimar Net '!D8362-('Larimar Net '!D8362*'Larimar Net Penalized '!$D$5),'Larimar Net '!D8362)</f>
        <v>18575.3409724831</v>
      </c>
      <c r="I8361" s="7">
        <v>44179</v>
      </c>
      <c r="J8361" s="6">
        <v>1</v>
      </c>
      <c r="K8361" s="8">
        <f>IF(H8361="*",'Larimar Net '!I8362-('Larimar Net '!I8362*'Larimar Net Penalized '!$J$5),'Larimar Net '!I8362)</f>
        <v>15465.73429658545</v>
      </c>
    </row>
    <row r="8362" spans="3:11" x14ac:dyDescent="0.3">
      <c r="C8362" s="7">
        <v>44179</v>
      </c>
      <c r="D8362" s="6">
        <v>2</v>
      </c>
      <c r="E8362" s="8">
        <f>IF(B8362="*",'Larimar Net '!D8363-('Larimar Net '!D8363*'Larimar Net Penalized '!$D$5),'Larimar Net '!D8363)</f>
        <v>14311.305334704266</v>
      </c>
      <c r="I8362" s="7">
        <v>44179</v>
      </c>
      <c r="J8362" s="6">
        <v>2</v>
      </c>
      <c r="K8362" s="8">
        <f>IF(H8362="*",'Larimar Net '!I8363-('Larimar Net '!I8363*'Larimar Net Penalized '!$J$5),'Larimar Net '!I8363)</f>
        <v>13129.618022167724</v>
      </c>
    </row>
    <row r="8363" spans="3:11" x14ac:dyDescent="0.3">
      <c r="C8363" s="7">
        <v>44179</v>
      </c>
      <c r="D8363" s="6">
        <v>3</v>
      </c>
      <c r="E8363" s="8">
        <f>IF(B8363="*",'Larimar Net '!D8364-('Larimar Net '!D8364*'Larimar Net Penalized '!$D$5),'Larimar Net '!D8364)</f>
        <v>28340.304903263179</v>
      </c>
      <c r="I8363" s="7">
        <v>44179</v>
      </c>
      <c r="J8363" s="6">
        <v>3</v>
      </c>
      <c r="K8363" s="8">
        <f>IF(H8363="*",'Larimar Net '!I8364-('Larimar Net '!I8364*'Larimar Net Penalized '!$J$5),'Larimar Net '!I8364)</f>
        <v>27952.27542870658</v>
      </c>
    </row>
    <row r="8364" spans="3:11" x14ac:dyDescent="0.3">
      <c r="C8364" s="7">
        <v>44179</v>
      </c>
      <c r="D8364" s="6">
        <v>4</v>
      </c>
      <c r="E8364" s="8">
        <f>IF(B8364="*",'Larimar Net '!D8365-('Larimar Net '!D8365*'Larimar Net Penalized '!$D$5),'Larimar Net '!D8365)</f>
        <v>22230.951621673787</v>
      </c>
      <c r="I8364" s="7">
        <v>44179</v>
      </c>
      <c r="J8364" s="6">
        <v>4</v>
      </c>
      <c r="K8364" s="8">
        <f>IF(H8364="*",'Larimar Net '!I8365-('Larimar Net '!I8365*'Larimar Net Penalized '!$J$5),'Larimar Net '!I8365)</f>
        <v>27133.941496937987</v>
      </c>
    </row>
    <row r="8365" spans="3:11" x14ac:dyDescent="0.3">
      <c r="C8365" s="7">
        <v>44179</v>
      </c>
      <c r="D8365" s="6">
        <v>5</v>
      </c>
      <c r="E8365" s="8">
        <f>IF(B8365="*",'Larimar Net '!D8366-('Larimar Net '!D8366*'Larimar Net Penalized '!$D$5),'Larimar Net '!D8366)</f>
        <v>18011.512389738094</v>
      </c>
      <c r="I8365" s="7">
        <v>44179</v>
      </c>
      <c r="J8365" s="6">
        <v>5</v>
      </c>
      <c r="K8365" s="8">
        <f>IF(H8365="*",'Larimar Net '!I8366-('Larimar Net '!I8366*'Larimar Net Penalized '!$J$5),'Larimar Net '!I8366)</f>
        <v>17381.276824160814</v>
      </c>
    </row>
    <row r="8366" spans="3:11" x14ac:dyDescent="0.3">
      <c r="C8366" s="7">
        <v>44179</v>
      </c>
      <c r="D8366" s="6">
        <v>6</v>
      </c>
      <c r="E8366" s="8">
        <f>IF(B8366="*",'Larimar Net '!D8367-('Larimar Net '!D8367*'Larimar Net Penalized '!$D$5),'Larimar Net '!D8367)</f>
        <v>11979.586607090563</v>
      </c>
      <c r="I8366" s="7">
        <v>44179</v>
      </c>
      <c r="J8366" s="6">
        <v>6</v>
      </c>
      <c r="K8366" s="8">
        <f>IF(H8366="*",'Larimar Net '!I8367-('Larimar Net '!I8367*'Larimar Net Penalized '!$J$5),'Larimar Net '!I8367)</f>
        <v>8024.601344331928</v>
      </c>
    </row>
    <row r="8367" spans="3:11" x14ac:dyDescent="0.3">
      <c r="C8367" s="7">
        <v>44179</v>
      </c>
      <c r="D8367" s="6">
        <v>7</v>
      </c>
      <c r="E8367" s="8">
        <f>IF(B8367="*",'Larimar Net '!D8368-('Larimar Net '!D8368*'Larimar Net Penalized '!$D$5),'Larimar Net '!D8368)</f>
        <v>9039.988781049944</v>
      </c>
      <c r="I8367" s="7">
        <v>44179</v>
      </c>
      <c r="J8367" s="6">
        <v>7</v>
      </c>
      <c r="K8367" s="8">
        <f>IF(H8367="*",'Larimar Net '!I8368-('Larimar Net '!I8368*'Larimar Net Penalized '!$J$5),'Larimar Net '!I8368)</f>
        <v>4314.5016582196195</v>
      </c>
    </row>
    <row r="8368" spans="3:11" x14ac:dyDescent="0.3">
      <c r="C8368" s="7">
        <v>44179</v>
      </c>
      <c r="D8368" s="6">
        <v>8</v>
      </c>
      <c r="E8368" s="8">
        <f>IF(B8368="*",'Larimar Net '!D8369-('Larimar Net '!D8369*'Larimar Net Penalized '!$D$5),'Larimar Net '!D8369)</f>
        <v>10102.874987356692</v>
      </c>
      <c r="I8368" s="7">
        <v>44179</v>
      </c>
      <c r="J8368" s="6">
        <v>8</v>
      </c>
      <c r="K8368" s="8">
        <f>IF(H8368="*",'Larimar Net '!I8369-('Larimar Net '!I8369*'Larimar Net Penalized '!$J$5),'Larimar Net '!I8369)</f>
        <v>4278.6897610083661</v>
      </c>
    </row>
    <row r="8369" spans="3:11" x14ac:dyDescent="0.3">
      <c r="C8369" s="7">
        <v>44179</v>
      </c>
      <c r="D8369" s="6">
        <v>9</v>
      </c>
      <c r="E8369" s="8">
        <f>IF(B8369="*",'Larimar Net '!D8370-('Larimar Net '!D8370*'Larimar Net Penalized '!$D$5),'Larimar Net '!D8370)</f>
        <v>19769.928181881907</v>
      </c>
      <c r="I8369" s="7">
        <v>44179</v>
      </c>
      <c r="J8369" s="6">
        <v>9</v>
      </c>
      <c r="K8369" s="8">
        <f>IF(H8369="*",'Larimar Net '!I8370-('Larimar Net '!I8370*'Larimar Net Penalized '!$J$5),'Larimar Net '!I8370)</f>
        <v>7909.8691243809444</v>
      </c>
    </row>
    <row r="8370" spans="3:11" x14ac:dyDescent="0.3">
      <c r="C8370" s="7">
        <v>44179</v>
      </c>
      <c r="D8370" s="6">
        <v>10</v>
      </c>
      <c r="E8370" s="8">
        <f>IF(B8370="*",'Larimar Net '!D8371-('Larimar Net '!D8371*'Larimar Net Penalized '!$D$5),'Larimar Net '!D8371)</f>
        <v>16796.239563238734</v>
      </c>
      <c r="I8370" s="7">
        <v>44179</v>
      </c>
      <c r="J8370" s="6">
        <v>10</v>
      </c>
      <c r="K8370" s="8">
        <f>IF(H8370="*",'Larimar Net '!I8371-('Larimar Net '!I8371*'Larimar Net Penalized '!$J$5),'Larimar Net '!I8371)</f>
        <v>9564.2473941229255</v>
      </c>
    </row>
    <row r="8371" spans="3:11" x14ac:dyDescent="0.3">
      <c r="C8371" s="7">
        <v>44179</v>
      </c>
      <c r="D8371" s="6">
        <v>11</v>
      </c>
      <c r="E8371" s="8">
        <f>IF(B8371="*",'Larimar Net '!D8372-('Larimar Net '!D8372*'Larimar Net Penalized '!$D$5),'Larimar Net '!D8372)</f>
        <v>28596.199855040606</v>
      </c>
      <c r="I8371" s="7">
        <v>44179</v>
      </c>
      <c r="J8371" s="6">
        <v>11</v>
      </c>
      <c r="K8371" s="8">
        <f>IF(H8371="*",'Larimar Net '!I8372-('Larimar Net '!I8372*'Larimar Net Penalized '!$J$5),'Larimar Net '!I8372)</f>
        <v>20009.128552159706</v>
      </c>
    </row>
    <row r="8372" spans="3:11" x14ac:dyDescent="0.3">
      <c r="C8372" s="7">
        <v>44179</v>
      </c>
      <c r="D8372" s="6">
        <v>12</v>
      </c>
      <c r="E8372" s="8">
        <f>IF(B8372="*",'Larimar Net '!D8373-('Larimar Net '!D8373*'Larimar Net Penalized '!$D$5),'Larimar Net '!D8373)</f>
        <v>30820.452882595928</v>
      </c>
      <c r="I8372" s="7">
        <v>44179</v>
      </c>
      <c r="J8372" s="6">
        <v>12</v>
      </c>
      <c r="K8372" s="8">
        <f>IF(H8372="*",'Larimar Net '!I8373-('Larimar Net '!I8373*'Larimar Net Penalized '!$J$5),'Larimar Net '!I8373)</f>
        <v>17621.022345429687</v>
      </c>
    </row>
    <row r="8373" spans="3:11" x14ac:dyDescent="0.3">
      <c r="C8373" s="7">
        <v>44179</v>
      </c>
      <c r="D8373" s="6">
        <v>13</v>
      </c>
      <c r="E8373" s="8">
        <f>IF(B8373="*",'Larimar Net '!D8374-('Larimar Net '!D8374*'Larimar Net Penalized '!$D$5),'Larimar Net '!D8374)</f>
        <v>22481.39765782249</v>
      </c>
      <c r="I8373" s="7">
        <v>44179</v>
      </c>
      <c r="J8373" s="6">
        <v>13</v>
      </c>
      <c r="K8373" s="8">
        <f>IF(H8373="*",'Larimar Net '!I8374-('Larimar Net '!I8374*'Larimar Net Penalized '!$J$5),'Larimar Net '!I8374)</f>
        <v>13176.152622110971</v>
      </c>
    </row>
    <row r="8374" spans="3:11" x14ac:dyDescent="0.3">
      <c r="C8374" s="7">
        <v>44179</v>
      </c>
      <c r="D8374" s="6">
        <v>14</v>
      </c>
      <c r="E8374" s="8">
        <f>IF(B8374="*",'Larimar Net '!D8375-('Larimar Net '!D8375*'Larimar Net Penalized '!$D$5),'Larimar Net '!D8375)</f>
        <v>18285.156866669695</v>
      </c>
      <c r="I8374" s="7">
        <v>44179</v>
      </c>
      <c r="J8374" s="6">
        <v>14</v>
      </c>
      <c r="K8374" s="8">
        <f>IF(H8374="*",'Larimar Net '!I8375-('Larimar Net '!I8375*'Larimar Net Penalized '!$J$5),'Larimar Net '!I8375)</f>
        <v>9770.1786965522642</v>
      </c>
    </row>
    <row r="8375" spans="3:11" x14ac:dyDescent="0.3">
      <c r="C8375" s="7">
        <v>44179</v>
      </c>
      <c r="D8375" s="6">
        <v>15</v>
      </c>
      <c r="E8375" s="8">
        <f>IF(B8375="*",'Larimar Net '!D8376-('Larimar Net '!D8376*'Larimar Net Penalized '!$D$5),'Larimar Net '!D8376)</f>
        <v>17486.139162916745</v>
      </c>
      <c r="I8375" s="7">
        <v>44179</v>
      </c>
      <c r="J8375" s="6">
        <v>15</v>
      </c>
      <c r="K8375" s="8">
        <f>IF(H8375="*",'Larimar Net '!I8376-('Larimar Net '!I8376*'Larimar Net Penalized '!$J$5),'Larimar Net '!I8376)</f>
        <v>9193.9451950775056</v>
      </c>
    </row>
    <row r="8376" spans="3:11" x14ac:dyDescent="0.3">
      <c r="C8376" s="7">
        <v>44179</v>
      </c>
      <c r="D8376" s="6">
        <v>16</v>
      </c>
      <c r="E8376" s="8">
        <f>IF(B8376="*",'Larimar Net '!D8377-('Larimar Net '!D8377*'Larimar Net Penalized '!$D$5),'Larimar Net '!D8377)</f>
        <v>12258.1110953522</v>
      </c>
      <c r="I8376" s="7">
        <v>44179</v>
      </c>
      <c r="J8376" s="6">
        <v>16</v>
      </c>
      <c r="K8376" s="8">
        <f>IF(H8376="*",'Larimar Net '!I8377-('Larimar Net '!I8377*'Larimar Net Penalized '!$J$5),'Larimar Net '!I8377)</f>
        <v>7445.9384069011321</v>
      </c>
    </row>
    <row r="8377" spans="3:11" x14ac:dyDescent="0.3">
      <c r="C8377" s="7">
        <v>44179</v>
      </c>
      <c r="D8377" s="6">
        <v>17</v>
      </c>
      <c r="E8377" s="8">
        <f>IF(B8377="*",'Larimar Net '!D8378-('Larimar Net '!D8378*'Larimar Net Penalized '!$D$5),'Larimar Net '!D8378)</f>
        <v>11521.035536910978</v>
      </c>
      <c r="I8377" s="7">
        <v>44179</v>
      </c>
      <c r="J8377" s="6">
        <v>17</v>
      </c>
      <c r="K8377" s="8">
        <f>IF(H8377="*",'Larimar Net '!I8378-('Larimar Net '!I8378*'Larimar Net Penalized '!$J$5),'Larimar Net '!I8378)</f>
        <v>5946.420917867601</v>
      </c>
    </row>
    <row r="8378" spans="3:11" x14ac:dyDescent="0.3">
      <c r="C8378" s="7">
        <v>44179</v>
      </c>
      <c r="D8378" s="6">
        <v>18</v>
      </c>
      <c r="E8378" s="8">
        <f>IF(B8378="*",'Larimar Net '!D8379-('Larimar Net '!D8379*'Larimar Net Penalized '!$D$5),'Larimar Net '!D8379)</f>
        <v>10258.184670444038</v>
      </c>
      <c r="I8378" s="7">
        <v>44179</v>
      </c>
      <c r="J8378" s="6">
        <v>18</v>
      </c>
      <c r="K8378" s="8">
        <f>IF(H8378="*",'Larimar Net '!I8379-('Larimar Net '!I8379*'Larimar Net Penalized '!$J$5),'Larimar Net '!I8379)</f>
        <v>4074.9668707670812</v>
      </c>
    </row>
    <row r="8379" spans="3:11" x14ac:dyDescent="0.3">
      <c r="C8379" s="7">
        <v>44179</v>
      </c>
      <c r="D8379" s="6">
        <v>19</v>
      </c>
      <c r="E8379" s="8">
        <f>IF(B8379="*",'Larimar Net '!D8380-('Larimar Net '!D8380*'Larimar Net Penalized '!$D$5),'Larimar Net '!D8380)</f>
        <v>12398.116616938774</v>
      </c>
      <c r="I8379" s="7">
        <v>44179</v>
      </c>
      <c r="J8379" s="6">
        <v>19</v>
      </c>
      <c r="K8379" s="8">
        <f>IF(H8379="*",'Larimar Net '!I8380-('Larimar Net '!I8380*'Larimar Net Penalized '!$J$5),'Larimar Net '!I8380)</f>
        <v>7734.4603072262798</v>
      </c>
    </row>
    <row r="8380" spans="3:11" x14ac:dyDescent="0.3">
      <c r="C8380" s="7">
        <v>44179</v>
      </c>
      <c r="D8380" s="6">
        <v>20</v>
      </c>
      <c r="E8380" s="8">
        <f>IF(B8380="*",'Larimar Net '!D8381-('Larimar Net '!D8381*'Larimar Net Penalized '!$D$5),'Larimar Net '!D8381)</f>
        <v>13947.058692094017</v>
      </c>
      <c r="I8380" s="7">
        <v>44179</v>
      </c>
      <c r="J8380" s="6">
        <v>20</v>
      </c>
      <c r="K8380" s="8">
        <f>IF(H8380="*",'Larimar Net '!I8381-('Larimar Net '!I8381*'Larimar Net Penalized '!$J$5),'Larimar Net '!I8381)</f>
        <v>6576.5587959215272</v>
      </c>
    </row>
    <row r="8381" spans="3:11" x14ac:dyDescent="0.3">
      <c r="C8381" s="7">
        <v>44179</v>
      </c>
      <c r="D8381" s="6">
        <v>21</v>
      </c>
      <c r="E8381" s="8">
        <f>IF(B8381="*",'Larimar Net '!D8382-('Larimar Net '!D8382*'Larimar Net Penalized '!$D$5),'Larimar Net '!D8382)</f>
        <v>17095.406805990646</v>
      </c>
      <c r="I8381" s="7">
        <v>44179</v>
      </c>
      <c r="J8381" s="6">
        <v>21</v>
      </c>
      <c r="K8381" s="8">
        <f>IF(H8381="*",'Larimar Net '!I8382-('Larimar Net '!I8382*'Larimar Net Penalized '!$J$5),'Larimar Net '!I8382)</f>
        <v>3399.2815719126393</v>
      </c>
    </row>
    <row r="8382" spans="3:11" x14ac:dyDescent="0.3">
      <c r="C8382" s="7">
        <v>44179</v>
      </c>
      <c r="D8382" s="6">
        <v>22</v>
      </c>
      <c r="E8382" s="8">
        <f>IF(B8382="*",'Larimar Net '!D8383-('Larimar Net '!D8383*'Larimar Net Penalized '!$D$5),'Larimar Net '!D8383)</f>
        <v>9122.6596497693317</v>
      </c>
      <c r="I8382" s="7">
        <v>44179</v>
      </c>
      <c r="J8382" s="6">
        <v>22</v>
      </c>
      <c r="K8382" s="8">
        <f>IF(H8382="*",'Larimar Net '!I8383-('Larimar Net '!I8383*'Larimar Net Penalized '!$J$5),'Larimar Net '!I8383)</f>
        <v>4158.1805368670139</v>
      </c>
    </row>
    <row r="8383" spans="3:11" x14ac:dyDescent="0.3">
      <c r="C8383" s="7">
        <v>44179</v>
      </c>
      <c r="D8383" s="6">
        <v>23</v>
      </c>
      <c r="E8383" s="8">
        <f>IF(B8383="*",'Larimar Net '!D8384-('Larimar Net '!D8384*'Larimar Net Penalized '!$D$5),'Larimar Net '!D8384)</f>
        <v>9027.5923396190992</v>
      </c>
      <c r="I8383" s="7">
        <v>44179</v>
      </c>
      <c r="J8383" s="6">
        <v>23</v>
      </c>
      <c r="K8383" s="8">
        <f>IF(H8383="*",'Larimar Net '!I8384-('Larimar Net '!I8384*'Larimar Net Penalized '!$J$5),'Larimar Net '!I8384)</f>
        <v>3310.068233724628</v>
      </c>
    </row>
    <row r="8384" spans="3:11" x14ac:dyDescent="0.3">
      <c r="C8384" s="7">
        <v>44180</v>
      </c>
      <c r="D8384" s="6">
        <v>0</v>
      </c>
      <c r="E8384" s="8">
        <f>IF(B8384="*",'Larimar Net '!D8385-('Larimar Net '!D8385*'Larimar Net Penalized '!$D$5),'Larimar Net '!D8385)</f>
        <v>11368.32915157261</v>
      </c>
      <c r="I8384" s="7">
        <v>44180</v>
      </c>
      <c r="J8384" s="6">
        <v>0</v>
      </c>
      <c r="K8384" s="8">
        <f>IF(H8384="*",'Larimar Net '!I8385-('Larimar Net '!I8385*'Larimar Net Penalized '!$J$5),'Larimar Net '!I8385)</f>
        <v>5491.1107408575717</v>
      </c>
    </row>
    <row r="8385" spans="3:11" x14ac:dyDescent="0.3">
      <c r="C8385" s="7">
        <v>44180</v>
      </c>
      <c r="D8385" s="6">
        <v>1</v>
      </c>
      <c r="E8385" s="8">
        <f>IF(B8385="*",'Larimar Net '!D8386-('Larimar Net '!D8386*'Larimar Net Penalized '!$D$5),'Larimar Net '!D8386)</f>
        <v>15898.206192158028</v>
      </c>
      <c r="I8385" s="7">
        <v>44180</v>
      </c>
      <c r="J8385" s="6">
        <v>1</v>
      </c>
      <c r="K8385" s="8">
        <f>IF(H8385="*",'Larimar Net '!I8386-('Larimar Net '!I8386*'Larimar Net Penalized '!$J$5),'Larimar Net '!I8386)</f>
        <v>6326.5491203100773</v>
      </c>
    </row>
    <row r="8386" spans="3:11" x14ac:dyDescent="0.3">
      <c r="C8386" s="7">
        <v>44180</v>
      </c>
      <c r="D8386" s="6">
        <v>2</v>
      </c>
      <c r="E8386" s="8">
        <f>IF(B8386="*",'Larimar Net '!D8387-('Larimar Net '!D8387*'Larimar Net Penalized '!$D$5),'Larimar Net '!D8387)</f>
        <v>9722.8456924634938</v>
      </c>
      <c r="I8386" s="7">
        <v>44180</v>
      </c>
      <c r="J8386" s="6">
        <v>2</v>
      </c>
      <c r="K8386" s="8">
        <f>IF(H8386="*",'Larimar Net '!I8387-('Larimar Net '!I8387*'Larimar Net Penalized '!$J$5),'Larimar Net '!I8387)</f>
        <v>10331.244479396297</v>
      </c>
    </row>
    <row r="8387" spans="3:11" x14ac:dyDescent="0.3">
      <c r="C8387" s="7">
        <v>44180</v>
      </c>
      <c r="D8387" s="6">
        <v>3</v>
      </c>
      <c r="E8387" s="8">
        <f>IF(B8387="*",'Larimar Net '!D8388-('Larimar Net '!D8388*'Larimar Net Penalized '!$D$5),'Larimar Net '!D8388)</f>
        <v>1442.4684043806112</v>
      </c>
      <c r="I8387" s="7">
        <v>44180</v>
      </c>
      <c r="J8387" s="6">
        <v>3</v>
      </c>
      <c r="K8387" s="8">
        <f>IF(H8387="*",'Larimar Net '!I8388-('Larimar Net '!I8388*'Larimar Net Penalized '!$J$5),'Larimar Net '!I8388)</f>
        <v>7308.441092094924</v>
      </c>
    </row>
    <row r="8388" spans="3:11" x14ac:dyDescent="0.3">
      <c r="C8388" s="7">
        <v>44180</v>
      </c>
      <c r="D8388" s="6">
        <v>4</v>
      </c>
      <c r="E8388" s="8">
        <f>IF(B8388="*",'Larimar Net '!D8389-('Larimar Net '!D8389*'Larimar Net Penalized '!$D$5),'Larimar Net '!D8389)</f>
        <v>387.27017996493788</v>
      </c>
      <c r="I8388" s="7">
        <v>44180</v>
      </c>
      <c r="J8388" s="6">
        <v>4</v>
      </c>
      <c r="K8388" s="8">
        <f>IF(H8388="*",'Larimar Net '!I8389-('Larimar Net '!I8389*'Larimar Net Penalized '!$J$5),'Larimar Net '!I8389)</f>
        <v>682.78290776828828</v>
      </c>
    </row>
    <row r="8389" spans="3:11" x14ac:dyDescent="0.3">
      <c r="C8389" s="7">
        <v>44180</v>
      </c>
      <c r="D8389" s="6">
        <v>5</v>
      </c>
      <c r="E8389" s="8">
        <f>IF(B8389="*",'Larimar Net '!D8390-('Larimar Net '!D8390*'Larimar Net Penalized '!$D$5),'Larimar Net '!D8390)</f>
        <v>714.1538178609851</v>
      </c>
      <c r="I8389" s="7">
        <v>44180</v>
      </c>
      <c r="J8389" s="6">
        <v>5</v>
      </c>
      <c r="K8389" s="8">
        <f>IF(H8389="*",'Larimar Net '!I8390-('Larimar Net '!I8390*'Larimar Net Penalized '!$J$5),'Larimar Net '!I8390)</f>
        <v>167.28643586408359</v>
      </c>
    </row>
    <row r="8390" spans="3:11" x14ac:dyDescent="0.3">
      <c r="C8390" s="7">
        <v>44180</v>
      </c>
      <c r="D8390" s="6">
        <v>6</v>
      </c>
      <c r="E8390" s="8">
        <f>IF(B8390="*",'Larimar Net '!D8391-('Larimar Net '!D8391*'Larimar Net Penalized '!$D$5),'Larimar Net '!D8391)</f>
        <v>139.70674934743229</v>
      </c>
      <c r="I8390" s="7">
        <v>44180</v>
      </c>
      <c r="J8390" s="6">
        <v>6</v>
      </c>
      <c r="K8390" s="8">
        <f>IF(H8390="*",'Larimar Net '!I8391-('Larimar Net '!I8391*'Larimar Net Penalized '!$J$5),'Larimar Net '!I8391)</f>
        <v>611.5009222397548</v>
      </c>
    </row>
    <row r="8391" spans="3:11" x14ac:dyDescent="0.3">
      <c r="C8391" s="7">
        <v>44180</v>
      </c>
      <c r="D8391" s="6">
        <v>7</v>
      </c>
      <c r="E8391" s="8">
        <f>IF(B8391="*",'Larimar Net '!D8392-('Larimar Net '!D8392*'Larimar Net Penalized '!$D$5),'Larimar Net '!D8392)</f>
        <v>0</v>
      </c>
      <c r="I8391" s="7">
        <v>44180</v>
      </c>
      <c r="J8391" s="6">
        <v>7</v>
      </c>
      <c r="K8391" s="8">
        <f>IF(H8391="*",'Larimar Net '!I8392-('Larimar Net '!I8392*'Larimar Net Penalized '!$J$5),'Larimar Net '!I8392)</f>
        <v>0</v>
      </c>
    </row>
    <row r="8392" spans="3:11" x14ac:dyDescent="0.3">
      <c r="C8392" s="7">
        <v>44180</v>
      </c>
      <c r="D8392" s="6">
        <v>8</v>
      </c>
      <c r="E8392" s="8">
        <f>IF(B8392="*",'Larimar Net '!D8393-('Larimar Net '!D8393*'Larimar Net Penalized '!$D$5),'Larimar Net '!D8393)</f>
        <v>0</v>
      </c>
      <c r="I8392" s="7">
        <v>44180</v>
      </c>
      <c r="J8392" s="6">
        <v>8</v>
      </c>
      <c r="K8392" s="8">
        <f>IF(H8392="*",'Larimar Net '!I8393-('Larimar Net '!I8393*'Larimar Net Penalized '!$J$5),'Larimar Net '!I8393)</f>
        <v>177.07427362418122</v>
      </c>
    </row>
    <row r="8393" spans="3:11" x14ac:dyDescent="0.3">
      <c r="C8393" s="7">
        <v>44180</v>
      </c>
      <c r="D8393" s="6">
        <v>9</v>
      </c>
      <c r="E8393" s="8">
        <f>IF(B8393="*",'Larimar Net '!D8394-('Larimar Net '!D8394*'Larimar Net Penalized '!$D$5),'Larimar Net '!D8394)</f>
        <v>5092.401771873956</v>
      </c>
      <c r="I8393" s="7">
        <v>44180</v>
      </c>
      <c r="J8393" s="6">
        <v>9</v>
      </c>
      <c r="K8393" s="8">
        <f>IF(H8393="*",'Larimar Net '!I8394-('Larimar Net '!I8394*'Larimar Net Penalized '!$J$5),'Larimar Net '!I8394)</f>
        <v>4644.9810158512155</v>
      </c>
    </row>
    <row r="8394" spans="3:11" x14ac:dyDescent="0.3">
      <c r="C8394" s="7">
        <v>44180</v>
      </c>
      <c r="D8394" s="6">
        <v>10</v>
      </c>
      <c r="E8394" s="8">
        <f>IF(B8394="*",'Larimar Net '!D8395-('Larimar Net '!D8395*'Larimar Net Penalized '!$D$5),'Larimar Net '!D8395)</f>
        <v>22099.108027310958</v>
      </c>
      <c r="I8394" s="7">
        <v>44180</v>
      </c>
      <c r="J8394" s="6">
        <v>10</v>
      </c>
      <c r="K8394" s="8">
        <f>IF(H8394="*",'Larimar Net '!I8395-('Larimar Net '!I8395*'Larimar Net Penalized '!$J$5),'Larimar Net '!I8395)</f>
        <v>17726.59260793397</v>
      </c>
    </row>
    <row r="8395" spans="3:11" x14ac:dyDescent="0.3">
      <c r="C8395" s="7">
        <v>44180</v>
      </c>
      <c r="D8395" s="6">
        <v>11</v>
      </c>
      <c r="E8395" s="8">
        <f>IF(B8395="*",'Larimar Net '!D8396-('Larimar Net '!D8396*'Larimar Net Penalized '!$D$5),'Larimar Net '!D8396)</f>
        <v>16599.529664781887</v>
      </c>
      <c r="I8395" s="7">
        <v>44180</v>
      </c>
      <c r="J8395" s="6">
        <v>11</v>
      </c>
      <c r="K8395" s="8">
        <f>IF(H8395="*",'Larimar Net '!I8396-('Larimar Net '!I8396*'Larimar Net Penalized '!$J$5),'Larimar Net '!I8396)</f>
        <v>12648.736294879564</v>
      </c>
    </row>
    <row r="8396" spans="3:11" x14ac:dyDescent="0.3">
      <c r="C8396" s="7">
        <v>44180</v>
      </c>
      <c r="D8396" s="6">
        <v>12</v>
      </c>
      <c r="E8396" s="8">
        <f>IF(B8396="*",'Larimar Net '!D8397-('Larimar Net '!D8397*'Larimar Net Penalized '!$D$5),'Larimar Net '!D8397)</f>
        <v>16675.073398451983</v>
      </c>
      <c r="I8396" s="7">
        <v>44180</v>
      </c>
      <c r="J8396" s="6">
        <v>12</v>
      </c>
      <c r="K8396" s="8">
        <f>IF(H8396="*",'Larimar Net '!I8397-('Larimar Net '!I8397*'Larimar Net Penalized '!$J$5),'Larimar Net '!I8397)</f>
        <v>11690.330211465294</v>
      </c>
    </row>
    <row r="8397" spans="3:11" x14ac:dyDescent="0.3">
      <c r="C8397" s="7">
        <v>44180</v>
      </c>
      <c r="D8397" s="6">
        <v>13</v>
      </c>
      <c r="E8397" s="8">
        <f>IF(B8397="*",'Larimar Net '!D8398-('Larimar Net '!D8398*'Larimar Net Penalized '!$D$5),'Larimar Net '!D8398)</f>
        <v>30255.635049156252</v>
      </c>
      <c r="I8397" s="7">
        <v>44180</v>
      </c>
      <c r="J8397" s="6">
        <v>13</v>
      </c>
      <c r="K8397" s="8">
        <f>IF(H8397="*",'Larimar Net '!I8398-('Larimar Net '!I8398*'Larimar Net Penalized '!$J$5),'Larimar Net '!I8398)</f>
        <v>20168.881937023023</v>
      </c>
    </row>
    <row r="8398" spans="3:11" x14ac:dyDescent="0.3">
      <c r="C8398" s="7">
        <v>44180</v>
      </c>
      <c r="D8398" s="6">
        <v>14</v>
      </c>
      <c r="E8398" s="8">
        <f>IF(B8398="*",'Larimar Net '!D8399-('Larimar Net '!D8399*'Larimar Net Penalized '!$D$5),'Larimar Net '!D8399)</f>
        <v>31565.920755127816</v>
      </c>
      <c r="I8398" s="7">
        <v>44180</v>
      </c>
      <c r="J8398" s="6">
        <v>14</v>
      </c>
      <c r="K8398" s="8">
        <f>IF(H8398="*",'Larimar Net '!I8399-('Larimar Net '!I8399*'Larimar Net Penalized '!$J$5),'Larimar Net '!I8399)</f>
        <v>20536.433819480506</v>
      </c>
    </row>
    <row r="8399" spans="3:11" x14ac:dyDescent="0.3">
      <c r="C8399" s="7">
        <v>44180</v>
      </c>
      <c r="D8399" s="6">
        <v>15</v>
      </c>
      <c r="E8399" s="8">
        <f>IF(B8399="*",'Larimar Net '!D8400-('Larimar Net '!D8400*'Larimar Net Penalized '!$D$5),'Larimar Net '!D8400)</f>
        <v>26921.149501678145</v>
      </c>
      <c r="I8399" s="7">
        <v>44180</v>
      </c>
      <c r="J8399" s="6">
        <v>15</v>
      </c>
      <c r="K8399" s="8">
        <f>IF(H8399="*",'Larimar Net '!I8400-('Larimar Net '!I8400*'Larimar Net Penalized '!$J$5),'Larimar Net '!I8400)</f>
        <v>17673.102392132194</v>
      </c>
    </row>
    <row r="8400" spans="3:11" x14ac:dyDescent="0.3">
      <c r="C8400" s="7">
        <v>44180</v>
      </c>
      <c r="D8400" s="6">
        <v>16</v>
      </c>
      <c r="E8400" s="8">
        <f>IF(B8400="*",'Larimar Net '!D8401-('Larimar Net '!D8401*'Larimar Net Penalized '!$D$5),'Larimar Net '!D8401)</f>
        <v>20093.568298553175</v>
      </c>
      <c r="I8400" s="7">
        <v>44180</v>
      </c>
      <c r="J8400" s="6">
        <v>16</v>
      </c>
      <c r="K8400" s="8">
        <f>IF(H8400="*",'Larimar Net '!I8401-('Larimar Net '!I8401*'Larimar Net Penalized '!$J$5),'Larimar Net '!I8401)</f>
        <v>15027.073854806829</v>
      </c>
    </row>
    <row r="8401" spans="3:11" x14ac:dyDescent="0.3">
      <c r="C8401" s="7">
        <v>44180</v>
      </c>
      <c r="D8401" s="6">
        <v>17</v>
      </c>
      <c r="E8401" s="8">
        <f>IF(B8401="*",'Larimar Net '!D8402-('Larimar Net '!D8402*'Larimar Net Penalized '!$D$5),'Larimar Net '!D8402)</f>
        <v>12698.509829180059</v>
      </c>
      <c r="I8401" s="7">
        <v>44180</v>
      </c>
      <c r="J8401" s="6">
        <v>17</v>
      </c>
      <c r="K8401" s="8">
        <f>IF(H8401="*",'Larimar Net '!I8402-('Larimar Net '!I8402*'Larimar Net Penalized '!$J$5),'Larimar Net '!I8402)</f>
        <v>7317.443279157912</v>
      </c>
    </row>
    <row r="8402" spans="3:11" x14ac:dyDescent="0.3">
      <c r="C8402" s="7">
        <v>44180</v>
      </c>
      <c r="D8402" s="6">
        <v>18</v>
      </c>
      <c r="E8402" s="8">
        <f>IF(B8402="*",'Larimar Net '!D8403-('Larimar Net '!D8403*'Larimar Net Penalized '!$D$5),'Larimar Net '!D8403)</f>
        <v>8009.7026718825609</v>
      </c>
      <c r="I8402" s="7">
        <v>44180</v>
      </c>
      <c r="J8402" s="6">
        <v>18</v>
      </c>
      <c r="K8402" s="8">
        <f>IF(H8402="*",'Larimar Net '!I8403-('Larimar Net '!I8403*'Larimar Net Penalized '!$J$5),'Larimar Net '!I8403)</f>
        <v>4613.68214630271</v>
      </c>
    </row>
    <row r="8403" spans="3:11" x14ac:dyDescent="0.3">
      <c r="C8403" s="7">
        <v>44180</v>
      </c>
      <c r="D8403" s="6">
        <v>19</v>
      </c>
      <c r="E8403" s="8">
        <f>IF(B8403="*",'Larimar Net '!D8404-('Larimar Net '!D8404*'Larimar Net Penalized '!$D$5),'Larimar Net '!D8404)</f>
        <v>12602.051430727852</v>
      </c>
      <c r="I8403" s="7">
        <v>44180</v>
      </c>
      <c r="J8403" s="6">
        <v>19</v>
      </c>
      <c r="K8403" s="8">
        <f>IF(H8403="*",'Larimar Net '!I8404-('Larimar Net '!I8404*'Larimar Net Penalized '!$J$5),'Larimar Net '!I8404)</f>
        <v>5470.4587072455124</v>
      </c>
    </row>
    <row r="8404" spans="3:11" x14ac:dyDescent="0.3">
      <c r="C8404" s="7">
        <v>44180</v>
      </c>
      <c r="D8404" s="6">
        <v>20</v>
      </c>
      <c r="E8404" s="8">
        <f>IF(B8404="*",'Larimar Net '!D8405-('Larimar Net '!D8405*'Larimar Net Penalized '!$D$5),'Larimar Net '!D8405)</f>
        <v>17900.611588536514</v>
      </c>
      <c r="I8404" s="7">
        <v>44180</v>
      </c>
      <c r="J8404" s="6">
        <v>20</v>
      </c>
      <c r="K8404" s="8">
        <f>IF(H8404="*",'Larimar Net '!I8405-('Larimar Net '!I8405*'Larimar Net Penalized '!$J$5),'Larimar Net '!I8405)</f>
        <v>5418.9238528033075</v>
      </c>
    </row>
    <row r="8405" spans="3:11" x14ac:dyDescent="0.3">
      <c r="C8405" s="7">
        <v>44180</v>
      </c>
      <c r="D8405" s="6">
        <v>21</v>
      </c>
      <c r="E8405" s="8">
        <f>IF(B8405="*",'Larimar Net '!D8406-('Larimar Net '!D8406*'Larimar Net Penalized '!$D$5),'Larimar Net '!D8406)</f>
        <v>12790.993568056096</v>
      </c>
      <c r="I8405" s="7">
        <v>44180</v>
      </c>
      <c r="J8405" s="6">
        <v>21</v>
      </c>
      <c r="K8405" s="8">
        <f>IF(H8405="*",'Larimar Net '!I8406-('Larimar Net '!I8406*'Larimar Net Penalized '!$J$5),'Larimar Net '!I8406)</f>
        <v>5111.5144569290678</v>
      </c>
    </row>
    <row r="8406" spans="3:11" x14ac:dyDescent="0.3">
      <c r="C8406" s="7">
        <v>44180</v>
      </c>
      <c r="D8406" s="6">
        <v>22</v>
      </c>
      <c r="E8406" s="8">
        <f>IF(B8406="*",'Larimar Net '!D8407-('Larimar Net '!D8407*'Larimar Net Penalized '!$D$5),'Larimar Net '!D8407)</f>
        <v>24824.39973708785</v>
      </c>
      <c r="I8406" s="7">
        <v>44180</v>
      </c>
      <c r="J8406" s="6">
        <v>22</v>
      </c>
      <c r="K8406" s="8">
        <f>IF(H8406="*",'Larimar Net '!I8407-('Larimar Net '!I8407*'Larimar Net Penalized '!$J$5),'Larimar Net '!I8407)</f>
        <v>7188.0610115952713</v>
      </c>
    </row>
    <row r="8407" spans="3:11" x14ac:dyDescent="0.3">
      <c r="C8407" s="7">
        <v>44180</v>
      </c>
      <c r="D8407" s="6">
        <v>23</v>
      </c>
      <c r="E8407" s="8">
        <f>IF(B8407="*",'Larimar Net '!D8408-('Larimar Net '!D8408*'Larimar Net Penalized '!$D$5),'Larimar Net '!D8408)</f>
        <v>23405.065578745642</v>
      </c>
      <c r="I8407" s="7">
        <v>44180</v>
      </c>
      <c r="J8407" s="6">
        <v>23</v>
      </c>
      <c r="K8407" s="8">
        <f>IF(H8407="*",'Larimar Net '!I8408-('Larimar Net '!I8408*'Larimar Net Penalized '!$J$5),'Larimar Net '!I8408)</f>
        <v>13452.084198268667</v>
      </c>
    </row>
    <row r="8408" spans="3:11" x14ac:dyDescent="0.3">
      <c r="C8408" s="7">
        <v>44181</v>
      </c>
      <c r="D8408" s="6">
        <v>0</v>
      </c>
      <c r="E8408" s="8">
        <f>IF(B8408="*",'Larimar Net '!D8409-('Larimar Net '!D8409*'Larimar Net Penalized '!$D$5),'Larimar Net '!D8409)</f>
        <v>15094.161623653566</v>
      </c>
      <c r="I8408" s="7">
        <v>44181</v>
      </c>
      <c r="J8408" s="6">
        <v>0</v>
      </c>
      <c r="K8408" s="8">
        <f>IF(H8408="*",'Larimar Net '!I8409-('Larimar Net '!I8409*'Larimar Net Penalized '!$J$5),'Larimar Net '!I8409)</f>
        <v>10082.261255790791</v>
      </c>
    </row>
    <row r="8409" spans="3:11" x14ac:dyDescent="0.3">
      <c r="C8409" s="7">
        <v>44181</v>
      </c>
      <c r="D8409" s="6">
        <v>1</v>
      </c>
      <c r="E8409" s="8">
        <f>IF(B8409="*",'Larimar Net '!D8410-('Larimar Net '!D8410*'Larimar Net Penalized '!$D$5),'Larimar Net '!D8410)</f>
        <v>547.02887545253384</v>
      </c>
      <c r="I8409" s="7">
        <v>44181</v>
      </c>
      <c r="J8409" s="6">
        <v>1</v>
      </c>
      <c r="K8409" s="8">
        <f>IF(H8409="*",'Larimar Net '!I8410-('Larimar Net '!I8410*'Larimar Net Penalized '!$J$5),'Larimar Net '!I8410)</f>
        <v>199.05689301469062</v>
      </c>
    </row>
    <row r="8410" spans="3:11" x14ac:dyDescent="0.3">
      <c r="C8410" s="7">
        <v>44181</v>
      </c>
      <c r="D8410" s="6">
        <v>2</v>
      </c>
      <c r="E8410" s="8">
        <f>IF(B8410="*",'Larimar Net '!D8411-('Larimar Net '!D8411*'Larimar Net Penalized '!$D$5),'Larimar Net '!D8411)</f>
        <v>484.47483983725607</v>
      </c>
      <c r="I8410" s="7">
        <v>44181</v>
      </c>
      <c r="J8410" s="6">
        <v>2</v>
      </c>
      <c r="K8410" s="8">
        <f>IF(H8410="*",'Larimar Net '!I8411-('Larimar Net '!I8411*'Larimar Net Penalized '!$J$5),'Larimar Net '!I8411)</f>
        <v>0</v>
      </c>
    </row>
    <row r="8411" spans="3:11" x14ac:dyDescent="0.3">
      <c r="C8411" s="7">
        <v>44181</v>
      </c>
      <c r="D8411" s="6">
        <v>3</v>
      </c>
      <c r="E8411" s="8">
        <f>IF(B8411="*",'Larimar Net '!D8412-('Larimar Net '!D8412*'Larimar Net Penalized '!$D$5),'Larimar Net '!D8412)</f>
        <v>4489.4468848769202</v>
      </c>
      <c r="I8411" s="7">
        <v>44181</v>
      </c>
      <c r="J8411" s="6">
        <v>3</v>
      </c>
      <c r="K8411" s="8">
        <f>IF(H8411="*",'Larimar Net '!I8412-('Larimar Net '!I8412*'Larimar Net Penalized '!$J$5),'Larimar Net '!I8412)</f>
        <v>1892.596744092767</v>
      </c>
    </row>
    <row r="8412" spans="3:11" x14ac:dyDescent="0.3">
      <c r="C8412" s="7">
        <v>44181</v>
      </c>
      <c r="D8412" s="6">
        <v>4</v>
      </c>
      <c r="E8412" s="8">
        <f>IF(B8412="*",'Larimar Net '!D8413-('Larimar Net '!D8413*'Larimar Net Penalized '!$D$5),'Larimar Net '!D8413)</f>
        <v>4057.5770384057287</v>
      </c>
      <c r="I8412" s="7">
        <v>44181</v>
      </c>
      <c r="J8412" s="6">
        <v>4</v>
      </c>
      <c r="K8412" s="8">
        <f>IF(H8412="*",'Larimar Net '!I8413-('Larimar Net '!I8413*'Larimar Net Penalized '!$J$5),'Larimar Net '!I8413)</f>
        <v>4745.108976121056</v>
      </c>
    </row>
    <row r="8413" spans="3:11" x14ac:dyDescent="0.3">
      <c r="C8413" s="7">
        <v>44181</v>
      </c>
      <c r="D8413" s="6">
        <v>5</v>
      </c>
      <c r="E8413" s="8">
        <f>IF(B8413="*",'Larimar Net '!D8414-('Larimar Net '!D8414*'Larimar Net Penalized '!$D$5),'Larimar Net '!D8414)</f>
        <v>6537.5731625968183</v>
      </c>
      <c r="I8413" s="7">
        <v>44181</v>
      </c>
      <c r="J8413" s="6">
        <v>5</v>
      </c>
      <c r="K8413" s="8">
        <f>IF(H8413="*",'Larimar Net '!I8414-('Larimar Net '!I8414*'Larimar Net Penalized '!$J$5),'Larimar Net '!I8414)</f>
        <v>3484.4867055822428</v>
      </c>
    </row>
    <row r="8414" spans="3:11" x14ac:dyDescent="0.3">
      <c r="C8414" s="7">
        <v>44181</v>
      </c>
      <c r="D8414" s="6">
        <v>6</v>
      </c>
      <c r="E8414" s="8">
        <f>IF(B8414="*",'Larimar Net '!D8415-('Larimar Net '!D8415*'Larimar Net Penalized '!$D$5),'Larimar Net '!D8415)</f>
        <v>7842.5856655314865</v>
      </c>
      <c r="I8414" s="7">
        <v>44181</v>
      </c>
      <c r="J8414" s="6">
        <v>6</v>
      </c>
      <c r="K8414" s="8">
        <f>IF(H8414="*",'Larimar Net '!I8415-('Larimar Net '!I8415*'Larimar Net Penalized '!$J$5),'Larimar Net '!I8415)</f>
        <v>3224.3504827322013</v>
      </c>
    </row>
    <row r="8415" spans="3:11" x14ac:dyDescent="0.3">
      <c r="C8415" s="7">
        <v>44181</v>
      </c>
      <c r="D8415" s="6">
        <v>7</v>
      </c>
      <c r="E8415" s="8">
        <f>IF(B8415="*",'Larimar Net '!D8416-('Larimar Net '!D8416*'Larimar Net Penalized '!$D$5),'Larimar Net '!D8416)</f>
        <v>16937.808841454</v>
      </c>
      <c r="I8415" s="7">
        <v>44181</v>
      </c>
      <c r="J8415" s="6">
        <v>7</v>
      </c>
      <c r="K8415" s="8">
        <f>IF(H8415="*",'Larimar Net '!I8416-('Larimar Net '!I8416*'Larimar Net Penalized '!$J$5),'Larimar Net '!I8416)</f>
        <v>5299.1794444715097</v>
      </c>
    </row>
    <row r="8416" spans="3:11" x14ac:dyDescent="0.3">
      <c r="C8416" s="7">
        <v>44181</v>
      </c>
      <c r="D8416" s="6">
        <v>8</v>
      </c>
      <c r="E8416" s="8">
        <f>IF(B8416="*",'Larimar Net '!D8417-('Larimar Net '!D8417*'Larimar Net Penalized '!$D$5),'Larimar Net '!D8417)</f>
        <v>4788.5536084205924</v>
      </c>
      <c r="I8416" s="7">
        <v>44181</v>
      </c>
      <c r="J8416" s="6">
        <v>8</v>
      </c>
      <c r="K8416" s="8">
        <f>IF(H8416="*",'Larimar Net '!I8417-('Larimar Net '!I8417*'Larimar Net Penalized '!$J$5),'Larimar Net '!I8417)</f>
        <v>1516.4632438742722</v>
      </c>
    </row>
    <row r="8417" spans="3:11" x14ac:dyDescent="0.3">
      <c r="C8417" s="7">
        <v>44181</v>
      </c>
      <c r="D8417" s="6">
        <v>9</v>
      </c>
      <c r="E8417" s="8">
        <f>IF(B8417="*",'Larimar Net '!D8418-('Larimar Net '!D8418*'Larimar Net Penalized '!$D$5),'Larimar Net '!D8418)</f>
        <v>7713.062499650483</v>
      </c>
      <c r="I8417" s="7">
        <v>44181</v>
      </c>
      <c r="J8417" s="6">
        <v>9</v>
      </c>
      <c r="K8417" s="8">
        <f>IF(H8417="*",'Larimar Net '!I8418-('Larimar Net '!I8418*'Larimar Net Penalized '!$J$5),'Larimar Net '!I8418)</f>
        <v>5505.2885400628475</v>
      </c>
    </row>
    <row r="8418" spans="3:11" x14ac:dyDescent="0.3">
      <c r="C8418" s="7">
        <v>44181</v>
      </c>
      <c r="D8418" s="6">
        <v>10</v>
      </c>
      <c r="E8418" s="8">
        <f>IF(B8418="*",'Larimar Net '!D8419-('Larimar Net '!D8419*'Larimar Net Penalized '!$D$5),'Larimar Net '!D8419)</f>
        <v>10818.795509462094</v>
      </c>
      <c r="I8418" s="7">
        <v>44181</v>
      </c>
      <c r="J8418" s="6">
        <v>10</v>
      </c>
      <c r="K8418" s="8">
        <f>IF(H8418="*",'Larimar Net '!I8419-('Larimar Net '!I8419*'Larimar Net Penalized '!$J$5),'Larimar Net '!I8419)</f>
        <v>8355.9833681895088</v>
      </c>
    </row>
    <row r="8419" spans="3:11" x14ac:dyDescent="0.3">
      <c r="C8419" s="7">
        <v>44181</v>
      </c>
      <c r="D8419" s="6">
        <v>11</v>
      </c>
      <c r="E8419" s="8">
        <f>IF(B8419="*",'Larimar Net '!D8420-('Larimar Net '!D8420*'Larimar Net Penalized '!$D$5),'Larimar Net '!D8420)</f>
        <v>8854.5674702849701</v>
      </c>
      <c r="I8419" s="7">
        <v>44181</v>
      </c>
      <c r="J8419" s="6">
        <v>11</v>
      </c>
      <c r="K8419" s="8">
        <f>IF(H8419="*",'Larimar Net '!I8420-('Larimar Net '!I8420*'Larimar Net Penalized '!$J$5),'Larimar Net '!I8420)</f>
        <v>6062.5103341374415</v>
      </c>
    </row>
    <row r="8420" spans="3:11" x14ac:dyDescent="0.3">
      <c r="C8420" s="7">
        <v>44181</v>
      </c>
      <c r="D8420" s="6">
        <v>12</v>
      </c>
      <c r="E8420" s="8">
        <f>IF(B8420="*",'Larimar Net '!D8421-('Larimar Net '!D8421*'Larimar Net Penalized '!$D$5),'Larimar Net '!D8421)</f>
        <v>12170.356374232062</v>
      </c>
      <c r="I8420" s="7">
        <v>44181</v>
      </c>
      <c r="J8420" s="6">
        <v>12</v>
      </c>
      <c r="K8420" s="8">
        <f>IF(H8420="*",'Larimar Net '!I8421-('Larimar Net '!I8421*'Larimar Net Penalized '!$J$5),'Larimar Net '!I8421)</f>
        <v>7828.8348268042091</v>
      </c>
    </row>
    <row r="8421" spans="3:11" x14ac:dyDescent="0.3">
      <c r="C8421" s="7">
        <v>44181</v>
      </c>
      <c r="D8421" s="6">
        <v>13</v>
      </c>
      <c r="E8421" s="8">
        <f>IF(B8421="*",'Larimar Net '!D8422-('Larimar Net '!D8422*'Larimar Net Penalized '!$D$5),'Larimar Net '!D8422)</f>
        <v>17945.742316772401</v>
      </c>
      <c r="I8421" s="7">
        <v>44181</v>
      </c>
      <c r="J8421" s="6">
        <v>13</v>
      </c>
      <c r="K8421" s="8">
        <f>IF(H8421="*",'Larimar Net '!I8422-('Larimar Net '!I8422*'Larimar Net Penalized '!$J$5),'Larimar Net '!I8422)</f>
        <v>7150.9054960767444</v>
      </c>
    </row>
    <row r="8422" spans="3:11" x14ac:dyDescent="0.3">
      <c r="C8422" s="7">
        <v>44181</v>
      </c>
      <c r="D8422" s="6">
        <v>14</v>
      </c>
      <c r="E8422" s="8">
        <f>IF(B8422="*",'Larimar Net '!D8423-('Larimar Net '!D8423*'Larimar Net Penalized '!$D$5),'Larimar Net '!D8423)</f>
        <v>15637.874711382545</v>
      </c>
      <c r="I8422" s="7">
        <v>44181</v>
      </c>
      <c r="J8422" s="6">
        <v>14</v>
      </c>
      <c r="K8422" s="8">
        <f>IF(H8422="*",'Larimar Net '!I8423-('Larimar Net '!I8423*'Larimar Net Penalized '!$J$5),'Larimar Net '!I8423)</f>
        <v>5694.6915181756021</v>
      </c>
    </row>
    <row r="8423" spans="3:11" x14ac:dyDescent="0.3">
      <c r="C8423" s="7">
        <v>44181</v>
      </c>
      <c r="D8423" s="6">
        <v>15</v>
      </c>
      <c r="E8423" s="8">
        <f>IF(B8423="*",'Larimar Net '!D8424-('Larimar Net '!D8424*'Larimar Net Penalized '!$D$5),'Larimar Net '!D8424)</f>
        <v>17818.569291133317</v>
      </c>
      <c r="I8423" s="7">
        <v>44181</v>
      </c>
      <c r="J8423" s="6">
        <v>15</v>
      </c>
      <c r="K8423" s="8">
        <f>IF(H8423="*",'Larimar Net '!I8424-('Larimar Net '!I8424*'Larimar Net Penalized '!$J$5),'Larimar Net '!I8424)</f>
        <v>7032.6289785568288</v>
      </c>
    </row>
    <row r="8424" spans="3:11" x14ac:dyDescent="0.3">
      <c r="C8424" s="7">
        <v>44181</v>
      </c>
      <c r="D8424" s="6">
        <v>16</v>
      </c>
      <c r="E8424" s="8">
        <f>IF(B8424="*",'Larimar Net '!D8425-('Larimar Net '!D8425*'Larimar Net Penalized '!$D$5),'Larimar Net '!D8425)</f>
        <v>11273.400657936092</v>
      </c>
      <c r="I8424" s="7">
        <v>44181</v>
      </c>
      <c r="J8424" s="6">
        <v>16</v>
      </c>
      <c r="K8424" s="8">
        <f>IF(H8424="*",'Larimar Net '!I8425-('Larimar Net '!I8425*'Larimar Net Penalized '!$J$5),'Larimar Net '!I8425)</f>
        <v>5425.3067547612682</v>
      </c>
    </row>
    <row r="8425" spans="3:11" x14ac:dyDescent="0.3">
      <c r="C8425" s="7">
        <v>44181</v>
      </c>
      <c r="D8425" s="6">
        <v>17</v>
      </c>
      <c r="E8425" s="8">
        <f>IF(B8425="*",'Larimar Net '!D8426-('Larimar Net '!D8426*'Larimar Net Penalized '!$D$5),'Larimar Net '!D8426)</f>
        <v>15054.943263849249</v>
      </c>
      <c r="I8425" s="7">
        <v>44181</v>
      </c>
      <c r="J8425" s="6">
        <v>17</v>
      </c>
      <c r="K8425" s="8">
        <f>IF(H8425="*",'Larimar Net '!I8426-('Larimar Net '!I8426*'Larimar Net Penalized '!$J$5),'Larimar Net '!I8426)</f>
        <v>5553.2551070672698</v>
      </c>
    </row>
    <row r="8426" spans="3:11" x14ac:dyDescent="0.3">
      <c r="C8426" s="7">
        <v>44181</v>
      </c>
      <c r="D8426" s="6">
        <v>18</v>
      </c>
      <c r="E8426" s="8">
        <f>IF(B8426="*",'Larimar Net '!D8427-('Larimar Net '!D8427*'Larimar Net Penalized '!$D$5),'Larimar Net '!D8427)</f>
        <v>18941.093896479648</v>
      </c>
      <c r="I8426" s="7">
        <v>44181</v>
      </c>
      <c r="J8426" s="6">
        <v>18</v>
      </c>
      <c r="K8426" s="8">
        <f>IF(H8426="*",'Larimar Net '!I8427-('Larimar Net '!I8427*'Larimar Net Penalized '!$J$5),'Larimar Net '!I8427)</f>
        <v>5674.4365970095405</v>
      </c>
    </row>
    <row r="8427" spans="3:11" x14ac:dyDescent="0.3">
      <c r="C8427" s="7">
        <v>44181</v>
      </c>
      <c r="D8427" s="6">
        <v>19</v>
      </c>
      <c r="E8427" s="8">
        <f>IF(B8427="*",'Larimar Net '!D8428-('Larimar Net '!D8428*'Larimar Net Penalized '!$D$5),'Larimar Net '!D8428)</f>
        <v>10053.180360177508</v>
      </c>
      <c r="I8427" s="7">
        <v>44181</v>
      </c>
      <c r="J8427" s="6">
        <v>19</v>
      </c>
      <c r="K8427" s="8">
        <f>IF(H8427="*",'Larimar Net '!I8428-('Larimar Net '!I8428*'Larimar Net Penalized '!$J$5),'Larimar Net '!I8428)</f>
        <v>3157.9961900258172</v>
      </c>
    </row>
    <row r="8428" spans="3:11" x14ac:dyDescent="0.3">
      <c r="C8428" s="7">
        <v>44181</v>
      </c>
      <c r="D8428" s="6">
        <v>20</v>
      </c>
      <c r="E8428" s="8">
        <f>IF(B8428="*",'Larimar Net '!D8429-('Larimar Net '!D8429*'Larimar Net Penalized '!$D$5),'Larimar Net '!D8429)</f>
        <v>13819.231036835938</v>
      </c>
      <c r="I8428" s="7">
        <v>44181</v>
      </c>
      <c r="J8428" s="6">
        <v>20</v>
      </c>
      <c r="K8428" s="8">
        <f>IF(H8428="*",'Larimar Net '!I8429-('Larimar Net '!I8429*'Larimar Net Penalized '!$J$5),'Larimar Net '!I8429)</f>
        <v>8073.1086586304327</v>
      </c>
    </row>
    <row r="8429" spans="3:11" x14ac:dyDescent="0.3">
      <c r="C8429" s="7">
        <v>44181</v>
      </c>
      <c r="D8429" s="6">
        <v>21</v>
      </c>
      <c r="E8429" s="8">
        <f>IF(B8429="*",'Larimar Net '!D8430-('Larimar Net '!D8430*'Larimar Net Penalized '!$D$5),'Larimar Net '!D8430)</f>
        <v>17467.801006989102</v>
      </c>
      <c r="I8429" s="7">
        <v>44181</v>
      </c>
      <c r="J8429" s="6">
        <v>21</v>
      </c>
      <c r="K8429" s="8">
        <f>IF(H8429="*",'Larimar Net '!I8430-('Larimar Net '!I8430*'Larimar Net Penalized '!$J$5),'Larimar Net '!I8430)</f>
        <v>7909.2783878018517</v>
      </c>
    </row>
    <row r="8430" spans="3:11" x14ac:dyDescent="0.3">
      <c r="C8430" s="7">
        <v>44181</v>
      </c>
      <c r="D8430" s="6">
        <v>22</v>
      </c>
      <c r="E8430" s="8">
        <f>IF(B8430="*",'Larimar Net '!D8431-('Larimar Net '!D8431*'Larimar Net Penalized '!$D$5),'Larimar Net '!D8431)</f>
        <v>15156.999257631403</v>
      </c>
      <c r="I8430" s="7">
        <v>44181</v>
      </c>
      <c r="J8430" s="6">
        <v>22</v>
      </c>
      <c r="K8430" s="8">
        <f>IF(H8430="*",'Larimar Net '!I8431-('Larimar Net '!I8431*'Larimar Net Penalized '!$J$5),'Larimar Net '!I8431)</f>
        <v>5915.9476301897166</v>
      </c>
    </row>
    <row r="8431" spans="3:11" x14ac:dyDescent="0.3">
      <c r="C8431" s="7">
        <v>44181</v>
      </c>
      <c r="D8431" s="6">
        <v>23</v>
      </c>
      <c r="E8431" s="8">
        <f>IF(B8431="*",'Larimar Net '!D8432-('Larimar Net '!D8432*'Larimar Net Penalized '!$D$5),'Larimar Net '!D8432)</f>
        <v>5493.0877621521668</v>
      </c>
      <c r="I8431" s="7">
        <v>44181</v>
      </c>
      <c r="J8431" s="6">
        <v>23</v>
      </c>
      <c r="K8431" s="8">
        <f>IF(H8431="*",'Larimar Net '!I8432-('Larimar Net '!I8432*'Larimar Net Penalized '!$J$5),'Larimar Net '!I8432)</f>
        <v>3306.3807272789682</v>
      </c>
    </row>
    <row r="8432" spans="3:11" x14ac:dyDescent="0.3">
      <c r="C8432" s="7">
        <v>44182</v>
      </c>
      <c r="D8432" s="6">
        <v>0</v>
      </c>
      <c r="E8432" s="8">
        <f>IF(B8432="*",'Larimar Net '!D8433-('Larimar Net '!D8433*'Larimar Net Penalized '!$D$5),'Larimar Net '!D8433)</f>
        <v>4067.9340844665867</v>
      </c>
      <c r="I8432" s="7">
        <v>44182</v>
      </c>
      <c r="J8432" s="6">
        <v>0</v>
      </c>
      <c r="K8432" s="8">
        <f>IF(H8432="*",'Larimar Net '!I8433-('Larimar Net '!I8433*'Larimar Net Penalized '!$J$5),'Larimar Net '!I8433)</f>
        <v>3264.3213433067954</v>
      </c>
    </row>
    <row r="8433" spans="3:11" x14ac:dyDescent="0.3">
      <c r="C8433" s="7">
        <v>44182</v>
      </c>
      <c r="D8433" s="6">
        <v>1</v>
      </c>
      <c r="E8433" s="8">
        <f>IF(B8433="*",'Larimar Net '!D8434-('Larimar Net '!D8434*'Larimar Net Penalized '!$D$5),'Larimar Net '!D8434)</f>
        <v>4269.4445401112944</v>
      </c>
      <c r="I8433" s="7">
        <v>44182</v>
      </c>
      <c r="J8433" s="6">
        <v>1</v>
      </c>
      <c r="K8433" s="8">
        <f>IF(H8433="*",'Larimar Net '!I8434-('Larimar Net '!I8434*'Larimar Net Penalized '!$J$5),'Larimar Net '!I8434)</f>
        <v>2280.7427400288484</v>
      </c>
    </row>
    <row r="8434" spans="3:11" x14ac:dyDescent="0.3">
      <c r="C8434" s="7">
        <v>44182</v>
      </c>
      <c r="D8434" s="6">
        <v>2</v>
      </c>
      <c r="E8434" s="8">
        <f>IF(B8434="*",'Larimar Net '!D8435-('Larimar Net '!D8435*'Larimar Net Penalized '!$D$5),'Larimar Net '!D8435)</f>
        <v>1556.0991888703934</v>
      </c>
      <c r="I8434" s="7">
        <v>44182</v>
      </c>
      <c r="J8434" s="6">
        <v>2</v>
      </c>
      <c r="K8434" s="8">
        <f>IF(H8434="*",'Larimar Net '!I8435-('Larimar Net '!I8435*'Larimar Net Penalized '!$J$5),'Larimar Net '!I8435)</f>
        <v>1230.6823779518427</v>
      </c>
    </row>
    <row r="8435" spans="3:11" x14ac:dyDescent="0.3">
      <c r="C8435" s="7">
        <v>44182</v>
      </c>
      <c r="D8435" s="6">
        <v>3</v>
      </c>
      <c r="E8435" s="8">
        <f>IF(B8435="*",'Larimar Net '!D8436-('Larimar Net '!D8436*'Larimar Net Penalized '!$D$5),'Larimar Net '!D8436)</f>
        <v>0</v>
      </c>
      <c r="I8435" s="7">
        <v>44182</v>
      </c>
      <c r="J8435" s="6">
        <v>3</v>
      </c>
      <c r="K8435" s="8">
        <f>IF(H8435="*",'Larimar Net '!I8436-('Larimar Net '!I8436*'Larimar Net Penalized '!$J$5),'Larimar Net '!I8436)</f>
        <v>0</v>
      </c>
    </row>
    <row r="8436" spans="3:11" x14ac:dyDescent="0.3">
      <c r="C8436" s="7">
        <v>44182</v>
      </c>
      <c r="D8436" s="6">
        <v>4</v>
      </c>
      <c r="E8436" s="8">
        <f>IF(B8436="*",'Larimar Net '!D8437-('Larimar Net '!D8437*'Larimar Net Penalized '!$D$5),'Larimar Net '!D8437)</f>
        <v>361.46380959737388</v>
      </c>
      <c r="I8436" s="7">
        <v>44182</v>
      </c>
      <c r="J8436" s="6">
        <v>4</v>
      </c>
      <c r="K8436" s="8">
        <f>IF(H8436="*",'Larimar Net '!I8437-('Larimar Net '!I8437*'Larimar Net Penalized '!$J$5),'Larimar Net '!I8437)</f>
        <v>0</v>
      </c>
    </row>
    <row r="8437" spans="3:11" x14ac:dyDescent="0.3">
      <c r="C8437" s="7">
        <v>44182</v>
      </c>
      <c r="D8437" s="6">
        <v>5</v>
      </c>
      <c r="E8437" s="8">
        <f>IF(B8437="*",'Larimar Net '!D8438-('Larimar Net '!D8438*'Larimar Net Penalized '!$D$5),'Larimar Net '!D8438)</f>
        <v>2442.4808519223825</v>
      </c>
      <c r="I8437" s="7">
        <v>44182</v>
      </c>
      <c r="J8437" s="6">
        <v>5</v>
      </c>
      <c r="K8437" s="8">
        <f>IF(H8437="*",'Larimar Net '!I8438-('Larimar Net '!I8438*'Larimar Net Penalized '!$J$5),'Larimar Net '!I8438)</f>
        <v>1405.5074269000672</v>
      </c>
    </row>
    <row r="8438" spans="3:11" x14ac:dyDescent="0.3">
      <c r="C8438" s="7">
        <v>44182</v>
      </c>
      <c r="D8438" s="6">
        <v>6</v>
      </c>
      <c r="E8438" s="8">
        <f>IF(B8438="*",'Larimar Net '!D8439-('Larimar Net '!D8439*'Larimar Net Penalized '!$D$5),'Larimar Net '!D8439)</f>
        <v>5378.7763961771388</v>
      </c>
      <c r="I8438" s="7">
        <v>44182</v>
      </c>
      <c r="J8438" s="6">
        <v>6</v>
      </c>
      <c r="K8438" s="8">
        <f>IF(H8438="*",'Larimar Net '!I8439-('Larimar Net '!I8439*'Larimar Net Penalized '!$J$5),'Larimar Net '!I8439)</f>
        <v>2398.5305391144925</v>
      </c>
    </row>
    <row r="8439" spans="3:11" x14ac:dyDescent="0.3">
      <c r="C8439" s="7">
        <v>44182</v>
      </c>
      <c r="D8439" s="6">
        <v>7</v>
      </c>
      <c r="E8439" s="8">
        <f>IF(B8439="*",'Larimar Net '!D8440-('Larimar Net '!D8440*'Larimar Net Penalized '!$D$5),'Larimar Net '!D8440)</f>
        <v>3284.4429532224635</v>
      </c>
      <c r="I8439" s="7">
        <v>44182</v>
      </c>
      <c r="J8439" s="6">
        <v>7</v>
      </c>
      <c r="K8439" s="8">
        <f>IF(H8439="*",'Larimar Net '!I8440-('Larimar Net '!I8440*'Larimar Net Penalized '!$J$5),'Larimar Net '!I8440)</f>
        <v>774.73105329623684</v>
      </c>
    </row>
    <row r="8440" spans="3:11" x14ac:dyDescent="0.3">
      <c r="C8440" s="7">
        <v>44182</v>
      </c>
      <c r="D8440" s="6">
        <v>8</v>
      </c>
      <c r="E8440" s="8">
        <f>IF(B8440="*",'Larimar Net '!D8441-('Larimar Net '!D8441*'Larimar Net Penalized '!$D$5),'Larimar Net '!D8441)</f>
        <v>4675.5206334857758</v>
      </c>
      <c r="I8440" s="7">
        <v>44182</v>
      </c>
      <c r="J8440" s="6">
        <v>8</v>
      </c>
      <c r="K8440" s="8">
        <f>IF(H8440="*",'Larimar Net '!I8441-('Larimar Net '!I8441*'Larimar Net Penalized '!$J$5),'Larimar Net '!I8441)</f>
        <v>1725.9283253727995</v>
      </c>
    </row>
    <row r="8441" spans="3:11" x14ac:dyDescent="0.3">
      <c r="C8441" s="7">
        <v>44182</v>
      </c>
      <c r="D8441" s="6">
        <v>9</v>
      </c>
      <c r="E8441" s="8">
        <f>IF(B8441="*",'Larimar Net '!D8442-('Larimar Net '!D8442*'Larimar Net Penalized '!$D$5),'Larimar Net '!D8442)</f>
        <v>7204.0740115812096</v>
      </c>
      <c r="I8441" s="7">
        <v>44182</v>
      </c>
      <c r="J8441" s="6">
        <v>9</v>
      </c>
      <c r="K8441" s="8">
        <f>IF(H8441="*",'Larimar Net '!I8442-('Larimar Net '!I8442*'Larimar Net Penalized '!$J$5),'Larimar Net '!I8442)</f>
        <v>3635.4785940585662</v>
      </c>
    </row>
    <row r="8442" spans="3:11" x14ac:dyDescent="0.3">
      <c r="C8442" s="7">
        <v>44182</v>
      </c>
      <c r="D8442" s="6">
        <v>10</v>
      </c>
      <c r="E8442" s="8">
        <f>IF(B8442="*",'Larimar Net '!D8443-('Larimar Net '!D8443*'Larimar Net Penalized '!$D$5),'Larimar Net '!D8443)</f>
        <v>11053.428268427879</v>
      </c>
      <c r="I8442" s="7">
        <v>44182</v>
      </c>
      <c r="J8442" s="6">
        <v>10</v>
      </c>
      <c r="K8442" s="8">
        <f>IF(H8442="*",'Larimar Net '!I8443-('Larimar Net '!I8443*'Larimar Net Penalized '!$J$5),'Larimar Net '!I8443)</f>
        <v>6307.8915381621282</v>
      </c>
    </row>
    <row r="8443" spans="3:11" x14ac:dyDescent="0.3">
      <c r="C8443" s="7">
        <v>44182</v>
      </c>
      <c r="D8443" s="6">
        <v>11</v>
      </c>
      <c r="E8443" s="8">
        <f>IF(B8443="*",'Larimar Net '!D8444-('Larimar Net '!D8444*'Larimar Net Penalized '!$D$5),'Larimar Net '!D8444)</f>
        <v>27447.926237159703</v>
      </c>
      <c r="I8443" s="7">
        <v>44182</v>
      </c>
      <c r="J8443" s="6">
        <v>11</v>
      </c>
      <c r="K8443" s="8">
        <f>IF(H8443="*",'Larimar Net '!I8444-('Larimar Net '!I8444*'Larimar Net Penalized '!$J$5),'Larimar Net '!I8444)</f>
        <v>13277.623896223313</v>
      </c>
    </row>
    <row r="8444" spans="3:11" x14ac:dyDescent="0.3">
      <c r="C8444" s="7">
        <v>44182</v>
      </c>
      <c r="D8444" s="6">
        <v>12</v>
      </c>
      <c r="E8444" s="8">
        <f>IF(B8444="*",'Larimar Net '!D8445-('Larimar Net '!D8445*'Larimar Net Penalized '!$D$5),'Larimar Net '!D8445)</f>
        <v>35626.748174313776</v>
      </c>
      <c r="I8444" s="7">
        <v>44182</v>
      </c>
      <c r="J8444" s="6">
        <v>12</v>
      </c>
      <c r="K8444" s="8">
        <f>IF(H8444="*",'Larimar Net '!I8445-('Larimar Net '!I8445*'Larimar Net Penalized '!$J$5),'Larimar Net '!I8445)</f>
        <v>17238.66636835592</v>
      </c>
    </row>
    <row r="8445" spans="3:11" x14ac:dyDescent="0.3">
      <c r="C8445" s="7">
        <v>44182</v>
      </c>
      <c r="D8445" s="6">
        <v>13</v>
      </c>
      <c r="E8445" s="8">
        <f>IF(B8445="*",'Larimar Net '!D8446-('Larimar Net '!D8446*'Larimar Net Penalized '!$D$5),'Larimar Net '!D8446)</f>
        <v>32011.691933658429</v>
      </c>
      <c r="I8445" s="7">
        <v>44182</v>
      </c>
      <c r="J8445" s="6">
        <v>13</v>
      </c>
      <c r="K8445" s="8">
        <f>IF(H8445="*",'Larimar Net '!I8446-('Larimar Net '!I8446*'Larimar Net Penalized '!$J$5),'Larimar Net '!I8446)</f>
        <v>16755.965060522329</v>
      </c>
    </row>
    <row r="8446" spans="3:11" x14ac:dyDescent="0.3">
      <c r="C8446" s="7">
        <v>44182</v>
      </c>
      <c r="D8446" s="6">
        <v>14</v>
      </c>
      <c r="E8446" s="8">
        <f>IF(B8446="*",'Larimar Net '!D8447-('Larimar Net '!D8447*'Larimar Net Penalized '!$D$5),'Larimar Net '!D8447)</f>
        <v>24551.621280659332</v>
      </c>
      <c r="I8446" s="7">
        <v>44182</v>
      </c>
      <c r="J8446" s="6">
        <v>14</v>
      </c>
      <c r="K8446" s="8">
        <f>IF(H8446="*",'Larimar Net '!I8447-('Larimar Net '!I8447*'Larimar Net Penalized '!$J$5),'Larimar Net '!I8447)</f>
        <v>12478.363534268461</v>
      </c>
    </row>
    <row r="8447" spans="3:11" x14ac:dyDescent="0.3">
      <c r="C8447" s="7">
        <v>44182</v>
      </c>
      <c r="D8447" s="6">
        <v>15</v>
      </c>
      <c r="E8447" s="8">
        <f>IF(B8447="*",'Larimar Net '!D8448-('Larimar Net '!D8448*'Larimar Net Penalized '!$D$5),'Larimar Net '!D8448)</f>
        <v>17760.529596123724</v>
      </c>
      <c r="I8447" s="7">
        <v>44182</v>
      </c>
      <c r="J8447" s="6">
        <v>15</v>
      </c>
      <c r="K8447" s="8">
        <f>IF(H8447="*",'Larimar Net '!I8448-('Larimar Net '!I8448*'Larimar Net Penalized '!$J$5),'Larimar Net '!I8448)</f>
        <v>13195.560833127347</v>
      </c>
    </row>
    <row r="8448" spans="3:11" x14ac:dyDescent="0.3">
      <c r="C8448" s="7">
        <v>44182</v>
      </c>
      <c r="D8448" s="6">
        <v>16</v>
      </c>
      <c r="E8448" s="8">
        <f>IF(B8448="*",'Larimar Net '!D8449-('Larimar Net '!D8449*'Larimar Net Penalized '!$D$5),'Larimar Net '!D8449)</f>
        <v>10711.829183896392</v>
      </c>
      <c r="I8448" s="7">
        <v>44182</v>
      </c>
      <c r="J8448" s="6">
        <v>16</v>
      </c>
      <c r="K8448" s="8">
        <f>IF(H8448="*",'Larimar Net '!I8449-('Larimar Net '!I8449*'Larimar Net Penalized '!$J$5),'Larimar Net '!I8449)</f>
        <v>5392.8934497707423</v>
      </c>
    </row>
    <row r="8449" spans="3:11" x14ac:dyDescent="0.3">
      <c r="C8449" s="7">
        <v>44182</v>
      </c>
      <c r="D8449" s="6">
        <v>17</v>
      </c>
      <c r="E8449" s="8">
        <f>IF(B8449="*",'Larimar Net '!D8450-('Larimar Net '!D8450*'Larimar Net Penalized '!$D$5),'Larimar Net '!D8450)</f>
        <v>6661.2961093642371</v>
      </c>
      <c r="I8449" s="7">
        <v>44182</v>
      </c>
      <c r="J8449" s="6">
        <v>17</v>
      </c>
      <c r="K8449" s="8">
        <f>IF(H8449="*",'Larimar Net '!I8450-('Larimar Net '!I8450*'Larimar Net Penalized '!$J$5),'Larimar Net '!I8450)</f>
        <v>3243.2245221753305</v>
      </c>
    </row>
    <row r="8450" spans="3:11" x14ac:dyDescent="0.3">
      <c r="C8450" s="7">
        <v>44182</v>
      </c>
      <c r="D8450" s="6">
        <v>18</v>
      </c>
      <c r="E8450" s="8">
        <f>IF(B8450="*",'Larimar Net '!D8451-('Larimar Net '!D8451*'Larimar Net Penalized '!$D$5),'Larimar Net '!D8451)</f>
        <v>9905.6748473022417</v>
      </c>
      <c r="I8450" s="7">
        <v>44182</v>
      </c>
      <c r="J8450" s="6">
        <v>18</v>
      </c>
      <c r="K8450" s="8">
        <f>IF(H8450="*",'Larimar Net '!I8451-('Larimar Net '!I8451*'Larimar Net Penalized '!$J$5),'Larimar Net '!I8451)</f>
        <v>5768.1124864516041</v>
      </c>
    </row>
    <row r="8451" spans="3:11" x14ac:dyDescent="0.3">
      <c r="C8451" s="7">
        <v>44182</v>
      </c>
      <c r="D8451" s="6">
        <v>19</v>
      </c>
      <c r="E8451" s="8">
        <f>IF(B8451="*",'Larimar Net '!D8452-('Larimar Net '!D8452*'Larimar Net Penalized '!$D$5),'Larimar Net '!D8452)</f>
        <v>11642.627162135896</v>
      </c>
      <c r="I8451" s="7">
        <v>44182</v>
      </c>
      <c r="J8451" s="6">
        <v>19</v>
      </c>
      <c r="K8451" s="8">
        <f>IF(H8451="*",'Larimar Net '!I8452-('Larimar Net '!I8452*'Larimar Net Penalized '!$J$5),'Larimar Net '!I8452)</f>
        <v>7405.0299910512322</v>
      </c>
    </row>
    <row r="8452" spans="3:11" x14ac:dyDescent="0.3">
      <c r="C8452" s="7">
        <v>44182</v>
      </c>
      <c r="D8452" s="6">
        <v>20</v>
      </c>
      <c r="E8452" s="8">
        <f>IF(B8452="*",'Larimar Net '!D8453-('Larimar Net '!D8453*'Larimar Net Penalized '!$D$5),'Larimar Net '!D8453)</f>
        <v>13198.822768595663</v>
      </c>
      <c r="I8452" s="7">
        <v>44182</v>
      </c>
      <c r="J8452" s="6">
        <v>20</v>
      </c>
      <c r="K8452" s="8">
        <f>IF(H8452="*",'Larimar Net '!I8453-('Larimar Net '!I8453*'Larimar Net Penalized '!$J$5),'Larimar Net '!I8453)</f>
        <v>7991.1855773040679</v>
      </c>
    </row>
    <row r="8453" spans="3:11" x14ac:dyDescent="0.3">
      <c r="C8453" s="7">
        <v>44182</v>
      </c>
      <c r="D8453" s="6">
        <v>21</v>
      </c>
      <c r="E8453" s="8">
        <f>IF(B8453="*",'Larimar Net '!D8454-('Larimar Net '!D8454*'Larimar Net Penalized '!$D$5),'Larimar Net '!D8454)</f>
        <v>13143.640990225022</v>
      </c>
      <c r="I8453" s="7">
        <v>44182</v>
      </c>
      <c r="J8453" s="6">
        <v>21</v>
      </c>
      <c r="K8453" s="8">
        <f>IF(H8453="*",'Larimar Net '!I8454-('Larimar Net '!I8454*'Larimar Net Penalized '!$J$5),'Larimar Net '!I8454)</f>
        <v>7989.7785746583913</v>
      </c>
    </row>
    <row r="8454" spans="3:11" x14ac:dyDescent="0.3">
      <c r="C8454" s="7">
        <v>44182</v>
      </c>
      <c r="D8454" s="6">
        <v>22</v>
      </c>
      <c r="E8454" s="8">
        <f>IF(B8454="*",'Larimar Net '!D8455-('Larimar Net '!D8455*'Larimar Net Penalized '!$D$5),'Larimar Net '!D8455)</f>
        <v>14618.380494682875</v>
      </c>
      <c r="I8454" s="7">
        <v>44182</v>
      </c>
      <c r="J8454" s="6">
        <v>22</v>
      </c>
      <c r="K8454" s="8">
        <f>IF(H8454="*",'Larimar Net '!I8455-('Larimar Net '!I8455*'Larimar Net Penalized '!$J$5),'Larimar Net '!I8455)</f>
        <v>8766.9764906892269</v>
      </c>
    </row>
    <row r="8455" spans="3:11" x14ac:dyDescent="0.3">
      <c r="C8455" s="7">
        <v>44182</v>
      </c>
      <c r="D8455" s="6">
        <v>23</v>
      </c>
      <c r="E8455" s="8">
        <f>IF(B8455="*",'Larimar Net '!D8456-('Larimar Net '!D8456*'Larimar Net Penalized '!$D$5),'Larimar Net '!D8456)</f>
        <v>15832.243724091571</v>
      </c>
      <c r="I8455" s="7">
        <v>44182</v>
      </c>
      <c r="J8455" s="6">
        <v>23</v>
      </c>
      <c r="K8455" s="8">
        <f>IF(H8455="*",'Larimar Net '!I8456-('Larimar Net '!I8456*'Larimar Net Penalized '!$J$5),'Larimar Net '!I8456)</f>
        <v>9401.9368298805966</v>
      </c>
    </row>
    <row r="8456" spans="3:11" x14ac:dyDescent="0.3">
      <c r="C8456" s="7">
        <v>44183</v>
      </c>
      <c r="D8456" s="6">
        <v>0</v>
      </c>
      <c r="E8456" s="8">
        <f>IF(B8456="*",'Larimar Net '!D8457-('Larimar Net '!D8457*'Larimar Net Penalized '!$D$5),'Larimar Net '!D8457)</f>
        <v>15786.938866445313</v>
      </c>
      <c r="I8456" s="7">
        <v>44183</v>
      </c>
      <c r="J8456" s="6">
        <v>0</v>
      </c>
      <c r="K8456" s="8">
        <f>IF(H8456="*",'Larimar Net '!I8457-('Larimar Net '!I8457*'Larimar Net Penalized '!$J$5),'Larimar Net '!I8457)</f>
        <v>10692.671991090219</v>
      </c>
    </row>
    <row r="8457" spans="3:11" x14ac:dyDescent="0.3">
      <c r="C8457" s="7">
        <v>44183</v>
      </c>
      <c r="D8457" s="6">
        <v>1</v>
      </c>
      <c r="E8457" s="8">
        <f>IF(B8457="*",'Larimar Net '!D8458-('Larimar Net '!D8458*'Larimar Net Penalized '!$D$5),'Larimar Net '!D8458)</f>
        <v>15427.709347097842</v>
      </c>
      <c r="I8457" s="7">
        <v>44183</v>
      </c>
      <c r="J8457" s="6">
        <v>1</v>
      </c>
      <c r="K8457" s="8">
        <f>IF(H8457="*",'Larimar Net '!I8458-('Larimar Net '!I8458*'Larimar Net Penalized '!$J$5),'Larimar Net '!I8458)</f>
        <v>10768.661098479475</v>
      </c>
    </row>
    <row r="8458" spans="3:11" x14ac:dyDescent="0.3">
      <c r="C8458" s="7">
        <v>44183</v>
      </c>
      <c r="D8458" s="6">
        <v>2</v>
      </c>
      <c r="E8458" s="8">
        <f>IF(B8458="*",'Larimar Net '!D8459-('Larimar Net '!D8459*'Larimar Net Penalized '!$D$5),'Larimar Net '!D8459)</f>
        <v>16616.697864979884</v>
      </c>
      <c r="I8458" s="7">
        <v>44183</v>
      </c>
      <c r="J8458" s="6">
        <v>2</v>
      </c>
      <c r="K8458" s="8">
        <f>IF(H8458="*",'Larimar Net '!I8459-('Larimar Net '!I8459*'Larimar Net Penalized '!$J$5),'Larimar Net '!I8459)</f>
        <v>12776.712168526554</v>
      </c>
    </row>
    <row r="8459" spans="3:11" x14ac:dyDescent="0.3">
      <c r="C8459" s="7">
        <v>44183</v>
      </c>
      <c r="D8459" s="6">
        <v>3</v>
      </c>
      <c r="E8459" s="8">
        <f>IF(B8459="*",'Larimar Net '!D8460-('Larimar Net '!D8460*'Larimar Net Penalized '!$D$5),'Larimar Net '!D8460)</f>
        <v>11110.930962274979</v>
      </c>
      <c r="I8459" s="7">
        <v>44183</v>
      </c>
      <c r="J8459" s="6">
        <v>3</v>
      </c>
      <c r="K8459" s="8">
        <f>IF(H8459="*",'Larimar Net '!I8460-('Larimar Net '!I8460*'Larimar Net Penalized '!$J$5),'Larimar Net '!I8460)</f>
        <v>10024.51130706575</v>
      </c>
    </row>
    <row r="8460" spans="3:11" x14ac:dyDescent="0.3">
      <c r="C8460" s="7">
        <v>44183</v>
      </c>
      <c r="D8460" s="6">
        <v>4</v>
      </c>
      <c r="E8460" s="8">
        <f>IF(B8460="*",'Larimar Net '!D8461-('Larimar Net '!D8461*'Larimar Net Penalized '!$D$5),'Larimar Net '!D8461)</f>
        <v>13056.860420372317</v>
      </c>
      <c r="I8460" s="7">
        <v>44183</v>
      </c>
      <c r="J8460" s="6">
        <v>4</v>
      </c>
      <c r="K8460" s="8">
        <f>IF(H8460="*",'Larimar Net '!I8461-('Larimar Net '!I8461*'Larimar Net Penalized '!$J$5),'Larimar Net '!I8461)</f>
        <v>9501.8393822692869</v>
      </c>
    </row>
    <row r="8461" spans="3:11" x14ac:dyDescent="0.3">
      <c r="C8461" s="7">
        <v>44183</v>
      </c>
      <c r="D8461" s="6">
        <v>5</v>
      </c>
      <c r="E8461" s="8">
        <f>IF(B8461="*",'Larimar Net '!D8462-('Larimar Net '!D8462*'Larimar Net Penalized '!$D$5),'Larimar Net '!D8462)</f>
        <v>13683.62697464857</v>
      </c>
      <c r="I8461" s="7">
        <v>44183</v>
      </c>
      <c r="J8461" s="6">
        <v>5</v>
      </c>
      <c r="K8461" s="8">
        <f>IF(H8461="*",'Larimar Net '!I8462-('Larimar Net '!I8462*'Larimar Net Penalized '!$J$5),'Larimar Net '!I8462)</f>
        <v>7587.3890657038855</v>
      </c>
    </row>
    <row r="8462" spans="3:11" x14ac:dyDescent="0.3">
      <c r="C8462" s="7">
        <v>44183</v>
      </c>
      <c r="D8462" s="6">
        <v>6</v>
      </c>
      <c r="E8462" s="8">
        <f>IF(B8462="*",'Larimar Net '!D8463-('Larimar Net '!D8463*'Larimar Net Penalized '!$D$5),'Larimar Net '!D8463)</f>
        <v>18105.74692220557</v>
      </c>
      <c r="I8462" s="7">
        <v>44183</v>
      </c>
      <c r="J8462" s="6">
        <v>6</v>
      </c>
      <c r="K8462" s="8">
        <f>IF(H8462="*",'Larimar Net '!I8463-('Larimar Net '!I8463*'Larimar Net Penalized '!$J$5),'Larimar Net '!I8463)</f>
        <v>10190.568073913237</v>
      </c>
    </row>
    <row r="8463" spans="3:11" x14ac:dyDescent="0.3">
      <c r="C8463" s="7">
        <v>44183</v>
      </c>
      <c r="D8463" s="6">
        <v>7</v>
      </c>
      <c r="E8463" s="8">
        <f>IF(B8463="*",'Larimar Net '!D8464-('Larimar Net '!D8464*'Larimar Net Penalized '!$D$5),'Larimar Net '!D8464)</f>
        <v>22913.598420838487</v>
      </c>
      <c r="I8463" s="7">
        <v>44183</v>
      </c>
      <c r="J8463" s="6">
        <v>7</v>
      </c>
      <c r="K8463" s="8">
        <f>IF(H8463="*",'Larimar Net '!I8464-('Larimar Net '!I8464*'Larimar Net Penalized '!$J$5),'Larimar Net '!I8464)</f>
        <v>12953.83230745181</v>
      </c>
    </row>
    <row r="8464" spans="3:11" x14ac:dyDescent="0.3">
      <c r="C8464" s="7">
        <v>44183</v>
      </c>
      <c r="D8464" s="6">
        <v>8</v>
      </c>
      <c r="E8464" s="8">
        <f>IF(B8464="*",'Larimar Net '!D8465-('Larimar Net '!D8465*'Larimar Net Penalized '!$D$5),'Larimar Net '!D8465)</f>
        <v>17395.559159184817</v>
      </c>
      <c r="I8464" s="7">
        <v>44183</v>
      </c>
      <c r="J8464" s="6">
        <v>8</v>
      </c>
      <c r="K8464" s="8">
        <f>IF(H8464="*",'Larimar Net '!I8465-('Larimar Net '!I8465*'Larimar Net Penalized '!$J$5),'Larimar Net '!I8465)</f>
        <v>9413.4938826097878</v>
      </c>
    </row>
    <row r="8465" spans="3:11" x14ac:dyDescent="0.3">
      <c r="C8465" s="7">
        <v>44183</v>
      </c>
      <c r="D8465" s="6">
        <v>9</v>
      </c>
      <c r="E8465" s="8">
        <f>IF(B8465="*",'Larimar Net '!D8466-('Larimar Net '!D8466*'Larimar Net Penalized '!$D$5),'Larimar Net '!D8466)</f>
        <v>15345.268134553917</v>
      </c>
      <c r="I8465" s="7">
        <v>44183</v>
      </c>
      <c r="J8465" s="6">
        <v>9</v>
      </c>
      <c r="K8465" s="8">
        <f>IF(H8465="*",'Larimar Net '!I8466-('Larimar Net '!I8466*'Larimar Net Penalized '!$J$5),'Larimar Net '!I8466)</f>
        <v>7734.2764250680957</v>
      </c>
    </row>
    <row r="8466" spans="3:11" x14ac:dyDescent="0.3">
      <c r="C8466" s="7">
        <v>44183</v>
      </c>
      <c r="D8466" s="6">
        <v>10</v>
      </c>
      <c r="E8466" s="8">
        <f>IF(B8466="*",'Larimar Net '!D8467-('Larimar Net '!D8467*'Larimar Net Penalized '!$D$5),'Larimar Net '!D8467)</f>
        <v>22769.117647796236</v>
      </c>
      <c r="I8466" s="7">
        <v>44183</v>
      </c>
      <c r="J8466" s="6">
        <v>10</v>
      </c>
      <c r="K8466" s="8">
        <f>IF(H8466="*",'Larimar Net '!I8467-('Larimar Net '!I8467*'Larimar Net Penalized '!$J$5),'Larimar Net '!I8467)</f>
        <v>15074.980873210243</v>
      </c>
    </row>
    <row r="8467" spans="3:11" x14ac:dyDescent="0.3">
      <c r="C8467" s="7">
        <v>44183</v>
      </c>
      <c r="D8467" s="6">
        <v>11</v>
      </c>
      <c r="E8467" s="8">
        <f>IF(B8467="*",'Larimar Net '!D8468-('Larimar Net '!D8468*'Larimar Net Penalized '!$D$5),'Larimar Net '!D8468)</f>
        <v>26412.829524969016</v>
      </c>
      <c r="I8467" s="7">
        <v>44183</v>
      </c>
      <c r="J8467" s="6">
        <v>11</v>
      </c>
      <c r="K8467" s="8">
        <f>IF(H8467="*",'Larimar Net '!I8468-('Larimar Net '!I8468*'Larimar Net Penalized '!$J$5),'Larimar Net '!I8468)</f>
        <v>14833.874867662335</v>
      </c>
    </row>
    <row r="8468" spans="3:11" x14ac:dyDescent="0.3">
      <c r="C8468" s="7">
        <v>44183</v>
      </c>
      <c r="D8468" s="6">
        <v>12</v>
      </c>
      <c r="E8468" s="8">
        <f>IF(B8468="*",'Larimar Net '!D8469-('Larimar Net '!D8469*'Larimar Net Penalized '!$D$5),'Larimar Net '!D8469)</f>
        <v>37772.580555577224</v>
      </c>
      <c r="I8468" s="7">
        <v>44183</v>
      </c>
      <c r="J8468" s="6">
        <v>12</v>
      </c>
      <c r="K8468" s="8">
        <f>IF(H8468="*",'Larimar Net '!I8469-('Larimar Net '!I8469*'Larimar Net Penalized '!$J$5),'Larimar Net '!I8469)</f>
        <v>15749.659995896296</v>
      </c>
    </row>
    <row r="8469" spans="3:11" x14ac:dyDescent="0.3">
      <c r="C8469" s="7">
        <v>44183</v>
      </c>
      <c r="D8469" s="6">
        <v>13</v>
      </c>
      <c r="E8469" s="8">
        <f>IF(B8469="*",'Larimar Net '!D8470-('Larimar Net '!D8470*'Larimar Net Penalized '!$D$5),'Larimar Net '!D8470)</f>
        <v>40852.268532637172</v>
      </c>
      <c r="I8469" s="7">
        <v>44183</v>
      </c>
      <c r="J8469" s="6">
        <v>13</v>
      </c>
      <c r="K8469" s="8">
        <f>IF(H8469="*",'Larimar Net '!I8470-('Larimar Net '!I8470*'Larimar Net Penalized '!$J$5),'Larimar Net '!I8470)</f>
        <v>17080.973437472694</v>
      </c>
    </row>
    <row r="8470" spans="3:11" x14ac:dyDescent="0.3">
      <c r="C8470" s="7">
        <v>44183</v>
      </c>
      <c r="D8470" s="6">
        <v>14</v>
      </c>
      <c r="E8470" s="8">
        <f>IF(B8470="*",'Larimar Net '!D8471-('Larimar Net '!D8471*'Larimar Net Penalized '!$D$5),'Larimar Net '!D8471)</f>
        <v>31730.622962075577</v>
      </c>
      <c r="I8470" s="7">
        <v>44183</v>
      </c>
      <c r="J8470" s="6">
        <v>14</v>
      </c>
      <c r="K8470" s="8">
        <f>IF(H8470="*",'Larimar Net '!I8471-('Larimar Net '!I8471*'Larimar Net Penalized '!$J$5),'Larimar Net '!I8471)</f>
        <v>16791.84618755621</v>
      </c>
    </row>
    <row r="8471" spans="3:11" x14ac:dyDescent="0.3">
      <c r="C8471" s="7">
        <v>44183</v>
      </c>
      <c r="D8471" s="6">
        <v>15</v>
      </c>
      <c r="E8471" s="8">
        <f>IF(B8471="*",'Larimar Net '!D8472-('Larimar Net '!D8472*'Larimar Net Penalized '!$D$5),'Larimar Net '!D8472)</f>
        <v>18350.047524685055</v>
      </c>
      <c r="I8471" s="7">
        <v>44183</v>
      </c>
      <c r="J8471" s="6">
        <v>15</v>
      </c>
      <c r="K8471" s="8">
        <f>IF(H8471="*",'Larimar Net '!I8472-('Larimar Net '!I8472*'Larimar Net Penalized '!$J$5),'Larimar Net '!I8472)</f>
        <v>10718.979556825496</v>
      </c>
    </row>
    <row r="8472" spans="3:11" x14ac:dyDescent="0.3">
      <c r="C8472" s="7">
        <v>44183</v>
      </c>
      <c r="D8472" s="6">
        <v>16</v>
      </c>
      <c r="E8472" s="8">
        <f>IF(B8472="*",'Larimar Net '!D8473-('Larimar Net '!D8473*'Larimar Net Penalized '!$D$5),'Larimar Net '!D8473)</f>
        <v>11478.907143263579</v>
      </c>
      <c r="I8472" s="7">
        <v>44183</v>
      </c>
      <c r="J8472" s="6">
        <v>16</v>
      </c>
      <c r="K8472" s="8">
        <f>IF(H8472="*",'Larimar Net '!I8473-('Larimar Net '!I8473*'Larimar Net Penalized '!$J$5),'Larimar Net '!I8473)</f>
        <v>5532.3441774417815</v>
      </c>
    </row>
    <row r="8473" spans="3:11" x14ac:dyDescent="0.3">
      <c r="C8473" s="7">
        <v>44183</v>
      </c>
      <c r="D8473" s="6">
        <v>17</v>
      </c>
      <c r="E8473" s="8">
        <f>IF(B8473="*",'Larimar Net '!D8474-('Larimar Net '!D8474*'Larimar Net Penalized '!$D$5),'Larimar Net '!D8474)</f>
        <v>6932.4533342209288</v>
      </c>
      <c r="I8473" s="7">
        <v>44183</v>
      </c>
      <c r="J8473" s="6">
        <v>17</v>
      </c>
      <c r="K8473" s="8">
        <f>IF(H8473="*",'Larimar Net '!I8474-('Larimar Net '!I8474*'Larimar Net Penalized '!$J$5),'Larimar Net '!I8474)</f>
        <v>4062.5836879910139</v>
      </c>
    </row>
    <row r="8474" spans="3:11" x14ac:dyDescent="0.3">
      <c r="C8474" s="7">
        <v>44183</v>
      </c>
      <c r="D8474" s="6">
        <v>18</v>
      </c>
      <c r="E8474" s="8">
        <f>IF(B8474="*",'Larimar Net '!D8475-('Larimar Net '!D8475*'Larimar Net Penalized '!$D$5),'Larimar Net '!D8475)</f>
        <v>11212.978188757175</v>
      </c>
      <c r="I8474" s="7">
        <v>44183</v>
      </c>
      <c r="J8474" s="6">
        <v>18</v>
      </c>
      <c r="K8474" s="8">
        <f>IF(H8474="*",'Larimar Net '!I8475-('Larimar Net '!I8475*'Larimar Net Penalized '!$J$5),'Larimar Net '!I8475)</f>
        <v>4563.0830812002232</v>
      </c>
    </row>
    <row r="8475" spans="3:11" x14ac:dyDescent="0.3">
      <c r="C8475" s="7">
        <v>44183</v>
      </c>
      <c r="D8475" s="6">
        <v>19</v>
      </c>
      <c r="E8475" s="8">
        <f>IF(B8475="*",'Larimar Net '!D8476-('Larimar Net '!D8476*'Larimar Net Penalized '!$D$5),'Larimar Net '!D8476)</f>
        <v>8291.3478538806485</v>
      </c>
      <c r="I8475" s="7">
        <v>44183</v>
      </c>
      <c r="J8475" s="6">
        <v>19</v>
      </c>
      <c r="K8475" s="8">
        <f>IF(H8475="*",'Larimar Net '!I8476-('Larimar Net '!I8476*'Larimar Net Penalized '!$J$5),'Larimar Net '!I8476)</f>
        <v>4241.719284454548</v>
      </c>
    </row>
    <row r="8476" spans="3:11" x14ac:dyDescent="0.3">
      <c r="C8476" s="7">
        <v>44183</v>
      </c>
      <c r="D8476" s="6">
        <v>20</v>
      </c>
      <c r="E8476" s="8">
        <f>IF(B8476="*",'Larimar Net '!D8477-('Larimar Net '!D8477*'Larimar Net Penalized '!$D$5),'Larimar Net '!D8477)</f>
        <v>10266.672451243996</v>
      </c>
      <c r="I8476" s="7">
        <v>44183</v>
      </c>
      <c r="J8476" s="6">
        <v>20</v>
      </c>
      <c r="K8476" s="8">
        <f>IF(H8476="*",'Larimar Net '!I8477-('Larimar Net '!I8477*'Larimar Net Penalized '!$J$5),'Larimar Net '!I8477)</f>
        <v>5119.6636015337381</v>
      </c>
    </row>
    <row r="8477" spans="3:11" x14ac:dyDescent="0.3">
      <c r="C8477" s="7">
        <v>44183</v>
      </c>
      <c r="D8477" s="6">
        <v>21</v>
      </c>
      <c r="E8477" s="8">
        <f>IF(B8477="*",'Larimar Net '!D8478-('Larimar Net '!D8478*'Larimar Net Penalized '!$D$5),'Larimar Net '!D8478)</f>
        <v>13360.121290641529</v>
      </c>
      <c r="I8477" s="7">
        <v>44183</v>
      </c>
      <c r="J8477" s="6">
        <v>21</v>
      </c>
      <c r="K8477" s="8">
        <f>IF(H8477="*",'Larimar Net '!I8478-('Larimar Net '!I8478*'Larimar Net Penalized '!$J$5),'Larimar Net '!I8478)</f>
        <v>6318.9765862961794</v>
      </c>
    </row>
    <row r="8478" spans="3:11" x14ac:dyDescent="0.3">
      <c r="C8478" s="7">
        <v>44183</v>
      </c>
      <c r="D8478" s="6">
        <v>22</v>
      </c>
      <c r="E8478" s="8">
        <f>IF(B8478="*",'Larimar Net '!D8479-('Larimar Net '!D8479*'Larimar Net Penalized '!$D$5),'Larimar Net '!D8479)</f>
        <v>16866.813176708256</v>
      </c>
      <c r="I8478" s="7">
        <v>44183</v>
      </c>
      <c r="J8478" s="6">
        <v>22</v>
      </c>
      <c r="K8478" s="8">
        <f>IF(H8478="*",'Larimar Net '!I8479-('Larimar Net '!I8479*'Larimar Net Penalized '!$J$5),'Larimar Net '!I8479)</f>
        <v>7829.0996902074821</v>
      </c>
    </row>
    <row r="8479" spans="3:11" x14ac:dyDescent="0.3">
      <c r="C8479" s="7">
        <v>44183</v>
      </c>
      <c r="D8479" s="6">
        <v>23</v>
      </c>
      <c r="E8479" s="8">
        <f>IF(B8479="*",'Larimar Net '!D8480-('Larimar Net '!D8480*'Larimar Net Penalized '!$D$5),'Larimar Net '!D8480)</f>
        <v>15292.581888463754</v>
      </c>
      <c r="I8479" s="7">
        <v>44183</v>
      </c>
      <c r="J8479" s="6">
        <v>23</v>
      </c>
      <c r="K8479" s="8">
        <f>IF(H8479="*",'Larimar Net '!I8480-('Larimar Net '!I8480*'Larimar Net Penalized '!$J$5),'Larimar Net '!I8480)</f>
        <v>7053.8437399840277</v>
      </c>
    </row>
    <row r="8480" spans="3:11" x14ac:dyDescent="0.3">
      <c r="C8480" s="7">
        <v>44184</v>
      </c>
      <c r="D8480" s="6">
        <v>0</v>
      </c>
      <c r="E8480" s="8">
        <f>IF(B8480="*",'Larimar Net '!D8481-('Larimar Net '!D8481*'Larimar Net Penalized '!$D$5),'Larimar Net '!D8481)</f>
        <v>25087.984639683036</v>
      </c>
      <c r="I8480" s="7">
        <v>44184</v>
      </c>
      <c r="J8480" s="6">
        <v>0</v>
      </c>
      <c r="K8480" s="8">
        <f>IF(H8480="*",'Larimar Net '!I8481-('Larimar Net '!I8481*'Larimar Net Penalized '!$J$5),'Larimar Net '!I8481)</f>
        <v>13390.297610688945</v>
      </c>
    </row>
    <row r="8481" spans="3:11" x14ac:dyDescent="0.3">
      <c r="C8481" s="7">
        <v>44184</v>
      </c>
      <c r="D8481" s="6">
        <v>1</v>
      </c>
      <c r="E8481" s="8">
        <f>IF(B8481="*",'Larimar Net '!D8482-('Larimar Net '!D8482*'Larimar Net Penalized '!$D$5),'Larimar Net '!D8482)</f>
        <v>20223.436314092978</v>
      </c>
      <c r="I8481" s="7">
        <v>44184</v>
      </c>
      <c r="J8481" s="6">
        <v>1</v>
      </c>
      <c r="K8481" s="8">
        <f>IF(H8481="*",'Larimar Net '!I8482-('Larimar Net '!I8482*'Larimar Net Penalized '!$J$5),'Larimar Net '!I8482)</f>
        <v>18535.66302050892</v>
      </c>
    </row>
    <row r="8482" spans="3:11" x14ac:dyDescent="0.3">
      <c r="C8482" s="7">
        <v>44184</v>
      </c>
      <c r="D8482" s="6">
        <v>2</v>
      </c>
      <c r="E8482" s="8">
        <f>IF(B8482="*",'Larimar Net '!D8483-('Larimar Net '!D8483*'Larimar Net Penalized '!$D$5),'Larimar Net '!D8483)</f>
        <v>8726.5736004264854</v>
      </c>
      <c r="I8482" s="7">
        <v>44184</v>
      </c>
      <c r="J8482" s="6">
        <v>2</v>
      </c>
      <c r="K8482" s="8">
        <f>IF(H8482="*",'Larimar Net '!I8483-('Larimar Net '!I8483*'Larimar Net Penalized '!$J$5),'Larimar Net '!I8483)</f>
        <v>7285.1098593592442</v>
      </c>
    </row>
    <row r="8483" spans="3:11" x14ac:dyDescent="0.3">
      <c r="C8483" s="7">
        <v>44184</v>
      </c>
      <c r="D8483" s="6">
        <v>3</v>
      </c>
      <c r="E8483" s="8">
        <f>IF(B8483="*",'Larimar Net '!D8484-('Larimar Net '!D8484*'Larimar Net Penalized '!$D$5),'Larimar Net '!D8484)</f>
        <v>5039.8473390313675</v>
      </c>
      <c r="I8483" s="7">
        <v>44184</v>
      </c>
      <c r="J8483" s="6">
        <v>3</v>
      </c>
      <c r="K8483" s="8">
        <f>IF(H8483="*",'Larimar Net '!I8484-('Larimar Net '!I8484*'Larimar Net Penalized '!$J$5),'Larimar Net '!I8484)</f>
        <v>3038.0956034359788</v>
      </c>
    </row>
    <row r="8484" spans="3:11" x14ac:dyDescent="0.3">
      <c r="C8484" s="7">
        <v>44184</v>
      </c>
      <c r="D8484" s="6">
        <v>4</v>
      </c>
      <c r="E8484" s="8">
        <f>IF(B8484="*",'Larimar Net '!D8485-('Larimar Net '!D8485*'Larimar Net Penalized '!$D$5),'Larimar Net '!D8485)</f>
        <v>5867.7001667503855</v>
      </c>
      <c r="I8484" s="7">
        <v>44184</v>
      </c>
      <c r="J8484" s="6">
        <v>4</v>
      </c>
      <c r="K8484" s="8">
        <f>IF(H8484="*",'Larimar Net '!I8485-('Larimar Net '!I8485*'Larimar Net Penalized '!$J$5),'Larimar Net '!I8485)</f>
        <v>2578.0082659955779</v>
      </c>
    </row>
    <row r="8485" spans="3:11" x14ac:dyDescent="0.3">
      <c r="C8485" s="7">
        <v>44184</v>
      </c>
      <c r="D8485" s="6">
        <v>5</v>
      </c>
      <c r="E8485" s="8">
        <f>IF(B8485="*",'Larimar Net '!D8486-('Larimar Net '!D8486*'Larimar Net Penalized '!$D$5),'Larimar Net '!D8486)</f>
        <v>7025.6212927772767</v>
      </c>
      <c r="I8485" s="7">
        <v>44184</v>
      </c>
      <c r="J8485" s="6">
        <v>5</v>
      </c>
      <c r="K8485" s="8">
        <f>IF(H8485="*",'Larimar Net '!I8486-('Larimar Net '!I8486*'Larimar Net Penalized '!$J$5),'Larimar Net '!I8486)</f>
        <v>3176.5101977796958</v>
      </c>
    </row>
    <row r="8486" spans="3:11" x14ac:dyDescent="0.3">
      <c r="C8486" s="7">
        <v>44184</v>
      </c>
      <c r="D8486" s="6">
        <v>6</v>
      </c>
      <c r="E8486" s="8">
        <f>IF(B8486="*",'Larimar Net '!D8487-('Larimar Net '!D8487*'Larimar Net Penalized '!$D$5),'Larimar Net '!D8487)</f>
        <v>7865.4141720427833</v>
      </c>
      <c r="I8486" s="7">
        <v>44184</v>
      </c>
      <c r="J8486" s="6">
        <v>6</v>
      </c>
      <c r="K8486" s="8">
        <f>IF(H8486="*",'Larimar Net '!I8487-('Larimar Net '!I8487*'Larimar Net Penalized '!$J$5),'Larimar Net '!I8487)</f>
        <v>3926.2884874983706</v>
      </c>
    </row>
    <row r="8487" spans="3:11" x14ac:dyDescent="0.3">
      <c r="C8487" s="7">
        <v>44184</v>
      </c>
      <c r="D8487" s="6">
        <v>7</v>
      </c>
      <c r="E8487" s="8">
        <f>IF(B8487="*",'Larimar Net '!D8488-('Larimar Net '!D8488*'Larimar Net Penalized '!$D$5),'Larimar Net '!D8488)</f>
        <v>7545.1309808082751</v>
      </c>
      <c r="I8487" s="7">
        <v>44184</v>
      </c>
      <c r="J8487" s="6">
        <v>7</v>
      </c>
      <c r="K8487" s="8">
        <f>IF(H8487="*",'Larimar Net '!I8488-('Larimar Net '!I8488*'Larimar Net Penalized '!$J$5),'Larimar Net '!I8488)</f>
        <v>4493.9881530277617</v>
      </c>
    </row>
    <row r="8488" spans="3:11" x14ac:dyDescent="0.3">
      <c r="C8488" s="7">
        <v>44184</v>
      </c>
      <c r="D8488" s="6">
        <v>8</v>
      </c>
      <c r="E8488" s="8">
        <f>IF(B8488="*",'Larimar Net '!D8489-('Larimar Net '!D8489*'Larimar Net Penalized '!$D$5),'Larimar Net '!D8489)</f>
        <v>13386.072926660476</v>
      </c>
      <c r="I8488" s="7">
        <v>44184</v>
      </c>
      <c r="J8488" s="6">
        <v>8</v>
      </c>
      <c r="K8488" s="8">
        <f>IF(H8488="*",'Larimar Net '!I8489-('Larimar Net '!I8489*'Larimar Net Penalized '!$J$5),'Larimar Net '!I8489)</f>
        <v>8597.4944014694447</v>
      </c>
    </row>
    <row r="8489" spans="3:11" x14ac:dyDescent="0.3">
      <c r="C8489" s="7">
        <v>44184</v>
      </c>
      <c r="D8489" s="6">
        <v>9</v>
      </c>
      <c r="E8489" s="8">
        <f>IF(B8489="*",'Larimar Net '!D8490-('Larimar Net '!D8490*'Larimar Net Penalized '!$D$5),'Larimar Net '!D8490)</f>
        <v>30217.609537620003</v>
      </c>
      <c r="I8489" s="7">
        <v>44184</v>
      </c>
      <c r="J8489" s="6">
        <v>9</v>
      </c>
      <c r="K8489" s="8">
        <f>IF(H8489="*",'Larimar Net '!I8490-('Larimar Net '!I8490*'Larimar Net Penalized '!$J$5),'Larimar Net '!I8490)</f>
        <v>17680.575556804895</v>
      </c>
    </row>
    <row r="8490" spans="3:11" x14ac:dyDescent="0.3">
      <c r="C8490" s="7">
        <v>44184</v>
      </c>
      <c r="D8490" s="6">
        <v>10</v>
      </c>
      <c r="E8490" s="8">
        <f>IF(B8490="*",'Larimar Net '!D8491-('Larimar Net '!D8491*'Larimar Net Penalized '!$D$5),'Larimar Net '!D8491)</f>
        <v>37904.631644069035</v>
      </c>
      <c r="I8490" s="7">
        <v>44184</v>
      </c>
      <c r="J8490" s="6">
        <v>10</v>
      </c>
      <c r="K8490" s="8">
        <f>IF(H8490="*",'Larimar Net '!I8491-('Larimar Net '!I8491*'Larimar Net Penalized '!$J$5),'Larimar Net '!I8491)</f>
        <v>22870.052950243917</v>
      </c>
    </row>
    <row r="8491" spans="3:11" x14ac:dyDescent="0.3">
      <c r="C8491" s="7">
        <v>44184</v>
      </c>
      <c r="D8491" s="6">
        <v>11</v>
      </c>
      <c r="E8491" s="8">
        <f>IF(B8491="*",'Larimar Net '!D8492-('Larimar Net '!D8492*'Larimar Net Penalized '!$D$5),'Larimar Net '!D8492)</f>
        <v>34958.98786932286</v>
      </c>
      <c r="I8491" s="7">
        <v>44184</v>
      </c>
      <c r="J8491" s="6">
        <v>11</v>
      </c>
      <c r="K8491" s="8">
        <f>IF(H8491="*",'Larimar Net '!I8492-('Larimar Net '!I8492*'Larimar Net Penalized '!$J$5),'Larimar Net '!I8492)</f>
        <v>19156.679492591742</v>
      </c>
    </row>
    <row r="8492" spans="3:11" x14ac:dyDescent="0.3">
      <c r="C8492" s="7">
        <v>44184</v>
      </c>
      <c r="D8492" s="6">
        <v>12</v>
      </c>
      <c r="E8492" s="8">
        <f>IF(B8492="*",'Larimar Net '!D8493-('Larimar Net '!D8493*'Larimar Net Penalized '!$D$5),'Larimar Net '!D8493)</f>
        <v>30309.256237061596</v>
      </c>
      <c r="I8492" s="7">
        <v>44184</v>
      </c>
      <c r="J8492" s="6">
        <v>12</v>
      </c>
      <c r="K8492" s="8">
        <f>IF(H8492="*",'Larimar Net '!I8493-('Larimar Net '!I8493*'Larimar Net Penalized '!$J$5),'Larimar Net '!I8493)</f>
        <v>15865.527414051025</v>
      </c>
    </row>
    <row r="8493" spans="3:11" x14ac:dyDescent="0.3">
      <c r="C8493" s="7">
        <v>44184</v>
      </c>
      <c r="D8493" s="6">
        <v>13</v>
      </c>
      <c r="E8493" s="8">
        <f>IF(B8493="*",'Larimar Net '!D8494-('Larimar Net '!D8494*'Larimar Net Penalized '!$D$5),'Larimar Net '!D8494)</f>
        <v>20691.81681523937</v>
      </c>
      <c r="I8493" s="7">
        <v>44184</v>
      </c>
      <c r="J8493" s="6">
        <v>13</v>
      </c>
      <c r="K8493" s="8">
        <f>IF(H8493="*",'Larimar Net '!I8494-('Larimar Net '!I8494*'Larimar Net Penalized '!$J$5),'Larimar Net '!I8494)</f>
        <v>12244.452556542932</v>
      </c>
    </row>
    <row r="8494" spans="3:11" x14ac:dyDescent="0.3">
      <c r="C8494" s="7">
        <v>44184</v>
      </c>
      <c r="D8494" s="6">
        <v>14</v>
      </c>
      <c r="E8494" s="8">
        <f>IF(B8494="*",'Larimar Net '!D8495-('Larimar Net '!D8495*'Larimar Net Penalized '!$D$5),'Larimar Net '!D8495)</f>
        <v>18508.395585749495</v>
      </c>
      <c r="I8494" s="7">
        <v>44184</v>
      </c>
      <c r="J8494" s="6">
        <v>14</v>
      </c>
      <c r="K8494" s="8">
        <f>IF(H8494="*",'Larimar Net '!I8495-('Larimar Net '!I8495*'Larimar Net Penalized '!$J$5),'Larimar Net '!I8495)</f>
        <v>9245.7631794127483</v>
      </c>
    </row>
    <row r="8495" spans="3:11" x14ac:dyDescent="0.3">
      <c r="C8495" s="7">
        <v>44184</v>
      </c>
      <c r="D8495" s="6">
        <v>15</v>
      </c>
      <c r="E8495" s="8">
        <f>IF(B8495="*",'Larimar Net '!D8496-('Larimar Net '!D8496*'Larimar Net Penalized '!$D$5),'Larimar Net '!D8496)</f>
        <v>13157.604232350153</v>
      </c>
      <c r="I8495" s="7">
        <v>44184</v>
      </c>
      <c r="J8495" s="6">
        <v>15</v>
      </c>
      <c r="K8495" s="8">
        <f>IF(H8495="*",'Larimar Net '!I8496-('Larimar Net '!I8496*'Larimar Net Penalized '!$J$5),'Larimar Net '!I8496)</f>
        <v>7081.3062315843517</v>
      </c>
    </row>
    <row r="8496" spans="3:11" x14ac:dyDescent="0.3">
      <c r="C8496" s="7">
        <v>44184</v>
      </c>
      <c r="D8496" s="6">
        <v>16</v>
      </c>
      <c r="E8496" s="8">
        <f>IF(B8496="*",'Larimar Net '!D8497-('Larimar Net '!D8497*'Larimar Net Penalized '!$D$5),'Larimar Net '!D8497)</f>
        <v>8476.3911939650297</v>
      </c>
      <c r="I8496" s="7">
        <v>44184</v>
      </c>
      <c r="J8496" s="6">
        <v>16</v>
      </c>
      <c r="K8496" s="8">
        <f>IF(H8496="*",'Larimar Net '!I8497-('Larimar Net '!I8497*'Larimar Net Penalized '!$J$5),'Larimar Net '!I8497)</f>
        <v>3965.7639621394842</v>
      </c>
    </row>
    <row r="8497" spans="3:11" x14ac:dyDescent="0.3">
      <c r="C8497" s="7">
        <v>44184</v>
      </c>
      <c r="D8497" s="6">
        <v>17</v>
      </c>
      <c r="E8497" s="8">
        <f>IF(B8497="*",'Larimar Net '!D8498-('Larimar Net '!D8498*'Larimar Net Penalized '!$D$5),'Larimar Net '!D8498)</f>
        <v>5824.3337485512338</v>
      </c>
      <c r="I8497" s="7">
        <v>44184</v>
      </c>
      <c r="J8497" s="6">
        <v>17</v>
      </c>
      <c r="K8497" s="8">
        <f>IF(H8497="*",'Larimar Net '!I8498-('Larimar Net '!I8498*'Larimar Net Penalized '!$J$5),'Larimar Net '!I8498)</f>
        <v>2822.8837943346552</v>
      </c>
    </row>
    <row r="8498" spans="3:11" x14ac:dyDescent="0.3">
      <c r="C8498" s="7">
        <v>44184</v>
      </c>
      <c r="D8498" s="6">
        <v>18</v>
      </c>
      <c r="E8498" s="8">
        <f>IF(B8498="*",'Larimar Net '!D8499-('Larimar Net '!D8499*'Larimar Net Penalized '!$D$5),'Larimar Net '!D8499)</f>
        <v>10624.26344811655</v>
      </c>
      <c r="I8498" s="7">
        <v>44184</v>
      </c>
      <c r="J8498" s="6">
        <v>18</v>
      </c>
      <c r="K8498" s="8">
        <f>IF(H8498="*",'Larimar Net '!I8499-('Larimar Net '!I8499*'Larimar Net Penalized '!$J$5),'Larimar Net '!I8499)</f>
        <v>4816.8309222251819</v>
      </c>
    </row>
    <row r="8499" spans="3:11" x14ac:dyDescent="0.3">
      <c r="C8499" s="7">
        <v>44184</v>
      </c>
      <c r="D8499" s="6">
        <v>19</v>
      </c>
      <c r="E8499" s="8">
        <f>IF(B8499="*",'Larimar Net '!D8500-('Larimar Net '!D8500*'Larimar Net Penalized '!$D$5),'Larimar Net '!D8500)</f>
        <v>11340.563036889855</v>
      </c>
      <c r="I8499" s="7">
        <v>44184</v>
      </c>
      <c r="J8499" s="6">
        <v>19</v>
      </c>
      <c r="K8499" s="8">
        <f>IF(H8499="*",'Larimar Net '!I8500-('Larimar Net '!I8500*'Larimar Net Penalized '!$J$5),'Larimar Net '!I8500)</f>
        <v>5242.8089769513972</v>
      </c>
    </row>
    <row r="8500" spans="3:11" x14ac:dyDescent="0.3">
      <c r="C8500" s="7">
        <v>44184</v>
      </c>
      <c r="D8500" s="6">
        <v>20</v>
      </c>
      <c r="E8500" s="8">
        <f>IF(B8500="*",'Larimar Net '!D8501-('Larimar Net '!D8501*'Larimar Net Penalized '!$D$5),'Larimar Net '!D8501)</f>
        <v>18644.23490554815</v>
      </c>
      <c r="I8500" s="7">
        <v>44184</v>
      </c>
      <c r="J8500" s="6">
        <v>20</v>
      </c>
      <c r="K8500" s="8">
        <f>IF(H8500="*",'Larimar Net '!I8501-('Larimar Net '!I8501*'Larimar Net Penalized '!$J$5),'Larimar Net '!I8501)</f>
        <v>17432.964507748555</v>
      </c>
    </row>
    <row r="8501" spans="3:11" x14ac:dyDescent="0.3">
      <c r="C8501" s="7">
        <v>44184</v>
      </c>
      <c r="D8501" s="6">
        <v>21</v>
      </c>
      <c r="E8501" s="8">
        <f>IF(B8501="*",'Larimar Net '!D8502-('Larimar Net '!D8502*'Larimar Net Penalized '!$D$5),'Larimar Net '!D8502)</f>
        <v>31504.589646332854</v>
      </c>
      <c r="I8501" s="7">
        <v>44184</v>
      </c>
      <c r="J8501" s="6">
        <v>21</v>
      </c>
      <c r="K8501" s="8">
        <f>IF(H8501="*",'Larimar Net '!I8502-('Larimar Net '!I8502*'Larimar Net Penalized '!$J$5),'Larimar Net '!I8502)</f>
        <v>33347.478931478778</v>
      </c>
    </row>
    <row r="8502" spans="3:11" x14ac:dyDescent="0.3">
      <c r="C8502" s="7">
        <v>44184</v>
      </c>
      <c r="D8502" s="6">
        <v>22</v>
      </c>
      <c r="E8502" s="8">
        <f>IF(B8502="*",'Larimar Net '!D8503-('Larimar Net '!D8503*'Larimar Net Penalized '!$D$5),'Larimar Net '!D8503)</f>
        <v>39448.147209239105</v>
      </c>
      <c r="I8502" s="7">
        <v>44184</v>
      </c>
      <c r="J8502" s="6">
        <v>22</v>
      </c>
      <c r="K8502" s="8">
        <f>IF(H8502="*",'Larimar Net '!I8503-('Larimar Net '!I8503*'Larimar Net Penalized '!$J$5),'Larimar Net '!I8503)</f>
        <v>35639.43987016489</v>
      </c>
    </row>
    <row r="8503" spans="3:11" x14ac:dyDescent="0.3">
      <c r="C8503" s="7">
        <v>44184</v>
      </c>
      <c r="D8503" s="6">
        <v>23</v>
      </c>
      <c r="E8503" s="8">
        <f>IF(B8503="*",'Larimar Net '!D8504-('Larimar Net '!D8504*'Larimar Net Penalized '!$D$5),'Larimar Net '!D8504)</f>
        <v>40536.873389440952</v>
      </c>
      <c r="I8503" s="7">
        <v>44184</v>
      </c>
      <c r="J8503" s="6">
        <v>23</v>
      </c>
      <c r="K8503" s="8">
        <f>IF(H8503="*",'Larimar Net '!I8504-('Larimar Net '!I8504*'Larimar Net Penalized '!$J$5),'Larimar Net '!I8504)</f>
        <v>35299.896524009542</v>
      </c>
    </row>
    <row r="8504" spans="3:11" x14ac:dyDescent="0.3">
      <c r="C8504" s="7">
        <v>44185</v>
      </c>
      <c r="D8504" s="6">
        <v>0</v>
      </c>
      <c r="E8504" s="8">
        <f>IF(B8504="*",'Larimar Net '!D8505-('Larimar Net '!D8505*'Larimar Net Penalized '!$D$5),'Larimar Net '!D8505)</f>
        <v>37769.328838338486</v>
      </c>
      <c r="I8504" s="7">
        <v>44185</v>
      </c>
      <c r="J8504" s="6">
        <v>0</v>
      </c>
      <c r="K8504" s="8">
        <f>IF(H8504="*",'Larimar Net '!I8505-('Larimar Net '!I8505*'Larimar Net Penalized '!$J$5),'Larimar Net '!I8505)</f>
        <v>34180.832258252551</v>
      </c>
    </row>
    <row r="8505" spans="3:11" x14ac:dyDescent="0.3">
      <c r="C8505" s="7">
        <v>44185</v>
      </c>
      <c r="D8505" s="6">
        <v>1</v>
      </c>
      <c r="E8505" s="8">
        <f>IF(B8505="*",'Larimar Net '!D8506-('Larimar Net '!D8506*'Larimar Net Penalized '!$D$5),'Larimar Net '!D8506)</f>
        <v>38949.338846628823</v>
      </c>
      <c r="I8505" s="7">
        <v>44185</v>
      </c>
      <c r="J8505" s="6">
        <v>1</v>
      </c>
      <c r="K8505" s="8">
        <f>IF(H8505="*",'Larimar Net '!I8506-('Larimar Net '!I8506*'Larimar Net Penalized '!$J$5),'Larimar Net '!I8506)</f>
        <v>34092.565913049504</v>
      </c>
    </row>
    <row r="8506" spans="3:11" x14ac:dyDescent="0.3">
      <c r="C8506" s="7">
        <v>44185</v>
      </c>
      <c r="D8506" s="6">
        <v>2</v>
      </c>
      <c r="E8506" s="8">
        <f>IF(B8506="*",'Larimar Net '!D8507-('Larimar Net '!D8507*'Larimar Net Penalized '!$D$5),'Larimar Net '!D8507)</f>
        <v>37436.074578040338</v>
      </c>
      <c r="I8506" s="7">
        <v>44185</v>
      </c>
      <c r="J8506" s="6">
        <v>2</v>
      </c>
      <c r="K8506" s="8">
        <f>IF(H8506="*",'Larimar Net '!I8507-('Larimar Net '!I8507*'Larimar Net Penalized '!$J$5),'Larimar Net '!I8507)</f>
        <v>33947.165076404519</v>
      </c>
    </row>
    <row r="8507" spans="3:11" x14ac:dyDescent="0.3">
      <c r="C8507" s="7">
        <v>44185</v>
      </c>
      <c r="D8507" s="6">
        <v>3</v>
      </c>
      <c r="E8507" s="8">
        <f>IF(B8507="*",'Larimar Net '!D8508-('Larimar Net '!D8508*'Larimar Net Penalized '!$D$5),'Larimar Net '!D8508)</f>
        <v>33646.153783274982</v>
      </c>
      <c r="I8507" s="7">
        <v>44185</v>
      </c>
      <c r="J8507" s="6">
        <v>3</v>
      </c>
      <c r="K8507" s="8">
        <f>IF(H8507="*",'Larimar Net '!I8508-('Larimar Net '!I8508*'Larimar Net Penalized '!$J$5),'Larimar Net '!I8508)</f>
        <v>26174.321791499173</v>
      </c>
    </row>
    <row r="8508" spans="3:11" x14ac:dyDescent="0.3">
      <c r="C8508" s="7">
        <v>44185</v>
      </c>
      <c r="D8508" s="6">
        <v>4</v>
      </c>
      <c r="E8508" s="8">
        <f>IF(B8508="*",'Larimar Net '!D8509-('Larimar Net '!D8509*'Larimar Net Penalized '!$D$5),'Larimar Net '!D8509)</f>
        <v>27810.956408172246</v>
      </c>
      <c r="I8508" s="7">
        <v>44185</v>
      </c>
      <c r="J8508" s="6">
        <v>4</v>
      </c>
      <c r="K8508" s="8">
        <f>IF(H8508="*",'Larimar Net '!I8509-('Larimar Net '!I8509*'Larimar Net Penalized '!$J$5),'Larimar Net '!I8509)</f>
        <v>21808.765180305589</v>
      </c>
    </row>
    <row r="8509" spans="3:11" x14ac:dyDescent="0.3">
      <c r="C8509" s="7">
        <v>44185</v>
      </c>
      <c r="D8509" s="6">
        <v>5</v>
      </c>
      <c r="E8509" s="8">
        <f>IF(B8509="*",'Larimar Net '!D8510-('Larimar Net '!D8510*'Larimar Net Penalized '!$D$5),'Larimar Net '!D8510)</f>
        <v>28299.017445805326</v>
      </c>
      <c r="I8509" s="7">
        <v>44185</v>
      </c>
      <c r="J8509" s="6">
        <v>5</v>
      </c>
      <c r="K8509" s="8">
        <f>IF(H8509="*",'Larimar Net '!I8510-('Larimar Net '!I8510*'Larimar Net Penalized '!$J$5),'Larimar Net '!I8510)</f>
        <v>23196.461997631086</v>
      </c>
    </row>
    <row r="8510" spans="3:11" x14ac:dyDescent="0.3">
      <c r="C8510" s="7">
        <v>44185</v>
      </c>
      <c r="D8510" s="6">
        <v>6</v>
      </c>
      <c r="E8510" s="8">
        <f>IF(B8510="*",'Larimar Net '!D8511-('Larimar Net '!D8511*'Larimar Net Penalized '!$D$5),'Larimar Net '!D8511)</f>
        <v>29510.869539797513</v>
      </c>
      <c r="I8510" s="7">
        <v>44185</v>
      </c>
      <c r="J8510" s="6">
        <v>6</v>
      </c>
      <c r="K8510" s="8">
        <f>IF(H8510="*",'Larimar Net '!I8511-('Larimar Net '!I8511*'Larimar Net Penalized '!$J$5),'Larimar Net '!I8511)</f>
        <v>23482.938665818172</v>
      </c>
    </row>
    <row r="8511" spans="3:11" x14ac:dyDescent="0.3">
      <c r="C8511" s="7">
        <v>44185</v>
      </c>
      <c r="D8511" s="6">
        <v>7</v>
      </c>
      <c r="E8511" s="8">
        <f>IF(B8511="*",'Larimar Net '!D8512-('Larimar Net '!D8512*'Larimar Net Penalized '!$D$5),'Larimar Net '!D8512)</f>
        <v>31507.724952501911</v>
      </c>
      <c r="I8511" s="7">
        <v>44185</v>
      </c>
      <c r="J8511" s="6">
        <v>7</v>
      </c>
      <c r="K8511" s="8">
        <f>IF(H8511="*",'Larimar Net '!I8512-('Larimar Net '!I8512*'Larimar Net Penalized '!$J$5),'Larimar Net '!I8512)</f>
        <v>22898.618734693584</v>
      </c>
    </row>
    <row r="8512" spans="3:11" x14ac:dyDescent="0.3">
      <c r="C8512" s="7">
        <v>44185</v>
      </c>
      <c r="D8512" s="6">
        <v>8</v>
      </c>
      <c r="E8512" s="8">
        <f>IF(B8512="*",'Larimar Net '!D8513-('Larimar Net '!D8513*'Larimar Net Penalized '!$D$5),'Larimar Net '!D8513)</f>
        <v>40845.330626625</v>
      </c>
      <c r="I8512" s="7">
        <v>44185</v>
      </c>
      <c r="J8512" s="6">
        <v>8</v>
      </c>
      <c r="K8512" s="8">
        <f>IF(H8512="*",'Larimar Net '!I8513-('Larimar Net '!I8513*'Larimar Net Penalized '!$J$5),'Larimar Net '!I8513)</f>
        <v>27066.184707205681</v>
      </c>
    </row>
    <row r="8513" spans="3:11" x14ac:dyDescent="0.3">
      <c r="C8513" s="7">
        <v>44185</v>
      </c>
      <c r="D8513" s="6">
        <v>9</v>
      </c>
      <c r="E8513" s="8">
        <f>IF(B8513="*",'Larimar Net '!D8514-('Larimar Net '!D8514*'Larimar Net Penalized '!$D$5),'Larimar Net '!D8514)</f>
        <v>41337.590743769986</v>
      </c>
      <c r="I8513" s="7">
        <v>44185</v>
      </c>
      <c r="J8513" s="6">
        <v>9</v>
      </c>
      <c r="K8513" s="8">
        <f>IF(H8513="*",'Larimar Net '!I8514-('Larimar Net '!I8514*'Larimar Net Penalized '!$J$5),'Larimar Net '!I8514)</f>
        <v>27396.908043373685</v>
      </c>
    </row>
    <row r="8514" spans="3:11" x14ac:dyDescent="0.3">
      <c r="C8514" s="7">
        <v>44185</v>
      </c>
      <c r="D8514" s="6">
        <v>10</v>
      </c>
      <c r="E8514" s="8">
        <f>IF(B8514="*",'Larimar Net '!D8515-('Larimar Net '!D8515*'Larimar Net Penalized '!$D$5),'Larimar Net '!D8515)</f>
        <v>41325.662260291239</v>
      </c>
      <c r="I8514" s="7">
        <v>44185</v>
      </c>
      <c r="J8514" s="6">
        <v>10</v>
      </c>
      <c r="K8514" s="8">
        <f>IF(H8514="*",'Larimar Net '!I8515-('Larimar Net '!I8515*'Larimar Net Penalized '!$J$5),'Larimar Net '!I8515)</f>
        <v>30742.976824311674</v>
      </c>
    </row>
    <row r="8515" spans="3:11" x14ac:dyDescent="0.3">
      <c r="C8515" s="7">
        <v>44185</v>
      </c>
      <c r="D8515" s="6">
        <v>11</v>
      </c>
      <c r="E8515" s="8">
        <f>IF(B8515="*",'Larimar Net '!D8516-('Larimar Net '!D8516*'Larimar Net Penalized '!$D$5),'Larimar Net '!D8516)</f>
        <v>40448.276270947863</v>
      </c>
      <c r="I8515" s="7">
        <v>44185</v>
      </c>
      <c r="J8515" s="6">
        <v>11</v>
      </c>
      <c r="K8515" s="8">
        <f>IF(H8515="*",'Larimar Net '!I8516-('Larimar Net '!I8516*'Larimar Net Penalized '!$J$5),'Larimar Net '!I8516)</f>
        <v>28733.29565755033</v>
      </c>
    </row>
    <row r="8516" spans="3:11" x14ac:dyDescent="0.3">
      <c r="C8516" s="7">
        <v>44185</v>
      </c>
      <c r="D8516" s="6">
        <v>12</v>
      </c>
      <c r="E8516" s="8">
        <f>IF(B8516="*",'Larimar Net '!D8517-('Larimar Net '!D8517*'Larimar Net Penalized '!$D$5),'Larimar Net '!D8517)</f>
        <v>42038.248140605385</v>
      </c>
      <c r="I8516" s="7">
        <v>44185</v>
      </c>
      <c r="J8516" s="6">
        <v>12</v>
      </c>
      <c r="K8516" s="8">
        <f>IF(H8516="*",'Larimar Net '!I8517-('Larimar Net '!I8517*'Larimar Net Penalized '!$J$5),'Larimar Net '!I8517)</f>
        <v>27190.254242545972</v>
      </c>
    </row>
    <row r="8517" spans="3:11" x14ac:dyDescent="0.3">
      <c r="C8517" s="7">
        <v>44185</v>
      </c>
      <c r="D8517" s="6">
        <v>13</v>
      </c>
      <c r="E8517" s="8">
        <f>IF(B8517="*",'Larimar Net '!D8518-('Larimar Net '!D8518*'Larimar Net Penalized '!$D$5),'Larimar Net '!D8518)</f>
        <v>39018.884486846298</v>
      </c>
      <c r="I8517" s="7">
        <v>44185</v>
      </c>
      <c r="J8517" s="6">
        <v>13</v>
      </c>
      <c r="K8517" s="8">
        <f>IF(H8517="*",'Larimar Net '!I8518-('Larimar Net '!I8518*'Larimar Net Penalized '!$J$5),'Larimar Net '!I8518)</f>
        <v>24466.240441284706</v>
      </c>
    </row>
    <row r="8518" spans="3:11" x14ac:dyDescent="0.3">
      <c r="C8518" s="7">
        <v>44185</v>
      </c>
      <c r="D8518" s="6">
        <v>14</v>
      </c>
      <c r="E8518" s="8">
        <f>IF(B8518="*",'Larimar Net '!D8519-('Larimar Net '!D8519*'Larimar Net Penalized '!$D$5),'Larimar Net '!D8519)</f>
        <v>36500.945766394449</v>
      </c>
      <c r="I8518" s="7">
        <v>44185</v>
      </c>
      <c r="J8518" s="6">
        <v>14</v>
      </c>
      <c r="K8518" s="8">
        <f>IF(H8518="*",'Larimar Net '!I8519-('Larimar Net '!I8519*'Larimar Net Penalized '!$J$5),'Larimar Net '!I8519)</f>
        <v>25866.418349456166</v>
      </c>
    </row>
    <row r="8519" spans="3:11" x14ac:dyDescent="0.3">
      <c r="C8519" s="7">
        <v>44185</v>
      </c>
      <c r="D8519" s="6">
        <v>15</v>
      </c>
      <c r="E8519" s="8">
        <f>IF(B8519="*",'Larimar Net '!D8520-('Larimar Net '!D8520*'Larimar Net Penalized '!$D$5),'Larimar Net '!D8520)</f>
        <v>27517.342802252446</v>
      </c>
      <c r="I8519" s="7">
        <v>44185</v>
      </c>
      <c r="J8519" s="6">
        <v>15</v>
      </c>
      <c r="K8519" s="8">
        <f>IF(H8519="*",'Larimar Net '!I8520-('Larimar Net '!I8520*'Larimar Net Penalized '!$J$5),'Larimar Net '!I8520)</f>
        <v>16750.842908084622</v>
      </c>
    </row>
    <row r="8520" spans="3:11" x14ac:dyDescent="0.3">
      <c r="C8520" s="7">
        <v>44185</v>
      </c>
      <c r="D8520" s="6">
        <v>16</v>
      </c>
      <c r="E8520" s="8">
        <f>IF(B8520="*",'Larimar Net '!D8521-('Larimar Net '!D8521*'Larimar Net Penalized '!$D$5),'Larimar Net '!D8521)</f>
        <v>17652.108253786111</v>
      </c>
      <c r="I8520" s="7">
        <v>44185</v>
      </c>
      <c r="J8520" s="6">
        <v>16</v>
      </c>
      <c r="K8520" s="8">
        <f>IF(H8520="*",'Larimar Net '!I8521-('Larimar Net '!I8521*'Larimar Net Penalized '!$J$5),'Larimar Net '!I8521)</f>
        <v>11555.052146975042</v>
      </c>
    </row>
    <row r="8521" spans="3:11" x14ac:dyDescent="0.3">
      <c r="C8521" s="7">
        <v>44185</v>
      </c>
      <c r="D8521" s="6">
        <v>17</v>
      </c>
      <c r="E8521" s="8">
        <f>IF(B8521="*",'Larimar Net '!D8522-('Larimar Net '!D8522*'Larimar Net Penalized '!$D$5),'Larimar Net '!D8522)</f>
        <v>12932.888456150749</v>
      </c>
      <c r="I8521" s="7">
        <v>44185</v>
      </c>
      <c r="J8521" s="6">
        <v>17</v>
      </c>
      <c r="K8521" s="8">
        <f>IF(H8521="*",'Larimar Net '!I8522-('Larimar Net '!I8522*'Larimar Net Penalized '!$J$5),'Larimar Net '!I8522)</f>
        <v>8427.6850997081674</v>
      </c>
    </row>
    <row r="8522" spans="3:11" x14ac:dyDescent="0.3">
      <c r="C8522" s="7">
        <v>44185</v>
      </c>
      <c r="D8522" s="6">
        <v>18</v>
      </c>
      <c r="E8522" s="8">
        <f>IF(B8522="*",'Larimar Net '!D8523-('Larimar Net '!D8523*'Larimar Net Penalized '!$D$5),'Larimar Net '!D8523)</f>
        <v>13795.494864498356</v>
      </c>
      <c r="I8522" s="7">
        <v>44185</v>
      </c>
      <c r="J8522" s="6">
        <v>18</v>
      </c>
      <c r="K8522" s="8">
        <f>IF(H8522="*",'Larimar Net '!I8523-('Larimar Net '!I8523*'Larimar Net Penalized '!$J$5),'Larimar Net '!I8523)</f>
        <v>7456.9228677351357</v>
      </c>
    </row>
    <row r="8523" spans="3:11" x14ac:dyDescent="0.3">
      <c r="C8523" s="7">
        <v>44185</v>
      </c>
      <c r="D8523" s="6">
        <v>19</v>
      </c>
      <c r="E8523" s="8">
        <f>IF(B8523="*",'Larimar Net '!D8524-('Larimar Net '!D8524*'Larimar Net Penalized '!$D$5),'Larimar Net '!D8524)</f>
        <v>13000.98212386142</v>
      </c>
      <c r="I8523" s="7">
        <v>44185</v>
      </c>
      <c r="J8523" s="6">
        <v>19</v>
      </c>
      <c r="K8523" s="8">
        <f>IF(H8523="*",'Larimar Net '!I8524-('Larimar Net '!I8524*'Larimar Net Penalized '!$J$5),'Larimar Net '!I8524)</f>
        <v>9361.8636773224534</v>
      </c>
    </row>
    <row r="8524" spans="3:11" x14ac:dyDescent="0.3">
      <c r="C8524" s="7">
        <v>44185</v>
      </c>
      <c r="D8524" s="6">
        <v>20</v>
      </c>
      <c r="E8524" s="8">
        <f>IF(B8524="*",'Larimar Net '!D8525-('Larimar Net '!D8525*'Larimar Net Penalized '!$D$5),'Larimar Net '!D8525)</f>
        <v>14872.743106372183</v>
      </c>
      <c r="I8524" s="7">
        <v>44185</v>
      </c>
      <c r="J8524" s="6">
        <v>20</v>
      </c>
      <c r="K8524" s="8">
        <f>IF(H8524="*",'Larimar Net '!I8525-('Larimar Net '!I8525*'Larimar Net Penalized '!$J$5),'Larimar Net '!I8525)</f>
        <v>9783.090631787747</v>
      </c>
    </row>
    <row r="8525" spans="3:11" x14ac:dyDescent="0.3">
      <c r="C8525" s="7">
        <v>44185</v>
      </c>
      <c r="D8525" s="6">
        <v>21</v>
      </c>
      <c r="E8525" s="8">
        <f>IF(B8525="*",'Larimar Net '!D8526-('Larimar Net '!D8526*'Larimar Net Penalized '!$D$5),'Larimar Net '!D8526)</f>
        <v>19790.740925829399</v>
      </c>
      <c r="I8525" s="7">
        <v>44185</v>
      </c>
      <c r="J8525" s="6">
        <v>21</v>
      </c>
      <c r="K8525" s="8">
        <f>IF(H8525="*",'Larimar Net '!I8526-('Larimar Net '!I8526*'Larimar Net Penalized '!$J$5),'Larimar Net '!I8526)</f>
        <v>13010.712530206167</v>
      </c>
    </row>
    <row r="8526" spans="3:11" x14ac:dyDescent="0.3">
      <c r="C8526" s="7">
        <v>44185</v>
      </c>
      <c r="D8526" s="6">
        <v>22</v>
      </c>
      <c r="E8526" s="8">
        <f>IF(B8526="*",'Larimar Net '!D8527-('Larimar Net '!D8527*'Larimar Net Penalized '!$D$5),'Larimar Net '!D8527)</f>
        <v>25295.147669578764</v>
      </c>
      <c r="I8526" s="7">
        <v>44185</v>
      </c>
      <c r="J8526" s="6">
        <v>22</v>
      </c>
      <c r="K8526" s="8">
        <f>IF(H8526="*",'Larimar Net '!I8527-('Larimar Net '!I8527*'Larimar Net Penalized '!$J$5),'Larimar Net '!I8527)</f>
        <v>21237.053474620156</v>
      </c>
    </row>
    <row r="8527" spans="3:11" x14ac:dyDescent="0.3">
      <c r="C8527" s="7">
        <v>44185</v>
      </c>
      <c r="D8527" s="6">
        <v>23</v>
      </c>
      <c r="E8527" s="8">
        <f>IF(B8527="*",'Larimar Net '!D8528-('Larimar Net '!D8528*'Larimar Net Penalized '!$D$5),'Larimar Net '!D8528)</f>
        <v>28139.506978525351</v>
      </c>
      <c r="I8527" s="7">
        <v>44185</v>
      </c>
      <c r="J8527" s="6">
        <v>23</v>
      </c>
      <c r="K8527" s="8">
        <f>IF(H8527="*",'Larimar Net '!I8528-('Larimar Net '!I8528*'Larimar Net Penalized '!$J$5),'Larimar Net '!I8528)</f>
        <v>20979.912216677058</v>
      </c>
    </row>
    <row r="8528" spans="3:11" x14ac:dyDescent="0.3">
      <c r="C8528" s="7">
        <v>44186</v>
      </c>
      <c r="D8528" s="6">
        <v>0</v>
      </c>
      <c r="E8528" s="8">
        <f>IF(B8528="*",'Larimar Net '!D8529-('Larimar Net '!D8529*'Larimar Net Penalized '!$D$5),'Larimar Net '!D8529)</f>
        <v>27444.604867917413</v>
      </c>
      <c r="I8528" s="7">
        <v>44186</v>
      </c>
      <c r="J8528" s="6">
        <v>0</v>
      </c>
      <c r="K8528" s="8">
        <f>IF(H8528="*",'Larimar Net '!I8529-('Larimar Net '!I8529*'Larimar Net Penalized '!$J$5),'Larimar Net '!I8529)</f>
        <v>23751.337406896295</v>
      </c>
    </row>
    <row r="8529" spans="3:11" x14ac:dyDescent="0.3">
      <c r="C8529" s="7">
        <v>44186</v>
      </c>
      <c r="D8529" s="6">
        <v>1</v>
      </c>
      <c r="E8529" s="8">
        <f>IF(B8529="*",'Larimar Net '!D8530-('Larimar Net '!D8530*'Larimar Net Penalized '!$D$5),'Larimar Net '!D8530)</f>
        <v>33984.540360019986</v>
      </c>
      <c r="I8529" s="7">
        <v>44186</v>
      </c>
      <c r="J8529" s="6">
        <v>1</v>
      </c>
      <c r="K8529" s="8">
        <f>IF(H8529="*",'Larimar Net '!I8530-('Larimar Net '!I8530*'Larimar Net Penalized '!$J$5),'Larimar Net '!I8530)</f>
        <v>29415.821310898438</v>
      </c>
    </row>
    <row r="8530" spans="3:11" x14ac:dyDescent="0.3">
      <c r="C8530" s="7">
        <v>44186</v>
      </c>
      <c r="D8530" s="6">
        <v>2</v>
      </c>
      <c r="E8530" s="8">
        <f>IF(B8530="*",'Larimar Net '!D8531-('Larimar Net '!D8531*'Larimar Net Penalized '!$D$5),'Larimar Net '!D8531)</f>
        <v>36250.137832981665</v>
      </c>
      <c r="I8530" s="7">
        <v>44186</v>
      </c>
      <c r="J8530" s="6">
        <v>2</v>
      </c>
      <c r="K8530" s="8">
        <f>IF(H8530="*",'Larimar Net '!I8531-('Larimar Net '!I8531*'Larimar Net Penalized '!$J$5),'Larimar Net '!I8531)</f>
        <v>31843.680155072041</v>
      </c>
    </row>
    <row r="8531" spans="3:11" x14ac:dyDescent="0.3">
      <c r="C8531" s="7">
        <v>44186</v>
      </c>
      <c r="D8531" s="6">
        <v>3</v>
      </c>
      <c r="E8531" s="8">
        <f>IF(B8531="*",'Larimar Net '!D8532-('Larimar Net '!D8532*'Larimar Net Penalized '!$D$5),'Larimar Net '!D8532)</f>
        <v>38871.452522330677</v>
      </c>
      <c r="I8531" s="7">
        <v>44186</v>
      </c>
      <c r="J8531" s="6">
        <v>3</v>
      </c>
      <c r="K8531" s="8">
        <f>IF(H8531="*",'Larimar Net '!I8532-('Larimar Net '!I8532*'Larimar Net Penalized '!$J$5),'Larimar Net '!I8532)</f>
        <v>34020.644862745641</v>
      </c>
    </row>
    <row r="8532" spans="3:11" x14ac:dyDescent="0.3">
      <c r="C8532" s="7">
        <v>44186</v>
      </c>
      <c r="D8532" s="6">
        <v>4</v>
      </c>
      <c r="E8532" s="8">
        <f>IF(B8532="*",'Larimar Net '!D8533-('Larimar Net '!D8533*'Larimar Net Penalized '!$D$5),'Larimar Net '!D8533)</f>
        <v>35629.613153472201</v>
      </c>
      <c r="I8532" s="7">
        <v>44186</v>
      </c>
      <c r="J8532" s="6">
        <v>4</v>
      </c>
      <c r="K8532" s="8">
        <f>IF(H8532="*",'Larimar Net '!I8533-('Larimar Net '!I8533*'Larimar Net Penalized '!$J$5),'Larimar Net '!I8533)</f>
        <v>31139.340479302547</v>
      </c>
    </row>
    <row r="8533" spans="3:11" x14ac:dyDescent="0.3">
      <c r="C8533" s="7">
        <v>44186</v>
      </c>
      <c r="D8533" s="6">
        <v>5</v>
      </c>
      <c r="E8533" s="8">
        <f>IF(B8533="*",'Larimar Net '!D8534-('Larimar Net '!D8534*'Larimar Net Penalized '!$D$5),'Larimar Net '!D8534)</f>
        <v>27249.996701041509</v>
      </c>
      <c r="I8533" s="7">
        <v>44186</v>
      </c>
      <c r="J8533" s="6">
        <v>5</v>
      </c>
      <c r="K8533" s="8">
        <f>IF(H8533="*",'Larimar Net '!I8534-('Larimar Net '!I8534*'Larimar Net Penalized '!$J$5),'Larimar Net '!I8534)</f>
        <v>21176.839018230843</v>
      </c>
    </row>
    <row r="8534" spans="3:11" x14ac:dyDescent="0.3">
      <c r="C8534" s="7">
        <v>44186</v>
      </c>
      <c r="D8534" s="6">
        <v>6</v>
      </c>
      <c r="E8534" s="8">
        <f>IF(B8534="*",'Larimar Net '!D8535-('Larimar Net '!D8535*'Larimar Net Penalized '!$D$5),'Larimar Net '!D8535)</f>
        <v>33066.824016980652</v>
      </c>
      <c r="I8534" s="7">
        <v>44186</v>
      </c>
      <c r="J8534" s="6">
        <v>6</v>
      </c>
      <c r="K8534" s="8">
        <f>IF(H8534="*",'Larimar Net '!I8535-('Larimar Net '!I8535*'Larimar Net Penalized '!$J$5),'Larimar Net '!I8535)</f>
        <v>25010.408795930587</v>
      </c>
    </row>
    <row r="8535" spans="3:11" x14ac:dyDescent="0.3">
      <c r="C8535" s="7">
        <v>44186</v>
      </c>
      <c r="D8535" s="6">
        <v>7</v>
      </c>
      <c r="E8535" s="8">
        <f>IF(B8535="*",'Larimar Net '!D8536-('Larimar Net '!D8536*'Larimar Net Penalized '!$D$5),'Larimar Net '!D8536)</f>
        <v>36405.926067800327</v>
      </c>
      <c r="I8535" s="7">
        <v>44186</v>
      </c>
      <c r="J8535" s="6">
        <v>7</v>
      </c>
      <c r="K8535" s="8">
        <f>IF(H8535="*",'Larimar Net '!I8536-('Larimar Net '!I8536*'Larimar Net Penalized '!$J$5),'Larimar Net '!I8536)</f>
        <v>25736.965816970478</v>
      </c>
    </row>
    <row r="8536" spans="3:11" x14ac:dyDescent="0.3">
      <c r="C8536" s="7">
        <v>44186</v>
      </c>
      <c r="D8536" s="6">
        <v>8</v>
      </c>
      <c r="E8536" s="8">
        <f>IF(B8536="*",'Larimar Net '!D8537-('Larimar Net '!D8537*'Larimar Net Penalized '!$D$5),'Larimar Net '!D8537)</f>
        <v>37324.799215619365</v>
      </c>
      <c r="I8536" s="7">
        <v>44186</v>
      </c>
      <c r="J8536" s="6">
        <v>8</v>
      </c>
      <c r="K8536" s="8">
        <f>IF(H8536="*",'Larimar Net '!I8537-('Larimar Net '!I8537*'Larimar Net Penalized '!$J$5),'Larimar Net '!I8537)</f>
        <v>28225.084905364147</v>
      </c>
    </row>
    <row r="8537" spans="3:11" x14ac:dyDescent="0.3">
      <c r="C8537" s="7">
        <v>44186</v>
      </c>
      <c r="D8537" s="6">
        <v>9</v>
      </c>
      <c r="E8537" s="8">
        <f>IF(B8537="*",'Larimar Net '!D8538-('Larimar Net '!D8538*'Larimar Net Penalized '!$D$5),'Larimar Net '!D8538)</f>
        <v>42799.200635976194</v>
      </c>
      <c r="I8537" s="7">
        <v>44186</v>
      </c>
      <c r="J8537" s="6">
        <v>9</v>
      </c>
      <c r="K8537" s="8">
        <f>IF(H8537="*",'Larimar Net '!I8538-('Larimar Net '!I8538*'Larimar Net Penalized '!$J$5),'Larimar Net '!I8538)</f>
        <v>33907.588770951399</v>
      </c>
    </row>
    <row r="8538" spans="3:11" x14ac:dyDescent="0.3">
      <c r="C8538" s="7">
        <v>44186</v>
      </c>
      <c r="D8538" s="6">
        <v>10</v>
      </c>
      <c r="E8538" s="8">
        <f>IF(B8538="*",'Larimar Net '!D8539-('Larimar Net '!D8539*'Larimar Net Penalized '!$D$5),'Larimar Net '!D8539)</f>
        <v>41751.570979514348</v>
      </c>
      <c r="I8538" s="7">
        <v>44186</v>
      </c>
      <c r="J8538" s="6">
        <v>10</v>
      </c>
      <c r="K8538" s="8">
        <f>IF(H8538="*",'Larimar Net '!I8539-('Larimar Net '!I8539*'Larimar Net Penalized '!$J$5),'Larimar Net '!I8539)</f>
        <v>32816.095621286433</v>
      </c>
    </row>
    <row r="8539" spans="3:11" x14ac:dyDescent="0.3">
      <c r="C8539" s="7">
        <v>44186</v>
      </c>
      <c r="D8539" s="6">
        <v>11</v>
      </c>
      <c r="E8539" s="8">
        <f>IF(B8539="*",'Larimar Net '!D8540-('Larimar Net '!D8540*'Larimar Net Penalized '!$D$5),'Larimar Net '!D8540)</f>
        <v>40589.906189970396</v>
      </c>
      <c r="I8539" s="7">
        <v>44186</v>
      </c>
      <c r="J8539" s="6">
        <v>11</v>
      </c>
      <c r="K8539" s="8">
        <f>IF(H8539="*",'Larimar Net '!I8540-('Larimar Net '!I8540*'Larimar Net Penalized '!$J$5),'Larimar Net '!I8540)</f>
        <v>28720.876916141864</v>
      </c>
    </row>
    <row r="8540" spans="3:11" x14ac:dyDescent="0.3">
      <c r="C8540" s="7">
        <v>44186</v>
      </c>
      <c r="D8540" s="6">
        <v>12</v>
      </c>
      <c r="E8540" s="8">
        <f>IF(B8540="*",'Larimar Net '!D8541-('Larimar Net '!D8541*'Larimar Net Penalized '!$D$5),'Larimar Net '!D8541)</f>
        <v>38463.914349465296</v>
      </c>
      <c r="I8540" s="7">
        <v>44186</v>
      </c>
      <c r="J8540" s="6">
        <v>12</v>
      </c>
      <c r="K8540" s="8">
        <f>IF(H8540="*",'Larimar Net '!I8541-('Larimar Net '!I8541*'Larimar Net Penalized '!$J$5),'Larimar Net '!I8541)</f>
        <v>26436.77249370444</v>
      </c>
    </row>
    <row r="8541" spans="3:11" x14ac:dyDescent="0.3">
      <c r="C8541" s="7">
        <v>44186</v>
      </c>
      <c r="D8541" s="6">
        <v>13</v>
      </c>
      <c r="E8541" s="8">
        <f>IF(B8541="*",'Larimar Net '!D8542-('Larimar Net '!D8542*'Larimar Net Penalized '!$D$5),'Larimar Net '!D8542)</f>
        <v>36686.073005020618</v>
      </c>
      <c r="I8541" s="7">
        <v>44186</v>
      </c>
      <c r="J8541" s="6">
        <v>13</v>
      </c>
      <c r="K8541" s="8">
        <f>IF(H8541="*",'Larimar Net '!I8542-('Larimar Net '!I8542*'Larimar Net Penalized '!$J$5),'Larimar Net '!I8542)</f>
        <v>22258.737173953126</v>
      </c>
    </row>
    <row r="8542" spans="3:11" x14ac:dyDescent="0.3">
      <c r="C8542" s="7">
        <v>44186</v>
      </c>
      <c r="D8542" s="6">
        <v>14</v>
      </c>
      <c r="E8542" s="8">
        <f>IF(B8542="*",'Larimar Net '!D8543-('Larimar Net '!D8543*'Larimar Net Penalized '!$D$5),'Larimar Net '!D8543)</f>
        <v>27573.416903325309</v>
      </c>
      <c r="I8542" s="7">
        <v>44186</v>
      </c>
      <c r="J8542" s="6">
        <v>14</v>
      </c>
      <c r="K8542" s="8">
        <f>IF(H8542="*",'Larimar Net '!I8543-('Larimar Net '!I8543*'Larimar Net Penalized '!$J$5),'Larimar Net '!I8543)</f>
        <v>16668.263513534781</v>
      </c>
    </row>
    <row r="8543" spans="3:11" x14ac:dyDescent="0.3">
      <c r="C8543" s="7">
        <v>44186</v>
      </c>
      <c r="D8543" s="6">
        <v>15</v>
      </c>
      <c r="E8543" s="8">
        <f>IF(B8543="*",'Larimar Net '!D8544-('Larimar Net '!D8544*'Larimar Net Penalized '!$D$5),'Larimar Net '!D8544)</f>
        <v>26797.096195786246</v>
      </c>
      <c r="I8543" s="7">
        <v>44186</v>
      </c>
      <c r="J8543" s="6">
        <v>15</v>
      </c>
      <c r="K8543" s="8">
        <f>IF(H8543="*",'Larimar Net '!I8544-('Larimar Net '!I8544*'Larimar Net Penalized '!$J$5),'Larimar Net '!I8544)</f>
        <v>15598.626520843956</v>
      </c>
    </row>
    <row r="8544" spans="3:11" x14ac:dyDescent="0.3">
      <c r="C8544" s="7">
        <v>44186</v>
      </c>
      <c r="D8544" s="6">
        <v>16</v>
      </c>
      <c r="E8544" s="8">
        <f>IF(B8544="*",'Larimar Net '!D8545-('Larimar Net '!D8545*'Larimar Net Penalized '!$D$5),'Larimar Net '!D8545)</f>
        <v>22461.859591007546</v>
      </c>
      <c r="I8544" s="7">
        <v>44186</v>
      </c>
      <c r="J8544" s="6">
        <v>16</v>
      </c>
      <c r="K8544" s="8">
        <f>IF(H8544="*",'Larimar Net '!I8545-('Larimar Net '!I8545*'Larimar Net Penalized '!$J$5),'Larimar Net '!I8545)</f>
        <v>11302.047628162747</v>
      </c>
    </row>
    <row r="8545" spans="3:11" x14ac:dyDescent="0.3">
      <c r="C8545" s="7">
        <v>44186</v>
      </c>
      <c r="D8545" s="6">
        <v>17</v>
      </c>
      <c r="E8545" s="8">
        <f>IF(B8545="*",'Larimar Net '!D8546-('Larimar Net '!D8546*'Larimar Net Penalized '!$D$5),'Larimar Net '!D8546)</f>
        <v>16586.713972942362</v>
      </c>
      <c r="I8545" s="7">
        <v>44186</v>
      </c>
      <c r="J8545" s="6">
        <v>17</v>
      </c>
      <c r="K8545" s="8">
        <f>IF(H8545="*",'Larimar Net '!I8546-('Larimar Net '!I8546*'Larimar Net Penalized '!$J$5),'Larimar Net '!I8546)</f>
        <v>11246.691069737417</v>
      </c>
    </row>
    <row r="8546" spans="3:11" x14ac:dyDescent="0.3">
      <c r="C8546" s="7">
        <v>44186</v>
      </c>
      <c r="D8546" s="6">
        <v>18</v>
      </c>
      <c r="E8546" s="8">
        <f>IF(B8546="*",'Larimar Net '!D8547-('Larimar Net '!D8547*'Larimar Net Penalized '!$D$5),'Larimar Net '!D8547)</f>
        <v>12892.04935196875</v>
      </c>
      <c r="I8546" s="7">
        <v>44186</v>
      </c>
      <c r="J8546" s="6">
        <v>18</v>
      </c>
      <c r="K8546" s="8">
        <f>IF(H8546="*",'Larimar Net '!I8547-('Larimar Net '!I8547*'Larimar Net Penalized '!$J$5),'Larimar Net '!I8547)</f>
        <v>11778.754135045354</v>
      </c>
    </row>
    <row r="8547" spans="3:11" x14ac:dyDescent="0.3">
      <c r="C8547" s="7">
        <v>44186</v>
      </c>
      <c r="D8547" s="6">
        <v>19</v>
      </c>
      <c r="E8547" s="8">
        <f>IF(B8547="*",'Larimar Net '!D8548-('Larimar Net '!D8548*'Larimar Net Penalized '!$D$5),'Larimar Net '!D8548)</f>
        <v>22472.594738924323</v>
      </c>
      <c r="I8547" s="7">
        <v>44186</v>
      </c>
      <c r="J8547" s="6">
        <v>19</v>
      </c>
      <c r="K8547" s="8">
        <f>IF(H8547="*",'Larimar Net '!I8548-('Larimar Net '!I8548*'Larimar Net Penalized '!$J$5),'Larimar Net '!I8548)</f>
        <v>14774.374263550199</v>
      </c>
    </row>
    <row r="8548" spans="3:11" x14ac:dyDescent="0.3">
      <c r="C8548" s="7">
        <v>44186</v>
      </c>
      <c r="D8548" s="6">
        <v>20</v>
      </c>
      <c r="E8548" s="8">
        <f>IF(B8548="*",'Larimar Net '!D8549-('Larimar Net '!D8549*'Larimar Net Penalized '!$D$5),'Larimar Net '!D8549)</f>
        <v>29010.373459875002</v>
      </c>
      <c r="I8548" s="7">
        <v>44186</v>
      </c>
      <c r="J8548" s="6">
        <v>20</v>
      </c>
      <c r="K8548" s="8">
        <f>IF(H8548="*",'Larimar Net '!I8549-('Larimar Net '!I8549*'Larimar Net Penalized '!$J$5),'Larimar Net '!I8549)</f>
        <v>17319.276640975455</v>
      </c>
    </row>
    <row r="8549" spans="3:11" x14ac:dyDescent="0.3">
      <c r="C8549" s="7">
        <v>44186</v>
      </c>
      <c r="D8549" s="6">
        <v>21</v>
      </c>
      <c r="E8549" s="8">
        <f>IF(B8549="*",'Larimar Net '!D8550-('Larimar Net '!D8550*'Larimar Net Penalized '!$D$5),'Larimar Net '!D8550)</f>
        <v>28028.950052694039</v>
      </c>
      <c r="I8549" s="7">
        <v>44186</v>
      </c>
      <c r="J8549" s="6">
        <v>21</v>
      </c>
      <c r="K8549" s="8">
        <f>IF(H8549="*",'Larimar Net '!I8550-('Larimar Net '!I8550*'Larimar Net Penalized '!$J$5),'Larimar Net '!I8550)</f>
        <v>16559.50734102109</v>
      </c>
    </row>
    <row r="8550" spans="3:11" x14ac:dyDescent="0.3">
      <c r="C8550" s="7">
        <v>44186</v>
      </c>
      <c r="D8550" s="6">
        <v>22</v>
      </c>
      <c r="E8550" s="8">
        <f>IF(B8550="*",'Larimar Net '!D8551-('Larimar Net '!D8551*'Larimar Net Penalized '!$D$5),'Larimar Net '!D8551)</f>
        <v>21395.852568966304</v>
      </c>
      <c r="I8550" s="7">
        <v>44186</v>
      </c>
      <c r="J8550" s="6">
        <v>22</v>
      </c>
      <c r="K8550" s="8">
        <f>IF(H8550="*",'Larimar Net '!I8551-('Larimar Net '!I8551*'Larimar Net Penalized '!$J$5),'Larimar Net '!I8551)</f>
        <v>17962.432764844238</v>
      </c>
    </row>
    <row r="8551" spans="3:11" x14ac:dyDescent="0.3">
      <c r="C8551" s="7">
        <v>44186</v>
      </c>
      <c r="D8551" s="6">
        <v>23</v>
      </c>
      <c r="E8551" s="8">
        <f>IF(B8551="*",'Larimar Net '!D8552-('Larimar Net '!D8552*'Larimar Net Penalized '!$D$5),'Larimar Net '!D8552)</f>
        <v>21562.660404150349</v>
      </c>
      <c r="I8551" s="7">
        <v>44186</v>
      </c>
      <c r="J8551" s="6">
        <v>23</v>
      </c>
      <c r="K8551" s="8">
        <f>IF(H8551="*",'Larimar Net '!I8552-('Larimar Net '!I8552*'Larimar Net Penalized '!$J$5),'Larimar Net '!I8552)</f>
        <v>17501.712069347825</v>
      </c>
    </row>
    <row r="8552" spans="3:11" x14ac:dyDescent="0.3">
      <c r="C8552" s="7">
        <v>44187</v>
      </c>
      <c r="D8552" s="6">
        <v>0</v>
      </c>
      <c r="E8552" s="8">
        <f>IF(B8552="*",'Larimar Net '!D8553-('Larimar Net '!D8553*'Larimar Net Penalized '!$D$5),'Larimar Net '!D8553)</f>
        <v>15879.305950754358</v>
      </c>
      <c r="I8552" s="7">
        <v>44187</v>
      </c>
      <c r="J8552" s="6">
        <v>0</v>
      </c>
      <c r="K8552" s="8">
        <f>IF(H8552="*",'Larimar Net '!I8553-('Larimar Net '!I8553*'Larimar Net Penalized '!$J$5),'Larimar Net '!I8553)</f>
        <v>13227.731925018254</v>
      </c>
    </row>
    <row r="8553" spans="3:11" x14ac:dyDescent="0.3">
      <c r="C8553" s="7">
        <v>44187</v>
      </c>
      <c r="D8553" s="6">
        <v>1</v>
      </c>
      <c r="E8553" s="8">
        <f>IF(B8553="*",'Larimar Net '!D8554-('Larimar Net '!D8554*'Larimar Net Penalized '!$D$5),'Larimar Net '!D8554)</f>
        <v>13277.255348151388</v>
      </c>
      <c r="I8553" s="7">
        <v>44187</v>
      </c>
      <c r="J8553" s="6">
        <v>1</v>
      </c>
      <c r="K8553" s="8">
        <f>IF(H8553="*",'Larimar Net '!I8554-('Larimar Net '!I8554*'Larimar Net Penalized '!$J$5),'Larimar Net '!I8554)</f>
        <v>8776.7396575250987</v>
      </c>
    </row>
    <row r="8554" spans="3:11" x14ac:dyDescent="0.3">
      <c r="C8554" s="7">
        <v>44187</v>
      </c>
      <c r="D8554" s="6">
        <v>2</v>
      </c>
      <c r="E8554" s="8">
        <f>IF(B8554="*",'Larimar Net '!D8555-('Larimar Net '!D8555*'Larimar Net Penalized '!$D$5),'Larimar Net '!D8555)</f>
        <v>19695.108973132174</v>
      </c>
      <c r="I8554" s="7">
        <v>44187</v>
      </c>
      <c r="J8554" s="6">
        <v>2</v>
      </c>
      <c r="K8554" s="8">
        <f>IF(H8554="*",'Larimar Net '!I8555-('Larimar Net '!I8555*'Larimar Net Penalized '!$J$5),'Larimar Net '!I8555)</f>
        <v>16411.739174146089</v>
      </c>
    </row>
    <row r="8555" spans="3:11" x14ac:dyDescent="0.3">
      <c r="C8555" s="7">
        <v>44187</v>
      </c>
      <c r="D8555" s="6">
        <v>3</v>
      </c>
      <c r="E8555" s="8">
        <f>IF(B8555="*",'Larimar Net '!D8556-('Larimar Net '!D8556*'Larimar Net Penalized '!$D$5),'Larimar Net '!D8556)</f>
        <v>27683.546663738467</v>
      </c>
      <c r="I8555" s="7">
        <v>44187</v>
      </c>
      <c r="J8555" s="6">
        <v>3</v>
      </c>
      <c r="K8555" s="8">
        <f>IF(H8555="*",'Larimar Net '!I8556-('Larimar Net '!I8556*'Larimar Net Penalized '!$J$5),'Larimar Net '!I8556)</f>
        <v>14411.179778673677</v>
      </c>
    </row>
    <row r="8556" spans="3:11" x14ac:dyDescent="0.3">
      <c r="C8556" s="7">
        <v>44187</v>
      </c>
      <c r="D8556" s="6">
        <v>4</v>
      </c>
      <c r="E8556" s="8">
        <f>IF(B8556="*",'Larimar Net '!D8557-('Larimar Net '!D8557*'Larimar Net Penalized '!$D$5),'Larimar Net '!D8557)</f>
        <v>19415.331239292518</v>
      </c>
      <c r="I8556" s="7">
        <v>44187</v>
      </c>
      <c r="J8556" s="6">
        <v>4</v>
      </c>
      <c r="K8556" s="8">
        <f>IF(H8556="*",'Larimar Net '!I8557-('Larimar Net '!I8557*'Larimar Net Penalized '!$J$5),'Larimar Net '!I8557)</f>
        <v>10550.366219329026</v>
      </c>
    </row>
    <row r="8557" spans="3:11" x14ac:dyDescent="0.3">
      <c r="C8557" s="7">
        <v>44187</v>
      </c>
      <c r="D8557" s="6">
        <v>5</v>
      </c>
      <c r="E8557" s="8">
        <f>IF(B8557="*",'Larimar Net '!D8558-('Larimar Net '!D8558*'Larimar Net Penalized '!$D$5),'Larimar Net '!D8558)</f>
        <v>14127.865813190821</v>
      </c>
      <c r="I8557" s="7">
        <v>44187</v>
      </c>
      <c r="J8557" s="6">
        <v>5</v>
      </c>
      <c r="K8557" s="8">
        <f>IF(H8557="*",'Larimar Net '!I8558-('Larimar Net '!I8558*'Larimar Net Penalized '!$J$5),'Larimar Net '!I8558)</f>
        <v>8763.1530819228428</v>
      </c>
    </row>
    <row r="8558" spans="3:11" x14ac:dyDescent="0.3">
      <c r="C8558" s="7">
        <v>44187</v>
      </c>
      <c r="D8558" s="6">
        <v>6</v>
      </c>
      <c r="E8558" s="8">
        <f>IF(B8558="*",'Larimar Net '!D8559-('Larimar Net '!D8559*'Larimar Net Penalized '!$D$5),'Larimar Net '!D8559)</f>
        <v>9595.0289354310953</v>
      </c>
      <c r="I8558" s="7">
        <v>44187</v>
      </c>
      <c r="J8558" s="6">
        <v>6</v>
      </c>
      <c r="K8558" s="8">
        <f>IF(H8558="*",'Larimar Net '!I8559-('Larimar Net '!I8559*'Larimar Net Penalized '!$J$5),'Larimar Net '!I8559)</f>
        <v>4398.1783175754299</v>
      </c>
    </row>
    <row r="8559" spans="3:11" x14ac:dyDescent="0.3">
      <c r="C8559" s="7">
        <v>44187</v>
      </c>
      <c r="D8559" s="6">
        <v>7</v>
      </c>
      <c r="E8559" s="8">
        <f>IF(B8559="*",'Larimar Net '!D8560-('Larimar Net '!D8560*'Larimar Net Penalized '!$D$5),'Larimar Net '!D8560)</f>
        <v>1649.3195025420168</v>
      </c>
      <c r="I8559" s="7">
        <v>44187</v>
      </c>
      <c r="J8559" s="6">
        <v>7</v>
      </c>
      <c r="K8559" s="8">
        <f>IF(H8559="*",'Larimar Net '!I8560-('Larimar Net '!I8560*'Larimar Net Penalized '!$J$5),'Larimar Net '!I8560)</f>
        <v>776.35819464716133</v>
      </c>
    </row>
    <row r="8560" spans="3:11" x14ac:dyDescent="0.3">
      <c r="C8560" s="7">
        <v>44187</v>
      </c>
      <c r="D8560" s="6">
        <v>8</v>
      </c>
      <c r="E8560" s="8">
        <f>IF(B8560="*",'Larimar Net '!D8561-('Larimar Net '!D8561*'Larimar Net Penalized '!$D$5),'Larimar Net '!D8561)</f>
        <v>844.03964182296488</v>
      </c>
      <c r="I8560" s="7">
        <v>44187</v>
      </c>
      <c r="J8560" s="6">
        <v>8</v>
      </c>
      <c r="K8560" s="8">
        <f>IF(H8560="*",'Larimar Net '!I8561-('Larimar Net '!I8561*'Larimar Net Penalized '!$J$5),'Larimar Net '!I8561)</f>
        <v>666.89131655758672</v>
      </c>
    </row>
    <row r="8561" spans="3:11" x14ac:dyDescent="0.3">
      <c r="C8561" s="7">
        <v>44187</v>
      </c>
      <c r="D8561" s="6">
        <v>9</v>
      </c>
      <c r="E8561" s="8">
        <f>IF(B8561="*",'Larimar Net '!D8562-('Larimar Net '!D8562*'Larimar Net Penalized '!$D$5),'Larimar Net '!D8562)</f>
        <v>8988.8992298625853</v>
      </c>
      <c r="I8561" s="7">
        <v>44187</v>
      </c>
      <c r="J8561" s="6">
        <v>9</v>
      </c>
      <c r="K8561" s="8">
        <f>IF(H8561="*",'Larimar Net '!I8562-('Larimar Net '!I8562*'Larimar Net Penalized '!$J$5),'Larimar Net '!I8562)</f>
        <v>5098.8240326850118</v>
      </c>
    </row>
    <row r="8562" spans="3:11" x14ac:dyDescent="0.3">
      <c r="C8562" s="7">
        <v>44187</v>
      </c>
      <c r="D8562" s="6">
        <v>10</v>
      </c>
      <c r="E8562" s="8">
        <f>IF(B8562="*",'Larimar Net '!D8563-('Larimar Net '!D8563*'Larimar Net Penalized '!$D$5),'Larimar Net '!D8563)</f>
        <v>15727.39897838013</v>
      </c>
      <c r="I8562" s="7">
        <v>44187</v>
      </c>
      <c r="J8562" s="6">
        <v>10</v>
      </c>
      <c r="K8562" s="8">
        <f>IF(H8562="*",'Larimar Net '!I8563-('Larimar Net '!I8563*'Larimar Net Penalized '!$J$5),'Larimar Net '!I8563)</f>
        <v>9266.1891961143519</v>
      </c>
    </row>
    <row r="8563" spans="3:11" x14ac:dyDescent="0.3">
      <c r="C8563" s="7">
        <v>44187</v>
      </c>
      <c r="D8563" s="6">
        <v>11</v>
      </c>
      <c r="E8563" s="8">
        <f>IF(B8563="*",'Larimar Net '!D8564-('Larimar Net '!D8564*'Larimar Net Penalized '!$D$5),'Larimar Net '!D8564)</f>
        <v>20210.182497660477</v>
      </c>
      <c r="I8563" s="7">
        <v>44187</v>
      </c>
      <c r="J8563" s="6">
        <v>11</v>
      </c>
      <c r="K8563" s="8">
        <f>IF(H8563="*",'Larimar Net '!I8564-('Larimar Net '!I8564*'Larimar Net Penalized '!$J$5),'Larimar Net '!I8564)</f>
        <v>11706.989445458928</v>
      </c>
    </row>
    <row r="8564" spans="3:11" x14ac:dyDescent="0.3">
      <c r="C8564" s="7">
        <v>44187</v>
      </c>
      <c r="D8564" s="6">
        <v>12</v>
      </c>
      <c r="E8564" s="8">
        <f>IF(B8564="*",'Larimar Net '!D8565-('Larimar Net '!D8565*'Larimar Net Penalized '!$D$5),'Larimar Net '!D8565)</f>
        <v>30819.474834772904</v>
      </c>
      <c r="I8564" s="7">
        <v>44187</v>
      </c>
      <c r="J8564" s="6">
        <v>12</v>
      </c>
      <c r="K8564" s="8">
        <f>IF(H8564="*",'Larimar Net '!I8565-('Larimar Net '!I8565*'Larimar Net Penalized '!$J$5),'Larimar Net '!I8565)</f>
        <v>17191.817342094782</v>
      </c>
    </row>
    <row r="8565" spans="3:11" x14ac:dyDescent="0.3">
      <c r="C8565" s="7">
        <v>44187</v>
      </c>
      <c r="D8565" s="6">
        <v>13</v>
      </c>
      <c r="E8565" s="8">
        <f>IF(B8565="*",'Larimar Net '!D8566-('Larimar Net '!D8566*'Larimar Net Penalized '!$D$5),'Larimar Net '!D8566)</f>
        <v>30382.127630071587</v>
      </c>
      <c r="I8565" s="7">
        <v>44187</v>
      </c>
      <c r="J8565" s="6">
        <v>13</v>
      </c>
      <c r="K8565" s="8">
        <f>IF(H8565="*",'Larimar Net '!I8566-('Larimar Net '!I8566*'Larimar Net Penalized '!$J$5),'Larimar Net '!I8566)</f>
        <v>16637.572977272535</v>
      </c>
    </row>
    <row r="8566" spans="3:11" x14ac:dyDescent="0.3">
      <c r="C8566" s="7">
        <v>44187</v>
      </c>
      <c r="D8566" s="6">
        <v>14</v>
      </c>
      <c r="E8566" s="8">
        <f>IF(B8566="*",'Larimar Net '!D8567-('Larimar Net '!D8567*'Larimar Net Penalized '!$D$5),'Larimar Net '!D8567)</f>
        <v>27715.77110387064</v>
      </c>
      <c r="I8566" s="7">
        <v>44187</v>
      </c>
      <c r="J8566" s="6">
        <v>14</v>
      </c>
      <c r="K8566" s="8">
        <f>IF(H8566="*",'Larimar Net '!I8567-('Larimar Net '!I8567*'Larimar Net Penalized '!$J$5),'Larimar Net '!I8567)</f>
        <v>15409.50046212147</v>
      </c>
    </row>
    <row r="8567" spans="3:11" x14ac:dyDescent="0.3">
      <c r="C8567" s="7">
        <v>44187</v>
      </c>
      <c r="D8567" s="6">
        <v>15</v>
      </c>
      <c r="E8567" s="8">
        <f>IF(B8567="*",'Larimar Net '!D8568-('Larimar Net '!D8568*'Larimar Net Penalized '!$D$5),'Larimar Net '!D8568)</f>
        <v>18159.36031689998</v>
      </c>
      <c r="I8567" s="7">
        <v>44187</v>
      </c>
      <c r="J8567" s="6">
        <v>15</v>
      </c>
      <c r="K8567" s="8">
        <f>IF(H8567="*",'Larimar Net '!I8568-('Larimar Net '!I8568*'Larimar Net Penalized '!$J$5),'Larimar Net '!I8568)</f>
        <v>8761.5735221710493</v>
      </c>
    </row>
    <row r="8568" spans="3:11" x14ac:dyDescent="0.3">
      <c r="C8568" s="7">
        <v>44187</v>
      </c>
      <c r="D8568" s="6">
        <v>16</v>
      </c>
      <c r="E8568" s="8">
        <f>IF(B8568="*",'Larimar Net '!D8569-('Larimar Net '!D8569*'Larimar Net Penalized '!$D$5),'Larimar Net '!D8569)</f>
        <v>11933.605444972975</v>
      </c>
      <c r="I8568" s="7">
        <v>44187</v>
      </c>
      <c r="J8568" s="6">
        <v>16</v>
      </c>
      <c r="K8568" s="8">
        <f>IF(H8568="*",'Larimar Net '!I8569-('Larimar Net '!I8569*'Larimar Net Penalized '!$J$5),'Larimar Net '!I8569)</f>
        <v>5089.703113638072</v>
      </c>
    </row>
    <row r="8569" spans="3:11" x14ac:dyDescent="0.3">
      <c r="C8569" s="7">
        <v>44187</v>
      </c>
      <c r="D8569" s="6">
        <v>17</v>
      </c>
      <c r="E8569" s="8">
        <f>IF(B8569="*",'Larimar Net '!D8570-('Larimar Net '!D8570*'Larimar Net Penalized '!$D$5),'Larimar Net '!D8570)</f>
        <v>8545.9882207949304</v>
      </c>
      <c r="I8569" s="7">
        <v>44187</v>
      </c>
      <c r="J8569" s="6">
        <v>17</v>
      </c>
      <c r="K8569" s="8">
        <f>IF(H8569="*",'Larimar Net '!I8570-('Larimar Net '!I8570*'Larimar Net Penalized '!$J$5),'Larimar Net '!I8570)</f>
        <v>4461.6450521072338</v>
      </c>
    </row>
    <row r="8570" spans="3:11" x14ac:dyDescent="0.3">
      <c r="C8570" s="7">
        <v>44187</v>
      </c>
      <c r="D8570" s="6">
        <v>18</v>
      </c>
      <c r="E8570" s="8">
        <f>IF(B8570="*",'Larimar Net '!D8571-('Larimar Net '!D8571*'Larimar Net Penalized '!$D$5),'Larimar Net '!D8571)</f>
        <v>8700.650214884472</v>
      </c>
      <c r="I8570" s="7">
        <v>44187</v>
      </c>
      <c r="J8570" s="6">
        <v>18</v>
      </c>
      <c r="K8570" s="8">
        <f>IF(H8570="*",'Larimar Net '!I8571-('Larimar Net '!I8571*'Larimar Net Penalized '!$J$5),'Larimar Net '!I8571)</f>
        <v>4786.3999519584822</v>
      </c>
    </row>
    <row r="8571" spans="3:11" x14ac:dyDescent="0.3">
      <c r="C8571" s="7">
        <v>44187</v>
      </c>
      <c r="D8571" s="6">
        <v>19</v>
      </c>
      <c r="E8571" s="8">
        <f>IF(B8571="*",'Larimar Net '!D8572-('Larimar Net '!D8572*'Larimar Net Penalized '!$D$5),'Larimar Net '!D8572)</f>
        <v>13510.591633333759</v>
      </c>
      <c r="I8571" s="7">
        <v>44187</v>
      </c>
      <c r="J8571" s="6">
        <v>19</v>
      </c>
      <c r="K8571" s="8">
        <f>IF(H8571="*",'Larimar Net '!I8572-('Larimar Net '!I8572*'Larimar Net Penalized '!$J$5),'Larimar Net '!I8572)</f>
        <v>6588.2284916384842</v>
      </c>
    </row>
    <row r="8572" spans="3:11" x14ac:dyDescent="0.3">
      <c r="C8572" s="7">
        <v>44187</v>
      </c>
      <c r="D8572" s="6">
        <v>20</v>
      </c>
      <c r="E8572" s="8">
        <f>IF(B8572="*",'Larimar Net '!D8573-('Larimar Net '!D8573*'Larimar Net Penalized '!$D$5),'Larimar Net '!D8573)</f>
        <v>13106.380431146494</v>
      </c>
      <c r="I8572" s="7">
        <v>44187</v>
      </c>
      <c r="J8572" s="6">
        <v>20</v>
      </c>
      <c r="K8572" s="8">
        <f>IF(H8572="*",'Larimar Net '!I8573-('Larimar Net '!I8573*'Larimar Net Penalized '!$J$5),'Larimar Net '!I8573)</f>
        <v>7901.7201015821347</v>
      </c>
    </row>
    <row r="8573" spans="3:11" x14ac:dyDescent="0.3">
      <c r="C8573" s="7">
        <v>44187</v>
      </c>
      <c r="D8573" s="6">
        <v>21</v>
      </c>
      <c r="E8573" s="8">
        <f>IF(B8573="*",'Larimar Net '!D8574-('Larimar Net '!D8574*'Larimar Net Penalized '!$D$5),'Larimar Net '!D8574)</f>
        <v>18959.873830058543</v>
      </c>
      <c r="I8573" s="7">
        <v>44187</v>
      </c>
      <c r="J8573" s="6">
        <v>21</v>
      </c>
      <c r="K8573" s="8">
        <f>IF(H8573="*",'Larimar Net '!I8574-('Larimar Net '!I8574*'Larimar Net Penalized '!$J$5),'Larimar Net '!I8574)</f>
        <v>18041.417081151198</v>
      </c>
    </row>
    <row r="8574" spans="3:11" x14ac:dyDescent="0.3">
      <c r="C8574" s="7">
        <v>44187</v>
      </c>
      <c r="D8574" s="6">
        <v>22</v>
      </c>
      <c r="E8574" s="8">
        <f>IF(B8574="*",'Larimar Net '!D8575-('Larimar Net '!D8575*'Larimar Net Penalized '!$D$5),'Larimar Net '!D8575)</f>
        <v>36956.884649726562</v>
      </c>
      <c r="I8574" s="7">
        <v>44187</v>
      </c>
      <c r="J8574" s="6">
        <v>22</v>
      </c>
      <c r="K8574" s="8">
        <f>IF(H8574="*",'Larimar Net '!I8575-('Larimar Net '!I8575*'Larimar Net Penalized '!$J$5),'Larimar Net '!I8575)</f>
        <v>32620.346152389386</v>
      </c>
    </row>
    <row r="8575" spans="3:11" x14ac:dyDescent="0.3">
      <c r="C8575" s="7">
        <v>44187</v>
      </c>
      <c r="D8575" s="6">
        <v>23</v>
      </c>
      <c r="E8575" s="8">
        <f>IF(B8575="*",'Larimar Net '!D8576-('Larimar Net '!D8576*'Larimar Net Penalized '!$D$5),'Larimar Net '!D8576)</f>
        <v>33712.492030246918</v>
      </c>
      <c r="I8575" s="7">
        <v>44187</v>
      </c>
      <c r="J8575" s="6">
        <v>23</v>
      </c>
      <c r="K8575" s="8">
        <f>IF(H8575="*",'Larimar Net '!I8576-('Larimar Net '!I8576*'Larimar Net Penalized '!$J$5),'Larimar Net '!I8576)</f>
        <v>27886.009180089808</v>
      </c>
    </row>
    <row r="8576" spans="3:11" x14ac:dyDescent="0.3">
      <c r="C8576" s="7">
        <v>44188</v>
      </c>
      <c r="D8576" s="6">
        <v>0</v>
      </c>
      <c r="E8576" s="8">
        <f>IF(B8576="*",'Larimar Net '!D8577-('Larimar Net '!D8577*'Larimar Net Penalized '!$D$5),'Larimar Net '!D8577)</f>
        <v>30003.332280426872</v>
      </c>
      <c r="I8576" s="7">
        <v>44188</v>
      </c>
      <c r="J8576" s="6">
        <v>0</v>
      </c>
      <c r="K8576" s="8">
        <f>IF(H8576="*",'Larimar Net '!I8577-('Larimar Net '!I8577*'Larimar Net Penalized '!$J$5),'Larimar Net '!I8577)</f>
        <v>23915.332502104116</v>
      </c>
    </row>
    <row r="8577" spans="3:11" x14ac:dyDescent="0.3">
      <c r="C8577" s="7">
        <v>44188</v>
      </c>
      <c r="D8577" s="6">
        <v>1</v>
      </c>
      <c r="E8577" s="8">
        <f>IF(B8577="*",'Larimar Net '!D8578-('Larimar Net '!D8578*'Larimar Net Penalized '!$D$5),'Larimar Net '!D8578)</f>
        <v>39085.016700573397</v>
      </c>
      <c r="I8577" s="7">
        <v>44188</v>
      </c>
      <c r="J8577" s="6">
        <v>1</v>
      </c>
      <c r="K8577" s="8">
        <f>IF(H8577="*",'Larimar Net '!I8578-('Larimar Net '!I8578*'Larimar Net Penalized '!$J$5),'Larimar Net '!I8578)</f>
        <v>35459.630911847205</v>
      </c>
    </row>
    <row r="8578" spans="3:11" x14ac:dyDescent="0.3">
      <c r="C8578" s="7">
        <v>44188</v>
      </c>
      <c r="D8578" s="6">
        <v>2</v>
      </c>
      <c r="E8578" s="8">
        <f>IF(B8578="*",'Larimar Net '!D8579-('Larimar Net '!D8579*'Larimar Net Penalized '!$D$5),'Larimar Net '!D8579)</f>
        <v>38431.471212332486</v>
      </c>
      <c r="I8578" s="7">
        <v>44188</v>
      </c>
      <c r="J8578" s="6">
        <v>2</v>
      </c>
      <c r="K8578" s="8">
        <f>IF(H8578="*",'Larimar Net '!I8579-('Larimar Net '!I8579*'Larimar Net Penalized '!$J$5),'Larimar Net '!I8579)</f>
        <v>33341.178715748683</v>
      </c>
    </row>
    <row r="8579" spans="3:11" x14ac:dyDescent="0.3">
      <c r="C8579" s="7">
        <v>44188</v>
      </c>
      <c r="D8579" s="6">
        <v>3</v>
      </c>
      <c r="E8579" s="8">
        <f>IF(B8579="*",'Larimar Net '!D8580-('Larimar Net '!D8580*'Larimar Net Penalized '!$D$5),'Larimar Net '!D8580)</f>
        <v>38225.115754107195</v>
      </c>
      <c r="I8579" s="7">
        <v>44188</v>
      </c>
      <c r="J8579" s="6">
        <v>3</v>
      </c>
      <c r="K8579" s="8">
        <f>IF(H8579="*",'Larimar Net '!I8580-('Larimar Net '!I8580*'Larimar Net Penalized '!$J$5),'Larimar Net '!I8580)</f>
        <v>35102.830410468749</v>
      </c>
    </row>
    <row r="8580" spans="3:11" x14ac:dyDescent="0.3">
      <c r="C8580" s="7">
        <v>44188</v>
      </c>
      <c r="D8580" s="6">
        <v>4</v>
      </c>
      <c r="E8580" s="8">
        <f>IF(B8580="*",'Larimar Net '!D8581-('Larimar Net '!D8581*'Larimar Net Penalized '!$D$5),'Larimar Net '!D8581)</f>
        <v>41594.746247441486</v>
      </c>
      <c r="I8580" s="7">
        <v>44188</v>
      </c>
      <c r="J8580" s="6">
        <v>4</v>
      </c>
      <c r="K8580" s="8">
        <f>IF(H8580="*",'Larimar Net '!I8581-('Larimar Net '!I8581*'Larimar Net Penalized '!$J$5),'Larimar Net '!I8581)</f>
        <v>37691.93561633939</v>
      </c>
    </row>
    <row r="8581" spans="3:11" x14ac:dyDescent="0.3">
      <c r="C8581" s="7">
        <v>44188</v>
      </c>
      <c r="D8581" s="6">
        <v>5</v>
      </c>
      <c r="E8581" s="8">
        <f>IF(B8581="*",'Larimar Net '!D8582-('Larimar Net '!D8582*'Larimar Net Penalized '!$D$5),'Larimar Net '!D8582)</f>
        <v>38085.386404464392</v>
      </c>
      <c r="I8581" s="7">
        <v>44188</v>
      </c>
      <c r="J8581" s="6">
        <v>5</v>
      </c>
      <c r="K8581" s="8">
        <f>IF(H8581="*",'Larimar Net '!I8582-('Larimar Net '!I8582*'Larimar Net Penalized '!$J$5),'Larimar Net '!I8582)</f>
        <v>38323.828655400168</v>
      </c>
    </row>
    <row r="8582" spans="3:11" x14ac:dyDescent="0.3">
      <c r="C8582" s="7">
        <v>44188</v>
      </c>
      <c r="D8582" s="6">
        <v>6</v>
      </c>
      <c r="E8582" s="8">
        <f>IF(B8582="*",'Larimar Net '!D8583-('Larimar Net '!D8583*'Larimar Net Penalized '!$D$5),'Larimar Net '!D8583)</f>
        <v>32246.161400390625</v>
      </c>
      <c r="I8582" s="7">
        <v>44188</v>
      </c>
      <c r="J8582" s="6">
        <v>6</v>
      </c>
      <c r="K8582" s="8">
        <f>IF(H8582="*",'Larimar Net '!I8583-('Larimar Net '!I8583*'Larimar Net Penalized '!$J$5),'Larimar Net '!I8583)</f>
        <v>28791.068743802472</v>
      </c>
    </row>
    <row r="8583" spans="3:11" x14ac:dyDescent="0.3">
      <c r="C8583" s="7">
        <v>44188</v>
      </c>
      <c r="D8583" s="6">
        <v>7</v>
      </c>
      <c r="E8583" s="8">
        <f>IF(B8583="*",'Larimar Net '!D8584-('Larimar Net '!D8584*'Larimar Net Penalized '!$D$5),'Larimar Net '!D8584)</f>
        <v>40472.326119801233</v>
      </c>
      <c r="I8583" s="7">
        <v>44188</v>
      </c>
      <c r="J8583" s="6">
        <v>7</v>
      </c>
      <c r="K8583" s="8">
        <f>IF(H8583="*",'Larimar Net '!I8584-('Larimar Net '!I8584*'Larimar Net Penalized '!$J$5),'Larimar Net '!I8584)</f>
        <v>26969.513365633225</v>
      </c>
    </row>
    <row r="8584" spans="3:11" x14ac:dyDescent="0.3">
      <c r="C8584" s="7">
        <v>44188</v>
      </c>
      <c r="D8584" s="6">
        <v>8</v>
      </c>
      <c r="E8584" s="8">
        <f>IF(B8584="*",'Larimar Net '!D8585-('Larimar Net '!D8585*'Larimar Net Penalized '!$D$5),'Larimar Net '!D8585)</f>
        <v>42141.285104776893</v>
      </c>
      <c r="I8584" s="7">
        <v>44188</v>
      </c>
      <c r="J8584" s="6">
        <v>8</v>
      </c>
      <c r="K8584" s="8">
        <f>IF(H8584="*",'Larimar Net '!I8585-('Larimar Net '!I8585*'Larimar Net Penalized '!$J$5),'Larimar Net '!I8585)</f>
        <v>24360.130466487004</v>
      </c>
    </row>
    <row r="8585" spans="3:11" x14ac:dyDescent="0.3">
      <c r="C8585" s="7">
        <v>44188</v>
      </c>
      <c r="D8585" s="6">
        <v>9</v>
      </c>
      <c r="E8585" s="8">
        <f>IF(B8585="*",'Larimar Net '!D8586-('Larimar Net '!D8586*'Larimar Net Penalized '!$D$5),'Larimar Net '!D8586)</f>
        <v>43151.147886946586</v>
      </c>
      <c r="I8585" s="7">
        <v>44188</v>
      </c>
      <c r="J8585" s="6">
        <v>9</v>
      </c>
      <c r="K8585" s="8">
        <f>IF(H8585="*",'Larimar Net '!I8586-('Larimar Net '!I8586*'Larimar Net Penalized '!$J$5),'Larimar Net '!I8586)</f>
        <v>30613.862829818583</v>
      </c>
    </row>
    <row r="8586" spans="3:11" x14ac:dyDescent="0.3">
      <c r="C8586" s="7">
        <v>44188</v>
      </c>
      <c r="D8586" s="6">
        <v>10</v>
      </c>
      <c r="E8586" s="8">
        <f>IF(B8586="*",'Larimar Net '!D8587-('Larimar Net '!D8587*'Larimar Net Penalized '!$D$5),'Larimar Net '!D8587)</f>
        <v>43876.791292036884</v>
      </c>
      <c r="I8586" s="7">
        <v>44188</v>
      </c>
      <c r="J8586" s="6">
        <v>10</v>
      </c>
      <c r="K8586" s="8">
        <f>IF(H8586="*",'Larimar Net '!I8587-('Larimar Net '!I8587*'Larimar Net Penalized '!$J$5),'Larimar Net '!I8587)</f>
        <v>31621.079024232647</v>
      </c>
    </row>
    <row r="8587" spans="3:11" x14ac:dyDescent="0.3">
      <c r="C8587" s="7">
        <v>44188</v>
      </c>
      <c r="D8587" s="6">
        <v>11</v>
      </c>
      <c r="E8587" s="8">
        <f>IF(B8587="*",'Larimar Net '!D8588-('Larimar Net '!D8588*'Larimar Net Penalized '!$D$5),'Larimar Net '!D8588)</f>
        <v>43648.999632889347</v>
      </c>
      <c r="I8587" s="7">
        <v>44188</v>
      </c>
      <c r="J8587" s="6">
        <v>11</v>
      </c>
      <c r="K8587" s="8">
        <f>IF(H8587="*",'Larimar Net '!I8588-('Larimar Net '!I8588*'Larimar Net Penalized '!$J$5),'Larimar Net '!I8588)</f>
        <v>34166.561056597129</v>
      </c>
    </row>
    <row r="8588" spans="3:11" x14ac:dyDescent="0.3">
      <c r="C8588" s="7">
        <v>44188</v>
      </c>
      <c r="D8588" s="6">
        <v>12</v>
      </c>
      <c r="E8588" s="8">
        <f>IF(B8588="*",'Larimar Net '!D8589-('Larimar Net '!D8589*'Larimar Net Penalized '!$D$5),'Larimar Net '!D8589)</f>
        <v>38997.293395894078</v>
      </c>
      <c r="I8588" s="7">
        <v>44188</v>
      </c>
      <c r="J8588" s="6">
        <v>12</v>
      </c>
      <c r="K8588" s="8">
        <f>IF(H8588="*",'Larimar Net '!I8589-('Larimar Net '!I8589*'Larimar Net Penalized '!$J$5),'Larimar Net '!I8589)</f>
        <v>33372.208277127218</v>
      </c>
    </row>
    <row r="8589" spans="3:11" x14ac:dyDescent="0.3">
      <c r="C8589" s="7">
        <v>44188</v>
      </c>
      <c r="D8589" s="6">
        <v>13</v>
      </c>
      <c r="E8589" s="8">
        <f>IF(B8589="*",'Larimar Net '!D8590-('Larimar Net '!D8590*'Larimar Net Penalized '!$D$5),'Larimar Net '!D8590)</f>
        <v>32504.176592737193</v>
      </c>
      <c r="I8589" s="7">
        <v>44188</v>
      </c>
      <c r="J8589" s="6">
        <v>13</v>
      </c>
      <c r="K8589" s="8">
        <f>IF(H8589="*",'Larimar Net '!I8590-('Larimar Net '!I8590*'Larimar Net Penalized '!$J$5),'Larimar Net '!I8590)</f>
        <v>26705.722150521709</v>
      </c>
    </row>
    <row r="8590" spans="3:11" x14ac:dyDescent="0.3">
      <c r="C8590" s="7">
        <v>44188</v>
      </c>
      <c r="D8590" s="6">
        <v>14</v>
      </c>
      <c r="E8590" s="8">
        <f>IF(B8590="*",'Larimar Net '!D8591-('Larimar Net '!D8591*'Larimar Net Penalized '!$D$5),'Larimar Net '!D8591)</f>
        <v>28404.112304958224</v>
      </c>
      <c r="I8590" s="7">
        <v>44188</v>
      </c>
      <c r="J8590" s="6">
        <v>14</v>
      </c>
      <c r="K8590" s="8">
        <f>IF(H8590="*",'Larimar Net '!I8591-('Larimar Net '!I8591*'Larimar Net Penalized '!$J$5),'Larimar Net '!I8591)</f>
        <v>26270.740325555587</v>
      </c>
    </row>
    <row r="8591" spans="3:11" x14ac:dyDescent="0.3">
      <c r="C8591" s="7">
        <v>44188</v>
      </c>
      <c r="D8591" s="6">
        <v>15</v>
      </c>
      <c r="E8591" s="8">
        <f>IF(B8591="*",'Larimar Net '!D8592-('Larimar Net '!D8592*'Larimar Net Penalized '!$D$5),'Larimar Net '!D8592)</f>
        <v>19924.237655000001</v>
      </c>
      <c r="I8591" s="7">
        <v>44188</v>
      </c>
      <c r="J8591" s="6">
        <v>15</v>
      </c>
      <c r="K8591" s="8">
        <f>IF(H8591="*",'Larimar Net '!I8592-('Larimar Net '!I8592*'Larimar Net Penalized '!$J$5),'Larimar Net '!I8592)</f>
        <v>17259.737799100531</v>
      </c>
    </row>
    <row r="8592" spans="3:11" x14ac:dyDescent="0.3">
      <c r="C8592" s="7">
        <v>44188</v>
      </c>
      <c r="D8592" s="6">
        <v>16</v>
      </c>
      <c r="E8592" s="8">
        <f>IF(B8592="*",'Larimar Net '!D8593-('Larimar Net '!D8593*'Larimar Net Penalized '!$D$5),'Larimar Net '!D8593)</f>
        <v>16431.783721818771</v>
      </c>
      <c r="I8592" s="7">
        <v>44188</v>
      </c>
      <c r="J8592" s="6">
        <v>16</v>
      </c>
      <c r="K8592" s="8">
        <f>IF(H8592="*",'Larimar Net '!I8593-('Larimar Net '!I8593*'Larimar Net Penalized '!$J$5),'Larimar Net '!I8593)</f>
        <v>13252.485626052885</v>
      </c>
    </row>
    <row r="8593" spans="3:11" x14ac:dyDescent="0.3">
      <c r="C8593" s="7">
        <v>44188</v>
      </c>
      <c r="D8593" s="6">
        <v>17</v>
      </c>
      <c r="E8593" s="8">
        <f>IF(B8593="*",'Larimar Net '!D8594-('Larimar Net '!D8594*'Larimar Net Penalized '!$D$5),'Larimar Net '!D8594)</f>
        <v>11370.670767912135</v>
      </c>
      <c r="I8593" s="7">
        <v>44188</v>
      </c>
      <c r="J8593" s="6">
        <v>17</v>
      </c>
      <c r="K8593" s="8">
        <f>IF(H8593="*",'Larimar Net '!I8594-('Larimar Net '!I8594*'Larimar Net Penalized '!$J$5),'Larimar Net '!I8594)</f>
        <v>9154.2976505537208</v>
      </c>
    </row>
    <row r="8594" spans="3:11" x14ac:dyDescent="0.3">
      <c r="C8594" s="7">
        <v>44188</v>
      </c>
      <c r="D8594" s="6">
        <v>18</v>
      </c>
      <c r="E8594" s="8">
        <f>IF(B8594="*",'Larimar Net '!D8595-('Larimar Net '!D8595*'Larimar Net Penalized '!$D$5),'Larimar Net '!D8595)</f>
        <v>19905.783818494634</v>
      </c>
      <c r="I8594" s="7">
        <v>44188</v>
      </c>
      <c r="J8594" s="6">
        <v>18</v>
      </c>
      <c r="K8594" s="8">
        <f>IF(H8594="*",'Larimar Net '!I8595-('Larimar Net '!I8595*'Larimar Net Penalized '!$J$5),'Larimar Net '!I8595)</f>
        <v>11226.613333103083</v>
      </c>
    </row>
    <row r="8595" spans="3:11" x14ac:dyDescent="0.3">
      <c r="C8595" s="7">
        <v>44188</v>
      </c>
      <c r="D8595" s="6">
        <v>19</v>
      </c>
      <c r="E8595" s="8">
        <f>IF(B8595="*",'Larimar Net '!D8596-('Larimar Net '!D8596*'Larimar Net Penalized '!$D$5),'Larimar Net '!D8596)</f>
        <v>25179.575325464659</v>
      </c>
      <c r="I8595" s="7">
        <v>44188</v>
      </c>
      <c r="J8595" s="6">
        <v>19</v>
      </c>
      <c r="K8595" s="8">
        <f>IF(H8595="*",'Larimar Net '!I8596-('Larimar Net '!I8596*'Larimar Net Penalized '!$J$5),'Larimar Net '!I8596)</f>
        <v>12205.537252492188</v>
      </c>
    </row>
    <row r="8596" spans="3:11" x14ac:dyDescent="0.3">
      <c r="C8596" s="7">
        <v>44188</v>
      </c>
      <c r="D8596" s="6">
        <v>20</v>
      </c>
      <c r="E8596" s="8">
        <f>IF(B8596="*",'Larimar Net '!D8597-('Larimar Net '!D8597*'Larimar Net Penalized '!$D$5),'Larimar Net '!D8597)</f>
        <v>22683.193113560319</v>
      </c>
      <c r="I8596" s="7">
        <v>44188</v>
      </c>
      <c r="J8596" s="6">
        <v>20</v>
      </c>
      <c r="K8596" s="8">
        <f>IF(H8596="*",'Larimar Net '!I8597-('Larimar Net '!I8597*'Larimar Net Penalized '!$J$5),'Larimar Net '!I8597)</f>
        <v>12633.898346513897</v>
      </c>
    </row>
    <row r="8597" spans="3:11" x14ac:dyDescent="0.3">
      <c r="C8597" s="7">
        <v>44188</v>
      </c>
      <c r="D8597" s="6">
        <v>21</v>
      </c>
      <c r="E8597" s="8">
        <f>IF(B8597="*",'Larimar Net '!D8598-('Larimar Net '!D8598*'Larimar Net Penalized '!$D$5),'Larimar Net '!D8598)</f>
        <v>17970.020360617826</v>
      </c>
      <c r="I8597" s="7">
        <v>44188</v>
      </c>
      <c r="J8597" s="6">
        <v>21</v>
      </c>
      <c r="K8597" s="8">
        <f>IF(H8597="*",'Larimar Net '!I8598-('Larimar Net '!I8598*'Larimar Net Penalized '!$J$5),'Larimar Net '!I8598)</f>
        <v>16854.784534946419</v>
      </c>
    </row>
    <row r="8598" spans="3:11" x14ac:dyDescent="0.3">
      <c r="C8598" s="7">
        <v>44188</v>
      </c>
      <c r="D8598" s="6">
        <v>22</v>
      </c>
      <c r="E8598" s="8">
        <f>IF(B8598="*",'Larimar Net '!D8599-('Larimar Net '!D8599*'Larimar Net Penalized '!$D$5),'Larimar Net '!D8599)</f>
        <v>19743.994324259456</v>
      </c>
      <c r="I8598" s="7">
        <v>44188</v>
      </c>
      <c r="J8598" s="6">
        <v>22</v>
      </c>
      <c r="K8598" s="8">
        <f>IF(H8598="*",'Larimar Net '!I8599-('Larimar Net '!I8599*'Larimar Net Penalized '!$J$5),'Larimar Net '!I8599)</f>
        <v>14957.079060945594</v>
      </c>
    </row>
    <row r="8599" spans="3:11" x14ac:dyDescent="0.3">
      <c r="C8599" s="7">
        <v>44188</v>
      </c>
      <c r="D8599" s="6">
        <v>23</v>
      </c>
      <c r="E8599" s="8">
        <f>IF(B8599="*",'Larimar Net '!D8600-('Larimar Net '!D8600*'Larimar Net Penalized '!$D$5),'Larimar Net '!D8600)</f>
        <v>24158.191255162521</v>
      </c>
      <c r="I8599" s="7">
        <v>44188</v>
      </c>
      <c r="J8599" s="6">
        <v>23</v>
      </c>
      <c r="K8599" s="8">
        <f>IF(H8599="*",'Larimar Net '!I8600-('Larimar Net '!I8600*'Larimar Net Penalized '!$J$5),'Larimar Net '!I8600)</f>
        <v>12486.970679285814</v>
      </c>
    </row>
    <row r="8600" spans="3:11" x14ac:dyDescent="0.3">
      <c r="C8600" s="7">
        <v>44189</v>
      </c>
      <c r="D8600" s="6">
        <v>0</v>
      </c>
      <c r="E8600" s="8">
        <f>IF(B8600="*",'Larimar Net '!D8601-('Larimar Net '!D8601*'Larimar Net Penalized '!$D$5),'Larimar Net '!D8601)</f>
        <v>19076.478043980285</v>
      </c>
      <c r="I8600" s="7">
        <v>44189</v>
      </c>
      <c r="J8600" s="6">
        <v>0</v>
      </c>
      <c r="K8600" s="8">
        <f>IF(H8600="*",'Larimar Net '!I8601-('Larimar Net '!I8601*'Larimar Net Penalized '!$J$5),'Larimar Net '!I8601)</f>
        <v>9396.4868558720882</v>
      </c>
    </row>
    <row r="8601" spans="3:11" x14ac:dyDescent="0.3">
      <c r="C8601" s="7">
        <v>44189</v>
      </c>
      <c r="D8601" s="6">
        <v>1</v>
      </c>
      <c r="E8601" s="8">
        <f>IF(B8601="*",'Larimar Net '!D8602-('Larimar Net '!D8602*'Larimar Net Penalized '!$D$5),'Larimar Net '!D8602)</f>
        <v>13242.931611810454</v>
      </c>
      <c r="I8601" s="7">
        <v>44189</v>
      </c>
      <c r="J8601" s="6">
        <v>1</v>
      </c>
      <c r="K8601" s="8">
        <f>IF(H8601="*",'Larimar Net '!I8602-('Larimar Net '!I8602*'Larimar Net Penalized '!$J$5),'Larimar Net '!I8602)</f>
        <v>5973.9802215843511</v>
      </c>
    </row>
    <row r="8602" spans="3:11" x14ac:dyDescent="0.3">
      <c r="C8602" s="7">
        <v>44189</v>
      </c>
      <c r="D8602" s="6">
        <v>2</v>
      </c>
      <c r="E8602" s="8">
        <f>IF(B8602="*",'Larimar Net '!D8603-('Larimar Net '!D8603*'Larimar Net Penalized '!$D$5),'Larimar Net '!D8603)</f>
        <v>8725.5150631238594</v>
      </c>
      <c r="I8602" s="7">
        <v>44189</v>
      </c>
      <c r="J8602" s="6">
        <v>2</v>
      </c>
      <c r="K8602" s="8">
        <f>IF(H8602="*",'Larimar Net '!I8603-('Larimar Net '!I8603*'Larimar Net Penalized '!$J$5),'Larimar Net '!I8603)</f>
        <v>4543.3224500141687</v>
      </c>
    </row>
    <row r="8603" spans="3:11" x14ac:dyDescent="0.3">
      <c r="C8603" s="7">
        <v>44189</v>
      </c>
      <c r="D8603" s="6">
        <v>3</v>
      </c>
      <c r="E8603" s="8">
        <f>IF(B8603="*",'Larimar Net '!D8604-('Larimar Net '!D8604*'Larimar Net Penalized '!$D$5),'Larimar Net '!D8604)</f>
        <v>7401.9189183664012</v>
      </c>
      <c r="I8603" s="7">
        <v>44189</v>
      </c>
      <c r="J8603" s="6">
        <v>3</v>
      </c>
      <c r="K8603" s="8">
        <f>IF(H8603="*",'Larimar Net '!I8604-('Larimar Net '!I8604*'Larimar Net Penalized '!$J$5),'Larimar Net '!I8604)</f>
        <v>3063.2093967136325</v>
      </c>
    </row>
    <row r="8604" spans="3:11" x14ac:dyDescent="0.3">
      <c r="C8604" s="7">
        <v>44189</v>
      </c>
      <c r="D8604" s="6">
        <v>4</v>
      </c>
      <c r="E8604" s="8">
        <f>IF(B8604="*",'Larimar Net '!D8605-('Larimar Net '!D8605*'Larimar Net Penalized '!$D$5),'Larimar Net '!D8605)</f>
        <v>3691.5537170726179</v>
      </c>
      <c r="I8604" s="7">
        <v>44189</v>
      </c>
      <c r="J8604" s="6">
        <v>4</v>
      </c>
      <c r="K8604" s="8">
        <f>IF(H8604="*",'Larimar Net '!I8605-('Larimar Net '!I8605*'Larimar Net Penalized '!$J$5),'Larimar Net '!I8605)</f>
        <v>403.68429412748048</v>
      </c>
    </row>
    <row r="8605" spans="3:11" x14ac:dyDescent="0.3">
      <c r="C8605" s="7">
        <v>44189</v>
      </c>
      <c r="D8605" s="6">
        <v>5</v>
      </c>
      <c r="E8605" s="8">
        <f>IF(B8605="*",'Larimar Net '!D8606-('Larimar Net '!D8606*'Larimar Net Penalized '!$D$5),'Larimar Net '!D8606)</f>
        <v>7629.319942578778</v>
      </c>
      <c r="I8605" s="7">
        <v>44189</v>
      </c>
      <c r="J8605" s="6">
        <v>5</v>
      </c>
      <c r="K8605" s="8">
        <f>IF(H8605="*",'Larimar Net '!I8606-('Larimar Net '!I8606*'Larimar Net Penalized '!$J$5),'Larimar Net '!I8606)</f>
        <v>1617.7282136738363</v>
      </c>
    </row>
    <row r="8606" spans="3:11" x14ac:dyDescent="0.3">
      <c r="C8606" s="7">
        <v>44189</v>
      </c>
      <c r="D8606" s="6">
        <v>6</v>
      </c>
      <c r="E8606" s="8">
        <f>IF(B8606="*",'Larimar Net '!D8607-('Larimar Net '!D8607*'Larimar Net Penalized '!$D$5),'Larimar Net '!D8607)</f>
        <v>11027.602297972708</v>
      </c>
      <c r="I8606" s="7">
        <v>44189</v>
      </c>
      <c r="J8606" s="6">
        <v>6</v>
      </c>
      <c r="K8606" s="8">
        <f>IF(H8606="*",'Larimar Net '!I8607-('Larimar Net '!I8607*'Larimar Net Penalized '!$J$5),'Larimar Net '!I8607)</f>
        <v>4380.5921837754795</v>
      </c>
    </row>
    <row r="8607" spans="3:11" x14ac:dyDescent="0.3">
      <c r="C8607" s="7">
        <v>44189</v>
      </c>
      <c r="D8607" s="6">
        <v>7</v>
      </c>
      <c r="E8607" s="8">
        <f>IF(B8607="*",'Larimar Net '!D8608-('Larimar Net '!D8608*'Larimar Net Penalized '!$D$5),'Larimar Net '!D8608)</f>
        <v>29314.639410857832</v>
      </c>
      <c r="I8607" s="7">
        <v>44189</v>
      </c>
      <c r="J8607" s="6">
        <v>7</v>
      </c>
      <c r="K8607" s="8">
        <f>IF(H8607="*",'Larimar Net '!I8608-('Larimar Net '!I8608*'Larimar Net Penalized '!$J$5),'Larimar Net '!I8608)</f>
        <v>20923.77482911144</v>
      </c>
    </row>
    <row r="8608" spans="3:11" x14ac:dyDescent="0.3">
      <c r="C8608" s="7">
        <v>44189</v>
      </c>
      <c r="D8608" s="6">
        <v>8</v>
      </c>
      <c r="E8608" s="8">
        <f>IF(B8608="*",'Larimar Net '!D8609-('Larimar Net '!D8609*'Larimar Net Penalized '!$D$5),'Larimar Net '!D8609)</f>
        <v>46830.766009375002</v>
      </c>
      <c r="I8608" s="7">
        <v>44189</v>
      </c>
      <c r="J8608" s="6">
        <v>8</v>
      </c>
      <c r="K8608" s="8">
        <f>IF(H8608="*",'Larimar Net '!I8609-('Larimar Net '!I8609*'Larimar Net Penalized '!$J$5),'Larimar Net '!I8609)</f>
        <v>34313.967304340709</v>
      </c>
    </row>
    <row r="8609" spans="3:11" x14ac:dyDescent="0.3">
      <c r="C8609" s="7">
        <v>44189</v>
      </c>
      <c r="D8609" s="6">
        <v>9</v>
      </c>
      <c r="E8609" s="8">
        <f>IF(B8609="*",'Larimar Net '!D8610-('Larimar Net '!D8610*'Larimar Net Penalized '!$D$5),'Larimar Net '!D8610)</f>
        <v>37247.417014659972</v>
      </c>
      <c r="I8609" s="7">
        <v>44189</v>
      </c>
      <c r="J8609" s="6">
        <v>9</v>
      </c>
      <c r="K8609" s="8">
        <f>IF(H8609="*",'Larimar Net '!I8610-('Larimar Net '!I8610*'Larimar Net Penalized '!$J$5),'Larimar Net '!I8610)</f>
        <v>19606.59035436159</v>
      </c>
    </row>
    <row r="8610" spans="3:11" x14ac:dyDescent="0.3">
      <c r="C8610" s="7">
        <v>44189</v>
      </c>
      <c r="D8610" s="6">
        <v>10</v>
      </c>
      <c r="E8610" s="8">
        <f>IF(B8610="*",'Larimar Net '!D8611-('Larimar Net '!D8611*'Larimar Net Penalized '!$D$5),'Larimar Net '!D8611)</f>
        <v>41113.266089400619</v>
      </c>
      <c r="I8610" s="7">
        <v>44189</v>
      </c>
      <c r="J8610" s="6">
        <v>10</v>
      </c>
      <c r="K8610" s="8">
        <f>IF(H8610="*",'Larimar Net '!I8611-('Larimar Net '!I8611*'Larimar Net Penalized '!$J$5),'Larimar Net '!I8611)</f>
        <v>25159.865268755184</v>
      </c>
    </row>
    <row r="8611" spans="3:11" x14ac:dyDescent="0.3">
      <c r="C8611" s="7">
        <v>44189</v>
      </c>
      <c r="D8611" s="6">
        <v>11</v>
      </c>
      <c r="E8611" s="8">
        <f>IF(B8611="*",'Larimar Net '!D8612-('Larimar Net '!D8612*'Larimar Net Penalized '!$D$5),'Larimar Net '!D8612)</f>
        <v>39804.771360761268</v>
      </c>
      <c r="I8611" s="7">
        <v>44189</v>
      </c>
      <c r="J8611" s="6">
        <v>11</v>
      </c>
      <c r="K8611" s="8">
        <f>IF(H8611="*",'Larimar Net '!I8612-('Larimar Net '!I8612*'Larimar Net Penalized '!$J$5),'Larimar Net '!I8612)</f>
        <v>25159.52307748458</v>
      </c>
    </row>
    <row r="8612" spans="3:11" x14ac:dyDescent="0.3">
      <c r="C8612" s="7">
        <v>44189</v>
      </c>
      <c r="D8612" s="6">
        <v>12</v>
      </c>
      <c r="E8612" s="8">
        <f>IF(B8612="*",'Larimar Net '!D8613-('Larimar Net '!D8613*'Larimar Net Penalized '!$D$5),'Larimar Net '!D8613)</f>
        <v>35793.088416941326</v>
      </c>
      <c r="I8612" s="7">
        <v>44189</v>
      </c>
      <c r="J8612" s="6">
        <v>12</v>
      </c>
      <c r="K8612" s="8">
        <f>IF(H8612="*",'Larimar Net '!I8613-('Larimar Net '!I8613*'Larimar Net Penalized '!$J$5),'Larimar Net '!I8613)</f>
        <v>19943.661155661019</v>
      </c>
    </row>
    <row r="8613" spans="3:11" x14ac:dyDescent="0.3">
      <c r="C8613" s="7">
        <v>44189</v>
      </c>
      <c r="D8613" s="6">
        <v>13</v>
      </c>
      <c r="E8613" s="8">
        <f>IF(B8613="*",'Larimar Net '!D8614-('Larimar Net '!D8614*'Larimar Net Penalized '!$D$5),'Larimar Net '!D8614)</f>
        <v>31399.801644873089</v>
      </c>
      <c r="I8613" s="7">
        <v>44189</v>
      </c>
      <c r="J8613" s="6">
        <v>13</v>
      </c>
      <c r="K8613" s="8">
        <f>IF(H8613="*",'Larimar Net '!I8614-('Larimar Net '!I8614*'Larimar Net Penalized '!$J$5),'Larimar Net '!I8614)</f>
        <v>13503.373064726909</v>
      </c>
    </row>
    <row r="8614" spans="3:11" x14ac:dyDescent="0.3">
      <c r="C8614" s="7">
        <v>44189</v>
      </c>
      <c r="D8614" s="6">
        <v>14</v>
      </c>
      <c r="E8614" s="8">
        <f>IF(B8614="*",'Larimar Net '!D8615-('Larimar Net '!D8615*'Larimar Net Penalized '!$D$5),'Larimar Net '!D8615)</f>
        <v>35093.499664292889</v>
      </c>
      <c r="I8614" s="7">
        <v>44189</v>
      </c>
      <c r="J8614" s="6">
        <v>14</v>
      </c>
      <c r="K8614" s="8">
        <f>IF(H8614="*",'Larimar Net '!I8615-('Larimar Net '!I8615*'Larimar Net Penalized '!$J$5),'Larimar Net '!I8615)</f>
        <v>20938.729438960938</v>
      </c>
    </row>
    <row r="8615" spans="3:11" x14ac:dyDescent="0.3">
      <c r="C8615" s="7">
        <v>44189</v>
      </c>
      <c r="D8615" s="6">
        <v>15</v>
      </c>
      <c r="E8615" s="8">
        <f>IF(B8615="*",'Larimar Net '!D8616-('Larimar Net '!D8616*'Larimar Net Penalized '!$D$5),'Larimar Net '!D8616)</f>
        <v>37407.975181866284</v>
      </c>
      <c r="I8615" s="7">
        <v>44189</v>
      </c>
      <c r="J8615" s="6">
        <v>15</v>
      </c>
      <c r="K8615" s="8">
        <f>IF(H8615="*",'Larimar Net '!I8616-('Larimar Net '!I8616*'Larimar Net Penalized '!$J$5),'Larimar Net '!I8616)</f>
        <v>28450.578465515213</v>
      </c>
    </row>
    <row r="8616" spans="3:11" x14ac:dyDescent="0.3">
      <c r="C8616" s="7">
        <v>44189</v>
      </c>
      <c r="D8616" s="6">
        <v>16</v>
      </c>
      <c r="E8616" s="8">
        <f>IF(B8616="*",'Larimar Net '!D8617-('Larimar Net '!D8617*'Larimar Net Penalized '!$D$5),'Larimar Net '!D8617)</f>
        <v>40501.192173113734</v>
      </c>
      <c r="I8616" s="7">
        <v>44189</v>
      </c>
      <c r="J8616" s="6">
        <v>16</v>
      </c>
      <c r="K8616" s="8">
        <f>IF(H8616="*",'Larimar Net '!I8617-('Larimar Net '!I8617*'Larimar Net Penalized '!$J$5),'Larimar Net '!I8617)</f>
        <v>33314.645620326395</v>
      </c>
    </row>
    <row r="8617" spans="3:11" x14ac:dyDescent="0.3">
      <c r="C8617" s="7">
        <v>44189</v>
      </c>
      <c r="D8617" s="6">
        <v>17</v>
      </c>
      <c r="E8617" s="8">
        <f>IF(B8617="*",'Larimar Net '!D8618-('Larimar Net '!D8618*'Larimar Net Penalized '!$D$5),'Larimar Net '!D8618)</f>
        <v>38017.111057629729</v>
      </c>
      <c r="I8617" s="7">
        <v>44189</v>
      </c>
      <c r="J8617" s="6">
        <v>17</v>
      </c>
      <c r="K8617" s="8">
        <f>IF(H8617="*",'Larimar Net '!I8618-('Larimar Net '!I8618*'Larimar Net Penalized '!$J$5),'Larimar Net '!I8618)</f>
        <v>31278.962789533052</v>
      </c>
    </row>
    <row r="8618" spans="3:11" x14ac:dyDescent="0.3">
      <c r="C8618" s="7">
        <v>44189</v>
      </c>
      <c r="D8618" s="6">
        <v>18</v>
      </c>
      <c r="E8618" s="8">
        <f>IF(B8618="*",'Larimar Net '!D8619-('Larimar Net '!D8619*'Larimar Net Penalized '!$D$5),'Larimar Net '!D8619)</f>
        <v>38293.136847447495</v>
      </c>
      <c r="I8618" s="7">
        <v>44189</v>
      </c>
      <c r="J8618" s="6">
        <v>18</v>
      </c>
      <c r="K8618" s="8">
        <f>IF(H8618="*",'Larimar Net '!I8619-('Larimar Net '!I8619*'Larimar Net Penalized '!$J$5),'Larimar Net '!I8619)</f>
        <v>33722.200025200909</v>
      </c>
    </row>
    <row r="8619" spans="3:11" x14ac:dyDescent="0.3">
      <c r="C8619" s="7">
        <v>44189</v>
      </c>
      <c r="D8619" s="6">
        <v>19</v>
      </c>
      <c r="E8619" s="8">
        <f>IF(B8619="*",'Larimar Net '!D8620-('Larimar Net '!D8620*'Larimar Net Penalized '!$D$5),'Larimar Net '!D8620)</f>
        <v>38909.577884325947</v>
      </c>
      <c r="I8619" s="7">
        <v>44189</v>
      </c>
      <c r="J8619" s="6">
        <v>19</v>
      </c>
      <c r="K8619" s="8">
        <f>IF(H8619="*",'Larimar Net '!I8620-('Larimar Net '!I8620*'Larimar Net Penalized '!$J$5),'Larimar Net '!I8620)</f>
        <v>33306.001455405349</v>
      </c>
    </row>
    <row r="8620" spans="3:11" x14ac:dyDescent="0.3">
      <c r="C8620" s="7">
        <v>44189</v>
      </c>
      <c r="D8620" s="6">
        <v>20</v>
      </c>
      <c r="E8620" s="8">
        <f>IF(B8620="*",'Larimar Net '!D8621-('Larimar Net '!D8621*'Larimar Net Penalized '!$D$5),'Larimar Net '!D8621)</f>
        <v>33765.822920970022</v>
      </c>
      <c r="I8620" s="7">
        <v>44189</v>
      </c>
      <c r="J8620" s="6">
        <v>20</v>
      </c>
      <c r="K8620" s="8">
        <f>IF(H8620="*",'Larimar Net '!I8621-('Larimar Net '!I8621*'Larimar Net Penalized '!$J$5),'Larimar Net '!I8621)</f>
        <v>27106.494105473594</v>
      </c>
    </row>
    <row r="8621" spans="3:11" x14ac:dyDescent="0.3">
      <c r="C8621" s="7">
        <v>44189</v>
      </c>
      <c r="D8621" s="6">
        <v>21</v>
      </c>
      <c r="E8621" s="8">
        <f>IF(B8621="*",'Larimar Net '!D8622-('Larimar Net '!D8622*'Larimar Net Penalized '!$D$5),'Larimar Net '!D8622)</f>
        <v>29051.939037454667</v>
      </c>
      <c r="I8621" s="7">
        <v>44189</v>
      </c>
      <c r="J8621" s="6">
        <v>21</v>
      </c>
      <c r="K8621" s="8">
        <f>IF(H8621="*",'Larimar Net '!I8622-('Larimar Net '!I8622*'Larimar Net Penalized '!$J$5),'Larimar Net '!I8622)</f>
        <v>27203.019802650655</v>
      </c>
    </row>
    <row r="8622" spans="3:11" x14ac:dyDescent="0.3">
      <c r="C8622" s="7">
        <v>44189</v>
      </c>
      <c r="D8622" s="6">
        <v>22</v>
      </c>
      <c r="E8622" s="8">
        <f>IF(B8622="*",'Larimar Net '!D8623-('Larimar Net '!D8623*'Larimar Net Penalized '!$D$5),'Larimar Net '!D8623)</f>
        <v>37302.792162120641</v>
      </c>
      <c r="I8622" s="7">
        <v>44189</v>
      </c>
      <c r="J8622" s="6">
        <v>22</v>
      </c>
      <c r="K8622" s="8">
        <f>IF(H8622="*",'Larimar Net '!I8623-('Larimar Net '!I8623*'Larimar Net Penalized '!$J$5),'Larimar Net '!I8623)</f>
        <v>31508.511985863734</v>
      </c>
    </row>
    <row r="8623" spans="3:11" x14ac:dyDescent="0.3">
      <c r="C8623" s="7">
        <v>44189</v>
      </c>
      <c r="D8623" s="6">
        <v>23</v>
      </c>
      <c r="E8623" s="8">
        <f>IF(B8623="*",'Larimar Net '!D8624-('Larimar Net '!D8624*'Larimar Net Penalized '!$D$5),'Larimar Net '!D8624)</f>
        <v>37075.404288658698</v>
      </c>
      <c r="I8623" s="7">
        <v>44189</v>
      </c>
      <c r="J8623" s="6">
        <v>23</v>
      </c>
      <c r="K8623" s="8">
        <f>IF(H8623="*",'Larimar Net '!I8624-('Larimar Net '!I8624*'Larimar Net Penalized '!$J$5),'Larimar Net '!I8624)</f>
        <v>28285.279877604116</v>
      </c>
    </row>
    <row r="8624" spans="3:11" x14ac:dyDescent="0.3">
      <c r="C8624" s="7">
        <v>44190</v>
      </c>
      <c r="D8624" s="6">
        <v>0</v>
      </c>
      <c r="E8624" s="8">
        <f>IF(B8624="*",'Larimar Net '!D8625-('Larimar Net '!D8625*'Larimar Net Penalized '!$D$5),'Larimar Net '!D8625)</f>
        <v>28424.812534291879</v>
      </c>
      <c r="I8624" s="7">
        <v>44190</v>
      </c>
      <c r="J8624" s="6">
        <v>0</v>
      </c>
      <c r="K8624" s="8">
        <f>IF(H8624="*",'Larimar Net '!I8625-('Larimar Net '!I8625*'Larimar Net Penalized '!$J$5),'Larimar Net '!I8625)</f>
        <v>18673.693228275992</v>
      </c>
    </row>
    <row r="8625" spans="3:11" x14ac:dyDescent="0.3">
      <c r="C8625" s="7">
        <v>44190</v>
      </c>
      <c r="D8625" s="6">
        <v>1</v>
      </c>
      <c r="E8625" s="8">
        <f>IF(B8625="*",'Larimar Net '!D8626-('Larimar Net '!D8626*'Larimar Net Penalized '!$D$5),'Larimar Net '!D8626)</f>
        <v>34888.186547855919</v>
      </c>
      <c r="I8625" s="7">
        <v>44190</v>
      </c>
      <c r="J8625" s="6">
        <v>1</v>
      </c>
      <c r="K8625" s="8">
        <f>IF(H8625="*",'Larimar Net '!I8626-('Larimar Net '!I8626*'Larimar Net Penalized '!$J$5),'Larimar Net '!I8626)</f>
        <v>31354.428990046876</v>
      </c>
    </row>
    <row r="8626" spans="3:11" x14ac:dyDescent="0.3">
      <c r="C8626" s="7">
        <v>44190</v>
      </c>
      <c r="D8626" s="6">
        <v>2</v>
      </c>
      <c r="E8626" s="8">
        <f>IF(B8626="*",'Larimar Net '!D8627-('Larimar Net '!D8627*'Larimar Net Penalized '!$D$5),'Larimar Net '!D8627)</f>
        <v>36735.301257429157</v>
      </c>
      <c r="I8626" s="7">
        <v>44190</v>
      </c>
      <c r="J8626" s="6">
        <v>2</v>
      </c>
      <c r="K8626" s="8">
        <f>IF(H8626="*",'Larimar Net '!I8627-('Larimar Net '!I8627*'Larimar Net Penalized '!$J$5),'Larimar Net '!I8627)</f>
        <v>25087.750350506987</v>
      </c>
    </row>
    <row r="8627" spans="3:11" x14ac:dyDescent="0.3">
      <c r="C8627" s="7">
        <v>44190</v>
      </c>
      <c r="D8627" s="6">
        <v>3</v>
      </c>
      <c r="E8627" s="8">
        <f>IF(B8627="*",'Larimar Net '!D8628-('Larimar Net '!D8628*'Larimar Net Penalized '!$D$5),'Larimar Net '!D8628)</f>
        <v>44230.796924684044</v>
      </c>
      <c r="I8627" s="7">
        <v>44190</v>
      </c>
      <c r="J8627" s="6">
        <v>3</v>
      </c>
      <c r="K8627" s="8">
        <f>IF(H8627="*",'Larimar Net '!I8628-('Larimar Net '!I8628*'Larimar Net Penalized '!$J$5),'Larimar Net '!I8628)</f>
        <v>28123.562485359787</v>
      </c>
    </row>
    <row r="8628" spans="3:11" x14ac:dyDescent="0.3">
      <c r="C8628" s="7">
        <v>44190</v>
      </c>
      <c r="D8628" s="6">
        <v>4</v>
      </c>
      <c r="E8628" s="8">
        <f>IF(B8628="*",'Larimar Net '!D8629-('Larimar Net '!D8629*'Larimar Net Penalized '!$D$5),'Larimar Net '!D8629)</f>
        <v>16909.42858523973</v>
      </c>
      <c r="I8628" s="7">
        <v>44190</v>
      </c>
      <c r="J8628" s="6">
        <v>4</v>
      </c>
      <c r="K8628" s="8">
        <f>IF(H8628="*",'Larimar Net '!I8629-('Larimar Net '!I8629*'Larimar Net Penalized '!$J$5),'Larimar Net '!I8629)</f>
        <v>9797.1643733731635</v>
      </c>
    </row>
    <row r="8629" spans="3:11" x14ac:dyDescent="0.3">
      <c r="C8629" s="7">
        <v>44190</v>
      </c>
      <c r="D8629" s="6">
        <v>5</v>
      </c>
      <c r="E8629" s="8">
        <f>IF(B8629="*",'Larimar Net '!D8630-('Larimar Net '!D8630*'Larimar Net Penalized '!$D$5),'Larimar Net '!D8630)</f>
        <v>8625.7914313866368</v>
      </c>
      <c r="I8629" s="7">
        <v>44190</v>
      </c>
      <c r="J8629" s="6">
        <v>5</v>
      </c>
      <c r="K8629" s="8">
        <f>IF(H8629="*",'Larimar Net '!I8630-('Larimar Net '!I8630*'Larimar Net Penalized '!$J$5),'Larimar Net '!I8630)</f>
        <v>2817.2504860449408</v>
      </c>
    </row>
    <row r="8630" spans="3:11" x14ac:dyDescent="0.3">
      <c r="C8630" s="7">
        <v>44190</v>
      </c>
      <c r="D8630" s="6">
        <v>6</v>
      </c>
      <c r="E8630" s="8">
        <f>IF(B8630="*",'Larimar Net '!D8631-('Larimar Net '!D8631*'Larimar Net Penalized '!$D$5),'Larimar Net '!D8631)</f>
        <v>9724.7309796683021</v>
      </c>
      <c r="I8630" s="7">
        <v>44190</v>
      </c>
      <c r="J8630" s="6">
        <v>6</v>
      </c>
      <c r="K8630" s="8">
        <f>IF(H8630="*",'Larimar Net '!I8631-('Larimar Net '!I8631*'Larimar Net Penalized '!$J$5),'Larimar Net '!I8631)</f>
        <v>3899.4058941497196</v>
      </c>
    </row>
    <row r="8631" spans="3:11" x14ac:dyDescent="0.3">
      <c r="C8631" s="7">
        <v>44190</v>
      </c>
      <c r="D8631" s="6">
        <v>7</v>
      </c>
      <c r="E8631" s="8">
        <f>IF(B8631="*",'Larimar Net '!D8632-('Larimar Net '!D8632*'Larimar Net Penalized '!$D$5),'Larimar Net '!D8632)</f>
        <v>7805.8386057850894</v>
      </c>
      <c r="I8631" s="7">
        <v>44190</v>
      </c>
      <c r="J8631" s="6">
        <v>7</v>
      </c>
      <c r="K8631" s="8">
        <f>IF(H8631="*",'Larimar Net '!I8632-('Larimar Net '!I8632*'Larimar Net Penalized '!$J$5),'Larimar Net '!I8632)</f>
        <v>7403.3426594487682</v>
      </c>
    </row>
    <row r="8632" spans="3:11" x14ac:dyDescent="0.3">
      <c r="C8632" s="7">
        <v>44190</v>
      </c>
      <c r="D8632" s="6">
        <v>8</v>
      </c>
      <c r="E8632" s="8">
        <f>IF(B8632="*",'Larimar Net '!D8633-('Larimar Net '!D8633*'Larimar Net Penalized '!$D$5),'Larimar Net '!D8633)</f>
        <v>17258.581543594653</v>
      </c>
      <c r="I8632" s="7">
        <v>44190</v>
      </c>
      <c r="J8632" s="6">
        <v>8</v>
      </c>
      <c r="K8632" s="8">
        <f>IF(H8632="*",'Larimar Net '!I8633-('Larimar Net '!I8633*'Larimar Net Penalized '!$J$5),'Larimar Net '!I8633)</f>
        <v>9428.9109986912372</v>
      </c>
    </row>
    <row r="8633" spans="3:11" x14ac:dyDescent="0.3">
      <c r="C8633" s="7">
        <v>44190</v>
      </c>
      <c r="D8633" s="6">
        <v>9</v>
      </c>
      <c r="E8633" s="8">
        <f>IF(B8633="*",'Larimar Net '!D8634-('Larimar Net '!D8634*'Larimar Net Penalized '!$D$5),'Larimar Net '!D8634)</f>
        <v>22976.052239102839</v>
      </c>
      <c r="I8633" s="7">
        <v>44190</v>
      </c>
      <c r="J8633" s="6">
        <v>9</v>
      </c>
      <c r="K8633" s="8">
        <f>IF(H8633="*",'Larimar Net '!I8634-('Larimar Net '!I8634*'Larimar Net Penalized '!$J$5),'Larimar Net '!I8634)</f>
        <v>12053.617002738732</v>
      </c>
    </row>
    <row r="8634" spans="3:11" x14ac:dyDescent="0.3">
      <c r="C8634" s="7">
        <v>44190</v>
      </c>
      <c r="D8634" s="6">
        <v>10</v>
      </c>
      <c r="E8634" s="8">
        <f>IF(B8634="*",'Larimar Net '!D8635-('Larimar Net '!D8635*'Larimar Net Penalized '!$D$5),'Larimar Net '!D8635)</f>
        <v>25278.338200680962</v>
      </c>
      <c r="I8634" s="7">
        <v>44190</v>
      </c>
      <c r="J8634" s="6">
        <v>10</v>
      </c>
      <c r="K8634" s="8">
        <f>IF(H8634="*",'Larimar Net '!I8635-('Larimar Net '!I8635*'Larimar Net Penalized '!$J$5),'Larimar Net '!I8635)</f>
        <v>16847.944850434869</v>
      </c>
    </row>
    <row r="8635" spans="3:11" x14ac:dyDescent="0.3">
      <c r="C8635" s="7">
        <v>44190</v>
      </c>
      <c r="D8635" s="6">
        <v>11</v>
      </c>
      <c r="E8635" s="8">
        <f>IF(B8635="*",'Larimar Net '!D8636-('Larimar Net '!D8636*'Larimar Net Penalized '!$D$5),'Larimar Net '!D8636)</f>
        <v>26725.013378364103</v>
      </c>
      <c r="I8635" s="7">
        <v>44190</v>
      </c>
      <c r="J8635" s="6">
        <v>11</v>
      </c>
      <c r="K8635" s="8">
        <f>IF(H8635="*",'Larimar Net '!I8636-('Larimar Net '!I8636*'Larimar Net Penalized '!$J$5),'Larimar Net '!I8636)</f>
        <v>18838.791616033879</v>
      </c>
    </row>
    <row r="8636" spans="3:11" x14ac:dyDescent="0.3">
      <c r="C8636" s="7">
        <v>44190</v>
      </c>
      <c r="D8636" s="6">
        <v>12</v>
      </c>
      <c r="E8636" s="8">
        <f>IF(B8636="*",'Larimar Net '!D8637-('Larimar Net '!D8637*'Larimar Net Penalized '!$D$5),'Larimar Net '!D8637)</f>
        <v>13398.553266932371</v>
      </c>
      <c r="I8636" s="7">
        <v>44190</v>
      </c>
      <c r="J8636" s="6">
        <v>12</v>
      </c>
      <c r="K8636" s="8">
        <f>IF(H8636="*",'Larimar Net '!I8637-('Larimar Net '!I8637*'Larimar Net Penalized '!$J$5),'Larimar Net '!I8637)</f>
        <v>8972.1898003399474</v>
      </c>
    </row>
    <row r="8637" spans="3:11" x14ac:dyDescent="0.3">
      <c r="C8637" s="7">
        <v>44190</v>
      </c>
      <c r="D8637" s="6">
        <v>13</v>
      </c>
      <c r="E8637" s="8">
        <f>IF(B8637="*",'Larimar Net '!D8638-('Larimar Net '!D8638*'Larimar Net Penalized '!$D$5),'Larimar Net '!D8638)</f>
        <v>9663.9250601715048</v>
      </c>
      <c r="I8637" s="7">
        <v>44190</v>
      </c>
      <c r="J8637" s="6">
        <v>13</v>
      </c>
      <c r="K8637" s="8">
        <f>IF(H8637="*",'Larimar Net '!I8638-('Larimar Net '!I8638*'Larimar Net Penalized '!$J$5),'Larimar Net '!I8638)</f>
        <v>5020.2367071179478</v>
      </c>
    </row>
    <row r="8638" spans="3:11" x14ac:dyDescent="0.3">
      <c r="C8638" s="7">
        <v>44190</v>
      </c>
      <c r="D8638" s="6">
        <v>14</v>
      </c>
      <c r="E8638" s="8">
        <f>IF(B8638="*",'Larimar Net '!D8639-('Larimar Net '!D8639*'Larimar Net Penalized '!$D$5),'Larimar Net '!D8639)</f>
        <v>13639.781395825175</v>
      </c>
      <c r="I8638" s="7">
        <v>44190</v>
      </c>
      <c r="J8638" s="6">
        <v>14</v>
      </c>
      <c r="K8638" s="8">
        <f>IF(H8638="*",'Larimar Net '!I8639-('Larimar Net '!I8639*'Larimar Net Penalized '!$J$5),'Larimar Net '!I8639)</f>
        <v>4460.0236014144102</v>
      </c>
    </row>
    <row r="8639" spans="3:11" x14ac:dyDescent="0.3">
      <c r="C8639" s="7">
        <v>44190</v>
      </c>
      <c r="D8639" s="6">
        <v>15</v>
      </c>
      <c r="E8639" s="8">
        <f>IF(B8639="*",'Larimar Net '!D8640-('Larimar Net '!D8640*'Larimar Net Penalized '!$D$5),'Larimar Net '!D8640)</f>
        <v>22934.233382117825</v>
      </c>
      <c r="I8639" s="7">
        <v>44190</v>
      </c>
      <c r="J8639" s="6">
        <v>15</v>
      </c>
      <c r="K8639" s="8">
        <f>IF(H8639="*",'Larimar Net '!I8640-('Larimar Net '!I8640*'Larimar Net Penalized '!$J$5),'Larimar Net '!I8640)</f>
        <v>7419.3473459549932</v>
      </c>
    </row>
    <row r="8640" spans="3:11" x14ac:dyDescent="0.3">
      <c r="C8640" s="7">
        <v>44190</v>
      </c>
      <c r="D8640" s="6">
        <v>16</v>
      </c>
      <c r="E8640" s="8">
        <f>IF(B8640="*",'Larimar Net '!D8641-('Larimar Net '!D8641*'Larimar Net Penalized '!$D$5),'Larimar Net '!D8641)</f>
        <v>18349.443794284838</v>
      </c>
      <c r="I8640" s="7">
        <v>44190</v>
      </c>
      <c r="J8640" s="6">
        <v>16</v>
      </c>
      <c r="K8640" s="8">
        <f>IF(H8640="*",'Larimar Net '!I8641-('Larimar Net '!I8641*'Larimar Net Penalized '!$J$5),'Larimar Net '!I8641)</f>
        <v>9451.1350417876074</v>
      </c>
    </row>
    <row r="8641" spans="3:11" x14ac:dyDescent="0.3">
      <c r="C8641" s="7">
        <v>44190</v>
      </c>
      <c r="D8641" s="6">
        <v>17</v>
      </c>
      <c r="E8641" s="8">
        <f>IF(B8641="*",'Larimar Net '!D8642-('Larimar Net '!D8642*'Larimar Net Penalized '!$D$5),'Larimar Net '!D8642)</f>
        <v>12369.317292864</v>
      </c>
      <c r="I8641" s="7">
        <v>44190</v>
      </c>
      <c r="J8641" s="6">
        <v>17</v>
      </c>
      <c r="K8641" s="8">
        <f>IF(H8641="*",'Larimar Net '!I8642-('Larimar Net '!I8642*'Larimar Net Penalized '!$J$5),'Larimar Net '!I8642)</f>
        <v>4471.7588736759935</v>
      </c>
    </row>
    <row r="8642" spans="3:11" x14ac:dyDescent="0.3">
      <c r="C8642" s="7">
        <v>44190</v>
      </c>
      <c r="D8642" s="6">
        <v>18</v>
      </c>
      <c r="E8642" s="8">
        <f>IF(B8642="*",'Larimar Net '!D8643-('Larimar Net '!D8643*'Larimar Net Penalized '!$D$5),'Larimar Net '!D8643)</f>
        <v>10411.784474471937</v>
      </c>
      <c r="I8642" s="7">
        <v>44190</v>
      </c>
      <c r="J8642" s="6">
        <v>18</v>
      </c>
      <c r="K8642" s="8">
        <f>IF(H8642="*",'Larimar Net '!I8643-('Larimar Net '!I8643*'Larimar Net Penalized '!$J$5),'Larimar Net '!I8643)</f>
        <v>6472.9259935051177</v>
      </c>
    </row>
    <row r="8643" spans="3:11" x14ac:dyDescent="0.3">
      <c r="C8643" s="7">
        <v>44190</v>
      </c>
      <c r="D8643" s="6">
        <v>19</v>
      </c>
      <c r="E8643" s="8">
        <f>IF(B8643="*",'Larimar Net '!D8644-('Larimar Net '!D8644*'Larimar Net Penalized '!$D$5),'Larimar Net '!D8644)</f>
        <v>9340.2387929280267</v>
      </c>
      <c r="I8643" s="7">
        <v>44190</v>
      </c>
      <c r="J8643" s="6">
        <v>19</v>
      </c>
      <c r="K8643" s="8">
        <f>IF(H8643="*",'Larimar Net '!I8644-('Larimar Net '!I8644*'Larimar Net Penalized '!$J$5),'Larimar Net '!I8644)</f>
        <v>6150.7205403060025</v>
      </c>
    </row>
    <row r="8644" spans="3:11" x14ac:dyDescent="0.3">
      <c r="C8644" s="7">
        <v>44190</v>
      </c>
      <c r="D8644" s="6">
        <v>20</v>
      </c>
      <c r="E8644" s="8">
        <f>IF(B8644="*",'Larimar Net '!D8645-('Larimar Net '!D8645*'Larimar Net Penalized '!$D$5),'Larimar Net '!D8645)</f>
        <v>10350.739035512408</v>
      </c>
      <c r="I8644" s="7">
        <v>44190</v>
      </c>
      <c r="J8644" s="6">
        <v>20</v>
      </c>
      <c r="K8644" s="8">
        <f>IF(H8644="*",'Larimar Net '!I8645-('Larimar Net '!I8645*'Larimar Net Penalized '!$J$5),'Larimar Net '!I8645)</f>
        <v>6335.1267954916984</v>
      </c>
    </row>
    <row r="8645" spans="3:11" x14ac:dyDescent="0.3">
      <c r="C8645" s="7">
        <v>44190</v>
      </c>
      <c r="D8645" s="6">
        <v>21</v>
      </c>
      <c r="E8645" s="8">
        <f>IF(B8645="*",'Larimar Net '!D8646-('Larimar Net '!D8646*'Larimar Net Penalized '!$D$5),'Larimar Net '!D8646)</f>
        <v>10540.679068936995</v>
      </c>
      <c r="I8645" s="7">
        <v>44190</v>
      </c>
      <c r="J8645" s="6">
        <v>21</v>
      </c>
      <c r="K8645" s="8">
        <f>IF(H8645="*",'Larimar Net '!I8646-('Larimar Net '!I8646*'Larimar Net Penalized '!$J$5),'Larimar Net '!I8646)</f>
        <v>5686.2985773941564</v>
      </c>
    </row>
    <row r="8646" spans="3:11" x14ac:dyDescent="0.3">
      <c r="C8646" s="7">
        <v>44190</v>
      </c>
      <c r="D8646" s="6">
        <v>22</v>
      </c>
      <c r="E8646" s="8">
        <f>IF(B8646="*",'Larimar Net '!D8647-('Larimar Net '!D8647*'Larimar Net Penalized '!$D$5),'Larimar Net '!D8647)</f>
        <v>9988.8232327147853</v>
      </c>
      <c r="I8646" s="7">
        <v>44190</v>
      </c>
      <c r="J8646" s="6">
        <v>22</v>
      </c>
      <c r="K8646" s="8">
        <f>IF(H8646="*",'Larimar Net '!I8647-('Larimar Net '!I8647*'Larimar Net Penalized '!$J$5),'Larimar Net '!I8647)</f>
        <v>6450.3354040512322</v>
      </c>
    </row>
    <row r="8647" spans="3:11" x14ac:dyDescent="0.3">
      <c r="C8647" s="7">
        <v>44190</v>
      </c>
      <c r="D8647" s="6">
        <v>23</v>
      </c>
      <c r="E8647" s="8">
        <f>IF(B8647="*",'Larimar Net '!D8648-('Larimar Net '!D8648*'Larimar Net Penalized '!$D$5),'Larimar Net '!D8648)</f>
        <v>2596.4857810207427</v>
      </c>
      <c r="I8647" s="7">
        <v>44190</v>
      </c>
      <c r="J8647" s="6">
        <v>23</v>
      </c>
      <c r="K8647" s="8">
        <f>IF(H8647="*",'Larimar Net '!I8648-('Larimar Net '!I8648*'Larimar Net Penalized '!$J$5),'Larimar Net '!I8648)</f>
        <v>3719.38279254894</v>
      </c>
    </row>
    <row r="8648" spans="3:11" x14ac:dyDescent="0.3">
      <c r="C8648" s="7">
        <v>44191</v>
      </c>
      <c r="D8648" s="6">
        <v>0</v>
      </c>
      <c r="E8648" s="8">
        <f>IF(B8648="*",'Larimar Net '!D8649-('Larimar Net '!D8649*'Larimar Net Penalized '!$D$5),'Larimar Net '!D8649)</f>
        <v>6820.6727526734012</v>
      </c>
      <c r="I8648" s="7">
        <v>44191</v>
      </c>
      <c r="J8648" s="6">
        <v>0</v>
      </c>
      <c r="K8648" s="8">
        <f>IF(H8648="*",'Larimar Net '!I8649-('Larimar Net '!I8649*'Larimar Net Penalized '!$J$5),'Larimar Net '!I8649)</f>
        <v>5339.0105058356548</v>
      </c>
    </row>
    <row r="8649" spans="3:11" x14ac:dyDescent="0.3">
      <c r="C8649" s="7">
        <v>44191</v>
      </c>
      <c r="D8649" s="6">
        <v>1</v>
      </c>
      <c r="E8649" s="8">
        <f>IF(B8649="*",'Larimar Net '!D8650-('Larimar Net '!D8650*'Larimar Net Penalized '!$D$5),'Larimar Net '!D8650)</f>
        <v>13093.580325529338</v>
      </c>
      <c r="I8649" s="7">
        <v>44191</v>
      </c>
      <c r="J8649" s="6">
        <v>1</v>
      </c>
      <c r="K8649" s="8">
        <f>IF(H8649="*",'Larimar Net '!I8650-('Larimar Net '!I8650*'Larimar Net Penalized '!$J$5),'Larimar Net '!I8650)</f>
        <v>5650.3865191534896</v>
      </c>
    </row>
    <row r="8650" spans="3:11" x14ac:dyDescent="0.3">
      <c r="C8650" s="7">
        <v>44191</v>
      </c>
      <c r="D8650" s="6">
        <v>2</v>
      </c>
      <c r="E8650" s="8">
        <f>IF(B8650="*",'Larimar Net '!D8651-('Larimar Net '!D8651*'Larimar Net Penalized '!$D$5),'Larimar Net '!D8651)</f>
        <v>10179.147142901758</v>
      </c>
      <c r="I8650" s="7">
        <v>44191</v>
      </c>
      <c r="J8650" s="6">
        <v>2</v>
      </c>
      <c r="K8650" s="8">
        <f>IF(H8650="*",'Larimar Net '!I8651-('Larimar Net '!I8651*'Larimar Net Penalized '!$J$5),'Larimar Net '!I8651)</f>
        <v>4042.6628601506109</v>
      </c>
    </row>
    <row r="8651" spans="3:11" x14ac:dyDescent="0.3">
      <c r="C8651" s="7">
        <v>44191</v>
      </c>
      <c r="D8651" s="6">
        <v>3</v>
      </c>
      <c r="E8651" s="8">
        <f>IF(B8651="*",'Larimar Net '!D8652-('Larimar Net '!D8652*'Larimar Net Penalized '!$D$5),'Larimar Net '!D8652)</f>
        <v>5949.0086848388719</v>
      </c>
      <c r="I8651" s="7">
        <v>44191</v>
      </c>
      <c r="J8651" s="6">
        <v>3</v>
      </c>
      <c r="K8651" s="8">
        <f>IF(H8651="*",'Larimar Net '!I8652-('Larimar Net '!I8652*'Larimar Net Penalized '!$J$5),'Larimar Net '!I8652)</f>
        <v>2873.2326090461142</v>
      </c>
    </row>
    <row r="8652" spans="3:11" x14ac:dyDescent="0.3">
      <c r="C8652" s="7">
        <v>44191</v>
      </c>
      <c r="D8652" s="6">
        <v>4</v>
      </c>
      <c r="E8652" s="8">
        <f>IF(B8652="*",'Larimar Net '!D8653-('Larimar Net '!D8653*'Larimar Net Penalized '!$D$5),'Larimar Net '!D8653)</f>
        <v>2258.4533996029709</v>
      </c>
      <c r="I8652" s="7">
        <v>44191</v>
      </c>
      <c r="J8652" s="6">
        <v>4</v>
      </c>
      <c r="K8652" s="8">
        <f>IF(H8652="*",'Larimar Net '!I8653-('Larimar Net '!I8653*'Larimar Net Penalized '!$J$5),'Larimar Net '!I8653)</f>
        <v>875.63261984824817</v>
      </c>
    </row>
    <row r="8653" spans="3:11" x14ac:dyDescent="0.3">
      <c r="C8653" s="7">
        <v>44191</v>
      </c>
      <c r="D8653" s="6">
        <v>5</v>
      </c>
      <c r="E8653" s="8">
        <f>IF(B8653="*",'Larimar Net '!D8654-('Larimar Net '!D8654*'Larimar Net Penalized '!$D$5),'Larimar Net '!D8654)</f>
        <v>2671.1303425417609</v>
      </c>
      <c r="I8653" s="7">
        <v>44191</v>
      </c>
      <c r="J8653" s="6">
        <v>5</v>
      </c>
      <c r="K8653" s="8">
        <f>IF(H8653="*",'Larimar Net '!I8654-('Larimar Net '!I8654*'Larimar Net Penalized '!$J$5),'Larimar Net '!I8654)</f>
        <v>2220.4481245091924</v>
      </c>
    </row>
    <row r="8654" spans="3:11" x14ac:dyDescent="0.3">
      <c r="C8654" s="7">
        <v>44191</v>
      </c>
      <c r="D8654" s="6">
        <v>6</v>
      </c>
      <c r="E8654" s="8">
        <f>IF(B8654="*",'Larimar Net '!D8655-('Larimar Net '!D8655*'Larimar Net Penalized '!$D$5),'Larimar Net '!D8655)</f>
        <v>485.5013322545322</v>
      </c>
      <c r="I8654" s="7">
        <v>44191</v>
      </c>
      <c r="J8654" s="6">
        <v>6</v>
      </c>
      <c r="K8654" s="8">
        <f>IF(H8654="*",'Larimar Net '!I8655-('Larimar Net '!I8655*'Larimar Net Penalized '!$J$5),'Larimar Net '!I8655)</f>
        <v>556.67381658272268</v>
      </c>
    </row>
    <row r="8655" spans="3:11" x14ac:dyDescent="0.3">
      <c r="C8655" s="7">
        <v>44191</v>
      </c>
      <c r="D8655" s="6">
        <v>7</v>
      </c>
      <c r="E8655" s="8">
        <f>IF(B8655="*",'Larimar Net '!D8656-('Larimar Net '!D8656*'Larimar Net Penalized '!$D$5),'Larimar Net '!D8656)</f>
        <v>3418.0749676470373</v>
      </c>
      <c r="I8655" s="7">
        <v>44191</v>
      </c>
      <c r="J8655" s="6">
        <v>7</v>
      </c>
      <c r="K8655" s="8">
        <f>IF(H8655="*",'Larimar Net '!I8656-('Larimar Net '!I8656*'Larimar Net Penalized '!$J$5),'Larimar Net '!I8656)</f>
        <v>1108.1634826990467</v>
      </c>
    </row>
    <row r="8656" spans="3:11" x14ac:dyDescent="0.3">
      <c r="C8656" s="7">
        <v>44191</v>
      </c>
      <c r="D8656" s="6">
        <v>8</v>
      </c>
      <c r="E8656" s="8">
        <f>IF(B8656="*",'Larimar Net '!D8657-('Larimar Net '!D8657*'Larimar Net Penalized '!$D$5),'Larimar Net '!D8657)</f>
        <v>5730.3123117483237</v>
      </c>
      <c r="I8656" s="7">
        <v>44191</v>
      </c>
      <c r="J8656" s="6">
        <v>8</v>
      </c>
      <c r="K8656" s="8">
        <f>IF(H8656="*",'Larimar Net '!I8657-('Larimar Net '!I8657*'Larimar Net Penalized '!$J$5),'Larimar Net '!I8657)</f>
        <v>2161.4981317711881</v>
      </c>
    </row>
    <row r="8657" spans="3:11" x14ac:dyDescent="0.3">
      <c r="C8657" s="7">
        <v>44191</v>
      </c>
      <c r="D8657" s="6">
        <v>9</v>
      </c>
      <c r="E8657" s="8">
        <f>IF(B8657="*",'Larimar Net '!D8658-('Larimar Net '!D8658*'Larimar Net Penalized '!$D$5),'Larimar Net '!D8658)</f>
        <v>2060.8588194316108</v>
      </c>
      <c r="I8657" s="7">
        <v>44191</v>
      </c>
      <c r="J8657" s="6">
        <v>9</v>
      </c>
      <c r="K8657" s="8">
        <f>IF(H8657="*",'Larimar Net '!I8658-('Larimar Net '!I8658*'Larimar Net Penalized '!$J$5),'Larimar Net '!I8658)</f>
        <v>2325.8357225148643</v>
      </c>
    </row>
    <row r="8658" spans="3:11" x14ac:dyDescent="0.3">
      <c r="C8658" s="7">
        <v>44191</v>
      </c>
      <c r="D8658" s="6">
        <v>10</v>
      </c>
      <c r="E8658" s="8">
        <f>IF(B8658="*",'Larimar Net '!D8659-('Larimar Net '!D8659*'Larimar Net Penalized '!$D$5),'Larimar Net '!D8659)</f>
        <v>4736.6181286005394</v>
      </c>
      <c r="I8658" s="7">
        <v>44191</v>
      </c>
      <c r="J8658" s="6">
        <v>10</v>
      </c>
      <c r="K8658" s="8">
        <f>IF(H8658="*",'Larimar Net '!I8659-('Larimar Net '!I8659*'Larimar Net Penalized '!$J$5),'Larimar Net '!I8659)</f>
        <v>3320.5222373159554</v>
      </c>
    </row>
    <row r="8659" spans="3:11" x14ac:dyDescent="0.3">
      <c r="C8659" s="7">
        <v>44191</v>
      </c>
      <c r="D8659" s="6">
        <v>11</v>
      </c>
      <c r="E8659" s="8">
        <f>IF(B8659="*",'Larimar Net '!D8660-('Larimar Net '!D8660*'Larimar Net Penalized '!$D$5),'Larimar Net '!D8660)</f>
        <v>14811.73906893928</v>
      </c>
      <c r="I8659" s="7">
        <v>44191</v>
      </c>
      <c r="J8659" s="6">
        <v>11</v>
      </c>
      <c r="K8659" s="8">
        <f>IF(H8659="*",'Larimar Net '!I8660-('Larimar Net '!I8660*'Larimar Net Penalized '!$J$5),'Larimar Net '!I8660)</f>
        <v>7622.6527872591932</v>
      </c>
    </row>
    <row r="8660" spans="3:11" x14ac:dyDescent="0.3">
      <c r="C8660" s="7">
        <v>44191</v>
      </c>
      <c r="D8660" s="6">
        <v>12</v>
      </c>
      <c r="E8660" s="8">
        <f>IF(B8660="*",'Larimar Net '!D8661-('Larimar Net '!D8661*'Larimar Net Penalized '!$D$5),'Larimar Net '!D8661)</f>
        <v>16315.523383367054</v>
      </c>
      <c r="I8660" s="7">
        <v>44191</v>
      </c>
      <c r="J8660" s="6">
        <v>12</v>
      </c>
      <c r="K8660" s="8">
        <f>IF(H8660="*",'Larimar Net '!I8661-('Larimar Net '!I8661*'Larimar Net Penalized '!$J$5),'Larimar Net '!I8661)</f>
        <v>11230.875014620849</v>
      </c>
    </row>
    <row r="8661" spans="3:11" x14ac:dyDescent="0.3">
      <c r="C8661" s="7">
        <v>44191</v>
      </c>
      <c r="D8661" s="6">
        <v>13</v>
      </c>
      <c r="E8661" s="8">
        <f>IF(B8661="*",'Larimar Net '!D8662-('Larimar Net '!D8662*'Larimar Net Penalized '!$D$5),'Larimar Net '!D8662)</f>
        <v>20243.69549656659</v>
      </c>
      <c r="I8661" s="7">
        <v>44191</v>
      </c>
      <c r="J8661" s="6">
        <v>13</v>
      </c>
      <c r="K8661" s="8">
        <f>IF(H8661="*",'Larimar Net '!I8662-('Larimar Net '!I8662*'Larimar Net Penalized '!$J$5),'Larimar Net '!I8662)</f>
        <v>10397.9837070551</v>
      </c>
    </row>
    <row r="8662" spans="3:11" x14ac:dyDescent="0.3">
      <c r="C8662" s="7">
        <v>44191</v>
      </c>
      <c r="D8662" s="6">
        <v>14</v>
      </c>
      <c r="E8662" s="8">
        <f>IF(B8662="*",'Larimar Net '!D8663-('Larimar Net '!D8663*'Larimar Net Penalized '!$D$5),'Larimar Net '!D8663)</f>
        <v>14149.475169234911</v>
      </c>
      <c r="I8662" s="7">
        <v>44191</v>
      </c>
      <c r="J8662" s="6">
        <v>14</v>
      </c>
      <c r="K8662" s="8">
        <f>IF(H8662="*",'Larimar Net '!I8663-('Larimar Net '!I8663*'Larimar Net Penalized '!$J$5),'Larimar Net '!I8663)</f>
        <v>6384.0519849979246</v>
      </c>
    </row>
    <row r="8663" spans="3:11" x14ac:dyDescent="0.3">
      <c r="C8663" s="7">
        <v>44191</v>
      </c>
      <c r="D8663" s="6">
        <v>15</v>
      </c>
      <c r="E8663" s="8">
        <f>IF(B8663="*",'Larimar Net '!D8664-('Larimar Net '!D8664*'Larimar Net Penalized '!$D$5),'Larimar Net '!D8664)</f>
        <v>9894.2297862991873</v>
      </c>
      <c r="I8663" s="7">
        <v>44191</v>
      </c>
      <c r="J8663" s="6">
        <v>15</v>
      </c>
      <c r="K8663" s="8">
        <f>IF(H8663="*",'Larimar Net '!I8664-('Larimar Net '!I8664*'Larimar Net Penalized '!$J$5),'Larimar Net '!I8664)</f>
        <v>3574.9257215822759</v>
      </c>
    </row>
    <row r="8664" spans="3:11" x14ac:dyDescent="0.3">
      <c r="C8664" s="7">
        <v>44191</v>
      </c>
      <c r="D8664" s="6">
        <v>16</v>
      </c>
      <c r="E8664" s="8">
        <f>IF(B8664="*",'Larimar Net '!D8665-('Larimar Net '!D8665*'Larimar Net Penalized '!$D$5),'Larimar Net '!D8665)</f>
        <v>6084.9490726828899</v>
      </c>
      <c r="I8664" s="7">
        <v>44191</v>
      </c>
      <c r="J8664" s="6">
        <v>16</v>
      </c>
      <c r="K8664" s="8">
        <f>IF(H8664="*",'Larimar Net '!I8665-('Larimar Net '!I8665*'Larimar Net Penalized '!$J$5),'Larimar Net '!I8665)</f>
        <v>2182.1595115140494</v>
      </c>
    </row>
    <row r="8665" spans="3:11" x14ac:dyDescent="0.3">
      <c r="C8665" s="7">
        <v>44191</v>
      </c>
      <c r="D8665" s="6">
        <v>17</v>
      </c>
      <c r="E8665" s="8">
        <f>IF(B8665="*",'Larimar Net '!D8666-('Larimar Net '!D8666*'Larimar Net Penalized '!$D$5),'Larimar Net '!D8666)</f>
        <v>4632.0273929859013</v>
      </c>
      <c r="I8665" s="7">
        <v>44191</v>
      </c>
      <c r="J8665" s="6">
        <v>17</v>
      </c>
      <c r="K8665" s="8">
        <f>IF(H8665="*",'Larimar Net '!I8666-('Larimar Net '!I8666*'Larimar Net Penalized '!$J$5),'Larimar Net '!I8666)</f>
        <v>1929.3440806888148</v>
      </c>
    </row>
    <row r="8666" spans="3:11" x14ac:dyDescent="0.3">
      <c r="C8666" s="7">
        <v>44191</v>
      </c>
      <c r="D8666" s="6">
        <v>18</v>
      </c>
      <c r="E8666" s="8">
        <f>IF(B8666="*",'Larimar Net '!D8667-('Larimar Net '!D8667*'Larimar Net Penalized '!$D$5),'Larimar Net '!D8667)</f>
        <v>3186.2455119942488</v>
      </c>
      <c r="I8666" s="7">
        <v>44191</v>
      </c>
      <c r="J8666" s="6">
        <v>18</v>
      </c>
      <c r="K8666" s="8">
        <f>IF(H8666="*",'Larimar Net '!I8667-('Larimar Net '!I8667*'Larimar Net Penalized '!$J$5),'Larimar Net '!I8667)</f>
        <v>686.07886024524396</v>
      </c>
    </row>
    <row r="8667" spans="3:11" x14ac:dyDescent="0.3">
      <c r="C8667" s="7">
        <v>44191</v>
      </c>
      <c r="D8667" s="6">
        <v>19</v>
      </c>
      <c r="E8667" s="8">
        <f>IF(B8667="*",'Larimar Net '!D8668-('Larimar Net '!D8668*'Larimar Net Penalized '!$D$5),'Larimar Net '!D8668)</f>
        <v>1395.7505957449589</v>
      </c>
      <c r="I8667" s="7">
        <v>44191</v>
      </c>
      <c r="J8667" s="6">
        <v>19</v>
      </c>
      <c r="K8667" s="8">
        <f>IF(H8667="*",'Larimar Net '!I8668-('Larimar Net '!I8668*'Larimar Net Penalized '!$J$5),'Larimar Net '!I8668)</f>
        <v>392.80163645743619</v>
      </c>
    </row>
    <row r="8668" spans="3:11" x14ac:dyDescent="0.3">
      <c r="C8668" s="7">
        <v>44191</v>
      </c>
      <c r="D8668" s="6">
        <v>20</v>
      </c>
      <c r="E8668" s="8">
        <f>IF(B8668="*",'Larimar Net '!D8669-('Larimar Net '!D8669*'Larimar Net Penalized '!$D$5),'Larimar Net '!D8669)</f>
        <v>5574.3942102640749</v>
      </c>
      <c r="I8668" s="7">
        <v>44191</v>
      </c>
      <c r="J8668" s="6">
        <v>20</v>
      </c>
      <c r="K8668" s="8">
        <f>IF(H8668="*",'Larimar Net '!I8669-('Larimar Net '!I8669*'Larimar Net Penalized '!$J$5),'Larimar Net '!I8669)</f>
        <v>1634.5863233191062</v>
      </c>
    </row>
    <row r="8669" spans="3:11" x14ac:dyDescent="0.3">
      <c r="C8669" s="7">
        <v>44191</v>
      </c>
      <c r="D8669" s="6">
        <v>21</v>
      </c>
      <c r="E8669" s="8">
        <f>IF(B8669="*",'Larimar Net '!D8670-('Larimar Net '!D8670*'Larimar Net Penalized '!$D$5),'Larimar Net '!D8670)</f>
        <v>4840.4745977063267</v>
      </c>
      <c r="I8669" s="7">
        <v>44191</v>
      </c>
      <c r="J8669" s="6">
        <v>21</v>
      </c>
      <c r="K8669" s="8">
        <f>IF(H8669="*",'Larimar Net '!I8670-('Larimar Net '!I8670*'Larimar Net Penalized '!$J$5),'Larimar Net '!I8670)</f>
        <v>1454.4079568546049</v>
      </c>
    </row>
    <row r="8670" spans="3:11" x14ac:dyDescent="0.3">
      <c r="C8670" s="7">
        <v>44191</v>
      </c>
      <c r="D8670" s="6">
        <v>22</v>
      </c>
      <c r="E8670" s="8">
        <f>IF(B8670="*",'Larimar Net '!D8671-('Larimar Net '!D8671*'Larimar Net Penalized '!$D$5),'Larimar Net '!D8671)</f>
        <v>3801.7080748046797</v>
      </c>
      <c r="I8670" s="7">
        <v>44191</v>
      </c>
      <c r="J8670" s="6">
        <v>22</v>
      </c>
      <c r="K8670" s="8">
        <f>IF(H8670="*",'Larimar Net '!I8671-('Larimar Net '!I8671*'Larimar Net Penalized '!$J$5),'Larimar Net '!I8671)</f>
        <v>1117.5704483955903</v>
      </c>
    </row>
    <row r="8671" spans="3:11" x14ac:dyDescent="0.3">
      <c r="C8671" s="7">
        <v>44191</v>
      </c>
      <c r="D8671" s="6">
        <v>23</v>
      </c>
      <c r="E8671" s="8">
        <f>IF(B8671="*",'Larimar Net '!D8672-('Larimar Net '!D8672*'Larimar Net Penalized '!$D$5),'Larimar Net '!D8672)</f>
        <v>4420.2554095619807</v>
      </c>
      <c r="I8671" s="7">
        <v>44191</v>
      </c>
      <c r="J8671" s="6">
        <v>23</v>
      </c>
      <c r="K8671" s="8">
        <f>IF(H8671="*",'Larimar Net '!I8672-('Larimar Net '!I8672*'Larimar Net Penalized '!$J$5),'Larimar Net '!I8672)</f>
        <v>1470.1028446680721</v>
      </c>
    </row>
    <row r="8672" spans="3:11" x14ac:dyDescent="0.3">
      <c r="C8672" s="7">
        <v>44192</v>
      </c>
      <c r="D8672" s="6">
        <v>0</v>
      </c>
      <c r="E8672" s="8">
        <f>IF(B8672="*",'Larimar Net '!D8673-('Larimar Net '!D8673*'Larimar Net Penalized '!$D$5),'Larimar Net '!D8673)</f>
        <v>5902.8351276205231</v>
      </c>
      <c r="I8672" s="7">
        <v>44192</v>
      </c>
      <c r="J8672" s="6">
        <v>0</v>
      </c>
      <c r="K8672" s="8">
        <f>IF(H8672="*",'Larimar Net '!I8673-('Larimar Net '!I8673*'Larimar Net Penalized '!$J$5),'Larimar Net '!I8673)</f>
        <v>6108.8324346280424</v>
      </c>
    </row>
    <row r="8673" spans="3:11" x14ac:dyDescent="0.3">
      <c r="C8673" s="7">
        <v>44192</v>
      </c>
      <c r="D8673" s="6">
        <v>1</v>
      </c>
      <c r="E8673" s="8">
        <f>IF(B8673="*",'Larimar Net '!D8674-('Larimar Net '!D8674*'Larimar Net Penalized '!$D$5),'Larimar Net '!D8674)</f>
        <v>14054.603420149328</v>
      </c>
      <c r="I8673" s="7">
        <v>44192</v>
      </c>
      <c r="J8673" s="6">
        <v>1</v>
      </c>
      <c r="K8673" s="8">
        <f>IF(H8673="*",'Larimar Net '!I8674-('Larimar Net '!I8674*'Larimar Net Penalized '!$J$5),'Larimar Net '!I8674)</f>
        <v>7759.3234238422719</v>
      </c>
    </row>
    <row r="8674" spans="3:11" x14ac:dyDescent="0.3">
      <c r="C8674" s="7">
        <v>44192</v>
      </c>
      <c r="D8674" s="6">
        <v>2</v>
      </c>
      <c r="E8674" s="8">
        <f>IF(B8674="*",'Larimar Net '!D8675-('Larimar Net '!D8675*'Larimar Net Penalized '!$D$5),'Larimar Net '!D8675)</f>
        <v>5279.2489339984741</v>
      </c>
      <c r="I8674" s="7">
        <v>44192</v>
      </c>
      <c r="J8674" s="6">
        <v>2</v>
      </c>
      <c r="K8674" s="8">
        <f>IF(H8674="*",'Larimar Net '!I8675-('Larimar Net '!I8675*'Larimar Net Penalized '!$J$5),'Larimar Net '!I8675)</f>
        <v>2718.5716327465229</v>
      </c>
    </row>
    <row r="8675" spans="3:11" x14ac:dyDescent="0.3">
      <c r="C8675" s="7">
        <v>44192</v>
      </c>
      <c r="D8675" s="6">
        <v>3</v>
      </c>
      <c r="E8675" s="8">
        <f>IF(B8675="*",'Larimar Net '!D8676-('Larimar Net '!D8676*'Larimar Net Penalized '!$D$5),'Larimar Net '!D8676)</f>
        <v>3480.7132050535311</v>
      </c>
      <c r="I8675" s="7">
        <v>44192</v>
      </c>
      <c r="J8675" s="6">
        <v>3</v>
      </c>
      <c r="K8675" s="8">
        <f>IF(H8675="*",'Larimar Net '!I8676-('Larimar Net '!I8676*'Larimar Net Penalized '!$J$5),'Larimar Net '!I8676)</f>
        <v>1871.2833590236439</v>
      </c>
    </row>
    <row r="8676" spans="3:11" x14ac:dyDescent="0.3">
      <c r="C8676" s="7">
        <v>44192</v>
      </c>
      <c r="D8676" s="6">
        <v>4</v>
      </c>
      <c r="E8676" s="8">
        <f>IF(B8676="*",'Larimar Net '!D8677-('Larimar Net '!D8677*'Larimar Net Penalized '!$D$5),'Larimar Net '!D8677)</f>
        <v>5566.4842838104387</v>
      </c>
      <c r="I8676" s="7">
        <v>44192</v>
      </c>
      <c r="J8676" s="6">
        <v>4</v>
      </c>
      <c r="K8676" s="8">
        <f>IF(H8676="*",'Larimar Net '!I8677-('Larimar Net '!I8677*'Larimar Net Penalized '!$J$5),'Larimar Net '!I8677)</f>
        <v>3030.8196249945563</v>
      </c>
    </row>
    <row r="8677" spans="3:11" x14ac:dyDescent="0.3">
      <c r="C8677" s="7">
        <v>44192</v>
      </c>
      <c r="D8677" s="6">
        <v>5</v>
      </c>
      <c r="E8677" s="8">
        <f>IF(B8677="*",'Larimar Net '!D8678-('Larimar Net '!D8678*'Larimar Net Penalized '!$D$5),'Larimar Net '!D8678)</f>
        <v>7408.0952813820577</v>
      </c>
      <c r="I8677" s="7">
        <v>44192</v>
      </c>
      <c r="J8677" s="6">
        <v>5</v>
      </c>
      <c r="K8677" s="8">
        <f>IF(H8677="*",'Larimar Net '!I8678-('Larimar Net '!I8678*'Larimar Net Penalized '!$J$5),'Larimar Net '!I8678)</f>
        <v>4809.4001965700081</v>
      </c>
    </row>
    <row r="8678" spans="3:11" x14ac:dyDescent="0.3">
      <c r="C8678" s="7">
        <v>44192</v>
      </c>
      <c r="D8678" s="6">
        <v>6</v>
      </c>
      <c r="E8678" s="8">
        <f>IF(B8678="*",'Larimar Net '!D8679-('Larimar Net '!D8679*'Larimar Net Penalized '!$D$5),'Larimar Net '!D8679)</f>
        <v>18031.941805265997</v>
      </c>
      <c r="I8678" s="7">
        <v>44192</v>
      </c>
      <c r="J8678" s="6">
        <v>6</v>
      </c>
      <c r="K8678" s="8">
        <f>IF(H8678="*",'Larimar Net '!I8679-('Larimar Net '!I8679*'Larimar Net Penalized '!$J$5),'Larimar Net '!I8679)</f>
        <v>10250.818332546669</v>
      </c>
    </row>
    <row r="8679" spans="3:11" x14ac:dyDescent="0.3">
      <c r="C8679" s="7">
        <v>44192</v>
      </c>
      <c r="D8679" s="6">
        <v>7</v>
      </c>
      <c r="E8679" s="8">
        <f>IF(B8679="*",'Larimar Net '!D8680-('Larimar Net '!D8680*'Larimar Net Penalized '!$D$5),'Larimar Net '!D8680)</f>
        <v>7953.8477550044772</v>
      </c>
      <c r="I8679" s="7">
        <v>44192</v>
      </c>
      <c r="J8679" s="6">
        <v>7</v>
      </c>
      <c r="K8679" s="8">
        <f>IF(H8679="*",'Larimar Net '!I8680-('Larimar Net '!I8680*'Larimar Net Penalized '!$J$5),'Larimar Net '!I8680)</f>
        <v>11218.046983073289</v>
      </c>
    </row>
    <row r="8680" spans="3:11" x14ac:dyDescent="0.3">
      <c r="C8680" s="7">
        <v>44192</v>
      </c>
      <c r="D8680" s="6">
        <v>8</v>
      </c>
      <c r="E8680" s="8">
        <f>IF(B8680="*",'Larimar Net '!D8681-('Larimar Net '!D8681*'Larimar Net Penalized '!$D$5),'Larimar Net '!D8681)</f>
        <v>8557.3123648807814</v>
      </c>
      <c r="I8680" s="7">
        <v>44192</v>
      </c>
      <c r="J8680" s="6">
        <v>8</v>
      </c>
      <c r="K8680" s="8">
        <f>IF(H8680="*",'Larimar Net '!I8681-('Larimar Net '!I8681*'Larimar Net Penalized '!$J$5),'Larimar Net '!I8681)</f>
        <v>6954.063085534086</v>
      </c>
    </row>
    <row r="8681" spans="3:11" x14ac:dyDescent="0.3">
      <c r="C8681" s="7">
        <v>44192</v>
      </c>
      <c r="D8681" s="6">
        <v>9</v>
      </c>
      <c r="E8681" s="8">
        <f>IF(B8681="*",'Larimar Net '!D8682-('Larimar Net '!D8682*'Larimar Net Penalized '!$D$5),'Larimar Net '!D8682)</f>
        <v>14632.653273370641</v>
      </c>
      <c r="I8681" s="7">
        <v>44192</v>
      </c>
      <c r="J8681" s="6">
        <v>9</v>
      </c>
      <c r="K8681" s="8">
        <f>IF(H8681="*",'Larimar Net '!I8682-('Larimar Net '!I8682*'Larimar Net Penalized '!$J$5),'Larimar Net '!I8682)</f>
        <v>9204.6267984569276</v>
      </c>
    </row>
    <row r="8682" spans="3:11" x14ac:dyDescent="0.3">
      <c r="C8682" s="7">
        <v>44192</v>
      </c>
      <c r="D8682" s="6">
        <v>10</v>
      </c>
      <c r="E8682" s="8">
        <f>IF(B8682="*",'Larimar Net '!D8683-('Larimar Net '!D8683*'Larimar Net Penalized '!$D$5),'Larimar Net '!D8683)</f>
        <v>17679.526961639349</v>
      </c>
      <c r="I8682" s="7">
        <v>44192</v>
      </c>
      <c r="J8682" s="6">
        <v>10</v>
      </c>
      <c r="K8682" s="8">
        <f>IF(H8682="*",'Larimar Net '!I8683-('Larimar Net '!I8683*'Larimar Net Penalized '!$J$5),'Larimar Net '!I8683)</f>
        <v>6144.9397001787202</v>
      </c>
    </row>
    <row r="8683" spans="3:11" x14ac:dyDescent="0.3">
      <c r="C8683" s="7">
        <v>44192</v>
      </c>
      <c r="D8683" s="6">
        <v>11</v>
      </c>
      <c r="E8683" s="8">
        <f>IF(B8683="*",'Larimar Net '!D8684-('Larimar Net '!D8684*'Larimar Net Penalized '!$D$5),'Larimar Net '!D8684)</f>
        <v>13352.374351875267</v>
      </c>
      <c r="I8683" s="7">
        <v>44192</v>
      </c>
      <c r="J8683" s="6">
        <v>11</v>
      </c>
      <c r="K8683" s="8">
        <f>IF(H8683="*",'Larimar Net '!I8684-('Larimar Net '!I8684*'Larimar Net Penalized '!$J$5),'Larimar Net '!I8684)</f>
        <v>5552.5849724200061</v>
      </c>
    </row>
    <row r="8684" spans="3:11" x14ac:dyDescent="0.3">
      <c r="C8684" s="7">
        <v>44192</v>
      </c>
      <c r="D8684" s="6">
        <v>12</v>
      </c>
      <c r="E8684" s="8">
        <f>IF(B8684="*",'Larimar Net '!D8685-('Larimar Net '!D8685*'Larimar Net Penalized '!$D$5),'Larimar Net '!D8685)</f>
        <v>14750.492224181466</v>
      </c>
      <c r="I8684" s="7">
        <v>44192</v>
      </c>
      <c r="J8684" s="6">
        <v>12</v>
      </c>
      <c r="K8684" s="8">
        <f>IF(H8684="*",'Larimar Net '!I8685-('Larimar Net '!I8685*'Larimar Net Penalized '!$J$5),'Larimar Net '!I8685)</f>
        <v>7239.0928083299286</v>
      </c>
    </row>
    <row r="8685" spans="3:11" x14ac:dyDescent="0.3">
      <c r="C8685" s="7">
        <v>44192</v>
      </c>
      <c r="D8685" s="6">
        <v>13</v>
      </c>
      <c r="E8685" s="8">
        <f>IF(B8685="*",'Larimar Net '!D8686-('Larimar Net '!D8686*'Larimar Net Penalized '!$D$5),'Larimar Net '!D8686)</f>
        <v>21194.365432105016</v>
      </c>
      <c r="I8685" s="7">
        <v>44192</v>
      </c>
      <c r="J8685" s="6">
        <v>13</v>
      </c>
      <c r="K8685" s="8">
        <f>IF(H8685="*",'Larimar Net '!I8686-('Larimar Net '!I8686*'Larimar Net Penalized '!$J$5),'Larimar Net '!I8686)</f>
        <v>9984.3132120208829</v>
      </c>
    </row>
    <row r="8686" spans="3:11" x14ac:dyDescent="0.3">
      <c r="C8686" s="7">
        <v>44192</v>
      </c>
      <c r="D8686" s="6">
        <v>14</v>
      </c>
      <c r="E8686" s="8">
        <f>IF(B8686="*",'Larimar Net '!D8687-('Larimar Net '!D8687*'Larimar Net Penalized '!$D$5),'Larimar Net '!D8687)</f>
        <v>20870.580410290069</v>
      </c>
      <c r="I8686" s="7">
        <v>44192</v>
      </c>
      <c r="J8686" s="6">
        <v>14</v>
      </c>
      <c r="K8686" s="8">
        <f>IF(H8686="*",'Larimar Net '!I8687-('Larimar Net '!I8687*'Larimar Net Penalized '!$J$5),'Larimar Net '!I8687)</f>
        <v>7818.5099062010495</v>
      </c>
    </row>
    <row r="8687" spans="3:11" x14ac:dyDescent="0.3">
      <c r="C8687" s="7">
        <v>44192</v>
      </c>
      <c r="D8687" s="6">
        <v>15</v>
      </c>
      <c r="E8687" s="8">
        <f>IF(B8687="*",'Larimar Net '!D8688-('Larimar Net '!D8688*'Larimar Net Penalized '!$D$5),'Larimar Net '!D8688)</f>
        <v>14279.25843354342</v>
      </c>
      <c r="I8687" s="7">
        <v>44192</v>
      </c>
      <c r="J8687" s="6">
        <v>15</v>
      </c>
      <c r="K8687" s="8">
        <f>IF(H8687="*",'Larimar Net '!I8688-('Larimar Net '!I8688*'Larimar Net Penalized '!$J$5),'Larimar Net '!I8688)</f>
        <v>4741.1492998158801</v>
      </c>
    </row>
    <row r="8688" spans="3:11" x14ac:dyDescent="0.3">
      <c r="C8688" s="7">
        <v>44192</v>
      </c>
      <c r="D8688" s="6">
        <v>16</v>
      </c>
      <c r="E8688" s="8">
        <f>IF(B8688="*",'Larimar Net '!D8689-('Larimar Net '!D8689*'Larimar Net Penalized '!$D$5),'Larimar Net '!D8689)</f>
        <v>11593.412791568267</v>
      </c>
      <c r="I8688" s="7">
        <v>44192</v>
      </c>
      <c r="J8688" s="6">
        <v>16</v>
      </c>
      <c r="K8688" s="8">
        <f>IF(H8688="*",'Larimar Net '!I8689-('Larimar Net '!I8689*'Larimar Net Penalized '!$J$5),'Larimar Net '!I8689)</f>
        <v>3709.9670531393103</v>
      </c>
    </row>
    <row r="8689" spans="3:11" x14ac:dyDescent="0.3">
      <c r="C8689" s="7">
        <v>44192</v>
      </c>
      <c r="D8689" s="6">
        <v>17</v>
      </c>
      <c r="E8689" s="8">
        <f>IF(B8689="*",'Larimar Net '!D8690-('Larimar Net '!D8690*'Larimar Net Penalized '!$D$5),'Larimar Net '!D8690)</f>
        <v>7297.0359372917301</v>
      </c>
      <c r="I8689" s="7">
        <v>44192</v>
      </c>
      <c r="J8689" s="6">
        <v>17</v>
      </c>
      <c r="K8689" s="8">
        <f>IF(H8689="*",'Larimar Net '!I8690-('Larimar Net '!I8690*'Larimar Net Penalized '!$J$5),'Larimar Net '!I8690)</f>
        <v>1934.6883530474945</v>
      </c>
    </row>
    <row r="8690" spans="3:11" x14ac:dyDescent="0.3">
      <c r="C8690" s="7">
        <v>44192</v>
      </c>
      <c r="D8690" s="6">
        <v>18</v>
      </c>
      <c r="E8690" s="8">
        <f>IF(B8690="*",'Larimar Net '!D8691-('Larimar Net '!D8691*'Larimar Net Penalized '!$D$5),'Larimar Net '!D8691)</f>
        <v>2531.1927072291196</v>
      </c>
      <c r="I8690" s="7">
        <v>44192</v>
      </c>
      <c r="J8690" s="6">
        <v>18</v>
      </c>
      <c r="K8690" s="8">
        <f>IF(H8690="*",'Larimar Net '!I8691-('Larimar Net '!I8691*'Larimar Net Penalized '!$J$5),'Larimar Net '!I8691)</f>
        <v>509.52259756188818</v>
      </c>
    </row>
    <row r="8691" spans="3:11" x14ac:dyDescent="0.3">
      <c r="C8691" s="7">
        <v>44192</v>
      </c>
      <c r="D8691" s="6">
        <v>19</v>
      </c>
      <c r="E8691" s="8">
        <f>IF(B8691="*",'Larimar Net '!D8692-('Larimar Net '!D8692*'Larimar Net Penalized '!$D$5),'Larimar Net '!D8692)</f>
        <v>319.79111265003746</v>
      </c>
      <c r="I8691" s="7">
        <v>44192</v>
      </c>
      <c r="J8691" s="6">
        <v>19</v>
      </c>
      <c r="K8691" s="8">
        <f>IF(H8691="*",'Larimar Net '!I8692-('Larimar Net '!I8692*'Larimar Net Penalized '!$J$5),'Larimar Net '!I8692)</f>
        <v>0</v>
      </c>
    </row>
    <row r="8692" spans="3:11" x14ac:dyDescent="0.3">
      <c r="C8692" s="7">
        <v>44192</v>
      </c>
      <c r="D8692" s="6">
        <v>20</v>
      </c>
      <c r="E8692" s="8">
        <f>IF(B8692="*",'Larimar Net '!D8693-('Larimar Net '!D8693*'Larimar Net Penalized '!$D$5),'Larimar Net '!D8693)</f>
        <v>1912.4466759677312</v>
      </c>
      <c r="I8692" s="7">
        <v>44192</v>
      </c>
      <c r="J8692" s="6">
        <v>20</v>
      </c>
      <c r="K8692" s="8">
        <f>IF(H8692="*",'Larimar Net '!I8693-('Larimar Net '!I8693*'Larimar Net Penalized '!$J$5),'Larimar Net '!I8693)</f>
        <v>158.48952619369697</v>
      </c>
    </row>
    <row r="8693" spans="3:11" x14ac:dyDescent="0.3">
      <c r="C8693" s="7">
        <v>44192</v>
      </c>
      <c r="D8693" s="6">
        <v>21</v>
      </c>
      <c r="E8693" s="8">
        <f>IF(B8693="*",'Larimar Net '!D8694-('Larimar Net '!D8694*'Larimar Net Penalized '!$D$5),'Larimar Net '!D8694)</f>
        <v>2180.9592016485749</v>
      </c>
      <c r="I8693" s="7">
        <v>44192</v>
      </c>
      <c r="J8693" s="6">
        <v>21</v>
      </c>
      <c r="K8693" s="8">
        <f>IF(H8693="*",'Larimar Net '!I8694-('Larimar Net '!I8694*'Larimar Net Penalized '!$J$5),'Larimar Net '!I8694)</f>
        <v>421.27165825641089</v>
      </c>
    </row>
    <row r="8694" spans="3:11" x14ac:dyDescent="0.3">
      <c r="C8694" s="7">
        <v>44192</v>
      </c>
      <c r="D8694" s="6">
        <v>22</v>
      </c>
      <c r="E8694" s="8">
        <f>IF(B8694="*",'Larimar Net '!D8695-('Larimar Net '!D8695*'Larimar Net Penalized '!$D$5),'Larimar Net '!D8695)</f>
        <v>6474.7492885615957</v>
      </c>
      <c r="I8694" s="7">
        <v>44192</v>
      </c>
      <c r="J8694" s="6">
        <v>22</v>
      </c>
      <c r="K8694" s="8">
        <f>IF(H8694="*",'Larimar Net '!I8695-('Larimar Net '!I8695*'Larimar Net Penalized '!$J$5),'Larimar Net '!I8695)</f>
        <v>2311.1204029231139</v>
      </c>
    </row>
    <row r="8695" spans="3:11" x14ac:dyDescent="0.3">
      <c r="C8695" s="7">
        <v>44192</v>
      </c>
      <c r="D8695" s="6">
        <v>23</v>
      </c>
      <c r="E8695" s="8">
        <f>IF(B8695="*",'Larimar Net '!D8696-('Larimar Net '!D8696*'Larimar Net Penalized '!$D$5),'Larimar Net '!D8696)</f>
        <v>4138.1998053045618</v>
      </c>
      <c r="I8695" s="7">
        <v>44192</v>
      </c>
      <c r="J8695" s="6">
        <v>23</v>
      </c>
      <c r="K8695" s="8">
        <f>IF(H8695="*",'Larimar Net '!I8696-('Larimar Net '!I8696*'Larimar Net Penalized '!$J$5),'Larimar Net '!I8696)</f>
        <v>2083.9312910197427</v>
      </c>
    </row>
    <row r="8696" spans="3:11" x14ac:dyDescent="0.3">
      <c r="C8696" s="7">
        <v>44193</v>
      </c>
      <c r="D8696" s="6">
        <v>0</v>
      </c>
      <c r="E8696" s="8">
        <f>IF(B8696="*",'Larimar Net '!D8697-('Larimar Net '!D8697*'Larimar Net Penalized '!$D$5),'Larimar Net '!D8697)</f>
        <v>8005.2037972967573</v>
      </c>
      <c r="I8696" s="7">
        <v>44193</v>
      </c>
      <c r="J8696" s="6">
        <v>0</v>
      </c>
      <c r="K8696" s="8">
        <f>IF(H8696="*",'Larimar Net '!I8697-('Larimar Net '!I8697*'Larimar Net Penalized '!$J$5),'Larimar Net '!I8697)</f>
        <v>3647.1249698887891</v>
      </c>
    </row>
    <row r="8697" spans="3:11" x14ac:dyDescent="0.3">
      <c r="C8697" s="7">
        <v>44193</v>
      </c>
      <c r="D8697" s="6">
        <v>1</v>
      </c>
      <c r="E8697" s="8">
        <f>IF(B8697="*",'Larimar Net '!D8698-('Larimar Net '!D8698*'Larimar Net Penalized '!$D$5),'Larimar Net '!D8698)</f>
        <v>5498.5039830040914</v>
      </c>
      <c r="I8697" s="7">
        <v>44193</v>
      </c>
      <c r="J8697" s="6">
        <v>1</v>
      </c>
      <c r="K8697" s="8">
        <f>IF(H8697="*",'Larimar Net '!I8698-('Larimar Net '!I8698*'Larimar Net Penalized '!$J$5),'Larimar Net '!I8698)</f>
        <v>2018.3745716195451</v>
      </c>
    </row>
    <row r="8698" spans="3:11" x14ac:dyDescent="0.3">
      <c r="C8698" s="7">
        <v>44193</v>
      </c>
      <c r="D8698" s="6">
        <v>2</v>
      </c>
      <c r="E8698" s="8">
        <f>IF(B8698="*",'Larimar Net '!D8699-('Larimar Net '!D8699*'Larimar Net Penalized '!$D$5),'Larimar Net '!D8699)</f>
        <v>3218.0106397754985</v>
      </c>
      <c r="I8698" s="7">
        <v>44193</v>
      </c>
      <c r="J8698" s="6">
        <v>2</v>
      </c>
      <c r="K8698" s="8">
        <f>IF(H8698="*",'Larimar Net '!I8699-('Larimar Net '!I8699*'Larimar Net Penalized '!$J$5),'Larimar Net '!I8699)</f>
        <v>4377.5980409832773</v>
      </c>
    </row>
    <row r="8699" spans="3:11" x14ac:dyDescent="0.3">
      <c r="C8699" s="7">
        <v>44193</v>
      </c>
      <c r="D8699" s="6">
        <v>3</v>
      </c>
      <c r="E8699" s="8">
        <f>IF(B8699="*",'Larimar Net '!D8700-('Larimar Net '!D8700*'Larimar Net Penalized '!$D$5),'Larimar Net '!D8700)</f>
        <v>1623.7861466333488</v>
      </c>
      <c r="I8699" s="7">
        <v>44193</v>
      </c>
      <c r="J8699" s="6">
        <v>3</v>
      </c>
      <c r="K8699" s="8">
        <f>IF(H8699="*",'Larimar Net '!I8700-('Larimar Net '!I8700*'Larimar Net Penalized '!$J$5),'Larimar Net '!I8700)</f>
        <v>1412.6074796698442</v>
      </c>
    </row>
    <row r="8700" spans="3:11" x14ac:dyDescent="0.3">
      <c r="C8700" s="7">
        <v>44193</v>
      </c>
      <c r="D8700" s="6">
        <v>4</v>
      </c>
      <c r="E8700" s="8">
        <f>IF(B8700="*",'Larimar Net '!D8701-('Larimar Net '!D8701*'Larimar Net Penalized '!$D$5),'Larimar Net '!D8701)</f>
        <v>3110.4338866857061</v>
      </c>
      <c r="I8700" s="7">
        <v>44193</v>
      </c>
      <c r="J8700" s="6">
        <v>4</v>
      </c>
      <c r="K8700" s="8">
        <f>IF(H8700="*",'Larimar Net '!I8701-('Larimar Net '!I8701*'Larimar Net Penalized '!$J$5),'Larimar Net '!I8701)</f>
        <v>2605.0065162539227</v>
      </c>
    </row>
    <row r="8701" spans="3:11" x14ac:dyDescent="0.3">
      <c r="C8701" s="7">
        <v>44193</v>
      </c>
      <c r="D8701" s="6">
        <v>5</v>
      </c>
      <c r="E8701" s="8">
        <f>IF(B8701="*",'Larimar Net '!D8702-('Larimar Net '!D8702*'Larimar Net Penalized '!$D$5),'Larimar Net '!D8702)</f>
        <v>5095.2351503475893</v>
      </c>
      <c r="I8701" s="7">
        <v>44193</v>
      </c>
      <c r="J8701" s="6">
        <v>5</v>
      </c>
      <c r="K8701" s="8">
        <f>IF(H8701="*",'Larimar Net '!I8702-('Larimar Net '!I8702*'Larimar Net Penalized '!$J$5),'Larimar Net '!I8702)</f>
        <v>2950.7442241573908</v>
      </c>
    </row>
    <row r="8702" spans="3:11" x14ac:dyDescent="0.3">
      <c r="C8702" s="7">
        <v>44193</v>
      </c>
      <c r="D8702" s="6">
        <v>6</v>
      </c>
      <c r="E8702" s="8">
        <f>IF(B8702="*",'Larimar Net '!D8703-('Larimar Net '!D8703*'Larimar Net Penalized '!$D$5),'Larimar Net '!D8703)</f>
        <v>8420.9649034890008</v>
      </c>
      <c r="I8702" s="7">
        <v>44193</v>
      </c>
      <c r="J8702" s="6">
        <v>6</v>
      </c>
      <c r="K8702" s="8">
        <f>IF(H8702="*",'Larimar Net '!I8703-('Larimar Net '!I8703*'Larimar Net Penalized '!$J$5),'Larimar Net '!I8703)</f>
        <v>4100.1362549029682</v>
      </c>
    </row>
    <row r="8703" spans="3:11" x14ac:dyDescent="0.3">
      <c r="C8703" s="7">
        <v>44193</v>
      </c>
      <c r="D8703" s="6">
        <v>7</v>
      </c>
      <c r="E8703" s="8">
        <f>IF(B8703="*",'Larimar Net '!D8704-('Larimar Net '!D8704*'Larimar Net Penalized '!$D$5),'Larimar Net '!D8704)</f>
        <v>9519.2477523746002</v>
      </c>
      <c r="I8703" s="7">
        <v>44193</v>
      </c>
      <c r="J8703" s="6">
        <v>7</v>
      </c>
      <c r="K8703" s="8">
        <f>IF(H8703="*",'Larimar Net '!I8704-('Larimar Net '!I8704*'Larimar Net Penalized '!$J$5),'Larimar Net '!I8704)</f>
        <v>3860.0662001232295</v>
      </c>
    </row>
    <row r="8704" spans="3:11" x14ac:dyDescent="0.3">
      <c r="C8704" s="7">
        <v>44193</v>
      </c>
      <c r="D8704" s="6">
        <v>8</v>
      </c>
      <c r="E8704" s="8">
        <f>IF(B8704="*",'Larimar Net '!D8705-('Larimar Net '!D8705*'Larimar Net Penalized '!$D$5),'Larimar Net '!D8705)</f>
        <v>9187.147861384221</v>
      </c>
      <c r="I8704" s="7">
        <v>44193</v>
      </c>
      <c r="J8704" s="6">
        <v>8</v>
      </c>
      <c r="K8704" s="8">
        <f>IF(H8704="*",'Larimar Net '!I8705-('Larimar Net '!I8705*'Larimar Net Penalized '!$J$5),'Larimar Net '!I8705)</f>
        <v>3949.6941861125583</v>
      </c>
    </row>
    <row r="8705" spans="3:11" x14ac:dyDescent="0.3">
      <c r="C8705" s="7">
        <v>44193</v>
      </c>
      <c r="D8705" s="6">
        <v>9</v>
      </c>
      <c r="E8705" s="8">
        <f>IF(B8705="*",'Larimar Net '!D8706-('Larimar Net '!D8706*'Larimar Net Penalized '!$D$5),'Larimar Net '!D8706)</f>
        <v>8042.5548308409334</v>
      </c>
      <c r="I8705" s="7">
        <v>44193</v>
      </c>
      <c r="J8705" s="6">
        <v>9</v>
      </c>
      <c r="K8705" s="8">
        <f>IF(H8705="*",'Larimar Net '!I8706-('Larimar Net '!I8706*'Larimar Net Penalized '!$J$5),'Larimar Net '!I8706)</f>
        <v>3667.6232607614743</v>
      </c>
    </row>
    <row r="8706" spans="3:11" x14ac:dyDescent="0.3">
      <c r="C8706" s="7">
        <v>44193</v>
      </c>
      <c r="D8706" s="6">
        <v>10</v>
      </c>
      <c r="E8706" s="8">
        <f>IF(B8706="*",'Larimar Net '!D8707-('Larimar Net '!D8707*'Larimar Net Penalized '!$D$5),'Larimar Net '!D8707)</f>
        <v>4179.5857128874231</v>
      </c>
      <c r="I8706" s="7">
        <v>44193</v>
      </c>
      <c r="J8706" s="6">
        <v>10</v>
      </c>
      <c r="K8706" s="8">
        <f>IF(H8706="*",'Larimar Net '!I8707-('Larimar Net '!I8707*'Larimar Net Penalized '!$J$5),'Larimar Net '!I8707)</f>
        <v>1333.7080463858931</v>
      </c>
    </row>
    <row r="8707" spans="3:11" x14ac:dyDescent="0.3">
      <c r="C8707" s="7">
        <v>44193</v>
      </c>
      <c r="D8707" s="6">
        <v>11</v>
      </c>
      <c r="E8707" s="8">
        <f>IF(B8707="*",'Larimar Net '!D8708-('Larimar Net '!D8708*'Larimar Net Penalized '!$D$5),'Larimar Net '!D8708)</f>
        <v>5479.8441135531457</v>
      </c>
      <c r="I8707" s="7">
        <v>44193</v>
      </c>
      <c r="J8707" s="6">
        <v>11</v>
      </c>
      <c r="K8707" s="8">
        <f>IF(H8707="*",'Larimar Net '!I8708-('Larimar Net '!I8708*'Larimar Net Penalized '!$J$5),'Larimar Net '!I8708)</f>
        <v>1874.0548645441802</v>
      </c>
    </row>
    <row r="8708" spans="3:11" x14ac:dyDescent="0.3">
      <c r="C8708" s="7">
        <v>44193</v>
      </c>
      <c r="D8708" s="6">
        <v>12</v>
      </c>
      <c r="E8708" s="8">
        <f>IF(B8708="*",'Larimar Net '!D8709-('Larimar Net '!D8709*'Larimar Net Penalized '!$D$5),'Larimar Net '!D8709)</f>
        <v>6999.2742731766029</v>
      </c>
      <c r="I8708" s="7">
        <v>44193</v>
      </c>
      <c r="J8708" s="6">
        <v>12</v>
      </c>
      <c r="K8708" s="8">
        <f>IF(H8708="*",'Larimar Net '!I8709-('Larimar Net '!I8709*'Larimar Net Penalized '!$J$5),'Larimar Net '!I8709)</f>
        <v>3834.1329135721057</v>
      </c>
    </row>
    <row r="8709" spans="3:11" x14ac:dyDescent="0.3">
      <c r="C8709" s="7">
        <v>44193</v>
      </c>
      <c r="D8709" s="6">
        <v>13</v>
      </c>
      <c r="E8709" s="8">
        <f>IF(B8709="*",'Larimar Net '!D8710-('Larimar Net '!D8710*'Larimar Net Penalized '!$D$5),'Larimar Net '!D8710)</f>
        <v>9450.3114436939049</v>
      </c>
      <c r="I8709" s="7">
        <v>44193</v>
      </c>
      <c r="J8709" s="6">
        <v>13</v>
      </c>
      <c r="K8709" s="8">
        <f>IF(H8709="*",'Larimar Net '!I8710-('Larimar Net '!I8710*'Larimar Net Penalized '!$J$5),'Larimar Net '!I8710)</f>
        <v>3867.9681996381364</v>
      </c>
    </row>
    <row r="8710" spans="3:11" x14ac:dyDescent="0.3">
      <c r="C8710" s="7">
        <v>44193</v>
      </c>
      <c r="D8710" s="6">
        <v>14</v>
      </c>
      <c r="E8710" s="8">
        <f>IF(B8710="*",'Larimar Net '!D8711-('Larimar Net '!D8711*'Larimar Net Penalized '!$D$5),'Larimar Net '!D8711)</f>
        <v>9219.3654824942332</v>
      </c>
      <c r="I8710" s="7">
        <v>44193</v>
      </c>
      <c r="J8710" s="6">
        <v>14</v>
      </c>
      <c r="K8710" s="8">
        <f>IF(H8710="*",'Larimar Net '!I8711-('Larimar Net '!I8711*'Larimar Net Penalized '!$J$5),'Larimar Net '!I8711)</f>
        <v>3243.6324116966598</v>
      </c>
    </row>
    <row r="8711" spans="3:11" x14ac:dyDescent="0.3">
      <c r="C8711" s="7">
        <v>44193</v>
      </c>
      <c r="D8711" s="6">
        <v>15</v>
      </c>
      <c r="E8711" s="8">
        <f>IF(B8711="*",'Larimar Net '!D8712-('Larimar Net '!D8712*'Larimar Net Penalized '!$D$5),'Larimar Net '!D8712)</f>
        <v>9466.038265164314</v>
      </c>
      <c r="I8711" s="7">
        <v>44193</v>
      </c>
      <c r="J8711" s="6">
        <v>15</v>
      </c>
      <c r="K8711" s="8">
        <f>IF(H8711="*",'Larimar Net '!I8712-('Larimar Net '!I8712*'Larimar Net Penalized '!$J$5),'Larimar Net '!I8712)</f>
        <v>3073.1402494187673</v>
      </c>
    </row>
    <row r="8712" spans="3:11" x14ac:dyDescent="0.3">
      <c r="C8712" s="7">
        <v>44193</v>
      </c>
      <c r="D8712" s="6">
        <v>16</v>
      </c>
      <c r="E8712" s="8">
        <f>IF(B8712="*",'Larimar Net '!D8713-('Larimar Net '!D8713*'Larimar Net Penalized '!$D$5),'Larimar Net '!D8713)</f>
        <v>9380.0232565624992</v>
      </c>
      <c r="I8712" s="7">
        <v>44193</v>
      </c>
      <c r="J8712" s="6">
        <v>16</v>
      </c>
      <c r="K8712" s="8">
        <f>IF(H8712="*",'Larimar Net '!I8713-('Larimar Net '!I8713*'Larimar Net Penalized '!$J$5),'Larimar Net '!I8713)</f>
        <v>2168.0204978487805</v>
      </c>
    </row>
    <row r="8713" spans="3:11" x14ac:dyDescent="0.3">
      <c r="C8713" s="7">
        <v>44193</v>
      </c>
      <c r="D8713" s="6">
        <v>17</v>
      </c>
      <c r="E8713" s="8">
        <f>IF(B8713="*",'Larimar Net '!D8714-('Larimar Net '!D8714*'Larimar Net Penalized '!$D$5),'Larimar Net '!D8714)</f>
        <v>2744.712820437695</v>
      </c>
      <c r="I8713" s="7">
        <v>44193</v>
      </c>
      <c r="J8713" s="6">
        <v>17</v>
      </c>
      <c r="K8713" s="8">
        <f>IF(H8713="*",'Larimar Net '!I8714-('Larimar Net '!I8714*'Larimar Net Penalized '!$J$5),'Larimar Net '!I8714)</f>
        <v>353.49246203168633</v>
      </c>
    </row>
    <row r="8714" spans="3:11" x14ac:dyDescent="0.3">
      <c r="C8714" s="7">
        <v>44193</v>
      </c>
      <c r="D8714" s="6">
        <v>18</v>
      </c>
      <c r="E8714" s="8">
        <f>IF(B8714="*",'Larimar Net '!D8715-('Larimar Net '!D8715*'Larimar Net Penalized '!$D$5),'Larimar Net '!D8715)</f>
        <v>0</v>
      </c>
      <c r="I8714" s="7">
        <v>44193</v>
      </c>
      <c r="J8714" s="6">
        <v>18</v>
      </c>
      <c r="K8714" s="8">
        <f>IF(H8714="*",'Larimar Net '!I8715-('Larimar Net '!I8715*'Larimar Net Penalized '!$J$5),'Larimar Net '!I8715)</f>
        <v>0</v>
      </c>
    </row>
    <row r="8715" spans="3:11" x14ac:dyDescent="0.3">
      <c r="C8715" s="7">
        <v>44193</v>
      </c>
      <c r="D8715" s="6">
        <v>19</v>
      </c>
      <c r="E8715" s="8">
        <f>IF(B8715="*",'Larimar Net '!D8716-('Larimar Net '!D8716*'Larimar Net Penalized '!$D$5),'Larimar Net '!D8716)</f>
        <v>0</v>
      </c>
      <c r="I8715" s="7">
        <v>44193</v>
      </c>
      <c r="J8715" s="6">
        <v>19</v>
      </c>
      <c r="K8715" s="8">
        <f>IF(H8715="*",'Larimar Net '!I8716-('Larimar Net '!I8716*'Larimar Net Penalized '!$J$5),'Larimar Net '!I8716)</f>
        <v>0</v>
      </c>
    </row>
    <row r="8716" spans="3:11" x14ac:dyDescent="0.3">
      <c r="C8716" s="7">
        <v>44193</v>
      </c>
      <c r="D8716" s="6">
        <v>20</v>
      </c>
      <c r="E8716" s="8">
        <f>IF(B8716="*",'Larimar Net '!D8717-('Larimar Net '!D8717*'Larimar Net Penalized '!$D$5),'Larimar Net '!D8717)</f>
        <v>0</v>
      </c>
      <c r="I8716" s="7">
        <v>44193</v>
      </c>
      <c r="J8716" s="6">
        <v>20</v>
      </c>
      <c r="K8716" s="8">
        <f>IF(H8716="*",'Larimar Net '!I8717-('Larimar Net '!I8717*'Larimar Net Penalized '!$J$5),'Larimar Net '!I8717)</f>
        <v>0</v>
      </c>
    </row>
    <row r="8717" spans="3:11" x14ac:dyDescent="0.3">
      <c r="C8717" s="7">
        <v>44193</v>
      </c>
      <c r="D8717" s="6">
        <v>21</v>
      </c>
      <c r="E8717" s="8">
        <f>IF(B8717="*",'Larimar Net '!D8718-('Larimar Net '!D8718*'Larimar Net Penalized '!$D$5),'Larimar Net '!D8718)</f>
        <v>18.282647882604714</v>
      </c>
      <c r="I8717" s="7">
        <v>44193</v>
      </c>
      <c r="J8717" s="6">
        <v>21</v>
      </c>
      <c r="K8717" s="8">
        <f>IF(H8717="*",'Larimar Net '!I8718-('Larimar Net '!I8718*'Larimar Net Penalized '!$J$5),'Larimar Net '!I8718)</f>
        <v>0</v>
      </c>
    </row>
    <row r="8718" spans="3:11" x14ac:dyDescent="0.3">
      <c r="C8718" s="7">
        <v>44193</v>
      </c>
      <c r="D8718" s="6">
        <v>22</v>
      </c>
      <c r="E8718" s="8">
        <f>IF(B8718="*",'Larimar Net '!D8719-('Larimar Net '!D8719*'Larimar Net Penalized '!$D$5),'Larimar Net '!D8719)</f>
        <v>1478.7318763604324</v>
      </c>
      <c r="I8718" s="7">
        <v>44193</v>
      </c>
      <c r="J8718" s="6">
        <v>22</v>
      </c>
      <c r="K8718" s="8">
        <f>IF(H8718="*",'Larimar Net '!I8719-('Larimar Net '!I8719*'Larimar Net Penalized '!$J$5),'Larimar Net '!I8719)</f>
        <v>0</v>
      </c>
    </row>
    <row r="8719" spans="3:11" x14ac:dyDescent="0.3">
      <c r="C8719" s="7">
        <v>44193</v>
      </c>
      <c r="D8719" s="6">
        <v>23</v>
      </c>
      <c r="E8719" s="8">
        <f>IF(B8719="*",'Larimar Net '!D8720-('Larimar Net '!D8720*'Larimar Net Penalized '!$D$5),'Larimar Net '!D8720)</f>
        <v>672.27069075166753</v>
      </c>
      <c r="I8719" s="7">
        <v>44193</v>
      </c>
      <c r="J8719" s="6">
        <v>23</v>
      </c>
      <c r="K8719" s="8">
        <f>IF(H8719="*",'Larimar Net '!I8720-('Larimar Net '!I8720*'Larimar Net Penalized '!$J$5),'Larimar Net '!I8720)</f>
        <v>0</v>
      </c>
    </row>
    <row r="8720" spans="3:11" x14ac:dyDescent="0.3">
      <c r="C8720" s="7">
        <v>44194</v>
      </c>
      <c r="D8720" s="6">
        <v>0</v>
      </c>
      <c r="E8720" s="8">
        <f>IF(B8720="*",'Larimar Net '!D8721-('Larimar Net '!D8721*'Larimar Net Penalized '!$D$5),'Larimar Net '!D8721)</f>
        <v>0</v>
      </c>
      <c r="I8720" s="7">
        <v>44194</v>
      </c>
      <c r="J8720" s="6">
        <v>0</v>
      </c>
      <c r="K8720" s="8">
        <f>IF(H8720="*",'Larimar Net '!I8721-('Larimar Net '!I8721*'Larimar Net Penalized '!$J$5),'Larimar Net '!I8721)</f>
        <v>0</v>
      </c>
    </row>
    <row r="8721" spans="3:11" x14ac:dyDescent="0.3">
      <c r="C8721" s="7">
        <v>44194</v>
      </c>
      <c r="D8721" s="6">
        <v>1</v>
      </c>
      <c r="E8721" s="8">
        <f>IF(B8721="*",'Larimar Net '!D8722-('Larimar Net '!D8722*'Larimar Net Penalized '!$D$5),'Larimar Net '!D8722)</f>
        <v>0</v>
      </c>
      <c r="I8721" s="7">
        <v>44194</v>
      </c>
      <c r="J8721" s="6">
        <v>1</v>
      </c>
      <c r="K8721" s="8">
        <f>IF(H8721="*",'Larimar Net '!I8722-('Larimar Net '!I8722*'Larimar Net Penalized '!$J$5),'Larimar Net '!I8722)</f>
        <v>0</v>
      </c>
    </row>
    <row r="8722" spans="3:11" x14ac:dyDescent="0.3">
      <c r="C8722" s="7">
        <v>44194</v>
      </c>
      <c r="D8722" s="6">
        <v>2</v>
      </c>
      <c r="E8722" s="8">
        <f>IF(B8722="*",'Larimar Net '!D8723-('Larimar Net '!D8723*'Larimar Net Penalized '!$D$5),'Larimar Net '!D8723)</f>
        <v>914.7973013580355</v>
      </c>
      <c r="I8722" s="7">
        <v>44194</v>
      </c>
      <c r="J8722" s="6">
        <v>2</v>
      </c>
      <c r="K8722" s="8">
        <f>IF(H8722="*",'Larimar Net '!I8723-('Larimar Net '!I8723*'Larimar Net Penalized '!$J$5),'Larimar Net '!I8723)</f>
        <v>1051.9061474850841</v>
      </c>
    </row>
    <row r="8723" spans="3:11" x14ac:dyDescent="0.3">
      <c r="C8723" s="7">
        <v>44194</v>
      </c>
      <c r="D8723" s="6">
        <v>3</v>
      </c>
      <c r="E8723" s="8">
        <f>IF(B8723="*",'Larimar Net '!D8724-('Larimar Net '!D8724*'Larimar Net Penalized '!$D$5),'Larimar Net '!D8724)</f>
        <v>1841.0816863420782</v>
      </c>
      <c r="I8723" s="7">
        <v>44194</v>
      </c>
      <c r="J8723" s="6">
        <v>3</v>
      </c>
      <c r="K8723" s="8">
        <f>IF(H8723="*",'Larimar Net '!I8724-('Larimar Net '!I8724*'Larimar Net Penalized '!$J$5),'Larimar Net '!I8724)</f>
        <v>463.60665327825421</v>
      </c>
    </row>
    <row r="8724" spans="3:11" x14ac:dyDescent="0.3">
      <c r="C8724" s="7">
        <v>44194</v>
      </c>
      <c r="D8724" s="6">
        <v>4</v>
      </c>
      <c r="E8724" s="8">
        <f>IF(B8724="*",'Larimar Net '!D8725-('Larimar Net '!D8725*'Larimar Net Penalized '!$D$5),'Larimar Net '!D8725)</f>
        <v>2051.7033796617457</v>
      </c>
      <c r="I8724" s="7">
        <v>44194</v>
      </c>
      <c r="J8724" s="6">
        <v>4</v>
      </c>
      <c r="K8724" s="8">
        <f>IF(H8724="*",'Larimar Net '!I8725-('Larimar Net '!I8725*'Larimar Net Penalized '!$J$5),'Larimar Net '!I8725)</f>
        <v>233.86639762094183</v>
      </c>
    </row>
    <row r="8725" spans="3:11" x14ac:dyDescent="0.3">
      <c r="C8725" s="7">
        <v>44194</v>
      </c>
      <c r="D8725" s="6">
        <v>5</v>
      </c>
      <c r="E8725" s="8">
        <f>IF(B8725="*",'Larimar Net '!D8726-('Larimar Net '!D8726*'Larimar Net Penalized '!$D$5),'Larimar Net '!D8726)</f>
        <v>820.92308317269919</v>
      </c>
      <c r="I8725" s="7">
        <v>44194</v>
      </c>
      <c r="J8725" s="6">
        <v>5</v>
      </c>
      <c r="K8725" s="8">
        <f>IF(H8725="*",'Larimar Net '!I8726-('Larimar Net '!I8726*'Larimar Net Penalized '!$J$5),'Larimar Net '!I8726)</f>
        <v>0</v>
      </c>
    </row>
    <row r="8726" spans="3:11" x14ac:dyDescent="0.3">
      <c r="C8726" s="7">
        <v>44194</v>
      </c>
      <c r="D8726" s="6">
        <v>6</v>
      </c>
      <c r="E8726" s="8">
        <f>IF(B8726="*",'Larimar Net '!D8727-('Larimar Net '!D8727*'Larimar Net Penalized '!$D$5),'Larimar Net '!D8727)</f>
        <v>0</v>
      </c>
      <c r="I8726" s="7">
        <v>44194</v>
      </c>
      <c r="J8726" s="6">
        <v>6</v>
      </c>
      <c r="K8726" s="8">
        <f>IF(H8726="*",'Larimar Net '!I8727-('Larimar Net '!I8727*'Larimar Net Penalized '!$J$5),'Larimar Net '!I8727)</f>
        <v>0</v>
      </c>
    </row>
    <row r="8727" spans="3:11" x14ac:dyDescent="0.3">
      <c r="C8727" s="7">
        <v>44194</v>
      </c>
      <c r="D8727" s="6">
        <v>7</v>
      </c>
      <c r="E8727" s="8">
        <f>IF(B8727="*",'Larimar Net '!D8728-('Larimar Net '!D8728*'Larimar Net Penalized '!$D$5),'Larimar Net '!D8728)</f>
        <v>0</v>
      </c>
      <c r="I8727" s="7">
        <v>44194</v>
      </c>
      <c r="J8727" s="6">
        <v>7</v>
      </c>
      <c r="K8727" s="8">
        <f>IF(H8727="*",'Larimar Net '!I8728-('Larimar Net '!I8728*'Larimar Net Penalized '!$J$5),'Larimar Net '!I8728)</f>
        <v>0</v>
      </c>
    </row>
    <row r="8728" spans="3:11" x14ac:dyDescent="0.3">
      <c r="C8728" s="7">
        <v>44194</v>
      </c>
      <c r="D8728" s="6">
        <v>8</v>
      </c>
      <c r="E8728" s="8">
        <f>IF(B8728="*",'Larimar Net '!D8729-('Larimar Net '!D8729*'Larimar Net Penalized '!$D$5),'Larimar Net '!D8729)</f>
        <v>0</v>
      </c>
      <c r="I8728" s="7">
        <v>44194</v>
      </c>
      <c r="J8728" s="6">
        <v>8</v>
      </c>
      <c r="K8728" s="8">
        <f>IF(H8728="*",'Larimar Net '!I8729-('Larimar Net '!I8729*'Larimar Net Penalized '!$J$5),'Larimar Net '!I8729)</f>
        <v>0</v>
      </c>
    </row>
    <row r="8729" spans="3:11" x14ac:dyDescent="0.3">
      <c r="C8729" s="7">
        <v>44194</v>
      </c>
      <c r="D8729" s="6">
        <v>9</v>
      </c>
      <c r="E8729" s="8">
        <f>IF(B8729="*",'Larimar Net '!D8730-('Larimar Net '!D8730*'Larimar Net Penalized '!$D$5),'Larimar Net '!D8730)</f>
        <v>0</v>
      </c>
      <c r="I8729" s="7">
        <v>44194</v>
      </c>
      <c r="J8729" s="6">
        <v>9</v>
      </c>
      <c r="K8729" s="8">
        <f>IF(H8729="*",'Larimar Net '!I8730-('Larimar Net '!I8730*'Larimar Net Penalized '!$J$5),'Larimar Net '!I8730)</f>
        <v>0</v>
      </c>
    </row>
    <row r="8730" spans="3:11" x14ac:dyDescent="0.3">
      <c r="C8730" s="7">
        <v>44194</v>
      </c>
      <c r="D8730" s="6">
        <v>10</v>
      </c>
      <c r="E8730" s="8">
        <f>IF(B8730="*",'Larimar Net '!D8731-('Larimar Net '!D8731*'Larimar Net Penalized '!$D$5),'Larimar Net '!D8731)</f>
        <v>0</v>
      </c>
      <c r="I8730" s="7">
        <v>44194</v>
      </c>
      <c r="J8730" s="6">
        <v>10</v>
      </c>
      <c r="K8730" s="8">
        <f>IF(H8730="*",'Larimar Net '!I8731-('Larimar Net '!I8731*'Larimar Net Penalized '!$J$5),'Larimar Net '!I8731)</f>
        <v>0</v>
      </c>
    </row>
    <row r="8731" spans="3:11" x14ac:dyDescent="0.3">
      <c r="C8731" s="7">
        <v>44194</v>
      </c>
      <c r="D8731" s="6">
        <v>11</v>
      </c>
      <c r="E8731" s="8">
        <f>IF(B8731="*",'Larimar Net '!D8732-('Larimar Net '!D8732*'Larimar Net Penalized '!$D$5),'Larimar Net '!D8732)</f>
        <v>0</v>
      </c>
      <c r="I8731" s="7">
        <v>44194</v>
      </c>
      <c r="J8731" s="6">
        <v>11</v>
      </c>
      <c r="K8731" s="8">
        <f>IF(H8731="*",'Larimar Net '!I8732-('Larimar Net '!I8732*'Larimar Net Penalized '!$J$5),'Larimar Net '!I8732)</f>
        <v>0</v>
      </c>
    </row>
    <row r="8732" spans="3:11" x14ac:dyDescent="0.3">
      <c r="C8732" s="7">
        <v>44194</v>
      </c>
      <c r="D8732" s="6">
        <v>12</v>
      </c>
      <c r="E8732" s="8">
        <f>IF(B8732="*",'Larimar Net '!D8733-('Larimar Net '!D8733*'Larimar Net Penalized '!$D$5),'Larimar Net '!D8733)</f>
        <v>0</v>
      </c>
      <c r="I8732" s="7">
        <v>44194</v>
      </c>
      <c r="J8732" s="6">
        <v>12</v>
      </c>
      <c r="K8732" s="8">
        <f>IF(H8732="*",'Larimar Net '!I8733-('Larimar Net '!I8733*'Larimar Net Penalized '!$J$5),'Larimar Net '!I8733)</f>
        <v>0</v>
      </c>
    </row>
    <row r="8733" spans="3:11" x14ac:dyDescent="0.3">
      <c r="C8733" s="7">
        <v>44194</v>
      </c>
      <c r="D8733" s="6">
        <v>13</v>
      </c>
      <c r="E8733" s="8">
        <f>IF(B8733="*",'Larimar Net '!D8734-('Larimar Net '!D8734*'Larimar Net Penalized '!$D$5),'Larimar Net '!D8734)</f>
        <v>0</v>
      </c>
      <c r="I8733" s="7">
        <v>44194</v>
      </c>
      <c r="J8733" s="6">
        <v>13</v>
      </c>
      <c r="K8733" s="8">
        <f>IF(H8733="*",'Larimar Net '!I8734-('Larimar Net '!I8734*'Larimar Net Penalized '!$J$5),'Larimar Net '!I8734)</f>
        <v>0</v>
      </c>
    </row>
    <row r="8734" spans="3:11" x14ac:dyDescent="0.3">
      <c r="C8734" s="7">
        <v>44194</v>
      </c>
      <c r="D8734" s="6">
        <v>14</v>
      </c>
      <c r="E8734" s="8">
        <f>IF(B8734="*",'Larimar Net '!D8735-('Larimar Net '!D8735*'Larimar Net Penalized '!$D$5),'Larimar Net '!D8735)</f>
        <v>0</v>
      </c>
      <c r="I8734" s="7">
        <v>44194</v>
      </c>
      <c r="J8734" s="6">
        <v>14</v>
      </c>
      <c r="K8734" s="8">
        <f>IF(H8734="*",'Larimar Net '!I8735-('Larimar Net '!I8735*'Larimar Net Penalized '!$J$5),'Larimar Net '!I8735)</f>
        <v>0</v>
      </c>
    </row>
    <row r="8735" spans="3:11" x14ac:dyDescent="0.3">
      <c r="C8735" s="7">
        <v>44194</v>
      </c>
      <c r="D8735" s="6">
        <v>15</v>
      </c>
      <c r="E8735" s="8">
        <f>IF(B8735="*",'Larimar Net '!D8736-('Larimar Net '!D8736*'Larimar Net Penalized '!$D$5),'Larimar Net '!D8736)</f>
        <v>0</v>
      </c>
      <c r="I8735" s="7">
        <v>44194</v>
      </c>
      <c r="J8735" s="6">
        <v>15</v>
      </c>
      <c r="K8735" s="8">
        <f>IF(H8735="*",'Larimar Net '!I8736-('Larimar Net '!I8736*'Larimar Net Penalized '!$J$5),'Larimar Net '!I8736)</f>
        <v>0</v>
      </c>
    </row>
    <row r="8736" spans="3:11" x14ac:dyDescent="0.3">
      <c r="C8736" s="7">
        <v>44194</v>
      </c>
      <c r="D8736" s="6">
        <v>16</v>
      </c>
      <c r="E8736" s="8">
        <f>IF(B8736="*",'Larimar Net '!D8737-('Larimar Net '!D8737*'Larimar Net Penalized '!$D$5),'Larimar Net '!D8737)</f>
        <v>0</v>
      </c>
      <c r="I8736" s="7">
        <v>44194</v>
      </c>
      <c r="J8736" s="6">
        <v>16</v>
      </c>
      <c r="K8736" s="8">
        <f>IF(H8736="*",'Larimar Net '!I8737-('Larimar Net '!I8737*'Larimar Net Penalized '!$J$5),'Larimar Net '!I8737)</f>
        <v>0</v>
      </c>
    </row>
    <row r="8737" spans="3:11" x14ac:dyDescent="0.3">
      <c r="C8737" s="7">
        <v>44194</v>
      </c>
      <c r="D8737" s="6">
        <v>17</v>
      </c>
      <c r="E8737" s="8">
        <f>IF(B8737="*",'Larimar Net '!D8738-('Larimar Net '!D8738*'Larimar Net Penalized '!$D$5),'Larimar Net '!D8738)</f>
        <v>0</v>
      </c>
      <c r="I8737" s="7">
        <v>44194</v>
      </c>
      <c r="J8737" s="6">
        <v>17</v>
      </c>
      <c r="K8737" s="8">
        <f>IF(H8737="*",'Larimar Net '!I8738-('Larimar Net '!I8738*'Larimar Net Penalized '!$J$5),'Larimar Net '!I8738)</f>
        <v>0</v>
      </c>
    </row>
    <row r="8738" spans="3:11" x14ac:dyDescent="0.3">
      <c r="C8738" s="7">
        <v>44194</v>
      </c>
      <c r="D8738" s="6">
        <v>18</v>
      </c>
      <c r="E8738" s="8">
        <f>IF(B8738="*",'Larimar Net '!D8739-('Larimar Net '!D8739*'Larimar Net Penalized '!$D$5),'Larimar Net '!D8739)</f>
        <v>0</v>
      </c>
      <c r="I8738" s="7">
        <v>44194</v>
      </c>
      <c r="J8738" s="6">
        <v>18</v>
      </c>
      <c r="K8738" s="8">
        <f>IF(H8738="*",'Larimar Net '!I8739-('Larimar Net '!I8739*'Larimar Net Penalized '!$J$5),'Larimar Net '!I8739)</f>
        <v>0</v>
      </c>
    </row>
    <row r="8739" spans="3:11" x14ac:dyDescent="0.3">
      <c r="C8739" s="7">
        <v>44194</v>
      </c>
      <c r="D8739" s="6">
        <v>19</v>
      </c>
      <c r="E8739" s="8">
        <f>IF(B8739="*",'Larimar Net '!D8740-('Larimar Net '!D8740*'Larimar Net Penalized '!$D$5),'Larimar Net '!D8740)</f>
        <v>0</v>
      </c>
      <c r="I8739" s="7">
        <v>44194</v>
      </c>
      <c r="J8739" s="6">
        <v>19</v>
      </c>
      <c r="K8739" s="8">
        <f>IF(H8739="*",'Larimar Net '!I8740-('Larimar Net '!I8740*'Larimar Net Penalized '!$J$5),'Larimar Net '!I8740)</f>
        <v>0</v>
      </c>
    </row>
    <row r="8740" spans="3:11" x14ac:dyDescent="0.3">
      <c r="C8740" s="7">
        <v>44194</v>
      </c>
      <c r="D8740" s="6">
        <v>20</v>
      </c>
      <c r="E8740" s="8">
        <f>IF(B8740="*",'Larimar Net '!D8741-('Larimar Net '!D8741*'Larimar Net Penalized '!$D$5),'Larimar Net '!D8741)</f>
        <v>0</v>
      </c>
      <c r="I8740" s="7">
        <v>44194</v>
      </c>
      <c r="J8740" s="6">
        <v>20</v>
      </c>
      <c r="K8740" s="8">
        <f>IF(H8740="*",'Larimar Net '!I8741-('Larimar Net '!I8741*'Larimar Net Penalized '!$J$5),'Larimar Net '!I8741)</f>
        <v>150.09047766135328</v>
      </c>
    </row>
    <row r="8741" spans="3:11" x14ac:dyDescent="0.3">
      <c r="C8741" s="7">
        <v>44194</v>
      </c>
      <c r="D8741" s="6">
        <v>21</v>
      </c>
      <c r="E8741" s="8">
        <f>IF(B8741="*",'Larimar Net '!D8742-('Larimar Net '!D8742*'Larimar Net Penalized '!$D$5),'Larimar Net '!D8742)</f>
        <v>1877.2799333609209</v>
      </c>
      <c r="I8741" s="7">
        <v>44194</v>
      </c>
      <c r="J8741" s="6">
        <v>21</v>
      </c>
      <c r="K8741" s="8">
        <f>IF(H8741="*",'Larimar Net '!I8742-('Larimar Net '!I8742*'Larimar Net Penalized '!$J$5),'Larimar Net '!I8742)</f>
        <v>2343.8988234263843</v>
      </c>
    </row>
    <row r="8742" spans="3:11" x14ac:dyDescent="0.3">
      <c r="C8742" s="7">
        <v>44194</v>
      </c>
      <c r="D8742" s="6">
        <v>22</v>
      </c>
      <c r="E8742" s="8">
        <f>IF(B8742="*",'Larimar Net '!D8743-('Larimar Net '!D8743*'Larimar Net Penalized '!$D$5),'Larimar Net '!D8743)</f>
        <v>336.53221685803669</v>
      </c>
      <c r="I8742" s="7">
        <v>44194</v>
      </c>
      <c r="J8742" s="6">
        <v>22</v>
      </c>
      <c r="K8742" s="8">
        <f>IF(H8742="*",'Larimar Net '!I8743-('Larimar Net '!I8743*'Larimar Net Penalized '!$J$5),'Larimar Net '!I8743)</f>
        <v>527.76434786776088</v>
      </c>
    </row>
    <row r="8743" spans="3:11" x14ac:dyDescent="0.3">
      <c r="C8743" s="7">
        <v>44194</v>
      </c>
      <c r="D8743" s="6">
        <v>23</v>
      </c>
      <c r="E8743" s="8">
        <f>IF(B8743="*",'Larimar Net '!D8744-('Larimar Net '!D8744*'Larimar Net Penalized '!$D$5),'Larimar Net '!D8744)</f>
        <v>830.92981330438397</v>
      </c>
      <c r="I8743" s="7">
        <v>44194</v>
      </c>
      <c r="J8743" s="6">
        <v>23</v>
      </c>
      <c r="K8743" s="8">
        <f>IF(H8743="*",'Larimar Net '!I8744-('Larimar Net '!I8744*'Larimar Net Penalized '!$J$5),'Larimar Net '!I8744)</f>
        <v>548.79724286915052</v>
      </c>
    </row>
    <row r="8744" spans="3:11" x14ac:dyDescent="0.3">
      <c r="C8744" s="7">
        <v>44195</v>
      </c>
      <c r="D8744" s="6">
        <v>0</v>
      </c>
      <c r="E8744" s="8">
        <f>IF(B8744="*",'Larimar Net '!D8745-('Larimar Net '!D8745*'Larimar Net Penalized '!$D$5),'Larimar Net '!D8745)</f>
        <v>2565.8075626180807</v>
      </c>
      <c r="I8744" s="7">
        <v>44195</v>
      </c>
      <c r="J8744" s="6">
        <v>0</v>
      </c>
      <c r="K8744" s="8">
        <f>IF(H8744="*",'Larimar Net '!I8745-('Larimar Net '!I8745*'Larimar Net Penalized '!$J$5),'Larimar Net '!I8745)</f>
        <v>2739.2903385574041</v>
      </c>
    </row>
    <row r="8745" spans="3:11" x14ac:dyDescent="0.3">
      <c r="C8745" s="7">
        <v>44195</v>
      </c>
      <c r="D8745" s="6">
        <v>1</v>
      </c>
      <c r="E8745" s="8">
        <f>IF(B8745="*",'Larimar Net '!D8746-('Larimar Net '!D8746*'Larimar Net Penalized '!$D$5),'Larimar Net '!D8746)</f>
        <v>0</v>
      </c>
      <c r="I8745" s="7">
        <v>44195</v>
      </c>
      <c r="J8745" s="6">
        <v>1</v>
      </c>
      <c r="K8745" s="8">
        <f>IF(H8745="*",'Larimar Net '!I8746-('Larimar Net '!I8746*'Larimar Net Penalized '!$J$5),'Larimar Net '!I8746)</f>
        <v>0</v>
      </c>
    </row>
    <row r="8746" spans="3:11" x14ac:dyDescent="0.3">
      <c r="C8746" s="7">
        <v>44195</v>
      </c>
      <c r="D8746" s="6">
        <v>2</v>
      </c>
      <c r="E8746" s="8">
        <f>IF(B8746="*",'Larimar Net '!D8747-('Larimar Net '!D8747*'Larimar Net Penalized '!$D$5),'Larimar Net '!D8747)</f>
        <v>0</v>
      </c>
      <c r="I8746" s="7">
        <v>44195</v>
      </c>
      <c r="J8746" s="6">
        <v>2</v>
      </c>
      <c r="K8746" s="8">
        <f>IF(H8746="*",'Larimar Net '!I8747-('Larimar Net '!I8747*'Larimar Net Penalized '!$J$5),'Larimar Net '!I8747)</f>
        <v>0</v>
      </c>
    </row>
    <row r="8747" spans="3:11" x14ac:dyDescent="0.3">
      <c r="C8747" s="7">
        <v>44195</v>
      </c>
      <c r="D8747" s="6">
        <v>3</v>
      </c>
      <c r="E8747" s="8">
        <f>IF(B8747="*",'Larimar Net '!D8748-('Larimar Net '!D8748*'Larimar Net Penalized '!$D$5),'Larimar Net '!D8748)</f>
        <v>0</v>
      </c>
      <c r="I8747" s="7">
        <v>44195</v>
      </c>
      <c r="J8747" s="6">
        <v>3</v>
      </c>
      <c r="K8747" s="8">
        <f>IF(H8747="*",'Larimar Net '!I8748-('Larimar Net '!I8748*'Larimar Net Penalized '!$J$5),'Larimar Net '!I8748)</f>
        <v>0</v>
      </c>
    </row>
    <row r="8748" spans="3:11" x14ac:dyDescent="0.3">
      <c r="C8748" s="7">
        <v>44195</v>
      </c>
      <c r="D8748" s="6">
        <v>4</v>
      </c>
      <c r="E8748" s="8">
        <f>IF(B8748="*",'Larimar Net '!D8749-('Larimar Net '!D8749*'Larimar Net Penalized '!$D$5),'Larimar Net '!D8749)</f>
        <v>0</v>
      </c>
      <c r="I8748" s="7">
        <v>44195</v>
      </c>
      <c r="J8748" s="6">
        <v>4</v>
      </c>
      <c r="K8748" s="8">
        <f>IF(H8748="*",'Larimar Net '!I8749-('Larimar Net '!I8749*'Larimar Net Penalized '!$J$5),'Larimar Net '!I8749)</f>
        <v>0</v>
      </c>
    </row>
    <row r="8749" spans="3:11" x14ac:dyDescent="0.3">
      <c r="C8749" s="7">
        <v>44195</v>
      </c>
      <c r="D8749" s="6">
        <v>5</v>
      </c>
      <c r="E8749" s="8">
        <f>IF(B8749="*",'Larimar Net '!D8750-('Larimar Net '!D8750*'Larimar Net Penalized '!$D$5),'Larimar Net '!D8750)</f>
        <v>0</v>
      </c>
      <c r="I8749" s="7">
        <v>44195</v>
      </c>
      <c r="J8749" s="6">
        <v>5</v>
      </c>
      <c r="K8749" s="8">
        <f>IF(H8749="*",'Larimar Net '!I8750-('Larimar Net '!I8750*'Larimar Net Penalized '!$J$5),'Larimar Net '!I8750)</f>
        <v>0</v>
      </c>
    </row>
    <row r="8750" spans="3:11" x14ac:dyDescent="0.3">
      <c r="C8750" s="7">
        <v>44195</v>
      </c>
      <c r="D8750" s="6">
        <v>6</v>
      </c>
      <c r="E8750" s="8">
        <f>IF(B8750="*",'Larimar Net '!D8751-('Larimar Net '!D8751*'Larimar Net Penalized '!$D$5),'Larimar Net '!D8751)</f>
        <v>0</v>
      </c>
      <c r="I8750" s="7">
        <v>44195</v>
      </c>
      <c r="J8750" s="6">
        <v>6</v>
      </c>
      <c r="K8750" s="8">
        <f>IF(H8750="*",'Larimar Net '!I8751-('Larimar Net '!I8751*'Larimar Net Penalized '!$J$5),'Larimar Net '!I8751)</f>
        <v>0</v>
      </c>
    </row>
    <row r="8751" spans="3:11" x14ac:dyDescent="0.3">
      <c r="C8751" s="7">
        <v>44195</v>
      </c>
      <c r="D8751" s="6">
        <v>7</v>
      </c>
      <c r="E8751" s="8">
        <f>IF(B8751="*",'Larimar Net '!D8752-('Larimar Net '!D8752*'Larimar Net Penalized '!$D$5),'Larimar Net '!D8752)</f>
        <v>0</v>
      </c>
      <c r="I8751" s="7">
        <v>44195</v>
      </c>
      <c r="J8751" s="6">
        <v>7</v>
      </c>
      <c r="K8751" s="8">
        <f>IF(H8751="*",'Larimar Net '!I8752-('Larimar Net '!I8752*'Larimar Net Penalized '!$J$5),'Larimar Net '!I8752)</f>
        <v>0</v>
      </c>
    </row>
    <row r="8752" spans="3:11" x14ac:dyDescent="0.3">
      <c r="C8752" s="7">
        <v>44195</v>
      </c>
      <c r="D8752" s="6">
        <v>8</v>
      </c>
      <c r="E8752" s="8">
        <f>IF(B8752="*",'Larimar Net '!D8753-('Larimar Net '!D8753*'Larimar Net Penalized '!$D$5),'Larimar Net '!D8753)</f>
        <v>304.21070119857171</v>
      </c>
      <c r="I8752" s="7">
        <v>44195</v>
      </c>
      <c r="J8752" s="6">
        <v>8</v>
      </c>
      <c r="K8752" s="8">
        <f>IF(H8752="*",'Larimar Net '!I8753-('Larimar Net '!I8753*'Larimar Net Penalized '!$J$5),'Larimar Net '!I8753)</f>
        <v>0</v>
      </c>
    </row>
    <row r="8753" spans="3:11" x14ac:dyDescent="0.3">
      <c r="C8753" s="7">
        <v>44195</v>
      </c>
      <c r="D8753" s="6">
        <v>9</v>
      </c>
      <c r="E8753" s="8">
        <f>IF(B8753="*",'Larimar Net '!D8754-('Larimar Net '!D8754*'Larimar Net Penalized '!$D$5),'Larimar Net '!D8754)</f>
        <v>18814.474676011265</v>
      </c>
      <c r="I8753" s="7">
        <v>44195</v>
      </c>
      <c r="J8753" s="6">
        <v>9</v>
      </c>
      <c r="K8753" s="8">
        <f>IF(H8753="*",'Larimar Net '!I8754-('Larimar Net '!I8754*'Larimar Net Penalized '!$J$5),'Larimar Net '!I8754)</f>
        <v>6126.339657483506</v>
      </c>
    </row>
    <row r="8754" spans="3:11" x14ac:dyDescent="0.3">
      <c r="C8754" s="7">
        <v>44195</v>
      </c>
      <c r="D8754" s="6">
        <v>10</v>
      </c>
      <c r="E8754" s="8">
        <f>IF(B8754="*",'Larimar Net '!D8755-('Larimar Net '!D8755*'Larimar Net Penalized '!$D$5),'Larimar Net '!D8755)</f>
        <v>41039.263706715668</v>
      </c>
      <c r="I8754" s="7">
        <v>44195</v>
      </c>
      <c r="J8754" s="6">
        <v>10</v>
      </c>
      <c r="K8754" s="8">
        <f>IF(H8754="*",'Larimar Net '!I8755-('Larimar Net '!I8755*'Larimar Net Penalized '!$J$5),'Larimar Net '!I8755)</f>
        <v>18910.650316900239</v>
      </c>
    </row>
    <row r="8755" spans="3:11" x14ac:dyDescent="0.3">
      <c r="C8755" s="7">
        <v>44195</v>
      </c>
      <c r="D8755" s="6">
        <v>11</v>
      </c>
      <c r="E8755" s="8">
        <f>IF(B8755="*",'Larimar Net '!D8756-('Larimar Net '!D8756*'Larimar Net Penalized '!$D$5),'Larimar Net '!D8756)</f>
        <v>45862.968057379359</v>
      </c>
      <c r="I8755" s="7">
        <v>44195</v>
      </c>
      <c r="J8755" s="6">
        <v>11</v>
      </c>
      <c r="K8755" s="8">
        <f>IF(H8755="*",'Larimar Net '!I8756-('Larimar Net '!I8756*'Larimar Net Penalized '!$J$5),'Larimar Net '!I8756)</f>
        <v>19200.300961214882</v>
      </c>
    </row>
    <row r="8756" spans="3:11" x14ac:dyDescent="0.3">
      <c r="C8756" s="7">
        <v>44195</v>
      </c>
      <c r="D8756" s="6">
        <v>12</v>
      </c>
      <c r="E8756" s="8">
        <f>IF(B8756="*",'Larimar Net '!D8757-('Larimar Net '!D8757*'Larimar Net Penalized '!$D$5),'Larimar Net '!D8757)</f>
        <v>31488.637186941356</v>
      </c>
      <c r="I8756" s="7">
        <v>44195</v>
      </c>
      <c r="J8756" s="6">
        <v>12</v>
      </c>
      <c r="K8756" s="8">
        <f>IF(H8756="*",'Larimar Net '!I8757-('Larimar Net '!I8757*'Larimar Net Penalized '!$J$5),'Larimar Net '!I8757)</f>
        <v>16738.845025379283</v>
      </c>
    </row>
    <row r="8757" spans="3:11" x14ac:dyDescent="0.3">
      <c r="C8757" s="7">
        <v>44195</v>
      </c>
      <c r="D8757" s="6">
        <v>13</v>
      </c>
      <c r="E8757" s="8">
        <f>IF(B8757="*",'Larimar Net '!D8758-('Larimar Net '!D8758*'Larimar Net Penalized '!$D$5),'Larimar Net '!D8758)</f>
        <v>16492.672809365409</v>
      </c>
      <c r="I8757" s="7">
        <v>44195</v>
      </c>
      <c r="J8757" s="6">
        <v>13</v>
      </c>
      <c r="K8757" s="8">
        <f>IF(H8757="*",'Larimar Net '!I8758-('Larimar Net '!I8758*'Larimar Net Penalized '!$J$5),'Larimar Net '!I8758)</f>
        <v>14559.760923854605</v>
      </c>
    </row>
    <row r="8758" spans="3:11" x14ac:dyDescent="0.3">
      <c r="C8758" s="7">
        <v>44195</v>
      </c>
      <c r="D8758" s="6">
        <v>14</v>
      </c>
      <c r="E8758" s="8">
        <f>IF(B8758="*",'Larimar Net '!D8759-('Larimar Net '!D8759*'Larimar Net Penalized '!$D$5),'Larimar Net '!D8759)</f>
        <v>29826.812643231293</v>
      </c>
      <c r="I8758" s="7">
        <v>44195</v>
      </c>
      <c r="J8758" s="6">
        <v>14</v>
      </c>
      <c r="K8758" s="8">
        <f>IF(H8758="*",'Larimar Net '!I8759-('Larimar Net '!I8759*'Larimar Net Penalized '!$J$5),'Larimar Net '!I8759)</f>
        <v>9391.2015230851102</v>
      </c>
    </row>
    <row r="8759" spans="3:11" x14ac:dyDescent="0.3">
      <c r="C8759" s="7">
        <v>44195</v>
      </c>
      <c r="D8759" s="6">
        <v>15</v>
      </c>
      <c r="E8759" s="8">
        <f>IF(B8759="*",'Larimar Net '!D8760-('Larimar Net '!D8760*'Larimar Net Penalized '!$D$5),'Larimar Net '!D8760)</f>
        <v>28615.860665052507</v>
      </c>
      <c r="I8759" s="7">
        <v>44195</v>
      </c>
      <c r="J8759" s="6">
        <v>15</v>
      </c>
      <c r="K8759" s="8">
        <f>IF(H8759="*",'Larimar Net '!I8760-('Larimar Net '!I8760*'Larimar Net Penalized '!$J$5),'Larimar Net '!I8760)</f>
        <v>10046.878924256911</v>
      </c>
    </row>
    <row r="8760" spans="3:11" x14ac:dyDescent="0.3">
      <c r="C8760" s="7">
        <v>44195</v>
      </c>
      <c r="D8760" s="6">
        <v>16</v>
      </c>
      <c r="E8760" s="8">
        <f>IF(B8760="*",'Larimar Net '!D8761-('Larimar Net '!D8761*'Larimar Net Penalized '!$D$5),'Larimar Net '!D8761)</f>
        <v>22523.98658150691</v>
      </c>
      <c r="I8760" s="7">
        <v>44195</v>
      </c>
      <c r="J8760" s="6">
        <v>16</v>
      </c>
      <c r="K8760" s="8">
        <f>IF(H8760="*",'Larimar Net '!I8761-('Larimar Net '!I8761*'Larimar Net Penalized '!$J$5),'Larimar Net '!I8761)</f>
        <v>7932.4206236305308</v>
      </c>
    </row>
    <row r="8761" spans="3:11" x14ac:dyDescent="0.3">
      <c r="C8761" s="7">
        <v>44195</v>
      </c>
      <c r="D8761" s="6">
        <v>17</v>
      </c>
      <c r="E8761" s="8">
        <f>IF(B8761="*",'Larimar Net '!D8762-('Larimar Net '!D8762*'Larimar Net Penalized '!$D$5),'Larimar Net '!D8762)</f>
        <v>13181.101006923787</v>
      </c>
      <c r="I8761" s="7">
        <v>44195</v>
      </c>
      <c r="J8761" s="6">
        <v>17</v>
      </c>
      <c r="K8761" s="8">
        <f>IF(H8761="*",'Larimar Net '!I8762-('Larimar Net '!I8762*'Larimar Net Penalized '!$J$5),'Larimar Net '!I8762)</f>
        <v>8056.8910465006848</v>
      </c>
    </row>
    <row r="8762" spans="3:11" x14ac:dyDescent="0.3">
      <c r="C8762" s="7">
        <v>44195</v>
      </c>
      <c r="D8762" s="6">
        <v>18</v>
      </c>
      <c r="E8762" s="8">
        <f>IF(B8762="*",'Larimar Net '!D8763-('Larimar Net '!D8763*'Larimar Net Penalized '!$D$5),'Larimar Net '!D8763)</f>
        <v>15484.717902691991</v>
      </c>
      <c r="I8762" s="7">
        <v>44195</v>
      </c>
      <c r="J8762" s="6">
        <v>18</v>
      </c>
      <c r="K8762" s="8">
        <f>IF(H8762="*",'Larimar Net '!I8763-('Larimar Net '!I8763*'Larimar Net Penalized '!$J$5),'Larimar Net '!I8763)</f>
        <v>9860.2218789182025</v>
      </c>
    </row>
    <row r="8763" spans="3:11" x14ac:dyDescent="0.3">
      <c r="C8763" s="7">
        <v>44195</v>
      </c>
      <c r="D8763" s="6">
        <v>19</v>
      </c>
      <c r="E8763" s="8">
        <f>IF(B8763="*",'Larimar Net '!D8764-('Larimar Net '!D8764*'Larimar Net Penalized '!$D$5),'Larimar Net '!D8764)</f>
        <v>30764.546335707855</v>
      </c>
      <c r="I8763" s="7">
        <v>44195</v>
      </c>
      <c r="J8763" s="6">
        <v>19</v>
      </c>
      <c r="K8763" s="8">
        <f>IF(H8763="*",'Larimar Net '!I8764-('Larimar Net '!I8764*'Larimar Net Penalized '!$J$5),'Larimar Net '!I8764)</f>
        <v>28982.323207815054</v>
      </c>
    </row>
    <row r="8764" spans="3:11" x14ac:dyDescent="0.3">
      <c r="C8764" s="7">
        <v>44195</v>
      </c>
      <c r="D8764" s="6">
        <v>20</v>
      </c>
      <c r="E8764" s="8">
        <f>IF(B8764="*",'Larimar Net '!D8765-('Larimar Net '!D8765*'Larimar Net Penalized '!$D$5),'Larimar Net '!D8765)</f>
        <v>27271.498657311968</v>
      </c>
      <c r="I8764" s="7">
        <v>44195</v>
      </c>
      <c r="J8764" s="6">
        <v>20</v>
      </c>
      <c r="K8764" s="8">
        <f>IF(H8764="*",'Larimar Net '!I8765-('Larimar Net '!I8765*'Larimar Net Penalized '!$J$5),'Larimar Net '!I8765)</f>
        <v>21070.004231122446</v>
      </c>
    </row>
    <row r="8765" spans="3:11" x14ac:dyDescent="0.3">
      <c r="C8765" s="7">
        <v>44195</v>
      </c>
      <c r="D8765" s="6">
        <v>21</v>
      </c>
      <c r="E8765" s="8">
        <f>IF(B8765="*",'Larimar Net '!D8766-('Larimar Net '!D8766*'Larimar Net Penalized '!$D$5),'Larimar Net '!D8766)</f>
        <v>17156.721354274712</v>
      </c>
      <c r="I8765" s="7">
        <v>44195</v>
      </c>
      <c r="J8765" s="6">
        <v>21</v>
      </c>
      <c r="K8765" s="8">
        <f>IF(H8765="*",'Larimar Net '!I8766-('Larimar Net '!I8766*'Larimar Net Penalized '!$J$5),'Larimar Net '!I8766)</f>
        <v>19079.748810932317</v>
      </c>
    </row>
    <row r="8766" spans="3:11" x14ac:dyDescent="0.3">
      <c r="C8766" s="7">
        <v>44195</v>
      </c>
      <c r="D8766" s="6">
        <v>22</v>
      </c>
      <c r="E8766" s="8">
        <f>IF(B8766="*",'Larimar Net '!D8767-('Larimar Net '!D8767*'Larimar Net Penalized '!$D$5),'Larimar Net '!D8767)</f>
        <v>18433.04838693381</v>
      </c>
      <c r="I8766" s="7">
        <v>44195</v>
      </c>
      <c r="J8766" s="6">
        <v>22</v>
      </c>
      <c r="K8766" s="8">
        <f>IF(H8766="*",'Larimar Net '!I8767-('Larimar Net '!I8767*'Larimar Net Penalized '!$J$5),'Larimar Net '!I8767)</f>
        <v>20558.741522752836</v>
      </c>
    </row>
    <row r="8767" spans="3:11" x14ac:dyDescent="0.3">
      <c r="C8767" s="7">
        <v>44195</v>
      </c>
      <c r="D8767" s="6">
        <v>23</v>
      </c>
      <c r="E8767" s="8">
        <f>IF(B8767="*",'Larimar Net '!D8768-('Larimar Net '!D8768*'Larimar Net Penalized '!$D$5),'Larimar Net '!D8768)</f>
        <v>20007.5142023974</v>
      </c>
      <c r="I8767" s="7">
        <v>44195</v>
      </c>
      <c r="J8767" s="6">
        <v>23</v>
      </c>
      <c r="K8767" s="8">
        <f>IF(H8767="*",'Larimar Net '!I8768-('Larimar Net '!I8768*'Larimar Net Penalized '!$J$5),'Larimar Net '!I8768)</f>
        <v>29347.454665556001</v>
      </c>
    </row>
    <row r="8768" spans="3:11" x14ac:dyDescent="0.3">
      <c r="C8768" s="7">
        <v>44196</v>
      </c>
      <c r="D8768" s="6">
        <v>0</v>
      </c>
      <c r="E8768" s="8">
        <f>IF(B8768="*",'Larimar Net '!D8769-('Larimar Net '!D8769*'Larimar Net Penalized '!$D$5),'Larimar Net '!D8769)</f>
        <v>11420.680898285875</v>
      </c>
      <c r="I8768" s="7">
        <v>44196</v>
      </c>
      <c r="J8768" s="6">
        <v>0</v>
      </c>
      <c r="K8768" s="8">
        <f>IF(H8768="*",'Larimar Net '!I8769-('Larimar Net '!I8769*'Larimar Net Penalized '!$J$5),'Larimar Net '!I8769)</f>
        <v>16010.267736417312</v>
      </c>
    </row>
    <row r="8769" spans="3:11" x14ac:dyDescent="0.3">
      <c r="C8769" s="7">
        <v>44196</v>
      </c>
      <c r="D8769" s="6">
        <v>1</v>
      </c>
      <c r="E8769" s="8">
        <f>IF(B8769="*",'Larimar Net '!D8770-('Larimar Net '!D8770*'Larimar Net Penalized '!$D$5),'Larimar Net '!D8770)</f>
        <v>11109.80873989998</v>
      </c>
      <c r="I8769" s="7">
        <v>44196</v>
      </c>
      <c r="J8769" s="6">
        <v>1</v>
      </c>
      <c r="K8769" s="8">
        <f>IF(H8769="*",'Larimar Net '!I8770-('Larimar Net '!I8770*'Larimar Net Penalized '!$J$5),'Larimar Net '!I8770)</f>
        <v>9177.4094422992966</v>
      </c>
    </row>
    <row r="8770" spans="3:11" x14ac:dyDescent="0.3">
      <c r="C8770" s="7">
        <v>44196</v>
      </c>
      <c r="D8770" s="6">
        <v>2</v>
      </c>
      <c r="E8770" s="8">
        <f>IF(B8770="*",'Larimar Net '!D8771-('Larimar Net '!D8771*'Larimar Net Penalized '!$D$5),'Larimar Net '!D8771)</f>
        <v>12829.64229287027</v>
      </c>
      <c r="I8770" s="7">
        <v>44196</v>
      </c>
      <c r="J8770" s="6">
        <v>2</v>
      </c>
      <c r="K8770" s="8">
        <f>IF(H8770="*",'Larimar Net '!I8771-('Larimar Net '!I8771*'Larimar Net Penalized '!$J$5),'Larimar Net '!I8771)</f>
        <v>12731.740688534217</v>
      </c>
    </row>
    <row r="8771" spans="3:11" x14ac:dyDescent="0.3">
      <c r="C8771" s="7">
        <v>44196</v>
      </c>
      <c r="D8771" s="6">
        <v>3</v>
      </c>
      <c r="E8771" s="8">
        <f>IF(B8771="*",'Larimar Net '!D8772-('Larimar Net '!D8772*'Larimar Net Penalized '!$D$5),'Larimar Net '!D8772)</f>
        <v>23347.786939538426</v>
      </c>
      <c r="I8771" s="7">
        <v>44196</v>
      </c>
      <c r="J8771" s="6">
        <v>3</v>
      </c>
      <c r="K8771" s="8">
        <f>IF(H8771="*",'Larimar Net '!I8772-('Larimar Net '!I8772*'Larimar Net Penalized '!$J$5),'Larimar Net '!I8772)</f>
        <v>12965.297053883845</v>
      </c>
    </row>
    <row r="8772" spans="3:11" x14ac:dyDescent="0.3">
      <c r="C8772" s="7">
        <v>44196</v>
      </c>
      <c r="D8772" s="6">
        <v>4</v>
      </c>
      <c r="E8772" s="8">
        <f>IF(B8772="*",'Larimar Net '!D8773-('Larimar Net '!D8773*'Larimar Net Penalized '!$D$5),'Larimar Net '!D8773)</f>
        <v>19194.096593009992</v>
      </c>
      <c r="I8772" s="7">
        <v>44196</v>
      </c>
      <c r="J8772" s="6">
        <v>4</v>
      </c>
      <c r="K8772" s="8">
        <f>IF(H8772="*",'Larimar Net '!I8773-('Larimar Net '!I8773*'Larimar Net Penalized '!$J$5),'Larimar Net '!I8773)</f>
        <v>20951.630901486104</v>
      </c>
    </row>
    <row r="8773" spans="3:11" x14ac:dyDescent="0.3">
      <c r="C8773" s="7">
        <v>44196</v>
      </c>
      <c r="D8773" s="6">
        <v>5</v>
      </c>
      <c r="E8773" s="8">
        <f>IF(B8773="*",'Larimar Net '!D8774-('Larimar Net '!D8774*'Larimar Net Penalized '!$D$5),'Larimar Net '!D8774)</f>
        <v>22077.37714565625</v>
      </c>
      <c r="I8773" s="7">
        <v>44196</v>
      </c>
      <c r="J8773" s="6">
        <v>5</v>
      </c>
      <c r="K8773" s="8">
        <f>IF(H8773="*",'Larimar Net '!I8774-('Larimar Net '!I8774*'Larimar Net Penalized '!$J$5),'Larimar Net '!I8774)</f>
        <v>23373.961104019156</v>
      </c>
    </row>
    <row r="8774" spans="3:11" x14ac:dyDescent="0.3">
      <c r="C8774" s="7">
        <v>44196</v>
      </c>
      <c r="D8774" s="6">
        <v>6</v>
      </c>
      <c r="E8774" s="8">
        <f>IF(B8774="*",'Larimar Net '!D8775-('Larimar Net '!D8775*'Larimar Net Penalized '!$D$5),'Larimar Net '!D8775)</f>
        <v>26262.446368880264</v>
      </c>
      <c r="I8774" s="7">
        <v>44196</v>
      </c>
      <c r="J8774" s="6">
        <v>6</v>
      </c>
      <c r="K8774" s="8">
        <f>IF(H8774="*",'Larimar Net '!I8775-('Larimar Net '!I8775*'Larimar Net Penalized '!$J$5),'Larimar Net '!I8775)</f>
        <v>25062.063356404597</v>
      </c>
    </row>
    <row r="8775" spans="3:11" x14ac:dyDescent="0.3">
      <c r="C8775" s="7">
        <v>44196</v>
      </c>
      <c r="D8775" s="6">
        <v>7</v>
      </c>
      <c r="E8775" s="8">
        <f>IF(B8775="*",'Larimar Net '!D8776-('Larimar Net '!D8776*'Larimar Net Penalized '!$D$5),'Larimar Net '!D8776)</f>
        <v>27836.463587470927</v>
      </c>
      <c r="I8775" s="7">
        <v>44196</v>
      </c>
      <c r="J8775" s="6">
        <v>7</v>
      </c>
      <c r="K8775" s="8">
        <f>IF(H8775="*",'Larimar Net '!I8776-('Larimar Net '!I8776*'Larimar Net Penalized '!$J$5),'Larimar Net '!I8776)</f>
        <v>26335.17408539795</v>
      </c>
    </row>
    <row r="8776" spans="3:11" x14ac:dyDescent="0.3">
      <c r="C8776" s="7">
        <v>44196</v>
      </c>
      <c r="D8776" s="6">
        <v>8</v>
      </c>
      <c r="E8776" s="8">
        <f>IF(B8776="*",'Larimar Net '!D8777-('Larimar Net '!D8777*'Larimar Net Penalized '!$D$5),'Larimar Net '!D8777)</f>
        <v>34787.744722926604</v>
      </c>
      <c r="I8776" s="7">
        <v>44196</v>
      </c>
      <c r="J8776" s="6">
        <v>8</v>
      </c>
      <c r="K8776" s="8">
        <f>IF(H8776="*",'Larimar Net '!I8777-('Larimar Net '!I8777*'Larimar Net Penalized '!$J$5),'Larimar Net '!I8777)</f>
        <v>32240.242548944825</v>
      </c>
    </row>
    <row r="8777" spans="3:11" x14ac:dyDescent="0.3">
      <c r="C8777" s="7">
        <v>44196</v>
      </c>
      <c r="D8777" s="6">
        <v>9</v>
      </c>
      <c r="E8777" s="8">
        <f>IF(B8777="*",'Larimar Net '!D8778-('Larimar Net '!D8778*'Larimar Net Penalized '!$D$5),'Larimar Net '!D8778)</f>
        <v>36957.712191369101</v>
      </c>
      <c r="I8777" s="7">
        <v>44196</v>
      </c>
      <c r="J8777" s="6">
        <v>9</v>
      </c>
      <c r="K8777" s="8">
        <f>IF(H8777="*",'Larimar Net '!I8778-('Larimar Net '!I8778*'Larimar Net Penalized '!$J$5),'Larimar Net '!I8778)</f>
        <v>32231.827323277306</v>
      </c>
    </row>
    <row r="8778" spans="3:11" x14ac:dyDescent="0.3">
      <c r="C8778" s="7">
        <v>44196</v>
      </c>
      <c r="D8778" s="6">
        <v>10</v>
      </c>
      <c r="E8778" s="8">
        <f>IF(B8778="*",'Larimar Net '!D8779-('Larimar Net '!D8779*'Larimar Net Penalized '!$D$5),'Larimar Net '!D8779)</f>
        <v>45634.031770412788</v>
      </c>
      <c r="I8778" s="7">
        <v>44196</v>
      </c>
      <c r="J8778" s="6">
        <v>10</v>
      </c>
      <c r="K8778" s="8">
        <f>IF(H8778="*",'Larimar Net '!I8779-('Larimar Net '!I8779*'Larimar Net Penalized '!$J$5),'Larimar Net '!I8779)</f>
        <v>36770.655456802058</v>
      </c>
    </row>
    <row r="8779" spans="3:11" x14ac:dyDescent="0.3">
      <c r="C8779" s="7">
        <v>44196</v>
      </c>
      <c r="D8779" s="6">
        <v>11</v>
      </c>
      <c r="E8779" s="8">
        <f>IF(B8779="*",'Larimar Net '!D8780-('Larimar Net '!D8780*'Larimar Net Penalized '!$D$5),'Larimar Net '!D8780)</f>
        <v>45853.430141380632</v>
      </c>
      <c r="I8779" s="7">
        <v>44196</v>
      </c>
      <c r="J8779" s="6">
        <v>11</v>
      </c>
      <c r="K8779" s="8">
        <f>IF(H8779="*",'Larimar Net '!I8780-('Larimar Net '!I8780*'Larimar Net Penalized '!$J$5),'Larimar Net '!I8780)</f>
        <v>37081.520010002627</v>
      </c>
    </row>
    <row r="8780" spans="3:11" x14ac:dyDescent="0.3">
      <c r="C8780" s="7">
        <v>44196</v>
      </c>
      <c r="D8780" s="6">
        <v>12</v>
      </c>
      <c r="E8780" s="8">
        <f>IF(B8780="*",'Larimar Net '!D8781-('Larimar Net '!D8781*'Larimar Net Penalized '!$D$5),'Larimar Net '!D8781)</f>
        <v>44515.822899045597</v>
      </c>
      <c r="I8780" s="7">
        <v>44196</v>
      </c>
      <c r="J8780" s="6">
        <v>12</v>
      </c>
      <c r="K8780" s="8">
        <f>IF(H8780="*",'Larimar Net '!I8781-('Larimar Net '!I8781*'Larimar Net Penalized '!$J$5),'Larimar Net '!I8781)</f>
        <v>38020.946778594574</v>
      </c>
    </row>
    <row r="8781" spans="3:11" x14ac:dyDescent="0.3">
      <c r="C8781" s="7">
        <v>44196</v>
      </c>
      <c r="D8781" s="6">
        <v>13</v>
      </c>
      <c r="E8781" s="8">
        <f>IF(B8781="*",'Larimar Net '!D8782-('Larimar Net '!D8782*'Larimar Net Penalized '!$D$5),'Larimar Net '!D8782)</f>
        <v>41502.686020925328</v>
      </c>
      <c r="I8781" s="7">
        <v>44196</v>
      </c>
      <c r="J8781" s="6">
        <v>13</v>
      </c>
      <c r="K8781" s="8">
        <f>IF(H8781="*",'Larimar Net '!I8782-('Larimar Net '!I8782*'Larimar Net Penalized '!$J$5),'Larimar Net '!I8782)</f>
        <v>34811.312205671464</v>
      </c>
    </row>
    <row r="8782" spans="3:11" x14ac:dyDescent="0.3">
      <c r="C8782" s="7">
        <v>44196</v>
      </c>
      <c r="D8782" s="6">
        <v>14</v>
      </c>
      <c r="E8782" s="8">
        <f>IF(B8782="*",'Larimar Net '!D8783-('Larimar Net '!D8783*'Larimar Net Penalized '!$D$5),'Larimar Net '!D8783)</f>
        <v>39397.336448015623</v>
      </c>
      <c r="I8782" s="7">
        <v>44196</v>
      </c>
      <c r="J8782" s="6">
        <v>14</v>
      </c>
      <c r="K8782" s="8">
        <f>IF(H8782="*",'Larimar Net '!I8783-('Larimar Net '!I8783*'Larimar Net Penalized '!$J$5),'Larimar Net '!I8783)</f>
        <v>30446.269490313327</v>
      </c>
    </row>
    <row r="8783" spans="3:11" x14ac:dyDescent="0.3">
      <c r="C8783" s="7">
        <v>44196</v>
      </c>
      <c r="D8783" s="6">
        <v>15</v>
      </c>
      <c r="E8783" s="8">
        <f>IF(B8783="*",'Larimar Net '!D8784-('Larimar Net '!D8784*'Larimar Net Penalized '!$D$5),'Larimar Net '!D8784)</f>
        <v>38341.926244571587</v>
      </c>
      <c r="I8783" s="7">
        <v>44196</v>
      </c>
      <c r="J8783" s="6">
        <v>15</v>
      </c>
      <c r="K8783" s="8">
        <f>IF(H8783="*",'Larimar Net '!I8784-('Larimar Net '!I8784*'Larimar Net Penalized '!$J$5),'Larimar Net '!I8784)</f>
        <v>35023.390894685363</v>
      </c>
    </row>
    <row r="8784" spans="3:11" x14ac:dyDescent="0.3">
      <c r="C8784" s="7">
        <v>44196</v>
      </c>
      <c r="D8784" s="6">
        <v>16</v>
      </c>
      <c r="E8784" s="8">
        <f>IF(B8784="*",'Larimar Net '!D8785-('Larimar Net '!D8785*'Larimar Net Penalized '!$D$5),'Larimar Net '!D8785)</f>
        <v>43971.968803127551</v>
      </c>
      <c r="I8784" s="7">
        <v>44196</v>
      </c>
      <c r="J8784" s="6">
        <v>16</v>
      </c>
      <c r="K8784" s="8">
        <f>IF(H8784="*",'Larimar Net '!I8785-('Larimar Net '!I8785*'Larimar Net Penalized '!$J$5),'Larimar Net '!I8785)</f>
        <v>41120.459092952224</v>
      </c>
    </row>
    <row r="8785" spans="3:11" x14ac:dyDescent="0.3">
      <c r="C8785" s="7">
        <v>44196</v>
      </c>
      <c r="D8785" s="6">
        <v>17</v>
      </c>
      <c r="E8785" s="8">
        <f>IF(B8785="*",'Larimar Net '!D8786-('Larimar Net '!D8786*'Larimar Net Penalized '!$D$5),'Larimar Net '!D8786)</f>
        <v>43811.624462177511</v>
      </c>
      <c r="I8785" s="7">
        <v>44196</v>
      </c>
      <c r="J8785" s="6">
        <v>17</v>
      </c>
      <c r="K8785" s="8">
        <f>IF(H8785="*",'Larimar Net '!I8786-('Larimar Net '!I8786*'Larimar Net Penalized '!$J$5),'Larimar Net '!I8786)</f>
        <v>39542.239930381082</v>
      </c>
    </row>
    <row r="8786" spans="3:11" x14ac:dyDescent="0.3">
      <c r="C8786" s="7">
        <v>44196</v>
      </c>
      <c r="D8786" s="6">
        <v>18</v>
      </c>
      <c r="E8786" s="8">
        <f>IF(B8786="*",'Larimar Net '!D8787-('Larimar Net '!D8787*'Larimar Net Penalized '!$D$5),'Larimar Net '!D8787)</f>
        <v>46519.265523369737</v>
      </c>
      <c r="I8786" s="7">
        <v>44196</v>
      </c>
      <c r="J8786" s="6">
        <v>18</v>
      </c>
      <c r="K8786" s="8">
        <f>IF(H8786="*",'Larimar Net '!I8787-('Larimar Net '!I8787*'Larimar Net Penalized '!$J$5),'Larimar Net '!I8787)</f>
        <v>41065.997833443587</v>
      </c>
    </row>
    <row r="8787" spans="3:11" x14ac:dyDescent="0.3">
      <c r="C8787" s="7">
        <v>44196</v>
      </c>
      <c r="D8787" s="6">
        <v>19</v>
      </c>
      <c r="E8787" s="8">
        <f>IF(B8787="*",'Larimar Net '!D8788-('Larimar Net '!D8788*'Larimar Net Penalized '!$D$5),'Larimar Net '!D8788)</f>
        <v>46691.654271773805</v>
      </c>
      <c r="I8787" s="7">
        <v>44196</v>
      </c>
      <c r="J8787" s="6">
        <v>19</v>
      </c>
      <c r="K8787" s="8">
        <f>IF(H8787="*",'Larimar Net '!I8788-('Larimar Net '!I8788*'Larimar Net Penalized '!$J$5),'Larimar Net '!I8788)</f>
        <v>38853.460823381007</v>
      </c>
    </row>
    <row r="8788" spans="3:11" x14ac:dyDescent="0.3">
      <c r="C8788" s="7">
        <v>44196</v>
      </c>
      <c r="D8788" s="6">
        <v>20</v>
      </c>
      <c r="E8788" s="8">
        <f>IF(B8788="*",'Larimar Net '!D8789-('Larimar Net '!D8789*'Larimar Net Penalized '!$D$5),'Larimar Net '!D8789)</f>
        <v>44669.043271009992</v>
      </c>
      <c r="I8788" s="7">
        <v>44196</v>
      </c>
      <c r="J8788" s="6">
        <v>20</v>
      </c>
      <c r="K8788" s="8">
        <f>IF(H8788="*",'Larimar Net '!I8789-('Larimar Net '!I8789*'Larimar Net Penalized '!$J$5),'Larimar Net '!I8789)</f>
        <v>38682.928292286437</v>
      </c>
    </row>
    <row r="8789" spans="3:11" x14ac:dyDescent="0.3">
      <c r="C8789" s="7">
        <v>44196</v>
      </c>
      <c r="D8789" s="6">
        <v>21</v>
      </c>
      <c r="E8789" s="8">
        <f>IF(B8789="*",'Larimar Net '!D8790-('Larimar Net '!D8790*'Larimar Net Penalized '!$D$5),'Larimar Net '!D8790)</f>
        <v>42147.39011150728</v>
      </c>
      <c r="I8789" s="7">
        <v>44196</v>
      </c>
      <c r="J8789" s="6">
        <v>21</v>
      </c>
      <c r="K8789" s="8">
        <f>IF(H8789="*",'Larimar Net '!I8790-('Larimar Net '!I8790*'Larimar Net Penalized '!$J$5),'Larimar Net '!I8790)</f>
        <v>36984.823826219574</v>
      </c>
    </row>
    <row r="8790" spans="3:11" x14ac:dyDescent="0.3">
      <c r="C8790" s="7">
        <v>44196</v>
      </c>
      <c r="D8790" s="6">
        <v>22</v>
      </c>
      <c r="E8790" s="8">
        <f>IF(B8790="*",'Larimar Net '!D8791-('Larimar Net '!D8791*'Larimar Net Penalized '!$D$5),'Larimar Net '!D8791)</f>
        <v>45384.323653930966</v>
      </c>
      <c r="I8790" s="7">
        <v>44196</v>
      </c>
      <c r="J8790" s="6">
        <v>22</v>
      </c>
      <c r="K8790" s="8">
        <f>IF(H8790="*",'Larimar Net '!I8791-('Larimar Net '!I8791*'Larimar Net Penalized '!$J$5),'Larimar Net '!I8791)</f>
        <v>41070.316506138071</v>
      </c>
    </row>
    <row r="8791" spans="3:11" x14ac:dyDescent="0.3">
      <c r="C8791" s="7">
        <v>44196</v>
      </c>
      <c r="D8791" s="6">
        <v>23</v>
      </c>
      <c r="E8791" s="8">
        <f>IF(B8791="*",'Larimar Net '!D8792-('Larimar Net '!D8792*'Larimar Net Penalized '!$D$5),'Larimar Net '!D8792)</f>
        <v>47995.658162535605</v>
      </c>
      <c r="I8791" s="7">
        <v>44196</v>
      </c>
      <c r="J8791" s="6">
        <v>23</v>
      </c>
      <c r="K8791" s="8">
        <f>IF(H8791="*",'Larimar Net '!I8792-('Larimar Net '!I8792*'Larimar Net Penalized '!$J$5),'Larimar Net '!I8792)</f>
        <v>41330.132457585038</v>
      </c>
    </row>
    <row r="8792" spans="3:11" x14ac:dyDescent="0.3">
      <c r="C8792" s="7">
        <v>44197</v>
      </c>
      <c r="D8792" s="6">
        <v>0</v>
      </c>
      <c r="E8792" s="8">
        <f>IF(B8792="*",'Larimar Net '!D8793-('Larimar Net '!D8793*'Larimar Net Penalized '!$D$5),'Larimar Net '!D8793)</f>
        <v>46210.848226429152</v>
      </c>
      <c r="I8792" s="7">
        <v>44197</v>
      </c>
      <c r="J8792" s="6">
        <v>0</v>
      </c>
      <c r="K8792" s="8">
        <f>IF(H8792="*",'Larimar Net '!I8793-('Larimar Net '!I8793*'Larimar Net Penalized '!$J$5),'Larimar Net '!I8793)</f>
        <v>40584.359145078124</v>
      </c>
    </row>
    <row r="8793" spans="3:11" x14ac:dyDescent="0.3">
      <c r="C8793" s="7">
        <v>44197</v>
      </c>
      <c r="D8793" s="6">
        <v>1</v>
      </c>
      <c r="E8793" s="8">
        <f>IF(B8793="*",'Larimar Net '!D8794-('Larimar Net '!D8794*'Larimar Net Penalized '!$D$5),'Larimar Net '!D8794)</f>
        <v>40241.930554111554</v>
      </c>
      <c r="I8793" s="7">
        <v>44197</v>
      </c>
      <c r="J8793" s="6">
        <v>1</v>
      </c>
      <c r="K8793" s="8">
        <f>IF(H8793="*",'Larimar Net '!I8794-('Larimar Net '!I8794*'Larimar Net Penalized '!$J$5),'Larimar Net '!I8794)</f>
        <v>27583.688448121957</v>
      </c>
    </row>
    <row r="8794" spans="3:11" x14ac:dyDescent="0.3">
      <c r="C8794" s="7">
        <v>44197</v>
      </c>
      <c r="D8794" s="6">
        <v>2</v>
      </c>
      <c r="E8794" s="8">
        <f>IF(B8794="*",'Larimar Net '!D8795-('Larimar Net '!D8795*'Larimar Net Penalized '!$D$5),'Larimar Net '!D8795)</f>
        <v>46127.334229545602</v>
      </c>
      <c r="I8794" s="7">
        <v>44197</v>
      </c>
      <c r="J8794" s="6">
        <v>2</v>
      </c>
      <c r="K8794" s="8">
        <f>IF(H8794="*",'Larimar Net '!I8795-('Larimar Net '!I8795*'Larimar Net Penalized '!$J$5),'Larimar Net '!I8795)</f>
        <v>33200.080477315132</v>
      </c>
    </row>
    <row r="8795" spans="3:11" x14ac:dyDescent="0.3">
      <c r="C8795" s="7">
        <v>44197</v>
      </c>
      <c r="D8795" s="6">
        <v>3</v>
      </c>
      <c r="E8795" s="8">
        <f>IF(B8795="*",'Larimar Net '!D8796-('Larimar Net '!D8796*'Larimar Net Penalized '!$D$5),'Larimar Net '!D8796)</f>
        <v>46752.830977633181</v>
      </c>
      <c r="I8795" s="7">
        <v>44197</v>
      </c>
      <c r="J8795" s="6">
        <v>3</v>
      </c>
      <c r="K8795" s="8">
        <f>IF(H8795="*",'Larimar Net '!I8796-('Larimar Net '!I8796*'Larimar Net Penalized '!$J$5),'Larimar Net '!I8796)</f>
        <v>32588.26152171045</v>
      </c>
    </row>
    <row r="8796" spans="3:11" x14ac:dyDescent="0.3">
      <c r="C8796" s="7">
        <v>44197</v>
      </c>
      <c r="D8796" s="6">
        <v>4</v>
      </c>
      <c r="E8796" s="8">
        <f>IF(B8796="*",'Larimar Net '!D8797-('Larimar Net '!D8797*'Larimar Net Penalized '!$D$5),'Larimar Net '!D8797)</f>
        <v>46609.563510125001</v>
      </c>
      <c r="I8796" s="7">
        <v>44197</v>
      </c>
      <c r="J8796" s="6">
        <v>4</v>
      </c>
      <c r="K8796" s="8">
        <f>IF(H8796="*",'Larimar Net '!I8797-('Larimar Net '!I8797*'Larimar Net Penalized '!$J$5),'Larimar Net '!I8797)</f>
        <v>38848.91321123347</v>
      </c>
    </row>
    <row r="8797" spans="3:11" x14ac:dyDescent="0.3">
      <c r="C8797" s="7">
        <v>44197</v>
      </c>
      <c r="D8797" s="6">
        <v>5</v>
      </c>
      <c r="E8797" s="8">
        <f>IF(B8797="*",'Larimar Net '!D8798-('Larimar Net '!D8798*'Larimar Net Penalized '!$D$5),'Larimar Net '!D8798)</f>
        <v>45000.019965536347</v>
      </c>
      <c r="I8797" s="7">
        <v>44197</v>
      </c>
      <c r="J8797" s="6">
        <v>5</v>
      </c>
      <c r="K8797" s="8">
        <f>IF(H8797="*",'Larimar Net '!I8798-('Larimar Net '!I8798*'Larimar Net Penalized '!$J$5),'Larimar Net '!I8798)</f>
        <v>41890.125878886269</v>
      </c>
    </row>
    <row r="8798" spans="3:11" x14ac:dyDescent="0.3">
      <c r="C8798" s="7">
        <v>44197</v>
      </c>
      <c r="D8798" s="6">
        <v>6</v>
      </c>
      <c r="E8798" s="8">
        <f>IF(B8798="*",'Larimar Net '!D8799-('Larimar Net '!D8799*'Larimar Net Penalized '!$D$5),'Larimar Net '!D8799)</f>
        <v>44791.703540421877</v>
      </c>
      <c r="I8798" s="7">
        <v>44197</v>
      </c>
      <c r="J8798" s="6">
        <v>6</v>
      </c>
      <c r="K8798" s="8">
        <f>IF(H8798="*",'Larimar Net '!I8799-('Larimar Net '!I8799*'Larimar Net Penalized '!$J$5),'Larimar Net '!I8799)</f>
        <v>35001.949020593747</v>
      </c>
    </row>
    <row r="8799" spans="3:11" x14ac:dyDescent="0.3">
      <c r="C8799" s="7">
        <v>44197</v>
      </c>
      <c r="D8799" s="6">
        <v>7</v>
      </c>
      <c r="E8799" s="8">
        <f>IF(B8799="*",'Larimar Net '!D8800-('Larimar Net '!D8800*'Larimar Net Penalized '!$D$5),'Larimar Net '!D8800)</f>
        <v>47443.05034225744</v>
      </c>
      <c r="I8799" s="7">
        <v>44197</v>
      </c>
      <c r="J8799" s="6">
        <v>7</v>
      </c>
      <c r="K8799" s="8">
        <f>IF(H8799="*",'Larimar Net '!I8800-('Larimar Net '!I8800*'Larimar Net Penalized '!$J$5),'Larimar Net '!I8800)</f>
        <v>29801.435533205266</v>
      </c>
    </row>
    <row r="8800" spans="3:11" x14ac:dyDescent="0.3">
      <c r="C8800" s="7">
        <v>44197</v>
      </c>
      <c r="D8800" s="6">
        <v>8</v>
      </c>
      <c r="E8800" s="8">
        <f>IF(B8800="*",'Larimar Net '!D8801-('Larimar Net '!D8801*'Larimar Net Penalized '!$D$5),'Larimar Net '!D8801)</f>
        <v>47644.001208847207</v>
      </c>
      <c r="I8800" s="7">
        <v>44197</v>
      </c>
      <c r="J8800" s="6">
        <v>8</v>
      </c>
      <c r="K8800" s="8">
        <f>IF(H8800="*",'Larimar Net '!I8801-('Larimar Net '!I8801*'Larimar Net Penalized '!$J$5),'Larimar Net '!I8801)</f>
        <v>38705.902111610201</v>
      </c>
    </row>
    <row r="8801" spans="3:11" x14ac:dyDescent="0.3">
      <c r="C8801" s="7">
        <v>44197</v>
      </c>
      <c r="D8801" s="6">
        <v>9</v>
      </c>
      <c r="E8801" s="8">
        <f>IF(B8801="*",'Larimar Net '!D8802-('Larimar Net '!D8802*'Larimar Net Penalized '!$D$5),'Larimar Net '!D8802)</f>
        <v>45593.156379145352</v>
      </c>
      <c r="I8801" s="7">
        <v>44197</v>
      </c>
      <c r="J8801" s="6">
        <v>9</v>
      </c>
      <c r="K8801" s="8">
        <f>IF(H8801="*",'Larimar Net '!I8802-('Larimar Net '!I8802*'Larimar Net Penalized '!$J$5),'Larimar Net '!I8802)</f>
        <v>41252.037838721306</v>
      </c>
    </row>
    <row r="8802" spans="3:11" x14ac:dyDescent="0.3">
      <c r="C8802" s="7">
        <v>44197</v>
      </c>
      <c r="D8802" s="6">
        <v>10</v>
      </c>
      <c r="E8802" s="8">
        <f>IF(B8802="*",'Larimar Net '!D8803-('Larimar Net '!D8803*'Larimar Net Penalized '!$D$5),'Larimar Net '!D8803)</f>
        <v>45552.970686796507</v>
      </c>
      <c r="I8802" s="7">
        <v>44197</v>
      </c>
      <c r="J8802" s="6">
        <v>10</v>
      </c>
      <c r="K8802" s="8">
        <f>IF(H8802="*",'Larimar Net '!I8803-('Larimar Net '!I8803*'Larimar Net Penalized '!$J$5),'Larimar Net '!I8803)</f>
        <v>37831.941278145881</v>
      </c>
    </row>
    <row r="8803" spans="3:11" x14ac:dyDescent="0.3">
      <c r="C8803" s="7">
        <v>44197</v>
      </c>
      <c r="D8803" s="6">
        <v>11</v>
      </c>
      <c r="E8803" s="8">
        <f>IF(B8803="*",'Larimar Net '!D8804-('Larimar Net '!D8804*'Larimar Net Penalized '!$D$5),'Larimar Net '!D8804)</f>
        <v>46121.589658995639</v>
      </c>
      <c r="I8803" s="7">
        <v>44197</v>
      </c>
      <c r="J8803" s="6">
        <v>11</v>
      </c>
      <c r="K8803" s="8">
        <f>IF(H8803="*",'Larimar Net '!I8804-('Larimar Net '!I8804*'Larimar Net Penalized '!$J$5),'Larimar Net '!I8804)</f>
        <v>40761.383811352389</v>
      </c>
    </row>
    <row r="8804" spans="3:11" x14ac:dyDescent="0.3">
      <c r="C8804" s="7">
        <v>44197</v>
      </c>
      <c r="D8804" s="6">
        <v>12</v>
      </c>
      <c r="E8804" s="8">
        <f>IF(B8804="*",'Larimar Net '!D8805-('Larimar Net '!D8805*'Larimar Net Penalized '!$D$5),'Larimar Net '!D8805)</f>
        <v>47705.801371581576</v>
      </c>
      <c r="I8804" s="7">
        <v>44197</v>
      </c>
      <c r="J8804" s="6">
        <v>12</v>
      </c>
      <c r="K8804" s="8">
        <f>IF(H8804="*",'Larimar Net '!I8805-('Larimar Net '!I8805*'Larimar Net Penalized '!$J$5),'Larimar Net '!I8805)</f>
        <v>42284.895239207479</v>
      </c>
    </row>
    <row r="8805" spans="3:11" x14ac:dyDescent="0.3">
      <c r="C8805" s="7">
        <v>44197</v>
      </c>
      <c r="D8805" s="6">
        <v>13</v>
      </c>
      <c r="E8805" s="8">
        <f>IF(B8805="*",'Larimar Net '!D8806-('Larimar Net '!D8806*'Larimar Net Penalized '!$D$5),'Larimar Net '!D8806)</f>
        <v>45844.202979530877</v>
      </c>
      <c r="I8805" s="7">
        <v>44197</v>
      </c>
      <c r="J8805" s="6">
        <v>13</v>
      </c>
      <c r="K8805" s="8">
        <f>IF(H8805="*",'Larimar Net '!I8806-('Larimar Net '!I8806*'Larimar Net Penalized '!$J$5),'Larimar Net '!I8806)</f>
        <v>42192.42810075263</v>
      </c>
    </row>
    <row r="8806" spans="3:11" x14ac:dyDescent="0.3">
      <c r="C8806" s="7">
        <v>44197</v>
      </c>
      <c r="D8806" s="6">
        <v>14</v>
      </c>
      <c r="E8806" s="8">
        <f>IF(B8806="*",'Larimar Net '!D8807-('Larimar Net '!D8807*'Larimar Net Penalized '!$D$5),'Larimar Net '!D8807)</f>
        <v>47711.575166797244</v>
      </c>
      <c r="I8806" s="7">
        <v>44197</v>
      </c>
      <c r="J8806" s="6">
        <v>14</v>
      </c>
      <c r="K8806" s="8">
        <f>IF(H8806="*",'Larimar Net '!I8807-('Larimar Net '!I8807*'Larimar Net Penalized '!$J$5),'Larimar Net '!I8807)</f>
        <v>41677.589311265547</v>
      </c>
    </row>
    <row r="8807" spans="3:11" x14ac:dyDescent="0.3">
      <c r="C8807" s="7">
        <v>44197</v>
      </c>
      <c r="D8807" s="6">
        <v>15</v>
      </c>
      <c r="E8807" s="8">
        <f>IF(B8807="*",'Larimar Net '!D8808-('Larimar Net '!D8808*'Larimar Net Penalized '!$D$5),'Larimar Net '!D8808)</f>
        <v>47467.002776223482</v>
      </c>
      <c r="I8807" s="7">
        <v>44197</v>
      </c>
      <c r="J8807" s="6">
        <v>15</v>
      </c>
      <c r="K8807" s="8">
        <f>IF(H8807="*",'Larimar Net '!I8808-('Larimar Net '!I8808*'Larimar Net Penalized '!$J$5),'Larimar Net '!I8808)</f>
        <v>40330.62421228215</v>
      </c>
    </row>
    <row r="8808" spans="3:11" x14ac:dyDescent="0.3">
      <c r="C8808" s="7">
        <v>44197</v>
      </c>
      <c r="D8808" s="6">
        <v>16</v>
      </c>
      <c r="E8808" s="8">
        <f>IF(B8808="*",'Larimar Net '!D8809-('Larimar Net '!D8809*'Larimar Net Penalized '!$D$5),'Larimar Net '!D8809)</f>
        <v>47982.152527980921</v>
      </c>
      <c r="I8808" s="7">
        <v>44197</v>
      </c>
      <c r="J8808" s="6">
        <v>16</v>
      </c>
      <c r="K8808" s="8">
        <f>IF(H8808="*",'Larimar Net '!I8809-('Larimar Net '!I8809*'Larimar Net Penalized '!$J$5),'Larimar Net '!I8809)</f>
        <v>39990.977600095401</v>
      </c>
    </row>
    <row r="8809" spans="3:11" x14ac:dyDescent="0.3">
      <c r="C8809" s="7">
        <v>44197</v>
      </c>
      <c r="D8809" s="6">
        <v>17</v>
      </c>
      <c r="E8809" s="8">
        <f>IF(B8809="*",'Larimar Net '!D8810-('Larimar Net '!D8810*'Larimar Net Penalized '!$D$5),'Larimar Net '!D8810)</f>
        <v>47836.917274860651</v>
      </c>
      <c r="I8809" s="7">
        <v>44197</v>
      </c>
      <c r="J8809" s="6">
        <v>17</v>
      </c>
      <c r="K8809" s="8">
        <f>IF(H8809="*",'Larimar Net '!I8810-('Larimar Net '!I8810*'Larimar Net Penalized '!$J$5),'Larimar Net '!I8810)</f>
        <v>39669.4590865625</v>
      </c>
    </row>
    <row r="8810" spans="3:11" x14ac:dyDescent="0.3">
      <c r="C8810" s="7">
        <v>44197</v>
      </c>
      <c r="D8810" s="6">
        <v>18</v>
      </c>
      <c r="E8810" s="8">
        <f>IF(B8810="*",'Larimar Net '!D8811-('Larimar Net '!D8811*'Larimar Net Penalized '!$D$5),'Larimar Net '!D8811)</f>
        <v>46983.981510595026</v>
      </c>
      <c r="I8810" s="7">
        <v>44197</v>
      </c>
      <c r="J8810" s="6">
        <v>18</v>
      </c>
      <c r="K8810" s="8">
        <f>IF(H8810="*",'Larimar Net '!I8811-('Larimar Net '!I8811*'Larimar Net Penalized '!$J$5),'Larimar Net '!I8811)</f>
        <v>39448.159500330679</v>
      </c>
    </row>
    <row r="8811" spans="3:11" x14ac:dyDescent="0.3">
      <c r="C8811" s="7">
        <v>44197</v>
      </c>
      <c r="D8811" s="6">
        <v>19</v>
      </c>
      <c r="E8811" s="8">
        <f>IF(B8811="*",'Larimar Net '!D8812-('Larimar Net '!D8812*'Larimar Net Penalized '!$D$5),'Larimar Net '!D8812)</f>
        <v>48156.614270494363</v>
      </c>
      <c r="I8811" s="7">
        <v>44197</v>
      </c>
      <c r="J8811" s="6">
        <v>19</v>
      </c>
      <c r="K8811" s="8">
        <f>IF(H8811="*",'Larimar Net '!I8812-('Larimar Net '!I8812*'Larimar Net Penalized '!$J$5),'Larimar Net '!I8812)</f>
        <v>40738.037843898361</v>
      </c>
    </row>
    <row r="8812" spans="3:11" x14ac:dyDescent="0.3">
      <c r="C8812" s="7">
        <v>44197</v>
      </c>
      <c r="D8812" s="6">
        <v>20</v>
      </c>
      <c r="E8812" s="8">
        <f>IF(B8812="*",'Larimar Net '!D8813-('Larimar Net '!D8813*'Larimar Net Penalized '!$D$5),'Larimar Net '!D8813)</f>
        <v>47788.713342745643</v>
      </c>
      <c r="I8812" s="7">
        <v>44197</v>
      </c>
      <c r="J8812" s="6">
        <v>20</v>
      </c>
      <c r="K8812" s="8">
        <f>IF(H8812="*",'Larimar Net '!I8813-('Larimar Net '!I8813*'Larimar Net Penalized '!$J$5),'Larimar Net '!I8813)</f>
        <v>39615.69146464581</v>
      </c>
    </row>
    <row r="8813" spans="3:11" x14ac:dyDescent="0.3">
      <c r="C8813" s="7">
        <v>44197</v>
      </c>
      <c r="D8813" s="6">
        <v>21</v>
      </c>
      <c r="E8813" s="8">
        <f>IF(B8813="*",'Larimar Net '!D8814-('Larimar Net '!D8814*'Larimar Net Penalized '!$D$5),'Larimar Net '!D8814)</f>
        <v>47565.021886740011</v>
      </c>
      <c r="I8813" s="7">
        <v>44197</v>
      </c>
      <c r="J8813" s="6">
        <v>21</v>
      </c>
      <c r="K8813" s="8">
        <f>IF(H8813="*",'Larimar Net '!I8814-('Larimar Net '!I8814*'Larimar Net Penalized '!$J$5),'Larimar Net '!I8814)</f>
        <v>40158.846641032076</v>
      </c>
    </row>
    <row r="8814" spans="3:11" x14ac:dyDescent="0.3">
      <c r="C8814" s="7">
        <v>44197</v>
      </c>
      <c r="D8814" s="6">
        <v>22</v>
      </c>
      <c r="E8814" s="8">
        <f>IF(B8814="*",'Larimar Net '!D8815-('Larimar Net '!D8815*'Larimar Net Penalized '!$D$5),'Larimar Net '!D8815)</f>
        <v>46012.372678450949</v>
      </c>
      <c r="I8814" s="7">
        <v>44197</v>
      </c>
      <c r="J8814" s="6">
        <v>22</v>
      </c>
      <c r="K8814" s="8">
        <f>IF(H8814="*",'Larimar Net '!I8815-('Larimar Net '!I8815*'Larimar Net Penalized '!$J$5),'Larimar Net '!I8815)</f>
        <v>39920.036604837667</v>
      </c>
    </row>
    <row r="8815" spans="3:11" x14ac:dyDescent="0.3">
      <c r="C8815" s="7">
        <v>44197</v>
      </c>
      <c r="D8815" s="6">
        <v>23</v>
      </c>
      <c r="E8815" s="8">
        <f>IF(B8815="*",'Larimar Net '!D8816-('Larimar Net '!D8816*'Larimar Net Penalized '!$D$5),'Larimar Net '!D8816)</f>
        <v>45524.6423652382</v>
      </c>
      <c r="I8815" s="7">
        <v>44197</v>
      </c>
      <c r="J8815" s="6">
        <v>23</v>
      </c>
      <c r="K8815" s="8">
        <f>IF(H8815="*",'Larimar Net '!I8816-('Larimar Net '!I8816*'Larimar Net Penalized '!$J$5),'Larimar Net '!I8816)</f>
        <v>40146.290048907904</v>
      </c>
    </row>
    <row r="8816" spans="3:11" x14ac:dyDescent="0.3">
      <c r="C8816" s="7">
        <v>44198</v>
      </c>
      <c r="D8816" s="6">
        <v>0</v>
      </c>
      <c r="E8816" s="8">
        <f>IF(B8816="*",'Larimar Net '!D8817-('Larimar Net '!D8817*'Larimar Net Penalized '!$D$5),'Larimar Net '!D8817)</f>
        <v>46701.065548119739</v>
      </c>
      <c r="I8816" s="7">
        <v>44198</v>
      </c>
      <c r="J8816" s="6">
        <v>0</v>
      </c>
      <c r="K8816" s="8">
        <f>IF(H8816="*",'Larimar Net '!I8817-('Larimar Net '!I8817*'Larimar Net Penalized '!$J$5),'Larimar Net '!I8817)</f>
        <v>41023.418038768177</v>
      </c>
    </row>
    <row r="8817" spans="3:11" x14ac:dyDescent="0.3">
      <c r="C8817" s="7">
        <v>44198</v>
      </c>
      <c r="D8817" s="6">
        <v>1</v>
      </c>
      <c r="E8817" s="8">
        <f>IF(B8817="*",'Larimar Net '!D8818-('Larimar Net '!D8818*'Larimar Net Penalized '!$D$5),'Larimar Net '!D8818)</f>
        <v>47485.173621563401</v>
      </c>
      <c r="I8817" s="7">
        <v>44198</v>
      </c>
      <c r="J8817" s="6">
        <v>1</v>
      </c>
      <c r="K8817" s="8">
        <f>IF(H8817="*",'Larimar Net '!I8818-('Larimar Net '!I8818*'Larimar Net Penalized '!$J$5),'Larimar Net '!I8818)</f>
        <v>39413.104503343675</v>
      </c>
    </row>
    <row r="8818" spans="3:11" x14ac:dyDescent="0.3">
      <c r="C8818" s="7">
        <v>44198</v>
      </c>
      <c r="D8818" s="6">
        <v>2</v>
      </c>
      <c r="E8818" s="8">
        <f>IF(B8818="*",'Larimar Net '!D8819-('Larimar Net '!D8819*'Larimar Net Penalized '!$D$5),'Larimar Net '!D8819)</f>
        <v>46109.24618705942</v>
      </c>
      <c r="I8818" s="7">
        <v>44198</v>
      </c>
      <c r="J8818" s="6">
        <v>2</v>
      </c>
      <c r="K8818" s="8">
        <f>IF(H8818="*",'Larimar Net '!I8819-('Larimar Net '!I8819*'Larimar Net Penalized '!$J$5),'Larimar Net '!I8819)</f>
        <v>39209.257888375003</v>
      </c>
    </row>
    <row r="8819" spans="3:11" x14ac:dyDescent="0.3">
      <c r="C8819" s="7">
        <v>44198</v>
      </c>
      <c r="D8819" s="6">
        <v>3</v>
      </c>
      <c r="E8819" s="8">
        <f>IF(B8819="*",'Larimar Net '!D8820-('Larimar Net '!D8820*'Larimar Net Penalized '!$D$5),'Larimar Net '!D8820)</f>
        <v>47334.322385823769</v>
      </c>
      <c r="I8819" s="7">
        <v>44198</v>
      </c>
      <c r="J8819" s="6">
        <v>3</v>
      </c>
      <c r="K8819" s="8">
        <f>IF(H8819="*",'Larimar Net '!I8820-('Larimar Net '!I8820*'Larimar Net Penalized '!$J$5),'Larimar Net '!I8820)</f>
        <v>38609.743691625823</v>
      </c>
    </row>
    <row r="8820" spans="3:11" x14ac:dyDescent="0.3">
      <c r="C8820" s="7">
        <v>44198</v>
      </c>
      <c r="D8820" s="6">
        <v>4</v>
      </c>
      <c r="E8820" s="8">
        <f>IF(B8820="*",'Larimar Net '!D8821-('Larimar Net '!D8821*'Larimar Net Penalized '!$D$5),'Larimar Net '!D8821)</f>
        <v>46278.11435229778</v>
      </c>
      <c r="I8820" s="7">
        <v>44198</v>
      </c>
      <c r="J8820" s="6">
        <v>4</v>
      </c>
      <c r="K8820" s="8">
        <f>IF(H8820="*",'Larimar Net '!I8821-('Larimar Net '!I8821*'Larimar Net Penalized '!$J$5),'Larimar Net '!I8821)</f>
        <v>37264.114234611101</v>
      </c>
    </row>
    <row r="8821" spans="3:11" x14ac:dyDescent="0.3">
      <c r="C8821" s="7">
        <v>44198</v>
      </c>
      <c r="D8821" s="6">
        <v>5</v>
      </c>
      <c r="E8821" s="8">
        <f>IF(B8821="*",'Larimar Net '!D8822-('Larimar Net '!D8822*'Larimar Net Penalized '!$D$5),'Larimar Net '!D8822)</f>
        <v>44903.782577658429</v>
      </c>
      <c r="I8821" s="7">
        <v>44198</v>
      </c>
      <c r="J8821" s="6">
        <v>5</v>
      </c>
      <c r="K8821" s="8">
        <f>IF(H8821="*",'Larimar Net '!I8822-('Larimar Net '!I8822*'Larimar Net Penalized '!$J$5),'Larimar Net '!I8822)</f>
        <v>38447.685812993914</v>
      </c>
    </row>
    <row r="8822" spans="3:11" x14ac:dyDescent="0.3">
      <c r="C8822" s="7">
        <v>44198</v>
      </c>
      <c r="D8822" s="6">
        <v>6</v>
      </c>
      <c r="E8822" s="8">
        <f>IF(B8822="*",'Larimar Net '!D8823-('Larimar Net '!D8823*'Larimar Net Penalized '!$D$5),'Larimar Net '!D8823)</f>
        <v>40150.488913626272</v>
      </c>
      <c r="I8822" s="7">
        <v>44198</v>
      </c>
      <c r="J8822" s="6">
        <v>6</v>
      </c>
      <c r="K8822" s="8">
        <f>IF(H8822="*",'Larimar Net '!I8823-('Larimar Net '!I8823*'Larimar Net Penalized '!$J$5),'Larimar Net '!I8823)</f>
        <v>31861.078570876653</v>
      </c>
    </row>
    <row r="8823" spans="3:11" x14ac:dyDescent="0.3">
      <c r="C8823" s="7">
        <v>44198</v>
      </c>
      <c r="D8823" s="6">
        <v>7</v>
      </c>
      <c r="E8823" s="8">
        <f>IF(B8823="*",'Larimar Net '!D8824-('Larimar Net '!D8824*'Larimar Net Penalized '!$D$5),'Larimar Net '!D8824)</f>
        <v>42086.370243855919</v>
      </c>
      <c r="I8823" s="7">
        <v>44198</v>
      </c>
      <c r="J8823" s="6">
        <v>7</v>
      </c>
      <c r="K8823" s="8">
        <f>IF(H8823="*",'Larimar Net '!I8824-('Larimar Net '!I8824*'Larimar Net Penalized '!$J$5),'Larimar Net '!I8824)</f>
        <v>30573.097014015624</v>
      </c>
    </row>
    <row r="8824" spans="3:11" x14ac:dyDescent="0.3">
      <c r="C8824" s="7">
        <v>44198</v>
      </c>
      <c r="D8824" s="6">
        <v>8</v>
      </c>
      <c r="E8824" s="8">
        <f>IF(B8824="*",'Larimar Net '!D8825-('Larimar Net '!D8825*'Larimar Net Penalized '!$D$5),'Larimar Net '!D8825)</f>
        <v>43219.137807443134</v>
      </c>
      <c r="I8824" s="7">
        <v>44198</v>
      </c>
      <c r="J8824" s="6">
        <v>8</v>
      </c>
      <c r="K8824" s="8">
        <f>IF(H8824="*",'Larimar Net '!I8825-('Larimar Net '!I8825*'Larimar Net Penalized '!$J$5),'Larimar Net '!I8825)</f>
        <v>32854.832644851973</v>
      </c>
    </row>
    <row r="8825" spans="3:11" x14ac:dyDescent="0.3">
      <c r="C8825" s="7">
        <v>44198</v>
      </c>
      <c r="D8825" s="6">
        <v>9</v>
      </c>
      <c r="E8825" s="8">
        <f>IF(B8825="*",'Larimar Net '!D8826-('Larimar Net '!D8826*'Larimar Net Penalized '!$D$5),'Larimar Net '!D8826)</f>
        <v>43888.862001590292</v>
      </c>
      <c r="I8825" s="7">
        <v>44198</v>
      </c>
      <c r="J8825" s="6">
        <v>9</v>
      </c>
      <c r="K8825" s="8">
        <f>IF(H8825="*",'Larimar Net '!I8826-('Larimar Net '!I8826*'Larimar Net Penalized '!$J$5),'Larimar Net '!I8826)</f>
        <v>36800.136998764647</v>
      </c>
    </row>
    <row r="8826" spans="3:11" x14ac:dyDescent="0.3">
      <c r="C8826" s="7">
        <v>44198</v>
      </c>
      <c r="D8826" s="6">
        <v>10</v>
      </c>
      <c r="E8826" s="8">
        <f>IF(B8826="*",'Larimar Net '!D8827-('Larimar Net '!D8827*'Larimar Net Penalized '!$D$5),'Larimar Net '!D8827)</f>
        <v>44774.399689674057</v>
      </c>
      <c r="I8826" s="7">
        <v>44198</v>
      </c>
      <c r="J8826" s="6">
        <v>10</v>
      </c>
      <c r="K8826" s="8">
        <f>IF(H8826="*",'Larimar Net '!I8827-('Larimar Net '!I8827*'Larimar Net Penalized '!$J$5),'Larimar Net '!I8827)</f>
        <v>37193.355416728293</v>
      </c>
    </row>
    <row r="8827" spans="3:11" x14ac:dyDescent="0.3">
      <c r="C8827" s="7">
        <v>44198</v>
      </c>
      <c r="D8827" s="6">
        <v>11</v>
      </c>
      <c r="E8827" s="8">
        <f>IF(B8827="*",'Larimar Net '!D8828-('Larimar Net '!D8828*'Larimar Net Penalized '!$D$5),'Larimar Net '!D8828)</f>
        <v>46809.241160765625</v>
      </c>
      <c r="I8827" s="7">
        <v>44198</v>
      </c>
      <c r="J8827" s="6">
        <v>11</v>
      </c>
      <c r="K8827" s="8">
        <f>IF(H8827="*",'Larimar Net '!I8828-('Larimar Net '!I8828*'Larimar Net Penalized '!$J$5),'Larimar Net '!I8828)</f>
        <v>40990.140000650164</v>
      </c>
    </row>
    <row r="8828" spans="3:11" x14ac:dyDescent="0.3">
      <c r="C8828" s="7">
        <v>44198</v>
      </c>
      <c r="D8828" s="6">
        <v>12</v>
      </c>
      <c r="E8828" s="8">
        <f>IF(B8828="*",'Larimar Net '!D8829-('Larimar Net '!D8829*'Larimar Net Penalized '!$D$5),'Larimar Net '!D8829)</f>
        <v>46154.375697409705</v>
      </c>
      <c r="I8828" s="7">
        <v>44198</v>
      </c>
      <c r="J8828" s="6">
        <v>12</v>
      </c>
      <c r="K8828" s="8">
        <f>IF(H8828="*",'Larimar Net '!I8829-('Larimar Net '!I8829*'Larimar Net Penalized '!$J$5),'Larimar Net '!I8829)</f>
        <v>42557.145032398359</v>
      </c>
    </row>
    <row r="8829" spans="3:11" x14ac:dyDescent="0.3">
      <c r="C8829" s="7">
        <v>44198</v>
      </c>
      <c r="D8829" s="6">
        <v>13</v>
      </c>
      <c r="E8829" s="8">
        <f>IF(B8829="*",'Larimar Net '!D8830-('Larimar Net '!D8830*'Larimar Net Penalized '!$D$5),'Larimar Net '!D8830)</f>
        <v>46392.404713262542</v>
      </c>
      <c r="I8829" s="7">
        <v>44198</v>
      </c>
      <c r="J8829" s="6">
        <v>13</v>
      </c>
      <c r="K8829" s="8">
        <f>IF(H8829="*",'Larimar Net '!I8830-('Larimar Net '!I8830*'Larimar Net Penalized '!$J$5),'Larimar Net '!I8830)</f>
        <v>42270.602604907981</v>
      </c>
    </row>
    <row r="8830" spans="3:11" x14ac:dyDescent="0.3">
      <c r="C8830" s="7">
        <v>44198</v>
      </c>
      <c r="D8830" s="6">
        <v>14</v>
      </c>
      <c r="E8830" s="8">
        <f>IF(B8830="*",'Larimar Net '!D8831-('Larimar Net '!D8831*'Larimar Net Penalized '!$D$5),'Larimar Net '!D8831)</f>
        <v>46361.086720871543</v>
      </c>
      <c r="I8830" s="7">
        <v>44198</v>
      </c>
      <c r="J8830" s="6">
        <v>14</v>
      </c>
      <c r="K8830" s="8">
        <f>IF(H8830="*",'Larimar Net '!I8831-('Larimar Net '!I8831*'Larimar Net Penalized '!$J$5),'Larimar Net '!I8831)</f>
        <v>42006.843051638898</v>
      </c>
    </row>
    <row r="8831" spans="3:11" x14ac:dyDescent="0.3">
      <c r="C8831" s="7">
        <v>44198</v>
      </c>
      <c r="D8831" s="6">
        <v>15</v>
      </c>
      <c r="E8831" s="8">
        <f>IF(B8831="*",'Larimar Net '!D8832-('Larimar Net '!D8832*'Larimar Net Penalized '!$D$5),'Larimar Net '!D8832)</f>
        <v>38463.340574322494</v>
      </c>
      <c r="I8831" s="7">
        <v>44198</v>
      </c>
      <c r="J8831" s="6">
        <v>15</v>
      </c>
      <c r="K8831" s="8">
        <f>IF(H8831="*",'Larimar Net '!I8832-('Larimar Net '!I8832*'Larimar Net Penalized '!$J$5),'Larimar Net '!I8832)</f>
        <v>36881.593616116283</v>
      </c>
    </row>
    <row r="8832" spans="3:11" x14ac:dyDescent="0.3">
      <c r="C8832" s="7">
        <v>44198</v>
      </c>
      <c r="D8832" s="6">
        <v>16</v>
      </c>
      <c r="E8832" s="8">
        <f>IF(B8832="*",'Larimar Net '!D8833-('Larimar Net '!D8833*'Larimar Net Penalized '!$D$5),'Larimar Net '!D8833)</f>
        <v>39123.240452043792</v>
      </c>
      <c r="I8832" s="7">
        <v>44198</v>
      </c>
      <c r="J8832" s="6">
        <v>16</v>
      </c>
      <c r="K8832" s="8">
        <f>IF(H8832="*",'Larimar Net '!I8833-('Larimar Net '!I8833*'Larimar Net Penalized '!$J$5),'Larimar Net '!I8833)</f>
        <v>33962.292608777716</v>
      </c>
    </row>
    <row r="8833" spans="3:11" x14ac:dyDescent="0.3">
      <c r="C8833" s="7">
        <v>44198</v>
      </c>
      <c r="D8833" s="6">
        <v>17</v>
      </c>
      <c r="E8833" s="8">
        <f>IF(B8833="*",'Larimar Net '!D8834-('Larimar Net '!D8834*'Larimar Net Penalized '!$D$5),'Larimar Net '!D8834)</f>
        <v>39656.651645305588</v>
      </c>
      <c r="I8833" s="7">
        <v>44198</v>
      </c>
      <c r="J8833" s="6">
        <v>17</v>
      </c>
      <c r="K8833" s="8">
        <f>IF(H8833="*",'Larimar Net '!I8834-('Larimar Net '!I8834*'Larimar Net Penalized '!$J$5),'Larimar Net '!I8834)</f>
        <v>36353.84946711456</v>
      </c>
    </row>
    <row r="8834" spans="3:11" x14ac:dyDescent="0.3">
      <c r="C8834" s="7">
        <v>44198</v>
      </c>
      <c r="D8834" s="6">
        <v>18</v>
      </c>
      <c r="E8834" s="8">
        <f>IF(B8834="*",'Larimar Net '!D8835-('Larimar Net '!D8835*'Larimar Net Penalized '!$D$5),'Larimar Net '!D8835)</f>
        <v>43194.580425590299</v>
      </c>
      <c r="I8834" s="7">
        <v>44198</v>
      </c>
      <c r="J8834" s="6">
        <v>18</v>
      </c>
      <c r="K8834" s="8">
        <f>IF(H8834="*",'Larimar Net '!I8835-('Larimar Net '!I8835*'Larimar Net Penalized '!$J$5),'Larimar Net '!I8835)</f>
        <v>34885.769611839321</v>
      </c>
    </row>
    <row r="8835" spans="3:11" x14ac:dyDescent="0.3">
      <c r="C8835" s="7">
        <v>44198</v>
      </c>
      <c r="D8835" s="6">
        <v>19</v>
      </c>
      <c r="E8835" s="8">
        <f>IF(B8835="*",'Larimar Net '!D8836-('Larimar Net '!D8836*'Larimar Net Penalized '!$D$5),'Larimar Net '!D8836)</f>
        <v>40879.84188712282</v>
      </c>
      <c r="I8835" s="7">
        <v>44198</v>
      </c>
      <c r="J8835" s="6">
        <v>19</v>
      </c>
      <c r="K8835" s="8">
        <f>IF(H8835="*",'Larimar Net '!I8836-('Larimar Net '!I8836*'Larimar Net Penalized '!$J$5),'Larimar Net '!I8836)</f>
        <v>34066.857973526479</v>
      </c>
    </row>
    <row r="8836" spans="3:11" x14ac:dyDescent="0.3">
      <c r="C8836" s="7">
        <v>44198</v>
      </c>
      <c r="D8836" s="6">
        <v>20</v>
      </c>
      <c r="E8836" s="8">
        <f>IF(B8836="*",'Larimar Net '!D8837-('Larimar Net '!D8837*'Larimar Net Penalized '!$D$5),'Larimar Net '!D8837)</f>
        <v>40688.325676611552</v>
      </c>
      <c r="I8836" s="7">
        <v>44198</v>
      </c>
      <c r="J8836" s="6">
        <v>20</v>
      </c>
      <c r="K8836" s="8">
        <f>IF(H8836="*",'Larimar Net '!I8837-('Larimar Net '!I8837*'Larimar Net Penalized '!$J$5),'Larimar Net '!I8837)</f>
        <v>32157.722581289891</v>
      </c>
    </row>
    <row r="8837" spans="3:11" x14ac:dyDescent="0.3">
      <c r="C8837" s="7">
        <v>44198</v>
      </c>
      <c r="D8837" s="6">
        <v>21</v>
      </c>
      <c r="E8837" s="8">
        <f>IF(B8837="*",'Larimar Net '!D8838-('Larimar Net '!D8838*'Larimar Net Penalized '!$D$5),'Larimar Net '!D8838)</f>
        <v>42359.340120897163</v>
      </c>
      <c r="I8837" s="7">
        <v>44198</v>
      </c>
      <c r="J8837" s="6">
        <v>21</v>
      </c>
      <c r="K8837" s="8">
        <f>IF(H8837="*",'Larimar Net '!I8838-('Larimar Net '!I8838*'Larimar Net Penalized '!$J$5),'Larimar Net '!I8838)</f>
        <v>33390.926260217922</v>
      </c>
    </row>
    <row r="8838" spans="3:11" x14ac:dyDescent="0.3">
      <c r="C8838" s="7">
        <v>44198</v>
      </c>
      <c r="D8838" s="6">
        <v>22</v>
      </c>
      <c r="E8838" s="8">
        <f>IF(B8838="*",'Larimar Net '!D8839-('Larimar Net '!D8839*'Larimar Net Penalized '!$D$5),'Larimar Net '!D8839)</f>
        <v>39973.130044921876</v>
      </c>
      <c r="I8838" s="7">
        <v>44198</v>
      </c>
      <c r="J8838" s="6">
        <v>22</v>
      </c>
      <c r="K8838" s="8">
        <f>IF(H8838="*",'Larimar Net '!I8839-('Larimar Net '!I8839*'Larimar Net Penalized '!$J$5),'Larimar Net '!I8839)</f>
        <v>33046.639972998688</v>
      </c>
    </row>
    <row r="8839" spans="3:11" x14ac:dyDescent="0.3">
      <c r="C8839" s="7">
        <v>44198</v>
      </c>
      <c r="D8839" s="6">
        <v>23</v>
      </c>
      <c r="E8839" s="8">
        <f>IF(B8839="*",'Larimar Net '!D8840-('Larimar Net '!D8840*'Larimar Net Penalized '!$D$5),'Larimar Net '!D8840)</f>
        <v>41111.339218021261</v>
      </c>
      <c r="I8839" s="7">
        <v>44198</v>
      </c>
      <c r="J8839" s="6">
        <v>23</v>
      </c>
      <c r="K8839" s="8">
        <f>IF(H8839="*",'Larimar Net '!I8840-('Larimar Net '!I8840*'Larimar Net Penalized '!$J$5),'Larimar Net '!I8840)</f>
        <v>27814.853371566856</v>
      </c>
    </row>
    <row r="8840" spans="3:11" x14ac:dyDescent="0.3">
      <c r="C8840" s="7">
        <v>44199</v>
      </c>
      <c r="D8840" s="6">
        <v>0</v>
      </c>
      <c r="E8840" s="8">
        <f>IF(B8840="*",'Larimar Net '!D8841-('Larimar Net '!D8841*'Larimar Net Penalized '!$D$5),'Larimar Net '!D8841)</f>
        <v>42392.846057283801</v>
      </c>
      <c r="I8840" s="7">
        <v>44199</v>
      </c>
      <c r="J8840" s="6">
        <v>0</v>
      </c>
      <c r="K8840" s="8">
        <f>IF(H8840="*",'Larimar Net '!I8841-('Larimar Net '!I8841*'Larimar Net Penalized '!$J$5),'Larimar Net '!I8841)</f>
        <v>30645.997145417517</v>
      </c>
    </row>
    <row r="8841" spans="3:11" x14ac:dyDescent="0.3">
      <c r="C8841" s="7">
        <v>44199</v>
      </c>
      <c r="D8841" s="6">
        <v>1</v>
      </c>
      <c r="E8841" s="8">
        <f>IF(B8841="*",'Larimar Net '!D8842-('Larimar Net '!D8842*'Larimar Net Penalized '!$D$5),'Larimar Net '!D8842)</f>
        <v>37619.067938252549</v>
      </c>
      <c r="I8841" s="7">
        <v>44199</v>
      </c>
      <c r="J8841" s="6">
        <v>1</v>
      </c>
      <c r="K8841" s="8">
        <f>IF(H8841="*",'Larimar Net '!I8842-('Larimar Net '!I8842*'Larimar Net Penalized '!$J$5),'Larimar Net '!I8842)</f>
        <v>27062.427179448692</v>
      </c>
    </row>
    <row r="8842" spans="3:11" x14ac:dyDescent="0.3">
      <c r="C8842" s="7">
        <v>44199</v>
      </c>
      <c r="D8842" s="6">
        <v>2</v>
      </c>
      <c r="E8842" s="8">
        <f>IF(B8842="*",'Larimar Net '!D8843-('Larimar Net '!D8843*'Larimar Net Penalized '!$D$5),'Larimar Net '!D8843)</f>
        <v>37480.142263425332</v>
      </c>
      <c r="I8842" s="7">
        <v>44199</v>
      </c>
      <c r="J8842" s="6">
        <v>2</v>
      </c>
      <c r="K8842" s="8">
        <f>IF(H8842="*",'Larimar Net '!I8843-('Larimar Net '!I8843*'Larimar Net Penalized '!$J$5),'Larimar Net '!I8843)</f>
        <v>23140.727445790792</v>
      </c>
    </row>
    <row r="8843" spans="3:11" x14ac:dyDescent="0.3">
      <c r="C8843" s="7">
        <v>44199</v>
      </c>
      <c r="D8843" s="6">
        <v>3</v>
      </c>
      <c r="E8843" s="8">
        <f>IF(B8843="*",'Larimar Net '!D8844-('Larimar Net '!D8844*'Larimar Net Penalized '!$D$5),'Larimar Net '!D8844)</f>
        <v>35178.629778007809</v>
      </c>
      <c r="I8843" s="7">
        <v>44199</v>
      </c>
      <c r="J8843" s="6">
        <v>3</v>
      </c>
      <c r="K8843" s="8">
        <f>IF(H8843="*",'Larimar Net '!I8844-('Larimar Net '!I8844*'Larimar Net Penalized '!$J$5),'Larimar Net '!I8844)</f>
        <v>25836.467238417106</v>
      </c>
    </row>
    <row r="8844" spans="3:11" x14ac:dyDescent="0.3">
      <c r="C8844" s="7">
        <v>44199</v>
      </c>
      <c r="D8844" s="6">
        <v>4</v>
      </c>
      <c r="E8844" s="8">
        <f>IF(B8844="*",'Larimar Net '!D8845-('Larimar Net '!D8845*'Larimar Net Penalized '!$D$5),'Larimar Net '!D8845)</f>
        <v>40436.924485078496</v>
      </c>
      <c r="I8844" s="7">
        <v>44199</v>
      </c>
      <c r="J8844" s="6">
        <v>4</v>
      </c>
      <c r="K8844" s="8">
        <f>IF(H8844="*",'Larimar Net '!I8845-('Larimar Net '!I8845*'Larimar Net Penalized '!$J$5),'Larimar Net '!I8845)</f>
        <v>29640.726448282978</v>
      </c>
    </row>
    <row r="8845" spans="3:11" x14ac:dyDescent="0.3">
      <c r="C8845" s="7">
        <v>44199</v>
      </c>
      <c r="D8845" s="6">
        <v>5</v>
      </c>
      <c r="E8845" s="8">
        <f>IF(B8845="*",'Larimar Net '!D8846-('Larimar Net '!D8846*'Larimar Net Penalized '!$D$5),'Larimar Net '!D8846)</f>
        <v>40469.731954747818</v>
      </c>
      <c r="I8845" s="7">
        <v>44199</v>
      </c>
      <c r="J8845" s="6">
        <v>5</v>
      </c>
      <c r="K8845" s="8">
        <f>IF(H8845="*",'Larimar Net '!I8846-('Larimar Net '!I8846*'Larimar Net Penalized '!$J$5),'Larimar Net '!I8846)</f>
        <v>27413.332736141525</v>
      </c>
    </row>
    <row r="8846" spans="3:11" x14ac:dyDescent="0.3">
      <c r="C8846" s="7">
        <v>44199</v>
      </c>
      <c r="D8846" s="6">
        <v>6</v>
      </c>
      <c r="E8846" s="8">
        <f>IF(B8846="*",'Larimar Net '!D8847-('Larimar Net '!D8847*'Larimar Net Penalized '!$D$5),'Larimar Net '!D8847)</f>
        <v>39124.834163630636</v>
      </c>
      <c r="I8846" s="7">
        <v>44199</v>
      </c>
      <c r="J8846" s="6">
        <v>6</v>
      </c>
      <c r="K8846" s="8">
        <f>IF(H8846="*",'Larimar Net '!I8847-('Larimar Net '!I8847*'Larimar Net Penalized '!$J$5),'Larimar Net '!I8847)</f>
        <v>21670.063498525578</v>
      </c>
    </row>
    <row r="8847" spans="3:11" x14ac:dyDescent="0.3">
      <c r="C8847" s="7">
        <v>44199</v>
      </c>
      <c r="D8847" s="6">
        <v>7</v>
      </c>
      <c r="E8847" s="8">
        <f>IF(B8847="*",'Larimar Net '!D8848-('Larimar Net '!D8848*'Larimar Net Penalized '!$D$5),'Larimar Net '!D8848)</f>
        <v>40033.56834411974</v>
      </c>
      <c r="I8847" s="7">
        <v>44199</v>
      </c>
      <c r="J8847" s="6">
        <v>7</v>
      </c>
      <c r="K8847" s="8">
        <f>IF(H8847="*",'Larimar Net '!I8848-('Larimar Net '!I8848*'Larimar Net Penalized '!$J$5),'Larimar Net '!I8848)</f>
        <v>22314.925707610277</v>
      </c>
    </row>
    <row r="8848" spans="3:11" x14ac:dyDescent="0.3">
      <c r="C8848" s="7">
        <v>44199</v>
      </c>
      <c r="D8848" s="6">
        <v>8</v>
      </c>
      <c r="E8848" s="8">
        <f>IF(B8848="*",'Larimar Net '!D8849-('Larimar Net '!D8849*'Larimar Net Penalized '!$D$5),'Larimar Net '!D8849)</f>
        <v>39567.175842354111</v>
      </c>
      <c r="I8848" s="7">
        <v>44199</v>
      </c>
      <c r="J8848" s="6">
        <v>8</v>
      </c>
      <c r="K8848" s="8">
        <f>IF(H8848="*",'Larimar Net '!I8849-('Larimar Net '!I8849*'Larimar Net Penalized '!$J$5),'Larimar Net '!I8849)</f>
        <v>20876.511032644568</v>
      </c>
    </row>
    <row r="8849" spans="3:11" x14ac:dyDescent="0.3">
      <c r="C8849" s="7">
        <v>44199</v>
      </c>
      <c r="D8849" s="6">
        <v>9</v>
      </c>
      <c r="E8849" s="8">
        <f>IF(B8849="*",'Larimar Net '!D8850-('Larimar Net '!D8850*'Larimar Net Penalized '!$D$5),'Larimar Net '!D8850)</f>
        <v>38518.125873124096</v>
      </c>
      <c r="I8849" s="7">
        <v>44199</v>
      </c>
      <c r="J8849" s="6">
        <v>9</v>
      </c>
      <c r="K8849" s="8">
        <f>IF(H8849="*",'Larimar Net '!I8850-('Larimar Net '!I8850*'Larimar Net Penalized '!$J$5),'Larimar Net '!I8850)</f>
        <v>22556.118661394081</v>
      </c>
    </row>
    <row r="8850" spans="3:11" x14ac:dyDescent="0.3">
      <c r="C8850" s="7">
        <v>44199</v>
      </c>
      <c r="D8850" s="6">
        <v>10</v>
      </c>
      <c r="E8850" s="8">
        <f>IF(B8850="*",'Larimar Net '!D8851-('Larimar Net '!D8851*'Larimar Net Penalized '!$D$5),'Larimar Net '!D8851)</f>
        <v>39814.65315213026</v>
      </c>
      <c r="I8850" s="7">
        <v>44199</v>
      </c>
      <c r="J8850" s="6">
        <v>10</v>
      </c>
      <c r="K8850" s="8">
        <f>IF(H8850="*",'Larimar Net '!I8851-('Larimar Net '!I8851*'Larimar Net Penalized '!$J$5),'Larimar Net '!I8851)</f>
        <v>27442.780180643254</v>
      </c>
    </row>
    <row r="8851" spans="3:11" x14ac:dyDescent="0.3">
      <c r="C8851" s="7">
        <v>44199</v>
      </c>
      <c r="D8851" s="6">
        <v>11</v>
      </c>
      <c r="E8851" s="8">
        <f>IF(B8851="*",'Larimar Net '!D8852-('Larimar Net '!D8852*'Larimar Net Penalized '!$D$5),'Larimar Net '!D8852)</f>
        <v>38142.974336736923</v>
      </c>
      <c r="I8851" s="7">
        <v>44199</v>
      </c>
      <c r="J8851" s="6">
        <v>11</v>
      </c>
      <c r="K8851" s="8">
        <f>IF(H8851="*",'Larimar Net '!I8852-('Larimar Net '!I8852*'Larimar Net Penalized '!$J$5),'Larimar Net '!I8852)</f>
        <v>23251.001680960526</v>
      </c>
    </row>
    <row r="8852" spans="3:11" x14ac:dyDescent="0.3">
      <c r="C8852" s="7">
        <v>44199</v>
      </c>
      <c r="D8852" s="6">
        <v>12</v>
      </c>
      <c r="E8852" s="8">
        <f>IF(B8852="*",'Larimar Net '!D8853-('Larimar Net '!D8853*'Larimar Net Penalized '!$D$5),'Larimar Net '!D8853)</f>
        <v>37356.389970293421</v>
      </c>
      <c r="I8852" s="7">
        <v>44199</v>
      </c>
      <c r="J8852" s="6">
        <v>12</v>
      </c>
      <c r="K8852" s="8">
        <f>IF(H8852="*",'Larimar Net '!I8853-('Larimar Net '!I8853*'Larimar Net Penalized '!$J$5),'Larimar Net '!I8853)</f>
        <v>25606.859102514725</v>
      </c>
    </row>
    <row r="8853" spans="3:11" x14ac:dyDescent="0.3">
      <c r="C8853" s="7">
        <v>44199</v>
      </c>
      <c r="D8853" s="6">
        <v>13</v>
      </c>
      <c r="E8853" s="8">
        <f>IF(B8853="*",'Larimar Net '!D8854-('Larimar Net '!D8854*'Larimar Net Penalized '!$D$5),'Larimar Net '!D8854)</f>
        <v>37391.530532699137</v>
      </c>
      <c r="I8853" s="7">
        <v>44199</v>
      </c>
      <c r="J8853" s="6">
        <v>13</v>
      </c>
      <c r="K8853" s="8">
        <f>IF(H8853="*",'Larimar Net '!I8854-('Larimar Net '!I8854*'Larimar Net Penalized '!$J$5),'Larimar Net '!I8854)</f>
        <v>33159.080851121544</v>
      </c>
    </row>
    <row r="8854" spans="3:11" x14ac:dyDescent="0.3">
      <c r="C8854" s="7">
        <v>44199</v>
      </c>
      <c r="D8854" s="6">
        <v>14</v>
      </c>
      <c r="E8854" s="8">
        <f>IF(B8854="*",'Larimar Net '!D8855-('Larimar Net '!D8855*'Larimar Net Penalized '!$D$5),'Larimar Net '!D8855)</f>
        <v>38304.018118194035</v>
      </c>
      <c r="I8854" s="7">
        <v>44199</v>
      </c>
      <c r="J8854" s="6">
        <v>14</v>
      </c>
      <c r="K8854" s="8">
        <f>IF(H8854="*",'Larimar Net '!I8855-('Larimar Net '!I8855*'Larimar Net Penalized '!$J$5),'Larimar Net '!I8855)</f>
        <v>35517.596404572869</v>
      </c>
    </row>
    <row r="8855" spans="3:11" x14ac:dyDescent="0.3">
      <c r="C8855" s="7">
        <v>44199</v>
      </c>
      <c r="D8855" s="6">
        <v>15</v>
      </c>
      <c r="E8855" s="8">
        <f>IF(B8855="*",'Larimar Net '!D8856-('Larimar Net '!D8856*'Larimar Net Penalized '!$D$5),'Larimar Net '!D8856)</f>
        <v>38681.116983226566</v>
      </c>
      <c r="I8855" s="7">
        <v>44199</v>
      </c>
      <c r="J8855" s="6">
        <v>15</v>
      </c>
      <c r="K8855" s="8">
        <f>IF(H8855="*",'Larimar Net '!I8856-('Larimar Net '!I8856*'Larimar Net Penalized '!$J$5),'Larimar Net '!I8856)</f>
        <v>28948.852276199596</v>
      </c>
    </row>
    <row r="8856" spans="3:11" x14ac:dyDescent="0.3">
      <c r="C8856" s="7">
        <v>44199</v>
      </c>
      <c r="D8856" s="6">
        <v>16</v>
      </c>
      <c r="E8856" s="8">
        <f>IF(B8856="*",'Larimar Net '!D8857-('Larimar Net '!D8857*'Larimar Net Penalized '!$D$5),'Larimar Net '!D8857)</f>
        <v>35004.482686398434</v>
      </c>
      <c r="I8856" s="7">
        <v>44199</v>
      </c>
      <c r="J8856" s="6">
        <v>16</v>
      </c>
      <c r="K8856" s="8">
        <f>IF(H8856="*",'Larimar Net '!I8857-('Larimar Net '!I8857*'Larimar Net Penalized '!$J$5),'Larimar Net '!I8857)</f>
        <v>23242.000955168831</v>
      </c>
    </row>
    <row r="8857" spans="3:11" x14ac:dyDescent="0.3">
      <c r="C8857" s="7">
        <v>44199</v>
      </c>
      <c r="D8857" s="6">
        <v>17</v>
      </c>
      <c r="E8857" s="8">
        <f>IF(B8857="*",'Larimar Net '!D8858-('Larimar Net '!D8858*'Larimar Net Penalized '!$D$5),'Larimar Net '!D8858)</f>
        <v>24969.262864261163</v>
      </c>
      <c r="I8857" s="7">
        <v>44199</v>
      </c>
      <c r="J8857" s="6">
        <v>17</v>
      </c>
      <c r="K8857" s="8">
        <f>IF(H8857="*",'Larimar Net '!I8858-('Larimar Net '!I8858*'Larimar Net Penalized '!$J$5),'Larimar Net '!I8858)</f>
        <v>15806.879243866699</v>
      </c>
    </row>
    <row r="8858" spans="3:11" x14ac:dyDescent="0.3">
      <c r="C8858" s="7">
        <v>44199</v>
      </c>
      <c r="D8858" s="6">
        <v>18</v>
      </c>
      <c r="E8858" s="8">
        <f>IF(B8858="*",'Larimar Net '!D8859-('Larimar Net '!D8859*'Larimar Net Penalized '!$D$5),'Larimar Net '!D8859)</f>
        <v>15816.662416458254</v>
      </c>
      <c r="I8858" s="7">
        <v>44199</v>
      </c>
      <c r="J8858" s="6">
        <v>18</v>
      </c>
      <c r="K8858" s="8">
        <f>IF(H8858="*",'Larimar Net '!I8859-('Larimar Net '!I8859*'Larimar Net Penalized '!$J$5),'Larimar Net '!I8859)</f>
        <v>9042.5405461422761</v>
      </c>
    </row>
    <row r="8859" spans="3:11" x14ac:dyDescent="0.3">
      <c r="C8859" s="7">
        <v>44199</v>
      </c>
      <c r="D8859" s="6">
        <v>19</v>
      </c>
      <c r="E8859" s="8">
        <f>IF(B8859="*",'Larimar Net '!D8860-('Larimar Net '!D8860*'Larimar Net Penalized '!$D$5),'Larimar Net '!D8860)</f>
        <v>11005.990019262541</v>
      </c>
      <c r="I8859" s="7">
        <v>44199</v>
      </c>
      <c r="J8859" s="6">
        <v>19</v>
      </c>
      <c r="K8859" s="8">
        <f>IF(H8859="*",'Larimar Net '!I8860-('Larimar Net '!I8860*'Larimar Net Penalized '!$J$5),'Larimar Net '!I8860)</f>
        <v>4365.6478639773877</v>
      </c>
    </row>
    <row r="8860" spans="3:11" x14ac:dyDescent="0.3">
      <c r="C8860" s="7">
        <v>44199</v>
      </c>
      <c r="D8860" s="6">
        <v>20</v>
      </c>
      <c r="E8860" s="8">
        <f>IF(B8860="*",'Larimar Net '!D8861-('Larimar Net '!D8861*'Larimar Net Penalized '!$D$5),'Larimar Net '!D8861)</f>
        <v>13769.931915037017</v>
      </c>
      <c r="I8860" s="7">
        <v>44199</v>
      </c>
      <c r="J8860" s="6">
        <v>20</v>
      </c>
      <c r="K8860" s="8">
        <f>IF(H8860="*",'Larimar Net '!I8861-('Larimar Net '!I8861*'Larimar Net Penalized '!$J$5),'Larimar Net '!I8861)</f>
        <v>7214.68324726016</v>
      </c>
    </row>
    <row r="8861" spans="3:11" x14ac:dyDescent="0.3">
      <c r="C8861" s="7">
        <v>44199</v>
      </c>
      <c r="D8861" s="6">
        <v>21</v>
      </c>
      <c r="E8861" s="8">
        <f>IF(B8861="*",'Larimar Net '!D8862-('Larimar Net '!D8862*'Larimar Net Penalized '!$D$5),'Larimar Net '!D8862)</f>
        <v>11107.292994050329</v>
      </c>
      <c r="I8861" s="7">
        <v>44199</v>
      </c>
      <c r="J8861" s="6">
        <v>21</v>
      </c>
      <c r="K8861" s="8">
        <f>IF(H8861="*",'Larimar Net '!I8862-('Larimar Net '!I8862*'Larimar Net Penalized '!$J$5),'Larimar Net '!I8862)</f>
        <v>8572.5977352695681</v>
      </c>
    </row>
    <row r="8862" spans="3:11" x14ac:dyDescent="0.3">
      <c r="C8862" s="7">
        <v>44199</v>
      </c>
      <c r="D8862" s="6">
        <v>22</v>
      </c>
      <c r="E8862" s="8">
        <f>IF(B8862="*",'Larimar Net '!D8863-('Larimar Net '!D8863*'Larimar Net Penalized '!$D$5),'Larimar Net '!D8863)</f>
        <v>13969.466121916879</v>
      </c>
      <c r="I8862" s="7">
        <v>44199</v>
      </c>
      <c r="J8862" s="6">
        <v>22</v>
      </c>
      <c r="K8862" s="8">
        <f>IF(H8862="*",'Larimar Net '!I8863-('Larimar Net '!I8863*'Larimar Net Penalized '!$J$5),'Larimar Net '!I8863)</f>
        <v>12829.991954976769</v>
      </c>
    </row>
    <row r="8863" spans="3:11" x14ac:dyDescent="0.3">
      <c r="C8863" s="7">
        <v>44199</v>
      </c>
      <c r="D8863" s="6">
        <v>23</v>
      </c>
      <c r="E8863" s="8">
        <f>IF(B8863="*",'Larimar Net '!D8864-('Larimar Net '!D8864*'Larimar Net Penalized '!$D$5),'Larimar Net '!D8864)</f>
        <v>21751.087580564043</v>
      </c>
      <c r="I8863" s="7">
        <v>44199</v>
      </c>
      <c r="J8863" s="6">
        <v>23</v>
      </c>
      <c r="K8863" s="8">
        <f>IF(H8863="*",'Larimar Net '!I8864-('Larimar Net '!I8864*'Larimar Net Penalized '!$J$5),'Larimar Net '!I8864)</f>
        <v>25953.089425642429</v>
      </c>
    </row>
    <row r="8864" spans="3:11" x14ac:dyDescent="0.3">
      <c r="C8864" s="7">
        <v>44200</v>
      </c>
      <c r="D8864" s="6">
        <v>0</v>
      </c>
      <c r="E8864" s="8">
        <f>IF(B8864="*",'Larimar Net '!D8865-('Larimar Net '!D8865*'Larimar Net Penalized '!$D$5),'Larimar Net '!D8865)</f>
        <v>30407.374223948129</v>
      </c>
      <c r="I8864" s="7">
        <v>44200</v>
      </c>
      <c r="J8864" s="6">
        <v>0</v>
      </c>
      <c r="K8864" s="8">
        <f>IF(H8864="*",'Larimar Net '!I8865-('Larimar Net '!I8865*'Larimar Net Penalized '!$J$5),'Larimar Net '!I8865)</f>
        <v>27871.649325215709</v>
      </c>
    </row>
    <row r="8865" spans="3:11" x14ac:dyDescent="0.3">
      <c r="C8865" s="7">
        <v>44200</v>
      </c>
      <c r="D8865" s="6">
        <v>1</v>
      </c>
      <c r="E8865" s="8">
        <f>IF(B8865="*",'Larimar Net '!D8866-('Larimar Net '!D8866*'Larimar Net Penalized '!$D$5),'Larimar Net '!D8866)</f>
        <v>24340.027323600392</v>
      </c>
      <c r="I8865" s="7">
        <v>44200</v>
      </c>
      <c r="J8865" s="6">
        <v>1</v>
      </c>
      <c r="K8865" s="8">
        <f>IF(H8865="*",'Larimar Net '!I8866-('Larimar Net '!I8866*'Larimar Net Penalized '!$J$5),'Larimar Net '!I8866)</f>
        <v>24921.076178180927</v>
      </c>
    </row>
    <row r="8866" spans="3:11" x14ac:dyDescent="0.3">
      <c r="C8866" s="7">
        <v>44200</v>
      </c>
      <c r="D8866" s="6">
        <v>2</v>
      </c>
      <c r="E8866" s="8">
        <f>IF(B8866="*",'Larimar Net '!D8867-('Larimar Net '!D8867*'Larimar Net Penalized '!$D$5),'Larimar Net '!D8867)</f>
        <v>16127.301265710166</v>
      </c>
      <c r="I8866" s="7">
        <v>44200</v>
      </c>
      <c r="J8866" s="6">
        <v>2</v>
      </c>
      <c r="K8866" s="8">
        <f>IF(H8866="*",'Larimar Net '!I8867-('Larimar Net '!I8867*'Larimar Net Penalized '!$J$5),'Larimar Net '!I8867)</f>
        <v>18388.413620506704</v>
      </c>
    </row>
    <row r="8867" spans="3:11" x14ac:dyDescent="0.3">
      <c r="C8867" s="7">
        <v>44200</v>
      </c>
      <c r="D8867" s="6">
        <v>3</v>
      </c>
      <c r="E8867" s="8">
        <f>IF(B8867="*",'Larimar Net '!D8868-('Larimar Net '!D8868*'Larimar Net Penalized '!$D$5),'Larimar Net '!D8868)</f>
        <v>18163.692124495137</v>
      </c>
      <c r="I8867" s="7">
        <v>44200</v>
      </c>
      <c r="J8867" s="6">
        <v>3</v>
      </c>
      <c r="K8867" s="8">
        <f>IF(H8867="*",'Larimar Net '!I8868-('Larimar Net '!I8868*'Larimar Net Penalized '!$J$5),'Larimar Net '!I8868)</f>
        <v>12056.026711033466</v>
      </c>
    </row>
    <row r="8868" spans="3:11" x14ac:dyDescent="0.3">
      <c r="C8868" s="7">
        <v>44200</v>
      </c>
      <c r="D8868" s="6">
        <v>4</v>
      </c>
      <c r="E8868" s="8">
        <f>IF(B8868="*",'Larimar Net '!D8869-('Larimar Net '!D8869*'Larimar Net Penalized '!$D$5),'Larimar Net '!D8869)</f>
        <v>7777.0098137467976</v>
      </c>
      <c r="I8868" s="7">
        <v>44200</v>
      </c>
      <c r="J8868" s="6">
        <v>4</v>
      </c>
      <c r="K8868" s="8">
        <f>IF(H8868="*",'Larimar Net '!I8869-('Larimar Net '!I8869*'Larimar Net Penalized '!$J$5),'Larimar Net '!I8869)</f>
        <v>6058.2865859176918</v>
      </c>
    </row>
    <row r="8869" spans="3:11" x14ac:dyDescent="0.3">
      <c r="C8869" s="7">
        <v>44200</v>
      </c>
      <c r="D8869" s="6">
        <v>5</v>
      </c>
      <c r="E8869" s="8">
        <f>IF(B8869="*",'Larimar Net '!D8870-('Larimar Net '!D8870*'Larimar Net Penalized '!$D$5),'Larimar Net '!D8870)</f>
        <v>3852.2595290417453</v>
      </c>
      <c r="I8869" s="7">
        <v>44200</v>
      </c>
      <c r="J8869" s="6">
        <v>5</v>
      </c>
      <c r="K8869" s="8">
        <f>IF(H8869="*",'Larimar Net '!I8870-('Larimar Net '!I8870*'Larimar Net Penalized '!$J$5),'Larimar Net '!I8870)</f>
        <v>3980.1485376178398</v>
      </c>
    </row>
    <row r="8870" spans="3:11" x14ac:dyDescent="0.3">
      <c r="C8870" s="7">
        <v>44200</v>
      </c>
      <c r="D8870" s="6">
        <v>6</v>
      </c>
      <c r="E8870" s="8">
        <f>IF(B8870="*",'Larimar Net '!D8871-('Larimar Net '!D8871*'Larimar Net Penalized '!$D$5),'Larimar Net '!D8871)</f>
        <v>5518.6666026813482</v>
      </c>
      <c r="I8870" s="7">
        <v>44200</v>
      </c>
      <c r="J8870" s="6">
        <v>6</v>
      </c>
      <c r="K8870" s="8">
        <f>IF(H8870="*",'Larimar Net '!I8871-('Larimar Net '!I8871*'Larimar Net Penalized '!$J$5),'Larimar Net '!I8871)</f>
        <v>4429.9880994639798</v>
      </c>
    </row>
    <row r="8871" spans="3:11" x14ac:dyDescent="0.3">
      <c r="C8871" s="7">
        <v>44200</v>
      </c>
      <c r="D8871" s="6">
        <v>7</v>
      </c>
      <c r="E8871" s="8">
        <f>IF(B8871="*",'Larimar Net '!D8872-('Larimar Net '!D8872*'Larimar Net Penalized '!$D$5),'Larimar Net '!D8872)</f>
        <v>4368.6555857560188</v>
      </c>
      <c r="I8871" s="7">
        <v>44200</v>
      </c>
      <c r="J8871" s="6">
        <v>7</v>
      </c>
      <c r="K8871" s="8">
        <f>IF(H8871="*",'Larimar Net '!I8872-('Larimar Net '!I8872*'Larimar Net Penalized '!$J$5),'Larimar Net '!I8872)</f>
        <v>2865.7674207120131</v>
      </c>
    </row>
    <row r="8872" spans="3:11" x14ac:dyDescent="0.3">
      <c r="C8872" s="7">
        <v>44200</v>
      </c>
      <c r="D8872" s="6">
        <v>8</v>
      </c>
      <c r="E8872" s="8">
        <f>IF(B8872="*",'Larimar Net '!D8873-('Larimar Net '!D8873*'Larimar Net Penalized '!$D$5),'Larimar Net '!D8873)</f>
        <v>4001.1267229053533</v>
      </c>
      <c r="I8872" s="7">
        <v>44200</v>
      </c>
      <c r="J8872" s="6">
        <v>8</v>
      </c>
      <c r="K8872" s="8">
        <f>IF(H8872="*",'Larimar Net '!I8873-('Larimar Net '!I8873*'Larimar Net Penalized '!$J$5),'Larimar Net '!I8873)</f>
        <v>3972.7078872290836</v>
      </c>
    </row>
    <row r="8873" spans="3:11" x14ac:dyDescent="0.3">
      <c r="C8873" s="7">
        <v>44200</v>
      </c>
      <c r="D8873" s="6">
        <v>9</v>
      </c>
      <c r="E8873" s="8">
        <f>IF(B8873="*",'Larimar Net '!D8874-('Larimar Net '!D8874*'Larimar Net Penalized '!$D$5),'Larimar Net '!D8874)</f>
        <v>12386.606775075545</v>
      </c>
      <c r="I8873" s="7">
        <v>44200</v>
      </c>
      <c r="J8873" s="6">
        <v>9</v>
      </c>
      <c r="K8873" s="8">
        <f>IF(H8873="*",'Larimar Net '!I8874-('Larimar Net '!I8874*'Larimar Net Penalized '!$J$5),'Larimar Net '!I8874)</f>
        <v>9217.8667989746937</v>
      </c>
    </row>
    <row r="8874" spans="3:11" x14ac:dyDescent="0.3">
      <c r="C8874" s="7">
        <v>44200</v>
      </c>
      <c r="D8874" s="6">
        <v>10</v>
      </c>
      <c r="E8874" s="8">
        <f>IF(B8874="*",'Larimar Net '!D8875-('Larimar Net '!D8875*'Larimar Net Penalized '!$D$5),'Larimar Net '!D8875)</f>
        <v>16615.982107259726</v>
      </c>
      <c r="I8874" s="7">
        <v>44200</v>
      </c>
      <c r="J8874" s="6">
        <v>10</v>
      </c>
      <c r="K8874" s="8">
        <f>IF(H8874="*",'Larimar Net '!I8875-('Larimar Net '!I8875*'Larimar Net Penalized '!$J$5),'Larimar Net '!I8875)</f>
        <v>9865.5701696731903</v>
      </c>
    </row>
    <row r="8875" spans="3:11" x14ac:dyDescent="0.3">
      <c r="C8875" s="7">
        <v>44200</v>
      </c>
      <c r="D8875" s="6">
        <v>11</v>
      </c>
      <c r="E8875" s="8">
        <f>IF(B8875="*",'Larimar Net '!D8876-('Larimar Net '!D8876*'Larimar Net Penalized '!$D$5),'Larimar Net '!D8876)</f>
        <v>24055.229787628454</v>
      </c>
      <c r="I8875" s="7">
        <v>44200</v>
      </c>
      <c r="J8875" s="6">
        <v>11</v>
      </c>
      <c r="K8875" s="8">
        <f>IF(H8875="*",'Larimar Net '!I8876-('Larimar Net '!I8876*'Larimar Net Penalized '!$J$5),'Larimar Net '!I8876)</f>
        <v>17511.300000146708</v>
      </c>
    </row>
    <row r="8876" spans="3:11" x14ac:dyDescent="0.3">
      <c r="C8876" s="7">
        <v>44200</v>
      </c>
      <c r="D8876" s="6">
        <v>12</v>
      </c>
      <c r="E8876" s="8">
        <f>IF(B8876="*",'Larimar Net '!D8877-('Larimar Net '!D8877*'Larimar Net Penalized '!$D$5),'Larimar Net '!D8877)</f>
        <v>34573.33546814217</v>
      </c>
      <c r="I8876" s="7">
        <v>44200</v>
      </c>
      <c r="J8876" s="6">
        <v>12</v>
      </c>
      <c r="K8876" s="8">
        <f>IF(H8876="*",'Larimar Net '!I8877-('Larimar Net '!I8877*'Larimar Net Penalized '!$J$5),'Larimar Net '!I8877)</f>
        <v>22456.752655044733</v>
      </c>
    </row>
    <row r="8877" spans="3:11" x14ac:dyDescent="0.3">
      <c r="C8877" s="7">
        <v>44200</v>
      </c>
      <c r="D8877" s="6">
        <v>13</v>
      </c>
      <c r="E8877" s="8">
        <f>IF(B8877="*",'Larimar Net '!D8878-('Larimar Net '!D8878*'Larimar Net Penalized '!$D$5),'Larimar Net '!D8878)</f>
        <v>3028.7096656082808</v>
      </c>
      <c r="I8877" s="7">
        <v>44200</v>
      </c>
      <c r="J8877" s="6">
        <v>13</v>
      </c>
      <c r="K8877" s="8">
        <f>IF(H8877="*",'Larimar Net '!I8878-('Larimar Net '!I8878*'Larimar Net Penalized '!$J$5),'Larimar Net '!I8878)</f>
        <v>2096.8976306784834</v>
      </c>
    </row>
    <row r="8878" spans="3:11" x14ac:dyDescent="0.3">
      <c r="C8878" s="7">
        <v>44200</v>
      </c>
      <c r="D8878" s="6">
        <v>14</v>
      </c>
      <c r="E8878" s="8">
        <f>IF(B8878="*",'Larimar Net '!D8879-('Larimar Net '!D8879*'Larimar Net Penalized '!$D$5),'Larimar Net '!D8879)</f>
        <v>0</v>
      </c>
      <c r="I8878" s="7">
        <v>44200</v>
      </c>
      <c r="J8878" s="6">
        <v>14</v>
      </c>
      <c r="K8878" s="8">
        <f>IF(H8878="*",'Larimar Net '!I8879-('Larimar Net '!I8879*'Larimar Net Penalized '!$J$5),'Larimar Net '!I8879)</f>
        <v>0</v>
      </c>
    </row>
    <row r="8879" spans="3:11" x14ac:dyDescent="0.3">
      <c r="C8879" s="7">
        <v>44200</v>
      </c>
      <c r="D8879" s="6">
        <v>15</v>
      </c>
      <c r="E8879" s="8">
        <f>IF(B8879="*",'Larimar Net '!D8880-('Larimar Net '!D8880*'Larimar Net Penalized '!$D$5),'Larimar Net '!D8880)</f>
        <v>0</v>
      </c>
      <c r="I8879" s="7">
        <v>44200</v>
      </c>
      <c r="J8879" s="6">
        <v>15</v>
      </c>
      <c r="K8879" s="8">
        <f>IF(H8879="*",'Larimar Net '!I8880-('Larimar Net '!I8880*'Larimar Net Penalized '!$J$5),'Larimar Net '!I8880)</f>
        <v>0</v>
      </c>
    </row>
    <row r="8880" spans="3:11" x14ac:dyDescent="0.3">
      <c r="C8880" s="7">
        <v>44200</v>
      </c>
      <c r="D8880" s="6">
        <v>16</v>
      </c>
      <c r="E8880" s="8">
        <f>IF(B8880="*",'Larimar Net '!D8881-('Larimar Net '!D8881*'Larimar Net Penalized '!$D$5),'Larimar Net '!D8881)</f>
        <v>0</v>
      </c>
      <c r="I8880" s="7">
        <v>44200</v>
      </c>
      <c r="J8880" s="6">
        <v>16</v>
      </c>
      <c r="K8880" s="8">
        <f>IF(H8880="*",'Larimar Net '!I8881-('Larimar Net '!I8881*'Larimar Net Penalized '!$J$5),'Larimar Net '!I8881)</f>
        <v>0</v>
      </c>
    </row>
    <row r="8881" spans="3:11" x14ac:dyDescent="0.3">
      <c r="C8881" s="7">
        <v>44200</v>
      </c>
      <c r="D8881" s="6">
        <v>17</v>
      </c>
      <c r="E8881" s="8">
        <f>IF(B8881="*",'Larimar Net '!D8882-('Larimar Net '!D8882*'Larimar Net Penalized '!$D$5),'Larimar Net '!D8882)</f>
        <v>0</v>
      </c>
      <c r="I8881" s="7">
        <v>44200</v>
      </c>
      <c r="J8881" s="6">
        <v>17</v>
      </c>
      <c r="K8881" s="8">
        <f>IF(H8881="*",'Larimar Net '!I8882-('Larimar Net '!I8882*'Larimar Net Penalized '!$J$5),'Larimar Net '!I8882)</f>
        <v>0</v>
      </c>
    </row>
    <row r="8882" spans="3:11" x14ac:dyDescent="0.3">
      <c r="C8882" s="7">
        <v>44200</v>
      </c>
      <c r="D8882" s="6">
        <v>18</v>
      </c>
      <c r="E8882" s="8">
        <f>IF(B8882="*",'Larimar Net '!D8883-('Larimar Net '!D8883*'Larimar Net Penalized '!$D$5),'Larimar Net '!D8883)</f>
        <v>0</v>
      </c>
      <c r="I8882" s="7">
        <v>44200</v>
      </c>
      <c r="J8882" s="6">
        <v>18</v>
      </c>
      <c r="K8882" s="8">
        <f>IF(H8882="*",'Larimar Net '!I8883-('Larimar Net '!I8883*'Larimar Net Penalized '!$J$5),'Larimar Net '!I8883)</f>
        <v>0</v>
      </c>
    </row>
    <row r="8883" spans="3:11" x14ac:dyDescent="0.3">
      <c r="C8883" s="7">
        <v>44200</v>
      </c>
      <c r="D8883" s="6">
        <v>19</v>
      </c>
      <c r="E8883" s="8">
        <f>IF(B8883="*",'Larimar Net '!D8884-('Larimar Net '!D8884*'Larimar Net Penalized '!$D$5),'Larimar Net '!D8884)</f>
        <v>0</v>
      </c>
      <c r="I8883" s="7">
        <v>44200</v>
      </c>
      <c r="J8883" s="6">
        <v>19</v>
      </c>
      <c r="K8883" s="8">
        <f>IF(H8883="*",'Larimar Net '!I8884-('Larimar Net '!I8884*'Larimar Net Penalized '!$J$5),'Larimar Net '!I8884)</f>
        <v>0</v>
      </c>
    </row>
    <row r="8884" spans="3:11" x14ac:dyDescent="0.3">
      <c r="C8884" s="7">
        <v>44200</v>
      </c>
      <c r="D8884" s="6">
        <v>20</v>
      </c>
      <c r="E8884" s="8">
        <f>IF(B8884="*",'Larimar Net '!D8885-('Larimar Net '!D8885*'Larimar Net Penalized '!$D$5),'Larimar Net '!D8885)</f>
        <v>0</v>
      </c>
      <c r="I8884" s="7">
        <v>44200</v>
      </c>
      <c r="J8884" s="6">
        <v>20</v>
      </c>
      <c r="K8884" s="8">
        <f>IF(H8884="*",'Larimar Net '!I8885-('Larimar Net '!I8885*'Larimar Net Penalized '!$J$5),'Larimar Net '!I8885)</f>
        <v>0</v>
      </c>
    </row>
    <row r="8885" spans="3:11" x14ac:dyDescent="0.3">
      <c r="C8885" s="7">
        <v>44200</v>
      </c>
      <c r="D8885" s="6">
        <v>21</v>
      </c>
      <c r="E8885" s="8">
        <f>IF(B8885="*",'Larimar Net '!D8886-('Larimar Net '!D8886*'Larimar Net Penalized '!$D$5),'Larimar Net '!D8886)</f>
        <v>0</v>
      </c>
      <c r="I8885" s="7">
        <v>44200</v>
      </c>
      <c r="J8885" s="6">
        <v>21</v>
      </c>
      <c r="K8885" s="8">
        <f>IF(H8885="*",'Larimar Net '!I8886-('Larimar Net '!I8886*'Larimar Net Penalized '!$J$5),'Larimar Net '!I8886)</f>
        <v>0</v>
      </c>
    </row>
    <row r="8886" spans="3:11" x14ac:dyDescent="0.3">
      <c r="C8886" s="7">
        <v>44200</v>
      </c>
      <c r="D8886" s="6">
        <v>22</v>
      </c>
      <c r="E8886" s="8">
        <f>IF(B8886="*",'Larimar Net '!D8887-('Larimar Net '!D8887*'Larimar Net Penalized '!$D$5),'Larimar Net '!D8887)</f>
        <v>0</v>
      </c>
      <c r="I8886" s="7">
        <v>44200</v>
      </c>
      <c r="J8886" s="6">
        <v>22</v>
      </c>
      <c r="K8886" s="8">
        <f>IF(H8886="*",'Larimar Net '!I8887-('Larimar Net '!I8887*'Larimar Net Penalized '!$J$5),'Larimar Net '!I8887)</f>
        <v>0</v>
      </c>
    </row>
    <row r="8887" spans="3:11" x14ac:dyDescent="0.3">
      <c r="C8887" s="7">
        <v>44200</v>
      </c>
      <c r="D8887" s="6">
        <v>23</v>
      </c>
      <c r="E8887" s="8">
        <f>IF(B8887="*",'Larimar Net '!D8888-('Larimar Net '!D8888*'Larimar Net Penalized '!$D$5),'Larimar Net '!D8888)</f>
        <v>0</v>
      </c>
      <c r="I8887" s="7">
        <v>44200</v>
      </c>
      <c r="J8887" s="6">
        <v>23</v>
      </c>
      <c r="K8887" s="8">
        <f>IF(H8887="*",'Larimar Net '!I8888-('Larimar Net '!I8888*'Larimar Net Penalized '!$J$5),'Larimar Net '!I8888)</f>
        <v>0</v>
      </c>
    </row>
    <row r="8888" spans="3:11" x14ac:dyDescent="0.3">
      <c r="C8888" s="7">
        <v>44201</v>
      </c>
      <c r="D8888" s="6">
        <v>0</v>
      </c>
      <c r="E8888" s="8">
        <f>IF(B8888="*",'Larimar Net '!D8889-('Larimar Net '!D8889*'Larimar Net Penalized '!$D$5),'Larimar Net '!D8889)</f>
        <v>0</v>
      </c>
      <c r="I8888" s="7">
        <v>44201</v>
      </c>
      <c r="J8888" s="6">
        <v>0</v>
      </c>
      <c r="K8888" s="8">
        <f>IF(H8888="*",'Larimar Net '!I8889-('Larimar Net '!I8889*'Larimar Net Penalized '!$J$5),'Larimar Net '!I8889)</f>
        <v>0</v>
      </c>
    </row>
    <row r="8889" spans="3:11" x14ac:dyDescent="0.3">
      <c r="C8889" s="7">
        <v>44201</v>
      </c>
      <c r="D8889" s="6">
        <v>1</v>
      </c>
      <c r="E8889" s="8">
        <f>IF(B8889="*",'Larimar Net '!D8890-('Larimar Net '!D8890*'Larimar Net Penalized '!$D$5),'Larimar Net '!D8890)</f>
        <v>0</v>
      </c>
      <c r="I8889" s="7">
        <v>44201</v>
      </c>
      <c r="J8889" s="6">
        <v>1</v>
      </c>
      <c r="K8889" s="8">
        <f>IF(H8889="*",'Larimar Net '!I8890-('Larimar Net '!I8890*'Larimar Net Penalized '!$J$5),'Larimar Net '!I8890)</f>
        <v>0</v>
      </c>
    </row>
    <row r="8890" spans="3:11" x14ac:dyDescent="0.3">
      <c r="C8890" s="7">
        <v>44201</v>
      </c>
      <c r="D8890" s="6">
        <v>2</v>
      </c>
      <c r="E8890" s="8">
        <f>IF(B8890="*",'Larimar Net '!D8891-('Larimar Net '!D8891*'Larimar Net Penalized '!$D$5),'Larimar Net '!D8891)</f>
        <v>0</v>
      </c>
      <c r="I8890" s="7">
        <v>44201</v>
      </c>
      <c r="J8890" s="6">
        <v>2</v>
      </c>
      <c r="K8890" s="8">
        <f>IF(H8890="*",'Larimar Net '!I8891-('Larimar Net '!I8891*'Larimar Net Penalized '!$J$5),'Larimar Net '!I8891)</f>
        <v>0</v>
      </c>
    </row>
    <row r="8891" spans="3:11" x14ac:dyDescent="0.3">
      <c r="C8891" s="7">
        <v>44201</v>
      </c>
      <c r="D8891" s="6">
        <v>3</v>
      </c>
      <c r="E8891" s="8">
        <f>IF(B8891="*",'Larimar Net '!D8892-('Larimar Net '!D8892*'Larimar Net Penalized '!$D$5),'Larimar Net '!D8892)</f>
        <v>0</v>
      </c>
      <c r="I8891" s="7">
        <v>44201</v>
      </c>
      <c r="J8891" s="6">
        <v>3</v>
      </c>
      <c r="K8891" s="8">
        <f>IF(H8891="*",'Larimar Net '!I8892-('Larimar Net '!I8892*'Larimar Net Penalized '!$J$5),'Larimar Net '!I8892)</f>
        <v>0</v>
      </c>
    </row>
    <row r="8892" spans="3:11" x14ac:dyDescent="0.3">
      <c r="C8892" s="7">
        <v>44201</v>
      </c>
      <c r="D8892" s="6">
        <v>4</v>
      </c>
      <c r="E8892" s="8">
        <f>IF(B8892="*",'Larimar Net '!D8893-('Larimar Net '!D8893*'Larimar Net Penalized '!$D$5),'Larimar Net '!D8893)</f>
        <v>0</v>
      </c>
      <c r="I8892" s="7">
        <v>44201</v>
      </c>
      <c r="J8892" s="6">
        <v>4</v>
      </c>
      <c r="K8892" s="8">
        <f>IF(H8892="*",'Larimar Net '!I8893-('Larimar Net '!I8893*'Larimar Net Penalized '!$J$5),'Larimar Net '!I8893)</f>
        <v>0</v>
      </c>
    </row>
    <row r="8893" spans="3:11" x14ac:dyDescent="0.3">
      <c r="C8893" s="7">
        <v>44201</v>
      </c>
      <c r="D8893" s="6">
        <v>5</v>
      </c>
      <c r="E8893" s="8">
        <f>IF(B8893="*",'Larimar Net '!D8894-('Larimar Net '!D8894*'Larimar Net Penalized '!$D$5),'Larimar Net '!D8894)</f>
        <v>0</v>
      </c>
      <c r="I8893" s="7">
        <v>44201</v>
      </c>
      <c r="J8893" s="6">
        <v>5</v>
      </c>
      <c r="K8893" s="8">
        <f>IF(H8893="*",'Larimar Net '!I8894-('Larimar Net '!I8894*'Larimar Net Penalized '!$J$5),'Larimar Net '!I8894)</f>
        <v>0</v>
      </c>
    </row>
    <row r="8894" spans="3:11" x14ac:dyDescent="0.3">
      <c r="C8894" s="7">
        <v>44201</v>
      </c>
      <c r="D8894" s="6">
        <v>6</v>
      </c>
      <c r="E8894" s="8">
        <f>IF(B8894="*",'Larimar Net '!D8895-('Larimar Net '!D8895*'Larimar Net Penalized '!$D$5),'Larimar Net '!D8895)</f>
        <v>0</v>
      </c>
      <c r="I8894" s="7">
        <v>44201</v>
      </c>
      <c r="J8894" s="6">
        <v>6</v>
      </c>
      <c r="K8894" s="8">
        <f>IF(H8894="*",'Larimar Net '!I8895-('Larimar Net '!I8895*'Larimar Net Penalized '!$J$5),'Larimar Net '!I8895)</f>
        <v>0</v>
      </c>
    </row>
    <row r="8895" spans="3:11" x14ac:dyDescent="0.3">
      <c r="C8895" s="7">
        <v>44201</v>
      </c>
      <c r="D8895" s="6">
        <v>7</v>
      </c>
      <c r="E8895" s="8">
        <f>IF(B8895="*",'Larimar Net '!D8896-('Larimar Net '!D8896*'Larimar Net Penalized '!$D$5),'Larimar Net '!D8896)</f>
        <v>0</v>
      </c>
      <c r="I8895" s="7">
        <v>44201</v>
      </c>
      <c r="J8895" s="6">
        <v>7</v>
      </c>
      <c r="K8895" s="8">
        <f>IF(H8895="*",'Larimar Net '!I8896-('Larimar Net '!I8896*'Larimar Net Penalized '!$J$5),'Larimar Net '!I8896)</f>
        <v>0</v>
      </c>
    </row>
    <row r="8896" spans="3:11" x14ac:dyDescent="0.3">
      <c r="C8896" s="7">
        <v>44201</v>
      </c>
      <c r="D8896" s="6">
        <v>8</v>
      </c>
      <c r="E8896" s="8">
        <f>IF(B8896="*",'Larimar Net '!D8897-('Larimar Net '!D8897*'Larimar Net Penalized '!$D$5),'Larimar Net '!D8897)</f>
        <v>0</v>
      </c>
      <c r="I8896" s="7">
        <v>44201</v>
      </c>
      <c r="J8896" s="6">
        <v>8</v>
      </c>
      <c r="K8896" s="8">
        <f>IF(H8896="*",'Larimar Net '!I8897-('Larimar Net '!I8897*'Larimar Net Penalized '!$J$5),'Larimar Net '!I8897)</f>
        <v>0</v>
      </c>
    </row>
    <row r="8897" spans="3:11" x14ac:dyDescent="0.3">
      <c r="C8897" s="7">
        <v>44201</v>
      </c>
      <c r="D8897" s="6">
        <v>9</v>
      </c>
      <c r="E8897" s="8">
        <f>IF(B8897="*",'Larimar Net '!D8898-('Larimar Net '!D8898*'Larimar Net Penalized '!$D$5),'Larimar Net '!D8898)</f>
        <v>0</v>
      </c>
      <c r="I8897" s="7">
        <v>44201</v>
      </c>
      <c r="J8897" s="6">
        <v>9</v>
      </c>
      <c r="K8897" s="8">
        <f>IF(H8897="*",'Larimar Net '!I8898-('Larimar Net '!I8898*'Larimar Net Penalized '!$J$5),'Larimar Net '!I8898)</f>
        <v>0</v>
      </c>
    </row>
    <row r="8898" spans="3:11" x14ac:dyDescent="0.3">
      <c r="C8898" s="7">
        <v>44201</v>
      </c>
      <c r="D8898" s="6">
        <v>10</v>
      </c>
      <c r="E8898" s="8">
        <f>IF(B8898="*",'Larimar Net '!D8899-('Larimar Net '!D8899*'Larimar Net Penalized '!$D$5),'Larimar Net '!D8899)</f>
        <v>0</v>
      </c>
      <c r="I8898" s="7">
        <v>44201</v>
      </c>
      <c r="J8898" s="6">
        <v>10</v>
      </c>
      <c r="K8898" s="8">
        <f>IF(H8898="*",'Larimar Net '!I8899-('Larimar Net '!I8899*'Larimar Net Penalized '!$J$5),'Larimar Net '!I8899)</f>
        <v>0</v>
      </c>
    </row>
    <row r="8899" spans="3:11" x14ac:dyDescent="0.3">
      <c r="C8899" s="7">
        <v>44201</v>
      </c>
      <c r="D8899" s="6">
        <v>11</v>
      </c>
      <c r="E8899" s="8">
        <f>IF(B8899="*",'Larimar Net '!D8900-('Larimar Net '!D8900*'Larimar Net Penalized '!$D$5),'Larimar Net '!D8900)</f>
        <v>0</v>
      </c>
      <c r="I8899" s="7">
        <v>44201</v>
      </c>
      <c r="J8899" s="6">
        <v>11</v>
      </c>
      <c r="K8899" s="8">
        <f>IF(H8899="*",'Larimar Net '!I8900-('Larimar Net '!I8900*'Larimar Net Penalized '!$J$5),'Larimar Net '!I8900)</f>
        <v>0</v>
      </c>
    </row>
    <row r="8900" spans="3:11" x14ac:dyDescent="0.3">
      <c r="C8900" s="7">
        <v>44201</v>
      </c>
      <c r="D8900" s="6">
        <v>12</v>
      </c>
      <c r="E8900" s="8">
        <f>IF(B8900="*",'Larimar Net '!D8901-('Larimar Net '!D8901*'Larimar Net Penalized '!$D$5),'Larimar Net '!D8901)</f>
        <v>0</v>
      </c>
      <c r="I8900" s="7">
        <v>44201</v>
      </c>
      <c r="J8900" s="6">
        <v>12</v>
      </c>
      <c r="K8900" s="8">
        <f>IF(H8900="*",'Larimar Net '!I8901-('Larimar Net '!I8901*'Larimar Net Penalized '!$J$5),'Larimar Net '!I8901)</f>
        <v>0</v>
      </c>
    </row>
    <row r="8901" spans="3:11" x14ac:dyDescent="0.3">
      <c r="C8901" s="7">
        <v>44201</v>
      </c>
      <c r="D8901" s="6">
        <v>13</v>
      </c>
      <c r="E8901" s="8">
        <f>IF(B8901="*",'Larimar Net '!D8902-('Larimar Net '!D8902*'Larimar Net Penalized '!$D$5),'Larimar Net '!D8902)</f>
        <v>0</v>
      </c>
      <c r="I8901" s="7">
        <v>44201</v>
      </c>
      <c r="J8901" s="6">
        <v>13</v>
      </c>
      <c r="K8901" s="8">
        <f>IF(H8901="*",'Larimar Net '!I8902-('Larimar Net '!I8902*'Larimar Net Penalized '!$J$5),'Larimar Net '!I8902)</f>
        <v>0</v>
      </c>
    </row>
    <row r="8902" spans="3:11" x14ac:dyDescent="0.3">
      <c r="C8902" s="7">
        <v>44201</v>
      </c>
      <c r="D8902" s="6">
        <v>14</v>
      </c>
      <c r="E8902" s="8">
        <f>IF(B8902="*",'Larimar Net '!D8903-('Larimar Net '!D8903*'Larimar Net Penalized '!$D$5),'Larimar Net '!D8903)</f>
        <v>0</v>
      </c>
      <c r="I8902" s="7">
        <v>44201</v>
      </c>
      <c r="J8902" s="6">
        <v>14</v>
      </c>
      <c r="K8902" s="8">
        <f>IF(H8902="*",'Larimar Net '!I8903-('Larimar Net '!I8903*'Larimar Net Penalized '!$J$5),'Larimar Net '!I8903)</f>
        <v>0</v>
      </c>
    </row>
    <row r="8903" spans="3:11" x14ac:dyDescent="0.3">
      <c r="C8903" s="7">
        <v>44201</v>
      </c>
      <c r="D8903" s="6">
        <v>15</v>
      </c>
      <c r="E8903" s="8">
        <f>IF(B8903="*",'Larimar Net '!D8904-('Larimar Net '!D8904*'Larimar Net Penalized '!$D$5),'Larimar Net '!D8904)</f>
        <v>0</v>
      </c>
      <c r="I8903" s="7">
        <v>44201</v>
      </c>
      <c r="J8903" s="6">
        <v>15</v>
      </c>
      <c r="K8903" s="8">
        <f>IF(H8903="*",'Larimar Net '!I8904-('Larimar Net '!I8904*'Larimar Net Penalized '!$J$5),'Larimar Net '!I8904)</f>
        <v>0</v>
      </c>
    </row>
    <row r="8904" spans="3:11" x14ac:dyDescent="0.3">
      <c r="C8904" s="7">
        <v>44201</v>
      </c>
      <c r="D8904" s="6">
        <v>16</v>
      </c>
      <c r="E8904" s="8">
        <f>IF(B8904="*",'Larimar Net '!D8905-('Larimar Net '!D8905*'Larimar Net Penalized '!$D$5),'Larimar Net '!D8905)</f>
        <v>0</v>
      </c>
      <c r="I8904" s="7">
        <v>44201</v>
      </c>
      <c r="J8904" s="6">
        <v>16</v>
      </c>
      <c r="K8904" s="8">
        <f>IF(H8904="*",'Larimar Net '!I8905-('Larimar Net '!I8905*'Larimar Net Penalized '!$J$5),'Larimar Net '!I8905)</f>
        <v>0</v>
      </c>
    </row>
    <row r="8905" spans="3:11" x14ac:dyDescent="0.3">
      <c r="C8905" s="7">
        <v>44201</v>
      </c>
      <c r="D8905" s="6">
        <v>17</v>
      </c>
      <c r="E8905" s="8">
        <f>IF(B8905="*",'Larimar Net '!D8906-('Larimar Net '!D8906*'Larimar Net Penalized '!$D$5),'Larimar Net '!D8906)</f>
        <v>0</v>
      </c>
      <c r="I8905" s="7">
        <v>44201</v>
      </c>
      <c r="J8905" s="6">
        <v>17</v>
      </c>
      <c r="K8905" s="8">
        <f>IF(H8905="*",'Larimar Net '!I8906-('Larimar Net '!I8906*'Larimar Net Penalized '!$J$5),'Larimar Net '!I8906)</f>
        <v>0</v>
      </c>
    </row>
    <row r="8906" spans="3:11" x14ac:dyDescent="0.3">
      <c r="C8906" s="7">
        <v>44201</v>
      </c>
      <c r="D8906" s="6">
        <v>18</v>
      </c>
      <c r="E8906" s="8">
        <f>IF(B8906="*",'Larimar Net '!D8907-('Larimar Net '!D8907*'Larimar Net Penalized '!$D$5),'Larimar Net '!D8907)</f>
        <v>0</v>
      </c>
      <c r="I8906" s="7">
        <v>44201</v>
      </c>
      <c r="J8906" s="6">
        <v>18</v>
      </c>
      <c r="K8906" s="8">
        <f>IF(H8906="*",'Larimar Net '!I8907-('Larimar Net '!I8907*'Larimar Net Penalized '!$J$5),'Larimar Net '!I8907)</f>
        <v>0</v>
      </c>
    </row>
    <row r="8907" spans="3:11" x14ac:dyDescent="0.3">
      <c r="C8907" s="7">
        <v>44201</v>
      </c>
      <c r="D8907" s="6">
        <v>19</v>
      </c>
      <c r="E8907" s="8">
        <f>IF(B8907="*",'Larimar Net '!D8908-('Larimar Net '!D8908*'Larimar Net Penalized '!$D$5),'Larimar Net '!D8908)</f>
        <v>0</v>
      </c>
      <c r="I8907" s="7">
        <v>44201</v>
      </c>
      <c r="J8907" s="6">
        <v>19</v>
      </c>
      <c r="K8907" s="8">
        <f>IF(H8907="*",'Larimar Net '!I8908-('Larimar Net '!I8908*'Larimar Net Penalized '!$J$5),'Larimar Net '!I8908)</f>
        <v>0</v>
      </c>
    </row>
    <row r="8908" spans="3:11" x14ac:dyDescent="0.3">
      <c r="C8908" s="7">
        <v>44201</v>
      </c>
      <c r="D8908" s="6">
        <v>20</v>
      </c>
      <c r="E8908" s="8">
        <f>IF(B8908="*",'Larimar Net '!D8909-('Larimar Net '!D8909*'Larimar Net Penalized '!$D$5),'Larimar Net '!D8909)</f>
        <v>0</v>
      </c>
      <c r="I8908" s="7">
        <v>44201</v>
      </c>
      <c r="J8908" s="6">
        <v>20</v>
      </c>
      <c r="K8908" s="8">
        <f>IF(H8908="*",'Larimar Net '!I8909-('Larimar Net '!I8909*'Larimar Net Penalized '!$J$5),'Larimar Net '!I8909)</f>
        <v>0</v>
      </c>
    </row>
    <row r="8909" spans="3:11" x14ac:dyDescent="0.3">
      <c r="C8909" s="7">
        <v>44201</v>
      </c>
      <c r="D8909" s="6">
        <v>21</v>
      </c>
      <c r="E8909" s="8">
        <f>IF(B8909="*",'Larimar Net '!D8910-('Larimar Net '!D8910*'Larimar Net Penalized '!$D$5),'Larimar Net '!D8910)</f>
        <v>0</v>
      </c>
      <c r="I8909" s="7">
        <v>44201</v>
      </c>
      <c r="J8909" s="6">
        <v>21</v>
      </c>
      <c r="K8909" s="8">
        <f>IF(H8909="*",'Larimar Net '!I8910-('Larimar Net '!I8910*'Larimar Net Penalized '!$J$5),'Larimar Net '!I8910)</f>
        <v>0</v>
      </c>
    </row>
    <row r="8910" spans="3:11" x14ac:dyDescent="0.3">
      <c r="C8910" s="7">
        <v>44201</v>
      </c>
      <c r="D8910" s="6">
        <v>22</v>
      </c>
      <c r="E8910" s="8">
        <f>IF(B8910="*",'Larimar Net '!D8911-('Larimar Net '!D8911*'Larimar Net Penalized '!$D$5),'Larimar Net '!D8911)</f>
        <v>0</v>
      </c>
      <c r="I8910" s="7">
        <v>44201</v>
      </c>
      <c r="J8910" s="6">
        <v>22</v>
      </c>
      <c r="K8910" s="8">
        <f>IF(H8910="*",'Larimar Net '!I8911-('Larimar Net '!I8911*'Larimar Net Penalized '!$J$5),'Larimar Net '!I8911)</f>
        <v>0</v>
      </c>
    </row>
    <row r="8911" spans="3:11" x14ac:dyDescent="0.3">
      <c r="C8911" s="7">
        <v>44201</v>
      </c>
      <c r="D8911" s="6">
        <v>23</v>
      </c>
      <c r="E8911" s="8">
        <f>IF(B8911="*",'Larimar Net '!D8912-('Larimar Net '!D8912*'Larimar Net Penalized '!$D$5),'Larimar Net '!D8912)</f>
        <v>1708.0751140695559</v>
      </c>
      <c r="I8911" s="7">
        <v>44201</v>
      </c>
      <c r="J8911" s="6">
        <v>23</v>
      </c>
      <c r="K8911" s="8">
        <f>IF(H8911="*",'Larimar Net '!I8912-('Larimar Net '!I8912*'Larimar Net Penalized '!$J$5),'Larimar Net '!I8912)</f>
        <v>0</v>
      </c>
    </row>
    <row r="8912" spans="3:11" x14ac:dyDescent="0.3">
      <c r="C8912" s="7">
        <v>44202</v>
      </c>
      <c r="D8912" s="6">
        <v>0</v>
      </c>
      <c r="E8912" s="8">
        <f>IF(B8912="*",'Larimar Net '!D8913-('Larimar Net '!D8913*'Larimar Net Penalized '!$D$5),'Larimar Net '!D8913)</f>
        <v>2901.676194435559</v>
      </c>
      <c r="I8912" s="7">
        <v>44202</v>
      </c>
      <c r="J8912" s="6">
        <v>0</v>
      </c>
      <c r="K8912" s="8">
        <f>IF(H8912="*",'Larimar Net '!I8913-('Larimar Net '!I8913*'Larimar Net Penalized '!$J$5),'Larimar Net '!I8913)</f>
        <v>0</v>
      </c>
    </row>
    <row r="8913" spans="3:11" x14ac:dyDescent="0.3">
      <c r="C8913" s="7">
        <v>44202</v>
      </c>
      <c r="D8913" s="6">
        <v>1</v>
      </c>
      <c r="E8913" s="8">
        <f>IF(B8913="*",'Larimar Net '!D8914-('Larimar Net '!D8914*'Larimar Net Penalized '!$D$5),'Larimar Net '!D8914)</f>
        <v>1922.6035951452559</v>
      </c>
      <c r="I8913" s="7">
        <v>44202</v>
      </c>
      <c r="J8913" s="6">
        <v>1</v>
      </c>
      <c r="K8913" s="8">
        <f>IF(H8913="*",'Larimar Net '!I8914-('Larimar Net '!I8914*'Larimar Net Penalized '!$J$5),'Larimar Net '!I8914)</f>
        <v>0</v>
      </c>
    </row>
    <row r="8914" spans="3:11" x14ac:dyDescent="0.3">
      <c r="C8914" s="7">
        <v>44202</v>
      </c>
      <c r="D8914" s="6">
        <v>2</v>
      </c>
      <c r="E8914" s="8">
        <f>IF(B8914="*",'Larimar Net '!D8915-('Larimar Net '!D8915*'Larimar Net Penalized '!$D$5),'Larimar Net '!D8915)</f>
        <v>5514.5306629916768</v>
      </c>
      <c r="I8914" s="7">
        <v>44202</v>
      </c>
      <c r="J8914" s="6">
        <v>2</v>
      </c>
      <c r="K8914" s="8">
        <f>IF(H8914="*",'Larimar Net '!I8915-('Larimar Net '!I8915*'Larimar Net Penalized '!$J$5),'Larimar Net '!I8915)</f>
        <v>0</v>
      </c>
    </row>
    <row r="8915" spans="3:11" x14ac:dyDescent="0.3">
      <c r="C8915" s="7">
        <v>44202</v>
      </c>
      <c r="D8915" s="6">
        <v>3</v>
      </c>
      <c r="E8915" s="8">
        <f>IF(B8915="*",'Larimar Net '!D8916-('Larimar Net '!D8916*'Larimar Net Penalized '!$D$5),'Larimar Net '!D8916)</f>
        <v>3722.9270129817296</v>
      </c>
      <c r="I8915" s="7">
        <v>44202</v>
      </c>
      <c r="J8915" s="6">
        <v>3</v>
      </c>
      <c r="K8915" s="8">
        <f>IF(H8915="*",'Larimar Net '!I8916-('Larimar Net '!I8916*'Larimar Net Penalized '!$J$5),'Larimar Net '!I8916)</f>
        <v>0</v>
      </c>
    </row>
    <row r="8916" spans="3:11" x14ac:dyDescent="0.3">
      <c r="C8916" s="7">
        <v>44202</v>
      </c>
      <c r="D8916" s="6">
        <v>4</v>
      </c>
      <c r="E8916" s="8">
        <f>IF(B8916="*",'Larimar Net '!D8917-('Larimar Net '!D8917*'Larimar Net Penalized '!$D$5),'Larimar Net '!D8917)</f>
        <v>2745.2119567567879</v>
      </c>
      <c r="I8916" s="7">
        <v>44202</v>
      </c>
      <c r="J8916" s="6">
        <v>4</v>
      </c>
      <c r="K8916" s="8">
        <f>IF(H8916="*",'Larimar Net '!I8917-('Larimar Net '!I8917*'Larimar Net Penalized '!$J$5),'Larimar Net '!I8917)</f>
        <v>0</v>
      </c>
    </row>
    <row r="8917" spans="3:11" x14ac:dyDescent="0.3">
      <c r="C8917" s="7">
        <v>44202</v>
      </c>
      <c r="D8917" s="6">
        <v>5</v>
      </c>
      <c r="E8917" s="8">
        <f>IF(B8917="*",'Larimar Net '!D8918-('Larimar Net '!D8918*'Larimar Net Penalized '!$D$5),'Larimar Net '!D8918)</f>
        <v>0</v>
      </c>
      <c r="I8917" s="7">
        <v>44202</v>
      </c>
      <c r="J8917" s="6">
        <v>5</v>
      </c>
      <c r="K8917" s="8">
        <f>IF(H8917="*",'Larimar Net '!I8918-('Larimar Net '!I8918*'Larimar Net Penalized '!$J$5),'Larimar Net '!I8918)</f>
        <v>0</v>
      </c>
    </row>
    <row r="8918" spans="3:11" x14ac:dyDescent="0.3">
      <c r="C8918" s="7">
        <v>44202</v>
      </c>
      <c r="D8918" s="6">
        <v>6</v>
      </c>
      <c r="E8918" s="8">
        <f>IF(B8918="*",'Larimar Net '!D8919-('Larimar Net '!D8919*'Larimar Net Penalized '!$D$5),'Larimar Net '!D8919)</f>
        <v>0</v>
      </c>
      <c r="I8918" s="7">
        <v>44202</v>
      </c>
      <c r="J8918" s="6">
        <v>6</v>
      </c>
      <c r="K8918" s="8">
        <f>IF(H8918="*",'Larimar Net '!I8919-('Larimar Net '!I8919*'Larimar Net Penalized '!$J$5),'Larimar Net '!I8919)</f>
        <v>0</v>
      </c>
    </row>
    <row r="8919" spans="3:11" x14ac:dyDescent="0.3">
      <c r="C8919" s="7">
        <v>44202</v>
      </c>
      <c r="D8919" s="6">
        <v>7</v>
      </c>
      <c r="E8919" s="8">
        <f>IF(B8919="*",'Larimar Net '!D8920-('Larimar Net '!D8920*'Larimar Net Penalized '!$D$5),'Larimar Net '!D8920)</f>
        <v>0</v>
      </c>
      <c r="I8919" s="7">
        <v>44202</v>
      </c>
      <c r="J8919" s="6">
        <v>7</v>
      </c>
      <c r="K8919" s="8">
        <f>IF(H8919="*",'Larimar Net '!I8920-('Larimar Net '!I8920*'Larimar Net Penalized '!$J$5),'Larimar Net '!I8920)</f>
        <v>0</v>
      </c>
    </row>
    <row r="8920" spans="3:11" x14ac:dyDescent="0.3">
      <c r="C8920" s="7">
        <v>44202</v>
      </c>
      <c r="D8920" s="6">
        <v>8</v>
      </c>
      <c r="E8920" s="8">
        <f>IF(B8920="*",'Larimar Net '!D8921-('Larimar Net '!D8921*'Larimar Net Penalized '!$D$5),'Larimar Net '!D8921)</f>
        <v>0</v>
      </c>
      <c r="I8920" s="7">
        <v>44202</v>
      </c>
      <c r="J8920" s="6">
        <v>8</v>
      </c>
      <c r="K8920" s="8">
        <f>IF(H8920="*",'Larimar Net '!I8921-('Larimar Net '!I8921*'Larimar Net Penalized '!$J$5),'Larimar Net '!I8921)</f>
        <v>0</v>
      </c>
    </row>
    <row r="8921" spans="3:11" x14ac:dyDescent="0.3">
      <c r="C8921" s="7">
        <v>44202</v>
      </c>
      <c r="D8921" s="6">
        <v>9</v>
      </c>
      <c r="E8921" s="8">
        <f>IF(B8921="*",'Larimar Net '!D8922-('Larimar Net '!D8922*'Larimar Net Penalized '!$D$5),'Larimar Net '!D8922)</f>
        <v>0</v>
      </c>
      <c r="I8921" s="7">
        <v>44202</v>
      </c>
      <c r="J8921" s="6">
        <v>9</v>
      </c>
      <c r="K8921" s="8">
        <f>IF(H8921="*",'Larimar Net '!I8922-('Larimar Net '!I8922*'Larimar Net Penalized '!$J$5),'Larimar Net '!I8922)</f>
        <v>0</v>
      </c>
    </row>
    <row r="8922" spans="3:11" x14ac:dyDescent="0.3">
      <c r="C8922" s="7">
        <v>44202</v>
      </c>
      <c r="D8922" s="6">
        <v>10</v>
      </c>
      <c r="E8922" s="8">
        <f>IF(B8922="*",'Larimar Net '!D8923-('Larimar Net '!D8923*'Larimar Net Penalized '!$D$5),'Larimar Net '!D8923)</f>
        <v>0</v>
      </c>
      <c r="I8922" s="7">
        <v>44202</v>
      </c>
      <c r="J8922" s="6">
        <v>10</v>
      </c>
      <c r="K8922" s="8">
        <f>IF(H8922="*",'Larimar Net '!I8923-('Larimar Net '!I8923*'Larimar Net Penalized '!$J$5),'Larimar Net '!I8923)</f>
        <v>0</v>
      </c>
    </row>
    <row r="8923" spans="3:11" x14ac:dyDescent="0.3">
      <c r="C8923" s="7">
        <v>44202</v>
      </c>
      <c r="D8923" s="6">
        <v>11</v>
      </c>
      <c r="E8923" s="8">
        <f>IF(B8923="*",'Larimar Net '!D8924-('Larimar Net '!D8924*'Larimar Net Penalized '!$D$5),'Larimar Net '!D8924)</f>
        <v>627.86701375583118</v>
      </c>
      <c r="I8923" s="7">
        <v>44202</v>
      </c>
      <c r="J8923" s="6">
        <v>11</v>
      </c>
      <c r="K8923" s="8">
        <f>IF(H8923="*",'Larimar Net '!I8924-('Larimar Net '!I8924*'Larimar Net Penalized '!$J$5),'Larimar Net '!I8924)</f>
        <v>0</v>
      </c>
    </row>
    <row r="8924" spans="3:11" x14ac:dyDescent="0.3">
      <c r="C8924" s="7">
        <v>44202</v>
      </c>
      <c r="D8924" s="6">
        <v>12</v>
      </c>
      <c r="E8924" s="8">
        <f>IF(B8924="*",'Larimar Net '!D8925-('Larimar Net '!D8925*'Larimar Net Penalized '!$D$5),'Larimar Net '!D8925)</f>
        <v>4824.4306066647132</v>
      </c>
      <c r="I8924" s="7">
        <v>44202</v>
      </c>
      <c r="J8924" s="6">
        <v>12</v>
      </c>
      <c r="K8924" s="8">
        <f>IF(H8924="*",'Larimar Net '!I8925-('Larimar Net '!I8925*'Larimar Net Penalized '!$J$5),'Larimar Net '!I8925)</f>
        <v>0</v>
      </c>
    </row>
    <row r="8925" spans="3:11" x14ac:dyDescent="0.3">
      <c r="C8925" s="7">
        <v>44202</v>
      </c>
      <c r="D8925" s="6">
        <v>13</v>
      </c>
      <c r="E8925" s="8">
        <f>IF(B8925="*",'Larimar Net '!D8926-('Larimar Net '!D8926*'Larimar Net Penalized '!$D$5),'Larimar Net '!D8926)</f>
        <v>9123.3215979075194</v>
      </c>
      <c r="I8925" s="7">
        <v>44202</v>
      </c>
      <c r="J8925" s="6">
        <v>13</v>
      </c>
      <c r="K8925" s="8">
        <f>IF(H8925="*",'Larimar Net '!I8926-('Larimar Net '!I8926*'Larimar Net Penalized '!$J$5),'Larimar Net '!I8926)</f>
        <v>0</v>
      </c>
    </row>
    <row r="8926" spans="3:11" x14ac:dyDescent="0.3">
      <c r="C8926" s="7">
        <v>44202</v>
      </c>
      <c r="D8926" s="6">
        <v>14</v>
      </c>
      <c r="E8926" s="8">
        <f>IF(B8926="*",'Larimar Net '!D8927-('Larimar Net '!D8927*'Larimar Net Penalized '!$D$5),'Larimar Net '!D8927)</f>
        <v>7180.5762624623303</v>
      </c>
      <c r="I8926" s="7">
        <v>44202</v>
      </c>
      <c r="J8926" s="6">
        <v>14</v>
      </c>
      <c r="K8926" s="8">
        <f>IF(H8926="*",'Larimar Net '!I8927-('Larimar Net '!I8927*'Larimar Net Penalized '!$J$5),'Larimar Net '!I8927)</f>
        <v>0</v>
      </c>
    </row>
    <row r="8927" spans="3:11" x14ac:dyDescent="0.3">
      <c r="C8927" s="7">
        <v>44202</v>
      </c>
      <c r="D8927" s="6">
        <v>15</v>
      </c>
      <c r="E8927" s="8">
        <f>IF(B8927="*",'Larimar Net '!D8928-('Larimar Net '!D8928*'Larimar Net Penalized '!$D$5),'Larimar Net '!D8928)</f>
        <v>192.25647285213319</v>
      </c>
      <c r="I8927" s="7">
        <v>44202</v>
      </c>
      <c r="J8927" s="6">
        <v>15</v>
      </c>
      <c r="K8927" s="8">
        <f>IF(H8927="*",'Larimar Net '!I8928-('Larimar Net '!I8928*'Larimar Net Penalized '!$J$5),'Larimar Net '!I8928)</f>
        <v>0</v>
      </c>
    </row>
    <row r="8928" spans="3:11" x14ac:dyDescent="0.3">
      <c r="C8928" s="7">
        <v>44202</v>
      </c>
      <c r="D8928" s="6">
        <v>16</v>
      </c>
      <c r="E8928" s="8">
        <f>IF(B8928="*",'Larimar Net '!D8929-('Larimar Net '!D8929*'Larimar Net Penalized '!$D$5),'Larimar Net '!D8929)</f>
        <v>0</v>
      </c>
      <c r="I8928" s="7">
        <v>44202</v>
      </c>
      <c r="J8928" s="6">
        <v>16</v>
      </c>
      <c r="K8928" s="8">
        <f>IF(H8928="*",'Larimar Net '!I8929-('Larimar Net '!I8929*'Larimar Net Penalized '!$J$5),'Larimar Net '!I8929)</f>
        <v>0</v>
      </c>
    </row>
    <row r="8929" spans="3:11" x14ac:dyDescent="0.3">
      <c r="C8929" s="7">
        <v>44202</v>
      </c>
      <c r="D8929" s="6">
        <v>17</v>
      </c>
      <c r="E8929" s="8">
        <f>IF(B8929="*",'Larimar Net '!D8930-('Larimar Net '!D8930*'Larimar Net Penalized '!$D$5),'Larimar Net '!D8930)</f>
        <v>0</v>
      </c>
      <c r="I8929" s="7">
        <v>44202</v>
      </c>
      <c r="J8929" s="6">
        <v>17</v>
      </c>
      <c r="K8929" s="8">
        <f>IF(H8929="*",'Larimar Net '!I8930-('Larimar Net '!I8930*'Larimar Net Penalized '!$J$5),'Larimar Net '!I8930)</f>
        <v>0</v>
      </c>
    </row>
    <row r="8930" spans="3:11" x14ac:dyDescent="0.3">
      <c r="C8930" s="7">
        <v>44202</v>
      </c>
      <c r="D8930" s="6">
        <v>18</v>
      </c>
      <c r="E8930" s="8">
        <f>IF(B8930="*",'Larimar Net '!D8931-('Larimar Net '!D8931*'Larimar Net Penalized '!$D$5),'Larimar Net '!D8931)</f>
        <v>0</v>
      </c>
      <c r="I8930" s="7">
        <v>44202</v>
      </c>
      <c r="J8930" s="6">
        <v>18</v>
      </c>
      <c r="K8930" s="8">
        <f>IF(H8930="*",'Larimar Net '!I8931-('Larimar Net '!I8931*'Larimar Net Penalized '!$J$5),'Larimar Net '!I8931)</f>
        <v>0</v>
      </c>
    </row>
    <row r="8931" spans="3:11" x14ac:dyDescent="0.3">
      <c r="C8931" s="7">
        <v>44202</v>
      </c>
      <c r="D8931" s="6">
        <v>19</v>
      </c>
      <c r="E8931" s="8">
        <f>IF(B8931="*",'Larimar Net '!D8932-('Larimar Net '!D8932*'Larimar Net Penalized '!$D$5),'Larimar Net '!D8932)</f>
        <v>0</v>
      </c>
      <c r="I8931" s="7">
        <v>44202</v>
      </c>
      <c r="J8931" s="6">
        <v>19</v>
      </c>
      <c r="K8931" s="8">
        <f>IF(H8931="*",'Larimar Net '!I8932-('Larimar Net '!I8932*'Larimar Net Penalized '!$J$5),'Larimar Net '!I8932)</f>
        <v>0</v>
      </c>
    </row>
    <row r="8932" spans="3:11" x14ac:dyDescent="0.3">
      <c r="C8932" s="7">
        <v>44202</v>
      </c>
      <c r="D8932" s="6">
        <v>20</v>
      </c>
      <c r="E8932" s="8">
        <f>IF(B8932="*",'Larimar Net '!D8933-('Larimar Net '!D8933*'Larimar Net Penalized '!$D$5),'Larimar Net '!D8933)</f>
        <v>6275.4830302712307</v>
      </c>
      <c r="I8932" s="7">
        <v>44202</v>
      </c>
      <c r="J8932" s="6">
        <v>20</v>
      </c>
      <c r="K8932" s="8">
        <f>IF(H8932="*",'Larimar Net '!I8933-('Larimar Net '!I8933*'Larimar Net Penalized '!$J$5),'Larimar Net '!I8933)</f>
        <v>0</v>
      </c>
    </row>
    <row r="8933" spans="3:11" x14ac:dyDescent="0.3">
      <c r="C8933" s="7">
        <v>44202</v>
      </c>
      <c r="D8933" s="6">
        <v>21</v>
      </c>
      <c r="E8933" s="8">
        <f>IF(B8933="*",'Larimar Net '!D8934-('Larimar Net '!D8934*'Larimar Net Penalized '!$D$5),'Larimar Net '!D8934)</f>
        <v>16064.328743613149</v>
      </c>
      <c r="I8933" s="7">
        <v>44202</v>
      </c>
      <c r="J8933" s="6">
        <v>21</v>
      </c>
      <c r="K8933" s="8">
        <f>IF(H8933="*",'Larimar Net '!I8934-('Larimar Net '!I8934*'Larimar Net Penalized '!$J$5),'Larimar Net '!I8934)</f>
        <v>0</v>
      </c>
    </row>
    <row r="8934" spans="3:11" x14ac:dyDescent="0.3">
      <c r="C8934" s="7">
        <v>44202</v>
      </c>
      <c r="D8934" s="6">
        <v>22</v>
      </c>
      <c r="E8934" s="8">
        <f>IF(B8934="*",'Larimar Net '!D8935-('Larimar Net '!D8935*'Larimar Net Penalized '!$D$5),'Larimar Net '!D8935)</f>
        <v>17766.177419557211</v>
      </c>
      <c r="I8934" s="7">
        <v>44202</v>
      </c>
      <c r="J8934" s="6">
        <v>22</v>
      </c>
      <c r="K8934" s="8">
        <f>IF(H8934="*",'Larimar Net '!I8935-('Larimar Net '!I8935*'Larimar Net Penalized '!$J$5),'Larimar Net '!I8935)</f>
        <v>0</v>
      </c>
    </row>
    <row r="8935" spans="3:11" x14ac:dyDescent="0.3">
      <c r="C8935" s="7">
        <v>44202</v>
      </c>
      <c r="D8935" s="6">
        <v>23</v>
      </c>
      <c r="E8935" s="8">
        <f>IF(B8935="*",'Larimar Net '!D8936-('Larimar Net '!D8936*'Larimar Net Penalized '!$D$5),'Larimar Net '!D8936)</f>
        <v>18456.303916225803</v>
      </c>
      <c r="I8935" s="7">
        <v>44202</v>
      </c>
      <c r="J8935" s="6">
        <v>23</v>
      </c>
      <c r="K8935" s="8">
        <f>IF(H8935="*",'Larimar Net '!I8936-('Larimar Net '!I8936*'Larimar Net Penalized '!$J$5),'Larimar Net '!I8936)</f>
        <v>0</v>
      </c>
    </row>
    <row r="8936" spans="3:11" x14ac:dyDescent="0.3">
      <c r="C8936" s="7">
        <v>44203</v>
      </c>
      <c r="D8936" s="6">
        <v>0</v>
      </c>
      <c r="E8936" s="8">
        <f>IF(B8936="*",'Larimar Net '!D8937-('Larimar Net '!D8937*'Larimar Net Penalized '!$D$5),'Larimar Net '!D8937)</f>
        <v>19527.661783183477</v>
      </c>
      <c r="I8936" s="7">
        <v>44203</v>
      </c>
      <c r="J8936" s="6">
        <v>0</v>
      </c>
      <c r="K8936" s="8">
        <f>IF(H8936="*",'Larimar Net '!I8937-('Larimar Net '!I8937*'Larimar Net Penalized '!$J$5),'Larimar Net '!I8937)</f>
        <v>0</v>
      </c>
    </row>
    <row r="8937" spans="3:11" x14ac:dyDescent="0.3">
      <c r="C8937" s="7">
        <v>44203</v>
      </c>
      <c r="D8937" s="6">
        <v>1</v>
      </c>
      <c r="E8937" s="8">
        <f>IF(B8937="*",'Larimar Net '!D8938-('Larimar Net '!D8938*'Larimar Net Penalized '!$D$5),'Larimar Net '!D8938)</f>
        <v>19072.853794919865</v>
      </c>
      <c r="I8937" s="7">
        <v>44203</v>
      </c>
      <c r="J8937" s="6">
        <v>1</v>
      </c>
      <c r="K8937" s="8">
        <f>IF(H8937="*",'Larimar Net '!I8938-('Larimar Net '!I8938*'Larimar Net Penalized '!$J$5),'Larimar Net '!I8938)</f>
        <v>0</v>
      </c>
    </row>
    <row r="8938" spans="3:11" x14ac:dyDescent="0.3">
      <c r="C8938" s="7">
        <v>44203</v>
      </c>
      <c r="D8938" s="6">
        <v>2</v>
      </c>
      <c r="E8938" s="8">
        <f>IF(B8938="*",'Larimar Net '!D8939-('Larimar Net '!D8939*'Larimar Net Penalized '!$D$5),'Larimar Net '!D8939)</f>
        <v>11826.97944937373</v>
      </c>
      <c r="I8938" s="7">
        <v>44203</v>
      </c>
      <c r="J8938" s="6">
        <v>2</v>
      </c>
      <c r="K8938" s="8">
        <f>IF(H8938="*",'Larimar Net '!I8939-('Larimar Net '!I8939*'Larimar Net Penalized '!$J$5),'Larimar Net '!I8939)</f>
        <v>0</v>
      </c>
    </row>
    <row r="8939" spans="3:11" x14ac:dyDescent="0.3">
      <c r="C8939" s="7">
        <v>44203</v>
      </c>
      <c r="D8939" s="6">
        <v>3</v>
      </c>
      <c r="E8939" s="8">
        <f>IF(B8939="*",'Larimar Net '!D8940-('Larimar Net '!D8940*'Larimar Net Penalized '!$D$5),'Larimar Net '!D8940)</f>
        <v>9575.1409906197096</v>
      </c>
      <c r="I8939" s="7">
        <v>44203</v>
      </c>
      <c r="J8939" s="6">
        <v>3</v>
      </c>
      <c r="K8939" s="8">
        <f>IF(H8939="*",'Larimar Net '!I8940-('Larimar Net '!I8940*'Larimar Net Penalized '!$J$5),'Larimar Net '!I8940)</f>
        <v>0</v>
      </c>
    </row>
    <row r="8940" spans="3:11" x14ac:dyDescent="0.3">
      <c r="C8940" s="7">
        <v>44203</v>
      </c>
      <c r="D8940" s="6">
        <v>4</v>
      </c>
      <c r="E8940" s="8">
        <f>IF(B8940="*",'Larimar Net '!D8941-('Larimar Net '!D8941*'Larimar Net Penalized '!$D$5),'Larimar Net '!D8941)</f>
        <v>5926.0172978655473</v>
      </c>
      <c r="I8940" s="7">
        <v>44203</v>
      </c>
      <c r="J8940" s="6">
        <v>4</v>
      </c>
      <c r="K8940" s="8">
        <f>IF(H8940="*",'Larimar Net '!I8941-('Larimar Net '!I8941*'Larimar Net Penalized '!$J$5),'Larimar Net '!I8941)</f>
        <v>0</v>
      </c>
    </row>
    <row r="8941" spans="3:11" x14ac:dyDescent="0.3">
      <c r="C8941" s="7">
        <v>44203</v>
      </c>
      <c r="D8941" s="6">
        <v>5</v>
      </c>
      <c r="E8941" s="8">
        <f>IF(B8941="*",'Larimar Net '!D8942-('Larimar Net '!D8942*'Larimar Net Penalized '!$D$5),'Larimar Net '!D8942)</f>
        <v>10127.682070061372</v>
      </c>
      <c r="I8941" s="7">
        <v>44203</v>
      </c>
      <c r="J8941" s="6">
        <v>5</v>
      </c>
      <c r="K8941" s="8">
        <f>IF(H8941="*",'Larimar Net '!I8942-('Larimar Net '!I8942*'Larimar Net Penalized '!$J$5),'Larimar Net '!I8942)</f>
        <v>0</v>
      </c>
    </row>
    <row r="8942" spans="3:11" x14ac:dyDescent="0.3">
      <c r="C8942" s="7">
        <v>44203</v>
      </c>
      <c r="D8942" s="6">
        <v>6</v>
      </c>
      <c r="E8942" s="8">
        <f>IF(B8942="*",'Larimar Net '!D8943-('Larimar Net '!D8943*'Larimar Net Penalized '!$D$5),'Larimar Net '!D8943)</f>
        <v>12021.788647721783</v>
      </c>
      <c r="I8942" s="7">
        <v>44203</v>
      </c>
      <c r="J8942" s="6">
        <v>6</v>
      </c>
      <c r="K8942" s="8">
        <f>IF(H8942="*",'Larimar Net '!I8943-('Larimar Net '!I8943*'Larimar Net Penalized '!$J$5),'Larimar Net '!I8943)</f>
        <v>0</v>
      </c>
    </row>
    <row r="8943" spans="3:11" x14ac:dyDescent="0.3">
      <c r="C8943" s="7">
        <v>44203</v>
      </c>
      <c r="D8943" s="6">
        <v>7</v>
      </c>
      <c r="E8943" s="8">
        <f>IF(B8943="*",'Larimar Net '!D8944-('Larimar Net '!D8944*'Larimar Net Penalized '!$D$5),'Larimar Net '!D8944)</f>
        <v>9057.1482356637989</v>
      </c>
      <c r="I8943" s="7">
        <v>44203</v>
      </c>
      <c r="J8943" s="6">
        <v>7</v>
      </c>
      <c r="K8943" s="8">
        <f>IF(H8943="*",'Larimar Net '!I8944-('Larimar Net '!I8944*'Larimar Net Penalized '!$J$5),'Larimar Net '!I8944)</f>
        <v>0</v>
      </c>
    </row>
    <row r="8944" spans="3:11" x14ac:dyDescent="0.3">
      <c r="C8944" s="7">
        <v>44203</v>
      </c>
      <c r="D8944" s="6">
        <v>8</v>
      </c>
      <c r="E8944" s="8">
        <f>IF(B8944="*",'Larimar Net '!D8945-('Larimar Net '!D8945*'Larimar Net Penalized '!$D$5),'Larimar Net '!D8945)</f>
        <v>6416.4087992883042</v>
      </c>
      <c r="I8944" s="7">
        <v>44203</v>
      </c>
      <c r="J8944" s="6">
        <v>8</v>
      </c>
      <c r="K8944" s="8">
        <f>IF(H8944="*",'Larimar Net '!I8945-('Larimar Net '!I8945*'Larimar Net Penalized '!$J$5),'Larimar Net '!I8945)</f>
        <v>0</v>
      </c>
    </row>
    <row r="8945" spans="3:11" x14ac:dyDescent="0.3">
      <c r="C8945" s="7">
        <v>44203</v>
      </c>
      <c r="D8945" s="6">
        <v>9</v>
      </c>
      <c r="E8945" s="8">
        <f>IF(B8945="*",'Larimar Net '!D8946-('Larimar Net '!D8946*'Larimar Net Penalized '!$D$5),'Larimar Net '!D8946)</f>
        <v>7113.9246617595918</v>
      </c>
      <c r="I8945" s="7">
        <v>44203</v>
      </c>
      <c r="J8945" s="6">
        <v>9</v>
      </c>
      <c r="K8945" s="8">
        <f>IF(H8945="*",'Larimar Net '!I8946-('Larimar Net '!I8946*'Larimar Net Penalized '!$J$5),'Larimar Net '!I8946)</f>
        <v>0</v>
      </c>
    </row>
    <row r="8946" spans="3:11" x14ac:dyDescent="0.3">
      <c r="C8946" s="7">
        <v>44203</v>
      </c>
      <c r="D8946" s="6">
        <v>10</v>
      </c>
      <c r="E8946" s="8">
        <f>IF(B8946="*",'Larimar Net '!D8947-('Larimar Net '!D8947*'Larimar Net Penalized '!$D$5),'Larimar Net '!D8947)</f>
        <v>13011.288631065532</v>
      </c>
      <c r="I8946" s="7">
        <v>44203</v>
      </c>
      <c r="J8946" s="6">
        <v>10</v>
      </c>
      <c r="K8946" s="8">
        <f>IF(H8946="*",'Larimar Net '!I8947-('Larimar Net '!I8947*'Larimar Net Penalized '!$J$5),'Larimar Net '!I8947)</f>
        <v>0</v>
      </c>
    </row>
    <row r="8947" spans="3:11" x14ac:dyDescent="0.3">
      <c r="C8947" s="7">
        <v>44203</v>
      </c>
      <c r="D8947" s="6">
        <v>11</v>
      </c>
      <c r="E8947" s="8">
        <f>IF(B8947="*",'Larimar Net '!D8948-('Larimar Net '!D8948*'Larimar Net Penalized '!$D$5),'Larimar Net '!D8948)</f>
        <v>15998.343996506066</v>
      </c>
      <c r="I8947" s="7">
        <v>44203</v>
      </c>
      <c r="J8947" s="6">
        <v>11</v>
      </c>
      <c r="K8947" s="8">
        <f>IF(H8947="*",'Larimar Net '!I8948-('Larimar Net '!I8948*'Larimar Net Penalized '!$J$5),'Larimar Net '!I8948)</f>
        <v>0</v>
      </c>
    </row>
    <row r="8948" spans="3:11" x14ac:dyDescent="0.3">
      <c r="C8948" s="7">
        <v>44203</v>
      </c>
      <c r="D8948" s="6">
        <v>12</v>
      </c>
      <c r="E8948" s="8">
        <f>IF(B8948="*",'Larimar Net '!D8949-('Larimar Net '!D8949*'Larimar Net Penalized '!$D$5),'Larimar Net '!D8949)</f>
        <v>52.811663109509603</v>
      </c>
      <c r="I8948" s="7">
        <v>44203</v>
      </c>
      <c r="J8948" s="6">
        <v>12</v>
      </c>
      <c r="K8948" s="8">
        <f>IF(H8948="*",'Larimar Net '!I8949-('Larimar Net '!I8949*'Larimar Net Penalized '!$J$5),'Larimar Net '!I8949)</f>
        <v>0</v>
      </c>
    </row>
    <row r="8949" spans="3:11" x14ac:dyDescent="0.3">
      <c r="C8949" s="7">
        <v>44203</v>
      </c>
      <c r="D8949" s="6">
        <v>13</v>
      </c>
      <c r="E8949" s="8">
        <f>IF(B8949="*",'Larimar Net '!D8950-('Larimar Net '!D8950*'Larimar Net Penalized '!$D$5),'Larimar Net '!D8950)</f>
        <v>0</v>
      </c>
      <c r="I8949" s="7">
        <v>44203</v>
      </c>
      <c r="J8949" s="6">
        <v>13</v>
      </c>
      <c r="K8949" s="8">
        <f>IF(H8949="*",'Larimar Net '!I8950-('Larimar Net '!I8950*'Larimar Net Penalized '!$J$5),'Larimar Net '!I8950)</f>
        <v>0</v>
      </c>
    </row>
    <row r="8950" spans="3:11" x14ac:dyDescent="0.3">
      <c r="C8950" s="7">
        <v>44203</v>
      </c>
      <c r="D8950" s="6">
        <v>14</v>
      </c>
      <c r="E8950" s="8">
        <f>IF(B8950="*",'Larimar Net '!D8951-('Larimar Net '!D8951*'Larimar Net Penalized '!$D$5),'Larimar Net '!D8951)</f>
        <v>0</v>
      </c>
      <c r="I8950" s="7">
        <v>44203</v>
      </c>
      <c r="J8950" s="6">
        <v>14</v>
      </c>
      <c r="K8950" s="8">
        <f>IF(H8950="*",'Larimar Net '!I8951-('Larimar Net '!I8951*'Larimar Net Penalized '!$J$5),'Larimar Net '!I8951)</f>
        <v>0</v>
      </c>
    </row>
    <row r="8951" spans="3:11" x14ac:dyDescent="0.3">
      <c r="C8951" s="7">
        <v>44203</v>
      </c>
      <c r="D8951" s="6">
        <v>15</v>
      </c>
      <c r="E8951" s="8">
        <f>IF(B8951="*",'Larimar Net '!D8952-('Larimar Net '!D8952*'Larimar Net Penalized '!$D$5),'Larimar Net '!D8952)</f>
        <v>0</v>
      </c>
      <c r="I8951" s="7">
        <v>44203</v>
      </c>
      <c r="J8951" s="6">
        <v>15</v>
      </c>
      <c r="K8951" s="8">
        <f>IF(H8951="*",'Larimar Net '!I8952-('Larimar Net '!I8952*'Larimar Net Penalized '!$J$5),'Larimar Net '!I8952)</f>
        <v>0</v>
      </c>
    </row>
    <row r="8952" spans="3:11" x14ac:dyDescent="0.3">
      <c r="C8952" s="7">
        <v>44203</v>
      </c>
      <c r="D8952" s="6">
        <v>16</v>
      </c>
      <c r="E8952" s="8">
        <f>IF(B8952="*",'Larimar Net '!D8953-('Larimar Net '!D8953*'Larimar Net Penalized '!$D$5),'Larimar Net '!D8953)</f>
        <v>0</v>
      </c>
      <c r="I8952" s="7">
        <v>44203</v>
      </c>
      <c r="J8952" s="6">
        <v>16</v>
      </c>
      <c r="K8952" s="8">
        <f>IF(H8952="*",'Larimar Net '!I8953-('Larimar Net '!I8953*'Larimar Net Penalized '!$J$5),'Larimar Net '!I8953)</f>
        <v>0</v>
      </c>
    </row>
    <row r="8953" spans="3:11" x14ac:dyDescent="0.3">
      <c r="C8953" s="7">
        <v>44203</v>
      </c>
      <c r="D8953" s="6">
        <v>17</v>
      </c>
      <c r="E8953" s="8">
        <f>IF(B8953="*",'Larimar Net '!D8954-('Larimar Net '!D8954*'Larimar Net Penalized '!$D$5),'Larimar Net '!D8954)</f>
        <v>0</v>
      </c>
      <c r="I8953" s="7">
        <v>44203</v>
      </c>
      <c r="J8953" s="6">
        <v>17</v>
      </c>
      <c r="K8953" s="8">
        <f>IF(H8953="*",'Larimar Net '!I8954-('Larimar Net '!I8954*'Larimar Net Penalized '!$J$5),'Larimar Net '!I8954)</f>
        <v>0</v>
      </c>
    </row>
    <row r="8954" spans="3:11" x14ac:dyDescent="0.3">
      <c r="C8954" s="7">
        <v>44203</v>
      </c>
      <c r="D8954" s="6">
        <v>18</v>
      </c>
      <c r="E8954" s="8">
        <f>IF(B8954="*",'Larimar Net '!D8955-('Larimar Net '!D8955*'Larimar Net Penalized '!$D$5),'Larimar Net '!D8955)</f>
        <v>0</v>
      </c>
      <c r="I8954" s="7">
        <v>44203</v>
      </c>
      <c r="J8954" s="6">
        <v>18</v>
      </c>
      <c r="K8954" s="8">
        <f>IF(H8954="*",'Larimar Net '!I8955-('Larimar Net '!I8955*'Larimar Net Penalized '!$J$5),'Larimar Net '!I8955)</f>
        <v>0</v>
      </c>
    </row>
    <row r="8955" spans="3:11" x14ac:dyDescent="0.3">
      <c r="C8955" s="7">
        <v>44203</v>
      </c>
      <c r="D8955" s="6">
        <v>19</v>
      </c>
      <c r="E8955" s="8">
        <f>IF(B8955="*",'Larimar Net '!D8956-('Larimar Net '!D8956*'Larimar Net Penalized '!$D$5),'Larimar Net '!D8956)</f>
        <v>8283.2156879817303</v>
      </c>
      <c r="I8955" s="7">
        <v>44203</v>
      </c>
      <c r="J8955" s="6">
        <v>19</v>
      </c>
      <c r="K8955" s="8">
        <f>IF(H8955="*",'Larimar Net '!I8956-('Larimar Net '!I8956*'Larimar Net Penalized '!$J$5),'Larimar Net '!I8956)</f>
        <v>0</v>
      </c>
    </row>
    <row r="8956" spans="3:11" x14ac:dyDescent="0.3">
      <c r="C8956" s="7">
        <v>44203</v>
      </c>
      <c r="D8956" s="6">
        <v>20</v>
      </c>
      <c r="E8956" s="8">
        <f>IF(B8956="*",'Larimar Net '!D8957-('Larimar Net '!D8957*'Larimar Net Penalized '!$D$5),'Larimar Net '!D8957)</f>
        <v>8881.9449939128099</v>
      </c>
      <c r="I8956" s="7">
        <v>44203</v>
      </c>
      <c r="J8956" s="6">
        <v>20</v>
      </c>
      <c r="K8956" s="8">
        <f>IF(H8956="*",'Larimar Net '!I8957-('Larimar Net '!I8957*'Larimar Net Penalized '!$J$5),'Larimar Net '!I8957)</f>
        <v>0</v>
      </c>
    </row>
    <row r="8957" spans="3:11" x14ac:dyDescent="0.3">
      <c r="C8957" s="7">
        <v>44203</v>
      </c>
      <c r="D8957" s="6">
        <v>21</v>
      </c>
      <c r="E8957" s="8">
        <f>IF(B8957="*",'Larimar Net '!D8958-('Larimar Net '!D8958*'Larimar Net Penalized '!$D$5),'Larimar Net '!D8958)</f>
        <v>12609.319371408508</v>
      </c>
      <c r="I8957" s="7">
        <v>44203</v>
      </c>
      <c r="J8957" s="6">
        <v>21</v>
      </c>
      <c r="K8957" s="8">
        <f>IF(H8957="*",'Larimar Net '!I8958-('Larimar Net '!I8958*'Larimar Net Penalized '!$J$5),'Larimar Net '!I8958)</f>
        <v>0</v>
      </c>
    </row>
    <row r="8958" spans="3:11" x14ac:dyDescent="0.3">
      <c r="C8958" s="7">
        <v>44203</v>
      </c>
      <c r="D8958" s="6">
        <v>22</v>
      </c>
      <c r="E8958" s="8">
        <f>IF(B8958="*",'Larimar Net '!D8959-('Larimar Net '!D8959*'Larimar Net Penalized '!$D$5),'Larimar Net '!D8959)</f>
        <v>12610.736176217481</v>
      </c>
      <c r="I8958" s="7">
        <v>44203</v>
      </c>
      <c r="J8958" s="6">
        <v>22</v>
      </c>
      <c r="K8958" s="8">
        <f>IF(H8958="*",'Larimar Net '!I8959-('Larimar Net '!I8959*'Larimar Net Penalized '!$J$5),'Larimar Net '!I8959)</f>
        <v>0</v>
      </c>
    </row>
    <row r="8959" spans="3:11" x14ac:dyDescent="0.3">
      <c r="C8959" s="7">
        <v>44203</v>
      </c>
      <c r="D8959" s="6">
        <v>23</v>
      </c>
      <c r="E8959" s="8">
        <f>IF(B8959="*",'Larimar Net '!D8960-('Larimar Net '!D8960*'Larimar Net Penalized '!$D$5),'Larimar Net '!D8960)</f>
        <v>13184.638378257549</v>
      </c>
      <c r="I8959" s="7">
        <v>44203</v>
      </c>
      <c r="J8959" s="6">
        <v>23</v>
      </c>
      <c r="K8959" s="8">
        <f>IF(H8959="*",'Larimar Net '!I8960-('Larimar Net '!I8960*'Larimar Net Penalized '!$J$5),'Larimar Net '!I8960)</f>
        <v>0</v>
      </c>
    </row>
    <row r="8960" spans="3:11" x14ac:dyDescent="0.3">
      <c r="C8960" s="7">
        <v>44204</v>
      </c>
      <c r="D8960" s="6">
        <v>0</v>
      </c>
      <c r="E8960" s="8">
        <f>IF(B8960="*",'Larimar Net '!D8961-('Larimar Net '!D8961*'Larimar Net Penalized '!$D$5),'Larimar Net '!D8961)</f>
        <v>11212.113945629302</v>
      </c>
      <c r="I8960" s="7">
        <v>44204</v>
      </c>
      <c r="J8960" s="6">
        <v>0</v>
      </c>
      <c r="K8960" s="8">
        <f>IF(H8960="*",'Larimar Net '!I8961-('Larimar Net '!I8961*'Larimar Net Penalized '!$J$5),'Larimar Net '!I8961)</f>
        <v>0</v>
      </c>
    </row>
    <row r="8961" spans="3:11" x14ac:dyDescent="0.3">
      <c r="C8961" s="7">
        <v>44204</v>
      </c>
      <c r="D8961" s="6">
        <v>1</v>
      </c>
      <c r="E8961" s="8">
        <f>IF(B8961="*",'Larimar Net '!D8962-('Larimar Net '!D8962*'Larimar Net Penalized '!$D$5),'Larimar Net '!D8962)</f>
        <v>20464.538702069553</v>
      </c>
      <c r="I8961" s="7">
        <v>44204</v>
      </c>
      <c r="J8961" s="6">
        <v>1</v>
      </c>
      <c r="K8961" s="8">
        <f>IF(H8961="*",'Larimar Net '!I8962-('Larimar Net '!I8962*'Larimar Net Penalized '!$J$5),'Larimar Net '!I8962)</f>
        <v>0</v>
      </c>
    </row>
    <row r="8962" spans="3:11" x14ac:dyDescent="0.3">
      <c r="C8962" s="7">
        <v>44204</v>
      </c>
      <c r="D8962" s="6">
        <v>2</v>
      </c>
      <c r="E8962" s="8">
        <f>IF(B8962="*",'Larimar Net '!D8963-('Larimar Net '!D8963*'Larimar Net Penalized '!$D$5),'Larimar Net '!D8963)</f>
        <v>24632.222822</v>
      </c>
      <c r="I8962" s="7">
        <v>44204</v>
      </c>
      <c r="J8962" s="6">
        <v>2</v>
      </c>
      <c r="K8962" s="8">
        <f>IF(H8962="*",'Larimar Net '!I8963-('Larimar Net '!I8963*'Larimar Net Penalized '!$J$5),'Larimar Net '!I8963)</f>
        <v>0</v>
      </c>
    </row>
    <row r="8963" spans="3:11" x14ac:dyDescent="0.3">
      <c r="C8963" s="7">
        <v>44204</v>
      </c>
      <c r="D8963" s="6">
        <v>3</v>
      </c>
      <c r="E8963" s="8">
        <f>IF(B8963="*",'Larimar Net '!D8964-('Larimar Net '!D8964*'Larimar Net Penalized '!$D$5),'Larimar Net '!D8964)</f>
        <v>26345.977142080137</v>
      </c>
      <c r="I8963" s="7">
        <v>44204</v>
      </c>
      <c r="J8963" s="6">
        <v>3</v>
      </c>
      <c r="K8963" s="8">
        <f>IF(H8963="*",'Larimar Net '!I8964-('Larimar Net '!I8964*'Larimar Net Penalized '!$J$5),'Larimar Net '!I8964)</f>
        <v>0</v>
      </c>
    </row>
    <row r="8964" spans="3:11" x14ac:dyDescent="0.3">
      <c r="C8964" s="7">
        <v>44204</v>
      </c>
      <c r="D8964" s="6">
        <v>4</v>
      </c>
      <c r="E8964" s="8">
        <f>IF(B8964="*",'Larimar Net '!D8965-('Larimar Net '!D8965*'Larimar Net Penalized '!$D$5),'Larimar Net '!D8965)</f>
        <v>25393.01483420817</v>
      </c>
      <c r="I8964" s="7">
        <v>44204</v>
      </c>
      <c r="J8964" s="6">
        <v>4</v>
      </c>
      <c r="K8964" s="8">
        <f>IF(H8964="*",'Larimar Net '!I8965-('Larimar Net '!I8965*'Larimar Net Penalized '!$J$5),'Larimar Net '!I8965)</f>
        <v>0</v>
      </c>
    </row>
    <row r="8965" spans="3:11" x14ac:dyDescent="0.3">
      <c r="C8965" s="7">
        <v>44204</v>
      </c>
      <c r="D8965" s="6">
        <v>5</v>
      </c>
      <c r="E8965" s="8">
        <f>IF(B8965="*",'Larimar Net '!D8966-('Larimar Net '!D8966*'Larimar Net Penalized '!$D$5),'Larimar Net '!D8966)</f>
        <v>29754.457611298887</v>
      </c>
      <c r="I8965" s="7">
        <v>44204</v>
      </c>
      <c r="J8965" s="6">
        <v>5</v>
      </c>
      <c r="K8965" s="8">
        <f>IF(H8965="*",'Larimar Net '!I8966-('Larimar Net '!I8966*'Larimar Net Penalized '!$J$5),'Larimar Net '!I8966)</f>
        <v>0</v>
      </c>
    </row>
    <row r="8966" spans="3:11" x14ac:dyDescent="0.3">
      <c r="C8966" s="7">
        <v>44204</v>
      </c>
      <c r="D8966" s="6">
        <v>6</v>
      </c>
      <c r="E8966" s="8">
        <f>IF(B8966="*",'Larimar Net '!D8967-('Larimar Net '!D8967*'Larimar Net Penalized '!$D$5),'Larimar Net '!D8967)</f>
        <v>31175.003519500493</v>
      </c>
      <c r="I8966" s="7">
        <v>44204</v>
      </c>
      <c r="J8966" s="6">
        <v>6</v>
      </c>
      <c r="K8966" s="8">
        <f>IF(H8966="*",'Larimar Net '!I8967-('Larimar Net '!I8967*'Larimar Net Penalized '!$J$5),'Larimar Net '!I8967)</f>
        <v>0</v>
      </c>
    </row>
    <row r="8967" spans="3:11" x14ac:dyDescent="0.3">
      <c r="C8967" s="7">
        <v>44204</v>
      </c>
      <c r="D8967" s="6">
        <v>7</v>
      </c>
      <c r="E8967" s="8">
        <f>IF(B8967="*",'Larimar Net '!D8968-('Larimar Net '!D8968*'Larimar Net Penalized '!$D$5),'Larimar Net '!D8968)</f>
        <v>26012.060570297897</v>
      </c>
      <c r="I8967" s="7">
        <v>44204</v>
      </c>
      <c r="J8967" s="6">
        <v>7</v>
      </c>
      <c r="K8967" s="8">
        <f>IF(H8967="*",'Larimar Net '!I8968-('Larimar Net '!I8968*'Larimar Net Penalized '!$J$5),'Larimar Net '!I8968)</f>
        <v>0</v>
      </c>
    </row>
    <row r="8968" spans="3:11" x14ac:dyDescent="0.3">
      <c r="C8968" s="7">
        <v>44204</v>
      </c>
      <c r="D8968" s="6">
        <v>8</v>
      </c>
      <c r="E8968" s="8">
        <f>IF(B8968="*",'Larimar Net '!D8969-('Larimar Net '!D8969*'Larimar Net Penalized '!$D$5),'Larimar Net '!D8969)</f>
        <v>16533.952260208167</v>
      </c>
      <c r="I8968" s="7">
        <v>44204</v>
      </c>
      <c r="J8968" s="6">
        <v>8</v>
      </c>
      <c r="K8968" s="8">
        <f>IF(H8968="*",'Larimar Net '!I8969-('Larimar Net '!I8969*'Larimar Net Penalized '!$J$5),'Larimar Net '!I8969)</f>
        <v>0</v>
      </c>
    </row>
    <row r="8969" spans="3:11" x14ac:dyDescent="0.3">
      <c r="C8969" s="7">
        <v>44204</v>
      </c>
      <c r="D8969" s="6">
        <v>9</v>
      </c>
      <c r="E8969" s="8">
        <f>IF(B8969="*",'Larimar Net '!D8970-('Larimar Net '!D8970*'Larimar Net Penalized '!$D$5),'Larimar Net '!D8970)</f>
        <v>20091.774287982858</v>
      </c>
      <c r="I8969" s="7">
        <v>44204</v>
      </c>
      <c r="J8969" s="6">
        <v>9</v>
      </c>
      <c r="K8969" s="8">
        <f>IF(H8969="*",'Larimar Net '!I8970-('Larimar Net '!I8970*'Larimar Net Penalized '!$J$5),'Larimar Net '!I8970)</f>
        <v>0</v>
      </c>
    </row>
    <row r="8970" spans="3:11" x14ac:dyDescent="0.3">
      <c r="C8970" s="7">
        <v>44204</v>
      </c>
      <c r="D8970" s="6">
        <v>10</v>
      </c>
      <c r="E8970" s="8">
        <f>IF(B8970="*",'Larimar Net '!D8971-('Larimar Net '!D8971*'Larimar Net Penalized '!$D$5),'Larimar Net '!D8971)</f>
        <v>23768.691748172896</v>
      </c>
      <c r="I8970" s="7">
        <v>44204</v>
      </c>
      <c r="J8970" s="6">
        <v>10</v>
      </c>
      <c r="K8970" s="8">
        <f>IF(H8970="*",'Larimar Net '!I8971-('Larimar Net '!I8971*'Larimar Net Penalized '!$J$5),'Larimar Net '!I8971)</f>
        <v>0</v>
      </c>
    </row>
    <row r="8971" spans="3:11" x14ac:dyDescent="0.3">
      <c r="C8971" s="7">
        <v>44204</v>
      </c>
      <c r="D8971" s="6">
        <v>11</v>
      </c>
      <c r="E8971" s="8">
        <f>IF(B8971="*",'Larimar Net '!D8972-('Larimar Net '!D8972*'Larimar Net Penalized '!$D$5),'Larimar Net '!D8972)</f>
        <v>24696.560478778218</v>
      </c>
      <c r="I8971" s="7">
        <v>44204</v>
      </c>
      <c r="J8971" s="6">
        <v>11</v>
      </c>
      <c r="K8971" s="8">
        <f>IF(H8971="*",'Larimar Net '!I8972-('Larimar Net '!I8972*'Larimar Net Penalized '!$J$5),'Larimar Net '!I8972)</f>
        <v>0</v>
      </c>
    </row>
    <row r="8972" spans="3:11" x14ac:dyDescent="0.3">
      <c r="C8972" s="7">
        <v>44204</v>
      </c>
      <c r="D8972" s="6">
        <v>12</v>
      </c>
      <c r="E8972" s="8">
        <f>IF(B8972="*",'Larimar Net '!D8973-('Larimar Net '!D8973*'Larimar Net Penalized '!$D$5),'Larimar Net '!D8973)</f>
        <v>30610.171158947585</v>
      </c>
      <c r="I8972" s="7">
        <v>44204</v>
      </c>
      <c r="J8972" s="6">
        <v>12</v>
      </c>
      <c r="K8972" s="8">
        <f>IF(H8972="*",'Larimar Net '!I8973-('Larimar Net '!I8973*'Larimar Net Penalized '!$J$5),'Larimar Net '!I8973)</f>
        <v>0</v>
      </c>
    </row>
    <row r="8973" spans="3:11" x14ac:dyDescent="0.3">
      <c r="C8973" s="7">
        <v>44204</v>
      </c>
      <c r="D8973" s="6">
        <v>13</v>
      </c>
      <c r="E8973" s="8">
        <f>IF(B8973="*",'Larimar Net '!D8974-('Larimar Net '!D8974*'Larimar Net Penalized '!$D$5),'Larimar Net '!D8974)</f>
        <v>23120.637335833169</v>
      </c>
      <c r="I8973" s="7">
        <v>44204</v>
      </c>
      <c r="J8973" s="6">
        <v>13</v>
      </c>
      <c r="K8973" s="8">
        <f>IF(H8973="*",'Larimar Net '!I8974-('Larimar Net '!I8974*'Larimar Net Penalized '!$J$5),'Larimar Net '!I8974)</f>
        <v>0</v>
      </c>
    </row>
    <row r="8974" spans="3:11" x14ac:dyDescent="0.3">
      <c r="C8974" s="7">
        <v>44204</v>
      </c>
      <c r="D8974" s="6">
        <v>14</v>
      </c>
      <c r="E8974" s="8">
        <f>IF(B8974="*",'Larimar Net '!D8975-('Larimar Net '!D8975*'Larimar Net Penalized '!$D$5),'Larimar Net '!D8975)</f>
        <v>15993.809476828919</v>
      </c>
      <c r="I8974" s="7">
        <v>44204</v>
      </c>
      <c r="J8974" s="6">
        <v>14</v>
      </c>
      <c r="K8974" s="8">
        <f>IF(H8974="*",'Larimar Net '!I8975-('Larimar Net '!I8975*'Larimar Net Penalized '!$J$5),'Larimar Net '!I8975)</f>
        <v>0</v>
      </c>
    </row>
    <row r="8975" spans="3:11" x14ac:dyDescent="0.3">
      <c r="C8975" s="7">
        <v>44204</v>
      </c>
      <c r="D8975" s="6">
        <v>15</v>
      </c>
      <c r="E8975" s="8">
        <f>IF(B8975="*",'Larimar Net '!D8976-('Larimar Net '!D8976*'Larimar Net Penalized '!$D$5),'Larimar Net '!D8976)</f>
        <v>8819.1092887246778</v>
      </c>
      <c r="I8975" s="7">
        <v>44204</v>
      </c>
      <c r="J8975" s="6">
        <v>15</v>
      </c>
      <c r="K8975" s="8">
        <f>IF(H8975="*",'Larimar Net '!I8976-('Larimar Net '!I8976*'Larimar Net Penalized '!$J$5),'Larimar Net '!I8976)</f>
        <v>0</v>
      </c>
    </row>
    <row r="8976" spans="3:11" x14ac:dyDescent="0.3">
      <c r="C8976" s="7">
        <v>44204</v>
      </c>
      <c r="D8976" s="6">
        <v>16</v>
      </c>
      <c r="E8976" s="8">
        <f>IF(B8976="*",'Larimar Net '!D8977-('Larimar Net '!D8977*'Larimar Net Penalized '!$D$5),'Larimar Net '!D8977)</f>
        <v>8823.7432225901812</v>
      </c>
      <c r="I8976" s="7">
        <v>44204</v>
      </c>
      <c r="J8976" s="6">
        <v>16</v>
      </c>
      <c r="K8976" s="8">
        <f>IF(H8976="*",'Larimar Net '!I8977-('Larimar Net '!I8977*'Larimar Net Penalized '!$J$5),'Larimar Net '!I8977)</f>
        <v>0</v>
      </c>
    </row>
    <row r="8977" spans="3:11" x14ac:dyDescent="0.3">
      <c r="C8977" s="7">
        <v>44204</v>
      </c>
      <c r="D8977" s="6">
        <v>17</v>
      </c>
      <c r="E8977" s="8">
        <f>IF(B8977="*",'Larimar Net '!D8978-('Larimar Net '!D8978*'Larimar Net Penalized '!$D$5),'Larimar Net '!D8978)</f>
        <v>0</v>
      </c>
      <c r="I8977" s="7">
        <v>44204</v>
      </c>
      <c r="J8977" s="6">
        <v>17</v>
      </c>
      <c r="K8977" s="8">
        <f>IF(H8977="*",'Larimar Net '!I8978-('Larimar Net '!I8978*'Larimar Net Penalized '!$J$5),'Larimar Net '!I8978)</f>
        <v>0</v>
      </c>
    </row>
    <row r="8978" spans="3:11" x14ac:dyDescent="0.3">
      <c r="C8978" s="7">
        <v>44204</v>
      </c>
      <c r="D8978" s="6">
        <v>18</v>
      </c>
      <c r="E8978" s="8">
        <f>IF(B8978="*",'Larimar Net '!D8979-('Larimar Net '!D8979*'Larimar Net Penalized '!$D$5),'Larimar Net '!D8979)</f>
        <v>4705.8932722341242</v>
      </c>
      <c r="I8978" s="7">
        <v>44204</v>
      </c>
      <c r="J8978" s="6">
        <v>18</v>
      </c>
      <c r="K8978" s="8">
        <f>IF(H8978="*",'Larimar Net '!I8979-('Larimar Net '!I8979*'Larimar Net Penalized '!$J$5),'Larimar Net '!I8979)</f>
        <v>0</v>
      </c>
    </row>
    <row r="8979" spans="3:11" x14ac:dyDescent="0.3">
      <c r="C8979" s="7">
        <v>44204</v>
      </c>
      <c r="D8979" s="6">
        <v>19</v>
      </c>
      <c r="E8979" s="8">
        <f>IF(B8979="*",'Larimar Net '!D8980-('Larimar Net '!D8980*'Larimar Net Penalized '!$D$5),'Larimar Net '!D8980)</f>
        <v>6011.2680560170011</v>
      </c>
      <c r="I8979" s="7">
        <v>44204</v>
      </c>
      <c r="J8979" s="6">
        <v>19</v>
      </c>
      <c r="K8979" s="8">
        <f>IF(H8979="*",'Larimar Net '!I8980-('Larimar Net '!I8980*'Larimar Net Penalized '!$J$5),'Larimar Net '!I8980)</f>
        <v>0</v>
      </c>
    </row>
    <row r="8980" spans="3:11" x14ac:dyDescent="0.3">
      <c r="C8980" s="7">
        <v>44204</v>
      </c>
      <c r="D8980" s="6">
        <v>20</v>
      </c>
      <c r="E8980" s="8">
        <f>IF(B8980="*",'Larimar Net '!D8981-('Larimar Net '!D8981*'Larimar Net Penalized '!$D$5),'Larimar Net '!D8981)</f>
        <v>8451.6793594758037</v>
      </c>
      <c r="I8980" s="7">
        <v>44204</v>
      </c>
      <c r="J8980" s="6">
        <v>20</v>
      </c>
      <c r="K8980" s="8">
        <f>IF(H8980="*",'Larimar Net '!I8981-('Larimar Net '!I8981*'Larimar Net Penalized '!$J$5),'Larimar Net '!I8981)</f>
        <v>0</v>
      </c>
    </row>
    <row r="8981" spans="3:11" x14ac:dyDescent="0.3">
      <c r="C8981" s="7">
        <v>44204</v>
      </c>
      <c r="D8981" s="6">
        <v>21</v>
      </c>
      <c r="E8981" s="8">
        <f>IF(B8981="*",'Larimar Net '!D8982-('Larimar Net '!D8982*'Larimar Net Penalized '!$D$5),'Larimar Net '!D8982)</f>
        <v>15531.155658891646</v>
      </c>
      <c r="I8981" s="7">
        <v>44204</v>
      </c>
      <c r="J8981" s="6">
        <v>21</v>
      </c>
      <c r="K8981" s="8">
        <f>IF(H8981="*",'Larimar Net '!I8982-('Larimar Net '!I8982*'Larimar Net Penalized '!$J$5),'Larimar Net '!I8982)</f>
        <v>0</v>
      </c>
    </row>
    <row r="8982" spans="3:11" x14ac:dyDescent="0.3">
      <c r="C8982" s="7">
        <v>44204</v>
      </c>
      <c r="D8982" s="6">
        <v>22</v>
      </c>
      <c r="E8982" s="8">
        <f>IF(B8982="*",'Larimar Net '!D8983-('Larimar Net '!D8983*'Larimar Net Penalized '!$D$5),'Larimar Net '!D8983)</f>
        <v>9744.9660277865405</v>
      </c>
      <c r="I8982" s="7">
        <v>44204</v>
      </c>
      <c r="J8982" s="6">
        <v>22</v>
      </c>
      <c r="K8982" s="8">
        <f>IF(H8982="*",'Larimar Net '!I8983-('Larimar Net '!I8983*'Larimar Net Penalized '!$J$5),'Larimar Net '!I8983)</f>
        <v>0</v>
      </c>
    </row>
    <row r="8983" spans="3:11" x14ac:dyDescent="0.3">
      <c r="C8983" s="7">
        <v>44204</v>
      </c>
      <c r="D8983" s="6">
        <v>23</v>
      </c>
      <c r="E8983" s="8">
        <f>IF(B8983="*",'Larimar Net '!D8984-('Larimar Net '!D8984*'Larimar Net Penalized '!$D$5),'Larimar Net '!D8984)</f>
        <v>10189.444914439899</v>
      </c>
      <c r="I8983" s="7">
        <v>44204</v>
      </c>
      <c r="J8983" s="6">
        <v>23</v>
      </c>
      <c r="K8983" s="8">
        <f>IF(H8983="*",'Larimar Net '!I8984-('Larimar Net '!I8984*'Larimar Net Penalized '!$J$5),'Larimar Net '!I8984)</f>
        <v>0</v>
      </c>
    </row>
    <row r="8984" spans="3:11" x14ac:dyDescent="0.3">
      <c r="C8984" s="7">
        <v>44205</v>
      </c>
      <c r="D8984" s="6">
        <v>0</v>
      </c>
      <c r="E8984" s="8">
        <f>IF(B8984="*",'Larimar Net '!D8985-('Larimar Net '!D8985*'Larimar Net Penalized '!$D$5),'Larimar Net '!D8985)</f>
        <v>8327.6729951815742</v>
      </c>
      <c r="I8984" s="7">
        <v>44205</v>
      </c>
      <c r="J8984" s="6">
        <v>0</v>
      </c>
      <c r="K8984" s="8">
        <f>IF(H8984="*",'Larimar Net '!I8985-('Larimar Net '!I8985*'Larimar Net Penalized '!$J$5),'Larimar Net '!I8985)</f>
        <v>0</v>
      </c>
    </row>
    <row r="8985" spans="3:11" x14ac:dyDescent="0.3">
      <c r="C8985" s="7">
        <v>44205</v>
      </c>
      <c r="D8985" s="6">
        <v>1</v>
      </c>
      <c r="E8985" s="8">
        <f>IF(B8985="*",'Larimar Net '!D8986-('Larimar Net '!D8986*'Larimar Net Penalized '!$D$5),'Larimar Net '!D8986)</f>
        <v>11996.861631611526</v>
      </c>
      <c r="I8985" s="7">
        <v>44205</v>
      </c>
      <c r="J8985" s="6">
        <v>1</v>
      </c>
      <c r="K8985" s="8">
        <f>IF(H8985="*",'Larimar Net '!I8986-('Larimar Net '!I8986*'Larimar Net Penalized '!$J$5),'Larimar Net '!I8986)</f>
        <v>0</v>
      </c>
    </row>
    <row r="8986" spans="3:11" x14ac:dyDescent="0.3">
      <c r="C8986" s="7">
        <v>44205</v>
      </c>
      <c r="D8986" s="6">
        <v>2</v>
      </c>
      <c r="E8986" s="8">
        <f>IF(B8986="*",'Larimar Net '!D8987-('Larimar Net '!D8987*'Larimar Net Penalized '!$D$5),'Larimar Net '!D8987)</f>
        <v>6872.7448360553062</v>
      </c>
      <c r="I8986" s="7">
        <v>44205</v>
      </c>
      <c r="J8986" s="6">
        <v>2</v>
      </c>
      <c r="K8986" s="8">
        <f>IF(H8986="*",'Larimar Net '!I8987-('Larimar Net '!I8987*'Larimar Net Penalized '!$J$5),'Larimar Net '!I8987)</f>
        <v>0</v>
      </c>
    </row>
    <row r="8987" spans="3:11" x14ac:dyDescent="0.3">
      <c r="C8987" s="7">
        <v>44205</v>
      </c>
      <c r="D8987" s="6">
        <v>3</v>
      </c>
      <c r="E8987" s="8">
        <f>IF(B8987="*",'Larimar Net '!D8988-('Larimar Net '!D8988*'Larimar Net Penalized '!$D$5),'Larimar Net '!D8988)</f>
        <v>11082.875711436231</v>
      </c>
      <c r="I8987" s="7">
        <v>44205</v>
      </c>
      <c r="J8987" s="6">
        <v>3</v>
      </c>
      <c r="K8987" s="8">
        <f>IF(H8987="*",'Larimar Net '!I8988-('Larimar Net '!I8988*'Larimar Net Penalized '!$J$5),'Larimar Net '!I8988)</f>
        <v>0</v>
      </c>
    </row>
    <row r="8988" spans="3:11" x14ac:dyDescent="0.3">
      <c r="C8988" s="7">
        <v>44205</v>
      </c>
      <c r="D8988" s="6">
        <v>4</v>
      </c>
      <c r="E8988" s="8">
        <f>IF(B8988="*",'Larimar Net '!D8989-('Larimar Net '!D8989*'Larimar Net Penalized '!$D$5),'Larimar Net '!D8989)</f>
        <v>8335.2496354085088</v>
      </c>
      <c r="I8988" s="7">
        <v>44205</v>
      </c>
      <c r="J8988" s="6">
        <v>4</v>
      </c>
      <c r="K8988" s="8">
        <f>IF(H8988="*",'Larimar Net '!I8989-('Larimar Net '!I8989*'Larimar Net Penalized '!$J$5),'Larimar Net '!I8989)</f>
        <v>0</v>
      </c>
    </row>
    <row r="8989" spans="3:11" x14ac:dyDescent="0.3">
      <c r="C8989" s="7">
        <v>44205</v>
      </c>
      <c r="D8989" s="6">
        <v>5</v>
      </c>
      <c r="E8989" s="8">
        <f>IF(B8989="*",'Larimar Net '!D8990-('Larimar Net '!D8990*'Larimar Net Penalized '!$D$5),'Larimar Net '!D8990)</f>
        <v>8504.5138235948798</v>
      </c>
      <c r="I8989" s="7">
        <v>44205</v>
      </c>
      <c r="J8989" s="6">
        <v>5</v>
      </c>
      <c r="K8989" s="8">
        <f>IF(H8989="*",'Larimar Net '!I8990-('Larimar Net '!I8990*'Larimar Net Penalized '!$J$5),'Larimar Net '!I8990)</f>
        <v>0</v>
      </c>
    </row>
    <row r="8990" spans="3:11" x14ac:dyDescent="0.3">
      <c r="C8990" s="7">
        <v>44205</v>
      </c>
      <c r="D8990" s="6">
        <v>6</v>
      </c>
      <c r="E8990" s="8">
        <f>IF(B8990="*",'Larimar Net '!D8991-('Larimar Net '!D8991*'Larimar Net Penalized '!$D$5),'Larimar Net '!D8991)</f>
        <v>11033.617497612655</v>
      </c>
      <c r="I8990" s="7">
        <v>44205</v>
      </c>
      <c r="J8990" s="6">
        <v>6</v>
      </c>
      <c r="K8990" s="8">
        <f>IF(H8990="*",'Larimar Net '!I8991-('Larimar Net '!I8991*'Larimar Net Penalized '!$J$5),'Larimar Net '!I8991)</f>
        <v>0</v>
      </c>
    </row>
    <row r="8991" spans="3:11" x14ac:dyDescent="0.3">
      <c r="C8991" s="7">
        <v>44205</v>
      </c>
      <c r="D8991" s="6">
        <v>7</v>
      </c>
      <c r="E8991" s="8">
        <f>IF(B8991="*",'Larimar Net '!D8992-('Larimar Net '!D8992*'Larimar Net Penalized '!$D$5),'Larimar Net '!D8992)</f>
        <v>10650.892073345514</v>
      </c>
      <c r="I8991" s="7">
        <v>44205</v>
      </c>
      <c r="J8991" s="6">
        <v>7</v>
      </c>
      <c r="K8991" s="8">
        <f>IF(H8991="*",'Larimar Net '!I8992-('Larimar Net '!I8992*'Larimar Net Penalized '!$J$5),'Larimar Net '!I8992)</f>
        <v>0</v>
      </c>
    </row>
    <row r="8992" spans="3:11" x14ac:dyDescent="0.3">
      <c r="C8992" s="7">
        <v>44205</v>
      </c>
      <c r="D8992" s="6">
        <v>8</v>
      </c>
      <c r="E8992" s="8">
        <f>IF(B8992="*",'Larimar Net '!D8993-('Larimar Net '!D8993*'Larimar Net Penalized '!$D$5),'Larimar Net '!D8993)</f>
        <v>12955.109420709932</v>
      </c>
      <c r="I8992" s="7">
        <v>44205</v>
      </c>
      <c r="J8992" s="6">
        <v>8</v>
      </c>
      <c r="K8992" s="8">
        <f>IF(H8992="*",'Larimar Net '!I8993-('Larimar Net '!I8993*'Larimar Net Penalized '!$J$5),'Larimar Net '!I8993)</f>
        <v>0</v>
      </c>
    </row>
    <row r="8993" spans="3:11" x14ac:dyDescent="0.3">
      <c r="C8993" s="7">
        <v>44205</v>
      </c>
      <c r="D8993" s="6">
        <v>9</v>
      </c>
      <c r="E8993" s="8">
        <f>IF(B8993="*",'Larimar Net '!D8994-('Larimar Net '!D8994*'Larimar Net Penalized '!$D$5),'Larimar Net '!D8994)</f>
        <v>13295.337280499505</v>
      </c>
      <c r="I8993" s="7">
        <v>44205</v>
      </c>
      <c r="J8993" s="6">
        <v>9</v>
      </c>
      <c r="K8993" s="8">
        <f>IF(H8993="*",'Larimar Net '!I8994-('Larimar Net '!I8994*'Larimar Net Penalized '!$J$5),'Larimar Net '!I8994)</f>
        <v>0</v>
      </c>
    </row>
    <row r="8994" spans="3:11" x14ac:dyDescent="0.3">
      <c r="C8994" s="7">
        <v>44205</v>
      </c>
      <c r="D8994" s="6">
        <v>10</v>
      </c>
      <c r="E8994" s="8">
        <f>IF(B8994="*",'Larimar Net '!D8995-('Larimar Net '!D8995*'Larimar Net Penalized '!$D$5),'Larimar Net '!D8995)</f>
        <v>55.577925186525192</v>
      </c>
      <c r="I8994" s="7">
        <v>44205</v>
      </c>
      <c r="J8994" s="6">
        <v>10</v>
      </c>
      <c r="K8994" s="8">
        <f>IF(H8994="*",'Larimar Net '!I8995-('Larimar Net '!I8995*'Larimar Net Penalized '!$J$5),'Larimar Net '!I8995)</f>
        <v>0</v>
      </c>
    </row>
    <row r="8995" spans="3:11" x14ac:dyDescent="0.3">
      <c r="C8995" s="7">
        <v>44205</v>
      </c>
      <c r="D8995" s="6">
        <v>11</v>
      </c>
      <c r="E8995" s="8">
        <f>IF(B8995="*",'Larimar Net '!D8996-('Larimar Net '!D8996*'Larimar Net Penalized '!$D$5),'Larimar Net '!D8996)</f>
        <v>0</v>
      </c>
      <c r="I8995" s="7">
        <v>44205</v>
      </c>
      <c r="J8995" s="6">
        <v>11</v>
      </c>
      <c r="K8995" s="8">
        <f>IF(H8995="*",'Larimar Net '!I8996-('Larimar Net '!I8996*'Larimar Net Penalized '!$J$5),'Larimar Net '!I8996)</f>
        <v>0</v>
      </c>
    </row>
    <row r="8996" spans="3:11" x14ac:dyDescent="0.3">
      <c r="C8996" s="7">
        <v>44205</v>
      </c>
      <c r="D8996" s="6">
        <v>12</v>
      </c>
      <c r="E8996" s="8">
        <f>IF(B8996="*",'Larimar Net '!D8997-('Larimar Net '!D8997*'Larimar Net Penalized '!$D$5),'Larimar Net '!D8997)</f>
        <v>0</v>
      </c>
      <c r="I8996" s="7">
        <v>44205</v>
      </c>
      <c r="J8996" s="6">
        <v>12</v>
      </c>
      <c r="K8996" s="8">
        <f>IF(H8996="*",'Larimar Net '!I8997-('Larimar Net '!I8997*'Larimar Net Penalized '!$J$5),'Larimar Net '!I8997)</f>
        <v>0</v>
      </c>
    </row>
    <row r="8997" spans="3:11" x14ac:dyDescent="0.3">
      <c r="C8997" s="7">
        <v>44205</v>
      </c>
      <c r="D8997" s="6">
        <v>13</v>
      </c>
      <c r="E8997" s="8">
        <f>IF(B8997="*",'Larimar Net '!D8998-('Larimar Net '!D8998*'Larimar Net Penalized '!$D$5),'Larimar Net '!D8998)</f>
        <v>0</v>
      </c>
      <c r="I8997" s="7">
        <v>44205</v>
      </c>
      <c r="J8997" s="6">
        <v>13</v>
      </c>
      <c r="K8997" s="8">
        <f>IF(H8997="*",'Larimar Net '!I8998-('Larimar Net '!I8998*'Larimar Net Penalized '!$J$5),'Larimar Net '!I8998)</f>
        <v>0</v>
      </c>
    </row>
    <row r="8998" spans="3:11" x14ac:dyDescent="0.3">
      <c r="C8998" s="7">
        <v>44205</v>
      </c>
      <c r="D8998" s="6">
        <v>14</v>
      </c>
      <c r="E8998" s="8">
        <f>IF(B8998="*",'Larimar Net '!D8999-('Larimar Net '!D8999*'Larimar Net Penalized '!$D$5),'Larimar Net '!D8999)</f>
        <v>0</v>
      </c>
      <c r="I8998" s="7">
        <v>44205</v>
      </c>
      <c r="J8998" s="6">
        <v>14</v>
      </c>
      <c r="K8998" s="8">
        <f>IF(H8998="*",'Larimar Net '!I8999-('Larimar Net '!I8999*'Larimar Net Penalized '!$J$5),'Larimar Net '!I8999)</f>
        <v>0</v>
      </c>
    </row>
    <row r="8999" spans="3:11" x14ac:dyDescent="0.3">
      <c r="C8999" s="7">
        <v>44205</v>
      </c>
      <c r="D8999" s="6">
        <v>15</v>
      </c>
      <c r="E8999" s="8">
        <f>IF(B8999="*",'Larimar Net '!D9000-('Larimar Net '!D9000*'Larimar Net Penalized '!$D$5),'Larimar Net '!D9000)</f>
        <v>0</v>
      </c>
      <c r="I8999" s="7">
        <v>44205</v>
      </c>
      <c r="J8999" s="6">
        <v>15</v>
      </c>
      <c r="K8999" s="8">
        <f>IF(H8999="*",'Larimar Net '!I9000-('Larimar Net '!I9000*'Larimar Net Penalized '!$J$5),'Larimar Net '!I9000)</f>
        <v>0</v>
      </c>
    </row>
    <row r="9000" spans="3:11" x14ac:dyDescent="0.3">
      <c r="C9000" s="7">
        <v>44205</v>
      </c>
      <c r="D9000" s="6">
        <v>16</v>
      </c>
      <c r="E9000" s="8">
        <f>IF(B9000="*",'Larimar Net '!D9001-('Larimar Net '!D9001*'Larimar Net Penalized '!$D$5),'Larimar Net '!D9001)</f>
        <v>0</v>
      </c>
      <c r="I9000" s="7">
        <v>44205</v>
      </c>
      <c r="J9000" s="6">
        <v>16</v>
      </c>
      <c r="K9000" s="8">
        <f>IF(H9000="*",'Larimar Net '!I9001-('Larimar Net '!I9001*'Larimar Net Penalized '!$J$5),'Larimar Net '!I9001)</f>
        <v>0</v>
      </c>
    </row>
    <row r="9001" spans="3:11" x14ac:dyDescent="0.3">
      <c r="C9001" s="7">
        <v>44205</v>
      </c>
      <c r="D9001" s="6">
        <v>17</v>
      </c>
      <c r="E9001" s="8">
        <f>IF(B9001="*",'Larimar Net '!D9002-('Larimar Net '!D9002*'Larimar Net Penalized '!$D$5),'Larimar Net '!D9002)</f>
        <v>0</v>
      </c>
      <c r="I9001" s="7">
        <v>44205</v>
      </c>
      <c r="J9001" s="6">
        <v>17</v>
      </c>
      <c r="K9001" s="8">
        <f>IF(H9001="*",'Larimar Net '!I9002-('Larimar Net '!I9002*'Larimar Net Penalized '!$J$5),'Larimar Net '!I9002)</f>
        <v>0</v>
      </c>
    </row>
    <row r="9002" spans="3:11" x14ac:dyDescent="0.3">
      <c r="C9002" s="7">
        <v>44205</v>
      </c>
      <c r="D9002" s="6">
        <v>18</v>
      </c>
      <c r="E9002" s="8">
        <f>IF(B9002="*",'Larimar Net '!D9003-('Larimar Net '!D9003*'Larimar Net Penalized '!$D$5),'Larimar Net '!D9003)</f>
        <v>0</v>
      </c>
      <c r="I9002" s="7">
        <v>44205</v>
      </c>
      <c r="J9002" s="6">
        <v>18</v>
      </c>
      <c r="K9002" s="8">
        <f>IF(H9002="*",'Larimar Net '!I9003-('Larimar Net '!I9003*'Larimar Net Penalized '!$J$5),'Larimar Net '!I9003)</f>
        <v>0</v>
      </c>
    </row>
    <row r="9003" spans="3:11" x14ac:dyDescent="0.3">
      <c r="C9003" s="7">
        <v>44205</v>
      </c>
      <c r="D9003" s="6">
        <v>19</v>
      </c>
      <c r="E9003" s="8">
        <f>IF(B9003="*",'Larimar Net '!D9004-('Larimar Net '!D9004*'Larimar Net Penalized '!$D$5),'Larimar Net '!D9004)</f>
        <v>2478.0250197899636</v>
      </c>
      <c r="I9003" s="7">
        <v>44205</v>
      </c>
      <c r="J9003" s="6">
        <v>19</v>
      </c>
      <c r="K9003" s="8">
        <f>IF(H9003="*",'Larimar Net '!I9004-('Larimar Net '!I9004*'Larimar Net Penalized '!$J$5),'Larimar Net '!I9004)</f>
        <v>0</v>
      </c>
    </row>
    <row r="9004" spans="3:11" x14ac:dyDescent="0.3">
      <c r="C9004" s="7">
        <v>44205</v>
      </c>
      <c r="D9004" s="6">
        <v>20</v>
      </c>
      <c r="E9004" s="8">
        <f>IF(B9004="*",'Larimar Net '!D9005-('Larimar Net '!D9005*'Larimar Net Penalized '!$D$5),'Larimar Net '!D9005)</f>
        <v>5377.105958372742</v>
      </c>
      <c r="I9004" s="7">
        <v>44205</v>
      </c>
      <c r="J9004" s="6">
        <v>20</v>
      </c>
      <c r="K9004" s="8">
        <f>IF(H9004="*",'Larimar Net '!I9005-('Larimar Net '!I9005*'Larimar Net Penalized '!$J$5),'Larimar Net '!I9005)</f>
        <v>0</v>
      </c>
    </row>
    <row r="9005" spans="3:11" x14ac:dyDescent="0.3">
      <c r="C9005" s="7">
        <v>44205</v>
      </c>
      <c r="D9005" s="6">
        <v>21</v>
      </c>
      <c r="E9005" s="8">
        <f>IF(B9005="*",'Larimar Net '!D9006-('Larimar Net '!D9006*'Larimar Net Penalized '!$D$5),'Larimar Net '!D9006)</f>
        <v>5121.9986053078437</v>
      </c>
      <c r="I9005" s="7">
        <v>44205</v>
      </c>
      <c r="J9005" s="6">
        <v>21</v>
      </c>
      <c r="K9005" s="8">
        <f>IF(H9005="*",'Larimar Net '!I9006-('Larimar Net '!I9006*'Larimar Net Penalized '!$J$5),'Larimar Net '!I9006)</f>
        <v>0</v>
      </c>
    </row>
    <row r="9006" spans="3:11" x14ac:dyDescent="0.3">
      <c r="C9006" s="7">
        <v>44205</v>
      </c>
      <c r="D9006" s="6">
        <v>22</v>
      </c>
      <c r="E9006" s="8">
        <f>IF(B9006="*",'Larimar Net '!D9007-('Larimar Net '!D9007*'Larimar Net Penalized '!$D$5),'Larimar Net '!D9007)</f>
        <v>4654.2908456479263</v>
      </c>
      <c r="I9006" s="7">
        <v>44205</v>
      </c>
      <c r="J9006" s="6">
        <v>22</v>
      </c>
      <c r="K9006" s="8">
        <f>IF(H9006="*",'Larimar Net '!I9007-('Larimar Net '!I9007*'Larimar Net Penalized '!$J$5),'Larimar Net '!I9007)</f>
        <v>0</v>
      </c>
    </row>
    <row r="9007" spans="3:11" x14ac:dyDescent="0.3">
      <c r="C9007" s="7">
        <v>44205</v>
      </c>
      <c r="D9007" s="6">
        <v>23</v>
      </c>
      <c r="E9007" s="8">
        <f>IF(B9007="*",'Larimar Net '!D9008-('Larimar Net '!D9008*'Larimar Net Penalized '!$D$5),'Larimar Net '!D9008)</f>
        <v>4554.2262650998146</v>
      </c>
      <c r="I9007" s="7">
        <v>44205</v>
      </c>
      <c r="J9007" s="6">
        <v>23</v>
      </c>
      <c r="K9007" s="8">
        <f>IF(H9007="*",'Larimar Net '!I9008-('Larimar Net '!I9008*'Larimar Net Penalized '!$J$5),'Larimar Net '!I9008)</f>
        <v>0</v>
      </c>
    </row>
    <row r="9008" spans="3:11" x14ac:dyDescent="0.3">
      <c r="C9008" s="7">
        <v>44206</v>
      </c>
      <c r="D9008" s="6">
        <v>0</v>
      </c>
      <c r="E9008" s="8">
        <f>IF(B9008="*",'Larimar Net '!D9009-('Larimar Net '!D9009*'Larimar Net Penalized '!$D$5),'Larimar Net '!D9009)</f>
        <v>6563.639772001764</v>
      </c>
      <c r="I9008" s="7">
        <v>44206</v>
      </c>
      <c r="J9008" s="6">
        <v>0</v>
      </c>
      <c r="K9008" s="8">
        <f>IF(H9008="*",'Larimar Net '!I9009-('Larimar Net '!I9009*'Larimar Net Penalized '!$J$5),'Larimar Net '!I9009)</f>
        <v>0</v>
      </c>
    </row>
    <row r="9009" spans="3:11" x14ac:dyDescent="0.3">
      <c r="C9009" s="7">
        <v>44206</v>
      </c>
      <c r="D9009" s="6">
        <v>1</v>
      </c>
      <c r="E9009" s="8">
        <f>IF(B9009="*",'Larimar Net '!D9010-('Larimar Net '!D9010*'Larimar Net Penalized '!$D$5),'Larimar Net '!D9010)</f>
        <v>8057.9364137176208</v>
      </c>
      <c r="I9009" s="7">
        <v>44206</v>
      </c>
      <c r="J9009" s="6">
        <v>1</v>
      </c>
      <c r="K9009" s="8">
        <f>IF(H9009="*",'Larimar Net '!I9010-('Larimar Net '!I9010*'Larimar Net Penalized '!$J$5),'Larimar Net '!I9010)</f>
        <v>0</v>
      </c>
    </row>
    <row r="9010" spans="3:11" x14ac:dyDescent="0.3">
      <c r="C9010" s="7">
        <v>44206</v>
      </c>
      <c r="D9010" s="6">
        <v>2</v>
      </c>
      <c r="E9010" s="8">
        <f>IF(B9010="*",'Larimar Net '!D9011-('Larimar Net '!D9011*'Larimar Net Penalized '!$D$5),'Larimar Net '!D9011)</f>
        <v>12547.073780136076</v>
      </c>
      <c r="I9010" s="7">
        <v>44206</v>
      </c>
      <c r="J9010" s="6">
        <v>2</v>
      </c>
      <c r="K9010" s="8">
        <f>IF(H9010="*",'Larimar Net '!I9011-('Larimar Net '!I9011*'Larimar Net Penalized '!$J$5),'Larimar Net '!I9011)</f>
        <v>0</v>
      </c>
    </row>
    <row r="9011" spans="3:11" x14ac:dyDescent="0.3">
      <c r="C9011" s="7">
        <v>44206</v>
      </c>
      <c r="D9011" s="6">
        <v>3</v>
      </c>
      <c r="E9011" s="8">
        <f>IF(B9011="*",'Larimar Net '!D9012-('Larimar Net '!D9012*'Larimar Net Penalized '!$D$5),'Larimar Net '!D9012)</f>
        <v>19370.31700768651</v>
      </c>
      <c r="I9011" s="7">
        <v>44206</v>
      </c>
      <c r="J9011" s="6">
        <v>3</v>
      </c>
      <c r="K9011" s="8">
        <f>IF(H9011="*",'Larimar Net '!I9012-('Larimar Net '!I9012*'Larimar Net Penalized '!$J$5),'Larimar Net '!I9012)</f>
        <v>0</v>
      </c>
    </row>
    <row r="9012" spans="3:11" x14ac:dyDescent="0.3">
      <c r="C9012" s="7">
        <v>44206</v>
      </c>
      <c r="D9012" s="6">
        <v>4</v>
      </c>
      <c r="E9012" s="8">
        <f>IF(B9012="*",'Larimar Net '!D9013-('Larimar Net '!D9013*'Larimar Net Penalized '!$D$5),'Larimar Net '!D9013)</f>
        <v>20420.438398372462</v>
      </c>
      <c r="I9012" s="7">
        <v>44206</v>
      </c>
      <c r="J9012" s="6">
        <v>4</v>
      </c>
      <c r="K9012" s="8">
        <f>IF(H9012="*",'Larimar Net '!I9013-('Larimar Net '!I9013*'Larimar Net Penalized '!$J$5),'Larimar Net '!I9013)</f>
        <v>0</v>
      </c>
    </row>
    <row r="9013" spans="3:11" x14ac:dyDescent="0.3">
      <c r="C9013" s="7">
        <v>44206</v>
      </c>
      <c r="D9013" s="6">
        <v>5</v>
      </c>
      <c r="E9013" s="8">
        <f>IF(B9013="*",'Larimar Net '!D9014-('Larimar Net '!D9014*'Larimar Net Penalized '!$D$5),'Larimar Net '!D9014)</f>
        <v>17513.148607292325</v>
      </c>
      <c r="I9013" s="7">
        <v>44206</v>
      </c>
      <c r="J9013" s="6">
        <v>5</v>
      </c>
      <c r="K9013" s="8">
        <f>IF(H9013="*",'Larimar Net '!I9014-('Larimar Net '!I9014*'Larimar Net Penalized '!$J$5),'Larimar Net '!I9014)</f>
        <v>0</v>
      </c>
    </row>
    <row r="9014" spans="3:11" x14ac:dyDescent="0.3">
      <c r="C9014" s="7">
        <v>44206</v>
      </c>
      <c r="D9014" s="6">
        <v>6</v>
      </c>
      <c r="E9014" s="8">
        <f>IF(B9014="*",'Larimar Net '!D9015-('Larimar Net '!D9015*'Larimar Net Penalized '!$D$5),'Larimar Net '!D9015)</f>
        <v>16466.352589488924</v>
      </c>
      <c r="I9014" s="7">
        <v>44206</v>
      </c>
      <c r="J9014" s="6">
        <v>6</v>
      </c>
      <c r="K9014" s="8">
        <f>IF(H9014="*",'Larimar Net '!I9015-('Larimar Net '!I9015*'Larimar Net Penalized '!$J$5),'Larimar Net '!I9015)</f>
        <v>0</v>
      </c>
    </row>
    <row r="9015" spans="3:11" x14ac:dyDescent="0.3">
      <c r="C9015" s="7">
        <v>44206</v>
      </c>
      <c r="D9015" s="6">
        <v>7</v>
      </c>
      <c r="E9015" s="8">
        <f>IF(B9015="*",'Larimar Net '!D9016-('Larimar Net '!D9016*'Larimar Net Penalized '!$D$5),'Larimar Net '!D9016)</f>
        <v>14084.32015026813</v>
      </c>
      <c r="I9015" s="7">
        <v>44206</v>
      </c>
      <c r="J9015" s="6">
        <v>7</v>
      </c>
      <c r="K9015" s="8">
        <f>IF(H9015="*",'Larimar Net '!I9016-('Larimar Net '!I9016*'Larimar Net Penalized '!$J$5),'Larimar Net '!I9016)</f>
        <v>0</v>
      </c>
    </row>
    <row r="9016" spans="3:11" x14ac:dyDescent="0.3">
      <c r="C9016" s="7">
        <v>44206</v>
      </c>
      <c r="D9016" s="6">
        <v>8</v>
      </c>
      <c r="E9016" s="8">
        <f>IF(B9016="*",'Larimar Net '!D9017-('Larimar Net '!D9017*'Larimar Net Penalized '!$D$5),'Larimar Net '!D9017)</f>
        <v>14120.413094310736</v>
      </c>
      <c r="I9016" s="7">
        <v>44206</v>
      </c>
      <c r="J9016" s="6">
        <v>8</v>
      </c>
      <c r="K9016" s="8">
        <f>IF(H9016="*",'Larimar Net '!I9017-('Larimar Net '!I9017*'Larimar Net Penalized '!$J$5),'Larimar Net '!I9017)</f>
        <v>0</v>
      </c>
    </row>
    <row r="9017" spans="3:11" x14ac:dyDescent="0.3">
      <c r="C9017" s="7">
        <v>44206</v>
      </c>
      <c r="D9017" s="6">
        <v>9</v>
      </c>
      <c r="E9017" s="8">
        <f>IF(B9017="*",'Larimar Net '!D9018-('Larimar Net '!D9018*'Larimar Net Penalized '!$D$5),'Larimar Net '!D9018)</f>
        <v>18183.895046821814</v>
      </c>
      <c r="I9017" s="7">
        <v>44206</v>
      </c>
      <c r="J9017" s="6">
        <v>9</v>
      </c>
      <c r="K9017" s="8">
        <f>IF(H9017="*",'Larimar Net '!I9018-('Larimar Net '!I9018*'Larimar Net Penalized '!$J$5),'Larimar Net '!I9018)</f>
        <v>0</v>
      </c>
    </row>
    <row r="9018" spans="3:11" x14ac:dyDescent="0.3">
      <c r="C9018" s="7">
        <v>44206</v>
      </c>
      <c r="D9018" s="6">
        <v>10</v>
      </c>
      <c r="E9018" s="8">
        <f>IF(B9018="*",'Larimar Net '!D9019-('Larimar Net '!D9019*'Larimar Net Penalized '!$D$5),'Larimar Net '!D9019)</f>
        <v>33073.448848783788</v>
      </c>
      <c r="I9018" s="7">
        <v>44206</v>
      </c>
      <c r="J9018" s="6">
        <v>10</v>
      </c>
      <c r="K9018" s="8">
        <f>IF(H9018="*",'Larimar Net '!I9019-('Larimar Net '!I9019*'Larimar Net Penalized '!$J$5),'Larimar Net '!I9019)</f>
        <v>0</v>
      </c>
    </row>
    <row r="9019" spans="3:11" x14ac:dyDescent="0.3">
      <c r="C9019" s="7">
        <v>44206</v>
      </c>
      <c r="D9019" s="6">
        <v>11</v>
      </c>
      <c r="E9019" s="8">
        <f>IF(B9019="*",'Larimar Net '!D9020-('Larimar Net '!D9020*'Larimar Net Penalized '!$D$5),'Larimar Net '!D9020)</f>
        <v>30702.125056051918</v>
      </c>
      <c r="I9019" s="7">
        <v>44206</v>
      </c>
      <c r="J9019" s="6">
        <v>11</v>
      </c>
      <c r="K9019" s="8">
        <f>IF(H9019="*",'Larimar Net '!I9020-('Larimar Net '!I9020*'Larimar Net Penalized '!$J$5),'Larimar Net '!I9020)</f>
        <v>0</v>
      </c>
    </row>
    <row r="9020" spans="3:11" x14ac:dyDescent="0.3">
      <c r="C9020" s="7">
        <v>44206</v>
      </c>
      <c r="D9020" s="6">
        <v>12</v>
      </c>
      <c r="E9020" s="8">
        <f>IF(B9020="*",'Larimar Net '!D9021-('Larimar Net '!D9021*'Larimar Net Penalized '!$D$5),'Larimar Net '!D9021)</f>
        <v>32739.180878099814</v>
      </c>
      <c r="I9020" s="7">
        <v>44206</v>
      </c>
      <c r="J9020" s="6">
        <v>12</v>
      </c>
      <c r="K9020" s="8">
        <f>IF(H9020="*",'Larimar Net '!I9021-('Larimar Net '!I9021*'Larimar Net Penalized '!$J$5),'Larimar Net '!I9021)</f>
        <v>0</v>
      </c>
    </row>
    <row r="9021" spans="3:11" x14ac:dyDescent="0.3">
      <c r="C9021" s="7">
        <v>44206</v>
      </c>
      <c r="D9021" s="6">
        <v>13</v>
      </c>
      <c r="E9021" s="8">
        <f>IF(B9021="*",'Larimar Net '!D9022-('Larimar Net '!D9022*'Larimar Net Penalized '!$D$5),'Larimar Net '!D9022)</f>
        <v>28392.194188659778</v>
      </c>
      <c r="I9021" s="7">
        <v>44206</v>
      </c>
      <c r="J9021" s="6">
        <v>13</v>
      </c>
      <c r="K9021" s="8">
        <f>IF(H9021="*",'Larimar Net '!I9022-('Larimar Net '!I9022*'Larimar Net Penalized '!$J$5),'Larimar Net '!I9022)</f>
        <v>0</v>
      </c>
    </row>
    <row r="9022" spans="3:11" x14ac:dyDescent="0.3">
      <c r="C9022" s="7">
        <v>44206</v>
      </c>
      <c r="D9022" s="6">
        <v>14</v>
      </c>
      <c r="E9022" s="8">
        <f>IF(B9022="*",'Larimar Net '!D9023-('Larimar Net '!D9023*'Larimar Net Penalized '!$D$5),'Larimar Net '!D9023)</f>
        <v>23533.500688894186</v>
      </c>
      <c r="I9022" s="7">
        <v>44206</v>
      </c>
      <c r="J9022" s="6">
        <v>14</v>
      </c>
      <c r="K9022" s="8">
        <f>IF(H9022="*",'Larimar Net '!I9023-('Larimar Net '!I9023*'Larimar Net Penalized '!$J$5),'Larimar Net '!I9023)</f>
        <v>0</v>
      </c>
    </row>
    <row r="9023" spans="3:11" x14ac:dyDescent="0.3">
      <c r="C9023" s="7">
        <v>44206</v>
      </c>
      <c r="D9023" s="6">
        <v>15</v>
      </c>
      <c r="E9023" s="8">
        <f>IF(B9023="*",'Larimar Net '!D9024-('Larimar Net '!D9024*'Larimar Net Penalized '!$D$5),'Larimar Net '!D9024)</f>
        <v>19634.177747699796</v>
      </c>
      <c r="I9023" s="7">
        <v>44206</v>
      </c>
      <c r="J9023" s="6">
        <v>15</v>
      </c>
      <c r="K9023" s="8">
        <f>IF(H9023="*",'Larimar Net '!I9024-('Larimar Net '!I9024*'Larimar Net Penalized '!$J$5),'Larimar Net '!I9024)</f>
        <v>0</v>
      </c>
    </row>
    <row r="9024" spans="3:11" x14ac:dyDescent="0.3">
      <c r="C9024" s="7">
        <v>44206</v>
      </c>
      <c r="D9024" s="6">
        <v>16</v>
      </c>
      <c r="E9024" s="8">
        <f>IF(B9024="*",'Larimar Net '!D9025-('Larimar Net '!D9025*'Larimar Net Penalized '!$D$5),'Larimar Net '!D9025)</f>
        <v>0</v>
      </c>
      <c r="I9024" s="7">
        <v>44206</v>
      </c>
      <c r="J9024" s="6">
        <v>16</v>
      </c>
      <c r="K9024" s="8">
        <f>IF(H9024="*",'Larimar Net '!I9025-('Larimar Net '!I9025*'Larimar Net Penalized '!$J$5),'Larimar Net '!I9025)</f>
        <v>0</v>
      </c>
    </row>
    <row r="9025" spans="3:11" x14ac:dyDescent="0.3">
      <c r="C9025" s="7">
        <v>44206</v>
      </c>
      <c r="D9025" s="6">
        <v>17</v>
      </c>
      <c r="E9025" s="8">
        <f>IF(B9025="*",'Larimar Net '!D9026-('Larimar Net '!D9026*'Larimar Net Penalized '!$D$5),'Larimar Net '!D9026)</f>
        <v>0</v>
      </c>
      <c r="I9025" s="7">
        <v>44206</v>
      </c>
      <c r="J9025" s="6">
        <v>17</v>
      </c>
      <c r="K9025" s="8">
        <f>IF(H9025="*",'Larimar Net '!I9026-('Larimar Net '!I9026*'Larimar Net Penalized '!$J$5),'Larimar Net '!I9026)</f>
        <v>0</v>
      </c>
    </row>
    <row r="9026" spans="3:11" x14ac:dyDescent="0.3">
      <c r="C9026" s="7">
        <v>44206</v>
      </c>
      <c r="D9026" s="6">
        <v>18</v>
      </c>
      <c r="E9026" s="8">
        <f>IF(B9026="*",'Larimar Net '!D9027-('Larimar Net '!D9027*'Larimar Net Penalized '!$D$5),'Larimar Net '!D9027)</f>
        <v>0</v>
      </c>
      <c r="I9026" s="7">
        <v>44206</v>
      </c>
      <c r="J9026" s="6">
        <v>18</v>
      </c>
      <c r="K9026" s="8">
        <f>IF(H9026="*",'Larimar Net '!I9027-('Larimar Net '!I9027*'Larimar Net Penalized '!$J$5),'Larimar Net '!I9027)</f>
        <v>0</v>
      </c>
    </row>
    <row r="9027" spans="3:11" x14ac:dyDescent="0.3">
      <c r="C9027" s="7">
        <v>44206</v>
      </c>
      <c r="D9027" s="6">
        <v>19</v>
      </c>
      <c r="E9027" s="8">
        <f>IF(B9027="*",'Larimar Net '!D9028-('Larimar Net '!D9028*'Larimar Net Penalized '!$D$5),'Larimar Net '!D9028)</f>
        <v>367.49146908470607</v>
      </c>
      <c r="I9027" s="7">
        <v>44206</v>
      </c>
      <c r="J9027" s="6">
        <v>19</v>
      </c>
      <c r="K9027" s="8">
        <f>IF(H9027="*",'Larimar Net '!I9028-('Larimar Net '!I9028*'Larimar Net Penalized '!$J$5),'Larimar Net '!I9028)</f>
        <v>0</v>
      </c>
    </row>
    <row r="9028" spans="3:11" x14ac:dyDescent="0.3">
      <c r="C9028" s="7">
        <v>44206</v>
      </c>
      <c r="D9028" s="6">
        <v>20</v>
      </c>
      <c r="E9028" s="8">
        <f>IF(B9028="*",'Larimar Net '!D9029-('Larimar Net '!D9029*'Larimar Net Penalized '!$D$5),'Larimar Net '!D9029)</f>
        <v>14711.541391129796</v>
      </c>
      <c r="I9028" s="7">
        <v>44206</v>
      </c>
      <c r="J9028" s="6">
        <v>20</v>
      </c>
      <c r="K9028" s="8">
        <f>IF(H9028="*",'Larimar Net '!I9029-('Larimar Net '!I9029*'Larimar Net Penalized '!$J$5),'Larimar Net '!I9029)</f>
        <v>0</v>
      </c>
    </row>
    <row r="9029" spans="3:11" x14ac:dyDescent="0.3">
      <c r="C9029" s="7">
        <v>44206</v>
      </c>
      <c r="D9029" s="6">
        <v>21</v>
      </c>
      <c r="E9029" s="8">
        <f>IF(B9029="*",'Larimar Net '!D9030-('Larimar Net '!D9030*'Larimar Net Penalized '!$D$5),'Larimar Net '!D9030)</f>
        <v>20501.517453552908</v>
      </c>
      <c r="I9029" s="7">
        <v>44206</v>
      </c>
      <c r="J9029" s="6">
        <v>21</v>
      </c>
      <c r="K9029" s="8">
        <f>IF(H9029="*",'Larimar Net '!I9030-('Larimar Net '!I9030*'Larimar Net Penalized '!$J$5),'Larimar Net '!I9030)</f>
        <v>0</v>
      </c>
    </row>
    <row r="9030" spans="3:11" x14ac:dyDescent="0.3">
      <c r="C9030" s="7">
        <v>44206</v>
      </c>
      <c r="D9030" s="6">
        <v>22</v>
      </c>
      <c r="E9030" s="8">
        <f>IF(B9030="*",'Larimar Net '!D9031-('Larimar Net '!D9031*'Larimar Net Penalized '!$D$5),'Larimar Net '!D9031)</f>
        <v>27040.04432515625</v>
      </c>
      <c r="I9030" s="7">
        <v>44206</v>
      </c>
      <c r="J9030" s="6">
        <v>22</v>
      </c>
      <c r="K9030" s="8">
        <f>IF(H9030="*",'Larimar Net '!I9031-('Larimar Net '!I9031*'Larimar Net Penalized '!$J$5),'Larimar Net '!I9031)</f>
        <v>0</v>
      </c>
    </row>
    <row r="9031" spans="3:11" x14ac:dyDescent="0.3">
      <c r="C9031" s="7">
        <v>44206</v>
      </c>
      <c r="D9031" s="6">
        <v>23</v>
      </c>
      <c r="E9031" s="8">
        <f>IF(B9031="*",'Larimar Net '!D9032-('Larimar Net '!D9032*'Larimar Net Penalized '!$D$5),'Larimar Net '!D9032)</f>
        <v>29819.659387358846</v>
      </c>
      <c r="I9031" s="7">
        <v>44206</v>
      </c>
      <c r="J9031" s="6">
        <v>23</v>
      </c>
      <c r="K9031" s="8">
        <f>IF(H9031="*",'Larimar Net '!I9032-('Larimar Net '!I9032*'Larimar Net Penalized '!$J$5),'Larimar Net '!I9032)</f>
        <v>0</v>
      </c>
    </row>
    <row r="9032" spans="3:11" x14ac:dyDescent="0.3">
      <c r="C9032" s="7">
        <v>44207</v>
      </c>
      <c r="D9032" s="6">
        <v>0</v>
      </c>
      <c r="E9032" s="8">
        <f>IF(B9032="*",'Larimar Net '!D9033-('Larimar Net '!D9033*'Larimar Net Penalized '!$D$5),'Larimar Net '!D9033)</f>
        <v>29351.526026075619</v>
      </c>
      <c r="I9032" s="7">
        <v>44207</v>
      </c>
      <c r="J9032" s="6">
        <v>0</v>
      </c>
      <c r="K9032" s="8">
        <f>IF(H9032="*",'Larimar Net '!I9033-('Larimar Net '!I9033*'Larimar Net Penalized '!$J$5),'Larimar Net '!I9033)</f>
        <v>0</v>
      </c>
    </row>
    <row r="9033" spans="3:11" x14ac:dyDescent="0.3">
      <c r="C9033" s="7">
        <v>44207</v>
      </c>
      <c r="D9033" s="6">
        <v>1</v>
      </c>
      <c r="E9033" s="8">
        <f>IF(B9033="*",'Larimar Net '!D9034-('Larimar Net '!D9034*'Larimar Net Penalized '!$D$5),'Larimar Net '!D9034)</f>
        <v>27071.444560121472</v>
      </c>
      <c r="I9033" s="7">
        <v>44207</v>
      </c>
      <c r="J9033" s="6">
        <v>1</v>
      </c>
      <c r="K9033" s="8">
        <f>IF(H9033="*",'Larimar Net '!I9034-('Larimar Net '!I9034*'Larimar Net Penalized '!$J$5),'Larimar Net '!I9034)</f>
        <v>0</v>
      </c>
    </row>
    <row r="9034" spans="3:11" x14ac:dyDescent="0.3">
      <c r="C9034" s="7">
        <v>44207</v>
      </c>
      <c r="D9034" s="6">
        <v>2</v>
      </c>
      <c r="E9034" s="8">
        <f>IF(B9034="*",'Larimar Net '!D9035-('Larimar Net '!D9035*'Larimar Net Penalized '!$D$5),'Larimar Net '!D9035)</f>
        <v>25767.385642732363</v>
      </c>
      <c r="I9034" s="7">
        <v>44207</v>
      </c>
      <c r="J9034" s="6">
        <v>2</v>
      </c>
      <c r="K9034" s="8">
        <f>IF(H9034="*",'Larimar Net '!I9035-('Larimar Net '!I9035*'Larimar Net Penalized '!$J$5),'Larimar Net '!I9035)</f>
        <v>0</v>
      </c>
    </row>
    <row r="9035" spans="3:11" x14ac:dyDescent="0.3">
      <c r="C9035" s="7">
        <v>44207</v>
      </c>
      <c r="D9035" s="6">
        <v>3</v>
      </c>
      <c r="E9035" s="8">
        <f>IF(B9035="*",'Larimar Net '!D9036-('Larimar Net '!D9036*'Larimar Net Penalized '!$D$5),'Larimar Net '!D9036)</f>
        <v>25249.580771669865</v>
      </c>
      <c r="I9035" s="7">
        <v>44207</v>
      </c>
      <c r="J9035" s="6">
        <v>3</v>
      </c>
      <c r="K9035" s="8">
        <f>IF(H9035="*",'Larimar Net '!I9036-('Larimar Net '!I9036*'Larimar Net Penalized '!$J$5),'Larimar Net '!I9036)</f>
        <v>0</v>
      </c>
    </row>
    <row r="9036" spans="3:11" x14ac:dyDescent="0.3">
      <c r="C9036" s="7">
        <v>44207</v>
      </c>
      <c r="D9036" s="6">
        <v>4</v>
      </c>
      <c r="E9036" s="8">
        <f>IF(B9036="*",'Larimar Net '!D9037-('Larimar Net '!D9037*'Larimar Net Penalized '!$D$5),'Larimar Net '!D9037)</f>
        <v>23294.944291485892</v>
      </c>
      <c r="I9036" s="7">
        <v>44207</v>
      </c>
      <c r="J9036" s="6">
        <v>4</v>
      </c>
      <c r="K9036" s="8">
        <f>IF(H9036="*",'Larimar Net '!I9037-('Larimar Net '!I9037*'Larimar Net Penalized '!$J$5),'Larimar Net '!I9037)</f>
        <v>0</v>
      </c>
    </row>
    <row r="9037" spans="3:11" x14ac:dyDescent="0.3">
      <c r="C9037" s="7">
        <v>44207</v>
      </c>
      <c r="D9037" s="6">
        <v>5</v>
      </c>
      <c r="E9037" s="8">
        <f>IF(B9037="*",'Larimar Net '!D9038-('Larimar Net '!D9038*'Larimar Net Penalized '!$D$5),'Larimar Net '!D9038)</f>
        <v>12335.471277992945</v>
      </c>
      <c r="I9037" s="7">
        <v>44207</v>
      </c>
      <c r="J9037" s="6">
        <v>5</v>
      </c>
      <c r="K9037" s="8">
        <f>IF(H9037="*",'Larimar Net '!I9038-('Larimar Net '!I9038*'Larimar Net Penalized '!$J$5),'Larimar Net '!I9038)</f>
        <v>0</v>
      </c>
    </row>
    <row r="9038" spans="3:11" x14ac:dyDescent="0.3">
      <c r="C9038" s="7">
        <v>44207</v>
      </c>
      <c r="D9038" s="6">
        <v>6</v>
      </c>
      <c r="E9038" s="8">
        <f>IF(B9038="*",'Larimar Net '!D9039-('Larimar Net '!D9039*'Larimar Net Penalized '!$D$5),'Larimar Net '!D9039)</f>
        <v>17690.833085267637</v>
      </c>
      <c r="I9038" s="7">
        <v>44207</v>
      </c>
      <c r="J9038" s="6">
        <v>6</v>
      </c>
      <c r="K9038" s="8">
        <f>IF(H9038="*",'Larimar Net '!I9039-('Larimar Net '!I9039*'Larimar Net Penalized '!$J$5),'Larimar Net '!I9039)</f>
        <v>0</v>
      </c>
    </row>
    <row r="9039" spans="3:11" x14ac:dyDescent="0.3">
      <c r="C9039" s="7">
        <v>44207</v>
      </c>
      <c r="D9039" s="6">
        <v>7</v>
      </c>
      <c r="E9039" s="8">
        <f>IF(B9039="*",'Larimar Net '!D9040-('Larimar Net '!D9040*'Larimar Net Penalized '!$D$5),'Larimar Net '!D9040)</f>
        <v>19427.076927572587</v>
      </c>
      <c r="I9039" s="7">
        <v>44207</v>
      </c>
      <c r="J9039" s="6">
        <v>7</v>
      </c>
      <c r="K9039" s="8">
        <f>IF(H9039="*",'Larimar Net '!I9040-('Larimar Net '!I9040*'Larimar Net Penalized '!$J$5),'Larimar Net '!I9040)</f>
        <v>0</v>
      </c>
    </row>
    <row r="9040" spans="3:11" x14ac:dyDescent="0.3">
      <c r="C9040" s="7">
        <v>44207</v>
      </c>
      <c r="D9040" s="6">
        <v>8</v>
      </c>
      <c r="E9040" s="8">
        <f>IF(B9040="*",'Larimar Net '!D9041-('Larimar Net '!D9041*'Larimar Net Penalized '!$D$5),'Larimar Net '!D9041)</f>
        <v>26388.973537009591</v>
      </c>
      <c r="I9040" s="7">
        <v>44207</v>
      </c>
      <c r="J9040" s="6">
        <v>8</v>
      </c>
      <c r="K9040" s="8">
        <f>IF(H9040="*",'Larimar Net '!I9041-('Larimar Net '!I9041*'Larimar Net Penalized '!$J$5),'Larimar Net '!I9041)</f>
        <v>0</v>
      </c>
    </row>
    <row r="9041" spans="3:11" x14ac:dyDescent="0.3">
      <c r="C9041" s="7">
        <v>44207</v>
      </c>
      <c r="D9041" s="6">
        <v>9</v>
      </c>
      <c r="E9041" s="8">
        <f>IF(B9041="*",'Larimar Net '!D9042-('Larimar Net '!D9042*'Larimar Net Penalized '!$D$5),'Larimar Net '!D9042)</f>
        <v>36643.805724447091</v>
      </c>
      <c r="I9041" s="7">
        <v>44207</v>
      </c>
      <c r="J9041" s="6">
        <v>9</v>
      </c>
      <c r="K9041" s="8">
        <f>IF(H9041="*",'Larimar Net '!I9042-('Larimar Net '!I9042*'Larimar Net Penalized '!$J$5),'Larimar Net '!I9042)</f>
        <v>0</v>
      </c>
    </row>
    <row r="9042" spans="3:11" x14ac:dyDescent="0.3">
      <c r="C9042" s="7">
        <v>44207</v>
      </c>
      <c r="D9042" s="6">
        <v>10</v>
      </c>
      <c r="E9042" s="8">
        <f>IF(B9042="*",'Larimar Net '!D9043-('Larimar Net '!D9043*'Larimar Net Penalized '!$D$5),'Larimar Net '!D9043)</f>
        <v>41110.448329461695</v>
      </c>
      <c r="I9042" s="7">
        <v>44207</v>
      </c>
      <c r="J9042" s="6">
        <v>10</v>
      </c>
      <c r="K9042" s="8">
        <f>IF(H9042="*",'Larimar Net '!I9043-('Larimar Net '!I9043*'Larimar Net Penalized '!$J$5),'Larimar Net '!I9043)</f>
        <v>0</v>
      </c>
    </row>
    <row r="9043" spans="3:11" x14ac:dyDescent="0.3">
      <c r="C9043" s="7">
        <v>44207</v>
      </c>
      <c r="D9043" s="6">
        <v>11</v>
      </c>
      <c r="E9043" s="8">
        <f>IF(B9043="*",'Larimar Net '!D9044-('Larimar Net '!D9044*'Larimar Net Penalized '!$D$5),'Larimar Net '!D9044)</f>
        <v>41495.84262999901</v>
      </c>
      <c r="I9043" s="7">
        <v>44207</v>
      </c>
      <c r="J9043" s="6">
        <v>11</v>
      </c>
      <c r="K9043" s="8">
        <f>IF(H9043="*",'Larimar Net '!I9044-('Larimar Net '!I9044*'Larimar Net Penalized '!$J$5),'Larimar Net '!I9044)</f>
        <v>0</v>
      </c>
    </row>
    <row r="9044" spans="3:11" x14ac:dyDescent="0.3">
      <c r="C9044" s="7">
        <v>44207</v>
      </c>
      <c r="D9044" s="6">
        <v>12</v>
      </c>
      <c r="E9044" s="8">
        <f>IF(B9044="*",'Larimar Net '!D9045-('Larimar Net '!D9045*'Larimar Net Penalized '!$D$5),'Larimar Net '!D9045)</f>
        <v>43435.310477114916</v>
      </c>
      <c r="I9044" s="7">
        <v>44207</v>
      </c>
      <c r="J9044" s="6">
        <v>12</v>
      </c>
      <c r="K9044" s="8">
        <f>IF(H9044="*",'Larimar Net '!I9045-('Larimar Net '!I9045*'Larimar Net Penalized '!$J$5),'Larimar Net '!I9045)</f>
        <v>0</v>
      </c>
    </row>
    <row r="9045" spans="3:11" x14ac:dyDescent="0.3">
      <c r="C9045" s="7">
        <v>44207</v>
      </c>
      <c r="D9045" s="6">
        <v>13</v>
      </c>
      <c r="E9045" s="8">
        <f>IF(B9045="*",'Larimar Net '!D9046-('Larimar Net '!D9046*'Larimar Net Penalized '!$D$5),'Larimar Net '!D9046)</f>
        <v>44888.925886464727</v>
      </c>
      <c r="I9045" s="7">
        <v>44207</v>
      </c>
      <c r="J9045" s="6">
        <v>13</v>
      </c>
      <c r="K9045" s="8">
        <f>IF(H9045="*",'Larimar Net '!I9046-('Larimar Net '!I9046*'Larimar Net Penalized '!$J$5),'Larimar Net '!I9046)</f>
        <v>0</v>
      </c>
    </row>
    <row r="9046" spans="3:11" x14ac:dyDescent="0.3">
      <c r="C9046" s="7">
        <v>44207</v>
      </c>
      <c r="D9046" s="6">
        <v>14</v>
      </c>
      <c r="E9046" s="8">
        <f>IF(B9046="*",'Larimar Net '!D9047-('Larimar Net '!D9047*'Larimar Net Penalized '!$D$5),'Larimar Net '!D9047)</f>
        <v>42547.396421656253</v>
      </c>
      <c r="I9046" s="7">
        <v>44207</v>
      </c>
      <c r="J9046" s="6">
        <v>14</v>
      </c>
      <c r="K9046" s="8">
        <f>IF(H9046="*",'Larimar Net '!I9047-('Larimar Net '!I9047*'Larimar Net Penalized '!$J$5),'Larimar Net '!I9047)</f>
        <v>0</v>
      </c>
    </row>
    <row r="9047" spans="3:11" x14ac:dyDescent="0.3">
      <c r="C9047" s="7">
        <v>44207</v>
      </c>
      <c r="D9047" s="6">
        <v>15</v>
      </c>
      <c r="E9047" s="8">
        <f>IF(B9047="*",'Larimar Net '!D9048-('Larimar Net '!D9048*'Larimar Net Penalized '!$D$5),'Larimar Net '!D9048)</f>
        <v>34080.572086102955</v>
      </c>
      <c r="I9047" s="7">
        <v>44207</v>
      </c>
      <c r="J9047" s="6">
        <v>15</v>
      </c>
      <c r="K9047" s="8">
        <f>IF(H9047="*",'Larimar Net '!I9048-('Larimar Net '!I9048*'Larimar Net Penalized '!$J$5),'Larimar Net '!I9048)</f>
        <v>0</v>
      </c>
    </row>
    <row r="9048" spans="3:11" x14ac:dyDescent="0.3">
      <c r="C9048" s="7">
        <v>44207</v>
      </c>
      <c r="D9048" s="6">
        <v>16</v>
      </c>
      <c r="E9048" s="8">
        <f>IF(B9048="*",'Larimar Net '!D9049-('Larimar Net '!D9049*'Larimar Net Penalized '!$D$5),'Larimar Net '!D9049)</f>
        <v>0</v>
      </c>
      <c r="I9048" s="7">
        <v>44207</v>
      </c>
      <c r="J9048" s="6">
        <v>16</v>
      </c>
      <c r="K9048" s="8">
        <f>IF(H9048="*",'Larimar Net '!I9049-('Larimar Net '!I9049*'Larimar Net Penalized '!$J$5),'Larimar Net '!I9049)</f>
        <v>0</v>
      </c>
    </row>
    <row r="9049" spans="3:11" x14ac:dyDescent="0.3">
      <c r="C9049" s="7">
        <v>44207</v>
      </c>
      <c r="D9049" s="6">
        <v>17</v>
      </c>
      <c r="E9049" s="8">
        <f>IF(B9049="*",'Larimar Net '!D9050-('Larimar Net '!D9050*'Larimar Net Penalized '!$D$5),'Larimar Net '!D9050)</f>
        <v>0</v>
      </c>
      <c r="I9049" s="7">
        <v>44207</v>
      </c>
      <c r="J9049" s="6">
        <v>17</v>
      </c>
      <c r="K9049" s="8">
        <f>IF(H9049="*",'Larimar Net '!I9050-('Larimar Net '!I9050*'Larimar Net Penalized '!$J$5),'Larimar Net '!I9050)</f>
        <v>0</v>
      </c>
    </row>
    <row r="9050" spans="3:11" x14ac:dyDescent="0.3">
      <c r="C9050" s="7">
        <v>44207</v>
      </c>
      <c r="D9050" s="6">
        <v>18</v>
      </c>
      <c r="E9050" s="8">
        <f>IF(B9050="*",'Larimar Net '!D9051-('Larimar Net '!D9051*'Larimar Net Penalized '!$D$5),'Larimar Net '!D9051)</f>
        <v>0</v>
      </c>
      <c r="I9050" s="7">
        <v>44207</v>
      </c>
      <c r="J9050" s="6">
        <v>18</v>
      </c>
      <c r="K9050" s="8">
        <f>IF(H9050="*",'Larimar Net '!I9051-('Larimar Net '!I9051*'Larimar Net Penalized '!$J$5),'Larimar Net '!I9051)</f>
        <v>0</v>
      </c>
    </row>
    <row r="9051" spans="3:11" x14ac:dyDescent="0.3">
      <c r="C9051" s="7">
        <v>44207</v>
      </c>
      <c r="D9051" s="6">
        <v>19</v>
      </c>
      <c r="E9051" s="8">
        <f>IF(B9051="*",'Larimar Net '!D9052-('Larimar Net '!D9052*'Larimar Net Penalized '!$D$5),'Larimar Net '!D9052)</f>
        <v>0</v>
      </c>
      <c r="I9051" s="7">
        <v>44207</v>
      </c>
      <c r="J9051" s="6">
        <v>19</v>
      </c>
      <c r="K9051" s="8">
        <f>IF(H9051="*",'Larimar Net '!I9052-('Larimar Net '!I9052*'Larimar Net Penalized '!$J$5),'Larimar Net '!I9052)</f>
        <v>0</v>
      </c>
    </row>
    <row r="9052" spans="3:11" x14ac:dyDescent="0.3">
      <c r="C9052" s="7">
        <v>44207</v>
      </c>
      <c r="D9052" s="6">
        <v>20</v>
      </c>
      <c r="E9052" s="8">
        <f>IF(B9052="*",'Larimar Net '!D9053-('Larimar Net '!D9053*'Larimar Net Penalized '!$D$5),'Larimar Net '!D9053)</f>
        <v>0</v>
      </c>
      <c r="I9052" s="7">
        <v>44207</v>
      </c>
      <c r="J9052" s="6">
        <v>20</v>
      </c>
      <c r="K9052" s="8">
        <f>IF(H9052="*",'Larimar Net '!I9053-('Larimar Net '!I9053*'Larimar Net Penalized '!$J$5),'Larimar Net '!I9053)</f>
        <v>0</v>
      </c>
    </row>
    <row r="9053" spans="3:11" x14ac:dyDescent="0.3">
      <c r="C9053" s="7">
        <v>44207</v>
      </c>
      <c r="D9053" s="6">
        <v>21</v>
      </c>
      <c r="E9053" s="8">
        <f>IF(B9053="*",'Larimar Net '!D9054-('Larimar Net '!D9054*'Larimar Net Penalized '!$D$5),'Larimar Net '!D9054)</f>
        <v>0</v>
      </c>
      <c r="I9053" s="7">
        <v>44207</v>
      </c>
      <c r="J9053" s="6">
        <v>21</v>
      </c>
      <c r="K9053" s="8">
        <f>IF(H9053="*",'Larimar Net '!I9054-('Larimar Net '!I9054*'Larimar Net Penalized '!$J$5),'Larimar Net '!I9054)</f>
        <v>0</v>
      </c>
    </row>
    <row r="9054" spans="3:11" x14ac:dyDescent="0.3">
      <c r="C9054" s="7">
        <v>44207</v>
      </c>
      <c r="D9054" s="6">
        <v>22</v>
      </c>
      <c r="E9054" s="8">
        <f>IF(B9054="*",'Larimar Net '!D9055-('Larimar Net '!D9055*'Larimar Net Penalized '!$D$5),'Larimar Net '!D9055)</f>
        <v>0</v>
      </c>
      <c r="I9054" s="7">
        <v>44207</v>
      </c>
      <c r="J9054" s="6">
        <v>22</v>
      </c>
      <c r="K9054" s="8">
        <f>IF(H9054="*",'Larimar Net '!I9055-('Larimar Net '!I9055*'Larimar Net Penalized '!$J$5),'Larimar Net '!I9055)</f>
        <v>0</v>
      </c>
    </row>
    <row r="9055" spans="3:11" x14ac:dyDescent="0.3">
      <c r="C9055" s="7">
        <v>44207</v>
      </c>
      <c r="D9055" s="6">
        <v>23</v>
      </c>
      <c r="E9055" s="8">
        <f>IF(B9055="*",'Larimar Net '!D9056-('Larimar Net '!D9056*'Larimar Net Penalized '!$D$5),'Larimar Net '!D9056)</f>
        <v>0</v>
      </c>
      <c r="I9055" s="7">
        <v>44207</v>
      </c>
      <c r="J9055" s="6">
        <v>23</v>
      </c>
      <c r="K9055" s="8">
        <f>IF(H9055="*",'Larimar Net '!I9056-('Larimar Net '!I9056*'Larimar Net Penalized '!$J$5),'Larimar Net '!I9056)</f>
        <v>0</v>
      </c>
    </row>
    <row r="9056" spans="3:11" x14ac:dyDescent="0.3">
      <c r="C9056" s="7">
        <v>44208</v>
      </c>
      <c r="D9056" s="6">
        <v>0</v>
      </c>
      <c r="E9056" s="8">
        <f>IF(B9056="*",'Larimar Net '!D9057-('Larimar Net '!D9057*'Larimar Net Penalized '!$D$5),'Larimar Net '!D9057)</f>
        <v>721.6172051486451</v>
      </c>
      <c r="I9056" s="7">
        <v>44208</v>
      </c>
      <c r="J9056" s="6">
        <v>0</v>
      </c>
      <c r="K9056" s="8">
        <f>IF(H9056="*",'Larimar Net '!I9057-('Larimar Net '!I9057*'Larimar Net Penalized '!$J$5),'Larimar Net '!I9057)</f>
        <v>0</v>
      </c>
    </row>
    <row r="9057" spans="3:11" x14ac:dyDescent="0.3">
      <c r="C9057" s="7">
        <v>44208</v>
      </c>
      <c r="D9057" s="6">
        <v>1</v>
      </c>
      <c r="E9057" s="8">
        <f>IF(B9057="*",'Larimar Net '!D9058-('Larimar Net '!D9058*'Larimar Net Penalized '!$D$5),'Larimar Net '!D9058)</f>
        <v>13600.052215358723</v>
      </c>
      <c r="I9057" s="7">
        <v>44208</v>
      </c>
      <c r="J9057" s="6">
        <v>1</v>
      </c>
      <c r="K9057" s="8">
        <f>IF(H9057="*",'Larimar Net '!I9058-('Larimar Net '!I9058*'Larimar Net Penalized '!$J$5),'Larimar Net '!I9058)</f>
        <v>0</v>
      </c>
    </row>
    <row r="9058" spans="3:11" x14ac:dyDescent="0.3">
      <c r="C9058" s="7">
        <v>44208</v>
      </c>
      <c r="D9058" s="6">
        <v>2</v>
      </c>
      <c r="E9058" s="8">
        <f>IF(B9058="*",'Larimar Net '!D9059-('Larimar Net '!D9059*'Larimar Net Penalized '!$D$5),'Larimar Net '!D9059)</f>
        <v>24221.920724548683</v>
      </c>
      <c r="I9058" s="7">
        <v>44208</v>
      </c>
      <c r="J9058" s="6">
        <v>2</v>
      </c>
      <c r="K9058" s="8">
        <f>IF(H9058="*",'Larimar Net '!I9059-('Larimar Net '!I9059*'Larimar Net Penalized '!$J$5),'Larimar Net '!I9059)</f>
        <v>0</v>
      </c>
    </row>
    <row r="9059" spans="3:11" x14ac:dyDescent="0.3">
      <c r="C9059" s="7">
        <v>44208</v>
      </c>
      <c r="D9059" s="6">
        <v>3</v>
      </c>
      <c r="E9059" s="8">
        <f>IF(B9059="*",'Larimar Net '!D9060-('Larimar Net '!D9060*'Larimar Net Penalized '!$D$5),'Larimar Net '!D9060)</f>
        <v>24325.010780212851</v>
      </c>
      <c r="I9059" s="7">
        <v>44208</v>
      </c>
      <c r="J9059" s="6">
        <v>3</v>
      </c>
      <c r="K9059" s="8">
        <f>IF(H9059="*",'Larimar Net '!I9060-('Larimar Net '!I9060*'Larimar Net Penalized '!$J$5),'Larimar Net '!I9060)</f>
        <v>0</v>
      </c>
    </row>
    <row r="9060" spans="3:11" x14ac:dyDescent="0.3">
      <c r="C9060" s="7">
        <v>44208</v>
      </c>
      <c r="D9060" s="6">
        <v>4</v>
      </c>
      <c r="E9060" s="8">
        <f>IF(B9060="*",'Larimar Net '!D9061-('Larimar Net '!D9061*'Larimar Net Penalized '!$D$5),'Larimar Net '!D9061)</f>
        <v>34233.309394833224</v>
      </c>
      <c r="I9060" s="7">
        <v>44208</v>
      </c>
      <c r="J9060" s="6">
        <v>4</v>
      </c>
      <c r="K9060" s="8">
        <f>IF(H9060="*",'Larimar Net '!I9061-('Larimar Net '!I9061*'Larimar Net Penalized '!$J$5),'Larimar Net '!I9061)</f>
        <v>0</v>
      </c>
    </row>
    <row r="9061" spans="3:11" x14ac:dyDescent="0.3">
      <c r="C9061" s="7">
        <v>44208</v>
      </c>
      <c r="D9061" s="6">
        <v>5</v>
      </c>
      <c r="E9061" s="8">
        <f>IF(B9061="*",'Larimar Net '!D9062-('Larimar Net '!D9062*'Larimar Net Penalized '!$D$5),'Larimar Net '!D9062)</f>
        <v>37878.442558763447</v>
      </c>
      <c r="I9061" s="7">
        <v>44208</v>
      </c>
      <c r="J9061" s="6">
        <v>5</v>
      </c>
      <c r="K9061" s="8">
        <f>IF(H9061="*",'Larimar Net '!I9062-('Larimar Net '!I9062*'Larimar Net Penalized '!$J$5),'Larimar Net '!I9062)</f>
        <v>0</v>
      </c>
    </row>
    <row r="9062" spans="3:11" x14ac:dyDescent="0.3">
      <c r="C9062" s="7">
        <v>44208</v>
      </c>
      <c r="D9062" s="6">
        <v>6</v>
      </c>
      <c r="E9062" s="8">
        <f>IF(B9062="*",'Larimar Net '!D9063-('Larimar Net '!D9063*'Larimar Net Penalized '!$D$5),'Larimar Net '!D9063)</f>
        <v>36777.155670808141</v>
      </c>
      <c r="I9062" s="7">
        <v>44208</v>
      </c>
      <c r="J9062" s="6">
        <v>6</v>
      </c>
      <c r="K9062" s="8">
        <f>IF(H9062="*",'Larimar Net '!I9063-('Larimar Net '!I9063*'Larimar Net Penalized '!$J$5),'Larimar Net '!I9063)</f>
        <v>0</v>
      </c>
    </row>
    <row r="9063" spans="3:11" x14ac:dyDescent="0.3">
      <c r="C9063" s="7">
        <v>44208</v>
      </c>
      <c r="D9063" s="6">
        <v>7</v>
      </c>
      <c r="E9063" s="8">
        <f>IF(B9063="*",'Larimar Net '!D9064-('Larimar Net '!D9064*'Larimar Net Penalized '!$D$5),'Larimar Net '!D9064)</f>
        <v>19039.604451217154</v>
      </c>
      <c r="I9063" s="7">
        <v>44208</v>
      </c>
      <c r="J9063" s="6">
        <v>7</v>
      </c>
      <c r="K9063" s="8">
        <f>IF(H9063="*",'Larimar Net '!I9064-('Larimar Net '!I9064*'Larimar Net Penalized '!$J$5),'Larimar Net '!I9064)</f>
        <v>0</v>
      </c>
    </row>
    <row r="9064" spans="3:11" x14ac:dyDescent="0.3">
      <c r="C9064" s="7">
        <v>44208</v>
      </c>
      <c r="D9064" s="6">
        <v>8</v>
      </c>
      <c r="E9064" s="8">
        <f>IF(B9064="*",'Larimar Net '!D9065-('Larimar Net '!D9065*'Larimar Net Penalized '!$D$5),'Larimar Net '!D9065)</f>
        <v>0</v>
      </c>
      <c r="I9064" s="7">
        <v>44208</v>
      </c>
      <c r="J9064" s="6">
        <v>8</v>
      </c>
      <c r="K9064" s="8">
        <f>IF(H9064="*",'Larimar Net '!I9065-('Larimar Net '!I9065*'Larimar Net Penalized '!$J$5),'Larimar Net '!I9065)</f>
        <v>0</v>
      </c>
    </row>
    <row r="9065" spans="3:11" x14ac:dyDescent="0.3">
      <c r="C9065" s="7">
        <v>44208</v>
      </c>
      <c r="D9065" s="6">
        <v>9</v>
      </c>
      <c r="E9065" s="8">
        <f>IF(B9065="*",'Larimar Net '!D9066-('Larimar Net '!D9066*'Larimar Net Penalized '!$D$5),'Larimar Net '!D9066)</f>
        <v>0</v>
      </c>
      <c r="I9065" s="7">
        <v>44208</v>
      </c>
      <c r="J9065" s="6">
        <v>9</v>
      </c>
      <c r="K9065" s="8">
        <f>IF(H9065="*",'Larimar Net '!I9066-('Larimar Net '!I9066*'Larimar Net Penalized '!$J$5),'Larimar Net '!I9066)</f>
        <v>0</v>
      </c>
    </row>
    <row r="9066" spans="3:11" x14ac:dyDescent="0.3">
      <c r="C9066" s="7">
        <v>44208</v>
      </c>
      <c r="D9066" s="6">
        <v>10</v>
      </c>
      <c r="E9066" s="8">
        <f>IF(B9066="*",'Larimar Net '!D9067-('Larimar Net '!D9067*'Larimar Net Penalized '!$D$5),'Larimar Net '!D9067)</f>
        <v>0</v>
      </c>
      <c r="I9066" s="7">
        <v>44208</v>
      </c>
      <c r="J9066" s="6">
        <v>10</v>
      </c>
      <c r="K9066" s="8">
        <f>IF(H9066="*",'Larimar Net '!I9067-('Larimar Net '!I9067*'Larimar Net Penalized '!$J$5),'Larimar Net '!I9067)</f>
        <v>0</v>
      </c>
    </row>
    <row r="9067" spans="3:11" x14ac:dyDescent="0.3">
      <c r="C9067" s="7">
        <v>44208</v>
      </c>
      <c r="D9067" s="6">
        <v>11</v>
      </c>
      <c r="E9067" s="8">
        <f>IF(B9067="*",'Larimar Net '!D9068-('Larimar Net '!D9068*'Larimar Net Penalized '!$D$5),'Larimar Net '!D9068)</f>
        <v>0</v>
      </c>
      <c r="I9067" s="7">
        <v>44208</v>
      </c>
      <c r="J9067" s="6">
        <v>11</v>
      </c>
      <c r="K9067" s="8">
        <f>IF(H9067="*",'Larimar Net '!I9068-('Larimar Net '!I9068*'Larimar Net Penalized '!$J$5),'Larimar Net '!I9068)</f>
        <v>0</v>
      </c>
    </row>
    <row r="9068" spans="3:11" x14ac:dyDescent="0.3">
      <c r="C9068" s="7">
        <v>44208</v>
      </c>
      <c r="D9068" s="6">
        <v>12</v>
      </c>
      <c r="E9068" s="8">
        <f>IF(B9068="*",'Larimar Net '!D9069-('Larimar Net '!D9069*'Larimar Net Penalized '!$D$5),'Larimar Net '!D9069)</f>
        <v>0</v>
      </c>
      <c r="I9068" s="7">
        <v>44208</v>
      </c>
      <c r="J9068" s="6">
        <v>12</v>
      </c>
      <c r="K9068" s="8">
        <f>IF(H9068="*",'Larimar Net '!I9069-('Larimar Net '!I9069*'Larimar Net Penalized '!$J$5),'Larimar Net '!I9069)</f>
        <v>0</v>
      </c>
    </row>
    <row r="9069" spans="3:11" x14ac:dyDescent="0.3">
      <c r="C9069" s="7">
        <v>44208</v>
      </c>
      <c r="D9069" s="6">
        <v>13</v>
      </c>
      <c r="E9069" s="8">
        <f>IF(B9069="*",'Larimar Net '!D9070-('Larimar Net '!D9070*'Larimar Net Penalized '!$D$5),'Larimar Net '!D9070)</f>
        <v>0</v>
      </c>
      <c r="I9069" s="7">
        <v>44208</v>
      </c>
      <c r="J9069" s="6">
        <v>13</v>
      </c>
      <c r="K9069" s="8">
        <f>IF(H9069="*",'Larimar Net '!I9070-('Larimar Net '!I9070*'Larimar Net Penalized '!$J$5),'Larimar Net '!I9070)</f>
        <v>0</v>
      </c>
    </row>
    <row r="9070" spans="3:11" x14ac:dyDescent="0.3">
      <c r="C9070" s="7">
        <v>44208</v>
      </c>
      <c r="D9070" s="6">
        <v>14</v>
      </c>
      <c r="E9070" s="8">
        <f>IF(B9070="*",'Larimar Net '!D9071-('Larimar Net '!D9071*'Larimar Net Penalized '!$D$5),'Larimar Net '!D9071)</f>
        <v>0</v>
      </c>
      <c r="I9070" s="7">
        <v>44208</v>
      </c>
      <c r="J9070" s="6">
        <v>14</v>
      </c>
      <c r="K9070" s="8">
        <f>IF(H9070="*",'Larimar Net '!I9071-('Larimar Net '!I9071*'Larimar Net Penalized '!$J$5),'Larimar Net '!I9071)</f>
        <v>0</v>
      </c>
    </row>
    <row r="9071" spans="3:11" x14ac:dyDescent="0.3">
      <c r="C9071" s="7">
        <v>44208</v>
      </c>
      <c r="D9071" s="6">
        <v>15</v>
      </c>
      <c r="E9071" s="8">
        <f>IF(B9071="*",'Larimar Net '!D9072-('Larimar Net '!D9072*'Larimar Net Penalized '!$D$5),'Larimar Net '!D9072)</f>
        <v>0</v>
      </c>
      <c r="I9071" s="7">
        <v>44208</v>
      </c>
      <c r="J9071" s="6">
        <v>15</v>
      </c>
      <c r="K9071" s="8">
        <f>IF(H9071="*",'Larimar Net '!I9072-('Larimar Net '!I9072*'Larimar Net Penalized '!$J$5),'Larimar Net '!I9072)</f>
        <v>0</v>
      </c>
    </row>
    <row r="9072" spans="3:11" x14ac:dyDescent="0.3">
      <c r="C9072" s="7">
        <v>44208</v>
      </c>
      <c r="D9072" s="6">
        <v>16</v>
      </c>
      <c r="E9072" s="8">
        <f>IF(B9072="*",'Larimar Net '!D9073-('Larimar Net '!D9073*'Larimar Net Penalized '!$D$5),'Larimar Net '!D9073)</f>
        <v>0</v>
      </c>
      <c r="I9072" s="7">
        <v>44208</v>
      </c>
      <c r="J9072" s="6">
        <v>16</v>
      </c>
      <c r="K9072" s="8">
        <f>IF(H9072="*",'Larimar Net '!I9073-('Larimar Net '!I9073*'Larimar Net Penalized '!$J$5),'Larimar Net '!I9073)</f>
        <v>0</v>
      </c>
    </row>
    <row r="9073" spans="3:11" x14ac:dyDescent="0.3">
      <c r="C9073" s="7">
        <v>44208</v>
      </c>
      <c r="D9073" s="6">
        <v>17</v>
      </c>
      <c r="E9073" s="8">
        <f>IF(B9073="*",'Larimar Net '!D9074-('Larimar Net '!D9074*'Larimar Net Penalized '!$D$5),'Larimar Net '!D9074)</f>
        <v>0</v>
      </c>
      <c r="I9073" s="7">
        <v>44208</v>
      </c>
      <c r="J9073" s="6">
        <v>17</v>
      </c>
      <c r="K9073" s="8">
        <f>IF(H9073="*",'Larimar Net '!I9074-('Larimar Net '!I9074*'Larimar Net Penalized '!$J$5),'Larimar Net '!I9074)</f>
        <v>0</v>
      </c>
    </row>
    <row r="9074" spans="3:11" x14ac:dyDescent="0.3">
      <c r="C9074" s="7">
        <v>44208</v>
      </c>
      <c r="D9074" s="6">
        <v>18</v>
      </c>
      <c r="E9074" s="8">
        <f>IF(B9074="*",'Larimar Net '!D9075-('Larimar Net '!D9075*'Larimar Net Penalized '!$D$5),'Larimar Net '!D9075)</f>
        <v>0</v>
      </c>
      <c r="I9074" s="7">
        <v>44208</v>
      </c>
      <c r="J9074" s="6">
        <v>18</v>
      </c>
      <c r="K9074" s="8">
        <f>IF(H9074="*",'Larimar Net '!I9075-('Larimar Net '!I9075*'Larimar Net Penalized '!$J$5),'Larimar Net '!I9075)</f>
        <v>0</v>
      </c>
    </row>
    <row r="9075" spans="3:11" x14ac:dyDescent="0.3">
      <c r="C9075" s="7">
        <v>44208</v>
      </c>
      <c r="D9075" s="6">
        <v>19</v>
      </c>
      <c r="E9075" s="8">
        <f>IF(B9075="*",'Larimar Net '!D9076-('Larimar Net '!D9076*'Larimar Net Penalized '!$D$5),'Larimar Net '!D9076)</f>
        <v>0</v>
      </c>
      <c r="I9075" s="7">
        <v>44208</v>
      </c>
      <c r="J9075" s="6">
        <v>19</v>
      </c>
      <c r="K9075" s="8">
        <f>IF(H9075="*",'Larimar Net '!I9076-('Larimar Net '!I9076*'Larimar Net Penalized '!$J$5),'Larimar Net '!I9076)</f>
        <v>0</v>
      </c>
    </row>
    <row r="9076" spans="3:11" x14ac:dyDescent="0.3">
      <c r="C9076" s="7">
        <v>44208</v>
      </c>
      <c r="D9076" s="6">
        <v>20</v>
      </c>
      <c r="E9076" s="8">
        <f>IF(B9076="*",'Larimar Net '!D9077-('Larimar Net '!D9077*'Larimar Net Penalized '!$D$5),'Larimar Net '!D9077)</f>
        <v>4193.0901943960271</v>
      </c>
      <c r="I9076" s="7">
        <v>44208</v>
      </c>
      <c r="J9076" s="6">
        <v>20</v>
      </c>
      <c r="K9076" s="8">
        <f>IF(H9076="*",'Larimar Net '!I9077-('Larimar Net '!I9077*'Larimar Net Penalized '!$J$5),'Larimar Net '!I9077)</f>
        <v>0</v>
      </c>
    </row>
    <row r="9077" spans="3:11" x14ac:dyDescent="0.3">
      <c r="C9077" s="7">
        <v>44208</v>
      </c>
      <c r="D9077" s="6">
        <v>21</v>
      </c>
      <c r="E9077" s="8">
        <f>IF(B9077="*",'Larimar Net '!D9078-('Larimar Net '!D9078*'Larimar Net Penalized '!$D$5),'Larimar Net '!D9078)</f>
        <v>8536.5653762815018</v>
      </c>
      <c r="I9077" s="7">
        <v>44208</v>
      </c>
      <c r="J9077" s="6">
        <v>21</v>
      </c>
      <c r="K9077" s="8">
        <f>IF(H9077="*",'Larimar Net '!I9078-('Larimar Net '!I9078*'Larimar Net Penalized '!$J$5),'Larimar Net '!I9078)</f>
        <v>0</v>
      </c>
    </row>
    <row r="9078" spans="3:11" x14ac:dyDescent="0.3">
      <c r="C9078" s="7">
        <v>44208</v>
      </c>
      <c r="D9078" s="6">
        <v>22</v>
      </c>
      <c r="E9078" s="8">
        <f>IF(B9078="*",'Larimar Net '!D9079-('Larimar Net '!D9079*'Larimar Net Penalized '!$D$5),'Larimar Net '!D9079)</f>
        <v>10623.742277072759</v>
      </c>
      <c r="I9078" s="7">
        <v>44208</v>
      </c>
      <c r="J9078" s="6">
        <v>22</v>
      </c>
      <c r="K9078" s="8">
        <f>IF(H9078="*",'Larimar Net '!I9079-('Larimar Net '!I9079*'Larimar Net Penalized '!$J$5),'Larimar Net '!I9079)</f>
        <v>0</v>
      </c>
    </row>
    <row r="9079" spans="3:11" x14ac:dyDescent="0.3">
      <c r="C9079" s="7">
        <v>44208</v>
      </c>
      <c r="D9079" s="6">
        <v>23</v>
      </c>
      <c r="E9079" s="8">
        <f>IF(B9079="*",'Larimar Net '!D9080-('Larimar Net '!D9080*'Larimar Net Penalized '!$D$5),'Larimar Net '!D9080)</f>
        <v>10985.994344677641</v>
      </c>
      <c r="I9079" s="7">
        <v>44208</v>
      </c>
      <c r="J9079" s="6">
        <v>23</v>
      </c>
      <c r="K9079" s="8">
        <f>IF(H9079="*",'Larimar Net '!I9080-('Larimar Net '!I9080*'Larimar Net Penalized '!$J$5),'Larimar Net '!I9080)</f>
        <v>0</v>
      </c>
    </row>
    <row r="9080" spans="3:11" x14ac:dyDescent="0.3">
      <c r="C9080" s="7">
        <v>44209</v>
      </c>
      <c r="D9080" s="6">
        <v>0</v>
      </c>
      <c r="E9080" s="8">
        <f>IF(B9080="*",'Larimar Net '!D9081-('Larimar Net '!D9081*'Larimar Net Penalized '!$D$5),'Larimar Net '!D9081)</f>
        <v>15735.054103295866</v>
      </c>
      <c r="I9080" s="7">
        <v>44209</v>
      </c>
      <c r="J9080" s="6">
        <v>0</v>
      </c>
      <c r="K9080" s="8">
        <f>IF(H9080="*",'Larimar Net '!I9081-('Larimar Net '!I9081*'Larimar Net Penalized '!$J$5),'Larimar Net '!I9081)</f>
        <v>0</v>
      </c>
    </row>
    <row r="9081" spans="3:11" x14ac:dyDescent="0.3">
      <c r="C9081" s="7">
        <v>44209</v>
      </c>
      <c r="D9081" s="6">
        <v>1</v>
      </c>
      <c r="E9081" s="8">
        <f>IF(B9081="*",'Larimar Net '!D9082-('Larimar Net '!D9082*'Larimar Net Penalized '!$D$5),'Larimar Net '!D9082)</f>
        <v>16183.844664120004</v>
      </c>
      <c r="I9081" s="7">
        <v>44209</v>
      </c>
      <c r="J9081" s="6">
        <v>1</v>
      </c>
      <c r="K9081" s="8">
        <f>IF(H9081="*",'Larimar Net '!I9082-('Larimar Net '!I9082*'Larimar Net Penalized '!$J$5),'Larimar Net '!I9082)</f>
        <v>0</v>
      </c>
    </row>
    <row r="9082" spans="3:11" x14ac:dyDescent="0.3">
      <c r="C9082" s="7">
        <v>44209</v>
      </c>
      <c r="D9082" s="6">
        <v>2</v>
      </c>
      <c r="E9082" s="8">
        <f>IF(B9082="*",'Larimar Net '!D9083-('Larimar Net '!D9083*'Larimar Net Penalized '!$D$5),'Larimar Net '!D9083)</f>
        <v>16925.915427374599</v>
      </c>
      <c r="I9082" s="7">
        <v>44209</v>
      </c>
      <c r="J9082" s="6">
        <v>2</v>
      </c>
      <c r="K9082" s="8">
        <f>IF(H9082="*",'Larimar Net '!I9083-('Larimar Net '!I9083*'Larimar Net Penalized '!$J$5),'Larimar Net '!I9083)</f>
        <v>0</v>
      </c>
    </row>
    <row r="9083" spans="3:11" x14ac:dyDescent="0.3">
      <c r="C9083" s="7">
        <v>44209</v>
      </c>
      <c r="D9083" s="6">
        <v>3</v>
      </c>
      <c r="E9083" s="8">
        <f>IF(B9083="*",'Larimar Net '!D9084-('Larimar Net '!D9084*'Larimar Net Penalized '!$D$5),'Larimar Net '!D9084)</f>
        <v>16025.141281216571</v>
      </c>
      <c r="I9083" s="7">
        <v>44209</v>
      </c>
      <c r="J9083" s="6">
        <v>3</v>
      </c>
      <c r="K9083" s="8">
        <f>IF(H9083="*",'Larimar Net '!I9084-('Larimar Net '!I9084*'Larimar Net Penalized '!$J$5),'Larimar Net '!I9084)</f>
        <v>0</v>
      </c>
    </row>
    <row r="9084" spans="3:11" x14ac:dyDescent="0.3">
      <c r="C9084" s="7">
        <v>44209</v>
      </c>
      <c r="D9084" s="6">
        <v>4</v>
      </c>
      <c r="E9084" s="8">
        <f>IF(B9084="*",'Larimar Net '!D9085-('Larimar Net '!D9085*'Larimar Net Penalized '!$D$5),'Larimar Net '!D9085)</f>
        <v>14477.785611531621</v>
      </c>
      <c r="I9084" s="7">
        <v>44209</v>
      </c>
      <c r="J9084" s="6">
        <v>4</v>
      </c>
      <c r="K9084" s="8">
        <f>IF(H9084="*",'Larimar Net '!I9085-('Larimar Net '!I9085*'Larimar Net Penalized '!$J$5),'Larimar Net '!I9085)</f>
        <v>0</v>
      </c>
    </row>
    <row r="9085" spans="3:11" x14ac:dyDescent="0.3">
      <c r="C9085" s="7">
        <v>44209</v>
      </c>
      <c r="D9085" s="6">
        <v>5</v>
      </c>
      <c r="E9085" s="8">
        <f>IF(B9085="*",'Larimar Net '!D9086-('Larimar Net '!D9086*'Larimar Net Penalized '!$D$5),'Larimar Net '!D9086)</f>
        <v>15690.864892599517</v>
      </c>
      <c r="I9085" s="7">
        <v>44209</v>
      </c>
      <c r="J9085" s="6">
        <v>5</v>
      </c>
      <c r="K9085" s="8">
        <f>IF(H9085="*",'Larimar Net '!I9086-('Larimar Net '!I9086*'Larimar Net Penalized '!$J$5),'Larimar Net '!I9086)</f>
        <v>0</v>
      </c>
    </row>
    <row r="9086" spans="3:11" x14ac:dyDescent="0.3">
      <c r="C9086" s="7">
        <v>44209</v>
      </c>
      <c r="D9086" s="6">
        <v>6</v>
      </c>
      <c r="E9086" s="8">
        <f>IF(B9086="*",'Larimar Net '!D9087-('Larimar Net '!D9087*'Larimar Net Penalized '!$D$5),'Larimar Net '!D9087)</f>
        <v>17890.417581635629</v>
      </c>
      <c r="I9086" s="7">
        <v>44209</v>
      </c>
      <c r="J9086" s="6">
        <v>6</v>
      </c>
      <c r="K9086" s="8">
        <f>IF(H9086="*",'Larimar Net '!I9087-('Larimar Net '!I9087*'Larimar Net Penalized '!$J$5),'Larimar Net '!I9087)</f>
        <v>0</v>
      </c>
    </row>
    <row r="9087" spans="3:11" x14ac:dyDescent="0.3">
      <c r="C9087" s="7">
        <v>44209</v>
      </c>
      <c r="D9087" s="6">
        <v>7</v>
      </c>
      <c r="E9087" s="8">
        <f>IF(B9087="*",'Larimar Net '!D9088-('Larimar Net '!D9088*'Larimar Net Penalized '!$D$5),'Larimar Net '!D9088)</f>
        <v>13490.173177080438</v>
      </c>
      <c r="I9087" s="7">
        <v>44209</v>
      </c>
      <c r="J9087" s="6">
        <v>7</v>
      </c>
      <c r="K9087" s="8">
        <f>IF(H9087="*",'Larimar Net '!I9088-('Larimar Net '!I9088*'Larimar Net Penalized '!$J$5),'Larimar Net '!I9088)</f>
        <v>0</v>
      </c>
    </row>
    <row r="9088" spans="3:11" x14ac:dyDescent="0.3">
      <c r="C9088" s="7">
        <v>44209</v>
      </c>
      <c r="D9088" s="6">
        <v>8</v>
      </c>
      <c r="E9088" s="8">
        <f>IF(B9088="*",'Larimar Net '!D9089-('Larimar Net '!D9089*'Larimar Net Penalized '!$D$5),'Larimar Net '!D9089)</f>
        <v>13906.269026047143</v>
      </c>
      <c r="I9088" s="7">
        <v>44209</v>
      </c>
      <c r="J9088" s="6">
        <v>8</v>
      </c>
      <c r="K9088" s="8">
        <f>IF(H9088="*",'Larimar Net '!I9089-('Larimar Net '!I9089*'Larimar Net Penalized '!$J$5),'Larimar Net '!I9089)</f>
        <v>0</v>
      </c>
    </row>
    <row r="9089" spans="3:11" x14ac:dyDescent="0.3">
      <c r="C9089" s="7">
        <v>44209</v>
      </c>
      <c r="D9089" s="6">
        <v>9</v>
      </c>
      <c r="E9089" s="8">
        <f>IF(B9089="*",'Larimar Net '!D9090-('Larimar Net '!D9090*'Larimar Net Penalized '!$D$5),'Larimar Net '!D9090)</f>
        <v>9410.9529276917401</v>
      </c>
      <c r="I9089" s="7">
        <v>44209</v>
      </c>
      <c r="J9089" s="6">
        <v>9</v>
      </c>
      <c r="K9089" s="8">
        <f>IF(H9089="*",'Larimar Net '!I9090-('Larimar Net '!I9090*'Larimar Net Penalized '!$J$5),'Larimar Net '!I9090)</f>
        <v>0</v>
      </c>
    </row>
    <row r="9090" spans="3:11" x14ac:dyDescent="0.3">
      <c r="C9090" s="7">
        <v>44209</v>
      </c>
      <c r="D9090" s="6">
        <v>10</v>
      </c>
      <c r="E9090" s="8">
        <f>IF(B9090="*",'Larimar Net '!D9091-('Larimar Net '!D9091*'Larimar Net Penalized '!$D$5),'Larimar Net '!D9091)</f>
        <v>12177.606739273437</v>
      </c>
      <c r="I9090" s="7">
        <v>44209</v>
      </c>
      <c r="J9090" s="6">
        <v>10</v>
      </c>
      <c r="K9090" s="8">
        <f>IF(H9090="*",'Larimar Net '!I9091-('Larimar Net '!I9091*'Larimar Net Penalized '!$J$5),'Larimar Net '!I9091)</f>
        <v>0</v>
      </c>
    </row>
    <row r="9091" spans="3:11" x14ac:dyDescent="0.3">
      <c r="C9091" s="7">
        <v>44209</v>
      </c>
      <c r="D9091" s="6">
        <v>11</v>
      </c>
      <c r="E9091" s="8">
        <f>IF(B9091="*",'Larimar Net '!D9092-('Larimar Net '!D9092*'Larimar Net Penalized '!$D$5),'Larimar Net '!D9092)</f>
        <v>19463.804524229377</v>
      </c>
      <c r="I9091" s="7">
        <v>44209</v>
      </c>
      <c r="J9091" s="6">
        <v>11</v>
      </c>
      <c r="K9091" s="8">
        <f>IF(H9091="*",'Larimar Net '!I9092-('Larimar Net '!I9092*'Larimar Net Penalized '!$J$5),'Larimar Net '!I9092)</f>
        <v>0</v>
      </c>
    </row>
    <row r="9092" spans="3:11" x14ac:dyDescent="0.3">
      <c r="C9092" s="7">
        <v>44209</v>
      </c>
      <c r="D9092" s="6">
        <v>12</v>
      </c>
      <c r="E9092" s="8">
        <f>IF(B9092="*",'Larimar Net '!D9093-('Larimar Net '!D9093*'Larimar Net Penalized '!$D$5),'Larimar Net '!D9093)</f>
        <v>24300.708138948765</v>
      </c>
      <c r="I9092" s="7">
        <v>44209</v>
      </c>
      <c r="J9092" s="6">
        <v>12</v>
      </c>
      <c r="K9092" s="8">
        <f>IF(H9092="*",'Larimar Net '!I9093-('Larimar Net '!I9093*'Larimar Net Penalized '!$J$5),'Larimar Net '!I9093)</f>
        <v>0</v>
      </c>
    </row>
    <row r="9093" spans="3:11" x14ac:dyDescent="0.3">
      <c r="C9093" s="7">
        <v>44209</v>
      </c>
      <c r="D9093" s="6">
        <v>13</v>
      </c>
      <c r="E9093" s="8">
        <f>IF(B9093="*",'Larimar Net '!D9094-('Larimar Net '!D9094*'Larimar Net Penalized '!$D$5),'Larimar Net '!D9094)</f>
        <v>28049.060433568135</v>
      </c>
      <c r="I9093" s="7">
        <v>44209</v>
      </c>
      <c r="J9093" s="6">
        <v>13</v>
      </c>
      <c r="K9093" s="8">
        <f>IF(H9093="*",'Larimar Net '!I9094-('Larimar Net '!I9094*'Larimar Net Penalized '!$J$5),'Larimar Net '!I9094)</f>
        <v>0</v>
      </c>
    </row>
    <row r="9094" spans="3:11" x14ac:dyDescent="0.3">
      <c r="C9094" s="7">
        <v>44209</v>
      </c>
      <c r="D9094" s="6">
        <v>14</v>
      </c>
      <c r="E9094" s="8">
        <f>IF(B9094="*",'Larimar Net '!D9095-('Larimar Net '!D9095*'Larimar Net Penalized '!$D$5),'Larimar Net '!D9095)</f>
        <v>31039.862456235918</v>
      </c>
      <c r="I9094" s="7">
        <v>44209</v>
      </c>
      <c r="J9094" s="6">
        <v>14</v>
      </c>
      <c r="K9094" s="8">
        <f>IF(H9094="*",'Larimar Net '!I9095-('Larimar Net '!I9095*'Larimar Net Penalized '!$J$5),'Larimar Net '!I9095)</f>
        <v>0</v>
      </c>
    </row>
    <row r="9095" spans="3:11" x14ac:dyDescent="0.3">
      <c r="C9095" s="7">
        <v>44209</v>
      </c>
      <c r="D9095" s="6">
        <v>15</v>
      </c>
      <c r="E9095" s="8">
        <f>IF(B9095="*",'Larimar Net '!D9096-('Larimar Net '!D9096*'Larimar Net Penalized '!$D$5),'Larimar Net '!D9096)</f>
        <v>26411.334689752181</v>
      </c>
      <c r="I9095" s="7">
        <v>44209</v>
      </c>
      <c r="J9095" s="6">
        <v>15</v>
      </c>
      <c r="K9095" s="8">
        <f>IF(H9095="*",'Larimar Net '!I9096-('Larimar Net '!I9096*'Larimar Net Penalized '!$J$5),'Larimar Net '!I9096)</f>
        <v>0</v>
      </c>
    </row>
    <row r="9096" spans="3:11" x14ac:dyDescent="0.3">
      <c r="C9096" s="7">
        <v>44209</v>
      </c>
      <c r="D9096" s="6">
        <v>16</v>
      </c>
      <c r="E9096" s="8">
        <f>IF(B9096="*",'Larimar Net '!D9097-('Larimar Net '!D9097*'Larimar Net Penalized '!$D$5),'Larimar Net '!D9097)</f>
        <v>515.46066308377067</v>
      </c>
      <c r="I9096" s="7">
        <v>44209</v>
      </c>
      <c r="J9096" s="6">
        <v>16</v>
      </c>
      <c r="K9096" s="8">
        <f>IF(H9096="*",'Larimar Net '!I9097-('Larimar Net '!I9097*'Larimar Net Penalized '!$J$5),'Larimar Net '!I9097)</f>
        <v>0</v>
      </c>
    </row>
    <row r="9097" spans="3:11" x14ac:dyDescent="0.3">
      <c r="C9097" s="7">
        <v>44209</v>
      </c>
      <c r="D9097" s="6">
        <v>17</v>
      </c>
      <c r="E9097" s="8">
        <f>IF(B9097="*",'Larimar Net '!D9098-('Larimar Net '!D9098*'Larimar Net Penalized '!$D$5),'Larimar Net '!D9098)</f>
        <v>0</v>
      </c>
      <c r="I9097" s="7">
        <v>44209</v>
      </c>
      <c r="J9097" s="6">
        <v>17</v>
      </c>
      <c r="K9097" s="8">
        <f>IF(H9097="*",'Larimar Net '!I9098-('Larimar Net '!I9098*'Larimar Net Penalized '!$J$5),'Larimar Net '!I9098)</f>
        <v>0</v>
      </c>
    </row>
    <row r="9098" spans="3:11" x14ac:dyDescent="0.3">
      <c r="C9098" s="7">
        <v>44209</v>
      </c>
      <c r="D9098" s="6">
        <v>18</v>
      </c>
      <c r="E9098" s="8">
        <f>IF(B9098="*",'Larimar Net '!D9099-('Larimar Net '!D9099*'Larimar Net Penalized '!$D$5),'Larimar Net '!D9099)</f>
        <v>0</v>
      </c>
      <c r="I9098" s="7">
        <v>44209</v>
      </c>
      <c r="J9098" s="6">
        <v>18</v>
      </c>
      <c r="K9098" s="8">
        <f>IF(H9098="*",'Larimar Net '!I9099-('Larimar Net '!I9099*'Larimar Net Penalized '!$J$5),'Larimar Net '!I9099)</f>
        <v>0</v>
      </c>
    </row>
    <row r="9099" spans="3:11" x14ac:dyDescent="0.3">
      <c r="C9099" s="7">
        <v>44209</v>
      </c>
      <c r="D9099" s="6">
        <v>19</v>
      </c>
      <c r="E9099" s="8">
        <f>IF(B9099="*",'Larimar Net '!D9100-('Larimar Net '!D9100*'Larimar Net Penalized '!$D$5),'Larimar Net '!D9100)</f>
        <v>28.835473068387291</v>
      </c>
      <c r="I9099" s="7">
        <v>44209</v>
      </c>
      <c r="J9099" s="6">
        <v>19</v>
      </c>
      <c r="K9099" s="8">
        <f>IF(H9099="*",'Larimar Net '!I9100-('Larimar Net '!I9100*'Larimar Net Penalized '!$J$5),'Larimar Net '!I9100)</f>
        <v>0</v>
      </c>
    </row>
    <row r="9100" spans="3:11" x14ac:dyDescent="0.3">
      <c r="C9100" s="7">
        <v>44209</v>
      </c>
      <c r="D9100" s="6">
        <v>20</v>
      </c>
      <c r="E9100" s="8">
        <f>IF(B9100="*",'Larimar Net '!D9101-('Larimar Net '!D9101*'Larimar Net Penalized '!$D$5),'Larimar Net '!D9101)</f>
        <v>12453.483727491683</v>
      </c>
      <c r="I9100" s="7">
        <v>44209</v>
      </c>
      <c r="J9100" s="6">
        <v>20</v>
      </c>
      <c r="K9100" s="8">
        <f>IF(H9100="*",'Larimar Net '!I9101-('Larimar Net '!I9101*'Larimar Net Penalized '!$J$5),'Larimar Net '!I9101)</f>
        <v>1305.1602943911396</v>
      </c>
    </row>
    <row r="9101" spans="3:11" x14ac:dyDescent="0.3">
      <c r="C9101" s="7">
        <v>44209</v>
      </c>
      <c r="D9101" s="6">
        <v>21</v>
      </c>
      <c r="E9101" s="8">
        <f>IF(B9101="*",'Larimar Net '!D9102-('Larimar Net '!D9102*'Larimar Net Penalized '!$D$5),'Larimar Net '!D9102)</f>
        <v>16365.573088688405</v>
      </c>
      <c r="I9101" s="7">
        <v>44209</v>
      </c>
      <c r="J9101" s="6">
        <v>21</v>
      </c>
      <c r="K9101" s="8">
        <f>IF(H9101="*",'Larimar Net '!I9102-('Larimar Net '!I9102*'Larimar Net Penalized '!$J$5),'Larimar Net '!I9102)</f>
        <v>2179.3758891534681</v>
      </c>
    </row>
    <row r="9102" spans="3:11" x14ac:dyDescent="0.3">
      <c r="C9102" s="7">
        <v>44209</v>
      </c>
      <c r="D9102" s="6">
        <v>22</v>
      </c>
      <c r="E9102" s="8">
        <f>IF(B9102="*",'Larimar Net '!D9103-('Larimar Net '!D9103*'Larimar Net Penalized '!$D$5),'Larimar Net '!D9103)</f>
        <v>19406.30864940444</v>
      </c>
      <c r="I9102" s="7">
        <v>44209</v>
      </c>
      <c r="J9102" s="6">
        <v>22</v>
      </c>
      <c r="K9102" s="8">
        <f>IF(H9102="*",'Larimar Net '!I9103-('Larimar Net '!I9103*'Larimar Net Penalized '!$J$5),'Larimar Net '!I9103)</f>
        <v>3591.764149255911</v>
      </c>
    </row>
    <row r="9103" spans="3:11" x14ac:dyDescent="0.3">
      <c r="C9103" s="7">
        <v>44209</v>
      </c>
      <c r="D9103" s="6">
        <v>23</v>
      </c>
      <c r="E9103" s="8">
        <f>IF(B9103="*",'Larimar Net '!D9104-('Larimar Net '!D9104*'Larimar Net Penalized '!$D$5),'Larimar Net '!D9104)</f>
        <v>21147.688482239369</v>
      </c>
      <c r="I9103" s="7">
        <v>44209</v>
      </c>
      <c r="J9103" s="6">
        <v>23</v>
      </c>
      <c r="K9103" s="8">
        <f>IF(H9103="*",'Larimar Net '!I9104-('Larimar Net '!I9104*'Larimar Net Penalized '!$J$5),'Larimar Net '!I9104)</f>
        <v>4154.474337660954</v>
      </c>
    </row>
    <row r="9104" spans="3:11" x14ac:dyDescent="0.3">
      <c r="C9104" s="7">
        <v>44210</v>
      </c>
      <c r="D9104" s="6">
        <v>0</v>
      </c>
      <c r="E9104" s="8">
        <f>IF(B9104="*",'Larimar Net '!D9105-('Larimar Net '!D9105*'Larimar Net Penalized '!$D$5),'Larimar Net '!D9105)</f>
        <v>20217.080219832114</v>
      </c>
      <c r="I9104" s="7">
        <v>44210</v>
      </c>
      <c r="J9104" s="6">
        <v>0</v>
      </c>
      <c r="K9104" s="8">
        <f>IF(H9104="*",'Larimar Net '!I9105-('Larimar Net '!I9105*'Larimar Net Penalized '!$J$5),'Larimar Net '!I9105)</f>
        <v>3214.688572779457</v>
      </c>
    </row>
    <row r="9105" spans="3:11" x14ac:dyDescent="0.3">
      <c r="C9105" s="7">
        <v>44210</v>
      </c>
      <c r="D9105" s="6">
        <v>1</v>
      </c>
      <c r="E9105" s="8">
        <f>IF(B9105="*",'Larimar Net '!D9106-('Larimar Net '!D9106*'Larimar Net Penalized '!$D$5),'Larimar Net '!D9106)</f>
        <v>19400.13886161437</v>
      </c>
      <c r="I9105" s="7">
        <v>44210</v>
      </c>
      <c r="J9105" s="6">
        <v>1</v>
      </c>
      <c r="K9105" s="8">
        <f>IF(H9105="*",'Larimar Net '!I9106-('Larimar Net '!I9106*'Larimar Net Penalized '!$J$5),'Larimar Net '!I9106)</f>
        <v>4208.798355383432</v>
      </c>
    </row>
    <row r="9106" spans="3:11" x14ac:dyDescent="0.3">
      <c r="C9106" s="7">
        <v>44210</v>
      </c>
      <c r="D9106" s="6">
        <v>2</v>
      </c>
      <c r="E9106" s="8">
        <f>IF(B9106="*",'Larimar Net '!D9107-('Larimar Net '!D9107*'Larimar Net Penalized '!$D$5),'Larimar Net '!D9107)</f>
        <v>23710.219468680963</v>
      </c>
      <c r="I9106" s="7">
        <v>44210</v>
      </c>
      <c r="J9106" s="6">
        <v>2</v>
      </c>
      <c r="K9106" s="8">
        <f>IF(H9106="*",'Larimar Net '!I9107-('Larimar Net '!I9107*'Larimar Net Penalized '!$J$5),'Larimar Net '!I9107)</f>
        <v>4957.7869259296222</v>
      </c>
    </row>
    <row r="9107" spans="3:11" x14ac:dyDescent="0.3">
      <c r="C9107" s="7">
        <v>44210</v>
      </c>
      <c r="D9107" s="6">
        <v>3</v>
      </c>
      <c r="E9107" s="8">
        <f>IF(B9107="*",'Larimar Net '!D9108-('Larimar Net '!D9108*'Larimar Net Penalized '!$D$5),'Larimar Net '!D9108)</f>
        <v>24780.850787274714</v>
      </c>
      <c r="I9107" s="7">
        <v>44210</v>
      </c>
      <c r="J9107" s="6">
        <v>3</v>
      </c>
      <c r="K9107" s="8">
        <f>IF(H9107="*",'Larimar Net '!I9108-('Larimar Net '!I9108*'Larimar Net Penalized '!$J$5),'Larimar Net '!I9108)</f>
        <v>4494.840647708862</v>
      </c>
    </row>
    <row r="9108" spans="3:11" x14ac:dyDescent="0.3">
      <c r="C9108" s="7">
        <v>44210</v>
      </c>
      <c r="D9108" s="6">
        <v>4</v>
      </c>
      <c r="E9108" s="8">
        <f>IF(B9108="*",'Larimar Net '!D9109-('Larimar Net '!D9109*'Larimar Net Penalized '!$D$5),'Larimar Net '!D9109)</f>
        <v>26623.676795360381</v>
      </c>
      <c r="I9108" s="7">
        <v>44210</v>
      </c>
      <c r="J9108" s="6">
        <v>4</v>
      </c>
      <c r="K9108" s="8">
        <f>IF(H9108="*",'Larimar Net '!I9109-('Larimar Net '!I9109*'Larimar Net Penalized '!$J$5),'Larimar Net '!I9109)</f>
        <v>5075.1251576383429</v>
      </c>
    </row>
    <row r="9109" spans="3:11" x14ac:dyDescent="0.3">
      <c r="C9109" s="7">
        <v>44210</v>
      </c>
      <c r="D9109" s="6">
        <v>5</v>
      </c>
      <c r="E9109" s="8">
        <f>IF(B9109="*",'Larimar Net '!D9110-('Larimar Net '!D9110*'Larimar Net Penalized '!$D$5),'Larimar Net '!D9110)</f>
        <v>24954.224889718113</v>
      </c>
      <c r="I9109" s="7">
        <v>44210</v>
      </c>
      <c r="J9109" s="6">
        <v>5</v>
      </c>
      <c r="K9109" s="8">
        <f>IF(H9109="*",'Larimar Net '!I9110-('Larimar Net '!I9110*'Larimar Net Penalized '!$J$5),'Larimar Net '!I9110)</f>
        <v>5487.7465501634424</v>
      </c>
    </row>
    <row r="9110" spans="3:11" x14ac:dyDescent="0.3">
      <c r="C9110" s="7">
        <v>44210</v>
      </c>
      <c r="D9110" s="6">
        <v>6</v>
      </c>
      <c r="E9110" s="8">
        <f>IF(B9110="*",'Larimar Net '!D9111-('Larimar Net '!D9111*'Larimar Net Penalized '!$D$5),'Larimar Net '!D9111)</f>
        <v>20682.40846126026</v>
      </c>
      <c r="I9110" s="7">
        <v>44210</v>
      </c>
      <c r="J9110" s="6">
        <v>6</v>
      </c>
      <c r="K9110" s="8">
        <f>IF(H9110="*",'Larimar Net '!I9111-('Larimar Net '!I9111*'Larimar Net Penalized '!$J$5),'Larimar Net '!I9111)</f>
        <v>4448.1867068521169</v>
      </c>
    </row>
    <row r="9111" spans="3:11" x14ac:dyDescent="0.3">
      <c r="C9111" s="7">
        <v>44210</v>
      </c>
      <c r="D9111" s="6">
        <v>7</v>
      </c>
      <c r="E9111" s="8">
        <f>IF(B9111="*",'Larimar Net '!D9112-('Larimar Net '!D9112*'Larimar Net Penalized '!$D$5),'Larimar Net '!D9112)</f>
        <v>18048.870120605654</v>
      </c>
      <c r="I9111" s="7">
        <v>44210</v>
      </c>
      <c r="J9111" s="6">
        <v>7</v>
      </c>
      <c r="K9111" s="8">
        <f>IF(H9111="*",'Larimar Net '!I9112-('Larimar Net '!I9112*'Larimar Net Penalized '!$J$5),'Larimar Net '!I9112)</f>
        <v>4964.1911387258015</v>
      </c>
    </row>
    <row r="9112" spans="3:11" x14ac:dyDescent="0.3">
      <c r="C9112" s="7">
        <v>44210</v>
      </c>
      <c r="D9112" s="6">
        <v>8</v>
      </c>
      <c r="E9112" s="8">
        <f>IF(B9112="*",'Larimar Net '!D9113-('Larimar Net '!D9113*'Larimar Net Penalized '!$D$5),'Larimar Net '!D9113)</f>
        <v>20052.728220282155</v>
      </c>
      <c r="I9112" s="7">
        <v>44210</v>
      </c>
      <c r="J9112" s="6">
        <v>8</v>
      </c>
      <c r="K9112" s="8">
        <f>IF(H9112="*",'Larimar Net '!I9113-('Larimar Net '!I9113*'Larimar Net Penalized '!$J$5),'Larimar Net '!I9113)</f>
        <v>5286.7817702895409</v>
      </c>
    </row>
    <row r="9113" spans="3:11" x14ac:dyDescent="0.3">
      <c r="C9113" s="7">
        <v>44210</v>
      </c>
      <c r="D9113" s="6">
        <v>9</v>
      </c>
      <c r="E9113" s="8">
        <f>IF(B9113="*",'Larimar Net '!D9114-('Larimar Net '!D9114*'Larimar Net Penalized '!$D$5),'Larimar Net '!D9114)</f>
        <v>19923.826563098108</v>
      </c>
      <c r="I9113" s="7">
        <v>44210</v>
      </c>
      <c r="J9113" s="6">
        <v>9</v>
      </c>
      <c r="K9113" s="8">
        <f>IF(H9113="*",'Larimar Net '!I9114-('Larimar Net '!I9114*'Larimar Net Penalized '!$J$5),'Larimar Net '!I9114)</f>
        <v>6998.8835631695274</v>
      </c>
    </row>
    <row r="9114" spans="3:11" x14ac:dyDescent="0.3">
      <c r="C9114" s="7">
        <v>44210</v>
      </c>
      <c r="D9114" s="6">
        <v>10</v>
      </c>
      <c r="E9114" s="8">
        <f>IF(B9114="*",'Larimar Net '!D9115-('Larimar Net '!D9115*'Larimar Net Penalized '!$D$5),'Larimar Net '!D9115)</f>
        <v>22138.367301547514</v>
      </c>
      <c r="I9114" s="7">
        <v>44210</v>
      </c>
      <c r="J9114" s="6">
        <v>10</v>
      </c>
      <c r="K9114" s="8">
        <f>IF(H9114="*",'Larimar Net '!I9115-('Larimar Net '!I9115*'Larimar Net Penalized '!$J$5),'Larimar Net '!I9115)</f>
        <v>5904.4992018524636</v>
      </c>
    </row>
    <row r="9115" spans="3:11" x14ac:dyDescent="0.3">
      <c r="C9115" s="7">
        <v>44210</v>
      </c>
      <c r="D9115" s="6">
        <v>11</v>
      </c>
      <c r="E9115" s="8">
        <f>IF(B9115="*",'Larimar Net '!D9116-('Larimar Net '!D9116*'Larimar Net Penalized '!$D$5),'Larimar Net '!D9116)</f>
        <v>19770.553099940316</v>
      </c>
      <c r="I9115" s="7">
        <v>44210</v>
      </c>
      <c r="J9115" s="6">
        <v>11</v>
      </c>
      <c r="K9115" s="8">
        <f>IF(H9115="*",'Larimar Net '!I9116-('Larimar Net '!I9116*'Larimar Net Penalized '!$J$5),'Larimar Net '!I9116)</f>
        <v>4797.1948680085079</v>
      </c>
    </row>
    <row r="9116" spans="3:11" x14ac:dyDescent="0.3">
      <c r="C9116" s="7">
        <v>44210</v>
      </c>
      <c r="D9116" s="6">
        <v>12</v>
      </c>
      <c r="E9116" s="8">
        <f>IF(B9116="*",'Larimar Net '!D9117-('Larimar Net '!D9117*'Larimar Net Penalized '!$D$5),'Larimar Net '!D9117)</f>
        <v>14592.712336624496</v>
      </c>
      <c r="I9116" s="7">
        <v>44210</v>
      </c>
      <c r="J9116" s="6">
        <v>12</v>
      </c>
      <c r="K9116" s="8">
        <f>IF(H9116="*",'Larimar Net '!I9117-('Larimar Net '!I9117*'Larimar Net Penalized '!$J$5),'Larimar Net '!I9117)</f>
        <v>4205.2132627271822</v>
      </c>
    </row>
    <row r="9117" spans="3:11" x14ac:dyDescent="0.3">
      <c r="C9117" s="7">
        <v>44210</v>
      </c>
      <c r="D9117" s="6">
        <v>13</v>
      </c>
      <c r="E9117" s="8">
        <f>IF(B9117="*",'Larimar Net '!D9118-('Larimar Net '!D9118*'Larimar Net Penalized '!$D$5),'Larimar Net '!D9118)</f>
        <v>12021.938568383213</v>
      </c>
      <c r="I9117" s="7">
        <v>44210</v>
      </c>
      <c r="J9117" s="6">
        <v>13</v>
      </c>
      <c r="K9117" s="8">
        <f>IF(H9117="*",'Larimar Net '!I9118-('Larimar Net '!I9118*'Larimar Net Penalized '!$J$5),'Larimar Net '!I9118)</f>
        <v>2683.5525900365087</v>
      </c>
    </row>
    <row r="9118" spans="3:11" x14ac:dyDescent="0.3">
      <c r="C9118" s="7">
        <v>44210</v>
      </c>
      <c r="D9118" s="6">
        <v>14</v>
      </c>
      <c r="E9118" s="8">
        <f>IF(B9118="*",'Larimar Net '!D9119-('Larimar Net '!D9119*'Larimar Net Penalized '!$D$5),'Larimar Net '!D9119)</f>
        <v>6914.5072742123457</v>
      </c>
      <c r="I9118" s="7">
        <v>44210</v>
      </c>
      <c r="J9118" s="6">
        <v>14</v>
      </c>
      <c r="K9118" s="8">
        <f>IF(H9118="*",'Larimar Net '!I9119-('Larimar Net '!I9119*'Larimar Net Penalized '!$J$5),'Larimar Net '!I9119)</f>
        <v>1843.8030271044313</v>
      </c>
    </row>
    <row r="9119" spans="3:11" x14ac:dyDescent="0.3">
      <c r="C9119" s="7">
        <v>44210</v>
      </c>
      <c r="D9119" s="6">
        <v>15</v>
      </c>
      <c r="E9119" s="8">
        <f>IF(B9119="*",'Larimar Net '!D9120-('Larimar Net '!D9120*'Larimar Net Penalized '!$D$5),'Larimar Net '!D9120)</f>
        <v>5081.0873065321393</v>
      </c>
      <c r="I9119" s="7">
        <v>44210</v>
      </c>
      <c r="J9119" s="6">
        <v>15</v>
      </c>
      <c r="K9119" s="8">
        <f>IF(H9119="*",'Larimar Net '!I9120-('Larimar Net '!I9120*'Larimar Net Penalized '!$J$5),'Larimar Net '!I9120)</f>
        <v>1351.7351471312372</v>
      </c>
    </row>
    <row r="9120" spans="3:11" x14ac:dyDescent="0.3">
      <c r="C9120" s="7">
        <v>44210</v>
      </c>
      <c r="D9120" s="6">
        <v>16</v>
      </c>
      <c r="E9120" s="8">
        <f>IF(B9120="*",'Larimar Net '!D9121-('Larimar Net '!D9121*'Larimar Net Penalized '!$D$5),'Larimar Net '!D9121)</f>
        <v>6037.457610425864</v>
      </c>
      <c r="I9120" s="7">
        <v>44210</v>
      </c>
      <c r="J9120" s="6">
        <v>16</v>
      </c>
      <c r="K9120" s="8">
        <f>IF(H9120="*",'Larimar Net '!I9121-('Larimar Net '!I9121*'Larimar Net Penalized '!$J$5),'Larimar Net '!I9121)</f>
        <v>1681.6270560441585</v>
      </c>
    </row>
    <row r="9121" spans="3:11" x14ac:dyDescent="0.3">
      <c r="C9121" s="7">
        <v>44210</v>
      </c>
      <c r="D9121" s="6">
        <v>17</v>
      </c>
      <c r="E9121" s="8">
        <f>IF(B9121="*",'Larimar Net '!D9122-('Larimar Net '!D9122*'Larimar Net Penalized '!$D$5),'Larimar Net '!D9122)</f>
        <v>7690.6097718451583</v>
      </c>
      <c r="I9121" s="7">
        <v>44210</v>
      </c>
      <c r="J9121" s="6">
        <v>17</v>
      </c>
      <c r="K9121" s="8">
        <f>IF(H9121="*",'Larimar Net '!I9122-('Larimar Net '!I9122*'Larimar Net Penalized '!$J$5),'Larimar Net '!I9122)</f>
        <v>2435.822626736342</v>
      </c>
    </row>
    <row r="9122" spans="3:11" x14ac:dyDescent="0.3">
      <c r="C9122" s="7">
        <v>44210</v>
      </c>
      <c r="D9122" s="6">
        <v>18</v>
      </c>
      <c r="E9122" s="8">
        <f>IF(B9122="*",'Larimar Net '!D9123-('Larimar Net '!D9123*'Larimar Net Penalized '!$D$5),'Larimar Net '!D9123)</f>
        <v>3026.0731241411972</v>
      </c>
      <c r="I9122" s="7">
        <v>44210</v>
      </c>
      <c r="J9122" s="6">
        <v>18</v>
      </c>
      <c r="K9122" s="8">
        <f>IF(H9122="*",'Larimar Net '!I9123-('Larimar Net '!I9123*'Larimar Net Penalized '!$J$5),'Larimar Net '!I9123)</f>
        <v>0</v>
      </c>
    </row>
    <row r="9123" spans="3:11" x14ac:dyDescent="0.3">
      <c r="C9123" s="7">
        <v>44210</v>
      </c>
      <c r="D9123" s="6">
        <v>19</v>
      </c>
      <c r="E9123" s="8">
        <f>IF(B9123="*",'Larimar Net '!D9124-('Larimar Net '!D9124*'Larimar Net Penalized '!$D$5),'Larimar Net '!D9124)</f>
        <v>0</v>
      </c>
      <c r="I9123" s="7">
        <v>44210</v>
      </c>
      <c r="J9123" s="6">
        <v>19</v>
      </c>
      <c r="K9123" s="8">
        <f>IF(H9123="*",'Larimar Net '!I9124-('Larimar Net '!I9124*'Larimar Net Penalized '!$J$5),'Larimar Net '!I9124)</f>
        <v>0</v>
      </c>
    </row>
    <row r="9124" spans="3:11" x14ac:dyDescent="0.3">
      <c r="C9124" s="7">
        <v>44210</v>
      </c>
      <c r="D9124" s="6">
        <v>20</v>
      </c>
      <c r="E9124" s="8">
        <f>IF(B9124="*",'Larimar Net '!D9125-('Larimar Net '!D9125*'Larimar Net Penalized '!$D$5),'Larimar Net '!D9125)</f>
        <v>0</v>
      </c>
      <c r="I9124" s="7">
        <v>44210</v>
      </c>
      <c r="J9124" s="6">
        <v>20</v>
      </c>
      <c r="K9124" s="8">
        <f>IF(H9124="*",'Larimar Net '!I9125-('Larimar Net '!I9125*'Larimar Net Penalized '!$J$5),'Larimar Net '!I9125)</f>
        <v>0</v>
      </c>
    </row>
    <row r="9125" spans="3:11" x14ac:dyDescent="0.3">
      <c r="C9125" s="7">
        <v>44210</v>
      </c>
      <c r="D9125" s="6">
        <v>21</v>
      </c>
      <c r="E9125" s="8">
        <f>IF(B9125="*",'Larimar Net '!D9126-('Larimar Net '!D9126*'Larimar Net Penalized '!$D$5),'Larimar Net '!D9126)</f>
        <v>0</v>
      </c>
      <c r="I9125" s="7">
        <v>44210</v>
      </c>
      <c r="J9125" s="6">
        <v>21</v>
      </c>
      <c r="K9125" s="8">
        <f>IF(H9125="*",'Larimar Net '!I9126-('Larimar Net '!I9126*'Larimar Net Penalized '!$J$5),'Larimar Net '!I9126)</f>
        <v>0</v>
      </c>
    </row>
    <row r="9126" spans="3:11" x14ac:dyDescent="0.3">
      <c r="C9126" s="7">
        <v>44210</v>
      </c>
      <c r="D9126" s="6">
        <v>22</v>
      </c>
      <c r="E9126" s="8">
        <f>IF(B9126="*",'Larimar Net '!D9127-('Larimar Net '!D9127*'Larimar Net Penalized '!$D$5),'Larimar Net '!D9127)</f>
        <v>0</v>
      </c>
      <c r="I9126" s="7">
        <v>44210</v>
      </c>
      <c r="J9126" s="6">
        <v>22</v>
      </c>
      <c r="K9126" s="8">
        <f>IF(H9126="*",'Larimar Net '!I9127-('Larimar Net '!I9127*'Larimar Net Penalized '!$J$5),'Larimar Net '!I9127)</f>
        <v>0</v>
      </c>
    </row>
    <row r="9127" spans="3:11" x14ac:dyDescent="0.3">
      <c r="C9127" s="7">
        <v>44210</v>
      </c>
      <c r="D9127" s="6">
        <v>23</v>
      </c>
      <c r="E9127" s="8">
        <f>IF(B9127="*",'Larimar Net '!D9128-('Larimar Net '!D9128*'Larimar Net Penalized '!$D$5),'Larimar Net '!D9128)</f>
        <v>0</v>
      </c>
      <c r="I9127" s="7">
        <v>44210</v>
      </c>
      <c r="J9127" s="6">
        <v>23</v>
      </c>
      <c r="K9127" s="8">
        <f>IF(H9127="*",'Larimar Net '!I9128-('Larimar Net '!I9128*'Larimar Net Penalized '!$J$5),'Larimar Net '!I9128)</f>
        <v>0</v>
      </c>
    </row>
    <row r="9128" spans="3:11" x14ac:dyDescent="0.3">
      <c r="C9128" s="7">
        <v>44211</v>
      </c>
      <c r="D9128" s="6">
        <v>0</v>
      </c>
      <c r="E9128" s="8">
        <f>IF(B9128="*",'Larimar Net '!D9129-('Larimar Net '!D9129*'Larimar Net Penalized '!$D$5),'Larimar Net '!D9129)</f>
        <v>0</v>
      </c>
      <c r="I9128" s="7">
        <v>44211</v>
      </c>
      <c r="J9128" s="6">
        <v>0</v>
      </c>
      <c r="K9128" s="8">
        <f>IF(H9128="*",'Larimar Net '!I9129-('Larimar Net '!I9129*'Larimar Net Penalized '!$J$5),'Larimar Net '!I9129)</f>
        <v>0</v>
      </c>
    </row>
    <row r="9129" spans="3:11" x14ac:dyDescent="0.3">
      <c r="C9129" s="7">
        <v>44211</v>
      </c>
      <c r="D9129" s="6">
        <v>1</v>
      </c>
      <c r="E9129" s="8">
        <f>IF(B9129="*",'Larimar Net '!D9130-('Larimar Net '!D9130*'Larimar Net Penalized '!$D$5),'Larimar Net '!D9130)</f>
        <v>0</v>
      </c>
      <c r="I9129" s="7">
        <v>44211</v>
      </c>
      <c r="J9129" s="6">
        <v>1</v>
      </c>
      <c r="K9129" s="8">
        <f>IF(H9129="*",'Larimar Net '!I9130-('Larimar Net '!I9130*'Larimar Net Penalized '!$J$5),'Larimar Net '!I9130)</f>
        <v>0</v>
      </c>
    </row>
    <row r="9130" spans="3:11" x14ac:dyDescent="0.3">
      <c r="C9130" s="7">
        <v>44211</v>
      </c>
      <c r="D9130" s="6">
        <v>2</v>
      </c>
      <c r="E9130" s="8">
        <f>IF(B9130="*",'Larimar Net '!D9131-('Larimar Net '!D9131*'Larimar Net Penalized '!$D$5),'Larimar Net '!D9131)</f>
        <v>95.09136427997619</v>
      </c>
      <c r="I9130" s="7">
        <v>44211</v>
      </c>
      <c r="J9130" s="6">
        <v>2</v>
      </c>
      <c r="K9130" s="8">
        <f>IF(H9130="*",'Larimar Net '!I9131-('Larimar Net '!I9131*'Larimar Net Penalized '!$J$5),'Larimar Net '!I9131)</f>
        <v>0</v>
      </c>
    </row>
    <row r="9131" spans="3:11" x14ac:dyDescent="0.3">
      <c r="C9131" s="7">
        <v>44211</v>
      </c>
      <c r="D9131" s="6">
        <v>3</v>
      </c>
      <c r="E9131" s="8">
        <f>IF(B9131="*",'Larimar Net '!D9132-('Larimar Net '!D9132*'Larimar Net Penalized '!$D$5),'Larimar Net '!D9132)</f>
        <v>808.54072119364844</v>
      </c>
      <c r="I9131" s="7">
        <v>44211</v>
      </c>
      <c r="J9131" s="6">
        <v>3</v>
      </c>
      <c r="K9131" s="8">
        <f>IF(H9131="*",'Larimar Net '!I9132-('Larimar Net '!I9132*'Larimar Net Penalized '!$J$5),'Larimar Net '!I9132)</f>
        <v>0</v>
      </c>
    </row>
    <row r="9132" spans="3:11" x14ac:dyDescent="0.3">
      <c r="C9132" s="7">
        <v>44211</v>
      </c>
      <c r="D9132" s="6">
        <v>4</v>
      </c>
      <c r="E9132" s="8">
        <f>IF(B9132="*",'Larimar Net '!D9133-('Larimar Net '!D9133*'Larimar Net Penalized '!$D$5),'Larimar Net '!D9133)</f>
        <v>718.00339752382683</v>
      </c>
      <c r="I9132" s="7">
        <v>44211</v>
      </c>
      <c r="J9132" s="6">
        <v>4</v>
      </c>
      <c r="K9132" s="8">
        <f>IF(H9132="*",'Larimar Net '!I9133-('Larimar Net '!I9133*'Larimar Net Penalized '!$J$5),'Larimar Net '!I9133)</f>
        <v>0</v>
      </c>
    </row>
    <row r="9133" spans="3:11" x14ac:dyDescent="0.3">
      <c r="C9133" s="7">
        <v>44211</v>
      </c>
      <c r="D9133" s="6">
        <v>5</v>
      </c>
      <c r="E9133" s="8">
        <f>IF(B9133="*",'Larimar Net '!D9134-('Larimar Net '!D9134*'Larimar Net Penalized '!$D$5),'Larimar Net '!D9134)</f>
        <v>479.33608422804355</v>
      </c>
      <c r="I9133" s="7">
        <v>44211</v>
      </c>
      <c r="J9133" s="6">
        <v>5</v>
      </c>
      <c r="K9133" s="8">
        <f>IF(H9133="*",'Larimar Net '!I9134-('Larimar Net '!I9134*'Larimar Net Penalized '!$J$5),'Larimar Net '!I9134)</f>
        <v>0</v>
      </c>
    </row>
    <row r="9134" spans="3:11" x14ac:dyDescent="0.3">
      <c r="C9134" s="7">
        <v>44211</v>
      </c>
      <c r="D9134" s="6">
        <v>6</v>
      </c>
      <c r="E9134" s="8">
        <f>IF(B9134="*",'Larimar Net '!D9135-('Larimar Net '!D9135*'Larimar Net Penalized '!$D$5),'Larimar Net '!D9135)</f>
        <v>777.70741485086035</v>
      </c>
      <c r="I9134" s="7">
        <v>44211</v>
      </c>
      <c r="J9134" s="6">
        <v>6</v>
      </c>
      <c r="K9134" s="8">
        <f>IF(H9134="*",'Larimar Net '!I9135-('Larimar Net '!I9135*'Larimar Net Penalized '!$J$5),'Larimar Net '!I9135)</f>
        <v>0</v>
      </c>
    </row>
    <row r="9135" spans="3:11" x14ac:dyDescent="0.3">
      <c r="C9135" s="7">
        <v>44211</v>
      </c>
      <c r="D9135" s="6">
        <v>7</v>
      </c>
      <c r="E9135" s="8">
        <f>IF(B9135="*",'Larimar Net '!D9136-('Larimar Net '!D9136*'Larimar Net Penalized '!$D$5),'Larimar Net '!D9136)</f>
        <v>621.18091771341471</v>
      </c>
      <c r="I9135" s="7">
        <v>44211</v>
      </c>
      <c r="J9135" s="6">
        <v>7</v>
      </c>
      <c r="K9135" s="8">
        <f>IF(H9135="*",'Larimar Net '!I9136-('Larimar Net '!I9136*'Larimar Net Penalized '!$J$5),'Larimar Net '!I9136)</f>
        <v>0</v>
      </c>
    </row>
    <row r="9136" spans="3:11" x14ac:dyDescent="0.3">
      <c r="C9136" s="7">
        <v>44211</v>
      </c>
      <c r="D9136" s="6">
        <v>8</v>
      </c>
      <c r="E9136" s="8">
        <f>IF(B9136="*",'Larimar Net '!D9137-('Larimar Net '!D9137*'Larimar Net Penalized '!$D$5),'Larimar Net '!D9137)</f>
        <v>0</v>
      </c>
      <c r="I9136" s="7">
        <v>44211</v>
      </c>
      <c r="J9136" s="6">
        <v>8</v>
      </c>
      <c r="K9136" s="8">
        <f>IF(H9136="*",'Larimar Net '!I9137-('Larimar Net '!I9137*'Larimar Net Penalized '!$J$5),'Larimar Net '!I9137)</f>
        <v>0</v>
      </c>
    </row>
    <row r="9137" spans="3:11" x14ac:dyDescent="0.3">
      <c r="C9137" s="7">
        <v>44211</v>
      </c>
      <c r="D9137" s="6">
        <v>9</v>
      </c>
      <c r="E9137" s="8">
        <f>IF(B9137="*",'Larimar Net '!D9138-('Larimar Net '!D9138*'Larimar Net Penalized '!$D$5),'Larimar Net '!D9138)</f>
        <v>0</v>
      </c>
      <c r="I9137" s="7">
        <v>44211</v>
      </c>
      <c r="J9137" s="6">
        <v>9</v>
      </c>
      <c r="K9137" s="8">
        <f>IF(H9137="*",'Larimar Net '!I9138-('Larimar Net '!I9138*'Larimar Net Penalized '!$J$5),'Larimar Net '!I9138)</f>
        <v>0</v>
      </c>
    </row>
    <row r="9138" spans="3:11" x14ac:dyDescent="0.3">
      <c r="C9138" s="7">
        <v>44211</v>
      </c>
      <c r="D9138" s="6">
        <v>10</v>
      </c>
      <c r="E9138" s="8">
        <f>IF(B9138="*",'Larimar Net '!D9139-('Larimar Net '!D9139*'Larimar Net Penalized '!$D$5),'Larimar Net '!D9139)</f>
        <v>0</v>
      </c>
      <c r="I9138" s="7">
        <v>44211</v>
      </c>
      <c r="J9138" s="6">
        <v>10</v>
      </c>
      <c r="K9138" s="8">
        <f>IF(H9138="*",'Larimar Net '!I9139-('Larimar Net '!I9139*'Larimar Net Penalized '!$J$5),'Larimar Net '!I9139)</f>
        <v>0</v>
      </c>
    </row>
    <row r="9139" spans="3:11" x14ac:dyDescent="0.3">
      <c r="C9139" s="7">
        <v>44211</v>
      </c>
      <c r="D9139" s="6">
        <v>11</v>
      </c>
      <c r="E9139" s="8">
        <f>IF(B9139="*",'Larimar Net '!D9140-('Larimar Net '!D9140*'Larimar Net Penalized '!$D$5),'Larimar Net '!D9140)</f>
        <v>0</v>
      </c>
      <c r="I9139" s="7">
        <v>44211</v>
      </c>
      <c r="J9139" s="6">
        <v>11</v>
      </c>
      <c r="K9139" s="8">
        <f>IF(H9139="*",'Larimar Net '!I9140-('Larimar Net '!I9140*'Larimar Net Penalized '!$J$5),'Larimar Net '!I9140)</f>
        <v>0</v>
      </c>
    </row>
    <row r="9140" spans="3:11" x14ac:dyDescent="0.3">
      <c r="C9140" s="7">
        <v>44211</v>
      </c>
      <c r="D9140" s="6">
        <v>12</v>
      </c>
      <c r="E9140" s="8">
        <f>IF(B9140="*",'Larimar Net '!D9141-('Larimar Net '!D9141*'Larimar Net Penalized '!$D$5),'Larimar Net '!D9141)</f>
        <v>0</v>
      </c>
      <c r="I9140" s="7">
        <v>44211</v>
      </c>
      <c r="J9140" s="6">
        <v>12</v>
      </c>
      <c r="K9140" s="8">
        <f>IF(H9140="*",'Larimar Net '!I9141-('Larimar Net '!I9141*'Larimar Net Penalized '!$J$5),'Larimar Net '!I9141)</f>
        <v>0</v>
      </c>
    </row>
    <row r="9141" spans="3:11" x14ac:dyDescent="0.3">
      <c r="C9141" s="7">
        <v>44211</v>
      </c>
      <c r="D9141" s="6">
        <v>13</v>
      </c>
      <c r="E9141" s="8">
        <f>IF(B9141="*",'Larimar Net '!D9142-('Larimar Net '!D9142*'Larimar Net Penalized '!$D$5),'Larimar Net '!D9142)</f>
        <v>0</v>
      </c>
      <c r="I9141" s="7">
        <v>44211</v>
      </c>
      <c r="J9141" s="6">
        <v>13</v>
      </c>
      <c r="K9141" s="8">
        <f>IF(H9141="*",'Larimar Net '!I9142-('Larimar Net '!I9142*'Larimar Net Penalized '!$J$5),'Larimar Net '!I9142)</f>
        <v>0</v>
      </c>
    </row>
    <row r="9142" spans="3:11" x14ac:dyDescent="0.3">
      <c r="C9142" s="7">
        <v>44211</v>
      </c>
      <c r="D9142" s="6">
        <v>14</v>
      </c>
      <c r="E9142" s="8">
        <f>IF(B9142="*",'Larimar Net '!D9143-('Larimar Net '!D9143*'Larimar Net Penalized '!$D$5),'Larimar Net '!D9143)</f>
        <v>0</v>
      </c>
      <c r="I9142" s="7">
        <v>44211</v>
      </c>
      <c r="J9142" s="6">
        <v>14</v>
      </c>
      <c r="K9142" s="8">
        <f>IF(H9142="*",'Larimar Net '!I9143-('Larimar Net '!I9143*'Larimar Net Penalized '!$J$5),'Larimar Net '!I9143)</f>
        <v>0</v>
      </c>
    </row>
    <row r="9143" spans="3:11" x14ac:dyDescent="0.3">
      <c r="C9143" s="7">
        <v>44211</v>
      </c>
      <c r="D9143" s="6">
        <v>15</v>
      </c>
      <c r="E9143" s="8">
        <f>IF(B9143="*",'Larimar Net '!D9144-('Larimar Net '!D9144*'Larimar Net Penalized '!$D$5),'Larimar Net '!D9144)</f>
        <v>0</v>
      </c>
      <c r="I9143" s="7">
        <v>44211</v>
      </c>
      <c r="J9143" s="6">
        <v>15</v>
      </c>
      <c r="K9143" s="8">
        <f>IF(H9143="*",'Larimar Net '!I9144-('Larimar Net '!I9144*'Larimar Net Penalized '!$J$5),'Larimar Net '!I9144)</f>
        <v>0</v>
      </c>
    </row>
    <row r="9144" spans="3:11" x14ac:dyDescent="0.3">
      <c r="C9144" s="7">
        <v>44211</v>
      </c>
      <c r="D9144" s="6">
        <v>16</v>
      </c>
      <c r="E9144" s="8">
        <f>IF(B9144="*",'Larimar Net '!D9145-('Larimar Net '!D9145*'Larimar Net Penalized '!$D$5),'Larimar Net '!D9145)</f>
        <v>0</v>
      </c>
      <c r="I9144" s="7">
        <v>44211</v>
      </c>
      <c r="J9144" s="6">
        <v>16</v>
      </c>
      <c r="K9144" s="8">
        <f>IF(H9144="*",'Larimar Net '!I9145-('Larimar Net '!I9145*'Larimar Net Penalized '!$J$5),'Larimar Net '!I9145)</f>
        <v>0</v>
      </c>
    </row>
    <row r="9145" spans="3:11" x14ac:dyDescent="0.3">
      <c r="C9145" s="7">
        <v>44211</v>
      </c>
      <c r="D9145" s="6">
        <v>17</v>
      </c>
      <c r="E9145" s="8">
        <f>IF(B9145="*",'Larimar Net '!D9146-('Larimar Net '!D9146*'Larimar Net Penalized '!$D$5),'Larimar Net '!D9146)</f>
        <v>0</v>
      </c>
      <c r="I9145" s="7">
        <v>44211</v>
      </c>
      <c r="J9145" s="6">
        <v>17</v>
      </c>
      <c r="K9145" s="8">
        <f>IF(H9145="*",'Larimar Net '!I9146-('Larimar Net '!I9146*'Larimar Net Penalized '!$J$5),'Larimar Net '!I9146)</f>
        <v>0</v>
      </c>
    </row>
    <row r="9146" spans="3:11" x14ac:dyDescent="0.3">
      <c r="C9146" s="7">
        <v>44211</v>
      </c>
      <c r="D9146" s="6">
        <v>18</v>
      </c>
      <c r="E9146" s="8">
        <f>IF(B9146="*",'Larimar Net '!D9147-('Larimar Net '!D9147*'Larimar Net Penalized '!$D$5),'Larimar Net '!D9147)</f>
        <v>0</v>
      </c>
      <c r="I9146" s="7">
        <v>44211</v>
      </c>
      <c r="J9146" s="6">
        <v>18</v>
      </c>
      <c r="K9146" s="8">
        <f>IF(H9146="*",'Larimar Net '!I9147-('Larimar Net '!I9147*'Larimar Net Penalized '!$J$5),'Larimar Net '!I9147)</f>
        <v>0</v>
      </c>
    </row>
    <row r="9147" spans="3:11" x14ac:dyDescent="0.3">
      <c r="C9147" s="7">
        <v>44211</v>
      </c>
      <c r="D9147" s="6">
        <v>19</v>
      </c>
      <c r="E9147" s="8">
        <f>IF(B9147="*",'Larimar Net '!D9148-('Larimar Net '!D9148*'Larimar Net Penalized '!$D$5),'Larimar Net '!D9148)</f>
        <v>0</v>
      </c>
      <c r="I9147" s="7">
        <v>44211</v>
      </c>
      <c r="J9147" s="6">
        <v>19</v>
      </c>
      <c r="K9147" s="8">
        <f>IF(H9147="*",'Larimar Net '!I9148-('Larimar Net '!I9148*'Larimar Net Penalized '!$J$5),'Larimar Net '!I9148)</f>
        <v>0</v>
      </c>
    </row>
    <row r="9148" spans="3:11" x14ac:dyDescent="0.3">
      <c r="C9148" s="7">
        <v>44211</v>
      </c>
      <c r="D9148" s="6">
        <v>20</v>
      </c>
      <c r="E9148" s="8">
        <f>IF(B9148="*",'Larimar Net '!D9149-('Larimar Net '!D9149*'Larimar Net Penalized '!$D$5),'Larimar Net '!D9149)</f>
        <v>0</v>
      </c>
      <c r="I9148" s="7">
        <v>44211</v>
      </c>
      <c r="J9148" s="6">
        <v>20</v>
      </c>
      <c r="K9148" s="8">
        <f>IF(H9148="*",'Larimar Net '!I9149-('Larimar Net '!I9149*'Larimar Net Penalized '!$J$5),'Larimar Net '!I9149)</f>
        <v>0</v>
      </c>
    </row>
    <row r="9149" spans="3:11" x14ac:dyDescent="0.3">
      <c r="C9149" s="7">
        <v>44211</v>
      </c>
      <c r="D9149" s="6">
        <v>21</v>
      </c>
      <c r="E9149" s="8">
        <f>IF(B9149="*",'Larimar Net '!D9150-('Larimar Net '!D9150*'Larimar Net Penalized '!$D$5),'Larimar Net '!D9150)</f>
        <v>0</v>
      </c>
      <c r="I9149" s="7">
        <v>44211</v>
      </c>
      <c r="J9149" s="6">
        <v>21</v>
      </c>
      <c r="K9149" s="8">
        <f>IF(H9149="*",'Larimar Net '!I9150-('Larimar Net '!I9150*'Larimar Net Penalized '!$J$5),'Larimar Net '!I9150)</f>
        <v>0</v>
      </c>
    </row>
    <row r="9150" spans="3:11" x14ac:dyDescent="0.3">
      <c r="C9150" s="7">
        <v>44211</v>
      </c>
      <c r="D9150" s="6">
        <v>22</v>
      </c>
      <c r="E9150" s="8">
        <f>IF(B9150="*",'Larimar Net '!D9151-('Larimar Net '!D9151*'Larimar Net Penalized '!$D$5),'Larimar Net '!D9151)</f>
        <v>0</v>
      </c>
      <c r="I9150" s="7">
        <v>44211</v>
      </c>
      <c r="J9150" s="6">
        <v>22</v>
      </c>
      <c r="K9150" s="8">
        <f>IF(H9150="*",'Larimar Net '!I9151-('Larimar Net '!I9151*'Larimar Net Penalized '!$J$5),'Larimar Net '!I9151)</f>
        <v>0</v>
      </c>
    </row>
    <row r="9151" spans="3:11" x14ac:dyDescent="0.3">
      <c r="C9151" s="7">
        <v>44211</v>
      </c>
      <c r="D9151" s="6">
        <v>23</v>
      </c>
      <c r="E9151" s="8">
        <f>IF(B9151="*",'Larimar Net '!D9152-('Larimar Net '!D9152*'Larimar Net Penalized '!$D$5),'Larimar Net '!D9152)</f>
        <v>0</v>
      </c>
      <c r="I9151" s="7">
        <v>44211</v>
      </c>
      <c r="J9151" s="6">
        <v>23</v>
      </c>
      <c r="K9151" s="8">
        <f>IF(H9151="*",'Larimar Net '!I9152-('Larimar Net '!I9152*'Larimar Net Penalized '!$J$5),'Larimar Net '!I9152)</f>
        <v>0</v>
      </c>
    </row>
    <row r="9152" spans="3:11" x14ac:dyDescent="0.3">
      <c r="C9152" s="7">
        <v>44212</v>
      </c>
      <c r="D9152" s="6">
        <v>0</v>
      </c>
      <c r="E9152" s="8">
        <f>IF(B9152="*",'Larimar Net '!D9153-('Larimar Net '!D9153*'Larimar Net Penalized '!$D$5),'Larimar Net '!D9153)</f>
        <v>0</v>
      </c>
      <c r="I9152" s="7">
        <v>44212</v>
      </c>
      <c r="J9152" s="6">
        <v>0</v>
      </c>
      <c r="K9152" s="8">
        <f>IF(H9152="*",'Larimar Net '!I9153-('Larimar Net '!I9153*'Larimar Net Penalized '!$J$5),'Larimar Net '!I9153)</f>
        <v>0</v>
      </c>
    </row>
    <row r="9153" spans="3:11" x14ac:dyDescent="0.3">
      <c r="C9153" s="7">
        <v>44212</v>
      </c>
      <c r="D9153" s="6">
        <v>1</v>
      </c>
      <c r="E9153" s="8">
        <f>IF(B9153="*",'Larimar Net '!D9154-('Larimar Net '!D9154*'Larimar Net Penalized '!$D$5),'Larimar Net '!D9154)</f>
        <v>8280.7252204779561</v>
      </c>
      <c r="I9153" s="7">
        <v>44212</v>
      </c>
      <c r="J9153" s="6">
        <v>1</v>
      </c>
      <c r="K9153" s="8">
        <f>IF(H9153="*",'Larimar Net '!I9154-('Larimar Net '!I9154*'Larimar Net Penalized '!$J$5),'Larimar Net '!I9154)</f>
        <v>1533.0647562550541</v>
      </c>
    </row>
    <row r="9154" spans="3:11" x14ac:dyDescent="0.3">
      <c r="C9154" s="7">
        <v>44212</v>
      </c>
      <c r="D9154" s="6">
        <v>2</v>
      </c>
      <c r="E9154" s="8">
        <f>IF(B9154="*",'Larimar Net '!D9155-('Larimar Net '!D9155*'Larimar Net Penalized '!$D$5),'Larimar Net '!D9155)</f>
        <v>7234.4453722907383</v>
      </c>
      <c r="I9154" s="7">
        <v>44212</v>
      </c>
      <c r="J9154" s="6">
        <v>2</v>
      </c>
      <c r="K9154" s="8">
        <f>IF(H9154="*",'Larimar Net '!I9155-('Larimar Net '!I9155*'Larimar Net Penalized '!$J$5),'Larimar Net '!I9155)</f>
        <v>3030.4853187829776</v>
      </c>
    </row>
    <row r="9155" spans="3:11" x14ac:dyDescent="0.3">
      <c r="C9155" s="7">
        <v>44212</v>
      </c>
      <c r="D9155" s="6">
        <v>3</v>
      </c>
      <c r="E9155" s="8">
        <f>IF(B9155="*",'Larimar Net '!D9156-('Larimar Net '!D9156*'Larimar Net Penalized '!$D$5),'Larimar Net '!D9156)</f>
        <v>6855.68594463511</v>
      </c>
      <c r="I9155" s="7">
        <v>44212</v>
      </c>
      <c r="J9155" s="6">
        <v>3</v>
      </c>
      <c r="K9155" s="8">
        <f>IF(H9155="*",'Larimar Net '!I9156-('Larimar Net '!I9156*'Larimar Net Penalized '!$J$5),'Larimar Net '!I9156)</f>
        <v>2867.0514294654686</v>
      </c>
    </row>
    <row r="9156" spans="3:11" x14ac:dyDescent="0.3">
      <c r="C9156" s="7">
        <v>44212</v>
      </c>
      <c r="D9156" s="6">
        <v>4</v>
      </c>
      <c r="E9156" s="8">
        <f>IF(B9156="*",'Larimar Net '!D9157-('Larimar Net '!D9157*'Larimar Net Penalized '!$D$5),'Larimar Net '!D9157)</f>
        <v>6161.0365046393499</v>
      </c>
      <c r="I9156" s="7">
        <v>44212</v>
      </c>
      <c r="J9156" s="6">
        <v>4</v>
      </c>
      <c r="K9156" s="8">
        <f>IF(H9156="*",'Larimar Net '!I9157-('Larimar Net '!I9157*'Larimar Net Penalized '!$J$5),'Larimar Net '!I9157)</f>
        <v>2748.3410839608719</v>
      </c>
    </row>
    <row r="9157" spans="3:11" x14ac:dyDescent="0.3">
      <c r="C9157" s="7">
        <v>44212</v>
      </c>
      <c r="D9157" s="6">
        <v>5</v>
      </c>
      <c r="E9157" s="8">
        <f>IF(B9157="*",'Larimar Net '!D9158-('Larimar Net '!D9158*'Larimar Net Penalized '!$D$5),'Larimar Net '!D9158)</f>
        <v>4819.5210889673262</v>
      </c>
      <c r="I9157" s="7">
        <v>44212</v>
      </c>
      <c r="J9157" s="6">
        <v>5</v>
      </c>
      <c r="K9157" s="8">
        <f>IF(H9157="*",'Larimar Net '!I9158-('Larimar Net '!I9158*'Larimar Net Penalized '!$J$5),'Larimar Net '!I9158)</f>
        <v>2135.3680244063698</v>
      </c>
    </row>
    <row r="9158" spans="3:11" x14ac:dyDescent="0.3">
      <c r="C9158" s="7">
        <v>44212</v>
      </c>
      <c r="D9158" s="6">
        <v>6</v>
      </c>
      <c r="E9158" s="8">
        <f>IF(B9158="*",'Larimar Net '!D9159-('Larimar Net '!D9159*'Larimar Net Penalized '!$D$5),'Larimar Net '!D9159)</f>
        <v>6295.1066436569035</v>
      </c>
      <c r="I9158" s="7">
        <v>44212</v>
      </c>
      <c r="J9158" s="6">
        <v>6</v>
      </c>
      <c r="K9158" s="8">
        <f>IF(H9158="*",'Larimar Net '!I9159-('Larimar Net '!I9159*'Larimar Net Penalized '!$J$5),'Larimar Net '!I9159)</f>
        <v>2155.8342272657446</v>
      </c>
    </row>
    <row r="9159" spans="3:11" x14ac:dyDescent="0.3">
      <c r="C9159" s="7">
        <v>44212</v>
      </c>
      <c r="D9159" s="6">
        <v>7</v>
      </c>
      <c r="E9159" s="8">
        <f>IF(B9159="*",'Larimar Net '!D9160-('Larimar Net '!D9160*'Larimar Net Penalized '!$D$5),'Larimar Net '!D9160)</f>
        <v>6081.6827431113024</v>
      </c>
      <c r="I9159" s="7">
        <v>44212</v>
      </c>
      <c r="J9159" s="6">
        <v>7</v>
      </c>
      <c r="K9159" s="8">
        <f>IF(H9159="*",'Larimar Net '!I9160-('Larimar Net '!I9160*'Larimar Net Penalized '!$J$5),'Larimar Net '!I9160)</f>
        <v>2642.313856244089</v>
      </c>
    </row>
    <row r="9160" spans="3:11" x14ac:dyDescent="0.3">
      <c r="C9160" s="7">
        <v>44212</v>
      </c>
      <c r="D9160" s="6">
        <v>8</v>
      </c>
      <c r="E9160" s="8">
        <f>IF(B9160="*",'Larimar Net '!D9161-('Larimar Net '!D9161*'Larimar Net Penalized '!$D$5),'Larimar Net '!D9161)</f>
        <v>7234.627538608871</v>
      </c>
      <c r="I9160" s="7">
        <v>44212</v>
      </c>
      <c r="J9160" s="6">
        <v>8</v>
      </c>
      <c r="K9160" s="8">
        <f>IF(H9160="*",'Larimar Net '!I9161-('Larimar Net '!I9161*'Larimar Net Penalized '!$J$5),'Larimar Net '!I9161)</f>
        <v>2900.4930739041092</v>
      </c>
    </row>
    <row r="9161" spans="3:11" x14ac:dyDescent="0.3">
      <c r="C9161" s="7">
        <v>44212</v>
      </c>
      <c r="D9161" s="6">
        <v>9</v>
      </c>
      <c r="E9161" s="8">
        <f>IF(B9161="*",'Larimar Net '!D9162-('Larimar Net '!D9162*'Larimar Net Penalized '!$D$5),'Larimar Net '!D9162)</f>
        <v>14245.317051632812</v>
      </c>
      <c r="I9161" s="7">
        <v>44212</v>
      </c>
      <c r="J9161" s="6">
        <v>9</v>
      </c>
      <c r="K9161" s="8">
        <f>IF(H9161="*",'Larimar Net '!I9162-('Larimar Net '!I9162*'Larimar Net Penalized '!$J$5),'Larimar Net '!I9162)</f>
        <v>5104.8193207596814</v>
      </c>
    </row>
    <row r="9162" spans="3:11" x14ac:dyDescent="0.3">
      <c r="C9162" s="7">
        <v>44212</v>
      </c>
      <c r="D9162" s="6">
        <v>10</v>
      </c>
      <c r="E9162" s="8">
        <f>IF(B9162="*",'Larimar Net '!D9163-('Larimar Net '!D9163*'Larimar Net Penalized '!$D$5),'Larimar Net '!D9163)</f>
        <v>20746.104322530242</v>
      </c>
      <c r="I9162" s="7">
        <v>44212</v>
      </c>
      <c r="J9162" s="6">
        <v>10</v>
      </c>
      <c r="K9162" s="8">
        <f>IF(H9162="*",'Larimar Net '!I9163-('Larimar Net '!I9163*'Larimar Net Penalized '!$J$5),'Larimar Net '!I9163)</f>
        <v>8143.9911402878224</v>
      </c>
    </row>
    <row r="9163" spans="3:11" x14ac:dyDescent="0.3">
      <c r="C9163" s="7">
        <v>44212</v>
      </c>
      <c r="D9163" s="6">
        <v>11</v>
      </c>
      <c r="E9163" s="8">
        <f>IF(B9163="*",'Larimar Net '!D9164-('Larimar Net '!D9164*'Larimar Net Penalized '!$D$5),'Larimar Net '!D9164)</f>
        <v>26299.396417307133</v>
      </c>
      <c r="I9163" s="7">
        <v>44212</v>
      </c>
      <c r="J9163" s="6">
        <v>11</v>
      </c>
      <c r="K9163" s="8">
        <f>IF(H9163="*",'Larimar Net '!I9164-('Larimar Net '!I9164*'Larimar Net Penalized '!$J$5),'Larimar Net '!I9164)</f>
        <v>7723.4467416748521</v>
      </c>
    </row>
    <row r="9164" spans="3:11" x14ac:dyDescent="0.3">
      <c r="C9164" s="7">
        <v>44212</v>
      </c>
      <c r="D9164" s="6">
        <v>12</v>
      </c>
      <c r="E9164" s="8">
        <f>IF(B9164="*",'Larimar Net '!D9165-('Larimar Net '!D9165*'Larimar Net Penalized '!$D$5),'Larimar Net '!D9165)</f>
        <v>30688.894714670972</v>
      </c>
      <c r="I9164" s="7">
        <v>44212</v>
      </c>
      <c r="J9164" s="6">
        <v>12</v>
      </c>
      <c r="K9164" s="8">
        <f>IF(H9164="*",'Larimar Net '!I9165-('Larimar Net '!I9165*'Larimar Net Penalized '!$J$5),'Larimar Net '!I9165)</f>
        <v>6623.3689756898475</v>
      </c>
    </row>
    <row r="9165" spans="3:11" x14ac:dyDescent="0.3">
      <c r="C9165" s="7">
        <v>44212</v>
      </c>
      <c r="D9165" s="6">
        <v>13</v>
      </c>
      <c r="E9165" s="8">
        <f>IF(B9165="*",'Larimar Net '!D9166-('Larimar Net '!D9166*'Larimar Net Penalized '!$D$5),'Larimar Net '!D9166)</f>
        <v>31825.501895778434</v>
      </c>
      <c r="I9165" s="7">
        <v>44212</v>
      </c>
      <c r="J9165" s="6">
        <v>13</v>
      </c>
      <c r="K9165" s="8">
        <f>IF(H9165="*",'Larimar Net '!I9166-('Larimar Net '!I9166*'Larimar Net Penalized '!$J$5),'Larimar Net '!I9166)</f>
        <v>5591.528893864971</v>
      </c>
    </row>
    <row r="9166" spans="3:11" x14ac:dyDescent="0.3">
      <c r="C9166" s="7">
        <v>44212</v>
      </c>
      <c r="D9166" s="6">
        <v>14</v>
      </c>
      <c r="E9166" s="8">
        <f>IF(B9166="*",'Larimar Net '!D9167-('Larimar Net '!D9167*'Larimar Net Penalized '!$D$5),'Larimar Net '!D9167)</f>
        <v>25511.405376439041</v>
      </c>
      <c r="I9166" s="7">
        <v>44212</v>
      </c>
      <c r="J9166" s="6">
        <v>14</v>
      </c>
      <c r="K9166" s="8">
        <f>IF(H9166="*",'Larimar Net '!I9167-('Larimar Net '!I9167*'Larimar Net Penalized '!$J$5),'Larimar Net '!I9167)</f>
        <v>5515.2279172828357</v>
      </c>
    </row>
    <row r="9167" spans="3:11" x14ac:dyDescent="0.3">
      <c r="C9167" s="7">
        <v>44212</v>
      </c>
      <c r="D9167" s="6">
        <v>15</v>
      </c>
      <c r="E9167" s="8">
        <f>IF(B9167="*",'Larimar Net '!D9168-('Larimar Net '!D9168*'Larimar Net Penalized '!$D$5),'Larimar Net '!D9168)</f>
        <v>24055.810868987563</v>
      </c>
      <c r="I9167" s="7">
        <v>44212</v>
      </c>
      <c r="J9167" s="6">
        <v>15</v>
      </c>
      <c r="K9167" s="8">
        <f>IF(H9167="*",'Larimar Net '!I9168-('Larimar Net '!I9168*'Larimar Net Penalized '!$J$5),'Larimar Net '!I9168)</f>
        <v>4923.803803461491</v>
      </c>
    </row>
    <row r="9168" spans="3:11" x14ac:dyDescent="0.3">
      <c r="C9168" s="7">
        <v>44212</v>
      </c>
      <c r="D9168" s="6">
        <v>16</v>
      </c>
      <c r="E9168" s="8">
        <f>IF(B9168="*",'Larimar Net '!D9169-('Larimar Net '!D9169*'Larimar Net Penalized '!$D$5),'Larimar Net '!D9169)</f>
        <v>22173.850765034971</v>
      </c>
      <c r="I9168" s="7">
        <v>44212</v>
      </c>
      <c r="J9168" s="6">
        <v>16</v>
      </c>
      <c r="K9168" s="8">
        <f>IF(H9168="*",'Larimar Net '!I9169-('Larimar Net '!I9169*'Larimar Net Penalized '!$J$5),'Larimar Net '!I9169)</f>
        <v>4694.3431385436261</v>
      </c>
    </row>
    <row r="9169" spans="3:11" x14ac:dyDescent="0.3">
      <c r="C9169" s="7">
        <v>44212</v>
      </c>
      <c r="D9169" s="6">
        <v>17</v>
      </c>
      <c r="E9169" s="8">
        <f>IF(B9169="*",'Larimar Net '!D9170-('Larimar Net '!D9170*'Larimar Net Penalized '!$D$5),'Larimar Net '!D9170)</f>
        <v>16719.723382882174</v>
      </c>
      <c r="I9169" s="7">
        <v>44212</v>
      </c>
      <c r="J9169" s="6">
        <v>17</v>
      </c>
      <c r="K9169" s="8">
        <f>IF(H9169="*",'Larimar Net '!I9170-('Larimar Net '!I9170*'Larimar Net Penalized '!$J$5),'Larimar Net '!I9170)</f>
        <v>3362.2699349536788</v>
      </c>
    </row>
    <row r="9170" spans="3:11" x14ac:dyDescent="0.3">
      <c r="C9170" s="7">
        <v>44212</v>
      </c>
      <c r="D9170" s="6">
        <v>18</v>
      </c>
      <c r="E9170" s="8">
        <f>IF(B9170="*",'Larimar Net '!D9171-('Larimar Net '!D9171*'Larimar Net Penalized '!$D$5),'Larimar Net '!D9171)</f>
        <v>13695.023084511133</v>
      </c>
      <c r="I9170" s="7">
        <v>44212</v>
      </c>
      <c r="J9170" s="6">
        <v>18</v>
      </c>
      <c r="K9170" s="8">
        <f>IF(H9170="*",'Larimar Net '!I9171-('Larimar Net '!I9171*'Larimar Net Penalized '!$J$5),'Larimar Net '!I9171)</f>
        <v>2712.7484448812911</v>
      </c>
    </row>
    <row r="9171" spans="3:11" x14ac:dyDescent="0.3">
      <c r="C9171" s="7">
        <v>44212</v>
      </c>
      <c r="D9171" s="6">
        <v>19</v>
      </c>
      <c r="E9171" s="8">
        <f>IF(B9171="*",'Larimar Net '!D9172-('Larimar Net '!D9172*'Larimar Net Penalized '!$D$5),'Larimar Net '!D9172)</f>
        <v>10710.378916170066</v>
      </c>
      <c r="I9171" s="7">
        <v>44212</v>
      </c>
      <c r="J9171" s="6">
        <v>19</v>
      </c>
      <c r="K9171" s="8">
        <f>IF(H9171="*",'Larimar Net '!I9172-('Larimar Net '!I9172*'Larimar Net Penalized '!$J$5),'Larimar Net '!I9172)</f>
        <v>2859.0646736216099</v>
      </c>
    </row>
    <row r="9172" spans="3:11" x14ac:dyDescent="0.3">
      <c r="C9172" s="7">
        <v>44212</v>
      </c>
      <c r="D9172" s="6">
        <v>20</v>
      </c>
      <c r="E9172" s="8">
        <f>IF(B9172="*",'Larimar Net '!D9173-('Larimar Net '!D9173*'Larimar Net Penalized '!$D$5),'Larimar Net '!D9173)</f>
        <v>12387.101887417517</v>
      </c>
      <c r="I9172" s="7">
        <v>44212</v>
      </c>
      <c r="J9172" s="6">
        <v>20</v>
      </c>
      <c r="K9172" s="8">
        <f>IF(H9172="*",'Larimar Net '!I9173-('Larimar Net '!I9173*'Larimar Net Penalized '!$J$5),'Larimar Net '!I9173)</f>
        <v>3583.8124039679569</v>
      </c>
    </row>
    <row r="9173" spans="3:11" x14ac:dyDescent="0.3">
      <c r="C9173" s="7">
        <v>44212</v>
      </c>
      <c r="D9173" s="6">
        <v>21</v>
      </c>
      <c r="E9173" s="8">
        <f>IF(B9173="*",'Larimar Net '!D9174-('Larimar Net '!D9174*'Larimar Net Penalized '!$D$5),'Larimar Net '!D9174)</f>
        <v>12190.401730449405</v>
      </c>
      <c r="I9173" s="7">
        <v>44212</v>
      </c>
      <c r="J9173" s="6">
        <v>21</v>
      </c>
      <c r="K9173" s="8">
        <f>IF(H9173="*",'Larimar Net '!I9174-('Larimar Net '!I9174*'Larimar Net Penalized '!$J$5),'Larimar Net '!I9174)</f>
        <v>2904.3836422922786</v>
      </c>
    </row>
    <row r="9174" spans="3:11" x14ac:dyDescent="0.3">
      <c r="C9174" s="7">
        <v>44212</v>
      </c>
      <c r="D9174" s="6">
        <v>22</v>
      </c>
      <c r="E9174" s="8">
        <f>IF(B9174="*",'Larimar Net '!D9175-('Larimar Net '!D9175*'Larimar Net Penalized '!$D$5),'Larimar Net '!D9175)</f>
        <v>9560.1998579655628</v>
      </c>
      <c r="I9174" s="7">
        <v>44212</v>
      </c>
      <c r="J9174" s="6">
        <v>22</v>
      </c>
      <c r="K9174" s="8">
        <f>IF(H9174="*",'Larimar Net '!I9175-('Larimar Net '!I9175*'Larimar Net Penalized '!$J$5),'Larimar Net '!I9175)</f>
        <v>3177.0662890209492</v>
      </c>
    </row>
    <row r="9175" spans="3:11" x14ac:dyDescent="0.3">
      <c r="C9175" s="7">
        <v>44212</v>
      </c>
      <c r="D9175" s="6">
        <v>23</v>
      </c>
      <c r="E9175" s="8">
        <f>IF(B9175="*",'Larimar Net '!D9176-('Larimar Net '!D9176*'Larimar Net Penalized '!$D$5),'Larimar Net '!D9176)</f>
        <v>14095.961868796105</v>
      </c>
      <c r="I9175" s="7">
        <v>44212</v>
      </c>
      <c r="J9175" s="6">
        <v>23</v>
      </c>
      <c r="K9175" s="8">
        <f>IF(H9175="*",'Larimar Net '!I9176-('Larimar Net '!I9176*'Larimar Net Penalized '!$J$5),'Larimar Net '!I9176)</f>
        <v>5677.3384030780599</v>
      </c>
    </row>
    <row r="9176" spans="3:11" x14ac:dyDescent="0.3">
      <c r="C9176" s="7">
        <v>44213</v>
      </c>
      <c r="D9176" s="6">
        <v>0</v>
      </c>
      <c r="E9176" s="8">
        <f>IF(B9176="*",'Larimar Net '!D9177-('Larimar Net '!D9177*'Larimar Net Penalized '!$D$5),'Larimar Net '!D9177)</f>
        <v>9435.0653659294348</v>
      </c>
      <c r="I9176" s="7">
        <v>44213</v>
      </c>
      <c r="J9176" s="6">
        <v>0</v>
      </c>
      <c r="K9176" s="8">
        <f>IF(H9176="*",'Larimar Net '!I9177-('Larimar Net '!I9177*'Larimar Net Penalized '!$J$5),'Larimar Net '!I9177)</f>
        <v>3512.9215197013318</v>
      </c>
    </row>
    <row r="9177" spans="3:11" x14ac:dyDescent="0.3">
      <c r="C9177" s="7">
        <v>44213</v>
      </c>
      <c r="D9177" s="6">
        <v>1</v>
      </c>
      <c r="E9177" s="8">
        <f>IF(B9177="*",'Larimar Net '!D9178-('Larimar Net '!D9178*'Larimar Net Penalized '!$D$5),'Larimar Net '!D9178)</f>
        <v>9615.2034885717057</v>
      </c>
      <c r="I9177" s="7">
        <v>44213</v>
      </c>
      <c r="J9177" s="6">
        <v>1</v>
      </c>
      <c r="K9177" s="8">
        <f>IF(H9177="*",'Larimar Net '!I9178-('Larimar Net '!I9178*'Larimar Net Penalized '!$J$5),'Larimar Net '!I9178)</f>
        <v>4669.2159499133022</v>
      </c>
    </row>
    <row r="9178" spans="3:11" x14ac:dyDescent="0.3">
      <c r="C9178" s="7">
        <v>44213</v>
      </c>
      <c r="D9178" s="6">
        <v>2</v>
      </c>
      <c r="E9178" s="8">
        <f>IF(B9178="*",'Larimar Net '!D9179-('Larimar Net '!D9179*'Larimar Net Penalized '!$D$5),'Larimar Net '!D9179)</f>
        <v>15118.518573896896</v>
      </c>
      <c r="I9178" s="7">
        <v>44213</v>
      </c>
      <c r="J9178" s="6">
        <v>2</v>
      </c>
      <c r="K9178" s="8">
        <f>IF(H9178="*",'Larimar Net '!I9179-('Larimar Net '!I9179*'Larimar Net Penalized '!$J$5),'Larimar Net '!I9179)</f>
        <v>5251.8498890006194</v>
      </c>
    </row>
    <row r="9179" spans="3:11" x14ac:dyDescent="0.3">
      <c r="C9179" s="7">
        <v>44213</v>
      </c>
      <c r="D9179" s="6">
        <v>3</v>
      </c>
      <c r="E9179" s="8">
        <f>IF(B9179="*",'Larimar Net '!D9180-('Larimar Net '!D9180*'Larimar Net Penalized '!$D$5),'Larimar Net '!D9180)</f>
        <v>9896.9082155892575</v>
      </c>
      <c r="I9179" s="7">
        <v>44213</v>
      </c>
      <c r="J9179" s="6">
        <v>3</v>
      </c>
      <c r="K9179" s="8">
        <f>IF(H9179="*",'Larimar Net '!I9180-('Larimar Net '!I9180*'Larimar Net Penalized '!$J$5),'Larimar Net '!I9180)</f>
        <v>5659.313448649752</v>
      </c>
    </row>
    <row r="9180" spans="3:11" x14ac:dyDescent="0.3">
      <c r="C9180" s="7">
        <v>44213</v>
      </c>
      <c r="D9180" s="6">
        <v>4</v>
      </c>
      <c r="E9180" s="8">
        <f>IF(B9180="*",'Larimar Net '!D9181-('Larimar Net '!D9181*'Larimar Net Penalized '!$D$5),'Larimar Net '!D9181)</f>
        <v>20110.366808375904</v>
      </c>
      <c r="I9180" s="7">
        <v>44213</v>
      </c>
      <c r="J9180" s="6">
        <v>4</v>
      </c>
      <c r="K9180" s="8">
        <f>IF(H9180="*",'Larimar Net '!I9181-('Larimar Net '!I9181*'Larimar Net Penalized '!$J$5),'Larimar Net '!I9181)</f>
        <v>11000.466321617601</v>
      </c>
    </row>
    <row r="9181" spans="3:11" x14ac:dyDescent="0.3">
      <c r="C9181" s="7">
        <v>44213</v>
      </c>
      <c r="D9181" s="6">
        <v>5</v>
      </c>
      <c r="E9181" s="8">
        <f>IF(B9181="*",'Larimar Net '!D9182-('Larimar Net '!D9182*'Larimar Net Penalized '!$D$5),'Larimar Net '!D9182)</f>
        <v>23165.898754095928</v>
      </c>
      <c r="I9181" s="7">
        <v>44213</v>
      </c>
      <c r="J9181" s="6">
        <v>5</v>
      </c>
      <c r="K9181" s="8">
        <f>IF(H9181="*",'Larimar Net '!I9182-('Larimar Net '!I9182*'Larimar Net Penalized '!$J$5),'Larimar Net '!I9182)</f>
        <v>12156.015968245849</v>
      </c>
    </row>
    <row r="9182" spans="3:11" x14ac:dyDescent="0.3">
      <c r="C9182" s="7">
        <v>44213</v>
      </c>
      <c r="D9182" s="6">
        <v>6</v>
      </c>
      <c r="E9182" s="8">
        <f>IF(B9182="*",'Larimar Net '!D9183-('Larimar Net '!D9183*'Larimar Net Penalized '!$D$5),'Larimar Net '!D9183)</f>
        <v>20256.777375164329</v>
      </c>
      <c r="I9182" s="7">
        <v>44213</v>
      </c>
      <c r="J9182" s="6">
        <v>6</v>
      </c>
      <c r="K9182" s="8">
        <f>IF(H9182="*",'Larimar Net '!I9183-('Larimar Net '!I9183*'Larimar Net Penalized '!$J$5),'Larimar Net '!I9183)</f>
        <v>11362.71119533158</v>
      </c>
    </row>
    <row r="9183" spans="3:11" x14ac:dyDescent="0.3">
      <c r="C9183" s="7">
        <v>44213</v>
      </c>
      <c r="D9183" s="6">
        <v>7</v>
      </c>
      <c r="E9183" s="8">
        <f>IF(B9183="*",'Larimar Net '!D9184-('Larimar Net '!D9184*'Larimar Net Penalized '!$D$5),'Larimar Net '!D9184)</f>
        <v>23835.178735219655</v>
      </c>
      <c r="I9183" s="7">
        <v>44213</v>
      </c>
      <c r="J9183" s="6">
        <v>7</v>
      </c>
      <c r="K9183" s="8">
        <f>IF(H9183="*",'Larimar Net '!I9184-('Larimar Net '!I9184*'Larimar Net Penalized '!$J$5),'Larimar Net '!I9184)</f>
        <v>13187.250091549842</v>
      </c>
    </row>
    <row r="9184" spans="3:11" x14ac:dyDescent="0.3">
      <c r="C9184" s="7">
        <v>44213</v>
      </c>
      <c r="D9184" s="6">
        <v>8</v>
      </c>
      <c r="E9184" s="8">
        <f>IF(B9184="*",'Larimar Net '!D9185-('Larimar Net '!D9185*'Larimar Net Penalized '!$D$5),'Larimar Net '!D9185)</f>
        <v>23140.511882522267</v>
      </c>
      <c r="I9184" s="7">
        <v>44213</v>
      </c>
      <c r="J9184" s="6">
        <v>8</v>
      </c>
      <c r="K9184" s="8">
        <f>IF(H9184="*",'Larimar Net '!I9185-('Larimar Net '!I9185*'Larimar Net Penalized '!$J$5),'Larimar Net '!I9185)</f>
        <v>9501.7383078455532</v>
      </c>
    </row>
    <row r="9185" spans="3:11" x14ac:dyDescent="0.3">
      <c r="C9185" s="7">
        <v>44213</v>
      </c>
      <c r="D9185" s="6">
        <v>9</v>
      </c>
      <c r="E9185" s="8">
        <f>IF(B9185="*",'Larimar Net '!D9186-('Larimar Net '!D9186*'Larimar Net Penalized '!$D$5),'Larimar Net '!D9186)</f>
        <v>24460.53666669377</v>
      </c>
      <c r="I9185" s="7">
        <v>44213</v>
      </c>
      <c r="J9185" s="6">
        <v>9</v>
      </c>
      <c r="K9185" s="8">
        <f>IF(H9185="*",'Larimar Net '!I9186-('Larimar Net '!I9186*'Larimar Net Penalized '!$J$5),'Larimar Net '!I9186)</f>
        <v>12973.719586007606</v>
      </c>
    </row>
    <row r="9186" spans="3:11" x14ac:dyDescent="0.3">
      <c r="C9186" s="7">
        <v>44213</v>
      </c>
      <c r="D9186" s="6">
        <v>10</v>
      </c>
      <c r="E9186" s="8">
        <f>IF(B9186="*",'Larimar Net '!D9187-('Larimar Net '!D9187*'Larimar Net Penalized '!$D$5),'Larimar Net '!D9187)</f>
        <v>24722.234638252816</v>
      </c>
      <c r="I9186" s="7">
        <v>44213</v>
      </c>
      <c r="J9186" s="6">
        <v>10</v>
      </c>
      <c r="K9186" s="8">
        <f>IF(H9186="*",'Larimar Net '!I9187-('Larimar Net '!I9187*'Larimar Net Penalized '!$J$5),'Larimar Net '!I9187)</f>
        <v>14954.610169467436</v>
      </c>
    </row>
    <row r="9187" spans="3:11" x14ac:dyDescent="0.3">
      <c r="C9187" s="7">
        <v>44213</v>
      </c>
      <c r="D9187" s="6">
        <v>11</v>
      </c>
      <c r="E9187" s="8">
        <f>IF(B9187="*",'Larimar Net '!D9188-('Larimar Net '!D9188*'Larimar Net Penalized '!$D$5),'Larimar Net '!D9188)</f>
        <v>32792.759680847201</v>
      </c>
      <c r="I9187" s="7">
        <v>44213</v>
      </c>
      <c r="J9187" s="6">
        <v>11</v>
      </c>
      <c r="K9187" s="8">
        <f>IF(H9187="*",'Larimar Net '!I9188-('Larimar Net '!I9188*'Larimar Net Penalized '!$J$5),'Larimar Net '!I9188)</f>
        <v>17288.714943790375</v>
      </c>
    </row>
    <row r="9188" spans="3:11" x14ac:dyDescent="0.3">
      <c r="C9188" s="7">
        <v>44213</v>
      </c>
      <c r="D9188" s="6">
        <v>12</v>
      </c>
      <c r="E9188" s="8">
        <f>IF(B9188="*",'Larimar Net '!D9189-('Larimar Net '!D9189*'Larimar Net Penalized '!$D$5),'Larimar Net '!D9189)</f>
        <v>35344.669981964391</v>
      </c>
      <c r="I9188" s="7">
        <v>44213</v>
      </c>
      <c r="J9188" s="6">
        <v>12</v>
      </c>
      <c r="K9188" s="8">
        <f>IF(H9188="*",'Larimar Net '!I9189-('Larimar Net '!I9189*'Larimar Net Penalized '!$J$5),'Larimar Net '!I9189)</f>
        <v>16290.834847006292</v>
      </c>
    </row>
    <row r="9189" spans="3:11" x14ac:dyDescent="0.3">
      <c r="C9189" s="7">
        <v>44213</v>
      </c>
      <c r="D9189" s="6">
        <v>13</v>
      </c>
      <c r="E9189" s="8">
        <f>IF(B9189="*",'Larimar Net '!D9190-('Larimar Net '!D9190*'Larimar Net Penalized '!$D$5),'Larimar Net '!D9190)</f>
        <v>32033.954701834929</v>
      </c>
      <c r="I9189" s="7">
        <v>44213</v>
      </c>
      <c r="J9189" s="6">
        <v>13</v>
      </c>
      <c r="K9189" s="8">
        <f>IF(H9189="*",'Larimar Net '!I9190-('Larimar Net '!I9190*'Larimar Net Penalized '!$J$5),'Larimar Net '!I9190)</f>
        <v>14161.965667319899</v>
      </c>
    </row>
    <row r="9190" spans="3:11" x14ac:dyDescent="0.3">
      <c r="C9190" s="7">
        <v>44213</v>
      </c>
      <c r="D9190" s="6">
        <v>14</v>
      </c>
      <c r="E9190" s="8">
        <f>IF(B9190="*",'Larimar Net '!D9191-('Larimar Net '!D9191*'Larimar Net Penalized '!$D$5),'Larimar Net '!D9191)</f>
        <v>22253.492997166242</v>
      </c>
      <c r="I9190" s="7">
        <v>44213</v>
      </c>
      <c r="J9190" s="6">
        <v>14</v>
      </c>
      <c r="K9190" s="8">
        <f>IF(H9190="*",'Larimar Net '!I9191-('Larimar Net '!I9191*'Larimar Net Penalized '!$J$5),'Larimar Net '!I9191)</f>
        <v>10218.737842169659</v>
      </c>
    </row>
    <row r="9191" spans="3:11" x14ac:dyDescent="0.3">
      <c r="C9191" s="7">
        <v>44213</v>
      </c>
      <c r="D9191" s="6">
        <v>15</v>
      </c>
      <c r="E9191" s="8">
        <f>IF(B9191="*",'Larimar Net '!D9192-('Larimar Net '!D9192*'Larimar Net Penalized '!$D$5),'Larimar Net '!D9192)</f>
        <v>16186.715001117187</v>
      </c>
      <c r="I9191" s="7">
        <v>44213</v>
      </c>
      <c r="J9191" s="6">
        <v>15</v>
      </c>
      <c r="K9191" s="8">
        <f>IF(H9191="*",'Larimar Net '!I9192-('Larimar Net '!I9192*'Larimar Net Penalized '!$J$5),'Larimar Net '!I9192)</f>
        <v>7737.3924355720401</v>
      </c>
    </row>
    <row r="9192" spans="3:11" x14ac:dyDescent="0.3">
      <c r="C9192" s="7">
        <v>44213</v>
      </c>
      <c r="D9192" s="6">
        <v>16</v>
      </c>
      <c r="E9192" s="8">
        <f>IF(B9192="*",'Larimar Net '!D9193-('Larimar Net '!D9193*'Larimar Net Penalized '!$D$5),'Larimar Net '!D9193)</f>
        <v>15632.917011540205</v>
      </c>
      <c r="I9192" s="7">
        <v>44213</v>
      </c>
      <c r="J9192" s="6">
        <v>16</v>
      </c>
      <c r="K9192" s="8">
        <f>IF(H9192="*",'Larimar Net '!I9193-('Larimar Net '!I9193*'Larimar Net Penalized '!$J$5),'Larimar Net '!I9193)</f>
        <v>5961.4643027416332</v>
      </c>
    </row>
    <row r="9193" spans="3:11" x14ac:dyDescent="0.3">
      <c r="C9193" s="7">
        <v>44213</v>
      </c>
      <c r="D9193" s="6">
        <v>17</v>
      </c>
      <c r="E9193" s="8">
        <f>IF(B9193="*",'Larimar Net '!D9194-('Larimar Net '!D9194*'Larimar Net Penalized '!$D$5),'Larimar Net '!D9194)</f>
        <v>11620.815426004996</v>
      </c>
      <c r="I9193" s="7">
        <v>44213</v>
      </c>
      <c r="J9193" s="6">
        <v>17</v>
      </c>
      <c r="K9193" s="8">
        <f>IF(H9193="*",'Larimar Net '!I9194-('Larimar Net '!I9194*'Larimar Net Penalized '!$J$5),'Larimar Net '!I9194)</f>
        <v>4580.0837148760002</v>
      </c>
    </row>
    <row r="9194" spans="3:11" x14ac:dyDescent="0.3">
      <c r="C9194" s="7">
        <v>44213</v>
      </c>
      <c r="D9194" s="6">
        <v>18</v>
      </c>
      <c r="E9194" s="8">
        <f>IF(B9194="*",'Larimar Net '!D9195-('Larimar Net '!D9195*'Larimar Net Penalized '!$D$5),'Larimar Net '!D9195)</f>
        <v>11595.623384704768</v>
      </c>
      <c r="I9194" s="7">
        <v>44213</v>
      </c>
      <c r="J9194" s="6">
        <v>18</v>
      </c>
      <c r="K9194" s="8">
        <f>IF(H9194="*",'Larimar Net '!I9195-('Larimar Net '!I9195*'Larimar Net Penalized '!$J$5),'Larimar Net '!I9195)</f>
        <v>6031.4584875735618</v>
      </c>
    </row>
    <row r="9195" spans="3:11" x14ac:dyDescent="0.3">
      <c r="C9195" s="7">
        <v>44213</v>
      </c>
      <c r="D9195" s="6">
        <v>19</v>
      </c>
      <c r="E9195" s="8">
        <f>IF(B9195="*",'Larimar Net '!D9196-('Larimar Net '!D9196*'Larimar Net Penalized '!$D$5),'Larimar Net '!D9196)</f>
        <v>19841.153746100925</v>
      </c>
      <c r="I9195" s="7">
        <v>44213</v>
      </c>
      <c r="J9195" s="6">
        <v>19</v>
      </c>
      <c r="K9195" s="8">
        <f>IF(H9195="*",'Larimar Net '!I9196-('Larimar Net '!I9196*'Larimar Net Penalized '!$J$5),'Larimar Net '!I9196)</f>
        <v>7693.634211987146</v>
      </c>
    </row>
    <row r="9196" spans="3:11" x14ac:dyDescent="0.3">
      <c r="C9196" s="7">
        <v>44213</v>
      </c>
      <c r="D9196" s="6">
        <v>20</v>
      </c>
      <c r="E9196" s="8">
        <f>IF(B9196="*",'Larimar Net '!D9197-('Larimar Net '!D9197*'Larimar Net Penalized '!$D$5),'Larimar Net '!D9197)</f>
        <v>29414.817240903805</v>
      </c>
      <c r="I9196" s="7">
        <v>44213</v>
      </c>
      <c r="J9196" s="6">
        <v>20</v>
      </c>
      <c r="K9196" s="8">
        <f>IF(H9196="*",'Larimar Net '!I9197-('Larimar Net '!I9197*'Larimar Net Penalized '!$J$5),'Larimar Net '!I9197)</f>
        <v>10377.800512083384</v>
      </c>
    </row>
    <row r="9197" spans="3:11" x14ac:dyDescent="0.3">
      <c r="C9197" s="7">
        <v>44213</v>
      </c>
      <c r="D9197" s="6">
        <v>21</v>
      </c>
      <c r="E9197" s="8">
        <f>IF(B9197="*",'Larimar Net '!D9198-('Larimar Net '!D9198*'Larimar Net Penalized '!$D$5),'Larimar Net '!D9198)</f>
        <v>30224.272245877179</v>
      </c>
      <c r="I9197" s="7">
        <v>44213</v>
      </c>
      <c r="J9197" s="6">
        <v>21</v>
      </c>
      <c r="K9197" s="8">
        <f>IF(H9197="*",'Larimar Net '!I9198-('Larimar Net '!I9198*'Larimar Net Penalized '!$J$5),'Larimar Net '!I9198)</f>
        <v>11169.663941379151</v>
      </c>
    </row>
    <row r="9198" spans="3:11" x14ac:dyDescent="0.3">
      <c r="C9198" s="7">
        <v>44213</v>
      </c>
      <c r="D9198" s="6">
        <v>22</v>
      </c>
      <c r="E9198" s="8">
        <f>IF(B9198="*",'Larimar Net '!D9199-('Larimar Net '!D9199*'Larimar Net Penalized '!$D$5),'Larimar Net '!D9199)</f>
        <v>21150.148214429049</v>
      </c>
      <c r="I9198" s="7">
        <v>44213</v>
      </c>
      <c r="J9198" s="6">
        <v>22</v>
      </c>
      <c r="K9198" s="8">
        <f>IF(H9198="*",'Larimar Net '!I9199-('Larimar Net '!I9199*'Larimar Net Penalized '!$J$5),'Larimar Net '!I9199)</f>
        <v>10241.909669540171</v>
      </c>
    </row>
    <row r="9199" spans="3:11" x14ac:dyDescent="0.3">
      <c r="C9199" s="7">
        <v>44213</v>
      </c>
      <c r="D9199" s="6">
        <v>23</v>
      </c>
      <c r="E9199" s="8">
        <f>IF(B9199="*",'Larimar Net '!D9200-('Larimar Net '!D9200*'Larimar Net Penalized '!$D$5),'Larimar Net '!D9200)</f>
        <v>17736.410338863869</v>
      </c>
      <c r="I9199" s="7">
        <v>44213</v>
      </c>
      <c r="J9199" s="6">
        <v>23</v>
      </c>
      <c r="K9199" s="8">
        <f>IF(H9199="*",'Larimar Net '!I9200-('Larimar Net '!I9200*'Larimar Net Penalized '!$J$5),'Larimar Net '!I9200)</f>
        <v>9508.0694549819527</v>
      </c>
    </row>
    <row r="9200" spans="3:11" x14ac:dyDescent="0.3">
      <c r="C9200" s="7">
        <v>44214</v>
      </c>
      <c r="D9200" s="6">
        <v>0</v>
      </c>
      <c r="E9200" s="8">
        <f>IF(B9200="*",'Larimar Net '!D9201-('Larimar Net '!D9201*'Larimar Net Penalized '!$D$5),'Larimar Net '!D9201)</f>
        <v>15762.506175967475</v>
      </c>
      <c r="I9200" s="7">
        <v>44214</v>
      </c>
      <c r="J9200" s="6">
        <v>0</v>
      </c>
      <c r="K9200" s="8">
        <f>IF(H9200="*",'Larimar Net '!I9201-('Larimar Net '!I9201*'Larimar Net Penalized '!$J$5),'Larimar Net '!I9201)</f>
        <v>7731.9775330722468</v>
      </c>
    </row>
    <row r="9201" spans="3:11" x14ac:dyDescent="0.3">
      <c r="C9201" s="7">
        <v>44214</v>
      </c>
      <c r="D9201" s="6">
        <v>1</v>
      </c>
      <c r="E9201" s="8">
        <f>IF(B9201="*",'Larimar Net '!D9202-('Larimar Net '!D9202*'Larimar Net Penalized '!$D$5),'Larimar Net '!D9202)</f>
        <v>15772.245741361554</v>
      </c>
      <c r="I9201" s="7">
        <v>44214</v>
      </c>
      <c r="J9201" s="6">
        <v>1</v>
      </c>
      <c r="K9201" s="8">
        <f>IF(H9201="*",'Larimar Net '!I9202-('Larimar Net '!I9202*'Larimar Net Penalized '!$J$5),'Larimar Net '!I9202)</f>
        <v>8069.5934047263563</v>
      </c>
    </row>
    <row r="9202" spans="3:11" x14ac:dyDescent="0.3">
      <c r="C9202" s="7">
        <v>44214</v>
      </c>
      <c r="D9202" s="6">
        <v>2</v>
      </c>
      <c r="E9202" s="8">
        <f>IF(B9202="*",'Larimar Net '!D9203-('Larimar Net '!D9203*'Larimar Net Penalized '!$D$5),'Larimar Net '!D9203)</f>
        <v>15000.882003172883</v>
      </c>
      <c r="I9202" s="7">
        <v>44214</v>
      </c>
      <c r="J9202" s="6">
        <v>2</v>
      </c>
      <c r="K9202" s="8">
        <f>IF(H9202="*",'Larimar Net '!I9203-('Larimar Net '!I9203*'Larimar Net Penalized '!$J$5),'Larimar Net '!I9203)</f>
        <v>7099.6984633051006</v>
      </c>
    </row>
    <row r="9203" spans="3:11" x14ac:dyDescent="0.3">
      <c r="C9203" s="7">
        <v>44214</v>
      </c>
      <c r="D9203" s="6">
        <v>3</v>
      </c>
      <c r="E9203" s="8">
        <f>IF(B9203="*",'Larimar Net '!D9204-('Larimar Net '!D9204*'Larimar Net Penalized '!$D$5),'Larimar Net '!D9204)</f>
        <v>19834.468632299959</v>
      </c>
      <c r="I9203" s="7">
        <v>44214</v>
      </c>
      <c r="J9203" s="6">
        <v>3</v>
      </c>
      <c r="K9203" s="8">
        <f>IF(H9203="*",'Larimar Net '!I9204-('Larimar Net '!I9204*'Larimar Net Penalized '!$J$5),'Larimar Net '!I9204)</f>
        <v>9640.883255319899</v>
      </c>
    </row>
    <row r="9204" spans="3:11" x14ac:dyDescent="0.3">
      <c r="C9204" s="7">
        <v>44214</v>
      </c>
      <c r="D9204" s="6">
        <v>4</v>
      </c>
      <c r="E9204" s="8">
        <f>IF(B9204="*",'Larimar Net '!D9205-('Larimar Net '!D9205*'Larimar Net Penalized '!$D$5),'Larimar Net '!D9205)</f>
        <v>11950.688650442362</v>
      </c>
      <c r="I9204" s="7">
        <v>44214</v>
      </c>
      <c r="J9204" s="6">
        <v>4</v>
      </c>
      <c r="K9204" s="8">
        <f>IF(H9204="*",'Larimar Net '!I9205-('Larimar Net '!I9205*'Larimar Net Penalized '!$J$5),'Larimar Net '!I9205)</f>
        <v>5205.7042422065806</v>
      </c>
    </row>
    <row r="9205" spans="3:11" x14ac:dyDescent="0.3">
      <c r="C9205" s="7">
        <v>44214</v>
      </c>
      <c r="D9205" s="6">
        <v>5</v>
      </c>
      <c r="E9205" s="8">
        <f>IF(B9205="*",'Larimar Net '!D9206-('Larimar Net '!D9206*'Larimar Net Penalized '!$D$5),'Larimar Net '!D9206)</f>
        <v>7211.4094932494809</v>
      </c>
      <c r="I9205" s="7">
        <v>44214</v>
      </c>
      <c r="J9205" s="6">
        <v>5</v>
      </c>
      <c r="K9205" s="8">
        <f>IF(H9205="*",'Larimar Net '!I9206-('Larimar Net '!I9206*'Larimar Net Penalized '!$J$5),'Larimar Net '!I9206)</f>
        <v>3886.473013393841</v>
      </c>
    </row>
    <row r="9206" spans="3:11" x14ac:dyDescent="0.3">
      <c r="C9206" s="7">
        <v>44214</v>
      </c>
      <c r="D9206" s="6">
        <v>6</v>
      </c>
      <c r="E9206" s="8">
        <f>IF(B9206="*",'Larimar Net '!D9207-('Larimar Net '!D9207*'Larimar Net Penalized '!$D$5),'Larimar Net '!D9207)</f>
        <v>10353.318344635896</v>
      </c>
      <c r="I9206" s="7">
        <v>44214</v>
      </c>
      <c r="J9206" s="6">
        <v>6</v>
      </c>
      <c r="K9206" s="8">
        <f>IF(H9206="*",'Larimar Net '!I9207-('Larimar Net '!I9207*'Larimar Net Penalized '!$J$5),'Larimar Net '!I9207)</f>
        <v>4528.4061994340445</v>
      </c>
    </row>
    <row r="9207" spans="3:11" x14ac:dyDescent="0.3">
      <c r="C9207" s="7">
        <v>44214</v>
      </c>
      <c r="D9207" s="6">
        <v>7</v>
      </c>
      <c r="E9207" s="8">
        <f>IF(B9207="*",'Larimar Net '!D9208-('Larimar Net '!D9208*'Larimar Net Penalized '!$D$5),'Larimar Net '!D9208)</f>
        <v>11584.144228391397</v>
      </c>
      <c r="I9207" s="7">
        <v>44214</v>
      </c>
      <c r="J9207" s="6">
        <v>7</v>
      </c>
      <c r="K9207" s="8">
        <f>IF(H9207="*",'Larimar Net '!I9208-('Larimar Net '!I9208*'Larimar Net Penalized '!$J$5),'Larimar Net '!I9208)</f>
        <v>4091.3191675579792</v>
      </c>
    </row>
    <row r="9208" spans="3:11" x14ac:dyDescent="0.3">
      <c r="C9208" s="7">
        <v>44214</v>
      </c>
      <c r="D9208" s="6">
        <v>8</v>
      </c>
      <c r="E9208" s="8">
        <f>IF(B9208="*",'Larimar Net '!D9209-('Larimar Net '!D9209*'Larimar Net Penalized '!$D$5),'Larimar Net '!D9209)</f>
        <v>9520.1008654250618</v>
      </c>
      <c r="I9208" s="7">
        <v>44214</v>
      </c>
      <c r="J9208" s="6">
        <v>8</v>
      </c>
      <c r="K9208" s="8">
        <f>IF(H9208="*",'Larimar Net '!I9209-('Larimar Net '!I9209*'Larimar Net Penalized '!$J$5),'Larimar Net '!I9209)</f>
        <v>3599.427893813011</v>
      </c>
    </row>
    <row r="9209" spans="3:11" x14ac:dyDescent="0.3">
      <c r="C9209" s="7">
        <v>44214</v>
      </c>
      <c r="D9209" s="6">
        <v>9</v>
      </c>
      <c r="E9209" s="8">
        <f>IF(B9209="*",'Larimar Net '!D9210-('Larimar Net '!D9210*'Larimar Net Penalized '!$D$5),'Larimar Net '!D9210)</f>
        <v>14768.060313409704</v>
      </c>
      <c r="I9209" s="7">
        <v>44214</v>
      </c>
      <c r="J9209" s="6">
        <v>9</v>
      </c>
      <c r="K9209" s="8">
        <f>IF(H9209="*",'Larimar Net '!I9210-('Larimar Net '!I9210*'Larimar Net Penalized '!$J$5),'Larimar Net '!I9210)</f>
        <v>8018.9361916406251</v>
      </c>
    </row>
    <row r="9210" spans="3:11" x14ac:dyDescent="0.3">
      <c r="C9210" s="7">
        <v>44214</v>
      </c>
      <c r="D9210" s="6">
        <v>10</v>
      </c>
      <c r="E9210" s="8">
        <f>IF(B9210="*",'Larimar Net '!D9211-('Larimar Net '!D9211*'Larimar Net Penalized '!$D$5),'Larimar Net '!D9211)</f>
        <v>25046.854995020993</v>
      </c>
      <c r="I9210" s="7">
        <v>44214</v>
      </c>
      <c r="J9210" s="6">
        <v>10</v>
      </c>
      <c r="K9210" s="8">
        <f>IF(H9210="*",'Larimar Net '!I9211-('Larimar Net '!I9211*'Larimar Net Penalized '!$J$5),'Larimar Net '!I9211)</f>
        <v>12032.626431433349</v>
      </c>
    </row>
    <row r="9211" spans="3:11" x14ac:dyDescent="0.3">
      <c r="C9211" s="7">
        <v>44214</v>
      </c>
      <c r="D9211" s="6">
        <v>11</v>
      </c>
      <c r="E9211" s="8">
        <f>IF(B9211="*",'Larimar Net '!D9212-('Larimar Net '!D9212*'Larimar Net Penalized '!$D$5),'Larimar Net '!D9212)</f>
        <v>27175.719607695952</v>
      </c>
      <c r="I9211" s="7">
        <v>44214</v>
      </c>
      <c r="J9211" s="6">
        <v>11</v>
      </c>
      <c r="K9211" s="8">
        <f>IF(H9211="*",'Larimar Net '!I9212-('Larimar Net '!I9212*'Larimar Net Penalized '!$J$5),'Larimar Net '!I9212)</f>
        <v>13728.807076376728</v>
      </c>
    </row>
    <row r="9212" spans="3:11" x14ac:dyDescent="0.3">
      <c r="C9212" s="7">
        <v>44214</v>
      </c>
      <c r="D9212" s="6">
        <v>12</v>
      </c>
      <c r="E9212" s="8">
        <f>IF(B9212="*",'Larimar Net '!D9213-('Larimar Net '!D9213*'Larimar Net Penalized '!$D$5),'Larimar Net '!D9213)</f>
        <v>20133.345090874998</v>
      </c>
      <c r="I9212" s="7">
        <v>44214</v>
      </c>
      <c r="J9212" s="6">
        <v>12</v>
      </c>
      <c r="K9212" s="8">
        <f>IF(H9212="*",'Larimar Net '!I9213-('Larimar Net '!I9213*'Larimar Net Penalized '!$J$5),'Larimar Net '!I9213)</f>
        <v>7623.8960009253306</v>
      </c>
    </row>
    <row r="9213" spans="3:11" x14ac:dyDescent="0.3">
      <c r="C9213" s="7">
        <v>44214</v>
      </c>
      <c r="D9213" s="6">
        <v>13</v>
      </c>
      <c r="E9213" s="8">
        <f>IF(B9213="*",'Larimar Net '!D9214-('Larimar Net '!D9214*'Larimar Net Penalized '!$D$5),'Larimar Net '!D9214)</f>
        <v>14039.218282373829</v>
      </c>
      <c r="I9213" s="7">
        <v>44214</v>
      </c>
      <c r="J9213" s="6">
        <v>13</v>
      </c>
      <c r="K9213" s="8">
        <f>IF(H9213="*",'Larimar Net '!I9214-('Larimar Net '!I9214*'Larimar Net Penalized '!$J$5),'Larimar Net '!I9214)</f>
        <v>4693.2542153940803</v>
      </c>
    </row>
    <row r="9214" spans="3:11" x14ac:dyDescent="0.3">
      <c r="C9214" s="7">
        <v>44214</v>
      </c>
      <c r="D9214" s="6">
        <v>14</v>
      </c>
      <c r="E9214" s="8">
        <f>IF(B9214="*",'Larimar Net '!D9215-('Larimar Net '!D9215*'Larimar Net Penalized '!$D$5),'Larimar Net '!D9215)</f>
        <v>12880.84929016547</v>
      </c>
      <c r="I9214" s="7">
        <v>44214</v>
      </c>
      <c r="J9214" s="6">
        <v>14</v>
      </c>
      <c r="K9214" s="8">
        <f>IF(H9214="*",'Larimar Net '!I9215-('Larimar Net '!I9215*'Larimar Net Penalized '!$J$5),'Larimar Net '!I9215)</f>
        <v>5984.5611159576238</v>
      </c>
    </row>
    <row r="9215" spans="3:11" x14ac:dyDescent="0.3">
      <c r="C9215" s="7">
        <v>44214</v>
      </c>
      <c r="D9215" s="6">
        <v>15</v>
      </c>
      <c r="E9215" s="8">
        <f>IF(B9215="*",'Larimar Net '!D9216-('Larimar Net '!D9216*'Larimar Net Penalized '!$D$5),'Larimar Net '!D9216)</f>
        <v>18229.44417576653</v>
      </c>
      <c r="I9215" s="7">
        <v>44214</v>
      </c>
      <c r="J9215" s="6">
        <v>15</v>
      </c>
      <c r="K9215" s="8">
        <f>IF(H9215="*",'Larimar Net '!I9216-('Larimar Net '!I9216*'Larimar Net Penalized '!$J$5),'Larimar Net '!I9216)</f>
        <v>10316.67285580496</v>
      </c>
    </row>
    <row r="9216" spans="3:11" x14ac:dyDescent="0.3">
      <c r="C9216" s="7">
        <v>44214</v>
      </c>
      <c r="D9216" s="6">
        <v>16</v>
      </c>
      <c r="E9216" s="8">
        <f>IF(B9216="*",'Larimar Net '!D9217-('Larimar Net '!D9217*'Larimar Net Penalized '!$D$5),'Larimar Net '!D9217)</f>
        <v>17208.353812107835</v>
      </c>
      <c r="I9216" s="7">
        <v>44214</v>
      </c>
      <c r="J9216" s="6">
        <v>16</v>
      </c>
      <c r="K9216" s="8">
        <f>IF(H9216="*",'Larimar Net '!I9217-('Larimar Net '!I9217*'Larimar Net Penalized '!$J$5),'Larimar Net '!I9217)</f>
        <v>10294.230711483202</v>
      </c>
    </row>
    <row r="9217" spans="3:11" x14ac:dyDescent="0.3">
      <c r="C9217" s="7">
        <v>44214</v>
      </c>
      <c r="D9217" s="6">
        <v>17</v>
      </c>
      <c r="E9217" s="8">
        <f>IF(B9217="*",'Larimar Net '!D9218-('Larimar Net '!D9218*'Larimar Net Penalized '!$D$5),'Larimar Net '!D9218)</f>
        <v>20220.443233998591</v>
      </c>
      <c r="I9217" s="7">
        <v>44214</v>
      </c>
      <c r="J9217" s="6">
        <v>17</v>
      </c>
      <c r="K9217" s="8">
        <f>IF(H9217="*",'Larimar Net '!I9218-('Larimar Net '!I9218*'Larimar Net Penalized '!$J$5),'Larimar Net '!I9218)</f>
        <v>9816.5290492190234</v>
      </c>
    </row>
    <row r="9218" spans="3:11" x14ac:dyDescent="0.3">
      <c r="C9218" s="7">
        <v>44214</v>
      </c>
      <c r="D9218" s="6">
        <v>18</v>
      </c>
      <c r="E9218" s="8">
        <f>IF(B9218="*",'Larimar Net '!D9219-('Larimar Net '!D9219*'Larimar Net Penalized '!$D$5),'Larimar Net '!D9219)</f>
        <v>15126.263077191221</v>
      </c>
      <c r="I9218" s="7">
        <v>44214</v>
      </c>
      <c r="J9218" s="6">
        <v>18</v>
      </c>
      <c r="K9218" s="8">
        <f>IF(H9218="*",'Larimar Net '!I9219-('Larimar Net '!I9219*'Larimar Net Penalized '!$J$5),'Larimar Net '!I9219)</f>
        <v>6628.6566219901124</v>
      </c>
    </row>
    <row r="9219" spans="3:11" x14ac:dyDescent="0.3">
      <c r="C9219" s="7">
        <v>44214</v>
      </c>
      <c r="D9219" s="6">
        <v>19</v>
      </c>
      <c r="E9219" s="8">
        <f>IF(B9219="*",'Larimar Net '!D9220-('Larimar Net '!D9220*'Larimar Net Penalized '!$D$5),'Larimar Net '!D9220)</f>
        <v>13030.525942928412</v>
      </c>
      <c r="I9219" s="7">
        <v>44214</v>
      </c>
      <c r="J9219" s="6">
        <v>19</v>
      </c>
      <c r="K9219" s="8">
        <f>IF(H9219="*",'Larimar Net '!I9220-('Larimar Net '!I9220*'Larimar Net Penalized '!$J$5),'Larimar Net '!I9220)</f>
        <v>8674.7123532240748</v>
      </c>
    </row>
    <row r="9220" spans="3:11" x14ac:dyDescent="0.3">
      <c r="C9220" s="7">
        <v>44214</v>
      </c>
      <c r="D9220" s="6">
        <v>20</v>
      </c>
      <c r="E9220" s="8">
        <f>IF(B9220="*",'Larimar Net '!D9221-('Larimar Net '!D9221*'Larimar Net Penalized '!$D$5),'Larimar Net '!D9221)</f>
        <v>15720.292300596833</v>
      </c>
      <c r="I9220" s="7">
        <v>44214</v>
      </c>
      <c r="J9220" s="6">
        <v>20</v>
      </c>
      <c r="K9220" s="8">
        <f>IF(H9220="*",'Larimar Net '!I9221-('Larimar Net '!I9221*'Larimar Net Penalized '!$J$5),'Larimar Net '!I9221)</f>
        <v>8904.460410043006</v>
      </c>
    </row>
    <row r="9221" spans="3:11" x14ac:dyDescent="0.3">
      <c r="C9221" s="7">
        <v>44214</v>
      </c>
      <c r="D9221" s="6">
        <v>21</v>
      </c>
      <c r="E9221" s="8">
        <f>IF(B9221="*",'Larimar Net '!D9222-('Larimar Net '!D9222*'Larimar Net Penalized '!$D$5),'Larimar Net '!D9222)</f>
        <v>14405.44975820145</v>
      </c>
      <c r="I9221" s="7">
        <v>44214</v>
      </c>
      <c r="J9221" s="6">
        <v>21</v>
      </c>
      <c r="K9221" s="8">
        <f>IF(H9221="*",'Larimar Net '!I9222-('Larimar Net '!I9222*'Larimar Net Penalized '!$J$5),'Larimar Net '!I9222)</f>
        <v>9226.0739090034549</v>
      </c>
    </row>
    <row r="9222" spans="3:11" x14ac:dyDescent="0.3">
      <c r="C9222" s="7">
        <v>44214</v>
      </c>
      <c r="D9222" s="6">
        <v>22</v>
      </c>
      <c r="E9222" s="8">
        <f>IF(B9222="*",'Larimar Net '!D9223-('Larimar Net '!D9223*'Larimar Net Penalized '!$D$5),'Larimar Net '!D9223)</f>
        <v>19354.430705376912</v>
      </c>
      <c r="I9222" s="7">
        <v>44214</v>
      </c>
      <c r="J9222" s="6">
        <v>22</v>
      </c>
      <c r="K9222" s="8">
        <f>IF(H9222="*",'Larimar Net '!I9223-('Larimar Net '!I9223*'Larimar Net Penalized '!$J$5),'Larimar Net '!I9223)</f>
        <v>12822.966439812293</v>
      </c>
    </row>
    <row r="9223" spans="3:11" x14ac:dyDescent="0.3">
      <c r="C9223" s="7">
        <v>44214</v>
      </c>
      <c r="D9223" s="6">
        <v>23</v>
      </c>
      <c r="E9223" s="8">
        <f>IF(B9223="*",'Larimar Net '!D9224-('Larimar Net '!D9224*'Larimar Net Penalized '!$D$5),'Larimar Net '!D9224)</f>
        <v>21270.078424740379</v>
      </c>
      <c r="I9223" s="7">
        <v>44214</v>
      </c>
      <c r="J9223" s="6">
        <v>23</v>
      </c>
      <c r="K9223" s="8">
        <f>IF(H9223="*",'Larimar Net '!I9224-('Larimar Net '!I9224*'Larimar Net Penalized '!$J$5),'Larimar Net '!I9224)</f>
        <v>18746.870278768874</v>
      </c>
    </row>
    <row r="9224" spans="3:11" x14ac:dyDescent="0.3">
      <c r="C9224" s="7">
        <v>44215</v>
      </c>
      <c r="D9224" s="6">
        <v>0</v>
      </c>
      <c r="E9224" s="8">
        <f>IF(B9224="*",'Larimar Net '!D9225-('Larimar Net '!D9225*'Larimar Net Penalized '!$D$5),'Larimar Net '!D9225)</f>
        <v>23152.242613161245</v>
      </c>
      <c r="I9224" s="7">
        <v>44215</v>
      </c>
      <c r="J9224" s="6">
        <v>0</v>
      </c>
      <c r="K9224" s="8">
        <f>IF(H9224="*",'Larimar Net '!I9225-('Larimar Net '!I9225*'Larimar Net Penalized '!$J$5),'Larimar Net '!I9225)</f>
        <v>29479.818137454851</v>
      </c>
    </row>
    <row r="9225" spans="3:11" x14ac:dyDescent="0.3">
      <c r="C9225" s="7">
        <v>44215</v>
      </c>
      <c r="D9225" s="6">
        <v>1</v>
      </c>
      <c r="E9225" s="8">
        <f>IF(B9225="*",'Larimar Net '!D9226-('Larimar Net '!D9226*'Larimar Net Penalized '!$D$5),'Larimar Net '!D9226)</f>
        <v>25593.961295272162</v>
      </c>
      <c r="I9225" s="7">
        <v>44215</v>
      </c>
      <c r="J9225" s="6">
        <v>1</v>
      </c>
      <c r="K9225" s="8">
        <f>IF(H9225="*",'Larimar Net '!I9226-('Larimar Net '!I9226*'Larimar Net Penalized '!$J$5),'Larimar Net '!I9226)</f>
        <v>24371.975398340706</v>
      </c>
    </row>
    <row r="9226" spans="3:11" x14ac:dyDescent="0.3">
      <c r="C9226" s="7">
        <v>44215</v>
      </c>
      <c r="D9226" s="6">
        <v>2</v>
      </c>
      <c r="E9226" s="8">
        <f>IF(B9226="*",'Larimar Net '!D9227-('Larimar Net '!D9227*'Larimar Net Penalized '!$D$5),'Larimar Net '!D9227)</f>
        <v>33577.964161760632</v>
      </c>
      <c r="I9226" s="7">
        <v>44215</v>
      </c>
      <c r="J9226" s="6">
        <v>2</v>
      </c>
      <c r="K9226" s="8">
        <f>IF(H9226="*",'Larimar Net '!I9227-('Larimar Net '!I9227*'Larimar Net Penalized '!$J$5),'Larimar Net '!I9227)</f>
        <v>31218.474093083383</v>
      </c>
    </row>
    <row r="9227" spans="3:11" x14ac:dyDescent="0.3">
      <c r="C9227" s="7">
        <v>44215</v>
      </c>
      <c r="D9227" s="6">
        <v>3</v>
      </c>
      <c r="E9227" s="8">
        <f>IF(B9227="*",'Larimar Net '!D9228-('Larimar Net '!D9228*'Larimar Net Penalized '!$D$5),'Larimar Net '!D9228)</f>
        <v>39092.832317054686</v>
      </c>
      <c r="I9227" s="7">
        <v>44215</v>
      </c>
      <c r="J9227" s="6">
        <v>3</v>
      </c>
      <c r="K9227" s="8">
        <f>IF(H9227="*",'Larimar Net '!I9228-('Larimar Net '!I9228*'Larimar Net Penalized '!$J$5),'Larimar Net '!I9228)</f>
        <v>34654.263227659707</v>
      </c>
    </row>
    <row r="9228" spans="3:11" x14ac:dyDescent="0.3">
      <c r="C9228" s="7">
        <v>44215</v>
      </c>
      <c r="D9228" s="6">
        <v>4</v>
      </c>
      <c r="E9228" s="8">
        <f>IF(B9228="*",'Larimar Net '!D9229-('Larimar Net '!D9229*'Larimar Net Penalized '!$D$5),'Larimar Net '!D9229)</f>
        <v>39364.703351453492</v>
      </c>
      <c r="I9228" s="7">
        <v>44215</v>
      </c>
      <c r="J9228" s="6">
        <v>4</v>
      </c>
      <c r="K9228" s="8">
        <f>IF(H9228="*",'Larimar Net '!I9229-('Larimar Net '!I9229*'Larimar Net Penalized '!$J$5),'Larimar Net '!I9229)</f>
        <v>33692.003900325493</v>
      </c>
    </row>
    <row r="9229" spans="3:11" x14ac:dyDescent="0.3">
      <c r="C9229" s="7">
        <v>44215</v>
      </c>
      <c r="D9229" s="6">
        <v>5</v>
      </c>
      <c r="E9229" s="8">
        <f>IF(B9229="*",'Larimar Net '!D9230-('Larimar Net '!D9230*'Larimar Net Penalized '!$D$5),'Larimar Net '!D9230)</f>
        <v>39813.120812141897</v>
      </c>
      <c r="I9229" s="7">
        <v>44215</v>
      </c>
      <c r="J9229" s="6">
        <v>5</v>
      </c>
      <c r="K9229" s="8">
        <f>IF(H9229="*",'Larimar Net '!I9230-('Larimar Net '!I9230*'Larimar Net Penalized '!$J$5),'Larimar Net '!I9230)</f>
        <v>36489.13508177254</v>
      </c>
    </row>
    <row r="9230" spans="3:11" x14ac:dyDescent="0.3">
      <c r="C9230" s="7">
        <v>44215</v>
      </c>
      <c r="D9230" s="6">
        <v>6</v>
      </c>
      <c r="E9230" s="8">
        <f>IF(B9230="*",'Larimar Net '!D9231-('Larimar Net '!D9231*'Larimar Net Penalized '!$D$5),'Larimar Net '!D9231)</f>
        <v>31069.172722571853</v>
      </c>
      <c r="I9230" s="7">
        <v>44215</v>
      </c>
      <c r="J9230" s="6">
        <v>6</v>
      </c>
      <c r="K9230" s="8">
        <f>IF(H9230="*",'Larimar Net '!I9231-('Larimar Net '!I9231*'Larimar Net Penalized '!$J$5),'Larimar Net '!I9231)</f>
        <v>27615.194398408315</v>
      </c>
    </row>
    <row r="9231" spans="3:11" x14ac:dyDescent="0.3">
      <c r="C9231" s="7">
        <v>44215</v>
      </c>
      <c r="D9231" s="6">
        <v>7</v>
      </c>
      <c r="E9231" s="8">
        <f>IF(B9231="*",'Larimar Net '!D9232-('Larimar Net '!D9232*'Larimar Net Penalized '!$D$5),'Larimar Net '!D9232)</f>
        <v>43258.517876399339</v>
      </c>
      <c r="I9231" s="7">
        <v>44215</v>
      </c>
      <c r="J9231" s="6">
        <v>7</v>
      </c>
      <c r="K9231" s="8">
        <f>IF(H9231="*",'Larimar Net '!I9232-('Larimar Net '!I9232*'Larimar Net Penalized '!$J$5),'Larimar Net '!I9232)</f>
        <v>39291.984875615461</v>
      </c>
    </row>
    <row r="9232" spans="3:11" x14ac:dyDescent="0.3">
      <c r="C9232" s="7">
        <v>44215</v>
      </c>
      <c r="D9232" s="6">
        <v>8</v>
      </c>
      <c r="E9232" s="8">
        <f>IF(B9232="*",'Larimar Net '!D9233-('Larimar Net '!D9233*'Larimar Net Penalized '!$D$5),'Larimar Net '!D9233)</f>
        <v>45652.700407263445</v>
      </c>
      <c r="I9232" s="7">
        <v>44215</v>
      </c>
      <c r="J9232" s="6">
        <v>8</v>
      </c>
      <c r="K9232" s="8">
        <f>IF(H9232="*",'Larimar Net '!I9233-('Larimar Net '!I9233*'Larimar Net Penalized '!$J$5),'Larimar Net '!I9233)</f>
        <v>38218.578908010444</v>
      </c>
    </row>
    <row r="9233" spans="3:11" x14ac:dyDescent="0.3">
      <c r="C9233" s="7">
        <v>44215</v>
      </c>
      <c r="D9233" s="6">
        <v>9</v>
      </c>
      <c r="E9233" s="8">
        <f>IF(B9233="*",'Larimar Net '!D9234-('Larimar Net '!D9234*'Larimar Net Penalized '!$D$5),'Larimar Net '!D9234)</f>
        <v>46827.444153237826</v>
      </c>
      <c r="I9233" s="7">
        <v>44215</v>
      </c>
      <c r="J9233" s="6">
        <v>9</v>
      </c>
      <c r="K9233" s="8">
        <f>IF(H9233="*",'Larimar Net '!I9234-('Larimar Net '!I9234*'Larimar Net Penalized '!$J$5),'Larimar Net '!I9234)</f>
        <v>38571.108472920147</v>
      </c>
    </row>
    <row r="9234" spans="3:11" x14ac:dyDescent="0.3">
      <c r="C9234" s="7">
        <v>44215</v>
      </c>
      <c r="D9234" s="6">
        <v>10</v>
      </c>
      <c r="E9234" s="8">
        <f>IF(B9234="*",'Larimar Net '!D9235-('Larimar Net '!D9235*'Larimar Net Penalized '!$D$5),'Larimar Net '!D9235)</f>
        <v>45922.35135063409</v>
      </c>
      <c r="I9234" s="7">
        <v>44215</v>
      </c>
      <c r="J9234" s="6">
        <v>10</v>
      </c>
      <c r="K9234" s="8">
        <f>IF(H9234="*",'Larimar Net '!I9235-('Larimar Net '!I9235*'Larimar Net Penalized '!$J$5),'Larimar Net '!I9235)</f>
        <v>39224.465305840291</v>
      </c>
    </row>
    <row r="9235" spans="3:11" x14ac:dyDescent="0.3">
      <c r="C9235" s="7">
        <v>44215</v>
      </c>
      <c r="D9235" s="6">
        <v>11</v>
      </c>
      <c r="E9235" s="8">
        <f>IF(B9235="*",'Larimar Net '!D9236-('Larimar Net '!D9236*'Larimar Net Penalized '!$D$5),'Larimar Net '!D9236)</f>
        <v>45306.952655743466</v>
      </c>
      <c r="I9235" s="7">
        <v>44215</v>
      </c>
      <c r="J9235" s="6">
        <v>11</v>
      </c>
      <c r="K9235" s="8">
        <f>IF(H9235="*",'Larimar Net '!I9236-('Larimar Net '!I9236*'Larimar Net Penalized '!$J$5),'Larimar Net '!I9236)</f>
        <v>39450.359266397536</v>
      </c>
    </row>
    <row r="9236" spans="3:11" x14ac:dyDescent="0.3">
      <c r="C9236" s="7">
        <v>44215</v>
      </c>
      <c r="D9236" s="6">
        <v>12</v>
      </c>
      <c r="E9236" s="8">
        <f>IF(B9236="*",'Larimar Net '!D9237-('Larimar Net '!D9237*'Larimar Net Penalized '!$D$5),'Larimar Net '!D9237)</f>
        <v>40531.028481138077</v>
      </c>
      <c r="I9236" s="7">
        <v>44215</v>
      </c>
      <c r="J9236" s="6">
        <v>12</v>
      </c>
      <c r="K9236" s="8">
        <f>IF(H9236="*",'Larimar Net '!I9237-('Larimar Net '!I9237*'Larimar Net Penalized '!$J$5),'Larimar Net '!I9237)</f>
        <v>39449.428895972131</v>
      </c>
    </row>
    <row r="9237" spans="3:11" x14ac:dyDescent="0.3">
      <c r="C9237" s="7">
        <v>44215</v>
      </c>
      <c r="D9237" s="6">
        <v>13</v>
      </c>
      <c r="E9237" s="8">
        <f>IF(B9237="*",'Larimar Net '!D9238-('Larimar Net '!D9238*'Larimar Net Penalized '!$D$5),'Larimar Net '!D9238)</f>
        <v>35046.450101385897</v>
      </c>
      <c r="I9237" s="7">
        <v>44215</v>
      </c>
      <c r="J9237" s="6">
        <v>13</v>
      </c>
      <c r="K9237" s="8">
        <f>IF(H9237="*",'Larimar Net '!I9238-('Larimar Net '!I9238*'Larimar Net Penalized '!$J$5),'Larimar Net '!I9238)</f>
        <v>31306.686369752068</v>
      </c>
    </row>
    <row r="9238" spans="3:11" x14ac:dyDescent="0.3">
      <c r="C9238" s="7">
        <v>44215</v>
      </c>
      <c r="D9238" s="6">
        <v>14</v>
      </c>
      <c r="E9238" s="8">
        <f>IF(B9238="*",'Larimar Net '!D9239-('Larimar Net '!D9239*'Larimar Net Penalized '!$D$5),'Larimar Net '!D9239)</f>
        <v>29428.073979703124</v>
      </c>
      <c r="I9238" s="7">
        <v>44215</v>
      </c>
      <c r="J9238" s="6">
        <v>14</v>
      </c>
      <c r="K9238" s="8">
        <f>IF(H9238="*",'Larimar Net '!I9239-('Larimar Net '!I9239*'Larimar Net Penalized '!$J$5),'Larimar Net '!I9239)</f>
        <v>28371.127746385853</v>
      </c>
    </row>
    <row r="9239" spans="3:11" x14ac:dyDescent="0.3">
      <c r="C9239" s="7">
        <v>44215</v>
      </c>
      <c r="D9239" s="6">
        <v>15</v>
      </c>
      <c r="E9239" s="8">
        <f>IF(B9239="*",'Larimar Net '!D9240-('Larimar Net '!D9240*'Larimar Net Penalized '!$D$5),'Larimar Net '!D9240)</f>
        <v>16252.8155550059</v>
      </c>
      <c r="I9239" s="7">
        <v>44215</v>
      </c>
      <c r="J9239" s="6">
        <v>15</v>
      </c>
      <c r="K9239" s="8">
        <f>IF(H9239="*",'Larimar Net '!I9240-('Larimar Net '!I9240*'Larimar Net Penalized '!$J$5),'Larimar Net '!I9240)</f>
        <v>14085.313244615938</v>
      </c>
    </row>
    <row r="9240" spans="3:11" x14ac:dyDescent="0.3">
      <c r="C9240" s="7">
        <v>44215</v>
      </c>
      <c r="D9240" s="6">
        <v>16</v>
      </c>
      <c r="E9240" s="8">
        <f>IF(B9240="*",'Larimar Net '!D9241-('Larimar Net '!D9241*'Larimar Net Penalized '!$D$5),'Larimar Net '!D9241)</f>
        <v>8485.8023484126697</v>
      </c>
      <c r="I9240" s="7">
        <v>44215</v>
      </c>
      <c r="J9240" s="6">
        <v>16</v>
      </c>
      <c r="K9240" s="8">
        <f>IF(H9240="*",'Larimar Net '!I9241-('Larimar Net '!I9241*'Larimar Net Penalized '!$J$5),'Larimar Net '!I9241)</f>
        <v>5283.1432177291917</v>
      </c>
    </row>
    <row r="9241" spans="3:11" x14ac:dyDescent="0.3">
      <c r="C9241" s="7">
        <v>44215</v>
      </c>
      <c r="D9241" s="6">
        <v>17</v>
      </c>
      <c r="E9241" s="8">
        <f>IF(B9241="*",'Larimar Net '!D9242-('Larimar Net '!D9242*'Larimar Net Penalized '!$D$5),'Larimar Net '!D9242)</f>
        <v>9612.5979988481085</v>
      </c>
      <c r="I9241" s="7">
        <v>44215</v>
      </c>
      <c r="J9241" s="6">
        <v>17</v>
      </c>
      <c r="K9241" s="8">
        <f>IF(H9241="*",'Larimar Net '!I9242-('Larimar Net '!I9242*'Larimar Net Penalized '!$J$5),'Larimar Net '!I9242)</f>
        <v>7342.0569374701308</v>
      </c>
    </row>
    <row r="9242" spans="3:11" x14ac:dyDescent="0.3">
      <c r="C9242" s="7">
        <v>44215</v>
      </c>
      <c r="D9242" s="6">
        <v>18</v>
      </c>
      <c r="E9242" s="8">
        <f>IF(B9242="*",'Larimar Net '!D9243-('Larimar Net '!D9243*'Larimar Net Penalized '!$D$5),'Larimar Net '!D9243)</f>
        <v>10304.466967219907</v>
      </c>
      <c r="I9242" s="7">
        <v>44215</v>
      </c>
      <c r="J9242" s="6">
        <v>18</v>
      </c>
      <c r="K9242" s="8">
        <f>IF(H9242="*",'Larimar Net '!I9243-('Larimar Net '!I9243*'Larimar Net Penalized '!$J$5),'Larimar Net '!I9243)</f>
        <v>5406.9629900016616</v>
      </c>
    </row>
    <row r="9243" spans="3:11" x14ac:dyDescent="0.3">
      <c r="C9243" s="7">
        <v>44215</v>
      </c>
      <c r="D9243" s="6">
        <v>19</v>
      </c>
      <c r="E9243" s="8">
        <f>IF(B9243="*",'Larimar Net '!D9244-('Larimar Net '!D9244*'Larimar Net Penalized '!$D$5),'Larimar Net '!D9244)</f>
        <v>10348.282469186863</v>
      </c>
      <c r="I9243" s="7">
        <v>44215</v>
      </c>
      <c r="J9243" s="6">
        <v>19</v>
      </c>
      <c r="K9243" s="8">
        <f>IF(H9243="*",'Larimar Net '!I9244-('Larimar Net '!I9244*'Larimar Net Penalized '!$J$5),'Larimar Net '!I9244)</f>
        <v>7282.7937361735694</v>
      </c>
    </row>
    <row r="9244" spans="3:11" x14ac:dyDescent="0.3">
      <c r="C9244" s="7">
        <v>44215</v>
      </c>
      <c r="D9244" s="6">
        <v>20</v>
      </c>
      <c r="E9244" s="8">
        <f>IF(B9244="*",'Larimar Net '!D9245-('Larimar Net '!D9245*'Larimar Net Penalized '!$D$5),'Larimar Net '!D9245)</f>
        <v>19983.358657952354</v>
      </c>
      <c r="I9244" s="7">
        <v>44215</v>
      </c>
      <c r="J9244" s="6">
        <v>20</v>
      </c>
      <c r="K9244" s="8">
        <f>IF(H9244="*",'Larimar Net '!I9245-('Larimar Net '!I9245*'Larimar Net Penalized '!$J$5),'Larimar Net '!I9245)</f>
        <v>19838.524173164682</v>
      </c>
    </row>
    <row r="9245" spans="3:11" x14ac:dyDescent="0.3">
      <c r="C9245" s="7">
        <v>44215</v>
      </c>
      <c r="D9245" s="6">
        <v>21</v>
      </c>
      <c r="E9245" s="8">
        <f>IF(B9245="*",'Larimar Net '!D9246-('Larimar Net '!D9246*'Larimar Net Penalized '!$D$5),'Larimar Net '!D9246)</f>
        <v>34282.880061129355</v>
      </c>
      <c r="I9245" s="7">
        <v>44215</v>
      </c>
      <c r="J9245" s="6">
        <v>21</v>
      </c>
      <c r="K9245" s="8">
        <f>IF(H9245="*",'Larimar Net '!I9246-('Larimar Net '!I9246*'Larimar Net Penalized '!$J$5),'Larimar Net '!I9246)</f>
        <v>24147.210547190542</v>
      </c>
    </row>
    <row r="9246" spans="3:11" x14ac:dyDescent="0.3">
      <c r="C9246" s="7">
        <v>44215</v>
      </c>
      <c r="D9246" s="6">
        <v>22</v>
      </c>
      <c r="E9246" s="8">
        <f>IF(B9246="*",'Larimar Net '!D9247-('Larimar Net '!D9247*'Larimar Net Penalized '!$D$5),'Larimar Net '!D9247)</f>
        <v>35802.976053243459</v>
      </c>
      <c r="I9246" s="7">
        <v>44215</v>
      </c>
      <c r="J9246" s="6">
        <v>22</v>
      </c>
      <c r="K9246" s="8">
        <f>IF(H9246="*",'Larimar Net '!I9247-('Larimar Net '!I9247*'Larimar Net Penalized '!$J$5),'Larimar Net '!I9247)</f>
        <v>30206.670344075497</v>
      </c>
    </row>
    <row r="9247" spans="3:11" x14ac:dyDescent="0.3">
      <c r="C9247" s="7">
        <v>44215</v>
      </c>
      <c r="D9247" s="6">
        <v>23</v>
      </c>
      <c r="E9247" s="8">
        <f>IF(B9247="*",'Larimar Net '!D9248-('Larimar Net '!D9248*'Larimar Net Penalized '!$D$5),'Larimar Net '!D9248)</f>
        <v>30971.026972402527</v>
      </c>
      <c r="I9247" s="7">
        <v>44215</v>
      </c>
      <c r="J9247" s="6">
        <v>23</v>
      </c>
      <c r="K9247" s="8">
        <f>IF(H9247="*",'Larimar Net '!I9248-('Larimar Net '!I9248*'Larimar Net Penalized '!$J$5),'Larimar Net '!I9248)</f>
        <v>30443.440871510931</v>
      </c>
    </row>
    <row r="9248" spans="3:11" x14ac:dyDescent="0.3">
      <c r="C9248" s="7">
        <v>44216</v>
      </c>
      <c r="D9248" s="6">
        <v>0</v>
      </c>
      <c r="E9248" s="8">
        <f>IF(B9248="*",'Larimar Net '!D9249-('Larimar Net '!D9249*'Larimar Net Penalized '!$D$5),'Larimar Net '!D9249)</f>
        <v>25465.569606360012</v>
      </c>
      <c r="I9248" s="7">
        <v>44216</v>
      </c>
      <c r="J9248" s="6">
        <v>0</v>
      </c>
      <c r="K9248" s="8">
        <f>IF(H9248="*",'Larimar Net '!I9249-('Larimar Net '!I9249*'Larimar Net Penalized '!$J$5),'Larimar Net '!I9249)</f>
        <v>24144.305453062087</v>
      </c>
    </row>
    <row r="9249" spans="3:11" x14ac:dyDescent="0.3">
      <c r="C9249" s="7">
        <v>44216</v>
      </c>
      <c r="D9249" s="6">
        <v>1</v>
      </c>
      <c r="E9249" s="8">
        <f>IF(B9249="*",'Larimar Net '!D9250-('Larimar Net '!D9250*'Larimar Net Penalized '!$D$5),'Larimar Net '!D9250)</f>
        <v>14691.867551257175</v>
      </c>
      <c r="I9249" s="7">
        <v>44216</v>
      </c>
      <c r="J9249" s="6">
        <v>1</v>
      </c>
      <c r="K9249" s="8">
        <f>IF(H9249="*",'Larimar Net '!I9250-('Larimar Net '!I9250*'Larimar Net Penalized '!$J$5),'Larimar Net '!I9250)</f>
        <v>9578.4904655078117</v>
      </c>
    </row>
    <row r="9250" spans="3:11" x14ac:dyDescent="0.3">
      <c r="C9250" s="7">
        <v>44216</v>
      </c>
      <c r="D9250" s="6">
        <v>2</v>
      </c>
      <c r="E9250" s="8">
        <f>IF(B9250="*",'Larimar Net '!D9251-('Larimar Net '!D9251*'Larimar Net Penalized '!$D$5),'Larimar Net '!D9251)</f>
        <v>11291.416613345797</v>
      </c>
      <c r="I9250" s="7">
        <v>44216</v>
      </c>
      <c r="J9250" s="6">
        <v>2</v>
      </c>
      <c r="K9250" s="8">
        <f>IF(H9250="*",'Larimar Net '!I9251-('Larimar Net '!I9251*'Larimar Net Penalized '!$J$5),'Larimar Net '!I9251)</f>
        <v>3641.1818628065566</v>
      </c>
    </row>
    <row r="9251" spans="3:11" x14ac:dyDescent="0.3">
      <c r="C9251" s="7">
        <v>44216</v>
      </c>
      <c r="D9251" s="6">
        <v>3</v>
      </c>
      <c r="E9251" s="8">
        <f>IF(B9251="*",'Larimar Net '!D9252-('Larimar Net '!D9252*'Larimar Net Penalized '!$D$5),'Larimar Net '!D9252)</f>
        <v>3450.4181934714329</v>
      </c>
      <c r="I9251" s="7">
        <v>44216</v>
      </c>
      <c r="J9251" s="6">
        <v>3</v>
      </c>
      <c r="K9251" s="8">
        <f>IF(H9251="*",'Larimar Net '!I9252-('Larimar Net '!I9252*'Larimar Net Penalized '!$J$5),'Larimar Net '!I9252)</f>
        <v>2441.508846654142</v>
      </c>
    </row>
    <row r="9252" spans="3:11" x14ac:dyDescent="0.3">
      <c r="C9252" s="7">
        <v>44216</v>
      </c>
      <c r="D9252" s="6">
        <v>4</v>
      </c>
      <c r="E9252" s="8">
        <f>IF(B9252="*",'Larimar Net '!D9253-('Larimar Net '!D9253*'Larimar Net Penalized '!$D$5),'Larimar Net '!D9253)</f>
        <v>4246.477277835922</v>
      </c>
      <c r="I9252" s="7">
        <v>44216</v>
      </c>
      <c r="J9252" s="6">
        <v>4</v>
      </c>
      <c r="K9252" s="8">
        <f>IF(H9252="*",'Larimar Net '!I9253-('Larimar Net '!I9253*'Larimar Net Penalized '!$J$5),'Larimar Net '!I9253)</f>
        <v>3176.3417203219747</v>
      </c>
    </row>
    <row r="9253" spans="3:11" x14ac:dyDescent="0.3">
      <c r="C9253" s="7">
        <v>44216</v>
      </c>
      <c r="D9253" s="6">
        <v>5</v>
      </c>
      <c r="E9253" s="8">
        <f>IF(B9253="*",'Larimar Net '!D9254-('Larimar Net '!D9254*'Larimar Net Penalized '!$D$5),'Larimar Net '!D9254)</f>
        <v>2488.7379729111199</v>
      </c>
      <c r="I9253" s="7">
        <v>44216</v>
      </c>
      <c r="J9253" s="6">
        <v>5</v>
      </c>
      <c r="K9253" s="8">
        <f>IF(H9253="*",'Larimar Net '!I9254-('Larimar Net '!I9254*'Larimar Net Penalized '!$J$5),'Larimar Net '!I9254)</f>
        <v>1955.9727400416705</v>
      </c>
    </row>
    <row r="9254" spans="3:11" x14ac:dyDescent="0.3">
      <c r="C9254" s="7">
        <v>44216</v>
      </c>
      <c r="D9254" s="6">
        <v>6</v>
      </c>
      <c r="E9254" s="8">
        <f>IF(B9254="*",'Larimar Net '!D9255-('Larimar Net '!D9255*'Larimar Net Penalized '!$D$5),'Larimar Net '!D9255)</f>
        <v>6188.9153772337531</v>
      </c>
      <c r="I9254" s="7">
        <v>44216</v>
      </c>
      <c r="J9254" s="6">
        <v>6</v>
      </c>
      <c r="K9254" s="8">
        <f>IF(H9254="*",'Larimar Net '!I9255-('Larimar Net '!I9255*'Larimar Net Penalized '!$J$5),'Larimar Net '!I9255)</f>
        <v>3366.5988977993306</v>
      </c>
    </row>
    <row r="9255" spans="3:11" x14ac:dyDescent="0.3">
      <c r="C9255" s="7">
        <v>44216</v>
      </c>
      <c r="D9255" s="6">
        <v>7</v>
      </c>
      <c r="E9255" s="8">
        <f>IF(B9255="*",'Larimar Net '!D9256-('Larimar Net '!D9256*'Larimar Net Penalized '!$D$5),'Larimar Net '!D9256)</f>
        <v>6430.5013851362664</v>
      </c>
      <c r="I9255" s="7">
        <v>44216</v>
      </c>
      <c r="J9255" s="6">
        <v>7</v>
      </c>
      <c r="K9255" s="8">
        <f>IF(H9255="*",'Larimar Net '!I9256-('Larimar Net '!I9256*'Larimar Net Penalized '!$J$5),'Larimar Net '!I9256)</f>
        <v>3277.4074186257931</v>
      </c>
    </row>
    <row r="9256" spans="3:11" x14ac:dyDescent="0.3">
      <c r="C9256" s="7">
        <v>44216</v>
      </c>
      <c r="D9256" s="6">
        <v>8</v>
      </c>
      <c r="E9256" s="8">
        <f>IF(B9256="*",'Larimar Net '!D9257-('Larimar Net '!D9257*'Larimar Net Penalized '!$D$5),'Larimar Net '!D9257)</f>
        <v>13961.338289903701</v>
      </c>
      <c r="I9256" s="7">
        <v>44216</v>
      </c>
      <c r="J9256" s="6">
        <v>8</v>
      </c>
      <c r="K9256" s="8">
        <f>IF(H9256="*",'Larimar Net '!I9257-('Larimar Net '!I9257*'Larimar Net Penalized '!$J$5),'Larimar Net '!I9257)</f>
        <v>8073.8314615933368</v>
      </c>
    </row>
    <row r="9257" spans="3:11" x14ac:dyDescent="0.3">
      <c r="C9257" s="7">
        <v>44216</v>
      </c>
      <c r="D9257" s="6">
        <v>9</v>
      </c>
      <c r="E9257" s="8">
        <f>IF(B9257="*",'Larimar Net '!D9258-('Larimar Net '!D9258*'Larimar Net Penalized '!$D$5),'Larimar Net '!D9258)</f>
        <v>25978.434486129358</v>
      </c>
      <c r="I9257" s="7">
        <v>44216</v>
      </c>
      <c r="J9257" s="6">
        <v>9</v>
      </c>
      <c r="K9257" s="8">
        <f>IF(H9257="*",'Larimar Net '!I9258-('Larimar Net '!I9258*'Larimar Net Penalized '!$J$5),'Larimar Net '!I9258)</f>
        <v>16947.315727721791</v>
      </c>
    </row>
    <row r="9258" spans="3:11" x14ac:dyDescent="0.3">
      <c r="C9258" s="7">
        <v>44216</v>
      </c>
      <c r="D9258" s="6">
        <v>10</v>
      </c>
      <c r="E9258" s="8">
        <f>IF(B9258="*",'Larimar Net '!D9259-('Larimar Net '!D9259*'Larimar Net Penalized '!$D$5),'Larimar Net '!D9259)</f>
        <v>30948.661431100925</v>
      </c>
      <c r="I9258" s="7">
        <v>44216</v>
      </c>
      <c r="J9258" s="6">
        <v>10</v>
      </c>
      <c r="K9258" s="8">
        <f>IF(H9258="*",'Larimar Net '!I9259-('Larimar Net '!I9259*'Larimar Net Penalized '!$J$5),'Larimar Net '!I9259)</f>
        <v>18015.676261926645</v>
      </c>
    </row>
    <row r="9259" spans="3:11" x14ac:dyDescent="0.3">
      <c r="C9259" s="7">
        <v>44216</v>
      </c>
      <c r="D9259" s="6">
        <v>11</v>
      </c>
      <c r="E9259" s="8">
        <f>IF(B9259="*",'Larimar Net '!D9260-('Larimar Net '!D9260*'Larimar Net Penalized '!$D$5),'Larimar Net '!D9260)</f>
        <v>33164.132971113097</v>
      </c>
      <c r="I9259" s="7">
        <v>44216</v>
      </c>
      <c r="J9259" s="6">
        <v>11</v>
      </c>
      <c r="K9259" s="8">
        <f>IF(H9259="*",'Larimar Net '!I9260-('Larimar Net '!I9260*'Larimar Net Penalized '!$J$5),'Larimar Net '!I9260)</f>
        <v>20779.57373191489</v>
      </c>
    </row>
    <row r="9260" spans="3:11" x14ac:dyDescent="0.3">
      <c r="C9260" s="7">
        <v>44216</v>
      </c>
      <c r="D9260" s="6">
        <v>12</v>
      </c>
      <c r="E9260" s="8">
        <f>IF(B9260="*",'Larimar Net '!D9261-('Larimar Net '!D9261*'Larimar Net Penalized '!$D$5),'Larimar Net '!D9261)</f>
        <v>33489.725043876279</v>
      </c>
      <c r="I9260" s="7">
        <v>44216</v>
      </c>
      <c r="J9260" s="6">
        <v>12</v>
      </c>
      <c r="K9260" s="8">
        <f>IF(H9260="*",'Larimar Net '!I9261-('Larimar Net '!I9261*'Larimar Net Penalized '!$J$5),'Larimar Net '!I9261)</f>
        <v>19207.306017982646</v>
      </c>
    </row>
    <row r="9261" spans="3:11" x14ac:dyDescent="0.3">
      <c r="C9261" s="7">
        <v>44216</v>
      </c>
      <c r="D9261" s="6">
        <v>13</v>
      </c>
      <c r="E9261" s="8">
        <f>IF(B9261="*",'Larimar Net '!D9262-('Larimar Net '!D9262*'Larimar Net Penalized '!$D$5),'Larimar Net '!D9262)</f>
        <v>34182.552211797782</v>
      </c>
      <c r="I9261" s="7">
        <v>44216</v>
      </c>
      <c r="J9261" s="6">
        <v>13</v>
      </c>
      <c r="K9261" s="8">
        <f>IF(H9261="*",'Larimar Net '!I9262-('Larimar Net '!I9262*'Larimar Net Penalized '!$J$5),'Larimar Net '!I9262)</f>
        <v>26222.346445833307</v>
      </c>
    </row>
    <row r="9262" spans="3:11" x14ac:dyDescent="0.3">
      <c r="C9262" s="7">
        <v>44216</v>
      </c>
      <c r="D9262" s="6">
        <v>14</v>
      </c>
      <c r="E9262" s="8">
        <f>IF(B9262="*",'Larimar Net '!D9263-('Larimar Net '!D9263*'Larimar Net Penalized '!$D$5),'Larimar Net '!D9263)</f>
        <v>31494.796502650988</v>
      </c>
      <c r="I9262" s="7">
        <v>44216</v>
      </c>
      <c r="J9262" s="6">
        <v>14</v>
      </c>
      <c r="K9262" s="8">
        <f>IF(H9262="*",'Larimar Net '!I9263-('Larimar Net '!I9263*'Larimar Net Penalized '!$J$5),'Larimar Net '!I9263)</f>
        <v>17048.737804137581</v>
      </c>
    </row>
    <row r="9263" spans="3:11" x14ac:dyDescent="0.3">
      <c r="C9263" s="7">
        <v>44216</v>
      </c>
      <c r="D9263" s="6">
        <v>15</v>
      </c>
      <c r="E9263" s="8">
        <f>IF(B9263="*",'Larimar Net '!D9264-('Larimar Net '!D9264*'Larimar Net Penalized '!$D$5),'Larimar Net '!D9264)</f>
        <v>26869.826336910341</v>
      </c>
      <c r="I9263" s="7">
        <v>44216</v>
      </c>
      <c r="J9263" s="6">
        <v>15</v>
      </c>
      <c r="K9263" s="8">
        <f>IF(H9263="*",'Larimar Net '!I9264-('Larimar Net '!I9264*'Larimar Net Penalized '!$J$5),'Larimar Net '!I9264)</f>
        <v>13308.627154119948</v>
      </c>
    </row>
    <row r="9264" spans="3:11" x14ac:dyDescent="0.3">
      <c r="C9264" s="7">
        <v>44216</v>
      </c>
      <c r="D9264" s="6">
        <v>16</v>
      </c>
      <c r="E9264" s="8">
        <f>IF(B9264="*",'Larimar Net '!D9265-('Larimar Net '!D9265*'Larimar Net Penalized '!$D$5),'Larimar Net '!D9265)</f>
        <v>20607.354969187767</v>
      </c>
      <c r="I9264" s="7">
        <v>44216</v>
      </c>
      <c r="J9264" s="6">
        <v>16</v>
      </c>
      <c r="K9264" s="8">
        <f>IF(H9264="*",'Larimar Net '!I9265-('Larimar Net '!I9265*'Larimar Net Penalized '!$J$5),'Larimar Net '!I9265)</f>
        <v>15561.377846487005</v>
      </c>
    </row>
    <row r="9265" spans="3:11" x14ac:dyDescent="0.3">
      <c r="C9265" s="7">
        <v>44216</v>
      </c>
      <c r="D9265" s="6">
        <v>17</v>
      </c>
      <c r="E9265" s="8">
        <f>IF(B9265="*",'Larimar Net '!D9266-('Larimar Net '!D9266*'Larimar Net Penalized '!$D$5),'Larimar Net '!D9266)</f>
        <v>9877.3369056547235</v>
      </c>
      <c r="I9265" s="7">
        <v>44216</v>
      </c>
      <c r="J9265" s="6">
        <v>17</v>
      </c>
      <c r="K9265" s="8">
        <f>IF(H9265="*",'Larimar Net '!I9266-('Larimar Net '!I9266*'Larimar Net Penalized '!$J$5),'Larimar Net '!I9266)</f>
        <v>6122.9103773684374</v>
      </c>
    </row>
    <row r="9266" spans="3:11" x14ac:dyDescent="0.3">
      <c r="C9266" s="7">
        <v>44216</v>
      </c>
      <c r="D9266" s="6">
        <v>18</v>
      </c>
      <c r="E9266" s="8">
        <f>IF(B9266="*",'Larimar Net '!D9267-('Larimar Net '!D9267*'Larimar Net Penalized '!$D$5),'Larimar Net '!D9267)</f>
        <v>6108.8474411669968</v>
      </c>
      <c r="I9266" s="7">
        <v>44216</v>
      </c>
      <c r="J9266" s="6">
        <v>18</v>
      </c>
      <c r="K9266" s="8">
        <f>IF(H9266="*",'Larimar Net '!I9267-('Larimar Net '!I9267*'Larimar Net Penalized '!$J$5),'Larimar Net '!I9267)</f>
        <v>4296.7952705108873</v>
      </c>
    </row>
    <row r="9267" spans="3:11" x14ac:dyDescent="0.3">
      <c r="C9267" s="7">
        <v>44216</v>
      </c>
      <c r="D9267" s="6">
        <v>19</v>
      </c>
      <c r="E9267" s="8">
        <f>IF(B9267="*",'Larimar Net '!D9268-('Larimar Net '!D9268*'Larimar Net Penalized '!$D$5),'Larimar Net '!D9268)</f>
        <v>7622.0925919741157</v>
      </c>
      <c r="I9267" s="7">
        <v>44216</v>
      </c>
      <c r="J9267" s="6">
        <v>19</v>
      </c>
      <c r="K9267" s="8">
        <f>IF(H9267="*",'Larimar Net '!I9268-('Larimar Net '!I9268*'Larimar Net Penalized '!$J$5),'Larimar Net '!I9268)</f>
        <v>3197.6331399336641</v>
      </c>
    </row>
    <row r="9268" spans="3:11" x14ac:dyDescent="0.3">
      <c r="C9268" s="7">
        <v>44216</v>
      </c>
      <c r="D9268" s="6">
        <v>20</v>
      </c>
      <c r="E9268" s="8">
        <f>IF(B9268="*",'Larimar Net '!D9269-('Larimar Net '!D9269*'Larimar Net Penalized '!$D$5),'Larimar Net '!D9269)</f>
        <v>8780.9124943297847</v>
      </c>
      <c r="I9268" s="7">
        <v>44216</v>
      </c>
      <c r="J9268" s="6">
        <v>20</v>
      </c>
      <c r="K9268" s="8">
        <f>IF(H9268="*",'Larimar Net '!I9269-('Larimar Net '!I9269*'Larimar Net Penalized '!$J$5),'Larimar Net '!I9269)</f>
        <v>6323.3496928428585</v>
      </c>
    </row>
    <row r="9269" spans="3:11" x14ac:dyDescent="0.3">
      <c r="C9269" s="7">
        <v>44216</v>
      </c>
      <c r="D9269" s="6">
        <v>21</v>
      </c>
      <c r="E9269" s="8">
        <f>IF(B9269="*",'Larimar Net '!D9270-('Larimar Net '!D9270*'Larimar Net Penalized '!$D$5),'Larimar Net '!D9270)</f>
        <v>10965.160656469521</v>
      </c>
      <c r="I9269" s="7">
        <v>44216</v>
      </c>
      <c r="J9269" s="6">
        <v>21</v>
      </c>
      <c r="K9269" s="8">
        <f>IF(H9269="*",'Larimar Net '!I9270-('Larimar Net '!I9270*'Larimar Net Penalized '!$J$5),'Larimar Net '!I9270)</f>
        <v>5506.9738015642279</v>
      </c>
    </row>
    <row r="9270" spans="3:11" x14ac:dyDescent="0.3">
      <c r="C9270" s="7">
        <v>44216</v>
      </c>
      <c r="D9270" s="6">
        <v>22</v>
      </c>
      <c r="E9270" s="8">
        <f>IF(B9270="*",'Larimar Net '!D9271-('Larimar Net '!D9271*'Larimar Net Penalized '!$D$5),'Larimar Net '!D9271)</f>
        <v>9092.1157424318662</v>
      </c>
      <c r="I9270" s="7">
        <v>44216</v>
      </c>
      <c r="J9270" s="6">
        <v>22</v>
      </c>
      <c r="K9270" s="8">
        <f>IF(H9270="*",'Larimar Net '!I9271-('Larimar Net '!I9271*'Larimar Net Penalized '!$J$5),'Larimar Net '!I9271)</f>
        <v>4185.3196517629958</v>
      </c>
    </row>
    <row r="9271" spans="3:11" x14ac:dyDescent="0.3">
      <c r="C9271" s="7">
        <v>44216</v>
      </c>
      <c r="D9271" s="6">
        <v>23</v>
      </c>
      <c r="E9271" s="8">
        <f>IF(B9271="*",'Larimar Net '!D9272-('Larimar Net '!D9272*'Larimar Net Penalized '!$D$5),'Larimar Net '!D9272)</f>
        <v>8653.6555699494038</v>
      </c>
      <c r="I9271" s="7">
        <v>44216</v>
      </c>
      <c r="J9271" s="6">
        <v>23</v>
      </c>
      <c r="K9271" s="8">
        <f>IF(H9271="*",'Larimar Net '!I9272-('Larimar Net '!I9272*'Larimar Net Penalized '!$J$5),'Larimar Net '!I9272)</f>
        <v>5357.6171854040331</v>
      </c>
    </row>
    <row r="9272" spans="3:11" x14ac:dyDescent="0.3">
      <c r="C9272" s="7">
        <v>44217</v>
      </c>
      <c r="D9272" s="6">
        <v>0</v>
      </c>
      <c r="E9272" s="8">
        <f>IF(B9272="*",'Larimar Net '!D9273-('Larimar Net '!D9273*'Larimar Net Penalized '!$D$5),'Larimar Net '!D9273)</f>
        <v>8374.5775203136418</v>
      </c>
      <c r="I9272" s="7">
        <v>44217</v>
      </c>
      <c r="J9272" s="6">
        <v>0</v>
      </c>
      <c r="K9272" s="8">
        <f>IF(H9272="*",'Larimar Net '!I9273-('Larimar Net '!I9273*'Larimar Net Penalized '!$J$5),'Larimar Net '!I9273)</f>
        <v>5141.2388206215446</v>
      </c>
    </row>
    <row r="9273" spans="3:11" x14ac:dyDescent="0.3">
      <c r="C9273" s="7">
        <v>44217</v>
      </c>
      <c r="D9273" s="6">
        <v>1</v>
      </c>
      <c r="E9273" s="8">
        <f>IF(B9273="*",'Larimar Net '!D9274-('Larimar Net '!D9274*'Larimar Net Penalized '!$D$5),'Larimar Net '!D9274)</f>
        <v>11503.213681183008</v>
      </c>
      <c r="I9273" s="7">
        <v>44217</v>
      </c>
      <c r="J9273" s="6">
        <v>1</v>
      </c>
      <c r="K9273" s="8">
        <f>IF(H9273="*",'Larimar Net '!I9274-('Larimar Net '!I9274*'Larimar Net Penalized '!$J$5),'Larimar Net '!I9274)</f>
        <v>6184.3917938805307</v>
      </c>
    </row>
    <row r="9274" spans="3:11" x14ac:dyDescent="0.3">
      <c r="C9274" s="7">
        <v>44217</v>
      </c>
      <c r="D9274" s="6">
        <v>2</v>
      </c>
      <c r="E9274" s="8">
        <f>IF(B9274="*",'Larimar Net '!D9275-('Larimar Net '!D9275*'Larimar Net Penalized '!$D$5),'Larimar Net '!D9275)</f>
        <v>10097.289507938514</v>
      </c>
      <c r="I9274" s="7">
        <v>44217</v>
      </c>
      <c r="J9274" s="6">
        <v>2</v>
      </c>
      <c r="K9274" s="8">
        <f>IF(H9274="*",'Larimar Net '!I9275-('Larimar Net '!I9275*'Larimar Net Penalized '!$J$5),'Larimar Net '!I9275)</f>
        <v>8436.0243369737927</v>
      </c>
    </row>
    <row r="9275" spans="3:11" x14ac:dyDescent="0.3">
      <c r="C9275" s="7">
        <v>44217</v>
      </c>
      <c r="D9275" s="6">
        <v>3</v>
      </c>
      <c r="E9275" s="8">
        <f>IF(B9275="*",'Larimar Net '!D9276-('Larimar Net '!D9276*'Larimar Net Penalized '!$D$5),'Larimar Net '!D9276)</f>
        <v>16384.751937408029</v>
      </c>
      <c r="I9275" s="7">
        <v>44217</v>
      </c>
      <c r="J9275" s="6">
        <v>3</v>
      </c>
      <c r="K9275" s="8">
        <f>IF(H9275="*",'Larimar Net '!I9276-('Larimar Net '!I9276*'Larimar Net Penalized '!$J$5),'Larimar Net '!I9276)</f>
        <v>6562.2119711820351</v>
      </c>
    </row>
    <row r="9276" spans="3:11" x14ac:dyDescent="0.3">
      <c r="C9276" s="7">
        <v>44217</v>
      </c>
      <c r="D9276" s="6">
        <v>4</v>
      </c>
      <c r="E9276" s="8">
        <f>IF(B9276="*",'Larimar Net '!D9277-('Larimar Net '!D9277*'Larimar Net Penalized '!$D$5),'Larimar Net '!D9277)</f>
        <v>4755.1898372592368</v>
      </c>
      <c r="I9276" s="7">
        <v>44217</v>
      </c>
      <c r="J9276" s="6">
        <v>4</v>
      </c>
      <c r="K9276" s="8">
        <f>IF(H9276="*",'Larimar Net '!I9277-('Larimar Net '!I9277*'Larimar Net Penalized '!$J$5),'Larimar Net '!I9277)</f>
        <v>1262.4973929035011</v>
      </c>
    </row>
    <row r="9277" spans="3:11" x14ac:dyDescent="0.3">
      <c r="C9277" s="7">
        <v>44217</v>
      </c>
      <c r="D9277" s="6">
        <v>5</v>
      </c>
      <c r="E9277" s="8">
        <f>IF(B9277="*",'Larimar Net '!D9278-('Larimar Net '!D9278*'Larimar Net Penalized '!$D$5),'Larimar Net '!D9278)</f>
        <v>3519.4631807605033</v>
      </c>
      <c r="I9277" s="7">
        <v>44217</v>
      </c>
      <c r="J9277" s="6">
        <v>5</v>
      </c>
      <c r="K9277" s="8">
        <f>IF(H9277="*",'Larimar Net '!I9278-('Larimar Net '!I9278*'Larimar Net Penalized '!$J$5),'Larimar Net '!I9278)</f>
        <v>926.89401055540986</v>
      </c>
    </row>
    <row r="9278" spans="3:11" x14ac:dyDescent="0.3">
      <c r="C9278" s="7">
        <v>44217</v>
      </c>
      <c r="D9278" s="6">
        <v>6</v>
      </c>
      <c r="E9278" s="8">
        <f>IF(B9278="*",'Larimar Net '!D9279-('Larimar Net '!D9279*'Larimar Net Penalized '!$D$5),'Larimar Net '!D9279)</f>
        <v>6468.7434018980366</v>
      </c>
      <c r="I9278" s="7">
        <v>44217</v>
      </c>
      <c r="J9278" s="6">
        <v>6</v>
      </c>
      <c r="K9278" s="8">
        <f>IF(H9278="*",'Larimar Net '!I9279-('Larimar Net '!I9279*'Larimar Net Penalized '!$J$5),'Larimar Net '!I9279)</f>
        <v>2725.966647437152</v>
      </c>
    </row>
    <row r="9279" spans="3:11" x14ac:dyDescent="0.3">
      <c r="C9279" s="7">
        <v>44217</v>
      </c>
      <c r="D9279" s="6">
        <v>7</v>
      </c>
      <c r="E9279" s="8">
        <f>IF(B9279="*",'Larimar Net '!D9280-('Larimar Net '!D9280*'Larimar Net Penalized '!$D$5),'Larimar Net '!D9280)</f>
        <v>3629.9387038725845</v>
      </c>
      <c r="I9279" s="7">
        <v>44217</v>
      </c>
      <c r="J9279" s="6">
        <v>7</v>
      </c>
      <c r="K9279" s="8">
        <f>IF(H9279="*",'Larimar Net '!I9280-('Larimar Net '!I9280*'Larimar Net Penalized '!$J$5),'Larimar Net '!I9280)</f>
        <v>3746.7537082882363</v>
      </c>
    </row>
    <row r="9280" spans="3:11" x14ac:dyDescent="0.3">
      <c r="C9280" s="7">
        <v>44217</v>
      </c>
      <c r="D9280" s="6">
        <v>8</v>
      </c>
      <c r="E9280" s="8">
        <f>IF(B9280="*",'Larimar Net '!D9281-('Larimar Net '!D9281*'Larimar Net Penalized '!$D$5),'Larimar Net '!D9281)</f>
        <v>1147.6487649277365</v>
      </c>
      <c r="I9280" s="7">
        <v>44217</v>
      </c>
      <c r="J9280" s="6">
        <v>8</v>
      </c>
      <c r="K9280" s="8">
        <f>IF(H9280="*",'Larimar Net '!I9281-('Larimar Net '!I9281*'Larimar Net Penalized '!$J$5),'Larimar Net '!I9281)</f>
        <v>1030.6816251287455</v>
      </c>
    </row>
    <row r="9281" spans="3:11" x14ac:dyDescent="0.3">
      <c r="C9281" s="7">
        <v>44217</v>
      </c>
      <c r="D9281" s="6">
        <v>9</v>
      </c>
      <c r="E9281" s="8">
        <f>IF(B9281="*",'Larimar Net '!D9282-('Larimar Net '!D9282*'Larimar Net Penalized '!$D$5),'Larimar Net '!D9282)</f>
        <v>3555.7640637439358</v>
      </c>
      <c r="I9281" s="7">
        <v>44217</v>
      </c>
      <c r="J9281" s="6">
        <v>9</v>
      </c>
      <c r="K9281" s="8">
        <f>IF(H9281="*",'Larimar Net '!I9282-('Larimar Net '!I9282*'Larimar Net Penalized '!$J$5),'Larimar Net '!I9282)</f>
        <v>5411.8295875577169</v>
      </c>
    </row>
    <row r="9282" spans="3:11" x14ac:dyDescent="0.3">
      <c r="C9282" s="7">
        <v>44217</v>
      </c>
      <c r="D9282" s="6">
        <v>10</v>
      </c>
      <c r="E9282" s="8">
        <f>IF(B9282="*",'Larimar Net '!D9283-('Larimar Net '!D9283*'Larimar Net Penalized '!$D$5),'Larimar Net '!D9283)</f>
        <v>16201.417137097975</v>
      </c>
      <c r="I9282" s="7">
        <v>44217</v>
      </c>
      <c r="J9282" s="6">
        <v>10</v>
      </c>
      <c r="K9282" s="8">
        <f>IF(H9282="*",'Larimar Net '!I9283-('Larimar Net '!I9283*'Larimar Net Penalized '!$J$5),'Larimar Net '!I9283)</f>
        <v>15985.732989249098</v>
      </c>
    </row>
    <row r="9283" spans="3:11" x14ac:dyDescent="0.3">
      <c r="C9283" s="7">
        <v>44217</v>
      </c>
      <c r="D9283" s="6">
        <v>11</v>
      </c>
      <c r="E9283" s="8">
        <f>IF(B9283="*",'Larimar Net '!D9284-('Larimar Net '!D9284*'Larimar Net Penalized '!$D$5),'Larimar Net '!D9284)</f>
        <v>19195.509599462108</v>
      </c>
      <c r="I9283" s="7">
        <v>44217</v>
      </c>
      <c r="J9283" s="6">
        <v>11</v>
      </c>
      <c r="K9283" s="8">
        <f>IF(H9283="*",'Larimar Net '!I9284-('Larimar Net '!I9284*'Larimar Net Penalized '!$J$5),'Larimar Net '!I9284)</f>
        <v>15528.001413175405</v>
      </c>
    </row>
    <row r="9284" spans="3:11" x14ac:dyDescent="0.3">
      <c r="C9284" s="7">
        <v>44217</v>
      </c>
      <c r="D9284" s="6">
        <v>12</v>
      </c>
      <c r="E9284" s="8">
        <f>IF(B9284="*",'Larimar Net '!D9285-('Larimar Net '!D9285*'Larimar Net Penalized '!$D$5),'Larimar Net '!D9285)</f>
        <v>31340.836749836308</v>
      </c>
      <c r="I9284" s="7">
        <v>44217</v>
      </c>
      <c r="J9284" s="6">
        <v>12</v>
      </c>
      <c r="K9284" s="8">
        <f>IF(H9284="*",'Larimar Net '!I9285-('Larimar Net '!I9285*'Larimar Net Penalized '!$J$5),'Larimar Net '!I9285)</f>
        <v>20443.528773691858</v>
      </c>
    </row>
    <row r="9285" spans="3:11" x14ac:dyDescent="0.3">
      <c r="C9285" s="7">
        <v>44217</v>
      </c>
      <c r="D9285" s="6">
        <v>13</v>
      </c>
      <c r="E9285" s="8">
        <f>IF(B9285="*",'Larimar Net '!D9286-('Larimar Net '!D9286*'Larimar Net Penalized '!$D$5),'Larimar Net '!D9286)</f>
        <v>31618.042724066592</v>
      </c>
      <c r="I9285" s="7">
        <v>44217</v>
      </c>
      <c r="J9285" s="6">
        <v>13</v>
      </c>
      <c r="K9285" s="8">
        <f>IF(H9285="*",'Larimar Net '!I9286-('Larimar Net '!I9286*'Larimar Net Penalized '!$J$5),'Larimar Net '!I9286)</f>
        <v>24586.318638277869</v>
      </c>
    </row>
    <row r="9286" spans="3:11" x14ac:dyDescent="0.3">
      <c r="C9286" s="7">
        <v>44217</v>
      </c>
      <c r="D9286" s="6">
        <v>14</v>
      </c>
      <c r="E9286" s="8">
        <f>IF(B9286="*",'Larimar Net '!D9287-('Larimar Net '!D9287*'Larimar Net Penalized '!$D$5),'Larimar Net '!D9287)</f>
        <v>29554.102864617558</v>
      </c>
      <c r="I9286" s="7">
        <v>44217</v>
      </c>
      <c r="J9286" s="6">
        <v>14</v>
      </c>
      <c r="K9286" s="8">
        <f>IF(H9286="*",'Larimar Net '!I9287-('Larimar Net '!I9287*'Larimar Net Penalized '!$J$5),'Larimar Net '!I9287)</f>
        <v>14731.189240989559</v>
      </c>
    </row>
    <row r="9287" spans="3:11" x14ac:dyDescent="0.3">
      <c r="C9287" s="7">
        <v>44217</v>
      </c>
      <c r="D9287" s="6">
        <v>15</v>
      </c>
      <c r="E9287" s="8">
        <f>IF(B9287="*",'Larimar Net '!D9288-('Larimar Net '!D9288*'Larimar Net Penalized '!$D$5),'Larimar Net '!D9288)</f>
        <v>32377.914398589022</v>
      </c>
      <c r="I9287" s="7">
        <v>44217</v>
      </c>
      <c r="J9287" s="6">
        <v>15</v>
      </c>
      <c r="K9287" s="8">
        <f>IF(H9287="*",'Larimar Net '!I9288-('Larimar Net '!I9288*'Larimar Net Penalized '!$J$5),'Larimar Net '!I9288)</f>
        <v>15396.342295190543</v>
      </c>
    </row>
    <row r="9288" spans="3:11" x14ac:dyDescent="0.3">
      <c r="C9288" s="7">
        <v>44217</v>
      </c>
      <c r="D9288" s="6">
        <v>16</v>
      </c>
      <c r="E9288" s="8">
        <f>IF(B9288="*",'Larimar Net '!D9289-('Larimar Net '!D9289*'Larimar Net Penalized '!$D$5),'Larimar Net '!D9289)</f>
        <v>26442.761299902158</v>
      </c>
      <c r="I9288" s="7">
        <v>44217</v>
      </c>
      <c r="J9288" s="6">
        <v>16</v>
      </c>
      <c r="K9288" s="8">
        <f>IF(H9288="*",'Larimar Net '!I9289-('Larimar Net '!I9289*'Larimar Net Penalized '!$J$5),'Larimar Net '!I9289)</f>
        <v>12503.62845180863</v>
      </c>
    </row>
    <row r="9289" spans="3:11" x14ac:dyDescent="0.3">
      <c r="C9289" s="7">
        <v>44217</v>
      </c>
      <c r="D9289" s="6">
        <v>17</v>
      </c>
      <c r="E9289" s="8">
        <f>IF(B9289="*",'Larimar Net '!D9290-('Larimar Net '!D9290*'Larimar Net Penalized '!$D$5),'Larimar Net '!D9290)</f>
        <v>16793.683390150989</v>
      </c>
      <c r="I9289" s="7">
        <v>44217</v>
      </c>
      <c r="J9289" s="6">
        <v>17</v>
      </c>
      <c r="K9289" s="8">
        <f>IF(H9289="*",'Larimar Net '!I9290-('Larimar Net '!I9290*'Larimar Net Penalized '!$J$5),'Larimar Net '!I9290)</f>
        <v>8083.5623578567456</v>
      </c>
    </row>
    <row r="9290" spans="3:11" x14ac:dyDescent="0.3">
      <c r="C9290" s="7">
        <v>44217</v>
      </c>
      <c r="D9290" s="6">
        <v>18</v>
      </c>
      <c r="E9290" s="8">
        <f>IF(B9290="*",'Larimar Net '!D9291-('Larimar Net '!D9291*'Larimar Net Penalized '!$D$5),'Larimar Net '!D9291)</f>
        <v>11187.313927354142</v>
      </c>
      <c r="I9290" s="7">
        <v>44217</v>
      </c>
      <c r="J9290" s="6">
        <v>18</v>
      </c>
      <c r="K9290" s="8">
        <f>IF(H9290="*",'Larimar Net '!I9291-('Larimar Net '!I9291*'Larimar Net Penalized '!$J$5),'Larimar Net '!I9291)</f>
        <v>7043.2062196521001</v>
      </c>
    </row>
    <row r="9291" spans="3:11" x14ac:dyDescent="0.3">
      <c r="C9291" s="7">
        <v>44217</v>
      </c>
      <c r="D9291" s="6">
        <v>19</v>
      </c>
      <c r="E9291" s="8">
        <f>IF(B9291="*",'Larimar Net '!D9292-('Larimar Net '!D9292*'Larimar Net Penalized '!$D$5),'Larimar Net '!D9292)</f>
        <v>10318.812685474146</v>
      </c>
      <c r="I9291" s="7">
        <v>44217</v>
      </c>
      <c r="J9291" s="6">
        <v>19</v>
      </c>
      <c r="K9291" s="8">
        <f>IF(H9291="*",'Larimar Net '!I9292-('Larimar Net '!I9292*'Larimar Net Penalized '!$J$5),'Larimar Net '!I9292)</f>
        <v>3592.6903186260979</v>
      </c>
    </row>
    <row r="9292" spans="3:11" x14ac:dyDescent="0.3">
      <c r="C9292" s="7">
        <v>44217</v>
      </c>
      <c r="D9292" s="6">
        <v>20</v>
      </c>
      <c r="E9292" s="8">
        <f>IF(B9292="*",'Larimar Net '!D9293-('Larimar Net '!D9293*'Larimar Net Penalized '!$D$5),'Larimar Net '!D9293)</f>
        <v>7157.4535625696753</v>
      </c>
      <c r="I9292" s="7">
        <v>44217</v>
      </c>
      <c r="J9292" s="6">
        <v>20</v>
      </c>
      <c r="K9292" s="8">
        <f>IF(H9292="*",'Larimar Net '!I9293-('Larimar Net '!I9293*'Larimar Net Penalized '!$J$5),'Larimar Net '!I9293)</f>
        <v>2896.7997527000284</v>
      </c>
    </row>
    <row r="9293" spans="3:11" x14ac:dyDescent="0.3">
      <c r="C9293" s="7">
        <v>44217</v>
      </c>
      <c r="D9293" s="6">
        <v>21</v>
      </c>
      <c r="E9293" s="8">
        <f>IF(B9293="*",'Larimar Net '!D9294-('Larimar Net '!D9294*'Larimar Net Penalized '!$D$5),'Larimar Net '!D9294)</f>
        <v>8749.3622886923622</v>
      </c>
      <c r="I9293" s="7">
        <v>44217</v>
      </c>
      <c r="J9293" s="6">
        <v>21</v>
      </c>
      <c r="K9293" s="8">
        <f>IF(H9293="*",'Larimar Net '!I9294-('Larimar Net '!I9294*'Larimar Net Penalized '!$J$5),'Larimar Net '!I9294)</f>
        <v>4313.2141180937833</v>
      </c>
    </row>
    <row r="9294" spans="3:11" x14ac:dyDescent="0.3">
      <c r="C9294" s="7">
        <v>44217</v>
      </c>
      <c r="D9294" s="6">
        <v>22</v>
      </c>
      <c r="E9294" s="8">
        <f>IF(B9294="*",'Larimar Net '!D9295-('Larimar Net '!D9295*'Larimar Net Penalized '!$D$5),'Larimar Net '!D9295)</f>
        <v>10536.144394360146</v>
      </c>
      <c r="I9294" s="7">
        <v>44217</v>
      </c>
      <c r="J9294" s="6">
        <v>22</v>
      </c>
      <c r="K9294" s="8">
        <f>IF(H9294="*",'Larimar Net '!I9295-('Larimar Net '!I9295*'Larimar Net Penalized '!$J$5),'Larimar Net '!I9295)</f>
        <v>5913.66420384714</v>
      </c>
    </row>
    <row r="9295" spans="3:11" x14ac:dyDescent="0.3">
      <c r="C9295" s="7">
        <v>44217</v>
      </c>
      <c r="D9295" s="6">
        <v>23</v>
      </c>
      <c r="E9295" s="8">
        <f>IF(B9295="*",'Larimar Net '!D9296-('Larimar Net '!D9296*'Larimar Net Penalized '!$D$5),'Larimar Net '!D9296)</f>
        <v>18945.420833430191</v>
      </c>
      <c r="I9295" s="7">
        <v>44217</v>
      </c>
      <c r="J9295" s="6">
        <v>23</v>
      </c>
      <c r="K9295" s="8">
        <f>IF(H9295="*",'Larimar Net '!I9296-('Larimar Net '!I9296*'Larimar Net Penalized '!$J$5),'Larimar Net '!I9296)</f>
        <v>9650.5946674339702</v>
      </c>
    </row>
    <row r="9296" spans="3:11" x14ac:dyDescent="0.3">
      <c r="C9296" s="7">
        <v>44218</v>
      </c>
      <c r="D9296" s="6">
        <v>0</v>
      </c>
      <c r="E9296" s="8">
        <f>IF(B9296="*",'Larimar Net '!D9297-('Larimar Net '!D9297*'Larimar Net Penalized '!$D$5),'Larimar Net '!D9297)</f>
        <v>14942.516210890255</v>
      </c>
      <c r="I9296" s="7">
        <v>44218</v>
      </c>
      <c r="J9296" s="6">
        <v>0</v>
      </c>
      <c r="K9296" s="8">
        <f>IF(H9296="*",'Larimar Net '!I9297-('Larimar Net '!I9297*'Larimar Net Penalized '!$J$5),'Larimar Net '!I9297)</f>
        <v>9687.1487298518441</v>
      </c>
    </row>
    <row r="9297" spans="3:11" x14ac:dyDescent="0.3">
      <c r="C9297" s="7">
        <v>44218</v>
      </c>
      <c r="D9297" s="6">
        <v>1</v>
      </c>
      <c r="E9297" s="8">
        <f>IF(B9297="*",'Larimar Net '!D9298-('Larimar Net '!D9298*'Larimar Net Penalized '!$D$5),'Larimar Net '!D9298)</f>
        <v>18177.196176067882</v>
      </c>
      <c r="I9297" s="7">
        <v>44218</v>
      </c>
      <c r="J9297" s="6">
        <v>1</v>
      </c>
      <c r="K9297" s="8">
        <f>IF(H9297="*",'Larimar Net '!I9298-('Larimar Net '!I9298*'Larimar Net Penalized '!$J$5),'Larimar Net '!I9298)</f>
        <v>11011.206012226976</v>
      </c>
    </row>
    <row r="9298" spans="3:11" x14ac:dyDescent="0.3">
      <c r="C9298" s="7">
        <v>44218</v>
      </c>
      <c r="D9298" s="6">
        <v>2</v>
      </c>
      <c r="E9298" s="8">
        <f>IF(B9298="*",'Larimar Net '!D9299-('Larimar Net '!D9299*'Larimar Net Penalized '!$D$5),'Larimar Net '!D9299)</f>
        <v>16149.999723207216</v>
      </c>
      <c r="I9298" s="7">
        <v>44218</v>
      </c>
      <c r="J9298" s="6">
        <v>2</v>
      </c>
      <c r="K9298" s="8">
        <f>IF(H9298="*",'Larimar Net '!I9299-('Larimar Net '!I9299*'Larimar Net Penalized '!$J$5),'Larimar Net '!I9299)</f>
        <v>12075.171641723728</v>
      </c>
    </row>
    <row r="9299" spans="3:11" x14ac:dyDescent="0.3">
      <c r="C9299" s="7">
        <v>44218</v>
      </c>
      <c r="D9299" s="6">
        <v>3</v>
      </c>
      <c r="E9299" s="8">
        <f>IF(B9299="*",'Larimar Net '!D9300-('Larimar Net '!D9300*'Larimar Net Penalized '!$D$5),'Larimar Net '!D9300)</f>
        <v>20860.580746468484</v>
      </c>
      <c r="I9299" s="7">
        <v>44218</v>
      </c>
      <c r="J9299" s="6">
        <v>3</v>
      </c>
      <c r="K9299" s="8">
        <f>IF(H9299="*",'Larimar Net '!I9300-('Larimar Net '!I9300*'Larimar Net Penalized '!$J$5),'Larimar Net '!I9300)</f>
        <v>11595.532153854332</v>
      </c>
    </row>
    <row r="9300" spans="3:11" x14ac:dyDescent="0.3">
      <c r="C9300" s="7">
        <v>44218</v>
      </c>
      <c r="D9300" s="6">
        <v>4</v>
      </c>
      <c r="E9300" s="8">
        <f>IF(B9300="*",'Larimar Net '!D9301-('Larimar Net '!D9301*'Larimar Net Penalized '!$D$5),'Larimar Net '!D9301)</f>
        <v>28489.308661015995</v>
      </c>
      <c r="I9300" s="7">
        <v>44218</v>
      </c>
      <c r="J9300" s="6">
        <v>4</v>
      </c>
      <c r="K9300" s="8">
        <f>IF(H9300="*",'Larimar Net '!I9301-('Larimar Net '!I9301*'Larimar Net Penalized '!$J$5),'Larimar Net '!I9301)</f>
        <v>13039.890118461426</v>
      </c>
    </row>
    <row r="9301" spans="3:11" x14ac:dyDescent="0.3">
      <c r="C9301" s="7">
        <v>44218</v>
      </c>
      <c r="D9301" s="6">
        <v>5</v>
      </c>
      <c r="E9301" s="8">
        <f>IF(B9301="*",'Larimar Net '!D9302-('Larimar Net '!D9302*'Larimar Net Penalized '!$D$5),'Larimar Net '!D9302)</f>
        <v>25981.895158879997</v>
      </c>
      <c r="I9301" s="7">
        <v>44218</v>
      </c>
      <c r="J9301" s="6">
        <v>5</v>
      </c>
      <c r="K9301" s="8">
        <f>IF(H9301="*",'Larimar Net '!I9302-('Larimar Net '!I9302*'Larimar Net Penalized '!$J$5),'Larimar Net '!I9302)</f>
        <v>17604.343383774751</v>
      </c>
    </row>
    <row r="9302" spans="3:11" x14ac:dyDescent="0.3">
      <c r="C9302" s="7">
        <v>44218</v>
      </c>
      <c r="D9302" s="6">
        <v>6</v>
      </c>
      <c r="E9302" s="8">
        <f>IF(B9302="*",'Larimar Net '!D9303-('Larimar Net '!D9303*'Larimar Net Penalized '!$D$5),'Larimar Net '!D9303)</f>
        <v>25550.000766562502</v>
      </c>
      <c r="I9302" s="7">
        <v>44218</v>
      </c>
      <c r="J9302" s="6">
        <v>6</v>
      </c>
      <c r="K9302" s="8">
        <f>IF(H9302="*",'Larimar Net '!I9303-('Larimar Net '!I9303*'Larimar Net Penalized '!$J$5),'Larimar Net '!I9303)</f>
        <v>18897.975114697736</v>
      </c>
    </row>
    <row r="9303" spans="3:11" x14ac:dyDescent="0.3">
      <c r="C9303" s="7">
        <v>44218</v>
      </c>
      <c r="D9303" s="6">
        <v>7</v>
      </c>
      <c r="E9303" s="8">
        <f>IF(B9303="*",'Larimar Net '!D9304-('Larimar Net '!D9304*'Larimar Net Penalized '!$D$5),'Larimar Net '!D9304)</f>
        <v>26452.563210983739</v>
      </c>
      <c r="I9303" s="7">
        <v>44218</v>
      </c>
      <c r="J9303" s="6">
        <v>7</v>
      </c>
      <c r="K9303" s="8">
        <f>IF(H9303="*",'Larimar Net '!I9304-('Larimar Net '!I9304*'Larimar Net Penalized '!$J$5),'Larimar Net '!I9304)</f>
        <v>20071.708877407978</v>
      </c>
    </row>
    <row r="9304" spans="3:11" x14ac:dyDescent="0.3">
      <c r="C9304" s="7">
        <v>44218</v>
      </c>
      <c r="D9304" s="6">
        <v>8</v>
      </c>
      <c r="E9304" s="8">
        <f>IF(B9304="*",'Larimar Net '!D9305-('Larimar Net '!D9305*'Larimar Net Penalized '!$D$5),'Larimar Net '!D9305)</f>
        <v>34901.156886327859</v>
      </c>
      <c r="I9304" s="7">
        <v>44218</v>
      </c>
      <c r="J9304" s="6">
        <v>8</v>
      </c>
      <c r="K9304" s="8">
        <f>IF(H9304="*",'Larimar Net '!I9305-('Larimar Net '!I9305*'Larimar Net Penalized '!$J$5),'Larimar Net '!I9305)</f>
        <v>29029.533909595892</v>
      </c>
    </row>
    <row r="9305" spans="3:11" x14ac:dyDescent="0.3">
      <c r="C9305" s="7">
        <v>44218</v>
      </c>
      <c r="D9305" s="6">
        <v>9</v>
      </c>
      <c r="E9305" s="8">
        <f>IF(B9305="*",'Larimar Net '!D9306-('Larimar Net '!D9306*'Larimar Net Penalized '!$D$5),'Larimar Net '!D9306)</f>
        <v>41096.411322620108</v>
      </c>
      <c r="I9305" s="7">
        <v>44218</v>
      </c>
      <c r="J9305" s="6">
        <v>9</v>
      </c>
      <c r="K9305" s="8">
        <f>IF(H9305="*",'Larimar Net '!I9306-('Larimar Net '!I9306*'Larimar Net Penalized '!$J$5),'Larimar Net '!I9306)</f>
        <v>31602.373705958722</v>
      </c>
    </row>
    <row r="9306" spans="3:11" x14ac:dyDescent="0.3">
      <c r="C9306" s="7">
        <v>44218</v>
      </c>
      <c r="D9306" s="6">
        <v>10</v>
      </c>
      <c r="E9306" s="8">
        <f>IF(B9306="*",'Larimar Net '!D9307-('Larimar Net '!D9307*'Larimar Net Penalized '!$D$5),'Larimar Net '!D9307)</f>
        <v>40858.318012702221</v>
      </c>
      <c r="I9306" s="7">
        <v>44218</v>
      </c>
      <c r="J9306" s="6">
        <v>10</v>
      </c>
      <c r="K9306" s="8">
        <f>IF(H9306="*",'Larimar Net '!I9307-('Larimar Net '!I9307*'Larimar Net Penalized '!$J$5),'Larimar Net '!I9307)</f>
        <v>29253.442917251727</v>
      </c>
    </row>
    <row r="9307" spans="3:11" x14ac:dyDescent="0.3">
      <c r="C9307" s="7">
        <v>44218</v>
      </c>
      <c r="D9307" s="6">
        <v>11</v>
      </c>
      <c r="E9307" s="8">
        <f>IF(B9307="*",'Larimar Net '!D9308-('Larimar Net '!D9308*'Larimar Net Penalized '!$D$5),'Larimar Net '!D9308)</f>
        <v>31447.317339153167</v>
      </c>
      <c r="I9307" s="7">
        <v>44218</v>
      </c>
      <c r="J9307" s="6">
        <v>11</v>
      </c>
      <c r="K9307" s="8">
        <f>IF(H9307="*",'Larimar Net '!I9308-('Larimar Net '!I9308*'Larimar Net Penalized '!$J$5),'Larimar Net '!I9308)</f>
        <v>21888.26266171259</v>
      </c>
    </row>
    <row r="9308" spans="3:11" x14ac:dyDescent="0.3">
      <c r="C9308" s="7">
        <v>44218</v>
      </c>
      <c r="D9308" s="6">
        <v>12</v>
      </c>
      <c r="E9308" s="8">
        <f>IF(B9308="*",'Larimar Net '!D9309-('Larimar Net '!D9309*'Larimar Net Penalized '!$D$5),'Larimar Net '!D9309)</f>
        <v>25350.893968598109</v>
      </c>
      <c r="I9308" s="7">
        <v>44218</v>
      </c>
      <c r="J9308" s="6">
        <v>12</v>
      </c>
      <c r="K9308" s="8">
        <f>IF(H9308="*",'Larimar Net '!I9309-('Larimar Net '!I9309*'Larimar Net Penalized '!$J$5),'Larimar Net '!I9309)</f>
        <v>15298.177733272405</v>
      </c>
    </row>
    <row r="9309" spans="3:11" x14ac:dyDescent="0.3">
      <c r="C9309" s="7">
        <v>44218</v>
      </c>
      <c r="D9309" s="6">
        <v>13</v>
      </c>
      <c r="E9309" s="8">
        <f>IF(B9309="*",'Larimar Net '!D9310-('Larimar Net '!D9310*'Larimar Net Penalized '!$D$5),'Larimar Net '!D9310)</f>
        <v>22091.709834759087</v>
      </c>
      <c r="I9309" s="7">
        <v>44218</v>
      </c>
      <c r="J9309" s="6">
        <v>13</v>
      </c>
      <c r="K9309" s="8">
        <f>IF(H9309="*",'Larimar Net '!I9310-('Larimar Net '!I9310*'Larimar Net Penalized '!$J$5),'Larimar Net '!I9310)</f>
        <v>10072.055919313814</v>
      </c>
    </row>
    <row r="9310" spans="3:11" x14ac:dyDescent="0.3">
      <c r="C9310" s="7">
        <v>44218</v>
      </c>
      <c r="D9310" s="6">
        <v>14</v>
      </c>
      <c r="E9310" s="8">
        <f>IF(B9310="*",'Larimar Net '!D9311-('Larimar Net '!D9311*'Larimar Net Penalized '!$D$5),'Larimar Net '!D9311)</f>
        <v>20709.176192752282</v>
      </c>
      <c r="I9310" s="7">
        <v>44218</v>
      </c>
      <c r="J9310" s="6">
        <v>14</v>
      </c>
      <c r="K9310" s="8">
        <f>IF(H9310="*",'Larimar Net '!I9311-('Larimar Net '!I9311*'Larimar Net Penalized '!$J$5),'Larimar Net '!I9311)</f>
        <v>7683.4214472480653</v>
      </c>
    </row>
    <row r="9311" spans="3:11" x14ac:dyDescent="0.3">
      <c r="C9311" s="7">
        <v>44218</v>
      </c>
      <c r="D9311" s="6">
        <v>15</v>
      </c>
      <c r="E9311" s="8">
        <f>IF(B9311="*",'Larimar Net '!D9312-('Larimar Net '!D9312*'Larimar Net Penalized '!$D$5),'Larimar Net '!D9312)</f>
        <v>26603.332618058408</v>
      </c>
      <c r="I9311" s="7">
        <v>44218</v>
      </c>
      <c r="J9311" s="6">
        <v>15</v>
      </c>
      <c r="K9311" s="8">
        <f>IF(H9311="*",'Larimar Net '!I9312-('Larimar Net '!I9312*'Larimar Net Penalized '!$J$5),'Larimar Net '!I9312)</f>
        <v>9855.3424265042813</v>
      </c>
    </row>
    <row r="9312" spans="3:11" x14ac:dyDescent="0.3">
      <c r="C9312" s="7">
        <v>44218</v>
      </c>
      <c r="D9312" s="6">
        <v>16</v>
      </c>
      <c r="E9312" s="8">
        <f>IF(B9312="*",'Larimar Net '!D9313-('Larimar Net '!D9313*'Larimar Net Penalized '!$D$5),'Larimar Net '!D9313)</f>
        <v>32486.809422212849</v>
      </c>
      <c r="I9312" s="7">
        <v>44218</v>
      </c>
      <c r="J9312" s="6">
        <v>16</v>
      </c>
      <c r="K9312" s="8">
        <f>IF(H9312="*",'Larimar Net '!I9313-('Larimar Net '!I9313*'Larimar Net Penalized '!$J$5),'Larimar Net '!I9313)</f>
        <v>15013.306806612905</v>
      </c>
    </row>
    <row r="9313" spans="3:11" x14ac:dyDescent="0.3">
      <c r="C9313" s="7">
        <v>44218</v>
      </c>
      <c r="D9313" s="6">
        <v>17</v>
      </c>
      <c r="E9313" s="8">
        <f>IF(B9313="*",'Larimar Net '!D9314-('Larimar Net '!D9314*'Larimar Net Penalized '!$D$5),'Larimar Net '!D9314)</f>
        <v>31322.092129154073</v>
      </c>
      <c r="I9313" s="7">
        <v>44218</v>
      </c>
      <c r="J9313" s="6">
        <v>17</v>
      </c>
      <c r="K9313" s="8">
        <f>IF(H9313="*",'Larimar Net '!I9314-('Larimar Net '!I9314*'Larimar Net Penalized '!$J$5),'Larimar Net '!I9314)</f>
        <v>11952.059754837384</v>
      </c>
    </row>
    <row r="9314" spans="3:11" x14ac:dyDescent="0.3">
      <c r="C9314" s="7">
        <v>44218</v>
      </c>
      <c r="D9314" s="6">
        <v>18</v>
      </c>
      <c r="E9314" s="8">
        <f>IF(B9314="*",'Larimar Net '!D9315-('Larimar Net '!D9315*'Larimar Net Penalized '!$D$5),'Larimar Net '!D9315)</f>
        <v>22881.049101119366</v>
      </c>
      <c r="I9314" s="7">
        <v>44218</v>
      </c>
      <c r="J9314" s="6">
        <v>18</v>
      </c>
      <c r="K9314" s="8">
        <f>IF(H9314="*",'Larimar Net '!I9315-('Larimar Net '!I9315*'Larimar Net Penalized '!$J$5),'Larimar Net '!I9315)</f>
        <v>10420.600234772817</v>
      </c>
    </row>
    <row r="9315" spans="3:11" x14ac:dyDescent="0.3">
      <c r="C9315" s="7">
        <v>44218</v>
      </c>
      <c r="D9315" s="6">
        <v>19</v>
      </c>
      <c r="E9315" s="8">
        <f>IF(B9315="*",'Larimar Net '!D9316-('Larimar Net '!D9316*'Larimar Net Penalized '!$D$5),'Larimar Net '!D9316)</f>
        <v>13886.497893495774</v>
      </c>
      <c r="I9315" s="7">
        <v>44218</v>
      </c>
      <c r="J9315" s="6">
        <v>19</v>
      </c>
      <c r="K9315" s="8">
        <f>IF(H9315="*",'Larimar Net '!I9316-('Larimar Net '!I9316*'Larimar Net Penalized '!$J$5),'Larimar Net '!I9316)</f>
        <v>10247.412981547157</v>
      </c>
    </row>
    <row r="9316" spans="3:11" x14ac:dyDescent="0.3">
      <c r="C9316" s="7">
        <v>44218</v>
      </c>
      <c r="D9316" s="6">
        <v>20</v>
      </c>
      <c r="E9316" s="8">
        <f>IF(B9316="*",'Larimar Net '!D9317-('Larimar Net '!D9317*'Larimar Net Penalized '!$D$5),'Larimar Net '!D9317)</f>
        <v>11628.775216838754</v>
      </c>
      <c r="I9316" s="7">
        <v>44218</v>
      </c>
      <c r="J9316" s="6">
        <v>20</v>
      </c>
      <c r="K9316" s="8">
        <f>IF(H9316="*",'Larimar Net '!I9317-('Larimar Net '!I9317*'Larimar Net Penalized '!$J$5),'Larimar Net '!I9317)</f>
        <v>7360.8952354224293</v>
      </c>
    </row>
    <row r="9317" spans="3:11" x14ac:dyDescent="0.3">
      <c r="C9317" s="7">
        <v>44218</v>
      </c>
      <c r="D9317" s="6">
        <v>21</v>
      </c>
      <c r="E9317" s="8">
        <f>IF(B9317="*",'Larimar Net '!D9318-('Larimar Net '!D9318*'Larimar Net Penalized '!$D$5),'Larimar Net '!D9318)</f>
        <v>17053.578694611286</v>
      </c>
      <c r="I9317" s="7">
        <v>44218</v>
      </c>
      <c r="J9317" s="6">
        <v>21</v>
      </c>
      <c r="K9317" s="8">
        <f>IF(H9317="*",'Larimar Net '!I9318-('Larimar Net '!I9318*'Larimar Net Penalized '!$J$5),'Larimar Net '!I9318)</f>
        <v>6023.7614981966271</v>
      </c>
    </row>
    <row r="9318" spans="3:11" x14ac:dyDescent="0.3">
      <c r="C9318" s="7">
        <v>44218</v>
      </c>
      <c r="D9318" s="6">
        <v>22</v>
      </c>
      <c r="E9318" s="8">
        <f>IF(B9318="*",'Larimar Net '!D9319-('Larimar Net '!D9319*'Larimar Net Penalized '!$D$5),'Larimar Net '!D9319)</f>
        <v>10940.894058793554</v>
      </c>
      <c r="I9318" s="7">
        <v>44218</v>
      </c>
      <c r="J9318" s="6">
        <v>22</v>
      </c>
      <c r="K9318" s="8">
        <f>IF(H9318="*",'Larimar Net '!I9319-('Larimar Net '!I9319*'Larimar Net Penalized '!$J$5),'Larimar Net '!I9319)</f>
        <v>3790.7465337524554</v>
      </c>
    </row>
    <row r="9319" spans="3:11" x14ac:dyDescent="0.3">
      <c r="C9319" s="7">
        <v>44218</v>
      </c>
      <c r="D9319" s="6">
        <v>23</v>
      </c>
      <c r="E9319" s="8">
        <f>IF(B9319="*",'Larimar Net '!D9320-('Larimar Net '!D9320*'Larimar Net Penalized '!$D$5),'Larimar Net '!D9320)</f>
        <v>10480.952387406383</v>
      </c>
      <c r="I9319" s="7">
        <v>44218</v>
      </c>
      <c r="J9319" s="6">
        <v>23</v>
      </c>
      <c r="K9319" s="8">
        <f>IF(H9319="*",'Larimar Net '!I9320-('Larimar Net '!I9320*'Larimar Net Penalized '!$J$5),'Larimar Net '!I9320)</f>
        <v>4747.989714863319</v>
      </c>
    </row>
    <row r="9320" spans="3:11" x14ac:dyDescent="0.3">
      <c r="C9320" s="7">
        <v>44219</v>
      </c>
      <c r="D9320" s="6">
        <v>0</v>
      </c>
      <c r="E9320" s="8">
        <f>IF(B9320="*",'Larimar Net '!D9321-('Larimar Net '!D9321*'Larimar Net Penalized '!$D$5),'Larimar Net '!D9321)</f>
        <v>13685.341724651891</v>
      </c>
      <c r="I9320" s="7">
        <v>44219</v>
      </c>
      <c r="J9320" s="6">
        <v>0</v>
      </c>
      <c r="K9320" s="8">
        <f>IF(H9320="*",'Larimar Net '!I9321-('Larimar Net '!I9321*'Larimar Net Penalized '!$J$5),'Larimar Net '!I9321)</f>
        <v>4848.695016359582</v>
      </c>
    </row>
    <row r="9321" spans="3:11" x14ac:dyDescent="0.3">
      <c r="C9321" s="7">
        <v>44219</v>
      </c>
      <c r="D9321" s="6">
        <v>1</v>
      </c>
      <c r="E9321" s="8">
        <f>IF(B9321="*",'Larimar Net '!D9322-('Larimar Net '!D9322*'Larimar Net Penalized '!$D$5),'Larimar Net '!D9322)</f>
        <v>13219.272641190049</v>
      </c>
      <c r="I9321" s="7">
        <v>44219</v>
      </c>
      <c r="J9321" s="6">
        <v>1</v>
      </c>
      <c r="K9321" s="8">
        <f>IF(H9321="*",'Larimar Net '!I9322-('Larimar Net '!I9322*'Larimar Net Penalized '!$J$5),'Larimar Net '!I9322)</f>
        <v>7410.026470366568</v>
      </c>
    </row>
    <row r="9322" spans="3:11" x14ac:dyDescent="0.3">
      <c r="C9322" s="7">
        <v>44219</v>
      </c>
      <c r="D9322" s="6">
        <v>2</v>
      </c>
      <c r="E9322" s="8">
        <f>IF(B9322="*",'Larimar Net '!D9323-('Larimar Net '!D9323*'Larimar Net Penalized '!$D$5),'Larimar Net '!D9323)</f>
        <v>10307.571222343749</v>
      </c>
      <c r="I9322" s="7">
        <v>44219</v>
      </c>
      <c r="J9322" s="6">
        <v>2</v>
      </c>
      <c r="K9322" s="8">
        <f>IF(H9322="*",'Larimar Net '!I9323-('Larimar Net '!I9323*'Larimar Net Penalized '!$J$5),'Larimar Net '!I9323)</f>
        <v>7628.294924229258</v>
      </c>
    </row>
    <row r="9323" spans="3:11" x14ac:dyDescent="0.3">
      <c r="C9323" s="7">
        <v>44219</v>
      </c>
      <c r="D9323" s="6">
        <v>3</v>
      </c>
      <c r="E9323" s="8">
        <f>IF(B9323="*",'Larimar Net '!D9324-('Larimar Net '!D9324*'Larimar Net Penalized '!$D$5),'Larimar Net '!D9324)</f>
        <v>13290.74089093544</v>
      </c>
      <c r="I9323" s="7">
        <v>44219</v>
      </c>
      <c r="J9323" s="6">
        <v>3</v>
      </c>
      <c r="K9323" s="8">
        <f>IF(H9323="*",'Larimar Net '!I9324-('Larimar Net '!I9324*'Larimar Net Penalized '!$J$5),'Larimar Net '!I9324)</f>
        <v>7608.6255032871277</v>
      </c>
    </row>
    <row r="9324" spans="3:11" x14ac:dyDescent="0.3">
      <c r="C9324" s="7">
        <v>44219</v>
      </c>
      <c r="D9324" s="6">
        <v>4</v>
      </c>
      <c r="E9324" s="8">
        <f>IF(B9324="*",'Larimar Net '!D9325-('Larimar Net '!D9325*'Larimar Net Penalized '!$D$5),'Larimar Net '!D9325)</f>
        <v>19824.448024317495</v>
      </c>
      <c r="I9324" s="7">
        <v>44219</v>
      </c>
      <c r="J9324" s="6">
        <v>4</v>
      </c>
      <c r="K9324" s="8">
        <f>IF(H9324="*",'Larimar Net '!I9325-('Larimar Net '!I9325*'Larimar Net Penalized '!$J$5),'Larimar Net '!I9325)</f>
        <v>10669.340149624511</v>
      </c>
    </row>
    <row r="9325" spans="3:11" x14ac:dyDescent="0.3">
      <c r="C9325" s="7">
        <v>44219</v>
      </c>
      <c r="D9325" s="6">
        <v>5</v>
      </c>
      <c r="E9325" s="8">
        <f>IF(B9325="*",'Larimar Net '!D9326-('Larimar Net '!D9326*'Larimar Net Penalized '!$D$5),'Larimar Net '!D9326)</f>
        <v>22944.84968379225</v>
      </c>
      <c r="I9325" s="7">
        <v>44219</v>
      </c>
      <c r="J9325" s="6">
        <v>5</v>
      </c>
      <c r="K9325" s="8">
        <f>IF(H9325="*",'Larimar Net '!I9326-('Larimar Net '!I9326*'Larimar Net Penalized '!$J$5),'Larimar Net '!I9326)</f>
        <v>9131.7551627431549</v>
      </c>
    </row>
    <row r="9326" spans="3:11" x14ac:dyDescent="0.3">
      <c r="C9326" s="7">
        <v>44219</v>
      </c>
      <c r="D9326" s="6">
        <v>6</v>
      </c>
      <c r="E9326" s="8">
        <f>IF(B9326="*",'Larimar Net '!D9327-('Larimar Net '!D9327*'Larimar Net Penalized '!$D$5),'Larimar Net '!D9327)</f>
        <v>16716.081030907793</v>
      </c>
      <c r="I9326" s="7">
        <v>44219</v>
      </c>
      <c r="J9326" s="6">
        <v>6</v>
      </c>
      <c r="K9326" s="8">
        <f>IF(H9326="*",'Larimar Net '!I9327-('Larimar Net '!I9327*'Larimar Net Penalized '!$J$5),'Larimar Net '!I9327)</f>
        <v>6784.9712893279839</v>
      </c>
    </row>
    <row r="9327" spans="3:11" x14ac:dyDescent="0.3">
      <c r="C9327" s="7">
        <v>44219</v>
      </c>
      <c r="D9327" s="6">
        <v>7</v>
      </c>
      <c r="E9327" s="8">
        <f>IF(B9327="*",'Larimar Net '!D9328-('Larimar Net '!D9328*'Larimar Net Penalized '!$D$5),'Larimar Net '!D9328)</f>
        <v>14008.144071297009</v>
      </c>
      <c r="I9327" s="7">
        <v>44219</v>
      </c>
      <c r="J9327" s="6">
        <v>7</v>
      </c>
      <c r="K9327" s="8">
        <f>IF(H9327="*",'Larimar Net '!I9328-('Larimar Net '!I9328*'Larimar Net Penalized '!$J$5),'Larimar Net '!I9328)</f>
        <v>6494.1725386803728</v>
      </c>
    </row>
    <row r="9328" spans="3:11" x14ac:dyDescent="0.3">
      <c r="C9328" s="7">
        <v>44219</v>
      </c>
      <c r="D9328" s="6">
        <v>8</v>
      </c>
      <c r="E9328" s="8">
        <f>IF(B9328="*",'Larimar Net '!D9329-('Larimar Net '!D9329*'Larimar Net Penalized '!$D$5),'Larimar Net '!D9329)</f>
        <v>16328.976657320045</v>
      </c>
      <c r="I9328" s="7">
        <v>44219</v>
      </c>
      <c r="J9328" s="6">
        <v>8</v>
      </c>
      <c r="K9328" s="8">
        <f>IF(H9328="*",'Larimar Net '!I9329-('Larimar Net '!I9329*'Larimar Net Penalized '!$J$5),'Larimar Net '!I9329)</f>
        <v>6165.9699706179481</v>
      </c>
    </row>
    <row r="9329" spans="3:11" x14ac:dyDescent="0.3">
      <c r="C9329" s="7">
        <v>44219</v>
      </c>
      <c r="D9329" s="6">
        <v>9</v>
      </c>
      <c r="E9329" s="8">
        <f>IF(B9329="*",'Larimar Net '!D9330-('Larimar Net '!D9330*'Larimar Net Penalized '!$D$5),'Larimar Net '!D9330)</f>
        <v>16690.683443656621</v>
      </c>
      <c r="I9329" s="7">
        <v>44219</v>
      </c>
      <c r="J9329" s="6">
        <v>9</v>
      </c>
      <c r="K9329" s="8">
        <f>IF(H9329="*",'Larimar Net '!I9330-('Larimar Net '!I9330*'Larimar Net Penalized '!$J$5),'Larimar Net '!I9330)</f>
        <v>9441.6402696276291</v>
      </c>
    </row>
    <row r="9330" spans="3:11" x14ac:dyDescent="0.3">
      <c r="C9330" s="7">
        <v>44219</v>
      </c>
      <c r="D9330" s="6">
        <v>10</v>
      </c>
      <c r="E9330" s="8">
        <f>IF(B9330="*",'Larimar Net '!D9331-('Larimar Net '!D9331*'Larimar Net Penalized '!$D$5),'Larimar Net '!D9331)</f>
        <v>22159.125980112829</v>
      </c>
      <c r="I9330" s="7">
        <v>44219</v>
      </c>
      <c r="J9330" s="6">
        <v>10</v>
      </c>
      <c r="K9330" s="8">
        <f>IF(H9330="*",'Larimar Net '!I9331-('Larimar Net '!I9331*'Larimar Net Penalized '!$J$5),'Larimar Net '!I9331)</f>
        <v>12047.474121773925</v>
      </c>
    </row>
    <row r="9331" spans="3:11" x14ac:dyDescent="0.3">
      <c r="C9331" s="7">
        <v>44219</v>
      </c>
      <c r="D9331" s="6">
        <v>11</v>
      </c>
      <c r="E9331" s="8">
        <f>IF(B9331="*",'Larimar Net '!D9332-('Larimar Net '!D9332*'Larimar Net Penalized '!$D$5),'Larimar Net '!D9332)</f>
        <v>22022.611329931868</v>
      </c>
      <c r="I9331" s="7">
        <v>44219</v>
      </c>
      <c r="J9331" s="6">
        <v>11</v>
      </c>
      <c r="K9331" s="8">
        <f>IF(H9331="*",'Larimar Net '!I9332-('Larimar Net '!I9332*'Larimar Net Penalized '!$J$5),'Larimar Net '!I9332)</f>
        <v>11403.257083220271</v>
      </c>
    </row>
    <row r="9332" spans="3:11" x14ac:dyDescent="0.3">
      <c r="C9332" s="7">
        <v>44219</v>
      </c>
      <c r="D9332" s="6">
        <v>12</v>
      </c>
      <c r="E9332" s="8">
        <f>IF(B9332="*",'Larimar Net '!D9333-('Larimar Net '!D9333*'Larimar Net Penalized '!$D$5),'Larimar Net '!D9333)</f>
        <v>17023.219267265358</v>
      </c>
      <c r="I9332" s="7">
        <v>44219</v>
      </c>
      <c r="J9332" s="6">
        <v>12</v>
      </c>
      <c r="K9332" s="8">
        <f>IF(H9332="*",'Larimar Net '!I9333-('Larimar Net '!I9333*'Larimar Net Penalized '!$J$5),'Larimar Net '!I9333)</f>
        <v>8545.8889167863672</v>
      </c>
    </row>
    <row r="9333" spans="3:11" x14ac:dyDescent="0.3">
      <c r="C9333" s="7">
        <v>44219</v>
      </c>
      <c r="D9333" s="6">
        <v>13</v>
      </c>
      <c r="E9333" s="8">
        <f>IF(B9333="*",'Larimar Net '!D9334-('Larimar Net '!D9334*'Larimar Net Penalized '!$D$5),'Larimar Net '!D9334)</f>
        <v>16698.102093374731</v>
      </c>
      <c r="I9333" s="7">
        <v>44219</v>
      </c>
      <c r="J9333" s="6">
        <v>13</v>
      </c>
      <c r="K9333" s="8">
        <f>IF(H9333="*",'Larimar Net '!I9334-('Larimar Net '!I9334*'Larimar Net Penalized '!$J$5),'Larimar Net '!I9334)</f>
        <v>7932.0664982785547</v>
      </c>
    </row>
    <row r="9334" spans="3:11" x14ac:dyDescent="0.3">
      <c r="C9334" s="7">
        <v>44219</v>
      </c>
      <c r="D9334" s="6">
        <v>14</v>
      </c>
      <c r="E9334" s="8">
        <f>IF(B9334="*",'Larimar Net '!D9335-('Larimar Net '!D9335*'Larimar Net Penalized '!$D$5),'Larimar Net '!D9335)</f>
        <v>18220.304200620005</v>
      </c>
      <c r="I9334" s="7">
        <v>44219</v>
      </c>
      <c r="J9334" s="6">
        <v>14</v>
      </c>
      <c r="K9334" s="8">
        <f>IF(H9334="*",'Larimar Net '!I9335-('Larimar Net '!I9335*'Larimar Net Penalized '!$J$5),'Larimar Net '!I9335)</f>
        <v>10596.218263619468</v>
      </c>
    </row>
    <row r="9335" spans="3:11" x14ac:dyDescent="0.3">
      <c r="C9335" s="7">
        <v>44219</v>
      </c>
      <c r="D9335" s="6">
        <v>15</v>
      </c>
      <c r="E9335" s="8">
        <f>IF(B9335="*",'Larimar Net '!D9336-('Larimar Net '!D9336*'Larimar Net Penalized '!$D$5),'Larimar Net '!D9336)</f>
        <v>23648.462655651256</v>
      </c>
      <c r="I9335" s="7">
        <v>44219</v>
      </c>
      <c r="J9335" s="6">
        <v>15</v>
      </c>
      <c r="K9335" s="8">
        <f>IF(H9335="*",'Larimar Net '!I9336-('Larimar Net '!I9336*'Larimar Net Penalized '!$J$5),'Larimar Net '!I9336)</f>
        <v>14459.353974193171</v>
      </c>
    </row>
    <row r="9336" spans="3:11" x14ac:dyDescent="0.3">
      <c r="C9336" s="7">
        <v>44219</v>
      </c>
      <c r="D9336" s="6">
        <v>16</v>
      </c>
      <c r="E9336" s="8">
        <f>IF(B9336="*",'Larimar Net '!D9337-('Larimar Net '!D9337*'Larimar Net Penalized '!$D$5),'Larimar Net '!D9337)</f>
        <v>22557.438452311864</v>
      </c>
      <c r="I9336" s="7">
        <v>44219</v>
      </c>
      <c r="J9336" s="6">
        <v>16</v>
      </c>
      <c r="K9336" s="8">
        <f>IF(H9336="*",'Larimar Net '!I9337-('Larimar Net '!I9337*'Larimar Net Penalized '!$J$5),'Larimar Net '!I9337)</f>
        <v>13132.753029797082</v>
      </c>
    </row>
    <row r="9337" spans="3:11" x14ac:dyDescent="0.3">
      <c r="C9337" s="7">
        <v>44219</v>
      </c>
      <c r="D9337" s="6">
        <v>17</v>
      </c>
      <c r="E9337" s="8">
        <f>IF(B9337="*",'Larimar Net '!D9338-('Larimar Net '!D9338*'Larimar Net Penalized '!$D$5),'Larimar Net '!D9338)</f>
        <v>12764.057064992454</v>
      </c>
      <c r="I9337" s="7">
        <v>44219</v>
      </c>
      <c r="J9337" s="6">
        <v>17</v>
      </c>
      <c r="K9337" s="8">
        <f>IF(H9337="*",'Larimar Net '!I9338-('Larimar Net '!I9338*'Larimar Net Penalized '!$J$5),'Larimar Net '!I9338)</f>
        <v>5140.4273036866743</v>
      </c>
    </row>
    <row r="9338" spans="3:11" x14ac:dyDescent="0.3">
      <c r="C9338" s="7">
        <v>44219</v>
      </c>
      <c r="D9338" s="6">
        <v>18</v>
      </c>
      <c r="E9338" s="8">
        <f>IF(B9338="*",'Larimar Net '!D9339-('Larimar Net '!D9339*'Larimar Net Penalized '!$D$5),'Larimar Net '!D9339)</f>
        <v>9180.4325490280335</v>
      </c>
      <c r="I9338" s="7">
        <v>44219</v>
      </c>
      <c r="J9338" s="6">
        <v>18</v>
      </c>
      <c r="K9338" s="8">
        <f>IF(H9338="*",'Larimar Net '!I9339-('Larimar Net '!I9339*'Larimar Net Penalized '!$J$5),'Larimar Net '!I9339)</f>
        <v>2428.7494666257062</v>
      </c>
    </row>
    <row r="9339" spans="3:11" x14ac:dyDescent="0.3">
      <c r="C9339" s="7">
        <v>44219</v>
      </c>
      <c r="D9339" s="6">
        <v>19</v>
      </c>
      <c r="E9339" s="8">
        <f>IF(B9339="*",'Larimar Net '!D9340-('Larimar Net '!D9340*'Larimar Net Penalized '!$D$5),'Larimar Net '!D9340)</f>
        <v>7126.27377809873</v>
      </c>
      <c r="I9339" s="7">
        <v>44219</v>
      </c>
      <c r="J9339" s="6">
        <v>19</v>
      </c>
      <c r="K9339" s="8">
        <f>IF(H9339="*",'Larimar Net '!I9340-('Larimar Net '!I9340*'Larimar Net Penalized '!$J$5),'Larimar Net '!I9340)</f>
        <v>3113.8189344266775</v>
      </c>
    </row>
    <row r="9340" spans="3:11" x14ac:dyDescent="0.3">
      <c r="C9340" s="7">
        <v>44219</v>
      </c>
      <c r="D9340" s="6">
        <v>20</v>
      </c>
      <c r="E9340" s="8">
        <f>IF(B9340="*",'Larimar Net '!D9341-('Larimar Net '!D9341*'Larimar Net Penalized '!$D$5),'Larimar Net '!D9341)</f>
        <v>10377.860992556853</v>
      </c>
      <c r="I9340" s="7">
        <v>44219</v>
      </c>
      <c r="J9340" s="6">
        <v>20</v>
      </c>
      <c r="K9340" s="8">
        <f>IF(H9340="*",'Larimar Net '!I9341-('Larimar Net '!I9341*'Larimar Net Penalized '!$J$5),'Larimar Net '!I9341)</f>
        <v>5524.847997047842</v>
      </c>
    </row>
    <row r="9341" spans="3:11" x14ac:dyDescent="0.3">
      <c r="C9341" s="7">
        <v>44219</v>
      </c>
      <c r="D9341" s="6">
        <v>21</v>
      </c>
      <c r="E9341" s="8">
        <f>IF(B9341="*",'Larimar Net '!D9342-('Larimar Net '!D9342*'Larimar Net Penalized '!$D$5),'Larimar Net '!D9342)</f>
        <v>18743.429573329904</v>
      </c>
      <c r="I9341" s="7">
        <v>44219</v>
      </c>
      <c r="J9341" s="6">
        <v>21</v>
      </c>
      <c r="K9341" s="8">
        <f>IF(H9341="*",'Larimar Net '!I9342-('Larimar Net '!I9342*'Larimar Net Penalized '!$J$5),'Larimar Net '!I9342)</f>
        <v>6273.5472273977421</v>
      </c>
    </row>
    <row r="9342" spans="3:11" x14ac:dyDescent="0.3">
      <c r="C9342" s="7">
        <v>44219</v>
      </c>
      <c r="D9342" s="6">
        <v>22</v>
      </c>
      <c r="E9342" s="8">
        <f>IF(B9342="*",'Larimar Net '!D9343-('Larimar Net '!D9343*'Larimar Net Penalized '!$D$5),'Larimar Net '!D9343)</f>
        <v>12378.032294566992</v>
      </c>
      <c r="I9342" s="7">
        <v>44219</v>
      </c>
      <c r="J9342" s="6">
        <v>22</v>
      </c>
      <c r="K9342" s="8">
        <f>IF(H9342="*",'Larimar Net '!I9343-('Larimar Net '!I9343*'Larimar Net Penalized '!$J$5),'Larimar Net '!I9343)</f>
        <v>3879.0357119180721</v>
      </c>
    </row>
    <row r="9343" spans="3:11" x14ac:dyDescent="0.3">
      <c r="C9343" s="7">
        <v>44219</v>
      </c>
      <c r="D9343" s="6">
        <v>23</v>
      </c>
      <c r="E9343" s="8">
        <f>IF(B9343="*",'Larimar Net '!D9344-('Larimar Net '!D9344*'Larimar Net Penalized '!$D$5),'Larimar Net '!D9344)</f>
        <v>12138.42953729892</v>
      </c>
      <c r="I9343" s="7">
        <v>44219</v>
      </c>
      <c r="J9343" s="6">
        <v>23</v>
      </c>
      <c r="K9343" s="8">
        <f>IF(H9343="*",'Larimar Net '!I9344-('Larimar Net '!I9344*'Larimar Net Penalized '!$J$5),'Larimar Net '!I9344)</f>
        <v>4888.7175099498763</v>
      </c>
    </row>
    <row r="9344" spans="3:11" x14ac:dyDescent="0.3">
      <c r="C9344" s="7">
        <v>44220</v>
      </c>
      <c r="D9344" s="6">
        <v>0</v>
      </c>
      <c r="E9344" s="8">
        <f>IF(B9344="*",'Larimar Net '!D9345-('Larimar Net '!D9345*'Larimar Net Penalized '!$D$5),'Larimar Net '!D9345)</f>
        <v>11319.845272657021</v>
      </c>
      <c r="I9344" s="7">
        <v>44220</v>
      </c>
      <c r="J9344" s="6">
        <v>0</v>
      </c>
      <c r="K9344" s="8">
        <f>IF(H9344="*",'Larimar Net '!I9345-('Larimar Net '!I9345*'Larimar Net Penalized '!$J$5),'Larimar Net '!I9345)</f>
        <v>5087.4826456625415</v>
      </c>
    </row>
    <row r="9345" spans="3:11" x14ac:dyDescent="0.3">
      <c r="C9345" s="7">
        <v>44220</v>
      </c>
      <c r="D9345" s="6">
        <v>1</v>
      </c>
      <c r="E9345" s="8">
        <f>IF(B9345="*",'Larimar Net '!D9346-('Larimar Net '!D9346*'Larimar Net Penalized '!$D$5),'Larimar Net '!D9346)</f>
        <v>12078.622975381137</v>
      </c>
      <c r="I9345" s="7">
        <v>44220</v>
      </c>
      <c r="J9345" s="6">
        <v>1</v>
      </c>
      <c r="K9345" s="8">
        <f>IF(H9345="*",'Larimar Net '!I9346-('Larimar Net '!I9346*'Larimar Net Penalized '!$J$5),'Larimar Net '!I9346)</f>
        <v>13080.181007026893</v>
      </c>
    </row>
    <row r="9346" spans="3:11" x14ac:dyDescent="0.3">
      <c r="C9346" s="7">
        <v>44220</v>
      </c>
      <c r="D9346" s="6">
        <v>2</v>
      </c>
      <c r="E9346" s="8">
        <f>IF(B9346="*",'Larimar Net '!D9347-('Larimar Net '!D9347*'Larimar Net Penalized '!$D$5),'Larimar Net '!D9347)</f>
        <v>23877.883095784971</v>
      </c>
      <c r="I9346" s="7">
        <v>44220</v>
      </c>
      <c r="J9346" s="6">
        <v>2</v>
      </c>
      <c r="K9346" s="8">
        <f>IF(H9346="*",'Larimar Net '!I9347-('Larimar Net '!I9347*'Larimar Net Penalized '!$J$5),'Larimar Net '!I9347)</f>
        <v>23177.097139126316</v>
      </c>
    </row>
    <row r="9347" spans="3:11" x14ac:dyDescent="0.3">
      <c r="C9347" s="7">
        <v>44220</v>
      </c>
      <c r="D9347" s="6">
        <v>3</v>
      </c>
      <c r="E9347" s="8">
        <f>IF(B9347="*",'Larimar Net '!D9348-('Larimar Net '!D9348*'Larimar Net Penalized '!$D$5),'Larimar Net '!D9348)</f>
        <v>16171.216983531755</v>
      </c>
      <c r="I9347" s="7">
        <v>44220</v>
      </c>
      <c r="J9347" s="6">
        <v>3</v>
      </c>
      <c r="K9347" s="8">
        <f>IF(H9347="*",'Larimar Net '!I9348-('Larimar Net '!I9348*'Larimar Net Penalized '!$J$5),'Larimar Net '!I9348)</f>
        <v>17931.351083226564</v>
      </c>
    </row>
    <row r="9348" spans="3:11" x14ac:dyDescent="0.3">
      <c r="C9348" s="7">
        <v>44220</v>
      </c>
      <c r="D9348" s="6">
        <v>4</v>
      </c>
      <c r="E9348" s="8">
        <f>IF(B9348="*",'Larimar Net '!D9349-('Larimar Net '!D9349*'Larimar Net Penalized '!$D$5),'Larimar Net '!D9349)</f>
        <v>19455.796512846835</v>
      </c>
      <c r="I9348" s="7">
        <v>44220</v>
      </c>
      <c r="J9348" s="6">
        <v>4</v>
      </c>
      <c r="K9348" s="8">
        <f>IF(H9348="*",'Larimar Net '!I9349-('Larimar Net '!I9349*'Larimar Net Penalized '!$J$5),'Larimar Net '!I9349)</f>
        <v>16086.302144812913</v>
      </c>
    </row>
    <row r="9349" spans="3:11" x14ac:dyDescent="0.3">
      <c r="C9349" s="7">
        <v>44220</v>
      </c>
      <c r="D9349" s="6">
        <v>5</v>
      </c>
      <c r="E9349" s="8">
        <f>IF(B9349="*",'Larimar Net '!D9350-('Larimar Net '!D9350*'Larimar Net Penalized '!$D$5),'Larimar Net '!D9350)</f>
        <v>19956.954528704398</v>
      </c>
      <c r="I9349" s="7">
        <v>44220</v>
      </c>
      <c r="J9349" s="6">
        <v>5</v>
      </c>
      <c r="K9349" s="8">
        <f>IF(H9349="*",'Larimar Net '!I9350-('Larimar Net '!I9350*'Larimar Net Penalized '!$J$5),'Larimar Net '!I9350)</f>
        <v>23841.369994646295</v>
      </c>
    </row>
    <row r="9350" spans="3:11" x14ac:dyDescent="0.3">
      <c r="C9350" s="7">
        <v>44220</v>
      </c>
      <c r="D9350" s="6">
        <v>6</v>
      </c>
      <c r="E9350" s="8">
        <f>IF(B9350="*",'Larimar Net '!D9351-('Larimar Net '!D9351*'Larimar Net Penalized '!$D$5),'Larimar Net '!D9351)</f>
        <v>23635.717346207482</v>
      </c>
      <c r="I9350" s="7">
        <v>44220</v>
      </c>
      <c r="J9350" s="6">
        <v>6</v>
      </c>
      <c r="K9350" s="8">
        <f>IF(H9350="*",'Larimar Net '!I9351-('Larimar Net '!I9351*'Larimar Net Penalized '!$J$5),'Larimar Net '!I9351)</f>
        <v>26983.408522368427</v>
      </c>
    </row>
    <row r="9351" spans="3:11" x14ac:dyDescent="0.3">
      <c r="C9351" s="7">
        <v>44220</v>
      </c>
      <c r="D9351" s="6">
        <v>7</v>
      </c>
      <c r="E9351" s="8">
        <f>IF(B9351="*",'Larimar Net '!D9352-('Larimar Net '!D9352*'Larimar Net Penalized '!$D$5),'Larimar Net '!D9352)</f>
        <v>17885.518330825442</v>
      </c>
      <c r="I9351" s="7">
        <v>44220</v>
      </c>
      <c r="J9351" s="6">
        <v>7</v>
      </c>
      <c r="K9351" s="8">
        <f>IF(H9351="*",'Larimar Net '!I9352-('Larimar Net '!I9352*'Larimar Net Penalized '!$J$5),'Larimar Net '!I9352)</f>
        <v>15756.370354206994</v>
      </c>
    </row>
    <row r="9352" spans="3:11" x14ac:dyDescent="0.3">
      <c r="C9352" s="7">
        <v>44220</v>
      </c>
      <c r="D9352" s="6">
        <v>8</v>
      </c>
      <c r="E9352" s="8">
        <f>IF(B9352="*",'Larimar Net '!D9353-('Larimar Net '!D9353*'Larimar Net Penalized '!$D$5),'Larimar Net '!D9353)</f>
        <v>17213.819044849886</v>
      </c>
      <c r="I9352" s="7">
        <v>44220</v>
      </c>
      <c r="J9352" s="6">
        <v>8</v>
      </c>
      <c r="K9352" s="8">
        <f>IF(H9352="*",'Larimar Net '!I9353-('Larimar Net '!I9353*'Larimar Net Penalized '!$J$5),'Larimar Net '!I9353)</f>
        <v>11393.341330651067</v>
      </c>
    </row>
    <row r="9353" spans="3:11" x14ac:dyDescent="0.3">
      <c r="C9353" s="7">
        <v>44220</v>
      </c>
      <c r="D9353" s="6">
        <v>9</v>
      </c>
      <c r="E9353" s="8">
        <f>IF(B9353="*",'Larimar Net '!D9354-('Larimar Net '!D9354*'Larimar Net Penalized '!$D$5),'Larimar Net '!D9354)</f>
        <v>25432.480606808407</v>
      </c>
      <c r="I9353" s="7">
        <v>44220</v>
      </c>
      <c r="J9353" s="6">
        <v>9</v>
      </c>
      <c r="K9353" s="8">
        <f>IF(H9353="*",'Larimar Net '!I9354-('Larimar Net '!I9354*'Larimar Net Penalized '!$J$5),'Larimar Net '!I9354)</f>
        <v>18543.88072515362</v>
      </c>
    </row>
    <row r="9354" spans="3:11" x14ac:dyDescent="0.3">
      <c r="C9354" s="7">
        <v>44220</v>
      </c>
      <c r="D9354" s="6">
        <v>10</v>
      </c>
      <c r="E9354" s="8">
        <f>IF(B9354="*",'Larimar Net '!D9355-('Larimar Net '!D9355*'Larimar Net Penalized '!$D$5),'Larimar Net '!D9355)</f>
        <v>28347.633443811494</v>
      </c>
      <c r="I9354" s="7">
        <v>44220</v>
      </c>
      <c r="J9354" s="6">
        <v>10</v>
      </c>
      <c r="K9354" s="8">
        <f>IF(H9354="*",'Larimar Net '!I9355-('Larimar Net '!I9355*'Larimar Net Penalized '!$J$5),'Larimar Net '!I9355)</f>
        <v>17966.687139806003</v>
      </c>
    </row>
    <row r="9355" spans="3:11" x14ac:dyDescent="0.3">
      <c r="C9355" s="7">
        <v>44220</v>
      </c>
      <c r="D9355" s="6">
        <v>11</v>
      </c>
      <c r="E9355" s="8">
        <f>IF(B9355="*",'Larimar Net '!D9356-('Larimar Net '!D9356*'Larimar Net Penalized '!$D$5),'Larimar Net '!D9356)</f>
        <v>20379.073799134087</v>
      </c>
      <c r="I9355" s="7">
        <v>44220</v>
      </c>
      <c r="J9355" s="6">
        <v>11</v>
      </c>
      <c r="K9355" s="8">
        <f>IF(H9355="*",'Larimar Net '!I9356-('Larimar Net '!I9356*'Larimar Net Penalized '!$J$5),'Larimar Net '!I9356)</f>
        <v>11763.912533501447</v>
      </c>
    </row>
    <row r="9356" spans="3:11" x14ac:dyDescent="0.3">
      <c r="C9356" s="7">
        <v>44220</v>
      </c>
      <c r="D9356" s="6">
        <v>12</v>
      </c>
      <c r="E9356" s="8">
        <f>IF(B9356="*",'Larimar Net '!D9357-('Larimar Net '!D9357*'Larimar Net Penalized '!$D$5),'Larimar Net '!D9357)</f>
        <v>23319.448389197492</v>
      </c>
      <c r="I9356" s="7">
        <v>44220</v>
      </c>
      <c r="J9356" s="6">
        <v>12</v>
      </c>
      <c r="K9356" s="8">
        <f>IF(H9356="*",'Larimar Net '!I9357-('Larimar Net '!I9357*'Larimar Net Penalized '!$J$5),'Larimar Net '!I9357)</f>
        <v>11258.269067887246</v>
      </c>
    </row>
    <row r="9357" spans="3:11" x14ac:dyDescent="0.3">
      <c r="C9357" s="7">
        <v>44220</v>
      </c>
      <c r="D9357" s="6">
        <v>13</v>
      </c>
      <c r="E9357" s="8">
        <f>IF(B9357="*",'Larimar Net '!D9358-('Larimar Net '!D9358*'Larimar Net Penalized '!$D$5),'Larimar Net '!D9358)</f>
        <v>21269.026828258451</v>
      </c>
      <c r="I9357" s="7">
        <v>44220</v>
      </c>
      <c r="J9357" s="6">
        <v>13</v>
      </c>
      <c r="K9357" s="8">
        <f>IF(H9357="*",'Larimar Net '!I9358-('Larimar Net '!I9358*'Larimar Net Penalized '!$J$5),'Larimar Net '!I9358)</f>
        <v>9977.5195589518098</v>
      </c>
    </row>
    <row r="9358" spans="3:11" x14ac:dyDescent="0.3">
      <c r="C9358" s="7">
        <v>44220</v>
      </c>
      <c r="D9358" s="6">
        <v>14</v>
      </c>
      <c r="E9358" s="8">
        <f>IF(B9358="*",'Larimar Net '!D9359-('Larimar Net '!D9359*'Larimar Net Penalized '!$D$5),'Larimar Net '!D9359)</f>
        <v>22386.432511804687</v>
      </c>
      <c r="I9358" s="7">
        <v>44220</v>
      </c>
      <c r="J9358" s="6">
        <v>14</v>
      </c>
      <c r="K9358" s="8">
        <f>IF(H9358="*",'Larimar Net '!I9359-('Larimar Net '!I9359*'Larimar Net Penalized '!$J$5),'Larimar Net '!I9359)</f>
        <v>8947.7087564880367</v>
      </c>
    </row>
    <row r="9359" spans="3:11" x14ac:dyDescent="0.3">
      <c r="C9359" s="7">
        <v>44220</v>
      </c>
      <c r="D9359" s="6">
        <v>15</v>
      </c>
      <c r="E9359" s="8">
        <f>IF(B9359="*",'Larimar Net '!D9360-('Larimar Net '!D9360*'Larimar Net Penalized '!$D$5),'Larimar Net '!D9360)</f>
        <v>23018.85839850473</v>
      </c>
      <c r="I9359" s="7">
        <v>44220</v>
      </c>
      <c r="J9359" s="6">
        <v>15</v>
      </c>
      <c r="K9359" s="8">
        <f>IF(H9359="*",'Larimar Net '!I9360-('Larimar Net '!I9360*'Larimar Net Penalized '!$J$5),'Larimar Net '!I9360)</f>
        <v>6332.7821155653355</v>
      </c>
    </row>
    <row r="9360" spans="3:11" x14ac:dyDescent="0.3">
      <c r="C9360" s="7">
        <v>44220</v>
      </c>
      <c r="D9360" s="6">
        <v>16</v>
      </c>
      <c r="E9360" s="8">
        <f>IF(B9360="*",'Larimar Net '!D9361-('Larimar Net '!D9361*'Larimar Net Penalized '!$D$5),'Larimar Net '!D9361)</f>
        <v>24199.132888772801</v>
      </c>
      <c r="I9360" s="7">
        <v>44220</v>
      </c>
      <c r="J9360" s="6">
        <v>16</v>
      </c>
      <c r="K9360" s="8">
        <f>IF(H9360="*",'Larimar Net '!I9361-('Larimar Net '!I9361*'Larimar Net Penalized '!$J$5),'Larimar Net '!I9361)</f>
        <v>7106.4765291145586</v>
      </c>
    </row>
    <row r="9361" spans="3:11" x14ac:dyDescent="0.3">
      <c r="C9361" s="7">
        <v>44220</v>
      </c>
      <c r="D9361" s="6">
        <v>17</v>
      </c>
      <c r="E9361" s="8">
        <f>IF(B9361="*",'Larimar Net '!D9362-('Larimar Net '!D9362*'Larimar Net Penalized '!$D$5),'Larimar Net '!D9362)</f>
        <v>23759.44918217315</v>
      </c>
      <c r="I9361" s="7">
        <v>44220</v>
      </c>
      <c r="J9361" s="6">
        <v>17</v>
      </c>
      <c r="K9361" s="8">
        <f>IF(H9361="*",'Larimar Net '!I9362-('Larimar Net '!I9362*'Larimar Net Penalized '!$J$5),'Larimar Net '!I9362)</f>
        <v>5448.7620773426424</v>
      </c>
    </row>
    <row r="9362" spans="3:11" x14ac:dyDescent="0.3">
      <c r="C9362" s="7">
        <v>44220</v>
      </c>
      <c r="D9362" s="6">
        <v>18</v>
      </c>
      <c r="E9362" s="8">
        <f>IF(B9362="*",'Larimar Net '!D9363-('Larimar Net '!D9363*'Larimar Net Penalized '!$D$5),'Larimar Net '!D9363)</f>
        <v>21450.69193305033</v>
      </c>
      <c r="I9362" s="7">
        <v>44220</v>
      </c>
      <c r="J9362" s="6">
        <v>18</v>
      </c>
      <c r="K9362" s="8">
        <f>IF(H9362="*",'Larimar Net '!I9363-('Larimar Net '!I9363*'Larimar Net Penalized '!$J$5),'Larimar Net '!I9363)</f>
        <v>6348.816637324876</v>
      </c>
    </row>
    <row r="9363" spans="3:11" x14ac:dyDescent="0.3">
      <c r="C9363" s="7">
        <v>44220</v>
      </c>
      <c r="D9363" s="6">
        <v>19</v>
      </c>
      <c r="E9363" s="8">
        <f>IF(B9363="*",'Larimar Net '!D9364-('Larimar Net '!D9364*'Larimar Net Penalized '!$D$5),'Larimar Net '!D9364)</f>
        <v>16293.399431604512</v>
      </c>
      <c r="I9363" s="7">
        <v>44220</v>
      </c>
      <c r="J9363" s="6">
        <v>19</v>
      </c>
      <c r="K9363" s="8">
        <f>IF(H9363="*",'Larimar Net '!I9364-('Larimar Net '!I9364*'Larimar Net Penalized '!$J$5),'Larimar Net '!I9364)</f>
        <v>6715.2306426477417</v>
      </c>
    </row>
    <row r="9364" spans="3:11" x14ac:dyDescent="0.3">
      <c r="C9364" s="7">
        <v>44220</v>
      </c>
      <c r="D9364" s="6">
        <v>20</v>
      </c>
      <c r="E9364" s="8">
        <f>IF(B9364="*",'Larimar Net '!D9365-('Larimar Net '!D9365*'Larimar Net Penalized '!$D$5),'Larimar Net '!D9365)</f>
        <v>18758.742989125269</v>
      </c>
      <c r="I9364" s="7">
        <v>44220</v>
      </c>
      <c r="J9364" s="6">
        <v>20</v>
      </c>
      <c r="K9364" s="8">
        <f>IF(H9364="*",'Larimar Net '!I9365-('Larimar Net '!I9365*'Larimar Net Penalized '!$J$5),'Larimar Net '!I9365)</f>
        <v>11894.085250473183</v>
      </c>
    </row>
    <row r="9365" spans="3:11" x14ac:dyDescent="0.3">
      <c r="C9365" s="7">
        <v>44220</v>
      </c>
      <c r="D9365" s="6">
        <v>21</v>
      </c>
      <c r="E9365" s="8">
        <f>IF(B9365="*",'Larimar Net '!D9366-('Larimar Net '!D9366*'Larimar Net Penalized '!$D$5),'Larimar Net '!D9366)</f>
        <v>22559.326601233603</v>
      </c>
      <c r="I9365" s="7">
        <v>44220</v>
      </c>
      <c r="J9365" s="6">
        <v>21</v>
      </c>
      <c r="K9365" s="8">
        <f>IF(H9365="*",'Larimar Net '!I9366-('Larimar Net '!I9366*'Larimar Net Penalized '!$J$5),'Larimar Net '!I9366)</f>
        <v>19746.428452104679</v>
      </c>
    </row>
    <row r="9366" spans="3:11" x14ac:dyDescent="0.3">
      <c r="C9366" s="7">
        <v>44220</v>
      </c>
      <c r="D9366" s="6">
        <v>22</v>
      </c>
      <c r="E9366" s="8">
        <f>IF(B9366="*",'Larimar Net '!D9367-('Larimar Net '!D9367*'Larimar Net Penalized '!$D$5),'Larimar Net '!D9367)</f>
        <v>15419.499442922379</v>
      </c>
      <c r="I9366" s="7">
        <v>44220</v>
      </c>
      <c r="J9366" s="6">
        <v>22</v>
      </c>
      <c r="K9366" s="8">
        <f>IF(H9366="*",'Larimar Net '!I9367-('Larimar Net '!I9367*'Larimar Net Penalized '!$J$5),'Larimar Net '!I9367)</f>
        <v>11019.832884905631</v>
      </c>
    </row>
    <row r="9367" spans="3:11" x14ac:dyDescent="0.3">
      <c r="C9367" s="7">
        <v>44220</v>
      </c>
      <c r="D9367" s="6">
        <v>23</v>
      </c>
      <c r="E9367" s="8">
        <f>IF(B9367="*",'Larimar Net '!D9368-('Larimar Net '!D9368*'Larimar Net Penalized '!$D$5),'Larimar Net '!D9368)</f>
        <v>21206.029920600657</v>
      </c>
      <c r="I9367" s="7">
        <v>44220</v>
      </c>
      <c r="J9367" s="6">
        <v>23</v>
      </c>
      <c r="K9367" s="8">
        <f>IF(H9367="*",'Larimar Net '!I9368-('Larimar Net '!I9368*'Larimar Net Penalized '!$J$5),'Larimar Net '!I9368)</f>
        <v>25277.45606436822</v>
      </c>
    </row>
    <row r="9368" spans="3:11" x14ac:dyDescent="0.3">
      <c r="C9368" s="7">
        <v>44221</v>
      </c>
      <c r="D9368" s="6">
        <v>0</v>
      </c>
      <c r="E9368" s="8">
        <f>IF(B9368="*",'Larimar Net '!D9369-('Larimar Net '!D9369*'Larimar Net Penalized '!$D$5),'Larimar Net '!D9369)</f>
        <v>30774.117859922513</v>
      </c>
      <c r="I9368" s="7">
        <v>44221</v>
      </c>
      <c r="J9368" s="6">
        <v>0</v>
      </c>
      <c r="K9368" s="8">
        <f>IF(H9368="*",'Larimar Net '!I9369-('Larimar Net '!I9369*'Larimar Net Penalized '!$J$5),'Larimar Net '!I9369)</f>
        <v>21592.863204331166</v>
      </c>
    </row>
    <row r="9369" spans="3:11" x14ac:dyDescent="0.3">
      <c r="C9369" s="7">
        <v>44221</v>
      </c>
      <c r="D9369" s="6">
        <v>1</v>
      </c>
      <c r="E9369" s="8">
        <f>IF(B9369="*",'Larimar Net '!D9370-('Larimar Net '!D9370*'Larimar Net Penalized '!$D$5),'Larimar Net '!D9370)</f>
        <v>23993.481741998457</v>
      </c>
      <c r="I9369" s="7">
        <v>44221</v>
      </c>
      <c r="J9369" s="6">
        <v>1</v>
      </c>
      <c r="K9369" s="8">
        <f>IF(H9369="*",'Larimar Net '!I9370-('Larimar Net '!I9370*'Larimar Net Penalized '!$J$5),'Larimar Net '!I9370)</f>
        <v>20426.199039832896</v>
      </c>
    </row>
    <row r="9370" spans="3:11" x14ac:dyDescent="0.3">
      <c r="C9370" s="7">
        <v>44221</v>
      </c>
      <c r="D9370" s="6">
        <v>2</v>
      </c>
      <c r="E9370" s="8">
        <f>IF(B9370="*",'Larimar Net '!D9371-('Larimar Net '!D9371*'Larimar Net Penalized '!$D$5),'Larimar Net '!D9371)</f>
        <v>26501.568869636532</v>
      </c>
      <c r="I9370" s="7">
        <v>44221</v>
      </c>
      <c r="J9370" s="6">
        <v>2</v>
      </c>
      <c r="K9370" s="8">
        <f>IF(H9370="*",'Larimar Net '!I9371-('Larimar Net '!I9371*'Larimar Net Penalized '!$J$5),'Larimar Net '!I9371)</f>
        <v>23538.050697630595</v>
      </c>
    </row>
    <row r="9371" spans="3:11" x14ac:dyDescent="0.3">
      <c r="C9371" s="7">
        <v>44221</v>
      </c>
      <c r="D9371" s="6">
        <v>3</v>
      </c>
      <c r="E9371" s="8">
        <f>IF(B9371="*",'Larimar Net '!D9372-('Larimar Net '!D9372*'Larimar Net Penalized '!$D$5),'Larimar Net '!D9372)</f>
        <v>21413.08384534375</v>
      </c>
      <c r="I9371" s="7">
        <v>44221</v>
      </c>
      <c r="J9371" s="6">
        <v>3</v>
      </c>
      <c r="K9371" s="8">
        <f>IF(H9371="*",'Larimar Net '!I9372-('Larimar Net '!I9372*'Larimar Net Penalized '!$J$5),'Larimar Net '!I9372)</f>
        <v>21989.813090181622</v>
      </c>
    </row>
    <row r="9372" spans="3:11" x14ac:dyDescent="0.3">
      <c r="C9372" s="7">
        <v>44221</v>
      </c>
      <c r="D9372" s="6">
        <v>4</v>
      </c>
      <c r="E9372" s="8">
        <f>IF(B9372="*",'Larimar Net '!D9373-('Larimar Net '!D9373*'Larimar Net Penalized '!$D$5),'Larimar Net '!D9373)</f>
        <v>8837.6553502601109</v>
      </c>
      <c r="I9372" s="7">
        <v>44221</v>
      </c>
      <c r="J9372" s="6">
        <v>4</v>
      </c>
      <c r="K9372" s="8">
        <f>IF(H9372="*",'Larimar Net '!I9373-('Larimar Net '!I9373*'Larimar Net Penalized '!$J$5),'Larimar Net '!I9373)</f>
        <v>4554.4948723554744</v>
      </c>
    </row>
    <row r="9373" spans="3:11" x14ac:dyDescent="0.3">
      <c r="C9373" s="7">
        <v>44221</v>
      </c>
      <c r="D9373" s="6">
        <v>5</v>
      </c>
      <c r="E9373" s="8">
        <f>IF(B9373="*",'Larimar Net '!D9374-('Larimar Net '!D9374*'Larimar Net Penalized '!$D$5),'Larimar Net '!D9374)</f>
        <v>5570.7989219020246</v>
      </c>
      <c r="I9373" s="7">
        <v>44221</v>
      </c>
      <c r="J9373" s="6">
        <v>5</v>
      </c>
      <c r="K9373" s="8">
        <f>IF(H9373="*",'Larimar Net '!I9374-('Larimar Net '!I9374*'Larimar Net Penalized '!$J$5),'Larimar Net '!I9374)</f>
        <v>2195.0097976209145</v>
      </c>
    </row>
    <row r="9374" spans="3:11" x14ac:dyDescent="0.3">
      <c r="C9374" s="7">
        <v>44221</v>
      </c>
      <c r="D9374" s="6">
        <v>6</v>
      </c>
      <c r="E9374" s="8">
        <f>IF(B9374="*",'Larimar Net '!D9375-('Larimar Net '!D9375*'Larimar Net Penalized '!$D$5),'Larimar Net '!D9375)</f>
        <v>3247.4096756968547</v>
      </c>
      <c r="I9374" s="7">
        <v>44221</v>
      </c>
      <c r="J9374" s="6">
        <v>6</v>
      </c>
      <c r="K9374" s="8">
        <f>IF(H9374="*",'Larimar Net '!I9375-('Larimar Net '!I9375*'Larimar Net Penalized '!$J$5),'Larimar Net '!I9375)</f>
        <v>2192.6453899334906</v>
      </c>
    </row>
    <row r="9375" spans="3:11" x14ac:dyDescent="0.3">
      <c r="C9375" s="7">
        <v>44221</v>
      </c>
      <c r="D9375" s="6">
        <v>7</v>
      </c>
      <c r="E9375" s="8">
        <f>IF(B9375="*",'Larimar Net '!D9376-('Larimar Net '!D9376*'Larimar Net Penalized '!$D$5),'Larimar Net '!D9376)</f>
        <v>9226.2594299088141</v>
      </c>
      <c r="I9375" s="7">
        <v>44221</v>
      </c>
      <c r="J9375" s="6">
        <v>7</v>
      </c>
      <c r="K9375" s="8">
        <f>IF(H9375="*",'Larimar Net '!I9376-('Larimar Net '!I9376*'Larimar Net Penalized '!$J$5),'Larimar Net '!I9376)</f>
        <v>5218.2083487737846</v>
      </c>
    </row>
    <row r="9376" spans="3:11" x14ac:dyDescent="0.3">
      <c r="C9376" s="7">
        <v>44221</v>
      </c>
      <c r="D9376" s="6">
        <v>8</v>
      </c>
      <c r="E9376" s="8">
        <f>IF(B9376="*",'Larimar Net '!D9377-('Larimar Net '!D9377*'Larimar Net Penalized '!$D$5),'Larimar Net '!D9377)</f>
        <v>12463.494593985413</v>
      </c>
      <c r="I9376" s="7">
        <v>44221</v>
      </c>
      <c r="J9376" s="6">
        <v>8</v>
      </c>
      <c r="K9376" s="8">
        <f>IF(H9376="*",'Larimar Net '!I9377-('Larimar Net '!I9377*'Larimar Net Penalized '!$J$5),'Larimar Net '!I9377)</f>
        <v>6302.1081407103175</v>
      </c>
    </row>
    <row r="9377" spans="3:11" x14ac:dyDescent="0.3">
      <c r="C9377" s="7">
        <v>44221</v>
      </c>
      <c r="D9377" s="6">
        <v>9</v>
      </c>
      <c r="E9377" s="8">
        <f>IF(B9377="*",'Larimar Net '!D9378-('Larimar Net '!D9378*'Larimar Net Penalized '!$D$5),'Larimar Net '!D9378)</f>
        <v>15899.326222558408</v>
      </c>
      <c r="I9377" s="7">
        <v>44221</v>
      </c>
      <c r="J9377" s="6">
        <v>9</v>
      </c>
      <c r="K9377" s="8">
        <f>IF(H9377="*",'Larimar Net '!I9378-('Larimar Net '!I9378*'Larimar Net Penalized '!$J$5),'Larimar Net '!I9378)</f>
        <v>8610.3335145571109</v>
      </c>
    </row>
    <row r="9378" spans="3:11" x14ac:dyDescent="0.3">
      <c r="C9378" s="7">
        <v>44221</v>
      </c>
      <c r="D9378" s="6">
        <v>10</v>
      </c>
      <c r="E9378" s="8">
        <f>IF(B9378="*",'Larimar Net '!D9379-('Larimar Net '!D9379*'Larimar Net Penalized '!$D$5),'Larimar Net '!D9379)</f>
        <v>19572.252412163692</v>
      </c>
      <c r="I9378" s="7">
        <v>44221</v>
      </c>
      <c r="J9378" s="6">
        <v>10</v>
      </c>
      <c r="K9378" s="8">
        <f>IF(H9378="*",'Larimar Net '!I9379-('Larimar Net '!I9379*'Larimar Net Penalized '!$J$5),'Larimar Net '!I9379)</f>
        <v>15480.483835344163</v>
      </c>
    </row>
    <row r="9379" spans="3:11" x14ac:dyDescent="0.3">
      <c r="C9379" s="7">
        <v>44221</v>
      </c>
      <c r="D9379" s="6">
        <v>11</v>
      </c>
      <c r="E9379" s="8">
        <f>IF(B9379="*",'Larimar Net '!D9380-('Larimar Net '!D9380*'Larimar Net Penalized '!$D$5),'Larimar Net '!D9380)</f>
        <v>29825.463443550329</v>
      </c>
      <c r="I9379" s="7">
        <v>44221</v>
      </c>
      <c r="J9379" s="6">
        <v>11</v>
      </c>
      <c r="K9379" s="8">
        <f>IF(H9379="*",'Larimar Net '!I9380-('Larimar Net '!I9380*'Larimar Net Penalized '!$J$5),'Larimar Net '!I9380)</f>
        <v>22480.912575052058</v>
      </c>
    </row>
    <row r="9380" spans="3:11" x14ac:dyDescent="0.3">
      <c r="C9380" s="7">
        <v>44221</v>
      </c>
      <c r="D9380" s="6">
        <v>12</v>
      </c>
      <c r="E9380" s="8">
        <f>IF(B9380="*",'Larimar Net '!D9381-('Larimar Net '!D9381*'Larimar Net Penalized '!$D$5),'Larimar Net '!D9381)</f>
        <v>29123.320465992187</v>
      </c>
      <c r="I9380" s="7">
        <v>44221</v>
      </c>
      <c r="J9380" s="6">
        <v>12</v>
      </c>
      <c r="K9380" s="8">
        <f>IF(H9380="*",'Larimar Net '!I9381-('Larimar Net '!I9381*'Larimar Net Penalized '!$J$5),'Larimar Net '!I9381)</f>
        <v>25439.533670561672</v>
      </c>
    </row>
    <row r="9381" spans="3:11" x14ac:dyDescent="0.3">
      <c r="C9381" s="7">
        <v>44221</v>
      </c>
      <c r="D9381" s="6">
        <v>13</v>
      </c>
      <c r="E9381" s="8">
        <f>IF(B9381="*",'Larimar Net '!D9382-('Larimar Net '!D9382*'Larimar Net Penalized '!$D$5),'Larimar Net '!D9382)</f>
        <v>38231.119449095393</v>
      </c>
      <c r="I9381" s="7">
        <v>44221</v>
      </c>
      <c r="J9381" s="6">
        <v>13</v>
      </c>
      <c r="K9381" s="8">
        <f>IF(H9381="*",'Larimar Net '!I9382-('Larimar Net '!I9382*'Larimar Net Penalized '!$J$5),'Larimar Net '!I9382)</f>
        <v>27112.469909498686</v>
      </c>
    </row>
    <row r="9382" spans="3:11" x14ac:dyDescent="0.3">
      <c r="C9382" s="7">
        <v>44221</v>
      </c>
      <c r="D9382" s="6">
        <v>14</v>
      </c>
      <c r="E9382" s="8">
        <f>IF(B9382="*",'Larimar Net '!D9383-('Larimar Net '!D9383*'Larimar Net Penalized '!$D$5),'Larimar Net '!D9383)</f>
        <v>33628.322429555592</v>
      </c>
      <c r="I9382" s="7">
        <v>44221</v>
      </c>
      <c r="J9382" s="6">
        <v>14</v>
      </c>
      <c r="K9382" s="8">
        <f>IF(H9382="*",'Larimar Net '!I9383-('Larimar Net '!I9383*'Larimar Net Penalized '!$J$5),'Larimar Net '!I9383)</f>
        <v>27350.937510910531</v>
      </c>
    </row>
    <row r="9383" spans="3:11" x14ac:dyDescent="0.3">
      <c r="C9383" s="7">
        <v>44221</v>
      </c>
      <c r="D9383" s="6">
        <v>15</v>
      </c>
      <c r="E9383" s="8">
        <f>IF(B9383="*",'Larimar Net '!D9384-('Larimar Net '!D9384*'Larimar Net Penalized '!$D$5),'Larimar Net '!D9384)</f>
        <v>33064.431988317228</v>
      </c>
      <c r="I9383" s="7">
        <v>44221</v>
      </c>
      <c r="J9383" s="6">
        <v>15</v>
      </c>
      <c r="K9383" s="8">
        <f>IF(H9383="*",'Larimar Net '!I9384-('Larimar Net '!I9384*'Larimar Net Penalized '!$J$5),'Larimar Net '!I9384)</f>
        <v>24180.420877710036</v>
      </c>
    </row>
    <row r="9384" spans="3:11" x14ac:dyDescent="0.3">
      <c r="C9384" s="7">
        <v>44221</v>
      </c>
      <c r="D9384" s="6">
        <v>16</v>
      </c>
      <c r="E9384" s="8">
        <f>IF(B9384="*",'Larimar Net '!D9385-('Larimar Net '!D9385*'Larimar Net Penalized '!$D$5),'Larimar Net '!D9385)</f>
        <v>28424.222198538424</v>
      </c>
      <c r="I9384" s="7">
        <v>44221</v>
      </c>
      <c r="J9384" s="6">
        <v>16</v>
      </c>
      <c r="K9384" s="8">
        <f>IF(H9384="*",'Larimar Net '!I9385-('Larimar Net '!I9385*'Larimar Net Penalized '!$J$5),'Larimar Net '!I9385)</f>
        <v>22997.798179854115</v>
      </c>
    </row>
    <row r="9385" spans="3:11" x14ac:dyDescent="0.3">
      <c r="C9385" s="7">
        <v>44221</v>
      </c>
      <c r="D9385" s="6">
        <v>17</v>
      </c>
      <c r="E9385" s="8">
        <f>IF(B9385="*",'Larimar Net '!D9386-('Larimar Net '!D9386*'Larimar Net Penalized '!$D$5),'Larimar Net '!D9386)</f>
        <v>20875.727338970024</v>
      </c>
      <c r="I9385" s="7">
        <v>44221</v>
      </c>
      <c r="J9385" s="6">
        <v>17</v>
      </c>
      <c r="K9385" s="8">
        <f>IF(H9385="*",'Larimar Net '!I9386-('Larimar Net '!I9386*'Larimar Net Penalized '!$J$5),'Larimar Net '!I9386)</f>
        <v>15968.068614187499</v>
      </c>
    </row>
    <row r="9386" spans="3:11" x14ac:dyDescent="0.3">
      <c r="C9386" s="7">
        <v>44221</v>
      </c>
      <c r="D9386" s="6">
        <v>18</v>
      </c>
      <c r="E9386" s="8">
        <f>IF(B9386="*",'Larimar Net '!D9387-('Larimar Net '!D9387*'Larimar Net Penalized '!$D$5),'Larimar Net '!D9387)</f>
        <v>18533.863068501541</v>
      </c>
      <c r="I9386" s="7">
        <v>44221</v>
      </c>
      <c r="J9386" s="6">
        <v>18</v>
      </c>
      <c r="K9386" s="8">
        <f>IF(H9386="*",'Larimar Net '!I9387-('Larimar Net '!I9387*'Larimar Net Penalized '!$J$5),'Larimar Net '!I9387)</f>
        <v>12436.955957600736</v>
      </c>
    </row>
    <row r="9387" spans="3:11" x14ac:dyDescent="0.3">
      <c r="C9387" s="7">
        <v>44221</v>
      </c>
      <c r="D9387" s="6">
        <v>19</v>
      </c>
      <c r="E9387" s="8">
        <f>IF(B9387="*",'Larimar Net '!D9388-('Larimar Net '!D9388*'Larimar Net Penalized '!$D$5),'Larimar Net '!D9388)</f>
        <v>25979.965365034066</v>
      </c>
      <c r="I9387" s="7">
        <v>44221</v>
      </c>
      <c r="J9387" s="6">
        <v>19</v>
      </c>
      <c r="K9387" s="8">
        <f>IF(H9387="*",'Larimar Net '!I9388-('Larimar Net '!I9388*'Larimar Net Penalized '!$J$5),'Larimar Net '!I9388)</f>
        <v>12329.504982972619</v>
      </c>
    </row>
    <row r="9388" spans="3:11" x14ac:dyDescent="0.3">
      <c r="C9388" s="7">
        <v>44221</v>
      </c>
      <c r="D9388" s="6">
        <v>20</v>
      </c>
      <c r="E9388" s="8">
        <f>IF(B9388="*",'Larimar Net '!D9389-('Larimar Net '!D9389*'Larimar Net Penalized '!$D$5),'Larimar Net '!D9389)</f>
        <v>33031.602113004359</v>
      </c>
      <c r="I9388" s="7">
        <v>44221</v>
      </c>
      <c r="J9388" s="6">
        <v>20</v>
      </c>
      <c r="K9388" s="8">
        <f>IF(H9388="*",'Larimar Net '!I9389-('Larimar Net '!I9389*'Larimar Net Penalized '!$J$5),'Larimar Net '!I9389)</f>
        <v>15357.212177974347</v>
      </c>
    </row>
    <row r="9389" spans="3:11" x14ac:dyDescent="0.3">
      <c r="C9389" s="7">
        <v>44221</v>
      </c>
      <c r="D9389" s="6">
        <v>21</v>
      </c>
      <c r="E9389" s="8">
        <f>IF(B9389="*",'Larimar Net '!D9390-('Larimar Net '!D9390*'Larimar Net Penalized '!$D$5),'Larimar Net '!D9390)</f>
        <v>41394.895197982194</v>
      </c>
      <c r="I9389" s="7">
        <v>44221</v>
      </c>
      <c r="J9389" s="6">
        <v>21</v>
      </c>
      <c r="K9389" s="8">
        <f>IF(H9389="*",'Larimar Net '!I9390-('Larimar Net '!I9390*'Larimar Net Penalized '!$J$5),'Larimar Net '!I9390)</f>
        <v>23513.278486693998</v>
      </c>
    </row>
    <row r="9390" spans="3:11" x14ac:dyDescent="0.3">
      <c r="C9390" s="7">
        <v>44221</v>
      </c>
      <c r="D9390" s="6">
        <v>22</v>
      </c>
      <c r="E9390" s="8">
        <f>IF(B9390="*",'Larimar Net '!D9391-('Larimar Net '!D9391*'Larimar Net Penalized '!$D$5),'Larimar Net '!D9391)</f>
        <v>36036.933603425969</v>
      </c>
      <c r="I9390" s="7">
        <v>44221</v>
      </c>
      <c r="J9390" s="6">
        <v>22</v>
      </c>
      <c r="K9390" s="8">
        <f>IF(H9390="*",'Larimar Net '!I9391-('Larimar Net '!I9391*'Larimar Net Penalized '!$J$5),'Larimar Net '!I9391)</f>
        <v>21007.729807876727</v>
      </c>
    </row>
    <row r="9391" spans="3:11" x14ac:dyDescent="0.3">
      <c r="C9391" s="7">
        <v>44221</v>
      </c>
      <c r="D9391" s="6">
        <v>23</v>
      </c>
      <c r="E9391" s="8">
        <f>IF(B9391="*",'Larimar Net '!D9392-('Larimar Net '!D9392*'Larimar Net Penalized '!$D$5),'Larimar Net '!D9392)</f>
        <v>30988.072185906251</v>
      </c>
      <c r="I9391" s="7">
        <v>44221</v>
      </c>
      <c r="J9391" s="6">
        <v>23</v>
      </c>
      <c r="K9391" s="8">
        <f>IF(H9391="*",'Larimar Net '!I9392-('Larimar Net '!I9392*'Larimar Net Penalized '!$J$5),'Larimar Net '!I9392)</f>
        <v>21339.07809979079</v>
      </c>
    </row>
    <row r="9392" spans="3:11" x14ac:dyDescent="0.3">
      <c r="C9392" s="7">
        <v>44222</v>
      </c>
      <c r="D9392" s="6">
        <v>0</v>
      </c>
      <c r="E9392" s="8">
        <f>IF(B9392="*",'Larimar Net '!D9393-('Larimar Net '!D9393*'Larimar Net Penalized '!$D$5),'Larimar Net '!D9393)</f>
        <v>31982.696318126807</v>
      </c>
      <c r="I9392" s="7">
        <v>44222</v>
      </c>
      <c r="J9392" s="6">
        <v>0</v>
      </c>
      <c r="K9392" s="8">
        <f>IF(H9392="*",'Larimar Net '!I9393-('Larimar Net '!I9393*'Larimar Net Penalized '!$J$5),'Larimar Net '!I9393)</f>
        <v>30154.76930849384</v>
      </c>
    </row>
    <row r="9393" spans="3:11" x14ac:dyDescent="0.3">
      <c r="C9393" s="7">
        <v>44222</v>
      </c>
      <c r="D9393" s="6">
        <v>1</v>
      </c>
      <c r="E9393" s="8">
        <f>IF(B9393="*",'Larimar Net '!D9394-('Larimar Net '!D9394*'Larimar Net Penalized '!$D$5),'Larimar Net '!D9394)</f>
        <v>35438.40964548746</v>
      </c>
      <c r="I9393" s="7">
        <v>44222</v>
      </c>
      <c r="J9393" s="6">
        <v>1</v>
      </c>
      <c r="K9393" s="8">
        <f>IF(H9393="*",'Larimar Net '!I9394-('Larimar Net '!I9394*'Larimar Net Penalized '!$J$5),'Larimar Net '!I9394)</f>
        <v>31931.455011231334</v>
      </c>
    </row>
    <row r="9394" spans="3:11" x14ac:dyDescent="0.3">
      <c r="C9394" s="7">
        <v>44222</v>
      </c>
      <c r="D9394" s="6">
        <v>2</v>
      </c>
      <c r="E9394" s="8">
        <f>IF(B9394="*",'Larimar Net '!D9395-('Larimar Net '!D9395*'Larimar Net Penalized '!$D$5),'Larimar Net '!D9395)</f>
        <v>35831.755407046876</v>
      </c>
      <c r="I9394" s="7">
        <v>44222</v>
      </c>
      <c r="J9394" s="6">
        <v>2</v>
      </c>
      <c r="K9394" s="8">
        <f>IF(H9394="*",'Larimar Net '!I9395-('Larimar Net '!I9395*'Larimar Net Penalized '!$J$5),'Larimar Net '!I9395)</f>
        <v>27973.17223234375</v>
      </c>
    </row>
    <row r="9395" spans="3:11" x14ac:dyDescent="0.3">
      <c r="C9395" s="7">
        <v>44222</v>
      </c>
      <c r="D9395" s="6">
        <v>3</v>
      </c>
      <c r="E9395" s="8">
        <f>IF(B9395="*",'Larimar Net '!D9396-('Larimar Net '!D9396*'Larimar Net Penalized '!$D$5),'Larimar Net '!D9396)</f>
        <v>35264.492453750368</v>
      </c>
      <c r="I9395" s="7">
        <v>44222</v>
      </c>
      <c r="J9395" s="6">
        <v>3</v>
      </c>
      <c r="K9395" s="8">
        <f>IF(H9395="*",'Larimar Net '!I9396-('Larimar Net '!I9396*'Larimar Net Penalized '!$J$5),'Larimar Net '!I9396)</f>
        <v>25079.048220161847</v>
      </c>
    </row>
    <row r="9396" spans="3:11" x14ac:dyDescent="0.3">
      <c r="C9396" s="7">
        <v>44222</v>
      </c>
      <c r="D9396" s="6">
        <v>4</v>
      </c>
      <c r="E9396" s="8">
        <f>IF(B9396="*",'Larimar Net '!D9397-('Larimar Net '!D9397*'Larimar Net Penalized '!$D$5),'Larimar Net '!D9397)</f>
        <v>42437.674554874095</v>
      </c>
      <c r="I9396" s="7">
        <v>44222</v>
      </c>
      <c r="J9396" s="6">
        <v>4</v>
      </c>
      <c r="K9396" s="8">
        <f>IF(H9396="*",'Larimar Net '!I9397-('Larimar Net '!I9397*'Larimar Net Penalized '!$J$5),'Larimar Net '!I9397)</f>
        <v>24715.003493463981</v>
      </c>
    </row>
    <row r="9397" spans="3:11" x14ac:dyDescent="0.3">
      <c r="C9397" s="7">
        <v>44222</v>
      </c>
      <c r="D9397" s="6">
        <v>5</v>
      </c>
      <c r="E9397" s="8">
        <f>IF(B9397="*",'Larimar Net '!D9398-('Larimar Net '!D9398*'Larimar Net Penalized '!$D$5),'Larimar Net '!D9398)</f>
        <v>46501.167739295066</v>
      </c>
      <c r="I9397" s="7">
        <v>44222</v>
      </c>
      <c r="J9397" s="6">
        <v>5</v>
      </c>
      <c r="K9397" s="8">
        <f>IF(H9397="*",'Larimar Net '!I9398-('Larimar Net '!I9398*'Larimar Net Penalized '!$J$5),'Larimar Net '!I9398)</f>
        <v>24676.550452133226</v>
      </c>
    </row>
    <row r="9398" spans="3:11" x14ac:dyDescent="0.3">
      <c r="C9398" s="7">
        <v>44222</v>
      </c>
      <c r="D9398" s="6">
        <v>6</v>
      </c>
      <c r="E9398" s="8">
        <f>IF(B9398="*",'Larimar Net '!D9399-('Larimar Net '!D9399*'Larimar Net Penalized '!$D$5),'Larimar Net '!D9399)</f>
        <v>46759.289601122822</v>
      </c>
      <c r="I9398" s="7">
        <v>44222</v>
      </c>
      <c r="J9398" s="6">
        <v>6</v>
      </c>
      <c r="K9398" s="8">
        <f>IF(H9398="*",'Larimar Net '!I9399-('Larimar Net '!I9399*'Larimar Net Penalized '!$J$5),'Larimar Net '!I9399)</f>
        <v>27571.277987516864</v>
      </c>
    </row>
    <row r="9399" spans="3:11" x14ac:dyDescent="0.3">
      <c r="C9399" s="7">
        <v>44222</v>
      </c>
      <c r="D9399" s="6">
        <v>7</v>
      </c>
      <c r="E9399" s="8">
        <f>IF(B9399="*",'Larimar Net '!D9400-('Larimar Net '!D9400*'Larimar Net Penalized '!$D$5),'Larimar Net '!D9400)</f>
        <v>46409.358843507442</v>
      </c>
      <c r="I9399" s="7">
        <v>44222</v>
      </c>
      <c r="J9399" s="6">
        <v>7</v>
      </c>
      <c r="K9399" s="8">
        <f>IF(H9399="*",'Larimar Net '!I9400-('Larimar Net '!I9400*'Larimar Net Penalized '!$J$5),'Larimar Net '!I9400)</f>
        <v>26497.66207768397</v>
      </c>
    </row>
    <row r="9400" spans="3:11" x14ac:dyDescent="0.3">
      <c r="C9400" s="7">
        <v>44222</v>
      </c>
      <c r="D9400" s="6">
        <v>8</v>
      </c>
      <c r="E9400" s="8">
        <f>IF(B9400="*",'Larimar Net '!D9401-('Larimar Net '!D9401*'Larimar Net Penalized '!$D$5),'Larimar Net '!D9401)</f>
        <v>45993.328993486022</v>
      </c>
      <c r="I9400" s="7">
        <v>44222</v>
      </c>
      <c r="J9400" s="6">
        <v>8</v>
      </c>
      <c r="K9400" s="8">
        <f>IF(H9400="*",'Larimar Net '!I9401-('Larimar Net '!I9401*'Larimar Net Penalized '!$J$5),'Larimar Net '!I9401)</f>
        <v>28624.65176270658</v>
      </c>
    </row>
    <row r="9401" spans="3:11" x14ac:dyDescent="0.3">
      <c r="C9401" s="7">
        <v>44222</v>
      </c>
      <c r="D9401" s="6">
        <v>9</v>
      </c>
      <c r="E9401" s="8">
        <f>IF(B9401="*",'Larimar Net '!D9402-('Larimar Net '!D9402*'Larimar Net Penalized '!$D$5),'Larimar Net '!D9402)</f>
        <v>46760.214070757815</v>
      </c>
      <c r="I9401" s="7">
        <v>44222</v>
      </c>
      <c r="J9401" s="6">
        <v>9</v>
      </c>
      <c r="K9401" s="8">
        <f>IF(H9401="*",'Larimar Net '!I9402-('Larimar Net '!I9402*'Larimar Net Penalized '!$J$5),'Larimar Net '!I9402)</f>
        <v>31467.917143890212</v>
      </c>
    </row>
    <row r="9402" spans="3:11" x14ac:dyDescent="0.3">
      <c r="C9402" s="7">
        <v>44222</v>
      </c>
      <c r="D9402" s="6">
        <v>10</v>
      </c>
      <c r="E9402" s="8">
        <f>IF(B9402="*",'Larimar Net '!D9403-('Larimar Net '!D9403*'Larimar Net Penalized '!$D$5),'Larimar Net '!D9403)</f>
        <v>45926.093066072863</v>
      </c>
      <c r="I9402" s="7">
        <v>44222</v>
      </c>
      <c r="J9402" s="6">
        <v>10</v>
      </c>
      <c r="K9402" s="8">
        <f>IF(H9402="*",'Larimar Net '!I9403-('Larimar Net '!I9403*'Larimar Net Penalized '!$J$5),'Larimar Net '!I9403)</f>
        <v>34015.578970849005</v>
      </c>
    </row>
    <row r="9403" spans="3:11" x14ac:dyDescent="0.3">
      <c r="C9403" s="7">
        <v>44222</v>
      </c>
      <c r="D9403" s="6">
        <v>11</v>
      </c>
      <c r="E9403" s="8">
        <f>IF(B9403="*",'Larimar Net '!D9404-('Larimar Net '!D9404*'Larimar Net Penalized '!$D$5),'Larimar Net '!D9404)</f>
        <v>45212.425877815956</v>
      </c>
      <c r="I9403" s="7">
        <v>44222</v>
      </c>
      <c r="J9403" s="6">
        <v>11</v>
      </c>
      <c r="K9403" s="8">
        <f>IF(H9403="*",'Larimar Net '!I9404-('Larimar Net '!I9404*'Larimar Net Penalized '!$J$5),'Larimar Net '!I9404)</f>
        <v>28359.729976916693</v>
      </c>
    </row>
    <row r="9404" spans="3:11" x14ac:dyDescent="0.3">
      <c r="C9404" s="7">
        <v>44222</v>
      </c>
      <c r="D9404" s="6">
        <v>12</v>
      </c>
      <c r="E9404" s="8">
        <f>IF(B9404="*",'Larimar Net '!D9405-('Larimar Net '!D9405*'Larimar Net Penalized '!$D$5),'Larimar Net '!D9405)</f>
        <v>44995.730776954399</v>
      </c>
      <c r="I9404" s="7">
        <v>44222</v>
      </c>
      <c r="J9404" s="6">
        <v>12</v>
      </c>
      <c r="K9404" s="8">
        <f>IF(H9404="*",'Larimar Net '!I9405-('Larimar Net '!I9405*'Larimar Net Penalized '!$J$5),'Larimar Net '!I9405)</f>
        <v>28056.60113787977</v>
      </c>
    </row>
    <row r="9405" spans="3:11" x14ac:dyDescent="0.3">
      <c r="C9405" s="7">
        <v>44222</v>
      </c>
      <c r="D9405" s="6">
        <v>13</v>
      </c>
      <c r="E9405" s="8">
        <f>IF(B9405="*",'Larimar Net '!D9406-('Larimar Net '!D9406*'Larimar Net Penalized '!$D$5),'Larimar Net '!D9406)</f>
        <v>40811.121353075949</v>
      </c>
      <c r="I9405" s="7">
        <v>44222</v>
      </c>
      <c r="J9405" s="6">
        <v>13</v>
      </c>
      <c r="K9405" s="8">
        <f>IF(H9405="*",'Larimar Net '!I9406-('Larimar Net '!I9406*'Larimar Net Penalized '!$J$5),'Larimar Net '!I9406)</f>
        <v>29687.670703683143</v>
      </c>
    </row>
    <row r="9406" spans="3:11" x14ac:dyDescent="0.3">
      <c r="C9406" s="7">
        <v>44222</v>
      </c>
      <c r="D9406" s="6">
        <v>14</v>
      </c>
      <c r="E9406" s="8">
        <f>IF(B9406="*",'Larimar Net '!D9407-('Larimar Net '!D9407*'Larimar Net Penalized '!$D$5),'Larimar Net '!D9407)</f>
        <v>32304.36450913308</v>
      </c>
      <c r="I9406" s="7">
        <v>44222</v>
      </c>
      <c r="J9406" s="6">
        <v>14</v>
      </c>
      <c r="K9406" s="8">
        <f>IF(H9406="*",'Larimar Net '!I9407-('Larimar Net '!I9407*'Larimar Net Penalized '!$J$5),'Larimar Net '!I9407)</f>
        <v>25736.968739612832</v>
      </c>
    </row>
    <row r="9407" spans="3:11" x14ac:dyDescent="0.3">
      <c r="C9407" s="7">
        <v>44222</v>
      </c>
      <c r="D9407" s="6">
        <v>15</v>
      </c>
      <c r="E9407" s="8">
        <f>IF(B9407="*",'Larimar Net '!D9408-('Larimar Net '!D9408*'Larimar Net Penalized '!$D$5),'Larimar Net '!D9408)</f>
        <v>32170.352453951582</v>
      </c>
      <c r="I9407" s="7">
        <v>44222</v>
      </c>
      <c r="J9407" s="6">
        <v>15</v>
      </c>
      <c r="K9407" s="8">
        <f>IF(H9407="*",'Larimar Net '!I9408-('Larimar Net '!I9408*'Larimar Net Penalized '!$J$5),'Larimar Net '!I9408)</f>
        <v>23139.219855845065</v>
      </c>
    </row>
    <row r="9408" spans="3:11" x14ac:dyDescent="0.3">
      <c r="C9408" s="7">
        <v>44222</v>
      </c>
      <c r="D9408" s="6">
        <v>16</v>
      </c>
      <c r="E9408" s="8">
        <f>IF(B9408="*",'Larimar Net '!D9409-('Larimar Net '!D9409*'Larimar Net Penalized '!$D$5),'Larimar Net '!D9409)</f>
        <v>33926.371833682235</v>
      </c>
      <c r="I9408" s="7">
        <v>44222</v>
      </c>
      <c r="J9408" s="6">
        <v>16</v>
      </c>
      <c r="K9408" s="8">
        <f>IF(H9408="*",'Larimar Net '!I9409-('Larimar Net '!I9409*'Larimar Net Penalized '!$J$5),'Larimar Net '!I9409)</f>
        <v>25760.165652905423</v>
      </c>
    </row>
    <row r="9409" spans="3:11" x14ac:dyDescent="0.3">
      <c r="C9409" s="7">
        <v>44222</v>
      </c>
      <c r="D9409" s="6">
        <v>17</v>
      </c>
      <c r="E9409" s="8">
        <f>IF(B9409="*",'Larimar Net '!D9410-('Larimar Net '!D9410*'Larimar Net Penalized '!$D$5),'Larimar Net '!D9410)</f>
        <v>29112.93065462909</v>
      </c>
      <c r="I9409" s="7">
        <v>44222</v>
      </c>
      <c r="J9409" s="6">
        <v>17</v>
      </c>
      <c r="K9409" s="8">
        <f>IF(H9409="*",'Larimar Net '!I9410-('Larimar Net '!I9410*'Larimar Net Penalized '!$J$5),'Larimar Net '!I9410)</f>
        <v>24700.617335008224</v>
      </c>
    </row>
    <row r="9410" spans="3:11" x14ac:dyDescent="0.3">
      <c r="C9410" s="7">
        <v>44222</v>
      </c>
      <c r="D9410" s="6">
        <v>18</v>
      </c>
      <c r="E9410" s="8">
        <f>IF(B9410="*",'Larimar Net '!D9411-('Larimar Net '!D9411*'Larimar Net Penalized '!$D$5),'Larimar Net '!D9411)</f>
        <v>25703.265462320578</v>
      </c>
      <c r="I9410" s="7">
        <v>44222</v>
      </c>
      <c r="J9410" s="6">
        <v>18</v>
      </c>
      <c r="K9410" s="8">
        <f>IF(H9410="*",'Larimar Net '!I9411-('Larimar Net '!I9411*'Larimar Net Penalized '!$J$5),'Larimar Net '!I9411)</f>
        <v>21620.267730507399</v>
      </c>
    </row>
    <row r="9411" spans="3:11" x14ac:dyDescent="0.3">
      <c r="C9411" s="7">
        <v>44222</v>
      </c>
      <c r="D9411" s="6">
        <v>19</v>
      </c>
      <c r="E9411" s="8">
        <f>IF(B9411="*",'Larimar Net '!D9412-('Larimar Net '!D9412*'Larimar Net Penalized '!$D$5),'Larimar Net '!D9412)</f>
        <v>33049.796825171237</v>
      </c>
      <c r="I9411" s="7">
        <v>44222</v>
      </c>
      <c r="J9411" s="6">
        <v>19</v>
      </c>
      <c r="K9411" s="8">
        <f>IF(H9411="*",'Larimar Net '!I9412-('Larimar Net '!I9412*'Larimar Net Penalized '!$J$5),'Larimar Net '!I9412)</f>
        <v>30967.997892644154</v>
      </c>
    </row>
    <row r="9412" spans="3:11" x14ac:dyDescent="0.3">
      <c r="C9412" s="7">
        <v>44222</v>
      </c>
      <c r="D9412" s="6">
        <v>20</v>
      </c>
      <c r="E9412" s="8">
        <f>IF(B9412="*",'Larimar Net '!D9413-('Larimar Net '!D9413*'Larimar Net Penalized '!$D$5),'Larimar Net '!D9413)</f>
        <v>33162.796922581576</v>
      </c>
      <c r="I9412" s="7">
        <v>44222</v>
      </c>
      <c r="J9412" s="6">
        <v>20</v>
      </c>
      <c r="K9412" s="8">
        <f>IF(H9412="*",'Larimar Net '!I9413-('Larimar Net '!I9413*'Larimar Net Penalized '!$J$5),'Larimar Net '!I9413)</f>
        <v>31006.225404587178</v>
      </c>
    </row>
    <row r="9413" spans="3:11" x14ac:dyDescent="0.3">
      <c r="C9413" s="7">
        <v>44222</v>
      </c>
      <c r="D9413" s="6">
        <v>21</v>
      </c>
      <c r="E9413" s="8">
        <f>IF(B9413="*",'Larimar Net '!D9414-('Larimar Net '!D9414*'Larimar Net Penalized '!$D$5),'Larimar Net '!D9414)</f>
        <v>33377.091227479752</v>
      </c>
      <c r="I9413" s="7">
        <v>44222</v>
      </c>
      <c r="J9413" s="6">
        <v>21</v>
      </c>
      <c r="K9413" s="8">
        <f>IF(H9413="*",'Larimar Net '!I9414-('Larimar Net '!I9414*'Larimar Net Penalized '!$J$5),'Larimar Net '!I9414)</f>
        <v>30987.200058322378</v>
      </c>
    </row>
    <row r="9414" spans="3:11" x14ac:dyDescent="0.3">
      <c r="C9414" s="7">
        <v>44222</v>
      </c>
      <c r="D9414" s="6">
        <v>22</v>
      </c>
      <c r="E9414" s="8">
        <f>IF(B9414="*",'Larimar Net '!D9415-('Larimar Net '!D9415*'Larimar Net Penalized '!$D$5),'Larimar Net '!D9415)</f>
        <v>34900.655685355923</v>
      </c>
      <c r="I9414" s="7">
        <v>44222</v>
      </c>
      <c r="J9414" s="6">
        <v>22</v>
      </c>
      <c r="K9414" s="8">
        <f>IF(H9414="*",'Larimar Net '!I9415-('Larimar Net '!I9415*'Larimar Net Penalized '!$J$5),'Larimar Net '!I9415)</f>
        <v>30626.421857561185</v>
      </c>
    </row>
    <row r="9415" spans="3:11" x14ac:dyDescent="0.3">
      <c r="C9415" s="7">
        <v>44222</v>
      </c>
      <c r="D9415" s="6">
        <v>23</v>
      </c>
      <c r="E9415" s="8">
        <f>IF(B9415="*",'Larimar Net '!D9416-('Larimar Net '!D9416*'Larimar Net Penalized '!$D$5),'Larimar Net '!D9416)</f>
        <v>27914.443917394718</v>
      </c>
      <c r="I9415" s="7">
        <v>44222</v>
      </c>
      <c r="J9415" s="6">
        <v>23</v>
      </c>
      <c r="K9415" s="8">
        <f>IF(H9415="*",'Larimar Net '!I9416-('Larimar Net '!I9416*'Larimar Net Penalized '!$J$5),'Larimar Net '!I9416)</f>
        <v>24876.917189071552</v>
      </c>
    </row>
    <row r="9416" spans="3:11" x14ac:dyDescent="0.3">
      <c r="C9416" s="7">
        <v>44223</v>
      </c>
      <c r="D9416" s="6">
        <v>0</v>
      </c>
      <c r="E9416" s="8">
        <f>IF(B9416="*",'Larimar Net '!D9417-('Larimar Net '!D9417*'Larimar Net Penalized '!$D$5),'Larimar Net '!D9417)</f>
        <v>32970.525744798149</v>
      </c>
      <c r="I9416" s="7">
        <v>44223</v>
      </c>
      <c r="J9416" s="6">
        <v>0</v>
      </c>
      <c r="K9416" s="8">
        <f>IF(H9416="*",'Larimar Net '!I9417-('Larimar Net '!I9417*'Larimar Net Penalized '!$J$5),'Larimar Net '!I9417)</f>
        <v>29078.024723240458</v>
      </c>
    </row>
    <row r="9417" spans="3:11" x14ac:dyDescent="0.3">
      <c r="C9417" s="7">
        <v>44223</v>
      </c>
      <c r="D9417" s="6">
        <v>1</v>
      </c>
      <c r="E9417" s="8">
        <f>IF(B9417="*",'Larimar Net '!D9418-('Larimar Net '!D9418*'Larimar Net Penalized '!$D$5),'Larimar Net '!D9418)</f>
        <v>33957.98937755006</v>
      </c>
      <c r="I9417" s="7">
        <v>44223</v>
      </c>
      <c r="J9417" s="6">
        <v>1</v>
      </c>
      <c r="K9417" s="8">
        <f>IF(H9417="*",'Larimar Net '!I9418-('Larimar Net '!I9418*'Larimar Net Penalized '!$J$5),'Larimar Net '!I9418)</f>
        <v>31242.59066077862</v>
      </c>
    </row>
    <row r="9418" spans="3:11" x14ac:dyDescent="0.3">
      <c r="C9418" s="7">
        <v>44223</v>
      </c>
      <c r="D9418" s="6">
        <v>2</v>
      </c>
      <c r="E9418" s="8">
        <f>IF(B9418="*",'Larimar Net '!D9419-('Larimar Net '!D9419*'Larimar Net Penalized '!$D$5),'Larimar Net '!D9419)</f>
        <v>37897.857395486557</v>
      </c>
      <c r="I9418" s="7">
        <v>44223</v>
      </c>
      <c r="J9418" s="6">
        <v>2</v>
      </c>
      <c r="K9418" s="8">
        <f>IF(H9418="*",'Larimar Net '!I9419-('Larimar Net '!I9419*'Larimar Net Penalized '!$J$5),'Larimar Net '!I9419)</f>
        <v>33589.962226424432</v>
      </c>
    </row>
    <row r="9419" spans="3:11" x14ac:dyDescent="0.3">
      <c r="C9419" s="7">
        <v>44223</v>
      </c>
      <c r="D9419" s="6">
        <v>3</v>
      </c>
      <c r="E9419" s="8">
        <f>IF(B9419="*",'Larimar Net '!D9420-('Larimar Net '!D9420*'Larimar Net Penalized '!$D$5),'Larimar Net '!D9420)</f>
        <v>42982.681071921877</v>
      </c>
      <c r="I9419" s="7">
        <v>44223</v>
      </c>
      <c r="J9419" s="6">
        <v>3</v>
      </c>
      <c r="K9419" s="8">
        <f>IF(H9419="*",'Larimar Net '!I9420-('Larimar Net '!I9420*'Larimar Net Penalized '!$J$5),'Larimar Net '!I9420)</f>
        <v>39366.811994295145</v>
      </c>
    </row>
    <row r="9420" spans="3:11" x14ac:dyDescent="0.3">
      <c r="C9420" s="7">
        <v>44223</v>
      </c>
      <c r="D9420" s="6">
        <v>4</v>
      </c>
      <c r="E9420" s="8">
        <f>IF(B9420="*",'Larimar Net '!D9421-('Larimar Net '!D9421*'Larimar Net Penalized '!$D$5),'Larimar Net '!D9421)</f>
        <v>45880.9625815338</v>
      </c>
      <c r="I9420" s="7">
        <v>44223</v>
      </c>
      <c r="J9420" s="6">
        <v>4</v>
      </c>
      <c r="K9420" s="8">
        <f>IF(H9420="*",'Larimar Net '!I9421-('Larimar Net '!I9421*'Larimar Net Penalized '!$J$5),'Larimar Net '!I9421)</f>
        <v>40725.725778387095</v>
      </c>
    </row>
    <row r="9421" spans="3:11" x14ac:dyDescent="0.3">
      <c r="C9421" s="7">
        <v>44223</v>
      </c>
      <c r="D9421" s="6">
        <v>5</v>
      </c>
      <c r="E9421" s="8">
        <f>IF(B9421="*",'Larimar Net '!D9422-('Larimar Net '!D9422*'Larimar Net Penalized '!$D$5),'Larimar Net '!D9422)</f>
        <v>43335.919073341574</v>
      </c>
      <c r="I9421" s="7">
        <v>44223</v>
      </c>
      <c r="J9421" s="6">
        <v>5</v>
      </c>
      <c r="K9421" s="8">
        <f>IF(H9421="*",'Larimar Net '!I9422-('Larimar Net '!I9422*'Larimar Net Penalized '!$J$5),'Larimar Net '!I9422)</f>
        <v>39784.26485939671</v>
      </c>
    </row>
    <row r="9422" spans="3:11" x14ac:dyDescent="0.3">
      <c r="C9422" s="7">
        <v>44223</v>
      </c>
      <c r="D9422" s="6">
        <v>6</v>
      </c>
      <c r="E9422" s="8">
        <f>IF(B9422="*",'Larimar Net '!D9423-('Larimar Net '!D9423*'Larimar Net Penalized '!$D$5),'Larimar Net '!D9423)</f>
        <v>46970.931778830301</v>
      </c>
      <c r="I9422" s="7">
        <v>44223</v>
      </c>
      <c r="J9422" s="6">
        <v>6</v>
      </c>
      <c r="K9422" s="8">
        <f>IF(H9422="*",'Larimar Net '!I9423-('Larimar Net '!I9423*'Larimar Net Penalized '!$J$5),'Larimar Net '!I9423)</f>
        <v>38398.293368124025</v>
      </c>
    </row>
    <row r="9423" spans="3:11" x14ac:dyDescent="0.3">
      <c r="C9423" s="7">
        <v>44223</v>
      </c>
      <c r="D9423" s="6">
        <v>7</v>
      </c>
      <c r="E9423" s="8">
        <f>IF(B9423="*",'Larimar Net '!D9424-('Larimar Net '!D9424*'Larimar Net Penalized '!$D$5),'Larimar Net '!D9424)</f>
        <v>47890.492677689144</v>
      </c>
      <c r="I9423" s="7">
        <v>44223</v>
      </c>
      <c r="J9423" s="6">
        <v>7</v>
      </c>
      <c r="K9423" s="8">
        <f>IF(H9423="*",'Larimar Net '!I9424-('Larimar Net '!I9424*'Larimar Net Penalized '!$J$5),'Larimar Net '!I9424)</f>
        <v>39733.76278926908</v>
      </c>
    </row>
    <row r="9424" spans="3:11" x14ac:dyDescent="0.3">
      <c r="C9424" s="7">
        <v>44223</v>
      </c>
      <c r="D9424" s="6">
        <v>8</v>
      </c>
      <c r="E9424" s="8">
        <f>IF(B9424="*",'Larimar Net '!D9425-('Larimar Net '!D9425*'Larimar Net Penalized '!$D$5),'Larimar Net '!D9425)</f>
        <v>48008.615350057611</v>
      </c>
      <c r="I9424" s="7">
        <v>44223</v>
      </c>
      <c r="J9424" s="6">
        <v>8</v>
      </c>
      <c r="K9424" s="8">
        <f>IF(H9424="*",'Larimar Net '!I9425-('Larimar Net '!I9425*'Larimar Net Penalized '!$J$5),'Larimar Net '!I9425)</f>
        <v>40650.427141936671</v>
      </c>
    </row>
    <row r="9425" spans="3:11" x14ac:dyDescent="0.3">
      <c r="C9425" s="7">
        <v>44223</v>
      </c>
      <c r="D9425" s="6">
        <v>9</v>
      </c>
      <c r="E9425" s="8">
        <f>IF(B9425="*",'Larimar Net '!D9426-('Larimar Net '!D9426*'Larimar Net Penalized '!$D$5),'Larimar Net '!D9426)</f>
        <v>47075.512773055962</v>
      </c>
      <c r="I9425" s="7">
        <v>44223</v>
      </c>
      <c r="J9425" s="6">
        <v>9</v>
      </c>
      <c r="K9425" s="8">
        <f>IF(H9425="*",'Larimar Net '!I9426-('Larimar Net '!I9426*'Larimar Net Penalized '!$J$5),'Larimar Net '!I9426)</f>
        <v>40735.847819806419</v>
      </c>
    </row>
    <row r="9426" spans="3:11" x14ac:dyDescent="0.3">
      <c r="C9426" s="7">
        <v>44223</v>
      </c>
      <c r="D9426" s="6">
        <v>10</v>
      </c>
      <c r="E9426" s="8">
        <f>IF(B9426="*",'Larimar Net '!D9427-('Larimar Net '!D9427*'Larimar Net Penalized '!$D$5),'Larimar Net '!D9427)</f>
        <v>45271.481856211307</v>
      </c>
      <c r="I9426" s="7">
        <v>44223</v>
      </c>
      <c r="J9426" s="6">
        <v>10</v>
      </c>
      <c r="K9426" s="8">
        <f>IF(H9426="*",'Larimar Net '!I9427-('Larimar Net '!I9427*'Larimar Net Penalized '!$J$5),'Larimar Net '!I9427)</f>
        <v>40318.444639425332</v>
      </c>
    </row>
    <row r="9427" spans="3:11" x14ac:dyDescent="0.3">
      <c r="C9427" s="7">
        <v>44223</v>
      </c>
      <c r="D9427" s="6">
        <v>11</v>
      </c>
      <c r="E9427" s="8">
        <f>IF(B9427="*",'Larimar Net '!D9428-('Larimar Net '!D9428*'Larimar Net Penalized '!$D$5),'Larimar Net '!D9428)</f>
        <v>46239.822410406246</v>
      </c>
      <c r="I9427" s="7">
        <v>44223</v>
      </c>
      <c r="J9427" s="6">
        <v>11</v>
      </c>
      <c r="K9427" s="8">
        <f>IF(H9427="*",'Larimar Net '!I9428-('Larimar Net '!I9428*'Larimar Net Penalized '!$J$5),'Larimar Net '!I9428)</f>
        <v>39133.20521358939</v>
      </c>
    </row>
    <row r="9428" spans="3:11" x14ac:dyDescent="0.3">
      <c r="C9428" s="7">
        <v>44223</v>
      </c>
      <c r="D9428" s="6">
        <v>12</v>
      </c>
      <c r="E9428" s="8">
        <f>IF(B9428="*",'Larimar Net '!D9429-('Larimar Net '!D9429*'Larimar Net Penalized '!$D$5),'Larimar Net '!D9429)</f>
        <v>43107.436740986923</v>
      </c>
      <c r="I9428" s="7">
        <v>44223</v>
      </c>
      <c r="J9428" s="6">
        <v>12</v>
      </c>
      <c r="K9428" s="8">
        <f>IF(H9428="*",'Larimar Net '!I9429-('Larimar Net '!I9429*'Larimar Net Penalized '!$J$5),'Larimar Net '!I9429)</f>
        <v>36821.550133556419</v>
      </c>
    </row>
    <row r="9429" spans="3:11" x14ac:dyDescent="0.3">
      <c r="C9429" s="7">
        <v>44223</v>
      </c>
      <c r="D9429" s="6">
        <v>13</v>
      </c>
      <c r="E9429" s="8">
        <f>IF(B9429="*",'Larimar Net '!D9430-('Larimar Net '!D9430*'Larimar Net Penalized '!$D$5),'Larimar Net '!D9430)</f>
        <v>38841.09406907377</v>
      </c>
      <c r="I9429" s="7">
        <v>44223</v>
      </c>
      <c r="J9429" s="6">
        <v>13</v>
      </c>
      <c r="K9429" s="8">
        <f>IF(H9429="*",'Larimar Net '!I9430-('Larimar Net '!I9430*'Larimar Net Penalized '!$J$5),'Larimar Net '!I9430)</f>
        <v>35605.188596333312</v>
      </c>
    </row>
    <row r="9430" spans="3:11" x14ac:dyDescent="0.3">
      <c r="C9430" s="7">
        <v>44223</v>
      </c>
      <c r="D9430" s="6">
        <v>14</v>
      </c>
      <c r="E9430" s="8">
        <f>IF(B9430="*",'Larimar Net '!D9431-('Larimar Net '!D9431*'Larimar Net Penalized '!$D$5),'Larimar Net '!D9431)</f>
        <v>37185.223781917513</v>
      </c>
      <c r="I9430" s="7">
        <v>44223</v>
      </c>
      <c r="J9430" s="6">
        <v>14</v>
      </c>
      <c r="K9430" s="8">
        <f>IF(H9430="*",'Larimar Net '!I9431-('Larimar Net '!I9431*'Larimar Net Penalized '!$J$5),'Larimar Net '!I9431)</f>
        <v>33193.851866073281</v>
      </c>
    </row>
    <row r="9431" spans="3:11" x14ac:dyDescent="0.3">
      <c r="C9431" s="7">
        <v>44223</v>
      </c>
      <c r="D9431" s="6">
        <v>15</v>
      </c>
      <c r="E9431" s="8">
        <f>IF(B9431="*",'Larimar Net '!D9432-('Larimar Net '!D9432*'Larimar Net Penalized '!$D$5),'Larimar Net '!D9432)</f>
        <v>27601.328775442227</v>
      </c>
      <c r="I9431" s="7">
        <v>44223</v>
      </c>
      <c r="J9431" s="6">
        <v>15</v>
      </c>
      <c r="K9431" s="8">
        <f>IF(H9431="*",'Larimar Net '!I9432-('Larimar Net '!I9432*'Larimar Net Penalized '!$J$5),'Larimar Net '!I9432)</f>
        <v>19065.351449130598</v>
      </c>
    </row>
    <row r="9432" spans="3:11" x14ac:dyDescent="0.3">
      <c r="C9432" s="7">
        <v>44223</v>
      </c>
      <c r="D9432" s="6">
        <v>16</v>
      </c>
      <c r="E9432" s="8">
        <f>IF(B9432="*",'Larimar Net '!D9433-('Larimar Net '!D9433*'Larimar Net Penalized '!$D$5),'Larimar Net '!D9433)</f>
        <v>16215.308048449804</v>
      </c>
      <c r="I9432" s="7">
        <v>44223</v>
      </c>
      <c r="J9432" s="6">
        <v>16</v>
      </c>
      <c r="K9432" s="8">
        <f>IF(H9432="*",'Larimar Net '!I9433-('Larimar Net '!I9433*'Larimar Net Penalized '!$J$5),'Larimar Net '!I9433)</f>
        <v>10362.803280457689</v>
      </c>
    </row>
    <row r="9433" spans="3:11" x14ac:dyDescent="0.3">
      <c r="C9433" s="7">
        <v>44223</v>
      </c>
      <c r="D9433" s="6">
        <v>17</v>
      </c>
      <c r="E9433" s="8">
        <f>IF(B9433="*",'Larimar Net '!D9434-('Larimar Net '!D9434*'Larimar Net Penalized '!$D$5),'Larimar Net '!D9434)</f>
        <v>11358.266046076213</v>
      </c>
      <c r="I9433" s="7">
        <v>44223</v>
      </c>
      <c r="J9433" s="6">
        <v>17</v>
      </c>
      <c r="K9433" s="8">
        <f>IF(H9433="*",'Larimar Net '!I9434-('Larimar Net '!I9434*'Larimar Net Penalized '!$J$5),'Larimar Net '!I9434)</f>
        <v>5917.0476959319367</v>
      </c>
    </row>
    <row r="9434" spans="3:11" x14ac:dyDescent="0.3">
      <c r="C9434" s="7">
        <v>44223</v>
      </c>
      <c r="D9434" s="6">
        <v>18</v>
      </c>
      <c r="E9434" s="8">
        <f>IF(B9434="*",'Larimar Net '!D9435-('Larimar Net '!D9435*'Larimar Net Penalized '!$D$5),'Larimar Net '!D9435)</f>
        <v>7735.6158085065372</v>
      </c>
      <c r="I9434" s="7">
        <v>44223</v>
      </c>
      <c r="J9434" s="6">
        <v>18</v>
      </c>
      <c r="K9434" s="8">
        <f>IF(H9434="*",'Larimar Net '!I9435-('Larimar Net '!I9435*'Larimar Net Penalized '!$J$5),'Larimar Net '!I9435)</f>
        <v>2739.5723418709249</v>
      </c>
    </row>
    <row r="9435" spans="3:11" x14ac:dyDescent="0.3">
      <c r="C9435" s="7">
        <v>44223</v>
      </c>
      <c r="D9435" s="6">
        <v>19</v>
      </c>
      <c r="E9435" s="8">
        <f>IF(B9435="*",'Larimar Net '!D9436-('Larimar Net '!D9436*'Larimar Net Penalized '!$D$5),'Larimar Net '!D9436)</f>
        <v>7984.9740829861685</v>
      </c>
      <c r="I9435" s="7">
        <v>44223</v>
      </c>
      <c r="J9435" s="6">
        <v>19</v>
      </c>
      <c r="K9435" s="8">
        <f>IF(H9435="*",'Larimar Net '!I9436-('Larimar Net '!I9436*'Larimar Net Penalized '!$J$5),'Larimar Net '!I9436)</f>
        <v>3192.7815743780752</v>
      </c>
    </row>
    <row r="9436" spans="3:11" x14ac:dyDescent="0.3">
      <c r="C9436" s="7">
        <v>44223</v>
      </c>
      <c r="D9436" s="6">
        <v>20</v>
      </c>
      <c r="E9436" s="8">
        <f>IF(B9436="*",'Larimar Net '!D9437-('Larimar Net '!D9437*'Larimar Net Penalized '!$D$5),'Larimar Net '!D9437)</f>
        <v>11812.478002743595</v>
      </c>
      <c r="I9436" s="7">
        <v>44223</v>
      </c>
      <c r="J9436" s="6">
        <v>20</v>
      </c>
      <c r="K9436" s="8">
        <f>IF(H9436="*",'Larimar Net '!I9437-('Larimar Net '!I9437*'Larimar Net Penalized '!$J$5),'Larimar Net '!I9437)</f>
        <v>5860.9602974518102</v>
      </c>
    </row>
    <row r="9437" spans="3:11" x14ac:dyDescent="0.3">
      <c r="C9437" s="7">
        <v>44223</v>
      </c>
      <c r="D9437" s="6">
        <v>21</v>
      </c>
      <c r="E9437" s="8">
        <f>IF(B9437="*",'Larimar Net '!D9438-('Larimar Net '!D9438*'Larimar Net Penalized '!$D$5),'Larimar Net '!D9438)</f>
        <v>18150.219854659066</v>
      </c>
      <c r="I9437" s="7">
        <v>44223</v>
      </c>
      <c r="J9437" s="6">
        <v>21</v>
      </c>
      <c r="K9437" s="8">
        <f>IF(H9437="*",'Larimar Net '!I9438-('Larimar Net '!I9438*'Larimar Net Penalized '!$J$5),'Larimar Net '!I9438)</f>
        <v>9507.8328436550764</v>
      </c>
    </row>
    <row r="9438" spans="3:11" x14ac:dyDescent="0.3">
      <c r="C9438" s="7">
        <v>44223</v>
      </c>
      <c r="D9438" s="6">
        <v>22</v>
      </c>
      <c r="E9438" s="8">
        <f>IF(B9438="*",'Larimar Net '!D9439-('Larimar Net '!D9439*'Larimar Net Penalized '!$D$5),'Larimar Net '!D9439)</f>
        <v>14877.376413821721</v>
      </c>
      <c r="I9438" s="7">
        <v>44223</v>
      </c>
      <c r="J9438" s="6">
        <v>22</v>
      </c>
      <c r="K9438" s="8">
        <f>IF(H9438="*",'Larimar Net '!I9439-('Larimar Net '!I9439*'Larimar Net Penalized '!$J$5),'Larimar Net '!I9439)</f>
        <v>7057.0917560187336</v>
      </c>
    </row>
    <row r="9439" spans="3:11" x14ac:dyDescent="0.3">
      <c r="C9439" s="7">
        <v>44223</v>
      </c>
      <c r="D9439" s="6">
        <v>23</v>
      </c>
      <c r="E9439" s="8">
        <f>IF(B9439="*",'Larimar Net '!D9440-('Larimar Net '!D9440*'Larimar Net Penalized '!$D$5),'Larimar Net '!D9440)</f>
        <v>13689.198633474251</v>
      </c>
      <c r="I9439" s="7">
        <v>44223</v>
      </c>
      <c r="J9439" s="6">
        <v>23</v>
      </c>
      <c r="K9439" s="8">
        <f>IF(H9439="*",'Larimar Net '!I9440-('Larimar Net '!I9440*'Larimar Net Penalized '!$J$5),'Larimar Net '!I9440)</f>
        <v>7429.0319672639635</v>
      </c>
    </row>
    <row r="9440" spans="3:11" x14ac:dyDescent="0.3">
      <c r="C9440" s="7">
        <v>44224</v>
      </c>
      <c r="D9440" s="6">
        <v>0</v>
      </c>
      <c r="E9440" s="8">
        <f>IF(B9440="*",'Larimar Net '!D9441-('Larimar Net '!D9441*'Larimar Net Penalized '!$D$5),'Larimar Net '!D9441)</f>
        <v>16052.716583980016</v>
      </c>
      <c r="I9440" s="7">
        <v>44224</v>
      </c>
      <c r="J9440" s="6">
        <v>0</v>
      </c>
      <c r="K9440" s="8">
        <f>IF(H9440="*",'Larimar Net '!I9441-('Larimar Net '!I9441*'Larimar Net Penalized '!$J$5),'Larimar Net '!I9441)</f>
        <v>7922.0058320493636</v>
      </c>
    </row>
    <row r="9441" spans="3:11" x14ac:dyDescent="0.3">
      <c r="C9441" s="7">
        <v>44224</v>
      </c>
      <c r="D9441" s="6">
        <v>1</v>
      </c>
      <c r="E9441" s="8">
        <f>IF(B9441="*",'Larimar Net '!D9442-('Larimar Net '!D9442*'Larimar Net Penalized '!$D$5),'Larimar Net '!D9442)</f>
        <v>24181.649307178785</v>
      </c>
      <c r="I9441" s="7">
        <v>44224</v>
      </c>
      <c r="J9441" s="6">
        <v>1</v>
      </c>
      <c r="K9441" s="8">
        <f>IF(H9441="*",'Larimar Net '!I9442-('Larimar Net '!I9442*'Larimar Net Penalized '!$J$5),'Larimar Net '!I9442)</f>
        <v>7081.7079715557193</v>
      </c>
    </row>
    <row r="9442" spans="3:11" x14ac:dyDescent="0.3">
      <c r="C9442" s="7">
        <v>44224</v>
      </c>
      <c r="D9442" s="6">
        <v>2</v>
      </c>
      <c r="E9442" s="8">
        <f>IF(B9442="*",'Larimar Net '!D9443-('Larimar Net '!D9443*'Larimar Net Penalized '!$D$5),'Larimar Net '!D9443)</f>
        <v>15371.095322695179</v>
      </c>
      <c r="I9442" s="7">
        <v>44224</v>
      </c>
      <c r="J9442" s="6">
        <v>2</v>
      </c>
      <c r="K9442" s="8">
        <f>IF(H9442="*",'Larimar Net '!I9443-('Larimar Net '!I9443*'Larimar Net Penalized '!$J$5),'Larimar Net '!I9443)</f>
        <v>5132.3608453098705</v>
      </c>
    </row>
    <row r="9443" spans="3:11" x14ac:dyDescent="0.3">
      <c r="C9443" s="7">
        <v>44224</v>
      </c>
      <c r="D9443" s="6">
        <v>3</v>
      </c>
      <c r="E9443" s="8">
        <f>IF(B9443="*",'Larimar Net '!D9444-('Larimar Net '!D9444*'Larimar Net Penalized '!$D$5),'Larimar Net '!D9444)</f>
        <v>13739.817852086961</v>
      </c>
      <c r="I9443" s="7">
        <v>44224</v>
      </c>
      <c r="J9443" s="6">
        <v>3</v>
      </c>
      <c r="K9443" s="8">
        <f>IF(H9443="*",'Larimar Net '!I9444-('Larimar Net '!I9444*'Larimar Net Penalized '!$J$5),'Larimar Net '!I9444)</f>
        <v>4629.978791282565</v>
      </c>
    </row>
    <row r="9444" spans="3:11" x14ac:dyDescent="0.3">
      <c r="C9444" s="7">
        <v>44224</v>
      </c>
      <c r="D9444" s="6">
        <v>4</v>
      </c>
      <c r="E9444" s="8">
        <f>IF(B9444="*",'Larimar Net '!D9445-('Larimar Net '!D9445*'Larimar Net Penalized '!$D$5),'Larimar Net '!D9445)</f>
        <v>1997.558174357654</v>
      </c>
      <c r="I9444" s="7">
        <v>44224</v>
      </c>
      <c r="J9444" s="6">
        <v>4</v>
      </c>
      <c r="K9444" s="8">
        <f>IF(H9444="*",'Larimar Net '!I9445-('Larimar Net '!I9445*'Larimar Net Penalized '!$J$5),'Larimar Net '!I9445)</f>
        <v>1496.5382221613052</v>
      </c>
    </row>
    <row r="9445" spans="3:11" x14ac:dyDescent="0.3">
      <c r="C9445" s="7">
        <v>44224</v>
      </c>
      <c r="D9445" s="6">
        <v>5</v>
      </c>
      <c r="E9445" s="8">
        <f>IF(B9445="*",'Larimar Net '!D9446-('Larimar Net '!D9446*'Larimar Net Penalized '!$D$5),'Larimar Net '!D9446)</f>
        <v>1071.014802195637</v>
      </c>
      <c r="I9445" s="7">
        <v>44224</v>
      </c>
      <c r="J9445" s="6">
        <v>5</v>
      </c>
      <c r="K9445" s="8">
        <f>IF(H9445="*",'Larimar Net '!I9446-('Larimar Net '!I9446*'Larimar Net Penalized '!$J$5),'Larimar Net '!I9446)</f>
        <v>1204.3947496712556</v>
      </c>
    </row>
    <row r="9446" spans="3:11" x14ac:dyDescent="0.3">
      <c r="C9446" s="7">
        <v>44224</v>
      </c>
      <c r="D9446" s="6">
        <v>6</v>
      </c>
      <c r="E9446" s="8">
        <f>IF(B9446="*",'Larimar Net '!D9447-('Larimar Net '!D9447*'Larimar Net Penalized '!$D$5),'Larimar Net '!D9447)</f>
        <v>814.70967165619675</v>
      </c>
      <c r="I9446" s="7">
        <v>44224</v>
      </c>
      <c r="J9446" s="6">
        <v>6</v>
      </c>
      <c r="K9446" s="8">
        <f>IF(H9446="*",'Larimar Net '!I9447-('Larimar Net '!I9447*'Larimar Net Penalized '!$J$5),'Larimar Net '!I9447)</f>
        <v>0</v>
      </c>
    </row>
    <row r="9447" spans="3:11" x14ac:dyDescent="0.3">
      <c r="C9447" s="7">
        <v>44224</v>
      </c>
      <c r="D9447" s="6">
        <v>7</v>
      </c>
      <c r="E9447" s="8">
        <f>IF(B9447="*",'Larimar Net '!D9448-('Larimar Net '!D9448*'Larimar Net Penalized '!$D$5),'Larimar Net '!D9448)</f>
        <v>401.64516976884244</v>
      </c>
      <c r="I9447" s="7">
        <v>44224</v>
      </c>
      <c r="J9447" s="6">
        <v>7</v>
      </c>
      <c r="K9447" s="8">
        <f>IF(H9447="*",'Larimar Net '!I9448-('Larimar Net '!I9448*'Larimar Net Penalized '!$J$5),'Larimar Net '!I9448)</f>
        <v>0</v>
      </c>
    </row>
    <row r="9448" spans="3:11" x14ac:dyDescent="0.3">
      <c r="C9448" s="7">
        <v>44224</v>
      </c>
      <c r="D9448" s="6">
        <v>8</v>
      </c>
      <c r="E9448" s="8">
        <f>IF(B9448="*",'Larimar Net '!D9449-('Larimar Net '!D9449*'Larimar Net Penalized '!$D$5),'Larimar Net '!D9449)</f>
        <v>547.37420901362123</v>
      </c>
      <c r="I9448" s="7">
        <v>44224</v>
      </c>
      <c r="J9448" s="6">
        <v>8</v>
      </c>
      <c r="K9448" s="8">
        <f>IF(H9448="*",'Larimar Net '!I9449-('Larimar Net '!I9449*'Larimar Net Penalized '!$J$5),'Larimar Net '!I9449)</f>
        <v>903.30261835729971</v>
      </c>
    </row>
    <row r="9449" spans="3:11" x14ac:dyDescent="0.3">
      <c r="C9449" s="7">
        <v>44224</v>
      </c>
      <c r="D9449" s="6">
        <v>9</v>
      </c>
      <c r="E9449" s="8">
        <f>IF(B9449="*",'Larimar Net '!D9450-('Larimar Net '!D9450*'Larimar Net Penalized '!$D$5),'Larimar Net '!D9450)</f>
        <v>2769.3176721972409</v>
      </c>
      <c r="I9449" s="7">
        <v>44224</v>
      </c>
      <c r="J9449" s="6">
        <v>9</v>
      </c>
      <c r="K9449" s="8">
        <f>IF(H9449="*",'Larimar Net '!I9450-('Larimar Net '!I9450*'Larimar Net Penalized '!$J$5),'Larimar Net '!I9450)</f>
        <v>3299.650397795006</v>
      </c>
    </row>
    <row r="9450" spans="3:11" x14ac:dyDescent="0.3">
      <c r="C9450" s="7">
        <v>44224</v>
      </c>
      <c r="D9450" s="6">
        <v>10</v>
      </c>
      <c r="E9450" s="8">
        <f>IF(B9450="*",'Larimar Net '!D9451-('Larimar Net '!D9451*'Larimar Net Penalized '!$D$5),'Larimar Net '!D9451)</f>
        <v>8868.8060319636352</v>
      </c>
      <c r="I9450" s="7">
        <v>44224</v>
      </c>
      <c r="J9450" s="6">
        <v>10</v>
      </c>
      <c r="K9450" s="8">
        <f>IF(H9450="*",'Larimar Net '!I9451-('Larimar Net '!I9451*'Larimar Net Penalized '!$J$5),'Larimar Net '!I9451)</f>
        <v>7429.3017016048116</v>
      </c>
    </row>
    <row r="9451" spans="3:11" x14ac:dyDescent="0.3">
      <c r="C9451" s="7">
        <v>44224</v>
      </c>
      <c r="D9451" s="6">
        <v>11</v>
      </c>
      <c r="E9451" s="8">
        <f>IF(B9451="*",'Larimar Net '!D9452-('Larimar Net '!D9452*'Larimar Net Penalized '!$D$5),'Larimar Net '!D9452)</f>
        <v>9928.1699505237048</v>
      </c>
      <c r="I9451" s="7">
        <v>44224</v>
      </c>
      <c r="J9451" s="6">
        <v>11</v>
      </c>
      <c r="K9451" s="8">
        <f>IF(H9451="*",'Larimar Net '!I9452-('Larimar Net '!I9452*'Larimar Net Penalized '!$J$5),'Larimar Net '!I9452)</f>
        <v>8472.9011064131719</v>
      </c>
    </row>
    <row r="9452" spans="3:11" x14ac:dyDescent="0.3">
      <c r="C9452" s="7">
        <v>44224</v>
      </c>
      <c r="D9452" s="6">
        <v>12</v>
      </c>
      <c r="E9452" s="8">
        <f>IF(B9452="*",'Larimar Net '!D9453-('Larimar Net '!D9453*'Larimar Net Penalized '!$D$5),'Larimar Net '!D9453)</f>
        <v>11093.832901075175</v>
      </c>
      <c r="I9452" s="7">
        <v>44224</v>
      </c>
      <c r="J9452" s="6">
        <v>12</v>
      </c>
      <c r="K9452" s="8">
        <f>IF(H9452="*",'Larimar Net '!I9453-('Larimar Net '!I9453*'Larimar Net Penalized '!$J$5),'Larimar Net '!I9453)</f>
        <v>7814.388510917659</v>
      </c>
    </row>
    <row r="9453" spans="3:11" x14ac:dyDescent="0.3">
      <c r="C9453" s="7">
        <v>44224</v>
      </c>
      <c r="D9453" s="6">
        <v>13</v>
      </c>
      <c r="E9453" s="8">
        <f>IF(B9453="*",'Larimar Net '!D9454-('Larimar Net '!D9454*'Larimar Net Penalized '!$D$5),'Larimar Net '!D9454)</f>
        <v>14952.691709102201</v>
      </c>
      <c r="I9453" s="7">
        <v>44224</v>
      </c>
      <c r="J9453" s="6">
        <v>13</v>
      </c>
      <c r="K9453" s="8">
        <f>IF(H9453="*",'Larimar Net '!I9454-('Larimar Net '!I9454*'Larimar Net Penalized '!$J$5),'Larimar Net '!I9454)</f>
        <v>7221.2848591735365</v>
      </c>
    </row>
    <row r="9454" spans="3:11" x14ac:dyDescent="0.3">
      <c r="C9454" s="7">
        <v>44224</v>
      </c>
      <c r="D9454" s="6">
        <v>14</v>
      </c>
      <c r="E9454" s="8">
        <f>IF(B9454="*",'Larimar Net '!D9455-('Larimar Net '!D9455*'Larimar Net Penalized '!$D$5),'Larimar Net '!D9455)</f>
        <v>11209.78467705328</v>
      </c>
      <c r="I9454" s="7">
        <v>44224</v>
      </c>
      <c r="J9454" s="6">
        <v>14</v>
      </c>
      <c r="K9454" s="8">
        <f>IF(H9454="*",'Larimar Net '!I9455-('Larimar Net '!I9455*'Larimar Net Penalized '!$J$5),'Larimar Net '!I9455)</f>
        <v>4567.3772771016929</v>
      </c>
    </row>
    <row r="9455" spans="3:11" x14ac:dyDescent="0.3">
      <c r="C9455" s="7">
        <v>44224</v>
      </c>
      <c r="D9455" s="6">
        <v>15</v>
      </c>
      <c r="E9455" s="8">
        <f>IF(B9455="*",'Larimar Net '!D9456-('Larimar Net '!D9456*'Larimar Net Penalized '!$D$5),'Larimar Net '!D9456)</f>
        <v>5588.4973040408404</v>
      </c>
      <c r="I9455" s="7">
        <v>44224</v>
      </c>
      <c r="J9455" s="6">
        <v>15</v>
      </c>
      <c r="K9455" s="8">
        <f>IF(H9455="*",'Larimar Net '!I9456-('Larimar Net '!I9456*'Larimar Net Penalized '!$J$5),'Larimar Net '!I9456)</f>
        <v>2564.5502252052329</v>
      </c>
    </row>
    <row r="9456" spans="3:11" x14ac:dyDescent="0.3">
      <c r="C9456" s="7">
        <v>44224</v>
      </c>
      <c r="D9456" s="6">
        <v>16</v>
      </c>
      <c r="E9456" s="8">
        <f>IF(B9456="*",'Larimar Net '!D9457-('Larimar Net '!D9457*'Larimar Net Penalized '!$D$5),'Larimar Net '!D9457)</f>
        <v>2852.3692562040142</v>
      </c>
      <c r="I9456" s="7">
        <v>44224</v>
      </c>
      <c r="J9456" s="6">
        <v>16</v>
      </c>
      <c r="K9456" s="8">
        <f>IF(H9456="*",'Larimar Net '!I9457-('Larimar Net '!I9457*'Larimar Net Penalized '!$J$5),'Larimar Net '!I9457)</f>
        <v>1112.0836542011048</v>
      </c>
    </row>
    <row r="9457" spans="3:11" x14ac:dyDescent="0.3">
      <c r="C9457" s="7">
        <v>44224</v>
      </c>
      <c r="D9457" s="6">
        <v>17</v>
      </c>
      <c r="E9457" s="8">
        <f>IF(B9457="*",'Larimar Net '!D9458-('Larimar Net '!D9458*'Larimar Net Penalized '!$D$5),'Larimar Net '!D9458)</f>
        <v>558.07770437398995</v>
      </c>
      <c r="I9457" s="7">
        <v>44224</v>
      </c>
      <c r="J9457" s="6">
        <v>17</v>
      </c>
      <c r="K9457" s="8">
        <f>IF(H9457="*",'Larimar Net '!I9458-('Larimar Net '!I9458*'Larimar Net Penalized '!$J$5),'Larimar Net '!I9458)</f>
        <v>0</v>
      </c>
    </row>
    <row r="9458" spans="3:11" x14ac:dyDescent="0.3">
      <c r="C9458" s="7">
        <v>44224</v>
      </c>
      <c r="D9458" s="6">
        <v>18</v>
      </c>
      <c r="E9458" s="8">
        <f>IF(B9458="*",'Larimar Net '!D9459-('Larimar Net '!D9459*'Larimar Net Penalized '!$D$5),'Larimar Net '!D9459)</f>
        <v>0</v>
      </c>
      <c r="I9458" s="7">
        <v>44224</v>
      </c>
      <c r="J9458" s="6">
        <v>18</v>
      </c>
      <c r="K9458" s="8">
        <f>IF(H9458="*",'Larimar Net '!I9459-('Larimar Net '!I9459*'Larimar Net Penalized '!$J$5),'Larimar Net '!I9459)</f>
        <v>0</v>
      </c>
    </row>
    <row r="9459" spans="3:11" x14ac:dyDescent="0.3">
      <c r="C9459" s="7">
        <v>44224</v>
      </c>
      <c r="D9459" s="6">
        <v>19</v>
      </c>
      <c r="E9459" s="8">
        <f>IF(B9459="*",'Larimar Net '!D9460-('Larimar Net '!D9460*'Larimar Net Penalized '!$D$5),'Larimar Net '!D9460)</f>
        <v>0</v>
      </c>
      <c r="I9459" s="7">
        <v>44224</v>
      </c>
      <c r="J9459" s="6">
        <v>19</v>
      </c>
      <c r="K9459" s="8">
        <f>IF(H9459="*",'Larimar Net '!I9460-('Larimar Net '!I9460*'Larimar Net Penalized '!$J$5),'Larimar Net '!I9460)</f>
        <v>0</v>
      </c>
    </row>
    <row r="9460" spans="3:11" x14ac:dyDescent="0.3">
      <c r="C9460" s="7">
        <v>44224</v>
      </c>
      <c r="D9460" s="6">
        <v>20</v>
      </c>
      <c r="E9460" s="8">
        <f>IF(B9460="*",'Larimar Net '!D9461-('Larimar Net '!D9461*'Larimar Net Penalized '!$D$5),'Larimar Net '!D9461)</f>
        <v>0</v>
      </c>
      <c r="I9460" s="7">
        <v>44224</v>
      </c>
      <c r="J9460" s="6">
        <v>20</v>
      </c>
      <c r="K9460" s="8">
        <f>IF(H9460="*",'Larimar Net '!I9461-('Larimar Net '!I9461*'Larimar Net Penalized '!$J$5),'Larimar Net '!I9461)</f>
        <v>0</v>
      </c>
    </row>
    <row r="9461" spans="3:11" x14ac:dyDescent="0.3">
      <c r="C9461" s="7">
        <v>44224</v>
      </c>
      <c r="D9461" s="6">
        <v>21</v>
      </c>
      <c r="E9461" s="8">
        <f>IF(B9461="*",'Larimar Net '!D9462-('Larimar Net '!D9462*'Larimar Net Penalized '!$D$5),'Larimar Net '!D9462)</f>
        <v>0</v>
      </c>
      <c r="I9461" s="7">
        <v>44224</v>
      </c>
      <c r="J9461" s="6">
        <v>21</v>
      </c>
      <c r="K9461" s="8">
        <f>IF(H9461="*",'Larimar Net '!I9462-('Larimar Net '!I9462*'Larimar Net Penalized '!$J$5),'Larimar Net '!I9462)</f>
        <v>0</v>
      </c>
    </row>
    <row r="9462" spans="3:11" x14ac:dyDescent="0.3">
      <c r="C9462" s="7">
        <v>44224</v>
      </c>
      <c r="D9462" s="6">
        <v>22</v>
      </c>
      <c r="E9462" s="8">
        <f>IF(B9462="*",'Larimar Net '!D9463-('Larimar Net '!D9463*'Larimar Net Penalized '!$D$5),'Larimar Net '!D9463)</f>
        <v>0</v>
      </c>
      <c r="I9462" s="7">
        <v>44224</v>
      </c>
      <c r="J9462" s="6">
        <v>22</v>
      </c>
      <c r="K9462" s="8">
        <f>IF(H9462="*",'Larimar Net '!I9463-('Larimar Net '!I9463*'Larimar Net Penalized '!$J$5),'Larimar Net '!I9463)</f>
        <v>0</v>
      </c>
    </row>
    <row r="9463" spans="3:11" x14ac:dyDescent="0.3">
      <c r="C9463" s="7">
        <v>44224</v>
      </c>
      <c r="D9463" s="6">
        <v>23</v>
      </c>
      <c r="E9463" s="8">
        <f>IF(B9463="*",'Larimar Net '!D9464-('Larimar Net '!D9464*'Larimar Net Penalized '!$D$5),'Larimar Net '!D9464)</f>
        <v>0</v>
      </c>
      <c r="I9463" s="7">
        <v>44224</v>
      </c>
      <c r="J9463" s="6">
        <v>23</v>
      </c>
      <c r="K9463" s="8">
        <f>IF(H9463="*",'Larimar Net '!I9464-('Larimar Net '!I9464*'Larimar Net Penalized '!$J$5),'Larimar Net '!I9464)</f>
        <v>0</v>
      </c>
    </row>
    <row r="9464" spans="3:11" x14ac:dyDescent="0.3">
      <c r="C9464" s="7">
        <v>44225</v>
      </c>
      <c r="D9464" s="6">
        <v>0</v>
      </c>
      <c r="E9464" s="8">
        <f>IF(B9464="*",'Larimar Net '!D9465-('Larimar Net '!D9465*'Larimar Net Penalized '!$D$5),'Larimar Net '!D9465)</f>
        <v>0</v>
      </c>
      <c r="I9464" s="7">
        <v>44225</v>
      </c>
      <c r="J9464" s="6">
        <v>0</v>
      </c>
      <c r="K9464" s="8">
        <f>IF(H9464="*",'Larimar Net '!I9465-('Larimar Net '!I9465*'Larimar Net Penalized '!$J$5),'Larimar Net '!I9465)</f>
        <v>0</v>
      </c>
    </row>
    <row r="9465" spans="3:11" x14ac:dyDescent="0.3">
      <c r="C9465" s="7">
        <v>44225</v>
      </c>
      <c r="D9465" s="6">
        <v>1</v>
      </c>
      <c r="E9465" s="8">
        <f>IF(B9465="*",'Larimar Net '!D9466-('Larimar Net '!D9466*'Larimar Net Penalized '!$D$5),'Larimar Net '!D9466)</f>
        <v>0</v>
      </c>
      <c r="I9465" s="7">
        <v>44225</v>
      </c>
      <c r="J9465" s="6">
        <v>1</v>
      </c>
      <c r="K9465" s="8">
        <f>IF(H9465="*",'Larimar Net '!I9466-('Larimar Net '!I9466*'Larimar Net Penalized '!$J$5),'Larimar Net '!I9466)</f>
        <v>0</v>
      </c>
    </row>
    <row r="9466" spans="3:11" x14ac:dyDescent="0.3">
      <c r="C9466" s="7">
        <v>44225</v>
      </c>
      <c r="D9466" s="6">
        <v>2</v>
      </c>
      <c r="E9466" s="8">
        <f>IF(B9466="*",'Larimar Net '!D9467-('Larimar Net '!D9467*'Larimar Net Penalized '!$D$5),'Larimar Net '!D9467)</f>
        <v>0</v>
      </c>
      <c r="I9466" s="7">
        <v>44225</v>
      </c>
      <c r="J9466" s="6">
        <v>2</v>
      </c>
      <c r="K9466" s="8">
        <f>IF(H9466="*",'Larimar Net '!I9467-('Larimar Net '!I9467*'Larimar Net Penalized '!$J$5),'Larimar Net '!I9467)</f>
        <v>0</v>
      </c>
    </row>
    <row r="9467" spans="3:11" x14ac:dyDescent="0.3">
      <c r="C9467" s="7">
        <v>44225</v>
      </c>
      <c r="D9467" s="6">
        <v>3</v>
      </c>
      <c r="E9467" s="8">
        <f>IF(B9467="*",'Larimar Net '!D9468-('Larimar Net '!D9468*'Larimar Net Penalized '!$D$5),'Larimar Net '!D9468)</f>
        <v>0</v>
      </c>
      <c r="I9467" s="7">
        <v>44225</v>
      </c>
      <c r="J9467" s="6">
        <v>3</v>
      </c>
      <c r="K9467" s="8">
        <f>IF(H9467="*",'Larimar Net '!I9468-('Larimar Net '!I9468*'Larimar Net Penalized '!$J$5),'Larimar Net '!I9468)</f>
        <v>0</v>
      </c>
    </row>
    <row r="9468" spans="3:11" x14ac:dyDescent="0.3">
      <c r="C9468" s="7">
        <v>44225</v>
      </c>
      <c r="D9468" s="6">
        <v>4</v>
      </c>
      <c r="E9468" s="8">
        <f>IF(B9468="*",'Larimar Net '!D9469-('Larimar Net '!D9469*'Larimar Net Penalized '!$D$5),'Larimar Net '!D9469)</f>
        <v>0</v>
      </c>
      <c r="I9468" s="7">
        <v>44225</v>
      </c>
      <c r="J9468" s="6">
        <v>4</v>
      </c>
      <c r="K9468" s="8">
        <f>IF(H9468="*",'Larimar Net '!I9469-('Larimar Net '!I9469*'Larimar Net Penalized '!$J$5),'Larimar Net '!I9469)</f>
        <v>0</v>
      </c>
    </row>
    <row r="9469" spans="3:11" x14ac:dyDescent="0.3">
      <c r="C9469" s="7">
        <v>44225</v>
      </c>
      <c r="D9469" s="6">
        <v>5</v>
      </c>
      <c r="E9469" s="8">
        <f>IF(B9469="*",'Larimar Net '!D9470-('Larimar Net '!D9470*'Larimar Net Penalized '!$D$5),'Larimar Net '!D9470)</f>
        <v>0</v>
      </c>
      <c r="I9469" s="7">
        <v>44225</v>
      </c>
      <c r="J9469" s="6">
        <v>5</v>
      </c>
      <c r="K9469" s="8">
        <f>IF(H9469="*",'Larimar Net '!I9470-('Larimar Net '!I9470*'Larimar Net Penalized '!$J$5),'Larimar Net '!I9470)</f>
        <v>0</v>
      </c>
    </row>
    <row r="9470" spans="3:11" x14ac:dyDescent="0.3">
      <c r="C9470" s="7">
        <v>44225</v>
      </c>
      <c r="D9470" s="6">
        <v>6</v>
      </c>
      <c r="E9470" s="8">
        <f>IF(B9470="*",'Larimar Net '!D9471-('Larimar Net '!D9471*'Larimar Net Penalized '!$D$5),'Larimar Net '!D9471)</f>
        <v>0</v>
      </c>
      <c r="I9470" s="7">
        <v>44225</v>
      </c>
      <c r="J9470" s="6">
        <v>6</v>
      </c>
      <c r="K9470" s="8">
        <f>IF(H9470="*",'Larimar Net '!I9471-('Larimar Net '!I9471*'Larimar Net Penalized '!$J$5),'Larimar Net '!I9471)</f>
        <v>0</v>
      </c>
    </row>
    <row r="9471" spans="3:11" x14ac:dyDescent="0.3">
      <c r="C9471" s="7">
        <v>44225</v>
      </c>
      <c r="D9471" s="6">
        <v>7</v>
      </c>
      <c r="E9471" s="8">
        <f>IF(B9471="*",'Larimar Net '!D9472-('Larimar Net '!D9472*'Larimar Net Penalized '!$D$5),'Larimar Net '!D9472)</f>
        <v>0</v>
      </c>
      <c r="I9471" s="7">
        <v>44225</v>
      </c>
      <c r="J9471" s="6">
        <v>7</v>
      </c>
      <c r="K9471" s="8">
        <f>IF(H9471="*",'Larimar Net '!I9472-('Larimar Net '!I9472*'Larimar Net Penalized '!$J$5),'Larimar Net '!I9472)</f>
        <v>0</v>
      </c>
    </row>
    <row r="9472" spans="3:11" x14ac:dyDescent="0.3">
      <c r="C9472" s="7">
        <v>44225</v>
      </c>
      <c r="D9472" s="6">
        <v>8</v>
      </c>
      <c r="E9472" s="8">
        <f>IF(B9472="*",'Larimar Net '!D9473-('Larimar Net '!D9473*'Larimar Net Penalized '!$D$5),'Larimar Net '!D9473)</f>
        <v>0</v>
      </c>
      <c r="I9472" s="7">
        <v>44225</v>
      </c>
      <c r="J9472" s="6">
        <v>8</v>
      </c>
      <c r="K9472" s="8">
        <f>IF(H9472="*",'Larimar Net '!I9473-('Larimar Net '!I9473*'Larimar Net Penalized '!$J$5),'Larimar Net '!I9473)</f>
        <v>0</v>
      </c>
    </row>
    <row r="9473" spans="3:11" x14ac:dyDescent="0.3">
      <c r="C9473" s="7">
        <v>44225</v>
      </c>
      <c r="D9473" s="6">
        <v>9</v>
      </c>
      <c r="E9473" s="8">
        <f>IF(B9473="*",'Larimar Net '!D9474-('Larimar Net '!D9474*'Larimar Net Penalized '!$D$5),'Larimar Net '!D9474)</f>
        <v>0</v>
      </c>
      <c r="I9473" s="7">
        <v>44225</v>
      </c>
      <c r="J9473" s="6">
        <v>9</v>
      </c>
      <c r="K9473" s="8">
        <f>IF(H9473="*",'Larimar Net '!I9474-('Larimar Net '!I9474*'Larimar Net Penalized '!$J$5),'Larimar Net '!I9474)</f>
        <v>0</v>
      </c>
    </row>
    <row r="9474" spans="3:11" x14ac:dyDescent="0.3">
      <c r="C9474" s="7">
        <v>44225</v>
      </c>
      <c r="D9474" s="6">
        <v>10</v>
      </c>
      <c r="E9474" s="8">
        <f>IF(B9474="*",'Larimar Net '!D9475-('Larimar Net '!D9475*'Larimar Net Penalized '!$D$5),'Larimar Net '!D9475)</f>
        <v>0</v>
      </c>
      <c r="I9474" s="7">
        <v>44225</v>
      </c>
      <c r="J9474" s="6">
        <v>10</v>
      </c>
      <c r="K9474" s="8">
        <f>IF(H9474="*",'Larimar Net '!I9475-('Larimar Net '!I9475*'Larimar Net Penalized '!$J$5),'Larimar Net '!I9475)</f>
        <v>104.45260109498658</v>
      </c>
    </row>
    <row r="9475" spans="3:11" x14ac:dyDescent="0.3">
      <c r="C9475" s="7">
        <v>44225</v>
      </c>
      <c r="D9475" s="6">
        <v>11</v>
      </c>
      <c r="E9475" s="8">
        <f>IF(B9475="*",'Larimar Net '!D9476-('Larimar Net '!D9476*'Larimar Net Penalized '!$D$5),'Larimar Net '!D9476)</f>
        <v>0</v>
      </c>
      <c r="I9475" s="7">
        <v>44225</v>
      </c>
      <c r="J9475" s="6">
        <v>11</v>
      </c>
      <c r="K9475" s="8">
        <f>IF(H9475="*",'Larimar Net '!I9476-('Larimar Net '!I9476*'Larimar Net Penalized '!$J$5),'Larimar Net '!I9476)</f>
        <v>0</v>
      </c>
    </row>
    <row r="9476" spans="3:11" x14ac:dyDescent="0.3">
      <c r="C9476" s="7">
        <v>44225</v>
      </c>
      <c r="D9476" s="6">
        <v>12</v>
      </c>
      <c r="E9476" s="8">
        <f>IF(B9476="*",'Larimar Net '!D9477-('Larimar Net '!D9477*'Larimar Net Penalized '!$D$5),'Larimar Net '!D9477)</f>
        <v>504.45394553199833</v>
      </c>
      <c r="I9476" s="7">
        <v>44225</v>
      </c>
      <c r="J9476" s="6">
        <v>12</v>
      </c>
      <c r="K9476" s="8">
        <f>IF(H9476="*",'Larimar Net '!I9477-('Larimar Net '!I9477*'Larimar Net Penalized '!$J$5),'Larimar Net '!I9477)</f>
        <v>1045.6332779190009</v>
      </c>
    </row>
    <row r="9477" spans="3:11" x14ac:dyDescent="0.3">
      <c r="C9477" s="7">
        <v>44225</v>
      </c>
      <c r="D9477" s="6">
        <v>13</v>
      </c>
      <c r="E9477" s="8">
        <f>IF(B9477="*",'Larimar Net '!D9478-('Larimar Net '!D9478*'Larimar Net Penalized '!$D$5),'Larimar Net '!D9478)</f>
        <v>1021.3007985752968</v>
      </c>
      <c r="I9477" s="7">
        <v>44225</v>
      </c>
      <c r="J9477" s="6">
        <v>13</v>
      </c>
      <c r="K9477" s="8">
        <f>IF(H9477="*",'Larimar Net '!I9478-('Larimar Net '!I9478*'Larimar Net Penalized '!$J$5),'Larimar Net '!I9478)</f>
        <v>1400.9617329205062</v>
      </c>
    </row>
    <row r="9478" spans="3:11" x14ac:dyDescent="0.3">
      <c r="C9478" s="7">
        <v>44225</v>
      </c>
      <c r="D9478" s="6">
        <v>14</v>
      </c>
      <c r="E9478" s="8">
        <f>IF(B9478="*",'Larimar Net '!D9479-('Larimar Net '!D9479*'Larimar Net Penalized '!$D$5),'Larimar Net '!D9479)</f>
        <v>2353.9027902615144</v>
      </c>
      <c r="I9478" s="7">
        <v>44225</v>
      </c>
      <c r="J9478" s="6">
        <v>14</v>
      </c>
      <c r="K9478" s="8">
        <f>IF(H9478="*",'Larimar Net '!I9479-('Larimar Net '!I9479*'Larimar Net Penalized '!$J$5),'Larimar Net '!I9479)</f>
        <v>1268.3356810044227</v>
      </c>
    </row>
    <row r="9479" spans="3:11" x14ac:dyDescent="0.3">
      <c r="C9479" s="7">
        <v>44225</v>
      </c>
      <c r="D9479" s="6">
        <v>15</v>
      </c>
      <c r="E9479" s="8">
        <f>IF(B9479="*",'Larimar Net '!D9480-('Larimar Net '!D9480*'Larimar Net Penalized '!$D$5),'Larimar Net '!D9480)</f>
        <v>1523.1627300635071</v>
      </c>
      <c r="I9479" s="7">
        <v>44225</v>
      </c>
      <c r="J9479" s="6">
        <v>15</v>
      </c>
      <c r="K9479" s="8">
        <f>IF(H9479="*",'Larimar Net '!I9480-('Larimar Net '!I9480*'Larimar Net Penalized '!$J$5),'Larimar Net '!I9480)</f>
        <v>494.9769514397089</v>
      </c>
    </row>
    <row r="9480" spans="3:11" x14ac:dyDescent="0.3">
      <c r="C9480" s="7">
        <v>44225</v>
      </c>
      <c r="D9480" s="6">
        <v>16</v>
      </c>
      <c r="E9480" s="8">
        <f>IF(B9480="*",'Larimar Net '!D9481-('Larimar Net '!D9481*'Larimar Net Penalized '!$D$5),'Larimar Net '!D9481)</f>
        <v>1858.4568327252839</v>
      </c>
      <c r="I9480" s="7">
        <v>44225</v>
      </c>
      <c r="J9480" s="6">
        <v>16</v>
      </c>
      <c r="K9480" s="8">
        <f>IF(H9480="*",'Larimar Net '!I9481-('Larimar Net '!I9481*'Larimar Net Penalized '!$J$5),'Larimar Net '!I9481)</f>
        <v>821.14222310071807</v>
      </c>
    </row>
    <row r="9481" spans="3:11" x14ac:dyDescent="0.3">
      <c r="C9481" s="7">
        <v>44225</v>
      </c>
      <c r="D9481" s="6">
        <v>17</v>
      </c>
      <c r="E9481" s="8">
        <f>IF(B9481="*",'Larimar Net '!D9482-('Larimar Net '!D9482*'Larimar Net Penalized '!$D$5),'Larimar Net '!D9482)</f>
        <v>1932.4040237158076</v>
      </c>
      <c r="I9481" s="7">
        <v>44225</v>
      </c>
      <c r="J9481" s="6">
        <v>17</v>
      </c>
      <c r="K9481" s="8">
        <f>IF(H9481="*",'Larimar Net '!I9482-('Larimar Net '!I9482*'Larimar Net Penalized '!$J$5),'Larimar Net '!I9482)</f>
        <v>487.27090822613599</v>
      </c>
    </row>
    <row r="9482" spans="3:11" x14ac:dyDescent="0.3">
      <c r="C9482" s="7">
        <v>44225</v>
      </c>
      <c r="D9482" s="6">
        <v>18</v>
      </c>
      <c r="E9482" s="8">
        <f>IF(B9482="*",'Larimar Net '!D9483-('Larimar Net '!D9483*'Larimar Net Penalized '!$D$5),'Larimar Net '!D9483)</f>
        <v>1148.4100899637276</v>
      </c>
      <c r="I9482" s="7">
        <v>44225</v>
      </c>
      <c r="J9482" s="6">
        <v>18</v>
      </c>
      <c r="K9482" s="8">
        <f>IF(H9482="*",'Larimar Net '!I9483-('Larimar Net '!I9483*'Larimar Net Penalized '!$J$5),'Larimar Net '!I9483)</f>
        <v>0</v>
      </c>
    </row>
    <row r="9483" spans="3:11" x14ac:dyDescent="0.3">
      <c r="C9483" s="7">
        <v>44225</v>
      </c>
      <c r="D9483" s="6">
        <v>19</v>
      </c>
      <c r="E9483" s="8">
        <f>IF(B9483="*",'Larimar Net '!D9484-('Larimar Net '!D9484*'Larimar Net Penalized '!$D$5),'Larimar Net '!D9484)</f>
        <v>0</v>
      </c>
      <c r="I9483" s="7">
        <v>44225</v>
      </c>
      <c r="J9483" s="6">
        <v>19</v>
      </c>
      <c r="K9483" s="8">
        <f>IF(H9483="*",'Larimar Net '!I9484-('Larimar Net '!I9484*'Larimar Net Penalized '!$J$5),'Larimar Net '!I9484)</f>
        <v>0</v>
      </c>
    </row>
    <row r="9484" spans="3:11" x14ac:dyDescent="0.3">
      <c r="C9484" s="7">
        <v>44225</v>
      </c>
      <c r="D9484" s="6">
        <v>20</v>
      </c>
      <c r="E9484" s="8">
        <f>IF(B9484="*",'Larimar Net '!D9485-('Larimar Net '!D9485*'Larimar Net Penalized '!$D$5),'Larimar Net '!D9485)</f>
        <v>3913.2572954960192</v>
      </c>
      <c r="I9484" s="7">
        <v>44225</v>
      </c>
      <c r="J9484" s="6">
        <v>20</v>
      </c>
      <c r="K9484" s="8">
        <f>IF(H9484="*",'Larimar Net '!I9485-('Larimar Net '!I9485*'Larimar Net Penalized '!$J$5),'Larimar Net '!I9485)</f>
        <v>0</v>
      </c>
    </row>
    <row r="9485" spans="3:11" x14ac:dyDescent="0.3">
      <c r="C9485" s="7">
        <v>44225</v>
      </c>
      <c r="D9485" s="6">
        <v>21</v>
      </c>
      <c r="E9485" s="8">
        <f>IF(B9485="*",'Larimar Net '!D9486-('Larimar Net '!D9486*'Larimar Net Penalized '!$D$5),'Larimar Net '!D9486)</f>
        <v>6112.4184973064885</v>
      </c>
      <c r="I9485" s="7">
        <v>44225</v>
      </c>
      <c r="J9485" s="6">
        <v>21</v>
      </c>
      <c r="K9485" s="8">
        <f>IF(H9485="*",'Larimar Net '!I9486-('Larimar Net '!I9486*'Larimar Net Penalized '!$J$5),'Larimar Net '!I9486)</f>
        <v>1478.0678634030769</v>
      </c>
    </row>
    <row r="9486" spans="3:11" x14ac:dyDescent="0.3">
      <c r="C9486" s="7">
        <v>44225</v>
      </c>
      <c r="D9486" s="6">
        <v>22</v>
      </c>
      <c r="E9486" s="8">
        <f>IF(B9486="*",'Larimar Net '!D9487-('Larimar Net '!D9487*'Larimar Net Penalized '!$D$5),'Larimar Net '!D9487)</f>
        <v>863.67799242440356</v>
      </c>
      <c r="I9486" s="7">
        <v>44225</v>
      </c>
      <c r="J9486" s="6">
        <v>22</v>
      </c>
      <c r="K9486" s="8">
        <f>IF(H9486="*",'Larimar Net '!I9487-('Larimar Net '!I9487*'Larimar Net Penalized '!$J$5),'Larimar Net '!I9487)</f>
        <v>589.24278367770592</v>
      </c>
    </row>
    <row r="9487" spans="3:11" x14ac:dyDescent="0.3">
      <c r="C9487" s="7">
        <v>44225</v>
      </c>
      <c r="D9487" s="6">
        <v>23</v>
      </c>
      <c r="E9487" s="8">
        <f>IF(B9487="*",'Larimar Net '!D9488-('Larimar Net '!D9488*'Larimar Net Penalized '!$D$5),'Larimar Net '!D9488)</f>
        <v>2223.6052021615019</v>
      </c>
      <c r="I9487" s="7">
        <v>44225</v>
      </c>
      <c r="J9487" s="6">
        <v>23</v>
      </c>
      <c r="K9487" s="8">
        <f>IF(H9487="*",'Larimar Net '!I9488-('Larimar Net '!I9488*'Larimar Net Penalized '!$J$5),'Larimar Net '!I9488)</f>
        <v>1487.4010792919316</v>
      </c>
    </row>
    <row r="9488" spans="3:11" x14ac:dyDescent="0.3">
      <c r="C9488" s="7">
        <v>44226</v>
      </c>
      <c r="D9488" s="6">
        <v>0</v>
      </c>
      <c r="E9488" s="8">
        <f>IF(B9488="*",'Larimar Net '!D9489-('Larimar Net '!D9489*'Larimar Net Penalized '!$D$5),'Larimar Net '!D9489)</f>
        <v>5274.7606229666999</v>
      </c>
      <c r="I9488" s="7">
        <v>44226</v>
      </c>
      <c r="J9488" s="6">
        <v>0</v>
      </c>
      <c r="K9488" s="8">
        <f>IF(H9488="*",'Larimar Net '!I9489-('Larimar Net '!I9489*'Larimar Net Penalized '!$J$5),'Larimar Net '!I9489)</f>
        <v>1834.8696310237883</v>
      </c>
    </row>
    <row r="9489" spans="3:11" x14ac:dyDescent="0.3">
      <c r="C9489" s="7">
        <v>44226</v>
      </c>
      <c r="D9489" s="6">
        <v>1</v>
      </c>
      <c r="E9489" s="8">
        <f>IF(B9489="*",'Larimar Net '!D9490-('Larimar Net '!D9490*'Larimar Net Penalized '!$D$5),'Larimar Net '!D9490)</f>
        <v>0</v>
      </c>
      <c r="I9489" s="7">
        <v>44226</v>
      </c>
      <c r="J9489" s="6">
        <v>1</v>
      </c>
      <c r="K9489" s="8">
        <f>IF(H9489="*",'Larimar Net '!I9490-('Larimar Net '!I9490*'Larimar Net Penalized '!$J$5),'Larimar Net '!I9490)</f>
        <v>0</v>
      </c>
    </row>
    <row r="9490" spans="3:11" x14ac:dyDescent="0.3">
      <c r="C9490" s="7">
        <v>44226</v>
      </c>
      <c r="D9490" s="6">
        <v>2</v>
      </c>
      <c r="E9490" s="8">
        <f>IF(B9490="*",'Larimar Net '!D9491-('Larimar Net '!D9491*'Larimar Net Penalized '!$D$5),'Larimar Net '!D9491)</f>
        <v>0</v>
      </c>
      <c r="I9490" s="7">
        <v>44226</v>
      </c>
      <c r="J9490" s="6">
        <v>2</v>
      </c>
      <c r="K9490" s="8">
        <f>IF(H9490="*",'Larimar Net '!I9491-('Larimar Net '!I9491*'Larimar Net Penalized '!$J$5),'Larimar Net '!I9491)</f>
        <v>0</v>
      </c>
    </row>
    <row r="9491" spans="3:11" x14ac:dyDescent="0.3">
      <c r="C9491" s="7">
        <v>44226</v>
      </c>
      <c r="D9491" s="6">
        <v>3</v>
      </c>
      <c r="E9491" s="8">
        <f>IF(B9491="*",'Larimar Net '!D9492-('Larimar Net '!D9492*'Larimar Net Penalized '!$D$5),'Larimar Net '!D9492)</f>
        <v>165.71555556379022</v>
      </c>
      <c r="I9491" s="7">
        <v>44226</v>
      </c>
      <c r="J9491" s="6">
        <v>3</v>
      </c>
      <c r="K9491" s="8">
        <f>IF(H9491="*",'Larimar Net '!I9492-('Larimar Net '!I9492*'Larimar Net Penalized '!$J$5),'Larimar Net '!I9492)</f>
        <v>0</v>
      </c>
    </row>
    <row r="9492" spans="3:11" x14ac:dyDescent="0.3">
      <c r="C9492" s="7">
        <v>44226</v>
      </c>
      <c r="D9492" s="6">
        <v>4</v>
      </c>
      <c r="E9492" s="8">
        <f>IF(B9492="*",'Larimar Net '!D9493-('Larimar Net '!D9493*'Larimar Net Penalized '!$D$5),'Larimar Net '!D9493)</f>
        <v>2502.282116950556</v>
      </c>
      <c r="I9492" s="7">
        <v>44226</v>
      </c>
      <c r="J9492" s="6">
        <v>4</v>
      </c>
      <c r="K9492" s="8">
        <f>IF(H9492="*",'Larimar Net '!I9493-('Larimar Net '!I9493*'Larimar Net Penalized '!$J$5),'Larimar Net '!I9493)</f>
        <v>389.82398723627352</v>
      </c>
    </row>
    <row r="9493" spans="3:11" x14ac:dyDescent="0.3">
      <c r="C9493" s="7">
        <v>44226</v>
      </c>
      <c r="D9493" s="6">
        <v>5</v>
      </c>
      <c r="E9493" s="8">
        <f>IF(B9493="*",'Larimar Net '!D9494-('Larimar Net '!D9494*'Larimar Net Penalized '!$D$5),'Larimar Net '!D9494)</f>
        <v>4181.5935606412622</v>
      </c>
      <c r="I9493" s="7">
        <v>44226</v>
      </c>
      <c r="J9493" s="6">
        <v>5</v>
      </c>
      <c r="K9493" s="8">
        <f>IF(H9493="*",'Larimar Net '!I9494-('Larimar Net '!I9494*'Larimar Net Penalized '!$J$5),'Larimar Net '!I9494)</f>
        <v>1483.8873979903074</v>
      </c>
    </row>
    <row r="9494" spans="3:11" x14ac:dyDescent="0.3">
      <c r="C9494" s="7">
        <v>44226</v>
      </c>
      <c r="D9494" s="6">
        <v>6</v>
      </c>
      <c r="E9494" s="8">
        <f>IF(B9494="*",'Larimar Net '!D9495-('Larimar Net '!D9495*'Larimar Net Penalized '!$D$5),'Larimar Net '!D9495)</f>
        <v>3049.606648455142</v>
      </c>
      <c r="I9494" s="7">
        <v>44226</v>
      </c>
      <c r="J9494" s="6">
        <v>6</v>
      </c>
      <c r="K9494" s="8">
        <f>IF(H9494="*",'Larimar Net '!I9495-('Larimar Net '!I9495*'Larimar Net Penalized '!$J$5),'Larimar Net '!I9495)</f>
        <v>2971.2347517769144</v>
      </c>
    </row>
    <row r="9495" spans="3:11" x14ac:dyDescent="0.3">
      <c r="C9495" s="7">
        <v>44226</v>
      </c>
      <c r="D9495" s="6">
        <v>7</v>
      </c>
      <c r="E9495" s="8">
        <f>IF(B9495="*",'Larimar Net '!D9496-('Larimar Net '!D9496*'Larimar Net Penalized '!$D$5),'Larimar Net '!D9496)</f>
        <v>15842.15181755995</v>
      </c>
      <c r="I9495" s="7">
        <v>44226</v>
      </c>
      <c r="J9495" s="6">
        <v>7</v>
      </c>
      <c r="K9495" s="8">
        <f>IF(H9495="*",'Larimar Net '!I9496-('Larimar Net '!I9496*'Larimar Net Penalized '!$J$5),'Larimar Net '!I9496)</f>
        <v>7101.5195053213447</v>
      </c>
    </row>
    <row r="9496" spans="3:11" x14ac:dyDescent="0.3">
      <c r="C9496" s="7">
        <v>44226</v>
      </c>
      <c r="D9496" s="6">
        <v>8</v>
      </c>
      <c r="E9496" s="8">
        <f>IF(B9496="*",'Larimar Net '!D9497-('Larimar Net '!D9497*'Larimar Net Penalized '!$D$5),'Larimar Net '!D9497)</f>
        <v>20006.776526227837</v>
      </c>
      <c r="I9496" s="7">
        <v>44226</v>
      </c>
      <c r="J9496" s="6">
        <v>8</v>
      </c>
      <c r="K9496" s="8">
        <f>IF(H9496="*",'Larimar Net '!I9497-('Larimar Net '!I9497*'Larimar Net Penalized '!$J$5),'Larimar Net '!I9497)</f>
        <v>11402.092171768592</v>
      </c>
    </row>
    <row r="9497" spans="3:11" x14ac:dyDescent="0.3">
      <c r="C9497" s="7">
        <v>44226</v>
      </c>
      <c r="D9497" s="6">
        <v>9</v>
      </c>
      <c r="E9497" s="8">
        <f>IF(B9497="*",'Larimar Net '!D9498-('Larimar Net '!D9498*'Larimar Net Penalized '!$D$5),'Larimar Net '!D9498)</f>
        <v>29572.046245656886</v>
      </c>
      <c r="I9497" s="7">
        <v>44226</v>
      </c>
      <c r="J9497" s="6">
        <v>9</v>
      </c>
      <c r="K9497" s="8">
        <f>IF(H9497="*",'Larimar Net '!I9498-('Larimar Net '!I9498*'Larimar Net Penalized '!$J$5),'Larimar Net '!I9498)</f>
        <v>27804.101016340221</v>
      </c>
    </row>
    <row r="9498" spans="3:11" x14ac:dyDescent="0.3">
      <c r="C9498" s="7">
        <v>44226</v>
      </c>
      <c r="D9498" s="6">
        <v>10</v>
      </c>
      <c r="E9498" s="8">
        <f>IF(B9498="*",'Larimar Net '!D9499-('Larimar Net '!D9499*'Larimar Net Penalized '!$D$5),'Larimar Net '!D9499)</f>
        <v>32099.505834502179</v>
      </c>
      <c r="I9498" s="7">
        <v>44226</v>
      </c>
      <c r="J9498" s="6">
        <v>10</v>
      </c>
      <c r="K9498" s="8">
        <f>IF(H9498="*",'Larimar Net '!I9499-('Larimar Net '!I9499*'Larimar Net Penalized '!$J$5),'Larimar Net '!I9499)</f>
        <v>21766.755785518668</v>
      </c>
    </row>
    <row r="9499" spans="3:11" x14ac:dyDescent="0.3">
      <c r="C9499" s="7">
        <v>44226</v>
      </c>
      <c r="D9499" s="6">
        <v>11</v>
      </c>
      <c r="E9499" s="8">
        <f>IF(B9499="*",'Larimar Net '!D9500-('Larimar Net '!D9500*'Larimar Net Penalized '!$D$5),'Larimar Net '!D9500)</f>
        <v>24343.741275656619</v>
      </c>
      <c r="I9499" s="7">
        <v>44226</v>
      </c>
      <c r="J9499" s="6">
        <v>11</v>
      </c>
      <c r="K9499" s="8">
        <f>IF(H9499="*",'Larimar Net '!I9500-('Larimar Net '!I9500*'Larimar Net Penalized '!$J$5),'Larimar Net '!I9500)</f>
        <v>16055.790862983962</v>
      </c>
    </row>
    <row r="9500" spans="3:11" x14ac:dyDescent="0.3">
      <c r="C9500" s="7">
        <v>44226</v>
      </c>
      <c r="D9500" s="6">
        <v>12</v>
      </c>
      <c r="E9500" s="8">
        <f>IF(B9500="*",'Larimar Net '!D9501-('Larimar Net '!D9501*'Larimar Net Penalized '!$D$5),'Larimar Net '!D9501)</f>
        <v>25182.767132487828</v>
      </c>
      <c r="I9500" s="7">
        <v>44226</v>
      </c>
      <c r="J9500" s="6">
        <v>12</v>
      </c>
      <c r="K9500" s="8">
        <f>IF(H9500="*",'Larimar Net '!I9501-('Larimar Net '!I9501*'Larimar Net Penalized '!$J$5),'Larimar Net '!I9501)</f>
        <v>14532.86566588869</v>
      </c>
    </row>
    <row r="9501" spans="3:11" x14ac:dyDescent="0.3">
      <c r="C9501" s="7">
        <v>44226</v>
      </c>
      <c r="D9501" s="6">
        <v>13</v>
      </c>
      <c r="E9501" s="8">
        <f>IF(B9501="*",'Larimar Net '!D9502-('Larimar Net '!D9502*'Larimar Net Penalized '!$D$5),'Larimar Net '!D9502)</f>
        <v>31377.135578005633</v>
      </c>
      <c r="I9501" s="7">
        <v>44226</v>
      </c>
      <c r="J9501" s="6">
        <v>13</v>
      </c>
      <c r="K9501" s="8">
        <f>IF(H9501="*",'Larimar Net '!I9502-('Larimar Net '!I9502*'Larimar Net Penalized '!$J$5),'Larimar Net '!I9502)</f>
        <v>15686.898711132193</v>
      </c>
    </row>
    <row r="9502" spans="3:11" x14ac:dyDescent="0.3">
      <c r="C9502" s="7">
        <v>44226</v>
      </c>
      <c r="D9502" s="6">
        <v>14</v>
      </c>
      <c r="E9502" s="8">
        <f>IF(B9502="*",'Larimar Net '!D9503-('Larimar Net '!D9503*'Larimar Net Penalized '!$D$5),'Larimar Net '!D9503)</f>
        <v>36404.927075616921</v>
      </c>
      <c r="I9502" s="7">
        <v>44226</v>
      </c>
      <c r="J9502" s="6">
        <v>14</v>
      </c>
      <c r="K9502" s="8">
        <f>IF(H9502="*",'Larimar Net '!I9503-('Larimar Net '!I9503*'Larimar Net Penalized '!$J$5),'Larimar Net '!I9503)</f>
        <v>21260.705831000902</v>
      </c>
    </row>
    <row r="9503" spans="3:11" x14ac:dyDescent="0.3">
      <c r="C9503" s="7">
        <v>44226</v>
      </c>
      <c r="D9503" s="6">
        <v>15</v>
      </c>
      <c r="E9503" s="8">
        <f>IF(B9503="*",'Larimar Net '!D9504-('Larimar Net '!D9504*'Larimar Net Penalized '!$D$5),'Larimar Net '!D9504)</f>
        <v>41470.804969168792</v>
      </c>
      <c r="I9503" s="7">
        <v>44226</v>
      </c>
      <c r="J9503" s="6">
        <v>15</v>
      </c>
      <c r="K9503" s="8">
        <f>IF(H9503="*",'Larimar Net '!I9504-('Larimar Net '!I9504*'Larimar Net Penalized '!$J$5),'Larimar Net '!I9504)</f>
        <v>30049.730964603292</v>
      </c>
    </row>
    <row r="9504" spans="3:11" x14ac:dyDescent="0.3">
      <c r="C9504" s="7">
        <v>44226</v>
      </c>
      <c r="D9504" s="6">
        <v>16</v>
      </c>
      <c r="E9504" s="8">
        <f>IF(B9504="*",'Larimar Net '!D9505-('Larimar Net '!D9505*'Larimar Net Penalized '!$D$5),'Larimar Net '!D9505)</f>
        <v>39193.792390660979</v>
      </c>
      <c r="I9504" s="7">
        <v>44226</v>
      </c>
      <c r="J9504" s="6">
        <v>16</v>
      </c>
      <c r="K9504" s="8">
        <f>IF(H9504="*",'Larimar Net '!I9505-('Larimar Net '!I9505*'Larimar Net Penalized '!$J$5),'Larimar Net '!I9505)</f>
        <v>30767.497689103289</v>
      </c>
    </row>
    <row r="9505" spans="3:11" x14ac:dyDescent="0.3">
      <c r="C9505" s="7">
        <v>44226</v>
      </c>
      <c r="D9505" s="6">
        <v>17</v>
      </c>
      <c r="E9505" s="8">
        <f>IF(B9505="*",'Larimar Net '!D9506-('Larimar Net '!D9506*'Larimar Net Penalized '!$D$5),'Larimar Net '!D9506)</f>
        <v>40183.148312387544</v>
      </c>
      <c r="I9505" s="7">
        <v>44226</v>
      </c>
      <c r="J9505" s="6">
        <v>17</v>
      </c>
      <c r="K9505" s="8">
        <f>IF(H9505="*",'Larimar Net '!I9506-('Larimar Net '!I9506*'Larimar Net Penalized '!$J$5),'Larimar Net '!I9506)</f>
        <v>7522.2508304409557</v>
      </c>
    </row>
    <row r="9506" spans="3:11" x14ac:dyDescent="0.3">
      <c r="C9506" s="7">
        <v>44226</v>
      </c>
      <c r="D9506" s="6">
        <v>18</v>
      </c>
      <c r="E9506" s="8">
        <f>IF(B9506="*",'Larimar Net '!D9507-('Larimar Net '!D9507*'Larimar Net Penalized '!$D$5),'Larimar Net '!D9507)</f>
        <v>43529.296887078126</v>
      </c>
      <c r="I9506" s="7">
        <v>44226</v>
      </c>
      <c r="J9506" s="6">
        <v>18</v>
      </c>
      <c r="K9506" s="8">
        <f>IF(H9506="*",'Larimar Net '!I9507-('Larimar Net '!I9507*'Larimar Net Penalized '!$J$5),'Larimar Net '!I9507)</f>
        <v>0</v>
      </c>
    </row>
    <row r="9507" spans="3:11" x14ac:dyDescent="0.3">
      <c r="C9507" s="7">
        <v>44226</v>
      </c>
      <c r="D9507" s="6">
        <v>19</v>
      </c>
      <c r="E9507" s="8">
        <f>IF(B9507="*",'Larimar Net '!D9508-('Larimar Net '!D9508*'Larimar Net Penalized '!$D$5),'Larimar Net '!D9508)</f>
        <v>43770.106130957851</v>
      </c>
      <c r="I9507" s="7">
        <v>44226</v>
      </c>
      <c r="J9507" s="6">
        <v>19</v>
      </c>
      <c r="K9507" s="8">
        <f>IF(H9507="*",'Larimar Net '!I9508-('Larimar Net '!I9508*'Larimar Net Penalized '!$J$5),'Larimar Net '!I9508)</f>
        <v>0</v>
      </c>
    </row>
    <row r="9508" spans="3:11" x14ac:dyDescent="0.3">
      <c r="C9508" s="7">
        <v>44226</v>
      </c>
      <c r="D9508" s="6">
        <v>20</v>
      </c>
      <c r="E9508" s="8">
        <f>IF(B9508="*",'Larimar Net '!D9509-('Larimar Net '!D9509*'Larimar Net Penalized '!$D$5),'Larimar Net '!D9509)</f>
        <v>47557.195554680962</v>
      </c>
      <c r="I9508" s="7">
        <v>44226</v>
      </c>
      <c r="J9508" s="6">
        <v>20</v>
      </c>
      <c r="K9508" s="8">
        <f>IF(H9508="*",'Larimar Net '!I9509-('Larimar Net '!I9509*'Larimar Net Penalized '!$J$5),'Larimar Net '!I9509)</f>
        <v>0</v>
      </c>
    </row>
    <row r="9509" spans="3:11" x14ac:dyDescent="0.3">
      <c r="C9509" s="7">
        <v>44226</v>
      </c>
      <c r="D9509" s="6">
        <v>21</v>
      </c>
      <c r="E9509" s="8">
        <f>IF(B9509="*",'Larimar Net '!D9510-('Larimar Net '!D9510*'Larimar Net Penalized '!$D$5),'Larimar Net '!D9510)</f>
        <v>47772.504438084659</v>
      </c>
      <c r="I9509" s="7">
        <v>44226</v>
      </c>
      <c r="J9509" s="6">
        <v>21</v>
      </c>
      <c r="K9509" s="8">
        <f>IF(H9509="*",'Larimar Net '!I9510-('Larimar Net '!I9510*'Larimar Net Penalized '!$J$5),'Larimar Net '!I9510)</f>
        <v>0</v>
      </c>
    </row>
    <row r="9510" spans="3:11" x14ac:dyDescent="0.3">
      <c r="C9510" s="7">
        <v>44226</v>
      </c>
      <c r="D9510" s="6">
        <v>22</v>
      </c>
      <c r="E9510" s="8">
        <f>IF(B9510="*",'Larimar Net '!D9511-('Larimar Net '!D9511*'Larimar Net Penalized '!$D$5),'Larimar Net '!D9511)</f>
        <v>48030.805543963485</v>
      </c>
      <c r="I9510" s="7">
        <v>44226</v>
      </c>
      <c r="J9510" s="6">
        <v>22</v>
      </c>
      <c r="K9510" s="8">
        <f>IF(H9510="*",'Larimar Net '!I9511-('Larimar Net '!I9511*'Larimar Net Penalized '!$J$5),'Larimar Net '!I9511)</f>
        <v>0</v>
      </c>
    </row>
    <row r="9511" spans="3:11" x14ac:dyDescent="0.3">
      <c r="C9511" s="7">
        <v>44226</v>
      </c>
      <c r="D9511" s="6">
        <v>23</v>
      </c>
      <c r="E9511" s="8">
        <f>IF(B9511="*",'Larimar Net '!D9512-('Larimar Net '!D9512*'Larimar Net Penalized '!$D$5),'Larimar Net '!D9512)</f>
        <v>47064.246712407155</v>
      </c>
      <c r="I9511" s="7">
        <v>44226</v>
      </c>
      <c r="J9511" s="6">
        <v>23</v>
      </c>
      <c r="K9511" s="8">
        <f>IF(H9511="*",'Larimar Net '!I9512-('Larimar Net '!I9512*'Larimar Net Penalized '!$J$5),'Larimar Net '!I9512)</f>
        <v>0</v>
      </c>
    </row>
    <row r="9512" spans="3:11" x14ac:dyDescent="0.3">
      <c r="C9512" s="7">
        <v>44227</v>
      </c>
      <c r="D9512" s="6">
        <v>0</v>
      </c>
      <c r="E9512" s="8">
        <f>IF(B9512="*",'Larimar Net '!D9513-('Larimar Net '!D9513*'Larimar Net Penalized '!$D$5),'Larimar Net '!D9513)</f>
        <v>43874.76408300436</v>
      </c>
      <c r="I9512" s="7">
        <v>44227</v>
      </c>
      <c r="J9512" s="6">
        <v>0</v>
      </c>
      <c r="K9512" s="8">
        <f>IF(H9512="*",'Larimar Net '!I9513-('Larimar Net '!I9513*'Larimar Net Penalized '!$J$5),'Larimar Net '!I9513)</f>
        <v>0</v>
      </c>
    </row>
    <row r="9513" spans="3:11" x14ac:dyDescent="0.3">
      <c r="C9513" s="7">
        <v>44227</v>
      </c>
      <c r="D9513" s="6">
        <v>1</v>
      </c>
      <c r="E9513" s="8">
        <f>IF(B9513="*",'Larimar Net '!D9514-('Larimar Net '!D9514*'Larimar Net Penalized '!$D$5),'Larimar Net '!D9514)</f>
        <v>30187.611520344017</v>
      </c>
      <c r="I9513" s="7">
        <v>44227</v>
      </c>
      <c r="J9513" s="6">
        <v>1</v>
      </c>
      <c r="K9513" s="8">
        <f>IF(H9513="*",'Larimar Net '!I9514-('Larimar Net '!I9514*'Larimar Net Penalized '!$J$5),'Larimar Net '!I9514)</f>
        <v>0</v>
      </c>
    </row>
    <row r="9514" spans="3:11" x14ac:dyDescent="0.3">
      <c r="C9514" s="7">
        <v>44227</v>
      </c>
      <c r="D9514" s="6">
        <v>2</v>
      </c>
      <c r="E9514" s="8">
        <f>IF(B9514="*",'Larimar Net '!D9515-('Larimar Net '!D9515*'Larimar Net Penalized '!$D$5),'Larimar Net '!D9515)</f>
        <v>32062.463241732832</v>
      </c>
      <c r="I9514" s="7">
        <v>44227</v>
      </c>
      <c r="J9514" s="6">
        <v>2</v>
      </c>
      <c r="K9514" s="8">
        <f>IF(H9514="*",'Larimar Net '!I9515-('Larimar Net '!I9515*'Larimar Net Penalized '!$J$5),'Larimar Net '!I9515)</f>
        <v>0</v>
      </c>
    </row>
    <row r="9515" spans="3:11" x14ac:dyDescent="0.3">
      <c r="C9515" s="7">
        <v>44227</v>
      </c>
      <c r="D9515" s="6">
        <v>3</v>
      </c>
      <c r="E9515" s="8">
        <f>IF(B9515="*",'Larimar Net '!D9516-('Larimar Net '!D9516*'Larimar Net Penalized '!$D$5),'Larimar Net '!D9516)</f>
        <v>33627.519241834394</v>
      </c>
      <c r="I9515" s="7">
        <v>44227</v>
      </c>
      <c r="J9515" s="6">
        <v>3</v>
      </c>
      <c r="K9515" s="8">
        <f>IF(H9515="*",'Larimar Net '!I9516-('Larimar Net '!I9516*'Larimar Net Penalized '!$J$5),'Larimar Net '!I9516)</f>
        <v>0</v>
      </c>
    </row>
    <row r="9516" spans="3:11" x14ac:dyDescent="0.3">
      <c r="C9516" s="7">
        <v>44227</v>
      </c>
      <c r="D9516" s="6">
        <v>4</v>
      </c>
      <c r="E9516" s="8">
        <f>IF(B9516="*",'Larimar Net '!D9517-('Larimar Net '!D9517*'Larimar Net Penalized '!$D$5),'Larimar Net '!D9517)</f>
        <v>32663.759147193399</v>
      </c>
      <c r="I9516" s="7">
        <v>44227</v>
      </c>
      <c r="J9516" s="6">
        <v>4</v>
      </c>
      <c r="K9516" s="8">
        <f>IF(H9516="*",'Larimar Net '!I9517-('Larimar Net '!I9517*'Larimar Net Penalized '!$J$5),'Larimar Net '!I9517)</f>
        <v>0</v>
      </c>
    </row>
    <row r="9517" spans="3:11" x14ac:dyDescent="0.3">
      <c r="C9517" s="7">
        <v>44227</v>
      </c>
      <c r="D9517" s="6">
        <v>5</v>
      </c>
      <c r="E9517" s="8">
        <f>IF(B9517="*",'Larimar Net '!D9518-('Larimar Net '!D9518*'Larimar Net Penalized '!$D$5),'Larimar Net '!D9518)</f>
        <v>35554.419383602835</v>
      </c>
      <c r="I9517" s="7">
        <v>44227</v>
      </c>
      <c r="J9517" s="6">
        <v>5</v>
      </c>
      <c r="K9517" s="8">
        <f>IF(H9517="*",'Larimar Net '!I9518-('Larimar Net '!I9518*'Larimar Net Penalized '!$J$5),'Larimar Net '!I9518)</f>
        <v>0</v>
      </c>
    </row>
    <row r="9518" spans="3:11" x14ac:dyDescent="0.3">
      <c r="C9518" s="7">
        <v>44227</v>
      </c>
      <c r="D9518" s="6">
        <v>6</v>
      </c>
      <c r="E9518" s="8">
        <f>IF(B9518="*",'Larimar Net '!D9519-('Larimar Net '!D9519*'Larimar Net Penalized '!$D$5),'Larimar Net '!D9519)</f>
        <v>37853.402972021257</v>
      </c>
      <c r="I9518" s="7">
        <v>44227</v>
      </c>
      <c r="J9518" s="6">
        <v>6</v>
      </c>
      <c r="K9518" s="8">
        <f>IF(H9518="*",'Larimar Net '!I9519-('Larimar Net '!I9519*'Larimar Net Penalized '!$J$5),'Larimar Net '!I9519)</f>
        <v>0</v>
      </c>
    </row>
    <row r="9519" spans="3:11" x14ac:dyDescent="0.3">
      <c r="C9519" s="7">
        <v>44227</v>
      </c>
      <c r="D9519" s="6">
        <v>7</v>
      </c>
      <c r="E9519" s="8">
        <f>IF(B9519="*",'Larimar Net '!D9520-('Larimar Net '!D9520*'Larimar Net Penalized '!$D$5),'Larimar Net '!D9520)</f>
        <v>42425.610664342843</v>
      </c>
      <c r="I9519" s="7">
        <v>44227</v>
      </c>
      <c r="J9519" s="6">
        <v>7</v>
      </c>
      <c r="K9519" s="8">
        <f>IF(H9519="*",'Larimar Net '!I9520-('Larimar Net '!I9520*'Larimar Net Penalized '!$J$5),'Larimar Net '!I9520)</f>
        <v>0</v>
      </c>
    </row>
    <row r="9520" spans="3:11" x14ac:dyDescent="0.3">
      <c r="C9520" s="7">
        <v>44227</v>
      </c>
      <c r="D9520" s="6">
        <v>8</v>
      </c>
      <c r="E9520" s="8">
        <f>IF(B9520="*",'Larimar Net '!D9521-('Larimar Net '!D9521*'Larimar Net Penalized '!$D$5),'Larimar Net '!D9521)</f>
        <v>44851.279715672244</v>
      </c>
      <c r="I9520" s="7">
        <v>44227</v>
      </c>
      <c r="J9520" s="6">
        <v>8</v>
      </c>
      <c r="K9520" s="8">
        <f>IF(H9520="*",'Larimar Net '!I9521-('Larimar Net '!I9521*'Larimar Net Penalized '!$J$5),'Larimar Net '!I9521)</f>
        <v>0</v>
      </c>
    </row>
    <row r="9521" spans="3:11" x14ac:dyDescent="0.3">
      <c r="C9521" s="7">
        <v>44227</v>
      </c>
      <c r="D9521" s="6">
        <v>9</v>
      </c>
      <c r="E9521" s="8">
        <f>IF(B9521="*",'Larimar Net '!D9522-('Larimar Net '!D9522*'Larimar Net Penalized '!$D$5),'Larimar Net '!D9522)</f>
        <v>47696.602460208756</v>
      </c>
      <c r="I9521" s="7">
        <v>44227</v>
      </c>
      <c r="J9521" s="6">
        <v>9</v>
      </c>
      <c r="K9521" s="8">
        <f>IF(H9521="*",'Larimar Net '!I9522-('Larimar Net '!I9522*'Larimar Net Penalized '!$J$5),'Larimar Net '!I9522)</f>
        <v>0</v>
      </c>
    </row>
    <row r="9522" spans="3:11" x14ac:dyDescent="0.3">
      <c r="C9522" s="7">
        <v>44227</v>
      </c>
      <c r="D9522" s="6">
        <v>10</v>
      </c>
      <c r="E9522" s="8">
        <f>IF(B9522="*",'Larimar Net '!D9523-('Larimar Net '!D9523*'Larimar Net Penalized '!$D$5),'Larimar Net '!D9523)</f>
        <v>48017.744122432239</v>
      </c>
      <c r="I9522" s="7">
        <v>44227</v>
      </c>
      <c r="J9522" s="6">
        <v>10</v>
      </c>
      <c r="K9522" s="8">
        <f>IF(H9522="*",'Larimar Net '!I9523-('Larimar Net '!I9523*'Larimar Net Penalized '!$J$5),'Larimar Net '!I9523)</f>
        <v>0</v>
      </c>
    </row>
    <row r="9523" spans="3:11" x14ac:dyDescent="0.3">
      <c r="C9523" s="7">
        <v>44227</v>
      </c>
      <c r="D9523" s="6">
        <v>11</v>
      </c>
      <c r="E9523" s="8">
        <f>IF(B9523="*",'Larimar Net '!D9524-('Larimar Net '!D9524*'Larimar Net Penalized '!$D$5),'Larimar Net '!D9524)</f>
        <v>45217.000492636267</v>
      </c>
      <c r="I9523" s="7">
        <v>44227</v>
      </c>
      <c r="J9523" s="6">
        <v>11</v>
      </c>
      <c r="K9523" s="8">
        <f>IF(H9523="*",'Larimar Net '!I9524-('Larimar Net '!I9524*'Larimar Net Penalized '!$J$5),'Larimar Net '!I9524)</f>
        <v>0</v>
      </c>
    </row>
    <row r="9524" spans="3:11" x14ac:dyDescent="0.3">
      <c r="C9524" s="7">
        <v>44227</v>
      </c>
      <c r="D9524" s="6">
        <v>12</v>
      </c>
      <c r="E9524" s="8">
        <f>IF(B9524="*",'Larimar Net '!D9525-('Larimar Net '!D9525*'Larimar Net Penalized '!$D$5),'Larimar Net '!D9525)</f>
        <v>43395.77385580814</v>
      </c>
      <c r="I9524" s="7">
        <v>44227</v>
      </c>
      <c r="J9524" s="6">
        <v>12</v>
      </c>
      <c r="K9524" s="8">
        <f>IF(H9524="*",'Larimar Net '!I9525-('Larimar Net '!I9525*'Larimar Net Penalized '!$J$5),'Larimar Net '!I9525)</f>
        <v>0</v>
      </c>
    </row>
    <row r="9525" spans="3:11" x14ac:dyDescent="0.3">
      <c r="C9525" s="7">
        <v>44227</v>
      </c>
      <c r="D9525" s="6">
        <v>13</v>
      </c>
      <c r="E9525" s="8">
        <f>IF(B9525="*",'Larimar Net '!D9526-('Larimar Net '!D9526*'Larimar Net Penalized '!$D$5),'Larimar Net '!D9526)</f>
        <v>366.12203467301958</v>
      </c>
      <c r="I9525" s="7">
        <v>44227</v>
      </c>
      <c r="J9525" s="6">
        <v>13</v>
      </c>
      <c r="K9525" s="8">
        <f>IF(H9525="*",'Larimar Net '!I9526-('Larimar Net '!I9526*'Larimar Net Penalized '!$J$5),'Larimar Net '!I9526)</f>
        <v>0</v>
      </c>
    </row>
    <row r="9526" spans="3:11" x14ac:dyDescent="0.3">
      <c r="C9526" s="7">
        <v>44227</v>
      </c>
      <c r="D9526" s="6">
        <v>14</v>
      </c>
      <c r="E9526" s="8">
        <f>IF(B9526="*",'Larimar Net '!D9527-('Larimar Net '!D9527*'Larimar Net Penalized '!$D$5),'Larimar Net '!D9527)</f>
        <v>0</v>
      </c>
      <c r="I9526" s="7">
        <v>44227</v>
      </c>
      <c r="J9526" s="6">
        <v>14</v>
      </c>
      <c r="K9526" s="8">
        <f>IF(H9526="*",'Larimar Net '!I9527-('Larimar Net '!I9527*'Larimar Net Penalized '!$J$5),'Larimar Net '!I9527)</f>
        <v>0</v>
      </c>
    </row>
    <row r="9527" spans="3:11" x14ac:dyDescent="0.3">
      <c r="C9527" s="7">
        <v>44227</v>
      </c>
      <c r="D9527" s="6">
        <v>15</v>
      </c>
      <c r="E9527" s="8">
        <f>IF(B9527="*",'Larimar Net '!D9528-('Larimar Net '!D9528*'Larimar Net Penalized '!$D$5),'Larimar Net '!D9528)</f>
        <v>0</v>
      </c>
      <c r="I9527" s="7">
        <v>44227</v>
      </c>
      <c r="J9527" s="6">
        <v>15</v>
      </c>
      <c r="K9527" s="8">
        <f>IF(H9527="*",'Larimar Net '!I9528-('Larimar Net '!I9528*'Larimar Net Penalized '!$J$5),'Larimar Net '!I9528)</f>
        <v>0</v>
      </c>
    </row>
    <row r="9528" spans="3:11" x14ac:dyDescent="0.3">
      <c r="C9528" s="7">
        <v>44227</v>
      </c>
      <c r="D9528" s="6">
        <v>16</v>
      </c>
      <c r="E9528" s="8">
        <f>IF(B9528="*",'Larimar Net '!D9529-('Larimar Net '!D9529*'Larimar Net Penalized '!$D$5),'Larimar Net '!D9529)</f>
        <v>0</v>
      </c>
      <c r="I9528" s="7">
        <v>44227</v>
      </c>
      <c r="J9528" s="6">
        <v>16</v>
      </c>
      <c r="K9528" s="8">
        <f>IF(H9528="*",'Larimar Net '!I9529-('Larimar Net '!I9529*'Larimar Net Penalized '!$J$5),'Larimar Net '!I9529)</f>
        <v>0</v>
      </c>
    </row>
    <row r="9529" spans="3:11" x14ac:dyDescent="0.3">
      <c r="C9529" s="7">
        <v>44227</v>
      </c>
      <c r="D9529" s="6">
        <v>17</v>
      </c>
      <c r="E9529" s="8">
        <f>IF(B9529="*",'Larimar Net '!D9530-('Larimar Net '!D9530*'Larimar Net Penalized '!$D$5),'Larimar Net '!D9530)</f>
        <v>0</v>
      </c>
      <c r="I9529" s="7">
        <v>44227</v>
      </c>
      <c r="J9529" s="6">
        <v>17</v>
      </c>
      <c r="K9529" s="8">
        <f>IF(H9529="*",'Larimar Net '!I9530-('Larimar Net '!I9530*'Larimar Net Penalized '!$J$5),'Larimar Net '!I9530)</f>
        <v>0</v>
      </c>
    </row>
    <row r="9530" spans="3:11" x14ac:dyDescent="0.3">
      <c r="C9530" s="7">
        <v>44227</v>
      </c>
      <c r="D9530" s="6">
        <v>18</v>
      </c>
      <c r="E9530" s="8">
        <f>IF(B9530="*",'Larimar Net '!D9531-('Larimar Net '!D9531*'Larimar Net Penalized '!$D$5),'Larimar Net '!D9531)</f>
        <v>6035.7622448439479</v>
      </c>
      <c r="I9530" s="7">
        <v>44227</v>
      </c>
      <c r="J9530" s="6">
        <v>18</v>
      </c>
      <c r="K9530" s="8">
        <f>IF(H9530="*",'Larimar Net '!I9531-('Larimar Net '!I9531*'Larimar Net Penalized '!$J$5),'Larimar Net '!I9531)</f>
        <v>13072.096875726969</v>
      </c>
    </row>
    <row r="9531" spans="3:11" x14ac:dyDescent="0.3">
      <c r="C9531" s="7">
        <v>44227</v>
      </c>
      <c r="D9531" s="6">
        <v>19</v>
      </c>
      <c r="E9531" s="8">
        <f>IF(B9531="*",'Larimar Net '!D9532-('Larimar Net '!D9532*'Larimar Net Penalized '!$D$5),'Larimar Net '!D9532)</f>
        <v>22519.681319508451</v>
      </c>
      <c r="I9531" s="7">
        <v>44227</v>
      </c>
      <c r="J9531" s="6">
        <v>19</v>
      </c>
      <c r="K9531" s="8">
        <f>IF(H9531="*",'Larimar Net '!I9532-('Larimar Net '!I9532*'Larimar Net Penalized '!$J$5),'Larimar Net '!I9532)</f>
        <v>15968.857724330679</v>
      </c>
    </row>
    <row r="9532" spans="3:11" x14ac:dyDescent="0.3">
      <c r="C9532" s="7">
        <v>44227</v>
      </c>
      <c r="D9532" s="6">
        <v>20</v>
      </c>
      <c r="E9532" s="8">
        <f>IF(B9532="*",'Larimar Net '!D9533-('Larimar Net '!D9533*'Larimar Net Penalized '!$D$5),'Larimar Net '!D9533)</f>
        <v>22526.690338707587</v>
      </c>
      <c r="I9532" s="7">
        <v>44227</v>
      </c>
      <c r="J9532" s="6">
        <v>20</v>
      </c>
      <c r="K9532" s="8">
        <f>IF(H9532="*",'Larimar Net '!I9533-('Larimar Net '!I9533*'Larimar Net Penalized '!$J$5),'Larimar Net '!I9533)</f>
        <v>21545.073334635028</v>
      </c>
    </row>
    <row r="9533" spans="3:11" x14ac:dyDescent="0.3">
      <c r="C9533" s="7">
        <v>44227</v>
      </c>
      <c r="D9533" s="6">
        <v>21</v>
      </c>
      <c r="E9533" s="8">
        <f>IF(B9533="*",'Larimar Net '!D9534-('Larimar Net '!D9534*'Larimar Net Penalized '!$D$5),'Larimar Net '!D9534)</f>
        <v>22483.637231828125</v>
      </c>
      <c r="I9533" s="7">
        <v>44227</v>
      </c>
      <c r="J9533" s="6">
        <v>21</v>
      </c>
      <c r="K9533" s="8">
        <f>IF(H9533="*",'Larimar Net '!I9534-('Larimar Net '!I9534*'Larimar Net Penalized '!$J$5),'Larimar Net '!I9534)</f>
        <v>25144.538997500076</v>
      </c>
    </row>
    <row r="9534" spans="3:11" x14ac:dyDescent="0.3">
      <c r="C9534" s="7">
        <v>44227</v>
      </c>
      <c r="D9534" s="6">
        <v>22</v>
      </c>
      <c r="E9534" s="8">
        <f>IF(B9534="*",'Larimar Net '!D9535-('Larimar Net '!D9535*'Larimar Net Penalized '!$D$5),'Larimar Net '!D9535)</f>
        <v>22515.627875632174</v>
      </c>
      <c r="I9534" s="7">
        <v>44227</v>
      </c>
      <c r="J9534" s="6">
        <v>22</v>
      </c>
      <c r="K9534" s="8">
        <f>IF(H9534="*",'Larimar Net '!I9535-('Larimar Net '!I9535*'Larimar Net Penalized '!$J$5),'Larimar Net '!I9535)</f>
        <v>26331.198821533879</v>
      </c>
    </row>
    <row r="9535" spans="3:11" x14ac:dyDescent="0.3">
      <c r="C9535" s="7">
        <v>44227</v>
      </c>
      <c r="D9535" s="6">
        <v>23</v>
      </c>
      <c r="E9535" s="8">
        <f>IF(B9535="*",'Larimar Net '!D9536-('Larimar Net '!D9536*'Larimar Net Penalized '!$D$5),'Larimar Net '!D9536)</f>
        <v>21555.328453741819</v>
      </c>
      <c r="I9535" s="7">
        <v>44227</v>
      </c>
      <c r="J9535" s="6">
        <v>23</v>
      </c>
      <c r="K9535" s="8">
        <f>IF(H9535="*",'Larimar Net '!I9536-('Larimar Net '!I9536*'Larimar Net Penalized '!$J$5),'Larimar Net '!I9536)</f>
        <v>25353.596661537336</v>
      </c>
    </row>
    <row r="9536" spans="3:11" x14ac:dyDescent="0.3">
      <c r="C9536" s="7">
        <v>44228</v>
      </c>
      <c r="D9536" s="6">
        <v>0</v>
      </c>
      <c r="E9536" s="8">
        <f>IF(B9536="*",'Larimar Net '!D9537-('Larimar Net '!D9537*'Larimar Net Penalized '!$D$5),'Larimar Net '!D9537)</f>
        <v>21992.859285944676</v>
      </c>
      <c r="I9536" s="7">
        <v>44228</v>
      </c>
      <c r="J9536" s="6">
        <v>0</v>
      </c>
      <c r="K9536" s="8">
        <f>IF(H9536="*",'Larimar Net '!I9537-('Larimar Net '!I9537*'Larimar Net Penalized '!$J$5),'Larimar Net '!I9537)</f>
        <v>25107.259392135857</v>
      </c>
    </row>
    <row r="9537" spans="3:11" x14ac:dyDescent="0.3">
      <c r="C9537" s="7">
        <v>44228</v>
      </c>
      <c r="D9537" s="6">
        <v>1</v>
      </c>
      <c r="E9537" s="8">
        <f>IF(B9537="*",'Larimar Net '!D9538-('Larimar Net '!D9538*'Larimar Net Penalized '!$D$5),'Larimar Net '!D9538)</f>
        <v>21072.346154267805</v>
      </c>
      <c r="I9537" s="7">
        <v>44228</v>
      </c>
      <c r="J9537" s="6">
        <v>1</v>
      </c>
      <c r="K9537" s="8">
        <f>IF(H9537="*",'Larimar Net '!I9538-('Larimar Net '!I9538*'Larimar Net Penalized '!$J$5),'Larimar Net '!I9538)</f>
        <v>23691.115643950983</v>
      </c>
    </row>
    <row r="9538" spans="3:11" x14ac:dyDescent="0.3">
      <c r="C9538" s="7">
        <v>44228</v>
      </c>
      <c r="D9538" s="6">
        <v>2</v>
      </c>
      <c r="E9538" s="8">
        <f>IF(B9538="*",'Larimar Net '!D9539-('Larimar Net '!D9539*'Larimar Net Penalized '!$D$5),'Larimar Net '!D9539)</f>
        <v>18780.957536952486</v>
      </c>
      <c r="I9538" s="7">
        <v>44228</v>
      </c>
      <c r="J9538" s="6">
        <v>2</v>
      </c>
      <c r="K9538" s="8">
        <f>IF(H9538="*",'Larimar Net '!I9539-('Larimar Net '!I9539*'Larimar Net Penalized '!$J$5),'Larimar Net '!I9539)</f>
        <v>16694.049146442478</v>
      </c>
    </row>
    <row r="9539" spans="3:11" x14ac:dyDescent="0.3">
      <c r="C9539" s="7">
        <v>44228</v>
      </c>
      <c r="D9539" s="6">
        <v>3</v>
      </c>
      <c r="E9539" s="8">
        <f>IF(B9539="*",'Larimar Net '!D9540-('Larimar Net '!D9540*'Larimar Net Penalized '!$D$5),'Larimar Net '!D9540)</f>
        <v>19159.564875345928</v>
      </c>
      <c r="I9539" s="7">
        <v>44228</v>
      </c>
      <c r="J9539" s="6">
        <v>3</v>
      </c>
      <c r="K9539" s="8">
        <f>IF(H9539="*",'Larimar Net '!I9540-('Larimar Net '!I9540*'Larimar Net Penalized '!$J$5),'Larimar Net '!I9540)</f>
        <v>15830.061787559251</v>
      </c>
    </row>
    <row r="9540" spans="3:11" x14ac:dyDescent="0.3">
      <c r="C9540" s="7">
        <v>44228</v>
      </c>
      <c r="D9540" s="6">
        <v>4</v>
      </c>
      <c r="E9540" s="8">
        <f>IF(B9540="*",'Larimar Net '!D9541-('Larimar Net '!D9541*'Larimar Net Penalized '!$D$5),'Larimar Net '!D9541)</f>
        <v>16309.594698121413</v>
      </c>
      <c r="I9540" s="7">
        <v>44228</v>
      </c>
      <c r="J9540" s="6">
        <v>4</v>
      </c>
      <c r="K9540" s="8">
        <f>IF(H9540="*",'Larimar Net '!I9541-('Larimar Net '!I9541*'Larimar Net Penalized '!$J$5),'Larimar Net '!I9541)</f>
        <v>16649.657808213775</v>
      </c>
    </row>
    <row r="9541" spans="3:11" x14ac:dyDescent="0.3">
      <c r="C9541" s="7">
        <v>44228</v>
      </c>
      <c r="D9541" s="6">
        <v>5</v>
      </c>
      <c r="E9541" s="8">
        <f>IF(B9541="*",'Larimar Net '!D9542-('Larimar Net '!D9542*'Larimar Net Penalized '!$D$5),'Larimar Net '!D9542)</f>
        <v>14641.304224605654</v>
      </c>
      <c r="I9541" s="7">
        <v>44228</v>
      </c>
      <c r="J9541" s="6">
        <v>5</v>
      </c>
      <c r="K9541" s="8">
        <f>IF(H9541="*",'Larimar Net '!I9542-('Larimar Net '!I9542*'Larimar Net Penalized '!$J$5),'Larimar Net '!I9542)</f>
        <v>13374.751168007606</v>
      </c>
    </row>
    <row r="9542" spans="3:11" x14ac:dyDescent="0.3">
      <c r="C9542" s="7">
        <v>44228</v>
      </c>
      <c r="D9542" s="6">
        <v>6</v>
      </c>
      <c r="E9542" s="8">
        <f>IF(B9542="*",'Larimar Net '!D9543-('Larimar Net '!D9543*'Larimar Net Penalized '!$D$5),'Larimar Net '!D9543)</f>
        <v>15692.532152645754</v>
      </c>
      <c r="I9542" s="7">
        <v>44228</v>
      </c>
      <c r="J9542" s="6">
        <v>6</v>
      </c>
      <c r="K9542" s="8">
        <f>IF(H9542="*",'Larimar Net '!I9543-('Larimar Net '!I9543*'Larimar Net Penalized '!$J$5),'Larimar Net '!I9543)</f>
        <v>9967.9586623702307</v>
      </c>
    </row>
    <row r="9543" spans="3:11" x14ac:dyDescent="0.3">
      <c r="C9543" s="7">
        <v>44228</v>
      </c>
      <c r="D9543" s="6">
        <v>7</v>
      </c>
      <c r="E9543" s="8">
        <f>IF(B9543="*",'Larimar Net '!D9544-('Larimar Net '!D9544*'Larimar Net Penalized '!$D$5),'Larimar Net '!D9544)</f>
        <v>12304.883755524208</v>
      </c>
      <c r="I9543" s="7">
        <v>44228</v>
      </c>
      <c r="J9543" s="6">
        <v>7</v>
      </c>
      <c r="K9543" s="8">
        <f>IF(H9543="*",'Larimar Net '!I9544-('Larimar Net '!I9544*'Larimar Net Penalized '!$J$5),'Larimar Net '!I9544)</f>
        <v>9765.1529909131605</v>
      </c>
    </row>
    <row r="9544" spans="3:11" x14ac:dyDescent="0.3">
      <c r="C9544" s="7">
        <v>44228</v>
      </c>
      <c r="D9544" s="6">
        <v>8</v>
      </c>
      <c r="E9544" s="8">
        <f>IF(B9544="*",'Larimar Net '!D9545-('Larimar Net '!D9545*'Larimar Net Penalized '!$D$5),'Larimar Net '!D9545)</f>
        <v>16442.127504607699</v>
      </c>
      <c r="I9544" s="7">
        <v>44228</v>
      </c>
      <c r="J9544" s="6">
        <v>8</v>
      </c>
      <c r="K9544" s="8">
        <f>IF(H9544="*",'Larimar Net '!I9545-('Larimar Net '!I9545*'Larimar Net Penalized '!$J$5),'Larimar Net '!I9545)</f>
        <v>10809.981970523024</v>
      </c>
    </row>
    <row r="9545" spans="3:11" x14ac:dyDescent="0.3">
      <c r="C9545" s="7">
        <v>44228</v>
      </c>
      <c r="D9545" s="6">
        <v>9</v>
      </c>
      <c r="E9545" s="8">
        <f>IF(B9545="*",'Larimar Net '!D9546-('Larimar Net '!D9546*'Larimar Net Penalized '!$D$5),'Larimar Net '!D9546)</f>
        <v>20281.078068250372</v>
      </c>
      <c r="I9545" s="7">
        <v>44228</v>
      </c>
      <c r="J9545" s="6">
        <v>9</v>
      </c>
      <c r="K9545" s="8">
        <f>IF(H9545="*",'Larimar Net '!I9546-('Larimar Net '!I9546*'Larimar Net Penalized '!$J$5),'Larimar Net '!I9546)</f>
        <v>12624.13554499585</v>
      </c>
    </row>
    <row r="9546" spans="3:11" x14ac:dyDescent="0.3">
      <c r="C9546" s="7">
        <v>44228</v>
      </c>
      <c r="D9546" s="6">
        <v>10</v>
      </c>
      <c r="E9546" s="8">
        <f>IF(B9546="*",'Larimar Net '!D9547-('Larimar Net '!D9547*'Larimar Net Penalized '!$D$5),'Larimar Net '!D9547)</f>
        <v>27168.601970638076</v>
      </c>
      <c r="I9546" s="7">
        <v>44228</v>
      </c>
      <c r="J9546" s="6">
        <v>10</v>
      </c>
      <c r="K9546" s="8">
        <f>IF(H9546="*",'Larimar Net '!I9547-('Larimar Net '!I9547*'Larimar Net Penalized '!$J$5),'Larimar Net '!I9547)</f>
        <v>14968.964179056829</v>
      </c>
    </row>
    <row r="9547" spans="3:11" x14ac:dyDescent="0.3">
      <c r="C9547" s="7">
        <v>44228</v>
      </c>
      <c r="D9547" s="6">
        <v>11</v>
      </c>
      <c r="E9547" s="8">
        <f>IF(B9547="*",'Larimar Net '!D9548-('Larimar Net '!D9548*'Larimar Net Penalized '!$D$5),'Larimar Net '!D9548)</f>
        <v>28424.378549851561</v>
      </c>
      <c r="I9547" s="7">
        <v>44228</v>
      </c>
      <c r="J9547" s="6">
        <v>11</v>
      </c>
      <c r="K9547" s="8">
        <f>IF(H9547="*",'Larimar Net '!I9548-('Larimar Net '!I9548*'Larimar Net Penalized '!$J$5),'Larimar Net '!I9548)</f>
        <v>17058.534946628457</v>
      </c>
    </row>
    <row r="9548" spans="3:11" x14ac:dyDescent="0.3">
      <c r="C9548" s="7">
        <v>44228</v>
      </c>
      <c r="D9548" s="6">
        <v>12</v>
      </c>
      <c r="E9548" s="8">
        <f>IF(B9548="*",'Larimar Net '!D9549-('Larimar Net '!D9549*'Larimar Net Penalized '!$D$5),'Larimar Net '!D9549)</f>
        <v>24739.651977703496</v>
      </c>
      <c r="I9548" s="7">
        <v>44228</v>
      </c>
      <c r="J9548" s="6">
        <v>12</v>
      </c>
      <c r="K9548" s="8">
        <f>IF(H9548="*",'Larimar Net '!I9549-('Larimar Net '!I9549*'Larimar Net Penalized '!$J$5),'Larimar Net '!I9549)</f>
        <v>13641.28551485716</v>
      </c>
    </row>
    <row r="9549" spans="3:11" x14ac:dyDescent="0.3">
      <c r="C9549" s="7">
        <v>44228</v>
      </c>
      <c r="D9549" s="6">
        <v>13</v>
      </c>
      <c r="E9549" s="8">
        <f>IF(B9549="*",'Larimar Net '!D9550-('Larimar Net '!D9550*'Larimar Net Penalized '!$D$5),'Larimar Net '!D9550)</f>
        <v>26674.159754430591</v>
      </c>
      <c r="I9549" s="7">
        <v>44228</v>
      </c>
      <c r="J9549" s="6">
        <v>13</v>
      </c>
      <c r="K9549" s="8">
        <f>IF(H9549="*",'Larimar Net '!I9550-('Larimar Net '!I9550*'Larimar Net Penalized '!$J$5),'Larimar Net '!I9550)</f>
        <v>14504.583620161846</v>
      </c>
    </row>
    <row r="9550" spans="3:11" x14ac:dyDescent="0.3">
      <c r="C9550" s="7">
        <v>44228</v>
      </c>
      <c r="D9550" s="6">
        <v>14</v>
      </c>
      <c r="E9550" s="8">
        <f>IF(B9550="*",'Larimar Net '!D9551-('Larimar Net '!D9551*'Larimar Net Penalized '!$D$5),'Larimar Net '!D9551)</f>
        <v>18941.861527806868</v>
      </c>
      <c r="I9550" s="7">
        <v>44228</v>
      </c>
      <c r="J9550" s="6">
        <v>14</v>
      </c>
      <c r="K9550" s="8">
        <f>IF(H9550="*",'Larimar Net '!I9551-('Larimar Net '!I9551*'Larimar Net Penalized '!$J$5),'Larimar Net '!I9551)</f>
        <v>10649.471624482647</v>
      </c>
    </row>
    <row r="9551" spans="3:11" x14ac:dyDescent="0.3">
      <c r="C9551" s="7">
        <v>44228</v>
      </c>
      <c r="D9551" s="6">
        <v>15</v>
      </c>
      <c r="E9551" s="8">
        <f>IF(B9551="*",'Larimar Net '!D9552-('Larimar Net '!D9552*'Larimar Net Penalized '!$D$5),'Larimar Net '!D9552)</f>
        <v>21668.729901565315</v>
      </c>
      <c r="I9551" s="7">
        <v>44228</v>
      </c>
      <c r="J9551" s="6">
        <v>15</v>
      </c>
      <c r="K9551" s="8">
        <f>IF(H9551="*",'Larimar Net '!I9552-('Larimar Net '!I9552*'Larimar Net Penalized '!$J$5),'Larimar Net '!I9552)</f>
        <v>11085.36567529003</v>
      </c>
    </row>
    <row r="9552" spans="3:11" x14ac:dyDescent="0.3">
      <c r="C9552" s="7">
        <v>44228</v>
      </c>
      <c r="D9552" s="6">
        <v>16</v>
      </c>
      <c r="E9552" s="8">
        <f>IF(B9552="*",'Larimar Net '!D9553-('Larimar Net '!D9553*'Larimar Net Penalized '!$D$5),'Larimar Net '!D9553)</f>
        <v>24294.978180532155</v>
      </c>
      <c r="I9552" s="7">
        <v>44228</v>
      </c>
      <c r="J9552" s="6">
        <v>16</v>
      </c>
      <c r="K9552" s="8">
        <f>IF(H9552="*",'Larimar Net '!I9553-('Larimar Net '!I9553*'Larimar Net Penalized '!$J$5),'Larimar Net '!I9553)</f>
        <v>13082.454813100661</v>
      </c>
    </row>
    <row r="9553" spans="3:11" x14ac:dyDescent="0.3">
      <c r="C9553" s="7">
        <v>44228</v>
      </c>
      <c r="D9553" s="6">
        <v>17</v>
      </c>
      <c r="E9553" s="8">
        <f>IF(B9553="*",'Larimar Net '!D9554-('Larimar Net '!D9554*'Larimar Net Penalized '!$D$5),'Larimar Net '!D9554)</f>
        <v>19962.191322857328</v>
      </c>
      <c r="I9553" s="7">
        <v>44228</v>
      </c>
      <c r="J9553" s="6">
        <v>17</v>
      </c>
      <c r="K9553" s="8">
        <f>IF(H9553="*",'Larimar Net '!I9554-('Larimar Net '!I9554*'Larimar Net Penalized '!$J$5),'Larimar Net '!I9554)</f>
        <v>11368.345295109995</v>
      </c>
    </row>
    <row r="9554" spans="3:11" x14ac:dyDescent="0.3">
      <c r="C9554" s="7">
        <v>44228</v>
      </c>
      <c r="D9554" s="6">
        <v>18</v>
      </c>
      <c r="E9554" s="8">
        <f>IF(B9554="*",'Larimar Net '!D9555-('Larimar Net '!D9555*'Larimar Net Penalized '!$D$5),'Larimar Net '!D9555)</f>
        <v>14107.327049312233</v>
      </c>
      <c r="I9554" s="7">
        <v>44228</v>
      </c>
      <c r="J9554" s="6">
        <v>18</v>
      </c>
      <c r="K9554" s="8">
        <f>IF(H9554="*",'Larimar Net '!I9555-('Larimar Net '!I9555*'Larimar Net Penalized '!$J$5),'Larimar Net '!I9555)</f>
        <v>8325.02589822339</v>
      </c>
    </row>
    <row r="9555" spans="3:11" x14ac:dyDescent="0.3">
      <c r="C9555" s="7">
        <v>44228</v>
      </c>
      <c r="D9555" s="6">
        <v>19</v>
      </c>
      <c r="E9555" s="8">
        <f>IF(B9555="*",'Larimar Net '!D9556-('Larimar Net '!D9556*'Larimar Net Penalized '!$D$5),'Larimar Net '!D9556)</f>
        <v>9347.7850565874651</v>
      </c>
      <c r="I9555" s="7">
        <v>44228</v>
      </c>
      <c r="J9555" s="6">
        <v>19</v>
      </c>
      <c r="K9555" s="8">
        <f>IF(H9555="*",'Larimar Net '!I9556-('Larimar Net '!I9556*'Larimar Net Penalized '!$J$5),'Larimar Net '!I9556)</f>
        <v>5335.9678044036964</v>
      </c>
    </row>
    <row r="9556" spans="3:11" x14ac:dyDescent="0.3">
      <c r="C9556" s="7">
        <v>44228</v>
      </c>
      <c r="D9556" s="6">
        <v>20</v>
      </c>
      <c r="E9556" s="8">
        <f>IF(B9556="*",'Larimar Net '!D9557-('Larimar Net '!D9557*'Larimar Net Penalized '!$D$5),'Larimar Net '!D9557)</f>
        <v>14014.646044591067</v>
      </c>
      <c r="I9556" s="7">
        <v>44228</v>
      </c>
      <c r="J9556" s="6">
        <v>20</v>
      </c>
      <c r="K9556" s="8">
        <f>IF(H9556="*",'Larimar Net '!I9557-('Larimar Net '!I9557*'Larimar Net Penalized '!$J$5),'Larimar Net '!I9557)</f>
        <v>7148.0069778686438</v>
      </c>
    </row>
    <row r="9557" spans="3:11" x14ac:dyDescent="0.3">
      <c r="C9557" s="7">
        <v>44228</v>
      </c>
      <c r="D9557" s="6">
        <v>21</v>
      </c>
      <c r="E9557" s="8">
        <f>IF(B9557="*",'Larimar Net '!D9558-('Larimar Net '!D9558*'Larimar Net Penalized '!$D$5),'Larimar Net '!D9558)</f>
        <v>11826.636318739238</v>
      </c>
      <c r="I9557" s="7">
        <v>44228</v>
      </c>
      <c r="J9557" s="6">
        <v>21</v>
      </c>
      <c r="K9557" s="8">
        <f>IF(H9557="*",'Larimar Net '!I9558-('Larimar Net '!I9558*'Larimar Net Penalized '!$J$5),'Larimar Net '!I9558)</f>
        <v>5172.7030014734546</v>
      </c>
    </row>
    <row r="9558" spans="3:11" x14ac:dyDescent="0.3">
      <c r="C9558" s="7">
        <v>44228</v>
      </c>
      <c r="D9558" s="6">
        <v>22</v>
      </c>
      <c r="E9558" s="8">
        <f>IF(B9558="*",'Larimar Net '!D9559-('Larimar Net '!D9559*'Larimar Net Penalized '!$D$5),'Larimar Net '!D9559)</f>
        <v>8175.919562619737</v>
      </c>
      <c r="I9558" s="7">
        <v>44228</v>
      </c>
      <c r="J9558" s="6">
        <v>22</v>
      </c>
      <c r="K9558" s="8">
        <f>IF(H9558="*",'Larimar Net '!I9559-('Larimar Net '!I9559*'Larimar Net Penalized '!$J$5),'Larimar Net '!I9559)</f>
        <v>3002.5805965887407</v>
      </c>
    </row>
    <row r="9559" spans="3:11" x14ac:dyDescent="0.3">
      <c r="C9559" s="7">
        <v>44228</v>
      </c>
      <c r="D9559" s="6">
        <v>23</v>
      </c>
      <c r="E9559" s="8">
        <f>IF(B9559="*",'Larimar Net '!D9560-('Larimar Net '!D9560*'Larimar Net Penalized '!$D$5),'Larimar Net '!D9560)</f>
        <v>10617.185994899208</v>
      </c>
      <c r="I9559" s="7">
        <v>44228</v>
      </c>
      <c r="J9559" s="6">
        <v>23</v>
      </c>
      <c r="K9559" s="8">
        <f>IF(H9559="*",'Larimar Net '!I9560-('Larimar Net '!I9560*'Larimar Net Penalized '!$J$5),'Larimar Net '!I9560)</f>
        <v>3928.049067419528</v>
      </c>
    </row>
    <row r="9560" spans="3:11" x14ac:dyDescent="0.3">
      <c r="C9560" s="7">
        <v>44229</v>
      </c>
      <c r="D9560" s="6">
        <v>0</v>
      </c>
      <c r="E9560" s="8">
        <f>IF(B9560="*",'Larimar Net '!D9561-('Larimar Net '!D9561*'Larimar Net Penalized '!$D$5),'Larimar Net '!D9561)</f>
        <v>7751.8283662257918</v>
      </c>
      <c r="I9560" s="7">
        <v>44229</v>
      </c>
      <c r="J9560" s="6">
        <v>0</v>
      </c>
      <c r="K9560" s="8">
        <f>IF(H9560="*",'Larimar Net '!I9561-('Larimar Net '!I9561*'Larimar Net Penalized '!$J$5),'Larimar Net '!I9561)</f>
        <v>3452.0721830319026</v>
      </c>
    </row>
    <row r="9561" spans="3:11" x14ac:dyDescent="0.3">
      <c r="C9561" s="7">
        <v>44229</v>
      </c>
      <c r="D9561" s="6">
        <v>1</v>
      </c>
      <c r="E9561" s="8">
        <f>IF(B9561="*",'Larimar Net '!D9562-('Larimar Net '!D9562*'Larimar Net Penalized '!$D$5),'Larimar Net '!D9562)</f>
        <v>8489.6250403256781</v>
      </c>
      <c r="I9561" s="7">
        <v>44229</v>
      </c>
      <c r="J9561" s="6">
        <v>1</v>
      </c>
      <c r="K9561" s="8">
        <f>IF(H9561="*",'Larimar Net '!I9562-('Larimar Net '!I9562*'Larimar Net Penalized '!$J$5),'Larimar Net '!I9562)</f>
        <v>3240.6356809538856</v>
      </c>
    </row>
    <row r="9562" spans="3:11" x14ac:dyDescent="0.3">
      <c r="C9562" s="7">
        <v>44229</v>
      </c>
      <c r="D9562" s="6">
        <v>2</v>
      </c>
      <c r="E9562" s="8">
        <f>IF(B9562="*",'Larimar Net '!D9563-('Larimar Net '!D9563*'Larimar Net Penalized '!$D$5),'Larimar Net '!D9563)</f>
        <v>7427.0264520324063</v>
      </c>
      <c r="I9562" s="7">
        <v>44229</v>
      </c>
      <c r="J9562" s="6">
        <v>2</v>
      </c>
      <c r="K9562" s="8">
        <f>IF(H9562="*",'Larimar Net '!I9563-('Larimar Net '!I9563*'Larimar Net Penalized '!$J$5),'Larimar Net '!I9563)</f>
        <v>2919.1701403011566</v>
      </c>
    </row>
    <row r="9563" spans="3:11" x14ac:dyDescent="0.3">
      <c r="C9563" s="7">
        <v>44229</v>
      </c>
      <c r="D9563" s="6">
        <v>3</v>
      </c>
      <c r="E9563" s="8">
        <f>IF(B9563="*",'Larimar Net '!D9564-('Larimar Net '!D9564*'Larimar Net Penalized '!$D$5),'Larimar Net '!D9564)</f>
        <v>7884.7161290557106</v>
      </c>
      <c r="I9563" s="7">
        <v>44229</v>
      </c>
      <c r="J9563" s="6">
        <v>3</v>
      </c>
      <c r="K9563" s="8">
        <f>IF(H9563="*",'Larimar Net '!I9564-('Larimar Net '!I9564*'Larimar Net Penalized '!$J$5),'Larimar Net '!I9564)</f>
        <v>3052.823892309284</v>
      </c>
    </row>
    <row r="9564" spans="3:11" x14ac:dyDescent="0.3">
      <c r="C9564" s="7">
        <v>44229</v>
      </c>
      <c r="D9564" s="6">
        <v>4</v>
      </c>
      <c r="E9564" s="8">
        <f>IF(B9564="*",'Larimar Net '!D9565-('Larimar Net '!D9565*'Larimar Net Penalized '!$D$5),'Larimar Net '!D9565)</f>
        <v>6944.9805554572313</v>
      </c>
      <c r="I9564" s="7">
        <v>44229</v>
      </c>
      <c r="J9564" s="6">
        <v>4</v>
      </c>
      <c r="K9564" s="8">
        <f>IF(H9564="*",'Larimar Net '!I9565-('Larimar Net '!I9565*'Larimar Net Penalized '!$J$5),'Larimar Net '!I9565)</f>
        <v>3952.1259968339705</v>
      </c>
    </row>
    <row r="9565" spans="3:11" x14ac:dyDescent="0.3">
      <c r="C9565" s="7">
        <v>44229</v>
      </c>
      <c r="D9565" s="6">
        <v>5</v>
      </c>
      <c r="E9565" s="8">
        <f>IF(B9565="*",'Larimar Net '!D9566-('Larimar Net '!D9566*'Larimar Net Penalized '!$D$5),'Larimar Net '!D9566)</f>
        <v>4864.336313809149</v>
      </c>
      <c r="I9565" s="7">
        <v>44229</v>
      </c>
      <c r="J9565" s="6">
        <v>5</v>
      </c>
      <c r="K9565" s="8">
        <f>IF(H9565="*",'Larimar Net '!I9566-('Larimar Net '!I9566*'Larimar Net Penalized '!$J$5),'Larimar Net '!I9566)</f>
        <v>1588.7793972763388</v>
      </c>
    </row>
    <row r="9566" spans="3:11" x14ac:dyDescent="0.3">
      <c r="C9566" s="7">
        <v>44229</v>
      </c>
      <c r="D9566" s="6">
        <v>6</v>
      </c>
      <c r="E9566" s="8">
        <f>IF(B9566="*",'Larimar Net '!D9567-('Larimar Net '!D9567*'Larimar Net Penalized '!$D$5),'Larimar Net '!D9567)</f>
        <v>4073.7442277168302</v>
      </c>
      <c r="I9566" s="7">
        <v>44229</v>
      </c>
      <c r="J9566" s="6">
        <v>6</v>
      </c>
      <c r="K9566" s="8">
        <f>IF(H9566="*",'Larimar Net '!I9567-('Larimar Net '!I9567*'Larimar Net Penalized '!$J$5),'Larimar Net '!I9567)</f>
        <v>1611.3417767521673</v>
      </c>
    </row>
    <row r="9567" spans="3:11" x14ac:dyDescent="0.3">
      <c r="C9567" s="7">
        <v>44229</v>
      </c>
      <c r="D9567" s="6">
        <v>7</v>
      </c>
      <c r="E9567" s="8">
        <f>IF(B9567="*",'Larimar Net '!D9568-('Larimar Net '!D9568*'Larimar Net Penalized '!$D$5),'Larimar Net '!D9568)</f>
        <v>5323.9193755949063</v>
      </c>
      <c r="I9567" s="7">
        <v>44229</v>
      </c>
      <c r="J9567" s="6">
        <v>7</v>
      </c>
      <c r="K9567" s="8">
        <f>IF(H9567="*",'Larimar Net '!I9568-('Larimar Net '!I9568*'Larimar Net Penalized '!$J$5),'Larimar Net '!I9568)</f>
        <v>3386.0099399789642</v>
      </c>
    </row>
    <row r="9568" spans="3:11" x14ac:dyDescent="0.3">
      <c r="C9568" s="7">
        <v>44229</v>
      </c>
      <c r="D9568" s="6">
        <v>8</v>
      </c>
      <c r="E9568" s="8">
        <f>IF(B9568="*",'Larimar Net '!D9569-('Larimar Net '!D9569*'Larimar Net Penalized '!$D$5),'Larimar Net '!D9569)</f>
        <v>4362.8868440323986</v>
      </c>
      <c r="I9568" s="7">
        <v>44229</v>
      </c>
      <c r="J9568" s="6">
        <v>8</v>
      </c>
      <c r="K9568" s="8">
        <f>IF(H9568="*",'Larimar Net '!I9569-('Larimar Net '!I9569*'Larimar Net Penalized '!$J$5),'Larimar Net '!I9569)</f>
        <v>3757.9018059691516</v>
      </c>
    </row>
    <row r="9569" spans="3:11" x14ac:dyDescent="0.3">
      <c r="C9569" s="7">
        <v>44229</v>
      </c>
      <c r="D9569" s="6">
        <v>9</v>
      </c>
      <c r="E9569" s="8">
        <f>IF(B9569="*",'Larimar Net '!D9570-('Larimar Net '!D9570*'Larimar Net Penalized '!$D$5),'Larimar Net '!D9570)</f>
        <v>719.71186248332856</v>
      </c>
      <c r="I9569" s="7">
        <v>44229</v>
      </c>
      <c r="J9569" s="6">
        <v>9</v>
      </c>
      <c r="K9569" s="8">
        <f>IF(H9569="*",'Larimar Net '!I9570-('Larimar Net '!I9570*'Larimar Net Penalized '!$J$5),'Larimar Net '!I9570)</f>
        <v>248.75807124991317</v>
      </c>
    </row>
    <row r="9570" spans="3:11" x14ac:dyDescent="0.3">
      <c r="C9570" s="7">
        <v>44229</v>
      </c>
      <c r="D9570" s="6">
        <v>10</v>
      </c>
      <c r="E9570" s="8">
        <f>IF(B9570="*",'Larimar Net '!D9571-('Larimar Net '!D9571*'Larimar Net Penalized '!$D$5),'Larimar Net '!D9571)</f>
        <v>0</v>
      </c>
      <c r="I9570" s="7">
        <v>44229</v>
      </c>
      <c r="J9570" s="6">
        <v>10</v>
      </c>
      <c r="K9570" s="8">
        <f>IF(H9570="*",'Larimar Net '!I9571-('Larimar Net '!I9571*'Larimar Net Penalized '!$J$5),'Larimar Net '!I9571)</f>
        <v>0</v>
      </c>
    </row>
    <row r="9571" spans="3:11" x14ac:dyDescent="0.3">
      <c r="C9571" s="7">
        <v>44229</v>
      </c>
      <c r="D9571" s="6">
        <v>11</v>
      </c>
      <c r="E9571" s="8">
        <f>IF(B9571="*",'Larimar Net '!D9572-('Larimar Net '!D9572*'Larimar Net Penalized '!$D$5),'Larimar Net '!D9572)</f>
        <v>0</v>
      </c>
      <c r="I9571" s="7">
        <v>44229</v>
      </c>
      <c r="J9571" s="6">
        <v>11</v>
      </c>
      <c r="K9571" s="8">
        <f>IF(H9571="*",'Larimar Net '!I9572-('Larimar Net '!I9572*'Larimar Net Penalized '!$J$5),'Larimar Net '!I9572)</f>
        <v>0</v>
      </c>
    </row>
    <row r="9572" spans="3:11" x14ac:dyDescent="0.3">
      <c r="C9572" s="7">
        <v>44229</v>
      </c>
      <c r="D9572" s="6">
        <v>12</v>
      </c>
      <c r="E9572" s="8">
        <f>IF(B9572="*",'Larimar Net '!D9573-('Larimar Net '!D9573*'Larimar Net Penalized '!$D$5),'Larimar Net '!D9573)</f>
        <v>0</v>
      </c>
      <c r="I9572" s="7">
        <v>44229</v>
      </c>
      <c r="J9572" s="6">
        <v>12</v>
      </c>
      <c r="K9572" s="8">
        <f>IF(H9572="*",'Larimar Net '!I9573-('Larimar Net '!I9573*'Larimar Net Penalized '!$J$5),'Larimar Net '!I9573)</f>
        <v>0</v>
      </c>
    </row>
    <row r="9573" spans="3:11" x14ac:dyDescent="0.3">
      <c r="C9573" s="7">
        <v>44229</v>
      </c>
      <c r="D9573" s="6">
        <v>13</v>
      </c>
      <c r="E9573" s="8">
        <f>IF(B9573="*",'Larimar Net '!D9574-('Larimar Net '!D9574*'Larimar Net Penalized '!$D$5),'Larimar Net '!D9574)</f>
        <v>0</v>
      </c>
      <c r="I9573" s="7">
        <v>44229</v>
      </c>
      <c r="J9573" s="6">
        <v>13</v>
      </c>
      <c r="K9573" s="8">
        <f>IF(H9573="*",'Larimar Net '!I9574-('Larimar Net '!I9574*'Larimar Net Penalized '!$J$5),'Larimar Net '!I9574)</f>
        <v>0</v>
      </c>
    </row>
    <row r="9574" spans="3:11" x14ac:dyDescent="0.3">
      <c r="C9574" s="7">
        <v>44229</v>
      </c>
      <c r="D9574" s="6">
        <v>14</v>
      </c>
      <c r="E9574" s="8">
        <f>IF(B9574="*",'Larimar Net '!D9575-('Larimar Net '!D9575*'Larimar Net Penalized '!$D$5),'Larimar Net '!D9575)</f>
        <v>255.8133447303174</v>
      </c>
      <c r="I9574" s="7">
        <v>44229</v>
      </c>
      <c r="J9574" s="6">
        <v>14</v>
      </c>
      <c r="K9574" s="8">
        <f>IF(H9574="*",'Larimar Net '!I9575-('Larimar Net '!I9575*'Larimar Net Penalized '!$J$5),'Larimar Net '!I9575)</f>
        <v>0</v>
      </c>
    </row>
    <row r="9575" spans="3:11" x14ac:dyDescent="0.3">
      <c r="C9575" s="7">
        <v>44229</v>
      </c>
      <c r="D9575" s="6">
        <v>15</v>
      </c>
      <c r="E9575" s="8">
        <f>IF(B9575="*",'Larimar Net '!D9576-('Larimar Net '!D9576*'Larimar Net Penalized '!$D$5),'Larimar Net '!D9576)</f>
        <v>1161.0806213913922</v>
      </c>
      <c r="I9575" s="7">
        <v>44229</v>
      </c>
      <c r="J9575" s="6">
        <v>15</v>
      </c>
      <c r="K9575" s="8">
        <f>IF(H9575="*",'Larimar Net '!I9576-('Larimar Net '!I9576*'Larimar Net Penalized '!$J$5),'Larimar Net '!I9576)</f>
        <v>272.78386275306849</v>
      </c>
    </row>
    <row r="9576" spans="3:11" x14ac:dyDescent="0.3">
      <c r="C9576" s="7">
        <v>44229</v>
      </c>
      <c r="D9576" s="6">
        <v>16</v>
      </c>
      <c r="E9576" s="8">
        <f>IF(B9576="*",'Larimar Net '!D9577-('Larimar Net '!D9577*'Larimar Net Penalized '!$D$5),'Larimar Net '!D9577)</f>
        <v>1055.1743275295075</v>
      </c>
      <c r="I9576" s="7">
        <v>44229</v>
      </c>
      <c r="J9576" s="6">
        <v>16</v>
      </c>
      <c r="K9576" s="8">
        <f>IF(H9576="*",'Larimar Net '!I9577-('Larimar Net '!I9577*'Larimar Net Penalized '!$J$5),'Larimar Net '!I9577)</f>
        <v>383.47948115927562</v>
      </c>
    </row>
    <row r="9577" spans="3:11" x14ac:dyDescent="0.3">
      <c r="C9577" s="7">
        <v>44229</v>
      </c>
      <c r="D9577" s="6">
        <v>17</v>
      </c>
      <c r="E9577" s="8">
        <f>IF(B9577="*",'Larimar Net '!D9578-('Larimar Net '!D9578*'Larimar Net Penalized '!$D$5),'Larimar Net '!D9578)</f>
        <v>548.19965594081123</v>
      </c>
      <c r="I9577" s="7">
        <v>44229</v>
      </c>
      <c r="J9577" s="6">
        <v>17</v>
      </c>
      <c r="K9577" s="8">
        <f>IF(H9577="*",'Larimar Net '!I9578-('Larimar Net '!I9578*'Larimar Net Penalized '!$J$5),'Larimar Net '!I9578)</f>
        <v>0</v>
      </c>
    </row>
    <row r="9578" spans="3:11" x14ac:dyDescent="0.3">
      <c r="C9578" s="7">
        <v>44229</v>
      </c>
      <c r="D9578" s="6">
        <v>18</v>
      </c>
      <c r="E9578" s="8">
        <f>IF(B9578="*",'Larimar Net '!D9579-('Larimar Net '!D9579*'Larimar Net Penalized '!$D$5),'Larimar Net '!D9579)</f>
        <v>1444.3559544844932</v>
      </c>
      <c r="I9578" s="7">
        <v>44229</v>
      </c>
      <c r="J9578" s="6">
        <v>18</v>
      </c>
      <c r="K9578" s="8">
        <f>IF(H9578="*",'Larimar Net '!I9579-('Larimar Net '!I9579*'Larimar Net Penalized '!$J$5),'Larimar Net '!I9579)</f>
        <v>268.99638841161209</v>
      </c>
    </row>
    <row r="9579" spans="3:11" x14ac:dyDescent="0.3">
      <c r="C9579" s="7">
        <v>44229</v>
      </c>
      <c r="D9579" s="6">
        <v>19</v>
      </c>
      <c r="E9579" s="8">
        <f>IF(B9579="*",'Larimar Net '!D9580-('Larimar Net '!D9580*'Larimar Net Penalized '!$D$5),'Larimar Net '!D9580)</f>
        <v>2388.1889913064733</v>
      </c>
      <c r="I9579" s="7">
        <v>44229</v>
      </c>
      <c r="J9579" s="6">
        <v>19</v>
      </c>
      <c r="K9579" s="8">
        <f>IF(H9579="*",'Larimar Net '!I9580-('Larimar Net '!I9580*'Larimar Net Penalized '!$J$5),'Larimar Net '!I9580)</f>
        <v>335.7353042234692</v>
      </c>
    </row>
    <row r="9580" spans="3:11" x14ac:dyDescent="0.3">
      <c r="C9580" s="7">
        <v>44229</v>
      </c>
      <c r="D9580" s="6">
        <v>20</v>
      </c>
      <c r="E9580" s="8">
        <f>IF(B9580="*",'Larimar Net '!D9581-('Larimar Net '!D9581*'Larimar Net Penalized '!$D$5),'Larimar Net '!D9581)</f>
        <v>2924.725262154212</v>
      </c>
      <c r="I9580" s="7">
        <v>44229</v>
      </c>
      <c r="J9580" s="6">
        <v>20</v>
      </c>
      <c r="K9580" s="8">
        <f>IF(H9580="*",'Larimar Net '!I9581-('Larimar Net '!I9581*'Larimar Net Penalized '!$J$5),'Larimar Net '!I9581)</f>
        <v>705.97966344150393</v>
      </c>
    </row>
    <row r="9581" spans="3:11" x14ac:dyDescent="0.3">
      <c r="C9581" s="7">
        <v>44229</v>
      </c>
      <c r="D9581" s="6">
        <v>21</v>
      </c>
      <c r="E9581" s="8">
        <f>IF(B9581="*",'Larimar Net '!D9582-('Larimar Net '!D9582*'Larimar Net Penalized '!$D$5),'Larimar Net '!D9582)</f>
        <v>5191.1863810961813</v>
      </c>
      <c r="I9581" s="7">
        <v>44229</v>
      </c>
      <c r="J9581" s="6">
        <v>21</v>
      </c>
      <c r="K9581" s="8">
        <f>IF(H9581="*",'Larimar Net '!I9582-('Larimar Net '!I9582*'Larimar Net Penalized '!$J$5),'Larimar Net '!I9582)</f>
        <v>1981.8226098290379</v>
      </c>
    </row>
    <row r="9582" spans="3:11" x14ac:dyDescent="0.3">
      <c r="C9582" s="7">
        <v>44229</v>
      </c>
      <c r="D9582" s="6">
        <v>22</v>
      </c>
      <c r="E9582" s="8">
        <f>IF(B9582="*",'Larimar Net '!D9583-('Larimar Net '!D9583*'Larimar Net Penalized '!$D$5),'Larimar Net '!D9583)</f>
        <v>6151.8261471968235</v>
      </c>
      <c r="I9582" s="7">
        <v>44229</v>
      </c>
      <c r="J9582" s="6">
        <v>22</v>
      </c>
      <c r="K9582" s="8">
        <f>IF(H9582="*",'Larimar Net '!I9583-('Larimar Net '!I9583*'Larimar Net Penalized '!$J$5),'Larimar Net '!I9583)</f>
        <v>2533.516097154381</v>
      </c>
    </row>
    <row r="9583" spans="3:11" x14ac:dyDescent="0.3">
      <c r="C9583" s="7">
        <v>44229</v>
      </c>
      <c r="D9583" s="6">
        <v>23</v>
      </c>
      <c r="E9583" s="8">
        <f>IF(B9583="*",'Larimar Net '!D9584-('Larimar Net '!D9584*'Larimar Net Penalized '!$D$5),'Larimar Net '!D9584)</f>
        <v>4672.3954341013032</v>
      </c>
      <c r="I9583" s="7">
        <v>44229</v>
      </c>
      <c r="J9583" s="6">
        <v>23</v>
      </c>
      <c r="K9583" s="8">
        <f>IF(H9583="*",'Larimar Net '!I9584-('Larimar Net '!I9584*'Larimar Net Penalized '!$J$5),'Larimar Net '!I9584)</f>
        <v>1500.3642110970532</v>
      </c>
    </row>
    <row r="9584" spans="3:11" x14ac:dyDescent="0.3">
      <c r="C9584" s="7">
        <v>44230</v>
      </c>
      <c r="D9584" s="6">
        <v>0</v>
      </c>
      <c r="E9584" s="8">
        <f>IF(B9584="*",'Larimar Net '!D9585-('Larimar Net '!D9585*'Larimar Net Penalized '!$D$5),'Larimar Net '!D9585)</f>
        <v>8790.2396283373455</v>
      </c>
      <c r="I9584" s="7">
        <v>44230</v>
      </c>
      <c r="J9584" s="6">
        <v>0</v>
      </c>
      <c r="K9584" s="8">
        <f>IF(H9584="*",'Larimar Net '!I9585-('Larimar Net '!I9585*'Larimar Net Penalized '!$J$5),'Larimar Net '!I9585)</f>
        <v>3082.2651870615327</v>
      </c>
    </row>
    <row r="9585" spans="3:11" x14ac:dyDescent="0.3">
      <c r="C9585" s="7">
        <v>44230</v>
      </c>
      <c r="D9585" s="6">
        <v>1</v>
      </c>
      <c r="E9585" s="8">
        <f>IF(B9585="*",'Larimar Net '!D9586-('Larimar Net '!D9586*'Larimar Net Penalized '!$D$5),'Larimar Net '!D9586)</f>
        <v>6379.0616874004991</v>
      </c>
      <c r="I9585" s="7">
        <v>44230</v>
      </c>
      <c r="J9585" s="6">
        <v>1</v>
      </c>
      <c r="K9585" s="8">
        <f>IF(H9585="*",'Larimar Net '!I9586-('Larimar Net '!I9586*'Larimar Net Penalized '!$J$5),'Larimar Net '!I9586)</f>
        <v>3092.5674574607965</v>
      </c>
    </row>
    <row r="9586" spans="3:11" x14ac:dyDescent="0.3">
      <c r="C9586" s="7">
        <v>44230</v>
      </c>
      <c r="D9586" s="6">
        <v>2</v>
      </c>
      <c r="E9586" s="8">
        <f>IF(B9586="*",'Larimar Net '!D9587-('Larimar Net '!D9587*'Larimar Net Penalized '!$D$5),'Larimar Net '!D9587)</f>
        <v>7966.3189625808081</v>
      </c>
      <c r="I9586" s="7">
        <v>44230</v>
      </c>
      <c r="J9586" s="6">
        <v>2</v>
      </c>
      <c r="K9586" s="8">
        <f>IF(H9586="*",'Larimar Net '!I9587-('Larimar Net '!I9587*'Larimar Net Penalized '!$J$5),'Larimar Net '!I9587)</f>
        <v>4649.8476207894428</v>
      </c>
    </row>
    <row r="9587" spans="3:11" x14ac:dyDescent="0.3">
      <c r="C9587" s="7">
        <v>44230</v>
      </c>
      <c r="D9587" s="6">
        <v>3</v>
      </c>
      <c r="E9587" s="8">
        <f>IF(B9587="*",'Larimar Net '!D9588-('Larimar Net '!D9588*'Larimar Net Penalized '!$D$5),'Larimar Net '!D9588)</f>
        <v>6260.1100123058441</v>
      </c>
      <c r="I9587" s="7">
        <v>44230</v>
      </c>
      <c r="J9587" s="6">
        <v>3</v>
      </c>
      <c r="K9587" s="8">
        <f>IF(H9587="*",'Larimar Net '!I9588-('Larimar Net '!I9588*'Larimar Net Penalized '!$J$5),'Larimar Net '!I9588)</f>
        <v>2583.3657206214907</v>
      </c>
    </row>
    <row r="9588" spans="3:11" x14ac:dyDescent="0.3">
      <c r="C9588" s="7">
        <v>44230</v>
      </c>
      <c r="D9588" s="6">
        <v>4</v>
      </c>
      <c r="E9588" s="8">
        <f>IF(B9588="*",'Larimar Net '!D9589-('Larimar Net '!D9589*'Larimar Net Penalized '!$D$5),'Larimar Net '!D9589)</f>
        <v>4923.4228560555766</v>
      </c>
      <c r="I9588" s="7">
        <v>44230</v>
      </c>
      <c r="J9588" s="6">
        <v>4</v>
      </c>
      <c r="K9588" s="8">
        <f>IF(H9588="*",'Larimar Net '!I9589-('Larimar Net '!I9589*'Larimar Net Penalized '!$J$5),'Larimar Net '!I9589)</f>
        <v>1969.9108228183243</v>
      </c>
    </row>
    <row r="9589" spans="3:11" x14ac:dyDescent="0.3">
      <c r="C9589" s="7">
        <v>44230</v>
      </c>
      <c r="D9589" s="6">
        <v>5</v>
      </c>
      <c r="E9589" s="8">
        <f>IF(B9589="*",'Larimar Net '!D9590-('Larimar Net '!D9590*'Larimar Net Penalized '!$D$5),'Larimar Net '!D9590)</f>
        <v>8442.0616126909536</v>
      </c>
      <c r="I9589" s="7">
        <v>44230</v>
      </c>
      <c r="J9589" s="6">
        <v>5</v>
      </c>
      <c r="K9589" s="8">
        <f>IF(H9589="*",'Larimar Net '!I9590-('Larimar Net '!I9590*'Larimar Net Penalized '!$J$5),'Larimar Net '!I9590)</f>
        <v>4554.4127952566714</v>
      </c>
    </row>
    <row r="9590" spans="3:11" x14ac:dyDescent="0.3">
      <c r="C9590" s="7">
        <v>44230</v>
      </c>
      <c r="D9590" s="6">
        <v>6</v>
      </c>
      <c r="E9590" s="8">
        <f>IF(B9590="*",'Larimar Net '!D9591-('Larimar Net '!D9591*'Larimar Net Penalized '!$D$5),'Larimar Net '!D9591)</f>
        <v>7782.1270308661642</v>
      </c>
      <c r="I9590" s="7">
        <v>44230</v>
      </c>
      <c r="J9590" s="6">
        <v>6</v>
      </c>
      <c r="K9590" s="8">
        <f>IF(H9590="*",'Larimar Net '!I9591-('Larimar Net '!I9591*'Larimar Net Penalized '!$J$5),'Larimar Net '!I9591)</f>
        <v>4087.9762271482969</v>
      </c>
    </row>
    <row r="9591" spans="3:11" x14ac:dyDescent="0.3">
      <c r="C9591" s="7">
        <v>44230</v>
      </c>
      <c r="D9591" s="6">
        <v>7</v>
      </c>
      <c r="E9591" s="8">
        <f>IF(B9591="*",'Larimar Net '!D9592-('Larimar Net '!D9592*'Larimar Net Penalized '!$D$5),'Larimar Net '!D9592)</f>
        <v>10547.943072222204</v>
      </c>
      <c r="I9591" s="7">
        <v>44230</v>
      </c>
      <c r="J9591" s="6">
        <v>7</v>
      </c>
      <c r="K9591" s="8">
        <f>IF(H9591="*",'Larimar Net '!I9592-('Larimar Net '!I9592*'Larimar Net Penalized '!$J$5),'Larimar Net '!I9592)</f>
        <v>7507.4429608405671</v>
      </c>
    </row>
    <row r="9592" spans="3:11" x14ac:dyDescent="0.3">
      <c r="C9592" s="7">
        <v>44230</v>
      </c>
      <c r="D9592" s="6">
        <v>8</v>
      </c>
      <c r="E9592" s="8">
        <f>IF(B9592="*",'Larimar Net '!D9593-('Larimar Net '!D9593*'Larimar Net Penalized '!$D$5),'Larimar Net '!D9593)</f>
        <v>10342.886644751541</v>
      </c>
      <c r="I9592" s="7">
        <v>44230</v>
      </c>
      <c r="J9592" s="6">
        <v>8</v>
      </c>
      <c r="K9592" s="8">
        <f>IF(H9592="*",'Larimar Net '!I9593-('Larimar Net '!I9593*'Larimar Net Penalized '!$J$5),'Larimar Net '!I9593)</f>
        <v>5921.0247255320755</v>
      </c>
    </row>
    <row r="9593" spans="3:11" x14ac:dyDescent="0.3">
      <c r="C9593" s="7">
        <v>44230</v>
      </c>
      <c r="D9593" s="6">
        <v>9</v>
      </c>
      <c r="E9593" s="8">
        <f>IF(B9593="*",'Larimar Net '!D9594-('Larimar Net '!D9594*'Larimar Net Penalized '!$D$5),'Larimar Net '!D9594)</f>
        <v>11778.265319633583</v>
      </c>
      <c r="I9593" s="7">
        <v>44230</v>
      </c>
      <c r="J9593" s="6">
        <v>9</v>
      </c>
      <c r="K9593" s="8">
        <f>IF(H9593="*",'Larimar Net '!I9594-('Larimar Net '!I9594*'Larimar Net Penalized '!$J$5),'Larimar Net '!I9594)</f>
        <v>5560.2624776476014</v>
      </c>
    </row>
    <row r="9594" spans="3:11" x14ac:dyDescent="0.3">
      <c r="C9594" s="7">
        <v>44230</v>
      </c>
      <c r="D9594" s="6">
        <v>10</v>
      </c>
      <c r="E9594" s="8">
        <f>IF(B9594="*",'Larimar Net '!D9595-('Larimar Net '!D9595*'Larimar Net Penalized '!$D$5),'Larimar Net '!D9595)</f>
        <v>10634.267008493729</v>
      </c>
      <c r="I9594" s="7">
        <v>44230</v>
      </c>
      <c r="J9594" s="6">
        <v>10</v>
      </c>
      <c r="K9594" s="8">
        <f>IF(H9594="*",'Larimar Net '!I9595-('Larimar Net '!I9595*'Larimar Net Penalized '!$J$5),'Larimar Net '!I9595)</f>
        <v>5403.7055973098704</v>
      </c>
    </row>
    <row r="9595" spans="3:11" x14ac:dyDescent="0.3">
      <c r="C9595" s="7">
        <v>44230</v>
      </c>
      <c r="D9595" s="6">
        <v>11</v>
      </c>
      <c r="E9595" s="8">
        <f>IF(B9595="*",'Larimar Net '!D9596-('Larimar Net '!D9596*'Larimar Net Penalized '!$D$5),'Larimar Net '!D9596)</f>
        <v>14209.745183756033</v>
      </c>
      <c r="I9595" s="7">
        <v>44230</v>
      </c>
      <c r="J9595" s="6">
        <v>11</v>
      </c>
      <c r="K9595" s="8">
        <f>IF(H9595="*",'Larimar Net '!I9596-('Larimar Net '!I9596*'Larimar Net Penalized '!$J$5),'Larimar Net '!I9596)</f>
        <v>8318.9977306467099</v>
      </c>
    </row>
    <row r="9596" spans="3:11" x14ac:dyDescent="0.3">
      <c r="C9596" s="7">
        <v>44230</v>
      </c>
      <c r="D9596" s="6">
        <v>12</v>
      </c>
      <c r="E9596" s="8">
        <f>IF(B9596="*",'Larimar Net '!D9597-('Larimar Net '!D9597*'Larimar Net Penalized '!$D$5),'Larimar Net '!D9597)</f>
        <v>13657.230638711308</v>
      </c>
      <c r="I9596" s="7">
        <v>44230</v>
      </c>
      <c r="J9596" s="6">
        <v>12</v>
      </c>
      <c r="K9596" s="8">
        <f>IF(H9596="*",'Larimar Net '!I9597-('Larimar Net '!I9597*'Larimar Net Penalized '!$J$5),'Larimar Net '!I9597)</f>
        <v>9546.6112711377227</v>
      </c>
    </row>
    <row r="9597" spans="3:11" x14ac:dyDescent="0.3">
      <c r="C9597" s="7">
        <v>44230</v>
      </c>
      <c r="D9597" s="6">
        <v>13</v>
      </c>
      <c r="E9597" s="8">
        <f>IF(B9597="*",'Larimar Net '!D9598-('Larimar Net '!D9598*'Larimar Net Penalized '!$D$5),'Larimar Net '!D9598)</f>
        <v>15037.83034671952</v>
      </c>
      <c r="I9597" s="7">
        <v>44230</v>
      </c>
      <c r="J9597" s="6">
        <v>13</v>
      </c>
      <c r="K9597" s="8">
        <f>IF(H9597="*",'Larimar Net '!I9598-('Larimar Net '!I9598*'Larimar Net Penalized '!$J$5),'Larimar Net '!I9598)</f>
        <v>10818.234746776199</v>
      </c>
    </row>
    <row r="9598" spans="3:11" x14ac:dyDescent="0.3">
      <c r="C9598" s="7">
        <v>44230</v>
      </c>
      <c r="D9598" s="6">
        <v>14</v>
      </c>
      <c r="E9598" s="8">
        <f>IF(B9598="*",'Larimar Net '!D9599-('Larimar Net '!D9599*'Larimar Net Penalized '!$D$5),'Larimar Net '!D9599)</f>
        <v>14735.316407113971</v>
      </c>
      <c r="I9598" s="7">
        <v>44230</v>
      </c>
      <c r="J9598" s="6">
        <v>14</v>
      </c>
      <c r="K9598" s="8">
        <f>IF(H9598="*",'Larimar Net '!I9599-('Larimar Net '!I9599*'Larimar Net Penalized '!$J$5),'Larimar Net '!I9599)</f>
        <v>8550.0863004716521</v>
      </c>
    </row>
    <row r="9599" spans="3:11" x14ac:dyDescent="0.3">
      <c r="C9599" s="7">
        <v>44230</v>
      </c>
      <c r="D9599" s="6">
        <v>15</v>
      </c>
      <c r="E9599" s="8">
        <f>IF(B9599="*",'Larimar Net '!D9600-('Larimar Net '!D9600*'Larimar Net Penalized '!$D$5),'Larimar Net '!D9600)</f>
        <v>13381.159307114503</v>
      </c>
      <c r="I9599" s="7">
        <v>44230</v>
      </c>
      <c r="J9599" s="6">
        <v>15</v>
      </c>
      <c r="K9599" s="8">
        <f>IF(H9599="*",'Larimar Net '!I9600-('Larimar Net '!I9600*'Larimar Net Penalized '!$J$5),'Larimar Net '!I9600)</f>
        <v>7855.9315027824241</v>
      </c>
    </row>
    <row r="9600" spans="3:11" x14ac:dyDescent="0.3">
      <c r="C9600" s="7">
        <v>44230</v>
      </c>
      <c r="D9600" s="6">
        <v>16</v>
      </c>
      <c r="E9600" s="8">
        <f>IF(B9600="*",'Larimar Net '!D9601-('Larimar Net '!D9601*'Larimar Net Penalized '!$D$5),'Larimar Net '!D9601)</f>
        <v>13037.315047440821</v>
      </c>
      <c r="I9600" s="7">
        <v>44230</v>
      </c>
      <c r="J9600" s="6">
        <v>16</v>
      </c>
      <c r="K9600" s="8">
        <f>IF(H9600="*",'Larimar Net '!I9601-('Larimar Net '!I9601*'Larimar Net Penalized '!$J$5),'Larimar Net '!I9601)</f>
        <v>7871.9430087209666</v>
      </c>
    </row>
    <row r="9601" spans="3:11" x14ac:dyDescent="0.3">
      <c r="C9601" s="7">
        <v>44230</v>
      </c>
      <c r="D9601" s="6">
        <v>17</v>
      </c>
      <c r="E9601" s="8">
        <f>IF(B9601="*",'Larimar Net '!D9602-('Larimar Net '!D9602*'Larimar Net Penalized '!$D$5),'Larimar Net '!D9602)</f>
        <v>13267.191634061328</v>
      </c>
      <c r="I9601" s="7">
        <v>44230</v>
      </c>
      <c r="J9601" s="6">
        <v>17</v>
      </c>
      <c r="K9601" s="8">
        <f>IF(H9601="*",'Larimar Net '!I9602-('Larimar Net '!I9602*'Larimar Net Penalized '!$J$5),'Larimar Net '!I9602)</f>
        <v>5717.0815420586969</v>
      </c>
    </row>
    <row r="9602" spans="3:11" x14ac:dyDescent="0.3">
      <c r="C9602" s="7">
        <v>44230</v>
      </c>
      <c r="D9602" s="6">
        <v>18</v>
      </c>
      <c r="E9602" s="8">
        <f>IF(B9602="*",'Larimar Net '!D9603-('Larimar Net '!D9603*'Larimar Net Penalized '!$D$5),'Larimar Net '!D9603)</f>
        <v>15560.730933998324</v>
      </c>
      <c r="I9602" s="7">
        <v>44230</v>
      </c>
      <c r="J9602" s="6">
        <v>18</v>
      </c>
      <c r="K9602" s="8">
        <f>IF(H9602="*",'Larimar Net '!I9603-('Larimar Net '!I9603*'Larimar Net Penalized '!$J$5),'Larimar Net '!I9603)</f>
        <v>7452.1200126526537</v>
      </c>
    </row>
    <row r="9603" spans="3:11" x14ac:dyDescent="0.3">
      <c r="C9603" s="7">
        <v>44230</v>
      </c>
      <c r="D9603" s="6">
        <v>19</v>
      </c>
      <c r="E9603" s="8">
        <f>IF(B9603="*",'Larimar Net '!D9604-('Larimar Net '!D9604*'Larimar Net Penalized '!$D$5),'Larimar Net '!D9604)</f>
        <v>15476.949532670467</v>
      </c>
      <c r="I9603" s="7">
        <v>44230</v>
      </c>
      <c r="J9603" s="6">
        <v>19</v>
      </c>
      <c r="K9603" s="8">
        <f>IF(H9603="*",'Larimar Net '!I9604-('Larimar Net '!I9604*'Larimar Net Penalized '!$J$5),'Larimar Net '!I9604)</f>
        <v>7162.2523630660962</v>
      </c>
    </row>
    <row r="9604" spans="3:11" x14ac:dyDescent="0.3">
      <c r="C9604" s="7">
        <v>44230</v>
      </c>
      <c r="D9604" s="6">
        <v>20</v>
      </c>
      <c r="E9604" s="8">
        <f>IF(B9604="*",'Larimar Net '!D9605-('Larimar Net '!D9605*'Larimar Net Penalized '!$D$5),'Larimar Net '!D9605)</f>
        <v>18356.726306458491</v>
      </c>
      <c r="I9604" s="7">
        <v>44230</v>
      </c>
      <c r="J9604" s="6">
        <v>20</v>
      </c>
      <c r="K9604" s="8">
        <f>IF(H9604="*",'Larimar Net '!I9605-('Larimar Net '!I9605*'Larimar Net Penalized '!$J$5),'Larimar Net '!I9605)</f>
        <v>8782.3383204769762</v>
      </c>
    </row>
    <row r="9605" spans="3:11" x14ac:dyDescent="0.3">
      <c r="C9605" s="7">
        <v>44230</v>
      </c>
      <c r="D9605" s="6">
        <v>21</v>
      </c>
      <c r="E9605" s="8">
        <f>IF(B9605="*",'Larimar Net '!D9606-('Larimar Net '!D9606*'Larimar Net Penalized '!$D$5),'Larimar Net '!D9606)</f>
        <v>15221.197293962347</v>
      </c>
      <c r="I9605" s="7">
        <v>44230</v>
      </c>
      <c r="J9605" s="6">
        <v>21</v>
      </c>
      <c r="K9605" s="8">
        <f>IF(H9605="*",'Larimar Net '!I9606-('Larimar Net '!I9606*'Larimar Net Penalized '!$J$5),'Larimar Net '!I9606)</f>
        <v>9372.5441846486447</v>
      </c>
    </row>
    <row r="9606" spans="3:11" x14ac:dyDescent="0.3">
      <c r="C9606" s="7">
        <v>44230</v>
      </c>
      <c r="D9606" s="6">
        <v>22</v>
      </c>
      <c r="E9606" s="8">
        <f>IF(B9606="*",'Larimar Net '!D9607-('Larimar Net '!D9607*'Larimar Net Penalized '!$D$5),'Larimar Net '!D9607)</f>
        <v>16676.440132832617</v>
      </c>
      <c r="I9606" s="7">
        <v>44230</v>
      </c>
      <c r="J9606" s="6">
        <v>22</v>
      </c>
      <c r="K9606" s="8">
        <f>IF(H9606="*",'Larimar Net '!I9607-('Larimar Net '!I9607*'Larimar Net Penalized '!$J$5),'Larimar Net '!I9607)</f>
        <v>11890.133855071139</v>
      </c>
    </row>
    <row r="9607" spans="3:11" x14ac:dyDescent="0.3">
      <c r="C9607" s="7">
        <v>44230</v>
      </c>
      <c r="D9607" s="6">
        <v>23</v>
      </c>
      <c r="E9607" s="8">
        <f>IF(B9607="*",'Larimar Net '!D9608-('Larimar Net '!D9608*'Larimar Net Penalized '!$D$5),'Larimar Net '!D9608)</f>
        <v>12949.752721122184</v>
      </c>
      <c r="I9607" s="7">
        <v>44230</v>
      </c>
      <c r="J9607" s="6">
        <v>23</v>
      </c>
      <c r="K9607" s="8">
        <f>IF(H9607="*",'Larimar Net '!I9608-('Larimar Net '!I9608*'Larimar Net Penalized '!$J$5),'Larimar Net '!I9608)</f>
        <v>9303.7583854861023</v>
      </c>
    </row>
    <row r="9608" spans="3:11" x14ac:dyDescent="0.3">
      <c r="C9608" s="7">
        <v>44231</v>
      </c>
      <c r="D9608" s="6">
        <v>0</v>
      </c>
      <c r="E9608" s="8">
        <f>IF(B9608="*",'Larimar Net '!D9609-('Larimar Net '!D9609*'Larimar Net Penalized '!$D$5),'Larimar Net '!D9609)</f>
        <v>18165.721281905211</v>
      </c>
      <c r="I9608" s="7">
        <v>44231</v>
      </c>
      <c r="J9608" s="6">
        <v>0</v>
      </c>
      <c r="K9608" s="8">
        <f>IF(H9608="*",'Larimar Net '!I9609-('Larimar Net '!I9609*'Larimar Net Penalized '!$J$5),'Larimar Net '!I9609)</f>
        <v>12333.678498395395</v>
      </c>
    </row>
    <row r="9609" spans="3:11" x14ac:dyDescent="0.3">
      <c r="C9609" s="7">
        <v>44231</v>
      </c>
      <c r="D9609" s="6">
        <v>1</v>
      </c>
      <c r="E9609" s="8">
        <f>IF(B9609="*",'Larimar Net '!D9610-('Larimar Net '!D9610*'Larimar Net Penalized '!$D$5),'Larimar Net '!D9610)</f>
        <v>21758.667452439411</v>
      </c>
      <c r="I9609" s="7">
        <v>44231</v>
      </c>
      <c r="J9609" s="6">
        <v>1</v>
      </c>
      <c r="K9609" s="8">
        <f>IF(H9609="*",'Larimar Net '!I9610-('Larimar Net '!I9610*'Larimar Net Penalized '!$J$5),'Larimar Net '!I9610)</f>
        <v>16445.016238116492</v>
      </c>
    </row>
    <row r="9610" spans="3:11" x14ac:dyDescent="0.3">
      <c r="C9610" s="7">
        <v>44231</v>
      </c>
      <c r="D9610" s="6">
        <v>2</v>
      </c>
      <c r="E9610" s="8">
        <f>IF(B9610="*",'Larimar Net '!D9611-('Larimar Net '!D9611*'Larimar Net Penalized '!$D$5),'Larimar Net '!D9611)</f>
        <v>24568.917825290606</v>
      </c>
      <c r="I9610" s="7">
        <v>44231</v>
      </c>
      <c r="J9610" s="6">
        <v>2</v>
      </c>
      <c r="K9610" s="8">
        <f>IF(H9610="*",'Larimar Net '!I9611-('Larimar Net '!I9611*'Larimar Net Penalized '!$J$5),'Larimar Net '!I9611)</f>
        <v>17751.521179488245</v>
      </c>
    </row>
    <row r="9611" spans="3:11" x14ac:dyDescent="0.3">
      <c r="C9611" s="7">
        <v>44231</v>
      </c>
      <c r="D9611" s="6">
        <v>3</v>
      </c>
      <c r="E9611" s="8">
        <f>IF(B9611="*",'Larimar Net '!D9612-('Larimar Net '!D9612*'Larimar Net Penalized '!$D$5),'Larimar Net '!D9612)</f>
        <v>25721.041776568771</v>
      </c>
      <c r="I9611" s="7">
        <v>44231</v>
      </c>
      <c r="J9611" s="6">
        <v>3</v>
      </c>
      <c r="K9611" s="8">
        <f>IF(H9611="*",'Larimar Net '!I9612-('Larimar Net '!I9612*'Larimar Net Penalized '!$J$5),'Larimar Net '!I9612)</f>
        <v>22013.426721875414</v>
      </c>
    </row>
    <row r="9612" spans="3:11" x14ac:dyDescent="0.3">
      <c r="C9612" s="7">
        <v>44231</v>
      </c>
      <c r="D9612" s="6">
        <v>4</v>
      </c>
      <c r="E9612" s="8">
        <f>IF(B9612="*",'Larimar Net '!D9613-('Larimar Net '!D9613*'Larimar Net Penalized '!$D$5),'Larimar Net '!D9613)</f>
        <v>19984.960406347203</v>
      </c>
      <c r="I9612" s="7">
        <v>44231</v>
      </c>
      <c r="J9612" s="6">
        <v>4</v>
      </c>
      <c r="K9612" s="8">
        <f>IF(H9612="*",'Larimar Net '!I9613-('Larimar Net '!I9613*'Larimar Net Penalized '!$J$5),'Larimar Net '!I9613)</f>
        <v>16393.122752503041</v>
      </c>
    </row>
    <row r="9613" spans="3:11" x14ac:dyDescent="0.3">
      <c r="C9613" s="7">
        <v>44231</v>
      </c>
      <c r="D9613" s="6">
        <v>5</v>
      </c>
      <c r="E9613" s="8">
        <f>IF(B9613="*",'Larimar Net '!D9614-('Larimar Net '!D9614*'Larimar Net Penalized '!$D$5),'Larimar Net '!D9614)</f>
        <v>18999.364708848108</v>
      </c>
      <c r="I9613" s="7">
        <v>44231</v>
      </c>
      <c r="J9613" s="6">
        <v>5</v>
      </c>
      <c r="K9613" s="8">
        <f>IF(H9613="*",'Larimar Net '!I9614-('Larimar Net '!I9614*'Larimar Net Penalized '!$J$5),'Larimar Net '!I9614)</f>
        <v>11762.08686395983</v>
      </c>
    </row>
    <row r="9614" spans="3:11" x14ac:dyDescent="0.3">
      <c r="C9614" s="7">
        <v>44231</v>
      </c>
      <c r="D9614" s="6">
        <v>6</v>
      </c>
      <c r="E9614" s="8">
        <f>IF(B9614="*",'Larimar Net '!D9615-('Larimar Net '!D9615*'Larimar Net Penalized '!$D$5),'Larimar Net '!D9615)</f>
        <v>21198.740345807772</v>
      </c>
      <c r="I9614" s="7">
        <v>44231</v>
      </c>
      <c r="J9614" s="6">
        <v>6</v>
      </c>
      <c r="K9614" s="8">
        <f>IF(H9614="*",'Larimar Net '!I9615-('Larimar Net '!I9615*'Larimar Net Penalized '!$J$5),'Larimar Net '!I9615)</f>
        <v>12576.423855708308</v>
      </c>
    </row>
    <row r="9615" spans="3:11" x14ac:dyDescent="0.3">
      <c r="C9615" s="7">
        <v>44231</v>
      </c>
      <c r="D9615" s="6">
        <v>7</v>
      </c>
      <c r="E9615" s="8">
        <f>IF(B9615="*",'Larimar Net '!D9616-('Larimar Net '!D9616*'Larimar Net Penalized '!$D$5),'Larimar Net '!D9616)</f>
        <v>25453.476978357197</v>
      </c>
      <c r="I9615" s="7">
        <v>44231</v>
      </c>
      <c r="J9615" s="6">
        <v>7</v>
      </c>
      <c r="K9615" s="8">
        <f>IF(H9615="*",'Larimar Net '!I9616-('Larimar Net '!I9616*'Larimar Net Penalized '!$J$5),'Larimar Net '!I9616)</f>
        <v>14955.304781107234</v>
      </c>
    </row>
    <row r="9616" spans="3:11" x14ac:dyDescent="0.3">
      <c r="C9616" s="7">
        <v>44231</v>
      </c>
      <c r="D9616" s="6">
        <v>8</v>
      </c>
      <c r="E9616" s="8">
        <f>IF(B9616="*",'Larimar Net '!D9617-('Larimar Net '!D9617*'Larimar Net Penalized '!$D$5),'Larimar Net '!D9617)</f>
        <v>31245.102511208122</v>
      </c>
      <c r="I9616" s="7">
        <v>44231</v>
      </c>
      <c r="J9616" s="6">
        <v>8</v>
      </c>
      <c r="K9616" s="8">
        <f>IF(H9616="*",'Larimar Net '!I9617-('Larimar Net '!I9617*'Larimar Net Penalized '!$J$5),'Larimar Net '!I9617)</f>
        <v>18656.61922447566</v>
      </c>
    </row>
    <row r="9617" spans="3:11" x14ac:dyDescent="0.3">
      <c r="C9617" s="7">
        <v>44231</v>
      </c>
      <c r="D9617" s="6">
        <v>9</v>
      </c>
      <c r="E9617" s="8">
        <f>IF(B9617="*",'Larimar Net '!D9618-('Larimar Net '!D9618*'Larimar Net Penalized '!$D$5),'Larimar Net '!D9618)</f>
        <v>32044.956280506005</v>
      </c>
      <c r="I9617" s="7">
        <v>44231</v>
      </c>
      <c r="J9617" s="6">
        <v>9</v>
      </c>
      <c r="K9617" s="8">
        <f>IF(H9617="*",'Larimar Net '!I9618-('Larimar Net '!I9618*'Larimar Net Penalized '!$J$5),'Larimar Net '!I9618)</f>
        <v>18817.439856332483</v>
      </c>
    </row>
    <row r="9618" spans="3:11" x14ac:dyDescent="0.3">
      <c r="C9618" s="7">
        <v>44231</v>
      </c>
      <c r="D9618" s="6">
        <v>10</v>
      </c>
      <c r="E9618" s="8">
        <f>IF(B9618="*",'Larimar Net '!D9619-('Larimar Net '!D9619*'Larimar Net Penalized '!$D$5),'Larimar Net '!D9619)</f>
        <v>35653.14085719276</v>
      </c>
      <c r="I9618" s="7">
        <v>44231</v>
      </c>
      <c r="J9618" s="6">
        <v>10</v>
      </c>
      <c r="K9618" s="8">
        <f>IF(H9618="*",'Larimar Net '!I9619-('Larimar Net '!I9619*'Larimar Net Penalized '!$J$5),'Larimar Net '!I9619)</f>
        <v>23409.687818930102</v>
      </c>
    </row>
    <row r="9619" spans="3:11" x14ac:dyDescent="0.3">
      <c r="C9619" s="7">
        <v>44231</v>
      </c>
      <c r="D9619" s="6">
        <v>11</v>
      </c>
      <c r="E9619" s="8">
        <f>IF(B9619="*",'Larimar Net '!D9620-('Larimar Net '!D9620*'Larimar Net Penalized '!$D$5),'Larimar Net '!D9620)</f>
        <v>38981.034809500903</v>
      </c>
      <c r="I9619" s="7">
        <v>44231</v>
      </c>
      <c r="J9619" s="6">
        <v>11</v>
      </c>
      <c r="K9619" s="8">
        <f>IF(H9619="*",'Larimar Net '!I9620-('Larimar Net '!I9620*'Larimar Net Penalized '!$J$5),'Larimar Net '!I9620)</f>
        <v>24226.723128733473</v>
      </c>
    </row>
    <row r="9620" spans="3:11" x14ac:dyDescent="0.3">
      <c r="C9620" s="7">
        <v>44231</v>
      </c>
      <c r="D9620" s="6">
        <v>12</v>
      </c>
      <c r="E9620" s="8">
        <f>IF(B9620="*",'Larimar Net '!D9621-('Larimar Net '!D9621*'Larimar Net Penalized '!$D$5),'Larimar Net '!D9621)</f>
        <v>39488.961229007815</v>
      </c>
      <c r="I9620" s="7">
        <v>44231</v>
      </c>
      <c r="J9620" s="6">
        <v>12</v>
      </c>
      <c r="K9620" s="8">
        <f>IF(H9620="*",'Larimar Net '!I9621-('Larimar Net '!I9621*'Larimar Net Penalized '!$J$5),'Larimar Net '!I9621)</f>
        <v>23366.331091704851</v>
      </c>
    </row>
    <row r="9621" spans="3:11" x14ac:dyDescent="0.3">
      <c r="C9621" s="7">
        <v>44231</v>
      </c>
      <c r="D9621" s="6">
        <v>13</v>
      </c>
      <c r="E9621" s="8">
        <f>IF(B9621="*",'Larimar Net '!D9622-('Larimar Net '!D9622*'Larimar Net Penalized '!$D$5),'Larimar Net '!D9622)</f>
        <v>36843.127149671876</v>
      </c>
      <c r="I9621" s="7">
        <v>44231</v>
      </c>
      <c r="J9621" s="6">
        <v>13</v>
      </c>
      <c r="K9621" s="8">
        <f>IF(H9621="*",'Larimar Net '!I9622-('Larimar Net '!I9622*'Larimar Net Penalized '!$J$5),'Larimar Net '!I9622)</f>
        <v>21464.782846494403</v>
      </c>
    </row>
    <row r="9622" spans="3:11" x14ac:dyDescent="0.3">
      <c r="C9622" s="7">
        <v>44231</v>
      </c>
      <c r="D9622" s="6">
        <v>14</v>
      </c>
      <c r="E9622" s="8">
        <f>IF(B9622="*",'Larimar Net '!D9623-('Larimar Net '!D9623*'Larimar Net Penalized '!$D$5),'Larimar Net '!D9623)</f>
        <v>35476.858425886268</v>
      </c>
      <c r="I9622" s="7">
        <v>44231</v>
      </c>
      <c r="J9622" s="6">
        <v>14</v>
      </c>
      <c r="K9622" s="8">
        <f>IF(H9622="*",'Larimar Net '!I9623-('Larimar Net '!I9623*'Larimar Net Penalized '!$J$5),'Larimar Net '!I9623)</f>
        <v>21932.159588255185</v>
      </c>
    </row>
    <row r="9623" spans="3:11" x14ac:dyDescent="0.3">
      <c r="C9623" s="7">
        <v>44231</v>
      </c>
      <c r="D9623" s="6">
        <v>15</v>
      </c>
      <c r="E9623" s="8">
        <f>IF(B9623="*",'Larimar Net '!D9624-('Larimar Net '!D9624*'Larimar Net Penalized '!$D$5),'Larimar Net '!D9624)</f>
        <v>35763.986618923147</v>
      </c>
      <c r="I9623" s="7">
        <v>44231</v>
      </c>
      <c r="J9623" s="6">
        <v>15</v>
      </c>
      <c r="K9623" s="8">
        <f>IF(H9623="*",'Larimar Net '!I9624-('Larimar Net '!I9624*'Larimar Net Penalized '!$J$5),'Larimar Net '!I9624)</f>
        <v>20356.261967983548</v>
      </c>
    </row>
    <row r="9624" spans="3:11" x14ac:dyDescent="0.3">
      <c r="C9624" s="7">
        <v>44231</v>
      </c>
      <c r="D9624" s="6">
        <v>16</v>
      </c>
      <c r="E9624" s="8">
        <f>IF(B9624="*",'Larimar Net '!D9625-('Larimar Net '!D9625*'Larimar Net Penalized '!$D$5),'Larimar Net '!D9625)</f>
        <v>34453.787125366282</v>
      </c>
      <c r="I9624" s="7">
        <v>44231</v>
      </c>
      <c r="J9624" s="6">
        <v>16</v>
      </c>
      <c r="K9624" s="8">
        <f>IF(H9624="*",'Larimar Net '!I9625-('Larimar Net '!I9625*'Larimar Net Penalized '!$J$5),'Larimar Net '!I9625)</f>
        <v>20238.821931414965</v>
      </c>
    </row>
    <row r="9625" spans="3:11" x14ac:dyDescent="0.3">
      <c r="C9625" s="7">
        <v>44231</v>
      </c>
      <c r="D9625" s="6">
        <v>17</v>
      </c>
      <c r="E9625" s="8">
        <f>IF(B9625="*",'Larimar Net '!D9626-('Larimar Net '!D9626*'Larimar Net Penalized '!$D$5),'Larimar Net '!D9626)</f>
        <v>35732.658885143173</v>
      </c>
      <c r="I9625" s="7">
        <v>44231</v>
      </c>
      <c r="J9625" s="6">
        <v>17</v>
      </c>
      <c r="K9625" s="8">
        <f>IF(H9625="*",'Larimar Net '!I9626-('Larimar Net '!I9626*'Larimar Net Penalized '!$J$5),'Larimar Net '!I9626)</f>
        <v>15824.538991303167</v>
      </c>
    </row>
    <row r="9626" spans="3:11" x14ac:dyDescent="0.3">
      <c r="C9626" s="7">
        <v>44231</v>
      </c>
      <c r="D9626" s="6">
        <v>18</v>
      </c>
      <c r="E9626" s="8">
        <f>IF(B9626="*",'Larimar Net '!D9627-('Larimar Net '!D9627*'Larimar Net Penalized '!$D$5),'Larimar Net '!D9627)</f>
        <v>34756.102825237191</v>
      </c>
      <c r="I9626" s="7">
        <v>44231</v>
      </c>
      <c r="J9626" s="6">
        <v>18</v>
      </c>
      <c r="K9626" s="8">
        <f>IF(H9626="*",'Larimar Net '!I9627-('Larimar Net '!I9627*'Larimar Net Penalized '!$J$5),'Larimar Net '!I9627)</f>
        <v>13329.639401481614</v>
      </c>
    </row>
    <row r="9627" spans="3:11" x14ac:dyDescent="0.3">
      <c r="C9627" s="7">
        <v>44231</v>
      </c>
      <c r="D9627" s="6">
        <v>19</v>
      </c>
      <c r="E9627" s="8">
        <f>IF(B9627="*",'Larimar Net '!D9628-('Larimar Net '!D9628*'Larimar Net Penalized '!$D$5),'Larimar Net '!D9628)</f>
        <v>33056.661669918154</v>
      </c>
      <c r="I9627" s="7">
        <v>44231</v>
      </c>
      <c r="J9627" s="6">
        <v>19</v>
      </c>
      <c r="K9627" s="8">
        <f>IF(H9627="*",'Larimar Net '!I9628-('Larimar Net '!I9628*'Larimar Net Penalized '!$J$5),'Larimar Net '!I9628)</f>
        <v>13715.744138584829</v>
      </c>
    </row>
    <row r="9628" spans="3:11" x14ac:dyDescent="0.3">
      <c r="C9628" s="7">
        <v>44231</v>
      </c>
      <c r="D9628" s="6">
        <v>20</v>
      </c>
      <c r="E9628" s="8">
        <f>IF(B9628="*",'Larimar Net '!D9629-('Larimar Net '!D9629*'Larimar Net Penalized '!$D$5),'Larimar Net '!D9629)</f>
        <v>25297.762291798415</v>
      </c>
      <c r="I9628" s="7">
        <v>44231</v>
      </c>
      <c r="J9628" s="6">
        <v>20</v>
      </c>
      <c r="K9628" s="8">
        <f>IF(H9628="*",'Larimar Net '!I9629-('Larimar Net '!I9629*'Larimar Net Penalized '!$J$5),'Larimar Net '!I9629)</f>
        <v>10932.115020122577</v>
      </c>
    </row>
    <row r="9629" spans="3:11" x14ac:dyDescent="0.3">
      <c r="C9629" s="7">
        <v>44231</v>
      </c>
      <c r="D9629" s="6">
        <v>21</v>
      </c>
      <c r="E9629" s="8">
        <f>IF(B9629="*",'Larimar Net '!D9630-('Larimar Net '!D9630*'Larimar Net Penalized '!$D$5),'Larimar Net '!D9630)</f>
        <v>26879.808465932503</v>
      </c>
      <c r="I9629" s="7">
        <v>44231</v>
      </c>
      <c r="J9629" s="6">
        <v>21</v>
      </c>
      <c r="K9629" s="8">
        <f>IF(H9629="*",'Larimar Net '!I9630-('Larimar Net '!I9630*'Larimar Net Penalized '!$J$5),'Larimar Net '!I9630)</f>
        <v>15462.30873070119</v>
      </c>
    </row>
    <row r="9630" spans="3:11" x14ac:dyDescent="0.3">
      <c r="C9630" s="7">
        <v>44231</v>
      </c>
      <c r="D9630" s="6">
        <v>22</v>
      </c>
      <c r="E9630" s="8">
        <f>IF(B9630="*",'Larimar Net '!D9631-('Larimar Net '!D9631*'Larimar Net Penalized '!$D$5),'Larimar Net '!D9631)</f>
        <v>39387.252033062498</v>
      </c>
      <c r="I9630" s="7">
        <v>44231</v>
      </c>
      <c r="J9630" s="6">
        <v>22</v>
      </c>
      <c r="K9630" s="8">
        <f>IF(H9630="*",'Larimar Net '!I9631-('Larimar Net '!I9631*'Larimar Net Penalized '!$J$5),'Larimar Net '!I9631)</f>
        <v>33911.805151662338</v>
      </c>
    </row>
    <row r="9631" spans="3:11" x14ac:dyDescent="0.3">
      <c r="C9631" s="7">
        <v>44231</v>
      </c>
      <c r="D9631" s="6">
        <v>23</v>
      </c>
      <c r="E9631" s="8">
        <f>IF(B9631="*",'Larimar Net '!D9632-('Larimar Net '!D9632*'Larimar Net Penalized '!$D$5),'Larimar Net '!D9632)</f>
        <v>34435.764350834659</v>
      </c>
      <c r="I9631" s="7">
        <v>44231</v>
      </c>
      <c r="J9631" s="6">
        <v>23</v>
      </c>
      <c r="K9631" s="8">
        <f>IF(H9631="*",'Larimar Net '!I9632-('Larimar Net '!I9632*'Larimar Net Penalized '!$J$5),'Larimar Net '!I9632)</f>
        <v>20816.809254331372</v>
      </c>
    </row>
    <row r="9632" spans="3:11" x14ac:dyDescent="0.3">
      <c r="C9632" s="7">
        <v>44232</v>
      </c>
      <c r="D9632" s="6">
        <v>0</v>
      </c>
      <c r="E9632" s="8">
        <f>IF(B9632="*",'Larimar Net '!D9633-('Larimar Net '!D9633*'Larimar Net Penalized '!$D$5),'Larimar Net '!D9633)</f>
        <v>34697.534409669694</v>
      </c>
      <c r="I9632" s="7">
        <v>44232</v>
      </c>
      <c r="J9632" s="6">
        <v>0</v>
      </c>
      <c r="K9632" s="8">
        <f>IF(H9632="*",'Larimar Net '!I9633-('Larimar Net '!I9633*'Larimar Net Penalized '!$J$5),'Larimar Net '!I9633)</f>
        <v>21562.320747883226</v>
      </c>
    </row>
    <row r="9633" spans="3:11" x14ac:dyDescent="0.3">
      <c r="C9633" s="7">
        <v>44232</v>
      </c>
      <c r="D9633" s="6">
        <v>1</v>
      </c>
      <c r="E9633" s="8">
        <f>IF(B9633="*",'Larimar Net '!D9634-('Larimar Net '!D9634*'Larimar Net Penalized '!$D$5),'Larimar Net '!D9634)</f>
        <v>35236.994108907522</v>
      </c>
      <c r="I9633" s="7">
        <v>44232</v>
      </c>
      <c r="J9633" s="6">
        <v>1</v>
      </c>
      <c r="K9633" s="8">
        <f>IF(H9633="*",'Larimar Net '!I9634-('Larimar Net '!I9634*'Larimar Net Penalized '!$J$5),'Larimar Net '!I9634)</f>
        <v>22326.58261690411</v>
      </c>
    </row>
    <row r="9634" spans="3:11" x14ac:dyDescent="0.3">
      <c r="C9634" s="7">
        <v>44232</v>
      </c>
      <c r="D9634" s="6">
        <v>2</v>
      </c>
      <c r="E9634" s="8">
        <f>IF(B9634="*",'Larimar Net '!D9635-('Larimar Net '!D9635*'Larimar Net Penalized '!$D$5),'Larimar Net '!D9635)</f>
        <v>33853.279308299425</v>
      </c>
      <c r="I9634" s="7">
        <v>44232</v>
      </c>
      <c r="J9634" s="6">
        <v>2</v>
      </c>
      <c r="K9634" s="8">
        <f>IF(H9634="*",'Larimar Net '!I9635-('Larimar Net '!I9635*'Larimar Net Penalized '!$J$5),'Larimar Net '!I9635)</f>
        <v>26811.51940388454</v>
      </c>
    </row>
    <row r="9635" spans="3:11" x14ac:dyDescent="0.3">
      <c r="C9635" s="7">
        <v>44232</v>
      </c>
      <c r="D9635" s="6">
        <v>3</v>
      </c>
      <c r="E9635" s="8">
        <f>IF(B9635="*",'Larimar Net '!D9636-('Larimar Net '!D9636*'Larimar Net Penalized '!$D$5),'Larimar Net '!D9636)</f>
        <v>38120.752969887544</v>
      </c>
      <c r="I9635" s="7">
        <v>44232</v>
      </c>
      <c r="J9635" s="6">
        <v>3</v>
      </c>
      <c r="K9635" s="8">
        <f>IF(H9635="*",'Larimar Net '!I9636-('Larimar Net '!I9636*'Larimar Net Penalized '!$J$5),'Larimar Net '!I9636)</f>
        <v>23336.213877873684</v>
      </c>
    </row>
    <row r="9636" spans="3:11" x14ac:dyDescent="0.3">
      <c r="C9636" s="7">
        <v>44232</v>
      </c>
      <c r="D9636" s="6">
        <v>4</v>
      </c>
      <c r="E9636" s="8">
        <f>IF(B9636="*",'Larimar Net '!D9637-('Larimar Net '!D9637*'Larimar Net Penalized '!$D$5),'Larimar Net '!D9637)</f>
        <v>34772.968794989101</v>
      </c>
      <c r="I9636" s="7">
        <v>44232</v>
      </c>
      <c r="J9636" s="6">
        <v>4</v>
      </c>
      <c r="K9636" s="8">
        <f>IF(H9636="*",'Larimar Net '!I9637-('Larimar Net '!I9637*'Larimar Net Penalized '!$J$5),'Larimar Net '!I9637)</f>
        <v>19053.593221901068</v>
      </c>
    </row>
    <row r="9637" spans="3:11" x14ac:dyDescent="0.3">
      <c r="C9637" s="7">
        <v>44232</v>
      </c>
      <c r="D9637" s="6">
        <v>5</v>
      </c>
      <c r="E9637" s="8">
        <f>IF(B9637="*",'Larimar Net '!D9638-('Larimar Net '!D9638*'Larimar Net Penalized '!$D$5),'Larimar Net '!D9638)</f>
        <v>32055.755722487829</v>
      </c>
      <c r="I9637" s="7">
        <v>44232</v>
      </c>
      <c r="J9637" s="6">
        <v>5</v>
      </c>
      <c r="K9637" s="8">
        <f>IF(H9637="*",'Larimar Net '!I9638-('Larimar Net '!I9638*'Larimar Net Penalized '!$J$5),'Larimar Net '!I9638)</f>
        <v>16344.996049697322</v>
      </c>
    </row>
    <row r="9638" spans="3:11" x14ac:dyDescent="0.3">
      <c r="C9638" s="7">
        <v>44232</v>
      </c>
      <c r="D9638" s="6">
        <v>6</v>
      </c>
      <c r="E9638" s="8">
        <f>IF(B9638="*",'Larimar Net '!D9639-('Larimar Net '!D9639*'Larimar Net Penalized '!$D$5),'Larimar Net '!D9639)</f>
        <v>32891.455339531887</v>
      </c>
      <c r="I9638" s="7">
        <v>44232</v>
      </c>
      <c r="J9638" s="6">
        <v>6</v>
      </c>
      <c r="K9638" s="8">
        <f>IF(H9638="*",'Larimar Net '!I9639-('Larimar Net '!I9639*'Larimar Net Penalized '!$J$5),'Larimar Net '!I9639)</f>
        <v>13341.086855571497</v>
      </c>
    </row>
    <row r="9639" spans="3:11" x14ac:dyDescent="0.3">
      <c r="C9639" s="7">
        <v>44232</v>
      </c>
      <c r="D9639" s="6">
        <v>7</v>
      </c>
      <c r="E9639" s="8">
        <f>IF(B9639="*",'Larimar Net '!D9640-('Larimar Net '!D9640*'Larimar Net Penalized '!$D$5),'Larimar Net '!D9640)</f>
        <v>31874.490506825947</v>
      </c>
      <c r="I9639" s="7">
        <v>44232</v>
      </c>
      <c r="J9639" s="6">
        <v>7</v>
      </c>
      <c r="K9639" s="8">
        <f>IF(H9639="*",'Larimar Net '!I9640-('Larimar Net '!I9640*'Larimar Net Penalized '!$J$5),'Larimar Net '!I9640)</f>
        <v>13099.21244218812</v>
      </c>
    </row>
    <row r="9640" spans="3:11" x14ac:dyDescent="0.3">
      <c r="C9640" s="7">
        <v>44232</v>
      </c>
      <c r="D9640" s="6">
        <v>8</v>
      </c>
      <c r="E9640" s="8">
        <f>IF(B9640="*",'Larimar Net '!D9641-('Larimar Net '!D9641*'Larimar Net Penalized '!$D$5),'Larimar Net '!D9641)</f>
        <v>26522.973410620642</v>
      </c>
      <c r="I9640" s="7">
        <v>44232</v>
      </c>
      <c r="J9640" s="6">
        <v>8</v>
      </c>
      <c r="K9640" s="8">
        <f>IF(H9640="*",'Larimar Net '!I9641-('Larimar Net '!I9641*'Larimar Net Penalized '!$J$5),'Larimar Net '!I9641)</f>
        <v>14648.012168722205</v>
      </c>
    </row>
    <row r="9641" spans="3:11" x14ac:dyDescent="0.3">
      <c r="C9641" s="7">
        <v>44232</v>
      </c>
      <c r="D9641" s="6">
        <v>9</v>
      </c>
      <c r="E9641" s="8">
        <f>IF(B9641="*",'Larimar Net '!D9642-('Larimar Net '!D9642*'Larimar Net Penalized '!$D$5),'Larimar Net '!D9642)</f>
        <v>30327.239558344387</v>
      </c>
      <c r="I9641" s="7">
        <v>44232</v>
      </c>
      <c r="J9641" s="6">
        <v>9</v>
      </c>
      <c r="K9641" s="8">
        <f>IF(H9641="*",'Larimar Net '!I9642-('Larimar Net '!I9642*'Larimar Net Penalized '!$J$5),'Larimar Net '!I9642)</f>
        <v>20642.184554277173</v>
      </c>
    </row>
    <row r="9642" spans="3:11" x14ac:dyDescent="0.3">
      <c r="C9642" s="7">
        <v>44232</v>
      </c>
      <c r="D9642" s="6">
        <v>10</v>
      </c>
      <c r="E9642" s="8">
        <f>IF(B9642="*",'Larimar Net '!D9643-('Larimar Net '!D9643*'Larimar Net Penalized '!$D$5),'Larimar Net '!D9643)</f>
        <v>37502.448381406248</v>
      </c>
      <c r="I9642" s="7">
        <v>44232</v>
      </c>
      <c r="J9642" s="6">
        <v>10</v>
      </c>
      <c r="K9642" s="8">
        <f>IF(H9642="*",'Larimar Net '!I9643-('Larimar Net '!I9643*'Larimar Net Penalized '!$J$5),'Larimar Net '!I9643)</f>
        <v>30031.477679651482</v>
      </c>
    </row>
    <row r="9643" spans="3:11" x14ac:dyDescent="0.3">
      <c r="C9643" s="7">
        <v>44232</v>
      </c>
      <c r="D9643" s="6">
        <v>11</v>
      </c>
      <c r="E9643" s="8">
        <f>IF(B9643="*",'Larimar Net '!D9644-('Larimar Net '!D9644*'Larimar Net Penalized '!$D$5),'Larimar Net '!D9644)</f>
        <v>34762.912630313403</v>
      </c>
      <c r="I9643" s="7">
        <v>44232</v>
      </c>
      <c r="J9643" s="6">
        <v>11</v>
      </c>
      <c r="K9643" s="8">
        <f>IF(H9643="*",'Larimar Net '!I9644-('Larimar Net '!I9644*'Larimar Net Penalized '!$J$5),'Larimar Net '!I9644)</f>
        <v>27321.820810621957</v>
      </c>
    </row>
    <row r="9644" spans="3:11" x14ac:dyDescent="0.3">
      <c r="C9644" s="7">
        <v>44232</v>
      </c>
      <c r="D9644" s="6">
        <v>12</v>
      </c>
      <c r="E9644" s="8">
        <f>IF(B9644="*",'Larimar Net '!D9645-('Larimar Net '!D9645*'Larimar Net Penalized '!$D$5),'Larimar Net '!D9645)</f>
        <v>34589.221441593749</v>
      </c>
      <c r="I9644" s="7">
        <v>44232</v>
      </c>
      <c r="J9644" s="6">
        <v>12</v>
      </c>
      <c r="K9644" s="8">
        <f>IF(H9644="*",'Larimar Net '!I9645-('Larimar Net '!I9645*'Larimar Net Penalized '!$J$5),'Larimar Net '!I9645)</f>
        <v>25435.764452434796</v>
      </c>
    </row>
    <row r="9645" spans="3:11" x14ac:dyDescent="0.3">
      <c r="C9645" s="7">
        <v>44232</v>
      </c>
      <c r="D9645" s="6">
        <v>13</v>
      </c>
      <c r="E9645" s="8">
        <f>IF(B9645="*",'Larimar Net '!D9646-('Larimar Net '!D9646*'Larimar Net Penalized '!$D$5),'Larimar Net '!D9646)</f>
        <v>30710.769283583759</v>
      </c>
      <c r="I9645" s="7">
        <v>44232</v>
      </c>
      <c r="J9645" s="6">
        <v>13</v>
      </c>
      <c r="K9645" s="8">
        <f>IF(H9645="*",'Larimar Net '!I9646-('Larimar Net '!I9646*'Larimar Net Penalized '!$J$5),'Larimar Net '!I9646)</f>
        <v>23723.32058979079</v>
      </c>
    </row>
    <row r="9646" spans="3:11" x14ac:dyDescent="0.3">
      <c r="C9646" s="7">
        <v>44232</v>
      </c>
      <c r="D9646" s="6">
        <v>14</v>
      </c>
      <c r="E9646" s="8">
        <f>IF(B9646="*",'Larimar Net '!D9647-('Larimar Net '!D9647*'Larimar Net Penalized '!$D$5),'Larimar Net '!D9647)</f>
        <v>28127.371974906888</v>
      </c>
      <c r="I9646" s="7">
        <v>44232</v>
      </c>
      <c r="J9646" s="6">
        <v>14</v>
      </c>
      <c r="K9646" s="8">
        <f>IF(H9646="*",'Larimar Net '!I9647-('Larimar Net '!I9647*'Larimar Net Penalized '!$J$5),'Larimar Net '!I9647)</f>
        <v>23059.895296862003</v>
      </c>
    </row>
    <row r="9647" spans="3:11" x14ac:dyDescent="0.3">
      <c r="C9647" s="7">
        <v>44232</v>
      </c>
      <c r="D9647" s="6">
        <v>15</v>
      </c>
      <c r="E9647" s="8">
        <f>IF(B9647="*",'Larimar Net '!D9648-('Larimar Net '!D9648*'Larimar Net Penalized '!$D$5),'Larimar Net '!D9648)</f>
        <v>27096.954111845025</v>
      </c>
      <c r="I9647" s="7">
        <v>44232</v>
      </c>
      <c r="J9647" s="6">
        <v>15</v>
      </c>
      <c r="K9647" s="8">
        <f>IF(H9647="*",'Larimar Net '!I9648-('Larimar Net '!I9648*'Larimar Net Penalized '!$J$5),'Larimar Net '!I9648)</f>
        <v>19654.698790777307</v>
      </c>
    </row>
    <row r="9648" spans="3:11" x14ac:dyDescent="0.3">
      <c r="C9648" s="7">
        <v>44232</v>
      </c>
      <c r="D9648" s="6">
        <v>16</v>
      </c>
      <c r="E9648" s="8">
        <f>IF(B9648="*",'Larimar Net '!D9649-('Larimar Net '!D9649*'Larimar Net Penalized '!$D$5),'Larimar Net '!D9649)</f>
        <v>20869.204908409971</v>
      </c>
      <c r="I9648" s="7">
        <v>44232</v>
      </c>
      <c r="J9648" s="6">
        <v>16</v>
      </c>
      <c r="K9648" s="8">
        <f>IF(H9648="*",'Larimar Net '!I9649-('Larimar Net '!I9649*'Larimar Net Penalized '!$J$5),'Larimar Net '!I9649)</f>
        <v>14247.046102314021</v>
      </c>
    </row>
    <row r="9649" spans="3:11" x14ac:dyDescent="0.3">
      <c r="C9649" s="7">
        <v>44232</v>
      </c>
      <c r="D9649" s="6">
        <v>17</v>
      </c>
      <c r="E9649" s="8">
        <f>IF(B9649="*",'Larimar Net '!D9650-('Larimar Net '!D9650*'Larimar Net Penalized '!$D$5),'Larimar Net '!D9650)</f>
        <v>16786.265714422141</v>
      </c>
      <c r="I9649" s="7">
        <v>44232</v>
      </c>
      <c r="J9649" s="6">
        <v>17</v>
      </c>
      <c r="K9649" s="8">
        <f>IF(H9649="*",'Larimar Net '!I9650-('Larimar Net '!I9650*'Larimar Net Penalized '!$J$5),'Larimar Net '!I9650)</f>
        <v>12634.856482091534</v>
      </c>
    </row>
    <row r="9650" spans="3:11" x14ac:dyDescent="0.3">
      <c r="C9650" s="7">
        <v>44232</v>
      </c>
      <c r="D9650" s="6">
        <v>18</v>
      </c>
      <c r="E9650" s="8">
        <f>IF(B9650="*",'Larimar Net '!D9651-('Larimar Net '!D9651*'Larimar Net Penalized '!$D$5),'Larimar Net '!D9651)</f>
        <v>13920.702052703391</v>
      </c>
      <c r="I9650" s="7">
        <v>44232</v>
      </c>
      <c r="J9650" s="6">
        <v>18</v>
      </c>
      <c r="K9650" s="8">
        <f>IF(H9650="*",'Larimar Net '!I9651-('Larimar Net '!I9651*'Larimar Net Penalized '!$J$5),'Larimar Net '!I9651)</f>
        <v>9612.7982434921869</v>
      </c>
    </row>
    <row r="9651" spans="3:11" x14ac:dyDescent="0.3">
      <c r="C9651" s="7">
        <v>44232</v>
      </c>
      <c r="D9651" s="6">
        <v>19</v>
      </c>
      <c r="E9651" s="8">
        <f>IF(B9651="*",'Larimar Net '!D9652-('Larimar Net '!D9652*'Larimar Net Penalized '!$D$5),'Larimar Net '!D9652)</f>
        <v>16337.674367720929</v>
      </c>
      <c r="I9651" s="7">
        <v>44232</v>
      </c>
      <c r="J9651" s="6">
        <v>19</v>
      </c>
      <c r="K9651" s="8">
        <f>IF(H9651="*",'Larimar Net '!I9652-('Larimar Net '!I9652*'Larimar Net Penalized '!$J$5),'Larimar Net '!I9652)</f>
        <v>11243.531463309664</v>
      </c>
    </row>
    <row r="9652" spans="3:11" x14ac:dyDescent="0.3">
      <c r="C9652" s="7">
        <v>44232</v>
      </c>
      <c r="D9652" s="6">
        <v>20</v>
      </c>
      <c r="E9652" s="8">
        <f>IF(B9652="*",'Larimar Net '!D9653-('Larimar Net '!D9653*'Larimar Net Penalized '!$D$5),'Larimar Net '!D9653)</f>
        <v>23285.95706514371</v>
      </c>
      <c r="I9652" s="7">
        <v>44232</v>
      </c>
      <c r="J9652" s="6">
        <v>20</v>
      </c>
      <c r="K9652" s="8">
        <f>IF(H9652="*",'Larimar Net '!I9653-('Larimar Net '!I9653*'Larimar Net Penalized '!$J$5),'Larimar Net '!I9653)</f>
        <v>18609.141102066784</v>
      </c>
    </row>
    <row r="9653" spans="3:11" x14ac:dyDescent="0.3">
      <c r="C9653" s="7">
        <v>44232</v>
      </c>
      <c r="D9653" s="6">
        <v>21</v>
      </c>
      <c r="E9653" s="8">
        <f>IF(B9653="*",'Larimar Net '!D9654-('Larimar Net '!D9654*'Larimar Net Penalized '!$D$5),'Larimar Net '!D9654)</f>
        <v>27359.401692937234</v>
      </c>
      <c r="I9653" s="7">
        <v>44232</v>
      </c>
      <c r="J9653" s="6">
        <v>21</v>
      </c>
      <c r="K9653" s="8">
        <f>IF(H9653="*",'Larimar Net '!I9654-('Larimar Net '!I9654*'Larimar Net Penalized '!$J$5),'Larimar Net '!I9654)</f>
        <v>24202.211519092361</v>
      </c>
    </row>
    <row r="9654" spans="3:11" x14ac:dyDescent="0.3">
      <c r="C9654" s="7">
        <v>44232</v>
      </c>
      <c r="D9654" s="6">
        <v>22</v>
      </c>
      <c r="E9654" s="8">
        <f>IF(B9654="*",'Larimar Net '!D9655-('Larimar Net '!D9655*'Larimar Net Penalized '!$D$5),'Larimar Net '!D9655)</f>
        <v>35579.869088058142</v>
      </c>
      <c r="I9654" s="7">
        <v>44232</v>
      </c>
      <c r="J9654" s="6">
        <v>22</v>
      </c>
      <c r="K9654" s="8">
        <f>IF(H9654="*",'Larimar Net '!I9655-('Larimar Net '!I9655*'Larimar Net Penalized '!$J$5),'Larimar Net '!I9655)</f>
        <v>32452.899918550818</v>
      </c>
    </row>
    <row r="9655" spans="3:11" x14ac:dyDescent="0.3">
      <c r="C9655" s="7">
        <v>44232</v>
      </c>
      <c r="D9655" s="6">
        <v>23</v>
      </c>
      <c r="E9655" s="8">
        <f>IF(B9655="*",'Larimar Net '!D9656-('Larimar Net '!D9656*'Larimar Net Penalized '!$D$5),'Larimar Net '!D9656)</f>
        <v>39062.050108040341</v>
      </c>
      <c r="I9655" s="7">
        <v>44232</v>
      </c>
      <c r="J9655" s="6">
        <v>23</v>
      </c>
      <c r="K9655" s="8">
        <f>IF(H9655="*",'Larimar Net '!I9656-('Larimar Net '!I9656*'Larimar Net Penalized '!$J$5),'Larimar Net '!I9656)</f>
        <v>36331.565388493014</v>
      </c>
    </row>
    <row r="9656" spans="3:11" x14ac:dyDescent="0.3">
      <c r="C9656" s="7">
        <v>44233</v>
      </c>
      <c r="D9656" s="6">
        <v>0</v>
      </c>
      <c r="E9656" s="8">
        <f>IF(B9656="*",'Larimar Net '!D9657-('Larimar Net '!D9657*'Larimar Net Penalized '!$D$5),'Larimar Net '!D9657)</f>
        <v>41124.457140406623</v>
      </c>
      <c r="I9656" s="7">
        <v>44233</v>
      </c>
      <c r="J9656" s="6">
        <v>0</v>
      </c>
      <c r="K9656" s="8">
        <f>IF(H9656="*",'Larimar Net '!I9657-('Larimar Net '!I9657*'Larimar Net Penalized '!$J$5),'Larimar Net '!I9657)</f>
        <v>38977.019872651894</v>
      </c>
    </row>
    <row r="9657" spans="3:11" x14ac:dyDescent="0.3">
      <c r="C9657" s="7">
        <v>44233</v>
      </c>
      <c r="D9657" s="6">
        <v>1</v>
      </c>
      <c r="E9657" s="8">
        <f>IF(B9657="*",'Larimar Net '!D9658-('Larimar Net '!D9658*'Larimar Net Penalized '!$D$5),'Larimar Net '!D9658)</f>
        <v>36837.807796162524</v>
      </c>
      <c r="I9657" s="7">
        <v>44233</v>
      </c>
      <c r="J9657" s="6">
        <v>1</v>
      </c>
      <c r="K9657" s="8">
        <f>IF(H9657="*",'Larimar Net '!I9658-('Larimar Net '!I9658*'Larimar Net Penalized '!$J$5),'Larimar Net '!I9658)</f>
        <v>33145.451166719162</v>
      </c>
    </row>
    <row r="9658" spans="3:11" x14ac:dyDescent="0.3">
      <c r="C9658" s="7">
        <v>44233</v>
      </c>
      <c r="D9658" s="6">
        <v>2</v>
      </c>
      <c r="E9658" s="8">
        <f>IF(B9658="*",'Larimar Net '!D9659-('Larimar Net '!D9659*'Larimar Net Penalized '!$D$5),'Larimar Net '!D9659)</f>
        <v>32615.961436235917</v>
      </c>
      <c r="I9658" s="7">
        <v>44233</v>
      </c>
      <c r="J9658" s="6">
        <v>2</v>
      </c>
      <c r="K9658" s="8">
        <f>IF(H9658="*",'Larimar Net '!I9659-('Larimar Net '!I9659*'Larimar Net Penalized '!$J$5),'Larimar Net '!I9659)</f>
        <v>29820.546609946628</v>
      </c>
    </row>
    <row r="9659" spans="3:11" x14ac:dyDescent="0.3">
      <c r="C9659" s="7">
        <v>44233</v>
      </c>
      <c r="D9659" s="6">
        <v>3</v>
      </c>
      <c r="E9659" s="8">
        <f>IF(B9659="*",'Larimar Net '!D9660-('Larimar Net '!D9660*'Larimar Net Penalized '!$D$5),'Larimar Net '!D9660)</f>
        <v>25891.305900753719</v>
      </c>
      <c r="I9659" s="7">
        <v>44233</v>
      </c>
      <c r="J9659" s="6">
        <v>3</v>
      </c>
      <c r="K9659" s="8">
        <f>IF(H9659="*",'Larimar Net '!I9660-('Larimar Net '!I9660*'Larimar Net Penalized '!$J$5),'Larimar Net '!I9660)</f>
        <v>22395.233731704779</v>
      </c>
    </row>
    <row r="9660" spans="3:11" x14ac:dyDescent="0.3">
      <c r="C9660" s="7">
        <v>44233</v>
      </c>
      <c r="D9660" s="6">
        <v>4</v>
      </c>
      <c r="E9660" s="8">
        <f>IF(B9660="*",'Larimar Net '!D9661-('Larimar Net '!D9661*'Larimar Net Penalized '!$D$5),'Larimar Net '!D9661)</f>
        <v>32983.591549879624</v>
      </c>
      <c r="I9660" s="7">
        <v>44233</v>
      </c>
      <c r="J9660" s="6">
        <v>4</v>
      </c>
      <c r="K9660" s="8">
        <f>IF(H9660="*",'Larimar Net '!I9661-('Larimar Net '!I9661*'Larimar Net Penalized '!$J$5),'Larimar Net '!I9661)</f>
        <v>23215.02021033808</v>
      </c>
    </row>
    <row r="9661" spans="3:11" x14ac:dyDescent="0.3">
      <c r="C9661" s="7">
        <v>44233</v>
      </c>
      <c r="D9661" s="6">
        <v>5</v>
      </c>
      <c r="E9661" s="8">
        <f>IF(B9661="*",'Larimar Net '!D9662-('Larimar Net '!D9662*'Larimar Net Penalized '!$D$5),'Larimar Net '!D9662)</f>
        <v>33123.748552034973</v>
      </c>
      <c r="I9661" s="7">
        <v>44233</v>
      </c>
      <c r="J9661" s="6">
        <v>5</v>
      </c>
      <c r="K9661" s="8">
        <f>IF(H9661="*",'Larimar Net '!I9662-('Larimar Net '!I9662*'Larimar Net Penalized '!$J$5),'Larimar Net '!I9662)</f>
        <v>24661.352776842359</v>
      </c>
    </row>
    <row r="9662" spans="3:11" x14ac:dyDescent="0.3">
      <c r="C9662" s="7">
        <v>44233</v>
      </c>
      <c r="D9662" s="6">
        <v>6</v>
      </c>
      <c r="E9662" s="8">
        <f>IF(B9662="*",'Larimar Net '!D9663-('Larimar Net '!D9663*'Larimar Net Penalized '!$D$5),'Larimar Net '!D9663)</f>
        <v>31467.703891871279</v>
      </c>
      <c r="I9662" s="7">
        <v>44233</v>
      </c>
      <c r="J9662" s="6">
        <v>6</v>
      </c>
      <c r="K9662" s="8">
        <f>IF(H9662="*",'Larimar Net '!I9663-('Larimar Net '!I9663*'Larimar Net Penalized '!$J$5),'Larimar Net '!I9663)</f>
        <v>29248.457397870156</v>
      </c>
    </row>
    <row r="9663" spans="3:11" x14ac:dyDescent="0.3">
      <c r="C9663" s="7">
        <v>44233</v>
      </c>
      <c r="D9663" s="6">
        <v>7</v>
      </c>
      <c r="E9663" s="8">
        <f>IF(B9663="*",'Larimar Net '!D9664-('Larimar Net '!D9664*'Larimar Net Penalized '!$D$5),'Larimar Net '!D9664)</f>
        <v>38415.463957166612</v>
      </c>
      <c r="I9663" s="7">
        <v>44233</v>
      </c>
      <c r="J9663" s="6">
        <v>7</v>
      </c>
      <c r="K9663" s="8">
        <f>IF(H9663="*",'Larimar Net '!I9664-('Larimar Net '!I9664*'Larimar Net Penalized '!$J$5),'Larimar Net '!I9664)</f>
        <v>36604.26916340099</v>
      </c>
    </row>
    <row r="9664" spans="3:11" x14ac:dyDescent="0.3">
      <c r="C9664" s="7">
        <v>44233</v>
      </c>
      <c r="D9664" s="6">
        <v>8</v>
      </c>
      <c r="E9664" s="8">
        <f>IF(B9664="*",'Larimar Net '!D9665-('Larimar Net '!D9665*'Larimar Net Penalized '!$D$5),'Larimar Net '!D9665)</f>
        <v>42114.778446100659</v>
      </c>
      <c r="I9664" s="7">
        <v>44233</v>
      </c>
      <c r="J9664" s="6">
        <v>8</v>
      </c>
      <c r="K9664" s="8">
        <f>IF(H9664="*",'Larimar Net '!I9665-('Larimar Net '!I9665*'Larimar Net Penalized '!$J$5),'Larimar Net '!I9665)</f>
        <v>41775.616265880184</v>
      </c>
    </row>
    <row r="9665" spans="3:11" x14ac:dyDescent="0.3">
      <c r="C9665" s="7">
        <v>44233</v>
      </c>
      <c r="D9665" s="6">
        <v>9</v>
      </c>
      <c r="E9665" s="8">
        <f>IF(B9665="*",'Larimar Net '!D9666-('Larimar Net '!D9666*'Larimar Net Penalized '!$D$5),'Larimar Net '!D9666)</f>
        <v>42910.869555699137</v>
      </c>
      <c r="I9665" s="7">
        <v>44233</v>
      </c>
      <c r="J9665" s="6">
        <v>9</v>
      </c>
      <c r="K9665" s="8">
        <f>IF(H9665="*",'Larimar Net '!I9666-('Larimar Net '!I9666*'Larimar Net Penalized '!$J$5),'Larimar Net '!I9666)</f>
        <v>41656.550272899265</v>
      </c>
    </row>
    <row r="9666" spans="3:11" x14ac:dyDescent="0.3">
      <c r="C9666" s="7">
        <v>44233</v>
      </c>
      <c r="D9666" s="6">
        <v>10</v>
      </c>
      <c r="E9666" s="8">
        <f>IF(B9666="*",'Larimar Net '!D9667-('Larimar Net '!D9667*'Larimar Net Penalized '!$D$5),'Larimar Net '!D9667)</f>
        <v>40425.72369268351</v>
      </c>
      <c r="I9666" s="7">
        <v>44233</v>
      </c>
      <c r="J9666" s="6">
        <v>10</v>
      </c>
      <c r="K9666" s="8">
        <f>IF(H9666="*",'Larimar Net '!I9667-('Larimar Net '!I9667*'Larimar Net Penalized '!$J$5),'Larimar Net '!I9667)</f>
        <v>39710.230747650166</v>
      </c>
    </row>
    <row r="9667" spans="3:11" x14ac:dyDescent="0.3">
      <c r="C9667" s="7">
        <v>44233</v>
      </c>
      <c r="D9667" s="6">
        <v>11</v>
      </c>
      <c r="E9667" s="8">
        <f>IF(B9667="*",'Larimar Net '!D9668-('Larimar Net '!D9668*'Larimar Net Penalized '!$D$5),'Larimar Net '!D9668)</f>
        <v>25257.95366487078</v>
      </c>
      <c r="I9667" s="7">
        <v>44233</v>
      </c>
      <c r="J9667" s="6">
        <v>11</v>
      </c>
      <c r="K9667" s="8">
        <f>IF(H9667="*",'Larimar Net '!I9668-('Larimar Net '!I9668*'Larimar Net Penalized '!$J$5),'Larimar Net '!I9668)</f>
        <v>23889.343014368584</v>
      </c>
    </row>
    <row r="9668" spans="3:11" x14ac:dyDescent="0.3">
      <c r="C9668" s="7">
        <v>44233</v>
      </c>
      <c r="D9668" s="6">
        <v>12</v>
      </c>
      <c r="E9668" s="8">
        <f>IF(B9668="*",'Larimar Net '!D9669-('Larimar Net '!D9669*'Larimar Net Penalized '!$D$5),'Larimar Net '!D9669)</f>
        <v>0</v>
      </c>
      <c r="I9668" s="7">
        <v>44233</v>
      </c>
      <c r="J9668" s="6">
        <v>12</v>
      </c>
      <c r="K9668" s="8">
        <f>IF(H9668="*",'Larimar Net '!I9669-('Larimar Net '!I9669*'Larimar Net Penalized '!$J$5),'Larimar Net '!I9669)</f>
        <v>0</v>
      </c>
    </row>
    <row r="9669" spans="3:11" x14ac:dyDescent="0.3">
      <c r="C9669" s="7">
        <v>44233</v>
      </c>
      <c r="D9669" s="6">
        <v>13</v>
      </c>
      <c r="E9669" s="8">
        <f>IF(B9669="*",'Larimar Net '!D9670-('Larimar Net '!D9670*'Larimar Net Penalized '!$D$5),'Larimar Net '!D9670)</f>
        <v>35510.398457483469</v>
      </c>
      <c r="I9669" s="7">
        <v>44233</v>
      </c>
      <c r="J9669" s="6">
        <v>13</v>
      </c>
      <c r="K9669" s="8">
        <f>IF(H9669="*",'Larimar Net '!I9670-('Larimar Net '!I9670*'Larimar Net Penalized '!$J$5),'Larimar Net '!I9670)</f>
        <v>27555.513881452825</v>
      </c>
    </row>
    <row r="9670" spans="3:11" x14ac:dyDescent="0.3">
      <c r="C9670" s="7">
        <v>44233</v>
      </c>
      <c r="D9670" s="6">
        <v>14</v>
      </c>
      <c r="E9670" s="8">
        <f>IF(B9670="*",'Larimar Net '!D9671-('Larimar Net '!D9671*'Larimar Net Penalized '!$D$5),'Larimar Net '!D9671)</f>
        <v>36046.781970224481</v>
      </c>
      <c r="I9670" s="7">
        <v>44233</v>
      </c>
      <c r="J9670" s="6">
        <v>14</v>
      </c>
      <c r="K9670" s="8">
        <f>IF(H9670="*",'Larimar Net '!I9671-('Larimar Net '!I9671*'Larimar Net Penalized '!$J$5),'Larimar Net '!I9671)</f>
        <v>35920.937838302962</v>
      </c>
    </row>
    <row r="9671" spans="3:11" x14ac:dyDescent="0.3">
      <c r="C9671" s="7">
        <v>44233</v>
      </c>
      <c r="D9671" s="6">
        <v>15</v>
      </c>
      <c r="E9671" s="8">
        <f>IF(B9671="*",'Larimar Net '!D9672-('Larimar Net '!D9672*'Larimar Net Penalized '!$D$5),'Larimar Net '!D9672)</f>
        <v>38917.923439150989</v>
      </c>
      <c r="I9671" s="7">
        <v>44233</v>
      </c>
      <c r="J9671" s="6">
        <v>15</v>
      </c>
      <c r="K9671" s="8">
        <f>IF(H9671="*",'Larimar Net '!I9672-('Larimar Net '!I9672*'Larimar Net Penalized '!$J$5),'Larimar Net '!I9672)</f>
        <v>35606.567103390626</v>
      </c>
    </row>
    <row r="9672" spans="3:11" x14ac:dyDescent="0.3">
      <c r="C9672" s="7">
        <v>44233</v>
      </c>
      <c r="D9672" s="6">
        <v>16</v>
      </c>
      <c r="E9672" s="8">
        <f>IF(B9672="*",'Larimar Net '!D9673-('Larimar Net '!D9673*'Larimar Net Penalized '!$D$5),'Larimar Net '!D9673)</f>
        <v>37919.731964499093</v>
      </c>
      <c r="I9672" s="7">
        <v>44233</v>
      </c>
      <c r="J9672" s="6">
        <v>16</v>
      </c>
      <c r="K9672" s="8">
        <f>IF(H9672="*",'Larimar Net '!I9673-('Larimar Net '!I9673*'Larimar Net Penalized '!$J$5),'Larimar Net '!I9673)</f>
        <v>33528.410666795149</v>
      </c>
    </row>
    <row r="9673" spans="3:11" x14ac:dyDescent="0.3">
      <c r="C9673" s="7">
        <v>44233</v>
      </c>
      <c r="D9673" s="6">
        <v>17</v>
      </c>
      <c r="E9673" s="8">
        <f>IF(B9673="*",'Larimar Net '!D9674-('Larimar Net '!D9674*'Larimar Net Penalized '!$D$5),'Larimar Net '!D9674)</f>
        <v>33876.805550836572</v>
      </c>
      <c r="I9673" s="7">
        <v>44233</v>
      </c>
      <c r="J9673" s="6">
        <v>17</v>
      </c>
      <c r="K9673" s="8">
        <f>IF(H9673="*",'Larimar Net '!I9674-('Larimar Net '!I9674*'Larimar Net Penalized '!$J$5),'Larimar Net '!I9674)</f>
        <v>30937.446181245228</v>
      </c>
    </row>
    <row r="9674" spans="3:11" x14ac:dyDescent="0.3">
      <c r="C9674" s="7">
        <v>44233</v>
      </c>
      <c r="D9674" s="6">
        <v>18</v>
      </c>
      <c r="E9674" s="8">
        <f>IF(B9674="*",'Larimar Net '!D9675-('Larimar Net '!D9675*'Larimar Net Penalized '!$D$5),'Larimar Net '!D9675)</f>
        <v>33480.53295162537</v>
      </c>
      <c r="I9674" s="7">
        <v>44233</v>
      </c>
      <c r="J9674" s="6">
        <v>18</v>
      </c>
      <c r="K9674" s="8">
        <f>IF(H9674="*",'Larimar Net '!I9675-('Larimar Net '!I9675*'Larimar Net Penalized '!$J$5),'Larimar Net '!I9675)</f>
        <v>33205.942785711428</v>
      </c>
    </row>
    <row r="9675" spans="3:11" x14ac:dyDescent="0.3">
      <c r="C9675" s="7">
        <v>44233</v>
      </c>
      <c r="D9675" s="6">
        <v>19</v>
      </c>
      <c r="E9675" s="8">
        <f>IF(B9675="*",'Larimar Net '!D9676-('Larimar Net '!D9676*'Larimar Net Penalized '!$D$5),'Larimar Net '!D9676)</f>
        <v>38489.031868316859</v>
      </c>
      <c r="I9675" s="7">
        <v>44233</v>
      </c>
      <c r="J9675" s="6">
        <v>19</v>
      </c>
      <c r="K9675" s="8">
        <f>IF(H9675="*",'Larimar Net '!I9676-('Larimar Net '!I9676*'Larimar Net Penalized '!$J$5),'Larimar Net '!I9676)</f>
        <v>36195.82140810453</v>
      </c>
    </row>
    <row r="9676" spans="3:11" x14ac:dyDescent="0.3">
      <c r="C9676" s="7">
        <v>44233</v>
      </c>
      <c r="D9676" s="6">
        <v>20</v>
      </c>
      <c r="E9676" s="8">
        <f>IF(B9676="*",'Larimar Net '!D9677-('Larimar Net '!D9677*'Larimar Net Penalized '!$D$5),'Larimar Net '!D9677)</f>
        <v>45825.132992566323</v>
      </c>
      <c r="I9676" s="7">
        <v>44233</v>
      </c>
      <c r="J9676" s="6">
        <v>20</v>
      </c>
      <c r="K9676" s="8">
        <f>IF(H9676="*",'Larimar Net '!I9677-('Larimar Net '!I9677*'Larimar Net Penalized '!$J$5),'Larimar Net '!I9677)</f>
        <v>39279.036651111928</v>
      </c>
    </row>
    <row r="9677" spans="3:11" x14ac:dyDescent="0.3">
      <c r="C9677" s="7">
        <v>44233</v>
      </c>
      <c r="D9677" s="6">
        <v>21</v>
      </c>
      <c r="E9677" s="8">
        <f>IF(B9677="*",'Larimar Net '!D9678-('Larimar Net '!D9678*'Larimar Net Penalized '!$D$5),'Larimar Net '!D9678)</f>
        <v>44055.411686724387</v>
      </c>
      <c r="I9677" s="7">
        <v>44233</v>
      </c>
      <c r="J9677" s="6">
        <v>21</v>
      </c>
      <c r="K9677" s="8">
        <f>IF(H9677="*",'Larimar Net '!I9678-('Larimar Net '!I9678*'Larimar Net Penalized '!$J$5),'Larimar Net '!I9678)</f>
        <v>34682.755946449593</v>
      </c>
    </row>
    <row r="9678" spans="3:11" x14ac:dyDescent="0.3">
      <c r="C9678" s="7">
        <v>44233</v>
      </c>
      <c r="D9678" s="6">
        <v>22</v>
      </c>
      <c r="E9678" s="8">
        <f>IF(B9678="*",'Larimar Net '!D9679-('Larimar Net '!D9679*'Larimar Net Penalized '!$D$5),'Larimar Net '!D9679)</f>
        <v>37101.766285987826</v>
      </c>
      <c r="I9678" s="7">
        <v>44233</v>
      </c>
      <c r="J9678" s="6">
        <v>22</v>
      </c>
      <c r="K9678" s="8">
        <f>IF(H9678="*",'Larimar Net '!I9679-('Larimar Net '!I9679*'Larimar Net Penalized '!$J$5),'Larimar Net '!I9679)</f>
        <v>37229.253105468677</v>
      </c>
    </row>
    <row r="9679" spans="3:11" x14ac:dyDescent="0.3">
      <c r="C9679" s="7">
        <v>44233</v>
      </c>
      <c r="D9679" s="6">
        <v>23</v>
      </c>
      <c r="E9679" s="8">
        <f>IF(B9679="*",'Larimar Net '!D9680-('Larimar Net '!D9680*'Larimar Net Penalized '!$D$5),'Larimar Net '!D9680)</f>
        <v>45416.54273632414</v>
      </c>
      <c r="I9679" s="7">
        <v>44233</v>
      </c>
      <c r="J9679" s="6">
        <v>23</v>
      </c>
      <c r="K9679" s="8">
        <f>IF(H9679="*",'Larimar Net '!I9680-('Larimar Net '!I9680*'Larimar Net Penalized '!$J$5),'Larimar Net '!I9680)</f>
        <v>42896.687404206583</v>
      </c>
    </row>
    <row r="9680" spans="3:11" x14ac:dyDescent="0.3">
      <c r="C9680" s="7">
        <v>44234</v>
      </c>
      <c r="D9680" s="6">
        <v>0</v>
      </c>
      <c r="E9680" s="8">
        <f>IF(B9680="*",'Larimar Net '!D9681-('Larimar Net '!D9681*'Larimar Net Penalized '!$D$5),'Larimar Net '!D9681)</f>
        <v>46903.01491969877</v>
      </c>
      <c r="I9680" s="7">
        <v>44234</v>
      </c>
      <c r="J9680" s="6">
        <v>0</v>
      </c>
      <c r="K9680" s="8">
        <f>IF(H9680="*",'Larimar Net '!I9681-('Larimar Net '!I9681*'Larimar Net Penalized '!$J$5),'Larimar Net '!I9681)</f>
        <v>42273.136525053786</v>
      </c>
    </row>
    <row r="9681" spans="3:11" x14ac:dyDescent="0.3">
      <c r="C9681" s="7">
        <v>44234</v>
      </c>
      <c r="D9681" s="6">
        <v>1</v>
      </c>
      <c r="E9681" s="8">
        <f>IF(B9681="*",'Larimar Net '!D9682-('Larimar Net '!D9682*'Larimar Net Penalized '!$D$5),'Larimar Net '!D9682)</f>
        <v>44872.615578941324</v>
      </c>
      <c r="I9681" s="7">
        <v>44234</v>
      </c>
      <c r="J9681" s="6">
        <v>1</v>
      </c>
      <c r="K9681" s="8">
        <f>IF(H9681="*",'Larimar Net '!I9682-('Larimar Net '!I9682*'Larimar Net Penalized '!$J$5),'Larimar Net '!I9682)</f>
        <v>39512.041369987004</v>
      </c>
    </row>
    <row r="9682" spans="3:11" x14ac:dyDescent="0.3">
      <c r="C9682" s="7">
        <v>44234</v>
      </c>
      <c r="D9682" s="6">
        <v>2</v>
      </c>
      <c r="E9682" s="8">
        <f>IF(B9682="*",'Larimar Net '!D9683-('Larimar Net '!D9683*'Larimar Net Penalized '!$D$5),'Larimar Net '!D9683)</f>
        <v>39606.203268540339</v>
      </c>
      <c r="I9682" s="7">
        <v>44234</v>
      </c>
      <c r="J9682" s="6">
        <v>2</v>
      </c>
      <c r="K9682" s="8">
        <f>IF(H9682="*",'Larimar Net '!I9683-('Larimar Net '!I9683*'Larimar Net Penalized '!$J$5),'Larimar Net '!I9683)</f>
        <v>32639.210754222619</v>
      </c>
    </row>
    <row r="9683" spans="3:11" x14ac:dyDescent="0.3">
      <c r="C9683" s="7">
        <v>44234</v>
      </c>
      <c r="D9683" s="6">
        <v>3</v>
      </c>
      <c r="E9683" s="8">
        <f>IF(B9683="*",'Larimar Net '!D9684-('Larimar Net '!D9684*'Larimar Net Penalized '!$D$5),'Larimar Net '!D9684)</f>
        <v>40349.209947599382</v>
      </c>
      <c r="I9683" s="7">
        <v>44234</v>
      </c>
      <c r="J9683" s="6">
        <v>3</v>
      </c>
      <c r="K9683" s="8">
        <f>IF(H9683="*",'Larimar Net '!I9684-('Larimar Net '!I9684*'Larimar Net Penalized '!$J$5),'Larimar Net '!I9684)</f>
        <v>37839.681376422704</v>
      </c>
    </row>
    <row r="9684" spans="3:11" x14ac:dyDescent="0.3">
      <c r="C9684" s="7">
        <v>44234</v>
      </c>
      <c r="D9684" s="6">
        <v>4</v>
      </c>
      <c r="E9684" s="8">
        <f>IF(B9684="*",'Larimar Net '!D9685-('Larimar Net '!D9685*'Larimar Net Penalized '!$D$5),'Larimar Net '!D9685)</f>
        <v>46533.258233558139</v>
      </c>
      <c r="I9684" s="7">
        <v>44234</v>
      </c>
      <c r="J9684" s="6">
        <v>4</v>
      </c>
      <c r="K9684" s="8">
        <f>IF(H9684="*",'Larimar Net '!I9685-('Larimar Net '!I9685*'Larimar Net Penalized '!$J$5),'Larimar Net '!I9685)</f>
        <v>42134.235617168422</v>
      </c>
    </row>
    <row r="9685" spans="3:11" x14ac:dyDescent="0.3">
      <c r="C9685" s="7">
        <v>44234</v>
      </c>
      <c r="D9685" s="6">
        <v>5</v>
      </c>
      <c r="E9685" s="8">
        <f>IF(B9685="*",'Larimar Net '!D9686-('Larimar Net '!D9686*'Larimar Net Penalized '!$D$5),'Larimar Net '!D9686)</f>
        <v>44819.339240694782</v>
      </c>
      <c r="I9685" s="7">
        <v>44234</v>
      </c>
      <c r="J9685" s="6">
        <v>5</v>
      </c>
      <c r="K9685" s="8">
        <f>IF(H9685="*",'Larimar Net '!I9686-('Larimar Net '!I9686*'Larimar Net Penalized '!$J$5),'Larimar Net '!I9686)</f>
        <v>39625.022447726486</v>
      </c>
    </row>
    <row r="9686" spans="3:11" x14ac:dyDescent="0.3">
      <c r="C9686" s="7">
        <v>44234</v>
      </c>
      <c r="D9686" s="6">
        <v>6</v>
      </c>
      <c r="E9686" s="8">
        <f>IF(B9686="*",'Larimar Net '!D9687-('Larimar Net '!D9687*'Larimar Net Penalized '!$D$5),'Larimar Net '!D9687)</f>
        <v>34899.298205469386</v>
      </c>
      <c r="I9686" s="7">
        <v>44234</v>
      </c>
      <c r="J9686" s="6">
        <v>6</v>
      </c>
      <c r="K9686" s="8">
        <f>IF(H9686="*",'Larimar Net '!I9687-('Larimar Net '!I9687*'Larimar Net Penalized '!$J$5),'Larimar Net '!I9687)</f>
        <v>22162.196376540378</v>
      </c>
    </row>
    <row r="9687" spans="3:11" x14ac:dyDescent="0.3">
      <c r="C9687" s="7">
        <v>44234</v>
      </c>
      <c r="D9687" s="6">
        <v>7</v>
      </c>
      <c r="E9687" s="8">
        <f>IF(B9687="*",'Larimar Net '!D9688-('Larimar Net '!D9688*'Larimar Net Penalized '!$D$5),'Larimar Net '!D9688)</f>
        <v>30525.498357500001</v>
      </c>
      <c r="I9687" s="7">
        <v>44234</v>
      </c>
      <c r="J9687" s="6">
        <v>7</v>
      </c>
      <c r="K9687" s="8">
        <f>IF(H9687="*",'Larimar Net '!I9688-('Larimar Net '!I9688*'Larimar Net Penalized '!$J$5),'Larimar Net '!I9688)</f>
        <v>28555.537898361516</v>
      </c>
    </row>
    <row r="9688" spans="3:11" x14ac:dyDescent="0.3">
      <c r="C9688" s="7">
        <v>44234</v>
      </c>
      <c r="D9688" s="6">
        <v>8</v>
      </c>
      <c r="E9688" s="8">
        <f>IF(B9688="*",'Larimar Net '!D9689-('Larimar Net '!D9689*'Larimar Net Penalized '!$D$5),'Larimar Net '!D9689)</f>
        <v>38094.710007112459</v>
      </c>
      <c r="I9688" s="7">
        <v>44234</v>
      </c>
      <c r="J9688" s="6">
        <v>8</v>
      </c>
      <c r="K9688" s="8">
        <f>IF(H9688="*",'Larimar Net '!I9689-('Larimar Net '!I9689*'Larimar Net Penalized '!$J$5),'Larimar Net '!I9689)</f>
        <v>37173.064084687838</v>
      </c>
    </row>
    <row r="9689" spans="3:11" x14ac:dyDescent="0.3">
      <c r="C9689" s="7">
        <v>44234</v>
      </c>
      <c r="D9689" s="6">
        <v>9</v>
      </c>
      <c r="E9689" s="8">
        <f>IF(B9689="*",'Larimar Net '!D9690-('Larimar Net '!D9690*'Larimar Net Penalized '!$D$5),'Larimar Net '!D9690)</f>
        <v>38781.975744990916</v>
      </c>
      <c r="I9689" s="7">
        <v>44234</v>
      </c>
      <c r="J9689" s="6">
        <v>9</v>
      </c>
      <c r="K9689" s="8">
        <f>IF(H9689="*",'Larimar Net '!I9690-('Larimar Net '!I9690*'Larimar Net Penalized '!$J$5),'Larimar Net '!I9690)</f>
        <v>30084.774271120645</v>
      </c>
    </row>
    <row r="9690" spans="3:11" x14ac:dyDescent="0.3">
      <c r="C9690" s="7">
        <v>44234</v>
      </c>
      <c r="D9690" s="6">
        <v>10</v>
      </c>
      <c r="E9690" s="8">
        <f>IF(B9690="*",'Larimar Net '!D9691-('Larimar Net '!D9691*'Larimar Net Penalized '!$D$5),'Larimar Net '!D9691)</f>
        <v>33023.140634403535</v>
      </c>
      <c r="I9690" s="7">
        <v>44234</v>
      </c>
      <c r="J9690" s="6">
        <v>10</v>
      </c>
      <c r="K9690" s="8">
        <f>IF(H9690="*",'Larimar Net '!I9691-('Larimar Net '!I9691*'Larimar Net Penalized '!$J$5),'Larimar Net '!I9691)</f>
        <v>25240.178163787259</v>
      </c>
    </row>
    <row r="9691" spans="3:11" x14ac:dyDescent="0.3">
      <c r="C9691" s="7">
        <v>44234</v>
      </c>
      <c r="D9691" s="6">
        <v>11</v>
      </c>
      <c r="E9691" s="8">
        <f>IF(B9691="*",'Larimar Net '!D9692-('Larimar Net '!D9692*'Larimar Net Penalized '!$D$5),'Larimar Net '!D9692)</f>
        <v>35034.753466057235</v>
      </c>
      <c r="I9691" s="7">
        <v>44234</v>
      </c>
      <c r="J9691" s="6">
        <v>11</v>
      </c>
      <c r="K9691" s="8">
        <f>IF(H9691="*",'Larimar Net '!I9692-('Larimar Net '!I9692*'Larimar Net Penalized '!$J$5),'Larimar Net '!I9692)</f>
        <v>23480.52457360979</v>
      </c>
    </row>
    <row r="9692" spans="3:11" x14ac:dyDescent="0.3">
      <c r="C9692" s="7">
        <v>44234</v>
      </c>
      <c r="D9692" s="6">
        <v>12</v>
      </c>
      <c r="E9692" s="8">
        <f>IF(B9692="*",'Larimar Net '!D9693-('Larimar Net '!D9693*'Larimar Net Penalized '!$D$5),'Larimar Net '!D9693)</f>
        <v>36975.02432232249</v>
      </c>
      <c r="I9692" s="7">
        <v>44234</v>
      </c>
      <c r="J9692" s="6">
        <v>12</v>
      </c>
      <c r="K9692" s="8">
        <f>IF(H9692="*",'Larimar Net '!I9693-('Larimar Net '!I9693*'Larimar Net Penalized '!$J$5),'Larimar Net '!I9693)</f>
        <v>27788.31881497303</v>
      </c>
    </row>
    <row r="9693" spans="3:11" x14ac:dyDescent="0.3">
      <c r="C9693" s="7">
        <v>44234</v>
      </c>
      <c r="D9693" s="6">
        <v>13</v>
      </c>
      <c r="E9693" s="8">
        <f>IF(B9693="*",'Larimar Net '!D9694-('Larimar Net '!D9694*'Larimar Net Penalized '!$D$5),'Larimar Net '!D9694)</f>
        <v>37674.912626647267</v>
      </c>
      <c r="I9693" s="7">
        <v>44234</v>
      </c>
      <c r="J9693" s="6">
        <v>13</v>
      </c>
      <c r="K9693" s="8">
        <f>IF(H9693="*",'Larimar Net '!I9694-('Larimar Net '!I9694*'Larimar Net Penalized '!$J$5),'Larimar Net '!I9694)</f>
        <v>26704.844387459136</v>
      </c>
    </row>
    <row r="9694" spans="3:11" x14ac:dyDescent="0.3">
      <c r="C9694" s="7">
        <v>44234</v>
      </c>
      <c r="D9694" s="6">
        <v>14</v>
      </c>
      <c r="E9694" s="8">
        <f>IF(B9694="*",'Larimar Net '!D9695-('Larimar Net '!D9695*'Larimar Net Penalized '!$D$5),'Larimar Net '!D9695)</f>
        <v>31457.409060123089</v>
      </c>
      <c r="I9694" s="7">
        <v>44234</v>
      </c>
      <c r="J9694" s="6">
        <v>14</v>
      </c>
      <c r="K9694" s="8">
        <f>IF(H9694="*",'Larimar Net '!I9695-('Larimar Net '!I9695*'Larimar Net Penalized '!$J$5),'Larimar Net '!I9695)</f>
        <v>18557.045711516865</v>
      </c>
    </row>
    <row r="9695" spans="3:11" x14ac:dyDescent="0.3">
      <c r="C9695" s="7">
        <v>44234</v>
      </c>
      <c r="D9695" s="6">
        <v>15</v>
      </c>
      <c r="E9695" s="8">
        <f>IF(B9695="*",'Larimar Net '!D9696-('Larimar Net '!D9696*'Larimar Net Penalized '!$D$5),'Larimar Net '!D9696)</f>
        <v>27306.892985818402</v>
      </c>
      <c r="I9695" s="7">
        <v>44234</v>
      </c>
      <c r="J9695" s="6">
        <v>15</v>
      </c>
      <c r="K9695" s="8">
        <f>IF(H9695="*",'Larimar Net '!I9696-('Larimar Net '!I9696*'Larimar Net Penalized '!$J$5),'Larimar Net '!I9696)</f>
        <v>19562.770390368503</v>
      </c>
    </row>
    <row r="9696" spans="3:11" x14ac:dyDescent="0.3">
      <c r="C9696" s="7">
        <v>44234</v>
      </c>
      <c r="D9696" s="6">
        <v>16</v>
      </c>
      <c r="E9696" s="8">
        <f>IF(B9696="*",'Larimar Net '!D9697-('Larimar Net '!D9697*'Larimar Net Penalized '!$D$5),'Larimar Net '!D9697)</f>
        <v>35392.524193676232</v>
      </c>
      <c r="I9696" s="7">
        <v>44234</v>
      </c>
      <c r="J9696" s="6">
        <v>16</v>
      </c>
      <c r="K9696" s="8">
        <f>IF(H9696="*",'Larimar Net '!I9697-('Larimar Net '!I9697*'Larimar Net Penalized '!$J$5),'Larimar Net '!I9697)</f>
        <v>22477.536937500001</v>
      </c>
    </row>
    <row r="9697" spans="3:11" x14ac:dyDescent="0.3">
      <c r="C9697" s="7">
        <v>44234</v>
      </c>
      <c r="D9697" s="6">
        <v>17</v>
      </c>
      <c r="E9697" s="8">
        <f>IF(B9697="*",'Larimar Net '!D9698-('Larimar Net '!D9698*'Larimar Net Penalized '!$D$5),'Larimar Net '!D9698)</f>
        <v>36339.782651201582</v>
      </c>
      <c r="I9697" s="7">
        <v>44234</v>
      </c>
      <c r="J9697" s="6">
        <v>17</v>
      </c>
      <c r="K9697" s="8">
        <f>IF(H9697="*",'Larimar Net '!I9698-('Larimar Net '!I9698*'Larimar Net Penalized '!$J$5),'Larimar Net '!I9698)</f>
        <v>19738.07825500505</v>
      </c>
    </row>
    <row r="9698" spans="3:11" x14ac:dyDescent="0.3">
      <c r="C9698" s="7">
        <v>44234</v>
      </c>
      <c r="D9698" s="6">
        <v>18</v>
      </c>
      <c r="E9698" s="8">
        <f>IF(B9698="*",'Larimar Net '!D9699-('Larimar Net '!D9699*'Larimar Net Penalized '!$D$5),'Larimar Net '!D9699)</f>
        <v>25774.783272099383</v>
      </c>
      <c r="I9698" s="7">
        <v>44234</v>
      </c>
      <c r="J9698" s="6">
        <v>18</v>
      </c>
      <c r="K9698" s="8">
        <f>IF(H9698="*",'Larimar Net '!I9699-('Larimar Net '!I9699*'Larimar Net Penalized '!$J$5),'Larimar Net '!I9699)</f>
        <v>15120.492552819205</v>
      </c>
    </row>
    <row r="9699" spans="3:11" x14ac:dyDescent="0.3">
      <c r="C9699" s="7">
        <v>44234</v>
      </c>
      <c r="D9699" s="6">
        <v>19</v>
      </c>
      <c r="E9699" s="8">
        <f>IF(B9699="*",'Larimar Net '!D9700-('Larimar Net '!D9700*'Larimar Net Penalized '!$D$5),'Larimar Net '!D9700)</f>
        <v>22596.000721214023</v>
      </c>
      <c r="I9699" s="7">
        <v>44234</v>
      </c>
      <c r="J9699" s="6">
        <v>19</v>
      </c>
      <c r="K9699" s="8">
        <f>IF(H9699="*",'Larimar Net '!I9700-('Larimar Net '!I9700*'Larimar Net Penalized '!$J$5),'Larimar Net '!I9700)</f>
        <v>16110.888768808067</v>
      </c>
    </row>
    <row r="9700" spans="3:11" x14ac:dyDescent="0.3">
      <c r="C9700" s="7">
        <v>44234</v>
      </c>
      <c r="D9700" s="6">
        <v>20</v>
      </c>
      <c r="E9700" s="8">
        <f>IF(B9700="*",'Larimar Net '!D9701-('Larimar Net '!D9701*'Larimar Net Penalized '!$D$5),'Larimar Net '!D9701)</f>
        <v>33898.229574798148</v>
      </c>
      <c r="I9700" s="7">
        <v>44234</v>
      </c>
      <c r="J9700" s="6">
        <v>20</v>
      </c>
      <c r="K9700" s="8">
        <f>IF(H9700="*",'Larimar Net '!I9701-('Larimar Net '!I9701*'Larimar Net Penalized '!$J$5),'Larimar Net '!I9701)</f>
        <v>26941.178955955755</v>
      </c>
    </row>
    <row r="9701" spans="3:11" x14ac:dyDescent="0.3">
      <c r="C9701" s="7">
        <v>44234</v>
      </c>
      <c r="D9701" s="6">
        <v>21</v>
      </c>
      <c r="E9701" s="8">
        <f>IF(B9701="*",'Larimar Net '!D9702-('Larimar Net '!D9702*'Larimar Net Penalized '!$D$5),'Larimar Net '!D9702)</f>
        <v>40874.435347009989</v>
      </c>
      <c r="I9701" s="7">
        <v>44234</v>
      </c>
      <c r="J9701" s="6">
        <v>21</v>
      </c>
      <c r="K9701" s="8">
        <f>IF(H9701="*",'Larimar Net '!I9702-('Larimar Net '!I9702*'Larimar Net Penalized '!$J$5),'Larimar Net '!I9702)</f>
        <v>32447.365918849009</v>
      </c>
    </row>
    <row r="9702" spans="3:11" x14ac:dyDescent="0.3">
      <c r="C9702" s="7">
        <v>44234</v>
      </c>
      <c r="D9702" s="6">
        <v>22</v>
      </c>
      <c r="E9702" s="8">
        <f>IF(B9702="*",'Larimar Net '!D9703-('Larimar Net '!D9703*'Larimar Net Penalized '!$D$5),'Larimar Net '!D9703)</f>
        <v>36211.300366124997</v>
      </c>
      <c r="I9702" s="7">
        <v>44234</v>
      </c>
      <c r="J9702" s="6">
        <v>22</v>
      </c>
      <c r="K9702" s="8">
        <f>IF(H9702="*",'Larimar Net '!I9703-('Larimar Net '!I9703*'Larimar Net Penalized '!$J$5),'Larimar Net '!I9703)</f>
        <v>26409.536018815055</v>
      </c>
    </row>
    <row r="9703" spans="3:11" x14ac:dyDescent="0.3">
      <c r="C9703" s="7">
        <v>44234</v>
      </c>
      <c r="D9703" s="6">
        <v>23</v>
      </c>
      <c r="E9703" s="8">
        <f>IF(B9703="*",'Larimar Net '!D9704-('Larimar Net '!D9704*'Larimar Net Penalized '!$D$5),'Larimar Net '!D9704)</f>
        <v>31458.566839091571</v>
      </c>
      <c r="I9703" s="7">
        <v>44234</v>
      </c>
      <c r="J9703" s="6">
        <v>23</v>
      </c>
      <c r="K9703" s="8">
        <f>IF(H9703="*",'Larimar Net '!I9704-('Larimar Net '!I9704*'Larimar Net Penalized '!$J$5),'Larimar Net '!I9704)</f>
        <v>26068.352590159291</v>
      </c>
    </row>
    <row r="9704" spans="3:11" x14ac:dyDescent="0.3">
      <c r="C9704" s="7">
        <v>44235</v>
      </c>
      <c r="D9704" s="6">
        <v>0</v>
      </c>
      <c r="E9704" s="8">
        <f>IF(B9704="*",'Larimar Net '!D9705-('Larimar Net '!D9705*'Larimar Net Penalized '!$D$5),'Larimar Net '!D9705)</f>
        <v>21198.544054350925</v>
      </c>
      <c r="I9704" s="7">
        <v>44235</v>
      </c>
      <c r="J9704" s="6">
        <v>0</v>
      </c>
      <c r="K9704" s="8">
        <f>IF(H9704="*",'Larimar Net '!I9705-('Larimar Net '!I9705*'Larimar Net Penalized '!$J$5),'Larimar Net '!I9705)</f>
        <v>23591.953247620644</v>
      </c>
    </row>
    <row r="9705" spans="3:11" x14ac:dyDescent="0.3">
      <c r="C9705" s="7">
        <v>44235</v>
      </c>
      <c r="D9705" s="6">
        <v>1</v>
      </c>
      <c r="E9705" s="8">
        <f>IF(B9705="*",'Larimar Net '!D9706-('Larimar Net '!D9706*'Larimar Net Penalized '!$D$5),'Larimar Net '!D9706)</f>
        <v>26078.591859009088</v>
      </c>
      <c r="I9705" s="7">
        <v>44235</v>
      </c>
      <c r="J9705" s="6">
        <v>1</v>
      </c>
      <c r="K9705" s="8">
        <f>IF(H9705="*",'Larimar Net '!I9706-('Larimar Net '!I9706*'Larimar Net Penalized '!$J$5),'Larimar Net '!I9706)</f>
        <v>26176.610210684947</v>
      </c>
    </row>
    <row r="9706" spans="3:11" x14ac:dyDescent="0.3">
      <c r="C9706" s="7">
        <v>44235</v>
      </c>
      <c r="D9706" s="6">
        <v>2</v>
      </c>
      <c r="E9706" s="8">
        <f>IF(B9706="*",'Larimar Net '!D9707-('Larimar Net '!D9707*'Larimar Net Penalized '!$D$5),'Larimar Net '!D9707)</f>
        <v>34523.620627294062</v>
      </c>
      <c r="I9706" s="7">
        <v>44235</v>
      </c>
      <c r="J9706" s="6">
        <v>2</v>
      </c>
      <c r="K9706" s="8">
        <f>IF(H9706="*",'Larimar Net '!I9707-('Larimar Net '!I9707*'Larimar Net Penalized '!$J$5),'Larimar Net '!I9707)</f>
        <v>36236.840031323765</v>
      </c>
    </row>
    <row r="9707" spans="3:11" x14ac:dyDescent="0.3">
      <c r="C9707" s="7">
        <v>44235</v>
      </c>
      <c r="D9707" s="6">
        <v>3</v>
      </c>
      <c r="E9707" s="8">
        <f>IF(B9707="*",'Larimar Net '!D9708-('Larimar Net '!D9708*'Larimar Net Penalized '!$D$5),'Larimar Net '!D9708)</f>
        <v>36585.100754653169</v>
      </c>
      <c r="I9707" s="7">
        <v>44235</v>
      </c>
      <c r="J9707" s="6">
        <v>3</v>
      </c>
      <c r="K9707" s="8">
        <f>IF(H9707="*",'Larimar Net '!I9708-('Larimar Net '!I9708*'Larimar Net Penalized '!$J$5),'Larimar Net '!I9708)</f>
        <v>36524.845722100661</v>
      </c>
    </row>
    <row r="9708" spans="3:11" x14ac:dyDescent="0.3">
      <c r="C9708" s="7">
        <v>44235</v>
      </c>
      <c r="D9708" s="6">
        <v>4</v>
      </c>
      <c r="E9708" s="8">
        <f>IF(B9708="*",'Larimar Net '!D9709-('Larimar Net '!D9709*'Larimar Net Penalized '!$D$5),'Larimar Net '!D9709)</f>
        <v>36277.00882419441</v>
      </c>
      <c r="I9708" s="7">
        <v>44235</v>
      </c>
      <c r="J9708" s="6">
        <v>4</v>
      </c>
      <c r="K9708" s="8">
        <f>IF(H9708="*",'Larimar Net '!I9709-('Larimar Net '!I9709*'Larimar Net Penalized '!$J$5),'Larimar Net '!I9709)</f>
        <v>34721.009761774752</v>
      </c>
    </row>
    <row r="9709" spans="3:11" x14ac:dyDescent="0.3">
      <c r="C9709" s="7">
        <v>44235</v>
      </c>
      <c r="D9709" s="6">
        <v>5</v>
      </c>
      <c r="E9709" s="8">
        <f>IF(B9709="*",'Larimar Net '!D9710-('Larimar Net '!D9710*'Larimar Net Penalized '!$D$5),'Larimar Net '!D9710)</f>
        <v>32413.001869801337</v>
      </c>
      <c r="I9709" s="7">
        <v>44235</v>
      </c>
      <c r="J9709" s="6">
        <v>5</v>
      </c>
      <c r="K9709" s="8">
        <f>IF(H9709="*",'Larimar Net '!I9710-('Larimar Net '!I9710*'Larimar Net Penalized '!$J$5),'Larimar Net '!I9710)</f>
        <v>23523.001102154034</v>
      </c>
    </row>
    <row r="9710" spans="3:11" x14ac:dyDescent="0.3">
      <c r="C9710" s="7">
        <v>44235</v>
      </c>
      <c r="D9710" s="6">
        <v>6</v>
      </c>
      <c r="E9710" s="8">
        <f>IF(B9710="*",'Larimar Net '!D9711-('Larimar Net '!D9711*'Larimar Net Penalized '!$D$5),'Larimar Net '!D9711)</f>
        <v>33006.583957716939</v>
      </c>
      <c r="I9710" s="7">
        <v>44235</v>
      </c>
      <c r="J9710" s="6">
        <v>6</v>
      </c>
      <c r="K9710" s="8">
        <f>IF(H9710="*",'Larimar Net '!I9711-('Larimar Net '!I9711*'Larimar Net Penalized '!$J$5),'Larimar Net '!I9711)</f>
        <v>15904.16945218902</v>
      </c>
    </row>
    <row r="9711" spans="3:11" x14ac:dyDescent="0.3">
      <c r="C9711" s="7">
        <v>44235</v>
      </c>
      <c r="D9711" s="6">
        <v>7</v>
      </c>
      <c r="E9711" s="8">
        <f>IF(B9711="*",'Larimar Net '!D9712-('Larimar Net '!D9712*'Larimar Net Penalized '!$D$5),'Larimar Net '!D9712)</f>
        <v>41891.558479506377</v>
      </c>
      <c r="I9711" s="7">
        <v>44235</v>
      </c>
      <c r="J9711" s="6">
        <v>7</v>
      </c>
      <c r="K9711" s="8">
        <f>IF(H9711="*",'Larimar Net '!I9712-('Larimar Net '!I9712*'Larimar Net Penalized '!$J$5),'Larimar Net '!I9712)</f>
        <v>17492.664337866285</v>
      </c>
    </row>
    <row r="9712" spans="3:11" x14ac:dyDescent="0.3">
      <c r="C9712" s="7">
        <v>44235</v>
      </c>
      <c r="D9712" s="6">
        <v>8</v>
      </c>
      <c r="E9712" s="8">
        <f>IF(B9712="*",'Larimar Net '!D9713-('Larimar Net '!D9713*'Larimar Net Penalized '!$D$5),'Larimar Net '!D9713)</f>
        <v>40109.391415697493</v>
      </c>
      <c r="I9712" s="7">
        <v>44235</v>
      </c>
      <c r="J9712" s="6">
        <v>8</v>
      </c>
      <c r="K9712" s="8">
        <f>IF(H9712="*",'Larimar Net '!I9713-('Larimar Net '!I9713*'Larimar Net Penalized '!$J$5),'Larimar Net '!I9713)</f>
        <v>19327.829916188814</v>
      </c>
    </row>
    <row r="9713" spans="3:11" x14ac:dyDescent="0.3">
      <c r="C9713" s="7">
        <v>44235</v>
      </c>
      <c r="D9713" s="6">
        <v>9</v>
      </c>
      <c r="E9713" s="8">
        <f>IF(B9713="*",'Larimar Net '!D9714-('Larimar Net '!D9714*'Larimar Net Penalized '!$D$5),'Larimar Net '!D9714)</f>
        <v>41974.41005316098</v>
      </c>
      <c r="I9713" s="7">
        <v>44235</v>
      </c>
      <c r="J9713" s="6">
        <v>9</v>
      </c>
      <c r="K9713" s="8">
        <f>IF(H9713="*",'Larimar Net '!I9714-('Larimar Net '!I9714*'Larimar Net Penalized '!$J$5),'Larimar Net '!I9714)</f>
        <v>22291.586559588566</v>
      </c>
    </row>
    <row r="9714" spans="3:11" x14ac:dyDescent="0.3">
      <c r="C9714" s="7">
        <v>44235</v>
      </c>
      <c r="D9714" s="6">
        <v>10</v>
      </c>
      <c r="E9714" s="8">
        <f>IF(B9714="*",'Larimar Net '!D9715-('Larimar Net '!D9715*'Larimar Net Penalized '!$D$5),'Larimar Net '!D9715)</f>
        <v>43712.931238865007</v>
      </c>
      <c r="I9714" s="7">
        <v>44235</v>
      </c>
      <c r="J9714" s="6">
        <v>10</v>
      </c>
      <c r="K9714" s="8">
        <f>IF(H9714="*",'Larimar Net '!I9715-('Larimar Net '!I9715*'Larimar Net Penalized '!$J$5),'Larimar Net '!I9715)</f>
        <v>25227.493462922288</v>
      </c>
    </row>
    <row r="9715" spans="3:11" x14ac:dyDescent="0.3">
      <c r="C9715" s="7">
        <v>44235</v>
      </c>
      <c r="D9715" s="6">
        <v>11</v>
      </c>
      <c r="E9715" s="8">
        <f>IF(B9715="*",'Larimar Net '!D9716-('Larimar Net '!D9716*'Larimar Net Penalized '!$D$5),'Larimar Net '!D9716)</f>
        <v>41314.072781538162</v>
      </c>
      <c r="I9715" s="7">
        <v>44235</v>
      </c>
      <c r="J9715" s="6">
        <v>11</v>
      </c>
      <c r="K9715" s="8">
        <f>IF(H9715="*",'Larimar Net '!I9716-('Larimar Net '!I9716*'Larimar Net Penalized '!$J$5),'Larimar Net '!I9716)</f>
        <v>19229.627116607648</v>
      </c>
    </row>
    <row r="9716" spans="3:11" x14ac:dyDescent="0.3">
      <c r="C9716" s="7">
        <v>44235</v>
      </c>
      <c r="D9716" s="6">
        <v>12</v>
      </c>
      <c r="E9716" s="8">
        <f>IF(B9716="*",'Larimar Net '!D9717-('Larimar Net '!D9717*'Larimar Net Penalized '!$D$5),'Larimar Net '!D9717)</f>
        <v>38834.70363610502</v>
      </c>
      <c r="I9716" s="7">
        <v>44235</v>
      </c>
      <c r="J9716" s="6">
        <v>12</v>
      </c>
      <c r="K9716" s="8">
        <f>IF(H9716="*",'Larimar Net '!I9717-('Larimar Net '!I9717*'Larimar Net Penalized '!$J$5),'Larimar Net '!I9717)</f>
        <v>21480.741867175257</v>
      </c>
    </row>
    <row r="9717" spans="3:11" x14ac:dyDescent="0.3">
      <c r="C9717" s="7">
        <v>44235</v>
      </c>
      <c r="D9717" s="6">
        <v>13</v>
      </c>
      <c r="E9717" s="8">
        <f>IF(B9717="*",'Larimar Net '!D9718-('Larimar Net '!D9718*'Larimar Net Penalized '!$D$5),'Larimar Net '!D9718)</f>
        <v>40816.120698041981</v>
      </c>
      <c r="I9717" s="7">
        <v>44235</v>
      </c>
      <c r="J9717" s="6">
        <v>13</v>
      </c>
      <c r="K9717" s="8">
        <f>IF(H9717="*",'Larimar Net '!I9718-('Larimar Net '!I9718*'Larimar Net Penalized '!$J$5),'Larimar Net '!I9718)</f>
        <v>27254.348003024676</v>
      </c>
    </row>
    <row r="9718" spans="3:11" x14ac:dyDescent="0.3">
      <c r="C9718" s="7">
        <v>44235</v>
      </c>
      <c r="D9718" s="6">
        <v>14</v>
      </c>
      <c r="E9718" s="8">
        <f>IF(B9718="*",'Larimar Net '!D9719-('Larimar Net '!D9719*'Larimar Net Penalized '!$D$5),'Larimar Net '!D9719)</f>
        <v>41367.194229754728</v>
      </c>
      <c r="I9718" s="7">
        <v>44235</v>
      </c>
      <c r="J9718" s="6">
        <v>14</v>
      </c>
      <c r="K9718" s="8">
        <f>IF(H9718="*",'Larimar Net '!I9719-('Larimar Net '!I9719*'Larimar Net Penalized '!$J$5),'Larimar Net '!I9719)</f>
        <v>31561.097891210036</v>
      </c>
    </row>
    <row r="9719" spans="3:11" x14ac:dyDescent="0.3">
      <c r="C9719" s="7">
        <v>44235</v>
      </c>
      <c r="D9719" s="6">
        <v>15</v>
      </c>
      <c r="E9719" s="8">
        <f>IF(B9719="*",'Larimar Net '!D9720-('Larimar Net '!D9720*'Larimar Net Penalized '!$D$5),'Larimar Net '!D9720)</f>
        <v>37304.255337499097</v>
      </c>
      <c r="I9719" s="7">
        <v>44235</v>
      </c>
      <c r="J9719" s="6">
        <v>15</v>
      </c>
      <c r="K9719" s="8">
        <f>IF(H9719="*",'Larimar Net '!I9720-('Larimar Net '!I9720*'Larimar Net Penalized '!$J$5),'Larimar Net '!I9720)</f>
        <v>38340.280139072864</v>
      </c>
    </row>
    <row r="9720" spans="3:11" x14ac:dyDescent="0.3">
      <c r="C9720" s="7">
        <v>44235</v>
      </c>
      <c r="D9720" s="6">
        <v>16</v>
      </c>
      <c r="E9720" s="8">
        <f>IF(B9720="*",'Larimar Net '!D9721-('Larimar Net '!D9721*'Larimar Net Penalized '!$D$5),'Larimar Net '!D9721)</f>
        <v>21441.268479843482</v>
      </c>
      <c r="I9720" s="7">
        <v>44235</v>
      </c>
      <c r="J9720" s="6">
        <v>16</v>
      </c>
      <c r="K9720" s="8">
        <f>IF(H9720="*",'Larimar Net '!I9721-('Larimar Net '!I9721*'Larimar Net Penalized '!$J$5),'Larimar Net '!I9721)</f>
        <v>20119.318274612211</v>
      </c>
    </row>
    <row r="9721" spans="3:11" x14ac:dyDescent="0.3">
      <c r="C9721" s="7">
        <v>44235</v>
      </c>
      <c r="D9721" s="6">
        <v>17</v>
      </c>
      <c r="E9721" s="8">
        <f>IF(B9721="*",'Larimar Net '!D9722-('Larimar Net '!D9722*'Larimar Net Penalized '!$D$5),'Larimar Net '!D9722)</f>
        <v>16054.051171427878</v>
      </c>
      <c r="I9721" s="7">
        <v>44235</v>
      </c>
      <c r="J9721" s="6">
        <v>17</v>
      </c>
      <c r="K9721" s="8">
        <f>IF(H9721="*",'Larimar Net '!I9722-('Larimar Net '!I9722*'Larimar Net Penalized '!$J$5),'Larimar Net '!I9722)</f>
        <v>14325.185534860897</v>
      </c>
    </row>
    <row r="9722" spans="3:11" x14ac:dyDescent="0.3">
      <c r="C9722" s="7">
        <v>44235</v>
      </c>
      <c r="D9722" s="6">
        <v>18</v>
      </c>
      <c r="E9722" s="8">
        <f>IF(B9722="*",'Larimar Net '!D9723-('Larimar Net '!D9723*'Larimar Net Penalized '!$D$5),'Larimar Net '!D9723)</f>
        <v>18467.545278895355</v>
      </c>
      <c r="I9722" s="7">
        <v>44235</v>
      </c>
      <c r="J9722" s="6">
        <v>18</v>
      </c>
      <c r="K9722" s="8">
        <f>IF(H9722="*",'Larimar Net '!I9723-('Larimar Net '!I9723*'Larimar Net Penalized '!$J$5),'Larimar Net '!I9723)</f>
        <v>11253.091629155837</v>
      </c>
    </row>
    <row r="9723" spans="3:11" x14ac:dyDescent="0.3">
      <c r="C9723" s="7">
        <v>44235</v>
      </c>
      <c r="D9723" s="6">
        <v>19</v>
      </c>
      <c r="E9723" s="8">
        <f>IF(B9723="*",'Larimar Net '!D9724-('Larimar Net '!D9724*'Larimar Net Penalized '!$D$5),'Larimar Net '!D9724)</f>
        <v>23541.69371752971</v>
      </c>
      <c r="I9723" s="7">
        <v>44235</v>
      </c>
      <c r="J9723" s="6">
        <v>19</v>
      </c>
      <c r="K9723" s="8">
        <f>IF(H9723="*",'Larimar Net '!I9724-('Larimar Net '!I9724*'Larimar Net Penalized '!$J$5),'Larimar Net '!I9724)</f>
        <v>9930.8775521764383</v>
      </c>
    </row>
    <row r="9724" spans="3:11" x14ac:dyDescent="0.3">
      <c r="C9724" s="7">
        <v>44235</v>
      </c>
      <c r="D9724" s="6">
        <v>20</v>
      </c>
      <c r="E9724" s="8">
        <f>IF(B9724="*",'Larimar Net '!D9725-('Larimar Net '!D9725*'Larimar Net Penalized '!$D$5),'Larimar Net '!D9725)</f>
        <v>20977.41218109375</v>
      </c>
      <c r="I9724" s="7">
        <v>44235</v>
      </c>
      <c r="J9724" s="6">
        <v>20</v>
      </c>
      <c r="K9724" s="8">
        <f>IF(H9724="*",'Larimar Net '!I9725-('Larimar Net '!I9725*'Larimar Net Penalized '!$J$5),'Larimar Net '!I9725)</f>
        <v>10490.802657049364</v>
      </c>
    </row>
    <row r="9725" spans="3:11" x14ac:dyDescent="0.3">
      <c r="C9725" s="7">
        <v>44235</v>
      </c>
      <c r="D9725" s="6">
        <v>21</v>
      </c>
      <c r="E9725" s="8">
        <f>IF(B9725="*",'Larimar Net '!D9726-('Larimar Net '!D9726*'Larimar Net Penalized '!$D$5),'Larimar Net '!D9726)</f>
        <v>13430.046362922512</v>
      </c>
      <c r="I9725" s="7">
        <v>44235</v>
      </c>
      <c r="J9725" s="6">
        <v>21</v>
      </c>
      <c r="K9725" s="8">
        <f>IF(H9725="*",'Larimar Net '!I9726-('Larimar Net '!I9726*'Larimar Net Penalized '!$J$5),'Larimar Net '!I9726)</f>
        <v>11049.998322285739</v>
      </c>
    </row>
    <row r="9726" spans="3:11" x14ac:dyDescent="0.3">
      <c r="C9726" s="7">
        <v>44235</v>
      </c>
      <c r="D9726" s="6">
        <v>22</v>
      </c>
      <c r="E9726" s="8">
        <f>IF(B9726="*",'Larimar Net '!D9727-('Larimar Net '!D9727*'Larimar Net Penalized '!$D$5),'Larimar Net '!D9727)</f>
        <v>16564.057160469252</v>
      </c>
      <c r="I9726" s="7">
        <v>44235</v>
      </c>
      <c r="J9726" s="6">
        <v>22</v>
      </c>
      <c r="K9726" s="8">
        <f>IF(H9726="*",'Larimar Net '!I9727-('Larimar Net '!I9727*'Larimar Net Penalized '!$J$5),'Larimar Net '!I9727)</f>
        <v>18640.589573853216</v>
      </c>
    </row>
    <row r="9727" spans="3:11" x14ac:dyDescent="0.3">
      <c r="C9727" s="7">
        <v>44235</v>
      </c>
      <c r="D9727" s="6">
        <v>23</v>
      </c>
      <c r="E9727" s="8">
        <f>IF(B9727="*",'Larimar Net '!D9728-('Larimar Net '!D9728*'Larimar Net Penalized '!$D$5),'Larimar Net '!D9728)</f>
        <v>24506.008104236287</v>
      </c>
      <c r="I9727" s="7">
        <v>44235</v>
      </c>
      <c r="J9727" s="6">
        <v>23</v>
      </c>
      <c r="K9727" s="8">
        <f>IF(H9727="*",'Larimar Net '!I9728-('Larimar Net '!I9728*'Larimar Net Penalized '!$J$5),'Larimar Net '!I9728)</f>
        <v>26512.642017067272</v>
      </c>
    </row>
    <row r="9728" spans="3:11" x14ac:dyDescent="0.3">
      <c r="C9728" s="7">
        <v>44236</v>
      </c>
      <c r="D9728" s="6">
        <v>0</v>
      </c>
      <c r="E9728" s="8">
        <f>IF(B9728="*",'Larimar Net '!D9729-('Larimar Net '!D9729*'Larimar Net Penalized '!$D$5),'Larimar Net '!D9729)</f>
        <v>31240.825012492456</v>
      </c>
      <c r="I9728" s="7">
        <v>44236</v>
      </c>
      <c r="J9728" s="6">
        <v>0</v>
      </c>
      <c r="K9728" s="8">
        <f>IF(H9728="*",'Larimar Net '!I9729-('Larimar Net '!I9729*'Larimar Net Penalized '!$J$5),'Larimar Net '!I9729)</f>
        <v>29311.138066706993</v>
      </c>
    </row>
    <row r="9729" spans="3:11" x14ac:dyDescent="0.3">
      <c r="C9729" s="7">
        <v>44236</v>
      </c>
      <c r="D9729" s="6">
        <v>1</v>
      </c>
      <c r="E9729" s="8">
        <f>IF(B9729="*",'Larimar Net '!D9730-('Larimar Net '!D9730*'Larimar Net Penalized '!$D$5),'Larimar Net '!D9730)</f>
        <v>41759.824964185689</v>
      </c>
      <c r="I9729" s="7">
        <v>44236</v>
      </c>
      <c r="J9729" s="6">
        <v>1</v>
      </c>
      <c r="K9729" s="8">
        <f>IF(H9729="*",'Larimar Net '!I9730-('Larimar Net '!I9730*'Larimar Net Penalized '!$J$5),'Larimar Net '!I9730)</f>
        <v>35821.606416637922</v>
      </c>
    </row>
    <row r="9730" spans="3:11" x14ac:dyDescent="0.3">
      <c r="C9730" s="7">
        <v>44236</v>
      </c>
      <c r="D9730" s="6">
        <v>2</v>
      </c>
      <c r="E9730" s="8">
        <f>IF(B9730="*",'Larimar Net '!D9731-('Larimar Net '!D9731*'Larimar Net Penalized '!$D$5),'Larimar Net '!D9731)</f>
        <v>44322.586337194945</v>
      </c>
      <c r="I9730" s="7">
        <v>44236</v>
      </c>
      <c r="J9730" s="6">
        <v>2</v>
      </c>
      <c r="K9730" s="8">
        <f>IF(H9730="*",'Larimar Net '!I9731-('Larimar Net '!I9731*'Larimar Net Penalized '!$J$5),'Larimar Net '!I9731)</f>
        <v>39882.151527976486</v>
      </c>
    </row>
    <row r="9731" spans="3:11" x14ac:dyDescent="0.3">
      <c r="C9731" s="7">
        <v>44236</v>
      </c>
      <c r="D9731" s="6">
        <v>3</v>
      </c>
      <c r="E9731" s="8">
        <f>IF(B9731="*",'Larimar Net '!D9732-('Larimar Net '!D9732*'Larimar Net Penalized '!$D$5),'Larimar Net '!D9732)</f>
        <v>47034.594518978745</v>
      </c>
      <c r="I9731" s="7">
        <v>44236</v>
      </c>
      <c r="J9731" s="6">
        <v>3</v>
      </c>
      <c r="K9731" s="8">
        <f>IF(H9731="*",'Larimar Net '!I9732-('Larimar Net '!I9732*'Larimar Net Penalized '!$J$5),'Larimar Net '!I9732)</f>
        <v>43004.809122511266</v>
      </c>
    </row>
    <row r="9732" spans="3:11" x14ac:dyDescent="0.3">
      <c r="C9732" s="7">
        <v>44236</v>
      </c>
      <c r="D9732" s="6">
        <v>4</v>
      </c>
      <c r="E9732" s="8">
        <f>IF(B9732="*",'Larimar Net '!D9733-('Larimar Net '!D9733*'Larimar Net Penalized '!$D$5),'Larimar Net '!D9733)</f>
        <v>45676.002107966568</v>
      </c>
      <c r="I9732" s="7">
        <v>44236</v>
      </c>
      <c r="J9732" s="6">
        <v>4</v>
      </c>
      <c r="K9732" s="8">
        <f>IF(H9732="*",'Larimar Net '!I9733-('Larimar Net '!I9733*'Larimar Net Penalized '!$J$5),'Larimar Net '!I9733)</f>
        <v>43064.648020904526</v>
      </c>
    </row>
    <row r="9733" spans="3:11" x14ac:dyDescent="0.3">
      <c r="C9733" s="7">
        <v>44236</v>
      </c>
      <c r="D9733" s="6">
        <v>5</v>
      </c>
      <c r="E9733" s="8">
        <f>IF(B9733="*",'Larimar Net '!D9734-('Larimar Net '!D9734*'Larimar Net Penalized '!$D$5),'Larimar Net '!D9734)</f>
        <v>45561.720514501278</v>
      </c>
      <c r="I9733" s="7">
        <v>44236</v>
      </c>
      <c r="J9733" s="6">
        <v>5</v>
      </c>
      <c r="K9733" s="8">
        <f>IF(H9733="*",'Larimar Net '!I9734-('Larimar Net '!I9734*'Larimar Net Penalized '!$J$5),'Larimar Net '!I9734)</f>
        <v>44409.104529176155</v>
      </c>
    </row>
    <row r="9734" spans="3:11" x14ac:dyDescent="0.3">
      <c r="C9734" s="7">
        <v>44236</v>
      </c>
      <c r="D9734" s="6">
        <v>6</v>
      </c>
      <c r="E9734" s="8">
        <f>IF(B9734="*",'Larimar Net '!D9735-('Larimar Net '!D9735*'Larimar Net Penalized '!$D$5),'Larimar Net '!D9735)</f>
        <v>42613.943348136265</v>
      </c>
      <c r="I9734" s="7">
        <v>44236</v>
      </c>
      <c r="J9734" s="6">
        <v>6</v>
      </c>
      <c r="K9734" s="8">
        <f>IF(H9734="*",'Larimar Net '!I9735-('Larimar Net '!I9735*'Larimar Net Penalized '!$J$5),'Larimar Net '!I9735)</f>
        <v>40098.253704104114</v>
      </c>
    </row>
    <row r="9735" spans="3:11" x14ac:dyDescent="0.3">
      <c r="C9735" s="7">
        <v>44236</v>
      </c>
      <c r="D9735" s="6">
        <v>7</v>
      </c>
      <c r="E9735" s="8">
        <f>IF(B9735="*",'Larimar Net '!D9736-('Larimar Net '!D9736*'Larimar Net Penalized '!$D$5),'Larimar Net '!D9736)</f>
        <v>45848.637316753826</v>
      </c>
      <c r="I9735" s="7">
        <v>44236</v>
      </c>
      <c r="J9735" s="6">
        <v>7</v>
      </c>
      <c r="K9735" s="8">
        <f>IF(H9735="*",'Larimar Net '!I9736-('Larimar Net '!I9736*'Larimar Net Penalized '!$J$5),'Larimar Net '!I9736)</f>
        <v>42718.256953045973</v>
      </c>
    </row>
    <row r="9736" spans="3:11" x14ac:dyDescent="0.3">
      <c r="C9736" s="7">
        <v>44236</v>
      </c>
      <c r="D9736" s="6">
        <v>8</v>
      </c>
      <c r="E9736" s="8">
        <f>IF(B9736="*",'Larimar Net '!D9737-('Larimar Net '!D9737*'Larimar Net Penalized '!$D$5),'Larimar Net '!D9737)</f>
        <v>47284.173073440958</v>
      </c>
      <c r="I9736" s="7">
        <v>44236</v>
      </c>
      <c r="J9736" s="6">
        <v>8</v>
      </c>
      <c r="K9736" s="8">
        <f>IF(H9736="*",'Larimar Net '!I9737-('Larimar Net '!I9737*'Larimar Net Penalized '!$J$5),'Larimar Net '!I9737)</f>
        <v>44900.514543375</v>
      </c>
    </row>
    <row r="9737" spans="3:11" x14ac:dyDescent="0.3">
      <c r="C9737" s="7">
        <v>44236</v>
      </c>
      <c r="D9737" s="6">
        <v>9</v>
      </c>
      <c r="E9737" s="8">
        <f>IF(B9737="*",'Larimar Net '!D9738-('Larimar Net '!D9738*'Larimar Net Penalized '!$D$5),'Larimar Net '!D9738)</f>
        <v>47796.939076840295</v>
      </c>
      <c r="I9737" s="7">
        <v>44236</v>
      </c>
      <c r="J9737" s="6">
        <v>9</v>
      </c>
      <c r="K9737" s="8">
        <f>IF(H9737="*",'Larimar Net '!I9738-('Larimar Net '!I9738*'Larimar Net Penalized '!$J$5),'Larimar Net '!I9738)</f>
        <v>44765.457868070313</v>
      </c>
    </row>
    <row r="9738" spans="3:11" x14ac:dyDescent="0.3">
      <c r="C9738" s="7">
        <v>44236</v>
      </c>
      <c r="D9738" s="6">
        <v>10</v>
      </c>
      <c r="E9738" s="8">
        <f>IF(B9738="*",'Larimar Net '!D9739-('Larimar Net '!D9739*'Larimar Net Penalized '!$D$5),'Larimar Net '!D9739)</f>
        <v>46548.166646081576</v>
      </c>
      <c r="I9738" s="7">
        <v>44236</v>
      </c>
      <c r="J9738" s="6">
        <v>10</v>
      </c>
      <c r="K9738" s="8">
        <f>IF(H9738="*",'Larimar Net '!I9739-('Larimar Net '!I9739*'Larimar Net Penalized '!$J$5),'Larimar Net '!I9739)</f>
        <v>44944.331584725733</v>
      </c>
    </row>
    <row r="9739" spans="3:11" x14ac:dyDescent="0.3">
      <c r="C9739" s="7">
        <v>44236</v>
      </c>
      <c r="D9739" s="6">
        <v>11</v>
      </c>
      <c r="E9739" s="8">
        <f>IF(B9739="*",'Larimar Net '!D9740-('Larimar Net '!D9740*'Larimar Net Penalized '!$D$5),'Larimar Net '!D9740)</f>
        <v>47589.268514244366</v>
      </c>
      <c r="I9739" s="7">
        <v>44236</v>
      </c>
      <c r="J9739" s="6">
        <v>11</v>
      </c>
      <c r="K9739" s="8">
        <f>IF(H9739="*",'Larimar Net '!I9740-('Larimar Net '!I9740*'Larimar Net Penalized '!$J$5),'Larimar Net '!I9740)</f>
        <v>44954.782909286434</v>
      </c>
    </row>
    <row r="9740" spans="3:11" x14ac:dyDescent="0.3">
      <c r="C9740" s="7">
        <v>44236</v>
      </c>
      <c r="D9740" s="6">
        <v>12</v>
      </c>
      <c r="E9740" s="8">
        <f>IF(B9740="*",'Larimar Net '!D9741-('Larimar Net '!D9741*'Larimar Net Penalized '!$D$5),'Larimar Net '!D9741)</f>
        <v>47680.209440951847</v>
      </c>
      <c r="I9740" s="7">
        <v>44236</v>
      </c>
      <c r="J9740" s="6">
        <v>12</v>
      </c>
      <c r="K9740" s="8">
        <f>IF(H9740="*",'Larimar Net '!I9741-('Larimar Net '!I9741*'Larimar Net Penalized '!$J$5),'Larimar Net '!I9741)</f>
        <v>45334.153907139647</v>
      </c>
    </row>
    <row r="9741" spans="3:11" x14ac:dyDescent="0.3">
      <c r="C9741" s="7">
        <v>44236</v>
      </c>
      <c r="D9741" s="6">
        <v>13</v>
      </c>
      <c r="E9741" s="8">
        <f>IF(B9741="*",'Larimar Net '!D9742-('Larimar Net '!D9742*'Larimar Net Penalized '!$D$5),'Larimar Net '!D9742)</f>
        <v>45182.179451978744</v>
      </c>
      <c r="I9741" s="7">
        <v>44236</v>
      </c>
      <c r="J9741" s="6">
        <v>13</v>
      </c>
      <c r="K9741" s="8">
        <f>IF(H9741="*",'Larimar Net '!I9742-('Larimar Net '!I9742*'Larimar Net Penalized '!$J$5),'Larimar Net '!I9742)</f>
        <v>45331.464113300332</v>
      </c>
    </row>
    <row r="9742" spans="3:11" x14ac:dyDescent="0.3">
      <c r="C9742" s="7">
        <v>44236</v>
      </c>
      <c r="D9742" s="6">
        <v>14</v>
      </c>
      <c r="E9742" s="8">
        <f>IF(B9742="*",'Larimar Net '!D9743-('Larimar Net '!D9743*'Larimar Net Penalized '!$D$5),'Larimar Net '!D9743)</f>
        <v>44081.669936839389</v>
      </c>
      <c r="I9742" s="7">
        <v>44236</v>
      </c>
      <c r="J9742" s="6">
        <v>14</v>
      </c>
      <c r="K9742" s="8">
        <f>IF(H9742="*",'Larimar Net '!I9743-('Larimar Net '!I9743*'Larimar Net Penalized '!$J$5),'Larimar Net '!I9743)</f>
        <v>43510.881970944414</v>
      </c>
    </row>
    <row r="9743" spans="3:11" x14ac:dyDescent="0.3">
      <c r="C9743" s="7">
        <v>44236</v>
      </c>
      <c r="D9743" s="6">
        <v>15</v>
      </c>
      <c r="E9743" s="8">
        <f>IF(B9743="*",'Larimar Net '!D9744-('Larimar Net '!D9744*'Larimar Net Penalized '!$D$5),'Larimar Net '!D9744)</f>
        <v>34869.272912004999</v>
      </c>
      <c r="I9743" s="7">
        <v>44236</v>
      </c>
      <c r="J9743" s="6">
        <v>15</v>
      </c>
      <c r="K9743" s="8">
        <f>IF(H9743="*",'Larimar Net '!I9744-('Larimar Net '!I9744*'Larimar Net Penalized '!$J$5),'Larimar Net '!I9744)</f>
        <v>34513.720776002629</v>
      </c>
    </row>
    <row r="9744" spans="3:11" x14ac:dyDescent="0.3">
      <c r="C9744" s="7">
        <v>44236</v>
      </c>
      <c r="D9744" s="6">
        <v>16</v>
      </c>
      <c r="E9744" s="8">
        <f>IF(B9744="*",'Larimar Net '!D9745-('Larimar Net '!D9745*'Larimar Net Penalized '!$D$5),'Larimar Net '!D9745)</f>
        <v>16370.674719485651</v>
      </c>
      <c r="I9744" s="7">
        <v>44236</v>
      </c>
      <c r="J9744" s="6">
        <v>16</v>
      </c>
      <c r="K9744" s="8">
        <f>IF(H9744="*",'Larimar Net '!I9745-('Larimar Net '!I9745*'Larimar Net Penalized '!$J$5),'Larimar Net '!I9745)</f>
        <v>18547.654814517351</v>
      </c>
    </row>
    <row r="9745" spans="3:11" x14ac:dyDescent="0.3">
      <c r="C9745" s="7">
        <v>44236</v>
      </c>
      <c r="D9745" s="6">
        <v>17</v>
      </c>
      <c r="E9745" s="8">
        <f>IF(B9745="*",'Larimar Net '!D9746-('Larimar Net '!D9746*'Larimar Net Penalized '!$D$5),'Larimar Net '!D9746)</f>
        <v>10569.76114028088</v>
      </c>
      <c r="I9745" s="7">
        <v>44236</v>
      </c>
      <c r="J9745" s="6">
        <v>17</v>
      </c>
      <c r="K9745" s="8">
        <f>IF(H9745="*",'Larimar Net '!I9746-('Larimar Net '!I9746*'Larimar Net Penalized '!$J$5),'Larimar Net '!I9746)</f>
        <v>8605.0927521408321</v>
      </c>
    </row>
    <row r="9746" spans="3:11" x14ac:dyDescent="0.3">
      <c r="C9746" s="7">
        <v>44236</v>
      </c>
      <c r="D9746" s="6">
        <v>18</v>
      </c>
      <c r="E9746" s="8">
        <f>IF(B9746="*",'Larimar Net '!D9747-('Larimar Net '!D9747*'Larimar Net Penalized '!$D$5),'Larimar Net '!D9747)</f>
        <v>11042.19971265035</v>
      </c>
      <c r="I9746" s="7">
        <v>44236</v>
      </c>
      <c r="J9746" s="6">
        <v>18</v>
      </c>
      <c r="K9746" s="8">
        <f>IF(H9746="*",'Larimar Net '!I9747-('Larimar Net '!I9747*'Larimar Net Penalized '!$J$5),'Larimar Net '!I9747)</f>
        <v>5815.3132026458088</v>
      </c>
    </row>
    <row r="9747" spans="3:11" x14ac:dyDescent="0.3">
      <c r="C9747" s="7">
        <v>44236</v>
      </c>
      <c r="D9747" s="6">
        <v>19</v>
      </c>
      <c r="E9747" s="8">
        <f>IF(B9747="*",'Larimar Net '!D9748-('Larimar Net '!D9748*'Larimar Net Penalized '!$D$5),'Larimar Net '!D9748)</f>
        <v>10672.579407751007</v>
      </c>
      <c r="I9747" s="7">
        <v>44236</v>
      </c>
      <c r="J9747" s="6">
        <v>19</v>
      </c>
      <c r="K9747" s="8">
        <f>IF(H9747="*",'Larimar Net '!I9748-('Larimar Net '!I9748*'Larimar Net Penalized '!$J$5),'Larimar Net '!I9748)</f>
        <v>6860.1812724599704</v>
      </c>
    </row>
    <row r="9748" spans="3:11" x14ac:dyDescent="0.3">
      <c r="C9748" s="7">
        <v>44236</v>
      </c>
      <c r="D9748" s="6">
        <v>20</v>
      </c>
      <c r="E9748" s="8">
        <f>IF(B9748="*",'Larimar Net '!D9749-('Larimar Net '!D9749*'Larimar Net Penalized '!$D$5),'Larimar Net '!D9749)</f>
        <v>15081.285534404338</v>
      </c>
      <c r="I9748" s="7">
        <v>44236</v>
      </c>
      <c r="J9748" s="6">
        <v>20</v>
      </c>
      <c r="K9748" s="8">
        <f>IF(H9748="*",'Larimar Net '!I9749-('Larimar Net '!I9749*'Larimar Net Penalized '!$J$5),'Larimar Net '!I9749)</f>
        <v>7892.3070414026533</v>
      </c>
    </row>
    <row r="9749" spans="3:11" x14ac:dyDescent="0.3">
      <c r="C9749" s="7">
        <v>44236</v>
      </c>
      <c r="D9749" s="6">
        <v>21</v>
      </c>
      <c r="E9749" s="8">
        <f>IF(B9749="*",'Larimar Net '!D9750-('Larimar Net '!D9750*'Larimar Net Penalized '!$D$5),'Larimar Net '!D9750)</f>
        <v>12803.137826068903</v>
      </c>
      <c r="I9749" s="7">
        <v>44236</v>
      </c>
      <c r="J9749" s="6">
        <v>21</v>
      </c>
      <c r="K9749" s="8">
        <f>IF(H9749="*",'Larimar Net '!I9750-('Larimar Net '!I9750*'Larimar Net Penalized '!$J$5),'Larimar Net '!I9750)</f>
        <v>8440.5382168785309</v>
      </c>
    </row>
    <row r="9750" spans="3:11" x14ac:dyDescent="0.3">
      <c r="C9750" s="7">
        <v>44236</v>
      </c>
      <c r="D9750" s="6">
        <v>22</v>
      </c>
      <c r="E9750" s="8">
        <f>IF(B9750="*",'Larimar Net '!D9751-('Larimar Net '!D9751*'Larimar Net Penalized '!$D$5),'Larimar Net '!D9751)</f>
        <v>15878.273837449404</v>
      </c>
      <c r="I9750" s="7">
        <v>44236</v>
      </c>
      <c r="J9750" s="6">
        <v>22</v>
      </c>
      <c r="K9750" s="8">
        <f>IF(H9750="*",'Larimar Net '!I9751-('Larimar Net '!I9751*'Larimar Net Penalized '!$J$5),'Larimar Net '!I9751)</f>
        <v>13071.223146423603</v>
      </c>
    </row>
    <row r="9751" spans="3:11" x14ac:dyDescent="0.3">
      <c r="C9751" s="7">
        <v>44236</v>
      </c>
      <c r="D9751" s="6">
        <v>23</v>
      </c>
      <c r="E9751" s="8">
        <f>IF(B9751="*",'Larimar Net '!D9752-('Larimar Net '!D9752*'Larimar Net Penalized '!$D$5),'Larimar Net '!D9752)</f>
        <v>38905.752391944407</v>
      </c>
      <c r="I9751" s="7">
        <v>44236</v>
      </c>
      <c r="J9751" s="6">
        <v>23</v>
      </c>
      <c r="K9751" s="8">
        <f>IF(H9751="*",'Larimar Net '!I9752-('Larimar Net '!I9752*'Larimar Net Penalized '!$J$5),'Larimar Net '!I9752)</f>
        <v>39046.319811161848</v>
      </c>
    </row>
    <row r="9752" spans="3:11" x14ac:dyDescent="0.3">
      <c r="C9752" s="7">
        <v>44237</v>
      </c>
      <c r="D9752" s="6">
        <v>0</v>
      </c>
      <c r="E9752" s="8">
        <f>IF(B9752="*",'Larimar Net '!D9753-('Larimar Net '!D9753*'Larimar Net Penalized '!$D$5),'Larimar Net '!D9753)</f>
        <v>40390.922135003457</v>
      </c>
      <c r="I9752" s="7">
        <v>44237</v>
      </c>
      <c r="J9752" s="6">
        <v>0</v>
      </c>
      <c r="K9752" s="8">
        <f>IF(H9752="*",'Larimar Net '!I9753-('Larimar Net '!I9753*'Larimar Net Penalized '!$J$5),'Larimar Net '!I9753)</f>
        <v>33269.347292711347</v>
      </c>
    </row>
    <row r="9753" spans="3:11" x14ac:dyDescent="0.3">
      <c r="C9753" s="7">
        <v>44237</v>
      </c>
      <c r="D9753" s="6">
        <v>1</v>
      </c>
      <c r="E9753" s="8">
        <f>IF(B9753="*",'Larimar Net '!D9754-('Larimar Net '!D9754*'Larimar Net Penalized '!$D$5),'Larimar Net '!D9754)</f>
        <v>31339.860162997182</v>
      </c>
      <c r="I9753" s="7">
        <v>44237</v>
      </c>
      <c r="J9753" s="6">
        <v>1</v>
      </c>
      <c r="K9753" s="8">
        <f>IF(H9753="*",'Larimar Net '!I9754-('Larimar Net '!I9754*'Larimar Net Penalized '!$J$5),'Larimar Net '!I9754)</f>
        <v>28655.577083606822</v>
      </c>
    </row>
    <row r="9754" spans="3:11" x14ac:dyDescent="0.3">
      <c r="C9754" s="7">
        <v>44237</v>
      </c>
      <c r="D9754" s="6">
        <v>2</v>
      </c>
      <c r="E9754" s="8">
        <f>IF(B9754="*",'Larimar Net '!D9755-('Larimar Net '!D9755*'Larimar Net Penalized '!$D$5),'Larimar Net '!D9755)</f>
        <v>26431.768001735916</v>
      </c>
      <c r="I9754" s="7">
        <v>44237</v>
      </c>
      <c r="J9754" s="6">
        <v>2</v>
      </c>
      <c r="K9754" s="8">
        <f>IF(H9754="*",'Larimar Net '!I9755-('Larimar Net '!I9755*'Larimar Net Penalized '!$J$5),'Larimar Net '!I9755)</f>
        <v>31900.609088299505</v>
      </c>
    </row>
    <row r="9755" spans="3:11" x14ac:dyDescent="0.3">
      <c r="C9755" s="7">
        <v>44237</v>
      </c>
      <c r="D9755" s="6">
        <v>3</v>
      </c>
      <c r="E9755" s="8">
        <f>IF(B9755="*",'Larimar Net '!D9756-('Larimar Net '!D9756*'Larimar Net Penalized '!$D$5),'Larimar Net '!D9756)</f>
        <v>19632.066280297779</v>
      </c>
      <c r="I9755" s="7">
        <v>44237</v>
      </c>
      <c r="J9755" s="6">
        <v>3</v>
      </c>
      <c r="K9755" s="8">
        <f>IF(H9755="*",'Larimar Net '!I9756-('Larimar Net '!I9756*'Larimar Net Penalized '!$J$5),'Larimar Net '!I9756)</f>
        <v>18492.726177739427</v>
      </c>
    </row>
    <row r="9756" spans="3:11" x14ac:dyDescent="0.3">
      <c r="C9756" s="7">
        <v>44237</v>
      </c>
      <c r="D9756" s="6">
        <v>4</v>
      </c>
      <c r="E9756" s="8">
        <f>IF(B9756="*",'Larimar Net '!D9757-('Larimar Net '!D9757*'Larimar Net Penalized '!$D$5),'Larimar Net '!D9757)</f>
        <v>19440.96213587718</v>
      </c>
      <c r="I9756" s="7">
        <v>44237</v>
      </c>
      <c r="J9756" s="6">
        <v>4</v>
      </c>
      <c r="K9756" s="8">
        <f>IF(H9756="*",'Larimar Net '!I9757-('Larimar Net '!I9757*'Larimar Net Penalized '!$J$5),'Larimar Net '!I9757)</f>
        <v>14976.092473328537</v>
      </c>
    </row>
    <row r="9757" spans="3:11" x14ac:dyDescent="0.3">
      <c r="C9757" s="7">
        <v>44237</v>
      </c>
      <c r="D9757" s="6">
        <v>5</v>
      </c>
      <c r="E9757" s="8">
        <f>IF(B9757="*",'Larimar Net '!D9758-('Larimar Net '!D9758*'Larimar Net Penalized '!$D$5),'Larimar Net '!D9758)</f>
        <v>17084.464407242693</v>
      </c>
      <c r="I9757" s="7">
        <v>44237</v>
      </c>
      <c r="J9757" s="6">
        <v>5</v>
      </c>
      <c r="K9757" s="8">
        <f>IF(H9757="*",'Larimar Net '!I9758-('Larimar Net '!I9758*'Larimar Net Penalized '!$J$5),'Larimar Net '!I9758)</f>
        <v>14080.4786057854</v>
      </c>
    </row>
    <row r="9758" spans="3:11" x14ac:dyDescent="0.3">
      <c r="C9758" s="7">
        <v>44237</v>
      </c>
      <c r="D9758" s="6">
        <v>6</v>
      </c>
      <c r="E9758" s="8">
        <f>IF(B9758="*",'Larimar Net '!D9759-('Larimar Net '!D9759*'Larimar Net Penalized '!$D$5),'Larimar Net '!D9759)</f>
        <v>12326.356974223345</v>
      </c>
      <c r="I9758" s="7">
        <v>44237</v>
      </c>
      <c r="J9758" s="6">
        <v>6</v>
      </c>
      <c r="K9758" s="8">
        <f>IF(H9758="*",'Larimar Net '!I9759-('Larimar Net '!I9759*'Larimar Net Penalized '!$J$5),'Larimar Net '!I9759)</f>
        <v>10941.934569405143</v>
      </c>
    </row>
    <row r="9759" spans="3:11" x14ac:dyDescent="0.3">
      <c r="C9759" s="7">
        <v>44237</v>
      </c>
      <c r="D9759" s="6">
        <v>7</v>
      </c>
      <c r="E9759" s="8">
        <f>IF(B9759="*",'Larimar Net '!D9760-('Larimar Net '!D9760*'Larimar Net Penalized '!$D$5),'Larimar Net '!D9760)</f>
        <v>23155.932211395888</v>
      </c>
      <c r="I9759" s="7">
        <v>44237</v>
      </c>
      <c r="J9759" s="6">
        <v>7</v>
      </c>
      <c r="K9759" s="8">
        <f>IF(H9759="*",'Larimar Net '!I9760-('Larimar Net '!I9760*'Larimar Net Penalized '!$J$5),'Larimar Net '!I9760)</f>
        <v>17621.758117474626</v>
      </c>
    </row>
    <row r="9760" spans="3:11" x14ac:dyDescent="0.3">
      <c r="C9760" s="7">
        <v>44237</v>
      </c>
      <c r="D9760" s="6">
        <v>8</v>
      </c>
      <c r="E9760" s="8">
        <f>IF(B9760="*",'Larimar Net '!D9761-('Larimar Net '!D9761*'Larimar Net Penalized '!$D$5),'Larimar Net '!D9761)</f>
        <v>28225.050132419961</v>
      </c>
      <c r="I9760" s="7">
        <v>44237</v>
      </c>
      <c r="J9760" s="6">
        <v>8</v>
      </c>
      <c r="K9760" s="8">
        <f>IF(H9760="*",'Larimar Net '!I9761-('Larimar Net '!I9761*'Larimar Net Penalized '!$J$5),'Larimar Net '!I9761)</f>
        <v>22358.030601666618</v>
      </c>
    </row>
    <row r="9761" spans="3:11" x14ac:dyDescent="0.3">
      <c r="C9761" s="7">
        <v>44237</v>
      </c>
      <c r="D9761" s="6">
        <v>9</v>
      </c>
      <c r="E9761" s="8">
        <f>IF(B9761="*",'Larimar Net '!D9762-('Larimar Net '!D9762*'Larimar Net Penalized '!$D$5),'Larimar Net '!D9762)</f>
        <v>31414.169403475022</v>
      </c>
      <c r="I9761" s="7">
        <v>44237</v>
      </c>
      <c r="J9761" s="6">
        <v>9</v>
      </c>
      <c r="K9761" s="8">
        <f>IF(H9761="*",'Larimar Net '!I9762-('Larimar Net '!I9762*'Larimar Net Penalized '!$J$5),'Larimar Net '!I9762)</f>
        <v>21951.438229059946</v>
      </c>
    </row>
    <row r="9762" spans="3:11" x14ac:dyDescent="0.3">
      <c r="C9762" s="7">
        <v>44237</v>
      </c>
      <c r="D9762" s="6">
        <v>10</v>
      </c>
      <c r="E9762" s="8">
        <f>IF(B9762="*",'Larimar Net '!D9763-('Larimar Net '!D9763*'Larimar Net Penalized '!$D$5),'Larimar Net '!D9763)</f>
        <v>36075.139332902792</v>
      </c>
      <c r="I9762" s="7">
        <v>44237</v>
      </c>
      <c r="J9762" s="6">
        <v>10</v>
      </c>
      <c r="K9762" s="8">
        <f>IF(H9762="*",'Larimar Net '!I9763-('Larimar Net '!I9763*'Larimar Net Penalized '!$J$5),'Larimar Net '!I9763)</f>
        <v>29706.378457475737</v>
      </c>
    </row>
    <row r="9763" spans="3:11" x14ac:dyDescent="0.3">
      <c r="C9763" s="7">
        <v>44237</v>
      </c>
      <c r="D9763" s="6">
        <v>11</v>
      </c>
      <c r="E9763" s="8">
        <f>IF(B9763="*",'Larimar Net '!D9764-('Larimar Net '!D9764*'Larimar Net Penalized '!$D$5),'Larimar Net '!D9764)</f>
        <v>40232.246515382809</v>
      </c>
      <c r="I9763" s="7">
        <v>44237</v>
      </c>
      <c r="J9763" s="6">
        <v>11</v>
      </c>
      <c r="K9763" s="8">
        <f>IF(H9763="*",'Larimar Net '!I9764-('Larimar Net '!I9764*'Larimar Net Penalized '!$J$5),'Larimar Net '!I9764)</f>
        <v>33325.026801670145</v>
      </c>
    </row>
    <row r="9764" spans="3:11" x14ac:dyDescent="0.3">
      <c r="C9764" s="7">
        <v>44237</v>
      </c>
      <c r="D9764" s="6">
        <v>12</v>
      </c>
      <c r="E9764" s="8">
        <f>IF(B9764="*",'Larimar Net '!D9765-('Larimar Net '!D9765*'Larimar Net Penalized '!$D$5),'Larimar Net '!D9765)</f>
        <v>45212.42782609375</v>
      </c>
      <c r="I9764" s="7">
        <v>44237</v>
      </c>
      <c r="J9764" s="6">
        <v>12</v>
      </c>
      <c r="K9764" s="8">
        <f>IF(H9764="*",'Larimar Net '!I9765-('Larimar Net '!I9765*'Larimar Net Penalized '!$J$5),'Larimar Net '!I9765)</f>
        <v>35871.43871733635</v>
      </c>
    </row>
    <row r="9765" spans="3:11" x14ac:dyDescent="0.3">
      <c r="C9765" s="7">
        <v>44237</v>
      </c>
      <c r="D9765" s="6">
        <v>13</v>
      </c>
      <c r="E9765" s="8">
        <f>IF(B9765="*",'Larimar Net '!D9766-('Larimar Net '!D9766*'Larimar Net Penalized '!$D$5),'Larimar Net '!D9766)</f>
        <v>44323.83714770004</v>
      </c>
      <c r="I9765" s="7">
        <v>44237</v>
      </c>
      <c r="J9765" s="6">
        <v>13</v>
      </c>
      <c r="K9765" s="8">
        <f>IF(H9765="*",'Larimar Net '!I9766-('Larimar Net '!I9766*'Larimar Net Penalized '!$J$5),'Larimar Net '!I9766)</f>
        <v>38787.313915378458</v>
      </c>
    </row>
    <row r="9766" spans="3:11" x14ac:dyDescent="0.3">
      <c r="C9766" s="7">
        <v>44237</v>
      </c>
      <c r="D9766" s="6">
        <v>14</v>
      </c>
      <c r="E9766" s="8">
        <f>IF(B9766="*",'Larimar Net '!D9767-('Larimar Net '!D9767*'Larimar Net Penalized '!$D$5),'Larimar Net '!D9767)</f>
        <v>34439.582050105018</v>
      </c>
      <c r="I9766" s="7">
        <v>44237</v>
      </c>
      <c r="J9766" s="6">
        <v>14</v>
      </c>
      <c r="K9766" s="8">
        <f>IF(H9766="*",'Larimar Net '!I9767-('Larimar Net '!I9767*'Larimar Net Penalized '!$J$5),'Larimar Net '!I9767)</f>
        <v>28480.245594419244</v>
      </c>
    </row>
    <row r="9767" spans="3:11" x14ac:dyDescent="0.3">
      <c r="C9767" s="7">
        <v>44237</v>
      </c>
      <c r="D9767" s="6">
        <v>15</v>
      </c>
      <c r="E9767" s="8">
        <f>IF(B9767="*",'Larimar Net '!D9768-('Larimar Net '!D9768*'Larimar Net Penalized '!$D$5),'Larimar Net '!D9768)</f>
        <v>29209.204085895621</v>
      </c>
      <c r="I9767" s="7">
        <v>44237</v>
      </c>
      <c r="J9767" s="6">
        <v>15</v>
      </c>
      <c r="K9767" s="8">
        <f>IF(H9767="*",'Larimar Net '!I9768-('Larimar Net '!I9768*'Larimar Net Penalized '!$J$5),'Larimar Net '!I9768)</f>
        <v>22613.711031642353</v>
      </c>
    </row>
    <row r="9768" spans="3:11" x14ac:dyDescent="0.3">
      <c r="C9768" s="7">
        <v>44237</v>
      </c>
      <c r="D9768" s="6">
        <v>16</v>
      </c>
      <c r="E9768" s="8">
        <f>IF(B9768="*",'Larimar Net '!D9769-('Larimar Net '!D9769*'Larimar Net Penalized '!$D$5),'Larimar Net '!D9769)</f>
        <v>15923.188303857329</v>
      </c>
      <c r="I9768" s="7">
        <v>44237</v>
      </c>
      <c r="J9768" s="6">
        <v>16</v>
      </c>
      <c r="K9768" s="8">
        <f>IF(H9768="*",'Larimar Net '!I9769-('Larimar Net '!I9769*'Larimar Net Penalized '!$J$5),'Larimar Net '!I9769)</f>
        <v>9904.8389900466027</v>
      </c>
    </row>
    <row r="9769" spans="3:11" x14ac:dyDescent="0.3">
      <c r="C9769" s="7">
        <v>44237</v>
      </c>
      <c r="D9769" s="6">
        <v>17</v>
      </c>
      <c r="E9769" s="8">
        <f>IF(B9769="*",'Larimar Net '!D9770-('Larimar Net '!D9770*'Larimar Net Penalized '!$D$5),'Larimar Net '!D9770)</f>
        <v>10092.419907939278</v>
      </c>
      <c r="I9769" s="7">
        <v>44237</v>
      </c>
      <c r="J9769" s="6">
        <v>17</v>
      </c>
      <c r="K9769" s="8">
        <f>IF(H9769="*",'Larimar Net '!I9770-('Larimar Net '!I9770*'Larimar Net Penalized '!$J$5),'Larimar Net '!I9770)</f>
        <v>5844.041436609582</v>
      </c>
    </row>
    <row r="9770" spans="3:11" x14ac:dyDescent="0.3">
      <c r="C9770" s="7">
        <v>44237</v>
      </c>
      <c r="D9770" s="6">
        <v>18</v>
      </c>
      <c r="E9770" s="8">
        <f>IF(B9770="*",'Larimar Net '!D9771-('Larimar Net '!D9771*'Larimar Net Penalized '!$D$5),'Larimar Net '!D9771)</f>
        <v>9886.5936573662839</v>
      </c>
      <c r="I9770" s="7">
        <v>44237</v>
      </c>
      <c r="J9770" s="6">
        <v>18</v>
      </c>
      <c r="K9770" s="8">
        <f>IF(H9770="*",'Larimar Net '!I9771-('Larimar Net '!I9771*'Larimar Net Penalized '!$J$5),'Larimar Net '!I9771)</f>
        <v>5035.127019234722</v>
      </c>
    </row>
    <row r="9771" spans="3:11" x14ac:dyDescent="0.3">
      <c r="C9771" s="7">
        <v>44237</v>
      </c>
      <c r="D9771" s="6">
        <v>19</v>
      </c>
      <c r="E9771" s="8">
        <f>IF(B9771="*",'Larimar Net '!D9772-('Larimar Net '!D9772*'Larimar Net Penalized '!$D$5),'Larimar Net '!D9772)</f>
        <v>13470.544514101059</v>
      </c>
      <c r="I9771" s="7">
        <v>44237</v>
      </c>
      <c r="J9771" s="6">
        <v>19</v>
      </c>
      <c r="K9771" s="8">
        <f>IF(H9771="*",'Larimar Net '!I9772-('Larimar Net '!I9772*'Larimar Net Penalized '!$J$5),'Larimar Net '!I9772)</f>
        <v>5502.2496139142695</v>
      </c>
    </row>
    <row r="9772" spans="3:11" x14ac:dyDescent="0.3">
      <c r="C9772" s="7">
        <v>44237</v>
      </c>
      <c r="D9772" s="6">
        <v>20</v>
      </c>
      <c r="E9772" s="8">
        <f>IF(B9772="*",'Larimar Net '!D9773-('Larimar Net '!D9773*'Larimar Net Penalized '!$D$5),'Larimar Net '!D9773)</f>
        <v>18508.20075547606</v>
      </c>
      <c r="I9772" s="7">
        <v>44237</v>
      </c>
      <c r="J9772" s="6">
        <v>20</v>
      </c>
      <c r="K9772" s="8">
        <f>IF(H9772="*",'Larimar Net '!I9773-('Larimar Net '!I9773*'Larimar Net Penalized '!$J$5),'Larimar Net '!I9773)</f>
        <v>9547.3186694001652</v>
      </c>
    </row>
    <row r="9773" spans="3:11" x14ac:dyDescent="0.3">
      <c r="C9773" s="7">
        <v>44237</v>
      </c>
      <c r="D9773" s="6">
        <v>21</v>
      </c>
      <c r="E9773" s="8">
        <f>IF(B9773="*",'Larimar Net '!D9774-('Larimar Net '!D9774*'Larimar Net Penalized '!$D$5),'Larimar Net '!D9774)</f>
        <v>22342.699934490007</v>
      </c>
      <c r="I9773" s="7">
        <v>44237</v>
      </c>
      <c r="J9773" s="6">
        <v>21</v>
      </c>
      <c r="K9773" s="8">
        <f>IF(H9773="*",'Larimar Net '!I9774-('Larimar Net '!I9774*'Larimar Net Penalized '!$J$5),'Larimar Net '!I9774)</f>
        <v>11549.341815382531</v>
      </c>
    </row>
    <row r="9774" spans="3:11" x14ac:dyDescent="0.3">
      <c r="C9774" s="7">
        <v>44237</v>
      </c>
      <c r="D9774" s="6">
        <v>22</v>
      </c>
      <c r="E9774" s="8">
        <f>IF(B9774="*",'Larimar Net '!D9775-('Larimar Net '!D9775*'Larimar Net Penalized '!$D$5),'Larimar Net '!D9775)</f>
        <v>23088.803927852201</v>
      </c>
      <c r="I9774" s="7">
        <v>44237</v>
      </c>
      <c r="J9774" s="6">
        <v>22</v>
      </c>
      <c r="K9774" s="8">
        <f>IF(H9774="*",'Larimar Net '!I9775-('Larimar Net '!I9775*'Larimar Net Penalized '!$J$5),'Larimar Net '!I9775)</f>
        <v>19619.617977232574</v>
      </c>
    </row>
    <row r="9775" spans="3:11" x14ac:dyDescent="0.3">
      <c r="C9775" s="7">
        <v>44237</v>
      </c>
      <c r="D9775" s="6">
        <v>23</v>
      </c>
      <c r="E9775" s="8">
        <f>IF(B9775="*",'Larimar Net '!D9776-('Larimar Net '!D9776*'Larimar Net Penalized '!$D$5),'Larimar Net '!D9776)</f>
        <v>38854.661562221569</v>
      </c>
      <c r="I9775" s="7">
        <v>44237</v>
      </c>
      <c r="J9775" s="6">
        <v>23</v>
      </c>
      <c r="K9775" s="8">
        <f>IF(H9775="*",'Larimar Net '!I9776-('Larimar Net '!I9776*'Larimar Net Penalized '!$J$5),'Larimar Net '!I9776)</f>
        <v>38292.244768416691</v>
      </c>
    </row>
    <row r="9776" spans="3:11" x14ac:dyDescent="0.3">
      <c r="C9776" s="7">
        <v>44238</v>
      </c>
      <c r="D9776" s="6">
        <v>0</v>
      </c>
      <c r="E9776" s="8">
        <f>IF(B9776="*",'Larimar Net '!D9777-('Larimar Net '!D9777*'Larimar Net Penalized '!$D$5),'Larimar Net '!D9777)</f>
        <v>45897.977109288156</v>
      </c>
      <c r="I9776" s="7">
        <v>44238</v>
      </c>
      <c r="J9776" s="6">
        <v>0</v>
      </c>
      <c r="K9776" s="8">
        <f>IF(H9776="*",'Larimar Net '!I9777-('Larimar Net '!I9777*'Larimar Net Penalized '!$J$5),'Larimar Net '!I9777)</f>
        <v>40183.423035729116</v>
      </c>
    </row>
    <row r="9777" spans="3:11" x14ac:dyDescent="0.3">
      <c r="C9777" s="7">
        <v>44238</v>
      </c>
      <c r="D9777" s="6">
        <v>1</v>
      </c>
      <c r="E9777" s="8">
        <f>IF(B9777="*",'Larimar Net '!D9778-('Larimar Net '!D9778*'Larimar Net Penalized '!$D$5),'Larimar Net '!D9778)</f>
        <v>46092.242374882815</v>
      </c>
      <c r="I9777" s="7">
        <v>44238</v>
      </c>
      <c r="J9777" s="6">
        <v>1</v>
      </c>
      <c r="K9777" s="8">
        <f>IF(H9777="*",'Larimar Net '!I9778-('Larimar Net '!I9778*'Larimar Net Penalized '!$J$5),'Larimar Net '!I9778)</f>
        <v>41661.619087238731</v>
      </c>
    </row>
    <row r="9778" spans="3:11" x14ac:dyDescent="0.3">
      <c r="C9778" s="7">
        <v>44238</v>
      </c>
      <c r="D9778" s="6">
        <v>2</v>
      </c>
      <c r="E9778" s="8">
        <f>IF(B9778="*",'Larimar Net '!D9779-('Larimar Net '!D9779*'Larimar Net Penalized '!$D$5),'Larimar Net '!D9779)</f>
        <v>44261.656091718753</v>
      </c>
      <c r="I9778" s="7">
        <v>44238</v>
      </c>
      <c r="J9778" s="6">
        <v>2</v>
      </c>
      <c r="K9778" s="8">
        <f>IF(H9778="*",'Larimar Net '!I9779-('Larimar Net '!I9779*'Larimar Net Penalized '!$J$5),'Larimar Net '!I9779)</f>
        <v>37658.830013521634</v>
      </c>
    </row>
    <row r="9779" spans="3:11" x14ac:dyDescent="0.3">
      <c r="C9779" s="7">
        <v>44238</v>
      </c>
      <c r="D9779" s="6">
        <v>3</v>
      </c>
      <c r="E9779" s="8">
        <f>IF(B9779="*",'Larimar Net '!D9780-('Larimar Net '!D9780*'Larimar Net Penalized '!$D$5),'Larimar Net '!D9780)</f>
        <v>44516.717170125368</v>
      </c>
      <c r="I9779" s="7">
        <v>44238</v>
      </c>
      <c r="J9779" s="6">
        <v>3</v>
      </c>
      <c r="K9779" s="8">
        <f>IF(H9779="*",'Larimar Net '!I9780-('Larimar Net '!I9780*'Larimar Net Penalized '!$J$5),'Larimar Net '!I9780)</f>
        <v>38237.845858545072</v>
      </c>
    </row>
    <row r="9780" spans="3:11" x14ac:dyDescent="0.3">
      <c r="C9780" s="7">
        <v>44238</v>
      </c>
      <c r="D9780" s="6">
        <v>4</v>
      </c>
      <c r="E9780" s="8">
        <f>IF(B9780="*",'Larimar Net '!D9781-('Larimar Net '!D9781*'Larimar Net Penalized '!$D$5),'Larimar Net '!D9781)</f>
        <v>46944.661838948763</v>
      </c>
      <c r="I9780" s="7">
        <v>44238</v>
      </c>
      <c r="J9780" s="6">
        <v>4</v>
      </c>
      <c r="K9780" s="8">
        <f>IF(H9780="*",'Larimar Net '!I9781-('Larimar Net '!I9781*'Larimar Net Penalized '!$J$5),'Larimar Net '!I9781)</f>
        <v>39898.134416520807</v>
      </c>
    </row>
    <row r="9781" spans="3:11" x14ac:dyDescent="0.3">
      <c r="C9781" s="7">
        <v>44238</v>
      </c>
      <c r="D9781" s="6">
        <v>5</v>
      </c>
      <c r="E9781" s="8">
        <f>IF(B9781="*",'Larimar Net '!D9782-('Larimar Net '!D9782*'Larimar Net Penalized '!$D$5),'Larimar Net '!D9782)</f>
        <v>38304.741912722202</v>
      </c>
      <c r="I9781" s="7">
        <v>44238</v>
      </c>
      <c r="J9781" s="6">
        <v>5</v>
      </c>
      <c r="K9781" s="8">
        <f>IF(H9781="*",'Larimar Net '!I9782-('Larimar Net '!I9782*'Larimar Net Penalized '!$J$5),'Larimar Net '!I9782)</f>
        <v>32657.930198584621</v>
      </c>
    </row>
    <row r="9782" spans="3:11" x14ac:dyDescent="0.3">
      <c r="C9782" s="7">
        <v>44238</v>
      </c>
      <c r="D9782" s="6">
        <v>6</v>
      </c>
      <c r="E9782" s="8">
        <f>IF(B9782="*",'Larimar Net '!D9783-('Larimar Net '!D9783*'Larimar Net Penalized '!$D$5),'Larimar Net '!D9783)</f>
        <v>42804.19511009811</v>
      </c>
      <c r="I9782" s="7">
        <v>44238</v>
      </c>
      <c r="J9782" s="6">
        <v>6</v>
      </c>
      <c r="K9782" s="8">
        <f>IF(H9782="*",'Larimar Net '!I9783-('Larimar Net '!I9783*'Larimar Net Penalized '!$J$5),'Larimar Net '!I9783)</f>
        <v>33260.45860107764</v>
      </c>
    </row>
    <row r="9783" spans="3:11" x14ac:dyDescent="0.3">
      <c r="C9783" s="7">
        <v>44238</v>
      </c>
      <c r="D9783" s="6">
        <v>7</v>
      </c>
      <c r="E9783" s="8">
        <f>IF(B9783="*",'Larimar Net '!D9784-('Larimar Net '!D9784*'Larimar Net Penalized '!$D$5),'Larimar Net '!D9784)</f>
        <v>45109.653882716571</v>
      </c>
      <c r="I9783" s="7">
        <v>44238</v>
      </c>
      <c r="J9783" s="6">
        <v>7</v>
      </c>
      <c r="K9783" s="8">
        <f>IF(H9783="*",'Larimar Net '!I9784-('Larimar Net '!I9784*'Larimar Net Penalized '!$J$5),'Larimar Net '!I9784)</f>
        <v>40492.065415971381</v>
      </c>
    </row>
    <row r="9784" spans="3:11" x14ac:dyDescent="0.3">
      <c r="C9784" s="7">
        <v>44238</v>
      </c>
      <c r="D9784" s="6">
        <v>8</v>
      </c>
      <c r="E9784" s="8">
        <f>IF(B9784="*",'Larimar Net '!D9785-('Larimar Net '!D9785*'Larimar Net Penalized '!$D$5),'Larimar Net '!D9785)</f>
        <v>46200.778423609372</v>
      </c>
      <c r="I9784" s="7">
        <v>44238</v>
      </c>
      <c r="J9784" s="6">
        <v>8</v>
      </c>
      <c r="K9784" s="8">
        <f>IF(H9784="*",'Larimar Net '!I9785-('Larimar Net '!I9785*'Larimar Net Penalized '!$J$5),'Larimar Net '!I9785)</f>
        <v>39489.796259863659</v>
      </c>
    </row>
    <row r="9785" spans="3:11" x14ac:dyDescent="0.3">
      <c r="C9785" s="7">
        <v>44238</v>
      </c>
      <c r="D9785" s="6">
        <v>9</v>
      </c>
      <c r="E9785" s="8">
        <f>IF(B9785="*",'Larimar Net '!D9786-('Larimar Net '!D9786*'Larimar Net Penalized '!$D$5),'Larimar Net '!D9786)</f>
        <v>45566.325327976563</v>
      </c>
      <c r="I9785" s="7">
        <v>44238</v>
      </c>
      <c r="J9785" s="6">
        <v>9</v>
      </c>
      <c r="K9785" s="8">
        <f>IF(H9785="*",'Larimar Net '!I9786-('Larimar Net '!I9786*'Larimar Net Penalized '!$J$5),'Larimar Net '!I9786)</f>
        <v>41474.998453073691</v>
      </c>
    </row>
    <row r="9786" spans="3:11" x14ac:dyDescent="0.3">
      <c r="C9786" s="7">
        <v>44238</v>
      </c>
      <c r="D9786" s="6">
        <v>10</v>
      </c>
      <c r="E9786" s="8">
        <f>IF(B9786="*",'Larimar Net '!D9787-('Larimar Net '!D9787*'Larimar Net Penalized '!$D$5),'Larimar Net '!D9787)</f>
        <v>46793.405356140625</v>
      </c>
      <c r="I9786" s="7">
        <v>44238</v>
      </c>
      <c r="J9786" s="6">
        <v>10</v>
      </c>
      <c r="K9786" s="8">
        <f>IF(H9786="*",'Larimar Net '!I9787-('Larimar Net '!I9787*'Larimar Net Penalized '!$J$5),'Larimar Net '!I9787)</f>
        <v>42751.119977645809</v>
      </c>
    </row>
    <row r="9787" spans="3:11" x14ac:dyDescent="0.3">
      <c r="C9787" s="7">
        <v>44238</v>
      </c>
      <c r="D9787" s="6">
        <v>11</v>
      </c>
      <c r="E9787" s="8">
        <f>IF(B9787="*",'Larimar Net '!D9788-('Larimar Net '!D9788*'Larimar Net Penalized '!$D$5),'Larimar Net '!D9788)</f>
        <v>47423.021790247818</v>
      </c>
      <c r="I9787" s="7">
        <v>44238</v>
      </c>
      <c r="J9787" s="6">
        <v>11</v>
      </c>
      <c r="K9787" s="8">
        <f>IF(H9787="*",'Larimar Net '!I9788-('Larimar Net '!I9788*'Larimar Net Penalized '!$J$5),'Larimar Net '!I9788)</f>
        <v>44011.37357047393</v>
      </c>
    </row>
    <row r="9788" spans="3:11" x14ac:dyDescent="0.3">
      <c r="C9788" s="7">
        <v>44238</v>
      </c>
      <c r="D9788" s="6">
        <v>12</v>
      </c>
      <c r="E9788" s="8">
        <f>IF(B9788="*",'Larimar Net '!D9789-('Larimar Net '!D9789*'Larimar Net Penalized '!$D$5),'Larimar Net '!D9789)</f>
        <v>44832.215573341571</v>
      </c>
      <c r="I9788" s="7">
        <v>44238</v>
      </c>
      <c r="J9788" s="6">
        <v>12</v>
      </c>
      <c r="K9788" s="8">
        <f>IF(H9788="*",'Larimar Net '!I9789-('Larimar Net '!I9789*'Larimar Net Penalized '!$J$5),'Larimar Net '!I9789)</f>
        <v>42522.542068633717</v>
      </c>
    </row>
    <row r="9789" spans="3:11" x14ac:dyDescent="0.3">
      <c r="C9789" s="7">
        <v>44238</v>
      </c>
      <c r="D9789" s="6">
        <v>13</v>
      </c>
      <c r="E9789" s="8">
        <f>IF(B9789="*",'Larimar Net '!D9790-('Larimar Net '!D9790*'Larimar Net Penalized '!$D$5),'Larimar Net '!D9790)</f>
        <v>41129.683462479115</v>
      </c>
      <c r="I9789" s="7">
        <v>44238</v>
      </c>
      <c r="J9789" s="6">
        <v>13</v>
      </c>
      <c r="K9789" s="8">
        <f>IF(H9789="*",'Larimar Net '!I9790-('Larimar Net '!I9790*'Larimar Net Penalized '!$J$5),'Larimar Net '!I9790)</f>
        <v>36834.953314323691</v>
      </c>
    </row>
    <row r="9790" spans="3:11" x14ac:dyDescent="0.3">
      <c r="C9790" s="7">
        <v>44238</v>
      </c>
      <c r="D9790" s="6">
        <v>14</v>
      </c>
      <c r="E9790" s="8">
        <f>IF(B9790="*",'Larimar Net '!D9791-('Larimar Net '!D9791*'Larimar Net Penalized '!$D$5),'Larimar Net '!D9791)</f>
        <v>36347.319173172778</v>
      </c>
      <c r="I9790" s="7">
        <v>44238</v>
      </c>
      <c r="J9790" s="6">
        <v>14</v>
      </c>
      <c r="K9790" s="8">
        <f>IF(H9790="*",'Larimar Net '!I9791-('Larimar Net '!I9791*'Larimar Net Penalized '!$J$5),'Larimar Net '!I9791)</f>
        <v>30313.111550210037</v>
      </c>
    </row>
    <row r="9791" spans="3:11" x14ac:dyDescent="0.3">
      <c r="C9791" s="7">
        <v>44238</v>
      </c>
      <c r="D9791" s="6">
        <v>15</v>
      </c>
      <c r="E9791" s="8">
        <f>IF(B9791="*",'Larimar Net '!D9792-('Larimar Net '!D9792*'Larimar Net Penalized '!$D$5),'Larimar Net '!D9792)</f>
        <v>31372.459651443132</v>
      </c>
      <c r="I9791" s="7">
        <v>44238</v>
      </c>
      <c r="J9791" s="6">
        <v>15</v>
      </c>
      <c r="K9791" s="8">
        <f>IF(H9791="*",'Larimar Net '!I9792-('Larimar Net '!I9792*'Larimar Net Penalized '!$J$5),'Larimar Net '!I9792)</f>
        <v>21179.03781015009</v>
      </c>
    </row>
    <row r="9792" spans="3:11" x14ac:dyDescent="0.3">
      <c r="C9792" s="7">
        <v>44238</v>
      </c>
      <c r="D9792" s="6">
        <v>16</v>
      </c>
      <c r="E9792" s="8">
        <f>IF(B9792="*",'Larimar Net '!D9793-('Larimar Net '!D9793*'Larimar Net Penalized '!$D$5),'Larimar Net '!D9793)</f>
        <v>24739.281313039701</v>
      </c>
      <c r="I9792" s="7">
        <v>44238</v>
      </c>
      <c r="J9792" s="6">
        <v>16</v>
      </c>
      <c r="K9792" s="8">
        <f>IF(H9792="*",'Larimar Net '!I9793-('Larimar Net '!I9793*'Larimar Net Penalized '!$J$5),'Larimar Net '!I9793)</f>
        <v>17214.095819043345</v>
      </c>
    </row>
    <row r="9793" spans="3:11" x14ac:dyDescent="0.3">
      <c r="C9793" s="7">
        <v>44238</v>
      </c>
      <c r="D9793" s="6">
        <v>17</v>
      </c>
      <c r="E9793" s="8">
        <f>IF(B9793="*",'Larimar Net '!D9794-('Larimar Net '!D9794*'Larimar Net Penalized '!$D$5),'Larimar Net '!D9794)</f>
        <v>32906.015980029711</v>
      </c>
      <c r="I9793" s="7">
        <v>44238</v>
      </c>
      <c r="J9793" s="6">
        <v>17</v>
      </c>
      <c r="K9793" s="8">
        <f>IF(H9793="*",'Larimar Net '!I9794-('Larimar Net '!I9794*'Larimar Net Penalized '!$J$5),'Larimar Net '!I9794)</f>
        <v>18011.091629875413</v>
      </c>
    </row>
    <row r="9794" spans="3:11" x14ac:dyDescent="0.3">
      <c r="C9794" s="7">
        <v>44238</v>
      </c>
      <c r="D9794" s="6">
        <v>18</v>
      </c>
      <c r="E9794" s="8">
        <f>IF(B9794="*",'Larimar Net '!D9795-('Larimar Net '!D9795*'Larimar Net Penalized '!$D$5),'Larimar Net '!D9795)</f>
        <v>32087.361576389616</v>
      </c>
      <c r="I9794" s="7">
        <v>44238</v>
      </c>
      <c r="J9794" s="6">
        <v>18</v>
      </c>
      <c r="K9794" s="8">
        <f>IF(H9794="*",'Larimar Net '!I9795-('Larimar Net '!I9795*'Larimar Net Penalized '!$J$5),'Larimar Net '!I9795)</f>
        <v>26162.06525599309</v>
      </c>
    </row>
    <row r="9795" spans="3:11" x14ac:dyDescent="0.3">
      <c r="C9795" s="7">
        <v>44238</v>
      </c>
      <c r="D9795" s="6">
        <v>19</v>
      </c>
      <c r="E9795" s="8">
        <f>IF(B9795="*",'Larimar Net '!D9796-('Larimar Net '!D9796*'Larimar Net Penalized '!$D$5),'Larimar Net '!D9796)</f>
        <v>39382.746583051601</v>
      </c>
      <c r="I9795" s="7">
        <v>44238</v>
      </c>
      <c r="J9795" s="6">
        <v>19</v>
      </c>
      <c r="K9795" s="8">
        <f>IF(H9795="*",'Larimar Net '!I9796-('Larimar Net '!I9796*'Larimar Net Penalized '!$J$5),'Larimar Net '!I9796)</f>
        <v>25132.894265999097</v>
      </c>
    </row>
    <row r="9796" spans="3:11" x14ac:dyDescent="0.3">
      <c r="C9796" s="7">
        <v>44238</v>
      </c>
      <c r="D9796" s="6">
        <v>20</v>
      </c>
      <c r="E9796" s="8">
        <f>IF(B9796="*",'Larimar Net '!D9797-('Larimar Net '!D9797*'Larimar Net Penalized '!$D$5),'Larimar Net '!D9797)</f>
        <v>31551.517440131909</v>
      </c>
      <c r="I9796" s="7">
        <v>44238</v>
      </c>
      <c r="J9796" s="6">
        <v>20</v>
      </c>
      <c r="K9796" s="8">
        <f>IF(H9796="*",'Larimar Net '!I9797-('Larimar Net '!I9797*'Larimar Net Penalized '!$J$5),'Larimar Net '!I9797)</f>
        <v>22516.609576415791</v>
      </c>
    </row>
    <row r="9797" spans="3:11" x14ac:dyDescent="0.3">
      <c r="C9797" s="7">
        <v>44238</v>
      </c>
      <c r="D9797" s="6">
        <v>21</v>
      </c>
      <c r="E9797" s="8">
        <f>IF(B9797="*",'Larimar Net '!D9798-('Larimar Net '!D9798*'Larimar Net Penalized '!$D$5),'Larimar Net '!D9798)</f>
        <v>25335.929542414699</v>
      </c>
      <c r="I9797" s="7">
        <v>44238</v>
      </c>
      <c r="J9797" s="6">
        <v>21</v>
      </c>
      <c r="K9797" s="8">
        <f>IF(H9797="*",'Larimar Net '!I9798-('Larimar Net '!I9798*'Larimar Net Penalized '!$J$5),'Larimar Net '!I9798)</f>
        <v>21912.340747933555</v>
      </c>
    </row>
    <row r="9798" spans="3:11" x14ac:dyDescent="0.3">
      <c r="C9798" s="7">
        <v>44238</v>
      </c>
      <c r="D9798" s="6">
        <v>22</v>
      </c>
      <c r="E9798" s="8">
        <f>IF(B9798="*",'Larimar Net '!D9799-('Larimar Net '!D9799*'Larimar Net Penalized '!$D$5),'Larimar Net '!D9799)</f>
        <v>31311.997972712212</v>
      </c>
      <c r="I9798" s="7">
        <v>44238</v>
      </c>
      <c r="J9798" s="6">
        <v>22</v>
      </c>
      <c r="K9798" s="8">
        <f>IF(H9798="*",'Larimar Net '!I9799-('Larimar Net '!I9799*'Larimar Net Penalized '!$J$5),'Larimar Net '!I9799)</f>
        <v>28292.943987279523</v>
      </c>
    </row>
    <row r="9799" spans="3:11" x14ac:dyDescent="0.3">
      <c r="C9799" s="7">
        <v>44238</v>
      </c>
      <c r="D9799" s="6">
        <v>23</v>
      </c>
      <c r="E9799" s="8">
        <f>IF(B9799="*",'Larimar Net '!D9800-('Larimar Net '!D9800*'Larimar Net Penalized '!$D$5),'Larimar Net '!D9800)</f>
        <v>38050.861992817125</v>
      </c>
      <c r="I9799" s="7">
        <v>44238</v>
      </c>
      <c r="J9799" s="6">
        <v>23</v>
      </c>
      <c r="K9799" s="8">
        <f>IF(H9799="*",'Larimar Net '!I9800-('Larimar Net '!I9800*'Larimar Net Penalized '!$J$5),'Larimar Net '!I9800)</f>
        <v>31980.219577912336</v>
      </c>
    </row>
    <row r="9800" spans="3:11" x14ac:dyDescent="0.3">
      <c r="C9800" s="7">
        <v>44239</v>
      </c>
      <c r="D9800" s="6">
        <v>0</v>
      </c>
      <c r="E9800" s="8">
        <f>IF(B9800="*",'Larimar Net '!D9801-('Larimar Net '!D9801*'Larimar Net Penalized '!$D$5),'Larimar Net '!D9801)</f>
        <v>44862.461024990007</v>
      </c>
      <c r="I9800" s="7">
        <v>44239</v>
      </c>
      <c r="J9800" s="6">
        <v>0</v>
      </c>
      <c r="K9800" s="8">
        <f>IF(H9800="*",'Larimar Net '!I9801-('Larimar Net '!I9801*'Larimar Net Penalized '!$J$5),'Larimar Net '!I9801)</f>
        <v>39446.494575420147</v>
      </c>
    </row>
    <row r="9801" spans="3:11" x14ac:dyDescent="0.3">
      <c r="C9801" s="7">
        <v>44239</v>
      </c>
      <c r="D9801" s="6">
        <v>1</v>
      </c>
      <c r="E9801" s="8">
        <f>IF(B9801="*",'Larimar Net '!D9802-('Larimar Net '!D9802*'Larimar Net Penalized '!$D$5),'Larimar Net '!D9802)</f>
        <v>44343.586118304687</v>
      </c>
      <c r="I9801" s="7">
        <v>44239</v>
      </c>
      <c r="J9801" s="6">
        <v>1</v>
      </c>
      <c r="K9801" s="8">
        <f>IF(H9801="*",'Larimar Net '!I9802-('Larimar Net '!I9802*'Larimar Net Penalized '!$J$5),'Larimar Net '!I9802)</f>
        <v>39525.191256114558</v>
      </c>
    </row>
    <row r="9802" spans="3:11" x14ac:dyDescent="0.3">
      <c r="C9802" s="7">
        <v>44239</v>
      </c>
      <c r="D9802" s="6">
        <v>2</v>
      </c>
      <c r="E9802" s="8">
        <f>IF(B9802="*",'Larimar Net '!D9803-('Larimar Net '!D9803*'Larimar Net Penalized '!$D$5),'Larimar Net '!D9803)</f>
        <v>40388.515981101562</v>
      </c>
      <c r="I9802" s="7">
        <v>44239</v>
      </c>
      <c r="J9802" s="6">
        <v>2</v>
      </c>
      <c r="K9802" s="8">
        <f>IF(H9802="*",'Larimar Net '!I9803-('Larimar Net '!I9803*'Larimar Net Penalized '!$J$5),'Larimar Net '!I9803)</f>
        <v>38866.016441357569</v>
      </c>
    </row>
    <row r="9803" spans="3:11" x14ac:dyDescent="0.3">
      <c r="C9803" s="7">
        <v>44239</v>
      </c>
      <c r="D9803" s="6">
        <v>3</v>
      </c>
      <c r="E9803" s="8">
        <f>IF(B9803="*",'Larimar Net '!D9804-('Larimar Net '!D9804*'Larimar Net Penalized '!$D$5),'Larimar Net '!D9804)</f>
        <v>42792.731296809048</v>
      </c>
      <c r="I9803" s="7">
        <v>44239</v>
      </c>
      <c r="J9803" s="6">
        <v>3</v>
      </c>
      <c r="K9803" s="8">
        <f>IF(H9803="*",'Larimar Net '!I9804-('Larimar Net '!I9804*'Larimar Net Penalized '!$J$5),'Larimar Net '!I9804)</f>
        <v>39679.95425045921</v>
      </c>
    </row>
    <row r="9804" spans="3:11" x14ac:dyDescent="0.3">
      <c r="C9804" s="7">
        <v>44239</v>
      </c>
      <c r="D9804" s="6">
        <v>4</v>
      </c>
      <c r="E9804" s="8">
        <f>IF(B9804="*",'Larimar Net '!D9805-('Larimar Net '!D9805*'Larimar Net Penalized '!$D$5),'Larimar Net '!D9805)</f>
        <v>39768.902133182768</v>
      </c>
      <c r="I9804" s="7">
        <v>44239</v>
      </c>
      <c r="J9804" s="6">
        <v>4</v>
      </c>
      <c r="K9804" s="8">
        <f>IF(H9804="*",'Larimar Net '!I9805-('Larimar Net '!I9805*'Larimar Net Penalized '!$J$5),'Larimar Net '!I9805)</f>
        <v>37277.919763980019</v>
      </c>
    </row>
    <row r="9805" spans="3:11" x14ac:dyDescent="0.3">
      <c r="C9805" s="7">
        <v>44239</v>
      </c>
      <c r="D9805" s="6">
        <v>5</v>
      </c>
      <c r="E9805" s="8">
        <f>IF(B9805="*",'Larimar Net '!D9806-('Larimar Net '!D9806*'Larimar Net Penalized '!$D$5),'Larimar Net '!D9806)</f>
        <v>37641.665327504728</v>
      </c>
      <c r="I9805" s="7">
        <v>44239</v>
      </c>
      <c r="J9805" s="6">
        <v>5</v>
      </c>
      <c r="K9805" s="8">
        <f>IF(H9805="*",'Larimar Net '!I9806-('Larimar Net '!I9806*'Larimar Net Penalized '!$J$5),'Larimar Net '!I9806)</f>
        <v>33188.674427142352</v>
      </c>
    </row>
    <row r="9806" spans="3:11" x14ac:dyDescent="0.3">
      <c r="C9806" s="7">
        <v>44239</v>
      </c>
      <c r="D9806" s="6">
        <v>6</v>
      </c>
      <c r="E9806" s="8">
        <f>IF(B9806="*",'Larimar Net '!D9807-('Larimar Net '!D9807*'Larimar Net Penalized '!$D$5),'Larimar Net '!D9807)</f>
        <v>38679.305061633713</v>
      </c>
      <c r="I9806" s="7">
        <v>44239</v>
      </c>
      <c r="J9806" s="6">
        <v>6</v>
      </c>
      <c r="K9806" s="8">
        <f>IF(H9806="*",'Larimar Net '!I9807-('Larimar Net '!I9807*'Larimar Net Penalized '!$J$5),'Larimar Net '!I9807)</f>
        <v>33161.897292131085</v>
      </c>
    </row>
    <row r="9807" spans="3:11" x14ac:dyDescent="0.3">
      <c r="C9807" s="7">
        <v>44239</v>
      </c>
      <c r="D9807" s="6">
        <v>7</v>
      </c>
      <c r="E9807" s="8">
        <f>IF(B9807="*",'Larimar Net '!D9808-('Larimar Net '!D9808*'Larimar Net Penalized '!$D$5),'Larimar Net '!D9808)</f>
        <v>38265.222540058145</v>
      </c>
      <c r="I9807" s="7">
        <v>44239</v>
      </c>
      <c r="J9807" s="6">
        <v>7</v>
      </c>
      <c r="K9807" s="8">
        <f>IF(H9807="*",'Larimar Net '!I9808-('Larimar Net '!I9808*'Larimar Net Penalized '!$J$5),'Larimar Net '!I9808)</f>
        <v>38526.037623287331</v>
      </c>
    </row>
    <row r="9808" spans="3:11" x14ac:dyDescent="0.3">
      <c r="C9808" s="7">
        <v>44239</v>
      </c>
      <c r="D9808" s="6">
        <v>8</v>
      </c>
      <c r="E9808" s="8">
        <f>IF(B9808="*",'Larimar Net '!D9809-('Larimar Net '!D9809*'Larimar Net Penalized '!$D$5),'Larimar Net '!D9809)</f>
        <v>37872.21773160193</v>
      </c>
      <c r="I9808" s="7">
        <v>44239</v>
      </c>
      <c r="J9808" s="6">
        <v>8</v>
      </c>
      <c r="K9808" s="8">
        <f>IF(H9808="*",'Larimar Net '!I9809-('Larimar Net '!I9809*'Larimar Net Penalized '!$J$5),'Larimar Net '!I9809)</f>
        <v>36890.550502472208</v>
      </c>
    </row>
    <row r="9809" spans="3:11" x14ac:dyDescent="0.3">
      <c r="C9809" s="7">
        <v>44239</v>
      </c>
      <c r="D9809" s="6">
        <v>9</v>
      </c>
      <c r="E9809" s="8">
        <f>IF(B9809="*",'Larimar Net '!D9810-('Larimar Net '!D9810*'Larimar Net Penalized '!$D$5),'Larimar Net '!D9810)</f>
        <v>40836.992865110653</v>
      </c>
      <c r="I9809" s="7">
        <v>44239</v>
      </c>
      <c r="J9809" s="6">
        <v>9</v>
      </c>
      <c r="K9809" s="8">
        <f>IF(H9809="*",'Larimar Net '!I9810-('Larimar Net '!I9810*'Larimar Net Penalized '!$J$5),'Larimar Net '!I9810)</f>
        <v>33543.138773109298</v>
      </c>
    </row>
    <row r="9810" spans="3:11" x14ac:dyDescent="0.3">
      <c r="C9810" s="7">
        <v>44239</v>
      </c>
      <c r="D9810" s="6">
        <v>10</v>
      </c>
      <c r="E9810" s="8">
        <f>IF(B9810="*",'Larimar Net '!D9811-('Larimar Net '!D9811*'Larimar Net Penalized '!$D$5),'Larimar Net '!D9811)</f>
        <v>42622.183694563777</v>
      </c>
      <c r="I9810" s="7">
        <v>44239</v>
      </c>
      <c r="J9810" s="6">
        <v>10</v>
      </c>
      <c r="K9810" s="8">
        <f>IF(H9810="*",'Larimar Net '!I9811-('Larimar Net '!I9811*'Larimar Net Penalized '!$J$5),'Larimar Net '!I9811)</f>
        <v>34729.297365924918</v>
      </c>
    </row>
    <row r="9811" spans="3:11" x14ac:dyDescent="0.3">
      <c r="C9811" s="7">
        <v>44239</v>
      </c>
      <c r="D9811" s="6">
        <v>11</v>
      </c>
      <c r="E9811" s="8">
        <f>IF(B9811="*",'Larimar Net '!D9812-('Larimar Net '!D9812*'Larimar Net Penalized '!$D$5),'Larimar Net '!D9812)</f>
        <v>41222.201540162787</v>
      </c>
      <c r="I9811" s="7">
        <v>44239</v>
      </c>
      <c r="J9811" s="6">
        <v>11</v>
      </c>
      <c r="K9811" s="8">
        <f>IF(H9811="*",'Larimar Net '!I9812-('Larimar Net '!I9812*'Larimar Net Penalized '!$J$5),'Larimar Net '!I9812)</f>
        <v>38438.458096243914</v>
      </c>
    </row>
    <row r="9812" spans="3:11" x14ac:dyDescent="0.3">
      <c r="C9812" s="7">
        <v>44239</v>
      </c>
      <c r="D9812" s="6">
        <v>12</v>
      </c>
      <c r="E9812" s="8">
        <f>IF(B9812="*",'Larimar Net '!D9813-('Larimar Net '!D9813*'Larimar Net Penalized '!$D$5),'Larimar Net '!D9813)</f>
        <v>42060.978988532523</v>
      </c>
      <c r="I9812" s="7">
        <v>44239</v>
      </c>
      <c r="J9812" s="6">
        <v>12</v>
      </c>
      <c r="K9812" s="8">
        <f>IF(H9812="*",'Larimar Net '!I9813-('Larimar Net '!I9813*'Larimar Net Penalized '!$J$5),'Larimar Net '!I9813)</f>
        <v>35610.40451643923</v>
      </c>
    </row>
    <row r="9813" spans="3:11" x14ac:dyDescent="0.3">
      <c r="C9813" s="7">
        <v>44239</v>
      </c>
      <c r="D9813" s="6">
        <v>13</v>
      </c>
      <c r="E9813" s="8">
        <f>IF(B9813="*",'Larimar Net '!D9814-('Larimar Net '!D9814*'Larimar Net Penalized '!$D$5),'Larimar Net '!D9814)</f>
        <v>42003.873261249093</v>
      </c>
      <c r="I9813" s="7">
        <v>44239</v>
      </c>
      <c r="J9813" s="6">
        <v>13</v>
      </c>
      <c r="K9813" s="8">
        <f>IF(H9813="*",'Larimar Net '!I9814-('Larimar Net '!I9814*'Larimar Net Penalized '!$J$5),'Larimar Net '!I9814)</f>
        <v>37677.321492677962</v>
      </c>
    </row>
    <row r="9814" spans="3:11" x14ac:dyDescent="0.3">
      <c r="C9814" s="7">
        <v>44239</v>
      </c>
      <c r="D9814" s="6">
        <v>14</v>
      </c>
      <c r="E9814" s="8">
        <f>IF(B9814="*",'Larimar Net '!D9815-('Larimar Net '!D9815*'Larimar Net Penalized '!$D$5),'Larimar Net '!D9815)</f>
        <v>29257.26530484157</v>
      </c>
      <c r="I9814" s="7">
        <v>44239</v>
      </c>
      <c r="J9814" s="6">
        <v>14</v>
      </c>
      <c r="K9814" s="8">
        <f>IF(H9814="*",'Larimar Net '!I9815-('Larimar Net '!I9815*'Larimar Net Penalized '!$J$5),'Larimar Net '!I9815)</f>
        <v>26976.924424280631</v>
      </c>
    </row>
    <row r="9815" spans="3:11" x14ac:dyDescent="0.3">
      <c r="C9815" s="7">
        <v>44239</v>
      </c>
      <c r="D9815" s="6">
        <v>15</v>
      </c>
      <c r="E9815" s="8">
        <f>IF(B9815="*",'Larimar Net '!D9816-('Larimar Net '!D9816*'Larimar Net Penalized '!$D$5),'Larimar Net '!D9816)</f>
        <v>17033.51945675255</v>
      </c>
      <c r="I9815" s="7">
        <v>44239</v>
      </c>
      <c r="J9815" s="6">
        <v>15</v>
      </c>
      <c r="K9815" s="8">
        <f>IF(H9815="*",'Larimar Net '!I9816-('Larimar Net '!I9816*'Larimar Net Penalized '!$J$5),'Larimar Net '!I9816)</f>
        <v>8026.630745399133</v>
      </c>
    </row>
    <row r="9816" spans="3:11" x14ac:dyDescent="0.3">
      <c r="C9816" s="7">
        <v>44239</v>
      </c>
      <c r="D9816" s="6">
        <v>16</v>
      </c>
      <c r="E9816" s="8">
        <f>IF(B9816="*",'Larimar Net '!D9817-('Larimar Net '!D9817*'Larimar Net Penalized '!$D$5),'Larimar Net '!D9817)</f>
        <v>24513.882656844122</v>
      </c>
      <c r="I9816" s="7">
        <v>44239</v>
      </c>
      <c r="J9816" s="6">
        <v>16</v>
      </c>
      <c r="K9816" s="8">
        <f>IF(H9816="*",'Larimar Net '!I9817-('Larimar Net '!I9817*'Larimar Net Penalized '!$J$5),'Larimar Net '!I9817)</f>
        <v>14246.142278982234</v>
      </c>
    </row>
    <row r="9817" spans="3:11" x14ac:dyDescent="0.3">
      <c r="C9817" s="7">
        <v>44239</v>
      </c>
      <c r="D9817" s="6">
        <v>17</v>
      </c>
      <c r="E9817" s="8">
        <f>IF(B9817="*",'Larimar Net '!D9818-('Larimar Net '!D9818*'Larimar Net Penalized '!$D$5),'Larimar Net '!D9818)</f>
        <v>18234.904294366654</v>
      </c>
      <c r="I9817" s="7">
        <v>44239</v>
      </c>
      <c r="J9817" s="6">
        <v>17</v>
      </c>
      <c r="K9817" s="8">
        <f>IF(H9817="*",'Larimar Net '!I9818-('Larimar Net '!I9818*'Larimar Net Penalized '!$J$5),'Larimar Net '!I9818)</f>
        <v>11519.330059589467</v>
      </c>
    </row>
    <row r="9818" spans="3:11" x14ac:dyDescent="0.3">
      <c r="C9818" s="7">
        <v>44239</v>
      </c>
      <c r="D9818" s="6">
        <v>18</v>
      </c>
      <c r="E9818" s="8">
        <f>IF(B9818="*",'Larimar Net '!D9819-('Larimar Net '!D9819*'Larimar Net Penalized '!$D$5),'Larimar Net '!D9819)</f>
        <v>19132.426479489372</v>
      </c>
      <c r="I9818" s="7">
        <v>44239</v>
      </c>
      <c r="J9818" s="6">
        <v>18</v>
      </c>
      <c r="K9818" s="8">
        <f>IF(H9818="*",'Larimar Net '!I9819-('Larimar Net '!I9819*'Larimar Net Penalized '!$J$5),'Larimar Net '!I9819)</f>
        <v>13267.628502073974</v>
      </c>
    </row>
    <row r="9819" spans="3:11" x14ac:dyDescent="0.3">
      <c r="C9819" s="7">
        <v>44239</v>
      </c>
      <c r="D9819" s="6">
        <v>19</v>
      </c>
      <c r="E9819" s="8">
        <f>IF(B9819="*",'Larimar Net '!D9820-('Larimar Net '!D9820*'Larimar Net Penalized '!$D$5),'Larimar Net '!D9820)</f>
        <v>21106.619721881907</v>
      </c>
      <c r="I9819" s="7">
        <v>44239</v>
      </c>
      <c r="J9819" s="6">
        <v>19</v>
      </c>
      <c r="K9819" s="8">
        <f>IF(H9819="*",'Larimar Net '!I9820-('Larimar Net '!I9820*'Larimar Net Penalized '!$J$5),'Larimar Net '!I9820)</f>
        <v>11792.317816732235</v>
      </c>
    </row>
    <row r="9820" spans="3:11" x14ac:dyDescent="0.3">
      <c r="C9820" s="7">
        <v>44239</v>
      </c>
      <c r="D9820" s="6">
        <v>20</v>
      </c>
      <c r="E9820" s="8">
        <f>IF(B9820="*",'Larimar Net '!D9821-('Larimar Net '!D9821*'Larimar Net Penalized '!$D$5),'Larimar Net '!D9821)</f>
        <v>34875.913214818131</v>
      </c>
      <c r="I9820" s="7">
        <v>44239</v>
      </c>
      <c r="J9820" s="6">
        <v>20</v>
      </c>
      <c r="K9820" s="8">
        <f>IF(H9820="*",'Larimar Net '!I9821-('Larimar Net '!I9821*'Larimar Net Penalized '!$J$5),'Larimar Net '!I9821)</f>
        <v>33316.694870960528</v>
      </c>
    </row>
    <row r="9821" spans="3:11" x14ac:dyDescent="0.3">
      <c r="C9821" s="7">
        <v>44239</v>
      </c>
      <c r="D9821" s="6">
        <v>21</v>
      </c>
      <c r="E9821" s="8">
        <f>IF(B9821="*",'Larimar Net '!D9822-('Larimar Net '!D9822*'Larimar Net Penalized '!$D$5),'Larimar Net '!D9822)</f>
        <v>45429.28171384013</v>
      </c>
      <c r="I9821" s="7">
        <v>44239</v>
      </c>
      <c r="J9821" s="6">
        <v>21</v>
      </c>
      <c r="K9821" s="8">
        <f>IF(H9821="*",'Larimar Net '!I9822-('Larimar Net '!I9822*'Larimar Net Penalized '!$J$5),'Larimar Net '!I9822)</f>
        <v>36244.591332747033</v>
      </c>
    </row>
    <row r="9822" spans="3:11" x14ac:dyDescent="0.3">
      <c r="C9822" s="7">
        <v>44239</v>
      </c>
      <c r="D9822" s="6">
        <v>22</v>
      </c>
      <c r="E9822" s="8">
        <f>IF(B9822="*",'Larimar Net '!D9823-('Larimar Net '!D9823*'Larimar Net Penalized '!$D$5),'Larimar Net '!D9823)</f>
        <v>42402.39079240444</v>
      </c>
      <c r="I9822" s="7">
        <v>44239</v>
      </c>
      <c r="J9822" s="6">
        <v>22</v>
      </c>
      <c r="K9822" s="8">
        <f>IF(H9822="*",'Larimar Net '!I9823-('Larimar Net '!I9823*'Larimar Net Penalized '!$J$5),'Larimar Net '!I9823)</f>
        <v>31258.899909821965</v>
      </c>
    </row>
    <row r="9823" spans="3:11" x14ac:dyDescent="0.3">
      <c r="C9823" s="7">
        <v>44239</v>
      </c>
      <c r="D9823" s="6">
        <v>23</v>
      </c>
      <c r="E9823" s="8">
        <f>IF(B9823="*",'Larimar Net '!D9824-('Larimar Net '!D9824*'Larimar Net Penalized '!$D$5),'Larimar Net '!D9824)</f>
        <v>45085.683914150613</v>
      </c>
      <c r="I9823" s="7">
        <v>44239</v>
      </c>
      <c r="J9823" s="6">
        <v>23</v>
      </c>
      <c r="K9823" s="8">
        <f>IF(H9823="*",'Larimar Net '!I9824-('Larimar Net '!I9824*'Larimar Net Penalized '!$J$5),'Larimar Net '!I9824)</f>
        <v>38216.325560433143</v>
      </c>
    </row>
    <row r="9824" spans="3:11" x14ac:dyDescent="0.3">
      <c r="C9824" s="7">
        <v>44240</v>
      </c>
      <c r="D9824" s="6">
        <v>0</v>
      </c>
      <c r="E9824" s="8">
        <f>IF(B9824="*",'Larimar Net '!D9825-('Larimar Net '!D9825*'Larimar Net Penalized '!$D$5),'Larimar Net '!D9825)</f>
        <v>44075.272684848482</v>
      </c>
      <c r="I9824" s="7">
        <v>44240</v>
      </c>
      <c r="J9824" s="6">
        <v>0</v>
      </c>
      <c r="K9824" s="8">
        <f>IF(H9824="*",'Larimar Net '!I9825-('Larimar Net '!I9825*'Larimar Net Penalized '!$J$5),'Larimar Net '!I9825)</f>
        <v>36126.579922142351</v>
      </c>
    </row>
    <row r="9825" spans="3:11" x14ac:dyDescent="0.3">
      <c r="C9825" s="7">
        <v>44240</v>
      </c>
      <c r="D9825" s="6">
        <v>1</v>
      </c>
      <c r="E9825" s="8">
        <f>IF(B9825="*",'Larimar Net '!D9826-('Larimar Net '!D9826*'Larimar Net Penalized '!$D$5),'Larimar Net '!D9826)</f>
        <v>38242.094238273436</v>
      </c>
      <c r="I9825" s="7">
        <v>44240</v>
      </c>
      <c r="J9825" s="6">
        <v>1</v>
      </c>
      <c r="K9825" s="8">
        <f>IF(H9825="*",'Larimar Net '!I9826-('Larimar Net '!I9826*'Larimar Net Penalized '!$J$5),'Larimar Net '!I9826)</f>
        <v>32863.517239542518</v>
      </c>
    </row>
    <row r="9826" spans="3:11" x14ac:dyDescent="0.3">
      <c r="C9826" s="7">
        <v>44240</v>
      </c>
      <c r="D9826" s="6">
        <v>2</v>
      </c>
      <c r="E9826" s="8">
        <f>IF(B9826="*",'Larimar Net '!D9827-('Larimar Net '!D9827*'Larimar Net Penalized '!$D$5),'Larimar Net '!D9827)</f>
        <v>38063.692053492188</v>
      </c>
      <c r="I9826" s="7">
        <v>44240</v>
      </c>
      <c r="J9826" s="6">
        <v>2</v>
      </c>
      <c r="K9826" s="8">
        <f>IF(H9826="*",'Larimar Net '!I9827-('Larimar Net '!I9827*'Larimar Net Penalized '!$J$5),'Larimar Net '!I9827)</f>
        <v>31981.648743937501</v>
      </c>
    </row>
    <row r="9827" spans="3:11" x14ac:dyDescent="0.3">
      <c r="C9827" s="7">
        <v>44240</v>
      </c>
      <c r="D9827" s="6">
        <v>3</v>
      </c>
      <c r="E9827" s="8">
        <f>IF(B9827="*",'Larimar Net '!D9828-('Larimar Net '!D9828*'Larimar Net Penalized '!$D$5),'Larimar Net '!D9828)</f>
        <v>43403.27579557414</v>
      </c>
      <c r="I9827" s="7">
        <v>44240</v>
      </c>
      <c r="J9827" s="6">
        <v>3</v>
      </c>
      <c r="K9827" s="8">
        <f>IF(H9827="*",'Larimar Net '!I9828-('Larimar Net '!I9828*'Larimar Net Penalized '!$J$5),'Larimar Net '!I9828)</f>
        <v>37724.626205838489</v>
      </c>
    </row>
    <row r="9828" spans="3:11" x14ac:dyDescent="0.3">
      <c r="C9828" s="7">
        <v>44240</v>
      </c>
      <c r="D9828" s="6">
        <v>4</v>
      </c>
      <c r="E9828" s="8">
        <f>IF(B9828="*",'Larimar Net '!D9829-('Larimar Net '!D9829*'Larimar Net Penalized '!$D$5),'Larimar Net '!D9829)</f>
        <v>47365.615050204397</v>
      </c>
      <c r="I9828" s="7">
        <v>44240</v>
      </c>
      <c r="J9828" s="6">
        <v>4</v>
      </c>
      <c r="K9828" s="8">
        <f>IF(H9828="*",'Larimar Net '!I9829-('Larimar Net '!I9829*'Larimar Net Penalized '!$J$5),'Larimar Net '!I9829)</f>
        <v>40365.630498895807</v>
      </c>
    </row>
    <row r="9829" spans="3:11" x14ac:dyDescent="0.3">
      <c r="C9829" s="7">
        <v>44240</v>
      </c>
      <c r="D9829" s="6">
        <v>5</v>
      </c>
      <c r="E9829" s="8">
        <f>IF(B9829="*",'Larimar Net '!D9830-('Larimar Net '!D9830*'Larimar Net Penalized '!$D$5),'Larimar Net '!D9830)</f>
        <v>46008.581281379731</v>
      </c>
      <c r="I9829" s="7">
        <v>44240</v>
      </c>
      <c r="J9829" s="6">
        <v>5</v>
      </c>
      <c r="K9829" s="8">
        <f>IF(H9829="*",'Larimar Net '!I9830-('Larimar Net '!I9830*'Larimar Net Penalized '!$J$5),'Larimar Net '!I9830)</f>
        <v>38750.984651712664</v>
      </c>
    </row>
    <row r="9830" spans="3:11" x14ac:dyDescent="0.3">
      <c r="C9830" s="7">
        <v>44240</v>
      </c>
      <c r="D9830" s="6">
        <v>6</v>
      </c>
      <c r="E9830" s="8">
        <f>IF(B9830="*",'Larimar Net '!D9831-('Larimar Net '!D9831*'Larimar Net Penalized '!$D$5),'Larimar Net '!D9831)</f>
        <v>45220.170381110278</v>
      </c>
      <c r="I9830" s="7">
        <v>44240</v>
      </c>
      <c r="J9830" s="6">
        <v>6</v>
      </c>
      <c r="K9830" s="8">
        <f>IF(H9830="*",'Larimar Net '!I9831-('Larimar Net '!I9831*'Larimar Net Penalized '!$J$5),'Larimar Net '!I9831)</f>
        <v>39202.869019426231</v>
      </c>
    </row>
    <row r="9831" spans="3:11" x14ac:dyDescent="0.3">
      <c r="C9831" s="7">
        <v>44240</v>
      </c>
      <c r="D9831" s="6">
        <v>7</v>
      </c>
      <c r="E9831" s="8">
        <f>IF(B9831="*",'Larimar Net '!D9832-('Larimar Net '!D9832*'Larimar Net Penalized '!$D$5),'Larimar Net '!D9832)</f>
        <v>46142.000078341203</v>
      </c>
      <c r="I9831" s="7">
        <v>44240</v>
      </c>
      <c r="J9831" s="6">
        <v>7</v>
      </c>
      <c r="K9831" s="8">
        <f>IF(H9831="*",'Larimar Net '!I9832-('Larimar Net '!I9832*'Larimar Net Penalized '!$J$5),'Larimar Net '!I9832)</f>
        <v>36041.913769931001</v>
      </c>
    </row>
    <row r="9832" spans="3:11" x14ac:dyDescent="0.3">
      <c r="C9832" s="7">
        <v>44240</v>
      </c>
      <c r="D9832" s="6">
        <v>8</v>
      </c>
      <c r="E9832" s="8">
        <f>IF(B9832="*",'Larimar Net '!D9833-('Larimar Net '!D9833*'Larimar Net Penalized '!$D$5),'Larimar Net '!D9833)</f>
        <v>43862.199478795068</v>
      </c>
      <c r="I9832" s="7">
        <v>44240</v>
      </c>
      <c r="J9832" s="6">
        <v>8</v>
      </c>
      <c r="K9832" s="8">
        <f>IF(H9832="*",'Larimar Net '!I9833-('Larimar Net '!I9833*'Larimar Net Penalized '!$J$5),'Larimar Net '!I9833)</f>
        <v>33875.032622501727</v>
      </c>
    </row>
    <row r="9833" spans="3:11" x14ac:dyDescent="0.3">
      <c r="C9833" s="7">
        <v>44240</v>
      </c>
      <c r="D9833" s="6">
        <v>9</v>
      </c>
      <c r="E9833" s="8">
        <f>IF(B9833="*",'Larimar Net '!D9834-('Larimar Net '!D9834*'Larimar Net Penalized '!$D$5),'Larimar Net '!D9834)</f>
        <v>46545.91343393187</v>
      </c>
      <c r="I9833" s="7">
        <v>44240</v>
      </c>
      <c r="J9833" s="6">
        <v>9</v>
      </c>
      <c r="K9833" s="8">
        <f>IF(H9833="*",'Larimar Net '!I9834-('Larimar Net '!I9834*'Larimar Net Penalized '!$J$5),'Larimar Net '!I9834)</f>
        <v>38854.404832770808</v>
      </c>
    </row>
    <row r="9834" spans="3:11" x14ac:dyDescent="0.3">
      <c r="C9834" s="7">
        <v>44240</v>
      </c>
      <c r="D9834" s="6">
        <v>10</v>
      </c>
      <c r="E9834" s="8">
        <f>IF(B9834="*",'Larimar Net '!D9835-('Larimar Net '!D9835*'Larimar Net Penalized '!$D$5),'Larimar Net '!D9835)</f>
        <v>46918.947165321588</v>
      </c>
      <c r="I9834" s="7">
        <v>44240</v>
      </c>
      <c r="J9834" s="6">
        <v>10</v>
      </c>
      <c r="K9834" s="8">
        <f>IF(H9834="*",'Larimar Net '!I9835-('Larimar Net '!I9835*'Larimar Net Penalized '!$J$5),'Larimar Net '!I9835)</f>
        <v>36047.104847826326</v>
      </c>
    </row>
    <row r="9835" spans="3:11" x14ac:dyDescent="0.3">
      <c r="C9835" s="7">
        <v>44240</v>
      </c>
      <c r="D9835" s="6">
        <v>11</v>
      </c>
      <c r="E9835" s="8">
        <f>IF(B9835="*",'Larimar Net '!D9836-('Larimar Net '!D9836*'Larimar Net Penalized '!$D$5),'Larimar Net '!D9836)</f>
        <v>46959.800151244737</v>
      </c>
      <c r="I9835" s="7">
        <v>44240</v>
      </c>
      <c r="J9835" s="6">
        <v>11</v>
      </c>
      <c r="K9835" s="8">
        <f>IF(H9835="*",'Larimar Net '!I9836-('Larimar Net '!I9836*'Larimar Net Penalized '!$J$5),'Larimar Net '!I9836)</f>
        <v>37684.707952726487</v>
      </c>
    </row>
    <row r="9836" spans="3:11" x14ac:dyDescent="0.3">
      <c r="C9836" s="7">
        <v>44240</v>
      </c>
      <c r="D9836" s="6">
        <v>12</v>
      </c>
      <c r="E9836" s="8">
        <f>IF(B9836="*",'Larimar Net '!D9837-('Larimar Net '!D9837*'Larimar Net Penalized '!$D$5),'Larimar Net '!D9837)</f>
        <v>45888.496668232568</v>
      </c>
      <c r="I9836" s="7">
        <v>44240</v>
      </c>
      <c r="J9836" s="6">
        <v>12</v>
      </c>
      <c r="K9836" s="8">
        <f>IF(H9836="*",'Larimar Net '!I9837-('Larimar Net '!I9837*'Larimar Net Penalized '!$J$5),'Larimar Net '!I9837)</f>
        <v>38574.968292760444</v>
      </c>
    </row>
    <row r="9837" spans="3:11" x14ac:dyDescent="0.3">
      <c r="C9837" s="7">
        <v>44240</v>
      </c>
      <c r="D9837" s="6">
        <v>13</v>
      </c>
      <c r="E9837" s="8">
        <f>IF(B9837="*",'Larimar Net '!D9838-('Larimar Net '!D9838*'Larimar Net Penalized '!$D$5),'Larimar Net '!D9838)</f>
        <v>42575.666992666615</v>
      </c>
      <c r="I9837" s="7">
        <v>44240</v>
      </c>
      <c r="J9837" s="6">
        <v>13</v>
      </c>
      <c r="K9837" s="8">
        <f>IF(H9837="*",'Larimar Net '!I9838-('Larimar Net '!I9838*'Larimar Net Penalized '!$J$5),'Larimar Net '!I9838)</f>
        <v>34272.073840601486</v>
      </c>
    </row>
    <row r="9838" spans="3:11" x14ac:dyDescent="0.3">
      <c r="C9838" s="7">
        <v>44240</v>
      </c>
      <c r="D9838" s="6">
        <v>14</v>
      </c>
      <c r="E9838" s="8">
        <f>IF(B9838="*",'Larimar Net '!D9839-('Larimar Net '!D9839*'Larimar Net Penalized '!$D$5),'Larimar Net '!D9839)</f>
        <v>43183.210130832485</v>
      </c>
      <c r="I9838" s="7">
        <v>44240</v>
      </c>
      <c r="J9838" s="6">
        <v>14</v>
      </c>
      <c r="K9838" s="8">
        <f>IF(H9838="*",'Larimar Net '!I9839-('Larimar Net '!I9839*'Larimar Net Penalized '!$J$5),'Larimar Net '!I9839)</f>
        <v>32211.957823987832</v>
      </c>
    </row>
    <row r="9839" spans="3:11" x14ac:dyDescent="0.3">
      <c r="C9839" s="7">
        <v>44240</v>
      </c>
      <c r="D9839" s="6">
        <v>15</v>
      </c>
      <c r="E9839" s="8">
        <f>IF(B9839="*",'Larimar Net '!D9840-('Larimar Net '!D9840*'Larimar Net Penalized '!$D$5),'Larimar Net '!D9840)</f>
        <v>42422.958050057772</v>
      </c>
      <c r="I9839" s="7">
        <v>44240</v>
      </c>
      <c r="J9839" s="6">
        <v>15</v>
      </c>
      <c r="K9839" s="8">
        <f>IF(H9839="*",'Larimar Net '!I9840-('Larimar Net '!I9840*'Larimar Net Penalized '!$J$5),'Larimar Net '!I9840)</f>
        <v>31316.641334131909</v>
      </c>
    </row>
    <row r="9840" spans="3:11" x14ac:dyDescent="0.3">
      <c r="C9840" s="7">
        <v>44240</v>
      </c>
      <c r="D9840" s="6">
        <v>16</v>
      </c>
      <c r="E9840" s="8">
        <f>IF(B9840="*",'Larimar Net '!D9841-('Larimar Net '!D9841*'Larimar Net Penalized '!$D$5),'Larimar Net '!D9841)</f>
        <v>36914.501272092843</v>
      </c>
      <c r="I9840" s="7">
        <v>44240</v>
      </c>
      <c r="J9840" s="6">
        <v>16</v>
      </c>
      <c r="K9840" s="8">
        <f>IF(H9840="*",'Larimar Net '!I9841-('Larimar Net '!I9841*'Larimar Net Penalized '!$J$5),'Larimar Net '!I9841)</f>
        <v>25163.771363649677</v>
      </c>
    </row>
    <row r="9841" spans="3:11" x14ac:dyDescent="0.3">
      <c r="C9841" s="7">
        <v>44240</v>
      </c>
      <c r="D9841" s="6">
        <v>17</v>
      </c>
      <c r="E9841" s="8">
        <f>IF(B9841="*",'Larimar Net '!D9842-('Larimar Net '!D9842*'Larimar Net Penalized '!$D$5),'Larimar Net '!D9842)</f>
        <v>28969.968583630634</v>
      </c>
      <c r="I9841" s="7">
        <v>44240</v>
      </c>
      <c r="J9841" s="6">
        <v>17</v>
      </c>
      <c r="K9841" s="8">
        <f>IF(H9841="*",'Larimar Net '!I9842-('Larimar Net '!I9842*'Larimar Net Penalized '!$J$5),'Larimar Net '!I9842)</f>
        <v>17493.792716537955</v>
      </c>
    </row>
    <row r="9842" spans="3:11" x14ac:dyDescent="0.3">
      <c r="C9842" s="7">
        <v>44240</v>
      </c>
      <c r="D9842" s="6">
        <v>18</v>
      </c>
      <c r="E9842" s="8">
        <f>IF(B9842="*",'Larimar Net '!D9843-('Larimar Net '!D9843*'Larimar Net Penalized '!$D$5),'Larimar Net '!D9843)</f>
        <v>35579.766802226935</v>
      </c>
      <c r="I9842" s="7">
        <v>44240</v>
      </c>
      <c r="J9842" s="6">
        <v>18</v>
      </c>
      <c r="K9842" s="8">
        <f>IF(H9842="*",'Larimar Net '!I9843-('Larimar Net '!I9843*'Larimar Net Penalized '!$J$5),'Larimar Net '!I9843)</f>
        <v>29788.821462581167</v>
      </c>
    </row>
    <row r="9843" spans="3:11" x14ac:dyDescent="0.3">
      <c r="C9843" s="7">
        <v>44240</v>
      </c>
      <c r="D9843" s="6">
        <v>19</v>
      </c>
      <c r="E9843" s="8">
        <f>IF(B9843="*",'Larimar Net '!D9844-('Larimar Net '!D9844*'Larimar Net Penalized '!$D$5),'Larimar Net '!D9844)</f>
        <v>32201.599333255366</v>
      </c>
      <c r="I9843" s="7">
        <v>44240</v>
      </c>
      <c r="J9843" s="6">
        <v>19</v>
      </c>
      <c r="K9843" s="8">
        <f>IF(H9843="*",'Larimar Net '!I9844-('Larimar Net '!I9844*'Larimar Net Penalized '!$J$5),'Larimar Net '!I9844)</f>
        <v>26641.606957498687</v>
      </c>
    </row>
    <row r="9844" spans="3:11" x14ac:dyDescent="0.3">
      <c r="C9844" s="7">
        <v>44240</v>
      </c>
      <c r="D9844" s="6">
        <v>20</v>
      </c>
      <c r="E9844" s="8">
        <f>IF(B9844="*",'Larimar Net '!D9845-('Larimar Net '!D9845*'Larimar Net Penalized '!$D$5),'Larimar Net '!D9845)</f>
        <v>30949.427114150349</v>
      </c>
      <c r="I9844" s="7">
        <v>44240</v>
      </c>
      <c r="J9844" s="6">
        <v>20</v>
      </c>
      <c r="K9844" s="8">
        <f>IF(H9844="*",'Larimar Net '!I9845-('Larimar Net '!I9845*'Larimar Net Penalized '!$J$5),'Larimar Net '!I9845)</f>
        <v>30090.023801563741</v>
      </c>
    </row>
    <row r="9845" spans="3:11" x14ac:dyDescent="0.3">
      <c r="C9845" s="7">
        <v>44240</v>
      </c>
      <c r="D9845" s="6">
        <v>21</v>
      </c>
      <c r="E9845" s="8">
        <f>IF(B9845="*",'Larimar Net '!D9846-('Larimar Net '!D9846*'Larimar Net Penalized '!$D$5),'Larimar Net '!D9846)</f>
        <v>39173.47451555814</v>
      </c>
      <c r="I9845" s="7">
        <v>44240</v>
      </c>
      <c r="J9845" s="6">
        <v>21</v>
      </c>
      <c r="K9845" s="8">
        <f>IF(H9845="*",'Larimar Net '!I9846-('Larimar Net '!I9846*'Larimar Net Penalized '!$J$5),'Larimar Net '!I9846)</f>
        <v>34969.026569198766</v>
      </c>
    </row>
    <row r="9846" spans="3:11" x14ac:dyDescent="0.3">
      <c r="C9846" s="7">
        <v>44240</v>
      </c>
      <c r="D9846" s="6">
        <v>22</v>
      </c>
      <c r="E9846" s="8">
        <f>IF(B9846="*",'Larimar Net '!D9847-('Larimar Net '!D9847*'Larimar Net Penalized '!$D$5),'Larimar Net '!D9847)</f>
        <v>42619.521338889717</v>
      </c>
      <c r="I9846" s="7">
        <v>44240</v>
      </c>
      <c r="J9846" s="6">
        <v>22</v>
      </c>
      <c r="K9846" s="8">
        <f>IF(H9846="*",'Larimar Net '!I9847-('Larimar Net '!I9847*'Larimar Net Penalized '!$J$5),'Larimar Net '!I9847)</f>
        <v>36250.083441408053</v>
      </c>
    </row>
    <row r="9847" spans="3:11" x14ac:dyDescent="0.3">
      <c r="C9847" s="7">
        <v>44240</v>
      </c>
      <c r="D9847" s="6">
        <v>23</v>
      </c>
      <c r="E9847" s="8">
        <f>IF(B9847="*",'Larimar Net '!D9848-('Larimar Net '!D9848*'Larimar Net Penalized '!$D$5),'Larimar Net '!D9848)</f>
        <v>42803.687577298151</v>
      </c>
      <c r="I9847" s="7">
        <v>44240</v>
      </c>
      <c r="J9847" s="6">
        <v>23</v>
      </c>
      <c r="K9847" s="8">
        <f>IF(H9847="*",'Larimar Net '!I9848-('Larimar Net '!I9848*'Larimar Net Penalized '!$J$5),'Larimar Net '!I9848)</f>
        <v>37318.91841602599</v>
      </c>
    </row>
    <row r="9848" spans="3:11" x14ac:dyDescent="0.3">
      <c r="C9848" s="7">
        <v>44241</v>
      </c>
      <c r="D9848" s="6">
        <v>0</v>
      </c>
      <c r="E9848" s="8">
        <f>IF(B9848="*",'Larimar Net '!D9849-('Larimar Net '!D9849*'Larimar Net Penalized '!$D$5),'Larimar Net '!D9849)</f>
        <v>44332.629837915338</v>
      </c>
      <c r="I9848" s="7">
        <v>44241</v>
      </c>
      <c r="J9848" s="6">
        <v>0</v>
      </c>
      <c r="K9848" s="8">
        <f>IF(H9848="*",'Larimar Net '!I9849-('Larimar Net '!I9849*'Larimar Net Penalized '!$J$5),'Larimar Net '!I9849)</f>
        <v>32834.488218125487</v>
      </c>
    </row>
    <row r="9849" spans="3:11" x14ac:dyDescent="0.3">
      <c r="C9849" s="7">
        <v>44241</v>
      </c>
      <c r="D9849" s="6">
        <v>1</v>
      </c>
      <c r="E9849" s="8">
        <f>IF(B9849="*",'Larimar Net '!D9850-('Larimar Net '!D9850*'Larimar Net Penalized '!$D$5),'Larimar Net '!D9850)</f>
        <v>42299.534046073764</v>
      </c>
      <c r="I9849" s="7">
        <v>44241</v>
      </c>
      <c r="J9849" s="6">
        <v>1</v>
      </c>
      <c r="K9849" s="8">
        <f>IF(H9849="*",'Larimar Net '!I9850-('Larimar Net '!I9850*'Larimar Net Penalized '!$J$5),'Larimar Net '!I9850)</f>
        <v>25534.943410272124</v>
      </c>
    </row>
    <row r="9850" spans="3:11" x14ac:dyDescent="0.3">
      <c r="C9850" s="7">
        <v>44241</v>
      </c>
      <c r="D9850" s="6">
        <v>2</v>
      </c>
      <c r="E9850" s="8">
        <f>IF(B9850="*",'Larimar Net '!D9851-('Larimar Net '!D9851*'Larimar Net Penalized '!$D$5),'Larimar Net '!D9851)</f>
        <v>37114.695222933144</v>
      </c>
      <c r="I9850" s="7">
        <v>44241</v>
      </c>
      <c r="J9850" s="6">
        <v>2</v>
      </c>
      <c r="K9850" s="8">
        <f>IF(H9850="*",'Larimar Net '!I9851-('Larimar Net '!I9851*'Larimar Net Penalized '!$J$5),'Larimar Net '!I9851)</f>
        <v>23531.565381883225</v>
      </c>
    </row>
    <row r="9851" spans="3:11" x14ac:dyDescent="0.3">
      <c r="C9851" s="7">
        <v>44241</v>
      </c>
      <c r="D9851" s="6">
        <v>3</v>
      </c>
      <c r="E9851" s="8">
        <f>IF(B9851="*",'Larimar Net '!D9852-('Larimar Net '!D9852*'Larimar Net Penalized '!$D$5),'Larimar Net '!D9852)</f>
        <v>38225.322274246915</v>
      </c>
      <c r="I9851" s="7">
        <v>44241</v>
      </c>
      <c r="J9851" s="6">
        <v>3</v>
      </c>
      <c r="K9851" s="8">
        <f>IF(H9851="*",'Larimar Net '!I9852-('Larimar Net '!I9852*'Larimar Net Penalized '!$J$5),'Larimar Net '!I9852)</f>
        <v>23058.099097255879</v>
      </c>
    </row>
    <row r="9852" spans="3:11" x14ac:dyDescent="0.3">
      <c r="C9852" s="7">
        <v>44241</v>
      </c>
      <c r="D9852" s="6">
        <v>4</v>
      </c>
      <c r="E9852" s="8">
        <f>IF(B9852="*",'Larimar Net '!D9853-('Larimar Net '!D9853*'Larimar Net Penalized '!$D$5),'Larimar Net '!D9853)</f>
        <v>43604.788747240913</v>
      </c>
      <c r="I9852" s="7">
        <v>44241</v>
      </c>
      <c r="J9852" s="6">
        <v>4</v>
      </c>
      <c r="K9852" s="8">
        <f>IF(H9852="*",'Larimar Net '!I9853-('Larimar Net '!I9853*'Larimar Net Penalized '!$J$5),'Larimar Net '!I9853)</f>
        <v>35354.001222647537</v>
      </c>
    </row>
    <row r="9853" spans="3:11" x14ac:dyDescent="0.3">
      <c r="C9853" s="7">
        <v>44241</v>
      </c>
      <c r="D9853" s="6">
        <v>5</v>
      </c>
      <c r="E9853" s="8">
        <f>IF(B9853="*",'Larimar Net '!D9854-('Larimar Net '!D9854*'Larimar Net Penalized '!$D$5),'Larimar Net '!D9854)</f>
        <v>46182.552051604114</v>
      </c>
      <c r="I9853" s="7">
        <v>44241</v>
      </c>
      <c r="J9853" s="6">
        <v>5</v>
      </c>
      <c r="K9853" s="8">
        <f>IF(H9853="*",'Larimar Net '!I9854-('Larimar Net '!I9854*'Larimar Net Penalized '!$J$5),'Larimar Net '!I9854)</f>
        <v>36671.172058133714</v>
      </c>
    </row>
    <row r="9854" spans="3:11" x14ac:dyDescent="0.3">
      <c r="C9854" s="7">
        <v>44241</v>
      </c>
      <c r="D9854" s="6">
        <v>6</v>
      </c>
      <c r="E9854" s="8">
        <f>IF(B9854="*",'Larimar Net '!D9855-('Larimar Net '!D9855*'Larimar Net Penalized '!$D$5),'Larimar Net '!D9855)</f>
        <v>44694.958619843746</v>
      </c>
      <c r="I9854" s="7">
        <v>44241</v>
      </c>
      <c r="J9854" s="6">
        <v>6</v>
      </c>
      <c r="K9854" s="8">
        <f>IF(H9854="*",'Larimar Net '!I9855-('Larimar Net '!I9855*'Larimar Net Penalized '!$J$5),'Larimar Net '!I9855)</f>
        <v>28722.310465980918</v>
      </c>
    </row>
    <row r="9855" spans="3:11" x14ac:dyDescent="0.3">
      <c r="C9855" s="7">
        <v>44241</v>
      </c>
      <c r="D9855" s="6">
        <v>7</v>
      </c>
      <c r="E9855" s="8">
        <f>IF(B9855="*",'Larimar Net '!D9856-('Larimar Net '!D9856*'Larimar Net Penalized '!$D$5),'Larimar Net '!D9856)</f>
        <v>45937.953358930965</v>
      </c>
      <c r="I9855" s="7">
        <v>44241</v>
      </c>
      <c r="J9855" s="6">
        <v>7</v>
      </c>
      <c r="K9855" s="8">
        <f>IF(H9855="*",'Larimar Net '!I9856-('Larimar Net '!I9856*'Larimar Net Penalized '!$J$5),'Larimar Net '!I9856)</f>
        <v>36085.636800201326</v>
      </c>
    </row>
    <row r="9856" spans="3:11" x14ac:dyDescent="0.3">
      <c r="C9856" s="7">
        <v>44241</v>
      </c>
      <c r="D9856" s="6">
        <v>8</v>
      </c>
      <c r="E9856" s="8">
        <f>IF(B9856="*",'Larimar Net '!D9857-('Larimar Net '!D9857*'Larimar Net Penalized '!$D$5),'Larimar Net '!D9857)</f>
        <v>47540.82591505687</v>
      </c>
      <c r="I9856" s="7">
        <v>44241</v>
      </c>
      <c r="J9856" s="6">
        <v>8</v>
      </c>
      <c r="K9856" s="8">
        <f>IF(H9856="*",'Larimar Net '!I9857-('Larimar Net '!I9857*'Larimar Net Penalized '!$J$5),'Larimar Net '!I9857)</f>
        <v>36674.473655678863</v>
      </c>
    </row>
    <row r="9857" spans="3:11" x14ac:dyDescent="0.3">
      <c r="C9857" s="7">
        <v>44241</v>
      </c>
      <c r="D9857" s="6">
        <v>9</v>
      </c>
      <c r="E9857" s="8">
        <f>IF(B9857="*",'Larimar Net '!D9858-('Larimar Net '!D9858*'Larimar Net Penalized '!$D$5),'Larimar Net '!D9858)</f>
        <v>47073.413476847207</v>
      </c>
      <c r="I9857" s="7">
        <v>44241</v>
      </c>
      <c r="J9857" s="6">
        <v>9</v>
      </c>
      <c r="K9857" s="8">
        <f>IF(H9857="*",'Larimar Net '!I9858-('Larimar Net '!I9858*'Larimar Net Penalized '!$J$5),'Larimar Net '!I9858)</f>
        <v>34234.002202351978</v>
      </c>
    </row>
    <row r="9858" spans="3:11" x14ac:dyDescent="0.3">
      <c r="C9858" s="7">
        <v>44241</v>
      </c>
      <c r="D9858" s="6">
        <v>10</v>
      </c>
      <c r="E9858" s="8">
        <f>IF(B9858="*",'Larimar Net '!D9859-('Larimar Net '!D9859*'Larimar Net Penalized '!$D$5),'Larimar Net '!D9859)</f>
        <v>46736.163247715667</v>
      </c>
      <c r="I9858" s="7">
        <v>44241</v>
      </c>
      <c r="J9858" s="6">
        <v>10</v>
      </c>
      <c r="K9858" s="8">
        <f>IF(H9858="*",'Larimar Net '!I9859-('Larimar Net '!I9859*'Larimar Net Penalized '!$J$5),'Larimar Net '!I9859)</f>
        <v>35366.424348069413</v>
      </c>
    </row>
    <row r="9859" spans="3:11" x14ac:dyDescent="0.3">
      <c r="C9859" s="7">
        <v>44241</v>
      </c>
      <c r="D9859" s="6">
        <v>11</v>
      </c>
      <c r="E9859" s="8">
        <f>IF(B9859="*",'Larimar Net '!D9860-('Larimar Net '!D9860*'Larimar Net Penalized '!$D$5),'Larimar Net '!D9860)</f>
        <v>45768.923484440951</v>
      </c>
      <c r="I9859" s="7">
        <v>44241</v>
      </c>
      <c r="J9859" s="6">
        <v>11</v>
      </c>
      <c r="K9859" s="8">
        <f>IF(H9859="*",'Larimar Net '!I9860-('Larimar Net '!I9860*'Larimar Net Penalized '!$J$5),'Larimar Net '!I9860)</f>
        <v>34838.040630109863</v>
      </c>
    </row>
    <row r="9860" spans="3:11" x14ac:dyDescent="0.3">
      <c r="C9860" s="7">
        <v>44241</v>
      </c>
      <c r="D9860" s="6">
        <v>12</v>
      </c>
      <c r="E9860" s="8">
        <f>IF(B9860="*",'Larimar Net '!D9861-('Larimar Net '!D9861*'Larimar Net Penalized '!$D$5),'Larimar Net '!D9861)</f>
        <v>43587.276428175326</v>
      </c>
      <c r="I9860" s="7">
        <v>44241</v>
      </c>
      <c r="J9860" s="6">
        <v>12</v>
      </c>
      <c r="K9860" s="8">
        <f>IF(H9860="*",'Larimar Net '!I9861-('Larimar Net '!I9861*'Larimar Net Penalized '!$J$5),'Larimar Net '!I9861)</f>
        <v>29837.709266865873</v>
      </c>
    </row>
    <row r="9861" spans="3:11" x14ac:dyDescent="0.3">
      <c r="C9861" s="7">
        <v>44241</v>
      </c>
      <c r="D9861" s="6">
        <v>13</v>
      </c>
      <c r="E9861" s="8">
        <f>IF(B9861="*",'Larimar Net '!D9862-('Larimar Net '!D9862*'Larimar Net Penalized '!$D$5),'Larimar Net '!D9862)</f>
        <v>43866.122386363197</v>
      </c>
      <c r="I9861" s="7">
        <v>44241</v>
      </c>
      <c r="J9861" s="6">
        <v>13</v>
      </c>
      <c r="K9861" s="8">
        <f>IF(H9861="*",'Larimar Net '!I9862-('Larimar Net '!I9862*'Larimar Net Penalized '!$J$5),'Larimar Net '!I9862)</f>
        <v>31293.921296471792</v>
      </c>
    </row>
    <row r="9862" spans="3:11" x14ac:dyDescent="0.3">
      <c r="C9862" s="7">
        <v>44241</v>
      </c>
      <c r="D9862" s="6">
        <v>14</v>
      </c>
      <c r="E9862" s="8">
        <f>IF(B9862="*",'Larimar Net '!D9863-('Larimar Net '!D9863*'Larimar Net Penalized '!$D$5),'Larimar Net '!D9863)</f>
        <v>44205.854753128457</v>
      </c>
      <c r="I9862" s="7">
        <v>44241</v>
      </c>
      <c r="J9862" s="6">
        <v>14</v>
      </c>
      <c r="K9862" s="8">
        <f>IF(H9862="*",'Larimar Net '!I9863-('Larimar Net '!I9863*'Larimar Net Penalized '!$J$5),'Larimar Net '!I9863)</f>
        <v>32880.589781971794</v>
      </c>
    </row>
    <row r="9863" spans="3:11" x14ac:dyDescent="0.3">
      <c r="C9863" s="7">
        <v>44241</v>
      </c>
      <c r="D9863" s="6">
        <v>15</v>
      </c>
      <c r="E9863" s="8">
        <f>IF(B9863="*",'Larimar Net '!D9864-('Larimar Net '!D9864*'Larimar Net Penalized '!$D$5),'Larimar Net '!D9864)</f>
        <v>39518.716682456208</v>
      </c>
      <c r="I9863" s="7">
        <v>44241</v>
      </c>
      <c r="J9863" s="6">
        <v>15</v>
      </c>
      <c r="K9863" s="8">
        <f>IF(H9863="*",'Larimar Net '!I9864-('Larimar Net '!I9864*'Larimar Net Penalized '!$J$5),'Larimar Net '!I9864)</f>
        <v>30811.572409107161</v>
      </c>
    </row>
    <row r="9864" spans="3:11" x14ac:dyDescent="0.3">
      <c r="C9864" s="7">
        <v>44241</v>
      </c>
      <c r="D9864" s="6">
        <v>16</v>
      </c>
      <c r="E9864" s="8">
        <f>IF(B9864="*",'Larimar Net '!D9865-('Larimar Net '!D9865*'Larimar Net Penalized '!$D$5),'Larimar Net '!D9865)</f>
        <v>36420.675693538695</v>
      </c>
      <c r="I9864" s="7">
        <v>44241</v>
      </c>
      <c r="J9864" s="6">
        <v>16</v>
      </c>
      <c r="K9864" s="8">
        <f>IF(H9864="*",'Larimar Net '!I9865-('Larimar Net '!I9865*'Larimar Net Penalized '!$J$5),'Larimar Net '!I9865)</f>
        <v>29319.111975174917</v>
      </c>
    </row>
    <row r="9865" spans="3:11" x14ac:dyDescent="0.3">
      <c r="C9865" s="7">
        <v>44241</v>
      </c>
      <c r="D9865" s="6">
        <v>17</v>
      </c>
      <c r="E9865" s="8">
        <f>IF(B9865="*",'Larimar Net '!D9866-('Larimar Net '!D9866*'Larimar Net Penalized '!$D$5),'Larimar Net '!D9866)</f>
        <v>36074.074585570685</v>
      </c>
      <c r="I9865" s="7">
        <v>44241</v>
      </c>
      <c r="J9865" s="6">
        <v>17</v>
      </c>
      <c r="K9865" s="8">
        <f>IF(H9865="*",'Larimar Net '!I9866-('Larimar Net '!I9866*'Larimar Net Penalized '!$J$5),'Larimar Net '!I9866)</f>
        <v>28366.300536116698</v>
      </c>
    </row>
    <row r="9866" spans="3:11" x14ac:dyDescent="0.3">
      <c r="C9866" s="7">
        <v>44241</v>
      </c>
      <c r="D9866" s="6">
        <v>18</v>
      </c>
      <c r="E9866" s="8">
        <f>IF(B9866="*",'Larimar Net '!D9867-('Larimar Net '!D9867*'Larimar Net Penalized '!$D$5),'Larimar Net '!D9867)</f>
        <v>37842.802256768708</v>
      </c>
      <c r="I9866" s="7">
        <v>44241</v>
      </c>
      <c r="J9866" s="6">
        <v>18</v>
      </c>
      <c r="K9866" s="8">
        <f>IF(H9866="*",'Larimar Net '!I9867-('Larimar Net '!I9867*'Larimar Net Penalized '!$J$5),'Larimar Net '!I9867)</f>
        <v>30329.773950158466</v>
      </c>
    </row>
    <row r="9867" spans="3:11" x14ac:dyDescent="0.3">
      <c r="C9867" s="7">
        <v>44241</v>
      </c>
      <c r="D9867" s="6">
        <v>19</v>
      </c>
      <c r="E9867" s="8">
        <f>IF(B9867="*",'Larimar Net '!D9868-('Larimar Net '!D9868*'Larimar Net Penalized '!$D$5),'Larimar Net '!D9868)</f>
        <v>38470.872712843215</v>
      </c>
      <c r="I9867" s="7">
        <v>44241</v>
      </c>
      <c r="J9867" s="6">
        <v>19</v>
      </c>
      <c r="K9867" s="8">
        <f>IF(H9867="*",'Larimar Net '!I9868-('Larimar Net '!I9868*'Larimar Net Penalized '!$J$5),'Larimar Net '!I9868)</f>
        <v>28967.583898154935</v>
      </c>
    </row>
    <row r="9868" spans="3:11" x14ac:dyDescent="0.3">
      <c r="C9868" s="7">
        <v>44241</v>
      </c>
      <c r="D9868" s="6">
        <v>20</v>
      </c>
      <c r="E9868" s="8">
        <f>IF(B9868="*",'Larimar Net '!D9869-('Larimar Net '!D9869*'Larimar Net Penalized '!$D$5),'Larimar Net '!D9869)</f>
        <v>40757.366706495639</v>
      </c>
      <c r="I9868" s="7">
        <v>44241</v>
      </c>
      <c r="J9868" s="6">
        <v>20</v>
      </c>
      <c r="K9868" s="8">
        <f>IF(H9868="*",'Larimar Net '!I9869-('Larimar Net '!I9869*'Larimar Net Penalized '!$J$5),'Larimar Net '!I9869)</f>
        <v>31663.816153972617</v>
      </c>
    </row>
    <row r="9869" spans="3:11" x14ac:dyDescent="0.3">
      <c r="C9869" s="7">
        <v>44241</v>
      </c>
      <c r="D9869" s="6">
        <v>21</v>
      </c>
      <c r="E9869" s="8">
        <f>IF(B9869="*",'Larimar Net '!D9870-('Larimar Net '!D9870*'Larimar Net Penalized '!$D$5),'Larimar Net '!D9870)</f>
        <v>39530.42987849527</v>
      </c>
      <c r="I9869" s="7">
        <v>44241</v>
      </c>
      <c r="J9869" s="6">
        <v>21</v>
      </c>
      <c r="K9869" s="8">
        <f>IF(H9869="*",'Larimar Net '!I9870-('Larimar Net '!I9870*'Larimar Net Penalized '!$J$5),'Larimar Net '!I9870)</f>
        <v>30343.655955152721</v>
      </c>
    </row>
    <row r="9870" spans="3:11" x14ac:dyDescent="0.3">
      <c r="C9870" s="7">
        <v>44241</v>
      </c>
      <c r="D9870" s="6">
        <v>22</v>
      </c>
      <c r="E9870" s="8">
        <f>IF(B9870="*",'Larimar Net '!D9871-('Larimar Net '!D9871*'Larimar Net Penalized '!$D$5),'Larimar Net '!D9871)</f>
        <v>46679.098434864478</v>
      </c>
      <c r="I9870" s="7">
        <v>44241</v>
      </c>
      <c r="J9870" s="6">
        <v>22</v>
      </c>
      <c r="K9870" s="8">
        <f>IF(H9870="*",'Larimar Net '!I9871-('Larimar Net '!I9871*'Larimar Net Penalized '!$J$5),'Larimar Net '!I9871)</f>
        <v>38541.330771328954</v>
      </c>
    </row>
    <row r="9871" spans="3:11" x14ac:dyDescent="0.3">
      <c r="C9871" s="7">
        <v>44241</v>
      </c>
      <c r="D9871" s="6">
        <v>23</v>
      </c>
      <c r="E9871" s="8">
        <f>IF(B9871="*",'Larimar Net '!D9872-('Larimar Net '!D9872*'Larimar Net Penalized '!$D$5),'Larimar Net '!D9872)</f>
        <v>47253.579849667149</v>
      </c>
      <c r="I9871" s="7">
        <v>44241</v>
      </c>
      <c r="J9871" s="6">
        <v>23</v>
      </c>
      <c r="K9871" s="8">
        <f>IF(H9871="*",'Larimar Net '!I9872-('Larimar Net '!I9872*'Larimar Net Penalized '!$J$5),'Larimar Net '!I9872)</f>
        <v>39008.599862645882</v>
      </c>
    </row>
    <row r="9872" spans="3:11" x14ac:dyDescent="0.3">
      <c r="C9872" s="7">
        <v>44242</v>
      </c>
      <c r="D9872" s="6">
        <v>0</v>
      </c>
      <c r="E9872" s="8">
        <f>IF(B9872="*",'Larimar Net '!D9873-('Larimar Net '!D9873*'Larimar Net Penalized '!$D$5),'Larimar Net '!D9873)</f>
        <v>46822.308427130265</v>
      </c>
      <c r="I9872" s="7">
        <v>44242</v>
      </c>
      <c r="J9872" s="6">
        <v>0</v>
      </c>
      <c r="K9872" s="8">
        <f>IF(H9872="*",'Larimar Net '!I9873-('Larimar Net '!I9873*'Larimar Net Penalized '!$J$5),'Larimar Net '!I9873)</f>
        <v>38625.986694341947</v>
      </c>
    </row>
    <row r="9873" spans="3:11" x14ac:dyDescent="0.3">
      <c r="C9873" s="7">
        <v>44242</v>
      </c>
      <c r="D9873" s="6">
        <v>1</v>
      </c>
      <c r="E9873" s="8">
        <f>IF(B9873="*",'Larimar Net '!D9874-('Larimar Net '!D9874*'Larimar Net Penalized '!$D$5),'Larimar Net '!D9874)</f>
        <v>47119.203461849385</v>
      </c>
      <c r="I9873" s="7">
        <v>44242</v>
      </c>
      <c r="J9873" s="6">
        <v>1</v>
      </c>
      <c r="K9873" s="8">
        <f>IF(H9873="*",'Larimar Net '!I9874-('Larimar Net '!I9874*'Larimar Net Penalized '!$J$5),'Larimar Net '!I9874)</f>
        <v>39902.428734028617</v>
      </c>
    </row>
    <row r="9874" spans="3:11" x14ac:dyDescent="0.3">
      <c r="C9874" s="7">
        <v>44242</v>
      </c>
      <c r="D9874" s="6">
        <v>2</v>
      </c>
      <c r="E9874" s="8">
        <f>IF(B9874="*",'Larimar Net '!D9875-('Larimar Net '!D9875*'Larimar Net Penalized '!$D$5),'Larimar Net '!D9875)</f>
        <v>45083.991813288158</v>
      </c>
      <c r="I9874" s="7">
        <v>44242</v>
      </c>
      <c r="J9874" s="6">
        <v>2</v>
      </c>
      <c r="K9874" s="8">
        <f>IF(H9874="*",'Larimar Net '!I9875-('Larimar Net '!I9875*'Larimar Net Penalized '!$J$5),'Larimar Net '!I9875)</f>
        <v>34802.530189934943</v>
      </c>
    </row>
    <row r="9875" spans="3:11" x14ac:dyDescent="0.3">
      <c r="C9875" s="7">
        <v>44242</v>
      </c>
      <c r="D9875" s="6">
        <v>3</v>
      </c>
      <c r="E9875" s="8">
        <f>IF(B9875="*",'Larimar Net '!D9876-('Larimar Net '!D9876*'Larimar Net Penalized '!$D$5),'Larimar Net '!D9876)</f>
        <v>42032.42953440189</v>
      </c>
      <c r="I9875" s="7">
        <v>44242</v>
      </c>
      <c r="J9875" s="6">
        <v>3</v>
      </c>
      <c r="K9875" s="8">
        <f>IF(H9875="*",'Larimar Net '!I9876-('Larimar Net '!I9876*'Larimar Net Penalized '!$J$5),'Larimar Net '!I9876)</f>
        <v>32057.824169203126</v>
      </c>
    </row>
    <row r="9876" spans="3:11" x14ac:dyDescent="0.3">
      <c r="C9876" s="7">
        <v>44242</v>
      </c>
      <c r="D9876" s="6">
        <v>4</v>
      </c>
      <c r="E9876" s="8">
        <f>IF(B9876="*",'Larimar Net '!D9877-('Larimar Net '!D9877*'Larimar Net Penalized '!$D$5),'Larimar Net '!D9877)</f>
        <v>40977.433345326317</v>
      </c>
      <c r="I9876" s="7">
        <v>44242</v>
      </c>
      <c r="J9876" s="6">
        <v>4</v>
      </c>
      <c r="K9876" s="8">
        <f>IF(H9876="*",'Larimar Net '!I9877-('Larimar Net '!I9877*'Larimar Net Penalized '!$J$5),'Larimar Net '!I9877)</f>
        <v>36153.209951387173</v>
      </c>
    </row>
    <row r="9877" spans="3:11" x14ac:dyDescent="0.3">
      <c r="C9877" s="7">
        <v>44242</v>
      </c>
      <c r="D9877" s="6">
        <v>5</v>
      </c>
      <c r="E9877" s="8">
        <f>IF(B9877="*",'Larimar Net '!D9878-('Larimar Net '!D9878*'Larimar Net Penalized '!$D$5),'Larimar Net '!D9878)</f>
        <v>42745.884357585936</v>
      </c>
      <c r="I9877" s="7">
        <v>44242</v>
      </c>
      <c r="J9877" s="6">
        <v>5</v>
      </c>
      <c r="K9877" s="8">
        <f>IF(H9877="*",'Larimar Net '!I9878-('Larimar Net '!I9878*'Larimar Net Penalized '!$J$5),'Larimar Net '!I9878)</f>
        <v>37362.356489714395</v>
      </c>
    </row>
    <row r="9878" spans="3:11" x14ac:dyDescent="0.3">
      <c r="C9878" s="7">
        <v>44242</v>
      </c>
      <c r="D9878" s="6">
        <v>6</v>
      </c>
      <c r="E9878" s="8">
        <f>IF(B9878="*",'Larimar Net '!D9879-('Larimar Net '!D9879*'Larimar Net Penalized '!$D$5),'Larimar Net '!D9879)</f>
        <v>44375.615241168794</v>
      </c>
      <c r="I9878" s="7">
        <v>44242</v>
      </c>
      <c r="J9878" s="6">
        <v>6</v>
      </c>
      <c r="K9878" s="8">
        <f>IF(H9878="*",'Larimar Net '!I9879-('Larimar Net '!I9879*'Larimar Net Penalized '!$J$5),'Larimar Net '!I9879)</f>
        <v>37413.140106458384</v>
      </c>
    </row>
    <row r="9879" spans="3:11" x14ac:dyDescent="0.3">
      <c r="C9879" s="7">
        <v>44242</v>
      </c>
      <c r="D9879" s="6">
        <v>7</v>
      </c>
      <c r="E9879" s="8">
        <f>IF(B9879="*",'Larimar Net '!D9880-('Larimar Net '!D9880*'Larimar Net Penalized '!$D$5),'Larimar Net '!D9880)</f>
        <v>35107.101739745638</v>
      </c>
      <c r="I9879" s="7">
        <v>44242</v>
      </c>
      <c r="J9879" s="6">
        <v>7</v>
      </c>
      <c r="K9879" s="8">
        <f>IF(H9879="*",'Larimar Net '!I9880-('Larimar Net '!I9880*'Larimar Net Penalized '!$J$5),'Larimar Net '!I9880)</f>
        <v>30614.641223639723</v>
      </c>
    </row>
    <row r="9880" spans="3:11" x14ac:dyDescent="0.3">
      <c r="C9880" s="7">
        <v>44242</v>
      </c>
      <c r="D9880" s="6">
        <v>8</v>
      </c>
      <c r="E9880" s="8">
        <f>IF(B9880="*",'Larimar Net '!D9881-('Larimar Net '!D9881*'Larimar Net Penalized '!$D$5),'Larimar Net '!D9881)</f>
        <v>38030.485181787255</v>
      </c>
      <c r="I9880" s="7">
        <v>44242</v>
      </c>
      <c r="J9880" s="6">
        <v>8</v>
      </c>
      <c r="K9880" s="8">
        <f>IF(H9880="*",'Larimar Net '!I9881-('Larimar Net '!I9881*'Larimar Net Penalized '!$J$5),'Larimar Net '!I9881)</f>
        <v>26385.191973137582</v>
      </c>
    </row>
    <row r="9881" spans="3:11" x14ac:dyDescent="0.3">
      <c r="C9881" s="7">
        <v>44242</v>
      </c>
      <c r="D9881" s="6">
        <v>9</v>
      </c>
      <c r="E9881" s="8">
        <f>IF(B9881="*",'Larimar Net '!D9882-('Larimar Net '!D9882*'Larimar Net Penalized '!$D$5),'Larimar Net '!D9882)</f>
        <v>43923.531074584665</v>
      </c>
      <c r="I9881" s="7">
        <v>44242</v>
      </c>
      <c r="J9881" s="6">
        <v>9</v>
      </c>
      <c r="K9881" s="8">
        <f>IF(H9881="*",'Larimar Net '!I9882-('Larimar Net '!I9882*'Larimar Net Penalized '!$J$5),'Larimar Net '!I9882)</f>
        <v>33485.10118877171</v>
      </c>
    </row>
    <row r="9882" spans="3:11" x14ac:dyDescent="0.3">
      <c r="C9882" s="7">
        <v>44242</v>
      </c>
      <c r="D9882" s="6">
        <v>10</v>
      </c>
      <c r="E9882" s="8">
        <f>IF(B9882="*",'Larimar Net '!D9883-('Larimar Net '!D9883*'Larimar Net Penalized '!$D$5),'Larimar Net '!D9883)</f>
        <v>46042.32198818351</v>
      </c>
      <c r="I9882" s="7">
        <v>44242</v>
      </c>
      <c r="J9882" s="6">
        <v>10</v>
      </c>
      <c r="K9882" s="8">
        <f>IF(H9882="*",'Larimar Net '!I9883-('Larimar Net '!I9883*'Larimar Net Penalized '!$J$5),'Larimar Net '!I9883)</f>
        <v>36101.134532210039</v>
      </c>
    </row>
    <row r="9883" spans="3:11" x14ac:dyDescent="0.3">
      <c r="C9883" s="7">
        <v>44242</v>
      </c>
      <c r="D9883" s="6">
        <v>11</v>
      </c>
      <c r="E9883" s="8">
        <f>IF(B9883="*",'Larimar Net '!D9884-('Larimar Net '!D9884*'Larimar Net Penalized '!$D$5),'Larimar Net '!D9884)</f>
        <v>43248.112965808512</v>
      </c>
      <c r="I9883" s="7">
        <v>44242</v>
      </c>
      <c r="J9883" s="6">
        <v>11</v>
      </c>
      <c r="K9883" s="8">
        <f>IF(H9883="*",'Larimar Net '!I9884-('Larimar Net '!I9884*'Larimar Net Penalized '!$J$5),'Larimar Net '!I9884)</f>
        <v>35234.534829260439</v>
      </c>
    </row>
    <row r="9884" spans="3:11" x14ac:dyDescent="0.3">
      <c r="C9884" s="7">
        <v>44242</v>
      </c>
      <c r="D9884" s="6">
        <v>12</v>
      </c>
      <c r="E9884" s="8">
        <f>IF(B9884="*",'Larimar Net '!D9885-('Larimar Net '!D9885*'Larimar Net Penalized '!$D$5),'Larimar Net '!D9885)</f>
        <v>40661.903769166609</v>
      </c>
      <c r="I9884" s="7">
        <v>44242</v>
      </c>
      <c r="J9884" s="6">
        <v>12</v>
      </c>
      <c r="K9884" s="8">
        <f>IF(H9884="*",'Larimar Net '!I9885-('Larimar Net '!I9885*'Larimar Net Penalized '!$J$5),'Larimar Net '!I9885)</f>
        <v>32628.723871029521</v>
      </c>
    </row>
    <row r="9885" spans="3:11" x14ac:dyDescent="0.3">
      <c r="C9885" s="7">
        <v>44242</v>
      </c>
      <c r="D9885" s="6">
        <v>13</v>
      </c>
      <c r="E9885" s="8">
        <f>IF(B9885="*",'Larimar Net '!D9886-('Larimar Net '!D9886*'Larimar Net Penalized '!$D$5),'Larimar Net '!D9886)</f>
        <v>32751.766904121814</v>
      </c>
      <c r="I9885" s="7">
        <v>44242</v>
      </c>
      <c r="J9885" s="6">
        <v>13</v>
      </c>
      <c r="K9885" s="8">
        <f>IF(H9885="*",'Larimar Net '!I9886-('Larimar Net '!I9886*'Larimar Net Penalized '!$J$5),'Larimar Net '!I9886)</f>
        <v>25095.75640804079</v>
      </c>
    </row>
    <row r="9886" spans="3:11" x14ac:dyDescent="0.3">
      <c r="C9886" s="7">
        <v>44242</v>
      </c>
      <c r="D9886" s="6">
        <v>14</v>
      </c>
      <c r="E9886" s="8">
        <f>IF(B9886="*",'Larimar Net '!D9887-('Larimar Net '!D9887*'Larimar Net Penalized '!$D$5),'Larimar Net '!D9887)</f>
        <v>30501.099275337849</v>
      </c>
      <c r="I9886" s="7">
        <v>44242</v>
      </c>
      <c r="J9886" s="6">
        <v>14</v>
      </c>
      <c r="K9886" s="8">
        <f>IF(H9886="*",'Larimar Net '!I9887-('Larimar Net '!I9887*'Larimar Net Penalized '!$J$5),'Larimar Net '!I9887)</f>
        <v>21747.910668034292</v>
      </c>
    </row>
    <row r="9887" spans="3:11" x14ac:dyDescent="0.3">
      <c r="C9887" s="7">
        <v>44242</v>
      </c>
      <c r="D9887" s="6">
        <v>15</v>
      </c>
      <c r="E9887" s="8">
        <f>IF(B9887="*",'Larimar Net '!D9888-('Larimar Net '!D9888*'Larimar Net Penalized '!$D$5),'Larimar Net '!D9888)</f>
        <v>21029.522460166241</v>
      </c>
      <c r="I9887" s="7">
        <v>44242</v>
      </c>
      <c r="J9887" s="6">
        <v>15</v>
      </c>
      <c r="K9887" s="8">
        <f>IF(H9887="*",'Larimar Net '!I9888-('Larimar Net '!I9888*'Larimar Net Penalized '!$J$5),'Larimar Net '!I9888)</f>
        <v>15703.713331496132</v>
      </c>
    </row>
    <row r="9888" spans="3:11" x14ac:dyDescent="0.3">
      <c r="C9888" s="7">
        <v>44242</v>
      </c>
      <c r="D9888" s="6">
        <v>16</v>
      </c>
      <c r="E9888" s="8">
        <f>IF(B9888="*",'Larimar Net '!D9889-('Larimar Net '!D9889*'Larimar Net Penalized '!$D$5),'Larimar Net '!D9889)</f>
        <v>15172.682607598612</v>
      </c>
      <c r="I9888" s="7">
        <v>44242</v>
      </c>
      <c r="J9888" s="6">
        <v>16</v>
      </c>
      <c r="K9888" s="8">
        <f>IF(H9888="*",'Larimar Net '!I9889-('Larimar Net '!I9889*'Larimar Net Penalized '!$J$5),'Larimar Net '!I9889)</f>
        <v>10843.033017782489</v>
      </c>
    </row>
    <row r="9889" spans="3:11" x14ac:dyDescent="0.3">
      <c r="C9889" s="7">
        <v>44242</v>
      </c>
      <c r="D9889" s="6">
        <v>17</v>
      </c>
      <c r="E9889" s="8">
        <f>IF(B9889="*",'Larimar Net '!D9890-('Larimar Net '!D9890*'Larimar Net Penalized '!$D$5),'Larimar Net '!D9890)</f>
        <v>13648.712172062233</v>
      </c>
      <c r="I9889" s="7">
        <v>44242</v>
      </c>
      <c r="J9889" s="6">
        <v>17</v>
      </c>
      <c r="K9889" s="8">
        <f>IF(H9889="*",'Larimar Net '!I9890-('Larimar Net '!I9890*'Larimar Net Penalized '!$J$5),'Larimar Net '!I9890)</f>
        <v>8652.0886405566962</v>
      </c>
    </row>
    <row r="9890" spans="3:11" x14ac:dyDescent="0.3">
      <c r="C9890" s="7">
        <v>44242</v>
      </c>
      <c r="D9890" s="6">
        <v>18</v>
      </c>
      <c r="E9890" s="8">
        <f>IF(B9890="*",'Larimar Net '!D9891-('Larimar Net '!D9891*'Larimar Net Penalized '!$D$5),'Larimar Net '!D9891)</f>
        <v>12349.615812116683</v>
      </c>
      <c r="I9890" s="7">
        <v>44242</v>
      </c>
      <c r="J9890" s="6">
        <v>18</v>
      </c>
      <c r="K9890" s="8">
        <f>IF(H9890="*",'Larimar Net '!I9891-('Larimar Net '!I9891*'Larimar Net Penalized '!$J$5),'Larimar Net '!I9891)</f>
        <v>7891.0285125163209</v>
      </c>
    </row>
    <row r="9891" spans="3:11" x14ac:dyDescent="0.3">
      <c r="C9891" s="7">
        <v>44242</v>
      </c>
      <c r="D9891" s="6">
        <v>19</v>
      </c>
      <c r="E9891" s="8">
        <f>IF(B9891="*",'Larimar Net '!D9892-('Larimar Net '!D9892*'Larimar Net Penalized '!$D$5),'Larimar Net '!D9892)</f>
        <v>15429.285036990379</v>
      </c>
      <c r="I9891" s="7">
        <v>44242</v>
      </c>
      <c r="J9891" s="6">
        <v>19</v>
      </c>
      <c r="K9891" s="8">
        <f>IF(H9891="*",'Larimar Net '!I9892-('Larimar Net '!I9892*'Larimar Net Penalized '!$J$5),'Larimar Net '!I9892)</f>
        <v>17936.216044134821</v>
      </c>
    </row>
    <row r="9892" spans="3:11" x14ac:dyDescent="0.3">
      <c r="C9892" s="7">
        <v>44242</v>
      </c>
      <c r="D9892" s="6">
        <v>20</v>
      </c>
      <c r="E9892" s="8">
        <f>IF(B9892="*",'Larimar Net '!D9893-('Larimar Net '!D9893*'Larimar Net Penalized '!$D$5),'Larimar Net '!D9893)</f>
        <v>30094.202094047141</v>
      </c>
      <c r="I9892" s="7">
        <v>44242</v>
      </c>
      <c r="J9892" s="6">
        <v>20</v>
      </c>
      <c r="K9892" s="8">
        <f>IF(H9892="*",'Larimar Net '!I9893-('Larimar Net '!I9893*'Larimar Net Penalized '!$J$5),'Larimar Net '!I9893)</f>
        <v>28610.459959119329</v>
      </c>
    </row>
    <row r="9893" spans="3:11" x14ac:dyDescent="0.3">
      <c r="C9893" s="7">
        <v>44242</v>
      </c>
      <c r="D9893" s="6">
        <v>21</v>
      </c>
      <c r="E9893" s="8">
        <f>IF(B9893="*",'Larimar Net '!D9894-('Larimar Net '!D9894*'Larimar Net Penalized '!$D$5),'Larimar Net '!D9894)</f>
        <v>21673.373194000906</v>
      </c>
      <c r="I9893" s="7">
        <v>44242</v>
      </c>
      <c r="J9893" s="6">
        <v>21</v>
      </c>
      <c r="K9893" s="8">
        <f>IF(H9893="*",'Larimar Net '!I9894-('Larimar Net '!I9894*'Larimar Net Penalized '!$J$5),'Larimar Net '!I9894)</f>
        <v>22533.940284522123</v>
      </c>
    </row>
    <row r="9894" spans="3:11" x14ac:dyDescent="0.3">
      <c r="C9894" s="7">
        <v>44242</v>
      </c>
      <c r="D9894" s="6">
        <v>22</v>
      </c>
      <c r="E9894" s="8">
        <f>IF(B9894="*",'Larimar Net '!D9895-('Larimar Net '!D9895*'Larimar Net Penalized '!$D$5),'Larimar Net '!D9895)</f>
        <v>22223.07755616034</v>
      </c>
      <c r="I9894" s="7">
        <v>44242</v>
      </c>
      <c r="J9894" s="6">
        <v>22</v>
      </c>
      <c r="K9894" s="8">
        <f>IF(H9894="*",'Larimar Net '!I9895-('Larimar Net '!I9895*'Larimar Net Penalized '!$J$5),'Larimar Net '!I9895)</f>
        <v>21898.103643539474</v>
      </c>
    </row>
    <row r="9895" spans="3:11" x14ac:dyDescent="0.3">
      <c r="C9895" s="7">
        <v>44242</v>
      </c>
      <c r="D9895" s="6">
        <v>23</v>
      </c>
      <c r="E9895" s="8">
        <f>IF(B9895="*",'Larimar Net '!D9896-('Larimar Net '!D9896*'Larimar Net Penalized '!$D$5),'Larimar Net '!D9896)</f>
        <v>28686.532424300331</v>
      </c>
      <c r="I9895" s="7">
        <v>44242</v>
      </c>
      <c r="J9895" s="6">
        <v>23</v>
      </c>
      <c r="K9895" s="8">
        <f>IF(H9895="*",'Larimar Net '!I9896-('Larimar Net '!I9896*'Larimar Net Penalized '!$J$5),'Larimar Net '!I9896)</f>
        <v>26753.186633966197</v>
      </c>
    </row>
    <row r="9896" spans="3:11" x14ac:dyDescent="0.3">
      <c r="C9896" s="7">
        <v>44243</v>
      </c>
      <c r="D9896" s="6">
        <v>0</v>
      </c>
      <c r="E9896" s="8">
        <f>IF(B9896="*",'Larimar Net '!D9897-('Larimar Net '!D9897*'Larimar Net Penalized '!$D$5),'Larimar Net '!D9897)</f>
        <v>37267.394423853744</v>
      </c>
      <c r="I9896" s="7">
        <v>44243</v>
      </c>
      <c r="J9896" s="6">
        <v>0</v>
      </c>
      <c r="K9896" s="8">
        <f>IF(H9896="*",'Larimar Net '!I9897-('Larimar Net '!I9897*'Larimar Net Penalized '!$J$5),'Larimar Net '!I9897)</f>
        <v>30713.561528776067</v>
      </c>
    </row>
    <row r="9897" spans="3:11" x14ac:dyDescent="0.3">
      <c r="C9897" s="7">
        <v>44243</v>
      </c>
      <c r="D9897" s="6">
        <v>1</v>
      </c>
      <c r="E9897" s="8">
        <f>IF(B9897="*",'Larimar Net '!D9898-('Larimar Net '!D9898*'Larimar Net Penalized '!$D$5),'Larimar Net '!D9898)</f>
        <v>36513.663312455676</v>
      </c>
      <c r="I9897" s="7">
        <v>44243</v>
      </c>
      <c r="J9897" s="6">
        <v>1</v>
      </c>
      <c r="K9897" s="8">
        <f>IF(H9897="*",'Larimar Net '!I9898-('Larimar Net '!I9898*'Larimar Net Penalized '!$J$5),'Larimar Net '!I9898)</f>
        <v>23705.797231698976</v>
      </c>
    </row>
    <row r="9898" spans="3:11" x14ac:dyDescent="0.3">
      <c r="C9898" s="7">
        <v>44243</v>
      </c>
      <c r="D9898" s="6">
        <v>2</v>
      </c>
      <c r="E9898" s="8">
        <f>IF(B9898="*",'Larimar Net '!D9899-('Larimar Net '!D9899*'Larimar Net Penalized '!$D$5),'Larimar Net '!D9899)</f>
        <v>25888.693226811862</v>
      </c>
      <c r="I9898" s="7">
        <v>44243</v>
      </c>
      <c r="J9898" s="6">
        <v>2</v>
      </c>
      <c r="K9898" s="8">
        <f>IF(H9898="*",'Larimar Net '!I9899-('Larimar Net '!I9899*'Larimar Net Penalized '!$J$5),'Larimar Net '!I9899)</f>
        <v>21323.787630779803</v>
      </c>
    </row>
    <row r="9899" spans="3:11" x14ac:dyDescent="0.3">
      <c r="C9899" s="7">
        <v>44243</v>
      </c>
      <c r="D9899" s="6">
        <v>3</v>
      </c>
      <c r="E9899" s="8">
        <f>IF(B9899="*",'Larimar Net '!D9900-('Larimar Net '!D9900*'Larimar Net Penalized '!$D$5),'Larimar Net '!D9900)</f>
        <v>37803.015966754727</v>
      </c>
      <c r="I9899" s="7">
        <v>44243</v>
      </c>
      <c r="J9899" s="6">
        <v>3</v>
      </c>
      <c r="K9899" s="8">
        <f>IF(H9899="*",'Larimar Net '!I9900-('Larimar Net '!I9900*'Larimar Net Penalized '!$J$5),'Larimar Net '!I9900)</f>
        <v>33440.066872118427</v>
      </c>
    </row>
    <row r="9900" spans="3:11" x14ac:dyDescent="0.3">
      <c r="C9900" s="7">
        <v>44243</v>
      </c>
      <c r="D9900" s="6">
        <v>4</v>
      </c>
      <c r="E9900" s="8">
        <f>IF(B9900="*",'Larimar Net '!D9901-('Larimar Net '!D9901*'Larimar Net Penalized '!$D$5),'Larimar Net '!D9901)</f>
        <v>35826.578766706582</v>
      </c>
      <c r="I9900" s="7">
        <v>44243</v>
      </c>
      <c r="J9900" s="6">
        <v>4</v>
      </c>
      <c r="K9900" s="8">
        <f>IF(H9900="*",'Larimar Net '!I9901-('Larimar Net '!I9901*'Larimar Net Penalized '!$J$5),'Larimar Net '!I9901)</f>
        <v>30785.474785499999</v>
      </c>
    </row>
    <row r="9901" spans="3:11" x14ac:dyDescent="0.3">
      <c r="C9901" s="7">
        <v>44243</v>
      </c>
      <c r="D9901" s="6">
        <v>5</v>
      </c>
      <c r="E9901" s="8">
        <f>IF(B9901="*",'Larimar Net '!D9902-('Larimar Net '!D9902*'Larimar Net Penalized '!$D$5),'Larimar Net '!D9902)</f>
        <v>42314.526235539968</v>
      </c>
      <c r="I9901" s="7">
        <v>44243</v>
      </c>
      <c r="J9901" s="6">
        <v>5</v>
      </c>
      <c r="K9901" s="8">
        <f>IF(H9901="*",'Larimar Net '!I9902-('Larimar Net '!I9902*'Larimar Net Penalized '!$J$5),'Larimar Net '!I9902)</f>
        <v>36488.274854364558</v>
      </c>
    </row>
    <row r="9902" spans="3:11" x14ac:dyDescent="0.3">
      <c r="C9902" s="7">
        <v>44243</v>
      </c>
      <c r="D9902" s="6">
        <v>6</v>
      </c>
      <c r="E9902" s="8">
        <f>IF(B9902="*",'Larimar Net '!D9903-('Larimar Net '!D9903*'Larimar Net Penalized '!$D$5),'Larimar Net '!D9903)</f>
        <v>40040.076649341572</v>
      </c>
      <c r="I9902" s="7">
        <v>44243</v>
      </c>
      <c r="J9902" s="6">
        <v>6</v>
      </c>
      <c r="K9902" s="8">
        <f>IF(H9902="*",'Larimar Net '!I9903-('Larimar Net '!I9903*'Larimar Net Penalized '!$J$5),'Larimar Net '!I9903)</f>
        <v>30939.938697473932</v>
      </c>
    </row>
    <row r="9903" spans="3:11" x14ac:dyDescent="0.3">
      <c r="C9903" s="7">
        <v>44243</v>
      </c>
      <c r="D9903" s="6">
        <v>7</v>
      </c>
      <c r="E9903" s="8">
        <f>IF(B9903="*",'Larimar Net '!D9904-('Larimar Net '!D9904*'Larimar Net Penalized '!$D$5),'Larimar Net '!D9904)</f>
        <v>40055.439016476936</v>
      </c>
      <c r="I9903" s="7">
        <v>44243</v>
      </c>
      <c r="J9903" s="6">
        <v>7</v>
      </c>
      <c r="K9903" s="8">
        <f>IF(H9903="*",'Larimar Net '!I9904-('Larimar Net '!I9904*'Larimar Net Penalized '!$J$5),'Larimar Net '!I9904)</f>
        <v>29593.735917928374</v>
      </c>
    </row>
    <row r="9904" spans="3:11" x14ac:dyDescent="0.3">
      <c r="C9904" s="7">
        <v>44243</v>
      </c>
      <c r="D9904" s="6">
        <v>8</v>
      </c>
      <c r="E9904" s="8">
        <f>IF(B9904="*",'Larimar Net '!D9905-('Larimar Net '!D9905*'Larimar Net Penalized '!$D$5),'Larimar Net '!D9905)</f>
        <v>39850.479516998726</v>
      </c>
      <c r="I9904" s="7">
        <v>44243</v>
      </c>
      <c r="J9904" s="6">
        <v>8</v>
      </c>
      <c r="K9904" s="8">
        <f>IF(H9904="*",'Larimar Net '!I9905-('Larimar Net '!I9905*'Larimar Net Penalized '!$J$5),'Larimar Net '!I9905)</f>
        <v>32706.74493710979</v>
      </c>
    </row>
    <row r="9905" spans="3:11" x14ac:dyDescent="0.3">
      <c r="C9905" s="7">
        <v>44243</v>
      </c>
      <c r="D9905" s="6">
        <v>9</v>
      </c>
      <c r="E9905" s="8">
        <f>IF(B9905="*",'Larimar Net '!D9906-('Larimar Net '!D9906*'Larimar Net Penalized '!$D$5),'Larimar Net '!D9906)</f>
        <v>38576.979227935321</v>
      </c>
      <c r="I9905" s="7">
        <v>44243</v>
      </c>
      <c r="J9905" s="6">
        <v>9</v>
      </c>
      <c r="K9905" s="8">
        <f>IF(H9905="*",'Larimar Net '!I9906-('Larimar Net '!I9906*'Larimar Net Penalized '!$J$5),'Larimar Net '!I9906)</f>
        <v>31707.278095823767</v>
      </c>
    </row>
    <row r="9906" spans="3:11" x14ac:dyDescent="0.3">
      <c r="C9906" s="7">
        <v>44243</v>
      </c>
      <c r="D9906" s="6">
        <v>10</v>
      </c>
      <c r="E9906" s="8">
        <f>IF(B9906="*",'Larimar Net '!D9907-('Larimar Net '!D9907*'Larimar Net Penalized '!$D$5),'Larimar Net '!D9907)</f>
        <v>43159.297637309413</v>
      </c>
      <c r="I9906" s="7">
        <v>44243</v>
      </c>
      <c r="J9906" s="6">
        <v>10</v>
      </c>
      <c r="K9906" s="8">
        <f>IF(H9906="*",'Larimar Net '!I9907-('Larimar Net '!I9907*'Larimar Net Penalized '!$J$5),'Larimar Net '!I9907)</f>
        <v>32746.503906862003</v>
      </c>
    </row>
    <row r="9907" spans="3:11" x14ac:dyDescent="0.3">
      <c r="C9907" s="7">
        <v>44243</v>
      </c>
      <c r="D9907" s="6">
        <v>11</v>
      </c>
      <c r="E9907" s="8">
        <f>IF(B9907="*",'Larimar Net '!D9908-('Larimar Net '!D9908*'Larimar Net Penalized '!$D$5),'Larimar Net '!D9908)</f>
        <v>43827.45831852471</v>
      </c>
      <c r="I9907" s="7">
        <v>44243</v>
      </c>
      <c r="J9907" s="6">
        <v>11</v>
      </c>
      <c r="K9907" s="8">
        <f>IF(H9907="*",'Larimar Net '!I9908-('Larimar Net '!I9908*'Larimar Net Penalized '!$J$5),'Larimar Net '!I9908)</f>
        <v>36966.440484231745</v>
      </c>
    </row>
    <row r="9908" spans="3:11" x14ac:dyDescent="0.3">
      <c r="C9908" s="7">
        <v>44243</v>
      </c>
      <c r="D9908" s="6">
        <v>12</v>
      </c>
      <c r="E9908" s="8">
        <f>IF(B9908="*",'Larimar Net '!D9909-('Larimar Net '!D9909*'Larimar Net Penalized '!$D$5),'Larimar Net '!D9909)</f>
        <v>42638.890390436223</v>
      </c>
      <c r="I9908" s="7">
        <v>44243</v>
      </c>
      <c r="J9908" s="6">
        <v>12</v>
      </c>
      <c r="K9908" s="8">
        <f>IF(H9908="*",'Larimar Net '!I9909-('Larimar Net '!I9909*'Larimar Net Penalized '!$J$5),'Larimar Net '!I9909)</f>
        <v>39105.532779661437</v>
      </c>
    </row>
    <row r="9909" spans="3:11" x14ac:dyDescent="0.3">
      <c r="C9909" s="7">
        <v>44243</v>
      </c>
      <c r="D9909" s="6">
        <v>13</v>
      </c>
      <c r="E9909" s="8">
        <f>IF(B9909="*",'Larimar Net '!D9910-('Larimar Net '!D9910*'Larimar Net Penalized '!$D$5),'Larimar Net '!D9910)</f>
        <v>39466.768112635364</v>
      </c>
      <c r="I9909" s="7">
        <v>44243</v>
      </c>
      <c r="J9909" s="6">
        <v>13</v>
      </c>
      <c r="K9909" s="8">
        <f>IF(H9909="*",'Larimar Net '!I9910-('Larimar Net '!I9910*'Larimar Net Penalized '!$J$5),'Larimar Net '!I9910)</f>
        <v>37181.686329841119</v>
      </c>
    </row>
    <row r="9910" spans="3:11" x14ac:dyDescent="0.3">
      <c r="C9910" s="7">
        <v>44243</v>
      </c>
      <c r="D9910" s="6">
        <v>14</v>
      </c>
      <c r="E9910" s="8">
        <f>IF(B9910="*",'Larimar Net '!D9911-('Larimar Net '!D9911*'Larimar Net Penalized '!$D$5),'Larimar Net '!D9911)</f>
        <v>41751.839845441325</v>
      </c>
      <c r="I9910" s="7">
        <v>44243</v>
      </c>
      <c r="J9910" s="6">
        <v>14</v>
      </c>
      <c r="K9910" s="8">
        <f>IF(H9910="*",'Larimar Net '!I9911-('Larimar Net '!I9911*'Larimar Net Penalized '!$J$5),'Larimar Net '!I9911)</f>
        <v>35339.627728809042</v>
      </c>
    </row>
    <row r="9911" spans="3:11" x14ac:dyDescent="0.3">
      <c r="C9911" s="7">
        <v>44243</v>
      </c>
      <c r="D9911" s="6">
        <v>15</v>
      </c>
      <c r="E9911" s="8">
        <f>IF(B9911="*",'Larimar Net '!D9912-('Larimar Net '!D9912*'Larimar Net Penalized '!$D$5),'Larimar Net '!D9912)</f>
        <v>39430.268609159706</v>
      </c>
      <c r="I9911" s="7">
        <v>44243</v>
      </c>
      <c r="J9911" s="6">
        <v>15</v>
      </c>
      <c r="K9911" s="8">
        <f>IF(H9911="*",'Larimar Net '!I9912-('Larimar Net '!I9912*'Larimar Net Penalized '!$J$5),'Larimar Net '!I9912)</f>
        <v>29324.085317062913</v>
      </c>
    </row>
    <row r="9912" spans="3:11" x14ac:dyDescent="0.3">
      <c r="C9912" s="7">
        <v>44243</v>
      </c>
      <c r="D9912" s="6">
        <v>16</v>
      </c>
      <c r="E9912" s="8">
        <f>IF(B9912="*",'Larimar Net '!D9913-('Larimar Net '!D9913*'Larimar Net Penalized '!$D$5),'Larimar Net '!D9913)</f>
        <v>32171.764486314678</v>
      </c>
      <c r="I9912" s="7">
        <v>44243</v>
      </c>
      <c r="J9912" s="6">
        <v>16</v>
      </c>
      <c r="K9912" s="8">
        <f>IF(H9912="*",'Larimar Net '!I9913-('Larimar Net '!I9913*'Larimar Net Penalized '!$J$5),'Larimar Net '!I9913)</f>
        <v>20927.00969320568</v>
      </c>
    </row>
    <row r="9913" spans="3:11" x14ac:dyDescent="0.3">
      <c r="C9913" s="7">
        <v>44243</v>
      </c>
      <c r="D9913" s="6">
        <v>17</v>
      </c>
      <c r="E9913" s="8">
        <f>IF(B9913="*",'Larimar Net '!D9914-('Larimar Net '!D9914*'Larimar Net Penalized '!$D$5),'Larimar Net '!D9914)</f>
        <v>25344.808932139083</v>
      </c>
      <c r="I9913" s="7">
        <v>44243</v>
      </c>
      <c r="J9913" s="6">
        <v>17</v>
      </c>
      <c r="K9913" s="8">
        <f>IF(H9913="*",'Larimar Net '!I9914-('Larimar Net '!I9914*'Larimar Net Penalized '!$J$5),'Larimar Net '!I9914)</f>
        <v>15406.270955988732</v>
      </c>
    </row>
    <row r="9914" spans="3:11" x14ac:dyDescent="0.3">
      <c r="C9914" s="7">
        <v>44243</v>
      </c>
      <c r="D9914" s="6">
        <v>18</v>
      </c>
      <c r="E9914" s="8">
        <f>IF(B9914="*",'Larimar Net '!D9915-('Larimar Net '!D9915*'Larimar Net Penalized '!$D$5),'Larimar Net '!D9915)</f>
        <v>25364.659214386164</v>
      </c>
      <c r="I9914" s="7">
        <v>44243</v>
      </c>
      <c r="J9914" s="6">
        <v>18</v>
      </c>
      <c r="K9914" s="8">
        <f>IF(H9914="*",'Larimar Net '!I9915-('Larimar Net '!I9915*'Larimar Net Penalized '!$J$5),'Larimar Net '!I9915)</f>
        <v>19516.236277449181</v>
      </c>
    </row>
    <row r="9915" spans="3:11" x14ac:dyDescent="0.3">
      <c r="C9915" s="7">
        <v>44243</v>
      </c>
      <c r="D9915" s="6">
        <v>19</v>
      </c>
      <c r="E9915" s="8">
        <f>IF(B9915="*",'Larimar Net '!D9916-('Larimar Net '!D9916*'Larimar Net Penalized '!$D$5),'Larimar Net '!D9916)</f>
        <v>25528.767189224382</v>
      </c>
      <c r="I9915" s="7">
        <v>44243</v>
      </c>
      <c r="J9915" s="6">
        <v>19</v>
      </c>
      <c r="K9915" s="8">
        <f>IF(H9915="*",'Larimar Net '!I9916-('Larimar Net '!I9916*'Larimar Net Penalized '!$J$5),'Larimar Net '!I9916)</f>
        <v>28047.495684486104</v>
      </c>
    </row>
    <row r="9916" spans="3:11" x14ac:dyDescent="0.3">
      <c r="C9916" s="7">
        <v>44243</v>
      </c>
      <c r="D9916" s="6">
        <v>20</v>
      </c>
      <c r="E9916" s="8">
        <f>IF(B9916="*",'Larimar Net '!D9917-('Larimar Net '!D9917*'Larimar Net Penalized '!$D$5),'Larimar Net '!D9917)</f>
        <v>27875.054106850021</v>
      </c>
      <c r="I9916" s="7">
        <v>44243</v>
      </c>
      <c r="J9916" s="6">
        <v>20</v>
      </c>
      <c r="K9916" s="8">
        <f>IF(H9916="*",'Larimar Net '!I9917-('Larimar Net '!I9917*'Larimar Net Penalized '!$J$5),'Larimar Net '!I9917)</f>
        <v>21684.309370746956</v>
      </c>
    </row>
    <row r="9917" spans="3:11" x14ac:dyDescent="0.3">
      <c r="C9917" s="7">
        <v>44243</v>
      </c>
      <c r="D9917" s="6">
        <v>21</v>
      </c>
      <c r="E9917" s="8">
        <f>IF(B9917="*",'Larimar Net '!D9918-('Larimar Net '!D9918*'Larimar Net Penalized '!$D$5),'Larimar Net '!D9918)</f>
        <v>32474.792777941857</v>
      </c>
      <c r="I9917" s="7">
        <v>44243</v>
      </c>
      <c r="J9917" s="6">
        <v>21</v>
      </c>
      <c r="K9917" s="8">
        <f>IF(H9917="*",'Larimar Net '!I9918-('Larimar Net '!I9918*'Larimar Net Penalized '!$J$5),'Larimar Net '!I9918)</f>
        <v>27692.064435213979</v>
      </c>
    </row>
    <row r="9918" spans="3:11" x14ac:dyDescent="0.3">
      <c r="C9918" s="7">
        <v>44243</v>
      </c>
      <c r="D9918" s="6">
        <v>22</v>
      </c>
      <c r="E9918" s="8">
        <f>IF(B9918="*",'Larimar Net '!D9919-('Larimar Net '!D9919*'Larimar Net Penalized '!$D$5),'Larimar Net '!D9919)</f>
        <v>37399.043187943134</v>
      </c>
      <c r="I9918" s="7">
        <v>44243</v>
      </c>
      <c r="J9918" s="6">
        <v>22</v>
      </c>
      <c r="K9918" s="8">
        <f>IF(H9918="*",'Larimar Net '!I9919-('Larimar Net '!I9919*'Larimar Net Penalized '!$J$5),'Larimar Net '!I9919)</f>
        <v>30152.968968386267</v>
      </c>
    </row>
    <row r="9919" spans="3:11" x14ac:dyDescent="0.3">
      <c r="C9919" s="7">
        <v>44243</v>
      </c>
      <c r="D9919" s="6">
        <v>23</v>
      </c>
      <c r="E9919" s="8">
        <f>IF(B9919="*",'Larimar Net '!D9920-('Larimar Net '!D9920*'Larimar Net Penalized '!$D$5),'Larimar Net '!D9920)</f>
        <v>43427.348049971297</v>
      </c>
      <c r="I9919" s="7">
        <v>44243</v>
      </c>
      <c r="J9919" s="6">
        <v>23</v>
      </c>
      <c r="K9919" s="8">
        <f>IF(H9919="*",'Larimar Net '!I9920-('Larimar Net '!I9920*'Larimar Net Penalized '!$J$5),'Larimar Net '!I9920)</f>
        <v>36407.548894408807</v>
      </c>
    </row>
    <row r="9920" spans="3:11" x14ac:dyDescent="0.3">
      <c r="C9920" s="7">
        <v>44244</v>
      </c>
      <c r="D9920" s="6">
        <v>0</v>
      </c>
      <c r="E9920" s="8">
        <f>IF(B9920="*",'Larimar Net '!D9921-('Larimar Net '!D9921*'Larimar Net Penalized '!$D$5),'Larimar Net '!D9921)</f>
        <v>44832.879944549051</v>
      </c>
      <c r="I9920" s="7">
        <v>44244</v>
      </c>
      <c r="J9920" s="6">
        <v>0</v>
      </c>
      <c r="K9920" s="8">
        <f>IF(H9920="*",'Larimar Net '!I9921-('Larimar Net '!I9921*'Larimar Net Penalized '!$J$5),'Larimar Net '!I9921)</f>
        <v>36854.769719026895</v>
      </c>
    </row>
    <row r="9921" spans="3:11" x14ac:dyDescent="0.3">
      <c r="C9921" s="7">
        <v>44244</v>
      </c>
      <c r="D9921" s="6">
        <v>1</v>
      </c>
      <c r="E9921" s="8">
        <f>IF(B9921="*",'Larimar Net '!D9922-('Larimar Net '!D9922*'Larimar Net Penalized '!$D$5),'Larimar Net '!D9922)</f>
        <v>44841.24693072911</v>
      </c>
      <c r="I9921" s="7">
        <v>44244</v>
      </c>
      <c r="J9921" s="6">
        <v>1</v>
      </c>
      <c r="K9921" s="8">
        <f>IF(H9921="*",'Larimar Net '!I9922-('Larimar Net '!I9922*'Larimar Net Penalized '!$J$5),'Larimar Net '!I9922)</f>
        <v>38047.641105572118</v>
      </c>
    </row>
    <row r="9922" spans="3:11" x14ac:dyDescent="0.3">
      <c r="C9922" s="7">
        <v>44244</v>
      </c>
      <c r="D9922" s="6">
        <v>2</v>
      </c>
      <c r="E9922" s="8">
        <f>IF(B9922="*",'Larimar Net '!D9923-('Larimar Net '!D9923*'Larimar Net Penalized '!$D$5),'Larimar Net '!D9923)</f>
        <v>46529.647054427507</v>
      </c>
      <c r="I9922" s="7">
        <v>44244</v>
      </c>
      <c r="J9922" s="6">
        <v>2</v>
      </c>
      <c r="K9922" s="8">
        <f>IF(H9922="*",'Larimar Net '!I9923-('Larimar Net '!I9923*'Larimar Net Penalized '!$J$5),'Larimar Net '!I9923)</f>
        <v>40584.413700835939</v>
      </c>
    </row>
    <row r="9923" spans="3:11" x14ac:dyDescent="0.3">
      <c r="C9923" s="7">
        <v>44244</v>
      </c>
      <c r="D9923" s="6">
        <v>3</v>
      </c>
      <c r="E9923" s="8">
        <f>IF(B9923="*",'Larimar Net '!D9924-('Larimar Net '!D9924*'Larimar Net Penalized '!$D$5),'Larimar Net '!D9924)</f>
        <v>43507.44667188717</v>
      </c>
      <c r="I9923" s="7">
        <v>44244</v>
      </c>
      <c r="J9923" s="6">
        <v>3</v>
      </c>
      <c r="K9923" s="8">
        <f>IF(H9923="*",'Larimar Net '!I9924-('Larimar Net '!I9924*'Larimar Net Penalized '!$J$5),'Larimar Net '!I9924)</f>
        <v>38186.655021962593</v>
      </c>
    </row>
    <row r="9924" spans="3:11" x14ac:dyDescent="0.3">
      <c r="C9924" s="7">
        <v>44244</v>
      </c>
      <c r="D9924" s="6">
        <v>4</v>
      </c>
      <c r="E9924" s="8">
        <f>IF(B9924="*",'Larimar Net '!D9925-('Larimar Net '!D9925*'Larimar Net Penalized '!$D$5),'Larimar Net '!D9925)</f>
        <v>45713.465047131911</v>
      </c>
      <c r="I9924" s="7">
        <v>44244</v>
      </c>
      <c r="J9924" s="6">
        <v>4</v>
      </c>
      <c r="K9924" s="8">
        <f>IF(H9924="*",'Larimar Net '!I9925-('Larimar Net '!I9925*'Larimar Net Penalized '!$J$5),'Larimar Net '!I9925)</f>
        <v>42069.845209837666</v>
      </c>
    </row>
    <row r="9925" spans="3:11" x14ac:dyDescent="0.3">
      <c r="C9925" s="7">
        <v>44244</v>
      </c>
      <c r="D9925" s="6">
        <v>5</v>
      </c>
      <c r="E9925" s="8">
        <f>IF(B9925="*",'Larimar Net '!D9926-('Larimar Net '!D9926*'Larimar Net Penalized '!$D$5),'Larimar Net '!D9926)</f>
        <v>45143.38777039844</v>
      </c>
      <c r="I9925" s="7">
        <v>44244</v>
      </c>
      <c r="J9925" s="6">
        <v>5</v>
      </c>
      <c r="K9925" s="8">
        <f>IF(H9925="*",'Larimar Net '!I9926-('Larimar Net '!I9926*'Larimar Net Penalized '!$J$5),'Larimar Net '!I9926)</f>
        <v>42675.032231351484</v>
      </c>
    </row>
    <row r="9926" spans="3:11" x14ac:dyDescent="0.3">
      <c r="C9926" s="7">
        <v>44244</v>
      </c>
      <c r="D9926" s="6">
        <v>6</v>
      </c>
      <c r="E9926" s="8">
        <f>IF(B9926="*",'Larimar Net '!D9927-('Larimar Net '!D9927*'Larimar Net Penalized '!$D$5),'Larimar Net '!D9927)</f>
        <v>37819.655933289701</v>
      </c>
      <c r="I9926" s="7">
        <v>44244</v>
      </c>
      <c r="J9926" s="6">
        <v>6</v>
      </c>
      <c r="K9926" s="8">
        <f>IF(H9926="*",'Larimar Net '!I9927-('Larimar Net '!I9927*'Larimar Net Penalized '!$J$5),'Larimar Net '!I9927)</f>
        <v>32500.81546136933</v>
      </c>
    </row>
    <row r="9927" spans="3:11" x14ac:dyDescent="0.3">
      <c r="C9927" s="7">
        <v>44244</v>
      </c>
      <c r="D9927" s="6">
        <v>7</v>
      </c>
      <c r="E9927" s="8">
        <f>IF(B9927="*",'Larimar Net '!D9928-('Larimar Net '!D9928*'Larimar Net Penalized '!$D$5),'Larimar Net '!D9928)</f>
        <v>31735.804960454134</v>
      </c>
      <c r="I9927" s="7">
        <v>44244</v>
      </c>
      <c r="J9927" s="6">
        <v>7</v>
      </c>
      <c r="K9927" s="8">
        <f>IF(H9927="*",'Larimar Net '!I9928-('Larimar Net '!I9928*'Larimar Net Penalized '!$J$5),'Larimar Net '!I9928)</f>
        <v>23271.446938299505</v>
      </c>
    </row>
    <row r="9928" spans="3:11" x14ac:dyDescent="0.3">
      <c r="C9928" s="7">
        <v>44244</v>
      </c>
      <c r="D9928" s="6">
        <v>8</v>
      </c>
      <c r="E9928" s="8">
        <f>IF(B9928="*",'Larimar Net '!D9929-('Larimar Net '!D9929*'Larimar Net Penalized '!$D$5),'Larimar Net '!D9929)</f>
        <v>31283.226412119737</v>
      </c>
      <c r="I9928" s="7">
        <v>44244</v>
      </c>
      <c r="J9928" s="6">
        <v>8</v>
      </c>
      <c r="K9928" s="8">
        <f>IF(H9928="*",'Larimar Net '!I9929-('Larimar Net '!I9929*'Larimar Net Penalized '!$J$5),'Larimar Net '!I9929)</f>
        <v>26666.742061614557</v>
      </c>
    </row>
    <row r="9929" spans="3:11" x14ac:dyDescent="0.3">
      <c r="C9929" s="7">
        <v>44244</v>
      </c>
      <c r="D9929" s="6">
        <v>9</v>
      </c>
      <c r="E9929" s="8">
        <f>IF(B9929="*",'Larimar Net '!D9930-('Larimar Net '!D9930*'Larimar Net Penalized '!$D$5),'Larimar Net '!D9930)</f>
        <v>45487.491154410607</v>
      </c>
      <c r="I9929" s="7">
        <v>44244</v>
      </c>
      <c r="J9929" s="6">
        <v>9</v>
      </c>
      <c r="K9929" s="8">
        <f>IF(H9929="*",'Larimar Net '!I9930-('Larimar Net '!I9930*'Larimar Net Penalized '!$J$5),'Larimar Net '!I9930)</f>
        <v>39866.509612743917</v>
      </c>
    </row>
    <row r="9930" spans="3:11" x14ac:dyDescent="0.3">
      <c r="C9930" s="7">
        <v>44244</v>
      </c>
      <c r="D9930" s="6">
        <v>10</v>
      </c>
      <c r="E9930" s="8">
        <f>IF(B9930="*",'Larimar Net '!D9931-('Larimar Net '!D9931*'Larimar Net Penalized '!$D$5),'Larimar Net '!D9931)</f>
        <v>46206.925318761263</v>
      </c>
      <c r="I9930" s="7">
        <v>44244</v>
      </c>
      <c r="J9930" s="6">
        <v>10</v>
      </c>
      <c r="K9930" s="8">
        <f>IF(H9930="*",'Larimar Net '!I9931-('Larimar Net '!I9931*'Larimar Net Penalized '!$J$5),'Larimar Net '!I9931)</f>
        <v>42127.141420257809</v>
      </c>
    </row>
    <row r="9931" spans="3:11" x14ac:dyDescent="0.3">
      <c r="C9931" s="7">
        <v>44244</v>
      </c>
      <c r="D9931" s="6">
        <v>11</v>
      </c>
      <c r="E9931" s="8">
        <f>IF(B9931="*",'Larimar Net '!D9932-('Larimar Net '!D9932*'Larimar Net Penalized '!$D$5),'Larimar Net '!D9932)</f>
        <v>46080.142440863201</v>
      </c>
      <c r="I9931" s="7">
        <v>44244</v>
      </c>
      <c r="J9931" s="6">
        <v>11</v>
      </c>
      <c r="K9931" s="8">
        <f>IF(H9931="*",'Larimar Net '!I9932-('Larimar Net '!I9932*'Larimar Net Penalized '!$J$5),'Larimar Net '!I9932)</f>
        <v>43457.290681018181</v>
      </c>
    </row>
    <row r="9932" spans="3:11" x14ac:dyDescent="0.3">
      <c r="C9932" s="7">
        <v>44244</v>
      </c>
      <c r="D9932" s="6">
        <v>12</v>
      </c>
      <c r="E9932" s="8">
        <f>IF(B9932="*",'Larimar Net '!D9933-('Larimar Net '!D9933*'Larimar Net Penalized '!$D$5),'Larimar Net '!D9933)</f>
        <v>46578.935217051607</v>
      </c>
      <c r="I9932" s="7">
        <v>44244</v>
      </c>
      <c r="J9932" s="6">
        <v>12</v>
      </c>
      <c r="K9932" s="8">
        <f>IF(H9932="*",'Larimar Net '!I9933-('Larimar Net '!I9933*'Larimar Net Penalized '!$J$5),'Larimar Net '!I9933)</f>
        <v>42644.696307265622</v>
      </c>
    </row>
    <row r="9933" spans="3:11" x14ac:dyDescent="0.3">
      <c r="C9933" s="7">
        <v>44244</v>
      </c>
      <c r="D9933" s="6">
        <v>13</v>
      </c>
      <c r="E9933" s="8">
        <f>IF(B9933="*",'Larimar Net '!D9934-('Larimar Net '!D9934*'Larimar Net Penalized '!$D$5),'Larimar Net '!D9934)</f>
        <v>45753.649765192225</v>
      </c>
      <c r="I9933" s="7">
        <v>44244</v>
      </c>
      <c r="J9933" s="6">
        <v>13</v>
      </c>
      <c r="K9933" s="8">
        <f>IF(H9933="*",'Larimar Net '!I9934-('Larimar Net '!I9934*'Larimar Net Penalized '!$J$5),'Larimar Net '!I9934)</f>
        <v>41305.533655996544</v>
      </c>
    </row>
    <row r="9934" spans="3:11" x14ac:dyDescent="0.3">
      <c r="C9934" s="7">
        <v>44244</v>
      </c>
      <c r="D9934" s="6">
        <v>14</v>
      </c>
      <c r="E9934" s="8">
        <f>IF(B9934="*",'Larimar Net '!D9935-('Larimar Net '!D9935*'Larimar Net Penalized '!$D$5),'Larimar Net '!D9935)</f>
        <v>44336.641393270351</v>
      </c>
      <c r="I9934" s="7">
        <v>44244</v>
      </c>
      <c r="J9934" s="6">
        <v>14</v>
      </c>
      <c r="K9934" s="8">
        <f>IF(H9934="*",'Larimar Net '!I9935-('Larimar Net '!I9935*'Larimar Net Penalized '!$J$5),'Larimar Net '!I9935)</f>
        <v>38104.381042191853</v>
      </c>
    </row>
    <row r="9935" spans="3:11" x14ac:dyDescent="0.3">
      <c r="C9935" s="7">
        <v>44244</v>
      </c>
      <c r="D9935" s="6">
        <v>15</v>
      </c>
      <c r="E9935" s="8">
        <f>IF(B9935="*",'Larimar Net '!D9936-('Larimar Net '!D9936*'Larimar Net Penalized '!$D$5),'Larimar Net '!D9936)</f>
        <v>42635.280185594122</v>
      </c>
      <c r="I9935" s="7">
        <v>44244</v>
      </c>
      <c r="J9935" s="6">
        <v>15</v>
      </c>
      <c r="K9935" s="8">
        <f>IF(H9935="*",'Larimar Net '!I9936-('Larimar Net '!I9936*'Larimar Net Penalized '!$J$5),'Larimar Net '!I9936)</f>
        <v>35541.61165433241</v>
      </c>
    </row>
    <row r="9936" spans="3:11" x14ac:dyDescent="0.3">
      <c r="C9936" s="7">
        <v>44244</v>
      </c>
      <c r="D9936" s="6">
        <v>16</v>
      </c>
      <c r="E9936" s="8">
        <f>IF(B9936="*",'Larimar Net '!D9937-('Larimar Net '!D9937*'Larimar Net Penalized '!$D$5),'Larimar Net '!D9937)</f>
        <v>39225.49712093277</v>
      </c>
      <c r="I9936" s="7">
        <v>44244</v>
      </c>
      <c r="J9936" s="6">
        <v>16</v>
      </c>
      <c r="K9936" s="8">
        <f>IF(H9936="*",'Larimar Net '!I9937-('Larimar Net '!I9937*'Larimar Net Penalized '!$J$5),'Larimar Net '!I9937)</f>
        <v>27576.41694497352</v>
      </c>
    </row>
    <row r="9937" spans="3:11" x14ac:dyDescent="0.3">
      <c r="C9937" s="7">
        <v>44244</v>
      </c>
      <c r="D9937" s="6">
        <v>17</v>
      </c>
      <c r="E9937" s="8">
        <f>IF(B9937="*",'Larimar Net '!D9938-('Larimar Net '!D9938*'Larimar Net Penalized '!$D$5),'Larimar Net '!D9938)</f>
        <v>27334.912501605282</v>
      </c>
      <c r="I9937" s="7">
        <v>44244</v>
      </c>
      <c r="J9937" s="6">
        <v>17</v>
      </c>
      <c r="K9937" s="8">
        <f>IF(H9937="*",'Larimar Net '!I9938-('Larimar Net '!I9938*'Larimar Net Penalized '!$J$5),'Larimar Net '!I9938)</f>
        <v>18285.509527190956</v>
      </c>
    </row>
    <row r="9938" spans="3:11" x14ac:dyDescent="0.3">
      <c r="C9938" s="7">
        <v>44244</v>
      </c>
      <c r="D9938" s="6">
        <v>18</v>
      </c>
      <c r="E9938" s="8">
        <f>IF(B9938="*",'Larimar Net '!D9939-('Larimar Net '!D9939*'Larimar Net Penalized '!$D$5),'Larimar Net '!D9939)</f>
        <v>17330.084254145724</v>
      </c>
      <c r="I9938" s="7">
        <v>44244</v>
      </c>
      <c r="J9938" s="6">
        <v>18</v>
      </c>
      <c r="K9938" s="8">
        <f>IF(H9938="*",'Larimar Net '!I9939-('Larimar Net '!I9939*'Larimar Net Penalized '!$J$5),'Larimar Net '!I9939)</f>
        <v>14024.127866225868</v>
      </c>
    </row>
    <row r="9939" spans="3:11" x14ac:dyDescent="0.3">
      <c r="C9939" s="7">
        <v>44244</v>
      </c>
      <c r="D9939" s="6">
        <v>19</v>
      </c>
      <c r="E9939" s="8">
        <f>IF(B9939="*",'Larimar Net '!D9940-('Larimar Net '!D9940*'Larimar Net Penalized '!$D$5),'Larimar Net '!D9940)</f>
        <v>15724.856930331342</v>
      </c>
      <c r="I9939" s="7">
        <v>44244</v>
      </c>
      <c r="J9939" s="6">
        <v>19</v>
      </c>
      <c r="K9939" s="8">
        <f>IF(H9939="*",'Larimar Net '!I9940-('Larimar Net '!I9940*'Larimar Net Penalized '!$J$5),'Larimar Net '!I9940)</f>
        <v>11343.73114977385</v>
      </c>
    </row>
    <row r="9940" spans="3:11" x14ac:dyDescent="0.3">
      <c r="C9940" s="7">
        <v>44244</v>
      </c>
      <c r="D9940" s="6">
        <v>20</v>
      </c>
      <c r="E9940" s="8">
        <f>IF(B9940="*",'Larimar Net '!D9941-('Larimar Net '!D9941*'Larimar Net Penalized '!$D$5),'Larimar Net '!D9941)</f>
        <v>20961.577350757278</v>
      </c>
      <c r="I9940" s="7">
        <v>44244</v>
      </c>
      <c r="J9940" s="6">
        <v>20</v>
      </c>
      <c r="K9940" s="8">
        <f>IF(H9940="*",'Larimar Net '!I9941-('Larimar Net '!I9941*'Larimar Net Penalized '!$J$5),'Larimar Net '!I9941)</f>
        <v>17276.50638812175</v>
      </c>
    </row>
    <row r="9941" spans="3:11" x14ac:dyDescent="0.3">
      <c r="C9941" s="7">
        <v>44244</v>
      </c>
      <c r="D9941" s="6">
        <v>21</v>
      </c>
      <c r="E9941" s="8">
        <f>IF(B9941="*",'Larimar Net '!D9942-('Larimar Net '!D9942*'Larimar Net Penalized '!$D$5),'Larimar Net '!D9942)</f>
        <v>40208.603374581849</v>
      </c>
      <c r="I9941" s="7">
        <v>44244</v>
      </c>
      <c r="J9941" s="6">
        <v>21</v>
      </c>
      <c r="K9941" s="8">
        <f>IF(H9941="*",'Larimar Net '!I9942-('Larimar Net '!I9942*'Larimar Net Penalized '!$J$5),'Larimar Net '!I9942)</f>
        <v>41936.36675471958</v>
      </c>
    </row>
    <row r="9942" spans="3:11" x14ac:dyDescent="0.3">
      <c r="C9942" s="7">
        <v>44244</v>
      </c>
      <c r="D9942" s="6">
        <v>22</v>
      </c>
      <c r="E9942" s="8">
        <f>IF(B9942="*",'Larimar Net '!D9943-('Larimar Net '!D9943*'Larimar Net Penalized '!$D$5),'Larimar Net '!D9943)</f>
        <v>44307.520112274709</v>
      </c>
      <c r="I9942" s="7">
        <v>44244</v>
      </c>
      <c r="J9942" s="6">
        <v>22</v>
      </c>
      <c r="K9942" s="8">
        <f>IF(H9942="*",'Larimar Net '!I9943-('Larimar Net '!I9943*'Larimar Net Penalized '!$J$5),'Larimar Net '!I9943)</f>
        <v>41810.014645478215</v>
      </c>
    </row>
    <row r="9943" spans="3:11" x14ac:dyDescent="0.3">
      <c r="C9943" s="7">
        <v>44244</v>
      </c>
      <c r="D9943" s="6">
        <v>23</v>
      </c>
      <c r="E9943" s="8">
        <f>IF(B9943="*",'Larimar Net '!D9944-('Larimar Net '!D9944*'Larimar Net Penalized '!$D$5),'Larimar Net '!D9944)</f>
        <v>43828.444159658429</v>
      </c>
      <c r="I9943" s="7">
        <v>44244</v>
      </c>
      <c r="J9943" s="6">
        <v>23</v>
      </c>
      <c r="K9943" s="8">
        <f>IF(H9943="*",'Larimar Net '!I9944-('Larimar Net '!I9944*'Larimar Net Penalized '!$J$5),'Larimar Net '!I9944)</f>
        <v>41177.53805448873</v>
      </c>
    </row>
    <row r="9944" spans="3:11" x14ac:dyDescent="0.3">
      <c r="C9944" s="7">
        <v>44245</v>
      </c>
      <c r="D9944" s="6">
        <v>0</v>
      </c>
      <c r="E9944" s="8">
        <f>IF(B9944="*",'Larimar Net '!D9945-('Larimar Net '!D9945*'Larimar Net Penalized '!$D$5),'Larimar Net '!D9945)</f>
        <v>38646.13715588372</v>
      </c>
      <c r="I9944" s="7">
        <v>44245</v>
      </c>
      <c r="J9944" s="6">
        <v>0</v>
      </c>
      <c r="K9944" s="8">
        <f>IF(H9944="*",'Larimar Net '!I9945-('Larimar Net '!I9945*'Larimar Net Penalized '!$J$5),'Larimar Net '!I9945)</f>
        <v>39217.459762048602</v>
      </c>
    </row>
    <row r="9945" spans="3:11" x14ac:dyDescent="0.3">
      <c r="C9945" s="7">
        <v>44245</v>
      </c>
      <c r="D9945" s="6">
        <v>1</v>
      </c>
      <c r="E9945" s="8">
        <f>IF(B9945="*",'Larimar Net '!D9946-('Larimar Net '!D9946*'Larimar Net Penalized '!$D$5),'Larimar Net '!D9946)</f>
        <v>43368.752845210031</v>
      </c>
      <c r="I9945" s="7">
        <v>44245</v>
      </c>
      <c r="J9945" s="6">
        <v>1</v>
      </c>
      <c r="K9945" s="8">
        <f>IF(H9945="*",'Larimar Net '!I9946-('Larimar Net '!I9946*'Larimar Net Penalized '!$J$5),'Larimar Net '!I9946)</f>
        <v>35179.909902578125</v>
      </c>
    </row>
    <row r="9946" spans="3:11" x14ac:dyDescent="0.3">
      <c r="C9946" s="7">
        <v>44245</v>
      </c>
      <c r="D9946" s="6">
        <v>2</v>
      </c>
      <c r="E9946" s="8">
        <f>IF(B9946="*",'Larimar Net '!D9947-('Larimar Net '!D9947*'Larimar Net Penalized '!$D$5),'Larimar Net '!D9947)</f>
        <v>42622.840272460569</v>
      </c>
      <c r="I9946" s="7">
        <v>44245</v>
      </c>
      <c r="J9946" s="6">
        <v>2</v>
      </c>
      <c r="K9946" s="8">
        <f>IF(H9946="*",'Larimar Net '!I9947-('Larimar Net '!I9947*'Larimar Net Penalized '!$J$5),'Larimar Net '!I9947)</f>
        <v>40824.875022976485</v>
      </c>
    </row>
    <row r="9947" spans="3:11" x14ac:dyDescent="0.3">
      <c r="C9947" s="7">
        <v>44245</v>
      </c>
      <c r="D9947" s="6">
        <v>3</v>
      </c>
      <c r="E9947" s="8">
        <f>IF(B9947="*",'Larimar Net '!D9948-('Larimar Net '!D9948*'Larimar Net Penalized '!$D$5),'Larimar Net '!D9948)</f>
        <v>40153.336358085035</v>
      </c>
      <c r="I9947" s="7">
        <v>44245</v>
      </c>
      <c r="J9947" s="6">
        <v>3</v>
      </c>
      <c r="K9947" s="8">
        <f>IF(H9947="*",'Larimar Net '!I9948-('Larimar Net '!I9948*'Larimar Net Penalized '!$J$5),'Larimar Net '!I9948)</f>
        <v>38889.600115892426</v>
      </c>
    </row>
    <row r="9948" spans="3:11" x14ac:dyDescent="0.3">
      <c r="C9948" s="7">
        <v>44245</v>
      </c>
      <c r="D9948" s="6">
        <v>4</v>
      </c>
      <c r="E9948" s="8">
        <f>IF(B9948="*",'Larimar Net '!D9949-('Larimar Net '!D9949*'Larimar Net Penalized '!$D$5),'Larimar Net '!D9949)</f>
        <v>40089.330716655342</v>
      </c>
      <c r="I9948" s="7">
        <v>44245</v>
      </c>
      <c r="J9948" s="6">
        <v>4</v>
      </c>
      <c r="K9948" s="8">
        <f>IF(H9948="*",'Larimar Net '!I9949-('Larimar Net '!I9949*'Larimar Net Penalized '!$J$5),'Larimar Net '!I9949)</f>
        <v>39982.74552585066</v>
      </c>
    </row>
    <row r="9949" spans="3:11" x14ac:dyDescent="0.3">
      <c r="C9949" s="7">
        <v>44245</v>
      </c>
      <c r="D9949" s="6">
        <v>5</v>
      </c>
      <c r="E9949" s="8">
        <f>IF(B9949="*",'Larimar Net '!D9950-('Larimar Net '!D9950*'Larimar Net Penalized '!$D$5),'Larimar Net '!D9950)</f>
        <v>37421.870964062233</v>
      </c>
      <c r="I9949" s="7">
        <v>44245</v>
      </c>
      <c r="J9949" s="6">
        <v>5</v>
      </c>
      <c r="K9949" s="8">
        <f>IF(H9949="*",'Larimar Net '!I9950-('Larimar Net '!I9950*'Larimar Net Penalized '!$J$5),'Larimar Net '!I9950)</f>
        <v>39925.410346932316</v>
      </c>
    </row>
    <row r="9950" spans="3:11" x14ac:dyDescent="0.3">
      <c r="C9950" s="7">
        <v>44245</v>
      </c>
      <c r="D9950" s="6">
        <v>6</v>
      </c>
      <c r="E9950" s="8">
        <f>IF(B9950="*",'Larimar Net '!D9951-('Larimar Net '!D9951*'Larimar Net Penalized '!$D$5),'Larimar Net '!D9951)</f>
        <v>44583.120197957483</v>
      </c>
      <c r="I9950" s="7">
        <v>44245</v>
      </c>
      <c r="J9950" s="6">
        <v>6</v>
      </c>
      <c r="K9950" s="8">
        <f>IF(H9950="*",'Larimar Net '!I9951-('Larimar Net '!I9951*'Larimar Net Penalized '!$J$5),'Larimar Net '!I9951)</f>
        <v>44857.771081326398</v>
      </c>
    </row>
    <row r="9951" spans="3:11" x14ac:dyDescent="0.3">
      <c r="C9951" s="7">
        <v>44245</v>
      </c>
      <c r="D9951" s="6">
        <v>7</v>
      </c>
      <c r="E9951" s="8">
        <f>IF(B9951="*",'Larimar Net '!D9952-('Larimar Net '!D9952*'Larimar Net Penalized '!$D$5),'Larimar Net '!D9952)</f>
        <v>44482.764098248728</v>
      </c>
      <c r="I9951" s="7">
        <v>44245</v>
      </c>
      <c r="J9951" s="6">
        <v>7</v>
      </c>
      <c r="K9951" s="8">
        <f>IF(H9951="*",'Larimar Net '!I9952-('Larimar Net '!I9952*'Larimar Net Penalized '!$J$5),'Larimar Net '!I9952)</f>
        <v>45379.302693469574</v>
      </c>
    </row>
    <row r="9952" spans="3:11" x14ac:dyDescent="0.3">
      <c r="C9952" s="7">
        <v>44245</v>
      </c>
      <c r="D9952" s="6">
        <v>8</v>
      </c>
      <c r="E9952" s="8">
        <f>IF(B9952="*",'Larimar Net '!D9953-('Larimar Net '!D9953*'Larimar Net Penalized '!$D$5),'Larimar Net '!D9953)</f>
        <v>44678.802319481292</v>
      </c>
      <c r="I9952" s="7">
        <v>44245</v>
      </c>
      <c r="J9952" s="6">
        <v>8</v>
      </c>
      <c r="K9952" s="8">
        <f>IF(H9952="*",'Larimar Net '!I9953-('Larimar Net '!I9953*'Larimar Net Penalized '!$J$5),'Larimar Net '!I9953)</f>
        <v>41357.485350546049</v>
      </c>
    </row>
    <row r="9953" spans="3:11" x14ac:dyDescent="0.3">
      <c r="C9953" s="7">
        <v>44245</v>
      </c>
      <c r="D9953" s="6">
        <v>9</v>
      </c>
      <c r="E9953" s="8">
        <f>IF(B9953="*",'Larimar Net '!D9954-('Larimar Net '!D9954*'Larimar Net Penalized '!$D$5),'Larimar Net '!D9954)</f>
        <v>44433.50613447911</v>
      </c>
      <c r="I9953" s="7">
        <v>44245</v>
      </c>
      <c r="J9953" s="6">
        <v>9</v>
      </c>
      <c r="K9953" s="8">
        <f>IF(H9953="*",'Larimar Net '!I9954-('Larimar Net '!I9954*'Larimar Net Penalized '!$J$5),'Larimar Net '!I9954)</f>
        <v>37408.423956199593</v>
      </c>
    </row>
    <row r="9954" spans="3:11" x14ac:dyDescent="0.3">
      <c r="C9954" s="7">
        <v>44245</v>
      </c>
      <c r="D9954" s="6">
        <v>10</v>
      </c>
      <c r="E9954" s="8">
        <f>IF(B9954="*",'Larimar Net '!D9955-('Larimar Net '!D9955*'Larimar Net Penalized '!$D$5),'Larimar Net '!D9955)</f>
        <v>44841.793429683516</v>
      </c>
      <c r="I9954" s="7">
        <v>44245</v>
      </c>
      <c r="J9954" s="6">
        <v>10</v>
      </c>
      <c r="K9954" s="8">
        <f>IF(H9954="*",'Larimar Net '!I9955-('Larimar Net '!I9955*'Larimar Net Penalized '!$J$5),'Larimar Net '!I9955)</f>
        <v>44240.86723679943</v>
      </c>
    </row>
    <row r="9955" spans="3:11" x14ac:dyDescent="0.3">
      <c r="C9955" s="7">
        <v>44245</v>
      </c>
      <c r="D9955" s="6">
        <v>11</v>
      </c>
      <c r="E9955" s="8">
        <f>IF(B9955="*",'Larimar Net '!D9956-('Larimar Net '!D9956*'Larimar Net Penalized '!$D$5),'Larimar Net '!D9956)</f>
        <v>44813.24787210847</v>
      </c>
      <c r="I9955" s="7">
        <v>44245</v>
      </c>
      <c r="J9955" s="6">
        <v>11</v>
      </c>
      <c r="K9955" s="8">
        <f>IF(H9955="*",'Larimar Net '!I9956-('Larimar Net '!I9956*'Larimar Net Penalized '!$J$5),'Larimar Net '!I9956)</f>
        <v>45169.093513333311</v>
      </c>
    </row>
    <row r="9956" spans="3:11" x14ac:dyDescent="0.3">
      <c r="C9956" s="7">
        <v>44245</v>
      </c>
      <c r="D9956" s="6">
        <v>12</v>
      </c>
      <c r="E9956" s="8">
        <f>IF(B9956="*",'Larimar Net '!D9957-('Larimar Net '!D9957*'Larimar Net Penalized '!$D$5),'Larimar Net '!D9957)</f>
        <v>44656.323776571218</v>
      </c>
      <c r="I9956" s="7">
        <v>44245</v>
      </c>
      <c r="J9956" s="6">
        <v>12</v>
      </c>
      <c r="K9956" s="8">
        <f>IF(H9956="*",'Larimar Net '!I9957-('Larimar Net '!I9957*'Larimar Net Penalized '!$J$5),'Larimar Net '!I9957)</f>
        <v>44966.40523409548</v>
      </c>
    </row>
    <row r="9957" spans="3:11" x14ac:dyDescent="0.3">
      <c r="C9957" s="7">
        <v>44245</v>
      </c>
      <c r="D9957" s="6">
        <v>13</v>
      </c>
      <c r="E9957" s="8">
        <f>IF(B9957="*",'Larimar Net '!D9958-('Larimar Net '!D9958*'Larimar Net Penalized '!$D$5),'Larimar Net '!D9958)</f>
        <v>44627.18106422056</v>
      </c>
      <c r="I9957" s="7">
        <v>44245</v>
      </c>
      <c r="J9957" s="6">
        <v>13</v>
      </c>
      <c r="K9957" s="8">
        <f>IF(H9957="*",'Larimar Net '!I9958-('Larimar Net '!I9958*'Larimar Net Penalized '!$J$5),'Larimar Net '!I9958)</f>
        <v>43541.717664677883</v>
      </c>
    </row>
    <row r="9958" spans="3:11" x14ac:dyDescent="0.3">
      <c r="C9958" s="7">
        <v>44245</v>
      </c>
      <c r="D9958" s="6">
        <v>14</v>
      </c>
      <c r="E9958" s="8">
        <f>IF(B9958="*",'Larimar Net '!D9959-('Larimar Net '!D9959*'Larimar Net Penalized '!$D$5),'Larimar Net '!D9959)</f>
        <v>44243.435564546875</v>
      </c>
      <c r="I9958" s="7">
        <v>44245</v>
      </c>
      <c r="J9958" s="6">
        <v>14</v>
      </c>
      <c r="K9958" s="8">
        <f>IF(H9958="*",'Larimar Net '!I9959-('Larimar Net '!I9959*'Larimar Net Penalized '!$J$5),'Larimar Net '!I9959)</f>
        <v>43147.741311190053</v>
      </c>
    </row>
    <row r="9959" spans="3:11" x14ac:dyDescent="0.3">
      <c r="C9959" s="7">
        <v>44245</v>
      </c>
      <c r="D9959" s="6">
        <v>15</v>
      </c>
      <c r="E9959" s="8">
        <f>IF(B9959="*",'Larimar Net '!D9960-('Larimar Net '!D9960*'Larimar Net Penalized '!$D$5),'Larimar Net '!D9960)</f>
        <v>43740.351651598481</v>
      </c>
      <c r="I9959" s="7">
        <v>44245</v>
      </c>
      <c r="J9959" s="6">
        <v>15</v>
      </c>
      <c r="K9959" s="8">
        <f>IF(H9959="*",'Larimar Net '!I9960-('Larimar Net '!I9960*'Larimar Net Penalized '!$J$5),'Larimar Net '!I9960)</f>
        <v>42777.287257146709</v>
      </c>
    </row>
    <row r="9960" spans="3:11" x14ac:dyDescent="0.3">
      <c r="C9960" s="7">
        <v>44245</v>
      </c>
      <c r="D9960" s="6">
        <v>16</v>
      </c>
      <c r="E9960" s="8">
        <f>IF(B9960="*",'Larimar Net '!D9961-('Larimar Net '!D9961*'Larimar Net Penalized '!$D$5),'Larimar Net '!D9961)</f>
        <v>36696.996651382811</v>
      </c>
      <c r="I9960" s="7">
        <v>44245</v>
      </c>
      <c r="J9960" s="6">
        <v>16</v>
      </c>
      <c r="K9960" s="8">
        <f>IF(H9960="*",'Larimar Net '!I9961-('Larimar Net '!I9961*'Larimar Net Penalized '!$J$5),'Larimar Net '!I9961)</f>
        <v>37538.586687684459</v>
      </c>
    </row>
    <row r="9961" spans="3:11" x14ac:dyDescent="0.3">
      <c r="C9961" s="7">
        <v>44245</v>
      </c>
      <c r="D9961" s="6">
        <v>17</v>
      </c>
      <c r="E9961" s="8">
        <f>IF(B9961="*",'Larimar Net '!D9962-('Larimar Net '!D9962*'Larimar Net Penalized '!$D$5),'Larimar Net '!D9962)</f>
        <v>29571.70772812537</v>
      </c>
      <c r="I9961" s="7">
        <v>44245</v>
      </c>
      <c r="J9961" s="6">
        <v>17</v>
      </c>
      <c r="K9961" s="8">
        <f>IF(H9961="*",'Larimar Net '!I9962-('Larimar Net '!I9962*'Larimar Net Penalized '!$J$5),'Larimar Net '!I9962)</f>
        <v>28826.391648541205</v>
      </c>
    </row>
    <row r="9962" spans="3:11" x14ac:dyDescent="0.3">
      <c r="C9962" s="7">
        <v>44245</v>
      </c>
      <c r="D9962" s="6">
        <v>18</v>
      </c>
      <c r="E9962" s="8">
        <f>IF(B9962="*",'Larimar Net '!D9963-('Larimar Net '!D9963*'Larimar Net Penalized '!$D$5),'Larimar Net '!D9963)</f>
        <v>28098.788425465933</v>
      </c>
      <c r="I9962" s="7">
        <v>44245</v>
      </c>
      <c r="J9962" s="6">
        <v>18</v>
      </c>
      <c r="K9962" s="8">
        <f>IF(H9962="*",'Larimar Net '!I9963-('Larimar Net '!I9963*'Larimar Net Penalized '!$J$5),'Larimar Net '!I9963)</f>
        <v>29526.985973947529</v>
      </c>
    </row>
    <row r="9963" spans="3:11" x14ac:dyDescent="0.3">
      <c r="C9963" s="7">
        <v>44245</v>
      </c>
      <c r="D9963" s="6">
        <v>19</v>
      </c>
      <c r="E9963" s="8">
        <f>IF(B9963="*",'Larimar Net '!D9964-('Larimar Net '!D9964*'Larimar Net Penalized '!$D$5),'Larimar Net '!D9964)</f>
        <v>31631.337454831581</v>
      </c>
      <c r="I9963" s="7">
        <v>44245</v>
      </c>
      <c r="J9963" s="6">
        <v>19</v>
      </c>
      <c r="K9963" s="8">
        <f>IF(H9963="*",'Larimar Net '!I9964-('Larimar Net '!I9964*'Larimar Net Penalized '!$J$5),'Larimar Net '!I9964)</f>
        <v>31648.032491134614</v>
      </c>
    </row>
    <row r="9964" spans="3:11" x14ac:dyDescent="0.3">
      <c r="C9964" s="7">
        <v>44245</v>
      </c>
      <c r="D9964" s="6">
        <v>20</v>
      </c>
      <c r="E9964" s="8">
        <f>IF(B9964="*",'Larimar Net '!D9965-('Larimar Net '!D9965*'Larimar Net Penalized '!$D$5),'Larimar Net '!D9965)</f>
        <v>27749.852763578125</v>
      </c>
      <c r="I9964" s="7">
        <v>44245</v>
      </c>
      <c r="J9964" s="6">
        <v>20</v>
      </c>
      <c r="K9964" s="8">
        <f>IF(H9964="*",'Larimar Net '!I9965-('Larimar Net '!I9965*'Larimar Net Penalized '!$J$5),'Larimar Net '!I9965)</f>
        <v>28564.495758964807</v>
      </c>
    </row>
    <row r="9965" spans="3:11" x14ac:dyDescent="0.3">
      <c r="C9965" s="7">
        <v>44245</v>
      </c>
      <c r="D9965" s="6">
        <v>21</v>
      </c>
      <c r="E9965" s="8">
        <f>IF(B9965="*",'Larimar Net '!D9966-('Larimar Net '!D9966*'Larimar Net Penalized '!$D$5),'Larimar Net '!D9966)</f>
        <v>20020.369347286247</v>
      </c>
      <c r="I9965" s="7">
        <v>44245</v>
      </c>
      <c r="J9965" s="6">
        <v>21</v>
      </c>
      <c r="K9965" s="8">
        <f>IF(H9965="*",'Larimar Net '!I9966-('Larimar Net '!I9966*'Larimar Net Penalized '!$J$5),'Larimar Net '!I9966)</f>
        <v>23274.905383685771</v>
      </c>
    </row>
    <row r="9966" spans="3:11" x14ac:dyDescent="0.3">
      <c r="C9966" s="7">
        <v>44245</v>
      </c>
      <c r="D9966" s="6">
        <v>22</v>
      </c>
      <c r="E9966" s="8">
        <f>IF(B9966="*",'Larimar Net '!D9967-('Larimar Net '!D9967*'Larimar Net Penalized '!$D$5),'Larimar Net '!D9967)</f>
        <v>39240.018308381274</v>
      </c>
      <c r="I9966" s="7">
        <v>44245</v>
      </c>
      <c r="J9966" s="6">
        <v>22</v>
      </c>
      <c r="K9966" s="8">
        <f>IF(H9966="*",'Larimar Net '!I9967-('Larimar Net '!I9967*'Larimar Net Penalized '!$J$5),'Larimar Net '!I9967)</f>
        <v>34313.951716981333</v>
      </c>
    </row>
    <row r="9967" spans="3:11" x14ac:dyDescent="0.3">
      <c r="C9967" s="7">
        <v>44245</v>
      </c>
      <c r="D9967" s="6">
        <v>23</v>
      </c>
      <c r="E9967" s="8">
        <f>IF(B9967="*",'Larimar Net '!D9968-('Larimar Net '!D9968*'Larimar Net Penalized '!$D$5),'Larimar Net '!D9968)</f>
        <v>44640.58149057722</v>
      </c>
      <c r="I9967" s="7">
        <v>44245</v>
      </c>
      <c r="J9967" s="6">
        <v>23</v>
      </c>
      <c r="K9967" s="8">
        <f>IF(H9967="*",'Larimar Net '!I9968-('Larimar Net '!I9968*'Larimar Net Penalized '!$J$5),'Larimar Net '!I9968)</f>
        <v>41054.676539599757</v>
      </c>
    </row>
    <row r="9968" spans="3:11" x14ac:dyDescent="0.3">
      <c r="C9968" s="7">
        <v>44246</v>
      </c>
      <c r="D9968" s="6">
        <v>0</v>
      </c>
      <c r="E9968" s="8">
        <f>IF(B9968="*",'Larimar Net '!D9969-('Larimar Net '!D9969*'Larimar Net Penalized '!$D$5),'Larimar Net '!D9969)</f>
        <v>43936.949035541242</v>
      </c>
      <c r="I9968" s="7">
        <v>44246</v>
      </c>
      <c r="J9968" s="6">
        <v>0</v>
      </c>
      <c r="K9968" s="8">
        <f>IF(H9968="*",'Larimar Net '!I9969-('Larimar Net '!I9969*'Larimar Net Penalized '!$J$5),'Larimar Net '!I9969)</f>
        <v>36651.303046067682</v>
      </c>
    </row>
    <row r="9969" spans="3:11" x14ac:dyDescent="0.3">
      <c r="C9969" s="7">
        <v>44246</v>
      </c>
      <c r="D9969" s="6">
        <v>1</v>
      </c>
      <c r="E9969" s="8">
        <f>IF(B9969="*",'Larimar Net '!D9970-('Larimar Net '!D9970*'Larimar Net Penalized '!$D$5),'Larimar Net '!D9970)</f>
        <v>39647.62418467315</v>
      </c>
      <c r="I9969" s="7">
        <v>44246</v>
      </c>
      <c r="J9969" s="6">
        <v>1</v>
      </c>
      <c r="K9969" s="8">
        <f>IF(H9969="*",'Larimar Net '!I9970-('Larimar Net '!I9970*'Larimar Net Penalized '!$J$5),'Larimar Net '!I9970)</f>
        <v>36471.412254063398</v>
      </c>
    </row>
    <row r="9970" spans="3:11" x14ac:dyDescent="0.3">
      <c r="C9970" s="7">
        <v>44246</v>
      </c>
      <c r="D9970" s="6">
        <v>2</v>
      </c>
      <c r="E9970" s="8">
        <f>IF(B9970="*",'Larimar Net '!D9971-('Larimar Net '!D9971*'Larimar Net Penalized '!$D$5),'Larimar Net '!D9971)</f>
        <v>45056.963009479114</v>
      </c>
      <c r="I9970" s="7">
        <v>44246</v>
      </c>
      <c r="J9970" s="6">
        <v>2</v>
      </c>
      <c r="K9970" s="8">
        <f>IF(H9970="*",'Larimar Net '!I9971-('Larimar Net '!I9971*'Larimar Net Penalized '!$J$5),'Larimar Net '!I9971)</f>
        <v>39428.820458383641</v>
      </c>
    </row>
    <row r="9971" spans="3:11" x14ac:dyDescent="0.3">
      <c r="C9971" s="7">
        <v>44246</v>
      </c>
      <c r="D9971" s="6">
        <v>3</v>
      </c>
      <c r="E9971" s="8">
        <f>IF(B9971="*",'Larimar Net '!D9972-('Larimar Net '!D9972*'Larimar Net Penalized '!$D$5),'Larimar Net '!D9972)</f>
        <v>43061.725662083387</v>
      </c>
      <c r="I9971" s="7">
        <v>44246</v>
      </c>
      <c r="J9971" s="6">
        <v>3</v>
      </c>
      <c r="K9971" s="8">
        <f>IF(H9971="*",'Larimar Net '!I9972-('Larimar Net '!I9972*'Larimar Net Penalized '!$J$5),'Larimar Net '!I9972)</f>
        <v>39614.78155251735</v>
      </c>
    </row>
    <row r="9972" spans="3:11" x14ac:dyDescent="0.3">
      <c r="C9972" s="7">
        <v>44246</v>
      </c>
      <c r="D9972" s="6">
        <v>4</v>
      </c>
      <c r="E9972" s="8">
        <f>IF(B9972="*",'Larimar Net '!D9973-('Larimar Net '!D9973*'Larimar Net Penalized '!$D$5),'Larimar Net '!D9973)</f>
        <v>39830.794840259623</v>
      </c>
      <c r="I9972" s="7">
        <v>44246</v>
      </c>
      <c r="J9972" s="6">
        <v>4</v>
      </c>
      <c r="K9972" s="8">
        <f>IF(H9972="*",'Larimar Net '!I9973-('Larimar Net '!I9973*'Larimar Net Penalized '!$J$5),'Larimar Net '!I9973)</f>
        <v>29990.779084323356</v>
      </c>
    </row>
    <row r="9973" spans="3:11" x14ac:dyDescent="0.3">
      <c r="C9973" s="7">
        <v>44246</v>
      </c>
      <c r="D9973" s="6">
        <v>5</v>
      </c>
      <c r="E9973" s="8">
        <f>IF(B9973="*",'Larimar Net '!D9974-('Larimar Net '!D9974*'Larimar Net Penalized '!$D$5),'Larimar Net '!D9974)</f>
        <v>17918.194533694674</v>
      </c>
      <c r="I9973" s="7">
        <v>44246</v>
      </c>
      <c r="J9973" s="6">
        <v>5</v>
      </c>
      <c r="K9973" s="8">
        <f>IF(H9973="*",'Larimar Net '!I9974-('Larimar Net '!I9974*'Larimar Net Penalized '!$J$5),'Larimar Net '!I9974)</f>
        <v>13365.475471420148</v>
      </c>
    </row>
    <row r="9974" spans="3:11" x14ac:dyDescent="0.3">
      <c r="C9974" s="7">
        <v>44246</v>
      </c>
      <c r="D9974" s="6">
        <v>6</v>
      </c>
      <c r="E9974" s="8">
        <f>IF(B9974="*",'Larimar Net '!D9975-('Larimar Net '!D9975*'Larimar Net Penalized '!$D$5),'Larimar Net '!D9975)</f>
        <v>34772.203111939678</v>
      </c>
      <c r="I9974" s="7">
        <v>44246</v>
      </c>
      <c r="J9974" s="6">
        <v>6</v>
      </c>
      <c r="K9974" s="8">
        <f>IF(H9974="*",'Larimar Net '!I9975-('Larimar Net '!I9975*'Larimar Net Penalized '!$J$5),'Larimar Net '!I9975)</f>
        <v>31404.550144216948</v>
      </c>
    </row>
    <row r="9975" spans="3:11" x14ac:dyDescent="0.3">
      <c r="C9975" s="7">
        <v>44246</v>
      </c>
      <c r="D9975" s="6">
        <v>7</v>
      </c>
      <c r="E9975" s="8">
        <f>IF(B9975="*",'Larimar Net '!D9976-('Larimar Net '!D9976*'Larimar Net Penalized '!$D$5),'Larimar Net '!D9976)</f>
        <v>43397.327627151521</v>
      </c>
      <c r="I9975" s="7">
        <v>44246</v>
      </c>
      <c r="J9975" s="6">
        <v>7</v>
      </c>
      <c r="K9975" s="8">
        <f>IF(H9975="*",'Larimar Net '!I9976-('Larimar Net '!I9976*'Larimar Net Penalized '!$J$5),'Larimar Net '!I9976)</f>
        <v>32245.597781037748</v>
      </c>
    </row>
    <row r="9976" spans="3:11" x14ac:dyDescent="0.3">
      <c r="C9976" s="7">
        <v>44246</v>
      </c>
      <c r="D9976" s="6">
        <v>8</v>
      </c>
      <c r="E9976" s="8">
        <f>IF(B9976="*",'Larimar Net '!D9977-('Larimar Net '!D9977*'Larimar Net Penalized '!$D$5),'Larimar Net '!D9977)</f>
        <v>35035.687677180962</v>
      </c>
      <c r="I9976" s="7">
        <v>44246</v>
      </c>
      <c r="J9976" s="6">
        <v>8</v>
      </c>
      <c r="K9976" s="8">
        <f>IF(H9976="*",'Larimar Net '!I9977-('Larimar Net '!I9977*'Larimar Net Penalized '!$J$5),'Larimar Net '!I9977)</f>
        <v>25706.823273705268</v>
      </c>
    </row>
    <row r="9977" spans="3:11" x14ac:dyDescent="0.3">
      <c r="C9977" s="7">
        <v>44246</v>
      </c>
      <c r="D9977" s="6">
        <v>9</v>
      </c>
      <c r="E9977" s="8">
        <f>IF(B9977="*",'Larimar Net '!D9978-('Larimar Net '!D9978*'Larimar Net Penalized '!$D$5),'Larimar Net '!D9978)</f>
        <v>45214.534915413693</v>
      </c>
      <c r="I9977" s="7">
        <v>44246</v>
      </c>
      <c r="J9977" s="6">
        <v>9</v>
      </c>
      <c r="K9977" s="8">
        <f>IF(H9977="*",'Larimar Net '!I9978-('Larimar Net '!I9978*'Larimar Net Penalized '!$J$5),'Larimar Net '!I9978)</f>
        <v>39251.070005651069</v>
      </c>
    </row>
    <row r="9978" spans="3:11" x14ac:dyDescent="0.3">
      <c r="C9978" s="7">
        <v>44246</v>
      </c>
      <c r="D9978" s="6">
        <v>10</v>
      </c>
      <c r="E9978" s="8">
        <f>IF(B9978="*",'Larimar Net '!D9979-('Larimar Net '!D9979*'Larimar Net Penalized '!$D$5),'Larimar Net '!D9979)</f>
        <v>45624.800712107193</v>
      </c>
      <c r="I9978" s="7">
        <v>44246</v>
      </c>
      <c r="J9978" s="6">
        <v>10</v>
      </c>
      <c r="K9978" s="8">
        <f>IF(H9978="*",'Larimar Net '!I9979-('Larimar Net '!I9979*'Larimar Net Penalized '!$J$5),'Larimar Net '!I9979)</f>
        <v>40126.787339587667</v>
      </c>
    </row>
    <row r="9979" spans="3:11" x14ac:dyDescent="0.3">
      <c r="C9979" s="7">
        <v>44246</v>
      </c>
      <c r="D9979" s="6">
        <v>11</v>
      </c>
      <c r="E9979" s="8">
        <f>IF(B9979="*",'Larimar Net '!D9980-('Larimar Net '!D9980*'Larimar Net Penalized '!$D$5),'Larimar Net '!D9980)</f>
        <v>41648.96361613318</v>
      </c>
      <c r="I9979" s="7">
        <v>44246</v>
      </c>
      <c r="J9979" s="6">
        <v>11</v>
      </c>
      <c r="K9979" s="8">
        <f>IF(H9979="*",'Larimar Net '!I9980-('Larimar Net '!I9980*'Larimar Net Penalized '!$J$5),'Larimar Net '!I9980)</f>
        <v>39284.415264243915</v>
      </c>
    </row>
    <row r="9980" spans="3:11" x14ac:dyDescent="0.3">
      <c r="C9980" s="7">
        <v>44246</v>
      </c>
      <c r="D9980" s="6">
        <v>12</v>
      </c>
      <c r="E9980" s="8">
        <f>IF(B9980="*",'Larimar Net '!D9981-('Larimar Net '!D9981*'Larimar Net Penalized '!$D$5),'Larimar Net '!D9981)</f>
        <v>38718.579922391902</v>
      </c>
      <c r="I9980" s="7">
        <v>44246</v>
      </c>
      <c r="J9980" s="6">
        <v>12</v>
      </c>
      <c r="K9980" s="8">
        <f>IF(H9980="*",'Larimar Net '!I9981-('Larimar Net '!I9981*'Larimar Net Penalized '!$J$5),'Larimar Net '!I9981)</f>
        <v>34703.428681770805</v>
      </c>
    </row>
    <row r="9981" spans="3:11" x14ac:dyDescent="0.3">
      <c r="C9981" s="7">
        <v>44246</v>
      </c>
      <c r="D9981" s="6">
        <v>13</v>
      </c>
      <c r="E9981" s="8">
        <f>IF(B9981="*",'Larimar Net '!D9982-('Larimar Net '!D9982*'Larimar Net Penalized '!$D$5),'Larimar Net '!D9982)</f>
        <v>36751.445867925329</v>
      </c>
      <c r="I9981" s="7">
        <v>44246</v>
      </c>
      <c r="J9981" s="6">
        <v>13</v>
      </c>
      <c r="K9981" s="8">
        <f>IF(H9981="*",'Larimar Net '!I9982-('Larimar Net '!I9982*'Larimar Net Penalized '!$J$5),'Larimar Net '!I9982)</f>
        <v>31219.045954442685</v>
      </c>
    </row>
    <row r="9982" spans="3:11" x14ac:dyDescent="0.3">
      <c r="C9982" s="7">
        <v>44246</v>
      </c>
      <c r="D9982" s="6">
        <v>14</v>
      </c>
      <c r="E9982" s="8">
        <f>IF(B9982="*",'Larimar Net '!D9983-('Larimar Net '!D9983*'Larimar Net Penalized '!$D$5),'Larimar Net '!D9983)</f>
        <v>39795.567578644077</v>
      </c>
      <c r="I9982" s="7">
        <v>44246</v>
      </c>
      <c r="J9982" s="6">
        <v>14</v>
      </c>
      <c r="K9982" s="8">
        <f>IF(H9982="*",'Larimar Net '!I9983-('Larimar Net '!I9983*'Larimar Net Penalized '!$J$5),'Larimar Net '!I9983)</f>
        <v>28710.410491245719</v>
      </c>
    </row>
    <row r="9983" spans="3:11" x14ac:dyDescent="0.3">
      <c r="C9983" s="7">
        <v>44246</v>
      </c>
      <c r="D9983" s="6">
        <v>15</v>
      </c>
      <c r="E9983" s="8">
        <f>IF(B9983="*",'Larimar Net '!D9984-('Larimar Net '!D9984*'Larimar Net Penalized '!$D$5),'Larimar Net '!D9984)</f>
        <v>42988.369141817231</v>
      </c>
      <c r="I9983" s="7">
        <v>44246</v>
      </c>
      <c r="J9983" s="6">
        <v>15</v>
      </c>
      <c r="K9983" s="8">
        <f>IF(H9983="*",'Larimar Net '!I9984-('Larimar Net '!I9984*'Larimar Net Penalized '!$J$5),'Larimar Net '!I9984)</f>
        <v>35907.195632618917</v>
      </c>
    </row>
    <row r="9984" spans="3:11" x14ac:dyDescent="0.3">
      <c r="C9984" s="7">
        <v>44246</v>
      </c>
      <c r="D9984" s="6">
        <v>16</v>
      </c>
      <c r="E9984" s="8">
        <f>IF(B9984="*",'Larimar Net '!D9985-('Larimar Net '!D9985*'Larimar Net Penalized '!$D$5),'Larimar Net '!D9985)</f>
        <v>30576.235083069943</v>
      </c>
      <c r="I9984" s="7">
        <v>44246</v>
      </c>
      <c r="J9984" s="6">
        <v>16</v>
      </c>
      <c r="K9984" s="8">
        <f>IF(H9984="*",'Larimar Net '!I9985-('Larimar Net '!I9985*'Larimar Net Penalized '!$J$5),'Larimar Net '!I9985)</f>
        <v>24737.827284279185</v>
      </c>
    </row>
    <row r="9985" spans="3:11" x14ac:dyDescent="0.3">
      <c r="C9985" s="7">
        <v>44246</v>
      </c>
      <c r="D9985" s="6">
        <v>17</v>
      </c>
      <c r="E9985" s="8">
        <f>IF(B9985="*",'Larimar Net '!D9986-('Larimar Net '!D9986*'Larimar Net Penalized '!$D$5),'Larimar Net '!D9986)</f>
        <v>18049.40955694082</v>
      </c>
      <c r="I9985" s="7">
        <v>44246</v>
      </c>
      <c r="J9985" s="6">
        <v>17</v>
      </c>
      <c r="K9985" s="8">
        <f>IF(H9985="*",'Larimar Net '!I9986-('Larimar Net '!I9986*'Larimar Net Penalized '!$J$5),'Larimar Net '!I9986)</f>
        <v>16438.273730939436</v>
      </c>
    </row>
    <row r="9986" spans="3:11" x14ac:dyDescent="0.3">
      <c r="C9986" s="7">
        <v>44246</v>
      </c>
      <c r="D9986" s="6">
        <v>18</v>
      </c>
      <c r="E9986" s="8">
        <f>IF(B9986="*",'Larimar Net '!D9987-('Larimar Net '!D9987*'Larimar Net Penalized '!$D$5),'Larimar Net '!D9987)</f>
        <v>13441.146817764084</v>
      </c>
      <c r="I9986" s="7">
        <v>44246</v>
      </c>
      <c r="J9986" s="6">
        <v>18</v>
      </c>
      <c r="K9986" s="8">
        <f>IF(H9986="*",'Larimar Net '!I9987-('Larimar Net '!I9987*'Larimar Net Penalized '!$J$5),'Larimar Net '!I9987)</f>
        <v>12500.244777064923</v>
      </c>
    </row>
    <row r="9987" spans="3:11" x14ac:dyDescent="0.3">
      <c r="C9987" s="7">
        <v>44246</v>
      </c>
      <c r="D9987" s="6">
        <v>19</v>
      </c>
      <c r="E9987" s="8">
        <f>IF(B9987="*",'Larimar Net '!D9988-('Larimar Net '!D9988*'Larimar Net Penalized '!$D$5),'Larimar Net '!D9988)</f>
        <v>11492.906672573899</v>
      </c>
      <c r="I9987" s="7">
        <v>44246</v>
      </c>
      <c r="J9987" s="6">
        <v>19</v>
      </c>
      <c r="K9987" s="8">
        <f>IF(H9987="*",'Larimar Net '!I9988-('Larimar Net '!I9988*'Larimar Net Penalized '!$J$5),'Larimar Net '!I9988)</f>
        <v>9438.232483209209</v>
      </c>
    </row>
    <row r="9988" spans="3:11" x14ac:dyDescent="0.3">
      <c r="C9988" s="7">
        <v>44246</v>
      </c>
      <c r="D9988" s="6">
        <v>20</v>
      </c>
      <c r="E9988" s="8">
        <f>IF(B9988="*",'Larimar Net '!D9989-('Larimar Net '!D9989*'Larimar Net Penalized '!$D$5),'Larimar Net '!D9989)</f>
        <v>13710.73736372502</v>
      </c>
      <c r="I9988" s="7">
        <v>44246</v>
      </c>
      <c r="J9988" s="6">
        <v>20</v>
      </c>
      <c r="K9988" s="8">
        <f>IF(H9988="*",'Larimar Net '!I9989-('Larimar Net '!I9989*'Larimar Net Penalized '!$J$5),'Larimar Net '!I9989)</f>
        <v>9947.0747670618057</v>
      </c>
    </row>
    <row r="9989" spans="3:11" x14ac:dyDescent="0.3">
      <c r="C9989" s="7">
        <v>44246</v>
      </c>
      <c r="D9989" s="6">
        <v>21</v>
      </c>
      <c r="E9989" s="8">
        <f>IF(B9989="*",'Larimar Net '!D9990-('Larimar Net '!D9990*'Larimar Net Penalized '!$D$5),'Larimar Net '!D9990)</f>
        <v>18792.11571023451</v>
      </c>
      <c r="I9989" s="7">
        <v>44246</v>
      </c>
      <c r="J9989" s="6">
        <v>21</v>
      </c>
      <c r="K9989" s="8">
        <f>IF(H9989="*",'Larimar Net '!I9990-('Larimar Net '!I9990*'Larimar Net Penalized '!$J$5),'Larimar Net '!I9990)</f>
        <v>13690.187445130183</v>
      </c>
    </row>
    <row r="9990" spans="3:11" x14ac:dyDescent="0.3">
      <c r="C9990" s="7">
        <v>44246</v>
      </c>
      <c r="D9990" s="6">
        <v>22</v>
      </c>
      <c r="E9990" s="8">
        <f>IF(B9990="*",'Larimar Net '!D9991-('Larimar Net '!D9991*'Larimar Net Penalized '!$D$5),'Larimar Net '!D9991)</f>
        <v>30407.638218931228</v>
      </c>
      <c r="I9990" s="7">
        <v>44246</v>
      </c>
      <c r="J9990" s="6">
        <v>22</v>
      </c>
      <c r="K9990" s="8">
        <f>IF(H9990="*",'Larimar Net '!I9991-('Larimar Net '!I9991*'Larimar Net Penalized '!$J$5),'Larimar Net '!I9991)</f>
        <v>20453.456460342437</v>
      </c>
    </row>
    <row r="9991" spans="3:11" x14ac:dyDescent="0.3">
      <c r="C9991" s="7">
        <v>44246</v>
      </c>
      <c r="D9991" s="6">
        <v>23</v>
      </c>
      <c r="E9991" s="8">
        <f>IF(B9991="*",'Larimar Net '!D9992-('Larimar Net '!D9992*'Larimar Net Penalized '!$D$5),'Larimar Net '!D9992)</f>
        <v>26849.643381765625</v>
      </c>
      <c r="I9991" s="7">
        <v>44246</v>
      </c>
      <c r="J9991" s="6">
        <v>23</v>
      </c>
      <c r="K9991" s="8">
        <f>IF(H9991="*",'Larimar Net '!I9992-('Larimar Net '!I9992*'Larimar Net Penalized '!$J$5),'Larimar Net '!I9992)</f>
        <v>20060.403170823767</v>
      </c>
    </row>
    <row r="9992" spans="3:11" x14ac:dyDescent="0.3">
      <c r="C9992" s="7">
        <v>44247</v>
      </c>
      <c r="D9992" s="6">
        <v>0</v>
      </c>
      <c r="E9992" s="8">
        <f>IF(B9992="*",'Larimar Net '!D9993-('Larimar Net '!D9993*'Larimar Net Penalized '!$D$5),'Larimar Net '!D9993)</f>
        <v>28671.595761399713</v>
      </c>
      <c r="I9992" s="7">
        <v>44247</v>
      </c>
      <c r="J9992" s="6">
        <v>0</v>
      </c>
      <c r="K9992" s="8">
        <f>IF(H9992="*",'Larimar Net '!I9993-('Larimar Net '!I9993*'Larimar Net Penalized '!$J$5),'Larimar Net '!I9993)</f>
        <v>27083.480830926983</v>
      </c>
    </row>
    <row r="9993" spans="3:11" x14ac:dyDescent="0.3">
      <c r="C9993" s="7">
        <v>44247</v>
      </c>
      <c r="D9993" s="6">
        <v>1</v>
      </c>
      <c r="E9993" s="8">
        <f>IF(B9993="*",'Larimar Net '!D9994-('Larimar Net '!D9994*'Larimar Net Penalized '!$D$5),'Larimar Net '!D9994)</f>
        <v>36944.852906128086</v>
      </c>
      <c r="I9993" s="7">
        <v>44247</v>
      </c>
      <c r="J9993" s="6">
        <v>1</v>
      </c>
      <c r="K9993" s="8">
        <f>IF(H9993="*",'Larimar Net '!I9994-('Larimar Net '!I9994*'Larimar Net Penalized '!$J$5),'Larimar Net '!I9994)</f>
        <v>32505.902785810285</v>
      </c>
    </row>
    <row r="9994" spans="3:11" x14ac:dyDescent="0.3">
      <c r="C9994" s="7">
        <v>44247</v>
      </c>
      <c r="D9994" s="6">
        <v>2</v>
      </c>
      <c r="E9994" s="8">
        <f>IF(B9994="*",'Larimar Net '!D9995-('Larimar Net '!D9995*'Larimar Net Penalized '!$D$5),'Larimar Net '!D9995)</f>
        <v>35673.871772575039</v>
      </c>
      <c r="I9994" s="7">
        <v>44247</v>
      </c>
      <c r="J9994" s="6">
        <v>2</v>
      </c>
      <c r="K9994" s="8">
        <f>IF(H9994="*",'Larimar Net '!I9995-('Larimar Net '!I9995*'Larimar Net Penalized '!$J$5),'Larimar Net '!I9995)</f>
        <v>28787.424224351074</v>
      </c>
    </row>
    <row r="9995" spans="3:11" x14ac:dyDescent="0.3">
      <c r="C9995" s="7">
        <v>44247</v>
      </c>
      <c r="D9995" s="6">
        <v>3</v>
      </c>
      <c r="E9995" s="8">
        <f>IF(B9995="*",'Larimar Net '!D9996-('Larimar Net '!D9996*'Larimar Net Penalized '!$D$5),'Larimar Net '!D9996)</f>
        <v>24579.624722929955</v>
      </c>
      <c r="I9995" s="7">
        <v>44247</v>
      </c>
      <c r="J9995" s="6">
        <v>3</v>
      </c>
      <c r="K9995" s="8">
        <f>IF(H9995="*",'Larimar Net '!I9996-('Larimar Net '!I9996*'Larimar Net Penalized '!$J$5),'Larimar Net '!I9996)</f>
        <v>24206.990993036019</v>
      </c>
    </row>
    <row r="9996" spans="3:11" x14ac:dyDescent="0.3">
      <c r="C9996" s="7">
        <v>44247</v>
      </c>
      <c r="D9996" s="6">
        <v>4</v>
      </c>
      <c r="E9996" s="8">
        <f>IF(B9996="*",'Larimar Net '!D9997-('Larimar Net '!D9997*'Larimar Net Penalized '!$D$5),'Larimar Net '!D9997)</f>
        <v>23365.677229484107</v>
      </c>
      <c r="I9996" s="7">
        <v>44247</v>
      </c>
      <c r="J9996" s="6">
        <v>4</v>
      </c>
      <c r="K9996" s="8">
        <f>IF(H9996="*",'Larimar Net '!I9997-('Larimar Net '!I9997*'Larimar Net Penalized '!$J$5),'Larimar Net '!I9997)</f>
        <v>18909.748198551231</v>
      </c>
    </row>
    <row r="9997" spans="3:11" x14ac:dyDescent="0.3">
      <c r="C9997" s="7">
        <v>44247</v>
      </c>
      <c r="D9997" s="6">
        <v>5</v>
      </c>
      <c r="E9997" s="8">
        <f>IF(B9997="*",'Larimar Net '!D9998-('Larimar Net '!D9998*'Larimar Net Penalized '!$D$5),'Larimar Net '!D9998)</f>
        <v>23015.093303333389</v>
      </c>
      <c r="I9997" s="7">
        <v>44247</v>
      </c>
      <c r="J9997" s="6">
        <v>5</v>
      </c>
      <c r="K9997" s="8">
        <f>IF(H9997="*",'Larimar Net '!I9998-('Larimar Net '!I9998*'Larimar Net Penalized '!$J$5),'Larimar Net '!I9998)</f>
        <v>15794.04962934174</v>
      </c>
    </row>
    <row r="9998" spans="3:11" x14ac:dyDescent="0.3">
      <c r="C9998" s="7">
        <v>44247</v>
      </c>
      <c r="D9998" s="6">
        <v>6</v>
      </c>
      <c r="E9998" s="8">
        <f>IF(B9998="*",'Larimar Net '!D9999-('Larimar Net '!D9999*'Larimar Net Penalized '!$D$5),'Larimar Net '!D9999)</f>
        <v>21874.117296953627</v>
      </c>
      <c r="I9998" s="7">
        <v>44247</v>
      </c>
      <c r="J9998" s="6">
        <v>6</v>
      </c>
      <c r="K9998" s="8">
        <f>IF(H9998="*",'Larimar Net '!I9999-('Larimar Net '!I9999*'Larimar Net Penalized '!$J$5),'Larimar Net '!I9999)</f>
        <v>19062.426383629358</v>
      </c>
    </row>
    <row r="9999" spans="3:11" x14ac:dyDescent="0.3">
      <c r="C9999" s="7">
        <v>44247</v>
      </c>
      <c r="D9999" s="6">
        <v>7</v>
      </c>
      <c r="E9999" s="8">
        <f>IF(B9999="*",'Larimar Net '!D10000-('Larimar Net '!D10000*'Larimar Net Penalized '!$D$5),'Larimar Net '!D10000)</f>
        <v>27788.353661081313</v>
      </c>
      <c r="I9999" s="7">
        <v>44247</v>
      </c>
      <c r="J9999" s="6">
        <v>7</v>
      </c>
      <c r="K9999" s="8">
        <f>IF(H9999="*",'Larimar Net '!I10000-('Larimar Net '!I10000*'Larimar Net Penalized '!$J$5),'Larimar Net '!I10000)</f>
        <v>23503.021030077638</v>
      </c>
    </row>
    <row r="10000" spans="3:11" x14ac:dyDescent="0.3">
      <c r="C10000" s="7">
        <v>44247</v>
      </c>
      <c r="D10000" s="6">
        <v>8</v>
      </c>
      <c r="E10000" s="8">
        <f>IF(B10000="*",'Larimar Net '!D10001-('Larimar Net '!D10001*'Larimar Net Penalized '!$D$5),'Larimar Net '!D10001)</f>
        <v>24988.050834648067</v>
      </c>
      <c r="I10000" s="7">
        <v>44247</v>
      </c>
      <c r="J10000" s="6">
        <v>8</v>
      </c>
      <c r="K10000" s="8">
        <f>IF(H10000="*",'Larimar Net '!I10001-('Larimar Net '!I10001*'Larimar Net Penalized '!$J$5),'Larimar Net '!I10001)</f>
        <v>19145.017225037129</v>
      </c>
    </row>
    <row r="10001" spans="3:11" x14ac:dyDescent="0.3">
      <c r="C10001" s="7">
        <v>44247</v>
      </c>
      <c r="D10001" s="6">
        <v>9</v>
      </c>
      <c r="E10001" s="8">
        <f>IF(B10001="*",'Larimar Net '!D10002-('Larimar Net '!D10002*'Larimar Net Penalized '!$D$5),'Larimar Net '!D10002)</f>
        <v>29521.369430302508</v>
      </c>
      <c r="I10001" s="7">
        <v>44247</v>
      </c>
      <c r="J10001" s="6">
        <v>9</v>
      </c>
      <c r="K10001" s="8">
        <f>IF(H10001="*",'Larimar Net '!I10002-('Larimar Net '!I10002*'Larimar Net Penalized '!$J$5),'Larimar Net '!I10002)</f>
        <v>16108.730649970759</v>
      </c>
    </row>
    <row r="10002" spans="3:11" x14ac:dyDescent="0.3">
      <c r="C10002" s="7">
        <v>44247</v>
      </c>
      <c r="D10002" s="6">
        <v>10</v>
      </c>
      <c r="E10002" s="8">
        <f>IF(B10002="*",'Larimar Net '!D10003-('Larimar Net '!D10003*'Larimar Net Penalized '!$D$5),'Larimar Net '!D10003)</f>
        <v>30056.248669786884</v>
      </c>
      <c r="I10002" s="7">
        <v>44247</v>
      </c>
      <c r="J10002" s="6">
        <v>10</v>
      </c>
      <c r="K10002" s="8">
        <f>IF(H10002="*",'Larimar Net '!I10003-('Larimar Net '!I10003*'Larimar Net Penalized '!$J$5),'Larimar Net '!I10003)</f>
        <v>16553.363729520395</v>
      </c>
    </row>
    <row r="10003" spans="3:11" x14ac:dyDescent="0.3">
      <c r="C10003" s="7">
        <v>44247</v>
      </c>
      <c r="D10003" s="6">
        <v>11</v>
      </c>
      <c r="E10003" s="8">
        <f>IF(B10003="*",'Larimar Net '!D10004-('Larimar Net '!D10004*'Larimar Net Penalized '!$D$5),'Larimar Net '!D10004)</f>
        <v>27652.090341928146</v>
      </c>
      <c r="I10003" s="7">
        <v>44247</v>
      </c>
      <c r="J10003" s="6">
        <v>11</v>
      </c>
      <c r="K10003" s="8">
        <f>IF(H10003="*",'Larimar Net '!I10004-('Larimar Net '!I10004*'Larimar Net Penalized '!$J$5),'Larimar Net '!I10004)</f>
        <v>15914.633197855019</v>
      </c>
    </row>
    <row r="10004" spans="3:11" x14ac:dyDescent="0.3">
      <c r="C10004" s="7">
        <v>44247</v>
      </c>
      <c r="D10004" s="6">
        <v>12</v>
      </c>
      <c r="E10004" s="8">
        <f>IF(B10004="*",'Larimar Net '!D10005-('Larimar Net '!D10005*'Larimar Net Penalized '!$D$5),'Larimar Net '!D10005)</f>
        <v>26101.70067771657</v>
      </c>
      <c r="I10004" s="7">
        <v>44247</v>
      </c>
      <c r="J10004" s="6">
        <v>12</v>
      </c>
      <c r="K10004" s="8">
        <f>IF(H10004="*",'Larimar Net '!I10005-('Larimar Net '!I10005*'Larimar Net Penalized '!$J$5),'Larimar Net '!I10005)</f>
        <v>14587.044648045561</v>
      </c>
    </row>
    <row r="10005" spans="3:11" x14ac:dyDescent="0.3">
      <c r="C10005" s="7">
        <v>44247</v>
      </c>
      <c r="D10005" s="6">
        <v>13</v>
      </c>
      <c r="E10005" s="8">
        <f>IF(B10005="*",'Larimar Net '!D10006-('Larimar Net '!D10006*'Larimar Net Penalized '!$D$5),'Larimar Net '!D10006)</f>
        <v>28822.022267193133</v>
      </c>
      <c r="I10005" s="7">
        <v>44247</v>
      </c>
      <c r="J10005" s="6">
        <v>13</v>
      </c>
      <c r="K10005" s="8">
        <f>IF(H10005="*",'Larimar Net '!I10006-('Larimar Net '!I10006*'Larimar Net Penalized '!$J$5),'Larimar Net '!I10006)</f>
        <v>13849.41597442381</v>
      </c>
    </row>
    <row r="10006" spans="3:11" x14ac:dyDescent="0.3">
      <c r="C10006" s="7">
        <v>44247</v>
      </c>
      <c r="D10006" s="6">
        <v>14</v>
      </c>
      <c r="E10006" s="8">
        <f>IF(B10006="*",'Larimar Net '!D10007-('Larimar Net '!D10007*'Larimar Net Penalized '!$D$5),'Larimar Net '!D10007)</f>
        <v>30195.130020720662</v>
      </c>
      <c r="I10006" s="7">
        <v>44247</v>
      </c>
      <c r="J10006" s="6">
        <v>14</v>
      </c>
      <c r="K10006" s="8">
        <f>IF(H10006="*",'Larimar Net '!I10007-('Larimar Net '!I10007*'Larimar Net Penalized '!$J$5),'Larimar Net '!I10007)</f>
        <v>18838.045858402307</v>
      </c>
    </row>
    <row r="10007" spans="3:11" x14ac:dyDescent="0.3">
      <c r="C10007" s="7">
        <v>44247</v>
      </c>
      <c r="D10007" s="6">
        <v>15</v>
      </c>
      <c r="E10007" s="8">
        <f>IF(B10007="*",'Larimar Net '!D10008-('Larimar Net '!D10008*'Larimar Net Penalized '!$D$5),'Larimar Net '!D10008)</f>
        <v>35551.854443115379</v>
      </c>
      <c r="I10007" s="7">
        <v>44247</v>
      </c>
      <c r="J10007" s="6">
        <v>15</v>
      </c>
      <c r="K10007" s="8">
        <f>IF(H10007="*",'Larimar Net '!I10008-('Larimar Net '!I10008*'Larimar Net Penalized '!$J$5),'Larimar Net '!I10008)</f>
        <v>16329.34707162023</v>
      </c>
    </row>
    <row r="10008" spans="3:11" x14ac:dyDescent="0.3">
      <c r="C10008" s="7">
        <v>44247</v>
      </c>
      <c r="D10008" s="6">
        <v>16</v>
      </c>
      <c r="E10008" s="8">
        <f>IF(B10008="*",'Larimar Net '!D10009-('Larimar Net '!D10009*'Larimar Net Penalized '!$D$5),'Larimar Net '!D10009)</f>
        <v>40992.707064575043</v>
      </c>
      <c r="I10008" s="7">
        <v>44247</v>
      </c>
      <c r="J10008" s="6">
        <v>16</v>
      </c>
      <c r="K10008" s="8">
        <f>IF(H10008="*",'Larimar Net '!I10009-('Larimar Net '!I10009*'Larimar Net Penalized '!$J$5),'Larimar Net '!I10009)</f>
        <v>15003.064450331995</v>
      </c>
    </row>
    <row r="10009" spans="3:11" x14ac:dyDescent="0.3">
      <c r="C10009" s="7">
        <v>44247</v>
      </c>
      <c r="D10009" s="6">
        <v>17</v>
      </c>
      <c r="E10009" s="8">
        <f>IF(B10009="*",'Larimar Net '!D10010-('Larimar Net '!D10010*'Larimar Net Penalized '!$D$5),'Larimar Net '!D10010)</f>
        <v>27473.728584384993</v>
      </c>
      <c r="I10009" s="7">
        <v>44247</v>
      </c>
      <c r="J10009" s="6">
        <v>17</v>
      </c>
      <c r="K10009" s="8">
        <f>IF(H10009="*",'Larimar Net '!I10010-('Larimar Net '!I10010*'Larimar Net Penalized '!$J$5),'Larimar Net '!I10010)</f>
        <v>9545.2064604987518</v>
      </c>
    </row>
    <row r="10010" spans="3:11" x14ac:dyDescent="0.3">
      <c r="C10010" s="7">
        <v>44247</v>
      </c>
      <c r="D10010" s="6">
        <v>18</v>
      </c>
      <c r="E10010" s="8">
        <f>IF(B10010="*",'Larimar Net '!D10011-('Larimar Net '!D10011*'Larimar Net Penalized '!$D$5),'Larimar Net '!D10011)</f>
        <v>17852.4877805055</v>
      </c>
      <c r="I10010" s="7">
        <v>44247</v>
      </c>
      <c r="J10010" s="6">
        <v>18</v>
      </c>
      <c r="K10010" s="8">
        <f>IF(H10010="*",'Larimar Net '!I10011-('Larimar Net '!I10011*'Larimar Net Penalized '!$J$5),'Larimar Net '!I10011)</f>
        <v>5601.6989150219924</v>
      </c>
    </row>
    <row r="10011" spans="3:11" x14ac:dyDescent="0.3">
      <c r="C10011" s="7">
        <v>44247</v>
      </c>
      <c r="D10011" s="6">
        <v>19</v>
      </c>
      <c r="E10011" s="8">
        <f>IF(B10011="*",'Larimar Net '!D10012-('Larimar Net '!D10012*'Larimar Net Penalized '!$D$5),'Larimar Net '!D10012)</f>
        <v>10147.570513366416</v>
      </c>
      <c r="I10011" s="7">
        <v>44247</v>
      </c>
      <c r="J10011" s="6">
        <v>19</v>
      </c>
      <c r="K10011" s="8">
        <f>IF(H10011="*",'Larimar Net '!I10012-('Larimar Net '!I10012*'Larimar Net Penalized '!$J$5),'Larimar Net '!I10012)</f>
        <v>1791.6874826225771</v>
      </c>
    </row>
    <row r="10012" spans="3:11" x14ac:dyDescent="0.3">
      <c r="C10012" s="7">
        <v>44247</v>
      </c>
      <c r="D10012" s="6">
        <v>20</v>
      </c>
      <c r="E10012" s="8">
        <f>IF(B10012="*",'Larimar Net '!D10013-('Larimar Net '!D10013*'Larimar Net Penalized '!$D$5),'Larimar Net '!D10013)</f>
        <v>1702.5117594990916</v>
      </c>
      <c r="I10012" s="7">
        <v>44247</v>
      </c>
      <c r="J10012" s="6">
        <v>20</v>
      </c>
      <c r="K10012" s="8">
        <f>IF(H10012="*",'Larimar Net '!I10013-('Larimar Net '!I10013*'Larimar Net Penalized '!$J$5),'Larimar Net '!I10013)</f>
        <v>1004.8191322239004</v>
      </c>
    </row>
    <row r="10013" spans="3:11" x14ac:dyDescent="0.3">
      <c r="C10013" s="7">
        <v>44247</v>
      </c>
      <c r="D10013" s="6">
        <v>21</v>
      </c>
      <c r="E10013" s="8">
        <f>IF(B10013="*",'Larimar Net '!D10014-('Larimar Net '!D10014*'Larimar Net Penalized '!$D$5),'Larimar Net '!D10014)</f>
        <v>6805.1264534902839</v>
      </c>
      <c r="I10013" s="7">
        <v>44247</v>
      </c>
      <c r="J10013" s="6">
        <v>21</v>
      </c>
      <c r="K10013" s="8">
        <f>IF(H10013="*",'Larimar Net '!I10014-('Larimar Net '!I10014*'Larimar Net Penalized '!$J$5),'Larimar Net '!I10014)</f>
        <v>4333.1814950266325</v>
      </c>
    </row>
    <row r="10014" spans="3:11" x14ac:dyDescent="0.3">
      <c r="C10014" s="7">
        <v>44247</v>
      </c>
      <c r="D10014" s="6">
        <v>22</v>
      </c>
      <c r="E10014" s="8">
        <f>IF(B10014="*",'Larimar Net '!D10015-('Larimar Net '!D10015*'Larimar Net Penalized '!$D$5),'Larimar Net '!D10015)</f>
        <v>9266.2314177001754</v>
      </c>
      <c r="I10014" s="7">
        <v>44247</v>
      </c>
      <c r="J10014" s="6">
        <v>22</v>
      </c>
      <c r="K10014" s="8">
        <f>IF(H10014="*",'Larimar Net '!I10015-('Larimar Net '!I10015*'Larimar Net Penalized '!$J$5),'Larimar Net '!I10015)</f>
        <v>7640.4809513003302</v>
      </c>
    </row>
    <row r="10015" spans="3:11" x14ac:dyDescent="0.3">
      <c r="C10015" s="7">
        <v>44247</v>
      </c>
      <c r="D10015" s="6">
        <v>23</v>
      </c>
      <c r="E10015" s="8">
        <f>IF(B10015="*",'Larimar Net '!D10016-('Larimar Net '!D10016*'Larimar Net Penalized '!$D$5),'Larimar Net '!D10016)</f>
        <v>10588.310200097974</v>
      </c>
      <c r="I10015" s="7">
        <v>44247</v>
      </c>
      <c r="J10015" s="6">
        <v>23</v>
      </c>
      <c r="K10015" s="8">
        <f>IF(H10015="*",'Larimar Net '!I10016-('Larimar Net '!I10016*'Larimar Net Penalized '!$J$5),'Larimar Net '!I10016)</f>
        <v>12042.740192149058</v>
      </c>
    </row>
    <row r="10016" spans="3:11" x14ac:dyDescent="0.3">
      <c r="C10016" s="7">
        <v>44248</v>
      </c>
      <c r="D10016" s="6">
        <v>0</v>
      </c>
      <c r="E10016" s="8">
        <f>IF(B10016="*",'Larimar Net '!D10017-('Larimar Net '!D10017*'Larimar Net Penalized '!$D$5),'Larimar Net '!D10017)</f>
        <v>15129.578114405984</v>
      </c>
      <c r="I10016" s="7">
        <v>44248</v>
      </c>
      <c r="J10016" s="6">
        <v>0</v>
      </c>
      <c r="K10016" s="8">
        <f>IF(H10016="*",'Larimar Net '!I10017-('Larimar Net '!I10017*'Larimar Net Penalized '!$J$5),'Larimar Net '!I10017)</f>
        <v>14116.954488193716</v>
      </c>
    </row>
    <row r="10017" spans="3:11" x14ac:dyDescent="0.3">
      <c r="C10017" s="7">
        <v>44248</v>
      </c>
      <c r="D10017" s="6">
        <v>1</v>
      </c>
      <c r="E10017" s="8">
        <f>IF(B10017="*",'Larimar Net '!D10018-('Larimar Net '!D10018*'Larimar Net Penalized '!$D$5),'Larimar Net '!D10018)</f>
        <v>20693.952642030879</v>
      </c>
      <c r="I10017" s="7">
        <v>44248</v>
      </c>
      <c r="J10017" s="6">
        <v>1</v>
      </c>
      <c r="K10017" s="8">
        <f>IF(H10017="*",'Larimar Net '!I10018-('Larimar Net '!I10018*'Larimar Net Penalized '!$J$5),'Larimar Net '!I10018)</f>
        <v>17283.544811614971</v>
      </c>
    </row>
    <row r="10018" spans="3:11" x14ac:dyDescent="0.3">
      <c r="C10018" s="7">
        <v>44248</v>
      </c>
      <c r="D10018" s="6">
        <v>2</v>
      </c>
      <c r="E10018" s="8">
        <f>IF(B10018="*",'Larimar Net '!D10019-('Larimar Net '!D10019*'Larimar Net Penalized '!$D$5),'Larimar Net '!D10019)</f>
        <v>11533.149109174425</v>
      </c>
      <c r="I10018" s="7">
        <v>44248</v>
      </c>
      <c r="J10018" s="6">
        <v>2</v>
      </c>
      <c r="K10018" s="8">
        <f>IF(H10018="*",'Larimar Net '!I10019-('Larimar Net '!I10019*'Larimar Net Penalized '!$J$5),'Larimar Net '!I10019)</f>
        <v>14528.314157050951</v>
      </c>
    </row>
    <row r="10019" spans="3:11" x14ac:dyDescent="0.3">
      <c r="C10019" s="7">
        <v>44248</v>
      </c>
      <c r="D10019" s="6">
        <v>3</v>
      </c>
      <c r="E10019" s="8">
        <f>IF(B10019="*",'Larimar Net '!D10020-('Larimar Net '!D10020*'Larimar Net Penalized '!$D$5),'Larimar Net '!D10020)</f>
        <v>13048.329046270621</v>
      </c>
      <c r="I10019" s="7">
        <v>44248</v>
      </c>
      <c r="J10019" s="6">
        <v>3</v>
      </c>
      <c r="K10019" s="8">
        <f>IF(H10019="*",'Larimar Net '!I10020-('Larimar Net '!I10020*'Larimar Net Penalized '!$J$5),'Larimar Net '!I10020)</f>
        <v>15049.080770725661</v>
      </c>
    </row>
    <row r="10020" spans="3:11" x14ac:dyDescent="0.3">
      <c r="C10020" s="7">
        <v>44248</v>
      </c>
      <c r="D10020" s="6">
        <v>4</v>
      </c>
      <c r="E10020" s="8">
        <f>IF(B10020="*",'Larimar Net '!D10021-('Larimar Net '!D10021*'Larimar Net Penalized '!$D$5),'Larimar Net '!D10021)</f>
        <v>13499.338480237326</v>
      </c>
      <c r="I10020" s="7">
        <v>44248</v>
      </c>
      <c r="J10020" s="6">
        <v>4</v>
      </c>
      <c r="K10020" s="8">
        <f>IF(H10020="*",'Larimar Net '!I10021-('Larimar Net '!I10021*'Larimar Net Penalized '!$J$5),'Larimar Net '!I10021)</f>
        <v>17285.104765212047</v>
      </c>
    </row>
    <row r="10021" spans="3:11" x14ac:dyDescent="0.3">
      <c r="C10021" s="7">
        <v>44248</v>
      </c>
      <c r="D10021" s="6">
        <v>5</v>
      </c>
      <c r="E10021" s="8">
        <f>IF(B10021="*",'Larimar Net '!D10022-('Larimar Net '!D10022*'Larimar Net Penalized '!$D$5),'Larimar Net '!D10022)</f>
        <v>12227.416072741817</v>
      </c>
      <c r="I10021" s="7">
        <v>44248</v>
      </c>
      <c r="J10021" s="6">
        <v>5</v>
      </c>
      <c r="K10021" s="8">
        <f>IF(H10021="*",'Larimar Net '!I10022-('Larimar Net '!I10022*'Larimar Net Penalized '!$J$5),'Larimar Net '!I10022)</f>
        <v>14505.733674889798</v>
      </c>
    </row>
    <row r="10022" spans="3:11" x14ac:dyDescent="0.3">
      <c r="C10022" s="7">
        <v>44248</v>
      </c>
      <c r="D10022" s="6">
        <v>6</v>
      </c>
      <c r="E10022" s="8">
        <f>IF(B10022="*",'Larimar Net '!D10023-('Larimar Net '!D10023*'Larimar Net Penalized '!$D$5),'Larimar Net '!D10023)</f>
        <v>7595.5508637987878</v>
      </c>
      <c r="I10022" s="7">
        <v>44248</v>
      </c>
      <c r="J10022" s="6">
        <v>6</v>
      </c>
      <c r="K10022" s="8">
        <f>IF(H10022="*",'Larimar Net '!I10023-('Larimar Net '!I10023*'Larimar Net Penalized '!$J$5),'Larimar Net '!I10023)</f>
        <v>6563.5491961281086</v>
      </c>
    </row>
    <row r="10023" spans="3:11" x14ac:dyDescent="0.3">
      <c r="C10023" s="7">
        <v>44248</v>
      </c>
      <c r="D10023" s="6">
        <v>7</v>
      </c>
      <c r="E10023" s="8">
        <f>IF(B10023="*",'Larimar Net '!D10024-('Larimar Net '!D10024*'Larimar Net Penalized '!$D$5),'Larimar Net '!D10024)</f>
        <v>15554.349511926604</v>
      </c>
      <c r="I10023" s="7">
        <v>44248</v>
      </c>
      <c r="J10023" s="6">
        <v>7</v>
      </c>
      <c r="K10023" s="8">
        <f>IF(H10023="*",'Larimar Net '!I10024-('Larimar Net '!I10024*'Larimar Net Penalized '!$J$5),'Larimar Net '!I10024)</f>
        <v>13823.067004671668</v>
      </c>
    </row>
    <row r="10024" spans="3:11" x14ac:dyDescent="0.3">
      <c r="C10024" s="7">
        <v>44248</v>
      </c>
      <c r="D10024" s="6">
        <v>8</v>
      </c>
      <c r="E10024" s="8">
        <f>IF(B10024="*",'Larimar Net '!D10025-('Larimar Net '!D10025*'Larimar Net Penalized '!$D$5),'Larimar Net '!D10025)</f>
        <v>22380.126829967474</v>
      </c>
      <c r="I10024" s="7">
        <v>44248</v>
      </c>
      <c r="J10024" s="6">
        <v>8</v>
      </c>
      <c r="K10024" s="8">
        <f>IF(H10024="*",'Larimar Net '!I10025-('Larimar Net '!I10025*'Larimar Net Penalized '!$J$5),'Larimar Net '!I10025)</f>
        <v>14410.832472853779</v>
      </c>
    </row>
    <row r="10025" spans="3:11" x14ac:dyDescent="0.3">
      <c r="C10025" s="7">
        <v>44248</v>
      </c>
      <c r="D10025" s="6">
        <v>9</v>
      </c>
      <c r="E10025" s="8">
        <f>IF(B10025="*",'Larimar Net '!D10026-('Larimar Net '!D10026*'Larimar Net Penalized '!$D$5),'Larimar Net '!D10026)</f>
        <v>22681.048519369098</v>
      </c>
      <c r="I10025" s="7">
        <v>44248</v>
      </c>
      <c r="J10025" s="6">
        <v>9</v>
      </c>
      <c r="K10025" s="8">
        <f>IF(H10025="*",'Larimar Net '!I10026-('Larimar Net '!I10026*'Larimar Net Penalized '!$J$5),'Larimar Net '!I10026)</f>
        <v>15692.095634312218</v>
      </c>
    </row>
    <row r="10026" spans="3:11" x14ac:dyDescent="0.3">
      <c r="C10026" s="7">
        <v>44248</v>
      </c>
      <c r="D10026" s="6">
        <v>10</v>
      </c>
      <c r="E10026" s="8">
        <f>IF(B10026="*",'Larimar Net '!D10027-('Larimar Net '!D10027*'Larimar Net Penalized '!$D$5),'Larimar Net '!D10027)</f>
        <v>22336.051838465934</v>
      </c>
      <c r="I10026" s="7">
        <v>44248</v>
      </c>
      <c r="J10026" s="6">
        <v>10</v>
      </c>
      <c r="K10026" s="8">
        <f>IF(H10026="*",'Larimar Net '!I10027-('Larimar Net '!I10027*'Larimar Net Penalized '!$J$5),'Larimar Net '!I10027)</f>
        <v>15834.975946064302</v>
      </c>
    </row>
    <row r="10027" spans="3:11" x14ac:dyDescent="0.3">
      <c r="C10027" s="7">
        <v>44248</v>
      </c>
      <c r="D10027" s="6">
        <v>11</v>
      </c>
      <c r="E10027" s="8">
        <f>IF(B10027="*",'Larimar Net '!D10028-('Larimar Net '!D10028*'Larimar Net Penalized '!$D$5),'Larimar Net '!D10028)</f>
        <v>22035.495455989105</v>
      </c>
      <c r="I10027" s="7">
        <v>44248</v>
      </c>
      <c r="J10027" s="6">
        <v>11</v>
      </c>
      <c r="K10027" s="8">
        <f>IF(H10027="*",'Larimar Net '!I10028-('Larimar Net '!I10028*'Larimar Net Penalized '!$J$5),'Larimar Net '!I10028)</f>
        <v>13130.846500915997</v>
      </c>
    </row>
    <row r="10028" spans="3:11" x14ac:dyDescent="0.3">
      <c r="C10028" s="7">
        <v>44248</v>
      </c>
      <c r="D10028" s="6">
        <v>12</v>
      </c>
      <c r="E10028" s="8">
        <f>IF(B10028="*",'Larimar Net '!D10029-('Larimar Net '!D10029*'Larimar Net Penalized '!$D$5),'Larimar Net '!D10029)</f>
        <v>22927.952054201953</v>
      </c>
      <c r="I10028" s="7">
        <v>44248</v>
      </c>
      <c r="J10028" s="6">
        <v>12</v>
      </c>
      <c r="K10028" s="8">
        <f>IF(H10028="*",'Larimar Net '!I10029-('Larimar Net '!I10029*'Larimar Net Penalized '!$J$5),'Larimar Net '!I10029)</f>
        <v>13783.786615534706</v>
      </c>
    </row>
    <row r="10029" spans="3:11" x14ac:dyDescent="0.3">
      <c r="C10029" s="7">
        <v>44248</v>
      </c>
      <c r="D10029" s="6">
        <v>13</v>
      </c>
      <c r="E10029" s="8">
        <f>IF(B10029="*",'Larimar Net '!D10030-('Larimar Net '!D10030*'Larimar Net Penalized '!$D$5),'Larimar Net '!D10030)</f>
        <v>22056.044204853741</v>
      </c>
      <c r="I10029" s="7">
        <v>44248</v>
      </c>
      <c r="J10029" s="6">
        <v>13</v>
      </c>
      <c r="K10029" s="8">
        <f>IF(H10029="*",'Larimar Net '!I10030-('Larimar Net '!I10030*'Larimar Net Penalized '!$J$5),'Larimar Net '!I10030)</f>
        <v>14763.579043035401</v>
      </c>
    </row>
    <row r="10030" spans="3:11" x14ac:dyDescent="0.3">
      <c r="C10030" s="7">
        <v>44248</v>
      </c>
      <c r="D10030" s="6">
        <v>14</v>
      </c>
      <c r="E10030" s="8">
        <f>IF(B10030="*",'Larimar Net '!D10031-('Larimar Net '!D10031*'Larimar Net Penalized '!$D$5),'Larimar Net '!D10031)</f>
        <v>32323.546036622451</v>
      </c>
      <c r="I10030" s="7">
        <v>44248</v>
      </c>
      <c r="J10030" s="6">
        <v>14</v>
      </c>
      <c r="K10030" s="8">
        <f>IF(H10030="*",'Larimar Net '!I10031-('Larimar Net '!I10031*'Larimar Net Penalized '!$J$5),'Larimar Net '!I10031)</f>
        <v>15214.380332884128</v>
      </c>
    </row>
    <row r="10031" spans="3:11" x14ac:dyDescent="0.3">
      <c r="C10031" s="7">
        <v>44248</v>
      </c>
      <c r="D10031" s="6">
        <v>15</v>
      </c>
      <c r="E10031" s="8">
        <f>IF(B10031="*",'Larimar Net '!D10032-('Larimar Net '!D10032*'Larimar Net Penalized '!$D$5),'Larimar Net '!D10032)</f>
        <v>22319.973957207483</v>
      </c>
      <c r="I10031" s="7">
        <v>44248</v>
      </c>
      <c r="J10031" s="6">
        <v>15</v>
      </c>
      <c r="K10031" s="8">
        <f>IF(H10031="*",'Larimar Net '!I10032-('Larimar Net '!I10032*'Larimar Net Penalized '!$J$5),'Larimar Net '!I10032)</f>
        <v>9976.479711593196</v>
      </c>
    </row>
    <row r="10032" spans="3:11" x14ac:dyDescent="0.3">
      <c r="C10032" s="7">
        <v>44248</v>
      </c>
      <c r="D10032" s="6">
        <v>16</v>
      </c>
      <c r="E10032" s="8">
        <f>IF(B10032="*",'Larimar Net '!D10033-('Larimar Net '!D10033*'Larimar Net Penalized '!$D$5),'Larimar Net '!D10033)</f>
        <v>18761.048318379359</v>
      </c>
      <c r="I10032" s="7">
        <v>44248</v>
      </c>
      <c r="J10032" s="6">
        <v>16</v>
      </c>
      <c r="K10032" s="8">
        <f>IF(H10032="*",'Larimar Net '!I10033-('Larimar Net '!I10033*'Larimar Net Penalized '!$J$5),'Larimar Net '!I10033)</f>
        <v>3035.4512931621612</v>
      </c>
    </row>
    <row r="10033" spans="3:11" x14ac:dyDescent="0.3">
      <c r="C10033" s="7">
        <v>44248</v>
      </c>
      <c r="D10033" s="6">
        <v>17</v>
      </c>
      <c r="E10033" s="8">
        <f>IF(B10033="*",'Larimar Net '!D10034-('Larimar Net '!D10034*'Larimar Net Penalized '!$D$5),'Larimar Net '!D10034)</f>
        <v>27398.225034455674</v>
      </c>
      <c r="I10033" s="7">
        <v>44248</v>
      </c>
      <c r="J10033" s="6">
        <v>17</v>
      </c>
      <c r="K10033" s="8">
        <f>IF(H10033="*",'Larimar Net '!I10034-('Larimar Net '!I10034*'Larimar Net Penalized '!$J$5),'Larimar Net '!I10034)</f>
        <v>8553.2649039250573</v>
      </c>
    </row>
    <row r="10034" spans="3:11" x14ac:dyDescent="0.3">
      <c r="C10034" s="7">
        <v>44248</v>
      </c>
      <c r="D10034" s="6">
        <v>18</v>
      </c>
      <c r="E10034" s="8">
        <f>IF(B10034="*",'Larimar Net '!D10035-('Larimar Net '!D10035*'Larimar Net Penalized '!$D$5),'Larimar Net '!D10035)</f>
        <v>29604.751429594759</v>
      </c>
      <c r="I10034" s="7">
        <v>44248</v>
      </c>
      <c r="J10034" s="6">
        <v>18</v>
      </c>
      <c r="K10034" s="8">
        <f>IF(H10034="*",'Larimar Net '!I10035-('Larimar Net '!I10035*'Larimar Net Penalized '!$J$5),'Larimar Net '!I10035)</f>
        <v>16953.856086350661</v>
      </c>
    </row>
    <row r="10035" spans="3:11" x14ac:dyDescent="0.3">
      <c r="C10035" s="7">
        <v>44248</v>
      </c>
      <c r="D10035" s="6">
        <v>19</v>
      </c>
      <c r="E10035" s="8">
        <f>IF(B10035="*",'Larimar Net '!D10036-('Larimar Net '!D10036*'Larimar Net Penalized '!$D$5),'Larimar Net '!D10036)</f>
        <v>26079.491487728104</v>
      </c>
      <c r="I10035" s="7">
        <v>44248</v>
      </c>
      <c r="J10035" s="6">
        <v>19</v>
      </c>
      <c r="K10035" s="8">
        <f>IF(H10035="*",'Larimar Net '!I10036-('Larimar Net '!I10036*'Larimar Net Penalized '!$J$5),'Larimar Net '!I10036)</f>
        <v>21043.54517570707</v>
      </c>
    </row>
    <row r="10036" spans="3:11" x14ac:dyDescent="0.3">
      <c r="C10036" s="7">
        <v>44248</v>
      </c>
      <c r="D10036" s="6">
        <v>20</v>
      </c>
      <c r="E10036" s="8">
        <f>IF(B10036="*",'Larimar Net '!D10037-('Larimar Net '!D10037*'Larimar Net Penalized '!$D$5),'Larimar Net '!D10037)</f>
        <v>38268.664216825942</v>
      </c>
      <c r="I10036" s="7">
        <v>44248</v>
      </c>
      <c r="J10036" s="6">
        <v>20</v>
      </c>
      <c r="K10036" s="8">
        <f>IF(H10036="*",'Larimar Net '!I10037-('Larimar Net '!I10037*'Larimar Net Penalized '!$J$5),'Larimar Net '!I10037)</f>
        <v>24494.85737172615</v>
      </c>
    </row>
    <row r="10037" spans="3:11" x14ac:dyDescent="0.3">
      <c r="C10037" s="7">
        <v>44248</v>
      </c>
      <c r="D10037" s="6">
        <v>21</v>
      </c>
      <c r="E10037" s="8">
        <f>IF(B10037="*",'Larimar Net '!D10038-('Larimar Net '!D10038*'Larimar Net Penalized '!$D$5),'Larimar Net '!D10038)</f>
        <v>31513.487057851296</v>
      </c>
      <c r="I10037" s="7">
        <v>44248</v>
      </c>
      <c r="J10037" s="6">
        <v>21</v>
      </c>
      <c r="K10037" s="8">
        <f>IF(H10037="*",'Larimar Net '!I10038-('Larimar Net '!I10038*'Larimar Net Penalized '!$J$5),'Larimar Net '!I10038)</f>
        <v>24151.858989950571</v>
      </c>
    </row>
    <row r="10038" spans="3:11" x14ac:dyDescent="0.3">
      <c r="C10038" s="7">
        <v>44248</v>
      </c>
      <c r="D10038" s="6">
        <v>22</v>
      </c>
      <c r="E10038" s="8">
        <f>IF(B10038="*",'Larimar Net '!D10039-('Larimar Net '!D10039*'Larimar Net Penalized '!$D$5),'Larimar Net '!D10039)</f>
        <v>33167.819159886531</v>
      </c>
      <c r="I10038" s="7">
        <v>44248</v>
      </c>
      <c r="J10038" s="6">
        <v>22</v>
      </c>
      <c r="K10038" s="8">
        <f>IF(H10038="*",'Larimar Net '!I10039-('Larimar Net '!I10039*'Larimar Net Penalized '!$J$5),'Larimar Net '!I10039)</f>
        <v>21967.165143933911</v>
      </c>
    </row>
    <row r="10039" spans="3:11" x14ac:dyDescent="0.3">
      <c r="C10039" s="7">
        <v>44248</v>
      </c>
      <c r="D10039" s="6">
        <v>23</v>
      </c>
      <c r="E10039" s="8">
        <f>IF(B10039="*",'Larimar Net '!D10040-('Larimar Net '!D10040*'Larimar Net Penalized '!$D$5),'Larimar Net '!D10040)</f>
        <v>26697.133166185322</v>
      </c>
      <c r="I10039" s="7">
        <v>44248</v>
      </c>
      <c r="J10039" s="6">
        <v>23</v>
      </c>
      <c r="K10039" s="8">
        <f>IF(H10039="*",'Larimar Net '!I10040-('Larimar Net '!I10040*'Larimar Net Penalized '!$J$5),'Larimar Net '!I10040)</f>
        <v>28991.97714132944</v>
      </c>
    </row>
    <row r="10040" spans="3:11" x14ac:dyDescent="0.3">
      <c r="C10040" s="7">
        <v>44249</v>
      </c>
      <c r="D10040" s="6">
        <v>0</v>
      </c>
      <c r="E10040" s="8">
        <f>IF(B10040="*",'Larimar Net '!D10041-('Larimar Net '!D10041*'Larimar Net Penalized '!$D$5),'Larimar Net '!D10041)</f>
        <v>37048.504559874629</v>
      </c>
      <c r="I10040" s="7">
        <v>44249</v>
      </c>
      <c r="J10040" s="6">
        <v>0</v>
      </c>
      <c r="K10040" s="8">
        <f>IF(H10040="*",'Larimar Net '!I10041-('Larimar Net '!I10041*'Larimar Net Penalized '!$J$5),'Larimar Net '!I10041)</f>
        <v>26286.008144063402</v>
      </c>
    </row>
    <row r="10041" spans="3:11" x14ac:dyDescent="0.3">
      <c r="C10041" s="7">
        <v>44249</v>
      </c>
      <c r="D10041" s="6">
        <v>1</v>
      </c>
      <c r="E10041" s="8">
        <f>IF(B10041="*",'Larimar Net '!D10042-('Larimar Net '!D10042*'Larimar Net Penalized '!$D$5),'Larimar Net '!D10042)</f>
        <v>33961.714045184046</v>
      </c>
      <c r="I10041" s="7">
        <v>44249</v>
      </c>
      <c r="J10041" s="6">
        <v>1</v>
      </c>
      <c r="K10041" s="8">
        <f>IF(H10041="*",'Larimar Net '!I10042-('Larimar Net '!I10042*'Larimar Net Penalized '!$J$5),'Larimar Net '!I10042)</f>
        <v>27240.708576447865</v>
      </c>
    </row>
    <row r="10042" spans="3:11" x14ac:dyDescent="0.3">
      <c r="C10042" s="7">
        <v>44249</v>
      </c>
      <c r="D10042" s="6">
        <v>2</v>
      </c>
      <c r="E10042" s="8">
        <f>IF(B10042="*",'Larimar Net '!D10043-('Larimar Net '!D10043*'Larimar Net Penalized '!$D$5),'Larimar Net '!D10043)</f>
        <v>40699.072514594118</v>
      </c>
      <c r="I10042" s="7">
        <v>44249</v>
      </c>
      <c r="J10042" s="6">
        <v>2</v>
      </c>
      <c r="K10042" s="8">
        <f>IF(H10042="*",'Larimar Net '!I10043-('Larimar Net '!I10043*'Larimar Net Penalized '!$J$5),'Larimar Net '!I10043)</f>
        <v>32095.32686873569</v>
      </c>
    </row>
    <row r="10043" spans="3:11" x14ac:dyDescent="0.3">
      <c r="C10043" s="7">
        <v>44249</v>
      </c>
      <c r="D10043" s="6">
        <v>3</v>
      </c>
      <c r="E10043" s="8">
        <f>IF(B10043="*",'Larimar Net '!D10044-('Larimar Net '!D10044*'Larimar Net Penalized '!$D$5),'Larimar Net '!D10044)</f>
        <v>43303.586015250905</v>
      </c>
      <c r="I10043" s="7">
        <v>44249</v>
      </c>
      <c r="J10043" s="6">
        <v>3</v>
      </c>
      <c r="K10043" s="8">
        <f>IF(H10043="*",'Larimar Net '!I10044-('Larimar Net '!I10044*'Larimar Net Penalized '!$J$5),'Larimar Net '!I10044)</f>
        <v>37280.961247453124</v>
      </c>
    </row>
    <row r="10044" spans="3:11" x14ac:dyDescent="0.3">
      <c r="C10044" s="7">
        <v>44249</v>
      </c>
      <c r="D10044" s="6">
        <v>4</v>
      </c>
      <c r="E10044" s="8">
        <f>IF(B10044="*",'Larimar Net '!D10045-('Larimar Net '!D10045*'Larimar Net Penalized '!$D$5),'Larimar Net '!D10045)</f>
        <v>43895.612870539968</v>
      </c>
      <c r="I10044" s="7">
        <v>44249</v>
      </c>
      <c r="J10044" s="6">
        <v>4</v>
      </c>
      <c r="K10044" s="8">
        <f>IF(H10044="*",'Larimar Net '!I10045-('Larimar Net '!I10045*'Larimar Net Penalized '!$J$5),'Larimar Net '!I10045)</f>
        <v>35572.297319657075</v>
      </c>
    </row>
    <row r="10045" spans="3:11" x14ac:dyDescent="0.3">
      <c r="C10045" s="7">
        <v>44249</v>
      </c>
      <c r="D10045" s="6">
        <v>5</v>
      </c>
      <c r="E10045" s="8">
        <f>IF(B10045="*",'Larimar Net '!D10046-('Larimar Net '!D10046*'Larimar Net Penalized '!$D$5),'Larimar Net '!D10046)</f>
        <v>41677.183807026893</v>
      </c>
      <c r="I10045" s="7">
        <v>44249</v>
      </c>
      <c r="J10045" s="6">
        <v>5</v>
      </c>
      <c r="K10045" s="8">
        <f>IF(H10045="*",'Larimar Net '!I10046-('Larimar Net '!I10046*'Larimar Net Penalized '!$J$5),'Larimar Net '!I10046)</f>
        <v>37106.297091876804</v>
      </c>
    </row>
    <row r="10046" spans="3:11" x14ac:dyDescent="0.3">
      <c r="C10046" s="7">
        <v>44249</v>
      </c>
      <c r="D10046" s="6">
        <v>6</v>
      </c>
      <c r="E10046" s="8">
        <f>IF(B10046="*",'Larimar Net '!D10047-('Larimar Net '!D10047*'Larimar Net Penalized '!$D$5),'Larimar Net '!D10047)</f>
        <v>42647.363559003083</v>
      </c>
      <c r="I10046" s="7">
        <v>44249</v>
      </c>
      <c r="J10046" s="6">
        <v>6</v>
      </c>
      <c r="K10046" s="8">
        <f>IF(H10046="*",'Larimar Net '!I10047-('Larimar Net '!I10047*'Larimar Net Penalized '!$J$5),'Larimar Net '!I10047)</f>
        <v>36819.488705328949</v>
      </c>
    </row>
    <row r="10047" spans="3:11" x14ac:dyDescent="0.3">
      <c r="C10047" s="7">
        <v>44249</v>
      </c>
      <c r="D10047" s="6">
        <v>7</v>
      </c>
      <c r="E10047" s="8">
        <f>IF(B10047="*",'Larimar Net '!D10048-('Larimar Net '!D10048*'Larimar Net Penalized '!$D$5),'Larimar Net '!D10048)</f>
        <v>40724.938181595928</v>
      </c>
      <c r="I10047" s="7">
        <v>44249</v>
      </c>
      <c r="J10047" s="6">
        <v>7</v>
      </c>
      <c r="K10047" s="8">
        <f>IF(H10047="*",'Larimar Net '!I10048-('Larimar Net '!I10048*'Larimar Net Penalized '!$J$5),'Larimar Net '!I10048)</f>
        <v>38123.124841840297</v>
      </c>
    </row>
    <row r="10048" spans="3:11" x14ac:dyDescent="0.3">
      <c r="C10048" s="7">
        <v>44249</v>
      </c>
      <c r="D10048" s="6">
        <v>8</v>
      </c>
      <c r="E10048" s="8">
        <f>IF(B10048="*",'Larimar Net '!D10049-('Larimar Net '!D10049*'Larimar Net Penalized '!$D$5),'Larimar Net '!D10049)</f>
        <v>40122.60285651435</v>
      </c>
      <c r="I10048" s="7">
        <v>44249</v>
      </c>
      <c r="J10048" s="6">
        <v>8</v>
      </c>
      <c r="K10048" s="8">
        <f>IF(H10048="*",'Larimar Net '!I10049-('Larimar Net '!I10049*'Larimar Net Penalized '!$J$5),'Larimar Net '!I10049)</f>
        <v>33694.103322803785</v>
      </c>
    </row>
    <row r="10049" spans="3:11" x14ac:dyDescent="0.3">
      <c r="C10049" s="7">
        <v>44249</v>
      </c>
      <c r="D10049" s="6">
        <v>9</v>
      </c>
      <c r="E10049" s="8">
        <f>IF(B10049="*",'Larimar Net '!D10050-('Larimar Net '!D10050*'Larimar Net Penalized '!$D$5),'Larimar Net '!D10050)</f>
        <v>40210.524888222208</v>
      </c>
      <c r="I10049" s="7">
        <v>44249</v>
      </c>
      <c r="J10049" s="6">
        <v>9</v>
      </c>
      <c r="K10049" s="8">
        <f>IF(H10049="*",'Larimar Net '!I10050-('Larimar Net '!I10050*'Larimar Net Penalized '!$J$5),'Larimar Net '!I10050)</f>
        <v>37633.699780443094</v>
      </c>
    </row>
    <row r="10050" spans="3:11" x14ac:dyDescent="0.3">
      <c r="C10050" s="7">
        <v>44249</v>
      </c>
      <c r="D10050" s="6">
        <v>10</v>
      </c>
      <c r="E10050" s="8">
        <f>IF(B10050="*",'Larimar Net '!D10051-('Larimar Net '!D10051*'Larimar Net Penalized '!$D$5),'Larimar Net '!D10051)</f>
        <v>37996.918847990913</v>
      </c>
      <c r="I10050" s="7">
        <v>44249</v>
      </c>
      <c r="J10050" s="6">
        <v>10</v>
      </c>
      <c r="K10050" s="8">
        <f>IF(H10050="*",'Larimar Net '!I10051-('Larimar Net '!I10051*'Larimar Net Penalized '!$J$5),'Larimar Net '!I10051)</f>
        <v>40840.288972803864</v>
      </c>
    </row>
    <row r="10051" spans="3:11" x14ac:dyDescent="0.3">
      <c r="C10051" s="7">
        <v>44249</v>
      </c>
      <c r="D10051" s="6">
        <v>11</v>
      </c>
      <c r="E10051" s="8">
        <f>IF(B10051="*",'Larimar Net '!D10052-('Larimar Net '!D10052*'Larimar Net Penalized '!$D$5),'Larimar Net '!D10052)</f>
        <v>41793.040603290334</v>
      </c>
      <c r="I10051" s="7">
        <v>44249</v>
      </c>
      <c r="J10051" s="6">
        <v>11</v>
      </c>
      <c r="K10051" s="8">
        <f>IF(H10051="*",'Larimar Net '!I10052-('Larimar Net '!I10052*'Larimar Net Penalized '!$J$5),'Larimar Net '!I10052)</f>
        <v>43065.337761606745</v>
      </c>
    </row>
    <row r="10052" spans="3:11" x14ac:dyDescent="0.3">
      <c r="C10052" s="7">
        <v>44249</v>
      </c>
      <c r="D10052" s="6">
        <v>12</v>
      </c>
      <c r="E10052" s="8">
        <f>IF(B10052="*",'Larimar Net '!D10053-('Larimar Net '!D10053*'Larimar Net Penalized '!$D$5),'Larimar Net '!D10053)</f>
        <v>41283.665620638072</v>
      </c>
      <c r="I10052" s="7">
        <v>44249</v>
      </c>
      <c r="J10052" s="6">
        <v>12</v>
      </c>
      <c r="K10052" s="8">
        <f>IF(H10052="*",'Larimar Net '!I10053-('Larimar Net '!I10053*'Larimar Net Penalized '!$J$5),'Larimar Net '!I10053)</f>
        <v>41269.946740395812</v>
      </c>
    </row>
    <row r="10053" spans="3:11" x14ac:dyDescent="0.3">
      <c r="C10053" s="7">
        <v>44249</v>
      </c>
      <c r="D10053" s="6">
        <v>13</v>
      </c>
      <c r="E10053" s="8">
        <f>IF(B10053="*",'Larimar Net '!D10054-('Larimar Net '!D10054*'Larimar Net Penalized '!$D$5),'Larimar Net '!D10054)</f>
        <v>40833.386556724385</v>
      </c>
      <c r="I10053" s="7">
        <v>44249</v>
      </c>
      <c r="J10053" s="6">
        <v>13</v>
      </c>
      <c r="K10053" s="8">
        <f>IF(H10053="*",'Larimar Net '!I10054-('Larimar Net '!I10054*'Larimar Net Penalized '!$J$5),'Larimar Net '!I10054)</f>
        <v>39536.23879702171</v>
      </c>
    </row>
    <row r="10054" spans="3:11" x14ac:dyDescent="0.3">
      <c r="C10054" s="7">
        <v>44249</v>
      </c>
      <c r="D10054" s="6">
        <v>14</v>
      </c>
      <c r="E10054" s="8">
        <f>IF(B10054="*",'Larimar Net '!D10055-('Larimar Net '!D10055*'Larimar Net Penalized '!$D$5),'Larimar Net '!D10055)</f>
        <v>35974.423771401889</v>
      </c>
      <c r="I10054" s="7">
        <v>44249</v>
      </c>
      <c r="J10054" s="6">
        <v>14</v>
      </c>
      <c r="K10054" s="8">
        <f>IF(H10054="*",'Larimar Net '!I10055-('Larimar Net '!I10055*'Larimar Net Penalized '!$J$5),'Larimar Net '!I10055)</f>
        <v>34264.790159759956</v>
      </c>
    </row>
    <row r="10055" spans="3:11" x14ac:dyDescent="0.3">
      <c r="C10055" s="7">
        <v>44249</v>
      </c>
      <c r="D10055" s="6">
        <v>15</v>
      </c>
      <c r="E10055" s="8">
        <f>IF(B10055="*",'Larimar Net '!D10056-('Larimar Net '!D10056*'Larimar Net Penalized '!$D$5),'Larimar Net '!D10056)</f>
        <v>29537.367431074035</v>
      </c>
      <c r="I10055" s="7">
        <v>44249</v>
      </c>
      <c r="J10055" s="6">
        <v>15</v>
      </c>
      <c r="K10055" s="8">
        <f>IF(H10055="*",'Larimar Net '!I10056-('Larimar Net '!I10056*'Larimar Net Penalized '!$J$5),'Larimar Net '!I10056)</f>
        <v>24409.248184372373</v>
      </c>
    </row>
    <row r="10056" spans="3:11" x14ac:dyDescent="0.3">
      <c r="C10056" s="7">
        <v>44249</v>
      </c>
      <c r="D10056" s="6">
        <v>16</v>
      </c>
      <c r="E10056" s="8">
        <f>IF(B10056="*",'Larimar Net '!D10057-('Larimar Net '!D10057*'Larimar Net Penalized '!$D$5),'Larimar Net '!D10057)</f>
        <v>19821.655619429686</v>
      </c>
      <c r="I10056" s="7">
        <v>44249</v>
      </c>
      <c r="J10056" s="6">
        <v>16</v>
      </c>
      <c r="K10056" s="8">
        <f>IF(H10056="*",'Larimar Net '!I10057-('Larimar Net '!I10057*'Larimar Net Penalized '!$J$5),'Larimar Net '!I10057)</f>
        <v>16325.940746572867</v>
      </c>
    </row>
    <row r="10057" spans="3:11" x14ac:dyDescent="0.3">
      <c r="C10057" s="7">
        <v>44249</v>
      </c>
      <c r="D10057" s="6">
        <v>17</v>
      </c>
      <c r="E10057" s="8">
        <f>IF(B10057="*",'Larimar Net '!D10058-('Larimar Net '!D10058*'Larimar Net Penalized '!$D$5),'Larimar Net '!D10058)</f>
        <v>14783.665731267538</v>
      </c>
      <c r="I10057" s="7">
        <v>44249</v>
      </c>
      <c r="J10057" s="6">
        <v>17</v>
      </c>
      <c r="K10057" s="8">
        <f>IF(H10057="*",'Larimar Net '!I10058-('Larimar Net '!I10058*'Larimar Net Penalized '!$J$5),'Larimar Net '!I10058)</f>
        <v>11141.06162414947</v>
      </c>
    </row>
    <row r="10058" spans="3:11" x14ac:dyDescent="0.3">
      <c r="C10058" s="7">
        <v>44249</v>
      </c>
      <c r="D10058" s="6">
        <v>18</v>
      </c>
      <c r="E10058" s="8">
        <f>IF(B10058="*",'Larimar Net '!D10059-('Larimar Net '!D10059*'Larimar Net Penalized '!$D$5),'Larimar Net '!D10059)</f>
        <v>17735.737200356423</v>
      </c>
      <c r="I10058" s="7">
        <v>44249</v>
      </c>
      <c r="J10058" s="6">
        <v>18</v>
      </c>
      <c r="K10058" s="8">
        <f>IF(H10058="*",'Larimar Net '!I10059-('Larimar Net '!I10059*'Larimar Net Penalized '!$J$5),'Larimar Net '!I10059)</f>
        <v>15596.604304526893</v>
      </c>
    </row>
    <row r="10059" spans="3:11" x14ac:dyDescent="0.3">
      <c r="C10059" s="7">
        <v>44249</v>
      </c>
      <c r="D10059" s="6">
        <v>19</v>
      </c>
      <c r="E10059" s="8">
        <f>IF(B10059="*",'Larimar Net '!D10060-('Larimar Net '!D10060*'Larimar Net Penalized '!$D$5),'Larimar Net '!D10060)</f>
        <v>23012.346196428043</v>
      </c>
      <c r="I10059" s="7">
        <v>44249</v>
      </c>
      <c r="J10059" s="6">
        <v>19</v>
      </c>
      <c r="K10059" s="8">
        <f>IF(H10059="*",'Larimar Net '!I10060-('Larimar Net '!I10060*'Larimar Net Penalized '!$J$5),'Larimar Net '!I10060)</f>
        <v>17068.756113877011</v>
      </c>
    </row>
    <row r="10060" spans="3:11" x14ac:dyDescent="0.3">
      <c r="C10060" s="7">
        <v>44249</v>
      </c>
      <c r="D10060" s="6">
        <v>20</v>
      </c>
      <c r="E10060" s="8">
        <f>IF(B10060="*",'Larimar Net '!D10061-('Larimar Net '!D10061*'Larimar Net Penalized '!$D$5),'Larimar Net '!D10061)</f>
        <v>22108.835415744368</v>
      </c>
      <c r="I10060" s="7">
        <v>44249</v>
      </c>
      <c r="J10060" s="6">
        <v>20</v>
      </c>
      <c r="K10060" s="8">
        <f>IF(H10060="*",'Larimar Net '!I10061-('Larimar Net '!I10061*'Larimar Net Penalized '!$J$5),'Larimar Net '!I10061)</f>
        <v>20734.127811409704</v>
      </c>
    </row>
    <row r="10061" spans="3:11" x14ac:dyDescent="0.3">
      <c r="C10061" s="7">
        <v>44249</v>
      </c>
      <c r="D10061" s="6">
        <v>21</v>
      </c>
      <c r="E10061" s="8">
        <f>IF(B10061="*",'Larimar Net '!D10062-('Larimar Net '!D10062*'Larimar Net Penalized '!$D$5),'Larimar Net '!D10062)</f>
        <v>24755.896438758449</v>
      </c>
      <c r="I10061" s="7">
        <v>44249</v>
      </c>
      <c r="J10061" s="6">
        <v>21</v>
      </c>
      <c r="K10061" s="8">
        <f>IF(H10061="*",'Larimar Net '!I10062-('Larimar Net '!I10062*'Larimar Net Penalized '!$J$5),'Larimar Net '!I10062)</f>
        <v>21425.950593989353</v>
      </c>
    </row>
    <row r="10062" spans="3:11" x14ac:dyDescent="0.3">
      <c r="C10062" s="7">
        <v>44249</v>
      </c>
      <c r="D10062" s="6">
        <v>22</v>
      </c>
      <c r="E10062" s="8">
        <f>IF(B10062="*",'Larimar Net '!D10063-('Larimar Net '!D10063*'Larimar Net Penalized '!$D$5),'Larimar Net '!D10063)</f>
        <v>38679.151145792515</v>
      </c>
      <c r="I10062" s="7">
        <v>44249</v>
      </c>
      <c r="J10062" s="6">
        <v>22</v>
      </c>
      <c r="K10062" s="8">
        <f>IF(H10062="*",'Larimar Net '!I10063-('Larimar Net '!I10063*'Larimar Net Penalized '!$J$5),'Larimar Net '!I10063)</f>
        <v>27742.988338391864</v>
      </c>
    </row>
    <row r="10063" spans="3:11" x14ac:dyDescent="0.3">
      <c r="C10063" s="7">
        <v>44249</v>
      </c>
      <c r="D10063" s="6">
        <v>23</v>
      </c>
      <c r="E10063" s="8">
        <f>IF(B10063="*",'Larimar Net '!D10064-('Larimar Net '!D10064*'Larimar Net Penalized '!$D$5),'Larimar Net '!D10064)</f>
        <v>43511.646238493464</v>
      </c>
      <c r="I10063" s="7">
        <v>44249</v>
      </c>
      <c r="J10063" s="6">
        <v>23</v>
      </c>
      <c r="K10063" s="8">
        <f>IF(H10063="*",'Larimar Net '!I10064-('Larimar Net '!I10064*'Larimar Net Penalized '!$J$5),'Larimar Net '!I10064)</f>
        <v>29916.383053545149</v>
      </c>
    </row>
    <row r="10064" spans="3:11" x14ac:dyDescent="0.3">
      <c r="C10064" s="7">
        <v>44250</v>
      </c>
      <c r="D10064" s="6">
        <v>0</v>
      </c>
      <c r="E10064" s="8">
        <f>IF(B10064="*",'Larimar Net '!D10065-('Larimar Net '!D10065*'Larimar Net Penalized '!$D$5),'Larimar Net '!D10065)</f>
        <v>41538.861131808677</v>
      </c>
      <c r="I10064" s="7">
        <v>44250</v>
      </c>
      <c r="J10064" s="6">
        <v>0</v>
      </c>
      <c r="K10064" s="8">
        <f>IF(H10064="*",'Larimar Net '!I10065-('Larimar Net '!I10065*'Larimar Net Penalized '!$J$5),'Larimar Net '!I10065)</f>
        <v>27703.923493056001</v>
      </c>
    </row>
    <row r="10065" spans="3:11" x14ac:dyDescent="0.3">
      <c r="C10065" s="7">
        <v>44250</v>
      </c>
      <c r="D10065" s="6">
        <v>1</v>
      </c>
      <c r="E10065" s="8">
        <f>IF(B10065="*",'Larimar Net '!D10066-('Larimar Net '!D10066*'Larimar Net Penalized '!$D$5),'Larimar Net '!D10066)</f>
        <v>41901.666273892806</v>
      </c>
      <c r="I10065" s="7">
        <v>44250</v>
      </c>
      <c r="J10065" s="6">
        <v>1</v>
      </c>
      <c r="K10065" s="8">
        <f>IF(H10065="*",'Larimar Net '!I10066-('Larimar Net '!I10066*'Larimar Net Penalized '!$J$5),'Larimar Net '!I10066)</f>
        <v>25382.892129235275</v>
      </c>
    </row>
    <row r="10066" spans="3:11" x14ac:dyDescent="0.3">
      <c r="C10066" s="7">
        <v>44250</v>
      </c>
      <c r="D10066" s="6">
        <v>2</v>
      </c>
      <c r="E10066" s="8">
        <f>IF(B10066="*",'Larimar Net '!D10067-('Larimar Net '!D10067*'Larimar Net Penalized '!$D$5),'Larimar Net '!D10067)</f>
        <v>37608.834478102835</v>
      </c>
      <c r="I10066" s="7">
        <v>44250</v>
      </c>
      <c r="J10066" s="6">
        <v>2</v>
      </c>
      <c r="K10066" s="8">
        <f>IF(H10066="*",'Larimar Net '!I10067-('Larimar Net '!I10067*'Larimar Net Penalized '!$J$5),'Larimar Net '!I10067)</f>
        <v>28653.223392341195</v>
      </c>
    </row>
    <row r="10067" spans="3:11" x14ac:dyDescent="0.3">
      <c r="C10067" s="7">
        <v>44250</v>
      </c>
      <c r="D10067" s="6">
        <v>3</v>
      </c>
      <c r="E10067" s="8">
        <f>IF(B10067="*",'Larimar Net '!D10068-('Larimar Net '!D10068*'Larimar Net Penalized '!$D$5),'Larimar Net '!D10068)</f>
        <v>40594.904560548151</v>
      </c>
      <c r="I10067" s="7">
        <v>44250</v>
      </c>
      <c r="J10067" s="6">
        <v>3</v>
      </c>
      <c r="K10067" s="8">
        <f>IF(H10067="*",'Larimar Net '!I10068-('Larimar Net '!I10068*'Larimar Net Penalized '!$J$5),'Larimar Net '!I10068)</f>
        <v>34403.988688644982</v>
      </c>
    </row>
    <row r="10068" spans="3:11" x14ac:dyDescent="0.3">
      <c r="C10068" s="7">
        <v>44250</v>
      </c>
      <c r="D10068" s="6">
        <v>4</v>
      </c>
      <c r="E10068" s="8">
        <f>IF(B10068="*",'Larimar Net '!D10069-('Larimar Net '!D10069*'Larimar Net Penalized '!$D$5),'Larimar Net '!D10069)</f>
        <v>43562.906083484748</v>
      </c>
      <c r="I10068" s="7">
        <v>44250</v>
      </c>
      <c r="J10068" s="6">
        <v>4</v>
      </c>
      <c r="K10068" s="8">
        <f>IF(H10068="*",'Larimar Net '!I10069-('Larimar Net '!I10069*'Larimar Net Penalized '!$J$5),'Larimar Net '!I10069)</f>
        <v>40757.818202945236</v>
      </c>
    </row>
    <row r="10069" spans="3:11" x14ac:dyDescent="0.3">
      <c r="C10069" s="7">
        <v>44250</v>
      </c>
      <c r="D10069" s="6">
        <v>5</v>
      </c>
      <c r="E10069" s="8">
        <f>IF(B10069="*",'Larimar Net '!D10070-('Larimar Net '!D10070*'Larimar Net Penalized '!$D$5),'Larimar Net '!D10070)</f>
        <v>42153.118121446591</v>
      </c>
      <c r="I10069" s="7">
        <v>44250</v>
      </c>
      <c r="J10069" s="6">
        <v>5</v>
      </c>
      <c r="K10069" s="8">
        <f>IF(H10069="*",'Larimar Net '!I10070-('Larimar Net '!I10070*'Larimar Net Penalized '!$J$5),'Larimar Net '!I10070)</f>
        <v>37324.79679890535</v>
      </c>
    </row>
    <row r="10070" spans="3:11" x14ac:dyDescent="0.3">
      <c r="C10070" s="7">
        <v>44250</v>
      </c>
      <c r="D10070" s="6">
        <v>6</v>
      </c>
      <c r="E10070" s="8">
        <f>IF(B10070="*",'Larimar Net '!D10071-('Larimar Net '!D10071*'Larimar Net Penalized '!$D$5),'Larimar Net '!D10071)</f>
        <v>29954.849741095662</v>
      </c>
      <c r="I10070" s="7">
        <v>44250</v>
      </c>
      <c r="J10070" s="6">
        <v>6</v>
      </c>
      <c r="K10070" s="8">
        <f>IF(H10070="*",'Larimar Net '!I10071-('Larimar Net '!I10071*'Larimar Net Penalized '!$J$5),'Larimar Net '!I10071)</f>
        <v>19063.242771601563</v>
      </c>
    </row>
    <row r="10071" spans="3:11" x14ac:dyDescent="0.3">
      <c r="C10071" s="7">
        <v>44250</v>
      </c>
      <c r="D10071" s="6">
        <v>7</v>
      </c>
      <c r="E10071" s="8">
        <f>IF(B10071="*",'Larimar Net '!D10072-('Larimar Net '!D10072*'Larimar Net Penalized '!$D$5),'Larimar Net '!D10072)</f>
        <v>29373.855150027528</v>
      </c>
      <c r="I10071" s="7">
        <v>44250</v>
      </c>
      <c r="J10071" s="6">
        <v>7</v>
      </c>
      <c r="K10071" s="8">
        <f>IF(H10071="*",'Larimar Net '!I10072-('Larimar Net '!I10072*'Larimar Net Penalized '!$J$5),'Larimar Net '!I10072)</f>
        <v>22884.402088795974</v>
      </c>
    </row>
    <row r="10072" spans="3:11" x14ac:dyDescent="0.3">
      <c r="C10072" s="7">
        <v>44250</v>
      </c>
      <c r="D10072" s="6">
        <v>8</v>
      </c>
      <c r="E10072" s="8">
        <f>IF(B10072="*",'Larimar Net '!D10073-('Larimar Net '!D10073*'Larimar Net Penalized '!$D$5),'Larimar Net '!D10073)</f>
        <v>43478.905011067232</v>
      </c>
      <c r="I10072" s="7">
        <v>44250</v>
      </c>
      <c r="J10072" s="6">
        <v>8</v>
      </c>
      <c r="K10072" s="8">
        <f>IF(H10072="*",'Larimar Net '!I10073-('Larimar Net '!I10073*'Larimar Net Penalized '!$J$5),'Larimar Net '!I10073)</f>
        <v>43255.035925200493</v>
      </c>
    </row>
    <row r="10073" spans="3:11" x14ac:dyDescent="0.3">
      <c r="C10073" s="7">
        <v>44250</v>
      </c>
      <c r="D10073" s="6">
        <v>9</v>
      </c>
      <c r="E10073" s="8">
        <f>IF(B10073="*",'Larimar Net '!D10074-('Larimar Net '!D10074*'Larimar Net Penalized '!$D$5),'Larimar Net '!D10074)</f>
        <v>38521.360542657792</v>
      </c>
      <c r="I10073" s="7">
        <v>44250</v>
      </c>
      <c r="J10073" s="6">
        <v>9</v>
      </c>
      <c r="K10073" s="8">
        <f>IF(H10073="*",'Larimar Net '!I10074-('Larimar Net '!I10074*'Larimar Net Penalized '!$J$5),'Larimar Net '!I10074)</f>
        <v>23448.970156561805</v>
      </c>
    </row>
    <row r="10074" spans="3:11" x14ac:dyDescent="0.3">
      <c r="C10074" s="7">
        <v>44250</v>
      </c>
      <c r="D10074" s="6">
        <v>10</v>
      </c>
      <c r="E10074" s="8">
        <f>IF(B10074="*",'Larimar Net '!D10075-('Larimar Net '!D10075*'Larimar Net Penalized '!$D$5),'Larimar Net '!D10075)</f>
        <v>34075.935241439147</v>
      </c>
      <c r="I10074" s="7">
        <v>44250</v>
      </c>
      <c r="J10074" s="6">
        <v>10</v>
      </c>
      <c r="K10074" s="8">
        <f>IF(H10074="*",'Larimar Net '!I10075-('Larimar Net '!I10075*'Larimar Net Penalized '!$J$5),'Larimar Net '!I10075)</f>
        <v>20002.376059296254</v>
      </c>
    </row>
    <row r="10075" spans="3:11" x14ac:dyDescent="0.3">
      <c r="C10075" s="7">
        <v>44250</v>
      </c>
      <c r="D10075" s="6">
        <v>11</v>
      </c>
      <c r="E10075" s="8">
        <f>IF(B10075="*",'Larimar Net '!D10076-('Larimar Net '!D10076*'Larimar Net Penalized '!$D$5),'Larimar Net '!D10076)</f>
        <v>37891.230243723112</v>
      </c>
      <c r="I10075" s="7">
        <v>44250</v>
      </c>
      <c r="J10075" s="6">
        <v>11</v>
      </c>
      <c r="K10075" s="8">
        <f>IF(H10075="*",'Larimar Net '!I10076-('Larimar Net '!I10076*'Larimar Net Penalized '!$J$5),'Larimar Net '!I10076)</f>
        <v>28190.823889457894</v>
      </c>
    </row>
    <row r="10076" spans="3:11" x14ac:dyDescent="0.3">
      <c r="C10076" s="7">
        <v>44250</v>
      </c>
      <c r="D10076" s="6">
        <v>12</v>
      </c>
      <c r="E10076" s="8">
        <f>IF(B10076="*",'Larimar Net '!D10077-('Larimar Net '!D10077*'Larimar Net Penalized '!$D$5),'Larimar Net '!D10077)</f>
        <v>37083.713312900989</v>
      </c>
      <c r="I10076" s="7">
        <v>44250</v>
      </c>
      <c r="J10076" s="6">
        <v>12</v>
      </c>
      <c r="K10076" s="8">
        <f>IF(H10076="*",'Larimar Net '!I10077-('Larimar Net '!I10077*'Larimar Net Penalized '!$J$5),'Larimar Net '!I10077)</f>
        <v>23056.623169252347</v>
      </c>
    </row>
    <row r="10077" spans="3:11" x14ac:dyDescent="0.3">
      <c r="C10077" s="7">
        <v>44250</v>
      </c>
      <c r="D10077" s="6">
        <v>13</v>
      </c>
      <c r="E10077" s="8">
        <f>IF(B10077="*",'Larimar Net '!D10078-('Larimar Net '!D10078*'Larimar Net Penalized '!$D$5),'Larimar Net '!D10078)</f>
        <v>42883.224113937496</v>
      </c>
      <c r="I10077" s="7">
        <v>44250</v>
      </c>
      <c r="J10077" s="6">
        <v>13</v>
      </c>
      <c r="K10077" s="8">
        <f>IF(H10077="*",'Larimar Net '!I10078-('Larimar Net '!I10078*'Larimar Net Penalized '!$J$5),'Larimar Net '!I10078)</f>
        <v>31289.882221998687</v>
      </c>
    </row>
    <row r="10078" spans="3:11" x14ac:dyDescent="0.3">
      <c r="C10078" s="7">
        <v>44250</v>
      </c>
      <c r="D10078" s="6">
        <v>14</v>
      </c>
      <c r="E10078" s="8">
        <f>IF(B10078="*",'Larimar Net '!D10079-('Larimar Net '!D10079*'Larimar Net Penalized '!$D$5),'Larimar Net '!D10079)</f>
        <v>31712.705396140995</v>
      </c>
      <c r="I10078" s="7">
        <v>44250</v>
      </c>
      <c r="J10078" s="6">
        <v>14</v>
      </c>
      <c r="K10078" s="8">
        <f>IF(H10078="*",'Larimar Net '!I10079-('Larimar Net '!I10079*'Larimar Net Penalized '!$J$5),'Larimar Net '!I10079)</f>
        <v>17328.898912647404</v>
      </c>
    </row>
    <row r="10079" spans="3:11" x14ac:dyDescent="0.3">
      <c r="C10079" s="7">
        <v>44250</v>
      </c>
      <c r="D10079" s="6">
        <v>15</v>
      </c>
      <c r="E10079" s="8">
        <f>IF(B10079="*",'Larimar Net '!D10080-('Larimar Net '!D10080*'Larimar Net Penalized '!$D$5),'Larimar Net '!D10080)</f>
        <v>31289.367462238733</v>
      </c>
      <c r="I10079" s="7">
        <v>44250</v>
      </c>
      <c r="J10079" s="6">
        <v>15</v>
      </c>
      <c r="K10079" s="8">
        <f>IF(H10079="*",'Larimar Net '!I10080-('Larimar Net '!I10080*'Larimar Net Penalized '!$J$5),'Larimar Net '!I10080)</f>
        <v>18573.990145305102</v>
      </c>
    </row>
    <row r="10080" spans="3:11" x14ac:dyDescent="0.3">
      <c r="C10080" s="7">
        <v>44250</v>
      </c>
      <c r="D10080" s="6">
        <v>16</v>
      </c>
      <c r="E10080" s="8">
        <f>IF(B10080="*",'Larimar Net '!D10081-('Larimar Net '!D10081*'Larimar Net Penalized '!$D$5),'Larimar Net '!D10081)</f>
        <v>28380.399999347843</v>
      </c>
      <c r="I10080" s="7">
        <v>44250</v>
      </c>
      <c r="J10080" s="6">
        <v>16</v>
      </c>
      <c r="K10080" s="8">
        <f>IF(H10080="*",'Larimar Net '!I10081-('Larimar Net '!I10081*'Larimar Net Penalized '!$J$5),'Larimar Net '!I10081)</f>
        <v>14221.287016799222</v>
      </c>
    </row>
    <row r="10081" spans="3:11" x14ac:dyDescent="0.3">
      <c r="C10081" s="7">
        <v>44250</v>
      </c>
      <c r="D10081" s="6">
        <v>17</v>
      </c>
      <c r="E10081" s="8">
        <f>IF(B10081="*",'Larimar Net '!D10082-('Larimar Net '!D10082*'Larimar Net Penalized '!$D$5),'Larimar Net '!D10082)</f>
        <v>25902.968928065955</v>
      </c>
      <c r="I10081" s="7">
        <v>44250</v>
      </c>
      <c r="J10081" s="6">
        <v>17</v>
      </c>
      <c r="K10081" s="8">
        <f>IF(H10081="*",'Larimar Net '!I10082-('Larimar Net '!I10082*'Larimar Net Penalized '!$J$5),'Larimar Net '!I10082)</f>
        <v>15851.462501345477</v>
      </c>
    </row>
    <row r="10082" spans="3:11" x14ac:dyDescent="0.3">
      <c r="C10082" s="7">
        <v>44250</v>
      </c>
      <c r="D10082" s="6">
        <v>18</v>
      </c>
      <c r="E10082" s="8">
        <f>IF(B10082="*",'Larimar Net '!D10083-('Larimar Net '!D10083*'Larimar Net Penalized '!$D$5),'Larimar Net '!D10083)</f>
        <v>26449.73817206877</v>
      </c>
      <c r="I10082" s="7">
        <v>44250</v>
      </c>
      <c r="J10082" s="6">
        <v>18</v>
      </c>
      <c r="K10082" s="8">
        <f>IF(H10082="*",'Larimar Net '!I10083-('Larimar Net '!I10083*'Larimar Net Penalized '!$J$5),'Larimar Net '!I10083)</f>
        <v>15589.281168262996</v>
      </c>
    </row>
    <row r="10083" spans="3:11" x14ac:dyDescent="0.3">
      <c r="C10083" s="7">
        <v>44250</v>
      </c>
      <c r="D10083" s="6">
        <v>19</v>
      </c>
      <c r="E10083" s="8">
        <f>IF(B10083="*",'Larimar Net '!D10084-('Larimar Net '!D10084*'Larimar Net Penalized '!$D$5),'Larimar Net '!D10084)</f>
        <v>31740.364475847204</v>
      </c>
      <c r="I10083" s="7">
        <v>44250</v>
      </c>
      <c r="J10083" s="6">
        <v>19</v>
      </c>
      <c r="K10083" s="8">
        <f>IF(H10083="*",'Larimar Net '!I10084-('Larimar Net '!I10084*'Larimar Net Penalized '!$J$5),'Larimar Net '!I10084)</f>
        <v>16940.017433768255</v>
      </c>
    </row>
    <row r="10084" spans="3:11" x14ac:dyDescent="0.3">
      <c r="C10084" s="7">
        <v>44250</v>
      </c>
      <c r="D10084" s="6">
        <v>20</v>
      </c>
      <c r="E10084" s="8">
        <f>IF(B10084="*",'Larimar Net '!D10085-('Larimar Net '!D10085*'Larimar Net Penalized '!$D$5),'Larimar Net '!D10085)</f>
        <v>38125.242833576318</v>
      </c>
      <c r="I10084" s="7">
        <v>44250</v>
      </c>
      <c r="J10084" s="6">
        <v>20</v>
      </c>
      <c r="K10084" s="8">
        <f>IF(H10084="*",'Larimar Net '!I10085-('Larimar Net '!I10085*'Larimar Net Penalized '!$J$5),'Larimar Net '!I10085)</f>
        <v>22112.758630863656</v>
      </c>
    </row>
    <row r="10085" spans="3:11" x14ac:dyDescent="0.3">
      <c r="C10085" s="7">
        <v>44250</v>
      </c>
      <c r="D10085" s="6">
        <v>21</v>
      </c>
      <c r="E10085" s="8">
        <f>IF(B10085="*",'Larimar Net '!D10086-('Larimar Net '!D10086*'Larimar Net Penalized '!$D$5),'Larimar Net '!D10086)</f>
        <v>39676.707473802882</v>
      </c>
      <c r="I10085" s="7">
        <v>44250</v>
      </c>
      <c r="J10085" s="6">
        <v>21</v>
      </c>
      <c r="K10085" s="8">
        <f>IF(H10085="*",'Larimar Net '!I10086-('Larimar Net '!I10086*'Larimar Net Penalized '!$J$5),'Larimar Net '!I10086)</f>
        <v>25866.385226342434</v>
      </c>
    </row>
    <row r="10086" spans="3:11" x14ac:dyDescent="0.3">
      <c r="C10086" s="7">
        <v>44250</v>
      </c>
      <c r="D10086" s="6">
        <v>22</v>
      </c>
      <c r="E10086" s="8">
        <f>IF(B10086="*",'Larimar Net '!D10087-('Larimar Net '!D10087*'Larimar Net Penalized '!$D$5),'Larimar Net '!D10087)</f>
        <v>39643.733424237296</v>
      </c>
      <c r="I10086" s="7">
        <v>44250</v>
      </c>
      <c r="J10086" s="6">
        <v>22</v>
      </c>
      <c r="K10086" s="8">
        <f>IF(H10086="*",'Larimar Net '!I10087-('Larimar Net '!I10087*'Larimar Net Penalized '!$J$5),'Larimar Net '!I10087)</f>
        <v>21516.75256402171</v>
      </c>
    </row>
    <row r="10087" spans="3:11" x14ac:dyDescent="0.3">
      <c r="C10087" s="7">
        <v>44250</v>
      </c>
      <c r="D10087" s="6">
        <v>23</v>
      </c>
      <c r="E10087" s="8">
        <f>IF(B10087="*",'Larimar Net '!D10088-('Larimar Net '!D10088*'Larimar Net Penalized '!$D$5),'Larimar Net '!D10088)</f>
        <v>25851.45580376908</v>
      </c>
      <c r="I10087" s="7">
        <v>44250</v>
      </c>
      <c r="J10087" s="6">
        <v>23</v>
      </c>
      <c r="K10087" s="8">
        <f>IF(H10087="*",'Larimar Net '!I10088-('Larimar Net '!I10088*'Larimar Net Penalized '!$J$5),'Larimar Net '!I10088)</f>
        <v>12913.318081305795</v>
      </c>
    </row>
    <row r="10088" spans="3:11" x14ac:dyDescent="0.3">
      <c r="C10088" s="7">
        <v>44251</v>
      </c>
      <c r="D10088" s="6">
        <v>0</v>
      </c>
      <c r="E10088" s="8">
        <f>IF(B10088="*",'Larimar Net '!D10089-('Larimar Net '!D10089*'Larimar Net Penalized '!$D$5),'Larimar Net '!D10089)</f>
        <v>20976.920234615911</v>
      </c>
      <c r="I10088" s="7">
        <v>44251</v>
      </c>
      <c r="J10088" s="6">
        <v>0</v>
      </c>
      <c r="K10088" s="8">
        <f>IF(H10088="*",'Larimar Net '!I10089-('Larimar Net '!I10089*'Larimar Net Penalized '!$J$5),'Larimar Net '!I10089)</f>
        <v>12851.234603162542</v>
      </c>
    </row>
    <row r="10089" spans="3:11" x14ac:dyDescent="0.3">
      <c r="C10089" s="7">
        <v>44251</v>
      </c>
      <c r="D10089" s="6">
        <v>1</v>
      </c>
      <c r="E10089" s="8">
        <f>IF(B10089="*",'Larimar Net '!D10090-('Larimar Net '!D10090*'Larimar Net Penalized '!$D$5),'Larimar Net '!D10090)</f>
        <v>16686.977771805963</v>
      </c>
      <c r="I10089" s="7">
        <v>44251</v>
      </c>
      <c r="J10089" s="6">
        <v>1</v>
      </c>
      <c r="K10089" s="8">
        <f>IF(H10089="*",'Larimar Net '!I10090-('Larimar Net '!I10090*'Larimar Net Penalized '!$J$5),'Larimar Net '!I10090)</f>
        <v>12136.497428054274</v>
      </c>
    </row>
    <row r="10090" spans="3:11" x14ac:dyDescent="0.3">
      <c r="C10090" s="7">
        <v>44251</v>
      </c>
      <c r="D10090" s="6">
        <v>2</v>
      </c>
      <c r="E10090" s="8">
        <f>IF(B10090="*",'Larimar Net '!D10091-('Larimar Net '!D10091*'Larimar Net Penalized '!$D$5),'Larimar Net '!D10091)</f>
        <v>17393.560931320684</v>
      </c>
      <c r="I10090" s="7">
        <v>44251</v>
      </c>
      <c r="J10090" s="6">
        <v>2</v>
      </c>
      <c r="K10090" s="8">
        <f>IF(H10090="*",'Larimar Net '!I10091-('Larimar Net '!I10091*'Larimar Net Penalized '!$J$5),'Larimar Net '!I10091)</f>
        <v>11400.227533828538</v>
      </c>
    </row>
    <row r="10091" spans="3:11" x14ac:dyDescent="0.3">
      <c r="C10091" s="7">
        <v>44251</v>
      </c>
      <c r="D10091" s="6">
        <v>3</v>
      </c>
      <c r="E10091" s="8">
        <f>IF(B10091="*",'Larimar Net '!D10092-('Larimar Net '!D10092*'Larimar Net Penalized '!$D$5),'Larimar Net '!D10092)</f>
        <v>24676.125618696587</v>
      </c>
      <c r="I10091" s="7">
        <v>44251</v>
      </c>
      <c r="J10091" s="6">
        <v>3</v>
      </c>
      <c r="K10091" s="8">
        <f>IF(H10091="*",'Larimar Net '!I10092-('Larimar Net '!I10092*'Larimar Net Penalized '!$J$5),'Larimar Net '!I10092)</f>
        <v>15961.536292850042</v>
      </c>
    </row>
    <row r="10092" spans="3:11" x14ac:dyDescent="0.3">
      <c r="C10092" s="7">
        <v>44251</v>
      </c>
      <c r="D10092" s="6">
        <v>4</v>
      </c>
      <c r="E10092" s="8">
        <f>IF(B10092="*",'Larimar Net '!D10093-('Larimar Net '!D10093*'Larimar Net Penalized '!$D$5),'Larimar Net '!D10093)</f>
        <v>27764.762150290338</v>
      </c>
      <c r="I10092" s="7">
        <v>44251</v>
      </c>
      <c r="J10092" s="6">
        <v>4</v>
      </c>
      <c r="K10092" s="8">
        <f>IF(H10092="*",'Larimar Net '!I10093-('Larimar Net '!I10093*'Larimar Net Penalized '!$J$5),'Larimar Net '!I10093)</f>
        <v>22451.23521694967</v>
      </c>
    </row>
    <row r="10093" spans="3:11" x14ac:dyDescent="0.3">
      <c r="C10093" s="7">
        <v>44251</v>
      </c>
      <c r="D10093" s="6">
        <v>5</v>
      </c>
      <c r="E10093" s="8">
        <f>IF(B10093="*",'Larimar Net '!D10094-('Larimar Net '!D10094*'Larimar Net Penalized '!$D$5),'Larimar Net '!D10094)</f>
        <v>36120.69162502126</v>
      </c>
      <c r="I10093" s="7">
        <v>44251</v>
      </c>
      <c r="J10093" s="6">
        <v>5</v>
      </c>
      <c r="K10093" s="8">
        <f>IF(H10093="*",'Larimar Net '!I10094-('Larimar Net '!I10094*'Larimar Net Penalized '!$J$5),'Larimar Net '!I10094)</f>
        <v>25095.633170437086</v>
      </c>
    </row>
    <row r="10094" spans="3:11" x14ac:dyDescent="0.3">
      <c r="C10094" s="7">
        <v>44251</v>
      </c>
      <c r="D10094" s="6">
        <v>6</v>
      </c>
      <c r="E10094" s="8">
        <f>IF(B10094="*",'Larimar Net '!D10095-('Larimar Net '!D10095*'Larimar Net Penalized '!$D$5),'Larimar Net '!D10095)</f>
        <v>26380.484290017434</v>
      </c>
      <c r="I10094" s="7">
        <v>44251</v>
      </c>
      <c r="J10094" s="6">
        <v>6</v>
      </c>
      <c r="K10094" s="8">
        <f>IF(H10094="*",'Larimar Net '!I10095-('Larimar Net '!I10095*'Larimar Net Penalized '!$J$5),'Larimar Net '!I10095)</f>
        <v>29081.287352486928</v>
      </c>
    </row>
    <row r="10095" spans="3:11" x14ac:dyDescent="0.3">
      <c r="C10095" s="7">
        <v>44251</v>
      </c>
      <c r="D10095" s="6">
        <v>7</v>
      </c>
      <c r="E10095" s="8">
        <f>IF(B10095="*",'Larimar Net '!D10096-('Larimar Net '!D10096*'Larimar Net Penalized '!$D$5),'Larimar Net '!D10096)</f>
        <v>21613.296792067125</v>
      </c>
      <c r="I10095" s="7">
        <v>44251</v>
      </c>
      <c r="J10095" s="6">
        <v>7</v>
      </c>
      <c r="K10095" s="8">
        <f>IF(H10095="*",'Larimar Net '!I10096-('Larimar Net '!I10096*'Larimar Net Penalized '!$J$5),'Larimar Net '!I10096)</f>
        <v>19073.408165432731</v>
      </c>
    </row>
    <row r="10096" spans="3:11" x14ac:dyDescent="0.3">
      <c r="C10096" s="7">
        <v>44251</v>
      </c>
      <c r="D10096" s="6">
        <v>8</v>
      </c>
      <c r="E10096" s="8">
        <f>IF(B10096="*",'Larimar Net '!D10097-('Larimar Net '!D10097*'Larimar Net Penalized '!$D$5),'Larimar Net '!D10097)</f>
        <v>25294.646955800967</v>
      </c>
      <c r="I10096" s="7">
        <v>44251</v>
      </c>
      <c r="J10096" s="6">
        <v>8</v>
      </c>
      <c r="K10096" s="8">
        <f>IF(H10096="*",'Larimar Net '!I10097-('Larimar Net '!I10097*'Larimar Net Penalized '!$J$5),'Larimar Net '!I10097)</f>
        <v>10007.222368294106</v>
      </c>
    </row>
    <row r="10097" spans="3:11" x14ac:dyDescent="0.3">
      <c r="C10097" s="7">
        <v>44251</v>
      </c>
      <c r="D10097" s="6">
        <v>9</v>
      </c>
      <c r="E10097" s="8">
        <f>IF(B10097="*",'Larimar Net '!D10098-('Larimar Net '!D10098*'Larimar Net Penalized '!$D$5),'Larimar Net '!D10098)</f>
        <v>34484.369633362832</v>
      </c>
      <c r="I10097" s="7">
        <v>44251</v>
      </c>
      <c r="J10097" s="6">
        <v>9</v>
      </c>
      <c r="K10097" s="8">
        <f>IF(H10097="*",'Larimar Net '!I10098-('Larimar Net '!I10098*'Larimar Net Penalized '!$J$5),'Larimar Net '!I10098)</f>
        <v>26597.830833041127</v>
      </c>
    </row>
    <row r="10098" spans="3:11" x14ac:dyDescent="0.3">
      <c r="C10098" s="7">
        <v>44251</v>
      </c>
      <c r="D10098" s="6">
        <v>10</v>
      </c>
      <c r="E10098" s="8">
        <f>IF(B10098="*",'Larimar Net '!D10099-('Larimar Net '!D10099*'Larimar Net Penalized '!$D$5),'Larimar Net '!D10099)</f>
        <v>34856.008379994739</v>
      </c>
      <c r="I10098" s="7">
        <v>44251</v>
      </c>
      <c r="J10098" s="6">
        <v>10</v>
      </c>
      <c r="K10098" s="8">
        <f>IF(H10098="*",'Larimar Net '!I10099-('Larimar Net '!I10099*'Larimar Net Penalized '!$J$5),'Larimar Net '!I10099)</f>
        <v>35048.572760979114</v>
      </c>
    </row>
    <row r="10099" spans="3:11" x14ac:dyDescent="0.3">
      <c r="C10099" s="7">
        <v>44251</v>
      </c>
      <c r="D10099" s="6">
        <v>11</v>
      </c>
      <c r="E10099" s="8">
        <f>IF(B10099="*",'Larimar Net '!D10100-('Larimar Net '!D10100*'Larimar Net Penalized '!$D$5),'Larimar Net '!D10100)</f>
        <v>34457.763611222203</v>
      </c>
      <c r="I10099" s="7">
        <v>44251</v>
      </c>
      <c r="J10099" s="6">
        <v>11</v>
      </c>
      <c r="K10099" s="8">
        <f>IF(H10099="*",'Larimar Net '!I10100-('Larimar Net '!I10100*'Larimar Net Penalized '!$J$5),'Larimar Net '!I10100)</f>
        <v>33285.535739569896</v>
      </c>
    </row>
    <row r="10100" spans="3:11" x14ac:dyDescent="0.3">
      <c r="C10100" s="7">
        <v>44251</v>
      </c>
      <c r="D10100" s="6">
        <v>12</v>
      </c>
      <c r="E10100" s="8">
        <f>IF(B10100="*",'Larimar Net '!D10101-('Larimar Net '!D10101*'Larimar Net Penalized '!$D$5),'Larimar Net '!D10101)</f>
        <v>31499.552309500905</v>
      </c>
      <c r="I10100" s="7">
        <v>44251</v>
      </c>
      <c r="J10100" s="6">
        <v>12</v>
      </c>
      <c r="K10100" s="8">
        <f>IF(H10100="*",'Larimar Net '!I10101-('Larimar Net '!I10101*'Larimar Net Penalized '!$J$5),'Larimar Net '!I10101)</f>
        <v>28466.903301718412</v>
      </c>
    </row>
    <row r="10101" spans="3:11" x14ac:dyDescent="0.3">
      <c r="C10101" s="7">
        <v>44251</v>
      </c>
      <c r="D10101" s="6">
        <v>13</v>
      </c>
      <c r="E10101" s="8">
        <f>IF(B10101="*",'Larimar Net '!D10102-('Larimar Net '!D10102*'Larimar Net Penalized '!$D$5),'Larimar Net '!D10102)</f>
        <v>31446.978821521894</v>
      </c>
      <c r="I10101" s="7">
        <v>44251</v>
      </c>
      <c r="J10101" s="6">
        <v>13</v>
      </c>
      <c r="K10101" s="8">
        <f>IF(H10101="*",'Larimar Net '!I10102-('Larimar Net '!I10102*'Larimar Net Penalized '!$J$5),'Larimar Net '!I10102)</f>
        <v>30057.750661001726</v>
      </c>
    </row>
    <row r="10102" spans="3:11" x14ac:dyDescent="0.3">
      <c r="C10102" s="7">
        <v>44251</v>
      </c>
      <c r="D10102" s="6">
        <v>14</v>
      </c>
      <c r="E10102" s="8">
        <f>IF(B10102="*",'Larimar Net '!D10103-('Larimar Net '!D10103*'Larimar Net Penalized '!$D$5),'Larimar Net '!D10103)</f>
        <v>31890.110049922245</v>
      </c>
      <c r="I10102" s="7">
        <v>44251</v>
      </c>
      <c r="J10102" s="6">
        <v>14</v>
      </c>
      <c r="K10102" s="8">
        <f>IF(H10102="*",'Larimar Net '!I10103-('Larimar Net '!I10103*'Larimar Net Penalized '!$J$5),'Larimar Net '!I10103)</f>
        <v>30830.58265513627</v>
      </c>
    </row>
    <row r="10103" spans="3:11" x14ac:dyDescent="0.3">
      <c r="C10103" s="7">
        <v>44251</v>
      </c>
      <c r="D10103" s="6">
        <v>15</v>
      </c>
      <c r="E10103" s="8">
        <f>IF(B10103="*",'Larimar Net '!D10104-('Larimar Net '!D10104*'Larimar Net Penalized '!$D$5),'Larimar Net '!D10104)</f>
        <v>27242.506451341305</v>
      </c>
      <c r="I10103" s="7">
        <v>44251</v>
      </c>
      <c r="J10103" s="6">
        <v>15</v>
      </c>
      <c r="K10103" s="8">
        <f>IF(H10103="*",'Larimar Net '!I10104-('Larimar Net '!I10104*'Larimar Net Penalized '!$J$5),'Larimar Net '!I10104)</f>
        <v>24135.40409661159</v>
      </c>
    </row>
    <row r="10104" spans="3:11" x14ac:dyDescent="0.3">
      <c r="C10104" s="7">
        <v>44251</v>
      </c>
      <c r="D10104" s="6">
        <v>16</v>
      </c>
      <c r="E10104" s="8">
        <f>IF(B10104="*",'Larimar Net '!D10105-('Larimar Net '!D10105*'Larimar Net Penalized '!$D$5),'Larimar Net '!D10105)</f>
        <v>12334.608036228608</v>
      </c>
      <c r="I10104" s="7">
        <v>44251</v>
      </c>
      <c r="J10104" s="6">
        <v>16</v>
      </c>
      <c r="K10104" s="8">
        <f>IF(H10104="*",'Larimar Net '!I10105-('Larimar Net '!I10105*'Larimar Net Penalized '!$J$5),'Larimar Net '!I10105)</f>
        <v>8394.1866464524392</v>
      </c>
    </row>
    <row r="10105" spans="3:11" x14ac:dyDescent="0.3">
      <c r="C10105" s="7">
        <v>44251</v>
      </c>
      <c r="D10105" s="6">
        <v>17</v>
      </c>
      <c r="E10105" s="8">
        <f>IF(B10105="*",'Larimar Net '!D10106-('Larimar Net '!D10106*'Larimar Net Penalized '!$D$5),'Larimar Net '!D10106)</f>
        <v>10899.013099618358</v>
      </c>
      <c r="I10105" s="7">
        <v>44251</v>
      </c>
      <c r="J10105" s="6">
        <v>17</v>
      </c>
      <c r="K10105" s="8">
        <f>IF(H10105="*",'Larimar Net '!I10106-('Larimar Net '!I10106*'Larimar Net Penalized '!$J$5),'Larimar Net '!I10106)</f>
        <v>5390.8715987715032</v>
      </c>
    </row>
    <row r="10106" spans="3:11" x14ac:dyDescent="0.3">
      <c r="C10106" s="7">
        <v>44251</v>
      </c>
      <c r="D10106" s="6">
        <v>18</v>
      </c>
      <c r="E10106" s="8">
        <f>IF(B10106="*",'Larimar Net '!D10107-('Larimar Net '!D10107*'Larimar Net Penalized '!$D$5),'Larimar Net '!D10107)</f>
        <v>16808.597647507813</v>
      </c>
      <c r="I10106" s="7">
        <v>44251</v>
      </c>
      <c r="J10106" s="6">
        <v>18</v>
      </c>
      <c r="K10106" s="8">
        <f>IF(H10106="*",'Larimar Net '!I10107-('Larimar Net '!I10107*'Larimar Net Penalized '!$J$5),'Larimar Net '!I10107)</f>
        <v>7375.4308133574405</v>
      </c>
    </row>
    <row r="10107" spans="3:11" x14ac:dyDescent="0.3">
      <c r="C10107" s="7">
        <v>44251</v>
      </c>
      <c r="D10107" s="6">
        <v>19</v>
      </c>
      <c r="E10107" s="8">
        <f>IF(B10107="*",'Larimar Net '!D10108-('Larimar Net '!D10108*'Larimar Net Penalized '!$D$5),'Larimar Net '!D10108)</f>
        <v>21088.02146752676</v>
      </c>
      <c r="I10107" s="7">
        <v>44251</v>
      </c>
      <c r="J10107" s="6">
        <v>19</v>
      </c>
      <c r="K10107" s="8">
        <f>IF(H10107="*",'Larimar Net '!I10108-('Larimar Net '!I10108*'Larimar Net Penalized '!$J$5),'Larimar Net '!I10108)</f>
        <v>10267.166793500413</v>
      </c>
    </row>
    <row r="10108" spans="3:11" x14ac:dyDescent="0.3">
      <c r="C10108" s="7">
        <v>44251</v>
      </c>
      <c r="D10108" s="6">
        <v>20</v>
      </c>
      <c r="E10108" s="8">
        <f>IF(B10108="*",'Larimar Net '!D10109-('Larimar Net '!D10109*'Larimar Net Penalized '!$D$5),'Larimar Net '!D10109)</f>
        <v>20499.844702037892</v>
      </c>
      <c r="I10108" s="7">
        <v>44251</v>
      </c>
      <c r="J10108" s="6">
        <v>20</v>
      </c>
      <c r="K10108" s="8">
        <f>IF(H10108="*",'Larimar Net '!I10109-('Larimar Net '!I10109*'Larimar Net Penalized '!$J$5),'Larimar Net '!I10109)</f>
        <v>16269.280208021297</v>
      </c>
    </row>
    <row r="10109" spans="3:11" x14ac:dyDescent="0.3">
      <c r="C10109" s="7">
        <v>44251</v>
      </c>
      <c r="D10109" s="6">
        <v>21</v>
      </c>
      <c r="E10109" s="8">
        <f>IF(B10109="*",'Larimar Net '!D10110-('Larimar Net '!D10110*'Larimar Net Penalized '!$D$5),'Larimar Net '!D10110)</f>
        <v>21133.464411095025</v>
      </c>
      <c r="I10109" s="7">
        <v>44251</v>
      </c>
      <c r="J10109" s="6">
        <v>21</v>
      </c>
      <c r="K10109" s="8">
        <f>IF(H10109="*",'Larimar Net '!I10110-('Larimar Net '!I10110*'Larimar Net Penalized '!$J$5),'Larimar Net '!I10110)</f>
        <v>15470.192768390625</v>
      </c>
    </row>
    <row r="10110" spans="3:11" x14ac:dyDescent="0.3">
      <c r="C10110" s="7">
        <v>44251</v>
      </c>
      <c r="D10110" s="6">
        <v>22</v>
      </c>
      <c r="E10110" s="8">
        <f>IF(B10110="*",'Larimar Net '!D10111-('Larimar Net '!D10111*'Larimar Net Penalized '!$D$5),'Larimar Net '!D10111)</f>
        <v>29958.118505939678</v>
      </c>
      <c r="I10110" s="7">
        <v>44251</v>
      </c>
      <c r="J10110" s="6">
        <v>22</v>
      </c>
      <c r="K10110" s="8">
        <f>IF(H10110="*",'Larimar Net '!I10111-('Larimar Net '!I10111*'Larimar Net Penalized '!$J$5),'Larimar Net '!I10111)</f>
        <v>25501.77594504079</v>
      </c>
    </row>
    <row r="10111" spans="3:11" x14ac:dyDescent="0.3">
      <c r="C10111" s="7">
        <v>44251</v>
      </c>
      <c r="D10111" s="6">
        <v>23</v>
      </c>
      <c r="E10111" s="8">
        <f>IF(B10111="*",'Larimar Net '!D10112-('Larimar Net '!D10112*'Larimar Net Penalized '!$D$5),'Larimar Net '!D10112)</f>
        <v>41175.322454006906</v>
      </c>
      <c r="I10111" s="7">
        <v>44251</v>
      </c>
      <c r="J10111" s="6">
        <v>23</v>
      </c>
      <c r="K10111" s="8">
        <f>IF(H10111="*",'Larimar Net '!I10112-('Larimar Net '!I10112*'Larimar Net Penalized '!$J$5),'Larimar Net '!I10112)</f>
        <v>34014.504417299504</v>
      </c>
    </row>
    <row r="10112" spans="3:11" x14ac:dyDescent="0.3">
      <c r="C10112" s="7">
        <v>44252</v>
      </c>
      <c r="D10112" s="6">
        <v>0</v>
      </c>
      <c r="E10112" s="8">
        <f>IF(B10112="*",'Larimar Net '!D10113-('Larimar Net '!D10113*'Larimar Net Penalized '!$D$5),'Larimar Net '!D10113)</f>
        <v>41576.940708926602</v>
      </c>
      <c r="I10112" s="7">
        <v>44252</v>
      </c>
      <c r="J10112" s="6">
        <v>0</v>
      </c>
      <c r="K10112" s="8">
        <f>IF(H10112="*",'Larimar Net '!I10113-('Larimar Net '!I10113*'Larimar Net Penalized '!$J$5),'Larimar Net '!I10113)</f>
        <v>27645.3968554926</v>
      </c>
    </row>
    <row r="10113" spans="3:11" x14ac:dyDescent="0.3">
      <c r="C10113" s="7">
        <v>44252</v>
      </c>
      <c r="D10113" s="6">
        <v>1</v>
      </c>
      <c r="E10113" s="8">
        <f>IF(B10113="*",'Larimar Net '!D10114-('Larimar Net '!D10114*'Larimar Net Penalized '!$D$5),'Larimar Net '!D10114)</f>
        <v>46072.847995325945</v>
      </c>
      <c r="I10113" s="7">
        <v>44252</v>
      </c>
      <c r="J10113" s="6">
        <v>1</v>
      </c>
      <c r="K10113" s="8">
        <f>IF(H10113="*",'Larimar Net '!I10114-('Larimar Net '!I10114*'Larimar Net Penalized '!$J$5),'Larimar Net '!I10114)</f>
        <v>36213.718132085938</v>
      </c>
    </row>
    <row r="10114" spans="3:11" x14ac:dyDescent="0.3">
      <c r="C10114" s="7">
        <v>44252</v>
      </c>
      <c r="D10114" s="6">
        <v>2</v>
      </c>
      <c r="E10114" s="8">
        <f>IF(B10114="*",'Larimar Net '!D10115-('Larimar Net '!D10115*'Larimar Net Penalized '!$D$5),'Larimar Net '!D10115)</f>
        <v>45365.975512917517</v>
      </c>
      <c r="I10114" s="7">
        <v>44252</v>
      </c>
      <c r="J10114" s="6">
        <v>2</v>
      </c>
      <c r="K10114" s="8">
        <f>IF(H10114="*",'Larimar Net '!I10115-('Larimar Net '!I10115*'Larimar Net Penalized '!$J$5),'Larimar Net '!I10115)</f>
        <v>37227.818094158807</v>
      </c>
    </row>
    <row r="10115" spans="3:11" x14ac:dyDescent="0.3">
      <c r="C10115" s="7">
        <v>44252</v>
      </c>
      <c r="D10115" s="6">
        <v>3</v>
      </c>
      <c r="E10115" s="8">
        <f>IF(B10115="*",'Larimar Net '!D10116-('Larimar Net '!D10116*'Larimar Net Penalized '!$D$5),'Larimar Net '!D10116)</f>
        <v>39883.689311269984</v>
      </c>
      <c r="I10115" s="7">
        <v>44252</v>
      </c>
      <c r="J10115" s="6">
        <v>3</v>
      </c>
      <c r="K10115" s="8">
        <f>IF(H10115="*",'Larimar Net '!I10116-('Larimar Net '!I10116*'Larimar Net Penalized '!$J$5),'Larimar Net '!I10116)</f>
        <v>39057.247037107649</v>
      </c>
    </row>
    <row r="10116" spans="3:11" x14ac:dyDescent="0.3">
      <c r="C10116" s="7">
        <v>44252</v>
      </c>
      <c r="D10116" s="6">
        <v>4</v>
      </c>
      <c r="E10116" s="8">
        <f>IF(B10116="*",'Larimar Net '!D10117-('Larimar Net '!D10117*'Larimar Net Penalized '!$D$5),'Larimar Net '!D10117)</f>
        <v>30470.624411011268</v>
      </c>
      <c r="I10116" s="7">
        <v>44252</v>
      </c>
      <c r="J10116" s="6">
        <v>4</v>
      </c>
      <c r="K10116" s="8">
        <f>IF(H10116="*",'Larimar Net '!I10117-('Larimar Net '!I10117*'Larimar Net Penalized '!$J$5),'Larimar Net '!I10117)</f>
        <v>26990.373636490385</v>
      </c>
    </row>
    <row r="10117" spans="3:11" x14ac:dyDescent="0.3">
      <c r="C10117" s="7">
        <v>44252</v>
      </c>
      <c r="D10117" s="6">
        <v>5</v>
      </c>
      <c r="E10117" s="8">
        <f>IF(B10117="*",'Larimar Net '!D10118-('Larimar Net '!D10118*'Larimar Net Penalized '!$D$5),'Larimar Net '!D10118)</f>
        <v>25660.134910625638</v>
      </c>
      <c r="I10117" s="7">
        <v>44252</v>
      </c>
      <c r="J10117" s="6">
        <v>5</v>
      </c>
      <c r="K10117" s="8">
        <f>IF(H10117="*",'Larimar Net '!I10118-('Larimar Net '!I10118*'Larimar Net Penalized '!$J$5),'Larimar Net '!I10118)</f>
        <v>21055.409104586426</v>
      </c>
    </row>
    <row r="10118" spans="3:11" x14ac:dyDescent="0.3">
      <c r="C10118" s="7">
        <v>44252</v>
      </c>
      <c r="D10118" s="6">
        <v>6</v>
      </c>
      <c r="E10118" s="8">
        <f>IF(B10118="*",'Larimar Net '!D10119-('Larimar Net '!D10119*'Larimar Net Penalized '!$D$5),'Larimar Net '!D10119)</f>
        <v>33047.873850447228</v>
      </c>
      <c r="I10118" s="7">
        <v>44252</v>
      </c>
      <c r="J10118" s="6">
        <v>6</v>
      </c>
      <c r="K10118" s="8">
        <f>IF(H10118="*",'Larimar Net '!I10119-('Larimar Net '!I10119*'Larimar Net Penalized '!$J$5),'Larimar Net '!I10119)</f>
        <v>28452.995480465706</v>
      </c>
    </row>
    <row r="10119" spans="3:11" x14ac:dyDescent="0.3">
      <c r="C10119" s="7">
        <v>44252</v>
      </c>
      <c r="D10119" s="6">
        <v>7</v>
      </c>
      <c r="E10119" s="8">
        <f>IF(B10119="*",'Larimar Net '!D10120-('Larimar Net '!D10120*'Larimar Net Penalized '!$D$5),'Larimar Net '!D10120)</f>
        <v>41714.831834976932</v>
      </c>
      <c r="I10119" s="7">
        <v>44252</v>
      </c>
      <c r="J10119" s="6">
        <v>7</v>
      </c>
      <c r="K10119" s="8">
        <f>IF(H10119="*",'Larimar Net '!I10120-('Larimar Net '!I10120*'Larimar Net Penalized '!$J$5),'Larimar Net '!I10120)</f>
        <v>34374.548550898777</v>
      </c>
    </row>
    <row r="10120" spans="3:11" x14ac:dyDescent="0.3">
      <c r="C10120" s="7">
        <v>44252</v>
      </c>
      <c r="D10120" s="6">
        <v>8</v>
      </c>
      <c r="E10120" s="8">
        <f>IF(B10120="*",'Larimar Net '!D10121-('Larimar Net '!D10121*'Larimar Net Penalized '!$D$5),'Larimar Net '!D10121)</f>
        <v>40961.848871729111</v>
      </c>
      <c r="I10120" s="7">
        <v>44252</v>
      </c>
      <c r="J10120" s="6">
        <v>8</v>
      </c>
      <c r="K10120" s="8">
        <f>IF(H10120="*",'Larimar Net '!I10121-('Larimar Net '!I10121*'Larimar Net Penalized '!$J$5),'Larimar Net '!I10121)</f>
        <v>32459.4164091167</v>
      </c>
    </row>
    <row r="10121" spans="3:11" x14ac:dyDescent="0.3">
      <c r="C10121" s="7">
        <v>44252</v>
      </c>
      <c r="D10121" s="6">
        <v>9</v>
      </c>
      <c r="E10121" s="8">
        <f>IF(B10121="*",'Larimar Net '!D10122-('Larimar Net '!D10122*'Larimar Net Penalized '!$D$5),'Larimar Net '!D10122)</f>
        <v>44005.134760499997</v>
      </c>
      <c r="I10121" s="7">
        <v>44252</v>
      </c>
      <c r="J10121" s="6">
        <v>9</v>
      </c>
      <c r="K10121" s="8">
        <f>IF(H10121="*",'Larimar Net '!I10122-('Larimar Net '!I10122*'Larimar Net Penalized '!$J$5),'Larimar Net '!I10122)</f>
        <v>37229.675912467021</v>
      </c>
    </row>
    <row r="10122" spans="3:11" x14ac:dyDescent="0.3">
      <c r="C10122" s="7">
        <v>44252</v>
      </c>
      <c r="D10122" s="6">
        <v>10</v>
      </c>
      <c r="E10122" s="8">
        <f>IF(B10122="*",'Larimar Net '!D10123-('Larimar Net '!D10123*'Larimar Net Penalized '!$D$5),'Larimar Net '!D10123)</f>
        <v>46374.847583109375</v>
      </c>
      <c r="I10122" s="7">
        <v>44252</v>
      </c>
      <c r="J10122" s="6">
        <v>10</v>
      </c>
      <c r="K10122" s="8">
        <f>IF(H10122="*",'Larimar Net '!I10123-('Larimar Net '!I10123*'Larimar Net Penalized '!$J$5),'Larimar Net '!I10123)</f>
        <v>38328.484404815958</v>
      </c>
    </row>
    <row r="10123" spans="3:11" x14ac:dyDescent="0.3">
      <c r="C10123" s="7">
        <v>44252</v>
      </c>
      <c r="D10123" s="6">
        <v>11</v>
      </c>
      <c r="E10123" s="8">
        <f>IF(B10123="*",'Larimar Net '!D10124-('Larimar Net '!D10124*'Larimar Net Penalized '!$D$5),'Larimar Net '!D10124)</f>
        <v>45042.480301090669</v>
      </c>
      <c r="I10123" s="7">
        <v>44252</v>
      </c>
      <c r="J10123" s="6">
        <v>11</v>
      </c>
      <c r="K10123" s="8">
        <f>IF(H10123="*",'Larimar Net '!I10124-('Larimar Net '!I10124*'Larimar Net Penalized '!$J$5),'Larimar Net '!I10124)</f>
        <v>42629.437256684869</v>
      </c>
    </row>
    <row r="10124" spans="3:11" x14ac:dyDescent="0.3">
      <c r="C10124" s="7">
        <v>44252</v>
      </c>
      <c r="D10124" s="6">
        <v>12</v>
      </c>
      <c r="E10124" s="8">
        <f>IF(B10124="*",'Larimar Net '!D10125-('Larimar Net '!D10125*'Larimar Net Penalized '!$D$5),'Larimar Net '!D10125)</f>
        <v>45205.305805485652</v>
      </c>
      <c r="I10124" s="7">
        <v>44252</v>
      </c>
      <c r="J10124" s="6">
        <v>12</v>
      </c>
      <c r="K10124" s="8">
        <f>IF(H10124="*",'Larimar Net '!I10125-('Larimar Net '!I10125*'Larimar Net Penalized '!$J$5),'Larimar Net '!I10125)</f>
        <v>43617.968103998275</v>
      </c>
    </row>
    <row r="10125" spans="3:11" x14ac:dyDescent="0.3">
      <c r="C10125" s="7">
        <v>44252</v>
      </c>
      <c r="D10125" s="6">
        <v>13</v>
      </c>
      <c r="E10125" s="8">
        <f>IF(B10125="*",'Larimar Net '!D10126-('Larimar Net '!D10126*'Larimar Net Penalized '!$D$5),'Larimar Net '!D10126)</f>
        <v>44857.065200654441</v>
      </c>
      <c r="I10125" s="7">
        <v>44252</v>
      </c>
      <c r="J10125" s="6">
        <v>13</v>
      </c>
      <c r="K10125" s="8">
        <f>IF(H10125="*",'Larimar Net '!I10126-('Larimar Net '!I10126*'Larimar Net Penalized '!$J$5),'Larimar Net '!I10126)</f>
        <v>45065.23104092796</v>
      </c>
    </row>
    <row r="10126" spans="3:11" x14ac:dyDescent="0.3">
      <c r="C10126" s="7">
        <v>44252</v>
      </c>
      <c r="D10126" s="6">
        <v>14</v>
      </c>
      <c r="E10126" s="8">
        <f>IF(B10126="*",'Larimar Net '!D10127-('Larimar Net '!D10127*'Larimar Net Penalized '!$D$5),'Larimar Net '!D10127)</f>
        <v>40837.422465900985</v>
      </c>
      <c r="I10126" s="7">
        <v>44252</v>
      </c>
      <c r="J10126" s="6">
        <v>14</v>
      </c>
      <c r="K10126" s="8">
        <f>IF(H10126="*",'Larimar Net '!I10127-('Larimar Net '!I10127*'Larimar Net Penalized '!$J$5),'Larimar Net '!I10127)</f>
        <v>42142.829123321142</v>
      </c>
    </row>
    <row r="10127" spans="3:11" x14ac:dyDescent="0.3">
      <c r="C10127" s="7">
        <v>44252</v>
      </c>
      <c r="D10127" s="6">
        <v>15</v>
      </c>
      <c r="E10127" s="8">
        <f>IF(B10127="*",'Larimar Net '!D10128-('Larimar Net '!D10128*'Larimar Net Penalized '!$D$5),'Larimar Net '!D10128)</f>
        <v>37273.712769746009</v>
      </c>
      <c r="I10127" s="7">
        <v>44252</v>
      </c>
      <c r="J10127" s="6">
        <v>15</v>
      </c>
      <c r="K10127" s="8">
        <f>IF(H10127="*",'Larimar Net '!I10128-('Larimar Net '!I10128*'Larimar Net Penalized '!$J$5),'Larimar Net '!I10128)</f>
        <v>40551.712395114555</v>
      </c>
    </row>
    <row r="10128" spans="3:11" x14ac:dyDescent="0.3">
      <c r="C10128" s="7">
        <v>44252</v>
      </c>
      <c r="D10128" s="6">
        <v>16</v>
      </c>
      <c r="E10128" s="8">
        <f>IF(B10128="*",'Larimar Net '!D10129-('Larimar Net '!D10129*'Larimar Net Penalized '!$D$5),'Larimar Net '!D10129)</f>
        <v>29397.56112351063</v>
      </c>
      <c r="I10128" s="7">
        <v>44252</v>
      </c>
      <c r="J10128" s="6">
        <v>16</v>
      </c>
      <c r="K10128" s="8">
        <f>IF(H10128="*",'Larimar Net '!I10129-('Larimar Net '!I10129*'Larimar Net Penalized '!$J$5),'Larimar Net '!I10129)</f>
        <v>26358.446012845063</v>
      </c>
    </row>
    <row r="10129" spans="3:11" x14ac:dyDescent="0.3">
      <c r="C10129" s="7">
        <v>44252</v>
      </c>
      <c r="D10129" s="6">
        <v>17</v>
      </c>
      <c r="E10129" s="8">
        <f>IF(B10129="*",'Larimar Net '!D10130-('Larimar Net '!D10130*'Larimar Net Penalized '!$D$5),'Larimar Net '!D10130)</f>
        <v>24518.32429998411</v>
      </c>
      <c r="I10129" s="7">
        <v>44252</v>
      </c>
      <c r="J10129" s="6">
        <v>17</v>
      </c>
      <c r="K10129" s="8">
        <f>IF(H10129="*",'Larimar Net '!I10130-('Larimar Net '!I10130*'Larimar Net Penalized '!$J$5),'Larimar Net '!I10130)</f>
        <v>18425.804529393256</v>
      </c>
    </row>
    <row r="10130" spans="3:11" x14ac:dyDescent="0.3">
      <c r="C10130" s="7">
        <v>44252</v>
      </c>
      <c r="D10130" s="6">
        <v>18</v>
      </c>
      <c r="E10130" s="8">
        <f>IF(B10130="*",'Larimar Net '!D10131-('Larimar Net '!D10131*'Larimar Net Penalized '!$D$5),'Larimar Net '!D10131)</f>
        <v>24205.857455623089</v>
      </c>
      <c r="I10130" s="7">
        <v>44252</v>
      </c>
      <c r="J10130" s="6">
        <v>18</v>
      </c>
      <c r="K10130" s="8">
        <f>IF(H10130="*",'Larimar Net '!I10131-('Larimar Net '!I10131*'Larimar Net Penalized '!$J$5),'Larimar Net '!I10131)</f>
        <v>23178.858023711764</v>
      </c>
    </row>
    <row r="10131" spans="3:11" x14ac:dyDescent="0.3">
      <c r="C10131" s="7">
        <v>44252</v>
      </c>
      <c r="D10131" s="6">
        <v>19</v>
      </c>
      <c r="E10131" s="8">
        <f>IF(B10131="*",'Larimar Net '!D10132-('Larimar Net '!D10132*'Larimar Net Penalized '!$D$5),'Larimar Net '!D10132)</f>
        <v>9526.1434570397905</v>
      </c>
      <c r="I10131" s="7">
        <v>44252</v>
      </c>
      <c r="J10131" s="6">
        <v>19</v>
      </c>
      <c r="K10131" s="8">
        <f>IF(H10131="*",'Larimar Net '!I10132-('Larimar Net '!I10132*'Larimar Net Penalized '!$J$5),'Larimar Net '!I10132)</f>
        <v>8661.3145412920421</v>
      </c>
    </row>
    <row r="10132" spans="3:11" x14ac:dyDescent="0.3">
      <c r="C10132" s="7">
        <v>44252</v>
      </c>
      <c r="D10132" s="6">
        <v>20</v>
      </c>
      <c r="E10132" s="8">
        <f>IF(B10132="*",'Larimar Net '!D10133-('Larimar Net '!D10133*'Larimar Net Penalized '!$D$5),'Larimar Net '!D10133)</f>
        <v>0</v>
      </c>
      <c r="I10132" s="7">
        <v>44252</v>
      </c>
      <c r="J10132" s="6">
        <v>20</v>
      </c>
      <c r="K10132" s="8">
        <f>IF(H10132="*",'Larimar Net '!I10133-('Larimar Net '!I10133*'Larimar Net Penalized '!$J$5),'Larimar Net '!I10133)</f>
        <v>0</v>
      </c>
    </row>
    <row r="10133" spans="3:11" x14ac:dyDescent="0.3">
      <c r="C10133" s="7">
        <v>44252</v>
      </c>
      <c r="D10133" s="6">
        <v>21</v>
      </c>
      <c r="E10133" s="8">
        <f>IF(B10133="*",'Larimar Net '!D10134-('Larimar Net '!D10134*'Larimar Net Penalized '!$D$5),'Larimar Net '!D10134)</f>
        <v>22945.186117980273</v>
      </c>
      <c r="I10133" s="7">
        <v>44252</v>
      </c>
      <c r="J10133" s="6">
        <v>21</v>
      </c>
      <c r="K10133" s="8">
        <f>IF(H10133="*",'Larimar Net '!I10134-('Larimar Net '!I10134*'Larimar Net Penalized '!$J$5),'Larimar Net '!I10134)</f>
        <v>17101.273874326689</v>
      </c>
    </row>
    <row r="10134" spans="3:11" x14ac:dyDescent="0.3">
      <c r="C10134" s="7">
        <v>44252</v>
      </c>
      <c r="D10134" s="6">
        <v>22</v>
      </c>
      <c r="E10134" s="8">
        <f>IF(B10134="*",'Larimar Net '!D10135-('Larimar Net '!D10135*'Larimar Net Penalized '!$D$5),'Larimar Net '!D10135)</f>
        <v>35152.073437499632</v>
      </c>
      <c r="I10134" s="7">
        <v>44252</v>
      </c>
      <c r="J10134" s="6">
        <v>22</v>
      </c>
      <c r="K10134" s="8">
        <f>IF(H10134="*",'Larimar Net '!I10135-('Larimar Net '!I10135*'Larimar Net Penalized '!$J$5),'Larimar Net '!I10135)</f>
        <v>27604.329521700496</v>
      </c>
    </row>
    <row r="10135" spans="3:11" x14ac:dyDescent="0.3">
      <c r="C10135" s="7">
        <v>44252</v>
      </c>
      <c r="D10135" s="6">
        <v>23</v>
      </c>
      <c r="E10135" s="8">
        <f>IF(B10135="*",'Larimar Net '!D10136-('Larimar Net '!D10136*'Larimar Net Penalized '!$D$5),'Larimar Net '!D10136)</f>
        <v>39744.503538115008</v>
      </c>
      <c r="I10135" s="7">
        <v>44252</v>
      </c>
      <c r="J10135" s="6">
        <v>23</v>
      </c>
      <c r="K10135" s="8">
        <f>IF(H10135="*",'Larimar Net '!I10136-('Larimar Net '!I10136*'Larimar Net Penalized '!$J$5),'Larimar Net '!I10136)</f>
        <v>29346.264181058556</v>
      </c>
    </row>
    <row r="10136" spans="3:11" x14ac:dyDescent="0.3">
      <c r="C10136" s="7">
        <v>44253</v>
      </c>
      <c r="D10136" s="6">
        <v>0</v>
      </c>
      <c r="E10136" s="8">
        <f>IF(B10136="*",'Larimar Net '!D10137-('Larimar Net '!D10137*'Larimar Net Penalized '!$D$5),'Larimar Net '!D10137)</f>
        <v>40566.508048169693</v>
      </c>
      <c r="I10136" s="7">
        <v>44253</v>
      </c>
      <c r="J10136" s="6">
        <v>0</v>
      </c>
      <c r="K10136" s="8">
        <f>IF(H10136="*",'Larimar Net '!I10137-('Larimar Net '!I10137*'Larimar Net Penalized '!$J$5),'Larimar Net '!I10137)</f>
        <v>28643.34149362113</v>
      </c>
    </row>
    <row r="10137" spans="3:11" x14ac:dyDescent="0.3">
      <c r="C10137" s="7">
        <v>44253</v>
      </c>
      <c r="D10137" s="6">
        <v>1</v>
      </c>
      <c r="E10137" s="8">
        <f>IF(B10137="*",'Larimar Net '!D10138-('Larimar Net '!D10138*'Larimar Net Penalized '!$D$5),'Larimar Net '!D10138)</f>
        <v>39779.144360732193</v>
      </c>
      <c r="I10137" s="7">
        <v>44253</v>
      </c>
      <c r="J10137" s="6">
        <v>1</v>
      </c>
      <c r="K10137" s="8">
        <f>IF(H10137="*",'Larimar Net '!I10138-('Larimar Net '!I10138*'Larimar Net Penalized '!$J$5),'Larimar Net '!I10138)</f>
        <v>30808.347774111517</v>
      </c>
    </row>
    <row r="10138" spans="3:11" x14ac:dyDescent="0.3">
      <c r="C10138" s="7">
        <v>44253</v>
      </c>
      <c r="D10138" s="6">
        <v>2</v>
      </c>
      <c r="E10138" s="8">
        <f>IF(B10138="*",'Larimar Net '!D10139-('Larimar Net '!D10139*'Larimar Net Penalized '!$D$5),'Larimar Net '!D10139)</f>
        <v>39115.471594828123</v>
      </c>
      <c r="I10138" s="7">
        <v>44253</v>
      </c>
      <c r="J10138" s="6">
        <v>2</v>
      </c>
      <c r="K10138" s="8">
        <f>IF(H10138="*",'Larimar Net '!I10139-('Larimar Net '!I10139*'Larimar Net Penalized '!$J$5),'Larimar Net '!I10139)</f>
        <v>31433.784723748686</v>
      </c>
    </row>
    <row r="10139" spans="3:11" x14ac:dyDescent="0.3">
      <c r="C10139" s="7">
        <v>44253</v>
      </c>
      <c r="D10139" s="6">
        <v>3</v>
      </c>
      <c r="E10139" s="8">
        <f>IF(B10139="*",'Larimar Net '!D10140-('Larimar Net '!D10140*'Larimar Net Penalized '!$D$5),'Larimar Net '!D10140)</f>
        <v>36851.166820892802</v>
      </c>
      <c r="I10139" s="7">
        <v>44253</v>
      </c>
      <c r="J10139" s="6">
        <v>3</v>
      </c>
      <c r="K10139" s="8">
        <f>IF(H10139="*",'Larimar Net '!I10140-('Larimar Net '!I10140*'Larimar Net Penalized '!$J$5),'Larimar Net '!I10140)</f>
        <v>28424.506171441855</v>
      </c>
    </row>
    <row r="10140" spans="3:11" x14ac:dyDescent="0.3">
      <c r="C10140" s="7">
        <v>44253</v>
      </c>
      <c r="D10140" s="6">
        <v>4</v>
      </c>
      <c r="E10140" s="8">
        <f>IF(B10140="*",'Larimar Net '!D10141-('Larimar Net '!D10141*'Larimar Net Penalized '!$D$5),'Larimar Net '!D10141)</f>
        <v>38877.633512792891</v>
      </c>
      <c r="I10140" s="7">
        <v>44253</v>
      </c>
      <c r="J10140" s="6">
        <v>4</v>
      </c>
      <c r="K10140" s="8">
        <f>IF(H10140="*",'Larimar Net '!I10141-('Larimar Net '!I10141*'Larimar Net Penalized '!$J$5),'Larimar Net '!I10141)</f>
        <v>29890.263510369743</v>
      </c>
    </row>
    <row r="10141" spans="3:11" x14ac:dyDescent="0.3">
      <c r="C10141" s="7">
        <v>44253</v>
      </c>
      <c r="D10141" s="6">
        <v>5</v>
      </c>
      <c r="E10141" s="8">
        <f>IF(B10141="*",'Larimar Net '!D10142-('Larimar Net '!D10142*'Larimar Net Penalized '!$D$5),'Larimar Net '!D10142)</f>
        <v>40674.422588398811</v>
      </c>
      <c r="I10141" s="7">
        <v>44253</v>
      </c>
      <c r="J10141" s="6">
        <v>5</v>
      </c>
      <c r="K10141" s="8">
        <f>IF(H10141="*",'Larimar Net '!I10142-('Larimar Net '!I10142*'Larimar Net Penalized '!$J$5),'Larimar Net '!I10142)</f>
        <v>31850.115786098933</v>
      </c>
    </row>
    <row r="10142" spans="3:11" x14ac:dyDescent="0.3">
      <c r="C10142" s="7">
        <v>44253</v>
      </c>
      <c r="D10142" s="6">
        <v>6</v>
      </c>
      <c r="E10142" s="8">
        <f>IF(B10142="*",'Larimar Net '!D10143-('Larimar Net '!D10143*'Larimar Net Penalized '!$D$5),'Larimar Net '!D10143)</f>
        <v>41457.625675284704</v>
      </c>
      <c r="I10142" s="7">
        <v>44253</v>
      </c>
      <c r="J10142" s="6">
        <v>6</v>
      </c>
      <c r="K10142" s="8">
        <f>IF(H10142="*",'Larimar Net '!I10143-('Larimar Net '!I10143*'Larimar Net Penalized '!$J$5),'Larimar Net '!I10143)</f>
        <v>31424.839040738731</v>
      </c>
    </row>
    <row r="10143" spans="3:11" x14ac:dyDescent="0.3">
      <c r="C10143" s="7">
        <v>44253</v>
      </c>
      <c r="D10143" s="6">
        <v>7</v>
      </c>
      <c r="E10143" s="8">
        <f>IF(B10143="*",'Larimar Net '!D10144-('Larimar Net '!D10144*'Larimar Net Penalized '!$D$5),'Larimar Net '!D10144)</f>
        <v>39846.764103759087</v>
      </c>
      <c r="I10143" s="7">
        <v>44253</v>
      </c>
      <c r="J10143" s="6">
        <v>7</v>
      </c>
      <c r="K10143" s="8">
        <f>IF(H10143="*",'Larimar Net '!I10144-('Larimar Net '!I10144*'Larimar Net Penalized '!$J$5),'Larimar Net '!I10144)</f>
        <v>31529.4638323824</v>
      </c>
    </row>
    <row r="10144" spans="3:11" x14ac:dyDescent="0.3">
      <c r="C10144" s="7">
        <v>44253</v>
      </c>
      <c r="D10144" s="6">
        <v>8</v>
      </c>
      <c r="E10144" s="8">
        <f>IF(B10144="*",'Larimar Net '!D10145-('Larimar Net '!D10145*'Larimar Net Penalized '!$D$5),'Larimar Net '!D10145)</f>
        <v>41728.825519354112</v>
      </c>
      <c r="I10144" s="7">
        <v>44253</v>
      </c>
      <c r="J10144" s="6">
        <v>8</v>
      </c>
      <c r="K10144" s="8">
        <f>IF(H10144="*",'Larimar Net '!I10145-('Larimar Net '!I10145*'Larimar Net Penalized '!$J$5),'Larimar Net '!I10145)</f>
        <v>33346.255323867597</v>
      </c>
    </row>
    <row r="10145" spans="3:11" x14ac:dyDescent="0.3">
      <c r="C10145" s="7">
        <v>44253</v>
      </c>
      <c r="D10145" s="6">
        <v>9</v>
      </c>
      <c r="E10145" s="8">
        <f>IF(B10145="*",'Larimar Net '!D10146-('Larimar Net '!D10146*'Larimar Net Penalized '!$D$5),'Larimar Net '!D10146)</f>
        <v>44288.049748886267</v>
      </c>
      <c r="I10145" s="7">
        <v>44253</v>
      </c>
      <c r="J10145" s="6">
        <v>9</v>
      </c>
      <c r="K10145" s="8">
        <f>IF(H10145="*",'Larimar Net '!I10146-('Larimar Net '!I10146*'Larimar Net Penalized '!$J$5),'Larimar Net '!I10146)</f>
        <v>38153.362370732575</v>
      </c>
    </row>
    <row r="10146" spans="3:11" x14ac:dyDescent="0.3">
      <c r="C10146" s="7">
        <v>44253</v>
      </c>
      <c r="D10146" s="6">
        <v>10</v>
      </c>
      <c r="E10146" s="8">
        <f>IF(B10146="*",'Larimar Net '!D10147-('Larimar Net '!D10147*'Larimar Net Penalized '!$D$5),'Larimar Net '!D10147)</f>
        <v>44093.399693489104</v>
      </c>
      <c r="I10146" s="7">
        <v>44253</v>
      </c>
      <c r="J10146" s="6">
        <v>10</v>
      </c>
      <c r="K10146" s="8">
        <f>IF(H10146="*",'Larimar Net '!I10147-('Larimar Net '!I10147*'Larimar Net Penalized '!$J$5),'Larimar Net '!I10147)</f>
        <v>38090.226745731743</v>
      </c>
    </row>
    <row r="10147" spans="3:11" x14ac:dyDescent="0.3">
      <c r="C10147" s="7">
        <v>44253</v>
      </c>
      <c r="D10147" s="6">
        <v>11</v>
      </c>
      <c r="E10147" s="8">
        <f>IF(B10147="*",'Larimar Net '!D10148-('Larimar Net '!D10148*'Larimar Net Penalized '!$D$5),'Larimar Net '!D10148)</f>
        <v>43079.816627135893</v>
      </c>
      <c r="I10147" s="7">
        <v>44253</v>
      </c>
      <c r="J10147" s="6">
        <v>11</v>
      </c>
      <c r="K10147" s="8">
        <f>IF(H10147="*",'Larimar Net '!I10148-('Larimar Net '!I10148*'Larimar Net Penalized '!$J$5),'Larimar Net '!I10148)</f>
        <v>39142.377400334211</v>
      </c>
    </row>
    <row r="10148" spans="3:11" x14ac:dyDescent="0.3">
      <c r="C10148" s="7">
        <v>44253</v>
      </c>
      <c r="D10148" s="6">
        <v>12</v>
      </c>
      <c r="E10148" s="8">
        <f>IF(B10148="*",'Larimar Net '!D10149-('Larimar Net '!D10149*'Larimar Net Penalized '!$D$5),'Larimar Net '!D10149)</f>
        <v>47003.013505793424</v>
      </c>
      <c r="I10148" s="7">
        <v>44253</v>
      </c>
      <c r="J10148" s="6">
        <v>12</v>
      </c>
      <c r="K10148" s="8">
        <f>IF(H10148="*",'Larimar Net '!I10149-('Larimar Net '!I10149*'Larimar Net Penalized '!$J$5),'Larimar Net '!I10149)</f>
        <v>39705.354826907904</v>
      </c>
    </row>
    <row r="10149" spans="3:11" x14ac:dyDescent="0.3">
      <c r="C10149" s="7">
        <v>44253</v>
      </c>
      <c r="D10149" s="6">
        <v>13</v>
      </c>
      <c r="E10149" s="8">
        <f>IF(B10149="*",'Larimar Net '!D10150-('Larimar Net '!D10150*'Larimar Net Penalized '!$D$5),'Larimar Net '!D10150)</f>
        <v>47239.319247840293</v>
      </c>
      <c r="I10149" s="7">
        <v>44253</v>
      </c>
      <c r="J10149" s="6">
        <v>13</v>
      </c>
      <c r="K10149" s="8">
        <f>IF(H10149="*",'Larimar Net '!I10150-('Larimar Net '!I10150*'Larimar Net Penalized '!$J$5),'Larimar Net '!I10150)</f>
        <v>44772.001636465218</v>
      </c>
    </row>
    <row r="10150" spans="3:11" x14ac:dyDescent="0.3">
      <c r="C10150" s="7">
        <v>44253</v>
      </c>
      <c r="D10150" s="6">
        <v>14</v>
      </c>
      <c r="E10150" s="8">
        <f>IF(B10150="*",'Larimar Net '!D10151-('Larimar Net '!D10151*'Larimar Net Penalized '!$D$5),'Larimar Net '!D10151)</f>
        <v>42660.78736499256</v>
      </c>
      <c r="I10150" s="7">
        <v>44253</v>
      </c>
      <c r="J10150" s="6">
        <v>14</v>
      </c>
      <c r="K10150" s="8">
        <f>IF(H10150="*",'Larimar Net '!I10151-('Larimar Net '!I10151*'Larimar Net Penalized '!$J$5),'Larimar Net '!I10151)</f>
        <v>45066.169205232574</v>
      </c>
    </row>
    <row r="10151" spans="3:11" x14ac:dyDescent="0.3">
      <c r="C10151" s="7">
        <v>44253</v>
      </c>
      <c r="D10151" s="6">
        <v>15</v>
      </c>
      <c r="E10151" s="8">
        <f>IF(B10151="*",'Larimar Net '!D10152-('Larimar Net '!D10152*'Larimar Net Penalized '!$D$5),'Larimar Net '!D10152)</f>
        <v>37864.527780684417</v>
      </c>
      <c r="I10151" s="7">
        <v>44253</v>
      </c>
      <c r="J10151" s="6">
        <v>15</v>
      </c>
      <c r="K10151" s="8">
        <f>IF(H10151="*",'Larimar Net '!I10152-('Larimar Net '!I10152*'Larimar Net Penalized '!$J$5),'Larimar Net '!I10152)</f>
        <v>40441.496125269157</v>
      </c>
    </row>
    <row r="10152" spans="3:11" x14ac:dyDescent="0.3">
      <c r="C10152" s="7">
        <v>44253</v>
      </c>
      <c r="D10152" s="6">
        <v>16</v>
      </c>
      <c r="E10152" s="8">
        <f>IF(B10152="*",'Larimar Net '!D10153-('Larimar Net '!D10153*'Larimar Net Penalized '!$D$5),'Larimar Net '!D10153)</f>
        <v>26567.687445419058</v>
      </c>
      <c r="I10152" s="7">
        <v>44253</v>
      </c>
      <c r="J10152" s="6">
        <v>16</v>
      </c>
      <c r="K10152" s="8">
        <f>IF(H10152="*",'Larimar Net '!I10153-('Larimar Net '!I10153*'Larimar Net Penalized '!$J$5),'Larimar Net '!I10153)</f>
        <v>28147.757963999513</v>
      </c>
    </row>
    <row r="10153" spans="3:11" x14ac:dyDescent="0.3">
      <c r="C10153" s="7">
        <v>44253</v>
      </c>
      <c r="D10153" s="6">
        <v>17</v>
      </c>
      <c r="E10153" s="8">
        <f>IF(B10153="*",'Larimar Net '!D10154-('Larimar Net '!D10154*'Larimar Net Penalized '!$D$5),'Larimar Net '!D10154)</f>
        <v>21991.1988449206</v>
      </c>
      <c r="I10153" s="7">
        <v>44253</v>
      </c>
      <c r="J10153" s="6">
        <v>17</v>
      </c>
      <c r="K10153" s="8">
        <f>IF(H10153="*",'Larimar Net '!I10154-('Larimar Net '!I10154*'Larimar Net Penalized '!$J$5),'Larimar Net '!I10154)</f>
        <v>12435.91233535778</v>
      </c>
    </row>
    <row r="10154" spans="3:11" x14ac:dyDescent="0.3">
      <c r="C10154" s="7">
        <v>44253</v>
      </c>
      <c r="D10154" s="6">
        <v>18</v>
      </c>
      <c r="E10154" s="8">
        <f>IF(B10154="*",'Larimar Net '!D10155-('Larimar Net '!D10155*'Larimar Net Penalized '!$D$5),'Larimar Net '!D10155)</f>
        <v>27329.59217400691</v>
      </c>
      <c r="I10154" s="7">
        <v>44253</v>
      </c>
      <c r="J10154" s="6">
        <v>18</v>
      </c>
      <c r="K10154" s="8">
        <f>IF(H10154="*",'Larimar Net '!I10155-('Larimar Net '!I10155*'Larimar Net Penalized '!$J$5),'Larimar Net '!I10155)</f>
        <v>7874.8025585306304</v>
      </c>
    </row>
    <row r="10155" spans="3:11" x14ac:dyDescent="0.3">
      <c r="C10155" s="7">
        <v>44253</v>
      </c>
      <c r="D10155" s="6">
        <v>19</v>
      </c>
      <c r="E10155" s="8">
        <f>IF(B10155="*",'Larimar Net '!D10156-('Larimar Net '!D10156*'Larimar Net Penalized '!$D$5),'Larimar Net '!D10156)</f>
        <v>37957.982017969123</v>
      </c>
      <c r="I10155" s="7">
        <v>44253</v>
      </c>
      <c r="J10155" s="6">
        <v>19</v>
      </c>
      <c r="K10155" s="8">
        <f>IF(H10155="*",'Larimar Net '!I10156-('Larimar Net '!I10156*'Larimar Net Penalized '!$J$5),'Larimar Net '!I10156)</f>
        <v>15281.870432823562</v>
      </c>
    </row>
    <row r="10156" spans="3:11" x14ac:dyDescent="0.3">
      <c r="C10156" s="7">
        <v>44253</v>
      </c>
      <c r="D10156" s="6">
        <v>20</v>
      </c>
      <c r="E10156" s="8">
        <f>IF(B10156="*",'Larimar Net '!D10157-('Larimar Net '!D10157*'Larimar Net Penalized '!$D$5),'Larimar Net '!D10157)</f>
        <v>41028.454523145352</v>
      </c>
      <c r="I10156" s="7">
        <v>44253</v>
      </c>
      <c r="J10156" s="6">
        <v>20</v>
      </c>
      <c r="K10156" s="8">
        <f>IF(H10156="*",'Larimar Net '!I10157-('Larimar Net '!I10157*'Larimar Net Penalized '!$J$5),'Larimar Net '!I10157)</f>
        <v>21171.158887009955</v>
      </c>
    </row>
    <row r="10157" spans="3:11" x14ac:dyDescent="0.3">
      <c r="C10157" s="7">
        <v>44253</v>
      </c>
      <c r="D10157" s="6">
        <v>21</v>
      </c>
      <c r="E10157" s="8">
        <f>IF(B10157="*",'Larimar Net '!D10158-('Larimar Net '!D10158*'Larimar Net Penalized '!$D$5),'Larimar Net '!D10158)</f>
        <v>39249.077429051606</v>
      </c>
      <c r="I10157" s="7">
        <v>44253</v>
      </c>
      <c r="J10157" s="6">
        <v>21</v>
      </c>
      <c r="K10157" s="8">
        <f>IF(H10157="*",'Larimar Net '!I10158-('Larimar Net '!I10158*'Larimar Net Penalized '!$J$5),'Larimar Net '!I10158)</f>
        <v>36986.690412454853</v>
      </c>
    </row>
    <row r="10158" spans="3:11" x14ac:dyDescent="0.3">
      <c r="C10158" s="7">
        <v>44253</v>
      </c>
      <c r="D10158" s="6">
        <v>22</v>
      </c>
      <c r="E10158" s="8">
        <f>IF(B10158="*",'Larimar Net '!D10159-('Larimar Net '!D10159*'Larimar Net Penalized '!$D$5),'Larimar Net '!D10159)</f>
        <v>44442.43325745839</v>
      </c>
      <c r="I10158" s="7">
        <v>44253</v>
      </c>
      <c r="J10158" s="6">
        <v>22</v>
      </c>
      <c r="K10158" s="8">
        <f>IF(H10158="*",'Larimar Net '!I10159-('Larimar Net '!I10159*'Larimar Net Penalized '!$J$5),'Larimar Net '!I10159)</f>
        <v>38183.669555518594</v>
      </c>
    </row>
    <row r="10159" spans="3:11" x14ac:dyDescent="0.3">
      <c r="C10159" s="7">
        <v>44253</v>
      </c>
      <c r="D10159" s="6">
        <v>23</v>
      </c>
      <c r="E10159" s="8">
        <f>IF(B10159="*",'Larimar Net '!D10160-('Larimar Net '!D10160*'Larimar Net Penalized '!$D$5),'Larimar Net '!D10160)</f>
        <v>46066.703048352094</v>
      </c>
      <c r="I10159" s="7">
        <v>44253</v>
      </c>
      <c r="J10159" s="6">
        <v>23</v>
      </c>
      <c r="K10159" s="8">
        <f>IF(H10159="*",'Larimar Net '!I10160-('Larimar Net '!I10160*'Larimar Net Penalized '!$J$5),'Larimar Net '!I10160)</f>
        <v>40329.370404199595</v>
      </c>
    </row>
    <row r="10160" spans="3:11" x14ac:dyDescent="0.3">
      <c r="C10160" s="7">
        <v>44254</v>
      </c>
      <c r="D10160" s="6">
        <v>0</v>
      </c>
      <c r="E10160" s="8">
        <f>IF(B10160="*",'Larimar Net '!D10161-('Larimar Net '!D10161*'Larimar Net Penalized '!$D$5),'Larimar Net '!D10161)</f>
        <v>46840.586429245268</v>
      </c>
      <c r="I10160" s="7">
        <v>44254</v>
      </c>
      <c r="J10160" s="6">
        <v>0</v>
      </c>
      <c r="K10160" s="8">
        <f>IF(H10160="*",'Larimar Net '!I10161-('Larimar Net '!I10161*'Larimar Net Penalized '!$J$5),'Larimar Net '!I10161)</f>
        <v>41722.530590886265</v>
      </c>
    </row>
    <row r="10161" spans="3:11" x14ac:dyDescent="0.3">
      <c r="C10161" s="7">
        <v>44254</v>
      </c>
      <c r="D10161" s="6">
        <v>1</v>
      </c>
      <c r="E10161" s="8">
        <f>IF(B10161="*",'Larimar Net '!D10162-('Larimar Net '!D10162*'Larimar Net Penalized '!$D$5),'Larimar Net '!D10162)</f>
        <v>42645.170744362826</v>
      </c>
      <c r="I10161" s="7">
        <v>44254</v>
      </c>
      <c r="J10161" s="6">
        <v>1</v>
      </c>
      <c r="K10161" s="8">
        <f>IF(H10161="*",'Larimar Net '!I10162-('Larimar Net '!I10162*'Larimar Net Penalized '!$J$5),'Larimar Net '!I10162)</f>
        <v>31777.467000941782</v>
      </c>
    </row>
    <row r="10162" spans="3:11" x14ac:dyDescent="0.3">
      <c r="C10162" s="7">
        <v>44254</v>
      </c>
      <c r="D10162" s="6">
        <v>2</v>
      </c>
      <c r="E10162" s="8">
        <f>IF(B10162="*",'Larimar Net '!D10163-('Larimar Net '!D10163*'Larimar Net Penalized '!$D$5),'Larimar Net '!D10163)</f>
        <v>38405.56365680942</v>
      </c>
      <c r="I10162" s="7">
        <v>44254</v>
      </c>
      <c r="J10162" s="6">
        <v>2</v>
      </c>
      <c r="K10162" s="8">
        <f>IF(H10162="*",'Larimar Net '!I10163-('Larimar Net '!I10163*'Larimar Net Penalized '!$J$5),'Larimar Net '!I10163)</f>
        <v>29660.099587491361</v>
      </c>
    </row>
    <row r="10163" spans="3:11" x14ac:dyDescent="0.3">
      <c r="C10163" s="7">
        <v>44254</v>
      </c>
      <c r="D10163" s="6">
        <v>3</v>
      </c>
      <c r="E10163" s="8">
        <f>IF(B10163="*",'Larimar Net '!D10164-('Larimar Net '!D10164*'Larimar Net Penalized '!$D$5),'Larimar Net '!D10164)</f>
        <v>44725.565481661884</v>
      </c>
      <c r="I10163" s="7">
        <v>44254</v>
      </c>
      <c r="J10163" s="6">
        <v>3</v>
      </c>
      <c r="K10163" s="8">
        <f>IF(H10163="*",'Larimar Net '!I10164-('Larimar Net '!I10164*'Larimar Net Penalized '!$J$5),'Larimar Net '!I10164)</f>
        <v>38320.680008806412</v>
      </c>
    </row>
    <row r="10164" spans="3:11" x14ac:dyDescent="0.3">
      <c r="C10164" s="7">
        <v>44254</v>
      </c>
      <c r="D10164" s="6">
        <v>4</v>
      </c>
      <c r="E10164" s="8">
        <f>IF(B10164="*",'Larimar Net '!D10165-('Larimar Net '!D10165*'Larimar Net Penalized '!$D$5),'Larimar Net '!D10165)</f>
        <v>42875.11527800691</v>
      </c>
      <c r="I10164" s="7">
        <v>44254</v>
      </c>
      <c r="J10164" s="6">
        <v>4</v>
      </c>
      <c r="K10164" s="8">
        <f>IF(H10164="*",'Larimar Net '!I10165-('Larimar Net '!I10165*'Larimar Net Penalized '!$J$5),'Larimar Net '!I10165)</f>
        <v>34155.443372473033</v>
      </c>
    </row>
    <row r="10165" spans="3:11" x14ac:dyDescent="0.3">
      <c r="C10165" s="7">
        <v>44254</v>
      </c>
      <c r="D10165" s="6">
        <v>5</v>
      </c>
      <c r="E10165" s="8">
        <f>IF(B10165="*",'Larimar Net '!D10166-('Larimar Net '!D10166*'Larimar Net Penalized '!$D$5),'Larimar Net '!D10166)</f>
        <v>40206.326295804691</v>
      </c>
      <c r="I10165" s="7">
        <v>44254</v>
      </c>
      <c r="J10165" s="6">
        <v>5</v>
      </c>
      <c r="K10165" s="8">
        <f>IF(H10165="*",'Larimar Net '!I10166-('Larimar Net '!I10166*'Larimar Net Penalized '!$J$5),'Larimar Net '!I10166)</f>
        <v>31303.020904680514</v>
      </c>
    </row>
    <row r="10166" spans="3:11" x14ac:dyDescent="0.3">
      <c r="C10166" s="7">
        <v>44254</v>
      </c>
      <c r="D10166" s="6">
        <v>6</v>
      </c>
      <c r="E10166" s="8">
        <f>IF(B10166="*",'Larimar Net '!D10167-('Larimar Net '!D10167*'Larimar Net Penalized '!$D$5),'Larimar Net '!D10167)</f>
        <v>37327.229723342847</v>
      </c>
      <c r="I10166" s="7">
        <v>44254</v>
      </c>
      <c r="J10166" s="6">
        <v>6</v>
      </c>
      <c r="K10166" s="8">
        <f>IF(H10166="*",'Larimar Net '!I10167-('Larimar Net '!I10167*'Larimar Net Penalized '!$J$5),'Larimar Net '!I10167)</f>
        <v>31331.925227023024</v>
      </c>
    </row>
    <row r="10167" spans="3:11" x14ac:dyDescent="0.3">
      <c r="C10167" s="7">
        <v>44254</v>
      </c>
      <c r="D10167" s="6">
        <v>7</v>
      </c>
      <c r="E10167" s="8">
        <f>IF(B10167="*",'Larimar Net '!D10168-('Larimar Net '!D10168*'Larimar Net Penalized '!$D$5),'Larimar Net '!D10168)</f>
        <v>43431.418054358473</v>
      </c>
      <c r="I10167" s="7">
        <v>44254</v>
      </c>
      <c r="J10167" s="6">
        <v>7</v>
      </c>
      <c r="K10167" s="8">
        <f>IF(H10167="*",'Larimar Net '!I10168-('Larimar Net '!I10168*'Larimar Net Penalized '!$J$5),'Larimar Net '!I10168)</f>
        <v>36926.382431909289</v>
      </c>
    </row>
    <row r="10168" spans="3:11" x14ac:dyDescent="0.3">
      <c r="C10168" s="7">
        <v>44254</v>
      </c>
      <c r="D10168" s="6">
        <v>8</v>
      </c>
      <c r="E10168" s="8">
        <f>IF(B10168="*",'Larimar Net '!D10169-('Larimar Net '!D10169*'Larimar Net Penalized '!$D$5),'Larimar Net '!D10169)</f>
        <v>47173.182163269077</v>
      </c>
      <c r="I10168" s="7">
        <v>44254</v>
      </c>
      <c r="J10168" s="6">
        <v>8</v>
      </c>
      <c r="K10168" s="8">
        <f>IF(H10168="*",'Larimar Net '!I10169-('Larimar Net '!I10169*'Larimar Net Penalized '!$J$5),'Larimar Net '!I10169)</f>
        <v>44488.162641579023</v>
      </c>
    </row>
    <row r="10169" spans="3:11" x14ac:dyDescent="0.3">
      <c r="C10169" s="7">
        <v>44254</v>
      </c>
      <c r="D10169" s="6">
        <v>9</v>
      </c>
      <c r="E10169" s="8">
        <f>IF(B10169="*",'Larimar Net '!D10170-('Larimar Net '!D10170*'Larimar Net Penalized '!$D$5),'Larimar Net '!D10170)</f>
        <v>46602.548646192226</v>
      </c>
      <c r="I10169" s="7">
        <v>44254</v>
      </c>
      <c r="J10169" s="6">
        <v>9</v>
      </c>
      <c r="K10169" s="8">
        <f>IF(H10169="*",'Larimar Net '!I10170-('Larimar Net '!I10170*'Larimar Net Penalized '!$J$5),'Larimar Net '!I10170)</f>
        <v>44944.234163879279</v>
      </c>
    </row>
    <row r="10170" spans="3:11" x14ac:dyDescent="0.3">
      <c r="C10170" s="7">
        <v>44254</v>
      </c>
      <c r="D10170" s="6">
        <v>10</v>
      </c>
      <c r="E10170" s="8">
        <f>IF(B10170="*",'Larimar Net '!D10171-('Larimar Net '!D10171*'Larimar Net Penalized '!$D$5),'Larimar Net '!D10171)</f>
        <v>46028.565996590296</v>
      </c>
      <c r="I10170" s="7">
        <v>44254</v>
      </c>
      <c r="J10170" s="6">
        <v>10</v>
      </c>
      <c r="K10170" s="8">
        <f>IF(H10170="*",'Larimar Net '!I10171-('Larimar Net '!I10171*'Larimar Net Penalized '!$J$5),'Larimar Net '!I10171)</f>
        <v>45682.620042190058</v>
      </c>
    </row>
    <row r="10171" spans="3:11" x14ac:dyDescent="0.3">
      <c r="C10171" s="7">
        <v>44254</v>
      </c>
      <c r="D10171" s="6">
        <v>11</v>
      </c>
      <c r="E10171" s="8">
        <f>IF(B10171="*",'Larimar Net '!D10172-('Larimar Net '!D10172*'Larimar Net Penalized '!$D$5),'Larimar Net '!D10172)</f>
        <v>45175.984823472201</v>
      </c>
      <c r="I10171" s="7">
        <v>44254</v>
      </c>
      <c r="J10171" s="6">
        <v>11</v>
      </c>
      <c r="K10171" s="8">
        <f>IF(H10171="*",'Larimar Net '!I10172-('Larimar Net '!I10172*'Larimar Net Penalized '!$J$5),'Larimar Net '!I10172)</f>
        <v>45459.64578897303</v>
      </c>
    </row>
    <row r="10172" spans="3:11" x14ac:dyDescent="0.3">
      <c r="C10172" s="7">
        <v>44254</v>
      </c>
      <c r="D10172" s="6">
        <v>12</v>
      </c>
      <c r="E10172" s="8">
        <f>IF(B10172="*",'Larimar Net '!D10173-('Larimar Net '!D10173*'Larimar Net Penalized '!$D$5),'Larimar Net '!D10173)</f>
        <v>45922.500395730924</v>
      </c>
      <c r="I10172" s="7">
        <v>44254</v>
      </c>
      <c r="J10172" s="6">
        <v>12</v>
      </c>
      <c r="K10172" s="8">
        <f>IF(H10172="*",'Larimar Net '!I10173-('Larimar Net '!I10173*'Larimar Net Penalized '!$J$5),'Larimar Net '!I10173)</f>
        <v>45574.922105131081</v>
      </c>
    </row>
    <row r="10173" spans="3:11" x14ac:dyDescent="0.3">
      <c r="C10173" s="7">
        <v>44254</v>
      </c>
      <c r="D10173" s="6">
        <v>13</v>
      </c>
      <c r="E10173" s="8">
        <f>IF(B10173="*",'Larimar Net '!D10174-('Larimar Net '!D10174*'Larimar Net Penalized '!$D$5),'Larimar Net '!D10174)</f>
        <v>46829.748995297778</v>
      </c>
      <c r="I10173" s="7">
        <v>44254</v>
      </c>
      <c r="J10173" s="6">
        <v>13</v>
      </c>
      <c r="K10173" s="8">
        <f>IF(H10173="*",'Larimar Net '!I10174-('Larimar Net '!I10174*'Larimar Net Penalized '!$J$5),'Larimar Net '!I10174)</f>
        <v>44994.189702181415</v>
      </c>
    </row>
    <row r="10174" spans="3:11" x14ac:dyDescent="0.3">
      <c r="C10174" s="7">
        <v>44254</v>
      </c>
      <c r="D10174" s="6">
        <v>14</v>
      </c>
      <c r="E10174" s="8">
        <f>IF(B10174="*",'Larimar Net '!D10175-('Larimar Net '!D10175*'Larimar Net Penalized '!$D$5),'Larimar Net '!D10175)</f>
        <v>45651.380432148435</v>
      </c>
      <c r="I10174" s="7">
        <v>44254</v>
      </c>
      <c r="J10174" s="6">
        <v>14</v>
      </c>
      <c r="K10174" s="8">
        <f>IF(H10174="*",'Larimar Net '!I10175-('Larimar Net '!I10175*'Larimar Net Penalized '!$J$5),'Larimar Net '!I10175)</f>
        <v>45052.307171611101</v>
      </c>
    </row>
    <row r="10175" spans="3:11" x14ac:dyDescent="0.3">
      <c r="C10175" s="7">
        <v>44254</v>
      </c>
      <c r="D10175" s="6">
        <v>15</v>
      </c>
      <c r="E10175" s="8">
        <f>IF(B10175="*",'Larimar Net '!D10176-('Larimar Net '!D10176*'Larimar Net Penalized '!$D$5),'Larimar Net '!D10176)</f>
        <v>45121.438191743095</v>
      </c>
      <c r="I10175" s="7">
        <v>44254</v>
      </c>
      <c r="J10175" s="6">
        <v>15</v>
      </c>
      <c r="K10175" s="8">
        <f>IF(H10175="*",'Larimar Net '!I10176-('Larimar Net '!I10176*'Larimar Net Penalized '!$J$5),'Larimar Net '!I10176)</f>
        <v>44345.980594744738</v>
      </c>
    </row>
    <row r="10176" spans="3:11" x14ac:dyDescent="0.3">
      <c r="C10176" s="7">
        <v>44254</v>
      </c>
      <c r="D10176" s="6">
        <v>16</v>
      </c>
      <c r="E10176" s="8">
        <f>IF(B10176="*",'Larimar Net '!D10177-('Larimar Net '!D10177*'Larimar Net Penalized '!$D$5),'Larimar Net '!D10177)</f>
        <v>44996.866637373729</v>
      </c>
      <c r="I10176" s="7">
        <v>44254</v>
      </c>
      <c r="J10176" s="6">
        <v>16</v>
      </c>
      <c r="K10176" s="8">
        <f>IF(H10176="*",'Larimar Net '!I10177-('Larimar Net '!I10177*'Larimar Net Penalized '!$J$5),'Larimar Net '!I10177)</f>
        <v>44142.293750359298</v>
      </c>
    </row>
    <row r="10177" spans="3:11" x14ac:dyDescent="0.3">
      <c r="C10177" s="7">
        <v>44254</v>
      </c>
      <c r="D10177" s="6">
        <v>17</v>
      </c>
      <c r="E10177" s="8">
        <f>IF(B10177="*",'Larimar Net '!D10178-('Larimar Net '!D10178*'Larimar Net Penalized '!$D$5),'Larimar Net '!D10178)</f>
        <v>41227.114185519982</v>
      </c>
      <c r="I10177" s="7">
        <v>44254</v>
      </c>
      <c r="J10177" s="6">
        <v>17</v>
      </c>
      <c r="K10177" s="8">
        <f>IF(H10177="*",'Larimar Net '!I10178-('Larimar Net '!I10178*'Larimar Net Penalized '!$J$5),'Larimar Net '!I10178)</f>
        <v>41733.27710092796</v>
      </c>
    </row>
    <row r="10178" spans="3:11" x14ac:dyDescent="0.3">
      <c r="C10178" s="7">
        <v>44254</v>
      </c>
      <c r="D10178" s="6">
        <v>18</v>
      </c>
      <c r="E10178" s="8">
        <f>IF(B10178="*",'Larimar Net '!D10179-('Larimar Net '!D10179*'Larimar Net Penalized '!$D$5),'Larimar Net '!D10179)</f>
        <v>37158.659648198394</v>
      </c>
      <c r="I10178" s="7">
        <v>44254</v>
      </c>
      <c r="J10178" s="6">
        <v>18</v>
      </c>
      <c r="K10178" s="8">
        <f>IF(H10178="*",'Larimar Net '!I10179-('Larimar Net '!I10179*'Larimar Net Penalized '!$J$5),'Larimar Net '!I10179)</f>
        <v>37360.968240582406</v>
      </c>
    </row>
    <row r="10179" spans="3:11" x14ac:dyDescent="0.3">
      <c r="C10179" s="7">
        <v>44254</v>
      </c>
      <c r="D10179" s="6">
        <v>19</v>
      </c>
      <c r="E10179" s="8">
        <f>IF(B10179="*",'Larimar Net '!D10180-('Larimar Net '!D10180*'Larimar Net Penalized '!$D$5),'Larimar Net '!D10180)</f>
        <v>40887.462673330672</v>
      </c>
      <c r="I10179" s="7">
        <v>44254</v>
      </c>
      <c r="J10179" s="6">
        <v>19</v>
      </c>
      <c r="K10179" s="8">
        <f>IF(H10179="*",'Larimar Net '!I10180-('Larimar Net '!I10180*'Larimar Net Penalized '!$J$5),'Larimar Net '!I10180)</f>
        <v>38219.137130405346</v>
      </c>
    </row>
    <row r="10180" spans="3:11" x14ac:dyDescent="0.3">
      <c r="C10180" s="7">
        <v>44254</v>
      </c>
      <c r="D10180" s="6">
        <v>20</v>
      </c>
      <c r="E10180" s="8">
        <f>IF(B10180="*",'Larimar Net '!D10181-('Larimar Net '!D10181*'Larimar Net Penalized '!$D$5),'Larimar Net '!D10181)</f>
        <v>45503.254871859375</v>
      </c>
      <c r="I10180" s="7">
        <v>44254</v>
      </c>
      <c r="J10180" s="6">
        <v>20</v>
      </c>
      <c r="K10180" s="8">
        <f>IF(H10180="*",'Larimar Net '!I10181-('Larimar Net '!I10181*'Larimar Net Penalized '!$J$5),'Larimar Net '!I10181)</f>
        <v>43912.161002199668</v>
      </c>
    </row>
    <row r="10181" spans="3:11" x14ac:dyDescent="0.3">
      <c r="C10181" s="7">
        <v>44254</v>
      </c>
      <c r="D10181" s="6">
        <v>21</v>
      </c>
      <c r="E10181" s="8">
        <f>IF(B10181="*",'Larimar Net '!D10182-('Larimar Net '!D10182*'Larimar Net Penalized '!$D$5),'Larimar Net '!D10182)</f>
        <v>47377.916633619367</v>
      </c>
      <c r="I10181" s="7">
        <v>44254</v>
      </c>
      <c r="J10181" s="6">
        <v>21</v>
      </c>
      <c r="K10181" s="8">
        <f>IF(H10181="*",'Larimar Net '!I10182-('Larimar Net '!I10182*'Larimar Net Penalized '!$J$5),'Larimar Net '!I10182)</f>
        <v>44985.475394043417</v>
      </c>
    </row>
    <row r="10182" spans="3:11" x14ac:dyDescent="0.3">
      <c r="C10182" s="7">
        <v>44254</v>
      </c>
      <c r="D10182" s="6">
        <v>22</v>
      </c>
      <c r="E10182" s="8">
        <f>IF(B10182="*",'Larimar Net '!D10183-('Larimar Net '!D10183*'Larimar Net Penalized '!$D$5),'Larimar Net '!D10183)</f>
        <v>47903.74113618314</v>
      </c>
      <c r="I10182" s="7">
        <v>44254</v>
      </c>
      <c r="J10182" s="6">
        <v>22</v>
      </c>
      <c r="K10182" s="8">
        <f>IF(H10182="*",'Larimar Net '!I10183-('Larimar Net '!I10183*'Larimar Net Penalized '!$J$5),'Larimar Net '!I10183)</f>
        <v>44834.358867545146</v>
      </c>
    </row>
    <row r="10183" spans="3:11" x14ac:dyDescent="0.3">
      <c r="C10183" s="7">
        <v>44254</v>
      </c>
      <c r="D10183" s="6">
        <v>23</v>
      </c>
      <c r="E10183" s="8">
        <f>IF(B10183="*",'Larimar Net '!D10184-('Larimar Net '!D10184*'Larimar Net Penalized '!$D$5),'Larimar Net '!D10184)</f>
        <v>45855.026775434046</v>
      </c>
      <c r="I10183" s="7">
        <v>44254</v>
      </c>
      <c r="J10183" s="6">
        <v>23</v>
      </c>
      <c r="K10183" s="8">
        <f>IF(H10183="*",'Larimar Net '!I10184-('Larimar Net '!I10184*'Larimar Net Penalized '!$J$5),'Larimar Net '!I10184)</f>
        <v>45314.01893561711</v>
      </c>
    </row>
    <row r="10184" spans="3:11" x14ac:dyDescent="0.3">
      <c r="C10184" s="7">
        <v>44255</v>
      </c>
      <c r="D10184" s="6">
        <v>0</v>
      </c>
      <c r="E10184" s="8">
        <f>IF(B10184="*",'Larimar Net '!D10185-('Larimar Net '!D10185*'Larimar Net Penalized '!$D$5),'Larimar Net '!D10185)</f>
        <v>42158.63279232377</v>
      </c>
      <c r="I10184" s="7">
        <v>44255</v>
      </c>
      <c r="J10184" s="6">
        <v>0</v>
      </c>
      <c r="K10184" s="8">
        <f>IF(H10184="*",'Larimar Net '!I10185-('Larimar Net '!I10185*'Larimar Net Penalized '!$J$5),'Larimar Net '!I10185)</f>
        <v>45225.05603027952</v>
      </c>
    </row>
    <row r="10185" spans="3:11" x14ac:dyDescent="0.3">
      <c r="C10185" s="7">
        <v>44255</v>
      </c>
      <c r="D10185" s="6">
        <v>1</v>
      </c>
      <c r="E10185" s="8">
        <f>IF(B10185="*",'Larimar Net '!D10186-('Larimar Net '!D10186*'Larimar Net Penalized '!$D$5),'Larimar Net '!D10186)</f>
        <v>41654.144153029069</v>
      </c>
      <c r="I10185" s="7">
        <v>44255</v>
      </c>
      <c r="J10185" s="6">
        <v>1</v>
      </c>
      <c r="K10185" s="8">
        <f>IF(H10185="*",'Larimar Net '!I10186-('Larimar Net '!I10186*'Larimar Net Penalized '!$J$5),'Larimar Net '!I10186)</f>
        <v>45580.282208460863</v>
      </c>
    </row>
    <row r="10186" spans="3:11" x14ac:dyDescent="0.3">
      <c r="C10186" s="7">
        <v>44255</v>
      </c>
      <c r="D10186" s="6">
        <v>2</v>
      </c>
      <c r="E10186" s="8">
        <f>IF(B10186="*",'Larimar Net '!D10187-('Larimar Net '!D10187*'Larimar Net Penalized '!$D$5),'Larimar Net '!D10187)</f>
        <v>41355.513180648435</v>
      </c>
      <c r="I10186" s="7">
        <v>44255</v>
      </c>
      <c r="J10186" s="6">
        <v>2</v>
      </c>
      <c r="K10186" s="8">
        <f>IF(H10186="*",'Larimar Net '!I10187-('Larimar Net '!I10187*'Larimar Net Penalized '!$J$5),'Larimar Net '!I10187)</f>
        <v>45346.481559910535</v>
      </c>
    </row>
    <row r="10187" spans="3:11" x14ac:dyDescent="0.3">
      <c r="C10187" s="7">
        <v>44255</v>
      </c>
      <c r="D10187" s="6">
        <v>3</v>
      </c>
      <c r="E10187" s="8">
        <f>IF(B10187="*",'Larimar Net '!D10188-('Larimar Net '!D10188*'Larimar Net Penalized '!$D$5),'Larimar Net '!D10188)</f>
        <v>41565.137890911887</v>
      </c>
      <c r="I10187" s="7">
        <v>44255</v>
      </c>
      <c r="J10187" s="6">
        <v>3</v>
      </c>
      <c r="K10187" s="8">
        <f>IF(H10187="*",'Larimar Net '!I10188-('Larimar Net '!I10188*'Larimar Net Penalized '!$J$5),'Larimar Net '!I10188)</f>
        <v>45135.06046253298</v>
      </c>
    </row>
    <row r="10188" spans="3:11" x14ac:dyDescent="0.3">
      <c r="C10188" s="7">
        <v>44255</v>
      </c>
      <c r="D10188" s="6">
        <v>4</v>
      </c>
      <c r="E10188" s="8">
        <f>IF(B10188="*",'Larimar Net '!D10189-('Larimar Net '!D10189*'Larimar Net Penalized '!$D$5),'Larimar Net '!D10189)</f>
        <v>41477.506156386269</v>
      </c>
      <c r="I10188" s="7">
        <v>44255</v>
      </c>
      <c r="J10188" s="6">
        <v>4</v>
      </c>
      <c r="K10188" s="8">
        <f>IF(H10188="*",'Larimar Net '!I10189-('Larimar Net '!I10189*'Larimar Net Penalized '!$J$5),'Larimar Net '!I10189)</f>
        <v>44392.123075284704</v>
      </c>
    </row>
    <row r="10189" spans="3:11" x14ac:dyDescent="0.3">
      <c r="C10189" s="7">
        <v>44255</v>
      </c>
      <c r="D10189" s="6">
        <v>5</v>
      </c>
      <c r="E10189" s="8">
        <f>IF(B10189="*",'Larimar Net '!D10190-('Larimar Net '!D10190*'Larimar Net Penalized '!$D$5),'Larimar Net '!D10190)</f>
        <v>41558.552627669698</v>
      </c>
      <c r="I10189" s="7">
        <v>44255</v>
      </c>
      <c r="J10189" s="6">
        <v>5</v>
      </c>
      <c r="K10189" s="8">
        <f>IF(H10189="*",'Larimar Net '!I10190-('Larimar Net '!I10190*'Larimar Net Penalized '!$J$5),'Larimar Net '!I10190)</f>
        <v>44919.707453802963</v>
      </c>
    </row>
    <row r="10190" spans="3:11" x14ac:dyDescent="0.3">
      <c r="C10190" s="7">
        <v>44255</v>
      </c>
      <c r="D10190" s="6">
        <v>6</v>
      </c>
      <c r="E10190" s="8">
        <f>IF(B10190="*",'Larimar Net '!D10191-('Larimar Net '!D10191*'Larimar Net Penalized '!$D$5),'Larimar Net '!D10191)</f>
        <v>41399.576969477836</v>
      </c>
      <c r="I10190" s="7">
        <v>44255</v>
      </c>
      <c r="J10190" s="6">
        <v>6</v>
      </c>
      <c r="K10190" s="8">
        <f>IF(H10190="*",'Larimar Net '!I10191-('Larimar Net '!I10191*'Larimar Net Penalized '!$J$5),'Larimar Net '!I10191)</f>
        <v>44813.635473256087</v>
      </c>
    </row>
    <row r="10191" spans="3:11" x14ac:dyDescent="0.3">
      <c r="C10191" s="7">
        <v>44255</v>
      </c>
      <c r="D10191" s="6">
        <v>7</v>
      </c>
      <c r="E10191" s="8">
        <f>IF(B10191="*",'Larimar Net '!D10192-('Larimar Net '!D10192*'Larimar Net Penalized '!$D$5),'Larimar Net '!D10192)</f>
        <v>43756.393002174424</v>
      </c>
      <c r="I10191" s="7">
        <v>44255</v>
      </c>
      <c r="J10191" s="6">
        <v>7</v>
      </c>
      <c r="K10191" s="8">
        <f>IF(H10191="*",'Larimar Net '!I10192-('Larimar Net '!I10192*'Larimar Net Penalized '!$J$5),'Larimar Net '!I10192)</f>
        <v>44707.728134230019</v>
      </c>
    </row>
    <row r="10192" spans="3:11" x14ac:dyDescent="0.3">
      <c r="C10192" s="7">
        <v>44255</v>
      </c>
      <c r="D10192" s="6">
        <v>8</v>
      </c>
      <c r="E10192" s="8">
        <f>IF(B10192="*",'Larimar Net '!D10193-('Larimar Net '!D10193*'Larimar Net Penalized '!$D$5),'Larimar Net '!D10193)</f>
        <v>41591.164293076319</v>
      </c>
      <c r="I10192" s="7">
        <v>44255</v>
      </c>
      <c r="J10192" s="6">
        <v>8</v>
      </c>
      <c r="K10192" s="8">
        <f>IF(H10192="*",'Larimar Net '!I10193-('Larimar Net '!I10193*'Larimar Net Penalized '!$J$5),'Larimar Net '!I10193)</f>
        <v>45170.803251727462</v>
      </c>
    </row>
    <row r="10193" spans="3:11" x14ac:dyDescent="0.3">
      <c r="C10193" s="7">
        <v>44255</v>
      </c>
      <c r="D10193" s="6">
        <v>9</v>
      </c>
      <c r="E10193" s="8">
        <f>IF(B10193="*",'Larimar Net '!D10194-('Larimar Net '!D10194*'Larimar Net Penalized '!$D$5),'Larimar Net '!D10194)</f>
        <v>41548.228571555061</v>
      </c>
      <c r="I10193" s="7">
        <v>44255</v>
      </c>
      <c r="J10193" s="6">
        <v>9</v>
      </c>
      <c r="K10193" s="8">
        <f>IF(H10193="*",'Larimar Net '!I10194-('Larimar Net '!I10194*'Larimar Net Penalized '!$J$5),'Larimar Net '!I10194)</f>
        <v>45206.156357236854</v>
      </c>
    </row>
    <row r="10194" spans="3:11" x14ac:dyDescent="0.3">
      <c r="C10194" s="7">
        <v>44255</v>
      </c>
      <c r="D10194" s="6">
        <v>10</v>
      </c>
      <c r="E10194" s="8">
        <f>IF(B10194="*",'Larimar Net '!D10195-('Larimar Net '!D10195*'Larimar Net Penalized '!$D$5),'Larimar Net '!D10195)</f>
        <v>41553.249347676603</v>
      </c>
      <c r="I10194" s="7">
        <v>44255</v>
      </c>
      <c r="J10194" s="6">
        <v>10</v>
      </c>
      <c r="K10194" s="8">
        <f>IF(H10194="*",'Larimar Net '!I10195-('Larimar Net '!I10195*'Larimar Net Penalized '!$J$5),'Larimar Net '!I10195)</f>
        <v>45411.326923305511</v>
      </c>
    </row>
    <row r="10195" spans="3:11" x14ac:dyDescent="0.3">
      <c r="C10195" s="7">
        <v>44255</v>
      </c>
      <c r="D10195" s="6">
        <v>11</v>
      </c>
      <c r="E10195" s="8">
        <f>IF(B10195="*",'Larimar Net '!D10196-('Larimar Net '!D10196*'Larimar Net Penalized '!$D$5),'Larimar Net '!D10196)</f>
        <v>41579.71411783158</v>
      </c>
      <c r="I10195" s="7">
        <v>44255</v>
      </c>
      <c r="J10195" s="6">
        <v>11</v>
      </c>
      <c r="K10195" s="8">
        <f>IF(H10195="*",'Larimar Net '!I10196-('Larimar Net '!I10196*'Larimar Net Penalized '!$J$5),'Larimar Net '!I10196)</f>
        <v>45915.352956623195</v>
      </c>
    </row>
    <row r="10196" spans="3:11" x14ac:dyDescent="0.3">
      <c r="C10196" s="7">
        <v>44255</v>
      </c>
      <c r="D10196" s="6">
        <v>12</v>
      </c>
      <c r="E10196" s="8">
        <f>IF(B10196="*",'Larimar Net '!D10197-('Larimar Net '!D10197*'Larimar Net Penalized '!$D$5),'Larimar Net '!D10197)</f>
        <v>41594.527063545967</v>
      </c>
      <c r="I10196" s="7">
        <v>44255</v>
      </c>
      <c r="J10196" s="6">
        <v>12</v>
      </c>
      <c r="K10196" s="8">
        <f>IF(H10196="*",'Larimar Net '!I10197-('Larimar Net '!I10197*'Larimar Net Penalized '!$J$5),'Larimar Net '!I10197)</f>
        <v>45676.427963628455</v>
      </c>
    </row>
    <row r="10197" spans="3:11" x14ac:dyDescent="0.3">
      <c r="C10197" s="7">
        <v>44255</v>
      </c>
      <c r="D10197" s="6">
        <v>13</v>
      </c>
      <c r="E10197" s="8">
        <f>IF(B10197="*",'Larimar Net '!D10198-('Larimar Net '!D10198*'Larimar Net Penalized '!$D$5),'Larimar Net '!D10198)</f>
        <v>41552.086210869369</v>
      </c>
      <c r="I10197" s="7">
        <v>44255</v>
      </c>
      <c r="J10197" s="6">
        <v>13</v>
      </c>
      <c r="K10197" s="8">
        <f>IF(H10197="*",'Larimar Net '!I10198-('Larimar Net '!I10198*'Larimar Net Penalized '!$J$5),'Larimar Net '!I10198)</f>
        <v>45927.801411479115</v>
      </c>
    </row>
    <row r="10198" spans="3:11" x14ac:dyDescent="0.3">
      <c r="C10198" s="7">
        <v>44255</v>
      </c>
      <c r="D10198" s="6">
        <v>14</v>
      </c>
      <c r="E10198" s="8">
        <f>IF(B10198="*",'Larimar Net '!D10199-('Larimar Net '!D10199*'Larimar Net Penalized '!$D$5),'Larimar Net '!D10199)</f>
        <v>46138.337269400086</v>
      </c>
      <c r="I10198" s="7">
        <v>44255</v>
      </c>
      <c r="J10198" s="6">
        <v>14</v>
      </c>
      <c r="K10198" s="8">
        <f>IF(H10198="*",'Larimar Net '!I10199-('Larimar Net '!I10199*'Larimar Net Penalized '!$J$5),'Larimar Net '!I10199)</f>
        <v>44982.222506971382</v>
      </c>
    </row>
    <row r="10199" spans="3:11" x14ac:dyDescent="0.3">
      <c r="C10199" s="7">
        <v>44255</v>
      </c>
      <c r="D10199" s="6">
        <v>15</v>
      </c>
      <c r="E10199" s="8">
        <f>IF(B10199="*",'Larimar Net '!D10200-('Larimar Net '!D10200*'Larimar Net Penalized '!$D$5),'Larimar Net '!D10200)</f>
        <v>47695.008748522159</v>
      </c>
      <c r="I10199" s="7">
        <v>44255</v>
      </c>
      <c r="J10199" s="6">
        <v>15</v>
      </c>
      <c r="K10199" s="8">
        <f>IF(H10199="*",'Larimar Net '!I10200-('Larimar Net '!I10200*'Larimar Net Penalized '!$J$5),'Larimar Net '!I10200)</f>
        <v>44612.096761822038</v>
      </c>
    </row>
    <row r="10200" spans="3:11" x14ac:dyDescent="0.3">
      <c r="C10200" s="7">
        <v>44255</v>
      </c>
      <c r="D10200" s="6">
        <v>16</v>
      </c>
      <c r="E10200" s="8">
        <f>IF(B10200="*",'Larimar Net '!D10201-('Larimar Net '!D10201*'Larimar Net Penalized '!$D$5),'Larimar Net '!D10201)</f>
        <v>45222.852219961307</v>
      </c>
      <c r="I10200" s="7">
        <v>44255</v>
      </c>
      <c r="J10200" s="6">
        <v>16</v>
      </c>
      <c r="K10200" s="8">
        <f>IF(H10200="*",'Larimar Net '!I10201-('Larimar Net '!I10201*'Larimar Net Penalized '!$J$5),'Larimar Net '!I10201)</f>
        <v>41678.205986008717</v>
      </c>
    </row>
    <row r="10201" spans="3:11" x14ac:dyDescent="0.3">
      <c r="C10201" s="7">
        <v>44255</v>
      </c>
      <c r="D10201" s="6">
        <v>17</v>
      </c>
      <c r="E10201" s="8">
        <f>IF(B10201="*",'Larimar Net '!D10202-('Larimar Net '!D10202*'Larimar Net Penalized '!$D$5),'Larimar Net '!D10202)</f>
        <v>37493.341040286883</v>
      </c>
      <c r="I10201" s="7">
        <v>44255</v>
      </c>
      <c r="J10201" s="6">
        <v>17</v>
      </c>
      <c r="K10201" s="8">
        <f>IF(H10201="*",'Larimar Net '!I10202-('Larimar Net '!I10202*'Larimar Net Penalized '!$J$5),'Larimar Net '!I10202)</f>
        <v>36493.700229674432</v>
      </c>
    </row>
    <row r="10202" spans="3:11" x14ac:dyDescent="0.3">
      <c r="C10202" s="7">
        <v>44255</v>
      </c>
      <c r="D10202" s="6">
        <v>18</v>
      </c>
      <c r="E10202" s="8">
        <f>IF(B10202="*",'Larimar Net '!D10203-('Larimar Net '!D10203*'Larimar Net Penalized '!$D$5),'Larimar Net '!D10203)</f>
        <v>36781.590981920599</v>
      </c>
      <c r="I10202" s="7">
        <v>44255</v>
      </c>
      <c r="J10202" s="6">
        <v>18</v>
      </c>
      <c r="K10202" s="8">
        <f>IF(H10202="*",'Larimar Net '!I10203-('Larimar Net '!I10203*'Larimar Net Penalized '!$J$5),'Larimar Net '!I10203)</f>
        <v>39074.66883385156</v>
      </c>
    </row>
    <row r="10203" spans="3:11" x14ac:dyDescent="0.3">
      <c r="C10203" s="7">
        <v>44255</v>
      </c>
      <c r="D10203" s="6">
        <v>19</v>
      </c>
      <c r="E10203" s="8">
        <f>IF(B10203="*",'Larimar Net '!D10204-('Larimar Net '!D10204*'Larimar Net Penalized '!$D$5),'Larimar Net '!D10204)</f>
        <v>41041.29968304815</v>
      </c>
      <c r="I10203" s="7">
        <v>44255</v>
      </c>
      <c r="J10203" s="6">
        <v>19</v>
      </c>
      <c r="K10203" s="8">
        <f>IF(H10203="*",'Larimar Net '!I10204-('Larimar Net '!I10204*'Larimar Net Penalized '!$J$5),'Larimar Net '!I10204)</f>
        <v>40025.361366282152</v>
      </c>
    </row>
    <row r="10204" spans="3:11" x14ac:dyDescent="0.3">
      <c r="C10204" s="7">
        <v>44255</v>
      </c>
      <c r="D10204" s="6">
        <v>20</v>
      </c>
      <c r="E10204" s="8">
        <f>IF(B10204="*",'Larimar Net '!D10205-('Larimar Net '!D10205*'Larimar Net Penalized '!$D$5),'Larimar Net '!D10205)</f>
        <v>46222.501999147535</v>
      </c>
      <c r="I10204" s="7">
        <v>44255</v>
      </c>
      <c r="J10204" s="6">
        <v>20</v>
      </c>
      <c r="K10204" s="8">
        <f>IF(H10204="*",'Larimar Net '!I10205-('Larimar Net '!I10205*'Larimar Net Penalized '!$J$5),'Larimar Net '!I10205)</f>
        <v>40702.124567798601</v>
      </c>
    </row>
    <row r="10205" spans="3:11" x14ac:dyDescent="0.3">
      <c r="C10205" s="7">
        <v>44255</v>
      </c>
      <c r="D10205" s="6">
        <v>21</v>
      </c>
      <c r="E10205" s="8">
        <f>IF(B10205="*",'Larimar Net '!D10206-('Larimar Net '!D10206*'Larimar Net Penalized '!$D$5),'Larimar Net '!D10206)</f>
        <v>39175.292281984373</v>
      </c>
      <c r="I10205" s="7">
        <v>44255</v>
      </c>
      <c r="J10205" s="6">
        <v>21</v>
      </c>
      <c r="K10205" s="8">
        <f>IF(H10205="*",'Larimar Net '!I10206-('Larimar Net '!I10206*'Larimar Net Penalized '!$J$5),'Larimar Net '!I10206)</f>
        <v>31989.885202095891</v>
      </c>
    </row>
    <row r="10206" spans="3:11" x14ac:dyDescent="0.3">
      <c r="C10206" s="7">
        <v>44255</v>
      </c>
      <c r="D10206" s="6">
        <v>22</v>
      </c>
      <c r="E10206" s="8">
        <f>IF(B10206="*",'Larimar Net '!D10207-('Larimar Net '!D10207*'Larimar Net Penalized '!$D$5),'Larimar Net '!D10207)</f>
        <v>30408.119449731559</v>
      </c>
      <c r="I10206" s="7">
        <v>44255</v>
      </c>
      <c r="J10206" s="6">
        <v>22</v>
      </c>
      <c r="K10206" s="8">
        <f>IF(H10206="*",'Larimar Net '!I10207-('Larimar Net '!I10207*'Larimar Net Penalized '!$J$5),'Larimar Net '!I10207)</f>
        <v>23747.012888917106</v>
      </c>
    </row>
    <row r="10207" spans="3:11" x14ac:dyDescent="0.3">
      <c r="C10207" s="7">
        <v>44255</v>
      </c>
      <c r="D10207" s="6">
        <v>23</v>
      </c>
      <c r="E10207" s="8">
        <f>IF(B10207="*",'Larimar Net '!D10208-('Larimar Net '!D10208*'Larimar Net Penalized '!$D$5),'Larimar Net '!D10208)</f>
        <v>31148.233386349384</v>
      </c>
      <c r="I10207" s="7">
        <v>44255</v>
      </c>
      <c r="J10207" s="6">
        <v>23</v>
      </c>
      <c r="K10207" s="8">
        <f>IF(H10207="*",'Larimar Net '!I10208-('Larimar Net '!I10208*'Larimar Net Penalized '!$J$5),'Larimar Net '!I10208)</f>
        <v>21672.452748423602</v>
      </c>
    </row>
    <row r="10208" spans="3:11" x14ac:dyDescent="0.3">
      <c r="C10208" s="7">
        <v>44256</v>
      </c>
      <c r="D10208" s="6">
        <v>0</v>
      </c>
      <c r="E10208" s="8">
        <f>IF(B10208="*",'Larimar Net '!D10209-('Larimar Net '!D10209*'Larimar Net Penalized '!$D$5),'Larimar Net '!D10209)</f>
        <v>28803.879185036247</v>
      </c>
      <c r="I10208" s="7">
        <v>44256</v>
      </c>
      <c r="J10208" s="6">
        <v>0</v>
      </c>
      <c r="K10208" s="8">
        <f>IF(H10208="*",'Larimar Net '!I10209-('Larimar Net '!I10209*'Larimar Net Penalized '!$J$5),'Larimar Net '!I10209)</f>
        <v>20034.454114254357</v>
      </c>
    </row>
    <row r="10209" spans="3:11" x14ac:dyDescent="0.3">
      <c r="C10209" s="7">
        <v>44256</v>
      </c>
      <c r="D10209" s="6">
        <v>1</v>
      </c>
      <c r="E10209" s="8">
        <f>IF(B10209="*",'Larimar Net '!D10210-('Larimar Net '!D10210*'Larimar Net Penalized '!$D$5),'Larimar Net '!D10210)</f>
        <v>23204.844351617186</v>
      </c>
      <c r="I10209" s="7">
        <v>44256</v>
      </c>
      <c r="J10209" s="6">
        <v>1</v>
      </c>
      <c r="K10209" s="8">
        <f>IF(H10209="*",'Larimar Net '!I10210-('Larimar Net '!I10210*'Larimar Net Penalized '!$J$5),'Larimar Net '!I10210)</f>
        <v>14864.527896996957</v>
      </c>
    </row>
    <row r="10210" spans="3:11" x14ac:dyDescent="0.3">
      <c r="C10210" s="7">
        <v>44256</v>
      </c>
      <c r="D10210" s="6">
        <v>2</v>
      </c>
      <c r="E10210" s="8">
        <f>IF(B10210="*",'Larimar Net '!D10211-('Larimar Net '!D10211*'Larimar Net Penalized '!$D$5),'Larimar Net '!D10211)</f>
        <v>19848.006413887171</v>
      </c>
      <c r="I10210" s="7">
        <v>44256</v>
      </c>
      <c r="J10210" s="6">
        <v>2</v>
      </c>
      <c r="K10210" s="8">
        <f>IF(H10210="*",'Larimar Net '!I10211-('Larimar Net '!I10211*'Larimar Net Penalized '!$J$5),'Larimar Net '!I10211)</f>
        <v>26724.509302581995</v>
      </c>
    </row>
    <row r="10211" spans="3:11" x14ac:dyDescent="0.3">
      <c r="C10211" s="7">
        <v>44256</v>
      </c>
      <c r="D10211" s="6">
        <v>3</v>
      </c>
      <c r="E10211" s="8">
        <f>IF(B10211="*",'Larimar Net '!D10212-('Larimar Net '!D10212*'Larimar Net Penalized '!$D$5),'Larimar Net '!D10212)</f>
        <v>23867.989614549693</v>
      </c>
      <c r="I10211" s="7">
        <v>44256</v>
      </c>
      <c r="J10211" s="6">
        <v>3</v>
      </c>
      <c r="K10211" s="8">
        <f>IF(H10211="*",'Larimar Net '!I10212-('Larimar Net '!I10212*'Larimar Net Penalized '!$J$5),'Larimar Net '!I10212)</f>
        <v>34394.319167771224</v>
      </c>
    </row>
    <row r="10212" spans="3:11" x14ac:dyDescent="0.3">
      <c r="C10212" s="7">
        <v>44256</v>
      </c>
      <c r="D10212" s="6">
        <v>4</v>
      </c>
      <c r="E10212" s="8">
        <f>IF(B10212="*",'Larimar Net '!D10213-('Larimar Net '!D10213*'Larimar Net Penalized '!$D$5),'Larimar Net '!D10213)</f>
        <v>35604.945692577217</v>
      </c>
      <c r="I10212" s="7">
        <v>44256</v>
      </c>
      <c r="J10212" s="6">
        <v>4</v>
      </c>
      <c r="K10212" s="8">
        <f>IF(H10212="*",'Larimar Net '!I10213-('Larimar Net '!I10213*'Larimar Net Penalized '!$J$5),'Larimar Net '!I10213)</f>
        <v>39408.733223186602</v>
      </c>
    </row>
    <row r="10213" spans="3:11" x14ac:dyDescent="0.3">
      <c r="C10213" s="7">
        <v>44256</v>
      </c>
      <c r="D10213" s="6">
        <v>5</v>
      </c>
      <c r="E10213" s="8">
        <f>IF(B10213="*",'Larimar Net '!D10214-('Larimar Net '!D10214*'Larimar Net Penalized '!$D$5),'Larimar Net '!D10214)</f>
        <v>46677.840805337211</v>
      </c>
      <c r="I10213" s="7">
        <v>44256</v>
      </c>
      <c r="J10213" s="6">
        <v>5</v>
      </c>
      <c r="K10213" s="8">
        <f>IF(H10213="*",'Larimar Net '!I10214-('Larimar Net '!I10214*'Larimar Net Penalized '!$J$5),'Larimar Net '!I10214)</f>
        <v>41417.880522939231</v>
      </c>
    </row>
    <row r="10214" spans="3:11" x14ac:dyDescent="0.3">
      <c r="C10214" s="7">
        <v>44256</v>
      </c>
      <c r="D10214" s="6">
        <v>6</v>
      </c>
      <c r="E10214" s="8">
        <f>IF(B10214="*",'Larimar Net '!D10215-('Larimar Net '!D10215*'Larimar Net Penalized '!$D$5),'Larimar Net '!D10215)</f>
        <v>47071.772031805966</v>
      </c>
      <c r="I10214" s="7">
        <v>44256</v>
      </c>
      <c r="J10214" s="6">
        <v>6</v>
      </c>
      <c r="K10214" s="8">
        <f>IF(H10214="*",'Larimar Net '!I10215-('Larimar Net '!I10215*'Larimar Net Penalized '!$J$5),'Larimar Net '!I10215)</f>
        <v>41594.294359555512</v>
      </c>
    </row>
    <row r="10215" spans="3:11" x14ac:dyDescent="0.3">
      <c r="C10215" s="7">
        <v>44256</v>
      </c>
      <c r="D10215" s="6">
        <v>7</v>
      </c>
      <c r="E10215" s="8">
        <f>IF(B10215="*",'Larimar Net '!D10216-('Larimar Net '!D10216*'Larimar Net Penalized '!$D$5),'Larimar Net '!D10216)</f>
        <v>43065.275469914806</v>
      </c>
      <c r="I10215" s="7">
        <v>44256</v>
      </c>
      <c r="J10215" s="6">
        <v>7</v>
      </c>
      <c r="K10215" s="8">
        <f>IF(H10215="*",'Larimar Net '!I10216-('Larimar Net '!I10216*'Larimar Net Penalized '!$J$5),'Larimar Net '!I10216)</f>
        <v>41368.837819407905</v>
      </c>
    </row>
    <row r="10216" spans="3:11" x14ac:dyDescent="0.3">
      <c r="C10216" s="7">
        <v>44256</v>
      </c>
      <c r="D10216" s="6">
        <v>8</v>
      </c>
      <c r="E10216" s="8">
        <f>IF(B10216="*",'Larimar Net '!D10217-('Larimar Net '!D10217*'Larimar Net Penalized '!$D$5),'Larimar Net '!D10217)</f>
        <v>38434.787223736021</v>
      </c>
      <c r="I10216" s="7">
        <v>44256</v>
      </c>
      <c r="J10216" s="6">
        <v>8</v>
      </c>
      <c r="K10216" s="8">
        <f>IF(H10216="*",'Larimar Net '!I10217-('Larimar Net '!I10217*'Larimar Net Penalized '!$J$5),'Larimar Net '!I10217)</f>
        <v>40522.318532123274</v>
      </c>
    </row>
    <row r="10217" spans="3:11" x14ac:dyDescent="0.3">
      <c r="C10217" s="7">
        <v>44256</v>
      </c>
      <c r="D10217" s="6">
        <v>9</v>
      </c>
      <c r="E10217" s="8">
        <f>IF(B10217="*",'Larimar Net '!D10218-('Larimar Net '!D10218*'Larimar Net Penalized '!$D$5),'Larimar Net '!D10218)</f>
        <v>38758.243469508183</v>
      </c>
      <c r="I10217" s="7">
        <v>44256</v>
      </c>
      <c r="J10217" s="6">
        <v>9</v>
      </c>
      <c r="K10217" s="8">
        <f>IF(H10217="*",'Larimar Net '!I10218-('Larimar Net '!I10218*'Larimar Net Penalized '!$J$5),'Larimar Net '!I10218)</f>
        <v>40754.199987075495</v>
      </c>
    </row>
    <row r="10218" spans="3:11" x14ac:dyDescent="0.3">
      <c r="C10218" s="7">
        <v>44256</v>
      </c>
      <c r="D10218" s="6">
        <v>10</v>
      </c>
      <c r="E10218" s="8">
        <f>IF(B10218="*",'Larimar Net '!D10219-('Larimar Net '!D10219*'Larimar Net Penalized '!$D$5),'Larimar Net '!D10219)</f>
        <v>41886.218181536882</v>
      </c>
      <c r="I10218" s="7">
        <v>44256</v>
      </c>
      <c r="J10218" s="6">
        <v>10</v>
      </c>
      <c r="K10218" s="8">
        <f>IF(H10218="*",'Larimar Net '!I10219-('Larimar Net '!I10219*'Larimar Net Penalized '!$J$5),'Larimar Net '!I10219)</f>
        <v>42690.127614658806</v>
      </c>
    </row>
    <row r="10219" spans="3:11" x14ac:dyDescent="0.3">
      <c r="C10219" s="7">
        <v>44256</v>
      </c>
      <c r="D10219" s="6">
        <v>11</v>
      </c>
      <c r="E10219" s="8">
        <f>IF(B10219="*",'Larimar Net '!D10220-('Larimar Net '!D10220*'Larimar Net Penalized '!$D$5),'Larimar Net '!D10220)</f>
        <v>42570.095821035073</v>
      </c>
      <c r="I10219" s="7">
        <v>44256</v>
      </c>
      <c r="J10219" s="6">
        <v>11</v>
      </c>
      <c r="K10219" s="8">
        <f>IF(H10219="*",'Larimar Net '!I10220-('Larimar Net '!I10220*'Larimar Net Penalized '!$J$5),'Larimar Net '!I10220)</f>
        <v>43371.029259989562</v>
      </c>
    </row>
    <row r="10220" spans="3:11" x14ac:dyDescent="0.3">
      <c r="C10220" s="7">
        <v>44256</v>
      </c>
      <c r="D10220" s="6">
        <v>12</v>
      </c>
      <c r="E10220" s="8">
        <f>IF(B10220="*",'Larimar Net '!D10221-('Larimar Net '!D10221*'Larimar Net Penalized '!$D$5),'Larimar Net '!D10221)</f>
        <v>37863.212676313779</v>
      </c>
      <c r="I10220" s="7">
        <v>44256</v>
      </c>
      <c r="J10220" s="6">
        <v>12</v>
      </c>
      <c r="K10220" s="8">
        <f>IF(H10220="*",'Larimar Net '!I10221-('Larimar Net '!I10221*'Larimar Net Penalized '!$J$5),'Larimar Net '!I10221)</f>
        <v>36276.205420201884</v>
      </c>
    </row>
    <row r="10221" spans="3:11" x14ac:dyDescent="0.3">
      <c r="C10221" s="7">
        <v>44256</v>
      </c>
      <c r="D10221" s="6">
        <v>13</v>
      </c>
      <c r="E10221" s="8">
        <f>IF(B10221="*",'Larimar Net '!D10222-('Larimar Net '!D10222*'Larimar Net Penalized '!$D$5),'Larimar Net '!D10222)</f>
        <v>32446.70166207313</v>
      </c>
      <c r="I10221" s="7">
        <v>44256</v>
      </c>
      <c r="J10221" s="6">
        <v>13</v>
      </c>
      <c r="K10221" s="8">
        <f>IF(H10221="*",'Larimar Net '!I10222-('Larimar Net '!I10222*'Larimar Net Penalized '!$J$5),'Larimar Net '!I10222)</f>
        <v>28235.839696308969</v>
      </c>
    </row>
    <row r="10222" spans="3:11" x14ac:dyDescent="0.3">
      <c r="C10222" s="7">
        <v>44256</v>
      </c>
      <c r="D10222" s="6">
        <v>14</v>
      </c>
      <c r="E10222" s="8">
        <f>IF(B10222="*",'Larimar Net '!D10223-('Larimar Net '!D10223*'Larimar Net Penalized '!$D$5),'Larimar Net '!D10223)</f>
        <v>20936.83147055878</v>
      </c>
      <c r="I10222" s="7">
        <v>44256</v>
      </c>
      <c r="J10222" s="6">
        <v>14</v>
      </c>
      <c r="K10222" s="8">
        <f>IF(H10222="*",'Larimar Net '!I10223-('Larimar Net '!I10223*'Larimar Net Penalized '!$J$5),'Larimar Net '!I10223)</f>
        <v>12623.098498473726</v>
      </c>
    </row>
    <row r="10223" spans="3:11" x14ac:dyDescent="0.3">
      <c r="C10223" s="7">
        <v>44256</v>
      </c>
      <c r="D10223" s="6">
        <v>15</v>
      </c>
      <c r="E10223" s="8">
        <f>IF(B10223="*",'Larimar Net '!D10224-('Larimar Net '!D10224*'Larimar Net Penalized '!$D$5),'Larimar Net '!D10224)</f>
        <v>13027.817558680192</v>
      </c>
      <c r="I10223" s="7">
        <v>44256</v>
      </c>
      <c r="J10223" s="6">
        <v>15</v>
      </c>
      <c r="K10223" s="8">
        <f>IF(H10223="*",'Larimar Net '!I10224-('Larimar Net '!I10224*'Larimar Net Penalized '!$J$5),'Larimar Net '!I10224)</f>
        <v>7467.7350152742629</v>
      </c>
    </row>
    <row r="10224" spans="3:11" x14ac:dyDescent="0.3">
      <c r="C10224" s="7">
        <v>44256</v>
      </c>
      <c r="D10224" s="6">
        <v>16</v>
      </c>
      <c r="E10224" s="8">
        <f>IF(B10224="*",'Larimar Net '!D10225-('Larimar Net '!D10225*'Larimar Net Penalized '!$D$5),'Larimar Net '!D10225)</f>
        <v>15264.821253418288</v>
      </c>
      <c r="I10224" s="7">
        <v>44256</v>
      </c>
      <c r="J10224" s="6">
        <v>16</v>
      </c>
      <c r="K10224" s="8">
        <f>IF(H10224="*",'Larimar Net '!I10225-('Larimar Net '!I10225*'Larimar Net Penalized '!$J$5),'Larimar Net '!I10225)</f>
        <v>5584.4044962834669</v>
      </c>
    </row>
    <row r="10225" spans="3:11" x14ac:dyDescent="0.3">
      <c r="C10225" s="7">
        <v>44256</v>
      </c>
      <c r="D10225" s="6">
        <v>17</v>
      </c>
      <c r="E10225" s="8">
        <f>IF(B10225="*",'Larimar Net '!D10226-('Larimar Net '!D10226*'Larimar Net Penalized '!$D$5),'Larimar Net '!D10226)</f>
        <v>14216.082769128454</v>
      </c>
      <c r="I10225" s="7">
        <v>44256</v>
      </c>
      <c r="J10225" s="6">
        <v>17</v>
      </c>
      <c r="K10225" s="8">
        <f>IF(H10225="*",'Larimar Net '!I10226-('Larimar Net '!I10226*'Larimar Net Penalized '!$J$5),'Larimar Net '!I10226)</f>
        <v>5051.5004442049285</v>
      </c>
    </row>
    <row r="10226" spans="3:11" x14ac:dyDescent="0.3">
      <c r="C10226" s="7">
        <v>44256</v>
      </c>
      <c r="D10226" s="6">
        <v>18</v>
      </c>
      <c r="E10226" s="8">
        <f>IF(B10226="*",'Larimar Net '!D10227-('Larimar Net '!D10227*'Larimar Net Penalized '!$D$5),'Larimar Net '!D10227)</f>
        <v>15821.700727379224</v>
      </c>
      <c r="I10226" s="7">
        <v>44256</v>
      </c>
      <c r="J10226" s="6">
        <v>18</v>
      </c>
      <c r="K10226" s="8">
        <f>IF(H10226="*",'Larimar Net '!I10227-('Larimar Net '!I10227*'Larimar Net Penalized '!$J$5),'Larimar Net '!I10227)</f>
        <v>8401.7115660464624</v>
      </c>
    </row>
    <row r="10227" spans="3:11" x14ac:dyDescent="0.3">
      <c r="C10227" s="7">
        <v>44256</v>
      </c>
      <c r="D10227" s="6">
        <v>19</v>
      </c>
      <c r="E10227" s="8">
        <f>IF(B10227="*",'Larimar Net '!D10228-('Larimar Net '!D10228*'Larimar Net Penalized '!$D$5),'Larimar Net '!D10228)</f>
        <v>26624.141952544695</v>
      </c>
      <c r="I10227" s="7">
        <v>44256</v>
      </c>
      <c r="J10227" s="6">
        <v>19</v>
      </c>
      <c r="K10227" s="8">
        <f>IF(H10227="*",'Larimar Net '!I10228-('Larimar Net '!I10228*'Larimar Net Penalized '!$J$5),'Larimar Net '!I10228)</f>
        <v>10322.47585911221</v>
      </c>
    </row>
    <row r="10228" spans="3:11" x14ac:dyDescent="0.3">
      <c r="C10228" s="7">
        <v>44256</v>
      </c>
      <c r="D10228" s="6">
        <v>20</v>
      </c>
      <c r="E10228" s="8">
        <f>IF(B10228="*",'Larimar Net '!D10229-('Larimar Net '!D10229*'Larimar Net Penalized '!$D$5),'Larimar Net '!D10229)</f>
        <v>38517.900844195683</v>
      </c>
      <c r="I10228" s="7">
        <v>44256</v>
      </c>
      <c r="J10228" s="6">
        <v>20</v>
      </c>
      <c r="K10228" s="8">
        <f>IF(H10228="*",'Larimar Net '!I10229-('Larimar Net '!I10229*'Larimar Net Penalized '!$J$5),'Larimar Net '!I10229)</f>
        <v>17879.448099249927</v>
      </c>
    </row>
    <row r="10229" spans="3:11" x14ac:dyDescent="0.3">
      <c r="C10229" s="7">
        <v>44256</v>
      </c>
      <c r="D10229" s="6">
        <v>21</v>
      </c>
      <c r="E10229" s="8">
        <f>IF(B10229="*",'Larimar Net '!D10230-('Larimar Net '!D10230*'Larimar Net Penalized '!$D$5),'Larimar Net '!D10230)</f>
        <v>32247.333791592209</v>
      </c>
      <c r="I10229" s="7">
        <v>44256</v>
      </c>
      <c r="J10229" s="6">
        <v>21</v>
      </c>
      <c r="K10229" s="8">
        <f>IF(H10229="*",'Larimar Net '!I10230-('Larimar Net '!I10230*'Larimar Net Penalized '!$J$5),'Larimar Net '!I10230)</f>
        <v>22070.876126858679</v>
      </c>
    </row>
    <row r="10230" spans="3:11" x14ac:dyDescent="0.3">
      <c r="C10230" s="7">
        <v>44256</v>
      </c>
      <c r="D10230" s="6">
        <v>22</v>
      </c>
      <c r="E10230" s="8">
        <f>IF(B10230="*",'Larimar Net '!D10231-('Larimar Net '!D10231*'Larimar Net Penalized '!$D$5),'Larimar Net '!D10231)</f>
        <v>39656.777310869365</v>
      </c>
      <c r="I10230" s="7">
        <v>44256</v>
      </c>
      <c r="J10230" s="6">
        <v>22</v>
      </c>
      <c r="K10230" s="8">
        <f>IF(H10230="*",'Larimar Net '!I10231-('Larimar Net '!I10231*'Larimar Net Penalized '!$J$5),'Larimar Net '!I10231)</f>
        <v>29279.281888058144</v>
      </c>
    </row>
    <row r="10231" spans="3:11" x14ac:dyDescent="0.3">
      <c r="C10231" s="7">
        <v>44256</v>
      </c>
      <c r="D10231" s="6">
        <v>23</v>
      </c>
      <c r="E10231" s="8">
        <f>IF(B10231="*",'Larimar Net '!D10232-('Larimar Net '!D10232*'Larimar Net Penalized '!$D$5),'Larimar Net '!D10232)</f>
        <v>43455.856589669696</v>
      </c>
      <c r="I10231" s="7">
        <v>44256</v>
      </c>
      <c r="J10231" s="6">
        <v>23</v>
      </c>
      <c r="K10231" s="8">
        <f>IF(H10231="*",'Larimar Net '!I10232-('Larimar Net '!I10232*'Larimar Net Penalized '!$J$5),'Larimar Net '!I10232)</f>
        <v>35656.047227231822</v>
      </c>
    </row>
    <row r="10232" spans="3:11" x14ac:dyDescent="0.3">
      <c r="C10232" s="7">
        <v>44257</v>
      </c>
      <c r="D10232" s="6">
        <v>0</v>
      </c>
      <c r="E10232" s="8">
        <f>IF(B10232="*",'Larimar Net '!D10233-('Larimar Net '!D10233*'Larimar Net Penalized '!$D$5),'Larimar Net '!D10233)</f>
        <v>44162.189392245644</v>
      </c>
      <c r="I10232" s="7">
        <v>44257</v>
      </c>
      <c r="J10232" s="6">
        <v>0</v>
      </c>
      <c r="K10232" s="8">
        <f>IF(H10232="*",'Larimar Net '!I10233-('Larimar Net '!I10233*'Larimar Net Penalized '!$J$5),'Larimar Net '!I10233)</f>
        <v>39594.381595885439</v>
      </c>
    </row>
    <row r="10233" spans="3:11" x14ac:dyDescent="0.3">
      <c r="C10233" s="7">
        <v>44257</v>
      </c>
      <c r="D10233" s="6">
        <v>1</v>
      </c>
      <c r="E10233" s="8">
        <f>IF(B10233="*",'Larimar Net '!D10234-('Larimar Net '!D10234*'Larimar Net Penalized '!$D$5),'Larimar Net '!D10234)</f>
        <v>40171.032791746547</v>
      </c>
      <c r="I10233" s="7">
        <v>44257</v>
      </c>
      <c r="J10233" s="6">
        <v>1</v>
      </c>
      <c r="K10233" s="8">
        <f>IF(H10233="*",'Larimar Net '!I10234-('Larimar Net '!I10234*'Larimar Net Penalized '!$J$5),'Larimar Net '!I10234)</f>
        <v>42571.916977948771</v>
      </c>
    </row>
    <row r="10234" spans="3:11" x14ac:dyDescent="0.3">
      <c r="C10234" s="7">
        <v>44257</v>
      </c>
      <c r="D10234" s="6">
        <v>2</v>
      </c>
      <c r="E10234" s="8">
        <f>IF(B10234="*",'Larimar Net '!D10235-('Larimar Net '!D10235*'Larimar Net Penalized '!$D$5),'Larimar Net '!D10235)</f>
        <v>24794.46016894377</v>
      </c>
      <c r="I10234" s="7">
        <v>44257</v>
      </c>
      <c r="J10234" s="6">
        <v>2</v>
      </c>
      <c r="K10234" s="8">
        <f>IF(H10234="*",'Larimar Net '!I10235-('Larimar Net '!I10235*'Larimar Net Penalized '!$J$5),'Larimar Net '!I10235)</f>
        <v>36158.946099836692</v>
      </c>
    </row>
    <row r="10235" spans="3:11" x14ac:dyDescent="0.3">
      <c r="C10235" s="7">
        <v>44257</v>
      </c>
      <c r="D10235" s="6">
        <v>3</v>
      </c>
      <c r="E10235" s="8">
        <f>IF(B10235="*",'Larimar Net '!D10236-('Larimar Net '!D10236*'Larimar Net Penalized '!$D$5),'Larimar Net '!D10236)</f>
        <v>26962.417963053413</v>
      </c>
      <c r="I10235" s="7">
        <v>44257</v>
      </c>
      <c r="J10235" s="6">
        <v>3</v>
      </c>
      <c r="K10235" s="8">
        <f>IF(H10235="*",'Larimar Net '!I10236-('Larimar Net '!I10236*'Larimar Net Penalized '!$J$5),'Larimar Net '!I10236)</f>
        <v>27932.040600818924</v>
      </c>
    </row>
    <row r="10236" spans="3:11" x14ac:dyDescent="0.3">
      <c r="C10236" s="7">
        <v>44257</v>
      </c>
      <c r="D10236" s="6">
        <v>4</v>
      </c>
      <c r="E10236" s="8">
        <f>IF(B10236="*",'Larimar Net '!D10237-('Larimar Net '!D10237*'Larimar Net Penalized '!$D$5),'Larimar Net '!D10237)</f>
        <v>38324.927303239107</v>
      </c>
      <c r="I10236" s="7">
        <v>44257</v>
      </c>
      <c r="J10236" s="6">
        <v>4</v>
      </c>
      <c r="K10236" s="8">
        <f>IF(H10236="*",'Larimar Net '!I10237-('Larimar Net '!I10237*'Larimar Net Penalized '!$J$5),'Larimar Net '!I10237)</f>
        <v>23962.305983728289</v>
      </c>
    </row>
    <row r="10237" spans="3:11" x14ac:dyDescent="0.3">
      <c r="C10237" s="7">
        <v>44257</v>
      </c>
      <c r="D10237" s="6">
        <v>5</v>
      </c>
      <c r="E10237" s="8">
        <f>IF(B10237="*",'Larimar Net '!D10238-('Larimar Net '!D10238*'Larimar Net Penalized '!$D$5),'Larimar Net '!D10238)</f>
        <v>26477.097700298149</v>
      </c>
      <c r="I10237" s="7">
        <v>44257</v>
      </c>
      <c r="J10237" s="6">
        <v>5</v>
      </c>
      <c r="K10237" s="8">
        <f>IF(H10237="*",'Larimar Net '!I10238-('Larimar Net '!I10238*'Larimar Net Penalized '!$J$5),'Larimar Net '!I10238)</f>
        <v>15166.640148008226</v>
      </c>
    </row>
    <row r="10238" spans="3:11" x14ac:dyDescent="0.3">
      <c r="C10238" s="7">
        <v>44257</v>
      </c>
      <c r="D10238" s="6">
        <v>6</v>
      </c>
      <c r="E10238" s="8">
        <f>IF(B10238="*",'Larimar Net '!D10239-('Larimar Net '!D10239*'Larimar Net Penalized '!$D$5),'Larimar Net '!D10239)</f>
        <v>11775.922972702354</v>
      </c>
      <c r="I10238" s="7">
        <v>44257</v>
      </c>
      <c r="J10238" s="6">
        <v>6</v>
      </c>
      <c r="K10238" s="8">
        <f>IF(H10238="*",'Larimar Net '!I10239-('Larimar Net '!I10239*'Larimar Net Penalized '!$J$5),'Larimar Net '!I10239)</f>
        <v>9920.178047724834</v>
      </c>
    </row>
    <row r="10239" spans="3:11" x14ac:dyDescent="0.3">
      <c r="C10239" s="7">
        <v>44257</v>
      </c>
      <c r="D10239" s="6">
        <v>7</v>
      </c>
      <c r="E10239" s="8">
        <f>IF(B10239="*",'Larimar Net '!D10240-('Larimar Net '!D10240*'Larimar Net Penalized '!$D$5),'Larimar Net '!D10240)</f>
        <v>19063.255643888846</v>
      </c>
      <c r="I10239" s="7">
        <v>44257</v>
      </c>
      <c r="J10239" s="6">
        <v>7</v>
      </c>
      <c r="K10239" s="8">
        <f>IF(H10239="*",'Larimar Net '!I10240-('Larimar Net '!I10240*'Larimar Net Penalized '!$J$5),'Larimar Net '!I10240)</f>
        <v>6724.4313250806781</v>
      </c>
    </row>
    <row r="10240" spans="3:11" x14ac:dyDescent="0.3">
      <c r="C10240" s="7">
        <v>44257</v>
      </c>
      <c r="D10240" s="6">
        <v>8</v>
      </c>
      <c r="E10240" s="8">
        <f>IF(B10240="*",'Larimar Net '!D10241-('Larimar Net '!D10241*'Larimar Net Penalized '!$D$5),'Larimar Net '!D10241)</f>
        <v>17289.057138612694</v>
      </c>
      <c r="I10240" s="7">
        <v>44257</v>
      </c>
      <c r="J10240" s="6">
        <v>8</v>
      </c>
      <c r="K10240" s="8">
        <f>IF(H10240="*",'Larimar Net '!I10241-('Larimar Net '!I10241*'Larimar Net Penalized '!$J$5),'Larimar Net '!I10241)</f>
        <v>6128.5931876199584</v>
      </c>
    </row>
    <row r="10241" spans="3:11" x14ac:dyDescent="0.3">
      <c r="C10241" s="7">
        <v>44257</v>
      </c>
      <c r="D10241" s="6">
        <v>9</v>
      </c>
      <c r="E10241" s="8">
        <f>IF(B10241="*",'Larimar Net '!D10242-('Larimar Net '!D10242*'Larimar Net Penalized '!$D$5),'Larimar Net '!D10242)</f>
        <v>17300.579157336841</v>
      </c>
      <c r="I10241" s="7">
        <v>44257</v>
      </c>
      <c r="J10241" s="6">
        <v>9</v>
      </c>
      <c r="K10241" s="8">
        <f>IF(H10241="*",'Larimar Net '!I10242-('Larimar Net '!I10242*'Larimar Net Penalized '!$J$5),'Larimar Net '!I10242)</f>
        <v>7922.9750491671048</v>
      </c>
    </row>
    <row r="10242" spans="3:11" x14ac:dyDescent="0.3">
      <c r="C10242" s="7">
        <v>44257</v>
      </c>
      <c r="D10242" s="6">
        <v>10</v>
      </c>
      <c r="E10242" s="8">
        <f>IF(B10242="*",'Larimar Net '!D10243-('Larimar Net '!D10243*'Larimar Net Penalized '!$D$5),'Larimar Net '!D10243)</f>
        <v>29462.487825114105</v>
      </c>
      <c r="I10242" s="7">
        <v>44257</v>
      </c>
      <c r="J10242" s="6">
        <v>10</v>
      </c>
      <c r="K10242" s="8">
        <f>IF(H10242="*",'Larimar Net '!I10243-('Larimar Net '!I10243*'Larimar Net Penalized '!$J$5),'Larimar Net '!I10243)</f>
        <v>22403.71885687776</v>
      </c>
    </row>
    <row r="10243" spans="3:11" x14ac:dyDescent="0.3">
      <c r="C10243" s="7">
        <v>44257</v>
      </c>
      <c r="D10243" s="6">
        <v>11</v>
      </c>
      <c r="E10243" s="8">
        <f>IF(B10243="*",'Larimar Net '!D10244-('Larimar Net '!D10244*'Larimar Net Penalized '!$D$5),'Larimar Net '!D10244)</f>
        <v>31048.912322511904</v>
      </c>
      <c r="I10243" s="7">
        <v>44257</v>
      </c>
      <c r="J10243" s="6">
        <v>11</v>
      </c>
      <c r="K10243" s="8">
        <f>IF(H10243="*",'Larimar Net '!I10244-('Larimar Net '!I10244*'Larimar Net Penalized '!$J$5),'Larimar Net '!I10244)</f>
        <v>21327.053426280349</v>
      </c>
    </row>
    <row r="10244" spans="3:11" x14ac:dyDescent="0.3">
      <c r="C10244" s="7">
        <v>44257</v>
      </c>
      <c r="D10244" s="6">
        <v>12</v>
      </c>
      <c r="E10244" s="8">
        <f>IF(B10244="*",'Larimar Net '!D10245-('Larimar Net '!D10245*'Larimar Net Penalized '!$D$5),'Larimar Net '!D10245)</f>
        <v>35367.069618476562</v>
      </c>
      <c r="I10244" s="7">
        <v>44257</v>
      </c>
      <c r="J10244" s="6">
        <v>12</v>
      </c>
      <c r="K10244" s="8">
        <f>IF(H10244="*",'Larimar Net '!I10245-('Larimar Net '!I10245*'Larimar Net Penalized '!$J$5),'Larimar Net '!I10245)</f>
        <v>21759.557348229529</v>
      </c>
    </row>
    <row r="10245" spans="3:11" x14ac:dyDescent="0.3">
      <c r="C10245" s="7">
        <v>44257</v>
      </c>
      <c r="D10245" s="6">
        <v>13</v>
      </c>
      <c r="E10245" s="8">
        <f>IF(B10245="*",'Larimar Net '!D10246-('Larimar Net '!D10246*'Larimar Net Penalized '!$D$5),'Larimar Net '!D10246)</f>
        <v>34612.347307906515</v>
      </c>
      <c r="I10245" s="7">
        <v>44257</v>
      </c>
      <c r="J10245" s="6">
        <v>13</v>
      </c>
      <c r="K10245" s="8">
        <f>IF(H10245="*",'Larimar Net '!I10246-('Larimar Net '!I10246*'Larimar Net Penalized '!$J$5),'Larimar Net '!I10246)</f>
        <v>20285.157305751654</v>
      </c>
    </row>
    <row r="10246" spans="3:11" x14ac:dyDescent="0.3">
      <c r="C10246" s="7">
        <v>44257</v>
      </c>
      <c r="D10246" s="6">
        <v>14</v>
      </c>
      <c r="E10246" s="8">
        <f>IF(B10246="*",'Larimar Net '!D10247-('Larimar Net '!D10247*'Larimar Net Penalized '!$D$5),'Larimar Net '!D10247)</f>
        <v>34560.401173358099</v>
      </c>
      <c r="I10246" s="7">
        <v>44257</v>
      </c>
      <c r="J10246" s="6">
        <v>14</v>
      </c>
      <c r="K10246" s="8">
        <f>IF(H10246="*",'Larimar Net '!I10247-('Larimar Net '!I10247*'Larimar Net Penalized '!$J$5),'Larimar Net '!I10247)</f>
        <v>16385.105735135236</v>
      </c>
    </row>
    <row r="10247" spans="3:11" x14ac:dyDescent="0.3">
      <c r="C10247" s="7">
        <v>44257</v>
      </c>
      <c r="D10247" s="6">
        <v>15</v>
      </c>
      <c r="E10247" s="8">
        <f>IF(B10247="*",'Larimar Net '!D10248-('Larimar Net '!D10248*'Larimar Net Penalized '!$D$5),'Larimar Net '!D10248)</f>
        <v>25588.553781070314</v>
      </c>
      <c r="I10247" s="7">
        <v>44257</v>
      </c>
      <c r="J10247" s="6">
        <v>15</v>
      </c>
      <c r="K10247" s="8">
        <f>IF(H10247="*",'Larimar Net '!I10248-('Larimar Net '!I10248*'Larimar Net Penalized '!$J$5),'Larimar Net '!I10248)</f>
        <v>13288.861164573354</v>
      </c>
    </row>
    <row r="10248" spans="3:11" x14ac:dyDescent="0.3">
      <c r="C10248" s="7">
        <v>44257</v>
      </c>
      <c r="D10248" s="6">
        <v>16</v>
      </c>
      <c r="E10248" s="8">
        <f>IF(B10248="*",'Larimar Net '!D10249-('Larimar Net '!D10249*'Larimar Net Penalized '!$D$5),'Larimar Net '!D10249)</f>
        <v>18100.929987354244</v>
      </c>
      <c r="I10248" s="7">
        <v>44257</v>
      </c>
      <c r="J10248" s="6">
        <v>16</v>
      </c>
      <c r="K10248" s="8">
        <f>IF(H10248="*",'Larimar Net '!I10249-('Larimar Net '!I10249*'Larimar Net Penalized '!$J$5),'Larimar Net '!I10249)</f>
        <v>9497.8077360582847</v>
      </c>
    </row>
    <row r="10249" spans="3:11" x14ac:dyDescent="0.3">
      <c r="C10249" s="7">
        <v>44257</v>
      </c>
      <c r="D10249" s="6">
        <v>17</v>
      </c>
      <c r="E10249" s="8">
        <f>IF(B10249="*",'Larimar Net '!D10250-('Larimar Net '!D10250*'Larimar Net Penalized '!$D$5),'Larimar Net '!D10250)</f>
        <v>10737.946182125504</v>
      </c>
      <c r="I10249" s="7">
        <v>44257</v>
      </c>
      <c r="J10249" s="6">
        <v>17</v>
      </c>
      <c r="K10249" s="8">
        <f>IF(H10249="*",'Larimar Net '!I10250-('Larimar Net '!I10250*'Larimar Net Penalized '!$J$5),'Larimar Net '!I10250)</f>
        <v>6730.6702874265047</v>
      </c>
    </row>
    <row r="10250" spans="3:11" x14ac:dyDescent="0.3">
      <c r="C10250" s="7">
        <v>44257</v>
      </c>
      <c r="D10250" s="6">
        <v>18</v>
      </c>
      <c r="E10250" s="8">
        <f>IF(B10250="*",'Larimar Net '!D10251-('Larimar Net '!D10251*'Larimar Net Penalized '!$D$5),'Larimar Net '!D10251)</f>
        <v>7949.0913391618833</v>
      </c>
      <c r="I10250" s="7">
        <v>44257</v>
      </c>
      <c r="J10250" s="6">
        <v>18</v>
      </c>
      <c r="K10250" s="8">
        <f>IF(H10250="*",'Larimar Net '!I10251-('Larimar Net '!I10251*'Larimar Net Penalized '!$J$5),'Larimar Net '!I10251)</f>
        <v>7155.9396043250827</v>
      </c>
    </row>
    <row r="10251" spans="3:11" x14ac:dyDescent="0.3">
      <c r="C10251" s="7">
        <v>44257</v>
      </c>
      <c r="D10251" s="6">
        <v>19</v>
      </c>
      <c r="E10251" s="8">
        <f>IF(B10251="*",'Larimar Net '!D10252-('Larimar Net '!D10252*'Larimar Net Penalized '!$D$5),'Larimar Net '!D10252)</f>
        <v>7987.1614180888873</v>
      </c>
      <c r="I10251" s="7">
        <v>44257</v>
      </c>
      <c r="J10251" s="6">
        <v>19</v>
      </c>
      <c r="K10251" s="8">
        <f>IF(H10251="*",'Larimar Net '!I10252-('Larimar Net '!I10252*'Larimar Net Penalized '!$J$5),'Larimar Net '!I10252)</f>
        <v>7047.1898859258845</v>
      </c>
    </row>
    <row r="10252" spans="3:11" x14ac:dyDescent="0.3">
      <c r="C10252" s="7">
        <v>44257</v>
      </c>
      <c r="D10252" s="6">
        <v>20</v>
      </c>
      <c r="E10252" s="8">
        <f>IF(B10252="*",'Larimar Net '!D10253-('Larimar Net '!D10253*'Larimar Net Penalized '!$D$5),'Larimar Net '!D10253)</f>
        <v>10580.797544754225</v>
      </c>
      <c r="I10252" s="7">
        <v>44257</v>
      </c>
      <c r="J10252" s="6">
        <v>20</v>
      </c>
      <c r="K10252" s="8">
        <f>IF(H10252="*",'Larimar Net '!I10253-('Larimar Net '!I10253*'Larimar Net Penalized '!$J$5),'Larimar Net '!I10253)</f>
        <v>8124.4057451387562</v>
      </c>
    </row>
    <row r="10253" spans="3:11" x14ac:dyDescent="0.3">
      <c r="C10253" s="7">
        <v>44257</v>
      </c>
      <c r="D10253" s="6">
        <v>21</v>
      </c>
      <c r="E10253" s="8">
        <f>IF(B10253="*",'Larimar Net '!D10254-('Larimar Net '!D10254*'Larimar Net Penalized '!$D$5),'Larimar Net '!D10254)</f>
        <v>13167.139713076449</v>
      </c>
      <c r="I10253" s="7">
        <v>44257</v>
      </c>
      <c r="J10253" s="6">
        <v>21</v>
      </c>
      <c r="K10253" s="8">
        <f>IF(H10253="*",'Larimar Net '!I10254-('Larimar Net '!I10254*'Larimar Net Penalized '!$J$5),'Larimar Net '!I10254)</f>
        <v>11294.558632618709</v>
      </c>
    </row>
    <row r="10254" spans="3:11" x14ac:dyDescent="0.3">
      <c r="C10254" s="7">
        <v>44257</v>
      </c>
      <c r="D10254" s="6">
        <v>22</v>
      </c>
      <c r="E10254" s="8">
        <f>IF(B10254="*",'Larimar Net '!D10255-('Larimar Net '!D10255*'Larimar Net Penalized '!$D$5),'Larimar Net '!D10255)</f>
        <v>17849.054627440582</v>
      </c>
      <c r="I10254" s="7">
        <v>44257</v>
      </c>
      <c r="J10254" s="6">
        <v>22</v>
      </c>
      <c r="K10254" s="8">
        <f>IF(H10254="*",'Larimar Net '!I10255-('Larimar Net '!I10255*'Larimar Net Penalized '!$J$5),'Larimar Net '!I10255)</f>
        <v>15275.644500512582</v>
      </c>
    </row>
    <row r="10255" spans="3:11" x14ac:dyDescent="0.3">
      <c r="C10255" s="7">
        <v>44257</v>
      </c>
      <c r="D10255" s="6">
        <v>23</v>
      </c>
      <c r="E10255" s="8">
        <f>IF(B10255="*",'Larimar Net '!D10256-('Larimar Net '!D10256*'Larimar Net Penalized '!$D$5),'Larimar Net '!D10256)</f>
        <v>12880.214630618329</v>
      </c>
      <c r="I10255" s="7">
        <v>44257</v>
      </c>
      <c r="J10255" s="6">
        <v>23</v>
      </c>
      <c r="K10255" s="8">
        <f>IF(H10255="*",'Larimar Net '!I10256-('Larimar Net '!I10256*'Larimar Net Penalized '!$J$5),'Larimar Net '!I10256)</f>
        <v>14009.567080463154</v>
      </c>
    </row>
    <row r="10256" spans="3:11" x14ac:dyDescent="0.3">
      <c r="C10256" s="7">
        <v>44258</v>
      </c>
      <c r="D10256" s="6">
        <v>0</v>
      </c>
      <c r="E10256" s="8">
        <f>IF(B10256="*",'Larimar Net '!D10257-('Larimar Net '!D10257*'Larimar Net Penalized '!$D$5),'Larimar Net '!D10257)</f>
        <v>25804.946407988467</v>
      </c>
      <c r="I10256" s="7">
        <v>44258</v>
      </c>
      <c r="J10256" s="6">
        <v>0</v>
      </c>
      <c r="K10256" s="8">
        <f>IF(H10256="*",'Larimar Net '!I10257-('Larimar Net '!I10257*'Larimar Net Penalized '!$J$5),'Larimar Net '!I10257)</f>
        <v>31600.447692828537</v>
      </c>
    </row>
    <row r="10257" spans="3:11" x14ac:dyDescent="0.3">
      <c r="C10257" s="7">
        <v>44258</v>
      </c>
      <c r="D10257" s="6">
        <v>1</v>
      </c>
      <c r="E10257" s="8">
        <f>IF(B10257="*",'Larimar Net '!D10258-('Larimar Net '!D10258*'Larimar Net Penalized '!$D$5),'Larimar Net '!D10258)</f>
        <v>34082.661269572593</v>
      </c>
      <c r="I10257" s="7">
        <v>44258</v>
      </c>
      <c r="J10257" s="6">
        <v>1</v>
      </c>
      <c r="K10257" s="8">
        <f>IF(H10257="*",'Larimar Net '!I10258-('Larimar Net '!I10258*'Larimar Net Penalized '!$J$5),'Larimar Net '!I10258)</f>
        <v>32055.619532098932</v>
      </c>
    </row>
    <row r="10258" spans="3:11" x14ac:dyDescent="0.3">
      <c r="C10258" s="7">
        <v>44258</v>
      </c>
      <c r="D10258" s="6">
        <v>2</v>
      </c>
      <c r="E10258" s="8">
        <f>IF(B10258="*",'Larimar Net '!D10259-('Larimar Net '!D10259*'Larimar Net Penalized '!$D$5),'Larimar Net '!D10259)</f>
        <v>38225.150823606295</v>
      </c>
      <c r="I10258" s="7">
        <v>44258</v>
      </c>
      <c r="J10258" s="6">
        <v>2</v>
      </c>
      <c r="K10258" s="8">
        <f>IF(H10258="*",'Larimar Net '!I10259-('Larimar Net '!I10259*'Larimar Net Penalized '!$J$5),'Larimar Net '!I10259)</f>
        <v>37952.094489692608</v>
      </c>
    </row>
    <row r="10259" spans="3:11" x14ac:dyDescent="0.3">
      <c r="C10259" s="7">
        <v>44258</v>
      </c>
      <c r="D10259" s="6">
        <v>3</v>
      </c>
      <c r="E10259" s="8">
        <f>IF(B10259="*",'Larimar Net '!D10260-('Larimar Net '!D10260*'Larimar Net Penalized '!$D$5),'Larimar Net '!D10260)</f>
        <v>37742.213335020351</v>
      </c>
      <c r="I10259" s="7">
        <v>44258</v>
      </c>
      <c r="J10259" s="6">
        <v>3</v>
      </c>
      <c r="K10259" s="8">
        <f>IF(H10259="*",'Larimar Net '!I10260-('Larimar Net '!I10260*'Larimar Net Penalized '!$J$5),'Larimar Net '!I10260)</f>
        <v>37652.339826637166</v>
      </c>
    </row>
    <row r="10260" spans="3:11" x14ac:dyDescent="0.3">
      <c r="C10260" s="7">
        <v>44258</v>
      </c>
      <c r="D10260" s="6">
        <v>4</v>
      </c>
      <c r="E10260" s="8">
        <f>IF(B10260="*",'Larimar Net '!D10261-('Larimar Net '!D10261*'Larimar Net Penalized '!$D$5),'Larimar Net '!D10261)</f>
        <v>40318.810580009995</v>
      </c>
      <c r="I10260" s="7">
        <v>44258</v>
      </c>
      <c r="J10260" s="6">
        <v>4</v>
      </c>
      <c r="K10260" s="8">
        <f>IF(H10260="*",'Larimar Net '!I10261-('Larimar Net '!I10261*'Larimar Net Penalized '!$J$5),'Larimar Net '!I10261)</f>
        <v>37425.345009048528</v>
      </c>
    </row>
    <row r="10261" spans="3:11" x14ac:dyDescent="0.3">
      <c r="C10261" s="7">
        <v>44258</v>
      </c>
      <c r="D10261" s="6">
        <v>5</v>
      </c>
      <c r="E10261" s="8">
        <f>IF(B10261="*",'Larimar Net '!D10262-('Larimar Net '!D10262*'Larimar Net Penalized '!$D$5),'Larimar Net '!D10262)</f>
        <v>36425.358439223106</v>
      </c>
      <c r="I10261" s="7">
        <v>44258</v>
      </c>
      <c r="J10261" s="6">
        <v>5</v>
      </c>
      <c r="K10261" s="8">
        <f>IF(H10261="*",'Larimar Net '!I10262-('Larimar Net '!I10262*'Larimar Net Penalized '!$J$5),'Larimar Net '!I10262)</f>
        <v>34987.924293946213</v>
      </c>
    </row>
    <row r="10262" spans="3:11" x14ac:dyDescent="0.3">
      <c r="C10262" s="7">
        <v>44258</v>
      </c>
      <c r="D10262" s="6">
        <v>6</v>
      </c>
      <c r="E10262" s="8">
        <f>IF(B10262="*",'Larimar Net '!D10263-('Larimar Net '!D10263*'Larimar Net Penalized '!$D$5),'Larimar Net '!D10263)</f>
        <v>31919.043319566859</v>
      </c>
      <c r="I10262" s="7">
        <v>44258</v>
      </c>
      <c r="J10262" s="6">
        <v>6</v>
      </c>
      <c r="K10262" s="8">
        <f>IF(H10262="*",'Larimar Net '!I10263-('Larimar Net '!I10263*'Larimar Net Penalized '!$J$5),'Larimar Net '!I10263)</f>
        <v>33019.747881286843</v>
      </c>
    </row>
    <row r="10263" spans="3:11" x14ac:dyDescent="0.3">
      <c r="C10263" s="7">
        <v>44258</v>
      </c>
      <c r="D10263" s="6">
        <v>7</v>
      </c>
      <c r="E10263" s="8">
        <f>IF(B10263="*",'Larimar Net '!D10264-('Larimar Net '!D10264*'Larimar Net Penalized '!$D$5),'Larimar Net '!D10264)</f>
        <v>25349.436638252551</v>
      </c>
      <c r="I10263" s="7">
        <v>44258</v>
      </c>
      <c r="J10263" s="6">
        <v>7</v>
      </c>
      <c r="K10263" s="8">
        <f>IF(H10263="*",'Larimar Net '!I10264-('Larimar Net '!I10264*'Larimar Net Penalized '!$J$5),'Larimar Net '!I10264)</f>
        <v>23554.037970188325</v>
      </c>
    </row>
    <row r="10264" spans="3:11" x14ac:dyDescent="0.3">
      <c r="C10264" s="7">
        <v>44258</v>
      </c>
      <c r="D10264" s="6">
        <v>8</v>
      </c>
      <c r="E10264" s="8">
        <f>IF(B10264="*",'Larimar Net '!D10265-('Larimar Net '!D10265*'Larimar Net Penalized '!$D$5),'Larimar Net '!D10265)</f>
        <v>21884.401169327488</v>
      </c>
      <c r="I10264" s="7">
        <v>44258</v>
      </c>
      <c r="J10264" s="6">
        <v>8</v>
      </c>
      <c r="K10264" s="8">
        <f>IF(H10264="*",'Larimar Net '!I10265-('Larimar Net '!I10265*'Larimar Net Penalized '!$J$5),'Larimar Net '!I10265)</f>
        <v>17174.859269242395</v>
      </c>
    </row>
    <row r="10265" spans="3:11" x14ac:dyDescent="0.3">
      <c r="C10265" s="7">
        <v>44258</v>
      </c>
      <c r="D10265" s="6">
        <v>9</v>
      </c>
      <c r="E10265" s="8">
        <f>IF(B10265="*",'Larimar Net '!D10266-('Larimar Net '!D10266*'Larimar Net Penalized '!$D$5),'Larimar Net '!D10266)</f>
        <v>27794.822513154071</v>
      </c>
      <c r="I10265" s="7">
        <v>44258</v>
      </c>
      <c r="J10265" s="6">
        <v>9</v>
      </c>
      <c r="K10265" s="8">
        <f>IF(H10265="*",'Larimar Net '!I10266-('Larimar Net '!I10266*'Larimar Net Penalized '!$J$5),'Larimar Net '!I10266)</f>
        <v>22558.075849143253</v>
      </c>
    </row>
    <row r="10266" spans="3:11" x14ac:dyDescent="0.3">
      <c r="C10266" s="7">
        <v>44258</v>
      </c>
      <c r="D10266" s="6">
        <v>10</v>
      </c>
      <c r="E10266" s="8">
        <f>IF(B10266="*",'Larimar Net '!D10267-('Larimar Net '!D10267*'Larimar Net Penalized '!$D$5),'Larimar Net '!D10267)</f>
        <v>28649.381700766633</v>
      </c>
      <c r="I10266" s="7">
        <v>44258</v>
      </c>
      <c r="J10266" s="6">
        <v>10</v>
      </c>
      <c r="K10266" s="8">
        <f>IF(H10266="*",'Larimar Net '!I10267-('Larimar Net '!I10267*'Larimar Net Penalized '!$J$5),'Larimar Net '!I10267)</f>
        <v>21771.634141979117</v>
      </c>
    </row>
    <row r="10267" spans="3:11" x14ac:dyDescent="0.3">
      <c r="C10267" s="7">
        <v>44258</v>
      </c>
      <c r="D10267" s="6">
        <v>11</v>
      </c>
      <c r="E10267" s="8">
        <f>IF(B10267="*",'Larimar Net '!D10268-('Larimar Net '!D10268*'Larimar Net Penalized '!$D$5),'Larimar Net '!D10268)</f>
        <v>31191.56850990625</v>
      </c>
      <c r="I10267" s="7">
        <v>44258</v>
      </c>
      <c r="J10267" s="6">
        <v>11</v>
      </c>
      <c r="K10267" s="8">
        <f>IF(H10267="*",'Larimar Net '!I10268-('Larimar Net '!I10268*'Larimar Net Penalized '!$J$5),'Larimar Net '!I10268)</f>
        <v>22970.868580815619</v>
      </c>
    </row>
    <row r="10268" spans="3:11" x14ac:dyDescent="0.3">
      <c r="C10268" s="7">
        <v>44258</v>
      </c>
      <c r="D10268" s="6">
        <v>12</v>
      </c>
      <c r="E10268" s="8">
        <f>IF(B10268="*",'Larimar Net '!D10269-('Larimar Net '!D10269*'Larimar Net Penalized '!$D$5),'Larimar Net '!D10269)</f>
        <v>29964.876681105656</v>
      </c>
      <c r="I10268" s="7">
        <v>44258</v>
      </c>
      <c r="J10268" s="6">
        <v>12</v>
      </c>
      <c r="K10268" s="8">
        <f>IF(H10268="*",'Larimar Net '!I10269-('Larimar Net '!I10269*'Larimar Net Penalized '!$J$5),'Larimar Net '!I10269)</f>
        <v>23278.465633931904</v>
      </c>
    </row>
    <row r="10269" spans="3:11" x14ac:dyDescent="0.3">
      <c r="C10269" s="7">
        <v>44258</v>
      </c>
      <c r="D10269" s="6">
        <v>13</v>
      </c>
      <c r="E10269" s="8">
        <f>IF(B10269="*",'Larimar Net '!D10270-('Larimar Net '!D10270*'Larimar Net Penalized '!$D$5),'Larimar Net '!D10270)</f>
        <v>21515.889448559312</v>
      </c>
      <c r="I10269" s="7">
        <v>44258</v>
      </c>
      <c r="J10269" s="6">
        <v>13</v>
      </c>
      <c r="K10269" s="8">
        <f>IF(H10269="*",'Larimar Net '!I10270-('Larimar Net '!I10270*'Larimar Net Penalized '!$J$5),'Larimar Net '!I10270)</f>
        <v>14435.624411551438</v>
      </c>
    </row>
    <row r="10270" spans="3:11" x14ac:dyDescent="0.3">
      <c r="C10270" s="7">
        <v>44258</v>
      </c>
      <c r="D10270" s="6">
        <v>14</v>
      </c>
      <c r="E10270" s="8">
        <f>IF(B10270="*",'Larimar Net '!D10271-('Larimar Net '!D10271*'Larimar Net Penalized '!$D$5),'Larimar Net '!D10271)</f>
        <v>15877.190824526655</v>
      </c>
      <c r="I10270" s="7">
        <v>44258</v>
      </c>
      <c r="J10270" s="6">
        <v>14</v>
      </c>
      <c r="K10270" s="8">
        <f>IF(H10270="*",'Larimar Net '!I10271-('Larimar Net '!I10271*'Larimar Net Penalized '!$J$5),'Larimar Net '!I10271)</f>
        <v>10210.100983605093</v>
      </c>
    </row>
    <row r="10271" spans="3:11" x14ac:dyDescent="0.3">
      <c r="C10271" s="7">
        <v>44258</v>
      </c>
      <c r="D10271" s="6">
        <v>15</v>
      </c>
      <c r="E10271" s="8">
        <f>IF(B10271="*",'Larimar Net '!D10272-('Larimar Net '!D10272*'Larimar Net Penalized '!$D$5),'Larimar Net '!D10272)</f>
        <v>16794.649504710167</v>
      </c>
      <c r="I10271" s="7">
        <v>44258</v>
      </c>
      <c r="J10271" s="6">
        <v>15</v>
      </c>
      <c r="K10271" s="8">
        <f>IF(H10271="*",'Larimar Net '!I10272-('Larimar Net '!I10272*'Larimar Net Penalized '!$J$5),'Larimar Net '!I10272)</f>
        <v>8385.7059053926259</v>
      </c>
    </row>
    <row r="10272" spans="3:11" x14ac:dyDescent="0.3">
      <c r="C10272" s="7">
        <v>44258</v>
      </c>
      <c r="D10272" s="6">
        <v>16</v>
      </c>
      <c r="E10272" s="8">
        <f>IF(B10272="*",'Larimar Net '!D10273-('Larimar Net '!D10273*'Larimar Net Penalized '!$D$5),'Larimar Net '!D10273)</f>
        <v>15218.894887174825</v>
      </c>
      <c r="I10272" s="7">
        <v>44258</v>
      </c>
      <c r="J10272" s="6">
        <v>16</v>
      </c>
      <c r="K10272" s="8">
        <f>IF(H10272="*",'Larimar Net '!I10273-('Larimar Net '!I10273*'Larimar Net Penalized '!$J$5),'Larimar Net '!I10273)</f>
        <v>7393.2911263646993</v>
      </c>
    </row>
    <row r="10273" spans="3:11" x14ac:dyDescent="0.3">
      <c r="C10273" s="7">
        <v>44258</v>
      </c>
      <c r="D10273" s="6">
        <v>17</v>
      </c>
      <c r="E10273" s="8">
        <f>IF(B10273="*",'Larimar Net '!D10274-('Larimar Net '!D10274*'Larimar Net Penalized '!$D$5),'Larimar Net '!D10274)</f>
        <v>21214.853783759459</v>
      </c>
      <c r="I10273" s="7">
        <v>44258</v>
      </c>
      <c r="J10273" s="6">
        <v>17</v>
      </c>
      <c r="K10273" s="8">
        <f>IF(H10273="*",'Larimar Net '!I10274-('Larimar Net '!I10274*'Larimar Net Penalized '!$J$5),'Larimar Net '!I10274)</f>
        <v>9438.0537157000836</v>
      </c>
    </row>
    <row r="10274" spans="3:11" x14ac:dyDescent="0.3">
      <c r="C10274" s="7">
        <v>44258</v>
      </c>
      <c r="D10274" s="6">
        <v>18</v>
      </c>
      <c r="E10274" s="8">
        <f>IF(B10274="*",'Larimar Net '!D10275-('Larimar Net '!D10275*'Larimar Net Penalized '!$D$5),'Larimar Net '!D10275)</f>
        <v>14605.623008378187</v>
      </c>
      <c r="I10274" s="7">
        <v>44258</v>
      </c>
      <c r="J10274" s="6">
        <v>18</v>
      </c>
      <c r="K10274" s="8">
        <f>IF(H10274="*",'Larimar Net '!I10275-('Larimar Net '!I10275*'Larimar Net Penalized '!$J$5),'Larimar Net '!I10275)</f>
        <v>6322.8714776451889</v>
      </c>
    </row>
    <row r="10275" spans="3:11" x14ac:dyDescent="0.3">
      <c r="C10275" s="7">
        <v>44258</v>
      </c>
      <c r="D10275" s="6">
        <v>19</v>
      </c>
      <c r="E10275" s="8">
        <f>IF(B10275="*",'Larimar Net '!D10276-('Larimar Net '!D10276*'Larimar Net Penalized '!$D$5),'Larimar Net '!D10276)</f>
        <v>6842.76358311489</v>
      </c>
      <c r="I10275" s="7">
        <v>44258</v>
      </c>
      <c r="J10275" s="6">
        <v>19</v>
      </c>
      <c r="K10275" s="8">
        <f>IF(H10275="*",'Larimar Net '!I10276-('Larimar Net '!I10276*'Larimar Net Penalized '!$J$5),'Larimar Net '!I10276)</f>
        <v>4006.4421599239499</v>
      </c>
    </row>
    <row r="10276" spans="3:11" x14ac:dyDescent="0.3">
      <c r="C10276" s="7">
        <v>44258</v>
      </c>
      <c r="D10276" s="6">
        <v>20</v>
      </c>
      <c r="E10276" s="8">
        <f>IF(B10276="*",'Larimar Net '!D10277-('Larimar Net '!D10277*'Larimar Net Penalized '!$D$5),'Larimar Net '!D10277)</f>
        <v>4427.054438111295</v>
      </c>
      <c r="I10276" s="7">
        <v>44258</v>
      </c>
      <c r="J10276" s="6">
        <v>20</v>
      </c>
      <c r="K10276" s="8">
        <f>IF(H10276="*",'Larimar Net '!I10277-('Larimar Net '!I10277*'Larimar Net Penalized '!$J$5),'Larimar Net '!I10277)</f>
        <v>1697.3551735140766</v>
      </c>
    </row>
    <row r="10277" spans="3:11" x14ac:dyDescent="0.3">
      <c r="C10277" s="7">
        <v>44258</v>
      </c>
      <c r="D10277" s="6">
        <v>21</v>
      </c>
      <c r="E10277" s="8">
        <f>IF(B10277="*",'Larimar Net '!D10278-('Larimar Net '!D10278*'Larimar Net Penalized '!$D$5),'Larimar Net '!D10278)</f>
        <v>3030.765961347975</v>
      </c>
      <c r="I10277" s="7">
        <v>44258</v>
      </c>
      <c r="J10277" s="6">
        <v>21</v>
      </c>
      <c r="K10277" s="8">
        <f>IF(H10277="*",'Larimar Net '!I10278-('Larimar Net '!I10278*'Larimar Net Penalized '!$J$5),'Larimar Net '!I10278)</f>
        <v>1028.1371976562118</v>
      </c>
    </row>
    <row r="10278" spans="3:11" x14ac:dyDescent="0.3">
      <c r="C10278" s="7">
        <v>44258</v>
      </c>
      <c r="D10278" s="6">
        <v>22</v>
      </c>
      <c r="E10278" s="8">
        <f>IF(B10278="*",'Larimar Net '!D10279-('Larimar Net '!D10279*'Larimar Net Penalized '!$D$5),'Larimar Net '!D10279)</f>
        <v>4497.0252954691277</v>
      </c>
      <c r="I10278" s="7">
        <v>44258</v>
      </c>
      <c r="J10278" s="6">
        <v>22</v>
      </c>
      <c r="K10278" s="8">
        <f>IF(H10278="*",'Larimar Net '!I10279-('Larimar Net '!I10279*'Larimar Net Penalized '!$J$5),'Larimar Net '!I10279)</f>
        <v>1736.5672918126411</v>
      </c>
    </row>
    <row r="10279" spans="3:11" x14ac:dyDescent="0.3">
      <c r="C10279" s="7">
        <v>44258</v>
      </c>
      <c r="D10279" s="6">
        <v>23</v>
      </c>
      <c r="E10279" s="8">
        <f>IF(B10279="*",'Larimar Net '!D10280-('Larimar Net '!D10280*'Larimar Net Penalized '!$D$5),'Larimar Net '!D10280)</f>
        <v>4433.2989309979539</v>
      </c>
      <c r="I10279" s="7">
        <v>44258</v>
      </c>
      <c r="J10279" s="6">
        <v>23</v>
      </c>
      <c r="K10279" s="8">
        <f>IF(H10279="*",'Larimar Net '!I10280-('Larimar Net '!I10280*'Larimar Net Penalized '!$J$5),'Larimar Net '!I10280)</f>
        <v>1525.8245187059067</v>
      </c>
    </row>
    <row r="10280" spans="3:11" x14ac:dyDescent="0.3">
      <c r="C10280" s="7">
        <v>44259</v>
      </c>
      <c r="D10280" s="6">
        <v>0</v>
      </c>
      <c r="E10280" s="8">
        <f>IF(B10280="*",'Larimar Net '!D10281-('Larimar Net '!D10281*'Larimar Net Penalized '!$D$5),'Larimar Net '!D10281)</f>
        <v>9162.2323571241104</v>
      </c>
      <c r="I10280" s="7">
        <v>44259</v>
      </c>
      <c r="J10280" s="6">
        <v>0</v>
      </c>
      <c r="K10280" s="8">
        <f>IF(H10280="*",'Larimar Net '!I10281-('Larimar Net '!I10281*'Larimar Net Penalized '!$J$5),'Larimar Net '!I10281)</f>
        <v>3309.6253944006867</v>
      </c>
    </row>
    <row r="10281" spans="3:11" x14ac:dyDescent="0.3">
      <c r="C10281" s="7">
        <v>44259</v>
      </c>
      <c r="D10281" s="6">
        <v>1</v>
      </c>
      <c r="E10281" s="8">
        <f>IF(B10281="*",'Larimar Net '!D10282-('Larimar Net '!D10282*'Larimar Net Penalized '!$D$5),'Larimar Net '!D10282)</f>
        <v>5803.8793706080851</v>
      </c>
      <c r="I10281" s="7">
        <v>44259</v>
      </c>
      <c r="J10281" s="6">
        <v>1</v>
      </c>
      <c r="K10281" s="8">
        <f>IF(H10281="*",'Larimar Net '!I10282-('Larimar Net '!I10282*'Larimar Net Penalized '!$J$5),'Larimar Net '!I10282)</f>
        <v>2581.6440784727265</v>
      </c>
    </row>
    <row r="10282" spans="3:11" x14ac:dyDescent="0.3">
      <c r="C10282" s="7">
        <v>44259</v>
      </c>
      <c r="D10282" s="6">
        <v>2</v>
      </c>
      <c r="E10282" s="8">
        <f>IF(B10282="*",'Larimar Net '!D10283-('Larimar Net '!D10283*'Larimar Net Penalized '!$D$5),'Larimar Net '!D10283)</f>
        <v>3462.9617622457636</v>
      </c>
      <c r="I10282" s="7">
        <v>44259</v>
      </c>
      <c r="J10282" s="6">
        <v>2</v>
      </c>
      <c r="K10282" s="8">
        <f>IF(H10282="*",'Larimar Net '!I10283-('Larimar Net '!I10283*'Larimar Net Penalized '!$J$5),'Larimar Net '!I10283)</f>
        <v>1910.1707457895295</v>
      </c>
    </row>
    <row r="10283" spans="3:11" x14ac:dyDescent="0.3">
      <c r="C10283" s="7">
        <v>44259</v>
      </c>
      <c r="D10283" s="6">
        <v>3</v>
      </c>
      <c r="E10283" s="8">
        <f>IF(B10283="*",'Larimar Net '!D10284-('Larimar Net '!D10284*'Larimar Net Penalized '!$D$5),'Larimar Net '!D10284)</f>
        <v>999.78311144047677</v>
      </c>
      <c r="I10283" s="7">
        <v>44259</v>
      </c>
      <c r="J10283" s="6">
        <v>3</v>
      </c>
      <c r="K10283" s="8">
        <f>IF(H10283="*",'Larimar Net '!I10284-('Larimar Net '!I10284*'Larimar Net Penalized '!$J$5),'Larimar Net '!I10284)</f>
        <v>507.85509487621272</v>
      </c>
    </row>
    <row r="10284" spans="3:11" x14ac:dyDescent="0.3">
      <c r="C10284" s="7">
        <v>44259</v>
      </c>
      <c r="D10284" s="6">
        <v>4</v>
      </c>
      <c r="E10284" s="8">
        <f>IF(B10284="*",'Larimar Net '!D10285-('Larimar Net '!D10285*'Larimar Net Penalized '!$D$5),'Larimar Net '!D10285)</f>
        <v>673.92930399969111</v>
      </c>
      <c r="I10284" s="7">
        <v>44259</v>
      </c>
      <c r="J10284" s="6">
        <v>4</v>
      </c>
      <c r="K10284" s="8">
        <f>IF(H10284="*",'Larimar Net '!I10285-('Larimar Net '!I10285*'Larimar Net Penalized '!$J$5),'Larimar Net '!I10285)</f>
        <v>376.11463242337709</v>
      </c>
    </row>
    <row r="10285" spans="3:11" x14ac:dyDescent="0.3">
      <c r="C10285" s="7">
        <v>44259</v>
      </c>
      <c r="D10285" s="6">
        <v>5</v>
      </c>
      <c r="E10285" s="8">
        <f>IF(B10285="*",'Larimar Net '!D10286-('Larimar Net '!D10286*'Larimar Net Penalized '!$D$5),'Larimar Net '!D10286)</f>
        <v>1728.1483182692164</v>
      </c>
      <c r="I10285" s="7">
        <v>44259</v>
      </c>
      <c r="J10285" s="6">
        <v>5</v>
      </c>
      <c r="K10285" s="8">
        <f>IF(H10285="*",'Larimar Net '!I10286-('Larimar Net '!I10286*'Larimar Net Penalized '!$J$5),'Larimar Net '!I10286)</f>
        <v>1790.7893218168244</v>
      </c>
    </row>
    <row r="10286" spans="3:11" x14ac:dyDescent="0.3">
      <c r="C10286" s="7">
        <v>44259</v>
      </c>
      <c r="D10286" s="6">
        <v>6</v>
      </c>
      <c r="E10286" s="8">
        <f>IF(B10286="*",'Larimar Net '!D10287-('Larimar Net '!D10287*'Larimar Net Penalized '!$D$5),'Larimar Net '!D10287)</f>
        <v>1082.8590235325369</v>
      </c>
      <c r="I10286" s="7">
        <v>44259</v>
      </c>
      <c r="J10286" s="6">
        <v>6</v>
      </c>
      <c r="K10286" s="8">
        <f>IF(H10286="*",'Larimar Net '!I10287-('Larimar Net '!I10287*'Larimar Net Penalized '!$J$5),'Larimar Net '!I10287)</f>
        <v>291.75091388995065</v>
      </c>
    </row>
    <row r="10287" spans="3:11" x14ac:dyDescent="0.3">
      <c r="C10287" s="7">
        <v>44259</v>
      </c>
      <c r="D10287" s="6">
        <v>7</v>
      </c>
      <c r="E10287" s="8">
        <f>IF(B10287="*",'Larimar Net '!D10288-('Larimar Net '!D10288*'Larimar Net Penalized '!$D$5),'Larimar Net '!D10288)</f>
        <v>1187.4885579159143</v>
      </c>
      <c r="I10287" s="7">
        <v>44259</v>
      </c>
      <c r="J10287" s="6">
        <v>7</v>
      </c>
      <c r="K10287" s="8">
        <f>IF(H10287="*",'Larimar Net '!I10288-('Larimar Net '!I10288*'Larimar Net Penalized '!$J$5),'Larimar Net '!I10288)</f>
        <v>870.06671110095272</v>
      </c>
    </row>
    <row r="10288" spans="3:11" x14ac:dyDescent="0.3">
      <c r="C10288" s="7">
        <v>44259</v>
      </c>
      <c r="D10288" s="6">
        <v>8</v>
      </c>
      <c r="E10288" s="8">
        <f>IF(B10288="*",'Larimar Net '!D10289-('Larimar Net '!D10289*'Larimar Net Penalized '!$D$5),'Larimar Net '!D10289)</f>
        <v>3377.0759200427683</v>
      </c>
      <c r="I10288" s="7">
        <v>44259</v>
      </c>
      <c r="J10288" s="6">
        <v>8</v>
      </c>
      <c r="K10288" s="8">
        <f>IF(H10288="*",'Larimar Net '!I10289-('Larimar Net '!I10289*'Larimar Net Penalized '!$J$5),'Larimar Net '!I10289)</f>
        <v>1626.3093138846382</v>
      </c>
    </row>
    <row r="10289" spans="3:11" x14ac:dyDescent="0.3">
      <c r="C10289" s="7">
        <v>44259</v>
      </c>
      <c r="D10289" s="6">
        <v>9</v>
      </c>
      <c r="E10289" s="8">
        <f>IF(B10289="*",'Larimar Net '!D10290-('Larimar Net '!D10290*'Larimar Net Penalized '!$D$5),'Larimar Net '!D10290)</f>
        <v>2814.380945092586</v>
      </c>
      <c r="I10289" s="7">
        <v>44259</v>
      </c>
      <c r="J10289" s="6">
        <v>9</v>
      </c>
      <c r="K10289" s="8">
        <f>IF(H10289="*",'Larimar Net '!I10290-('Larimar Net '!I10290*'Larimar Net Penalized '!$J$5),'Larimar Net '!I10290)</f>
        <v>1220.5549292900239</v>
      </c>
    </row>
    <row r="10290" spans="3:11" x14ac:dyDescent="0.3">
      <c r="C10290" s="7">
        <v>44259</v>
      </c>
      <c r="D10290" s="6">
        <v>10</v>
      </c>
      <c r="E10290" s="8">
        <f>IF(B10290="*",'Larimar Net '!D10291-('Larimar Net '!D10291*'Larimar Net Penalized '!$D$5),'Larimar Net '!D10291)</f>
        <v>4911.4828044093347</v>
      </c>
      <c r="I10290" s="7">
        <v>44259</v>
      </c>
      <c r="J10290" s="6">
        <v>10</v>
      </c>
      <c r="K10290" s="8">
        <f>IF(H10290="*",'Larimar Net '!I10291-('Larimar Net '!I10291*'Larimar Net Penalized '!$J$5),'Larimar Net '!I10291)</f>
        <v>3894.3984550003802</v>
      </c>
    </row>
    <row r="10291" spans="3:11" x14ac:dyDescent="0.3">
      <c r="C10291" s="7">
        <v>44259</v>
      </c>
      <c r="D10291" s="6">
        <v>11</v>
      </c>
      <c r="E10291" s="8">
        <f>IF(B10291="*",'Larimar Net '!D10292-('Larimar Net '!D10292*'Larimar Net Penalized '!$D$5),'Larimar Net '!D10292)</f>
        <v>8887.2111608258274</v>
      </c>
      <c r="I10291" s="7">
        <v>44259</v>
      </c>
      <c r="J10291" s="6">
        <v>11</v>
      </c>
      <c r="K10291" s="8">
        <f>IF(H10291="*",'Larimar Net '!I10292-('Larimar Net '!I10292*'Larimar Net Penalized '!$J$5),'Larimar Net '!I10292)</f>
        <v>4298.8269244378471</v>
      </c>
    </row>
    <row r="10292" spans="3:11" x14ac:dyDescent="0.3">
      <c r="C10292" s="7">
        <v>44259</v>
      </c>
      <c r="D10292" s="6">
        <v>12</v>
      </c>
      <c r="E10292" s="8">
        <f>IF(B10292="*",'Larimar Net '!D10293-('Larimar Net '!D10293*'Larimar Net Penalized '!$D$5),'Larimar Net '!D10293)</f>
        <v>10469.072367873992</v>
      </c>
      <c r="I10292" s="7">
        <v>44259</v>
      </c>
      <c r="J10292" s="6">
        <v>12</v>
      </c>
      <c r="K10292" s="8">
        <f>IF(H10292="*",'Larimar Net '!I10293-('Larimar Net '!I10293*'Larimar Net Penalized '!$J$5),'Larimar Net '!I10293)</f>
        <v>4222.1679866665836</v>
      </c>
    </row>
    <row r="10293" spans="3:11" x14ac:dyDescent="0.3">
      <c r="C10293" s="7">
        <v>44259</v>
      </c>
      <c r="D10293" s="6">
        <v>13</v>
      </c>
      <c r="E10293" s="8">
        <f>IF(B10293="*",'Larimar Net '!D10294-('Larimar Net '!D10294*'Larimar Net Penalized '!$D$5),'Larimar Net '!D10294)</f>
        <v>9905.0958359197102</v>
      </c>
      <c r="I10293" s="7">
        <v>44259</v>
      </c>
      <c r="J10293" s="6">
        <v>13</v>
      </c>
      <c r="K10293" s="8">
        <f>IF(H10293="*",'Larimar Net '!I10294-('Larimar Net '!I10294*'Larimar Net Penalized '!$J$5),'Larimar Net '!I10294)</f>
        <v>3839.7997710466684</v>
      </c>
    </row>
    <row r="10294" spans="3:11" x14ac:dyDescent="0.3">
      <c r="C10294" s="7">
        <v>44259</v>
      </c>
      <c r="D10294" s="6">
        <v>14</v>
      </c>
      <c r="E10294" s="8">
        <f>IF(B10294="*",'Larimar Net '!D10295-('Larimar Net '!D10295*'Larimar Net Penalized '!$D$5),'Larimar Net '!D10295)</f>
        <v>5254.5127345390702</v>
      </c>
      <c r="I10294" s="7">
        <v>44259</v>
      </c>
      <c r="J10294" s="6">
        <v>14</v>
      </c>
      <c r="K10294" s="8">
        <f>IF(H10294="*",'Larimar Net '!I10295-('Larimar Net '!I10295*'Larimar Net Penalized '!$J$5),'Larimar Net '!I10295)</f>
        <v>1579.8308067874159</v>
      </c>
    </row>
    <row r="10295" spans="3:11" x14ac:dyDescent="0.3">
      <c r="C10295" s="7">
        <v>44259</v>
      </c>
      <c r="D10295" s="6">
        <v>15</v>
      </c>
      <c r="E10295" s="8">
        <f>IF(B10295="*",'Larimar Net '!D10296-('Larimar Net '!D10296*'Larimar Net Penalized '!$D$5),'Larimar Net '!D10296)</f>
        <v>2905.0628692601176</v>
      </c>
      <c r="I10295" s="7">
        <v>44259</v>
      </c>
      <c r="J10295" s="6">
        <v>15</v>
      </c>
      <c r="K10295" s="8">
        <f>IF(H10295="*",'Larimar Net '!I10296-('Larimar Net '!I10296*'Larimar Net Penalized '!$J$5),'Larimar Net '!I10296)</f>
        <v>389.09998546826444</v>
      </c>
    </row>
    <row r="10296" spans="3:11" x14ac:dyDescent="0.3">
      <c r="C10296" s="7">
        <v>44259</v>
      </c>
      <c r="D10296" s="6">
        <v>16</v>
      </c>
      <c r="E10296" s="8">
        <f>IF(B10296="*",'Larimar Net '!D10297-('Larimar Net '!D10297*'Larimar Net Penalized '!$D$5),'Larimar Net '!D10297)</f>
        <v>0</v>
      </c>
      <c r="I10296" s="7">
        <v>44259</v>
      </c>
      <c r="J10296" s="6">
        <v>16</v>
      </c>
      <c r="K10296" s="8">
        <f>IF(H10296="*",'Larimar Net '!I10297-('Larimar Net '!I10297*'Larimar Net Penalized '!$J$5),'Larimar Net '!I10297)</f>
        <v>0</v>
      </c>
    </row>
    <row r="10297" spans="3:11" x14ac:dyDescent="0.3">
      <c r="C10297" s="7">
        <v>44259</v>
      </c>
      <c r="D10297" s="6">
        <v>17</v>
      </c>
      <c r="E10297" s="8">
        <f>IF(B10297="*",'Larimar Net '!D10298-('Larimar Net '!D10298*'Larimar Net Penalized '!$D$5),'Larimar Net '!D10298)</f>
        <v>0</v>
      </c>
      <c r="I10297" s="7">
        <v>44259</v>
      </c>
      <c r="J10297" s="6">
        <v>17</v>
      </c>
      <c r="K10297" s="8">
        <f>IF(H10297="*",'Larimar Net '!I10298-('Larimar Net '!I10298*'Larimar Net Penalized '!$J$5),'Larimar Net '!I10298)</f>
        <v>0</v>
      </c>
    </row>
    <row r="10298" spans="3:11" x14ac:dyDescent="0.3">
      <c r="C10298" s="7">
        <v>44259</v>
      </c>
      <c r="D10298" s="6">
        <v>18</v>
      </c>
      <c r="E10298" s="8">
        <f>IF(B10298="*",'Larimar Net '!D10299-('Larimar Net '!D10299*'Larimar Net Penalized '!$D$5),'Larimar Net '!D10299)</f>
        <v>0</v>
      </c>
      <c r="I10298" s="7">
        <v>44259</v>
      </c>
      <c r="J10298" s="6">
        <v>18</v>
      </c>
      <c r="K10298" s="8">
        <f>IF(H10298="*",'Larimar Net '!I10299-('Larimar Net '!I10299*'Larimar Net Penalized '!$J$5),'Larimar Net '!I10299)</f>
        <v>0</v>
      </c>
    </row>
    <row r="10299" spans="3:11" x14ac:dyDescent="0.3">
      <c r="C10299" s="7">
        <v>44259</v>
      </c>
      <c r="D10299" s="6">
        <v>19</v>
      </c>
      <c r="E10299" s="8">
        <f>IF(B10299="*",'Larimar Net '!D10300-('Larimar Net '!D10300*'Larimar Net Penalized '!$D$5),'Larimar Net '!D10300)</f>
        <v>0</v>
      </c>
      <c r="I10299" s="7">
        <v>44259</v>
      </c>
      <c r="J10299" s="6">
        <v>19</v>
      </c>
      <c r="K10299" s="8">
        <f>IF(H10299="*",'Larimar Net '!I10300-('Larimar Net '!I10300*'Larimar Net Penalized '!$J$5),'Larimar Net '!I10300)</f>
        <v>0</v>
      </c>
    </row>
    <row r="10300" spans="3:11" x14ac:dyDescent="0.3">
      <c r="C10300" s="7">
        <v>44259</v>
      </c>
      <c r="D10300" s="6">
        <v>20</v>
      </c>
      <c r="E10300" s="8">
        <f>IF(B10300="*",'Larimar Net '!D10301-('Larimar Net '!D10301*'Larimar Net Penalized '!$D$5),'Larimar Net '!D10301)</f>
        <v>495.70324558612242</v>
      </c>
      <c r="I10300" s="7">
        <v>44259</v>
      </c>
      <c r="J10300" s="6">
        <v>20</v>
      </c>
      <c r="K10300" s="8">
        <f>IF(H10300="*",'Larimar Net '!I10301-('Larimar Net '!I10301*'Larimar Net Penalized '!$J$5),'Larimar Net '!I10301)</f>
        <v>12.770625116207395</v>
      </c>
    </row>
    <row r="10301" spans="3:11" x14ac:dyDescent="0.3">
      <c r="C10301" s="7">
        <v>44259</v>
      </c>
      <c r="D10301" s="6">
        <v>21</v>
      </c>
      <c r="E10301" s="8">
        <f>IF(B10301="*",'Larimar Net '!D10302-('Larimar Net '!D10302*'Larimar Net Penalized '!$D$5),'Larimar Net '!D10302)</f>
        <v>1777.636242760507</v>
      </c>
      <c r="I10301" s="7">
        <v>44259</v>
      </c>
      <c r="J10301" s="6">
        <v>21</v>
      </c>
      <c r="K10301" s="8">
        <f>IF(H10301="*",'Larimar Net '!I10302-('Larimar Net '!I10302*'Larimar Net Penalized '!$J$5),'Larimar Net '!I10302)</f>
        <v>426.1833218861313</v>
      </c>
    </row>
    <row r="10302" spans="3:11" x14ac:dyDescent="0.3">
      <c r="C10302" s="7">
        <v>44259</v>
      </c>
      <c r="D10302" s="6">
        <v>22</v>
      </c>
      <c r="E10302" s="8">
        <f>IF(B10302="*",'Larimar Net '!D10303-('Larimar Net '!D10303*'Larimar Net Penalized '!$D$5),'Larimar Net '!D10303)</f>
        <v>0</v>
      </c>
      <c r="I10302" s="7">
        <v>44259</v>
      </c>
      <c r="J10302" s="6">
        <v>22</v>
      </c>
      <c r="K10302" s="8">
        <f>IF(H10302="*",'Larimar Net '!I10303-('Larimar Net '!I10303*'Larimar Net Penalized '!$J$5),'Larimar Net '!I10303)</f>
        <v>0</v>
      </c>
    </row>
    <row r="10303" spans="3:11" x14ac:dyDescent="0.3">
      <c r="C10303" s="7">
        <v>44259</v>
      </c>
      <c r="D10303" s="6">
        <v>23</v>
      </c>
      <c r="E10303" s="8">
        <f>IF(B10303="*",'Larimar Net '!D10304-('Larimar Net '!D10304*'Larimar Net Penalized '!$D$5),'Larimar Net '!D10304)</f>
        <v>160.4635342996516</v>
      </c>
      <c r="I10303" s="7">
        <v>44259</v>
      </c>
      <c r="J10303" s="6">
        <v>23</v>
      </c>
      <c r="K10303" s="8">
        <f>IF(H10303="*",'Larimar Net '!I10304-('Larimar Net '!I10304*'Larimar Net Penalized '!$J$5),'Larimar Net '!I10304)</f>
        <v>0</v>
      </c>
    </row>
    <row r="10304" spans="3:11" x14ac:dyDescent="0.3">
      <c r="C10304" s="7">
        <v>44260</v>
      </c>
      <c r="D10304" s="6">
        <v>0</v>
      </c>
      <c r="E10304" s="8">
        <f>IF(B10304="*",'Larimar Net '!D10305-('Larimar Net '!D10305*'Larimar Net Penalized '!$D$5),'Larimar Net '!D10305)</f>
        <v>352.56258352038833</v>
      </c>
      <c r="I10304" s="7">
        <v>44260</v>
      </c>
      <c r="J10304" s="6">
        <v>0</v>
      </c>
      <c r="K10304" s="8">
        <f>IF(H10304="*",'Larimar Net '!I10305-('Larimar Net '!I10305*'Larimar Net Penalized '!$J$5),'Larimar Net '!I10305)</f>
        <v>0</v>
      </c>
    </row>
    <row r="10305" spans="3:11" x14ac:dyDescent="0.3">
      <c r="C10305" s="7">
        <v>44260</v>
      </c>
      <c r="D10305" s="6">
        <v>1</v>
      </c>
      <c r="E10305" s="8">
        <f>IF(B10305="*",'Larimar Net '!D10306-('Larimar Net '!D10306*'Larimar Net Penalized '!$D$5),'Larimar Net '!D10306)</f>
        <v>0</v>
      </c>
      <c r="I10305" s="7">
        <v>44260</v>
      </c>
      <c r="J10305" s="6">
        <v>1</v>
      </c>
      <c r="K10305" s="8">
        <f>IF(H10305="*",'Larimar Net '!I10306-('Larimar Net '!I10306*'Larimar Net Penalized '!$J$5),'Larimar Net '!I10306)</f>
        <v>0</v>
      </c>
    </row>
    <row r="10306" spans="3:11" x14ac:dyDescent="0.3">
      <c r="C10306" s="7">
        <v>44260</v>
      </c>
      <c r="D10306" s="6">
        <v>2</v>
      </c>
      <c r="E10306" s="8">
        <f>IF(B10306="*",'Larimar Net '!D10307-('Larimar Net '!D10307*'Larimar Net Penalized '!$D$5),'Larimar Net '!D10307)</f>
        <v>0</v>
      </c>
      <c r="I10306" s="7">
        <v>44260</v>
      </c>
      <c r="J10306" s="6">
        <v>2</v>
      </c>
      <c r="K10306" s="8">
        <f>IF(H10306="*",'Larimar Net '!I10307-('Larimar Net '!I10307*'Larimar Net Penalized '!$J$5),'Larimar Net '!I10307)</f>
        <v>0</v>
      </c>
    </row>
    <row r="10307" spans="3:11" x14ac:dyDescent="0.3">
      <c r="C10307" s="7">
        <v>44260</v>
      </c>
      <c r="D10307" s="6">
        <v>3</v>
      </c>
      <c r="E10307" s="8">
        <f>IF(B10307="*",'Larimar Net '!D10308-('Larimar Net '!D10308*'Larimar Net Penalized '!$D$5),'Larimar Net '!D10308)</f>
        <v>0</v>
      </c>
      <c r="I10307" s="7">
        <v>44260</v>
      </c>
      <c r="J10307" s="6">
        <v>3</v>
      </c>
      <c r="K10307" s="8">
        <f>IF(H10307="*",'Larimar Net '!I10308-('Larimar Net '!I10308*'Larimar Net Penalized '!$J$5),'Larimar Net '!I10308)</f>
        <v>0</v>
      </c>
    </row>
    <row r="10308" spans="3:11" x14ac:dyDescent="0.3">
      <c r="C10308" s="7">
        <v>44260</v>
      </c>
      <c r="D10308" s="6">
        <v>4</v>
      </c>
      <c r="E10308" s="8">
        <f>IF(B10308="*",'Larimar Net '!D10309-('Larimar Net '!D10309*'Larimar Net Penalized '!$D$5),'Larimar Net '!D10309)</f>
        <v>0</v>
      </c>
      <c r="I10308" s="7">
        <v>44260</v>
      </c>
      <c r="J10308" s="6">
        <v>4</v>
      </c>
      <c r="K10308" s="8">
        <f>IF(H10308="*",'Larimar Net '!I10309-('Larimar Net '!I10309*'Larimar Net Penalized '!$J$5),'Larimar Net '!I10309)</f>
        <v>0</v>
      </c>
    </row>
    <row r="10309" spans="3:11" x14ac:dyDescent="0.3">
      <c r="C10309" s="7">
        <v>44260</v>
      </c>
      <c r="D10309" s="6">
        <v>5</v>
      </c>
      <c r="E10309" s="8">
        <f>IF(B10309="*",'Larimar Net '!D10310-('Larimar Net '!D10310*'Larimar Net Penalized '!$D$5),'Larimar Net '!D10310)</f>
        <v>0</v>
      </c>
      <c r="I10309" s="7">
        <v>44260</v>
      </c>
      <c r="J10309" s="6">
        <v>5</v>
      </c>
      <c r="K10309" s="8">
        <f>IF(H10309="*",'Larimar Net '!I10310-('Larimar Net '!I10310*'Larimar Net Penalized '!$J$5),'Larimar Net '!I10310)</f>
        <v>0</v>
      </c>
    </row>
    <row r="10310" spans="3:11" x14ac:dyDescent="0.3">
      <c r="C10310" s="7">
        <v>44260</v>
      </c>
      <c r="D10310" s="6">
        <v>6</v>
      </c>
      <c r="E10310" s="8">
        <f>IF(B10310="*",'Larimar Net '!D10311-('Larimar Net '!D10311*'Larimar Net Penalized '!$D$5),'Larimar Net '!D10311)</f>
        <v>0</v>
      </c>
      <c r="I10310" s="7">
        <v>44260</v>
      </c>
      <c r="J10310" s="6">
        <v>6</v>
      </c>
      <c r="K10310" s="8">
        <f>IF(H10310="*",'Larimar Net '!I10311-('Larimar Net '!I10311*'Larimar Net Penalized '!$J$5),'Larimar Net '!I10311)</f>
        <v>0</v>
      </c>
    </row>
    <row r="10311" spans="3:11" x14ac:dyDescent="0.3">
      <c r="C10311" s="7">
        <v>44260</v>
      </c>
      <c r="D10311" s="6">
        <v>7</v>
      </c>
      <c r="E10311" s="8">
        <f>IF(B10311="*",'Larimar Net '!D10312-('Larimar Net '!D10312*'Larimar Net Penalized '!$D$5),'Larimar Net '!D10312)</f>
        <v>0</v>
      </c>
      <c r="I10311" s="7">
        <v>44260</v>
      </c>
      <c r="J10311" s="6">
        <v>7</v>
      </c>
      <c r="K10311" s="8">
        <f>IF(H10311="*",'Larimar Net '!I10312-('Larimar Net '!I10312*'Larimar Net Penalized '!$J$5),'Larimar Net '!I10312)</f>
        <v>0</v>
      </c>
    </row>
    <row r="10312" spans="3:11" x14ac:dyDescent="0.3">
      <c r="C10312" s="7">
        <v>44260</v>
      </c>
      <c r="D10312" s="6">
        <v>8</v>
      </c>
      <c r="E10312" s="8">
        <f>IF(B10312="*",'Larimar Net '!D10313-('Larimar Net '!D10313*'Larimar Net Penalized '!$D$5),'Larimar Net '!D10313)</f>
        <v>0</v>
      </c>
      <c r="I10312" s="7">
        <v>44260</v>
      </c>
      <c r="J10312" s="6">
        <v>8</v>
      </c>
      <c r="K10312" s="8">
        <f>IF(H10312="*",'Larimar Net '!I10313-('Larimar Net '!I10313*'Larimar Net Penalized '!$J$5),'Larimar Net '!I10313)</f>
        <v>0</v>
      </c>
    </row>
    <row r="10313" spans="3:11" x14ac:dyDescent="0.3">
      <c r="C10313" s="7">
        <v>44260</v>
      </c>
      <c r="D10313" s="6">
        <v>9</v>
      </c>
      <c r="E10313" s="8">
        <f>IF(B10313="*",'Larimar Net '!D10314-('Larimar Net '!D10314*'Larimar Net Penalized '!$D$5),'Larimar Net '!D10314)</f>
        <v>0</v>
      </c>
      <c r="I10313" s="7">
        <v>44260</v>
      </c>
      <c r="J10313" s="6">
        <v>9</v>
      </c>
      <c r="K10313" s="8">
        <f>IF(H10313="*",'Larimar Net '!I10314-('Larimar Net '!I10314*'Larimar Net Penalized '!$J$5),'Larimar Net '!I10314)</f>
        <v>0</v>
      </c>
    </row>
    <row r="10314" spans="3:11" x14ac:dyDescent="0.3">
      <c r="C10314" s="7">
        <v>44260</v>
      </c>
      <c r="D10314" s="6">
        <v>10</v>
      </c>
      <c r="E10314" s="8">
        <f>IF(B10314="*",'Larimar Net '!D10315-('Larimar Net '!D10315*'Larimar Net Penalized '!$D$5),'Larimar Net '!D10315)</f>
        <v>662.09135942710236</v>
      </c>
      <c r="I10314" s="7">
        <v>44260</v>
      </c>
      <c r="J10314" s="6">
        <v>10</v>
      </c>
      <c r="K10314" s="8">
        <f>IF(H10314="*",'Larimar Net '!I10315-('Larimar Net '!I10315*'Larimar Net Penalized '!$J$5),'Larimar Net '!I10315)</f>
        <v>0</v>
      </c>
    </row>
    <row r="10315" spans="3:11" x14ac:dyDescent="0.3">
      <c r="C10315" s="7">
        <v>44260</v>
      </c>
      <c r="D10315" s="6">
        <v>11</v>
      </c>
      <c r="E10315" s="8">
        <f>IF(B10315="*",'Larimar Net '!D10316-('Larimar Net '!D10316*'Larimar Net Penalized '!$D$5),'Larimar Net '!D10316)</f>
        <v>1884.1108351204998</v>
      </c>
      <c r="I10315" s="7">
        <v>44260</v>
      </c>
      <c r="J10315" s="6">
        <v>11</v>
      </c>
      <c r="K10315" s="8">
        <f>IF(H10315="*",'Larimar Net '!I10316-('Larimar Net '!I10316*'Larimar Net Penalized '!$J$5),'Larimar Net '!I10316)</f>
        <v>573.28695079889553</v>
      </c>
    </row>
    <row r="10316" spans="3:11" x14ac:dyDescent="0.3">
      <c r="C10316" s="7">
        <v>44260</v>
      </c>
      <c r="D10316" s="6">
        <v>12</v>
      </c>
      <c r="E10316" s="8">
        <f>IF(B10316="*",'Larimar Net '!D10317-('Larimar Net '!D10317*'Larimar Net Penalized '!$D$5),'Larimar Net '!D10317)</f>
        <v>2183.2150622430922</v>
      </c>
      <c r="I10316" s="7">
        <v>44260</v>
      </c>
      <c r="J10316" s="6">
        <v>12</v>
      </c>
      <c r="K10316" s="8">
        <f>IF(H10316="*",'Larimar Net '!I10317-('Larimar Net '!I10317*'Larimar Net Penalized '!$J$5),'Larimar Net '!I10317)</f>
        <v>797.55371024951137</v>
      </c>
    </row>
    <row r="10317" spans="3:11" x14ac:dyDescent="0.3">
      <c r="C10317" s="7">
        <v>44260</v>
      </c>
      <c r="D10317" s="6">
        <v>13</v>
      </c>
      <c r="E10317" s="8">
        <f>IF(B10317="*",'Larimar Net '!D10318-('Larimar Net '!D10318*'Larimar Net Penalized '!$D$5),'Larimar Net '!D10318)</f>
        <v>2137.5338473228812</v>
      </c>
      <c r="I10317" s="7">
        <v>44260</v>
      </c>
      <c r="J10317" s="6">
        <v>13</v>
      </c>
      <c r="K10317" s="8">
        <f>IF(H10317="*",'Larimar Net '!I10318-('Larimar Net '!I10318*'Larimar Net Penalized '!$J$5),'Larimar Net '!I10318)</f>
        <v>866.64739003659577</v>
      </c>
    </row>
    <row r="10318" spans="3:11" x14ac:dyDescent="0.3">
      <c r="C10318" s="7">
        <v>44260</v>
      </c>
      <c r="D10318" s="6">
        <v>14</v>
      </c>
      <c r="E10318" s="8">
        <f>IF(B10318="*",'Larimar Net '!D10319-('Larimar Net '!D10319*'Larimar Net Penalized '!$D$5),'Larimar Net '!D10319)</f>
        <v>975.55169748090543</v>
      </c>
      <c r="I10318" s="7">
        <v>44260</v>
      </c>
      <c r="J10318" s="6">
        <v>14</v>
      </c>
      <c r="K10318" s="8">
        <f>IF(H10318="*",'Larimar Net '!I10319-('Larimar Net '!I10319*'Larimar Net Penalized '!$J$5),'Larimar Net '!I10319)</f>
        <v>87.834340757460211</v>
      </c>
    </row>
    <row r="10319" spans="3:11" x14ac:dyDescent="0.3">
      <c r="C10319" s="7">
        <v>44260</v>
      </c>
      <c r="D10319" s="6">
        <v>15</v>
      </c>
      <c r="E10319" s="8">
        <f>IF(B10319="*",'Larimar Net '!D10320-('Larimar Net '!D10320*'Larimar Net Penalized '!$D$5),'Larimar Net '!D10320)</f>
        <v>728.26731508805574</v>
      </c>
      <c r="I10319" s="7">
        <v>44260</v>
      </c>
      <c r="J10319" s="6">
        <v>15</v>
      </c>
      <c r="K10319" s="8">
        <f>IF(H10319="*",'Larimar Net '!I10320-('Larimar Net '!I10320*'Larimar Net Penalized '!$J$5),'Larimar Net '!I10320)</f>
        <v>0</v>
      </c>
    </row>
    <row r="10320" spans="3:11" x14ac:dyDescent="0.3">
      <c r="C10320" s="7">
        <v>44260</v>
      </c>
      <c r="D10320" s="6">
        <v>16</v>
      </c>
      <c r="E10320" s="8">
        <f>IF(B10320="*",'Larimar Net '!D10321-('Larimar Net '!D10321*'Larimar Net Penalized '!$D$5),'Larimar Net '!D10321)</f>
        <v>0</v>
      </c>
      <c r="I10320" s="7">
        <v>44260</v>
      </c>
      <c r="J10320" s="6">
        <v>16</v>
      </c>
      <c r="K10320" s="8">
        <f>IF(H10320="*",'Larimar Net '!I10321-('Larimar Net '!I10321*'Larimar Net Penalized '!$J$5),'Larimar Net '!I10321)</f>
        <v>0</v>
      </c>
    </row>
    <row r="10321" spans="3:11" x14ac:dyDescent="0.3">
      <c r="C10321" s="7">
        <v>44260</v>
      </c>
      <c r="D10321" s="6">
        <v>17</v>
      </c>
      <c r="E10321" s="8">
        <f>IF(B10321="*",'Larimar Net '!D10322-('Larimar Net '!D10322*'Larimar Net Penalized '!$D$5),'Larimar Net '!D10322)</f>
        <v>0</v>
      </c>
      <c r="I10321" s="7">
        <v>44260</v>
      </c>
      <c r="J10321" s="6">
        <v>17</v>
      </c>
      <c r="K10321" s="8">
        <f>IF(H10321="*",'Larimar Net '!I10322-('Larimar Net '!I10322*'Larimar Net Penalized '!$J$5),'Larimar Net '!I10322)</f>
        <v>0</v>
      </c>
    </row>
    <row r="10322" spans="3:11" x14ac:dyDescent="0.3">
      <c r="C10322" s="7">
        <v>44260</v>
      </c>
      <c r="D10322" s="6">
        <v>18</v>
      </c>
      <c r="E10322" s="8">
        <f>IF(B10322="*",'Larimar Net '!D10323-('Larimar Net '!D10323*'Larimar Net Penalized '!$D$5),'Larimar Net '!D10323)</f>
        <v>0</v>
      </c>
      <c r="I10322" s="7">
        <v>44260</v>
      </c>
      <c r="J10322" s="6">
        <v>18</v>
      </c>
      <c r="K10322" s="8">
        <f>IF(H10322="*",'Larimar Net '!I10323-('Larimar Net '!I10323*'Larimar Net Penalized '!$J$5),'Larimar Net '!I10323)</f>
        <v>0</v>
      </c>
    </row>
    <row r="10323" spans="3:11" x14ac:dyDescent="0.3">
      <c r="C10323" s="7">
        <v>44260</v>
      </c>
      <c r="D10323" s="6">
        <v>19</v>
      </c>
      <c r="E10323" s="8">
        <f>IF(B10323="*",'Larimar Net '!D10324-('Larimar Net '!D10324*'Larimar Net Penalized '!$D$5),'Larimar Net '!D10324)</f>
        <v>0</v>
      </c>
      <c r="I10323" s="7">
        <v>44260</v>
      </c>
      <c r="J10323" s="6">
        <v>19</v>
      </c>
      <c r="K10323" s="8">
        <f>IF(H10323="*",'Larimar Net '!I10324-('Larimar Net '!I10324*'Larimar Net Penalized '!$J$5),'Larimar Net '!I10324)</f>
        <v>0</v>
      </c>
    </row>
    <row r="10324" spans="3:11" x14ac:dyDescent="0.3">
      <c r="C10324" s="7">
        <v>44260</v>
      </c>
      <c r="D10324" s="6">
        <v>20</v>
      </c>
      <c r="E10324" s="8">
        <f>IF(B10324="*",'Larimar Net '!D10325-('Larimar Net '!D10325*'Larimar Net Penalized '!$D$5),'Larimar Net '!D10325)</f>
        <v>0</v>
      </c>
      <c r="I10324" s="7">
        <v>44260</v>
      </c>
      <c r="J10324" s="6">
        <v>20</v>
      </c>
      <c r="K10324" s="8">
        <f>IF(H10324="*",'Larimar Net '!I10325-('Larimar Net '!I10325*'Larimar Net Penalized '!$J$5),'Larimar Net '!I10325)</f>
        <v>0</v>
      </c>
    </row>
    <row r="10325" spans="3:11" x14ac:dyDescent="0.3">
      <c r="C10325" s="7">
        <v>44260</v>
      </c>
      <c r="D10325" s="6">
        <v>21</v>
      </c>
      <c r="E10325" s="8">
        <f>IF(B10325="*",'Larimar Net '!D10326-('Larimar Net '!D10326*'Larimar Net Penalized '!$D$5),'Larimar Net '!D10326)</f>
        <v>8.1594491237058939</v>
      </c>
      <c r="I10325" s="7">
        <v>44260</v>
      </c>
      <c r="J10325" s="6">
        <v>21</v>
      </c>
      <c r="K10325" s="8">
        <f>IF(H10325="*",'Larimar Net '!I10326-('Larimar Net '!I10326*'Larimar Net Penalized '!$J$5),'Larimar Net '!I10326)</f>
        <v>0</v>
      </c>
    </row>
    <row r="10326" spans="3:11" x14ac:dyDescent="0.3">
      <c r="C10326" s="7">
        <v>44260</v>
      </c>
      <c r="D10326" s="6">
        <v>22</v>
      </c>
      <c r="E10326" s="8">
        <f>IF(B10326="*",'Larimar Net '!D10327-('Larimar Net '!D10327*'Larimar Net Penalized '!$D$5),'Larimar Net '!D10327)</f>
        <v>1678.7490263025848</v>
      </c>
      <c r="I10326" s="7">
        <v>44260</v>
      </c>
      <c r="J10326" s="6">
        <v>22</v>
      </c>
      <c r="K10326" s="8">
        <f>IF(H10326="*",'Larimar Net '!I10327-('Larimar Net '!I10327*'Larimar Net Penalized '!$J$5),'Larimar Net '!I10327)</f>
        <v>0</v>
      </c>
    </row>
    <row r="10327" spans="3:11" x14ac:dyDescent="0.3">
      <c r="C10327" s="7">
        <v>44260</v>
      </c>
      <c r="D10327" s="6">
        <v>23</v>
      </c>
      <c r="E10327" s="8">
        <f>IF(B10327="*",'Larimar Net '!D10328-('Larimar Net '!D10328*'Larimar Net Penalized '!$D$5),'Larimar Net '!D10328)</f>
        <v>4404.7735262424467</v>
      </c>
      <c r="I10327" s="7">
        <v>44260</v>
      </c>
      <c r="J10327" s="6">
        <v>23</v>
      </c>
      <c r="K10327" s="8">
        <f>IF(H10327="*",'Larimar Net '!I10328-('Larimar Net '!I10328*'Larimar Net Penalized '!$J$5),'Larimar Net '!I10328)</f>
        <v>938.79456379363171</v>
      </c>
    </row>
    <row r="10328" spans="3:11" x14ac:dyDescent="0.3">
      <c r="C10328" s="7">
        <v>44261</v>
      </c>
      <c r="D10328" s="6">
        <v>0</v>
      </c>
      <c r="E10328" s="8">
        <f>IF(B10328="*",'Larimar Net '!D10329-('Larimar Net '!D10329*'Larimar Net Penalized '!$D$5),'Larimar Net '!D10329)</f>
        <v>5588.0370173016345</v>
      </c>
      <c r="I10328" s="7">
        <v>44261</v>
      </c>
      <c r="J10328" s="6">
        <v>0</v>
      </c>
      <c r="K10328" s="8">
        <f>IF(H10328="*",'Larimar Net '!I10329-('Larimar Net '!I10329*'Larimar Net Penalized '!$J$5),'Larimar Net '!I10329)</f>
        <v>1599.0841943740872</v>
      </c>
    </row>
    <row r="10329" spans="3:11" x14ac:dyDescent="0.3">
      <c r="C10329" s="7">
        <v>44261</v>
      </c>
      <c r="D10329" s="6">
        <v>1</v>
      </c>
      <c r="E10329" s="8">
        <f>IF(B10329="*",'Larimar Net '!D10330-('Larimar Net '!D10330*'Larimar Net Penalized '!$D$5),'Larimar Net '!D10330)</f>
        <v>6767.6846414330084</v>
      </c>
      <c r="I10329" s="7">
        <v>44261</v>
      </c>
      <c r="J10329" s="6">
        <v>1</v>
      </c>
      <c r="K10329" s="8">
        <f>IF(H10329="*",'Larimar Net '!I10330-('Larimar Net '!I10330*'Larimar Net Penalized '!$J$5),'Larimar Net '!I10330)</f>
        <v>2536.7491955125497</v>
      </c>
    </row>
    <row r="10330" spans="3:11" x14ac:dyDescent="0.3">
      <c r="C10330" s="7">
        <v>44261</v>
      </c>
      <c r="D10330" s="6">
        <v>2</v>
      </c>
      <c r="E10330" s="8">
        <f>IF(B10330="*",'Larimar Net '!D10331-('Larimar Net '!D10331*'Larimar Net Penalized '!$D$5),'Larimar Net '!D10331)</f>
        <v>7041.6486399132918</v>
      </c>
      <c r="I10330" s="7">
        <v>44261</v>
      </c>
      <c r="J10330" s="6">
        <v>2</v>
      </c>
      <c r="K10330" s="8">
        <f>IF(H10330="*",'Larimar Net '!I10331-('Larimar Net '!I10331*'Larimar Net Penalized '!$J$5),'Larimar Net '!I10331)</f>
        <v>3689.3751771575644</v>
      </c>
    </row>
    <row r="10331" spans="3:11" x14ac:dyDescent="0.3">
      <c r="C10331" s="7">
        <v>44261</v>
      </c>
      <c r="D10331" s="6">
        <v>3</v>
      </c>
      <c r="E10331" s="8">
        <f>IF(B10331="*",'Larimar Net '!D10332-('Larimar Net '!D10332*'Larimar Net Penalized '!$D$5),'Larimar Net '!D10332)</f>
        <v>5770.7862309038192</v>
      </c>
      <c r="I10331" s="7">
        <v>44261</v>
      </c>
      <c r="J10331" s="6">
        <v>3</v>
      </c>
      <c r="K10331" s="8">
        <f>IF(H10331="*",'Larimar Net '!I10332-('Larimar Net '!I10332*'Larimar Net Penalized '!$J$5),'Larimar Net '!I10332)</f>
        <v>3948.4657073642861</v>
      </c>
    </row>
    <row r="10332" spans="3:11" x14ac:dyDescent="0.3">
      <c r="C10332" s="7">
        <v>44261</v>
      </c>
      <c r="D10332" s="6">
        <v>4</v>
      </c>
      <c r="E10332" s="8">
        <f>IF(B10332="*",'Larimar Net '!D10333-('Larimar Net '!D10333*'Larimar Net Penalized '!$D$5),'Larimar Net '!D10333)</f>
        <v>3894.2378423546388</v>
      </c>
      <c r="I10332" s="7">
        <v>44261</v>
      </c>
      <c r="J10332" s="6">
        <v>4</v>
      </c>
      <c r="K10332" s="8">
        <f>IF(H10332="*",'Larimar Net '!I10333-('Larimar Net '!I10333*'Larimar Net Penalized '!$J$5),'Larimar Net '!I10333)</f>
        <v>2467.9545674701403</v>
      </c>
    </row>
    <row r="10333" spans="3:11" x14ac:dyDescent="0.3">
      <c r="C10333" s="7">
        <v>44261</v>
      </c>
      <c r="D10333" s="6">
        <v>5</v>
      </c>
      <c r="E10333" s="8">
        <f>IF(B10333="*",'Larimar Net '!D10334-('Larimar Net '!D10334*'Larimar Net Penalized '!$D$5),'Larimar Net '!D10334)</f>
        <v>3800.6422314852562</v>
      </c>
      <c r="I10333" s="7">
        <v>44261</v>
      </c>
      <c r="J10333" s="6">
        <v>5</v>
      </c>
      <c r="K10333" s="8">
        <f>IF(H10333="*",'Larimar Net '!I10334-('Larimar Net '!I10334*'Larimar Net Penalized '!$J$5),'Larimar Net '!I10334)</f>
        <v>2903.2935013833994</v>
      </c>
    </row>
    <row r="10334" spans="3:11" x14ac:dyDescent="0.3">
      <c r="C10334" s="7">
        <v>44261</v>
      </c>
      <c r="D10334" s="6">
        <v>6</v>
      </c>
      <c r="E10334" s="8">
        <f>IF(B10334="*",'Larimar Net '!D10335-('Larimar Net '!D10335*'Larimar Net Penalized '!$D$5),'Larimar Net '!D10335)</f>
        <v>3481.8528709538687</v>
      </c>
      <c r="I10334" s="7">
        <v>44261</v>
      </c>
      <c r="J10334" s="6">
        <v>6</v>
      </c>
      <c r="K10334" s="8">
        <f>IF(H10334="*",'Larimar Net '!I10335-('Larimar Net '!I10335*'Larimar Net Penalized '!$J$5),'Larimar Net '!I10335)</f>
        <v>1586.2790570411817</v>
      </c>
    </row>
    <row r="10335" spans="3:11" x14ac:dyDescent="0.3">
      <c r="C10335" s="7">
        <v>44261</v>
      </c>
      <c r="D10335" s="6">
        <v>7</v>
      </c>
      <c r="E10335" s="8">
        <f>IF(B10335="*",'Larimar Net '!D10336-('Larimar Net '!D10336*'Larimar Net Penalized '!$D$5),'Larimar Net '!D10336)</f>
        <v>5872.7315368506579</v>
      </c>
      <c r="I10335" s="7">
        <v>44261</v>
      </c>
      <c r="J10335" s="6">
        <v>7</v>
      </c>
      <c r="K10335" s="8">
        <f>IF(H10335="*",'Larimar Net '!I10336-('Larimar Net '!I10336*'Larimar Net Penalized '!$J$5),'Larimar Net '!I10336)</f>
        <v>3554.8421397629954</v>
      </c>
    </row>
    <row r="10336" spans="3:11" x14ac:dyDescent="0.3">
      <c r="C10336" s="7">
        <v>44261</v>
      </c>
      <c r="D10336" s="6">
        <v>8</v>
      </c>
      <c r="E10336" s="8">
        <f>IF(B10336="*",'Larimar Net '!D10337-('Larimar Net '!D10337*'Larimar Net Penalized '!$D$5),'Larimar Net '!D10337)</f>
        <v>8097.9801470284337</v>
      </c>
      <c r="I10336" s="7">
        <v>44261</v>
      </c>
      <c r="J10336" s="6">
        <v>8</v>
      </c>
      <c r="K10336" s="8">
        <f>IF(H10336="*",'Larimar Net '!I10337-('Larimar Net '!I10337*'Larimar Net Penalized '!$J$5),'Larimar Net '!I10337)</f>
        <v>4715.7211409736292</v>
      </c>
    </row>
    <row r="10337" spans="3:11" x14ac:dyDescent="0.3">
      <c r="C10337" s="7">
        <v>44261</v>
      </c>
      <c r="D10337" s="6">
        <v>9</v>
      </c>
      <c r="E10337" s="8">
        <f>IF(B10337="*",'Larimar Net '!D10338-('Larimar Net '!D10338*'Larimar Net Penalized '!$D$5),'Larimar Net '!D10338)</f>
        <v>7294.5054573106909</v>
      </c>
      <c r="I10337" s="7">
        <v>44261</v>
      </c>
      <c r="J10337" s="6">
        <v>9</v>
      </c>
      <c r="K10337" s="8">
        <f>IF(H10337="*",'Larimar Net '!I10338-('Larimar Net '!I10338*'Larimar Net Penalized '!$J$5),'Larimar Net '!I10338)</f>
        <v>5193.4863096813497</v>
      </c>
    </row>
    <row r="10338" spans="3:11" x14ac:dyDescent="0.3">
      <c r="C10338" s="7">
        <v>44261</v>
      </c>
      <c r="D10338" s="6">
        <v>10</v>
      </c>
      <c r="E10338" s="8">
        <f>IF(B10338="*",'Larimar Net '!D10339-('Larimar Net '!D10339*'Larimar Net Penalized '!$D$5),'Larimar Net '!D10339)</f>
        <v>6309.1917764890013</v>
      </c>
      <c r="I10338" s="7">
        <v>44261</v>
      </c>
      <c r="J10338" s="6">
        <v>10</v>
      </c>
      <c r="K10338" s="8">
        <f>IF(H10338="*",'Larimar Net '!I10339-('Larimar Net '!I10339*'Larimar Net Penalized '!$J$5),'Larimar Net '!I10339)</f>
        <v>4560.9510836846976</v>
      </c>
    </row>
    <row r="10339" spans="3:11" x14ac:dyDescent="0.3">
      <c r="C10339" s="7">
        <v>44261</v>
      </c>
      <c r="D10339" s="6">
        <v>11</v>
      </c>
      <c r="E10339" s="8">
        <f>IF(B10339="*",'Larimar Net '!D10340-('Larimar Net '!D10340*'Larimar Net Penalized '!$D$5),'Larimar Net '!D10340)</f>
        <v>5907.3118402596065</v>
      </c>
      <c r="I10339" s="7">
        <v>44261</v>
      </c>
      <c r="J10339" s="6">
        <v>11</v>
      </c>
      <c r="K10339" s="8">
        <f>IF(H10339="*",'Larimar Net '!I10340-('Larimar Net '!I10340*'Larimar Net Penalized '!$J$5),'Larimar Net '!I10340)</f>
        <v>4397.8861154900796</v>
      </c>
    </row>
    <row r="10340" spans="3:11" x14ac:dyDescent="0.3">
      <c r="C10340" s="7">
        <v>44261</v>
      </c>
      <c r="D10340" s="6">
        <v>12</v>
      </c>
      <c r="E10340" s="8">
        <f>IF(B10340="*",'Larimar Net '!D10341-('Larimar Net '!D10341*'Larimar Net Penalized '!$D$5),'Larimar Net '!D10341)</f>
        <v>10727.024971135495</v>
      </c>
      <c r="I10340" s="7">
        <v>44261</v>
      </c>
      <c r="J10340" s="6">
        <v>12</v>
      </c>
      <c r="K10340" s="8">
        <f>IF(H10340="*",'Larimar Net '!I10341-('Larimar Net '!I10341*'Larimar Net Penalized '!$J$5),'Larimar Net '!I10341)</f>
        <v>6835.0232745284793</v>
      </c>
    </row>
    <row r="10341" spans="3:11" x14ac:dyDescent="0.3">
      <c r="C10341" s="7">
        <v>44261</v>
      </c>
      <c r="D10341" s="6">
        <v>13</v>
      </c>
      <c r="E10341" s="8">
        <f>IF(B10341="*",'Larimar Net '!D10342-('Larimar Net '!D10342*'Larimar Net Penalized '!$D$5),'Larimar Net '!D10342)</f>
        <v>18120.293924659065</v>
      </c>
      <c r="I10341" s="7">
        <v>44261</v>
      </c>
      <c r="J10341" s="6">
        <v>13</v>
      </c>
      <c r="K10341" s="8">
        <f>IF(H10341="*",'Larimar Net '!I10342-('Larimar Net '!I10342*'Larimar Net Penalized '!$J$5),'Larimar Net '!I10342)</f>
        <v>11150.5414176801</v>
      </c>
    </row>
    <row r="10342" spans="3:11" x14ac:dyDescent="0.3">
      <c r="C10342" s="7">
        <v>44261</v>
      </c>
      <c r="D10342" s="6">
        <v>14</v>
      </c>
      <c r="E10342" s="8">
        <f>IF(B10342="*",'Larimar Net '!D10343-('Larimar Net '!D10343*'Larimar Net Penalized '!$D$5),'Larimar Net '!D10343)</f>
        <v>20327.138380163426</v>
      </c>
      <c r="I10342" s="7">
        <v>44261</v>
      </c>
      <c r="J10342" s="6">
        <v>14</v>
      </c>
      <c r="K10342" s="8">
        <f>IF(H10342="*",'Larimar Net '!I10343-('Larimar Net '!I10343*'Larimar Net Penalized '!$J$5),'Larimar Net '!I10343)</f>
        <v>10661.387795307252</v>
      </c>
    </row>
    <row r="10343" spans="3:11" x14ac:dyDescent="0.3">
      <c r="C10343" s="7">
        <v>44261</v>
      </c>
      <c r="D10343" s="6">
        <v>15</v>
      </c>
      <c r="E10343" s="8">
        <f>IF(B10343="*",'Larimar Net '!D10344-('Larimar Net '!D10344*'Larimar Net Penalized '!$D$5),'Larimar Net '!D10344)</f>
        <v>9014.9452975526565</v>
      </c>
      <c r="I10343" s="7">
        <v>44261</v>
      </c>
      <c r="J10343" s="6">
        <v>15</v>
      </c>
      <c r="K10343" s="8">
        <f>IF(H10343="*",'Larimar Net '!I10344-('Larimar Net '!I10344*'Larimar Net Penalized '!$J$5),'Larimar Net '!I10344)</f>
        <v>4179.8002651731895</v>
      </c>
    </row>
    <row r="10344" spans="3:11" x14ac:dyDescent="0.3">
      <c r="C10344" s="7">
        <v>44261</v>
      </c>
      <c r="D10344" s="6">
        <v>16</v>
      </c>
      <c r="E10344" s="8">
        <f>IF(B10344="*",'Larimar Net '!D10345-('Larimar Net '!D10345*'Larimar Net Penalized '!$D$5),'Larimar Net '!D10345)</f>
        <v>5955.8113054973164</v>
      </c>
      <c r="I10344" s="7">
        <v>44261</v>
      </c>
      <c r="J10344" s="6">
        <v>16</v>
      </c>
      <c r="K10344" s="8">
        <f>IF(H10344="*",'Larimar Net '!I10345-('Larimar Net '!I10345*'Larimar Net Penalized '!$J$5),'Larimar Net '!I10345)</f>
        <v>3023.3649398970574</v>
      </c>
    </row>
    <row r="10345" spans="3:11" x14ac:dyDescent="0.3">
      <c r="C10345" s="7">
        <v>44261</v>
      </c>
      <c r="D10345" s="6">
        <v>17</v>
      </c>
      <c r="E10345" s="8">
        <f>IF(B10345="*",'Larimar Net '!D10346-('Larimar Net '!D10346*'Larimar Net Penalized '!$D$5),'Larimar Net '!D10346)</f>
        <v>7322.4791879209706</v>
      </c>
      <c r="I10345" s="7">
        <v>44261</v>
      </c>
      <c r="J10345" s="6">
        <v>17</v>
      </c>
      <c r="K10345" s="8">
        <f>IF(H10345="*",'Larimar Net '!I10346-('Larimar Net '!I10346*'Larimar Net Penalized '!$J$5),'Larimar Net '!I10346)</f>
        <v>2833.1350403484871</v>
      </c>
    </row>
    <row r="10346" spans="3:11" x14ac:dyDescent="0.3">
      <c r="C10346" s="7">
        <v>44261</v>
      </c>
      <c r="D10346" s="6">
        <v>18</v>
      </c>
      <c r="E10346" s="8">
        <f>IF(B10346="*",'Larimar Net '!D10347-('Larimar Net '!D10347*'Larimar Net Penalized '!$D$5),'Larimar Net '!D10347)</f>
        <v>6350.1180673742292</v>
      </c>
      <c r="I10346" s="7">
        <v>44261</v>
      </c>
      <c r="J10346" s="6">
        <v>18</v>
      </c>
      <c r="K10346" s="8">
        <f>IF(H10346="*",'Larimar Net '!I10347-('Larimar Net '!I10347*'Larimar Net Penalized '!$J$5),'Larimar Net '!I10347)</f>
        <v>2367.8077320802654</v>
      </c>
    </row>
    <row r="10347" spans="3:11" x14ac:dyDescent="0.3">
      <c r="C10347" s="7">
        <v>44261</v>
      </c>
      <c r="D10347" s="6">
        <v>19</v>
      </c>
      <c r="E10347" s="8">
        <f>IF(B10347="*",'Larimar Net '!D10348-('Larimar Net '!D10348*'Larimar Net Penalized '!$D$5),'Larimar Net '!D10348)</f>
        <v>3981.2862427968907</v>
      </c>
      <c r="I10347" s="7">
        <v>44261</v>
      </c>
      <c r="J10347" s="6">
        <v>19</v>
      </c>
      <c r="K10347" s="8">
        <f>IF(H10347="*",'Larimar Net '!I10348-('Larimar Net '!I10348*'Larimar Net Penalized '!$J$5),'Larimar Net '!I10348)</f>
        <v>1594.2144537080687</v>
      </c>
    </row>
    <row r="10348" spans="3:11" x14ac:dyDescent="0.3">
      <c r="C10348" s="7">
        <v>44261</v>
      </c>
      <c r="D10348" s="6">
        <v>20</v>
      </c>
      <c r="E10348" s="8">
        <f>IF(B10348="*",'Larimar Net '!D10349-('Larimar Net '!D10349*'Larimar Net Penalized '!$D$5),'Larimar Net '!D10349)</f>
        <v>5851.038890559179</v>
      </c>
      <c r="I10348" s="7">
        <v>44261</v>
      </c>
      <c r="J10348" s="6">
        <v>20</v>
      </c>
      <c r="K10348" s="8">
        <f>IF(H10348="*",'Larimar Net '!I10349-('Larimar Net '!I10349*'Larimar Net Penalized '!$J$5),'Larimar Net '!I10349)</f>
        <v>3128.2835167032331</v>
      </c>
    </row>
    <row r="10349" spans="3:11" x14ac:dyDescent="0.3">
      <c r="C10349" s="7">
        <v>44261</v>
      </c>
      <c r="D10349" s="6">
        <v>21</v>
      </c>
      <c r="E10349" s="8">
        <f>IF(B10349="*",'Larimar Net '!D10350-('Larimar Net '!D10350*'Larimar Net Penalized '!$D$5),'Larimar Net '!D10350)</f>
        <v>6822.0791837004272</v>
      </c>
      <c r="I10349" s="7">
        <v>44261</v>
      </c>
      <c r="J10349" s="6">
        <v>21</v>
      </c>
      <c r="K10349" s="8">
        <f>IF(H10349="*",'Larimar Net '!I10350-('Larimar Net '!I10350*'Larimar Net Penalized '!$J$5),'Larimar Net '!I10350)</f>
        <v>4249.4901026483785</v>
      </c>
    </row>
    <row r="10350" spans="3:11" x14ac:dyDescent="0.3">
      <c r="C10350" s="7">
        <v>44261</v>
      </c>
      <c r="D10350" s="6">
        <v>22</v>
      </c>
      <c r="E10350" s="8">
        <f>IF(B10350="*",'Larimar Net '!D10351-('Larimar Net '!D10351*'Larimar Net Penalized '!$D$5),'Larimar Net '!D10351)</f>
        <v>2069.1191359309742</v>
      </c>
      <c r="I10350" s="7">
        <v>44261</v>
      </c>
      <c r="J10350" s="6">
        <v>22</v>
      </c>
      <c r="K10350" s="8">
        <f>IF(H10350="*",'Larimar Net '!I10351-('Larimar Net '!I10351*'Larimar Net Penalized '!$J$5),'Larimar Net '!I10351)</f>
        <v>0</v>
      </c>
    </row>
    <row r="10351" spans="3:11" x14ac:dyDescent="0.3">
      <c r="C10351" s="7">
        <v>44261</v>
      </c>
      <c r="D10351" s="6">
        <v>23</v>
      </c>
      <c r="E10351" s="8">
        <f>IF(B10351="*",'Larimar Net '!D10352-('Larimar Net '!D10352*'Larimar Net Penalized '!$D$5),'Larimar Net '!D10352)</f>
        <v>5435.5744134769484</v>
      </c>
      <c r="I10351" s="7">
        <v>44261</v>
      </c>
      <c r="J10351" s="6">
        <v>23</v>
      </c>
      <c r="K10351" s="8">
        <f>IF(H10351="*",'Larimar Net '!I10352-('Larimar Net '!I10352*'Larimar Net Penalized '!$J$5),'Larimar Net '!I10352)</f>
        <v>2241.2223603252564</v>
      </c>
    </row>
    <row r="10352" spans="3:11" x14ac:dyDescent="0.3">
      <c r="C10352" s="7">
        <v>44262</v>
      </c>
      <c r="D10352" s="6">
        <v>0</v>
      </c>
      <c r="E10352" s="8">
        <f>IF(B10352="*",'Larimar Net '!D10353-('Larimar Net '!D10353*'Larimar Net Penalized '!$D$5),'Larimar Net '!D10353)</f>
        <v>11074.973817601058</v>
      </c>
      <c r="I10352" s="7">
        <v>44262</v>
      </c>
      <c r="J10352" s="6">
        <v>0</v>
      </c>
      <c r="K10352" s="8">
        <f>IF(H10352="*",'Larimar Net '!I10353-('Larimar Net '!I10353*'Larimar Net Penalized '!$J$5),'Larimar Net '!I10353)</f>
        <v>5954.4498693167816</v>
      </c>
    </row>
    <row r="10353" spans="3:11" x14ac:dyDescent="0.3">
      <c r="C10353" s="7">
        <v>44262</v>
      </c>
      <c r="D10353" s="6">
        <v>1</v>
      </c>
      <c r="E10353" s="8">
        <f>IF(B10353="*",'Larimar Net '!D10354-('Larimar Net '!D10354*'Larimar Net Penalized '!$D$5),'Larimar Net '!D10354)</f>
        <v>10103.601217157287</v>
      </c>
      <c r="I10353" s="7">
        <v>44262</v>
      </c>
      <c r="J10353" s="6">
        <v>1</v>
      </c>
      <c r="K10353" s="8">
        <f>IF(H10353="*",'Larimar Net '!I10354-('Larimar Net '!I10354*'Larimar Net Penalized '!$J$5),'Larimar Net '!I10354)</f>
        <v>5030.4769933975358</v>
      </c>
    </row>
    <row r="10354" spans="3:11" x14ac:dyDescent="0.3">
      <c r="C10354" s="7">
        <v>44262</v>
      </c>
      <c r="D10354" s="6">
        <v>2</v>
      </c>
      <c r="E10354" s="8">
        <f>IF(B10354="*",'Larimar Net '!D10355-('Larimar Net '!D10355*'Larimar Net Penalized '!$D$5),'Larimar Net '!D10355)</f>
        <v>12227.331321710033</v>
      </c>
      <c r="I10354" s="7">
        <v>44262</v>
      </c>
      <c r="J10354" s="6">
        <v>2</v>
      </c>
      <c r="K10354" s="8">
        <f>IF(H10354="*",'Larimar Net '!I10355-('Larimar Net '!I10355*'Larimar Net Penalized '!$J$5),'Larimar Net '!I10355)</f>
        <v>5958.4794453269415</v>
      </c>
    </row>
    <row r="10355" spans="3:11" x14ac:dyDescent="0.3">
      <c r="C10355" s="7">
        <v>44262</v>
      </c>
      <c r="D10355" s="6">
        <v>3</v>
      </c>
      <c r="E10355" s="8">
        <f>IF(B10355="*",'Larimar Net '!D10356-('Larimar Net '!D10356*'Larimar Net Penalized '!$D$5),'Larimar Net '!D10356)</f>
        <v>8232.5586714356905</v>
      </c>
      <c r="I10355" s="7">
        <v>44262</v>
      </c>
      <c r="J10355" s="6">
        <v>3</v>
      </c>
      <c r="K10355" s="8">
        <f>IF(H10355="*",'Larimar Net '!I10356-('Larimar Net '!I10356*'Larimar Net Penalized '!$J$5),'Larimar Net '!I10356)</f>
        <v>4243.7283794571886</v>
      </c>
    </row>
    <row r="10356" spans="3:11" x14ac:dyDescent="0.3">
      <c r="C10356" s="7">
        <v>44262</v>
      </c>
      <c r="D10356" s="6">
        <v>4</v>
      </c>
      <c r="E10356" s="8">
        <f>IF(B10356="*",'Larimar Net '!D10357-('Larimar Net '!D10357*'Larimar Net Penalized '!$D$5),'Larimar Net '!D10357)</f>
        <v>9290.7992716334502</v>
      </c>
      <c r="I10356" s="7">
        <v>44262</v>
      </c>
      <c r="J10356" s="6">
        <v>4</v>
      </c>
      <c r="K10356" s="8">
        <f>IF(H10356="*",'Larimar Net '!I10357-('Larimar Net '!I10357*'Larimar Net Penalized '!$J$5),'Larimar Net '!I10357)</f>
        <v>4839.0454057062761</v>
      </c>
    </row>
    <row r="10357" spans="3:11" x14ac:dyDescent="0.3">
      <c r="C10357" s="7">
        <v>44262</v>
      </c>
      <c r="D10357" s="6">
        <v>5</v>
      </c>
      <c r="E10357" s="8">
        <f>IF(B10357="*",'Larimar Net '!D10358-('Larimar Net '!D10358*'Larimar Net Penalized '!$D$5),'Larimar Net '!D10358)</f>
        <v>7075.6716070913026</v>
      </c>
      <c r="I10357" s="7">
        <v>44262</v>
      </c>
      <c r="J10357" s="6">
        <v>5</v>
      </c>
      <c r="K10357" s="8">
        <f>IF(H10357="*",'Larimar Net '!I10358-('Larimar Net '!I10358*'Larimar Net Penalized '!$J$5),'Larimar Net '!I10358)</f>
        <v>3419.1447995470162</v>
      </c>
    </row>
    <row r="10358" spans="3:11" x14ac:dyDescent="0.3">
      <c r="C10358" s="7">
        <v>44262</v>
      </c>
      <c r="D10358" s="6">
        <v>6</v>
      </c>
      <c r="E10358" s="8">
        <f>IF(B10358="*",'Larimar Net '!D10359-('Larimar Net '!D10359*'Larimar Net Penalized '!$D$5),'Larimar Net '!D10359)</f>
        <v>10850.371286607196</v>
      </c>
      <c r="I10358" s="7">
        <v>44262</v>
      </c>
      <c r="J10358" s="6">
        <v>6</v>
      </c>
      <c r="K10358" s="8">
        <f>IF(H10358="*",'Larimar Net '!I10359-('Larimar Net '!I10359*'Larimar Net Penalized '!$J$5),'Larimar Net '!I10359)</f>
        <v>7025.6275751668227</v>
      </c>
    </row>
    <row r="10359" spans="3:11" x14ac:dyDescent="0.3">
      <c r="C10359" s="7">
        <v>44262</v>
      </c>
      <c r="D10359" s="6">
        <v>7</v>
      </c>
      <c r="E10359" s="8">
        <f>IF(B10359="*",'Larimar Net '!D10360-('Larimar Net '!D10360*'Larimar Net Penalized '!$D$5),'Larimar Net '!D10360)</f>
        <v>14916.359272617188</v>
      </c>
      <c r="I10359" s="7">
        <v>44262</v>
      </c>
      <c r="J10359" s="6">
        <v>7</v>
      </c>
      <c r="K10359" s="8">
        <f>IF(H10359="*",'Larimar Net '!I10360-('Larimar Net '!I10360*'Larimar Net Penalized '!$J$5),'Larimar Net '!I10360)</f>
        <v>11606.68016035543</v>
      </c>
    </row>
    <row r="10360" spans="3:11" x14ac:dyDescent="0.3">
      <c r="C10360" s="7">
        <v>44262</v>
      </c>
      <c r="D10360" s="6">
        <v>8</v>
      </c>
      <c r="E10360" s="8">
        <f>IF(B10360="*",'Larimar Net '!D10361-('Larimar Net '!D10361*'Larimar Net Penalized '!$D$5),'Larimar Net '!D10361)</f>
        <v>19513.518877983101</v>
      </c>
      <c r="I10360" s="7">
        <v>44262</v>
      </c>
      <c r="J10360" s="6">
        <v>8</v>
      </c>
      <c r="K10360" s="8">
        <f>IF(H10360="*",'Larimar Net '!I10361-('Larimar Net '!I10361*'Larimar Net Penalized '!$J$5),'Larimar Net '!I10361)</f>
        <v>13700.060575823431</v>
      </c>
    </row>
    <row r="10361" spans="3:11" x14ac:dyDescent="0.3">
      <c r="C10361" s="7">
        <v>44262</v>
      </c>
      <c r="D10361" s="6">
        <v>9</v>
      </c>
      <c r="E10361" s="8">
        <f>IF(B10361="*",'Larimar Net '!D10362-('Larimar Net '!D10362*'Larimar Net Penalized '!$D$5),'Larimar Net '!D10362)</f>
        <v>23008.321977317228</v>
      </c>
      <c r="I10361" s="7">
        <v>44262</v>
      </c>
      <c r="J10361" s="6">
        <v>9</v>
      </c>
      <c r="K10361" s="8">
        <f>IF(H10361="*",'Larimar Net '!I10362-('Larimar Net '!I10362*'Larimar Net Penalized '!$J$5),'Larimar Net '!I10362)</f>
        <v>15257.317662677546</v>
      </c>
    </row>
    <row r="10362" spans="3:11" x14ac:dyDescent="0.3">
      <c r="C10362" s="7">
        <v>44262</v>
      </c>
      <c r="D10362" s="6">
        <v>10</v>
      </c>
      <c r="E10362" s="8">
        <f>IF(B10362="*",'Larimar Net '!D10363-('Larimar Net '!D10363*'Larimar Net Penalized '!$D$5),'Larimar Net '!D10363)</f>
        <v>24960.015732539061</v>
      </c>
      <c r="I10362" s="7">
        <v>44262</v>
      </c>
      <c r="J10362" s="6">
        <v>10</v>
      </c>
      <c r="K10362" s="8">
        <f>IF(H10362="*",'Larimar Net '!I10363-('Larimar Net '!I10363*'Larimar Net Penalized '!$J$5),'Larimar Net '!I10363)</f>
        <v>23251.388929426234</v>
      </c>
    </row>
    <row r="10363" spans="3:11" x14ac:dyDescent="0.3">
      <c r="C10363" s="7">
        <v>44262</v>
      </c>
      <c r="D10363" s="6">
        <v>11</v>
      </c>
      <c r="E10363" s="8">
        <f>IF(B10363="*",'Larimar Net '!D10364-('Larimar Net '!D10364*'Larimar Net Penalized '!$D$5),'Larimar Net '!D10364)</f>
        <v>33075.732144176603</v>
      </c>
      <c r="I10363" s="7">
        <v>44262</v>
      </c>
      <c r="J10363" s="6">
        <v>11</v>
      </c>
      <c r="K10363" s="8">
        <f>IF(H10363="*",'Larimar Net '!I10364-('Larimar Net '!I10364*'Larimar Net Penalized '!$J$5),'Larimar Net '!I10364)</f>
        <v>24524.007682252141</v>
      </c>
    </row>
    <row r="10364" spans="3:11" x14ac:dyDescent="0.3">
      <c r="C10364" s="7">
        <v>44262</v>
      </c>
      <c r="D10364" s="6">
        <v>12</v>
      </c>
      <c r="E10364" s="8">
        <f>IF(B10364="*",'Larimar Net '!D10365-('Larimar Net '!D10365*'Larimar Net Penalized '!$D$5),'Larimar Net '!D10365)</f>
        <v>31565.489206059683</v>
      </c>
      <c r="I10364" s="7">
        <v>44262</v>
      </c>
      <c r="J10364" s="6">
        <v>12</v>
      </c>
      <c r="K10364" s="8">
        <f>IF(H10364="*",'Larimar Net '!I10365-('Larimar Net '!I10365*'Larimar Net Penalized '!$J$5),'Larimar Net '!I10365)</f>
        <v>19591.770185461763</v>
      </c>
    </row>
    <row r="10365" spans="3:11" x14ac:dyDescent="0.3">
      <c r="C10365" s="7">
        <v>44262</v>
      </c>
      <c r="D10365" s="6">
        <v>13</v>
      </c>
      <c r="E10365" s="8">
        <f>IF(B10365="*",'Larimar Net '!D10366-('Larimar Net '!D10366*'Larimar Net Penalized '!$D$5),'Larimar Net '!D10366)</f>
        <v>27378.55399586065</v>
      </c>
      <c r="I10365" s="7">
        <v>44262</v>
      </c>
      <c r="J10365" s="6">
        <v>13</v>
      </c>
      <c r="K10365" s="8">
        <f>IF(H10365="*",'Larimar Net '!I10366-('Larimar Net '!I10366*'Larimar Net Penalized '!$J$5),'Larimar Net '!I10366)</f>
        <v>15243.288064992676</v>
      </c>
    </row>
    <row r="10366" spans="3:11" x14ac:dyDescent="0.3">
      <c r="C10366" s="7">
        <v>44262</v>
      </c>
      <c r="D10366" s="6">
        <v>14</v>
      </c>
      <c r="E10366" s="8">
        <f>IF(B10366="*",'Larimar Net '!D10367-('Larimar Net '!D10367*'Larimar Net Penalized '!$D$5),'Larimar Net '!D10367)</f>
        <v>29117.766829160075</v>
      </c>
      <c r="I10366" s="7">
        <v>44262</v>
      </c>
      <c r="J10366" s="6">
        <v>14</v>
      </c>
      <c r="K10366" s="8">
        <f>IF(H10366="*",'Larimar Net '!I10367-('Larimar Net '!I10367*'Larimar Net Penalized '!$J$5),'Larimar Net '!I10367)</f>
        <v>12703.475691238526</v>
      </c>
    </row>
    <row r="10367" spans="3:11" x14ac:dyDescent="0.3">
      <c r="C10367" s="7">
        <v>44262</v>
      </c>
      <c r="D10367" s="6">
        <v>15</v>
      </c>
      <c r="E10367" s="8">
        <f>IF(B10367="*",'Larimar Net '!D10368-('Larimar Net '!D10368*'Larimar Net Penalized '!$D$5),'Larimar Net '!D10368)</f>
        <v>33062.792004459399</v>
      </c>
      <c r="I10367" s="7">
        <v>44262</v>
      </c>
      <c r="J10367" s="6">
        <v>15</v>
      </c>
      <c r="K10367" s="8">
        <f>IF(H10367="*",'Larimar Net '!I10368-('Larimar Net '!I10368*'Larimar Net Penalized '!$J$5),'Larimar Net '!I10368)</f>
        <v>14661.08460497705</v>
      </c>
    </row>
    <row r="10368" spans="3:11" x14ac:dyDescent="0.3">
      <c r="C10368" s="7">
        <v>44262</v>
      </c>
      <c r="D10368" s="6">
        <v>16</v>
      </c>
      <c r="E10368" s="8">
        <f>IF(B10368="*",'Larimar Net '!D10369-('Larimar Net '!D10369*'Larimar Net Penalized '!$D$5),'Larimar Net '!D10369)</f>
        <v>27273.796193155613</v>
      </c>
      <c r="I10368" s="7">
        <v>44262</v>
      </c>
      <c r="J10368" s="6">
        <v>16</v>
      </c>
      <c r="K10368" s="8">
        <f>IF(H10368="*",'Larimar Net '!I10369-('Larimar Net '!I10369*'Larimar Net Penalized '!$J$5),'Larimar Net '!I10369)</f>
        <v>13442.135079073769</v>
      </c>
    </row>
    <row r="10369" spans="3:11" x14ac:dyDescent="0.3">
      <c r="C10369" s="7">
        <v>44262</v>
      </c>
      <c r="D10369" s="6">
        <v>17</v>
      </c>
      <c r="E10369" s="8">
        <f>IF(B10369="*",'Larimar Net '!D10370-('Larimar Net '!D10370*'Larimar Net Penalized '!$D$5),'Larimar Net '!D10370)</f>
        <v>21402.491410396524</v>
      </c>
      <c r="I10369" s="7">
        <v>44262</v>
      </c>
      <c r="J10369" s="6">
        <v>17</v>
      </c>
      <c r="K10369" s="8">
        <f>IF(H10369="*",'Larimar Net '!I10370-('Larimar Net '!I10370*'Larimar Net Penalized '!$J$5),'Larimar Net '!I10370)</f>
        <v>9777.4713888328206</v>
      </c>
    </row>
    <row r="10370" spans="3:11" x14ac:dyDescent="0.3">
      <c r="C10370" s="7">
        <v>44262</v>
      </c>
      <c r="D10370" s="6">
        <v>18</v>
      </c>
      <c r="E10370" s="8">
        <f>IF(B10370="*",'Larimar Net '!D10371-('Larimar Net '!D10371*'Larimar Net Penalized '!$D$5),'Larimar Net '!D10371)</f>
        <v>14999.619259403937</v>
      </c>
      <c r="I10370" s="7">
        <v>44262</v>
      </c>
      <c r="J10370" s="6">
        <v>18</v>
      </c>
      <c r="K10370" s="8">
        <f>IF(H10370="*",'Larimar Net '!I10371-('Larimar Net '!I10371*'Larimar Net Penalized '!$J$5),'Larimar Net '!I10371)</f>
        <v>6291.5787577464034</v>
      </c>
    </row>
    <row r="10371" spans="3:11" x14ac:dyDescent="0.3">
      <c r="C10371" s="7">
        <v>44262</v>
      </c>
      <c r="D10371" s="6">
        <v>19</v>
      </c>
      <c r="E10371" s="8">
        <f>IF(B10371="*",'Larimar Net '!D10372-('Larimar Net '!D10372*'Larimar Net Penalized '!$D$5),'Larimar Net '!D10372)</f>
        <v>14095.495006731559</v>
      </c>
      <c r="I10371" s="7">
        <v>44262</v>
      </c>
      <c r="J10371" s="6">
        <v>19</v>
      </c>
      <c r="K10371" s="8">
        <f>IF(H10371="*",'Larimar Net '!I10372-('Larimar Net '!I10372*'Larimar Net Penalized '!$J$5),'Larimar Net '!I10372)</f>
        <v>6042.3159357199993</v>
      </c>
    </row>
    <row r="10372" spans="3:11" x14ac:dyDescent="0.3">
      <c r="C10372" s="7">
        <v>44262</v>
      </c>
      <c r="D10372" s="6">
        <v>20</v>
      </c>
      <c r="E10372" s="8">
        <f>IF(B10372="*",'Larimar Net '!D10373-('Larimar Net '!D10373*'Larimar Net Penalized '!$D$5),'Larimar Net '!D10373)</f>
        <v>12715.95420122207</v>
      </c>
      <c r="I10372" s="7">
        <v>44262</v>
      </c>
      <c r="J10372" s="6">
        <v>20</v>
      </c>
      <c r="K10372" s="8">
        <f>IF(H10372="*",'Larimar Net '!I10373-('Larimar Net '!I10373*'Larimar Net Penalized '!$J$5),'Larimar Net '!I10373)</f>
        <v>5289.2398237395582</v>
      </c>
    </row>
    <row r="10373" spans="3:11" x14ac:dyDescent="0.3">
      <c r="C10373" s="7">
        <v>44262</v>
      </c>
      <c r="D10373" s="6">
        <v>21</v>
      </c>
      <c r="E10373" s="8">
        <f>IF(B10373="*",'Larimar Net '!D10374-('Larimar Net '!D10374*'Larimar Net Penalized '!$D$5),'Larimar Net '!D10374)</f>
        <v>12855.637765688271</v>
      </c>
      <c r="I10373" s="7">
        <v>44262</v>
      </c>
      <c r="J10373" s="6">
        <v>21</v>
      </c>
      <c r="K10373" s="8">
        <f>IF(H10373="*",'Larimar Net '!I10374-('Larimar Net '!I10374*'Larimar Net Penalized '!$J$5),'Larimar Net '!I10374)</f>
        <v>5704.6294338250163</v>
      </c>
    </row>
    <row r="10374" spans="3:11" x14ac:dyDescent="0.3">
      <c r="C10374" s="7">
        <v>44262</v>
      </c>
      <c r="D10374" s="6">
        <v>22</v>
      </c>
      <c r="E10374" s="8">
        <f>IF(B10374="*",'Larimar Net '!D10375-('Larimar Net '!D10375*'Larimar Net Penalized '!$D$5),'Larimar Net '!D10375)</f>
        <v>7333.4161071313883</v>
      </c>
      <c r="I10374" s="7">
        <v>44262</v>
      </c>
      <c r="J10374" s="6">
        <v>22</v>
      </c>
      <c r="K10374" s="8">
        <f>IF(H10374="*",'Larimar Net '!I10375-('Larimar Net '!I10375*'Larimar Net Penalized '!$J$5),'Larimar Net '!I10375)</f>
        <v>4499.4523749302089</v>
      </c>
    </row>
    <row r="10375" spans="3:11" x14ac:dyDescent="0.3">
      <c r="C10375" s="7">
        <v>44262</v>
      </c>
      <c r="D10375" s="6">
        <v>23</v>
      </c>
      <c r="E10375" s="8">
        <f>IF(B10375="*",'Larimar Net '!D10376-('Larimar Net '!D10376*'Larimar Net Penalized '!$D$5),'Larimar Net '!D10376)</f>
        <v>5058.8944336570048</v>
      </c>
      <c r="I10375" s="7">
        <v>44262</v>
      </c>
      <c r="J10375" s="6">
        <v>23</v>
      </c>
      <c r="K10375" s="8">
        <f>IF(H10375="*",'Larimar Net '!I10376-('Larimar Net '!I10376*'Larimar Net Penalized '!$J$5),'Larimar Net '!I10376)</f>
        <v>5177.6830410876655</v>
      </c>
    </row>
    <row r="10376" spans="3:11" x14ac:dyDescent="0.3">
      <c r="C10376" s="7">
        <v>44263</v>
      </c>
      <c r="D10376" s="6">
        <v>0</v>
      </c>
      <c r="E10376" s="8">
        <f>IF(B10376="*",'Larimar Net '!D10377-('Larimar Net '!D10377*'Larimar Net Penalized '!$D$5),'Larimar Net '!D10377)</f>
        <v>10505.482492971063</v>
      </c>
      <c r="I10376" s="7">
        <v>44263</v>
      </c>
      <c r="J10376" s="6">
        <v>0</v>
      </c>
      <c r="K10376" s="8">
        <f>IF(H10376="*",'Larimar Net '!I10377-('Larimar Net '!I10377*'Larimar Net Penalized '!$J$5),'Larimar Net '!I10377)</f>
        <v>6199.9171691358551</v>
      </c>
    </row>
    <row r="10377" spans="3:11" x14ac:dyDescent="0.3">
      <c r="C10377" s="7">
        <v>44263</v>
      </c>
      <c r="D10377" s="6">
        <v>1</v>
      </c>
      <c r="E10377" s="8">
        <f>IF(B10377="*",'Larimar Net '!D10378-('Larimar Net '!D10378*'Larimar Net Penalized '!$D$5),'Larimar Net '!D10378)</f>
        <v>15520.119050420097</v>
      </c>
      <c r="I10377" s="7">
        <v>44263</v>
      </c>
      <c r="J10377" s="6">
        <v>1</v>
      </c>
      <c r="K10377" s="8">
        <f>IF(H10377="*",'Larimar Net '!I10378-('Larimar Net '!I10378*'Larimar Net Penalized '!$J$5),'Larimar Net '!I10378)</f>
        <v>5768.705658449604</v>
      </c>
    </row>
    <row r="10378" spans="3:11" x14ac:dyDescent="0.3">
      <c r="C10378" s="7">
        <v>44263</v>
      </c>
      <c r="D10378" s="6">
        <v>2</v>
      </c>
      <c r="E10378" s="8">
        <f>IF(B10378="*",'Larimar Net '!D10379-('Larimar Net '!D10379*'Larimar Net Penalized '!$D$5),'Larimar Net '!D10379)</f>
        <v>11052.973461325961</v>
      </c>
      <c r="I10378" s="7">
        <v>44263</v>
      </c>
      <c r="J10378" s="6">
        <v>2</v>
      </c>
      <c r="K10378" s="8">
        <f>IF(H10378="*",'Larimar Net '!I10379-('Larimar Net '!I10379*'Larimar Net Penalized '!$J$5),'Larimar Net '!I10379)</f>
        <v>4107.0835287060363</v>
      </c>
    </row>
    <row r="10379" spans="3:11" x14ac:dyDescent="0.3">
      <c r="C10379" s="7">
        <v>44263</v>
      </c>
      <c r="D10379" s="6">
        <v>3</v>
      </c>
      <c r="E10379" s="8">
        <f>IF(B10379="*",'Larimar Net '!D10380-('Larimar Net '!D10380*'Larimar Net Penalized '!$D$5),'Larimar Net '!D10380)</f>
        <v>8462.9623955324059</v>
      </c>
      <c r="I10379" s="7">
        <v>44263</v>
      </c>
      <c r="J10379" s="6">
        <v>3</v>
      </c>
      <c r="K10379" s="8">
        <f>IF(H10379="*",'Larimar Net '!I10380-('Larimar Net '!I10380*'Larimar Net Penalized '!$J$5),'Larimar Net '!I10380)</f>
        <v>6052.9818300339448</v>
      </c>
    </row>
    <row r="10380" spans="3:11" x14ac:dyDescent="0.3">
      <c r="C10380" s="7">
        <v>44263</v>
      </c>
      <c r="D10380" s="6">
        <v>4</v>
      </c>
      <c r="E10380" s="8">
        <f>IF(B10380="*",'Larimar Net '!D10381-('Larimar Net '!D10381*'Larimar Net Penalized '!$D$5),'Larimar Net '!D10381)</f>
        <v>12849.890272771494</v>
      </c>
      <c r="I10380" s="7">
        <v>44263</v>
      </c>
      <c r="J10380" s="6">
        <v>4</v>
      </c>
      <c r="K10380" s="8">
        <f>IF(H10380="*",'Larimar Net '!I10381-('Larimar Net '!I10381*'Larimar Net Penalized '!$J$5),'Larimar Net '!I10381)</f>
        <v>8100.2269498118803</v>
      </c>
    </row>
    <row r="10381" spans="3:11" x14ac:dyDescent="0.3">
      <c r="C10381" s="7">
        <v>44263</v>
      </c>
      <c r="D10381" s="6">
        <v>5</v>
      </c>
      <c r="E10381" s="8">
        <f>IF(B10381="*",'Larimar Net '!D10382-('Larimar Net '!D10382*'Larimar Net Penalized '!$D$5),'Larimar Net '!D10382)</f>
        <v>19102.994200647932</v>
      </c>
      <c r="I10381" s="7">
        <v>44263</v>
      </c>
      <c r="J10381" s="6">
        <v>5</v>
      </c>
      <c r="K10381" s="8">
        <f>IF(H10381="*",'Larimar Net '!I10382-('Larimar Net '!I10382*'Larimar Net Penalized '!$J$5),'Larimar Net '!I10382)</f>
        <v>4653.9681635315656</v>
      </c>
    </row>
    <row r="10382" spans="3:11" x14ac:dyDescent="0.3">
      <c r="C10382" s="7">
        <v>44263</v>
      </c>
      <c r="D10382" s="6">
        <v>6</v>
      </c>
      <c r="E10382" s="8">
        <f>IF(B10382="*",'Larimar Net '!D10383-('Larimar Net '!D10383*'Larimar Net Penalized '!$D$5),'Larimar Net '!D10383)</f>
        <v>10389.728469732967</v>
      </c>
      <c r="I10382" s="7">
        <v>44263</v>
      </c>
      <c r="J10382" s="6">
        <v>6</v>
      </c>
      <c r="K10382" s="8">
        <f>IF(H10382="*",'Larimar Net '!I10383-('Larimar Net '!I10383*'Larimar Net Penalized '!$J$5),'Larimar Net '!I10383)</f>
        <v>6029.1303085006521</v>
      </c>
    </row>
    <row r="10383" spans="3:11" x14ac:dyDescent="0.3">
      <c r="C10383" s="7">
        <v>44263</v>
      </c>
      <c r="D10383" s="6">
        <v>7</v>
      </c>
      <c r="E10383" s="8">
        <f>IF(B10383="*",'Larimar Net '!D10384-('Larimar Net '!D10384*'Larimar Net Penalized '!$D$5),'Larimar Net '!D10384)</f>
        <v>10025.051739537254</v>
      </c>
      <c r="I10383" s="7">
        <v>44263</v>
      </c>
      <c r="J10383" s="6">
        <v>7</v>
      </c>
      <c r="K10383" s="8">
        <f>IF(H10383="*",'Larimar Net '!I10384-('Larimar Net '!I10384*'Larimar Net Penalized '!$J$5),'Larimar Net '!I10384)</f>
        <v>6920.016395769363</v>
      </c>
    </row>
    <row r="10384" spans="3:11" x14ac:dyDescent="0.3">
      <c r="C10384" s="7">
        <v>44263</v>
      </c>
      <c r="D10384" s="6">
        <v>8</v>
      </c>
      <c r="E10384" s="8">
        <f>IF(B10384="*",'Larimar Net '!D10385-('Larimar Net '!D10385*'Larimar Net Penalized '!$D$5),'Larimar Net '!D10385)</f>
        <v>9612.1774090545532</v>
      </c>
      <c r="I10384" s="7">
        <v>44263</v>
      </c>
      <c r="J10384" s="6">
        <v>8</v>
      </c>
      <c r="K10384" s="8">
        <f>IF(H10384="*",'Larimar Net '!I10385-('Larimar Net '!I10385*'Larimar Net Penalized '!$J$5),'Larimar Net '!I10385)</f>
        <v>10074.505083230431</v>
      </c>
    </row>
    <row r="10385" spans="3:11" x14ac:dyDescent="0.3">
      <c r="C10385" s="7">
        <v>44263</v>
      </c>
      <c r="D10385" s="6">
        <v>9</v>
      </c>
      <c r="E10385" s="8">
        <f>IF(B10385="*",'Larimar Net '!D10386-('Larimar Net '!D10386*'Larimar Net Penalized '!$D$5),'Larimar Net '!D10386)</f>
        <v>13400.983531058779</v>
      </c>
      <c r="I10385" s="7">
        <v>44263</v>
      </c>
      <c r="J10385" s="6">
        <v>9</v>
      </c>
      <c r="K10385" s="8">
        <f>IF(H10385="*",'Larimar Net '!I10386-('Larimar Net '!I10386*'Larimar Net Penalized '!$J$5),'Larimar Net '!I10386)</f>
        <v>12887.588465626728</v>
      </c>
    </row>
    <row r="10386" spans="3:11" x14ac:dyDescent="0.3">
      <c r="C10386" s="7">
        <v>44263</v>
      </c>
      <c r="D10386" s="6">
        <v>10</v>
      </c>
      <c r="E10386" s="8">
        <f>IF(B10386="*",'Larimar Net '!D10387-('Larimar Net '!D10387*'Larimar Net Penalized '!$D$5),'Larimar Net '!D10387)</f>
        <v>18204.946704428516</v>
      </c>
      <c r="I10386" s="7">
        <v>44263</v>
      </c>
      <c r="J10386" s="6">
        <v>10</v>
      </c>
      <c r="K10386" s="8">
        <f>IF(H10386="*",'Larimar Net '!I10387-('Larimar Net '!I10387*'Larimar Net Penalized '!$J$5),'Larimar Net '!I10387)</f>
        <v>13239.348648154315</v>
      </c>
    </row>
    <row r="10387" spans="3:11" x14ac:dyDescent="0.3">
      <c r="C10387" s="7">
        <v>44263</v>
      </c>
      <c r="D10387" s="6">
        <v>11</v>
      </c>
      <c r="E10387" s="8">
        <f>IF(B10387="*",'Larimar Net '!D10388-('Larimar Net '!D10388*'Larimar Net Penalized '!$D$5),'Larimar Net '!D10388)</f>
        <v>17339.195735218247</v>
      </c>
      <c r="I10387" s="7">
        <v>44263</v>
      </c>
      <c r="J10387" s="6">
        <v>11</v>
      </c>
      <c r="K10387" s="8">
        <f>IF(H10387="*",'Larimar Net '!I10388-('Larimar Net '!I10388*'Larimar Net Penalized '!$J$5),'Larimar Net '!I10388)</f>
        <v>11254.557571572735</v>
      </c>
    </row>
    <row r="10388" spans="3:11" x14ac:dyDescent="0.3">
      <c r="C10388" s="7">
        <v>44263</v>
      </c>
      <c r="D10388" s="6">
        <v>12</v>
      </c>
      <c r="E10388" s="8">
        <f>IF(B10388="*",'Larimar Net '!D10389-('Larimar Net '!D10389*'Larimar Net Penalized '!$D$5),'Larimar Net '!D10389)</f>
        <v>25074.562295176234</v>
      </c>
      <c r="I10388" s="7">
        <v>44263</v>
      </c>
      <c r="J10388" s="6">
        <v>12</v>
      </c>
      <c r="K10388" s="8">
        <f>IF(H10388="*",'Larimar Net '!I10389-('Larimar Net '!I10389*'Larimar Net Penalized '!$J$5),'Larimar Net '!I10389)</f>
        <v>13441.117516800743</v>
      </c>
    </row>
    <row r="10389" spans="3:11" x14ac:dyDescent="0.3">
      <c r="C10389" s="7">
        <v>44263</v>
      </c>
      <c r="D10389" s="6">
        <v>13</v>
      </c>
      <c r="E10389" s="8">
        <f>IF(B10389="*",'Larimar Net '!D10390-('Larimar Net '!D10390*'Larimar Net Penalized '!$D$5),'Larimar Net '!D10390)</f>
        <v>22200.032057229379</v>
      </c>
      <c r="I10389" s="7">
        <v>44263</v>
      </c>
      <c r="J10389" s="6">
        <v>13</v>
      </c>
      <c r="K10389" s="8">
        <f>IF(H10389="*",'Larimar Net '!I10390-('Larimar Net '!I10390*'Larimar Net Penalized '!$J$5),'Larimar Net '!I10390)</f>
        <v>13398.631733205753</v>
      </c>
    </row>
    <row r="10390" spans="3:11" x14ac:dyDescent="0.3">
      <c r="C10390" s="7">
        <v>44263</v>
      </c>
      <c r="D10390" s="6">
        <v>14</v>
      </c>
      <c r="E10390" s="8">
        <f>IF(B10390="*",'Larimar Net '!D10391-('Larimar Net '!D10391*'Larimar Net Penalized '!$D$5),'Larimar Net '!D10391)</f>
        <v>18819.768701610014</v>
      </c>
      <c r="I10390" s="7">
        <v>44263</v>
      </c>
      <c r="J10390" s="6">
        <v>14</v>
      </c>
      <c r="K10390" s="8">
        <f>IF(H10390="*",'Larimar Net '!I10391-('Larimar Net '!I10391*'Larimar Net Penalized '!$J$5),'Larimar Net '!I10391)</f>
        <v>7971.8505540526121</v>
      </c>
    </row>
    <row r="10391" spans="3:11" x14ac:dyDescent="0.3">
      <c r="C10391" s="7">
        <v>44263</v>
      </c>
      <c r="D10391" s="6">
        <v>15</v>
      </c>
      <c r="E10391" s="8">
        <f>IF(B10391="*",'Larimar Net '!D10392-('Larimar Net '!D10392*'Larimar Net Penalized '!$D$5),'Larimar Net '!D10392)</f>
        <v>12251.568207625904</v>
      </c>
      <c r="I10391" s="7">
        <v>44263</v>
      </c>
      <c r="J10391" s="6">
        <v>15</v>
      </c>
      <c r="K10391" s="8">
        <f>IF(H10391="*",'Larimar Net '!I10392-('Larimar Net '!I10392*'Larimar Net Penalized '!$J$5),'Larimar Net '!I10392)</f>
        <v>4806.8312051150033</v>
      </c>
    </row>
    <row r="10392" spans="3:11" x14ac:dyDescent="0.3">
      <c r="C10392" s="7">
        <v>44263</v>
      </c>
      <c r="D10392" s="6">
        <v>16</v>
      </c>
      <c r="E10392" s="8">
        <f>IF(B10392="*",'Larimar Net '!D10393-('Larimar Net '!D10393*'Larimar Net Penalized '!$D$5),'Larimar Net '!D10393)</f>
        <v>7842.3646548574479</v>
      </c>
      <c r="I10392" s="7">
        <v>44263</v>
      </c>
      <c r="J10392" s="6">
        <v>16</v>
      </c>
      <c r="K10392" s="8">
        <f>IF(H10392="*",'Larimar Net '!I10393-('Larimar Net '!I10393*'Larimar Net Penalized '!$J$5),'Larimar Net '!I10393)</f>
        <v>1581.0845605012644</v>
      </c>
    </row>
    <row r="10393" spans="3:11" x14ac:dyDescent="0.3">
      <c r="C10393" s="7">
        <v>44263</v>
      </c>
      <c r="D10393" s="6">
        <v>17</v>
      </c>
      <c r="E10393" s="8">
        <f>IF(B10393="*",'Larimar Net '!D10394-('Larimar Net '!D10394*'Larimar Net Penalized '!$D$5),'Larimar Net '!D10394)</f>
        <v>2183.6149209483929</v>
      </c>
      <c r="I10393" s="7">
        <v>44263</v>
      </c>
      <c r="J10393" s="6">
        <v>17</v>
      </c>
      <c r="K10393" s="8">
        <f>IF(H10393="*",'Larimar Net '!I10394-('Larimar Net '!I10394*'Larimar Net Penalized '!$J$5),'Larimar Net '!I10394)</f>
        <v>0</v>
      </c>
    </row>
    <row r="10394" spans="3:11" x14ac:dyDescent="0.3">
      <c r="C10394" s="7">
        <v>44263</v>
      </c>
      <c r="D10394" s="6">
        <v>18</v>
      </c>
      <c r="E10394" s="8">
        <f>IF(B10394="*",'Larimar Net '!D10395-('Larimar Net '!D10395*'Larimar Net Penalized '!$D$5),'Larimar Net '!D10395)</f>
        <v>2377.3925629655514</v>
      </c>
      <c r="I10394" s="7">
        <v>44263</v>
      </c>
      <c r="J10394" s="6">
        <v>18</v>
      </c>
      <c r="K10394" s="8">
        <f>IF(H10394="*",'Larimar Net '!I10395-('Larimar Net '!I10395*'Larimar Net Penalized '!$J$5),'Larimar Net '!I10395)</f>
        <v>239.46020130705651</v>
      </c>
    </row>
    <row r="10395" spans="3:11" x14ac:dyDescent="0.3">
      <c r="C10395" s="7">
        <v>44263</v>
      </c>
      <c r="D10395" s="6">
        <v>19</v>
      </c>
      <c r="E10395" s="8">
        <f>IF(B10395="*",'Larimar Net '!D10396-('Larimar Net '!D10396*'Larimar Net Penalized '!$D$5),'Larimar Net '!D10396)</f>
        <v>2051.4746974755512</v>
      </c>
      <c r="I10395" s="7">
        <v>44263</v>
      </c>
      <c r="J10395" s="6">
        <v>19</v>
      </c>
      <c r="K10395" s="8">
        <f>IF(H10395="*",'Larimar Net '!I10396-('Larimar Net '!I10396*'Larimar Net Penalized '!$J$5),'Larimar Net '!I10396)</f>
        <v>167.11024553154579</v>
      </c>
    </row>
    <row r="10396" spans="3:11" x14ac:dyDescent="0.3">
      <c r="C10396" s="7">
        <v>44263</v>
      </c>
      <c r="D10396" s="6">
        <v>20</v>
      </c>
      <c r="E10396" s="8">
        <f>IF(B10396="*",'Larimar Net '!D10397-('Larimar Net '!D10397*'Larimar Net Penalized '!$D$5),'Larimar Net '!D10397)</f>
        <v>4307.2560427433436</v>
      </c>
      <c r="I10396" s="7">
        <v>44263</v>
      </c>
      <c r="J10396" s="6">
        <v>20</v>
      </c>
      <c r="K10396" s="8">
        <f>IF(H10396="*",'Larimar Net '!I10397-('Larimar Net '!I10397*'Larimar Net Penalized '!$J$5),'Larimar Net '!I10397)</f>
        <v>699.11077854355199</v>
      </c>
    </row>
    <row r="10397" spans="3:11" x14ac:dyDescent="0.3">
      <c r="C10397" s="7">
        <v>44263</v>
      </c>
      <c r="D10397" s="6">
        <v>21</v>
      </c>
      <c r="E10397" s="8">
        <f>IF(B10397="*",'Larimar Net '!D10398-('Larimar Net '!D10398*'Larimar Net Penalized '!$D$5),'Larimar Net '!D10398)</f>
        <v>10154.044114484761</v>
      </c>
      <c r="I10397" s="7">
        <v>44263</v>
      </c>
      <c r="J10397" s="6">
        <v>21</v>
      </c>
      <c r="K10397" s="8">
        <f>IF(H10397="*",'Larimar Net '!I10398-('Larimar Net '!I10398*'Larimar Net Penalized '!$J$5),'Larimar Net '!I10398)</f>
        <v>4512.7254985617064</v>
      </c>
    </row>
    <row r="10398" spans="3:11" x14ac:dyDescent="0.3">
      <c r="C10398" s="7">
        <v>44263</v>
      </c>
      <c r="D10398" s="6">
        <v>22</v>
      </c>
      <c r="E10398" s="8">
        <f>IF(B10398="*",'Larimar Net '!D10399-('Larimar Net '!D10399*'Larimar Net Penalized '!$D$5),'Larimar Net '!D10399)</f>
        <v>6085.6720756702071</v>
      </c>
      <c r="I10398" s="7">
        <v>44263</v>
      </c>
      <c r="J10398" s="6">
        <v>22</v>
      </c>
      <c r="K10398" s="8">
        <f>IF(H10398="*",'Larimar Net '!I10399-('Larimar Net '!I10399*'Larimar Net Penalized '!$J$5),'Larimar Net '!I10399)</f>
        <v>4146.8312648852798</v>
      </c>
    </row>
    <row r="10399" spans="3:11" x14ac:dyDescent="0.3">
      <c r="C10399" s="7">
        <v>44263</v>
      </c>
      <c r="D10399" s="6">
        <v>23</v>
      </c>
      <c r="E10399" s="8">
        <f>IF(B10399="*",'Larimar Net '!D10400-('Larimar Net '!D10400*'Larimar Net Penalized '!$D$5),'Larimar Net '!D10400)</f>
        <v>5640.8000160205174</v>
      </c>
      <c r="I10399" s="7">
        <v>44263</v>
      </c>
      <c r="J10399" s="6">
        <v>23</v>
      </c>
      <c r="K10399" s="8">
        <f>IF(H10399="*",'Larimar Net '!I10400-('Larimar Net '!I10400*'Larimar Net Penalized '!$J$5),'Larimar Net '!I10400)</f>
        <v>12460.147269320107</v>
      </c>
    </row>
    <row r="10400" spans="3:11" x14ac:dyDescent="0.3">
      <c r="C10400" s="7">
        <v>44264</v>
      </c>
      <c r="D10400" s="6">
        <v>0</v>
      </c>
      <c r="E10400" s="8">
        <f>IF(B10400="*",'Larimar Net '!D10401-('Larimar Net '!D10401*'Larimar Net Penalized '!$D$5),'Larimar Net '!D10401)</f>
        <v>2915.5050754402237</v>
      </c>
      <c r="I10400" s="7">
        <v>44264</v>
      </c>
      <c r="J10400" s="6">
        <v>0</v>
      </c>
      <c r="K10400" s="8">
        <f>IF(H10400="*",'Larimar Net '!I10401-('Larimar Net '!I10401*'Larimar Net Penalized '!$J$5),'Larimar Net '!I10401)</f>
        <v>16997.01870201985</v>
      </c>
    </row>
    <row r="10401" spans="3:11" x14ac:dyDescent="0.3">
      <c r="C10401" s="7">
        <v>44264</v>
      </c>
      <c r="D10401" s="6">
        <v>1</v>
      </c>
      <c r="E10401" s="8">
        <f>IF(B10401="*",'Larimar Net '!D10402-('Larimar Net '!D10402*'Larimar Net Penalized '!$D$5),'Larimar Net '!D10402)</f>
        <v>7127.8384477675445</v>
      </c>
      <c r="I10401" s="7">
        <v>44264</v>
      </c>
      <c r="J10401" s="6">
        <v>1</v>
      </c>
      <c r="K10401" s="8">
        <f>IF(H10401="*",'Larimar Net '!I10402-('Larimar Net '!I10402*'Larimar Net Penalized '!$J$5),'Larimar Net '!I10402)</f>
        <v>8564.1963921781662</v>
      </c>
    </row>
    <row r="10402" spans="3:11" x14ac:dyDescent="0.3">
      <c r="C10402" s="7">
        <v>44264</v>
      </c>
      <c r="D10402" s="6">
        <v>2</v>
      </c>
      <c r="E10402" s="8">
        <f>IF(B10402="*",'Larimar Net '!D10403-('Larimar Net '!D10403*'Larimar Net Penalized '!$D$5),'Larimar Net '!D10403)</f>
        <v>1656.2189600185832</v>
      </c>
      <c r="I10402" s="7">
        <v>44264</v>
      </c>
      <c r="J10402" s="6">
        <v>2</v>
      </c>
      <c r="K10402" s="8">
        <f>IF(H10402="*",'Larimar Net '!I10403-('Larimar Net '!I10403*'Larimar Net Penalized '!$J$5),'Larimar Net '!I10403)</f>
        <v>222.74938377823642</v>
      </c>
    </row>
    <row r="10403" spans="3:11" x14ac:dyDescent="0.3">
      <c r="C10403" s="7">
        <v>44264</v>
      </c>
      <c r="D10403" s="6">
        <v>3</v>
      </c>
      <c r="E10403" s="8">
        <f>IF(B10403="*",'Larimar Net '!D10404-('Larimar Net '!D10404*'Larimar Net Penalized '!$D$5),'Larimar Net '!D10404)</f>
        <v>5297.9834477963714</v>
      </c>
      <c r="I10403" s="7">
        <v>44264</v>
      </c>
      <c r="J10403" s="6">
        <v>3</v>
      </c>
      <c r="K10403" s="8">
        <f>IF(H10403="*",'Larimar Net '!I10404-('Larimar Net '!I10404*'Larimar Net Penalized '!$J$5),'Larimar Net '!I10404)</f>
        <v>2341.5127244195337</v>
      </c>
    </row>
    <row r="10404" spans="3:11" x14ac:dyDescent="0.3">
      <c r="C10404" s="7">
        <v>44264</v>
      </c>
      <c r="D10404" s="6">
        <v>4</v>
      </c>
      <c r="E10404" s="8">
        <f>IF(B10404="*",'Larimar Net '!D10405-('Larimar Net '!D10405*'Larimar Net Penalized '!$D$5),'Larimar Net '!D10405)</f>
        <v>9849.9604517183488</v>
      </c>
      <c r="I10404" s="7">
        <v>44264</v>
      </c>
      <c r="J10404" s="6">
        <v>4</v>
      </c>
      <c r="K10404" s="8">
        <f>IF(H10404="*",'Larimar Net '!I10405-('Larimar Net '!I10405*'Larimar Net Penalized '!$J$5),'Larimar Net '!I10405)</f>
        <v>2683.2986258137062</v>
      </c>
    </row>
    <row r="10405" spans="3:11" x14ac:dyDescent="0.3">
      <c r="C10405" s="7">
        <v>44264</v>
      </c>
      <c r="D10405" s="6">
        <v>5</v>
      </c>
      <c r="E10405" s="8">
        <f>IF(B10405="*",'Larimar Net '!D10406-('Larimar Net '!D10406*'Larimar Net Penalized '!$D$5),'Larimar Net '!D10406)</f>
        <v>10204.391179607581</v>
      </c>
      <c r="I10405" s="7">
        <v>44264</v>
      </c>
      <c r="J10405" s="6">
        <v>5</v>
      </c>
      <c r="K10405" s="8">
        <f>IF(H10405="*",'Larimar Net '!I10406-('Larimar Net '!I10406*'Larimar Net Penalized '!$J$5),'Larimar Net '!I10406)</f>
        <v>4373.3911892615724</v>
      </c>
    </row>
    <row r="10406" spans="3:11" x14ac:dyDescent="0.3">
      <c r="C10406" s="7">
        <v>44264</v>
      </c>
      <c r="D10406" s="6">
        <v>6</v>
      </c>
      <c r="E10406" s="8">
        <f>IF(B10406="*",'Larimar Net '!D10407-('Larimar Net '!D10407*'Larimar Net Penalized '!$D$5),'Larimar Net '!D10407)</f>
        <v>12112.489104051871</v>
      </c>
      <c r="I10406" s="7">
        <v>44264</v>
      </c>
      <c r="J10406" s="6">
        <v>6</v>
      </c>
      <c r="K10406" s="8">
        <f>IF(H10406="*",'Larimar Net '!I10407-('Larimar Net '!I10407*'Larimar Net Penalized '!$J$5),'Larimar Net '!I10407)</f>
        <v>4360.098216063152</v>
      </c>
    </row>
    <row r="10407" spans="3:11" x14ac:dyDescent="0.3">
      <c r="C10407" s="7">
        <v>44264</v>
      </c>
      <c r="D10407" s="6">
        <v>7</v>
      </c>
      <c r="E10407" s="8">
        <f>IF(B10407="*",'Larimar Net '!D10408-('Larimar Net '!D10408*'Larimar Net Penalized '!$D$5),'Larimar Net '!D10408)</f>
        <v>14973.339334436596</v>
      </c>
      <c r="I10407" s="7">
        <v>44264</v>
      </c>
      <c r="J10407" s="6">
        <v>7</v>
      </c>
      <c r="K10407" s="8">
        <f>IF(H10407="*",'Larimar Net '!I10408-('Larimar Net '!I10408*'Larimar Net Penalized '!$J$5),'Larimar Net '!I10408)</f>
        <v>7699.7297220440396</v>
      </c>
    </row>
    <row r="10408" spans="3:11" x14ac:dyDescent="0.3">
      <c r="C10408" s="7">
        <v>44264</v>
      </c>
      <c r="D10408" s="6">
        <v>8</v>
      </c>
      <c r="E10408" s="8">
        <f>IF(B10408="*",'Larimar Net '!D10409-('Larimar Net '!D10409*'Larimar Net Penalized '!$D$5),'Larimar Net '!D10409)</f>
        <v>27187.653936008079</v>
      </c>
      <c r="I10408" s="7">
        <v>44264</v>
      </c>
      <c r="J10408" s="6">
        <v>8</v>
      </c>
      <c r="K10408" s="8">
        <f>IF(H10408="*",'Larimar Net '!I10409-('Larimar Net '!I10409*'Larimar Net Penalized '!$J$5),'Larimar Net '!I10409)</f>
        <v>18428.043751081994</v>
      </c>
    </row>
    <row r="10409" spans="3:11" x14ac:dyDescent="0.3">
      <c r="C10409" s="7">
        <v>44264</v>
      </c>
      <c r="D10409" s="6">
        <v>9</v>
      </c>
      <c r="E10409" s="8">
        <f>IF(B10409="*",'Larimar Net '!D10410-('Larimar Net '!D10410*'Larimar Net Penalized '!$D$5),'Larimar Net '!D10410)</f>
        <v>31288.272028957752</v>
      </c>
      <c r="I10409" s="7">
        <v>44264</v>
      </c>
      <c r="J10409" s="6">
        <v>9</v>
      </c>
      <c r="K10409" s="8">
        <f>IF(H10409="*",'Larimar Net '!I10410-('Larimar Net '!I10410*'Larimar Net Penalized '!$J$5),'Larimar Net '!I10410)</f>
        <v>20053.94562002911</v>
      </c>
    </row>
    <row r="10410" spans="3:11" x14ac:dyDescent="0.3">
      <c r="C10410" s="7">
        <v>44264</v>
      </c>
      <c r="D10410" s="6">
        <v>10</v>
      </c>
      <c r="E10410" s="8">
        <f>IF(B10410="*",'Larimar Net '!D10411-('Larimar Net '!D10411*'Larimar Net Penalized '!$D$5),'Larimar Net '!D10411)</f>
        <v>29707.976405017536</v>
      </c>
      <c r="I10410" s="7">
        <v>44264</v>
      </c>
      <c r="J10410" s="6">
        <v>10</v>
      </c>
      <c r="K10410" s="8">
        <f>IF(H10410="*",'Larimar Net '!I10411-('Larimar Net '!I10411*'Larimar Net Penalized '!$J$5),'Larimar Net '!I10411)</f>
        <v>15863.727804678862</v>
      </c>
    </row>
    <row r="10411" spans="3:11" x14ac:dyDescent="0.3">
      <c r="C10411" s="7">
        <v>44264</v>
      </c>
      <c r="D10411" s="6">
        <v>11</v>
      </c>
      <c r="E10411" s="8">
        <f>IF(B10411="*",'Larimar Net '!D10412-('Larimar Net '!D10412*'Larimar Net Penalized '!$D$5),'Larimar Net '!D10412)</f>
        <v>29796.539915294696</v>
      </c>
      <c r="I10411" s="7">
        <v>44264</v>
      </c>
      <c r="J10411" s="6">
        <v>11</v>
      </c>
      <c r="K10411" s="8">
        <f>IF(H10411="*",'Larimar Net '!I10412-('Larimar Net '!I10412*'Larimar Net Penalized '!$J$5),'Larimar Net '!I10412)</f>
        <v>14973.338138144776</v>
      </c>
    </row>
    <row r="10412" spans="3:11" x14ac:dyDescent="0.3">
      <c r="C10412" s="7">
        <v>44264</v>
      </c>
      <c r="D10412" s="6">
        <v>12</v>
      </c>
      <c r="E10412" s="8">
        <f>IF(B10412="*",'Larimar Net '!D10413-('Larimar Net '!D10413*'Larimar Net Penalized '!$D$5),'Larimar Net '!D10413)</f>
        <v>28982.601378660074</v>
      </c>
      <c r="I10412" s="7">
        <v>44264</v>
      </c>
      <c r="J10412" s="6">
        <v>12</v>
      </c>
      <c r="K10412" s="8">
        <f>IF(H10412="*",'Larimar Net '!I10413-('Larimar Net '!I10413*'Larimar Net Penalized '!$J$5),'Larimar Net '!I10413)</f>
        <v>13410.384358762301</v>
      </c>
    </row>
    <row r="10413" spans="3:11" x14ac:dyDescent="0.3">
      <c r="C10413" s="7">
        <v>44264</v>
      </c>
      <c r="D10413" s="6">
        <v>13</v>
      </c>
      <c r="E10413" s="8">
        <f>IF(B10413="*",'Larimar Net '!D10414-('Larimar Net '!D10414*'Larimar Net Penalized '!$D$5),'Larimar Net '!D10414)</f>
        <v>31400.720756769078</v>
      </c>
      <c r="I10413" s="7">
        <v>44264</v>
      </c>
      <c r="J10413" s="6">
        <v>13</v>
      </c>
      <c r="K10413" s="8">
        <f>IF(H10413="*",'Larimar Net '!I10414-('Larimar Net '!I10414*'Larimar Net Penalized '!$J$5),'Larimar Net '!I10414)</f>
        <v>16581.585861428168</v>
      </c>
    </row>
    <row r="10414" spans="3:11" x14ac:dyDescent="0.3">
      <c r="C10414" s="7">
        <v>44264</v>
      </c>
      <c r="D10414" s="6">
        <v>14</v>
      </c>
      <c r="E10414" s="8">
        <f>IF(B10414="*",'Larimar Net '!D10415-('Larimar Net '!D10415*'Larimar Net Penalized '!$D$5),'Larimar Net '!D10415)</f>
        <v>22673.258717892804</v>
      </c>
      <c r="I10414" s="7">
        <v>44264</v>
      </c>
      <c r="J10414" s="6">
        <v>14</v>
      </c>
      <c r="K10414" s="8">
        <f>IF(H10414="*",'Larimar Net '!I10415-('Larimar Net '!I10415*'Larimar Net Penalized '!$J$5),'Larimar Net '!I10415)</f>
        <v>9441.7428052229006</v>
      </c>
    </row>
    <row r="10415" spans="3:11" x14ac:dyDescent="0.3">
      <c r="C10415" s="7">
        <v>44264</v>
      </c>
      <c r="D10415" s="6">
        <v>15</v>
      </c>
      <c r="E10415" s="8">
        <f>IF(B10415="*",'Larimar Net '!D10416-('Larimar Net '!D10416*'Larimar Net Penalized '!$D$5),'Larimar Net '!D10416)</f>
        <v>20564.453343076584</v>
      </c>
      <c r="I10415" s="7">
        <v>44264</v>
      </c>
      <c r="J10415" s="6">
        <v>15</v>
      </c>
      <c r="K10415" s="8">
        <f>IF(H10415="*",'Larimar Net '!I10416-('Larimar Net '!I10416*'Larimar Net Penalized '!$J$5),'Larimar Net '!I10416)</f>
        <v>8612.9085951080597</v>
      </c>
    </row>
    <row r="10416" spans="3:11" x14ac:dyDescent="0.3">
      <c r="C10416" s="7">
        <v>44264</v>
      </c>
      <c r="D10416" s="6">
        <v>16</v>
      </c>
      <c r="E10416" s="8">
        <f>IF(B10416="*",'Larimar Net '!D10417-('Larimar Net '!D10417*'Larimar Net Penalized '!$D$5),'Larimar Net '!D10417)</f>
        <v>24188.810780935957</v>
      </c>
      <c r="I10416" s="7">
        <v>44264</v>
      </c>
      <c r="J10416" s="6">
        <v>16</v>
      </c>
      <c r="K10416" s="8">
        <f>IF(H10416="*",'Larimar Net '!I10417-('Larimar Net '!I10417*'Larimar Net Penalized '!$J$5),'Larimar Net '!I10417)</f>
        <v>11587.313840479605</v>
      </c>
    </row>
    <row r="10417" spans="3:11" x14ac:dyDescent="0.3">
      <c r="C10417" s="7">
        <v>44264</v>
      </c>
      <c r="D10417" s="6">
        <v>17</v>
      </c>
      <c r="E10417" s="8">
        <f>IF(B10417="*",'Larimar Net '!D10418-('Larimar Net '!D10418*'Larimar Net Penalized '!$D$5),'Larimar Net '!D10418)</f>
        <v>17889.338465467979</v>
      </c>
      <c r="I10417" s="7">
        <v>44264</v>
      </c>
      <c r="J10417" s="6">
        <v>17</v>
      </c>
      <c r="K10417" s="8">
        <f>IF(H10417="*",'Larimar Net '!I10418-('Larimar Net '!I10418*'Larimar Net Penalized '!$J$5),'Larimar Net '!I10418)</f>
        <v>11002.373094110408</v>
      </c>
    </row>
    <row r="10418" spans="3:11" x14ac:dyDescent="0.3">
      <c r="C10418" s="7">
        <v>44264</v>
      </c>
      <c r="D10418" s="6">
        <v>18</v>
      </c>
      <c r="E10418" s="8">
        <f>IF(B10418="*",'Larimar Net '!D10419-('Larimar Net '!D10419*'Larimar Net Penalized '!$D$5),'Larimar Net '!D10419)</f>
        <v>21564.290646419697</v>
      </c>
      <c r="I10418" s="7">
        <v>44264</v>
      </c>
      <c r="J10418" s="6">
        <v>18</v>
      </c>
      <c r="K10418" s="8">
        <f>IF(H10418="*",'Larimar Net '!I10419-('Larimar Net '!I10419*'Larimar Net Penalized '!$J$5),'Larimar Net '!I10419)</f>
        <v>9288.926647623206</v>
      </c>
    </row>
    <row r="10419" spans="3:11" x14ac:dyDescent="0.3">
      <c r="C10419" s="7">
        <v>44264</v>
      </c>
      <c r="D10419" s="6">
        <v>19</v>
      </c>
      <c r="E10419" s="8">
        <f>IF(B10419="*",'Larimar Net '!D10420-('Larimar Net '!D10420*'Larimar Net Penalized '!$D$5),'Larimar Net '!D10420)</f>
        <v>28264.173512609374</v>
      </c>
      <c r="I10419" s="7">
        <v>44264</v>
      </c>
      <c r="J10419" s="6">
        <v>19</v>
      </c>
      <c r="K10419" s="8">
        <f>IF(H10419="*",'Larimar Net '!I10420-('Larimar Net '!I10420*'Larimar Net Penalized '!$J$5),'Larimar Net '!I10420)</f>
        <v>13674.315129372784</v>
      </c>
    </row>
    <row r="10420" spans="3:11" x14ac:dyDescent="0.3">
      <c r="C10420" s="7">
        <v>44264</v>
      </c>
      <c r="D10420" s="6">
        <v>20</v>
      </c>
      <c r="E10420" s="8">
        <f>IF(B10420="*",'Larimar Net '!D10421-('Larimar Net '!D10421*'Larimar Net Penalized '!$D$5),'Larimar Net '!D10421)</f>
        <v>25915.46729013191</v>
      </c>
      <c r="I10420" s="7">
        <v>44264</v>
      </c>
      <c r="J10420" s="6">
        <v>20</v>
      </c>
      <c r="K10420" s="8">
        <f>IF(H10420="*",'Larimar Net '!I10421-('Larimar Net '!I10421*'Larimar Net Penalized '!$J$5),'Larimar Net '!I10421)</f>
        <v>13529.27669868363</v>
      </c>
    </row>
    <row r="10421" spans="3:11" x14ac:dyDescent="0.3">
      <c r="C10421" s="7">
        <v>44264</v>
      </c>
      <c r="D10421" s="6">
        <v>21</v>
      </c>
      <c r="E10421" s="8">
        <f>IF(B10421="*",'Larimar Net '!D10422-('Larimar Net '!D10422*'Larimar Net Penalized '!$D$5),'Larimar Net '!D10422)</f>
        <v>34290.313323180322</v>
      </c>
      <c r="I10421" s="7">
        <v>44264</v>
      </c>
      <c r="J10421" s="6">
        <v>21</v>
      </c>
      <c r="K10421" s="8">
        <f>IF(H10421="*",'Larimar Net '!I10422-('Larimar Net '!I10422*'Larimar Net Penalized '!$J$5),'Larimar Net '!I10422)</f>
        <v>24932.485394508018</v>
      </c>
    </row>
    <row r="10422" spans="3:11" x14ac:dyDescent="0.3">
      <c r="C10422" s="7">
        <v>44264</v>
      </c>
      <c r="D10422" s="6">
        <v>22</v>
      </c>
      <c r="E10422" s="8">
        <f>IF(B10422="*",'Larimar Net '!D10423-('Larimar Net '!D10423*'Larimar Net Penalized '!$D$5),'Larimar Net '!D10423)</f>
        <v>14570.802941809683</v>
      </c>
      <c r="I10422" s="7">
        <v>44264</v>
      </c>
      <c r="J10422" s="6">
        <v>22</v>
      </c>
      <c r="K10422" s="8">
        <f>IF(H10422="*",'Larimar Net '!I10423-('Larimar Net '!I10423*'Larimar Net Penalized '!$J$5),'Larimar Net '!I10423)</f>
        <v>5462.5325351030833</v>
      </c>
    </row>
    <row r="10423" spans="3:11" x14ac:dyDescent="0.3">
      <c r="C10423" s="7">
        <v>44264</v>
      </c>
      <c r="D10423" s="6">
        <v>23</v>
      </c>
      <c r="E10423" s="8">
        <f>IF(B10423="*",'Larimar Net '!D10424-('Larimar Net '!D10424*'Larimar Net Penalized '!$D$5),'Larimar Net '!D10424)</f>
        <v>10271.937252476295</v>
      </c>
      <c r="I10423" s="7">
        <v>44264</v>
      </c>
      <c r="J10423" s="6">
        <v>23</v>
      </c>
      <c r="K10423" s="8">
        <f>IF(H10423="*",'Larimar Net '!I10424-('Larimar Net '!I10424*'Larimar Net Penalized '!$J$5),'Larimar Net '!I10424)</f>
        <v>5047.6655885806131</v>
      </c>
    </row>
    <row r="10424" spans="3:11" x14ac:dyDescent="0.3">
      <c r="C10424" s="7">
        <v>44265</v>
      </c>
      <c r="D10424" s="6">
        <v>0</v>
      </c>
      <c r="E10424" s="8">
        <f>IF(B10424="*",'Larimar Net '!D10425-('Larimar Net '!D10425*'Larimar Net Penalized '!$D$5),'Larimar Net '!D10425)</f>
        <v>2886.7754909522282</v>
      </c>
      <c r="I10424" s="7">
        <v>44265</v>
      </c>
      <c r="J10424" s="6">
        <v>0</v>
      </c>
      <c r="K10424" s="8">
        <f>IF(H10424="*",'Larimar Net '!I10425-('Larimar Net '!I10425*'Larimar Net Penalized '!$J$5),'Larimar Net '!I10425)</f>
        <v>1115.373034249275</v>
      </c>
    </row>
    <row r="10425" spans="3:11" x14ac:dyDescent="0.3">
      <c r="C10425" s="7">
        <v>44265</v>
      </c>
      <c r="D10425" s="6">
        <v>1</v>
      </c>
      <c r="E10425" s="8">
        <f>IF(B10425="*",'Larimar Net '!D10426-('Larimar Net '!D10426*'Larimar Net Penalized '!$D$5),'Larimar Net '!D10426)</f>
        <v>5288.7810662127076</v>
      </c>
      <c r="I10425" s="7">
        <v>44265</v>
      </c>
      <c r="J10425" s="6">
        <v>1</v>
      </c>
      <c r="K10425" s="8">
        <f>IF(H10425="*",'Larimar Net '!I10426-('Larimar Net '!I10426*'Larimar Net Penalized '!$J$5),'Larimar Net '!I10426)</f>
        <v>2766.0190369342945</v>
      </c>
    </row>
    <row r="10426" spans="3:11" x14ac:dyDescent="0.3">
      <c r="C10426" s="7">
        <v>44265</v>
      </c>
      <c r="D10426" s="6">
        <v>2</v>
      </c>
      <c r="E10426" s="8">
        <f>IF(B10426="*",'Larimar Net '!D10427-('Larimar Net '!D10427*'Larimar Net Penalized '!$D$5),'Larimar Net '!D10427)</f>
        <v>11600.438127780983</v>
      </c>
      <c r="I10426" s="7">
        <v>44265</v>
      </c>
      <c r="J10426" s="6">
        <v>2</v>
      </c>
      <c r="K10426" s="8">
        <f>IF(H10426="*",'Larimar Net '!I10427-('Larimar Net '!I10427*'Larimar Net Penalized '!$J$5),'Larimar Net '!I10427)</f>
        <v>7825.1001929625991</v>
      </c>
    </row>
    <row r="10427" spans="3:11" x14ac:dyDescent="0.3">
      <c r="C10427" s="7">
        <v>44265</v>
      </c>
      <c r="D10427" s="6">
        <v>3</v>
      </c>
      <c r="E10427" s="8">
        <f>IF(B10427="*",'Larimar Net '!D10428-('Larimar Net '!D10428*'Larimar Net Penalized '!$D$5),'Larimar Net '!D10428)</f>
        <v>12989.087248498858</v>
      </c>
      <c r="I10427" s="7">
        <v>44265</v>
      </c>
      <c r="J10427" s="6">
        <v>3</v>
      </c>
      <c r="K10427" s="8">
        <f>IF(H10427="*",'Larimar Net '!I10428-('Larimar Net '!I10428*'Larimar Net Penalized '!$J$5),'Larimar Net '!I10428)</f>
        <v>9673.6303490715527</v>
      </c>
    </row>
    <row r="10428" spans="3:11" x14ac:dyDescent="0.3">
      <c r="C10428" s="7">
        <v>44265</v>
      </c>
      <c r="D10428" s="6">
        <v>4</v>
      </c>
      <c r="E10428" s="8">
        <f>IF(B10428="*",'Larimar Net '!D10429-('Larimar Net '!D10429*'Larimar Net Penalized '!$D$5),'Larimar Net '!D10429)</f>
        <v>11110.837443743729</v>
      </c>
      <c r="I10428" s="7">
        <v>44265</v>
      </c>
      <c r="J10428" s="6">
        <v>4</v>
      </c>
      <c r="K10428" s="8">
        <f>IF(H10428="*",'Larimar Net '!I10429-('Larimar Net '!I10429*'Larimar Net Penalized '!$J$5),'Larimar Net '!I10429)</f>
        <v>7805.34345856651</v>
      </c>
    </row>
    <row r="10429" spans="3:11" x14ac:dyDescent="0.3">
      <c r="C10429" s="7">
        <v>44265</v>
      </c>
      <c r="D10429" s="6">
        <v>5</v>
      </c>
      <c r="E10429" s="8">
        <f>IF(B10429="*",'Larimar Net '!D10430-('Larimar Net '!D10430*'Larimar Net Penalized '!$D$5),'Larimar Net '!D10430)</f>
        <v>10115.980245686997</v>
      </c>
      <c r="I10429" s="7">
        <v>44265</v>
      </c>
      <c r="J10429" s="6">
        <v>5</v>
      </c>
      <c r="K10429" s="8">
        <f>IF(H10429="*",'Larimar Net '!I10430-('Larimar Net '!I10430*'Larimar Net Penalized '!$J$5),'Larimar Net '!I10430)</f>
        <v>9064.8799111572825</v>
      </c>
    </row>
    <row r="10430" spans="3:11" x14ac:dyDescent="0.3">
      <c r="C10430" s="7">
        <v>44265</v>
      </c>
      <c r="D10430" s="6">
        <v>6</v>
      </c>
      <c r="E10430" s="8">
        <f>IF(B10430="*",'Larimar Net '!D10431-('Larimar Net '!D10431*'Larimar Net Penalized '!$D$5),'Larimar Net '!D10431)</f>
        <v>13300.942812845797</v>
      </c>
      <c r="I10430" s="7">
        <v>44265</v>
      </c>
      <c r="J10430" s="6">
        <v>6</v>
      </c>
      <c r="K10430" s="8">
        <f>IF(H10430="*",'Larimar Net '!I10431-('Larimar Net '!I10431*'Larimar Net Penalized '!$J$5),'Larimar Net '!I10431)</f>
        <v>9758.3620167749596</v>
      </c>
    </row>
    <row r="10431" spans="3:11" x14ac:dyDescent="0.3">
      <c r="C10431" s="7">
        <v>44265</v>
      </c>
      <c r="D10431" s="6">
        <v>7</v>
      </c>
      <c r="E10431" s="8">
        <f>IF(B10431="*",'Larimar Net '!D10432-('Larimar Net '!D10432*'Larimar Net Penalized '!$D$5),'Larimar Net '!D10432)</f>
        <v>21251.708121680458</v>
      </c>
      <c r="I10431" s="7">
        <v>44265</v>
      </c>
      <c r="J10431" s="6">
        <v>7</v>
      </c>
      <c r="K10431" s="8">
        <f>IF(H10431="*",'Larimar Net '!I10432-('Larimar Net '!I10432*'Larimar Net Penalized '!$J$5),'Larimar Net '!I10432)</f>
        <v>14032.65122916164</v>
      </c>
    </row>
    <row r="10432" spans="3:11" x14ac:dyDescent="0.3">
      <c r="C10432" s="7">
        <v>44265</v>
      </c>
      <c r="D10432" s="6">
        <v>8</v>
      </c>
      <c r="E10432" s="8">
        <f>IF(B10432="*",'Larimar Net '!D10433-('Larimar Net '!D10433*'Larimar Net Penalized '!$D$5),'Larimar Net '!D10433)</f>
        <v>33903.477328225657</v>
      </c>
      <c r="I10432" s="7">
        <v>44265</v>
      </c>
      <c r="J10432" s="6">
        <v>8</v>
      </c>
      <c r="K10432" s="8">
        <f>IF(H10432="*",'Larimar Net '!I10433-('Larimar Net '!I10433*'Larimar Net Penalized '!$J$5),'Larimar Net '!I10433)</f>
        <v>25818.094125727388</v>
      </c>
    </row>
    <row r="10433" spans="3:11" x14ac:dyDescent="0.3">
      <c r="C10433" s="7">
        <v>44265</v>
      </c>
      <c r="D10433" s="6">
        <v>9</v>
      </c>
      <c r="E10433" s="8">
        <f>IF(B10433="*",'Larimar Net '!D10434-('Larimar Net '!D10434*'Larimar Net Penalized '!$D$5),'Larimar Net '!D10434)</f>
        <v>42931.429020241281</v>
      </c>
      <c r="I10433" s="7">
        <v>44265</v>
      </c>
      <c r="J10433" s="6">
        <v>9</v>
      </c>
      <c r="K10433" s="8">
        <f>IF(H10433="*",'Larimar Net '!I10434-('Larimar Net '!I10434*'Larimar Net Penalized '!$J$5),'Larimar Net '!I10434)</f>
        <v>34859.839065171873</v>
      </c>
    </row>
    <row r="10434" spans="3:11" x14ac:dyDescent="0.3">
      <c r="C10434" s="7">
        <v>44265</v>
      </c>
      <c r="D10434" s="6">
        <v>10</v>
      </c>
      <c r="E10434" s="8">
        <f>IF(B10434="*",'Larimar Net '!D10435-('Larimar Net '!D10435*'Larimar Net Penalized '!$D$5),'Larimar Net '!D10435)</f>
        <v>43097.251014291614</v>
      </c>
      <c r="I10434" s="7">
        <v>44265</v>
      </c>
      <c r="J10434" s="6">
        <v>10</v>
      </c>
      <c r="K10434" s="8">
        <f>IF(H10434="*",'Larimar Net '!I10435-('Larimar Net '!I10435*'Larimar Net Penalized '!$J$5),'Larimar Net '!I10435)</f>
        <v>34980.567060321213</v>
      </c>
    </row>
    <row r="10435" spans="3:11" x14ac:dyDescent="0.3">
      <c r="C10435" s="7">
        <v>44265</v>
      </c>
      <c r="D10435" s="6">
        <v>11</v>
      </c>
      <c r="E10435" s="8">
        <f>IF(B10435="*",'Larimar Net '!D10436-('Larimar Net '!D10436*'Larimar Net Penalized '!$D$5),'Larimar Net '!D10436)</f>
        <v>42203.46226410284</v>
      </c>
      <c r="I10435" s="7">
        <v>44265</v>
      </c>
      <c r="J10435" s="6">
        <v>11</v>
      </c>
      <c r="K10435" s="8">
        <f>IF(H10435="*",'Larimar Net '!I10436-('Larimar Net '!I10436*'Larimar Net Penalized '!$J$5),'Larimar Net '!I10436)</f>
        <v>32071.077808685284</v>
      </c>
    </row>
    <row r="10436" spans="3:11" x14ac:dyDescent="0.3">
      <c r="C10436" s="7">
        <v>44265</v>
      </c>
      <c r="D10436" s="6">
        <v>12</v>
      </c>
      <c r="E10436" s="8">
        <f>IF(B10436="*",'Larimar Net '!D10437-('Larimar Net '!D10437*'Larimar Net Penalized '!$D$5),'Larimar Net '!D10437)</f>
        <v>38370.928679125369</v>
      </c>
      <c r="I10436" s="7">
        <v>44265</v>
      </c>
      <c r="J10436" s="6">
        <v>12</v>
      </c>
      <c r="K10436" s="8">
        <f>IF(H10436="*",'Larimar Net '!I10437-('Larimar Net '!I10437*'Larimar Net Penalized '!$J$5),'Larimar Net '!I10437)</f>
        <v>26597.02126450124</v>
      </c>
    </row>
    <row r="10437" spans="3:11" x14ac:dyDescent="0.3">
      <c r="C10437" s="7">
        <v>44265</v>
      </c>
      <c r="D10437" s="6">
        <v>13</v>
      </c>
      <c r="E10437" s="8">
        <f>IF(B10437="*",'Larimar Net '!D10438-('Larimar Net '!D10438*'Larimar Net Penalized '!$D$5),'Larimar Net '!D10438)</f>
        <v>34899.801354719122</v>
      </c>
      <c r="I10437" s="7">
        <v>44265</v>
      </c>
      <c r="J10437" s="6">
        <v>13</v>
      </c>
      <c r="K10437" s="8">
        <f>IF(H10437="*",'Larimar Net '!I10438-('Larimar Net '!I10438*'Larimar Net Penalized '!$J$5),'Larimar Net '!I10438)</f>
        <v>24145.097972971304</v>
      </c>
    </row>
    <row r="10438" spans="3:11" x14ac:dyDescent="0.3">
      <c r="C10438" s="7">
        <v>44265</v>
      </c>
      <c r="D10438" s="6">
        <v>14</v>
      </c>
      <c r="E10438" s="8">
        <f>IF(B10438="*",'Larimar Net '!D10439-('Larimar Net '!D10439*'Larimar Net Penalized '!$D$5),'Larimar Net '!D10439)</f>
        <v>26420.6582925</v>
      </c>
      <c r="I10438" s="7">
        <v>44265</v>
      </c>
      <c r="J10438" s="6">
        <v>14</v>
      </c>
      <c r="K10438" s="8">
        <f>IF(H10438="*",'Larimar Net '!I10439-('Larimar Net '!I10439*'Larimar Net Penalized '!$J$5),'Larimar Net '!I10439)</f>
        <v>17778.788341972693</v>
      </c>
    </row>
    <row r="10439" spans="3:11" x14ac:dyDescent="0.3">
      <c r="C10439" s="7">
        <v>44265</v>
      </c>
      <c r="D10439" s="6">
        <v>15</v>
      </c>
      <c r="E10439" s="8">
        <f>IF(B10439="*",'Larimar Net '!D10440-('Larimar Net '!D10440*'Larimar Net Penalized '!$D$5),'Larimar Net '!D10440)</f>
        <v>15398.450223677508</v>
      </c>
      <c r="I10439" s="7">
        <v>44265</v>
      </c>
      <c r="J10439" s="6">
        <v>15</v>
      </c>
      <c r="K10439" s="8">
        <f>IF(H10439="*",'Larimar Net '!I10440-('Larimar Net '!I10440*'Larimar Net Penalized '!$J$5),'Larimar Net '!I10440)</f>
        <v>9274.6558113853662</v>
      </c>
    </row>
    <row r="10440" spans="3:11" x14ac:dyDescent="0.3">
      <c r="C10440" s="7">
        <v>44265</v>
      </c>
      <c r="D10440" s="6">
        <v>16</v>
      </c>
      <c r="E10440" s="8">
        <f>IF(B10440="*",'Larimar Net '!D10441-('Larimar Net '!D10441*'Larimar Net Penalized '!$D$5),'Larimar Net '!D10441)</f>
        <v>13043.870599022666</v>
      </c>
      <c r="I10440" s="7">
        <v>44265</v>
      </c>
      <c r="J10440" s="6">
        <v>16</v>
      </c>
      <c r="K10440" s="8">
        <f>IF(H10440="*",'Larimar Net '!I10441-('Larimar Net '!I10441*'Larimar Net Penalized '!$J$5),'Larimar Net '!I10441)</f>
        <v>6805.611388659152</v>
      </c>
    </row>
    <row r="10441" spans="3:11" x14ac:dyDescent="0.3">
      <c r="C10441" s="7">
        <v>44265</v>
      </c>
      <c r="D10441" s="6">
        <v>17</v>
      </c>
      <c r="E10441" s="8">
        <f>IF(B10441="*",'Larimar Net '!D10442-('Larimar Net '!D10442*'Larimar Net Penalized '!$D$5),'Larimar Net '!D10442)</f>
        <v>13767.115887019079</v>
      </c>
      <c r="I10441" s="7">
        <v>44265</v>
      </c>
      <c r="J10441" s="6">
        <v>17</v>
      </c>
      <c r="K10441" s="8">
        <f>IF(H10441="*",'Larimar Net '!I10442-('Larimar Net '!I10442*'Larimar Net Penalized '!$J$5),'Larimar Net '!I10442)</f>
        <v>7116.9121444102593</v>
      </c>
    </row>
    <row r="10442" spans="3:11" x14ac:dyDescent="0.3">
      <c r="C10442" s="7">
        <v>44265</v>
      </c>
      <c r="D10442" s="6">
        <v>18</v>
      </c>
      <c r="E10442" s="8">
        <f>IF(B10442="*",'Larimar Net '!D10443-('Larimar Net '!D10443*'Larimar Net Penalized '!$D$5),'Larimar Net '!D10443)</f>
        <v>10959.68860460555</v>
      </c>
      <c r="I10442" s="7">
        <v>44265</v>
      </c>
      <c r="J10442" s="6">
        <v>18</v>
      </c>
      <c r="K10442" s="8">
        <f>IF(H10442="*",'Larimar Net '!I10443-('Larimar Net '!I10443*'Larimar Net Penalized '!$J$5),'Larimar Net '!I10443)</f>
        <v>6413.2502752616156</v>
      </c>
    </row>
    <row r="10443" spans="3:11" x14ac:dyDescent="0.3">
      <c r="C10443" s="7">
        <v>44265</v>
      </c>
      <c r="D10443" s="6">
        <v>19</v>
      </c>
      <c r="E10443" s="8">
        <f>IF(B10443="*",'Larimar Net '!D10444-('Larimar Net '!D10444*'Larimar Net Penalized '!$D$5),'Larimar Net '!D10444)</f>
        <v>12730.573777846434</v>
      </c>
      <c r="I10443" s="7">
        <v>44265</v>
      </c>
      <c r="J10443" s="6">
        <v>19</v>
      </c>
      <c r="K10443" s="8">
        <f>IF(H10443="*",'Larimar Net '!I10444-('Larimar Net '!I10444*'Larimar Net Penalized '!$J$5),'Larimar Net '!I10444)</f>
        <v>11886.344665371958</v>
      </c>
    </row>
    <row r="10444" spans="3:11" x14ac:dyDescent="0.3">
      <c r="C10444" s="7">
        <v>44265</v>
      </c>
      <c r="D10444" s="6">
        <v>20</v>
      </c>
      <c r="E10444" s="8">
        <f>IF(B10444="*",'Larimar Net '!D10445-('Larimar Net '!D10445*'Larimar Net Penalized '!$D$5),'Larimar Net '!D10445)</f>
        <v>19519.441231300967</v>
      </c>
      <c r="I10444" s="7">
        <v>44265</v>
      </c>
      <c r="J10444" s="6">
        <v>20</v>
      </c>
      <c r="K10444" s="8">
        <f>IF(H10444="*",'Larimar Net '!I10445-('Larimar Net '!I10445*'Larimar Net Penalized '!$J$5),'Larimar Net '!I10445)</f>
        <v>16263.942024559045</v>
      </c>
    </row>
    <row r="10445" spans="3:11" x14ac:dyDescent="0.3">
      <c r="C10445" s="7">
        <v>44265</v>
      </c>
      <c r="D10445" s="6">
        <v>21</v>
      </c>
      <c r="E10445" s="8">
        <f>IF(B10445="*",'Larimar Net '!D10446-('Larimar Net '!D10446*'Larimar Net Penalized '!$D$5),'Larimar Net '!D10446)</f>
        <v>13056.552832187233</v>
      </c>
      <c r="I10445" s="7">
        <v>44265</v>
      </c>
      <c r="J10445" s="6">
        <v>21</v>
      </c>
      <c r="K10445" s="8">
        <f>IF(H10445="*",'Larimar Net '!I10446-('Larimar Net '!I10446*'Larimar Net Penalized '!$J$5),'Larimar Net '!I10446)</f>
        <v>13138.915029593403</v>
      </c>
    </row>
    <row r="10446" spans="3:11" x14ac:dyDescent="0.3">
      <c r="C10446" s="7">
        <v>44265</v>
      </c>
      <c r="D10446" s="6">
        <v>22</v>
      </c>
      <c r="E10446" s="8">
        <f>IF(B10446="*",'Larimar Net '!D10447-('Larimar Net '!D10447*'Larimar Net Penalized '!$D$5),'Larimar Net '!D10447)</f>
        <v>9344.6475585435401</v>
      </c>
      <c r="I10446" s="7">
        <v>44265</v>
      </c>
      <c r="J10446" s="6">
        <v>22</v>
      </c>
      <c r="K10446" s="8">
        <f>IF(H10446="*",'Larimar Net '!I10447-('Larimar Net '!I10447*'Larimar Net Penalized '!$J$5),'Larimar Net '!I10447)</f>
        <v>15058.712297448355</v>
      </c>
    </row>
    <row r="10447" spans="3:11" x14ac:dyDescent="0.3">
      <c r="C10447" s="7">
        <v>44265</v>
      </c>
      <c r="D10447" s="6">
        <v>23</v>
      </c>
      <c r="E10447" s="8">
        <f>IF(B10447="*",'Larimar Net '!D10448-('Larimar Net '!D10448*'Larimar Net Penalized '!$D$5),'Larimar Net '!D10448)</f>
        <v>1630.6175620216397</v>
      </c>
      <c r="I10447" s="7">
        <v>44265</v>
      </c>
      <c r="J10447" s="6">
        <v>23</v>
      </c>
      <c r="K10447" s="8">
        <f>IF(H10447="*",'Larimar Net '!I10448-('Larimar Net '!I10448*'Larimar Net Penalized '!$J$5),'Larimar Net '!I10448)</f>
        <v>4567.6305095914968</v>
      </c>
    </row>
    <row r="10448" spans="3:11" x14ac:dyDescent="0.3">
      <c r="C10448" s="7">
        <v>44266</v>
      </c>
      <c r="D10448" s="6">
        <v>0</v>
      </c>
      <c r="E10448" s="8">
        <f>IF(B10448="*",'Larimar Net '!D10449-('Larimar Net '!D10449*'Larimar Net Penalized '!$D$5),'Larimar Net '!D10449)</f>
        <v>0</v>
      </c>
      <c r="I10448" s="7">
        <v>44266</v>
      </c>
      <c r="J10448" s="6">
        <v>0</v>
      </c>
      <c r="K10448" s="8">
        <f>IF(H10448="*",'Larimar Net '!I10449-('Larimar Net '!I10449*'Larimar Net Penalized '!$J$5),'Larimar Net '!I10449)</f>
        <v>0</v>
      </c>
    </row>
    <row r="10449" spans="3:11" x14ac:dyDescent="0.3">
      <c r="C10449" s="7">
        <v>44266</v>
      </c>
      <c r="D10449" s="6">
        <v>1</v>
      </c>
      <c r="E10449" s="8">
        <f>IF(B10449="*",'Larimar Net '!D10450-('Larimar Net '!D10450*'Larimar Net Penalized '!$D$5),'Larimar Net '!D10450)</f>
        <v>0</v>
      </c>
      <c r="I10449" s="7">
        <v>44266</v>
      </c>
      <c r="J10449" s="6">
        <v>1</v>
      </c>
      <c r="K10449" s="8">
        <f>IF(H10449="*",'Larimar Net '!I10450-('Larimar Net '!I10450*'Larimar Net Penalized '!$J$5),'Larimar Net '!I10450)</f>
        <v>0</v>
      </c>
    </row>
    <row r="10450" spans="3:11" x14ac:dyDescent="0.3">
      <c r="C10450" s="7">
        <v>44266</v>
      </c>
      <c r="D10450" s="6">
        <v>2</v>
      </c>
      <c r="E10450" s="8">
        <f>IF(B10450="*",'Larimar Net '!D10451-('Larimar Net '!D10451*'Larimar Net Penalized '!$D$5),'Larimar Net '!D10451)</f>
        <v>0</v>
      </c>
      <c r="I10450" s="7">
        <v>44266</v>
      </c>
      <c r="J10450" s="6">
        <v>2</v>
      </c>
      <c r="K10450" s="8">
        <f>IF(H10450="*",'Larimar Net '!I10451-('Larimar Net '!I10451*'Larimar Net Penalized '!$J$5),'Larimar Net '!I10451)</f>
        <v>0</v>
      </c>
    </row>
    <row r="10451" spans="3:11" x14ac:dyDescent="0.3">
      <c r="C10451" s="7">
        <v>44266</v>
      </c>
      <c r="D10451" s="6">
        <v>3</v>
      </c>
      <c r="E10451" s="8">
        <f>IF(B10451="*",'Larimar Net '!D10452-('Larimar Net '!D10452*'Larimar Net Penalized '!$D$5),'Larimar Net '!D10452)</f>
        <v>0</v>
      </c>
      <c r="I10451" s="7">
        <v>44266</v>
      </c>
      <c r="J10451" s="6">
        <v>3</v>
      </c>
      <c r="K10451" s="8">
        <f>IF(H10451="*",'Larimar Net '!I10452-('Larimar Net '!I10452*'Larimar Net Penalized '!$J$5),'Larimar Net '!I10452)</f>
        <v>0</v>
      </c>
    </row>
    <row r="10452" spans="3:11" x14ac:dyDescent="0.3">
      <c r="C10452" s="7">
        <v>44266</v>
      </c>
      <c r="D10452" s="6">
        <v>4</v>
      </c>
      <c r="E10452" s="8">
        <f>IF(B10452="*",'Larimar Net '!D10453-('Larimar Net '!D10453*'Larimar Net Penalized '!$D$5),'Larimar Net '!D10453)</f>
        <v>0</v>
      </c>
      <c r="I10452" s="7">
        <v>44266</v>
      </c>
      <c r="J10452" s="6">
        <v>4</v>
      </c>
      <c r="K10452" s="8">
        <f>IF(H10452="*",'Larimar Net '!I10453-('Larimar Net '!I10453*'Larimar Net Penalized '!$J$5),'Larimar Net '!I10453)</f>
        <v>0</v>
      </c>
    </row>
    <row r="10453" spans="3:11" x14ac:dyDescent="0.3">
      <c r="C10453" s="7">
        <v>44266</v>
      </c>
      <c r="D10453" s="6">
        <v>5</v>
      </c>
      <c r="E10453" s="8">
        <f>IF(B10453="*",'Larimar Net '!D10454-('Larimar Net '!D10454*'Larimar Net Penalized '!$D$5),'Larimar Net '!D10454)</f>
        <v>0</v>
      </c>
      <c r="I10453" s="7">
        <v>44266</v>
      </c>
      <c r="J10453" s="6">
        <v>5</v>
      </c>
      <c r="K10453" s="8">
        <f>IF(H10453="*",'Larimar Net '!I10454-('Larimar Net '!I10454*'Larimar Net Penalized '!$J$5),'Larimar Net '!I10454)</f>
        <v>0</v>
      </c>
    </row>
    <row r="10454" spans="3:11" x14ac:dyDescent="0.3">
      <c r="C10454" s="7">
        <v>44266</v>
      </c>
      <c r="D10454" s="6">
        <v>6</v>
      </c>
      <c r="E10454" s="8">
        <f>IF(B10454="*",'Larimar Net '!D10455-('Larimar Net '!D10455*'Larimar Net Penalized '!$D$5),'Larimar Net '!D10455)</f>
        <v>0</v>
      </c>
      <c r="I10454" s="7">
        <v>44266</v>
      </c>
      <c r="J10454" s="6">
        <v>6</v>
      </c>
      <c r="K10454" s="8">
        <f>IF(H10454="*",'Larimar Net '!I10455-('Larimar Net '!I10455*'Larimar Net Penalized '!$J$5),'Larimar Net '!I10455)</f>
        <v>0</v>
      </c>
    </row>
    <row r="10455" spans="3:11" x14ac:dyDescent="0.3">
      <c r="C10455" s="7">
        <v>44266</v>
      </c>
      <c r="D10455" s="6">
        <v>7</v>
      </c>
      <c r="E10455" s="8">
        <f>IF(B10455="*",'Larimar Net '!D10456-('Larimar Net '!D10456*'Larimar Net Penalized '!$D$5),'Larimar Net '!D10456)</f>
        <v>5555.0202269243064</v>
      </c>
      <c r="I10455" s="7">
        <v>44266</v>
      </c>
      <c r="J10455" s="6">
        <v>7</v>
      </c>
      <c r="K10455" s="8">
        <f>IF(H10455="*",'Larimar Net '!I10456-('Larimar Net '!I10456*'Larimar Net Penalized '!$J$5),'Larimar Net '!I10456)</f>
        <v>2085.6824072938789</v>
      </c>
    </row>
    <row r="10456" spans="3:11" x14ac:dyDescent="0.3">
      <c r="C10456" s="7">
        <v>44266</v>
      </c>
      <c r="D10456" s="6">
        <v>8</v>
      </c>
      <c r="E10456" s="8">
        <f>IF(B10456="*",'Larimar Net '!D10457-('Larimar Net '!D10457*'Larimar Net Penalized '!$D$5),'Larimar Net '!D10457)</f>
        <v>13051.134602307875</v>
      </c>
      <c r="I10456" s="7">
        <v>44266</v>
      </c>
      <c r="J10456" s="6">
        <v>8</v>
      </c>
      <c r="K10456" s="8">
        <f>IF(H10456="*",'Larimar Net '!I10457-('Larimar Net '!I10457*'Larimar Net Penalized '!$J$5),'Larimar Net '!I10457)</f>
        <v>3751.8596645367807</v>
      </c>
    </row>
    <row r="10457" spans="3:11" x14ac:dyDescent="0.3">
      <c r="C10457" s="7">
        <v>44266</v>
      </c>
      <c r="D10457" s="6">
        <v>9</v>
      </c>
      <c r="E10457" s="8">
        <f>IF(B10457="*",'Larimar Net '!D10458-('Larimar Net '!D10458*'Larimar Net Penalized '!$D$5),'Larimar Net '!D10458)</f>
        <v>11614.909146203392</v>
      </c>
      <c r="I10457" s="7">
        <v>44266</v>
      </c>
      <c r="J10457" s="6">
        <v>9</v>
      </c>
      <c r="K10457" s="8">
        <f>IF(H10457="*",'Larimar Net '!I10458-('Larimar Net '!I10458*'Larimar Net Penalized '!$J$5),'Larimar Net '!I10458)</f>
        <v>4517.2148408203775</v>
      </c>
    </row>
    <row r="10458" spans="3:11" x14ac:dyDescent="0.3">
      <c r="C10458" s="7">
        <v>44266</v>
      </c>
      <c r="D10458" s="6">
        <v>10</v>
      </c>
      <c r="E10458" s="8">
        <f>IF(B10458="*",'Larimar Net '!D10459-('Larimar Net '!D10459*'Larimar Net Penalized '!$D$5),'Larimar Net '!D10459)</f>
        <v>17466.940831319407</v>
      </c>
      <c r="I10458" s="7">
        <v>44266</v>
      </c>
      <c r="J10458" s="6">
        <v>10</v>
      </c>
      <c r="K10458" s="8">
        <f>IF(H10458="*",'Larimar Net '!I10459-('Larimar Net '!I10459*'Larimar Net Penalized '!$J$5),'Larimar Net '!I10459)</f>
        <v>9995.836654612418</v>
      </c>
    </row>
    <row r="10459" spans="3:11" x14ac:dyDescent="0.3">
      <c r="C10459" s="7">
        <v>44266</v>
      </c>
      <c r="D10459" s="6">
        <v>11</v>
      </c>
      <c r="E10459" s="8">
        <f>IF(B10459="*",'Larimar Net '!D10460-('Larimar Net '!D10460*'Larimar Net Penalized '!$D$5),'Larimar Net '!D10460)</f>
        <v>19922.61228347502</v>
      </c>
      <c r="I10459" s="7">
        <v>44266</v>
      </c>
      <c r="J10459" s="6">
        <v>11</v>
      </c>
      <c r="K10459" s="8">
        <f>IF(H10459="*",'Larimar Net '!I10460-('Larimar Net '!I10460*'Larimar Net Penalized '!$J$5),'Larimar Net '!I10460)</f>
        <v>10871.251739824464</v>
      </c>
    </row>
    <row r="10460" spans="3:11" x14ac:dyDescent="0.3">
      <c r="C10460" s="7">
        <v>44266</v>
      </c>
      <c r="D10460" s="6">
        <v>12</v>
      </c>
      <c r="E10460" s="8">
        <f>IF(B10460="*",'Larimar Net '!D10461-('Larimar Net '!D10461*'Larimar Net Penalized '!$D$5),'Larimar Net '!D10461)</f>
        <v>24473.5639929147</v>
      </c>
      <c r="I10460" s="7">
        <v>44266</v>
      </c>
      <c r="J10460" s="6">
        <v>12</v>
      </c>
      <c r="K10460" s="8">
        <f>IF(H10460="*",'Larimar Net '!I10461-('Larimar Net '!I10461*'Larimar Net Penalized '!$J$5),'Larimar Net '!I10461)</f>
        <v>8284.4716079249829</v>
      </c>
    </row>
    <row r="10461" spans="3:11" x14ac:dyDescent="0.3">
      <c r="C10461" s="7">
        <v>44266</v>
      </c>
      <c r="D10461" s="6">
        <v>13</v>
      </c>
      <c r="E10461" s="8">
        <f>IF(B10461="*",'Larimar Net '!D10462-('Larimar Net '!D10462*'Larimar Net Penalized '!$D$5),'Larimar Net '!D10462)</f>
        <v>37288.853030220023</v>
      </c>
      <c r="I10461" s="7">
        <v>44266</v>
      </c>
      <c r="J10461" s="6">
        <v>13</v>
      </c>
      <c r="K10461" s="8">
        <f>IF(H10461="*",'Larimar Net '!I10462-('Larimar Net '!I10462*'Larimar Net Penalized '!$J$5),'Larimar Net '!I10462)</f>
        <v>17478.851014817683</v>
      </c>
    </row>
    <row r="10462" spans="3:11" x14ac:dyDescent="0.3">
      <c r="C10462" s="7">
        <v>44266</v>
      </c>
      <c r="D10462" s="6">
        <v>14</v>
      </c>
      <c r="E10462" s="8">
        <f>IF(B10462="*",'Larimar Net '!D10463-('Larimar Net '!D10463*'Larimar Net Penalized '!$D$5),'Larimar Net '!D10463)</f>
        <v>32332.228160900719</v>
      </c>
      <c r="I10462" s="7">
        <v>44266</v>
      </c>
      <c r="J10462" s="6">
        <v>14</v>
      </c>
      <c r="K10462" s="8">
        <f>IF(H10462="*",'Larimar Net '!I10463-('Larimar Net '!I10463*'Larimar Net Penalized '!$J$5),'Larimar Net '!I10463)</f>
        <v>20655.867333265833</v>
      </c>
    </row>
    <row r="10463" spans="3:11" x14ac:dyDescent="0.3">
      <c r="C10463" s="7">
        <v>44266</v>
      </c>
      <c r="D10463" s="6">
        <v>15</v>
      </c>
      <c r="E10463" s="8">
        <f>IF(B10463="*",'Larimar Net '!D10464-('Larimar Net '!D10464*'Larimar Net Penalized '!$D$5),'Larimar Net '!D10464)</f>
        <v>18200.684548637408</v>
      </c>
      <c r="I10463" s="7">
        <v>44266</v>
      </c>
      <c r="J10463" s="6">
        <v>15</v>
      </c>
      <c r="K10463" s="8">
        <f>IF(H10463="*",'Larimar Net '!I10464-('Larimar Net '!I10464*'Larimar Net Penalized '!$J$5),'Larimar Net '!I10464)</f>
        <v>9487.1452516101363</v>
      </c>
    </row>
    <row r="10464" spans="3:11" x14ac:dyDescent="0.3">
      <c r="C10464" s="7">
        <v>44266</v>
      </c>
      <c r="D10464" s="6">
        <v>16</v>
      </c>
      <c r="E10464" s="8">
        <f>IF(B10464="*",'Larimar Net '!D10465-('Larimar Net '!D10465*'Larimar Net Penalized '!$D$5),'Larimar Net '!D10465)</f>
        <v>7886.9798132858605</v>
      </c>
      <c r="I10464" s="7">
        <v>44266</v>
      </c>
      <c r="J10464" s="6">
        <v>16</v>
      </c>
      <c r="K10464" s="8">
        <f>IF(H10464="*",'Larimar Net '!I10465-('Larimar Net '!I10465*'Larimar Net Penalized '!$J$5),'Larimar Net '!I10465)</f>
        <v>3949.4529474598289</v>
      </c>
    </row>
    <row r="10465" spans="3:11" x14ac:dyDescent="0.3">
      <c r="C10465" s="7">
        <v>44266</v>
      </c>
      <c r="D10465" s="6">
        <v>17</v>
      </c>
      <c r="E10465" s="8">
        <f>IF(B10465="*",'Larimar Net '!D10466-('Larimar Net '!D10466*'Larimar Net Penalized '!$D$5),'Larimar Net '!D10466)</f>
        <v>5893.2611681334338</v>
      </c>
      <c r="I10465" s="7">
        <v>44266</v>
      </c>
      <c r="J10465" s="6">
        <v>17</v>
      </c>
      <c r="K10465" s="8">
        <f>IF(H10465="*",'Larimar Net '!I10466-('Larimar Net '!I10466*'Larimar Net Penalized '!$J$5),'Larimar Net '!I10466)</f>
        <v>2031.5845238983177</v>
      </c>
    </row>
    <row r="10466" spans="3:11" x14ac:dyDescent="0.3">
      <c r="C10466" s="7">
        <v>44266</v>
      </c>
      <c r="D10466" s="6">
        <v>18</v>
      </c>
      <c r="E10466" s="8">
        <f>IF(B10466="*",'Larimar Net '!D10467-('Larimar Net '!D10467*'Larimar Net Penalized '!$D$5),'Larimar Net '!D10467)</f>
        <v>13118.653398888431</v>
      </c>
      <c r="I10466" s="7">
        <v>44266</v>
      </c>
      <c r="J10466" s="6">
        <v>18</v>
      </c>
      <c r="K10466" s="8">
        <f>IF(H10466="*",'Larimar Net '!I10467-('Larimar Net '!I10467*'Larimar Net Penalized '!$J$5),'Larimar Net '!I10467)</f>
        <v>6216.3452717694936</v>
      </c>
    </row>
    <row r="10467" spans="3:11" x14ac:dyDescent="0.3">
      <c r="C10467" s="7">
        <v>44266</v>
      </c>
      <c r="D10467" s="6">
        <v>19</v>
      </c>
      <c r="E10467" s="8">
        <f>IF(B10467="*",'Larimar Net '!D10468-('Larimar Net '!D10468*'Larimar Net Penalized '!$D$5),'Larimar Net '!D10468)</f>
        <v>16489.008539041377</v>
      </c>
      <c r="I10467" s="7">
        <v>44266</v>
      </c>
      <c r="J10467" s="6">
        <v>19</v>
      </c>
      <c r="K10467" s="8">
        <f>IF(H10467="*",'Larimar Net '!I10468-('Larimar Net '!I10468*'Larimar Net Penalized '!$J$5),'Larimar Net '!I10468)</f>
        <v>16257.13034851217</v>
      </c>
    </row>
    <row r="10468" spans="3:11" x14ac:dyDescent="0.3">
      <c r="C10468" s="7">
        <v>44266</v>
      </c>
      <c r="D10468" s="6">
        <v>20</v>
      </c>
      <c r="E10468" s="8">
        <f>IF(B10468="*",'Larimar Net '!D10469-('Larimar Net '!D10469*'Larimar Net Penalized '!$D$5),'Larimar Net '!D10469)</f>
        <v>30662.176178016263</v>
      </c>
      <c r="I10468" s="7">
        <v>44266</v>
      </c>
      <c r="J10468" s="6">
        <v>20</v>
      </c>
      <c r="K10468" s="8">
        <f>IF(H10468="*",'Larimar Net '!I10469-('Larimar Net '!I10469*'Larimar Net Penalized '!$J$5),'Larimar Net '!I10469)</f>
        <v>18202.255492374097</v>
      </c>
    </row>
    <row r="10469" spans="3:11" x14ac:dyDescent="0.3">
      <c r="C10469" s="7">
        <v>44266</v>
      </c>
      <c r="D10469" s="6">
        <v>21</v>
      </c>
      <c r="E10469" s="8">
        <f>IF(B10469="*",'Larimar Net '!D10470-('Larimar Net '!D10470*'Larimar Net Penalized '!$D$5),'Larimar Net '!D10470)</f>
        <v>18474.423274592209</v>
      </c>
      <c r="I10469" s="7">
        <v>44266</v>
      </c>
      <c r="J10469" s="6">
        <v>21</v>
      </c>
      <c r="K10469" s="8">
        <f>IF(H10469="*",'Larimar Net '!I10470-('Larimar Net '!I10470*'Larimar Net Penalized '!$J$5),'Larimar Net '!I10470)</f>
        <v>10666.923621797701</v>
      </c>
    </row>
    <row r="10470" spans="3:11" x14ac:dyDescent="0.3">
      <c r="C10470" s="7">
        <v>44266</v>
      </c>
      <c r="D10470" s="6">
        <v>22</v>
      </c>
      <c r="E10470" s="8">
        <f>IF(B10470="*",'Larimar Net '!D10471-('Larimar Net '!D10471*'Larimar Net Penalized '!$D$5),'Larimar Net '!D10471)</f>
        <v>11300.391469879225</v>
      </c>
      <c r="I10470" s="7">
        <v>44266</v>
      </c>
      <c r="J10470" s="6">
        <v>22</v>
      </c>
      <c r="K10470" s="8">
        <f>IF(H10470="*",'Larimar Net '!I10471-('Larimar Net '!I10471*'Larimar Net Penalized '!$J$5),'Larimar Net '!I10471)</f>
        <v>7729.533361998826</v>
      </c>
    </row>
    <row r="10471" spans="3:11" x14ac:dyDescent="0.3">
      <c r="C10471" s="7">
        <v>44266</v>
      </c>
      <c r="D10471" s="6">
        <v>23</v>
      </c>
      <c r="E10471" s="8">
        <f>IF(B10471="*",'Larimar Net '!D10472-('Larimar Net '!D10472*'Larimar Net Penalized '!$D$5),'Larimar Net '!D10472)</f>
        <v>14091.127399145355</v>
      </c>
      <c r="I10471" s="7">
        <v>44266</v>
      </c>
      <c r="J10471" s="6">
        <v>23</v>
      </c>
      <c r="K10471" s="8">
        <f>IF(H10471="*",'Larimar Net '!I10472-('Larimar Net '!I10472*'Larimar Net Penalized '!$J$5),'Larimar Net '!I10472)</f>
        <v>8808.2373269083255</v>
      </c>
    </row>
    <row r="10472" spans="3:11" x14ac:dyDescent="0.3">
      <c r="C10472" s="7">
        <v>44267</v>
      </c>
      <c r="D10472" s="6">
        <v>0</v>
      </c>
      <c r="E10472" s="8">
        <f>IF(B10472="*",'Larimar Net '!D10473-('Larimar Net '!D10473*'Larimar Net Penalized '!$D$5),'Larimar Net '!D10473)</f>
        <v>15006.770017483605</v>
      </c>
      <c r="I10472" s="7">
        <v>44267</v>
      </c>
      <c r="J10472" s="6">
        <v>0</v>
      </c>
      <c r="K10472" s="8">
        <f>IF(H10472="*",'Larimar Net '!I10473-('Larimar Net '!I10473*'Larimar Net Penalized '!$J$5),'Larimar Net '!I10473)</f>
        <v>9144.7613527705362</v>
      </c>
    </row>
    <row r="10473" spans="3:11" x14ac:dyDescent="0.3">
      <c r="C10473" s="7">
        <v>44267</v>
      </c>
      <c r="D10473" s="6">
        <v>1</v>
      </c>
      <c r="E10473" s="8">
        <f>IF(B10473="*",'Larimar Net '!D10474-('Larimar Net '!D10474*'Larimar Net Penalized '!$D$5),'Larimar Net '!D10474)</f>
        <v>10287.62437720056</v>
      </c>
      <c r="I10473" s="7">
        <v>44267</v>
      </c>
      <c r="J10473" s="6">
        <v>1</v>
      </c>
      <c r="K10473" s="8">
        <f>IF(H10473="*",'Larimar Net '!I10474-('Larimar Net '!I10474*'Larimar Net Penalized '!$J$5),'Larimar Net '!I10474)</f>
        <v>7202.8649844056963</v>
      </c>
    </row>
    <row r="10474" spans="3:11" x14ac:dyDescent="0.3">
      <c r="C10474" s="7">
        <v>44267</v>
      </c>
      <c r="D10474" s="6">
        <v>2</v>
      </c>
      <c r="E10474" s="8">
        <f>IF(B10474="*",'Larimar Net '!D10475-('Larimar Net '!D10475*'Larimar Net Penalized '!$D$5),'Larimar Net '!D10475)</f>
        <v>11315.479856746175</v>
      </c>
      <c r="I10474" s="7">
        <v>44267</v>
      </c>
      <c r="J10474" s="6">
        <v>2</v>
      </c>
      <c r="K10474" s="8">
        <f>IF(H10474="*",'Larimar Net '!I10475-('Larimar Net '!I10475*'Larimar Net Penalized '!$J$5),'Larimar Net '!I10475)</f>
        <v>8579.3756793729244</v>
      </c>
    </row>
    <row r="10475" spans="3:11" x14ac:dyDescent="0.3">
      <c r="C10475" s="7">
        <v>44267</v>
      </c>
      <c r="D10475" s="6">
        <v>3</v>
      </c>
      <c r="E10475" s="8">
        <f>IF(B10475="*",'Larimar Net '!D10476-('Larimar Net '!D10476*'Larimar Net Penalized '!$D$5),'Larimar Net '!D10476)</f>
        <v>9235.0935216507351</v>
      </c>
      <c r="I10475" s="7">
        <v>44267</v>
      </c>
      <c r="J10475" s="6">
        <v>3</v>
      </c>
      <c r="K10475" s="8">
        <f>IF(H10475="*",'Larimar Net '!I10476-('Larimar Net '!I10476*'Larimar Net Penalized '!$J$5),'Larimar Net '!I10476)</f>
        <v>6328.3082998129894</v>
      </c>
    </row>
    <row r="10476" spans="3:11" x14ac:dyDescent="0.3">
      <c r="C10476" s="7">
        <v>44267</v>
      </c>
      <c r="D10476" s="6">
        <v>4</v>
      </c>
      <c r="E10476" s="8">
        <f>IF(B10476="*",'Larimar Net '!D10477-('Larimar Net '!D10477*'Larimar Net Penalized '!$D$5),'Larimar Net '!D10477)</f>
        <v>8562.3973134683492</v>
      </c>
      <c r="I10476" s="7">
        <v>44267</v>
      </c>
      <c r="J10476" s="6">
        <v>4</v>
      </c>
      <c r="K10476" s="8">
        <f>IF(H10476="*",'Larimar Net '!I10477-('Larimar Net '!I10477*'Larimar Net Penalized '!$J$5),'Larimar Net '!I10477)</f>
        <v>7633.4107442585728</v>
      </c>
    </row>
    <row r="10477" spans="3:11" x14ac:dyDescent="0.3">
      <c r="C10477" s="7">
        <v>44267</v>
      </c>
      <c r="D10477" s="6">
        <v>5</v>
      </c>
      <c r="E10477" s="8">
        <f>IF(B10477="*",'Larimar Net '!D10478-('Larimar Net '!D10478*'Larimar Net Penalized '!$D$5),'Larimar Net '!D10478)</f>
        <v>5553.5491365363796</v>
      </c>
      <c r="I10477" s="7">
        <v>44267</v>
      </c>
      <c r="J10477" s="6">
        <v>5</v>
      </c>
      <c r="K10477" s="8">
        <f>IF(H10477="*",'Larimar Net '!I10478-('Larimar Net '!I10478*'Larimar Net Penalized '!$J$5),'Larimar Net '!I10478)</f>
        <v>2962.4900910349115</v>
      </c>
    </row>
    <row r="10478" spans="3:11" x14ac:dyDescent="0.3">
      <c r="C10478" s="7">
        <v>44267</v>
      </c>
      <c r="D10478" s="6">
        <v>6</v>
      </c>
      <c r="E10478" s="8">
        <f>IF(B10478="*",'Larimar Net '!D10479-('Larimar Net '!D10479*'Larimar Net Penalized '!$D$5),'Larimar Net '!D10479)</f>
        <v>5251.1881385832539</v>
      </c>
      <c r="I10478" s="7">
        <v>44267</v>
      </c>
      <c r="J10478" s="6">
        <v>6</v>
      </c>
      <c r="K10478" s="8">
        <f>IF(H10478="*",'Larimar Net '!I10479-('Larimar Net '!I10479*'Larimar Net Penalized '!$J$5),'Larimar Net '!I10479)</f>
        <v>2861.5756388992304</v>
      </c>
    </row>
    <row r="10479" spans="3:11" x14ac:dyDescent="0.3">
      <c r="C10479" s="7">
        <v>44267</v>
      </c>
      <c r="D10479" s="6">
        <v>7</v>
      </c>
      <c r="E10479" s="8">
        <f>IF(B10479="*",'Larimar Net '!D10480-('Larimar Net '!D10480*'Larimar Net Penalized '!$D$5),'Larimar Net '!D10480)</f>
        <v>8585.5835770910671</v>
      </c>
      <c r="I10479" s="7">
        <v>44267</v>
      </c>
      <c r="J10479" s="6">
        <v>7</v>
      </c>
      <c r="K10479" s="8">
        <f>IF(H10479="*",'Larimar Net '!I10480-('Larimar Net '!I10480*'Larimar Net Penalized '!$J$5),'Larimar Net '!I10480)</f>
        <v>5873.2388744317623</v>
      </c>
    </row>
    <row r="10480" spans="3:11" x14ac:dyDescent="0.3">
      <c r="C10480" s="7">
        <v>44267</v>
      </c>
      <c r="D10480" s="6">
        <v>8</v>
      </c>
      <c r="E10480" s="8">
        <f>IF(B10480="*",'Larimar Net '!D10481-('Larimar Net '!D10481*'Larimar Net Penalized '!$D$5),'Larimar Net '!D10481)</f>
        <v>5879.7213164698906</v>
      </c>
      <c r="I10480" s="7">
        <v>44267</v>
      </c>
      <c r="J10480" s="6">
        <v>8</v>
      </c>
      <c r="K10480" s="8">
        <f>IF(H10480="*",'Larimar Net '!I10481-('Larimar Net '!I10481*'Larimar Net Penalized '!$J$5),'Larimar Net '!I10481)</f>
        <v>4996.0937748882452</v>
      </c>
    </row>
    <row r="10481" spans="3:11" x14ac:dyDescent="0.3">
      <c r="C10481" s="7">
        <v>44267</v>
      </c>
      <c r="D10481" s="6">
        <v>9</v>
      </c>
      <c r="E10481" s="8">
        <f>IF(B10481="*",'Larimar Net '!D10482-('Larimar Net '!D10482*'Larimar Net Penalized '!$D$5),'Larimar Net '!D10482)</f>
        <v>7310.0692908942201</v>
      </c>
      <c r="I10481" s="7">
        <v>44267</v>
      </c>
      <c r="J10481" s="6">
        <v>9</v>
      </c>
      <c r="K10481" s="8">
        <f>IF(H10481="*",'Larimar Net '!I10482-('Larimar Net '!I10482*'Larimar Net Penalized '!$J$5),'Larimar Net '!I10482)</f>
        <v>3955.8240066159924</v>
      </c>
    </row>
    <row r="10482" spans="3:11" x14ac:dyDescent="0.3">
      <c r="C10482" s="7">
        <v>44267</v>
      </c>
      <c r="D10482" s="6">
        <v>10</v>
      </c>
      <c r="E10482" s="8">
        <f>IF(B10482="*",'Larimar Net '!D10483-('Larimar Net '!D10483*'Larimar Net Penalized '!$D$5),'Larimar Net '!D10483)</f>
        <v>6693.279934146125</v>
      </c>
      <c r="I10482" s="7">
        <v>44267</v>
      </c>
      <c r="J10482" s="6">
        <v>10</v>
      </c>
      <c r="K10482" s="8">
        <f>IF(H10482="*",'Larimar Net '!I10483-('Larimar Net '!I10483*'Larimar Net Penalized '!$J$5),'Larimar Net '!I10483)</f>
        <v>2292.9904468545833</v>
      </c>
    </row>
    <row r="10483" spans="3:11" x14ac:dyDescent="0.3">
      <c r="C10483" s="7">
        <v>44267</v>
      </c>
      <c r="D10483" s="6">
        <v>11</v>
      </c>
      <c r="E10483" s="8">
        <f>IF(B10483="*",'Larimar Net '!D10484-('Larimar Net '!D10484*'Larimar Net Penalized '!$D$5),'Larimar Net '!D10484)</f>
        <v>29934.284188023303</v>
      </c>
      <c r="I10483" s="7">
        <v>44267</v>
      </c>
      <c r="J10483" s="6">
        <v>11</v>
      </c>
      <c r="K10483" s="8">
        <f>IF(H10483="*",'Larimar Net '!I10484-('Larimar Net '!I10484*'Larimar Net Penalized '!$J$5),'Larimar Net '!I10484)</f>
        <v>16967.423177803579</v>
      </c>
    </row>
    <row r="10484" spans="3:11" x14ac:dyDescent="0.3">
      <c r="C10484" s="7">
        <v>44267</v>
      </c>
      <c r="D10484" s="6">
        <v>12</v>
      </c>
      <c r="E10484" s="8">
        <f>IF(B10484="*",'Larimar Net '!D10485-('Larimar Net '!D10485*'Larimar Net Penalized '!$D$5),'Larimar Net '!D10485)</f>
        <v>41849.992414632812</v>
      </c>
      <c r="I10484" s="7">
        <v>44267</v>
      </c>
      <c r="J10484" s="6">
        <v>12</v>
      </c>
      <c r="K10484" s="8">
        <f>IF(H10484="*",'Larimar Net '!I10485-('Larimar Net '!I10485*'Larimar Net Penalized '!$J$5),'Larimar Net '!I10485)</f>
        <v>23924.68248221045</v>
      </c>
    </row>
    <row r="10485" spans="3:11" x14ac:dyDescent="0.3">
      <c r="C10485" s="7">
        <v>44267</v>
      </c>
      <c r="D10485" s="6">
        <v>13</v>
      </c>
      <c r="E10485" s="8">
        <f>IF(B10485="*",'Larimar Net '!D10486-('Larimar Net '!D10486*'Larimar Net Penalized '!$D$5),'Larimar Net '!D10486)</f>
        <v>41177.753935819412</v>
      </c>
      <c r="I10485" s="7">
        <v>44267</v>
      </c>
      <c r="J10485" s="6">
        <v>13</v>
      </c>
      <c r="K10485" s="8">
        <f>IF(H10485="*",'Larimar Net '!I10486-('Larimar Net '!I10486*'Larimar Net Penalized '!$J$5),'Larimar Net '!I10486)</f>
        <v>21865.947408172775</v>
      </c>
    </row>
    <row r="10486" spans="3:11" x14ac:dyDescent="0.3">
      <c r="C10486" s="7">
        <v>44267</v>
      </c>
      <c r="D10486" s="6">
        <v>14</v>
      </c>
      <c r="E10486" s="8">
        <f>IF(B10486="*",'Larimar Net '!D10487-('Larimar Net '!D10487*'Larimar Net Penalized '!$D$5),'Larimar Net '!D10487)</f>
        <v>35897.078101125</v>
      </c>
      <c r="I10486" s="7">
        <v>44267</v>
      </c>
      <c r="J10486" s="6">
        <v>14</v>
      </c>
      <c r="K10486" s="8">
        <f>IF(H10486="*",'Larimar Net '!I10487-('Larimar Net '!I10487*'Larimar Net Penalized '!$J$5),'Larimar Net '!I10487)</f>
        <v>17661.312746771709</v>
      </c>
    </row>
    <row r="10487" spans="3:11" x14ac:dyDescent="0.3">
      <c r="C10487" s="7">
        <v>44267</v>
      </c>
      <c r="D10487" s="6">
        <v>15</v>
      </c>
      <c r="E10487" s="8">
        <f>IF(B10487="*",'Larimar Net '!D10488-('Larimar Net '!D10488*'Larimar Net Penalized '!$D$5),'Larimar Net '!D10488)</f>
        <v>34994.672008016903</v>
      </c>
      <c r="I10487" s="7">
        <v>44267</v>
      </c>
      <c r="J10487" s="6">
        <v>15</v>
      </c>
      <c r="K10487" s="8">
        <f>IF(H10487="*",'Larimar Net '!I10488-('Larimar Net '!I10488*'Larimar Net Penalized '!$J$5),'Larimar Net '!I10488)</f>
        <v>20123.303036939229</v>
      </c>
    </row>
    <row r="10488" spans="3:11" x14ac:dyDescent="0.3">
      <c r="C10488" s="7">
        <v>44267</v>
      </c>
      <c r="D10488" s="6">
        <v>16</v>
      </c>
      <c r="E10488" s="8">
        <f>IF(B10488="*",'Larimar Net '!D10489-('Larimar Net '!D10489*'Larimar Net Penalized '!$D$5),'Larimar Net '!D10489)</f>
        <v>26900.59831734157</v>
      </c>
      <c r="I10488" s="7">
        <v>44267</v>
      </c>
      <c r="J10488" s="6">
        <v>16</v>
      </c>
      <c r="K10488" s="8">
        <f>IF(H10488="*",'Larimar Net '!I10489-('Larimar Net '!I10489*'Larimar Net Penalized '!$J$5),'Larimar Net '!I10489)</f>
        <v>15420.209952059946</v>
      </c>
    </row>
    <row r="10489" spans="3:11" x14ac:dyDescent="0.3">
      <c r="C10489" s="7">
        <v>44267</v>
      </c>
      <c r="D10489" s="6">
        <v>17</v>
      </c>
      <c r="E10489" s="8">
        <f>IF(B10489="*",'Larimar Net '!D10490-('Larimar Net '!D10490*'Larimar Net Penalized '!$D$5),'Larimar Net '!D10490)</f>
        <v>18998.270736950042</v>
      </c>
      <c r="I10489" s="7">
        <v>44267</v>
      </c>
      <c r="J10489" s="6">
        <v>17</v>
      </c>
      <c r="K10489" s="8">
        <f>IF(H10489="*",'Larimar Net '!I10490-('Larimar Net '!I10490*'Larimar Net Penalized '!$J$5),'Larimar Net '!I10490)</f>
        <v>11270.758926859788</v>
      </c>
    </row>
    <row r="10490" spans="3:11" x14ac:dyDescent="0.3">
      <c r="C10490" s="7">
        <v>44267</v>
      </c>
      <c r="D10490" s="6">
        <v>18</v>
      </c>
      <c r="E10490" s="8">
        <f>IF(B10490="*",'Larimar Net '!D10491-('Larimar Net '!D10491*'Larimar Net Penalized '!$D$5),'Larimar Net '!D10491)</f>
        <v>7792.7658597831623</v>
      </c>
      <c r="I10490" s="7">
        <v>44267</v>
      </c>
      <c r="J10490" s="6">
        <v>18</v>
      </c>
      <c r="K10490" s="8">
        <f>IF(H10490="*",'Larimar Net '!I10491-('Larimar Net '!I10491*'Larimar Net Penalized '!$J$5),'Larimar Net '!I10491)</f>
        <v>3801.8892428458253</v>
      </c>
    </row>
    <row r="10491" spans="3:11" x14ac:dyDescent="0.3">
      <c r="C10491" s="7">
        <v>44267</v>
      </c>
      <c r="D10491" s="6">
        <v>19</v>
      </c>
      <c r="E10491" s="8">
        <f>IF(B10491="*",'Larimar Net '!D10492-('Larimar Net '!D10492*'Larimar Net Penalized '!$D$5),'Larimar Net '!D10492)</f>
        <v>5681.2600459533805</v>
      </c>
      <c r="I10491" s="7">
        <v>44267</v>
      </c>
      <c r="J10491" s="6">
        <v>19</v>
      </c>
      <c r="K10491" s="8">
        <f>IF(H10491="*",'Larimar Net '!I10492-('Larimar Net '!I10492*'Larimar Net Penalized '!$J$5),'Larimar Net '!I10492)</f>
        <v>2836.7868664556458</v>
      </c>
    </row>
    <row r="10492" spans="3:11" x14ac:dyDescent="0.3">
      <c r="C10492" s="7">
        <v>44267</v>
      </c>
      <c r="D10492" s="6">
        <v>20</v>
      </c>
      <c r="E10492" s="8">
        <f>IF(B10492="*",'Larimar Net '!D10493-('Larimar Net '!D10493*'Larimar Net Penalized '!$D$5),'Larimar Net '!D10493)</f>
        <v>7760.7005715324067</v>
      </c>
      <c r="I10492" s="7">
        <v>44267</v>
      </c>
      <c r="J10492" s="6">
        <v>20</v>
      </c>
      <c r="K10492" s="8">
        <f>IF(H10492="*",'Larimar Net '!I10493-('Larimar Net '!I10493*'Larimar Net Penalized '!$J$5),'Larimar Net '!I10493)</f>
        <v>3066.3209014980657</v>
      </c>
    </row>
    <row r="10493" spans="3:11" x14ac:dyDescent="0.3">
      <c r="C10493" s="7">
        <v>44267</v>
      </c>
      <c r="D10493" s="6">
        <v>21</v>
      </c>
      <c r="E10493" s="8">
        <f>IF(B10493="*",'Larimar Net '!D10494-('Larimar Net '!D10494*'Larimar Net Penalized '!$D$5),'Larimar Net '!D10494)</f>
        <v>5099.6173094172573</v>
      </c>
      <c r="I10493" s="7">
        <v>44267</v>
      </c>
      <c r="J10493" s="6">
        <v>21</v>
      </c>
      <c r="K10493" s="8">
        <f>IF(H10493="*",'Larimar Net '!I10494-('Larimar Net '!I10494*'Larimar Net Penalized '!$J$5),'Larimar Net '!I10494)</f>
        <v>1697.6283327843466</v>
      </c>
    </row>
    <row r="10494" spans="3:11" x14ac:dyDescent="0.3">
      <c r="C10494" s="7">
        <v>44267</v>
      </c>
      <c r="D10494" s="6">
        <v>22</v>
      </c>
      <c r="E10494" s="8">
        <f>IF(B10494="*",'Larimar Net '!D10495-('Larimar Net '!D10495*'Larimar Net Penalized '!$D$5),'Larimar Net '!D10495)</f>
        <v>4401.5635757264363</v>
      </c>
      <c r="I10494" s="7">
        <v>44267</v>
      </c>
      <c r="J10494" s="6">
        <v>22</v>
      </c>
      <c r="K10494" s="8">
        <f>IF(H10494="*",'Larimar Net '!I10495-('Larimar Net '!I10495*'Larimar Net Penalized '!$J$5),'Larimar Net '!I10495)</f>
        <v>807.32636228037063</v>
      </c>
    </row>
    <row r="10495" spans="3:11" x14ac:dyDescent="0.3">
      <c r="C10495" s="7">
        <v>44267</v>
      </c>
      <c r="D10495" s="6">
        <v>23</v>
      </c>
      <c r="E10495" s="8">
        <f>IF(B10495="*",'Larimar Net '!D10496-('Larimar Net '!D10496*'Larimar Net Penalized '!$D$5),'Larimar Net '!D10496)</f>
        <v>205.9912654093379</v>
      </c>
      <c r="I10495" s="7">
        <v>44267</v>
      </c>
      <c r="J10495" s="6">
        <v>23</v>
      </c>
      <c r="K10495" s="8">
        <f>IF(H10495="*",'Larimar Net '!I10496-('Larimar Net '!I10496*'Larimar Net Penalized '!$J$5),'Larimar Net '!I10496)</f>
        <v>1626.3609068969399</v>
      </c>
    </row>
    <row r="10496" spans="3:11" x14ac:dyDescent="0.3">
      <c r="C10496" s="7">
        <v>44268</v>
      </c>
      <c r="D10496" s="6">
        <v>0</v>
      </c>
      <c r="E10496" s="8">
        <f>IF(B10496="*",'Larimar Net '!D10497-('Larimar Net '!D10497*'Larimar Net Penalized '!$D$5),'Larimar Net '!D10497)</f>
        <v>0</v>
      </c>
      <c r="I10496" s="7">
        <v>44268</v>
      </c>
      <c r="J10496" s="6">
        <v>0</v>
      </c>
      <c r="K10496" s="8">
        <f>IF(H10496="*",'Larimar Net '!I10497-('Larimar Net '!I10497*'Larimar Net Penalized '!$J$5),'Larimar Net '!I10497)</f>
        <v>0</v>
      </c>
    </row>
    <row r="10497" spans="3:11" x14ac:dyDescent="0.3">
      <c r="C10497" s="7">
        <v>44268</v>
      </c>
      <c r="D10497" s="6">
        <v>1</v>
      </c>
      <c r="E10497" s="8">
        <f>IF(B10497="*",'Larimar Net '!D10498-('Larimar Net '!D10498*'Larimar Net Penalized '!$D$5),'Larimar Net '!D10498)</f>
        <v>0</v>
      </c>
      <c r="I10497" s="7">
        <v>44268</v>
      </c>
      <c r="J10497" s="6">
        <v>1</v>
      </c>
      <c r="K10497" s="8">
        <f>IF(H10497="*",'Larimar Net '!I10498-('Larimar Net '!I10498*'Larimar Net Penalized '!$J$5),'Larimar Net '!I10498)</f>
        <v>0</v>
      </c>
    </row>
    <row r="10498" spans="3:11" x14ac:dyDescent="0.3">
      <c r="C10498" s="7">
        <v>44268</v>
      </c>
      <c r="D10498" s="6">
        <v>2</v>
      </c>
      <c r="E10498" s="8">
        <f>IF(B10498="*",'Larimar Net '!D10499-('Larimar Net '!D10499*'Larimar Net Penalized '!$D$5),'Larimar Net '!D10499)</f>
        <v>0</v>
      </c>
      <c r="I10498" s="7">
        <v>44268</v>
      </c>
      <c r="J10498" s="6">
        <v>2</v>
      </c>
      <c r="K10498" s="8">
        <f>IF(H10498="*",'Larimar Net '!I10499-('Larimar Net '!I10499*'Larimar Net Penalized '!$J$5),'Larimar Net '!I10499)</f>
        <v>0</v>
      </c>
    </row>
    <row r="10499" spans="3:11" x14ac:dyDescent="0.3">
      <c r="C10499" s="7">
        <v>44268</v>
      </c>
      <c r="D10499" s="6">
        <v>3</v>
      </c>
      <c r="E10499" s="8">
        <f>IF(B10499="*",'Larimar Net '!D10500-('Larimar Net '!D10500*'Larimar Net Penalized '!$D$5),'Larimar Net '!D10500)</f>
        <v>0</v>
      </c>
      <c r="I10499" s="7">
        <v>44268</v>
      </c>
      <c r="J10499" s="6">
        <v>3</v>
      </c>
      <c r="K10499" s="8">
        <f>IF(H10499="*",'Larimar Net '!I10500-('Larimar Net '!I10500*'Larimar Net Penalized '!$J$5),'Larimar Net '!I10500)</f>
        <v>0</v>
      </c>
    </row>
    <row r="10500" spans="3:11" x14ac:dyDescent="0.3">
      <c r="C10500" s="7">
        <v>44268</v>
      </c>
      <c r="D10500" s="6">
        <v>4</v>
      </c>
      <c r="E10500" s="8">
        <f>IF(B10500="*",'Larimar Net '!D10501-('Larimar Net '!D10501*'Larimar Net Penalized '!$D$5),'Larimar Net '!D10501)</f>
        <v>0</v>
      </c>
      <c r="I10500" s="7">
        <v>44268</v>
      </c>
      <c r="J10500" s="6">
        <v>4</v>
      </c>
      <c r="K10500" s="8">
        <f>IF(H10500="*",'Larimar Net '!I10501-('Larimar Net '!I10501*'Larimar Net Penalized '!$J$5),'Larimar Net '!I10501)</f>
        <v>0</v>
      </c>
    </row>
    <row r="10501" spans="3:11" x14ac:dyDescent="0.3">
      <c r="C10501" s="7">
        <v>44268</v>
      </c>
      <c r="D10501" s="6">
        <v>5</v>
      </c>
      <c r="E10501" s="8">
        <f>IF(B10501="*",'Larimar Net '!D10502-('Larimar Net '!D10502*'Larimar Net Penalized '!$D$5),'Larimar Net '!D10502)</f>
        <v>0</v>
      </c>
      <c r="I10501" s="7">
        <v>44268</v>
      </c>
      <c r="J10501" s="6">
        <v>5</v>
      </c>
      <c r="K10501" s="8">
        <f>IF(H10501="*",'Larimar Net '!I10502-('Larimar Net '!I10502*'Larimar Net Penalized '!$J$5),'Larimar Net '!I10502)</f>
        <v>0</v>
      </c>
    </row>
    <row r="10502" spans="3:11" x14ac:dyDescent="0.3">
      <c r="C10502" s="7">
        <v>44268</v>
      </c>
      <c r="D10502" s="6">
        <v>6</v>
      </c>
      <c r="E10502" s="8">
        <f>IF(B10502="*",'Larimar Net '!D10503-('Larimar Net '!D10503*'Larimar Net Penalized '!$D$5),'Larimar Net '!D10503)</f>
        <v>0</v>
      </c>
      <c r="I10502" s="7">
        <v>44268</v>
      </c>
      <c r="J10502" s="6">
        <v>6</v>
      </c>
      <c r="K10502" s="8">
        <f>IF(H10502="*",'Larimar Net '!I10503-('Larimar Net '!I10503*'Larimar Net Penalized '!$J$5),'Larimar Net '!I10503)</f>
        <v>0</v>
      </c>
    </row>
    <row r="10503" spans="3:11" x14ac:dyDescent="0.3">
      <c r="C10503" s="7">
        <v>44268</v>
      </c>
      <c r="D10503" s="6">
        <v>7</v>
      </c>
      <c r="E10503" s="8">
        <f>IF(B10503="*",'Larimar Net '!D10504-('Larimar Net '!D10504*'Larimar Net Penalized '!$D$5),'Larimar Net '!D10504)</f>
        <v>0</v>
      </c>
      <c r="I10503" s="7">
        <v>44268</v>
      </c>
      <c r="J10503" s="6">
        <v>7</v>
      </c>
      <c r="K10503" s="8">
        <f>IF(H10503="*",'Larimar Net '!I10504-('Larimar Net '!I10504*'Larimar Net Penalized '!$J$5),'Larimar Net '!I10504)</f>
        <v>0</v>
      </c>
    </row>
    <row r="10504" spans="3:11" x14ac:dyDescent="0.3">
      <c r="C10504" s="7">
        <v>44268</v>
      </c>
      <c r="D10504" s="6">
        <v>8</v>
      </c>
      <c r="E10504" s="8">
        <f>IF(B10504="*",'Larimar Net '!D10505-('Larimar Net '!D10505*'Larimar Net Penalized '!$D$5),'Larimar Net '!D10505)</f>
        <v>0</v>
      </c>
      <c r="I10504" s="7">
        <v>44268</v>
      </c>
      <c r="J10504" s="6">
        <v>8</v>
      </c>
      <c r="K10504" s="8">
        <f>IF(H10504="*",'Larimar Net '!I10505-('Larimar Net '!I10505*'Larimar Net Penalized '!$J$5),'Larimar Net '!I10505)</f>
        <v>0</v>
      </c>
    </row>
    <row r="10505" spans="3:11" x14ac:dyDescent="0.3">
      <c r="C10505" s="7">
        <v>44268</v>
      </c>
      <c r="D10505" s="6">
        <v>9</v>
      </c>
      <c r="E10505" s="8">
        <f>IF(B10505="*",'Larimar Net '!D10506-('Larimar Net '!D10506*'Larimar Net Penalized '!$D$5),'Larimar Net '!D10506)</f>
        <v>0</v>
      </c>
      <c r="I10505" s="7">
        <v>44268</v>
      </c>
      <c r="J10505" s="6">
        <v>9</v>
      </c>
      <c r="K10505" s="8">
        <f>IF(H10505="*",'Larimar Net '!I10506-('Larimar Net '!I10506*'Larimar Net Penalized '!$J$5),'Larimar Net '!I10506)</f>
        <v>0</v>
      </c>
    </row>
    <row r="10506" spans="3:11" x14ac:dyDescent="0.3">
      <c r="C10506" s="7">
        <v>44268</v>
      </c>
      <c r="D10506" s="6">
        <v>10</v>
      </c>
      <c r="E10506" s="8">
        <f>IF(B10506="*",'Larimar Net '!D10507-('Larimar Net '!D10507*'Larimar Net Penalized '!$D$5),'Larimar Net '!D10507)</f>
        <v>41.932434833611488</v>
      </c>
      <c r="I10506" s="7">
        <v>44268</v>
      </c>
      <c r="J10506" s="6">
        <v>10</v>
      </c>
      <c r="K10506" s="8">
        <f>IF(H10506="*",'Larimar Net '!I10507-('Larimar Net '!I10507*'Larimar Net Penalized '!$J$5),'Larimar Net '!I10507)</f>
        <v>0</v>
      </c>
    </row>
    <row r="10507" spans="3:11" x14ac:dyDescent="0.3">
      <c r="C10507" s="7">
        <v>44268</v>
      </c>
      <c r="D10507" s="6">
        <v>11</v>
      </c>
      <c r="E10507" s="8">
        <f>IF(B10507="*",'Larimar Net '!D10508-('Larimar Net '!D10508*'Larimar Net Penalized '!$D$5),'Larimar Net '!D10508)</f>
        <v>1125.0832167653239</v>
      </c>
      <c r="I10507" s="7">
        <v>44268</v>
      </c>
      <c r="J10507" s="6">
        <v>11</v>
      </c>
      <c r="K10507" s="8">
        <f>IF(H10507="*",'Larimar Net '!I10508-('Larimar Net '!I10508*'Larimar Net Penalized '!$J$5),'Larimar Net '!I10508)</f>
        <v>150.23372374822529</v>
      </c>
    </row>
    <row r="10508" spans="3:11" x14ac:dyDescent="0.3">
      <c r="C10508" s="7">
        <v>44268</v>
      </c>
      <c r="D10508" s="6">
        <v>12</v>
      </c>
      <c r="E10508" s="8">
        <f>IF(B10508="*",'Larimar Net '!D10509-('Larimar Net '!D10509*'Larimar Net Penalized '!$D$5),'Larimar Net '!D10509)</f>
        <v>2202.3915972893146</v>
      </c>
      <c r="I10508" s="7">
        <v>44268</v>
      </c>
      <c r="J10508" s="6">
        <v>12</v>
      </c>
      <c r="K10508" s="8">
        <f>IF(H10508="*",'Larimar Net '!I10509-('Larimar Net '!I10509*'Larimar Net Penalized '!$J$5),'Larimar Net '!I10509)</f>
        <v>855.55528723826956</v>
      </c>
    </row>
    <row r="10509" spans="3:11" x14ac:dyDescent="0.3">
      <c r="C10509" s="7">
        <v>44268</v>
      </c>
      <c r="D10509" s="6">
        <v>13</v>
      </c>
      <c r="E10509" s="8">
        <f>IF(B10509="*",'Larimar Net '!D10510-('Larimar Net '!D10510*'Larimar Net Penalized '!$D$5),'Larimar Net '!D10510)</f>
        <v>1217.9776977091319</v>
      </c>
      <c r="I10509" s="7">
        <v>44268</v>
      </c>
      <c r="J10509" s="6">
        <v>13</v>
      </c>
      <c r="K10509" s="8">
        <f>IF(H10509="*",'Larimar Net '!I10510-('Larimar Net '!I10510*'Larimar Net Penalized '!$J$5),'Larimar Net '!I10510)</f>
        <v>521.54474497239983</v>
      </c>
    </row>
    <row r="10510" spans="3:11" x14ac:dyDescent="0.3">
      <c r="C10510" s="7">
        <v>44268</v>
      </c>
      <c r="D10510" s="6">
        <v>14</v>
      </c>
      <c r="E10510" s="8">
        <f>IF(B10510="*",'Larimar Net '!D10511-('Larimar Net '!D10511*'Larimar Net Penalized '!$D$5),'Larimar Net '!D10511)</f>
        <v>2023.5586549807795</v>
      </c>
      <c r="I10510" s="7">
        <v>44268</v>
      </c>
      <c r="J10510" s="6">
        <v>14</v>
      </c>
      <c r="K10510" s="8">
        <f>IF(H10510="*",'Larimar Net '!I10511-('Larimar Net '!I10511*'Larimar Net Penalized '!$J$5),'Larimar Net '!I10511)</f>
        <v>1080.312047227111</v>
      </c>
    </row>
    <row r="10511" spans="3:11" x14ac:dyDescent="0.3">
      <c r="C10511" s="7">
        <v>44268</v>
      </c>
      <c r="D10511" s="6">
        <v>15</v>
      </c>
      <c r="E10511" s="8">
        <f>IF(B10511="*",'Larimar Net '!D10512-('Larimar Net '!D10512*'Larimar Net Penalized '!$D$5),'Larimar Net '!D10512)</f>
        <v>852.92116367010749</v>
      </c>
      <c r="I10511" s="7">
        <v>44268</v>
      </c>
      <c r="J10511" s="6">
        <v>15</v>
      </c>
      <c r="K10511" s="8">
        <f>IF(H10511="*",'Larimar Net '!I10512-('Larimar Net '!I10512*'Larimar Net Penalized '!$J$5),'Larimar Net '!I10512)</f>
        <v>293.18338303867597</v>
      </c>
    </row>
    <row r="10512" spans="3:11" x14ac:dyDescent="0.3">
      <c r="C10512" s="7">
        <v>44268</v>
      </c>
      <c r="D10512" s="6">
        <v>16</v>
      </c>
      <c r="E10512" s="8">
        <f>IF(B10512="*",'Larimar Net '!D10513-('Larimar Net '!D10513*'Larimar Net Penalized '!$D$5),'Larimar Net '!D10513)</f>
        <v>0</v>
      </c>
      <c r="I10512" s="7">
        <v>44268</v>
      </c>
      <c r="J10512" s="6">
        <v>16</v>
      </c>
      <c r="K10512" s="8">
        <f>IF(H10512="*",'Larimar Net '!I10513-('Larimar Net '!I10513*'Larimar Net Penalized '!$J$5),'Larimar Net '!I10513)</f>
        <v>0</v>
      </c>
    </row>
    <row r="10513" spans="3:11" x14ac:dyDescent="0.3">
      <c r="C10513" s="7">
        <v>44268</v>
      </c>
      <c r="D10513" s="6">
        <v>17</v>
      </c>
      <c r="E10513" s="8">
        <f>IF(B10513="*",'Larimar Net '!D10514-('Larimar Net '!D10514*'Larimar Net Penalized '!$D$5),'Larimar Net '!D10514)</f>
        <v>0</v>
      </c>
      <c r="I10513" s="7">
        <v>44268</v>
      </c>
      <c r="J10513" s="6">
        <v>17</v>
      </c>
      <c r="K10513" s="8">
        <f>IF(H10513="*",'Larimar Net '!I10514-('Larimar Net '!I10514*'Larimar Net Penalized '!$J$5),'Larimar Net '!I10514)</f>
        <v>0</v>
      </c>
    </row>
    <row r="10514" spans="3:11" x14ac:dyDescent="0.3">
      <c r="C10514" s="7">
        <v>44268</v>
      </c>
      <c r="D10514" s="6">
        <v>18</v>
      </c>
      <c r="E10514" s="8">
        <f>IF(B10514="*",'Larimar Net '!D10515-('Larimar Net '!D10515*'Larimar Net Penalized '!$D$5),'Larimar Net '!D10515)</f>
        <v>0</v>
      </c>
      <c r="I10514" s="7">
        <v>44268</v>
      </c>
      <c r="J10514" s="6">
        <v>18</v>
      </c>
      <c r="K10514" s="8">
        <f>IF(H10514="*",'Larimar Net '!I10515-('Larimar Net '!I10515*'Larimar Net Penalized '!$J$5),'Larimar Net '!I10515)</f>
        <v>0</v>
      </c>
    </row>
    <row r="10515" spans="3:11" x14ac:dyDescent="0.3">
      <c r="C10515" s="7">
        <v>44268</v>
      </c>
      <c r="D10515" s="6">
        <v>19</v>
      </c>
      <c r="E10515" s="8">
        <f>IF(B10515="*",'Larimar Net '!D10516-('Larimar Net '!D10516*'Larimar Net Penalized '!$D$5),'Larimar Net '!D10516)</f>
        <v>0</v>
      </c>
      <c r="I10515" s="7">
        <v>44268</v>
      </c>
      <c r="J10515" s="6">
        <v>19</v>
      </c>
      <c r="K10515" s="8">
        <f>IF(H10515="*",'Larimar Net '!I10516-('Larimar Net '!I10516*'Larimar Net Penalized '!$J$5),'Larimar Net '!I10516)</f>
        <v>0</v>
      </c>
    </row>
    <row r="10516" spans="3:11" x14ac:dyDescent="0.3">
      <c r="C10516" s="7">
        <v>44268</v>
      </c>
      <c r="D10516" s="6">
        <v>20</v>
      </c>
      <c r="E10516" s="8">
        <f>IF(B10516="*",'Larimar Net '!D10517-('Larimar Net '!D10517*'Larimar Net Penalized '!$D$5),'Larimar Net '!D10517)</f>
        <v>0</v>
      </c>
      <c r="I10516" s="7">
        <v>44268</v>
      </c>
      <c r="J10516" s="6">
        <v>20</v>
      </c>
      <c r="K10516" s="8">
        <f>IF(H10516="*",'Larimar Net '!I10517-('Larimar Net '!I10517*'Larimar Net Penalized '!$J$5),'Larimar Net '!I10517)</f>
        <v>0</v>
      </c>
    </row>
    <row r="10517" spans="3:11" x14ac:dyDescent="0.3">
      <c r="C10517" s="7">
        <v>44268</v>
      </c>
      <c r="D10517" s="6">
        <v>21</v>
      </c>
      <c r="E10517" s="8">
        <f>IF(B10517="*",'Larimar Net '!D10518-('Larimar Net '!D10518*'Larimar Net Penalized '!$D$5),'Larimar Net '!D10518)</f>
        <v>0</v>
      </c>
      <c r="I10517" s="7">
        <v>44268</v>
      </c>
      <c r="J10517" s="6">
        <v>21</v>
      </c>
      <c r="K10517" s="8">
        <f>IF(H10517="*",'Larimar Net '!I10518-('Larimar Net '!I10518*'Larimar Net Penalized '!$J$5),'Larimar Net '!I10518)</f>
        <v>0</v>
      </c>
    </row>
    <row r="10518" spans="3:11" x14ac:dyDescent="0.3">
      <c r="C10518" s="7">
        <v>44268</v>
      </c>
      <c r="D10518" s="6">
        <v>22</v>
      </c>
      <c r="E10518" s="8">
        <f>IF(B10518="*",'Larimar Net '!D10519-('Larimar Net '!D10519*'Larimar Net Penalized '!$D$5),'Larimar Net '!D10519)</f>
        <v>6415.0726082723577</v>
      </c>
      <c r="I10518" s="7">
        <v>44268</v>
      </c>
      <c r="J10518" s="6">
        <v>22</v>
      </c>
      <c r="K10518" s="8">
        <f>IF(H10518="*",'Larimar Net '!I10519-('Larimar Net '!I10519*'Larimar Net Penalized '!$J$5),'Larimar Net '!I10519)</f>
        <v>4998.1520524240541</v>
      </c>
    </row>
    <row r="10519" spans="3:11" x14ac:dyDescent="0.3">
      <c r="C10519" s="7">
        <v>44268</v>
      </c>
      <c r="D10519" s="6">
        <v>23</v>
      </c>
      <c r="E10519" s="8">
        <f>IF(B10519="*",'Larimar Net '!D10520-('Larimar Net '!D10520*'Larimar Net Penalized '!$D$5),'Larimar Net '!D10520)</f>
        <v>6533.184062706453</v>
      </c>
      <c r="I10519" s="7">
        <v>44268</v>
      </c>
      <c r="J10519" s="6">
        <v>23</v>
      </c>
      <c r="K10519" s="8">
        <f>IF(H10519="*",'Larimar Net '!I10520-('Larimar Net '!I10520*'Larimar Net Penalized '!$J$5),'Larimar Net '!I10520)</f>
        <v>2551.6718926254757</v>
      </c>
    </row>
    <row r="10520" spans="3:11" x14ac:dyDescent="0.3">
      <c r="C10520" s="7">
        <v>44269</v>
      </c>
      <c r="D10520" s="6">
        <v>0</v>
      </c>
      <c r="E10520" s="8">
        <f>IF(B10520="*",'Larimar Net '!D10521-('Larimar Net '!D10521*'Larimar Net Penalized '!$D$5),'Larimar Net '!D10521)</f>
        <v>7616.6162781589483</v>
      </c>
      <c r="I10520" s="7">
        <v>44269</v>
      </c>
      <c r="J10520" s="6">
        <v>0</v>
      </c>
      <c r="K10520" s="8">
        <f>IF(H10520="*",'Larimar Net '!I10521-('Larimar Net '!I10521*'Larimar Net Penalized '!$J$5),'Larimar Net '!I10521)</f>
        <v>3799.1196858200301</v>
      </c>
    </row>
    <row r="10521" spans="3:11" x14ac:dyDescent="0.3">
      <c r="C10521" s="7">
        <v>44269</v>
      </c>
      <c r="D10521" s="6">
        <v>1</v>
      </c>
      <c r="E10521" s="8">
        <f>IF(B10521="*",'Larimar Net '!D10522-('Larimar Net '!D10522*'Larimar Net Penalized '!$D$5),'Larimar Net '!D10522)</f>
        <v>17684.616415575678</v>
      </c>
      <c r="I10521" s="7">
        <v>44269</v>
      </c>
      <c r="J10521" s="6">
        <v>1</v>
      </c>
      <c r="K10521" s="8">
        <f>IF(H10521="*",'Larimar Net '!I10522-('Larimar Net '!I10522*'Larimar Net Penalized '!$J$5),'Larimar Net '!I10522)</f>
        <v>23759.583120105432</v>
      </c>
    </row>
    <row r="10522" spans="3:11" x14ac:dyDescent="0.3">
      <c r="C10522" s="7">
        <v>44269</v>
      </c>
      <c r="D10522" s="6">
        <v>2</v>
      </c>
      <c r="E10522" s="8">
        <f>IF(B10522="*",'Larimar Net '!D10523-('Larimar Net '!D10523*'Larimar Net Penalized '!$D$5),'Larimar Net '!D10523)</f>
        <v>17478.072702502046</v>
      </c>
      <c r="I10522" s="7">
        <v>44269</v>
      </c>
      <c r="J10522" s="6">
        <v>2</v>
      </c>
      <c r="K10522" s="8">
        <f>IF(H10522="*",'Larimar Net '!I10523-('Larimar Net '!I10523*'Larimar Net Penalized '!$J$5),'Larimar Net '!I10523)</f>
        <v>30578.496572668006</v>
      </c>
    </row>
    <row r="10523" spans="3:11" x14ac:dyDescent="0.3">
      <c r="C10523" s="7">
        <v>44269</v>
      </c>
      <c r="D10523" s="6">
        <v>3</v>
      </c>
      <c r="E10523" s="8">
        <f>IF(B10523="*",'Larimar Net '!D10524-('Larimar Net '!D10524*'Larimar Net Penalized '!$D$5),'Larimar Net '!D10524)</f>
        <v>25694.226798916243</v>
      </c>
      <c r="I10523" s="7">
        <v>44269</v>
      </c>
      <c r="J10523" s="6">
        <v>3</v>
      </c>
      <c r="K10523" s="8">
        <f>IF(H10523="*",'Larimar Net '!I10524-('Larimar Net '!I10524*'Larimar Net Penalized '!$J$5),'Larimar Net '!I10524)</f>
        <v>37241.325515204851</v>
      </c>
    </row>
    <row r="10524" spans="3:11" x14ac:dyDescent="0.3">
      <c r="C10524" s="7">
        <v>44269</v>
      </c>
      <c r="D10524" s="6">
        <v>4</v>
      </c>
      <c r="E10524" s="8">
        <f>IF(B10524="*",'Larimar Net '!D10525-('Larimar Net '!D10525*'Larimar Net Penalized '!$D$5),'Larimar Net '!D10525)</f>
        <v>35869.301149065956</v>
      </c>
      <c r="I10524" s="7">
        <v>44269</v>
      </c>
      <c r="J10524" s="6">
        <v>4</v>
      </c>
      <c r="K10524" s="8">
        <f>IF(H10524="*",'Larimar Net '!I10525-('Larimar Net '!I10525*'Larimar Net Penalized '!$J$5),'Larimar Net '!I10525)</f>
        <v>40702.640899152721</v>
      </c>
    </row>
    <row r="10525" spans="3:11" x14ac:dyDescent="0.3">
      <c r="C10525" s="7">
        <v>44269</v>
      </c>
      <c r="D10525" s="6">
        <v>5</v>
      </c>
      <c r="E10525" s="8">
        <f>IF(B10525="*",'Larimar Net '!D10526-('Larimar Net '!D10526*'Larimar Net Penalized '!$D$5),'Larimar Net '!D10526)</f>
        <v>39829.640471051607</v>
      </c>
      <c r="I10525" s="7">
        <v>44269</v>
      </c>
      <c r="J10525" s="6">
        <v>5</v>
      </c>
      <c r="K10525" s="8">
        <f>IF(H10525="*",'Larimar Net '!I10526-('Larimar Net '!I10526*'Larimar Net Penalized '!$J$5),'Larimar Net '!I10526)</f>
        <v>41773.353176228215</v>
      </c>
    </row>
    <row r="10526" spans="3:11" x14ac:dyDescent="0.3">
      <c r="C10526" s="7">
        <v>44269</v>
      </c>
      <c r="D10526" s="6">
        <v>6</v>
      </c>
      <c r="E10526" s="8">
        <f>IF(B10526="*",'Larimar Net '!D10527-('Larimar Net '!D10527*'Larimar Net Penalized '!$D$5),'Larimar Net '!D10527)</f>
        <v>41461.036179208757</v>
      </c>
      <c r="I10526" s="7">
        <v>44269</v>
      </c>
      <c r="J10526" s="6">
        <v>6</v>
      </c>
      <c r="K10526" s="8">
        <f>IF(H10526="*",'Larimar Net '!I10527-('Larimar Net '!I10527*'Larimar Net Penalized '!$J$5),'Larimar Net '!I10527)</f>
        <v>41400.691562438325</v>
      </c>
    </row>
    <row r="10527" spans="3:11" x14ac:dyDescent="0.3">
      <c r="C10527" s="7">
        <v>44269</v>
      </c>
      <c r="D10527" s="6">
        <v>7</v>
      </c>
      <c r="E10527" s="8">
        <f>IF(B10527="*",'Larimar Net '!D10528-('Larimar Net '!D10528*'Larimar Net Penalized '!$D$5),'Larimar Net '!D10528)</f>
        <v>36118.338075417887</v>
      </c>
      <c r="I10527" s="7">
        <v>44269</v>
      </c>
      <c r="J10527" s="6">
        <v>7</v>
      </c>
      <c r="K10527" s="8">
        <f>IF(H10527="*",'Larimar Net '!I10528-('Larimar Net '!I10528*'Larimar Net Penalized '!$J$5),'Larimar Net '!I10528)</f>
        <v>40862.06938498783</v>
      </c>
    </row>
    <row r="10528" spans="3:11" x14ac:dyDescent="0.3">
      <c r="C10528" s="7">
        <v>44269</v>
      </c>
      <c r="D10528" s="6">
        <v>8</v>
      </c>
      <c r="E10528" s="8">
        <f>IF(B10528="*",'Larimar Net '!D10529-('Larimar Net '!D10529*'Larimar Net Penalized '!$D$5),'Larimar Net '!D10529)</f>
        <v>28226.51769154815</v>
      </c>
      <c r="I10528" s="7">
        <v>44269</v>
      </c>
      <c r="J10528" s="6">
        <v>8</v>
      </c>
      <c r="K10528" s="8">
        <f>IF(H10528="*",'Larimar Net '!I10529-('Larimar Net '!I10529*'Larimar Net Penalized '!$J$5),'Larimar Net '!I10529)</f>
        <v>36715.97012897746</v>
      </c>
    </row>
    <row r="10529" spans="3:11" x14ac:dyDescent="0.3">
      <c r="C10529" s="7">
        <v>44269</v>
      </c>
      <c r="D10529" s="6">
        <v>9</v>
      </c>
      <c r="E10529" s="8">
        <f>IF(B10529="*",'Larimar Net '!D10530-('Larimar Net '!D10530*'Larimar Net Penalized '!$D$5),'Larimar Net '!D10530)</f>
        <v>21847.134765216066</v>
      </c>
      <c r="I10529" s="7">
        <v>44269</v>
      </c>
      <c r="J10529" s="6">
        <v>9</v>
      </c>
      <c r="K10529" s="8">
        <f>IF(H10529="*",'Larimar Net '!I10530-('Larimar Net '!I10530*'Larimar Net Penalized '!$J$5),'Larimar Net '!I10530)</f>
        <v>27115.69454449433</v>
      </c>
    </row>
    <row r="10530" spans="3:11" x14ac:dyDescent="0.3">
      <c r="C10530" s="7">
        <v>44269</v>
      </c>
      <c r="D10530" s="6">
        <v>10</v>
      </c>
      <c r="E10530" s="8">
        <f>IF(B10530="*",'Larimar Net '!D10531-('Larimar Net '!D10531*'Larimar Net Penalized '!$D$5),'Larimar Net '!D10531)</f>
        <v>18482.978028326717</v>
      </c>
      <c r="I10530" s="7">
        <v>44269</v>
      </c>
      <c r="J10530" s="6">
        <v>10</v>
      </c>
      <c r="K10530" s="8">
        <f>IF(H10530="*",'Larimar Net '!I10531-('Larimar Net '!I10531*'Larimar Net Penalized '!$J$5),'Larimar Net '!I10531)</f>
        <v>21265.891063511757</v>
      </c>
    </row>
    <row r="10531" spans="3:11" x14ac:dyDescent="0.3">
      <c r="C10531" s="7">
        <v>44269</v>
      </c>
      <c r="D10531" s="6">
        <v>11</v>
      </c>
      <c r="E10531" s="8">
        <f>IF(B10531="*",'Larimar Net '!D10532-('Larimar Net '!D10532*'Larimar Net Penalized '!$D$5),'Larimar Net '!D10532)</f>
        <v>20427.161320079667</v>
      </c>
      <c r="I10531" s="7">
        <v>44269</v>
      </c>
      <c r="J10531" s="6">
        <v>11</v>
      </c>
      <c r="K10531" s="8">
        <f>IF(H10531="*",'Larimar Net '!I10532-('Larimar Net '!I10532*'Larimar Net Penalized '!$J$5),'Larimar Net '!I10532)</f>
        <v>18635.380473079851</v>
      </c>
    </row>
    <row r="10532" spans="3:11" x14ac:dyDescent="0.3">
      <c r="C10532" s="7">
        <v>44269</v>
      </c>
      <c r="D10532" s="6">
        <v>12</v>
      </c>
      <c r="E10532" s="8">
        <f>IF(B10532="*",'Larimar Net '!D10533-('Larimar Net '!D10533*'Larimar Net Penalized '!$D$5),'Larimar Net '!D10533)</f>
        <v>21754.498084488096</v>
      </c>
      <c r="I10532" s="7">
        <v>44269</v>
      </c>
      <c r="J10532" s="6">
        <v>12</v>
      </c>
      <c r="K10532" s="8">
        <f>IF(H10532="*",'Larimar Net '!I10533-('Larimar Net '!I10533*'Larimar Net Penalized '!$J$5),'Larimar Net '!I10533)</f>
        <v>11918.742017585524</v>
      </c>
    </row>
    <row r="10533" spans="3:11" x14ac:dyDescent="0.3">
      <c r="C10533" s="7">
        <v>44269</v>
      </c>
      <c r="D10533" s="6">
        <v>13</v>
      </c>
      <c r="E10533" s="8">
        <f>IF(B10533="*",'Larimar Net '!D10534-('Larimar Net '!D10534*'Larimar Net Penalized '!$D$5),'Larimar Net '!D10534)</f>
        <v>30539.754088682239</v>
      </c>
      <c r="I10533" s="7">
        <v>44269</v>
      </c>
      <c r="J10533" s="6">
        <v>13</v>
      </c>
      <c r="K10533" s="8">
        <f>IF(H10533="*",'Larimar Net '!I10534-('Larimar Net '!I10534*'Larimar Net Penalized '!$J$5),'Larimar Net '!I10534)</f>
        <v>14924.72822719843</v>
      </c>
    </row>
    <row r="10534" spans="3:11" x14ac:dyDescent="0.3">
      <c r="C10534" s="7">
        <v>44269</v>
      </c>
      <c r="D10534" s="6">
        <v>14</v>
      </c>
      <c r="E10534" s="8">
        <f>IF(B10534="*",'Larimar Net '!D10535-('Larimar Net '!D10535*'Larimar Net Penalized '!$D$5),'Larimar Net '!D10535)</f>
        <v>34355.121665336577</v>
      </c>
      <c r="I10534" s="7">
        <v>44269</v>
      </c>
      <c r="J10534" s="6">
        <v>14</v>
      </c>
      <c r="K10534" s="8">
        <f>IF(H10534="*",'Larimar Net '!I10535-('Larimar Net '!I10535*'Larimar Net Penalized '!$J$5),'Larimar Net '!I10535)</f>
        <v>21159.650544654109</v>
      </c>
    </row>
    <row r="10535" spans="3:11" x14ac:dyDescent="0.3">
      <c r="C10535" s="7">
        <v>44269</v>
      </c>
      <c r="D10535" s="6">
        <v>15</v>
      </c>
      <c r="E10535" s="8">
        <f>IF(B10535="*",'Larimar Net '!D10536-('Larimar Net '!D10536*'Larimar Net Penalized '!$D$5),'Larimar Net '!D10536)</f>
        <v>26604.345735580038</v>
      </c>
      <c r="I10535" s="7">
        <v>44269</v>
      </c>
      <c r="J10535" s="6">
        <v>15</v>
      </c>
      <c r="K10535" s="8">
        <f>IF(H10535="*",'Larimar Net '!I10536-('Larimar Net '!I10536*'Larimar Net Penalized '!$J$5),'Larimar Net '!I10536)</f>
        <v>15132.010637050198</v>
      </c>
    </row>
    <row r="10536" spans="3:11" x14ac:dyDescent="0.3">
      <c r="C10536" s="7">
        <v>44269</v>
      </c>
      <c r="D10536" s="6">
        <v>16</v>
      </c>
      <c r="E10536" s="8">
        <f>IF(B10536="*",'Larimar Net '!D10537-('Larimar Net '!D10537*'Larimar Net Penalized '!$D$5),'Larimar Net '!D10537)</f>
        <v>13196.451440595796</v>
      </c>
      <c r="I10536" s="7">
        <v>44269</v>
      </c>
      <c r="J10536" s="6">
        <v>16</v>
      </c>
      <c r="K10536" s="8">
        <f>IF(H10536="*",'Larimar Net '!I10537-('Larimar Net '!I10537*'Larimar Net Penalized '!$J$5),'Larimar Net '!I10537)</f>
        <v>5767.3491321128631</v>
      </c>
    </row>
    <row r="10537" spans="3:11" x14ac:dyDescent="0.3">
      <c r="C10537" s="7">
        <v>44269</v>
      </c>
      <c r="D10537" s="6">
        <v>17</v>
      </c>
      <c r="E10537" s="8">
        <f>IF(B10537="*",'Larimar Net '!D10538-('Larimar Net '!D10538*'Larimar Net Penalized '!$D$5),'Larimar Net '!D10538)</f>
        <v>5631.9918229764453</v>
      </c>
      <c r="I10537" s="7">
        <v>44269</v>
      </c>
      <c r="J10537" s="6">
        <v>17</v>
      </c>
      <c r="K10537" s="8">
        <f>IF(H10537="*",'Larimar Net '!I10538-('Larimar Net '!I10538*'Larimar Net Penalized '!$J$5),'Larimar Net '!I10538)</f>
        <v>538.50296556801538</v>
      </c>
    </row>
    <row r="10538" spans="3:11" x14ac:dyDescent="0.3">
      <c r="C10538" s="7">
        <v>44269</v>
      </c>
      <c r="D10538" s="6">
        <v>18</v>
      </c>
      <c r="E10538" s="8">
        <f>IF(B10538="*",'Larimar Net '!D10539-('Larimar Net '!D10539*'Larimar Net Penalized '!$D$5),'Larimar Net '!D10539)</f>
        <v>2101.697467043673</v>
      </c>
      <c r="I10538" s="7">
        <v>44269</v>
      </c>
      <c r="J10538" s="6">
        <v>18</v>
      </c>
      <c r="K10538" s="8">
        <f>IF(H10538="*",'Larimar Net '!I10539-('Larimar Net '!I10539*'Larimar Net Penalized '!$J$5),'Larimar Net '!I10539)</f>
        <v>0</v>
      </c>
    </row>
    <row r="10539" spans="3:11" x14ac:dyDescent="0.3">
      <c r="C10539" s="7">
        <v>44269</v>
      </c>
      <c r="D10539" s="6">
        <v>19</v>
      </c>
      <c r="E10539" s="8">
        <f>IF(B10539="*",'Larimar Net '!D10540-('Larimar Net '!D10540*'Larimar Net Penalized '!$D$5),'Larimar Net '!D10540)</f>
        <v>4022.9307268742132</v>
      </c>
      <c r="I10539" s="7">
        <v>44269</v>
      </c>
      <c r="J10539" s="6">
        <v>19</v>
      </c>
      <c r="K10539" s="8">
        <f>IF(H10539="*",'Larimar Net '!I10540-('Larimar Net '!I10540*'Larimar Net Penalized '!$J$5),'Larimar Net '!I10540)</f>
        <v>332.91974368774561</v>
      </c>
    </row>
    <row r="10540" spans="3:11" x14ac:dyDescent="0.3">
      <c r="C10540" s="7">
        <v>44269</v>
      </c>
      <c r="D10540" s="6">
        <v>20</v>
      </c>
      <c r="E10540" s="8">
        <f>IF(B10540="*",'Larimar Net '!D10541-('Larimar Net '!D10541*'Larimar Net Penalized '!$D$5),'Larimar Net '!D10541)</f>
        <v>8455.4318401931341</v>
      </c>
      <c r="I10540" s="7">
        <v>44269</v>
      </c>
      <c r="J10540" s="6">
        <v>20</v>
      </c>
      <c r="K10540" s="8">
        <f>IF(H10540="*",'Larimar Net '!I10541-('Larimar Net '!I10541*'Larimar Net Penalized '!$J$5),'Larimar Net '!I10541)</f>
        <v>2994.5697289704121</v>
      </c>
    </row>
    <row r="10541" spans="3:11" x14ac:dyDescent="0.3">
      <c r="C10541" s="7">
        <v>44269</v>
      </c>
      <c r="D10541" s="6">
        <v>21</v>
      </c>
      <c r="E10541" s="8">
        <f>IF(B10541="*",'Larimar Net '!D10542-('Larimar Net '!D10542*'Larimar Net Penalized '!$D$5),'Larimar Net '!D10542)</f>
        <v>7718.9095996287206</v>
      </c>
      <c r="I10541" s="7">
        <v>44269</v>
      </c>
      <c r="J10541" s="6">
        <v>21</v>
      </c>
      <c r="K10541" s="8">
        <f>IF(H10541="*",'Larimar Net '!I10542-('Larimar Net '!I10542*'Larimar Net Penalized '!$J$5),'Larimar Net '!I10542)</f>
        <v>3978.3011919201799</v>
      </c>
    </row>
    <row r="10542" spans="3:11" x14ac:dyDescent="0.3">
      <c r="C10542" s="7">
        <v>44269</v>
      </c>
      <c r="D10542" s="6">
        <v>22</v>
      </c>
      <c r="E10542" s="8">
        <f>IF(B10542="*",'Larimar Net '!D10543-('Larimar Net '!D10543*'Larimar Net Penalized '!$D$5),'Larimar Net '!D10543)</f>
        <v>21749.341202244319</v>
      </c>
      <c r="I10542" s="7">
        <v>44269</v>
      </c>
      <c r="J10542" s="6">
        <v>22</v>
      </c>
      <c r="K10542" s="8">
        <f>IF(H10542="*",'Larimar Net '!I10543-('Larimar Net '!I10543*'Larimar Net Penalized '!$J$5),'Larimar Net '!I10543)</f>
        <v>13345.460632200051</v>
      </c>
    </row>
    <row r="10543" spans="3:11" x14ac:dyDescent="0.3">
      <c r="C10543" s="7">
        <v>44269</v>
      </c>
      <c r="D10543" s="6">
        <v>23</v>
      </c>
      <c r="E10543" s="8">
        <f>IF(B10543="*",'Larimar Net '!D10544-('Larimar Net '!D10544*'Larimar Net Penalized '!$D$5),'Larimar Net '!D10544)</f>
        <v>11490.952281409067</v>
      </c>
      <c r="I10543" s="7">
        <v>44269</v>
      </c>
      <c r="J10543" s="6">
        <v>23</v>
      </c>
      <c r="K10543" s="8">
        <f>IF(H10543="*",'Larimar Net '!I10544-('Larimar Net '!I10544*'Larimar Net Penalized '!$J$5),'Larimar Net '!I10544)</f>
        <v>4393.5773979556998</v>
      </c>
    </row>
    <row r="10544" spans="3:11" x14ac:dyDescent="0.3">
      <c r="C10544" s="7">
        <v>44270</v>
      </c>
      <c r="D10544" s="6">
        <v>0</v>
      </c>
      <c r="E10544" s="8">
        <f>IF(B10544="*",'Larimar Net '!D10545-('Larimar Net '!D10545*'Larimar Net Penalized '!$D$5),'Larimar Net '!D10545)</f>
        <v>3670.6201783057181</v>
      </c>
      <c r="I10544" s="7">
        <v>44270</v>
      </c>
      <c r="J10544" s="6">
        <v>0</v>
      </c>
      <c r="K10544" s="8">
        <f>IF(H10544="*",'Larimar Net '!I10545-('Larimar Net '!I10545*'Larimar Net Penalized '!$J$5),'Larimar Net '!I10545)</f>
        <v>1724.18550945482</v>
      </c>
    </row>
    <row r="10545" spans="3:11" x14ac:dyDescent="0.3">
      <c r="C10545" s="7">
        <v>44270</v>
      </c>
      <c r="D10545" s="6">
        <v>1</v>
      </c>
      <c r="E10545" s="8">
        <f>IF(B10545="*",'Larimar Net '!D10546-('Larimar Net '!D10546*'Larimar Net Penalized '!$D$5),'Larimar Net '!D10546)</f>
        <v>2400.4278027889445</v>
      </c>
      <c r="I10545" s="7">
        <v>44270</v>
      </c>
      <c r="J10545" s="6">
        <v>1</v>
      </c>
      <c r="K10545" s="8">
        <f>IF(H10545="*",'Larimar Net '!I10546-('Larimar Net '!I10546*'Larimar Net Penalized '!$J$5),'Larimar Net '!I10546)</f>
        <v>339.3968593368553</v>
      </c>
    </row>
    <row r="10546" spans="3:11" x14ac:dyDescent="0.3">
      <c r="C10546" s="7">
        <v>44270</v>
      </c>
      <c r="D10546" s="6">
        <v>2</v>
      </c>
      <c r="E10546" s="8">
        <f>IF(B10546="*",'Larimar Net '!D10547-('Larimar Net '!D10547*'Larimar Net Penalized '!$D$5),'Larimar Net '!D10547)</f>
        <v>4745.7993833754008</v>
      </c>
      <c r="I10546" s="7">
        <v>44270</v>
      </c>
      <c r="J10546" s="6">
        <v>2</v>
      </c>
      <c r="K10546" s="8">
        <f>IF(H10546="*",'Larimar Net '!I10547-('Larimar Net '!I10547*'Larimar Net Penalized '!$J$5),'Larimar Net '!I10547)</f>
        <v>1432.1428663801544</v>
      </c>
    </row>
    <row r="10547" spans="3:11" x14ac:dyDescent="0.3">
      <c r="C10547" s="7">
        <v>44270</v>
      </c>
      <c r="D10547" s="6">
        <v>3</v>
      </c>
      <c r="E10547" s="8">
        <f>IF(B10547="*",'Larimar Net '!D10548-('Larimar Net '!D10548*'Larimar Net Penalized '!$D$5),'Larimar Net '!D10548)</f>
        <v>7951.8231032424237</v>
      </c>
      <c r="I10547" s="7">
        <v>44270</v>
      </c>
      <c r="J10547" s="6">
        <v>3</v>
      </c>
      <c r="K10547" s="8">
        <f>IF(H10547="*",'Larimar Net '!I10548-('Larimar Net '!I10548*'Larimar Net Penalized '!$J$5),'Larimar Net '!I10548)</f>
        <v>3094.2433420058132</v>
      </c>
    </row>
    <row r="10548" spans="3:11" x14ac:dyDescent="0.3">
      <c r="C10548" s="7">
        <v>44270</v>
      </c>
      <c r="D10548" s="6">
        <v>4</v>
      </c>
      <c r="E10548" s="8">
        <f>IF(B10548="*",'Larimar Net '!D10549-('Larimar Net '!D10549*'Larimar Net Penalized '!$D$5),'Larimar Net '!D10549)</f>
        <v>5439.1896110614616</v>
      </c>
      <c r="I10548" s="7">
        <v>44270</v>
      </c>
      <c r="J10548" s="6">
        <v>4</v>
      </c>
      <c r="K10548" s="8">
        <f>IF(H10548="*",'Larimar Net '!I10549-('Larimar Net '!I10549*'Larimar Net Penalized '!$J$5),'Larimar Net '!I10549)</f>
        <v>2354.3520657560193</v>
      </c>
    </row>
    <row r="10549" spans="3:11" x14ac:dyDescent="0.3">
      <c r="C10549" s="7">
        <v>44270</v>
      </c>
      <c r="D10549" s="6">
        <v>5</v>
      </c>
      <c r="E10549" s="8">
        <f>IF(B10549="*",'Larimar Net '!D10550-('Larimar Net '!D10550*'Larimar Net Penalized '!$D$5),'Larimar Net '!D10550)</f>
        <v>5434.4105460780074</v>
      </c>
      <c r="I10549" s="7">
        <v>44270</v>
      </c>
      <c r="J10549" s="6">
        <v>5</v>
      </c>
      <c r="K10549" s="8">
        <f>IF(H10549="*",'Larimar Net '!I10550-('Larimar Net '!I10550*'Larimar Net Penalized '!$J$5),'Larimar Net '!I10550)</f>
        <v>2742.8650498826714</v>
      </c>
    </row>
    <row r="10550" spans="3:11" x14ac:dyDescent="0.3">
      <c r="C10550" s="7">
        <v>44270</v>
      </c>
      <c r="D10550" s="6">
        <v>6</v>
      </c>
      <c r="E10550" s="8">
        <f>IF(B10550="*",'Larimar Net '!D10551-('Larimar Net '!D10551*'Larimar Net Penalized '!$D$5),'Larimar Net '!D10551)</f>
        <v>4381.5889063513105</v>
      </c>
      <c r="I10550" s="7">
        <v>44270</v>
      </c>
      <c r="J10550" s="6">
        <v>6</v>
      </c>
      <c r="K10550" s="8">
        <f>IF(H10550="*",'Larimar Net '!I10551-('Larimar Net '!I10551*'Larimar Net Penalized '!$J$5),'Larimar Net '!I10551)</f>
        <v>2750.2913915244371</v>
      </c>
    </row>
    <row r="10551" spans="3:11" x14ac:dyDescent="0.3">
      <c r="C10551" s="7">
        <v>44270</v>
      </c>
      <c r="D10551" s="6">
        <v>7</v>
      </c>
      <c r="E10551" s="8">
        <f>IF(B10551="*",'Larimar Net '!D10552-('Larimar Net '!D10552*'Larimar Net Penalized '!$D$5),'Larimar Net '!D10552)</f>
        <v>6357.7181528187712</v>
      </c>
      <c r="I10551" s="7">
        <v>44270</v>
      </c>
      <c r="J10551" s="6">
        <v>7</v>
      </c>
      <c r="K10551" s="8">
        <f>IF(H10551="*",'Larimar Net '!I10552-('Larimar Net '!I10552*'Larimar Net Penalized '!$J$5),'Larimar Net '!I10552)</f>
        <v>4114.3854760373351</v>
      </c>
    </row>
    <row r="10552" spans="3:11" x14ac:dyDescent="0.3">
      <c r="C10552" s="7">
        <v>44270</v>
      </c>
      <c r="D10552" s="6">
        <v>8</v>
      </c>
      <c r="E10552" s="8">
        <f>IF(B10552="*",'Larimar Net '!D10553-('Larimar Net '!D10553*'Larimar Net Penalized '!$D$5),'Larimar Net '!D10553)</f>
        <v>11278.292480831195</v>
      </c>
      <c r="I10552" s="7">
        <v>44270</v>
      </c>
      <c r="J10552" s="6">
        <v>8</v>
      </c>
      <c r="K10552" s="8">
        <f>IF(H10552="*",'Larimar Net '!I10553-('Larimar Net '!I10553*'Larimar Net Penalized '!$J$5),'Larimar Net '!I10553)</f>
        <v>12161.58905815196</v>
      </c>
    </row>
    <row r="10553" spans="3:11" x14ac:dyDescent="0.3">
      <c r="C10553" s="7">
        <v>44270</v>
      </c>
      <c r="D10553" s="6">
        <v>9</v>
      </c>
      <c r="E10553" s="8">
        <f>IF(B10553="*",'Larimar Net '!D10554-('Larimar Net '!D10554*'Larimar Net Penalized '!$D$5),'Larimar Net '!D10554)</f>
        <v>20332.974033972205</v>
      </c>
      <c r="I10553" s="7">
        <v>44270</v>
      </c>
      <c r="J10553" s="6">
        <v>9</v>
      </c>
      <c r="K10553" s="8">
        <f>IF(H10553="*",'Larimar Net '!I10554-('Larimar Net '!I10554*'Larimar Net Penalized '!$J$5),'Larimar Net '!I10554)</f>
        <v>14259.743467796256</v>
      </c>
    </row>
    <row r="10554" spans="3:11" x14ac:dyDescent="0.3">
      <c r="C10554" s="7">
        <v>44270</v>
      </c>
      <c r="D10554" s="6">
        <v>10</v>
      </c>
      <c r="E10554" s="8">
        <f>IF(B10554="*",'Larimar Net '!D10555-('Larimar Net '!D10555*'Larimar Net Penalized '!$D$5),'Larimar Net '!D10555)</f>
        <v>19701.685955969282</v>
      </c>
      <c r="I10554" s="7">
        <v>44270</v>
      </c>
      <c r="J10554" s="6">
        <v>10</v>
      </c>
      <c r="K10554" s="8">
        <f>IF(H10554="*",'Larimar Net '!I10555-('Larimar Net '!I10555*'Larimar Net Penalized '!$J$5),'Larimar Net '!I10555)</f>
        <v>15382.274216230919</v>
      </c>
    </row>
    <row r="10555" spans="3:11" x14ac:dyDescent="0.3">
      <c r="C10555" s="7">
        <v>44270</v>
      </c>
      <c r="D10555" s="6">
        <v>11</v>
      </c>
      <c r="E10555" s="8">
        <f>IF(B10555="*",'Larimar Net '!D10556-('Larimar Net '!D10556*'Larimar Net Penalized '!$D$5),'Larimar Net '!D10556)</f>
        <v>22375.34472091842</v>
      </c>
      <c r="I10555" s="7">
        <v>44270</v>
      </c>
      <c r="J10555" s="6">
        <v>11</v>
      </c>
      <c r="K10555" s="8">
        <f>IF(H10555="*",'Larimar Net '!I10556-('Larimar Net '!I10556*'Larimar Net Penalized '!$J$5),'Larimar Net '!I10556)</f>
        <v>19825.415934565957</v>
      </c>
    </row>
    <row r="10556" spans="3:11" x14ac:dyDescent="0.3">
      <c r="C10556" s="7">
        <v>44270</v>
      </c>
      <c r="D10556" s="6">
        <v>12</v>
      </c>
      <c r="E10556" s="8">
        <f>IF(B10556="*",'Larimar Net '!D10557-('Larimar Net '!D10557*'Larimar Net Penalized '!$D$5),'Larimar Net '!D10557)</f>
        <v>21813.294938544961</v>
      </c>
      <c r="I10556" s="7">
        <v>44270</v>
      </c>
      <c r="J10556" s="6">
        <v>12</v>
      </c>
      <c r="K10556" s="8">
        <f>IF(H10556="*",'Larimar Net '!I10557-('Larimar Net '!I10557*'Larimar Net Penalized '!$J$5),'Larimar Net '!I10557)</f>
        <v>13390.481979871056</v>
      </c>
    </row>
    <row r="10557" spans="3:11" x14ac:dyDescent="0.3">
      <c r="C10557" s="7">
        <v>44270</v>
      </c>
      <c r="D10557" s="6">
        <v>13</v>
      </c>
      <c r="E10557" s="8">
        <f>IF(B10557="*",'Larimar Net '!D10558-('Larimar Net '!D10558*'Larimar Net Penalized '!$D$5),'Larimar Net '!D10558)</f>
        <v>22494.783471746545</v>
      </c>
      <c r="I10557" s="7">
        <v>44270</v>
      </c>
      <c r="J10557" s="6">
        <v>13</v>
      </c>
      <c r="K10557" s="8">
        <f>IF(H10557="*",'Larimar Net '!I10558-('Larimar Net '!I10558*'Larimar Net Penalized '!$J$5),'Larimar Net '!I10558)</f>
        <v>13760.058026940824</v>
      </c>
    </row>
    <row r="10558" spans="3:11" x14ac:dyDescent="0.3">
      <c r="C10558" s="7">
        <v>44270</v>
      </c>
      <c r="D10558" s="6">
        <v>14</v>
      </c>
      <c r="E10558" s="8">
        <f>IF(B10558="*",'Larimar Net '!D10559-('Larimar Net '!D10559*'Larimar Net Penalized '!$D$5),'Larimar Net '!D10559)</f>
        <v>21179.881749527794</v>
      </c>
      <c r="I10558" s="7">
        <v>44270</v>
      </c>
      <c r="J10558" s="6">
        <v>14</v>
      </c>
      <c r="K10558" s="8">
        <f>IF(H10558="*",'Larimar Net '!I10559-('Larimar Net '!I10559*'Larimar Net Penalized '!$J$5),'Larimar Net '!I10559)</f>
        <v>13272.401400197041</v>
      </c>
    </row>
    <row r="10559" spans="3:11" x14ac:dyDescent="0.3">
      <c r="C10559" s="7">
        <v>44270</v>
      </c>
      <c r="D10559" s="6">
        <v>15</v>
      </c>
      <c r="E10559" s="8">
        <f>IF(B10559="*",'Larimar Net '!D10560-('Larimar Net '!D10560*'Larimar Net Penalized '!$D$5),'Larimar Net '!D10560)</f>
        <v>20546.636114595662</v>
      </c>
      <c r="I10559" s="7">
        <v>44270</v>
      </c>
      <c r="J10559" s="6">
        <v>15</v>
      </c>
      <c r="K10559" s="8">
        <f>IF(H10559="*",'Larimar Net '!I10560-('Larimar Net '!I10560*'Larimar Net Penalized '!$J$5),'Larimar Net '!I10560)</f>
        <v>14096.352383013616</v>
      </c>
    </row>
    <row r="10560" spans="3:11" x14ac:dyDescent="0.3">
      <c r="C10560" s="7">
        <v>44270</v>
      </c>
      <c r="D10560" s="6">
        <v>16</v>
      </c>
      <c r="E10560" s="8">
        <f>IF(B10560="*",'Larimar Net '!D10561-('Larimar Net '!D10561*'Larimar Net Penalized '!$D$5),'Larimar Net '!D10561)</f>
        <v>20921.819310920971</v>
      </c>
      <c r="I10560" s="7">
        <v>44270</v>
      </c>
      <c r="J10560" s="6">
        <v>16</v>
      </c>
      <c r="K10560" s="8">
        <f>IF(H10560="*",'Larimar Net '!I10561-('Larimar Net '!I10561*'Larimar Net Penalized '!$J$5),'Larimar Net '!I10561)</f>
        <v>17591.846705469652</v>
      </c>
    </row>
    <row r="10561" spans="3:11" x14ac:dyDescent="0.3">
      <c r="C10561" s="7">
        <v>44270</v>
      </c>
      <c r="D10561" s="6">
        <v>17</v>
      </c>
      <c r="E10561" s="8">
        <f>IF(B10561="*",'Larimar Net '!D10562-('Larimar Net '!D10562*'Larimar Net Penalized '!$D$5),'Larimar Net '!D10562)</f>
        <v>17176.419669058141</v>
      </c>
      <c r="I10561" s="7">
        <v>44270</v>
      </c>
      <c r="J10561" s="6">
        <v>17</v>
      </c>
      <c r="K10561" s="8">
        <f>IF(H10561="*",'Larimar Net '!I10562-('Larimar Net '!I10562*'Larimar Net Penalized '!$J$5),'Larimar Net '!I10562)</f>
        <v>10376.381210038509</v>
      </c>
    </row>
    <row r="10562" spans="3:11" x14ac:dyDescent="0.3">
      <c r="C10562" s="7">
        <v>44270</v>
      </c>
      <c r="D10562" s="6">
        <v>18</v>
      </c>
      <c r="E10562" s="8">
        <f>IF(B10562="*",'Larimar Net '!D10563-('Larimar Net '!D10563*'Larimar Net Penalized '!$D$5),'Larimar Net '!D10563)</f>
        <v>10682.183809490141</v>
      </c>
      <c r="I10562" s="7">
        <v>44270</v>
      </c>
      <c r="J10562" s="6">
        <v>18</v>
      </c>
      <c r="K10562" s="8">
        <f>IF(H10562="*",'Larimar Net '!I10563-('Larimar Net '!I10563*'Larimar Net Penalized '!$J$5),'Larimar Net '!I10563)</f>
        <v>3433.9805863325037</v>
      </c>
    </row>
    <row r="10563" spans="3:11" x14ac:dyDescent="0.3">
      <c r="C10563" s="7">
        <v>44270</v>
      </c>
      <c r="D10563" s="6">
        <v>19</v>
      </c>
      <c r="E10563" s="8">
        <f>IF(B10563="*",'Larimar Net '!D10564-('Larimar Net '!D10564*'Larimar Net Penalized '!$D$5),'Larimar Net '!D10564)</f>
        <v>3183.9219632354552</v>
      </c>
      <c r="I10563" s="7">
        <v>44270</v>
      </c>
      <c r="J10563" s="6">
        <v>19</v>
      </c>
      <c r="K10563" s="8">
        <f>IF(H10563="*",'Larimar Net '!I10564-('Larimar Net '!I10564*'Larimar Net Penalized '!$J$5),'Larimar Net '!I10564)</f>
        <v>261.88992113170508</v>
      </c>
    </row>
    <row r="10564" spans="3:11" x14ac:dyDescent="0.3">
      <c r="C10564" s="7">
        <v>44270</v>
      </c>
      <c r="D10564" s="6">
        <v>20</v>
      </c>
      <c r="E10564" s="8">
        <f>IF(B10564="*",'Larimar Net '!D10565-('Larimar Net '!D10565*'Larimar Net Penalized '!$D$5),'Larimar Net '!D10565)</f>
        <v>2601.0478154788489</v>
      </c>
      <c r="I10564" s="7">
        <v>44270</v>
      </c>
      <c r="J10564" s="6">
        <v>20</v>
      </c>
      <c r="K10564" s="8">
        <f>IF(H10564="*",'Larimar Net '!I10565-('Larimar Net '!I10565*'Larimar Net Penalized '!$J$5),'Larimar Net '!I10565)</f>
        <v>165.96426117439111</v>
      </c>
    </row>
    <row r="10565" spans="3:11" x14ac:dyDescent="0.3">
      <c r="C10565" s="7">
        <v>44270</v>
      </c>
      <c r="D10565" s="6">
        <v>21</v>
      </c>
      <c r="E10565" s="8">
        <f>IF(B10565="*",'Larimar Net '!D10566-('Larimar Net '!D10566*'Larimar Net Penalized '!$D$5),'Larimar Net '!D10566)</f>
        <v>16189.411208604246</v>
      </c>
      <c r="I10565" s="7">
        <v>44270</v>
      </c>
      <c r="J10565" s="6">
        <v>21</v>
      </c>
      <c r="K10565" s="8">
        <f>IF(H10565="*",'Larimar Net '!I10566-('Larimar Net '!I10566*'Larimar Net Penalized '!$J$5),'Larimar Net '!I10566)</f>
        <v>5681.9590809851352</v>
      </c>
    </row>
    <row r="10566" spans="3:11" x14ac:dyDescent="0.3">
      <c r="C10566" s="7">
        <v>44270</v>
      </c>
      <c r="D10566" s="6">
        <v>22</v>
      </c>
      <c r="E10566" s="8">
        <f>IF(B10566="*",'Larimar Net '!D10567-('Larimar Net '!D10567*'Larimar Net Penalized '!$D$5),'Larimar Net '!D10567)</f>
        <v>20462.027902416477</v>
      </c>
      <c r="I10566" s="7">
        <v>44270</v>
      </c>
      <c r="J10566" s="6">
        <v>22</v>
      </c>
      <c r="K10566" s="8">
        <f>IF(H10566="*",'Larimar Net '!I10567-('Larimar Net '!I10567*'Larimar Net Penalized '!$J$5),'Larimar Net '!I10567)</f>
        <v>5515.7966731413526</v>
      </c>
    </row>
    <row r="10567" spans="3:11" x14ac:dyDescent="0.3">
      <c r="C10567" s="7">
        <v>44270</v>
      </c>
      <c r="D10567" s="6">
        <v>23</v>
      </c>
      <c r="E10567" s="8">
        <f>IF(B10567="*",'Larimar Net '!D10568-('Larimar Net '!D10568*'Larimar Net Penalized '!$D$5),'Larimar Net '!D10568)</f>
        <v>25811.679011646764</v>
      </c>
      <c r="I10567" s="7">
        <v>44270</v>
      </c>
      <c r="J10567" s="6">
        <v>23</v>
      </c>
      <c r="K10567" s="8">
        <f>IF(H10567="*",'Larimar Net '!I10568-('Larimar Net '!I10568*'Larimar Net Penalized '!$J$5),'Larimar Net '!I10568)</f>
        <v>20627.72167678388</v>
      </c>
    </row>
    <row r="10568" spans="3:11" x14ac:dyDescent="0.3">
      <c r="C10568" s="7">
        <v>44271</v>
      </c>
      <c r="D10568" s="6">
        <v>0</v>
      </c>
      <c r="E10568" s="8">
        <f>IF(B10568="*",'Larimar Net '!D10569-('Larimar Net '!D10569*'Larimar Net Penalized '!$D$5),'Larimar Net '!D10569)</f>
        <v>23685.728572668286</v>
      </c>
      <c r="I10568" s="7">
        <v>44271</v>
      </c>
      <c r="J10568" s="6">
        <v>0</v>
      </c>
      <c r="K10568" s="8">
        <f>IF(H10568="*",'Larimar Net '!I10569-('Larimar Net '!I10569*'Larimar Net Penalized '!$J$5),'Larimar Net '!I10569)</f>
        <v>15543.812840866362</v>
      </c>
    </row>
    <row r="10569" spans="3:11" x14ac:dyDescent="0.3">
      <c r="C10569" s="7">
        <v>44271</v>
      </c>
      <c r="D10569" s="6">
        <v>1</v>
      </c>
      <c r="E10569" s="8">
        <f>IF(B10569="*",'Larimar Net '!D10570-('Larimar Net '!D10570*'Larimar Net Penalized '!$D$5),'Larimar Net '!D10570)</f>
        <v>13047.046575927137</v>
      </c>
      <c r="I10569" s="7">
        <v>44271</v>
      </c>
      <c r="J10569" s="6">
        <v>1</v>
      </c>
      <c r="K10569" s="8">
        <f>IF(H10569="*",'Larimar Net '!I10570-('Larimar Net '!I10570*'Larimar Net Penalized '!$J$5),'Larimar Net '!I10570)</f>
        <v>8822.5938938222462</v>
      </c>
    </row>
    <row r="10570" spans="3:11" x14ac:dyDescent="0.3">
      <c r="C10570" s="7">
        <v>44271</v>
      </c>
      <c r="D10570" s="6">
        <v>2</v>
      </c>
      <c r="E10570" s="8">
        <f>IF(B10570="*",'Larimar Net '!D10571-('Larimar Net '!D10571*'Larimar Net Penalized '!$D$5),'Larimar Net '!D10571)</f>
        <v>11753.861610224383</v>
      </c>
      <c r="I10570" s="7">
        <v>44271</v>
      </c>
      <c r="J10570" s="6">
        <v>2</v>
      </c>
      <c r="K10570" s="8">
        <f>IF(H10570="*",'Larimar Net '!I10571-('Larimar Net '!I10571*'Larimar Net Penalized '!$J$5),'Larimar Net '!I10571)</f>
        <v>5016.025806373892</v>
      </c>
    </row>
    <row r="10571" spans="3:11" x14ac:dyDescent="0.3">
      <c r="C10571" s="7">
        <v>44271</v>
      </c>
      <c r="D10571" s="6">
        <v>3</v>
      </c>
      <c r="E10571" s="8">
        <f>IF(B10571="*",'Larimar Net '!D10572-('Larimar Net '!D10572*'Larimar Net Penalized '!$D$5),'Larimar Net '!D10572)</f>
        <v>8752.8541342867502</v>
      </c>
      <c r="I10571" s="7">
        <v>44271</v>
      </c>
      <c r="J10571" s="6">
        <v>3</v>
      </c>
      <c r="K10571" s="8">
        <f>IF(H10571="*",'Larimar Net '!I10572-('Larimar Net '!I10572*'Larimar Net Penalized '!$J$5),'Larimar Net '!I10572)</f>
        <v>10416.088851140039</v>
      </c>
    </row>
    <row r="10572" spans="3:11" x14ac:dyDescent="0.3">
      <c r="C10572" s="7">
        <v>44271</v>
      </c>
      <c r="D10572" s="6">
        <v>4</v>
      </c>
      <c r="E10572" s="8">
        <f>IF(B10572="*",'Larimar Net '!D10573-('Larimar Net '!D10573*'Larimar Net Penalized '!$D$5),'Larimar Net '!D10573)</f>
        <v>15466.306929096167</v>
      </c>
      <c r="I10572" s="7">
        <v>44271</v>
      </c>
      <c r="J10572" s="6">
        <v>4</v>
      </c>
      <c r="K10572" s="8">
        <f>IF(H10572="*",'Larimar Net '!I10573-('Larimar Net '!I10573*'Larimar Net Penalized '!$J$5),'Larimar Net '!I10573)</f>
        <v>12543.546705020395</v>
      </c>
    </row>
    <row r="10573" spans="3:11" x14ac:dyDescent="0.3">
      <c r="C10573" s="7">
        <v>44271</v>
      </c>
      <c r="D10573" s="6">
        <v>5</v>
      </c>
      <c r="E10573" s="8">
        <f>IF(B10573="*",'Larimar Net '!D10574-('Larimar Net '!D10574*'Larimar Net Penalized '!$D$5),'Larimar Net '!D10574)</f>
        <v>13214.017581546237</v>
      </c>
      <c r="I10573" s="7">
        <v>44271</v>
      </c>
      <c r="J10573" s="6">
        <v>5</v>
      </c>
      <c r="K10573" s="8">
        <f>IF(H10573="*",'Larimar Net '!I10574-('Larimar Net '!I10574*'Larimar Net Penalized '!$J$5),'Larimar Net '!I10574)</f>
        <v>14111.401491266734</v>
      </c>
    </row>
    <row r="10574" spans="3:11" x14ac:dyDescent="0.3">
      <c r="C10574" s="7">
        <v>44271</v>
      </c>
      <c r="D10574" s="6">
        <v>6</v>
      </c>
      <c r="E10574" s="8">
        <f>IF(B10574="*",'Larimar Net '!D10575-('Larimar Net '!D10575*'Larimar Net Penalized '!$D$5),'Larimar Net '!D10575)</f>
        <v>7891.3701917117087</v>
      </c>
      <c r="I10574" s="7">
        <v>44271</v>
      </c>
      <c r="J10574" s="6">
        <v>6</v>
      </c>
      <c r="K10574" s="8">
        <f>IF(H10574="*",'Larimar Net '!I10575-('Larimar Net '!I10575*'Larimar Net Penalized '!$J$5),'Larimar Net '!I10575)</f>
        <v>6362.822732065064</v>
      </c>
    </row>
    <row r="10575" spans="3:11" x14ac:dyDescent="0.3">
      <c r="C10575" s="7">
        <v>44271</v>
      </c>
      <c r="D10575" s="6">
        <v>7</v>
      </c>
      <c r="E10575" s="8">
        <f>IF(B10575="*",'Larimar Net '!D10576-('Larimar Net '!D10576*'Larimar Net Penalized '!$D$5),'Larimar Net '!D10576)</f>
        <v>8620.9937358159532</v>
      </c>
      <c r="I10575" s="7">
        <v>44271</v>
      </c>
      <c r="J10575" s="6">
        <v>7</v>
      </c>
      <c r="K10575" s="8">
        <f>IF(H10575="*",'Larimar Net '!I10576-('Larimar Net '!I10576*'Larimar Net Penalized '!$J$5),'Larimar Net '!I10576)</f>
        <v>7696.0528101145583</v>
      </c>
    </row>
    <row r="10576" spans="3:11" x14ac:dyDescent="0.3">
      <c r="C10576" s="7">
        <v>44271</v>
      </c>
      <c r="D10576" s="6">
        <v>8</v>
      </c>
      <c r="E10576" s="8">
        <f>IF(B10576="*",'Larimar Net '!D10577-('Larimar Net '!D10577*'Larimar Net Penalized '!$D$5),'Larimar Net '!D10577)</f>
        <v>12917.387029004358</v>
      </c>
      <c r="I10576" s="7">
        <v>44271</v>
      </c>
      <c r="J10576" s="6">
        <v>8</v>
      </c>
      <c r="K10576" s="8">
        <f>IF(H10576="*",'Larimar Net '!I10577-('Larimar Net '!I10577*'Larimar Net Penalized '!$J$5),'Larimar Net '!I10577)</f>
        <v>10361.700231319825</v>
      </c>
    </row>
    <row r="10577" spans="3:11" x14ac:dyDescent="0.3">
      <c r="C10577" s="7">
        <v>44271</v>
      </c>
      <c r="D10577" s="6">
        <v>9</v>
      </c>
      <c r="E10577" s="8">
        <f>IF(B10577="*",'Larimar Net '!D10578-('Larimar Net '!D10578*'Larimar Net Penalized '!$D$5),'Larimar Net '!D10578)</f>
        <v>20424.104676711442</v>
      </c>
      <c r="I10577" s="7">
        <v>44271</v>
      </c>
      <c r="J10577" s="6">
        <v>9</v>
      </c>
      <c r="K10577" s="8">
        <f>IF(H10577="*",'Larimar Net '!I10578-('Larimar Net '!I10578*'Larimar Net Penalized '!$J$5),'Larimar Net '!I10578)</f>
        <v>16633.154204401686</v>
      </c>
    </row>
    <row r="10578" spans="3:11" x14ac:dyDescent="0.3">
      <c r="C10578" s="7">
        <v>44271</v>
      </c>
      <c r="D10578" s="6">
        <v>10</v>
      </c>
      <c r="E10578" s="8">
        <f>IF(B10578="*",'Larimar Net '!D10579-('Larimar Net '!D10579*'Larimar Net Penalized '!$D$5),'Larimar Net '!D10579)</f>
        <v>24762.191404818401</v>
      </c>
      <c r="I10578" s="7">
        <v>44271</v>
      </c>
      <c r="J10578" s="6">
        <v>10</v>
      </c>
      <c r="K10578" s="8">
        <f>IF(H10578="*",'Larimar Net '!I10579-('Larimar Net '!I10579*'Larimar Net Penalized '!$J$5),'Larimar Net '!I10579)</f>
        <v>18753.257929858548</v>
      </c>
    </row>
    <row r="10579" spans="3:11" x14ac:dyDescent="0.3">
      <c r="C10579" s="7">
        <v>44271</v>
      </c>
      <c r="D10579" s="6">
        <v>11</v>
      </c>
      <c r="E10579" s="8">
        <f>IF(B10579="*",'Larimar Net '!D10580-('Larimar Net '!D10580*'Larimar Net Penalized '!$D$5),'Larimar Net '!D10580)</f>
        <v>26690.030141560055</v>
      </c>
      <c r="I10579" s="7">
        <v>44271</v>
      </c>
      <c r="J10579" s="6">
        <v>11</v>
      </c>
      <c r="K10579" s="8">
        <f>IF(H10579="*",'Larimar Net '!I10580-('Larimar Net '!I10580*'Larimar Net Penalized '!$J$5),'Larimar Net '!I10580)</f>
        <v>18793.59290137175</v>
      </c>
    </row>
    <row r="10580" spans="3:11" x14ac:dyDescent="0.3">
      <c r="C10580" s="7">
        <v>44271</v>
      </c>
      <c r="D10580" s="6">
        <v>12</v>
      </c>
      <c r="E10580" s="8">
        <f>IF(B10580="*",'Larimar Net '!D10581-('Larimar Net '!D10581*'Larimar Net Penalized '!$D$5),'Larimar Net '!D10581)</f>
        <v>27785.721017067601</v>
      </c>
      <c r="I10580" s="7">
        <v>44271</v>
      </c>
      <c r="J10580" s="6">
        <v>12</v>
      </c>
      <c r="K10580" s="8">
        <f>IF(H10580="*",'Larimar Net '!I10581-('Larimar Net '!I10581*'Larimar Net Penalized '!$J$5),'Larimar Net '!I10581)</f>
        <v>21660.239078205679</v>
      </c>
    </row>
    <row r="10581" spans="3:11" x14ac:dyDescent="0.3">
      <c r="C10581" s="7">
        <v>44271</v>
      </c>
      <c r="D10581" s="6">
        <v>13</v>
      </c>
      <c r="E10581" s="8">
        <f>IF(B10581="*",'Larimar Net '!D10582-('Larimar Net '!D10582*'Larimar Net Penalized '!$D$5),'Larimar Net '!D10582)</f>
        <v>37045.574312761637</v>
      </c>
      <c r="I10581" s="7">
        <v>44271</v>
      </c>
      <c r="J10581" s="6">
        <v>13</v>
      </c>
      <c r="K10581" s="8">
        <f>IF(H10581="*",'Larimar Net '!I10582-('Larimar Net '!I10582*'Larimar Net Penalized '!$J$5),'Larimar Net '!I10582)</f>
        <v>24417.826102966195</v>
      </c>
    </row>
    <row r="10582" spans="3:11" x14ac:dyDescent="0.3">
      <c r="C10582" s="7">
        <v>44271</v>
      </c>
      <c r="D10582" s="6">
        <v>14</v>
      </c>
      <c r="E10582" s="8">
        <f>IF(B10582="*",'Larimar Net '!D10583-('Larimar Net '!D10583*'Larimar Net Penalized '!$D$5),'Larimar Net '!D10583)</f>
        <v>32346.777598626646</v>
      </c>
      <c r="I10582" s="7">
        <v>44271</v>
      </c>
      <c r="J10582" s="6">
        <v>14</v>
      </c>
      <c r="K10582" s="8">
        <f>IF(H10582="*",'Larimar Net '!I10583-('Larimar Net '!I10583*'Larimar Net Penalized '!$J$5),'Larimar Net '!I10583)</f>
        <v>19754.205570285194</v>
      </c>
    </row>
    <row r="10583" spans="3:11" x14ac:dyDescent="0.3">
      <c r="C10583" s="7">
        <v>44271</v>
      </c>
      <c r="D10583" s="6">
        <v>15</v>
      </c>
      <c r="E10583" s="8">
        <f>IF(B10583="*",'Larimar Net '!D10584-('Larimar Net '!D10584*'Larimar Net Penalized '!$D$5),'Larimar Net '!D10584)</f>
        <v>35387.374342529707</v>
      </c>
      <c r="I10583" s="7">
        <v>44271</v>
      </c>
      <c r="J10583" s="6">
        <v>15</v>
      </c>
      <c r="K10583" s="8">
        <f>IF(H10583="*",'Larimar Net '!I10584-('Larimar Net '!I10584*'Larimar Net Penalized '!$J$5),'Larimar Net '!I10584)</f>
        <v>19113.331289681828</v>
      </c>
    </row>
    <row r="10584" spans="3:11" x14ac:dyDescent="0.3">
      <c r="C10584" s="7">
        <v>44271</v>
      </c>
      <c r="D10584" s="6">
        <v>16</v>
      </c>
      <c r="E10584" s="8">
        <f>IF(B10584="*",'Larimar Net '!D10585-('Larimar Net '!D10585*'Larimar Net Penalized '!$D$5),'Larimar Net '!D10585)</f>
        <v>38432.240792037257</v>
      </c>
      <c r="I10584" s="7">
        <v>44271</v>
      </c>
      <c r="J10584" s="6">
        <v>16</v>
      </c>
      <c r="K10584" s="8">
        <f>IF(H10584="*",'Larimar Net '!I10585-('Larimar Net '!I10585*'Larimar Net Penalized '!$J$5),'Larimar Net '!I10585)</f>
        <v>17409.554486073768</v>
      </c>
    </row>
    <row r="10585" spans="3:11" x14ac:dyDescent="0.3">
      <c r="C10585" s="7">
        <v>44271</v>
      </c>
      <c r="D10585" s="6">
        <v>17</v>
      </c>
      <c r="E10585" s="8">
        <f>IF(B10585="*",'Larimar Net '!D10586-('Larimar Net '!D10586*'Larimar Net Penalized '!$D$5),'Larimar Net '!D10586)</f>
        <v>42918.95014125255</v>
      </c>
      <c r="I10585" s="7">
        <v>44271</v>
      </c>
      <c r="J10585" s="6">
        <v>17</v>
      </c>
      <c r="K10585" s="8">
        <f>IF(H10585="*",'Larimar Net '!I10586-('Larimar Net '!I10586*'Larimar Net Penalized '!$J$5),'Larimar Net '!I10586)</f>
        <v>18396.190007951809</v>
      </c>
    </row>
    <row r="10586" spans="3:11" x14ac:dyDescent="0.3">
      <c r="C10586" s="7">
        <v>44271</v>
      </c>
      <c r="D10586" s="6">
        <v>18</v>
      </c>
      <c r="E10586" s="8">
        <f>IF(B10586="*",'Larimar Net '!D10587-('Larimar Net '!D10587*'Larimar Net Penalized '!$D$5),'Larimar Net '!D10587)</f>
        <v>39443.778140269984</v>
      </c>
      <c r="I10586" s="7">
        <v>44271</v>
      </c>
      <c r="J10586" s="6">
        <v>18</v>
      </c>
      <c r="K10586" s="8">
        <f>IF(H10586="*",'Larimar Net '!I10587-('Larimar Net '!I10587*'Larimar Net Penalized '!$J$5),'Larimar Net '!I10587)</f>
        <v>12244.687097569205</v>
      </c>
    </row>
    <row r="10587" spans="3:11" x14ac:dyDescent="0.3">
      <c r="C10587" s="7">
        <v>44271</v>
      </c>
      <c r="D10587" s="6">
        <v>19</v>
      </c>
      <c r="E10587" s="8">
        <f>IF(B10587="*",'Larimar Net '!D10588-('Larimar Net '!D10588*'Larimar Net Penalized '!$D$5),'Larimar Net '!D10588)</f>
        <v>33662.598919636264</v>
      </c>
      <c r="I10587" s="7">
        <v>44271</v>
      </c>
      <c r="J10587" s="6">
        <v>19</v>
      </c>
      <c r="K10587" s="8">
        <f>IF(H10587="*",'Larimar Net '!I10588-('Larimar Net '!I10588*'Larimar Net Penalized '!$J$5),'Larimar Net '!I10588)</f>
        <v>25361.188679800329</v>
      </c>
    </row>
    <row r="10588" spans="3:11" x14ac:dyDescent="0.3">
      <c r="C10588" s="7">
        <v>44271</v>
      </c>
      <c r="D10588" s="6">
        <v>20</v>
      </c>
      <c r="E10588" s="8">
        <f>IF(B10588="*",'Larimar Net '!D10589-('Larimar Net '!D10589*'Larimar Net Penalized '!$D$5),'Larimar Net '!D10589)</f>
        <v>43156.986950216567</v>
      </c>
      <c r="I10588" s="7">
        <v>44271</v>
      </c>
      <c r="J10588" s="6">
        <v>20</v>
      </c>
      <c r="K10588" s="8">
        <f>IF(H10588="*",'Larimar Net '!I10589-('Larimar Net '!I10589*'Larimar Net Penalized '!$J$5),'Larimar Net '!I10589)</f>
        <v>29736.387047014723</v>
      </c>
    </row>
    <row r="10589" spans="3:11" x14ac:dyDescent="0.3">
      <c r="C10589" s="7">
        <v>44271</v>
      </c>
      <c r="D10589" s="6">
        <v>21</v>
      </c>
      <c r="E10589" s="8">
        <f>IF(B10589="*",'Larimar Net '!D10590-('Larimar Net '!D10590*'Larimar Net Penalized '!$D$5),'Larimar Net '!D10590)</f>
        <v>47234.030580080303</v>
      </c>
      <c r="I10589" s="7">
        <v>44271</v>
      </c>
      <c r="J10589" s="6">
        <v>21</v>
      </c>
      <c r="K10589" s="8">
        <f>IF(H10589="*",'Larimar Net '!I10590-('Larimar Net '!I10590*'Larimar Net Penalized '!$J$5),'Larimar Net '!I10590)</f>
        <v>34009.47067446875</v>
      </c>
    </row>
    <row r="10590" spans="3:11" x14ac:dyDescent="0.3">
      <c r="C10590" s="7">
        <v>44271</v>
      </c>
      <c r="D10590" s="6">
        <v>22</v>
      </c>
      <c r="E10590" s="8">
        <f>IF(B10590="*",'Larimar Net '!D10591-('Larimar Net '!D10591*'Larimar Net Penalized '!$D$5),'Larimar Net '!D10591)</f>
        <v>47998.012686427508</v>
      </c>
      <c r="I10590" s="7">
        <v>44271</v>
      </c>
      <c r="J10590" s="6">
        <v>22</v>
      </c>
      <c r="K10590" s="8">
        <f>IF(H10590="*",'Larimar Net '!I10591-('Larimar Net '!I10591*'Larimar Net Penalized '!$J$5),'Larimar Net '!I10591)</f>
        <v>37462.563726346307</v>
      </c>
    </row>
    <row r="10591" spans="3:11" x14ac:dyDescent="0.3">
      <c r="C10591" s="7">
        <v>44271</v>
      </c>
      <c r="D10591" s="6">
        <v>23</v>
      </c>
      <c r="E10591" s="8">
        <f>IF(B10591="*",'Larimar Net '!D10592-('Larimar Net '!D10592*'Larimar Net Penalized '!$D$5),'Larimar Net '!D10592)</f>
        <v>46698.412933934414</v>
      </c>
      <c r="I10591" s="7">
        <v>44271</v>
      </c>
      <c r="J10591" s="6">
        <v>23</v>
      </c>
      <c r="K10591" s="8">
        <f>IF(H10591="*",'Larimar Net '!I10592-('Larimar Net '!I10592*'Larimar Net Penalized '!$J$5),'Larimar Net '!I10592)</f>
        <v>37885.086380034707</v>
      </c>
    </row>
    <row r="10592" spans="3:11" x14ac:dyDescent="0.3">
      <c r="C10592" s="7">
        <v>44272</v>
      </c>
      <c r="D10592" s="6">
        <v>0</v>
      </c>
      <c r="E10592" s="8">
        <f>IF(B10592="*",'Larimar Net '!D10593-('Larimar Net '!D10593*'Larimar Net Penalized '!$D$5),'Larimar Net '!D10593)</f>
        <v>45975.113336958755</v>
      </c>
      <c r="I10592" s="7">
        <v>44272</v>
      </c>
      <c r="J10592" s="6">
        <v>0</v>
      </c>
      <c r="K10592" s="8">
        <f>IF(H10592="*",'Larimar Net '!I10593-('Larimar Net '!I10593*'Larimar Net Penalized '!$J$5),'Larimar Net '!I10593)</f>
        <v>40193.648343479115</v>
      </c>
    </row>
    <row r="10593" spans="3:11" x14ac:dyDescent="0.3">
      <c r="C10593" s="7">
        <v>44272</v>
      </c>
      <c r="D10593" s="6">
        <v>1</v>
      </c>
      <c r="E10593" s="8">
        <f>IF(B10593="*",'Larimar Net '!D10594-('Larimar Net '!D10594*'Larimar Net Penalized '!$D$5),'Larimar Net '!D10594)</f>
        <v>46152.136123304314</v>
      </c>
      <c r="I10593" s="7">
        <v>44272</v>
      </c>
      <c r="J10593" s="6">
        <v>1</v>
      </c>
      <c r="K10593" s="8">
        <f>IF(H10593="*",'Larimar Net '!I10594-('Larimar Net '!I10594*'Larimar Net Penalized '!$J$5),'Larimar Net '!I10594)</f>
        <v>40373.17575508068</v>
      </c>
    </row>
    <row r="10594" spans="3:11" x14ac:dyDescent="0.3">
      <c r="C10594" s="7">
        <v>44272</v>
      </c>
      <c r="D10594" s="6">
        <v>2</v>
      </c>
      <c r="E10594" s="8">
        <f>IF(B10594="*",'Larimar Net '!D10595-('Larimar Net '!D10595*'Larimar Net Penalized '!$D$5),'Larimar Net '!D10595)</f>
        <v>44656.779679560692</v>
      </c>
      <c r="I10594" s="7">
        <v>44272</v>
      </c>
      <c r="J10594" s="6">
        <v>2</v>
      </c>
      <c r="K10594" s="8">
        <f>IF(H10594="*",'Larimar Net '!I10595-('Larimar Net '!I10595*'Larimar Net Penalized '!$J$5),'Larimar Net '!I10595)</f>
        <v>40044.910837680516</v>
      </c>
    </row>
    <row r="10595" spans="3:11" x14ac:dyDescent="0.3">
      <c r="C10595" s="7">
        <v>44272</v>
      </c>
      <c r="D10595" s="6">
        <v>3</v>
      </c>
      <c r="E10595" s="8">
        <f>IF(B10595="*",'Larimar Net '!D10596-('Larimar Net '!D10596*'Larimar Net Penalized '!$D$5),'Larimar Net '!D10596)</f>
        <v>40882.36104263318</v>
      </c>
      <c r="I10595" s="7">
        <v>44272</v>
      </c>
      <c r="J10595" s="6">
        <v>3</v>
      </c>
      <c r="K10595" s="8">
        <f>IF(H10595="*",'Larimar Net '!I10596-('Larimar Net '!I10596*'Larimar Net Penalized '!$J$5),'Larimar Net '!I10596)</f>
        <v>37635.451897001731</v>
      </c>
    </row>
    <row r="10596" spans="3:11" x14ac:dyDescent="0.3">
      <c r="C10596" s="7">
        <v>44272</v>
      </c>
      <c r="D10596" s="6">
        <v>4</v>
      </c>
      <c r="E10596" s="8">
        <f>IF(B10596="*",'Larimar Net '!D10597-('Larimar Net '!D10597*'Larimar Net Penalized '!$D$5),'Larimar Net '!D10597)</f>
        <v>39126.011912571215</v>
      </c>
      <c r="I10596" s="7">
        <v>44272</v>
      </c>
      <c r="J10596" s="6">
        <v>4</v>
      </c>
      <c r="K10596" s="8">
        <f>IF(H10596="*",'Larimar Net '!I10597-('Larimar Net '!I10597*'Larimar Net Penalized '!$J$5),'Larimar Net '!I10597)</f>
        <v>31498.444013078537</v>
      </c>
    </row>
    <row r="10597" spans="3:11" x14ac:dyDescent="0.3">
      <c r="C10597" s="7">
        <v>44272</v>
      </c>
      <c r="D10597" s="6">
        <v>5</v>
      </c>
      <c r="E10597" s="8">
        <f>IF(B10597="*",'Larimar Net '!D10598-('Larimar Net '!D10598*'Larimar Net Penalized '!$D$5),'Larimar Net '!D10598)</f>
        <v>41806.617350832486</v>
      </c>
      <c r="I10597" s="7">
        <v>44272</v>
      </c>
      <c r="J10597" s="6">
        <v>5</v>
      </c>
      <c r="K10597" s="8">
        <f>IF(H10597="*",'Larimar Net '!I10598-('Larimar Net '!I10598*'Larimar Net Penalized '!$J$5),'Larimar Net '!I10598)</f>
        <v>32986.048010318096</v>
      </c>
    </row>
    <row r="10598" spans="3:11" x14ac:dyDescent="0.3">
      <c r="C10598" s="7">
        <v>44272</v>
      </c>
      <c r="D10598" s="6">
        <v>6</v>
      </c>
      <c r="E10598" s="8">
        <f>IF(B10598="*",'Larimar Net '!D10599-('Larimar Net '!D10599*'Larimar Net Penalized '!$D$5),'Larimar Net '!D10599)</f>
        <v>37954.098076455673</v>
      </c>
      <c r="I10598" s="7">
        <v>44272</v>
      </c>
      <c r="J10598" s="6">
        <v>6</v>
      </c>
      <c r="K10598" s="8">
        <f>IF(H10598="*",'Larimar Net '!I10599-('Larimar Net '!I10599*'Larimar Net Penalized '!$J$5),'Larimar Net '!I10599)</f>
        <v>32406.14319858684</v>
      </c>
    </row>
    <row r="10599" spans="3:11" x14ac:dyDescent="0.3">
      <c r="C10599" s="7">
        <v>44272</v>
      </c>
      <c r="D10599" s="6">
        <v>7</v>
      </c>
      <c r="E10599" s="8">
        <f>IF(B10599="*",'Larimar Net '!D10600-('Larimar Net '!D10600*'Larimar Net Penalized '!$D$5),'Larimar Net '!D10600)</f>
        <v>39393.349246482197</v>
      </c>
      <c r="I10599" s="7">
        <v>44272</v>
      </c>
      <c r="J10599" s="6">
        <v>7</v>
      </c>
      <c r="K10599" s="8">
        <f>IF(H10599="*",'Larimar Net '!I10600-('Larimar Net '!I10600*'Larimar Net Penalized '!$J$5),'Larimar Net '!I10600)</f>
        <v>30515.141263564154</v>
      </c>
    </row>
    <row r="10600" spans="3:11" x14ac:dyDescent="0.3">
      <c r="C10600" s="7">
        <v>44272</v>
      </c>
      <c r="D10600" s="6">
        <v>8</v>
      </c>
      <c r="E10600" s="8">
        <f>IF(B10600="*",'Larimar Net '!D10601-('Larimar Net '!D10601*'Larimar Net Penalized '!$D$5),'Larimar Net '!D10601)</f>
        <v>45778.75462008849</v>
      </c>
      <c r="I10600" s="7">
        <v>44272</v>
      </c>
      <c r="J10600" s="6">
        <v>8</v>
      </c>
      <c r="K10600" s="8">
        <f>IF(H10600="*",'Larimar Net '!I10601-('Larimar Net '!I10601*'Larimar Net Penalized '!$J$5),'Larimar Net '!I10601)</f>
        <v>35977.286142543344</v>
      </c>
    </row>
    <row r="10601" spans="3:11" x14ac:dyDescent="0.3">
      <c r="C10601" s="7">
        <v>44272</v>
      </c>
      <c r="D10601" s="6">
        <v>9</v>
      </c>
      <c r="E10601" s="8">
        <f>IF(B10601="*",'Larimar Net '!D10602-('Larimar Net '!D10602*'Larimar Net Penalized '!$D$5),'Larimar Net '!D10602)</f>
        <v>45419.241135586308</v>
      </c>
      <c r="I10601" s="7">
        <v>44272</v>
      </c>
      <c r="J10601" s="6">
        <v>9</v>
      </c>
      <c r="K10601" s="8">
        <f>IF(H10601="*",'Larimar Net '!I10602-('Larimar Net '!I10602*'Larimar Net Penalized '!$J$5),'Larimar Net '!I10602)</f>
        <v>39190.091281628454</v>
      </c>
    </row>
    <row r="10602" spans="3:11" x14ac:dyDescent="0.3">
      <c r="C10602" s="7">
        <v>44272</v>
      </c>
      <c r="D10602" s="6">
        <v>10</v>
      </c>
      <c r="E10602" s="8">
        <f>IF(B10602="*",'Larimar Net '!D10603-('Larimar Net '!D10603*'Larimar Net Penalized '!$D$5),'Larimar Net '!D10603)</f>
        <v>44823.934312581579</v>
      </c>
      <c r="I10602" s="7">
        <v>44272</v>
      </c>
      <c r="J10602" s="6">
        <v>10</v>
      </c>
      <c r="K10602" s="8">
        <f>IF(H10602="*",'Larimar Net '!I10603-('Larimar Net '!I10603*'Larimar Net Penalized '!$J$5),'Larimar Net '!I10603)</f>
        <v>38424.707122632812</v>
      </c>
    </row>
    <row r="10603" spans="3:11" x14ac:dyDescent="0.3">
      <c r="C10603" s="7">
        <v>44272</v>
      </c>
      <c r="D10603" s="6">
        <v>11</v>
      </c>
      <c r="E10603" s="8">
        <f>IF(B10603="*",'Larimar Net '!D10604-('Larimar Net '!D10604*'Larimar Net Penalized '!$D$5),'Larimar Net '!D10604)</f>
        <v>43080.028018019984</v>
      </c>
      <c r="I10603" s="7">
        <v>44272</v>
      </c>
      <c r="J10603" s="6">
        <v>11</v>
      </c>
      <c r="K10603" s="8">
        <f>IF(H10603="*",'Larimar Net '!I10604-('Larimar Net '!I10604*'Larimar Net Penalized '!$J$5),'Larimar Net '!I10604)</f>
        <v>37709.211281564225</v>
      </c>
    </row>
    <row r="10604" spans="3:11" x14ac:dyDescent="0.3">
      <c r="C10604" s="7">
        <v>44272</v>
      </c>
      <c r="D10604" s="6">
        <v>12</v>
      </c>
      <c r="E10604" s="8">
        <f>IF(B10604="*",'Larimar Net '!D10605-('Larimar Net '!D10605*'Larimar Net Penalized '!$D$5),'Larimar Net '!D10605)</f>
        <v>41355.122545912789</v>
      </c>
      <c r="I10604" s="7">
        <v>44272</v>
      </c>
      <c r="J10604" s="6">
        <v>12</v>
      </c>
      <c r="K10604" s="8">
        <f>IF(H10604="*",'Larimar Net '!I10605-('Larimar Net '!I10605*'Larimar Net Penalized '!$J$5),'Larimar Net '!I10605)</f>
        <v>36641.105990294323</v>
      </c>
    </row>
    <row r="10605" spans="3:11" x14ac:dyDescent="0.3">
      <c r="C10605" s="7">
        <v>44272</v>
      </c>
      <c r="D10605" s="6">
        <v>13</v>
      </c>
      <c r="E10605" s="8">
        <f>IF(B10605="*",'Larimar Net '!D10606-('Larimar Net '!D10606*'Larimar Net Penalized '!$D$5),'Larimar Net '!D10606)</f>
        <v>38560.685572142807</v>
      </c>
      <c r="I10605" s="7">
        <v>44272</v>
      </c>
      <c r="J10605" s="6">
        <v>13</v>
      </c>
      <c r="K10605" s="8">
        <f>IF(H10605="*",'Larimar Net '!I10606-('Larimar Net '!I10606*'Larimar Net Penalized '!$J$5),'Larimar Net '!I10606)</f>
        <v>32890.246151204366</v>
      </c>
    </row>
    <row r="10606" spans="3:11" x14ac:dyDescent="0.3">
      <c r="C10606" s="7">
        <v>44272</v>
      </c>
      <c r="D10606" s="6">
        <v>14</v>
      </c>
      <c r="E10606" s="8">
        <f>IF(B10606="*",'Larimar Net '!D10607-('Larimar Net '!D10607*'Larimar Net Penalized '!$D$5),'Larimar Net '!D10607)</f>
        <v>32229.357776425968</v>
      </c>
      <c r="I10606" s="7">
        <v>44272</v>
      </c>
      <c r="J10606" s="6">
        <v>14</v>
      </c>
      <c r="K10606" s="8">
        <f>IF(H10606="*",'Larimar Net '!I10607-('Larimar Net '!I10607*'Larimar Net Penalized '!$J$5),'Larimar Net '!I10607)</f>
        <v>30252.261421852389</v>
      </c>
    </row>
    <row r="10607" spans="3:11" x14ac:dyDescent="0.3">
      <c r="C10607" s="7">
        <v>44272</v>
      </c>
      <c r="D10607" s="6">
        <v>15</v>
      </c>
      <c r="E10607" s="8">
        <f>IF(B10607="*",'Larimar Net '!D10608-('Larimar Net '!D10608*'Larimar Net Penalized '!$D$5),'Larimar Net '!D10608)</f>
        <v>27408.177938812129</v>
      </c>
      <c r="I10607" s="7">
        <v>44272</v>
      </c>
      <c r="J10607" s="6">
        <v>15</v>
      </c>
      <c r="K10607" s="8">
        <f>IF(H10607="*",'Larimar Net '!I10608-('Larimar Net '!I10608*'Larimar Net Penalized '!$J$5),'Larimar Net '!I10608)</f>
        <v>23092.019383262581</v>
      </c>
    </row>
    <row r="10608" spans="3:11" x14ac:dyDescent="0.3">
      <c r="C10608" s="7">
        <v>44272</v>
      </c>
      <c r="D10608" s="6">
        <v>16</v>
      </c>
      <c r="E10608" s="8">
        <f>IF(B10608="*",'Larimar Net '!D10609-('Larimar Net '!D10609*'Larimar Net Penalized '!$D$5),'Larimar Net '!D10609)</f>
        <v>22536.594048525989</v>
      </c>
      <c r="I10608" s="7">
        <v>44272</v>
      </c>
      <c r="J10608" s="6">
        <v>16</v>
      </c>
      <c r="K10608" s="8">
        <f>IF(H10608="*",'Larimar Net '!I10609-('Larimar Net '!I10609*'Larimar Net Penalized '!$J$5),'Larimar Net '!I10609)</f>
        <v>13251.671673599347</v>
      </c>
    </row>
    <row r="10609" spans="3:11" x14ac:dyDescent="0.3">
      <c r="C10609" s="7">
        <v>44272</v>
      </c>
      <c r="D10609" s="6">
        <v>17</v>
      </c>
      <c r="E10609" s="8">
        <f>IF(B10609="*",'Larimar Net '!D10610-('Larimar Net '!D10610*'Larimar Net Penalized '!$D$5),'Larimar Net '!D10610)</f>
        <v>19701.967485851561</v>
      </c>
      <c r="I10609" s="7">
        <v>44272</v>
      </c>
      <c r="J10609" s="6">
        <v>17</v>
      </c>
      <c r="K10609" s="8">
        <f>IF(H10609="*",'Larimar Net '!I10610-('Larimar Net '!I10610*'Larimar Net Penalized '!$J$5),'Larimar Net '!I10610)</f>
        <v>13111.560553455472</v>
      </c>
    </row>
    <row r="10610" spans="3:11" x14ac:dyDescent="0.3">
      <c r="C10610" s="7">
        <v>44272</v>
      </c>
      <c r="D10610" s="6">
        <v>18</v>
      </c>
      <c r="E10610" s="8">
        <f>IF(B10610="*",'Larimar Net '!D10611-('Larimar Net '!D10611*'Larimar Net Penalized '!$D$5),'Larimar Net '!D10611)</f>
        <v>10638.785853251142</v>
      </c>
      <c r="I10610" s="7">
        <v>44272</v>
      </c>
      <c r="J10610" s="6">
        <v>18</v>
      </c>
      <c r="K10610" s="8">
        <f>IF(H10610="*",'Larimar Net '!I10611-('Larimar Net '!I10611*'Larimar Net Penalized '!$J$5),'Larimar Net '!I10611)</f>
        <v>9376.09055241842</v>
      </c>
    </row>
    <row r="10611" spans="3:11" x14ac:dyDescent="0.3">
      <c r="C10611" s="7">
        <v>44272</v>
      </c>
      <c r="D10611" s="6">
        <v>19</v>
      </c>
      <c r="E10611" s="8">
        <f>IF(B10611="*",'Larimar Net '!D10612-('Larimar Net '!D10612*'Larimar Net Penalized '!$D$5),'Larimar Net '!D10612)</f>
        <v>14713.622786633718</v>
      </c>
      <c r="I10611" s="7">
        <v>44272</v>
      </c>
      <c r="J10611" s="6">
        <v>19</v>
      </c>
      <c r="K10611" s="8">
        <f>IF(H10611="*",'Larimar Net '!I10612-('Larimar Net '!I10612*'Larimar Net Penalized '!$J$5),'Larimar Net '!I10612)</f>
        <v>13888.252610942271</v>
      </c>
    </row>
    <row r="10612" spans="3:11" x14ac:dyDescent="0.3">
      <c r="C10612" s="7">
        <v>44272</v>
      </c>
      <c r="D10612" s="6">
        <v>20</v>
      </c>
      <c r="E10612" s="8">
        <f>IF(B10612="*",'Larimar Net '!D10613-('Larimar Net '!D10613*'Larimar Net Penalized '!$D$5),'Larimar Net '!D10613)</f>
        <v>20295.118268296104</v>
      </c>
      <c r="I10612" s="7">
        <v>44272</v>
      </c>
      <c r="J10612" s="6">
        <v>20</v>
      </c>
      <c r="K10612" s="8">
        <f>IF(H10612="*",'Larimar Net '!I10613-('Larimar Net '!I10613*'Larimar Net Penalized '!$J$5),'Larimar Net '!I10613)</f>
        <v>19223.470353166485</v>
      </c>
    </row>
    <row r="10613" spans="3:11" x14ac:dyDescent="0.3">
      <c r="C10613" s="7">
        <v>44272</v>
      </c>
      <c r="D10613" s="6">
        <v>21</v>
      </c>
      <c r="E10613" s="8">
        <f>IF(B10613="*",'Larimar Net '!D10614-('Larimar Net '!D10614*'Larimar Net Penalized '!$D$5),'Larimar Net '!D10614)</f>
        <v>28882.113768454401</v>
      </c>
      <c r="I10613" s="7">
        <v>44272</v>
      </c>
      <c r="J10613" s="6">
        <v>21</v>
      </c>
      <c r="K10613" s="8">
        <f>IF(H10613="*",'Larimar Net '!I10614-('Larimar Net '!I10614*'Larimar Net Penalized '!$J$5),'Larimar Net '!I10614)</f>
        <v>29095.694943586765</v>
      </c>
    </row>
    <row r="10614" spans="3:11" x14ac:dyDescent="0.3">
      <c r="C10614" s="7">
        <v>44272</v>
      </c>
      <c r="D10614" s="6">
        <v>22</v>
      </c>
      <c r="E10614" s="8">
        <f>IF(B10614="*",'Larimar Net '!D10615-('Larimar Net '!D10615*'Larimar Net Penalized '!$D$5),'Larimar Net '!D10615)</f>
        <v>39590.779530006002</v>
      </c>
      <c r="I10614" s="7">
        <v>44272</v>
      </c>
      <c r="J10614" s="6">
        <v>22</v>
      </c>
      <c r="K10614" s="8">
        <f>IF(H10614="*",'Larimar Net '!I10615-('Larimar Net '!I10615*'Larimar Net Penalized '!$J$5),'Larimar Net '!I10615)</f>
        <v>40217.543765301234</v>
      </c>
    </row>
    <row r="10615" spans="3:11" x14ac:dyDescent="0.3">
      <c r="C10615" s="7">
        <v>44272</v>
      </c>
      <c r="D10615" s="6">
        <v>23</v>
      </c>
      <c r="E10615" s="8">
        <f>IF(B10615="*",'Larimar Net '!D10616-('Larimar Net '!D10616*'Larimar Net Penalized '!$D$5),'Larimar Net '!D10616)</f>
        <v>41415.545258688777</v>
      </c>
      <c r="I10615" s="7">
        <v>44272</v>
      </c>
      <c r="J10615" s="6">
        <v>23</v>
      </c>
      <c r="K10615" s="8">
        <f>IF(H10615="*",'Larimar Net '!I10616-('Larimar Net '!I10616*'Larimar Net Penalized '!$J$5),'Larimar Net '!I10616)</f>
        <v>35906.707553440952</v>
      </c>
    </row>
    <row r="10616" spans="3:11" x14ac:dyDescent="0.3">
      <c r="C10616" s="7">
        <v>44273</v>
      </c>
      <c r="D10616" s="6">
        <v>0</v>
      </c>
      <c r="E10616" s="8">
        <f>IF(B10616="*",'Larimar Net '!D10617-('Larimar Net '!D10617*'Larimar Net Penalized '!$D$5),'Larimar Net '!D10617)</f>
        <v>42674.964189776889</v>
      </c>
      <c r="I10616" s="7">
        <v>44273</v>
      </c>
      <c r="J10616" s="6">
        <v>0</v>
      </c>
      <c r="K10616" s="8">
        <f>IF(H10616="*",'Larimar Net '!I10617-('Larimar Net '!I10617*'Larimar Net Penalized '!$J$5),'Larimar Net '!I10617)</f>
        <v>36316.525534991364</v>
      </c>
    </row>
    <row r="10617" spans="3:11" x14ac:dyDescent="0.3">
      <c r="C10617" s="7">
        <v>44273</v>
      </c>
      <c r="D10617" s="6">
        <v>1</v>
      </c>
      <c r="E10617" s="8">
        <f>IF(B10617="*",'Larimar Net '!D10618-('Larimar Net '!D10618*'Larimar Net Penalized '!$D$5),'Larimar Net '!D10618)</f>
        <v>42451.325338069779</v>
      </c>
      <c r="I10617" s="7">
        <v>44273</v>
      </c>
      <c r="J10617" s="6">
        <v>1</v>
      </c>
      <c r="K10617" s="8">
        <f>IF(H10617="*",'Larimar Net '!I10618-('Larimar Net '!I10618*'Larimar Net Penalized '!$J$5),'Larimar Net '!I10618)</f>
        <v>35908.034427382816</v>
      </c>
    </row>
    <row r="10618" spans="3:11" x14ac:dyDescent="0.3">
      <c r="C10618" s="7">
        <v>44273</v>
      </c>
      <c r="D10618" s="6">
        <v>2</v>
      </c>
      <c r="E10618" s="8">
        <f>IF(B10618="*",'Larimar Net '!D10619-('Larimar Net '!D10619*'Larimar Net Penalized '!$D$5),'Larimar Net '!D10619)</f>
        <v>42928.519230095022</v>
      </c>
      <c r="I10618" s="7">
        <v>44273</v>
      </c>
      <c r="J10618" s="6">
        <v>2</v>
      </c>
      <c r="K10618" s="8">
        <f>IF(H10618="*",'Larimar Net '!I10619-('Larimar Net '!I10619*'Larimar Net Penalized '!$J$5),'Larimar Net '!I10619)</f>
        <v>38113.45385959548</v>
      </c>
    </row>
    <row r="10619" spans="3:11" x14ac:dyDescent="0.3">
      <c r="C10619" s="7">
        <v>44273</v>
      </c>
      <c r="D10619" s="6">
        <v>3</v>
      </c>
      <c r="E10619" s="8">
        <f>IF(B10619="*",'Larimar Net '!D10620-('Larimar Net '!D10620*'Larimar Net Penalized '!$D$5),'Larimar Net '!D10620)</f>
        <v>41166.426503771632</v>
      </c>
      <c r="I10619" s="7">
        <v>44273</v>
      </c>
      <c r="J10619" s="6">
        <v>3</v>
      </c>
      <c r="K10619" s="8">
        <f>IF(H10619="*",'Larimar Net '!I10620-('Larimar Net '!I10620*'Larimar Net Penalized '!$J$5),'Larimar Net '!I10620)</f>
        <v>37611.496074037335</v>
      </c>
    </row>
    <row r="10620" spans="3:11" x14ac:dyDescent="0.3">
      <c r="C10620" s="7">
        <v>44273</v>
      </c>
      <c r="D10620" s="6">
        <v>4</v>
      </c>
      <c r="E10620" s="8">
        <f>IF(B10620="*",'Larimar Net '!D10621-('Larimar Net '!D10621*'Larimar Net Penalized '!$D$5),'Larimar Net '!D10621)</f>
        <v>41102.783246600658</v>
      </c>
      <c r="I10620" s="7">
        <v>44273</v>
      </c>
      <c r="J10620" s="6">
        <v>4</v>
      </c>
      <c r="K10620" s="8">
        <f>IF(H10620="*",'Larimar Net '!I10621-('Larimar Net '!I10621*'Larimar Net Penalized '!$J$5),'Larimar Net '!I10621)</f>
        <v>38315.63554975338</v>
      </c>
    </row>
    <row r="10621" spans="3:11" x14ac:dyDescent="0.3">
      <c r="C10621" s="7">
        <v>44273</v>
      </c>
      <c r="D10621" s="6">
        <v>5</v>
      </c>
      <c r="E10621" s="8">
        <f>IF(B10621="*",'Larimar Net '!D10622-('Larimar Net '!D10622*'Larimar Net Penalized '!$D$5),'Larimar Net '!D10622)</f>
        <v>38487.734298745643</v>
      </c>
      <c r="I10621" s="7">
        <v>44273</v>
      </c>
      <c r="J10621" s="6">
        <v>5</v>
      </c>
      <c r="K10621" s="8">
        <f>IF(H10621="*",'Larimar Net '!I10622-('Larimar Net '!I10622*'Larimar Net Penalized '!$J$5),'Larimar Net '!I10622)</f>
        <v>39437.593219069415</v>
      </c>
    </row>
    <row r="10622" spans="3:11" x14ac:dyDescent="0.3">
      <c r="C10622" s="7">
        <v>44273</v>
      </c>
      <c r="D10622" s="6">
        <v>6</v>
      </c>
      <c r="E10622" s="8">
        <f>IF(B10622="*",'Larimar Net '!D10623-('Larimar Net '!D10623*'Larimar Net Penalized '!$D$5),'Larimar Net '!D10623)</f>
        <v>38411.91317534593</v>
      </c>
      <c r="I10622" s="7">
        <v>44273</v>
      </c>
      <c r="J10622" s="6">
        <v>6</v>
      </c>
      <c r="K10622" s="8">
        <f>IF(H10622="*",'Larimar Net '!I10623-('Larimar Net '!I10623*'Larimar Net Penalized '!$J$5),'Larimar Net '!I10623)</f>
        <v>41767.143561812503</v>
      </c>
    </row>
    <row r="10623" spans="3:11" x14ac:dyDescent="0.3">
      <c r="C10623" s="7">
        <v>44273</v>
      </c>
      <c r="D10623" s="6">
        <v>7</v>
      </c>
      <c r="E10623" s="8">
        <f>IF(B10623="*",'Larimar Net '!D10624-('Larimar Net '!D10624*'Larimar Net Penalized '!$D$5),'Larimar Net '!D10624)</f>
        <v>39589.978777656994</v>
      </c>
      <c r="I10623" s="7">
        <v>44273</v>
      </c>
      <c r="J10623" s="6">
        <v>7</v>
      </c>
      <c r="K10623" s="8">
        <f>IF(H10623="*",'Larimar Net '!I10624-('Larimar Net '!I10624*'Larimar Net Penalized '!$J$5),'Larimar Net '!I10624)</f>
        <v>42368.692883307245</v>
      </c>
    </row>
    <row r="10624" spans="3:11" x14ac:dyDescent="0.3">
      <c r="C10624" s="7">
        <v>44273</v>
      </c>
      <c r="D10624" s="6">
        <v>8</v>
      </c>
      <c r="E10624" s="8">
        <f>IF(B10624="*",'Larimar Net '!D10625-('Larimar Net '!D10625*'Larimar Net Penalized '!$D$5),'Larimar Net '!D10625)</f>
        <v>43420.543602733844</v>
      </c>
      <c r="I10624" s="7">
        <v>44273</v>
      </c>
      <c r="J10624" s="6">
        <v>8</v>
      </c>
      <c r="K10624" s="8">
        <f>IF(H10624="*",'Larimar Net '!I10625-('Larimar Net '!I10625*'Larimar Net Penalized '!$J$5),'Larimar Net '!I10625)</f>
        <v>43132.20071379342</v>
      </c>
    </row>
    <row r="10625" spans="3:11" x14ac:dyDescent="0.3">
      <c r="C10625" s="7">
        <v>44273</v>
      </c>
      <c r="D10625" s="6">
        <v>9</v>
      </c>
      <c r="E10625" s="8">
        <f>IF(B10625="*",'Larimar Net '!D10626-('Larimar Net '!D10626*'Larimar Net Penalized '!$D$5),'Larimar Net '!D10626)</f>
        <v>42847.878005780345</v>
      </c>
      <c r="I10625" s="7">
        <v>44273</v>
      </c>
      <c r="J10625" s="6">
        <v>9</v>
      </c>
      <c r="K10625" s="8">
        <f>IF(H10625="*",'Larimar Net '!I10626-('Larimar Net '!I10626*'Larimar Net Penalized '!$J$5),'Larimar Net '!I10626)</f>
        <v>43305.477594285607</v>
      </c>
    </row>
    <row r="10626" spans="3:11" x14ac:dyDescent="0.3">
      <c r="C10626" s="7">
        <v>44273</v>
      </c>
      <c r="D10626" s="6">
        <v>10</v>
      </c>
      <c r="E10626" s="8">
        <f>IF(B10626="*",'Larimar Net '!D10627-('Larimar Net '!D10627*'Larimar Net Penalized '!$D$5),'Larimar Net '!D10627)</f>
        <v>41964.667565300326</v>
      </c>
      <c r="I10626" s="7">
        <v>44273</v>
      </c>
      <c r="J10626" s="6">
        <v>10</v>
      </c>
      <c r="K10626" s="8">
        <f>IF(H10626="*",'Larimar Net '!I10627-('Larimar Net '!I10627*'Larimar Net Penalized '!$J$5),'Larimar Net '!I10627)</f>
        <v>43357.572497911358</v>
      </c>
    </row>
    <row r="10627" spans="3:11" x14ac:dyDescent="0.3">
      <c r="C10627" s="7">
        <v>44273</v>
      </c>
      <c r="D10627" s="6">
        <v>11</v>
      </c>
      <c r="E10627" s="8">
        <f>IF(B10627="*",'Larimar Net '!D10628-('Larimar Net '!D10628*'Larimar Net Penalized '!$D$5),'Larimar Net '!D10628)</f>
        <v>40889.129446282524</v>
      </c>
      <c r="I10627" s="7">
        <v>44273</v>
      </c>
      <c r="J10627" s="6">
        <v>11</v>
      </c>
      <c r="K10627" s="8">
        <f>IF(H10627="*",'Larimar Net '!I10628-('Larimar Net '!I10628*'Larimar Net Penalized '!$J$5),'Larimar Net '!I10628)</f>
        <v>39212.808883769911</v>
      </c>
    </row>
    <row r="10628" spans="3:11" x14ac:dyDescent="0.3">
      <c r="C10628" s="7">
        <v>44273</v>
      </c>
      <c r="D10628" s="6">
        <v>12</v>
      </c>
      <c r="E10628" s="8">
        <f>IF(B10628="*",'Larimar Net '!D10629-('Larimar Net '!D10629*'Larimar Net Penalized '!$D$5),'Larimar Net '!D10629)</f>
        <v>36975.80851426036</v>
      </c>
      <c r="I10628" s="7">
        <v>44273</v>
      </c>
      <c r="J10628" s="6">
        <v>12</v>
      </c>
      <c r="K10628" s="8">
        <f>IF(H10628="*",'Larimar Net '!I10629-('Larimar Net '!I10629*'Larimar Net Penalized '!$J$5),'Larimar Net '!I10629)</f>
        <v>33571.719170770732</v>
      </c>
    </row>
    <row r="10629" spans="3:11" x14ac:dyDescent="0.3">
      <c r="C10629" s="7">
        <v>44273</v>
      </c>
      <c r="D10629" s="6">
        <v>13</v>
      </c>
      <c r="E10629" s="8">
        <f>IF(B10629="*",'Larimar Net '!D10630-('Larimar Net '!D10630*'Larimar Net Penalized '!$D$5),'Larimar Net '!D10630)</f>
        <v>31452.384387346196</v>
      </c>
      <c r="I10629" s="7">
        <v>44273</v>
      </c>
      <c r="J10629" s="6">
        <v>13</v>
      </c>
      <c r="K10629" s="8">
        <f>IF(H10629="*",'Larimar Net '!I10630-('Larimar Net '!I10630*'Larimar Net Penalized '!$J$5),'Larimar Net '!I10630)</f>
        <v>31427.929234784704</v>
      </c>
    </row>
    <row r="10630" spans="3:11" x14ac:dyDescent="0.3">
      <c r="C10630" s="7">
        <v>44273</v>
      </c>
      <c r="D10630" s="6">
        <v>14</v>
      </c>
      <c r="E10630" s="8">
        <f>IF(B10630="*",'Larimar Net '!D10631-('Larimar Net '!D10631*'Larimar Net Penalized '!$D$5),'Larimar Net '!D10631)</f>
        <v>31041.071865114638</v>
      </c>
      <c r="I10630" s="7">
        <v>44273</v>
      </c>
      <c r="J10630" s="6">
        <v>14</v>
      </c>
      <c r="K10630" s="8">
        <f>IF(H10630="*",'Larimar Net '!I10631-('Larimar Net '!I10631*'Larimar Net Penalized '!$J$5),'Larimar Net '!I10631)</f>
        <v>32837.317811075496</v>
      </c>
    </row>
    <row r="10631" spans="3:11" x14ac:dyDescent="0.3">
      <c r="C10631" s="7">
        <v>44273</v>
      </c>
      <c r="D10631" s="6">
        <v>15</v>
      </c>
      <c r="E10631" s="8">
        <f>IF(B10631="*",'Larimar Net '!D10632-('Larimar Net '!D10632*'Larimar Net Penalized '!$D$5),'Larimar Net '!D10632)</f>
        <v>25955.87021809848</v>
      </c>
      <c r="I10631" s="7">
        <v>44273</v>
      </c>
      <c r="J10631" s="6">
        <v>15</v>
      </c>
      <c r="K10631" s="8">
        <f>IF(H10631="*",'Larimar Net '!I10632-('Larimar Net '!I10632*'Larimar Net Penalized '!$J$5),'Larimar Net '!I10632)</f>
        <v>20928.627368714882</v>
      </c>
    </row>
    <row r="10632" spans="3:11" x14ac:dyDescent="0.3">
      <c r="C10632" s="7">
        <v>44273</v>
      </c>
      <c r="D10632" s="6">
        <v>16</v>
      </c>
      <c r="E10632" s="8">
        <f>IF(B10632="*",'Larimar Net '!D10633-('Larimar Net '!D10633*'Larimar Net Penalized '!$D$5),'Larimar Net '!D10633)</f>
        <v>15827.973288094892</v>
      </c>
      <c r="I10632" s="7">
        <v>44273</v>
      </c>
      <c r="J10632" s="6">
        <v>16</v>
      </c>
      <c r="K10632" s="8">
        <f>IF(H10632="*",'Larimar Net '!I10633-('Larimar Net '!I10633*'Larimar Net Penalized '!$J$5),'Larimar Net '!I10633)</f>
        <v>13991.649410761833</v>
      </c>
    </row>
    <row r="10633" spans="3:11" x14ac:dyDescent="0.3">
      <c r="C10633" s="7">
        <v>44273</v>
      </c>
      <c r="D10633" s="6">
        <v>17</v>
      </c>
      <c r="E10633" s="8">
        <f>IF(B10633="*",'Larimar Net '!D10634-('Larimar Net '!D10634*'Larimar Net Penalized '!$D$5),'Larimar Net '!D10634)</f>
        <v>12524.454064127312</v>
      </c>
      <c r="I10633" s="7">
        <v>44273</v>
      </c>
      <c r="J10633" s="6">
        <v>17</v>
      </c>
      <c r="K10633" s="8">
        <f>IF(H10633="*",'Larimar Net '!I10634-('Larimar Net '!I10634*'Larimar Net Penalized '!$J$5),'Larimar Net '!I10634)</f>
        <v>8597.8636271568703</v>
      </c>
    </row>
    <row r="10634" spans="3:11" x14ac:dyDescent="0.3">
      <c r="C10634" s="7">
        <v>44273</v>
      </c>
      <c r="D10634" s="6">
        <v>18</v>
      </c>
      <c r="E10634" s="8">
        <f>IF(B10634="*",'Larimar Net '!D10635-('Larimar Net '!D10635*'Larimar Net Penalized '!$D$5),'Larimar Net '!D10635)</f>
        <v>13383.789515855788</v>
      </c>
      <c r="I10634" s="7">
        <v>44273</v>
      </c>
      <c r="J10634" s="6">
        <v>18</v>
      </c>
      <c r="K10634" s="8">
        <f>IF(H10634="*",'Larimar Net '!I10635-('Larimar Net '!I10635*'Larimar Net Penalized '!$J$5),'Larimar Net '!I10635)</f>
        <v>6172.5156873080768</v>
      </c>
    </row>
    <row r="10635" spans="3:11" x14ac:dyDescent="0.3">
      <c r="C10635" s="7">
        <v>44273</v>
      </c>
      <c r="D10635" s="6">
        <v>19</v>
      </c>
      <c r="E10635" s="8">
        <f>IF(B10635="*",'Larimar Net '!D10636-('Larimar Net '!D10636*'Larimar Net Penalized '!$D$5),'Larimar Net '!D10636)</f>
        <v>13814.689786734241</v>
      </c>
      <c r="I10635" s="7">
        <v>44273</v>
      </c>
      <c r="J10635" s="6">
        <v>19</v>
      </c>
      <c r="K10635" s="8">
        <f>IF(H10635="*",'Larimar Net '!I10636-('Larimar Net '!I10636*'Larimar Net Penalized '!$J$5),'Larimar Net '!I10636)</f>
        <v>9915.7066676906725</v>
      </c>
    </row>
    <row r="10636" spans="3:11" x14ac:dyDescent="0.3">
      <c r="C10636" s="7">
        <v>44273</v>
      </c>
      <c r="D10636" s="6">
        <v>20</v>
      </c>
      <c r="E10636" s="8">
        <f>IF(B10636="*",'Larimar Net '!D10637-('Larimar Net '!D10637*'Larimar Net Penalized '!$D$5),'Larimar Net '!D10637)</f>
        <v>17311.597783513447</v>
      </c>
      <c r="I10636" s="7">
        <v>44273</v>
      </c>
      <c r="J10636" s="6">
        <v>20</v>
      </c>
      <c r="K10636" s="8">
        <f>IF(H10636="*",'Larimar Net '!I10637-('Larimar Net '!I10637*'Larimar Net Penalized '!$J$5),'Larimar Net '!I10637)</f>
        <v>15084.653316726355</v>
      </c>
    </row>
    <row r="10637" spans="3:11" x14ac:dyDescent="0.3">
      <c r="C10637" s="7">
        <v>44273</v>
      </c>
      <c r="D10637" s="6">
        <v>21</v>
      </c>
      <c r="E10637" s="8">
        <f>IF(B10637="*",'Larimar Net '!D10638-('Larimar Net '!D10638*'Larimar Net Penalized '!$D$5),'Larimar Net '!D10638)</f>
        <v>31032.814958176234</v>
      </c>
      <c r="I10637" s="7">
        <v>44273</v>
      </c>
      <c r="J10637" s="6">
        <v>21</v>
      </c>
      <c r="K10637" s="8">
        <f>IF(H10637="*",'Larimar Net '!I10638-('Larimar Net '!I10638*'Larimar Net Penalized '!$J$5),'Larimar Net '!I10638)</f>
        <v>21044.314314577223</v>
      </c>
    </row>
    <row r="10638" spans="3:11" x14ac:dyDescent="0.3">
      <c r="C10638" s="7">
        <v>44273</v>
      </c>
      <c r="D10638" s="6">
        <v>22</v>
      </c>
      <c r="E10638" s="8">
        <f>IF(B10638="*",'Larimar Net '!D10639-('Larimar Net '!D10639*'Larimar Net Penalized '!$D$5),'Larimar Net '!D10639)</f>
        <v>36310.11048760156</v>
      </c>
      <c r="I10638" s="7">
        <v>44273</v>
      </c>
      <c r="J10638" s="6">
        <v>22</v>
      </c>
      <c r="K10638" s="8">
        <f>IF(H10638="*",'Larimar Net '!I10639-('Larimar Net '!I10639*'Larimar Net Penalized '!$J$5),'Larimar Net '!I10639)</f>
        <v>27618.799949361517</v>
      </c>
    </row>
    <row r="10639" spans="3:11" x14ac:dyDescent="0.3">
      <c r="C10639" s="7">
        <v>44273</v>
      </c>
      <c r="D10639" s="6">
        <v>23</v>
      </c>
      <c r="E10639" s="8">
        <f>IF(B10639="*",'Larimar Net '!D10640-('Larimar Net '!D10640*'Larimar Net Penalized '!$D$5),'Larimar Net '!D10640)</f>
        <v>29875.880647571586</v>
      </c>
      <c r="I10639" s="7">
        <v>44273</v>
      </c>
      <c r="J10639" s="6">
        <v>23</v>
      </c>
      <c r="K10639" s="8">
        <f>IF(H10639="*",'Larimar Net '!I10640-('Larimar Net '!I10640*'Larimar Net Penalized '!$J$5),'Larimar Net '!I10640)</f>
        <v>31983.048683638895</v>
      </c>
    </row>
    <row r="10640" spans="3:11" x14ac:dyDescent="0.3">
      <c r="C10640" s="7">
        <v>44274</v>
      </c>
      <c r="D10640" s="6">
        <v>0</v>
      </c>
      <c r="E10640" s="8">
        <f>IF(B10640="*",'Larimar Net '!D10641-('Larimar Net '!D10641*'Larimar Net Penalized '!$D$5),'Larimar Net '!D10641)</f>
        <v>38085.76340095621</v>
      </c>
      <c r="I10640" s="7">
        <v>44274</v>
      </c>
      <c r="J10640" s="6">
        <v>0</v>
      </c>
      <c r="K10640" s="8">
        <f>IF(H10640="*",'Larimar Net '!I10641-('Larimar Net '!I10641*'Larimar Net Penalized '!$J$5),'Larimar Net '!I10641)</f>
        <v>32650.873021677471</v>
      </c>
    </row>
    <row r="10641" spans="3:11" x14ac:dyDescent="0.3">
      <c r="C10641" s="7">
        <v>44274</v>
      </c>
      <c r="D10641" s="6">
        <v>1</v>
      </c>
      <c r="E10641" s="8">
        <f>IF(B10641="*",'Larimar Net '!D10642-('Larimar Net '!D10642*'Larimar Net Penalized '!$D$5),'Larimar Net '!D10642)</f>
        <v>42938.814061743462</v>
      </c>
      <c r="I10641" s="7">
        <v>44274</v>
      </c>
      <c r="J10641" s="6">
        <v>1</v>
      </c>
      <c r="K10641" s="8">
        <f>IF(H10641="*",'Larimar Net '!I10642-('Larimar Net '!I10642*'Larimar Net Penalized '!$J$5),'Larimar Net '!I10642)</f>
        <v>33476.707395748272</v>
      </c>
    </row>
    <row r="10642" spans="3:11" x14ac:dyDescent="0.3">
      <c r="C10642" s="7">
        <v>44274</v>
      </c>
      <c r="D10642" s="6">
        <v>2</v>
      </c>
      <c r="E10642" s="8">
        <f>IF(B10642="*",'Larimar Net '!D10643-('Larimar Net '!D10643*'Larimar Net Penalized '!$D$5),'Larimar Net '!D10643)</f>
        <v>40469.338397545602</v>
      </c>
      <c r="I10642" s="7">
        <v>44274</v>
      </c>
      <c r="J10642" s="6">
        <v>2</v>
      </c>
      <c r="K10642" s="8">
        <f>IF(H10642="*",'Larimar Net '!I10643-('Larimar Net '!I10643*'Larimar Net Penalized '!$J$5),'Larimar Net '!I10643)</f>
        <v>29305.133523581582</v>
      </c>
    </row>
    <row r="10643" spans="3:11" x14ac:dyDescent="0.3">
      <c r="C10643" s="7">
        <v>44274</v>
      </c>
      <c r="D10643" s="6">
        <v>3</v>
      </c>
      <c r="E10643" s="8">
        <f>IF(B10643="*",'Larimar Net '!D10644-('Larimar Net '!D10644*'Larimar Net Penalized '!$D$5),'Larimar Net '!D10644)</f>
        <v>33697.54416467416</v>
      </c>
      <c r="I10643" s="7">
        <v>44274</v>
      </c>
      <c r="J10643" s="6">
        <v>3</v>
      </c>
      <c r="K10643" s="8">
        <f>IF(H10643="*",'Larimar Net '!I10644-('Larimar Net '!I10644*'Larimar Net Penalized '!$J$5),'Larimar Net '!I10644)</f>
        <v>26892.655019197453</v>
      </c>
    </row>
    <row r="10644" spans="3:11" x14ac:dyDescent="0.3">
      <c r="C10644" s="7">
        <v>44274</v>
      </c>
      <c r="D10644" s="6">
        <v>4</v>
      </c>
      <c r="E10644" s="8">
        <f>IF(B10644="*",'Larimar Net '!D10645-('Larimar Net '!D10645*'Larimar Net Penalized '!$D$5),'Larimar Net '!D10645)</f>
        <v>31307.630365026253</v>
      </c>
      <c r="I10644" s="7">
        <v>44274</v>
      </c>
      <c r="J10644" s="6">
        <v>4</v>
      </c>
      <c r="K10644" s="8">
        <f>IF(H10644="*",'Larimar Net '!I10645-('Larimar Net '!I10645*'Larimar Net Penalized '!$J$5),'Larimar Net '!I10645)</f>
        <v>24016.723403801156</v>
      </c>
    </row>
    <row r="10645" spans="3:11" x14ac:dyDescent="0.3">
      <c r="C10645" s="7">
        <v>44274</v>
      </c>
      <c r="D10645" s="6">
        <v>5</v>
      </c>
      <c r="E10645" s="8">
        <f>IF(B10645="*",'Larimar Net '!D10646-('Larimar Net '!D10646*'Larimar Net Penalized '!$D$5),'Larimar Net '!D10646)</f>
        <v>24502.570811018708</v>
      </c>
      <c r="I10645" s="7">
        <v>44274</v>
      </c>
      <c r="J10645" s="6">
        <v>5</v>
      </c>
      <c r="K10645" s="8">
        <f>IF(H10645="*",'Larimar Net '!I10646-('Larimar Net '!I10646*'Larimar Net Penalized '!$J$5),'Larimar Net '!I10646)</f>
        <v>25177.897895057318</v>
      </c>
    </row>
    <row r="10646" spans="3:11" x14ac:dyDescent="0.3">
      <c r="C10646" s="7">
        <v>44274</v>
      </c>
      <c r="D10646" s="6">
        <v>6</v>
      </c>
      <c r="E10646" s="8">
        <f>IF(B10646="*",'Larimar Net '!D10647-('Larimar Net '!D10647*'Larimar Net Penalized '!$D$5),'Larimar Net '!D10647)</f>
        <v>19515.030761004728</v>
      </c>
      <c r="I10646" s="7">
        <v>44274</v>
      </c>
      <c r="J10646" s="6">
        <v>6</v>
      </c>
      <c r="K10646" s="8">
        <f>IF(H10646="*",'Larimar Net '!I10647-('Larimar Net '!I10647*'Larimar Net Penalized '!$J$5),'Larimar Net '!I10647)</f>
        <v>10033.091661377761</v>
      </c>
    </row>
    <row r="10647" spans="3:11" x14ac:dyDescent="0.3">
      <c r="C10647" s="7">
        <v>44274</v>
      </c>
      <c r="D10647" s="6">
        <v>7</v>
      </c>
      <c r="E10647" s="8">
        <f>IF(B10647="*",'Larimar Net '!D10648-('Larimar Net '!D10648*'Larimar Net Penalized '!$D$5),'Larimar Net '!D10648)</f>
        <v>22634.536201022162</v>
      </c>
      <c r="I10647" s="7">
        <v>44274</v>
      </c>
      <c r="J10647" s="6">
        <v>7</v>
      </c>
      <c r="K10647" s="8">
        <f>IF(H10647="*",'Larimar Net '!I10648-('Larimar Net '!I10648*'Larimar Net Penalized '!$J$5),'Larimar Net '!I10648)</f>
        <v>7984.7920809296875</v>
      </c>
    </row>
    <row r="10648" spans="3:11" x14ac:dyDescent="0.3">
      <c r="C10648" s="7">
        <v>44274</v>
      </c>
      <c r="D10648" s="6">
        <v>8</v>
      </c>
      <c r="E10648" s="8">
        <f>IF(B10648="*",'Larimar Net '!D10649-('Larimar Net '!D10649*'Larimar Net Penalized '!$D$5),'Larimar Net '!D10649)</f>
        <v>23579.713384132814</v>
      </c>
      <c r="I10648" s="7">
        <v>44274</v>
      </c>
      <c r="J10648" s="6">
        <v>8</v>
      </c>
      <c r="K10648" s="8">
        <f>IF(H10648="*",'Larimar Net '!I10649-('Larimar Net '!I10649*'Larimar Net Penalized '!$J$5),'Larimar Net '!I10649)</f>
        <v>11029.378194227596</v>
      </c>
    </row>
    <row r="10649" spans="3:11" x14ac:dyDescent="0.3">
      <c r="C10649" s="7">
        <v>44274</v>
      </c>
      <c r="D10649" s="6">
        <v>9</v>
      </c>
      <c r="E10649" s="8">
        <f>IF(B10649="*",'Larimar Net '!D10650-('Larimar Net '!D10650*'Larimar Net Penalized '!$D$5),'Larimar Net '!D10650)</f>
        <v>31029.794114799053</v>
      </c>
      <c r="I10649" s="7">
        <v>44274</v>
      </c>
      <c r="J10649" s="6">
        <v>9</v>
      </c>
      <c r="K10649" s="8">
        <f>IF(H10649="*",'Larimar Net '!I10650-('Larimar Net '!I10650*'Larimar Net Penalized '!$J$5),'Larimar Net '!I10650)</f>
        <v>20092.657314260367</v>
      </c>
    </row>
    <row r="10650" spans="3:11" x14ac:dyDescent="0.3">
      <c r="C10650" s="7">
        <v>44274</v>
      </c>
      <c r="D10650" s="6">
        <v>10</v>
      </c>
      <c r="E10650" s="8">
        <f>IF(B10650="*",'Larimar Net '!D10651-('Larimar Net '!D10651*'Larimar Net Penalized '!$D$5),'Larimar Net '!D10651)</f>
        <v>36509.529988092472</v>
      </c>
      <c r="I10650" s="7">
        <v>44274</v>
      </c>
      <c r="J10650" s="6">
        <v>10</v>
      </c>
      <c r="K10650" s="8">
        <f>IF(H10650="*",'Larimar Net '!I10651-('Larimar Net '!I10651*'Larimar Net Penalized '!$J$5),'Larimar Net '!I10651)</f>
        <v>19804.44362955082</v>
      </c>
    </row>
    <row r="10651" spans="3:11" x14ac:dyDescent="0.3">
      <c r="C10651" s="7">
        <v>44274</v>
      </c>
      <c r="D10651" s="6">
        <v>11</v>
      </c>
      <c r="E10651" s="8">
        <f>IF(B10651="*",'Larimar Net '!D10652-('Larimar Net '!D10652*'Larimar Net Penalized '!$D$5),'Larimar Net '!D10652)</f>
        <v>42392.034589057774</v>
      </c>
      <c r="I10651" s="7">
        <v>44274</v>
      </c>
      <c r="J10651" s="6">
        <v>11</v>
      </c>
      <c r="K10651" s="8">
        <f>IF(H10651="*",'Larimar Net '!I10652-('Larimar Net '!I10652*'Larimar Net Penalized '!$J$5),'Larimar Net '!I10652)</f>
        <v>24139.218128720891</v>
      </c>
    </row>
    <row r="10652" spans="3:11" x14ac:dyDescent="0.3">
      <c r="C10652" s="7">
        <v>44274</v>
      </c>
      <c r="D10652" s="6">
        <v>12</v>
      </c>
      <c r="E10652" s="8">
        <f>IF(B10652="*",'Larimar Net '!D10653-('Larimar Net '!D10653*'Larimar Net Penalized '!$D$5),'Larimar Net '!D10653)</f>
        <v>43407.737408686226</v>
      </c>
      <c r="I10652" s="7">
        <v>44274</v>
      </c>
      <c r="J10652" s="6">
        <v>12</v>
      </c>
      <c r="K10652" s="8">
        <f>IF(H10652="*",'Larimar Net '!I10653-('Larimar Net '!I10653*'Larimar Net Penalized '!$J$5),'Larimar Net '!I10653)</f>
        <v>22607.077636080678</v>
      </c>
    </row>
    <row r="10653" spans="3:11" x14ac:dyDescent="0.3">
      <c r="C10653" s="7">
        <v>44274</v>
      </c>
      <c r="D10653" s="6">
        <v>13</v>
      </c>
      <c r="E10653" s="8">
        <f>IF(B10653="*",'Larimar Net '!D10654-('Larimar Net '!D10654*'Larimar Net Penalized '!$D$5),'Larimar Net '!D10654)</f>
        <v>38058.170563592845</v>
      </c>
      <c r="I10653" s="7">
        <v>44274</v>
      </c>
      <c r="J10653" s="6">
        <v>13</v>
      </c>
      <c r="K10653" s="8">
        <f>IF(H10653="*",'Larimar Net '!I10654-('Larimar Net '!I10654*'Larimar Net Penalized '!$J$5),'Larimar Net '!I10654)</f>
        <v>29785.177430253454</v>
      </c>
    </row>
    <row r="10654" spans="3:11" x14ac:dyDescent="0.3">
      <c r="C10654" s="7">
        <v>44274</v>
      </c>
      <c r="D10654" s="6">
        <v>14</v>
      </c>
      <c r="E10654" s="8">
        <f>IF(B10654="*",'Larimar Net '!D10655-('Larimar Net '!D10655*'Larimar Net Penalized '!$D$5),'Larimar Net '!D10655)</f>
        <v>38306.396995907526</v>
      </c>
      <c r="I10654" s="7">
        <v>44274</v>
      </c>
      <c r="J10654" s="6">
        <v>14</v>
      </c>
      <c r="K10654" s="8">
        <f>IF(H10654="*",'Larimar Net '!I10655-('Larimar Net '!I10655*'Larimar Net Penalized '!$J$5),'Larimar Net '!I10655)</f>
        <v>24665.67973034022</v>
      </c>
    </row>
    <row r="10655" spans="3:11" x14ac:dyDescent="0.3">
      <c r="C10655" s="7">
        <v>44274</v>
      </c>
      <c r="D10655" s="6">
        <v>15</v>
      </c>
      <c r="E10655" s="8">
        <f>IF(B10655="*",'Larimar Net '!D10656-('Larimar Net '!D10656*'Larimar Net Penalized '!$D$5),'Larimar Net '!D10656)</f>
        <v>34888.07403344159</v>
      </c>
      <c r="I10655" s="7">
        <v>44274</v>
      </c>
      <c r="J10655" s="6">
        <v>15</v>
      </c>
      <c r="K10655" s="8">
        <f>IF(H10655="*",'Larimar Net '!I10656-('Larimar Net '!I10656*'Larimar Net Penalized '!$J$5),'Larimar Net '!I10656)</f>
        <v>18401.460970839467</v>
      </c>
    </row>
    <row r="10656" spans="3:11" x14ac:dyDescent="0.3">
      <c r="C10656" s="7">
        <v>44274</v>
      </c>
      <c r="D10656" s="6">
        <v>16</v>
      </c>
      <c r="E10656" s="8">
        <f>IF(B10656="*",'Larimar Net '!D10657-('Larimar Net '!D10657*'Larimar Net Penalized '!$D$5),'Larimar Net '!D10657)</f>
        <v>27204.989446694039</v>
      </c>
      <c r="I10656" s="7">
        <v>44274</v>
      </c>
      <c r="J10656" s="6">
        <v>16</v>
      </c>
      <c r="K10656" s="8">
        <f>IF(H10656="*",'Larimar Net '!I10657-('Larimar Net '!I10657*'Larimar Net Penalized '!$J$5),'Larimar Net '!I10657)</f>
        <v>14319.629615391319</v>
      </c>
    </row>
    <row r="10657" spans="3:11" x14ac:dyDescent="0.3">
      <c r="C10657" s="7">
        <v>44274</v>
      </c>
      <c r="D10657" s="6">
        <v>17</v>
      </c>
      <c r="E10657" s="8">
        <f>IF(B10657="*",'Larimar Net '!D10658-('Larimar Net '!D10658*'Larimar Net Penalized '!$D$5),'Larimar Net '!D10658)</f>
        <v>27349.966549864104</v>
      </c>
      <c r="I10657" s="7">
        <v>44274</v>
      </c>
      <c r="J10657" s="6">
        <v>17</v>
      </c>
      <c r="K10657" s="8">
        <f>IF(H10657="*",'Larimar Net '!I10658-('Larimar Net '!I10658*'Larimar Net Penalized '!$J$5),'Larimar Net '!I10658)</f>
        <v>15929.176204251651</v>
      </c>
    </row>
    <row r="10658" spans="3:11" x14ac:dyDescent="0.3">
      <c r="C10658" s="7">
        <v>44274</v>
      </c>
      <c r="D10658" s="6">
        <v>18</v>
      </c>
      <c r="E10658" s="8">
        <f>IF(B10658="*",'Larimar Net '!D10659-('Larimar Net '!D10659*'Larimar Net Penalized '!$D$5),'Larimar Net '!D10659)</f>
        <v>18880.744001671104</v>
      </c>
      <c r="I10658" s="7">
        <v>44274</v>
      </c>
      <c r="J10658" s="6">
        <v>18</v>
      </c>
      <c r="K10658" s="8">
        <f>IF(H10658="*",'Larimar Net '!I10659-('Larimar Net '!I10659*'Larimar Net Penalized '!$J$5),'Larimar Net '!I10659)</f>
        <v>10281.379055484374</v>
      </c>
    </row>
    <row r="10659" spans="3:11" x14ac:dyDescent="0.3">
      <c r="C10659" s="7">
        <v>44274</v>
      </c>
      <c r="D10659" s="6">
        <v>19</v>
      </c>
      <c r="E10659" s="8">
        <f>IF(B10659="*",'Larimar Net '!D10660-('Larimar Net '!D10660*'Larimar Net Penalized '!$D$5),'Larimar Net '!D10660)</f>
        <v>17415.710210794325</v>
      </c>
      <c r="I10659" s="7">
        <v>44274</v>
      </c>
      <c r="J10659" s="6">
        <v>19</v>
      </c>
      <c r="K10659" s="8">
        <f>IF(H10659="*",'Larimar Net '!I10660-('Larimar Net '!I10660*'Larimar Net Penalized '!$J$5),'Larimar Net '!I10660)</f>
        <v>11898.029583130465</v>
      </c>
    </row>
    <row r="10660" spans="3:11" x14ac:dyDescent="0.3">
      <c r="C10660" s="7">
        <v>44274</v>
      </c>
      <c r="D10660" s="6">
        <v>20</v>
      </c>
      <c r="E10660" s="8">
        <f>IF(B10660="*",'Larimar Net '!D10661-('Larimar Net '!D10661*'Larimar Net Penalized '!$D$5),'Larimar Net '!D10661)</f>
        <v>16352.351175791107</v>
      </c>
      <c r="I10660" s="7">
        <v>44274</v>
      </c>
      <c r="J10660" s="6">
        <v>20</v>
      </c>
      <c r="K10660" s="8">
        <f>IF(H10660="*",'Larimar Net '!I10661-('Larimar Net '!I10661*'Larimar Net Penalized '!$J$5),'Larimar Net '!I10661)</f>
        <v>12575.758470292518</v>
      </c>
    </row>
    <row r="10661" spans="3:11" x14ac:dyDescent="0.3">
      <c r="C10661" s="7">
        <v>44274</v>
      </c>
      <c r="D10661" s="6">
        <v>21</v>
      </c>
      <c r="E10661" s="8">
        <f>IF(B10661="*",'Larimar Net '!D10662-('Larimar Net '!D10662*'Larimar Net Penalized '!$D$5),'Larimar Net '!D10662)</f>
        <v>16855.388085976563</v>
      </c>
      <c r="I10661" s="7">
        <v>44274</v>
      </c>
      <c r="J10661" s="6">
        <v>21</v>
      </c>
      <c r="K10661" s="8">
        <f>IF(H10661="*",'Larimar Net '!I10662-('Larimar Net '!I10662*'Larimar Net Penalized '!$J$5),'Larimar Net '!I10662)</f>
        <v>16969.48704154971</v>
      </c>
    </row>
    <row r="10662" spans="3:11" x14ac:dyDescent="0.3">
      <c r="C10662" s="7">
        <v>44274</v>
      </c>
      <c r="D10662" s="6">
        <v>22</v>
      </c>
      <c r="E10662" s="8">
        <f>IF(B10662="*",'Larimar Net '!D10663-('Larimar Net '!D10663*'Larimar Net Penalized '!$D$5),'Larimar Net '!D10663)</f>
        <v>36094.737310132812</v>
      </c>
      <c r="I10662" s="7">
        <v>44274</v>
      </c>
      <c r="J10662" s="6">
        <v>22</v>
      </c>
      <c r="K10662" s="8">
        <f>IF(H10662="*",'Larimar Net '!I10663-('Larimar Net '!I10663*'Larimar Net Penalized '!$J$5),'Larimar Net '!I10663)</f>
        <v>10775.952938318518</v>
      </c>
    </row>
    <row r="10663" spans="3:11" x14ac:dyDescent="0.3">
      <c r="C10663" s="7">
        <v>44274</v>
      </c>
      <c r="D10663" s="6">
        <v>23</v>
      </c>
      <c r="E10663" s="8">
        <f>IF(B10663="*",'Larimar Net '!D10664-('Larimar Net '!D10664*'Larimar Net Penalized '!$D$5),'Larimar Net '!D10664)</f>
        <v>10845.069711294829</v>
      </c>
      <c r="I10663" s="7">
        <v>44274</v>
      </c>
      <c r="J10663" s="6">
        <v>23</v>
      </c>
      <c r="K10663" s="8">
        <f>IF(H10663="*",'Larimar Net '!I10664-('Larimar Net '!I10664*'Larimar Net Penalized '!$J$5),'Larimar Net '!I10664)</f>
        <v>6575.6576517201302</v>
      </c>
    </row>
    <row r="10664" spans="3:11" x14ac:dyDescent="0.3">
      <c r="C10664" s="7">
        <v>44275</v>
      </c>
      <c r="D10664" s="6">
        <v>0</v>
      </c>
      <c r="E10664" s="8">
        <f>IF(B10664="*",'Larimar Net '!D10665-('Larimar Net '!D10665*'Larimar Net Penalized '!$D$5),'Larimar Net '!D10665)</f>
        <v>12373.507118081312</v>
      </c>
      <c r="I10664" s="7">
        <v>44275</v>
      </c>
      <c r="J10664" s="6">
        <v>0</v>
      </c>
      <c r="K10664" s="8">
        <f>IF(H10664="*",'Larimar Net '!I10665-('Larimar Net '!I10665*'Larimar Net Penalized '!$J$5),'Larimar Net '!I10665)</f>
        <v>13651.04052279528</v>
      </c>
    </row>
    <row r="10665" spans="3:11" x14ac:dyDescent="0.3">
      <c r="C10665" s="7">
        <v>44275</v>
      </c>
      <c r="D10665" s="6">
        <v>1</v>
      </c>
      <c r="E10665" s="8">
        <f>IF(B10665="*",'Larimar Net '!D10666-('Larimar Net '!D10666*'Larimar Net Penalized '!$D$5),'Larimar Net '!D10666)</f>
        <v>15630.373745805326</v>
      </c>
      <c r="I10665" s="7">
        <v>44275</v>
      </c>
      <c r="J10665" s="6">
        <v>1</v>
      </c>
      <c r="K10665" s="8">
        <f>IF(H10665="*",'Larimar Net '!I10666-('Larimar Net '!I10666*'Larimar Net Penalized '!$J$5),'Larimar Net '!I10666)</f>
        <v>14725.73731848631</v>
      </c>
    </row>
    <row r="10666" spans="3:11" x14ac:dyDescent="0.3">
      <c r="C10666" s="7">
        <v>44275</v>
      </c>
      <c r="D10666" s="6">
        <v>2</v>
      </c>
      <c r="E10666" s="8">
        <f>IF(B10666="*",'Larimar Net '!D10667-('Larimar Net '!D10667*'Larimar Net Penalized '!$D$5),'Larimar Net '!D10667)</f>
        <v>26483.045381526626</v>
      </c>
      <c r="I10666" s="7">
        <v>44275</v>
      </c>
      <c r="J10666" s="6">
        <v>2</v>
      </c>
      <c r="K10666" s="8">
        <f>IF(H10666="*",'Larimar Net '!I10667-('Larimar Net '!I10667*'Larimar Net Penalized '!$J$5),'Larimar Net '!I10667)</f>
        <v>24805.19633872138</v>
      </c>
    </row>
    <row r="10667" spans="3:11" x14ac:dyDescent="0.3">
      <c r="C10667" s="7">
        <v>44275</v>
      </c>
      <c r="D10667" s="6">
        <v>3</v>
      </c>
      <c r="E10667" s="8">
        <f>IF(B10667="*",'Larimar Net '!D10668-('Larimar Net '!D10668*'Larimar Net Penalized '!$D$5),'Larimar Net '!D10668)</f>
        <v>23106.030820579668</v>
      </c>
      <c r="I10667" s="7">
        <v>44275</v>
      </c>
      <c r="J10667" s="6">
        <v>3</v>
      </c>
      <c r="K10667" s="8">
        <f>IF(H10667="*",'Larimar Net '!I10668-('Larimar Net '!I10668*'Larimar Net Penalized '!$J$5),'Larimar Net '!I10668)</f>
        <v>18570.975452637096</v>
      </c>
    </row>
    <row r="10668" spans="3:11" x14ac:dyDescent="0.3">
      <c r="C10668" s="7">
        <v>44275</v>
      </c>
      <c r="D10668" s="6">
        <v>4</v>
      </c>
      <c r="E10668" s="8">
        <f>IF(B10668="*",'Larimar Net '!D10669-('Larimar Net '!D10669*'Larimar Net Penalized '!$D$5),'Larimar Net '!D10669)</f>
        <v>12115.276151001171</v>
      </c>
      <c r="I10668" s="7">
        <v>44275</v>
      </c>
      <c r="J10668" s="6">
        <v>4</v>
      </c>
      <c r="K10668" s="8">
        <f>IF(H10668="*",'Larimar Net '!I10669-('Larimar Net '!I10669*'Larimar Net Penalized '!$J$5),'Larimar Net '!I10669)</f>
        <v>9100.5987103831594</v>
      </c>
    </row>
    <row r="10669" spans="3:11" x14ac:dyDescent="0.3">
      <c r="C10669" s="7">
        <v>44275</v>
      </c>
      <c r="D10669" s="6">
        <v>5</v>
      </c>
      <c r="E10669" s="8">
        <f>IF(B10669="*",'Larimar Net '!D10670-('Larimar Net '!D10670*'Larimar Net Penalized '!$D$5),'Larimar Net '!D10670)</f>
        <v>15317.69940741507</v>
      </c>
      <c r="I10669" s="7">
        <v>44275</v>
      </c>
      <c r="J10669" s="6">
        <v>5</v>
      </c>
      <c r="K10669" s="8">
        <f>IF(H10669="*",'Larimar Net '!I10670-('Larimar Net '!I10670*'Larimar Net Penalized '!$J$5),'Larimar Net '!I10670)</f>
        <v>13665.608614914476</v>
      </c>
    </row>
    <row r="10670" spans="3:11" x14ac:dyDescent="0.3">
      <c r="C10670" s="7">
        <v>44275</v>
      </c>
      <c r="D10670" s="6">
        <v>6</v>
      </c>
      <c r="E10670" s="8">
        <f>IF(B10670="*",'Larimar Net '!D10671-('Larimar Net '!D10671*'Larimar Net Penalized '!$D$5),'Larimar Net '!D10671)</f>
        <v>13730.514341309283</v>
      </c>
      <c r="I10670" s="7">
        <v>44275</v>
      </c>
      <c r="J10670" s="6">
        <v>6</v>
      </c>
      <c r="K10670" s="8">
        <f>IF(H10670="*",'Larimar Net '!I10671-('Larimar Net '!I10671*'Larimar Net Penalized '!$J$5),'Larimar Net '!I10671)</f>
        <v>12059.198738766037</v>
      </c>
    </row>
    <row r="10671" spans="3:11" x14ac:dyDescent="0.3">
      <c r="C10671" s="7">
        <v>44275</v>
      </c>
      <c r="D10671" s="6">
        <v>7</v>
      </c>
      <c r="E10671" s="8">
        <f>IF(B10671="*",'Larimar Net '!D10672-('Larimar Net '!D10672*'Larimar Net Penalized '!$D$5),'Larimar Net '!D10672)</f>
        <v>12225.204262218484</v>
      </c>
      <c r="I10671" s="7">
        <v>44275</v>
      </c>
      <c r="J10671" s="6">
        <v>7</v>
      </c>
      <c r="K10671" s="8">
        <f>IF(H10671="*",'Larimar Net '!I10672-('Larimar Net '!I10672*'Larimar Net Penalized '!$J$5),'Larimar Net '!I10672)</f>
        <v>11994.651727106126</v>
      </c>
    </row>
    <row r="10672" spans="3:11" x14ac:dyDescent="0.3">
      <c r="C10672" s="7">
        <v>44275</v>
      </c>
      <c r="D10672" s="6">
        <v>8</v>
      </c>
      <c r="E10672" s="8">
        <f>IF(B10672="*",'Larimar Net '!D10673-('Larimar Net '!D10673*'Larimar Net Penalized '!$D$5),'Larimar Net '!D10673)</f>
        <v>12022.030625830808</v>
      </c>
      <c r="I10672" s="7">
        <v>44275</v>
      </c>
      <c r="J10672" s="6">
        <v>8</v>
      </c>
      <c r="K10672" s="8">
        <f>IF(H10672="*",'Larimar Net '!I10673-('Larimar Net '!I10673*'Larimar Net Penalized '!$J$5),'Larimar Net '!I10673)</f>
        <v>11642.904452807523</v>
      </c>
    </row>
    <row r="10673" spans="3:11" x14ac:dyDescent="0.3">
      <c r="C10673" s="7">
        <v>44275</v>
      </c>
      <c r="D10673" s="6">
        <v>9</v>
      </c>
      <c r="E10673" s="8">
        <f>IF(B10673="*",'Larimar Net '!D10674-('Larimar Net '!D10674*'Larimar Net Penalized '!$D$5),'Larimar Net '!D10674)</f>
        <v>16233.785264587983</v>
      </c>
      <c r="I10673" s="7">
        <v>44275</v>
      </c>
      <c r="J10673" s="6">
        <v>9</v>
      </c>
      <c r="K10673" s="8">
        <f>IF(H10673="*",'Larimar Net '!I10674-('Larimar Net '!I10674*'Larimar Net Penalized '!$J$5),'Larimar Net '!I10674)</f>
        <v>12445.916740946139</v>
      </c>
    </row>
    <row r="10674" spans="3:11" x14ac:dyDescent="0.3">
      <c r="C10674" s="7">
        <v>44275</v>
      </c>
      <c r="D10674" s="6">
        <v>10</v>
      </c>
      <c r="E10674" s="8">
        <f>IF(B10674="*",'Larimar Net '!D10675-('Larimar Net '!D10675*'Larimar Net Penalized '!$D$5),'Larimar Net '!D10675)</f>
        <v>21377.903829888714</v>
      </c>
      <c r="I10674" s="7">
        <v>44275</v>
      </c>
      <c r="J10674" s="6">
        <v>10</v>
      </c>
      <c r="K10674" s="8">
        <f>IF(H10674="*",'Larimar Net '!I10675-('Larimar Net '!I10675*'Larimar Net Penalized '!$J$5),'Larimar Net '!I10675)</f>
        <v>16568.467637242808</v>
      </c>
    </row>
    <row r="10675" spans="3:11" x14ac:dyDescent="0.3">
      <c r="C10675" s="7">
        <v>44275</v>
      </c>
      <c r="D10675" s="6">
        <v>11</v>
      </c>
      <c r="E10675" s="8">
        <f>IF(B10675="*",'Larimar Net '!D10676-('Larimar Net '!D10676*'Larimar Net Penalized '!$D$5),'Larimar Net '!D10676)</f>
        <v>27770.419047242187</v>
      </c>
      <c r="I10675" s="7">
        <v>44275</v>
      </c>
      <c r="J10675" s="6">
        <v>11</v>
      </c>
      <c r="K10675" s="8">
        <f>IF(H10675="*",'Larimar Net '!I10676-('Larimar Net '!I10676*'Larimar Net Penalized '!$J$5),'Larimar Net '!I10676)</f>
        <v>18830.33790909161</v>
      </c>
    </row>
    <row r="10676" spans="3:11" x14ac:dyDescent="0.3">
      <c r="C10676" s="7">
        <v>44275</v>
      </c>
      <c r="D10676" s="6">
        <v>12</v>
      </c>
      <c r="E10676" s="8">
        <f>IF(B10676="*",'Larimar Net '!D10677-('Larimar Net '!D10677*'Larimar Net Penalized '!$D$5),'Larimar Net '!D10677)</f>
        <v>26907.353570040974</v>
      </c>
      <c r="I10676" s="7">
        <v>44275</v>
      </c>
      <c r="J10676" s="6">
        <v>12</v>
      </c>
      <c r="K10676" s="8">
        <f>IF(H10676="*",'Larimar Net '!I10677-('Larimar Net '!I10677*'Larimar Net Penalized '!$J$5),'Larimar Net '!I10677)</f>
        <v>12877.151754277795</v>
      </c>
    </row>
    <row r="10677" spans="3:11" x14ac:dyDescent="0.3">
      <c r="C10677" s="7">
        <v>44275</v>
      </c>
      <c r="D10677" s="6">
        <v>13</v>
      </c>
      <c r="E10677" s="8">
        <f>IF(B10677="*",'Larimar Net '!D10678-('Larimar Net '!D10678*'Larimar Net Penalized '!$D$5),'Larimar Net '!D10678)</f>
        <v>39182.265257395891</v>
      </c>
      <c r="I10677" s="7">
        <v>44275</v>
      </c>
      <c r="J10677" s="6">
        <v>13</v>
      </c>
      <c r="K10677" s="8">
        <f>IF(H10677="*",'Larimar Net '!I10678-('Larimar Net '!I10678*'Larimar Net Penalized '!$J$5),'Larimar Net '!I10678)</f>
        <v>17011.32448835958</v>
      </c>
    </row>
    <row r="10678" spans="3:11" x14ac:dyDescent="0.3">
      <c r="C10678" s="7">
        <v>44275</v>
      </c>
      <c r="D10678" s="6">
        <v>14</v>
      </c>
      <c r="E10678" s="8">
        <f>IF(B10678="*",'Larimar Net '!D10679-('Larimar Net '!D10679*'Larimar Net Penalized '!$D$5),'Larimar Net '!D10679)</f>
        <v>40043.037095309046</v>
      </c>
      <c r="I10678" s="7">
        <v>44275</v>
      </c>
      <c r="J10678" s="6">
        <v>14</v>
      </c>
      <c r="K10678" s="8">
        <f>IF(H10678="*",'Larimar Net '!I10679-('Larimar Net '!I10679*'Larimar Net Penalized '!$J$5),'Larimar Net '!I10679)</f>
        <v>14521.900445692063</v>
      </c>
    </row>
    <row r="10679" spans="3:11" x14ac:dyDescent="0.3">
      <c r="C10679" s="7">
        <v>44275</v>
      </c>
      <c r="D10679" s="6">
        <v>15</v>
      </c>
      <c r="E10679" s="8">
        <f>IF(B10679="*",'Larimar Net '!D10680-('Larimar Net '!D10680*'Larimar Net Penalized '!$D$5),'Larimar Net '!D10680)</f>
        <v>33845.5786417044</v>
      </c>
      <c r="I10679" s="7">
        <v>44275</v>
      </c>
      <c r="J10679" s="6">
        <v>15</v>
      </c>
      <c r="K10679" s="8">
        <f>IF(H10679="*",'Larimar Net '!I10680-('Larimar Net '!I10680*'Larimar Net Penalized '!$J$5),'Larimar Net '!I10680)</f>
        <v>13532.83232160391</v>
      </c>
    </row>
    <row r="10680" spans="3:11" x14ac:dyDescent="0.3">
      <c r="C10680" s="7">
        <v>44275</v>
      </c>
      <c r="D10680" s="6">
        <v>16</v>
      </c>
      <c r="E10680" s="8">
        <f>IF(B10680="*",'Larimar Net '!D10681-('Larimar Net '!D10681*'Larimar Net Penalized '!$D$5),'Larimar Net '!D10681)</f>
        <v>29848.80355451411</v>
      </c>
      <c r="I10680" s="7">
        <v>44275</v>
      </c>
      <c r="J10680" s="6">
        <v>16</v>
      </c>
      <c r="K10680" s="8">
        <f>IF(H10680="*",'Larimar Net '!I10681-('Larimar Net '!I10681*'Larimar Net Penalized '!$J$5),'Larimar Net '!I10681)</f>
        <v>13518.078805773655</v>
      </c>
    </row>
    <row r="10681" spans="3:11" x14ac:dyDescent="0.3">
      <c r="C10681" s="7">
        <v>44275</v>
      </c>
      <c r="D10681" s="6">
        <v>17</v>
      </c>
      <c r="E10681" s="8">
        <f>IF(B10681="*",'Larimar Net '!D10682-('Larimar Net '!D10682*'Larimar Net Penalized '!$D$5),'Larimar Net '!D10682)</f>
        <v>16079.243699822491</v>
      </c>
      <c r="I10681" s="7">
        <v>44275</v>
      </c>
      <c r="J10681" s="6">
        <v>17</v>
      </c>
      <c r="K10681" s="8">
        <f>IF(H10681="*",'Larimar Net '!I10682-('Larimar Net '!I10682*'Larimar Net Penalized '!$J$5),'Larimar Net '!I10682)</f>
        <v>9656.6743463202474</v>
      </c>
    </row>
    <row r="10682" spans="3:11" x14ac:dyDescent="0.3">
      <c r="C10682" s="7">
        <v>44275</v>
      </c>
      <c r="D10682" s="6">
        <v>18</v>
      </c>
      <c r="E10682" s="8">
        <f>IF(B10682="*",'Larimar Net '!D10683-('Larimar Net '!D10683*'Larimar Net Penalized '!$D$5),'Larimar Net '!D10683)</f>
        <v>15905.125345684683</v>
      </c>
      <c r="I10682" s="7">
        <v>44275</v>
      </c>
      <c r="J10682" s="6">
        <v>18</v>
      </c>
      <c r="K10682" s="8">
        <f>IF(H10682="*",'Larimar Net '!I10683-('Larimar Net '!I10683*'Larimar Net Penalized '!$J$5),'Larimar Net '!I10683)</f>
        <v>6412.8680195393445</v>
      </c>
    </row>
    <row r="10683" spans="3:11" x14ac:dyDescent="0.3">
      <c r="C10683" s="7">
        <v>44275</v>
      </c>
      <c r="D10683" s="6">
        <v>19</v>
      </c>
      <c r="E10683" s="8">
        <f>IF(B10683="*",'Larimar Net '!D10684-('Larimar Net '!D10684*'Larimar Net Penalized '!$D$5),'Larimar Net '!D10684)</f>
        <v>10375.229444330942</v>
      </c>
      <c r="I10683" s="7">
        <v>44275</v>
      </c>
      <c r="J10683" s="6">
        <v>19</v>
      </c>
      <c r="K10683" s="8">
        <f>IF(H10683="*",'Larimar Net '!I10684-('Larimar Net '!I10684*'Larimar Net Penalized '!$J$5),'Larimar Net '!I10684)</f>
        <v>6156.2734152276053</v>
      </c>
    </row>
    <row r="10684" spans="3:11" x14ac:dyDescent="0.3">
      <c r="C10684" s="7">
        <v>44275</v>
      </c>
      <c r="D10684" s="6">
        <v>20</v>
      </c>
      <c r="E10684" s="8">
        <f>IF(B10684="*",'Larimar Net '!D10685-('Larimar Net '!D10685*'Larimar Net Penalized '!$D$5),'Larimar Net '!D10685)</f>
        <v>5413.3466538503981</v>
      </c>
      <c r="I10684" s="7">
        <v>44275</v>
      </c>
      <c r="J10684" s="6">
        <v>20</v>
      </c>
      <c r="K10684" s="8">
        <f>IF(H10684="*",'Larimar Net '!I10685-('Larimar Net '!I10685*'Larimar Net Penalized '!$J$5),'Larimar Net '!I10685)</f>
        <v>4016.1425511514472</v>
      </c>
    </row>
    <row r="10685" spans="3:11" x14ac:dyDescent="0.3">
      <c r="C10685" s="7">
        <v>44275</v>
      </c>
      <c r="D10685" s="6">
        <v>21</v>
      </c>
      <c r="E10685" s="8">
        <f>IF(B10685="*",'Larimar Net '!D10686-('Larimar Net '!D10686*'Larimar Net Penalized '!$D$5),'Larimar Net '!D10686)</f>
        <v>6514.7945811155269</v>
      </c>
      <c r="I10685" s="7">
        <v>44275</v>
      </c>
      <c r="J10685" s="6">
        <v>21</v>
      </c>
      <c r="K10685" s="8">
        <f>IF(H10685="*",'Larimar Net '!I10686-('Larimar Net '!I10686*'Larimar Net Penalized '!$J$5),'Larimar Net '!I10686)</f>
        <v>5294.3383515264795</v>
      </c>
    </row>
    <row r="10686" spans="3:11" x14ac:dyDescent="0.3">
      <c r="C10686" s="7">
        <v>44275</v>
      </c>
      <c r="D10686" s="6">
        <v>22</v>
      </c>
      <c r="E10686" s="8">
        <f>IF(B10686="*",'Larimar Net '!D10687-('Larimar Net '!D10687*'Larimar Net Penalized '!$D$5),'Larimar Net '!D10687)</f>
        <v>7610.7212012289938</v>
      </c>
      <c r="I10686" s="7">
        <v>44275</v>
      </c>
      <c r="J10686" s="6">
        <v>22</v>
      </c>
      <c r="K10686" s="8">
        <f>IF(H10686="*",'Larimar Net '!I10687-('Larimar Net '!I10687*'Larimar Net Penalized '!$J$5),'Larimar Net '!I10687)</f>
        <v>7549.4674559629366</v>
      </c>
    </row>
    <row r="10687" spans="3:11" x14ac:dyDescent="0.3">
      <c r="C10687" s="7">
        <v>44275</v>
      </c>
      <c r="D10687" s="6">
        <v>23</v>
      </c>
      <c r="E10687" s="8">
        <f>IF(B10687="*",'Larimar Net '!D10688-('Larimar Net '!D10688*'Larimar Net Penalized '!$D$5),'Larimar Net '!D10688)</f>
        <v>14689.359111424321</v>
      </c>
      <c r="I10687" s="7">
        <v>44275</v>
      </c>
      <c r="J10687" s="6">
        <v>23</v>
      </c>
      <c r="K10687" s="8">
        <f>IF(H10687="*",'Larimar Net '!I10688-('Larimar Net '!I10688*'Larimar Net Penalized '!$J$5),'Larimar Net '!I10688)</f>
        <v>12623.690330906531</v>
      </c>
    </row>
    <row r="10688" spans="3:11" x14ac:dyDescent="0.3">
      <c r="C10688" s="7">
        <v>44276</v>
      </c>
      <c r="D10688" s="6">
        <v>0</v>
      </c>
      <c r="E10688" s="8">
        <f>IF(B10688="*",'Larimar Net '!D10689-('Larimar Net '!D10689*'Larimar Net Penalized '!$D$5),'Larimar Net '!D10689)</f>
        <v>12079.020916133584</v>
      </c>
      <c r="I10688" s="7">
        <v>44276</v>
      </c>
      <c r="J10688" s="6">
        <v>0</v>
      </c>
      <c r="K10688" s="8">
        <f>IF(H10688="*",'Larimar Net '!I10689-('Larimar Net '!I10689*'Larimar Net Penalized '!$J$5),'Larimar Net '!I10689)</f>
        <v>10896.655969551157</v>
      </c>
    </row>
    <row r="10689" spans="3:11" x14ac:dyDescent="0.3">
      <c r="C10689" s="7">
        <v>44276</v>
      </c>
      <c r="D10689" s="6">
        <v>1</v>
      </c>
      <c r="E10689" s="8">
        <f>IF(B10689="*",'Larimar Net '!D10690-('Larimar Net '!D10690*'Larimar Net Penalized '!$D$5),'Larimar Net '!D10690)</f>
        <v>15687.83382073897</v>
      </c>
      <c r="I10689" s="7">
        <v>44276</v>
      </c>
      <c r="J10689" s="6">
        <v>1</v>
      </c>
      <c r="K10689" s="8">
        <f>IF(H10689="*",'Larimar Net '!I10690-('Larimar Net '!I10690*'Larimar Net Penalized '!$J$5),'Larimar Net '!I10690)</f>
        <v>13177.823879429894</v>
      </c>
    </row>
    <row r="10690" spans="3:11" x14ac:dyDescent="0.3">
      <c r="C10690" s="7">
        <v>44276</v>
      </c>
      <c r="D10690" s="6">
        <v>2</v>
      </c>
      <c r="E10690" s="8">
        <f>IF(B10690="*",'Larimar Net '!D10691-('Larimar Net '!D10691*'Larimar Net Penalized '!$D$5),'Larimar Net '!D10691)</f>
        <v>18724.938232053013</v>
      </c>
      <c r="I10690" s="7">
        <v>44276</v>
      </c>
      <c r="J10690" s="6">
        <v>2</v>
      </c>
      <c r="K10690" s="8">
        <f>IF(H10690="*",'Larimar Net '!I10691-('Larimar Net '!I10691*'Larimar Net Penalized '!$J$5),'Larimar Net '!I10691)</f>
        <v>11380.274739680926</v>
      </c>
    </row>
    <row r="10691" spans="3:11" x14ac:dyDescent="0.3">
      <c r="C10691" s="7">
        <v>44276</v>
      </c>
      <c r="D10691" s="6">
        <v>3</v>
      </c>
      <c r="E10691" s="8">
        <f>IF(B10691="*",'Larimar Net '!D10692-('Larimar Net '!D10692*'Larimar Net Penalized '!$D$5),'Larimar Net '!D10692)</f>
        <v>15212.154003211204</v>
      </c>
      <c r="I10691" s="7">
        <v>44276</v>
      </c>
      <c r="J10691" s="6">
        <v>3</v>
      </c>
      <c r="K10691" s="8">
        <f>IF(H10691="*",'Larimar Net '!I10692-('Larimar Net '!I10692*'Larimar Net Penalized '!$J$5),'Larimar Net '!I10692)</f>
        <v>15368.77653725954</v>
      </c>
    </row>
    <row r="10692" spans="3:11" x14ac:dyDescent="0.3">
      <c r="C10692" s="7">
        <v>44276</v>
      </c>
      <c r="D10692" s="6">
        <v>4</v>
      </c>
      <c r="E10692" s="8">
        <f>IF(B10692="*",'Larimar Net '!D10693-('Larimar Net '!D10693*'Larimar Net Penalized '!$D$5),'Larimar Net '!D10693)</f>
        <v>24462.528319232566</v>
      </c>
      <c r="I10692" s="7">
        <v>44276</v>
      </c>
      <c r="J10692" s="6">
        <v>4</v>
      </c>
      <c r="K10692" s="8">
        <f>IF(H10692="*",'Larimar Net '!I10693-('Larimar Net '!I10693*'Larimar Net Penalized '!$J$5),'Larimar Net '!I10693)</f>
        <v>22782.485600694072</v>
      </c>
    </row>
    <row r="10693" spans="3:11" x14ac:dyDescent="0.3">
      <c r="C10693" s="7">
        <v>44276</v>
      </c>
      <c r="D10693" s="6">
        <v>5</v>
      </c>
      <c r="E10693" s="8">
        <f>IF(B10693="*",'Larimar Net '!D10694-('Larimar Net '!D10694*'Larimar Net Penalized '!$D$5),'Larimar Net '!D10694)</f>
        <v>21884.15714441624</v>
      </c>
      <c r="I10693" s="7">
        <v>44276</v>
      </c>
      <c r="J10693" s="6">
        <v>5</v>
      </c>
      <c r="K10693" s="8">
        <f>IF(H10693="*",'Larimar Net '!I10694-('Larimar Net '!I10694*'Larimar Net Penalized '!$J$5),'Larimar Net '!I10694)</f>
        <v>18007.77249637639</v>
      </c>
    </row>
    <row r="10694" spans="3:11" x14ac:dyDescent="0.3">
      <c r="C10694" s="7">
        <v>44276</v>
      </c>
      <c r="D10694" s="6">
        <v>6</v>
      </c>
      <c r="E10694" s="8">
        <f>IF(B10694="*",'Larimar Net '!D10695-('Larimar Net '!D10695*'Larimar Net Penalized '!$D$5),'Larimar Net '!D10695)</f>
        <v>20416.01313188345</v>
      </c>
      <c r="I10694" s="7">
        <v>44276</v>
      </c>
      <c r="J10694" s="6">
        <v>6</v>
      </c>
      <c r="K10694" s="8">
        <f>IF(H10694="*",'Larimar Net '!I10695-('Larimar Net '!I10695*'Larimar Net Penalized '!$J$5),'Larimar Net '!I10695)</f>
        <v>17737.13161126645</v>
      </c>
    </row>
    <row r="10695" spans="3:11" x14ac:dyDescent="0.3">
      <c r="C10695" s="7">
        <v>44276</v>
      </c>
      <c r="D10695" s="6">
        <v>7</v>
      </c>
      <c r="E10695" s="8">
        <f>IF(B10695="*",'Larimar Net '!D10696-('Larimar Net '!D10696*'Larimar Net Penalized '!$D$5),'Larimar Net '!D10696)</f>
        <v>23369.083836752816</v>
      </c>
      <c r="I10695" s="7">
        <v>44276</v>
      </c>
      <c r="J10695" s="6">
        <v>7</v>
      </c>
      <c r="K10695" s="8">
        <f>IF(H10695="*",'Larimar Net '!I10696-('Larimar Net '!I10696*'Larimar Net Penalized '!$J$5),'Larimar Net '!I10696)</f>
        <v>16583.846515661226</v>
      </c>
    </row>
    <row r="10696" spans="3:11" x14ac:dyDescent="0.3">
      <c r="C10696" s="7">
        <v>44276</v>
      </c>
      <c r="D10696" s="6">
        <v>8</v>
      </c>
      <c r="E10696" s="8">
        <f>IF(B10696="*",'Larimar Net '!D10697-('Larimar Net '!D10697*'Larimar Net Penalized '!$D$5),'Larimar Net '!D10697)</f>
        <v>25118.725934464659</v>
      </c>
      <c r="I10696" s="7">
        <v>44276</v>
      </c>
      <c r="J10696" s="6">
        <v>8</v>
      </c>
      <c r="K10696" s="8">
        <f>IF(H10696="*",'Larimar Net '!I10697-('Larimar Net '!I10697*'Larimar Net Penalized '!$J$5),'Larimar Net '!I10697)</f>
        <v>23552.290724567269</v>
      </c>
    </row>
    <row r="10697" spans="3:11" x14ac:dyDescent="0.3">
      <c r="C10697" s="7">
        <v>44276</v>
      </c>
      <c r="D10697" s="6">
        <v>9</v>
      </c>
      <c r="E10697" s="8">
        <f>IF(B10697="*",'Larimar Net '!D10698-('Larimar Net '!D10698*'Larimar Net Penalized '!$D$5),'Larimar Net '!D10698)</f>
        <v>28510.556850587211</v>
      </c>
      <c r="I10697" s="7">
        <v>44276</v>
      </c>
      <c r="J10697" s="6">
        <v>9</v>
      </c>
      <c r="K10697" s="8">
        <f>IF(H10697="*",'Larimar Net '!I10698-('Larimar Net '!I10698*'Larimar Net Penalized '!$J$5),'Larimar Net '!I10698)</f>
        <v>24541.918045197941</v>
      </c>
    </row>
    <row r="10698" spans="3:11" x14ac:dyDescent="0.3">
      <c r="C10698" s="7">
        <v>44276</v>
      </c>
      <c r="D10698" s="6">
        <v>10</v>
      </c>
      <c r="E10698" s="8">
        <f>IF(B10698="*",'Larimar Net '!D10699-('Larimar Net '!D10699*'Larimar Net Penalized '!$D$5),'Larimar Net '!D10699)</f>
        <v>26583.461878445578</v>
      </c>
      <c r="I10698" s="7">
        <v>44276</v>
      </c>
      <c r="J10698" s="6">
        <v>10</v>
      </c>
      <c r="K10698" s="8">
        <f>IF(H10698="*",'Larimar Net '!I10699-('Larimar Net '!I10699*'Larimar Net Penalized '!$J$5),'Larimar Net '!I10699)</f>
        <v>17848.853278951115</v>
      </c>
    </row>
    <row r="10699" spans="3:11" x14ac:dyDescent="0.3">
      <c r="C10699" s="7">
        <v>44276</v>
      </c>
      <c r="D10699" s="6">
        <v>11</v>
      </c>
      <c r="E10699" s="8">
        <f>IF(B10699="*",'Larimar Net '!D10700-('Larimar Net '!D10700*'Larimar Net Penalized '!$D$5),'Larimar Net '!D10700)</f>
        <v>27143.139602327221</v>
      </c>
      <c r="I10699" s="7">
        <v>44276</v>
      </c>
      <c r="J10699" s="6">
        <v>11</v>
      </c>
      <c r="K10699" s="8">
        <f>IF(H10699="*",'Larimar Net '!I10700-('Larimar Net '!I10700*'Larimar Net Penalized '!$J$5),'Larimar Net '!I10700)</f>
        <v>19693.526902880672</v>
      </c>
    </row>
    <row r="10700" spans="3:11" x14ac:dyDescent="0.3">
      <c r="C10700" s="7">
        <v>44276</v>
      </c>
      <c r="D10700" s="6">
        <v>12</v>
      </c>
      <c r="E10700" s="8">
        <f>IF(B10700="*",'Larimar Net '!D10701-('Larimar Net '!D10701*'Larimar Net Penalized '!$D$5),'Larimar Net '!D10701)</f>
        <v>25939.805974984109</v>
      </c>
      <c r="I10700" s="7">
        <v>44276</v>
      </c>
      <c r="J10700" s="6">
        <v>12</v>
      </c>
      <c r="K10700" s="8">
        <f>IF(H10700="*",'Larimar Net '!I10701-('Larimar Net '!I10701*'Larimar Net Penalized '!$J$5),'Larimar Net '!I10701)</f>
        <v>16361.931228634334</v>
      </c>
    </row>
    <row r="10701" spans="3:11" x14ac:dyDescent="0.3">
      <c r="C10701" s="7">
        <v>44276</v>
      </c>
      <c r="D10701" s="6">
        <v>13</v>
      </c>
      <c r="E10701" s="8">
        <f>IF(B10701="*",'Larimar Net '!D10702-('Larimar Net '!D10702*'Larimar Net Penalized '!$D$5),'Larimar Net '!D10702)</f>
        <v>26328.69791624336</v>
      </c>
      <c r="I10701" s="7">
        <v>44276</v>
      </c>
      <c r="J10701" s="6">
        <v>13</v>
      </c>
      <c r="K10701" s="8">
        <f>IF(H10701="*",'Larimar Net '!I10702-('Larimar Net '!I10702*'Larimar Net Penalized '!$J$5),'Larimar Net '!I10702)</f>
        <v>13262.966176737831</v>
      </c>
    </row>
    <row r="10702" spans="3:11" x14ac:dyDescent="0.3">
      <c r="C10702" s="7">
        <v>44276</v>
      </c>
      <c r="D10702" s="6">
        <v>14</v>
      </c>
      <c r="E10702" s="8">
        <f>IF(B10702="*",'Larimar Net '!D10703-('Larimar Net '!D10703*'Larimar Net Penalized '!$D$5),'Larimar Net '!D10703)</f>
        <v>28917.004947910609</v>
      </c>
      <c r="I10702" s="7">
        <v>44276</v>
      </c>
      <c r="J10702" s="6">
        <v>14</v>
      </c>
      <c r="K10702" s="8">
        <f>IF(H10702="*",'Larimar Net '!I10703-('Larimar Net '!I10703*'Larimar Net Penalized '!$J$5),'Larimar Net '!I10703)</f>
        <v>13138.277530836425</v>
      </c>
    </row>
    <row r="10703" spans="3:11" x14ac:dyDescent="0.3">
      <c r="C10703" s="7">
        <v>44276</v>
      </c>
      <c r="D10703" s="6">
        <v>15</v>
      </c>
      <c r="E10703" s="8">
        <f>IF(B10703="*",'Larimar Net '!D10704-('Larimar Net '!D10704*'Larimar Net Penalized '!$D$5),'Larimar Net '!D10704)</f>
        <v>25061.047893221832</v>
      </c>
      <c r="I10703" s="7">
        <v>44276</v>
      </c>
      <c r="J10703" s="6">
        <v>15</v>
      </c>
      <c r="K10703" s="8">
        <f>IF(H10703="*",'Larimar Net '!I10704-('Larimar Net '!I10704*'Larimar Net Penalized '!$J$5),'Larimar Net '!I10704)</f>
        <v>8938.4520568264743</v>
      </c>
    </row>
    <row r="10704" spans="3:11" x14ac:dyDescent="0.3">
      <c r="C10704" s="7">
        <v>44276</v>
      </c>
      <c r="D10704" s="6">
        <v>16</v>
      </c>
      <c r="E10704" s="8">
        <f>IF(B10704="*",'Larimar Net '!D10705-('Larimar Net '!D10705*'Larimar Net Penalized '!$D$5),'Larimar Net '!D10705)</f>
        <v>32833.719823445681</v>
      </c>
      <c r="I10704" s="7">
        <v>44276</v>
      </c>
      <c r="J10704" s="6">
        <v>16</v>
      </c>
      <c r="K10704" s="8">
        <f>IF(H10704="*",'Larimar Net '!I10705-('Larimar Net '!I10705*'Larimar Net Penalized '!$J$5),'Larimar Net '!I10705)</f>
        <v>10282.643336476769</v>
      </c>
    </row>
    <row r="10705" spans="3:11" x14ac:dyDescent="0.3">
      <c r="C10705" s="7">
        <v>44276</v>
      </c>
      <c r="D10705" s="6">
        <v>17</v>
      </c>
      <c r="E10705" s="8">
        <f>IF(B10705="*",'Larimar Net '!D10706-('Larimar Net '!D10706*'Larimar Net Penalized '!$D$5),'Larimar Net '!D10706)</f>
        <v>27021.351198351564</v>
      </c>
      <c r="I10705" s="7">
        <v>44276</v>
      </c>
      <c r="J10705" s="6">
        <v>17</v>
      </c>
      <c r="K10705" s="8">
        <f>IF(H10705="*",'Larimar Net '!I10706-('Larimar Net '!I10706*'Larimar Net Penalized '!$J$5),'Larimar Net '!I10706)</f>
        <v>16583.969266141245</v>
      </c>
    </row>
    <row r="10706" spans="3:11" x14ac:dyDescent="0.3">
      <c r="C10706" s="7">
        <v>44276</v>
      </c>
      <c r="D10706" s="6">
        <v>18</v>
      </c>
      <c r="E10706" s="8">
        <f>IF(B10706="*",'Larimar Net '!D10707-('Larimar Net '!D10707*'Larimar Net Penalized '!$D$5),'Larimar Net '!D10707)</f>
        <v>24445.173812464021</v>
      </c>
      <c r="I10706" s="7">
        <v>44276</v>
      </c>
      <c r="J10706" s="6">
        <v>18</v>
      </c>
      <c r="K10706" s="8">
        <f>IF(H10706="*",'Larimar Net '!I10707-('Larimar Net '!I10707*'Larimar Net Penalized '!$J$5),'Larimar Net '!I10707)</f>
        <v>20468.18018254342</v>
      </c>
    </row>
    <row r="10707" spans="3:11" x14ac:dyDescent="0.3">
      <c r="C10707" s="7">
        <v>44276</v>
      </c>
      <c r="D10707" s="6">
        <v>19</v>
      </c>
      <c r="E10707" s="8">
        <f>IF(B10707="*",'Larimar Net '!D10708-('Larimar Net '!D10708*'Larimar Net Penalized '!$D$5),'Larimar Net '!D10708)</f>
        <v>21579.082160779071</v>
      </c>
      <c r="I10707" s="7">
        <v>44276</v>
      </c>
      <c r="J10707" s="6">
        <v>19</v>
      </c>
      <c r="K10707" s="8">
        <f>IF(H10707="*",'Larimar Net '!I10708-('Larimar Net '!I10708*'Larimar Net Penalized '!$J$5),'Larimar Net '!I10708)</f>
        <v>16854.238977368295</v>
      </c>
    </row>
    <row r="10708" spans="3:11" x14ac:dyDescent="0.3">
      <c r="C10708" s="7">
        <v>44276</v>
      </c>
      <c r="D10708" s="6">
        <v>20</v>
      </c>
      <c r="E10708" s="8">
        <f>IF(B10708="*",'Larimar Net '!D10709-('Larimar Net '!D10709*'Larimar Net Penalized '!$D$5),'Larimar Net '!D10709)</f>
        <v>22498.620166999732</v>
      </c>
      <c r="I10708" s="7">
        <v>44276</v>
      </c>
      <c r="J10708" s="6">
        <v>20</v>
      </c>
      <c r="K10708" s="8">
        <f>IF(H10708="*",'Larimar Net '!I10709-('Larimar Net '!I10709*'Larimar Net Penalized '!$J$5),'Larimar Net '!I10709)</f>
        <v>18664.626743280762</v>
      </c>
    </row>
    <row r="10709" spans="3:11" x14ac:dyDescent="0.3">
      <c r="C10709" s="7">
        <v>44276</v>
      </c>
      <c r="D10709" s="6">
        <v>21</v>
      </c>
      <c r="E10709" s="8">
        <f>IF(B10709="*",'Larimar Net '!D10710-('Larimar Net '!D10710*'Larimar Net Penalized '!$D$5),'Larimar Net '!D10710)</f>
        <v>25874.235359239639</v>
      </c>
      <c r="I10709" s="7">
        <v>44276</v>
      </c>
      <c r="J10709" s="6">
        <v>21</v>
      </c>
      <c r="K10709" s="8">
        <f>IF(H10709="*",'Larimar Net '!I10710-('Larimar Net '!I10710*'Larimar Net Penalized '!$J$5),'Larimar Net '!I10710)</f>
        <v>20755.853667736104</v>
      </c>
    </row>
    <row r="10710" spans="3:11" x14ac:dyDescent="0.3">
      <c r="C10710" s="7">
        <v>44276</v>
      </c>
      <c r="D10710" s="6">
        <v>22</v>
      </c>
      <c r="E10710" s="8">
        <f>IF(B10710="*",'Larimar Net '!D10711-('Larimar Net '!D10711*'Larimar Net Penalized '!$D$5),'Larimar Net '!D10711)</f>
        <v>21867.152114653301</v>
      </c>
      <c r="I10710" s="7">
        <v>44276</v>
      </c>
      <c r="J10710" s="6">
        <v>22</v>
      </c>
      <c r="K10710" s="8">
        <f>IF(H10710="*",'Larimar Net '!I10711-('Larimar Net '!I10711*'Larimar Net Penalized '!$J$5),'Larimar Net '!I10711)</f>
        <v>15404.090430659011</v>
      </c>
    </row>
    <row r="10711" spans="3:11" x14ac:dyDescent="0.3">
      <c r="C10711" s="7">
        <v>44276</v>
      </c>
      <c r="D10711" s="6">
        <v>23</v>
      </c>
      <c r="E10711" s="8">
        <f>IF(B10711="*",'Larimar Net '!D10712-('Larimar Net '!D10712*'Larimar Net Penalized '!$D$5),'Larimar Net '!D10712)</f>
        <v>19691.575726110917</v>
      </c>
      <c r="I10711" s="7">
        <v>44276</v>
      </c>
      <c r="J10711" s="6">
        <v>23</v>
      </c>
      <c r="K10711" s="8">
        <f>IF(H10711="*",'Larimar Net '!I10712-('Larimar Net '!I10712*'Larimar Net Penalized '!$J$5),'Larimar Net '!I10712)</f>
        <v>15498.816761876107</v>
      </c>
    </row>
    <row r="10712" spans="3:11" x14ac:dyDescent="0.3">
      <c r="C10712" s="7">
        <v>44277</v>
      </c>
      <c r="D10712" s="6">
        <v>0</v>
      </c>
      <c r="E10712" s="8">
        <f>IF(B10712="*",'Larimar Net '!D10713-('Larimar Net '!D10713*'Larimar Net Penalized '!$D$5),'Larimar Net '!D10713)</f>
        <v>18815.00364016624</v>
      </c>
      <c r="I10712" s="7">
        <v>44277</v>
      </c>
      <c r="J10712" s="6">
        <v>0</v>
      </c>
      <c r="K10712" s="8">
        <f>IF(H10712="*",'Larimar Net '!I10713-('Larimar Net '!I10713*'Larimar Net Penalized '!$J$5),'Larimar Net '!I10713)</f>
        <v>12956.377674555308</v>
      </c>
    </row>
    <row r="10713" spans="3:11" x14ac:dyDescent="0.3">
      <c r="C10713" s="7">
        <v>44277</v>
      </c>
      <c r="D10713" s="6">
        <v>1</v>
      </c>
      <c r="E10713" s="8">
        <f>IF(B10713="*",'Larimar Net '!D10714-('Larimar Net '!D10714*'Larimar Net Penalized '!$D$5),'Larimar Net '!D10714)</f>
        <v>18124.337383449536</v>
      </c>
      <c r="I10713" s="7">
        <v>44277</v>
      </c>
      <c r="J10713" s="6">
        <v>1</v>
      </c>
      <c r="K10713" s="8">
        <f>IF(H10713="*",'Larimar Net '!I10714-('Larimar Net '!I10714*'Larimar Net Penalized '!$J$5),'Larimar Net '!I10714)</f>
        <v>13221.5866087343</v>
      </c>
    </row>
    <row r="10714" spans="3:11" x14ac:dyDescent="0.3">
      <c r="C10714" s="7">
        <v>44277</v>
      </c>
      <c r="D10714" s="6">
        <v>2</v>
      </c>
      <c r="E10714" s="8">
        <f>IF(B10714="*",'Larimar Net '!D10715-('Larimar Net '!D10715*'Larimar Net Penalized '!$D$5),'Larimar Net '!D10715)</f>
        <v>23749.249330339124</v>
      </c>
      <c r="I10714" s="7">
        <v>44277</v>
      </c>
      <c r="J10714" s="6">
        <v>2</v>
      </c>
      <c r="K10714" s="8">
        <f>IF(H10714="*",'Larimar Net '!I10715-('Larimar Net '!I10715*'Larimar Net Penalized '!$J$5),'Larimar Net '!I10715)</f>
        <v>16310.231123741774</v>
      </c>
    </row>
    <row r="10715" spans="3:11" x14ac:dyDescent="0.3">
      <c r="C10715" s="7">
        <v>44277</v>
      </c>
      <c r="D10715" s="6">
        <v>3</v>
      </c>
      <c r="E10715" s="8">
        <f>IF(B10715="*",'Larimar Net '!D10716-('Larimar Net '!D10716*'Larimar Net Penalized '!$D$5),'Larimar Net '!D10716)</f>
        <v>22786.821387674056</v>
      </c>
      <c r="I10715" s="7">
        <v>44277</v>
      </c>
      <c r="J10715" s="6">
        <v>3</v>
      </c>
      <c r="K10715" s="8">
        <f>IF(H10715="*",'Larimar Net '!I10716-('Larimar Net '!I10716*'Larimar Net Penalized '!$J$5),'Larimar Net '!I10716)</f>
        <v>20447.482361300124</v>
      </c>
    </row>
    <row r="10716" spans="3:11" x14ac:dyDescent="0.3">
      <c r="C10716" s="7">
        <v>44277</v>
      </c>
      <c r="D10716" s="6">
        <v>4</v>
      </c>
      <c r="E10716" s="8">
        <f>IF(B10716="*",'Larimar Net '!D10717-('Larimar Net '!D10717*'Larimar Net Penalized '!$D$5),'Larimar Net '!D10717)</f>
        <v>19930.256936210568</v>
      </c>
      <c r="I10716" s="7">
        <v>44277</v>
      </c>
      <c r="J10716" s="6">
        <v>4</v>
      </c>
      <c r="K10716" s="8">
        <f>IF(H10716="*",'Larimar Net '!I10717-('Larimar Net '!I10717*'Larimar Net Penalized '!$J$5),'Larimar Net '!I10717)</f>
        <v>15507.209337239972</v>
      </c>
    </row>
    <row r="10717" spans="3:11" x14ac:dyDescent="0.3">
      <c r="C10717" s="7">
        <v>44277</v>
      </c>
      <c r="D10717" s="6">
        <v>5</v>
      </c>
      <c r="E10717" s="8">
        <f>IF(B10717="*",'Larimar Net '!D10718-('Larimar Net '!D10718*'Larimar Net Penalized '!$D$5),'Larimar Net '!D10718)</f>
        <v>25941.523890851564</v>
      </c>
      <c r="I10717" s="7">
        <v>44277</v>
      </c>
      <c r="J10717" s="6">
        <v>5</v>
      </c>
      <c r="K10717" s="8">
        <f>IF(H10717="*",'Larimar Net '!I10718-('Larimar Net '!I10718*'Larimar Net Penalized '!$J$5),'Larimar Net '!I10718)</f>
        <v>19690.317368220476</v>
      </c>
    </row>
    <row r="10718" spans="3:11" x14ac:dyDescent="0.3">
      <c r="C10718" s="7">
        <v>44277</v>
      </c>
      <c r="D10718" s="6">
        <v>6</v>
      </c>
      <c r="E10718" s="8">
        <f>IF(B10718="*",'Larimar Net '!D10719-('Larimar Net '!D10719*'Larimar Net Penalized '!$D$5),'Larimar Net '!D10719)</f>
        <v>28554.228543497553</v>
      </c>
      <c r="I10718" s="7">
        <v>44277</v>
      </c>
      <c r="J10718" s="6">
        <v>6</v>
      </c>
      <c r="K10718" s="8">
        <f>IF(H10718="*",'Larimar Net '!I10719-('Larimar Net '!I10719*'Larimar Net Penalized '!$J$5),'Larimar Net '!I10719)</f>
        <v>19602.114833925745</v>
      </c>
    </row>
    <row r="10719" spans="3:11" x14ac:dyDescent="0.3">
      <c r="C10719" s="7">
        <v>44277</v>
      </c>
      <c r="D10719" s="6">
        <v>7</v>
      </c>
      <c r="E10719" s="8">
        <f>IF(B10719="*",'Larimar Net '!D10720-('Larimar Net '!D10720*'Larimar Net Penalized '!$D$5),'Larimar Net '!D10720)</f>
        <v>30027.528252010259</v>
      </c>
      <c r="I10719" s="7">
        <v>44277</v>
      </c>
      <c r="J10719" s="6">
        <v>7</v>
      </c>
      <c r="K10719" s="8">
        <f>IF(H10719="*",'Larimar Net '!I10720-('Larimar Net '!I10720*'Larimar Net Penalized '!$J$5),'Larimar Net '!I10720)</f>
        <v>30168.248964487419</v>
      </c>
    </row>
    <row r="10720" spans="3:11" x14ac:dyDescent="0.3">
      <c r="C10720" s="7">
        <v>44277</v>
      </c>
      <c r="D10720" s="6">
        <v>8</v>
      </c>
      <c r="E10720" s="8">
        <f>IF(B10720="*",'Larimar Net '!D10721-('Larimar Net '!D10721*'Larimar Net Penalized '!$D$5),'Larimar Net '!D10721)</f>
        <v>36757.894749926236</v>
      </c>
      <c r="I10720" s="7">
        <v>44277</v>
      </c>
      <c r="J10720" s="6">
        <v>8</v>
      </c>
      <c r="K10720" s="8">
        <f>IF(H10720="*",'Larimar Net '!I10721-('Larimar Net '!I10721*'Larimar Net Penalized '!$J$5),'Larimar Net '!I10721)</f>
        <v>33702.465453984791</v>
      </c>
    </row>
    <row r="10721" spans="3:11" x14ac:dyDescent="0.3">
      <c r="C10721" s="7">
        <v>44277</v>
      </c>
      <c r="D10721" s="6">
        <v>9</v>
      </c>
      <c r="E10721" s="8">
        <f>IF(B10721="*",'Larimar Net '!D10722-('Larimar Net '!D10722*'Larimar Net Penalized '!$D$5),'Larimar Net '!D10722)</f>
        <v>30524.469653656251</v>
      </c>
      <c r="I10721" s="7">
        <v>44277</v>
      </c>
      <c r="J10721" s="6">
        <v>9</v>
      </c>
      <c r="K10721" s="8">
        <f>IF(H10721="*",'Larimar Net '!I10722-('Larimar Net '!I10722*'Larimar Net Penalized '!$J$5),'Larimar Net '!I10722)</f>
        <v>31065.73014900124</v>
      </c>
    </row>
    <row r="10722" spans="3:11" x14ac:dyDescent="0.3">
      <c r="C10722" s="7">
        <v>44277</v>
      </c>
      <c r="D10722" s="6">
        <v>10</v>
      </c>
      <c r="E10722" s="8">
        <f>IF(B10722="*",'Larimar Net '!D10723-('Larimar Net '!D10723*'Larimar Net Penalized '!$D$5),'Larimar Net '!D10723)</f>
        <v>18810.812840959661</v>
      </c>
      <c r="I10722" s="7">
        <v>44277</v>
      </c>
      <c r="J10722" s="6">
        <v>10</v>
      </c>
      <c r="K10722" s="8">
        <f>IF(H10722="*",'Larimar Net '!I10723-('Larimar Net '!I10723*'Larimar Net Penalized '!$J$5),'Larimar Net '!I10723)</f>
        <v>17083.459134368841</v>
      </c>
    </row>
    <row r="10723" spans="3:11" x14ac:dyDescent="0.3">
      <c r="C10723" s="7">
        <v>44277</v>
      </c>
      <c r="D10723" s="6">
        <v>11</v>
      </c>
      <c r="E10723" s="8">
        <f>IF(B10723="*",'Larimar Net '!D10724-('Larimar Net '!D10724*'Larimar Net Penalized '!$D$5),'Larimar Net '!D10724)</f>
        <v>14000.826489724013</v>
      </c>
      <c r="I10723" s="7">
        <v>44277</v>
      </c>
      <c r="J10723" s="6">
        <v>11</v>
      </c>
      <c r="K10723" s="8">
        <f>IF(H10723="*",'Larimar Net '!I10724-('Larimar Net '!I10724*'Larimar Net Penalized '!$J$5),'Larimar Net '!I10724)</f>
        <v>10776.39486444766</v>
      </c>
    </row>
    <row r="10724" spans="3:11" x14ac:dyDescent="0.3">
      <c r="C10724" s="7">
        <v>44277</v>
      </c>
      <c r="D10724" s="6">
        <v>12</v>
      </c>
      <c r="E10724" s="8">
        <f>IF(B10724="*",'Larimar Net '!D10725-('Larimar Net '!D10725*'Larimar Net Penalized '!$D$5),'Larimar Net '!D10725)</f>
        <v>12621.491230265225</v>
      </c>
      <c r="I10724" s="7">
        <v>44277</v>
      </c>
      <c r="J10724" s="6">
        <v>12</v>
      </c>
      <c r="K10724" s="8">
        <f>IF(H10724="*",'Larimar Net '!I10725-('Larimar Net '!I10725*'Larimar Net Penalized '!$J$5),'Larimar Net '!I10725)</f>
        <v>8415.8002252086553</v>
      </c>
    </row>
    <row r="10725" spans="3:11" x14ac:dyDescent="0.3">
      <c r="C10725" s="7">
        <v>44277</v>
      </c>
      <c r="D10725" s="6">
        <v>13</v>
      </c>
      <c r="E10725" s="8">
        <f>IF(B10725="*",'Larimar Net '!D10726-('Larimar Net '!D10726*'Larimar Net Penalized '!$D$5),'Larimar Net '!D10726)</f>
        <v>4384.686342452992</v>
      </c>
      <c r="I10725" s="7">
        <v>44277</v>
      </c>
      <c r="J10725" s="6">
        <v>13</v>
      </c>
      <c r="K10725" s="8">
        <f>IF(H10725="*",'Larimar Net '!I10726-('Larimar Net '!I10726*'Larimar Net Penalized '!$J$5),'Larimar Net '!I10726)</f>
        <v>5564.8149607327132</v>
      </c>
    </row>
    <row r="10726" spans="3:11" x14ac:dyDescent="0.3">
      <c r="C10726" s="7">
        <v>44277</v>
      </c>
      <c r="D10726" s="6">
        <v>14</v>
      </c>
      <c r="E10726" s="8">
        <f>IF(B10726="*",'Larimar Net '!D10727-('Larimar Net '!D10727*'Larimar Net Penalized '!$D$5),'Larimar Net '!D10727)</f>
        <v>3864.8707099684907</v>
      </c>
      <c r="I10726" s="7">
        <v>44277</v>
      </c>
      <c r="J10726" s="6">
        <v>14</v>
      </c>
      <c r="K10726" s="8">
        <f>IF(H10726="*",'Larimar Net '!I10727-('Larimar Net '!I10727*'Larimar Net Penalized '!$J$5),'Larimar Net '!I10727)</f>
        <v>2982.3742642894426</v>
      </c>
    </row>
    <row r="10727" spans="3:11" x14ac:dyDescent="0.3">
      <c r="C10727" s="7">
        <v>44277</v>
      </c>
      <c r="D10727" s="6">
        <v>15</v>
      </c>
      <c r="E10727" s="8">
        <f>IF(B10727="*",'Larimar Net '!D10728-('Larimar Net '!D10728*'Larimar Net Penalized '!$D$5),'Larimar Net '!D10728)</f>
        <v>2216.7549416170655</v>
      </c>
      <c r="I10727" s="7">
        <v>44277</v>
      </c>
      <c r="J10727" s="6">
        <v>15</v>
      </c>
      <c r="K10727" s="8">
        <f>IF(H10727="*",'Larimar Net '!I10728-('Larimar Net '!I10728*'Larimar Net Penalized '!$J$5),'Larimar Net '!I10728)</f>
        <v>2909.3678223081756</v>
      </c>
    </row>
    <row r="10728" spans="3:11" x14ac:dyDescent="0.3">
      <c r="C10728" s="7">
        <v>44277</v>
      </c>
      <c r="D10728" s="6">
        <v>16</v>
      </c>
      <c r="E10728" s="8">
        <f>IF(B10728="*",'Larimar Net '!D10729-('Larimar Net '!D10729*'Larimar Net Penalized '!$D$5),'Larimar Net '!D10729)</f>
        <v>5308.8691631420406</v>
      </c>
      <c r="I10728" s="7">
        <v>44277</v>
      </c>
      <c r="J10728" s="6">
        <v>16</v>
      </c>
      <c r="K10728" s="8">
        <f>IF(H10728="*",'Larimar Net '!I10729-('Larimar Net '!I10729*'Larimar Net Penalized '!$J$5),'Larimar Net '!I10729)</f>
        <v>3974.1758998468254</v>
      </c>
    </row>
    <row r="10729" spans="3:11" x14ac:dyDescent="0.3">
      <c r="C10729" s="7">
        <v>44277</v>
      </c>
      <c r="D10729" s="6">
        <v>17</v>
      </c>
      <c r="E10729" s="8">
        <f>IF(B10729="*",'Larimar Net '!D10730-('Larimar Net '!D10730*'Larimar Net Penalized '!$D$5),'Larimar Net '!D10730)</f>
        <v>4539.685088643685</v>
      </c>
      <c r="I10729" s="7">
        <v>44277</v>
      </c>
      <c r="J10729" s="6">
        <v>17</v>
      </c>
      <c r="K10729" s="8">
        <f>IF(H10729="*",'Larimar Net '!I10730-('Larimar Net '!I10730*'Larimar Net Penalized '!$J$5),'Larimar Net '!I10730)</f>
        <v>1818.6428674930023</v>
      </c>
    </row>
    <row r="10730" spans="3:11" x14ac:dyDescent="0.3">
      <c r="C10730" s="7">
        <v>44277</v>
      </c>
      <c r="D10730" s="6">
        <v>18</v>
      </c>
      <c r="E10730" s="8">
        <f>IF(B10730="*",'Larimar Net '!D10731-('Larimar Net '!D10731*'Larimar Net Penalized '!$D$5),'Larimar Net '!D10731)</f>
        <v>1618.8386411588149</v>
      </c>
      <c r="I10730" s="7">
        <v>44277</v>
      </c>
      <c r="J10730" s="6">
        <v>18</v>
      </c>
      <c r="K10730" s="8">
        <f>IF(H10730="*",'Larimar Net '!I10731-('Larimar Net '!I10731*'Larimar Net Penalized '!$J$5),'Larimar Net '!I10731)</f>
        <v>442.30100742035012</v>
      </c>
    </row>
    <row r="10731" spans="3:11" x14ac:dyDescent="0.3">
      <c r="C10731" s="7">
        <v>44277</v>
      </c>
      <c r="D10731" s="6">
        <v>19</v>
      </c>
      <c r="E10731" s="8">
        <f>IF(B10731="*",'Larimar Net '!D10732-('Larimar Net '!D10732*'Larimar Net Penalized '!$D$5),'Larimar Net '!D10732)</f>
        <v>3777.3636668178733</v>
      </c>
      <c r="I10731" s="7">
        <v>44277</v>
      </c>
      <c r="J10731" s="6">
        <v>19</v>
      </c>
      <c r="K10731" s="8">
        <f>IF(H10731="*",'Larimar Net '!I10732-('Larimar Net '!I10732*'Larimar Net Penalized '!$J$5),'Larimar Net '!I10732)</f>
        <v>2057.2355635241979</v>
      </c>
    </row>
    <row r="10732" spans="3:11" x14ac:dyDescent="0.3">
      <c r="C10732" s="7">
        <v>44277</v>
      </c>
      <c r="D10732" s="6">
        <v>20</v>
      </c>
      <c r="E10732" s="8">
        <f>IF(B10732="*",'Larimar Net '!D10733-('Larimar Net '!D10733*'Larimar Net Penalized '!$D$5),'Larimar Net '!D10733)</f>
        <v>4756.001670681364</v>
      </c>
      <c r="I10732" s="7">
        <v>44277</v>
      </c>
      <c r="J10732" s="6">
        <v>20</v>
      </c>
      <c r="K10732" s="8">
        <f>IF(H10732="*",'Larimar Net '!I10733-('Larimar Net '!I10733*'Larimar Net Penalized '!$J$5),'Larimar Net '!I10733)</f>
        <v>1723.1383252134369</v>
      </c>
    </row>
    <row r="10733" spans="3:11" x14ac:dyDescent="0.3">
      <c r="C10733" s="7">
        <v>44277</v>
      </c>
      <c r="D10733" s="6">
        <v>21</v>
      </c>
      <c r="E10733" s="8">
        <f>IF(B10733="*",'Larimar Net '!D10734-('Larimar Net '!D10734*'Larimar Net Penalized '!$D$5),'Larimar Net '!D10734)</f>
        <v>3725.0989847100404</v>
      </c>
      <c r="I10733" s="7">
        <v>44277</v>
      </c>
      <c r="J10733" s="6">
        <v>21</v>
      </c>
      <c r="K10733" s="8">
        <f>IF(H10733="*",'Larimar Net '!I10734-('Larimar Net '!I10734*'Larimar Net Penalized '!$J$5),'Larimar Net '!I10734)</f>
        <v>1185.1371676134659</v>
      </c>
    </row>
    <row r="10734" spans="3:11" x14ac:dyDescent="0.3">
      <c r="C10734" s="7">
        <v>44277</v>
      </c>
      <c r="D10734" s="6">
        <v>22</v>
      </c>
      <c r="E10734" s="8">
        <f>IF(B10734="*",'Larimar Net '!D10735-('Larimar Net '!D10735*'Larimar Net Penalized '!$D$5),'Larimar Net '!D10735)</f>
        <v>581.12445331104811</v>
      </c>
      <c r="I10734" s="7">
        <v>44277</v>
      </c>
      <c r="J10734" s="6">
        <v>22</v>
      </c>
      <c r="K10734" s="8">
        <f>IF(H10734="*",'Larimar Net '!I10735-('Larimar Net '!I10735*'Larimar Net Penalized '!$J$5),'Larimar Net '!I10735)</f>
        <v>106.18838589183896</v>
      </c>
    </row>
    <row r="10735" spans="3:11" x14ac:dyDescent="0.3">
      <c r="C10735" s="7">
        <v>44277</v>
      </c>
      <c r="D10735" s="6">
        <v>23</v>
      </c>
      <c r="E10735" s="8">
        <f>IF(B10735="*",'Larimar Net '!D10736-('Larimar Net '!D10736*'Larimar Net Penalized '!$D$5),'Larimar Net '!D10736)</f>
        <v>4314.0914193272356</v>
      </c>
      <c r="I10735" s="7">
        <v>44277</v>
      </c>
      <c r="J10735" s="6">
        <v>23</v>
      </c>
      <c r="K10735" s="8">
        <f>IF(H10735="*",'Larimar Net '!I10736-('Larimar Net '!I10736*'Larimar Net Penalized '!$J$5),'Larimar Net '!I10736)</f>
        <v>2600.2833941309109</v>
      </c>
    </row>
    <row r="10736" spans="3:11" x14ac:dyDescent="0.3">
      <c r="C10736" s="7">
        <v>44278</v>
      </c>
      <c r="D10736" s="6">
        <v>0</v>
      </c>
      <c r="E10736" s="8">
        <f>IF(B10736="*",'Larimar Net '!D10737-('Larimar Net '!D10737*'Larimar Net Penalized '!$D$5),'Larimar Net '!D10737)</f>
        <v>6063.8045084275082</v>
      </c>
      <c r="I10736" s="7">
        <v>44278</v>
      </c>
      <c r="J10736" s="6">
        <v>0</v>
      </c>
      <c r="K10736" s="8">
        <f>IF(H10736="*",'Larimar Net '!I10737-('Larimar Net '!I10737*'Larimar Net Penalized '!$J$5),'Larimar Net '!I10737)</f>
        <v>3212.3233737030923</v>
      </c>
    </row>
    <row r="10737" spans="3:11" x14ac:dyDescent="0.3">
      <c r="C10737" s="7">
        <v>44278</v>
      </c>
      <c r="D10737" s="6">
        <v>1</v>
      </c>
      <c r="E10737" s="8">
        <f>IF(B10737="*",'Larimar Net '!D10738-('Larimar Net '!D10738*'Larimar Net Penalized '!$D$5),'Larimar Net '!D10738)</f>
        <v>6509.3084043123508</v>
      </c>
      <c r="I10737" s="7">
        <v>44278</v>
      </c>
      <c r="J10737" s="6">
        <v>1</v>
      </c>
      <c r="K10737" s="8">
        <f>IF(H10737="*",'Larimar Net '!I10738-('Larimar Net '!I10738*'Larimar Net Penalized '!$J$5),'Larimar Net '!I10738)</f>
        <v>3370.853090002423</v>
      </c>
    </row>
    <row r="10738" spans="3:11" x14ac:dyDescent="0.3">
      <c r="C10738" s="7">
        <v>44278</v>
      </c>
      <c r="D10738" s="6">
        <v>2</v>
      </c>
      <c r="E10738" s="8">
        <f>IF(B10738="*",'Larimar Net '!D10739-('Larimar Net '!D10739*'Larimar Net Penalized '!$D$5),'Larimar Net '!D10739)</f>
        <v>4221.493704753706</v>
      </c>
      <c r="I10738" s="7">
        <v>44278</v>
      </c>
      <c r="J10738" s="6">
        <v>2</v>
      </c>
      <c r="K10738" s="8">
        <f>IF(H10738="*",'Larimar Net '!I10739-('Larimar Net '!I10739*'Larimar Net Penalized '!$J$5),'Larimar Net '!I10739)</f>
        <v>2374.4057515686936</v>
      </c>
    </row>
    <row r="10739" spans="3:11" x14ac:dyDescent="0.3">
      <c r="C10739" s="7">
        <v>44278</v>
      </c>
      <c r="D10739" s="6">
        <v>3</v>
      </c>
      <c r="E10739" s="8">
        <f>IF(B10739="*",'Larimar Net '!D10740-('Larimar Net '!D10740*'Larimar Net Penalized '!$D$5),'Larimar Net '!D10740)</f>
        <v>8414.2240197248866</v>
      </c>
      <c r="I10739" s="7">
        <v>44278</v>
      </c>
      <c r="J10739" s="6">
        <v>3</v>
      </c>
      <c r="K10739" s="8">
        <f>IF(H10739="*",'Larimar Net '!I10740-('Larimar Net '!I10740*'Larimar Net Penalized '!$J$5),'Larimar Net '!I10740)</f>
        <v>5491.4266892000496</v>
      </c>
    </row>
    <row r="10740" spans="3:11" x14ac:dyDescent="0.3">
      <c r="C10740" s="7">
        <v>44278</v>
      </c>
      <c r="D10740" s="6">
        <v>4</v>
      </c>
      <c r="E10740" s="8">
        <f>IF(B10740="*",'Larimar Net '!D10741-('Larimar Net '!D10741*'Larimar Net Penalized '!$D$5),'Larimar Net '!D10741)</f>
        <v>10259.667328899712</v>
      </c>
      <c r="I10740" s="7">
        <v>44278</v>
      </c>
      <c r="J10740" s="6">
        <v>4</v>
      </c>
      <c r="K10740" s="8">
        <f>IF(H10740="*",'Larimar Net '!I10741-('Larimar Net '!I10741*'Larimar Net Penalized '!$J$5),'Larimar Net '!I10741)</f>
        <v>5455.1259820754303</v>
      </c>
    </row>
    <row r="10741" spans="3:11" x14ac:dyDescent="0.3">
      <c r="C10741" s="7">
        <v>44278</v>
      </c>
      <c r="D10741" s="6">
        <v>5</v>
      </c>
      <c r="E10741" s="8">
        <f>IF(B10741="*",'Larimar Net '!D10742-('Larimar Net '!D10742*'Larimar Net Penalized '!$D$5),'Larimar Net '!D10742)</f>
        <v>6525.1059733746142</v>
      </c>
      <c r="I10741" s="7">
        <v>44278</v>
      </c>
      <c r="J10741" s="6">
        <v>5</v>
      </c>
      <c r="K10741" s="8">
        <f>IF(H10741="*",'Larimar Net '!I10742-('Larimar Net '!I10742*'Larimar Net Penalized '!$J$5),'Larimar Net '!I10742)</f>
        <v>4114.0741551204692</v>
      </c>
    </row>
    <row r="10742" spans="3:11" x14ac:dyDescent="0.3">
      <c r="C10742" s="7">
        <v>44278</v>
      </c>
      <c r="D10742" s="6">
        <v>6</v>
      </c>
      <c r="E10742" s="8">
        <f>IF(B10742="*",'Larimar Net '!D10743-('Larimar Net '!D10743*'Larimar Net Penalized '!$D$5),'Larimar Net '!D10743)</f>
        <v>9374.2117130779916</v>
      </c>
      <c r="I10742" s="7">
        <v>44278</v>
      </c>
      <c r="J10742" s="6">
        <v>6</v>
      </c>
      <c r="K10742" s="8">
        <f>IF(H10742="*",'Larimar Net '!I10743-('Larimar Net '!I10743*'Larimar Net Penalized '!$J$5),'Larimar Net '!I10743)</f>
        <v>7964.3702046297703</v>
      </c>
    </row>
    <row r="10743" spans="3:11" x14ac:dyDescent="0.3">
      <c r="C10743" s="7">
        <v>44278</v>
      </c>
      <c r="D10743" s="6">
        <v>7</v>
      </c>
      <c r="E10743" s="8">
        <f>IF(B10743="*",'Larimar Net '!D10744-('Larimar Net '!D10744*'Larimar Net Penalized '!$D$5),'Larimar Net '!D10744)</f>
        <v>9793.72342370775</v>
      </c>
      <c r="I10743" s="7">
        <v>44278</v>
      </c>
      <c r="J10743" s="6">
        <v>7</v>
      </c>
      <c r="K10743" s="8">
        <f>IF(H10743="*",'Larimar Net '!I10744-('Larimar Net '!I10744*'Larimar Net Penalized '!$J$5),'Larimar Net '!I10744)</f>
        <v>5336.014018505085</v>
      </c>
    </row>
    <row r="10744" spans="3:11" x14ac:dyDescent="0.3">
      <c r="C10744" s="7">
        <v>44278</v>
      </c>
      <c r="D10744" s="6">
        <v>8</v>
      </c>
      <c r="E10744" s="8">
        <f>IF(B10744="*",'Larimar Net '!D10745-('Larimar Net '!D10745*'Larimar Net Penalized '!$D$5),'Larimar Net '!D10745)</f>
        <v>10388.355403324804</v>
      </c>
      <c r="I10744" s="7">
        <v>44278</v>
      </c>
      <c r="J10744" s="6">
        <v>8</v>
      </c>
      <c r="K10744" s="8">
        <f>IF(H10744="*",'Larimar Net '!I10745-('Larimar Net '!I10745*'Larimar Net Penalized '!$J$5),'Larimar Net '!I10745)</f>
        <v>4879.0280785563828</v>
      </c>
    </row>
    <row r="10745" spans="3:11" x14ac:dyDescent="0.3">
      <c r="C10745" s="7">
        <v>44278</v>
      </c>
      <c r="D10745" s="6">
        <v>9</v>
      </c>
      <c r="E10745" s="8">
        <f>IF(B10745="*",'Larimar Net '!D10746-('Larimar Net '!D10746*'Larimar Net Penalized '!$D$5),'Larimar Net '!D10746)</f>
        <v>10848.286846128854</v>
      </c>
      <c r="I10745" s="7">
        <v>44278</v>
      </c>
      <c r="J10745" s="6">
        <v>9</v>
      </c>
      <c r="K10745" s="8">
        <f>IF(H10745="*",'Larimar Net '!I10746-('Larimar Net '!I10746*'Larimar Net Penalized '!$J$5),'Larimar Net '!I10746)</f>
        <v>6557.1454704556136</v>
      </c>
    </row>
    <row r="10746" spans="3:11" x14ac:dyDescent="0.3">
      <c r="C10746" s="7">
        <v>44278</v>
      </c>
      <c r="D10746" s="6">
        <v>10</v>
      </c>
      <c r="E10746" s="8">
        <f>IF(B10746="*",'Larimar Net '!D10747-('Larimar Net '!D10747*'Larimar Net Penalized '!$D$5),'Larimar Net '!D10747)</f>
        <v>13916.330791959159</v>
      </c>
      <c r="I10746" s="7">
        <v>44278</v>
      </c>
      <c r="J10746" s="6">
        <v>10</v>
      </c>
      <c r="K10746" s="8">
        <f>IF(H10746="*",'Larimar Net '!I10747-('Larimar Net '!I10747*'Larimar Net Penalized '!$J$5),'Larimar Net '!I10747)</f>
        <v>8461.2915681270097</v>
      </c>
    </row>
    <row r="10747" spans="3:11" x14ac:dyDescent="0.3">
      <c r="C10747" s="7">
        <v>44278</v>
      </c>
      <c r="D10747" s="6">
        <v>11</v>
      </c>
      <c r="E10747" s="8">
        <f>IF(B10747="*",'Larimar Net '!D10748-('Larimar Net '!D10748*'Larimar Net Penalized '!$D$5),'Larimar Net '!D10748)</f>
        <v>13225.653576067629</v>
      </c>
      <c r="I10747" s="7">
        <v>44278</v>
      </c>
      <c r="J10747" s="6">
        <v>11</v>
      </c>
      <c r="K10747" s="8">
        <f>IF(H10747="*",'Larimar Net '!I10748-('Larimar Net '!I10748*'Larimar Net Penalized '!$J$5),'Larimar Net '!I10748)</f>
        <v>8314.8567295078792</v>
      </c>
    </row>
    <row r="10748" spans="3:11" x14ac:dyDescent="0.3">
      <c r="C10748" s="7">
        <v>44278</v>
      </c>
      <c r="D10748" s="6">
        <v>12</v>
      </c>
      <c r="E10748" s="8">
        <f>IF(B10748="*",'Larimar Net '!D10749-('Larimar Net '!D10749*'Larimar Net Penalized '!$D$5),'Larimar Net '!D10749)</f>
        <v>13520.444930928012</v>
      </c>
      <c r="I10748" s="7">
        <v>44278</v>
      </c>
      <c r="J10748" s="6">
        <v>12</v>
      </c>
      <c r="K10748" s="8">
        <f>IF(H10748="*",'Larimar Net '!I10749-('Larimar Net '!I10749*'Larimar Net Penalized '!$J$5),'Larimar Net '!I10749)</f>
        <v>7465.7445825057375</v>
      </c>
    </row>
    <row r="10749" spans="3:11" x14ac:dyDescent="0.3">
      <c r="C10749" s="7">
        <v>44278</v>
      </c>
      <c r="D10749" s="6">
        <v>13</v>
      </c>
      <c r="E10749" s="8">
        <f>IF(B10749="*",'Larimar Net '!D10750-('Larimar Net '!D10750*'Larimar Net Penalized '!$D$5),'Larimar Net '!D10750)</f>
        <v>13164.311751595158</v>
      </c>
      <c r="I10749" s="7">
        <v>44278</v>
      </c>
      <c r="J10749" s="6">
        <v>13</v>
      </c>
      <c r="K10749" s="8">
        <f>IF(H10749="*",'Larimar Net '!I10750-('Larimar Net '!I10750*'Larimar Net Penalized '!$J$5),'Larimar Net '!I10750)</f>
        <v>6067.6704807262149</v>
      </c>
    </row>
    <row r="10750" spans="3:11" x14ac:dyDescent="0.3">
      <c r="C10750" s="7">
        <v>44278</v>
      </c>
      <c r="D10750" s="6">
        <v>14</v>
      </c>
      <c r="E10750" s="8">
        <f>IF(B10750="*",'Larimar Net '!D10751-('Larimar Net '!D10751*'Larimar Net Penalized '!$D$5),'Larimar Net '!D10751)</f>
        <v>16849.779652971061</v>
      </c>
      <c r="I10750" s="7">
        <v>44278</v>
      </c>
      <c r="J10750" s="6">
        <v>14</v>
      </c>
      <c r="K10750" s="8">
        <f>IF(H10750="*",'Larimar Net '!I10751-('Larimar Net '!I10751*'Larimar Net Penalized '!$J$5),'Larimar Net '!I10751)</f>
        <v>7387.4821560666405</v>
      </c>
    </row>
    <row r="10751" spans="3:11" x14ac:dyDescent="0.3">
      <c r="C10751" s="7">
        <v>44278</v>
      </c>
      <c r="D10751" s="6">
        <v>15</v>
      </c>
      <c r="E10751" s="8">
        <f>IF(B10751="*",'Larimar Net '!D10752-('Larimar Net '!D10752*'Larimar Net Penalized '!$D$5),'Larimar Net '!D10752)</f>
        <v>15916.826851957216</v>
      </c>
      <c r="I10751" s="7">
        <v>44278</v>
      </c>
      <c r="J10751" s="6">
        <v>15</v>
      </c>
      <c r="K10751" s="8">
        <f>IF(H10751="*",'Larimar Net '!I10752-('Larimar Net '!I10752*'Larimar Net Penalized '!$J$5),'Larimar Net '!I10752)</f>
        <v>6804.7478732909967</v>
      </c>
    </row>
    <row r="10752" spans="3:11" x14ac:dyDescent="0.3">
      <c r="C10752" s="7">
        <v>44278</v>
      </c>
      <c r="D10752" s="6">
        <v>16</v>
      </c>
      <c r="E10752" s="8">
        <f>IF(B10752="*",'Larimar Net '!D10753-('Larimar Net '!D10753*'Larimar Net Penalized '!$D$5),'Larimar Net '!D10753)</f>
        <v>19777.656611659972</v>
      </c>
      <c r="I10752" s="7">
        <v>44278</v>
      </c>
      <c r="J10752" s="6">
        <v>16</v>
      </c>
      <c r="K10752" s="8">
        <f>IF(H10752="*",'Larimar Net '!I10753-('Larimar Net '!I10753*'Larimar Net Penalized '!$J$5),'Larimar Net '!I10753)</f>
        <v>7928.9804447340275</v>
      </c>
    </row>
    <row r="10753" spans="3:11" x14ac:dyDescent="0.3">
      <c r="C10753" s="7">
        <v>44278</v>
      </c>
      <c r="D10753" s="6">
        <v>17</v>
      </c>
      <c r="E10753" s="8">
        <f>IF(B10753="*",'Larimar Net '!D10754-('Larimar Net '!D10754*'Larimar Net Penalized '!$D$5),'Larimar Net '!D10754)</f>
        <v>16628.877922983738</v>
      </c>
      <c r="I10753" s="7">
        <v>44278</v>
      </c>
      <c r="J10753" s="6">
        <v>17</v>
      </c>
      <c r="K10753" s="8">
        <f>IF(H10753="*",'Larimar Net '!I10754-('Larimar Net '!I10754*'Larimar Net Penalized '!$J$5),'Larimar Net '!I10754)</f>
        <v>6810.3302181480904</v>
      </c>
    </row>
    <row r="10754" spans="3:11" x14ac:dyDescent="0.3">
      <c r="C10754" s="7">
        <v>44278</v>
      </c>
      <c r="D10754" s="6">
        <v>18</v>
      </c>
      <c r="E10754" s="8">
        <f>IF(B10754="*",'Larimar Net '!D10755-('Larimar Net '!D10755*'Larimar Net Penalized '!$D$5),'Larimar Net '!D10755)</f>
        <v>7710.883931847723</v>
      </c>
      <c r="I10754" s="7">
        <v>44278</v>
      </c>
      <c r="J10754" s="6">
        <v>18</v>
      </c>
      <c r="K10754" s="8">
        <f>IF(H10754="*",'Larimar Net '!I10755-('Larimar Net '!I10755*'Larimar Net Penalized '!$J$5),'Larimar Net '!I10755)</f>
        <v>2839.1502997959406</v>
      </c>
    </row>
    <row r="10755" spans="3:11" x14ac:dyDescent="0.3">
      <c r="C10755" s="7">
        <v>44278</v>
      </c>
      <c r="D10755" s="6">
        <v>19</v>
      </c>
      <c r="E10755" s="8">
        <f>IF(B10755="*",'Larimar Net '!D10756-('Larimar Net '!D10756*'Larimar Net Penalized '!$D$5),'Larimar Net '!D10756)</f>
        <v>4607.2798689560677</v>
      </c>
      <c r="I10755" s="7">
        <v>44278</v>
      </c>
      <c r="J10755" s="6">
        <v>19</v>
      </c>
      <c r="K10755" s="8">
        <f>IF(H10755="*",'Larimar Net '!I10756-('Larimar Net '!I10756*'Larimar Net Penalized '!$J$5),'Larimar Net '!I10756)</f>
        <v>1983.7515759283401</v>
      </c>
    </row>
    <row r="10756" spans="3:11" x14ac:dyDescent="0.3">
      <c r="C10756" s="7">
        <v>44278</v>
      </c>
      <c r="D10756" s="6">
        <v>20</v>
      </c>
      <c r="E10756" s="8">
        <f>IF(B10756="*",'Larimar Net '!D10757-('Larimar Net '!D10757*'Larimar Net Penalized '!$D$5),'Larimar Net '!D10757)</f>
        <v>4598.8247830326582</v>
      </c>
      <c r="I10756" s="7">
        <v>44278</v>
      </c>
      <c r="J10756" s="6">
        <v>20</v>
      </c>
      <c r="K10756" s="8">
        <f>IF(H10756="*",'Larimar Net '!I10757-('Larimar Net '!I10757*'Larimar Net Penalized '!$J$5),'Larimar Net '!I10757)</f>
        <v>2061.7602816565977</v>
      </c>
    </row>
    <row r="10757" spans="3:11" x14ac:dyDescent="0.3">
      <c r="C10757" s="7">
        <v>44278</v>
      </c>
      <c r="D10757" s="6">
        <v>21</v>
      </c>
      <c r="E10757" s="8">
        <f>IF(B10757="*",'Larimar Net '!D10758-('Larimar Net '!D10758*'Larimar Net Penalized '!$D$5),'Larimar Net '!D10758)</f>
        <v>5906.9104899462018</v>
      </c>
      <c r="I10757" s="7">
        <v>44278</v>
      </c>
      <c r="J10757" s="6">
        <v>21</v>
      </c>
      <c r="K10757" s="8">
        <f>IF(H10757="*",'Larimar Net '!I10758-('Larimar Net '!I10758*'Larimar Net Penalized '!$J$5),'Larimar Net '!I10758)</f>
        <v>3704.6749618728263</v>
      </c>
    </row>
    <row r="10758" spans="3:11" x14ac:dyDescent="0.3">
      <c r="C10758" s="7">
        <v>44278</v>
      </c>
      <c r="D10758" s="6">
        <v>22</v>
      </c>
      <c r="E10758" s="8">
        <f>IF(B10758="*",'Larimar Net '!D10759-('Larimar Net '!D10759*'Larimar Net Penalized '!$D$5),'Larimar Net '!D10759)</f>
        <v>4850.8855968273701</v>
      </c>
      <c r="I10758" s="7">
        <v>44278</v>
      </c>
      <c r="J10758" s="6">
        <v>22</v>
      </c>
      <c r="K10758" s="8">
        <f>IF(H10758="*",'Larimar Net '!I10759-('Larimar Net '!I10759*'Larimar Net Penalized '!$J$5),'Larimar Net '!I10759)</f>
        <v>2373.2588324687713</v>
      </c>
    </row>
    <row r="10759" spans="3:11" x14ac:dyDescent="0.3">
      <c r="C10759" s="7">
        <v>44278</v>
      </c>
      <c r="D10759" s="6">
        <v>23</v>
      </c>
      <c r="E10759" s="8">
        <f>IF(B10759="*",'Larimar Net '!D10760-('Larimar Net '!D10760*'Larimar Net Penalized '!$D$5),'Larimar Net '!D10760)</f>
        <v>6736.5715861997896</v>
      </c>
      <c r="I10759" s="7">
        <v>44278</v>
      </c>
      <c r="J10759" s="6">
        <v>23</v>
      </c>
      <c r="K10759" s="8">
        <f>IF(H10759="*",'Larimar Net '!I10760-('Larimar Net '!I10760*'Larimar Net Penalized '!$J$5),'Larimar Net '!I10760)</f>
        <v>3458.1089358767276</v>
      </c>
    </row>
    <row r="10760" spans="3:11" x14ac:dyDescent="0.3">
      <c r="C10760" s="7">
        <v>44279</v>
      </c>
      <c r="D10760" s="6">
        <v>0</v>
      </c>
      <c r="E10760" s="8">
        <f>IF(B10760="*",'Larimar Net '!D10761-('Larimar Net '!D10761*'Larimar Net Penalized '!$D$5),'Larimar Net '!D10761)</f>
        <v>7667.280186060706</v>
      </c>
      <c r="I10760" s="7">
        <v>44279</v>
      </c>
      <c r="J10760" s="6">
        <v>0</v>
      </c>
      <c r="K10760" s="8">
        <f>IF(H10760="*",'Larimar Net '!I10761-('Larimar Net '!I10761*'Larimar Net Penalized '!$J$5),'Larimar Net '!I10761)</f>
        <v>4253.9033022775875</v>
      </c>
    </row>
    <row r="10761" spans="3:11" x14ac:dyDescent="0.3">
      <c r="C10761" s="7">
        <v>44279</v>
      </c>
      <c r="D10761" s="6">
        <v>1</v>
      </c>
      <c r="E10761" s="8">
        <f>IF(B10761="*",'Larimar Net '!D10762-('Larimar Net '!D10762*'Larimar Net Penalized '!$D$5),'Larimar Net '!D10762)</f>
        <v>8773.4280893632149</v>
      </c>
      <c r="I10761" s="7">
        <v>44279</v>
      </c>
      <c r="J10761" s="6">
        <v>1</v>
      </c>
      <c r="K10761" s="8">
        <f>IF(H10761="*",'Larimar Net '!I10762-('Larimar Net '!I10762*'Larimar Net Penalized '!$J$5),'Larimar Net '!I10762)</f>
        <v>4931.2798907765455</v>
      </c>
    </row>
    <row r="10762" spans="3:11" x14ac:dyDescent="0.3">
      <c r="C10762" s="7">
        <v>44279</v>
      </c>
      <c r="D10762" s="6">
        <v>2</v>
      </c>
      <c r="E10762" s="8">
        <f>IF(B10762="*",'Larimar Net '!D10763-('Larimar Net '!D10763*'Larimar Net Penalized '!$D$5),'Larimar Net '!D10763)</f>
        <v>8082.2279977471671</v>
      </c>
      <c r="I10762" s="7">
        <v>44279</v>
      </c>
      <c r="J10762" s="6">
        <v>2</v>
      </c>
      <c r="K10762" s="8">
        <f>IF(H10762="*",'Larimar Net '!I10763-('Larimar Net '!I10763*'Larimar Net Penalized '!$J$5),'Larimar Net '!I10763)</f>
        <v>5069.8272820399634</v>
      </c>
    </row>
    <row r="10763" spans="3:11" x14ac:dyDescent="0.3">
      <c r="C10763" s="7">
        <v>44279</v>
      </c>
      <c r="D10763" s="6">
        <v>3</v>
      </c>
      <c r="E10763" s="8">
        <f>IF(B10763="*",'Larimar Net '!D10764-('Larimar Net '!D10764*'Larimar Net Penalized '!$D$5),'Larimar Net '!D10764)</f>
        <v>13805.072233845662</v>
      </c>
      <c r="I10763" s="7">
        <v>44279</v>
      </c>
      <c r="J10763" s="6">
        <v>3</v>
      </c>
      <c r="K10763" s="8">
        <f>IF(H10763="*",'Larimar Net '!I10764-('Larimar Net '!I10764*'Larimar Net Penalized '!$J$5),'Larimar Net '!I10764)</f>
        <v>7240.7594381234785</v>
      </c>
    </row>
    <row r="10764" spans="3:11" x14ac:dyDescent="0.3">
      <c r="C10764" s="7">
        <v>44279</v>
      </c>
      <c r="D10764" s="6">
        <v>4</v>
      </c>
      <c r="E10764" s="8">
        <f>IF(B10764="*",'Larimar Net '!D10765-('Larimar Net '!D10765*'Larimar Net Penalized '!$D$5),'Larimar Net '!D10765)</f>
        <v>9131.4928890212577</v>
      </c>
      <c r="I10764" s="7">
        <v>44279</v>
      </c>
      <c r="J10764" s="6">
        <v>4</v>
      </c>
      <c r="K10764" s="8">
        <f>IF(H10764="*",'Larimar Net '!I10765-('Larimar Net '!I10765*'Larimar Net Penalized '!$J$5),'Larimar Net '!I10765)</f>
        <v>4046.2772398839211</v>
      </c>
    </row>
    <row r="10765" spans="3:11" x14ac:dyDescent="0.3">
      <c r="C10765" s="7">
        <v>44279</v>
      </c>
      <c r="D10765" s="6">
        <v>5</v>
      </c>
      <c r="E10765" s="8">
        <f>IF(B10765="*",'Larimar Net '!D10766-('Larimar Net '!D10766*'Larimar Net Penalized '!$D$5),'Larimar Net '!D10766)</f>
        <v>8045.6550675108965</v>
      </c>
      <c r="I10765" s="7">
        <v>44279</v>
      </c>
      <c r="J10765" s="6">
        <v>5</v>
      </c>
      <c r="K10765" s="8">
        <f>IF(H10765="*",'Larimar Net '!I10766-('Larimar Net '!I10766*'Larimar Net Penalized '!$J$5),'Larimar Net '!I10766)</f>
        <v>3902.0060605229919</v>
      </c>
    </row>
    <row r="10766" spans="3:11" x14ac:dyDescent="0.3">
      <c r="C10766" s="7">
        <v>44279</v>
      </c>
      <c r="D10766" s="6">
        <v>6</v>
      </c>
      <c r="E10766" s="8">
        <f>IF(B10766="*",'Larimar Net '!D10767-('Larimar Net '!D10767*'Larimar Net Penalized '!$D$5),'Larimar Net '!D10767)</f>
        <v>12988.948431985145</v>
      </c>
      <c r="I10766" s="7">
        <v>44279</v>
      </c>
      <c r="J10766" s="6">
        <v>6</v>
      </c>
      <c r="K10766" s="8">
        <f>IF(H10766="*",'Larimar Net '!I10767-('Larimar Net '!I10767*'Larimar Net Penalized '!$J$5),'Larimar Net '!I10767)</f>
        <v>6956.1987973801834</v>
      </c>
    </row>
    <row r="10767" spans="3:11" x14ac:dyDescent="0.3">
      <c r="C10767" s="7">
        <v>44279</v>
      </c>
      <c r="D10767" s="6">
        <v>7</v>
      </c>
      <c r="E10767" s="8">
        <f>IF(B10767="*",'Larimar Net '!D10768-('Larimar Net '!D10768*'Larimar Net Penalized '!$D$5),'Larimar Net '!D10768)</f>
        <v>10978.942219470662</v>
      </c>
      <c r="I10767" s="7">
        <v>44279</v>
      </c>
      <c r="J10767" s="6">
        <v>7</v>
      </c>
      <c r="K10767" s="8">
        <f>IF(H10767="*",'Larimar Net '!I10768-('Larimar Net '!I10768*'Larimar Net Penalized '!$J$5),'Larimar Net '!I10768)</f>
        <v>6862.289097447735</v>
      </c>
    </row>
    <row r="10768" spans="3:11" x14ac:dyDescent="0.3">
      <c r="C10768" s="7">
        <v>44279</v>
      </c>
      <c r="D10768" s="6">
        <v>8</v>
      </c>
      <c r="E10768" s="8">
        <f>IF(B10768="*",'Larimar Net '!D10769-('Larimar Net '!D10769*'Larimar Net Penalized '!$D$5),'Larimar Net '!D10769)</f>
        <v>12099.180978640121</v>
      </c>
      <c r="I10768" s="7">
        <v>44279</v>
      </c>
      <c r="J10768" s="6">
        <v>8</v>
      </c>
      <c r="K10768" s="8">
        <f>IF(H10768="*",'Larimar Net '!I10769-('Larimar Net '!I10769*'Larimar Net Penalized '!$J$5),'Larimar Net '!I10769)</f>
        <v>8685.9330599673704</v>
      </c>
    </row>
    <row r="10769" spans="3:11" x14ac:dyDescent="0.3">
      <c r="C10769" s="7">
        <v>44279</v>
      </c>
      <c r="D10769" s="6">
        <v>9</v>
      </c>
      <c r="E10769" s="8">
        <f>IF(B10769="*",'Larimar Net '!D10770-('Larimar Net '!D10770*'Larimar Net Penalized '!$D$5),'Larimar Net '!D10770)</f>
        <v>12750.75941186065</v>
      </c>
      <c r="I10769" s="7">
        <v>44279</v>
      </c>
      <c r="J10769" s="6">
        <v>9</v>
      </c>
      <c r="K10769" s="8">
        <f>IF(H10769="*",'Larimar Net '!I10770-('Larimar Net '!I10770*'Larimar Net Penalized '!$J$5),'Larimar Net '!I10770)</f>
        <v>9362.6564406438738</v>
      </c>
    </row>
    <row r="10770" spans="3:11" x14ac:dyDescent="0.3">
      <c r="C10770" s="7">
        <v>44279</v>
      </c>
      <c r="D10770" s="6">
        <v>10</v>
      </c>
      <c r="E10770" s="8">
        <f>IF(B10770="*",'Larimar Net '!D10771-('Larimar Net '!D10771*'Larimar Net Penalized '!$D$5),'Larimar Net '!D10771)</f>
        <v>20929.581105417648</v>
      </c>
      <c r="I10770" s="7">
        <v>44279</v>
      </c>
      <c r="J10770" s="6">
        <v>10</v>
      </c>
      <c r="K10770" s="8">
        <f>IF(H10770="*",'Larimar Net '!I10771-('Larimar Net '!I10771*'Larimar Net Penalized '!$J$5),'Larimar Net '!I10771)</f>
        <v>15898.721182963773</v>
      </c>
    </row>
    <row r="10771" spans="3:11" x14ac:dyDescent="0.3">
      <c r="C10771" s="7">
        <v>44279</v>
      </c>
      <c r="D10771" s="6">
        <v>11</v>
      </c>
      <c r="E10771" s="8">
        <f>IF(B10771="*",'Larimar Net '!D10772-('Larimar Net '!D10772*'Larimar Net Penalized '!$D$5),'Larimar Net '!D10772)</f>
        <v>21607.911683409067</v>
      </c>
      <c r="I10771" s="7">
        <v>44279</v>
      </c>
      <c r="J10771" s="6">
        <v>11</v>
      </c>
      <c r="K10771" s="8">
        <f>IF(H10771="*",'Larimar Net '!I10772-('Larimar Net '!I10772*'Larimar Net Penalized '!$J$5),'Larimar Net '!I10772)</f>
        <v>14344.620536482853</v>
      </c>
    </row>
    <row r="10772" spans="3:11" x14ac:dyDescent="0.3">
      <c r="C10772" s="7">
        <v>44279</v>
      </c>
      <c r="D10772" s="6">
        <v>12</v>
      </c>
      <c r="E10772" s="8">
        <f>IF(B10772="*",'Larimar Net '!D10773-('Larimar Net '!D10773*'Larimar Net Penalized '!$D$5),'Larimar Net '!D10773)</f>
        <v>17855.090469361556</v>
      </c>
      <c r="I10772" s="7">
        <v>44279</v>
      </c>
      <c r="J10772" s="6">
        <v>12</v>
      </c>
      <c r="K10772" s="8">
        <f>IF(H10772="*",'Larimar Net '!I10773-('Larimar Net '!I10773*'Larimar Net Penalized '!$J$5),'Larimar Net '!I10773)</f>
        <v>11091.309208543138</v>
      </c>
    </row>
    <row r="10773" spans="3:11" x14ac:dyDescent="0.3">
      <c r="C10773" s="7">
        <v>44279</v>
      </c>
      <c r="D10773" s="6">
        <v>13</v>
      </c>
      <c r="E10773" s="8">
        <f>IF(B10773="*",'Larimar Net '!D10774-('Larimar Net '!D10774*'Larimar Net Penalized '!$D$5),'Larimar Net '!D10774)</f>
        <v>23305.839981717207</v>
      </c>
      <c r="I10773" s="7">
        <v>44279</v>
      </c>
      <c r="J10773" s="6">
        <v>13</v>
      </c>
      <c r="K10773" s="8">
        <f>IF(H10773="*",'Larimar Net '!I10774-('Larimar Net '!I10774*'Larimar Net Penalized '!$J$5),'Larimar Net '!I10774)</f>
        <v>18145.104926349348</v>
      </c>
    </row>
    <row r="10774" spans="3:11" x14ac:dyDescent="0.3">
      <c r="C10774" s="7">
        <v>44279</v>
      </c>
      <c r="D10774" s="6">
        <v>14</v>
      </c>
      <c r="E10774" s="8">
        <f>IF(B10774="*",'Larimar Net '!D10775-('Larimar Net '!D10775*'Larimar Net Penalized '!$D$5),'Larimar Net '!D10775)</f>
        <v>25350.491644195685</v>
      </c>
      <c r="I10774" s="7">
        <v>44279</v>
      </c>
      <c r="J10774" s="6">
        <v>14</v>
      </c>
      <c r="K10774" s="8">
        <f>IF(H10774="*",'Larimar Net '!I10775-('Larimar Net '!I10775*'Larimar Net Penalized '!$J$5),'Larimar Net '!I10775)</f>
        <v>15151.759577966121</v>
      </c>
    </row>
    <row r="10775" spans="3:11" x14ac:dyDescent="0.3">
      <c r="C10775" s="7">
        <v>44279</v>
      </c>
      <c r="D10775" s="6">
        <v>15</v>
      </c>
      <c r="E10775" s="8">
        <f>IF(B10775="*",'Larimar Net '!D10776-('Larimar Net '!D10776*'Larimar Net Penalized '!$D$5),'Larimar Net '!D10776)</f>
        <v>20764.64315386397</v>
      </c>
      <c r="I10775" s="7">
        <v>44279</v>
      </c>
      <c r="J10775" s="6">
        <v>15</v>
      </c>
      <c r="K10775" s="8">
        <f>IF(H10775="*",'Larimar Net '!I10776-('Larimar Net '!I10776*'Larimar Net Penalized '!$J$5),'Larimar Net '!I10776)</f>
        <v>10194.404756425951</v>
      </c>
    </row>
    <row r="10776" spans="3:11" x14ac:dyDescent="0.3">
      <c r="C10776" s="7">
        <v>44279</v>
      </c>
      <c r="D10776" s="6">
        <v>16</v>
      </c>
      <c r="E10776" s="8">
        <f>IF(B10776="*",'Larimar Net '!D10777-('Larimar Net '!D10777*'Larimar Net Penalized '!$D$5),'Larimar Net '!D10777)</f>
        <v>14147.667144496916</v>
      </c>
      <c r="I10776" s="7">
        <v>44279</v>
      </c>
      <c r="J10776" s="6">
        <v>16</v>
      </c>
      <c r="K10776" s="8">
        <f>IF(H10776="*",'Larimar Net '!I10777-('Larimar Net '!I10777*'Larimar Net Penalized '!$J$5),'Larimar Net '!I10777)</f>
        <v>6378.4860798419568</v>
      </c>
    </row>
    <row r="10777" spans="3:11" x14ac:dyDescent="0.3">
      <c r="C10777" s="7">
        <v>44279</v>
      </c>
      <c r="D10777" s="6">
        <v>17</v>
      </c>
      <c r="E10777" s="8">
        <f>IF(B10777="*",'Larimar Net '!D10778-('Larimar Net '!D10778*'Larimar Net Penalized '!$D$5),'Larimar Net '!D10778)</f>
        <v>12489.87948385297</v>
      </c>
      <c r="I10777" s="7">
        <v>44279</v>
      </c>
      <c r="J10777" s="6">
        <v>17</v>
      </c>
      <c r="K10777" s="8">
        <f>IF(H10777="*",'Larimar Net '!I10778-('Larimar Net '!I10778*'Larimar Net Penalized '!$J$5),'Larimar Net '!I10778)</f>
        <v>5040.4904103251583</v>
      </c>
    </row>
    <row r="10778" spans="3:11" x14ac:dyDescent="0.3">
      <c r="C10778" s="7">
        <v>44279</v>
      </c>
      <c r="D10778" s="6">
        <v>18</v>
      </c>
      <c r="E10778" s="8">
        <f>IF(B10778="*",'Larimar Net '!D10779-('Larimar Net '!D10779*'Larimar Net Penalized '!$D$5),'Larimar Net '!D10779)</f>
        <v>15924.463711581579</v>
      </c>
      <c r="I10778" s="7">
        <v>44279</v>
      </c>
      <c r="J10778" s="6">
        <v>18</v>
      </c>
      <c r="K10778" s="8">
        <f>IF(H10778="*",'Larimar Net '!I10779-('Larimar Net '!I10779*'Larimar Net Penalized '!$J$5),'Larimar Net '!I10779)</f>
        <v>5374.4533600183959</v>
      </c>
    </row>
    <row r="10779" spans="3:11" x14ac:dyDescent="0.3">
      <c r="C10779" s="7">
        <v>44279</v>
      </c>
      <c r="D10779" s="6">
        <v>19</v>
      </c>
      <c r="E10779" s="8">
        <f>IF(B10779="*",'Larimar Net '!D10780-('Larimar Net '!D10780*'Larimar Net Penalized '!$D$5),'Larimar Net '!D10780)</f>
        <v>18664.906397609746</v>
      </c>
      <c r="I10779" s="7">
        <v>44279</v>
      </c>
      <c r="J10779" s="6">
        <v>19</v>
      </c>
      <c r="K10779" s="8">
        <f>IF(H10779="*",'Larimar Net '!I10780-('Larimar Net '!I10780*'Larimar Net Penalized '!$J$5),'Larimar Net '!I10780)</f>
        <v>8835.7272183430559</v>
      </c>
    </row>
    <row r="10780" spans="3:11" x14ac:dyDescent="0.3">
      <c r="C10780" s="7">
        <v>44279</v>
      </c>
      <c r="D10780" s="6">
        <v>20</v>
      </c>
      <c r="E10780" s="8">
        <f>IF(B10780="*",'Larimar Net '!D10781-('Larimar Net '!D10781*'Larimar Net Penalized '!$D$5),'Larimar Net '!D10781)</f>
        <v>16932.91178231917</v>
      </c>
      <c r="I10780" s="7">
        <v>44279</v>
      </c>
      <c r="J10780" s="6">
        <v>20</v>
      </c>
      <c r="K10780" s="8">
        <f>IF(H10780="*",'Larimar Net '!I10781-('Larimar Net '!I10781*'Larimar Net Penalized '!$J$5),'Larimar Net '!I10781)</f>
        <v>9376.3305735113336</v>
      </c>
    </row>
    <row r="10781" spans="3:11" x14ac:dyDescent="0.3">
      <c r="C10781" s="7">
        <v>44279</v>
      </c>
      <c r="D10781" s="6">
        <v>21</v>
      </c>
      <c r="E10781" s="8">
        <f>IF(B10781="*",'Larimar Net '!D10782-('Larimar Net '!D10782*'Larimar Net Penalized '!$D$5),'Larimar Net '!D10782)</f>
        <v>24417.805516934684</v>
      </c>
      <c r="I10781" s="7">
        <v>44279</v>
      </c>
      <c r="J10781" s="6">
        <v>21</v>
      </c>
      <c r="K10781" s="8">
        <f>IF(H10781="*",'Larimar Net '!I10782-('Larimar Net '!I10782*'Larimar Net Penalized '!$J$5),'Larimar Net '!I10782)</f>
        <v>10628.929189609657</v>
      </c>
    </row>
    <row r="10782" spans="3:11" x14ac:dyDescent="0.3">
      <c r="C10782" s="7">
        <v>44279</v>
      </c>
      <c r="D10782" s="6">
        <v>22</v>
      </c>
      <c r="E10782" s="8">
        <f>IF(B10782="*",'Larimar Net '!D10783-('Larimar Net '!D10783*'Larimar Net Penalized '!$D$5),'Larimar Net '!D10783)</f>
        <v>20014.955501056866</v>
      </c>
      <c r="I10782" s="7">
        <v>44279</v>
      </c>
      <c r="J10782" s="6">
        <v>22</v>
      </c>
      <c r="K10782" s="8">
        <f>IF(H10782="*",'Larimar Net '!I10783-('Larimar Net '!I10783*'Larimar Net Penalized '!$J$5),'Larimar Net '!I10783)</f>
        <v>8704.0702921653774</v>
      </c>
    </row>
    <row r="10783" spans="3:11" x14ac:dyDescent="0.3">
      <c r="C10783" s="7">
        <v>44279</v>
      </c>
      <c r="D10783" s="6">
        <v>23</v>
      </c>
      <c r="E10783" s="8">
        <f>IF(B10783="*",'Larimar Net '!D10784-('Larimar Net '!D10784*'Larimar Net Penalized '!$D$5),'Larimar Net '!D10784)</f>
        <v>20187.927279097843</v>
      </c>
      <c r="I10783" s="7">
        <v>44279</v>
      </c>
      <c r="J10783" s="6">
        <v>23</v>
      </c>
      <c r="K10783" s="8">
        <f>IF(H10783="*",'Larimar Net '!I10784-('Larimar Net '!I10784*'Larimar Net Penalized '!$J$5),'Larimar Net '!I10784)</f>
        <v>16573.732024309869</v>
      </c>
    </row>
    <row r="10784" spans="3:11" x14ac:dyDescent="0.3">
      <c r="C10784" s="7">
        <v>44280</v>
      </c>
      <c r="D10784" s="6">
        <v>0</v>
      </c>
      <c r="E10784" s="8">
        <f>IF(B10784="*",'Larimar Net '!D10785-('Larimar Net '!D10785*'Larimar Net Penalized '!$D$5),'Larimar Net '!D10785)</f>
        <v>22816.393213720661</v>
      </c>
      <c r="I10784" s="7">
        <v>44280</v>
      </c>
      <c r="J10784" s="6">
        <v>0</v>
      </c>
      <c r="K10784" s="8">
        <f>IF(H10784="*",'Larimar Net '!I10785-('Larimar Net '!I10785*'Larimar Net Penalized '!$J$5),'Larimar Net '!I10785)</f>
        <v>23457.488161336558</v>
      </c>
    </row>
    <row r="10785" spans="3:11" x14ac:dyDescent="0.3">
      <c r="C10785" s="7">
        <v>44280</v>
      </c>
      <c r="D10785" s="6">
        <v>1</v>
      </c>
      <c r="E10785" s="8">
        <f>IF(B10785="*",'Larimar Net '!D10786-('Larimar Net '!D10786*'Larimar Net Penalized '!$D$5),'Larimar Net '!D10786)</f>
        <v>36034.355511789065</v>
      </c>
      <c r="I10785" s="7">
        <v>44280</v>
      </c>
      <c r="J10785" s="6">
        <v>1</v>
      </c>
      <c r="K10785" s="8">
        <f>IF(H10785="*",'Larimar Net '!I10786-('Larimar Net '!I10786*'Larimar Net Penalized '!$J$5),'Larimar Net '!I10786)</f>
        <v>37614.982771499999</v>
      </c>
    </row>
    <row r="10786" spans="3:11" x14ac:dyDescent="0.3">
      <c r="C10786" s="7">
        <v>44280</v>
      </c>
      <c r="D10786" s="6">
        <v>2</v>
      </c>
      <c r="E10786" s="8">
        <f>IF(B10786="*",'Larimar Net '!D10787-('Larimar Net '!D10787*'Larimar Net Penalized '!$D$5),'Larimar Net '!D10787)</f>
        <v>44120.426549020354</v>
      </c>
      <c r="I10786" s="7">
        <v>44280</v>
      </c>
      <c r="J10786" s="6">
        <v>2</v>
      </c>
      <c r="K10786" s="8">
        <f>IF(H10786="*",'Larimar Net '!I10787-('Larimar Net '!I10787*'Larimar Net Penalized '!$J$5),'Larimar Net '!I10787)</f>
        <v>39263.478517960939</v>
      </c>
    </row>
    <row r="10787" spans="3:11" x14ac:dyDescent="0.3">
      <c r="C10787" s="7">
        <v>44280</v>
      </c>
      <c r="D10787" s="6">
        <v>3</v>
      </c>
      <c r="E10787" s="8">
        <f>IF(B10787="*",'Larimar Net '!D10788-('Larimar Net '!D10788*'Larimar Net Penalized '!$D$5),'Larimar Net '!D10788)</f>
        <v>39262.97467253072</v>
      </c>
      <c r="I10787" s="7">
        <v>44280</v>
      </c>
      <c r="J10787" s="6">
        <v>3</v>
      </c>
      <c r="K10787" s="8">
        <f>IF(H10787="*",'Larimar Net '!I10788-('Larimar Net '!I10788*'Larimar Net Penalized '!$J$5),'Larimar Net '!I10788)</f>
        <v>35208.283767777721</v>
      </c>
    </row>
    <row r="10788" spans="3:11" x14ac:dyDescent="0.3">
      <c r="C10788" s="7">
        <v>44280</v>
      </c>
      <c r="D10788" s="6">
        <v>4</v>
      </c>
      <c r="E10788" s="8">
        <f>IF(B10788="*",'Larimar Net '!D10789-('Larimar Net '!D10789*'Larimar Net Penalized '!$D$5),'Larimar Net '!D10789)</f>
        <v>36971.414117380635</v>
      </c>
      <c r="I10788" s="7">
        <v>44280</v>
      </c>
      <c r="J10788" s="6">
        <v>4</v>
      </c>
      <c r="K10788" s="8">
        <f>IF(H10788="*",'Larimar Net '!I10789-('Larimar Net '!I10789*'Larimar Net Penalized '!$J$5),'Larimar Net '!I10789)</f>
        <v>34626.555722023513</v>
      </c>
    </row>
    <row r="10789" spans="3:11" x14ac:dyDescent="0.3">
      <c r="C10789" s="7">
        <v>44280</v>
      </c>
      <c r="D10789" s="6">
        <v>5</v>
      </c>
      <c r="E10789" s="8">
        <f>IF(B10789="*",'Larimar Net '!D10790-('Larimar Net '!D10790*'Larimar Net Penalized '!$D$5),'Larimar Net '!D10790)</f>
        <v>36862.802084822491</v>
      </c>
      <c r="I10789" s="7">
        <v>44280</v>
      </c>
      <c r="J10789" s="6">
        <v>5</v>
      </c>
      <c r="K10789" s="8">
        <f>IF(H10789="*",'Larimar Net '!I10790-('Larimar Net '!I10790*'Larimar Net Penalized '!$J$5),'Larimar Net '!I10790)</f>
        <v>34752.00084197829</v>
      </c>
    </row>
    <row r="10790" spans="3:11" x14ac:dyDescent="0.3">
      <c r="C10790" s="7">
        <v>44280</v>
      </c>
      <c r="D10790" s="6">
        <v>6</v>
      </c>
      <c r="E10790" s="8">
        <f>IF(B10790="*",'Larimar Net '!D10791-('Larimar Net '!D10791*'Larimar Net Penalized '!$D$5),'Larimar Net '!D10791)</f>
        <v>33195.18891679879</v>
      </c>
      <c r="I10790" s="7">
        <v>44280</v>
      </c>
      <c r="J10790" s="6">
        <v>6</v>
      </c>
      <c r="K10790" s="8">
        <f>IF(H10790="*",'Larimar Net '!I10791-('Larimar Net '!I10791*'Larimar Net Penalized '!$J$5),'Larimar Net '!I10791)</f>
        <v>34619.033359853776</v>
      </c>
    </row>
    <row r="10791" spans="3:11" x14ac:dyDescent="0.3">
      <c r="C10791" s="7">
        <v>44280</v>
      </c>
      <c r="D10791" s="6">
        <v>7</v>
      </c>
      <c r="E10791" s="8">
        <f>IF(B10791="*",'Larimar Net '!D10792-('Larimar Net '!D10792*'Larimar Net Penalized '!$D$5),'Larimar Net '!D10792)</f>
        <v>25189.978775071588</v>
      </c>
      <c r="I10791" s="7">
        <v>44280</v>
      </c>
      <c r="J10791" s="6">
        <v>7</v>
      </c>
      <c r="K10791" s="8">
        <f>IF(H10791="*",'Larimar Net '!I10792-('Larimar Net '!I10792*'Larimar Net Penalized '!$J$5),'Larimar Net '!I10792)</f>
        <v>21866.175373278696</v>
      </c>
    </row>
    <row r="10792" spans="3:11" x14ac:dyDescent="0.3">
      <c r="C10792" s="7">
        <v>44280</v>
      </c>
      <c r="D10792" s="6">
        <v>8</v>
      </c>
      <c r="E10792" s="8">
        <f>IF(B10792="*",'Larimar Net '!D10793-('Larimar Net '!D10793*'Larimar Net Penalized '!$D$5),'Larimar Net '!D10793)</f>
        <v>39477.884153898805</v>
      </c>
      <c r="I10792" s="7">
        <v>44280</v>
      </c>
      <c r="J10792" s="6">
        <v>8</v>
      </c>
      <c r="K10792" s="8">
        <f>IF(H10792="*",'Larimar Net '!I10793-('Larimar Net '!I10793*'Larimar Net Penalized '!$J$5),'Larimar Net '!I10793)</f>
        <v>34084.820943934872</v>
      </c>
    </row>
    <row r="10793" spans="3:11" x14ac:dyDescent="0.3">
      <c r="C10793" s="7">
        <v>44280</v>
      </c>
      <c r="D10793" s="6">
        <v>9</v>
      </c>
      <c r="E10793" s="8">
        <f>IF(B10793="*",'Larimar Net '!D10794-('Larimar Net '!D10794*'Larimar Net Penalized '!$D$5),'Larimar Net '!D10794)</f>
        <v>41559.055289825039</v>
      </c>
      <c r="I10793" s="7">
        <v>44280</v>
      </c>
      <c r="J10793" s="6">
        <v>9</v>
      </c>
      <c r="K10793" s="8">
        <f>IF(H10793="*",'Larimar Net '!I10794-('Larimar Net '!I10794*'Larimar Net Penalized '!$J$5),'Larimar Net '!I10794)</f>
        <v>40190.014540349759</v>
      </c>
    </row>
    <row r="10794" spans="3:11" x14ac:dyDescent="0.3">
      <c r="C10794" s="7">
        <v>44280</v>
      </c>
      <c r="D10794" s="6">
        <v>10</v>
      </c>
      <c r="E10794" s="8">
        <f>IF(B10794="*",'Larimar Net '!D10795-('Larimar Net '!D10795*'Larimar Net Penalized '!$D$5),'Larimar Net '!D10795)</f>
        <v>39111.739620878085</v>
      </c>
      <c r="I10794" s="7">
        <v>44280</v>
      </c>
      <c r="J10794" s="6">
        <v>10</v>
      </c>
      <c r="K10794" s="8">
        <f>IF(H10794="*",'Larimar Net '!I10795-('Larimar Net '!I10795*'Larimar Net Penalized '!$J$5),'Larimar Net '!I10795)</f>
        <v>40136.658034961765</v>
      </c>
    </row>
    <row r="10795" spans="3:11" x14ac:dyDescent="0.3">
      <c r="C10795" s="7">
        <v>44280</v>
      </c>
      <c r="D10795" s="6">
        <v>11</v>
      </c>
      <c r="E10795" s="8">
        <f>IF(B10795="*",'Larimar Net '!D10796-('Larimar Net '!D10796*'Larimar Net Penalized '!$D$5),'Larimar Net '!D10796)</f>
        <v>41193.381272026891</v>
      </c>
      <c r="I10795" s="7">
        <v>44280</v>
      </c>
      <c r="J10795" s="6">
        <v>11</v>
      </c>
      <c r="K10795" s="8">
        <f>IF(H10795="*",'Larimar Net '!I10796-('Larimar Net '!I10796*'Larimar Net Penalized '!$J$5),'Larimar Net '!I10796)</f>
        <v>39316.922702120719</v>
      </c>
    </row>
    <row r="10796" spans="3:11" x14ac:dyDescent="0.3">
      <c r="C10796" s="7">
        <v>44280</v>
      </c>
      <c r="D10796" s="6">
        <v>12</v>
      </c>
      <c r="E10796" s="8">
        <f>IF(B10796="*",'Larimar Net '!D10797-('Larimar Net '!D10797*'Larimar Net Penalized '!$D$5),'Larimar Net '!D10797)</f>
        <v>40764.850137273439</v>
      </c>
      <c r="I10796" s="7">
        <v>44280</v>
      </c>
      <c r="J10796" s="6">
        <v>12</v>
      </c>
      <c r="K10796" s="8">
        <f>IF(H10796="*",'Larimar Net '!I10797-('Larimar Net '!I10797*'Larimar Net Penalized '!$J$5),'Larimar Net '!I10797)</f>
        <v>41096.438972155345</v>
      </c>
    </row>
    <row r="10797" spans="3:11" x14ac:dyDescent="0.3">
      <c r="C10797" s="7">
        <v>44280</v>
      </c>
      <c r="D10797" s="6">
        <v>13</v>
      </c>
      <c r="E10797" s="8">
        <f>IF(B10797="*",'Larimar Net '!D10798-('Larimar Net '!D10798*'Larimar Net Penalized '!$D$5),'Larimar Net '!D10798)</f>
        <v>40613.988185756534</v>
      </c>
      <c r="I10797" s="7">
        <v>44280</v>
      </c>
      <c r="J10797" s="6">
        <v>13</v>
      </c>
      <c r="K10797" s="8">
        <f>IF(H10797="*",'Larimar Net '!I10798-('Larimar Net '!I10798*'Larimar Net Penalized '!$J$5),'Larimar Net '!I10798)</f>
        <v>36873.80578161373</v>
      </c>
    </row>
    <row r="10798" spans="3:11" x14ac:dyDescent="0.3">
      <c r="C10798" s="7">
        <v>44280</v>
      </c>
      <c r="D10798" s="6">
        <v>14</v>
      </c>
      <c r="E10798" s="8">
        <f>IF(B10798="*",'Larimar Net '!D10799-('Larimar Net '!D10799*'Larimar Net Penalized '!$D$5),'Larimar Net '!D10799)</f>
        <v>33513.365749205303</v>
      </c>
      <c r="I10798" s="7">
        <v>44280</v>
      </c>
      <c r="J10798" s="6">
        <v>14</v>
      </c>
      <c r="K10798" s="8">
        <f>IF(H10798="*",'Larimar Net '!I10799-('Larimar Net '!I10799*'Larimar Net Penalized '!$J$5),'Larimar Net '!I10799)</f>
        <v>29786.032786524338</v>
      </c>
    </row>
    <row r="10799" spans="3:11" x14ac:dyDescent="0.3">
      <c r="C10799" s="7">
        <v>44280</v>
      </c>
      <c r="D10799" s="6">
        <v>15</v>
      </c>
      <c r="E10799" s="8">
        <f>IF(B10799="*",'Larimar Net '!D10800-('Larimar Net '!D10800*'Larimar Net Penalized '!$D$5),'Larimar Net '!D10800)</f>
        <v>28406.930524651521</v>
      </c>
      <c r="I10799" s="7">
        <v>44280</v>
      </c>
      <c r="J10799" s="6">
        <v>15</v>
      </c>
      <c r="K10799" s="8">
        <f>IF(H10799="*",'Larimar Net '!I10800-('Larimar Net '!I10800*'Larimar Net Penalized '!$J$5),'Larimar Net '!I10800)</f>
        <v>21727.047474634539</v>
      </c>
    </row>
    <row r="10800" spans="3:11" x14ac:dyDescent="0.3">
      <c r="C10800" s="7">
        <v>44280</v>
      </c>
      <c r="D10800" s="6">
        <v>16</v>
      </c>
      <c r="E10800" s="8">
        <f>IF(B10800="*",'Larimar Net '!D10801-('Larimar Net '!D10801*'Larimar Net Penalized '!$D$5),'Larimar Net '!D10801)</f>
        <v>23213.294627545867</v>
      </c>
      <c r="I10800" s="7">
        <v>44280</v>
      </c>
      <c r="J10800" s="6">
        <v>16</v>
      </c>
      <c r="K10800" s="8">
        <f>IF(H10800="*",'Larimar Net '!I10801-('Larimar Net '!I10801*'Larimar Net Penalized '!$J$5),'Larimar Net '!I10801)</f>
        <v>12605.174983587458</v>
      </c>
    </row>
    <row r="10801" spans="3:11" x14ac:dyDescent="0.3">
      <c r="C10801" s="7">
        <v>44280</v>
      </c>
      <c r="D10801" s="6">
        <v>17</v>
      </c>
      <c r="E10801" s="8">
        <f>IF(B10801="*",'Larimar Net '!D10802-('Larimar Net '!D10802*'Larimar Net Penalized '!$D$5),'Larimar Net '!D10802)</f>
        <v>28767.553080479007</v>
      </c>
      <c r="I10801" s="7">
        <v>44280</v>
      </c>
      <c r="J10801" s="6">
        <v>17</v>
      </c>
      <c r="K10801" s="8">
        <f>IF(H10801="*",'Larimar Net '!I10802-('Larimar Net '!I10802*'Larimar Net Penalized '!$J$5),'Larimar Net '!I10802)</f>
        <v>15594.20701733746</v>
      </c>
    </row>
    <row r="10802" spans="3:11" x14ac:dyDescent="0.3">
      <c r="C10802" s="7">
        <v>44280</v>
      </c>
      <c r="D10802" s="6">
        <v>18</v>
      </c>
      <c r="E10802" s="8">
        <f>IF(B10802="*",'Larimar Net '!D10803-('Larimar Net '!D10803*'Larimar Net Penalized '!$D$5),'Larimar Net '!D10803)</f>
        <v>24586.179787616922</v>
      </c>
      <c r="I10802" s="7">
        <v>44280</v>
      </c>
      <c r="J10802" s="6">
        <v>18</v>
      </c>
      <c r="K10802" s="8">
        <f>IF(H10802="*",'Larimar Net '!I10803-('Larimar Net '!I10803*'Larimar Net Penalized '!$J$5),'Larimar Net '!I10803)</f>
        <v>17010.538300958517</v>
      </c>
    </row>
    <row r="10803" spans="3:11" x14ac:dyDescent="0.3">
      <c r="C10803" s="7">
        <v>44280</v>
      </c>
      <c r="D10803" s="6">
        <v>19</v>
      </c>
      <c r="E10803" s="8">
        <f>IF(B10803="*",'Larimar Net '!D10804-('Larimar Net '!D10804*'Larimar Net Penalized '!$D$5),'Larimar Net '!D10804)</f>
        <v>26694.933045328762</v>
      </c>
      <c r="I10803" s="7">
        <v>44280</v>
      </c>
      <c r="J10803" s="6">
        <v>19</v>
      </c>
      <c r="K10803" s="8">
        <f>IF(H10803="*",'Larimar Net '!I10804-('Larimar Net '!I10804*'Larimar Net Penalized '!$J$5),'Larimar Net '!I10804)</f>
        <v>15210.980827269081</v>
      </c>
    </row>
    <row r="10804" spans="3:11" x14ac:dyDescent="0.3">
      <c r="C10804" s="7">
        <v>44280</v>
      </c>
      <c r="D10804" s="6">
        <v>20</v>
      </c>
      <c r="E10804" s="8">
        <f>IF(B10804="*",'Larimar Net '!D10805-('Larimar Net '!D10805*'Larimar Net Penalized '!$D$5),'Larimar Net '!D10805)</f>
        <v>43010.672337331576</v>
      </c>
      <c r="I10804" s="7">
        <v>44280</v>
      </c>
      <c r="J10804" s="6">
        <v>20</v>
      </c>
      <c r="K10804" s="8">
        <f>IF(H10804="*",'Larimar Net '!I10805-('Larimar Net '!I10805*'Larimar Net Penalized '!$J$5),'Larimar Net '!I10805)</f>
        <v>17853.524372014799</v>
      </c>
    </row>
    <row r="10805" spans="3:11" x14ac:dyDescent="0.3">
      <c r="C10805" s="7">
        <v>44280</v>
      </c>
      <c r="D10805" s="6">
        <v>21</v>
      </c>
      <c r="E10805" s="8">
        <f>IF(B10805="*",'Larimar Net '!D10806-('Larimar Net '!D10806*'Larimar Net Penalized '!$D$5),'Larimar Net '!D10806)</f>
        <v>45097.698123049428</v>
      </c>
      <c r="I10805" s="7">
        <v>44280</v>
      </c>
      <c r="J10805" s="6">
        <v>21</v>
      </c>
      <c r="K10805" s="8">
        <f>IF(H10805="*",'Larimar Net '!I10806-('Larimar Net '!I10806*'Larimar Net Penalized '!$J$5),'Larimar Net '!I10806)</f>
        <v>15565.629055194693</v>
      </c>
    </row>
    <row r="10806" spans="3:11" x14ac:dyDescent="0.3">
      <c r="C10806" s="7">
        <v>44280</v>
      </c>
      <c r="D10806" s="6">
        <v>22</v>
      </c>
      <c r="E10806" s="8">
        <f>IF(B10806="*",'Larimar Net '!D10807-('Larimar Net '!D10807*'Larimar Net Penalized '!$D$5),'Larimar Net '!D10807)</f>
        <v>29712.922171396523</v>
      </c>
      <c r="I10806" s="7">
        <v>44280</v>
      </c>
      <c r="J10806" s="6">
        <v>22</v>
      </c>
      <c r="K10806" s="8">
        <f>IF(H10806="*",'Larimar Net '!I10807-('Larimar Net '!I10807*'Larimar Net Penalized '!$J$5),'Larimar Net '!I10807)</f>
        <v>16299.507264103497</v>
      </c>
    </row>
    <row r="10807" spans="3:11" x14ac:dyDescent="0.3">
      <c r="C10807" s="7">
        <v>44280</v>
      </c>
      <c r="D10807" s="6">
        <v>23</v>
      </c>
      <c r="E10807" s="8">
        <f>IF(B10807="*",'Larimar Net '!D10808-('Larimar Net '!D10808*'Larimar Net Penalized '!$D$5),'Larimar Net '!D10808)</f>
        <v>28865.368106427508</v>
      </c>
      <c r="I10807" s="7">
        <v>44280</v>
      </c>
      <c r="J10807" s="6">
        <v>23</v>
      </c>
      <c r="K10807" s="8">
        <f>IF(H10807="*",'Larimar Net '!I10808-('Larimar Net '!I10808*'Larimar Net Penalized '!$J$5),'Larimar Net '!I10808)</f>
        <v>27698.166399385365</v>
      </c>
    </row>
    <row r="10808" spans="3:11" x14ac:dyDescent="0.3">
      <c r="C10808" s="7">
        <v>44281</v>
      </c>
      <c r="D10808" s="6">
        <v>0</v>
      </c>
      <c r="E10808" s="8">
        <f>IF(B10808="*",'Larimar Net '!D10809-('Larimar Net '!D10809*'Larimar Net Penalized '!$D$5),'Larimar Net '!D10809)</f>
        <v>39448.600189662255</v>
      </c>
      <c r="I10808" s="7">
        <v>44281</v>
      </c>
      <c r="J10808" s="6">
        <v>0</v>
      </c>
      <c r="K10808" s="8">
        <f>IF(H10808="*",'Larimar Net '!I10809-('Larimar Net '!I10809*'Larimar Net Penalized '!$J$5),'Larimar Net '!I10809)</f>
        <v>40968.849616138898</v>
      </c>
    </row>
    <row r="10809" spans="3:11" x14ac:dyDescent="0.3">
      <c r="C10809" s="7">
        <v>44281</v>
      </c>
      <c r="D10809" s="6">
        <v>1</v>
      </c>
      <c r="E10809" s="8">
        <f>IF(B10809="*",'Larimar Net '!D10810-('Larimar Net '!D10810*'Larimar Net Penalized '!$D$5),'Larimar Net '!D10810)</f>
        <v>43242.945092668422</v>
      </c>
      <c r="I10809" s="7">
        <v>44281</v>
      </c>
      <c r="J10809" s="6">
        <v>1</v>
      </c>
      <c r="K10809" s="8">
        <f>IF(H10809="*",'Larimar Net '!I10810-('Larimar Net '!I10810*'Larimar Net Penalized '!$J$5),'Larimar Net '!I10810)</f>
        <v>41742.273929929688</v>
      </c>
    </row>
    <row r="10810" spans="3:11" x14ac:dyDescent="0.3">
      <c r="C10810" s="7">
        <v>44281</v>
      </c>
      <c r="D10810" s="6">
        <v>2</v>
      </c>
      <c r="E10810" s="8">
        <f>IF(B10810="*",'Larimar Net '!D10811-('Larimar Net '!D10811*'Larimar Net Penalized '!$D$5),'Larimar Net '!D10811)</f>
        <v>41175.624440955675</v>
      </c>
      <c r="I10810" s="7">
        <v>44281</v>
      </c>
      <c r="J10810" s="6">
        <v>2</v>
      </c>
      <c r="K10810" s="8">
        <f>IF(H10810="*",'Larimar Net '!I10811-('Larimar Net '!I10811*'Larimar Net Penalized '!$J$5),'Larimar Net '!I10811)</f>
        <v>40731.335279167593</v>
      </c>
    </row>
    <row r="10811" spans="3:11" x14ac:dyDescent="0.3">
      <c r="C10811" s="7">
        <v>44281</v>
      </c>
      <c r="D10811" s="6">
        <v>3</v>
      </c>
      <c r="E10811" s="8">
        <f>IF(B10811="*",'Larimar Net '!D10812-('Larimar Net '!D10812*'Larimar Net Penalized '!$D$5),'Larimar Net '!D10812)</f>
        <v>41648.48433361065</v>
      </c>
      <c r="I10811" s="7">
        <v>44281</v>
      </c>
      <c r="J10811" s="6">
        <v>3</v>
      </c>
      <c r="K10811" s="8">
        <f>IF(H10811="*",'Larimar Net '!I10812-('Larimar Net '!I10812*'Larimar Net Penalized '!$J$5),'Larimar Net '!I10812)</f>
        <v>40845.238933752553</v>
      </c>
    </row>
    <row r="10812" spans="3:11" x14ac:dyDescent="0.3">
      <c r="C10812" s="7">
        <v>44281</v>
      </c>
      <c r="D10812" s="6">
        <v>4</v>
      </c>
      <c r="E10812" s="8">
        <f>IF(B10812="*",'Larimar Net '!D10813-('Larimar Net '!D10813*'Larimar Net Penalized '!$D$5),'Larimar Net '!D10813)</f>
        <v>40139.669014278697</v>
      </c>
      <c r="I10812" s="7">
        <v>44281</v>
      </c>
      <c r="J10812" s="6">
        <v>4</v>
      </c>
      <c r="K10812" s="8">
        <f>IF(H10812="*",'Larimar Net '!I10813-('Larimar Net '!I10813*'Larimar Net Penalized '!$J$5),'Larimar Net '!I10813)</f>
        <v>41451.416726634539</v>
      </c>
    </row>
    <row r="10813" spans="3:11" x14ac:dyDescent="0.3">
      <c r="C10813" s="7">
        <v>44281</v>
      </c>
      <c r="D10813" s="6">
        <v>5</v>
      </c>
      <c r="E10813" s="8">
        <f>IF(B10813="*",'Larimar Net '!D10814-('Larimar Net '!D10814*'Larimar Net Penalized '!$D$5),'Larimar Net '!D10814)</f>
        <v>40839.124308351937</v>
      </c>
      <c r="I10813" s="7">
        <v>44281</v>
      </c>
      <c r="J10813" s="6">
        <v>5</v>
      </c>
      <c r="K10813" s="8">
        <f>IF(H10813="*",'Larimar Net '!I10814-('Larimar Net '!I10814*'Larimar Net Penalized '!$J$5),'Larimar Net '!I10814)</f>
        <v>41126.883033409707</v>
      </c>
    </row>
    <row r="10814" spans="3:11" x14ac:dyDescent="0.3">
      <c r="C10814" s="7">
        <v>44281</v>
      </c>
      <c r="D10814" s="6">
        <v>6</v>
      </c>
      <c r="E10814" s="8">
        <f>IF(B10814="*",'Larimar Net '!D10815-('Larimar Net '!D10815*'Larimar Net Penalized '!$D$5),'Larimar Net '!D10815)</f>
        <v>42657.068054997821</v>
      </c>
      <c r="I10814" s="7">
        <v>44281</v>
      </c>
      <c r="J10814" s="6">
        <v>6</v>
      </c>
      <c r="K10814" s="8">
        <f>IF(H10814="*",'Larimar Net '!I10815-('Larimar Net '!I10815*'Larimar Net Penalized '!$J$5),'Larimar Net '!I10815)</f>
        <v>40921.399745806419</v>
      </c>
    </row>
    <row r="10815" spans="3:11" x14ac:dyDescent="0.3">
      <c r="C10815" s="7">
        <v>44281</v>
      </c>
      <c r="D10815" s="6">
        <v>7</v>
      </c>
      <c r="E10815" s="8">
        <f>IF(B10815="*",'Larimar Net '!D10816-('Larimar Net '!D10816*'Larimar Net Penalized '!$D$5),'Larimar Net '!D10816)</f>
        <v>43724.792506011639</v>
      </c>
      <c r="I10815" s="7">
        <v>44281</v>
      </c>
      <c r="J10815" s="6">
        <v>7</v>
      </c>
      <c r="K10815" s="8">
        <f>IF(H10815="*",'Larimar Net '!I10816-('Larimar Net '!I10816*'Larimar Net Penalized '!$J$5),'Larimar Net '!I10816)</f>
        <v>43050.749941726484</v>
      </c>
    </row>
    <row r="10816" spans="3:11" x14ac:dyDescent="0.3">
      <c r="C10816" s="7">
        <v>44281</v>
      </c>
      <c r="D10816" s="6">
        <v>8</v>
      </c>
      <c r="E10816" s="8">
        <f>IF(B10816="*",'Larimar Net '!D10817-('Larimar Net '!D10817*'Larimar Net Penalized '!$D$5),'Larimar Net '!D10817)</f>
        <v>44016.157283232198</v>
      </c>
      <c r="I10816" s="7">
        <v>44281</v>
      </c>
      <c r="J10816" s="6">
        <v>8</v>
      </c>
      <c r="K10816" s="8">
        <f>IF(H10816="*",'Larimar Net '!I10817-('Larimar Net '!I10817*'Larimar Net Penalized '!$J$5),'Larimar Net '!I10817)</f>
        <v>43899.210829301155</v>
      </c>
    </row>
    <row r="10817" spans="3:11" x14ac:dyDescent="0.3">
      <c r="C10817" s="7">
        <v>44281</v>
      </c>
      <c r="D10817" s="6">
        <v>9</v>
      </c>
      <c r="E10817" s="8">
        <f>IF(B10817="*",'Larimar Net '!D10818-('Larimar Net '!D10818*'Larimar Net Penalized '!$D$5),'Larimar Net '!D10818)</f>
        <v>44018.934588792516</v>
      </c>
      <c r="I10817" s="7">
        <v>44281</v>
      </c>
      <c r="J10817" s="6">
        <v>9</v>
      </c>
      <c r="K10817" s="8">
        <f>IF(H10817="*",'Larimar Net '!I10818-('Larimar Net '!I10818*'Larimar Net Penalized '!$J$5),'Larimar Net '!I10818)</f>
        <v>44135.504481104115</v>
      </c>
    </row>
    <row r="10818" spans="3:11" x14ac:dyDescent="0.3">
      <c r="C10818" s="7">
        <v>44281</v>
      </c>
      <c r="D10818" s="6">
        <v>10</v>
      </c>
      <c r="E10818" s="8">
        <f>IF(B10818="*",'Larimar Net '!D10819-('Larimar Net '!D10819*'Larimar Net Penalized '!$D$5),'Larimar Net '!D10819)</f>
        <v>43986.763239953492</v>
      </c>
      <c r="I10818" s="7">
        <v>44281</v>
      </c>
      <c r="J10818" s="6">
        <v>10</v>
      </c>
      <c r="K10818" s="8">
        <f>IF(H10818="*",'Larimar Net '!I10819-('Larimar Net '!I10819*'Larimar Net Penalized '!$J$5),'Larimar Net '!I10819)</f>
        <v>42680.713823843675</v>
      </c>
    </row>
    <row r="10819" spans="3:11" x14ac:dyDescent="0.3">
      <c r="C10819" s="7">
        <v>44281</v>
      </c>
      <c r="D10819" s="6">
        <v>11</v>
      </c>
      <c r="E10819" s="8">
        <f>IF(B10819="*",'Larimar Net '!D10820-('Larimar Net '!D10820*'Larimar Net Penalized '!$D$5),'Larimar Net '!D10820)</f>
        <v>43565.129096979486</v>
      </c>
      <c r="I10819" s="7">
        <v>44281</v>
      </c>
      <c r="J10819" s="6">
        <v>11</v>
      </c>
      <c r="K10819" s="8">
        <f>IF(H10819="*",'Larimar Net '!I10820-('Larimar Net '!I10820*'Larimar Net Penalized '!$J$5),'Larimar Net '!I10820)</f>
        <v>41179.29358091316</v>
      </c>
    </row>
    <row r="10820" spans="3:11" x14ac:dyDescent="0.3">
      <c r="C10820" s="7">
        <v>44281</v>
      </c>
      <c r="D10820" s="6">
        <v>12</v>
      </c>
      <c r="E10820" s="8">
        <f>IF(B10820="*",'Larimar Net '!D10821-('Larimar Net '!D10821*'Larimar Net Penalized '!$D$5),'Larimar Net '!D10821)</f>
        <v>42253.020266543419</v>
      </c>
      <c r="I10820" s="7">
        <v>44281</v>
      </c>
      <c r="J10820" s="6">
        <v>12</v>
      </c>
      <c r="K10820" s="8">
        <f>IF(H10820="*",'Larimar Net '!I10821-('Larimar Net '!I10821*'Larimar Net Penalized '!$J$5),'Larimar Net '!I10821)</f>
        <v>35494.698086427547</v>
      </c>
    </row>
    <row r="10821" spans="3:11" x14ac:dyDescent="0.3">
      <c r="C10821" s="7">
        <v>44281</v>
      </c>
      <c r="D10821" s="6">
        <v>13</v>
      </c>
      <c r="E10821" s="8">
        <f>IF(B10821="*",'Larimar Net '!D10822-('Larimar Net '!D10822*'Larimar Net Penalized '!$D$5),'Larimar Net '!D10822)</f>
        <v>34132.280156417517</v>
      </c>
      <c r="I10821" s="7">
        <v>44281</v>
      </c>
      <c r="J10821" s="6">
        <v>13</v>
      </c>
      <c r="K10821" s="8">
        <f>IF(H10821="*",'Larimar Net '!I10822-('Larimar Net '!I10822*'Larimar Net Penalized '!$J$5),'Larimar Net '!I10822)</f>
        <v>22379.582561521223</v>
      </c>
    </row>
    <row r="10822" spans="3:11" x14ac:dyDescent="0.3">
      <c r="C10822" s="7">
        <v>44281</v>
      </c>
      <c r="D10822" s="6">
        <v>14</v>
      </c>
      <c r="E10822" s="8">
        <f>IF(B10822="*",'Larimar Net '!D10823-('Larimar Net '!D10823*'Larimar Net Penalized '!$D$5),'Larimar Net '!D10823)</f>
        <v>28166.157324359909</v>
      </c>
      <c r="I10822" s="7">
        <v>44281</v>
      </c>
      <c r="J10822" s="6">
        <v>14</v>
      </c>
      <c r="K10822" s="8">
        <f>IF(H10822="*",'Larimar Net '!I10823-('Larimar Net '!I10823*'Larimar Net Penalized '!$J$5),'Larimar Net '!I10823)</f>
        <v>13457.009560319204</v>
      </c>
    </row>
    <row r="10823" spans="3:11" x14ac:dyDescent="0.3">
      <c r="C10823" s="7">
        <v>44281</v>
      </c>
      <c r="D10823" s="6">
        <v>15</v>
      </c>
      <c r="E10823" s="8">
        <f>IF(B10823="*",'Larimar Net '!D10824-('Larimar Net '!D10824*'Larimar Net Penalized '!$D$5),'Larimar Net '!D10824)</f>
        <v>23139.744251095293</v>
      </c>
      <c r="I10823" s="7">
        <v>44281</v>
      </c>
      <c r="J10823" s="6">
        <v>15</v>
      </c>
      <c r="K10823" s="8">
        <f>IF(H10823="*",'Larimar Net '!I10824-('Larimar Net '!I10824*'Larimar Net Penalized '!$J$5),'Larimar Net '!I10824)</f>
        <v>13108.746791476562</v>
      </c>
    </row>
    <row r="10824" spans="3:11" x14ac:dyDescent="0.3">
      <c r="C10824" s="7">
        <v>44281</v>
      </c>
      <c r="D10824" s="6">
        <v>16</v>
      </c>
      <c r="E10824" s="8">
        <f>IF(B10824="*",'Larimar Net '!D10825-('Larimar Net '!D10825*'Larimar Net Penalized '!$D$5),'Larimar Net '!D10825)</f>
        <v>13664.439602325812</v>
      </c>
      <c r="I10824" s="7">
        <v>44281</v>
      </c>
      <c r="J10824" s="6">
        <v>16</v>
      </c>
      <c r="K10824" s="8">
        <f>IF(H10824="*",'Larimar Net '!I10825-('Larimar Net '!I10825*'Larimar Net Penalized '!$J$5),'Larimar Net '!I10825)</f>
        <v>9660.3053486131121</v>
      </c>
    </row>
    <row r="10825" spans="3:11" x14ac:dyDescent="0.3">
      <c r="C10825" s="7">
        <v>44281</v>
      </c>
      <c r="D10825" s="6">
        <v>17</v>
      </c>
      <c r="E10825" s="8">
        <f>IF(B10825="*",'Larimar Net '!D10826-('Larimar Net '!D10826*'Larimar Net Penalized '!$D$5),'Larimar Net '!D10826)</f>
        <v>13034.83729335733</v>
      </c>
      <c r="I10825" s="7">
        <v>44281</v>
      </c>
      <c r="J10825" s="6">
        <v>17</v>
      </c>
      <c r="K10825" s="8">
        <f>IF(H10825="*",'Larimar Net '!I10826-('Larimar Net '!I10826*'Larimar Net Penalized '!$J$5),'Larimar Net '!I10826)</f>
        <v>10502.348749944553</v>
      </c>
    </row>
    <row r="10826" spans="3:11" x14ac:dyDescent="0.3">
      <c r="C10826" s="7">
        <v>44281</v>
      </c>
      <c r="D10826" s="6">
        <v>18</v>
      </c>
      <c r="E10826" s="8">
        <f>IF(B10826="*",'Larimar Net '!D10827-('Larimar Net '!D10827*'Larimar Net Penalized '!$D$5),'Larimar Net '!D10827)</f>
        <v>17275.537378819543</v>
      </c>
      <c r="I10826" s="7">
        <v>44281</v>
      </c>
      <c r="J10826" s="6">
        <v>18</v>
      </c>
      <c r="K10826" s="8">
        <f>IF(H10826="*",'Larimar Net '!I10827-('Larimar Net '!I10827*'Larimar Net Penalized '!$J$5),'Larimar Net '!I10827)</f>
        <v>10831.824610438391</v>
      </c>
    </row>
    <row r="10827" spans="3:11" x14ac:dyDescent="0.3">
      <c r="C10827" s="7">
        <v>44281</v>
      </c>
      <c r="D10827" s="6">
        <v>19</v>
      </c>
      <c r="E10827" s="8">
        <f>IF(B10827="*",'Larimar Net '!D10828-('Larimar Net '!D10828*'Larimar Net Penalized '!$D$5),'Larimar Net '!D10828)</f>
        <v>27704.336027953392</v>
      </c>
      <c r="I10827" s="7">
        <v>44281</v>
      </c>
      <c r="J10827" s="6">
        <v>19</v>
      </c>
      <c r="K10827" s="8">
        <f>IF(H10827="*",'Larimar Net '!I10828-('Larimar Net '!I10828*'Larimar Net Penalized '!$J$5),'Larimar Net '!I10828)</f>
        <v>17782.030999846378</v>
      </c>
    </row>
    <row r="10828" spans="3:11" x14ac:dyDescent="0.3">
      <c r="C10828" s="7">
        <v>44281</v>
      </c>
      <c r="D10828" s="6">
        <v>20</v>
      </c>
      <c r="E10828" s="8">
        <f>IF(B10828="*",'Larimar Net '!D10829-('Larimar Net '!D10829*'Larimar Net Penalized '!$D$5),'Larimar Net '!D10829)</f>
        <v>30394.209542297143</v>
      </c>
      <c r="I10828" s="7">
        <v>44281</v>
      </c>
      <c r="J10828" s="6">
        <v>20</v>
      </c>
      <c r="K10828" s="8">
        <f>IF(H10828="*",'Larimar Net '!I10829-('Larimar Net '!I10829*'Larimar Net Penalized '!$J$5),'Larimar Net '!I10829)</f>
        <v>21315.501244388972</v>
      </c>
    </row>
    <row r="10829" spans="3:11" x14ac:dyDescent="0.3">
      <c r="C10829" s="7">
        <v>44281</v>
      </c>
      <c r="D10829" s="6">
        <v>21</v>
      </c>
      <c r="E10829" s="8">
        <f>IF(B10829="*",'Larimar Net '!D10830-('Larimar Net '!D10830*'Larimar Net Penalized '!$D$5),'Larimar Net '!D10830)</f>
        <v>26054.593640065956</v>
      </c>
      <c r="I10829" s="7">
        <v>44281</v>
      </c>
      <c r="J10829" s="6">
        <v>21</v>
      </c>
      <c r="K10829" s="8">
        <f>IF(H10829="*",'Larimar Net '!I10830-('Larimar Net '!I10830*'Larimar Net Penalized '!$J$5),'Larimar Net '!I10830)</f>
        <v>15342.439014564849</v>
      </c>
    </row>
    <row r="10830" spans="3:11" x14ac:dyDescent="0.3">
      <c r="C10830" s="7">
        <v>44281</v>
      </c>
      <c r="D10830" s="6">
        <v>22</v>
      </c>
      <c r="E10830" s="8">
        <f>IF(B10830="*",'Larimar Net '!D10831-('Larimar Net '!D10831*'Larimar Net Penalized '!$D$5),'Larimar Net '!D10831)</f>
        <v>31770.2684873978</v>
      </c>
      <c r="I10830" s="7">
        <v>44281</v>
      </c>
      <c r="J10830" s="6">
        <v>22</v>
      </c>
      <c r="K10830" s="8">
        <f>IF(H10830="*",'Larimar Net '!I10831-('Larimar Net '!I10831*'Larimar Net Penalized '!$J$5),'Larimar Net '!I10831)</f>
        <v>16627.945103827842</v>
      </c>
    </row>
    <row r="10831" spans="3:11" x14ac:dyDescent="0.3">
      <c r="C10831" s="7">
        <v>44281</v>
      </c>
      <c r="D10831" s="6">
        <v>23</v>
      </c>
      <c r="E10831" s="8">
        <f>IF(B10831="*",'Larimar Net '!D10832-('Larimar Net '!D10832*'Larimar Net Penalized '!$D$5),'Larimar Net '!D10832)</f>
        <v>33419.370370904711</v>
      </c>
      <c r="I10831" s="7">
        <v>44281</v>
      </c>
      <c r="J10831" s="6">
        <v>23</v>
      </c>
      <c r="K10831" s="8">
        <f>IF(H10831="*",'Larimar Net '!I10832-('Larimar Net '!I10832*'Larimar Net Penalized '!$J$5),'Larimar Net '!I10832)</f>
        <v>30902.283046989971</v>
      </c>
    </row>
    <row r="10832" spans="3:11" x14ac:dyDescent="0.3">
      <c r="C10832" s="7">
        <v>44282</v>
      </c>
      <c r="D10832" s="6">
        <v>0</v>
      </c>
      <c r="E10832" s="8">
        <f>IF(B10832="*",'Larimar Net '!D10833-('Larimar Net '!D10833*'Larimar Net Penalized '!$D$5),'Larimar Net '!D10833)</f>
        <v>37658.128972554958</v>
      </c>
      <c r="I10832" s="7">
        <v>44282</v>
      </c>
      <c r="J10832" s="6">
        <v>0</v>
      </c>
      <c r="K10832" s="8">
        <f>IF(H10832="*",'Larimar Net '!I10833-('Larimar Net '!I10833*'Larimar Net Penalized '!$J$5),'Larimar Net '!I10833)</f>
        <v>40239.657357217024</v>
      </c>
    </row>
    <row r="10833" spans="3:11" x14ac:dyDescent="0.3">
      <c r="C10833" s="7">
        <v>44282</v>
      </c>
      <c r="D10833" s="6">
        <v>1</v>
      </c>
      <c r="E10833" s="8">
        <f>IF(B10833="*",'Larimar Net '!D10834-('Larimar Net '!D10834*'Larimar Net Penalized '!$D$5),'Larimar Net '!D10834)</f>
        <v>41872.316067413158</v>
      </c>
      <c r="I10833" s="7">
        <v>44282</v>
      </c>
      <c r="J10833" s="6">
        <v>1</v>
      </c>
      <c r="K10833" s="8">
        <f>IF(H10833="*",'Larimar Net '!I10834-('Larimar Net '!I10834*'Larimar Net Penalized '!$J$5),'Larimar Net '!I10834)</f>
        <v>42364.012778704775</v>
      </c>
    </row>
    <row r="10834" spans="3:11" x14ac:dyDescent="0.3">
      <c r="C10834" s="7">
        <v>44282</v>
      </c>
      <c r="D10834" s="6">
        <v>2</v>
      </c>
      <c r="E10834" s="8">
        <f>IF(B10834="*",'Larimar Net '!D10835-('Larimar Net '!D10835*'Larimar Net Penalized '!$D$5),'Larimar Net '!D10835)</f>
        <v>39081.35681409885</v>
      </c>
      <c r="I10834" s="7">
        <v>44282</v>
      </c>
      <c r="J10834" s="6">
        <v>2</v>
      </c>
      <c r="K10834" s="8">
        <f>IF(H10834="*",'Larimar Net '!I10835-('Larimar Net '!I10835*'Larimar Net Penalized '!$J$5),'Larimar Net '!I10835)</f>
        <v>41412.980246810774</v>
      </c>
    </row>
    <row r="10835" spans="3:11" x14ac:dyDescent="0.3">
      <c r="C10835" s="7">
        <v>44282</v>
      </c>
      <c r="D10835" s="6">
        <v>3</v>
      </c>
      <c r="E10835" s="8">
        <f>IF(B10835="*",'Larimar Net '!D10836-('Larimar Net '!D10836*'Larimar Net Penalized '!$D$5),'Larimar Net '!D10836)</f>
        <v>38928.831011897164</v>
      </c>
      <c r="I10835" s="7">
        <v>44282</v>
      </c>
      <c r="J10835" s="6">
        <v>3</v>
      </c>
      <c r="K10835" s="8">
        <f>IF(H10835="*",'Larimar Net '!I10836-('Larimar Net '!I10836*'Larimar Net Penalized '!$J$5),'Larimar Net '!I10836)</f>
        <v>42008.021845766452</v>
      </c>
    </row>
    <row r="10836" spans="3:11" x14ac:dyDescent="0.3">
      <c r="C10836" s="7">
        <v>44282</v>
      </c>
      <c r="D10836" s="6">
        <v>4</v>
      </c>
      <c r="E10836" s="8">
        <f>IF(B10836="*",'Larimar Net '!D10837-('Larimar Net '!D10837*'Larimar Net Penalized '!$D$5),'Larimar Net '!D10837)</f>
        <v>37547.16095502126</v>
      </c>
      <c r="I10836" s="7">
        <v>44282</v>
      </c>
      <c r="J10836" s="6">
        <v>4</v>
      </c>
      <c r="K10836" s="8">
        <f>IF(H10836="*",'Larimar Net '!I10837-('Larimar Net '!I10837*'Larimar Net Penalized '!$J$5),'Larimar Net '!I10837)</f>
        <v>43103.05527440452</v>
      </c>
    </row>
    <row r="10837" spans="3:11" x14ac:dyDescent="0.3">
      <c r="C10837" s="7">
        <v>44282</v>
      </c>
      <c r="D10837" s="6">
        <v>5</v>
      </c>
      <c r="E10837" s="8">
        <f>IF(B10837="*",'Larimar Net '!D10838-('Larimar Net '!D10838*'Larimar Net Penalized '!$D$5),'Larimar Net '!D10838)</f>
        <v>39215.499405688242</v>
      </c>
      <c r="I10837" s="7">
        <v>44282</v>
      </c>
      <c r="J10837" s="6">
        <v>5</v>
      </c>
      <c r="K10837" s="8">
        <f>IF(H10837="*",'Larimar Net '!I10838-('Larimar Net '!I10838*'Larimar Net Penalized '!$J$5),'Larimar Net '!I10838)</f>
        <v>43667.994759664965</v>
      </c>
    </row>
    <row r="10838" spans="3:11" x14ac:dyDescent="0.3">
      <c r="C10838" s="7">
        <v>44282</v>
      </c>
      <c r="D10838" s="6">
        <v>6</v>
      </c>
      <c r="E10838" s="8">
        <f>IF(B10838="*",'Larimar Net '!D10839-('Larimar Net '!D10839*'Larimar Net Penalized '!$D$5),'Larimar Net '!D10839)</f>
        <v>38044.047317096301</v>
      </c>
      <c r="I10838" s="7">
        <v>44282</v>
      </c>
      <c r="J10838" s="6">
        <v>6</v>
      </c>
      <c r="K10838" s="8">
        <f>IF(H10838="*",'Larimar Net '!I10839-('Larimar Net '!I10839*'Larimar Net Penalized '!$J$5),'Larimar Net '!I10839)</f>
        <v>43765.273521229115</v>
      </c>
    </row>
    <row r="10839" spans="3:11" x14ac:dyDescent="0.3">
      <c r="C10839" s="7">
        <v>44282</v>
      </c>
      <c r="D10839" s="6">
        <v>7</v>
      </c>
      <c r="E10839" s="8">
        <f>IF(B10839="*",'Larimar Net '!D10840-('Larimar Net '!D10840*'Larimar Net Penalized '!$D$5),'Larimar Net '!D10840)</f>
        <v>38775.250204051605</v>
      </c>
      <c r="I10839" s="7">
        <v>44282</v>
      </c>
      <c r="J10839" s="6">
        <v>7</v>
      </c>
      <c r="K10839" s="8">
        <f>IF(H10839="*",'Larimar Net '!I10840-('Larimar Net '!I10840*'Larimar Net Penalized '!$J$5),'Larimar Net '!I10840)</f>
        <v>38278.909782471383</v>
      </c>
    </row>
    <row r="10840" spans="3:11" x14ac:dyDescent="0.3">
      <c r="C10840" s="7">
        <v>44282</v>
      </c>
      <c r="D10840" s="6">
        <v>8</v>
      </c>
      <c r="E10840" s="8">
        <f>IF(B10840="*",'Larimar Net '!D10841-('Larimar Net '!D10841*'Larimar Net Penalized '!$D$5),'Larimar Net '!D10841)</f>
        <v>42411.440658480919</v>
      </c>
      <c r="I10840" s="7">
        <v>44282</v>
      </c>
      <c r="J10840" s="6">
        <v>8</v>
      </c>
      <c r="K10840" s="8">
        <f>IF(H10840="*",'Larimar Net '!I10841-('Larimar Net '!I10841*'Larimar Net Penalized '!$J$5),'Larimar Net '!I10841)</f>
        <v>43683.663952726565</v>
      </c>
    </row>
    <row r="10841" spans="3:11" x14ac:dyDescent="0.3">
      <c r="C10841" s="7">
        <v>44282</v>
      </c>
      <c r="D10841" s="6">
        <v>9</v>
      </c>
      <c r="E10841" s="8">
        <f>IF(B10841="*",'Larimar Net '!D10842-('Larimar Net '!D10842*'Larimar Net Penalized '!$D$5),'Larimar Net '!D10842)</f>
        <v>43004.876136671875</v>
      </c>
      <c r="I10841" s="7">
        <v>44282</v>
      </c>
      <c r="J10841" s="6">
        <v>9</v>
      </c>
      <c r="K10841" s="8">
        <f>IF(H10841="*",'Larimar Net '!I10842-('Larimar Net '!I10842*'Larimar Net Penalized '!$J$5),'Larimar Net '!I10842)</f>
        <v>44308.108182401069</v>
      </c>
    </row>
    <row r="10842" spans="3:11" x14ac:dyDescent="0.3">
      <c r="C10842" s="7">
        <v>44282</v>
      </c>
      <c r="D10842" s="6">
        <v>10</v>
      </c>
      <c r="E10842" s="8">
        <f>IF(B10842="*",'Larimar Net '!D10843-('Larimar Net '!D10843*'Larimar Net Penalized '!$D$5),'Larimar Net '!D10843)</f>
        <v>40074.702859725658</v>
      </c>
      <c r="I10842" s="7">
        <v>44282</v>
      </c>
      <c r="J10842" s="6">
        <v>10</v>
      </c>
      <c r="K10842" s="8">
        <f>IF(H10842="*",'Larimar Net '!I10843-('Larimar Net '!I10843*'Larimar Net Penalized '!$J$5),'Larimar Net '!I10843)</f>
        <v>44607.27539673783</v>
      </c>
    </row>
    <row r="10843" spans="3:11" x14ac:dyDescent="0.3">
      <c r="C10843" s="7">
        <v>44282</v>
      </c>
      <c r="D10843" s="6">
        <v>11</v>
      </c>
      <c r="E10843" s="8">
        <f>IF(B10843="*",'Larimar Net '!D10844-('Larimar Net '!D10844*'Larimar Net Penalized '!$D$5),'Larimar Net '!D10844)</f>
        <v>40295.329635555056</v>
      </c>
      <c r="I10843" s="7">
        <v>44282</v>
      </c>
      <c r="J10843" s="6">
        <v>11</v>
      </c>
      <c r="K10843" s="8">
        <f>IF(H10843="*",'Larimar Net '!I10844-('Larimar Net '!I10844*'Larimar Net Penalized '!$J$5),'Larimar Net '!I10844)</f>
        <v>43744.190643427057</v>
      </c>
    </row>
    <row r="10844" spans="3:11" x14ac:dyDescent="0.3">
      <c r="C10844" s="7">
        <v>44282</v>
      </c>
      <c r="D10844" s="6">
        <v>12</v>
      </c>
      <c r="E10844" s="8">
        <f>IF(B10844="*",'Larimar Net '!D10845-('Larimar Net '!D10845*'Larimar Net Penalized '!$D$5),'Larimar Net '!D10845)</f>
        <v>39934.954027005631</v>
      </c>
      <c r="I10844" s="7">
        <v>44282</v>
      </c>
      <c r="J10844" s="6">
        <v>12</v>
      </c>
      <c r="K10844" s="8">
        <f>IF(H10844="*",'Larimar Net '!I10845-('Larimar Net '!I10845*'Larimar Net Penalized '!$J$5),'Larimar Net '!I10845)</f>
        <v>40868.846963673604</v>
      </c>
    </row>
    <row r="10845" spans="3:11" x14ac:dyDescent="0.3">
      <c r="C10845" s="7">
        <v>44282</v>
      </c>
      <c r="D10845" s="6">
        <v>13</v>
      </c>
      <c r="E10845" s="8">
        <f>IF(B10845="*",'Larimar Net '!D10846-('Larimar Net '!D10846*'Larimar Net Penalized '!$D$5),'Larimar Net '!D10846)</f>
        <v>37066.303279666616</v>
      </c>
      <c r="I10845" s="7">
        <v>44282</v>
      </c>
      <c r="J10845" s="6">
        <v>13</v>
      </c>
      <c r="K10845" s="8">
        <f>IF(H10845="*",'Larimar Net '!I10846-('Larimar Net '!I10846*'Larimar Net Penalized '!$J$5),'Larimar Net '!I10846)</f>
        <v>34857.614943918343</v>
      </c>
    </row>
    <row r="10846" spans="3:11" x14ac:dyDescent="0.3">
      <c r="C10846" s="7">
        <v>44282</v>
      </c>
      <c r="D10846" s="6">
        <v>14</v>
      </c>
      <c r="E10846" s="8">
        <f>IF(B10846="*",'Larimar Net '!D10847-('Larimar Net '!D10847*'Larimar Net Penalized '!$D$5),'Larimar Net '!D10847)</f>
        <v>26177.515469188507</v>
      </c>
      <c r="I10846" s="7">
        <v>44282</v>
      </c>
      <c r="J10846" s="6">
        <v>14</v>
      </c>
      <c r="K10846" s="8">
        <f>IF(H10846="*",'Larimar Net '!I10847-('Larimar Net '!I10847*'Larimar Net Penalized '!$J$5),'Larimar Net '!I10847)</f>
        <v>16732.909651123686</v>
      </c>
    </row>
    <row r="10847" spans="3:11" x14ac:dyDescent="0.3">
      <c r="C10847" s="7">
        <v>44282</v>
      </c>
      <c r="D10847" s="6">
        <v>15</v>
      </c>
      <c r="E10847" s="8">
        <f>IF(B10847="*",'Larimar Net '!D10848-('Larimar Net '!D10848*'Larimar Net Penalized '!$D$5),'Larimar Net '!D10848)</f>
        <v>18659.899259632279</v>
      </c>
      <c r="I10847" s="7">
        <v>44282</v>
      </c>
      <c r="J10847" s="6">
        <v>15</v>
      </c>
      <c r="K10847" s="8">
        <f>IF(H10847="*",'Larimar Net '!I10848-('Larimar Net '!I10848*'Larimar Net Penalized '!$J$5),'Larimar Net '!I10848)</f>
        <v>9409.7439049207678</v>
      </c>
    </row>
    <row r="10848" spans="3:11" x14ac:dyDescent="0.3">
      <c r="C10848" s="7">
        <v>44282</v>
      </c>
      <c r="D10848" s="6">
        <v>16</v>
      </c>
      <c r="E10848" s="8">
        <f>IF(B10848="*",'Larimar Net '!D10849-('Larimar Net '!D10849*'Larimar Net Penalized '!$D$5),'Larimar Net '!D10849)</f>
        <v>21195.59724652753</v>
      </c>
      <c r="I10848" s="7">
        <v>44282</v>
      </c>
      <c r="J10848" s="6">
        <v>16</v>
      </c>
      <c r="K10848" s="8">
        <f>IF(H10848="*",'Larimar Net '!I10849-('Larimar Net '!I10849*'Larimar Net Penalized '!$J$5),'Larimar Net '!I10849)</f>
        <v>9059.8050078216274</v>
      </c>
    </row>
    <row r="10849" spans="3:11" x14ac:dyDescent="0.3">
      <c r="C10849" s="7">
        <v>44282</v>
      </c>
      <c r="D10849" s="6">
        <v>17</v>
      </c>
      <c r="E10849" s="8">
        <f>IF(B10849="*",'Larimar Net '!D10850-('Larimar Net '!D10850*'Larimar Net Penalized '!$D$5),'Larimar Net '!D10850)</f>
        <v>23327.097425782526</v>
      </c>
      <c r="I10849" s="7">
        <v>44282</v>
      </c>
      <c r="J10849" s="6">
        <v>17</v>
      </c>
      <c r="K10849" s="8">
        <f>IF(H10849="*",'Larimar Net '!I10850-('Larimar Net '!I10850*'Larimar Net Penalized '!$J$5),'Larimar Net '!I10850)</f>
        <v>9814.6114385983128</v>
      </c>
    </row>
    <row r="10850" spans="3:11" x14ac:dyDescent="0.3">
      <c r="C10850" s="7">
        <v>44282</v>
      </c>
      <c r="D10850" s="6">
        <v>18</v>
      </c>
      <c r="E10850" s="8">
        <f>IF(B10850="*",'Larimar Net '!D10851-('Larimar Net '!D10851*'Larimar Net Penalized '!$D$5),'Larimar Net '!D10851)</f>
        <v>19055.915169877178</v>
      </c>
      <c r="I10850" s="7">
        <v>44282</v>
      </c>
      <c r="J10850" s="6">
        <v>18</v>
      </c>
      <c r="K10850" s="8">
        <f>IF(H10850="*",'Larimar Net '!I10851-('Larimar Net '!I10851*'Larimar Net Penalized '!$J$5),'Larimar Net '!I10851)</f>
        <v>10254.207852674843</v>
      </c>
    </row>
    <row r="10851" spans="3:11" x14ac:dyDescent="0.3">
      <c r="C10851" s="7">
        <v>44282</v>
      </c>
      <c r="D10851" s="6">
        <v>19</v>
      </c>
      <c r="E10851" s="8">
        <f>IF(B10851="*",'Larimar Net '!D10852-('Larimar Net '!D10852*'Larimar Net Penalized '!$D$5),'Larimar Net '!D10852)</f>
        <v>18727.720651855016</v>
      </c>
      <c r="I10851" s="7">
        <v>44282</v>
      </c>
      <c r="J10851" s="6">
        <v>19</v>
      </c>
      <c r="K10851" s="8">
        <f>IF(H10851="*",'Larimar Net '!I10852-('Larimar Net '!I10852*'Larimar Net Penalized '!$J$5),'Larimar Net '!I10852)</f>
        <v>9655.9971488284609</v>
      </c>
    </row>
    <row r="10852" spans="3:11" x14ac:dyDescent="0.3">
      <c r="C10852" s="7">
        <v>44282</v>
      </c>
      <c r="D10852" s="6">
        <v>20</v>
      </c>
      <c r="E10852" s="8">
        <f>IF(B10852="*",'Larimar Net '!D10853-('Larimar Net '!D10853*'Larimar Net Penalized '!$D$5),'Larimar Net '!D10853)</f>
        <v>17637.118256095026</v>
      </c>
      <c r="I10852" s="7">
        <v>44282</v>
      </c>
      <c r="J10852" s="6">
        <v>20</v>
      </c>
      <c r="K10852" s="8">
        <f>IF(H10852="*",'Larimar Net '!I10853-('Larimar Net '!I10853*'Larimar Net Penalized '!$J$5),'Larimar Net '!I10853)</f>
        <v>9168.673458005258</v>
      </c>
    </row>
    <row r="10853" spans="3:11" x14ac:dyDescent="0.3">
      <c r="C10853" s="7">
        <v>44282</v>
      </c>
      <c r="D10853" s="6">
        <v>21</v>
      </c>
      <c r="E10853" s="8">
        <f>IF(B10853="*",'Larimar Net '!D10854-('Larimar Net '!D10854*'Larimar Net Penalized '!$D$5),'Larimar Net '!D10854)</f>
        <v>25209.580648956951</v>
      </c>
      <c r="I10853" s="7">
        <v>44282</v>
      </c>
      <c r="J10853" s="6">
        <v>21</v>
      </c>
      <c r="K10853" s="8">
        <f>IF(H10853="*",'Larimar Net '!I10854-('Larimar Net '!I10854*'Larimar Net Penalized '!$J$5),'Larimar Net '!I10854)</f>
        <v>20903.652522106408</v>
      </c>
    </row>
    <row r="10854" spans="3:11" x14ac:dyDescent="0.3">
      <c r="C10854" s="7">
        <v>44282</v>
      </c>
      <c r="D10854" s="6">
        <v>22</v>
      </c>
      <c r="E10854" s="8">
        <f>IF(B10854="*",'Larimar Net '!D10855-('Larimar Net '!D10855*'Larimar Net Penalized '!$D$5),'Larimar Net '!D10855)</f>
        <v>31805.052997372823</v>
      </c>
      <c r="I10854" s="7">
        <v>44282</v>
      </c>
      <c r="J10854" s="6">
        <v>22</v>
      </c>
      <c r="K10854" s="8">
        <f>IF(H10854="*",'Larimar Net '!I10855-('Larimar Net '!I10855*'Larimar Net Penalized '!$J$5),'Larimar Net '!I10855)</f>
        <v>28915.086158903621</v>
      </c>
    </row>
    <row r="10855" spans="3:11" x14ac:dyDescent="0.3">
      <c r="C10855" s="7">
        <v>44282</v>
      </c>
      <c r="D10855" s="6">
        <v>23</v>
      </c>
      <c r="E10855" s="8">
        <f>IF(B10855="*",'Larimar Net '!D10856-('Larimar Net '!D10856*'Larimar Net Penalized '!$D$5),'Larimar Net '!D10856)</f>
        <v>47760.771759068135</v>
      </c>
      <c r="I10855" s="7">
        <v>44282</v>
      </c>
      <c r="J10855" s="6">
        <v>23</v>
      </c>
      <c r="K10855" s="8">
        <f>IF(H10855="*",'Larimar Net '!I10856-('Larimar Net '!I10856*'Larimar Net Penalized '!$J$5),'Larimar Net '!I10856)</f>
        <v>43074.666796192687</v>
      </c>
    </row>
    <row r="10856" spans="3:11" x14ac:dyDescent="0.3">
      <c r="C10856" s="7">
        <v>44283</v>
      </c>
      <c r="D10856" s="6">
        <v>0</v>
      </c>
      <c r="E10856" s="8">
        <f>IF(B10856="*",'Larimar Net '!D10857-('Larimar Net '!D10857*'Larimar Net Penalized '!$D$5),'Larimar Net '!D10857)</f>
        <v>47491.260119305589</v>
      </c>
      <c r="I10856" s="7">
        <v>44283</v>
      </c>
      <c r="J10856" s="6">
        <v>0</v>
      </c>
      <c r="K10856" s="8">
        <f>IF(H10856="*",'Larimar Net '!I10857-('Larimar Net '!I10857*'Larimar Net Penalized '!$J$5),'Larimar Net '!I10857)</f>
        <v>43011.085957302057</v>
      </c>
    </row>
    <row r="10857" spans="3:11" x14ac:dyDescent="0.3">
      <c r="C10857" s="7">
        <v>44283</v>
      </c>
      <c r="D10857" s="6">
        <v>1</v>
      </c>
      <c r="E10857" s="8">
        <f>IF(B10857="*",'Larimar Net '!D10858-('Larimar Net '!D10858*'Larimar Net Penalized '!$D$5),'Larimar Net '!D10858)</f>
        <v>47799.88491057467</v>
      </c>
      <c r="I10857" s="7">
        <v>44283</v>
      </c>
      <c r="J10857" s="6">
        <v>1</v>
      </c>
      <c r="K10857" s="8">
        <f>IF(H10857="*",'Larimar Net '!I10858-('Larimar Net '!I10858*'Larimar Net Penalized '!$J$5),'Larimar Net '!I10858)</f>
        <v>41915.757342883713</v>
      </c>
    </row>
    <row r="10858" spans="3:11" x14ac:dyDescent="0.3">
      <c r="C10858" s="7">
        <v>44283</v>
      </c>
      <c r="D10858" s="6">
        <v>2</v>
      </c>
      <c r="E10858" s="8">
        <f>IF(B10858="*",'Larimar Net '!D10859-('Larimar Net '!D10859*'Larimar Net Penalized '!$D$5),'Larimar Net '!D10859)</f>
        <v>46899.305351392271</v>
      </c>
      <c r="I10858" s="7">
        <v>44283</v>
      </c>
      <c r="J10858" s="6">
        <v>2</v>
      </c>
      <c r="K10858" s="8">
        <f>IF(H10858="*",'Larimar Net '!I10859-('Larimar Net '!I10859*'Larimar Net Penalized '!$J$5),'Larimar Net '!I10859)</f>
        <v>41454.691046250904</v>
      </c>
    </row>
    <row r="10859" spans="3:11" x14ac:dyDescent="0.3">
      <c r="C10859" s="7">
        <v>44283</v>
      </c>
      <c r="D10859" s="6">
        <v>3</v>
      </c>
      <c r="E10859" s="8">
        <f>IF(B10859="*",'Larimar Net '!D10860-('Larimar Net '!D10860*'Larimar Net Penalized '!$D$5),'Larimar Net '!D10860)</f>
        <v>47836.739005197865</v>
      </c>
      <c r="I10859" s="7">
        <v>44283</v>
      </c>
      <c r="J10859" s="6">
        <v>3</v>
      </c>
      <c r="K10859" s="8">
        <f>IF(H10859="*",'Larimar Net '!I10860-('Larimar Net '!I10860*'Larimar Net Penalized '!$J$5),'Larimar Net '!I10860)</f>
        <v>42597.504602510438</v>
      </c>
    </row>
    <row r="10860" spans="3:11" x14ac:dyDescent="0.3">
      <c r="C10860" s="7">
        <v>44283</v>
      </c>
      <c r="D10860" s="6">
        <v>4</v>
      </c>
      <c r="E10860" s="8">
        <f>IF(B10860="*",'Larimar Net '!D10861-('Larimar Net '!D10861*'Larimar Net Penalized '!$D$5),'Larimar Net '!D10861)</f>
        <v>46662.886607736924</v>
      </c>
      <c r="I10860" s="7">
        <v>44283</v>
      </c>
      <c r="J10860" s="6">
        <v>4</v>
      </c>
      <c r="K10860" s="8">
        <f>IF(H10860="*",'Larimar Net '!I10861-('Larimar Net '!I10861*'Larimar Net Penalized '!$J$5),'Larimar Net '!I10861)</f>
        <v>42123.221199375002</v>
      </c>
    </row>
    <row r="10861" spans="3:11" x14ac:dyDescent="0.3">
      <c r="C10861" s="7">
        <v>44283</v>
      </c>
      <c r="D10861" s="6">
        <v>5</v>
      </c>
      <c r="E10861" s="8">
        <f>IF(B10861="*",'Larimar Net '!D10862-('Larimar Net '!D10862*'Larimar Net Penalized '!$D$5),'Larimar Net '!D10862)</f>
        <v>46842.020380157526</v>
      </c>
      <c r="I10861" s="7">
        <v>44283</v>
      </c>
      <c r="J10861" s="6">
        <v>5</v>
      </c>
      <c r="K10861" s="8">
        <f>IF(H10861="*",'Larimar Net '!I10862-('Larimar Net '!I10862*'Larimar Net Penalized '!$J$5),'Larimar Net '!I10862)</f>
        <v>44724.168901580677</v>
      </c>
    </row>
    <row r="10862" spans="3:11" x14ac:dyDescent="0.3">
      <c r="C10862" s="7">
        <v>44283</v>
      </c>
      <c r="D10862" s="6">
        <v>6</v>
      </c>
      <c r="E10862" s="8">
        <f>IF(B10862="*",'Larimar Net '!D10863-('Larimar Net '!D10863*'Larimar Net Penalized '!$D$5),'Larimar Net '!D10863)</f>
        <v>48089.176693785608</v>
      </c>
      <c r="I10862" s="7">
        <v>44283</v>
      </c>
      <c r="J10862" s="6">
        <v>6</v>
      </c>
      <c r="K10862" s="8">
        <f>IF(H10862="*",'Larimar Net '!I10863-('Larimar Net '!I10863*'Larimar Net Penalized '!$J$5),'Larimar Net '!I10863)</f>
        <v>44870.545896581578</v>
      </c>
    </row>
    <row r="10863" spans="3:11" x14ac:dyDescent="0.3">
      <c r="C10863" s="7">
        <v>44283</v>
      </c>
      <c r="D10863" s="6">
        <v>7</v>
      </c>
      <c r="E10863" s="8">
        <f>IF(B10863="*",'Larimar Net '!D10864-('Larimar Net '!D10864*'Larimar Net Penalized '!$D$5),'Larimar Net '!D10864)</f>
        <v>46414.901764961309</v>
      </c>
      <c r="I10863" s="7">
        <v>44283</v>
      </c>
      <c r="J10863" s="6">
        <v>7</v>
      </c>
      <c r="K10863" s="8">
        <f>IF(H10863="*",'Larimar Net '!I10864-('Larimar Net '!I10864*'Larimar Net Penalized '!$J$5),'Larimar Net '!I10864)</f>
        <v>45022.483682189151</v>
      </c>
    </row>
    <row r="10864" spans="3:11" x14ac:dyDescent="0.3">
      <c r="C10864" s="7">
        <v>44283</v>
      </c>
      <c r="D10864" s="6">
        <v>8</v>
      </c>
      <c r="E10864" s="8">
        <f>IF(B10864="*",'Larimar Net '!D10865-('Larimar Net '!D10865*'Larimar Net Penalized '!$D$5),'Larimar Net '!D10865)</f>
        <v>47743.18540444877</v>
      </c>
      <c r="I10864" s="7">
        <v>44283</v>
      </c>
      <c r="J10864" s="6">
        <v>8</v>
      </c>
      <c r="K10864" s="8">
        <f>IF(H10864="*",'Larimar Net '!I10865-('Larimar Net '!I10865*'Larimar Net Penalized '!$J$5),'Larimar Net '!I10865)</f>
        <v>45174.024964080752</v>
      </c>
    </row>
    <row r="10865" spans="3:11" x14ac:dyDescent="0.3">
      <c r="C10865" s="7">
        <v>44283</v>
      </c>
      <c r="D10865" s="6">
        <v>9</v>
      </c>
      <c r="E10865" s="8">
        <f>IF(B10865="*",'Larimar Net '!D10866-('Larimar Net '!D10866*'Larimar Net Penalized '!$D$5),'Larimar Net '!D10866)</f>
        <v>48041.722858298148</v>
      </c>
      <c r="I10865" s="7">
        <v>44283</v>
      </c>
      <c r="J10865" s="6">
        <v>9</v>
      </c>
      <c r="K10865" s="8">
        <f>IF(H10865="*",'Larimar Net '!I10866-('Larimar Net '!I10866*'Larimar Net Penalized '!$J$5),'Larimar Net '!I10866)</f>
        <v>44262.395328391525</v>
      </c>
    </row>
    <row r="10866" spans="3:11" x14ac:dyDescent="0.3">
      <c r="C10866" s="7">
        <v>44283</v>
      </c>
      <c r="D10866" s="6">
        <v>10</v>
      </c>
      <c r="E10866" s="8">
        <f>IF(B10866="*",'Larimar Net '!D10867-('Larimar Net '!D10867*'Larimar Net Penalized '!$D$5),'Larimar Net '!D10867)</f>
        <v>47931.135246817226</v>
      </c>
      <c r="I10866" s="7">
        <v>44283</v>
      </c>
      <c r="J10866" s="6">
        <v>10</v>
      </c>
      <c r="K10866" s="8">
        <f>IF(H10866="*",'Larimar Net '!I10867-('Larimar Net '!I10867*'Larimar Net Penalized '!$J$5),'Larimar Net '!I10867)</f>
        <v>44161.592849660534</v>
      </c>
    </row>
    <row r="10867" spans="3:11" x14ac:dyDescent="0.3">
      <c r="C10867" s="7">
        <v>44283</v>
      </c>
      <c r="D10867" s="6">
        <v>11</v>
      </c>
      <c r="E10867" s="8">
        <f>IF(B10867="*",'Larimar Net '!D10868-('Larimar Net '!D10868*'Larimar Net Penalized '!$D$5),'Larimar Net '!D10868)</f>
        <v>46191.598021224752</v>
      </c>
      <c r="I10867" s="7">
        <v>44283</v>
      </c>
      <c r="J10867" s="6">
        <v>11</v>
      </c>
      <c r="K10867" s="8">
        <f>IF(H10867="*",'Larimar Net '!I10868-('Larimar Net '!I10868*'Larimar Net Penalized '!$J$5),'Larimar Net '!I10868)</f>
        <v>44314.70942919614</v>
      </c>
    </row>
    <row r="10868" spans="3:11" x14ac:dyDescent="0.3">
      <c r="C10868" s="7">
        <v>44283</v>
      </c>
      <c r="D10868" s="6">
        <v>12</v>
      </c>
      <c r="E10868" s="8">
        <f>IF(B10868="*",'Larimar Net '!D10869-('Larimar Net '!D10869*'Larimar Net Penalized '!$D$5),'Larimar Net '!D10869)</f>
        <v>47686.953490879358</v>
      </c>
      <c r="I10868" s="7">
        <v>44283</v>
      </c>
      <c r="J10868" s="6">
        <v>12</v>
      </c>
      <c r="K10868" s="8">
        <f>IF(H10868="*",'Larimar Net '!I10869-('Larimar Net '!I10869*'Larimar Net Penalized '!$J$5),'Larimar Net '!I10869)</f>
        <v>43714.192770210109</v>
      </c>
    </row>
    <row r="10869" spans="3:11" x14ac:dyDescent="0.3">
      <c r="C10869" s="7">
        <v>44283</v>
      </c>
      <c r="D10869" s="6">
        <v>13</v>
      </c>
      <c r="E10869" s="8">
        <f>IF(B10869="*",'Larimar Net '!D10870-('Larimar Net '!D10870*'Larimar Net Penalized '!$D$5),'Larimar Net '!D10870)</f>
        <v>46889.632028141532</v>
      </c>
      <c r="I10869" s="7">
        <v>44283</v>
      </c>
      <c r="J10869" s="6">
        <v>13</v>
      </c>
      <c r="K10869" s="8">
        <f>IF(H10869="*",'Larimar Net '!I10870-('Larimar Net '!I10870*'Larimar Net Penalized '!$J$5),'Larimar Net '!I10870)</f>
        <v>39810.414603143254</v>
      </c>
    </row>
    <row r="10870" spans="3:11" x14ac:dyDescent="0.3">
      <c r="C10870" s="7">
        <v>44283</v>
      </c>
      <c r="D10870" s="6">
        <v>14</v>
      </c>
      <c r="E10870" s="8">
        <f>IF(B10870="*",'Larimar Net '!D10871-('Larimar Net '!D10871*'Larimar Net Penalized '!$D$5),'Larimar Net '!D10871)</f>
        <v>40596.877217104113</v>
      </c>
      <c r="I10870" s="7">
        <v>44283</v>
      </c>
      <c r="J10870" s="6">
        <v>14</v>
      </c>
      <c r="K10870" s="8">
        <f>IF(H10870="*",'Larimar Net '!I10871-('Larimar Net '!I10871*'Larimar Net Penalized '!$J$5),'Larimar Net '!I10871)</f>
        <v>33530.404387523849</v>
      </c>
    </row>
    <row r="10871" spans="3:11" x14ac:dyDescent="0.3">
      <c r="C10871" s="7">
        <v>44283</v>
      </c>
      <c r="D10871" s="6">
        <v>15</v>
      </c>
      <c r="E10871" s="8">
        <f>IF(B10871="*",'Larimar Net '!D10872-('Larimar Net '!D10872*'Larimar Net Penalized '!$D$5),'Larimar Net '!D10872)</f>
        <v>32695.821391278805</v>
      </c>
      <c r="I10871" s="7">
        <v>44283</v>
      </c>
      <c r="J10871" s="6">
        <v>15</v>
      </c>
      <c r="K10871" s="8">
        <f>IF(H10871="*",'Larimar Net '!I10872-('Larimar Net '!I10872*'Larimar Net Penalized '!$J$5),'Larimar Net '!I10872)</f>
        <v>18088.484330543346</v>
      </c>
    </row>
    <row r="10872" spans="3:11" x14ac:dyDescent="0.3">
      <c r="C10872" s="7">
        <v>44283</v>
      </c>
      <c r="D10872" s="6">
        <v>16</v>
      </c>
      <c r="E10872" s="8">
        <f>IF(B10872="*",'Larimar Net '!D10873-('Larimar Net '!D10873*'Larimar Net Penalized '!$D$5),'Larimar Net '!D10873)</f>
        <v>29595.556414777529</v>
      </c>
      <c r="I10872" s="7">
        <v>44283</v>
      </c>
      <c r="J10872" s="6">
        <v>16</v>
      </c>
      <c r="K10872" s="8">
        <f>IF(H10872="*",'Larimar Net '!I10873-('Larimar Net '!I10873*'Larimar Net Penalized '!$J$5),'Larimar Net '!I10873)</f>
        <v>18614.421320005182</v>
      </c>
    </row>
    <row r="10873" spans="3:11" x14ac:dyDescent="0.3">
      <c r="C10873" s="7">
        <v>44283</v>
      </c>
      <c r="D10873" s="6">
        <v>17</v>
      </c>
      <c r="E10873" s="8">
        <f>IF(B10873="*",'Larimar Net '!D10874-('Larimar Net '!D10874*'Larimar Net Penalized '!$D$5),'Larimar Net '!D10874)</f>
        <v>27558.294177550968</v>
      </c>
      <c r="I10873" s="7">
        <v>44283</v>
      </c>
      <c r="J10873" s="6">
        <v>17</v>
      </c>
      <c r="K10873" s="8">
        <f>IF(H10873="*",'Larimar Net '!I10874-('Larimar Net '!I10874*'Larimar Net Penalized '!$J$5),'Larimar Net '!I10874)</f>
        <v>13578.612639600247</v>
      </c>
    </row>
    <row r="10874" spans="3:11" x14ac:dyDescent="0.3">
      <c r="C10874" s="7">
        <v>44283</v>
      </c>
      <c r="D10874" s="6">
        <v>18</v>
      </c>
      <c r="E10874" s="8">
        <f>IF(B10874="*",'Larimar Net '!D10875-('Larimar Net '!D10875*'Larimar Net Penalized '!$D$5),'Larimar Net '!D10875)</f>
        <v>27770.650895292518</v>
      </c>
      <c r="I10874" s="7">
        <v>44283</v>
      </c>
      <c r="J10874" s="6">
        <v>18</v>
      </c>
      <c r="K10874" s="8">
        <f>IF(H10874="*",'Larimar Net '!I10875-('Larimar Net '!I10875*'Larimar Net Penalized '!$J$5),'Larimar Net '!I10875)</f>
        <v>19752.862134736592</v>
      </c>
    </row>
    <row r="10875" spans="3:11" x14ac:dyDescent="0.3">
      <c r="C10875" s="7">
        <v>44283</v>
      </c>
      <c r="D10875" s="6">
        <v>19</v>
      </c>
      <c r="E10875" s="8">
        <f>IF(B10875="*",'Larimar Net '!D10876-('Larimar Net '!D10876*'Larimar Net Penalized '!$D$5),'Larimar Net '!D10876)</f>
        <v>28529.845534751912</v>
      </c>
      <c r="I10875" s="7">
        <v>44283</v>
      </c>
      <c r="J10875" s="6">
        <v>19</v>
      </c>
      <c r="K10875" s="8">
        <f>IF(H10875="*",'Larimar Net '!I10876-('Larimar Net '!I10876*'Larimar Net Penalized '!$J$5),'Larimar Net '!I10876)</f>
        <v>20413.849467294247</v>
      </c>
    </row>
    <row r="10876" spans="3:11" x14ac:dyDescent="0.3">
      <c r="C10876" s="7">
        <v>44283</v>
      </c>
      <c r="D10876" s="6">
        <v>20</v>
      </c>
      <c r="E10876" s="8">
        <f>IF(B10876="*",'Larimar Net '!D10877-('Larimar Net '!D10877*'Larimar Net Penalized '!$D$5),'Larimar Net '!D10877)</f>
        <v>28896.425026102468</v>
      </c>
      <c r="I10876" s="7">
        <v>44283</v>
      </c>
      <c r="J10876" s="6">
        <v>20</v>
      </c>
      <c r="K10876" s="8">
        <f>IF(H10876="*",'Larimar Net '!I10877-('Larimar Net '!I10877*'Larimar Net Penalized '!$J$5),'Larimar Net '!I10877)</f>
        <v>18506.687093678167</v>
      </c>
    </row>
    <row r="10877" spans="3:11" x14ac:dyDescent="0.3">
      <c r="C10877" s="7">
        <v>44283</v>
      </c>
      <c r="D10877" s="6">
        <v>21</v>
      </c>
      <c r="E10877" s="8">
        <f>IF(B10877="*",'Larimar Net '!D10878-('Larimar Net '!D10878*'Larimar Net Penalized '!$D$5),'Larimar Net '!D10878)</f>
        <v>29832.215286688774</v>
      </c>
      <c r="I10877" s="7">
        <v>44283</v>
      </c>
      <c r="J10877" s="6">
        <v>21</v>
      </c>
      <c r="K10877" s="8">
        <f>IF(H10877="*",'Larimar Net '!I10878-('Larimar Net '!I10878*'Larimar Net Penalized '!$J$5),'Larimar Net '!I10878)</f>
        <v>25542.415600597695</v>
      </c>
    </row>
    <row r="10878" spans="3:11" x14ac:dyDescent="0.3">
      <c r="C10878" s="7">
        <v>44283</v>
      </c>
      <c r="D10878" s="6">
        <v>22</v>
      </c>
      <c r="E10878" s="8">
        <f>IF(B10878="*",'Larimar Net '!D10879-('Larimar Net '!D10879*'Larimar Net Penalized '!$D$5),'Larimar Net '!D10879)</f>
        <v>30137.40960386219</v>
      </c>
      <c r="I10878" s="7">
        <v>44283</v>
      </c>
      <c r="J10878" s="6">
        <v>22</v>
      </c>
      <c r="K10878" s="8">
        <f>IF(H10878="*",'Larimar Net '!I10879-('Larimar Net '!I10879*'Larimar Net Penalized '!$J$5),'Larimar Net '!I10879)</f>
        <v>15893.926608684664</v>
      </c>
    </row>
    <row r="10879" spans="3:11" x14ac:dyDescent="0.3">
      <c r="C10879" s="7">
        <v>44283</v>
      </c>
      <c r="D10879" s="6">
        <v>23</v>
      </c>
      <c r="E10879" s="8">
        <f>IF(B10879="*",'Larimar Net '!D10880-('Larimar Net '!D10880*'Larimar Net Penalized '!$D$5),'Larimar Net '!D10880)</f>
        <v>44658.368520403164</v>
      </c>
      <c r="I10879" s="7">
        <v>44283</v>
      </c>
      <c r="J10879" s="6">
        <v>23</v>
      </c>
      <c r="K10879" s="8">
        <f>IF(H10879="*",'Larimar Net '!I10880-('Larimar Net '!I10880*'Larimar Net Penalized '!$J$5),'Larimar Net '!I10880)</f>
        <v>34739.597687829439</v>
      </c>
    </row>
    <row r="10880" spans="3:11" x14ac:dyDescent="0.3">
      <c r="C10880" s="7">
        <v>44284</v>
      </c>
      <c r="D10880" s="6">
        <v>0</v>
      </c>
      <c r="E10880" s="8">
        <f>IF(B10880="*",'Larimar Net '!D10881-('Larimar Net '!D10881*'Larimar Net Penalized '!$D$5),'Larimar Net '!D10881)</f>
        <v>47649.994188058139</v>
      </c>
      <c r="I10880" s="7">
        <v>44284</v>
      </c>
      <c r="J10880" s="6">
        <v>0</v>
      </c>
      <c r="K10880" s="8">
        <f>IF(H10880="*",'Larimar Net '!I10881-('Larimar Net '!I10881*'Larimar Net Penalized '!$J$5),'Larimar Net '!I10881)</f>
        <v>40524.015605900167</v>
      </c>
    </row>
    <row r="10881" spans="3:11" x14ac:dyDescent="0.3">
      <c r="C10881" s="7">
        <v>44284</v>
      </c>
      <c r="D10881" s="6">
        <v>1</v>
      </c>
      <c r="E10881" s="8">
        <f>IF(B10881="*",'Larimar Net '!D10882-('Larimar Net '!D10882*'Larimar Net Penalized '!$D$5),'Larimar Net '!D10882)</f>
        <v>43934.074314794329</v>
      </c>
      <c r="I10881" s="7">
        <v>44284</v>
      </c>
      <c r="J10881" s="6">
        <v>1</v>
      </c>
      <c r="K10881" s="8">
        <f>IF(H10881="*",'Larimar Net '!I10882-('Larimar Net '!I10882*'Larimar Net Penalized '!$J$5),'Larimar Net '!I10882)</f>
        <v>40296.256033454782</v>
      </c>
    </row>
    <row r="10882" spans="3:11" x14ac:dyDescent="0.3">
      <c r="C10882" s="7">
        <v>44284</v>
      </c>
      <c r="D10882" s="6">
        <v>2</v>
      </c>
      <c r="E10882" s="8">
        <f>IF(B10882="*",'Larimar Net '!D10883-('Larimar Net '!D10883*'Larimar Net Penalized '!$D$5),'Larimar Net '!D10883)</f>
        <v>47105.943313389347</v>
      </c>
      <c r="I10882" s="7">
        <v>44284</v>
      </c>
      <c r="J10882" s="6">
        <v>2</v>
      </c>
      <c r="K10882" s="8">
        <f>IF(H10882="*",'Larimar Net '!I10883-('Larimar Net '!I10883*'Larimar Net Penalized '!$J$5),'Larimar Net '!I10883)</f>
        <v>41901.082818279523</v>
      </c>
    </row>
    <row r="10883" spans="3:11" x14ac:dyDescent="0.3">
      <c r="C10883" s="7">
        <v>44284</v>
      </c>
      <c r="D10883" s="6">
        <v>3</v>
      </c>
      <c r="E10883" s="8">
        <f>IF(B10883="*",'Larimar Net '!D10884-('Larimar Net '!D10884*'Larimar Net Penalized '!$D$5),'Larimar Net '!D10884)</f>
        <v>46316.420906522166</v>
      </c>
      <c r="I10883" s="7">
        <v>44284</v>
      </c>
      <c r="J10883" s="6">
        <v>3</v>
      </c>
      <c r="K10883" s="8">
        <f>IF(H10883="*",'Larimar Net '!I10884-('Larimar Net '!I10884*'Larimar Net Penalized '!$J$5),'Larimar Net '!I10884)</f>
        <v>39956.995208163164</v>
      </c>
    </row>
    <row r="10884" spans="3:11" x14ac:dyDescent="0.3">
      <c r="C10884" s="7">
        <v>44284</v>
      </c>
      <c r="D10884" s="6">
        <v>4</v>
      </c>
      <c r="E10884" s="8">
        <f>IF(B10884="*",'Larimar Net '!D10885-('Larimar Net '!D10885*'Larimar Net Penalized '!$D$5),'Larimar Net '!D10885)</f>
        <v>46724.215281159704</v>
      </c>
      <c r="I10884" s="7">
        <v>44284</v>
      </c>
      <c r="J10884" s="6">
        <v>4</v>
      </c>
      <c r="K10884" s="8">
        <f>IF(H10884="*",'Larimar Net '!I10885-('Larimar Net '!I10885*'Larimar Net Penalized '!$J$5),'Larimar Net '!I10885)</f>
        <v>25434.061046149753</v>
      </c>
    </row>
    <row r="10885" spans="3:11" x14ac:dyDescent="0.3">
      <c r="C10885" s="7">
        <v>44284</v>
      </c>
      <c r="D10885" s="6">
        <v>5</v>
      </c>
      <c r="E10885" s="8">
        <f>IF(B10885="*",'Larimar Net '!D10886-('Larimar Net '!D10886*'Larimar Net Penalized '!$D$5),'Larimar Net '!D10886)</f>
        <v>47101.698935894987</v>
      </c>
      <c r="I10885" s="7">
        <v>44284</v>
      </c>
      <c r="J10885" s="6">
        <v>5</v>
      </c>
      <c r="K10885" s="8">
        <f>IF(H10885="*",'Larimar Net '!I10886-('Larimar Net '!I10886*'Larimar Net Penalized '!$J$5),'Larimar Net '!I10886)</f>
        <v>27667.5396736324</v>
      </c>
    </row>
    <row r="10886" spans="3:11" x14ac:dyDescent="0.3">
      <c r="C10886" s="7">
        <v>44284</v>
      </c>
      <c r="D10886" s="6">
        <v>6</v>
      </c>
      <c r="E10886" s="8">
        <f>IF(B10886="*",'Larimar Net '!D10887-('Larimar Net '!D10887*'Larimar Net Penalized '!$D$5),'Larimar Net '!D10887)</f>
        <v>45250.28627063935</v>
      </c>
      <c r="I10886" s="7">
        <v>44284</v>
      </c>
      <c r="J10886" s="6">
        <v>6</v>
      </c>
      <c r="K10886" s="8">
        <f>IF(H10886="*",'Larimar Net '!I10887-('Larimar Net '!I10887*'Larimar Net Penalized '!$J$5),'Larimar Net '!I10887)</f>
        <v>27074.403629410193</v>
      </c>
    </row>
    <row r="10887" spans="3:11" x14ac:dyDescent="0.3">
      <c r="C10887" s="7">
        <v>44284</v>
      </c>
      <c r="D10887" s="6">
        <v>7</v>
      </c>
      <c r="E10887" s="8">
        <f>IF(B10887="*",'Larimar Net '!D10888-('Larimar Net '!D10888*'Larimar Net Penalized '!$D$5),'Larimar Net '!D10888)</f>
        <v>46420.405720160976</v>
      </c>
      <c r="I10887" s="7">
        <v>44284</v>
      </c>
      <c r="J10887" s="6">
        <v>7</v>
      </c>
      <c r="K10887" s="8">
        <f>IF(H10887="*",'Larimar Net '!I10888-('Larimar Net '!I10888*'Larimar Net Penalized '!$J$5),'Larimar Net '!I10888)</f>
        <v>39673.15913601908</v>
      </c>
    </row>
    <row r="10888" spans="3:11" x14ac:dyDescent="0.3">
      <c r="C10888" s="7">
        <v>44284</v>
      </c>
      <c r="D10888" s="6">
        <v>8</v>
      </c>
      <c r="E10888" s="8">
        <f>IF(B10888="*",'Larimar Net '!D10889-('Larimar Net '!D10889*'Larimar Net Penalized '!$D$5),'Larimar Net '!D10889)</f>
        <v>40122.902895185318</v>
      </c>
      <c r="I10888" s="7">
        <v>44284</v>
      </c>
      <c r="J10888" s="6">
        <v>8</v>
      </c>
      <c r="K10888" s="8">
        <f>IF(H10888="*",'Larimar Net '!I10889-('Larimar Net '!I10889*'Larimar Net Penalized '!$J$5),'Larimar Net '!I10889)</f>
        <v>35613.251157920145</v>
      </c>
    </row>
    <row r="10889" spans="3:11" x14ac:dyDescent="0.3">
      <c r="C10889" s="7">
        <v>44284</v>
      </c>
      <c r="D10889" s="6">
        <v>9</v>
      </c>
      <c r="E10889" s="8">
        <f>IF(B10889="*",'Larimar Net '!D10890-('Larimar Net '!D10890*'Larimar Net Penalized '!$D$5),'Larimar Net '!D10890)</f>
        <v>41726.766163289059</v>
      </c>
      <c r="I10889" s="7">
        <v>44284</v>
      </c>
      <c r="J10889" s="6">
        <v>9</v>
      </c>
      <c r="K10889" s="8">
        <f>IF(H10889="*",'Larimar Net '!I10890-('Larimar Net '!I10890*'Larimar Net Penalized '!$J$5),'Larimar Net '!I10890)</f>
        <v>37591.468265735202</v>
      </c>
    </row>
    <row r="10890" spans="3:11" x14ac:dyDescent="0.3">
      <c r="C10890" s="7">
        <v>44284</v>
      </c>
      <c r="D10890" s="6">
        <v>10</v>
      </c>
      <c r="E10890" s="8">
        <f>IF(B10890="*",'Larimar Net '!D10891-('Larimar Net '!D10891*'Larimar Net Penalized '!$D$5),'Larimar Net '!D10891)</f>
        <v>46077.747976727835</v>
      </c>
      <c r="I10890" s="7">
        <v>44284</v>
      </c>
      <c r="J10890" s="6">
        <v>10</v>
      </c>
      <c r="K10890" s="8">
        <f>IF(H10890="*",'Larimar Net '!I10891-('Larimar Net '!I10891*'Larimar Net Penalized '!$J$5),'Larimar Net '!I10891)</f>
        <v>41959.036620535531</v>
      </c>
    </row>
    <row r="10891" spans="3:11" x14ac:dyDescent="0.3">
      <c r="C10891" s="7">
        <v>44284</v>
      </c>
      <c r="D10891" s="6">
        <v>11</v>
      </c>
      <c r="E10891" s="8">
        <f>IF(B10891="*",'Larimar Net '!D10892-('Larimar Net '!D10892*'Larimar Net Penalized '!$D$5),'Larimar Net '!D10892)</f>
        <v>47762.681095747823</v>
      </c>
      <c r="I10891" s="7">
        <v>44284</v>
      </c>
      <c r="J10891" s="6">
        <v>11</v>
      </c>
      <c r="K10891" s="8">
        <f>IF(H10891="*",'Larimar Net '!I10892-('Larimar Net '!I10892*'Larimar Net Penalized '!$J$5),'Larimar Net '!I10892)</f>
        <v>43289.020265427956</v>
      </c>
    </row>
    <row r="10892" spans="3:11" x14ac:dyDescent="0.3">
      <c r="C10892" s="7">
        <v>44284</v>
      </c>
      <c r="D10892" s="6">
        <v>12</v>
      </c>
      <c r="E10892" s="8">
        <f>IF(B10892="*",'Larimar Net '!D10893-('Larimar Net '!D10893*'Larimar Net Penalized '!$D$5),'Larimar Net '!D10893)</f>
        <v>46636.477364147533</v>
      </c>
      <c r="I10892" s="7">
        <v>44284</v>
      </c>
      <c r="J10892" s="6">
        <v>12</v>
      </c>
      <c r="K10892" s="8">
        <f>IF(H10892="*",'Larimar Net '!I10893-('Larimar Net '!I10893*'Larimar Net Penalized '!$J$5),'Larimar Net '!I10893)</f>
        <v>41568.022839576319</v>
      </c>
    </row>
    <row r="10893" spans="3:11" x14ac:dyDescent="0.3">
      <c r="C10893" s="7">
        <v>44284</v>
      </c>
      <c r="D10893" s="6">
        <v>13</v>
      </c>
      <c r="E10893" s="8">
        <f>IF(B10893="*",'Larimar Net '!D10894-('Larimar Net '!D10894*'Larimar Net Penalized '!$D$5),'Larimar Net '!D10894)</f>
        <v>46451.716893330304</v>
      </c>
      <c r="I10893" s="7">
        <v>44284</v>
      </c>
      <c r="J10893" s="6">
        <v>13</v>
      </c>
      <c r="K10893" s="8">
        <f>IF(H10893="*",'Larimar Net '!I10894-('Larimar Net '!I10894*'Larimar Net Penalized '!$J$5),'Larimar Net '!I10894)</f>
        <v>37311.12181369614</v>
      </c>
    </row>
    <row r="10894" spans="3:11" x14ac:dyDescent="0.3">
      <c r="C10894" s="7">
        <v>44284</v>
      </c>
      <c r="D10894" s="6">
        <v>14</v>
      </c>
      <c r="E10894" s="8">
        <f>IF(B10894="*",'Larimar Net '!D10895-('Larimar Net '!D10895*'Larimar Net Penalized '!$D$5),'Larimar Net '!D10895)</f>
        <v>44445.270960528163</v>
      </c>
      <c r="I10894" s="7">
        <v>44284</v>
      </c>
      <c r="J10894" s="6">
        <v>14</v>
      </c>
      <c r="K10894" s="8">
        <f>IF(H10894="*",'Larimar Net '!I10895-('Larimar Net '!I10895*'Larimar Net Penalized '!$J$5),'Larimar Net '!I10895)</f>
        <v>31662.865325050745</v>
      </c>
    </row>
    <row r="10895" spans="3:11" x14ac:dyDescent="0.3">
      <c r="C10895" s="7">
        <v>44284</v>
      </c>
      <c r="D10895" s="6">
        <v>15</v>
      </c>
      <c r="E10895" s="8">
        <f>IF(B10895="*",'Larimar Net '!D10896-('Larimar Net '!D10896*'Larimar Net Penalized '!$D$5),'Larimar Net '!D10896)</f>
        <v>34818.226406275353</v>
      </c>
      <c r="I10895" s="7">
        <v>44284</v>
      </c>
      <c r="J10895" s="6">
        <v>15</v>
      </c>
      <c r="K10895" s="8">
        <f>IF(H10895="*",'Larimar Net '!I10896-('Larimar Net '!I10896*'Larimar Net Penalized '!$J$5),'Larimar Net '!I10896)</f>
        <v>22704.463560466196</v>
      </c>
    </row>
    <row r="10896" spans="3:11" x14ac:dyDescent="0.3">
      <c r="C10896" s="7">
        <v>44284</v>
      </c>
      <c r="D10896" s="6">
        <v>16</v>
      </c>
      <c r="E10896" s="8">
        <f>IF(B10896="*",'Larimar Net '!D10897-('Larimar Net '!D10897*'Larimar Net Penalized '!$D$5),'Larimar Net '!D10897)</f>
        <v>23433.294049944674</v>
      </c>
      <c r="I10896" s="7">
        <v>44284</v>
      </c>
      <c r="J10896" s="6">
        <v>16</v>
      </c>
      <c r="K10896" s="8">
        <f>IF(H10896="*",'Larimar Net '!I10897-('Larimar Net '!I10897*'Larimar Net Penalized '!$J$5),'Larimar Net '!I10897)</f>
        <v>12925.488642823355</v>
      </c>
    </row>
    <row r="10897" spans="3:11" x14ac:dyDescent="0.3">
      <c r="C10897" s="7">
        <v>44284</v>
      </c>
      <c r="D10897" s="6">
        <v>17</v>
      </c>
      <c r="E10897" s="8">
        <f>IF(B10897="*",'Larimar Net '!D10898-('Larimar Net '!D10898*'Larimar Net Penalized '!$D$5),'Larimar Net '!D10898)</f>
        <v>17148.494645991283</v>
      </c>
      <c r="I10897" s="7">
        <v>44284</v>
      </c>
      <c r="J10897" s="6">
        <v>17</v>
      </c>
      <c r="K10897" s="8">
        <f>IF(H10897="*",'Larimar Net '!I10898-('Larimar Net '!I10898*'Larimar Net Penalized '!$J$5),'Larimar Net '!I10898)</f>
        <v>10908.76637363792</v>
      </c>
    </row>
    <row r="10898" spans="3:11" x14ac:dyDescent="0.3">
      <c r="C10898" s="7">
        <v>44284</v>
      </c>
      <c r="D10898" s="6">
        <v>18</v>
      </c>
      <c r="E10898" s="8">
        <f>IF(B10898="*",'Larimar Net '!D10899-('Larimar Net '!D10899*'Larimar Net Penalized '!$D$5),'Larimar Net '!D10899)</f>
        <v>14804.959949512675</v>
      </c>
      <c r="I10898" s="7">
        <v>44284</v>
      </c>
      <c r="J10898" s="6">
        <v>18</v>
      </c>
      <c r="K10898" s="8">
        <f>IF(H10898="*",'Larimar Net '!I10899-('Larimar Net '!I10899*'Larimar Net Penalized '!$J$5),'Larimar Net '!I10899)</f>
        <v>10988.772635832276</v>
      </c>
    </row>
    <row r="10899" spans="3:11" x14ac:dyDescent="0.3">
      <c r="C10899" s="7">
        <v>44284</v>
      </c>
      <c r="D10899" s="6">
        <v>19</v>
      </c>
      <c r="E10899" s="8">
        <f>IF(B10899="*",'Larimar Net '!D10900-('Larimar Net '!D10900*'Larimar Net Penalized '!$D$5),'Larimar Net '!D10900)</f>
        <v>20800.695765346936</v>
      </c>
      <c r="I10899" s="7">
        <v>44284</v>
      </c>
      <c r="J10899" s="6">
        <v>19</v>
      </c>
      <c r="K10899" s="8">
        <f>IF(H10899="*",'Larimar Net '!I10900-('Larimar Net '!I10900*'Larimar Net Penalized '!$J$5),'Larimar Net '!I10900)</f>
        <v>14993.327465271916</v>
      </c>
    </row>
    <row r="10900" spans="3:11" x14ac:dyDescent="0.3">
      <c r="C10900" s="7">
        <v>44284</v>
      </c>
      <c r="D10900" s="6">
        <v>20</v>
      </c>
      <c r="E10900" s="8">
        <f>IF(B10900="*",'Larimar Net '!D10901-('Larimar Net '!D10901*'Larimar Net Penalized '!$D$5),'Larimar Net '!D10901)</f>
        <v>27924.687119033162</v>
      </c>
      <c r="I10900" s="7">
        <v>44284</v>
      </c>
      <c r="J10900" s="6">
        <v>20</v>
      </c>
      <c r="K10900" s="8">
        <f>IF(H10900="*",'Larimar Net '!I10901-('Larimar Net '!I10901*'Larimar Net Penalized '!$J$5),'Larimar Net '!I10901)</f>
        <v>21719.963019798604</v>
      </c>
    </row>
    <row r="10901" spans="3:11" x14ac:dyDescent="0.3">
      <c r="C10901" s="7">
        <v>44284</v>
      </c>
      <c r="D10901" s="6">
        <v>21</v>
      </c>
      <c r="E10901" s="8">
        <f>IF(B10901="*",'Larimar Net '!D10902-('Larimar Net '!D10902*'Larimar Net Penalized '!$D$5),'Larimar Net '!D10902)</f>
        <v>36302.003599948766</v>
      </c>
      <c r="I10901" s="7">
        <v>44284</v>
      </c>
      <c r="J10901" s="6">
        <v>21</v>
      </c>
      <c r="K10901" s="8">
        <f>IF(H10901="*",'Larimar Net '!I10902-('Larimar Net '!I10902*'Larimar Net Penalized '!$J$5),'Larimar Net '!I10902)</f>
        <v>32507.846334595066</v>
      </c>
    </row>
    <row r="10902" spans="3:11" x14ac:dyDescent="0.3">
      <c r="C10902" s="7">
        <v>44284</v>
      </c>
      <c r="D10902" s="6">
        <v>22</v>
      </c>
      <c r="E10902" s="8">
        <f>IF(B10902="*",'Larimar Net '!D10903-('Larimar Net '!D10903*'Larimar Net Penalized '!$D$5),'Larimar Net '!D10903)</f>
        <v>36600.196204139349</v>
      </c>
      <c r="I10902" s="7">
        <v>44284</v>
      </c>
      <c r="J10902" s="6">
        <v>22</v>
      </c>
      <c r="K10902" s="8">
        <f>IF(H10902="*",'Larimar Net '!I10903-('Larimar Net '!I10903*'Larimar Net Penalized '!$J$5),'Larimar Net '!I10903)</f>
        <v>31730.874435175407</v>
      </c>
    </row>
    <row r="10903" spans="3:11" x14ac:dyDescent="0.3">
      <c r="C10903" s="7">
        <v>44284</v>
      </c>
      <c r="D10903" s="6">
        <v>23</v>
      </c>
      <c r="E10903" s="8">
        <f>IF(B10903="*",'Larimar Net '!D10904-('Larimar Net '!D10904*'Larimar Net Penalized '!$D$5),'Larimar Net '!D10904)</f>
        <v>42416.964096757816</v>
      </c>
      <c r="I10903" s="7">
        <v>44284</v>
      </c>
      <c r="J10903" s="6">
        <v>23</v>
      </c>
      <c r="K10903" s="8">
        <f>IF(H10903="*",'Larimar Net '!I10904-('Larimar Net '!I10904*'Larimar Net Penalized '!$J$5),'Larimar Net '!I10904)</f>
        <v>36985.251504255255</v>
      </c>
    </row>
    <row r="10904" spans="3:11" x14ac:dyDescent="0.3">
      <c r="C10904" s="7">
        <v>44285</v>
      </c>
      <c r="D10904" s="6">
        <v>0</v>
      </c>
      <c r="E10904" s="8">
        <f>IF(B10904="*",'Larimar Net '!D10905-('Larimar Net '!D10905*'Larimar Net Penalized '!$D$5),'Larimar Net '!D10905)</f>
        <v>45101.525563708761</v>
      </c>
      <c r="I10904" s="7">
        <v>44285</v>
      </c>
      <c r="J10904" s="6">
        <v>0</v>
      </c>
      <c r="K10904" s="8">
        <f>IF(H10904="*",'Larimar Net '!I10905-('Larimar Net '!I10905*'Larimar Net Penalized '!$J$5),'Larimar Net '!I10905)</f>
        <v>39186.321089154444</v>
      </c>
    </row>
    <row r="10905" spans="3:11" x14ac:dyDescent="0.3">
      <c r="C10905" s="7">
        <v>44285</v>
      </c>
      <c r="D10905" s="6">
        <v>1</v>
      </c>
      <c r="E10905" s="8">
        <f>IF(B10905="*",'Larimar Net '!D10906-('Larimar Net '!D10906*'Larimar Net Penalized '!$D$5),'Larimar Net '!D10906)</f>
        <v>45985.283477232195</v>
      </c>
      <c r="I10905" s="7">
        <v>44285</v>
      </c>
      <c r="J10905" s="6">
        <v>1</v>
      </c>
      <c r="K10905" s="8">
        <f>IF(H10905="*",'Larimar Net '!I10906-('Larimar Net '!I10906*'Larimar Net Penalized '!$J$5),'Larimar Net '!I10906)</f>
        <v>35406.559849965292</v>
      </c>
    </row>
    <row r="10906" spans="3:11" x14ac:dyDescent="0.3">
      <c r="C10906" s="7">
        <v>44285</v>
      </c>
      <c r="D10906" s="6">
        <v>2</v>
      </c>
      <c r="E10906" s="8">
        <f>IF(B10906="*",'Larimar Net '!D10907-('Larimar Net '!D10907*'Larimar Net Penalized '!$D$5),'Larimar Net '!D10907)</f>
        <v>46035.460065903164</v>
      </c>
      <c r="I10906" s="7">
        <v>44285</v>
      </c>
      <c r="J10906" s="6">
        <v>2</v>
      </c>
      <c r="K10906" s="8">
        <f>IF(H10906="*",'Larimar Net '!I10907-('Larimar Net '!I10907*'Larimar Net Penalized '!$J$5),'Larimar Net '!I10907)</f>
        <v>36602.865326809871</v>
      </c>
    </row>
    <row r="10907" spans="3:11" x14ac:dyDescent="0.3">
      <c r="C10907" s="7">
        <v>44285</v>
      </c>
      <c r="D10907" s="6">
        <v>3</v>
      </c>
      <c r="E10907" s="8">
        <f>IF(B10907="*",'Larimar Net '!D10908-('Larimar Net '!D10908*'Larimar Net Penalized '!$D$5),'Larimar Net '!D10908)</f>
        <v>45617.382549483467</v>
      </c>
      <c r="I10907" s="7">
        <v>44285</v>
      </c>
      <c r="J10907" s="6">
        <v>3</v>
      </c>
      <c r="K10907" s="8">
        <f>IF(H10907="*",'Larimar Net '!I10908-('Larimar Net '!I10908*'Larimar Net Penalized '!$J$5),'Larimar Net '!I10908)</f>
        <v>40108.071792015624</v>
      </c>
    </row>
    <row r="10908" spans="3:11" x14ac:dyDescent="0.3">
      <c r="C10908" s="7">
        <v>44285</v>
      </c>
      <c r="D10908" s="6">
        <v>4</v>
      </c>
      <c r="E10908" s="8">
        <f>IF(B10908="*",'Larimar Net '!D10909-('Larimar Net '!D10909*'Larimar Net Penalized '!$D$5),'Larimar Net '!D10909)</f>
        <v>43824.520278001277</v>
      </c>
      <c r="I10908" s="7">
        <v>44285</v>
      </c>
      <c r="J10908" s="6">
        <v>4</v>
      </c>
      <c r="K10908" s="8">
        <f>IF(H10908="*",'Larimar Net '!I10909-('Larimar Net '!I10909*'Larimar Net Penalized '!$J$5),'Larimar Net '!I10909)</f>
        <v>39543.836660669171</v>
      </c>
    </row>
    <row r="10909" spans="3:11" x14ac:dyDescent="0.3">
      <c r="C10909" s="7">
        <v>44285</v>
      </c>
      <c r="D10909" s="6">
        <v>5</v>
      </c>
      <c r="E10909" s="8">
        <f>IF(B10909="*",'Larimar Net '!D10910-('Larimar Net '!D10910*'Larimar Net Penalized '!$D$5),'Larimar Net '!D10910)</f>
        <v>44668.191862740008</v>
      </c>
      <c r="I10909" s="7">
        <v>44285</v>
      </c>
      <c r="J10909" s="6">
        <v>5</v>
      </c>
      <c r="K10909" s="8">
        <f>IF(H10909="*",'Larimar Net '!I10910-('Larimar Net '!I10910*'Larimar Net Penalized '!$J$5),'Larimar Net '!I10910)</f>
        <v>37585.683407012097</v>
      </c>
    </row>
    <row r="10910" spans="3:11" x14ac:dyDescent="0.3">
      <c r="C10910" s="7">
        <v>44285</v>
      </c>
      <c r="D10910" s="6">
        <v>6</v>
      </c>
      <c r="E10910" s="8">
        <f>IF(B10910="*",'Larimar Net '!D10911-('Larimar Net '!D10911*'Larimar Net Penalized '!$D$5),'Larimar Net '!D10911)</f>
        <v>46986.798756299053</v>
      </c>
      <c r="I10910" s="7">
        <v>44285</v>
      </c>
      <c r="J10910" s="6">
        <v>6</v>
      </c>
      <c r="K10910" s="8">
        <f>IF(H10910="*",'Larimar Net '!I10911-('Larimar Net '!I10911*'Larimar Net Penalized '!$J$5),'Larimar Net '!I10911)</f>
        <v>42263.601932153622</v>
      </c>
    </row>
    <row r="10911" spans="3:11" x14ac:dyDescent="0.3">
      <c r="C10911" s="7">
        <v>44285</v>
      </c>
      <c r="D10911" s="6">
        <v>7</v>
      </c>
      <c r="E10911" s="8">
        <f>IF(B10911="*",'Larimar Net '!D10912-('Larimar Net '!D10912*'Larimar Net Penalized '!$D$5),'Larimar Net '!D10912)</f>
        <v>47925.732603259989</v>
      </c>
      <c r="I10911" s="7">
        <v>44285</v>
      </c>
      <c r="J10911" s="6">
        <v>7</v>
      </c>
      <c r="K10911" s="8">
        <f>IF(H10911="*",'Larimar Net '!I10912-('Larimar Net '!I10912*'Larimar Net Penalized '!$J$5),'Larimar Net '!I10912)</f>
        <v>44273.259718075424</v>
      </c>
    </row>
    <row r="10912" spans="3:11" x14ac:dyDescent="0.3">
      <c r="C10912" s="7">
        <v>44285</v>
      </c>
      <c r="D10912" s="6">
        <v>8</v>
      </c>
      <c r="E10912" s="8">
        <f>IF(B10912="*",'Larimar Net '!D10913-('Larimar Net '!D10913*'Larimar Net Penalized '!$D$5),'Larimar Net '!D10913)</f>
        <v>46440.036818512541</v>
      </c>
      <c r="I10912" s="7">
        <v>44285</v>
      </c>
      <c r="J10912" s="6">
        <v>8</v>
      </c>
      <c r="K10912" s="8">
        <f>IF(H10912="*",'Larimar Net '!I10913-('Larimar Net '!I10913*'Larimar Net Penalized '!$J$5),'Larimar Net '!I10913)</f>
        <v>44633.561529829029</v>
      </c>
    </row>
    <row r="10913" spans="3:11" x14ac:dyDescent="0.3">
      <c r="C10913" s="7">
        <v>44285</v>
      </c>
      <c r="D10913" s="6">
        <v>9</v>
      </c>
      <c r="E10913" s="8">
        <f>IF(B10913="*",'Larimar Net '!D10914-('Larimar Net '!D10914*'Larimar Net Penalized '!$D$5),'Larimar Net '!D10914)</f>
        <v>46694.745253949673</v>
      </c>
      <c r="I10913" s="7">
        <v>44285</v>
      </c>
      <c r="J10913" s="6">
        <v>9</v>
      </c>
      <c r="K10913" s="8">
        <f>IF(H10913="*",'Larimar Net '!I10914-('Larimar Net '!I10914*'Larimar Net Penalized '!$J$5),'Larimar Net '!I10914)</f>
        <v>44490.436447652792</v>
      </c>
    </row>
    <row r="10914" spans="3:11" x14ac:dyDescent="0.3">
      <c r="C10914" s="7">
        <v>44285</v>
      </c>
      <c r="D10914" s="6">
        <v>10</v>
      </c>
      <c r="E10914" s="8">
        <f>IF(B10914="*",'Larimar Net '!D10915-('Larimar Net '!D10915*'Larimar Net Penalized '!$D$5),'Larimar Net '!D10915)</f>
        <v>44792.503318681869</v>
      </c>
      <c r="I10914" s="7">
        <v>44285</v>
      </c>
      <c r="J10914" s="6">
        <v>10</v>
      </c>
      <c r="K10914" s="8">
        <f>IF(H10914="*",'Larimar Net '!I10915-('Larimar Net '!I10915*'Larimar Net Penalized '!$J$5),'Larimar Net '!I10915)</f>
        <v>44717.892066789886</v>
      </c>
    </row>
    <row r="10915" spans="3:11" x14ac:dyDescent="0.3">
      <c r="C10915" s="7">
        <v>44285</v>
      </c>
      <c r="D10915" s="6">
        <v>11</v>
      </c>
      <c r="E10915" s="8">
        <f>IF(B10915="*",'Larimar Net '!D10916-('Larimar Net '!D10916*'Larimar Net Penalized '!$D$5),'Larimar Net '!D10916)</f>
        <v>44478.246958471296</v>
      </c>
      <c r="I10915" s="7">
        <v>44285</v>
      </c>
      <c r="J10915" s="6">
        <v>11</v>
      </c>
      <c r="K10915" s="8">
        <f>IF(H10915="*",'Larimar Net '!I10916-('Larimar Net '!I10916*'Larimar Net Penalized '!$J$5),'Larimar Net '!I10916)</f>
        <v>45322.612441570309</v>
      </c>
    </row>
    <row r="10916" spans="3:11" x14ac:dyDescent="0.3">
      <c r="C10916" s="7">
        <v>44285</v>
      </c>
      <c r="D10916" s="6">
        <v>12</v>
      </c>
      <c r="E10916" s="8">
        <f>IF(B10916="*",'Larimar Net '!D10917-('Larimar Net '!D10917*'Larimar Net Penalized '!$D$5),'Larimar Net '!D10917)</f>
        <v>44289.026822720021</v>
      </c>
      <c r="I10916" s="7">
        <v>44285</v>
      </c>
      <c r="J10916" s="6">
        <v>12</v>
      </c>
      <c r="K10916" s="8">
        <f>IF(H10916="*",'Larimar Net '!I10917-('Larimar Net '!I10917*'Larimar Net Penalized '!$J$5),'Larimar Net '!I10917)</f>
        <v>44916.201272190956</v>
      </c>
    </row>
    <row r="10917" spans="3:11" x14ac:dyDescent="0.3">
      <c r="C10917" s="7">
        <v>44285</v>
      </c>
      <c r="D10917" s="6">
        <v>13</v>
      </c>
      <c r="E10917" s="8">
        <f>IF(B10917="*",'Larimar Net '!D10918-('Larimar Net '!D10918*'Larimar Net Penalized '!$D$5),'Larimar Net '!D10918)</f>
        <v>44162.494301561223</v>
      </c>
      <c r="I10917" s="7">
        <v>44285</v>
      </c>
      <c r="J10917" s="6">
        <v>13</v>
      </c>
      <c r="K10917" s="8">
        <f>IF(H10917="*",'Larimar Net '!I10918-('Larimar Net '!I10918*'Larimar Net Penalized '!$J$5),'Larimar Net '!I10918)</f>
        <v>44550.406864453122</v>
      </c>
    </row>
    <row r="10918" spans="3:11" x14ac:dyDescent="0.3">
      <c r="C10918" s="7">
        <v>44285</v>
      </c>
      <c r="D10918" s="6">
        <v>14</v>
      </c>
      <c r="E10918" s="8">
        <f>IF(B10918="*",'Larimar Net '!D10919-('Larimar Net '!D10919*'Larimar Net Penalized '!$D$5),'Larimar Net '!D10919)</f>
        <v>40808.088819832483</v>
      </c>
      <c r="I10918" s="7">
        <v>44285</v>
      </c>
      <c r="J10918" s="6">
        <v>14</v>
      </c>
      <c r="K10918" s="8">
        <f>IF(H10918="*",'Larimar Net '!I10919-('Larimar Net '!I10919*'Larimar Net Penalized '!$J$5),'Larimar Net '!I10919)</f>
        <v>41138.710916532975</v>
      </c>
    </row>
    <row r="10919" spans="3:11" x14ac:dyDescent="0.3">
      <c r="C10919" s="7">
        <v>44285</v>
      </c>
      <c r="D10919" s="6">
        <v>15</v>
      </c>
      <c r="E10919" s="8">
        <f>IF(B10919="*",'Larimar Net '!D10920-('Larimar Net '!D10920*'Larimar Net Penalized '!$D$5),'Larimar Net '!D10920)</f>
        <v>31756.506164076316</v>
      </c>
      <c r="I10919" s="7">
        <v>44285</v>
      </c>
      <c r="J10919" s="6">
        <v>15</v>
      </c>
      <c r="K10919" s="8">
        <f>IF(H10919="*",'Larimar Net '!I10920-('Larimar Net '!I10920*'Larimar Net Penalized '!$J$5),'Larimar Net '!I10920)</f>
        <v>25012.786842482648</v>
      </c>
    </row>
    <row r="10920" spans="3:11" x14ac:dyDescent="0.3">
      <c r="C10920" s="7">
        <v>44285</v>
      </c>
      <c r="D10920" s="6">
        <v>16</v>
      </c>
      <c r="E10920" s="8">
        <f>IF(B10920="*",'Larimar Net '!D10921-('Larimar Net '!D10921*'Larimar Net Penalized '!$D$5),'Larimar Net '!D10921)</f>
        <v>35437.991247469014</v>
      </c>
      <c r="I10920" s="7">
        <v>44285</v>
      </c>
      <c r="J10920" s="6">
        <v>16</v>
      </c>
      <c r="K10920" s="8">
        <f>IF(H10920="*",'Larimar Net '!I10921-('Larimar Net '!I10921*'Larimar Net Penalized '!$J$5),'Larimar Net '!I10921)</f>
        <v>19434.351738250622</v>
      </c>
    </row>
    <row r="10921" spans="3:11" x14ac:dyDescent="0.3">
      <c r="C10921" s="7">
        <v>44285</v>
      </c>
      <c r="D10921" s="6">
        <v>17</v>
      </c>
      <c r="E10921" s="8">
        <f>IF(B10921="*",'Larimar Net '!D10922-('Larimar Net '!D10922*'Larimar Net Penalized '!$D$5),'Larimar Net '!D10922)</f>
        <v>36492.104368535976</v>
      </c>
      <c r="I10921" s="7">
        <v>44285</v>
      </c>
      <c r="J10921" s="6">
        <v>17</v>
      </c>
      <c r="K10921" s="8">
        <f>IF(H10921="*",'Larimar Net '!I10922-('Larimar Net '!I10922*'Larimar Net Penalized '!$J$5),'Larimar Net '!I10922)</f>
        <v>24994.114160198769</v>
      </c>
    </row>
    <row r="10922" spans="3:11" x14ac:dyDescent="0.3">
      <c r="C10922" s="7">
        <v>44285</v>
      </c>
      <c r="D10922" s="6">
        <v>18</v>
      </c>
      <c r="E10922" s="8">
        <f>IF(B10922="*",'Larimar Net '!D10923-('Larimar Net '!D10923*'Larimar Net Penalized '!$D$5),'Larimar Net '!D10923)</f>
        <v>23916.071290661883</v>
      </c>
      <c r="I10922" s="7">
        <v>44285</v>
      </c>
      <c r="J10922" s="6">
        <v>18</v>
      </c>
      <c r="K10922" s="8">
        <f>IF(H10922="*",'Larimar Net '!I10923-('Larimar Net '!I10923*'Larimar Net Penalized '!$J$5),'Larimar Net '!I10923)</f>
        <v>27307.385941593337</v>
      </c>
    </row>
    <row r="10923" spans="3:11" x14ac:dyDescent="0.3">
      <c r="C10923" s="7">
        <v>44285</v>
      </c>
      <c r="D10923" s="6">
        <v>19</v>
      </c>
      <c r="E10923" s="8">
        <f>IF(B10923="*",'Larimar Net '!D10924-('Larimar Net '!D10924*'Larimar Net Penalized '!$D$5),'Larimar Net '!D10924)</f>
        <v>30035.387705290603</v>
      </c>
      <c r="I10923" s="7">
        <v>44285</v>
      </c>
      <c r="J10923" s="6">
        <v>19</v>
      </c>
      <c r="K10923" s="8">
        <f>IF(H10923="*",'Larimar Net '!I10924-('Larimar Net '!I10924*'Larimar Net Penalized '!$J$5),'Larimar Net '!I10924)</f>
        <v>25254.936957596718</v>
      </c>
    </row>
    <row r="10924" spans="3:11" x14ac:dyDescent="0.3">
      <c r="C10924" s="7">
        <v>44285</v>
      </c>
      <c r="D10924" s="6">
        <v>20</v>
      </c>
      <c r="E10924" s="8">
        <f>IF(B10924="*",'Larimar Net '!D10925-('Larimar Net '!D10925*'Larimar Net Penalized '!$D$5),'Larimar Net '!D10925)</f>
        <v>31586.411055060053</v>
      </c>
      <c r="I10924" s="7">
        <v>44285</v>
      </c>
      <c r="J10924" s="6">
        <v>20</v>
      </c>
      <c r="K10924" s="8">
        <f>IF(H10924="*",'Larimar Net '!I10925-('Larimar Net '!I10925*'Larimar Net Penalized '!$J$5),'Larimar Net '!I10925)</f>
        <v>27154.460307160192</v>
      </c>
    </row>
    <row r="10925" spans="3:11" x14ac:dyDescent="0.3">
      <c r="C10925" s="7">
        <v>44285</v>
      </c>
      <c r="D10925" s="6">
        <v>21</v>
      </c>
      <c r="E10925" s="8">
        <f>IF(B10925="*",'Larimar Net '!D10926-('Larimar Net '!D10926*'Larimar Net Penalized '!$D$5),'Larimar Net '!D10926)</f>
        <v>41409.781204961844</v>
      </c>
      <c r="I10925" s="7">
        <v>44285</v>
      </c>
      <c r="J10925" s="6">
        <v>21</v>
      </c>
      <c r="K10925" s="8">
        <f>IF(H10925="*",'Larimar Net '!I10926-('Larimar Net '!I10926*'Larimar Net Penalized '!$J$5),'Larimar Net '!I10926)</f>
        <v>39964.556051607644</v>
      </c>
    </row>
    <row r="10926" spans="3:11" x14ac:dyDescent="0.3">
      <c r="C10926" s="7">
        <v>44285</v>
      </c>
      <c r="D10926" s="6">
        <v>22</v>
      </c>
      <c r="E10926" s="8">
        <f>IF(B10926="*",'Larimar Net '!D10927-('Larimar Net '!D10927*'Larimar Net Penalized '!$D$5),'Larimar Net '!D10927)</f>
        <v>45647.559810511266</v>
      </c>
      <c r="I10926" s="7">
        <v>44285</v>
      </c>
      <c r="J10926" s="6">
        <v>22</v>
      </c>
      <c r="K10926" s="8">
        <f>IF(H10926="*",'Larimar Net '!I10927-('Larimar Net '!I10927*'Larimar Net Penalized '!$J$5),'Larimar Net '!I10927)</f>
        <v>42823.601198739561</v>
      </c>
    </row>
    <row r="10927" spans="3:11" x14ac:dyDescent="0.3">
      <c r="C10927" s="7">
        <v>44285</v>
      </c>
      <c r="D10927" s="6">
        <v>23</v>
      </c>
      <c r="E10927" s="8">
        <f>IF(B10927="*",'Larimar Net '!D10928-('Larimar Net '!D10928*'Larimar Net Penalized '!$D$5),'Larimar Net '!D10928)</f>
        <v>47609.297066253988</v>
      </c>
      <c r="I10927" s="7">
        <v>44285</v>
      </c>
      <c r="J10927" s="6">
        <v>23</v>
      </c>
      <c r="K10927" s="8">
        <f>IF(H10927="*",'Larimar Net '!I10928-('Larimar Net '!I10928*'Larimar Net Penalized '!$J$5),'Larimar Net '!I10928)</f>
        <v>44308.236778165789</v>
      </c>
    </row>
    <row r="10928" spans="3:11" x14ac:dyDescent="0.3">
      <c r="C10928" s="7">
        <v>44286</v>
      </c>
      <c r="D10928" s="6">
        <v>0</v>
      </c>
      <c r="E10928" s="8">
        <f>IF(B10928="*",'Larimar Net '!D10929-('Larimar Net '!D10929*'Larimar Net Penalized '!$D$5),'Larimar Net '!D10929)</f>
        <v>48001.370586152792</v>
      </c>
      <c r="I10928" s="7">
        <v>44286</v>
      </c>
      <c r="J10928" s="6">
        <v>0</v>
      </c>
      <c r="K10928" s="8">
        <f>IF(H10928="*",'Larimar Net '!I10929-('Larimar Net '!I10929*'Larimar Net Penalized '!$J$5),'Larimar Net '!I10929)</f>
        <v>44616.608328213493</v>
      </c>
    </row>
    <row r="10929" spans="3:11" x14ac:dyDescent="0.3">
      <c r="C10929" s="7">
        <v>44286</v>
      </c>
      <c r="D10929" s="6">
        <v>1</v>
      </c>
      <c r="E10929" s="8">
        <f>IF(B10929="*",'Larimar Net '!D10930-('Larimar Net '!D10930*'Larimar Net Penalized '!$D$5),'Larimar Net '!D10930)</f>
        <v>47883.371631170063</v>
      </c>
      <c r="I10929" s="7">
        <v>44286</v>
      </c>
      <c r="J10929" s="6">
        <v>1</v>
      </c>
      <c r="K10929" s="8">
        <f>IF(H10929="*",'Larimar Net '!I10930-('Larimar Net '!I10930*'Larimar Net Penalized '!$J$5),'Larimar Net '!I10930)</f>
        <v>43645.958130398438</v>
      </c>
    </row>
    <row r="10930" spans="3:11" x14ac:dyDescent="0.3">
      <c r="C10930" s="7">
        <v>44286</v>
      </c>
      <c r="D10930" s="6">
        <v>2</v>
      </c>
      <c r="E10930" s="8">
        <f>IF(B10930="*",'Larimar Net '!D10931-('Larimar Net '!D10931*'Larimar Net Penalized '!$D$5),'Larimar Net '!D10931)</f>
        <v>47208.178551122823</v>
      </c>
      <c r="I10930" s="7">
        <v>44286</v>
      </c>
      <c r="J10930" s="6">
        <v>2</v>
      </c>
      <c r="K10930" s="8">
        <f>IF(H10930="*",'Larimar Net '!I10931-('Larimar Net '!I10931*'Larimar Net Penalized '!$J$5),'Larimar Net '!I10931)</f>
        <v>43553.343886276896</v>
      </c>
    </row>
    <row r="10931" spans="3:11" x14ac:dyDescent="0.3">
      <c r="C10931" s="7">
        <v>44286</v>
      </c>
      <c r="D10931" s="6">
        <v>3</v>
      </c>
      <c r="E10931" s="8">
        <f>IF(B10931="*",'Larimar Net '!D10932-('Larimar Net '!D10932*'Larimar Net Penalized '!$D$5),'Larimar Net '!D10932)</f>
        <v>47660.8511049831</v>
      </c>
      <c r="I10931" s="7">
        <v>44286</v>
      </c>
      <c r="J10931" s="6">
        <v>3</v>
      </c>
      <c r="K10931" s="8">
        <f>IF(H10931="*",'Larimar Net '!I10932-('Larimar Net '!I10932*'Larimar Net Penalized '!$J$5),'Larimar Net '!I10932)</f>
        <v>42811.792799865383</v>
      </c>
    </row>
    <row r="10932" spans="3:11" x14ac:dyDescent="0.3">
      <c r="C10932" s="7">
        <v>44286</v>
      </c>
      <c r="D10932" s="6">
        <v>4</v>
      </c>
      <c r="E10932" s="8">
        <f>IF(B10932="*",'Larimar Net '!D10933-('Larimar Net '!D10933*'Larimar Net Penalized '!$D$5),'Larimar Net '!D10933)</f>
        <v>47722.248943215294</v>
      </c>
      <c r="I10932" s="7">
        <v>44286</v>
      </c>
      <c r="J10932" s="6">
        <v>4</v>
      </c>
      <c r="K10932" s="8">
        <f>IF(H10932="*",'Larimar Net '!I10933-('Larimar Net '!I10933*'Larimar Net Penalized '!$J$5),'Larimar Net '!I10933)</f>
        <v>44843.634320720405</v>
      </c>
    </row>
    <row r="10933" spans="3:11" x14ac:dyDescent="0.3">
      <c r="C10933" s="7">
        <v>44286</v>
      </c>
      <c r="D10933" s="6">
        <v>5</v>
      </c>
      <c r="E10933" s="8">
        <f>IF(B10933="*",'Larimar Net '!D10934-('Larimar Net '!D10934*'Larimar Net Penalized '!$D$5),'Larimar Net '!D10934)</f>
        <v>46695.505092065956</v>
      </c>
      <c r="I10933" s="7">
        <v>44286</v>
      </c>
      <c r="J10933" s="6">
        <v>5</v>
      </c>
      <c r="K10933" s="8">
        <f>IF(H10933="*",'Larimar Net '!I10934-('Larimar Net '!I10934*'Larimar Net Penalized '!$J$5),'Larimar Net '!I10934)</f>
        <v>41498.953301591195</v>
      </c>
    </row>
    <row r="10934" spans="3:11" x14ac:dyDescent="0.3">
      <c r="C10934" s="7">
        <v>44286</v>
      </c>
      <c r="D10934" s="6">
        <v>6</v>
      </c>
      <c r="E10934" s="8">
        <f>IF(B10934="*",'Larimar Net '!D10935-('Larimar Net '!D10935*'Larimar Net Penalized '!$D$5),'Larimar Net '!D10935)</f>
        <v>47447.882133138446</v>
      </c>
      <c r="I10934" s="7">
        <v>44286</v>
      </c>
      <c r="J10934" s="6">
        <v>6</v>
      </c>
      <c r="K10934" s="8">
        <f>IF(H10934="*",'Larimar Net '!I10935-('Larimar Net '!I10935*'Larimar Net Penalized '!$J$5),'Larimar Net '!I10935)</f>
        <v>41358.021166149265</v>
      </c>
    </row>
    <row r="10935" spans="3:11" x14ac:dyDescent="0.3">
      <c r="C10935" s="7">
        <v>44286</v>
      </c>
      <c r="D10935" s="6">
        <v>7</v>
      </c>
      <c r="E10935" s="8">
        <f>IF(B10935="*",'Larimar Net '!D10936-('Larimar Net '!D10936*'Larimar Net Penalized '!$D$5),'Larimar Net '!D10936)</f>
        <v>47246.199679009085</v>
      </c>
      <c r="I10935" s="7">
        <v>44286</v>
      </c>
      <c r="J10935" s="6">
        <v>7</v>
      </c>
      <c r="K10935" s="8">
        <f>IF(H10935="*",'Larimar Net '!I10936-('Larimar Net '!I10936*'Larimar Net Penalized '!$J$5),'Larimar Net '!I10936)</f>
        <v>41134.705939420972</v>
      </c>
    </row>
    <row r="10936" spans="3:11" x14ac:dyDescent="0.3">
      <c r="C10936" s="7">
        <v>44286</v>
      </c>
      <c r="D10936" s="6">
        <v>8</v>
      </c>
      <c r="E10936" s="8">
        <f>IF(B10936="*",'Larimar Net '!D10937-('Larimar Net '!D10937*'Larimar Net Penalized '!$D$5),'Larimar Net '!D10937)</f>
        <v>45942.612724882812</v>
      </c>
      <c r="I10936" s="7">
        <v>44286</v>
      </c>
      <c r="J10936" s="6">
        <v>8</v>
      </c>
      <c r="K10936" s="8">
        <f>IF(H10936="*",'Larimar Net '!I10937-('Larimar Net '!I10937*'Larimar Net Penalized '!$J$5),'Larimar Net '!I10937)</f>
        <v>42671.770576252631</v>
      </c>
    </row>
    <row r="10937" spans="3:11" x14ac:dyDescent="0.3">
      <c r="C10937" s="7">
        <v>44286</v>
      </c>
      <c r="D10937" s="6">
        <v>9</v>
      </c>
      <c r="E10937" s="8">
        <f>IF(B10937="*",'Larimar Net '!D10938-('Larimar Net '!D10938*'Larimar Net Penalized '!$D$5),'Larimar Net '!D10938)</f>
        <v>45405.453971249095</v>
      </c>
      <c r="I10937" s="7">
        <v>44286</v>
      </c>
      <c r="J10937" s="6">
        <v>9</v>
      </c>
      <c r="K10937" s="8">
        <f>IF(H10937="*",'Larimar Net '!I10938-('Larimar Net '!I10938*'Larimar Net Penalized '!$J$5),'Larimar Net '!I10938)</f>
        <v>40184.723605889798</v>
      </c>
    </row>
    <row r="10938" spans="3:11" x14ac:dyDescent="0.3">
      <c r="C10938" s="7">
        <v>44286</v>
      </c>
      <c r="D10938" s="6">
        <v>10</v>
      </c>
      <c r="E10938" s="8">
        <f>IF(B10938="*",'Larimar Net '!D10939-('Larimar Net '!D10939*'Larimar Net Penalized '!$D$5),'Larimar Net '!D10939)</f>
        <v>45290.752518581947</v>
      </c>
      <c r="I10938" s="7">
        <v>44286</v>
      </c>
      <c r="J10938" s="6">
        <v>10</v>
      </c>
      <c r="K10938" s="8">
        <f>IF(H10938="*",'Larimar Net '!I10939-('Larimar Net '!I10939*'Larimar Net Penalized '!$J$5),'Larimar Net '!I10939)</f>
        <v>39613.319263378457</v>
      </c>
    </row>
    <row r="10939" spans="3:11" x14ac:dyDescent="0.3">
      <c r="C10939" s="7">
        <v>44286</v>
      </c>
      <c r="D10939" s="6">
        <v>11</v>
      </c>
      <c r="E10939" s="8">
        <f>IF(B10939="*",'Larimar Net '!D10940-('Larimar Net '!D10940*'Larimar Net Penalized '!$D$5),'Larimar Net '!D10940)</f>
        <v>44129.1880663919</v>
      </c>
      <c r="I10939" s="7">
        <v>44286</v>
      </c>
      <c r="J10939" s="6">
        <v>11</v>
      </c>
      <c r="K10939" s="8">
        <f>IF(H10939="*",'Larimar Net '!I10940-('Larimar Net '!I10940*'Larimar Net Penalized '!$J$5),'Larimar Net '!I10940)</f>
        <v>42706.45537360412</v>
      </c>
    </row>
    <row r="10940" spans="3:11" x14ac:dyDescent="0.3">
      <c r="C10940" s="7">
        <v>44286</v>
      </c>
      <c r="D10940" s="6">
        <v>12</v>
      </c>
      <c r="E10940" s="8">
        <f>IF(B10940="*",'Larimar Net '!D10941-('Larimar Net '!D10941*'Larimar Net Penalized '!$D$5),'Larimar Net '!D10941)</f>
        <v>44290.475385765625</v>
      </c>
      <c r="I10940" s="7">
        <v>44286</v>
      </c>
      <c r="J10940" s="6">
        <v>12</v>
      </c>
      <c r="K10940" s="8">
        <f>IF(H10940="*",'Larimar Net '!I10941-('Larimar Net '!I10941*'Larimar Net Penalized '!$J$5),'Larimar Net '!I10941)</f>
        <v>45097.749195326323</v>
      </c>
    </row>
    <row r="10941" spans="3:11" x14ac:dyDescent="0.3">
      <c r="C10941" s="7">
        <v>44286</v>
      </c>
      <c r="D10941" s="6">
        <v>13</v>
      </c>
      <c r="E10941" s="8">
        <f>IF(B10941="*",'Larimar Net '!D10942-('Larimar Net '!D10942*'Larimar Net Penalized '!$D$5),'Larimar Net '!D10942)</f>
        <v>43585.576534002183</v>
      </c>
      <c r="I10941" s="7">
        <v>44286</v>
      </c>
      <c r="J10941" s="6">
        <v>13</v>
      </c>
      <c r="K10941" s="8">
        <f>IF(H10941="*",'Larimar Net '!I10942-('Larimar Net '!I10942*'Larimar Net Penalized '!$J$5),'Larimar Net '!I10942)</f>
        <v>43175.99242590963</v>
      </c>
    </row>
    <row r="10942" spans="3:11" x14ac:dyDescent="0.3">
      <c r="C10942" s="7">
        <v>44286</v>
      </c>
      <c r="D10942" s="6">
        <v>14</v>
      </c>
      <c r="E10942" s="8">
        <f>IF(B10942="*",'Larimar Net '!D10943-('Larimar Net '!D10943*'Larimar Net Penalized '!$D$5),'Larimar Net '!D10943)</f>
        <v>41030.906462124098</v>
      </c>
      <c r="I10942" s="7">
        <v>44286</v>
      </c>
      <c r="J10942" s="6">
        <v>14</v>
      </c>
      <c r="K10942" s="8">
        <f>IF(H10942="*",'Larimar Net '!I10943-('Larimar Net '!I10943*'Larimar Net Penalized '!$J$5),'Larimar Net '!I10943)</f>
        <v>41082.199919366285</v>
      </c>
    </row>
    <row r="10943" spans="3:11" x14ac:dyDescent="0.3">
      <c r="C10943" s="7">
        <v>44286</v>
      </c>
      <c r="D10943" s="6">
        <v>15</v>
      </c>
      <c r="E10943" s="8">
        <f>IF(B10943="*",'Larimar Net '!D10944-('Larimar Net '!D10944*'Larimar Net Penalized '!$D$5),'Larimar Net '!D10944)</f>
        <v>37643.240530203126</v>
      </c>
      <c r="I10943" s="7">
        <v>44286</v>
      </c>
      <c r="J10943" s="6">
        <v>15</v>
      </c>
      <c r="K10943" s="8">
        <f>IF(H10943="*",'Larimar Net '!I10944-('Larimar Net '!I10944*'Larimar Net Penalized '!$J$5),'Larimar Net '!I10944)</f>
        <v>35797.927756276476</v>
      </c>
    </row>
    <row r="10944" spans="3:11" x14ac:dyDescent="0.3">
      <c r="C10944" s="7">
        <v>44286</v>
      </c>
      <c r="D10944" s="6">
        <v>16</v>
      </c>
      <c r="E10944" s="8">
        <f>IF(B10944="*",'Larimar Net '!D10945-('Larimar Net '!D10945*'Larimar Net Penalized '!$D$5),'Larimar Net '!D10945)</f>
        <v>38235.388180311595</v>
      </c>
      <c r="I10944" s="7">
        <v>44286</v>
      </c>
      <c r="J10944" s="6">
        <v>16</v>
      </c>
      <c r="K10944" s="8">
        <f>IF(H10944="*",'Larimar Net '!I10945-('Larimar Net '!I10945*'Larimar Net Penalized '!$J$5),'Larimar Net '!I10945)</f>
        <v>23645.017489970476</v>
      </c>
    </row>
    <row r="10945" spans="3:11" x14ac:dyDescent="0.3">
      <c r="C10945" s="7">
        <v>44286</v>
      </c>
      <c r="D10945" s="6">
        <v>17</v>
      </c>
      <c r="E10945" s="8">
        <f>IF(B10945="*",'Larimar Net '!D10946-('Larimar Net '!D10946*'Larimar Net Penalized '!$D$5),'Larimar Net '!D10946)</f>
        <v>38658.600448550329</v>
      </c>
      <c r="I10945" s="7">
        <v>44286</v>
      </c>
      <c r="J10945" s="6">
        <v>17</v>
      </c>
      <c r="K10945" s="8">
        <f>IF(H10945="*",'Larimar Net '!I10946-('Larimar Net '!I10946*'Larimar Net Penalized '!$J$5),'Larimar Net '!I10946)</f>
        <v>31551.152181681417</v>
      </c>
    </row>
    <row r="10946" spans="3:11" x14ac:dyDescent="0.3">
      <c r="C10946" s="7">
        <v>44286</v>
      </c>
      <c r="D10946" s="6">
        <v>18</v>
      </c>
      <c r="E10946" s="8">
        <f>IF(B10946="*",'Larimar Net '!D10947-('Larimar Net '!D10947*'Larimar Net Penalized '!$D$5),'Larimar Net '!D10947)</f>
        <v>31056.21699643277</v>
      </c>
      <c r="I10946" s="7">
        <v>44286</v>
      </c>
      <c r="J10946" s="6">
        <v>18</v>
      </c>
      <c r="K10946" s="8">
        <f>IF(H10946="*",'Larimar Net '!I10947-('Larimar Net '!I10947*'Larimar Net Penalized '!$J$5),'Larimar Net '!I10947)</f>
        <v>20967.498833230093</v>
      </c>
    </row>
    <row r="10947" spans="3:11" x14ac:dyDescent="0.3">
      <c r="C10947" s="7">
        <v>44286</v>
      </c>
      <c r="D10947" s="6">
        <v>19</v>
      </c>
      <c r="E10947" s="8">
        <f>IF(B10947="*",'Larimar Net '!D10948-('Larimar Net '!D10948*'Larimar Net Penalized '!$D$5),'Larimar Net '!D10948)</f>
        <v>30361.113723823128</v>
      </c>
      <c r="I10947" s="7">
        <v>44286</v>
      </c>
      <c r="J10947" s="6">
        <v>19</v>
      </c>
      <c r="K10947" s="8">
        <f>IF(H10947="*",'Larimar Net '!I10948-('Larimar Net '!I10948*'Larimar Net Penalized '!$J$5),'Larimar Net '!I10948)</f>
        <v>15389.877437939642</v>
      </c>
    </row>
    <row r="10948" spans="3:11" x14ac:dyDescent="0.3">
      <c r="C10948" s="7">
        <v>44286</v>
      </c>
      <c r="D10948" s="6">
        <v>20</v>
      </c>
      <c r="E10948" s="8">
        <f>IF(B10948="*",'Larimar Net '!D10949-('Larimar Net '!D10949*'Larimar Net Penalized '!$D$5),'Larimar Net '!D10949)</f>
        <v>20806.962968124095</v>
      </c>
      <c r="I10948" s="7">
        <v>44286</v>
      </c>
      <c r="J10948" s="6">
        <v>20</v>
      </c>
      <c r="K10948" s="8">
        <f>IF(H10948="*",'Larimar Net '!I10949-('Larimar Net '!I10949*'Larimar Net Penalized '!$J$5),'Larimar Net '!I10949)</f>
        <v>12520.634504598238</v>
      </c>
    </row>
    <row r="10949" spans="3:11" x14ac:dyDescent="0.3">
      <c r="C10949" s="7">
        <v>44286</v>
      </c>
      <c r="D10949" s="6">
        <v>21</v>
      </c>
      <c r="E10949" s="8">
        <f>IF(B10949="*",'Larimar Net '!D10950-('Larimar Net '!D10950*'Larimar Net Penalized '!$D$5),'Larimar Net '!D10950)</f>
        <v>24729.049070675832</v>
      </c>
      <c r="I10949" s="7">
        <v>44286</v>
      </c>
      <c r="J10949" s="6">
        <v>21</v>
      </c>
      <c r="K10949" s="8">
        <f>IF(H10949="*",'Larimar Net '!I10950-('Larimar Net '!I10950*'Larimar Net Penalized '!$J$5),'Larimar Net '!I10950)</f>
        <v>18107.28049394289</v>
      </c>
    </row>
    <row r="10950" spans="3:11" x14ac:dyDescent="0.3">
      <c r="C10950" s="7">
        <v>44286</v>
      </c>
      <c r="D10950" s="6">
        <v>22</v>
      </c>
      <c r="E10950" s="8">
        <f>IF(B10950="*",'Larimar Net '!D10951-('Larimar Net '!D10951*'Larimar Net Penalized '!$D$5),'Larimar Net '!D10951)</f>
        <v>39697.443259730018</v>
      </c>
      <c r="I10950" s="7">
        <v>44286</v>
      </c>
      <c r="J10950" s="6">
        <v>22</v>
      </c>
      <c r="K10950" s="8">
        <f>IF(H10950="*",'Larimar Net '!I10951-('Larimar Net '!I10951*'Larimar Net Penalized '!$J$5),'Larimar Net '!I10951)</f>
        <v>37450.784553596379</v>
      </c>
    </row>
    <row r="10951" spans="3:11" x14ac:dyDescent="0.3">
      <c r="C10951" s="7">
        <v>44286</v>
      </c>
      <c r="D10951" s="6">
        <v>23</v>
      </c>
      <c r="E10951" s="8">
        <f>IF(B10951="*",'Larimar Net '!D10952-('Larimar Net '!D10952*'Larimar Net Penalized '!$D$5),'Larimar Net '!D10952)</f>
        <v>45866.517864911511</v>
      </c>
      <c r="I10951" s="7">
        <v>44286</v>
      </c>
      <c r="J10951" s="6">
        <v>23</v>
      </c>
      <c r="K10951" s="8">
        <f>IF(H10951="*",'Larimar Net '!I10952-('Larimar Net '!I10952*'Larimar Net Penalized '!$J$5),'Larimar Net '!I10952)</f>
        <v>39245.284172680585</v>
      </c>
    </row>
    <row r="10952" spans="3:11" x14ac:dyDescent="0.3">
      <c r="C10952" s="7">
        <v>44287</v>
      </c>
      <c r="D10952" s="6">
        <v>0</v>
      </c>
      <c r="E10952" s="8">
        <f>IF(B10952="*",'Larimar Net '!D10953-('Larimar Net '!D10953*'Larimar Net Penalized '!$D$5),'Larimar Net '!D10953)</f>
        <v>46595.97117616098</v>
      </c>
      <c r="I10952" s="7">
        <v>44287</v>
      </c>
      <c r="J10952" s="6">
        <v>0</v>
      </c>
      <c r="K10952" s="8">
        <f>IF(H10952="*",'Larimar Net '!I10953-('Larimar Net '!I10953*'Larimar Net Penalized '!$J$5),'Larimar Net '!I10953)</f>
        <v>36843.947220683069</v>
      </c>
    </row>
    <row r="10953" spans="3:11" x14ac:dyDescent="0.3">
      <c r="C10953" s="7">
        <v>44287</v>
      </c>
      <c r="D10953" s="6">
        <v>1</v>
      </c>
      <c r="E10953" s="8">
        <f>IF(B10953="*",'Larimar Net '!D10954-('Larimar Net '!D10954*'Larimar Net Penalized '!$D$5),'Larimar Net '!D10954)</f>
        <v>48027.130070668049</v>
      </c>
      <c r="I10953" s="7">
        <v>44287</v>
      </c>
      <c r="J10953" s="6">
        <v>1</v>
      </c>
      <c r="K10953" s="8">
        <f>IF(H10953="*",'Larimar Net '!I10954-('Larimar Net '!I10954*'Larimar Net Penalized '!$J$5),'Larimar Net '!I10954)</f>
        <v>41233.505442572037</v>
      </c>
    </row>
    <row r="10954" spans="3:11" x14ac:dyDescent="0.3">
      <c r="C10954" s="7">
        <v>44287</v>
      </c>
      <c r="D10954" s="6">
        <v>2</v>
      </c>
      <c r="E10954" s="8">
        <f>IF(B10954="*",'Larimar Net '!D10955-('Larimar Net '!D10955*'Larimar Net Penalized '!$D$5),'Larimar Net '!D10955)</f>
        <v>48124.903695289431</v>
      </c>
      <c r="I10954" s="7">
        <v>44287</v>
      </c>
      <c r="J10954" s="6">
        <v>2</v>
      </c>
      <c r="K10954" s="8">
        <f>IF(H10954="*",'Larimar Net '!I10955-('Larimar Net '!I10955*'Larimar Net Penalized '!$J$5),'Larimar Net '!I10955)</f>
        <v>41587.132942070311</v>
      </c>
    </row>
    <row r="10955" spans="3:11" x14ac:dyDescent="0.3">
      <c r="C10955" s="7">
        <v>44287</v>
      </c>
      <c r="D10955" s="6">
        <v>3</v>
      </c>
      <c r="E10955" s="8">
        <f>IF(B10955="*",'Larimar Net '!D10956-('Larimar Net '!D10956*'Larimar Net Penalized '!$D$5),'Larimar Net '!D10956)</f>
        <v>48123.38791561246</v>
      </c>
      <c r="I10955" s="7">
        <v>44287</v>
      </c>
      <c r="J10955" s="6">
        <v>3</v>
      </c>
      <c r="K10955" s="8">
        <f>IF(H10955="*",'Larimar Net '!I10956-('Larimar Net '!I10956*'Larimar Net Penalized '!$J$5),'Larimar Net '!I10956)</f>
        <v>42908.633166772539</v>
      </c>
    </row>
    <row r="10956" spans="3:11" x14ac:dyDescent="0.3">
      <c r="C10956" s="7">
        <v>44287</v>
      </c>
      <c r="D10956" s="6">
        <v>4</v>
      </c>
      <c r="E10956" s="8">
        <f>IF(B10956="*",'Larimar Net '!D10957-('Larimar Net '!D10957*'Larimar Net Penalized '!$D$5),'Larimar Net '!D10957)</f>
        <v>47422.186942488734</v>
      </c>
      <c r="I10956" s="7">
        <v>44287</v>
      </c>
      <c r="J10956" s="6">
        <v>4</v>
      </c>
      <c r="K10956" s="8">
        <f>IF(H10956="*",'Larimar Net '!I10957-('Larimar Net '!I10957*'Larimar Net Penalized '!$J$5),'Larimar Net '!I10957)</f>
        <v>43171.853007748199</v>
      </c>
    </row>
    <row r="10957" spans="3:11" x14ac:dyDescent="0.3">
      <c r="C10957" s="7">
        <v>44287</v>
      </c>
      <c r="D10957" s="6">
        <v>5</v>
      </c>
      <c r="E10957" s="8">
        <f>IF(B10957="*",'Larimar Net '!D10958-('Larimar Net '!D10958*'Larimar Net Penalized '!$D$5),'Larimar Net '!D10958)</f>
        <v>44607.51489656941</v>
      </c>
      <c r="I10957" s="7">
        <v>44287</v>
      </c>
      <c r="J10957" s="6">
        <v>5</v>
      </c>
      <c r="K10957" s="8">
        <f>IF(H10957="*",'Larimar Net '!I10958-('Larimar Net '!I10958*'Larimar Net Penalized '!$J$5),'Larimar Net '!I10958)</f>
        <v>31993.581354662747</v>
      </c>
    </row>
    <row r="10958" spans="3:11" x14ac:dyDescent="0.3">
      <c r="C10958" s="7">
        <v>44287</v>
      </c>
      <c r="D10958" s="6">
        <v>6</v>
      </c>
      <c r="E10958" s="8">
        <f>IF(B10958="*",'Larimar Net '!D10959-('Larimar Net '!D10959*'Larimar Net Penalized '!$D$5),'Larimar Net '!D10959)</f>
        <v>41581.915699971301</v>
      </c>
      <c r="I10958" s="7">
        <v>44287</v>
      </c>
      <c r="J10958" s="6">
        <v>6</v>
      </c>
      <c r="K10958" s="8">
        <f>IF(H10958="*",'Larimar Net '!I10959-('Larimar Net '!I10959*'Larimar Net Penalized '!$J$5),'Larimar Net '!I10959)</f>
        <v>32749.981836497373</v>
      </c>
    </row>
    <row r="10959" spans="3:11" x14ac:dyDescent="0.3">
      <c r="C10959" s="7">
        <v>44287</v>
      </c>
      <c r="D10959" s="6">
        <v>7</v>
      </c>
      <c r="E10959" s="8">
        <f>IF(B10959="*",'Larimar Net '!D10960-('Larimar Net '!D10960*'Larimar Net Penalized '!$D$5),'Larimar Net '!D10960)</f>
        <v>44728.282389812499</v>
      </c>
      <c r="I10959" s="7">
        <v>44287</v>
      </c>
      <c r="J10959" s="6">
        <v>7</v>
      </c>
      <c r="K10959" s="8">
        <f>IF(H10959="*",'Larimar Net '!I10960-('Larimar Net '!I10960*'Larimar Net Penalized '!$J$5),'Larimar Net '!I10960)</f>
        <v>36645.429534225659</v>
      </c>
    </row>
    <row r="10960" spans="3:11" x14ac:dyDescent="0.3">
      <c r="C10960" s="7">
        <v>44287</v>
      </c>
      <c r="D10960" s="6">
        <v>8</v>
      </c>
      <c r="E10960" s="8">
        <f>IF(B10960="*",'Larimar Net '!D10961-('Larimar Net '!D10961*'Larimar Net Penalized '!$D$5),'Larimar Net '!D10961)</f>
        <v>46532.140881927509</v>
      </c>
      <c r="I10960" s="7">
        <v>44287</v>
      </c>
      <c r="J10960" s="6">
        <v>8</v>
      </c>
      <c r="K10960" s="8">
        <f>IF(H10960="*",'Larimar Net '!I10961-('Larimar Net '!I10961*'Larimar Net Penalized '!$J$5),'Larimar Net '!I10961)</f>
        <v>38173.066741277791</v>
      </c>
    </row>
    <row r="10961" spans="3:11" x14ac:dyDescent="0.3">
      <c r="C10961" s="7">
        <v>44287</v>
      </c>
      <c r="D10961" s="6">
        <v>9</v>
      </c>
      <c r="E10961" s="8">
        <f>IF(B10961="*",'Larimar Net '!D10962-('Larimar Net '!D10962*'Larimar Net Penalized '!$D$5),'Larimar Net '!D10962)</f>
        <v>43601.548719868464</v>
      </c>
      <c r="I10961" s="7">
        <v>44287</v>
      </c>
      <c r="J10961" s="6">
        <v>9</v>
      </c>
      <c r="K10961" s="8">
        <f>IF(H10961="*",'Larimar Net '!I10962-('Larimar Net '!I10962*'Larimar Net Penalized '!$J$5),'Larimar Net '!I10962)</f>
        <v>31187.021724506987</v>
      </c>
    </row>
    <row r="10962" spans="3:11" x14ac:dyDescent="0.3">
      <c r="C10962" s="7">
        <v>44287</v>
      </c>
      <c r="D10962" s="6">
        <v>10</v>
      </c>
      <c r="E10962" s="8">
        <f>IF(B10962="*",'Larimar Net '!D10963-('Larimar Net '!D10963*'Larimar Net Penalized '!$D$5),'Larimar Net '!D10963)</f>
        <v>41796.90116507122</v>
      </c>
      <c r="I10962" s="7">
        <v>44287</v>
      </c>
      <c r="J10962" s="6">
        <v>10</v>
      </c>
      <c r="K10962" s="8">
        <f>IF(H10962="*",'Larimar Net '!I10963-('Larimar Net '!I10963*'Larimar Net Penalized '!$J$5),'Larimar Net '!I10963)</f>
        <v>33260.468343052547</v>
      </c>
    </row>
    <row r="10963" spans="3:11" x14ac:dyDescent="0.3">
      <c r="C10963" s="7">
        <v>44287</v>
      </c>
      <c r="D10963" s="6">
        <v>11</v>
      </c>
      <c r="E10963" s="8">
        <f>IF(B10963="*",'Larimar Net '!D10964-('Larimar Net '!D10964*'Larimar Net Penalized '!$D$5),'Larimar Net '!D10964)</f>
        <v>41469.438234788155</v>
      </c>
      <c r="I10963" s="7">
        <v>44287</v>
      </c>
      <c r="J10963" s="6">
        <v>11</v>
      </c>
      <c r="K10963" s="8">
        <f>IF(H10963="*",'Larimar Net '!I10964-('Larimar Net '!I10964*'Larimar Net Penalized '!$J$5),'Larimar Net '!I10964)</f>
        <v>32580.185808083384</v>
      </c>
    </row>
    <row r="10964" spans="3:11" x14ac:dyDescent="0.3">
      <c r="C10964" s="7">
        <v>44287</v>
      </c>
      <c r="D10964" s="6">
        <v>12</v>
      </c>
      <c r="E10964" s="8">
        <f>IF(B10964="*",'Larimar Net '!D10965-('Larimar Net '!D10965*'Larimar Net Penalized '!$D$5),'Larimar Net '!D10965)</f>
        <v>39017.5898396419</v>
      </c>
      <c r="I10964" s="7">
        <v>44287</v>
      </c>
      <c r="J10964" s="6">
        <v>12</v>
      </c>
      <c r="K10964" s="8">
        <f>IF(H10964="*",'Larimar Net '!I10965-('Larimar Net '!I10965*'Larimar Net Penalized '!$J$5),'Larimar Net '!I10965)</f>
        <v>27762.487637746544</v>
      </c>
    </row>
    <row r="10965" spans="3:11" x14ac:dyDescent="0.3">
      <c r="C10965" s="7">
        <v>44287</v>
      </c>
      <c r="D10965" s="6">
        <v>13</v>
      </c>
      <c r="E10965" s="8">
        <f>IF(B10965="*",'Larimar Net '!D10966-('Larimar Net '!D10966*'Larimar Net Penalized '!$D$5),'Larimar Net '!D10966)</f>
        <v>38388.102967654071</v>
      </c>
      <c r="I10965" s="7">
        <v>44287</v>
      </c>
      <c r="J10965" s="6">
        <v>13</v>
      </c>
      <c r="K10965" s="8">
        <f>IF(H10965="*",'Larimar Net '!I10966-('Larimar Net '!I10966*'Larimar Net Penalized '!$J$5),'Larimar Net '!I10966)</f>
        <v>27679.934059854193</v>
      </c>
    </row>
    <row r="10966" spans="3:11" x14ac:dyDescent="0.3">
      <c r="C10966" s="7">
        <v>44287</v>
      </c>
      <c r="D10966" s="6">
        <v>14</v>
      </c>
      <c r="E10966" s="8">
        <f>IF(B10966="*",'Larimar Net '!D10967-('Larimar Net '!D10967*'Larimar Net Penalized '!$D$5),'Larimar Net '!D10967)</f>
        <v>33374.423026673045</v>
      </c>
      <c r="I10966" s="7">
        <v>44287</v>
      </c>
      <c r="J10966" s="6">
        <v>14</v>
      </c>
      <c r="K10966" s="8">
        <f>IF(H10966="*",'Larimar Net '!I10967-('Larimar Net '!I10967*'Larimar Net Penalized '!$J$5),'Larimar Net '!I10967)</f>
        <v>28595.175091980844</v>
      </c>
    </row>
    <row r="10967" spans="3:11" x14ac:dyDescent="0.3">
      <c r="C10967" s="7">
        <v>44287</v>
      </c>
      <c r="D10967" s="6">
        <v>15</v>
      </c>
      <c r="E10967" s="8">
        <f>IF(B10967="*",'Larimar Net '!D10968-('Larimar Net '!D10968*'Larimar Net Penalized '!$D$5),'Larimar Net '!D10968)</f>
        <v>20744.034737981827</v>
      </c>
      <c r="I10967" s="7">
        <v>44287</v>
      </c>
      <c r="J10967" s="6">
        <v>15</v>
      </c>
      <c r="K10967" s="8">
        <f>IF(H10967="*",'Larimar Net '!I10968-('Larimar Net '!I10968*'Larimar Net Penalized '!$J$5),'Larimar Net '!I10968)</f>
        <v>18343.915606281043</v>
      </c>
    </row>
    <row r="10968" spans="3:11" x14ac:dyDescent="0.3">
      <c r="C10968" s="7">
        <v>44287</v>
      </c>
      <c r="D10968" s="6">
        <v>16</v>
      </c>
      <c r="E10968" s="8">
        <f>IF(B10968="*",'Larimar Net '!D10969-('Larimar Net '!D10969*'Larimar Net Penalized '!$D$5),'Larimar Net '!D10969)</f>
        <v>20255.499775764722</v>
      </c>
      <c r="I10968" s="7">
        <v>44287</v>
      </c>
      <c r="J10968" s="6">
        <v>16</v>
      </c>
      <c r="K10968" s="8">
        <f>IF(H10968="*",'Larimar Net '!I10969-('Larimar Net '!I10969*'Larimar Net Penalized '!$J$5),'Larimar Net '!I10969)</f>
        <v>16651.692932859583</v>
      </c>
    </row>
    <row r="10969" spans="3:11" x14ac:dyDescent="0.3">
      <c r="C10969" s="7">
        <v>44287</v>
      </c>
      <c r="D10969" s="6">
        <v>17</v>
      </c>
      <c r="E10969" s="8">
        <f>IF(B10969="*",'Larimar Net '!D10970-('Larimar Net '!D10970*'Larimar Net Penalized '!$D$5),'Larimar Net '!D10970)</f>
        <v>15391.90684895658</v>
      </c>
      <c r="I10969" s="7">
        <v>44287</v>
      </c>
      <c r="J10969" s="6">
        <v>17</v>
      </c>
      <c r="K10969" s="8">
        <f>IF(H10969="*",'Larimar Net '!I10970-('Larimar Net '!I10970*'Larimar Net Penalized '!$J$5),'Larimar Net '!I10970)</f>
        <v>10337.338893399959</v>
      </c>
    </row>
    <row r="10970" spans="3:11" x14ac:dyDescent="0.3">
      <c r="C10970" s="7">
        <v>44287</v>
      </c>
      <c r="D10970" s="6">
        <v>18</v>
      </c>
      <c r="E10970" s="8">
        <f>IF(B10970="*",'Larimar Net '!D10971-('Larimar Net '!D10971*'Larimar Net Penalized '!$D$5),'Larimar Net '!D10971)</f>
        <v>17412.810892928013</v>
      </c>
      <c r="I10970" s="7">
        <v>44287</v>
      </c>
      <c r="J10970" s="6">
        <v>18</v>
      </c>
      <c r="K10970" s="8">
        <f>IF(H10970="*",'Larimar Net '!I10971-('Larimar Net '!I10971*'Larimar Net Penalized '!$J$5),'Larimar Net '!I10971)</f>
        <v>9831.0271200268926</v>
      </c>
    </row>
    <row r="10971" spans="3:11" x14ac:dyDescent="0.3">
      <c r="C10971" s="7">
        <v>44287</v>
      </c>
      <c r="D10971" s="6">
        <v>19</v>
      </c>
      <c r="E10971" s="8">
        <f>IF(B10971="*",'Larimar Net '!D10972-('Larimar Net '!D10972*'Larimar Net Penalized '!$D$5),'Larimar Net '!D10972)</f>
        <v>22843.037714821588</v>
      </c>
      <c r="I10971" s="7">
        <v>44287</v>
      </c>
      <c r="J10971" s="6">
        <v>19</v>
      </c>
      <c r="K10971" s="8">
        <f>IF(H10971="*",'Larimar Net '!I10972-('Larimar Net '!I10972*'Larimar Net Penalized '!$J$5),'Larimar Net '!I10972)</f>
        <v>17709.888073333026</v>
      </c>
    </row>
    <row r="10972" spans="3:11" x14ac:dyDescent="0.3">
      <c r="C10972" s="7">
        <v>44287</v>
      </c>
      <c r="D10972" s="6">
        <v>20</v>
      </c>
      <c r="E10972" s="8">
        <f>IF(B10972="*",'Larimar Net '!D10973-('Larimar Net '!D10973*'Larimar Net Penalized '!$D$5),'Larimar Net '!D10973)</f>
        <v>27871.360124765892</v>
      </c>
      <c r="I10972" s="7">
        <v>44287</v>
      </c>
      <c r="J10972" s="6">
        <v>20</v>
      </c>
      <c r="K10972" s="8">
        <f>IF(H10972="*",'Larimar Net '!I10973-('Larimar Net '!I10973*'Larimar Net Penalized '!$J$5),'Larimar Net '!I10973)</f>
        <v>20577.401783931415</v>
      </c>
    </row>
    <row r="10973" spans="3:11" x14ac:dyDescent="0.3">
      <c r="C10973" s="7">
        <v>44287</v>
      </c>
      <c r="D10973" s="6">
        <v>21</v>
      </c>
      <c r="E10973" s="8">
        <f>IF(B10973="*",'Larimar Net '!D10974-('Larimar Net '!D10974*'Larimar Net Penalized '!$D$5),'Larimar Net '!D10974)</f>
        <v>30699.142299959396</v>
      </c>
      <c r="I10973" s="7">
        <v>44287</v>
      </c>
      <c r="J10973" s="6">
        <v>21</v>
      </c>
      <c r="K10973" s="8">
        <f>IF(H10973="*",'Larimar Net '!I10974-('Larimar Net '!I10974*'Larimar Net Penalized '!$J$5),'Larimar Net '!I10974)</f>
        <v>17736.851038697943</v>
      </c>
    </row>
    <row r="10974" spans="3:11" x14ac:dyDescent="0.3">
      <c r="C10974" s="7">
        <v>44287</v>
      </c>
      <c r="D10974" s="6">
        <v>22</v>
      </c>
      <c r="E10974" s="8">
        <f>IF(B10974="*",'Larimar Net '!D10975-('Larimar Net '!D10975*'Larimar Net Penalized '!$D$5),'Larimar Net '!D10975)</f>
        <v>32215.00901390662</v>
      </c>
      <c r="I10974" s="7">
        <v>44287</v>
      </c>
      <c r="J10974" s="6">
        <v>22</v>
      </c>
      <c r="K10974" s="8">
        <f>IF(H10974="*",'Larimar Net '!I10975-('Larimar Net '!I10975*'Larimar Net Penalized '!$J$5),'Larimar Net '!I10975)</f>
        <v>16715.136164446703</v>
      </c>
    </row>
    <row r="10975" spans="3:11" x14ac:dyDescent="0.3">
      <c r="C10975" s="7">
        <v>44287</v>
      </c>
      <c r="D10975" s="6">
        <v>23</v>
      </c>
      <c r="E10975" s="8">
        <f>IF(B10975="*",'Larimar Net '!D10976-('Larimar Net '!D10976*'Larimar Net Penalized '!$D$5),'Larimar Net '!D10976)</f>
        <v>27774.700929607832</v>
      </c>
      <c r="I10975" s="7">
        <v>44287</v>
      </c>
      <c r="J10975" s="6">
        <v>23</v>
      </c>
      <c r="K10975" s="8">
        <f>IF(H10975="*",'Larimar Net '!I10976-('Larimar Net '!I10976*'Larimar Net Penalized '!$J$5),'Larimar Net '!I10976)</f>
        <v>16510.34042573845</v>
      </c>
    </row>
    <row r="10976" spans="3:11" x14ac:dyDescent="0.3">
      <c r="C10976" s="7">
        <v>44288</v>
      </c>
      <c r="D10976" s="6">
        <v>0</v>
      </c>
      <c r="E10976" s="8">
        <f>IF(B10976="*",'Larimar Net '!D10977-('Larimar Net '!D10977*'Larimar Net Penalized '!$D$5),'Larimar Net '!D10977)</f>
        <v>24812.85653040625</v>
      </c>
      <c r="I10976" s="7">
        <v>44288</v>
      </c>
      <c r="J10976" s="6">
        <v>0</v>
      </c>
      <c r="K10976" s="8">
        <f>IF(H10976="*",'Larimar Net '!I10977-('Larimar Net '!I10977*'Larimar Net Penalized '!$J$5),'Larimar Net '!I10977)</f>
        <v>19040.225599965706</v>
      </c>
    </row>
    <row r="10977" spans="3:11" x14ac:dyDescent="0.3">
      <c r="C10977" s="7">
        <v>44288</v>
      </c>
      <c r="D10977" s="6">
        <v>1</v>
      </c>
      <c r="E10977" s="8">
        <f>IF(B10977="*",'Larimar Net '!D10978-('Larimar Net '!D10978*'Larimar Net Penalized '!$D$5),'Larimar Net '!D10978)</f>
        <v>32918.914231225659</v>
      </c>
      <c r="I10977" s="7">
        <v>44288</v>
      </c>
      <c r="J10977" s="6">
        <v>1</v>
      </c>
      <c r="K10977" s="8">
        <f>IF(H10977="*",'Larimar Net '!I10978-('Larimar Net '!I10978*'Larimar Net Penalized '!$J$5),'Larimar Net '!I10978)</f>
        <v>25743.530530885779</v>
      </c>
    </row>
    <row r="10978" spans="3:11" x14ac:dyDescent="0.3">
      <c r="C10978" s="7">
        <v>44288</v>
      </c>
      <c r="D10978" s="6">
        <v>2</v>
      </c>
      <c r="E10978" s="8">
        <f>IF(B10978="*",'Larimar Net '!D10979-('Larimar Net '!D10979*'Larimar Net Penalized '!$D$5),'Larimar Net '!D10979)</f>
        <v>24861.003474672514</v>
      </c>
      <c r="I10978" s="7">
        <v>44288</v>
      </c>
      <c r="J10978" s="6">
        <v>2</v>
      </c>
      <c r="K10978" s="8">
        <f>IF(H10978="*",'Larimar Net '!I10979-('Larimar Net '!I10979*'Larimar Net Penalized '!$J$5),'Larimar Net '!I10979)</f>
        <v>24722.218979483547</v>
      </c>
    </row>
    <row r="10979" spans="3:11" x14ac:dyDescent="0.3">
      <c r="C10979" s="7">
        <v>44288</v>
      </c>
      <c r="D10979" s="6">
        <v>3</v>
      </c>
      <c r="E10979" s="8">
        <f>IF(B10979="*",'Larimar Net '!D10980-('Larimar Net '!D10980*'Larimar Net Penalized '!$D$5),'Larimar Net '!D10980)</f>
        <v>27600.924502662252</v>
      </c>
      <c r="I10979" s="7">
        <v>44288</v>
      </c>
      <c r="J10979" s="6">
        <v>3</v>
      </c>
      <c r="K10979" s="8">
        <f>IF(H10979="*",'Larimar Net '!I10980-('Larimar Net '!I10980*'Larimar Net Penalized '!$J$5),'Larimar Net '!I10980)</f>
        <v>23175.701583338567</v>
      </c>
    </row>
    <row r="10980" spans="3:11" x14ac:dyDescent="0.3">
      <c r="C10980" s="7">
        <v>44288</v>
      </c>
      <c r="D10980" s="6">
        <v>4</v>
      </c>
      <c r="E10980" s="8">
        <f>IF(B10980="*",'Larimar Net '!D10981-('Larimar Net '!D10981*'Larimar Net Penalized '!$D$5),'Larimar Net '!D10981)</f>
        <v>30677.481070208491</v>
      </c>
      <c r="I10980" s="7">
        <v>44288</v>
      </c>
      <c r="J10980" s="6">
        <v>4</v>
      </c>
      <c r="K10980" s="8">
        <f>IF(H10980="*",'Larimar Net '!I10981-('Larimar Net '!I10981*'Larimar Net Penalized '!$J$5),'Larimar Net '!I10981)</f>
        <v>20901.111295504357</v>
      </c>
    </row>
    <row r="10981" spans="3:11" x14ac:dyDescent="0.3">
      <c r="C10981" s="7">
        <v>44288</v>
      </c>
      <c r="D10981" s="6">
        <v>5</v>
      </c>
      <c r="E10981" s="8">
        <f>IF(B10981="*",'Larimar Net '!D10982-('Larimar Net '!D10982*'Larimar Net Penalized '!$D$5),'Larimar Net '!D10982)</f>
        <v>24991.295245870006</v>
      </c>
      <c r="I10981" s="7">
        <v>44288</v>
      </c>
      <c r="J10981" s="6">
        <v>5</v>
      </c>
      <c r="K10981" s="8">
        <f>IF(H10981="*",'Larimar Net '!I10982-('Larimar Net '!I10982*'Larimar Net Penalized '!$J$5),'Larimar Net '!I10982)</f>
        <v>12784.124932256498</v>
      </c>
    </row>
    <row r="10982" spans="3:11" x14ac:dyDescent="0.3">
      <c r="C10982" s="7">
        <v>44288</v>
      </c>
      <c r="D10982" s="6">
        <v>6</v>
      </c>
      <c r="E10982" s="8">
        <f>IF(B10982="*",'Larimar Net '!D10983-('Larimar Net '!D10983*'Larimar Net Penalized '!$D$5),'Larimar Net '!D10983)</f>
        <v>22229.735393673149</v>
      </c>
      <c r="I10982" s="7">
        <v>44288</v>
      </c>
      <c r="J10982" s="6">
        <v>6</v>
      </c>
      <c r="K10982" s="8">
        <f>IF(H10982="*",'Larimar Net '!I10983-('Larimar Net '!I10983*'Larimar Net Penalized '!$J$5),'Larimar Net '!I10983)</f>
        <v>11928.726208388896</v>
      </c>
    </row>
    <row r="10983" spans="3:11" x14ac:dyDescent="0.3">
      <c r="C10983" s="7">
        <v>44288</v>
      </c>
      <c r="D10983" s="6">
        <v>7</v>
      </c>
      <c r="E10983" s="8">
        <f>IF(B10983="*",'Larimar Net '!D10984-('Larimar Net '!D10984*'Larimar Net Penalized '!$D$5),'Larimar Net '!D10984)</f>
        <v>25462.785968772161</v>
      </c>
      <c r="I10983" s="7">
        <v>44288</v>
      </c>
      <c r="J10983" s="6">
        <v>7</v>
      </c>
      <c r="K10983" s="8">
        <f>IF(H10983="*",'Larimar Net '!I10984-('Larimar Net '!I10984*'Larimar Net Penalized '!$J$5),'Larimar Net '!I10984)</f>
        <v>13619.028957676364</v>
      </c>
    </row>
    <row r="10984" spans="3:11" x14ac:dyDescent="0.3">
      <c r="C10984" s="7">
        <v>44288</v>
      </c>
      <c r="D10984" s="6">
        <v>8</v>
      </c>
      <c r="E10984" s="8">
        <f>IF(B10984="*",'Larimar Net '!D10985-('Larimar Net '!D10985*'Larimar Net Penalized '!$D$5),'Larimar Net '!D10985)</f>
        <v>27381.535386088755</v>
      </c>
      <c r="I10984" s="7">
        <v>44288</v>
      </c>
      <c r="J10984" s="6">
        <v>8</v>
      </c>
      <c r="K10984" s="8">
        <f>IF(H10984="*",'Larimar Net '!I10985-('Larimar Net '!I10985*'Larimar Net Penalized '!$J$5),'Larimar Net '!I10985)</f>
        <v>18538.864517977465</v>
      </c>
    </row>
    <row r="10985" spans="3:11" x14ac:dyDescent="0.3">
      <c r="C10985" s="7">
        <v>44288</v>
      </c>
      <c r="D10985" s="6">
        <v>9</v>
      </c>
      <c r="E10985" s="8">
        <f>IF(B10985="*",'Larimar Net '!D10986-('Larimar Net '!D10986*'Larimar Net Penalized '!$D$5),'Larimar Net '!D10986)</f>
        <v>32437.602601358842</v>
      </c>
      <c r="I10985" s="7">
        <v>44288</v>
      </c>
      <c r="J10985" s="6">
        <v>9</v>
      </c>
      <c r="K10985" s="8">
        <f>IF(H10985="*",'Larimar Net '!I10986-('Larimar Net '!I10986*'Larimar Net Penalized '!$J$5),'Larimar Net '!I10986)</f>
        <v>22398.911374170148</v>
      </c>
    </row>
    <row r="10986" spans="3:11" x14ac:dyDescent="0.3">
      <c r="C10986" s="7">
        <v>44288</v>
      </c>
      <c r="D10986" s="6">
        <v>10</v>
      </c>
      <c r="E10986" s="8">
        <f>IF(B10986="*",'Larimar Net '!D10987-('Larimar Net '!D10987*'Larimar Net Penalized '!$D$5),'Larimar Net '!D10987)</f>
        <v>33312.060778761901</v>
      </c>
      <c r="I10986" s="7">
        <v>44288</v>
      </c>
      <c r="J10986" s="6">
        <v>10</v>
      </c>
      <c r="K10986" s="8">
        <f>IF(H10986="*",'Larimar Net '!I10987-('Larimar Net '!I10987*'Larimar Net Penalized '!$J$5),'Larimar Net '!I10987)</f>
        <v>22452.084241011682</v>
      </c>
    </row>
    <row r="10987" spans="3:11" x14ac:dyDescent="0.3">
      <c r="C10987" s="7">
        <v>44288</v>
      </c>
      <c r="D10987" s="6">
        <v>11</v>
      </c>
      <c r="E10987" s="8">
        <f>IF(B10987="*",'Larimar Net '!D10988-('Larimar Net '!D10988*'Larimar Net Penalized '!$D$5),'Larimar Net '!D10988)</f>
        <v>32072.71472357685</v>
      </c>
      <c r="I10987" s="7">
        <v>44288</v>
      </c>
      <c r="J10987" s="6">
        <v>11</v>
      </c>
      <c r="K10987" s="8">
        <f>IF(H10987="*",'Larimar Net '!I10988-('Larimar Net '!I10988*'Larimar Net Penalized '!$J$5),'Larimar Net '!I10988)</f>
        <v>19902.53536932114</v>
      </c>
    </row>
    <row r="10988" spans="3:11" x14ac:dyDescent="0.3">
      <c r="C10988" s="7">
        <v>44288</v>
      </c>
      <c r="D10988" s="6">
        <v>12</v>
      </c>
      <c r="E10988" s="8">
        <f>IF(B10988="*",'Larimar Net '!D10989-('Larimar Net '!D10989*'Larimar Net Penalized '!$D$5),'Larimar Net '!D10989)</f>
        <v>31481.696602059685</v>
      </c>
      <c r="I10988" s="7">
        <v>44288</v>
      </c>
      <c r="J10988" s="6">
        <v>12</v>
      </c>
      <c r="K10988" s="8">
        <f>IF(H10988="*",'Larimar Net '!I10989-('Larimar Net '!I10989*'Larimar Net Penalized '!$J$5),'Larimar Net '!I10989)</f>
        <v>19576.370848447114</v>
      </c>
    </row>
    <row r="10989" spans="3:11" x14ac:dyDescent="0.3">
      <c r="C10989" s="7">
        <v>44288</v>
      </c>
      <c r="D10989" s="6">
        <v>13</v>
      </c>
      <c r="E10989" s="8">
        <f>IF(B10989="*",'Larimar Net '!D10990-('Larimar Net '!D10990*'Larimar Net Penalized '!$D$5),'Larimar Net '!D10990)</f>
        <v>32780.2705731756</v>
      </c>
      <c r="I10989" s="7">
        <v>44288</v>
      </c>
      <c r="J10989" s="6">
        <v>13</v>
      </c>
      <c r="K10989" s="8">
        <f>IF(H10989="*",'Larimar Net '!I10990-('Larimar Net '!I10990*'Larimar Net Penalized '!$J$5),'Larimar Net '!I10990)</f>
        <v>19188.843764950572</v>
      </c>
    </row>
    <row r="10990" spans="3:11" x14ac:dyDescent="0.3">
      <c r="C10990" s="7">
        <v>44288</v>
      </c>
      <c r="D10990" s="6">
        <v>14</v>
      </c>
      <c r="E10990" s="8">
        <f>IF(B10990="*",'Larimar Net '!D10991-('Larimar Net '!D10991*'Larimar Net Penalized '!$D$5),'Larimar Net '!D10991)</f>
        <v>27795.936455323499</v>
      </c>
      <c r="I10990" s="7">
        <v>44288</v>
      </c>
      <c r="J10990" s="6">
        <v>14</v>
      </c>
      <c r="K10990" s="8">
        <f>IF(H10990="*",'Larimar Net '!I10991-('Larimar Net '!I10991*'Larimar Net Penalized '!$J$5),'Larimar Net '!I10991)</f>
        <v>17269.76363743273</v>
      </c>
    </row>
    <row r="10991" spans="3:11" x14ac:dyDescent="0.3">
      <c r="C10991" s="7">
        <v>44288</v>
      </c>
      <c r="D10991" s="6">
        <v>15</v>
      </c>
      <c r="E10991" s="8">
        <f>IF(B10991="*",'Larimar Net '!D10992-('Larimar Net '!D10992*'Larimar Net Penalized '!$D$5),'Larimar Net '!D10992)</f>
        <v>23386.281017919697</v>
      </c>
      <c r="I10991" s="7">
        <v>44288</v>
      </c>
      <c r="J10991" s="6">
        <v>15</v>
      </c>
      <c r="K10991" s="8">
        <f>IF(H10991="*",'Larimar Net '!I10992-('Larimar Net '!I10992*'Larimar Net Penalized '!$J$5),'Larimar Net '!I10992)</f>
        <v>12875.718691462665</v>
      </c>
    </row>
    <row r="10992" spans="3:11" x14ac:dyDescent="0.3">
      <c r="C10992" s="7">
        <v>44288</v>
      </c>
      <c r="D10992" s="6">
        <v>16</v>
      </c>
      <c r="E10992" s="8">
        <f>IF(B10992="*",'Larimar Net '!D10993-('Larimar Net '!D10993*'Larimar Net Penalized '!$D$5),'Larimar Net '!D10993)</f>
        <v>23659.079931514454</v>
      </c>
      <c r="I10992" s="7">
        <v>44288</v>
      </c>
      <c r="J10992" s="6">
        <v>16</v>
      </c>
      <c r="K10992" s="8">
        <f>IF(H10992="*",'Larimar Net '!I10993-('Larimar Net '!I10993*'Larimar Net Penalized '!$J$5),'Larimar Net '!I10993)</f>
        <v>12057.455877058632</v>
      </c>
    </row>
    <row r="10993" spans="3:11" x14ac:dyDescent="0.3">
      <c r="C10993" s="7">
        <v>44288</v>
      </c>
      <c r="D10993" s="6">
        <v>17</v>
      </c>
      <c r="E10993" s="8">
        <f>IF(B10993="*",'Larimar Net '!D10994-('Larimar Net '!D10994*'Larimar Net Penalized '!$D$5),'Larimar Net '!D10994)</f>
        <v>24988.203776599756</v>
      </c>
      <c r="I10993" s="7">
        <v>44288</v>
      </c>
      <c r="J10993" s="6">
        <v>17</v>
      </c>
      <c r="K10993" s="8">
        <f>IF(H10993="*",'Larimar Net '!I10994-('Larimar Net '!I10994*'Larimar Net Penalized '!$J$5),'Larimar Net '!I10994)</f>
        <v>12628.902354422005</v>
      </c>
    </row>
    <row r="10994" spans="3:11" x14ac:dyDescent="0.3">
      <c r="C10994" s="7">
        <v>44288</v>
      </c>
      <c r="D10994" s="6">
        <v>18</v>
      </c>
      <c r="E10994" s="8">
        <f>IF(B10994="*",'Larimar Net '!D10995-('Larimar Net '!D10995*'Larimar Net Penalized '!$D$5),'Larimar Net '!D10995)</f>
        <v>18375.235913026758</v>
      </c>
      <c r="I10994" s="7">
        <v>44288</v>
      </c>
      <c r="J10994" s="6">
        <v>18</v>
      </c>
      <c r="K10994" s="8">
        <f>IF(H10994="*",'Larimar Net '!I10995-('Larimar Net '!I10995*'Larimar Net Penalized '!$J$5),'Larimar Net '!I10995)</f>
        <v>10690.555276369536</v>
      </c>
    </row>
    <row r="10995" spans="3:11" x14ac:dyDescent="0.3">
      <c r="C10995" s="7">
        <v>44288</v>
      </c>
      <c r="D10995" s="6">
        <v>19</v>
      </c>
      <c r="E10995" s="8">
        <f>IF(B10995="*",'Larimar Net '!D10996-('Larimar Net '!D10996*'Larimar Net Penalized '!$D$5),'Larimar Net '!D10996)</f>
        <v>12320.49891477102</v>
      </c>
      <c r="I10995" s="7">
        <v>44288</v>
      </c>
      <c r="J10995" s="6">
        <v>19</v>
      </c>
      <c r="K10995" s="8">
        <f>IF(H10995="*",'Larimar Net '!I10996-('Larimar Net '!I10996*'Larimar Net Penalized '!$J$5),'Larimar Net '!I10996)</f>
        <v>6275.0003832917573</v>
      </c>
    </row>
    <row r="10996" spans="3:11" x14ac:dyDescent="0.3">
      <c r="C10996" s="7">
        <v>44288</v>
      </c>
      <c r="D10996" s="6">
        <v>20</v>
      </c>
      <c r="E10996" s="8">
        <f>IF(B10996="*",'Larimar Net '!D10997-('Larimar Net '!D10997*'Larimar Net Penalized '!$D$5),'Larimar Net '!D10997)</f>
        <v>10656.259936753988</v>
      </c>
      <c r="I10996" s="7">
        <v>44288</v>
      </c>
      <c r="J10996" s="6">
        <v>20</v>
      </c>
      <c r="K10996" s="8">
        <f>IF(H10996="*",'Larimar Net '!I10997-('Larimar Net '!I10997*'Larimar Net Penalized '!$J$5),'Larimar Net '!I10997)</f>
        <v>3980.0858226629975</v>
      </c>
    </row>
    <row r="10997" spans="3:11" x14ac:dyDescent="0.3">
      <c r="C10997" s="7">
        <v>44288</v>
      </c>
      <c r="D10997" s="6">
        <v>21</v>
      </c>
      <c r="E10997" s="8">
        <f>IF(B10997="*",'Larimar Net '!D10998-('Larimar Net '!D10998*'Larimar Net Penalized '!$D$5),'Larimar Net '!D10998)</f>
        <v>8084.5603595925941</v>
      </c>
      <c r="I10997" s="7">
        <v>44288</v>
      </c>
      <c r="J10997" s="6">
        <v>21</v>
      </c>
      <c r="K10997" s="8">
        <f>IF(H10997="*",'Larimar Net '!I10998-('Larimar Net '!I10998*'Larimar Net Penalized '!$J$5),'Larimar Net '!I10998)</f>
        <v>4067.2422990963469</v>
      </c>
    </row>
    <row r="10998" spans="3:11" x14ac:dyDescent="0.3">
      <c r="C10998" s="7">
        <v>44288</v>
      </c>
      <c r="D10998" s="6">
        <v>22</v>
      </c>
      <c r="E10998" s="8">
        <f>IF(B10998="*",'Larimar Net '!D10999-('Larimar Net '!D10999*'Larimar Net Penalized '!$D$5),'Larimar Net '!D10999)</f>
        <v>9819.6348760856708</v>
      </c>
      <c r="I10998" s="7">
        <v>44288</v>
      </c>
      <c r="J10998" s="6">
        <v>22</v>
      </c>
      <c r="K10998" s="8">
        <f>IF(H10998="*",'Larimar Net '!I10999-('Larimar Net '!I10999*'Larimar Net Penalized '!$J$5),'Larimar Net '!I10999)</f>
        <v>6144.8721143860612</v>
      </c>
    </row>
    <row r="10999" spans="3:11" x14ac:dyDescent="0.3">
      <c r="C10999" s="7">
        <v>44288</v>
      </c>
      <c r="D10999" s="6">
        <v>23</v>
      </c>
      <c r="E10999" s="8">
        <f>IF(B10999="*",'Larimar Net '!D11000-('Larimar Net '!D11000*'Larimar Net Penalized '!$D$5),'Larimar Net '!D11000)</f>
        <v>12021.404246588989</v>
      </c>
      <c r="I10999" s="7">
        <v>44288</v>
      </c>
      <c r="J10999" s="6">
        <v>23</v>
      </c>
      <c r="K10999" s="8">
        <f>IF(H10999="*",'Larimar Net '!I11000-('Larimar Net '!I11000*'Larimar Net Penalized '!$J$5),'Larimar Net '!I11000)</f>
        <v>5506.2517901897818</v>
      </c>
    </row>
    <row r="11000" spans="3:11" x14ac:dyDescent="0.3">
      <c r="C11000" s="7">
        <v>44289</v>
      </c>
      <c r="D11000" s="6">
        <v>0</v>
      </c>
      <c r="E11000" s="8">
        <f>IF(B11000="*",'Larimar Net '!D11001-('Larimar Net '!D11001*'Larimar Net Penalized '!$D$5),'Larimar Net '!D11001)</f>
        <v>10086.867488493996</v>
      </c>
      <c r="I11000" s="7">
        <v>44289</v>
      </c>
      <c r="J11000" s="6">
        <v>0</v>
      </c>
      <c r="K11000" s="8">
        <f>IF(H11000="*",'Larimar Net '!I11001-('Larimar Net '!I11001*'Larimar Net Penalized '!$J$5),'Larimar Net '!I11001)</f>
        <v>5482.3552723144348</v>
      </c>
    </row>
    <row r="11001" spans="3:11" x14ac:dyDescent="0.3">
      <c r="C11001" s="7">
        <v>44289</v>
      </c>
      <c r="D11001" s="6">
        <v>1</v>
      </c>
      <c r="E11001" s="8">
        <f>IF(B11001="*",'Larimar Net '!D11002-('Larimar Net '!D11002*'Larimar Net Penalized '!$D$5),'Larimar Net '!D11002)</f>
        <v>9026.3484699346991</v>
      </c>
      <c r="I11001" s="7">
        <v>44289</v>
      </c>
      <c r="J11001" s="6">
        <v>1</v>
      </c>
      <c r="K11001" s="8">
        <f>IF(H11001="*",'Larimar Net '!I11002-('Larimar Net '!I11002*'Larimar Net Penalized '!$J$5),'Larimar Net '!I11002)</f>
        <v>6091.248675493709</v>
      </c>
    </row>
    <row r="11002" spans="3:11" x14ac:dyDescent="0.3">
      <c r="C11002" s="7">
        <v>44289</v>
      </c>
      <c r="D11002" s="6">
        <v>2</v>
      </c>
      <c r="E11002" s="8">
        <f>IF(B11002="*",'Larimar Net '!D11003-('Larimar Net '!D11003*'Larimar Net Penalized '!$D$5),'Larimar Net '!D11003)</f>
        <v>8473.897853559416</v>
      </c>
      <c r="I11002" s="7">
        <v>44289</v>
      </c>
      <c r="J11002" s="6">
        <v>2</v>
      </c>
      <c r="K11002" s="8">
        <f>IF(H11002="*",'Larimar Net '!I11003-('Larimar Net '!I11003*'Larimar Net Penalized '!$J$5),'Larimar Net '!I11003)</f>
        <v>5391.4433383249416</v>
      </c>
    </row>
    <row r="11003" spans="3:11" x14ac:dyDescent="0.3">
      <c r="C11003" s="7">
        <v>44289</v>
      </c>
      <c r="D11003" s="6">
        <v>3</v>
      </c>
      <c r="E11003" s="8">
        <f>IF(B11003="*",'Larimar Net '!D11004-('Larimar Net '!D11004*'Larimar Net Penalized '!$D$5),'Larimar Net '!D11004)</f>
        <v>6348.1834027839332</v>
      </c>
      <c r="I11003" s="7">
        <v>44289</v>
      </c>
      <c r="J11003" s="6">
        <v>3</v>
      </c>
      <c r="K11003" s="8">
        <f>IF(H11003="*",'Larimar Net '!I11004-('Larimar Net '!I11004*'Larimar Net Penalized '!$J$5),'Larimar Net '!I11004)</f>
        <v>4856.3523067024298</v>
      </c>
    </row>
    <row r="11004" spans="3:11" x14ac:dyDescent="0.3">
      <c r="C11004" s="7">
        <v>44289</v>
      </c>
      <c r="D11004" s="6">
        <v>4</v>
      </c>
      <c r="E11004" s="8">
        <f>IF(B11004="*",'Larimar Net '!D11005-('Larimar Net '!D11005*'Larimar Net Penalized '!$D$5),'Larimar Net '!D11005)</f>
        <v>8010.5184019600329</v>
      </c>
      <c r="I11004" s="7">
        <v>44289</v>
      </c>
      <c r="J11004" s="6">
        <v>4</v>
      </c>
      <c r="K11004" s="8">
        <f>IF(H11004="*",'Larimar Net '!I11005-('Larimar Net '!I11005*'Larimar Net Penalized '!$J$5),'Larimar Net '!I11005)</f>
        <v>5816.4479136261079</v>
      </c>
    </row>
    <row r="11005" spans="3:11" x14ac:dyDescent="0.3">
      <c r="C11005" s="7">
        <v>44289</v>
      </c>
      <c r="D11005" s="6">
        <v>5</v>
      </c>
      <c r="E11005" s="8">
        <f>IF(B11005="*",'Larimar Net '!D11006-('Larimar Net '!D11006*'Larimar Net Penalized '!$D$5),'Larimar Net '!D11006)</f>
        <v>10942.492154229883</v>
      </c>
      <c r="I11005" s="7">
        <v>44289</v>
      </c>
      <c r="J11005" s="6">
        <v>5</v>
      </c>
      <c r="K11005" s="8">
        <f>IF(H11005="*",'Larimar Net '!I11006-('Larimar Net '!I11006*'Larimar Net Penalized '!$J$5),'Larimar Net '!I11006)</f>
        <v>7938.9925221962139</v>
      </c>
    </row>
    <row r="11006" spans="3:11" x14ac:dyDescent="0.3">
      <c r="C11006" s="7">
        <v>44289</v>
      </c>
      <c r="D11006" s="6">
        <v>6</v>
      </c>
      <c r="E11006" s="8">
        <f>IF(B11006="*",'Larimar Net '!D11007-('Larimar Net '!D11007*'Larimar Net Penalized '!$D$5),'Larimar Net '!D11007)</f>
        <v>11906.502971005752</v>
      </c>
      <c r="I11006" s="7">
        <v>44289</v>
      </c>
      <c r="J11006" s="6">
        <v>6</v>
      </c>
      <c r="K11006" s="8">
        <f>IF(H11006="*",'Larimar Net '!I11007-('Larimar Net '!I11007*'Larimar Net Penalized '!$J$5),'Larimar Net '!I11007)</f>
        <v>9251.8582022461978</v>
      </c>
    </row>
    <row r="11007" spans="3:11" x14ac:dyDescent="0.3">
      <c r="C11007" s="7">
        <v>44289</v>
      </c>
      <c r="D11007" s="6">
        <v>7</v>
      </c>
      <c r="E11007" s="8">
        <f>IF(B11007="*",'Larimar Net '!D11008-('Larimar Net '!D11008*'Larimar Net Penalized '!$D$5),'Larimar Net '!D11008)</f>
        <v>12680.126375070446</v>
      </c>
      <c r="I11007" s="7">
        <v>44289</v>
      </c>
      <c r="J11007" s="6">
        <v>7</v>
      </c>
      <c r="K11007" s="8">
        <f>IF(H11007="*",'Larimar Net '!I11008-('Larimar Net '!I11008*'Larimar Net Penalized '!$J$5),'Larimar Net '!I11008)</f>
        <v>9655.2494425026289</v>
      </c>
    </row>
    <row r="11008" spans="3:11" x14ac:dyDescent="0.3">
      <c r="C11008" s="7">
        <v>44289</v>
      </c>
      <c r="D11008" s="6">
        <v>8</v>
      </c>
      <c r="E11008" s="8">
        <f>IF(B11008="*",'Larimar Net '!D11009-('Larimar Net '!D11009*'Larimar Net Penalized '!$D$5),'Larimar Net '!D11009)</f>
        <v>9562.5246702968743</v>
      </c>
      <c r="I11008" s="7">
        <v>44289</v>
      </c>
      <c r="J11008" s="6">
        <v>8</v>
      </c>
      <c r="K11008" s="8">
        <f>IF(H11008="*",'Larimar Net '!I11009-('Larimar Net '!I11009*'Larimar Net Penalized '!$J$5),'Larimar Net '!I11009)</f>
        <v>6288.0888941294224</v>
      </c>
    </row>
    <row r="11009" spans="3:11" x14ac:dyDescent="0.3">
      <c r="C11009" s="7">
        <v>44289</v>
      </c>
      <c r="D11009" s="6">
        <v>9</v>
      </c>
      <c r="E11009" s="8">
        <f>IF(B11009="*",'Larimar Net '!D11010-('Larimar Net '!D11010*'Larimar Net Penalized '!$D$5),'Larimar Net '!D11010)</f>
        <v>7447.9118920490546</v>
      </c>
      <c r="I11009" s="7">
        <v>44289</v>
      </c>
      <c r="J11009" s="6">
        <v>9</v>
      </c>
      <c r="K11009" s="8">
        <f>IF(H11009="*",'Larimar Net '!I11010-('Larimar Net '!I11010*'Larimar Net Penalized '!$J$5),'Larimar Net '!I11010)</f>
        <v>6602.0111270920224</v>
      </c>
    </row>
    <row r="11010" spans="3:11" x14ac:dyDescent="0.3">
      <c r="C11010" s="7">
        <v>44289</v>
      </c>
      <c r="D11010" s="6">
        <v>10</v>
      </c>
      <c r="E11010" s="8">
        <f>IF(B11010="*",'Larimar Net '!D11011-('Larimar Net '!D11011*'Larimar Net Penalized '!$D$5),'Larimar Net '!D11011)</f>
        <v>7901.1035469765466</v>
      </c>
      <c r="I11010" s="7">
        <v>44289</v>
      </c>
      <c r="J11010" s="6">
        <v>10</v>
      </c>
      <c r="K11010" s="8">
        <f>IF(H11010="*",'Larimar Net '!I11011-('Larimar Net '!I11011*'Larimar Net Penalized '!$J$5),'Larimar Net '!I11011)</f>
        <v>5556.9133872889215</v>
      </c>
    </row>
    <row r="11011" spans="3:11" x14ac:dyDescent="0.3">
      <c r="C11011" s="7">
        <v>44289</v>
      </c>
      <c r="D11011" s="6">
        <v>11</v>
      </c>
      <c r="E11011" s="8">
        <f>IF(B11011="*",'Larimar Net '!D11012-('Larimar Net '!D11012*'Larimar Net Penalized '!$D$5),'Larimar Net '!D11012)</f>
        <v>8474.7889584757922</v>
      </c>
      <c r="I11011" s="7">
        <v>44289</v>
      </c>
      <c r="J11011" s="6">
        <v>11</v>
      </c>
      <c r="K11011" s="8">
        <f>IF(H11011="*",'Larimar Net '!I11012-('Larimar Net '!I11012*'Larimar Net Penalized '!$J$5),'Larimar Net '!I11012)</f>
        <v>4771.5873938799105</v>
      </c>
    </row>
    <row r="11012" spans="3:11" x14ac:dyDescent="0.3">
      <c r="C11012" s="7">
        <v>44289</v>
      </c>
      <c r="D11012" s="6">
        <v>12</v>
      </c>
      <c r="E11012" s="8">
        <f>IF(B11012="*",'Larimar Net '!D11013-('Larimar Net '!D11013*'Larimar Net Penalized '!$D$5),'Larimar Net '!D11013)</f>
        <v>14532.224112396629</v>
      </c>
      <c r="I11012" s="7">
        <v>44289</v>
      </c>
      <c r="J11012" s="6">
        <v>12</v>
      </c>
      <c r="K11012" s="8">
        <f>IF(H11012="*",'Larimar Net '!I11013-('Larimar Net '!I11013*'Larimar Net Penalized '!$J$5),'Larimar Net '!I11013)</f>
        <v>7708.9841077932788</v>
      </c>
    </row>
    <row r="11013" spans="3:11" x14ac:dyDescent="0.3">
      <c r="C11013" s="7">
        <v>44289</v>
      </c>
      <c r="D11013" s="6">
        <v>13</v>
      </c>
      <c r="E11013" s="8">
        <f>IF(B11013="*",'Larimar Net '!D11014-('Larimar Net '!D11014*'Larimar Net Penalized '!$D$5),'Larimar Net '!D11014)</f>
        <v>16661.149609475924</v>
      </c>
      <c r="I11013" s="7">
        <v>44289</v>
      </c>
      <c r="J11013" s="6">
        <v>13</v>
      </c>
      <c r="K11013" s="8">
        <f>IF(H11013="*",'Larimar Net '!I11014-('Larimar Net '!I11014*'Larimar Net Penalized '!$J$5),'Larimar Net '!I11014)</f>
        <v>6897.1334215712141</v>
      </c>
    </row>
    <row r="11014" spans="3:11" x14ac:dyDescent="0.3">
      <c r="C11014" s="7">
        <v>44289</v>
      </c>
      <c r="D11014" s="6">
        <v>14</v>
      </c>
      <c r="E11014" s="8">
        <f>IF(B11014="*",'Larimar Net '!D11015-('Larimar Net '!D11015*'Larimar Net Penalized '!$D$5),'Larimar Net '!D11015)</f>
        <v>12154.762402643442</v>
      </c>
      <c r="I11014" s="7">
        <v>44289</v>
      </c>
      <c r="J11014" s="6">
        <v>14</v>
      </c>
      <c r="K11014" s="8">
        <f>IF(H11014="*",'Larimar Net '!I11015-('Larimar Net '!I11015*'Larimar Net Penalized '!$J$5),'Larimar Net '!I11015)</f>
        <v>4807.2098682128062</v>
      </c>
    </row>
    <row r="11015" spans="3:11" x14ac:dyDescent="0.3">
      <c r="C11015" s="7">
        <v>44289</v>
      </c>
      <c r="D11015" s="6">
        <v>15</v>
      </c>
      <c r="E11015" s="8">
        <f>IF(B11015="*",'Larimar Net '!D11016-('Larimar Net '!D11016*'Larimar Net Penalized '!$D$5),'Larimar Net '!D11016)</f>
        <v>11072.067924110146</v>
      </c>
      <c r="I11015" s="7">
        <v>44289</v>
      </c>
      <c r="J11015" s="6">
        <v>15</v>
      </c>
      <c r="K11015" s="8">
        <f>IF(H11015="*",'Larimar Net '!I11016-('Larimar Net '!I11016*'Larimar Net Penalized '!$J$5),'Larimar Net '!I11016)</f>
        <v>4185.9072829410634</v>
      </c>
    </row>
    <row r="11016" spans="3:11" x14ac:dyDescent="0.3">
      <c r="C11016" s="7">
        <v>44289</v>
      </c>
      <c r="D11016" s="6">
        <v>16</v>
      </c>
      <c r="E11016" s="8">
        <f>IF(B11016="*",'Larimar Net '!D11017-('Larimar Net '!D11017*'Larimar Net Penalized '!$D$5),'Larimar Net '!D11017)</f>
        <v>7965.8928931499631</v>
      </c>
      <c r="I11016" s="7">
        <v>44289</v>
      </c>
      <c r="J11016" s="6">
        <v>16</v>
      </c>
      <c r="K11016" s="8">
        <f>IF(H11016="*",'Larimar Net '!I11017-('Larimar Net '!I11017*'Larimar Net Penalized '!$J$5),'Larimar Net '!I11017)</f>
        <v>2739.17559494227</v>
      </c>
    </row>
    <row r="11017" spans="3:11" x14ac:dyDescent="0.3">
      <c r="C11017" s="7">
        <v>44289</v>
      </c>
      <c r="D11017" s="6">
        <v>17</v>
      </c>
      <c r="E11017" s="8">
        <f>IF(B11017="*",'Larimar Net '!D11018-('Larimar Net '!D11018*'Larimar Net Penalized '!$D$5),'Larimar Net '!D11018)</f>
        <v>7479.4091282916115</v>
      </c>
      <c r="I11017" s="7">
        <v>44289</v>
      </c>
      <c r="J11017" s="6">
        <v>17</v>
      </c>
      <c r="K11017" s="8">
        <f>IF(H11017="*",'Larimar Net '!I11018-('Larimar Net '!I11018*'Larimar Net Penalized '!$J$5),'Larimar Net '!I11018)</f>
        <v>2301.6604282336034</v>
      </c>
    </row>
    <row r="11018" spans="3:11" x14ac:dyDescent="0.3">
      <c r="C11018" s="7">
        <v>44289</v>
      </c>
      <c r="D11018" s="6">
        <v>18</v>
      </c>
      <c r="E11018" s="8">
        <f>IF(B11018="*",'Larimar Net '!D11019-('Larimar Net '!D11019*'Larimar Net Penalized '!$D$5),'Larimar Net '!D11019)</f>
        <v>6844.2277935315096</v>
      </c>
      <c r="I11018" s="7">
        <v>44289</v>
      </c>
      <c r="J11018" s="6">
        <v>18</v>
      </c>
      <c r="K11018" s="8">
        <f>IF(H11018="*",'Larimar Net '!I11019-('Larimar Net '!I11019*'Larimar Net Penalized '!$J$5),'Larimar Net '!I11019)</f>
        <v>2410.3682251654859</v>
      </c>
    </row>
    <row r="11019" spans="3:11" x14ac:dyDescent="0.3">
      <c r="C11019" s="7">
        <v>44289</v>
      </c>
      <c r="D11019" s="6">
        <v>19</v>
      </c>
      <c r="E11019" s="8">
        <f>IF(B11019="*",'Larimar Net '!D11020-('Larimar Net '!D11020*'Larimar Net Penalized '!$D$5),'Larimar Net '!D11020)</f>
        <v>2607.2229382642131</v>
      </c>
      <c r="I11019" s="7">
        <v>44289</v>
      </c>
      <c r="J11019" s="6">
        <v>19</v>
      </c>
      <c r="K11019" s="8">
        <f>IF(H11019="*",'Larimar Net '!I11020-('Larimar Net '!I11020*'Larimar Net Penalized '!$J$5),'Larimar Net '!I11020)</f>
        <v>772.22210484834068</v>
      </c>
    </row>
    <row r="11020" spans="3:11" x14ac:dyDescent="0.3">
      <c r="C11020" s="7">
        <v>44289</v>
      </c>
      <c r="D11020" s="6">
        <v>20</v>
      </c>
      <c r="E11020" s="8">
        <f>IF(B11020="*",'Larimar Net '!D11021-('Larimar Net '!D11021*'Larimar Net Penalized '!$D$5),'Larimar Net '!D11021)</f>
        <v>1919.890744970292</v>
      </c>
      <c r="I11020" s="7">
        <v>44289</v>
      </c>
      <c r="J11020" s="6">
        <v>20</v>
      </c>
      <c r="K11020" s="8">
        <f>IF(H11020="*",'Larimar Net '!I11021-('Larimar Net '!I11021*'Larimar Net Penalized '!$J$5),'Larimar Net '!I11021)</f>
        <v>651.36235725707695</v>
      </c>
    </row>
    <row r="11021" spans="3:11" x14ac:dyDescent="0.3">
      <c r="C11021" s="7">
        <v>44289</v>
      </c>
      <c r="D11021" s="6">
        <v>21</v>
      </c>
      <c r="E11021" s="8">
        <f>IF(B11021="*",'Larimar Net '!D11022-('Larimar Net '!D11022*'Larimar Net Penalized '!$D$5),'Larimar Net '!D11022)</f>
        <v>148.1538709833375</v>
      </c>
      <c r="I11021" s="7">
        <v>44289</v>
      </c>
      <c r="J11021" s="6">
        <v>21</v>
      </c>
      <c r="K11021" s="8">
        <f>IF(H11021="*",'Larimar Net '!I11022-('Larimar Net '!I11022*'Larimar Net Penalized '!$J$5),'Larimar Net '!I11022)</f>
        <v>0</v>
      </c>
    </row>
    <row r="11022" spans="3:11" x14ac:dyDescent="0.3">
      <c r="C11022" s="7">
        <v>44289</v>
      </c>
      <c r="D11022" s="6">
        <v>22</v>
      </c>
      <c r="E11022" s="8">
        <f>IF(B11022="*",'Larimar Net '!D11023-('Larimar Net '!D11023*'Larimar Net Penalized '!$D$5),'Larimar Net '!D11023)</f>
        <v>4610.9252499333315</v>
      </c>
      <c r="I11022" s="7">
        <v>44289</v>
      </c>
      <c r="J11022" s="6">
        <v>22</v>
      </c>
      <c r="K11022" s="8">
        <f>IF(H11022="*",'Larimar Net '!I11023-('Larimar Net '!I11023*'Larimar Net Penalized '!$J$5),'Larimar Net '!I11023)</f>
        <v>3146.1297038219318</v>
      </c>
    </row>
    <row r="11023" spans="3:11" x14ac:dyDescent="0.3">
      <c r="C11023" s="7">
        <v>44289</v>
      </c>
      <c r="D11023" s="6">
        <v>23</v>
      </c>
      <c r="E11023" s="8">
        <f>IF(B11023="*",'Larimar Net '!D11024-('Larimar Net '!D11024*'Larimar Net Penalized '!$D$5),'Larimar Net '!D11024)</f>
        <v>7310.8954322027394</v>
      </c>
      <c r="I11023" s="7">
        <v>44289</v>
      </c>
      <c r="J11023" s="6">
        <v>23</v>
      </c>
      <c r="K11023" s="8">
        <f>IF(H11023="*",'Larimar Net '!I11024-('Larimar Net '!I11024*'Larimar Net Penalized '!$J$5),'Larimar Net '!I11024)</f>
        <v>3571.1054181171548</v>
      </c>
    </row>
    <row r="11024" spans="3:11" x14ac:dyDescent="0.3">
      <c r="C11024" s="7">
        <v>44290</v>
      </c>
      <c r="D11024" s="6">
        <v>0</v>
      </c>
      <c r="E11024" s="8">
        <f>IF(B11024="*",'Larimar Net '!D11025-('Larimar Net '!D11025*'Larimar Net Penalized '!$D$5),'Larimar Net '!D11025)</f>
        <v>6161.9960437734371</v>
      </c>
      <c r="I11024" s="7">
        <v>44290</v>
      </c>
      <c r="J11024" s="6">
        <v>0</v>
      </c>
      <c r="K11024" s="8">
        <f>IF(H11024="*",'Larimar Net '!I11025-('Larimar Net '!I11025*'Larimar Net Penalized '!$J$5),'Larimar Net '!I11025)</f>
        <v>3169.1054714409224</v>
      </c>
    </row>
    <row r="11025" spans="3:11" x14ac:dyDescent="0.3">
      <c r="C11025" s="7">
        <v>44290</v>
      </c>
      <c r="D11025" s="6">
        <v>1</v>
      </c>
      <c r="E11025" s="8">
        <f>IF(B11025="*",'Larimar Net '!D11026-('Larimar Net '!D11026*'Larimar Net Penalized '!$D$5),'Larimar Net '!D11026)</f>
        <v>11436.283759072743</v>
      </c>
      <c r="I11025" s="7">
        <v>44290</v>
      </c>
      <c r="J11025" s="6">
        <v>1</v>
      </c>
      <c r="K11025" s="8">
        <f>IF(H11025="*",'Larimar Net '!I11026-('Larimar Net '!I11026*'Larimar Net Penalized '!$J$5),'Larimar Net '!I11026)</f>
        <v>10348.619757673809</v>
      </c>
    </row>
    <row r="11026" spans="3:11" x14ac:dyDescent="0.3">
      <c r="C11026" s="7">
        <v>44290</v>
      </c>
      <c r="D11026" s="6">
        <v>2</v>
      </c>
      <c r="E11026" s="8">
        <f>IF(B11026="*",'Larimar Net '!D11027-('Larimar Net '!D11027*'Larimar Net Penalized '!$D$5),'Larimar Net '!D11027)</f>
        <v>17625.078719285608</v>
      </c>
      <c r="I11026" s="7">
        <v>44290</v>
      </c>
      <c r="J11026" s="6">
        <v>2</v>
      </c>
      <c r="K11026" s="8">
        <f>IF(H11026="*",'Larimar Net '!I11027-('Larimar Net '!I11027*'Larimar Net Penalized '!$J$5),'Larimar Net '!I11027)</f>
        <v>9921.5130806642028</v>
      </c>
    </row>
    <row r="11027" spans="3:11" x14ac:dyDescent="0.3">
      <c r="C11027" s="7">
        <v>44290</v>
      </c>
      <c r="D11027" s="6">
        <v>3</v>
      </c>
      <c r="E11027" s="8">
        <f>IF(B11027="*",'Larimar Net '!D11028-('Larimar Net '!D11028*'Larimar Net Penalized '!$D$5),'Larimar Net '!D11028)</f>
        <v>15690.767234015359</v>
      </c>
      <c r="I11027" s="7">
        <v>44290</v>
      </c>
      <c r="J11027" s="6">
        <v>3</v>
      </c>
      <c r="K11027" s="8">
        <f>IF(H11027="*",'Larimar Net '!I11028-('Larimar Net '!I11028*'Larimar Net Penalized '!$J$5),'Larimar Net '!I11028)</f>
        <v>9356.4857947263554</v>
      </c>
    </row>
    <row r="11028" spans="3:11" x14ac:dyDescent="0.3">
      <c r="C11028" s="7">
        <v>44290</v>
      </c>
      <c r="D11028" s="6">
        <v>4</v>
      </c>
      <c r="E11028" s="8">
        <f>IF(B11028="*",'Larimar Net '!D11029-('Larimar Net '!D11029*'Larimar Net Penalized '!$D$5),'Larimar Net '!D11029)</f>
        <v>7105.2332043552833</v>
      </c>
      <c r="I11028" s="7">
        <v>44290</v>
      </c>
      <c r="J11028" s="6">
        <v>4</v>
      </c>
      <c r="K11028" s="8">
        <f>IF(H11028="*",'Larimar Net '!I11029-('Larimar Net '!I11029*'Larimar Net Penalized '!$J$5),'Larimar Net '!I11029)</f>
        <v>3281.8527386900209</v>
      </c>
    </row>
    <row r="11029" spans="3:11" x14ac:dyDescent="0.3">
      <c r="C11029" s="7">
        <v>44290</v>
      </c>
      <c r="D11029" s="6">
        <v>5</v>
      </c>
      <c r="E11029" s="8">
        <f>IF(B11029="*",'Larimar Net '!D11030-('Larimar Net '!D11030*'Larimar Net Penalized '!$D$5),'Larimar Net '!D11030)</f>
        <v>4955.4222063101952</v>
      </c>
      <c r="I11029" s="7">
        <v>44290</v>
      </c>
      <c r="J11029" s="6">
        <v>5</v>
      </c>
      <c r="K11029" s="8">
        <f>IF(H11029="*",'Larimar Net '!I11030-('Larimar Net '!I11030*'Larimar Net Penalized '!$J$5),'Larimar Net '!I11030)</f>
        <v>2400.1536946903357</v>
      </c>
    </row>
    <row r="11030" spans="3:11" x14ac:dyDescent="0.3">
      <c r="C11030" s="7">
        <v>44290</v>
      </c>
      <c r="D11030" s="6">
        <v>6</v>
      </c>
      <c r="E11030" s="8">
        <f>IF(B11030="*",'Larimar Net '!D11031-('Larimar Net '!D11031*'Larimar Net Penalized '!$D$5),'Larimar Net '!D11031)</f>
        <v>3587.4400720058929</v>
      </c>
      <c r="I11030" s="7">
        <v>44290</v>
      </c>
      <c r="J11030" s="6">
        <v>6</v>
      </c>
      <c r="K11030" s="8">
        <f>IF(H11030="*",'Larimar Net '!I11031-('Larimar Net '!I11031*'Larimar Net Penalized '!$J$5),'Larimar Net '!I11031)</f>
        <v>1239.7326633661007</v>
      </c>
    </row>
    <row r="11031" spans="3:11" x14ac:dyDescent="0.3">
      <c r="C11031" s="7">
        <v>44290</v>
      </c>
      <c r="D11031" s="6">
        <v>7</v>
      </c>
      <c r="E11031" s="8">
        <f>IF(B11031="*",'Larimar Net '!D11032-('Larimar Net '!D11032*'Larimar Net Penalized '!$D$5),'Larimar Net '!D11032)</f>
        <v>2717.8625754756736</v>
      </c>
      <c r="I11031" s="7">
        <v>44290</v>
      </c>
      <c r="J11031" s="6">
        <v>7</v>
      </c>
      <c r="K11031" s="8">
        <f>IF(H11031="*",'Larimar Net '!I11032-('Larimar Net '!I11032*'Larimar Net Penalized '!$J$5),'Larimar Net '!I11032)</f>
        <v>735.14326537118359</v>
      </c>
    </row>
    <row r="11032" spans="3:11" x14ac:dyDescent="0.3">
      <c r="C11032" s="7">
        <v>44290</v>
      </c>
      <c r="D11032" s="6">
        <v>8</v>
      </c>
      <c r="E11032" s="8">
        <f>IF(B11032="*",'Larimar Net '!D11033-('Larimar Net '!D11033*'Larimar Net Penalized '!$D$5),'Larimar Net '!D11033)</f>
        <v>5677.4364105755521</v>
      </c>
      <c r="I11032" s="7">
        <v>44290</v>
      </c>
      <c r="J11032" s="6">
        <v>8</v>
      </c>
      <c r="K11032" s="8">
        <f>IF(H11032="*",'Larimar Net '!I11033-('Larimar Net '!I11033*'Larimar Net Penalized '!$J$5),'Larimar Net '!I11033)</f>
        <v>4874.3214267605408</v>
      </c>
    </row>
    <row r="11033" spans="3:11" x14ac:dyDescent="0.3">
      <c r="C11033" s="7">
        <v>44290</v>
      </c>
      <c r="D11033" s="6">
        <v>9</v>
      </c>
      <c r="E11033" s="8">
        <f>IF(B11033="*",'Larimar Net '!D11034-('Larimar Net '!D11034*'Larimar Net Penalized '!$D$5),'Larimar Net '!D11034)</f>
        <v>20211.435499940686</v>
      </c>
      <c r="I11033" s="7">
        <v>44290</v>
      </c>
      <c r="J11033" s="6">
        <v>9</v>
      </c>
      <c r="K11033" s="8">
        <f>IF(H11033="*",'Larimar Net '!I11034-('Larimar Net '!I11034*'Larimar Net Penalized '!$J$5),'Larimar Net '!I11034)</f>
        <v>14880.479367410326</v>
      </c>
    </row>
    <row r="11034" spans="3:11" x14ac:dyDescent="0.3">
      <c r="C11034" s="7">
        <v>44290</v>
      </c>
      <c r="D11034" s="6">
        <v>10</v>
      </c>
      <c r="E11034" s="8">
        <f>IF(B11034="*",'Larimar Net '!D11035-('Larimar Net '!D11035*'Larimar Net Penalized '!$D$5),'Larimar Net '!D11035)</f>
        <v>33380.487606265095</v>
      </c>
      <c r="I11034" s="7">
        <v>44290</v>
      </c>
      <c r="J11034" s="6">
        <v>10</v>
      </c>
      <c r="K11034" s="8">
        <f>IF(H11034="*",'Larimar Net '!I11035-('Larimar Net '!I11035*'Larimar Net Penalized '!$J$5),'Larimar Net '!I11035)</f>
        <v>16803.912021471791</v>
      </c>
    </row>
    <row r="11035" spans="3:11" x14ac:dyDescent="0.3">
      <c r="C11035" s="7">
        <v>44290</v>
      </c>
      <c r="D11035" s="6">
        <v>11</v>
      </c>
      <c r="E11035" s="8">
        <f>IF(B11035="*",'Larimar Net '!D11036-('Larimar Net '!D11036*'Larimar Net Penalized '!$D$5),'Larimar Net '!D11036)</f>
        <v>33642.137844369739</v>
      </c>
      <c r="I11035" s="7">
        <v>44290</v>
      </c>
      <c r="J11035" s="6">
        <v>11</v>
      </c>
      <c r="K11035" s="8">
        <f>IF(H11035="*",'Larimar Net '!I11036-('Larimar Net '!I11036*'Larimar Net Penalized '!$J$5),'Larimar Net '!I11036)</f>
        <v>20109.326533840635</v>
      </c>
    </row>
    <row r="11036" spans="3:11" x14ac:dyDescent="0.3">
      <c r="C11036" s="7">
        <v>44290</v>
      </c>
      <c r="D11036" s="6">
        <v>12</v>
      </c>
      <c r="E11036" s="8">
        <f>IF(B11036="*",'Larimar Net '!D11037-('Larimar Net '!D11037*'Larimar Net Penalized '!$D$5),'Larimar Net '!D11037)</f>
        <v>36741.420876193137</v>
      </c>
      <c r="I11036" s="7">
        <v>44290</v>
      </c>
      <c r="J11036" s="6">
        <v>12</v>
      </c>
      <c r="K11036" s="8">
        <f>IF(H11036="*",'Larimar Net '!I11037-('Larimar Net '!I11037*'Larimar Net Penalized '!$J$5),'Larimar Net '!I11037)</f>
        <v>19405.803733167031</v>
      </c>
    </row>
    <row r="11037" spans="3:11" x14ac:dyDescent="0.3">
      <c r="C11037" s="7">
        <v>44290</v>
      </c>
      <c r="D11037" s="6">
        <v>13</v>
      </c>
      <c r="E11037" s="8">
        <f>IF(B11037="*",'Larimar Net '!D11038-('Larimar Net '!D11038*'Larimar Net Penalized '!$D$5),'Larimar Net '!D11038)</f>
        <v>32680.84283985693</v>
      </c>
      <c r="I11037" s="7">
        <v>44290</v>
      </c>
      <c r="J11037" s="6">
        <v>13</v>
      </c>
      <c r="K11037" s="8">
        <f>IF(H11037="*",'Larimar Net '!I11038-('Larimar Net '!I11038*'Larimar Net Penalized '!$J$5),'Larimar Net '!I11038)</f>
        <v>18071.950526160119</v>
      </c>
    </row>
    <row r="11038" spans="3:11" x14ac:dyDescent="0.3">
      <c r="C11038" s="7">
        <v>44290</v>
      </c>
      <c r="D11038" s="6">
        <v>14</v>
      </c>
      <c r="E11038" s="8">
        <f>IF(B11038="*",'Larimar Net '!D11039-('Larimar Net '!D11039*'Larimar Net Penalized '!$D$5),'Larimar Net '!D11039)</f>
        <v>14611.223160978609</v>
      </c>
      <c r="I11038" s="7">
        <v>44290</v>
      </c>
      <c r="J11038" s="6">
        <v>14</v>
      </c>
      <c r="K11038" s="8">
        <f>IF(H11038="*",'Larimar Net '!I11039-('Larimar Net '!I11039*'Larimar Net Penalized '!$J$5),'Larimar Net '!I11039)</f>
        <v>8029.9717985661619</v>
      </c>
    </row>
    <row r="11039" spans="3:11" x14ac:dyDescent="0.3">
      <c r="C11039" s="7">
        <v>44290</v>
      </c>
      <c r="D11039" s="6">
        <v>15</v>
      </c>
      <c r="E11039" s="8">
        <f>IF(B11039="*",'Larimar Net '!D11040-('Larimar Net '!D11040*'Larimar Net Penalized '!$D$5),'Larimar Net '!D11040)</f>
        <v>3721.1587860393065</v>
      </c>
      <c r="I11039" s="7">
        <v>44290</v>
      </c>
      <c r="J11039" s="6">
        <v>15</v>
      </c>
      <c r="K11039" s="8">
        <f>IF(H11039="*",'Larimar Net '!I11040-('Larimar Net '!I11040*'Larimar Net Penalized '!$J$5),'Larimar Net '!I11040)</f>
        <v>1431.6204761570996</v>
      </c>
    </row>
    <row r="11040" spans="3:11" x14ac:dyDescent="0.3">
      <c r="C11040" s="7">
        <v>44290</v>
      </c>
      <c r="D11040" s="6">
        <v>16</v>
      </c>
      <c r="E11040" s="8">
        <f>IF(B11040="*",'Larimar Net '!D11041-('Larimar Net '!D11041*'Larimar Net Penalized '!$D$5),'Larimar Net '!D11041)</f>
        <v>1397.6668277579306</v>
      </c>
      <c r="I11040" s="7">
        <v>44290</v>
      </c>
      <c r="J11040" s="6">
        <v>16</v>
      </c>
      <c r="K11040" s="8">
        <f>IF(H11040="*",'Larimar Net '!I11041-('Larimar Net '!I11041*'Larimar Net Penalized '!$J$5),'Larimar Net '!I11041)</f>
        <v>5.234000986500682</v>
      </c>
    </row>
    <row r="11041" spans="3:11" x14ac:dyDescent="0.3">
      <c r="C11041" s="7">
        <v>44290</v>
      </c>
      <c r="D11041" s="6">
        <v>17</v>
      </c>
      <c r="E11041" s="8">
        <f>IF(B11041="*",'Larimar Net '!D11042-('Larimar Net '!D11042*'Larimar Net Penalized '!$D$5),'Larimar Net '!D11042)</f>
        <v>381.42785586586842</v>
      </c>
      <c r="I11041" s="7">
        <v>44290</v>
      </c>
      <c r="J11041" s="6">
        <v>17</v>
      </c>
      <c r="K11041" s="8">
        <f>IF(H11041="*",'Larimar Net '!I11042-('Larimar Net '!I11042*'Larimar Net Penalized '!$J$5),'Larimar Net '!I11042)</f>
        <v>0</v>
      </c>
    </row>
    <row r="11042" spans="3:11" x14ac:dyDescent="0.3">
      <c r="C11042" s="7">
        <v>44290</v>
      </c>
      <c r="D11042" s="6">
        <v>18</v>
      </c>
      <c r="E11042" s="8">
        <f>IF(B11042="*",'Larimar Net '!D11043-('Larimar Net '!D11043*'Larimar Net Penalized '!$D$5),'Larimar Net '!D11043)</f>
        <v>0</v>
      </c>
      <c r="I11042" s="7">
        <v>44290</v>
      </c>
      <c r="J11042" s="6">
        <v>18</v>
      </c>
      <c r="K11042" s="8">
        <f>IF(H11042="*",'Larimar Net '!I11043-('Larimar Net '!I11043*'Larimar Net Penalized '!$J$5),'Larimar Net '!I11043)</f>
        <v>0</v>
      </c>
    </row>
    <row r="11043" spans="3:11" x14ac:dyDescent="0.3">
      <c r="C11043" s="7">
        <v>44290</v>
      </c>
      <c r="D11043" s="6">
        <v>19</v>
      </c>
      <c r="E11043" s="8">
        <f>IF(B11043="*",'Larimar Net '!D11044-('Larimar Net '!D11044*'Larimar Net Penalized '!$D$5),'Larimar Net '!D11044)</f>
        <v>0</v>
      </c>
      <c r="I11043" s="7">
        <v>44290</v>
      </c>
      <c r="J11043" s="6">
        <v>19</v>
      </c>
      <c r="K11043" s="8">
        <f>IF(H11043="*",'Larimar Net '!I11044-('Larimar Net '!I11044*'Larimar Net Penalized '!$J$5),'Larimar Net '!I11044)</f>
        <v>0</v>
      </c>
    </row>
    <row r="11044" spans="3:11" x14ac:dyDescent="0.3">
      <c r="C11044" s="7">
        <v>44290</v>
      </c>
      <c r="D11044" s="6">
        <v>20</v>
      </c>
      <c r="E11044" s="8">
        <f>IF(B11044="*",'Larimar Net '!D11045-('Larimar Net '!D11045*'Larimar Net Penalized '!$D$5),'Larimar Net '!D11045)</f>
        <v>0</v>
      </c>
      <c r="I11044" s="7">
        <v>44290</v>
      </c>
      <c r="J11044" s="6">
        <v>20</v>
      </c>
      <c r="K11044" s="8">
        <f>IF(H11044="*",'Larimar Net '!I11045-('Larimar Net '!I11045*'Larimar Net Penalized '!$J$5),'Larimar Net '!I11045)</f>
        <v>0</v>
      </c>
    </row>
    <row r="11045" spans="3:11" x14ac:dyDescent="0.3">
      <c r="C11045" s="7">
        <v>44290</v>
      </c>
      <c r="D11045" s="6">
        <v>21</v>
      </c>
      <c r="E11045" s="8">
        <f>IF(B11045="*",'Larimar Net '!D11046-('Larimar Net '!D11046*'Larimar Net Penalized '!$D$5),'Larimar Net '!D11046)</f>
        <v>95.979224228008704</v>
      </c>
      <c r="I11045" s="7">
        <v>44290</v>
      </c>
      <c r="J11045" s="6">
        <v>21</v>
      </c>
      <c r="K11045" s="8">
        <f>IF(H11045="*",'Larimar Net '!I11046-('Larimar Net '!I11046*'Larimar Net Penalized '!$J$5),'Larimar Net '!I11046)</f>
        <v>0</v>
      </c>
    </row>
    <row r="11046" spans="3:11" x14ac:dyDescent="0.3">
      <c r="C11046" s="7">
        <v>44290</v>
      </c>
      <c r="D11046" s="6">
        <v>22</v>
      </c>
      <c r="E11046" s="8">
        <f>IF(B11046="*",'Larimar Net '!D11047-('Larimar Net '!D11047*'Larimar Net Penalized '!$D$5),'Larimar Net '!D11047)</f>
        <v>4708.4392172354137</v>
      </c>
      <c r="I11046" s="7">
        <v>44290</v>
      </c>
      <c r="J11046" s="6">
        <v>22</v>
      </c>
      <c r="K11046" s="8">
        <f>IF(H11046="*",'Larimar Net '!I11047-('Larimar Net '!I11047*'Larimar Net Penalized '!$J$5),'Larimar Net '!I11047)</f>
        <v>1499.122443638588</v>
      </c>
    </row>
    <row r="11047" spans="3:11" x14ac:dyDescent="0.3">
      <c r="C11047" s="7">
        <v>44290</v>
      </c>
      <c r="D11047" s="6">
        <v>23</v>
      </c>
      <c r="E11047" s="8">
        <f>IF(B11047="*",'Larimar Net '!D11048-('Larimar Net '!D11048*'Larimar Net Penalized '!$D$5),'Larimar Net '!D11048)</f>
        <v>17485.764358100289</v>
      </c>
      <c r="I11047" s="7">
        <v>44290</v>
      </c>
      <c r="J11047" s="6">
        <v>23</v>
      </c>
      <c r="K11047" s="8">
        <f>IF(H11047="*",'Larimar Net '!I11048-('Larimar Net '!I11048*'Larimar Net Penalized '!$J$5),'Larimar Net '!I11048)</f>
        <v>16115.36197553111</v>
      </c>
    </row>
    <row r="11048" spans="3:11" x14ac:dyDescent="0.3">
      <c r="C11048" s="7">
        <v>44291</v>
      </c>
      <c r="D11048" s="6">
        <v>0</v>
      </c>
      <c r="E11048" s="8">
        <f>IF(B11048="*",'Larimar Net '!D11049-('Larimar Net '!D11049*'Larimar Net Penalized '!$D$5),'Larimar Net '!D11049)</f>
        <v>19447.976147519461</v>
      </c>
      <c r="I11048" s="7">
        <v>44291</v>
      </c>
      <c r="J11048" s="6">
        <v>0</v>
      </c>
      <c r="K11048" s="8">
        <f>IF(H11048="*",'Larimar Net '!I11049-('Larimar Net '!I11049*'Larimar Net Penalized '!$J$5),'Larimar Net '!I11049)</f>
        <v>0</v>
      </c>
    </row>
    <row r="11049" spans="3:11" x14ac:dyDescent="0.3">
      <c r="C11049" s="7">
        <v>44291</v>
      </c>
      <c r="D11049" s="6">
        <v>1</v>
      </c>
      <c r="E11049" s="8">
        <f>IF(B11049="*",'Larimar Net '!D11050-('Larimar Net '!D11050*'Larimar Net Penalized '!$D$5),'Larimar Net '!D11050)</f>
        <v>3525.0352657314247</v>
      </c>
      <c r="I11049" s="7">
        <v>44291</v>
      </c>
      <c r="J11049" s="6">
        <v>1</v>
      </c>
      <c r="K11049" s="8">
        <f>IF(H11049="*",'Larimar Net '!I11050-('Larimar Net '!I11050*'Larimar Net Penalized '!$J$5),'Larimar Net '!I11050)</f>
        <v>0</v>
      </c>
    </row>
    <row r="11050" spans="3:11" x14ac:dyDescent="0.3">
      <c r="C11050" s="7">
        <v>44291</v>
      </c>
      <c r="D11050" s="6">
        <v>2</v>
      </c>
      <c r="E11050" s="8">
        <f>IF(B11050="*",'Larimar Net '!D11051-('Larimar Net '!D11051*'Larimar Net Penalized '!$D$5),'Larimar Net '!D11051)</f>
        <v>4691.4705355070491</v>
      </c>
      <c r="I11050" s="7">
        <v>44291</v>
      </c>
      <c r="J11050" s="6">
        <v>2</v>
      </c>
      <c r="K11050" s="8">
        <f>IF(H11050="*",'Larimar Net '!I11051-('Larimar Net '!I11051*'Larimar Net Penalized '!$J$5),'Larimar Net '!I11051)</f>
        <v>0</v>
      </c>
    </row>
    <row r="11051" spans="3:11" x14ac:dyDescent="0.3">
      <c r="C11051" s="7">
        <v>44291</v>
      </c>
      <c r="D11051" s="6">
        <v>3</v>
      </c>
      <c r="E11051" s="8">
        <f>IF(B11051="*",'Larimar Net '!D11052-('Larimar Net '!D11052*'Larimar Net Penalized '!$D$5),'Larimar Net '!D11052)</f>
        <v>7007.1017011232061</v>
      </c>
      <c r="I11051" s="7">
        <v>44291</v>
      </c>
      <c r="J11051" s="6">
        <v>3</v>
      </c>
      <c r="K11051" s="8">
        <f>IF(H11051="*",'Larimar Net '!I11052-('Larimar Net '!I11052*'Larimar Net Penalized '!$J$5),'Larimar Net '!I11052)</f>
        <v>0</v>
      </c>
    </row>
    <row r="11052" spans="3:11" x14ac:dyDescent="0.3">
      <c r="C11052" s="7">
        <v>44291</v>
      </c>
      <c r="D11052" s="6">
        <v>4</v>
      </c>
      <c r="E11052" s="8">
        <f>IF(B11052="*",'Larimar Net '!D11053-('Larimar Net '!D11053*'Larimar Net Penalized '!$D$5),'Larimar Net '!D11053)</f>
        <v>10613.605501617691</v>
      </c>
      <c r="I11052" s="7">
        <v>44291</v>
      </c>
      <c r="J11052" s="6">
        <v>4</v>
      </c>
      <c r="K11052" s="8">
        <f>IF(H11052="*",'Larimar Net '!I11053-('Larimar Net '!I11053*'Larimar Net Penalized '!$J$5),'Larimar Net '!I11053)</f>
        <v>0</v>
      </c>
    </row>
    <row r="11053" spans="3:11" x14ac:dyDescent="0.3">
      <c r="C11053" s="7">
        <v>44291</v>
      </c>
      <c r="D11053" s="6">
        <v>5</v>
      </c>
      <c r="E11053" s="8">
        <f>IF(B11053="*",'Larimar Net '!D11054-('Larimar Net '!D11054*'Larimar Net Penalized '!$D$5),'Larimar Net '!D11054)</f>
        <v>12570.381404659302</v>
      </c>
      <c r="I11053" s="7">
        <v>44291</v>
      </c>
      <c r="J11053" s="6">
        <v>5</v>
      </c>
      <c r="K11053" s="8">
        <f>IF(H11053="*",'Larimar Net '!I11054-('Larimar Net '!I11054*'Larimar Net Penalized '!$J$5),'Larimar Net '!I11054)</f>
        <v>0</v>
      </c>
    </row>
    <row r="11054" spans="3:11" x14ac:dyDescent="0.3">
      <c r="C11054" s="7">
        <v>44291</v>
      </c>
      <c r="D11054" s="6">
        <v>6</v>
      </c>
      <c r="E11054" s="8">
        <f>IF(B11054="*",'Larimar Net '!D11055-('Larimar Net '!D11055*'Larimar Net Penalized '!$D$5),'Larimar Net '!D11055)</f>
        <v>8682.7507923429785</v>
      </c>
      <c r="I11054" s="7">
        <v>44291</v>
      </c>
      <c r="J11054" s="6">
        <v>6</v>
      </c>
      <c r="K11054" s="8">
        <f>IF(H11054="*",'Larimar Net '!I11055-('Larimar Net '!I11055*'Larimar Net Penalized '!$J$5),'Larimar Net '!I11055)</f>
        <v>0</v>
      </c>
    </row>
    <row r="11055" spans="3:11" x14ac:dyDescent="0.3">
      <c r="C11055" s="7">
        <v>44291</v>
      </c>
      <c r="D11055" s="6">
        <v>7</v>
      </c>
      <c r="E11055" s="8">
        <f>IF(B11055="*",'Larimar Net '!D11056-('Larimar Net '!D11056*'Larimar Net Penalized '!$D$5),'Larimar Net '!D11056)</f>
        <v>4312.0724297506449</v>
      </c>
      <c r="I11055" s="7">
        <v>44291</v>
      </c>
      <c r="J11055" s="6">
        <v>7</v>
      </c>
      <c r="K11055" s="8">
        <f>IF(H11055="*",'Larimar Net '!I11056-('Larimar Net '!I11056*'Larimar Net Penalized '!$J$5),'Larimar Net '!I11056)</f>
        <v>0</v>
      </c>
    </row>
    <row r="11056" spans="3:11" x14ac:dyDescent="0.3">
      <c r="C11056" s="7">
        <v>44291</v>
      </c>
      <c r="D11056" s="6">
        <v>8</v>
      </c>
      <c r="E11056" s="8">
        <f>IF(B11056="*",'Larimar Net '!D11057-('Larimar Net '!D11057*'Larimar Net Penalized '!$D$5),'Larimar Net '!D11057)</f>
        <v>2166.1644604759213</v>
      </c>
      <c r="I11056" s="7">
        <v>44291</v>
      </c>
      <c r="J11056" s="6">
        <v>8</v>
      </c>
      <c r="K11056" s="8">
        <f>IF(H11056="*",'Larimar Net '!I11057-('Larimar Net '!I11057*'Larimar Net Penalized '!$J$5),'Larimar Net '!I11057)</f>
        <v>0</v>
      </c>
    </row>
    <row r="11057" spans="3:11" x14ac:dyDescent="0.3">
      <c r="C11057" s="7">
        <v>44291</v>
      </c>
      <c r="D11057" s="6">
        <v>9</v>
      </c>
      <c r="E11057" s="8">
        <f>IF(B11057="*",'Larimar Net '!D11058-('Larimar Net '!D11058*'Larimar Net Penalized '!$D$5),'Larimar Net '!D11058)</f>
        <v>3107.0172943311932</v>
      </c>
      <c r="I11057" s="7">
        <v>44291</v>
      </c>
      <c r="J11057" s="6">
        <v>9</v>
      </c>
      <c r="K11057" s="8">
        <f>IF(H11057="*",'Larimar Net '!I11058-('Larimar Net '!I11058*'Larimar Net Penalized '!$J$5),'Larimar Net '!I11058)</f>
        <v>0</v>
      </c>
    </row>
    <row r="11058" spans="3:11" x14ac:dyDescent="0.3">
      <c r="C11058" s="7">
        <v>44291</v>
      </c>
      <c r="D11058" s="6">
        <v>10</v>
      </c>
      <c r="E11058" s="8">
        <f>IF(B11058="*",'Larimar Net '!D11059-('Larimar Net '!D11059*'Larimar Net Penalized '!$D$5),'Larimar Net '!D11059)</f>
        <v>5062.2695027861128</v>
      </c>
      <c r="I11058" s="7">
        <v>44291</v>
      </c>
      <c r="J11058" s="6">
        <v>10</v>
      </c>
      <c r="K11058" s="8">
        <f>IF(H11058="*",'Larimar Net '!I11059-('Larimar Net '!I11059*'Larimar Net Penalized '!$J$5),'Larimar Net '!I11059)</f>
        <v>0</v>
      </c>
    </row>
    <row r="11059" spans="3:11" x14ac:dyDescent="0.3">
      <c r="C11059" s="7">
        <v>44291</v>
      </c>
      <c r="D11059" s="6">
        <v>11</v>
      </c>
      <c r="E11059" s="8">
        <f>IF(B11059="*",'Larimar Net '!D11060-('Larimar Net '!D11060*'Larimar Net Penalized '!$D$5),'Larimar Net '!D11060)</f>
        <v>7524.1442291491931</v>
      </c>
      <c r="I11059" s="7">
        <v>44291</v>
      </c>
      <c r="J11059" s="6">
        <v>11</v>
      </c>
      <c r="K11059" s="8">
        <f>IF(H11059="*",'Larimar Net '!I11060-('Larimar Net '!I11060*'Larimar Net Penalized '!$J$5),'Larimar Net '!I11060)</f>
        <v>0</v>
      </c>
    </row>
    <row r="11060" spans="3:11" x14ac:dyDescent="0.3">
      <c r="C11060" s="7">
        <v>44291</v>
      </c>
      <c r="D11060" s="6">
        <v>12</v>
      </c>
      <c r="E11060" s="8">
        <f>IF(B11060="*",'Larimar Net '!D11061-('Larimar Net '!D11061*'Larimar Net Penalized '!$D$5),'Larimar Net '!D11061)</f>
        <v>13361.315600292517</v>
      </c>
      <c r="I11060" s="7">
        <v>44291</v>
      </c>
      <c r="J11060" s="6">
        <v>12</v>
      </c>
      <c r="K11060" s="8">
        <f>IF(H11060="*",'Larimar Net '!I11061-('Larimar Net '!I11061*'Larimar Net Penalized '!$J$5),'Larimar Net '!I11061)</f>
        <v>0</v>
      </c>
    </row>
    <row r="11061" spans="3:11" x14ac:dyDescent="0.3">
      <c r="C11061" s="7">
        <v>44291</v>
      </c>
      <c r="D11061" s="6">
        <v>13</v>
      </c>
      <c r="E11061" s="8">
        <f>IF(B11061="*",'Larimar Net '!D11062-('Larimar Net '!D11062*'Larimar Net Penalized '!$D$5),'Larimar Net '!D11062)</f>
        <v>19329.02776008748</v>
      </c>
      <c r="I11061" s="7">
        <v>44291</v>
      </c>
      <c r="J11061" s="6">
        <v>13</v>
      </c>
      <c r="K11061" s="8">
        <f>IF(H11061="*",'Larimar Net '!I11062-('Larimar Net '!I11062*'Larimar Net Penalized '!$J$5),'Larimar Net '!I11062)</f>
        <v>0</v>
      </c>
    </row>
    <row r="11062" spans="3:11" x14ac:dyDescent="0.3">
      <c r="C11062" s="7">
        <v>44291</v>
      </c>
      <c r="D11062" s="6">
        <v>14</v>
      </c>
      <c r="E11062" s="8">
        <f>IF(B11062="*",'Larimar Net '!D11063-('Larimar Net '!D11063*'Larimar Net Penalized '!$D$5),'Larimar Net '!D11063)</f>
        <v>23654.127345814042</v>
      </c>
      <c r="I11062" s="7">
        <v>44291</v>
      </c>
      <c r="J11062" s="6">
        <v>14</v>
      </c>
      <c r="K11062" s="8">
        <f>IF(H11062="*",'Larimar Net '!I11063-('Larimar Net '!I11063*'Larimar Net Penalized '!$J$5),'Larimar Net '!I11063)</f>
        <v>0</v>
      </c>
    </row>
    <row r="11063" spans="3:11" x14ac:dyDescent="0.3">
      <c r="C11063" s="7">
        <v>44291</v>
      </c>
      <c r="D11063" s="6">
        <v>15</v>
      </c>
      <c r="E11063" s="8">
        <f>IF(B11063="*",'Larimar Net '!D11064-('Larimar Net '!D11064*'Larimar Net Penalized '!$D$5),'Larimar Net '!D11064)</f>
        <v>20711.130827414432</v>
      </c>
      <c r="I11063" s="7">
        <v>44291</v>
      </c>
      <c r="J11063" s="6">
        <v>15</v>
      </c>
      <c r="K11063" s="8">
        <f>IF(H11063="*",'Larimar Net '!I11064-('Larimar Net '!I11064*'Larimar Net Penalized '!$J$5),'Larimar Net '!I11064)</f>
        <v>2.3356781067168981</v>
      </c>
    </row>
    <row r="11064" spans="3:11" x14ac:dyDescent="0.3">
      <c r="C11064" s="7">
        <v>44291</v>
      </c>
      <c r="D11064" s="6">
        <v>16</v>
      </c>
      <c r="E11064" s="8">
        <f>IF(B11064="*",'Larimar Net '!D11065-('Larimar Net '!D11065*'Larimar Net Penalized '!$D$5),'Larimar Net '!D11065)</f>
        <v>18472.530498423417</v>
      </c>
      <c r="I11064" s="7">
        <v>44291</v>
      </c>
      <c r="J11064" s="6">
        <v>16</v>
      </c>
      <c r="K11064" s="8">
        <f>IF(H11064="*",'Larimar Net '!I11065-('Larimar Net '!I11065*'Larimar Net Penalized '!$J$5),'Larimar Net '!I11065)</f>
        <v>5042.0643075509179</v>
      </c>
    </row>
    <row r="11065" spans="3:11" x14ac:dyDescent="0.3">
      <c r="C11065" s="7">
        <v>44291</v>
      </c>
      <c r="D11065" s="6">
        <v>17</v>
      </c>
      <c r="E11065" s="8">
        <f>IF(B11065="*",'Larimar Net '!D11066-('Larimar Net '!D11066*'Larimar Net Penalized '!$D$5),'Larimar Net '!D11066)</f>
        <v>16992.80187788191</v>
      </c>
      <c r="I11065" s="7">
        <v>44291</v>
      </c>
      <c r="J11065" s="6">
        <v>17</v>
      </c>
      <c r="K11065" s="8">
        <f>IF(H11065="*",'Larimar Net '!I11066-('Larimar Net '!I11066*'Larimar Net Penalized '!$J$5),'Larimar Net '!I11066)</f>
        <v>6508.8000574949583</v>
      </c>
    </row>
    <row r="11066" spans="3:11" x14ac:dyDescent="0.3">
      <c r="C11066" s="7">
        <v>44291</v>
      </c>
      <c r="D11066" s="6">
        <v>18</v>
      </c>
      <c r="E11066" s="8">
        <f>IF(B11066="*",'Larimar Net '!D11067-('Larimar Net '!D11067*'Larimar Net Penalized '!$D$5),'Larimar Net '!D11067)</f>
        <v>13664.927895545867</v>
      </c>
      <c r="I11066" s="7">
        <v>44291</v>
      </c>
      <c r="J11066" s="6">
        <v>18</v>
      </c>
      <c r="K11066" s="8">
        <f>IF(H11066="*",'Larimar Net '!I11067-('Larimar Net '!I11067*'Larimar Net Penalized '!$J$5),'Larimar Net '!I11067)</f>
        <v>7549.9252127638974</v>
      </c>
    </row>
    <row r="11067" spans="3:11" x14ac:dyDescent="0.3">
      <c r="C11067" s="7">
        <v>44291</v>
      </c>
      <c r="D11067" s="6">
        <v>19</v>
      </c>
      <c r="E11067" s="8">
        <f>IF(B11067="*",'Larimar Net '!D11068-('Larimar Net '!D11068*'Larimar Net Penalized '!$D$5),'Larimar Net '!D11068)</f>
        <v>10256.228818095797</v>
      </c>
      <c r="I11067" s="7">
        <v>44291</v>
      </c>
      <c r="J11067" s="6">
        <v>19</v>
      </c>
      <c r="K11067" s="8">
        <f>IF(H11067="*",'Larimar Net '!I11068-('Larimar Net '!I11068*'Larimar Net Penalized '!$J$5),'Larimar Net '!I11068)</f>
        <v>6716.7847510598713</v>
      </c>
    </row>
    <row r="11068" spans="3:11" x14ac:dyDescent="0.3">
      <c r="C11068" s="7">
        <v>44291</v>
      </c>
      <c r="D11068" s="6">
        <v>20</v>
      </c>
      <c r="E11068" s="8">
        <f>IF(B11068="*",'Larimar Net '!D11069-('Larimar Net '!D11069*'Larimar Net Penalized '!$D$5),'Larimar Net '!D11069)</f>
        <v>27778.440209674423</v>
      </c>
      <c r="I11068" s="7">
        <v>44291</v>
      </c>
      <c r="J11068" s="6">
        <v>20</v>
      </c>
      <c r="K11068" s="8">
        <f>IF(H11068="*",'Larimar Net '!I11069-('Larimar Net '!I11069*'Larimar Net Penalized '!$J$5),'Larimar Net '!I11069)</f>
        <v>31425.024627779934</v>
      </c>
    </row>
    <row r="11069" spans="3:11" x14ac:dyDescent="0.3">
      <c r="C11069" s="7">
        <v>44291</v>
      </c>
      <c r="D11069" s="6">
        <v>21</v>
      </c>
      <c r="E11069" s="8">
        <f>IF(B11069="*",'Larimar Net '!D11070-('Larimar Net '!D11070*'Larimar Net Penalized '!$D$5),'Larimar Net '!D11070)</f>
        <v>39120.454379083756</v>
      </c>
      <c r="I11069" s="7">
        <v>44291</v>
      </c>
      <c r="J11069" s="6">
        <v>21</v>
      </c>
      <c r="K11069" s="8">
        <f>IF(H11069="*",'Larimar Net '!I11070-('Larimar Net '!I11070*'Larimar Net Penalized '!$J$5),'Larimar Net '!I11070)</f>
        <v>35950.801270470474</v>
      </c>
    </row>
    <row r="11070" spans="3:11" x14ac:dyDescent="0.3">
      <c r="C11070" s="7">
        <v>44291</v>
      </c>
      <c r="D11070" s="6">
        <v>22</v>
      </c>
      <c r="E11070" s="8">
        <f>IF(B11070="*",'Larimar Net '!D11071-('Larimar Net '!D11071*'Larimar Net Penalized '!$D$5),'Larimar Net '!D11071)</f>
        <v>38095.754297477841</v>
      </c>
      <c r="I11070" s="7">
        <v>44291</v>
      </c>
      <c r="J11070" s="6">
        <v>22</v>
      </c>
      <c r="K11070" s="8">
        <f>IF(H11070="*",'Larimar Net '!I11071-('Larimar Net '!I11071*'Larimar Net Penalized '!$J$5),'Larimar Net '!I11071)</f>
        <v>33906.535649946214</v>
      </c>
    </row>
    <row r="11071" spans="3:11" x14ac:dyDescent="0.3">
      <c r="C11071" s="7">
        <v>44291</v>
      </c>
      <c r="D11071" s="6">
        <v>23</v>
      </c>
      <c r="E11071" s="8">
        <f>IF(B11071="*",'Larimar Net '!D11072-('Larimar Net '!D11072*'Larimar Net Penalized '!$D$5),'Larimar Net '!D11072)</f>
        <v>36886.410156124366</v>
      </c>
      <c r="I11071" s="7">
        <v>44291</v>
      </c>
      <c r="J11071" s="6">
        <v>23</v>
      </c>
      <c r="K11071" s="8">
        <f>IF(H11071="*",'Larimar Net '!I11072-('Larimar Net '!I11072*'Larimar Net Penalized '!$J$5),'Larimar Net '!I11072)</f>
        <v>27426.350129714392</v>
      </c>
    </row>
    <row r="11072" spans="3:11" x14ac:dyDescent="0.3">
      <c r="C11072" s="7">
        <v>44292</v>
      </c>
      <c r="D11072" s="6">
        <v>0</v>
      </c>
      <c r="E11072" s="8">
        <f>IF(B11072="*",'Larimar Net '!D11073-('Larimar Net '!D11073*'Larimar Net Penalized '!$D$5),'Larimar Net '!D11073)</f>
        <v>19449.15913260002</v>
      </c>
      <c r="I11072" s="7">
        <v>44292</v>
      </c>
      <c r="J11072" s="6">
        <v>0</v>
      </c>
      <c r="K11072" s="8">
        <f>IF(H11072="*",'Larimar Net '!I11073-('Larimar Net '!I11073*'Larimar Net Penalized '!$J$5),'Larimar Net '!I11073)</f>
        <v>11985.299311481125</v>
      </c>
    </row>
    <row r="11073" spans="3:11" x14ac:dyDescent="0.3">
      <c r="C11073" s="7">
        <v>44292</v>
      </c>
      <c r="D11073" s="6">
        <v>1</v>
      </c>
      <c r="E11073" s="8">
        <f>IF(B11073="*",'Larimar Net '!D11074-('Larimar Net '!D11074*'Larimar Net Penalized '!$D$5),'Larimar Net '!D11074)</f>
        <v>23849.950036009857</v>
      </c>
      <c r="I11073" s="7">
        <v>44292</v>
      </c>
      <c r="J11073" s="6">
        <v>1</v>
      </c>
      <c r="K11073" s="8">
        <f>IF(H11073="*",'Larimar Net '!I11074-('Larimar Net '!I11074*'Larimar Net Penalized '!$J$5),'Larimar Net '!I11074)</f>
        <v>11144.497662544527</v>
      </c>
    </row>
    <row r="11074" spans="3:11" x14ac:dyDescent="0.3">
      <c r="C11074" s="7">
        <v>44292</v>
      </c>
      <c r="D11074" s="6">
        <v>2</v>
      </c>
      <c r="E11074" s="8">
        <f>IF(B11074="*",'Larimar Net '!D11075-('Larimar Net '!D11075*'Larimar Net Penalized '!$D$5),'Larimar Net '!D11075)</f>
        <v>15063.866490372688</v>
      </c>
      <c r="I11074" s="7">
        <v>44292</v>
      </c>
      <c r="J11074" s="6">
        <v>2</v>
      </c>
      <c r="K11074" s="8">
        <f>IF(H11074="*",'Larimar Net '!I11075-('Larimar Net '!I11075*'Larimar Net Penalized '!$J$5),'Larimar Net '!I11075)</f>
        <v>11507.744754783878</v>
      </c>
    </row>
    <row r="11075" spans="3:11" x14ac:dyDescent="0.3">
      <c r="C11075" s="7">
        <v>44292</v>
      </c>
      <c r="D11075" s="6">
        <v>3</v>
      </c>
      <c r="E11075" s="8">
        <f>IF(B11075="*",'Larimar Net '!D11076-('Larimar Net '!D11076*'Larimar Net Penalized '!$D$5),'Larimar Net '!D11076)</f>
        <v>11901.101910430458</v>
      </c>
      <c r="I11075" s="7">
        <v>44292</v>
      </c>
      <c r="J11075" s="6">
        <v>3</v>
      </c>
      <c r="K11075" s="8">
        <f>IF(H11075="*",'Larimar Net '!I11076-('Larimar Net '!I11076*'Larimar Net Penalized '!$J$5),'Larimar Net '!I11076)</f>
        <v>9981.1324166605318</v>
      </c>
    </row>
    <row r="11076" spans="3:11" x14ac:dyDescent="0.3">
      <c r="C11076" s="7">
        <v>44292</v>
      </c>
      <c r="D11076" s="6">
        <v>4</v>
      </c>
      <c r="E11076" s="8">
        <f>IF(B11076="*",'Larimar Net '!D11077-('Larimar Net '!D11077*'Larimar Net Penalized '!$D$5),'Larimar Net '!D11077)</f>
        <v>12235.349074581312</v>
      </c>
      <c r="I11076" s="7">
        <v>44292</v>
      </c>
      <c r="J11076" s="6">
        <v>4</v>
      </c>
      <c r="K11076" s="8">
        <f>IF(H11076="*",'Larimar Net '!I11077-('Larimar Net '!I11077*'Larimar Net Penalized '!$J$5),'Larimar Net '!I11077)</f>
        <v>10457.790334776133</v>
      </c>
    </row>
    <row r="11077" spans="3:11" x14ac:dyDescent="0.3">
      <c r="C11077" s="7">
        <v>44292</v>
      </c>
      <c r="D11077" s="6">
        <v>5</v>
      </c>
      <c r="E11077" s="8">
        <f>IF(B11077="*",'Larimar Net '!D11078-('Larimar Net '!D11078*'Larimar Net Penalized '!$D$5),'Larimar Net '!D11078)</f>
        <v>11335.502564022163</v>
      </c>
      <c r="I11077" s="7">
        <v>44292</v>
      </c>
      <c r="J11077" s="6">
        <v>5</v>
      </c>
      <c r="K11077" s="8">
        <f>IF(H11077="*",'Larimar Net '!I11078-('Larimar Net '!I11078*'Larimar Net Penalized '!$J$5),'Larimar Net '!I11078)</f>
        <v>4805.9116117649291</v>
      </c>
    </row>
    <row r="11078" spans="3:11" x14ac:dyDescent="0.3">
      <c r="C11078" s="7">
        <v>44292</v>
      </c>
      <c r="D11078" s="6">
        <v>6</v>
      </c>
      <c r="E11078" s="8">
        <f>IF(B11078="*",'Larimar Net '!D11079-('Larimar Net '!D11079*'Larimar Net Penalized '!$D$5),'Larimar Net '!D11079)</f>
        <v>7642.9181215756935</v>
      </c>
      <c r="I11078" s="7">
        <v>44292</v>
      </c>
      <c r="J11078" s="6">
        <v>6</v>
      </c>
      <c r="K11078" s="8">
        <f>IF(H11078="*",'Larimar Net '!I11079-('Larimar Net '!I11079*'Larimar Net Penalized '!$J$5),'Larimar Net '!I11079)</f>
        <v>1961.4138781871729</v>
      </c>
    </row>
    <row r="11079" spans="3:11" x14ac:dyDescent="0.3">
      <c r="C11079" s="7">
        <v>44292</v>
      </c>
      <c r="D11079" s="6">
        <v>7</v>
      </c>
      <c r="E11079" s="8">
        <f>IF(B11079="*",'Larimar Net '!D11080-('Larimar Net '!D11080*'Larimar Net Penalized '!$D$5),'Larimar Net '!D11080)</f>
        <v>5177.9147255175449</v>
      </c>
      <c r="I11079" s="7">
        <v>44292</v>
      </c>
      <c r="J11079" s="6">
        <v>7</v>
      </c>
      <c r="K11079" s="8">
        <f>IF(H11079="*",'Larimar Net '!I11080-('Larimar Net '!I11080*'Larimar Net Penalized '!$J$5),'Larimar Net '!I11080)</f>
        <v>1512.3940064392073</v>
      </c>
    </row>
    <row r="11080" spans="3:11" x14ac:dyDescent="0.3">
      <c r="C11080" s="7">
        <v>44292</v>
      </c>
      <c r="D11080" s="6">
        <v>8</v>
      </c>
      <c r="E11080" s="8">
        <f>IF(B11080="*",'Larimar Net '!D11081-('Larimar Net '!D11081*'Larimar Net Penalized '!$D$5),'Larimar Net '!D11081)</f>
        <v>7453.5863238003294</v>
      </c>
      <c r="I11080" s="7">
        <v>44292</v>
      </c>
      <c r="J11080" s="6">
        <v>8</v>
      </c>
      <c r="K11080" s="8">
        <f>IF(H11080="*",'Larimar Net '!I11081-('Larimar Net '!I11081*'Larimar Net Penalized '!$J$5),'Larimar Net '!I11081)</f>
        <v>3459.1616914643278</v>
      </c>
    </row>
    <row r="11081" spans="3:11" x14ac:dyDescent="0.3">
      <c r="C11081" s="7">
        <v>44292</v>
      </c>
      <c r="D11081" s="6">
        <v>9</v>
      </c>
      <c r="E11081" s="8">
        <f>IF(B11081="*",'Larimar Net '!D11082-('Larimar Net '!D11082*'Larimar Net Penalized '!$D$5),'Larimar Net '!D11082)</f>
        <v>7189.9382230276469</v>
      </c>
      <c r="I11081" s="7">
        <v>44292</v>
      </c>
      <c r="J11081" s="6">
        <v>9</v>
      </c>
      <c r="K11081" s="8">
        <f>IF(H11081="*",'Larimar Net '!I11082-('Larimar Net '!I11082*'Larimar Net Penalized '!$J$5),'Larimar Net '!I11082)</f>
        <v>4403.477898056829</v>
      </c>
    </row>
    <row r="11082" spans="3:11" x14ac:dyDescent="0.3">
      <c r="C11082" s="7">
        <v>44292</v>
      </c>
      <c r="D11082" s="6">
        <v>10</v>
      </c>
      <c r="E11082" s="8">
        <f>IF(B11082="*",'Larimar Net '!D11083-('Larimar Net '!D11083*'Larimar Net Penalized '!$D$5),'Larimar Net '!D11083)</f>
        <v>5717.2894908761564</v>
      </c>
      <c r="I11082" s="7">
        <v>44292</v>
      </c>
      <c r="J11082" s="6">
        <v>10</v>
      </c>
      <c r="K11082" s="8">
        <f>IF(H11082="*",'Larimar Net '!I11083-('Larimar Net '!I11083*'Larimar Net Penalized '!$J$5),'Larimar Net '!I11083)</f>
        <v>3457.8687321249022</v>
      </c>
    </row>
    <row r="11083" spans="3:11" x14ac:dyDescent="0.3">
      <c r="C11083" s="7">
        <v>44292</v>
      </c>
      <c r="D11083" s="6">
        <v>11</v>
      </c>
      <c r="E11083" s="8">
        <f>IF(B11083="*",'Larimar Net '!D11084-('Larimar Net '!D11084*'Larimar Net Penalized '!$D$5),'Larimar Net '!D11084)</f>
        <v>12008.807982242053</v>
      </c>
      <c r="I11083" s="7">
        <v>44292</v>
      </c>
      <c r="J11083" s="6">
        <v>11</v>
      </c>
      <c r="K11083" s="8">
        <f>IF(H11083="*",'Larimar Net '!I11084-('Larimar Net '!I11084*'Larimar Net Penalized '!$J$5),'Larimar Net '!I11084)</f>
        <v>9223.8944796272062</v>
      </c>
    </row>
    <row r="11084" spans="3:11" x14ac:dyDescent="0.3">
      <c r="C11084" s="7">
        <v>44292</v>
      </c>
      <c r="D11084" s="6">
        <v>12</v>
      </c>
      <c r="E11084" s="8">
        <f>IF(B11084="*",'Larimar Net '!D11085-('Larimar Net '!D11085*'Larimar Net Penalized '!$D$5),'Larimar Net '!D11085)</f>
        <v>22731.530017455407</v>
      </c>
      <c r="I11084" s="7">
        <v>44292</v>
      </c>
      <c r="J11084" s="6">
        <v>12</v>
      </c>
      <c r="K11084" s="8">
        <f>IF(H11084="*",'Larimar Net '!I11085-('Larimar Net '!I11085*'Larimar Net Penalized '!$J$5),'Larimar Net '!I11085)</f>
        <v>21272.643312763485</v>
      </c>
    </row>
    <row r="11085" spans="3:11" x14ac:dyDescent="0.3">
      <c r="C11085" s="7">
        <v>44292</v>
      </c>
      <c r="D11085" s="6">
        <v>13</v>
      </c>
      <c r="E11085" s="8">
        <f>IF(B11085="*",'Larimar Net '!D11086-('Larimar Net '!D11086*'Larimar Net Penalized '!$D$5),'Larimar Net '!D11086)</f>
        <v>35571.634586563778</v>
      </c>
      <c r="I11085" s="7">
        <v>44292</v>
      </c>
      <c r="J11085" s="6">
        <v>13</v>
      </c>
      <c r="K11085" s="8">
        <f>IF(H11085="*",'Larimar Net '!I11086-('Larimar Net '!I11086*'Larimar Net Penalized '!$J$5),'Larimar Net '!I11086)</f>
        <v>19779.035746845402</v>
      </c>
    </row>
    <row r="11086" spans="3:11" x14ac:dyDescent="0.3">
      <c r="C11086" s="7">
        <v>44292</v>
      </c>
      <c r="D11086" s="6">
        <v>14</v>
      </c>
      <c r="E11086" s="8">
        <f>IF(B11086="*",'Larimar Net '!D11087-('Larimar Net '!D11087*'Larimar Net Penalized '!$D$5),'Larimar Net '!D11087)</f>
        <v>41175.513387724757</v>
      </c>
      <c r="I11086" s="7">
        <v>44292</v>
      </c>
      <c r="J11086" s="6">
        <v>14</v>
      </c>
      <c r="K11086" s="8">
        <f>IF(H11086="*",'Larimar Net '!I11087-('Larimar Net '!I11087*'Larimar Net Penalized '!$J$5),'Larimar Net '!I11087)</f>
        <v>25592.012142809795</v>
      </c>
    </row>
    <row r="11087" spans="3:11" x14ac:dyDescent="0.3">
      <c r="C11087" s="7">
        <v>44292</v>
      </c>
      <c r="D11087" s="6">
        <v>15</v>
      </c>
      <c r="E11087" s="8">
        <f>IF(B11087="*",'Larimar Net '!D11088-('Larimar Net '!D11088*'Larimar Net Penalized '!$D$5),'Larimar Net '!D11088)</f>
        <v>36392.069738753453</v>
      </c>
      <c r="I11087" s="7">
        <v>44292</v>
      </c>
      <c r="J11087" s="6">
        <v>15</v>
      </c>
      <c r="K11087" s="8">
        <f>IF(H11087="*",'Larimar Net '!I11088-('Larimar Net '!I11088*'Larimar Net Penalized '!$J$5),'Larimar Net '!I11088)</f>
        <v>21391.17105482204</v>
      </c>
    </row>
    <row r="11088" spans="3:11" x14ac:dyDescent="0.3">
      <c r="C11088" s="7">
        <v>44292</v>
      </c>
      <c r="D11088" s="6">
        <v>16</v>
      </c>
      <c r="E11088" s="8">
        <f>IF(B11088="*",'Larimar Net '!D11089-('Larimar Net '!D11089*'Larimar Net Penalized '!$D$5),'Larimar Net '!D11089)</f>
        <v>29678.18101132568</v>
      </c>
      <c r="I11088" s="7">
        <v>44292</v>
      </c>
      <c r="J11088" s="6">
        <v>16</v>
      </c>
      <c r="K11088" s="8">
        <f>IF(H11088="*",'Larimar Net '!I11089-('Larimar Net '!I11089*'Larimar Net Penalized '!$J$5),'Larimar Net '!I11089)</f>
        <v>18572.011524812086</v>
      </c>
    </row>
    <row r="11089" spans="3:11" x14ac:dyDescent="0.3">
      <c r="C11089" s="7">
        <v>44292</v>
      </c>
      <c r="D11089" s="6">
        <v>17</v>
      </c>
      <c r="E11089" s="8">
        <f>IF(B11089="*",'Larimar Net '!D11090-('Larimar Net '!D11090*'Larimar Net Penalized '!$D$5),'Larimar Net '!D11090)</f>
        <v>26473.314583432504</v>
      </c>
      <c r="I11089" s="7">
        <v>44292</v>
      </c>
      <c r="J11089" s="6">
        <v>17</v>
      </c>
      <c r="K11089" s="8">
        <f>IF(H11089="*",'Larimar Net '!I11090-('Larimar Net '!I11090*'Larimar Net Penalized '!$J$5),'Larimar Net '!I11090)</f>
        <v>15840.494602018462</v>
      </c>
    </row>
    <row r="11090" spans="3:11" x14ac:dyDescent="0.3">
      <c r="C11090" s="7">
        <v>44292</v>
      </c>
      <c r="D11090" s="6">
        <v>18</v>
      </c>
      <c r="E11090" s="8">
        <f>IF(B11090="*",'Larimar Net '!D11091-('Larimar Net '!D11091*'Larimar Net Penalized '!$D$5),'Larimar Net '!D11091)</f>
        <v>28720.108986580039</v>
      </c>
      <c r="I11090" s="7">
        <v>44292</v>
      </c>
      <c r="J11090" s="6">
        <v>18</v>
      </c>
      <c r="K11090" s="8">
        <f>IF(H11090="*",'Larimar Net '!I11091-('Larimar Net '!I11091*'Larimar Net Penalized '!$J$5),'Larimar Net '!I11091)</f>
        <v>17163.263978750412</v>
      </c>
    </row>
    <row r="11091" spans="3:11" x14ac:dyDescent="0.3">
      <c r="C11091" s="7">
        <v>44292</v>
      </c>
      <c r="D11091" s="6">
        <v>19</v>
      </c>
      <c r="E11091" s="8">
        <f>IF(B11091="*",'Larimar Net '!D11092-('Larimar Net '!D11092*'Larimar Net Penalized '!$D$5),'Larimar Net '!D11092)</f>
        <v>25538.839427216837</v>
      </c>
      <c r="I11091" s="7">
        <v>44292</v>
      </c>
      <c r="J11091" s="6">
        <v>19</v>
      </c>
      <c r="K11091" s="8">
        <f>IF(H11091="*",'Larimar Net '!I11092-('Larimar Net '!I11092*'Larimar Net Penalized '!$J$5),'Larimar Net '!I11092)</f>
        <v>22451.889886143181</v>
      </c>
    </row>
    <row r="11092" spans="3:11" x14ac:dyDescent="0.3">
      <c r="C11092" s="7">
        <v>44292</v>
      </c>
      <c r="D11092" s="6">
        <v>20</v>
      </c>
      <c r="E11092" s="8">
        <f>IF(B11092="*",'Larimar Net '!D11093-('Larimar Net '!D11093*'Larimar Net Penalized '!$D$5),'Larimar Net '!D11093)</f>
        <v>36555.165083064676</v>
      </c>
      <c r="I11092" s="7">
        <v>44292</v>
      </c>
      <c r="J11092" s="6">
        <v>20</v>
      </c>
      <c r="K11092" s="8">
        <f>IF(H11092="*",'Larimar Net '!I11093-('Larimar Net '!I11093*'Larimar Net Penalized '!$J$5),'Larimar Net '!I11093)</f>
        <v>26705.22335502171</v>
      </c>
    </row>
    <row r="11093" spans="3:11" x14ac:dyDescent="0.3">
      <c r="C11093" s="7">
        <v>44292</v>
      </c>
      <c r="D11093" s="6">
        <v>21</v>
      </c>
      <c r="E11093" s="8">
        <f>IF(B11093="*",'Larimar Net '!D11094-('Larimar Net '!D11094*'Larimar Net Penalized '!$D$5),'Larimar Net '!D11094)</f>
        <v>42269.200920827221</v>
      </c>
      <c r="I11093" s="7">
        <v>44292</v>
      </c>
      <c r="J11093" s="6">
        <v>21</v>
      </c>
      <c r="K11093" s="8">
        <f>IF(H11093="*",'Larimar Net '!I11094-('Larimar Net '!I11094*'Larimar Net Penalized '!$J$5),'Larimar Net '!I11094)</f>
        <v>28927.173668975247</v>
      </c>
    </row>
    <row r="11094" spans="3:11" x14ac:dyDescent="0.3">
      <c r="C11094" s="7">
        <v>44292</v>
      </c>
      <c r="D11094" s="6">
        <v>22</v>
      </c>
      <c r="E11094" s="8">
        <f>IF(B11094="*",'Larimar Net '!D11095-('Larimar Net '!D11095*'Larimar Net Penalized '!$D$5),'Larimar Net '!D11095)</f>
        <v>44122.750874157522</v>
      </c>
      <c r="I11094" s="7">
        <v>44292</v>
      </c>
      <c r="J11094" s="6">
        <v>22</v>
      </c>
      <c r="K11094" s="8">
        <f>IF(H11094="*",'Larimar Net '!I11095-('Larimar Net '!I11095*'Larimar Net Penalized '!$J$5),'Larimar Net '!I11095)</f>
        <v>30407.330318000073</v>
      </c>
    </row>
    <row r="11095" spans="3:11" x14ac:dyDescent="0.3">
      <c r="C11095" s="7">
        <v>44292</v>
      </c>
      <c r="D11095" s="6">
        <v>23</v>
      </c>
      <c r="E11095" s="8">
        <f>IF(B11095="*",'Larimar Net '!D11096-('Larimar Net '!D11096*'Larimar Net Penalized '!$D$5),'Larimar Net '!D11096)</f>
        <v>46863.887155759621</v>
      </c>
      <c r="I11095" s="7">
        <v>44292</v>
      </c>
      <c r="J11095" s="6">
        <v>23</v>
      </c>
      <c r="K11095" s="8">
        <f>IF(H11095="*",'Larimar Net '!I11096-('Larimar Net '!I11096*'Larimar Net Penalized '!$J$5),'Larimar Net '!I11096)</f>
        <v>33240.967582326812</v>
      </c>
    </row>
    <row r="11096" spans="3:11" x14ac:dyDescent="0.3">
      <c r="C11096" s="7">
        <v>44293</v>
      </c>
      <c r="D11096" s="6">
        <v>0</v>
      </c>
      <c r="E11096" s="8">
        <f>IF(B11096="*",'Larimar Net '!D11097-('Larimar Net '!D11097*'Larimar Net Penalized '!$D$5),'Larimar Net '!D11097)</f>
        <v>45611.883464928411</v>
      </c>
      <c r="I11096" s="7">
        <v>44293</v>
      </c>
      <c r="J11096" s="6">
        <v>0</v>
      </c>
      <c r="K11096" s="8">
        <f>IF(H11096="*",'Larimar Net '!I11097-('Larimar Net '!I11097*'Larimar Net Penalized '!$J$5),'Larimar Net '!I11097)</f>
        <v>29881.471752558555</v>
      </c>
    </row>
    <row r="11097" spans="3:11" x14ac:dyDescent="0.3">
      <c r="C11097" s="7">
        <v>44293</v>
      </c>
      <c r="D11097" s="6">
        <v>1</v>
      </c>
      <c r="E11097" s="8">
        <f>IF(B11097="*",'Larimar Net '!D11098-('Larimar Net '!D11098*'Larimar Net Penalized '!$D$5),'Larimar Net '!D11098)</f>
        <v>43808.044455990377</v>
      </c>
      <c r="I11097" s="7">
        <v>44293</v>
      </c>
      <c r="J11097" s="6">
        <v>1</v>
      </c>
      <c r="K11097" s="8">
        <f>IF(H11097="*",'Larimar Net '!I11098-('Larimar Net '!I11098*'Larimar Net Penalized '!$J$5),'Larimar Net '!I11098)</f>
        <v>33616.163603186673</v>
      </c>
    </row>
    <row r="11098" spans="3:11" x14ac:dyDescent="0.3">
      <c r="C11098" s="7">
        <v>44293</v>
      </c>
      <c r="D11098" s="6">
        <v>2</v>
      </c>
      <c r="E11098" s="8">
        <f>IF(B11098="*",'Larimar Net '!D11099-('Larimar Net '!D11099*'Larimar Net Penalized '!$D$5),'Larimar Net '!D11099)</f>
        <v>44682.138787951313</v>
      </c>
      <c r="I11098" s="7">
        <v>44293</v>
      </c>
      <c r="J11098" s="6">
        <v>2</v>
      </c>
      <c r="K11098" s="8">
        <f>IF(H11098="*",'Larimar Net '!I11099-('Larimar Net '!I11099*'Larimar Net Penalized '!$J$5),'Larimar Net '!I11099)</f>
        <v>33651.397855006013</v>
      </c>
    </row>
    <row r="11099" spans="3:11" x14ac:dyDescent="0.3">
      <c r="C11099" s="7">
        <v>44293</v>
      </c>
      <c r="D11099" s="6">
        <v>3</v>
      </c>
      <c r="E11099" s="8">
        <f>IF(B11099="*",'Larimar Net '!D11100-('Larimar Net '!D11100*'Larimar Net Penalized '!$D$5),'Larimar Net '!D11100)</f>
        <v>36048.935635264352</v>
      </c>
      <c r="I11099" s="7">
        <v>44293</v>
      </c>
      <c r="J11099" s="6">
        <v>3</v>
      </c>
      <c r="K11099" s="8">
        <f>IF(H11099="*",'Larimar Net '!I11100-('Larimar Net '!I11100*'Larimar Net Penalized '!$J$5),'Larimar Net '!I11100)</f>
        <v>28430.94716062977</v>
      </c>
    </row>
    <row r="11100" spans="3:11" x14ac:dyDescent="0.3">
      <c r="C11100" s="7">
        <v>44293</v>
      </c>
      <c r="D11100" s="6">
        <v>4</v>
      </c>
      <c r="E11100" s="8">
        <f>IF(B11100="*",'Larimar Net '!D11101-('Larimar Net '!D11101*'Larimar Net Penalized '!$D$5),'Larimar Net '!D11101)</f>
        <v>33517.897501315587</v>
      </c>
      <c r="I11100" s="7">
        <v>44293</v>
      </c>
      <c r="J11100" s="6">
        <v>4</v>
      </c>
      <c r="K11100" s="8">
        <f>IF(H11100="*",'Larimar Net '!I11101-('Larimar Net '!I11101*'Larimar Net Penalized '!$J$5),'Larimar Net '!I11101)</f>
        <v>26412.393376618013</v>
      </c>
    </row>
    <row r="11101" spans="3:11" x14ac:dyDescent="0.3">
      <c r="C11101" s="7">
        <v>44293</v>
      </c>
      <c r="D11101" s="6">
        <v>5</v>
      </c>
      <c r="E11101" s="8">
        <f>IF(B11101="*",'Larimar Net '!D11102-('Larimar Net '!D11102*'Larimar Net Penalized '!$D$5),'Larimar Net '!D11102)</f>
        <v>31543.976534311227</v>
      </c>
      <c r="I11101" s="7">
        <v>44293</v>
      </c>
      <c r="J11101" s="6">
        <v>5</v>
      </c>
      <c r="K11101" s="8">
        <f>IF(H11101="*",'Larimar Net '!I11102-('Larimar Net '!I11102*'Larimar Net Penalized '!$J$5),'Larimar Net '!I11102)</f>
        <v>25789.168857764722</v>
      </c>
    </row>
    <row r="11102" spans="3:11" x14ac:dyDescent="0.3">
      <c r="C11102" s="7">
        <v>44293</v>
      </c>
      <c r="D11102" s="6">
        <v>6</v>
      </c>
      <c r="E11102" s="8">
        <f>IF(B11102="*",'Larimar Net '!D11103-('Larimar Net '!D11103*'Larimar Net Penalized '!$D$5),'Larimar Net '!D11103)</f>
        <v>28738.979759720929</v>
      </c>
      <c r="I11102" s="7">
        <v>44293</v>
      </c>
      <c r="J11102" s="6">
        <v>6</v>
      </c>
      <c r="K11102" s="8">
        <f>IF(H11102="*",'Larimar Net '!I11103-('Larimar Net '!I11103*'Larimar Net Penalized '!$J$5),'Larimar Net '!I11103)</f>
        <v>24709.102703792931</v>
      </c>
    </row>
    <row r="11103" spans="3:11" x14ac:dyDescent="0.3">
      <c r="C11103" s="7">
        <v>44293</v>
      </c>
      <c r="D11103" s="6">
        <v>7</v>
      </c>
      <c r="E11103" s="8">
        <f>IF(B11103="*",'Larimar Net '!D11104-('Larimar Net '!D11104*'Larimar Net Penalized '!$D$5),'Larimar Net '!D11104)</f>
        <v>26371.055479071587</v>
      </c>
      <c r="I11103" s="7">
        <v>44293</v>
      </c>
      <c r="J11103" s="6">
        <v>7</v>
      </c>
      <c r="K11103" s="8">
        <f>IF(H11103="*",'Larimar Net '!I11104-('Larimar Net '!I11104*'Larimar Net Penalized '!$J$5),'Larimar Net '!I11104)</f>
        <v>25499.880619605432</v>
      </c>
    </row>
    <row r="11104" spans="3:11" x14ac:dyDescent="0.3">
      <c r="C11104" s="7">
        <v>44293</v>
      </c>
      <c r="D11104" s="6">
        <v>8</v>
      </c>
      <c r="E11104" s="8">
        <f>IF(B11104="*",'Larimar Net '!D11105-('Larimar Net '!D11105*'Larimar Net Penalized '!$D$5),'Larimar Net '!D11105)</f>
        <v>30516.009148944941</v>
      </c>
      <c r="I11104" s="7">
        <v>44293</v>
      </c>
      <c r="J11104" s="6">
        <v>8</v>
      </c>
      <c r="K11104" s="8">
        <f>IF(H11104="*",'Larimar Net '!I11105-('Larimar Net '!I11105*'Larimar Net Penalized '!$J$5),'Larimar Net '!I11105)</f>
        <v>30355.807275933144</v>
      </c>
    </row>
    <row r="11105" spans="3:11" x14ac:dyDescent="0.3">
      <c r="C11105" s="7">
        <v>44293</v>
      </c>
      <c r="D11105" s="6">
        <v>9</v>
      </c>
      <c r="E11105" s="8">
        <f>IF(B11105="*",'Larimar Net '!D11106-('Larimar Net '!D11106*'Larimar Net Penalized '!$D$5),'Larimar Net '!D11106)</f>
        <v>33939.024598683776</v>
      </c>
      <c r="I11105" s="7">
        <v>44293</v>
      </c>
      <c r="J11105" s="6">
        <v>9</v>
      </c>
      <c r="K11105" s="8">
        <f>IF(H11105="*",'Larimar Net '!I11106-('Larimar Net '!I11106*'Larimar Net Penalized '!$J$5),'Larimar Net '!I11106)</f>
        <v>32164.071994616774</v>
      </c>
    </row>
    <row r="11106" spans="3:11" x14ac:dyDescent="0.3">
      <c r="C11106" s="7">
        <v>44293</v>
      </c>
      <c r="D11106" s="6">
        <v>10</v>
      </c>
      <c r="E11106" s="8">
        <f>IF(B11106="*",'Larimar Net '!D11107-('Larimar Net '!D11107*'Larimar Net Penalized '!$D$5),'Larimar Net '!D11107)</f>
        <v>32759.927857256538</v>
      </c>
      <c r="I11106" s="7">
        <v>44293</v>
      </c>
      <c r="J11106" s="6">
        <v>10</v>
      </c>
      <c r="K11106" s="8">
        <f>IF(H11106="*",'Larimar Net '!I11107-('Larimar Net '!I11107*'Larimar Net Penalized '!$J$5),'Larimar Net '!I11107)</f>
        <v>29411.10516053989</v>
      </c>
    </row>
    <row r="11107" spans="3:11" x14ac:dyDescent="0.3">
      <c r="C11107" s="7">
        <v>44293</v>
      </c>
      <c r="D11107" s="6">
        <v>11</v>
      </c>
      <c r="E11107" s="8">
        <f>IF(B11107="*",'Larimar Net '!D11108-('Larimar Net '!D11108*'Larimar Net Penalized '!$D$5),'Larimar Net '!D11108)</f>
        <v>31569.67464742751</v>
      </c>
      <c r="I11107" s="7">
        <v>44293</v>
      </c>
      <c r="J11107" s="6">
        <v>11</v>
      </c>
      <c r="K11107" s="8">
        <f>IF(H11107="*",'Larimar Net '!I11108-('Larimar Net '!I11108*'Larimar Net Penalized '!$J$5),'Larimar Net '!I11108)</f>
        <v>30127.185527585036</v>
      </c>
    </row>
    <row r="11108" spans="3:11" x14ac:dyDescent="0.3">
      <c r="C11108" s="7">
        <v>44293</v>
      </c>
      <c r="D11108" s="6">
        <v>12</v>
      </c>
      <c r="E11108" s="8">
        <f>IF(B11108="*",'Larimar Net '!D11109-('Larimar Net '!D11109*'Larimar Net Penalized '!$D$5),'Larimar Net '!D11109)</f>
        <v>34452.291802955304</v>
      </c>
      <c r="I11108" s="7">
        <v>44293</v>
      </c>
      <c r="J11108" s="6">
        <v>12</v>
      </c>
      <c r="K11108" s="8">
        <f>IF(H11108="*",'Larimar Net '!I11109-('Larimar Net '!I11109*'Larimar Net Penalized '!$J$5),'Larimar Net '!I11109)</f>
        <v>29604.900364030836</v>
      </c>
    </row>
    <row r="11109" spans="3:11" x14ac:dyDescent="0.3">
      <c r="C11109" s="7">
        <v>44293</v>
      </c>
      <c r="D11109" s="6">
        <v>13</v>
      </c>
      <c r="E11109" s="8">
        <f>IF(B11109="*",'Larimar Net '!D11110-('Larimar Net '!D11110*'Larimar Net Penalized '!$D$5),'Larimar Net '!D11110)</f>
        <v>36282.466994317227</v>
      </c>
      <c r="I11109" s="7">
        <v>44293</v>
      </c>
      <c r="J11109" s="6">
        <v>13</v>
      </c>
      <c r="K11109" s="8">
        <f>IF(H11109="*",'Larimar Net '!I11110-('Larimar Net '!I11110*'Larimar Net Penalized '!$J$5),'Larimar Net '!I11110)</f>
        <v>30312.633700230432</v>
      </c>
    </row>
    <row r="11110" spans="3:11" x14ac:dyDescent="0.3">
      <c r="C11110" s="7">
        <v>44293</v>
      </c>
      <c r="D11110" s="6">
        <v>14</v>
      </c>
      <c r="E11110" s="8">
        <f>IF(B11110="*",'Larimar Net '!D11111-('Larimar Net '!D11111*'Larimar Net Penalized '!$D$5),'Larimar Net '!D11111)</f>
        <v>36015.103358306864</v>
      </c>
      <c r="I11110" s="7">
        <v>44293</v>
      </c>
      <c r="J11110" s="6">
        <v>14</v>
      </c>
      <c r="K11110" s="8">
        <f>IF(H11110="*",'Larimar Net '!I11111-('Larimar Net '!I11111*'Larimar Net Penalized '!$J$5),'Larimar Net '!I11111)</f>
        <v>21502.15841173306</v>
      </c>
    </row>
    <row r="11111" spans="3:11" x14ac:dyDescent="0.3">
      <c r="C11111" s="7">
        <v>44293</v>
      </c>
      <c r="D11111" s="6">
        <v>15</v>
      </c>
      <c r="E11111" s="8">
        <f>IF(B11111="*",'Larimar Net '!D11112-('Larimar Net '!D11112*'Larimar Net Penalized '!$D$5),'Larimar Net '!D11112)</f>
        <v>31056.992908065316</v>
      </c>
      <c r="I11111" s="7">
        <v>44293</v>
      </c>
      <c r="J11111" s="6">
        <v>15</v>
      </c>
      <c r="K11111" s="8">
        <f>IF(H11111="*",'Larimar Net '!I11112-('Larimar Net '!I11112*'Larimar Net Penalized '!$J$5),'Larimar Net '!I11112)</f>
        <v>18340.595498634408</v>
      </c>
    </row>
    <row r="11112" spans="3:11" x14ac:dyDescent="0.3">
      <c r="C11112" s="7">
        <v>44293</v>
      </c>
      <c r="D11112" s="6">
        <v>16</v>
      </c>
      <c r="E11112" s="8">
        <f>IF(B11112="*",'Larimar Net '!D11113-('Larimar Net '!D11113*'Larimar Net Penalized '!$D$5),'Larimar Net '!D11113)</f>
        <v>24362.506353405344</v>
      </c>
      <c r="I11112" s="7">
        <v>44293</v>
      </c>
      <c r="J11112" s="6">
        <v>16</v>
      </c>
      <c r="K11112" s="8">
        <f>IF(H11112="*",'Larimar Net '!I11113-('Larimar Net '!I11113*'Larimar Net Penalized '!$J$5),'Larimar Net '!I11113)</f>
        <v>13137.498162967435</v>
      </c>
    </row>
    <row r="11113" spans="3:11" x14ac:dyDescent="0.3">
      <c r="C11113" s="7">
        <v>44293</v>
      </c>
      <c r="D11113" s="6">
        <v>17</v>
      </c>
      <c r="E11113" s="8">
        <f>IF(B11113="*",'Larimar Net '!D11114-('Larimar Net '!D11114*'Larimar Net Penalized '!$D$5),'Larimar Net '!D11114)</f>
        <v>17732.281398350155</v>
      </c>
      <c r="I11113" s="7">
        <v>44293</v>
      </c>
      <c r="J11113" s="6">
        <v>17</v>
      </c>
      <c r="K11113" s="8">
        <f>IF(H11113="*",'Larimar Net '!I11114-('Larimar Net '!I11114*'Larimar Net Penalized '!$J$5),'Larimar Net '!I11114)</f>
        <v>8997.9039504655011</v>
      </c>
    </row>
    <row r="11114" spans="3:11" x14ac:dyDescent="0.3">
      <c r="C11114" s="7">
        <v>44293</v>
      </c>
      <c r="D11114" s="6">
        <v>18</v>
      </c>
      <c r="E11114" s="8">
        <f>IF(B11114="*",'Larimar Net '!D11115-('Larimar Net '!D11115*'Larimar Net Penalized '!$D$5),'Larimar Net '!D11115)</f>
        <v>13811.358189008582</v>
      </c>
      <c r="I11114" s="7">
        <v>44293</v>
      </c>
      <c r="J11114" s="6">
        <v>18</v>
      </c>
      <c r="K11114" s="8">
        <f>IF(H11114="*",'Larimar Net '!I11115-('Larimar Net '!I11115*'Larimar Net Penalized '!$J$5),'Larimar Net '!I11115)</f>
        <v>6410.9709892209667</v>
      </c>
    </row>
    <row r="11115" spans="3:11" x14ac:dyDescent="0.3">
      <c r="C11115" s="7">
        <v>44293</v>
      </c>
      <c r="D11115" s="6">
        <v>19</v>
      </c>
      <c r="E11115" s="8">
        <f>IF(B11115="*",'Larimar Net '!D11116-('Larimar Net '!D11116*'Larimar Net Penalized '!$D$5),'Larimar Net '!D11116)</f>
        <v>11462.736230568267</v>
      </c>
      <c r="I11115" s="7">
        <v>44293</v>
      </c>
      <c r="J11115" s="6">
        <v>19</v>
      </c>
      <c r="K11115" s="8">
        <f>IF(H11115="*",'Larimar Net '!I11116-('Larimar Net '!I11116*'Larimar Net Penalized '!$J$5),'Larimar Net '!I11116)</f>
        <v>7248.5357037627236</v>
      </c>
    </row>
    <row r="11116" spans="3:11" x14ac:dyDescent="0.3">
      <c r="C11116" s="7">
        <v>44293</v>
      </c>
      <c r="D11116" s="6">
        <v>20</v>
      </c>
      <c r="E11116" s="8">
        <f>IF(B11116="*",'Larimar Net '!D11117-('Larimar Net '!D11117*'Larimar Net Penalized '!$D$5),'Larimar Net '!D11117)</f>
        <v>9853.3587787814849</v>
      </c>
      <c r="I11116" s="7">
        <v>44293</v>
      </c>
      <c r="J11116" s="6">
        <v>20</v>
      </c>
      <c r="K11116" s="8">
        <f>IF(H11116="*",'Larimar Net '!I11117-('Larimar Net '!I11117*'Larimar Net Penalized '!$J$5),'Larimar Net '!I11117)</f>
        <v>9482.1969956442208</v>
      </c>
    </row>
    <row r="11117" spans="3:11" x14ac:dyDescent="0.3">
      <c r="C11117" s="7">
        <v>44293</v>
      </c>
      <c r="D11117" s="6">
        <v>21</v>
      </c>
      <c r="E11117" s="8">
        <f>IF(B11117="*",'Larimar Net '!D11118-('Larimar Net '!D11118*'Larimar Net Penalized '!$D$5),'Larimar Net '!D11118)</f>
        <v>8510.3292881132147</v>
      </c>
      <c r="I11117" s="7">
        <v>44293</v>
      </c>
      <c r="J11117" s="6">
        <v>21</v>
      </c>
      <c r="K11117" s="8">
        <f>IF(H11117="*",'Larimar Net '!I11118-('Larimar Net '!I11118*'Larimar Net Penalized '!$J$5),'Larimar Net '!I11118)</f>
        <v>9119.0481769921134</v>
      </c>
    </row>
    <row r="11118" spans="3:11" x14ac:dyDescent="0.3">
      <c r="C11118" s="7">
        <v>44293</v>
      </c>
      <c r="D11118" s="6">
        <v>22</v>
      </c>
      <c r="E11118" s="8">
        <f>IF(B11118="*",'Larimar Net '!D11119-('Larimar Net '!D11119*'Larimar Net Penalized '!$D$5),'Larimar Net '!D11119)</f>
        <v>9825.5172890603208</v>
      </c>
      <c r="I11118" s="7">
        <v>44293</v>
      </c>
      <c r="J11118" s="6">
        <v>22</v>
      </c>
      <c r="K11118" s="8">
        <f>IF(H11118="*",'Larimar Net '!I11119-('Larimar Net '!I11119*'Larimar Net Penalized '!$J$5),'Larimar Net '!I11119)</f>
        <v>16380.944640917518</v>
      </c>
    </row>
    <row r="11119" spans="3:11" x14ac:dyDescent="0.3">
      <c r="C11119" s="7">
        <v>44293</v>
      </c>
      <c r="D11119" s="6">
        <v>23</v>
      </c>
      <c r="E11119" s="8">
        <f>IF(B11119="*",'Larimar Net '!D11120-('Larimar Net '!D11120*'Larimar Net Penalized '!$D$5),'Larimar Net '!D11120)</f>
        <v>32063.038478059047</v>
      </c>
      <c r="I11119" s="7">
        <v>44293</v>
      </c>
      <c r="J11119" s="6">
        <v>23</v>
      </c>
      <c r="K11119" s="8">
        <f>IF(H11119="*",'Larimar Net '!I11120-('Larimar Net '!I11120*'Larimar Net Penalized '!$J$5),'Larimar Net '!I11120)</f>
        <v>34728.040635100246</v>
      </c>
    </row>
    <row r="11120" spans="3:11" x14ac:dyDescent="0.3">
      <c r="C11120" s="7">
        <v>44294</v>
      </c>
      <c r="D11120" s="6">
        <v>0</v>
      </c>
      <c r="E11120" s="8">
        <f>IF(B11120="*",'Larimar Net '!D11121-('Larimar Net '!D11121*'Larimar Net Penalized '!$D$5),'Larimar Net '!D11121)</f>
        <v>32821.2867295338</v>
      </c>
      <c r="I11120" s="7">
        <v>44294</v>
      </c>
      <c r="J11120" s="6">
        <v>0</v>
      </c>
      <c r="K11120" s="8">
        <f>IF(H11120="*",'Larimar Net '!I11121-('Larimar Net '!I11121*'Larimar Net Penalized '!$J$5),'Larimar Net '!I11121)</f>
        <v>31132.842498937913</v>
      </c>
    </row>
    <row r="11121" spans="3:11" x14ac:dyDescent="0.3">
      <c r="C11121" s="7">
        <v>44294</v>
      </c>
      <c r="D11121" s="6">
        <v>1</v>
      </c>
      <c r="E11121" s="8">
        <f>IF(B11121="*",'Larimar Net '!D11122-('Larimar Net '!D11122*'Larimar Net Penalized '!$D$5),'Larimar Net '!D11122)</f>
        <v>29671.861691244634</v>
      </c>
      <c r="I11121" s="7">
        <v>44294</v>
      </c>
      <c r="J11121" s="6">
        <v>1</v>
      </c>
      <c r="K11121" s="8">
        <f>IF(H11121="*",'Larimar Net '!I11122-('Larimar Net '!I11122*'Larimar Net Penalized '!$J$5),'Larimar Net '!I11122)</f>
        <v>20139.236727986518</v>
      </c>
    </row>
    <row r="11122" spans="3:11" x14ac:dyDescent="0.3">
      <c r="C11122" s="7">
        <v>44294</v>
      </c>
      <c r="D11122" s="6">
        <v>2</v>
      </c>
      <c r="E11122" s="8">
        <f>IF(B11122="*",'Larimar Net '!D11123-('Larimar Net '!D11123*'Larimar Net Penalized '!$D$5),'Larimar Net '!D11123)</f>
        <v>24810.077276667886</v>
      </c>
      <c r="I11122" s="7">
        <v>44294</v>
      </c>
      <c r="J11122" s="6">
        <v>2</v>
      </c>
      <c r="K11122" s="8">
        <f>IF(H11122="*",'Larimar Net '!I11123-('Larimar Net '!I11123*'Larimar Net Penalized '!$J$5),'Larimar Net '!I11123)</f>
        <v>16130.52275262438</v>
      </c>
    </row>
    <row r="11123" spans="3:11" x14ac:dyDescent="0.3">
      <c r="C11123" s="7">
        <v>44294</v>
      </c>
      <c r="D11123" s="6">
        <v>3</v>
      </c>
      <c r="E11123" s="8">
        <f>IF(B11123="*",'Larimar Net '!D11124-('Larimar Net '!D11124*'Larimar Net Penalized '!$D$5),'Larimar Net '!D11124)</f>
        <v>28238.117886078497</v>
      </c>
      <c r="I11123" s="7">
        <v>44294</v>
      </c>
      <c r="J11123" s="6">
        <v>3</v>
      </c>
      <c r="K11123" s="8">
        <f>IF(H11123="*",'Larimar Net '!I11124-('Larimar Net '!I11124*'Larimar Net Penalized '!$J$5),'Larimar Net '!I11124)</f>
        <v>17241.343740990178</v>
      </c>
    </row>
    <row r="11124" spans="3:11" x14ac:dyDescent="0.3">
      <c r="C11124" s="7">
        <v>44294</v>
      </c>
      <c r="D11124" s="6">
        <v>4</v>
      </c>
      <c r="E11124" s="8">
        <f>IF(B11124="*",'Larimar Net '!D11125-('Larimar Net '!D11125*'Larimar Net Penalized '!$D$5),'Larimar Net '!D11125)</f>
        <v>31184.062186490275</v>
      </c>
      <c r="I11124" s="7">
        <v>44294</v>
      </c>
      <c r="J11124" s="6">
        <v>4</v>
      </c>
      <c r="K11124" s="8">
        <f>IF(H11124="*",'Larimar Net '!I11125-('Larimar Net '!I11125*'Larimar Net Penalized '!$J$5),'Larimar Net '!I11125)</f>
        <v>20406.270113748273</v>
      </c>
    </row>
    <row r="11125" spans="3:11" x14ac:dyDescent="0.3">
      <c r="C11125" s="7">
        <v>44294</v>
      </c>
      <c r="D11125" s="6">
        <v>5</v>
      </c>
      <c r="E11125" s="8">
        <f>IF(B11125="*",'Larimar Net '!D11126-('Larimar Net '!D11126*'Larimar Net Penalized '!$D$5),'Larimar Net '!D11126)</f>
        <v>33119.662474131539</v>
      </c>
      <c r="I11125" s="7">
        <v>44294</v>
      </c>
      <c r="J11125" s="6">
        <v>5</v>
      </c>
      <c r="K11125" s="8">
        <f>IF(H11125="*",'Larimar Net '!I11126-('Larimar Net '!I11126*'Larimar Net Penalized '!$J$5),'Larimar Net '!I11126)</f>
        <v>18983.602081517354</v>
      </c>
    </row>
    <row r="11126" spans="3:11" x14ac:dyDescent="0.3">
      <c r="C11126" s="7">
        <v>44294</v>
      </c>
      <c r="D11126" s="6">
        <v>6</v>
      </c>
      <c r="E11126" s="8">
        <f>IF(B11126="*",'Larimar Net '!D11127-('Larimar Net '!D11127*'Larimar Net Penalized '!$D$5),'Larimar Net '!D11127)</f>
        <v>29867.991969725288</v>
      </c>
      <c r="I11126" s="7">
        <v>44294</v>
      </c>
      <c r="J11126" s="6">
        <v>6</v>
      </c>
      <c r="K11126" s="8">
        <f>IF(H11126="*",'Larimar Net '!I11127-('Larimar Net '!I11127*'Larimar Net Penalized '!$J$5),'Larimar Net '!I11127)</f>
        <v>18432.546062322941</v>
      </c>
    </row>
    <row r="11127" spans="3:11" x14ac:dyDescent="0.3">
      <c r="C11127" s="7">
        <v>44294</v>
      </c>
      <c r="D11127" s="6">
        <v>7</v>
      </c>
      <c r="E11127" s="8">
        <f>IF(B11127="*",'Larimar Net '!D11128-('Larimar Net '!D11128*'Larimar Net Penalized '!$D$5),'Larimar Net '!D11128)</f>
        <v>30192.667853059047</v>
      </c>
      <c r="I11127" s="7">
        <v>44294</v>
      </c>
      <c r="J11127" s="6">
        <v>7</v>
      </c>
      <c r="K11127" s="8">
        <f>IF(H11127="*",'Larimar Net '!I11128-('Larimar Net '!I11128*'Larimar Net Penalized '!$J$5),'Larimar Net '!I11128)</f>
        <v>18655.190545474423</v>
      </c>
    </row>
    <row r="11128" spans="3:11" x14ac:dyDescent="0.3">
      <c r="C11128" s="7">
        <v>44294</v>
      </c>
      <c r="D11128" s="6">
        <v>8</v>
      </c>
      <c r="E11128" s="8">
        <f>IF(B11128="*",'Larimar Net '!D11129-('Larimar Net '!D11129*'Larimar Net Penalized '!$D$5),'Larimar Net '!D11129)</f>
        <v>36597.539693398438</v>
      </c>
      <c r="I11128" s="7">
        <v>44294</v>
      </c>
      <c r="J11128" s="6">
        <v>8</v>
      </c>
      <c r="K11128" s="8">
        <f>IF(H11128="*",'Larimar Net '!I11129-('Larimar Net '!I11129*'Larimar Net Penalized '!$J$5),'Larimar Net '!I11129)</f>
        <v>23823.050950590707</v>
      </c>
    </row>
    <row r="11129" spans="3:11" x14ac:dyDescent="0.3">
      <c r="C11129" s="7">
        <v>44294</v>
      </c>
      <c r="D11129" s="6">
        <v>9</v>
      </c>
      <c r="E11129" s="8">
        <f>IF(B11129="*",'Larimar Net '!D11130-('Larimar Net '!D11130*'Larimar Net Penalized '!$D$5),'Larimar Net '!D11130)</f>
        <v>37604.707972861557</v>
      </c>
      <c r="I11129" s="7">
        <v>44294</v>
      </c>
      <c r="J11129" s="6">
        <v>9</v>
      </c>
      <c r="K11129" s="8">
        <f>IF(H11129="*",'Larimar Net '!I11130-('Larimar Net '!I11130*'Larimar Net Penalized '!$J$5),'Larimar Net '!I11130)</f>
        <v>31413.210870744741</v>
      </c>
    </row>
    <row r="11130" spans="3:11" x14ac:dyDescent="0.3">
      <c r="C11130" s="7">
        <v>44294</v>
      </c>
      <c r="D11130" s="6">
        <v>10</v>
      </c>
      <c r="E11130" s="8">
        <f>IF(B11130="*",'Larimar Net '!D11131-('Larimar Net '!D11131*'Larimar Net Penalized '!$D$5),'Larimar Net '!D11131)</f>
        <v>39287.19207536937</v>
      </c>
      <c r="I11130" s="7">
        <v>44294</v>
      </c>
      <c r="J11130" s="6">
        <v>10</v>
      </c>
      <c r="K11130" s="8">
        <f>IF(H11130="*",'Larimar Net '!I11131-('Larimar Net '!I11131*'Larimar Net Penalized '!$J$5),'Larimar Net '!I11131)</f>
        <v>30837.949630835938</v>
      </c>
    </row>
    <row r="11131" spans="3:11" x14ac:dyDescent="0.3">
      <c r="C11131" s="7">
        <v>44294</v>
      </c>
      <c r="D11131" s="6">
        <v>11</v>
      </c>
      <c r="E11131" s="8">
        <f>IF(B11131="*",'Larimar Net '!D11132-('Larimar Net '!D11132*'Larimar Net Penalized '!$D$5),'Larimar Net '!D11132)</f>
        <v>37893.409420418793</v>
      </c>
      <c r="I11131" s="7">
        <v>44294</v>
      </c>
      <c r="J11131" s="6">
        <v>11</v>
      </c>
      <c r="K11131" s="8">
        <f>IF(H11131="*",'Larimar Net '!I11132-('Larimar Net '!I11132*'Larimar Net Penalized '!$J$5),'Larimar Net '!I11132)</f>
        <v>26221.915845055515</v>
      </c>
    </row>
    <row r="11132" spans="3:11" x14ac:dyDescent="0.3">
      <c r="C11132" s="7">
        <v>44294</v>
      </c>
      <c r="D11132" s="6">
        <v>12</v>
      </c>
      <c r="E11132" s="8">
        <f>IF(B11132="*",'Larimar Net '!D11133-('Larimar Net '!D11133*'Larimar Net Penalized '!$D$5),'Larimar Net '!D11133)</f>
        <v>36508.368312668157</v>
      </c>
      <c r="I11132" s="7">
        <v>44294</v>
      </c>
      <c r="J11132" s="6">
        <v>12</v>
      </c>
      <c r="K11132" s="8">
        <f>IF(H11132="*",'Larimar Net '!I11133-('Larimar Net '!I11133*'Larimar Net Penalized '!$J$5),'Larimar Net '!I11133)</f>
        <v>29338.410587452225</v>
      </c>
    </row>
    <row r="11133" spans="3:11" x14ac:dyDescent="0.3">
      <c r="C11133" s="7">
        <v>44294</v>
      </c>
      <c r="D11133" s="6">
        <v>13</v>
      </c>
      <c r="E11133" s="8">
        <f>IF(B11133="*",'Larimar Net '!D11134-('Larimar Net '!D11134*'Larimar Net Penalized '!$D$5),'Larimar Net '!D11134)</f>
        <v>26695.792733904073</v>
      </c>
      <c r="I11133" s="7">
        <v>44294</v>
      </c>
      <c r="J11133" s="6">
        <v>13</v>
      </c>
      <c r="K11133" s="8">
        <f>IF(H11133="*",'Larimar Net '!I11134-('Larimar Net '!I11134*'Larimar Net Penalized '!$J$5),'Larimar Net '!I11134)</f>
        <v>22435.015838884334</v>
      </c>
    </row>
    <row r="11134" spans="3:11" x14ac:dyDescent="0.3">
      <c r="C11134" s="7">
        <v>44294</v>
      </c>
      <c r="D11134" s="6">
        <v>14</v>
      </c>
      <c r="E11134" s="8">
        <f>IF(B11134="*",'Larimar Net '!D11135-('Larimar Net '!D11135*'Larimar Net Penalized '!$D$5),'Larimar Net '!D11135)</f>
        <v>21716.827651193769</v>
      </c>
      <c r="I11134" s="7">
        <v>44294</v>
      </c>
      <c r="J11134" s="6">
        <v>14</v>
      </c>
      <c r="K11134" s="8">
        <f>IF(H11134="*",'Larimar Net '!I11135-('Larimar Net '!I11135*'Larimar Net Penalized '!$J$5),'Larimar Net '!I11135)</f>
        <v>13962.789658590502</v>
      </c>
    </row>
    <row r="11135" spans="3:11" x14ac:dyDescent="0.3">
      <c r="C11135" s="7">
        <v>44294</v>
      </c>
      <c r="D11135" s="6">
        <v>15</v>
      </c>
      <c r="E11135" s="8">
        <f>IF(B11135="*",'Larimar Net '!D11136-('Larimar Net '!D11136*'Larimar Net Penalized '!$D$5),'Larimar Net '!D11136)</f>
        <v>23352.6508773522</v>
      </c>
      <c r="I11135" s="7">
        <v>44294</v>
      </c>
      <c r="J11135" s="6">
        <v>15</v>
      </c>
      <c r="K11135" s="8">
        <f>IF(H11135="*",'Larimar Net '!I11136-('Larimar Net '!I11136*'Larimar Net Penalized '!$J$5),'Larimar Net '!I11136)</f>
        <v>13873.902254630879</v>
      </c>
    </row>
    <row r="11136" spans="3:11" x14ac:dyDescent="0.3">
      <c r="C11136" s="7">
        <v>44294</v>
      </c>
      <c r="D11136" s="6">
        <v>16</v>
      </c>
      <c r="E11136" s="8">
        <f>IF(B11136="*",'Larimar Net '!D11137-('Larimar Net '!D11137*'Larimar Net Penalized '!$D$5),'Larimar Net '!D11137)</f>
        <v>21279.270029896896</v>
      </c>
      <c r="I11136" s="7">
        <v>44294</v>
      </c>
      <c r="J11136" s="6">
        <v>16</v>
      </c>
      <c r="K11136" s="8">
        <f>IF(H11136="*",'Larimar Net '!I11137-('Larimar Net '!I11137*'Larimar Net Penalized '!$J$5),'Larimar Net '!I11137)</f>
        <v>12743.705935149752</v>
      </c>
    </row>
    <row r="11137" spans="3:11" x14ac:dyDescent="0.3">
      <c r="C11137" s="7">
        <v>44294</v>
      </c>
      <c r="D11137" s="6">
        <v>17</v>
      </c>
      <c r="E11137" s="8">
        <f>IF(B11137="*",'Larimar Net '!D11138-('Larimar Net '!D11138*'Larimar Net Penalized '!$D$5),'Larimar Net '!D11138)</f>
        <v>20510.001691062131</v>
      </c>
      <c r="I11137" s="7">
        <v>44294</v>
      </c>
      <c r="J11137" s="6">
        <v>17</v>
      </c>
      <c r="K11137" s="8">
        <f>IF(H11137="*",'Larimar Net '!I11138-('Larimar Net '!I11138*'Larimar Net Penalized '!$J$5),'Larimar Net '!I11138)</f>
        <v>12960.248941353289</v>
      </c>
    </row>
    <row r="11138" spans="3:11" x14ac:dyDescent="0.3">
      <c r="C11138" s="7">
        <v>44294</v>
      </c>
      <c r="D11138" s="6">
        <v>18</v>
      </c>
      <c r="E11138" s="8">
        <f>IF(B11138="*",'Larimar Net '!D11139-('Larimar Net '!D11139*'Larimar Net Penalized '!$D$5),'Larimar Net '!D11139)</f>
        <v>18560.840242400351</v>
      </c>
      <c r="I11138" s="7">
        <v>44294</v>
      </c>
      <c r="J11138" s="6">
        <v>18</v>
      </c>
      <c r="K11138" s="8">
        <f>IF(H11138="*",'Larimar Net '!I11139-('Larimar Net '!I11139*'Larimar Net Penalized '!$J$5),'Larimar Net '!I11139)</f>
        <v>14991.052197926852</v>
      </c>
    </row>
    <row r="11139" spans="3:11" x14ac:dyDescent="0.3">
      <c r="C11139" s="7">
        <v>44294</v>
      </c>
      <c r="D11139" s="6">
        <v>19</v>
      </c>
      <c r="E11139" s="8">
        <f>IF(B11139="*",'Larimar Net '!D11140-('Larimar Net '!D11140*'Larimar Net Penalized '!$D$5),'Larimar Net '!D11140)</f>
        <v>21193.281201695681</v>
      </c>
      <c r="I11139" s="7">
        <v>44294</v>
      </c>
      <c r="J11139" s="6">
        <v>19</v>
      </c>
      <c r="K11139" s="8">
        <f>IF(H11139="*",'Larimar Net '!I11140-('Larimar Net '!I11140*'Larimar Net Penalized '!$J$5),'Larimar Net '!I11140)</f>
        <v>18794.110693997165</v>
      </c>
    </row>
    <row r="11140" spans="3:11" x14ac:dyDescent="0.3">
      <c r="C11140" s="7">
        <v>44294</v>
      </c>
      <c r="D11140" s="6">
        <v>20</v>
      </c>
      <c r="E11140" s="8">
        <f>IF(B11140="*",'Larimar Net '!D11141-('Larimar Net '!D11141*'Larimar Net Penalized '!$D$5),'Larimar Net '!D11141)</f>
        <v>30809.870676331579</v>
      </c>
      <c r="I11140" s="7">
        <v>44294</v>
      </c>
      <c r="J11140" s="6">
        <v>20</v>
      </c>
      <c r="K11140" s="8">
        <f>IF(H11140="*",'Larimar Net '!I11141-('Larimar Net '!I11141*'Larimar Net Penalized '!$J$5),'Larimar Net '!I11141)</f>
        <v>27878.497047018667</v>
      </c>
    </row>
    <row r="11141" spans="3:11" x14ac:dyDescent="0.3">
      <c r="C11141" s="7">
        <v>44294</v>
      </c>
      <c r="D11141" s="6">
        <v>21</v>
      </c>
      <c r="E11141" s="8">
        <f>IF(B11141="*",'Larimar Net '!D11142-('Larimar Net '!D11142*'Larimar Net Penalized '!$D$5),'Larimar Net '!D11142)</f>
        <v>36440.47337188627</v>
      </c>
      <c r="I11141" s="7">
        <v>44294</v>
      </c>
      <c r="J11141" s="6">
        <v>21</v>
      </c>
      <c r="K11141" s="8">
        <f>IF(H11141="*",'Larimar Net '!I11142-('Larimar Net '!I11142*'Larimar Net Penalized '!$J$5),'Larimar Net '!I11142)</f>
        <v>32143.362726415791</v>
      </c>
    </row>
    <row r="11142" spans="3:11" x14ac:dyDescent="0.3">
      <c r="C11142" s="7">
        <v>44294</v>
      </c>
      <c r="D11142" s="6">
        <v>22</v>
      </c>
      <c r="E11142" s="8">
        <f>IF(B11142="*",'Larimar Net '!D11143-('Larimar Net '!D11143*'Larimar Net Penalized '!$D$5),'Larimar Net '!D11143)</f>
        <v>32670.315185969386</v>
      </c>
      <c r="I11142" s="7">
        <v>44294</v>
      </c>
      <c r="J11142" s="6">
        <v>22</v>
      </c>
      <c r="K11142" s="8">
        <f>IF(H11142="*",'Larimar Net '!I11143-('Larimar Net '!I11143*'Larimar Net Penalized '!$J$5),'Larimar Net '!I11143)</f>
        <v>24636.021856287411</v>
      </c>
    </row>
    <row r="11143" spans="3:11" x14ac:dyDescent="0.3">
      <c r="C11143" s="7">
        <v>44294</v>
      </c>
      <c r="D11143" s="6">
        <v>23</v>
      </c>
      <c r="E11143" s="8">
        <f>IF(B11143="*",'Larimar Net '!D11144-('Larimar Net '!D11144*'Larimar Net Penalized '!$D$5),'Larimar Net '!D11144)</f>
        <v>28637.216011299053</v>
      </c>
      <c r="I11143" s="7">
        <v>44294</v>
      </c>
      <c r="J11143" s="6">
        <v>23</v>
      </c>
      <c r="K11143" s="8">
        <f>IF(H11143="*",'Larimar Net '!I11144-('Larimar Net '!I11144*'Larimar Net Penalized '!$J$5),'Larimar Net '!I11144)</f>
        <v>19032.344728430588</v>
      </c>
    </row>
    <row r="11144" spans="3:11" x14ac:dyDescent="0.3">
      <c r="C11144" s="7">
        <v>44295</v>
      </c>
      <c r="D11144" s="6">
        <v>0</v>
      </c>
      <c r="E11144" s="8">
        <f>IF(B11144="*",'Larimar Net '!D11145-('Larimar Net '!D11145*'Larimar Net Penalized '!$D$5),'Larimar Net '!D11145)</f>
        <v>35718.596036056333</v>
      </c>
      <c r="I11144" s="7">
        <v>44295</v>
      </c>
      <c r="J11144" s="6">
        <v>0</v>
      </c>
      <c r="K11144" s="8">
        <f>IF(H11144="*",'Larimar Net '!I11145-('Larimar Net '!I11145*'Larimar Net Penalized '!$J$5),'Larimar Net '!I11145)</f>
        <v>22461.967113879356</v>
      </c>
    </row>
    <row r="11145" spans="3:11" x14ac:dyDescent="0.3">
      <c r="C11145" s="7">
        <v>44295</v>
      </c>
      <c r="D11145" s="6">
        <v>1</v>
      </c>
      <c r="E11145" s="8">
        <f>IF(B11145="*",'Larimar Net '!D11146-('Larimar Net '!D11146*'Larimar Net Penalized '!$D$5),'Larimar Net '!D11146)</f>
        <v>39482.23276550218</v>
      </c>
      <c r="I11145" s="7">
        <v>44295</v>
      </c>
      <c r="J11145" s="6">
        <v>1</v>
      </c>
      <c r="K11145" s="8">
        <f>IF(H11145="*",'Larimar Net '!I11146-('Larimar Net '!I11146*'Larimar Net Penalized '!$J$5),'Larimar Net '!I11146)</f>
        <v>25043.921618586839</v>
      </c>
    </row>
    <row r="11146" spans="3:11" x14ac:dyDescent="0.3">
      <c r="C11146" s="7">
        <v>44295</v>
      </c>
      <c r="D11146" s="6">
        <v>2</v>
      </c>
      <c r="E11146" s="8">
        <f>IF(B11146="*",'Larimar Net '!D11147-('Larimar Net '!D11147*'Larimar Net Penalized '!$D$5),'Larimar Net '!D11147)</f>
        <v>38364.799318673147</v>
      </c>
      <c r="I11146" s="7">
        <v>44295</v>
      </c>
      <c r="J11146" s="6">
        <v>2</v>
      </c>
      <c r="K11146" s="8">
        <f>IF(H11146="*",'Larimar Net '!I11147-('Larimar Net '!I11147*'Larimar Net Penalized '!$J$5),'Larimar Net '!I11147)</f>
        <v>25901.251713745642</v>
      </c>
    </row>
    <row r="11147" spans="3:11" x14ac:dyDescent="0.3">
      <c r="C11147" s="7">
        <v>44295</v>
      </c>
      <c r="D11147" s="6">
        <v>3</v>
      </c>
      <c r="E11147" s="8">
        <f>IF(B11147="*",'Larimar Net '!D11148-('Larimar Net '!D11148*'Larimar Net Penalized '!$D$5),'Larimar Net '!D11148)</f>
        <v>37116.459411071584</v>
      </c>
      <c r="I11147" s="7">
        <v>44295</v>
      </c>
      <c r="J11147" s="6">
        <v>3</v>
      </c>
      <c r="K11147" s="8">
        <f>IF(H11147="*",'Larimar Net '!I11148-('Larimar Net '!I11148*'Larimar Net Penalized '!$J$5),'Larimar Net '!I11148)</f>
        <v>28566.662889041618</v>
      </c>
    </row>
    <row r="11148" spans="3:11" x14ac:dyDescent="0.3">
      <c r="C11148" s="7">
        <v>44295</v>
      </c>
      <c r="D11148" s="6">
        <v>4</v>
      </c>
      <c r="E11148" s="8">
        <f>IF(B11148="*",'Larimar Net '!D11149-('Larimar Net '!D11149*'Larimar Net Penalized '!$D$5),'Larimar Net '!D11149)</f>
        <v>36096.188795644986</v>
      </c>
      <c r="I11148" s="7">
        <v>44295</v>
      </c>
      <c r="J11148" s="6">
        <v>4</v>
      </c>
      <c r="K11148" s="8">
        <f>IF(H11148="*",'Larimar Net '!I11149-('Larimar Net '!I11149*'Larimar Net Penalized '!$J$5),'Larimar Net '!I11149)</f>
        <v>30321.340214489221</v>
      </c>
    </row>
    <row r="11149" spans="3:11" x14ac:dyDescent="0.3">
      <c r="C11149" s="7">
        <v>44295</v>
      </c>
      <c r="D11149" s="6">
        <v>5</v>
      </c>
      <c r="E11149" s="8">
        <f>IF(B11149="*",'Larimar Net '!D11150-('Larimar Net '!D11150*'Larimar Net Penalized '!$D$5),'Larimar Net '!D11150)</f>
        <v>32646.153309596568</v>
      </c>
      <c r="I11149" s="7">
        <v>44295</v>
      </c>
      <c r="J11149" s="6">
        <v>5</v>
      </c>
      <c r="K11149" s="8">
        <f>IF(H11149="*",'Larimar Net '!I11150-('Larimar Net '!I11150*'Larimar Net Penalized '!$J$5),'Larimar Net '!I11150)</f>
        <v>19830.241683663575</v>
      </c>
    </row>
    <row r="11150" spans="3:11" x14ac:dyDescent="0.3">
      <c r="C11150" s="7">
        <v>44295</v>
      </c>
      <c r="D11150" s="6">
        <v>6</v>
      </c>
      <c r="E11150" s="8">
        <f>IF(B11150="*",'Larimar Net '!D11151-('Larimar Net '!D11151*'Larimar Net Penalized '!$D$5),'Larimar Net '!D11151)</f>
        <v>32915.250934990647</v>
      </c>
      <c r="I11150" s="7">
        <v>44295</v>
      </c>
      <c r="J11150" s="6">
        <v>6</v>
      </c>
      <c r="K11150" s="8">
        <f>IF(H11150="*",'Larimar Net '!I11151-('Larimar Net '!I11151*'Larimar Net Penalized '!$J$5),'Larimar Net '!I11151)</f>
        <v>24074.461905368989</v>
      </c>
    </row>
    <row r="11151" spans="3:11" x14ac:dyDescent="0.3">
      <c r="C11151" s="7">
        <v>44295</v>
      </c>
      <c r="D11151" s="6">
        <v>7</v>
      </c>
      <c r="E11151" s="8">
        <f>IF(B11151="*",'Larimar Net '!D11152-('Larimar Net '!D11152*'Larimar Net Penalized '!$D$5),'Larimar Net '!D11152)</f>
        <v>36215.191126760365</v>
      </c>
      <c r="I11151" s="7">
        <v>44295</v>
      </c>
      <c r="J11151" s="6">
        <v>7</v>
      </c>
      <c r="K11151" s="8">
        <f>IF(H11151="*",'Larimar Net '!I11152-('Larimar Net '!I11152*'Larimar Net Penalized '!$J$5),'Larimar Net '!I11152)</f>
        <v>29562.369766852466</v>
      </c>
    </row>
    <row r="11152" spans="3:11" x14ac:dyDescent="0.3">
      <c r="C11152" s="7">
        <v>44295</v>
      </c>
      <c r="D11152" s="6">
        <v>8</v>
      </c>
      <c r="E11152" s="8">
        <f>IF(B11152="*",'Larimar Net '!D11153-('Larimar Net '!D11153*'Larimar Net Penalized '!$D$5),'Larimar Net '!D11153)</f>
        <v>37252.691557381004</v>
      </c>
      <c r="I11152" s="7">
        <v>44295</v>
      </c>
      <c r="J11152" s="6">
        <v>8</v>
      </c>
      <c r="K11152" s="8">
        <f>IF(H11152="*",'Larimar Net '!I11153-('Larimar Net '!I11153*'Larimar Net Penalized '!$J$5),'Larimar Net '!I11153)</f>
        <v>35025.842494120639</v>
      </c>
    </row>
    <row r="11153" spans="3:11" x14ac:dyDescent="0.3">
      <c r="C11153" s="7">
        <v>44295</v>
      </c>
      <c r="D11153" s="6">
        <v>9</v>
      </c>
      <c r="E11153" s="8">
        <f>IF(B11153="*",'Larimar Net '!D11154-('Larimar Net '!D11154*'Larimar Net Penalized '!$D$5),'Larimar Net '!D11154)</f>
        <v>40863.113759895357</v>
      </c>
      <c r="I11153" s="7">
        <v>44295</v>
      </c>
      <c r="J11153" s="6">
        <v>9</v>
      </c>
      <c r="K11153" s="8">
        <f>IF(H11153="*",'Larimar Net '!I11154-('Larimar Net '!I11154*'Larimar Net Penalized '!$J$5),'Larimar Net '!I11154)</f>
        <v>38695.589124888895</v>
      </c>
    </row>
    <row r="11154" spans="3:11" x14ac:dyDescent="0.3">
      <c r="C11154" s="7">
        <v>44295</v>
      </c>
      <c r="D11154" s="6">
        <v>10</v>
      </c>
      <c r="E11154" s="8">
        <f>IF(B11154="*",'Larimar Net '!D11155-('Larimar Net '!D11155*'Larimar Net Penalized '!$D$5),'Larimar Net '!D11155)</f>
        <v>41341.803948420602</v>
      </c>
      <c r="I11154" s="7">
        <v>44295</v>
      </c>
      <c r="J11154" s="6">
        <v>10</v>
      </c>
      <c r="K11154" s="8">
        <f>IF(H11154="*",'Larimar Net '!I11155-('Larimar Net '!I11155*'Larimar Net Penalized '!$J$5),'Larimar Net '!I11155)</f>
        <v>40201.207238528623</v>
      </c>
    </row>
    <row r="11155" spans="3:11" x14ac:dyDescent="0.3">
      <c r="C11155" s="7">
        <v>44295</v>
      </c>
      <c r="D11155" s="6">
        <v>11</v>
      </c>
      <c r="E11155" s="8">
        <f>IF(B11155="*",'Larimar Net '!D11156-('Larimar Net '!D11156*'Larimar Net Penalized '!$D$5),'Larimar Net '!D11156)</f>
        <v>40059.469080620642</v>
      </c>
      <c r="I11155" s="7">
        <v>44295</v>
      </c>
      <c r="J11155" s="6">
        <v>11</v>
      </c>
      <c r="K11155" s="8">
        <f>IF(H11155="*",'Larimar Net '!I11156-('Larimar Net '!I11156*'Larimar Net Penalized '!$J$5),'Larimar Net '!I11156)</f>
        <v>39462.155974802059</v>
      </c>
    </row>
    <row r="11156" spans="3:11" x14ac:dyDescent="0.3">
      <c r="C11156" s="7">
        <v>44295</v>
      </c>
      <c r="D11156" s="6">
        <v>12</v>
      </c>
      <c r="E11156" s="8">
        <f>IF(B11156="*",'Larimar Net '!D11157-('Larimar Net '!D11157*'Larimar Net Penalized '!$D$5),'Larimar Net '!D11157)</f>
        <v>37843.43642932122</v>
      </c>
      <c r="I11156" s="7">
        <v>44295</v>
      </c>
      <c r="J11156" s="6">
        <v>12</v>
      </c>
      <c r="K11156" s="8">
        <f>IF(H11156="*",'Larimar Net '!I11157-('Larimar Net '!I11157*'Larimar Net Penalized '!$J$5),'Larimar Net '!I11157)</f>
        <v>36515.10557088627</v>
      </c>
    </row>
    <row r="11157" spans="3:11" x14ac:dyDescent="0.3">
      <c r="C11157" s="7">
        <v>44295</v>
      </c>
      <c r="D11157" s="6">
        <v>13</v>
      </c>
      <c r="E11157" s="8">
        <f>IF(B11157="*",'Larimar Net '!D11158-('Larimar Net '!D11158*'Larimar Net Penalized '!$D$5),'Larimar Net '!D11158)</f>
        <v>39997.405897091943</v>
      </c>
      <c r="I11157" s="7">
        <v>44295</v>
      </c>
      <c r="J11157" s="6">
        <v>13</v>
      </c>
      <c r="K11157" s="8">
        <f>IF(H11157="*",'Larimar Net '!I11158-('Larimar Net '!I11158*'Larimar Net Penalized '!$J$5),'Larimar Net '!I11158)</f>
        <v>33256.993823282981</v>
      </c>
    </row>
    <row r="11158" spans="3:11" x14ac:dyDescent="0.3">
      <c r="C11158" s="7">
        <v>44295</v>
      </c>
      <c r="D11158" s="6">
        <v>14</v>
      </c>
      <c r="E11158" s="8">
        <f>IF(B11158="*",'Larimar Net '!D11159-('Larimar Net '!D11159*'Larimar Net Penalized '!$D$5),'Larimar Net '!D11159)</f>
        <v>38741.596196756909</v>
      </c>
      <c r="I11158" s="7">
        <v>44295</v>
      </c>
      <c r="J11158" s="6">
        <v>14</v>
      </c>
      <c r="K11158" s="8">
        <f>IF(H11158="*",'Larimar Net '!I11159-('Larimar Net '!I11159*'Larimar Net Penalized '!$J$5),'Larimar Net '!I11159)</f>
        <v>29706.506566116776</v>
      </c>
    </row>
    <row r="11159" spans="3:11" x14ac:dyDescent="0.3">
      <c r="C11159" s="7">
        <v>44295</v>
      </c>
      <c r="D11159" s="6">
        <v>15</v>
      </c>
      <c r="E11159" s="8">
        <f>IF(B11159="*",'Larimar Net '!D11160-('Larimar Net '!D11160*'Larimar Net Penalized '!$D$5),'Larimar Net '!D11160)</f>
        <v>21559.185606161245</v>
      </c>
      <c r="I11159" s="7">
        <v>44295</v>
      </c>
      <c r="J11159" s="6">
        <v>15</v>
      </c>
      <c r="K11159" s="8">
        <f>IF(H11159="*",'Larimar Net '!I11160-('Larimar Net '!I11160*'Larimar Net Penalized '!$J$5),'Larimar Net '!I11160)</f>
        <v>21475.923424533878</v>
      </c>
    </row>
    <row r="11160" spans="3:11" x14ac:dyDescent="0.3">
      <c r="C11160" s="7">
        <v>44295</v>
      </c>
      <c r="D11160" s="6">
        <v>16</v>
      </c>
      <c r="E11160" s="8">
        <f>IF(B11160="*",'Larimar Net '!D11161-('Larimar Net '!D11161*'Larimar Net Penalized '!$D$5),'Larimar Net '!D11161)</f>
        <v>19474.422287087211</v>
      </c>
      <c r="I11160" s="7">
        <v>44295</v>
      </c>
      <c r="J11160" s="6">
        <v>16</v>
      </c>
      <c r="K11160" s="8">
        <f>IF(H11160="*",'Larimar Net '!I11161-('Larimar Net '!I11161*'Larimar Net Penalized '!$J$5),'Larimar Net '!I11161)</f>
        <v>17656.975564075496</v>
      </c>
    </row>
    <row r="11161" spans="3:11" x14ac:dyDescent="0.3">
      <c r="C11161" s="7">
        <v>44295</v>
      </c>
      <c r="D11161" s="6">
        <v>17</v>
      </c>
      <c r="E11161" s="8">
        <f>IF(B11161="*",'Larimar Net '!D11162-('Larimar Net '!D11162*'Larimar Net Penalized '!$D$5),'Larimar Net '!D11162)</f>
        <v>17713.672428317495</v>
      </c>
      <c r="I11161" s="7">
        <v>44295</v>
      </c>
      <c r="J11161" s="6">
        <v>17</v>
      </c>
      <c r="K11161" s="8">
        <f>IF(H11161="*",'Larimar Net '!I11162-('Larimar Net '!I11162*'Larimar Net Penalized '!$J$5),'Larimar Net '!I11162)</f>
        <v>13157.288994724628</v>
      </c>
    </row>
    <row r="11162" spans="3:11" x14ac:dyDescent="0.3">
      <c r="C11162" s="7">
        <v>44295</v>
      </c>
      <c r="D11162" s="6">
        <v>18</v>
      </c>
      <c r="E11162" s="8">
        <f>IF(B11162="*",'Larimar Net '!D11163-('Larimar Net '!D11163*'Larimar Net Penalized '!$D$5),'Larimar Net '!D11163)</f>
        <v>13953.511714347338</v>
      </c>
      <c r="I11162" s="7">
        <v>44295</v>
      </c>
      <c r="J11162" s="6">
        <v>18</v>
      </c>
      <c r="K11162" s="8">
        <f>IF(H11162="*",'Larimar Net '!I11163-('Larimar Net '!I11163*'Larimar Net Penalized '!$J$5),'Larimar Net '!I11163)</f>
        <v>6331.9153123367632</v>
      </c>
    </row>
    <row r="11163" spans="3:11" x14ac:dyDescent="0.3">
      <c r="C11163" s="7">
        <v>44295</v>
      </c>
      <c r="D11163" s="6">
        <v>19</v>
      </c>
      <c r="E11163" s="8">
        <f>IF(B11163="*",'Larimar Net '!D11164-('Larimar Net '!D11164*'Larimar Net Penalized '!$D$5),'Larimar Net '!D11164)</f>
        <v>13215.776411845929</v>
      </c>
      <c r="I11163" s="7">
        <v>44295</v>
      </c>
      <c r="J11163" s="6">
        <v>19</v>
      </c>
      <c r="K11163" s="8">
        <f>IF(H11163="*",'Larimar Net '!I11164-('Larimar Net '!I11164*'Larimar Net Penalized '!$J$5),'Larimar Net '!I11164)</f>
        <v>6262.2003604083911</v>
      </c>
    </row>
    <row r="11164" spans="3:11" x14ac:dyDescent="0.3">
      <c r="C11164" s="7">
        <v>44295</v>
      </c>
      <c r="D11164" s="6">
        <v>20</v>
      </c>
      <c r="E11164" s="8">
        <f>IF(B11164="*",'Larimar Net '!D11165-('Larimar Net '!D11165*'Larimar Net Penalized '!$D$5),'Larimar Net '!D11165)</f>
        <v>14141.876058078897</v>
      </c>
      <c r="I11164" s="7">
        <v>44295</v>
      </c>
      <c r="J11164" s="6">
        <v>20</v>
      </c>
      <c r="K11164" s="8">
        <f>IF(H11164="*",'Larimar Net '!I11165-('Larimar Net '!I11165*'Larimar Net Penalized '!$J$5),'Larimar Net '!I11165)</f>
        <v>6575.6507103821923</v>
      </c>
    </row>
    <row r="11165" spans="3:11" x14ac:dyDescent="0.3">
      <c r="C11165" s="7">
        <v>44295</v>
      </c>
      <c r="D11165" s="6">
        <v>21</v>
      </c>
      <c r="E11165" s="8">
        <f>IF(B11165="*",'Larimar Net '!D11166-('Larimar Net '!D11166*'Larimar Net Penalized '!$D$5),'Larimar Net '!D11166)</f>
        <v>15746.232977440954</v>
      </c>
      <c r="I11165" s="7">
        <v>44295</v>
      </c>
      <c r="J11165" s="6">
        <v>21</v>
      </c>
      <c r="K11165" s="8">
        <f>IF(H11165="*",'Larimar Net '!I11166-('Larimar Net '!I11166*'Larimar Net Penalized '!$J$5),'Larimar Net '!I11166)</f>
        <v>6504.5322872802826</v>
      </c>
    </row>
    <row r="11166" spans="3:11" x14ac:dyDescent="0.3">
      <c r="C11166" s="7">
        <v>44295</v>
      </c>
      <c r="D11166" s="6">
        <v>22</v>
      </c>
      <c r="E11166" s="8">
        <f>IF(B11166="*",'Larimar Net '!D11167-('Larimar Net '!D11167*'Larimar Net Penalized '!$D$5),'Larimar Net '!D11167)</f>
        <v>9591.3242378689665</v>
      </c>
      <c r="I11166" s="7">
        <v>44295</v>
      </c>
      <c r="J11166" s="6">
        <v>22</v>
      </c>
      <c r="K11166" s="8">
        <f>IF(H11166="*",'Larimar Net '!I11167-('Larimar Net '!I11167*'Larimar Net Penalized '!$J$5),'Larimar Net '!I11167)</f>
        <v>4976.0684021047782</v>
      </c>
    </row>
    <row r="11167" spans="3:11" x14ac:dyDescent="0.3">
      <c r="C11167" s="7">
        <v>44295</v>
      </c>
      <c r="D11167" s="6">
        <v>23</v>
      </c>
      <c r="E11167" s="8">
        <f>IF(B11167="*",'Larimar Net '!D11168-('Larimar Net '!D11168*'Larimar Net Penalized '!$D$5),'Larimar Net '!D11168)</f>
        <v>17553.27341319211</v>
      </c>
      <c r="I11167" s="7">
        <v>44295</v>
      </c>
      <c r="J11167" s="6">
        <v>23</v>
      </c>
      <c r="K11167" s="8">
        <f>IF(H11167="*",'Larimar Net '!I11168-('Larimar Net '!I11168*'Larimar Net Penalized '!$J$5),'Larimar Net '!I11168)</f>
        <v>20198.214303018318</v>
      </c>
    </row>
    <row r="11168" spans="3:11" x14ac:dyDescent="0.3">
      <c r="C11168" s="7">
        <v>44296</v>
      </c>
      <c r="D11168" s="6">
        <v>0</v>
      </c>
      <c r="E11168" s="8">
        <f>IF(B11168="*",'Larimar Net '!D11169-('Larimar Net '!D11169*'Larimar Net Penalized '!$D$5),'Larimar Net '!D11169)</f>
        <v>29458.371061361555</v>
      </c>
      <c r="I11168" s="7">
        <v>44296</v>
      </c>
      <c r="J11168" s="6">
        <v>0</v>
      </c>
      <c r="K11168" s="8">
        <f>IF(H11168="*",'Larimar Net '!I11169-('Larimar Net '!I11169*'Larimar Net Penalized '!$J$5),'Larimar Net '!I11169)</f>
        <v>25925.327851571627</v>
      </c>
    </row>
    <row r="11169" spans="3:11" x14ac:dyDescent="0.3">
      <c r="C11169" s="7">
        <v>44296</v>
      </c>
      <c r="D11169" s="6">
        <v>1</v>
      </c>
      <c r="E11169" s="8">
        <f>IF(B11169="*",'Larimar Net '!D11170-('Larimar Net '!D11170*'Larimar Net Penalized '!$D$5),'Larimar Net '!D11170)</f>
        <v>35137.608751104752</v>
      </c>
      <c r="I11169" s="7">
        <v>44296</v>
      </c>
      <c r="J11169" s="6">
        <v>1</v>
      </c>
      <c r="K11169" s="8">
        <f>IF(H11169="*",'Larimar Net '!I11170-('Larimar Net '!I11170*'Larimar Net Penalized '!$J$5),'Larimar Net '!I11170)</f>
        <v>29100.227942522535</v>
      </c>
    </row>
    <row r="11170" spans="3:11" x14ac:dyDescent="0.3">
      <c r="C11170" s="7">
        <v>44296</v>
      </c>
      <c r="D11170" s="6">
        <v>2</v>
      </c>
      <c r="E11170" s="8">
        <f>IF(B11170="*",'Larimar Net '!D11171-('Larimar Net '!D11171*'Larimar Net Penalized '!$D$5),'Larimar Net '!D11171)</f>
        <v>40422.779807226936</v>
      </c>
      <c r="I11170" s="7">
        <v>44296</v>
      </c>
      <c r="J11170" s="6">
        <v>2</v>
      </c>
      <c r="K11170" s="8">
        <f>IF(H11170="*",'Larimar Net '!I11171-('Larimar Net '!I11171*'Larimar Net Penalized '!$J$5),'Larimar Net '!I11171)</f>
        <v>29521.416902737004</v>
      </c>
    </row>
    <row r="11171" spans="3:11" x14ac:dyDescent="0.3">
      <c r="C11171" s="7">
        <v>44296</v>
      </c>
      <c r="D11171" s="6">
        <v>3</v>
      </c>
      <c r="E11171" s="8">
        <f>IF(B11171="*",'Larimar Net '!D11172-('Larimar Net '!D11172*'Larimar Net Penalized '!$D$5),'Larimar Net '!D11172)</f>
        <v>37984.26462180596</v>
      </c>
      <c r="I11171" s="7">
        <v>44296</v>
      </c>
      <c r="J11171" s="6">
        <v>3</v>
      </c>
      <c r="K11171" s="8">
        <f>IF(H11171="*",'Larimar Net '!I11172-('Larimar Net '!I11172*'Larimar Net Penalized '!$J$5),'Larimar Net '!I11172)</f>
        <v>29932.682560414061</v>
      </c>
    </row>
    <row r="11172" spans="3:11" x14ac:dyDescent="0.3">
      <c r="C11172" s="7">
        <v>44296</v>
      </c>
      <c r="D11172" s="6">
        <v>4</v>
      </c>
      <c r="E11172" s="8">
        <f>IF(B11172="*",'Larimar Net '!D11173-('Larimar Net '!D11173*'Larimar Net Penalized '!$D$5),'Larimar Net '!D11173)</f>
        <v>38777.353396815954</v>
      </c>
      <c r="I11172" s="7">
        <v>44296</v>
      </c>
      <c r="J11172" s="6">
        <v>4</v>
      </c>
      <c r="K11172" s="8">
        <f>IF(H11172="*",'Larimar Net '!I11173-('Larimar Net '!I11173*'Larimar Net Penalized '!$J$5),'Larimar Net '!I11173)</f>
        <v>30869.011341280348</v>
      </c>
    </row>
    <row r="11173" spans="3:11" x14ac:dyDescent="0.3">
      <c r="C11173" s="7">
        <v>44296</v>
      </c>
      <c r="D11173" s="6">
        <v>5</v>
      </c>
      <c r="E11173" s="8">
        <f>IF(B11173="*",'Larimar Net '!D11174-('Larimar Net '!D11174*'Larimar Net Penalized '!$D$5),'Larimar Net '!D11174)</f>
        <v>37547.939301926235</v>
      </c>
      <c r="I11173" s="7">
        <v>44296</v>
      </c>
      <c r="J11173" s="6">
        <v>5</v>
      </c>
      <c r="K11173" s="8">
        <f>IF(H11173="*",'Larimar Net '!I11174-('Larimar Net '!I11174*'Larimar Net Penalized '!$J$5),'Larimar Net '!I11174)</f>
        <v>25941.221112949181</v>
      </c>
    </row>
    <row r="11174" spans="3:11" x14ac:dyDescent="0.3">
      <c r="C11174" s="7">
        <v>44296</v>
      </c>
      <c r="D11174" s="6">
        <v>6</v>
      </c>
      <c r="E11174" s="8">
        <f>IF(B11174="*",'Larimar Net '!D11175-('Larimar Net '!D11175*'Larimar Net Penalized '!$D$5),'Larimar Net '!D11175)</f>
        <v>34399.829855201853</v>
      </c>
      <c r="I11174" s="7">
        <v>44296</v>
      </c>
      <c r="J11174" s="6">
        <v>6</v>
      </c>
      <c r="K11174" s="8">
        <f>IF(H11174="*",'Larimar Net '!I11175-('Larimar Net '!I11175*'Larimar Net Penalized '!$J$5),'Larimar Net '!I11175)</f>
        <v>21472.034378469576</v>
      </c>
    </row>
    <row r="11175" spans="3:11" x14ac:dyDescent="0.3">
      <c r="C11175" s="7">
        <v>44296</v>
      </c>
      <c r="D11175" s="6">
        <v>7</v>
      </c>
      <c r="E11175" s="8">
        <f>IF(B11175="*",'Larimar Net '!D11176-('Larimar Net '!D11176*'Larimar Net Penalized '!$D$5),'Larimar Net '!D11176)</f>
        <v>31915.306962066592</v>
      </c>
      <c r="I11175" s="7">
        <v>44296</v>
      </c>
      <c r="J11175" s="6">
        <v>7</v>
      </c>
      <c r="K11175" s="8">
        <f>IF(H11175="*",'Larimar Net '!I11176-('Larimar Net '!I11176*'Larimar Net Penalized '!$J$5),'Larimar Net '!I11176)</f>
        <v>23282.846169039964</v>
      </c>
    </row>
    <row r="11176" spans="3:11" x14ac:dyDescent="0.3">
      <c r="C11176" s="7">
        <v>44296</v>
      </c>
      <c r="D11176" s="6">
        <v>8</v>
      </c>
      <c r="E11176" s="8">
        <f>IF(B11176="*",'Larimar Net '!D11177-('Larimar Net '!D11177*'Larimar Net Penalized '!$D$5),'Larimar Net '!D11177)</f>
        <v>30741.405369967844</v>
      </c>
      <c r="I11176" s="7">
        <v>44296</v>
      </c>
      <c r="J11176" s="6">
        <v>8</v>
      </c>
      <c r="K11176" s="8">
        <f>IF(H11176="*",'Larimar Net '!I11177-('Larimar Net '!I11177*'Larimar Net Penalized '!$J$5),'Larimar Net '!I11177)</f>
        <v>32734.313617683143</v>
      </c>
    </row>
    <row r="11177" spans="3:11" x14ac:dyDescent="0.3">
      <c r="C11177" s="7">
        <v>44296</v>
      </c>
      <c r="D11177" s="6">
        <v>9</v>
      </c>
      <c r="E11177" s="8">
        <f>IF(B11177="*",'Larimar Net '!D11178-('Larimar Net '!D11178*'Larimar Net Penalized '!$D$5),'Larimar Net '!D11178)</f>
        <v>33663.539949782156</v>
      </c>
      <c r="I11177" s="7">
        <v>44296</v>
      </c>
      <c r="J11177" s="6">
        <v>9</v>
      </c>
      <c r="K11177" s="8">
        <f>IF(H11177="*",'Larimar Net '!I11178-('Larimar Net '!I11178*'Larimar Net Penalized '!$J$5),'Larimar Net '!I11178)</f>
        <v>35432.052002075499</v>
      </c>
    </row>
    <row r="11178" spans="3:11" x14ac:dyDescent="0.3">
      <c r="C11178" s="7">
        <v>44296</v>
      </c>
      <c r="D11178" s="6">
        <v>10</v>
      </c>
      <c r="E11178" s="8">
        <f>IF(B11178="*",'Larimar Net '!D11179-('Larimar Net '!D11179*'Larimar Net Penalized '!$D$5),'Larimar Net '!D11179)</f>
        <v>35371.50298141098</v>
      </c>
      <c r="I11178" s="7">
        <v>44296</v>
      </c>
      <c r="J11178" s="6">
        <v>10</v>
      </c>
      <c r="K11178" s="8">
        <f>IF(H11178="*",'Larimar Net '!I11179-('Larimar Net '!I11179*'Larimar Net Penalized '!$J$5),'Larimar Net '!I11179)</f>
        <v>35903.44882108421</v>
      </c>
    </row>
    <row r="11179" spans="3:11" x14ac:dyDescent="0.3">
      <c r="C11179" s="7">
        <v>44296</v>
      </c>
      <c r="D11179" s="6">
        <v>11</v>
      </c>
      <c r="E11179" s="8">
        <f>IF(B11179="*",'Larimar Net '!D11180-('Larimar Net '!D11180*'Larimar Net Penalized '!$D$5),'Larimar Net '!D11180)</f>
        <v>36601.386617334501</v>
      </c>
      <c r="I11179" s="7">
        <v>44296</v>
      </c>
      <c r="J11179" s="6">
        <v>11</v>
      </c>
      <c r="K11179" s="8">
        <f>IF(H11179="*",'Larimar Net '!I11180-('Larimar Net '!I11180*'Larimar Net Penalized '!$J$5),'Larimar Net '!I11180)</f>
        <v>36113.065681564229</v>
      </c>
    </row>
    <row r="11180" spans="3:11" x14ac:dyDescent="0.3">
      <c r="C11180" s="7">
        <v>44296</v>
      </c>
      <c r="D11180" s="6">
        <v>12</v>
      </c>
      <c r="E11180" s="8">
        <f>IF(B11180="*",'Larimar Net '!D11181-('Larimar Net '!D11181*'Larimar Net Penalized '!$D$5),'Larimar Net '!D11181)</f>
        <v>36046.031690051233</v>
      </c>
      <c r="I11180" s="7">
        <v>44296</v>
      </c>
      <c r="J11180" s="6">
        <v>12</v>
      </c>
      <c r="K11180" s="8">
        <f>IF(H11180="*",'Larimar Net '!I11181-('Larimar Net '!I11181*'Larimar Net Penalized '!$J$5),'Larimar Net '!I11181)</f>
        <v>32518.231412728779</v>
      </c>
    </row>
    <row r="11181" spans="3:11" x14ac:dyDescent="0.3">
      <c r="C11181" s="7">
        <v>44296</v>
      </c>
      <c r="D11181" s="6">
        <v>13</v>
      </c>
      <c r="E11181" s="8">
        <f>IF(B11181="*",'Larimar Net '!D11182-('Larimar Net '!D11182*'Larimar Net Penalized '!$D$5),'Larimar Net '!D11182)</f>
        <v>35215.373793489103</v>
      </c>
      <c r="I11181" s="7">
        <v>44296</v>
      </c>
      <c r="J11181" s="6">
        <v>13</v>
      </c>
      <c r="K11181" s="8">
        <f>IF(H11181="*",'Larimar Net '!I11182-('Larimar Net '!I11182*'Larimar Net Penalized '!$J$5),'Larimar Net '!I11182)</f>
        <v>27767.45562147352</v>
      </c>
    </row>
    <row r="11182" spans="3:11" x14ac:dyDescent="0.3">
      <c r="C11182" s="7">
        <v>44296</v>
      </c>
      <c r="D11182" s="6">
        <v>14</v>
      </c>
      <c r="E11182" s="8">
        <f>IF(B11182="*",'Larimar Net '!D11183-('Larimar Net '!D11183*'Larimar Net Penalized '!$D$5),'Larimar Net '!D11183)</f>
        <v>29580.490676851932</v>
      </c>
      <c r="I11182" s="7">
        <v>44296</v>
      </c>
      <c r="J11182" s="6">
        <v>14</v>
      </c>
      <c r="K11182" s="8">
        <f>IF(H11182="*",'Larimar Net '!I11183-('Larimar Net '!I11183*'Larimar Net Penalized '!$J$5),'Larimar Net '!I11183)</f>
        <v>19299.999903784086</v>
      </c>
    </row>
    <row r="11183" spans="3:11" x14ac:dyDescent="0.3">
      <c r="C11183" s="7">
        <v>44296</v>
      </c>
      <c r="D11183" s="6">
        <v>15</v>
      </c>
      <c r="E11183" s="8">
        <f>IF(B11183="*",'Larimar Net '!D11184-('Larimar Net '!D11184*'Larimar Net Penalized '!$D$5),'Larimar Net '!D11184)</f>
        <v>21080.451093742558</v>
      </c>
      <c r="I11183" s="7">
        <v>44296</v>
      </c>
      <c r="J11183" s="6">
        <v>15</v>
      </c>
      <c r="K11183" s="8">
        <f>IF(H11183="*",'Larimar Net '!I11184-('Larimar Net '!I11184*'Larimar Net Penalized '!$J$5),'Larimar Net '!I11184)</f>
        <v>12188.507088227389</v>
      </c>
    </row>
    <row r="11184" spans="3:11" x14ac:dyDescent="0.3">
      <c r="C11184" s="7">
        <v>44296</v>
      </c>
      <c r="D11184" s="6">
        <v>16</v>
      </c>
      <c r="E11184" s="8">
        <f>IF(B11184="*",'Larimar Net '!D11185-('Larimar Net '!D11185*'Larimar Net Penalized '!$D$5),'Larimar Net '!D11185)</f>
        <v>15618.171769352066</v>
      </c>
      <c r="I11184" s="7">
        <v>44296</v>
      </c>
      <c r="J11184" s="6">
        <v>16</v>
      </c>
      <c r="K11184" s="8">
        <f>IF(H11184="*",'Larimar Net '!I11185-('Larimar Net '!I11185*'Larimar Net Penalized '!$J$5),'Larimar Net '!I11185)</f>
        <v>8154.7738179912203</v>
      </c>
    </row>
    <row r="11185" spans="3:11" x14ac:dyDescent="0.3">
      <c r="C11185" s="7">
        <v>44296</v>
      </c>
      <c r="D11185" s="6">
        <v>17</v>
      </c>
      <c r="E11185" s="8">
        <f>IF(B11185="*",'Larimar Net '!D11186-('Larimar Net '!D11186*'Larimar Net Penalized '!$D$5),'Larimar Net '!D11186)</f>
        <v>13687.444673918924</v>
      </c>
      <c r="I11185" s="7">
        <v>44296</v>
      </c>
      <c r="J11185" s="6">
        <v>17</v>
      </c>
      <c r="K11185" s="8">
        <f>IF(H11185="*",'Larimar Net '!I11186-('Larimar Net '!I11186*'Larimar Net Penalized '!$J$5),'Larimar Net '!I11186)</f>
        <v>7119.054188664747</v>
      </c>
    </row>
    <row r="11186" spans="3:11" x14ac:dyDescent="0.3">
      <c r="C11186" s="7">
        <v>44296</v>
      </c>
      <c r="D11186" s="6">
        <v>18</v>
      </c>
      <c r="E11186" s="8">
        <f>IF(B11186="*",'Larimar Net '!D11187-('Larimar Net '!D11187*'Larimar Net Penalized '!$D$5),'Larimar Net '!D11187)</f>
        <v>12078.525073100154</v>
      </c>
      <c r="I11186" s="7">
        <v>44296</v>
      </c>
      <c r="J11186" s="6">
        <v>18</v>
      </c>
      <c r="K11186" s="8">
        <f>IF(H11186="*",'Larimar Net '!I11187-('Larimar Net '!I11187*'Larimar Net Penalized '!$J$5),'Larimar Net '!I11187)</f>
        <v>6231.6659411520995</v>
      </c>
    </row>
    <row r="11187" spans="3:11" x14ac:dyDescent="0.3">
      <c r="C11187" s="7">
        <v>44296</v>
      </c>
      <c r="D11187" s="6">
        <v>19</v>
      </c>
      <c r="E11187" s="8">
        <f>IF(B11187="*",'Larimar Net '!D11188-('Larimar Net '!D11188*'Larimar Net Penalized '!$D$5),'Larimar Net '!D11188)</f>
        <v>9522.958781864505</v>
      </c>
      <c r="I11187" s="7">
        <v>44296</v>
      </c>
      <c r="J11187" s="6">
        <v>19</v>
      </c>
      <c r="K11187" s="8">
        <f>IF(H11187="*",'Larimar Net '!I11188-('Larimar Net '!I11188*'Larimar Net Penalized '!$J$5),'Larimar Net '!I11188)</f>
        <v>6139.4878994813325</v>
      </c>
    </row>
    <row r="11188" spans="3:11" x14ac:dyDescent="0.3">
      <c r="C11188" s="7">
        <v>44296</v>
      </c>
      <c r="D11188" s="6">
        <v>20</v>
      </c>
      <c r="E11188" s="8">
        <f>IF(B11188="*",'Larimar Net '!D11189-('Larimar Net '!D11189*'Larimar Net Penalized '!$D$5),'Larimar Net '!D11189)</f>
        <v>10368.291416520235</v>
      </c>
      <c r="I11188" s="7">
        <v>44296</v>
      </c>
      <c r="J11188" s="6">
        <v>20</v>
      </c>
      <c r="K11188" s="8">
        <f>IF(H11188="*",'Larimar Net '!I11189-('Larimar Net '!I11189*'Larimar Net Penalized '!$J$5),'Larimar Net '!I11189)</f>
        <v>8846.6633340217759</v>
      </c>
    </row>
    <row r="11189" spans="3:11" x14ac:dyDescent="0.3">
      <c r="C11189" s="7">
        <v>44296</v>
      </c>
      <c r="D11189" s="6">
        <v>21</v>
      </c>
      <c r="E11189" s="8">
        <f>IF(B11189="*",'Larimar Net '!D11190-('Larimar Net '!D11190*'Larimar Net Penalized '!$D$5),'Larimar Net '!D11190)</f>
        <v>19380.457838033297</v>
      </c>
      <c r="I11189" s="7">
        <v>44296</v>
      </c>
      <c r="J11189" s="6">
        <v>21</v>
      </c>
      <c r="K11189" s="8">
        <f>IF(H11189="*",'Larimar Net '!I11190-('Larimar Net '!I11190*'Larimar Net Penalized '!$J$5),'Larimar Net '!I11190)</f>
        <v>10339.383029484788</v>
      </c>
    </row>
    <row r="11190" spans="3:11" x14ac:dyDescent="0.3">
      <c r="C11190" s="7">
        <v>44296</v>
      </c>
      <c r="D11190" s="6">
        <v>22</v>
      </c>
      <c r="E11190" s="8">
        <f>IF(B11190="*",'Larimar Net '!D11191-('Larimar Net '!D11191*'Larimar Net Penalized '!$D$5),'Larimar Net '!D11191)</f>
        <v>25351.751221900988</v>
      </c>
      <c r="I11190" s="7">
        <v>44296</v>
      </c>
      <c r="J11190" s="6">
        <v>22</v>
      </c>
      <c r="K11190" s="8">
        <f>IF(H11190="*",'Larimar Net '!I11191-('Larimar Net '!I11191*'Larimar Net Penalized '!$J$5),'Larimar Net '!I11191)</f>
        <v>13609.205267892352</v>
      </c>
    </row>
    <row r="11191" spans="3:11" x14ac:dyDescent="0.3">
      <c r="C11191" s="7">
        <v>44296</v>
      </c>
      <c r="D11191" s="6">
        <v>23</v>
      </c>
      <c r="E11191" s="8">
        <f>IF(B11191="*",'Larimar Net '!D11192-('Larimar Net '!D11192*'Larimar Net Penalized '!$D$5),'Larimar Net '!D11192)</f>
        <v>30662.635003372554</v>
      </c>
      <c r="I11191" s="7">
        <v>44296</v>
      </c>
      <c r="J11191" s="6">
        <v>23</v>
      </c>
      <c r="K11191" s="8">
        <f>IF(H11191="*",'Larimar Net '!I11192-('Larimar Net '!I11192*'Larimar Net Penalized '!$J$5),'Larimar Net '!I11192)</f>
        <v>16305.112137657901</v>
      </c>
    </row>
    <row r="11192" spans="3:11" x14ac:dyDescent="0.3">
      <c r="C11192" s="7">
        <v>44297</v>
      </c>
      <c r="D11192" s="6">
        <v>0</v>
      </c>
      <c r="E11192" s="8">
        <f>IF(B11192="*",'Larimar Net '!D11193-('Larimar Net '!D11193*'Larimar Net Penalized '!$D$5),'Larimar Net '!D11193)</f>
        <v>25500.03654296439</v>
      </c>
      <c r="I11192" s="7">
        <v>44297</v>
      </c>
      <c r="J11192" s="6">
        <v>0</v>
      </c>
      <c r="K11192" s="8">
        <f>IF(H11192="*",'Larimar Net '!I11193-('Larimar Net '!I11193*'Larimar Net Penalized '!$J$5),'Larimar Net '!I11193)</f>
        <v>14805.854640790791</v>
      </c>
    </row>
    <row r="11193" spans="3:11" x14ac:dyDescent="0.3">
      <c r="C11193" s="7">
        <v>44297</v>
      </c>
      <c r="D11193" s="6">
        <v>1</v>
      </c>
      <c r="E11193" s="8">
        <f>IF(B11193="*",'Larimar Net '!D11194-('Larimar Net '!D11194*'Larimar Net Penalized '!$D$5),'Larimar Net '!D11194)</f>
        <v>30417.437207446485</v>
      </c>
      <c r="I11193" s="7">
        <v>44297</v>
      </c>
      <c r="J11193" s="6">
        <v>1</v>
      </c>
      <c r="K11193" s="8">
        <f>IF(H11193="*",'Larimar Net '!I11194-('Larimar Net '!I11194*'Larimar Net Penalized '!$J$5),'Larimar Net '!I11194)</f>
        <v>13623.711254185771</v>
      </c>
    </row>
    <row r="11194" spans="3:11" x14ac:dyDescent="0.3">
      <c r="C11194" s="7">
        <v>44297</v>
      </c>
      <c r="D11194" s="6">
        <v>2</v>
      </c>
      <c r="E11194" s="8">
        <f>IF(B11194="*",'Larimar Net '!D11195-('Larimar Net '!D11195*'Larimar Net Penalized '!$D$5),'Larimar Net '!D11195)</f>
        <v>33197.966222458861</v>
      </c>
      <c r="I11194" s="7">
        <v>44297</v>
      </c>
      <c r="J11194" s="6">
        <v>2</v>
      </c>
      <c r="K11194" s="8">
        <f>IF(H11194="*",'Larimar Net '!I11195-('Larimar Net '!I11195*'Larimar Net Penalized '!$J$5),'Larimar Net '!I11195)</f>
        <v>14452.656280699257</v>
      </c>
    </row>
    <row r="11195" spans="3:11" x14ac:dyDescent="0.3">
      <c r="C11195" s="7">
        <v>44297</v>
      </c>
      <c r="D11195" s="6">
        <v>3</v>
      </c>
      <c r="E11195" s="8">
        <f>IF(B11195="*",'Larimar Net '!D11196-('Larimar Net '!D11196*'Larimar Net Penalized '!$D$5),'Larimar Net '!D11196)</f>
        <v>37431.812665846301</v>
      </c>
      <c r="I11195" s="7">
        <v>44297</v>
      </c>
      <c r="J11195" s="6">
        <v>3</v>
      </c>
      <c r="K11195" s="8">
        <f>IF(H11195="*",'Larimar Net '!I11196-('Larimar Net '!I11196*'Larimar Net Penalized '!$J$5),'Larimar Net '!I11196)</f>
        <v>10082.467057616981</v>
      </c>
    </row>
    <row r="11196" spans="3:11" x14ac:dyDescent="0.3">
      <c r="C11196" s="7">
        <v>44297</v>
      </c>
      <c r="D11196" s="6">
        <v>4</v>
      </c>
      <c r="E11196" s="8">
        <f>IF(B11196="*",'Larimar Net '!D11197-('Larimar Net '!D11197*'Larimar Net Penalized '!$D$5),'Larimar Net '!D11197)</f>
        <v>26473.54058654969</v>
      </c>
      <c r="I11196" s="7">
        <v>44297</v>
      </c>
      <c r="J11196" s="6">
        <v>4</v>
      </c>
      <c r="K11196" s="8">
        <f>IF(H11196="*",'Larimar Net '!I11197-('Larimar Net '!I11197*'Larimar Net Penalized '!$J$5),'Larimar Net '!I11197)</f>
        <v>13995.163873476487</v>
      </c>
    </row>
    <row r="11197" spans="3:11" x14ac:dyDescent="0.3">
      <c r="C11197" s="7">
        <v>44297</v>
      </c>
      <c r="D11197" s="6">
        <v>5</v>
      </c>
      <c r="E11197" s="8">
        <f>IF(B11197="*",'Larimar Net '!D11198-('Larimar Net '!D11198*'Larimar Net Penalized '!$D$5),'Larimar Net '!D11198)</f>
        <v>20010.758856917146</v>
      </c>
      <c r="I11197" s="7">
        <v>44297</v>
      </c>
      <c r="J11197" s="6">
        <v>5</v>
      </c>
      <c r="K11197" s="8">
        <f>IF(H11197="*",'Larimar Net '!I11198-('Larimar Net '!I11198*'Larimar Net Penalized '!$J$5),'Larimar Net '!I11198)</f>
        <v>17280.883269852049</v>
      </c>
    </row>
    <row r="11198" spans="3:11" x14ac:dyDescent="0.3">
      <c r="C11198" s="7">
        <v>44297</v>
      </c>
      <c r="D11198" s="6">
        <v>6</v>
      </c>
      <c r="E11198" s="8">
        <f>IF(B11198="*",'Larimar Net '!D11199-('Larimar Net '!D11199*'Larimar Net Penalized '!$D$5),'Larimar Net '!D11199)</f>
        <v>19511.035766260364</v>
      </c>
      <c r="I11198" s="7">
        <v>44297</v>
      </c>
      <c r="J11198" s="6">
        <v>6</v>
      </c>
      <c r="K11198" s="8">
        <f>IF(H11198="*",'Larimar Net '!I11199-('Larimar Net '!I11199*'Larimar Net Penalized '!$J$5),'Larimar Net '!I11199)</f>
        <v>16761.506853804069</v>
      </c>
    </row>
    <row r="11199" spans="3:11" x14ac:dyDescent="0.3">
      <c r="C11199" s="7">
        <v>44297</v>
      </c>
      <c r="D11199" s="6">
        <v>7</v>
      </c>
      <c r="E11199" s="8">
        <f>IF(B11199="*",'Larimar Net '!D11200-('Larimar Net '!D11200*'Larimar Net Penalized '!$D$5),'Larimar Net '!D11200)</f>
        <v>19903.585646015625</v>
      </c>
      <c r="I11199" s="7">
        <v>44297</v>
      </c>
      <c r="J11199" s="6">
        <v>7</v>
      </c>
      <c r="K11199" s="8">
        <f>IF(H11199="*",'Larimar Net '!I11200-('Larimar Net '!I11200*'Larimar Net Penalized '!$J$5),'Larimar Net '!I11200)</f>
        <v>15024.835120241774</v>
      </c>
    </row>
    <row r="11200" spans="3:11" x14ac:dyDescent="0.3">
      <c r="C11200" s="7">
        <v>44297</v>
      </c>
      <c r="D11200" s="6">
        <v>8</v>
      </c>
      <c r="E11200" s="8">
        <f>IF(B11200="*",'Larimar Net '!D11201-('Larimar Net '!D11201*'Larimar Net Penalized '!$D$5),'Larimar Net '!D11201)</f>
        <v>26599.681011589924</v>
      </c>
      <c r="I11200" s="7">
        <v>44297</v>
      </c>
      <c r="J11200" s="6">
        <v>8</v>
      </c>
      <c r="K11200" s="8">
        <f>IF(H11200="*",'Larimar Net '!I11201-('Larimar Net '!I11201*'Larimar Net Penalized '!$J$5),'Larimar Net '!I11201)</f>
        <v>19738.255317830681</v>
      </c>
    </row>
    <row r="11201" spans="3:11" x14ac:dyDescent="0.3">
      <c r="C11201" s="7">
        <v>44297</v>
      </c>
      <c r="D11201" s="6">
        <v>9</v>
      </c>
      <c r="E11201" s="8">
        <f>IF(B11201="*",'Larimar Net '!D11202-('Larimar Net '!D11202*'Larimar Net Penalized '!$D$5),'Larimar Net '!D11202)</f>
        <v>29191.568536638446</v>
      </c>
      <c r="I11201" s="7">
        <v>44297</v>
      </c>
      <c r="J11201" s="6">
        <v>9</v>
      </c>
      <c r="K11201" s="8">
        <f>IF(H11201="*",'Larimar Net '!I11202-('Larimar Net '!I11202*'Larimar Net Penalized '!$J$5),'Larimar Net '!I11202)</f>
        <v>22559.266333640699</v>
      </c>
    </row>
    <row r="11202" spans="3:11" x14ac:dyDescent="0.3">
      <c r="C11202" s="7">
        <v>44297</v>
      </c>
      <c r="D11202" s="6">
        <v>10</v>
      </c>
      <c r="E11202" s="8">
        <f>IF(B11202="*",'Larimar Net '!D11203-('Larimar Net '!D11203*'Larimar Net Penalized '!$D$5),'Larimar Net '!D11203)</f>
        <v>28040.896557966837</v>
      </c>
      <c r="I11202" s="7">
        <v>44297</v>
      </c>
      <c r="J11202" s="6">
        <v>10</v>
      </c>
      <c r="K11202" s="8">
        <f>IF(H11202="*",'Larimar Net '!I11203-('Larimar Net '!I11203*'Larimar Net Penalized '!$J$5),'Larimar Net '!I11203)</f>
        <v>19269.693693145677</v>
      </c>
    </row>
    <row r="11203" spans="3:11" x14ac:dyDescent="0.3">
      <c r="C11203" s="7">
        <v>44297</v>
      </c>
      <c r="D11203" s="6">
        <v>11</v>
      </c>
      <c r="E11203" s="8">
        <f>IF(B11203="*",'Larimar Net '!D11204-('Larimar Net '!D11204*'Larimar Net Penalized '!$D$5),'Larimar Net '!D11204)</f>
        <v>27313.900056739742</v>
      </c>
      <c r="I11203" s="7">
        <v>44297</v>
      </c>
      <c r="J11203" s="6">
        <v>11</v>
      </c>
      <c r="K11203" s="8">
        <f>IF(H11203="*",'Larimar Net '!I11204-('Larimar Net '!I11204*'Larimar Net Penalized '!$J$5),'Larimar Net '!I11204)</f>
        <v>14371.950779239971</v>
      </c>
    </row>
    <row r="11204" spans="3:11" x14ac:dyDescent="0.3">
      <c r="C11204" s="7">
        <v>44297</v>
      </c>
      <c r="D11204" s="6">
        <v>12</v>
      </c>
      <c r="E11204" s="8">
        <f>IF(B11204="*",'Larimar Net '!D11205-('Larimar Net '!D11205*'Larimar Net Penalized '!$D$5),'Larimar Net '!D11205)</f>
        <v>27090.017667016262</v>
      </c>
      <c r="I11204" s="7">
        <v>44297</v>
      </c>
      <c r="J11204" s="6">
        <v>12</v>
      </c>
      <c r="K11204" s="8">
        <f>IF(H11204="*",'Larimar Net '!I11205-('Larimar Net '!I11205*'Larimar Net Penalized '!$J$5),'Larimar Net '!I11205)</f>
        <v>16235.667285288442</v>
      </c>
    </row>
    <row r="11205" spans="3:11" x14ac:dyDescent="0.3">
      <c r="C11205" s="7">
        <v>44297</v>
      </c>
      <c r="D11205" s="6">
        <v>13</v>
      </c>
      <c r="E11205" s="8">
        <f>IF(B11205="*",'Larimar Net '!D11206-('Larimar Net '!D11206*'Larimar Net Penalized '!$D$5),'Larimar Net '!D11206)</f>
        <v>33750.468834139989</v>
      </c>
      <c r="I11205" s="7">
        <v>44297</v>
      </c>
      <c r="J11205" s="6">
        <v>13</v>
      </c>
      <c r="K11205" s="8">
        <f>IF(H11205="*",'Larimar Net '!I11206-('Larimar Net '!I11206*'Larimar Net Penalized '!$J$5),'Larimar Net '!I11206)</f>
        <v>18988.453160049015</v>
      </c>
    </row>
    <row r="11206" spans="3:11" x14ac:dyDescent="0.3">
      <c r="C11206" s="7">
        <v>44297</v>
      </c>
      <c r="D11206" s="6">
        <v>14</v>
      </c>
      <c r="E11206" s="8">
        <f>IF(B11206="*",'Larimar Net '!D11207-('Larimar Net '!D11207*'Larimar Net Penalized '!$D$5),'Larimar Net '!D11207)</f>
        <v>27634.455766660238</v>
      </c>
      <c r="I11206" s="7">
        <v>44297</v>
      </c>
      <c r="J11206" s="6">
        <v>14</v>
      </c>
      <c r="K11206" s="8">
        <f>IF(H11206="*",'Larimar Net '!I11207-('Larimar Net '!I11207*'Larimar Net Penalized '!$J$5),'Larimar Net '!I11207)</f>
        <v>14344.701395922082</v>
      </c>
    </row>
    <row r="11207" spans="3:11" x14ac:dyDescent="0.3">
      <c r="C11207" s="7">
        <v>44297</v>
      </c>
      <c r="D11207" s="6">
        <v>15</v>
      </c>
      <c r="E11207" s="8">
        <f>IF(B11207="*",'Larimar Net '!D11208-('Larimar Net '!D11208*'Larimar Net Penalized '!$D$5),'Larimar Net '!D11208)</f>
        <v>23841.793710122183</v>
      </c>
      <c r="I11207" s="7">
        <v>44297</v>
      </c>
      <c r="J11207" s="6">
        <v>15</v>
      </c>
      <c r="K11207" s="8">
        <f>IF(H11207="*",'Larimar Net '!I11208-('Larimar Net '!I11208*'Larimar Net Penalized '!$J$5),'Larimar Net '!I11208)</f>
        <v>12351.667528873479</v>
      </c>
    </row>
    <row r="11208" spans="3:11" x14ac:dyDescent="0.3">
      <c r="C11208" s="7">
        <v>44297</v>
      </c>
      <c r="D11208" s="6">
        <v>16</v>
      </c>
      <c r="E11208" s="8">
        <f>IF(B11208="*",'Larimar Net '!D11209-('Larimar Net '!D11209*'Larimar Net Penalized '!$D$5),'Larimar Net '!D11209)</f>
        <v>17261.794538276015</v>
      </c>
      <c r="I11208" s="7">
        <v>44297</v>
      </c>
      <c r="J11208" s="6">
        <v>16</v>
      </c>
      <c r="K11208" s="8">
        <f>IF(H11208="*",'Larimar Net '!I11209-('Larimar Net '!I11209*'Larimar Net Penalized '!$J$5),'Larimar Net '!I11209)</f>
        <v>8847.3790130875877</v>
      </c>
    </row>
    <row r="11209" spans="3:11" x14ac:dyDescent="0.3">
      <c r="C11209" s="7">
        <v>44297</v>
      </c>
      <c r="D11209" s="6">
        <v>17</v>
      </c>
      <c r="E11209" s="8">
        <f>IF(B11209="*",'Larimar Net '!D11210-('Larimar Net '!D11210*'Larimar Net Penalized '!$D$5),'Larimar Net '!D11210)</f>
        <v>14742.722392777025</v>
      </c>
      <c r="I11209" s="7">
        <v>44297</v>
      </c>
      <c r="J11209" s="6">
        <v>17</v>
      </c>
      <c r="K11209" s="8">
        <f>IF(H11209="*",'Larimar Net '!I11210-('Larimar Net '!I11210*'Larimar Net Penalized '!$J$5),'Larimar Net '!I11210)</f>
        <v>7042.9724092614751</v>
      </c>
    </row>
    <row r="11210" spans="3:11" x14ac:dyDescent="0.3">
      <c r="C11210" s="7">
        <v>44297</v>
      </c>
      <c r="D11210" s="6">
        <v>18</v>
      </c>
      <c r="E11210" s="8">
        <f>IF(B11210="*",'Larimar Net '!D11211-('Larimar Net '!D11211*'Larimar Net Penalized '!$D$5),'Larimar Net '!D11211)</f>
        <v>10072.101545841806</v>
      </c>
      <c r="I11210" s="7">
        <v>44297</v>
      </c>
      <c r="J11210" s="6">
        <v>18</v>
      </c>
      <c r="K11210" s="8">
        <f>IF(H11210="*",'Larimar Net '!I11211-('Larimar Net '!I11211*'Larimar Net Penalized '!$J$5),'Larimar Net '!I11211)</f>
        <v>5160.8622101211968</v>
      </c>
    </row>
    <row r="11211" spans="3:11" x14ac:dyDescent="0.3">
      <c r="C11211" s="7">
        <v>44297</v>
      </c>
      <c r="D11211" s="6">
        <v>19</v>
      </c>
      <c r="E11211" s="8">
        <f>IF(B11211="*",'Larimar Net '!D11212-('Larimar Net '!D11212*'Larimar Net Penalized '!$D$5),'Larimar Net '!D11212)</f>
        <v>5922.0990926677832</v>
      </c>
      <c r="I11211" s="7">
        <v>44297</v>
      </c>
      <c r="J11211" s="6">
        <v>19</v>
      </c>
      <c r="K11211" s="8">
        <f>IF(H11211="*",'Larimar Net '!I11212-('Larimar Net '!I11212*'Larimar Net Penalized '!$J$5),'Larimar Net '!I11212)</f>
        <v>2470.0216280963905</v>
      </c>
    </row>
    <row r="11212" spans="3:11" x14ac:dyDescent="0.3">
      <c r="C11212" s="7">
        <v>44297</v>
      </c>
      <c r="D11212" s="6">
        <v>20</v>
      </c>
      <c r="E11212" s="8">
        <f>IF(B11212="*",'Larimar Net '!D11213-('Larimar Net '!D11213*'Larimar Net Penalized '!$D$5),'Larimar Net '!D11213)</f>
        <v>3530.3741630676373</v>
      </c>
      <c r="I11212" s="7">
        <v>44297</v>
      </c>
      <c r="J11212" s="6">
        <v>20</v>
      </c>
      <c r="K11212" s="8">
        <f>IF(H11212="*",'Larimar Net '!I11213-('Larimar Net '!I11213*'Larimar Net Penalized '!$J$5),'Larimar Net '!I11213)</f>
        <v>1267.6245686109289</v>
      </c>
    </row>
    <row r="11213" spans="3:11" x14ac:dyDescent="0.3">
      <c r="C11213" s="7">
        <v>44297</v>
      </c>
      <c r="D11213" s="6">
        <v>21</v>
      </c>
      <c r="E11213" s="8">
        <f>IF(B11213="*",'Larimar Net '!D11214-('Larimar Net '!D11214*'Larimar Net Penalized '!$D$5),'Larimar Net '!D11214)</f>
        <v>6318.0038280827357</v>
      </c>
      <c r="I11213" s="7">
        <v>44297</v>
      </c>
      <c r="J11213" s="6">
        <v>21</v>
      </c>
      <c r="K11213" s="8">
        <f>IF(H11213="*",'Larimar Net '!I11214-('Larimar Net '!I11214*'Larimar Net Penalized '!$J$5),'Larimar Net '!I11214)</f>
        <v>2745.7061504438998</v>
      </c>
    </row>
    <row r="11214" spans="3:11" x14ac:dyDescent="0.3">
      <c r="C11214" s="7">
        <v>44297</v>
      </c>
      <c r="D11214" s="6">
        <v>22</v>
      </c>
      <c r="E11214" s="8">
        <f>IF(B11214="*",'Larimar Net '!D11215-('Larimar Net '!D11215*'Larimar Net Penalized '!$D$5),'Larimar Net '!D11215)</f>
        <v>13912.350165950575</v>
      </c>
      <c r="I11214" s="7">
        <v>44297</v>
      </c>
      <c r="J11214" s="6">
        <v>22</v>
      </c>
      <c r="K11214" s="8">
        <f>IF(H11214="*",'Larimar Net '!I11215-('Larimar Net '!I11215*'Larimar Net Penalized '!$J$5),'Larimar Net '!I11215)</f>
        <v>8689.4069709071518</v>
      </c>
    </row>
    <row r="11215" spans="3:11" x14ac:dyDescent="0.3">
      <c r="C11215" s="7">
        <v>44297</v>
      </c>
      <c r="D11215" s="6">
        <v>23</v>
      </c>
      <c r="E11215" s="8">
        <f>IF(B11215="*",'Larimar Net '!D11216-('Larimar Net '!D11216*'Larimar Net Penalized '!$D$5),'Larimar Net '!D11216)</f>
        <v>13853.173392935321</v>
      </c>
      <c r="I11215" s="7">
        <v>44297</v>
      </c>
      <c r="J11215" s="6">
        <v>23</v>
      </c>
      <c r="K11215" s="8">
        <f>IF(H11215="*",'Larimar Net '!I11216-('Larimar Net '!I11216*'Larimar Net Penalized '!$J$5),'Larimar Net '!I11216)</f>
        <v>8881.9512889578946</v>
      </c>
    </row>
    <row r="11216" spans="3:11" x14ac:dyDescent="0.3">
      <c r="C11216" s="7">
        <v>44298</v>
      </c>
      <c r="D11216" s="6">
        <v>0</v>
      </c>
      <c r="E11216" s="8">
        <f>IF(B11216="*",'Larimar Net '!D11217-('Larimar Net '!D11217*'Larimar Net Penalized '!$D$5),'Larimar Net '!D11217)</f>
        <v>13895.68998574668</v>
      </c>
      <c r="I11216" s="7">
        <v>44298</v>
      </c>
      <c r="J11216" s="6">
        <v>0</v>
      </c>
      <c r="K11216" s="8">
        <f>IF(H11216="*",'Larimar Net '!I11217-('Larimar Net '!I11217*'Larimar Net Penalized '!$J$5),'Larimar Net '!I11217)</f>
        <v>9246.9156698588868</v>
      </c>
    </row>
    <row r="11217" spans="3:11" x14ac:dyDescent="0.3">
      <c r="C11217" s="7">
        <v>44298</v>
      </c>
      <c r="D11217" s="6">
        <v>1</v>
      </c>
      <c r="E11217" s="8">
        <f>IF(B11217="*",'Larimar Net '!D11218-('Larimar Net '!D11218*'Larimar Net Penalized '!$D$5),'Larimar Net '!D11218)</f>
        <v>15616.791640324671</v>
      </c>
      <c r="I11217" s="7">
        <v>44298</v>
      </c>
      <c r="J11217" s="6">
        <v>1</v>
      </c>
      <c r="K11217" s="8">
        <f>IF(H11217="*",'Larimar Net '!I11218-('Larimar Net '!I11218*'Larimar Net Penalized '!$J$5),'Larimar Net '!I11218)</f>
        <v>9343.7952486764389</v>
      </c>
    </row>
    <row r="11218" spans="3:11" x14ac:dyDescent="0.3">
      <c r="C11218" s="7">
        <v>44298</v>
      </c>
      <c r="D11218" s="6">
        <v>2</v>
      </c>
      <c r="E11218" s="8">
        <f>IF(B11218="*",'Larimar Net '!D11219-('Larimar Net '!D11219*'Larimar Net Penalized '!$D$5),'Larimar Net '!D11219)</f>
        <v>13316.752315371412</v>
      </c>
      <c r="I11218" s="7">
        <v>44298</v>
      </c>
      <c r="J11218" s="6">
        <v>2</v>
      </c>
      <c r="K11218" s="8">
        <f>IF(H11218="*",'Larimar Net '!I11219-('Larimar Net '!I11219*'Larimar Net Penalized '!$J$5),'Larimar Net '!I11219)</f>
        <v>8968.2175809240907</v>
      </c>
    </row>
    <row r="11219" spans="3:11" x14ac:dyDescent="0.3">
      <c r="C11219" s="7">
        <v>44298</v>
      </c>
      <c r="D11219" s="6">
        <v>3</v>
      </c>
      <c r="E11219" s="8">
        <f>IF(B11219="*",'Larimar Net '!D11220-('Larimar Net '!D11220*'Larimar Net Penalized '!$D$5),'Larimar Net '!D11220)</f>
        <v>11545.683027734109</v>
      </c>
      <c r="I11219" s="7">
        <v>44298</v>
      </c>
      <c r="J11219" s="6">
        <v>3</v>
      </c>
      <c r="K11219" s="8">
        <f>IF(H11219="*",'Larimar Net '!I11220-('Larimar Net '!I11220*'Larimar Net Penalized '!$J$5),'Larimar Net '!I11220)</f>
        <v>7629.9134522797285</v>
      </c>
    </row>
    <row r="11220" spans="3:11" x14ac:dyDescent="0.3">
      <c r="C11220" s="7">
        <v>44298</v>
      </c>
      <c r="D11220" s="6">
        <v>4</v>
      </c>
      <c r="E11220" s="8">
        <f>IF(B11220="*",'Larimar Net '!D11221-('Larimar Net '!D11221*'Larimar Net Penalized '!$D$5),'Larimar Net '!D11221)</f>
        <v>13365.978132208254</v>
      </c>
      <c r="I11220" s="7">
        <v>44298</v>
      </c>
      <c r="J11220" s="6">
        <v>4</v>
      </c>
      <c r="K11220" s="8">
        <f>IF(H11220="*",'Larimar Net '!I11221-('Larimar Net '!I11221*'Larimar Net Penalized '!$J$5),'Larimar Net '!I11221)</f>
        <v>9929.8784999051422</v>
      </c>
    </row>
    <row r="11221" spans="3:11" x14ac:dyDescent="0.3">
      <c r="C11221" s="7">
        <v>44298</v>
      </c>
      <c r="D11221" s="6">
        <v>5</v>
      </c>
      <c r="E11221" s="8">
        <f>IF(B11221="*",'Larimar Net '!D11222-('Larimar Net '!D11222*'Larimar Net Penalized '!$D$5),'Larimar Net '!D11222)</f>
        <v>15561.434758354882</v>
      </c>
      <c r="I11221" s="7">
        <v>44298</v>
      </c>
      <c r="J11221" s="6">
        <v>5</v>
      </c>
      <c r="K11221" s="8">
        <f>IF(H11221="*",'Larimar Net '!I11222-('Larimar Net '!I11222*'Larimar Net Penalized '!$J$5),'Larimar Net '!I11222)</f>
        <v>10793.740672689923</v>
      </c>
    </row>
    <row r="11222" spans="3:11" x14ac:dyDescent="0.3">
      <c r="C11222" s="7">
        <v>44298</v>
      </c>
      <c r="D11222" s="6">
        <v>6</v>
      </c>
      <c r="E11222" s="8">
        <f>IF(B11222="*",'Larimar Net '!D11223-('Larimar Net '!D11223*'Larimar Net Penalized '!$D$5),'Larimar Net '!D11223)</f>
        <v>23926.772343467845</v>
      </c>
      <c r="I11222" s="7">
        <v>44298</v>
      </c>
      <c r="J11222" s="6">
        <v>6</v>
      </c>
      <c r="K11222" s="8">
        <f>IF(H11222="*",'Larimar Net '!I11223-('Larimar Net '!I11223*'Larimar Net Penalized '!$J$5),'Larimar Net '!I11223)</f>
        <v>12785.564814603704</v>
      </c>
    </row>
    <row r="11223" spans="3:11" x14ac:dyDescent="0.3">
      <c r="C11223" s="7">
        <v>44298</v>
      </c>
      <c r="D11223" s="6">
        <v>7</v>
      </c>
      <c r="E11223" s="8">
        <f>IF(B11223="*",'Larimar Net '!D11224-('Larimar Net '!D11224*'Larimar Net Penalized '!$D$5),'Larimar Net '!D11224)</f>
        <v>22833.529023388815</v>
      </c>
      <c r="I11223" s="7">
        <v>44298</v>
      </c>
      <c r="J11223" s="6">
        <v>7</v>
      </c>
      <c r="K11223" s="8">
        <f>IF(H11223="*",'Larimar Net '!I11224-('Larimar Net '!I11224*'Larimar Net Penalized '!$J$5),'Larimar Net '!I11224)</f>
        <v>13052.240421835242</v>
      </c>
    </row>
    <row r="11224" spans="3:11" x14ac:dyDescent="0.3">
      <c r="C11224" s="7">
        <v>44298</v>
      </c>
      <c r="D11224" s="6">
        <v>8</v>
      </c>
      <c r="E11224" s="8">
        <f>IF(B11224="*",'Larimar Net '!D11225-('Larimar Net '!D11225*'Larimar Net Penalized '!$D$5),'Larimar Net '!D11225)</f>
        <v>24660.779324977735</v>
      </c>
      <c r="I11224" s="7">
        <v>44298</v>
      </c>
      <c r="J11224" s="6">
        <v>8</v>
      </c>
      <c r="K11224" s="8">
        <f>IF(H11224="*",'Larimar Net '!I11225-('Larimar Net '!I11225*'Larimar Net Penalized '!$J$5),'Larimar Net '!I11225)</f>
        <v>13406.332862984375</v>
      </c>
    </row>
    <row r="11225" spans="3:11" x14ac:dyDescent="0.3">
      <c r="C11225" s="7">
        <v>44298</v>
      </c>
      <c r="D11225" s="6">
        <v>9</v>
      </c>
      <c r="E11225" s="8">
        <f>IF(B11225="*",'Larimar Net '!D11226-('Larimar Net '!D11226*'Larimar Net Penalized '!$D$5),'Larimar Net '!D11226)</f>
        <v>17056.174320947863</v>
      </c>
      <c r="I11225" s="7">
        <v>44298</v>
      </c>
      <c r="J11225" s="6">
        <v>9</v>
      </c>
      <c r="K11225" s="8">
        <f>IF(H11225="*",'Larimar Net '!I11226-('Larimar Net '!I11226*'Larimar Net Penalized '!$J$5),'Larimar Net '!I11226)</f>
        <v>10728.175855245023</v>
      </c>
    </row>
    <row r="11226" spans="3:11" x14ac:dyDescent="0.3">
      <c r="C11226" s="7">
        <v>44298</v>
      </c>
      <c r="D11226" s="6">
        <v>10</v>
      </c>
      <c r="E11226" s="8">
        <f>IF(B11226="*",'Larimar Net '!D11227-('Larimar Net '!D11227*'Larimar Net Penalized '!$D$5),'Larimar Net '!D11227)</f>
        <v>12665.888422284705</v>
      </c>
      <c r="I11226" s="7">
        <v>44298</v>
      </c>
      <c r="J11226" s="6">
        <v>10</v>
      </c>
      <c r="K11226" s="8">
        <f>IF(H11226="*",'Larimar Net '!I11227-('Larimar Net '!I11227*'Larimar Net Penalized '!$J$5),'Larimar Net '!I11227)</f>
        <v>8251.2689493790749</v>
      </c>
    </row>
    <row r="11227" spans="3:11" x14ac:dyDescent="0.3">
      <c r="C11227" s="7">
        <v>44298</v>
      </c>
      <c r="D11227" s="6">
        <v>11</v>
      </c>
      <c r="E11227" s="8">
        <f>IF(B11227="*",'Larimar Net '!D11228-('Larimar Net '!D11228*'Larimar Net Penalized '!$D$5),'Larimar Net '!D11228)</f>
        <v>9865.2709451468963</v>
      </c>
      <c r="I11227" s="7">
        <v>44298</v>
      </c>
      <c r="J11227" s="6">
        <v>11</v>
      </c>
      <c r="K11227" s="8">
        <f>IF(H11227="*",'Larimar Net '!I11228-('Larimar Net '!I11228*'Larimar Net Penalized '!$J$5),'Larimar Net '!I11228)</f>
        <v>6233.2966468956665</v>
      </c>
    </row>
    <row r="11228" spans="3:11" x14ac:dyDescent="0.3">
      <c r="C11228" s="7">
        <v>44298</v>
      </c>
      <c r="D11228" s="6">
        <v>12</v>
      </c>
      <c r="E11228" s="8">
        <f>IF(B11228="*",'Larimar Net '!D11229-('Larimar Net '!D11229*'Larimar Net Penalized '!$D$5),'Larimar Net '!D11229)</f>
        <v>8593.6650150347195</v>
      </c>
      <c r="I11228" s="7">
        <v>44298</v>
      </c>
      <c r="J11228" s="6">
        <v>12</v>
      </c>
      <c r="K11228" s="8">
        <f>IF(H11228="*",'Larimar Net '!I11229-('Larimar Net '!I11229*'Larimar Net Penalized '!$J$5),'Larimar Net '!I11229)</f>
        <v>6347.7820264211796</v>
      </c>
    </row>
    <row r="11229" spans="3:11" x14ac:dyDescent="0.3">
      <c r="C11229" s="7">
        <v>44298</v>
      </c>
      <c r="D11229" s="6">
        <v>13</v>
      </c>
      <c r="E11229" s="8">
        <f>IF(B11229="*",'Larimar Net '!D11230-('Larimar Net '!D11230*'Larimar Net Penalized '!$D$5),'Larimar Net '!D11230)</f>
        <v>4419.8489449071394</v>
      </c>
      <c r="I11229" s="7">
        <v>44298</v>
      </c>
      <c r="J11229" s="6">
        <v>13</v>
      </c>
      <c r="K11229" s="8">
        <f>IF(H11229="*",'Larimar Net '!I11230-('Larimar Net '!I11230*'Larimar Net Penalized '!$J$5),'Larimar Net '!I11230)</f>
        <v>4474.0125258178241</v>
      </c>
    </row>
    <row r="11230" spans="3:11" x14ac:dyDescent="0.3">
      <c r="C11230" s="7">
        <v>44298</v>
      </c>
      <c r="D11230" s="6">
        <v>14</v>
      </c>
      <c r="E11230" s="8">
        <f>IF(B11230="*",'Larimar Net '!D11231-('Larimar Net '!D11231*'Larimar Net Penalized '!$D$5),'Larimar Net '!D11231)</f>
        <v>3228.2805089089329</v>
      </c>
      <c r="I11230" s="7">
        <v>44298</v>
      </c>
      <c r="J11230" s="6">
        <v>14</v>
      </c>
      <c r="K11230" s="8">
        <f>IF(H11230="*",'Larimar Net '!I11231-('Larimar Net '!I11231*'Larimar Net Penalized '!$J$5),'Larimar Net '!I11231)</f>
        <v>3346.2917956408314</v>
      </c>
    </row>
    <row r="11231" spans="3:11" x14ac:dyDescent="0.3">
      <c r="C11231" s="7">
        <v>44298</v>
      </c>
      <c r="D11231" s="6">
        <v>15</v>
      </c>
      <c r="E11231" s="8">
        <f>IF(B11231="*",'Larimar Net '!D11232-('Larimar Net '!D11232*'Larimar Net Penalized '!$D$5),'Larimar Net '!D11232)</f>
        <v>3054.1493690172852</v>
      </c>
      <c r="I11231" s="7">
        <v>44298</v>
      </c>
      <c r="J11231" s="6">
        <v>15</v>
      </c>
      <c r="K11231" s="8">
        <f>IF(H11231="*",'Larimar Net '!I11232-('Larimar Net '!I11232*'Larimar Net Penalized '!$J$5),'Larimar Net '!I11232)</f>
        <v>2809.2858326277601</v>
      </c>
    </row>
    <row r="11232" spans="3:11" x14ac:dyDescent="0.3">
      <c r="C11232" s="7">
        <v>44298</v>
      </c>
      <c r="D11232" s="6">
        <v>16</v>
      </c>
      <c r="E11232" s="8">
        <f>IF(B11232="*",'Larimar Net '!D11233-('Larimar Net '!D11233*'Larimar Net Penalized '!$D$5),'Larimar Net '!D11233)</f>
        <v>2581.1183300683929</v>
      </c>
      <c r="I11232" s="7">
        <v>44298</v>
      </c>
      <c r="J11232" s="6">
        <v>16</v>
      </c>
      <c r="K11232" s="8">
        <f>IF(H11232="*",'Larimar Net '!I11233-('Larimar Net '!I11233*'Larimar Net Penalized '!$J$5),'Larimar Net '!I11233)</f>
        <v>2570.4206926988004</v>
      </c>
    </row>
    <row r="11233" spans="3:11" x14ac:dyDescent="0.3">
      <c r="C11233" s="7">
        <v>44298</v>
      </c>
      <c r="D11233" s="6">
        <v>17</v>
      </c>
      <c r="E11233" s="8">
        <f>IF(B11233="*",'Larimar Net '!D11234-('Larimar Net '!D11234*'Larimar Net Penalized '!$D$5),'Larimar Net '!D11234)</f>
        <v>2862.8235442800856</v>
      </c>
      <c r="I11233" s="7">
        <v>44298</v>
      </c>
      <c r="J11233" s="6">
        <v>17</v>
      </c>
      <c r="K11233" s="8">
        <f>IF(H11233="*",'Larimar Net '!I11234-('Larimar Net '!I11234*'Larimar Net Penalized '!$J$5),'Larimar Net '!I11234)</f>
        <v>1953.3390547105573</v>
      </c>
    </row>
    <row r="11234" spans="3:11" x14ac:dyDescent="0.3">
      <c r="C11234" s="7">
        <v>44298</v>
      </c>
      <c r="D11234" s="6">
        <v>18</v>
      </c>
      <c r="E11234" s="8">
        <f>IF(B11234="*",'Larimar Net '!D11235-('Larimar Net '!D11235*'Larimar Net Penalized '!$D$5),'Larimar Net '!D11235)</f>
        <v>2307.7058534103526</v>
      </c>
      <c r="I11234" s="7">
        <v>44298</v>
      </c>
      <c r="J11234" s="6">
        <v>18</v>
      </c>
      <c r="K11234" s="8">
        <f>IF(H11234="*",'Larimar Net '!I11235-('Larimar Net '!I11235*'Larimar Net Penalized '!$J$5),'Larimar Net '!I11235)</f>
        <v>1158.9456935380413</v>
      </c>
    </row>
    <row r="11235" spans="3:11" x14ac:dyDescent="0.3">
      <c r="C11235" s="7">
        <v>44298</v>
      </c>
      <c r="D11235" s="6">
        <v>19</v>
      </c>
      <c r="E11235" s="8">
        <f>IF(B11235="*",'Larimar Net '!D11236-('Larimar Net '!D11236*'Larimar Net Penalized '!$D$5),'Larimar Net '!D11236)</f>
        <v>4795.5692030448217</v>
      </c>
      <c r="I11235" s="7">
        <v>44298</v>
      </c>
      <c r="J11235" s="6">
        <v>19</v>
      </c>
      <c r="K11235" s="8">
        <f>IF(H11235="*",'Larimar Net '!I11236-('Larimar Net '!I11236*'Larimar Net Penalized '!$J$5),'Larimar Net '!I11236)</f>
        <v>2072.0754298583211</v>
      </c>
    </row>
    <row r="11236" spans="3:11" x14ac:dyDescent="0.3">
      <c r="C11236" s="7">
        <v>44298</v>
      </c>
      <c r="D11236" s="6">
        <v>20</v>
      </c>
      <c r="E11236" s="8">
        <f>IF(B11236="*",'Larimar Net '!D11237-('Larimar Net '!D11237*'Larimar Net Penalized '!$D$5),'Larimar Net '!D11237)</f>
        <v>6738.2804911702151</v>
      </c>
      <c r="I11236" s="7">
        <v>44298</v>
      </c>
      <c r="J11236" s="6">
        <v>20</v>
      </c>
      <c r="K11236" s="8">
        <f>IF(H11236="*",'Larimar Net '!I11237-('Larimar Net '!I11237*'Larimar Net Penalized '!$J$5),'Larimar Net '!I11237)</f>
        <v>2490.7835340867305</v>
      </c>
    </row>
    <row r="11237" spans="3:11" x14ac:dyDescent="0.3">
      <c r="C11237" s="7">
        <v>44298</v>
      </c>
      <c r="D11237" s="6">
        <v>21</v>
      </c>
      <c r="E11237" s="8">
        <f>IF(B11237="*",'Larimar Net '!D11238-('Larimar Net '!D11238*'Larimar Net Penalized '!$D$5),'Larimar Net '!D11238)</f>
        <v>6458.5452546449833</v>
      </c>
      <c r="I11237" s="7">
        <v>44298</v>
      </c>
      <c r="J11237" s="6">
        <v>21</v>
      </c>
      <c r="K11237" s="8">
        <f>IF(H11237="*",'Larimar Net '!I11238-('Larimar Net '!I11238*'Larimar Net Penalized '!$J$5),'Larimar Net '!I11238)</f>
        <v>2353.8654479491156</v>
      </c>
    </row>
    <row r="11238" spans="3:11" x14ac:dyDescent="0.3">
      <c r="C11238" s="7">
        <v>44298</v>
      </c>
      <c r="D11238" s="6">
        <v>22</v>
      </c>
      <c r="E11238" s="8">
        <f>IF(B11238="*",'Larimar Net '!D11239-('Larimar Net '!D11239*'Larimar Net Penalized '!$D$5),'Larimar Net '!D11239)</f>
        <v>5080.8465693833168</v>
      </c>
      <c r="I11238" s="7">
        <v>44298</v>
      </c>
      <c r="J11238" s="6">
        <v>22</v>
      </c>
      <c r="K11238" s="8">
        <f>IF(H11238="*",'Larimar Net '!I11239-('Larimar Net '!I11239*'Larimar Net Penalized '!$J$5),'Larimar Net '!I11239)</f>
        <v>1547.0972151306717</v>
      </c>
    </row>
    <row r="11239" spans="3:11" x14ac:dyDescent="0.3">
      <c r="C11239" s="7">
        <v>44298</v>
      </c>
      <c r="D11239" s="6">
        <v>23</v>
      </c>
      <c r="E11239" s="8">
        <f>IF(B11239="*",'Larimar Net '!D11240-('Larimar Net '!D11240*'Larimar Net Penalized '!$D$5),'Larimar Net '!D11240)</f>
        <v>4673.838456759976</v>
      </c>
      <c r="I11239" s="7">
        <v>44298</v>
      </c>
      <c r="J11239" s="6">
        <v>23</v>
      </c>
      <c r="K11239" s="8">
        <f>IF(H11239="*",'Larimar Net '!I11240-('Larimar Net '!I11240*'Larimar Net Penalized '!$J$5),'Larimar Net '!I11240)</f>
        <v>1542.5134659474747</v>
      </c>
    </row>
    <row r="11240" spans="3:11" x14ac:dyDescent="0.3">
      <c r="C11240" s="7">
        <v>44299</v>
      </c>
      <c r="D11240" s="6">
        <v>0</v>
      </c>
      <c r="E11240" s="8">
        <f>IF(B11240="*",'Larimar Net '!D11241-('Larimar Net '!D11241*'Larimar Net Penalized '!$D$5),'Larimar Net '!D11241)</f>
        <v>5897.5033537529343</v>
      </c>
      <c r="I11240" s="7">
        <v>44299</v>
      </c>
      <c r="J11240" s="6">
        <v>0</v>
      </c>
      <c r="K11240" s="8">
        <f>IF(H11240="*",'Larimar Net '!I11241-('Larimar Net '!I11241*'Larimar Net Penalized '!$J$5),'Larimar Net '!I11241)</f>
        <v>2380.4725832785548</v>
      </c>
    </row>
    <row r="11241" spans="3:11" x14ac:dyDescent="0.3">
      <c r="C11241" s="7">
        <v>44299</v>
      </c>
      <c r="D11241" s="6">
        <v>1</v>
      </c>
      <c r="E11241" s="8">
        <f>IF(B11241="*",'Larimar Net '!D11242-('Larimar Net '!D11242*'Larimar Net Penalized '!$D$5),'Larimar Net '!D11242)</f>
        <v>5098.6272670819799</v>
      </c>
      <c r="I11241" s="7">
        <v>44299</v>
      </c>
      <c r="J11241" s="6">
        <v>1</v>
      </c>
      <c r="K11241" s="8">
        <f>IF(H11241="*",'Larimar Net '!I11242-('Larimar Net '!I11242*'Larimar Net Penalized '!$J$5),'Larimar Net '!I11242)</f>
        <v>1486.3666406722011</v>
      </c>
    </row>
    <row r="11242" spans="3:11" x14ac:dyDescent="0.3">
      <c r="C11242" s="7">
        <v>44299</v>
      </c>
      <c r="D11242" s="6">
        <v>2</v>
      </c>
      <c r="E11242" s="8">
        <f>IF(B11242="*",'Larimar Net '!D11243-('Larimar Net '!D11243*'Larimar Net Penalized '!$D$5),'Larimar Net '!D11243)</f>
        <v>7401.335279836575</v>
      </c>
      <c r="I11242" s="7">
        <v>44299</v>
      </c>
      <c r="J11242" s="6">
        <v>2</v>
      </c>
      <c r="K11242" s="8">
        <f>IF(H11242="*",'Larimar Net '!I11243-('Larimar Net '!I11243*'Larimar Net Penalized '!$J$5),'Larimar Net '!I11243)</f>
        <v>2915.2021829930891</v>
      </c>
    </row>
    <row r="11243" spans="3:11" x14ac:dyDescent="0.3">
      <c r="C11243" s="7">
        <v>44299</v>
      </c>
      <c r="D11243" s="6">
        <v>3</v>
      </c>
      <c r="E11243" s="8">
        <f>IF(B11243="*",'Larimar Net '!D11244-('Larimar Net '!D11244*'Larimar Net Penalized '!$D$5),'Larimar Net '!D11244)</f>
        <v>4318.7324592380728</v>
      </c>
      <c r="I11243" s="7">
        <v>44299</v>
      </c>
      <c r="J11243" s="6">
        <v>3</v>
      </c>
      <c r="K11243" s="8">
        <f>IF(H11243="*",'Larimar Net '!I11244-('Larimar Net '!I11244*'Larimar Net Penalized '!$J$5),'Larimar Net '!I11244)</f>
        <v>2521.7575047067867</v>
      </c>
    </row>
    <row r="11244" spans="3:11" x14ac:dyDescent="0.3">
      <c r="C11244" s="7">
        <v>44299</v>
      </c>
      <c r="D11244" s="6">
        <v>4</v>
      </c>
      <c r="E11244" s="8">
        <f>IF(B11244="*",'Larimar Net '!D11245-('Larimar Net '!D11245*'Larimar Net Penalized '!$D$5),'Larimar Net '!D11245)</f>
        <v>3274.1552451424031</v>
      </c>
      <c r="I11244" s="7">
        <v>44299</v>
      </c>
      <c r="J11244" s="6">
        <v>4</v>
      </c>
      <c r="K11244" s="8">
        <f>IF(H11244="*",'Larimar Net '!I11245-('Larimar Net '!I11245*'Larimar Net Penalized '!$J$5),'Larimar Net '!I11245)</f>
        <v>1503.3360538398003</v>
      </c>
    </row>
    <row r="11245" spans="3:11" x14ac:dyDescent="0.3">
      <c r="C11245" s="7">
        <v>44299</v>
      </c>
      <c r="D11245" s="6">
        <v>5</v>
      </c>
      <c r="E11245" s="8">
        <f>IF(B11245="*",'Larimar Net '!D11246-('Larimar Net '!D11246*'Larimar Net Penalized '!$D$5),'Larimar Net '!D11246)</f>
        <v>2813.639798512675</v>
      </c>
      <c r="I11245" s="7">
        <v>44299</v>
      </c>
      <c r="J11245" s="6">
        <v>5</v>
      </c>
      <c r="K11245" s="8">
        <f>IF(H11245="*",'Larimar Net '!I11246-('Larimar Net '!I11246*'Larimar Net Penalized '!$J$5),'Larimar Net '!I11246)</f>
        <v>2155.1717339660227</v>
      </c>
    </row>
    <row r="11246" spans="3:11" x14ac:dyDescent="0.3">
      <c r="C11246" s="7">
        <v>44299</v>
      </c>
      <c r="D11246" s="6">
        <v>6</v>
      </c>
      <c r="E11246" s="8">
        <f>IF(B11246="*",'Larimar Net '!D11247-('Larimar Net '!D11247*'Larimar Net Penalized '!$D$5),'Larimar Net '!D11247)</f>
        <v>2047.4413455694194</v>
      </c>
      <c r="I11246" s="7">
        <v>44299</v>
      </c>
      <c r="J11246" s="6">
        <v>6</v>
      </c>
      <c r="K11246" s="8">
        <f>IF(H11246="*",'Larimar Net '!I11247-('Larimar Net '!I11247*'Larimar Net Penalized '!$J$5),'Larimar Net '!I11247)</f>
        <v>1064.9113708467869</v>
      </c>
    </row>
    <row r="11247" spans="3:11" x14ac:dyDescent="0.3">
      <c r="C11247" s="7">
        <v>44299</v>
      </c>
      <c r="D11247" s="6">
        <v>7</v>
      </c>
      <c r="E11247" s="8">
        <f>IF(B11247="*",'Larimar Net '!D11248-('Larimar Net '!D11248*'Larimar Net Penalized '!$D$5),'Larimar Net '!D11248)</f>
        <v>1617.4001544731047</v>
      </c>
      <c r="I11247" s="7">
        <v>44299</v>
      </c>
      <c r="J11247" s="6">
        <v>7</v>
      </c>
      <c r="K11247" s="8">
        <f>IF(H11247="*",'Larimar Net '!I11248-('Larimar Net '!I11248*'Larimar Net Penalized '!$J$5),'Larimar Net '!I11248)</f>
        <v>528.63824985413021</v>
      </c>
    </row>
    <row r="11248" spans="3:11" x14ac:dyDescent="0.3">
      <c r="C11248" s="7">
        <v>44299</v>
      </c>
      <c r="D11248" s="6">
        <v>8</v>
      </c>
      <c r="E11248" s="8">
        <f>IF(B11248="*",'Larimar Net '!D11249-('Larimar Net '!D11249*'Larimar Net Penalized '!$D$5),'Larimar Net '!D11249)</f>
        <v>351.56085411191555</v>
      </c>
      <c r="I11248" s="7">
        <v>44299</v>
      </c>
      <c r="J11248" s="6">
        <v>8</v>
      </c>
      <c r="K11248" s="8">
        <f>IF(H11248="*",'Larimar Net '!I11249-('Larimar Net '!I11249*'Larimar Net Penalized '!$J$5),'Larimar Net '!I11249)</f>
        <v>1008.6539651031406</v>
      </c>
    </row>
    <row r="11249" spans="3:11" x14ac:dyDescent="0.3">
      <c r="C11249" s="7">
        <v>44299</v>
      </c>
      <c r="D11249" s="6">
        <v>9</v>
      </c>
      <c r="E11249" s="8">
        <f>IF(B11249="*",'Larimar Net '!D11250-('Larimar Net '!D11250*'Larimar Net Penalized '!$D$5),'Larimar Net '!D11250)</f>
        <v>2855.7588158674394</v>
      </c>
      <c r="I11249" s="7">
        <v>44299</v>
      </c>
      <c r="J11249" s="6">
        <v>9</v>
      </c>
      <c r="K11249" s="8">
        <f>IF(H11249="*",'Larimar Net '!I11250-('Larimar Net '!I11250*'Larimar Net Penalized '!$J$5),'Larimar Net '!I11250)</f>
        <v>3128.4400600795807</v>
      </c>
    </row>
    <row r="11250" spans="3:11" x14ac:dyDescent="0.3">
      <c r="C11250" s="7">
        <v>44299</v>
      </c>
      <c r="D11250" s="6">
        <v>10</v>
      </c>
      <c r="E11250" s="8">
        <f>IF(B11250="*",'Larimar Net '!D11251-('Larimar Net '!D11251*'Larimar Net Penalized '!$D$5),'Larimar Net '!D11251)</f>
        <v>6628.2320725271438</v>
      </c>
      <c r="I11250" s="7">
        <v>44299</v>
      </c>
      <c r="J11250" s="6">
        <v>10</v>
      </c>
      <c r="K11250" s="8">
        <f>IF(H11250="*",'Larimar Net '!I11251-('Larimar Net '!I11251*'Larimar Net Penalized '!$J$5),'Larimar Net '!I11251)</f>
        <v>6061.6295265268927</v>
      </c>
    </row>
    <row r="11251" spans="3:11" x14ac:dyDescent="0.3">
      <c r="C11251" s="7">
        <v>44299</v>
      </c>
      <c r="D11251" s="6">
        <v>11</v>
      </c>
      <c r="E11251" s="8">
        <f>IF(B11251="*",'Larimar Net '!D11252-('Larimar Net '!D11252*'Larimar Net Penalized '!$D$5),'Larimar Net '!D11252)</f>
        <v>8540.197499672764</v>
      </c>
      <c r="I11251" s="7">
        <v>44299</v>
      </c>
      <c r="J11251" s="6">
        <v>11</v>
      </c>
      <c r="K11251" s="8">
        <f>IF(H11251="*",'Larimar Net '!I11252-('Larimar Net '!I11252*'Larimar Net Penalized '!$J$5),'Larimar Net '!I11252)</f>
        <v>7496.6371456100705</v>
      </c>
    </row>
    <row r="11252" spans="3:11" x14ac:dyDescent="0.3">
      <c r="C11252" s="7">
        <v>44299</v>
      </c>
      <c r="D11252" s="6">
        <v>12</v>
      </c>
      <c r="E11252" s="8">
        <f>IF(B11252="*",'Larimar Net '!D11253-('Larimar Net '!D11253*'Larimar Net Penalized '!$D$5),'Larimar Net '!D11253)</f>
        <v>8413.5518552067133</v>
      </c>
      <c r="I11252" s="7">
        <v>44299</v>
      </c>
      <c r="J11252" s="6">
        <v>12</v>
      </c>
      <c r="K11252" s="8">
        <f>IF(H11252="*",'Larimar Net '!I11253-('Larimar Net '!I11253*'Larimar Net Penalized '!$J$5),'Larimar Net '!I11253)</f>
        <v>6439.5092523296462</v>
      </c>
    </row>
    <row r="11253" spans="3:11" x14ac:dyDescent="0.3">
      <c r="C11253" s="7">
        <v>44299</v>
      </c>
      <c r="D11253" s="6">
        <v>13</v>
      </c>
      <c r="E11253" s="8">
        <f>IF(B11253="*",'Larimar Net '!D11254-('Larimar Net '!D11254*'Larimar Net Penalized '!$D$5),'Larimar Net '!D11254)</f>
        <v>7371.0630389943672</v>
      </c>
      <c r="I11253" s="7">
        <v>44299</v>
      </c>
      <c r="J11253" s="6">
        <v>13</v>
      </c>
      <c r="K11253" s="8">
        <f>IF(H11253="*",'Larimar Net '!I11254-('Larimar Net '!I11254*'Larimar Net Penalized '!$J$5),'Larimar Net '!I11254)</f>
        <v>4780.0761725304137</v>
      </c>
    </row>
    <row r="11254" spans="3:11" x14ac:dyDescent="0.3">
      <c r="C11254" s="7">
        <v>44299</v>
      </c>
      <c r="D11254" s="6">
        <v>14</v>
      </c>
      <c r="E11254" s="8">
        <f>IF(B11254="*",'Larimar Net '!D11255-('Larimar Net '!D11255*'Larimar Net Penalized '!$D$5),'Larimar Net '!D11255)</f>
        <v>6345.228801649846</v>
      </c>
      <c r="I11254" s="7">
        <v>44299</v>
      </c>
      <c r="J11254" s="6">
        <v>14</v>
      </c>
      <c r="K11254" s="8">
        <f>IF(H11254="*",'Larimar Net '!I11255-('Larimar Net '!I11255*'Larimar Net Penalized '!$J$5),'Larimar Net '!I11255)</f>
        <v>3185.7564245314238</v>
      </c>
    </row>
    <row r="11255" spans="3:11" x14ac:dyDescent="0.3">
      <c r="C11255" s="7">
        <v>44299</v>
      </c>
      <c r="D11255" s="6">
        <v>15</v>
      </c>
      <c r="E11255" s="8">
        <f>IF(B11255="*",'Larimar Net '!D11256-('Larimar Net '!D11256*'Larimar Net Penalized '!$D$5),'Larimar Net '!D11256)</f>
        <v>3453.9378630982501</v>
      </c>
      <c r="I11255" s="7">
        <v>44299</v>
      </c>
      <c r="J11255" s="6">
        <v>15</v>
      </c>
      <c r="K11255" s="8">
        <f>IF(H11255="*",'Larimar Net '!I11256-('Larimar Net '!I11256*'Larimar Net Penalized '!$J$5),'Larimar Net '!I11256)</f>
        <v>924.68774468439221</v>
      </c>
    </row>
    <row r="11256" spans="3:11" x14ac:dyDescent="0.3">
      <c r="C11256" s="7">
        <v>44299</v>
      </c>
      <c r="D11256" s="6">
        <v>16</v>
      </c>
      <c r="E11256" s="8">
        <f>IF(B11256="*",'Larimar Net '!D11257-('Larimar Net '!D11257*'Larimar Net Penalized '!$D$5),'Larimar Net '!D11257)</f>
        <v>2188.8232516515213</v>
      </c>
      <c r="I11256" s="7">
        <v>44299</v>
      </c>
      <c r="J11256" s="6">
        <v>16</v>
      </c>
      <c r="K11256" s="8">
        <f>IF(H11256="*",'Larimar Net '!I11257-('Larimar Net '!I11257*'Larimar Net Penalized '!$J$5),'Larimar Net '!I11257)</f>
        <v>413.70241150437676</v>
      </c>
    </row>
    <row r="11257" spans="3:11" x14ac:dyDescent="0.3">
      <c r="C11257" s="7">
        <v>44299</v>
      </c>
      <c r="D11257" s="6">
        <v>17</v>
      </c>
      <c r="E11257" s="8">
        <f>IF(B11257="*",'Larimar Net '!D11258-('Larimar Net '!D11258*'Larimar Net Penalized '!$D$5),'Larimar Net '!D11258)</f>
        <v>1018.2167037524694</v>
      </c>
      <c r="I11257" s="7">
        <v>44299</v>
      </c>
      <c r="J11257" s="6">
        <v>17</v>
      </c>
      <c r="K11257" s="8">
        <f>IF(H11257="*",'Larimar Net '!I11258-('Larimar Net '!I11258*'Larimar Net Penalized '!$J$5),'Larimar Net '!I11258)</f>
        <v>0</v>
      </c>
    </row>
    <row r="11258" spans="3:11" x14ac:dyDescent="0.3">
      <c r="C11258" s="7">
        <v>44299</v>
      </c>
      <c r="D11258" s="6">
        <v>18</v>
      </c>
      <c r="E11258" s="8">
        <f>IF(B11258="*",'Larimar Net '!D11259-('Larimar Net '!D11259*'Larimar Net Penalized '!$D$5),'Larimar Net '!D11259)</f>
        <v>817.45410218586915</v>
      </c>
      <c r="I11258" s="7">
        <v>44299</v>
      </c>
      <c r="J11258" s="6">
        <v>18</v>
      </c>
      <c r="K11258" s="8">
        <f>IF(H11258="*",'Larimar Net '!I11259-('Larimar Net '!I11259*'Larimar Net Penalized '!$J$5),'Larimar Net '!I11259)</f>
        <v>0</v>
      </c>
    </row>
    <row r="11259" spans="3:11" x14ac:dyDescent="0.3">
      <c r="C11259" s="7">
        <v>44299</v>
      </c>
      <c r="D11259" s="6">
        <v>19</v>
      </c>
      <c r="E11259" s="8">
        <f>IF(B11259="*",'Larimar Net '!D11260-('Larimar Net '!D11260*'Larimar Net Penalized '!$D$5),'Larimar Net '!D11260)</f>
        <v>0</v>
      </c>
      <c r="I11259" s="7">
        <v>44299</v>
      </c>
      <c r="J11259" s="6">
        <v>19</v>
      </c>
      <c r="K11259" s="8">
        <f>IF(H11259="*",'Larimar Net '!I11260-('Larimar Net '!I11260*'Larimar Net Penalized '!$J$5),'Larimar Net '!I11260)</f>
        <v>0</v>
      </c>
    </row>
    <row r="11260" spans="3:11" x14ac:dyDescent="0.3">
      <c r="C11260" s="7">
        <v>44299</v>
      </c>
      <c r="D11260" s="6">
        <v>20</v>
      </c>
      <c r="E11260" s="8">
        <f>IF(B11260="*",'Larimar Net '!D11261-('Larimar Net '!D11261*'Larimar Net Penalized '!$D$5),'Larimar Net '!D11261)</f>
        <v>0</v>
      </c>
      <c r="I11260" s="7">
        <v>44299</v>
      </c>
      <c r="J11260" s="6">
        <v>20</v>
      </c>
      <c r="K11260" s="8">
        <f>IF(H11260="*",'Larimar Net '!I11261-('Larimar Net '!I11261*'Larimar Net Penalized '!$J$5),'Larimar Net '!I11261)</f>
        <v>0</v>
      </c>
    </row>
    <row r="11261" spans="3:11" x14ac:dyDescent="0.3">
      <c r="C11261" s="7">
        <v>44299</v>
      </c>
      <c r="D11261" s="6">
        <v>21</v>
      </c>
      <c r="E11261" s="8">
        <f>IF(B11261="*",'Larimar Net '!D11262-('Larimar Net '!D11262*'Larimar Net Penalized '!$D$5),'Larimar Net '!D11262)</f>
        <v>0</v>
      </c>
      <c r="I11261" s="7">
        <v>44299</v>
      </c>
      <c r="J11261" s="6">
        <v>21</v>
      </c>
      <c r="K11261" s="8">
        <f>IF(H11261="*",'Larimar Net '!I11262-('Larimar Net '!I11262*'Larimar Net Penalized '!$J$5),'Larimar Net '!I11262)</f>
        <v>0</v>
      </c>
    </row>
    <row r="11262" spans="3:11" x14ac:dyDescent="0.3">
      <c r="C11262" s="7">
        <v>44299</v>
      </c>
      <c r="D11262" s="6">
        <v>22</v>
      </c>
      <c r="E11262" s="8">
        <f>IF(B11262="*",'Larimar Net '!D11263-('Larimar Net '!D11263*'Larimar Net Penalized '!$D$5),'Larimar Net '!D11263)</f>
        <v>0</v>
      </c>
      <c r="I11262" s="7">
        <v>44299</v>
      </c>
      <c r="J11262" s="6">
        <v>22</v>
      </c>
      <c r="K11262" s="8">
        <f>IF(H11262="*",'Larimar Net '!I11263-('Larimar Net '!I11263*'Larimar Net Penalized '!$J$5),'Larimar Net '!I11263)</f>
        <v>0</v>
      </c>
    </row>
    <row r="11263" spans="3:11" x14ac:dyDescent="0.3">
      <c r="C11263" s="7">
        <v>44299</v>
      </c>
      <c r="D11263" s="6">
        <v>23</v>
      </c>
      <c r="E11263" s="8">
        <f>IF(B11263="*",'Larimar Net '!D11264-('Larimar Net '!D11264*'Larimar Net Penalized '!$D$5),'Larimar Net '!D11264)</f>
        <v>253.030792456196</v>
      </c>
      <c r="I11263" s="7">
        <v>44299</v>
      </c>
      <c r="J11263" s="6">
        <v>23</v>
      </c>
      <c r="K11263" s="8">
        <f>IF(H11263="*",'Larimar Net '!I11264-('Larimar Net '!I11264*'Larimar Net Penalized '!$J$5),'Larimar Net '!I11264)</f>
        <v>0</v>
      </c>
    </row>
    <row r="11264" spans="3:11" x14ac:dyDescent="0.3">
      <c r="C11264" s="7">
        <v>44300</v>
      </c>
      <c r="D11264" s="6">
        <v>0</v>
      </c>
      <c r="E11264" s="8">
        <f>IF(B11264="*",'Larimar Net '!D11265-('Larimar Net '!D11265*'Larimar Net Penalized '!$D$5),'Larimar Net '!D11265)</f>
        <v>2349.4163968833354</v>
      </c>
      <c r="I11264" s="7">
        <v>44300</v>
      </c>
      <c r="J11264" s="6">
        <v>0</v>
      </c>
      <c r="K11264" s="8">
        <f>IF(H11264="*",'Larimar Net '!I11265-('Larimar Net '!I11265*'Larimar Net Penalized '!$J$5),'Larimar Net '!I11265)</f>
        <v>189.95062728267189</v>
      </c>
    </row>
    <row r="11265" spans="3:11" x14ac:dyDescent="0.3">
      <c r="C11265" s="7">
        <v>44300</v>
      </c>
      <c r="D11265" s="6">
        <v>1</v>
      </c>
      <c r="E11265" s="8">
        <f>IF(B11265="*",'Larimar Net '!D11266-('Larimar Net '!D11266*'Larimar Net Penalized '!$D$5),'Larimar Net '!D11266)</f>
        <v>4351.7446833174963</v>
      </c>
      <c r="I11265" s="7">
        <v>44300</v>
      </c>
      <c r="J11265" s="6">
        <v>1</v>
      </c>
      <c r="K11265" s="8">
        <f>IF(H11265="*",'Larimar Net '!I11266-('Larimar Net '!I11266*'Larimar Net Penalized '!$J$5),'Larimar Net '!I11266)</f>
        <v>2518.3648793771081</v>
      </c>
    </row>
    <row r="11266" spans="3:11" x14ac:dyDescent="0.3">
      <c r="C11266" s="7">
        <v>44300</v>
      </c>
      <c r="D11266" s="6">
        <v>2</v>
      </c>
      <c r="E11266" s="8">
        <f>IF(B11266="*",'Larimar Net '!D11267-('Larimar Net '!D11267*'Larimar Net Penalized '!$D$5),'Larimar Net '!D11267)</f>
        <v>8866.8493272251544</v>
      </c>
      <c r="I11266" s="7">
        <v>44300</v>
      </c>
      <c r="J11266" s="6">
        <v>2</v>
      </c>
      <c r="K11266" s="8">
        <f>IF(H11266="*",'Larimar Net '!I11267-('Larimar Net '!I11267*'Larimar Net Penalized '!$J$5),'Larimar Net '!I11267)</f>
        <v>4935.3551327118385</v>
      </c>
    </row>
    <row r="11267" spans="3:11" x14ac:dyDescent="0.3">
      <c r="C11267" s="7">
        <v>44300</v>
      </c>
      <c r="D11267" s="6">
        <v>3</v>
      </c>
      <c r="E11267" s="8">
        <f>IF(B11267="*",'Larimar Net '!D11268-('Larimar Net '!D11268*'Larimar Net Penalized '!$D$5),'Larimar Net '!D11268)</f>
        <v>8588.426881397163</v>
      </c>
      <c r="I11267" s="7">
        <v>44300</v>
      </c>
      <c r="J11267" s="6">
        <v>3</v>
      </c>
      <c r="K11267" s="8">
        <f>IF(H11267="*",'Larimar Net '!I11268-('Larimar Net '!I11268*'Larimar Net Penalized '!$J$5),'Larimar Net '!I11268)</f>
        <v>7044.7261088972637</v>
      </c>
    </row>
    <row r="11268" spans="3:11" x14ac:dyDescent="0.3">
      <c r="C11268" s="7">
        <v>44300</v>
      </c>
      <c r="D11268" s="6">
        <v>4</v>
      </c>
      <c r="E11268" s="8">
        <f>IF(B11268="*",'Larimar Net '!D11269-('Larimar Net '!D11269*'Larimar Net Penalized '!$D$5),'Larimar Net '!D11269)</f>
        <v>8020.5051582292454</v>
      </c>
      <c r="I11268" s="7">
        <v>44300</v>
      </c>
      <c r="J11268" s="6">
        <v>4</v>
      </c>
      <c r="K11268" s="8">
        <f>IF(H11268="*",'Larimar Net '!I11269-('Larimar Net '!I11269*'Larimar Net Penalized '!$J$5),'Larimar Net '!I11269)</f>
        <v>8085.76188041164</v>
      </c>
    </row>
    <row r="11269" spans="3:11" x14ac:dyDescent="0.3">
      <c r="C11269" s="7">
        <v>44300</v>
      </c>
      <c r="D11269" s="6">
        <v>5</v>
      </c>
      <c r="E11269" s="8">
        <f>IF(B11269="*",'Larimar Net '!D11270-('Larimar Net '!D11270*'Larimar Net Penalized '!$D$5),'Larimar Net '!D11270)</f>
        <v>8068.6541725718389</v>
      </c>
      <c r="I11269" s="7">
        <v>44300</v>
      </c>
      <c r="J11269" s="6">
        <v>5</v>
      </c>
      <c r="K11269" s="8">
        <f>IF(H11269="*",'Larimar Net '!I11270-('Larimar Net '!I11270*'Larimar Net Penalized '!$J$5),'Larimar Net '!I11270)</f>
        <v>10634.133906469369</v>
      </c>
    </row>
    <row r="11270" spans="3:11" x14ac:dyDescent="0.3">
      <c r="C11270" s="7">
        <v>44300</v>
      </c>
      <c r="D11270" s="6">
        <v>6</v>
      </c>
      <c r="E11270" s="8">
        <f>IF(B11270="*",'Larimar Net '!D11271-('Larimar Net '!D11271*'Larimar Net Penalized '!$D$5),'Larimar Net '!D11271)</f>
        <v>7225.1503853157019</v>
      </c>
      <c r="I11270" s="7">
        <v>44300</v>
      </c>
      <c r="J11270" s="6">
        <v>6</v>
      </c>
      <c r="K11270" s="8">
        <f>IF(H11270="*",'Larimar Net '!I11271-('Larimar Net '!I11271*'Larimar Net Penalized '!$J$5),'Larimar Net '!I11271)</f>
        <v>4720.0792084369459</v>
      </c>
    </row>
    <row r="11271" spans="3:11" x14ac:dyDescent="0.3">
      <c r="C11271" s="7">
        <v>44300</v>
      </c>
      <c r="D11271" s="6">
        <v>7</v>
      </c>
      <c r="E11271" s="8">
        <f>IF(B11271="*",'Larimar Net '!D11272-('Larimar Net '!D11272*'Larimar Net Penalized '!$D$5),'Larimar Net '!D11272)</f>
        <v>2478.5862198273462</v>
      </c>
      <c r="I11271" s="7">
        <v>44300</v>
      </c>
      <c r="J11271" s="6">
        <v>7</v>
      </c>
      <c r="K11271" s="8">
        <f>IF(H11271="*",'Larimar Net '!I11272-('Larimar Net '!I11272*'Larimar Net Penalized '!$J$5),'Larimar Net '!I11272)</f>
        <v>160.8837473869518</v>
      </c>
    </row>
    <row r="11272" spans="3:11" x14ac:dyDescent="0.3">
      <c r="C11272" s="7">
        <v>44300</v>
      </c>
      <c r="D11272" s="6">
        <v>8</v>
      </c>
      <c r="E11272" s="8">
        <f>IF(B11272="*",'Larimar Net '!D11273-('Larimar Net '!D11273*'Larimar Net Penalized '!$D$5),'Larimar Net '!D11273)</f>
        <v>135.74388707163749</v>
      </c>
      <c r="I11272" s="7">
        <v>44300</v>
      </c>
      <c r="J11272" s="6">
        <v>8</v>
      </c>
      <c r="K11272" s="8">
        <f>IF(H11272="*",'Larimar Net '!I11273-('Larimar Net '!I11273*'Larimar Net Penalized '!$J$5),'Larimar Net '!I11273)</f>
        <v>0</v>
      </c>
    </row>
    <row r="11273" spans="3:11" x14ac:dyDescent="0.3">
      <c r="C11273" s="7">
        <v>44300</v>
      </c>
      <c r="D11273" s="6">
        <v>9</v>
      </c>
      <c r="E11273" s="8">
        <f>IF(B11273="*",'Larimar Net '!D11274-('Larimar Net '!D11274*'Larimar Net Penalized '!$D$5),'Larimar Net '!D11274)</f>
        <v>0</v>
      </c>
      <c r="I11273" s="7">
        <v>44300</v>
      </c>
      <c r="J11273" s="6">
        <v>9</v>
      </c>
      <c r="K11273" s="8">
        <f>IF(H11273="*",'Larimar Net '!I11274-('Larimar Net '!I11274*'Larimar Net Penalized '!$J$5),'Larimar Net '!I11274)</f>
        <v>0</v>
      </c>
    </row>
    <row r="11274" spans="3:11" x14ac:dyDescent="0.3">
      <c r="C11274" s="7">
        <v>44300</v>
      </c>
      <c r="D11274" s="6">
        <v>10</v>
      </c>
      <c r="E11274" s="8">
        <f>IF(B11274="*",'Larimar Net '!D11275-('Larimar Net '!D11275*'Larimar Net Penalized '!$D$5),'Larimar Net '!D11275)</f>
        <v>333.09858178614206</v>
      </c>
      <c r="I11274" s="7">
        <v>44300</v>
      </c>
      <c r="J11274" s="6">
        <v>10</v>
      </c>
      <c r="K11274" s="8">
        <f>IF(H11274="*",'Larimar Net '!I11275-('Larimar Net '!I11275*'Larimar Net Penalized '!$J$5),'Larimar Net '!I11275)</f>
        <v>0</v>
      </c>
    </row>
    <row r="11275" spans="3:11" x14ac:dyDescent="0.3">
      <c r="C11275" s="7">
        <v>44300</v>
      </c>
      <c r="D11275" s="6">
        <v>11</v>
      </c>
      <c r="E11275" s="8">
        <f>IF(B11275="*",'Larimar Net '!D11276-('Larimar Net '!D11276*'Larimar Net Penalized '!$D$5),'Larimar Net '!D11276)</f>
        <v>0</v>
      </c>
      <c r="I11275" s="7">
        <v>44300</v>
      </c>
      <c r="J11275" s="6">
        <v>11</v>
      </c>
      <c r="K11275" s="8">
        <f>IF(H11275="*",'Larimar Net '!I11276-('Larimar Net '!I11276*'Larimar Net Penalized '!$J$5),'Larimar Net '!I11276)</f>
        <v>0</v>
      </c>
    </row>
    <row r="11276" spans="3:11" x14ac:dyDescent="0.3">
      <c r="C11276" s="7">
        <v>44300</v>
      </c>
      <c r="D11276" s="6">
        <v>12</v>
      </c>
      <c r="E11276" s="8">
        <f>IF(B11276="*",'Larimar Net '!D11277-('Larimar Net '!D11277*'Larimar Net Penalized '!$D$5),'Larimar Net '!D11277)</f>
        <v>769.48211976959874</v>
      </c>
      <c r="I11276" s="7">
        <v>44300</v>
      </c>
      <c r="J11276" s="6">
        <v>12</v>
      </c>
      <c r="K11276" s="8">
        <f>IF(H11276="*",'Larimar Net '!I11277-('Larimar Net '!I11277*'Larimar Net Penalized '!$J$5),'Larimar Net '!I11277)</f>
        <v>261.51955479873129</v>
      </c>
    </row>
    <row r="11277" spans="3:11" x14ac:dyDescent="0.3">
      <c r="C11277" s="7">
        <v>44300</v>
      </c>
      <c r="D11277" s="6">
        <v>13</v>
      </c>
      <c r="E11277" s="8">
        <f>IF(B11277="*",'Larimar Net '!D11278-('Larimar Net '!D11278*'Larimar Net Penalized '!$D$5),'Larimar Net '!D11278)</f>
        <v>3009.646664054058</v>
      </c>
      <c r="I11277" s="7">
        <v>44300</v>
      </c>
      <c r="J11277" s="6">
        <v>13</v>
      </c>
      <c r="K11277" s="8">
        <f>IF(H11277="*",'Larimar Net '!I11278-('Larimar Net '!I11278*'Larimar Net Penalized '!$J$5),'Larimar Net '!I11278)</f>
        <v>2129.6989443988177</v>
      </c>
    </row>
    <row r="11278" spans="3:11" x14ac:dyDescent="0.3">
      <c r="C11278" s="7">
        <v>44300</v>
      </c>
      <c r="D11278" s="6">
        <v>14</v>
      </c>
      <c r="E11278" s="8">
        <f>IF(B11278="*",'Larimar Net '!D11279-('Larimar Net '!D11279*'Larimar Net Penalized '!$D$5),'Larimar Net '!D11279)</f>
        <v>5189.7258845872275</v>
      </c>
      <c r="I11278" s="7">
        <v>44300</v>
      </c>
      <c r="J11278" s="6">
        <v>14</v>
      </c>
      <c r="K11278" s="8">
        <f>IF(H11278="*",'Larimar Net '!I11279-('Larimar Net '!I11279*'Larimar Net Penalized '!$J$5),'Larimar Net '!I11279)</f>
        <v>2653.9855614085973</v>
      </c>
    </row>
    <row r="11279" spans="3:11" x14ac:dyDescent="0.3">
      <c r="C11279" s="7">
        <v>44300</v>
      </c>
      <c r="D11279" s="6">
        <v>15</v>
      </c>
      <c r="E11279" s="8">
        <f>IF(B11279="*",'Larimar Net '!D11280-('Larimar Net '!D11280*'Larimar Net Penalized '!$D$5),'Larimar Net '!D11280)</f>
        <v>6337.6745013819082</v>
      </c>
      <c r="I11279" s="7">
        <v>44300</v>
      </c>
      <c r="J11279" s="6">
        <v>15</v>
      </c>
      <c r="K11279" s="8">
        <f>IF(H11279="*",'Larimar Net '!I11280-('Larimar Net '!I11280*'Larimar Net Penalized '!$J$5),'Larimar Net '!I11280)</f>
        <v>2884.0473746630628</v>
      </c>
    </row>
    <row r="11280" spans="3:11" x14ac:dyDescent="0.3">
      <c r="C11280" s="7">
        <v>44300</v>
      </c>
      <c r="D11280" s="6">
        <v>16</v>
      </c>
      <c r="E11280" s="8">
        <f>IF(B11280="*",'Larimar Net '!D11281-('Larimar Net '!D11281*'Larimar Net Penalized '!$D$5),'Larimar Net '!D11281)</f>
        <v>4956.7792600514858</v>
      </c>
      <c r="I11280" s="7">
        <v>44300</v>
      </c>
      <c r="J11280" s="6">
        <v>16</v>
      </c>
      <c r="K11280" s="8">
        <f>IF(H11280="*",'Larimar Net '!I11281-('Larimar Net '!I11281*'Larimar Net Penalized '!$J$5),'Larimar Net '!I11281)</f>
        <v>1603.4792817411007</v>
      </c>
    </row>
    <row r="11281" spans="3:11" x14ac:dyDescent="0.3">
      <c r="C11281" s="7">
        <v>44300</v>
      </c>
      <c r="D11281" s="6">
        <v>17</v>
      </c>
      <c r="E11281" s="8">
        <f>IF(B11281="*",'Larimar Net '!D11282-('Larimar Net '!D11282*'Larimar Net Penalized '!$D$5),'Larimar Net '!D11282)</f>
        <v>4422.1955536898131</v>
      </c>
      <c r="I11281" s="7">
        <v>44300</v>
      </c>
      <c r="J11281" s="6">
        <v>17</v>
      </c>
      <c r="K11281" s="8">
        <f>IF(H11281="*",'Larimar Net '!I11282-('Larimar Net '!I11282*'Larimar Net Penalized '!$J$5),'Larimar Net '!I11282)</f>
        <v>1650.7243245945219</v>
      </c>
    </row>
    <row r="11282" spans="3:11" x14ac:dyDescent="0.3">
      <c r="C11282" s="7">
        <v>44300</v>
      </c>
      <c r="D11282" s="6">
        <v>18</v>
      </c>
      <c r="E11282" s="8">
        <f>IF(B11282="*",'Larimar Net '!D11283-('Larimar Net '!D11283*'Larimar Net Penalized '!$D$5),'Larimar Net '!D11283)</f>
        <v>3237.0802008940714</v>
      </c>
      <c r="I11282" s="7">
        <v>44300</v>
      </c>
      <c r="J11282" s="6">
        <v>18</v>
      </c>
      <c r="K11282" s="8">
        <f>IF(H11282="*",'Larimar Net '!I11283-('Larimar Net '!I11283*'Larimar Net Penalized '!$J$5),'Larimar Net '!I11283)</f>
        <v>1418.1957810430395</v>
      </c>
    </row>
    <row r="11283" spans="3:11" x14ac:dyDescent="0.3">
      <c r="C11283" s="7">
        <v>44300</v>
      </c>
      <c r="D11283" s="6">
        <v>19</v>
      </c>
      <c r="E11283" s="8">
        <f>IF(B11283="*",'Larimar Net '!D11284-('Larimar Net '!D11284*'Larimar Net Penalized '!$D$5),'Larimar Net '!D11284)</f>
        <v>1684.5491388798582</v>
      </c>
      <c r="I11283" s="7">
        <v>44300</v>
      </c>
      <c r="J11283" s="6">
        <v>19</v>
      </c>
      <c r="K11283" s="8">
        <f>IF(H11283="*",'Larimar Net '!I11284-('Larimar Net '!I11284*'Larimar Net Penalized '!$J$5),'Larimar Net '!I11284)</f>
        <v>49.519431363316301</v>
      </c>
    </row>
    <row r="11284" spans="3:11" x14ac:dyDescent="0.3">
      <c r="C11284" s="7">
        <v>44300</v>
      </c>
      <c r="D11284" s="6">
        <v>20</v>
      </c>
      <c r="E11284" s="8">
        <f>IF(B11284="*",'Larimar Net '!D11285-('Larimar Net '!D11285*'Larimar Net Penalized '!$D$5),'Larimar Net '!D11285)</f>
        <v>4678.5162707508807</v>
      </c>
      <c r="I11284" s="7">
        <v>44300</v>
      </c>
      <c r="J11284" s="6">
        <v>20</v>
      </c>
      <c r="K11284" s="8">
        <f>IF(H11284="*",'Larimar Net '!I11285-('Larimar Net '!I11285*'Larimar Net Penalized '!$J$5),'Larimar Net '!I11285)</f>
        <v>1032.1610735311565</v>
      </c>
    </row>
    <row r="11285" spans="3:11" x14ac:dyDescent="0.3">
      <c r="C11285" s="7">
        <v>44300</v>
      </c>
      <c r="D11285" s="6">
        <v>21</v>
      </c>
      <c r="E11285" s="8">
        <f>IF(B11285="*",'Larimar Net '!D11286-('Larimar Net '!D11286*'Larimar Net Penalized '!$D$5),'Larimar Net '!D11286)</f>
        <v>2849.5761207245014</v>
      </c>
      <c r="I11285" s="7">
        <v>44300</v>
      </c>
      <c r="J11285" s="6">
        <v>21</v>
      </c>
      <c r="K11285" s="8">
        <f>IF(H11285="*",'Larimar Net '!I11286-('Larimar Net '!I11286*'Larimar Net Penalized '!$J$5),'Larimar Net '!I11286)</f>
        <v>1408.7718828354159</v>
      </c>
    </row>
    <row r="11286" spans="3:11" x14ac:dyDescent="0.3">
      <c r="C11286" s="7">
        <v>44300</v>
      </c>
      <c r="D11286" s="6">
        <v>22</v>
      </c>
      <c r="E11286" s="8">
        <f>IF(B11286="*",'Larimar Net '!D11287-('Larimar Net '!D11287*'Larimar Net Penalized '!$D$5),'Larimar Net '!D11287)</f>
        <v>6349.3532741224562</v>
      </c>
      <c r="I11286" s="7">
        <v>44300</v>
      </c>
      <c r="J11286" s="6">
        <v>22</v>
      </c>
      <c r="K11286" s="8">
        <f>IF(H11286="*",'Larimar Net '!I11287-('Larimar Net '!I11287*'Larimar Net Penalized '!$J$5),'Larimar Net '!I11287)</f>
        <v>5670.6611224907047</v>
      </c>
    </row>
    <row r="11287" spans="3:11" x14ac:dyDescent="0.3">
      <c r="C11287" s="7">
        <v>44300</v>
      </c>
      <c r="D11287" s="6">
        <v>23</v>
      </c>
      <c r="E11287" s="8">
        <f>IF(B11287="*",'Larimar Net '!D11288-('Larimar Net '!D11288*'Larimar Net Penalized '!$D$5),'Larimar Net '!D11288)</f>
        <v>16092.461472666879</v>
      </c>
      <c r="I11287" s="7">
        <v>44300</v>
      </c>
      <c r="J11287" s="6">
        <v>23</v>
      </c>
      <c r="K11287" s="8">
        <f>IF(H11287="*",'Larimar Net '!I11288-('Larimar Net '!I11288*'Larimar Net Penalized '!$J$5),'Larimar Net '!I11288)</f>
        <v>7321.4159856974538</v>
      </c>
    </row>
    <row r="11288" spans="3:11" x14ac:dyDescent="0.3">
      <c r="C11288" s="7">
        <v>44301</v>
      </c>
      <c r="D11288" s="6">
        <v>0</v>
      </c>
      <c r="E11288" s="8">
        <f>IF(B11288="*",'Larimar Net '!D11289-('Larimar Net '!D11289*'Larimar Net Penalized '!$D$5),'Larimar Net '!D11289)</f>
        <v>8096.6545704776008</v>
      </c>
      <c r="I11288" s="7">
        <v>44301</v>
      </c>
      <c r="J11288" s="6">
        <v>0</v>
      </c>
      <c r="K11288" s="8">
        <f>IF(H11288="*",'Larimar Net '!I11289-('Larimar Net '!I11289*'Larimar Net Penalized '!$J$5),'Larimar Net '!I11289)</f>
        <v>2044.0548680954778</v>
      </c>
    </row>
    <row r="11289" spans="3:11" x14ac:dyDescent="0.3">
      <c r="C11289" s="7">
        <v>44301</v>
      </c>
      <c r="D11289" s="6">
        <v>1</v>
      </c>
      <c r="E11289" s="8">
        <f>IF(B11289="*",'Larimar Net '!D11290-('Larimar Net '!D11290*'Larimar Net Penalized '!$D$5),'Larimar Net '!D11290)</f>
        <v>148.66938133796276</v>
      </c>
      <c r="I11289" s="7">
        <v>44301</v>
      </c>
      <c r="J11289" s="6">
        <v>1</v>
      </c>
      <c r="K11289" s="8">
        <f>IF(H11289="*",'Larimar Net '!I11290-('Larimar Net '!I11290*'Larimar Net Penalized '!$J$5),'Larimar Net '!I11290)</f>
        <v>0</v>
      </c>
    </row>
    <row r="11290" spans="3:11" x14ac:dyDescent="0.3">
      <c r="C11290" s="7">
        <v>44301</v>
      </c>
      <c r="D11290" s="6">
        <v>2</v>
      </c>
      <c r="E11290" s="8">
        <f>IF(B11290="*",'Larimar Net '!D11291-('Larimar Net '!D11291*'Larimar Net Penalized '!$D$5),'Larimar Net '!D11291)</f>
        <v>0</v>
      </c>
      <c r="I11290" s="7">
        <v>44301</v>
      </c>
      <c r="J11290" s="6">
        <v>2</v>
      </c>
      <c r="K11290" s="8">
        <f>IF(H11290="*",'Larimar Net '!I11291-('Larimar Net '!I11291*'Larimar Net Penalized '!$J$5),'Larimar Net '!I11291)</f>
        <v>0</v>
      </c>
    </row>
    <row r="11291" spans="3:11" x14ac:dyDescent="0.3">
      <c r="C11291" s="7">
        <v>44301</v>
      </c>
      <c r="D11291" s="6">
        <v>3</v>
      </c>
      <c r="E11291" s="8">
        <f>IF(B11291="*",'Larimar Net '!D11292-('Larimar Net '!D11292*'Larimar Net Penalized '!$D$5),'Larimar Net '!D11292)</f>
        <v>0</v>
      </c>
      <c r="I11291" s="7">
        <v>44301</v>
      </c>
      <c r="J11291" s="6">
        <v>3</v>
      </c>
      <c r="K11291" s="8">
        <f>IF(H11291="*",'Larimar Net '!I11292-('Larimar Net '!I11292*'Larimar Net Penalized '!$J$5),'Larimar Net '!I11292)</f>
        <v>0</v>
      </c>
    </row>
    <row r="11292" spans="3:11" x14ac:dyDescent="0.3">
      <c r="C11292" s="7">
        <v>44301</v>
      </c>
      <c r="D11292" s="6">
        <v>4</v>
      </c>
      <c r="E11292" s="8">
        <f>IF(B11292="*",'Larimar Net '!D11293-('Larimar Net '!D11293*'Larimar Net Penalized '!$D$5),'Larimar Net '!D11293)</f>
        <v>0</v>
      </c>
      <c r="I11292" s="7">
        <v>44301</v>
      </c>
      <c r="J11292" s="6">
        <v>4</v>
      </c>
      <c r="K11292" s="8">
        <f>IF(H11292="*",'Larimar Net '!I11293-('Larimar Net '!I11293*'Larimar Net Penalized '!$J$5),'Larimar Net '!I11293)</f>
        <v>0</v>
      </c>
    </row>
    <row r="11293" spans="3:11" x14ac:dyDescent="0.3">
      <c r="C11293" s="7">
        <v>44301</v>
      </c>
      <c r="D11293" s="6">
        <v>5</v>
      </c>
      <c r="E11293" s="8">
        <f>IF(B11293="*",'Larimar Net '!D11294-('Larimar Net '!D11294*'Larimar Net Penalized '!$D$5),'Larimar Net '!D11294)</f>
        <v>0</v>
      </c>
      <c r="I11293" s="7">
        <v>44301</v>
      </c>
      <c r="J11293" s="6">
        <v>5</v>
      </c>
      <c r="K11293" s="8">
        <f>IF(H11293="*",'Larimar Net '!I11294-('Larimar Net '!I11294*'Larimar Net Penalized '!$J$5),'Larimar Net '!I11294)</f>
        <v>0</v>
      </c>
    </row>
    <row r="11294" spans="3:11" x14ac:dyDescent="0.3">
      <c r="C11294" s="7">
        <v>44301</v>
      </c>
      <c r="D11294" s="6">
        <v>6</v>
      </c>
      <c r="E11294" s="8">
        <f>IF(B11294="*",'Larimar Net '!D11295-('Larimar Net '!D11295*'Larimar Net Penalized '!$D$5),'Larimar Net '!D11295)</f>
        <v>1208.737195977069</v>
      </c>
      <c r="I11294" s="7">
        <v>44301</v>
      </c>
      <c r="J11294" s="6">
        <v>6</v>
      </c>
      <c r="K11294" s="8">
        <f>IF(H11294="*",'Larimar Net '!I11295-('Larimar Net '!I11295*'Larimar Net Penalized '!$J$5),'Larimar Net '!I11295)</f>
        <v>0</v>
      </c>
    </row>
    <row r="11295" spans="3:11" x14ac:dyDescent="0.3">
      <c r="C11295" s="7">
        <v>44301</v>
      </c>
      <c r="D11295" s="6">
        <v>7</v>
      </c>
      <c r="E11295" s="8">
        <f>IF(B11295="*",'Larimar Net '!D11296-('Larimar Net '!D11296*'Larimar Net Penalized '!$D$5),'Larimar Net '!D11296)</f>
        <v>1645.8636549485796</v>
      </c>
      <c r="I11295" s="7">
        <v>44301</v>
      </c>
      <c r="J11295" s="6">
        <v>7</v>
      </c>
      <c r="K11295" s="8">
        <f>IF(H11295="*",'Larimar Net '!I11296-('Larimar Net '!I11296*'Larimar Net Penalized '!$J$5),'Larimar Net '!I11296)</f>
        <v>0</v>
      </c>
    </row>
    <row r="11296" spans="3:11" x14ac:dyDescent="0.3">
      <c r="C11296" s="7">
        <v>44301</v>
      </c>
      <c r="D11296" s="6">
        <v>8</v>
      </c>
      <c r="E11296" s="8">
        <f>IF(B11296="*",'Larimar Net '!D11297-('Larimar Net '!D11297*'Larimar Net Penalized '!$D$5),'Larimar Net '!D11297)</f>
        <v>0</v>
      </c>
      <c r="I11296" s="7">
        <v>44301</v>
      </c>
      <c r="J11296" s="6">
        <v>8</v>
      </c>
      <c r="K11296" s="8">
        <f>IF(H11296="*",'Larimar Net '!I11297-('Larimar Net '!I11297*'Larimar Net Penalized '!$J$5),'Larimar Net '!I11297)</f>
        <v>0</v>
      </c>
    </row>
    <row r="11297" spans="3:11" x14ac:dyDescent="0.3">
      <c r="C11297" s="7">
        <v>44301</v>
      </c>
      <c r="D11297" s="6">
        <v>9</v>
      </c>
      <c r="E11297" s="8">
        <f>IF(B11297="*",'Larimar Net '!D11298-('Larimar Net '!D11298*'Larimar Net Penalized '!$D$5),'Larimar Net '!D11298)</f>
        <v>1547.6546494432348</v>
      </c>
      <c r="I11297" s="7">
        <v>44301</v>
      </c>
      <c r="J11297" s="6">
        <v>9</v>
      </c>
      <c r="K11297" s="8">
        <f>IF(H11297="*",'Larimar Net '!I11298-('Larimar Net '!I11298*'Larimar Net Penalized '!$J$5),'Larimar Net '!I11298)</f>
        <v>4218.3926452263877</v>
      </c>
    </row>
    <row r="11298" spans="3:11" x14ac:dyDescent="0.3">
      <c r="C11298" s="7">
        <v>44301</v>
      </c>
      <c r="D11298" s="6">
        <v>10</v>
      </c>
      <c r="E11298" s="8">
        <f>IF(B11298="*",'Larimar Net '!D11299-('Larimar Net '!D11299*'Larimar Net Penalized '!$D$5),'Larimar Net '!D11299)</f>
        <v>5634.5901282822733</v>
      </c>
      <c r="I11298" s="7">
        <v>44301</v>
      </c>
      <c r="J11298" s="6">
        <v>10</v>
      </c>
      <c r="K11298" s="8">
        <f>IF(H11298="*",'Larimar Net '!I11299-('Larimar Net '!I11299*'Larimar Net Penalized '!$J$5),'Larimar Net '!I11299)</f>
        <v>7619.214556657912</v>
      </c>
    </row>
    <row r="11299" spans="3:11" x14ac:dyDescent="0.3">
      <c r="C11299" s="7">
        <v>44301</v>
      </c>
      <c r="D11299" s="6">
        <v>11</v>
      </c>
      <c r="E11299" s="8">
        <f>IF(B11299="*",'Larimar Net '!D11300-('Larimar Net '!D11300*'Larimar Net Penalized '!$D$5),'Larimar Net '!D11300)</f>
        <v>6733.3207211517893</v>
      </c>
      <c r="I11299" s="7">
        <v>44301</v>
      </c>
      <c r="J11299" s="6">
        <v>11</v>
      </c>
      <c r="K11299" s="8">
        <f>IF(H11299="*",'Larimar Net '!I11300-('Larimar Net '!I11300*'Larimar Net Penalized '!$J$5),'Larimar Net '!I11300)</f>
        <v>5546.4075068706534</v>
      </c>
    </row>
    <row r="11300" spans="3:11" x14ac:dyDescent="0.3">
      <c r="C11300" s="7">
        <v>44301</v>
      </c>
      <c r="D11300" s="6">
        <v>12</v>
      </c>
      <c r="E11300" s="8">
        <f>IF(B11300="*",'Larimar Net '!D11301-('Larimar Net '!D11301*'Larimar Net Penalized '!$D$5),'Larimar Net '!D11301)</f>
        <v>7477.9706719308442</v>
      </c>
      <c r="I11300" s="7">
        <v>44301</v>
      </c>
      <c r="J11300" s="6">
        <v>12</v>
      </c>
      <c r="K11300" s="8">
        <f>IF(H11300="*",'Larimar Net '!I11301-('Larimar Net '!I11301*'Larimar Net Penalized '!$J$5),'Larimar Net '!I11301)</f>
        <v>6238.6847586901195</v>
      </c>
    </row>
    <row r="11301" spans="3:11" x14ac:dyDescent="0.3">
      <c r="C11301" s="7">
        <v>44301</v>
      </c>
      <c r="D11301" s="6">
        <v>13</v>
      </c>
      <c r="E11301" s="8">
        <f>IF(B11301="*",'Larimar Net '!D11302-('Larimar Net '!D11302*'Larimar Net Penalized '!$D$5),'Larimar Net '!D11302)</f>
        <v>13868.914217845662</v>
      </c>
      <c r="I11301" s="7">
        <v>44301</v>
      </c>
      <c r="J11301" s="6">
        <v>13</v>
      </c>
      <c r="K11301" s="8">
        <f>IF(H11301="*",'Larimar Net '!I11302-('Larimar Net '!I11302*'Larimar Net Penalized '!$J$5),'Larimar Net '!I11302)</f>
        <v>10510.956625497793</v>
      </c>
    </row>
    <row r="11302" spans="3:11" x14ac:dyDescent="0.3">
      <c r="C11302" s="7">
        <v>44301</v>
      </c>
      <c r="D11302" s="6">
        <v>14</v>
      </c>
      <c r="E11302" s="8">
        <f>IF(B11302="*",'Larimar Net '!D11303-('Larimar Net '!D11303*'Larimar Net Penalized '!$D$5),'Larimar Net '!D11303)</f>
        <v>21952.683822378454</v>
      </c>
      <c r="I11302" s="7">
        <v>44301</v>
      </c>
      <c r="J11302" s="6">
        <v>14</v>
      </c>
      <c r="K11302" s="8">
        <f>IF(H11302="*",'Larimar Net '!I11303-('Larimar Net '!I11303*'Larimar Net Penalized '!$J$5),'Larimar Net '!I11303)</f>
        <v>14674.090551492469</v>
      </c>
    </row>
    <row r="11303" spans="3:11" x14ac:dyDescent="0.3">
      <c r="C11303" s="7">
        <v>44301</v>
      </c>
      <c r="D11303" s="6">
        <v>15</v>
      </c>
      <c r="E11303" s="8">
        <f>IF(B11303="*",'Larimar Net '!D11304-('Larimar Net '!D11304*'Larimar Net Penalized '!$D$5),'Larimar Net '!D11304)</f>
        <v>17698.890655347099</v>
      </c>
      <c r="I11303" s="7">
        <v>44301</v>
      </c>
      <c r="J11303" s="6">
        <v>15</v>
      </c>
      <c r="K11303" s="8">
        <f>IF(H11303="*",'Larimar Net '!I11304-('Larimar Net '!I11304*'Larimar Net Penalized '!$J$5),'Larimar Net '!I11304)</f>
        <v>13199.919448367882</v>
      </c>
    </row>
    <row r="11304" spans="3:11" x14ac:dyDescent="0.3">
      <c r="C11304" s="7">
        <v>44301</v>
      </c>
      <c r="D11304" s="6">
        <v>16</v>
      </c>
      <c r="E11304" s="8">
        <f>IF(B11304="*",'Larimar Net '!D11305-('Larimar Net '!D11305*'Larimar Net Penalized '!$D$5),'Larimar Net '!D11305)</f>
        <v>17380.723808026389</v>
      </c>
      <c r="I11304" s="7">
        <v>44301</v>
      </c>
      <c r="J11304" s="6">
        <v>16</v>
      </c>
      <c r="K11304" s="8">
        <f>IF(H11304="*",'Larimar Net '!I11305-('Larimar Net '!I11305*'Larimar Net Penalized '!$J$5),'Larimar Net '!I11305)</f>
        <v>8999.7235312104494</v>
      </c>
    </row>
    <row r="11305" spans="3:11" x14ac:dyDescent="0.3">
      <c r="C11305" s="7">
        <v>44301</v>
      </c>
      <c r="D11305" s="6">
        <v>17</v>
      </c>
      <c r="E11305" s="8">
        <f>IF(B11305="*",'Larimar Net '!D11306-('Larimar Net '!D11306*'Larimar Net Penalized '!$D$5),'Larimar Net '!D11306)</f>
        <v>13647.757503572759</v>
      </c>
      <c r="I11305" s="7">
        <v>44301</v>
      </c>
      <c r="J11305" s="6">
        <v>17</v>
      </c>
      <c r="K11305" s="8">
        <f>IF(H11305="*",'Larimar Net '!I11306-('Larimar Net '!I11306*'Larimar Net Penalized '!$J$5),'Larimar Net '!I11306)</f>
        <v>5472.781467503869</v>
      </c>
    </row>
    <row r="11306" spans="3:11" x14ac:dyDescent="0.3">
      <c r="C11306" s="7">
        <v>44301</v>
      </c>
      <c r="D11306" s="6">
        <v>18</v>
      </c>
      <c r="E11306" s="8">
        <f>IF(B11306="*",'Larimar Net '!D11307-('Larimar Net '!D11307*'Larimar Net Penalized '!$D$5),'Larimar Net '!D11307)</f>
        <v>9480.3036160367501</v>
      </c>
      <c r="I11306" s="7">
        <v>44301</v>
      </c>
      <c r="J11306" s="6">
        <v>18</v>
      </c>
      <c r="K11306" s="8">
        <f>IF(H11306="*",'Larimar Net '!I11307-('Larimar Net '!I11307*'Larimar Net Penalized '!$J$5),'Larimar Net '!I11307)</f>
        <v>3114.5077008815306</v>
      </c>
    </row>
    <row r="11307" spans="3:11" x14ac:dyDescent="0.3">
      <c r="C11307" s="7">
        <v>44301</v>
      </c>
      <c r="D11307" s="6">
        <v>19</v>
      </c>
      <c r="E11307" s="8">
        <f>IF(B11307="*",'Larimar Net '!D11308-('Larimar Net '!D11308*'Larimar Net Penalized '!$D$5),'Larimar Net '!D11308)</f>
        <v>9963.0197286527964</v>
      </c>
      <c r="I11307" s="7">
        <v>44301</v>
      </c>
      <c r="J11307" s="6">
        <v>19</v>
      </c>
      <c r="K11307" s="8">
        <f>IF(H11307="*",'Larimar Net '!I11308-('Larimar Net '!I11308*'Larimar Net Penalized '!$J$5),'Larimar Net '!I11308)</f>
        <v>3224.1456551533815</v>
      </c>
    </row>
    <row r="11308" spans="3:11" x14ac:dyDescent="0.3">
      <c r="C11308" s="7">
        <v>44301</v>
      </c>
      <c r="D11308" s="6">
        <v>20</v>
      </c>
      <c r="E11308" s="8">
        <f>IF(B11308="*",'Larimar Net '!D11309-('Larimar Net '!D11309*'Larimar Net Penalized '!$D$5),'Larimar Net '!D11309)</f>
        <v>12638.149705788393</v>
      </c>
      <c r="I11308" s="7">
        <v>44301</v>
      </c>
      <c r="J11308" s="6">
        <v>20</v>
      </c>
      <c r="K11308" s="8">
        <f>IF(H11308="*",'Larimar Net '!I11309-('Larimar Net '!I11309*'Larimar Net Penalized '!$J$5),'Larimar Net '!I11309)</f>
        <v>4397.2916038271251</v>
      </c>
    </row>
    <row r="11309" spans="3:11" x14ac:dyDescent="0.3">
      <c r="C11309" s="7">
        <v>44301</v>
      </c>
      <c r="D11309" s="6">
        <v>21</v>
      </c>
      <c r="E11309" s="8">
        <f>IF(B11309="*",'Larimar Net '!D11310-('Larimar Net '!D11310*'Larimar Net Penalized '!$D$5),'Larimar Net '!D11310)</f>
        <v>16786.354849403167</v>
      </c>
      <c r="I11309" s="7">
        <v>44301</v>
      </c>
      <c r="J11309" s="6">
        <v>21</v>
      </c>
      <c r="K11309" s="8">
        <f>IF(H11309="*",'Larimar Net '!I11310-('Larimar Net '!I11310*'Larimar Net Penalized '!$J$5),'Larimar Net '!I11310)</f>
        <v>6766.0328910995631</v>
      </c>
    </row>
    <row r="11310" spans="3:11" x14ac:dyDescent="0.3">
      <c r="C11310" s="7">
        <v>44301</v>
      </c>
      <c r="D11310" s="6">
        <v>22</v>
      </c>
      <c r="E11310" s="8">
        <f>IF(B11310="*",'Larimar Net '!D11311-('Larimar Net '!D11311*'Larimar Net Penalized '!$D$5),'Larimar Net '!D11311)</f>
        <v>19474.546004173684</v>
      </c>
      <c r="I11310" s="7">
        <v>44301</v>
      </c>
      <c r="J11310" s="6">
        <v>22</v>
      </c>
      <c r="K11310" s="8">
        <f>IF(H11310="*",'Larimar Net '!I11311-('Larimar Net '!I11311*'Larimar Net Penalized '!$J$5),'Larimar Net '!I11311)</f>
        <v>8692.2895364380547</v>
      </c>
    </row>
    <row r="11311" spans="3:11" x14ac:dyDescent="0.3">
      <c r="C11311" s="7">
        <v>44301</v>
      </c>
      <c r="D11311" s="6">
        <v>23</v>
      </c>
      <c r="E11311" s="8">
        <f>IF(B11311="*",'Larimar Net '!D11312-('Larimar Net '!D11312*'Larimar Net Penalized '!$D$5),'Larimar Net '!D11312)</f>
        <v>14878.671791518071</v>
      </c>
      <c r="I11311" s="7">
        <v>44301</v>
      </c>
      <c r="J11311" s="6">
        <v>23</v>
      </c>
      <c r="K11311" s="8">
        <f>IF(H11311="*",'Larimar Net '!I11312-('Larimar Net '!I11312*'Larimar Net Penalized '!$J$5),'Larimar Net '!I11312)</f>
        <v>8703.5819693756948</v>
      </c>
    </row>
    <row r="11312" spans="3:11" x14ac:dyDescent="0.3">
      <c r="C11312" s="7">
        <v>44302</v>
      </c>
      <c r="D11312" s="6">
        <v>0</v>
      </c>
      <c r="E11312" s="8">
        <f>IF(B11312="*",'Larimar Net '!D11313-('Larimar Net '!D11313*'Larimar Net Penalized '!$D$5),'Larimar Net '!D11313)</f>
        <v>15812.555394294192</v>
      </c>
      <c r="I11312" s="7">
        <v>44302</v>
      </c>
      <c r="J11312" s="6">
        <v>0</v>
      </c>
      <c r="K11312" s="8">
        <f>IF(H11312="*",'Larimar Net '!I11313-('Larimar Net '!I11313*'Larimar Net Penalized '!$J$5),'Larimar Net '!I11313)</f>
        <v>7637.9481272077546</v>
      </c>
    </row>
    <row r="11313" spans="3:11" x14ac:dyDescent="0.3">
      <c r="C11313" s="7">
        <v>44302</v>
      </c>
      <c r="D11313" s="6">
        <v>1</v>
      </c>
      <c r="E11313" s="8">
        <f>IF(B11313="*",'Larimar Net '!D11314-('Larimar Net '!D11314*'Larimar Net Penalized '!$D$5),'Larimar Net '!D11314)</f>
        <v>12753.035516548787</v>
      </c>
      <c r="I11313" s="7">
        <v>44302</v>
      </c>
      <c r="J11313" s="6">
        <v>1</v>
      </c>
      <c r="K11313" s="8">
        <f>IF(H11313="*",'Larimar Net '!I11314-('Larimar Net '!I11314*'Larimar Net Penalized '!$J$5),'Larimar Net '!I11314)</f>
        <v>7226.9425836027367</v>
      </c>
    </row>
    <row r="11314" spans="3:11" x14ac:dyDescent="0.3">
      <c r="C11314" s="7">
        <v>44302</v>
      </c>
      <c r="D11314" s="6">
        <v>2</v>
      </c>
      <c r="E11314" s="8">
        <f>IF(B11314="*",'Larimar Net '!D11315-('Larimar Net '!D11315*'Larimar Net Penalized '!$D$5),'Larimar Net '!D11315)</f>
        <v>8606.2891644629835</v>
      </c>
      <c r="I11314" s="7">
        <v>44302</v>
      </c>
      <c r="J11314" s="6">
        <v>2</v>
      </c>
      <c r="K11314" s="8">
        <f>IF(H11314="*",'Larimar Net '!I11315-('Larimar Net '!I11315*'Larimar Net Penalized '!$J$5),'Larimar Net '!I11315)</f>
        <v>6469.6902769693697</v>
      </c>
    </row>
    <row r="11315" spans="3:11" x14ac:dyDescent="0.3">
      <c r="C11315" s="7">
        <v>44302</v>
      </c>
      <c r="D11315" s="6">
        <v>3</v>
      </c>
      <c r="E11315" s="8">
        <f>IF(B11315="*",'Larimar Net '!D11316-('Larimar Net '!D11316*'Larimar Net Penalized '!$D$5),'Larimar Net '!D11316)</f>
        <v>8698.1650329856493</v>
      </c>
      <c r="I11315" s="7">
        <v>44302</v>
      </c>
      <c r="J11315" s="6">
        <v>3</v>
      </c>
      <c r="K11315" s="8">
        <f>IF(H11315="*",'Larimar Net '!I11316-('Larimar Net '!I11316*'Larimar Net Penalized '!$J$5),'Larimar Net '!I11316)</f>
        <v>4025.8425162080689</v>
      </c>
    </row>
    <row r="11316" spans="3:11" x14ac:dyDescent="0.3">
      <c r="C11316" s="7">
        <v>44302</v>
      </c>
      <c r="D11316" s="6">
        <v>4</v>
      </c>
      <c r="E11316" s="8">
        <f>IF(B11316="*",'Larimar Net '!D11317-('Larimar Net '!D11317*'Larimar Net Penalized '!$D$5),'Larimar Net '!D11317)</f>
        <v>7393.3619726572733</v>
      </c>
      <c r="I11316" s="7">
        <v>44302</v>
      </c>
      <c r="J11316" s="6">
        <v>4</v>
      </c>
      <c r="K11316" s="8">
        <f>IF(H11316="*",'Larimar Net '!I11317-('Larimar Net '!I11317*'Larimar Net Penalized '!$J$5),'Larimar Net '!I11317)</f>
        <v>4032.8665701012478</v>
      </c>
    </row>
    <row r="11317" spans="3:11" x14ac:dyDescent="0.3">
      <c r="C11317" s="7">
        <v>44302</v>
      </c>
      <c r="D11317" s="6">
        <v>5</v>
      </c>
      <c r="E11317" s="8">
        <f>IF(B11317="*",'Larimar Net '!D11318-('Larimar Net '!D11318*'Larimar Net Penalized '!$D$5),'Larimar Net '!D11318)</f>
        <v>7553.9761535235548</v>
      </c>
      <c r="I11317" s="7">
        <v>44302</v>
      </c>
      <c r="J11317" s="6">
        <v>5</v>
      </c>
      <c r="K11317" s="8">
        <f>IF(H11317="*",'Larimar Net '!I11318-('Larimar Net '!I11318*'Larimar Net Penalized '!$J$5),'Larimar Net '!I11318)</f>
        <v>5940.5161095009671</v>
      </c>
    </row>
    <row r="11318" spans="3:11" x14ac:dyDescent="0.3">
      <c r="C11318" s="7">
        <v>44302</v>
      </c>
      <c r="D11318" s="6">
        <v>6</v>
      </c>
      <c r="E11318" s="8">
        <f>IF(B11318="*",'Larimar Net '!D11319-('Larimar Net '!D11319*'Larimar Net Penalized '!$D$5),'Larimar Net '!D11319)</f>
        <v>6713.6199709961766</v>
      </c>
      <c r="I11318" s="7">
        <v>44302</v>
      </c>
      <c r="J11318" s="6">
        <v>6</v>
      </c>
      <c r="K11318" s="8">
        <f>IF(H11318="*",'Larimar Net '!I11319-('Larimar Net '!I11319*'Larimar Net Penalized '!$J$5),'Larimar Net '!I11319)</f>
        <v>5748.4423348738264</v>
      </c>
    </row>
    <row r="11319" spans="3:11" x14ac:dyDescent="0.3">
      <c r="C11319" s="7">
        <v>44302</v>
      </c>
      <c r="D11319" s="6">
        <v>7</v>
      </c>
      <c r="E11319" s="8">
        <f>IF(B11319="*",'Larimar Net '!D11320-('Larimar Net '!D11320*'Larimar Net Penalized '!$D$5),'Larimar Net '!D11320)</f>
        <v>11868.025331336841</v>
      </c>
      <c r="I11319" s="7">
        <v>44302</v>
      </c>
      <c r="J11319" s="6">
        <v>7</v>
      </c>
      <c r="K11319" s="8">
        <f>IF(H11319="*",'Larimar Net '!I11320-('Larimar Net '!I11320*'Larimar Net Penalized '!$J$5),'Larimar Net '!I11320)</f>
        <v>6276.1587188230833</v>
      </c>
    </row>
    <row r="11320" spans="3:11" x14ac:dyDescent="0.3">
      <c r="C11320" s="7">
        <v>44302</v>
      </c>
      <c r="D11320" s="6">
        <v>8</v>
      </c>
      <c r="E11320" s="8">
        <f>IF(B11320="*",'Larimar Net '!D11321-('Larimar Net '!D11321*'Larimar Net Penalized '!$D$5),'Larimar Net '!D11321)</f>
        <v>14417.301283759591</v>
      </c>
      <c r="I11320" s="7">
        <v>44302</v>
      </c>
      <c r="J11320" s="6">
        <v>8</v>
      </c>
      <c r="K11320" s="8">
        <f>IF(H11320="*",'Larimar Net '!I11321-('Larimar Net '!I11321*'Larimar Net Penalized '!$J$5),'Larimar Net '!I11321)</f>
        <v>8598.0638273100776</v>
      </c>
    </row>
    <row r="11321" spans="3:11" x14ac:dyDescent="0.3">
      <c r="C11321" s="7">
        <v>44302</v>
      </c>
      <c r="D11321" s="6">
        <v>9</v>
      </c>
      <c r="E11321" s="8">
        <f>IF(B11321="*",'Larimar Net '!D11322-('Larimar Net '!D11322*'Larimar Net Penalized '!$D$5),'Larimar Net '!D11322)</f>
        <v>17372.829041849382</v>
      </c>
      <c r="I11321" s="7">
        <v>44302</v>
      </c>
      <c r="J11321" s="6">
        <v>9</v>
      </c>
      <c r="K11321" s="8">
        <f>IF(H11321="*",'Larimar Net '!I11322-('Larimar Net '!I11322*'Larimar Net Penalized '!$J$5),'Larimar Net '!I11322)</f>
        <v>7762.2084858446515</v>
      </c>
    </row>
    <row r="11322" spans="3:11" x14ac:dyDescent="0.3">
      <c r="C11322" s="7">
        <v>44302</v>
      </c>
      <c r="D11322" s="6">
        <v>10</v>
      </c>
      <c r="E11322" s="8">
        <f>IF(B11322="*",'Larimar Net '!D11323-('Larimar Net '!D11323*'Larimar Net Penalized '!$D$5),'Larimar Net '!D11323)</f>
        <v>17574.931355180594</v>
      </c>
      <c r="I11322" s="7">
        <v>44302</v>
      </c>
      <c r="J11322" s="6">
        <v>10</v>
      </c>
      <c r="K11322" s="8">
        <f>IF(H11322="*",'Larimar Net '!I11323-('Larimar Net '!I11323*'Larimar Net Penalized '!$J$5),'Larimar Net '!I11323)</f>
        <v>9773.4269560989342</v>
      </c>
    </row>
    <row r="11323" spans="3:11" x14ac:dyDescent="0.3">
      <c r="C11323" s="7">
        <v>44302</v>
      </c>
      <c r="D11323" s="6">
        <v>11</v>
      </c>
      <c r="E11323" s="8">
        <f>IF(B11323="*",'Larimar Net '!D11324-('Larimar Net '!D11324*'Larimar Net Penalized '!$D$5),'Larimar Net '!D11324)</f>
        <v>17287.137816847204</v>
      </c>
      <c r="I11323" s="7">
        <v>44302</v>
      </c>
      <c r="J11323" s="6">
        <v>11</v>
      </c>
      <c r="K11323" s="8">
        <f>IF(H11323="*",'Larimar Net '!I11324-('Larimar Net '!I11324*'Larimar Net Penalized '!$J$5),'Larimar Net '!I11324)</f>
        <v>14299.395274527587</v>
      </c>
    </row>
    <row r="11324" spans="3:11" x14ac:dyDescent="0.3">
      <c r="C11324" s="7">
        <v>44302</v>
      </c>
      <c r="D11324" s="6">
        <v>12</v>
      </c>
      <c r="E11324" s="8">
        <f>IF(B11324="*",'Larimar Net '!D11325-('Larimar Net '!D11325*'Larimar Net Penalized '!$D$5),'Larimar Net '!D11325)</f>
        <v>12934.517480833758</v>
      </c>
      <c r="I11324" s="7">
        <v>44302</v>
      </c>
      <c r="J11324" s="6">
        <v>12</v>
      </c>
      <c r="K11324" s="8">
        <f>IF(H11324="*",'Larimar Net '!I11325-('Larimar Net '!I11325*'Larimar Net Penalized '!$J$5),'Larimar Net '!I11325)</f>
        <v>7625.7888908420218</v>
      </c>
    </row>
    <row r="11325" spans="3:11" x14ac:dyDescent="0.3">
      <c r="C11325" s="7">
        <v>44302</v>
      </c>
      <c r="D11325" s="6">
        <v>13</v>
      </c>
      <c r="E11325" s="8">
        <f>IF(B11325="*",'Larimar Net '!D11326-('Larimar Net '!D11326*'Larimar Net Penalized '!$D$5),'Larimar Net '!D11326)</f>
        <v>8870.0585471494596</v>
      </c>
      <c r="I11325" s="7">
        <v>44302</v>
      </c>
      <c r="J11325" s="6">
        <v>13</v>
      </c>
      <c r="K11325" s="8">
        <f>IF(H11325="*",'Larimar Net '!I11326-('Larimar Net '!I11326*'Larimar Net Penalized '!$J$5),'Larimar Net '!I11326)</f>
        <v>5883.5533224243636</v>
      </c>
    </row>
    <row r="11326" spans="3:11" x14ac:dyDescent="0.3">
      <c r="C11326" s="7">
        <v>44302</v>
      </c>
      <c r="D11326" s="6">
        <v>14</v>
      </c>
      <c r="E11326" s="8">
        <f>IF(B11326="*",'Larimar Net '!D11327-('Larimar Net '!D11327*'Larimar Net Penalized '!$D$5),'Larimar Net '!D11327)</f>
        <v>6449.9592063679429</v>
      </c>
      <c r="I11326" s="7">
        <v>44302</v>
      </c>
      <c r="J11326" s="6">
        <v>14</v>
      </c>
      <c r="K11326" s="8">
        <f>IF(H11326="*",'Larimar Net '!I11327-('Larimar Net '!I11327*'Larimar Net Penalized '!$J$5),'Larimar Net '!I11327)</f>
        <v>4726.6517159321756</v>
      </c>
    </row>
    <row r="11327" spans="3:11" x14ac:dyDescent="0.3">
      <c r="C11327" s="7">
        <v>44302</v>
      </c>
      <c r="D11327" s="6">
        <v>15</v>
      </c>
      <c r="E11327" s="8">
        <f>IF(B11327="*",'Larimar Net '!D11328-('Larimar Net '!D11328*'Larimar Net Penalized '!$D$5),'Larimar Net '!D11328)</f>
        <v>7248.0677833107065</v>
      </c>
      <c r="I11327" s="7">
        <v>44302</v>
      </c>
      <c r="J11327" s="6">
        <v>15</v>
      </c>
      <c r="K11327" s="8">
        <f>IF(H11327="*",'Larimar Net '!I11328-('Larimar Net '!I11328*'Larimar Net Penalized '!$J$5),'Larimar Net '!I11328)</f>
        <v>5155.0020936318451</v>
      </c>
    </row>
    <row r="11328" spans="3:11" x14ac:dyDescent="0.3">
      <c r="C11328" s="7">
        <v>44302</v>
      </c>
      <c r="D11328" s="6">
        <v>16</v>
      </c>
      <c r="E11328" s="8">
        <f>IF(B11328="*",'Larimar Net '!D11329-('Larimar Net '!D11329*'Larimar Net Penalized '!$D$5),'Larimar Net '!D11329)</f>
        <v>7071.450852627313</v>
      </c>
      <c r="I11328" s="7">
        <v>44302</v>
      </c>
      <c r="J11328" s="6">
        <v>16</v>
      </c>
      <c r="K11328" s="8">
        <f>IF(H11328="*",'Larimar Net '!I11329-('Larimar Net '!I11329*'Larimar Net Penalized '!$J$5),'Larimar Net '!I11329)</f>
        <v>4588.8302327334077</v>
      </c>
    </row>
    <row r="11329" spans="3:11" x14ac:dyDescent="0.3">
      <c r="C11329" s="7">
        <v>44302</v>
      </c>
      <c r="D11329" s="6">
        <v>17</v>
      </c>
      <c r="E11329" s="8">
        <f>IF(B11329="*",'Larimar Net '!D11330-('Larimar Net '!D11330*'Larimar Net Penalized '!$D$5),'Larimar Net '!D11330)</f>
        <v>8658.522795425848</v>
      </c>
      <c r="I11329" s="7">
        <v>44302</v>
      </c>
      <c r="J11329" s="6">
        <v>17</v>
      </c>
      <c r="K11329" s="8">
        <f>IF(H11329="*",'Larimar Net '!I11330-('Larimar Net '!I11330*'Larimar Net Penalized '!$J$5),'Larimar Net '!I11330)</f>
        <v>4741.5658353586477</v>
      </c>
    </row>
    <row r="11330" spans="3:11" x14ac:dyDescent="0.3">
      <c r="C11330" s="7">
        <v>44302</v>
      </c>
      <c r="D11330" s="6">
        <v>18</v>
      </c>
      <c r="E11330" s="8">
        <f>IF(B11330="*",'Larimar Net '!D11331-('Larimar Net '!D11331*'Larimar Net Penalized '!$D$5),'Larimar Net '!D11331)</f>
        <v>10146.537912967075</v>
      </c>
      <c r="I11330" s="7">
        <v>44302</v>
      </c>
      <c r="J11330" s="6">
        <v>18</v>
      </c>
      <c r="K11330" s="8">
        <f>IF(H11330="*",'Larimar Net '!I11331-('Larimar Net '!I11331*'Larimar Net Penalized '!$J$5),'Larimar Net '!I11331)</f>
        <v>3853.3515187519342</v>
      </c>
    </row>
    <row r="11331" spans="3:11" x14ac:dyDescent="0.3">
      <c r="C11331" s="7">
        <v>44302</v>
      </c>
      <c r="D11331" s="6">
        <v>19</v>
      </c>
      <c r="E11331" s="8">
        <f>IF(B11331="*",'Larimar Net '!D11332-('Larimar Net '!D11332*'Larimar Net Penalized '!$D$5),'Larimar Net '!D11332)</f>
        <v>12006.275919179317</v>
      </c>
      <c r="I11331" s="7">
        <v>44302</v>
      </c>
      <c r="J11331" s="6">
        <v>19</v>
      </c>
      <c r="K11331" s="8">
        <f>IF(H11331="*",'Larimar Net '!I11332-('Larimar Net '!I11332*'Larimar Net Penalized '!$J$5),'Larimar Net '!I11332)</f>
        <v>5061.1059109576881</v>
      </c>
    </row>
    <row r="11332" spans="3:11" x14ac:dyDescent="0.3">
      <c r="C11332" s="7">
        <v>44302</v>
      </c>
      <c r="D11332" s="6">
        <v>20</v>
      </c>
      <c r="E11332" s="8">
        <f>IF(B11332="*",'Larimar Net '!D11333-('Larimar Net '!D11333*'Larimar Net Penalized '!$D$5),'Larimar Net '!D11333)</f>
        <v>14144.63996919196</v>
      </c>
      <c r="I11332" s="7">
        <v>44302</v>
      </c>
      <c r="J11332" s="6">
        <v>20</v>
      </c>
      <c r="K11332" s="8">
        <f>IF(H11332="*",'Larimar Net '!I11333-('Larimar Net '!I11333*'Larimar Net Penalized '!$J$5),'Larimar Net '!I11333)</f>
        <v>6374.4584523265385</v>
      </c>
    </row>
    <row r="11333" spans="3:11" x14ac:dyDescent="0.3">
      <c r="C11333" s="7">
        <v>44302</v>
      </c>
      <c r="D11333" s="6">
        <v>21</v>
      </c>
      <c r="E11333" s="8">
        <f>IF(B11333="*",'Larimar Net '!D11334-('Larimar Net '!D11334*'Larimar Net Penalized '!$D$5),'Larimar Net '!D11334)</f>
        <v>13742.470588070817</v>
      </c>
      <c r="I11333" s="7">
        <v>44302</v>
      </c>
      <c r="J11333" s="6">
        <v>21</v>
      </c>
      <c r="K11333" s="8">
        <f>IF(H11333="*",'Larimar Net '!I11334-('Larimar Net '!I11334*'Larimar Net Penalized '!$J$5),'Larimar Net '!I11334)</f>
        <v>9532.7890584559609</v>
      </c>
    </row>
    <row r="11334" spans="3:11" x14ac:dyDescent="0.3">
      <c r="C11334" s="7">
        <v>44302</v>
      </c>
      <c r="D11334" s="6">
        <v>22</v>
      </c>
      <c r="E11334" s="8">
        <f>IF(B11334="*",'Larimar Net '!D11335-('Larimar Net '!D11335*'Larimar Net Penalized '!$D$5),'Larimar Net '!D11335)</f>
        <v>13988.104072918421</v>
      </c>
      <c r="I11334" s="7">
        <v>44302</v>
      </c>
      <c r="J11334" s="6">
        <v>22</v>
      </c>
      <c r="K11334" s="8">
        <f>IF(H11334="*",'Larimar Net '!I11335-('Larimar Net '!I11335*'Larimar Net Penalized '!$J$5),'Larimar Net '!I11335)</f>
        <v>10705.46604698278</v>
      </c>
    </row>
    <row r="11335" spans="3:11" x14ac:dyDescent="0.3">
      <c r="C11335" s="7">
        <v>44302</v>
      </c>
      <c r="D11335" s="6">
        <v>23</v>
      </c>
      <c r="E11335" s="8">
        <f>IF(B11335="*",'Larimar Net '!D11336-('Larimar Net '!D11336*'Larimar Net Penalized '!$D$5),'Larimar Net '!D11336)</f>
        <v>18368.462394936225</v>
      </c>
      <c r="I11335" s="7">
        <v>44302</v>
      </c>
      <c r="J11335" s="6">
        <v>23</v>
      </c>
      <c r="K11335" s="8">
        <f>IF(H11335="*",'Larimar Net '!I11336-('Larimar Net '!I11336*'Larimar Net Penalized '!$J$5),'Larimar Net '!I11336)</f>
        <v>12419.51175406513</v>
      </c>
    </row>
    <row r="11336" spans="3:11" x14ac:dyDescent="0.3">
      <c r="C11336" s="7">
        <v>44303</v>
      </c>
      <c r="D11336" s="6">
        <v>0</v>
      </c>
      <c r="E11336" s="8">
        <f>IF(B11336="*",'Larimar Net '!D11337-('Larimar Net '!D11337*'Larimar Net Penalized '!$D$5),'Larimar Net '!D11337)</f>
        <v>16384.54468657685</v>
      </c>
      <c r="I11336" s="7">
        <v>44303</v>
      </c>
      <c r="J11336" s="6">
        <v>0</v>
      </c>
      <c r="K11336" s="8">
        <f>IF(H11336="*",'Larimar Net '!I11337-('Larimar Net '!I11337*'Larimar Net Penalized '!$J$5),'Larimar Net '!I11337)</f>
        <v>13672.06129457204</v>
      </c>
    </row>
    <row r="11337" spans="3:11" x14ac:dyDescent="0.3">
      <c r="C11337" s="7">
        <v>44303</v>
      </c>
      <c r="D11337" s="6">
        <v>1</v>
      </c>
      <c r="E11337" s="8">
        <f>IF(B11337="*",'Larimar Net '!D11338-('Larimar Net '!D11338*'Larimar Net Penalized '!$D$5),'Larimar Net '!D11338)</f>
        <v>18471.329126252949</v>
      </c>
      <c r="I11337" s="7">
        <v>44303</v>
      </c>
      <c r="J11337" s="6">
        <v>1</v>
      </c>
      <c r="K11337" s="8">
        <f>IF(H11337="*",'Larimar Net '!I11338-('Larimar Net '!I11338*'Larimar Net Penalized '!$J$5),'Larimar Net '!I11338)</f>
        <v>15589.550293674298</v>
      </c>
    </row>
    <row r="11338" spans="3:11" x14ac:dyDescent="0.3">
      <c r="C11338" s="7">
        <v>44303</v>
      </c>
      <c r="D11338" s="6">
        <v>2</v>
      </c>
      <c r="E11338" s="8">
        <f>IF(B11338="*",'Larimar Net '!D11339-('Larimar Net '!D11339*'Larimar Net Penalized '!$D$5),'Larimar Net '!D11339)</f>
        <v>19938.651198579028</v>
      </c>
      <c r="I11338" s="7">
        <v>44303</v>
      </c>
      <c r="J11338" s="6">
        <v>2</v>
      </c>
      <c r="K11338" s="8">
        <f>IF(H11338="*",'Larimar Net '!I11339-('Larimar Net '!I11339*'Larimar Net Penalized '!$J$5),'Larimar Net '!I11339)</f>
        <v>15844.775767785326</v>
      </c>
    </row>
    <row r="11339" spans="3:11" x14ac:dyDescent="0.3">
      <c r="C11339" s="7">
        <v>44303</v>
      </c>
      <c r="D11339" s="6">
        <v>3</v>
      </c>
      <c r="E11339" s="8">
        <f>IF(B11339="*",'Larimar Net '!D11340-('Larimar Net '!D11340*'Larimar Net Penalized '!$D$5),'Larimar Net '!D11340)</f>
        <v>18339.441938787892</v>
      </c>
      <c r="I11339" s="7">
        <v>44303</v>
      </c>
      <c r="J11339" s="6">
        <v>3</v>
      </c>
      <c r="K11339" s="8">
        <f>IF(H11339="*",'Larimar Net '!I11340-('Larimar Net '!I11340*'Larimar Net Penalized '!$J$5),'Larimar Net '!I11340)</f>
        <v>14182.432357203199</v>
      </c>
    </row>
    <row r="11340" spans="3:11" x14ac:dyDescent="0.3">
      <c r="C11340" s="7">
        <v>44303</v>
      </c>
      <c r="D11340" s="6">
        <v>4</v>
      </c>
      <c r="E11340" s="8">
        <f>IF(B11340="*",'Larimar Net '!D11341-('Larimar Net '!D11341*'Larimar Net Penalized '!$D$5),'Larimar Net '!D11341)</f>
        <v>21003.795609678145</v>
      </c>
      <c r="I11340" s="7">
        <v>44303</v>
      </c>
      <c r="J11340" s="6">
        <v>4</v>
      </c>
      <c r="K11340" s="8">
        <f>IF(H11340="*",'Larimar Net '!I11341-('Larimar Net '!I11341*'Larimar Net Penalized '!$J$5),'Larimar Net '!I11341)</f>
        <v>13209.274056099346</v>
      </c>
    </row>
    <row r="11341" spans="3:11" x14ac:dyDescent="0.3">
      <c r="C11341" s="7">
        <v>44303</v>
      </c>
      <c r="D11341" s="6">
        <v>5</v>
      </c>
      <c r="E11341" s="8">
        <f>IF(B11341="*",'Larimar Net '!D11342-('Larimar Net '!D11342*'Larimar Net Penalized '!$D$5),'Larimar Net '!D11342)</f>
        <v>23439.996698445313</v>
      </c>
      <c r="I11341" s="7">
        <v>44303</v>
      </c>
      <c r="J11341" s="6">
        <v>5</v>
      </c>
      <c r="K11341" s="8">
        <f>IF(H11341="*",'Larimar Net '!I11342-('Larimar Net '!I11342*'Larimar Net Penalized '!$J$5),'Larimar Net '!I11342)</f>
        <v>15874.449715922157</v>
      </c>
    </row>
    <row r="11342" spans="3:11" x14ac:dyDescent="0.3">
      <c r="C11342" s="7">
        <v>44303</v>
      </c>
      <c r="D11342" s="6">
        <v>6</v>
      </c>
      <c r="E11342" s="8">
        <f>IF(B11342="*",'Larimar Net '!D11343-('Larimar Net '!D11343*'Larimar Net Penalized '!$D$5),'Larimar Net '!D11343)</f>
        <v>24699.353770940317</v>
      </c>
      <c r="I11342" s="7">
        <v>44303</v>
      </c>
      <c r="J11342" s="6">
        <v>6</v>
      </c>
      <c r="K11342" s="8">
        <f>IF(H11342="*",'Larimar Net '!I11343-('Larimar Net '!I11343*'Larimar Net Penalized '!$J$5),'Larimar Net '!I11343)</f>
        <v>14677.794254326811</v>
      </c>
    </row>
    <row r="11343" spans="3:11" x14ac:dyDescent="0.3">
      <c r="C11343" s="7">
        <v>44303</v>
      </c>
      <c r="D11343" s="6">
        <v>7</v>
      </c>
      <c r="E11343" s="8">
        <f>IF(B11343="*",'Larimar Net '!D11344-('Larimar Net '!D11344*'Larimar Net Penalized '!$D$5),'Larimar Net '!D11344)</f>
        <v>30782.329468878455</v>
      </c>
      <c r="I11343" s="7">
        <v>44303</v>
      </c>
      <c r="J11343" s="6">
        <v>7</v>
      </c>
      <c r="K11343" s="8">
        <f>IF(H11343="*",'Larimar Net '!I11344-('Larimar Net '!I11344*'Larimar Net Penalized '!$J$5),'Larimar Net '!I11344)</f>
        <v>18274.070840928372</v>
      </c>
    </row>
    <row r="11344" spans="3:11" x14ac:dyDescent="0.3">
      <c r="C11344" s="7">
        <v>44303</v>
      </c>
      <c r="D11344" s="6">
        <v>8</v>
      </c>
      <c r="E11344" s="8">
        <f>IF(B11344="*",'Larimar Net '!D11345-('Larimar Net '!D11345*'Larimar Net Penalized '!$D$5),'Larimar Net '!D11345)</f>
        <v>23833.477379863096</v>
      </c>
      <c r="I11344" s="7">
        <v>44303</v>
      </c>
      <c r="J11344" s="6">
        <v>8</v>
      </c>
      <c r="K11344" s="8">
        <f>IF(H11344="*",'Larimar Net '!I11345-('Larimar Net '!I11345*'Larimar Net Penalized '!$J$5),'Larimar Net '!I11345)</f>
        <v>15014.342635475454</v>
      </c>
    </row>
    <row r="11345" spans="3:11" x14ac:dyDescent="0.3">
      <c r="C11345" s="7">
        <v>44303</v>
      </c>
      <c r="D11345" s="6">
        <v>9</v>
      </c>
      <c r="E11345" s="8">
        <f>IF(B11345="*",'Larimar Net '!D11346-('Larimar Net '!D11346*'Larimar Net Penalized '!$D$5),'Larimar Net '!D11346)</f>
        <v>26320.164837460936</v>
      </c>
      <c r="I11345" s="7">
        <v>44303</v>
      </c>
      <c r="J11345" s="6">
        <v>9</v>
      </c>
      <c r="K11345" s="8">
        <f>IF(H11345="*",'Larimar Net '!I11346-('Larimar Net '!I11346*'Larimar Net Penalized '!$J$5),'Larimar Net '!I11346)</f>
        <v>16449.735798241079</v>
      </c>
    </row>
    <row r="11346" spans="3:11" x14ac:dyDescent="0.3">
      <c r="C11346" s="7">
        <v>44303</v>
      </c>
      <c r="D11346" s="6">
        <v>10</v>
      </c>
      <c r="E11346" s="8">
        <f>IF(B11346="*",'Larimar Net '!D11347-('Larimar Net '!D11347*'Larimar Net Penalized '!$D$5),'Larimar Net '!D11347)</f>
        <v>29489.144503075946</v>
      </c>
      <c r="I11346" s="7">
        <v>44303</v>
      </c>
      <c r="J11346" s="6">
        <v>10</v>
      </c>
      <c r="K11346" s="8">
        <f>IF(H11346="*",'Larimar Net '!I11347-('Larimar Net '!I11347*'Larimar Net Penalized '!$J$5),'Larimar Net '!I11347)</f>
        <v>18601.267049963979</v>
      </c>
    </row>
    <row r="11347" spans="3:11" x14ac:dyDescent="0.3">
      <c r="C11347" s="7">
        <v>44303</v>
      </c>
      <c r="D11347" s="6">
        <v>11</v>
      </c>
      <c r="E11347" s="8">
        <f>IF(B11347="*",'Larimar Net '!D11348-('Larimar Net '!D11348*'Larimar Net Penalized '!$D$5),'Larimar Net '!D11348)</f>
        <v>32840.705949906886</v>
      </c>
      <c r="I11347" s="7">
        <v>44303</v>
      </c>
      <c r="J11347" s="6">
        <v>11</v>
      </c>
      <c r="K11347" s="8">
        <f>IF(H11347="*",'Larimar Net '!I11348-('Larimar Net '!I11348*'Larimar Net Penalized '!$J$5),'Larimar Net '!I11348)</f>
        <v>20157.911845689301</v>
      </c>
    </row>
    <row r="11348" spans="3:11" x14ac:dyDescent="0.3">
      <c r="C11348" s="7">
        <v>44303</v>
      </c>
      <c r="D11348" s="6">
        <v>12</v>
      </c>
      <c r="E11348" s="8">
        <f>IF(B11348="*",'Larimar Net '!D11349-('Larimar Net '!D11349*'Larimar Net Penalized '!$D$5),'Larimar Net '!D11349)</f>
        <v>28979.633139381909</v>
      </c>
      <c r="I11348" s="7">
        <v>44303</v>
      </c>
      <c r="J11348" s="6">
        <v>12</v>
      </c>
      <c r="K11348" s="8">
        <f>IF(H11348="*",'Larimar Net '!I11349-('Larimar Net '!I11349*'Larimar Net Penalized '!$J$5),'Larimar Net '!I11349)</f>
        <v>17713.509211645604</v>
      </c>
    </row>
    <row r="11349" spans="3:11" x14ac:dyDescent="0.3">
      <c r="C11349" s="7">
        <v>44303</v>
      </c>
      <c r="D11349" s="6">
        <v>13</v>
      </c>
      <c r="E11349" s="8">
        <f>IF(B11349="*",'Larimar Net '!D11350-('Larimar Net '!D11350*'Larimar Net Penalized '!$D$5),'Larimar Net '!D11350)</f>
        <v>27086.101091475659</v>
      </c>
      <c r="I11349" s="7">
        <v>44303</v>
      </c>
      <c r="J11349" s="6">
        <v>13</v>
      </c>
      <c r="K11349" s="8">
        <f>IF(H11349="*",'Larimar Net '!I11350-('Larimar Net '!I11350*'Larimar Net Penalized '!$J$5),'Larimar Net '!I11350)</f>
        <v>16539.570621256778</v>
      </c>
    </row>
    <row r="11350" spans="3:11" x14ac:dyDescent="0.3">
      <c r="C11350" s="7">
        <v>44303</v>
      </c>
      <c r="D11350" s="6">
        <v>14</v>
      </c>
      <c r="E11350" s="8">
        <f>IF(B11350="*",'Larimar Net '!D11351-('Larimar Net '!D11351*'Larimar Net Penalized '!$D$5),'Larimar Net '!D11351)</f>
        <v>19353.306534724117</v>
      </c>
      <c r="I11350" s="7">
        <v>44303</v>
      </c>
      <c r="J11350" s="6">
        <v>14</v>
      </c>
      <c r="K11350" s="8">
        <f>IF(H11350="*",'Larimar Net '!I11351-('Larimar Net '!I11351*'Larimar Net Penalized '!$J$5),'Larimar Net '!I11351)</f>
        <v>10233.607939301926</v>
      </c>
    </row>
    <row r="11351" spans="3:11" x14ac:dyDescent="0.3">
      <c r="C11351" s="7">
        <v>44303</v>
      </c>
      <c r="D11351" s="6">
        <v>15</v>
      </c>
      <c r="E11351" s="8">
        <f>IF(B11351="*",'Larimar Net '!D11352-('Larimar Net '!D11352*'Larimar Net Penalized '!$D$5),'Larimar Net '!D11352)</f>
        <v>19679.051062045331</v>
      </c>
      <c r="I11351" s="7">
        <v>44303</v>
      </c>
      <c r="J11351" s="6">
        <v>15</v>
      </c>
      <c r="K11351" s="8">
        <f>IF(H11351="*",'Larimar Net '!I11352-('Larimar Net '!I11352*'Larimar Net Penalized '!$J$5),'Larimar Net '!I11352)</f>
        <v>11351.787135340577</v>
      </c>
    </row>
    <row r="11352" spans="3:11" x14ac:dyDescent="0.3">
      <c r="C11352" s="7">
        <v>44303</v>
      </c>
      <c r="D11352" s="6">
        <v>16</v>
      </c>
      <c r="E11352" s="8">
        <f>IF(B11352="*",'Larimar Net '!D11353-('Larimar Net '!D11353*'Larimar Net Penalized '!$D$5),'Larimar Net '!D11353)</f>
        <v>24610.705996526252</v>
      </c>
      <c r="I11352" s="7">
        <v>44303</v>
      </c>
      <c r="J11352" s="6">
        <v>16</v>
      </c>
      <c r="K11352" s="8">
        <f>IF(H11352="*",'Larimar Net '!I11353-('Larimar Net '!I11353*'Larimar Net Penalized '!$J$5),'Larimar Net '!I11353)</f>
        <v>12154.420455916617</v>
      </c>
    </row>
    <row r="11353" spans="3:11" x14ac:dyDescent="0.3">
      <c r="C11353" s="7">
        <v>44303</v>
      </c>
      <c r="D11353" s="6">
        <v>17</v>
      </c>
      <c r="E11353" s="8">
        <f>IF(B11353="*",'Larimar Net '!D11354-('Larimar Net '!D11354*'Larimar Net Penalized '!$D$5),'Larimar Net '!D11354)</f>
        <v>32823.470289879464</v>
      </c>
      <c r="I11353" s="7">
        <v>44303</v>
      </c>
      <c r="J11353" s="6">
        <v>17</v>
      </c>
      <c r="K11353" s="8">
        <f>IF(H11353="*",'Larimar Net '!I11354-('Larimar Net '!I11354*'Larimar Net Penalized '!$J$5),'Larimar Net '!I11354)</f>
        <v>14320.246777357928</v>
      </c>
    </row>
    <row r="11354" spans="3:11" x14ac:dyDescent="0.3">
      <c r="C11354" s="7">
        <v>44303</v>
      </c>
      <c r="D11354" s="6">
        <v>18</v>
      </c>
      <c r="E11354" s="8">
        <f>IF(B11354="*",'Larimar Net '!D11355-('Larimar Net '!D11355*'Larimar Net Penalized '!$D$5),'Larimar Net '!D11355)</f>
        <v>32006.973631580036</v>
      </c>
      <c r="I11354" s="7">
        <v>44303</v>
      </c>
      <c r="J11354" s="6">
        <v>18</v>
      </c>
      <c r="K11354" s="8">
        <f>IF(H11354="*",'Larimar Net '!I11355-('Larimar Net '!I11355*'Larimar Net Penalized '!$J$5),'Larimar Net '!I11355)</f>
        <v>13350.38544617409</v>
      </c>
    </row>
    <row r="11355" spans="3:11" x14ac:dyDescent="0.3">
      <c r="C11355" s="7">
        <v>44303</v>
      </c>
      <c r="D11355" s="6">
        <v>19</v>
      </c>
      <c r="E11355" s="8">
        <f>IF(B11355="*",'Larimar Net '!D11356-('Larimar Net '!D11356*'Larimar Net Penalized '!$D$5),'Larimar Net '!D11356)</f>
        <v>32535.269069105387</v>
      </c>
      <c r="I11355" s="7">
        <v>44303</v>
      </c>
      <c r="J11355" s="6">
        <v>19</v>
      </c>
      <c r="K11355" s="8">
        <f>IF(H11355="*",'Larimar Net '!I11356-('Larimar Net '!I11356*'Larimar Net Penalized '!$J$5),'Larimar Net '!I11356)</f>
        <v>16416.687917235689</v>
      </c>
    </row>
    <row r="11356" spans="3:11" x14ac:dyDescent="0.3">
      <c r="C11356" s="7">
        <v>44303</v>
      </c>
      <c r="D11356" s="6">
        <v>20</v>
      </c>
      <c r="E11356" s="8">
        <f>IF(B11356="*",'Larimar Net '!D11357-('Larimar Net '!D11357*'Larimar Net Penalized '!$D$5),'Larimar Net '!D11357)</f>
        <v>30706.698792102201</v>
      </c>
      <c r="I11356" s="7">
        <v>44303</v>
      </c>
      <c r="J11356" s="6">
        <v>20</v>
      </c>
      <c r="K11356" s="8">
        <f>IF(H11356="*",'Larimar Net '!I11357-('Larimar Net '!I11357*'Larimar Net Penalized '!$J$5),'Larimar Net '!I11357)</f>
        <v>18310.736207068097</v>
      </c>
    </row>
    <row r="11357" spans="3:11" x14ac:dyDescent="0.3">
      <c r="C11357" s="7">
        <v>44303</v>
      </c>
      <c r="D11357" s="6">
        <v>21</v>
      </c>
      <c r="E11357" s="8">
        <f>IF(B11357="*",'Larimar Net '!D11358-('Larimar Net '!D11358*'Larimar Net Penalized '!$D$5),'Larimar Net '!D11358)</f>
        <v>33257.176603590298</v>
      </c>
      <c r="I11357" s="7">
        <v>44303</v>
      </c>
      <c r="J11357" s="6">
        <v>21</v>
      </c>
      <c r="K11357" s="8">
        <f>IF(H11357="*",'Larimar Net '!I11358-('Larimar Net '!I11358*'Larimar Net Penalized '!$J$5),'Larimar Net '!I11358)</f>
        <v>21834.31334954466</v>
      </c>
    </row>
    <row r="11358" spans="3:11" x14ac:dyDescent="0.3">
      <c r="C11358" s="7">
        <v>44303</v>
      </c>
      <c r="D11358" s="6">
        <v>22</v>
      </c>
      <c r="E11358" s="8">
        <f>IF(B11358="*",'Larimar Net '!D11359-('Larimar Net '!D11359*'Larimar Net Penalized '!$D$5),'Larimar Net '!D11359)</f>
        <v>32865.406044928786</v>
      </c>
      <c r="I11358" s="7">
        <v>44303</v>
      </c>
      <c r="J11358" s="6">
        <v>22</v>
      </c>
      <c r="K11358" s="8">
        <f>IF(H11358="*",'Larimar Net '!I11359-('Larimar Net '!I11359*'Larimar Net Penalized '!$J$5),'Larimar Net '!I11359)</f>
        <v>23560.274375109864</v>
      </c>
    </row>
    <row r="11359" spans="3:11" x14ac:dyDescent="0.3">
      <c r="C11359" s="7">
        <v>44303</v>
      </c>
      <c r="D11359" s="6">
        <v>23</v>
      </c>
      <c r="E11359" s="8">
        <f>IF(B11359="*",'Larimar Net '!D11360-('Larimar Net '!D11360*'Larimar Net Penalized '!$D$5),'Larimar Net '!D11360)</f>
        <v>32952.214134467205</v>
      </c>
      <c r="I11359" s="7">
        <v>44303</v>
      </c>
      <c r="J11359" s="6">
        <v>23</v>
      </c>
      <c r="K11359" s="8">
        <f>IF(H11359="*",'Larimar Net '!I11360-('Larimar Net '!I11360*'Larimar Net Penalized '!$J$5),'Larimar Net '!I11360)</f>
        <v>22685.166409659705</v>
      </c>
    </row>
    <row r="11360" spans="3:11" x14ac:dyDescent="0.3">
      <c r="C11360" s="7">
        <v>44304</v>
      </c>
      <c r="D11360" s="6">
        <v>0</v>
      </c>
      <c r="E11360" s="8">
        <f>IF(B11360="*",'Larimar Net '!D11361-('Larimar Net '!D11361*'Larimar Net Penalized '!$D$5),'Larimar Net '!D11361)</f>
        <v>37311.136742657152</v>
      </c>
      <c r="I11360" s="7">
        <v>44304</v>
      </c>
      <c r="J11360" s="6">
        <v>0</v>
      </c>
      <c r="K11360" s="8">
        <f>IF(H11360="*",'Larimar Net '!I11361-('Larimar Net '!I11361*'Larimar Net Penalized '!$J$5),'Larimar Net '!I11361)</f>
        <v>25018.918520001727</v>
      </c>
    </row>
    <row r="11361" spans="3:11" x14ac:dyDescent="0.3">
      <c r="C11361" s="7">
        <v>44304</v>
      </c>
      <c r="D11361" s="6">
        <v>1</v>
      </c>
      <c r="E11361" s="8">
        <f>IF(B11361="*",'Larimar Net '!D11362-('Larimar Net '!D11362*'Larimar Net Penalized '!$D$5),'Larimar Net '!D11362)</f>
        <v>39444.429847721673</v>
      </c>
      <c r="I11361" s="7">
        <v>44304</v>
      </c>
      <c r="J11361" s="6">
        <v>1</v>
      </c>
      <c r="K11361" s="8">
        <f>IF(H11361="*",'Larimar Net '!I11362-('Larimar Net '!I11362*'Larimar Net Penalized '!$J$5),'Larimar Net '!I11362)</f>
        <v>26011.914658752143</v>
      </c>
    </row>
    <row r="11362" spans="3:11" x14ac:dyDescent="0.3">
      <c r="C11362" s="7">
        <v>44304</v>
      </c>
      <c r="D11362" s="6">
        <v>2</v>
      </c>
      <c r="E11362" s="8">
        <f>IF(B11362="*",'Larimar Net '!D11363-('Larimar Net '!D11363*'Larimar Net Penalized '!$D$5),'Larimar Net '!D11363)</f>
        <v>35568.870919047782</v>
      </c>
      <c r="I11362" s="7">
        <v>44304</v>
      </c>
      <c r="J11362" s="6">
        <v>2</v>
      </c>
      <c r="K11362" s="8">
        <f>IF(H11362="*",'Larimar Net '!I11363-('Larimar Net '!I11363*'Larimar Net Penalized '!$J$5),'Larimar Net '!I11363)</f>
        <v>24143.708262368502</v>
      </c>
    </row>
    <row r="11363" spans="3:11" x14ac:dyDescent="0.3">
      <c r="C11363" s="7">
        <v>44304</v>
      </c>
      <c r="D11363" s="6">
        <v>3</v>
      </c>
      <c r="E11363" s="8">
        <f>IF(B11363="*",'Larimar Net '!D11364-('Larimar Net '!D11364*'Larimar Net Penalized '!$D$5),'Larimar Net '!D11364)</f>
        <v>34387.6743945169</v>
      </c>
      <c r="I11363" s="7">
        <v>44304</v>
      </c>
      <c r="J11363" s="6">
        <v>3</v>
      </c>
      <c r="K11363" s="8">
        <f>IF(H11363="*",'Larimar Net '!I11364-('Larimar Net '!I11364*'Larimar Net Penalized '!$J$5),'Larimar Net '!I11364)</f>
        <v>24094.232522341197</v>
      </c>
    </row>
    <row r="11364" spans="3:11" x14ac:dyDescent="0.3">
      <c r="C11364" s="7">
        <v>44304</v>
      </c>
      <c r="D11364" s="6">
        <v>4</v>
      </c>
      <c r="E11364" s="8">
        <f>IF(B11364="*",'Larimar Net '!D11365-('Larimar Net '!D11365*'Larimar Net Penalized '!$D$5),'Larimar Net '!D11365)</f>
        <v>41942.298127443137</v>
      </c>
      <c r="I11364" s="7">
        <v>44304</v>
      </c>
      <c r="J11364" s="6">
        <v>4</v>
      </c>
      <c r="K11364" s="8">
        <f>IF(H11364="*",'Larimar Net '!I11365-('Larimar Net '!I11365*'Larimar Net Penalized '!$J$5),'Larimar Net '!I11365)</f>
        <v>29098.13680084762</v>
      </c>
    </row>
    <row r="11365" spans="3:11" x14ac:dyDescent="0.3">
      <c r="C11365" s="7">
        <v>44304</v>
      </c>
      <c r="D11365" s="6">
        <v>5</v>
      </c>
      <c r="E11365" s="8">
        <f>IF(B11365="*",'Larimar Net '!D11366-('Larimar Net '!D11366*'Larimar Net Penalized '!$D$5),'Larimar Net '!D11366)</f>
        <v>37669.885518398434</v>
      </c>
      <c r="I11365" s="7">
        <v>44304</v>
      </c>
      <c r="J11365" s="6">
        <v>5</v>
      </c>
      <c r="K11365" s="8">
        <f>IF(H11365="*",'Larimar Net '!I11366-('Larimar Net '!I11366*'Larimar Net Penalized '!$J$5),'Larimar Net '!I11366)</f>
        <v>23349.482130467848</v>
      </c>
    </row>
    <row r="11366" spans="3:11" x14ac:dyDescent="0.3">
      <c r="C11366" s="7">
        <v>44304</v>
      </c>
      <c r="D11366" s="6">
        <v>6</v>
      </c>
      <c r="E11366" s="8">
        <f>IF(B11366="*",'Larimar Net '!D11367-('Larimar Net '!D11367*'Larimar Net Penalized '!$D$5),'Larimar Net '!D11367)</f>
        <v>34380.921577189678</v>
      </c>
      <c r="I11366" s="7">
        <v>44304</v>
      </c>
      <c r="J11366" s="6">
        <v>6</v>
      </c>
      <c r="K11366" s="8">
        <f>IF(H11366="*",'Larimar Net '!I11367-('Larimar Net '!I11367*'Larimar Net Penalized '!$J$5),'Larimar Net '!I11367)</f>
        <v>25062.071150184045</v>
      </c>
    </row>
    <row r="11367" spans="3:11" x14ac:dyDescent="0.3">
      <c r="C11367" s="7">
        <v>44304</v>
      </c>
      <c r="D11367" s="6">
        <v>7</v>
      </c>
      <c r="E11367" s="8">
        <f>IF(B11367="*",'Larimar Net '!D11368-('Larimar Net '!D11368*'Larimar Net Penalized '!$D$5),'Larimar Net '!D11368)</f>
        <v>27242.911211215665</v>
      </c>
      <c r="I11367" s="7">
        <v>44304</v>
      </c>
      <c r="J11367" s="6">
        <v>7</v>
      </c>
      <c r="K11367" s="8">
        <f>IF(H11367="*",'Larimar Net '!I11368-('Larimar Net '!I11368*'Larimar Net Penalized '!$J$5),'Larimar Net '!I11368)</f>
        <v>22262.493727562502</v>
      </c>
    </row>
    <row r="11368" spans="3:11" x14ac:dyDescent="0.3">
      <c r="C11368" s="7">
        <v>44304</v>
      </c>
      <c r="D11368" s="6">
        <v>8</v>
      </c>
      <c r="E11368" s="8">
        <f>IF(B11368="*",'Larimar Net '!D11369-('Larimar Net '!D11369*'Larimar Net Penalized '!$D$5),'Larimar Net '!D11369)</f>
        <v>29722.480544761002</v>
      </c>
      <c r="I11368" s="7">
        <v>44304</v>
      </c>
      <c r="J11368" s="6">
        <v>8</v>
      </c>
      <c r="K11368" s="8">
        <f>IF(H11368="*",'Larimar Net '!I11369-('Larimar Net '!I11369*'Larimar Net Penalized '!$J$5),'Larimar Net '!I11369)</f>
        <v>25432.551020685358</v>
      </c>
    </row>
    <row r="11369" spans="3:11" x14ac:dyDescent="0.3">
      <c r="C11369" s="7">
        <v>44304</v>
      </c>
      <c r="D11369" s="6">
        <v>9</v>
      </c>
      <c r="E11369" s="8">
        <f>IF(B11369="*",'Larimar Net '!D11370-('Larimar Net '!D11370*'Larimar Net Penalized '!$D$5),'Larimar Net '!D11370)</f>
        <v>36316.06255248002</v>
      </c>
      <c r="I11369" s="7">
        <v>44304</v>
      </c>
      <c r="J11369" s="6">
        <v>9</v>
      </c>
      <c r="K11369" s="8">
        <f>IF(H11369="*",'Larimar Net '!I11370-('Larimar Net '!I11370*'Larimar Net Penalized '!$J$5),'Larimar Net '!I11370)</f>
        <v>27300.640511973445</v>
      </c>
    </row>
    <row r="11370" spans="3:11" x14ac:dyDescent="0.3">
      <c r="C11370" s="7">
        <v>44304</v>
      </c>
      <c r="D11370" s="6">
        <v>10</v>
      </c>
      <c r="E11370" s="8">
        <f>IF(B11370="*",'Larimar Net '!D11371-('Larimar Net '!D11371*'Larimar Net Penalized '!$D$5),'Larimar Net '!D11371)</f>
        <v>36783.840297514718</v>
      </c>
      <c r="I11370" s="7">
        <v>44304</v>
      </c>
      <c r="J11370" s="6">
        <v>10</v>
      </c>
      <c r="K11370" s="8">
        <f>IF(H11370="*",'Larimar Net '!I11371-('Larimar Net '!I11371*'Larimar Net Penalized '!$J$5),'Larimar Net '!I11371)</f>
        <v>25671.951915364483</v>
      </c>
    </row>
    <row r="11371" spans="3:11" x14ac:dyDescent="0.3">
      <c r="C11371" s="7">
        <v>44304</v>
      </c>
      <c r="D11371" s="6">
        <v>11</v>
      </c>
      <c r="E11371" s="8">
        <f>IF(B11371="*",'Larimar Net '!D11372-('Larimar Net '!D11372*'Larimar Net Penalized '!$D$5),'Larimar Net '!D11372)</f>
        <v>37173.277763739105</v>
      </c>
      <c r="I11371" s="7">
        <v>44304</v>
      </c>
      <c r="J11371" s="6">
        <v>11</v>
      </c>
      <c r="K11371" s="8">
        <f>IF(H11371="*",'Larimar Net '!I11372-('Larimar Net '!I11372*'Larimar Net Penalized '!$J$5),'Larimar Net '!I11372)</f>
        <v>26602.912312097618</v>
      </c>
    </row>
    <row r="11372" spans="3:11" x14ac:dyDescent="0.3">
      <c r="C11372" s="7">
        <v>44304</v>
      </c>
      <c r="D11372" s="6">
        <v>12</v>
      </c>
      <c r="E11372" s="8">
        <f>IF(B11372="*",'Larimar Net '!D11373-('Larimar Net '!D11373*'Larimar Net Penalized '!$D$5),'Larimar Net '!D11373)</f>
        <v>36852.946595552879</v>
      </c>
      <c r="I11372" s="7">
        <v>44304</v>
      </c>
      <c r="J11372" s="6">
        <v>12</v>
      </c>
      <c r="K11372" s="8">
        <f>IF(H11372="*",'Larimar Net '!I11373-('Larimar Net '!I11373*'Larimar Net Penalized '!$J$5),'Larimar Net '!I11373)</f>
        <v>22656.150540183142</v>
      </c>
    </row>
    <row r="11373" spans="3:11" x14ac:dyDescent="0.3">
      <c r="C11373" s="7">
        <v>44304</v>
      </c>
      <c r="D11373" s="6">
        <v>13</v>
      </c>
      <c r="E11373" s="8">
        <f>IF(B11373="*",'Larimar Net '!D11374-('Larimar Net '!D11374*'Larimar Net Penalized '!$D$5),'Larimar Net '!D11374)</f>
        <v>35446.853589687867</v>
      </c>
      <c r="I11373" s="7">
        <v>44304</v>
      </c>
      <c r="J11373" s="6">
        <v>13</v>
      </c>
      <c r="K11373" s="8">
        <f>IF(H11373="*",'Larimar Net '!I11374-('Larimar Net '!I11374*'Larimar Net Penalized '!$J$5),'Larimar Net '!I11374)</f>
        <v>20478.152682777381</v>
      </c>
    </row>
    <row r="11374" spans="3:11" x14ac:dyDescent="0.3">
      <c r="C11374" s="7">
        <v>44304</v>
      </c>
      <c r="D11374" s="6">
        <v>14</v>
      </c>
      <c r="E11374" s="8">
        <f>IF(B11374="*",'Larimar Net '!D11375-('Larimar Net '!D11375*'Larimar Net Penalized '!$D$5),'Larimar Net '!D11375)</f>
        <v>29177.259227168423</v>
      </c>
      <c r="I11374" s="7">
        <v>44304</v>
      </c>
      <c r="J11374" s="6">
        <v>14</v>
      </c>
      <c r="K11374" s="8">
        <f>IF(H11374="*",'Larimar Net '!I11375-('Larimar Net '!I11375*'Larimar Net Penalized '!$J$5),'Larimar Net '!I11375)</f>
        <v>18697.204324174993</v>
      </c>
    </row>
    <row r="11375" spans="3:11" x14ac:dyDescent="0.3">
      <c r="C11375" s="7">
        <v>44304</v>
      </c>
      <c r="D11375" s="6">
        <v>15</v>
      </c>
      <c r="E11375" s="8">
        <f>IF(B11375="*",'Larimar Net '!D11376-('Larimar Net '!D11376*'Larimar Net Penalized '!$D$5),'Larimar Net '!D11376)</f>
        <v>27665.878967448767</v>
      </c>
      <c r="I11375" s="7">
        <v>44304</v>
      </c>
      <c r="J11375" s="6">
        <v>15</v>
      </c>
      <c r="K11375" s="8">
        <f>IF(H11375="*",'Larimar Net '!I11376-('Larimar Net '!I11376*'Larimar Net Penalized '!$J$5),'Larimar Net '!I11376)</f>
        <v>16989.377973483268</v>
      </c>
    </row>
    <row r="11376" spans="3:11" x14ac:dyDescent="0.3">
      <c r="C11376" s="7">
        <v>44304</v>
      </c>
      <c r="D11376" s="6">
        <v>16</v>
      </c>
      <c r="E11376" s="8">
        <f>IF(B11376="*",'Larimar Net '!D11377-('Larimar Net '!D11377*'Larimar Net Penalized '!$D$5),'Larimar Net '!D11377)</f>
        <v>24771.794589070949</v>
      </c>
      <c r="I11376" s="7">
        <v>44304</v>
      </c>
      <c r="J11376" s="6">
        <v>16</v>
      </c>
      <c r="K11376" s="8">
        <f>IF(H11376="*",'Larimar Net '!I11377-('Larimar Net '!I11377*'Larimar Net Penalized '!$J$5),'Larimar Net '!I11377)</f>
        <v>14232.875000635442</v>
      </c>
    </row>
    <row r="11377" spans="3:11" x14ac:dyDescent="0.3">
      <c r="C11377" s="7">
        <v>44304</v>
      </c>
      <c r="D11377" s="6">
        <v>17</v>
      </c>
      <c r="E11377" s="8">
        <f>IF(B11377="*",'Larimar Net '!D11378-('Larimar Net '!D11378*'Larimar Net Penalized '!$D$5),'Larimar Net '!D11378)</f>
        <v>22675.914741639084</v>
      </c>
      <c r="I11377" s="7">
        <v>44304</v>
      </c>
      <c r="J11377" s="6">
        <v>17</v>
      </c>
      <c r="K11377" s="8">
        <f>IF(H11377="*",'Larimar Net '!I11378-('Larimar Net '!I11378*'Larimar Net Penalized '!$J$5),'Larimar Net '!I11378)</f>
        <v>14226.774741446834</v>
      </c>
    </row>
    <row r="11378" spans="3:11" x14ac:dyDescent="0.3">
      <c r="C11378" s="7">
        <v>44304</v>
      </c>
      <c r="D11378" s="6">
        <v>18</v>
      </c>
      <c r="E11378" s="8">
        <f>IF(B11378="*",'Larimar Net '!D11379-('Larimar Net '!D11379*'Larimar Net Penalized '!$D$5),'Larimar Net '!D11379)</f>
        <v>19863.785230663427</v>
      </c>
      <c r="I11378" s="7">
        <v>44304</v>
      </c>
      <c r="J11378" s="6">
        <v>18</v>
      </c>
      <c r="K11378" s="8">
        <f>IF(H11378="*",'Larimar Net '!I11379-('Larimar Net '!I11379*'Larimar Net Penalized '!$J$5),'Larimar Net '!I11379)</f>
        <v>14545.720609947453</v>
      </c>
    </row>
    <row r="11379" spans="3:11" x14ac:dyDescent="0.3">
      <c r="C11379" s="7">
        <v>44304</v>
      </c>
      <c r="D11379" s="6">
        <v>19</v>
      </c>
      <c r="E11379" s="8">
        <f>IF(B11379="*",'Larimar Net '!D11380-('Larimar Net '!D11380*'Larimar Net Penalized '!$D$5),'Larimar Net '!D11380)</f>
        <v>21609.628625187499</v>
      </c>
      <c r="I11379" s="7">
        <v>44304</v>
      </c>
      <c r="J11379" s="6">
        <v>19</v>
      </c>
      <c r="K11379" s="8">
        <f>IF(H11379="*",'Larimar Net '!I11380-('Larimar Net '!I11380*'Larimar Net Penalized '!$J$5),'Larimar Net '!I11380)</f>
        <v>17143.494579637299</v>
      </c>
    </row>
    <row r="11380" spans="3:11" x14ac:dyDescent="0.3">
      <c r="C11380" s="7">
        <v>44304</v>
      </c>
      <c r="D11380" s="6">
        <v>20</v>
      </c>
      <c r="E11380" s="8">
        <f>IF(B11380="*",'Larimar Net '!D11381-('Larimar Net '!D11381*'Larimar Net Penalized '!$D$5),'Larimar Net '!D11381)</f>
        <v>22010.280521950946</v>
      </c>
      <c r="I11380" s="7">
        <v>44304</v>
      </c>
      <c r="J11380" s="6">
        <v>20</v>
      </c>
      <c r="K11380" s="8">
        <f>IF(H11380="*",'Larimar Net '!I11381-('Larimar Net '!I11381*'Larimar Net Penalized '!$J$5),'Larimar Net '!I11381)</f>
        <v>18549.554523966122</v>
      </c>
    </row>
    <row r="11381" spans="3:11" x14ac:dyDescent="0.3">
      <c r="C11381" s="7">
        <v>44304</v>
      </c>
      <c r="D11381" s="6">
        <v>21</v>
      </c>
      <c r="E11381" s="8">
        <f>IF(B11381="*",'Larimar Net '!D11382-('Larimar Net '!D11382*'Larimar Net Penalized '!$D$5),'Larimar Net '!D11382)</f>
        <v>26340.56600241215</v>
      </c>
      <c r="I11381" s="7">
        <v>44304</v>
      </c>
      <c r="J11381" s="6">
        <v>21</v>
      </c>
      <c r="K11381" s="8">
        <f>IF(H11381="*",'Larimar Net '!I11382-('Larimar Net '!I11382*'Larimar Net Penalized '!$J$5),'Larimar Net '!I11382)</f>
        <v>19830.601654200495</v>
      </c>
    </row>
    <row r="11382" spans="3:11" x14ac:dyDescent="0.3">
      <c r="C11382" s="7">
        <v>44304</v>
      </c>
      <c r="D11382" s="6">
        <v>22</v>
      </c>
      <c r="E11382" s="8">
        <f>IF(B11382="*",'Larimar Net '!D11383-('Larimar Net '!D11383*'Larimar Net Penalized '!$D$5),'Larimar Net '!D11383)</f>
        <v>29975.552405901253</v>
      </c>
      <c r="I11382" s="7">
        <v>44304</v>
      </c>
      <c r="J11382" s="6">
        <v>22</v>
      </c>
      <c r="K11382" s="8">
        <f>IF(H11382="*",'Larimar Net '!I11383-('Larimar Net '!I11383*'Larimar Net Penalized '!$J$5),'Larimar Net '!I11383)</f>
        <v>20405.401118413236</v>
      </c>
    </row>
    <row r="11383" spans="3:11" x14ac:dyDescent="0.3">
      <c r="C11383" s="7">
        <v>44304</v>
      </c>
      <c r="D11383" s="6">
        <v>23</v>
      </c>
      <c r="E11383" s="8">
        <f>IF(B11383="*",'Larimar Net '!D11384-('Larimar Net '!D11384*'Larimar Net Penalized '!$D$5),'Larimar Net '!D11384)</f>
        <v>34520.223274419695</v>
      </c>
      <c r="I11383" s="7">
        <v>44304</v>
      </c>
      <c r="J11383" s="6">
        <v>23</v>
      </c>
      <c r="K11383" s="8">
        <f>IF(H11383="*",'Larimar Net '!I11384-('Larimar Net '!I11384*'Larimar Net Penalized '!$J$5),'Larimar Net '!I11384)</f>
        <v>21751.59610427911</v>
      </c>
    </row>
    <row r="11384" spans="3:11" x14ac:dyDescent="0.3">
      <c r="C11384" s="7">
        <v>44305</v>
      </c>
      <c r="D11384" s="6">
        <v>0</v>
      </c>
      <c r="E11384" s="8">
        <f>IF(B11384="*",'Larimar Net '!D11385-('Larimar Net '!D11385*'Larimar Net Penalized '!$D$5),'Larimar Net '!D11385)</f>
        <v>31488.160583587582</v>
      </c>
      <c r="I11384" s="7">
        <v>44305</v>
      </c>
      <c r="J11384" s="6">
        <v>0</v>
      </c>
      <c r="K11384" s="8">
        <f>IF(H11384="*",'Larimar Net '!I11385-('Larimar Net '!I11385*'Larimar Net Penalized '!$J$5),'Larimar Net '!I11385)</f>
        <v>19907.399599693508</v>
      </c>
    </row>
    <row r="11385" spans="3:11" x14ac:dyDescent="0.3">
      <c r="C11385" s="7">
        <v>44305</v>
      </c>
      <c r="D11385" s="6">
        <v>1</v>
      </c>
      <c r="E11385" s="8">
        <f>IF(B11385="*",'Larimar Net '!D11386-('Larimar Net '!D11386*'Larimar Net Penalized '!$D$5),'Larimar Net '!D11386)</f>
        <v>26140.737358297141</v>
      </c>
      <c r="I11385" s="7">
        <v>44305</v>
      </c>
      <c r="J11385" s="6">
        <v>1</v>
      </c>
      <c r="K11385" s="8">
        <f>IF(H11385="*",'Larimar Net '!I11386-('Larimar Net '!I11386*'Larimar Net Penalized '!$J$5),'Larimar Net '!I11386)</f>
        <v>16121.605078278621</v>
      </c>
    </row>
    <row r="11386" spans="3:11" x14ac:dyDescent="0.3">
      <c r="C11386" s="7">
        <v>44305</v>
      </c>
      <c r="D11386" s="6">
        <v>2</v>
      </c>
      <c r="E11386" s="8">
        <f>IF(B11386="*",'Larimar Net '!D11387-('Larimar Net '!D11387*'Larimar Net Penalized '!$D$5),'Larimar Net '!D11387)</f>
        <v>24078.093607235918</v>
      </c>
      <c r="I11386" s="7">
        <v>44305</v>
      </c>
      <c r="J11386" s="6">
        <v>2</v>
      </c>
      <c r="K11386" s="8">
        <f>IF(H11386="*",'Larimar Net '!I11387-('Larimar Net '!I11387*'Larimar Net Penalized '!$J$5),'Larimar Net '!I11387)</f>
        <v>15413.093104845684</v>
      </c>
    </row>
    <row r="11387" spans="3:11" x14ac:dyDescent="0.3">
      <c r="C11387" s="7">
        <v>44305</v>
      </c>
      <c r="D11387" s="6">
        <v>3</v>
      </c>
      <c r="E11387" s="8">
        <f>IF(B11387="*",'Larimar Net '!D11388-('Larimar Net '!D11388*'Larimar Net Penalized '!$D$5),'Larimar Net '!D11388)</f>
        <v>32784.518360230919</v>
      </c>
      <c r="I11387" s="7">
        <v>44305</v>
      </c>
      <c r="J11387" s="6">
        <v>3</v>
      </c>
      <c r="K11387" s="8">
        <f>IF(H11387="*",'Larimar Net '!I11388-('Larimar Net '!I11388*'Larimar Net Penalized '!$J$5),'Larimar Net '!I11388)</f>
        <v>22522.61752920748</v>
      </c>
    </row>
    <row r="11388" spans="3:11" x14ac:dyDescent="0.3">
      <c r="C11388" s="7">
        <v>44305</v>
      </c>
      <c r="D11388" s="6">
        <v>4</v>
      </c>
      <c r="E11388" s="8">
        <f>IF(B11388="*",'Larimar Net '!D11389-('Larimar Net '!D11389*'Larimar Net Penalized '!$D$5),'Larimar Net '!D11389)</f>
        <v>38550.518354335938</v>
      </c>
      <c r="I11388" s="7">
        <v>44305</v>
      </c>
      <c r="J11388" s="6">
        <v>4</v>
      </c>
      <c r="K11388" s="8">
        <f>IF(H11388="*",'Larimar Net '!I11389-('Larimar Net '!I11389*'Larimar Net Penalized '!$J$5),'Larimar Net '!I11389)</f>
        <v>29543.213876427959</v>
      </c>
    </row>
    <row r="11389" spans="3:11" x14ac:dyDescent="0.3">
      <c r="C11389" s="7">
        <v>44305</v>
      </c>
      <c r="D11389" s="6">
        <v>5</v>
      </c>
      <c r="E11389" s="8">
        <f>IF(B11389="*",'Larimar Net '!D11390-('Larimar Net '!D11390*'Larimar Net Penalized '!$D$5),'Larimar Net '!D11390)</f>
        <v>39390.040054300327</v>
      </c>
      <c r="I11389" s="7">
        <v>44305</v>
      </c>
      <c r="J11389" s="6">
        <v>5</v>
      </c>
      <c r="K11389" s="8">
        <f>IF(H11389="*",'Larimar Net '!I11390-('Larimar Net '!I11390*'Larimar Net Penalized '!$J$5),'Larimar Net '!I11390)</f>
        <v>31438.817979555515</v>
      </c>
    </row>
    <row r="11390" spans="3:11" x14ac:dyDescent="0.3">
      <c r="C11390" s="7">
        <v>44305</v>
      </c>
      <c r="D11390" s="6">
        <v>6</v>
      </c>
      <c r="E11390" s="8">
        <f>IF(B11390="*",'Larimar Net '!D11391-('Larimar Net '!D11391*'Larimar Net Penalized '!$D$5),'Larimar Net '!D11391)</f>
        <v>43214.230032830303</v>
      </c>
      <c r="I11390" s="7">
        <v>44305</v>
      </c>
      <c r="J11390" s="6">
        <v>6</v>
      </c>
      <c r="K11390" s="8">
        <f>IF(H11390="*",'Larimar Net '!I11391-('Larimar Net '!I11391*'Larimar Net Penalized '!$J$5),'Larimar Net '!I11391)</f>
        <v>31524.300032515624</v>
      </c>
    </row>
    <row r="11391" spans="3:11" x14ac:dyDescent="0.3">
      <c r="C11391" s="7">
        <v>44305</v>
      </c>
      <c r="D11391" s="6">
        <v>7</v>
      </c>
      <c r="E11391" s="8">
        <f>IF(B11391="*",'Larimar Net '!D11392-('Larimar Net '!D11392*'Larimar Net Penalized '!$D$5),'Larimar Net '!D11392)</f>
        <v>39415.705046295065</v>
      </c>
      <c r="I11391" s="7">
        <v>44305</v>
      </c>
      <c r="J11391" s="6">
        <v>7</v>
      </c>
      <c r="K11391" s="8">
        <f>IF(H11391="*",'Larimar Net '!I11392-('Larimar Net '!I11392*'Larimar Net Penalized '!$J$5),'Larimar Net '!I11392)</f>
        <v>25646.682857322867</v>
      </c>
    </row>
    <row r="11392" spans="3:11" x14ac:dyDescent="0.3">
      <c r="C11392" s="7">
        <v>44305</v>
      </c>
      <c r="D11392" s="6">
        <v>8</v>
      </c>
      <c r="E11392" s="8">
        <f>IF(B11392="*",'Larimar Net '!D11393-('Larimar Net '!D11393*'Larimar Net Penalized '!$D$5),'Larimar Net '!D11393)</f>
        <v>38204.783266871011</v>
      </c>
      <c r="I11392" s="7">
        <v>44305</v>
      </c>
      <c r="J11392" s="6">
        <v>8</v>
      </c>
      <c r="K11392" s="8">
        <f>IF(H11392="*",'Larimar Net '!I11393-('Larimar Net '!I11393*'Larimar Net Penalized '!$J$5),'Larimar Net '!I11393)</f>
        <v>24914.962036316443</v>
      </c>
    </row>
    <row r="11393" spans="3:11" x14ac:dyDescent="0.3">
      <c r="C11393" s="7">
        <v>44305</v>
      </c>
      <c r="D11393" s="6">
        <v>9</v>
      </c>
      <c r="E11393" s="8">
        <f>IF(B11393="*",'Larimar Net '!D11394-('Larimar Net '!D11394*'Larimar Net Penalized '!$D$5),'Larimar Net '!D11394)</f>
        <v>35114.050361535075</v>
      </c>
      <c r="I11393" s="7">
        <v>44305</v>
      </c>
      <c r="J11393" s="6">
        <v>9</v>
      </c>
      <c r="K11393" s="8">
        <f>IF(H11393="*",'Larimar Net '!I11394-('Larimar Net '!I11394*'Larimar Net Penalized '!$J$5),'Larimar Net '!I11394)</f>
        <v>24052.189030292931</v>
      </c>
    </row>
    <row r="11394" spans="3:11" x14ac:dyDescent="0.3">
      <c r="C11394" s="7">
        <v>44305</v>
      </c>
      <c r="D11394" s="6">
        <v>10</v>
      </c>
      <c r="E11394" s="8">
        <f>IF(B11394="*",'Larimar Net '!D11395-('Larimar Net '!D11395*'Larimar Net Penalized '!$D$5),'Larimar Net '!D11395)</f>
        <v>37573.881926948394</v>
      </c>
      <c r="I11394" s="7">
        <v>44305</v>
      </c>
      <c r="J11394" s="6">
        <v>10</v>
      </c>
      <c r="K11394" s="8">
        <f>IF(H11394="*",'Larimar Net '!I11395-('Larimar Net '!I11395*'Larimar Net Penalized '!$J$5),'Larimar Net '!I11395)</f>
        <v>25985.762966510854</v>
      </c>
    </row>
    <row r="11395" spans="3:11" x14ac:dyDescent="0.3">
      <c r="C11395" s="7">
        <v>44305</v>
      </c>
      <c r="D11395" s="6">
        <v>11</v>
      </c>
      <c r="E11395" s="8">
        <f>IF(B11395="*",'Larimar Net '!D11396-('Larimar Net '!D11396*'Larimar Net Penalized '!$D$5),'Larimar Net '!D11396)</f>
        <v>40326.483970416615</v>
      </c>
      <c r="I11395" s="7">
        <v>44305</v>
      </c>
      <c r="J11395" s="6">
        <v>11</v>
      </c>
      <c r="K11395" s="8">
        <f>IF(H11395="*",'Larimar Net '!I11396-('Larimar Net '!I11396*'Larimar Net Penalized '!$J$5),'Larimar Net '!I11396)</f>
        <v>28838.610189796462</v>
      </c>
    </row>
    <row r="11396" spans="3:11" x14ac:dyDescent="0.3">
      <c r="C11396" s="7">
        <v>44305</v>
      </c>
      <c r="D11396" s="6">
        <v>12</v>
      </c>
      <c r="E11396" s="8">
        <f>IF(B11396="*",'Larimar Net '!D11397-('Larimar Net '!D11397*'Larimar Net Penalized '!$D$5),'Larimar Net '!D11397)</f>
        <v>32941.585168937236</v>
      </c>
      <c r="I11396" s="7">
        <v>44305</v>
      </c>
      <c r="J11396" s="6">
        <v>12</v>
      </c>
      <c r="K11396" s="8">
        <f>IF(H11396="*",'Larimar Net '!I11397-('Larimar Net '!I11397*'Larimar Net Penalized '!$J$5),'Larimar Net '!I11397)</f>
        <v>20664.166871497371</v>
      </c>
    </row>
    <row r="11397" spans="3:11" x14ac:dyDescent="0.3">
      <c r="C11397" s="7">
        <v>44305</v>
      </c>
      <c r="D11397" s="6">
        <v>13</v>
      </c>
      <c r="E11397" s="8">
        <f>IF(B11397="*",'Larimar Net '!D11398-('Larimar Net '!D11398*'Larimar Net Penalized '!$D$5),'Larimar Net '!D11398)</f>
        <v>40262.062366340666</v>
      </c>
      <c r="I11397" s="7">
        <v>44305</v>
      </c>
      <c r="J11397" s="6">
        <v>13</v>
      </c>
      <c r="K11397" s="8">
        <f>IF(H11397="*",'Larimar Net '!I11398-('Larimar Net '!I11398*'Larimar Net Penalized '!$J$5),'Larimar Net '!I11398)</f>
        <v>29754.872193962176</v>
      </c>
    </row>
    <row r="11398" spans="3:11" x14ac:dyDescent="0.3">
      <c r="C11398" s="7">
        <v>44305</v>
      </c>
      <c r="D11398" s="6">
        <v>14</v>
      </c>
      <c r="E11398" s="8">
        <f>IF(B11398="*",'Larimar Net '!D11399-('Larimar Net '!D11399*'Larimar Net Penalized '!$D$5),'Larimar Net '!D11399)</f>
        <v>43799.090056523441</v>
      </c>
      <c r="I11398" s="7">
        <v>44305</v>
      </c>
      <c r="J11398" s="6">
        <v>14</v>
      </c>
      <c r="K11398" s="8">
        <f>IF(H11398="*",'Larimar Net '!I11399-('Larimar Net '!I11399*'Larimar Net Penalized '!$J$5),'Larimar Net '!I11399)</f>
        <v>29320.549422003456</v>
      </c>
    </row>
    <row r="11399" spans="3:11" x14ac:dyDescent="0.3">
      <c r="C11399" s="7">
        <v>44305</v>
      </c>
      <c r="D11399" s="6">
        <v>15</v>
      </c>
      <c r="E11399" s="8">
        <f>IF(B11399="*",'Larimar Net '!D11400-('Larimar Net '!D11400*'Larimar Net Penalized '!$D$5),'Larimar Net '!D11400)</f>
        <v>38981.395245581582</v>
      </c>
      <c r="I11399" s="7">
        <v>44305</v>
      </c>
      <c r="J11399" s="6">
        <v>15</v>
      </c>
      <c r="K11399" s="8">
        <f>IF(H11399="*",'Larimar Net '!I11400-('Larimar Net '!I11400*'Larimar Net Penalized '!$J$5),'Larimar Net '!I11400)</f>
        <v>22686.788469282077</v>
      </c>
    </row>
    <row r="11400" spans="3:11" x14ac:dyDescent="0.3">
      <c r="C11400" s="7">
        <v>44305</v>
      </c>
      <c r="D11400" s="6">
        <v>16</v>
      </c>
      <c r="E11400" s="8">
        <f>IF(B11400="*",'Larimar Net '!D11401-('Larimar Net '!D11401*'Larimar Net Penalized '!$D$5),'Larimar Net '!D11401)</f>
        <v>33934.311167250002</v>
      </c>
      <c r="I11400" s="7">
        <v>44305</v>
      </c>
      <c r="J11400" s="6">
        <v>16</v>
      </c>
      <c r="K11400" s="8">
        <f>IF(H11400="*",'Larimar Net '!I11401-('Larimar Net '!I11401*'Larimar Net Penalized '!$J$5),'Larimar Net '!I11401)</f>
        <v>18378.614773033052</v>
      </c>
    </row>
    <row r="11401" spans="3:11" x14ac:dyDescent="0.3">
      <c r="C11401" s="7">
        <v>44305</v>
      </c>
      <c r="D11401" s="6">
        <v>17</v>
      </c>
      <c r="E11401" s="8">
        <f>IF(B11401="*",'Larimar Net '!D11402-('Larimar Net '!D11402*'Larimar Net Penalized '!$D$5),'Larimar Net '!D11402)</f>
        <v>28835.533746581208</v>
      </c>
      <c r="I11401" s="7">
        <v>44305</v>
      </c>
      <c r="J11401" s="6">
        <v>17</v>
      </c>
      <c r="K11401" s="8">
        <f>IF(H11401="*",'Larimar Net '!I11402-('Larimar Net '!I11402*'Larimar Net Penalized '!$J$5),'Larimar Net '!I11402)</f>
        <v>17632.029943790789</v>
      </c>
    </row>
    <row r="11402" spans="3:11" x14ac:dyDescent="0.3">
      <c r="C11402" s="7">
        <v>44305</v>
      </c>
      <c r="D11402" s="6">
        <v>18</v>
      </c>
      <c r="E11402" s="8">
        <f>IF(B11402="*",'Larimar Net '!D11403-('Larimar Net '!D11403*'Larimar Net Penalized '!$D$5),'Larimar Net '!D11403)</f>
        <v>28939.878509106558</v>
      </c>
      <c r="I11402" s="7">
        <v>44305</v>
      </c>
      <c r="J11402" s="6">
        <v>18</v>
      </c>
      <c r="K11402" s="8">
        <f>IF(H11402="*",'Larimar Net '!I11403-('Larimar Net '!I11403*'Larimar Net Penalized '!$J$5),'Larimar Net '!I11403)</f>
        <v>15337.299082761061</v>
      </c>
    </row>
    <row r="11403" spans="3:11" x14ac:dyDescent="0.3">
      <c r="C11403" s="7">
        <v>44305</v>
      </c>
      <c r="D11403" s="6">
        <v>19</v>
      </c>
      <c r="E11403" s="8">
        <f>IF(B11403="*",'Larimar Net '!D11404-('Larimar Net '!D11404*'Larimar Net Penalized '!$D$5),'Larimar Net '!D11404)</f>
        <v>24368.838824336573</v>
      </c>
      <c r="I11403" s="7">
        <v>44305</v>
      </c>
      <c r="J11403" s="6">
        <v>19</v>
      </c>
      <c r="K11403" s="8">
        <f>IF(H11403="*",'Larimar Net '!I11404-('Larimar Net '!I11404*'Larimar Net Penalized '!$J$5),'Larimar Net '!I11404)</f>
        <v>13493.55120173154</v>
      </c>
    </row>
    <row r="11404" spans="3:11" x14ac:dyDescent="0.3">
      <c r="C11404" s="7">
        <v>44305</v>
      </c>
      <c r="D11404" s="6">
        <v>20</v>
      </c>
      <c r="E11404" s="8">
        <f>IF(B11404="*",'Larimar Net '!D11405-('Larimar Net '!D11405*'Larimar Net Penalized '!$D$5),'Larimar Net '!D11405)</f>
        <v>32039.780614154974</v>
      </c>
      <c r="I11404" s="7">
        <v>44305</v>
      </c>
      <c r="J11404" s="6">
        <v>20</v>
      </c>
      <c r="K11404" s="8">
        <f>IF(H11404="*",'Larimar Net '!I11405-('Larimar Net '!I11405*'Larimar Net Penalized '!$J$5),'Larimar Net '!I11405)</f>
        <v>15886.529188802133</v>
      </c>
    </row>
    <row r="11405" spans="3:11" x14ac:dyDescent="0.3">
      <c r="C11405" s="7">
        <v>44305</v>
      </c>
      <c r="D11405" s="6">
        <v>21</v>
      </c>
      <c r="E11405" s="8">
        <f>IF(B11405="*",'Larimar Net '!D11406-('Larimar Net '!D11406*'Larimar Net Penalized '!$D$5),'Larimar Net '!D11406)</f>
        <v>32947.528953410605</v>
      </c>
      <c r="I11405" s="7">
        <v>44305</v>
      </c>
      <c r="J11405" s="6">
        <v>21</v>
      </c>
      <c r="K11405" s="8">
        <f>IF(H11405="*",'Larimar Net '!I11406-('Larimar Net '!I11406*'Larimar Net Penalized '!$J$5),'Larimar Net '!I11406)</f>
        <v>15307.979503388409</v>
      </c>
    </row>
    <row r="11406" spans="3:11" x14ac:dyDescent="0.3">
      <c r="C11406" s="7">
        <v>44305</v>
      </c>
      <c r="D11406" s="6">
        <v>22</v>
      </c>
      <c r="E11406" s="8">
        <f>IF(B11406="*",'Larimar Net '!D11407-('Larimar Net '!D11407*'Larimar Net Penalized '!$D$5),'Larimar Net '!D11407)</f>
        <v>32041.656342718485</v>
      </c>
      <c r="I11406" s="7">
        <v>44305</v>
      </c>
      <c r="J11406" s="6">
        <v>22</v>
      </c>
      <c r="K11406" s="8">
        <f>IF(H11406="*",'Larimar Net '!I11407-('Larimar Net '!I11407*'Larimar Net Penalized '!$J$5),'Larimar Net '!I11407)</f>
        <v>15629.347988412748</v>
      </c>
    </row>
    <row r="11407" spans="3:11" x14ac:dyDescent="0.3">
      <c r="C11407" s="7">
        <v>44305</v>
      </c>
      <c r="D11407" s="6">
        <v>23</v>
      </c>
      <c r="E11407" s="8">
        <f>IF(B11407="*",'Larimar Net '!D11408-('Larimar Net '!D11408*'Larimar Net Penalized '!$D$5),'Larimar Net '!D11408)</f>
        <v>31011.897492925596</v>
      </c>
      <c r="I11407" s="7">
        <v>44305</v>
      </c>
      <c r="J11407" s="6">
        <v>23</v>
      </c>
      <c r="K11407" s="8">
        <f>IF(H11407="*",'Larimar Net '!I11408-('Larimar Net '!I11408*'Larimar Net Penalized '!$J$5),'Larimar Net '!I11408)</f>
        <v>17032.094644726771</v>
      </c>
    </row>
    <row r="11408" spans="3:11" x14ac:dyDescent="0.3">
      <c r="C11408" s="7">
        <v>44306</v>
      </c>
      <c r="D11408" s="6">
        <v>0</v>
      </c>
      <c r="E11408" s="8">
        <f>IF(B11408="*",'Larimar Net '!D11409-('Larimar Net '!D11409*'Larimar Net Penalized '!$D$5),'Larimar Net '!D11409)</f>
        <v>31764.111363762542</v>
      </c>
      <c r="I11408" s="7">
        <v>44306</v>
      </c>
      <c r="J11408" s="6">
        <v>0</v>
      </c>
      <c r="K11408" s="8">
        <f>IF(H11408="*",'Larimar Net '!I11409-('Larimar Net '!I11409*'Larimar Net Penalized '!$J$5),'Larimar Net '!I11409)</f>
        <v>16623.055787533391</v>
      </c>
    </row>
    <row r="11409" spans="3:11" x14ac:dyDescent="0.3">
      <c r="C11409" s="7">
        <v>44306</v>
      </c>
      <c r="D11409" s="6">
        <v>1</v>
      </c>
      <c r="E11409" s="8">
        <f>IF(B11409="*",'Larimar Net '!D11410-('Larimar Net '!D11410*'Larimar Net Penalized '!$D$5),'Larimar Net '!D11410)</f>
        <v>28862.063784990009</v>
      </c>
      <c r="I11409" s="7">
        <v>44306</v>
      </c>
      <c r="J11409" s="6">
        <v>1</v>
      </c>
      <c r="K11409" s="8">
        <f>IF(H11409="*",'Larimar Net '!I11410-('Larimar Net '!I11410*'Larimar Net Penalized '!$J$5),'Larimar Net '!I11410)</f>
        <v>14721.624203906531</v>
      </c>
    </row>
    <row r="11410" spans="3:11" x14ac:dyDescent="0.3">
      <c r="C11410" s="7">
        <v>44306</v>
      </c>
      <c r="D11410" s="6">
        <v>2</v>
      </c>
      <c r="E11410" s="8">
        <f>IF(B11410="*",'Larimar Net '!D11411-('Larimar Net '!D11411*'Larimar Net Penalized '!$D$5),'Larimar Net '!D11411)</f>
        <v>32579.765868086575</v>
      </c>
      <c r="I11410" s="7">
        <v>44306</v>
      </c>
      <c r="J11410" s="6">
        <v>2</v>
      </c>
      <c r="K11410" s="8">
        <f>IF(H11410="*",'Larimar Net '!I11411-('Larimar Net '!I11411*'Larimar Net Penalized '!$J$5),'Larimar Net '!I11411)</f>
        <v>15924.958118657696</v>
      </c>
    </row>
    <row r="11411" spans="3:11" x14ac:dyDescent="0.3">
      <c r="C11411" s="7">
        <v>44306</v>
      </c>
      <c r="D11411" s="6">
        <v>3</v>
      </c>
      <c r="E11411" s="8">
        <f>IF(B11411="*",'Larimar Net '!D11412-('Larimar Net '!D11412*'Larimar Net Penalized '!$D$5),'Larimar Net '!D11412)</f>
        <v>29719.348160958758</v>
      </c>
      <c r="I11411" s="7">
        <v>44306</v>
      </c>
      <c r="J11411" s="6">
        <v>3</v>
      </c>
      <c r="K11411" s="8">
        <f>IF(H11411="*",'Larimar Net '!I11412-('Larimar Net '!I11412*'Larimar Net Penalized '!$J$5),'Larimar Net '!I11412)</f>
        <v>15562.207629811881</v>
      </c>
    </row>
    <row r="11412" spans="3:11" x14ac:dyDescent="0.3">
      <c r="C11412" s="7">
        <v>44306</v>
      </c>
      <c r="D11412" s="6">
        <v>4</v>
      </c>
      <c r="E11412" s="8">
        <f>IF(B11412="*",'Larimar Net '!D11413-('Larimar Net '!D11413*'Larimar Net Penalized '!$D$5),'Larimar Net '!D11413)</f>
        <v>27895.416305746545</v>
      </c>
      <c r="I11412" s="7">
        <v>44306</v>
      </c>
      <c r="J11412" s="6">
        <v>4</v>
      </c>
      <c r="K11412" s="8">
        <f>IF(H11412="*",'Larimar Net '!I11413-('Larimar Net '!I11413*'Larimar Net Penalized '!$J$5),'Larimar Net '!I11413)</f>
        <v>17328.639042286846</v>
      </c>
    </row>
    <row r="11413" spans="3:11" x14ac:dyDescent="0.3">
      <c r="C11413" s="7">
        <v>44306</v>
      </c>
      <c r="D11413" s="6">
        <v>5</v>
      </c>
      <c r="E11413" s="8">
        <f>IF(B11413="*",'Larimar Net '!D11414-('Larimar Net '!D11414*'Larimar Net Penalized '!$D$5),'Larimar Net '!D11414)</f>
        <v>33464.713707411516</v>
      </c>
      <c r="I11413" s="7">
        <v>44306</v>
      </c>
      <c r="J11413" s="6">
        <v>5</v>
      </c>
      <c r="K11413" s="8">
        <f>IF(H11413="*",'Larimar Net '!I11414-('Larimar Net '!I11414*'Larimar Net Penalized '!$J$5),'Larimar Net '!I11414)</f>
        <v>21887.452118925332</v>
      </c>
    </row>
    <row r="11414" spans="3:11" x14ac:dyDescent="0.3">
      <c r="C11414" s="7">
        <v>44306</v>
      </c>
      <c r="D11414" s="6">
        <v>6</v>
      </c>
      <c r="E11414" s="8">
        <f>IF(B11414="*",'Larimar Net '!D11415-('Larimar Net '!D11415*'Larimar Net Penalized '!$D$5),'Larimar Net '!D11415)</f>
        <v>33992.147508183509</v>
      </c>
      <c r="I11414" s="7">
        <v>44306</v>
      </c>
      <c r="J11414" s="6">
        <v>6</v>
      </c>
      <c r="K11414" s="8">
        <f>IF(H11414="*",'Larimar Net '!I11415-('Larimar Net '!I11415*'Larimar Net Penalized '!$J$5),'Larimar Net '!I11415)</f>
        <v>18892.856615538029</v>
      </c>
    </row>
    <row r="11415" spans="3:11" x14ac:dyDescent="0.3">
      <c r="C11415" s="7">
        <v>44306</v>
      </c>
      <c r="D11415" s="6">
        <v>7</v>
      </c>
      <c r="E11415" s="8">
        <f>IF(B11415="*",'Larimar Net '!D11416-('Larimar Net '!D11416*'Larimar Net Penalized '!$D$5),'Larimar Net '!D11416)</f>
        <v>27452.768256524076</v>
      </c>
      <c r="I11415" s="7">
        <v>44306</v>
      </c>
      <c r="J11415" s="6">
        <v>7</v>
      </c>
      <c r="K11415" s="8">
        <f>IF(H11415="*",'Larimar Net '!I11416-('Larimar Net '!I11416*'Larimar Net Penalized '!$J$5),'Larimar Net '!I11416)</f>
        <v>14355.383851743014</v>
      </c>
    </row>
    <row r="11416" spans="3:11" x14ac:dyDescent="0.3">
      <c r="C11416" s="7">
        <v>44306</v>
      </c>
      <c r="D11416" s="6">
        <v>8</v>
      </c>
      <c r="E11416" s="8">
        <f>IF(B11416="*",'Larimar Net '!D11417-('Larimar Net '!D11417*'Larimar Net Penalized '!$D$5),'Larimar Net '!D11417)</f>
        <v>31835.397812485651</v>
      </c>
      <c r="I11416" s="7">
        <v>44306</v>
      </c>
      <c r="J11416" s="6">
        <v>8</v>
      </c>
      <c r="K11416" s="8">
        <f>IF(H11416="*",'Larimar Net '!I11417-('Larimar Net '!I11417*'Larimar Net Penalized '!$J$5),'Larimar Net '!I11417)</f>
        <v>20564.621610614973</v>
      </c>
    </row>
    <row r="11417" spans="3:11" x14ac:dyDescent="0.3">
      <c r="C11417" s="7">
        <v>44306</v>
      </c>
      <c r="D11417" s="6">
        <v>9</v>
      </c>
      <c r="E11417" s="8">
        <f>IF(B11417="*",'Larimar Net '!D11418-('Larimar Net '!D11418*'Larimar Net Penalized '!$D$5),'Larimar Net '!D11418)</f>
        <v>35153.720727673521</v>
      </c>
      <c r="I11417" s="7">
        <v>44306</v>
      </c>
      <c r="J11417" s="6">
        <v>9</v>
      </c>
      <c r="K11417" s="8">
        <f>IF(H11417="*",'Larimar Net '!I11418-('Larimar Net '!I11418*'Larimar Net Penalized '!$J$5),'Larimar Net '!I11418)</f>
        <v>22721.554612996959</v>
      </c>
    </row>
    <row r="11418" spans="3:11" x14ac:dyDescent="0.3">
      <c r="C11418" s="7">
        <v>44306</v>
      </c>
      <c r="D11418" s="6">
        <v>10</v>
      </c>
      <c r="E11418" s="8">
        <f>IF(B11418="*",'Larimar Net '!D11419-('Larimar Net '!D11419*'Larimar Net Penalized '!$D$5),'Larimar Net '!D11419)</f>
        <v>42511.944829297245</v>
      </c>
      <c r="I11418" s="7">
        <v>44306</v>
      </c>
      <c r="J11418" s="6">
        <v>10</v>
      </c>
      <c r="K11418" s="8">
        <f>IF(H11418="*",'Larimar Net '!I11419-('Larimar Net '!I11419*'Larimar Net Penalized '!$J$5),'Larimar Net '!I11419)</f>
        <v>29151.837689313401</v>
      </c>
    </row>
    <row r="11419" spans="3:11" x14ac:dyDescent="0.3">
      <c r="C11419" s="7">
        <v>44306</v>
      </c>
      <c r="D11419" s="6">
        <v>11</v>
      </c>
      <c r="E11419" s="8">
        <f>IF(B11419="*",'Larimar Net '!D11420-('Larimar Net '!D11420*'Larimar Net Penalized '!$D$5),'Larimar Net '!D11420)</f>
        <v>42739.017564561225</v>
      </c>
      <c r="I11419" s="7">
        <v>44306</v>
      </c>
      <c r="J11419" s="6">
        <v>11</v>
      </c>
      <c r="K11419" s="8">
        <f>IF(H11419="*",'Larimar Net '!I11420-('Larimar Net '!I11420*'Larimar Net Penalized '!$J$5),'Larimar Net '!I11420)</f>
        <v>28454.465563284291</v>
      </c>
    </row>
    <row r="11420" spans="3:11" x14ac:dyDescent="0.3">
      <c r="C11420" s="7">
        <v>44306</v>
      </c>
      <c r="D11420" s="6">
        <v>12</v>
      </c>
      <c r="E11420" s="8">
        <f>IF(B11420="*",'Larimar Net '!D11421-('Larimar Net '!D11421*'Larimar Net Penalized '!$D$5),'Larimar Net '!D11421)</f>
        <v>41681.986373142434</v>
      </c>
      <c r="I11420" s="7">
        <v>44306</v>
      </c>
      <c r="J11420" s="6">
        <v>12</v>
      </c>
      <c r="K11420" s="8">
        <f>IF(H11420="*",'Larimar Net '!I11421-('Larimar Net '!I11421*'Larimar Net Penalized '!$J$5),'Larimar Net '!I11421)</f>
        <v>24034.368294613658</v>
      </c>
    </row>
    <row r="11421" spans="3:11" x14ac:dyDescent="0.3">
      <c r="C11421" s="7">
        <v>44306</v>
      </c>
      <c r="D11421" s="6">
        <v>13</v>
      </c>
      <c r="E11421" s="8">
        <f>IF(B11421="*",'Larimar Net '!D11422-('Larimar Net '!D11422*'Larimar Net Penalized '!$D$5),'Larimar Net '!D11422)</f>
        <v>40040.523784831581</v>
      </c>
      <c r="I11421" s="7">
        <v>44306</v>
      </c>
      <c r="J11421" s="6">
        <v>13</v>
      </c>
      <c r="K11421" s="8">
        <f>IF(H11421="*",'Larimar Net '!I11422-('Larimar Net '!I11422*'Larimar Net Penalized '!$J$5),'Larimar Net '!I11422)</f>
        <v>19549.894257377142</v>
      </c>
    </row>
    <row r="11422" spans="3:11" x14ac:dyDescent="0.3">
      <c r="C11422" s="7">
        <v>44306</v>
      </c>
      <c r="D11422" s="6">
        <v>14</v>
      </c>
      <c r="E11422" s="8">
        <f>IF(B11422="*",'Larimar Net '!D11423-('Larimar Net '!D11423*'Larimar Net Penalized '!$D$5),'Larimar Net '!D11423)</f>
        <v>32329.364155831314</v>
      </c>
      <c r="I11422" s="7">
        <v>44306</v>
      </c>
      <c r="J11422" s="6">
        <v>14</v>
      </c>
      <c r="K11422" s="8">
        <f>IF(H11422="*",'Larimar Net '!I11423-('Larimar Net '!I11423*'Larimar Net Penalized '!$J$5),'Larimar Net '!I11423)</f>
        <v>16377.981581364971</v>
      </c>
    </row>
    <row r="11423" spans="3:11" x14ac:dyDescent="0.3">
      <c r="C11423" s="7">
        <v>44306</v>
      </c>
      <c r="D11423" s="6">
        <v>15</v>
      </c>
      <c r="E11423" s="8">
        <f>IF(B11423="*",'Larimar Net '!D11424-('Larimar Net '!D11424*'Larimar Net Penalized '!$D$5),'Larimar Net '!D11424)</f>
        <v>20230.036920259725</v>
      </c>
      <c r="I11423" s="7">
        <v>44306</v>
      </c>
      <c r="J11423" s="6">
        <v>15</v>
      </c>
      <c r="K11423" s="8">
        <f>IF(H11423="*",'Larimar Net '!I11424-('Larimar Net '!I11424*'Larimar Net Penalized '!$J$5),'Larimar Net '!I11424)</f>
        <v>12539.519077504976</v>
      </c>
    </row>
    <row r="11424" spans="3:11" x14ac:dyDescent="0.3">
      <c r="C11424" s="7">
        <v>44306</v>
      </c>
      <c r="D11424" s="6">
        <v>16</v>
      </c>
      <c r="E11424" s="8">
        <f>IF(B11424="*",'Larimar Net '!D11425-('Larimar Net '!D11425*'Larimar Net Penalized '!$D$5),'Larimar Net '!D11425)</f>
        <v>16714.856522701582</v>
      </c>
      <c r="I11424" s="7">
        <v>44306</v>
      </c>
      <c r="J11424" s="6">
        <v>16</v>
      </c>
      <c r="K11424" s="8">
        <f>IF(H11424="*",'Larimar Net '!I11425-('Larimar Net '!I11425*'Larimar Net Penalized '!$J$5),'Larimar Net '!I11425)</f>
        <v>10550.846017803373</v>
      </c>
    </row>
    <row r="11425" spans="3:11" x14ac:dyDescent="0.3">
      <c r="C11425" s="7">
        <v>44306</v>
      </c>
      <c r="D11425" s="6">
        <v>17</v>
      </c>
      <c r="E11425" s="8">
        <f>IF(B11425="*",'Larimar Net '!D11426-('Larimar Net '!D11426*'Larimar Net Penalized '!$D$5),'Larimar Net '!D11426)</f>
        <v>15843.740902099249</v>
      </c>
      <c r="I11425" s="7">
        <v>44306</v>
      </c>
      <c r="J11425" s="6">
        <v>17</v>
      </c>
      <c r="K11425" s="8">
        <f>IF(H11425="*",'Larimar Net '!I11426-('Larimar Net '!I11426*'Larimar Net Penalized '!$J$5),'Larimar Net '!I11426)</f>
        <v>10027.213278398644</v>
      </c>
    </row>
    <row r="11426" spans="3:11" x14ac:dyDescent="0.3">
      <c r="C11426" s="7">
        <v>44306</v>
      </c>
      <c r="D11426" s="6">
        <v>18</v>
      </c>
      <c r="E11426" s="8">
        <f>IF(B11426="*",'Larimar Net '!D11427-('Larimar Net '!D11427*'Larimar Net Penalized '!$D$5),'Larimar Net '!D11427)</f>
        <v>13748.903152958388</v>
      </c>
      <c r="I11426" s="7">
        <v>44306</v>
      </c>
      <c r="J11426" s="6">
        <v>18</v>
      </c>
      <c r="K11426" s="8">
        <f>IF(H11426="*",'Larimar Net '!I11427-('Larimar Net '!I11427*'Larimar Net Penalized '!$J$5),'Larimar Net '!I11427)</f>
        <v>8278.2103604935674</v>
      </c>
    </row>
    <row r="11427" spans="3:11" x14ac:dyDescent="0.3">
      <c r="C11427" s="7">
        <v>44306</v>
      </c>
      <c r="D11427" s="6">
        <v>19</v>
      </c>
      <c r="E11427" s="8">
        <f>IF(B11427="*",'Larimar Net '!D11428-('Larimar Net '!D11428*'Larimar Net Penalized '!$D$5),'Larimar Net '!D11428)</f>
        <v>17487.51003745004</v>
      </c>
      <c r="I11427" s="7">
        <v>44306</v>
      </c>
      <c r="J11427" s="6">
        <v>19</v>
      </c>
      <c r="K11427" s="8">
        <f>IF(H11427="*",'Larimar Net '!I11428-('Larimar Net '!I11428*'Larimar Net Penalized '!$J$5),'Larimar Net '!I11428)</f>
        <v>9381.7967438087635</v>
      </c>
    </row>
    <row r="11428" spans="3:11" x14ac:dyDescent="0.3">
      <c r="C11428" s="7">
        <v>44306</v>
      </c>
      <c r="D11428" s="6">
        <v>20</v>
      </c>
      <c r="E11428" s="8">
        <f>IF(B11428="*",'Larimar Net '!D11429-('Larimar Net '!D11429*'Larimar Net Penalized '!$D$5),'Larimar Net '!D11429)</f>
        <v>16578.636553352837</v>
      </c>
      <c r="I11428" s="7">
        <v>44306</v>
      </c>
      <c r="J11428" s="6">
        <v>20</v>
      </c>
      <c r="K11428" s="8">
        <f>IF(H11428="*",'Larimar Net '!I11429-('Larimar Net '!I11429*'Larimar Net Penalized '!$J$5),'Larimar Net '!I11429)</f>
        <v>10878.42801403339</v>
      </c>
    </row>
    <row r="11429" spans="3:11" x14ac:dyDescent="0.3">
      <c r="C11429" s="7">
        <v>44306</v>
      </c>
      <c r="D11429" s="6">
        <v>21</v>
      </c>
      <c r="E11429" s="8">
        <f>IF(B11429="*",'Larimar Net '!D11430-('Larimar Net '!D11430*'Larimar Net Penalized '!$D$5),'Larimar Net '!D11430)</f>
        <v>18467.57085030328</v>
      </c>
      <c r="I11429" s="7">
        <v>44306</v>
      </c>
      <c r="J11429" s="6">
        <v>21</v>
      </c>
      <c r="K11429" s="8">
        <f>IF(H11429="*",'Larimar Net '!I11430-('Larimar Net '!I11430*'Larimar Net Penalized '!$J$5),'Larimar Net '!I11430)</f>
        <v>11881.75589291904</v>
      </c>
    </row>
    <row r="11430" spans="3:11" x14ac:dyDescent="0.3">
      <c r="C11430" s="7">
        <v>44306</v>
      </c>
      <c r="D11430" s="6">
        <v>22</v>
      </c>
      <c r="E11430" s="8">
        <f>IF(B11430="*",'Larimar Net '!D11431-('Larimar Net '!D11431*'Larimar Net Penalized '!$D$5),'Larimar Net '!D11431)</f>
        <v>30785.098981327592</v>
      </c>
      <c r="I11430" s="7">
        <v>44306</v>
      </c>
      <c r="J11430" s="6">
        <v>22</v>
      </c>
      <c r="K11430" s="8">
        <f>IF(H11430="*",'Larimar Net '!I11431-('Larimar Net '!I11431*'Larimar Net Penalized '!$J$5),'Larimar Net '!I11431)</f>
        <v>17703.087600731877</v>
      </c>
    </row>
    <row r="11431" spans="3:11" x14ac:dyDescent="0.3">
      <c r="C11431" s="7">
        <v>44306</v>
      </c>
      <c r="D11431" s="6">
        <v>23</v>
      </c>
      <c r="E11431" s="8">
        <f>IF(B11431="*",'Larimar Net '!D11432-('Larimar Net '!D11432*'Larimar Net Penalized '!$D$5),'Larimar Net '!D11432)</f>
        <v>30182.332107078124</v>
      </c>
      <c r="I11431" s="7">
        <v>44306</v>
      </c>
      <c r="J11431" s="6">
        <v>23</v>
      </c>
      <c r="K11431" s="8">
        <f>IF(H11431="*",'Larimar Net '!I11432-('Larimar Net '!I11432*'Larimar Net Penalized '!$J$5),'Larimar Net '!I11432)</f>
        <v>20318.595601277306</v>
      </c>
    </row>
    <row r="11432" spans="3:11" x14ac:dyDescent="0.3">
      <c r="C11432" s="7">
        <v>44307</v>
      </c>
      <c r="D11432" s="6">
        <v>0</v>
      </c>
      <c r="E11432" s="8">
        <f>IF(B11432="*",'Larimar Net '!D11433-('Larimar Net '!D11433*'Larimar Net Penalized '!$D$5),'Larimar Net '!D11433)</f>
        <v>26166.378483664434</v>
      </c>
      <c r="I11432" s="7">
        <v>44307</v>
      </c>
      <c r="J11432" s="6">
        <v>0</v>
      </c>
      <c r="K11432" s="8">
        <f>IF(H11432="*",'Larimar Net '!I11433-('Larimar Net '!I11433*'Larimar Net Penalized '!$J$5),'Larimar Net '!I11433)</f>
        <v>23189.952326697039</v>
      </c>
    </row>
    <row r="11433" spans="3:11" x14ac:dyDescent="0.3">
      <c r="C11433" s="7">
        <v>44307</v>
      </c>
      <c r="D11433" s="6">
        <v>1</v>
      </c>
      <c r="E11433" s="8">
        <f>IF(B11433="*",'Larimar Net '!D11434-('Larimar Net '!D11434*'Larimar Net Penalized '!$D$5),'Larimar Net '!D11434)</f>
        <v>26753.940316080942</v>
      </c>
      <c r="I11433" s="7">
        <v>44307</v>
      </c>
      <c r="J11433" s="6">
        <v>1</v>
      </c>
      <c r="K11433" s="8">
        <f>IF(H11433="*",'Larimar Net '!I11434-('Larimar Net '!I11434*'Larimar Net Penalized '!$J$5),'Larimar Net '!I11434)</f>
        <v>23466.901221516036</v>
      </c>
    </row>
    <row r="11434" spans="3:11" x14ac:dyDescent="0.3">
      <c r="C11434" s="7">
        <v>44307</v>
      </c>
      <c r="D11434" s="6">
        <v>2</v>
      </c>
      <c r="E11434" s="8">
        <f>IF(B11434="*",'Larimar Net '!D11435-('Larimar Net '!D11435*'Larimar Net Penalized '!$D$5),'Larimar Net '!D11435)</f>
        <v>30385.812357561863</v>
      </c>
      <c r="I11434" s="7">
        <v>44307</v>
      </c>
      <c r="J11434" s="6">
        <v>2</v>
      </c>
      <c r="K11434" s="8">
        <f>IF(H11434="*",'Larimar Net '!I11435-('Larimar Net '!I11435*'Larimar Net Penalized '!$J$5),'Larimar Net '!I11435)</f>
        <v>20367.541858109787</v>
      </c>
    </row>
    <row r="11435" spans="3:11" x14ac:dyDescent="0.3">
      <c r="C11435" s="7">
        <v>44307</v>
      </c>
      <c r="D11435" s="6">
        <v>3</v>
      </c>
      <c r="E11435" s="8">
        <f>IF(B11435="*",'Larimar Net '!D11436-('Larimar Net '!D11436*'Larimar Net Penalized '!$D$5),'Larimar Net '!D11436)</f>
        <v>35472.895090980281</v>
      </c>
      <c r="I11435" s="7">
        <v>44307</v>
      </c>
      <c r="J11435" s="6">
        <v>3</v>
      </c>
      <c r="K11435" s="8">
        <f>IF(H11435="*",'Larimar Net '!I11436-('Larimar Net '!I11436*'Larimar Net Penalized '!$J$5),'Larimar Net '!I11436)</f>
        <v>20231.359970287747</v>
      </c>
    </row>
    <row r="11436" spans="3:11" x14ac:dyDescent="0.3">
      <c r="C11436" s="7">
        <v>44307</v>
      </c>
      <c r="D11436" s="6">
        <v>4</v>
      </c>
      <c r="E11436" s="8">
        <f>IF(B11436="*",'Larimar Net '!D11437-('Larimar Net '!D11437*'Larimar Net Penalized '!$D$5),'Larimar Net '!D11437)</f>
        <v>37826.429694877552</v>
      </c>
      <c r="I11436" s="7">
        <v>44307</v>
      </c>
      <c r="J11436" s="6">
        <v>4</v>
      </c>
      <c r="K11436" s="8">
        <f>IF(H11436="*",'Larimar Net '!I11437-('Larimar Net '!I11437*'Larimar Net Penalized '!$J$5),'Larimar Net '!I11437)</f>
        <v>26844.946983287675</v>
      </c>
    </row>
    <row r="11437" spans="3:11" x14ac:dyDescent="0.3">
      <c r="C11437" s="7">
        <v>44307</v>
      </c>
      <c r="D11437" s="6">
        <v>5</v>
      </c>
      <c r="E11437" s="8">
        <f>IF(B11437="*",'Larimar Net '!D11438-('Larimar Net '!D11438*'Larimar Net Penalized '!$D$5),'Larimar Net '!D11438)</f>
        <v>28103.660156490645</v>
      </c>
      <c r="I11437" s="7">
        <v>44307</v>
      </c>
      <c r="J11437" s="6">
        <v>5</v>
      </c>
      <c r="K11437" s="8">
        <f>IF(H11437="*",'Larimar Net '!I11438-('Larimar Net '!I11438*'Larimar Net Penalized '!$J$5),'Larimar Net '!I11438)</f>
        <v>20868.341307937088</v>
      </c>
    </row>
    <row r="11438" spans="3:11" x14ac:dyDescent="0.3">
      <c r="C11438" s="7">
        <v>44307</v>
      </c>
      <c r="D11438" s="6">
        <v>6</v>
      </c>
      <c r="E11438" s="8">
        <f>IF(B11438="*",'Larimar Net '!D11439-('Larimar Net '!D11439*'Larimar Net Penalized '!$D$5),'Larimar Net '!D11439)</f>
        <v>26268.915221252282</v>
      </c>
      <c r="I11438" s="7">
        <v>44307</v>
      </c>
      <c r="J11438" s="6">
        <v>6</v>
      </c>
      <c r="K11438" s="8">
        <f>IF(H11438="*",'Larimar Net '!I11439-('Larimar Net '!I11439*'Larimar Net Penalized '!$J$5),'Larimar Net '!I11439)</f>
        <v>18842.510662615874</v>
      </c>
    </row>
    <row r="11439" spans="3:11" x14ac:dyDescent="0.3">
      <c r="C11439" s="7">
        <v>44307</v>
      </c>
      <c r="D11439" s="6">
        <v>7</v>
      </c>
      <c r="E11439" s="8">
        <f>IF(B11439="*",'Larimar Net '!D11440-('Larimar Net '!D11440*'Larimar Net Penalized '!$D$5),'Larimar Net '!D11440)</f>
        <v>32495.500313591572</v>
      </c>
      <c r="I11439" s="7">
        <v>44307</v>
      </c>
      <c r="J11439" s="6">
        <v>7</v>
      </c>
      <c r="K11439" s="8">
        <f>IF(H11439="*",'Larimar Net '!I11440-('Larimar Net '!I11440*'Larimar Net Penalized '!$J$5),'Larimar Net '!I11440)</f>
        <v>23752.655025887168</v>
      </c>
    </row>
    <row r="11440" spans="3:11" x14ac:dyDescent="0.3">
      <c r="C11440" s="7">
        <v>44307</v>
      </c>
      <c r="D11440" s="6">
        <v>8</v>
      </c>
      <c r="E11440" s="8">
        <f>IF(B11440="*",'Larimar Net '!D11441-('Larimar Net '!D11441*'Larimar Net Penalized '!$D$5),'Larimar Net '!D11441)</f>
        <v>32347.473629672513</v>
      </c>
      <c r="I11440" s="7">
        <v>44307</v>
      </c>
      <c r="J11440" s="6">
        <v>8</v>
      </c>
      <c r="K11440" s="8">
        <f>IF(H11440="*",'Larimar Net '!I11441-('Larimar Net '!I11441*'Larimar Net Penalized '!$J$5),'Larimar Net '!I11441)</f>
        <v>25430.066298236103</v>
      </c>
    </row>
    <row r="11441" spans="3:11" x14ac:dyDescent="0.3">
      <c r="C11441" s="7">
        <v>44307</v>
      </c>
      <c r="D11441" s="6">
        <v>9</v>
      </c>
      <c r="E11441" s="8">
        <f>IF(B11441="*",'Larimar Net '!D11442-('Larimar Net '!D11442*'Larimar Net Penalized '!$D$5),'Larimar Net '!D11442)</f>
        <v>35894.096223802509</v>
      </c>
      <c r="I11441" s="7">
        <v>44307</v>
      </c>
      <c r="J11441" s="6">
        <v>9</v>
      </c>
      <c r="K11441" s="8">
        <f>IF(H11441="*",'Larimar Net '!I11442-('Larimar Net '!I11442*'Larimar Net Penalized '!$J$5),'Larimar Net '!I11442)</f>
        <v>28756.099964315956</v>
      </c>
    </row>
    <row r="11442" spans="3:11" x14ac:dyDescent="0.3">
      <c r="C11442" s="7">
        <v>44307</v>
      </c>
      <c r="D11442" s="6">
        <v>10</v>
      </c>
      <c r="E11442" s="8">
        <f>IF(B11442="*",'Larimar Net '!D11443-('Larimar Net '!D11443*'Larimar Net Penalized '!$D$5),'Larimar Net '!D11443)</f>
        <v>32525.927444463756</v>
      </c>
      <c r="I11442" s="7">
        <v>44307</v>
      </c>
      <c r="J11442" s="6">
        <v>10</v>
      </c>
      <c r="K11442" s="8">
        <f>IF(H11442="*",'Larimar Net '!I11443-('Larimar Net '!I11443*'Larimar Net Penalized '!$J$5),'Larimar Net '!I11443)</f>
        <v>24070.68538058635</v>
      </c>
    </row>
    <row r="11443" spans="3:11" x14ac:dyDescent="0.3">
      <c r="C11443" s="7">
        <v>44307</v>
      </c>
      <c r="D11443" s="6">
        <v>11</v>
      </c>
      <c r="E11443" s="8">
        <f>IF(B11443="*",'Larimar Net '!D11444-('Larimar Net '!D11444*'Larimar Net Penalized '!$D$5),'Larimar Net '!D11444)</f>
        <v>28524.226142571588</v>
      </c>
      <c r="I11443" s="7">
        <v>44307</v>
      </c>
      <c r="J11443" s="6">
        <v>11</v>
      </c>
      <c r="K11443" s="8">
        <f>IF(H11443="*",'Larimar Net '!I11444-('Larimar Net '!I11444*'Larimar Net Penalized '!$J$5),'Larimar Net '!I11444)</f>
        <v>20363.497425375903</v>
      </c>
    </row>
    <row r="11444" spans="3:11" x14ac:dyDescent="0.3">
      <c r="C11444" s="7">
        <v>44307</v>
      </c>
      <c r="D11444" s="6">
        <v>12</v>
      </c>
      <c r="E11444" s="8">
        <f>IF(B11444="*",'Larimar Net '!D11445-('Larimar Net '!D11445*'Larimar Net Penalized '!$D$5),'Larimar Net '!D11445)</f>
        <v>28458.790934079134</v>
      </c>
      <c r="I11444" s="7">
        <v>44307</v>
      </c>
      <c r="J11444" s="6">
        <v>12</v>
      </c>
      <c r="K11444" s="8">
        <f>IF(H11444="*",'Larimar Net '!I11445-('Larimar Net '!I11445*'Larimar Net Penalized '!$J$5),'Larimar Net '!I11445)</f>
        <v>20551.943242058631</v>
      </c>
    </row>
    <row r="11445" spans="3:11" x14ac:dyDescent="0.3">
      <c r="C11445" s="7">
        <v>44307</v>
      </c>
      <c r="D11445" s="6">
        <v>13</v>
      </c>
      <c r="E11445" s="8">
        <f>IF(B11445="*",'Larimar Net '!D11446-('Larimar Net '!D11446*'Larimar Net Penalized '!$D$5),'Larimar Net '!D11446)</f>
        <v>27014.112766574035</v>
      </c>
      <c r="I11445" s="7">
        <v>44307</v>
      </c>
      <c r="J11445" s="6">
        <v>13</v>
      </c>
      <c r="K11445" s="8">
        <f>IF(H11445="*",'Larimar Net '!I11446-('Larimar Net '!I11446*'Larimar Net Penalized '!$J$5),'Larimar Net '!I11446)</f>
        <v>19041.776542223521</v>
      </c>
    </row>
    <row r="11446" spans="3:11" x14ac:dyDescent="0.3">
      <c r="C11446" s="7">
        <v>44307</v>
      </c>
      <c r="D11446" s="6">
        <v>14</v>
      </c>
      <c r="E11446" s="8">
        <f>IF(B11446="*",'Larimar Net '!D11447-('Larimar Net '!D11447*'Larimar Net Penalized '!$D$5),'Larimar Net '!D11447)</f>
        <v>19370.751150263444</v>
      </c>
      <c r="I11446" s="7">
        <v>44307</v>
      </c>
      <c r="J11446" s="6">
        <v>14</v>
      </c>
      <c r="K11446" s="8">
        <f>IF(H11446="*",'Larimar Net '!I11447-('Larimar Net '!I11447*'Larimar Net Penalized '!$J$5),'Larimar Net '!I11447)</f>
        <v>12266.054201118013</v>
      </c>
    </row>
    <row r="11447" spans="3:11" x14ac:dyDescent="0.3">
      <c r="C11447" s="7">
        <v>44307</v>
      </c>
      <c r="D11447" s="6">
        <v>15</v>
      </c>
      <c r="E11447" s="8">
        <f>IF(B11447="*",'Larimar Net '!D11448-('Larimar Net '!D11448*'Larimar Net Penalized '!$D$5),'Larimar Net '!D11448)</f>
        <v>18761.910442426604</v>
      </c>
      <c r="I11447" s="7">
        <v>44307</v>
      </c>
      <c r="J11447" s="6">
        <v>15</v>
      </c>
      <c r="K11447" s="8">
        <f>IF(H11447="*",'Larimar Net '!I11448-('Larimar Net '!I11448*'Larimar Net Penalized '!$J$5),'Larimar Net '!I11448)</f>
        <v>12178.927194520395</v>
      </c>
    </row>
    <row r="11448" spans="3:11" x14ac:dyDescent="0.3">
      <c r="C11448" s="7">
        <v>44307</v>
      </c>
      <c r="D11448" s="6">
        <v>16</v>
      </c>
      <c r="E11448" s="8">
        <f>IF(B11448="*",'Larimar Net '!D11449-('Larimar Net '!D11449*'Larimar Net Penalized '!$D$5),'Larimar Net '!D11449)</f>
        <v>17602.333746020249</v>
      </c>
      <c r="I11448" s="7">
        <v>44307</v>
      </c>
      <c r="J11448" s="6">
        <v>16</v>
      </c>
      <c r="K11448" s="8">
        <f>IF(H11448="*",'Larimar Net '!I11449-('Larimar Net '!I11449*'Larimar Net Penalized '!$J$5),'Larimar Net '!I11449)</f>
        <v>11970.125017129563</v>
      </c>
    </row>
    <row r="11449" spans="3:11" x14ac:dyDescent="0.3">
      <c r="C11449" s="7">
        <v>44307</v>
      </c>
      <c r="D11449" s="6">
        <v>17</v>
      </c>
      <c r="E11449" s="8">
        <f>IF(B11449="*",'Larimar Net '!D11450-('Larimar Net '!D11450*'Larimar Net Penalized '!$D$5),'Larimar Net '!D11450)</f>
        <v>14734.360520938404</v>
      </c>
      <c r="I11449" s="7">
        <v>44307</v>
      </c>
      <c r="J11449" s="6">
        <v>17</v>
      </c>
      <c r="K11449" s="8">
        <f>IF(H11449="*",'Larimar Net '!I11450-('Larimar Net '!I11450*'Larimar Net Penalized '!$J$5),'Larimar Net '!I11450)</f>
        <v>10797.216410318584</v>
      </c>
    </row>
    <row r="11450" spans="3:11" x14ac:dyDescent="0.3">
      <c r="C11450" s="7">
        <v>44307</v>
      </c>
      <c r="D11450" s="6">
        <v>18</v>
      </c>
      <c r="E11450" s="8">
        <f>IF(B11450="*",'Larimar Net '!D11451-('Larimar Net '!D11451*'Larimar Net Penalized '!$D$5),'Larimar Net '!D11451)</f>
        <v>12991.792710480016</v>
      </c>
      <c r="I11450" s="7">
        <v>44307</v>
      </c>
      <c r="J11450" s="6">
        <v>18</v>
      </c>
      <c r="K11450" s="8">
        <f>IF(H11450="*",'Larimar Net '!I11451-('Larimar Net '!I11451*'Larimar Net Penalized '!$J$5),'Larimar Net '!I11451)</f>
        <v>11548.872976841947</v>
      </c>
    </row>
    <row r="11451" spans="3:11" x14ac:dyDescent="0.3">
      <c r="C11451" s="7">
        <v>44307</v>
      </c>
      <c r="D11451" s="6">
        <v>19</v>
      </c>
      <c r="E11451" s="8">
        <f>IF(B11451="*",'Larimar Net '!D11452-('Larimar Net '!D11452*'Larimar Net Penalized '!$D$5),'Larimar Net '!D11452)</f>
        <v>8083.0814759937293</v>
      </c>
      <c r="I11451" s="7">
        <v>44307</v>
      </c>
      <c r="J11451" s="6">
        <v>19</v>
      </c>
      <c r="K11451" s="8">
        <f>IF(H11451="*",'Larimar Net '!I11452-('Larimar Net '!I11452*'Larimar Net Penalized '!$J$5),'Larimar Net '!I11452)</f>
        <v>6480.050147375141</v>
      </c>
    </row>
    <row r="11452" spans="3:11" x14ac:dyDescent="0.3">
      <c r="C11452" s="7">
        <v>44307</v>
      </c>
      <c r="D11452" s="6">
        <v>20</v>
      </c>
      <c r="E11452" s="8">
        <f>IF(B11452="*",'Larimar Net '!D11453-('Larimar Net '!D11453*'Larimar Net Penalized '!$D$5),'Larimar Net '!D11453)</f>
        <v>8133.6591714807873</v>
      </c>
      <c r="I11452" s="7">
        <v>44307</v>
      </c>
      <c r="J11452" s="6">
        <v>20</v>
      </c>
      <c r="K11452" s="8">
        <f>IF(H11452="*",'Larimar Net '!I11453-('Larimar Net '!I11453*'Larimar Net Penalized '!$J$5),'Larimar Net '!I11453)</f>
        <v>5947.2398631643337</v>
      </c>
    </row>
    <row r="11453" spans="3:11" x14ac:dyDescent="0.3">
      <c r="C11453" s="7">
        <v>44307</v>
      </c>
      <c r="D11453" s="6">
        <v>21</v>
      </c>
      <c r="E11453" s="8">
        <f>IF(B11453="*",'Larimar Net '!D11454-('Larimar Net '!D11454*'Larimar Net Penalized '!$D$5),'Larimar Net '!D11454)</f>
        <v>11346.893559543287</v>
      </c>
      <c r="I11453" s="7">
        <v>44307</v>
      </c>
      <c r="J11453" s="6">
        <v>21</v>
      </c>
      <c r="K11453" s="8">
        <f>IF(H11453="*",'Larimar Net '!I11454-('Larimar Net '!I11454*'Larimar Net Penalized '!$J$5),'Larimar Net '!I11454)</f>
        <v>9578.1555808929734</v>
      </c>
    </row>
    <row r="11454" spans="3:11" x14ac:dyDescent="0.3">
      <c r="C11454" s="7">
        <v>44307</v>
      </c>
      <c r="D11454" s="6">
        <v>22</v>
      </c>
      <c r="E11454" s="8">
        <f>IF(B11454="*",'Larimar Net '!D11455-('Larimar Net '!D11455*'Larimar Net Penalized '!$D$5),'Larimar Net '!D11455)</f>
        <v>17595.385368027397</v>
      </c>
      <c r="I11454" s="7">
        <v>44307</v>
      </c>
      <c r="J11454" s="6">
        <v>22</v>
      </c>
      <c r="K11454" s="8">
        <f>IF(H11454="*",'Larimar Net '!I11455-('Larimar Net '!I11455*'Larimar Net Penalized '!$J$5),'Larimar Net '!I11455)</f>
        <v>13906.924806202223</v>
      </c>
    </row>
    <row r="11455" spans="3:11" x14ac:dyDescent="0.3">
      <c r="C11455" s="7">
        <v>44307</v>
      </c>
      <c r="D11455" s="6">
        <v>23</v>
      </c>
      <c r="E11455" s="8">
        <f>IF(B11455="*",'Larimar Net '!D11456-('Larimar Net '!D11456*'Larimar Net Penalized '!$D$5),'Larimar Net '!D11456)</f>
        <v>22968.018412715297</v>
      </c>
      <c r="I11455" s="7">
        <v>44307</v>
      </c>
      <c r="J11455" s="6">
        <v>23</v>
      </c>
      <c r="K11455" s="8">
        <f>IF(H11455="*",'Larimar Net '!I11456-('Larimar Net '!I11456*'Larimar Net Penalized '!$J$5),'Larimar Net '!I11456)</f>
        <v>17756.309908582407</v>
      </c>
    </row>
    <row r="11456" spans="3:11" x14ac:dyDescent="0.3">
      <c r="C11456" s="7">
        <v>44308</v>
      </c>
      <c r="D11456" s="6">
        <v>0</v>
      </c>
      <c r="E11456" s="8">
        <f>IF(B11456="*",'Larimar Net '!D11457-('Larimar Net '!D11457*'Larimar Net Penalized '!$D$5),'Larimar Net '!D11457)</f>
        <v>22197.056999028802</v>
      </c>
      <c r="I11456" s="7">
        <v>44308</v>
      </c>
      <c r="J11456" s="6">
        <v>0</v>
      </c>
      <c r="K11456" s="8">
        <f>IF(H11456="*",'Larimar Net '!I11457-('Larimar Net '!I11457*'Larimar Net Penalized '!$J$5),'Larimar Net '!I11457)</f>
        <v>19435.071922836425</v>
      </c>
    </row>
    <row r="11457" spans="3:11" x14ac:dyDescent="0.3">
      <c r="C11457" s="7">
        <v>44308</v>
      </c>
      <c r="D11457" s="6">
        <v>1</v>
      </c>
      <c r="E11457" s="8">
        <f>IF(B11457="*",'Larimar Net '!D11458-('Larimar Net '!D11458*'Larimar Net Penalized '!$D$5),'Larimar Net '!D11458)</f>
        <v>19957.004697530982</v>
      </c>
      <c r="I11457" s="7">
        <v>44308</v>
      </c>
      <c r="J11457" s="6">
        <v>1</v>
      </c>
      <c r="K11457" s="8">
        <f>IF(H11457="*",'Larimar Net '!I11458-('Larimar Net '!I11458*'Larimar Net Penalized '!$J$5),'Larimar Net '!I11458)</f>
        <v>16620.7337581102</v>
      </c>
    </row>
    <row r="11458" spans="3:11" x14ac:dyDescent="0.3">
      <c r="C11458" s="7">
        <v>44308</v>
      </c>
      <c r="D11458" s="6">
        <v>2</v>
      </c>
      <c r="E11458" s="8">
        <f>IF(B11458="*",'Larimar Net '!D11459-('Larimar Net '!D11459*'Larimar Net Penalized '!$D$5),'Larimar Net '!D11459)</f>
        <v>18675.003720015491</v>
      </c>
      <c r="I11458" s="7">
        <v>44308</v>
      </c>
      <c r="J11458" s="6">
        <v>2</v>
      </c>
      <c r="K11458" s="8">
        <f>IF(H11458="*",'Larimar Net '!I11459-('Larimar Net '!I11459*'Larimar Net Penalized '!$J$5),'Larimar Net '!I11459)</f>
        <v>15803.580568864145</v>
      </c>
    </row>
    <row r="11459" spans="3:11" x14ac:dyDescent="0.3">
      <c r="C11459" s="7">
        <v>44308</v>
      </c>
      <c r="D11459" s="6">
        <v>3</v>
      </c>
      <c r="E11459" s="8">
        <f>IF(B11459="*",'Larimar Net '!D11460-('Larimar Net '!D11460*'Larimar Net Penalized '!$D$5),'Larimar Net '!D11460)</f>
        <v>21347.528329126275</v>
      </c>
      <c r="I11459" s="7">
        <v>44308</v>
      </c>
      <c r="J11459" s="6">
        <v>3</v>
      </c>
      <c r="K11459" s="8">
        <f>IF(H11459="*",'Larimar Net '!I11460-('Larimar Net '!I11460*'Larimar Net Penalized '!$J$5),'Larimar Net '!I11460)</f>
        <v>14131.05812558622</v>
      </c>
    </row>
    <row r="11460" spans="3:11" x14ac:dyDescent="0.3">
      <c r="C11460" s="7">
        <v>44308</v>
      </c>
      <c r="D11460" s="6">
        <v>4</v>
      </c>
      <c r="E11460" s="8">
        <f>IF(B11460="*",'Larimar Net '!D11461-('Larimar Net '!D11461*'Larimar Net Penalized '!$D$5),'Larimar Net '!D11461)</f>
        <v>21727.563286304689</v>
      </c>
      <c r="I11460" s="7">
        <v>44308</v>
      </c>
      <c r="J11460" s="6">
        <v>4</v>
      </c>
      <c r="K11460" s="8">
        <f>IF(H11460="*",'Larimar Net '!I11461-('Larimar Net '!I11461*'Larimar Net Penalized '!$J$5),'Larimar Net '!I11461)</f>
        <v>13189.000503225454</v>
      </c>
    </row>
    <row r="11461" spans="3:11" x14ac:dyDescent="0.3">
      <c r="C11461" s="7">
        <v>44308</v>
      </c>
      <c r="D11461" s="6">
        <v>5</v>
      </c>
      <c r="E11461" s="8">
        <f>IF(B11461="*",'Larimar Net '!D11462-('Larimar Net '!D11462*'Larimar Net Penalized '!$D$5),'Larimar Net '!D11462)</f>
        <v>19063.847197428146</v>
      </c>
      <c r="I11461" s="7">
        <v>44308</v>
      </c>
      <c r="J11461" s="6">
        <v>5</v>
      </c>
      <c r="K11461" s="8">
        <f>IF(H11461="*",'Larimar Net '!I11462-('Larimar Net '!I11462*'Larimar Net Penalized '!$J$5),'Larimar Net '!I11462)</f>
        <v>10623.810934161433</v>
      </c>
    </row>
    <row r="11462" spans="3:11" x14ac:dyDescent="0.3">
      <c r="C11462" s="7">
        <v>44308</v>
      </c>
      <c r="D11462" s="6">
        <v>6</v>
      </c>
      <c r="E11462" s="8">
        <f>IF(B11462="*",'Larimar Net '!D11463-('Larimar Net '!D11463*'Larimar Net Penalized '!$D$5),'Larimar Net '!D11463)</f>
        <v>18046.69581475409</v>
      </c>
      <c r="I11462" s="7">
        <v>44308</v>
      </c>
      <c r="J11462" s="6">
        <v>6</v>
      </c>
      <c r="K11462" s="8">
        <f>IF(H11462="*",'Larimar Net '!I11463-('Larimar Net '!I11463*'Larimar Net Penalized '!$J$5),'Larimar Net '!I11463)</f>
        <v>11466.041018387788</v>
      </c>
    </row>
    <row r="11463" spans="3:11" x14ac:dyDescent="0.3">
      <c r="C11463" s="7">
        <v>44308</v>
      </c>
      <c r="D11463" s="6">
        <v>7</v>
      </c>
      <c r="E11463" s="8">
        <f>IF(B11463="*",'Larimar Net '!D11464-('Larimar Net '!D11464*'Larimar Net Penalized '!$D$5),'Larimar Net '!D11464)</f>
        <v>15473.681498418155</v>
      </c>
      <c r="I11463" s="7">
        <v>44308</v>
      </c>
      <c r="J11463" s="6">
        <v>7</v>
      </c>
      <c r="K11463" s="8">
        <f>IF(H11463="*",'Larimar Net '!I11464-('Larimar Net '!I11464*'Larimar Net Penalized '!$J$5),'Larimar Net '!I11464)</f>
        <v>9283.8745166963454</v>
      </c>
    </row>
    <row r="11464" spans="3:11" x14ac:dyDescent="0.3">
      <c r="C11464" s="7">
        <v>44308</v>
      </c>
      <c r="D11464" s="6">
        <v>8</v>
      </c>
      <c r="E11464" s="8">
        <f>IF(B11464="*",'Larimar Net '!D11465-('Larimar Net '!D11465*'Larimar Net Penalized '!$D$5),'Larimar Net '!D11465)</f>
        <v>17808.154395257174</v>
      </c>
      <c r="I11464" s="7">
        <v>44308</v>
      </c>
      <c r="J11464" s="6">
        <v>8</v>
      </c>
      <c r="K11464" s="8">
        <f>IF(H11464="*",'Larimar Net '!I11465-('Larimar Net '!I11465*'Larimar Net Penalized '!$J$5),'Larimar Net '!I11465)</f>
        <v>12801.787602435077</v>
      </c>
    </row>
    <row r="11465" spans="3:11" x14ac:dyDescent="0.3">
      <c r="C11465" s="7">
        <v>44308</v>
      </c>
      <c r="D11465" s="6">
        <v>9</v>
      </c>
      <c r="E11465" s="8">
        <f>IF(B11465="*",'Larimar Net '!D11466-('Larimar Net '!D11466*'Larimar Net Penalized '!$D$5),'Larimar Net '!D11466)</f>
        <v>25580.4254620625</v>
      </c>
      <c r="I11465" s="7">
        <v>44308</v>
      </c>
      <c r="J11465" s="6">
        <v>9</v>
      </c>
      <c r="K11465" s="8">
        <f>IF(H11465="*",'Larimar Net '!I11466-('Larimar Net '!I11466*'Larimar Net Penalized '!$J$5),'Larimar Net '!I11466)</f>
        <v>18797.736459835112</v>
      </c>
    </row>
    <row r="11466" spans="3:11" x14ac:dyDescent="0.3">
      <c r="C11466" s="7">
        <v>44308</v>
      </c>
      <c r="D11466" s="6">
        <v>10</v>
      </c>
      <c r="E11466" s="8">
        <f>IF(B11466="*",'Larimar Net '!D11467-('Larimar Net '!D11467*'Larimar Net Penalized '!$D$5),'Larimar Net '!D11467)</f>
        <v>12852.185860337346</v>
      </c>
      <c r="I11466" s="7">
        <v>44308</v>
      </c>
      <c r="J11466" s="6">
        <v>10</v>
      </c>
      <c r="K11466" s="8">
        <f>IF(H11466="*",'Larimar Net '!I11467-('Larimar Net '!I11467*'Larimar Net Penalized '!$J$5),'Larimar Net '!I11467)</f>
        <v>7672.7125660396168</v>
      </c>
    </row>
    <row r="11467" spans="3:11" x14ac:dyDescent="0.3">
      <c r="C11467" s="7">
        <v>44308</v>
      </c>
      <c r="D11467" s="6">
        <v>11</v>
      </c>
      <c r="E11467" s="8">
        <f>IF(B11467="*",'Larimar Net '!D11468-('Larimar Net '!D11468*'Larimar Net Penalized '!$D$5),'Larimar Net '!D11468)</f>
        <v>28509.397123440685</v>
      </c>
      <c r="I11467" s="7">
        <v>44308</v>
      </c>
      <c r="J11467" s="6">
        <v>11</v>
      </c>
      <c r="K11467" s="8">
        <f>IF(H11467="*",'Larimar Net '!I11468-('Larimar Net '!I11468*'Larimar Net Penalized '!$J$5),'Larimar Net '!I11468)</f>
        <v>26770.735078079852</v>
      </c>
    </row>
    <row r="11468" spans="3:11" x14ac:dyDescent="0.3">
      <c r="C11468" s="7">
        <v>44308</v>
      </c>
      <c r="D11468" s="6">
        <v>12</v>
      </c>
      <c r="E11468" s="8">
        <f>IF(B11468="*",'Larimar Net '!D11469-('Larimar Net '!D11469*'Larimar Net Penalized '!$D$5),'Larimar Net '!D11469)</f>
        <v>18441.025956164063</v>
      </c>
      <c r="I11468" s="7">
        <v>44308</v>
      </c>
      <c r="J11468" s="6">
        <v>12</v>
      </c>
      <c r="K11468" s="8">
        <f>IF(H11468="*",'Larimar Net '!I11469-('Larimar Net '!I11469*'Larimar Net Penalized '!$J$5),'Larimar Net '!I11469)</f>
        <v>12165.900302384822</v>
      </c>
    </row>
    <row r="11469" spans="3:11" x14ac:dyDescent="0.3">
      <c r="C11469" s="7">
        <v>44308</v>
      </c>
      <c r="D11469" s="6">
        <v>13</v>
      </c>
      <c r="E11469" s="8">
        <f>IF(B11469="*",'Larimar Net '!D11470-('Larimar Net '!D11470*'Larimar Net Penalized '!$D$5),'Larimar Net '!D11470)</f>
        <v>22990.388824661513</v>
      </c>
      <c r="I11469" s="7">
        <v>44308</v>
      </c>
      <c r="J11469" s="6">
        <v>13</v>
      </c>
      <c r="K11469" s="8">
        <f>IF(H11469="*",'Larimar Net '!I11470-('Larimar Net '!I11470*'Larimar Net Penalized '!$J$5),'Larimar Net '!I11470)</f>
        <v>16673.687914697039</v>
      </c>
    </row>
    <row r="11470" spans="3:11" x14ac:dyDescent="0.3">
      <c r="C11470" s="7">
        <v>44308</v>
      </c>
      <c r="D11470" s="6">
        <v>14</v>
      </c>
      <c r="E11470" s="8">
        <f>IF(B11470="*",'Larimar Net '!D11471-('Larimar Net '!D11471*'Larimar Net Penalized '!$D$5),'Larimar Net '!D11471)</f>
        <v>19578.350112777531</v>
      </c>
      <c r="I11470" s="7">
        <v>44308</v>
      </c>
      <c r="J11470" s="6">
        <v>14</v>
      </c>
      <c r="K11470" s="8">
        <f>IF(H11470="*",'Larimar Net '!I11471-('Larimar Net '!I11471*'Larimar Net Penalized '!$J$5),'Larimar Net '!I11471)</f>
        <v>14358.106524884823</v>
      </c>
    </row>
    <row r="11471" spans="3:11" x14ac:dyDescent="0.3">
      <c r="C11471" s="7">
        <v>44308</v>
      </c>
      <c r="D11471" s="6">
        <v>15</v>
      </c>
      <c r="E11471" s="8">
        <f>IF(B11471="*",'Larimar Net '!D11472-('Larimar Net '!D11472*'Larimar Net Penalized '!$D$5),'Larimar Net '!D11472)</f>
        <v>10861.938360015996</v>
      </c>
      <c r="I11471" s="7">
        <v>44308</v>
      </c>
      <c r="J11471" s="6">
        <v>15</v>
      </c>
      <c r="K11471" s="8">
        <f>IF(H11471="*",'Larimar Net '!I11472-('Larimar Net '!I11472*'Larimar Net Penalized '!$J$5),'Larimar Net '!I11472)</f>
        <v>7413.2291856942047</v>
      </c>
    </row>
    <row r="11472" spans="3:11" x14ac:dyDescent="0.3">
      <c r="C11472" s="7">
        <v>44308</v>
      </c>
      <c r="D11472" s="6">
        <v>16</v>
      </c>
      <c r="E11472" s="8">
        <f>IF(B11472="*",'Larimar Net '!D11473-('Larimar Net '!D11473*'Larimar Net Penalized '!$D$5),'Larimar Net '!D11473)</f>
        <v>8660.3801367996912</v>
      </c>
      <c r="I11472" s="7">
        <v>44308</v>
      </c>
      <c r="J11472" s="6">
        <v>16</v>
      </c>
      <c r="K11472" s="8">
        <f>IF(H11472="*",'Larimar Net '!I11473-('Larimar Net '!I11473*'Larimar Net Penalized '!$J$5),'Larimar Net '!I11473)</f>
        <v>6401.5412457286375</v>
      </c>
    </row>
    <row r="11473" spans="3:11" x14ac:dyDescent="0.3">
      <c r="C11473" s="7">
        <v>44308</v>
      </c>
      <c r="D11473" s="6">
        <v>17</v>
      </c>
      <c r="E11473" s="8">
        <f>IF(B11473="*",'Larimar Net '!D11474-('Larimar Net '!D11474*'Larimar Net Penalized '!$D$5),'Larimar Net '!D11474)</f>
        <v>6764.9464236261565</v>
      </c>
      <c r="I11473" s="7">
        <v>44308</v>
      </c>
      <c r="J11473" s="6">
        <v>17</v>
      </c>
      <c r="K11473" s="8">
        <f>IF(H11473="*",'Larimar Net '!I11474-('Larimar Net '!I11474*'Larimar Net Penalized '!$J$5),'Larimar Net '!I11474)</f>
        <v>4867.3108291728422</v>
      </c>
    </row>
    <row r="11474" spans="3:11" x14ac:dyDescent="0.3">
      <c r="C11474" s="7">
        <v>44308</v>
      </c>
      <c r="D11474" s="6">
        <v>18</v>
      </c>
      <c r="E11474" s="8">
        <f>IF(B11474="*",'Larimar Net '!D11475-('Larimar Net '!D11475*'Larimar Net Penalized '!$D$5),'Larimar Net '!D11475)</f>
        <v>6646.5761950867081</v>
      </c>
      <c r="I11474" s="7">
        <v>44308</v>
      </c>
      <c r="J11474" s="6">
        <v>18</v>
      </c>
      <c r="K11474" s="8">
        <f>IF(H11474="*",'Larimar Net '!I11475-('Larimar Net '!I11475*'Larimar Net Penalized '!$J$5),'Larimar Net '!I11475)</f>
        <v>5583.3139901565219</v>
      </c>
    </row>
    <row r="11475" spans="3:11" x14ac:dyDescent="0.3">
      <c r="C11475" s="7">
        <v>44308</v>
      </c>
      <c r="D11475" s="6">
        <v>19</v>
      </c>
      <c r="E11475" s="8">
        <f>IF(B11475="*",'Larimar Net '!D11476-('Larimar Net '!D11476*'Larimar Net Penalized '!$D$5),'Larimar Net '!D11476)</f>
        <v>5804.9145890275367</v>
      </c>
      <c r="I11475" s="7">
        <v>44308</v>
      </c>
      <c r="J11475" s="6">
        <v>19</v>
      </c>
      <c r="K11475" s="8">
        <f>IF(H11475="*",'Larimar Net '!I11476-('Larimar Net '!I11476*'Larimar Net Penalized '!$J$5),'Larimar Net '!I11476)</f>
        <v>5323.3018572519341</v>
      </c>
    </row>
    <row r="11476" spans="3:11" x14ac:dyDescent="0.3">
      <c r="C11476" s="7">
        <v>44308</v>
      </c>
      <c r="D11476" s="6">
        <v>20</v>
      </c>
      <c r="E11476" s="8">
        <f>IF(B11476="*",'Larimar Net '!D11477-('Larimar Net '!D11477*'Larimar Net Penalized '!$D$5),'Larimar Net '!D11477)</f>
        <v>7933.2246051904503</v>
      </c>
      <c r="I11476" s="7">
        <v>44308</v>
      </c>
      <c r="J11476" s="6">
        <v>20</v>
      </c>
      <c r="K11476" s="8">
        <f>IF(H11476="*",'Larimar Net '!I11477-('Larimar Net '!I11477*'Larimar Net Penalized '!$J$5),'Larimar Net '!I11477)</f>
        <v>5932.465360089881</v>
      </c>
    </row>
    <row r="11477" spans="3:11" x14ac:dyDescent="0.3">
      <c r="C11477" s="7">
        <v>44308</v>
      </c>
      <c r="D11477" s="6">
        <v>21</v>
      </c>
      <c r="E11477" s="8">
        <f>IF(B11477="*",'Larimar Net '!D11478-('Larimar Net '!D11478*'Larimar Net Penalized '!$D$5),'Larimar Net '!D11478)</f>
        <v>7558.1145920286854</v>
      </c>
      <c r="I11477" s="7">
        <v>44308</v>
      </c>
      <c r="J11477" s="6">
        <v>21</v>
      </c>
      <c r="K11477" s="8">
        <f>IF(H11477="*",'Larimar Net '!I11478-('Larimar Net '!I11478*'Larimar Net Penalized '!$J$5),'Larimar Net '!I11478)</f>
        <v>3865.5850994895909</v>
      </c>
    </row>
    <row r="11478" spans="3:11" x14ac:dyDescent="0.3">
      <c r="C11478" s="7">
        <v>44308</v>
      </c>
      <c r="D11478" s="6">
        <v>22</v>
      </c>
      <c r="E11478" s="8">
        <f>IF(B11478="*",'Larimar Net '!D11479-('Larimar Net '!D11479*'Larimar Net Penalized '!$D$5),'Larimar Net '!D11479)</f>
        <v>24279.513040670703</v>
      </c>
      <c r="I11478" s="7">
        <v>44308</v>
      </c>
      <c r="J11478" s="6">
        <v>22</v>
      </c>
      <c r="K11478" s="8">
        <f>IF(H11478="*",'Larimar Net '!I11479-('Larimar Net '!I11479*'Larimar Net Penalized '!$J$5),'Larimar Net '!I11479)</f>
        <v>7372.3053041910316</v>
      </c>
    </row>
    <row r="11479" spans="3:11" x14ac:dyDescent="0.3">
      <c r="C11479" s="7">
        <v>44308</v>
      </c>
      <c r="D11479" s="6">
        <v>23</v>
      </c>
      <c r="E11479" s="8">
        <f>IF(B11479="*",'Larimar Net '!D11480-('Larimar Net '!D11480*'Larimar Net Penalized '!$D$5),'Larimar Net '!D11480)</f>
        <v>34747.133326642273</v>
      </c>
      <c r="I11479" s="7">
        <v>44308</v>
      </c>
      <c r="J11479" s="6">
        <v>23</v>
      </c>
      <c r="K11479" s="8">
        <f>IF(H11479="*",'Larimar Net '!I11480-('Larimar Net '!I11480*'Larimar Net Penalized '!$J$5),'Larimar Net '!I11480)</f>
        <v>11651.965823153696</v>
      </c>
    </row>
    <row r="11480" spans="3:11" x14ac:dyDescent="0.3">
      <c r="C11480" s="7">
        <v>44309</v>
      </c>
      <c r="D11480" s="6">
        <v>0</v>
      </c>
      <c r="E11480" s="8">
        <f>IF(B11480="*",'Larimar Net '!D11481-('Larimar Net '!D11481*'Larimar Net Penalized '!$D$5),'Larimar Net '!D11481)</f>
        <v>24935.762286012541</v>
      </c>
      <c r="I11480" s="7">
        <v>44309</v>
      </c>
      <c r="J11480" s="6">
        <v>0</v>
      </c>
      <c r="K11480" s="8">
        <f>IF(H11480="*",'Larimar Net '!I11481-('Larimar Net '!I11481*'Larimar Net Penalized '!$J$5),'Larimar Net '!I11481)</f>
        <v>10528.632325810979</v>
      </c>
    </row>
    <row r="11481" spans="3:11" x14ac:dyDescent="0.3">
      <c r="C11481" s="7">
        <v>44309</v>
      </c>
      <c r="D11481" s="6">
        <v>1</v>
      </c>
      <c r="E11481" s="8">
        <f>IF(B11481="*",'Larimar Net '!D11482-('Larimar Net '!D11482*'Larimar Net Penalized '!$D$5),'Larimar Net '!D11482)</f>
        <v>16098.712845524846</v>
      </c>
      <c r="I11481" s="7">
        <v>44309</v>
      </c>
      <c r="J11481" s="6">
        <v>1</v>
      </c>
      <c r="K11481" s="8">
        <f>IF(H11481="*",'Larimar Net '!I11482-('Larimar Net '!I11482*'Larimar Net Penalized '!$J$5),'Larimar Net '!I11482)</f>
        <v>11055.870129144982</v>
      </c>
    </row>
    <row r="11482" spans="3:11" x14ac:dyDescent="0.3">
      <c r="C11482" s="7">
        <v>44309</v>
      </c>
      <c r="D11482" s="6">
        <v>2</v>
      </c>
      <c r="E11482" s="8">
        <f>IF(B11482="*",'Larimar Net '!D11483-('Larimar Net '!D11483*'Larimar Net Penalized '!$D$5),'Larimar Net '!D11483)</f>
        <v>17289.738070331074</v>
      </c>
      <c r="I11482" s="7">
        <v>44309</v>
      </c>
      <c r="J11482" s="6">
        <v>2</v>
      </c>
      <c r="K11482" s="8">
        <f>IF(H11482="*",'Larimar Net '!I11483-('Larimar Net '!I11483*'Larimar Net Penalized '!$J$5),'Larimar Net '!I11483)</f>
        <v>10208.253881519155</v>
      </c>
    </row>
    <row r="11483" spans="3:11" x14ac:dyDescent="0.3">
      <c r="C11483" s="7">
        <v>44309</v>
      </c>
      <c r="D11483" s="6">
        <v>3</v>
      </c>
      <c r="E11483" s="8">
        <f>IF(B11483="*",'Larimar Net '!D11484-('Larimar Net '!D11484*'Larimar Net Penalized '!$D$5),'Larimar Net '!D11484)</f>
        <v>16591.543571848746</v>
      </c>
      <c r="I11483" s="7">
        <v>44309</v>
      </c>
      <c r="J11483" s="6">
        <v>3</v>
      </c>
      <c r="K11483" s="8">
        <f>IF(H11483="*",'Larimar Net '!I11484-('Larimar Net '!I11484*'Larimar Net Penalized '!$J$5),'Larimar Net '!I11484)</f>
        <v>10130.109334522744</v>
      </c>
    </row>
    <row r="11484" spans="3:11" x14ac:dyDescent="0.3">
      <c r="C11484" s="7">
        <v>44309</v>
      </c>
      <c r="D11484" s="6">
        <v>4</v>
      </c>
      <c r="E11484" s="8">
        <f>IF(B11484="*",'Larimar Net '!D11485-('Larimar Net '!D11485*'Larimar Net Penalized '!$D$5),'Larimar Net '!D11485)</f>
        <v>17578.812130829905</v>
      </c>
      <c r="I11484" s="7">
        <v>44309</v>
      </c>
      <c r="J11484" s="6">
        <v>4</v>
      </c>
      <c r="K11484" s="8">
        <f>IF(H11484="*",'Larimar Net '!I11485-('Larimar Net '!I11485*'Larimar Net Penalized '!$J$5),'Larimar Net '!I11485)</f>
        <v>11945.562017884953</v>
      </c>
    </row>
    <row r="11485" spans="3:11" x14ac:dyDescent="0.3">
      <c r="C11485" s="7">
        <v>44309</v>
      </c>
      <c r="D11485" s="6">
        <v>5</v>
      </c>
      <c r="E11485" s="8">
        <f>IF(B11485="*",'Larimar Net '!D11486-('Larimar Net '!D11486*'Larimar Net Penalized '!$D$5),'Larimar Net '!D11486)</f>
        <v>19331.935358458624</v>
      </c>
      <c r="I11485" s="7">
        <v>44309</v>
      </c>
      <c r="J11485" s="6">
        <v>5</v>
      </c>
      <c r="K11485" s="8">
        <f>IF(H11485="*",'Larimar Net '!I11486-('Larimar Net '!I11486*'Larimar Net Penalized '!$J$5),'Larimar Net '!I11486)</f>
        <v>14445.445422205059</v>
      </c>
    </row>
    <row r="11486" spans="3:11" x14ac:dyDescent="0.3">
      <c r="C11486" s="7">
        <v>44309</v>
      </c>
      <c r="D11486" s="6">
        <v>6</v>
      </c>
      <c r="E11486" s="8">
        <f>IF(B11486="*",'Larimar Net '!D11487-('Larimar Net '!D11487*'Larimar Net Penalized '!$D$5),'Larimar Net '!D11487)</f>
        <v>17879.958362065554</v>
      </c>
      <c r="I11486" s="7">
        <v>44309</v>
      </c>
      <c r="J11486" s="6">
        <v>6</v>
      </c>
      <c r="K11486" s="8">
        <f>IF(H11486="*",'Larimar Net '!I11487-('Larimar Net '!I11487*'Larimar Net Penalized '!$J$5),'Larimar Net '!I11487)</f>
        <v>14177.908613318172</v>
      </c>
    </row>
    <row r="11487" spans="3:11" x14ac:dyDescent="0.3">
      <c r="C11487" s="7">
        <v>44309</v>
      </c>
      <c r="D11487" s="6">
        <v>7</v>
      </c>
      <c r="E11487" s="8">
        <f>IF(B11487="*",'Larimar Net '!D11488-('Larimar Net '!D11488*'Larimar Net Penalized '!$D$5),'Larimar Net '!D11488)</f>
        <v>18582.04021142278</v>
      </c>
      <c r="I11487" s="7">
        <v>44309</v>
      </c>
      <c r="J11487" s="6">
        <v>7</v>
      </c>
      <c r="K11487" s="8">
        <f>IF(H11487="*",'Larimar Net '!I11488-('Larimar Net '!I11488*'Larimar Net Penalized '!$J$5),'Larimar Net '!I11488)</f>
        <v>19370.060700261063</v>
      </c>
    </row>
    <row r="11488" spans="3:11" x14ac:dyDescent="0.3">
      <c r="C11488" s="7">
        <v>44309</v>
      </c>
      <c r="D11488" s="6">
        <v>8</v>
      </c>
      <c r="E11488" s="8">
        <f>IF(B11488="*",'Larimar Net '!D11489-('Larimar Net '!D11489*'Larimar Net Penalized '!$D$5),'Larimar Net '!D11489)</f>
        <v>19093.664996663796</v>
      </c>
      <c r="I11488" s="7">
        <v>44309</v>
      </c>
      <c r="J11488" s="6">
        <v>8</v>
      </c>
      <c r="K11488" s="8">
        <f>IF(H11488="*",'Larimar Net '!I11489-('Larimar Net '!I11489*'Larimar Net Penalized '!$J$5),'Larimar Net '!I11489)</f>
        <v>17490.220532210449</v>
      </c>
    </row>
    <row r="11489" spans="3:11" x14ac:dyDescent="0.3">
      <c r="C11489" s="7">
        <v>44309</v>
      </c>
      <c r="D11489" s="6">
        <v>9</v>
      </c>
      <c r="E11489" s="8">
        <f>IF(B11489="*",'Larimar Net '!D11490-('Larimar Net '!D11490*'Larimar Net Penalized '!$D$5),'Larimar Net '!D11490)</f>
        <v>22525.36257038164</v>
      </c>
      <c r="I11489" s="7">
        <v>44309</v>
      </c>
      <c r="J11489" s="6">
        <v>9</v>
      </c>
      <c r="K11489" s="8">
        <f>IF(H11489="*",'Larimar Net '!I11490-('Larimar Net '!I11490*'Larimar Net Penalized '!$J$5),'Larimar Net '!I11490)</f>
        <v>19723.551079878795</v>
      </c>
    </row>
    <row r="11490" spans="3:11" x14ac:dyDescent="0.3">
      <c r="C11490" s="7">
        <v>44309</v>
      </c>
      <c r="D11490" s="6">
        <v>10</v>
      </c>
      <c r="E11490" s="8">
        <f>IF(B11490="*",'Larimar Net '!D11491-('Larimar Net '!D11491*'Larimar Net Penalized '!$D$5),'Larimar Net '!D11491)</f>
        <v>18075.145418325945</v>
      </c>
      <c r="I11490" s="7">
        <v>44309</v>
      </c>
      <c r="J11490" s="6">
        <v>10</v>
      </c>
      <c r="K11490" s="8">
        <f>IF(H11490="*",'Larimar Net '!I11491-('Larimar Net '!I11491*'Larimar Net Penalized '!$J$5),'Larimar Net '!I11491)</f>
        <v>11972.31772025214</v>
      </c>
    </row>
    <row r="11491" spans="3:11" x14ac:dyDescent="0.3">
      <c r="C11491" s="7">
        <v>44309</v>
      </c>
      <c r="D11491" s="6">
        <v>11</v>
      </c>
      <c r="E11491" s="8">
        <f>IF(B11491="*",'Larimar Net '!D11492-('Larimar Net '!D11492*'Larimar Net Penalized '!$D$5),'Larimar Net '!D11492)</f>
        <v>15848.003057790604</v>
      </c>
      <c r="I11491" s="7">
        <v>44309</v>
      </c>
      <c r="J11491" s="6">
        <v>11</v>
      </c>
      <c r="K11491" s="8">
        <f>IF(H11491="*",'Larimar Net '!I11492-('Larimar Net '!I11492*'Larimar Net Penalized '!$J$5),'Larimar Net '!I11492)</f>
        <v>10599.856328956374</v>
      </c>
    </row>
    <row r="11492" spans="3:11" x14ac:dyDescent="0.3">
      <c r="C11492" s="7">
        <v>44309</v>
      </c>
      <c r="D11492" s="6">
        <v>12</v>
      </c>
      <c r="E11492" s="8">
        <f>IF(B11492="*",'Larimar Net '!D11493-('Larimar Net '!D11493*'Larimar Net Penalized '!$D$5),'Larimar Net '!D11493)</f>
        <v>17491.562507037786</v>
      </c>
      <c r="I11492" s="7">
        <v>44309</v>
      </c>
      <c r="J11492" s="6">
        <v>12</v>
      </c>
      <c r="K11492" s="8">
        <f>IF(H11492="*",'Larimar Net '!I11493-('Larimar Net '!I11493*'Larimar Net Penalized '!$J$5),'Larimar Net '!I11493)</f>
        <v>8074.6969252567142</v>
      </c>
    </row>
    <row r="11493" spans="3:11" x14ac:dyDescent="0.3">
      <c r="C11493" s="7">
        <v>44309</v>
      </c>
      <c r="D11493" s="6">
        <v>13</v>
      </c>
      <c r="E11493" s="8">
        <f>IF(B11493="*",'Larimar Net '!D11494-('Larimar Net '!D11494*'Larimar Net Penalized '!$D$5),'Larimar Net '!D11494)</f>
        <v>15155.162738719655</v>
      </c>
      <c r="I11493" s="7">
        <v>44309</v>
      </c>
      <c r="J11493" s="6">
        <v>13</v>
      </c>
      <c r="K11493" s="8">
        <f>IF(H11493="*",'Larimar Net '!I11494-('Larimar Net '!I11494*'Larimar Net Penalized '!$J$5),'Larimar Net '!I11494)</f>
        <v>6736.7885695929135</v>
      </c>
    </row>
    <row r="11494" spans="3:11" x14ac:dyDescent="0.3">
      <c r="C11494" s="7">
        <v>44309</v>
      </c>
      <c r="D11494" s="6">
        <v>14</v>
      </c>
      <c r="E11494" s="8">
        <f>IF(B11494="*",'Larimar Net '!D11495-('Larimar Net '!D11495*'Larimar Net Penalized '!$D$5),'Larimar Net '!D11495)</f>
        <v>11702.867221499362</v>
      </c>
      <c r="I11494" s="7">
        <v>44309</v>
      </c>
      <c r="J11494" s="6">
        <v>14</v>
      </c>
      <c r="K11494" s="8">
        <f>IF(H11494="*",'Larimar Net '!I11495-('Larimar Net '!I11495*'Larimar Net Penalized '!$J$5),'Larimar Net '!I11495)</f>
        <v>4243.2601194196259</v>
      </c>
    </row>
    <row r="11495" spans="3:11" x14ac:dyDescent="0.3">
      <c r="C11495" s="7">
        <v>44309</v>
      </c>
      <c r="D11495" s="6">
        <v>15</v>
      </c>
      <c r="E11495" s="8">
        <f>IF(B11495="*",'Larimar Net '!D11496-('Larimar Net '!D11496*'Larimar Net Penalized '!$D$5),'Larimar Net '!D11496)</f>
        <v>10237.717993741684</v>
      </c>
      <c r="I11495" s="7">
        <v>44309</v>
      </c>
      <c r="J11495" s="6">
        <v>15</v>
      </c>
      <c r="K11495" s="8">
        <f>IF(H11495="*",'Larimar Net '!I11496-('Larimar Net '!I11496*'Larimar Net Penalized '!$J$5),'Larimar Net '!I11496)</f>
        <v>5209.2805669357722</v>
      </c>
    </row>
    <row r="11496" spans="3:11" x14ac:dyDescent="0.3">
      <c r="C11496" s="7">
        <v>44309</v>
      </c>
      <c r="D11496" s="6">
        <v>16</v>
      </c>
      <c r="E11496" s="8">
        <f>IF(B11496="*",'Larimar Net '!D11497-('Larimar Net '!D11497*'Larimar Net Penalized '!$D$5),'Larimar Net '!D11497)</f>
        <v>11165.632971028701</v>
      </c>
      <c r="I11496" s="7">
        <v>44309</v>
      </c>
      <c r="J11496" s="6">
        <v>16</v>
      </c>
      <c r="K11496" s="8">
        <f>IF(H11496="*",'Larimar Net '!I11497-('Larimar Net '!I11497*'Larimar Net Penalized '!$J$5),'Larimar Net '!I11497)</f>
        <v>6094.9310673900709</v>
      </c>
    </row>
    <row r="11497" spans="3:11" x14ac:dyDescent="0.3">
      <c r="C11497" s="7">
        <v>44309</v>
      </c>
      <c r="D11497" s="6">
        <v>17</v>
      </c>
      <c r="E11497" s="8">
        <f>IF(B11497="*",'Larimar Net '!D11498-('Larimar Net '!D11498*'Larimar Net Penalized '!$D$5),'Larimar Net '!D11498)</f>
        <v>18261.320843972841</v>
      </c>
      <c r="I11497" s="7">
        <v>44309</v>
      </c>
      <c r="J11497" s="6">
        <v>17</v>
      </c>
      <c r="K11497" s="8">
        <f>IF(H11497="*",'Larimar Net '!I11498-('Larimar Net '!I11498*'Larimar Net Penalized '!$J$5),'Larimar Net '!I11498)</f>
        <v>10681.287129850041</v>
      </c>
    </row>
    <row r="11498" spans="3:11" x14ac:dyDescent="0.3">
      <c r="C11498" s="7">
        <v>44309</v>
      </c>
      <c r="D11498" s="6">
        <v>18</v>
      </c>
      <c r="E11498" s="8">
        <f>IF(B11498="*",'Larimar Net '!D11499-('Larimar Net '!D11499*'Larimar Net Penalized '!$D$5),'Larimar Net '!D11499)</f>
        <v>12976.833642135362</v>
      </c>
      <c r="I11498" s="7">
        <v>44309</v>
      </c>
      <c r="J11498" s="6">
        <v>18</v>
      </c>
      <c r="K11498" s="8">
        <f>IF(H11498="*",'Larimar Net '!I11499-('Larimar Net '!I11499*'Larimar Net Penalized '!$J$5),'Larimar Net '!I11499)</f>
        <v>8192.4859727277362</v>
      </c>
    </row>
    <row r="11499" spans="3:11" x14ac:dyDescent="0.3">
      <c r="C11499" s="7">
        <v>44309</v>
      </c>
      <c r="D11499" s="6">
        <v>19</v>
      </c>
      <c r="E11499" s="8">
        <f>IF(B11499="*",'Larimar Net '!D11500-('Larimar Net '!D11500*'Larimar Net Penalized '!$D$5),'Larimar Net '!D11500)</f>
        <v>7596.3200781079513</v>
      </c>
      <c r="I11499" s="7">
        <v>44309</v>
      </c>
      <c r="J11499" s="6">
        <v>19</v>
      </c>
      <c r="K11499" s="8">
        <f>IF(H11499="*",'Larimar Net '!I11500-('Larimar Net '!I11500*'Larimar Net Penalized '!$J$5),'Larimar Net '!I11500)</f>
        <v>4437.7800743682201</v>
      </c>
    </row>
    <row r="11500" spans="3:11" x14ac:dyDescent="0.3">
      <c r="C11500" s="7">
        <v>44309</v>
      </c>
      <c r="D11500" s="6">
        <v>20</v>
      </c>
      <c r="E11500" s="8">
        <f>IF(B11500="*",'Larimar Net '!D11501-('Larimar Net '!D11501*'Larimar Net Penalized '!$D$5),'Larimar Net '!D11501)</f>
        <v>5816.4837933620583</v>
      </c>
      <c r="I11500" s="7">
        <v>44309</v>
      </c>
      <c r="J11500" s="6">
        <v>20</v>
      </c>
      <c r="K11500" s="8">
        <f>IF(H11500="*",'Larimar Net '!I11501-('Larimar Net '!I11501*'Larimar Net Penalized '!$J$5),'Larimar Net '!I11501)</f>
        <v>4823.4987806653016</v>
      </c>
    </row>
    <row r="11501" spans="3:11" x14ac:dyDescent="0.3">
      <c r="C11501" s="7">
        <v>44309</v>
      </c>
      <c r="D11501" s="6">
        <v>21</v>
      </c>
      <c r="E11501" s="8">
        <f>IF(B11501="*",'Larimar Net '!D11502-('Larimar Net '!D11502*'Larimar Net Penalized '!$D$5),'Larimar Net '!D11502)</f>
        <v>8550.2411219921869</v>
      </c>
      <c r="I11501" s="7">
        <v>44309</v>
      </c>
      <c r="J11501" s="6">
        <v>21</v>
      </c>
      <c r="K11501" s="8">
        <f>IF(H11501="*",'Larimar Net '!I11502-('Larimar Net '!I11502*'Larimar Net Penalized '!$J$5),'Larimar Net '!I11502)</f>
        <v>6306.1377167204782</v>
      </c>
    </row>
    <row r="11502" spans="3:11" x14ac:dyDescent="0.3">
      <c r="C11502" s="7">
        <v>44309</v>
      </c>
      <c r="D11502" s="6">
        <v>22</v>
      </c>
      <c r="E11502" s="8">
        <f>IF(B11502="*",'Larimar Net '!D11503-('Larimar Net '!D11503*'Larimar Net Penalized '!$D$5),'Larimar Net '!D11503)</f>
        <v>8999.2233470261199</v>
      </c>
      <c r="I11502" s="7">
        <v>44309</v>
      </c>
      <c r="J11502" s="6">
        <v>22</v>
      </c>
      <c r="K11502" s="8">
        <f>IF(H11502="*",'Larimar Net '!I11503-('Larimar Net '!I11503*'Larimar Net Penalized '!$J$5),'Larimar Net '!I11503)</f>
        <v>8527.6213840403761</v>
      </c>
    </row>
    <row r="11503" spans="3:11" x14ac:dyDescent="0.3">
      <c r="C11503" s="7">
        <v>44309</v>
      </c>
      <c r="D11503" s="6">
        <v>23</v>
      </c>
      <c r="E11503" s="8">
        <f>IF(B11503="*",'Larimar Net '!D11504-('Larimar Net '!D11504*'Larimar Net Penalized '!$D$5),'Larimar Net '!D11504)</f>
        <v>14402.179775571587</v>
      </c>
      <c r="I11503" s="7">
        <v>44309</v>
      </c>
      <c r="J11503" s="6">
        <v>23</v>
      </c>
      <c r="K11503" s="8">
        <f>IF(H11503="*",'Larimar Net '!I11504-('Larimar Net '!I11504*'Larimar Net Penalized '!$J$5),'Larimar Net '!I11504)</f>
        <v>13542.778518056697</v>
      </c>
    </row>
    <row r="11504" spans="3:11" x14ac:dyDescent="0.3">
      <c r="C11504" s="7">
        <v>44310</v>
      </c>
      <c r="D11504" s="6">
        <v>0</v>
      </c>
      <c r="E11504" s="8">
        <f>IF(B11504="*",'Larimar Net '!D11505-('Larimar Net '!D11505*'Larimar Net Penalized '!$D$5),'Larimar Net '!D11505)</f>
        <v>20839.879542846298</v>
      </c>
      <c r="I11504" s="7">
        <v>44310</v>
      </c>
      <c r="J11504" s="6">
        <v>0</v>
      </c>
      <c r="K11504" s="8">
        <f>IF(H11504="*",'Larimar Net '!I11505-('Larimar Net '!I11505*'Larimar Net Penalized '!$J$5),'Larimar Net '!I11505)</f>
        <v>13343.164845505466</v>
      </c>
    </row>
    <row r="11505" spans="3:11" x14ac:dyDescent="0.3">
      <c r="C11505" s="7">
        <v>44310</v>
      </c>
      <c r="D11505" s="6">
        <v>1</v>
      </c>
      <c r="E11505" s="8">
        <f>IF(B11505="*",'Larimar Net '!D11506-('Larimar Net '!D11506*'Larimar Net Penalized '!$D$5),'Larimar Net '!D11506)</f>
        <v>15207.896109471048</v>
      </c>
      <c r="I11505" s="7">
        <v>44310</v>
      </c>
      <c r="J11505" s="6">
        <v>1</v>
      </c>
      <c r="K11505" s="8">
        <f>IF(H11505="*",'Larimar Net '!I11506-('Larimar Net '!I11506*'Larimar Net Penalized '!$J$5),'Larimar Net '!I11506)</f>
        <v>8587.6828893785296</v>
      </c>
    </row>
    <row r="11506" spans="3:11" x14ac:dyDescent="0.3">
      <c r="C11506" s="7">
        <v>44310</v>
      </c>
      <c r="D11506" s="6">
        <v>2</v>
      </c>
      <c r="E11506" s="8">
        <f>IF(B11506="*",'Larimar Net '!D11507-('Larimar Net '!D11507*'Larimar Net Penalized '!$D$5),'Larimar Net '!D11507)</f>
        <v>14864.063661362427</v>
      </c>
      <c r="I11506" s="7">
        <v>44310</v>
      </c>
      <c r="J11506" s="6">
        <v>2</v>
      </c>
      <c r="K11506" s="8">
        <f>IF(H11506="*",'Larimar Net '!I11507-('Larimar Net '!I11507*'Larimar Net Penalized '!$J$5),'Larimar Net '!I11507)</f>
        <v>12892.458297672081</v>
      </c>
    </row>
    <row r="11507" spans="3:11" x14ac:dyDescent="0.3">
      <c r="C11507" s="7">
        <v>44310</v>
      </c>
      <c r="D11507" s="6">
        <v>3</v>
      </c>
      <c r="E11507" s="8">
        <f>IF(B11507="*",'Larimar Net '!D11508-('Larimar Net '!D11508*'Larimar Net Penalized '!$D$5),'Larimar Net '!D11508)</f>
        <v>18435.341782924053</v>
      </c>
      <c r="I11507" s="7">
        <v>44310</v>
      </c>
      <c r="J11507" s="6">
        <v>3</v>
      </c>
      <c r="K11507" s="8">
        <f>IF(H11507="*",'Larimar Net '!I11508-('Larimar Net '!I11508*'Larimar Net Penalized '!$J$5),'Larimar Net '!I11508)</f>
        <v>16627.034704475944</v>
      </c>
    </row>
    <row r="11508" spans="3:11" x14ac:dyDescent="0.3">
      <c r="C11508" s="7">
        <v>44310</v>
      </c>
      <c r="D11508" s="6">
        <v>4</v>
      </c>
      <c r="E11508" s="8">
        <f>IF(B11508="*",'Larimar Net '!D11509-('Larimar Net '!D11509*'Larimar Net Penalized '!$D$5),'Larimar Net '!D11509)</f>
        <v>21078.567571968113</v>
      </c>
      <c r="I11508" s="7">
        <v>44310</v>
      </c>
      <c r="J11508" s="6">
        <v>4</v>
      </c>
      <c r="K11508" s="8">
        <f>IF(H11508="*",'Larimar Net '!I11509-('Larimar Net '!I11509*'Larimar Net Penalized '!$J$5),'Larimar Net '!I11509)</f>
        <v>23098.593839252553</v>
      </c>
    </row>
    <row r="11509" spans="3:11" x14ac:dyDescent="0.3">
      <c r="C11509" s="7">
        <v>44310</v>
      </c>
      <c r="D11509" s="6">
        <v>5</v>
      </c>
      <c r="E11509" s="8">
        <f>IF(B11509="*",'Larimar Net '!D11510-('Larimar Net '!D11510*'Larimar Net Penalized '!$D$5),'Larimar Net '!D11510)</f>
        <v>30312.652615846939</v>
      </c>
      <c r="I11509" s="7">
        <v>44310</v>
      </c>
      <c r="J11509" s="6">
        <v>5</v>
      </c>
      <c r="K11509" s="8">
        <f>IF(H11509="*",'Larimar Net '!I11510-('Larimar Net '!I11510*'Larimar Net Penalized '!$J$5),'Larimar Net '!I11510)</f>
        <v>23676.05776777081</v>
      </c>
    </row>
    <row r="11510" spans="3:11" x14ac:dyDescent="0.3">
      <c r="C11510" s="7">
        <v>44310</v>
      </c>
      <c r="D11510" s="6">
        <v>6</v>
      </c>
      <c r="E11510" s="8">
        <f>IF(B11510="*",'Larimar Net '!D11511-('Larimar Net '!D11511*'Larimar Net Penalized '!$D$5),'Larimar Net '!D11511)</f>
        <v>31549.816084675596</v>
      </c>
      <c r="I11510" s="7">
        <v>44310</v>
      </c>
      <c r="J11510" s="6">
        <v>6</v>
      </c>
      <c r="K11510" s="8">
        <f>IF(H11510="*",'Larimar Net '!I11511-('Larimar Net '!I11511*'Larimar Net Penalized '!$J$5),'Larimar Net '!I11511)</f>
        <v>25134.1753521102</v>
      </c>
    </row>
    <row r="11511" spans="3:11" x14ac:dyDescent="0.3">
      <c r="C11511" s="7">
        <v>44310</v>
      </c>
      <c r="D11511" s="6">
        <v>7</v>
      </c>
      <c r="E11511" s="8">
        <f>IF(B11511="*",'Larimar Net '!D11512-('Larimar Net '!D11512*'Larimar Net Penalized '!$D$5),'Larimar Net '!D11512)</f>
        <v>36668.06435582722</v>
      </c>
      <c r="I11511" s="7">
        <v>44310</v>
      </c>
      <c r="J11511" s="6">
        <v>7</v>
      </c>
      <c r="K11511" s="8">
        <f>IF(H11511="*",'Larimar Net '!I11512-('Larimar Net '!I11512*'Larimar Net Penalized '!$J$5),'Larimar Net '!I11512)</f>
        <v>31464.537122524263</v>
      </c>
    </row>
    <row r="11512" spans="3:11" x14ac:dyDescent="0.3">
      <c r="C11512" s="7">
        <v>44310</v>
      </c>
      <c r="D11512" s="6">
        <v>8</v>
      </c>
      <c r="E11512" s="8">
        <f>IF(B11512="*",'Larimar Net '!D11513-('Larimar Net '!D11513*'Larimar Net Penalized '!$D$5),'Larimar Net '!D11513)</f>
        <v>37573.494214779072</v>
      </c>
      <c r="I11512" s="7">
        <v>44310</v>
      </c>
      <c r="J11512" s="6">
        <v>8</v>
      </c>
      <c r="K11512" s="8">
        <f>IF(H11512="*",'Larimar Net '!I11513-('Larimar Net '!I11513*'Larimar Net Penalized '!$J$5),'Larimar Net '!I11513)</f>
        <v>34419.27209461193</v>
      </c>
    </row>
    <row r="11513" spans="3:11" x14ac:dyDescent="0.3">
      <c r="C11513" s="7">
        <v>44310</v>
      </c>
      <c r="D11513" s="6">
        <v>9</v>
      </c>
      <c r="E11513" s="8">
        <f>IF(B11513="*",'Larimar Net '!D11514-('Larimar Net '!D11514*'Larimar Net Penalized '!$D$5),'Larimar Net '!D11514)</f>
        <v>33396.360915561861</v>
      </c>
      <c r="I11513" s="7">
        <v>44310</v>
      </c>
      <c r="J11513" s="6">
        <v>9</v>
      </c>
      <c r="K11513" s="8">
        <f>IF(H11513="*",'Larimar Net '!I11514-('Larimar Net '!I11514*'Larimar Net Penalized '!$J$5),'Larimar Net '!I11514)</f>
        <v>24785.636638224423</v>
      </c>
    </row>
    <row r="11514" spans="3:11" x14ac:dyDescent="0.3">
      <c r="C11514" s="7">
        <v>44310</v>
      </c>
      <c r="D11514" s="6">
        <v>10</v>
      </c>
      <c r="E11514" s="8">
        <f>IF(B11514="*",'Larimar Net '!D11515-('Larimar Net '!D11515*'Larimar Net Penalized '!$D$5),'Larimar Net '!D11515)</f>
        <v>29321.950416905984</v>
      </c>
      <c r="I11514" s="7">
        <v>44310</v>
      </c>
      <c r="J11514" s="6">
        <v>10</v>
      </c>
      <c r="K11514" s="8">
        <f>IF(H11514="*",'Larimar Net '!I11515-('Larimar Net '!I11515*'Larimar Net Penalized '!$J$5),'Larimar Net '!I11515)</f>
        <v>24081.137192170972</v>
      </c>
    </row>
    <row r="11515" spans="3:11" x14ac:dyDescent="0.3">
      <c r="C11515" s="7">
        <v>44310</v>
      </c>
      <c r="D11515" s="6">
        <v>11</v>
      </c>
      <c r="E11515" s="8">
        <f>IF(B11515="*",'Larimar Net '!D11516-('Larimar Net '!D11516*'Larimar Net Penalized '!$D$5),'Larimar Net '!D11516)</f>
        <v>19169.127388663557</v>
      </c>
      <c r="I11515" s="7">
        <v>44310</v>
      </c>
      <c r="J11515" s="6">
        <v>11</v>
      </c>
      <c r="K11515" s="8">
        <f>IF(H11515="*",'Larimar Net '!I11516-('Larimar Net '!I11516*'Larimar Net Penalized '!$J$5),'Larimar Net '!I11516)</f>
        <v>17646.274354740872</v>
      </c>
    </row>
    <row r="11516" spans="3:11" x14ac:dyDescent="0.3">
      <c r="C11516" s="7">
        <v>44310</v>
      </c>
      <c r="D11516" s="6">
        <v>12</v>
      </c>
      <c r="E11516" s="8">
        <f>IF(B11516="*",'Larimar Net '!D11517-('Larimar Net '!D11517*'Larimar Net Penalized '!$D$5),'Larimar Net '!D11517)</f>
        <v>9449.9581921307526</v>
      </c>
      <c r="I11516" s="7">
        <v>44310</v>
      </c>
      <c r="J11516" s="6">
        <v>12</v>
      </c>
      <c r="K11516" s="8">
        <f>IF(H11516="*",'Larimar Net '!I11517-('Larimar Net '!I11517*'Larimar Net Penalized '!$J$5),'Larimar Net '!I11517)</f>
        <v>6508.396308475074</v>
      </c>
    </row>
    <row r="11517" spans="3:11" x14ac:dyDescent="0.3">
      <c r="C11517" s="7">
        <v>44310</v>
      </c>
      <c r="D11517" s="6">
        <v>13</v>
      </c>
      <c r="E11517" s="8">
        <f>IF(B11517="*",'Larimar Net '!D11518-('Larimar Net '!D11518*'Larimar Net Penalized '!$D$5),'Larimar Net '!D11518)</f>
        <v>25309.953309176602</v>
      </c>
      <c r="I11517" s="7">
        <v>44310</v>
      </c>
      <c r="J11517" s="6">
        <v>13</v>
      </c>
      <c r="K11517" s="8">
        <f>IF(H11517="*",'Larimar Net '!I11518-('Larimar Net '!I11518*'Larimar Net Penalized '!$J$5),'Larimar Net '!I11518)</f>
        <v>15190.16951059651</v>
      </c>
    </row>
    <row r="11518" spans="3:11" x14ac:dyDescent="0.3">
      <c r="C11518" s="7">
        <v>44310</v>
      </c>
      <c r="D11518" s="6">
        <v>14</v>
      </c>
      <c r="E11518" s="8">
        <f>IF(B11518="*",'Larimar Net '!D11519-('Larimar Net '!D11519*'Larimar Net Penalized '!$D$5),'Larimar Net '!D11519)</f>
        <v>27717.225024754996</v>
      </c>
      <c r="I11518" s="7">
        <v>44310</v>
      </c>
      <c r="J11518" s="6">
        <v>14</v>
      </c>
      <c r="K11518" s="8">
        <f>IF(H11518="*",'Larimar Net '!I11519-('Larimar Net '!I11519*'Larimar Net Penalized '!$J$5),'Larimar Net '!I11519)</f>
        <v>15331.704925728214</v>
      </c>
    </row>
    <row r="11519" spans="3:11" x14ac:dyDescent="0.3">
      <c r="C11519" s="7">
        <v>44310</v>
      </c>
      <c r="D11519" s="6">
        <v>15</v>
      </c>
      <c r="E11519" s="8">
        <f>IF(B11519="*",'Larimar Net '!D11520-('Larimar Net '!D11520*'Larimar Net Penalized '!$D$5),'Larimar Net '!D11520)</f>
        <v>17977.76827347311</v>
      </c>
      <c r="I11519" s="7">
        <v>44310</v>
      </c>
      <c r="J11519" s="6">
        <v>15</v>
      </c>
      <c r="K11519" s="8">
        <f>IF(H11519="*",'Larimar Net '!I11520-('Larimar Net '!I11520*'Larimar Net Penalized '!$J$5),'Larimar Net '!I11520)</f>
        <v>8898.5067693974052</v>
      </c>
    </row>
    <row r="11520" spans="3:11" x14ac:dyDescent="0.3">
      <c r="C11520" s="7">
        <v>44310</v>
      </c>
      <c r="D11520" s="6">
        <v>16</v>
      </c>
      <c r="E11520" s="8">
        <f>IF(B11520="*",'Larimar Net '!D11521-('Larimar Net '!D11521*'Larimar Net Penalized '!$D$5),'Larimar Net '!D11521)</f>
        <v>10705.568800141396</v>
      </c>
      <c r="I11520" s="7">
        <v>44310</v>
      </c>
      <c r="J11520" s="6">
        <v>16</v>
      </c>
      <c r="K11520" s="8">
        <f>IF(H11520="*",'Larimar Net '!I11521-('Larimar Net '!I11521*'Larimar Net Penalized '!$J$5),'Larimar Net '!I11521)</f>
        <v>4170.2855827927569</v>
      </c>
    </row>
    <row r="11521" spans="3:11" x14ac:dyDescent="0.3">
      <c r="C11521" s="7">
        <v>44310</v>
      </c>
      <c r="D11521" s="6">
        <v>17</v>
      </c>
      <c r="E11521" s="8">
        <f>IF(B11521="*",'Larimar Net '!D11522-('Larimar Net '!D11522*'Larimar Net Penalized '!$D$5),'Larimar Net '!D11522)</f>
        <v>8442.3863702798571</v>
      </c>
      <c r="I11521" s="7">
        <v>44310</v>
      </c>
      <c r="J11521" s="6">
        <v>17</v>
      </c>
      <c r="K11521" s="8">
        <f>IF(H11521="*",'Larimar Net '!I11522-('Larimar Net '!I11522*'Larimar Net Penalized '!$J$5),'Larimar Net '!I11522)</f>
        <v>3800.090303356018</v>
      </c>
    </row>
    <row r="11522" spans="3:11" x14ac:dyDescent="0.3">
      <c r="C11522" s="7">
        <v>44310</v>
      </c>
      <c r="D11522" s="6">
        <v>18</v>
      </c>
      <c r="E11522" s="8">
        <f>IF(B11522="*",'Larimar Net '!D11523-('Larimar Net '!D11523*'Larimar Net Penalized '!$D$5),'Larimar Net '!D11523)</f>
        <v>11174.070339604512</v>
      </c>
      <c r="I11522" s="7">
        <v>44310</v>
      </c>
      <c r="J11522" s="6">
        <v>18</v>
      </c>
      <c r="K11522" s="8">
        <f>IF(H11522="*",'Larimar Net '!I11523-('Larimar Net '!I11523*'Larimar Net Penalized '!$J$5),'Larimar Net '!I11523)</f>
        <v>7304.7377547779251</v>
      </c>
    </row>
    <row r="11523" spans="3:11" x14ac:dyDescent="0.3">
      <c r="C11523" s="7">
        <v>44310</v>
      </c>
      <c r="D11523" s="6">
        <v>19</v>
      </c>
      <c r="E11523" s="8">
        <f>IF(B11523="*",'Larimar Net '!D11524-('Larimar Net '!D11524*'Larimar Net Penalized '!$D$5),'Larimar Net '!D11524)</f>
        <v>13576.967385077221</v>
      </c>
      <c r="I11523" s="7">
        <v>44310</v>
      </c>
      <c r="J11523" s="6">
        <v>19</v>
      </c>
      <c r="K11523" s="8">
        <f>IF(H11523="*",'Larimar Net '!I11524-('Larimar Net '!I11524*'Larimar Net Penalized '!$J$5),'Larimar Net '!I11524)</f>
        <v>9811.6021039915668</v>
      </c>
    </row>
    <row r="11524" spans="3:11" x14ac:dyDescent="0.3">
      <c r="C11524" s="7">
        <v>44310</v>
      </c>
      <c r="D11524" s="6">
        <v>20</v>
      </c>
      <c r="E11524" s="8">
        <f>IF(B11524="*",'Larimar Net '!D11525-('Larimar Net '!D11525*'Larimar Net Penalized '!$D$5),'Larimar Net '!D11525)</f>
        <v>12529.362812928917</v>
      </c>
      <c r="I11524" s="7">
        <v>44310</v>
      </c>
      <c r="J11524" s="6">
        <v>20</v>
      </c>
      <c r="K11524" s="8">
        <f>IF(H11524="*",'Larimar Net '!I11525-('Larimar Net '!I11525*'Larimar Net Penalized '!$J$5),'Larimar Net '!I11525)</f>
        <v>11075.076191413649</v>
      </c>
    </row>
    <row r="11525" spans="3:11" x14ac:dyDescent="0.3">
      <c r="C11525" s="7">
        <v>44310</v>
      </c>
      <c r="D11525" s="6">
        <v>21</v>
      </c>
      <c r="E11525" s="8">
        <f>IF(B11525="*",'Larimar Net '!D11526-('Larimar Net '!D11526*'Larimar Net Penalized '!$D$5),'Larimar Net '!D11526)</f>
        <v>11818.9361392386</v>
      </c>
      <c r="I11525" s="7">
        <v>44310</v>
      </c>
      <c r="J11525" s="6">
        <v>21</v>
      </c>
      <c r="K11525" s="8">
        <f>IF(H11525="*",'Larimar Net '!I11526-('Larimar Net '!I11526*'Larimar Net Penalized '!$J$5),'Larimar Net '!I11526)</f>
        <v>7771.8366030008256</v>
      </c>
    </row>
    <row r="11526" spans="3:11" x14ac:dyDescent="0.3">
      <c r="C11526" s="7">
        <v>44310</v>
      </c>
      <c r="D11526" s="6">
        <v>22</v>
      </c>
      <c r="E11526" s="8">
        <f>IF(B11526="*",'Larimar Net '!D11527-('Larimar Net '!D11527*'Larimar Net Penalized '!$D$5),'Larimar Net '!D11527)</f>
        <v>14725.681806520353</v>
      </c>
      <c r="I11526" s="7">
        <v>44310</v>
      </c>
      <c r="J11526" s="6">
        <v>22</v>
      </c>
      <c r="K11526" s="8">
        <f>IF(H11526="*",'Larimar Net '!I11527-('Larimar Net '!I11527*'Larimar Net Penalized '!$J$5),'Larimar Net '!I11527)</f>
        <v>10046.169699405349</v>
      </c>
    </row>
    <row r="11527" spans="3:11" x14ac:dyDescent="0.3">
      <c r="C11527" s="7">
        <v>44310</v>
      </c>
      <c r="D11527" s="6">
        <v>23</v>
      </c>
      <c r="E11527" s="8">
        <f>IF(B11527="*",'Larimar Net '!D11528-('Larimar Net '!D11528*'Larimar Net Penalized '!$D$5),'Larimar Net '!D11528)</f>
        <v>12109.745163210167</v>
      </c>
      <c r="I11527" s="7">
        <v>44310</v>
      </c>
      <c r="J11527" s="6">
        <v>23</v>
      </c>
      <c r="K11527" s="8">
        <f>IF(H11527="*",'Larimar Net '!I11528-('Larimar Net '!I11528*'Larimar Net Penalized '!$J$5),'Larimar Net '!I11528)</f>
        <v>8994.968899377629</v>
      </c>
    </row>
    <row r="11528" spans="3:11" x14ac:dyDescent="0.3">
      <c r="C11528" s="7">
        <v>44311</v>
      </c>
      <c r="D11528" s="6">
        <v>0</v>
      </c>
      <c r="E11528" s="8">
        <f>IF(B11528="*",'Larimar Net '!D11529-('Larimar Net '!D11529*'Larimar Net Penalized '!$D$5),'Larimar Net '!D11529)</f>
        <v>20383.190319189813</v>
      </c>
      <c r="I11528" s="7">
        <v>44311</v>
      </c>
      <c r="J11528" s="6">
        <v>0</v>
      </c>
      <c r="K11528" s="8">
        <f>IF(H11528="*",'Larimar Net '!I11529-('Larimar Net '!I11529*'Larimar Net Penalized '!$J$5),'Larimar Net '!I11529)</f>
        <v>11602.906801527588</v>
      </c>
    </row>
    <row r="11529" spans="3:11" x14ac:dyDescent="0.3">
      <c r="C11529" s="7">
        <v>44311</v>
      </c>
      <c r="D11529" s="6">
        <v>1</v>
      </c>
      <c r="E11529" s="8">
        <f>IF(B11529="*",'Larimar Net '!D11530-('Larimar Net '!D11530*'Larimar Net Penalized '!$D$5),'Larimar Net '!D11530)</f>
        <v>19349.285968372318</v>
      </c>
      <c r="I11529" s="7">
        <v>44311</v>
      </c>
      <c r="J11529" s="6">
        <v>1</v>
      </c>
      <c r="K11529" s="8">
        <f>IF(H11529="*",'Larimar Net '!I11530-('Larimar Net '!I11530*'Larimar Net Penalized '!$J$5),'Larimar Net '!I11530)</f>
        <v>9440.0892055639561</v>
      </c>
    </row>
    <row r="11530" spans="3:11" x14ac:dyDescent="0.3">
      <c r="C11530" s="7">
        <v>44311</v>
      </c>
      <c r="D11530" s="6">
        <v>2</v>
      </c>
      <c r="E11530" s="8">
        <f>IF(B11530="*",'Larimar Net '!D11531-('Larimar Net '!D11531*'Larimar Net Penalized '!$D$5),'Larimar Net '!D11531)</f>
        <v>12843.634881459648</v>
      </c>
      <c r="I11530" s="7">
        <v>44311</v>
      </c>
      <c r="J11530" s="6">
        <v>2</v>
      </c>
      <c r="K11530" s="8">
        <f>IF(H11530="*",'Larimar Net '!I11531-('Larimar Net '!I11531*'Larimar Net Penalized '!$J$5),'Larimar Net '!I11531)</f>
        <v>10310.695468702712</v>
      </c>
    </row>
    <row r="11531" spans="3:11" x14ac:dyDescent="0.3">
      <c r="C11531" s="7">
        <v>44311</v>
      </c>
      <c r="D11531" s="6">
        <v>3</v>
      </c>
      <c r="E11531" s="8">
        <f>IF(B11531="*",'Larimar Net '!D11532-('Larimar Net '!D11532*'Larimar Net Penalized '!$D$5),'Larimar Net '!D11532)</f>
        <v>26275.636378641368</v>
      </c>
      <c r="I11531" s="7">
        <v>44311</v>
      </c>
      <c r="J11531" s="6">
        <v>3</v>
      </c>
      <c r="K11531" s="8">
        <f>IF(H11531="*",'Larimar Net '!I11532-('Larimar Net '!I11532*'Larimar Net Penalized '!$J$5),'Larimar Net '!I11532)</f>
        <v>15113.002583027794</v>
      </c>
    </row>
    <row r="11532" spans="3:11" x14ac:dyDescent="0.3">
      <c r="C11532" s="7">
        <v>44311</v>
      </c>
      <c r="D11532" s="6">
        <v>4</v>
      </c>
      <c r="E11532" s="8">
        <f>IF(B11532="*",'Larimar Net '!D11533-('Larimar Net '!D11533*'Larimar Net Penalized '!$D$5),'Larimar Net '!D11533)</f>
        <v>28527.655155284334</v>
      </c>
      <c r="I11532" s="7">
        <v>44311</v>
      </c>
      <c r="J11532" s="6">
        <v>4</v>
      </c>
      <c r="K11532" s="8">
        <f>IF(H11532="*",'Larimar Net '!I11533-('Larimar Net '!I11533*'Larimar Net Penalized '!$J$5),'Larimar Net '!I11533)</f>
        <v>20416.501753906665</v>
      </c>
    </row>
    <row r="11533" spans="3:11" x14ac:dyDescent="0.3">
      <c r="C11533" s="7">
        <v>44311</v>
      </c>
      <c r="D11533" s="6">
        <v>5</v>
      </c>
      <c r="E11533" s="8">
        <f>IF(B11533="*",'Larimar Net '!D11534-('Larimar Net '!D11534*'Larimar Net Penalized '!$D$5),'Larimar Net '!D11534)</f>
        <v>26949.068192817231</v>
      </c>
      <c r="I11533" s="7">
        <v>44311</v>
      </c>
      <c r="J11533" s="6">
        <v>5</v>
      </c>
      <c r="K11533" s="8">
        <f>IF(H11533="*",'Larimar Net '!I11534-('Larimar Net '!I11534*'Larimar Net Penalized '!$J$5),'Larimar Net '!I11534)</f>
        <v>18422.340482433763</v>
      </c>
    </row>
    <row r="11534" spans="3:11" x14ac:dyDescent="0.3">
      <c r="C11534" s="7">
        <v>44311</v>
      </c>
      <c r="D11534" s="6">
        <v>6</v>
      </c>
      <c r="E11534" s="8">
        <f>IF(B11534="*",'Larimar Net '!D11535-('Larimar Net '!D11535*'Larimar Net Penalized '!$D$5),'Larimar Net '!D11535)</f>
        <v>39059.820275523438</v>
      </c>
      <c r="I11534" s="7">
        <v>44311</v>
      </c>
      <c r="J11534" s="6">
        <v>6</v>
      </c>
      <c r="K11534" s="8">
        <f>IF(H11534="*",'Larimar Net '!I11535-('Larimar Net '!I11535*'Larimar Net Penalized '!$J$5),'Larimar Net '!I11535)</f>
        <v>28781.563377126313</v>
      </c>
    </row>
    <row r="11535" spans="3:11" x14ac:dyDescent="0.3">
      <c r="C11535" s="7">
        <v>44311</v>
      </c>
      <c r="D11535" s="6">
        <v>7</v>
      </c>
      <c r="E11535" s="8">
        <f>IF(B11535="*",'Larimar Net '!D11536-('Larimar Net '!D11536*'Larimar Net Penalized '!$D$5),'Larimar Net '!D11536)</f>
        <v>32429.711001145726</v>
      </c>
      <c r="I11535" s="7">
        <v>44311</v>
      </c>
      <c r="J11535" s="6">
        <v>7</v>
      </c>
      <c r="K11535" s="8">
        <f>IF(H11535="*",'Larimar Net '!I11536-('Larimar Net '!I11536*'Larimar Net Penalized '!$J$5),'Larimar Net '!I11536)</f>
        <v>16129.683470836557</v>
      </c>
    </row>
    <row r="11536" spans="3:11" x14ac:dyDescent="0.3">
      <c r="C11536" s="7">
        <v>44311</v>
      </c>
      <c r="D11536" s="6">
        <v>8</v>
      </c>
      <c r="E11536" s="8">
        <f>IF(B11536="*",'Larimar Net '!D11537-('Larimar Net '!D11537*'Larimar Net Penalized '!$D$5),'Larimar Net '!D11537)</f>
        <v>26168.835780382175</v>
      </c>
      <c r="I11536" s="7">
        <v>44311</v>
      </c>
      <c r="J11536" s="6">
        <v>8</v>
      </c>
      <c r="K11536" s="8">
        <f>IF(H11536="*",'Larimar Net '!I11537-('Larimar Net '!I11537*'Larimar Net Penalized '!$J$5),'Larimar Net '!I11537)</f>
        <v>12590.891847750901</v>
      </c>
    </row>
    <row r="11537" spans="3:11" x14ac:dyDescent="0.3">
      <c r="C11537" s="7">
        <v>44311</v>
      </c>
      <c r="D11537" s="6">
        <v>9</v>
      </c>
      <c r="E11537" s="8">
        <f>IF(B11537="*",'Larimar Net '!D11538-('Larimar Net '!D11538*'Larimar Net Penalized '!$D$5),'Larimar Net '!D11538)</f>
        <v>29916.893394269078</v>
      </c>
      <c r="I11537" s="7">
        <v>44311</v>
      </c>
      <c r="J11537" s="6">
        <v>9</v>
      </c>
      <c r="K11537" s="8">
        <f>IF(H11537="*",'Larimar Net '!I11538-('Larimar Net '!I11538*'Larimar Net Penalized '!$J$5),'Larimar Net '!I11538)</f>
        <v>22343.631291270394</v>
      </c>
    </row>
    <row r="11538" spans="3:11" x14ac:dyDescent="0.3">
      <c r="C11538" s="7">
        <v>44311</v>
      </c>
      <c r="D11538" s="6">
        <v>10</v>
      </c>
      <c r="E11538" s="8">
        <f>IF(B11538="*",'Larimar Net '!D11539-('Larimar Net '!D11539*'Larimar Net Penalized '!$D$5),'Larimar Net '!D11539)</f>
        <v>32527.449556068503</v>
      </c>
      <c r="I11538" s="7">
        <v>44311</v>
      </c>
      <c r="J11538" s="6">
        <v>10</v>
      </c>
      <c r="K11538" s="8">
        <f>IF(H11538="*",'Larimar Net '!I11539-('Larimar Net '!I11539*'Larimar Net Penalized '!$J$5),'Larimar Net '!I11539)</f>
        <v>22682.796643911021</v>
      </c>
    </row>
    <row r="11539" spans="3:11" x14ac:dyDescent="0.3">
      <c r="C11539" s="7">
        <v>44311</v>
      </c>
      <c r="D11539" s="6">
        <v>11</v>
      </c>
      <c r="E11539" s="8">
        <f>IF(B11539="*",'Larimar Net '!D11540-('Larimar Net '!D11540*'Larimar Net Penalized '!$D$5),'Larimar Net '!D11540)</f>
        <v>24515.367750572226</v>
      </c>
      <c r="I11539" s="7">
        <v>44311</v>
      </c>
      <c r="J11539" s="6">
        <v>11</v>
      </c>
      <c r="K11539" s="8">
        <f>IF(H11539="*",'Larimar Net '!I11540-('Larimar Net '!I11540*'Larimar Net Penalized '!$J$5),'Larimar Net '!I11540)</f>
        <v>14654.140923598934</v>
      </c>
    </row>
    <row r="11540" spans="3:11" x14ac:dyDescent="0.3">
      <c r="C11540" s="7">
        <v>44311</v>
      </c>
      <c r="D11540" s="6">
        <v>12</v>
      </c>
      <c r="E11540" s="8">
        <f>IF(B11540="*",'Larimar Net '!D11541-('Larimar Net '!D11541*'Larimar Net Penalized '!$D$5),'Larimar Net '!D11541)</f>
        <v>28434.976829632174</v>
      </c>
      <c r="I11540" s="7">
        <v>44311</v>
      </c>
      <c r="J11540" s="6">
        <v>12</v>
      </c>
      <c r="K11540" s="8">
        <f>IF(H11540="*",'Larimar Net '!I11541-('Larimar Net '!I11541*'Larimar Net Penalized '!$J$5),'Larimar Net '!I11541)</f>
        <v>14530.365599492263</v>
      </c>
    </row>
    <row r="11541" spans="3:11" x14ac:dyDescent="0.3">
      <c r="C11541" s="7">
        <v>44311</v>
      </c>
      <c r="D11541" s="6">
        <v>13</v>
      </c>
      <c r="E11541" s="8">
        <f>IF(B11541="*",'Larimar Net '!D11542-('Larimar Net '!D11542*'Larimar Net Penalized '!$D$5),'Larimar Net '!D11542)</f>
        <v>22898.421142388077</v>
      </c>
      <c r="I11541" s="7">
        <v>44311</v>
      </c>
      <c r="J11541" s="6">
        <v>13</v>
      </c>
      <c r="K11541" s="8">
        <f>IF(H11541="*",'Larimar Net '!I11542-('Larimar Net '!I11542*'Larimar Net Penalized '!$J$5),'Larimar Net '!I11542)</f>
        <v>12246.221721831995</v>
      </c>
    </row>
    <row r="11542" spans="3:11" x14ac:dyDescent="0.3">
      <c r="C11542" s="7">
        <v>44311</v>
      </c>
      <c r="D11542" s="6">
        <v>14</v>
      </c>
      <c r="E11542" s="8">
        <f>IF(B11542="*",'Larimar Net '!D11543-('Larimar Net '!D11543*'Larimar Net Penalized '!$D$5),'Larimar Net '!D11543)</f>
        <v>15047.334898099383</v>
      </c>
      <c r="I11542" s="7">
        <v>44311</v>
      </c>
      <c r="J11542" s="6">
        <v>14</v>
      </c>
      <c r="K11542" s="8">
        <f>IF(H11542="*",'Larimar Net '!I11543-('Larimar Net '!I11543*'Larimar Net Penalized '!$J$5),'Larimar Net '!I11543)</f>
        <v>7395.4684856398644</v>
      </c>
    </row>
    <row r="11543" spans="3:11" x14ac:dyDescent="0.3">
      <c r="C11543" s="7">
        <v>44311</v>
      </c>
      <c r="D11543" s="6">
        <v>15</v>
      </c>
      <c r="E11543" s="8">
        <f>IF(B11543="*",'Larimar Net '!D11544-('Larimar Net '!D11544*'Larimar Net Penalized '!$D$5),'Larimar Net '!D11544)</f>
        <v>16620.820716963382</v>
      </c>
      <c r="I11543" s="7">
        <v>44311</v>
      </c>
      <c r="J11543" s="6">
        <v>15</v>
      </c>
      <c r="K11543" s="8">
        <f>IF(H11543="*",'Larimar Net '!I11544-('Larimar Net '!I11544*'Larimar Net Penalized '!$J$5),'Larimar Net '!I11544)</f>
        <v>8317.9039364598302</v>
      </c>
    </row>
    <row r="11544" spans="3:11" x14ac:dyDescent="0.3">
      <c r="C11544" s="7">
        <v>44311</v>
      </c>
      <c r="D11544" s="6">
        <v>16</v>
      </c>
      <c r="E11544" s="8">
        <f>IF(B11544="*",'Larimar Net '!D11545-('Larimar Net '!D11545*'Larimar Net Penalized '!$D$5),'Larimar Net '!D11545)</f>
        <v>20161.156625338754</v>
      </c>
      <c r="I11544" s="7">
        <v>44311</v>
      </c>
      <c r="J11544" s="6">
        <v>16</v>
      </c>
      <c r="K11544" s="8">
        <f>IF(H11544="*",'Larimar Net '!I11545-('Larimar Net '!I11545*'Larimar Net Penalized '!$J$5),'Larimar Net '!I11545)</f>
        <v>8814.0639549661209</v>
      </c>
    </row>
    <row r="11545" spans="3:11" x14ac:dyDescent="0.3">
      <c r="C11545" s="7">
        <v>44311</v>
      </c>
      <c r="D11545" s="6">
        <v>17</v>
      </c>
      <c r="E11545" s="8">
        <f>IF(B11545="*",'Larimar Net '!D11546-('Larimar Net '!D11546*'Larimar Net Penalized '!$D$5),'Larimar Net '!D11546)</f>
        <v>15493.367879738229</v>
      </c>
      <c r="I11545" s="7">
        <v>44311</v>
      </c>
      <c r="J11545" s="6">
        <v>17</v>
      </c>
      <c r="K11545" s="8">
        <f>IF(H11545="*",'Larimar Net '!I11546-('Larimar Net '!I11546*'Larimar Net Penalized '!$J$5),'Larimar Net '!I11546)</f>
        <v>7040.5913181614433</v>
      </c>
    </row>
    <row r="11546" spans="3:11" x14ac:dyDescent="0.3">
      <c r="C11546" s="7">
        <v>44311</v>
      </c>
      <c r="D11546" s="6">
        <v>18</v>
      </c>
      <c r="E11546" s="8">
        <f>IF(B11546="*",'Larimar Net '!D11547-('Larimar Net '!D11547*'Larimar Net Penalized '!$D$5),'Larimar Net '!D11547)</f>
        <v>9931.4771944277745</v>
      </c>
      <c r="I11546" s="7">
        <v>44311</v>
      </c>
      <c r="J11546" s="6">
        <v>18</v>
      </c>
      <c r="K11546" s="8">
        <f>IF(H11546="*",'Larimar Net '!I11547-('Larimar Net '!I11547*'Larimar Net Penalized '!$J$5),'Larimar Net '!I11547)</f>
        <v>5628.0343677153605</v>
      </c>
    </row>
    <row r="11547" spans="3:11" x14ac:dyDescent="0.3">
      <c r="C11547" s="7">
        <v>44311</v>
      </c>
      <c r="D11547" s="6">
        <v>19</v>
      </c>
      <c r="E11547" s="8">
        <f>IF(B11547="*",'Larimar Net '!D11548-('Larimar Net '!D11548*'Larimar Net Penalized '!$D$5),'Larimar Net '!D11548)</f>
        <v>4961.1537475092437</v>
      </c>
      <c r="I11547" s="7">
        <v>44311</v>
      </c>
      <c r="J11547" s="6">
        <v>19</v>
      </c>
      <c r="K11547" s="8">
        <f>IF(H11547="*",'Larimar Net '!I11548-('Larimar Net '!I11548*'Larimar Net Penalized '!$J$5),'Larimar Net '!I11548)</f>
        <v>3919.436868805687</v>
      </c>
    </row>
    <row r="11548" spans="3:11" x14ac:dyDescent="0.3">
      <c r="C11548" s="7">
        <v>44311</v>
      </c>
      <c r="D11548" s="6">
        <v>20</v>
      </c>
      <c r="E11548" s="8">
        <f>IF(B11548="*",'Larimar Net '!D11549-('Larimar Net '!D11549*'Larimar Net Penalized '!$D$5),'Larimar Net '!D11549)</f>
        <v>3086.6342728728209</v>
      </c>
      <c r="I11548" s="7">
        <v>44311</v>
      </c>
      <c r="J11548" s="6">
        <v>20</v>
      </c>
      <c r="K11548" s="8">
        <f>IF(H11548="*",'Larimar Net '!I11549-('Larimar Net '!I11549*'Larimar Net Penalized '!$J$5),'Larimar Net '!I11549)</f>
        <v>1540.9247730505583</v>
      </c>
    </row>
    <row r="11549" spans="3:11" x14ac:dyDescent="0.3">
      <c r="C11549" s="7">
        <v>44311</v>
      </c>
      <c r="D11549" s="6">
        <v>21</v>
      </c>
      <c r="E11549" s="8">
        <f>IF(B11549="*",'Larimar Net '!D11550-('Larimar Net '!D11550*'Larimar Net Penalized '!$D$5),'Larimar Net '!D11550)</f>
        <v>7890.4127226539522</v>
      </c>
      <c r="I11549" s="7">
        <v>44311</v>
      </c>
      <c r="J11549" s="6">
        <v>21</v>
      </c>
      <c r="K11549" s="8">
        <f>IF(H11549="*",'Larimar Net '!I11550-('Larimar Net '!I11550*'Larimar Net Penalized '!$J$5),'Larimar Net '!I11550)</f>
        <v>2192.4595289537988</v>
      </c>
    </row>
    <row r="11550" spans="3:11" x14ac:dyDescent="0.3">
      <c r="C11550" s="7">
        <v>44311</v>
      </c>
      <c r="D11550" s="6">
        <v>22</v>
      </c>
      <c r="E11550" s="8">
        <f>IF(B11550="*",'Larimar Net '!D11551-('Larimar Net '!D11551*'Larimar Net Penalized '!$D$5),'Larimar Net '!D11551)</f>
        <v>9884.7449614938632</v>
      </c>
      <c r="I11550" s="7">
        <v>44311</v>
      </c>
      <c r="J11550" s="6">
        <v>22</v>
      </c>
      <c r="K11550" s="8">
        <f>IF(H11550="*",'Larimar Net '!I11551-('Larimar Net '!I11551*'Larimar Net Penalized '!$J$5),'Larimar Net '!I11551)</f>
        <v>3195.3019164125412</v>
      </c>
    </row>
    <row r="11551" spans="3:11" x14ac:dyDescent="0.3">
      <c r="C11551" s="7">
        <v>44311</v>
      </c>
      <c r="D11551" s="6">
        <v>23</v>
      </c>
      <c r="E11551" s="8">
        <f>IF(B11551="*",'Larimar Net '!D11552-('Larimar Net '!D11552*'Larimar Net Penalized '!$D$5),'Larimar Net '!D11552)</f>
        <v>5025.9546010007707</v>
      </c>
      <c r="I11551" s="7">
        <v>44311</v>
      </c>
      <c r="J11551" s="6">
        <v>23</v>
      </c>
      <c r="K11551" s="8">
        <f>IF(H11551="*",'Larimar Net '!I11552-('Larimar Net '!I11552*'Larimar Net Penalized '!$J$5),'Larimar Net '!I11552)</f>
        <v>2938.1258914255041</v>
      </c>
    </row>
    <row r="11552" spans="3:11" x14ac:dyDescent="0.3">
      <c r="C11552" s="7">
        <v>44312</v>
      </c>
      <c r="D11552" s="6">
        <v>0</v>
      </c>
      <c r="E11552" s="8">
        <f>IF(B11552="*",'Larimar Net '!D11553-('Larimar Net '!D11553*'Larimar Net Penalized '!$D$5),'Larimar Net '!D11553)</f>
        <v>12589.525670774712</v>
      </c>
      <c r="I11552" s="7">
        <v>44312</v>
      </c>
      <c r="J11552" s="6">
        <v>0</v>
      </c>
      <c r="K11552" s="8">
        <f>IF(H11552="*",'Larimar Net '!I11553-('Larimar Net '!I11553*'Larimar Net Penalized '!$J$5),'Larimar Net '!I11553)</f>
        <v>5990.5612142165774</v>
      </c>
    </row>
    <row r="11553" spans="3:11" x14ac:dyDescent="0.3">
      <c r="C11553" s="7">
        <v>44312</v>
      </c>
      <c r="D11553" s="6">
        <v>1</v>
      </c>
      <c r="E11553" s="8">
        <f>IF(B11553="*",'Larimar Net '!D11554-('Larimar Net '!D11554*'Larimar Net Penalized '!$D$5),'Larimar Net '!D11554)</f>
        <v>8101.7492603543951</v>
      </c>
      <c r="I11553" s="7">
        <v>44312</v>
      </c>
      <c r="J11553" s="6">
        <v>1</v>
      </c>
      <c r="K11553" s="8">
        <f>IF(H11553="*",'Larimar Net '!I11554-('Larimar Net '!I11554*'Larimar Net Penalized '!$J$5),'Larimar Net '!I11554)</f>
        <v>5158.2016427054068</v>
      </c>
    </row>
    <row r="11554" spans="3:11" x14ac:dyDescent="0.3">
      <c r="C11554" s="7">
        <v>44312</v>
      </c>
      <c r="D11554" s="6">
        <v>2</v>
      </c>
      <c r="E11554" s="8">
        <f>IF(B11554="*",'Larimar Net '!D11555-('Larimar Net '!D11555*'Larimar Net Penalized '!$D$5),'Larimar Net '!D11555)</f>
        <v>7521.8209997998247</v>
      </c>
      <c r="I11554" s="7">
        <v>44312</v>
      </c>
      <c r="J11554" s="6">
        <v>2</v>
      </c>
      <c r="K11554" s="8">
        <f>IF(H11554="*",'Larimar Net '!I11555-('Larimar Net '!I11555*'Larimar Net Penalized '!$J$5),'Larimar Net '!I11555)</f>
        <v>3675.4571266067455</v>
      </c>
    </row>
    <row r="11555" spans="3:11" x14ac:dyDescent="0.3">
      <c r="C11555" s="7">
        <v>44312</v>
      </c>
      <c r="D11555" s="6">
        <v>3</v>
      </c>
      <c r="E11555" s="8">
        <f>IF(B11555="*",'Larimar Net '!D11556-('Larimar Net '!D11556*'Larimar Net Penalized '!$D$5),'Larimar Net '!D11556)</f>
        <v>7421.7432638099508</v>
      </c>
      <c r="I11555" s="7">
        <v>44312</v>
      </c>
      <c r="J11555" s="6">
        <v>3</v>
      </c>
      <c r="K11555" s="8">
        <f>IF(H11555="*",'Larimar Net '!I11556-('Larimar Net '!I11556*'Larimar Net Penalized '!$J$5),'Larimar Net '!I11556)</f>
        <v>4106.6865382654187</v>
      </c>
    </row>
    <row r="11556" spans="3:11" x14ac:dyDescent="0.3">
      <c r="C11556" s="7">
        <v>44312</v>
      </c>
      <c r="D11556" s="6">
        <v>4</v>
      </c>
      <c r="E11556" s="8">
        <f>IF(B11556="*",'Larimar Net '!D11557-('Larimar Net '!D11557*'Larimar Net Penalized '!$D$5),'Larimar Net '!D11557)</f>
        <v>6278.888971795719</v>
      </c>
      <c r="I11556" s="7">
        <v>44312</v>
      </c>
      <c r="J11556" s="6">
        <v>4</v>
      </c>
      <c r="K11556" s="8">
        <f>IF(H11556="*",'Larimar Net '!I11557-('Larimar Net '!I11557*'Larimar Net Penalized '!$J$5),'Larimar Net '!I11557)</f>
        <v>4212.6254782808701</v>
      </c>
    </row>
    <row r="11557" spans="3:11" x14ac:dyDescent="0.3">
      <c r="C11557" s="7">
        <v>44312</v>
      </c>
      <c r="D11557" s="6">
        <v>5</v>
      </c>
      <c r="E11557" s="8">
        <f>IF(B11557="*",'Larimar Net '!D11558-('Larimar Net '!D11558*'Larimar Net Penalized '!$D$5),'Larimar Net '!D11558)</f>
        <v>5579.4973630941195</v>
      </c>
      <c r="I11557" s="7">
        <v>44312</v>
      </c>
      <c r="J11557" s="6">
        <v>5</v>
      </c>
      <c r="K11557" s="8">
        <f>IF(H11557="*",'Larimar Net '!I11558-('Larimar Net '!I11558*'Larimar Net Penalized '!$J$5),'Larimar Net '!I11558)</f>
        <v>3153.2130625048785</v>
      </c>
    </row>
    <row r="11558" spans="3:11" x14ac:dyDescent="0.3">
      <c r="C11558" s="7">
        <v>44312</v>
      </c>
      <c r="D11558" s="6">
        <v>6</v>
      </c>
      <c r="E11558" s="8">
        <f>IF(B11558="*",'Larimar Net '!D11559-('Larimar Net '!D11559*'Larimar Net Penalized '!$D$5),'Larimar Net '!D11559)</f>
        <v>4932.1225147342575</v>
      </c>
      <c r="I11558" s="7">
        <v>44312</v>
      </c>
      <c r="J11558" s="6">
        <v>6</v>
      </c>
      <c r="K11558" s="8">
        <f>IF(H11558="*",'Larimar Net '!I11559-('Larimar Net '!I11559*'Larimar Net Penalized '!$J$5),'Larimar Net '!I11559)</f>
        <v>2420.1751706838381</v>
      </c>
    </row>
    <row r="11559" spans="3:11" x14ac:dyDescent="0.3">
      <c r="C11559" s="7">
        <v>44312</v>
      </c>
      <c r="D11559" s="6">
        <v>7</v>
      </c>
      <c r="E11559" s="8">
        <f>IF(B11559="*",'Larimar Net '!D11560-('Larimar Net '!D11560*'Larimar Net Penalized '!$D$5),'Larimar Net '!D11560)</f>
        <v>3296.3218767675448</v>
      </c>
      <c r="I11559" s="7">
        <v>44312</v>
      </c>
      <c r="J11559" s="6">
        <v>7</v>
      </c>
      <c r="K11559" s="8">
        <f>IF(H11559="*",'Larimar Net '!I11560-('Larimar Net '!I11560*'Larimar Net Penalized '!$J$5),'Larimar Net '!I11560)</f>
        <v>1551.5708786506325</v>
      </c>
    </row>
    <row r="11560" spans="3:11" x14ac:dyDescent="0.3">
      <c r="C11560" s="7">
        <v>44312</v>
      </c>
      <c r="D11560" s="6">
        <v>8</v>
      </c>
      <c r="E11560" s="8">
        <f>IF(B11560="*",'Larimar Net '!D11561-('Larimar Net '!D11561*'Larimar Net Penalized '!$D$5),'Larimar Net '!D11561)</f>
        <v>2237.7068978985712</v>
      </c>
      <c r="I11560" s="7">
        <v>44312</v>
      </c>
      <c r="J11560" s="6">
        <v>8</v>
      </c>
      <c r="K11560" s="8">
        <f>IF(H11560="*",'Larimar Net '!I11561-('Larimar Net '!I11561*'Larimar Net Penalized '!$J$5),'Larimar Net '!I11561)</f>
        <v>1941.7951232957882</v>
      </c>
    </row>
    <row r="11561" spans="3:11" x14ac:dyDescent="0.3">
      <c r="C11561" s="7">
        <v>44312</v>
      </c>
      <c r="D11561" s="6">
        <v>9</v>
      </c>
      <c r="E11561" s="8">
        <f>IF(B11561="*",'Larimar Net '!D11562-('Larimar Net '!D11562*'Larimar Net Penalized '!$D$5),'Larimar Net '!D11562)</f>
        <v>2422.2323546018297</v>
      </c>
      <c r="I11561" s="7">
        <v>44312</v>
      </c>
      <c r="J11561" s="6">
        <v>9</v>
      </c>
      <c r="K11561" s="8">
        <f>IF(H11561="*",'Larimar Net '!I11562-('Larimar Net '!I11562*'Larimar Net Penalized '!$J$5),'Larimar Net '!I11562)</f>
        <v>2512.8592687209393</v>
      </c>
    </row>
    <row r="11562" spans="3:11" x14ac:dyDescent="0.3">
      <c r="C11562" s="7">
        <v>44312</v>
      </c>
      <c r="D11562" s="6">
        <v>10</v>
      </c>
      <c r="E11562" s="8">
        <f>IF(B11562="*",'Larimar Net '!D11563-('Larimar Net '!D11563*'Larimar Net Penalized '!$D$5),'Larimar Net '!D11563)</f>
        <v>8449.7272098866379</v>
      </c>
      <c r="I11562" s="7">
        <v>44312</v>
      </c>
      <c r="J11562" s="6">
        <v>10</v>
      </c>
      <c r="K11562" s="8">
        <f>IF(H11562="*",'Larimar Net '!I11563-('Larimar Net '!I11563*'Larimar Net Penalized '!$J$5),'Larimar Net '!I11563)</f>
        <v>7943.0239247954942</v>
      </c>
    </row>
    <row r="11563" spans="3:11" x14ac:dyDescent="0.3">
      <c r="C11563" s="7">
        <v>44312</v>
      </c>
      <c r="D11563" s="6">
        <v>11</v>
      </c>
      <c r="E11563" s="8">
        <f>IF(B11563="*",'Larimar Net '!D11564-('Larimar Net '!D11564*'Larimar Net Penalized '!$D$5),'Larimar Net '!D11564)</f>
        <v>10097.804042408563</v>
      </c>
      <c r="I11563" s="7">
        <v>44312</v>
      </c>
      <c r="J11563" s="6">
        <v>11</v>
      </c>
      <c r="K11563" s="8">
        <f>IF(H11563="*",'Larimar Net '!I11564-('Larimar Net '!I11564*'Larimar Net Penalized '!$J$5),'Larimar Net '!I11564)</f>
        <v>7210.9989067692968</v>
      </c>
    </row>
    <row r="11564" spans="3:11" x14ac:dyDescent="0.3">
      <c r="C11564" s="7">
        <v>44312</v>
      </c>
      <c r="D11564" s="6">
        <v>12</v>
      </c>
      <c r="E11564" s="8">
        <f>IF(B11564="*",'Larimar Net '!D11565-('Larimar Net '!D11565*'Larimar Net Penalized '!$D$5),'Larimar Net '!D11565)</f>
        <v>11996.504693946854</v>
      </c>
      <c r="I11564" s="7">
        <v>44312</v>
      </c>
      <c r="J11564" s="6">
        <v>12</v>
      </c>
      <c r="K11564" s="8">
        <f>IF(H11564="*",'Larimar Net '!I11565-('Larimar Net '!I11565*'Larimar Net Penalized '!$J$5),'Larimar Net '!I11565)</f>
        <v>8131.0900431802411</v>
      </c>
    </row>
    <row r="11565" spans="3:11" x14ac:dyDescent="0.3">
      <c r="C11565" s="7">
        <v>44312</v>
      </c>
      <c r="D11565" s="6">
        <v>13</v>
      </c>
      <c r="E11565" s="8">
        <f>IF(B11565="*",'Larimar Net '!D11566-('Larimar Net '!D11566*'Larimar Net Penalized '!$D$5),'Larimar Net '!D11566)</f>
        <v>11052.445105964154</v>
      </c>
      <c r="I11565" s="7">
        <v>44312</v>
      </c>
      <c r="J11565" s="6">
        <v>13</v>
      </c>
      <c r="K11565" s="8">
        <f>IF(H11565="*",'Larimar Net '!I11566-('Larimar Net '!I11566*'Larimar Net Penalized '!$J$5),'Larimar Net '!I11566)</f>
        <v>6052.6765369609375</v>
      </c>
    </row>
    <row r="11566" spans="3:11" x14ac:dyDescent="0.3">
      <c r="C11566" s="7">
        <v>44312</v>
      </c>
      <c r="D11566" s="6">
        <v>14</v>
      </c>
      <c r="E11566" s="8">
        <f>IF(B11566="*",'Larimar Net '!D11567-('Larimar Net '!D11567*'Larimar Net Penalized '!$D$5),'Larimar Net '!D11567)</f>
        <v>7551.4180319585066</v>
      </c>
      <c r="I11566" s="7">
        <v>44312</v>
      </c>
      <c r="J11566" s="6">
        <v>14</v>
      </c>
      <c r="K11566" s="8">
        <f>IF(H11566="*",'Larimar Net '!I11567-('Larimar Net '!I11567*'Larimar Net Penalized '!$J$5),'Larimar Net '!I11567)</f>
        <v>3526.2755635253493</v>
      </c>
    </row>
    <row r="11567" spans="3:11" x14ac:dyDescent="0.3">
      <c r="C11567" s="7">
        <v>44312</v>
      </c>
      <c r="D11567" s="6">
        <v>15</v>
      </c>
      <c r="E11567" s="8">
        <f>IF(B11567="*",'Larimar Net '!D11568-('Larimar Net '!D11568*'Larimar Net Penalized '!$D$5),'Larimar Net '!D11568)</f>
        <v>4339.31384212987</v>
      </c>
      <c r="I11567" s="7">
        <v>44312</v>
      </c>
      <c r="J11567" s="6">
        <v>15</v>
      </c>
      <c r="K11567" s="8">
        <f>IF(H11567="*",'Larimar Net '!I11568-('Larimar Net '!I11568*'Larimar Net Penalized '!$J$5),'Larimar Net '!I11568)</f>
        <v>1885.4176081942967</v>
      </c>
    </row>
    <row r="11568" spans="3:11" x14ac:dyDescent="0.3">
      <c r="C11568" s="7">
        <v>44312</v>
      </c>
      <c r="D11568" s="6">
        <v>16</v>
      </c>
      <c r="E11568" s="8">
        <f>IF(B11568="*",'Larimar Net '!D11569-('Larimar Net '!D11569*'Larimar Net Penalized '!$D$5),'Larimar Net '!D11569)</f>
        <v>861.57601285725548</v>
      </c>
      <c r="I11568" s="7">
        <v>44312</v>
      </c>
      <c r="J11568" s="6">
        <v>16</v>
      </c>
      <c r="K11568" s="8">
        <f>IF(H11568="*",'Larimar Net '!I11569-('Larimar Net '!I11569*'Larimar Net Penalized '!$J$5),'Larimar Net '!I11569)</f>
        <v>0</v>
      </c>
    </row>
    <row r="11569" spans="3:11" x14ac:dyDescent="0.3">
      <c r="C11569" s="7">
        <v>44312</v>
      </c>
      <c r="D11569" s="6">
        <v>17</v>
      </c>
      <c r="E11569" s="8">
        <f>IF(B11569="*",'Larimar Net '!D11570-('Larimar Net '!D11570*'Larimar Net Penalized '!$D$5),'Larimar Net '!D11570)</f>
        <v>0</v>
      </c>
      <c r="I11569" s="7">
        <v>44312</v>
      </c>
      <c r="J11569" s="6">
        <v>17</v>
      </c>
      <c r="K11569" s="8">
        <f>IF(H11569="*",'Larimar Net '!I11570-('Larimar Net '!I11570*'Larimar Net Penalized '!$J$5),'Larimar Net '!I11570)</f>
        <v>0</v>
      </c>
    </row>
    <row r="11570" spans="3:11" x14ac:dyDescent="0.3">
      <c r="C11570" s="7">
        <v>44312</v>
      </c>
      <c r="D11570" s="6">
        <v>18</v>
      </c>
      <c r="E11570" s="8">
        <f>IF(B11570="*",'Larimar Net '!D11571-('Larimar Net '!D11571*'Larimar Net Penalized '!$D$5),'Larimar Net '!D11571)</f>
        <v>0</v>
      </c>
      <c r="I11570" s="7">
        <v>44312</v>
      </c>
      <c r="J11570" s="6">
        <v>18</v>
      </c>
      <c r="K11570" s="8">
        <f>IF(H11570="*",'Larimar Net '!I11571-('Larimar Net '!I11571*'Larimar Net Penalized '!$J$5),'Larimar Net '!I11571)</f>
        <v>0</v>
      </c>
    </row>
    <row r="11571" spans="3:11" x14ac:dyDescent="0.3">
      <c r="C11571" s="7">
        <v>44312</v>
      </c>
      <c r="D11571" s="6">
        <v>19</v>
      </c>
      <c r="E11571" s="8">
        <f>IF(B11571="*",'Larimar Net '!D11572-('Larimar Net '!D11572*'Larimar Net Penalized '!$D$5),'Larimar Net '!D11572)</f>
        <v>0</v>
      </c>
      <c r="I11571" s="7">
        <v>44312</v>
      </c>
      <c r="J11571" s="6">
        <v>19</v>
      </c>
      <c r="K11571" s="8">
        <f>IF(H11571="*",'Larimar Net '!I11572-('Larimar Net '!I11572*'Larimar Net Penalized '!$J$5),'Larimar Net '!I11572)</f>
        <v>0</v>
      </c>
    </row>
    <row r="11572" spans="3:11" x14ac:dyDescent="0.3">
      <c r="C11572" s="7">
        <v>44312</v>
      </c>
      <c r="D11572" s="6">
        <v>20</v>
      </c>
      <c r="E11572" s="8">
        <f>IF(B11572="*",'Larimar Net '!D11573-('Larimar Net '!D11573*'Larimar Net Penalized '!$D$5),'Larimar Net '!D11573)</f>
        <v>0</v>
      </c>
      <c r="I11572" s="7">
        <v>44312</v>
      </c>
      <c r="J11572" s="6">
        <v>20</v>
      </c>
      <c r="K11572" s="8">
        <f>IF(H11572="*",'Larimar Net '!I11573-('Larimar Net '!I11573*'Larimar Net Penalized '!$J$5),'Larimar Net '!I11573)</f>
        <v>0</v>
      </c>
    </row>
    <row r="11573" spans="3:11" x14ac:dyDescent="0.3">
      <c r="C11573" s="7">
        <v>44312</v>
      </c>
      <c r="D11573" s="6">
        <v>21</v>
      </c>
      <c r="E11573" s="8">
        <f>IF(B11573="*",'Larimar Net '!D11574-('Larimar Net '!D11574*'Larimar Net Penalized '!$D$5),'Larimar Net '!D11574)</f>
        <v>0</v>
      </c>
      <c r="I11573" s="7">
        <v>44312</v>
      </c>
      <c r="J11573" s="6">
        <v>21</v>
      </c>
      <c r="K11573" s="8">
        <f>IF(H11573="*",'Larimar Net '!I11574-('Larimar Net '!I11574*'Larimar Net Penalized '!$J$5),'Larimar Net '!I11574)</f>
        <v>0</v>
      </c>
    </row>
    <row r="11574" spans="3:11" x14ac:dyDescent="0.3">
      <c r="C11574" s="7">
        <v>44312</v>
      </c>
      <c r="D11574" s="6">
        <v>22</v>
      </c>
      <c r="E11574" s="8">
        <f>IF(B11574="*",'Larimar Net '!D11575-('Larimar Net '!D11575*'Larimar Net Penalized '!$D$5),'Larimar Net '!D11575)</f>
        <v>1212.2859936088394</v>
      </c>
      <c r="I11574" s="7">
        <v>44312</v>
      </c>
      <c r="J11574" s="6">
        <v>22</v>
      </c>
      <c r="K11574" s="8">
        <f>IF(H11574="*",'Larimar Net '!I11575-('Larimar Net '!I11575*'Larimar Net Penalized '!$J$5),'Larimar Net '!I11575)</f>
        <v>0</v>
      </c>
    </row>
    <row r="11575" spans="3:11" x14ac:dyDescent="0.3">
      <c r="C11575" s="7">
        <v>44312</v>
      </c>
      <c r="D11575" s="6">
        <v>23</v>
      </c>
      <c r="E11575" s="8">
        <f>IF(B11575="*",'Larimar Net '!D11576-('Larimar Net '!D11576*'Larimar Net Penalized '!$D$5),'Larimar Net '!D11576)</f>
        <v>344.71278324777688</v>
      </c>
      <c r="I11575" s="7">
        <v>44312</v>
      </c>
      <c r="J11575" s="6">
        <v>23</v>
      </c>
      <c r="K11575" s="8">
        <f>IF(H11575="*",'Larimar Net '!I11576-('Larimar Net '!I11576*'Larimar Net Penalized '!$J$5),'Larimar Net '!I11576)</f>
        <v>0</v>
      </c>
    </row>
    <row r="11576" spans="3:11" x14ac:dyDescent="0.3">
      <c r="C11576" s="7">
        <v>44313</v>
      </c>
      <c r="D11576" s="6">
        <v>0</v>
      </c>
      <c r="E11576" s="8">
        <f>IF(B11576="*",'Larimar Net '!D11577-('Larimar Net '!D11577*'Larimar Net Penalized '!$D$5),'Larimar Net '!D11577)</f>
        <v>4100.3358450110509</v>
      </c>
      <c r="I11576" s="7">
        <v>44313</v>
      </c>
      <c r="J11576" s="6">
        <v>0</v>
      </c>
      <c r="K11576" s="8">
        <f>IF(H11576="*",'Larimar Net '!I11577-('Larimar Net '!I11577*'Larimar Net Penalized '!$J$5),'Larimar Net '!I11577)</f>
        <v>2986.4581209218172</v>
      </c>
    </row>
    <row r="11577" spans="3:11" x14ac:dyDescent="0.3">
      <c r="C11577" s="7">
        <v>44313</v>
      </c>
      <c r="D11577" s="6">
        <v>1</v>
      </c>
      <c r="E11577" s="8">
        <f>IF(B11577="*",'Larimar Net '!D11578-('Larimar Net '!D11578*'Larimar Net Penalized '!$D$5),'Larimar Net '!D11578)</f>
        <v>14304.989424184179</v>
      </c>
      <c r="I11577" s="7">
        <v>44313</v>
      </c>
      <c r="J11577" s="6">
        <v>1</v>
      </c>
      <c r="K11577" s="8">
        <f>IF(H11577="*",'Larimar Net '!I11578-('Larimar Net '!I11578*'Larimar Net Penalized '!$J$5),'Larimar Net '!I11578)</f>
        <v>12174.57028396336</v>
      </c>
    </row>
    <row r="11578" spans="3:11" x14ac:dyDescent="0.3">
      <c r="C11578" s="7">
        <v>44313</v>
      </c>
      <c r="D11578" s="6">
        <v>2</v>
      </c>
      <c r="E11578" s="8">
        <f>IF(B11578="*",'Larimar Net '!D11579-('Larimar Net '!D11579*'Larimar Net Penalized '!$D$5),'Larimar Net '!D11579)</f>
        <v>15197.907770219892</v>
      </c>
      <c r="I11578" s="7">
        <v>44313</v>
      </c>
      <c r="J11578" s="6">
        <v>2</v>
      </c>
      <c r="K11578" s="8">
        <f>IF(H11578="*",'Larimar Net '!I11579-('Larimar Net '!I11579*'Larimar Net Penalized '!$J$5),'Larimar Net '!I11579)</f>
        <v>9074.4202275362932</v>
      </c>
    </row>
    <row r="11579" spans="3:11" x14ac:dyDescent="0.3">
      <c r="C11579" s="7">
        <v>44313</v>
      </c>
      <c r="D11579" s="6">
        <v>3</v>
      </c>
      <c r="E11579" s="8">
        <f>IF(B11579="*",'Larimar Net '!D11580-('Larimar Net '!D11580*'Larimar Net Penalized '!$D$5),'Larimar Net '!D11580)</f>
        <v>4145.23366531992</v>
      </c>
      <c r="I11579" s="7">
        <v>44313</v>
      </c>
      <c r="J11579" s="6">
        <v>3</v>
      </c>
      <c r="K11579" s="8">
        <f>IF(H11579="*",'Larimar Net '!I11580-('Larimar Net '!I11580*'Larimar Net Penalized '!$J$5),'Larimar Net '!I11580)</f>
        <v>1253.4663889280905</v>
      </c>
    </row>
    <row r="11580" spans="3:11" x14ac:dyDescent="0.3">
      <c r="C11580" s="7">
        <v>44313</v>
      </c>
      <c r="D11580" s="6">
        <v>4</v>
      </c>
      <c r="E11580" s="8">
        <f>IF(B11580="*",'Larimar Net '!D11581-('Larimar Net '!D11581*'Larimar Net Penalized '!$D$5),'Larimar Net '!D11581)</f>
        <v>6157.3529034613275</v>
      </c>
      <c r="I11580" s="7">
        <v>44313</v>
      </c>
      <c r="J11580" s="6">
        <v>4</v>
      </c>
      <c r="K11580" s="8">
        <f>IF(H11580="*",'Larimar Net '!I11581-('Larimar Net '!I11581*'Larimar Net Penalized '!$J$5),'Larimar Net '!I11581)</f>
        <v>1930.5243378833288</v>
      </c>
    </row>
    <row r="11581" spans="3:11" x14ac:dyDescent="0.3">
      <c r="C11581" s="7">
        <v>44313</v>
      </c>
      <c r="D11581" s="6">
        <v>5</v>
      </c>
      <c r="E11581" s="8">
        <f>IF(B11581="*",'Larimar Net '!D11582-('Larimar Net '!D11582*'Larimar Net Penalized '!$D$5),'Larimar Net '!D11582)</f>
        <v>11369.311704943904</v>
      </c>
      <c r="I11581" s="7">
        <v>44313</v>
      </c>
      <c r="J11581" s="6">
        <v>5</v>
      </c>
      <c r="K11581" s="8">
        <f>IF(H11581="*",'Larimar Net '!I11582-('Larimar Net '!I11582*'Larimar Net Penalized '!$J$5),'Larimar Net '!I11582)</f>
        <v>4994.2203692206513</v>
      </c>
    </row>
    <row r="11582" spans="3:11" x14ac:dyDescent="0.3">
      <c r="C11582" s="7">
        <v>44313</v>
      </c>
      <c r="D11582" s="6">
        <v>6</v>
      </c>
      <c r="E11582" s="8">
        <f>IF(B11582="*",'Larimar Net '!D11583-('Larimar Net '!D11583*'Larimar Net Penalized '!$D$5),'Larimar Net '!D11583)</f>
        <v>19502.615688886905</v>
      </c>
      <c r="I11582" s="7">
        <v>44313</v>
      </c>
      <c r="J11582" s="6">
        <v>6</v>
      </c>
      <c r="K11582" s="8">
        <f>IF(H11582="*",'Larimar Net '!I11583-('Larimar Net '!I11583*'Larimar Net Penalized '!$J$5),'Larimar Net '!I11583)</f>
        <v>10946.690175385573</v>
      </c>
    </row>
    <row r="11583" spans="3:11" x14ac:dyDescent="0.3">
      <c r="C11583" s="7">
        <v>44313</v>
      </c>
      <c r="D11583" s="6">
        <v>7</v>
      </c>
      <c r="E11583" s="8">
        <f>IF(B11583="*",'Larimar Net '!D11584-('Larimar Net '!D11584*'Larimar Net Penalized '!$D$5),'Larimar Net '!D11584)</f>
        <v>15869.414904791509</v>
      </c>
      <c r="I11583" s="7">
        <v>44313</v>
      </c>
      <c r="J11583" s="6">
        <v>7</v>
      </c>
      <c r="K11583" s="8">
        <f>IF(H11583="*",'Larimar Net '!I11584-('Larimar Net '!I11584*'Larimar Net Penalized '!$J$5),'Larimar Net '!I11584)</f>
        <v>12719.423021250206</v>
      </c>
    </row>
    <row r="11584" spans="3:11" x14ac:dyDescent="0.3">
      <c r="C11584" s="7">
        <v>44313</v>
      </c>
      <c r="D11584" s="6">
        <v>8</v>
      </c>
      <c r="E11584" s="8">
        <f>IF(B11584="*",'Larimar Net '!D11585-('Larimar Net '!D11585*'Larimar Net Penalized '!$D$5),'Larimar Net '!D11585)</f>
        <v>13425.5248392956</v>
      </c>
      <c r="I11584" s="7">
        <v>44313</v>
      </c>
      <c r="J11584" s="6">
        <v>8</v>
      </c>
      <c r="K11584" s="8">
        <f>IF(H11584="*",'Larimar Net '!I11585-('Larimar Net '!I11585*'Larimar Net Penalized '!$J$5),'Larimar Net '!I11585)</f>
        <v>10679.965857581168</v>
      </c>
    </row>
    <row r="11585" spans="3:11" x14ac:dyDescent="0.3">
      <c r="C11585" s="7">
        <v>44313</v>
      </c>
      <c r="D11585" s="6">
        <v>9</v>
      </c>
      <c r="E11585" s="8">
        <f>IF(B11585="*",'Larimar Net '!D11586-('Larimar Net '!D11586*'Larimar Net Penalized '!$D$5),'Larimar Net '!D11586)</f>
        <v>8246.205435977985</v>
      </c>
      <c r="I11585" s="7">
        <v>44313</v>
      </c>
      <c r="J11585" s="6">
        <v>9</v>
      </c>
      <c r="K11585" s="8">
        <f>IF(H11585="*",'Larimar Net '!I11586-('Larimar Net '!I11586*'Larimar Net Penalized '!$J$5),'Larimar Net '!I11586)</f>
        <v>7499.6402696142859</v>
      </c>
    </row>
    <row r="11586" spans="3:11" x14ac:dyDescent="0.3">
      <c r="C11586" s="7">
        <v>44313</v>
      </c>
      <c r="D11586" s="6">
        <v>10</v>
      </c>
      <c r="E11586" s="8">
        <f>IF(B11586="*",'Larimar Net '!D11587-('Larimar Net '!D11587*'Larimar Net Penalized '!$D$5),'Larimar Net '!D11587)</f>
        <v>16024.983955814412</v>
      </c>
      <c r="I11586" s="7">
        <v>44313</v>
      </c>
      <c r="J11586" s="6">
        <v>10</v>
      </c>
      <c r="K11586" s="8">
        <f>IF(H11586="*",'Larimar Net '!I11587-('Larimar Net '!I11587*'Larimar Net Penalized '!$J$5),'Larimar Net '!I11587)</f>
        <v>7250.1349912755786</v>
      </c>
    </row>
    <row r="11587" spans="3:11" x14ac:dyDescent="0.3">
      <c r="C11587" s="7">
        <v>44313</v>
      </c>
      <c r="D11587" s="6">
        <v>11</v>
      </c>
      <c r="E11587" s="8">
        <f>IF(B11587="*",'Larimar Net '!D11588-('Larimar Net '!D11588*'Larimar Net Penalized '!$D$5),'Larimar Net '!D11588)</f>
        <v>21739.795217815852</v>
      </c>
      <c r="I11587" s="7">
        <v>44313</v>
      </c>
      <c r="J11587" s="6">
        <v>11</v>
      </c>
      <c r="K11587" s="8">
        <f>IF(H11587="*",'Larimar Net '!I11588-('Larimar Net '!I11588*'Larimar Net Penalized '!$J$5),'Larimar Net '!I11588)</f>
        <v>6389.3558274873521</v>
      </c>
    </row>
    <row r="11588" spans="3:11" x14ac:dyDescent="0.3">
      <c r="C11588" s="7">
        <v>44313</v>
      </c>
      <c r="D11588" s="6">
        <v>12</v>
      </c>
      <c r="E11588" s="8">
        <f>IF(B11588="*",'Larimar Net '!D11589-('Larimar Net '!D11589*'Larimar Net Penalized '!$D$5),'Larimar Net '!D11589)</f>
        <v>22126.364295420601</v>
      </c>
      <c r="I11588" s="7">
        <v>44313</v>
      </c>
      <c r="J11588" s="6">
        <v>12</v>
      </c>
      <c r="K11588" s="8">
        <f>IF(H11588="*",'Larimar Net '!I11589-('Larimar Net '!I11589*'Larimar Net Penalized '!$J$5),'Larimar Net '!I11589)</f>
        <v>5547.9076076014644</v>
      </c>
    </row>
    <row r="11589" spans="3:11" x14ac:dyDescent="0.3">
      <c r="C11589" s="7">
        <v>44313</v>
      </c>
      <c r="D11589" s="6">
        <v>13</v>
      </c>
      <c r="E11589" s="8">
        <f>IF(B11589="*",'Larimar Net '!D11590-('Larimar Net '!D11590*'Larimar Net Penalized '!$D$5),'Larimar Net '!D11590)</f>
        <v>10651.848248871413</v>
      </c>
      <c r="I11589" s="7">
        <v>44313</v>
      </c>
      <c r="J11589" s="6">
        <v>13</v>
      </c>
      <c r="K11589" s="8">
        <f>IF(H11589="*",'Larimar Net '!I11590-('Larimar Net '!I11590*'Larimar Net Penalized '!$J$5),'Larimar Net '!I11590)</f>
        <v>3348.4470524893186</v>
      </c>
    </row>
    <row r="11590" spans="3:11" x14ac:dyDescent="0.3">
      <c r="C11590" s="7">
        <v>44313</v>
      </c>
      <c r="D11590" s="6">
        <v>14</v>
      </c>
      <c r="E11590" s="8">
        <f>IF(B11590="*",'Larimar Net '!D11591-('Larimar Net '!D11591*'Larimar Net Penalized '!$D$5),'Larimar Net '!D11591)</f>
        <v>15009.923345446721</v>
      </c>
      <c r="I11590" s="7">
        <v>44313</v>
      </c>
      <c r="J11590" s="6">
        <v>14</v>
      </c>
      <c r="K11590" s="8">
        <f>IF(H11590="*",'Larimar Net '!I11591-('Larimar Net '!I11591*'Larimar Net Penalized '!$J$5),'Larimar Net '!I11591)</f>
        <v>2379.0192447256281</v>
      </c>
    </row>
    <row r="11591" spans="3:11" x14ac:dyDescent="0.3">
      <c r="C11591" s="7">
        <v>44313</v>
      </c>
      <c r="D11591" s="6">
        <v>15</v>
      </c>
      <c r="E11591" s="8">
        <f>IF(B11591="*",'Larimar Net '!D11592-('Larimar Net '!D11592*'Larimar Net Penalized '!$D$5),'Larimar Net '!D11592)</f>
        <v>20092.543247967209</v>
      </c>
      <c r="I11591" s="7">
        <v>44313</v>
      </c>
      <c r="J11591" s="6">
        <v>15</v>
      </c>
      <c r="K11591" s="8">
        <f>IF(H11591="*",'Larimar Net '!I11592-('Larimar Net '!I11592*'Larimar Net Penalized '!$J$5),'Larimar Net '!I11592)</f>
        <v>3463.9802558118049</v>
      </c>
    </row>
    <row r="11592" spans="3:11" x14ac:dyDescent="0.3">
      <c r="C11592" s="7">
        <v>44313</v>
      </c>
      <c r="D11592" s="6">
        <v>16</v>
      </c>
      <c r="E11592" s="8">
        <f>IF(B11592="*",'Larimar Net '!D11593-('Larimar Net '!D11593*'Larimar Net Penalized '!$D$5),'Larimar Net '!D11593)</f>
        <v>24114.746296060825</v>
      </c>
      <c r="I11592" s="7">
        <v>44313</v>
      </c>
      <c r="J11592" s="6">
        <v>16</v>
      </c>
      <c r="K11592" s="8">
        <f>IF(H11592="*",'Larimar Net '!I11593-('Larimar Net '!I11593*'Larimar Net Penalized '!$J$5),'Larimar Net '!I11593)</f>
        <v>7373.3059397390043</v>
      </c>
    </row>
    <row r="11593" spans="3:11" x14ac:dyDescent="0.3">
      <c r="C11593" s="7">
        <v>44313</v>
      </c>
      <c r="D11593" s="6">
        <v>17</v>
      </c>
      <c r="E11593" s="8">
        <f>IF(B11593="*",'Larimar Net '!D11594-('Larimar Net '!D11594*'Larimar Net Penalized '!$D$5),'Larimar Net '!D11594)</f>
        <v>17331.594188590298</v>
      </c>
      <c r="I11593" s="7">
        <v>44313</v>
      </c>
      <c r="J11593" s="6">
        <v>17</v>
      </c>
      <c r="K11593" s="8">
        <f>IF(H11593="*",'Larimar Net '!I11594-('Larimar Net '!I11594*'Larimar Net Penalized '!$J$5),'Larimar Net '!I11594)</f>
        <v>8089.4202823393935</v>
      </c>
    </row>
    <row r="11594" spans="3:11" x14ac:dyDescent="0.3">
      <c r="C11594" s="7">
        <v>44313</v>
      </c>
      <c r="D11594" s="6">
        <v>18</v>
      </c>
      <c r="E11594" s="8">
        <f>IF(B11594="*",'Larimar Net '!D11595-('Larimar Net '!D11595*'Larimar Net Penalized '!$D$5),'Larimar Net '!D11595)</f>
        <v>25359.496699384086</v>
      </c>
      <c r="I11594" s="7">
        <v>44313</v>
      </c>
      <c r="J11594" s="6">
        <v>18</v>
      </c>
      <c r="K11594" s="8">
        <f>IF(H11594="*",'Larimar Net '!I11595-('Larimar Net '!I11595*'Larimar Net Penalized '!$J$5),'Larimar Net '!I11595)</f>
        <v>18059.075610828331</v>
      </c>
    </row>
    <row r="11595" spans="3:11" x14ac:dyDescent="0.3">
      <c r="C11595" s="7">
        <v>44313</v>
      </c>
      <c r="D11595" s="6">
        <v>19</v>
      </c>
      <c r="E11595" s="8">
        <f>IF(B11595="*",'Larimar Net '!D11596-('Larimar Net '!D11596*'Larimar Net Penalized '!$D$5),'Larimar Net '!D11596)</f>
        <v>24865.267822238733</v>
      </c>
      <c r="I11595" s="7">
        <v>44313</v>
      </c>
      <c r="J11595" s="6">
        <v>19</v>
      </c>
      <c r="K11595" s="8">
        <f>IF(H11595="*",'Larimar Net '!I11596-('Larimar Net '!I11596*'Larimar Net Penalized '!$J$5),'Larimar Net '!I11596)</f>
        <v>9391.1624329805727</v>
      </c>
    </row>
    <row r="11596" spans="3:11" x14ac:dyDescent="0.3">
      <c r="C11596" s="7">
        <v>44313</v>
      </c>
      <c r="D11596" s="6">
        <v>20</v>
      </c>
      <c r="E11596" s="8">
        <f>IF(B11596="*",'Larimar Net '!D11597-('Larimar Net '!D11597*'Larimar Net Penalized '!$D$5),'Larimar Net '!D11597)</f>
        <v>14567.029322935454</v>
      </c>
      <c r="I11596" s="7">
        <v>44313</v>
      </c>
      <c r="J11596" s="6">
        <v>20</v>
      </c>
      <c r="K11596" s="8">
        <f>IF(H11596="*",'Larimar Net '!I11597-('Larimar Net '!I11597*'Larimar Net Penalized '!$J$5),'Larimar Net '!I11597)</f>
        <v>6872.6428792563565</v>
      </c>
    </row>
    <row r="11597" spans="3:11" x14ac:dyDescent="0.3">
      <c r="C11597" s="7">
        <v>44313</v>
      </c>
      <c r="D11597" s="6">
        <v>21</v>
      </c>
      <c r="E11597" s="8">
        <f>IF(B11597="*",'Larimar Net '!D11598-('Larimar Net '!D11598*'Larimar Net Penalized '!$D$5),'Larimar Net '!D11598)</f>
        <v>26891.965875094756</v>
      </c>
      <c r="I11597" s="7">
        <v>44313</v>
      </c>
      <c r="J11597" s="6">
        <v>21</v>
      </c>
      <c r="K11597" s="8">
        <f>IF(H11597="*",'Larimar Net '!I11598-('Larimar Net '!I11598*'Larimar Net Penalized '!$J$5),'Larimar Net '!I11598)</f>
        <v>12512.214286087525</v>
      </c>
    </row>
    <row r="11598" spans="3:11" x14ac:dyDescent="0.3">
      <c r="C11598" s="7">
        <v>44313</v>
      </c>
      <c r="D11598" s="6">
        <v>22</v>
      </c>
      <c r="E11598" s="8">
        <f>IF(B11598="*",'Larimar Net '!D11599-('Larimar Net '!D11599*'Larimar Net Penalized '!$D$5),'Larimar Net '!D11599)</f>
        <v>29247.338215290605</v>
      </c>
      <c r="I11598" s="7">
        <v>44313</v>
      </c>
      <c r="J11598" s="6">
        <v>22</v>
      </c>
      <c r="K11598" s="8">
        <f>IF(H11598="*",'Larimar Net '!I11599-('Larimar Net '!I11599*'Larimar Net Penalized '!$J$5),'Larimar Net '!I11599)</f>
        <v>19108.605153636887</v>
      </c>
    </row>
    <row r="11599" spans="3:11" x14ac:dyDescent="0.3">
      <c r="C11599" s="7">
        <v>44313</v>
      </c>
      <c r="D11599" s="6">
        <v>23</v>
      </c>
      <c r="E11599" s="8">
        <f>IF(B11599="*",'Larimar Net '!D11600-('Larimar Net '!D11600*'Larimar Net Penalized '!$D$5),'Larimar Net '!D11600)</f>
        <v>22345.610211730655</v>
      </c>
      <c r="I11599" s="7">
        <v>44313</v>
      </c>
      <c r="J11599" s="6">
        <v>23</v>
      </c>
      <c r="K11599" s="8">
        <f>IF(H11599="*",'Larimar Net '!I11600-('Larimar Net '!I11600*'Larimar Net Penalized '!$J$5),'Larimar Net '!I11600)</f>
        <v>19640.448899760584</v>
      </c>
    </row>
    <row r="11600" spans="3:11" x14ac:dyDescent="0.3">
      <c r="C11600" s="7">
        <v>44314</v>
      </c>
      <c r="D11600" s="6">
        <v>0</v>
      </c>
      <c r="E11600" s="8">
        <f>IF(B11600="*",'Larimar Net '!D11601-('Larimar Net '!D11601*'Larimar Net Penalized '!$D$5),'Larimar Net '!D11601)</f>
        <v>34733.614540938135</v>
      </c>
      <c r="I11600" s="7">
        <v>44314</v>
      </c>
      <c r="J11600" s="6">
        <v>0</v>
      </c>
      <c r="K11600" s="8">
        <f>IF(H11600="*",'Larimar Net '!I11601-('Larimar Net '!I11601*'Larimar Net Penalized '!$J$5),'Larimar Net '!I11601)</f>
        <v>36649.321503032079</v>
      </c>
    </row>
    <row r="11601" spans="3:11" x14ac:dyDescent="0.3">
      <c r="C11601" s="7">
        <v>44314</v>
      </c>
      <c r="D11601" s="6">
        <v>1</v>
      </c>
      <c r="E11601" s="8">
        <f>IF(B11601="*",'Larimar Net '!D11602-('Larimar Net '!D11602*'Larimar Net Penalized '!$D$5),'Larimar Net '!D11602)</f>
        <v>20282.332775111554</v>
      </c>
      <c r="I11601" s="7">
        <v>44314</v>
      </c>
      <c r="J11601" s="6">
        <v>1</v>
      </c>
      <c r="K11601" s="8">
        <f>IF(H11601="*",'Larimar Net '!I11602-('Larimar Net '!I11602*'Larimar Net Penalized '!$J$5),'Larimar Net '!I11602)</f>
        <v>26192.442583996057</v>
      </c>
    </row>
    <row r="11602" spans="3:11" x14ac:dyDescent="0.3">
      <c r="C11602" s="7">
        <v>44314</v>
      </c>
      <c r="D11602" s="6">
        <v>2</v>
      </c>
      <c r="E11602" s="8">
        <f>IF(B11602="*",'Larimar Net '!D11603-('Larimar Net '!D11603*'Larimar Net Penalized '!$D$5),'Larimar Net '!D11603)</f>
        <v>18361.533986815717</v>
      </c>
      <c r="I11602" s="7">
        <v>44314</v>
      </c>
      <c r="J11602" s="6">
        <v>2</v>
      </c>
      <c r="K11602" s="8">
        <f>IF(H11602="*",'Larimar Net '!I11603-('Larimar Net '!I11603*'Larimar Net Penalized '!$J$5),'Larimar Net '!I11603)</f>
        <v>29675.441933129769</v>
      </c>
    </row>
    <row r="11603" spans="3:11" x14ac:dyDescent="0.3">
      <c r="C11603" s="7">
        <v>44314</v>
      </c>
      <c r="D11603" s="6">
        <v>3</v>
      </c>
      <c r="E11603" s="8">
        <f>IF(B11603="*",'Larimar Net '!D11604-('Larimar Net '!D11604*'Larimar Net Penalized '!$D$5),'Larimar Net '!D11604)</f>
        <v>10015.067783836323</v>
      </c>
      <c r="I11603" s="7">
        <v>44314</v>
      </c>
      <c r="J11603" s="6">
        <v>3</v>
      </c>
      <c r="K11603" s="8">
        <f>IF(H11603="*",'Larimar Net '!I11604-('Larimar Net '!I11604*'Larimar Net Penalized '!$J$5),'Larimar Net '!I11604)</f>
        <v>6437.6969173874086</v>
      </c>
    </row>
    <row r="11604" spans="3:11" x14ac:dyDescent="0.3">
      <c r="C11604" s="7">
        <v>44314</v>
      </c>
      <c r="D11604" s="6">
        <v>4</v>
      </c>
      <c r="E11604" s="8">
        <f>IF(B11604="*",'Larimar Net '!D11605-('Larimar Net '!D11605*'Larimar Net Penalized '!$D$5),'Larimar Net '!D11605)</f>
        <v>13319.251987804553</v>
      </c>
      <c r="I11604" s="7">
        <v>44314</v>
      </c>
      <c r="J11604" s="6">
        <v>4</v>
      </c>
      <c r="K11604" s="8">
        <f>IF(H11604="*",'Larimar Net '!I11605-('Larimar Net '!I11605*'Larimar Net Penalized '!$J$5),'Larimar Net '!I11605)</f>
        <v>5406.4056201480244</v>
      </c>
    </row>
    <row r="11605" spans="3:11" x14ac:dyDescent="0.3">
      <c r="C11605" s="7">
        <v>44314</v>
      </c>
      <c r="D11605" s="6">
        <v>5</v>
      </c>
      <c r="E11605" s="8">
        <f>IF(B11605="*",'Larimar Net '!D11606-('Larimar Net '!D11606*'Larimar Net Penalized '!$D$5),'Larimar Net '!D11606)</f>
        <v>14617.51106451908</v>
      </c>
      <c r="I11605" s="7">
        <v>44314</v>
      </c>
      <c r="J11605" s="6">
        <v>5</v>
      </c>
      <c r="K11605" s="8">
        <f>IF(H11605="*",'Larimar Net '!I11606-('Larimar Net '!I11606*'Larimar Net Penalized '!$J$5),'Larimar Net '!I11606)</f>
        <v>12108.98671300477</v>
      </c>
    </row>
    <row r="11606" spans="3:11" x14ac:dyDescent="0.3">
      <c r="C11606" s="7">
        <v>44314</v>
      </c>
      <c r="D11606" s="6">
        <v>6</v>
      </c>
      <c r="E11606" s="8">
        <f>IF(B11606="*",'Larimar Net '!D11607-('Larimar Net '!D11607*'Larimar Net Penalized '!$D$5),'Larimar Net '!D11607)</f>
        <v>12675.159907828393</v>
      </c>
      <c r="I11606" s="7">
        <v>44314</v>
      </c>
      <c r="J11606" s="6">
        <v>6</v>
      </c>
      <c r="K11606" s="8">
        <f>IF(H11606="*",'Larimar Net '!I11607-('Larimar Net '!I11607*'Larimar Net Penalized '!$J$5),'Larimar Net '!I11607)</f>
        <v>9163.0158554816808</v>
      </c>
    </row>
    <row r="11607" spans="3:11" x14ac:dyDescent="0.3">
      <c r="C11607" s="7">
        <v>44314</v>
      </c>
      <c r="D11607" s="6">
        <v>7</v>
      </c>
      <c r="E11607" s="8">
        <f>IF(B11607="*",'Larimar Net '!D11608-('Larimar Net '!D11608*'Larimar Net Penalized '!$D$5),'Larimar Net '!D11608)</f>
        <v>6597.8485349566963</v>
      </c>
      <c r="I11607" s="7">
        <v>44314</v>
      </c>
      <c r="J11607" s="6">
        <v>7</v>
      </c>
      <c r="K11607" s="8">
        <f>IF(H11607="*",'Larimar Net '!I11608-('Larimar Net '!I11608*'Larimar Net Penalized '!$J$5),'Larimar Net '!I11608)</f>
        <v>5303.3321360799937</v>
      </c>
    </row>
    <row r="11608" spans="3:11" x14ac:dyDescent="0.3">
      <c r="C11608" s="7">
        <v>44314</v>
      </c>
      <c r="D11608" s="6">
        <v>8</v>
      </c>
      <c r="E11608" s="8">
        <f>IF(B11608="*",'Larimar Net '!D11609-('Larimar Net '!D11609*'Larimar Net Penalized '!$D$5),'Larimar Net '!D11609)</f>
        <v>11424.8371151875</v>
      </c>
      <c r="I11608" s="7">
        <v>44314</v>
      </c>
      <c r="J11608" s="6">
        <v>8</v>
      </c>
      <c r="K11608" s="8">
        <f>IF(H11608="*",'Larimar Net '!I11609-('Larimar Net '!I11609*'Larimar Net Penalized '!$J$5),'Larimar Net '!I11609)</f>
        <v>11172.789085227736</v>
      </c>
    </row>
    <row r="11609" spans="3:11" x14ac:dyDescent="0.3">
      <c r="C11609" s="7">
        <v>44314</v>
      </c>
      <c r="D11609" s="6">
        <v>9</v>
      </c>
      <c r="E11609" s="8">
        <f>IF(B11609="*",'Larimar Net '!D11610-('Larimar Net '!D11610*'Larimar Net Penalized '!$D$5),'Larimar Net '!D11610)</f>
        <v>19233.723852941086</v>
      </c>
      <c r="I11609" s="7">
        <v>44314</v>
      </c>
      <c r="J11609" s="6">
        <v>9</v>
      </c>
      <c r="K11609" s="8">
        <f>IF(H11609="*",'Larimar Net '!I11610-('Larimar Net '!I11610*'Larimar Net Penalized '!$J$5),'Larimar Net '!I11610)</f>
        <v>18827.841252461218</v>
      </c>
    </row>
    <row r="11610" spans="3:11" x14ac:dyDescent="0.3">
      <c r="C11610" s="7">
        <v>44314</v>
      </c>
      <c r="D11610" s="6">
        <v>10</v>
      </c>
      <c r="E11610" s="8">
        <f>IF(B11610="*",'Larimar Net '!D11611-('Larimar Net '!D11611*'Larimar Net Penalized '!$D$5),'Larimar Net '!D11611)</f>
        <v>20484.439959286883</v>
      </c>
      <c r="I11610" s="7">
        <v>44314</v>
      </c>
      <c r="J11610" s="6">
        <v>10</v>
      </c>
      <c r="K11610" s="8">
        <f>IF(H11610="*",'Larimar Net '!I11611-('Larimar Net '!I11611*'Larimar Net Penalized '!$J$5),'Larimar Net '!I11611)</f>
        <v>16055.075792947453</v>
      </c>
    </row>
    <row r="11611" spans="3:11" x14ac:dyDescent="0.3">
      <c r="C11611" s="7">
        <v>44314</v>
      </c>
      <c r="D11611" s="6">
        <v>11</v>
      </c>
      <c r="E11611" s="8">
        <f>IF(B11611="*",'Larimar Net '!D11612-('Larimar Net '!D11612*'Larimar Net Penalized '!$D$5),'Larimar Net '!D11612)</f>
        <v>19409.724023973107</v>
      </c>
      <c r="I11611" s="7">
        <v>44314</v>
      </c>
      <c r="J11611" s="6">
        <v>11</v>
      </c>
      <c r="K11611" s="8">
        <f>IF(H11611="*",'Larimar Net '!I11612-('Larimar Net '!I11612*'Larimar Net Penalized '!$J$5),'Larimar Net '!I11612)</f>
        <v>12860.108925196213</v>
      </c>
    </row>
    <row r="11612" spans="3:11" x14ac:dyDescent="0.3">
      <c r="C11612" s="7">
        <v>44314</v>
      </c>
      <c r="D11612" s="6">
        <v>12</v>
      </c>
      <c r="E11612" s="8">
        <f>IF(B11612="*",'Larimar Net '!D11613-('Larimar Net '!D11613*'Larimar Net Penalized '!$D$5),'Larimar Net '!D11613)</f>
        <v>25457.731097340296</v>
      </c>
      <c r="I11612" s="7">
        <v>44314</v>
      </c>
      <c r="J11612" s="6">
        <v>12</v>
      </c>
      <c r="K11612" s="8">
        <f>IF(H11612="*",'Larimar Net '!I11613-('Larimar Net '!I11613*'Larimar Net Penalized '!$J$5),'Larimar Net '!I11613)</f>
        <v>11956.090548407357</v>
      </c>
    </row>
    <row r="11613" spans="3:11" x14ac:dyDescent="0.3">
      <c r="C11613" s="7">
        <v>44314</v>
      </c>
      <c r="D11613" s="6">
        <v>13</v>
      </c>
      <c r="E11613" s="8">
        <f>IF(B11613="*",'Larimar Net '!D11614-('Larimar Net '!D11614*'Larimar Net Penalized '!$D$5),'Larimar Net '!D11614)</f>
        <v>33231.093213676868</v>
      </c>
      <c r="I11613" s="7">
        <v>44314</v>
      </c>
      <c r="J11613" s="6">
        <v>13</v>
      </c>
      <c r="K11613" s="8">
        <f>IF(H11613="*",'Larimar Net '!I11614-('Larimar Net '!I11614*'Larimar Net Penalized '!$J$5),'Larimar Net '!I11614)</f>
        <v>12542.052266915378</v>
      </c>
    </row>
    <row r="11614" spans="3:11" x14ac:dyDescent="0.3">
      <c r="C11614" s="7">
        <v>44314</v>
      </c>
      <c r="D11614" s="6">
        <v>14</v>
      </c>
      <c r="E11614" s="8">
        <f>IF(B11614="*",'Larimar Net '!D11615-('Larimar Net '!D11615*'Larimar Net Penalized '!$D$5),'Larimar Net '!D11615)</f>
        <v>26589.312631781355</v>
      </c>
      <c r="I11614" s="7">
        <v>44314</v>
      </c>
      <c r="J11614" s="6">
        <v>14</v>
      </c>
      <c r="K11614" s="8">
        <f>IF(H11614="*",'Larimar Net '!I11615-('Larimar Net '!I11615*'Larimar Net Penalized '!$J$5),'Larimar Net '!I11615)</f>
        <v>9277.422080550743</v>
      </c>
    </row>
    <row r="11615" spans="3:11" x14ac:dyDescent="0.3">
      <c r="C11615" s="7">
        <v>44314</v>
      </c>
      <c r="D11615" s="6">
        <v>15</v>
      </c>
      <c r="E11615" s="8">
        <f>IF(B11615="*",'Larimar Net '!D11616-('Larimar Net '!D11616*'Larimar Net Penalized '!$D$5),'Larimar Net '!D11616)</f>
        <v>23976.228060077221</v>
      </c>
      <c r="I11615" s="7">
        <v>44314</v>
      </c>
      <c r="J11615" s="6">
        <v>15</v>
      </c>
      <c r="K11615" s="8">
        <f>IF(H11615="*",'Larimar Net '!I11616-('Larimar Net '!I11616*'Larimar Net Penalized '!$J$5),'Larimar Net '!I11616)</f>
        <v>8211.2986977340279</v>
      </c>
    </row>
    <row r="11616" spans="3:11" x14ac:dyDescent="0.3">
      <c r="C11616" s="7">
        <v>44314</v>
      </c>
      <c r="D11616" s="6">
        <v>16</v>
      </c>
      <c r="E11616" s="8">
        <f>IF(B11616="*",'Larimar Net '!D11617-('Larimar Net '!D11617*'Larimar Net Penalized '!$D$5),'Larimar Net '!D11617)</f>
        <v>22730.040052783428</v>
      </c>
      <c r="I11616" s="7">
        <v>44314</v>
      </c>
      <c r="J11616" s="6">
        <v>16</v>
      </c>
      <c r="K11616" s="8">
        <f>IF(H11616="*",'Larimar Net '!I11617-('Larimar Net '!I11617*'Larimar Net Penalized '!$J$5),'Larimar Net '!I11617)</f>
        <v>12208.810354349214</v>
      </c>
    </row>
    <row r="11617" spans="3:11" x14ac:dyDescent="0.3">
      <c r="C11617" s="7">
        <v>44314</v>
      </c>
      <c r="D11617" s="6">
        <v>17</v>
      </c>
      <c r="E11617" s="8">
        <f>IF(B11617="*",'Larimar Net '!D11618-('Larimar Net '!D11618*'Larimar Net Penalized '!$D$5),'Larimar Net '!D11618)</f>
        <v>24002.126361205941</v>
      </c>
      <c r="I11617" s="7">
        <v>44314</v>
      </c>
      <c r="J11617" s="6">
        <v>17</v>
      </c>
      <c r="K11617" s="8">
        <f>IF(H11617="*",'Larimar Net '!I11618-('Larimar Net '!I11618*'Larimar Net Penalized '!$J$5),'Larimar Net '!I11618)</f>
        <v>19855.819078927132</v>
      </c>
    </row>
    <row r="11618" spans="3:11" x14ac:dyDescent="0.3">
      <c r="C11618" s="7">
        <v>44314</v>
      </c>
      <c r="D11618" s="6">
        <v>18</v>
      </c>
      <c r="E11618" s="8">
        <f>IF(B11618="*",'Larimar Net '!D11619-('Larimar Net '!D11619*'Larimar Net Penalized '!$D$5),'Larimar Net '!D11619)</f>
        <v>11193.132046563003</v>
      </c>
      <c r="I11618" s="7">
        <v>44314</v>
      </c>
      <c r="J11618" s="6">
        <v>18</v>
      </c>
      <c r="K11618" s="8">
        <f>IF(H11618="*",'Larimar Net '!I11619-('Larimar Net '!I11619*'Larimar Net Penalized '!$J$5),'Larimar Net '!I11619)</f>
        <v>7241.5204178963622</v>
      </c>
    </row>
    <row r="11619" spans="3:11" x14ac:dyDescent="0.3">
      <c r="C11619" s="7">
        <v>44314</v>
      </c>
      <c r="D11619" s="6">
        <v>19</v>
      </c>
      <c r="E11619" s="8">
        <f>IF(B11619="*",'Larimar Net '!D11620-('Larimar Net '!D11620*'Larimar Net Penalized '!$D$5),'Larimar Net '!D11620)</f>
        <v>11417.132551937129</v>
      </c>
      <c r="I11619" s="7">
        <v>44314</v>
      </c>
      <c r="J11619" s="6">
        <v>19</v>
      </c>
      <c r="K11619" s="8">
        <f>IF(H11619="*",'Larimar Net '!I11620-('Larimar Net '!I11620*'Larimar Net Penalized '!$J$5),'Larimar Net '!I11620)</f>
        <v>2988.6129831233052</v>
      </c>
    </row>
    <row r="11620" spans="3:11" x14ac:dyDescent="0.3">
      <c r="C11620" s="7">
        <v>44314</v>
      </c>
      <c r="D11620" s="6">
        <v>20</v>
      </c>
      <c r="E11620" s="8">
        <f>IF(B11620="*",'Larimar Net '!D11621-('Larimar Net '!D11621*'Larimar Net Penalized '!$D$5),'Larimar Net '!D11621)</f>
        <v>19443.302534530612</v>
      </c>
      <c r="I11620" s="7">
        <v>44314</v>
      </c>
      <c r="J11620" s="6">
        <v>20</v>
      </c>
      <c r="K11620" s="8">
        <f>IF(H11620="*",'Larimar Net '!I11621-('Larimar Net '!I11621*'Larimar Net Penalized '!$J$5),'Larimar Net '!I11621)</f>
        <v>6300.7940531915856</v>
      </c>
    </row>
    <row r="11621" spans="3:11" x14ac:dyDescent="0.3">
      <c r="C11621" s="7">
        <v>44314</v>
      </c>
      <c r="D11621" s="6">
        <v>21</v>
      </c>
      <c r="E11621" s="8">
        <f>IF(B11621="*",'Larimar Net '!D11622-('Larimar Net '!D11622*'Larimar Net Penalized '!$D$5),'Larimar Net '!D11622)</f>
        <v>33952.321764920707</v>
      </c>
      <c r="I11621" s="7">
        <v>44314</v>
      </c>
      <c r="J11621" s="6">
        <v>21</v>
      </c>
      <c r="K11621" s="8">
        <f>IF(H11621="*",'Larimar Net '!I11622-('Larimar Net '!I11622*'Larimar Net Penalized '!$J$5),'Larimar Net '!I11622)</f>
        <v>19550.319012969991</v>
      </c>
    </row>
    <row r="11622" spans="3:11" x14ac:dyDescent="0.3">
      <c r="C11622" s="7">
        <v>44314</v>
      </c>
      <c r="D11622" s="6">
        <v>22</v>
      </c>
      <c r="E11622" s="8">
        <f>IF(B11622="*",'Larimar Net '!D11623-('Larimar Net '!D11623*'Larimar Net Penalized '!$D$5),'Larimar Net '!D11623)</f>
        <v>28295.475431384355</v>
      </c>
      <c r="I11622" s="7">
        <v>44314</v>
      </c>
      <c r="J11622" s="6">
        <v>22</v>
      </c>
      <c r="K11622" s="8">
        <f>IF(H11622="*",'Larimar Net '!I11623-('Larimar Net '!I11623*'Larimar Net Penalized '!$J$5),'Larimar Net '!I11623)</f>
        <v>28804.93516123783</v>
      </c>
    </row>
    <row r="11623" spans="3:11" x14ac:dyDescent="0.3">
      <c r="C11623" s="7">
        <v>44314</v>
      </c>
      <c r="D11623" s="6">
        <v>23</v>
      </c>
      <c r="E11623" s="8">
        <f>IF(B11623="*",'Larimar Net '!D11624-('Larimar Net '!D11624*'Larimar Net Penalized '!$D$5),'Larimar Net '!D11624)</f>
        <v>26865.365210693133</v>
      </c>
      <c r="I11623" s="7">
        <v>44314</v>
      </c>
      <c r="J11623" s="6">
        <v>23</v>
      </c>
      <c r="K11623" s="8">
        <f>IF(H11623="*",'Larimar Net '!I11624-('Larimar Net '!I11624*'Larimar Net Penalized '!$J$5),'Larimar Net '!I11624)</f>
        <v>27295.195652414477</v>
      </c>
    </row>
    <row r="11624" spans="3:11" x14ac:dyDescent="0.3">
      <c r="C11624" s="7">
        <v>44315</v>
      </c>
      <c r="D11624" s="6">
        <v>0</v>
      </c>
      <c r="E11624" s="8">
        <f>IF(B11624="*",'Larimar Net '!D11625-('Larimar Net '!D11625*'Larimar Net Penalized '!$D$5),'Larimar Net '!D11625)</f>
        <v>12419.115423759991</v>
      </c>
      <c r="I11624" s="7">
        <v>44315</v>
      </c>
      <c r="J11624" s="6">
        <v>0</v>
      </c>
      <c r="K11624" s="8">
        <f>IF(H11624="*",'Larimar Net '!I11625-('Larimar Net '!I11625*'Larimar Net Penalized '!$J$5),'Larimar Net '!I11625)</f>
        <v>8444.9621043984371</v>
      </c>
    </row>
    <row r="11625" spans="3:11" x14ac:dyDescent="0.3">
      <c r="C11625" s="7">
        <v>44315</v>
      </c>
      <c r="D11625" s="6">
        <v>1</v>
      </c>
      <c r="E11625" s="8">
        <f>IF(B11625="*",'Larimar Net '!D11626-('Larimar Net '!D11626*'Larimar Net Penalized '!$D$5),'Larimar Net '!D11626)</f>
        <v>10451.515481417649</v>
      </c>
      <c r="I11625" s="7">
        <v>44315</v>
      </c>
      <c r="J11625" s="6">
        <v>1</v>
      </c>
      <c r="K11625" s="8">
        <f>IF(H11625="*",'Larimar Net '!I11626-('Larimar Net '!I11626*'Larimar Net Penalized '!$J$5),'Larimar Net '!I11626)</f>
        <v>7413.9123504760737</v>
      </c>
    </row>
    <row r="11626" spans="3:11" x14ac:dyDescent="0.3">
      <c r="C11626" s="7">
        <v>44315</v>
      </c>
      <c r="D11626" s="6">
        <v>2</v>
      </c>
      <c r="E11626" s="8">
        <f>IF(B11626="*",'Larimar Net '!D11627-('Larimar Net '!D11627*'Larimar Net Penalized '!$D$5),'Larimar Net '!D11627)</f>
        <v>9074.063743434046</v>
      </c>
      <c r="I11626" s="7">
        <v>44315</v>
      </c>
      <c r="J11626" s="6">
        <v>2</v>
      </c>
      <c r="K11626" s="8">
        <f>IF(H11626="*",'Larimar Net '!I11627-('Larimar Net '!I11627*'Larimar Net Penalized '!$J$5),'Larimar Net '!I11627)</f>
        <v>7581.3162060504064</v>
      </c>
    </row>
    <row r="11627" spans="3:11" x14ac:dyDescent="0.3">
      <c r="C11627" s="7">
        <v>44315</v>
      </c>
      <c r="D11627" s="6">
        <v>3</v>
      </c>
      <c r="E11627" s="8">
        <f>IF(B11627="*",'Larimar Net '!D11628-('Larimar Net '!D11628*'Larimar Net Penalized '!$D$5),'Larimar Net '!D11628)</f>
        <v>9616.0757192040292</v>
      </c>
      <c r="I11627" s="7">
        <v>44315</v>
      </c>
      <c r="J11627" s="6">
        <v>3</v>
      </c>
      <c r="K11627" s="8">
        <f>IF(H11627="*",'Larimar Net '!I11628-('Larimar Net '!I11628*'Larimar Net Penalized '!$J$5),'Larimar Net '!I11628)</f>
        <v>7775.2516959752484</v>
      </c>
    </row>
    <row r="11628" spans="3:11" x14ac:dyDescent="0.3">
      <c r="C11628" s="7">
        <v>44315</v>
      </c>
      <c r="D11628" s="6">
        <v>4</v>
      </c>
      <c r="E11628" s="8">
        <f>IF(B11628="*",'Larimar Net '!D11629-('Larimar Net '!D11629*'Larimar Net Penalized '!$D$5),'Larimar Net '!D11629)</f>
        <v>8472.5059129669571</v>
      </c>
      <c r="I11628" s="7">
        <v>44315</v>
      </c>
      <c r="J11628" s="6">
        <v>4</v>
      </c>
      <c r="K11628" s="8">
        <f>IF(H11628="*",'Larimar Net '!I11629-('Larimar Net '!I11629*'Larimar Net Penalized '!$J$5),'Larimar Net '!I11629)</f>
        <v>6612.1907687173698</v>
      </c>
    </row>
    <row r="11629" spans="3:11" x14ac:dyDescent="0.3">
      <c r="C11629" s="7">
        <v>44315</v>
      </c>
      <c r="D11629" s="6">
        <v>5</v>
      </c>
      <c r="E11629" s="8">
        <f>IF(B11629="*",'Larimar Net '!D11630-('Larimar Net '!D11630*'Larimar Net Penalized '!$D$5),'Larimar Net '!D11630)</f>
        <v>13578.034567781517</v>
      </c>
      <c r="I11629" s="7">
        <v>44315</v>
      </c>
      <c r="J11629" s="6">
        <v>5</v>
      </c>
      <c r="K11629" s="8">
        <f>IF(H11629="*",'Larimar Net '!I11630-('Larimar Net '!I11630*'Larimar Net Penalized '!$J$5),'Larimar Net '!I11630)</f>
        <v>13971.888779775296</v>
      </c>
    </row>
    <row r="11630" spans="3:11" x14ac:dyDescent="0.3">
      <c r="C11630" s="7">
        <v>44315</v>
      </c>
      <c r="D11630" s="6">
        <v>6</v>
      </c>
      <c r="E11630" s="8">
        <f>IF(B11630="*",'Larimar Net '!D11631-('Larimar Net '!D11631*'Larimar Net Penalized '!$D$5),'Larimar Net '!D11631)</f>
        <v>23310.123325266264</v>
      </c>
      <c r="I11630" s="7">
        <v>44315</v>
      </c>
      <c r="J11630" s="6">
        <v>6</v>
      </c>
      <c r="K11630" s="8">
        <f>IF(H11630="*",'Larimar Net '!I11631-('Larimar Net '!I11631*'Larimar Net Penalized '!$J$5),'Larimar Net '!I11631)</f>
        <v>21109.337958357646</v>
      </c>
    </row>
    <row r="11631" spans="3:11" x14ac:dyDescent="0.3">
      <c r="C11631" s="7">
        <v>44315</v>
      </c>
      <c r="D11631" s="6">
        <v>7</v>
      </c>
      <c r="E11631" s="8">
        <f>IF(B11631="*",'Larimar Net '!D11632-('Larimar Net '!D11632*'Larimar Net Penalized '!$D$5),'Larimar Net '!D11632)</f>
        <v>28627.348345068771</v>
      </c>
      <c r="I11631" s="7">
        <v>44315</v>
      </c>
      <c r="J11631" s="6">
        <v>7</v>
      </c>
      <c r="K11631" s="8">
        <f>IF(H11631="*",'Larimar Net '!I11632-('Larimar Net '!I11632*'Larimar Net Penalized '!$J$5),'Larimar Net '!I11632)</f>
        <v>22532.677221289061</v>
      </c>
    </row>
    <row r="11632" spans="3:11" x14ac:dyDescent="0.3">
      <c r="C11632" s="7">
        <v>44315</v>
      </c>
      <c r="D11632" s="6">
        <v>8</v>
      </c>
      <c r="E11632" s="8">
        <f>IF(B11632="*",'Larimar Net '!D11633-('Larimar Net '!D11633*'Larimar Net Penalized '!$D$5),'Larimar Net '!D11633)</f>
        <v>34393.881199984105</v>
      </c>
      <c r="I11632" s="7">
        <v>44315</v>
      </c>
      <c r="J11632" s="6">
        <v>8</v>
      </c>
      <c r="K11632" s="8">
        <f>IF(H11632="*",'Larimar Net '!I11633-('Larimar Net '!I11633*'Larimar Net Penalized '!$J$5),'Larimar Net '!I11633)</f>
        <v>29292.237419217436</v>
      </c>
    </row>
    <row r="11633" spans="3:11" x14ac:dyDescent="0.3">
      <c r="C11633" s="7">
        <v>44315</v>
      </c>
      <c r="D11633" s="6">
        <v>9</v>
      </c>
      <c r="E11633" s="8">
        <f>IF(B11633="*",'Larimar Net '!D11634-('Larimar Net '!D11634*'Larimar Net Penalized '!$D$5),'Larimar Net '!D11634)</f>
        <v>37609.04781726472</v>
      </c>
      <c r="I11633" s="7">
        <v>44315</v>
      </c>
      <c r="J11633" s="6">
        <v>9</v>
      </c>
      <c r="K11633" s="8">
        <f>IF(H11633="*",'Larimar Net '!I11634-('Larimar Net '!I11634*'Larimar Net Penalized '!$J$5),'Larimar Net '!I11634)</f>
        <v>32406.150992266525</v>
      </c>
    </row>
    <row r="11634" spans="3:11" x14ac:dyDescent="0.3">
      <c r="C11634" s="7">
        <v>44315</v>
      </c>
      <c r="D11634" s="6">
        <v>10</v>
      </c>
      <c r="E11634" s="8">
        <f>IF(B11634="*",'Larimar Net '!D11635-('Larimar Net '!D11635*'Larimar Net Penalized '!$D$5),'Larimar Net '!D11635)</f>
        <v>35422.210482614471</v>
      </c>
      <c r="I11634" s="7">
        <v>44315</v>
      </c>
      <c r="J11634" s="6">
        <v>10</v>
      </c>
      <c r="K11634" s="8">
        <f>IF(H11634="*",'Larimar Net '!I11635-('Larimar Net '!I11635*'Larimar Net Penalized '!$J$5),'Larimar Net '!I11635)</f>
        <v>28420.006782743501</v>
      </c>
    </row>
    <row r="11635" spans="3:11" x14ac:dyDescent="0.3">
      <c r="C11635" s="7">
        <v>44315</v>
      </c>
      <c r="D11635" s="6">
        <v>11</v>
      </c>
      <c r="E11635" s="8">
        <f>IF(B11635="*",'Larimar Net '!D11636-('Larimar Net '!D11636*'Larimar Net Penalized '!$D$5),'Larimar Net '!D11636)</f>
        <v>33499.554718240644</v>
      </c>
      <c r="I11635" s="7">
        <v>44315</v>
      </c>
      <c r="J11635" s="6">
        <v>11</v>
      </c>
      <c r="K11635" s="8">
        <f>IF(H11635="*",'Larimar Net '!I11636-('Larimar Net '!I11636*'Larimar Net Penalized '!$J$5),'Larimar Net '!I11636)</f>
        <v>23063.950932941858</v>
      </c>
    </row>
    <row r="11636" spans="3:11" x14ac:dyDescent="0.3">
      <c r="C11636" s="7">
        <v>44315</v>
      </c>
      <c r="D11636" s="6">
        <v>12</v>
      </c>
      <c r="E11636" s="8">
        <f>IF(B11636="*",'Larimar Net '!D11637-('Larimar Net '!D11637*'Larimar Net Penalized '!$D$5),'Larimar Net '!D11637)</f>
        <v>30370.14021036655</v>
      </c>
      <c r="I11636" s="7">
        <v>44315</v>
      </c>
      <c r="J11636" s="6">
        <v>12</v>
      </c>
      <c r="K11636" s="8">
        <f>IF(H11636="*",'Larimar Net '!I11637-('Larimar Net '!I11637*'Larimar Net Penalized '!$J$5),'Larimar Net '!I11637)</f>
        <v>22845.383031390626</v>
      </c>
    </row>
    <row r="11637" spans="3:11" x14ac:dyDescent="0.3">
      <c r="C11637" s="7">
        <v>44315</v>
      </c>
      <c r="D11637" s="6">
        <v>13</v>
      </c>
      <c r="E11637" s="8">
        <f>IF(B11637="*",'Larimar Net '!D11638-('Larimar Net '!D11638*'Larimar Net Penalized '!$D$5),'Larimar Net '!D11638)</f>
        <v>31306.483788829668</v>
      </c>
      <c r="I11637" s="7">
        <v>44315</v>
      </c>
      <c r="J11637" s="6">
        <v>13</v>
      </c>
      <c r="K11637" s="8">
        <f>IF(H11637="*",'Larimar Net '!I11638-('Larimar Net '!I11638*'Larimar Net Penalized '!$J$5),'Larimar Net '!I11638)</f>
        <v>26913.927380730918</v>
      </c>
    </row>
    <row r="11638" spans="3:11" x14ac:dyDescent="0.3">
      <c r="C11638" s="7">
        <v>44315</v>
      </c>
      <c r="D11638" s="6">
        <v>14</v>
      </c>
      <c r="E11638" s="8">
        <f>IF(B11638="*",'Larimar Net '!D11639-('Larimar Net '!D11639*'Larimar Net Penalized '!$D$5),'Larimar Net '!D11639)</f>
        <v>19567.820510612193</v>
      </c>
      <c r="I11638" s="7">
        <v>44315</v>
      </c>
      <c r="J11638" s="6">
        <v>14</v>
      </c>
      <c r="K11638" s="8">
        <f>IF(H11638="*",'Larimar Net '!I11639-('Larimar Net '!I11639*'Larimar Net Penalized '!$J$5),'Larimar Net '!I11639)</f>
        <v>13872.204693830059</v>
      </c>
    </row>
    <row r="11639" spans="3:11" x14ac:dyDescent="0.3">
      <c r="C11639" s="7">
        <v>44315</v>
      </c>
      <c r="D11639" s="6">
        <v>15</v>
      </c>
      <c r="E11639" s="8">
        <f>IF(B11639="*",'Larimar Net '!D11640-('Larimar Net '!D11640*'Larimar Net Penalized '!$D$5),'Larimar Net '!D11640)</f>
        <v>15296.162625342342</v>
      </c>
      <c r="I11639" s="7">
        <v>44315</v>
      </c>
      <c r="J11639" s="6">
        <v>15</v>
      </c>
      <c r="K11639" s="8">
        <f>IF(H11639="*",'Larimar Net '!I11640-('Larimar Net '!I11640*'Larimar Net Penalized '!$J$5),'Larimar Net '!I11640)</f>
        <v>9822.0154343014383</v>
      </c>
    </row>
    <row r="11640" spans="3:11" x14ac:dyDescent="0.3">
      <c r="C11640" s="7">
        <v>44315</v>
      </c>
      <c r="D11640" s="6">
        <v>16</v>
      </c>
      <c r="E11640" s="8">
        <f>IF(B11640="*",'Larimar Net '!D11641-('Larimar Net '!D11641*'Larimar Net Penalized '!$D$5),'Larimar Net '!D11641)</f>
        <v>12776.317977771761</v>
      </c>
      <c r="I11640" s="7">
        <v>44315</v>
      </c>
      <c r="J11640" s="6">
        <v>16</v>
      </c>
      <c r="K11640" s="8">
        <f>IF(H11640="*",'Larimar Net '!I11641-('Larimar Net '!I11641*'Larimar Net Penalized '!$J$5),'Larimar Net '!I11641)</f>
        <v>7598.2138778602766</v>
      </c>
    </row>
    <row r="11641" spans="3:11" x14ac:dyDescent="0.3">
      <c r="C11641" s="7">
        <v>44315</v>
      </c>
      <c r="D11641" s="6">
        <v>17</v>
      </c>
      <c r="E11641" s="8">
        <f>IF(B11641="*",'Larimar Net '!D11642-('Larimar Net '!D11642*'Larimar Net Penalized '!$D$5),'Larimar Net '!D11642)</f>
        <v>11766.47321729637</v>
      </c>
      <c r="I11641" s="7">
        <v>44315</v>
      </c>
      <c r="J11641" s="6">
        <v>17</v>
      </c>
      <c r="K11641" s="8">
        <f>IF(H11641="*",'Larimar Net '!I11642-('Larimar Net '!I11642*'Larimar Net Penalized '!$J$5),'Larimar Net '!I11642)</f>
        <v>7051.6974336217509</v>
      </c>
    </row>
    <row r="11642" spans="3:11" x14ac:dyDescent="0.3">
      <c r="C11642" s="7">
        <v>44315</v>
      </c>
      <c r="D11642" s="6">
        <v>18</v>
      </c>
      <c r="E11642" s="8">
        <f>IF(B11642="*",'Larimar Net '!D11643-('Larimar Net '!D11643*'Larimar Net Penalized '!$D$5),'Larimar Net '!D11643)</f>
        <v>10265.328487802761</v>
      </c>
      <c r="I11642" s="7">
        <v>44315</v>
      </c>
      <c r="J11642" s="6">
        <v>18</v>
      </c>
      <c r="K11642" s="8">
        <f>IF(H11642="*",'Larimar Net '!I11643-('Larimar Net '!I11643*'Larimar Net Penalized '!$J$5),'Larimar Net '!I11643)</f>
        <v>7131.9253287131542</v>
      </c>
    </row>
    <row r="11643" spans="3:11" x14ac:dyDescent="0.3">
      <c r="C11643" s="7">
        <v>44315</v>
      </c>
      <c r="D11643" s="6">
        <v>19</v>
      </c>
      <c r="E11643" s="8">
        <f>IF(B11643="*",'Larimar Net '!D11644-('Larimar Net '!D11644*'Larimar Net Penalized '!$D$5),'Larimar Net '!D11644)</f>
        <v>11711.060565163929</v>
      </c>
      <c r="I11643" s="7">
        <v>44315</v>
      </c>
      <c r="J11643" s="6">
        <v>19</v>
      </c>
      <c r="K11643" s="8">
        <f>IF(H11643="*",'Larimar Net '!I11644-('Larimar Net '!I11644*'Larimar Net Penalized '!$J$5),'Larimar Net '!I11644)</f>
        <v>9204.5789404253301</v>
      </c>
    </row>
    <row r="11644" spans="3:11" x14ac:dyDescent="0.3">
      <c r="C11644" s="7">
        <v>44315</v>
      </c>
      <c r="D11644" s="6">
        <v>20</v>
      </c>
      <c r="E11644" s="8">
        <f>IF(B11644="*",'Larimar Net '!D11645-('Larimar Net '!D11645*'Larimar Net Penalized '!$D$5),'Larimar Net '!D11645)</f>
        <v>16664.099826960035</v>
      </c>
      <c r="I11644" s="7">
        <v>44315</v>
      </c>
      <c r="J11644" s="6">
        <v>20</v>
      </c>
      <c r="K11644" s="8">
        <f>IF(H11644="*",'Larimar Net '!I11645-('Larimar Net '!I11645*'Larimar Net Penalized '!$J$5),'Larimar Net '!I11645)</f>
        <v>11499.851462143461</v>
      </c>
    </row>
    <row r="11645" spans="3:11" x14ac:dyDescent="0.3">
      <c r="C11645" s="7">
        <v>44315</v>
      </c>
      <c r="D11645" s="6">
        <v>21</v>
      </c>
      <c r="E11645" s="8">
        <f>IF(B11645="*",'Larimar Net '!D11646-('Larimar Net '!D11646*'Larimar Net Penalized '!$D$5),'Larimar Net '!D11646)</f>
        <v>33786.129593201214</v>
      </c>
      <c r="I11645" s="7">
        <v>44315</v>
      </c>
      <c r="J11645" s="6">
        <v>21</v>
      </c>
      <c r="K11645" s="8">
        <f>IF(H11645="*",'Larimar Net '!I11646-('Larimar Net '!I11646*'Larimar Net Penalized '!$J$5),'Larimar Net '!I11646)</f>
        <v>27972.245758708308</v>
      </c>
    </row>
    <row r="11646" spans="3:11" x14ac:dyDescent="0.3">
      <c r="C11646" s="7">
        <v>44315</v>
      </c>
      <c r="D11646" s="6">
        <v>22</v>
      </c>
      <c r="E11646" s="8">
        <f>IF(B11646="*",'Larimar Net '!D11647-('Larimar Net '!D11647*'Larimar Net Penalized '!$D$5),'Larimar Net '!D11647)</f>
        <v>33773.602980758078</v>
      </c>
      <c r="I11646" s="7">
        <v>44315</v>
      </c>
      <c r="J11646" s="6">
        <v>22</v>
      </c>
      <c r="K11646" s="8">
        <f>IF(H11646="*",'Larimar Net '!I11647-('Larimar Net '!I11647*'Larimar Net Penalized '!$J$5),'Larimar Net '!I11647)</f>
        <v>27183.763081513898</v>
      </c>
    </row>
    <row r="11647" spans="3:11" x14ac:dyDescent="0.3">
      <c r="C11647" s="7">
        <v>44315</v>
      </c>
      <c r="D11647" s="6">
        <v>23</v>
      </c>
      <c r="E11647" s="8">
        <f>IF(B11647="*",'Larimar Net '!D11648-('Larimar Net '!D11648*'Larimar Net Penalized '!$D$5),'Larimar Net '!D11648)</f>
        <v>21379.384540066592</v>
      </c>
      <c r="I11647" s="7">
        <v>44315</v>
      </c>
      <c r="J11647" s="6">
        <v>23</v>
      </c>
      <c r="K11647" s="8">
        <f>IF(H11647="*",'Larimar Net '!I11648-('Larimar Net '!I11648*'Larimar Net Penalized '!$J$5),'Larimar Net '!I11648)</f>
        <v>22542.285854096379</v>
      </c>
    </row>
    <row r="11648" spans="3:11" x14ac:dyDescent="0.3">
      <c r="C11648" s="7">
        <v>44316</v>
      </c>
      <c r="D11648" s="6">
        <v>0</v>
      </c>
      <c r="E11648" s="8">
        <f>IF(B11648="*",'Larimar Net '!D11649-('Larimar Net '!D11649*'Larimar Net Penalized '!$D$5),'Larimar Net '!D11649)</f>
        <v>23369.860235379994</v>
      </c>
      <c r="I11648" s="7">
        <v>44316</v>
      </c>
      <c r="J11648" s="6">
        <v>0</v>
      </c>
      <c r="K11648" s="8">
        <f>IF(H11648="*",'Larimar Net '!I11649-('Larimar Net '!I11649*'Larimar Net Penalized '!$J$5),'Larimar Net '!I11649)</f>
        <v>18137.67852375477</v>
      </c>
    </row>
    <row r="11649" spans="3:11" x14ac:dyDescent="0.3">
      <c r="C11649" s="7">
        <v>44316</v>
      </c>
      <c r="D11649" s="6">
        <v>1</v>
      </c>
      <c r="E11649" s="8">
        <f>IF(B11649="*",'Larimar Net '!D11650-('Larimar Net '!D11650*'Larimar Net Penalized '!$D$5),'Larimar Net '!D11650)</f>
        <v>38300.25984224437</v>
      </c>
      <c r="I11649" s="7">
        <v>44316</v>
      </c>
      <c r="J11649" s="6">
        <v>1</v>
      </c>
      <c r="K11649" s="8">
        <f>IF(H11649="*",'Larimar Net '!I11650-('Larimar Net '!I11650*'Larimar Net Penalized '!$J$5),'Larimar Net '!I11650)</f>
        <v>36746.280236405837</v>
      </c>
    </row>
    <row r="11650" spans="3:11" x14ac:dyDescent="0.3">
      <c r="C11650" s="7">
        <v>44316</v>
      </c>
      <c r="D11650" s="6">
        <v>2</v>
      </c>
      <c r="E11650" s="8">
        <f>IF(B11650="*",'Larimar Net '!D11651-('Larimar Net '!D11651*'Larimar Net Penalized '!$D$5),'Larimar Net '!D11651)</f>
        <v>44046.205956329402</v>
      </c>
      <c r="I11650" s="7">
        <v>44316</v>
      </c>
      <c r="J11650" s="6">
        <v>2</v>
      </c>
      <c r="K11650" s="8">
        <f>IF(H11650="*",'Larimar Net '!I11651-('Larimar Net '!I11651*'Larimar Net Penalized '!$J$5),'Larimar Net '!I11651)</f>
        <v>41167.134466353287</v>
      </c>
    </row>
    <row r="11651" spans="3:11" x14ac:dyDescent="0.3">
      <c r="C11651" s="7">
        <v>44316</v>
      </c>
      <c r="D11651" s="6">
        <v>3</v>
      </c>
      <c r="E11651" s="8">
        <f>IF(B11651="*",'Larimar Net '!D11652-('Larimar Net '!D11652*'Larimar Net Penalized '!$D$5),'Larimar Net '!D11652)</f>
        <v>35363.748249433782</v>
      </c>
      <c r="I11651" s="7">
        <v>44316</v>
      </c>
      <c r="J11651" s="6">
        <v>3</v>
      </c>
      <c r="K11651" s="8">
        <f>IF(H11651="*",'Larimar Net '!I11652-('Larimar Net '!I11652*'Larimar Net Penalized '!$J$5),'Larimar Net '!I11652)</f>
        <v>34642.381763025995</v>
      </c>
    </row>
    <row r="11652" spans="3:11" x14ac:dyDescent="0.3">
      <c r="C11652" s="7">
        <v>44316</v>
      </c>
      <c r="D11652" s="6">
        <v>4</v>
      </c>
      <c r="E11652" s="8">
        <f>IF(B11652="*",'Larimar Net '!D11653-('Larimar Net '!D11653*'Larimar Net Penalized '!$D$5),'Larimar Net '!D11653)</f>
        <v>30769.107312384087</v>
      </c>
      <c r="I11652" s="7">
        <v>44316</v>
      </c>
      <c r="J11652" s="6">
        <v>4</v>
      </c>
      <c r="K11652" s="8">
        <f>IF(H11652="*",'Larimar Net '!I11653-('Larimar Net '!I11653*'Larimar Net Penalized '!$J$5),'Larimar Net '!I11653)</f>
        <v>31986.150081130596</v>
      </c>
    </row>
    <row r="11653" spans="3:11" x14ac:dyDescent="0.3">
      <c r="C11653" s="7">
        <v>44316</v>
      </c>
      <c r="D11653" s="6">
        <v>5</v>
      </c>
      <c r="E11653" s="8">
        <f>IF(B11653="*",'Larimar Net '!D11654-('Larimar Net '!D11654*'Larimar Net Penalized '!$D$5),'Larimar Net '!D11654)</f>
        <v>33414.837157511269</v>
      </c>
      <c r="I11653" s="7">
        <v>44316</v>
      </c>
      <c r="J11653" s="6">
        <v>5</v>
      </c>
      <c r="K11653" s="8">
        <f>IF(H11653="*",'Larimar Net '!I11654-('Larimar Net '!I11654*'Larimar Net Penalized '!$J$5),'Larimar Net '!I11654)</f>
        <v>31982.121722879769</v>
      </c>
    </row>
    <row r="11654" spans="3:11" x14ac:dyDescent="0.3">
      <c r="C11654" s="7">
        <v>44316</v>
      </c>
      <c r="D11654" s="6">
        <v>6</v>
      </c>
      <c r="E11654" s="8">
        <f>IF(B11654="*",'Larimar Net '!D11655-('Larimar Net '!D11655*'Larimar Net Penalized '!$D$5),'Larimar Net '!D11655)</f>
        <v>27159.11471056032</v>
      </c>
      <c r="I11654" s="7">
        <v>44316</v>
      </c>
      <c r="J11654" s="6">
        <v>6</v>
      </c>
      <c r="K11654" s="8">
        <f>IF(H11654="*",'Larimar Net '!I11655-('Larimar Net '!I11655*'Larimar Net Penalized '!$J$5),'Larimar Net '!I11655)</f>
        <v>24146.904158164063</v>
      </c>
    </row>
    <row r="11655" spans="3:11" x14ac:dyDescent="0.3">
      <c r="C11655" s="7">
        <v>44316</v>
      </c>
      <c r="D11655" s="6">
        <v>7</v>
      </c>
      <c r="E11655" s="8">
        <f>IF(B11655="*",'Larimar Net '!D11656-('Larimar Net '!D11656*'Larimar Net Penalized '!$D$5),'Larimar Net '!D11656)</f>
        <v>24177.695226866654</v>
      </c>
      <c r="I11655" s="7">
        <v>44316</v>
      </c>
      <c r="J11655" s="6">
        <v>7</v>
      </c>
      <c r="K11655" s="8">
        <f>IF(H11655="*",'Larimar Net '!I11656-('Larimar Net '!I11656*'Larimar Net Penalized '!$J$5),'Larimar Net '!I11656)</f>
        <v>18291.429801111102</v>
      </c>
    </row>
    <row r="11656" spans="3:11" x14ac:dyDescent="0.3">
      <c r="C11656" s="7">
        <v>44316</v>
      </c>
      <c r="D11656" s="6">
        <v>8</v>
      </c>
      <c r="E11656" s="8">
        <f>IF(B11656="*",'Larimar Net '!D11657-('Larimar Net '!D11657*'Larimar Net Penalized '!$D$5),'Larimar Net '!D11657)</f>
        <v>29745.322445919057</v>
      </c>
      <c r="I11656" s="7">
        <v>44316</v>
      </c>
      <c r="J11656" s="6">
        <v>8</v>
      </c>
      <c r="K11656" s="8">
        <f>IF(H11656="*",'Larimar Net '!I11657-('Larimar Net '!I11657*'Larimar Net Penalized '!$J$5),'Larimar Net '!I11657)</f>
        <v>23831.633740321628</v>
      </c>
    </row>
    <row r="11657" spans="3:11" x14ac:dyDescent="0.3">
      <c r="C11657" s="7">
        <v>44316</v>
      </c>
      <c r="D11657" s="6">
        <v>9</v>
      </c>
      <c r="E11657" s="8">
        <f>IF(B11657="*",'Larimar Net '!D11658-('Larimar Net '!D11658*'Larimar Net Penalized '!$D$5),'Larimar Net '!D11658)</f>
        <v>32362.704486310959</v>
      </c>
      <c r="I11657" s="7">
        <v>44316</v>
      </c>
      <c r="J11657" s="6">
        <v>9</v>
      </c>
      <c r="K11657" s="8">
        <f>IF(H11657="*",'Larimar Net '!I11658-('Larimar Net '!I11658*'Larimar Net Penalized '!$J$5),'Larimar Net '!I11658)</f>
        <v>22853.015966447041</v>
      </c>
    </row>
    <row r="11658" spans="3:11" x14ac:dyDescent="0.3">
      <c r="C11658" s="7">
        <v>44316</v>
      </c>
      <c r="D11658" s="6">
        <v>10</v>
      </c>
      <c r="E11658" s="8">
        <f>IF(B11658="*",'Larimar Net '!D11659-('Larimar Net '!D11659*'Larimar Net Penalized '!$D$5),'Larimar Net '!D11659)</f>
        <v>29533.214623833122</v>
      </c>
      <c r="I11658" s="7">
        <v>44316</v>
      </c>
      <c r="J11658" s="6">
        <v>10</v>
      </c>
      <c r="K11658" s="8">
        <f>IF(H11658="*",'Larimar Net '!I11659-('Larimar Net '!I11659*'Larimar Net Penalized '!$J$5),'Larimar Net '!I11659)</f>
        <v>17017.291767869818</v>
      </c>
    </row>
    <row r="11659" spans="3:11" x14ac:dyDescent="0.3">
      <c r="C11659" s="7">
        <v>44316</v>
      </c>
      <c r="D11659" s="6">
        <v>11</v>
      </c>
      <c r="E11659" s="8">
        <f>IF(B11659="*",'Larimar Net '!D11660-('Larimar Net '!D11660*'Larimar Net Penalized '!$D$5),'Larimar Net '!D11660)</f>
        <v>34067.338842680692</v>
      </c>
      <c r="I11659" s="7">
        <v>44316</v>
      </c>
      <c r="J11659" s="6">
        <v>11</v>
      </c>
      <c r="K11659" s="8">
        <f>IF(H11659="*",'Larimar Net '!I11660-('Larimar Net '!I11660*'Larimar Net Penalized '!$J$5),'Larimar Net '!I11660)</f>
        <v>20515.106902089468</v>
      </c>
    </row>
    <row r="11660" spans="3:11" x14ac:dyDescent="0.3">
      <c r="C11660" s="7">
        <v>44316</v>
      </c>
      <c r="D11660" s="6">
        <v>12</v>
      </c>
      <c r="E11660" s="8">
        <f>IF(B11660="*",'Larimar Net '!D11661-('Larimar Net '!D11661*'Larimar Net Penalized '!$D$5),'Larimar Net '!D11661)</f>
        <v>30461.482000392803</v>
      </c>
      <c r="I11660" s="7">
        <v>44316</v>
      </c>
      <c r="J11660" s="6">
        <v>12</v>
      </c>
      <c r="K11660" s="8">
        <f>IF(H11660="*",'Larimar Net '!I11661-('Larimar Net '!I11661*'Larimar Net Penalized '!$J$5),'Larimar Net '!I11661)</f>
        <v>16351.628714723107</v>
      </c>
    </row>
    <row r="11661" spans="3:11" x14ac:dyDescent="0.3">
      <c r="C11661" s="7">
        <v>44316</v>
      </c>
      <c r="D11661" s="6">
        <v>13</v>
      </c>
      <c r="E11661" s="8">
        <f>IF(B11661="*",'Larimar Net '!D11662-('Larimar Net '!D11662*'Larimar Net Penalized '!$D$5),'Larimar Net '!D11662)</f>
        <v>35548.290023150614</v>
      </c>
      <c r="I11661" s="7">
        <v>44316</v>
      </c>
      <c r="J11661" s="6">
        <v>13</v>
      </c>
      <c r="K11661" s="8">
        <f>IF(H11661="*",'Larimar Net '!I11662-('Larimar Net '!I11662*'Larimar Net Penalized '!$J$5),'Larimar Net '!I11662)</f>
        <v>18678.704564215295</v>
      </c>
    </row>
    <row r="11662" spans="3:11" x14ac:dyDescent="0.3">
      <c r="C11662" s="7">
        <v>44316</v>
      </c>
      <c r="D11662" s="6">
        <v>14</v>
      </c>
      <c r="E11662" s="8">
        <f>IF(B11662="*",'Larimar Net '!D11663-('Larimar Net '!D11663*'Larimar Net Penalized '!$D$5),'Larimar Net '!D11663)</f>
        <v>26583.367872919694</v>
      </c>
      <c r="I11662" s="7">
        <v>44316</v>
      </c>
      <c r="J11662" s="6">
        <v>14</v>
      </c>
      <c r="K11662" s="8">
        <f>IF(H11662="*",'Larimar Net '!I11663-('Larimar Net '!I11663*'Larimar Net Penalized '!$J$5),'Larimar Net '!I11663)</f>
        <v>17867.717149849421</v>
      </c>
    </row>
    <row r="11663" spans="3:11" x14ac:dyDescent="0.3">
      <c r="C11663" s="7">
        <v>44316</v>
      </c>
      <c r="D11663" s="6">
        <v>15</v>
      </c>
      <c r="E11663" s="8">
        <f>IF(B11663="*",'Larimar Net '!D11664-('Larimar Net '!D11664*'Larimar Net Penalized '!$D$5),'Larimar Net '!D11664)</f>
        <v>23852.478689411884</v>
      </c>
      <c r="I11663" s="7">
        <v>44316</v>
      </c>
      <c r="J11663" s="6">
        <v>15</v>
      </c>
      <c r="K11663" s="8">
        <f>IF(H11663="*",'Larimar Net '!I11664-('Larimar Net '!I11664*'Larimar Net Penalized '!$J$5),'Larimar Net '!I11664)</f>
        <v>13382.223601944899</v>
      </c>
    </row>
    <row r="11664" spans="3:11" x14ac:dyDescent="0.3">
      <c r="C11664" s="7">
        <v>44316</v>
      </c>
      <c r="D11664" s="6">
        <v>16</v>
      </c>
      <c r="E11664" s="8">
        <f>IF(B11664="*",'Larimar Net '!D11665-('Larimar Net '!D11665*'Larimar Net Penalized '!$D$5),'Larimar Net '!D11665)</f>
        <v>23915.391820126912</v>
      </c>
      <c r="I11664" s="7">
        <v>44316</v>
      </c>
      <c r="J11664" s="6">
        <v>16</v>
      </c>
      <c r="K11664" s="8">
        <f>IF(H11664="*",'Larimar Net '!I11665-('Larimar Net '!I11665*'Larimar Net Penalized '!$J$5),'Larimar Net '!I11665)</f>
        <v>12430.492074597205</v>
      </c>
    </row>
    <row r="11665" spans="3:11" x14ac:dyDescent="0.3">
      <c r="C11665" s="7">
        <v>44316</v>
      </c>
      <c r="D11665" s="6">
        <v>17</v>
      </c>
      <c r="E11665" s="8">
        <f>IF(B11665="*",'Larimar Net '!D11666-('Larimar Net '!D11666*'Larimar Net Penalized '!$D$5),'Larimar Net '!D11666)</f>
        <v>15724.524501330037</v>
      </c>
      <c r="I11665" s="7">
        <v>44316</v>
      </c>
      <c r="J11665" s="6">
        <v>17</v>
      </c>
      <c r="K11665" s="8">
        <f>IF(H11665="*",'Larimar Net '!I11666-('Larimar Net '!I11666*'Larimar Net Penalized '!$J$5),'Larimar Net '!I11666)</f>
        <v>8435.8595736471234</v>
      </c>
    </row>
    <row r="11666" spans="3:11" x14ac:dyDescent="0.3">
      <c r="C11666" s="7">
        <v>44316</v>
      </c>
      <c r="D11666" s="6">
        <v>18</v>
      </c>
      <c r="E11666" s="8">
        <f>IF(B11666="*",'Larimar Net '!D11667-('Larimar Net '!D11667*'Larimar Net Penalized '!$D$5),'Larimar Net '!D11667)</f>
        <v>13333.310209644345</v>
      </c>
      <c r="I11666" s="7">
        <v>44316</v>
      </c>
      <c r="J11666" s="6">
        <v>18</v>
      </c>
      <c r="K11666" s="8">
        <f>IF(H11666="*",'Larimar Net '!I11667-('Larimar Net '!I11667*'Larimar Net Penalized '!$J$5),'Larimar Net '!I11667)</f>
        <v>6239.2157029567215</v>
      </c>
    </row>
    <row r="11667" spans="3:11" x14ac:dyDescent="0.3">
      <c r="C11667" s="7">
        <v>44316</v>
      </c>
      <c r="D11667" s="6">
        <v>19</v>
      </c>
      <c r="E11667" s="8">
        <f>IF(B11667="*",'Larimar Net '!D11668-('Larimar Net '!D11668*'Larimar Net Penalized '!$D$5),'Larimar Net '!D11668)</f>
        <v>17008.560724486553</v>
      </c>
      <c r="I11667" s="7">
        <v>44316</v>
      </c>
      <c r="J11667" s="6">
        <v>19</v>
      </c>
      <c r="K11667" s="8">
        <f>IF(H11667="*",'Larimar Net '!I11668-('Larimar Net '!I11668*'Larimar Net Penalized '!$J$5),'Larimar Net '!I11668)</f>
        <v>9216.0271251508602</v>
      </c>
    </row>
    <row r="11668" spans="3:11" x14ac:dyDescent="0.3">
      <c r="C11668" s="7">
        <v>44316</v>
      </c>
      <c r="D11668" s="6">
        <v>20</v>
      </c>
      <c r="E11668" s="8">
        <f>IF(B11668="*",'Larimar Net '!D11669-('Larimar Net '!D11669*'Larimar Net Penalized '!$D$5),'Larimar Net '!D11669)</f>
        <v>15973.715100025855</v>
      </c>
      <c r="I11668" s="7">
        <v>44316</v>
      </c>
      <c r="J11668" s="6">
        <v>20</v>
      </c>
      <c r="K11668" s="8">
        <f>IF(H11668="*",'Larimar Net '!I11669-('Larimar Net '!I11669*'Larimar Net Penalized '!$J$5),'Larimar Net '!I11669)</f>
        <v>10460.603731437219</v>
      </c>
    </row>
    <row r="11669" spans="3:11" x14ac:dyDescent="0.3">
      <c r="C11669" s="7">
        <v>44316</v>
      </c>
      <c r="D11669" s="6">
        <v>21</v>
      </c>
      <c r="E11669" s="8">
        <f>IF(B11669="*",'Larimar Net '!D11670-('Larimar Net '!D11670*'Larimar Net Penalized '!$D$5),'Larimar Net '!D11670)</f>
        <v>19918.276335727202</v>
      </c>
      <c r="I11669" s="7">
        <v>44316</v>
      </c>
      <c r="J11669" s="6">
        <v>21</v>
      </c>
      <c r="K11669" s="8">
        <f>IF(H11669="*",'Larimar Net '!I11670-('Larimar Net '!I11670*'Larimar Net Penalized '!$J$5),'Larimar Net '!I11670)</f>
        <v>12490.547004015005</v>
      </c>
    </row>
    <row r="11670" spans="3:11" x14ac:dyDescent="0.3">
      <c r="C11670" s="7">
        <v>44316</v>
      </c>
      <c r="D11670" s="6">
        <v>22</v>
      </c>
      <c r="E11670" s="8">
        <f>IF(B11670="*",'Larimar Net '!D11671-('Larimar Net '!D11671*'Larimar Net Penalized '!$D$5),'Larimar Net '!D11671)</f>
        <v>23015.560896189145</v>
      </c>
      <c r="I11670" s="7">
        <v>44316</v>
      </c>
      <c r="J11670" s="6">
        <v>22</v>
      </c>
      <c r="K11670" s="8">
        <f>IF(H11670="*",'Larimar Net '!I11671-('Larimar Net '!I11671*'Larimar Net Penalized '!$J$5),'Larimar Net '!I11671)</f>
        <v>14699.078550041409</v>
      </c>
    </row>
    <row r="11671" spans="3:11" x14ac:dyDescent="0.3">
      <c r="C11671" s="7">
        <v>44316</v>
      </c>
      <c r="D11671" s="6">
        <v>23</v>
      </c>
      <c r="E11671" s="8">
        <f>IF(B11671="*",'Larimar Net '!D11672-('Larimar Net '!D11672*'Larimar Net Penalized '!$D$5),'Larimar Net '!D11672)</f>
        <v>24867.839094753723</v>
      </c>
      <c r="I11671" s="7">
        <v>44316</v>
      </c>
      <c r="J11671" s="6">
        <v>23</v>
      </c>
      <c r="K11671" s="8">
        <f>IF(H11671="*",'Larimar Net '!I11672-('Larimar Net '!I11672*'Larimar Net Penalized '!$J$5),'Larimar Net '!I11672)</f>
        <v>15568.246757422081</v>
      </c>
    </row>
    <row r="11672" spans="3:11" x14ac:dyDescent="0.3">
      <c r="C11672" s="7">
        <v>44317</v>
      </c>
      <c r="D11672" s="6">
        <v>0</v>
      </c>
      <c r="E11672" s="8">
        <f>IF(B11672="*",'Larimar Net '!D11673-('Larimar Net '!D11673*'Larimar Net Penalized '!$D$5),'Larimar Net '!D11673)</f>
        <v>24838.631601443132</v>
      </c>
      <c r="I11672" s="7">
        <v>44317</v>
      </c>
      <c r="J11672" s="6">
        <v>0</v>
      </c>
      <c r="K11672" s="8">
        <f>IF(H11672="*",'Larimar Net '!I11673-('Larimar Net '!I11673*'Larimar Net Penalized '!$J$5),'Larimar Net '!I11673)</f>
        <v>15141.674556450496</v>
      </c>
    </row>
    <row r="11673" spans="3:11" x14ac:dyDescent="0.3">
      <c r="C11673" s="7">
        <v>44317</v>
      </c>
      <c r="D11673" s="6">
        <v>1</v>
      </c>
      <c r="E11673" s="8">
        <f>IF(B11673="*",'Larimar Net '!D11674-('Larimar Net '!D11674*'Larimar Net Penalized '!$D$5),'Larimar Net '!D11674)</f>
        <v>17259.203782783563</v>
      </c>
      <c r="I11673" s="7">
        <v>44317</v>
      </c>
      <c r="J11673" s="6">
        <v>1</v>
      </c>
      <c r="K11673" s="8">
        <f>IF(H11673="*",'Larimar Net '!I11674-('Larimar Net '!I11674*'Larimar Net Penalized '!$J$5),'Larimar Net '!I11674)</f>
        <v>11089.753638660193</v>
      </c>
    </row>
    <row r="11674" spans="3:11" x14ac:dyDescent="0.3">
      <c r="C11674" s="7">
        <v>44317</v>
      </c>
      <c r="D11674" s="6">
        <v>2</v>
      </c>
      <c r="E11674" s="8">
        <f>IF(B11674="*",'Larimar Net '!D11675-('Larimar Net '!D11675*'Larimar Net Penalized '!$D$5),'Larimar Net '!D11675)</f>
        <v>17941.06833838794</v>
      </c>
      <c r="I11674" s="7">
        <v>44317</v>
      </c>
      <c r="J11674" s="6">
        <v>2</v>
      </c>
      <c r="K11674" s="8">
        <f>IF(H11674="*",'Larimar Net '!I11675-('Larimar Net '!I11675*'Larimar Net Penalized '!$J$5),'Larimar Net '!I11675)</f>
        <v>11986.430369283184</v>
      </c>
    </row>
    <row r="11675" spans="3:11" x14ac:dyDescent="0.3">
      <c r="C11675" s="7">
        <v>44317</v>
      </c>
      <c r="D11675" s="6">
        <v>3</v>
      </c>
      <c r="E11675" s="8">
        <f>IF(B11675="*",'Larimar Net '!D11676-('Larimar Net '!D11676*'Larimar Net Penalized '!$D$5),'Larimar Net '!D11676)</f>
        <v>22008.420379909068</v>
      </c>
      <c r="I11675" s="7">
        <v>44317</v>
      </c>
      <c r="J11675" s="6">
        <v>3</v>
      </c>
      <c r="K11675" s="8">
        <f>IF(H11675="*",'Larimar Net '!I11676-('Larimar Net '!I11676*'Larimar Net Penalized '!$J$5),'Larimar Net '!I11676)</f>
        <v>13733.161794827298</v>
      </c>
    </row>
    <row r="11676" spans="3:11" x14ac:dyDescent="0.3">
      <c r="C11676" s="7">
        <v>44317</v>
      </c>
      <c r="D11676" s="6">
        <v>4</v>
      </c>
      <c r="E11676" s="8">
        <f>IF(B11676="*",'Larimar Net '!D11677-('Larimar Net '!D11677*'Larimar Net Penalized '!$D$5),'Larimar Net '!D11677)</f>
        <v>21176.463452492557</v>
      </c>
      <c r="I11676" s="7">
        <v>44317</v>
      </c>
      <c r="J11676" s="6">
        <v>4</v>
      </c>
      <c r="K11676" s="8">
        <f>IF(H11676="*",'Larimar Net '!I11677-('Larimar Net '!I11677*'Larimar Net Penalized '!$J$5),'Larimar Net '!I11677)</f>
        <v>13579.005002615253</v>
      </c>
    </row>
    <row r="11677" spans="3:11" x14ac:dyDescent="0.3">
      <c r="C11677" s="7">
        <v>44317</v>
      </c>
      <c r="D11677" s="6">
        <v>5</v>
      </c>
      <c r="E11677" s="8">
        <f>IF(B11677="*",'Larimar Net '!D11678-('Larimar Net '!D11678*'Larimar Net Penalized '!$D$5),'Larimar Net '!D11678)</f>
        <v>23141.80506834375</v>
      </c>
      <c r="I11677" s="7">
        <v>44317</v>
      </c>
      <c r="J11677" s="6">
        <v>5</v>
      </c>
      <c r="K11677" s="8">
        <f>IF(H11677="*",'Larimar Net '!I11678-('Larimar Net '!I11678*'Larimar Net Penalized '!$J$5),'Larimar Net '!I11678)</f>
        <v>14017.654971583797</v>
      </c>
    </row>
    <row r="11678" spans="3:11" x14ac:dyDescent="0.3">
      <c r="C11678" s="7">
        <v>44317</v>
      </c>
      <c r="D11678" s="6">
        <v>6</v>
      </c>
      <c r="E11678" s="8">
        <f>IF(B11678="*",'Larimar Net '!D11679-('Larimar Net '!D11679*'Larimar Net Penalized '!$D$5),'Larimar Net '!D11679)</f>
        <v>18295.346489920601</v>
      </c>
      <c r="I11678" s="7">
        <v>44317</v>
      </c>
      <c r="J11678" s="6">
        <v>6</v>
      </c>
      <c r="K11678" s="8">
        <f>IF(H11678="*",'Larimar Net '!I11679-('Larimar Net '!I11679*'Larimar Net Penalized '!$J$5),'Larimar Net '!I11679)</f>
        <v>11523.597099368015</v>
      </c>
    </row>
    <row r="11679" spans="3:11" x14ac:dyDescent="0.3">
      <c r="C11679" s="7">
        <v>44317</v>
      </c>
      <c r="D11679" s="6">
        <v>7</v>
      </c>
      <c r="E11679" s="8">
        <f>IF(B11679="*",'Larimar Net '!D11680-('Larimar Net '!D11680*'Larimar Net Penalized '!$D$5),'Larimar Net '!D11680)</f>
        <v>18954.155805205039</v>
      </c>
      <c r="I11679" s="7">
        <v>44317</v>
      </c>
      <c r="J11679" s="6">
        <v>7</v>
      </c>
      <c r="K11679" s="8">
        <f>IF(H11679="*",'Larimar Net '!I11680-('Larimar Net '!I11680*'Larimar Net Penalized '!$J$5),'Larimar Net '!I11680)</f>
        <v>13253.083060058914</v>
      </c>
    </row>
    <row r="11680" spans="3:11" x14ac:dyDescent="0.3">
      <c r="C11680" s="7">
        <v>44317</v>
      </c>
      <c r="D11680" s="6">
        <v>8</v>
      </c>
      <c r="E11680" s="8">
        <f>IF(B11680="*",'Larimar Net '!D11681-('Larimar Net '!D11681*'Larimar Net Penalized '!$D$5),'Larimar Net '!D11681)</f>
        <v>21246.116249285609</v>
      </c>
      <c r="I11680" s="7">
        <v>44317</v>
      </c>
      <c r="J11680" s="6">
        <v>8</v>
      </c>
      <c r="K11680" s="8">
        <f>IF(H11680="*",'Larimar Net '!I11681-('Larimar Net '!I11681*'Larimar Net Penalized '!$J$5),'Larimar Net '!I11681)</f>
        <v>15994.68208192533</v>
      </c>
    </row>
    <row r="11681" spans="3:11" x14ac:dyDescent="0.3">
      <c r="C11681" s="7">
        <v>44317</v>
      </c>
      <c r="D11681" s="6">
        <v>9</v>
      </c>
      <c r="E11681" s="8">
        <f>IF(B11681="*",'Larimar Net '!D11682-('Larimar Net '!D11682*'Larimar Net Penalized '!$D$5),'Larimar Net '!D11682)</f>
        <v>19423.657311040337</v>
      </c>
      <c r="I11681" s="7">
        <v>44317</v>
      </c>
      <c r="J11681" s="6">
        <v>9</v>
      </c>
      <c r="K11681" s="8">
        <f>IF(H11681="*",'Larimar Net '!I11682-('Larimar Net '!I11682*'Larimar Net Penalized '!$J$5),'Larimar Net '!I11682)</f>
        <v>15055.966243167724</v>
      </c>
    </row>
    <row r="11682" spans="3:11" x14ac:dyDescent="0.3">
      <c r="C11682" s="7">
        <v>44317</v>
      </c>
      <c r="D11682" s="6">
        <v>10</v>
      </c>
      <c r="E11682" s="8">
        <f>IF(B11682="*",'Larimar Net '!D11683-('Larimar Net '!D11683*'Larimar Net Penalized '!$D$5),'Larimar Net '!D11683)</f>
        <v>20971.345653423417</v>
      </c>
      <c r="I11682" s="7">
        <v>44317</v>
      </c>
      <c r="J11682" s="6">
        <v>10</v>
      </c>
      <c r="K11682" s="8">
        <f>IF(H11682="*",'Larimar Net '!I11683-('Larimar Net '!I11683*'Larimar Net Penalized '!$J$5),'Larimar Net '!I11683)</f>
        <v>16230.466465418212</v>
      </c>
    </row>
    <row r="11683" spans="3:11" x14ac:dyDescent="0.3">
      <c r="C11683" s="7">
        <v>44317</v>
      </c>
      <c r="D11683" s="6">
        <v>11</v>
      </c>
      <c r="E11683" s="8">
        <f>IF(B11683="*",'Larimar Net '!D11684-('Larimar Net '!D11684*'Larimar Net Penalized '!$D$5),'Larimar Net '!D11684)</f>
        <v>21799.011931174322</v>
      </c>
      <c r="I11683" s="7">
        <v>44317</v>
      </c>
      <c r="J11683" s="6">
        <v>11</v>
      </c>
      <c r="K11683" s="8">
        <f>IF(H11683="*",'Larimar Net '!I11684-('Larimar Net '!I11684*'Larimar Net Penalized '!$J$5),'Larimar Net '!I11684)</f>
        <v>14114.150468289476</v>
      </c>
    </row>
    <row r="11684" spans="3:11" x14ac:dyDescent="0.3">
      <c r="C11684" s="7">
        <v>44317</v>
      </c>
      <c r="D11684" s="6">
        <v>12</v>
      </c>
      <c r="E11684" s="8">
        <f>IF(B11684="*",'Larimar Net '!D11685-('Larimar Net '!D11685*'Larimar Net Penalized '!$D$5),'Larimar Net '!D11685)</f>
        <v>21437.982667194676</v>
      </c>
      <c r="I11684" s="7">
        <v>44317</v>
      </c>
      <c r="J11684" s="6">
        <v>12</v>
      </c>
      <c r="K11684" s="8">
        <f>IF(H11684="*",'Larimar Net '!I11685-('Larimar Net '!I11685*'Larimar Net Penalized '!$J$5),'Larimar Net '!I11685)</f>
        <v>13456.466194648025</v>
      </c>
    </row>
    <row r="11685" spans="3:11" x14ac:dyDescent="0.3">
      <c r="C11685" s="7">
        <v>44317</v>
      </c>
      <c r="D11685" s="6">
        <v>13</v>
      </c>
      <c r="E11685" s="8">
        <f>IF(B11685="*",'Larimar Net '!D11686-('Larimar Net '!D11686*'Larimar Net Penalized '!$D$5),'Larimar Net '!D11686)</f>
        <v>35115.193528070951</v>
      </c>
      <c r="I11685" s="7">
        <v>44317</v>
      </c>
      <c r="J11685" s="6">
        <v>13</v>
      </c>
      <c r="K11685" s="8">
        <f>IF(H11685="*",'Larimar Net '!I11686-('Larimar Net '!I11686*'Larimar Net Penalized '!$J$5),'Larimar Net '!I11686)</f>
        <v>18510.758560729118</v>
      </c>
    </row>
    <row r="11686" spans="3:11" x14ac:dyDescent="0.3">
      <c r="C11686" s="7">
        <v>44317</v>
      </c>
      <c r="D11686" s="6">
        <v>14</v>
      </c>
      <c r="E11686" s="8">
        <f>IF(B11686="*",'Larimar Net '!D11687-('Larimar Net '!D11687*'Larimar Net Penalized '!$D$5),'Larimar Net '!D11687)</f>
        <v>32366.058976575041</v>
      </c>
      <c r="I11686" s="7">
        <v>44317</v>
      </c>
      <c r="J11686" s="6">
        <v>14</v>
      </c>
      <c r="K11686" s="8">
        <f>IF(H11686="*",'Larimar Net '!I11687-('Larimar Net '!I11687*'Larimar Net Penalized '!$J$5),'Larimar Net '!I11687)</f>
        <v>17403.722865272535</v>
      </c>
    </row>
    <row r="11687" spans="3:11" x14ac:dyDescent="0.3">
      <c r="C11687" s="7">
        <v>44317</v>
      </c>
      <c r="D11687" s="6">
        <v>15</v>
      </c>
      <c r="E11687" s="8">
        <f>IF(B11687="*",'Larimar Net '!D11688-('Larimar Net '!D11688*'Larimar Net Penalized '!$D$5),'Larimar Net '!D11688)</f>
        <v>30332.636356968484</v>
      </c>
      <c r="I11687" s="7">
        <v>44317</v>
      </c>
      <c r="J11687" s="6">
        <v>15</v>
      </c>
      <c r="K11687" s="8">
        <f>IF(H11687="*",'Larimar Net '!I11688-('Larimar Net '!I11688*'Larimar Net Penalized '!$J$5),'Larimar Net '!I11688)</f>
        <v>14935.0755547928</v>
      </c>
    </row>
    <row r="11688" spans="3:11" x14ac:dyDescent="0.3">
      <c r="C11688" s="7">
        <v>44317</v>
      </c>
      <c r="D11688" s="6">
        <v>16</v>
      </c>
      <c r="E11688" s="8">
        <f>IF(B11688="*",'Larimar Net '!D11689-('Larimar Net '!D11689*'Larimar Net Penalized '!$D$5),'Larimar Net '!D11689)</f>
        <v>21367.912933566593</v>
      </c>
      <c r="I11688" s="7">
        <v>44317</v>
      </c>
      <c r="J11688" s="6">
        <v>16</v>
      </c>
      <c r="K11688" s="8">
        <f>IF(H11688="*",'Larimar Net '!I11689-('Larimar Net '!I11689*'Larimar Net Penalized '!$J$5),'Larimar Net '!I11689)</f>
        <v>9368.9849085501246</v>
      </c>
    </row>
    <row r="11689" spans="3:11" x14ac:dyDescent="0.3">
      <c r="C11689" s="7">
        <v>44317</v>
      </c>
      <c r="D11689" s="6">
        <v>17</v>
      </c>
      <c r="E11689" s="8">
        <f>IF(B11689="*",'Larimar Net '!D11690-('Larimar Net '!D11690*'Larimar Net Penalized '!$D$5),'Larimar Net '!D11690)</f>
        <v>17870.816681939043</v>
      </c>
      <c r="I11689" s="7">
        <v>44317</v>
      </c>
      <c r="J11689" s="6">
        <v>17</v>
      </c>
      <c r="K11689" s="8">
        <f>IF(H11689="*",'Larimar Net '!I11690-('Larimar Net '!I11690*'Larimar Net Penalized '!$J$5),'Larimar Net '!I11690)</f>
        <v>7665.1664575129962</v>
      </c>
    </row>
    <row r="11690" spans="3:11" x14ac:dyDescent="0.3">
      <c r="C11690" s="7">
        <v>44317</v>
      </c>
      <c r="D11690" s="6">
        <v>18</v>
      </c>
      <c r="E11690" s="8">
        <f>IF(B11690="*",'Larimar Net '!D11691-('Larimar Net '!D11691*'Larimar Net Penalized '!$D$5),'Larimar Net '!D11691)</f>
        <v>11720.759094426989</v>
      </c>
      <c r="I11690" s="7">
        <v>44317</v>
      </c>
      <c r="J11690" s="6">
        <v>18</v>
      </c>
      <c r="K11690" s="8">
        <f>IF(H11690="*",'Larimar Net '!I11691-('Larimar Net '!I11691*'Larimar Net Penalized '!$J$5),'Larimar Net '!I11691)</f>
        <v>5688.3360767055801</v>
      </c>
    </row>
    <row r="11691" spans="3:11" x14ac:dyDescent="0.3">
      <c r="C11691" s="7">
        <v>44317</v>
      </c>
      <c r="D11691" s="6">
        <v>19</v>
      </c>
      <c r="E11691" s="8">
        <f>IF(B11691="*",'Larimar Net '!D11692-('Larimar Net '!D11692*'Larimar Net Penalized '!$D$5),'Larimar Net '!D11692)</f>
        <v>6526.1110540882355</v>
      </c>
      <c r="I11691" s="7">
        <v>44317</v>
      </c>
      <c r="J11691" s="6">
        <v>19</v>
      </c>
      <c r="K11691" s="8">
        <f>IF(H11691="*",'Larimar Net '!I11692-('Larimar Net '!I11692*'Larimar Net Penalized '!$J$5),'Larimar Net '!I11692)</f>
        <v>2857.8949517861283</v>
      </c>
    </row>
    <row r="11692" spans="3:11" x14ac:dyDescent="0.3">
      <c r="C11692" s="7">
        <v>44317</v>
      </c>
      <c r="D11692" s="6">
        <v>20</v>
      </c>
      <c r="E11692" s="8">
        <f>IF(B11692="*",'Larimar Net '!D11693-('Larimar Net '!D11693*'Larimar Net Penalized '!$D$5),'Larimar Net '!D11693)</f>
        <v>11259.120086037386</v>
      </c>
      <c r="I11692" s="7">
        <v>44317</v>
      </c>
      <c r="J11692" s="6">
        <v>20</v>
      </c>
      <c r="K11692" s="8">
        <f>IF(H11692="*",'Larimar Net '!I11693-('Larimar Net '!I11693*'Larimar Net Penalized '!$J$5),'Larimar Net '!I11693)</f>
        <v>6739.652259704505</v>
      </c>
    </row>
    <row r="11693" spans="3:11" x14ac:dyDescent="0.3">
      <c r="C11693" s="7">
        <v>44317</v>
      </c>
      <c r="D11693" s="6">
        <v>21</v>
      </c>
      <c r="E11693" s="8">
        <f>IF(B11693="*",'Larimar Net '!D11694-('Larimar Net '!D11694*'Larimar Net Penalized '!$D$5),'Larimar Net '!D11694)</f>
        <v>15063.718662862191</v>
      </c>
      <c r="I11693" s="7">
        <v>44317</v>
      </c>
      <c r="J11693" s="6">
        <v>21</v>
      </c>
      <c r="K11693" s="8">
        <f>IF(H11693="*",'Larimar Net '!I11694-('Larimar Net '!I11694*'Larimar Net Penalized '!$J$5),'Larimar Net '!I11694)</f>
        <v>9772.7937196492639</v>
      </c>
    </row>
    <row r="11694" spans="3:11" x14ac:dyDescent="0.3">
      <c r="C11694" s="7">
        <v>44317</v>
      </c>
      <c r="D11694" s="6">
        <v>22</v>
      </c>
      <c r="E11694" s="8">
        <f>IF(B11694="*",'Larimar Net '!D11695-('Larimar Net '!D11695*'Larimar Net Penalized '!$D$5),'Larimar Net '!D11695)</f>
        <v>11988.175943329534</v>
      </c>
      <c r="I11694" s="7">
        <v>44317</v>
      </c>
      <c r="J11694" s="6">
        <v>22</v>
      </c>
      <c r="K11694" s="8">
        <f>IF(H11694="*",'Larimar Net '!I11695-('Larimar Net '!I11695*'Larimar Net Penalized '!$J$5),'Larimar Net '!I11695)</f>
        <v>7695.7806401552825</v>
      </c>
    </row>
    <row r="11695" spans="3:11" x14ac:dyDescent="0.3">
      <c r="C11695" s="7">
        <v>44317</v>
      </c>
      <c r="D11695" s="6">
        <v>23</v>
      </c>
      <c r="E11695" s="8">
        <f>IF(B11695="*",'Larimar Net '!D11696-('Larimar Net '!D11696*'Larimar Net Penalized '!$D$5),'Larimar Net '!D11696)</f>
        <v>14387.607932301871</v>
      </c>
      <c r="I11695" s="7">
        <v>44317</v>
      </c>
      <c r="J11695" s="6">
        <v>23</v>
      </c>
      <c r="K11695" s="8">
        <f>IF(H11695="*",'Larimar Net '!I11696-('Larimar Net '!I11696*'Larimar Net Penalized '!$J$5),'Larimar Net '!I11696)</f>
        <v>8700.0195271228586</v>
      </c>
    </row>
    <row r="11696" spans="3:11" x14ac:dyDescent="0.3">
      <c r="C11696" s="7">
        <v>44318</v>
      </c>
      <c r="D11696" s="6">
        <v>0</v>
      </c>
      <c r="E11696" s="8">
        <f>IF(B11696="*",'Larimar Net '!D11697-('Larimar Net '!D11697*'Larimar Net Penalized '!$D$5),'Larimar Net '!D11697)</f>
        <v>20847.607972624362</v>
      </c>
      <c r="I11696" s="7">
        <v>44318</v>
      </c>
      <c r="J11696" s="6">
        <v>0</v>
      </c>
      <c r="K11696" s="8">
        <f>IF(H11696="*",'Larimar Net '!I11697-('Larimar Net '!I11697*'Larimar Net Penalized '!$J$5),'Larimar Net '!I11697)</f>
        <v>9343.089555297016</v>
      </c>
    </row>
    <row r="11697" spans="3:11" x14ac:dyDescent="0.3">
      <c r="C11697" s="7">
        <v>44318</v>
      </c>
      <c r="D11697" s="6">
        <v>1</v>
      </c>
      <c r="E11697" s="8">
        <f>IF(B11697="*",'Larimar Net '!D11698-('Larimar Net '!D11698*'Larimar Net Penalized '!$D$5),'Larimar Net '!D11698)</f>
        <v>15288.348226646896</v>
      </c>
      <c r="I11697" s="7">
        <v>44318</v>
      </c>
      <c r="J11697" s="6">
        <v>1</v>
      </c>
      <c r="K11697" s="8">
        <f>IF(H11697="*",'Larimar Net '!I11698-('Larimar Net '!I11698*'Larimar Net Penalized '!$J$5),'Larimar Net '!I11698)</f>
        <v>9076.4094425454841</v>
      </c>
    </row>
    <row r="11698" spans="3:11" x14ac:dyDescent="0.3">
      <c r="C11698" s="7">
        <v>44318</v>
      </c>
      <c r="D11698" s="6">
        <v>2</v>
      </c>
      <c r="E11698" s="8">
        <f>IF(B11698="*",'Larimar Net '!D11699-('Larimar Net '!D11699*'Larimar Net Penalized '!$D$5),'Larimar Net '!D11699)</f>
        <v>12781.418877777796</v>
      </c>
      <c r="I11698" s="7">
        <v>44318</v>
      </c>
      <c r="J11698" s="6">
        <v>2</v>
      </c>
      <c r="K11698" s="8">
        <f>IF(H11698="*",'Larimar Net '!I11699-('Larimar Net '!I11699*'Larimar Net Penalized '!$J$5),'Larimar Net '!I11699)</f>
        <v>7072.8403470487438</v>
      </c>
    </row>
    <row r="11699" spans="3:11" x14ac:dyDescent="0.3">
      <c r="C11699" s="7">
        <v>44318</v>
      </c>
      <c r="D11699" s="6">
        <v>3</v>
      </c>
      <c r="E11699" s="8">
        <f>IF(B11699="*",'Larimar Net '!D11700-('Larimar Net '!D11700*'Larimar Net Penalized '!$D$5),'Larimar Net '!D11700)</f>
        <v>12271.069743957854</v>
      </c>
      <c r="I11699" s="7">
        <v>44318</v>
      </c>
      <c r="J11699" s="6">
        <v>3</v>
      </c>
      <c r="K11699" s="8">
        <f>IF(H11699="*",'Larimar Net '!I11700-('Larimar Net '!I11700*'Larimar Net Penalized '!$J$5),'Larimar Net '!I11700)</f>
        <v>6567.9188931082672</v>
      </c>
    </row>
    <row r="11700" spans="3:11" x14ac:dyDescent="0.3">
      <c r="C11700" s="7">
        <v>44318</v>
      </c>
      <c r="D11700" s="6">
        <v>4</v>
      </c>
      <c r="E11700" s="8">
        <f>IF(B11700="*",'Larimar Net '!D11701-('Larimar Net '!D11701*'Larimar Net Penalized '!$D$5),'Larimar Net '!D11701)</f>
        <v>20181.519311329666</v>
      </c>
      <c r="I11700" s="7">
        <v>44318</v>
      </c>
      <c r="J11700" s="6">
        <v>4</v>
      </c>
      <c r="K11700" s="8">
        <f>IF(H11700="*",'Larimar Net '!I11701-('Larimar Net '!I11701*'Larimar Net Penalized '!$J$5),'Larimar Net '!I11701)</f>
        <v>12275.956558234788</v>
      </c>
    </row>
    <row r="11701" spans="3:11" x14ac:dyDescent="0.3">
      <c r="C11701" s="7">
        <v>44318</v>
      </c>
      <c r="D11701" s="6">
        <v>5</v>
      </c>
      <c r="E11701" s="8">
        <f>IF(B11701="*",'Larimar Net '!D11702-('Larimar Net '!D11702*'Larimar Net Penalized '!$D$5),'Larimar Net '!D11702)</f>
        <v>17843.528753891263</v>
      </c>
      <c r="I11701" s="7">
        <v>44318</v>
      </c>
      <c r="J11701" s="6">
        <v>5</v>
      </c>
      <c r="K11701" s="8">
        <f>IF(H11701="*",'Larimar Net '!I11702-('Larimar Net '!I11702*'Larimar Net Penalized '!$J$5),'Larimar Net '!I11702)</f>
        <v>12105.502938284217</v>
      </c>
    </row>
    <row r="11702" spans="3:11" x14ac:dyDescent="0.3">
      <c r="C11702" s="7">
        <v>44318</v>
      </c>
      <c r="D11702" s="6">
        <v>6</v>
      </c>
      <c r="E11702" s="8">
        <f>IF(B11702="*",'Larimar Net '!D11703-('Larimar Net '!D11703*'Larimar Net Penalized '!$D$5),'Larimar Net '!D11703)</f>
        <v>18317.580520725289</v>
      </c>
      <c r="I11702" s="7">
        <v>44318</v>
      </c>
      <c r="J11702" s="6">
        <v>6</v>
      </c>
      <c r="K11702" s="8">
        <f>IF(H11702="*",'Larimar Net '!I11703-('Larimar Net '!I11703*'Larimar Net Penalized '!$J$5),'Larimar Net '!I11703)</f>
        <v>9529.4852690038697</v>
      </c>
    </row>
    <row r="11703" spans="3:11" x14ac:dyDescent="0.3">
      <c r="C11703" s="7">
        <v>44318</v>
      </c>
      <c r="D11703" s="6">
        <v>7</v>
      </c>
      <c r="E11703" s="8">
        <f>IF(B11703="*",'Larimar Net '!D11704-('Larimar Net '!D11704*'Larimar Net Penalized '!$D$5),'Larimar Net '!D11704)</f>
        <v>21468.299231930327</v>
      </c>
      <c r="I11703" s="7">
        <v>44318</v>
      </c>
      <c r="J11703" s="6">
        <v>7</v>
      </c>
      <c r="K11703" s="8">
        <f>IF(H11703="*",'Larimar Net '!I11704-('Larimar Net '!I11704*'Larimar Net Penalized '!$J$5),'Larimar Net '!I11704)</f>
        <v>11721.09576198182</v>
      </c>
    </row>
    <row r="11704" spans="3:11" x14ac:dyDescent="0.3">
      <c r="C11704" s="7">
        <v>44318</v>
      </c>
      <c r="D11704" s="6">
        <v>8</v>
      </c>
      <c r="E11704" s="8">
        <f>IF(B11704="*",'Larimar Net '!D11705-('Larimar Net '!D11705*'Larimar Net Penalized '!$D$5),'Larimar Net '!D11705)</f>
        <v>27145.556959001009</v>
      </c>
      <c r="I11704" s="7">
        <v>44318</v>
      </c>
      <c r="J11704" s="6">
        <v>8</v>
      </c>
      <c r="K11704" s="8">
        <f>IF(H11704="*",'Larimar Net '!I11705-('Larimar Net '!I11705*'Larimar Net Penalized '!$J$5),'Larimar Net '!I11705)</f>
        <v>20459.202594179067</v>
      </c>
    </row>
    <row r="11705" spans="3:11" x14ac:dyDescent="0.3">
      <c r="C11705" s="7">
        <v>44318</v>
      </c>
      <c r="D11705" s="6">
        <v>9</v>
      </c>
      <c r="E11705" s="8">
        <f>IF(B11705="*",'Larimar Net '!D11706-('Larimar Net '!D11706*'Larimar Net Penalized '!$D$5),'Larimar Net '!D11706)</f>
        <v>31360.886246106558</v>
      </c>
      <c r="I11705" s="7">
        <v>44318</v>
      </c>
      <c r="J11705" s="6">
        <v>9</v>
      </c>
      <c r="K11705" s="8">
        <f>IF(H11705="*",'Larimar Net '!I11706-('Larimar Net '!I11706*'Larimar Net Penalized '!$J$5),'Larimar Net '!I11706)</f>
        <v>26253.198701073768</v>
      </c>
    </row>
    <row r="11706" spans="3:11" x14ac:dyDescent="0.3">
      <c r="C11706" s="7">
        <v>44318</v>
      </c>
      <c r="D11706" s="6">
        <v>10</v>
      </c>
      <c r="E11706" s="8">
        <f>IF(B11706="*",'Larimar Net '!D11707-('Larimar Net '!D11707*'Larimar Net Penalized '!$D$5),'Larimar Net '!D11707)</f>
        <v>18216.499408902026</v>
      </c>
      <c r="I11706" s="7">
        <v>44318</v>
      </c>
      <c r="J11706" s="6">
        <v>10</v>
      </c>
      <c r="K11706" s="8">
        <f>IF(H11706="*",'Larimar Net '!I11707-('Larimar Net '!I11707*'Larimar Net Penalized '!$J$5),'Larimar Net '!I11707)</f>
        <v>10293.425161738656</v>
      </c>
    </row>
    <row r="11707" spans="3:11" x14ac:dyDescent="0.3">
      <c r="C11707" s="7">
        <v>44318</v>
      </c>
      <c r="D11707" s="6">
        <v>11</v>
      </c>
      <c r="E11707" s="8">
        <f>IF(B11707="*",'Larimar Net '!D11708-('Larimar Net '!D11708*'Larimar Net Penalized '!$D$5),'Larimar Net '!D11708)</f>
        <v>25911.224373820951</v>
      </c>
      <c r="I11707" s="7">
        <v>44318</v>
      </c>
      <c r="J11707" s="6">
        <v>11</v>
      </c>
      <c r="K11707" s="8">
        <f>IF(H11707="*",'Larimar Net '!I11708-('Larimar Net '!I11708*'Larimar Net Penalized '!$J$5),'Larimar Net '!I11708)</f>
        <v>15416.080519684665</v>
      </c>
    </row>
    <row r="11708" spans="3:11" x14ac:dyDescent="0.3">
      <c r="C11708" s="7">
        <v>44318</v>
      </c>
      <c r="D11708" s="6">
        <v>12</v>
      </c>
      <c r="E11708" s="8">
        <f>IF(B11708="*",'Larimar Net '!D11709-('Larimar Net '!D11709*'Larimar Net Penalized '!$D$5),'Larimar Net '!D11709)</f>
        <v>29690.644303792782</v>
      </c>
      <c r="I11708" s="7">
        <v>44318</v>
      </c>
      <c r="J11708" s="6">
        <v>12</v>
      </c>
      <c r="K11708" s="8">
        <f>IF(H11708="*",'Larimar Net '!I11709-('Larimar Net '!I11709*'Larimar Net Penalized '!$J$5),'Larimar Net '!I11709)</f>
        <v>18560.949857816857</v>
      </c>
    </row>
    <row r="11709" spans="3:11" x14ac:dyDescent="0.3">
      <c r="C11709" s="7">
        <v>44318</v>
      </c>
      <c r="D11709" s="6">
        <v>13</v>
      </c>
      <c r="E11709" s="8">
        <f>IF(B11709="*",'Larimar Net '!D11710-('Larimar Net '!D11710*'Larimar Net Penalized '!$D$5),'Larimar Net '!D11710)</f>
        <v>29457.664314638179</v>
      </c>
      <c r="I11709" s="7">
        <v>44318</v>
      </c>
      <c r="J11709" s="6">
        <v>13</v>
      </c>
      <c r="K11709" s="8">
        <f>IF(H11709="*",'Larimar Net '!I11710-('Larimar Net '!I11710*'Larimar Net Penalized '!$J$5),'Larimar Net '!I11710)</f>
        <v>20059.374892228705</v>
      </c>
    </row>
    <row r="11710" spans="3:11" x14ac:dyDescent="0.3">
      <c r="C11710" s="7">
        <v>44318</v>
      </c>
      <c r="D11710" s="6">
        <v>14</v>
      </c>
      <c r="E11710" s="8">
        <f>IF(B11710="*",'Larimar Net '!D11711-('Larimar Net '!D11711*'Larimar Net Penalized '!$D$5),'Larimar Net '!D11711)</f>
        <v>31750.593552247185</v>
      </c>
      <c r="I11710" s="7">
        <v>44318</v>
      </c>
      <c r="J11710" s="6">
        <v>14</v>
      </c>
      <c r="K11710" s="8">
        <f>IF(H11710="*",'Larimar Net '!I11711-('Larimar Net '!I11711*'Larimar Net Penalized '!$J$5),'Larimar Net '!I11711)</f>
        <v>18731.064696362624</v>
      </c>
    </row>
    <row r="11711" spans="3:11" x14ac:dyDescent="0.3">
      <c r="C11711" s="7">
        <v>44318</v>
      </c>
      <c r="D11711" s="6">
        <v>15</v>
      </c>
      <c r="E11711" s="8">
        <f>IF(B11711="*",'Larimar Net '!D11712-('Larimar Net '!D11712*'Larimar Net Penalized '!$D$5),'Larimar Net '!D11712)</f>
        <v>31831.80660342687</v>
      </c>
      <c r="I11711" s="7">
        <v>44318</v>
      </c>
      <c r="J11711" s="6">
        <v>15</v>
      </c>
      <c r="K11711" s="8">
        <f>IF(H11711="*",'Larimar Net '!I11712-('Larimar Net '!I11712*'Larimar Net Penalized '!$J$5),'Larimar Net '!I11712)</f>
        <v>16104.130187048189</v>
      </c>
    </row>
    <row r="11712" spans="3:11" x14ac:dyDescent="0.3">
      <c r="C11712" s="7">
        <v>44318</v>
      </c>
      <c r="D11712" s="6">
        <v>16</v>
      </c>
      <c r="E11712" s="8">
        <f>IF(B11712="*",'Larimar Net '!D11713-('Larimar Net '!D11713*'Larimar Net Penalized '!$D$5),'Larimar Net '!D11713)</f>
        <v>30275.309010217847</v>
      </c>
      <c r="I11712" s="7">
        <v>44318</v>
      </c>
      <c r="J11712" s="6">
        <v>16</v>
      </c>
      <c r="K11712" s="8">
        <f>IF(H11712="*",'Larimar Net '!I11713-('Larimar Net '!I11713*'Larimar Net Penalized '!$J$5),'Larimar Net '!I11713)</f>
        <v>12647.003175346586</v>
      </c>
    </row>
    <row r="11713" spans="3:11" x14ac:dyDescent="0.3">
      <c r="C11713" s="7">
        <v>44318</v>
      </c>
      <c r="D11713" s="6">
        <v>17</v>
      </c>
      <c r="E11713" s="8">
        <f>IF(B11713="*",'Larimar Net '!D11714-('Larimar Net '!D11714*'Larimar Net Penalized '!$D$5),'Larimar Net '!D11714)</f>
        <v>26639.632907610649</v>
      </c>
      <c r="I11713" s="7">
        <v>44318</v>
      </c>
      <c r="J11713" s="6">
        <v>17</v>
      </c>
      <c r="K11713" s="8">
        <f>IF(H11713="*",'Larimar Net '!I11714-('Larimar Net '!I11714*'Larimar Net Penalized '!$J$5),'Larimar Net '!I11714)</f>
        <v>12559.637000197321</v>
      </c>
    </row>
    <row r="11714" spans="3:11" x14ac:dyDescent="0.3">
      <c r="C11714" s="7">
        <v>44318</v>
      </c>
      <c r="D11714" s="6">
        <v>18</v>
      </c>
      <c r="E11714" s="8">
        <f>IF(B11714="*",'Larimar Net '!D11715-('Larimar Net '!D11715*'Larimar Net Penalized '!$D$5),'Larimar Net '!D11715)</f>
        <v>15370.129208036245</v>
      </c>
      <c r="I11714" s="7">
        <v>44318</v>
      </c>
      <c r="J11714" s="6">
        <v>18</v>
      </c>
      <c r="K11714" s="8">
        <f>IF(H11714="*",'Larimar Net '!I11715-('Larimar Net '!I11715*'Larimar Net Penalized '!$J$5),'Larimar Net '!I11715)</f>
        <v>6389.1783995434198</v>
      </c>
    </row>
    <row r="11715" spans="3:11" x14ac:dyDescent="0.3">
      <c r="C11715" s="7">
        <v>44318</v>
      </c>
      <c r="D11715" s="6">
        <v>19</v>
      </c>
      <c r="E11715" s="8">
        <f>IF(B11715="*",'Larimar Net '!D11716-('Larimar Net '!D11716*'Larimar Net Penalized '!$D$5),'Larimar Net '!D11716)</f>
        <v>14592.627098398571</v>
      </c>
      <c r="I11715" s="7">
        <v>44318</v>
      </c>
      <c r="J11715" s="6">
        <v>19</v>
      </c>
      <c r="K11715" s="8">
        <f>IF(H11715="*",'Larimar Net '!I11716-('Larimar Net '!I11716*'Larimar Net Penalized '!$J$5),'Larimar Net '!I11716)</f>
        <v>9032.1915136648895</v>
      </c>
    </row>
    <row r="11716" spans="3:11" x14ac:dyDescent="0.3">
      <c r="C11716" s="7">
        <v>44318</v>
      </c>
      <c r="D11716" s="6">
        <v>20</v>
      </c>
      <c r="E11716" s="8">
        <f>IF(B11716="*",'Larimar Net '!D11717-('Larimar Net '!D11717*'Larimar Net Penalized '!$D$5),'Larimar Net '!D11717)</f>
        <v>12411.451775041613</v>
      </c>
      <c r="I11716" s="7">
        <v>44318</v>
      </c>
      <c r="J11716" s="6">
        <v>20</v>
      </c>
      <c r="K11716" s="8">
        <f>IF(H11716="*",'Larimar Net '!I11717-('Larimar Net '!I11717*'Larimar Net Penalized '!$J$5),'Larimar Net '!I11717)</f>
        <v>9849.5631693543983</v>
      </c>
    </row>
    <row r="11717" spans="3:11" x14ac:dyDescent="0.3">
      <c r="C11717" s="7">
        <v>44318</v>
      </c>
      <c r="D11717" s="6">
        <v>21</v>
      </c>
      <c r="E11717" s="8">
        <f>IF(B11717="*",'Larimar Net '!D11718-('Larimar Net '!D11718*'Larimar Net Penalized '!$D$5),'Larimar Net '!D11718)</f>
        <v>11808.434056958491</v>
      </c>
      <c r="I11717" s="7">
        <v>44318</v>
      </c>
      <c r="J11717" s="6">
        <v>21</v>
      </c>
      <c r="K11717" s="8">
        <f>IF(H11717="*",'Larimar Net '!I11718-('Larimar Net '!I11718*'Larimar Net Penalized '!$J$5),'Larimar Net '!I11718)</f>
        <v>9560.3494582259427</v>
      </c>
    </row>
    <row r="11718" spans="3:11" x14ac:dyDescent="0.3">
      <c r="C11718" s="7">
        <v>44318</v>
      </c>
      <c r="D11718" s="6">
        <v>22</v>
      </c>
      <c r="E11718" s="8">
        <f>IF(B11718="*",'Larimar Net '!D11719-('Larimar Net '!D11719*'Larimar Net Penalized '!$D$5),'Larimar Net '!D11719)</f>
        <v>12962.530421095797</v>
      </c>
      <c r="I11718" s="7">
        <v>44318</v>
      </c>
      <c r="J11718" s="6">
        <v>22</v>
      </c>
      <c r="K11718" s="8">
        <f>IF(H11718="*",'Larimar Net '!I11719-('Larimar Net '!I11719*'Larimar Net Penalized '!$J$5),'Larimar Net '!I11719)</f>
        <v>9998.5956173215527</v>
      </c>
    </row>
    <row r="11719" spans="3:11" x14ac:dyDescent="0.3">
      <c r="C11719" s="7">
        <v>44318</v>
      </c>
      <c r="D11719" s="6">
        <v>23</v>
      </c>
      <c r="E11719" s="8">
        <f>IF(B11719="*",'Larimar Net '!D11720-('Larimar Net '!D11720*'Larimar Net Penalized '!$D$5),'Larimar Net '!D11720)</f>
        <v>23539.104423220662</v>
      </c>
      <c r="I11719" s="7">
        <v>44318</v>
      </c>
      <c r="J11719" s="6">
        <v>23</v>
      </c>
      <c r="K11719" s="8">
        <f>IF(H11719="*",'Larimar Net '!I11720-('Larimar Net '!I11720*'Larimar Net Penalized '!$J$5),'Larimar Net '!I11720)</f>
        <v>13320.009823153903</v>
      </c>
    </row>
    <row r="11720" spans="3:11" x14ac:dyDescent="0.3">
      <c r="C11720" s="7">
        <v>44319</v>
      </c>
      <c r="D11720" s="6">
        <v>0</v>
      </c>
      <c r="E11720" s="8">
        <f>IF(B11720="*",'Larimar Net '!D11721-('Larimar Net '!D11721*'Larimar Net Penalized '!$D$5),'Larimar Net '!D11721)</f>
        <v>17478.887580089526</v>
      </c>
      <c r="I11720" s="7">
        <v>44319</v>
      </c>
      <c r="J11720" s="6">
        <v>0</v>
      </c>
      <c r="K11720" s="8">
        <f>IF(H11720="*",'Larimar Net '!I11721-('Larimar Net '!I11721*'Larimar Net Penalized '!$J$5),'Larimar Net '!I11721)</f>
        <v>7573.383701499587</v>
      </c>
    </row>
    <row r="11721" spans="3:11" x14ac:dyDescent="0.3">
      <c r="C11721" s="7">
        <v>44319</v>
      </c>
      <c r="D11721" s="6">
        <v>1</v>
      </c>
      <c r="E11721" s="8">
        <f>IF(B11721="*",'Larimar Net '!D11722-('Larimar Net '!D11722*'Larimar Net Penalized '!$D$5),'Larimar Net '!D11722)</f>
        <v>9278.9612625206064</v>
      </c>
      <c r="I11721" s="7">
        <v>44319</v>
      </c>
      <c r="J11721" s="6">
        <v>1</v>
      </c>
      <c r="K11721" s="8">
        <f>IF(H11721="*",'Larimar Net '!I11722-('Larimar Net '!I11722*'Larimar Net Penalized '!$J$5),'Larimar Net '!I11722)</f>
        <v>12642.734187372578</v>
      </c>
    </row>
    <row r="11722" spans="3:11" x14ac:dyDescent="0.3">
      <c r="C11722" s="7">
        <v>44319</v>
      </c>
      <c r="D11722" s="6">
        <v>2</v>
      </c>
      <c r="E11722" s="8">
        <f>IF(B11722="*",'Larimar Net '!D11723-('Larimar Net '!D11723*'Larimar Net Penalized '!$D$5),'Larimar Net '!D11723)</f>
        <v>30546.038826159067</v>
      </c>
      <c r="I11722" s="7">
        <v>44319</v>
      </c>
      <c r="J11722" s="6">
        <v>2</v>
      </c>
      <c r="K11722" s="8">
        <f>IF(H11722="*",'Larimar Net '!I11723-('Larimar Net '!I11723*'Larimar Net Penalized '!$J$5),'Larimar Net '!I11723)</f>
        <v>35569.76339951127</v>
      </c>
    </row>
    <row r="11723" spans="3:11" x14ac:dyDescent="0.3">
      <c r="C11723" s="7">
        <v>44319</v>
      </c>
      <c r="D11723" s="6">
        <v>3</v>
      </c>
      <c r="E11723" s="8">
        <f>IF(B11723="*",'Larimar Net '!D11724-('Larimar Net '!D11724*'Larimar Net Penalized '!$D$5),'Larimar Net '!D11724)</f>
        <v>34174.786277148436</v>
      </c>
      <c r="I11723" s="7">
        <v>44319</v>
      </c>
      <c r="J11723" s="6">
        <v>3</v>
      </c>
      <c r="K11723" s="8">
        <f>IF(H11723="*",'Larimar Net '!I11724-('Larimar Net '!I11724*'Larimar Net Penalized '!$J$5),'Larimar Net '!I11724)</f>
        <v>37322.766545296872</v>
      </c>
    </row>
    <row r="11724" spans="3:11" x14ac:dyDescent="0.3">
      <c r="C11724" s="7">
        <v>44319</v>
      </c>
      <c r="D11724" s="6">
        <v>4</v>
      </c>
      <c r="E11724" s="8">
        <f>IF(B11724="*",'Larimar Net '!D11725-('Larimar Net '!D11725*'Larimar Net Penalized '!$D$5),'Larimar Net '!D11725)</f>
        <v>34706.200947326586</v>
      </c>
      <c r="I11724" s="7">
        <v>44319</v>
      </c>
      <c r="J11724" s="6">
        <v>4</v>
      </c>
      <c r="K11724" s="8">
        <f>IF(H11724="*",'Larimar Net '!I11725-('Larimar Net '!I11725*'Larimar Net Penalized '!$J$5),'Larimar Net '!I11725)</f>
        <v>32892.317808729946</v>
      </c>
    </row>
    <row r="11725" spans="3:11" x14ac:dyDescent="0.3">
      <c r="C11725" s="7">
        <v>44319</v>
      </c>
      <c r="D11725" s="6">
        <v>5</v>
      </c>
      <c r="E11725" s="8">
        <f>IF(B11725="*",'Larimar Net '!D11726-('Larimar Net '!D11726*'Larimar Net Penalized '!$D$5),'Larimar Net '!D11726)</f>
        <v>33000.591465600388</v>
      </c>
      <c r="I11725" s="7">
        <v>44319</v>
      </c>
      <c r="J11725" s="6">
        <v>5</v>
      </c>
      <c r="K11725" s="8">
        <f>IF(H11725="*",'Larimar Net '!I11726-('Larimar Net '!I11726*'Larimar Net Penalized '!$J$5),'Larimar Net '!I11726)</f>
        <v>27472.022554054198</v>
      </c>
    </row>
    <row r="11726" spans="3:11" x14ac:dyDescent="0.3">
      <c r="C11726" s="7">
        <v>44319</v>
      </c>
      <c r="D11726" s="6">
        <v>6</v>
      </c>
      <c r="E11726" s="8">
        <f>IF(B11726="*",'Larimar Net '!D11727-('Larimar Net '!D11727*'Larimar Net Penalized '!$D$5),'Larimar Net '!D11727)</f>
        <v>33077.504612520621</v>
      </c>
      <c r="I11726" s="7">
        <v>44319</v>
      </c>
      <c r="J11726" s="6">
        <v>6</v>
      </c>
      <c r="K11726" s="8">
        <f>IF(H11726="*",'Larimar Net '!I11727-('Larimar Net '!I11727*'Larimar Net Penalized '!$J$5),'Larimar Net '!I11727)</f>
        <v>22302.882524098106</v>
      </c>
    </row>
    <row r="11727" spans="3:11" x14ac:dyDescent="0.3">
      <c r="C11727" s="7">
        <v>44319</v>
      </c>
      <c r="D11727" s="6">
        <v>7</v>
      </c>
      <c r="E11727" s="8">
        <f>IF(B11727="*",'Larimar Net '!D11728-('Larimar Net '!D11728*'Larimar Net Penalized '!$D$5),'Larimar Net '!D11728)</f>
        <v>33319.096586955304</v>
      </c>
      <c r="I11727" s="7">
        <v>44319</v>
      </c>
      <c r="J11727" s="6">
        <v>7</v>
      </c>
      <c r="K11727" s="8">
        <f>IF(H11727="*",'Larimar Net '!I11728-('Larimar Net '!I11728*'Larimar Net Penalized '!$J$5),'Larimar Net '!I11728)</f>
        <v>25565.628588473108</v>
      </c>
    </row>
    <row r="11728" spans="3:11" x14ac:dyDescent="0.3">
      <c r="C11728" s="7">
        <v>44319</v>
      </c>
      <c r="D11728" s="6">
        <v>8</v>
      </c>
      <c r="E11728" s="8">
        <f>IF(B11728="*",'Larimar Net '!D11729-('Larimar Net '!D11729*'Larimar Net Penalized '!$D$5),'Larimar Net '!D11729)</f>
        <v>32429.983276334395</v>
      </c>
      <c r="I11728" s="7">
        <v>44319</v>
      </c>
      <c r="J11728" s="6">
        <v>8</v>
      </c>
      <c r="K11728" s="8">
        <f>IF(H11728="*",'Larimar Net '!I11729-('Larimar Net '!I11729*'Larimar Net Penalized '!$J$5),'Larimar Net '!I11729)</f>
        <v>31291.578808751652</v>
      </c>
    </row>
    <row r="11729" spans="3:11" x14ac:dyDescent="0.3">
      <c r="C11729" s="7">
        <v>44319</v>
      </c>
      <c r="D11729" s="6">
        <v>9</v>
      </c>
      <c r="E11729" s="8">
        <f>IF(B11729="*",'Larimar Net '!D11730-('Larimar Net '!D11730*'Larimar Net Penalized '!$D$5),'Larimar Net '!D11730)</f>
        <v>40578.602137455673</v>
      </c>
      <c r="I11729" s="7">
        <v>44319</v>
      </c>
      <c r="J11729" s="6">
        <v>9</v>
      </c>
      <c r="K11729" s="8">
        <f>IF(H11729="*",'Larimar Net '!I11730-('Larimar Net '!I11730*'Larimar Net Penalized '!$J$5),'Larimar Net '!I11730)</f>
        <v>34992.78706304729</v>
      </c>
    </row>
    <row r="11730" spans="3:11" x14ac:dyDescent="0.3">
      <c r="C11730" s="7">
        <v>44319</v>
      </c>
      <c r="D11730" s="6">
        <v>10</v>
      </c>
      <c r="E11730" s="8">
        <f>IF(B11730="*",'Larimar Net '!D11731-('Larimar Net '!D11731*'Larimar Net Penalized '!$D$5),'Larimar Net '!D11731)</f>
        <v>39068.495093485653</v>
      </c>
      <c r="I11730" s="7">
        <v>44319</v>
      </c>
      <c r="J11730" s="6">
        <v>10</v>
      </c>
      <c r="K11730" s="8">
        <f>IF(H11730="*",'Larimar Net '!I11731-('Larimar Net '!I11731*'Larimar Net Penalized '!$J$5),'Larimar Net '!I11731)</f>
        <v>29763.293751938327</v>
      </c>
    </row>
    <row r="11731" spans="3:11" x14ac:dyDescent="0.3">
      <c r="C11731" s="7">
        <v>44319</v>
      </c>
      <c r="D11731" s="6">
        <v>11</v>
      </c>
      <c r="E11731" s="8">
        <f>IF(B11731="*",'Larimar Net '!D11732-('Larimar Net '!D11732*'Larimar Net Penalized '!$D$5),'Larimar Net '!D11732)</f>
        <v>37646.025628974385</v>
      </c>
      <c r="I11731" s="7">
        <v>44319</v>
      </c>
      <c r="J11731" s="6">
        <v>11</v>
      </c>
      <c r="K11731" s="8">
        <f>IF(H11731="*",'Larimar Net '!I11732-('Larimar Net '!I11732*'Larimar Net Penalized '!$J$5),'Larimar Net '!I11732)</f>
        <v>32062.959229969576</v>
      </c>
    </row>
    <row r="11732" spans="3:11" x14ac:dyDescent="0.3">
      <c r="C11732" s="7">
        <v>44319</v>
      </c>
      <c r="D11732" s="6">
        <v>12</v>
      </c>
      <c r="E11732" s="8">
        <f>IF(B11732="*",'Larimar Net '!D11733-('Larimar Net '!D11733*'Larimar Net Penalized '!$D$5),'Larimar Net '!D11733)</f>
        <v>36622.526676041613</v>
      </c>
      <c r="I11732" s="7">
        <v>44319</v>
      </c>
      <c r="J11732" s="6">
        <v>12</v>
      </c>
      <c r="K11732" s="8">
        <f>IF(H11732="*",'Larimar Net '!I11733-('Larimar Net '!I11733*'Larimar Net Penalized '!$J$5),'Larimar Net '!I11733)</f>
        <v>26859.283943947114</v>
      </c>
    </row>
    <row r="11733" spans="3:11" x14ac:dyDescent="0.3">
      <c r="C11733" s="7">
        <v>44319</v>
      </c>
      <c r="D11733" s="6">
        <v>13</v>
      </c>
      <c r="E11733" s="8">
        <f>IF(B11733="*",'Larimar Net '!D11734-('Larimar Net '!D11734*'Larimar Net Penalized '!$D$5),'Larimar Net '!D11734)</f>
        <v>38686.214717368464</v>
      </c>
      <c r="I11733" s="7">
        <v>44319</v>
      </c>
      <c r="J11733" s="6">
        <v>13</v>
      </c>
      <c r="K11733" s="8">
        <f>IF(H11733="*",'Larimar Net '!I11734-('Larimar Net '!I11734*'Larimar Net Penalized '!$J$5),'Larimar Net '!I11734)</f>
        <v>23480.964916462253</v>
      </c>
    </row>
    <row r="11734" spans="3:11" x14ac:dyDescent="0.3">
      <c r="C11734" s="7">
        <v>44319</v>
      </c>
      <c r="D11734" s="6">
        <v>14</v>
      </c>
      <c r="E11734" s="8">
        <f>IF(B11734="*",'Larimar Net '!D11735-('Larimar Net '!D11735*'Larimar Net Penalized '!$D$5),'Larimar Net '!D11735)</f>
        <v>37605.392801235277</v>
      </c>
      <c r="I11734" s="7">
        <v>44319</v>
      </c>
      <c r="J11734" s="6">
        <v>14</v>
      </c>
      <c r="K11734" s="8">
        <f>IF(H11734="*",'Larimar Net '!I11735-('Larimar Net '!I11735*'Larimar Net Penalized '!$J$5),'Larimar Net '!I11735)</f>
        <v>23714.985736438815</v>
      </c>
    </row>
    <row r="11735" spans="3:11" x14ac:dyDescent="0.3">
      <c r="C11735" s="7">
        <v>44319</v>
      </c>
      <c r="D11735" s="6">
        <v>15</v>
      </c>
      <c r="E11735" s="8">
        <f>IF(B11735="*",'Larimar Net '!D11736-('Larimar Net '!D11736*'Larimar Net Penalized '!$D$5),'Larimar Net '!D11736)</f>
        <v>39604.644626352834</v>
      </c>
      <c r="I11735" s="7">
        <v>44319</v>
      </c>
      <c r="J11735" s="6">
        <v>15</v>
      </c>
      <c r="K11735" s="8">
        <f>IF(H11735="*",'Larimar Net '!I11736-('Larimar Net '!I11736*'Larimar Net Penalized '!$J$5),'Larimar Net '!I11736)</f>
        <v>25166.883964487344</v>
      </c>
    </row>
    <row r="11736" spans="3:11" x14ac:dyDescent="0.3">
      <c r="C11736" s="7">
        <v>44319</v>
      </c>
      <c r="D11736" s="6">
        <v>16</v>
      </c>
      <c r="E11736" s="8">
        <f>IF(B11736="*",'Larimar Net '!D11737-('Larimar Net '!D11737*'Larimar Net Penalized '!$D$5),'Larimar Net '!D11737)</f>
        <v>33050.926840856926</v>
      </c>
      <c r="I11736" s="7">
        <v>44319</v>
      </c>
      <c r="J11736" s="6">
        <v>16</v>
      </c>
      <c r="K11736" s="8">
        <f>IF(H11736="*",'Larimar Net '!I11737-('Larimar Net '!I11737*'Larimar Net Penalized '!$J$5),'Larimar Net '!I11737)</f>
        <v>18218.311933801644</v>
      </c>
    </row>
    <row r="11737" spans="3:11" x14ac:dyDescent="0.3">
      <c r="C11737" s="7">
        <v>44319</v>
      </c>
      <c r="D11737" s="6">
        <v>17</v>
      </c>
      <c r="E11737" s="8">
        <f>IF(B11737="*",'Larimar Net '!D11738-('Larimar Net '!D11738*'Larimar Net Penalized '!$D$5),'Larimar Net '!D11738)</f>
        <v>31618.759699472841</v>
      </c>
      <c r="I11737" s="7">
        <v>44319</v>
      </c>
      <c r="J11737" s="6">
        <v>17</v>
      </c>
      <c r="K11737" s="8">
        <f>IF(H11737="*",'Larimar Net '!I11738-('Larimar Net '!I11738*'Larimar Net Penalized '!$J$5),'Larimar Net '!I11738)</f>
        <v>14335.740856188402</v>
      </c>
    </row>
    <row r="11738" spans="3:11" x14ac:dyDescent="0.3">
      <c r="C11738" s="7">
        <v>44319</v>
      </c>
      <c r="D11738" s="6">
        <v>18</v>
      </c>
      <c r="E11738" s="8">
        <f>IF(B11738="*",'Larimar Net '!D11739-('Larimar Net '!D11739*'Larimar Net Penalized '!$D$5),'Larimar Net '!D11739)</f>
        <v>42831.762619650617</v>
      </c>
      <c r="I11738" s="7">
        <v>44319</v>
      </c>
      <c r="J11738" s="6">
        <v>18</v>
      </c>
      <c r="K11738" s="8">
        <f>IF(H11738="*",'Larimar Net '!I11739-('Larimar Net '!I11739*'Larimar Net Penalized '!$J$5),'Larimar Net '!I11739)</f>
        <v>13341.436597109581</v>
      </c>
    </row>
    <row r="11739" spans="3:11" x14ac:dyDescent="0.3">
      <c r="C11739" s="7">
        <v>44319</v>
      </c>
      <c r="D11739" s="6">
        <v>19</v>
      </c>
      <c r="E11739" s="8">
        <f>IF(B11739="*",'Larimar Net '!D11740-('Larimar Net '!D11740*'Larimar Net Penalized '!$D$5),'Larimar Net '!D11740)</f>
        <v>32860.008272215666</v>
      </c>
      <c r="I11739" s="7">
        <v>44319</v>
      </c>
      <c r="J11739" s="6">
        <v>19</v>
      </c>
      <c r="K11739" s="8">
        <f>IF(H11739="*",'Larimar Net '!I11740-('Larimar Net '!I11740*'Larimar Net Penalized '!$J$5),'Larimar Net '!I11740)</f>
        <v>9665.6622856888152</v>
      </c>
    </row>
    <row r="11740" spans="3:11" x14ac:dyDescent="0.3">
      <c r="C11740" s="7">
        <v>44319</v>
      </c>
      <c r="D11740" s="6">
        <v>20</v>
      </c>
      <c r="E11740" s="8">
        <f>IF(B11740="*",'Larimar Net '!D11741-('Larimar Net '!D11741*'Larimar Net Penalized '!$D$5),'Larimar Net '!D11741)</f>
        <v>29383.322927127818</v>
      </c>
      <c r="I11740" s="7">
        <v>44319</v>
      </c>
      <c r="J11740" s="6">
        <v>20</v>
      </c>
      <c r="K11740" s="8">
        <f>IF(H11740="*",'Larimar Net '!I11741-('Larimar Net '!I11741*'Larimar Net Penalized '!$J$5),'Larimar Net '!I11741)</f>
        <v>11660.462882507813</v>
      </c>
    </row>
    <row r="11741" spans="3:11" x14ac:dyDescent="0.3">
      <c r="C11741" s="7">
        <v>44319</v>
      </c>
      <c r="D11741" s="6">
        <v>21</v>
      </c>
      <c r="E11741" s="8">
        <f>IF(B11741="*",'Larimar Net '!D11742-('Larimar Net '!D11742*'Larimar Net Penalized '!$D$5),'Larimar Net '!D11742)</f>
        <v>34751.259344589656</v>
      </c>
      <c r="I11741" s="7">
        <v>44319</v>
      </c>
      <c r="J11741" s="6">
        <v>21</v>
      </c>
      <c r="K11741" s="8">
        <f>IF(H11741="*",'Larimar Net '!I11742-('Larimar Net '!I11742*'Larimar Net Penalized '!$J$5),'Larimar Net '!I11742)</f>
        <v>15060.643668739558</v>
      </c>
    </row>
    <row r="11742" spans="3:11" x14ac:dyDescent="0.3">
      <c r="C11742" s="7">
        <v>44319</v>
      </c>
      <c r="D11742" s="6">
        <v>22</v>
      </c>
      <c r="E11742" s="8">
        <f>IF(B11742="*",'Larimar Net '!D11743-('Larimar Net '!D11743*'Larimar Net Penalized '!$D$5),'Larimar Net '!D11743)</f>
        <v>26453.939199858472</v>
      </c>
      <c r="I11742" s="7">
        <v>44319</v>
      </c>
      <c r="J11742" s="6">
        <v>22</v>
      </c>
      <c r="K11742" s="8">
        <f>IF(H11742="*",'Larimar Net '!I11743-('Larimar Net '!I11743*'Larimar Net Penalized '!$J$5),'Larimar Net '!I11743)</f>
        <v>13613.42603251694</v>
      </c>
    </row>
    <row r="11743" spans="3:11" x14ac:dyDescent="0.3">
      <c r="C11743" s="7">
        <v>44319</v>
      </c>
      <c r="D11743" s="6">
        <v>23</v>
      </c>
      <c r="E11743" s="8">
        <f>IF(B11743="*",'Larimar Net '!D11744-('Larimar Net '!D11744*'Larimar Net Penalized '!$D$5),'Larimar Net '!D11744)</f>
        <v>13719.023008134991</v>
      </c>
      <c r="I11743" s="7">
        <v>44319</v>
      </c>
      <c r="J11743" s="6">
        <v>23</v>
      </c>
      <c r="K11743" s="8">
        <f>IF(H11743="*",'Larimar Net '!I11744-('Larimar Net '!I11744*'Larimar Net Penalized '!$J$5),'Larimar Net '!I11744)</f>
        <v>14052.306158697867</v>
      </c>
    </row>
    <row r="11744" spans="3:11" x14ac:dyDescent="0.3">
      <c r="C11744" s="7">
        <v>44320</v>
      </c>
      <c r="D11744" s="6">
        <v>0</v>
      </c>
      <c r="E11744" s="8">
        <f>IF(B11744="*",'Larimar Net '!D11745-('Larimar Net '!D11745*'Larimar Net Penalized '!$D$5),'Larimar Net '!D11745)</f>
        <v>16199.800898268561</v>
      </c>
      <c r="I11744" s="7">
        <v>44320</v>
      </c>
      <c r="J11744" s="6">
        <v>0</v>
      </c>
      <c r="K11744" s="8">
        <f>IF(H11744="*",'Larimar Net '!I11745-('Larimar Net '!I11745*'Larimar Net Penalized '!$J$5),'Larimar Net '!I11745)</f>
        <v>14336.045053307937</v>
      </c>
    </row>
    <row r="11745" spans="3:11" x14ac:dyDescent="0.3">
      <c r="C11745" s="7">
        <v>44320</v>
      </c>
      <c r="D11745" s="6">
        <v>1</v>
      </c>
      <c r="E11745" s="8">
        <f>IF(B11745="*",'Larimar Net '!D11746-('Larimar Net '!D11746*'Larimar Net Penalized '!$D$5),'Larimar Net '!D11746)</f>
        <v>33552.831543581582</v>
      </c>
      <c r="I11745" s="7">
        <v>44320</v>
      </c>
      <c r="J11745" s="6">
        <v>1</v>
      </c>
      <c r="K11745" s="8">
        <f>IF(H11745="*",'Larimar Net '!I11746-('Larimar Net '!I11746*'Larimar Net Penalized '!$J$5),'Larimar Net '!I11746)</f>
        <v>25339.663510651066</v>
      </c>
    </row>
    <row r="11746" spans="3:11" x14ac:dyDescent="0.3">
      <c r="C11746" s="7">
        <v>44320</v>
      </c>
      <c r="D11746" s="6">
        <v>2</v>
      </c>
      <c r="E11746" s="8">
        <f>IF(B11746="*",'Larimar Net '!D11747-('Larimar Net '!D11747*'Larimar Net Penalized '!$D$5),'Larimar Net '!D11747)</f>
        <v>36181.395867380263</v>
      </c>
      <c r="I11746" s="7">
        <v>44320</v>
      </c>
      <c r="J11746" s="6">
        <v>2</v>
      </c>
      <c r="K11746" s="8">
        <f>IF(H11746="*",'Larimar Net '!I11747-('Larimar Net '!I11747*'Larimar Net Penalized '!$J$5),'Larimar Net '!I11747)</f>
        <v>25680.369089227464</v>
      </c>
    </row>
    <row r="11747" spans="3:11" x14ac:dyDescent="0.3">
      <c r="C11747" s="7">
        <v>44320</v>
      </c>
      <c r="D11747" s="6">
        <v>3</v>
      </c>
      <c r="E11747" s="8">
        <f>IF(B11747="*",'Larimar Net '!D11748-('Larimar Net '!D11748*'Larimar Net Penalized '!$D$5),'Larimar Net '!D11748)</f>
        <v>25579.585743658801</v>
      </c>
      <c r="I11747" s="7">
        <v>44320</v>
      </c>
      <c r="J11747" s="6">
        <v>3</v>
      </c>
      <c r="K11747" s="8">
        <f>IF(H11747="*",'Larimar Net '!I11748-('Larimar Net '!I11748*'Larimar Net Penalized '!$J$5),'Larimar Net '!I11748)</f>
        <v>21923.410208608475</v>
      </c>
    </row>
    <row r="11748" spans="3:11" x14ac:dyDescent="0.3">
      <c r="C11748" s="7">
        <v>44320</v>
      </c>
      <c r="D11748" s="6">
        <v>4</v>
      </c>
      <c r="E11748" s="8">
        <f>IF(B11748="*",'Larimar Net '!D11749-('Larimar Net '!D11749*'Larimar Net Penalized '!$D$5),'Larimar Net '!D11749)</f>
        <v>26809.162521789433</v>
      </c>
      <c r="I11748" s="7">
        <v>44320</v>
      </c>
      <c r="J11748" s="6">
        <v>4</v>
      </c>
      <c r="K11748" s="8">
        <f>IF(H11748="*",'Larimar Net '!I11749-('Larimar Net '!I11749*'Larimar Net Penalized '!$J$5),'Larimar Net '!I11749)</f>
        <v>21656.381206660608</v>
      </c>
    </row>
    <row r="11749" spans="3:11" x14ac:dyDescent="0.3">
      <c r="C11749" s="7">
        <v>44320</v>
      </c>
      <c r="D11749" s="6">
        <v>5</v>
      </c>
      <c r="E11749" s="8">
        <f>IF(B11749="*",'Larimar Net '!D11750-('Larimar Net '!D11750*'Larimar Net Penalized '!$D$5),'Larimar Net '!D11750)</f>
        <v>26921.771497369737</v>
      </c>
      <c r="I11749" s="7">
        <v>44320</v>
      </c>
      <c r="J11749" s="6">
        <v>5</v>
      </c>
      <c r="K11749" s="8">
        <f>IF(H11749="*",'Larimar Net '!I11750-('Larimar Net '!I11750*'Larimar Net Penalized '!$J$5),'Larimar Net '!I11750)</f>
        <v>19162.363276891112</v>
      </c>
    </row>
    <row r="11750" spans="3:11" x14ac:dyDescent="0.3">
      <c r="C11750" s="7">
        <v>44320</v>
      </c>
      <c r="D11750" s="6">
        <v>6</v>
      </c>
      <c r="E11750" s="8">
        <f>IF(B11750="*",'Larimar Net '!D11751-('Larimar Net '!D11751*'Larimar Net Penalized '!$D$5),'Larimar Net '!D11751)</f>
        <v>26467.016207811597</v>
      </c>
      <c r="I11750" s="7">
        <v>44320</v>
      </c>
      <c r="J11750" s="6">
        <v>6</v>
      </c>
      <c r="K11750" s="8">
        <f>IF(H11750="*",'Larimar Net '!I11751-('Larimar Net '!I11751*'Larimar Net Penalized '!$J$5),'Larimar Net '!I11751)</f>
        <v>18869.195734642428</v>
      </c>
    </row>
    <row r="11751" spans="3:11" x14ac:dyDescent="0.3">
      <c r="C11751" s="7">
        <v>44320</v>
      </c>
      <c r="D11751" s="6">
        <v>7</v>
      </c>
      <c r="E11751" s="8">
        <f>IF(B11751="*",'Larimar Net '!D11752-('Larimar Net '!D11752*'Larimar Net Penalized '!$D$5),'Larimar Net '!D11752)</f>
        <v>20959.45223944377</v>
      </c>
      <c r="I11751" s="7">
        <v>44320</v>
      </c>
      <c r="J11751" s="6">
        <v>7</v>
      </c>
      <c r="K11751" s="8">
        <f>IF(H11751="*",'Larimar Net '!I11752-('Larimar Net '!I11752*'Larimar Net Penalized '!$J$5),'Larimar Net '!I11752)</f>
        <v>14566.446683267146</v>
      </c>
    </row>
    <row r="11752" spans="3:11" x14ac:dyDescent="0.3">
      <c r="C11752" s="7">
        <v>44320</v>
      </c>
      <c r="D11752" s="6">
        <v>8</v>
      </c>
      <c r="E11752" s="8">
        <f>IF(B11752="*",'Larimar Net '!D11753-('Larimar Net '!D11753*'Larimar Net Penalized '!$D$5),'Larimar Net '!D11753)</f>
        <v>22961.74244263818</v>
      </c>
      <c r="I11752" s="7">
        <v>44320</v>
      </c>
      <c r="J11752" s="6">
        <v>8</v>
      </c>
      <c r="K11752" s="8">
        <f>IF(H11752="*",'Larimar Net '!I11753-('Larimar Net '!I11753*'Larimar Net Penalized '!$J$5),'Larimar Net '!I11753)</f>
        <v>14539.243575003456</v>
      </c>
    </row>
    <row r="11753" spans="3:11" x14ac:dyDescent="0.3">
      <c r="C11753" s="7">
        <v>44320</v>
      </c>
      <c r="D11753" s="6">
        <v>9</v>
      </c>
      <c r="E11753" s="8">
        <f>IF(B11753="*",'Larimar Net '!D11754-('Larimar Net '!D11754*'Larimar Net Penalized '!$D$5),'Larimar Net '!D11754)</f>
        <v>36161.570912944037</v>
      </c>
      <c r="I11753" s="7">
        <v>44320</v>
      </c>
      <c r="J11753" s="6">
        <v>9</v>
      </c>
      <c r="K11753" s="8">
        <f>IF(H11753="*",'Larimar Net '!I11754-('Larimar Net '!I11754*'Larimar Net Penalized '!$J$5),'Larimar Net '!I11754)</f>
        <v>20456.358144605092</v>
      </c>
    </row>
    <row r="11754" spans="3:11" x14ac:dyDescent="0.3">
      <c r="C11754" s="7">
        <v>44320</v>
      </c>
      <c r="D11754" s="6">
        <v>10</v>
      </c>
      <c r="E11754" s="8">
        <f>IF(B11754="*",'Larimar Net '!D11755-('Larimar Net '!D11755*'Larimar Net Penalized '!$D$5),'Larimar Net '!D11755)</f>
        <v>31284.885391860651</v>
      </c>
      <c r="I11754" s="7">
        <v>44320</v>
      </c>
      <c r="J11754" s="6">
        <v>10</v>
      </c>
      <c r="K11754" s="8">
        <f>IF(H11754="*",'Larimar Net '!I11755-('Larimar Net '!I11755*'Larimar Net Penalized '!$J$5),'Larimar Net '!I11755)</f>
        <v>19690.149804157078</v>
      </c>
    </row>
    <row r="11755" spans="3:11" x14ac:dyDescent="0.3">
      <c r="C11755" s="7">
        <v>44320</v>
      </c>
      <c r="D11755" s="6">
        <v>11</v>
      </c>
      <c r="E11755" s="8">
        <f>IF(B11755="*",'Larimar Net '!D11756-('Larimar Net '!D11756*'Larimar Net Penalized '!$D$5),'Larimar Net '!D11756)</f>
        <v>26750.863946038426</v>
      </c>
      <c r="I11755" s="7">
        <v>44320</v>
      </c>
      <c r="J11755" s="6">
        <v>11</v>
      </c>
      <c r="K11755" s="8">
        <f>IF(H11755="*",'Larimar Net '!I11756-('Larimar Net '!I11756*'Larimar Net Penalized '!$J$5),'Larimar Net '!I11756)</f>
        <v>13871.967960896842</v>
      </c>
    </row>
    <row r="11756" spans="3:11" x14ac:dyDescent="0.3">
      <c r="C11756" s="7">
        <v>44320</v>
      </c>
      <c r="D11756" s="6">
        <v>12</v>
      </c>
      <c r="E11756" s="8">
        <f>IF(B11756="*",'Larimar Net '!D11757-('Larimar Net '!D11757*'Larimar Net Penalized '!$D$5),'Larimar Net '!D11757)</f>
        <v>19348.354923312232</v>
      </c>
      <c r="I11756" s="7">
        <v>44320</v>
      </c>
      <c r="J11756" s="6">
        <v>12</v>
      </c>
      <c r="K11756" s="8">
        <f>IF(H11756="*",'Larimar Net '!I11757-('Larimar Net '!I11757*'Larimar Net Penalized '!$J$5),'Larimar Net '!I11757)</f>
        <v>9688.6003027684601</v>
      </c>
    </row>
    <row r="11757" spans="3:11" x14ac:dyDescent="0.3">
      <c r="C11757" s="7">
        <v>44320</v>
      </c>
      <c r="D11757" s="6">
        <v>13</v>
      </c>
      <c r="E11757" s="8">
        <f>IF(B11757="*",'Larimar Net '!D11758-('Larimar Net '!D11758*'Larimar Net Penalized '!$D$5),'Larimar Net '!D11758)</f>
        <v>18376.338895821853</v>
      </c>
      <c r="I11757" s="7">
        <v>44320</v>
      </c>
      <c r="J11757" s="6">
        <v>13</v>
      </c>
      <c r="K11757" s="8">
        <f>IF(H11757="*",'Larimar Net '!I11758-('Larimar Net '!I11758*'Larimar Net Penalized '!$J$5),'Larimar Net '!I11758)</f>
        <v>10126.600717292311</v>
      </c>
    </row>
    <row r="11758" spans="3:11" x14ac:dyDescent="0.3">
      <c r="C11758" s="7">
        <v>44320</v>
      </c>
      <c r="D11758" s="6">
        <v>14</v>
      </c>
      <c r="E11758" s="8">
        <f>IF(B11758="*",'Larimar Net '!D11759-('Larimar Net '!D11759*'Larimar Net Penalized '!$D$5),'Larimar Net '!D11759)</f>
        <v>15011.732344572996</v>
      </c>
      <c r="I11758" s="7">
        <v>44320</v>
      </c>
      <c r="J11758" s="6">
        <v>14</v>
      </c>
      <c r="K11758" s="8">
        <f>IF(H11758="*",'Larimar Net '!I11759-('Larimar Net '!I11759*'Larimar Net Penalized '!$J$5),'Larimar Net '!I11759)</f>
        <v>7405.2008431745699</v>
      </c>
    </row>
    <row r="11759" spans="3:11" x14ac:dyDescent="0.3">
      <c r="C11759" s="7">
        <v>44320</v>
      </c>
      <c r="D11759" s="6">
        <v>15</v>
      </c>
      <c r="E11759" s="8">
        <f>IF(B11759="*",'Larimar Net '!D11760-('Larimar Net '!D11760*'Larimar Net Penalized '!$D$5),'Larimar Net '!D11760)</f>
        <v>12529.418826688641</v>
      </c>
      <c r="I11759" s="7">
        <v>44320</v>
      </c>
      <c r="J11759" s="6">
        <v>15</v>
      </c>
      <c r="K11759" s="8">
        <f>IF(H11759="*",'Larimar Net '!I11760-('Larimar Net '!I11760*'Larimar Net Penalized '!$J$5),'Larimar Net '!I11760)</f>
        <v>3671.9980114378805</v>
      </c>
    </row>
    <row r="11760" spans="3:11" x14ac:dyDescent="0.3">
      <c r="C11760" s="7">
        <v>44320</v>
      </c>
      <c r="D11760" s="6">
        <v>16</v>
      </c>
      <c r="E11760" s="8">
        <f>IF(B11760="*",'Larimar Net '!D11761-('Larimar Net '!D11761*'Larimar Net Penalized '!$D$5),'Larimar Net '!D11761)</f>
        <v>17931.36116362346</v>
      </c>
      <c r="I11760" s="7">
        <v>44320</v>
      </c>
      <c r="J11760" s="6">
        <v>16</v>
      </c>
      <c r="K11760" s="8">
        <f>IF(H11760="*",'Larimar Net '!I11761-('Larimar Net '!I11761*'Larimar Net Penalized '!$J$5),'Larimar Net '!I11761)</f>
        <v>5952.156091770471</v>
      </c>
    </row>
    <row r="11761" spans="3:11" x14ac:dyDescent="0.3">
      <c r="C11761" s="7">
        <v>44320</v>
      </c>
      <c r="D11761" s="6">
        <v>17</v>
      </c>
      <c r="E11761" s="8">
        <f>IF(B11761="*",'Larimar Net '!D11762-('Larimar Net '!D11762*'Larimar Net Penalized '!$D$5),'Larimar Net '!D11762)</f>
        <v>13258.317114981559</v>
      </c>
      <c r="I11761" s="7">
        <v>44320</v>
      </c>
      <c r="J11761" s="6">
        <v>17</v>
      </c>
      <c r="K11761" s="8">
        <f>IF(H11761="*",'Larimar Net '!I11762-('Larimar Net '!I11762*'Larimar Net Penalized '!$J$5),'Larimar Net '!I11762)</f>
        <v>6151.6477446768522</v>
      </c>
    </row>
    <row r="11762" spans="3:11" x14ac:dyDescent="0.3">
      <c r="C11762" s="7">
        <v>44320</v>
      </c>
      <c r="D11762" s="6">
        <v>18</v>
      </c>
      <c r="E11762" s="8">
        <f>IF(B11762="*",'Larimar Net '!D11763-('Larimar Net '!D11763*'Larimar Net Penalized '!$D$5),'Larimar Net '!D11763)</f>
        <v>18350.121073044695</v>
      </c>
      <c r="I11762" s="7">
        <v>44320</v>
      </c>
      <c r="J11762" s="6">
        <v>18</v>
      </c>
      <c r="K11762" s="8">
        <f>IF(H11762="*",'Larimar Net '!I11763-('Larimar Net '!I11763*'Larimar Net Penalized '!$J$5),'Larimar Net '!I11763)</f>
        <v>9259.5078205157006</v>
      </c>
    </row>
    <row r="11763" spans="3:11" x14ac:dyDescent="0.3">
      <c r="C11763" s="7">
        <v>44320</v>
      </c>
      <c r="D11763" s="6">
        <v>19</v>
      </c>
      <c r="E11763" s="8">
        <f>IF(B11763="*",'Larimar Net '!D11764-('Larimar Net '!D11764*'Larimar Net Penalized '!$D$5),'Larimar Net '!D11764)</f>
        <v>23977.713640899714</v>
      </c>
      <c r="I11763" s="7">
        <v>44320</v>
      </c>
      <c r="J11763" s="6">
        <v>19</v>
      </c>
      <c r="K11763" s="8">
        <f>IF(H11763="*",'Larimar Net '!I11764-('Larimar Net '!I11764*'Larimar Net Penalized '!$J$5),'Larimar Net '!I11764)</f>
        <v>12018.587578697736</v>
      </c>
    </row>
    <row r="11764" spans="3:11" x14ac:dyDescent="0.3">
      <c r="C11764" s="7">
        <v>44320</v>
      </c>
      <c r="D11764" s="6">
        <v>20</v>
      </c>
      <c r="E11764" s="8">
        <f>IF(B11764="*",'Larimar Net '!D11765-('Larimar Net '!D11765*'Larimar Net Penalized '!$D$5),'Larimar Net '!D11765)</f>
        <v>26069.685193096298</v>
      </c>
      <c r="I11764" s="7">
        <v>44320</v>
      </c>
      <c r="J11764" s="6">
        <v>20</v>
      </c>
      <c r="K11764" s="8">
        <f>IF(H11764="*",'Larimar Net '!I11765-('Larimar Net '!I11765*'Larimar Net Penalized '!$J$5),'Larimar Net '!I11765)</f>
        <v>13024.530967804068</v>
      </c>
    </row>
    <row r="11765" spans="3:11" x14ac:dyDescent="0.3">
      <c r="C11765" s="7">
        <v>44320</v>
      </c>
      <c r="D11765" s="6">
        <v>21</v>
      </c>
      <c r="E11765" s="8">
        <f>IF(B11765="*",'Larimar Net '!D11766-('Larimar Net '!D11766*'Larimar Net Penalized '!$D$5),'Larimar Net '!D11766)</f>
        <v>27741.099039417517</v>
      </c>
      <c r="I11765" s="7">
        <v>44320</v>
      </c>
      <c r="J11765" s="6">
        <v>21</v>
      </c>
      <c r="K11765" s="8">
        <f>IF(H11765="*",'Larimar Net '!I11766-('Larimar Net '!I11766*'Larimar Net Penalized '!$J$5),'Larimar Net '!I11766)</f>
        <v>19332.963028560283</v>
      </c>
    </row>
    <row r="11766" spans="3:11" x14ac:dyDescent="0.3">
      <c r="C11766" s="7">
        <v>44320</v>
      </c>
      <c r="D11766" s="6">
        <v>22</v>
      </c>
      <c r="E11766" s="8">
        <f>IF(B11766="*",'Larimar Net '!D11767-('Larimar Net '!D11767*'Larimar Net Penalized '!$D$5),'Larimar Net '!D11767)</f>
        <v>28025.447978616285</v>
      </c>
      <c r="I11766" s="7">
        <v>44320</v>
      </c>
      <c r="J11766" s="6">
        <v>22</v>
      </c>
      <c r="K11766" s="8">
        <f>IF(H11766="*",'Larimar Net '!I11767-('Larimar Net '!I11767*'Larimar Net Penalized '!$J$5),'Larimar Net '!I11767)</f>
        <v>24124.602056664477</v>
      </c>
    </row>
    <row r="11767" spans="3:11" x14ac:dyDescent="0.3">
      <c r="C11767" s="7">
        <v>44320</v>
      </c>
      <c r="D11767" s="6">
        <v>23</v>
      </c>
      <c r="E11767" s="8">
        <f>IF(B11767="*",'Larimar Net '!D11768-('Larimar Net '!D11768*'Larimar Net Penalized '!$D$5),'Larimar Net '!D11768)</f>
        <v>33116.431214158802</v>
      </c>
      <c r="I11767" s="7">
        <v>44320</v>
      </c>
      <c r="J11767" s="6">
        <v>23</v>
      </c>
      <c r="K11767" s="8">
        <f>IF(H11767="*",'Larimar Net '!I11768-('Larimar Net '!I11768*'Larimar Net Penalized '!$J$5),'Larimar Net '!I11768)</f>
        <v>24308.052611791205</v>
      </c>
    </row>
    <row r="11768" spans="3:11" x14ac:dyDescent="0.3">
      <c r="C11768" s="7">
        <v>44321</v>
      </c>
      <c r="D11768" s="6">
        <v>0</v>
      </c>
      <c r="E11768" s="8">
        <f>IF(B11768="*",'Larimar Net '!D11769-('Larimar Net '!D11769*'Larimar Net Penalized '!$D$5),'Larimar Net '!D11769)</f>
        <v>43577.069270125001</v>
      </c>
      <c r="I11768" s="7">
        <v>44321</v>
      </c>
      <c r="J11768" s="6">
        <v>0</v>
      </c>
      <c r="K11768" s="8">
        <f>IF(H11768="*",'Larimar Net '!I11769-('Larimar Net '!I11769*'Larimar Net Penalized '!$J$5),'Larimar Net '!I11769)</f>
        <v>31094.93647645658</v>
      </c>
    </row>
    <row r="11769" spans="3:11" x14ac:dyDescent="0.3">
      <c r="C11769" s="7">
        <v>44321</v>
      </c>
      <c r="D11769" s="6">
        <v>1</v>
      </c>
      <c r="E11769" s="8">
        <f>IF(B11769="*",'Larimar Net '!D11770-('Larimar Net '!D11770*'Larimar Net Penalized '!$D$5),'Larimar Net '!D11770)</f>
        <v>44168.104439347204</v>
      </c>
      <c r="I11769" s="7">
        <v>44321</v>
      </c>
      <c r="J11769" s="6">
        <v>1</v>
      </c>
      <c r="K11769" s="8">
        <f>IF(H11769="*",'Larimar Net '!I11770-('Larimar Net '!I11770*'Larimar Net Penalized '!$J$5),'Larimar Net '!I11770)</f>
        <v>31270.864669413575</v>
      </c>
    </row>
    <row r="11770" spans="3:11" x14ac:dyDescent="0.3">
      <c r="C11770" s="7">
        <v>44321</v>
      </c>
      <c r="D11770" s="6">
        <v>2</v>
      </c>
      <c r="E11770" s="8">
        <f>IF(B11770="*",'Larimar Net '!D11771-('Larimar Net '!D11771*'Larimar Net Penalized '!$D$5),'Larimar Net '!D11771)</f>
        <v>38948.26240923092</v>
      </c>
      <c r="I11770" s="7">
        <v>44321</v>
      </c>
      <c r="J11770" s="6">
        <v>2</v>
      </c>
      <c r="K11770" s="8">
        <f>IF(H11770="*",'Larimar Net '!I11771-('Larimar Net '!I11771*'Larimar Net Penalized '!$J$5),'Larimar Net '!I11771)</f>
        <v>34669.778982546464</v>
      </c>
    </row>
    <row r="11771" spans="3:11" x14ac:dyDescent="0.3">
      <c r="C11771" s="7">
        <v>44321</v>
      </c>
      <c r="D11771" s="6">
        <v>3</v>
      </c>
      <c r="E11771" s="8">
        <f>IF(B11771="*",'Larimar Net '!D11772-('Larimar Net '!D11772*'Larimar Net Penalized '!$D$5),'Larimar Net '!D11772)</f>
        <v>39439.234698293418</v>
      </c>
      <c r="I11771" s="7">
        <v>44321</v>
      </c>
      <c r="J11771" s="6">
        <v>3</v>
      </c>
      <c r="K11771" s="8">
        <f>IF(H11771="*",'Larimar Net '!I11772-('Larimar Net '!I11772*'Larimar Net Penalized '!$J$5),'Larimar Net '!I11772)</f>
        <v>37244.995364090297</v>
      </c>
    </row>
    <row r="11772" spans="3:11" x14ac:dyDescent="0.3">
      <c r="C11772" s="7">
        <v>44321</v>
      </c>
      <c r="D11772" s="6">
        <v>4</v>
      </c>
      <c r="E11772" s="8">
        <f>IF(B11772="*",'Larimar Net '!D11773-('Larimar Net '!D11773*'Larimar Net Penalized '!$D$5),'Larimar Net '!D11773)</f>
        <v>41449.732126793795</v>
      </c>
      <c r="I11772" s="7">
        <v>44321</v>
      </c>
      <c r="J11772" s="6">
        <v>4</v>
      </c>
      <c r="K11772" s="8">
        <f>IF(H11772="*",'Larimar Net '!I11773-('Larimar Net '!I11773*'Larimar Net Penalized '!$J$5),'Larimar Net '!I11773)</f>
        <v>36808.928269252632</v>
      </c>
    </row>
    <row r="11773" spans="3:11" x14ac:dyDescent="0.3">
      <c r="C11773" s="7">
        <v>44321</v>
      </c>
      <c r="D11773" s="6">
        <v>5</v>
      </c>
      <c r="E11773" s="8">
        <f>IF(B11773="*",'Larimar Net '!D11774-('Larimar Net '!D11774*'Larimar Net Penalized '!$D$5),'Larimar Net '!D11774)</f>
        <v>42147.841143453123</v>
      </c>
      <c r="I11773" s="7">
        <v>44321</v>
      </c>
      <c r="J11773" s="6">
        <v>5</v>
      </c>
      <c r="K11773" s="8">
        <f>IF(H11773="*",'Larimar Net '!I11774-('Larimar Net '!I11774*'Larimar Net Penalized '!$J$5),'Larimar Net '!I11774)</f>
        <v>33473.676628597204</v>
      </c>
    </row>
    <row r="11774" spans="3:11" x14ac:dyDescent="0.3">
      <c r="C11774" s="7">
        <v>44321</v>
      </c>
      <c r="D11774" s="6">
        <v>6</v>
      </c>
      <c r="E11774" s="8">
        <f>IF(B11774="*",'Larimar Net '!D11775-('Larimar Net '!D11775*'Larimar Net Penalized '!$D$5),'Larimar Net '!D11775)</f>
        <v>34157.741063644717</v>
      </c>
      <c r="I11774" s="7">
        <v>44321</v>
      </c>
      <c r="J11774" s="6">
        <v>6</v>
      </c>
      <c r="K11774" s="8">
        <f>IF(H11774="*",'Larimar Net '!I11775-('Larimar Net '!I11775*'Larimar Net Penalized '!$J$5),'Larimar Net '!I11775)</f>
        <v>30527.125994428785</v>
      </c>
    </row>
    <row r="11775" spans="3:11" x14ac:dyDescent="0.3">
      <c r="C11775" s="7">
        <v>44321</v>
      </c>
      <c r="D11775" s="6">
        <v>7</v>
      </c>
      <c r="E11775" s="8">
        <f>IF(B11775="*",'Larimar Net '!D11776-('Larimar Net '!D11776*'Larimar Net Penalized '!$D$5),'Larimar Net '!D11776)</f>
        <v>30493.055707461575</v>
      </c>
      <c r="I11775" s="7">
        <v>44321</v>
      </c>
      <c r="J11775" s="6">
        <v>7</v>
      </c>
      <c r="K11775" s="8">
        <f>IF(H11775="*",'Larimar Net '!I11776-('Larimar Net '!I11776*'Larimar Net Penalized '!$J$5),'Larimar Net '!I11776)</f>
        <v>30594.596853631083</v>
      </c>
    </row>
    <row r="11776" spans="3:11" x14ac:dyDescent="0.3">
      <c r="C11776" s="7">
        <v>44321</v>
      </c>
      <c r="D11776" s="6">
        <v>8</v>
      </c>
      <c r="E11776" s="8">
        <f>IF(B11776="*",'Larimar Net '!D11777-('Larimar Net '!D11777*'Larimar Net Penalized '!$D$5),'Larimar Net '!D11777)</f>
        <v>38490.023554583226</v>
      </c>
      <c r="I11776" s="7">
        <v>44321</v>
      </c>
      <c r="J11776" s="6">
        <v>8</v>
      </c>
      <c r="K11776" s="8">
        <f>IF(H11776="*",'Larimar Net '!I11777-('Larimar Net '!I11777*'Larimar Net Penalized '!$J$5),'Larimar Net '!I11777)</f>
        <v>38886.533303085038</v>
      </c>
    </row>
    <row r="11777" spans="3:11" x14ac:dyDescent="0.3">
      <c r="C11777" s="7">
        <v>44321</v>
      </c>
      <c r="D11777" s="6">
        <v>9</v>
      </c>
      <c r="E11777" s="8">
        <f>IF(B11777="*",'Larimar Net '!D11778-('Larimar Net '!D11778*'Larimar Net Penalized '!$D$5),'Larimar Net '!D11778)</f>
        <v>23910.929232626542</v>
      </c>
      <c r="I11777" s="7">
        <v>44321</v>
      </c>
      <c r="J11777" s="6">
        <v>9</v>
      </c>
      <c r="K11777" s="8">
        <f>IF(H11777="*",'Larimar Net '!I11778-('Larimar Net '!I11778*'Larimar Net Penalized '!$J$5),'Larimar Net '!I11778)</f>
        <v>11620.909592775926</v>
      </c>
    </row>
    <row r="11778" spans="3:11" x14ac:dyDescent="0.3">
      <c r="C11778" s="7">
        <v>44321</v>
      </c>
      <c r="D11778" s="6">
        <v>10</v>
      </c>
      <c r="E11778" s="8">
        <f>IF(B11778="*",'Larimar Net '!D11779-('Larimar Net '!D11779*'Larimar Net Penalized '!$D$5),'Larimar Net '!D11779)</f>
        <v>20833.516873160341</v>
      </c>
      <c r="I11778" s="7">
        <v>44321</v>
      </c>
      <c r="J11778" s="6">
        <v>10</v>
      </c>
      <c r="K11778" s="8">
        <f>IF(H11778="*",'Larimar Net '!I11779-('Larimar Net '!I11779*'Larimar Net Penalized '!$J$5),'Larimar Net '!I11779)</f>
        <v>12684.516834812914</v>
      </c>
    </row>
    <row r="11779" spans="3:11" x14ac:dyDescent="0.3">
      <c r="C11779" s="7">
        <v>44321</v>
      </c>
      <c r="D11779" s="6">
        <v>11</v>
      </c>
      <c r="E11779" s="8">
        <f>IF(B11779="*",'Larimar Net '!D11780-('Larimar Net '!D11780*'Larimar Net Penalized '!$D$5),'Larimar Net '!D11780)</f>
        <v>36025.432285365379</v>
      </c>
      <c r="I11779" s="7">
        <v>44321</v>
      </c>
      <c r="J11779" s="6">
        <v>11</v>
      </c>
      <c r="K11779" s="8">
        <f>IF(H11779="*",'Larimar Net '!I11780-('Larimar Net '!I11780*'Larimar Net Penalized '!$J$5),'Larimar Net '!I11780)</f>
        <v>17502.42592172476</v>
      </c>
    </row>
    <row r="11780" spans="3:11" x14ac:dyDescent="0.3">
      <c r="C11780" s="7">
        <v>44321</v>
      </c>
      <c r="D11780" s="6">
        <v>12</v>
      </c>
      <c r="E11780" s="8">
        <f>IF(B11780="*",'Larimar Net '!D11781-('Larimar Net '!D11781*'Larimar Net Penalized '!$D$5),'Larimar Net '!D11781)</f>
        <v>29922.148940807772</v>
      </c>
      <c r="I11780" s="7">
        <v>44321</v>
      </c>
      <c r="J11780" s="6">
        <v>12</v>
      </c>
      <c r="K11780" s="8">
        <f>IF(H11780="*",'Larimar Net '!I11781-('Larimar Net '!I11781*'Larimar Net Penalized '!$J$5),'Larimar Net '!I11781)</f>
        <v>16203.219030694825</v>
      </c>
    </row>
    <row r="11781" spans="3:11" x14ac:dyDescent="0.3">
      <c r="C11781" s="7">
        <v>44321</v>
      </c>
      <c r="D11781" s="6">
        <v>13</v>
      </c>
      <c r="E11781" s="8">
        <f>IF(B11781="*",'Larimar Net '!D11782-('Larimar Net '!D11782*'Larimar Net Penalized '!$D$5),'Larimar Net '!D11782)</f>
        <v>26031.886658766263</v>
      </c>
      <c r="I11781" s="7">
        <v>44321</v>
      </c>
      <c r="J11781" s="6">
        <v>13</v>
      </c>
      <c r="K11781" s="8">
        <f>IF(H11781="*",'Larimar Net '!I11782-('Larimar Net '!I11782*'Larimar Net Penalized '!$J$5),'Larimar Net '!I11782)</f>
        <v>14236.252830194204</v>
      </c>
    </row>
    <row r="11782" spans="3:11" x14ac:dyDescent="0.3">
      <c r="C11782" s="7">
        <v>44321</v>
      </c>
      <c r="D11782" s="6">
        <v>14</v>
      </c>
      <c r="E11782" s="8">
        <f>IF(B11782="*",'Larimar Net '!D11783-('Larimar Net '!D11783*'Larimar Net Penalized '!$D$5),'Larimar Net '!D11783)</f>
        <v>19928.141323087984</v>
      </c>
      <c r="I11782" s="7">
        <v>44321</v>
      </c>
      <c r="J11782" s="6">
        <v>14</v>
      </c>
      <c r="K11782" s="8">
        <f>IF(H11782="*",'Larimar Net '!I11783-('Larimar Net '!I11783*'Larimar Net Penalized '!$J$5),'Larimar Net '!I11783)</f>
        <v>10296.030929685152</v>
      </c>
    </row>
    <row r="11783" spans="3:11" x14ac:dyDescent="0.3">
      <c r="C11783" s="7">
        <v>44321</v>
      </c>
      <c r="D11783" s="6">
        <v>15</v>
      </c>
      <c r="E11783" s="8">
        <f>IF(B11783="*",'Larimar Net '!D11784-('Larimar Net '!D11784*'Larimar Net Penalized '!$D$5),'Larimar Net '!D11784)</f>
        <v>14802.409134163929</v>
      </c>
      <c r="I11783" s="7">
        <v>44321</v>
      </c>
      <c r="J11783" s="6">
        <v>15</v>
      </c>
      <c r="K11783" s="8">
        <f>IF(H11783="*",'Larimar Net '!I11784-('Larimar Net '!I11784*'Larimar Net Penalized '!$J$5),'Larimar Net '!I11784)</f>
        <v>9357.1923404475292</v>
      </c>
    </row>
    <row r="11784" spans="3:11" x14ac:dyDescent="0.3">
      <c r="C11784" s="7">
        <v>44321</v>
      </c>
      <c r="D11784" s="6">
        <v>16</v>
      </c>
      <c r="E11784" s="8">
        <f>IF(B11784="*",'Larimar Net '!D11785-('Larimar Net '!D11785*'Larimar Net Penalized '!$D$5),'Larimar Net '!D11785)</f>
        <v>11183.026443851933</v>
      </c>
      <c r="I11784" s="7">
        <v>44321</v>
      </c>
      <c r="J11784" s="6">
        <v>16</v>
      </c>
      <c r="K11784" s="8">
        <f>IF(H11784="*",'Larimar Net '!I11785-('Larimar Net '!I11785*'Larimar Net Penalized '!$J$5),'Larimar Net '!I11785)</f>
        <v>6279.3179600327712</v>
      </c>
    </row>
    <row r="11785" spans="3:11" x14ac:dyDescent="0.3">
      <c r="C11785" s="7">
        <v>44321</v>
      </c>
      <c r="D11785" s="6">
        <v>17</v>
      </c>
      <c r="E11785" s="8">
        <f>IF(B11785="*",'Larimar Net '!D11786-('Larimar Net '!D11786*'Larimar Net Penalized '!$D$5),'Larimar Net '!D11786)</f>
        <v>9098.5033747325815</v>
      </c>
      <c r="I11785" s="7">
        <v>44321</v>
      </c>
      <c r="J11785" s="6">
        <v>17</v>
      </c>
      <c r="K11785" s="8">
        <f>IF(H11785="*",'Larimar Net '!I11786-('Larimar Net '!I11786*'Larimar Net Penalized '!$J$5),'Larimar Net '!I11786)</f>
        <v>4809.651116643874</v>
      </c>
    </row>
    <row r="11786" spans="3:11" x14ac:dyDescent="0.3">
      <c r="C11786" s="7">
        <v>44321</v>
      </c>
      <c r="D11786" s="6">
        <v>18</v>
      </c>
      <c r="E11786" s="8">
        <f>IF(B11786="*",'Larimar Net '!D11787-('Larimar Net '!D11787*'Larimar Net Penalized '!$D$5),'Larimar Net '!D11787)</f>
        <v>10146.76598606084</v>
      </c>
      <c r="I11786" s="7">
        <v>44321</v>
      </c>
      <c r="J11786" s="6">
        <v>18</v>
      </c>
      <c r="K11786" s="8">
        <f>IF(H11786="*",'Larimar Net '!I11787-('Larimar Net '!I11787*'Larimar Net Penalized '!$J$5),'Larimar Net '!I11787)</f>
        <v>7372.6093796044643</v>
      </c>
    </row>
    <row r="11787" spans="3:11" x14ac:dyDescent="0.3">
      <c r="C11787" s="7">
        <v>44321</v>
      </c>
      <c r="D11787" s="6">
        <v>19</v>
      </c>
      <c r="E11787" s="8">
        <f>IF(B11787="*",'Larimar Net '!D11788-('Larimar Net '!D11788*'Larimar Net Penalized '!$D$5),'Larimar Net '!D11788)</f>
        <v>15199.076021169058</v>
      </c>
      <c r="I11787" s="7">
        <v>44321</v>
      </c>
      <c r="J11787" s="6">
        <v>19</v>
      </c>
      <c r="K11787" s="8">
        <f>IF(H11787="*",'Larimar Net '!I11788-('Larimar Net '!I11788*'Larimar Net Penalized '!$J$5),'Larimar Net '!I11788)</f>
        <v>10302.162120080548</v>
      </c>
    </row>
    <row r="11788" spans="3:11" x14ac:dyDescent="0.3">
      <c r="C11788" s="7">
        <v>44321</v>
      </c>
      <c r="D11788" s="6">
        <v>20</v>
      </c>
      <c r="E11788" s="8">
        <f>IF(B11788="*",'Larimar Net '!D11789-('Larimar Net '!D11789*'Larimar Net Penalized '!$D$5),'Larimar Net '!D11789)</f>
        <v>21562.226419710034</v>
      </c>
      <c r="I11788" s="7">
        <v>44321</v>
      </c>
      <c r="J11788" s="6">
        <v>20</v>
      </c>
      <c r="K11788" s="8">
        <f>IF(H11788="*",'Larimar Net '!I11789-('Larimar Net '!I11789*'Larimar Net Penalized '!$J$5),'Larimar Net '!I11789)</f>
        <v>15352.513563270395</v>
      </c>
    </row>
    <row r="11789" spans="3:11" x14ac:dyDescent="0.3">
      <c r="C11789" s="7">
        <v>44321</v>
      </c>
      <c r="D11789" s="6">
        <v>21</v>
      </c>
      <c r="E11789" s="8">
        <f>IF(B11789="*",'Larimar Net '!D11790-('Larimar Net '!D11790*'Larimar Net Penalized '!$D$5),'Larimar Net '!D11790)</f>
        <v>33659.742707877551</v>
      </c>
      <c r="I11789" s="7">
        <v>44321</v>
      </c>
      <c r="J11789" s="6">
        <v>21</v>
      </c>
      <c r="K11789" s="8">
        <f>IF(H11789="*",'Larimar Net '!I11790-('Larimar Net '!I11790*'Larimar Net Penalized '!$J$5),'Larimar Net '!I11790)</f>
        <v>18777.985327211765</v>
      </c>
    </row>
    <row r="11790" spans="3:11" x14ac:dyDescent="0.3">
      <c r="C11790" s="7">
        <v>44321</v>
      </c>
      <c r="D11790" s="6">
        <v>22</v>
      </c>
      <c r="E11790" s="8">
        <f>IF(B11790="*",'Larimar Net '!D11791-('Larimar Net '!D11791*'Larimar Net Penalized '!$D$5),'Larimar Net '!D11791)</f>
        <v>28458.919522009724</v>
      </c>
      <c r="I11790" s="7">
        <v>44321</v>
      </c>
      <c r="J11790" s="6">
        <v>22</v>
      </c>
      <c r="K11790" s="8">
        <f>IF(H11790="*",'Larimar Net '!I11791-('Larimar Net '!I11791*'Larimar Net Penalized '!$J$5),'Larimar Net '!I11791)</f>
        <v>18893.558290321627</v>
      </c>
    </row>
    <row r="11791" spans="3:11" x14ac:dyDescent="0.3">
      <c r="C11791" s="7">
        <v>44321</v>
      </c>
      <c r="D11791" s="6">
        <v>23</v>
      </c>
      <c r="E11791" s="8">
        <f>IF(B11791="*",'Larimar Net '!D11792-('Larimar Net '!D11792*'Larimar Net Penalized '!$D$5),'Larimar Net '!D11792)</f>
        <v>24724.829777495004</v>
      </c>
      <c r="I11791" s="7">
        <v>44321</v>
      </c>
      <c r="J11791" s="6">
        <v>23</v>
      </c>
      <c r="K11791" s="8">
        <f>IF(H11791="*",'Larimar Net '!I11792-('Larimar Net '!I11792*'Larimar Net Penalized '!$J$5),'Larimar Net '!I11792)</f>
        <v>18195.3259369843</v>
      </c>
    </row>
    <row r="11792" spans="3:11" x14ac:dyDescent="0.3">
      <c r="C11792" s="7">
        <v>44322</v>
      </c>
      <c r="D11792" s="6">
        <v>0</v>
      </c>
      <c r="E11792" s="8">
        <f>IF(B11792="*",'Larimar Net '!D11793-('Larimar Net '!D11793*'Larimar Net Penalized '!$D$5),'Larimar Net '!D11793)</f>
        <v>33796.844284251005</v>
      </c>
      <c r="I11792" s="7">
        <v>44322</v>
      </c>
      <c r="J11792" s="6">
        <v>0</v>
      </c>
      <c r="K11792" s="8">
        <f>IF(H11792="*",'Larimar Net '!I11793-('Larimar Net '!I11793*'Larimar Net Penalized '!$J$5),'Larimar Net '!I11793)</f>
        <v>29066.294261163162</v>
      </c>
    </row>
    <row r="11793" spans="3:11" x14ac:dyDescent="0.3">
      <c r="C11793" s="7">
        <v>44322</v>
      </c>
      <c r="D11793" s="6">
        <v>1</v>
      </c>
      <c r="E11793" s="8">
        <f>IF(B11793="*",'Larimar Net '!D11794-('Larimar Net '!D11794*'Larimar Net Penalized '!$D$5),'Larimar Net '!D11794)</f>
        <v>32741.173008090933</v>
      </c>
      <c r="I11793" s="7">
        <v>44322</v>
      </c>
      <c r="J11793" s="6">
        <v>1</v>
      </c>
      <c r="K11793" s="8">
        <f>IF(H11793="*",'Larimar Net '!I11794-('Larimar Net '!I11794*'Larimar Net Penalized '!$J$5),'Larimar Net '!I11794)</f>
        <v>24215.97369604943</v>
      </c>
    </row>
    <row r="11794" spans="3:11" x14ac:dyDescent="0.3">
      <c r="C11794" s="7">
        <v>44322</v>
      </c>
      <c r="D11794" s="6">
        <v>2</v>
      </c>
      <c r="E11794" s="8">
        <f>IF(B11794="*",'Larimar Net '!D11795-('Larimar Net '!D11795*'Larimar Net Penalized '!$D$5),'Larimar Net '!D11795)</f>
        <v>22017.945144957856</v>
      </c>
      <c r="I11794" s="7">
        <v>44322</v>
      </c>
      <c r="J11794" s="6">
        <v>2</v>
      </c>
      <c r="K11794" s="8">
        <f>IF(H11794="*",'Larimar Net '!I11795-('Larimar Net '!I11795*'Larimar Net Penalized '!$J$5),'Larimar Net '!I11795)</f>
        <v>22229.61511560329</v>
      </c>
    </row>
    <row r="11795" spans="3:11" x14ac:dyDescent="0.3">
      <c r="C11795" s="7">
        <v>44322</v>
      </c>
      <c r="D11795" s="6">
        <v>3</v>
      </c>
      <c r="E11795" s="8">
        <f>IF(B11795="*",'Larimar Net '!D11796-('Larimar Net '!D11796*'Larimar Net Penalized '!$D$5),'Larimar Net '!D11796)</f>
        <v>25795.417259289701</v>
      </c>
      <c r="I11795" s="7">
        <v>44322</v>
      </c>
      <c r="J11795" s="6">
        <v>3</v>
      </c>
      <c r="K11795" s="8">
        <f>IF(H11795="*",'Larimar Net '!I11796-('Larimar Net '!I11796*'Larimar Net Penalized '!$J$5),'Larimar Net '!I11796)</f>
        <v>21568.970705051644</v>
      </c>
    </row>
    <row r="11796" spans="3:11" x14ac:dyDescent="0.3">
      <c r="C11796" s="7">
        <v>44322</v>
      </c>
      <c r="D11796" s="6">
        <v>4</v>
      </c>
      <c r="E11796" s="8">
        <f>IF(B11796="*",'Larimar Net '!D11797-('Larimar Net '!D11797*'Larimar Net Penalized '!$D$5),'Larimar Net '!D11797)</f>
        <v>33450.405859424158</v>
      </c>
      <c r="I11796" s="7">
        <v>44322</v>
      </c>
      <c r="J11796" s="6">
        <v>4</v>
      </c>
      <c r="K11796" s="8">
        <f>IF(H11796="*",'Larimar Net '!I11797-('Larimar Net '!I11797*'Larimar Net Penalized '!$J$5),'Larimar Net '!I11797)</f>
        <v>22597.450980195801</v>
      </c>
    </row>
    <row r="11797" spans="3:11" x14ac:dyDescent="0.3">
      <c r="C11797" s="7">
        <v>44322</v>
      </c>
      <c r="D11797" s="6">
        <v>5</v>
      </c>
      <c r="E11797" s="8">
        <f>IF(B11797="*",'Larimar Net '!D11798-('Larimar Net '!D11798*'Larimar Net Penalized '!$D$5),'Larimar Net '!D11798)</f>
        <v>38281.900011464393</v>
      </c>
      <c r="I11797" s="7">
        <v>44322</v>
      </c>
      <c r="J11797" s="6">
        <v>5</v>
      </c>
      <c r="K11797" s="8">
        <f>IF(H11797="*",'Larimar Net '!I11798-('Larimar Net '!I11798*'Larimar Net Penalized '!$J$5),'Larimar Net '!I11798)</f>
        <v>18150.167895404109</v>
      </c>
    </row>
    <row r="11798" spans="3:11" x14ac:dyDescent="0.3">
      <c r="C11798" s="7">
        <v>44322</v>
      </c>
      <c r="D11798" s="6">
        <v>6</v>
      </c>
      <c r="E11798" s="8">
        <f>IF(B11798="*",'Larimar Net '!D11799-('Larimar Net '!D11799*'Larimar Net Penalized '!$D$5),'Larimar Net '!D11799)</f>
        <v>35761.434342291243</v>
      </c>
      <c r="I11798" s="7">
        <v>44322</v>
      </c>
      <c r="J11798" s="6">
        <v>6</v>
      </c>
      <c r="K11798" s="8">
        <f>IF(H11798="*",'Larimar Net '!I11799-('Larimar Net '!I11799*'Larimar Net Penalized '!$J$5),'Larimar Net '!I11799)</f>
        <v>22203.715743754357</v>
      </c>
    </row>
    <row r="11799" spans="3:11" x14ac:dyDescent="0.3">
      <c r="C11799" s="7">
        <v>44322</v>
      </c>
      <c r="D11799" s="6">
        <v>7</v>
      </c>
      <c r="E11799" s="8">
        <f>IF(B11799="*",'Larimar Net '!D11800-('Larimar Net '!D11800*'Larimar Net Penalized '!$D$5),'Larimar Net '!D11800)</f>
        <v>33742.997093128724</v>
      </c>
      <c r="I11799" s="7">
        <v>44322</v>
      </c>
      <c r="J11799" s="6">
        <v>7</v>
      </c>
      <c r="K11799" s="8">
        <f>IF(H11799="*",'Larimar Net '!I11800-('Larimar Net '!I11800*'Larimar Net Penalized '!$J$5),'Larimar Net '!I11800)</f>
        <v>30465.901282222694</v>
      </c>
    </row>
    <row r="11800" spans="3:11" x14ac:dyDescent="0.3">
      <c r="C11800" s="7">
        <v>44322</v>
      </c>
      <c r="D11800" s="6">
        <v>8</v>
      </c>
      <c r="E11800" s="8">
        <f>IF(B11800="*",'Larimar Net '!D11801-('Larimar Net '!D11801*'Larimar Net Penalized '!$D$5),'Larimar Net '!D11801)</f>
        <v>31965.210301260362</v>
      </c>
      <c r="I11800" s="7">
        <v>44322</v>
      </c>
      <c r="J11800" s="6">
        <v>8</v>
      </c>
      <c r="K11800" s="8">
        <f>IF(H11800="*",'Larimar Net '!I11801-('Larimar Net '!I11801*'Larimar Net Penalized '!$J$5),'Larimar Net '!I11801)</f>
        <v>24455.584532657151</v>
      </c>
    </row>
    <row r="11801" spans="3:11" x14ac:dyDescent="0.3">
      <c r="C11801" s="7">
        <v>44322</v>
      </c>
      <c r="D11801" s="6">
        <v>9</v>
      </c>
      <c r="E11801" s="8">
        <f>IF(B11801="*",'Larimar Net '!D11802-('Larimar Net '!D11802*'Larimar Net Penalized '!$D$5),'Larimar Net '!D11802)</f>
        <v>21383.508366338621</v>
      </c>
      <c r="I11801" s="7">
        <v>44322</v>
      </c>
      <c r="J11801" s="6">
        <v>9</v>
      </c>
      <c r="K11801" s="8">
        <f>IF(H11801="*",'Larimar Net '!I11802-('Larimar Net '!I11802*'Larimar Net Penalized '!$J$5),'Larimar Net '!I11802)</f>
        <v>13003.803433213079</v>
      </c>
    </row>
    <row r="11802" spans="3:11" x14ac:dyDescent="0.3">
      <c r="C11802" s="7">
        <v>44322</v>
      </c>
      <c r="D11802" s="6">
        <v>10</v>
      </c>
      <c r="E11802" s="8">
        <f>IF(B11802="*",'Larimar Net '!D11803-('Larimar Net '!D11803*'Larimar Net Penalized '!$D$5),'Larimar Net '!D11803)</f>
        <v>22035.596767731291</v>
      </c>
      <c r="I11802" s="7">
        <v>44322</v>
      </c>
      <c r="J11802" s="6">
        <v>10</v>
      </c>
      <c r="K11802" s="8">
        <f>IF(H11802="*",'Larimar Net '!I11803-('Larimar Net '!I11803*'Larimar Net Penalized '!$J$5),'Larimar Net '!I11803)</f>
        <v>17265.815895109168</v>
      </c>
    </row>
    <row r="11803" spans="3:11" x14ac:dyDescent="0.3">
      <c r="C11803" s="7">
        <v>44322</v>
      </c>
      <c r="D11803" s="6">
        <v>11</v>
      </c>
      <c r="E11803" s="8">
        <f>IF(B11803="*",'Larimar Net '!D11804-('Larimar Net '!D11804*'Larimar Net Penalized '!$D$5),'Larimar Net '!D11804)</f>
        <v>25580.012908877445</v>
      </c>
      <c r="I11803" s="7">
        <v>44322</v>
      </c>
      <c r="J11803" s="6">
        <v>11</v>
      </c>
      <c r="K11803" s="8">
        <f>IF(H11803="*",'Larimar Net '!I11804-('Larimar Net '!I11804*'Larimar Net Penalized '!$J$5),'Larimar Net '!I11804)</f>
        <v>15971.922588842848</v>
      </c>
    </row>
    <row r="11804" spans="3:11" x14ac:dyDescent="0.3">
      <c r="C11804" s="7">
        <v>44322</v>
      </c>
      <c r="D11804" s="6">
        <v>12</v>
      </c>
      <c r="E11804" s="8">
        <f>IF(B11804="*",'Larimar Net '!D11805-('Larimar Net '!D11805*'Larimar Net Penalized '!$D$5),'Larimar Net '!D11805)</f>
        <v>11583.396080241149</v>
      </c>
      <c r="I11804" s="7">
        <v>44322</v>
      </c>
      <c r="J11804" s="6">
        <v>12</v>
      </c>
      <c r="K11804" s="8">
        <f>IF(H11804="*",'Larimar Net '!I11805-('Larimar Net '!I11805*'Larimar Net Penalized '!$J$5),'Larimar Net '!I11805)</f>
        <v>6333.8424213206599</v>
      </c>
    </row>
    <row r="11805" spans="3:11" x14ac:dyDescent="0.3">
      <c r="C11805" s="7">
        <v>44322</v>
      </c>
      <c r="D11805" s="6">
        <v>13</v>
      </c>
      <c r="E11805" s="8">
        <f>IF(B11805="*",'Larimar Net '!D11806-('Larimar Net '!D11806*'Larimar Net Penalized '!$D$5),'Larimar Net '!D11806)</f>
        <v>12958.946274656249</v>
      </c>
      <c r="I11805" s="7">
        <v>44322</v>
      </c>
      <c r="J11805" s="6">
        <v>13</v>
      </c>
      <c r="K11805" s="8">
        <f>IF(H11805="*",'Larimar Net '!I11806-('Larimar Net '!I11806*'Larimar Net Penalized '!$J$5),'Larimar Net '!I11806)</f>
        <v>5871.7071119582752</v>
      </c>
    </row>
    <row r="11806" spans="3:11" x14ac:dyDescent="0.3">
      <c r="C11806" s="7">
        <v>44322</v>
      </c>
      <c r="D11806" s="6">
        <v>14</v>
      </c>
      <c r="E11806" s="8">
        <f>IF(B11806="*",'Larimar Net '!D11807-('Larimar Net '!D11807*'Larimar Net Penalized '!$D$5),'Larimar Net '!D11807)</f>
        <v>9468.4133679212373</v>
      </c>
      <c r="I11806" s="7">
        <v>44322</v>
      </c>
      <c r="J11806" s="6">
        <v>14</v>
      </c>
      <c r="K11806" s="8">
        <f>IF(H11806="*",'Larimar Net '!I11807-('Larimar Net '!I11807*'Larimar Net Penalized '!$J$5),'Larimar Net '!I11807)</f>
        <v>3832.6845069095643</v>
      </c>
    </row>
    <row r="11807" spans="3:11" x14ac:dyDescent="0.3">
      <c r="C11807" s="7">
        <v>44322</v>
      </c>
      <c r="D11807" s="6">
        <v>15</v>
      </c>
      <c r="E11807" s="8">
        <f>IF(B11807="*",'Larimar Net '!D11808-('Larimar Net '!D11808*'Larimar Net Penalized '!$D$5),'Larimar Net '!D11808)</f>
        <v>12795.847520684312</v>
      </c>
      <c r="I11807" s="7">
        <v>44322</v>
      </c>
      <c r="J11807" s="6">
        <v>15</v>
      </c>
      <c r="K11807" s="8">
        <f>IF(H11807="*",'Larimar Net '!I11808-('Larimar Net '!I11808*'Larimar Net Penalized '!$J$5),'Larimar Net '!I11808)</f>
        <v>4933.5258098922222</v>
      </c>
    </row>
    <row r="11808" spans="3:11" x14ac:dyDescent="0.3">
      <c r="C11808" s="7">
        <v>44322</v>
      </c>
      <c r="D11808" s="6">
        <v>16</v>
      </c>
      <c r="E11808" s="8">
        <f>IF(B11808="*",'Larimar Net '!D11809-('Larimar Net '!D11809*'Larimar Net Penalized '!$D$5),'Larimar Net '!D11809)</f>
        <v>16230.116366917146</v>
      </c>
      <c r="I11808" s="7">
        <v>44322</v>
      </c>
      <c r="J11808" s="6">
        <v>16</v>
      </c>
      <c r="K11808" s="8">
        <f>IF(H11808="*",'Larimar Net '!I11809-('Larimar Net '!I11809*'Larimar Net Penalized '!$J$5),'Larimar Net '!I11809)</f>
        <v>5840.738499499239</v>
      </c>
    </row>
    <row r="11809" spans="3:11" x14ac:dyDescent="0.3">
      <c r="C11809" s="7">
        <v>44322</v>
      </c>
      <c r="D11809" s="6">
        <v>17</v>
      </c>
      <c r="E11809" s="8">
        <f>IF(B11809="*",'Larimar Net '!D11810-('Larimar Net '!D11810*'Larimar Net Penalized '!$D$5),'Larimar Net '!D11810)</f>
        <v>12965.573182922379</v>
      </c>
      <c r="I11809" s="7">
        <v>44322</v>
      </c>
      <c r="J11809" s="6">
        <v>17</v>
      </c>
      <c r="K11809" s="8">
        <f>IF(H11809="*",'Larimar Net '!I11810-('Larimar Net '!I11810*'Larimar Net Penalized '!$J$5),'Larimar Net '!I11810)</f>
        <v>5857.3407421166339</v>
      </c>
    </row>
    <row r="11810" spans="3:11" x14ac:dyDescent="0.3">
      <c r="C11810" s="7">
        <v>44322</v>
      </c>
      <c r="D11810" s="6">
        <v>18</v>
      </c>
      <c r="E11810" s="8">
        <f>IF(B11810="*",'Larimar Net '!D11811-('Larimar Net '!D11811*'Larimar Net Penalized '!$D$5),'Larimar Net '!D11811)</f>
        <v>12002.302355789967</v>
      </c>
      <c r="I11810" s="7">
        <v>44322</v>
      </c>
      <c r="J11810" s="6">
        <v>18</v>
      </c>
      <c r="K11810" s="8">
        <f>IF(H11810="*",'Larimar Net '!I11811-('Larimar Net '!I11811*'Larimar Net Penalized '!$J$5),'Larimar Net '!I11811)</f>
        <v>7438.9035150795708</v>
      </c>
    </row>
    <row r="11811" spans="3:11" x14ac:dyDescent="0.3">
      <c r="C11811" s="7">
        <v>44322</v>
      </c>
      <c r="D11811" s="6">
        <v>19</v>
      </c>
      <c r="E11811" s="8">
        <f>IF(B11811="*",'Larimar Net '!D11812-('Larimar Net '!D11812*'Larimar Net Penalized '!$D$5),'Larimar Net '!D11812)</f>
        <v>10753.732061421237</v>
      </c>
      <c r="I11811" s="7">
        <v>44322</v>
      </c>
      <c r="J11811" s="6">
        <v>19</v>
      </c>
      <c r="K11811" s="8">
        <f>IF(H11811="*",'Larimar Net '!I11812-('Larimar Net '!I11812*'Larimar Net Penalized '!$J$5),'Larimar Net '!I11812)</f>
        <v>4920.0523645011735</v>
      </c>
    </row>
    <row r="11812" spans="3:11" x14ac:dyDescent="0.3">
      <c r="C11812" s="7">
        <v>44322</v>
      </c>
      <c r="D11812" s="6">
        <v>20</v>
      </c>
      <c r="E11812" s="8">
        <f>IF(B11812="*",'Larimar Net '!D11813-('Larimar Net '!D11813*'Larimar Net Penalized '!$D$5),'Larimar Net '!D11813)</f>
        <v>15330.180234581845</v>
      </c>
      <c r="I11812" s="7">
        <v>44322</v>
      </c>
      <c r="J11812" s="6">
        <v>20</v>
      </c>
      <c r="K11812" s="8">
        <f>IF(H11812="*",'Larimar Net '!I11813-('Larimar Net '!I11813*'Larimar Net Penalized '!$J$5),'Larimar Net '!I11813)</f>
        <v>7403.0775526332909</v>
      </c>
    </row>
    <row r="11813" spans="3:11" x14ac:dyDescent="0.3">
      <c r="C11813" s="7">
        <v>44322</v>
      </c>
      <c r="D11813" s="6">
        <v>21</v>
      </c>
      <c r="E11813" s="8">
        <f>IF(B11813="*",'Larimar Net '!D11814-('Larimar Net '!D11814*'Larimar Net Penalized '!$D$5),'Larimar Net '!D11814)</f>
        <v>14423.298403023438</v>
      </c>
      <c r="I11813" s="7">
        <v>44322</v>
      </c>
      <c r="J11813" s="6">
        <v>21</v>
      </c>
      <c r="K11813" s="8">
        <f>IF(H11813="*",'Larimar Net '!I11814-('Larimar Net '!I11814*'Larimar Net Penalized '!$J$5),'Larimar Net '!I11814)</f>
        <v>9956.8782417615494</v>
      </c>
    </row>
    <row r="11814" spans="3:11" x14ac:dyDescent="0.3">
      <c r="C11814" s="7">
        <v>44322</v>
      </c>
      <c r="D11814" s="6">
        <v>22</v>
      </c>
      <c r="E11814" s="8">
        <f>IF(B11814="*",'Larimar Net '!D11815-('Larimar Net '!D11815*'Larimar Net Penalized '!$D$5),'Larimar Net '!D11815)</f>
        <v>24651.297422738735</v>
      </c>
      <c r="I11814" s="7">
        <v>44322</v>
      </c>
      <c r="J11814" s="6">
        <v>22</v>
      </c>
      <c r="K11814" s="8">
        <f>IF(H11814="*",'Larimar Net '!I11815-('Larimar Net '!I11815*'Larimar Net Penalized '!$J$5),'Larimar Net '!I11815)</f>
        <v>15143.142934286301</v>
      </c>
    </row>
    <row r="11815" spans="3:11" x14ac:dyDescent="0.3">
      <c r="C11815" s="7">
        <v>44322</v>
      </c>
      <c r="D11815" s="6">
        <v>23</v>
      </c>
      <c r="E11815" s="8">
        <f>IF(B11815="*",'Larimar Net '!D11816-('Larimar Net '!D11816*'Larimar Net Penalized '!$D$5),'Larimar Net '!D11816)</f>
        <v>26056.292072955941</v>
      </c>
      <c r="I11815" s="7">
        <v>44322</v>
      </c>
      <c r="J11815" s="6">
        <v>23</v>
      </c>
      <c r="K11815" s="8">
        <f>IF(H11815="*",'Larimar Net '!I11816-('Larimar Net '!I11816*'Larimar Net Penalized '!$J$5),'Larimar Net '!I11816)</f>
        <v>19236.819465199875</v>
      </c>
    </row>
    <row r="11816" spans="3:11" x14ac:dyDescent="0.3">
      <c r="C11816" s="7">
        <v>44323</v>
      </c>
      <c r="D11816" s="6">
        <v>0</v>
      </c>
      <c r="E11816" s="8">
        <f>IF(B11816="*",'Larimar Net '!D11817-('Larimar Net '!D11817*'Larimar Net Penalized '!$D$5),'Larimar Net '!D11817)</f>
        <v>32833.504048811861</v>
      </c>
      <c r="I11816" s="7">
        <v>44323</v>
      </c>
      <c r="J11816" s="6">
        <v>0</v>
      </c>
      <c r="K11816" s="8">
        <f>IF(H11816="*",'Larimar Net '!I11817-('Larimar Net '!I11817*'Larimar Net Penalized '!$J$5),'Larimar Net '!I11817)</f>
        <v>18197.464814884952</v>
      </c>
    </row>
    <row r="11817" spans="3:11" x14ac:dyDescent="0.3">
      <c r="C11817" s="7">
        <v>44323</v>
      </c>
      <c r="D11817" s="6">
        <v>1</v>
      </c>
      <c r="E11817" s="8">
        <f>IF(B11817="*",'Larimar Net '!D11818-('Larimar Net '!D11818*'Larimar Net Penalized '!$D$5),'Larimar Net '!D11818)</f>
        <v>28171.717780513445</v>
      </c>
      <c r="I11817" s="7">
        <v>44323</v>
      </c>
      <c r="J11817" s="6">
        <v>1</v>
      </c>
      <c r="K11817" s="8">
        <f>IF(H11817="*",'Larimar Net '!I11818-('Larimar Net '!I11818*'Larimar Net Penalized '!$J$5),'Larimar Net '!I11818)</f>
        <v>20718.192659091121</v>
      </c>
    </row>
    <row r="11818" spans="3:11" x14ac:dyDescent="0.3">
      <c r="C11818" s="7">
        <v>44323</v>
      </c>
      <c r="D11818" s="6">
        <v>2</v>
      </c>
      <c r="E11818" s="8">
        <f>IF(B11818="*",'Larimar Net '!D11819-('Larimar Net '!D11819*'Larimar Net Penalized '!$D$5),'Larimar Net '!D11819)</f>
        <v>37796.202752017802</v>
      </c>
      <c r="I11818" s="7">
        <v>44323</v>
      </c>
      <c r="J11818" s="6">
        <v>2</v>
      </c>
      <c r="K11818" s="8">
        <f>IF(H11818="*",'Larimar Net '!I11819-('Larimar Net '!I11819*'Larimar Net Penalized '!$J$5),'Larimar Net '!I11819)</f>
        <v>27086.234435175818</v>
      </c>
    </row>
    <row r="11819" spans="3:11" x14ac:dyDescent="0.3">
      <c r="C11819" s="7">
        <v>44323</v>
      </c>
      <c r="D11819" s="6">
        <v>3</v>
      </c>
      <c r="E11819" s="8">
        <f>IF(B11819="*",'Larimar Net '!D11820-('Larimar Net '!D11820*'Larimar Net Penalized '!$D$5),'Larimar Net '!D11820)</f>
        <v>29094.310238227466</v>
      </c>
      <c r="I11819" s="7">
        <v>44323</v>
      </c>
      <c r="J11819" s="6">
        <v>3</v>
      </c>
      <c r="K11819" s="8">
        <f>IF(H11819="*",'Larimar Net '!I11820-('Larimar Net '!I11820*'Larimar Net Penalized '!$J$5),'Larimar Net '!I11820)</f>
        <v>20346.452647899339</v>
      </c>
    </row>
    <row r="11820" spans="3:11" x14ac:dyDescent="0.3">
      <c r="C11820" s="7">
        <v>44323</v>
      </c>
      <c r="D11820" s="6">
        <v>4</v>
      </c>
      <c r="E11820" s="8">
        <f>IF(B11820="*",'Larimar Net '!D11821-('Larimar Net '!D11821*'Larimar Net Penalized '!$D$5),'Larimar Net '!D11821)</f>
        <v>19923.343384119737</v>
      </c>
      <c r="I11820" s="7">
        <v>44323</v>
      </c>
      <c r="J11820" s="6">
        <v>4</v>
      </c>
      <c r="K11820" s="8">
        <f>IF(H11820="*",'Larimar Net '!I11821-('Larimar Net '!I11821*'Larimar Net Penalized '!$J$5),'Larimar Net '!I11821)</f>
        <v>14002.38861444704</v>
      </c>
    </row>
    <row r="11821" spans="3:11" x14ac:dyDescent="0.3">
      <c r="C11821" s="7">
        <v>44323</v>
      </c>
      <c r="D11821" s="6">
        <v>5</v>
      </c>
      <c r="E11821" s="8">
        <f>IF(B11821="*",'Larimar Net '!D11822-('Larimar Net '!D11822*'Larimar Net Penalized '!$D$5),'Larimar Net '!D11822)</f>
        <v>15730.109067608337</v>
      </c>
      <c r="I11821" s="7">
        <v>44323</v>
      </c>
      <c r="J11821" s="6">
        <v>5</v>
      </c>
      <c r="K11821" s="8">
        <f>IF(H11821="*",'Larimar Net '!I11822-('Larimar Net '!I11822*'Larimar Net Penalized '!$J$5),'Larimar Net '!I11822)</f>
        <v>9483.6508823734039</v>
      </c>
    </row>
    <row r="11822" spans="3:11" x14ac:dyDescent="0.3">
      <c r="C11822" s="7">
        <v>44323</v>
      </c>
      <c r="D11822" s="6">
        <v>6</v>
      </c>
      <c r="E11822" s="8">
        <f>IF(B11822="*",'Larimar Net '!D11823-('Larimar Net '!D11823*'Larimar Net Penalized '!$D$5),'Larimar Net '!D11823)</f>
        <v>15538.700987861421</v>
      </c>
      <c r="I11822" s="7">
        <v>44323</v>
      </c>
      <c r="J11822" s="6">
        <v>6</v>
      </c>
      <c r="K11822" s="8">
        <f>IF(H11822="*",'Larimar Net '!I11823-('Larimar Net '!I11823*'Larimar Net Penalized '!$J$5),'Larimar Net '!I11823)</f>
        <v>8801.7453134347397</v>
      </c>
    </row>
    <row r="11823" spans="3:11" x14ac:dyDescent="0.3">
      <c r="C11823" s="7">
        <v>44323</v>
      </c>
      <c r="D11823" s="6">
        <v>7</v>
      </c>
      <c r="E11823" s="8">
        <f>IF(B11823="*",'Larimar Net '!D11824-('Larimar Net '!D11824*'Larimar Net Penalized '!$D$5),'Larimar Net '!D11824)</f>
        <v>15550.320178274846</v>
      </c>
      <c r="I11823" s="7">
        <v>44323</v>
      </c>
      <c r="J11823" s="6">
        <v>7</v>
      </c>
      <c r="K11823" s="8">
        <f>IF(H11823="*",'Larimar Net '!I11824-('Larimar Net '!I11824*'Larimar Net Penalized '!$J$5),'Larimar Net '!I11824)</f>
        <v>8125.2440527789686</v>
      </c>
    </row>
    <row r="11824" spans="3:11" x14ac:dyDescent="0.3">
      <c r="C11824" s="7">
        <v>44323</v>
      </c>
      <c r="D11824" s="6">
        <v>8</v>
      </c>
      <c r="E11824" s="8">
        <f>IF(B11824="*",'Larimar Net '!D11825-('Larimar Net '!D11825*'Larimar Net Penalized '!$D$5),'Larimar Net '!D11825)</f>
        <v>17515.289668478341</v>
      </c>
      <c r="I11824" s="7">
        <v>44323</v>
      </c>
      <c r="J11824" s="6">
        <v>8</v>
      </c>
      <c r="K11824" s="8">
        <f>IF(H11824="*",'Larimar Net '!I11825-('Larimar Net '!I11825*'Larimar Net Penalized '!$J$5),'Larimar Net '!I11825)</f>
        <v>10341.377115431556</v>
      </c>
    </row>
    <row r="11825" spans="3:11" x14ac:dyDescent="0.3">
      <c r="C11825" s="7">
        <v>44323</v>
      </c>
      <c r="D11825" s="6">
        <v>9</v>
      </c>
      <c r="E11825" s="8">
        <f>IF(B11825="*",'Larimar Net '!D11826-('Larimar Net '!D11826*'Larimar Net Penalized '!$D$5),'Larimar Net '!D11826)</f>
        <v>23576.694976127816</v>
      </c>
      <c r="I11825" s="7">
        <v>44323</v>
      </c>
      <c r="J11825" s="6">
        <v>9</v>
      </c>
      <c r="K11825" s="8">
        <f>IF(H11825="*",'Larimar Net '!I11826-('Larimar Net '!I11826*'Larimar Net Penalized '!$J$5),'Larimar Net '!I11826)</f>
        <v>17276.738006605432</v>
      </c>
    </row>
    <row r="11826" spans="3:11" x14ac:dyDescent="0.3">
      <c r="C11826" s="7">
        <v>44323</v>
      </c>
      <c r="D11826" s="6">
        <v>10</v>
      </c>
      <c r="E11826" s="8">
        <f>IF(B11826="*",'Larimar Net '!D11827-('Larimar Net '!D11827*'Larimar Net Penalized '!$D$5),'Larimar Net '!D11827)</f>
        <v>22670.06837225255</v>
      </c>
      <c r="I11826" s="7">
        <v>44323</v>
      </c>
      <c r="J11826" s="6">
        <v>10</v>
      </c>
      <c r="K11826" s="8">
        <f>IF(H11826="*",'Larimar Net '!I11827-('Larimar Net '!I11827*'Larimar Net Penalized '!$J$5),'Larimar Net '!I11827)</f>
        <v>12370.163635654935</v>
      </c>
    </row>
    <row r="11827" spans="3:11" x14ac:dyDescent="0.3">
      <c r="C11827" s="7">
        <v>44323</v>
      </c>
      <c r="D11827" s="6">
        <v>11</v>
      </c>
      <c r="E11827" s="8">
        <f>IF(B11827="*",'Larimar Net '!D11828-('Larimar Net '!D11828*'Larimar Net Penalized '!$D$5),'Larimar Net '!D11828)</f>
        <v>19157.315559851562</v>
      </c>
      <c r="I11827" s="7">
        <v>44323</v>
      </c>
      <c r="J11827" s="6">
        <v>11</v>
      </c>
      <c r="K11827" s="8">
        <f>IF(H11827="*",'Larimar Net '!I11828-('Larimar Net '!I11828*'Larimar Net Penalized '!$J$5),'Larimar Net '!I11828)</f>
        <v>7580.6735928438911</v>
      </c>
    </row>
    <row r="11828" spans="3:11" x14ac:dyDescent="0.3">
      <c r="C11828" s="7">
        <v>44323</v>
      </c>
      <c r="D11828" s="6">
        <v>12</v>
      </c>
      <c r="E11828" s="8">
        <f>IF(B11828="*",'Larimar Net '!D11829-('Larimar Net '!D11829*'Larimar Net Penalized '!$D$5),'Larimar Net '!D11829)</f>
        <v>23431.185012247184</v>
      </c>
      <c r="I11828" s="7">
        <v>44323</v>
      </c>
      <c r="J11828" s="6">
        <v>12</v>
      </c>
      <c r="K11828" s="8">
        <f>IF(H11828="*",'Larimar Net '!I11829-('Larimar Net '!I11829*'Larimar Net Penalized '!$J$5),'Larimar Net '!I11829)</f>
        <v>11322.887440423678</v>
      </c>
    </row>
    <row r="11829" spans="3:11" x14ac:dyDescent="0.3">
      <c r="C11829" s="7">
        <v>44323</v>
      </c>
      <c r="D11829" s="6">
        <v>13</v>
      </c>
      <c r="E11829" s="8">
        <f>IF(B11829="*",'Larimar Net '!D11830-('Larimar Net '!D11830*'Larimar Net Penalized '!$D$5),'Larimar Net '!D11830)</f>
        <v>28092.748199894984</v>
      </c>
      <c r="I11829" s="7">
        <v>44323</v>
      </c>
      <c r="J11829" s="6">
        <v>13</v>
      </c>
      <c r="K11829" s="8">
        <f>IF(H11829="*",'Larimar Net '!I11830-('Larimar Net '!I11830*'Larimar Net Penalized '!$J$5),'Larimar Net '!I11830)</f>
        <v>9753.624190260367</v>
      </c>
    </row>
    <row r="11830" spans="3:11" x14ac:dyDescent="0.3">
      <c r="C11830" s="7">
        <v>44323</v>
      </c>
      <c r="D11830" s="6">
        <v>14</v>
      </c>
      <c r="E11830" s="8">
        <f>IF(B11830="*",'Larimar Net '!D11831-('Larimar Net '!D11831*'Larimar Net Penalized '!$D$5),'Larimar Net '!D11831)</f>
        <v>26537.479011447758</v>
      </c>
      <c r="I11830" s="7">
        <v>44323</v>
      </c>
      <c r="J11830" s="6">
        <v>14</v>
      </c>
      <c r="K11830" s="8">
        <f>IF(H11830="*",'Larimar Net '!I11831-('Larimar Net '!I11831*'Larimar Net Penalized '!$J$5),'Larimar Net '!I11831)</f>
        <v>11523.437085372578</v>
      </c>
    </row>
    <row r="11831" spans="3:11" x14ac:dyDescent="0.3">
      <c r="C11831" s="7">
        <v>44323</v>
      </c>
      <c r="D11831" s="6">
        <v>15</v>
      </c>
      <c r="E11831" s="8">
        <f>IF(B11831="*",'Larimar Net '!D11832-('Larimar Net '!D11832*'Larimar Net Penalized '!$D$5),'Larimar Net '!D11832)</f>
        <v>19543.936267366549</v>
      </c>
      <c r="I11831" s="7">
        <v>44323</v>
      </c>
      <c r="J11831" s="6">
        <v>15</v>
      </c>
      <c r="K11831" s="8">
        <f>IF(H11831="*",'Larimar Net '!I11832-('Larimar Net '!I11832*'Larimar Net Penalized '!$J$5),'Larimar Net '!I11832)</f>
        <v>9292.2731806573574</v>
      </c>
    </row>
    <row r="11832" spans="3:11" x14ac:dyDescent="0.3">
      <c r="C11832" s="7">
        <v>44323</v>
      </c>
      <c r="D11832" s="6">
        <v>16</v>
      </c>
      <c r="E11832" s="8">
        <f>IF(B11832="*",'Larimar Net '!D11833-('Larimar Net '!D11833*'Larimar Net Penalized '!$D$5),'Larimar Net '!D11833)</f>
        <v>20826.913588024341</v>
      </c>
      <c r="I11832" s="7">
        <v>44323</v>
      </c>
      <c r="J11832" s="6">
        <v>16</v>
      </c>
      <c r="K11832" s="8">
        <f>IF(H11832="*",'Larimar Net '!I11833-('Larimar Net '!I11833*'Larimar Net Penalized '!$J$5),'Larimar Net '!I11833)</f>
        <v>9884.0231676545227</v>
      </c>
    </row>
    <row r="11833" spans="3:11" x14ac:dyDescent="0.3">
      <c r="C11833" s="7">
        <v>44323</v>
      </c>
      <c r="D11833" s="6">
        <v>17</v>
      </c>
      <c r="E11833" s="8">
        <f>IF(B11833="*",'Larimar Net '!D11834-('Larimar Net '!D11834*'Larimar Net Penalized '!$D$5),'Larimar Net '!D11834)</f>
        <v>19467.155117937869</v>
      </c>
      <c r="I11833" s="7">
        <v>44323</v>
      </c>
      <c r="J11833" s="6">
        <v>17</v>
      </c>
      <c r="K11833" s="8">
        <f>IF(H11833="*",'Larimar Net '!I11834-('Larimar Net '!I11834*'Larimar Net Penalized '!$J$5),'Larimar Net '!I11834)</f>
        <v>9396.6687894357729</v>
      </c>
    </row>
    <row r="11834" spans="3:11" x14ac:dyDescent="0.3">
      <c r="C11834" s="7">
        <v>44323</v>
      </c>
      <c r="D11834" s="6">
        <v>18</v>
      </c>
      <c r="E11834" s="8">
        <f>IF(B11834="*",'Larimar Net '!D11835-('Larimar Net '!D11835*'Larimar Net Penalized '!$D$5),'Larimar Net '!D11835)</f>
        <v>11048.831248063774</v>
      </c>
      <c r="I11834" s="7">
        <v>44323</v>
      </c>
      <c r="J11834" s="6">
        <v>18</v>
      </c>
      <c r="K11834" s="8">
        <f>IF(H11834="*",'Larimar Net '!I11835-('Larimar Net '!I11835*'Larimar Net Penalized '!$J$5),'Larimar Net '!I11835)</f>
        <v>6077.7506311047455</v>
      </c>
    </row>
    <row r="11835" spans="3:11" x14ac:dyDescent="0.3">
      <c r="C11835" s="7">
        <v>44323</v>
      </c>
      <c r="D11835" s="6">
        <v>19</v>
      </c>
      <c r="E11835" s="8">
        <f>IF(B11835="*",'Larimar Net '!D11836-('Larimar Net '!D11836*'Larimar Net Penalized '!$D$5),'Larimar Net '!D11836)</f>
        <v>7405.7145772890626</v>
      </c>
      <c r="I11835" s="7">
        <v>44323</v>
      </c>
      <c r="J11835" s="6">
        <v>19</v>
      </c>
      <c r="K11835" s="8">
        <f>IF(H11835="*",'Larimar Net '!I11836-('Larimar Net '!I11836*'Larimar Net Penalized '!$J$5),'Larimar Net '!I11836)</f>
        <v>3934.4141900114087</v>
      </c>
    </row>
    <row r="11836" spans="3:11" x14ac:dyDescent="0.3">
      <c r="C11836" s="7">
        <v>44323</v>
      </c>
      <c r="D11836" s="6">
        <v>20</v>
      </c>
      <c r="E11836" s="8">
        <f>IF(B11836="*",'Larimar Net '!D11837-('Larimar Net '!D11837*'Larimar Net Penalized '!$D$5),'Larimar Net '!D11837)</f>
        <v>7034.8924130251135</v>
      </c>
      <c r="I11836" s="7">
        <v>44323</v>
      </c>
      <c r="J11836" s="6">
        <v>20</v>
      </c>
      <c r="K11836" s="8">
        <f>IF(H11836="*",'Larimar Net '!I11837-('Larimar Net '!I11837*'Larimar Net Penalized '!$J$5),'Larimar Net '!I11837)</f>
        <v>3992.8796350435937</v>
      </c>
    </row>
    <row r="11837" spans="3:11" x14ac:dyDescent="0.3">
      <c r="C11837" s="7">
        <v>44323</v>
      </c>
      <c r="D11837" s="6">
        <v>21</v>
      </c>
      <c r="E11837" s="8">
        <f>IF(B11837="*",'Larimar Net '!D11838-('Larimar Net '!D11838*'Larimar Net Penalized '!$D$5),'Larimar Net '!D11838)</f>
        <v>7709.2640399600332</v>
      </c>
      <c r="I11837" s="7">
        <v>44323</v>
      </c>
      <c r="J11837" s="6">
        <v>21</v>
      </c>
      <c r="K11837" s="8">
        <f>IF(H11837="*",'Larimar Net '!I11838-('Larimar Net '!I11838*'Larimar Net Penalized '!$J$5),'Larimar Net '!I11838)</f>
        <v>3173.4369308578111</v>
      </c>
    </row>
    <row r="11838" spans="3:11" x14ac:dyDescent="0.3">
      <c r="C11838" s="7">
        <v>44323</v>
      </c>
      <c r="D11838" s="6">
        <v>22</v>
      </c>
      <c r="E11838" s="8">
        <f>IF(B11838="*",'Larimar Net '!D11839-('Larimar Net '!D11839*'Larimar Net Penalized '!$D$5),'Larimar Net '!D11839)</f>
        <v>11672.545299024712</v>
      </c>
      <c r="I11838" s="7">
        <v>44323</v>
      </c>
      <c r="J11838" s="6">
        <v>22</v>
      </c>
      <c r="K11838" s="8">
        <f>IF(H11838="*",'Larimar Net '!I11839-('Larimar Net '!I11839*'Larimar Net Penalized '!$J$5),'Larimar Net '!I11839)</f>
        <v>5213.0525860986609</v>
      </c>
    </row>
    <row r="11839" spans="3:11" x14ac:dyDescent="0.3">
      <c r="C11839" s="7">
        <v>44323</v>
      </c>
      <c r="D11839" s="6">
        <v>23</v>
      </c>
      <c r="E11839" s="8">
        <f>IF(B11839="*",'Larimar Net '!D11840-('Larimar Net '!D11840*'Larimar Net Penalized '!$D$5),'Larimar Net '!D11840)</f>
        <v>9303.9459313906245</v>
      </c>
      <c r="I11839" s="7">
        <v>44323</v>
      </c>
      <c r="J11839" s="6">
        <v>23</v>
      </c>
      <c r="K11839" s="8">
        <f>IF(H11839="*",'Larimar Net '!I11840-('Larimar Net '!I11840*'Larimar Net Penalized '!$J$5),'Larimar Net '!I11840)</f>
        <v>5197.0499089402283</v>
      </c>
    </row>
    <row r="11840" spans="3:11" x14ac:dyDescent="0.3">
      <c r="C11840" s="7">
        <v>44324</v>
      </c>
      <c r="D11840" s="6">
        <v>0</v>
      </c>
      <c r="E11840" s="8">
        <f>IF(B11840="*",'Larimar Net '!D11841-('Larimar Net '!D11841*'Larimar Net Penalized '!$D$5),'Larimar Net '!D11841)</f>
        <v>6661.3778163304223</v>
      </c>
      <c r="I11840" s="7">
        <v>44324</v>
      </c>
      <c r="J11840" s="6">
        <v>0</v>
      </c>
      <c r="K11840" s="8">
        <f>IF(H11840="*",'Larimar Net '!I11841-('Larimar Net '!I11841*'Larimar Net Penalized '!$J$5),'Larimar Net '!I11841)</f>
        <v>3079.3462104567211</v>
      </c>
    </row>
    <row r="11841" spans="3:11" x14ac:dyDescent="0.3">
      <c r="C11841" s="7">
        <v>44324</v>
      </c>
      <c r="D11841" s="6">
        <v>1</v>
      </c>
      <c r="E11841" s="8">
        <f>IF(B11841="*",'Larimar Net '!D11842-('Larimar Net '!D11842*'Larimar Net Penalized '!$D$5),'Larimar Net '!D11842)</f>
        <v>9714.3517622839336</v>
      </c>
      <c r="I11841" s="7">
        <v>44324</v>
      </c>
      <c r="J11841" s="6">
        <v>1</v>
      </c>
      <c r="K11841" s="8">
        <f>IF(H11841="*",'Larimar Net '!I11842-('Larimar Net '!I11842*'Larimar Net Penalized '!$J$5),'Larimar Net '!I11842)</f>
        <v>5120.4525898710563</v>
      </c>
    </row>
    <row r="11842" spans="3:11" x14ac:dyDescent="0.3">
      <c r="C11842" s="7">
        <v>44324</v>
      </c>
      <c r="D11842" s="6">
        <v>2</v>
      </c>
      <c r="E11842" s="8">
        <f>IF(B11842="*",'Larimar Net '!D11843-('Larimar Net '!D11843*'Larimar Net Penalized '!$D$5),'Larimar Net '!D11843)</f>
        <v>11365.350074918155</v>
      </c>
      <c r="I11842" s="7">
        <v>44324</v>
      </c>
      <c r="J11842" s="6">
        <v>2</v>
      </c>
      <c r="K11842" s="8">
        <f>IF(H11842="*",'Larimar Net '!I11843-('Larimar Net '!I11843*'Larimar Net Penalized '!$J$5),'Larimar Net '!I11843)</f>
        <v>5975.8477822665163</v>
      </c>
    </row>
    <row r="11843" spans="3:11" x14ac:dyDescent="0.3">
      <c r="C11843" s="7">
        <v>44324</v>
      </c>
      <c r="D11843" s="6">
        <v>3</v>
      </c>
      <c r="E11843" s="8">
        <f>IF(B11843="*",'Larimar Net '!D11844-('Larimar Net '!D11844*'Larimar Net Penalized '!$D$5),'Larimar Net '!D11844)</f>
        <v>13023.011826401254</v>
      </c>
      <c r="I11843" s="7">
        <v>44324</v>
      </c>
      <c r="J11843" s="6">
        <v>3</v>
      </c>
      <c r="K11843" s="8">
        <f>IF(H11843="*",'Larimar Net '!I11844-('Larimar Net '!I11844*'Larimar Net Penalized '!$J$5),'Larimar Net '!I11844)</f>
        <v>6841.5924939637734</v>
      </c>
    </row>
    <row r="11844" spans="3:11" x14ac:dyDescent="0.3">
      <c r="C11844" s="7">
        <v>44324</v>
      </c>
      <c r="D11844" s="6">
        <v>4</v>
      </c>
      <c r="E11844" s="8">
        <f>IF(B11844="*",'Larimar Net '!D11845-('Larimar Net '!D11845*'Larimar Net Penalized '!$D$5),'Larimar Net '!D11845)</f>
        <v>8865.9913434303253</v>
      </c>
      <c r="I11844" s="7">
        <v>44324</v>
      </c>
      <c r="J11844" s="6">
        <v>4</v>
      </c>
      <c r="K11844" s="8">
        <f>IF(H11844="*",'Larimar Net '!I11845-('Larimar Net '!I11845*'Larimar Net Penalized '!$J$5),'Larimar Net '!I11845)</f>
        <v>5858.5490060799175</v>
      </c>
    </row>
    <row r="11845" spans="3:11" x14ac:dyDescent="0.3">
      <c r="C11845" s="7">
        <v>44324</v>
      </c>
      <c r="D11845" s="6">
        <v>5</v>
      </c>
      <c r="E11845" s="8">
        <f>IF(B11845="*",'Larimar Net '!D11846-('Larimar Net '!D11846*'Larimar Net Penalized '!$D$5),'Larimar Net '!D11846)</f>
        <v>16667.22904459888</v>
      </c>
      <c r="I11845" s="7">
        <v>44324</v>
      </c>
      <c r="J11845" s="6">
        <v>5</v>
      </c>
      <c r="K11845" s="8">
        <f>IF(H11845="*",'Larimar Net '!I11846-('Larimar Net '!I11846*'Larimar Net Penalized '!$J$5),'Larimar Net '!I11846)</f>
        <v>9024.5597961682888</v>
      </c>
    </row>
    <row r="11846" spans="3:11" x14ac:dyDescent="0.3">
      <c r="C11846" s="7">
        <v>44324</v>
      </c>
      <c r="D11846" s="6">
        <v>6</v>
      </c>
      <c r="E11846" s="8">
        <f>IF(B11846="*",'Larimar Net '!D11847-('Larimar Net '!D11847*'Larimar Net Penalized '!$D$5),'Larimar Net '!D11847)</f>
        <v>20528.79501938754</v>
      </c>
      <c r="I11846" s="7">
        <v>44324</v>
      </c>
      <c r="J11846" s="6">
        <v>6</v>
      </c>
      <c r="K11846" s="8">
        <f>IF(H11846="*",'Larimar Net '!I11847-('Larimar Net '!I11847*'Larimar Net Penalized '!$J$5),'Larimar Net '!I11847)</f>
        <v>11908.825290968469</v>
      </c>
    </row>
    <row r="11847" spans="3:11" x14ac:dyDescent="0.3">
      <c r="C11847" s="7">
        <v>44324</v>
      </c>
      <c r="D11847" s="6">
        <v>7</v>
      </c>
      <c r="E11847" s="8">
        <f>IF(B11847="*",'Larimar Net '!D11848-('Larimar Net '!D11848*'Larimar Net Penalized '!$D$5),'Larimar Net '!D11848)</f>
        <v>22877.534850080941</v>
      </c>
      <c r="I11847" s="7">
        <v>44324</v>
      </c>
      <c r="J11847" s="6">
        <v>7</v>
      </c>
      <c r="K11847" s="8">
        <f>IF(H11847="*",'Larimar Net '!I11848-('Larimar Net '!I11848*'Larimar Net Penalized '!$J$5),'Larimar Net '!I11848)</f>
        <v>12754.976813836971</v>
      </c>
    </row>
    <row r="11848" spans="3:11" x14ac:dyDescent="0.3">
      <c r="C11848" s="7">
        <v>44324</v>
      </c>
      <c r="D11848" s="6">
        <v>8</v>
      </c>
      <c r="E11848" s="8">
        <f>IF(B11848="*",'Larimar Net '!D11849-('Larimar Net '!D11849*'Larimar Net Penalized '!$D$5),'Larimar Net '!D11849)</f>
        <v>18434.446537755262</v>
      </c>
      <c r="I11848" s="7">
        <v>44324</v>
      </c>
      <c r="J11848" s="6">
        <v>8</v>
      </c>
      <c r="K11848" s="8">
        <f>IF(H11848="*",'Larimar Net '!I11849-('Larimar Net '!I11849*'Larimar Net Penalized '!$J$5),'Larimar Net '!I11849)</f>
        <v>13073.269230803655</v>
      </c>
    </row>
    <row r="11849" spans="3:11" x14ac:dyDescent="0.3">
      <c r="C11849" s="7">
        <v>44324</v>
      </c>
      <c r="D11849" s="6">
        <v>9</v>
      </c>
      <c r="E11849" s="8">
        <f>IF(B11849="*",'Larimar Net '!D11850-('Larimar Net '!D11850*'Larimar Net Penalized '!$D$5),'Larimar Net '!D11850)</f>
        <v>19325.818905558779</v>
      </c>
      <c r="I11849" s="7">
        <v>44324</v>
      </c>
      <c r="J11849" s="6">
        <v>9</v>
      </c>
      <c r="K11849" s="8">
        <f>IF(H11849="*",'Larimar Net '!I11850-('Larimar Net '!I11850*'Larimar Net Penalized '!$J$5),'Larimar Net '!I11850)</f>
        <v>15417.664828568171</v>
      </c>
    </row>
    <row r="11850" spans="3:11" x14ac:dyDescent="0.3">
      <c r="C11850" s="7">
        <v>44324</v>
      </c>
      <c r="D11850" s="6">
        <v>10</v>
      </c>
      <c r="E11850" s="8">
        <f>IF(B11850="*",'Larimar Net '!D11851-('Larimar Net '!D11851*'Larimar Net Penalized '!$D$5),'Larimar Net '!D11851)</f>
        <v>18449.71611695108</v>
      </c>
      <c r="I11850" s="7">
        <v>44324</v>
      </c>
      <c r="J11850" s="6">
        <v>10</v>
      </c>
      <c r="K11850" s="8">
        <f>IF(H11850="*",'Larimar Net '!I11851-('Larimar Net '!I11851*'Larimar Net Penalized '!$J$5),'Larimar Net '!I11851)</f>
        <v>14058.663852828126</v>
      </c>
    </row>
    <row r="11851" spans="3:11" x14ac:dyDescent="0.3">
      <c r="C11851" s="7">
        <v>44324</v>
      </c>
      <c r="D11851" s="6">
        <v>11</v>
      </c>
      <c r="E11851" s="8">
        <f>IF(B11851="*",'Larimar Net '!D11852-('Larimar Net '!D11852*'Larimar Net Penalized '!$D$5),'Larimar Net '!D11852)</f>
        <v>17992.697143162786</v>
      </c>
      <c r="I11851" s="7">
        <v>44324</v>
      </c>
      <c r="J11851" s="6">
        <v>11</v>
      </c>
      <c r="K11851" s="8">
        <f>IF(H11851="*",'Larimar Net '!I11852-('Larimar Net '!I11852*'Larimar Net Penalized '!$J$5),'Larimar Net '!I11852)</f>
        <v>10770.554475719369</v>
      </c>
    </row>
    <row r="11852" spans="3:11" x14ac:dyDescent="0.3">
      <c r="C11852" s="7">
        <v>44324</v>
      </c>
      <c r="D11852" s="6">
        <v>12</v>
      </c>
      <c r="E11852" s="8">
        <f>IF(B11852="*",'Larimar Net '!D11853-('Larimar Net '!D11853*'Larimar Net Penalized '!$D$5),'Larimar Net '!D11853)</f>
        <v>13105.601353450309</v>
      </c>
      <c r="I11852" s="7">
        <v>44324</v>
      </c>
      <c r="J11852" s="6">
        <v>12</v>
      </c>
      <c r="K11852" s="8">
        <f>IF(H11852="*",'Larimar Net '!I11853-('Larimar Net '!I11853*'Larimar Net Penalized '!$J$5),'Larimar Net '!I11853)</f>
        <v>8635.9396492202704</v>
      </c>
    </row>
    <row r="11853" spans="3:11" x14ac:dyDescent="0.3">
      <c r="C11853" s="7">
        <v>44324</v>
      </c>
      <c r="D11853" s="6">
        <v>13</v>
      </c>
      <c r="E11853" s="8">
        <f>IF(B11853="*",'Larimar Net '!D11854-('Larimar Net '!D11854*'Larimar Net Penalized '!$D$5),'Larimar Net '!D11854)</f>
        <v>19522.701715839659</v>
      </c>
      <c r="I11853" s="7">
        <v>44324</v>
      </c>
      <c r="J11853" s="6">
        <v>13</v>
      </c>
      <c r="K11853" s="8">
        <f>IF(H11853="*",'Larimar Net '!I11854-('Larimar Net '!I11854*'Larimar Net Penalized '!$J$5),'Larimar Net '!I11854)</f>
        <v>10531.338193933838</v>
      </c>
    </row>
    <row r="11854" spans="3:11" x14ac:dyDescent="0.3">
      <c r="C11854" s="7">
        <v>44324</v>
      </c>
      <c r="D11854" s="6">
        <v>14</v>
      </c>
      <c r="E11854" s="8">
        <f>IF(B11854="*",'Larimar Net '!D11855-('Larimar Net '!D11855*'Larimar Net Penalized '!$D$5),'Larimar Net '!D11855)</f>
        <v>19435.82300030841</v>
      </c>
      <c r="I11854" s="7">
        <v>44324</v>
      </c>
      <c r="J11854" s="6">
        <v>14</v>
      </c>
      <c r="K11854" s="8">
        <f>IF(H11854="*",'Larimar Net '!I11855-('Larimar Net '!I11855*'Larimar Net Penalized '!$J$5),'Larimar Net '!I11855)</f>
        <v>10081.680139480506</v>
      </c>
    </row>
    <row r="11855" spans="3:11" x14ac:dyDescent="0.3">
      <c r="C11855" s="7">
        <v>44324</v>
      </c>
      <c r="D11855" s="6">
        <v>15</v>
      </c>
      <c r="E11855" s="8">
        <f>IF(B11855="*",'Larimar Net '!D11856-('Larimar Net '!D11856*'Larimar Net Penalized '!$D$5),'Larimar Net '!D11856)</f>
        <v>20374.207913042515</v>
      </c>
      <c r="I11855" s="7">
        <v>44324</v>
      </c>
      <c r="J11855" s="6">
        <v>15</v>
      </c>
      <c r="K11855" s="8">
        <f>IF(H11855="*",'Larimar Net '!I11856-('Larimar Net '!I11856*'Larimar Net Penalized '!$J$5),'Larimar Net '!I11856)</f>
        <v>9360.6880493492154</v>
      </c>
    </row>
    <row r="11856" spans="3:11" x14ac:dyDescent="0.3">
      <c r="C11856" s="7">
        <v>44324</v>
      </c>
      <c r="D11856" s="6">
        <v>16</v>
      </c>
      <c r="E11856" s="8">
        <f>IF(B11856="*",'Larimar Net '!D11857-('Larimar Net '!D11857*'Larimar Net Penalized '!$D$5),'Larimar Net '!D11857)</f>
        <v>18939.361855373725</v>
      </c>
      <c r="I11856" s="7">
        <v>44324</v>
      </c>
      <c r="J11856" s="6">
        <v>16</v>
      </c>
      <c r="K11856" s="8">
        <f>IF(H11856="*",'Larimar Net '!I11857-('Larimar Net '!I11857*'Larimar Net Penalized '!$J$5),'Larimar Net '!I11857)</f>
        <v>9770.3331088747182</v>
      </c>
    </row>
    <row r="11857" spans="3:11" x14ac:dyDescent="0.3">
      <c r="C11857" s="7">
        <v>44324</v>
      </c>
      <c r="D11857" s="6">
        <v>17</v>
      </c>
      <c r="E11857" s="8">
        <f>IF(B11857="*",'Larimar Net '!D11858-('Larimar Net '!D11858*'Larimar Net Penalized '!$D$5),'Larimar Net '!D11858)</f>
        <v>11867.683647741684</v>
      </c>
      <c r="I11857" s="7">
        <v>44324</v>
      </c>
      <c r="J11857" s="6">
        <v>17</v>
      </c>
      <c r="K11857" s="8">
        <f>IF(H11857="*",'Larimar Net '!I11858-('Larimar Net '!I11858*'Larimar Net Penalized '!$J$5),'Larimar Net '!I11858)</f>
        <v>6930.4248551416567</v>
      </c>
    </row>
    <row r="11858" spans="3:11" x14ac:dyDescent="0.3">
      <c r="C11858" s="7">
        <v>44324</v>
      </c>
      <c r="D11858" s="6">
        <v>18</v>
      </c>
      <c r="E11858" s="8">
        <f>IF(B11858="*",'Larimar Net '!D11859-('Larimar Net '!D11859*'Larimar Net Penalized '!$D$5),'Larimar Net '!D11859)</f>
        <v>11853.237226638179</v>
      </c>
      <c r="I11858" s="7">
        <v>44324</v>
      </c>
      <c r="J11858" s="6">
        <v>18</v>
      </c>
      <c r="K11858" s="8">
        <f>IF(H11858="*",'Larimar Net '!I11859-('Larimar Net '!I11859*'Larimar Net Penalized '!$J$5),'Larimar Net '!I11859)</f>
        <v>5726.0280774104003</v>
      </c>
    </row>
    <row r="11859" spans="3:11" x14ac:dyDescent="0.3">
      <c r="C11859" s="7">
        <v>44324</v>
      </c>
      <c r="D11859" s="6">
        <v>19</v>
      </c>
      <c r="E11859" s="8">
        <f>IF(B11859="*",'Larimar Net '!D11860-('Larimar Net '!D11860*'Larimar Net Penalized '!$D$5),'Larimar Net '!D11860)</f>
        <v>9090.1369974454465</v>
      </c>
      <c r="I11859" s="7">
        <v>44324</v>
      </c>
      <c r="J11859" s="6">
        <v>19</v>
      </c>
      <c r="K11859" s="8">
        <f>IF(H11859="*",'Larimar Net '!I11860-('Larimar Net '!I11860*'Larimar Net Penalized '!$J$5),'Larimar Net '!I11860)</f>
        <v>4587.2858663959487</v>
      </c>
    </row>
    <row r="11860" spans="3:11" x14ac:dyDescent="0.3">
      <c r="C11860" s="7">
        <v>44324</v>
      </c>
      <c r="D11860" s="6">
        <v>20</v>
      </c>
      <c r="E11860" s="8">
        <f>IF(B11860="*",'Larimar Net '!D11861-('Larimar Net '!D11861*'Larimar Net Penalized '!$D$5),'Larimar Net '!D11861)</f>
        <v>7173.849382494619</v>
      </c>
      <c r="I11860" s="7">
        <v>44324</v>
      </c>
      <c r="J11860" s="6">
        <v>20</v>
      </c>
      <c r="K11860" s="8">
        <f>IF(H11860="*",'Larimar Net '!I11861-('Larimar Net '!I11861*'Larimar Net Penalized '!$J$5),'Larimar Net '!I11861)</f>
        <v>5532.5363403035799</v>
      </c>
    </row>
    <row r="11861" spans="3:11" x14ac:dyDescent="0.3">
      <c r="C11861" s="7">
        <v>44324</v>
      </c>
      <c r="D11861" s="6">
        <v>21</v>
      </c>
      <c r="E11861" s="8">
        <f>IF(B11861="*",'Larimar Net '!D11862-('Larimar Net '!D11862*'Larimar Net Penalized '!$D$5),'Larimar Net '!D11862)</f>
        <v>7182.1406283404149</v>
      </c>
      <c r="I11861" s="7">
        <v>44324</v>
      </c>
      <c r="J11861" s="6">
        <v>21</v>
      </c>
      <c r="K11861" s="8">
        <f>IF(H11861="*",'Larimar Net '!I11862-('Larimar Net '!I11862*'Larimar Net Penalized '!$J$5),'Larimar Net '!I11862)</f>
        <v>5532.6889259371528</v>
      </c>
    </row>
    <row r="11862" spans="3:11" x14ac:dyDescent="0.3">
      <c r="C11862" s="7">
        <v>44324</v>
      </c>
      <c r="D11862" s="6">
        <v>22</v>
      </c>
      <c r="E11862" s="8">
        <f>IF(B11862="*",'Larimar Net '!D11863-('Larimar Net '!D11863*'Larimar Net Penalized '!$D$5),'Larimar Net '!D11863)</f>
        <v>15743.92813528125</v>
      </c>
      <c r="I11862" s="7">
        <v>44324</v>
      </c>
      <c r="J11862" s="6">
        <v>22</v>
      </c>
      <c r="K11862" s="8">
        <f>IF(H11862="*",'Larimar Net '!I11863-('Larimar Net '!I11863*'Larimar Net Penalized '!$J$5),'Larimar Net '!I11863)</f>
        <v>9132.6827324318292</v>
      </c>
    </row>
    <row r="11863" spans="3:11" x14ac:dyDescent="0.3">
      <c r="C11863" s="7">
        <v>44324</v>
      </c>
      <c r="D11863" s="6">
        <v>23</v>
      </c>
      <c r="E11863" s="8">
        <f>IF(B11863="*",'Larimar Net '!D11864-('Larimar Net '!D11864*'Larimar Net Penalized '!$D$5),'Larimar Net '!D11864)</f>
        <v>17385.728023736792</v>
      </c>
      <c r="I11863" s="7">
        <v>44324</v>
      </c>
      <c r="J11863" s="6">
        <v>23</v>
      </c>
      <c r="K11863" s="8">
        <f>IF(H11863="*",'Larimar Net '!I11864-('Larimar Net '!I11864*'Larimar Net Penalized '!$J$5),'Larimar Net '!I11864)</f>
        <v>13069.066001933425</v>
      </c>
    </row>
    <row r="11864" spans="3:11" x14ac:dyDescent="0.3">
      <c r="C11864" s="7">
        <v>44325</v>
      </c>
      <c r="D11864" s="6">
        <v>0</v>
      </c>
      <c r="E11864" s="8">
        <f>IF(B11864="*",'Larimar Net '!D11865-('Larimar Net '!D11865*'Larimar Net Penalized '!$D$5),'Larimar Net '!D11865)</f>
        <v>18540.733758181599</v>
      </c>
      <c r="I11864" s="7">
        <v>44325</v>
      </c>
      <c r="J11864" s="6">
        <v>0</v>
      </c>
      <c r="K11864" s="8">
        <f>IF(H11864="*",'Larimar Net '!I11865-('Larimar Net '!I11865*'Larimar Net Penalized '!$J$5),'Larimar Net '!I11865)</f>
        <v>14515.883968585036</v>
      </c>
    </row>
    <row r="11865" spans="3:11" x14ac:dyDescent="0.3">
      <c r="C11865" s="7">
        <v>44325</v>
      </c>
      <c r="D11865" s="6">
        <v>1</v>
      </c>
      <c r="E11865" s="8">
        <f>IF(B11865="*",'Larimar Net '!D11866-('Larimar Net '!D11866*'Larimar Net Penalized '!$D$5),'Larimar Net '!D11866)</f>
        <v>22595.158567338385</v>
      </c>
      <c r="I11865" s="7">
        <v>44325</v>
      </c>
      <c r="J11865" s="6">
        <v>1</v>
      </c>
      <c r="K11865" s="8">
        <f>IF(H11865="*",'Larimar Net '!I11866-('Larimar Net '!I11866*'Larimar Net Penalized '!$J$5),'Larimar Net '!I11866)</f>
        <v>20562.100842309872</v>
      </c>
    </row>
    <row r="11866" spans="3:11" x14ac:dyDescent="0.3">
      <c r="C11866" s="7">
        <v>44325</v>
      </c>
      <c r="D11866" s="6">
        <v>2</v>
      </c>
      <c r="E11866" s="8">
        <f>IF(B11866="*",'Larimar Net '!D11867-('Larimar Net '!D11867*'Larimar Net Penalized '!$D$5),'Larimar Net '!D11867)</f>
        <v>21566.327596841202</v>
      </c>
      <c r="I11866" s="7">
        <v>44325</v>
      </c>
      <c r="J11866" s="6">
        <v>2</v>
      </c>
      <c r="K11866" s="8">
        <f>IF(H11866="*",'Larimar Net '!I11867-('Larimar Net '!I11867*'Larimar Net Penalized '!$J$5),'Larimar Net '!I11867)</f>
        <v>15898.419421462666</v>
      </c>
    </row>
    <row r="11867" spans="3:11" x14ac:dyDescent="0.3">
      <c r="C11867" s="7">
        <v>44325</v>
      </c>
      <c r="D11867" s="6">
        <v>3</v>
      </c>
      <c r="E11867" s="8">
        <f>IF(B11867="*",'Larimar Net '!D11868-('Larimar Net '!D11868*'Larimar Net Penalized '!$D$5),'Larimar Net '!D11868)</f>
        <v>22678.133858478475</v>
      </c>
      <c r="I11867" s="7">
        <v>44325</v>
      </c>
      <c r="J11867" s="6">
        <v>3</v>
      </c>
      <c r="K11867" s="8">
        <f>IF(H11867="*",'Larimar Net '!I11868-('Larimar Net '!I11868*'Larimar Net Penalized '!$J$5),'Larimar Net '!I11868)</f>
        <v>16377.77212616102</v>
      </c>
    </row>
    <row r="11868" spans="3:11" x14ac:dyDescent="0.3">
      <c r="C11868" s="7">
        <v>44325</v>
      </c>
      <c r="D11868" s="6">
        <v>4</v>
      </c>
      <c r="E11868" s="8">
        <f>IF(B11868="*",'Larimar Net '!D11869-('Larimar Net '!D11869*'Larimar Net Penalized '!$D$5),'Larimar Net '!D11869)</f>
        <v>21471.208047887809</v>
      </c>
      <c r="I11868" s="7">
        <v>44325</v>
      </c>
      <c r="J11868" s="6">
        <v>4</v>
      </c>
      <c r="K11868" s="8">
        <f>IF(H11868="*",'Larimar Net '!I11869-('Larimar Net '!I11869*'Larimar Net Penalized '!$J$5),'Larimar Net '!I11869)</f>
        <v>15955.065346702711</v>
      </c>
    </row>
    <row r="11869" spans="3:11" x14ac:dyDescent="0.3">
      <c r="C11869" s="7">
        <v>44325</v>
      </c>
      <c r="D11869" s="6">
        <v>5</v>
      </c>
      <c r="E11869" s="8">
        <f>IF(B11869="*",'Larimar Net '!D11870-('Larimar Net '!D11870*'Larimar Net Penalized '!$D$5),'Larimar Net '!D11870)</f>
        <v>26078.403360663426</v>
      </c>
      <c r="I11869" s="7">
        <v>44325</v>
      </c>
      <c r="J11869" s="6">
        <v>5</v>
      </c>
      <c r="K11869" s="8">
        <f>IF(H11869="*",'Larimar Net '!I11870-('Larimar Net '!I11870*'Larimar Net Penalized '!$J$5),'Larimar Net '!I11870)</f>
        <v>19808.021902874512</v>
      </c>
    </row>
    <row r="11870" spans="3:11" x14ac:dyDescent="0.3">
      <c r="C11870" s="7">
        <v>44325</v>
      </c>
      <c r="D11870" s="6">
        <v>6</v>
      </c>
      <c r="E11870" s="8">
        <f>IF(B11870="*",'Larimar Net '!D11871-('Larimar Net '!D11871*'Larimar Net Penalized '!$D$5),'Larimar Net '!D11871)</f>
        <v>30268.325319128824</v>
      </c>
      <c r="I11870" s="7">
        <v>44325</v>
      </c>
      <c r="J11870" s="6">
        <v>6</v>
      </c>
      <c r="K11870" s="8">
        <f>IF(H11870="*",'Larimar Net '!I11871-('Larimar Net '!I11871*'Larimar Net Penalized '!$J$5),'Larimar Net '!I11871)</f>
        <v>19355.22421316669</v>
      </c>
    </row>
    <row r="11871" spans="3:11" x14ac:dyDescent="0.3">
      <c r="C11871" s="7">
        <v>44325</v>
      </c>
      <c r="D11871" s="6">
        <v>7</v>
      </c>
      <c r="E11871" s="8">
        <f>IF(B11871="*",'Larimar Net '!D11872-('Larimar Net '!D11872*'Larimar Net Penalized '!$D$5),'Larimar Net '!D11872)</f>
        <v>30554.429679066325</v>
      </c>
      <c r="I11871" s="7">
        <v>44325</v>
      </c>
      <c r="J11871" s="6">
        <v>7</v>
      </c>
      <c r="K11871" s="8">
        <f>IF(H11871="*",'Larimar Net '!I11872-('Larimar Net '!I11872*'Larimar Net Penalized '!$J$5),'Larimar Net '!I11872)</f>
        <v>20587.047436742188</v>
      </c>
    </row>
    <row r="11872" spans="3:11" x14ac:dyDescent="0.3">
      <c r="C11872" s="7">
        <v>44325</v>
      </c>
      <c r="D11872" s="6">
        <v>8</v>
      </c>
      <c r="E11872" s="8">
        <f>IF(B11872="*",'Larimar Net '!D11873-('Larimar Net '!D11873*'Larimar Net Penalized '!$D$5),'Larimar Net '!D11873)</f>
        <v>30608.204782713117</v>
      </c>
      <c r="I11872" s="7">
        <v>44325</v>
      </c>
      <c r="J11872" s="6">
        <v>8</v>
      </c>
      <c r="K11872" s="8">
        <f>IF(H11872="*",'Larimar Net '!I11873-('Larimar Net '!I11873*'Larimar Net Penalized '!$J$5),'Larimar Net '!I11873)</f>
        <v>21516.039929404109</v>
      </c>
    </row>
    <row r="11873" spans="3:11" x14ac:dyDescent="0.3">
      <c r="C11873" s="7">
        <v>44325</v>
      </c>
      <c r="D11873" s="6">
        <v>9</v>
      </c>
      <c r="E11873" s="8">
        <f>IF(B11873="*",'Larimar Net '!D11874-('Larimar Net '!D11874*'Larimar Net Penalized '!$D$5),'Larimar Net '!D11874)</f>
        <v>29494.956290157526</v>
      </c>
      <c r="I11873" s="7">
        <v>44325</v>
      </c>
      <c r="J11873" s="6">
        <v>9</v>
      </c>
      <c r="K11873" s="8">
        <f>IF(H11873="*",'Larimar Net '!I11874-('Larimar Net '!I11874*'Larimar Net Penalized '!$J$5),'Larimar Net '!I11874)</f>
        <v>23636.561347609299</v>
      </c>
    </row>
    <row r="11874" spans="3:11" x14ac:dyDescent="0.3">
      <c r="C11874" s="7">
        <v>44325</v>
      </c>
      <c r="D11874" s="6">
        <v>10</v>
      </c>
      <c r="E11874" s="8">
        <f>IF(B11874="*",'Larimar Net '!D11875-('Larimar Net '!D11875*'Larimar Net Penalized '!$D$5),'Larimar Net '!D11875)</f>
        <v>28357.206429309314</v>
      </c>
      <c r="I11874" s="7">
        <v>44325</v>
      </c>
      <c r="J11874" s="6">
        <v>10</v>
      </c>
      <c r="K11874" s="8">
        <f>IF(H11874="*",'Larimar Net '!I11875-('Larimar Net '!I11875*'Larimar Net Penalized '!$J$5),'Larimar Net '!I11875)</f>
        <v>19558.221804073353</v>
      </c>
    </row>
    <row r="11875" spans="3:11" x14ac:dyDescent="0.3">
      <c r="C11875" s="7">
        <v>44325</v>
      </c>
      <c r="D11875" s="6">
        <v>11</v>
      </c>
      <c r="E11875" s="8">
        <f>IF(B11875="*",'Larimar Net '!D11876-('Larimar Net '!D11876*'Larimar Net Penalized '!$D$5),'Larimar Net '!D11876)</f>
        <v>29653.36206996168</v>
      </c>
      <c r="I11875" s="7">
        <v>44325</v>
      </c>
      <c r="J11875" s="6">
        <v>11</v>
      </c>
      <c r="K11875" s="8">
        <f>IF(H11875="*",'Larimar Net '!I11876-('Larimar Net '!I11876*'Larimar Net Penalized '!$J$5),'Larimar Net '!I11876)</f>
        <v>18389.143060143255</v>
      </c>
    </row>
    <row r="11876" spans="3:11" x14ac:dyDescent="0.3">
      <c r="C11876" s="7">
        <v>44325</v>
      </c>
      <c r="D11876" s="6">
        <v>12</v>
      </c>
      <c r="E11876" s="8">
        <f>IF(B11876="*",'Larimar Net '!D11877-('Larimar Net '!D11877*'Larimar Net Penalized '!$D$5),'Larimar Net '!D11877)</f>
        <v>27452.766795240914</v>
      </c>
      <c r="I11876" s="7">
        <v>44325</v>
      </c>
      <c r="J11876" s="6">
        <v>12</v>
      </c>
      <c r="K11876" s="8">
        <f>IF(H11876="*",'Larimar Net '!I11877-('Larimar Net '!I11877*'Larimar Net Penalized '!$J$5),'Larimar Net '!I11877)</f>
        <v>18807.966151698281</v>
      </c>
    </row>
    <row r="11877" spans="3:11" x14ac:dyDescent="0.3">
      <c r="C11877" s="7">
        <v>44325</v>
      </c>
      <c r="D11877" s="6">
        <v>13</v>
      </c>
      <c r="E11877" s="8">
        <f>IF(B11877="*",'Larimar Net '!D11878-('Larimar Net '!D11878*'Larimar Net Penalized '!$D$5),'Larimar Net '!D11878)</f>
        <v>37689.974955011901</v>
      </c>
      <c r="I11877" s="7">
        <v>44325</v>
      </c>
      <c r="J11877" s="6">
        <v>13</v>
      </c>
      <c r="K11877" s="8">
        <f>IF(H11877="*",'Larimar Net '!I11878-('Larimar Net '!I11878*'Larimar Net Penalized '!$J$5),'Larimar Net '!I11878)</f>
        <v>21905.733655853779</v>
      </c>
    </row>
    <row r="11878" spans="3:11" x14ac:dyDescent="0.3">
      <c r="C11878" s="7">
        <v>44325</v>
      </c>
      <c r="D11878" s="6">
        <v>14</v>
      </c>
      <c r="E11878" s="8">
        <f>IF(B11878="*",'Larimar Net '!D11879-('Larimar Net '!D11879*'Larimar Net Penalized '!$D$5),'Larimar Net '!D11879)</f>
        <v>41485.916005076848</v>
      </c>
      <c r="I11878" s="7">
        <v>44325</v>
      </c>
      <c r="J11878" s="6">
        <v>14</v>
      </c>
      <c r="K11878" s="8">
        <f>IF(H11878="*",'Larimar Net '!I11879-('Larimar Net '!I11879*'Larimar Net Penalized '!$J$5),'Larimar Net '!I11879)</f>
        <v>23593.742871206654</v>
      </c>
    </row>
    <row r="11879" spans="3:11" x14ac:dyDescent="0.3">
      <c r="C11879" s="7">
        <v>44325</v>
      </c>
      <c r="D11879" s="6">
        <v>15</v>
      </c>
      <c r="E11879" s="8">
        <f>IF(B11879="*",'Larimar Net '!D11880-('Larimar Net '!D11880*'Larimar Net Penalized '!$D$5),'Larimar Net '!D11880)</f>
        <v>39921.38117601908</v>
      </c>
      <c r="I11879" s="7">
        <v>44325</v>
      </c>
      <c r="J11879" s="6">
        <v>15</v>
      </c>
      <c r="K11879" s="8">
        <f>IF(H11879="*",'Larimar Net '!I11880-('Larimar Net '!I11880*'Larimar Net Penalized '!$J$5),'Larimar Net '!I11880)</f>
        <v>21460.105664634051</v>
      </c>
    </row>
    <row r="11880" spans="3:11" x14ac:dyDescent="0.3">
      <c r="C11880" s="7">
        <v>44325</v>
      </c>
      <c r="D11880" s="6">
        <v>16</v>
      </c>
      <c r="E11880" s="8">
        <f>IF(B11880="*",'Larimar Net '!D11881-('Larimar Net '!D11881*'Larimar Net Penalized '!$D$5),'Larimar Net '!D11881)</f>
        <v>36318.150158922246</v>
      </c>
      <c r="I11880" s="7">
        <v>44325</v>
      </c>
      <c r="J11880" s="6">
        <v>16</v>
      </c>
      <c r="K11880" s="8">
        <f>IF(H11880="*",'Larimar Net '!I11881-('Larimar Net '!I11881*'Larimar Net Penalized '!$J$5),'Larimar Net '!I11881)</f>
        <v>17711.359373910946</v>
      </c>
    </row>
    <row r="11881" spans="3:11" x14ac:dyDescent="0.3">
      <c r="C11881" s="7">
        <v>44325</v>
      </c>
      <c r="D11881" s="6">
        <v>17</v>
      </c>
      <c r="E11881" s="8">
        <f>IF(B11881="*",'Larimar Net '!D11882-('Larimar Net '!D11882*'Larimar Net Penalized '!$D$5),'Larimar Net '!D11882)</f>
        <v>35479.853941352834</v>
      </c>
      <c r="I11881" s="7">
        <v>44325</v>
      </c>
      <c r="J11881" s="6">
        <v>17</v>
      </c>
      <c r="K11881" s="8">
        <f>IF(H11881="*",'Larimar Net '!I11882-('Larimar Net '!I11882*'Larimar Net Penalized '!$J$5),'Larimar Net '!I11882)</f>
        <v>15901.412194462666</v>
      </c>
    </row>
    <row r="11882" spans="3:11" x14ac:dyDescent="0.3">
      <c r="C11882" s="7">
        <v>44325</v>
      </c>
      <c r="D11882" s="6">
        <v>18</v>
      </c>
      <c r="E11882" s="8">
        <f>IF(B11882="*",'Larimar Net '!D11883-('Larimar Net '!D11883*'Larimar Net Penalized '!$D$5),'Larimar Net '!D11883)</f>
        <v>32578.530157108471</v>
      </c>
      <c r="I11882" s="7">
        <v>44325</v>
      </c>
      <c r="J11882" s="6">
        <v>18</v>
      </c>
      <c r="K11882" s="8">
        <f>IF(H11882="*",'Larimar Net '!I11883-('Larimar Net '!I11883*'Larimar Net Penalized '!$J$5),'Larimar Net '!I11883)</f>
        <v>17135.678980082273</v>
      </c>
    </row>
    <row r="11883" spans="3:11" x14ac:dyDescent="0.3">
      <c r="C11883" s="7">
        <v>44325</v>
      </c>
      <c r="D11883" s="6">
        <v>19</v>
      </c>
      <c r="E11883" s="8">
        <f>IF(B11883="*",'Larimar Net '!D11884-('Larimar Net '!D11884*'Larimar Net Penalized '!$D$5),'Larimar Net '!D11884)</f>
        <v>36831.125604927882</v>
      </c>
      <c r="I11883" s="7">
        <v>44325</v>
      </c>
      <c r="J11883" s="6">
        <v>19</v>
      </c>
      <c r="K11883" s="8">
        <f>IF(H11883="*",'Larimar Net '!I11884-('Larimar Net '!I11884*'Larimar Net Penalized '!$J$5),'Larimar Net '!I11884)</f>
        <v>22025.037356214805</v>
      </c>
    </row>
    <row r="11884" spans="3:11" x14ac:dyDescent="0.3">
      <c r="C11884" s="7">
        <v>44325</v>
      </c>
      <c r="D11884" s="6">
        <v>20</v>
      </c>
      <c r="E11884" s="8">
        <f>IF(B11884="*",'Larimar Net '!D11885-('Larimar Net '!D11885*'Larimar Net Penalized '!$D$5),'Larimar Net '!D11885)</f>
        <v>39841.690723438776</v>
      </c>
      <c r="I11884" s="7">
        <v>44325</v>
      </c>
      <c r="J11884" s="6">
        <v>20</v>
      </c>
      <c r="K11884" s="8">
        <f>IF(H11884="*",'Larimar Net '!I11885-('Larimar Net '!I11885*'Larimar Net Penalized '!$J$5),'Larimar Net '!I11885)</f>
        <v>26314.638226445313</v>
      </c>
    </row>
    <row r="11885" spans="3:11" x14ac:dyDescent="0.3">
      <c r="C11885" s="7">
        <v>44325</v>
      </c>
      <c r="D11885" s="6">
        <v>21</v>
      </c>
      <c r="E11885" s="8">
        <f>IF(B11885="*",'Larimar Net '!D11886-('Larimar Net '!D11886*'Larimar Net Penalized '!$D$5),'Larimar Net '!D11886)</f>
        <v>37582.234300795601</v>
      </c>
      <c r="I11885" s="7">
        <v>44325</v>
      </c>
      <c r="J11885" s="6">
        <v>21</v>
      </c>
      <c r="K11885" s="8">
        <f>IF(H11885="*",'Larimar Net '!I11886-('Larimar Net '!I11886*'Larimar Net Penalized '!$J$5),'Larimar Net '!I11886)</f>
        <v>26409.538454233963</v>
      </c>
    </row>
    <row r="11886" spans="3:11" x14ac:dyDescent="0.3">
      <c r="C11886" s="7">
        <v>44325</v>
      </c>
      <c r="D11886" s="6">
        <v>22</v>
      </c>
      <c r="E11886" s="8">
        <f>IF(B11886="*",'Larimar Net '!D11887-('Larimar Net '!D11887*'Larimar Net Penalized '!$D$5),'Larimar Net '!D11887)</f>
        <v>37436.419427599387</v>
      </c>
      <c r="I11886" s="7">
        <v>44325</v>
      </c>
      <c r="J11886" s="6">
        <v>22</v>
      </c>
      <c r="K11886" s="8">
        <f>IF(H11886="*",'Larimar Net '!I11887-('Larimar Net '!I11887*'Larimar Net Penalized '!$J$5),'Larimar Net '!I11887)</f>
        <v>26722.964692632813</v>
      </c>
    </row>
    <row r="11887" spans="3:11" x14ac:dyDescent="0.3">
      <c r="C11887" s="7">
        <v>44325</v>
      </c>
      <c r="D11887" s="6">
        <v>23</v>
      </c>
      <c r="E11887" s="8">
        <f>IF(B11887="*",'Larimar Net '!D11888-('Larimar Net '!D11888*'Larimar Net Penalized '!$D$5),'Larimar Net '!D11888)</f>
        <v>36164.823117277156</v>
      </c>
      <c r="I11887" s="7">
        <v>44325</v>
      </c>
      <c r="J11887" s="6">
        <v>23</v>
      </c>
      <c r="K11887" s="8">
        <f>IF(H11887="*",'Larimar Net '!I11888-('Larimar Net '!I11888*'Larimar Net Penalized '!$J$5),'Larimar Net '!I11888)</f>
        <v>31876.871975490045</v>
      </c>
    </row>
    <row r="11888" spans="3:11" x14ac:dyDescent="0.3">
      <c r="C11888" s="7">
        <v>44326</v>
      </c>
      <c r="D11888" s="6">
        <v>0</v>
      </c>
      <c r="E11888" s="8">
        <f>IF(B11888="*",'Larimar Net '!D11889-('Larimar Net '!D11889*'Larimar Net Penalized '!$D$5),'Larimar Net '!D11889)</f>
        <v>32584.336586251542</v>
      </c>
      <c r="I11888" s="7">
        <v>44326</v>
      </c>
      <c r="J11888" s="6">
        <v>0</v>
      </c>
      <c r="K11888" s="8">
        <f>IF(H11888="*",'Larimar Net '!I11889-('Larimar Net '!I11889*'Larimar Net Penalized '!$J$5),'Larimar Net '!I11889)</f>
        <v>26852.687568488658</v>
      </c>
    </row>
    <row r="11889" spans="3:11" x14ac:dyDescent="0.3">
      <c r="C11889" s="7">
        <v>44326</v>
      </c>
      <c r="D11889" s="6">
        <v>1</v>
      </c>
      <c r="E11889" s="8">
        <f>IF(B11889="*",'Larimar Net '!D11890-('Larimar Net '!D11890*'Larimar Net Penalized '!$D$5),'Larimar Net '!D11890)</f>
        <v>38030.439396710404</v>
      </c>
      <c r="I11889" s="7">
        <v>44326</v>
      </c>
      <c r="J11889" s="6">
        <v>1</v>
      </c>
      <c r="K11889" s="8">
        <f>IF(H11889="*",'Larimar Net '!I11890-('Larimar Net '!I11890*'Larimar Net Penalized '!$J$5),'Larimar Net '!I11890)</f>
        <v>31332.131759684384</v>
      </c>
    </row>
    <row r="11890" spans="3:11" x14ac:dyDescent="0.3">
      <c r="C11890" s="7">
        <v>44326</v>
      </c>
      <c r="D11890" s="6">
        <v>2</v>
      </c>
      <c r="E11890" s="8">
        <f>IF(B11890="*",'Larimar Net '!D11891-('Larimar Net '!D11891*'Larimar Net Penalized '!$D$5),'Larimar Net '!D11891)</f>
        <v>30582.42630221503</v>
      </c>
      <c r="I11890" s="7">
        <v>44326</v>
      </c>
      <c r="J11890" s="6">
        <v>2</v>
      </c>
      <c r="K11890" s="8">
        <f>IF(H11890="*",'Larimar Net '!I11891-('Larimar Net '!I11891*'Larimar Net Penalized '!$J$5),'Larimar Net '!I11891)</f>
        <v>28526.72466455683</v>
      </c>
    </row>
    <row r="11891" spans="3:11" x14ac:dyDescent="0.3">
      <c r="C11891" s="7">
        <v>44326</v>
      </c>
      <c r="D11891" s="6">
        <v>3</v>
      </c>
      <c r="E11891" s="8">
        <f>IF(B11891="*",'Larimar Net '!D11892-('Larimar Net '!D11892*'Larimar Net Penalized '!$D$5),'Larimar Net '!D11892)</f>
        <v>28491.884804175595</v>
      </c>
      <c r="I11891" s="7">
        <v>44326</v>
      </c>
      <c r="J11891" s="6">
        <v>3</v>
      </c>
      <c r="K11891" s="8">
        <f>IF(H11891="*",'Larimar Net '!I11892-('Larimar Net '!I11892*'Larimar Net Penalized '!$J$5),'Larimar Net '!I11892)</f>
        <v>23366.212238214317</v>
      </c>
    </row>
    <row r="11892" spans="3:11" x14ac:dyDescent="0.3">
      <c r="C11892" s="7">
        <v>44326</v>
      </c>
      <c r="D11892" s="6">
        <v>4</v>
      </c>
      <c r="E11892" s="8">
        <f>IF(B11892="*",'Larimar Net '!D11893-('Larimar Net '!D11893*'Larimar Net Penalized '!$D$5),'Larimar Net '!D11893)</f>
        <v>32388.119608361554</v>
      </c>
      <c r="I11892" s="7">
        <v>44326</v>
      </c>
      <c r="J11892" s="6">
        <v>4</v>
      </c>
      <c r="K11892" s="8">
        <f>IF(H11892="*",'Larimar Net '!I11893-('Larimar Net '!I11893*'Larimar Net Penalized '!$J$5),'Larimar Net '!I11893)</f>
        <v>21970.641855909707</v>
      </c>
    </row>
    <row r="11893" spans="3:11" x14ac:dyDescent="0.3">
      <c r="C11893" s="7">
        <v>44326</v>
      </c>
      <c r="D11893" s="6">
        <v>5</v>
      </c>
      <c r="E11893" s="8">
        <f>IF(B11893="*",'Larimar Net '!D11894-('Larimar Net '!D11894*'Larimar Net Penalized '!$D$5),'Larimar Net '!D11894)</f>
        <v>35617.021272974751</v>
      </c>
      <c r="I11893" s="7">
        <v>44326</v>
      </c>
      <c r="J11893" s="6">
        <v>5</v>
      </c>
      <c r="K11893" s="8">
        <f>IF(H11893="*",'Larimar Net '!I11894-('Larimar Net '!I11894*'Larimar Net Penalized '!$J$5),'Larimar Net '!I11894)</f>
        <v>27649.389167887584</v>
      </c>
    </row>
    <row r="11894" spans="3:11" x14ac:dyDescent="0.3">
      <c r="C11894" s="7">
        <v>44326</v>
      </c>
      <c r="D11894" s="6">
        <v>6</v>
      </c>
      <c r="E11894" s="8">
        <f>IF(B11894="*",'Larimar Net '!D11895-('Larimar Net '!D11895*'Larimar Net Penalized '!$D$5),'Larimar Net '!D11895)</f>
        <v>36891.295038198768</v>
      </c>
      <c r="I11894" s="7">
        <v>44326</v>
      </c>
      <c r="J11894" s="6">
        <v>6</v>
      </c>
      <c r="K11894" s="8">
        <f>IF(H11894="*",'Larimar Net '!I11895-('Larimar Net '!I11895*'Larimar Net Penalized '!$J$5),'Larimar Net '!I11895)</f>
        <v>29825.416685603705</v>
      </c>
    </row>
    <row r="11895" spans="3:11" x14ac:dyDescent="0.3">
      <c r="C11895" s="7">
        <v>44326</v>
      </c>
      <c r="D11895" s="6">
        <v>7</v>
      </c>
      <c r="E11895" s="8">
        <f>IF(B11895="*",'Larimar Net '!D11896-('Larimar Net '!D11896*'Larimar Net Penalized '!$D$5),'Larimar Net '!D11896)</f>
        <v>39408.426187179684</v>
      </c>
      <c r="I11895" s="7">
        <v>44326</v>
      </c>
      <c r="J11895" s="6">
        <v>7</v>
      </c>
      <c r="K11895" s="8">
        <f>IF(H11895="*",'Larimar Net '!I11896-('Larimar Net '!I11896*'Larimar Net Penalized '!$J$5),'Larimar Net '!I11896)</f>
        <v>32910.404503666206</v>
      </c>
    </row>
    <row r="11896" spans="3:11" x14ac:dyDescent="0.3">
      <c r="C11896" s="7">
        <v>44326</v>
      </c>
      <c r="D11896" s="6">
        <v>8</v>
      </c>
      <c r="E11896" s="8">
        <f>IF(B11896="*",'Larimar Net '!D11897-('Larimar Net '!D11897*'Larimar Net Penalized '!$D$5),'Larimar Net '!D11897)</f>
        <v>43502.277824857563</v>
      </c>
      <c r="I11896" s="7">
        <v>44326</v>
      </c>
      <c r="J11896" s="6">
        <v>8</v>
      </c>
      <c r="K11896" s="8">
        <f>IF(H11896="*",'Larimar Net '!I11897-('Larimar Net '!I11897*'Larimar Net Penalized '!$J$5),'Larimar Net '!I11897)</f>
        <v>35130.646053273435</v>
      </c>
    </row>
    <row r="11897" spans="3:11" x14ac:dyDescent="0.3">
      <c r="C11897" s="7">
        <v>44326</v>
      </c>
      <c r="D11897" s="6">
        <v>9</v>
      </c>
      <c r="E11897" s="8">
        <f>IF(B11897="*",'Larimar Net '!D11898-('Larimar Net '!D11898*'Larimar Net Penalized '!$D$5),'Larimar Net '!D11898)</f>
        <v>42766.810103141899</v>
      </c>
      <c r="I11897" s="7">
        <v>44326</v>
      </c>
      <c r="J11897" s="6">
        <v>9</v>
      </c>
      <c r="K11897" s="8">
        <f>IF(H11897="*",'Larimar Net '!I11898-('Larimar Net '!I11898*'Larimar Net Penalized '!$J$5),'Larimar Net '!I11898)</f>
        <v>35567.70002278906</v>
      </c>
    </row>
    <row r="11898" spans="3:11" x14ac:dyDescent="0.3">
      <c r="C11898" s="7">
        <v>44326</v>
      </c>
      <c r="D11898" s="6">
        <v>10</v>
      </c>
      <c r="E11898" s="8">
        <f>IF(B11898="*",'Larimar Net '!D11899-('Larimar Net '!D11899*'Larimar Net Penalized '!$D$5),'Larimar Net '!D11899)</f>
        <v>44020.398738359749</v>
      </c>
      <c r="I11898" s="7">
        <v>44326</v>
      </c>
      <c r="J11898" s="6">
        <v>10</v>
      </c>
      <c r="K11898" s="8">
        <f>IF(H11898="*",'Larimar Net '!I11899-('Larimar Net '!I11899*'Larimar Net Penalized '!$J$5),'Larimar Net '!I11899)</f>
        <v>35404.432175410606</v>
      </c>
    </row>
    <row r="11899" spans="3:11" x14ac:dyDescent="0.3">
      <c r="C11899" s="7">
        <v>44326</v>
      </c>
      <c r="D11899" s="6">
        <v>11</v>
      </c>
      <c r="E11899" s="8">
        <f>IF(B11899="*",'Larimar Net '!D11900-('Larimar Net '!D11900*'Larimar Net Penalized '!$D$5),'Larimar Net '!D11900)</f>
        <v>45104.712986982195</v>
      </c>
      <c r="I11899" s="7">
        <v>44326</v>
      </c>
      <c r="J11899" s="6">
        <v>11</v>
      </c>
      <c r="K11899" s="8">
        <f>IF(H11899="*",'Larimar Net '!I11900-('Larimar Net '!I11900*'Larimar Net Penalized '!$J$5),'Larimar Net '!I11900)</f>
        <v>34807.980894778622</v>
      </c>
    </row>
    <row r="11900" spans="3:11" x14ac:dyDescent="0.3">
      <c r="C11900" s="7">
        <v>44326</v>
      </c>
      <c r="D11900" s="6">
        <v>12</v>
      </c>
      <c r="E11900" s="8">
        <f>IF(B11900="*",'Larimar Net '!D11901-('Larimar Net '!D11901*'Larimar Net Penalized '!$D$5),'Larimar Net '!D11901)</f>
        <v>44267.541914354115</v>
      </c>
      <c r="I11900" s="7">
        <v>44326</v>
      </c>
      <c r="J11900" s="6">
        <v>12</v>
      </c>
      <c r="K11900" s="8">
        <f>IF(H11900="*",'Larimar Net '!I11901-('Larimar Net '!I11901*'Larimar Net Penalized '!$J$5),'Larimar Net '!I11901)</f>
        <v>35653.889839329437</v>
      </c>
    </row>
    <row r="11901" spans="3:11" x14ac:dyDescent="0.3">
      <c r="C11901" s="7">
        <v>44326</v>
      </c>
      <c r="D11901" s="6">
        <v>13</v>
      </c>
      <c r="E11901" s="8">
        <f>IF(B11901="*",'Larimar Net '!D11902-('Larimar Net '!D11902*'Larimar Net Penalized '!$D$5),'Larimar Net '!D11902)</f>
        <v>42582.303885918795</v>
      </c>
      <c r="I11901" s="7">
        <v>44326</v>
      </c>
      <c r="J11901" s="6">
        <v>13</v>
      </c>
      <c r="K11901" s="8">
        <f>IF(H11901="*",'Larimar Net '!I11902-('Larimar Net '!I11902*'Larimar Net Penalized '!$J$5),'Larimar Net '!I11902)</f>
        <v>28151.096094424429</v>
      </c>
    </row>
    <row r="11902" spans="3:11" x14ac:dyDescent="0.3">
      <c r="C11902" s="7">
        <v>44326</v>
      </c>
      <c r="D11902" s="6">
        <v>14</v>
      </c>
      <c r="E11902" s="8">
        <f>IF(B11902="*",'Larimar Net '!D11903-('Larimar Net '!D11903*'Larimar Net Penalized '!$D$5),'Larimar Net '!D11903)</f>
        <v>41745.662751534706</v>
      </c>
      <c r="I11902" s="7">
        <v>44326</v>
      </c>
      <c r="J11902" s="6">
        <v>14</v>
      </c>
      <c r="K11902" s="8">
        <f>IF(H11902="*",'Larimar Net '!I11903-('Larimar Net '!I11903*'Larimar Net Penalized '!$J$5),'Larimar Net '!I11903)</f>
        <v>29853.418889597204</v>
      </c>
    </row>
    <row r="11903" spans="3:11" x14ac:dyDescent="0.3">
      <c r="C11903" s="7">
        <v>44326</v>
      </c>
      <c r="D11903" s="6">
        <v>15</v>
      </c>
      <c r="E11903" s="8">
        <f>IF(B11903="*",'Larimar Net '!D11904-('Larimar Net '!D11904*'Larimar Net Penalized '!$D$5),'Larimar Net '!D11904)</f>
        <v>40192.529390078496</v>
      </c>
      <c r="I11903" s="7">
        <v>44326</v>
      </c>
      <c r="J11903" s="6">
        <v>15</v>
      </c>
      <c r="K11903" s="8">
        <f>IF(H11903="*",'Larimar Net '!I11904-('Larimar Net '!I11904*'Larimar Net Penalized '!$J$5),'Larimar Net '!I11904)</f>
        <v>30435.091892170636</v>
      </c>
    </row>
    <row r="11904" spans="3:11" x14ac:dyDescent="0.3">
      <c r="C11904" s="7">
        <v>44326</v>
      </c>
      <c r="D11904" s="6">
        <v>16</v>
      </c>
      <c r="E11904" s="8">
        <f>IF(B11904="*",'Larimar Net '!D11905-('Larimar Net '!D11905*'Larimar Net Penalized '!$D$5),'Larimar Net '!D11905)</f>
        <v>38091.184553401894</v>
      </c>
      <c r="I11904" s="7">
        <v>44326</v>
      </c>
      <c r="J11904" s="6">
        <v>16</v>
      </c>
      <c r="K11904" s="8">
        <f>IF(H11904="*",'Larimar Net '!I11905-('Larimar Net '!I11905*'Larimar Net Penalized '!$J$5),'Larimar Net '!I11905)</f>
        <v>25728.299245157978</v>
      </c>
    </row>
    <row r="11905" spans="3:11" x14ac:dyDescent="0.3">
      <c r="C11905" s="7">
        <v>44326</v>
      </c>
      <c r="D11905" s="6">
        <v>17</v>
      </c>
      <c r="E11905" s="8">
        <f>IF(B11905="*",'Larimar Net '!D11906-('Larimar Net '!D11906*'Larimar Net Penalized '!$D$5),'Larimar Net '!D11906)</f>
        <v>43300.317737401521</v>
      </c>
      <c r="I11905" s="7">
        <v>44326</v>
      </c>
      <c r="J11905" s="6">
        <v>17</v>
      </c>
      <c r="K11905" s="8">
        <f>IF(H11905="*",'Larimar Net '!I11906-('Larimar Net '!I11906*'Larimar Net Penalized '!$J$5),'Larimar Net '!I11906)</f>
        <v>35486.189336803298</v>
      </c>
    </row>
    <row r="11906" spans="3:11" x14ac:dyDescent="0.3">
      <c r="C11906" s="7">
        <v>44326</v>
      </c>
      <c r="D11906" s="6">
        <v>18</v>
      </c>
      <c r="E11906" s="8">
        <f>IF(B11906="*",'Larimar Net '!D11907-('Larimar Net '!D11907*'Larimar Net Penalized '!$D$5),'Larimar Net '!D11907)</f>
        <v>45058.343381904073</v>
      </c>
      <c r="I11906" s="7">
        <v>44326</v>
      </c>
      <c r="J11906" s="6">
        <v>18</v>
      </c>
      <c r="K11906" s="8">
        <f>IF(H11906="*",'Larimar Net '!I11907-('Larimar Net '!I11907*'Larimar Net Penalized '!$J$5),'Larimar Net '!I11907)</f>
        <v>30805.871332365874</v>
      </c>
    </row>
    <row r="11907" spans="3:11" x14ac:dyDescent="0.3">
      <c r="C11907" s="7">
        <v>44326</v>
      </c>
      <c r="D11907" s="6">
        <v>19</v>
      </c>
      <c r="E11907" s="8">
        <f>IF(B11907="*",'Larimar Net '!D11908-('Larimar Net '!D11908*'Larimar Net Penalized '!$D$5),'Larimar Net '!D11908)</f>
        <v>46664.649821686595</v>
      </c>
      <c r="I11907" s="7">
        <v>44326</v>
      </c>
      <c r="J11907" s="6">
        <v>19</v>
      </c>
      <c r="K11907" s="8">
        <f>IF(H11907="*",'Larimar Net '!I11908-('Larimar Net '!I11908*'Larimar Net Penalized '!$J$5),'Larimar Net '!I11908)</f>
        <v>37525.658434354191</v>
      </c>
    </row>
    <row r="11908" spans="3:11" x14ac:dyDescent="0.3">
      <c r="C11908" s="7">
        <v>44326</v>
      </c>
      <c r="D11908" s="6">
        <v>20</v>
      </c>
      <c r="E11908" s="8">
        <f>IF(B11908="*",'Larimar Net '!D11909-('Larimar Net '!D11909*'Larimar Net Penalized '!$D$5),'Larimar Net '!D11909)</f>
        <v>47813.033031615007</v>
      </c>
      <c r="I11908" s="7">
        <v>44326</v>
      </c>
      <c r="J11908" s="6">
        <v>20</v>
      </c>
      <c r="K11908" s="8">
        <f>IF(H11908="*",'Larimar Net '!I11909-('Larimar Net '!I11909*'Larimar Net Penalized '!$J$5),'Larimar Net '!I11909)</f>
        <v>41306.497149635441</v>
      </c>
    </row>
    <row r="11909" spans="3:11" x14ac:dyDescent="0.3">
      <c r="C11909" s="7">
        <v>44326</v>
      </c>
      <c r="D11909" s="6">
        <v>21</v>
      </c>
      <c r="E11909" s="8">
        <f>IF(B11909="*",'Larimar Net '!D11910-('Larimar Net '!D11910*'Larimar Net Penalized '!$D$5),'Larimar Net '!D11910)</f>
        <v>46891.638780107569</v>
      </c>
      <c r="I11909" s="7">
        <v>44326</v>
      </c>
      <c r="J11909" s="6">
        <v>21</v>
      </c>
      <c r="K11909" s="8">
        <f>IF(H11909="*",'Larimar Net '!I11910-('Larimar Net '!I11910*'Larimar Net Penalized '!$J$5),'Larimar Net '!I11910)</f>
        <v>36283.233858108477</v>
      </c>
    </row>
    <row r="11910" spans="3:11" x14ac:dyDescent="0.3">
      <c r="C11910" s="7">
        <v>44326</v>
      </c>
      <c r="D11910" s="6">
        <v>22</v>
      </c>
      <c r="E11910" s="8">
        <f>IF(B11910="*",'Larimar Net '!D11911-('Larimar Net '!D11911*'Larimar Net Penalized '!$D$5),'Larimar Net '!D11911)</f>
        <v>43652.880652035979</v>
      </c>
      <c r="I11910" s="7">
        <v>44326</v>
      </c>
      <c r="J11910" s="6">
        <v>22</v>
      </c>
      <c r="K11910" s="8">
        <f>IF(H11910="*",'Larimar Net '!I11911-('Larimar Net '!I11911*'Larimar Net Penalized '!$J$5),'Larimar Net '!I11911)</f>
        <v>31097.541513867189</v>
      </c>
    </row>
    <row r="11911" spans="3:11" x14ac:dyDescent="0.3">
      <c r="C11911" s="7">
        <v>44326</v>
      </c>
      <c r="D11911" s="6">
        <v>23</v>
      </c>
      <c r="E11911" s="8">
        <f>IF(B11911="*",'Larimar Net '!D11912-('Larimar Net '!D11912*'Larimar Net Penalized '!$D$5),'Larimar Net '!D11912)</f>
        <v>45626.340845306499</v>
      </c>
      <c r="I11911" s="7">
        <v>44326</v>
      </c>
      <c r="J11911" s="6">
        <v>23</v>
      </c>
      <c r="K11911" s="8">
        <f>IF(H11911="*",'Larimar Net '!I11912-('Larimar Net '!I11912*'Larimar Net Penalized '!$J$5),'Larimar Net '!I11912)</f>
        <v>36556.265454487489</v>
      </c>
    </row>
    <row r="11912" spans="3:11" x14ac:dyDescent="0.3">
      <c r="C11912" s="7">
        <v>44327</v>
      </c>
      <c r="D11912" s="6">
        <v>0</v>
      </c>
      <c r="E11912" s="8">
        <f>IF(B11912="*",'Larimar Net '!D11913-('Larimar Net '!D11913*'Larimar Net Penalized '!$D$5),'Larimar Net '!D11913)</f>
        <v>46750.11796603816</v>
      </c>
      <c r="I11912" s="7">
        <v>44327</v>
      </c>
      <c r="J11912" s="6">
        <v>0</v>
      </c>
      <c r="K11912" s="8">
        <f>IF(H11912="*",'Larimar Net '!I11913-('Larimar Net '!I11913*'Larimar Net Penalized '!$J$5),'Larimar Net '!I11913)</f>
        <v>39579.797672795146</v>
      </c>
    </row>
    <row r="11913" spans="3:11" x14ac:dyDescent="0.3">
      <c r="C11913" s="7">
        <v>44327</v>
      </c>
      <c r="D11913" s="6">
        <v>1</v>
      </c>
      <c r="E11913" s="8">
        <f>IF(B11913="*",'Larimar Net '!D11914-('Larimar Net '!D11914*'Larimar Net Penalized '!$D$5),'Larimar Net '!D11914)</f>
        <v>45839.893333882443</v>
      </c>
      <c r="I11913" s="7">
        <v>44327</v>
      </c>
      <c r="J11913" s="6">
        <v>1</v>
      </c>
      <c r="K11913" s="8">
        <f>IF(H11913="*",'Larimar Net '!I11914-('Larimar Net '!I11914*'Larimar Net Penalized '!$J$5),'Larimar Net '!I11914)</f>
        <v>39511.778333372371</v>
      </c>
    </row>
    <row r="11914" spans="3:11" x14ac:dyDescent="0.3">
      <c r="C11914" s="7">
        <v>44327</v>
      </c>
      <c r="D11914" s="6">
        <v>2</v>
      </c>
      <c r="E11914" s="8">
        <f>IF(B11914="*",'Larimar Net '!D11915-('Larimar Net '!D11915*'Larimar Net Penalized '!$D$5),'Larimar Net '!D11915)</f>
        <v>47320.495281243093</v>
      </c>
      <c r="I11914" s="7">
        <v>44327</v>
      </c>
      <c r="J11914" s="6">
        <v>2</v>
      </c>
      <c r="K11914" s="8">
        <f>IF(H11914="*",'Larimar Net '!I11915-('Larimar Net '!I11915*'Larimar Net Penalized '!$J$5),'Larimar Net '!I11915)</f>
        <v>39674.23174107384</v>
      </c>
    </row>
    <row r="11915" spans="3:11" x14ac:dyDescent="0.3">
      <c r="C11915" s="7">
        <v>44327</v>
      </c>
      <c r="D11915" s="6">
        <v>3</v>
      </c>
      <c r="E11915" s="8">
        <f>IF(B11915="*",'Larimar Net '!D11916-('Larimar Net '!D11916*'Larimar Net Penalized '!$D$5),'Larimar Net '!D11916)</f>
        <v>47328.886621144986</v>
      </c>
      <c r="I11915" s="7">
        <v>44327</v>
      </c>
      <c r="J11915" s="6">
        <v>3</v>
      </c>
      <c r="K11915" s="8">
        <f>IF(H11915="*",'Larimar Net '!I11916-('Larimar Net '!I11916*'Larimar Net Penalized '!$J$5),'Larimar Net '!I11916)</f>
        <v>40512.702105636265</v>
      </c>
    </row>
    <row r="11916" spans="3:11" x14ac:dyDescent="0.3">
      <c r="C11916" s="7">
        <v>44327</v>
      </c>
      <c r="D11916" s="6">
        <v>4</v>
      </c>
      <c r="E11916" s="8">
        <f>IF(B11916="*",'Larimar Net '!D11917-('Larimar Net '!D11917*'Larimar Net Penalized '!$D$5),'Larimar Net '!D11917)</f>
        <v>47936.626537961842</v>
      </c>
      <c r="I11916" s="7">
        <v>44327</v>
      </c>
      <c r="J11916" s="6">
        <v>4</v>
      </c>
      <c r="K11916" s="8">
        <f>IF(H11916="*",'Larimar Net '!I11917-('Larimar Net '!I11917*'Larimar Net Penalized '!$J$5),'Larimar Net '!I11917)</f>
        <v>42261.621363265622</v>
      </c>
    </row>
    <row r="11917" spans="3:11" x14ac:dyDescent="0.3">
      <c r="C11917" s="7">
        <v>44327</v>
      </c>
      <c r="D11917" s="6">
        <v>5</v>
      </c>
      <c r="E11917" s="8">
        <f>IF(B11917="*",'Larimar Net '!D11918-('Larimar Net '!D11918*'Larimar Net Penalized '!$D$5),'Larimar Net '!D11918)</f>
        <v>48022.007983003823</v>
      </c>
      <c r="I11917" s="7">
        <v>44327</v>
      </c>
      <c r="J11917" s="6">
        <v>5</v>
      </c>
      <c r="K11917" s="8">
        <f>IF(H11917="*",'Larimar Net '!I11918-('Larimar Net '!I11918*'Larimar Net Penalized '!$J$5),'Larimar Net '!I11918)</f>
        <v>42189.671086637994</v>
      </c>
    </row>
    <row r="11918" spans="3:11" x14ac:dyDescent="0.3">
      <c r="C11918" s="7">
        <v>44327</v>
      </c>
      <c r="D11918" s="6">
        <v>6</v>
      </c>
      <c r="E11918" s="8">
        <f>IF(B11918="*",'Larimar Net '!D11919-('Larimar Net '!D11919*'Larimar Net Penalized '!$D$5),'Larimar Net '!D11919)</f>
        <v>45885.359900880103</v>
      </c>
      <c r="I11918" s="7">
        <v>44327</v>
      </c>
      <c r="J11918" s="6">
        <v>6</v>
      </c>
      <c r="K11918" s="8">
        <f>IF(H11918="*",'Larimar Net '!I11919-('Larimar Net '!I11919*'Larimar Net Penalized '!$J$5),'Larimar Net '!I11919)</f>
        <v>38364.425932992111</v>
      </c>
    </row>
    <row r="11919" spans="3:11" x14ac:dyDescent="0.3">
      <c r="C11919" s="7">
        <v>44327</v>
      </c>
      <c r="D11919" s="6">
        <v>7</v>
      </c>
      <c r="E11919" s="8">
        <f>IF(B11919="*",'Larimar Net '!D11920-('Larimar Net '!D11920*'Larimar Net Penalized '!$D$5),'Larimar Net '!D11920)</f>
        <v>43569.029598904068</v>
      </c>
      <c r="I11919" s="7">
        <v>44327</v>
      </c>
      <c r="J11919" s="6">
        <v>7</v>
      </c>
      <c r="K11919" s="8">
        <f>IF(H11919="*",'Larimar Net '!I11920-('Larimar Net '!I11920*'Larimar Net Penalized '!$J$5),'Larimar Net '!I11920)</f>
        <v>36503.263074650989</v>
      </c>
    </row>
    <row r="11920" spans="3:11" x14ac:dyDescent="0.3">
      <c r="C11920" s="7">
        <v>44327</v>
      </c>
      <c r="D11920" s="6">
        <v>8</v>
      </c>
      <c r="E11920" s="8">
        <f>IF(B11920="*",'Larimar Net '!D11921-('Larimar Net '!D11921*'Larimar Net Penalized '!$D$5),'Larimar Net '!D11921)</f>
        <v>46434.798806573766</v>
      </c>
      <c r="I11920" s="7">
        <v>44327</v>
      </c>
      <c r="J11920" s="6">
        <v>8</v>
      </c>
      <c r="K11920" s="8">
        <f>IF(H11920="*",'Larimar Net '!I11921-('Larimar Net '!I11921*'Larimar Net Penalized '!$J$5),'Larimar Net '!I11921)</f>
        <v>41367.710658395808</v>
      </c>
    </row>
    <row r="11921" spans="3:11" x14ac:dyDescent="0.3">
      <c r="C11921" s="7">
        <v>44327</v>
      </c>
      <c r="D11921" s="6">
        <v>9</v>
      </c>
      <c r="E11921" s="8">
        <f>IF(B11921="*",'Larimar Net '!D11922-('Larimar Net '!D11922*'Larimar Net Penalized '!$D$5),'Larimar Net '!D11922)</f>
        <v>47800.31548555378</v>
      </c>
      <c r="I11921" s="7">
        <v>44327</v>
      </c>
      <c r="J11921" s="6">
        <v>9</v>
      </c>
      <c r="K11921" s="8">
        <f>IF(H11921="*",'Larimar Net '!I11922-('Larimar Net '!I11922*'Larimar Net Penalized '!$J$5),'Larimar Net '!I11922)</f>
        <v>44014.058493076394</v>
      </c>
    </row>
    <row r="11922" spans="3:11" x14ac:dyDescent="0.3">
      <c r="C11922" s="7">
        <v>44327</v>
      </c>
      <c r="D11922" s="6">
        <v>10</v>
      </c>
      <c r="E11922" s="8">
        <f>IF(B11922="*",'Larimar Net '!D11923-('Larimar Net '!D11923*'Larimar Net Penalized '!$D$5),'Larimar Net '!D11923)</f>
        <v>47055.985908913157</v>
      </c>
      <c r="I11922" s="7">
        <v>44327</v>
      </c>
      <c r="J11922" s="6">
        <v>10</v>
      </c>
      <c r="K11922" s="8">
        <f>IF(H11922="*",'Larimar Net '!I11923-('Larimar Net '!I11923*'Larimar Net Penalized '!$J$5),'Larimar Net '!I11923)</f>
        <v>42030.802771493014</v>
      </c>
    </row>
    <row r="11923" spans="3:11" x14ac:dyDescent="0.3">
      <c r="C11923" s="7">
        <v>44327</v>
      </c>
      <c r="D11923" s="6">
        <v>11</v>
      </c>
      <c r="E11923" s="8">
        <f>IF(B11923="*",'Larimar Net '!D11924-('Larimar Net '!D11924*'Larimar Net Penalized '!$D$5),'Larimar Net '!D11924)</f>
        <v>45130.227959491815</v>
      </c>
      <c r="I11923" s="7">
        <v>44327</v>
      </c>
      <c r="J11923" s="6">
        <v>11</v>
      </c>
      <c r="K11923" s="8">
        <f>IF(H11923="*",'Larimar Net '!I11924-('Larimar Net '!I11924*'Larimar Net Penalized '!$J$5),'Larimar Net '!I11924)</f>
        <v>37136.911640036436</v>
      </c>
    </row>
    <row r="11924" spans="3:11" x14ac:dyDescent="0.3">
      <c r="C11924" s="7">
        <v>44327</v>
      </c>
      <c r="D11924" s="6">
        <v>12</v>
      </c>
      <c r="E11924" s="8">
        <f>IF(B11924="*",'Larimar Net '!D11925-('Larimar Net '!D11925*'Larimar Net Penalized '!$D$5),'Larimar Net '!D11925)</f>
        <v>42380.217158909705</v>
      </c>
      <c r="I11924" s="7">
        <v>44327</v>
      </c>
      <c r="J11924" s="6">
        <v>12</v>
      </c>
      <c r="K11924" s="8">
        <f>IF(H11924="*",'Larimar Net '!I11925-('Larimar Net '!I11925*'Larimar Net Penalized '!$J$5),'Larimar Net '!I11925)</f>
        <v>33804.772600118915</v>
      </c>
    </row>
    <row r="11925" spans="3:11" x14ac:dyDescent="0.3">
      <c r="C11925" s="7">
        <v>44327</v>
      </c>
      <c r="D11925" s="6">
        <v>13</v>
      </c>
      <c r="E11925" s="8">
        <f>IF(B11925="*",'Larimar Net '!D11926-('Larimar Net '!D11926*'Larimar Net Penalized '!$D$5),'Larimar Net '!D11926)</f>
        <v>41192.743202719284</v>
      </c>
      <c r="I11925" s="7">
        <v>44327</v>
      </c>
      <c r="J11925" s="6">
        <v>13</v>
      </c>
      <c r="K11925" s="8">
        <f>IF(H11925="*",'Larimar Net '!I11926-('Larimar Net '!I11926*'Larimar Net Penalized '!$J$5),'Larimar Net '!I11926)</f>
        <v>31909.073511663573</v>
      </c>
    </row>
    <row r="11926" spans="3:11" x14ac:dyDescent="0.3">
      <c r="C11926" s="7">
        <v>44327</v>
      </c>
      <c r="D11926" s="6">
        <v>14</v>
      </c>
      <c r="E11926" s="8">
        <f>IF(B11926="*",'Larimar Net '!D11927-('Larimar Net '!D11927*'Larimar Net Penalized '!$D$5),'Larimar Net '!D11927)</f>
        <v>38918.794330498189</v>
      </c>
      <c r="I11926" s="7">
        <v>44327</v>
      </c>
      <c r="J11926" s="6">
        <v>14</v>
      </c>
      <c r="K11926" s="8">
        <f>IF(H11926="*",'Larimar Net '!I11927-('Larimar Net '!I11927*'Larimar Net Penalized '!$J$5),'Larimar Net '!I11927)</f>
        <v>30099.320199960111</v>
      </c>
    </row>
    <row r="11927" spans="3:11" x14ac:dyDescent="0.3">
      <c r="C11927" s="7">
        <v>44327</v>
      </c>
      <c r="D11927" s="6">
        <v>15</v>
      </c>
      <c r="E11927" s="8">
        <f>IF(B11927="*",'Larimar Net '!D11928-('Larimar Net '!D11928*'Larimar Net Penalized '!$D$5),'Larimar Net '!D11928)</f>
        <v>34172.133662963119</v>
      </c>
      <c r="I11927" s="7">
        <v>44327</v>
      </c>
      <c r="J11927" s="6">
        <v>15</v>
      </c>
      <c r="K11927" s="8">
        <f>IF(H11927="*",'Larimar Net '!I11928-('Larimar Net '!I11928*'Larimar Net Penalized '!$J$5),'Larimar Net '!I11928)</f>
        <v>27637.719106852801</v>
      </c>
    </row>
    <row r="11928" spans="3:11" x14ac:dyDescent="0.3">
      <c r="C11928" s="7">
        <v>44327</v>
      </c>
      <c r="D11928" s="6">
        <v>16</v>
      </c>
      <c r="E11928" s="8">
        <f>IF(B11928="*",'Larimar Net '!D11929-('Larimar Net '!D11929*'Larimar Net Penalized '!$D$5),'Larimar Net '!D11929)</f>
        <v>29705.754852805963</v>
      </c>
      <c r="I11928" s="7">
        <v>44327</v>
      </c>
      <c r="J11928" s="6">
        <v>16</v>
      </c>
      <c r="K11928" s="8">
        <f>IF(H11928="*",'Larimar Net '!I11929-('Larimar Net '!I11929*'Larimar Net Penalized '!$J$5),'Larimar Net '!I11929)</f>
        <v>18156.238684856748</v>
      </c>
    </row>
    <row r="11929" spans="3:11" x14ac:dyDescent="0.3">
      <c r="C11929" s="7">
        <v>44327</v>
      </c>
      <c r="D11929" s="6">
        <v>17</v>
      </c>
      <c r="E11929" s="8">
        <f>IF(B11929="*",'Larimar Net '!D11930-('Larimar Net '!D11930*'Larimar Net Penalized '!$D$5),'Larimar Net '!D11930)</f>
        <v>33583.197302955035</v>
      </c>
      <c r="I11929" s="7">
        <v>44327</v>
      </c>
      <c r="J11929" s="6">
        <v>17</v>
      </c>
      <c r="K11929" s="8">
        <f>IF(H11929="*",'Larimar Net '!I11930-('Larimar Net '!I11930*'Larimar Net Penalized '!$J$5),'Larimar Net '!I11930)</f>
        <v>21930.657356470478</v>
      </c>
    </row>
    <row r="11930" spans="3:11" x14ac:dyDescent="0.3">
      <c r="C11930" s="7">
        <v>44327</v>
      </c>
      <c r="D11930" s="6">
        <v>18</v>
      </c>
      <c r="E11930" s="8">
        <f>IF(B11930="*",'Larimar Net '!D11931-('Larimar Net '!D11931*'Larimar Net Penalized '!$D$5),'Larimar Net '!D11931)</f>
        <v>27536.564757179422</v>
      </c>
      <c r="I11930" s="7">
        <v>44327</v>
      </c>
      <c r="J11930" s="6">
        <v>18</v>
      </c>
      <c r="K11930" s="8">
        <f>IF(H11930="*",'Larimar Net '!I11931-('Larimar Net '!I11931*'Larimar Net Penalized '!$J$5),'Larimar Net '!I11931)</f>
        <v>16918.564843454365</v>
      </c>
    </row>
    <row r="11931" spans="3:11" x14ac:dyDescent="0.3">
      <c r="C11931" s="7">
        <v>44327</v>
      </c>
      <c r="D11931" s="6">
        <v>19</v>
      </c>
      <c r="E11931" s="8">
        <f>IF(B11931="*",'Larimar Net '!D11932-('Larimar Net '!D11932*'Larimar Net Penalized '!$D$5),'Larimar Net '!D11932)</f>
        <v>32441.21085792315</v>
      </c>
      <c r="I11931" s="7">
        <v>44327</v>
      </c>
      <c r="J11931" s="6">
        <v>19</v>
      </c>
      <c r="K11931" s="8">
        <f>IF(H11931="*",'Larimar Net '!I11932-('Larimar Net '!I11932*'Larimar Net Penalized '!$J$5),'Larimar Net '!I11932)</f>
        <v>27497.066082408805</v>
      </c>
    </row>
    <row r="11932" spans="3:11" x14ac:dyDescent="0.3">
      <c r="C11932" s="7">
        <v>44327</v>
      </c>
      <c r="D11932" s="6">
        <v>20</v>
      </c>
      <c r="E11932" s="8">
        <f>IF(B11932="*",'Larimar Net '!D11933-('Larimar Net '!D11933*'Larimar Net Penalized '!$D$5),'Larimar Net '!D11933)</f>
        <v>35965.939887157525</v>
      </c>
      <c r="I11932" s="7">
        <v>44327</v>
      </c>
      <c r="J11932" s="6">
        <v>20</v>
      </c>
      <c r="K11932" s="8">
        <f>IF(H11932="*",'Larimar Net '!I11933-('Larimar Net '!I11933*'Larimar Net Penalized '!$J$5),'Larimar Net '!I11933)</f>
        <v>30650.44100421045</v>
      </c>
    </row>
    <row r="11933" spans="3:11" x14ac:dyDescent="0.3">
      <c r="C11933" s="7">
        <v>44327</v>
      </c>
      <c r="D11933" s="6">
        <v>21</v>
      </c>
      <c r="E11933" s="8">
        <f>IF(B11933="*",'Larimar Net '!D11934-('Larimar Net '!D11934*'Larimar Net Penalized '!$D$5),'Larimar Net '!D11934)</f>
        <v>41347.0263739375</v>
      </c>
      <c r="I11933" s="7">
        <v>44327</v>
      </c>
      <c r="J11933" s="6">
        <v>21</v>
      </c>
      <c r="K11933" s="8">
        <f>IF(H11933="*",'Larimar Net '!I11934-('Larimar Net '!I11934*'Larimar Net Penalized '!$J$5),'Larimar Net '!I11934)</f>
        <v>36269.191595706579</v>
      </c>
    </row>
    <row r="11934" spans="3:11" x14ac:dyDescent="0.3">
      <c r="C11934" s="7">
        <v>44327</v>
      </c>
      <c r="D11934" s="6">
        <v>22</v>
      </c>
      <c r="E11934" s="8">
        <f>IF(B11934="*",'Larimar Net '!D11935-('Larimar Net '!D11935*'Larimar Net Penalized '!$D$5),'Larimar Net '!D11935)</f>
        <v>42799.932223815049</v>
      </c>
      <c r="I11934" s="7">
        <v>44327</v>
      </c>
      <c r="J11934" s="6">
        <v>22</v>
      </c>
      <c r="K11934" s="8">
        <f>IF(H11934="*",'Larimar Net '!I11935-('Larimar Net '!I11935*'Larimar Net Penalized '!$J$5),'Larimar Net '!I11935)</f>
        <v>38580.302092408805</v>
      </c>
    </row>
    <row r="11935" spans="3:11" x14ac:dyDescent="0.3">
      <c r="C11935" s="7">
        <v>44327</v>
      </c>
      <c r="D11935" s="6">
        <v>23</v>
      </c>
      <c r="E11935" s="8">
        <f>IF(B11935="*",'Larimar Net '!D11936-('Larimar Net '!D11936*'Larimar Net Penalized '!$D$5),'Larimar Net '!D11936)</f>
        <v>43086.43403741061</v>
      </c>
      <c r="I11935" s="7">
        <v>44327</v>
      </c>
      <c r="J11935" s="6">
        <v>23</v>
      </c>
      <c r="K11935" s="8">
        <f>IF(H11935="*",'Larimar Net '!I11936-('Larimar Net '!I11936*'Larimar Net Penalized '!$J$5),'Larimar Net '!I11936)</f>
        <v>37681.195925630258</v>
      </c>
    </row>
    <row r="11936" spans="3:11" x14ac:dyDescent="0.3">
      <c r="C11936" s="7">
        <v>44328</v>
      </c>
      <c r="D11936" s="6">
        <v>0</v>
      </c>
      <c r="E11936" s="8">
        <f>IF(B11936="*",'Larimar Net '!D11937-('Larimar Net '!D11937*'Larimar Net Penalized '!$D$5),'Larimar Net '!D11937)</f>
        <v>41892.609588694409</v>
      </c>
      <c r="I11936" s="7">
        <v>44328</v>
      </c>
      <c r="J11936" s="6">
        <v>0</v>
      </c>
      <c r="K11936" s="8">
        <f>IF(H11936="*",'Larimar Net '!I11937-('Larimar Net '!I11937*'Larimar Net Penalized '!$J$5),'Larimar Net '!I11937)</f>
        <v>35306.963442991364</v>
      </c>
    </row>
    <row r="11937" spans="3:11" x14ac:dyDescent="0.3">
      <c r="C11937" s="7">
        <v>44328</v>
      </c>
      <c r="D11937" s="6">
        <v>1</v>
      </c>
      <c r="E11937" s="8">
        <f>IF(B11937="*",'Larimar Net '!D11938-('Larimar Net '!D11938*'Larimar Net Penalized '!$D$5),'Larimar Net '!D11938)</f>
        <v>38920.983248582852</v>
      </c>
      <c r="I11937" s="7">
        <v>44328</v>
      </c>
      <c r="J11937" s="6">
        <v>1</v>
      </c>
      <c r="K11937" s="8">
        <f>IF(H11937="*",'Larimar Net '!I11938-('Larimar Net '!I11938*'Larimar Net Penalized '!$J$5),'Larimar Net '!I11938)</f>
        <v>33847.18483083068</v>
      </c>
    </row>
    <row r="11938" spans="3:11" x14ac:dyDescent="0.3">
      <c r="C11938" s="7">
        <v>44328</v>
      </c>
      <c r="D11938" s="6">
        <v>2</v>
      </c>
      <c r="E11938" s="8">
        <f>IF(B11938="*",'Larimar Net '!D11939-('Larimar Net '!D11939*'Larimar Net Penalized '!$D$5),'Larimar Net '!D11939)</f>
        <v>36962.767549895354</v>
      </c>
      <c r="I11938" s="7">
        <v>44328</v>
      </c>
      <c r="J11938" s="6">
        <v>2</v>
      </c>
      <c r="K11938" s="8">
        <f>IF(H11938="*",'Larimar Net '!I11939-('Larimar Net '!I11939*'Larimar Net Penalized '!$J$5),'Larimar Net '!I11939)</f>
        <v>32607.468071102801</v>
      </c>
    </row>
    <row r="11939" spans="3:11" x14ac:dyDescent="0.3">
      <c r="C11939" s="7">
        <v>44328</v>
      </c>
      <c r="D11939" s="6">
        <v>3</v>
      </c>
      <c r="E11939" s="8">
        <f>IF(B11939="*",'Larimar Net '!D11940-('Larimar Net '!D11940*'Larimar Net Penalized '!$D$5),'Larimar Net '!D11940)</f>
        <v>37847.261921802507</v>
      </c>
      <c r="I11939" s="7">
        <v>44328</v>
      </c>
      <c r="J11939" s="6">
        <v>3</v>
      </c>
      <c r="K11939" s="8">
        <f>IF(H11939="*",'Larimar Net '!I11940-('Larimar Net '!I11940*'Larimar Net Penalized '!$J$5),'Larimar Net '!I11940)</f>
        <v>29630.261971981334</v>
      </c>
    </row>
    <row r="11940" spans="3:11" x14ac:dyDescent="0.3">
      <c r="C11940" s="7">
        <v>44328</v>
      </c>
      <c r="D11940" s="6">
        <v>4</v>
      </c>
      <c r="E11940" s="8">
        <f>IF(B11940="*",'Larimar Net '!D11941-('Larimar Net '!D11941*'Larimar Net Penalized '!$D$5),'Larimar Net '!D11941)</f>
        <v>35508.702459965665</v>
      </c>
      <c r="I11940" s="7">
        <v>44328</v>
      </c>
      <c r="J11940" s="6">
        <v>4</v>
      </c>
      <c r="K11940" s="8">
        <f>IF(H11940="*",'Larimar Net '!I11941-('Larimar Net '!I11941*'Larimar Net Penalized '!$J$5),'Larimar Net '!I11941)</f>
        <v>31859.252414211351</v>
      </c>
    </row>
    <row r="11941" spans="3:11" x14ac:dyDescent="0.3">
      <c r="C11941" s="7">
        <v>44328</v>
      </c>
      <c r="D11941" s="6">
        <v>5</v>
      </c>
      <c r="E11941" s="8">
        <f>IF(B11941="*",'Larimar Net '!D11942-('Larimar Net '!D11942*'Larimar Net Penalized '!$D$5),'Larimar Net '!D11942)</f>
        <v>36001.702932249464</v>
      </c>
      <c r="I11941" s="7">
        <v>44328</v>
      </c>
      <c r="J11941" s="6">
        <v>5</v>
      </c>
      <c r="K11941" s="8">
        <f>IF(H11941="*",'Larimar Net '!I11942-('Larimar Net '!I11942*'Larimar Net Penalized '!$J$5),'Larimar Net '!I11942)</f>
        <v>30782.565307457895</v>
      </c>
    </row>
    <row r="11942" spans="3:11" x14ac:dyDescent="0.3">
      <c r="C11942" s="7">
        <v>44328</v>
      </c>
      <c r="D11942" s="6">
        <v>6</v>
      </c>
      <c r="E11942" s="8">
        <f>IF(B11942="*",'Larimar Net '!D11943-('Larimar Net '!D11943*'Larimar Net Penalized '!$D$5),'Larimar Net '!D11943)</f>
        <v>43097.957274020351</v>
      </c>
      <c r="I11942" s="7">
        <v>44328</v>
      </c>
      <c r="J11942" s="6">
        <v>6</v>
      </c>
      <c r="K11942" s="8">
        <f>IF(H11942="*",'Larimar Net '!I11943-('Larimar Net '!I11943*'Larimar Net Penalized '!$J$5),'Larimar Net '!I11943)</f>
        <v>38012.327943007811</v>
      </c>
    </row>
    <row r="11943" spans="3:11" x14ac:dyDescent="0.3">
      <c r="C11943" s="7">
        <v>44328</v>
      </c>
      <c r="D11943" s="6">
        <v>7</v>
      </c>
      <c r="E11943" s="8">
        <f>IF(B11943="*",'Larimar Net '!D11944-('Larimar Net '!D11944*'Larimar Net Penalized '!$D$5),'Larimar Net '!D11944)</f>
        <v>45181.931043417513</v>
      </c>
      <c r="I11943" s="7">
        <v>44328</v>
      </c>
      <c r="J11943" s="6">
        <v>7</v>
      </c>
      <c r="K11943" s="8">
        <f>IF(H11943="*",'Larimar Net '!I11944-('Larimar Net '!I11944*'Larimar Net Penalized '!$J$5),'Larimar Net '!I11944)</f>
        <v>37146.819355314226</v>
      </c>
    </row>
    <row r="11944" spans="3:11" x14ac:dyDescent="0.3">
      <c r="C11944" s="7">
        <v>44328</v>
      </c>
      <c r="D11944" s="6">
        <v>8</v>
      </c>
      <c r="E11944" s="8">
        <f>IF(B11944="*",'Larimar Net '!D11945-('Larimar Net '!D11945*'Larimar Net Penalized '!$D$5),'Larimar Net '!D11945)</f>
        <v>44864.023563733099</v>
      </c>
      <c r="I11944" s="7">
        <v>44328</v>
      </c>
      <c r="J11944" s="6">
        <v>8</v>
      </c>
      <c r="K11944" s="8">
        <f>IF(H11944="*",'Larimar Net '!I11945-('Larimar Net '!I11945*'Larimar Net Penalized '!$J$5),'Larimar Net '!I11945)</f>
        <v>35074.400041216119</v>
      </c>
    </row>
    <row r="11945" spans="3:11" x14ac:dyDescent="0.3">
      <c r="C11945" s="7">
        <v>44328</v>
      </c>
      <c r="D11945" s="6">
        <v>9</v>
      </c>
      <c r="E11945" s="8">
        <f>IF(B11945="*",'Larimar Net '!D11946-('Larimar Net '!D11946*'Larimar Net Penalized '!$D$5),'Larimar Net '!D11946)</f>
        <v>40471.034395163158</v>
      </c>
      <c r="I11945" s="7">
        <v>44328</v>
      </c>
      <c r="J11945" s="6">
        <v>9</v>
      </c>
      <c r="K11945" s="8">
        <f>IF(H11945="*",'Larimar Net '!I11946-('Larimar Net '!I11946*'Larimar Net Penalized '!$J$5),'Larimar Net '!I11946)</f>
        <v>35416.734498847203</v>
      </c>
    </row>
    <row r="11946" spans="3:11" x14ac:dyDescent="0.3">
      <c r="C11946" s="7">
        <v>44328</v>
      </c>
      <c r="D11946" s="6">
        <v>10</v>
      </c>
      <c r="E11946" s="8">
        <f>IF(B11946="*",'Larimar Net '!D11947-('Larimar Net '!D11947*'Larimar Net Penalized '!$D$5),'Larimar Net '!D11947)</f>
        <v>41807.581760611181</v>
      </c>
      <c r="I11946" s="7">
        <v>44328</v>
      </c>
      <c r="J11946" s="6">
        <v>10</v>
      </c>
      <c r="K11946" s="8">
        <f>IF(H11946="*",'Larimar Net '!I11947-('Larimar Net '!I11947*'Larimar Net Penalized '!$J$5),'Larimar Net '!I11947)</f>
        <v>36832.750625414963</v>
      </c>
    </row>
    <row r="11947" spans="3:11" x14ac:dyDescent="0.3">
      <c r="C11947" s="7">
        <v>44328</v>
      </c>
      <c r="D11947" s="6">
        <v>11</v>
      </c>
      <c r="E11947" s="8">
        <f>IF(B11947="*",'Larimar Net '!D11948-('Larimar Net '!D11948*'Larimar Net Penalized '!$D$5),'Larimar Net '!D11948)</f>
        <v>40921.716757767805</v>
      </c>
      <c r="I11947" s="7">
        <v>44328</v>
      </c>
      <c r="J11947" s="6">
        <v>11</v>
      </c>
      <c r="K11947" s="8">
        <f>IF(H11947="*",'Larimar Net '!I11948-('Larimar Net '!I11948*'Larimar Net Penalized '!$J$5),'Larimar Net '!I11948)</f>
        <v>33211.406155172364</v>
      </c>
    </row>
    <row r="11948" spans="3:11" x14ac:dyDescent="0.3">
      <c r="C11948" s="7">
        <v>44328</v>
      </c>
      <c r="D11948" s="6">
        <v>12</v>
      </c>
      <c r="E11948" s="8">
        <f>IF(B11948="*",'Larimar Net '!D11949-('Larimar Net '!D11949*'Larimar Net Penalized '!$D$5),'Larimar Net '!D11949)</f>
        <v>41952.995283593751</v>
      </c>
      <c r="I11948" s="7">
        <v>44328</v>
      </c>
      <c r="J11948" s="6">
        <v>12</v>
      </c>
      <c r="K11948" s="8">
        <f>IF(H11948="*",'Larimar Net '!I11949-('Larimar Net '!I11949*'Larimar Net Penalized '!$J$5),'Larimar Net '!I11949)</f>
        <v>32527.512711088981</v>
      </c>
    </row>
    <row r="11949" spans="3:11" x14ac:dyDescent="0.3">
      <c r="C11949" s="7">
        <v>44328</v>
      </c>
      <c r="D11949" s="6">
        <v>13</v>
      </c>
      <c r="E11949" s="8">
        <f>IF(B11949="*",'Larimar Net '!D11950-('Larimar Net '!D11950*'Larimar Net Penalized '!$D$5),'Larimar Net '!D11950)</f>
        <v>37886.477359240009</v>
      </c>
      <c r="I11949" s="7">
        <v>44328</v>
      </c>
      <c r="J11949" s="6">
        <v>13</v>
      </c>
      <c r="K11949" s="8">
        <f>IF(H11949="*",'Larimar Net '!I11950-('Larimar Net '!I11950*'Larimar Net Penalized '!$J$5),'Larimar Net '!I11950)</f>
        <v>25773.60341805773</v>
      </c>
    </row>
    <row r="11950" spans="3:11" x14ac:dyDescent="0.3">
      <c r="C11950" s="7">
        <v>44328</v>
      </c>
      <c r="D11950" s="6">
        <v>14</v>
      </c>
      <c r="E11950" s="8">
        <f>IF(B11950="*",'Larimar Net '!D11951-('Larimar Net '!D11951*'Larimar Net Penalized '!$D$5),'Larimar Net '!D11951)</f>
        <v>32227.523936383717</v>
      </c>
      <c r="I11950" s="7">
        <v>44328</v>
      </c>
      <c r="J11950" s="6">
        <v>14</v>
      </c>
      <c r="K11950" s="8">
        <f>IF(H11950="*",'Larimar Net '!I11951-('Larimar Net '!I11951*'Larimar Net Penalized '!$J$5),'Larimar Net '!I11951)</f>
        <v>19608.520264381499</v>
      </c>
    </row>
    <row r="11951" spans="3:11" x14ac:dyDescent="0.3">
      <c r="C11951" s="7">
        <v>44328</v>
      </c>
      <c r="D11951" s="6">
        <v>15</v>
      </c>
      <c r="E11951" s="8">
        <f>IF(B11951="*",'Larimar Net '!D11952-('Larimar Net '!D11952*'Larimar Net Penalized '!$D$5),'Larimar Net '!D11952)</f>
        <v>29391.682606991817</v>
      </c>
      <c r="I11951" s="7">
        <v>44328</v>
      </c>
      <c r="J11951" s="6">
        <v>15</v>
      </c>
      <c r="K11951" s="8">
        <f>IF(H11951="*",'Larimar Net '!I11952-('Larimar Net '!I11952*'Larimar Net Penalized '!$J$5),'Larimar Net '!I11952)</f>
        <v>18138.298608363733</v>
      </c>
    </row>
    <row r="11952" spans="3:11" x14ac:dyDescent="0.3">
      <c r="C11952" s="7">
        <v>44328</v>
      </c>
      <c r="D11952" s="6">
        <v>16</v>
      </c>
      <c r="E11952" s="8">
        <f>IF(B11952="*",'Larimar Net '!D11953-('Larimar Net '!D11953*'Larimar Net Penalized '!$D$5),'Larimar Net '!D11953)</f>
        <v>22442.416503807504</v>
      </c>
      <c r="I11952" s="7">
        <v>44328</v>
      </c>
      <c r="J11952" s="6">
        <v>16</v>
      </c>
      <c r="K11952" s="8">
        <f>IF(H11952="*",'Larimar Net '!I11953-('Larimar Net '!I11953*'Larimar Net Penalized '!$J$5),'Larimar Net '!I11953)</f>
        <v>13332.004296192965</v>
      </c>
    </row>
    <row r="11953" spans="3:11" x14ac:dyDescent="0.3">
      <c r="C11953" s="7">
        <v>44328</v>
      </c>
      <c r="D11953" s="6">
        <v>17</v>
      </c>
      <c r="E11953" s="8">
        <f>IF(B11953="*",'Larimar Net '!D11954-('Larimar Net '!D11954*'Larimar Net Penalized '!$D$5),'Larimar Net '!D11954)</f>
        <v>18799.579901631907</v>
      </c>
      <c r="I11953" s="7">
        <v>44328</v>
      </c>
      <c r="J11953" s="6">
        <v>17</v>
      </c>
      <c r="K11953" s="8">
        <f>IF(H11953="*",'Larimar Net '!I11954-('Larimar Net '!I11954*'Larimar Net Penalized '!$J$5),'Larimar Net '!I11954)</f>
        <v>12486.003775880878</v>
      </c>
    </row>
    <row r="11954" spans="3:11" x14ac:dyDescent="0.3">
      <c r="C11954" s="7">
        <v>44328</v>
      </c>
      <c r="D11954" s="6">
        <v>18</v>
      </c>
      <c r="E11954" s="8">
        <f>IF(B11954="*",'Larimar Net '!D11955-('Larimar Net '!D11955*'Larimar Net Penalized '!$D$5),'Larimar Net '!D11955)</f>
        <v>12468.754280876276</v>
      </c>
      <c r="I11954" s="7">
        <v>44328</v>
      </c>
      <c r="J11954" s="6">
        <v>18</v>
      </c>
      <c r="K11954" s="8">
        <f>IF(H11954="*",'Larimar Net '!I11955-('Larimar Net '!I11955*'Larimar Net Penalized '!$J$5),'Larimar Net '!I11955)</f>
        <v>8202.8258718604829</v>
      </c>
    </row>
    <row r="11955" spans="3:11" x14ac:dyDescent="0.3">
      <c r="C11955" s="7">
        <v>44328</v>
      </c>
      <c r="D11955" s="6">
        <v>19</v>
      </c>
      <c r="E11955" s="8">
        <f>IF(B11955="*",'Larimar Net '!D11956-('Larimar Net '!D11956*'Larimar Net Penalized '!$D$5),'Larimar Net '!D11956)</f>
        <v>11044.063020656116</v>
      </c>
      <c r="I11955" s="7">
        <v>44328</v>
      </c>
      <c r="J11955" s="6">
        <v>19</v>
      </c>
      <c r="K11955" s="8">
        <f>IF(H11955="*",'Larimar Net '!I11956-('Larimar Net '!I11956*'Larimar Net Penalized '!$J$5),'Larimar Net '!I11956)</f>
        <v>6046.1528617446756</v>
      </c>
    </row>
    <row r="11956" spans="3:11" x14ac:dyDescent="0.3">
      <c r="C11956" s="7">
        <v>44328</v>
      </c>
      <c r="D11956" s="6">
        <v>20</v>
      </c>
      <c r="E11956" s="8">
        <f>IF(B11956="*",'Larimar Net '!D11957-('Larimar Net '!D11957*'Larimar Net Penalized '!$D$5),'Larimar Net '!D11957)</f>
        <v>11471.380484479898</v>
      </c>
      <c r="I11956" s="7">
        <v>44328</v>
      </c>
      <c r="J11956" s="6">
        <v>20</v>
      </c>
      <c r="K11956" s="8">
        <f>IF(H11956="*",'Larimar Net '!I11957-('Larimar Net '!I11957*'Larimar Net Penalized '!$J$5),'Larimar Net '!I11957)</f>
        <v>7825.388680916898</v>
      </c>
    </row>
    <row r="11957" spans="3:11" x14ac:dyDescent="0.3">
      <c r="C11957" s="7">
        <v>44328</v>
      </c>
      <c r="D11957" s="6">
        <v>21</v>
      </c>
      <c r="E11957" s="8">
        <f>IF(B11957="*",'Larimar Net '!D11958-('Larimar Net '!D11958*'Larimar Net Penalized '!$D$5),'Larimar Net '!D11958)</f>
        <v>20452.524812220025</v>
      </c>
      <c r="I11957" s="7">
        <v>44328</v>
      </c>
      <c r="J11957" s="6">
        <v>21</v>
      </c>
      <c r="K11957" s="8">
        <f>IF(H11957="*",'Larimar Net '!I11958-('Larimar Net '!I11958*'Larimar Net Penalized '!$J$5),'Larimar Net '!I11958)</f>
        <v>14773.195469522405</v>
      </c>
    </row>
    <row r="11958" spans="3:11" x14ac:dyDescent="0.3">
      <c r="C11958" s="7">
        <v>44328</v>
      </c>
      <c r="D11958" s="6">
        <v>22</v>
      </c>
      <c r="E11958" s="8">
        <f>IF(B11958="*",'Larimar Net '!D11959-('Larimar Net '!D11959*'Larimar Net Penalized '!$D$5),'Larimar Net '!D11959)</f>
        <v>26341.965857914329</v>
      </c>
      <c r="I11958" s="7">
        <v>44328</v>
      </c>
      <c r="J11958" s="6">
        <v>22</v>
      </c>
      <c r="K11958" s="8">
        <f>IF(H11958="*",'Larimar Net '!I11959-('Larimar Net '!I11959*'Larimar Net Penalized '!$J$5),'Larimar Net '!I11959)</f>
        <v>17389.874227103497</v>
      </c>
    </row>
    <row r="11959" spans="3:11" x14ac:dyDescent="0.3">
      <c r="C11959" s="7">
        <v>44328</v>
      </c>
      <c r="D11959" s="6">
        <v>23</v>
      </c>
      <c r="E11959" s="8">
        <f>IF(B11959="*",'Larimar Net '!D11960-('Larimar Net '!D11960*'Larimar Net Penalized '!$D$5),'Larimar Net '!D11960)</f>
        <v>30703.73834603497</v>
      </c>
      <c r="I11959" s="7">
        <v>44328</v>
      </c>
      <c r="J11959" s="6">
        <v>23</v>
      </c>
      <c r="K11959" s="8">
        <f>IF(H11959="*",'Larimar Net '!I11960-('Larimar Net '!I11960*'Larimar Net Penalized '!$J$5),'Larimar Net '!I11960)</f>
        <v>23763.400561781251</v>
      </c>
    </row>
    <row r="11960" spans="3:11" x14ac:dyDescent="0.3">
      <c r="C11960" s="7">
        <v>44329</v>
      </c>
      <c r="D11960" s="6">
        <v>0</v>
      </c>
      <c r="E11960" s="8">
        <f>IF(B11960="*",'Larimar Net '!D11961-('Larimar Net '!D11961*'Larimar Net Penalized '!$D$5),'Larimar Net '!D11961)</f>
        <v>31394.416536215031</v>
      </c>
      <c r="I11960" s="7">
        <v>44329</v>
      </c>
      <c r="J11960" s="6">
        <v>0</v>
      </c>
      <c r="K11960" s="8">
        <f>IF(H11960="*",'Larimar Net '!I11961-('Larimar Net '!I11961*'Larimar Net Penalized '!$J$5),'Larimar Net '!I11961)</f>
        <v>21951.129404714316</v>
      </c>
    </row>
    <row r="11961" spans="3:11" x14ac:dyDescent="0.3">
      <c r="C11961" s="7">
        <v>44329</v>
      </c>
      <c r="D11961" s="6">
        <v>1</v>
      </c>
      <c r="E11961" s="8">
        <f>IF(B11961="*",'Larimar Net '!D11962-('Larimar Net '!D11962*'Larimar Net Penalized '!$D$5),'Larimar Net '!D11962)</f>
        <v>28944.081972268443</v>
      </c>
      <c r="I11961" s="7">
        <v>44329</v>
      </c>
      <c r="J11961" s="6">
        <v>1</v>
      </c>
      <c r="K11961" s="8">
        <f>IF(H11961="*",'Larimar Net '!I11962-('Larimar Net '!I11962*'Larimar Net Penalized '!$J$5),'Larimar Net '!I11962)</f>
        <v>24725.761207051157</v>
      </c>
    </row>
    <row r="11962" spans="3:11" x14ac:dyDescent="0.3">
      <c r="C11962" s="7">
        <v>44329</v>
      </c>
      <c r="D11962" s="6">
        <v>2</v>
      </c>
      <c r="E11962" s="8">
        <f>IF(B11962="*",'Larimar Net '!D11963-('Larimar Net '!D11963*'Larimar Net Penalized '!$D$5),'Larimar Net '!D11963)</f>
        <v>36741.55677034003</v>
      </c>
      <c r="I11962" s="7">
        <v>44329</v>
      </c>
      <c r="J11962" s="6">
        <v>2</v>
      </c>
      <c r="K11962" s="8">
        <f>IF(H11962="*",'Larimar Net '!I11963-('Larimar Net '!I11963*'Larimar Net Penalized '!$J$5),'Larimar Net '!I11963)</f>
        <v>33933.785276776063</v>
      </c>
    </row>
    <row r="11963" spans="3:11" x14ac:dyDescent="0.3">
      <c r="C11963" s="7">
        <v>44329</v>
      </c>
      <c r="D11963" s="6">
        <v>3</v>
      </c>
      <c r="E11963" s="8">
        <f>IF(B11963="*",'Larimar Net '!D11964-('Larimar Net '!D11964*'Larimar Net Penalized '!$D$5),'Larimar Net '!D11964)</f>
        <v>35915.908447127549</v>
      </c>
      <c r="I11963" s="7">
        <v>44329</v>
      </c>
      <c r="J11963" s="6">
        <v>3</v>
      </c>
      <c r="K11963" s="8">
        <f>IF(H11963="*",'Larimar Net '!I11964-('Larimar Net '!I11964*'Larimar Net Penalized '!$J$5),'Larimar Net '!I11964)</f>
        <v>32268.498534601975</v>
      </c>
    </row>
    <row r="11964" spans="3:11" x14ac:dyDescent="0.3">
      <c r="C11964" s="7">
        <v>44329</v>
      </c>
      <c r="D11964" s="6">
        <v>4</v>
      </c>
      <c r="E11964" s="8">
        <f>IF(B11964="*",'Larimar Net '!D11965-('Larimar Net '!D11965*'Larimar Net Penalized '!$D$5),'Larimar Net '!D11965)</f>
        <v>29170.157663726561</v>
      </c>
      <c r="I11964" s="7">
        <v>44329</v>
      </c>
      <c r="J11964" s="6">
        <v>4</v>
      </c>
      <c r="K11964" s="8">
        <f>IF(H11964="*",'Larimar Net '!I11965-('Larimar Net '!I11965*'Larimar Net Penalized '!$J$5),'Larimar Net '!I11965)</f>
        <v>26570.923153770396</v>
      </c>
    </row>
    <row r="11965" spans="3:11" x14ac:dyDescent="0.3">
      <c r="C11965" s="7">
        <v>44329</v>
      </c>
      <c r="D11965" s="6">
        <v>5</v>
      </c>
      <c r="E11965" s="8">
        <f>IF(B11965="*",'Larimar Net '!D11966-('Larimar Net '!D11966*'Larimar Net Penalized '!$D$5),'Larimar Net '!D11966)</f>
        <v>35711.686380321589</v>
      </c>
      <c r="I11965" s="7">
        <v>44329</v>
      </c>
      <c r="J11965" s="6">
        <v>5</v>
      </c>
      <c r="K11965" s="8">
        <f>IF(H11965="*",'Larimar Net '!I11966-('Larimar Net '!I11966*'Larimar Net Penalized '!$J$5),'Larimar Net '!I11966)</f>
        <v>33104.066727578538</v>
      </c>
    </row>
    <row r="11966" spans="3:11" x14ac:dyDescent="0.3">
      <c r="C11966" s="7">
        <v>44329</v>
      </c>
      <c r="D11966" s="6">
        <v>6</v>
      </c>
      <c r="E11966" s="8">
        <f>IF(B11966="*",'Larimar Net '!D11967-('Larimar Net '!D11967*'Larimar Net Penalized '!$D$5),'Larimar Net '!D11967)</f>
        <v>39527.445078805962</v>
      </c>
      <c r="I11966" s="7">
        <v>44329</v>
      </c>
      <c r="J11966" s="6">
        <v>6</v>
      </c>
      <c r="K11966" s="8">
        <f>IF(H11966="*",'Larimar Net '!I11967-('Larimar Net '!I11967*'Larimar Net Penalized '!$J$5),'Larimar Net '!I11967)</f>
        <v>36697.940425217923</v>
      </c>
    </row>
    <row r="11967" spans="3:11" x14ac:dyDescent="0.3">
      <c r="C11967" s="7">
        <v>44329</v>
      </c>
      <c r="D11967" s="6">
        <v>7</v>
      </c>
      <c r="E11967" s="8">
        <f>IF(B11967="*",'Larimar Net '!D11968-('Larimar Net '!D11968*'Larimar Net Penalized '!$D$5),'Larimar Net '!D11968)</f>
        <v>36575.682659185324</v>
      </c>
      <c r="I11967" s="7">
        <v>44329</v>
      </c>
      <c r="J11967" s="6">
        <v>7</v>
      </c>
      <c r="K11967" s="8">
        <f>IF(H11967="*",'Larimar Net '!I11968-('Larimar Net '!I11968*'Larimar Net Penalized '!$J$5),'Larimar Net '!I11968)</f>
        <v>31362.605534286435</v>
      </c>
    </row>
    <row r="11968" spans="3:11" x14ac:dyDescent="0.3">
      <c r="C11968" s="7">
        <v>44329</v>
      </c>
      <c r="D11968" s="6">
        <v>8</v>
      </c>
      <c r="E11968" s="8">
        <f>IF(B11968="*",'Larimar Net '!D11969-('Larimar Net '!D11969*'Larimar Net Penalized '!$D$5),'Larimar Net '!D11969)</f>
        <v>39617.505372677508</v>
      </c>
      <c r="I11968" s="7">
        <v>44329</v>
      </c>
      <c r="J11968" s="6">
        <v>8</v>
      </c>
      <c r="K11968" s="8">
        <f>IF(H11968="*",'Larimar Net '!I11969-('Larimar Net '!I11969*'Larimar Net Penalized '!$J$5),'Larimar Net '!I11969)</f>
        <v>37393.189260805513</v>
      </c>
    </row>
    <row r="11969" spans="3:11" x14ac:dyDescent="0.3">
      <c r="C11969" s="7">
        <v>44329</v>
      </c>
      <c r="D11969" s="6">
        <v>9</v>
      </c>
      <c r="E11969" s="8">
        <f>IF(B11969="*",'Larimar Net '!D11970-('Larimar Net '!D11970*'Larimar Net Penalized '!$D$5),'Larimar Net '!D11970)</f>
        <v>41057.331292135364</v>
      </c>
      <c r="I11969" s="7">
        <v>44329</v>
      </c>
      <c r="J11969" s="6">
        <v>9</v>
      </c>
      <c r="K11969" s="8">
        <f>IF(H11969="*",'Larimar Net '!I11970-('Larimar Net '!I11970*'Larimar Net Penalized '!$J$5),'Larimar Net '!I11970)</f>
        <v>37237.707299434871</v>
      </c>
    </row>
    <row r="11970" spans="3:11" x14ac:dyDescent="0.3">
      <c r="C11970" s="7">
        <v>44329</v>
      </c>
      <c r="D11970" s="6">
        <v>10</v>
      </c>
      <c r="E11970" s="8">
        <f>IF(B11970="*",'Larimar Net '!D11971-('Larimar Net '!D11971*'Larimar Net Penalized '!$D$5),'Larimar Net '!D11971)</f>
        <v>34781.32262991996</v>
      </c>
      <c r="I11970" s="7">
        <v>44329</v>
      </c>
      <c r="J11970" s="6">
        <v>10</v>
      </c>
      <c r="K11970" s="8">
        <f>IF(H11970="*",'Larimar Net '!I11971-('Larimar Net '!I11971*'Larimar Net Penalized '!$J$5),'Larimar Net '!I11971)</f>
        <v>29749.968995091607</v>
      </c>
    </row>
    <row r="11971" spans="3:11" x14ac:dyDescent="0.3">
      <c r="C11971" s="7">
        <v>44329</v>
      </c>
      <c r="D11971" s="6">
        <v>11</v>
      </c>
      <c r="E11971" s="8">
        <f>IF(B11971="*",'Larimar Net '!D11972-('Larimar Net '!D11972*'Larimar Net Penalized '!$D$5),'Larimar Net '!D11972)</f>
        <v>29059.838918072863</v>
      </c>
      <c r="I11971" s="7">
        <v>44329</v>
      </c>
      <c r="J11971" s="6">
        <v>11</v>
      </c>
      <c r="K11971" s="8">
        <f>IF(H11971="*",'Larimar Net '!I11972-('Larimar Net '!I11972*'Larimar Net Penalized '!$J$5),'Larimar Net '!I11972)</f>
        <v>20922.944801975322</v>
      </c>
    </row>
    <row r="11972" spans="3:11" x14ac:dyDescent="0.3">
      <c r="C11972" s="7">
        <v>44329</v>
      </c>
      <c r="D11972" s="6">
        <v>12</v>
      </c>
      <c r="E11972" s="8">
        <f>IF(B11972="*",'Larimar Net '!D11973-('Larimar Net '!D11973*'Larimar Net Penalized '!$D$5),'Larimar Net '!D11973)</f>
        <v>28610.735167727569</v>
      </c>
      <c r="I11972" s="7">
        <v>44329</v>
      </c>
      <c r="J11972" s="6">
        <v>12</v>
      </c>
      <c r="K11972" s="8">
        <f>IF(H11972="*",'Larimar Net '!I11973-('Larimar Net '!I11973*'Larimar Net Penalized '!$J$5),'Larimar Net '!I11973)</f>
        <v>18916.442969402793</v>
      </c>
    </row>
    <row r="11973" spans="3:11" x14ac:dyDescent="0.3">
      <c r="C11973" s="7">
        <v>44329</v>
      </c>
      <c r="D11973" s="6">
        <v>13</v>
      </c>
      <c r="E11973" s="8">
        <f>IF(B11973="*",'Larimar Net '!D11974-('Larimar Net '!D11974*'Larimar Net Penalized '!$D$5),'Larimar Net '!D11974)</f>
        <v>23153.447151395354</v>
      </c>
      <c r="I11973" s="7">
        <v>44329</v>
      </c>
      <c r="J11973" s="6">
        <v>13</v>
      </c>
      <c r="K11973" s="8">
        <f>IF(H11973="*",'Larimar Net '!I11974-('Larimar Net '!I11974*'Larimar Net Penalized '!$J$5),'Larimar Net '!I11974)</f>
        <v>15087.458797901892</v>
      </c>
    </row>
    <row r="11974" spans="3:11" x14ac:dyDescent="0.3">
      <c r="C11974" s="7">
        <v>44329</v>
      </c>
      <c r="D11974" s="6">
        <v>14</v>
      </c>
      <c r="E11974" s="8">
        <f>IF(B11974="*",'Larimar Net '!D11975-('Larimar Net '!D11975*'Larimar Net Penalized '!$D$5),'Larimar Net '!D11975)</f>
        <v>15474.018554666509</v>
      </c>
      <c r="I11974" s="7">
        <v>44329</v>
      </c>
      <c r="J11974" s="6">
        <v>14</v>
      </c>
      <c r="K11974" s="8">
        <f>IF(H11974="*",'Larimar Net '!I11975-('Larimar Net '!I11975*'Larimar Net Penalized '!$J$5),'Larimar Net '!I11975)</f>
        <v>9826.6854315114088</v>
      </c>
    </row>
    <row r="11975" spans="3:11" x14ac:dyDescent="0.3">
      <c r="C11975" s="7">
        <v>44329</v>
      </c>
      <c r="D11975" s="6">
        <v>15</v>
      </c>
      <c r="E11975" s="8">
        <f>IF(B11975="*",'Larimar Net '!D11976-('Larimar Net '!D11976*'Larimar Net Penalized '!$D$5),'Larimar Net '!D11976)</f>
        <v>13933.727674243595</v>
      </c>
      <c r="I11975" s="7">
        <v>44329</v>
      </c>
      <c r="J11975" s="6">
        <v>15</v>
      </c>
      <c r="K11975" s="8">
        <f>IF(H11975="*",'Larimar Net '!I11976-('Larimar Net '!I11976*'Larimar Net Penalized '!$J$5),'Larimar Net '!I11976)</f>
        <v>7575.2642921168399</v>
      </c>
    </row>
    <row r="11976" spans="3:11" x14ac:dyDescent="0.3">
      <c r="C11976" s="7">
        <v>44329</v>
      </c>
      <c r="D11976" s="6">
        <v>16</v>
      </c>
      <c r="E11976" s="8">
        <f>IF(B11976="*",'Larimar Net '!D11977-('Larimar Net '!D11977*'Larimar Net Penalized '!$D$5),'Larimar Net '!D11977)</f>
        <v>26151.351468196455</v>
      </c>
      <c r="I11976" s="7">
        <v>44329</v>
      </c>
      <c r="J11976" s="6">
        <v>16</v>
      </c>
      <c r="K11976" s="8">
        <f>IF(H11976="*",'Larimar Net '!I11977-('Larimar Net '!I11977*'Larimar Net Penalized '!$J$5),'Larimar Net '!I11977)</f>
        <v>7276.8109301570103</v>
      </c>
    </row>
    <row r="11977" spans="3:11" x14ac:dyDescent="0.3">
      <c r="C11977" s="7">
        <v>44329</v>
      </c>
      <c r="D11977" s="6">
        <v>17</v>
      </c>
      <c r="E11977" s="8">
        <f>IF(B11977="*",'Larimar Net '!D11978-('Larimar Net '!D11978*'Larimar Net Penalized '!$D$5),'Larimar Net '!D11978)</f>
        <v>33776.772382337214</v>
      </c>
      <c r="I11977" s="7">
        <v>44329</v>
      </c>
      <c r="J11977" s="6">
        <v>17</v>
      </c>
      <c r="K11977" s="8">
        <f>IF(H11977="*",'Larimar Net '!I11978-('Larimar Net '!I11978*'Larimar Net Penalized '!$J$5),'Larimar Net '!I11978)</f>
        <v>16066.842788004282</v>
      </c>
    </row>
    <row r="11978" spans="3:11" x14ac:dyDescent="0.3">
      <c r="C11978" s="7">
        <v>44329</v>
      </c>
      <c r="D11978" s="6">
        <v>18</v>
      </c>
      <c r="E11978" s="8">
        <f>IF(B11978="*",'Larimar Net '!D11979-('Larimar Net '!D11979*'Larimar Net Penalized '!$D$5),'Larimar Net '!D11979)</f>
        <v>24631.176326386638</v>
      </c>
      <c r="I11978" s="7">
        <v>44329</v>
      </c>
      <c r="J11978" s="6">
        <v>18</v>
      </c>
      <c r="K11978" s="8">
        <f>IF(H11978="*",'Larimar Net '!I11979-('Larimar Net '!I11979*'Larimar Net Penalized '!$J$5),'Larimar Net '!I11979)</f>
        <v>13362.096667813534</v>
      </c>
    </row>
    <row r="11979" spans="3:11" x14ac:dyDescent="0.3">
      <c r="C11979" s="7">
        <v>44329</v>
      </c>
      <c r="D11979" s="6">
        <v>19</v>
      </c>
      <c r="E11979" s="8">
        <f>IF(B11979="*",'Larimar Net '!D11980-('Larimar Net '!D11980*'Larimar Net Penalized '!$D$5),'Larimar Net '!D11980)</f>
        <v>10367.792529221701</v>
      </c>
      <c r="I11979" s="7">
        <v>44329</v>
      </c>
      <c r="J11979" s="6">
        <v>19</v>
      </c>
      <c r="K11979" s="8">
        <f>IF(H11979="*",'Larimar Net '!I11980-('Larimar Net '!I11980*'Larimar Net Penalized '!$J$5),'Larimar Net '!I11980)</f>
        <v>10167.279706565476</v>
      </c>
    </row>
    <row r="11980" spans="3:11" x14ac:dyDescent="0.3">
      <c r="C11980" s="7">
        <v>44329</v>
      </c>
      <c r="D11980" s="6">
        <v>20</v>
      </c>
      <c r="E11980" s="8">
        <f>IF(B11980="*",'Larimar Net '!D11981-('Larimar Net '!D11981*'Larimar Net Penalized '!$D$5),'Larimar Net '!D11981)</f>
        <v>14838.063804794696</v>
      </c>
      <c r="I11980" s="7">
        <v>44329</v>
      </c>
      <c r="J11980" s="6">
        <v>20</v>
      </c>
      <c r="K11980" s="8">
        <f>IF(H11980="*",'Larimar Net '!I11981-('Larimar Net '!I11981*'Larimar Net Penalized '!$J$5),'Larimar Net '!I11981)</f>
        <v>6729.0360501110372</v>
      </c>
    </row>
    <row r="11981" spans="3:11" x14ac:dyDescent="0.3">
      <c r="C11981" s="7">
        <v>44329</v>
      </c>
      <c r="D11981" s="6">
        <v>21</v>
      </c>
      <c r="E11981" s="8">
        <f>IF(B11981="*",'Larimar Net '!D11982-('Larimar Net '!D11982*'Larimar Net Penalized '!$D$5),'Larimar Net '!D11982)</f>
        <v>19579.713437696959</v>
      </c>
      <c r="I11981" s="7">
        <v>44329</v>
      </c>
      <c r="J11981" s="6">
        <v>21</v>
      </c>
      <c r="K11981" s="8">
        <f>IF(H11981="*",'Larimar Net '!I11982-('Larimar Net '!I11982*'Larimar Net Penalized '!$J$5),'Larimar Net '!I11982)</f>
        <v>6669.3286701248589</v>
      </c>
    </row>
    <row r="11982" spans="3:11" x14ac:dyDescent="0.3">
      <c r="C11982" s="7">
        <v>44329</v>
      </c>
      <c r="D11982" s="6">
        <v>22</v>
      </c>
      <c r="E11982" s="8">
        <f>IF(B11982="*",'Larimar Net '!D11983-('Larimar Net '!D11983*'Larimar Net Penalized '!$D$5),'Larimar Net '!D11983)</f>
        <v>21322.481923361924</v>
      </c>
      <c r="I11982" s="7">
        <v>44329</v>
      </c>
      <c r="J11982" s="6">
        <v>22</v>
      </c>
      <c r="K11982" s="8">
        <f>IF(H11982="*",'Larimar Net '!I11983-('Larimar Net '!I11983*'Larimar Net Penalized '!$J$5),'Larimar Net '!I11983)</f>
        <v>5533.9741524499423</v>
      </c>
    </row>
    <row r="11983" spans="3:11" x14ac:dyDescent="0.3">
      <c r="C11983" s="7">
        <v>44329</v>
      </c>
      <c r="D11983" s="6">
        <v>23</v>
      </c>
      <c r="E11983" s="8">
        <f>IF(B11983="*",'Larimar Net '!D11984-('Larimar Net '!D11984*'Larimar Net Penalized '!$D$5),'Larimar Net '!D11984)</f>
        <v>29600.688731224382</v>
      </c>
      <c r="I11983" s="7">
        <v>44329</v>
      </c>
      <c r="J11983" s="6">
        <v>23</v>
      </c>
      <c r="K11983" s="8">
        <f>IF(H11983="*",'Larimar Net '!I11984-('Larimar Net '!I11984*'Larimar Net Penalized '!$J$5),'Larimar Net '!I11984)</f>
        <v>7041.2576779243636</v>
      </c>
    </row>
    <row r="11984" spans="3:11" x14ac:dyDescent="0.3">
      <c r="C11984" s="7">
        <v>44330</v>
      </c>
      <c r="D11984" s="6">
        <v>0</v>
      </c>
      <c r="E11984" s="8">
        <f>IF(B11984="*",'Larimar Net '!D11985-('Larimar Net '!D11985*'Larimar Net Penalized '!$D$5),'Larimar Net '!D11985)</f>
        <v>25220.757087530346</v>
      </c>
      <c r="I11984" s="7">
        <v>44330</v>
      </c>
      <c r="J11984" s="6">
        <v>0</v>
      </c>
      <c r="K11984" s="8">
        <f>IF(H11984="*",'Larimar Net '!I11985-('Larimar Net '!I11985*'Larimar Net Penalized '!$J$5),'Larimar Net '!I11985)</f>
        <v>8046.870322717783</v>
      </c>
    </row>
    <row r="11985" spans="3:11" x14ac:dyDescent="0.3">
      <c r="C11985" s="7">
        <v>44330</v>
      </c>
      <c r="D11985" s="6">
        <v>1</v>
      </c>
      <c r="E11985" s="8">
        <f>IF(B11985="*",'Larimar Net '!D11986-('Larimar Net '!D11986*'Larimar Net Penalized '!$D$5),'Larimar Net '!D11986)</f>
        <v>16675.428233196588</v>
      </c>
      <c r="I11985" s="7">
        <v>44330</v>
      </c>
      <c r="J11985" s="6">
        <v>1</v>
      </c>
      <c r="K11985" s="8">
        <f>IF(H11985="*",'Larimar Net '!I11986-('Larimar Net '!I11986*'Larimar Net Penalized '!$J$5),'Larimar Net '!I11986)</f>
        <v>6971.7340364162792</v>
      </c>
    </row>
    <row r="11986" spans="3:11" x14ac:dyDescent="0.3">
      <c r="C11986" s="7">
        <v>44330</v>
      </c>
      <c r="D11986" s="6">
        <v>2</v>
      </c>
      <c r="E11986" s="8">
        <f>IF(B11986="*",'Larimar Net '!D11987-('Larimar Net '!D11987*'Larimar Net Penalized '!$D$5),'Larimar Net '!D11987)</f>
        <v>21078.234412275349</v>
      </c>
      <c r="I11986" s="7">
        <v>44330</v>
      </c>
      <c r="J11986" s="6">
        <v>2</v>
      </c>
      <c r="K11986" s="8">
        <f>IF(H11986="*",'Larimar Net '!I11987-('Larimar Net '!I11987*'Larimar Net Penalized '!$J$5),'Larimar Net '!I11987)</f>
        <v>8257.4219376366163</v>
      </c>
    </row>
    <row r="11987" spans="3:11" x14ac:dyDescent="0.3">
      <c r="C11987" s="7">
        <v>44330</v>
      </c>
      <c r="D11987" s="6">
        <v>3</v>
      </c>
      <c r="E11987" s="8">
        <f>IF(B11987="*",'Larimar Net '!D11988-('Larimar Net '!D11988*'Larimar Net Penalized '!$D$5),'Larimar Net '!D11988)</f>
        <v>27097.005254760628</v>
      </c>
      <c r="I11987" s="7">
        <v>44330</v>
      </c>
      <c r="J11987" s="6">
        <v>3</v>
      </c>
      <c r="K11987" s="8">
        <f>IF(H11987="*",'Larimar Net '!I11988-('Larimar Net '!I11988*'Larimar Net Penalized '!$J$5),'Larimar Net '!I11988)</f>
        <v>10979.179346772611</v>
      </c>
    </row>
    <row r="11988" spans="3:11" x14ac:dyDescent="0.3">
      <c r="C11988" s="7">
        <v>44330</v>
      </c>
      <c r="D11988" s="6">
        <v>4</v>
      </c>
      <c r="E11988" s="8">
        <f>IF(B11988="*",'Larimar Net '!D11989-('Larimar Net '!D11989*'Larimar Net Penalized '!$D$5),'Larimar Net '!D11989)</f>
        <v>22752.181052151253</v>
      </c>
      <c r="I11988" s="7">
        <v>44330</v>
      </c>
      <c r="J11988" s="6">
        <v>4</v>
      </c>
      <c r="K11988" s="8">
        <f>IF(H11988="*",'Larimar Net '!I11989-('Larimar Net '!I11989*'Larimar Net Penalized '!$J$5),'Larimar Net '!I11989)</f>
        <v>8968.1893289474538</v>
      </c>
    </row>
    <row r="11989" spans="3:11" x14ac:dyDescent="0.3">
      <c r="C11989" s="7">
        <v>44330</v>
      </c>
      <c r="D11989" s="6">
        <v>5</v>
      </c>
      <c r="E11989" s="8">
        <f>IF(B11989="*",'Larimar Net '!D11990-('Larimar Net '!D11990*'Larimar Net Penalized '!$D$5),'Larimar Net '!D11990)</f>
        <v>25125.805579656622</v>
      </c>
      <c r="I11989" s="7">
        <v>44330</v>
      </c>
      <c r="J11989" s="6">
        <v>5</v>
      </c>
      <c r="K11989" s="8">
        <f>IF(H11989="*",'Larimar Net '!I11990-('Larimar Net '!I11990*'Larimar Net Penalized '!$J$5),'Larimar Net '!I11990)</f>
        <v>10854.791244812501</v>
      </c>
    </row>
    <row r="11990" spans="3:11" x14ac:dyDescent="0.3">
      <c r="C11990" s="7">
        <v>44330</v>
      </c>
      <c r="D11990" s="6">
        <v>6</v>
      </c>
      <c r="E11990" s="8">
        <f>IF(B11990="*",'Larimar Net '!D11991-('Larimar Net '!D11991*'Larimar Net Penalized '!$D$5),'Larimar Net '!D11991)</f>
        <v>18428.075587863732</v>
      </c>
      <c r="I11990" s="7">
        <v>44330</v>
      </c>
      <c r="J11990" s="6">
        <v>6</v>
      </c>
      <c r="K11990" s="8">
        <f>IF(H11990="*",'Larimar Net '!I11991-('Larimar Net '!I11991*'Larimar Net Penalized '!$J$5),'Larimar Net '!I11991)</f>
        <v>8292.7101360846973</v>
      </c>
    </row>
    <row r="11991" spans="3:11" x14ac:dyDescent="0.3">
      <c r="C11991" s="7">
        <v>44330</v>
      </c>
      <c r="D11991" s="6">
        <v>7</v>
      </c>
      <c r="E11991" s="8">
        <f>IF(B11991="*",'Larimar Net '!D11992-('Larimar Net '!D11992*'Larimar Net Penalized '!$D$5),'Larimar Net '!D11992)</f>
        <v>18319.006191232464</v>
      </c>
      <c r="I11991" s="7">
        <v>44330</v>
      </c>
      <c r="J11991" s="6">
        <v>7</v>
      </c>
      <c r="K11991" s="8">
        <f>IF(H11991="*",'Larimar Net '!I11992-('Larimar Net '!I11992*'Larimar Net Penalized '!$J$5),'Larimar Net '!I11992)</f>
        <v>7117.6613118078703</v>
      </c>
    </row>
    <row r="11992" spans="3:11" x14ac:dyDescent="0.3">
      <c r="C11992" s="7">
        <v>44330</v>
      </c>
      <c r="D11992" s="6">
        <v>8</v>
      </c>
      <c r="E11992" s="8">
        <f>IF(B11992="*",'Larimar Net '!D11993-('Larimar Net '!D11993*'Larimar Net Penalized '!$D$5),'Larimar Net '!D11993)</f>
        <v>16881.311958712715</v>
      </c>
      <c r="I11992" s="7">
        <v>44330</v>
      </c>
      <c r="J11992" s="6">
        <v>8</v>
      </c>
      <c r="K11992" s="8">
        <f>IF(H11992="*",'Larimar Net '!I11993-('Larimar Net '!I11993*'Larimar Net Penalized '!$J$5),'Larimar Net '!I11993)</f>
        <v>10939.844158365873</v>
      </c>
    </row>
    <row r="11993" spans="3:11" x14ac:dyDescent="0.3">
      <c r="C11993" s="7">
        <v>44330</v>
      </c>
      <c r="D11993" s="6">
        <v>9</v>
      </c>
      <c r="E11993" s="8">
        <f>IF(B11993="*",'Larimar Net '!D11994-('Larimar Net '!D11994*'Larimar Net Penalized '!$D$5),'Larimar Net '!D11994)</f>
        <v>18088.329583054154</v>
      </c>
      <c r="I11993" s="7">
        <v>44330</v>
      </c>
      <c r="J11993" s="6">
        <v>9</v>
      </c>
      <c r="K11993" s="8">
        <f>IF(H11993="*",'Larimar Net '!I11994-('Larimar Net '!I11994*'Larimar Net Penalized '!$J$5),'Larimar Net '!I11994)</f>
        <v>14050.291005325083</v>
      </c>
    </row>
    <row r="11994" spans="3:11" x14ac:dyDescent="0.3">
      <c r="C11994" s="7">
        <v>44330</v>
      </c>
      <c r="D11994" s="6">
        <v>10</v>
      </c>
      <c r="E11994" s="8">
        <f>IF(B11994="*",'Larimar Net '!D11995-('Larimar Net '!D11995*'Larimar Net Penalized '!$D$5),'Larimar Net '!D11995)</f>
        <v>23025.495778851295</v>
      </c>
      <c r="I11994" s="7">
        <v>44330</v>
      </c>
      <c r="J11994" s="6">
        <v>10</v>
      </c>
      <c r="K11994" s="8">
        <f>IF(H11994="*",'Larimar Net '!I11995-('Larimar Net '!I11995*'Larimar Net Penalized '!$J$5),'Larimar Net '!I11995)</f>
        <v>15841.878223724834</v>
      </c>
    </row>
    <row r="11995" spans="3:11" x14ac:dyDescent="0.3">
      <c r="C11995" s="7">
        <v>44330</v>
      </c>
      <c r="D11995" s="6">
        <v>11</v>
      </c>
      <c r="E11995" s="8">
        <f>IF(B11995="*",'Larimar Net '!D11996-('Larimar Net '!D11996*'Larimar Net Penalized '!$D$5),'Larimar Net '!D11996)</f>
        <v>23520.397794504093</v>
      </c>
      <c r="I11995" s="7">
        <v>44330</v>
      </c>
      <c r="J11995" s="6">
        <v>11</v>
      </c>
      <c r="K11995" s="8">
        <f>IF(H11995="*",'Larimar Net '!I11996-('Larimar Net '!I11996*'Larimar Net Penalized '!$J$5),'Larimar Net '!I11996)</f>
        <v>14971.301795839394</v>
      </c>
    </row>
    <row r="11996" spans="3:11" x14ac:dyDescent="0.3">
      <c r="C11996" s="7">
        <v>44330</v>
      </c>
      <c r="D11996" s="6">
        <v>12</v>
      </c>
      <c r="E11996" s="8">
        <f>IF(B11996="*",'Larimar Net '!D11997-('Larimar Net '!D11997*'Larimar Net Penalized '!$D$5),'Larimar Net '!D11997)</f>
        <v>29533.340776491284</v>
      </c>
      <c r="I11996" s="7">
        <v>44330</v>
      </c>
      <c r="J11996" s="6">
        <v>12</v>
      </c>
      <c r="K11996" s="8">
        <f>IF(H11996="*",'Larimar Net '!I11997-('Larimar Net '!I11997*'Larimar Net Penalized '!$J$5),'Larimar Net '!I11997)</f>
        <v>13937.247578347618</v>
      </c>
    </row>
    <row r="11997" spans="3:11" x14ac:dyDescent="0.3">
      <c r="C11997" s="7">
        <v>44330</v>
      </c>
      <c r="D11997" s="6">
        <v>13</v>
      </c>
      <c r="E11997" s="8">
        <f>IF(B11997="*",'Larimar Net '!D11998-('Larimar Net '!D11998*'Larimar Net Penalized '!$D$5),'Larimar Net '!D11998)</f>
        <v>23587.053614647164</v>
      </c>
      <c r="I11997" s="7">
        <v>44330</v>
      </c>
      <c r="J11997" s="6">
        <v>13</v>
      </c>
      <c r="K11997" s="8">
        <f>IF(H11997="*",'Larimar Net '!I11998-('Larimar Net '!I11998*'Larimar Net Penalized '!$J$5),'Larimar Net '!I11998)</f>
        <v>14394.825229122784</v>
      </c>
    </row>
    <row r="11998" spans="3:11" x14ac:dyDescent="0.3">
      <c r="C11998" s="7">
        <v>44330</v>
      </c>
      <c r="D11998" s="6">
        <v>14</v>
      </c>
      <c r="E11998" s="8">
        <f>IF(B11998="*",'Larimar Net '!D11999-('Larimar Net '!D11999*'Larimar Net Penalized '!$D$5),'Larimar Net '!D11999)</f>
        <v>20579.138674949405</v>
      </c>
      <c r="I11998" s="7">
        <v>44330</v>
      </c>
      <c r="J11998" s="6">
        <v>14</v>
      </c>
      <c r="K11998" s="8">
        <f>IF(H11998="*",'Larimar Net '!I11999-('Larimar Net '!I11999*'Larimar Net Penalized '!$J$5),'Larimar Net '!I11999)</f>
        <v>17043.07277315238</v>
      </c>
    </row>
    <row r="11999" spans="3:11" x14ac:dyDescent="0.3">
      <c r="C11999" s="7">
        <v>44330</v>
      </c>
      <c r="D11999" s="6">
        <v>15</v>
      </c>
      <c r="E11999" s="8">
        <f>IF(B11999="*",'Larimar Net '!D12000-('Larimar Net '!D12000*'Larimar Net Penalized '!$D$5),'Larimar Net '!D12000)</f>
        <v>18091.939544299188</v>
      </c>
      <c r="I11999" s="7">
        <v>44330</v>
      </c>
      <c r="J11999" s="6">
        <v>15</v>
      </c>
      <c r="K11999" s="8">
        <f>IF(H11999="*",'Larimar Net '!I12000-('Larimar Net '!I12000*'Larimar Net Penalized '!$J$5),'Larimar Net '!I12000)</f>
        <v>13849.34388281188</v>
      </c>
    </row>
    <row r="12000" spans="3:11" x14ac:dyDescent="0.3">
      <c r="C12000" s="7">
        <v>44330</v>
      </c>
      <c r="D12000" s="6">
        <v>16</v>
      </c>
      <c r="E12000" s="8">
        <f>IF(B12000="*",'Larimar Net '!D12001-('Larimar Net '!D12001*'Larimar Net Penalized '!$D$5),'Larimar Net '!D12001)</f>
        <v>23836.604892920972</v>
      </c>
      <c r="I12000" s="7">
        <v>44330</v>
      </c>
      <c r="J12000" s="6">
        <v>16</v>
      </c>
      <c r="K12000" s="8">
        <f>IF(H12000="*",'Larimar Net '!I12001-('Larimar Net '!I12001*'Larimar Net Penalized '!$J$5),'Larimar Net '!I12001)</f>
        <v>15320.301067362623</v>
      </c>
    </row>
    <row r="12001" spans="3:11" x14ac:dyDescent="0.3">
      <c r="C12001" s="7">
        <v>44330</v>
      </c>
      <c r="D12001" s="6">
        <v>17</v>
      </c>
      <c r="E12001" s="8">
        <f>IF(B12001="*",'Larimar Net '!D12002-('Larimar Net '!D12002*'Larimar Net Penalized '!$D$5),'Larimar Net '!D12002)</f>
        <v>15803.664801797913</v>
      </c>
      <c r="I12001" s="7">
        <v>44330</v>
      </c>
      <c r="J12001" s="6">
        <v>17</v>
      </c>
      <c r="K12001" s="8">
        <f>IF(H12001="*",'Larimar Net '!I12002-('Larimar Net '!I12002*'Larimar Net Penalized '!$J$5),'Larimar Net '!I12002)</f>
        <v>14384.11768728001</v>
      </c>
    </row>
    <row r="12002" spans="3:11" x14ac:dyDescent="0.3">
      <c r="C12002" s="7">
        <v>44330</v>
      </c>
      <c r="D12002" s="6">
        <v>18</v>
      </c>
      <c r="E12002" s="8">
        <f>IF(B12002="*",'Larimar Net '!D12003-('Larimar Net '!D12003*'Larimar Net Penalized '!$D$5),'Larimar Net '!D12003)</f>
        <v>15318.725432189813</v>
      </c>
      <c r="I12002" s="7">
        <v>44330</v>
      </c>
      <c r="J12002" s="6">
        <v>18</v>
      </c>
      <c r="K12002" s="8">
        <f>IF(H12002="*",'Larimar Net '!I12003-('Larimar Net '!I12003*'Larimar Net Penalized '!$J$5),'Larimar Net '!I12003)</f>
        <v>13403.919501311881</v>
      </c>
    </row>
    <row r="12003" spans="3:11" x14ac:dyDescent="0.3">
      <c r="C12003" s="7">
        <v>44330</v>
      </c>
      <c r="D12003" s="6">
        <v>19</v>
      </c>
      <c r="E12003" s="8">
        <f>IF(B12003="*",'Larimar Net '!D12004-('Larimar Net '!D12004*'Larimar Net Penalized '!$D$5),'Larimar Net '!D12004)</f>
        <v>10752.360212798922</v>
      </c>
      <c r="I12003" s="7">
        <v>44330</v>
      </c>
      <c r="J12003" s="6">
        <v>19</v>
      </c>
      <c r="K12003" s="8">
        <f>IF(H12003="*",'Larimar Net '!I12004-('Larimar Net '!I12004*'Larimar Net Penalized '!$J$5),'Larimar Net '!I12004)</f>
        <v>11371.160761872165</v>
      </c>
    </row>
    <row r="12004" spans="3:11" x14ac:dyDescent="0.3">
      <c r="C12004" s="7">
        <v>44330</v>
      </c>
      <c r="D12004" s="6">
        <v>20</v>
      </c>
      <c r="E12004" s="8">
        <f>IF(B12004="*",'Larimar Net '!D12005-('Larimar Net '!D12005*'Larimar Net Penalized '!$D$5),'Larimar Net '!D12005)</f>
        <v>11620.303753052374</v>
      </c>
      <c r="I12004" s="7">
        <v>44330</v>
      </c>
      <c r="J12004" s="6">
        <v>20</v>
      </c>
      <c r="K12004" s="8">
        <f>IF(H12004="*",'Larimar Net '!I12005-('Larimar Net '!I12005*'Larimar Net Penalized '!$J$5),'Larimar Net '!I12005)</f>
        <v>10546.867222566923</v>
      </c>
    </row>
    <row r="12005" spans="3:11" x14ac:dyDescent="0.3">
      <c r="C12005" s="7">
        <v>44330</v>
      </c>
      <c r="D12005" s="6">
        <v>21</v>
      </c>
      <c r="E12005" s="8">
        <f>IF(B12005="*",'Larimar Net '!D12006-('Larimar Net '!D12006*'Larimar Net Penalized '!$D$5),'Larimar Net '!D12006)</f>
        <v>5875.8339044463428</v>
      </c>
      <c r="I12005" s="7">
        <v>44330</v>
      </c>
      <c r="J12005" s="6">
        <v>21</v>
      </c>
      <c r="K12005" s="8">
        <f>IF(H12005="*",'Larimar Net '!I12006-('Larimar Net '!I12006*'Larimar Net Penalized '!$J$5),'Larimar Net '!I12006)</f>
        <v>7594.3150897213036</v>
      </c>
    </row>
    <row r="12006" spans="3:11" x14ac:dyDescent="0.3">
      <c r="C12006" s="7">
        <v>44330</v>
      </c>
      <c r="D12006" s="6">
        <v>22</v>
      </c>
      <c r="E12006" s="8">
        <f>IF(B12006="*",'Larimar Net '!D12007-('Larimar Net '!D12007*'Larimar Net Penalized '!$D$5),'Larimar Net '!D12007)</f>
        <v>10670.846635953629</v>
      </c>
      <c r="I12006" s="7">
        <v>44330</v>
      </c>
      <c r="J12006" s="6">
        <v>22</v>
      </c>
      <c r="K12006" s="8">
        <f>IF(H12006="*",'Larimar Net '!I12007-('Larimar Net '!I12007*'Larimar Net Penalized '!$J$5),'Larimar Net '!I12007)</f>
        <v>8574.0099744699237</v>
      </c>
    </row>
    <row r="12007" spans="3:11" x14ac:dyDescent="0.3">
      <c r="C12007" s="7">
        <v>44330</v>
      </c>
      <c r="D12007" s="6">
        <v>23</v>
      </c>
      <c r="E12007" s="8">
        <f>IF(B12007="*",'Larimar Net '!D12008-('Larimar Net '!D12008*'Larimar Net Penalized '!$D$5),'Larimar Net '!D12008)</f>
        <v>7438.8040639350529</v>
      </c>
      <c r="I12007" s="7">
        <v>44330</v>
      </c>
      <c r="J12007" s="6">
        <v>23</v>
      </c>
      <c r="K12007" s="8">
        <f>IF(H12007="*",'Larimar Net '!I12008-('Larimar Net '!I12008*'Larimar Net Penalized '!$J$5),'Larimar Net '!I12008)</f>
        <v>9718.3984629558854</v>
      </c>
    </row>
    <row r="12008" spans="3:11" x14ac:dyDescent="0.3">
      <c r="C12008" s="7">
        <v>44331</v>
      </c>
      <c r="D12008" s="6">
        <v>0</v>
      </c>
      <c r="E12008" s="8">
        <f>IF(B12008="*",'Larimar Net '!D12009-('Larimar Net '!D12009*'Larimar Net Penalized '!$D$5),'Larimar Net '!D12009)</f>
        <v>15010.909064881656</v>
      </c>
      <c r="I12008" s="7">
        <v>44331</v>
      </c>
      <c r="J12008" s="6">
        <v>0</v>
      </c>
      <c r="K12008" s="8">
        <f>IF(H12008="*",'Larimar Net '!I12009-('Larimar Net '!I12009*'Larimar Net Penalized '!$J$5),'Larimar Net '!I12009)</f>
        <v>14722.646880928372</v>
      </c>
    </row>
    <row r="12009" spans="3:11" x14ac:dyDescent="0.3">
      <c r="C12009" s="7">
        <v>44331</v>
      </c>
      <c r="D12009" s="6">
        <v>1</v>
      </c>
      <c r="E12009" s="8">
        <f>IF(B12009="*",'Larimar Net '!D12010-('Larimar Net '!D12010*'Larimar Net Penalized '!$D$5),'Larimar Net '!D12010)</f>
        <v>15961.08181800178</v>
      </c>
      <c r="I12009" s="7">
        <v>44331</v>
      </c>
      <c r="J12009" s="6">
        <v>1</v>
      </c>
      <c r="K12009" s="8">
        <f>IF(H12009="*",'Larimar Net '!I12010-('Larimar Net '!I12010*'Larimar Net Penalized '!$J$5),'Larimar Net '!I12010)</f>
        <v>16774.397600007193</v>
      </c>
    </row>
    <row r="12010" spans="3:11" x14ac:dyDescent="0.3">
      <c r="C12010" s="7">
        <v>44331</v>
      </c>
      <c r="D12010" s="6">
        <v>2</v>
      </c>
      <c r="E12010" s="8">
        <f>IF(B12010="*",'Larimar Net '!D12011-('Larimar Net '!D12011*'Larimar Net Penalized '!$D$5),'Larimar Net '!D12011)</f>
        <v>15180.355997905479</v>
      </c>
      <c r="I12010" s="7">
        <v>44331</v>
      </c>
      <c r="J12010" s="6">
        <v>2</v>
      </c>
      <c r="K12010" s="8">
        <f>IF(H12010="*",'Larimar Net '!I12011-('Larimar Net '!I12011*'Larimar Net Penalized '!$J$5),'Larimar Net '!I12011)</f>
        <v>14042.336581006499</v>
      </c>
    </row>
    <row r="12011" spans="3:11" x14ac:dyDescent="0.3">
      <c r="C12011" s="7">
        <v>44331</v>
      </c>
      <c r="D12011" s="6">
        <v>3</v>
      </c>
      <c r="E12011" s="8">
        <f>IF(B12011="*",'Larimar Net '!D12012-('Larimar Net '!D12012*'Larimar Net Penalized '!$D$5),'Larimar Net '!D12012)</f>
        <v>8350.4201492895809</v>
      </c>
      <c r="I12011" s="7">
        <v>44331</v>
      </c>
      <c r="J12011" s="6">
        <v>3</v>
      </c>
      <c r="K12011" s="8">
        <f>IF(H12011="*",'Larimar Net '!I12012-('Larimar Net '!I12012*'Larimar Net Penalized '!$J$5),'Larimar Net '!I12012)</f>
        <v>9476.2115714500833</v>
      </c>
    </row>
    <row r="12012" spans="3:11" x14ac:dyDescent="0.3">
      <c r="C12012" s="7">
        <v>44331</v>
      </c>
      <c r="D12012" s="6">
        <v>4</v>
      </c>
      <c r="E12012" s="8">
        <f>IF(B12012="*",'Larimar Net '!D12013-('Larimar Net '!D12013*'Larimar Net Penalized '!$D$5),'Larimar Net '!D12013)</f>
        <v>15142.634665093112</v>
      </c>
      <c r="I12012" s="7">
        <v>44331</v>
      </c>
      <c r="J12012" s="6">
        <v>4</v>
      </c>
      <c r="K12012" s="8">
        <f>IF(H12012="*",'Larimar Net '!I12013-('Larimar Net '!I12013*'Larimar Net Penalized '!$J$5),'Larimar Net '!I12013)</f>
        <v>10377.873090818997</v>
      </c>
    </row>
    <row r="12013" spans="3:11" x14ac:dyDescent="0.3">
      <c r="C12013" s="7">
        <v>44331</v>
      </c>
      <c r="D12013" s="6">
        <v>5</v>
      </c>
      <c r="E12013" s="8">
        <f>IF(B12013="*",'Larimar Net '!D12014-('Larimar Net '!D12014*'Larimar Net Penalized '!$D$5),'Larimar Net '!D12014)</f>
        <v>15328.850274480788</v>
      </c>
      <c r="I12013" s="7">
        <v>44331</v>
      </c>
      <c r="J12013" s="6">
        <v>5</v>
      </c>
      <c r="K12013" s="8">
        <f>IF(H12013="*",'Larimar Net '!I12014-('Larimar Net '!I12014*'Larimar Net Penalized '!$J$5),'Larimar Net '!I12014)</f>
        <v>9149.3405049546454</v>
      </c>
    </row>
    <row r="12014" spans="3:11" x14ac:dyDescent="0.3">
      <c r="C12014" s="7">
        <v>44331</v>
      </c>
      <c r="D12014" s="6">
        <v>6</v>
      </c>
      <c r="E12014" s="8">
        <f>IF(B12014="*",'Larimar Net '!D12015-('Larimar Net '!D12015*'Larimar Net Penalized '!$D$5),'Larimar Net '!D12015)</f>
        <v>20780.621184563643</v>
      </c>
      <c r="I12014" s="7">
        <v>44331</v>
      </c>
      <c r="J12014" s="6">
        <v>6</v>
      </c>
      <c r="K12014" s="8">
        <f>IF(H12014="*",'Larimar Net '!I12015-('Larimar Net '!I12015*'Larimar Net Penalized '!$J$5),'Larimar Net '!I12015)</f>
        <v>13638.194590075778</v>
      </c>
    </row>
    <row r="12015" spans="3:11" x14ac:dyDescent="0.3">
      <c r="C12015" s="7">
        <v>44331</v>
      </c>
      <c r="D12015" s="6">
        <v>7</v>
      </c>
      <c r="E12015" s="8">
        <f>IF(B12015="*",'Larimar Net '!D12016-('Larimar Net '!D12016*'Larimar Net Penalized '!$D$5),'Larimar Net '!D12016)</f>
        <v>10548.88708109541</v>
      </c>
      <c r="I12015" s="7">
        <v>44331</v>
      </c>
      <c r="J12015" s="6">
        <v>7</v>
      </c>
      <c r="K12015" s="8">
        <f>IF(H12015="*",'Larimar Net '!I12016-('Larimar Net '!I12016*'Larimar Net Penalized '!$J$5),'Larimar Net '!I12016)</f>
        <v>4596.2577678930456</v>
      </c>
    </row>
    <row r="12016" spans="3:11" x14ac:dyDescent="0.3">
      <c r="C12016" s="7">
        <v>44331</v>
      </c>
      <c r="D12016" s="6">
        <v>8</v>
      </c>
      <c r="E12016" s="8">
        <f>IF(B12016="*",'Larimar Net '!D12017-('Larimar Net '!D12017*'Larimar Net Penalized '!$D$5),'Larimar Net '!D12017)</f>
        <v>0</v>
      </c>
      <c r="I12016" s="7">
        <v>44331</v>
      </c>
      <c r="J12016" s="6">
        <v>8</v>
      </c>
      <c r="K12016" s="8">
        <f>IF(H12016="*",'Larimar Net '!I12017-('Larimar Net '!I12017*'Larimar Net Penalized '!$J$5),'Larimar Net '!I12017)</f>
        <v>0</v>
      </c>
    </row>
    <row r="12017" spans="3:11" x14ac:dyDescent="0.3">
      <c r="C12017" s="7">
        <v>44331</v>
      </c>
      <c r="D12017" s="6">
        <v>9</v>
      </c>
      <c r="E12017" s="8">
        <f>IF(B12017="*",'Larimar Net '!D12018-('Larimar Net '!D12018*'Larimar Net Penalized '!$D$5),'Larimar Net '!D12018)</f>
        <v>0</v>
      </c>
      <c r="I12017" s="7">
        <v>44331</v>
      </c>
      <c r="J12017" s="6">
        <v>9</v>
      </c>
      <c r="K12017" s="8">
        <f>IF(H12017="*",'Larimar Net '!I12018-('Larimar Net '!I12018*'Larimar Net Penalized '!$J$5),'Larimar Net '!I12018)</f>
        <v>0</v>
      </c>
    </row>
    <row r="12018" spans="3:11" x14ac:dyDescent="0.3">
      <c r="C12018" s="7">
        <v>44331</v>
      </c>
      <c r="D12018" s="6">
        <v>10</v>
      </c>
      <c r="E12018" s="8">
        <f>IF(B12018="*",'Larimar Net '!D12019-('Larimar Net '!D12019*'Larimar Net Penalized '!$D$5),'Larimar Net '!D12019)</f>
        <v>0</v>
      </c>
      <c r="I12018" s="7">
        <v>44331</v>
      </c>
      <c r="J12018" s="6">
        <v>10</v>
      </c>
      <c r="K12018" s="8">
        <f>IF(H12018="*",'Larimar Net '!I12019-('Larimar Net '!I12019*'Larimar Net Penalized '!$J$5),'Larimar Net '!I12019)</f>
        <v>0</v>
      </c>
    </row>
    <row r="12019" spans="3:11" x14ac:dyDescent="0.3">
      <c r="C12019" s="7">
        <v>44331</v>
      </c>
      <c r="D12019" s="6">
        <v>11</v>
      </c>
      <c r="E12019" s="8">
        <f>IF(B12019="*",'Larimar Net '!D12020-('Larimar Net '!D12020*'Larimar Net Penalized '!$D$5),'Larimar Net '!D12020)</f>
        <v>0</v>
      </c>
      <c r="I12019" s="7">
        <v>44331</v>
      </c>
      <c r="J12019" s="6">
        <v>11</v>
      </c>
      <c r="K12019" s="8">
        <f>IF(H12019="*",'Larimar Net '!I12020-('Larimar Net '!I12020*'Larimar Net Penalized '!$J$5),'Larimar Net '!I12020)</f>
        <v>0</v>
      </c>
    </row>
    <row r="12020" spans="3:11" x14ac:dyDescent="0.3">
      <c r="C12020" s="7">
        <v>44331</v>
      </c>
      <c r="D12020" s="6">
        <v>12</v>
      </c>
      <c r="E12020" s="8">
        <f>IF(B12020="*",'Larimar Net '!D12021-('Larimar Net '!D12021*'Larimar Net Penalized '!$D$5),'Larimar Net '!D12021)</f>
        <v>0</v>
      </c>
      <c r="I12020" s="7">
        <v>44331</v>
      </c>
      <c r="J12020" s="6">
        <v>12</v>
      </c>
      <c r="K12020" s="8">
        <f>IF(H12020="*",'Larimar Net '!I12021-('Larimar Net '!I12021*'Larimar Net Penalized '!$J$5),'Larimar Net '!I12021)</f>
        <v>0</v>
      </c>
    </row>
    <row r="12021" spans="3:11" x14ac:dyDescent="0.3">
      <c r="C12021" s="7">
        <v>44331</v>
      </c>
      <c r="D12021" s="6">
        <v>13</v>
      </c>
      <c r="E12021" s="8">
        <f>IF(B12021="*",'Larimar Net '!D12022-('Larimar Net '!D12022*'Larimar Net Penalized '!$D$5),'Larimar Net '!D12022)</f>
        <v>0</v>
      </c>
      <c r="I12021" s="7">
        <v>44331</v>
      </c>
      <c r="J12021" s="6">
        <v>13</v>
      </c>
      <c r="K12021" s="8">
        <f>IF(H12021="*",'Larimar Net '!I12022-('Larimar Net '!I12022*'Larimar Net Penalized '!$J$5),'Larimar Net '!I12022)</f>
        <v>0</v>
      </c>
    </row>
    <row r="12022" spans="3:11" x14ac:dyDescent="0.3">
      <c r="C12022" s="7">
        <v>44331</v>
      </c>
      <c r="D12022" s="6">
        <v>14</v>
      </c>
      <c r="E12022" s="8">
        <f>IF(B12022="*",'Larimar Net '!D12023-('Larimar Net '!D12023*'Larimar Net Penalized '!$D$5),'Larimar Net '!D12023)</f>
        <v>0</v>
      </c>
      <c r="I12022" s="7">
        <v>44331</v>
      </c>
      <c r="J12022" s="6">
        <v>14</v>
      </c>
      <c r="K12022" s="8">
        <f>IF(H12022="*",'Larimar Net '!I12023-('Larimar Net '!I12023*'Larimar Net Penalized '!$J$5),'Larimar Net '!I12023)</f>
        <v>0</v>
      </c>
    </row>
    <row r="12023" spans="3:11" x14ac:dyDescent="0.3">
      <c r="C12023" s="7">
        <v>44331</v>
      </c>
      <c r="D12023" s="6">
        <v>15</v>
      </c>
      <c r="E12023" s="8">
        <f>IF(B12023="*",'Larimar Net '!D12024-('Larimar Net '!D12024*'Larimar Net Penalized '!$D$5),'Larimar Net '!D12024)</f>
        <v>0</v>
      </c>
      <c r="I12023" s="7">
        <v>44331</v>
      </c>
      <c r="J12023" s="6">
        <v>15</v>
      </c>
      <c r="K12023" s="8">
        <f>IF(H12023="*",'Larimar Net '!I12024-('Larimar Net '!I12024*'Larimar Net Penalized '!$J$5),'Larimar Net '!I12024)</f>
        <v>109.69690017087871</v>
      </c>
    </row>
    <row r="12024" spans="3:11" x14ac:dyDescent="0.3">
      <c r="C12024" s="7">
        <v>44331</v>
      </c>
      <c r="D12024" s="6">
        <v>16</v>
      </c>
      <c r="E12024" s="8">
        <f>IF(B12024="*",'Larimar Net '!D12025-('Larimar Net '!D12025*'Larimar Net Penalized '!$D$5),'Larimar Net '!D12025)</f>
        <v>271.88816097501655</v>
      </c>
      <c r="I12024" s="7">
        <v>44331</v>
      </c>
      <c r="J12024" s="6">
        <v>16</v>
      </c>
      <c r="K12024" s="8">
        <f>IF(H12024="*",'Larimar Net '!I12025-('Larimar Net '!I12025*'Larimar Net Penalized '!$J$5),'Larimar Net '!I12025)</f>
        <v>1703.0312555130984</v>
      </c>
    </row>
    <row r="12025" spans="3:11" x14ac:dyDescent="0.3">
      <c r="C12025" s="7">
        <v>44331</v>
      </c>
      <c r="D12025" s="6">
        <v>17</v>
      </c>
      <c r="E12025" s="8">
        <f>IF(B12025="*",'Larimar Net '!D12026-('Larimar Net '!D12026*'Larimar Net Penalized '!$D$5),'Larimar Net '!D12026)</f>
        <v>1534.4796899310959</v>
      </c>
      <c r="I12025" s="7">
        <v>44331</v>
      </c>
      <c r="J12025" s="6">
        <v>17</v>
      </c>
      <c r="K12025" s="8">
        <f>IF(H12025="*",'Larimar Net '!I12026-('Larimar Net '!I12026*'Larimar Net Penalized '!$J$5),'Larimar Net '!I12026)</f>
        <v>2287.9238852751109</v>
      </c>
    </row>
    <row r="12026" spans="3:11" x14ac:dyDescent="0.3">
      <c r="C12026" s="7">
        <v>44331</v>
      </c>
      <c r="D12026" s="6">
        <v>18</v>
      </c>
      <c r="E12026" s="8">
        <f>IF(B12026="*",'Larimar Net '!D12027-('Larimar Net '!D12027*'Larimar Net Penalized '!$D$5),'Larimar Net '!D12027)</f>
        <v>600.39175120913262</v>
      </c>
      <c r="I12026" s="7">
        <v>44331</v>
      </c>
      <c r="J12026" s="6">
        <v>18</v>
      </c>
      <c r="K12026" s="8">
        <f>IF(H12026="*",'Larimar Net '!I12027-('Larimar Net '!I12027*'Larimar Net Penalized '!$J$5),'Larimar Net '!I12027)</f>
        <v>611.62218321665057</v>
      </c>
    </row>
    <row r="12027" spans="3:11" x14ac:dyDescent="0.3">
      <c r="C12027" s="7">
        <v>44331</v>
      </c>
      <c r="D12027" s="6">
        <v>19</v>
      </c>
      <c r="E12027" s="8">
        <f>IF(B12027="*",'Larimar Net '!D12028-('Larimar Net '!D12028*'Larimar Net Penalized '!$D$5),'Larimar Net '!D12028)</f>
        <v>432.9568214537889</v>
      </c>
      <c r="I12027" s="7">
        <v>44331</v>
      </c>
      <c r="J12027" s="6">
        <v>19</v>
      </c>
      <c r="K12027" s="8">
        <f>IF(H12027="*",'Larimar Net '!I12028-('Larimar Net '!I12028*'Larimar Net Penalized '!$J$5),'Larimar Net '!I12028)</f>
        <v>20.130248769725196</v>
      </c>
    </row>
    <row r="12028" spans="3:11" x14ac:dyDescent="0.3">
      <c r="C12028" s="7">
        <v>44331</v>
      </c>
      <c r="D12028" s="6">
        <v>20</v>
      </c>
      <c r="E12028" s="8">
        <f>IF(B12028="*",'Larimar Net '!D12029-('Larimar Net '!D12029*'Larimar Net Penalized '!$D$5),'Larimar Net '!D12029)</f>
        <v>1348.3524695707629</v>
      </c>
      <c r="I12028" s="7">
        <v>44331</v>
      </c>
      <c r="J12028" s="6">
        <v>20</v>
      </c>
      <c r="K12028" s="8">
        <f>IF(H12028="*",'Larimar Net '!I12029-('Larimar Net '!I12029*'Larimar Net Penalized '!$J$5),'Larimar Net '!I12029)</f>
        <v>243.72156289738848</v>
      </c>
    </row>
    <row r="12029" spans="3:11" x14ac:dyDescent="0.3">
      <c r="C12029" s="7">
        <v>44331</v>
      </c>
      <c r="D12029" s="6">
        <v>21</v>
      </c>
      <c r="E12029" s="8">
        <f>IF(B12029="*",'Larimar Net '!D12030-('Larimar Net '!D12030*'Larimar Net Penalized '!$D$5),'Larimar Net '!D12030)</f>
        <v>2126.3574695988755</v>
      </c>
      <c r="I12029" s="7">
        <v>44331</v>
      </c>
      <c r="J12029" s="6">
        <v>21</v>
      </c>
      <c r="K12029" s="8">
        <f>IF(H12029="*",'Larimar Net '!I12030-('Larimar Net '!I12030*'Larimar Net Penalized '!$J$5),'Larimar Net '!I12030)</f>
        <v>964.07849362259856</v>
      </c>
    </row>
    <row r="12030" spans="3:11" x14ac:dyDescent="0.3">
      <c r="C12030" s="7">
        <v>44331</v>
      </c>
      <c r="D12030" s="6">
        <v>22</v>
      </c>
      <c r="E12030" s="8">
        <f>IF(B12030="*",'Larimar Net '!D12031-('Larimar Net '!D12031*'Larimar Net Penalized '!$D$5),'Larimar Net '!D12031)</f>
        <v>2193.9180634266036</v>
      </c>
      <c r="I12030" s="7">
        <v>44331</v>
      </c>
      <c r="J12030" s="6">
        <v>22</v>
      </c>
      <c r="K12030" s="8">
        <f>IF(H12030="*",'Larimar Net '!I12031-('Larimar Net '!I12031*'Larimar Net Penalized '!$J$5),'Larimar Net '!I12031)</f>
        <v>1078.2849107912352</v>
      </c>
    </row>
    <row r="12031" spans="3:11" x14ac:dyDescent="0.3">
      <c r="C12031" s="7">
        <v>44331</v>
      </c>
      <c r="D12031" s="6">
        <v>23</v>
      </c>
      <c r="E12031" s="8">
        <f>IF(B12031="*",'Larimar Net '!D12032-('Larimar Net '!D12032*'Larimar Net Penalized '!$D$5),'Larimar Net '!D12032)</f>
        <v>3190.0677775625077</v>
      </c>
      <c r="I12031" s="7">
        <v>44331</v>
      </c>
      <c r="J12031" s="6">
        <v>23</v>
      </c>
      <c r="K12031" s="8">
        <f>IF(H12031="*",'Larimar Net '!I12032-('Larimar Net '!I12032*'Larimar Net Penalized '!$J$5),'Larimar Net '!I12032)</f>
        <v>1160.3423617395131</v>
      </c>
    </row>
    <row r="12032" spans="3:11" x14ac:dyDescent="0.3">
      <c r="C12032" s="7">
        <v>44332</v>
      </c>
      <c r="D12032" s="6">
        <v>0</v>
      </c>
      <c r="E12032" s="8">
        <f>IF(B12032="*",'Larimar Net '!D12033-('Larimar Net '!D12033*'Larimar Net Penalized '!$D$5),'Larimar Net '!D12033)</f>
        <v>5101.8886042104186</v>
      </c>
      <c r="I12032" s="7">
        <v>44332</v>
      </c>
      <c r="J12032" s="6">
        <v>0</v>
      </c>
      <c r="K12032" s="8">
        <f>IF(H12032="*",'Larimar Net '!I12033-('Larimar Net '!I12033*'Larimar Net Penalized '!$J$5),'Larimar Net '!I12033)</f>
        <v>2494.826901193911</v>
      </c>
    </row>
    <row r="12033" spans="3:11" x14ac:dyDescent="0.3">
      <c r="C12033" s="7">
        <v>44332</v>
      </c>
      <c r="D12033" s="6">
        <v>1</v>
      </c>
      <c r="E12033" s="8">
        <f>IF(B12033="*",'Larimar Net '!D12034-('Larimar Net '!D12034*'Larimar Net Penalized '!$D$5),'Larimar Net '!D12034)</f>
        <v>3680.7707748520506</v>
      </c>
      <c r="I12033" s="7">
        <v>44332</v>
      </c>
      <c r="J12033" s="6">
        <v>1</v>
      </c>
      <c r="K12033" s="8">
        <f>IF(H12033="*",'Larimar Net '!I12034-('Larimar Net '!I12034*'Larimar Net Penalized '!$J$5),'Larimar Net '!I12034)</f>
        <v>2837.7233257774797</v>
      </c>
    </row>
    <row r="12034" spans="3:11" x14ac:dyDescent="0.3">
      <c r="C12034" s="7">
        <v>44332</v>
      </c>
      <c r="D12034" s="6">
        <v>2</v>
      </c>
      <c r="E12034" s="8">
        <f>IF(B12034="*",'Larimar Net '!D12035-('Larimar Net '!D12035*'Larimar Net Penalized '!$D$5),'Larimar Net '!D12035)</f>
        <v>4686.5055904973024</v>
      </c>
      <c r="I12034" s="7">
        <v>44332</v>
      </c>
      <c r="J12034" s="6">
        <v>2</v>
      </c>
      <c r="K12034" s="8">
        <f>IF(H12034="*",'Larimar Net '!I12035-('Larimar Net '!I12035*'Larimar Net Penalized '!$J$5),'Larimar Net '!I12035)</f>
        <v>2113.1107059638821</v>
      </c>
    </row>
    <row r="12035" spans="3:11" x14ac:dyDescent="0.3">
      <c r="C12035" s="7">
        <v>44332</v>
      </c>
      <c r="D12035" s="6">
        <v>3</v>
      </c>
      <c r="E12035" s="8">
        <f>IF(B12035="*",'Larimar Net '!D12036-('Larimar Net '!D12036*'Larimar Net Penalized '!$D$5),'Larimar Net '!D12036)</f>
        <v>3376.7184673778088</v>
      </c>
      <c r="I12035" s="7">
        <v>44332</v>
      </c>
      <c r="J12035" s="6">
        <v>3</v>
      </c>
      <c r="K12035" s="8">
        <f>IF(H12035="*",'Larimar Net '!I12036-('Larimar Net '!I12036*'Larimar Net Penalized '!$J$5),'Larimar Net '!I12036)</f>
        <v>2931.8138633201388</v>
      </c>
    </row>
    <row r="12036" spans="3:11" x14ac:dyDescent="0.3">
      <c r="C12036" s="7">
        <v>44332</v>
      </c>
      <c r="D12036" s="6">
        <v>4</v>
      </c>
      <c r="E12036" s="8">
        <f>IF(B12036="*",'Larimar Net '!D12037-('Larimar Net '!D12037*'Larimar Net Penalized '!$D$5),'Larimar Net '!D12037)</f>
        <v>1885.0354569787221</v>
      </c>
      <c r="I12036" s="7">
        <v>44332</v>
      </c>
      <c r="J12036" s="6">
        <v>4</v>
      </c>
      <c r="K12036" s="8">
        <f>IF(H12036="*",'Larimar Net '!I12037-('Larimar Net '!I12037*'Larimar Net Penalized '!$J$5),'Larimar Net '!I12037)</f>
        <v>1525.1804821365529</v>
      </c>
    </row>
    <row r="12037" spans="3:11" x14ac:dyDescent="0.3">
      <c r="C12037" s="7">
        <v>44332</v>
      </c>
      <c r="D12037" s="6">
        <v>5</v>
      </c>
      <c r="E12037" s="8">
        <f>IF(B12037="*",'Larimar Net '!D12038-('Larimar Net '!D12038*'Larimar Net Penalized '!$D$5),'Larimar Net '!D12038)</f>
        <v>1801.7458346432468</v>
      </c>
      <c r="I12037" s="7">
        <v>44332</v>
      </c>
      <c r="J12037" s="6">
        <v>5</v>
      </c>
      <c r="K12037" s="8">
        <f>IF(H12037="*",'Larimar Net '!I12038-('Larimar Net '!I12038*'Larimar Net Penalized '!$J$5),'Larimar Net '!I12038)</f>
        <v>1440.2264105977738</v>
      </c>
    </row>
    <row r="12038" spans="3:11" x14ac:dyDescent="0.3">
      <c r="C12038" s="7">
        <v>44332</v>
      </c>
      <c r="D12038" s="6">
        <v>6</v>
      </c>
      <c r="E12038" s="8">
        <f>IF(B12038="*",'Larimar Net '!D12039-('Larimar Net '!D12039*'Larimar Net Penalized '!$D$5),'Larimar Net '!D12039)</f>
        <v>3485.655988216311</v>
      </c>
      <c r="I12038" s="7">
        <v>44332</v>
      </c>
      <c r="J12038" s="6">
        <v>6</v>
      </c>
      <c r="K12038" s="8">
        <f>IF(H12038="*",'Larimar Net '!I12039-('Larimar Net '!I12039*'Larimar Net Penalized '!$J$5),'Larimar Net '!I12039)</f>
        <v>1861.2327393338949</v>
      </c>
    </row>
    <row r="12039" spans="3:11" x14ac:dyDescent="0.3">
      <c r="C12039" s="7">
        <v>44332</v>
      </c>
      <c r="D12039" s="6">
        <v>7</v>
      </c>
      <c r="E12039" s="8">
        <f>IF(B12039="*",'Larimar Net '!D12040-('Larimar Net '!D12040*'Larimar Net Penalized '!$D$5),'Larimar Net '!D12040)</f>
        <v>4740.3827974271298</v>
      </c>
      <c r="I12039" s="7">
        <v>44332</v>
      </c>
      <c r="J12039" s="6">
        <v>7</v>
      </c>
      <c r="K12039" s="8">
        <f>IF(H12039="*",'Larimar Net '!I12040-('Larimar Net '!I12040*'Larimar Net Penalized '!$J$5),'Larimar Net '!I12040)</f>
        <v>2273.1581805542419</v>
      </c>
    </row>
    <row r="12040" spans="3:11" x14ac:dyDescent="0.3">
      <c r="C12040" s="7">
        <v>44332</v>
      </c>
      <c r="D12040" s="6">
        <v>8</v>
      </c>
      <c r="E12040" s="8">
        <f>IF(B12040="*",'Larimar Net '!D12041-('Larimar Net '!D12041*'Larimar Net Penalized '!$D$5),'Larimar Net '!D12041)</f>
        <v>4559.1780400243415</v>
      </c>
      <c r="I12040" s="7">
        <v>44332</v>
      </c>
      <c r="J12040" s="6">
        <v>8</v>
      </c>
      <c r="K12040" s="8">
        <f>IF(H12040="*",'Larimar Net '!I12041-('Larimar Net '!I12041*'Larimar Net Penalized '!$J$5),'Larimar Net '!I12041)</f>
        <v>2696.3567229947953</v>
      </c>
    </row>
    <row r="12041" spans="3:11" x14ac:dyDescent="0.3">
      <c r="C12041" s="7">
        <v>44332</v>
      </c>
      <c r="D12041" s="6">
        <v>9</v>
      </c>
      <c r="E12041" s="8">
        <f>IF(B12041="*",'Larimar Net '!D12042-('Larimar Net '!D12042*'Larimar Net Penalized '!$D$5),'Larimar Net '!D12042)</f>
        <v>5825.3206856722609</v>
      </c>
      <c r="I12041" s="7">
        <v>44332</v>
      </c>
      <c r="J12041" s="6">
        <v>9</v>
      </c>
      <c r="K12041" s="8">
        <f>IF(H12041="*",'Larimar Net '!I12042-('Larimar Net '!I12042*'Larimar Net Penalized '!$J$5),'Larimar Net '!I12042)</f>
        <v>2841.5683497470986</v>
      </c>
    </row>
    <row r="12042" spans="3:11" x14ac:dyDescent="0.3">
      <c r="C12042" s="7">
        <v>44332</v>
      </c>
      <c r="D12042" s="6">
        <v>10</v>
      </c>
      <c r="E12042" s="8">
        <f>IF(B12042="*",'Larimar Net '!D12043-('Larimar Net '!D12043*'Larimar Net Penalized '!$D$5),'Larimar Net '!D12043)</f>
        <v>6185.760588087227</v>
      </c>
      <c r="I12042" s="7">
        <v>44332</v>
      </c>
      <c r="J12042" s="6">
        <v>10</v>
      </c>
      <c r="K12042" s="8">
        <f>IF(H12042="*",'Larimar Net '!I12043-('Larimar Net '!I12043*'Larimar Net Penalized '!$J$5),'Larimar Net '!I12043)</f>
        <v>3931.8276017494786</v>
      </c>
    </row>
    <row r="12043" spans="3:11" x14ac:dyDescent="0.3">
      <c r="C12043" s="7">
        <v>44332</v>
      </c>
      <c r="D12043" s="6">
        <v>11</v>
      </c>
      <c r="E12043" s="8">
        <f>IF(B12043="*",'Larimar Net '!D12044-('Larimar Net '!D12044*'Larimar Net Penalized '!$D$5),'Larimar Net '!D12044)</f>
        <v>7021.3269899536435</v>
      </c>
      <c r="I12043" s="7">
        <v>44332</v>
      </c>
      <c r="J12043" s="6">
        <v>11</v>
      </c>
      <c r="K12043" s="8">
        <f>IF(H12043="*",'Larimar Net '!I12044-('Larimar Net '!I12044*'Larimar Net Penalized '!$J$5),'Larimar Net '!I12044)</f>
        <v>3939.1459277293329</v>
      </c>
    </row>
    <row r="12044" spans="3:11" x14ac:dyDescent="0.3">
      <c r="C12044" s="7">
        <v>44332</v>
      </c>
      <c r="D12044" s="6">
        <v>12</v>
      </c>
      <c r="E12044" s="8">
        <f>IF(B12044="*",'Larimar Net '!D12045-('Larimar Net '!D12045*'Larimar Net Penalized '!$D$5),'Larimar Net '!D12045)</f>
        <v>10824.141165170586</v>
      </c>
      <c r="I12044" s="7">
        <v>44332</v>
      </c>
      <c r="J12044" s="6">
        <v>12</v>
      </c>
      <c r="K12044" s="8">
        <f>IF(H12044="*",'Larimar Net '!I12045-('Larimar Net '!I12045*'Larimar Net Penalized '!$J$5),'Larimar Net '!I12045)</f>
        <v>5989.5683116947584</v>
      </c>
    </row>
    <row r="12045" spans="3:11" x14ac:dyDescent="0.3">
      <c r="C12045" s="7">
        <v>44332</v>
      </c>
      <c r="D12045" s="6">
        <v>13</v>
      </c>
      <c r="E12045" s="8">
        <f>IF(B12045="*",'Larimar Net '!D12046-('Larimar Net '!D12046*'Larimar Net Penalized '!$D$5),'Larimar Net '!D12046)</f>
        <v>16660.883666215028</v>
      </c>
      <c r="I12045" s="7">
        <v>44332</v>
      </c>
      <c r="J12045" s="6">
        <v>13</v>
      </c>
      <c r="K12045" s="8">
        <f>IF(H12045="*",'Larimar Net '!I12046-('Larimar Net '!I12046*'Larimar Net Penalized '!$J$5),'Larimar Net '!I12046)</f>
        <v>7789.1245676248591</v>
      </c>
    </row>
    <row r="12046" spans="3:11" x14ac:dyDescent="0.3">
      <c r="C12046" s="7">
        <v>44332</v>
      </c>
      <c r="D12046" s="6">
        <v>14</v>
      </c>
      <c r="E12046" s="8">
        <f>IF(B12046="*",'Larimar Net '!D12047-('Larimar Net '!D12047*'Larimar Net Penalized '!$D$5),'Larimar Net '!D12047)</f>
        <v>21077.398590327488</v>
      </c>
      <c r="I12046" s="7">
        <v>44332</v>
      </c>
      <c r="J12046" s="6">
        <v>14</v>
      </c>
      <c r="K12046" s="8">
        <f>IF(H12046="*",'Larimar Net '!I12047-('Larimar Net '!I12047*'Larimar Net Penalized '!$J$5),'Larimar Net '!I12047)</f>
        <v>9261.798675419659</v>
      </c>
    </row>
    <row r="12047" spans="3:11" x14ac:dyDescent="0.3">
      <c r="C12047" s="7">
        <v>44332</v>
      </c>
      <c r="D12047" s="6">
        <v>15</v>
      </c>
      <c r="E12047" s="8">
        <f>IF(B12047="*",'Larimar Net '!D12048-('Larimar Net '!D12048*'Larimar Net Penalized '!$D$5),'Larimar Net '!D12048)</f>
        <v>14149.661962899845</v>
      </c>
      <c r="I12047" s="7">
        <v>44332</v>
      </c>
      <c r="J12047" s="6">
        <v>15</v>
      </c>
      <c r="K12047" s="8">
        <f>IF(H12047="*",'Larimar Net '!I12048-('Larimar Net '!I12048*'Larimar Net Penalized '!$J$5),'Larimar Net '!I12048)</f>
        <v>4075.3687324445518</v>
      </c>
    </row>
    <row r="12048" spans="3:11" x14ac:dyDescent="0.3">
      <c r="C12048" s="7">
        <v>44332</v>
      </c>
      <c r="D12048" s="6">
        <v>16</v>
      </c>
      <c r="E12048" s="8">
        <f>IF(B12048="*",'Larimar Net '!D12049-('Larimar Net '!D12049*'Larimar Net Penalized '!$D$5),'Larimar Net '!D12049)</f>
        <v>9933.8275781670127</v>
      </c>
      <c r="I12048" s="7">
        <v>44332</v>
      </c>
      <c r="J12048" s="6">
        <v>16</v>
      </c>
      <c r="K12048" s="8">
        <f>IF(H12048="*",'Larimar Net '!I12049-('Larimar Net '!I12049*'Larimar Net Penalized '!$J$5),'Larimar Net '!I12049)</f>
        <v>3249.8939634930894</v>
      </c>
    </row>
    <row r="12049" spans="3:11" x14ac:dyDescent="0.3">
      <c r="C12049" s="7">
        <v>44332</v>
      </c>
      <c r="D12049" s="6">
        <v>17</v>
      </c>
      <c r="E12049" s="8">
        <f>IF(B12049="*",'Larimar Net '!D12050-('Larimar Net '!D12050*'Larimar Net Penalized '!$D$5),'Larimar Net '!D12050)</f>
        <v>9598.4275060913042</v>
      </c>
      <c r="I12049" s="7">
        <v>44332</v>
      </c>
      <c r="J12049" s="6">
        <v>17</v>
      </c>
      <c r="K12049" s="8">
        <f>IF(H12049="*",'Larimar Net '!I12050-('Larimar Net '!I12050*'Larimar Net Penalized '!$J$5),'Larimar Net '!I12050)</f>
        <v>4411.7556383264628</v>
      </c>
    </row>
    <row r="12050" spans="3:11" x14ac:dyDescent="0.3">
      <c r="C12050" s="7">
        <v>44332</v>
      </c>
      <c r="D12050" s="6">
        <v>18</v>
      </c>
      <c r="E12050" s="8">
        <f>IF(B12050="*",'Larimar Net '!D12051-('Larimar Net '!D12051*'Larimar Net Penalized '!$D$5),'Larimar Net '!D12051)</f>
        <v>7551.8707688843388</v>
      </c>
      <c r="I12050" s="7">
        <v>44332</v>
      </c>
      <c r="J12050" s="6">
        <v>18</v>
      </c>
      <c r="K12050" s="8">
        <f>IF(H12050="*",'Larimar Net '!I12051-('Larimar Net '!I12051*'Larimar Net Penalized '!$J$5),'Larimar Net '!I12051)</f>
        <v>3206.9021388946671</v>
      </c>
    </row>
    <row r="12051" spans="3:11" x14ac:dyDescent="0.3">
      <c r="C12051" s="7">
        <v>44332</v>
      </c>
      <c r="D12051" s="6">
        <v>19</v>
      </c>
      <c r="E12051" s="8">
        <f>IF(B12051="*",'Larimar Net '!D12052-('Larimar Net '!D12052*'Larimar Net Penalized '!$D$5),'Larimar Net '!D12052)</f>
        <v>6006.5794476078336</v>
      </c>
      <c r="I12051" s="7">
        <v>44332</v>
      </c>
      <c r="J12051" s="6">
        <v>19</v>
      </c>
      <c r="K12051" s="8">
        <f>IF(H12051="*",'Larimar Net '!I12052-('Larimar Net '!I12052*'Larimar Net Penalized '!$J$5),'Larimar Net '!I12052)</f>
        <v>2477.6525842315391</v>
      </c>
    </row>
    <row r="12052" spans="3:11" x14ac:dyDescent="0.3">
      <c r="C12052" s="7">
        <v>44332</v>
      </c>
      <c r="D12052" s="6">
        <v>20</v>
      </c>
      <c r="E12052" s="8">
        <f>IF(B12052="*",'Larimar Net '!D12053-('Larimar Net '!D12053*'Larimar Net Penalized '!$D$5),'Larimar Net '!D12053)</f>
        <v>6937.8662063612874</v>
      </c>
      <c r="I12052" s="7">
        <v>44332</v>
      </c>
      <c r="J12052" s="6">
        <v>20</v>
      </c>
      <c r="K12052" s="8">
        <f>IF(H12052="*",'Larimar Net '!I12053-('Larimar Net '!I12053*'Larimar Net Penalized '!$J$5),'Larimar Net '!I12053)</f>
        <v>3646.0880450727677</v>
      </c>
    </row>
    <row r="12053" spans="3:11" x14ac:dyDescent="0.3">
      <c r="C12053" s="7">
        <v>44332</v>
      </c>
      <c r="D12053" s="6">
        <v>21</v>
      </c>
      <c r="E12053" s="8">
        <f>IF(B12053="*",'Larimar Net '!D12054-('Larimar Net '!D12054*'Larimar Net Penalized '!$D$5),'Larimar Net '!D12054)</f>
        <v>8540.9592860668436</v>
      </c>
      <c r="I12053" s="7">
        <v>44332</v>
      </c>
      <c r="J12053" s="6">
        <v>21</v>
      </c>
      <c r="K12053" s="8">
        <f>IF(H12053="*",'Larimar Net '!I12054-('Larimar Net '!I12054*'Larimar Net Penalized '!$J$5),'Larimar Net '!I12054)</f>
        <v>4602.1960890324563</v>
      </c>
    </row>
    <row r="12054" spans="3:11" x14ac:dyDescent="0.3">
      <c r="C12054" s="7">
        <v>44332</v>
      </c>
      <c r="D12054" s="6">
        <v>22</v>
      </c>
      <c r="E12054" s="8">
        <f>IF(B12054="*",'Larimar Net '!D12055-('Larimar Net '!D12055*'Larimar Net Penalized '!$D$5),'Larimar Net '!D12055)</f>
        <v>6268.7482994857992</v>
      </c>
      <c r="I12054" s="7">
        <v>44332</v>
      </c>
      <c r="J12054" s="6">
        <v>22</v>
      </c>
      <c r="K12054" s="8">
        <f>IF(H12054="*",'Larimar Net '!I12055-('Larimar Net '!I12055*'Larimar Net Penalized '!$J$5),'Larimar Net '!I12055)</f>
        <v>3482.1107294305461</v>
      </c>
    </row>
    <row r="12055" spans="3:11" x14ac:dyDescent="0.3">
      <c r="C12055" s="7">
        <v>44332</v>
      </c>
      <c r="D12055" s="6">
        <v>23</v>
      </c>
      <c r="E12055" s="8">
        <f>IF(B12055="*",'Larimar Net '!D12056-('Larimar Net '!D12056*'Larimar Net Penalized '!$D$5),'Larimar Net '!D12056)</f>
        <v>8753.3794452836955</v>
      </c>
      <c r="I12055" s="7">
        <v>44332</v>
      </c>
      <c r="J12055" s="6">
        <v>23</v>
      </c>
      <c r="K12055" s="8">
        <f>IF(H12055="*",'Larimar Net '!I12056-('Larimar Net '!I12056*'Larimar Net Penalized '!$J$5),'Larimar Net '!I12056)</f>
        <v>4996.0052436749502</v>
      </c>
    </row>
    <row r="12056" spans="3:11" x14ac:dyDescent="0.3">
      <c r="C12056" s="7">
        <v>44333</v>
      </c>
      <c r="D12056" s="6">
        <v>0</v>
      </c>
      <c r="E12056" s="8">
        <f>IF(B12056="*",'Larimar Net '!D12057-('Larimar Net '!D12057*'Larimar Net Penalized '!$D$5),'Larimar Net '!D12057)</f>
        <v>8510.0298584349202</v>
      </c>
      <c r="I12056" s="7">
        <v>44333</v>
      </c>
      <c r="J12056" s="6">
        <v>0</v>
      </c>
      <c r="K12056" s="8">
        <f>IF(H12056="*",'Larimar Net '!I12057-('Larimar Net '!I12057*'Larimar Net Penalized '!$J$5),'Larimar Net '!I12057)</f>
        <v>5561.6945661156014</v>
      </c>
    </row>
    <row r="12057" spans="3:11" x14ac:dyDescent="0.3">
      <c r="C12057" s="7">
        <v>44333</v>
      </c>
      <c r="D12057" s="6">
        <v>1</v>
      </c>
      <c r="E12057" s="8">
        <f>IF(B12057="*",'Larimar Net '!D12058-('Larimar Net '!D12058*'Larimar Net Penalized '!$D$5),'Larimar Net '!D12058)</f>
        <v>6273.3890349501753</v>
      </c>
      <c r="I12057" s="7">
        <v>44333</v>
      </c>
      <c r="J12057" s="6">
        <v>1</v>
      </c>
      <c r="K12057" s="8">
        <f>IF(H12057="*",'Larimar Net '!I12058-('Larimar Net '!I12058*'Larimar Net Penalized '!$J$5),'Larimar Net '!I12058)</f>
        <v>3441.9376594547116</v>
      </c>
    </row>
    <row r="12058" spans="3:11" x14ac:dyDescent="0.3">
      <c r="C12058" s="7">
        <v>44333</v>
      </c>
      <c r="D12058" s="6">
        <v>2</v>
      </c>
      <c r="E12058" s="8">
        <f>IF(B12058="*",'Larimar Net '!D12059-('Larimar Net '!D12059*'Larimar Net Penalized '!$D$5),'Larimar Net '!D12059)</f>
        <v>4979.6140986900646</v>
      </c>
      <c r="I12058" s="7">
        <v>44333</v>
      </c>
      <c r="J12058" s="6">
        <v>2</v>
      </c>
      <c r="K12058" s="8">
        <f>IF(H12058="*",'Larimar Net '!I12059-('Larimar Net '!I12059*'Larimar Net Penalized '!$J$5),'Larimar Net '!I12059)</f>
        <v>2416.9459386891081</v>
      </c>
    </row>
    <row r="12059" spans="3:11" x14ac:dyDescent="0.3">
      <c r="C12059" s="7">
        <v>44333</v>
      </c>
      <c r="D12059" s="6">
        <v>3</v>
      </c>
      <c r="E12059" s="8">
        <f>IF(B12059="*",'Larimar Net '!D12060-('Larimar Net '!D12060*'Larimar Net Penalized '!$D$5),'Larimar Net '!D12060)</f>
        <v>7428.1355233577151</v>
      </c>
      <c r="I12059" s="7">
        <v>44333</v>
      </c>
      <c r="J12059" s="6">
        <v>3</v>
      </c>
      <c r="K12059" s="8">
        <f>IF(H12059="*",'Larimar Net '!I12060-('Larimar Net '!I12060*'Larimar Net Penalized '!$J$5),'Larimar Net '!I12060)</f>
        <v>4296.7577025306964</v>
      </c>
    </row>
    <row r="12060" spans="3:11" x14ac:dyDescent="0.3">
      <c r="C12060" s="7">
        <v>44333</v>
      </c>
      <c r="D12060" s="6">
        <v>4</v>
      </c>
      <c r="E12060" s="8">
        <f>IF(B12060="*",'Larimar Net '!D12061-('Larimar Net '!D12061*'Larimar Net Penalized '!$D$5),'Larimar Net '!D12061)</f>
        <v>8973.5622516867297</v>
      </c>
      <c r="I12060" s="7">
        <v>44333</v>
      </c>
      <c r="J12060" s="6">
        <v>4</v>
      </c>
      <c r="K12060" s="8">
        <f>IF(H12060="*",'Larimar Net '!I12061-('Larimar Net '!I12061*'Larimar Net Penalized '!$J$5),'Larimar Net '!I12061)</f>
        <v>4996.7950234012078</v>
      </c>
    </row>
    <row r="12061" spans="3:11" x14ac:dyDescent="0.3">
      <c r="C12061" s="7">
        <v>44333</v>
      </c>
      <c r="D12061" s="6">
        <v>5</v>
      </c>
      <c r="E12061" s="8">
        <f>IF(B12061="*",'Larimar Net '!D12062-('Larimar Net '!D12062*'Larimar Net Penalized '!$D$5),'Larimar Net '!D12062)</f>
        <v>12355.980186682875</v>
      </c>
      <c r="I12061" s="7">
        <v>44333</v>
      </c>
      <c r="J12061" s="6">
        <v>5</v>
      </c>
      <c r="K12061" s="8">
        <f>IF(H12061="*",'Larimar Net '!I12062-('Larimar Net '!I12062*'Larimar Net Penalized '!$J$5),'Larimar Net '!I12062)</f>
        <v>6855.7424066099948</v>
      </c>
    </row>
    <row r="12062" spans="3:11" x14ac:dyDescent="0.3">
      <c r="C12062" s="7">
        <v>44333</v>
      </c>
      <c r="D12062" s="6">
        <v>6</v>
      </c>
      <c r="E12062" s="8">
        <f>IF(B12062="*",'Larimar Net '!D12063-('Larimar Net '!D12063*'Larimar Net Penalized '!$D$5),'Larimar Net '!D12063)</f>
        <v>12108.145119695548</v>
      </c>
      <c r="I12062" s="7">
        <v>44333</v>
      </c>
      <c r="J12062" s="6">
        <v>6</v>
      </c>
      <c r="K12062" s="8">
        <f>IF(H12062="*",'Larimar Net '!I12063-('Larimar Net '!I12063*'Larimar Net Penalized '!$J$5),'Larimar Net '!I12063)</f>
        <v>8171.7189825148644</v>
      </c>
    </row>
    <row r="12063" spans="3:11" x14ac:dyDescent="0.3">
      <c r="C12063" s="7">
        <v>44333</v>
      </c>
      <c r="D12063" s="6">
        <v>7</v>
      </c>
      <c r="E12063" s="8">
        <f>IF(B12063="*",'Larimar Net '!D12064-('Larimar Net '!D12064*'Larimar Net Penalized '!$D$5),'Larimar Net '!D12064)</f>
        <v>12218.411504747553</v>
      </c>
      <c r="I12063" s="7">
        <v>44333</v>
      </c>
      <c r="J12063" s="6">
        <v>7</v>
      </c>
      <c r="K12063" s="8">
        <f>IF(H12063="*",'Larimar Net '!I12064-('Larimar Net '!I12064*'Larimar Net Penalized '!$J$5),'Larimar Net '!I12064)</f>
        <v>8503.5766645448657</v>
      </c>
    </row>
    <row r="12064" spans="3:11" x14ac:dyDescent="0.3">
      <c r="C12064" s="7">
        <v>44333</v>
      </c>
      <c r="D12064" s="6">
        <v>8</v>
      </c>
      <c r="E12064" s="8">
        <f>IF(B12064="*",'Larimar Net '!D12065-('Larimar Net '!D12065*'Larimar Net Penalized '!$D$5),'Larimar Net '!D12065)</f>
        <v>6355.2736416553607</v>
      </c>
      <c r="I12064" s="7">
        <v>44333</v>
      </c>
      <c r="J12064" s="6">
        <v>8</v>
      </c>
      <c r="K12064" s="8">
        <f>IF(H12064="*",'Larimar Net '!I12065-('Larimar Net '!I12065*'Larimar Net Penalized '!$J$5),'Larimar Net '!I12065)</f>
        <v>4207.1958103369261</v>
      </c>
    </row>
    <row r="12065" spans="3:11" x14ac:dyDescent="0.3">
      <c r="C12065" s="7">
        <v>44333</v>
      </c>
      <c r="D12065" s="6">
        <v>9</v>
      </c>
      <c r="E12065" s="8">
        <f>IF(B12065="*",'Larimar Net '!D12066-('Larimar Net '!D12066*'Larimar Net Penalized '!$D$5),'Larimar Net '!D12066)</f>
        <v>7375.4125030877312</v>
      </c>
      <c r="I12065" s="7">
        <v>44333</v>
      </c>
      <c r="J12065" s="6">
        <v>9</v>
      </c>
      <c r="K12065" s="8">
        <f>IF(H12065="*",'Larimar Net '!I12066-('Larimar Net '!I12066*'Larimar Net Penalized '!$J$5),'Larimar Net '!I12066)</f>
        <v>4008.7595010684763</v>
      </c>
    </row>
    <row r="12066" spans="3:11" x14ac:dyDescent="0.3">
      <c r="C12066" s="7">
        <v>44333</v>
      </c>
      <c r="D12066" s="6">
        <v>10</v>
      </c>
      <c r="E12066" s="8">
        <f>IF(B12066="*",'Larimar Net '!D12067-('Larimar Net '!D12067*'Larimar Net Penalized '!$D$5),'Larimar Net '!D12067)</f>
        <v>9540.4918017931541</v>
      </c>
      <c r="I12066" s="7">
        <v>44333</v>
      </c>
      <c r="J12066" s="6">
        <v>10</v>
      </c>
      <c r="K12066" s="8">
        <f>IF(H12066="*",'Larimar Net '!I12067-('Larimar Net '!I12067*'Larimar Net Penalized '!$J$5),'Larimar Net '!I12067)</f>
        <v>5209.5548678491832</v>
      </c>
    </row>
    <row r="12067" spans="3:11" x14ac:dyDescent="0.3">
      <c r="C12067" s="7">
        <v>44333</v>
      </c>
      <c r="D12067" s="6">
        <v>11</v>
      </c>
      <c r="E12067" s="8">
        <f>IF(B12067="*",'Larimar Net '!D12068-('Larimar Net '!D12068*'Larimar Net Penalized '!$D$5),'Larimar Net '!D12068)</f>
        <v>12955.844089608738</v>
      </c>
      <c r="I12067" s="7">
        <v>44333</v>
      </c>
      <c r="J12067" s="6">
        <v>11</v>
      </c>
      <c r="K12067" s="8">
        <f>IF(H12067="*",'Larimar Net '!I12068-('Larimar Net '!I12068*'Larimar Net Penalized '!$J$5),'Larimar Net '!I12068)</f>
        <v>6913.5073338646234</v>
      </c>
    </row>
    <row r="12068" spans="3:11" x14ac:dyDescent="0.3">
      <c r="C12068" s="7">
        <v>44333</v>
      </c>
      <c r="D12068" s="6">
        <v>12</v>
      </c>
      <c r="E12068" s="8">
        <f>IF(B12068="*",'Larimar Net '!D12069-('Larimar Net '!D12069*'Larimar Net Penalized '!$D$5),'Larimar Net '!D12069)</f>
        <v>16346.403494662387</v>
      </c>
      <c r="I12068" s="7">
        <v>44333</v>
      </c>
      <c r="J12068" s="6">
        <v>12</v>
      </c>
      <c r="K12068" s="8">
        <f>IF(H12068="*",'Larimar Net '!I12069-('Larimar Net '!I12069*'Larimar Net Penalized '!$J$5),'Larimar Net '!I12069)</f>
        <v>8498.1378938823236</v>
      </c>
    </row>
    <row r="12069" spans="3:11" x14ac:dyDescent="0.3">
      <c r="C12069" s="7">
        <v>44333</v>
      </c>
      <c r="D12069" s="6">
        <v>13</v>
      </c>
      <c r="E12069" s="8">
        <f>IF(B12069="*",'Larimar Net '!D12070-('Larimar Net '!D12070*'Larimar Net Penalized '!$D$5),'Larimar Net '!D12070)</f>
        <v>15268.083199240142</v>
      </c>
      <c r="I12069" s="7">
        <v>44333</v>
      </c>
      <c r="J12069" s="6">
        <v>13</v>
      </c>
      <c r="K12069" s="8">
        <f>IF(H12069="*",'Larimar Net '!I12070-('Larimar Net '!I12070*'Larimar Net Penalized '!$J$5),'Larimar Net '!I12070)</f>
        <v>8135.5771324793986</v>
      </c>
    </row>
    <row r="12070" spans="3:11" x14ac:dyDescent="0.3">
      <c r="C12070" s="7">
        <v>44333</v>
      </c>
      <c r="D12070" s="6">
        <v>14</v>
      </c>
      <c r="E12070" s="8">
        <f>IF(B12070="*",'Larimar Net '!D12071-('Larimar Net '!D12071*'Larimar Net Penalized '!$D$5),'Larimar Net '!D12071)</f>
        <v>15112.614485970158</v>
      </c>
      <c r="I12070" s="7">
        <v>44333</v>
      </c>
      <c r="J12070" s="6">
        <v>14</v>
      </c>
      <c r="K12070" s="8">
        <f>IF(H12070="*",'Larimar Net '!I12071-('Larimar Net '!I12071*'Larimar Net Penalized '!$J$5),'Larimar Net '!I12071)</f>
        <v>8104.9105859862439</v>
      </c>
    </row>
    <row r="12071" spans="3:11" x14ac:dyDescent="0.3">
      <c r="C12071" s="7">
        <v>44333</v>
      </c>
      <c r="D12071" s="6">
        <v>15</v>
      </c>
      <c r="E12071" s="8">
        <f>IF(B12071="*",'Larimar Net '!D12072-('Larimar Net '!D12072*'Larimar Net Penalized '!$D$5),'Larimar Net '!D12072)</f>
        <v>16762.822518335804</v>
      </c>
      <c r="I12071" s="7">
        <v>44333</v>
      </c>
      <c r="J12071" s="6">
        <v>15</v>
      </c>
      <c r="K12071" s="8">
        <f>IF(H12071="*",'Larimar Net '!I12072-('Larimar Net '!I12072*'Larimar Net Penalized '!$J$5),'Larimar Net '!I12072)</f>
        <v>8461.9922687629951</v>
      </c>
    </row>
    <row r="12072" spans="3:11" x14ac:dyDescent="0.3">
      <c r="C12072" s="7">
        <v>44333</v>
      </c>
      <c r="D12072" s="6">
        <v>16</v>
      </c>
      <c r="E12072" s="8">
        <f>IF(B12072="*",'Larimar Net '!D12073-('Larimar Net '!D12073*'Larimar Net Penalized '!$D$5),'Larimar Net '!D12073)</f>
        <v>16450.413392614741</v>
      </c>
      <c r="I12072" s="7">
        <v>44333</v>
      </c>
      <c r="J12072" s="6">
        <v>16</v>
      </c>
      <c r="K12072" s="8">
        <f>IF(H12072="*",'Larimar Net '!I12073-('Larimar Net '!I12073*'Larimar Net Penalized '!$J$5),'Larimar Net '!I12073)</f>
        <v>8231.8030164505708</v>
      </c>
    </row>
    <row r="12073" spans="3:11" x14ac:dyDescent="0.3">
      <c r="C12073" s="7">
        <v>44333</v>
      </c>
      <c r="D12073" s="6">
        <v>17</v>
      </c>
      <c r="E12073" s="8">
        <f>IF(B12073="*",'Larimar Net '!D12074-('Larimar Net '!D12074*'Larimar Net Penalized '!$D$5),'Larimar Net '!D12074)</f>
        <v>11369.590555856928</v>
      </c>
      <c r="I12073" s="7">
        <v>44333</v>
      </c>
      <c r="J12073" s="6">
        <v>17</v>
      </c>
      <c r="K12073" s="8">
        <f>IF(H12073="*",'Larimar Net '!I12074-('Larimar Net '!I12074*'Larimar Net Penalized '!$J$5),'Larimar Net '!I12074)</f>
        <v>5554.929165122925</v>
      </c>
    </row>
    <row r="12074" spans="3:11" x14ac:dyDescent="0.3">
      <c r="C12074" s="7">
        <v>44333</v>
      </c>
      <c r="D12074" s="6">
        <v>18</v>
      </c>
      <c r="E12074" s="8">
        <f>IF(B12074="*",'Larimar Net '!D12075-('Larimar Net '!D12075*'Larimar Net Penalized '!$D$5),'Larimar Net '!D12075)</f>
        <v>8818.1485779876948</v>
      </c>
      <c r="I12074" s="7">
        <v>44333</v>
      </c>
      <c r="J12074" s="6">
        <v>18</v>
      </c>
      <c r="K12074" s="8">
        <f>IF(H12074="*",'Larimar Net '!I12075-('Larimar Net '!I12075*'Larimar Net Penalized '!$J$5),'Larimar Net '!I12075)</f>
        <v>4296.1718979417492</v>
      </c>
    </row>
    <row r="12075" spans="3:11" x14ac:dyDescent="0.3">
      <c r="C12075" s="7">
        <v>44333</v>
      </c>
      <c r="D12075" s="6">
        <v>19</v>
      </c>
      <c r="E12075" s="8">
        <f>IF(B12075="*",'Larimar Net '!D12076-('Larimar Net '!D12076*'Larimar Net Penalized '!$D$5),'Larimar Net '!D12076)</f>
        <v>6119.9315788952354</v>
      </c>
      <c r="I12075" s="7">
        <v>44333</v>
      </c>
      <c r="J12075" s="6">
        <v>19</v>
      </c>
      <c r="K12075" s="8">
        <f>IF(H12075="*",'Larimar Net '!I12076-('Larimar Net '!I12076*'Larimar Net Penalized '!$J$5),'Larimar Net '!I12076)</f>
        <v>3001.8495130219817</v>
      </c>
    </row>
    <row r="12076" spans="3:11" x14ac:dyDescent="0.3">
      <c r="C12076" s="7">
        <v>44333</v>
      </c>
      <c r="D12076" s="6">
        <v>20</v>
      </c>
      <c r="E12076" s="8">
        <f>IF(B12076="*",'Larimar Net '!D12077-('Larimar Net '!D12077*'Larimar Net Penalized '!$D$5),'Larimar Net '!D12077)</f>
        <v>5813.2701897877723</v>
      </c>
      <c r="I12076" s="7">
        <v>44333</v>
      </c>
      <c r="J12076" s="6">
        <v>20</v>
      </c>
      <c r="K12076" s="8">
        <f>IF(H12076="*",'Larimar Net '!I12077-('Larimar Net '!I12077*'Larimar Net Penalized '!$J$5),'Larimar Net '!I12077)</f>
        <v>3282.8481986361271</v>
      </c>
    </row>
    <row r="12077" spans="3:11" x14ac:dyDescent="0.3">
      <c r="C12077" s="7">
        <v>44333</v>
      </c>
      <c r="D12077" s="6">
        <v>21</v>
      </c>
      <c r="E12077" s="8">
        <f>IF(B12077="*",'Larimar Net '!D12078-('Larimar Net '!D12078*'Larimar Net Penalized '!$D$5),'Larimar Net '!D12078)</f>
        <v>6212.5478024569647</v>
      </c>
      <c r="I12077" s="7">
        <v>44333</v>
      </c>
      <c r="J12077" s="6">
        <v>21</v>
      </c>
      <c r="K12077" s="8">
        <f>IF(H12077="*",'Larimar Net '!I12078-('Larimar Net '!I12078*'Larimar Net Penalized '!$J$5),'Larimar Net '!I12078)</f>
        <v>3537.335038613634</v>
      </c>
    </row>
    <row r="12078" spans="3:11" x14ac:dyDescent="0.3">
      <c r="C12078" s="7">
        <v>44333</v>
      </c>
      <c r="D12078" s="6">
        <v>22</v>
      </c>
      <c r="E12078" s="8">
        <f>IF(B12078="*",'Larimar Net '!D12079-('Larimar Net '!D12079*'Larimar Net Penalized '!$D$5),'Larimar Net '!D12079)</f>
        <v>9850.3396400850324</v>
      </c>
      <c r="I12078" s="7">
        <v>44333</v>
      </c>
      <c r="J12078" s="6">
        <v>22</v>
      </c>
      <c r="K12078" s="8">
        <f>IF(H12078="*",'Larimar Net '!I12079-('Larimar Net '!I12079*'Larimar Net Penalized '!$J$5),'Larimar Net '!I12079)</f>
        <v>6152.0460747824236</v>
      </c>
    </row>
    <row r="12079" spans="3:11" x14ac:dyDescent="0.3">
      <c r="C12079" s="7">
        <v>44333</v>
      </c>
      <c r="D12079" s="6">
        <v>23</v>
      </c>
      <c r="E12079" s="8">
        <f>IF(B12079="*",'Larimar Net '!D12080-('Larimar Net '!D12080*'Larimar Net Penalized '!$D$5),'Larimar Net '!D12080)</f>
        <v>11497.740898727334</v>
      </c>
      <c r="I12079" s="7">
        <v>44333</v>
      </c>
      <c r="J12079" s="6">
        <v>23</v>
      </c>
      <c r="K12079" s="8">
        <f>IF(H12079="*",'Larimar Net '!I12080-('Larimar Net '!I12080*'Larimar Net Penalized '!$J$5),'Larimar Net '!I12080)</f>
        <v>7980.2640748371114</v>
      </c>
    </row>
    <row r="12080" spans="3:11" x14ac:dyDescent="0.3">
      <c r="C12080" s="7">
        <v>44334</v>
      </c>
      <c r="D12080" s="6">
        <v>0</v>
      </c>
      <c r="E12080" s="8">
        <f>IF(B12080="*",'Larimar Net '!D12081-('Larimar Net '!D12081*'Larimar Net Penalized '!$D$5),'Larimar Net '!D12081)</f>
        <v>12870.301909803145</v>
      </c>
      <c r="I12080" s="7">
        <v>44334</v>
      </c>
      <c r="J12080" s="6">
        <v>0</v>
      </c>
      <c r="K12080" s="8">
        <f>IF(H12080="*",'Larimar Net '!I12081-('Larimar Net '!I12081*'Larimar Net Penalized '!$J$5),'Larimar Net '!I12081)</f>
        <v>10305.591339143048</v>
      </c>
    </row>
    <row r="12081" spans="3:11" x14ac:dyDescent="0.3">
      <c r="C12081" s="7">
        <v>44334</v>
      </c>
      <c r="D12081" s="6">
        <v>1</v>
      </c>
      <c r="E12081" s="8">
        <f>IF(B12081="*",'Larimar Net '!D12082-('Larimar Net '!D12082*'Larimar Net Penalized '!$D$5),'Larimar Net '!D12082)</f>
        <v>15301.734284068267</v>
      </c>
      <c r="I12081" s="7">
        <v>44334</v>
      </c>
      <c r="J12081" s="6">
        <v>1</v>
      </c>
      <c r="K12081" s="8">
        <f>IF(H12081="*",'Larimar Net '!I12082-('Larimar Net '!I12082*'Larimar Net Penalized '!$J$5),'Larimar Net '!I12082)</f>
        <v>10915.306975579233</v>
      </c>
    </row>
    <row r="12082" spans="3:11" x14ac:dyDescent="0.3">
      <c r="C12082" s="7">
        <v>44334</v>
      </c>
      <c r="D12082" s="6">
        <v>2</v>
      </c>
      <c r="E12082" s="8">
        <f>IF(B12082="*",'Larimar Net '!D12083-('Larimar Net '!D12083*'Larimar Net Penalized '!$D$5),'Larimar Net '!D12083)</f>
        <v>15790.478201996782</v>
      </c>
      <c r="I12082" s="7">
        <v>44334</v>
      </c>
      <c r="J12082" s="6">
        <v>2</v>
      </c>
      <c r="K12082" s="8">
        <f>IF(H12082="*",'Larimar Net '!I12083-('Larimar Net '!I12083*'Larimar Net Penalized '!$J$5),'Larimar Net '!I12083)</f>
        <v>11232.44081350263</v>
      </c>
    </row>
    <row r="12083" spans="3:11" x14ac:dyDescent="0.3">
      <c r="C12083" s="7">
        <v>44334</v>
      </c>
      <c r="D12083" s="6">
        <v>3</v>
      </c>
      <c r="E12083" s="8">
        <f>IF(B12083="*",'Larimar Net '!D12084-('Larimar Net '!D12084*'Larimar Net Penalized '!$D$5),'Larimar Net '!D12084)</f>
        <v>14401.006897375371</v>
      </c>
      <c r="I12083" s="7">
        <v>44334</v>
      </c>
      <c r="J12083" s="6">
        <v>3</v>
      </c>
      <c r="K12083" s="8">
        <f>IF(H12083="*",'Larimar Net '!I12084-('Larimar Net '!I12084*'Larimar Net Penalized '!$J$5),'Larimar Net '!I12084)</f>
        <v>10795.819880383226</v>
      </c>
    </row>
    <row r="12084" spans="3:11" x14ac:dyDescent="0.3">
      <c r="C12084" s="7">
        <v>44334</v>
      </c>
      <c r="D12084" s="6">
        <v>4</v>
      </c>
      <c r="E12084" s="8">
        <f>IF(B12084="*",'Larimar Net '!D12085-('Larimar Net '!D12085*'Larimar Net Penalized '!$D$5),'Larimar Net '!D12085)</f>
        <v>17823.573993738599</v>
      </c>
      <c r="I12084" s="7">
        <v>44334</v>
      </c>
      <c r="J12084" s="6">
        <v>4</v>
      </c>
      <c r="K12084" s="8">
        <f>IF(H12084="*",'Larimar Net '!I12085-('Larimar Net '!I12085*'Larimar Net Penalized '!$J$5),'Larimar Net '!I12085)</f>
        <v>8925.7876928516289</v>
      </c>
    </row>
    <row r="12085" spans="3:11" x14ac:dyDescent="0.3">
      <c r="C12085" s="7">
        <v>44334</v>
      </c>
      <c r="D12085" s="6">
        <v>5</v>
      </c>
      <c r="E12085" s="8">
        <f>IF(B12085="*",'Larimar Net '!D12086-('Larimar Net '!D12086*'Larimar Net Penalized '!$D$5),'Larimar Net '!D12086)</f>
        <v>11494.254167474382</v>
      </c>
      <c r="I12085" s="7">
        <v>44334</v>
      </c>
      <c r="J12085" s="6">
        <v>5</v>
      </c>
      <c r="K12085" s="8">
        <f>IF(H12085="*",'Larimar Net '!I12086-('Larimar Net '!I12086*'Larimar Net Penalized '!$J$5),'Larimar Net '!I12086)</f>
        <v>7270.1752207827712</v>
      </c>
    </row>
    <row r="12086" spans="3:11" x14ac:dyDescent="0.3">
      <c r="C12086" s="7">
        <v>44334</v>
      </c>
      <c r="D12086" s="6">
        <v>6</v>
      </c>
      <c r="E12086" s="8">
        <f>IF(B12086="*",'Larimar Net '!D12087-('Larimar Net '!D12087*'Larimar Net Penalized '!$D$5),'Larimar Net '!D12087)</f>
        <v>7902.6142122123301</v>
      </c>
      <c r="I12086" s="7">
        <v>44334</v>
      </c>
      <c r="J12086" s="6">
        <v>6</v>
      </c>
      <c r="K12086" s="8">
        <f>IF(H12086="*",'Larimar Net '!I12087-('Larimar Net '!I12087*'Larimar Net Penalized '!$J$5),'Larimar Net '!I12087)</f>
        <v>4830.5080994410964</v>
      </c>
    </row>
    <row r="12087" spans="3:11" x14ac:dyDescent="0.3">
      <c r="C12087" s="7">
        <v>44334</v>
      </c>
      <c r="D12087" s="6">
        <v>7</v>
      </c>
      <c r="E12087" s="8">
        <f>IF(B12087="*",'Larimar Net '!D12088-('Larimar Net '!D12088*'Larimar Net Penalized '!$D$5),'Larimar Net '!D12088)</f>
        <v>6889.3501804131729</v>
      </c>
      <c r="I12087" s="7">
        <v>44334</v>
      </c>
      <c r="J12087" s="6">
        <v>7</v>
      </c>
      <c r="K12087" s="8">
        <f>IF(H12087="*",'Larimar Net '!I12088-('Larimar Net '!I12088*'Larimar Net Penalized '!$J$5),'Larimar Net '!I12088)</f>
        <v>4011.6926645146577</v>
      </c>
    </row>
    <row r="12088" spans="3:11" x14ac:dyDescent="0.3">
      <c r="C12088" s="7">
        <v>44334</v>
      </c>
      <c r="D12088" s="6">
        <v>8</v>
      </c>
      <c r="E12088" s="8">
        <f>IF(B12088="*",'Larimar Net '!D12089-('Larimar Net '!D12089*'Larimar Net Penalized '!$D$5),'Larimar Net '!D12089)</f>
        <v>15661.985931834395</v>
      </c>
      <c r="I12088" s="7">
        <v>44334</v>
      </c>
      <c r="J12088" s="6">
        <v>8</v>
      </c>
      <c r="K12088" s="8">
        <f>IF(H12088="*",'Larimar Net '!I12089-('Larimar Net '!I12089*'Larimar Net Penalized '!$J$5),'Larimar Net '!I12089)</f>
        <v>10936.098808102464</v>
      </c>
    </row>
    <row r="12089" spans="3:11" x14ac:dyDescent="0.3">
      <c r="C12089" s="7">
        <v>44334</v>
      </c>
      <c r="D12089" s="6">
        <v>9</v>
      </c>
      <c r="E12089" s="8">
        <f>IF(B12089="*",'Larimar Net '!D12090-('Larimar Net '!D12090*'Larimar Net Penalized '!$D$5),'Larimar Net '!D12090)</f>
        <v>16791.882671230283</v>
      </c>
      <c r="I12089" s="7">
        <v>44334</v>
      </c>
      <c r="J12089" s="6">
        <v>9</v>
      </c>
      <c r="K12089" s="8">
        <f>IF(H12089="*",'Larimar Net '!I12090-('Larimar Net '!I12090*'Larimar Net Penalized '!$J$5),'Larimar Net '!I12090)</f>
        <v>11953.052231088566</v>
      </c>
    </row>
    <row r="12090" spans="3:11" x14ac:dyDescent="0.3">
      <c r="C12090" s="7">
        <v>44334</v>
      </c>
      <c r="D12090" s="6">
        <v>10</v>
      </c>
      <c r="E12090" s="8">
        <f>IF(B12090="*",'Larimar Net '!D12091-('Larimar Net '!D12091*'Larimar Net Penalized '!$D$5),'Larimar Net '!D12091)</f>
        <v>14030.342545707721</v>
      </c>
      <c r="I12090" s="7">
        <v>44334</v>
      </c>
      <c r="J12090" s="6">
        <v>10</v>
      </c>
      <c r="K12090" s="8">
        <f>IF(H12090="*",'Larimar Net '!I12091-('Larimar Net '!I12091*'Larimar Net Penalized '!$J$5),'Larimar Net '!I12091)</f>
        <v>8756.2488558673285</v>
      </c>
    </row>
    <row r="12091" spans="3:11" x14ac:dyDescent="0.3">
      <c r="C12091" s="7">
        <v>44334</v>
      </c>
      <c r="D12091" s="6">
        <v>11</v>
      </c>
      <c r="E12091" s="8">
        <f>IF(B12091="*",'Larimar Net '!D12092-('Larimar Net '!D12092*'Larimar Net Penalized '!$D$5),'Larimar Net '!D12092)</f>
        <v>15833.891988254729</v>
      </c>
      <c r="I12091" s="7">
        <v>44334</v>
      </c>
      <c r="J12091" s="6">
        <v>11</v>
      </c>
      <c r="K12091" s="8">
        <f>IF(H12091="*",'Larimar Net '!I12092-('Larimar Net '!I12092*'Larimar Net Penalized '!$J$5),'Larimar Net '!I12092)</f>
        <v>10603.558813931622</v>
      </c>
    </row>
    <row r="12092" spans="3:11" x14ac:dyDescent="0.3">
      <c r="C12092" s="7">
        <v>44334</v>
      </c>
      <c r="D12092" s="6">
        <v>12</v>
      </c>
      <c r="E12092" s="8">
        <f>IF(B12092="*",'Larimar Net '!D12093-('Larimar Net '!D12093*'Larimar Net Penalized '!$D$5),'Larimar Net '!D12093)</f>
        <v>13462.364808680324</v>
      </c>
      <c r="I12092" s="7">
        <v>44334</v>
      </c>
      <c r="J12092" s="6">
        <v>12</v>
      </c>
      <c r="K12092" s="8">
        <f>IF(H12092="*",'Larimar Net '!I12093-('Larimar Net '!I12093*'Larimar Net Penalized '!$J$5),'Larimar Net '!I12093)</f>
        <v>9467.8529717412202</v>
      </c>
    </row>
    <row r="12093" spans="3:11" x14ac:dyDescent="0.3">
      <c r="C12093" s="7">
        <v>44334</v>
      </c>
      <c r="D12093" s="6">
        <v>13</v>
      </c>
      <c r="E12093" s="8">
        <f>IF(B12093="*",'Larimar Net '!D12094-('Larimar Net '!D12094*'Larimar Net Penalized '!$D$5),'Larimar Net '!D12094)</f>
        <v>10558.190901007945</v>
      </c>
      <c r="I12093" s="7">
        <v>44334</v>
      </c>
      <c r="J12093" s="6">
        <v>13</v>
      </c>
      <c r="K12093" s="8">
        <f>IF(H12093="*",'Larimar Net '!I12094-('Larimar Net '!I12094*'Larimar Net Penalized '!$J$5),'Larimar Net '!I12094)</f>
        <v>7396.7152308779014</v>
      </c>
    </row>
    <row r="12094" spans="3:11" x14ac:dyDescent="0.3">
      <c r="C12094" s="7">
        <v>44334</v>
      </c>
      <c r="D12094" s="6">
        <v>14</v>
      </c>
      <c r="E12094" s="8">
        <f>IF(B12094="*",'Larimar Net '!D12095-('Larimar Net '!D12095*'Larimar Net Penalized '!$D$5),'Larimar Net '!D12095)</f>
        <v>9582.0939099555708</v>
      </c>
      <c r="I12094" s="7">
        <v>44334</v>
      </c>
      <c r="J12094" s="6">
        <v>14</v>
      </c>
      <c r="K12094" s="8">
        <f>IF(H12094="*",'Larimar Net '!I12095-('Larimar Net '!I12095*'Larimar Net Penalized '!$J$5),'Larimar Net '!I12095)</f>
        <v>5251.7519199779099</v>
      </c>
    </row>
    <row r="12095" spans="3:11" x14ac:dyDescent="0.3">
      <c r="C12095" s="7">
        <v>44334</v>
      </c>
      <c r="D12095" s="6">
        <v>15</v>
      </c>
      <c r="E12095" s="8">
        <f>IF(B12095="*",'Larimar Net '!D12096-('Larimar Net '!D12096*'Larimar Net Penalized '!$D$5),'Larimar Net '!D12096)</f>
        <v>9403.6271877117088</v>
      </c>
      <c r="I12095" s="7">
        <v>44334</v>
      </c>
      <c r="J12095" s="6">
        <v>15</v>
      </c>
      <c r="K12095" s="8">
        <f>IF(H12095="*",'Larimar Net '!I12096-('Larimar Net '!I12096*'Larimar Net Penalized '!$J$5),'Larimar Net '!I12096)</f>
        <v>4445.5153014081843</v>
      </c>
    </row>
    <row r="12096" spans="3:11" x14ac:dyDescent="0.3">
      <c r="C12096" s="7">
        <v>44334</v>
      </c>
      <c r="D12096" s="6">
        <v>16</v>
      </c>
      <c r="E12096" s="8">
        <f>IF(B12096="*",'Larimar Net '!D12097-('Larimar Net '!D12097*'Larimar Net Penalized '!$D$5),'Larimar Net '!D12097)</f>
        <v>11870.396172242321</v>
      </c>
      <c r="I12096" s="7">
        <v>44334</v>
      </c>
      <c r="J12096" s="6">
        <v>16</v>
      </c>
      <c r="K12096" s="8">
        <f>IF(H12096="*",'Larimar Net '!I12097-('Larimar Net '!I12097*'Larimar Net Penalized '!$J$5),'Larimar Net '!I12097)</f>
        <v>5901.7194155285551</v>
      </c>
    </row>
    <row r="12097" spans="3:11" x14ac:dyDescent="0.3">
      <c r="C12097" s="7">
        <v>44334</v>
      </c>
      <c r="D12097" s="6">
        <v>17</v>
      </c>
      <c r="E12097" s="8">
        <f>IF(B12097="*",'Larimar Net '!D12098-('Larimar Net '!D12098*'Larimar Net Penalized '!$D$5),'Larimar Net '!D12098)</f>
        <v>15566.48402825117</v>
      </c>
      <c r="I12097" s="7">
        <v>44334</v>
      </c>
      <c r="J12097" s="6">
        <v>17</v>
      </c>
      <c r="K12097" s="8">
        <f>IF(H12097="*",'Larimar Net '!I12098-('Larimar Net '!I12098*'Larimar Net Penalized '!$J$5),'Larimar Net '!I12098)</f>
        <v>6894.6535702590509</v>
      </c>
    </row>
    <row r="12098" spans="3:11" x14ac:dyDescent="0.3">
      <c r="C12098" s="7">
        <v>44334</v>
      </c>
      <c r="D12098" s="6">
        <v>18</v>
      </c>
      <c r="E12098" s="8">
        <f>IF(B12098="*",'Larimar Net '!D12099-('Larimar Net '!D12099*'Larimar Net Penalized '!$D$5),'Larimar Net '!D12099)</f>
        <v>9532.5402911649671</v>
      </c>
      <c r="I12098" s="7">
        <v>44334</v>
      </c>
      <c r="J12098" s="6">
        <v>18</v>
      </c>
      <c r="K12098" s="8">
        <f>IF(H12098="*",'Larimar Net '!I12099-('Larimar Net '!I12099*'Larimar Net Penalized '!$J$5),'Larimar Net '!I12099)</f>
        <v>3314.6121317411121</v>
      </c>
    </row>
    <row r="12099" spans="3:11" x14ac:dyDescent="0.3">
      <c r="C12099" s="7">
        <v>44334</v>
      </c>
      <c r="D12099" s="6">
        <v>19</v>
      </c>
      <c r="E12099" s="8">
        <f>IF(B12099="*",'Larimar Net '!D12100-('Larimar Net '!D12100*'Larimar Net Penalized '!$D$5),'Larimar Net '!D12100)</f>
        <v>5788.1966294340455</v>
      </c>
      <c r="I12099" s="7">
        <v>44334</v>
      </c>
      <c r="J12099" s="6">
        <v>19</v>
      </c>
      <c r="K12099" s="8">
        <f>IF(H12099="*",'Larimar Net '!I12100-('Larimar Net '!I12100*'Larimar Net Penalized '!$J$5),'Larimar Net '!I12100)</f>
        <v>2093.0102277463166</v>
      </c>
    </row>
    <row r="12100" spans="3:11" x14ac:dyDescent="0.3">
      <c r="C12100" s="7">
        <v>44334</v>
      </c>
      <c r="D12100" s="6">
        <v>20</v>
      </c>
      <c r="E12100" s="8">
        <f>IF(B12100="*",'Larimar Net '!D12101-('Larimar Net '!D12101*'Larimar Net Penalized '!$D$5),'Larimar Net '!D12101)</f>
        <v>4917.0005195516187</v>
      </c>
      <c r="I12100" s="7">
        <v>44334</v>
      </c>
      <c r="J12100" s="6">
        <v>20</v>
      </c>
      <c r="K12100" s="8">
        <f>IF(H12100="*",'Larimar Net '!I12101-('Larimar Net '!I12101*'Larimar Net Penalized '!$J$5),'Larimar Net '!I12101)</f>
        <v>2571.4325009666964</v>
      </c>
    </row>
    <row r="12101" spans="3:11" x14ac:dyDescent="0.3">
      <c r="C12101" s="7">
        <v>44334</v>
      </c>
      <c r="D12101" s="6">
        <v>21</v>
      </c>
      <c r="E12101" s="8">
        <f>IF(B12101="*",'Larimar Net '!D12102-('Larimar Net '!D12102*'Larimar Net Penalized '!$D$5),'Larimar Net '!D12102)</f>
        <v>9577.1964857243984</v>
      </c>
      <c r="I12101" s="7">
        <v>44334</v>
      </c>
      <c r="J12101" s="6">
        <v>21</v>
      </c>
      <c r="K12101" s="8">
        <f>IF(H12101="*",'Larimar Net '!I12102-('Larimar Net '!I12102*'Larimar Net Penalized '!$J$5),'Larimar Net '!I12102)</f>
        <v>4108.5031354152034</v>
      </c>
    </row>
    <row r="12102" spans="3:11" x14ac:dyDescent="0.3">
      <c r="C12102" s="7">
        <v>44334</v>
      </c>
      <c r="D12102" s="6">
        <v>22</v>
      </c>
      <c r="E12102" s="8">
        <f>IF(B12102="*",'Larimar Net '!D12103-('Larimar Net '!D12103*'Larimar Net Penalized '!$D$5),'Larimar Net '!D12103)</f>
        <v>8974.5226432110558</v>
      </c>
      <c r="I12102" s="7">
        <v>44334</v>
      </c>
      <c r="J12102" s="6">
        <v>22</v>
      </c>
      <c r="K12102" s="8">
        <f>IF(H12102="*",'Larimar Net '!I12103-('Larimar Net '!I12103*'Larimar Net Penalized '!$J$5),'Larimar Net '!I12103)</f>
        <v>4612.2850681910959</v>
      </c>
    </row>
    <row r="12103" spans="3:11" x14ac:dyDescent="0.3">
      <c r="C12103" s="7">
        <v>44334</v>
      </c>
      <c r="D12103" s="6">
        <v>23</v>
      </c>
      <c r="E12103" s="8">
        <f>IF(B12103="*",'Larimar Net '!D12104-('Larimar Net '!D12104*'Larimar Net Penalized '!$D$5),'Larimar Net '!D12104)</f>
        <v>8202.1115703919004</v>
      </c>
      <c r="I12103" s="7">
        <v>44334</v>
      </c>
      <c r="J12103" s="6">
        <v>23</v>
      </c>
      <c r="K12103" s="8">
        <f>IF(H12103="*",'Larimar Net '!I12104-('Larimar Net '!I12104*'Larimar Net Penalized '!$J$5),'Larimar Net '!I12104)</f>
        <v>4035.4881081657904</v>
      </c>
    </row>
    <row r="12104" spans="3:11" x14ac:dyDescent="0.3">
      <c r="C12104" s="7">
        <v>44335</v>
      </c>
      <c r="D12104" s="6">
        <v>0</v>
      </c>
      <c r="E12104" s="8">
        <f>IF(B12104="*",'Larimar Net '!D12105-('Larimar Net '!D12105*'Larimar Net Penalized '!$D$5),'Larimar Net '!D12105)</f>
        <v>6696.7565585147358</v>
      </c>
      <c r="I12104" s="7">
        <v>44335</v>
      </c>
      <c r="J12104" s="6">
        <v>0</v>
      </c>
      <c r="K12104" s="8">
        <f>IF(H12104="*",'Larimar Net '!I12105-('Larimar Net '!I12105*'Larimar Net Penalized '!$J$5),'Larimar Net '!I12105)</f>
        <v>4223.0556745624999</v>
      </c>
    </row>
    <row r="12105" spans="3:11" x14ac:dyDescent="0.3">
      <c r="C12105" s="7">
        <v>44335</v>
      </c>
      <c r="D12105" s="6">
        <v>1</v>
      </c>
      <c r="E12105" s="8">
        <f>IF(B12105="*",'Larimar Net '!D12106-('Larimar Net '!D12106*'Larimar Net Penalized '!$D$5),'Larimar Net '!D12106)</f>
        <v>7802.46402375037</v>
      </c>
      <c r="I12105" s="7">
        <v>44335</v>
      </c>
      <c r="J12105" s="6">
        <v>1</v>
      </c>
      <c r="K12105" s="8">
        <f>IF(H12105="*",'Larimar Net '!I12106-('Larimar Net '!I12106*'Larimar Net Penalized '!$J$5),'Larimar Net '!I12106)</f>
        <v>4869.4210896792747</v>
      </c>
    </row>
    <row r="12106" spans="3:11" x14ac:dyDescent="0.3">
      <c r="C12106" s="7">
        <v>44335</v>
      </c>
      <c r="D12106" s="6">
        <v>2</v>
      </c>
      <c r="E12106" s="8">
        <f>IF(B12106="*",'Larimar Net '!D12107-('Larimar Net '!D12107*'Larimar Net Penalized '!$D$5),'Larimar Net '!D12107)</f>
        <v>11108.848713771258</v>
      </c>
      <c r="I12106" s="7">
        <v>44335</v>
      </c>
      <c r="J12106" s="6">
        <v>2</v>
      </c>
      <c r="K12106" s="8">
        <f>IF(H12106="*",'Larimar Net '!I12107-('Larimar Net '!I12107*'Larimar Net Penalized '!$J$5),'Larimar Net '!I12107)</f>
        <v>5306.5114702688079</v>
      </c>
    </row>
    <row r="12107" spans="3:11" x14ac:dyDescent="0.3">
      <c r="C12107" s="7">
        <v>44335</v>
      </c>
      <c r="D12107" s="6">
        <v>3</v>
      </c>
      <c r="E12107" s="8">
        <f>IF(B12107="*",'Larimar Net '!D12108-('Larimar Net '!D12108*'Larimar Net Penalized '!$D$5),'Larimar Net '!D12108)</f>
        <v>9320.2843980712169</v>
      </c>
      <c r="I12107" s="7">
        <v>44335</v>
      </c>
      <c r="J12107" s="6">
        <v>3</v>
      </c>
      <c r="K12107" s="8">
        <f>IF(H12107="*",'Larimar Net '!I12108-('Larimar Net '!I12108*'Larimar Net Penalized '!$J$5),'Larimar Net '!I12108)</f>
        <v>6178.9398712775228</v>
      </c>
    </row>
    <row r="12108" spans="3:11" x14ac:dyDescent="0.3">
      <c r="C12108" s="7">
        <v>44335</v>
      </c>
      <c r="D12108" s="6">
        <v>4</v>
      </c>
      <c r="E12108" s="8">
        <f>IF(B12108="*",'Larimar Net '!D12109-('Larimar Net '!D12109*'Larimar Net Penalized '!$D$5),'Larimar Net '!D12109)</f>
        <v>10830.937940995642</v>
      </c>
      <c r="I12108" s="7">
        <v>44335</v>
      </c>
      <c r="J12108" s="6">
        <v>4</v>
      </c>
      <c r="K12108" s="8">
        <f>IF(H12108="*",'Larimar Net '!I12109-('Larimar Net '!I12109*'Larimar Net Penalized '!$J$5),'Larimar Net '!I12109)</f>
        <v>7156.5188940462449</v>
      </c>
    </row>
    <row r="12109" spans="3:11" x14ac:dyDescent="0.3">
      <c r="C12109" s="7">
        <v>44335</v>
      </c>
      <c r="D12109" s="6">
        <v>5</v>
      </c>
      <c r="E12109" s="8">
        <f>IF(B12109="*",'Larimar Net '!D12110-('Larimar Net '!D12110*'Larimar Net Penalized '!$D$5),'Larimar Net '!D12110)</f>
        <v>10784.650408179554</v>
      </c>
      <c r="I12109" s="7">
        <v>44335</v>
      </c>
      <c r="J12109" s="6">
        <v>5</v>
      </c>
      <c r="K12109" s="8">
        <f>IF(H12109="*",'Larimar Net '!I12110-('Larimar Net '!I12110*'Larimar Net Penalized '!$J$5),'Larimar Net '!I12110)</f>
        <v>7726.4681322685919</v>
      </c>
    </row>
    <row r="12110" spans="3:11" x14ac:dyDescent="0.3">
      <c r="C12110" s="7">
        <v>44335</v>
      </c>
      <c r="D12110" s="6">
        <v>6</v>
      </c>
      <c r="E12110" s="8">
        <f>IF(B12110="*",'Larimar Net '!D12111-('Larimar Net '!D12111*'Larimar Net Penalized '!$D$5),'Larimar Net '!D12111)</f>
        <v>10266.628858141767</v>
      </c>
      <c r="I12110" s="7">
        <v>44335</v>
      </c>
      <c r="J12110" s="6">
        <v>6</v>
      </c>
      <c r="K12110" s="8">
        <f>IF(H12110="*",'Larimar Net '!I12111-('Larimar Net '!I12111*'Larimar Net Penalized '!$J$5),'Larimar Net '!I12111)</f>
        <v>6671.0455932691566</v>
      </c>
    </row>
    <row r="12111" spans="3:11" x14ac:dyDescent="0.3">
      <c r="C12111" s="7">
        <v>44335</v>
      </c>
      <c r="D12111" s="6">
        <v>7</v>
      </c>
      <c r="E12111" s="8">
        <f>IF(B12111="*",'Larimar Net '!D12112-('Larimar Net '!D12112*'Larimar Net Penalized '!$D$5),'Larimar Net '!D12112)</f>
        <v>10334.638505013343</v>
      </c>
      <c r="I12111" s="7">
        <v>44335</v>
      </c>
      <c r="J12111" s="6">
        <v>7</v>
      </c>
      <c r="K12111" s="8">
        <f>IF(H12111="*",'Larimar Net '!I12112-('Larimar Net '!I12112*'Larimar Net Penalized '!$J$5),'Larimar Net '!I12112)</f>
        <v>6331.4671757048527</v>
      </c>
    </row>
    <row r="12112" spans="3:11" x14ac:dyDescent="0.3">
      <c r="C12112" s="7">
        <v>44335</v>
      </c>
      <c r="D12112" s="6">
        <v>8</v>
      </c>
      <c r="E12112" s="8">
        <f>IF(B12112="*",'Larimar Net '!D12113-('Larimar Net '!D12113*'Larimar Net Penalized '!$D$5),'Larimar Net '!D12113)</f>
        <v>12147.680809373191</v>
      </c>
      <c r="I12112" s="7">
        <v>44335</v>
      </c>
      <c r="J12112" s="6">
        <v>8</v>
      </c>
      <c r="K12112" s="8">
        <f>IF(H12112="*",'Larimar Net '!I12113-('Larimar Net '!I12113*'Larimar Net Penalized '!$J$5),'Larimar Net '!I12113)</f>
        <v>7834.6944562696344</v>
      </c>
    </row>
    <row r="12113" spans="3:11" x14ac:dyDescent="0.3">
      <c r="C12113" s="7">
        <v>44335</v>
      </c>
      <c r="D12113" s="6">
        <v>9</v>
      </c>
      <c r="E12113" s="8">
        <f>IF(B12113="*",'Larimar Net '!D12114-('Larimar Net '!D12114*'Larimar Net Penalized '!$D$5),'Larimar Net '!D12114)</f>
        <v>10783.071308726059</v>
      </c>
      <c r="I12113" s="7">
        <v>44335</v>
      </c>
      <c r="J12113" s="6">
        <v>9</v>
      </c>
      <c r="K12113" s="8">
        <f>IF(H12113="*",'Larimar Net '!I12114-('Larimar Net '!I12114*'Larimar Net Penalized '!$J$5),'Larimar Net '!I12114)</f>
        <v>6921.4252252036786</v>
      </c>
    </row>
    <row r="12114" spans="3:11" x14ac:dyDescent="0.3">
      <c r="C12114" s="7">
        <v>44335</v>
      </c>
      <c r="D12114" s="6">
        <v>10</v>
      </c>
      <c r="E12114" s="8">
        <f>IF(B12114="*",'Larimar Net '!D12115-('Larimar Net '!D12115*'Larimar Net Penalized '!$D$5),'Larimar Net '!D12115)</f>
        <v>11862.349438501913</v>
      </c>
      <c r="I12114" s="7">
        <v>44335</v>
      </c>
      <c r="J12114" s="6">
        <v>10</v>
      </c>
      <c r="K12114" s="8">
        <f>IF(H12114="*",'Larimar Net '!I12115-('Larimar Net '!I12115*'Larimar Net Penalized '!$J$5),'Larimar Net '!I12115)</f>
        <v>8208.0119568128466</v>
      </c>
    </row>
    <row r="12115" spans="3:11" x14ac:dyDescent="0.3">
      <c r="C12115" s="7">
        <v>44335</v>
      </c>
      <c r="D12115" s="6">
        <v>11</v>
      </c>
      <c r="E12115" s="8">
        <f>IF(B12115="*",'Larimar Net '!D12116-('Larimar Net '!D12116*'Larimar Net Penalized '!$D$5),'Larimar Net '!D12116)</f>
        <v>13793.745532289833</v>
      </c>
      <c r="I12115" s="7">
        <v>44335</v>
      </c>
      <c r="J12115" s="6">
        <v>11</v>
      </c>
      <c r="K12115" s="8">
        <f>IF(H12115="*",'Larimar Net '!I12116-('Larimar Net '!I12116*'Larimar Net Penalized '!$J$5),'Larimar Net '!I12116)</f>
        <v>8773.8374860389958</v>
      </c>
    </row>
    <row r="12116" spans="3:11" x14ac:dyDescent="0.3">
      <c r="C12116" s="7">
        <v>44335</v>
      </c>
      <c r="D12116" s="6">
        <v>12</v>
      </c>
      <c r="E12116" s="8">
        <f>IF(B12116="*",'Larimar Net '!D12117-('Larimar Net '!D12117*'Larimar Net Penalized '!$D$5),'Larimar Net '!D12117)</f>
        <v>17395.952716387037</v>
      </c>
      <c r="I12116" s="7">
        <v>44335</v>
      </c>
      <c r="J12116" s="6">
        <v>12</v>
      </c>
      <c r="K12116" s="8">
        <f>IF(H12116="*",'Larimar Net '!I12117-('Larimar Net '!I12117*'Larimar Net Penalized '!$J$5),'Larimar Net '!I12117)</f>
        <v>10539.312589724967</v>
      </c>
    </row>
    <row r="12117" spans="3:11" x14ac:dyDescent="0.3">
      <c r="C12117" s="7">
        <v>44335</v>
      </c>
      <c r="D12117" s="6">
        <v>13</v>
      </c>
      <c r="E12117" s="8">
        <f>IF(B12117="*",'Larimar Net '!D12118-('Larimar Net '!D12118*'Larimar Net Penalized '!$D$5),'Larimar Net '!D12118)</f>
        <v>16727.591846959796</v>
      </c>
      <c r="I12117" s="7">
        <v>44335</v>
      </c>
      <c r="J12117" s="6">
        <v>13</v>
      </c>
      <c r="K12117" s="8">
        <f>IF(H12117="*",'Larimar Net '!I12118-('Larimar Net '!I12118*'Larimar Net Penalized '!$J$5),'Larimar Net '!I12118)</f>
        <v>9309.8934727712222</v>
      </c>
    </row>
    <row r="12118" spans="3:11" x14ac:dyDescent="0.3">
      <c r="C12118" s="7">
        <v>44335</v>
      </c>
      <c r="D12118" s="6">
        <v>14</v>
      </c>
      <c r="E12118" s="8">
        <f>IF(B12118="*",'Larimar Net '!D12119-('Larimar Net '!D12119*'Larimar Net Penalized '!$D$5),'Larimar Net '!D12119)</f>
        <v>17387.244533805962</v>
      </c>
      <c r="I12118" s="7">
        <v>44335</v>
      </c>
      <c r="J12118" s="6">
        <v>14</v>
      </c>
      <c r="K12118" s="8">
        <f>IF(H12118="*",'Larimar Net '!I12119-('Larimar Net '!I12119*'Larimar Net Penalized '!$J$5),'Larimar Net '!I12119)</f>
        <v>10493.685953215914</v>
      </c>
    </row>
    <row r="12119" spans="3:11" x14ac:dyDescent="0.3">
      <c r="C12119" s="7">
        <v>44335</v>
      </c>
      <c r="D12119" s="6">
        <v>15</v>
      </c>
      <c r="E12119" s="8">
        <f>IF(B12119="*",'Larimar Net '!D12120-('Larimar Net '!D12120*'Larimar Net Penalized '!$D$5),'Larimar Net '!D12120)</f>
        <v>17184.600592164967</v>
      </c>
      <c r="I12119" s="7">
        <v>44335</v>
      </c>
      <c r="J12119" s="6">
        <v>15</v>
      </c>
      <c r="K12119" s="8">
        <f>IF(H12119="*",'Larimar Net '!I12120-('Larimar Net '!I12120*'Larimar Net Penalized '!$J$5),'Larimar Net '!I12120)</f>
        <v>9735.0671953127057</v>
      </c>
    </row>
    <row r="12120" spans="3:11" x14ac:dyDescent="0.3">
      <c r="C12120" s="7">
        <v>44335</v>
      </c>
      <c r="D12120" s="6">
        <v>16</v>
      </c>
      <c r="E12120" s="8">
        <f>IF(B12120="*",'Larimar Net '!D12121-('Larimar Net '!D12121*'Larimar Net Penalized '!$D$5),'Larimar Net '!D12121)</f>
        <v>14854.729342837345</v>
      </c>
      <c r="I12120" s="7">
        <v>44335</v>
      </c>
      <c r="J12120" s="6">
        <v>16</v>
      </c>
      <c r="K12120" s="8">
        <f>IF(H12120="*",'Larimar Net '!I12121-('Larimar Net '!I12121*'Larimar Net Penalized '!$J$5),'Larimar Net '!I12121)</f>
        <v>7255.4068067045055</v>
      </c>
    </row>
    <row r="12121" spans="3:11" x14ac:dyDescent="0.3">
      <c r="C12121" s="7">
        <v>44335</v>
      </c>
      <c r="D12121" s="6">
        <v>17</v>
      </c>
      <c r="E12121" s="8">
        <f>IF(B12121="*",'Larimar Net '!D12122-('Larimar Net '!D12122*'Larimar Net Penalized '!$D$5),'Larimar Net '!D12122)</f>
        <v>13204.602165047645</v>
      </c>
      <c r="I12121" s="7">
        <v>44335</v>
      </c>
      <c r="J12121" s="6">
        <v>17</v>
      </c>
      <c r="K12121" s="8">
        <f>IF(H12121="*",'Larimar Net '!I12122-('Larimar Net '!I12122*'Larimar Net Penalized '!$J$5),'Larimar Net '!I12122)</f>
        <v>5790.0409785496349</v>
      </c>
    </row>
    <row r="12122" spans="3:11" x14ac:dyDescent="0.3">
      <c r="C12122" s="7">
        <v>44335</v>
      </c>
      <c r="D12122" s="6">
        <v>18</v>
      </c>
      <c r="E12122" s="8">
        <f>IF(B12122="*",'Larimar Net '!D12123-('Larimar Net '!D12123*'Larimar Net Penalized '!$D$5),'Larimar Net '!D12123)</f>
        <v>14830.663176870641</v>
      </c>
      <c r="I12122" s="7">
        <v>44335</v>
      </c>
      <c r="J12122" s="6">
        <v>18</v>
      </c>
      <c r="K12122" s="8">
        <f>IF(H12122="*",'Larimar Net '!I12123-('Larimar Net '!I12123*'Larimar Net Penalized '!$J$5),'Larimar Net '!I12123)</f>
        <v>5956.4092490726598</v>
      </c>
    </row>
    <row r="12123" spans="3:11" x14ac:dyDescent="0.3">
      <c r="C12123" s="7">
        <v>44335</v>
      </c>
      <c r="D12123" s="6">
        <v>19</v>
      </c>
      <c r="E12123" s="8">
        <f>IF(B12123="*",'Larimar Net '!D12124-('Larimar Net '!D12124*'Larimar Net Penalized '!$D$5),'Larimar Net '!D12124)</f>
        <v>13624.762173568133</v>
      </c>
      <c r="I12123" s="7">
        <v>44335</v>
      </c>
      <c r="J12123" s="6">
        <v>19</v>
      </c>
      <c r="K12123" s="8">
        <f>IF(H12123="*",'Larimar Net '!I12124-('Larimar Net '!I12124*'Larimar Net Penalized '!$J$5),'Larimar Net '!I12124)</f>
        <v>7479.6583709487677</v>
      </c>
    </row>
    <row r="12124" spans="3:11" x14ac:dyDescent="0.3">
      <c r="C12124" s="7">
        <v>44335</v>
      </c>
      <c r="D12124" s="6">
        <v>20</v>
      </c>
      <c r="E12124" s="8">
        <f>IF(B12124="*",'Larimar Net '!D12125-('Larimar Net '!D12125*'Larimar Net Penalized '!$D$5),'Larimar Net '!D12125)</f>
        <v>15793.073584536782</v>
      </c>
      <c r="I12124" s="7">
        <v>44335</v>
      </c>
      <c r="J12124" s="6">
        <v>20</v>
      </c>
      <c r="K12124" s="8">
        <f>IF(H12124="*",'Larimar Net '!I12125-('Larimar Net '!I12125*'Larimar Net Penalized '!$J$5),'Larimar Net '!I12125)</f>
        <v>8422.3231696895091</v>
      </c>
    </row>
    <row r="12125" spans="3:11" x14ac:dyDescent="0.3">
      <c r="C12125" s="7">
        <v>44335</v>
      </c>
      <c r="D12125" s="6">
        <v>21</v>
      </c>
      <c r="E12125" s="8">
        <f>IF(B12125="*",'Larimar Net '!D12126-('Larimar Net '!D12126*'Larimar Net Penalized '!$D$5),'Larimar Net '!D12126)</f>
        <v>20684.215512208491</v>
      </c>
      <c r="I12125" s="7">
        <v>44335</v>
      </c>
      <c r="J12125" s="6">
        <v>21</v>
      </c>
      <c r="K12125" s="8">
        <f>IF(H12125="*",'Larimar Net '!I12126-('Larimar Net '!I12126*'Larimar Net Penalized '!$J$5),'Larimar Net '!I12126)</f>
        <v>10450.373309038161</v>
      </c>
    </row>
    <row r="12126" spans="3:11" x14ac:dyDescent="0.3">
      <c r="C12126" s="7">
        <v>44335</v>
      </c>
      <c r="D12126" s="6">
        <v>22</v>
      </c>
      <c r="E12126" s="8">
        <f>IF(B12126="*",'Larimar Net '!D12127-('Larimar Net '!D12127*'Larimar Net Penalized '!$D$5),'Larimar Net '!D12127)</f>
        <v>22066.596699657257</v>
      </c>
      <c r="I12126" s="7">
        <v>44335</v>
      </c>
      <c r="J12126" s="6">
        <v>22</v>
      </c>
      <c r="K12126" s="8">
        <f>IF(H12126="*",'Larimar Net '!I12127-('Larimar Net '!I12127*'Larimar Net Penalized '!$J$5),'Larimar Net '!I12127)</f>
        <v>12679.066129969238</v>
      </c>
    </row>
    <row r="12127" spans="3:11" x14ac:dyDescent="0.3">
      <c r="C12127" s="7">
        <v>44335</v>
      </c>
      <c r="D12127" s="6">
        <v>23</v>
      </c>
      <c r="E12127" s="8">
        <f>IF(B12127="*",'Larimar Net '!D12128-('Larimar Net '!D12128*'Larimar Net Penalized '!$D$5),'Larimar Net '!D12128)</f>
        <v>19696.7713625338</v>
      </c>
      <c r="I12127" s="7">
        <v>44335</v>
      </c>
      <c r="J12127" s="6">
        <v>23</v>
      </c>
      <c r="K12127" s="8">
        <f>IF(H12127="*",'Larimar Net '!I12128-('Larimar Net '!I12128*'Larimar Net Penalized '!$J$5),'Larimar Net '!I12128)</f>
        <v>10995.145430297984</v>
      </c>
    </row>
    <row r="12128" spans="3:11" x14ac:dyDescent="0.3">
      <c r="C12128" s="7">
        <v>44336</v>
      </c>
      <c r="D12128" s="6">
        <v>0</v>
      </c>
      <c r="E12128" s="8">
        <f>IF(B12128="*",'Larimar Net '!D12129-('Larimar Net '!D12129*'Larimar Net Penalized '!$D$5),'Larimar Net '!D12129)</f>
        <v>18309.771236371278</v>
      </c>
      <c r="I12128" s="7">
        <v>44336</v>
      </c>
      <c r="J12128" s="6">
        <v>0</v>
      </c>
      <c r="K12128" s="8">
        <f>IF(H12128="*",'Larimar Net '!I12129-('Larimar Net '!I12129*'Larimar Net Penalized '!$J$5),'Larimar Net '!I12129)</f>
        <v>12390.387260296387</v>
      </c>
    </row>
    <row r="12129" spans="3:11" x14ac:dyDescent="0.3">
      <c r="C12129" s="7">
        <v>44336</v>
      </c>
      <c r="D12129" s="6">
        <v>1</v>
      </c>
      <c r="E12129" s="8">
        <f>IF(B12129="*",'Larimar Net '!D12130-('Larimar Net '!D12130*'Larimar Net Penalized '!$D$5),'Larimar Net '!D12130)</f>
        <v>18313.590396725289</v>
      </c>
      <c r="I12129" s="7">
        <v>44336</v>
      </c>
      <c r="J12129" s="6">
        <v>1</v>
      </c>
      <c r="K12129" s="8">
        <f>IF(H12129="*",'Larimar Net '!I12130-('Larimar Net '!I12130*'Larimar Net Penalized '!$J$5),'Larimar Net '!I12130)</f>
        <v>11746.183616995642</v>
      </c>
    </row>
    <row r="12130" spans="3:11" x14ac:dyDescent="0.3">
      <c r="C12130" s="7">
        <v>44336</v>
      </c>
      <c r="D12130" s="6">
        <v>2</v>
      </c>
      <c r="E12130" s="8">
        <f>IF(B12130="*",'Larimar Net '!D12131-('Larimar Net '!D12131*'Larimar Net Penalized '!$D$5),'Larimar Net '!D12131)</f>
        <v>17653.103593011001</v>
      </c>
      <c r="I12130" s="7">
        <v>44336</v>
      </c>
      <c r="J12130" s="6">
        <v>2</v>
      </c>
      <c r="K12130" s="8">
        <f>IF(H12130="*",'Larimar Net '!I12131-('Larimar Net '!I12131*'Larimar Net Penalized '!$J$5),'Larimar Net '!I12131)</f>
        <v>12222.722072591403</v>
      </c>
    </row>
    <row r="12131" spans="3:11" x14ac:dyDescent="0.3">
      <c r="C12131" s="7">
        <v>44336</v>
      </c>
      <c r="D12131" s="6">
        <v>3</v>
      </c>
      <c r="E12131" s="8">
        <f>IF(B12131="*",'Larimar Net '!D12132-('Larimar Net '!D12132*'Larimar Net Penalized '!$D$5),'Larimar Net '!D12132)</f>
        <v>21101.935515014084</v>
      </c>
      <c r="I12131" s="7">
        <v>44336</v>
      </c>
      <c r="J12131" s="6">
        <v>3</v>
      </c>
      <c r="K12131" s="8">
        <f>IF(H12131="*",'Larimar Net '!I12132-('Larimar Net '!I12132*'Larimar Net Penalized '!$J$5),'Larimar Net '!I12132)</f>
        <v>14950.967354899058</v>
      </c>
    </row>
    <row r="12132" spans="3:11" x14ac:dyDescent="0.3">
      <c r="C12132" s="7">
        <v>44336</v>
      </c>
      <c r="D12132" s="6">
        <v>4</v>
      </c>
      <c r="E12132" s="8">
        <f>IF(B12132="*",'Larimar Net '!D12133-('Larimar Net '!D12133*'Larimar Net Penalized '!$D$5),'Larimar Net '!D12133)</f>
        <v>20976.511578086203</v>
      </c>
      <c r="I12132" s="7">
        <v>44336</v>
      </c>
      <c r="J12132" s="6">
        <v>4</v>
      </c>
      <c r="K12132" s="8">
        <f>IF(H12132="*",'Larimar Net '!I12133-('Larimar Net '!I12133*'Larimar Net Penalized '!$J$5),'Larimar Net '!I12133)</f>
        <v>14733.615997914963</v>
      </c>
    </row>
    <row r="12133" spans="3:11" x14ac:dyDescent="0.3">
      <c r="C12133" s="7">
        <v>44336</v>
      </c>
      <c r="D12133" s="6">
        <v>5</v>
      </c>
      <c r="E12133" s="8">
        <f>IF(B12133="*",'Larimar Net '!D12134-('Larimar Net '!D12134*'Larimar Net Penalized '!$D$5),'Larimar Net '!D12134)</f>
        <v>25305.378694256538</v>
      </c>
      <c r="I12133" s="7">
        <v>44336</v>
      </c>
      <c r="J12133" s="6">
        <v>5</v>
      </c>
      <c r="K12133" s="8">
        <f>IF(H12133="*",'Larimar Net '!I12134-('Larimar Net '!I12134*'Larimar Net Penalized '!$J$5),'Larimar Net '!I12134)</f>
        <v>16100.704864775653</v>
      </c>
    </row>
    <row r="12134" spans="3:11" x14ac:dyDescent="0.3">
      <c r="C12134" s="7">
        <v>44336</v>
      </c>
      <c r="D12134" s="6">
        <v>6</v>
      </c>
      <c r="E12134" s="8">
        <f>IF(B12134="*",'Larimar Net '!D12135-('Larimar Net '!D12135*'Larimar Net Penalized '!$D$5),'Larimar Net '!D12135)</f>
        <v>36778.088907743091</v>
      </c>
      <c r="I12134" s="7">
        <v>44336</v>
      </c>
      <c r="J12134" s="6">
        <v>6</v>
      </c>
      <c r="K12134" s="8">
        <f>IF(H12134="*",'Larimar Net '!I12135-('Larimar Net '!I12135*'Larimar Net Penalized '!$J$5),'Larimar Net '!I12135)</f>
        <v>26122.966313495643</v>
      </c>
    </row>
    <row r="12135" spans="3:11" x14ac:dyDescent="0.3">
      <c r="C12135" s="7">
        <v>44336</v>
      </c>
      <c r="D12135" s="6">
        <v>7</v>
      </c>
      <c r="E12135" s="8">
        <f>IF(B12135="*",'Larimar Net '!D12136-('Larimar Net '!D12136*'Larimar Net Penalized '!$D$5),'Larimar Net '!D12136)</f>
        <v>37352.809964106295</v>
      </c>
      <c r="I12135" s="7">
        <v>44336</v>
      </c>
      <c r="J12135" s="6">
        <v>7</v>
      </c>
      <c r="K12135" s="8">
        <f>IF(H12135="*",'Larimar Net '!I12136-('Larimar Net '!I12136*'Larimar Net Penalized '!$J$5),'Larimar Net '!I12136)</f>
        <v>26653.433379250902</v>
      </c>
    </row>
    <row r="12136" spans="3:11" x14ac:dyDescent="0.3">
      <c r="C12136" s="7">
        <v>44336</v>
      </c>
      <c r="D12136" s="6">
        <v>8</v>
      </c>
      <c r="E12136" s="8">
        <f>IF(B12136="*",'Larimar Net '!D12137-('Larimar Net '!D12137*'Larimar Net Penalized '!$D$5),'Larimar Net '!D12137)</f>
        <v>38699.841146642801</v>
      </c>
      <c r="I12136" s="7">
        <v>44336</v>
      </c>
      <c r="J12136" s="6">
        <v>8</v>
      </c>
      <c r="K12136" s="8">
        <f>IF(H12136="*",'Larimar Net '!I12137-('Larimar Net '!I12137*'Larimar Net Penalized '!$J$5),'Larimar Net '!I12137)</f>
        <v>29188.961421283391</v>
      </c>
    </row>
    <row r="12137" spans="3:11" x14ac:dyDescent="0.3">
      <c r="C12137" s="7">
        <v>44336</v>
      </c>
      <c r="D12137" s="6">
        <v>9</v>
      </c>
      <c r="E12137" s="8">
        <f>IF(B12137="*",'Larimar Net '!D12138-('Larimar Net '!D12138*'Larimar Net Penalized '!$D$5),'Larimar Net '!D12138)</f>
        <v>33924.351443671876</v>
      </c>
      <c r="I12137" s="7">
        <v>44336</v>
      </c>
      <c r="J12137" s="6">
        <v>9</v>
      </c>
      <c r="K12137" s="8">
        <f>IF(H12137="*",'Larimar Net '!I12138-('Larimar Net '!I12138*'Larimar Net Penalized '!$J$5),'Larimar Net '!I12138)</f>
        <v>27060.293172385856</v>
      </c>
    </row>
    <row r="12138" spans="3:11" x14ac:dyDescent="0.3">
      <c r="C12138" s="7">
        <v>44336</v>
      </c>
      <c r="D12138" s="6">
        <v>10</v>
      </c>
      <c r="E12138" s="8">
        <f>IF(B12138="*",'Larimar Net '!D12139-('Larimar Net '!D12139*'Larimar Net Penalized '!$D$5),'Larimar Net '!D12139)</f>
        <v>36564.049343633182</v>
      </c>
      <c r="I12138" s="7">
        <v>44336</v>
      </c>
      <c r="J12138" s="6">
        <v>10</v>
      </c>
      <c r="K12138" s="8">
        <f>IF(H12138="*",'Larimar Net '!I12139-('Larimar Net '!I12139*'Larimar Net Penalized '!$J$5),'Larimar Net '!I12139)</f>
        <v>22897.980140082895</v>
      </c>
    </row>
    <row r="12139" spans="3:11" x14ac:dyDescent="0.3">
      <c r="C12139" s="7">
        <v>44336</v>
      </c>
      <c r="D12139" s="6">
        <v>11</v>
      </c>
      <c r="E12139" s="8">
        <f>IF(B12139="*",'Larimar Net '!D12140-('Larimar Net '!D12140*'Larimar Net Penalized '!$D$5),'Larimar Net '!D12140)</f>
        <v>32684.941094621277</v>
      </c>
      <c r="I12139" s="7">
        <v>44336</v>
      </c>
      <c r="J12139" s="6">
        <v>11</v>
      </c>
      <c r="K12139" s="8">
        <f>IF(H12139="*",'Larimar Net '!I12140-('Larimar Net '!I12140*'Larimar Net Penalized '!$J$5),'Larimar Net '!I12140)</f>
        <v>20520.272650450985</v>
      </c>
    </row>
    <row r="12140" spans="3:11" x14ac:dyDescent="0.3">
      <c r="C12140" s="7">
        <v>44336</v>
      </c>
      <c r="D12140" s="6">
        <v>12</v>
      </c>
      <c r="E12140" s="8">
        <f>IF(B12140="*",'Larimar Net '!D12141-('Larimar Net '!D12141*'Larimar Net Penalized '!$D$5),'Larimar Net '!D12141)</f>
        <v>34262.16765483503</v>
      </c>
      <c r="I12140" s="7">
        <v>44336</v>
      </c>
      <c r="J12140" s="6">
        <v>12</v>
      </c>
      <c r="K12140" s="8">
        <f>IF(H12140="*",'Larimar Net '!I12141-('Larimar Net '!I12141*'Larimar Net Penalized '!$J$5),'Larimar Net '!I12141)</f>
        <v>21028.9724560625</v>
      </c>
    </row>
    <row r="12141" spans="3:11" x14ac:dyDescent="0.3">
      <c r="C12141" s="7">
        <v>44336</v>
      </c>
      <c r="D12141" s="6">
        <v>13</v>
      </c>
      <c r="E12141" s="8">
        <f>IF(B12141="*",'Larimar Net '!D12142-('Larimar Net '!D12142*'Larimar Net Penalized '!$D$5),'Larimar Net '!D12142)</f>
        <v>33397.365752778169</v>
      </c>
      <c r="I12141" s="7">
        <v>44336</v>
      </c>
      <c r="J12141" s="6">
        <v>13</v>
      </c>
      <c r="K12141" s="8">
        <f>IF(H12141="*",'Larimar Net '!I12142-('Larimar Net '!I12142*'Larimar Net Penalized '!$J$5),'Larimar Net '!I12142)</f>
        <v>17886.003557914963</v>
      </c>
    </row>
    <row r="12142" spans="3:11" x14ac:dyDescent="0.3">
      <c r="C12142" s="7">
        <v>44336</v>
      </c>
      <c r="D12142" s="6">
        <v>14</v>
      </c>
      <c r="E12142" s="8">
        <f>IF(B12142="*",'Larimar Net '!D12143-('Larimar Net '!D12143*'Larimar Net Penalized '!$D$5),'Larimar Net '!D12143)</f>
        <v>26516.404707989102</v>
      </c>
      <c r="I12142" s="7">
        <v>44336</v>
      </c>
      <c r="J12142" s="6">
        <v>14</v>
      </c>
      <c r="K12142" s="8">
        <f>IF(H12142="*",'Larimar Net '!I12143-('Larimar Net '!I12143*'Larimar Net Penalized '!$J$5),'Larimar Net '!I12143)</f>
        <v>16421.482735126519</v>
      </c>
    </row>
    <row r="12143" spans="3:11" x14ac:dyDescent="0.3">
      <c r="C12143" s="7">
        <v>44336</v>
      </c>
      <c r="D12143" s="6">
        <v>15</v>
      </c>
      <c r="E12143" s="8">
        <f>IF(B12143="*",'Larimar Net '!D12144-('Larimar Net '!D12144*'Larimar Net Penalized '!$D$5),'Larimar Net '!D12144)</f>
        <v>26266.601611692866</v>
      </c>
      <c r="I12143" s="7">
        <v>44336</v>
      </c>
      <c r="J12143" s="6">
        <v>15</v>
      </c>
      <c r="K12143" s="8">
        <f>IF(H12143="*",'Larimar Net '!I12144-('Larimar Net '!I12144*'Larimar Net Penalized '!$J$5),'Larimar Net '!I12144)</f>
        <v>14790.052468150578</v>
      </c>
    </row>
    <row r="12144" spans="3:11" x14ac:dyDescent="0.3">
      <c r="C12144" s="7">
        <v>44336</v>
      </c>
      <c r="D12144" s="6">
        <v>16</v>
      </c>
      <c r="E12144" s="8">
        <f>IF(B12144="*",'Larimar Net '!D12145-('Larimar Net '!D12145*'Larimar Net Penalized '!$D$5),'Larimar Net '!D12145)</f>
        <v>22781.616009762438</v>
      </c>
      <c r="I12144" s="7">
        <v>44336</v>
      </c>
      <c r="J12144" s="6">
        <v>16</v>
      </c>
      <c r="K12144" s="8">
        <f>IF(H12144="*",'Larimar Net '!I12145-('Larimar Net '!I12145*'Larimar Net Penalized '!$J$5),'Larimar Net '!I12145)</f>
        <v>13301.123301752423</v>
      </c>
    </row>
    <row r="12145" spans="3:11" x14ac:dyDescent="0.3">
      <c r="C12145" s="7">
        <v>44336</v>
      </c>
      <c r="D12145" s="6">
        <v>17</v>
      </c>
      <c r="E12145" s="8">
        <f>IF(B12145="*",'Larimar Net '!D12146-('Larimar Net '!D12146*'Larimar Net Penalized '!$D$5),'Larimar Net '!D12146)</f>
        <v>21921.963959051605</v>
      </c>
      <c r="I12145" s="7">
        <v>44336</v>
      </c>
      <c r="J12145" s="6">
        <v>17</v>
      </c>
      <c r="K12145" s="8">
        <f>IF(H12145="*",'Larimar Net '!I12146-('Larimar Net '!I12146*'Larimar Net Penalized '!$J$5),'Larimar Net '!I12146)</f>
        <v>14904.478786298527</v>
      </c>
    </row>
    <row r="12146" spans="3:11" x14ac:dyDescent="0.3">
      <c r="C12146" s="7">
        <v>44336</v>
      </c>
      <c r="D12146" s="6">
        <v>18</v>
      </c>
      <c r="E12146" s="8">
        <f>IF(B12146="*",'Larimar Net '!D12147-('Larimar Net '!D12147*'Larimar Net Penalized '!$D$5),'Larimar Net '!D12147)</f>
        <v>24552.299777105283</v>
      </c>
      <c r="I12146" s="7">
        <v>44336</v>
      </c>
      <c r="J12146" s="6">
        <v>18</v>
      </c>
      <c r="K12146" s="8">
        <f>IF(H12146="*",'Larimar Net '!I12147-('Larimar Net '!I12147*'Larimar Net Penalized '!$J$5),'Larimar Net '!I12147)</f>
        <v>17792.866163106744</v>
      </c>
    </row>
    <row r="12147" spans="3:11" x14ac:dyDescent="0.3">
      <c r="C12147" s="7">
        <v>44336</v>
      </c>
      <c r="D12147" s="6">
        <v>19</v>
      </c>
      <c r="E12147" s="8">
        <f>IF(B12147="*",'Larimar Net '!D12148-('Larimar Net '!D12148*'Larimar Net Penalized '!$D$5),'Larimar Net '!D12148)</f>
        <v>27640.398577144348</v>
      </c>
      <c r="I12147" s="7">
        <v>44336</v>
      </c>
      <c r="J12147" s="6">
        <v>19</v>
      </c>
      <c r="K12147" s="8">
        <f>IF(H12147="*",'Larimar Net '!I12148-('Larimar Net '!I12148*'Larimar Net Penalized '!$J$5),'Larimar Net '!I12148)</f>
        <v>19809.5153666324</v>
      </c>
    </row>
    <row r="12148" spans="3:11" x14ac:dyDescent="0.3">
      <c r="C12148" s="7">
        <v>44336</v>
      </c>
      <c r="D12148" s="6">
        <v>20</v>
      </c>
      <c r="E12148" s="8">
        <f>IF(B12148="*",'Larimar Net '!D12149-('Larimar Net '!D12149*'Larimar Net Penalized '!$D$5),'Larimar Net '!D12149)</f>
        <v>28379.515469856557</v>
      </c>
      <c r="I12148" s="7">
        <v>44336</v>
      </c>
      <c r="J12148" s="6">
        <v>20</v>
      </c>
      <c r="K12148" s="8">
        <f>IF(H12148="*",'Larimar Net '!I12149-('Larimar Net '!I12149*'Larimar Net Penalized '!$J$5),'Larimar Net '!I12149)</f>
        <v>18004.437045081861</v>
      </c>
    </row>
    <row r="12149" spans="3:11" x14ac:dyDescent="0.3">
      <c r="C12149" s="7">
        <v>44336</v>
      </c>
      <c r="D12149" s="6">
        <v>21</v>
      </c>
      <c r="E12149" s="8">
        <f>IF(B12149="*",'Larimar Net '!D12150-('Larimar Net '!D12150*'Larimar Net Penalized '!$D$5),'Larimar Net '!D12150)</f>
        <v>34676.452799994739</v>
      </c>
      <c r="I12149" s="7">
        <v>44336</v>
      </c>
      <c r="J12149" s="6">
        <v>21</v>
      </c>
      <c r="K12149" s="8">
        <f>IF(H12149="*",'Larimar Net '!I12150-('Larimar Net '!I12150*'Larimar Net Penalized '!$J$5),'Larimar Net '!I12150)</f>
        <v>21948.614481594162</v>
      </c>
    </row>
    <row r="12150" spans="3:11" x14ac:dyDescent="0.3">
      <c r="C12150" s="7">
        <v>44336</v>
      </c>
      <c r="D12150" s="6">
        <v>22</v>
      </c>
      <c r="E12150" s="8">
        <f>IF(B12150="*",'Larimar Net '!D12151-('Larimar Net '!D12151*'Larimar Net Penalized '!$D$5),'Larimar Net '!D12151)</f>
        <v>36001.01810377599</v>
      </c>
      <c r="I12150" s="7">
        <v>44336</v>
      </c>
      <c r="J12150" s="6">
        <v>22</v>
      </c>
      <c r="K12150" s="8">
        <f>IF(H12150="*",'Larimar Net '!I12151-('Larimar Net '!I12151*'Larimar Net Penalized '!$J$5),'Larimar Net '!I12151)</f>
        <v>23104.006549645885</v>
      </c>
    </row>
    <row r="12151" spans="3:11" x14ac:dyDescent="0.3">
      <c r="C12151" s="7">
        <v>44336</v>
      </c>
      <c r="D12151" s="6">
        <v>23</v>
      </c>
      <c r="E12151" s="8">
        <f>IF(B12151="*",'Larimar Net '!D12152-('Larimar Net '!D12152*'Larimar Net Penalized '!$D$5),'Larimar Net '!D12152)</f>
        <v>34266.065234392801</v>
      </c>
      <c r="I12151" s="7">
        <v>44336</v>
      </c>
      <c r="J12151" s="6">
        <v>23</v>
      </c>
      <c r="K12151" s="8">
        <f>IF(H12151="*",'Larimar Net '!I12152-('Larimar Net '!I12152*'Larimar Net Penalized '!$J$5),'Larimar Net '!I12152)</f>
        <v>25897.209716630183</v>
      </c>
    </row>
    <row r="12152" spans="3:11" x14ac:dyDescent="0.3">
      <c r="C12152" s="7">
        <v>44337</v>
      </c>
      <c r="D12152" s="6">
        <v>0</v>
      </c>
      <c r="E12152" s="8">
        <f>IF(B12152="*",'Larimar Net '!D12153-('Larimar Net '!D12153*'Larimar Net Penalized '!$D$5),'Larimar Net '!D12153)</f>
        <v>34651.304108199671</v>
      </c>
      <c r="I12152" s="7">
        <v>44337</v>
      </c>
      <c r="J12152" s="6">
        <v>0</v>
      </c>
      <c r="K12152" s="8">
        <f>IF(H12152="*",'Larimar Net '!I12153-('Larimar Net '!I12153*'Larimar Net Penalized '!$J$5),'Larimar Net '!I12153)</f>
        <v>24088.387749799014</v>
      </c>
    </row>
    <row r="12153" spans="3:11" x14ac:dyDescent="0.3">
      <c r="C12153" s="7">
        <v>44337</v>
      </c>
      <c r="D12153" s="6">
        <v>1</v>
      </c>
      <c r="E12153" s="8">
        <f>IF(B12153="*",'Larimar Net '!D12154-('Larimar Net '!D12154*'Larimar Net Penalized '!$D$5),'Larimar Net '!D12154)</f>
        <v>27170.543454350289</v>
      </c>
      <c r="I12153" s="7">
        <v>44337</v>
      </c>
      <c r="J12153" s="6">
        <v>1</v>
      </c>
      <c r="K12153" s="8">
        <f>IF(H12153="*",'Larimar Net '!I12154-('Larimar Net '!I12154*'Larimar Net Penalized '!$J$5),'Larimar Net '!I12154)</f>
        <v>19638.769483743428</v>
      </c>
    </row>
    <row r="12154" spans="3:11" x14ac:dyDescent="0.3">
      <c r="C12154" s="7">
        <v>44337</v>
      </c>
      <c r="D12154" s="6">
        <v>2</v>
      </c>
      <c r="E12154" s="8">
        <f>IF(B12154="*",'Larimar Net '!D12155-('Larimar Net '!D12155*'Larimar Net Penalized '!$D$5),'Larimar Net '!D12155)</f>
        <v>28112.134299246278</v>
      </c>
      <c r="I12154" s="7">
        <v>44337</v>
      </c>
      <c r="J12154" s="6">
        <v>2</v>
      </c>
      <c r="K12154" s="8">
        <f>IF(H12154="*",'Larimar Net '!I12155-('Larimar Net '!I12155*'Larimar Net Penalized '!$J$5),'Larimar Net '!I12155)</f>
        <v>21692.501989469576</v>
      </c>
    </row>
    <row r="12155" spans="3:11" x14ac:dyDescent="0.3">
      <c r="C12155" s="7">
        <v>44337</v>
      </c>
      <c r="D12155" s="6">
        <v>3</v>
      </c>
      <c r="E12155" s="8">
        <f>IF(B12155="*",'Larimar Net '!D12156-('Larimar Net '!D12156*'Larimar Net Penalized '!$D$5),'Larimar Net '!D12156)</f>
        <v>38129.290432419693</v>
      </c>
      <c r="I12155" s="7">
        <v>44337</v>
      </c>
      <c r="J12155" s="6">
        <v>3</v>
      </c>
      <c r="K12155" s="8">
        <f>IF(H12155="*",'Larimar Net '!I12156-('Larimar Net '!I12156*'Larimar Net Penalized '!$J$5),'Larimar Net '!I12156)</f>
        <v>27847.121641091533</v>
      </c>
    </row>
    <row r="12156" spans="3:11" x14ac:dyDescent="0.3">
      <c r="C12156" s="7">
        <v>44337</v>
      </c>
      <c r="D12156" s="6">
        <v>4</v>
      </c>
      <c r="E12156" s="8">
        <f>IF(B12156="*",'Larimar Net '!D12157-('Larimar Net '!D12157*'Larimar Net Penalized '!$D$5),'Larimar Net '!D12157)</f>
        <v>37198.392360124097</v>
      </c>
      <c r="I12156" s="7">
        <v>44337</v>
      </c>
      <c r="J12156" s="6">
        <v>4</v>
      </c>
      <c r="K12156" s="8">
        <f>IF(H12156="*",'Larimar Net '!I12157-('Larimar Net '!I12157*'Larimar Net Penalized '!$J$5),'Larimar Net '!I12157)</f>
        <v>28161.219597214807</v>
      </c>
    </row>
    <row r="12157" spans="3:11" x14ac:dyDescent="0.3">
      <c r="C12157" s="7">
        <v>44337</v>
      </c>
      <c r="D12157" s="6">
        <v>5</v>
      </c>
      <c r="E12157" s="8">
        <f>IF(B12157="*",'Larimar Net '!D12158-('Larimar Net '!D12158*'Larimar Net Penalized '!$D$5),'Larimar Net '!D12158)</f>
        <v>38268.806443000372</v>
      </c>
      <c r="I12157" s="7">
        <v>44337</v>
      </c>
      <c r="J12157" s="6">
        <v>5</v>
      </c>
      <c r="K12157" s="8">
        <f>IF(H12157="*",'Larimar Net '!I12158-('Larimar Net '!I12158*'Larimar Net Penalized '!$J$5),'Larimar Net '!I12158)</f>
        <v>29469.309334593749</v>
      </c>
    </row>
    <row r="12158" spans="3:11" x14ac:dyDescent="0.3">
      <c r="C12158" s="7">
        <v>44337</v>
      </c>
      <c r="D12158" s="6">
        <v>6</v>
      </c>
      <c r="E12158" s="8">
        <f>IF(B12158="*",'Larimar Net '!D12159-('Larimar Net '!D12159*'Larimar Net Penalized '!$D$5),'Larimar Net '!D12159)</f>
        <v>42552.066227481293</v>
      </c>
      <c r="I12158" s="7">
        <v>44337</v>
      </c>
      <c r="J12158" s="6">
        <v>6</v>
      </c>
      <c r="K12158" s="8">
        <f>IF(H12158="*",'Larimar Net '!I12159-('Larimar Net '!I12159*'Larimar Net Penalized '!$J$5),'Larimar Net '!I12159)</f>
        <v>36569.338378165303</v>
      </c>
    </row>
    <row r="12159" spans="3:11" x14ac:dyDescent="0.3">
      <c r="C12159" s="7">
        <v>44337</v>
      </c>
      <c r="D12159" s="6">
        <v>7</v>
      </c>
      <c r="E12159" s="8">
        <f>IF(B12159="*",'Larimar Net '!D12160-('Larimar Net '!D12160*'Larimar Net Penalized '!$D$5),'Larimar Net '!D12160)</f>
        <v>46383.763016421872</v>
      </c>
      <c r="I12159" s="7">
        <v>44337</v>
      </c>
      <c r="J12159" s="6">
        <v>7</v>
      </c>
      <c r="K12159" s="8">
        <f>IF(H12159="*",'Larimar Net '!I12160-('Larimar Net '!I12160*'Larimar Net Penalized '!$J$5),'Larimar Net '!I12160)</f>
        <v>41913.908292502558</v>
      </c>
    </row>
    <row r="12160" spans="3:11" x14ac:dyDescent="0.3">
      <c r="C12160" s="7">
        <v>44337</v>
      </c>
      <c r="D12160" s="6">
        <v>8</v>
      </c>
      <c r="E12160" s="8">
        <f>IF(B12160="*",'Larimar Net '!D12161-('Larimar Net '!D12161*'Larimar Net Penalized '!$D$5),'Larimar Net '!D12161)</f>
        <v>47041.22167074219</v>
      </c>
      <c r="I12160" s="7">
        <v>44337</v>
      </c>
      <c r="J12160" s="6">
        <v>8</v>
      </c>
      <c r="K12160" s="8">
        <f>IF(H12160="*",'Larimar Net '!I12161-('Larimar Net '!I12161*'Larimar Net Penalized '!$J$5),'Larimar Net '!I12161)</f>
        <v>40795.257091569489</v>
      </c>
    </row>
    <row r="12161" spans="3:11" x14ac:dyDescent="0.3">
      <c r="C12161" s="7">
        <v>44337</v>
      </c>
      <c r="D12161" s="6">
        <v>9</v>
      </c>
      <c r="E12161" s="8">
        <f>IF(B12161="*",'Larimar Net '!D12162-('Larimar Net '!D12162*'Larimar Net Penalized '!$D$5),'Larimar Net '!D12162)</f>
        <v>44806.843800895891</v>
      </c>
      <c r="I12161" s="7">
        <v>44337</v>
      </c>
      <c r="J12161" s="6">
        <v>9</v>
      </c>
      <c r="K12161" s="8">
        <f>IF(H12161="*",'Larimar Net '!I12162-('Larimar Net '!I12162*'Larimar Net Penalized '!$J$5),'Larimar Net '!I12162)</f>
        <v>36425.03693738018</v>
      </c>
    </row>
    <row r="12162" spans="3:11" x14ac:dyDescent="0.3">
      <c r="C12162" s="7">
        <v>44337</v>
      </c>
      <c r="D12162" s="6">
        <v>10</v>
      </c>
      <c r="E12162" s="8">
        <f>IF(B12162="*",'Larimar Net '!D12163-('Larimar Net '!D12163*'Larimar Net Penalized '!$D$5),'Larimar Net '!D12163)</f>
        <v>44768.676550479111</v>
      </c>
      <c r="I12162" s="7">
        <v>44337</v>
      </c>
      <c r="J12162" s="6">
        <v>10</v>
      </c>
      <c r="K12162" s="8">
        <f>IF(H12162="*",'Larimar Net '!I12163-('Larimar Net '!I12163*'Larimar Net Penalized '!$J$5),'Larimar Net '!I12163)</f>
        <v>35632.853236681338</v>
      </c>
    </row>
    <row r="12163" spans="3:11" x14ac:dyDescent="0.3">
      <c r="C12163" s="7">
        <v>44337</v>
      </c>
      <c r="D12163" s="6">
        <v>11</v>
      </c>
      <c r="E12163" s="8">
        <f>IF(B12163="*",'Larimar Net '!D12164-('Larimar Net '!D12164*'Larimar Net Penalized '!$D$5),'Larimar Net '!D12164)</f>
        <v>42644.969094967477</v>
      </c>
      <c r="I12163" s="7">
        <v>44337</v>
      </c>
      <c r="J12163" s="6">
        <v>11</v>
      </c>
      <c r="K12163" s="8">
        <f>IF(H12163="*",'Larimar Net '!I12164-('Larimar Net '!I12164*'Larimar Net Penalized '!$J$5),'Larimar Net '!I12164)</f>
        <v>35537.455674464465</v>
      </c>
    </row>
    <row r="12164" spans="3:11" x14ac:dyDescent="0.3">
      <c r="C12164" s="7">
        <v>44337</v>
      </c>
      <c r="D12164" s="6">
        <v>12</v>
      </c>
      <c r="E12164" s="8">
        <f>IF(B12164="*",'Larimar Net '!D12165-('Larimar Net '!D12165*'Larimar Net Penalized '!$D$5),'Larimar Net '!D12165)</f>
        <v>42467.375455945687</v>
      </c>
      <c r="I12164" s="7">
        <v>44337</v>
      </c>
      <c r="J12164" s="6">
        <v>12</v>
      </c>
      <c r="K12164" s="8">
        <f>IF(H12164="*",'Larimar Net '!I12165-('Larimar Net '!I12165*'Larimar Net Penalized '!$J$5),'Larimar Net '!I12165)</f>
        <v>35036.695193035608</v>
      </c>
    </row>
    <row r="12165" spans="3:11" x14ac:dyDescent="0.3">
      <c r="C12165" s="7">
        <v>44337</v>
      </c>
      <c r="D12165" s="6">
        <v>13</v>
      </c>
      <c r="E12165" s="8">
        <f>IF(B12165="*",'Larimar Net '!D12166-('Larimar Net '!D12166*'Larimar Net Penalized '!$D$5),'Larimar Net '!D12166)</f>
        <v>40604.237904784706</v>
      </c>
      <c r="I12165" s="7">
        <v>44337</v>
      </c>
      <c r="J12165" s="6">
        <v>13</v>
      </c>
      <c r="K12165" s="8">
        <f>IF(H12165="*",'Larimar Net '!I12166-('Larimar Net '!I12166*'Larimar Net Penalized '!$J$5),'Larimar Net '!I12166)</f>
        <v>29302.664388391939</v>
      </c>
    </row>
    <row r="12166" spans="3:11" x14ac:dyDescent="0.3">
      <c r="C12166" s="7">
        <v>44337</v>
      </c>
      <c r="D12166" s="6">
        <v>14</v>
      </c>
      <c r="E12166" s="8">
        <f>IF(B12166="*",'Larimar Net '!D12167-('Larimar Net '!D12167*'Larimar Net Penalized '!$D$5),'Larimar Net '!D12167)</f>
        <v>30400.073933577489</v>
      </c>
      <c r="I12166" s="7">
        <v>44337</v>
      </c>
      <c r="J12166" s="6">
        <v>14</v>
      </c>
      <c r="K12166" s="8">
        <f>IF(H12166="*",'Larimar Net '!I12167-('Larimar Net '!I12167*'Larimar Net Penalized '!$J$5),'Larimar Net '!I12167)</f>
        <v>18944.894527787543</v>
      </c>
    </row>
    <row r="12167" spans="3:11" x14ac:dyDescent="0.3">
      <c r="C12167" s="7">
        <v>44337</v>
      </c>
      <c r="D12167" s="6">
        <v>15</v>
      </c>
      <c r="E12167" s="8">
        <f>IF(B12167="*",'Larimar Net '!D12168-('Larimar Net '!D12168*'Larimar Net Penalized '!$D$5),'Larimar Net '!D12168)</f>
        <v>23890.394121905982</v>
      </c>
      <c r="I12167" s="7">
        <v>44337</v>
      </c>
      <c r="J12167" s="6">
        <v>15</v>
      </c>
      <c r="K12167" s="8">
        <f>IF(H12167="*",'Larimar Net '!I12168-('Larimar Net '!I12168*'Larimar Net Penalized '!$J$5),'Larimar Net '!I12168)</f>
        <v>12638.448881204027</v>
      </c>
    </row>
    <row r="12168" spans="3:11" x14ac:dyDescent="0.3">
      <c r="C12168" s="7">
        <v>44337</v>
      </c>
      <c r="D12168" s="6">
        <v>16</v>
      </c>
      <c r="E12168" s="8">
        <f>IF(B12168="*",'Larimar Net '!D12169-('Larimar Net '!D12169*'Larimar Net Penalized '!$D$5),'Larimar Net '!D12169)</f>
        <v>21793.844545328124</v>
      </c>
      <c r="I12168" s="7">
        <v>44337</v>
      </c>
      <c r="J12168" s="6">
        <v>16</v>
      </c>
      <c r="K12168" s="8">
        <f>IF(H12168="*",'Larimar Net '!I12169-('Larimar Net '!I12169*'Larimar Net Penalized '!$J$5),'Larimar Net '!I12169)</f>
        <v>10329.570543246264</v>
      </c>
    </row>
    <row r="12169" spans="3:11" x14ac:dyDescent="0.3">
      <c r="C12169" s="7">
        <v>44337</v>
      </c>
      <c r="D12169" s="6">
        <v>17</v>
      </c>
      <c r="E12169" s="8">
        <f>IF(B12169="*",'Larimar Net '!D12170-('Larimar Net '!D12170*'Larimar Net Penalized '!$D$5),'Larimar Net '!D12170)</f>
        <v>18648.146123250001</v>
      </c>
      <c r="I12169" s="7">
        <v>44337</v>
      </c>
      <c r="J12169" s="6">
        <v>17</v>
      </c>
      <c r="K12169" s="8">
        <f>IF(H12169="*",'Larimar Net '!I12170-('Larimar Net '!I12170*'Larimar Net Penalized '!$J$5),'Larimar Net '!I12170)</f>
        <v>10946.746922950571</v>
      </c>
    </row>
    <row r="12170" spans="3:11" x14ac:dyDescent="0.3">
      <c r="C12170" s="7">
        <v>44337</v>
      </c>
      <c r="D12170" s="6">
        <v>18</v>
      </c>
      <c r="E12170" s="8">
        <f>IF(B12170="*",'Larimar Net '!D12171-('Larimar Net '!D12171*'Larimar Net Penalized '!$D$5),'Larimar Net '!D12171)</f>
        <v>21082.372120089021</v>
      </c>
      <c r="I12170" s="7">
        <v>44337</v>
      </c>
      <c r="J12170" s="6">
        <v>18</v>
      </c>
      <c r="K12170" s="8">
        <f>IF(H12170="*",'Larimar Net '!I12171-('Larimar Net '!I12171*'Larimar Net Penalized '!$J$5),'Larimar Net '!I12171)</f>
        <v>15625.572437777719</v>
      </c>
    </row>
    <row r="12171" spans="3:11" x14ac:dyDescent="0.3">
      <c r="C12171" s="7">
        <v>44337</v>
      </c>
      <c r="D12171" s="6">
        <v>19</v>
      </c>
      <c r="E12171" s="8">
        <f>IF(B12171="*",'Larimar Net '!D12172-('Larimar Net '!D12172*'Larimar Net Penalized '!$D$5),'Larimar Net '!D12172)</f>
        <v>32769.014741209663</v>
      </c>
      <c r="I12171" s="7">
        <v>44337</v>
      </c>
      <c r="J12171" s="6">
        <v>19</v>
      </c>
      <c r="K12171" s="8">
        <f>IF(H12171="*",'Larimar Net '!I12172-('Larimar Net '!I12172*'Larimar Net Penalized '!$J$5),'Larimar Net '!I12172)</f>
        <v>29283.655603634128</v>
      </c>
    </row>
    <row r="12172" spans="3:11" x14ac:dyDescent="0.3">
      <c r="C12172" s="7">
        <v>44337</v>
      </c>
      <c r="D12172" s="6">
        <v>20</v>
      </c>
      <c r="E12172" s="8">
        <f>IF(B12172="*",'Larimar Net '!D12173-('Larimar Net '!D12173*'Larimar Net Penalized '!$D$5),'Larimar Net '!D12173)</f>
        <v>42964.314422119736</v>
      </c>
      <c r="I12172" s="7">
        <v>44337</v>
      </c>
      <c r="J12172" s="6">
        <v>20</v>
      </c>
      <c r="K12172" s="8">
        <f>IF(H12172="*",'Larimar Net '!I12173-('Larimar Net '!I12173*'Larimar Net Penalized '!$J$5),'Larimar Net '!I12173)</f>
        <v>34910.141422369743</v>
      </c>
    </row>
    <row r="12173" spans="3:11" x14ac:dyDescent="0.3">
      <c r="C12173" s="7">
        <v>44337</v>
      </c>
      <c r="D12173" s="6">
        <v>21</v>
      </c>
      <c r="E12173" s="8">
        <f>IF(B12173="*",'Larimar Net '!D12174-('Larimar Net '!D12174*'Larimar Net Penalized '!$D$5),'Larimar Net '!D12174)</f>
        <v>41264.059850296871</v>
      </c>
      <c r="I12173" s="7">
        <v>44337</v>
      </c>
      <c r="J12173" s="6">
        <v>21</v>
      </c>
      <c r="K12173" s="8">
        <f>IF(H12173="*",'Larimar Net '!I12174-('Larimar Net '!I12174*'Larimar Net Penalized '!$J$5),'Larimar Net '!I12174)</f>
        <v>35688.189336610201</v>
      </c>
    </row>
    <row r="12174" spans="3:11" x14ac:dyDescent="0.3">
      <c r="C12174" s="7">
        <v>44337</v>
      </c>
      <c r="D12174" s="6">
        <v>22</v>
      </c>
      <c r="E12174" s="8">
        <f>IF(B12174="*",'Larimar Net '!D12175-('Larimar Net '!D12175*'Larimar Net Penalized '!$D$5),'Larimar Net '!D12175)</f>
        <v>41165.872211506539</v>
      </c>
      <c r="I12174" s="7">
        <v>44337</v>
      </c>
      <c r="J12174" s="6">
        <v>22</v>
      </c>
      <c r="K12174" s="8">
        <f>IF(H12174="*",'Larimar Net '!I12175-('Larimar Net '!I12175*'Larimar Net Penalized '!$J$5),'Larimar Net '!I12175)</f>
        <v>38868.702338207404</v>
      </c>
    </row>
    <row r="12175" spans="3:11" x14ac:dyDescent="0.3">
      <c r="C12175" s="7">
        <v>44337</v>
      </c>
      <c r="D12175" s="6">
        <v>23</v>
      </c>
      <c r="E12175" s="8">
        <f>IF(B12175="*",'Larimar Net '!D12176-('Larimar Net '!D12176*'Larimar Net Penalized '!$D$5),'Larimar Net '!D12176)</f>
        <v>43397.105520789431</v>
      </c>
      <c r="I12175" s="7">
        <v>44337</v>
      </c>
      <c r="J12175" s="6">
        <v>23</v>
      </c>
      <c r="K12175" s="8">
        <f>IF(H12175="*",'Larimar Net '!I12176-('Larimar Net '!I12176*'Larimar Net Penalized '!$J$5),'Larimar Net '!I12176)</f>
        <v>41065.741616261272</v>
      </c>
    </row>
    <row r="12176" spans="3:11" x14ac:dyDescent="0.3">
      <c r="C12176" s="7">
        <v>44338</v>
      </c>
      <c r="D12176" s="6">
        <v>0</v>
      </c>
      <c r="E12176" s="8">
        <f>IF(B12176="*",'Larimar Net '!D12177-('Larimar Net '!D12177*'Larimar Net Penalized '!$D$5),'Larimar Net '!D12177)</f>
        <v>45212.508680769446</v>
      </c>
      <c r="I12176" s="7">
        <v>44338</v>
      </c>
      <c r="J12176" s="6">
        <v>0</v>
      </c>
      <c r="K12176" s="8">
        <f>IF(H12176="*",'Larimar Net '!I12177-('Larimar Net '!I12177*'Larimar Net Penalized '!$J$5),'Larimar Net '!I12177)</f>
        <v>43174.836038573769</v>
      </c>
    </row>
    <row r="12177" spans="3:11" x14ac:dyDescent="0.3">
      <c r="C12177" s="7">
        <v>44338</v>
      </c>
      <c r="D12177" s="6">
        <v>1</v>
      </c>
      <c r="E12177" s="8">
        <f>IF(B12177="*",'Larimar Net '!D12178-('Larimar Net '!D12178*'Larimar Net Penalized '!$D$5),'Larimar Net '!D12178)</f>
        <v>43929.595166982566</v>
      </c>
      <c r="I12177" s="7">
        <v>44338</v>
      </c>
      <c r="J12177" s="6">
        <v>1</v>
      </c>
      <c r="K12177" s="8">
        <f>IF(H12177="*",'Larimar Net '!I12178-('Larimar Net '!I12178*'Larimar Net Penalized '!$J$5),'Larimar Net '!I12178)</f>
        <v>43321.976814184047</v>
      </c>
    </row>
    <row r="12178" spans="3:11" x14ac:dyDescent="0.3">
      <c r="C12178" s="7">
        <v>44338</v>
      </c>
      <c r="D12178" s="6">
        <v>2</v>
      </c>
      <c r="E12178" s="8">
        <f>IF(B12178="*",'Larimar Net '!D12179-('Larimar Net '!D12179*'Larimar Net Penalized '!$D$5),'Larimar Net '!D12179)</f>
        <v>42125.829219110281</v>
      </c>
      <c r="I12178" s="7">
        <v>44338</v>
      </c>
      <c r="J12178" s="6">
        <v>2</v>
      </c>
      <c r="K12178" s="8">
        <f>IF(H12178="*",'Larimar Net '!I12179-('Larimar Net '!I12179*'Larimar Net Penalized '!$J$5),'Larimar Net '!I12179)</f>
        <v>43008.119487883712</v>
      </c>
    </row>
    <row r="12179" spans="3:11" x14ac:dyDescent="0.3">
      <c r="C12179" s="7">
        <v>44338</v>
      </c>
      <c r="D12179" s="6">
        <v>3</v>
      </c>
      <c r="E12179" s="8">
        <f>IF(B12179="*",'Larimar Net '!D12180-('Larimar Net '!D12180*'Larimar Net Penalized '!$D$5),'Larimar Net '!D12180)</f>
        <v>40198.415212614105</v>
      </c>
      <c r="I12179" s="7">
        <v>44338</v>
      </c>
      <c r="J12179" s="6">
        <v>3</v>
      </c>
      <c r="K12179" s="8">
        <f>IF(H12179="*",'Larimar Net '!I12180-('Larimar Net '!I12180*'Larimar Net Penalized '!$J$5),'Larimar Net '!I12180)</f>
        <v>42362.626477768252</v>
      </c>
    </row>
    <row r="12180" spans="3:11" x14ac:dyDescent="0.3">
      <c r="C12180" s="7">
        <v>44338</v>
      </c>
      <c r="D12180" s="6">
        <v>4</v>
      </c>
      <c r="E12180" s="8">
        <f>IF(B12180="*",'Larimar Net '!D12181-('Larimar Net '!D12181*'Larimar Net Penalized '!$D$5),'Larimar Net '!D12181)</f>
        <v>38491.68643087973</v>
      </c>
      <c r="I12180" s="7">
        <v>44338</v>
      </c>
      <c r="J12180" s="6">
        <v>4</v>
      </c>
      <c r="K12180" s="8">
        <f>IF(H12180="*",'Larimar Net '!I12181-('Larimar Net '!I12181*'Larimar Net Penalized '!$J$5),'Larimar Net '!I12181)</f>
        <v>40862.363596520736</v>
      </c>
    </row>
    <row r="12181" spans="3:11" x14ac:dyDescent="0.3">
      <c r="C12181" s="7">
        <v>44338</v>
      </c>
      <c r="D12181" s="6">
        <v>5</v>
      </c>
      <c r="E12181" s="8">
        <f>IF(B12181="*",'Larimar Net '!D12182-('Larimar Net '!D12182*'Larimar Net Penalized '!$D$5),'Larimar Net '!D12182)</f>
        <v>37691.818536443134</v>
      </c>
      <c r="I12181" s="7">
        <v>44338</v>
      </c>
      <c r="J12181" s="6">
        <v>5</v>
      </c>
      <c r="K12181" s="8">
        <f>IF(H12181="*",'Larimar Net '!I12182-('Larimar Net '!I12182*'Larimar Net Penalized '!$J$5),'Larimar Net '!I12182)</f>
        <v>36139.306026924431</v>
      </c>
    </row>
    <row r="12182" spans="3:11" x14ac:dyDescent="0.3">
      <c r="C12182" s="7">
        <v>44338</v>
      </c>
      <c r="D12182" s="6">
        <v>6</v>
      </c>
      <c r="E12182" s="8">
        <f>IF(B12182="*",'Larimar Net '!D12183-('Larimar Net '!D12183*'Larimar Net Penalized '!$D$5),'Larimar Net '!D12183)</f>
        <v>35552.261638361924</v>
      </c>
      <c r="I12182" s="7">
        <v>44338</v>
      </c>
      <c r="J12182" s="6">
        <v>6</v>
      </c>
      <c r="K12182" s="8">
        <f>IF(H12182="*",'Larimar Net '!I12183-('Larimar Net '!I12183*'Larimar Net Penalized '!$J$5),'Larimar Net '!I12183)</f>
        <v>32147.807072332405</v>
      </c>
    </row>
    <row r="12183" spans="3:11" x14ac:dyDescent="0.3">
      <c r="C12183" s="7">
        <v>44338</v>
      </c>
      <c r="D12183" s="6">
        <v>7</v>
      </c>
      <c r="E12183" s="8">
        <f>IF(B12183="*",'Larimar Net '!D12184-('Larimar Net '!D12184*'Larimar Net Penalized '!$D$5),'Larimar Net '!D12184)</f>
        <v>38572.356879660605</v>
      </c>
      <c r="I12183" s="7">
        <v>44338</v>
      </c>
      <c r="J12183" s="6">
        <v>7</v>
      </c>
      <c r="K12183" s="8">
        <f>IF(H12183="*",'Larimar Net '!I12184-('Larimar Net '!I12184*'Larimar Net Penalized '!$J$5),'Larimar Net '!I12184)</f>
        <v>37220.359542697865</v>
      </c>
    </row>
    <row r="12184" spans="3:11" x14ac:dyDescent="0.3">
      <c r="C12184" s="7">
        <v>44338</v>
      </c>
      <c r="D12184" s="6">
        <v>8</v>
      </c>
      <c r="E12184" s="8">
        <f>IF(B12184="*",'Larimar Net '!D12185-('Larimar Net '!D12185*'Larimar Net Penalized '!$D$5),'Larimar Net '!D12185)</f>
        <v>38299.650997602468</v>
      </c>
      <c r="I12184" s="7">
        <v>44338</v>
      </c>
      <c r="J12184" s="6">
        <v>8</v>
      </c>
      <c r="K12184" s="8">
        <f>IF(H12184="*",'Larimar Net '!I12185-('Larimar Net '!I12185*'Larimar Net Penalized '!$J$5),'Larimar Net '!I12185)</f>
        <v>35505.447032087664</v>
      </c>
    </row>
    <row r="12185" spans="3:11" x14ac:dyDescent="0.3">
      <c r="C12185" s="7">
        <v>44338</v>
      </c>
      <c r="D12185" s="6">
        <v>9</v>
      </c>
      <c r="E12185" s="8">
        <f>IF(B12185="*",'Larimar Net '!D12186-('Larimar Net '!D12186*'Larimar Net Penalized '!$D$5),'Larimar Net '!D12186)</f>
        <v>37876.700776168793</v>
      </c>
      <c r="I12185" s="7">
        <v>44338</v>
      </c>
      <c r="J12185" s="6">
        <v>9</v>
      </c>
      <c r="K12185" s="8">
        <f>IF(H12185="*",'Larimar Net '!I12186-('Larimar Net '!I12186*'Larimar Net Penalized '!$J$5),'Larimar Net '!I12186)</f>
        <v>31935.747380443921</v>
      </c>
    </row>
    <row r="12186" spans="3:11" x14ac:dyDescent="0.3">
      <c r="C12186" s="7">
        <v>44338</v>
      </c>
      <c r="D12186" s="6">
        <v>10</v>
      </c>
      <c r="E12186" s="8">
        <f>IF(B12186="*",'Larimar Net '!D12187-('Larimar Net '!D12187*'Larimar Net Penalized '!$D$5),'Larimar Net '!D12187)</f>
        <v>39479.012221107194</v>
      </c>
      <c r="I12186" s="7">
        <v>44338</v>
      </c>
      <c r="J12186" s="6">
        <v>10</v>
      </c>
      <c r="K12186" s="8">
        <f>IF(H12186="*",'Larimar Net '!I12187-('Larimar Net '!I12187*'Larimar Net Penalized '!$J$5),'Larimar Net '!I12187)</f>
        <v>31816.130958648024</v>
      </c>
    </row>
    <row r="12187" spans="3:11" x14ac:dyDescent="0.3">
      <c r="C12187" s="7">
        <v>44338</v>
      </c>
      <c r="D12187" s="6">
        <v>11</v>
      </c>
      <c r="E12187" s="8">
        <f>IF(B12187="*",'Larimar Net '!D12188-('Larimar Net '!D12188*'Larimar Net Penalized '!$D$5),'Larimar Net '!D12188)</f>
        <v>40183.800993828496</v>
      </c>
      <c r="I12187" s="7">
        <v>44338</v>
      </c>
      <c r="J12187" s="6">
        <v>11</v>
      </c>
      <c r="K12187" s="8">
        <f>IF(H12187="*",'Larimar Net '!I12188-('Larimar Net '!I12188*'Larimar Net Penalized '!$J$5),'Larimar Net '!I12188)</f>
        <v>33608.206256325495</v>
      </c>
    </row>
    <row r="12188" spans="3:11" x14ac:dyDescent="0.3">
      <c r="C12188" s="7">
        <v>44338</v>
      </c>
      <c r="D12188" s="6">
        <v>12</v>
      </c>
      <c r="E12188" s="8">
        <f>IF(B12188="*",'Larimar Net '!D12189-('Larimar Net '!D12189*'Larimar Net Penalized '!$D$5),'Larimar Net '!D12189)</f>
        <v>40376.03417964626</v>
      </c>
      <c r="I12188" s="7">
        <v>44338</v>
      </c>
      <c r="J12188" s="6">
        <v>12</v>
      </c>
      <c r="K12188" s="8">
        <f>IF(H12188="*",'Larimar Net '!I12189-('Larimar Net '!I12189*'Larimar Net Penalized '!$J$5),'Larimar Net '!I12189)</f>
        <v>37841.948362964395</v>
      </c>
    </row>
    <row r="12189" spans="3:11" x14ac:dyDescent="0.3">
      <c r="C12189" s="7">
        <v>44338</v>
      </c>
      <c r="D12189" s="6">
        <v>13</v>
      </c>
      <c r="E12189" s="8">
        <f>IF(B12189="*",'Larimar Net '!D12190-('Larimar Net '!D12190*'Larimar Net Penalized '!$D$5),'Larimar Net '!D12190)</f>
        <v>38453.830908700947</v>
      </c>
      <c r="I12189" s="7">
        <v>44338</v>
      </c>
      <c r="J12189" s="6">
        <v>13</v>
      </c>
      <c r="K12189" s="8">
        <f>IF(H12189="*",'Larimar Net '!I12190-('Larimar Net '!I12190*'Larimar Net Penalized '!$J$5),'Larimar Net '!I12190)</f>
        <v>33189.132305848936</v>
      </c>
    </row>
    <row r="12190" spans="3:11" x14ac:dyDescent="0.3">
      <c r="C12190" s="7">
        <v>44338</v>
      </c>
      <c r="D12190" s="6">
        <v>14</v>
      </c>
      <c r="E12190" s="8">
        <f>IF(B12190="*",'Larimar Net '!D12191-('Larimar Net '!D12191*'Larimar Net Penalized '!$D$5),'Larimar Net '!D12191)</f>
        <v>34841.549051139351</v>
      </c>
      <c r="I12190" s="7">
        <v>44338</v>
      </c>
      <c r="J12190" s="6">
        <v>14</v>
      </c>
      <c r="K12190" s="8">
        <f>IF(H12190="*",'Larimar Net '!I12191-('Larimar Net '!I12191*'Larimar Net Penalized '!$J$5),'Larimar Net '!I12191)</f>
        <v>28625.617691864147</v>
      </c>
    </row>
    <row r="12191" spans="3:11" x14ac:dyDescent="0.3">
      <c r="C12191" s="7">
        <v>44338</v>
      </c>
      <c r="D12191" s="6">
        <v>15</v>
      </c>
      <c r="E12191" s="8">
        <f>IF(B12191="*",'Larimar Net '!D12192-('Larimar Net '!D12192*'Larimar Net Penalized '!$D$5),'Larimar Net '!D12192)</f>
        <v>27466.5987704662</v>
      </c>
      <c r="I12191" s="7">
        <v>44338</v>
      </c>
      <c r="J12191" s="6">
        <v>15</v>
      </c>
      <c r="K12191" s="8">
        <f>IF(H12191="*",'Larimar Net '!I12192-('Larimar Net '!I12192*'Larimar Net Penalized '!$J$5),'Larimar Net '!I12192)</f>
        <v>20744.122718435359</v>
      </c>
    </row>
    <row r="12192" spans="3:11" x14ac:dyDescent="0.3">
      <c r="C12192" s="7">
        <v>44338</v>
      </c>
      <c r="D12192" s="6">
        <v>16</v>
      </c>
      <c r="E12192" s="8">
        <f>IF(B12192="*",'Larimar Net '!D12193-('Larimar Net '!D12193*'Larimar Net Penalized '!$D$5),'Larimar Net '!D12193)</f>
        <v>30005.882121686594</v>
      </c>
      <c r="I12192" s="7">
        <v>44338</v>
      </c>
      <c r="J12192" s="6">
        <v>16</v>
      </c>
      <c r="K12192" s="8">
        <f>IF(H12192="*",'Larimar Net '!I12193-('Larimar Net '!I12193*'Larimar Net Penalized '!$J$5),'Larimar Net '!I12193)</f>
        <v>21236.079264559459</v>
      </c>
    </row>
    <row r="12193" spans="3:11" x14ac:dyDescent="0.3">
      <c r="C12193" s="7">
        <v>44338</v>
      </c>
      <c r="D12193" s="6">
        <v>17</v>
      </c>
      <c r="E12193" s="8">
        <f>IF(B12193="*",'Larimar Net '!D12194-('Larimar Net '!D12194*'Larimar Net Penalized '!$D$5),'Larimar Net '!D12194)</f>
        <v>27068.017432439945</v>
      </c>
      <c r="I12193" s="7">
        <v>44338</v>
      </c>
      <c r="J12193" s="6">
        <v>17</v>
      </c>
      <c r="K12193" s="8">
        <f>IF(H12193="*",'Larimar Net '!I12194-('Larimar Net '!I12194*'Larimar Net Penalized '!$J$5),'Larimar Net '!I12194)</f>
        <v>17025.388914041203</v>
      </c>
    </row>
    <row r="12194" spans="3:11" x14ac:dyDescent="0.3">
      <c r="C12194" s="7">
        <v>44338</v>
      </c>
      <c r="D12194" s="6">
        <v>18</v>
      </c>
      <c r="E12194" s="8">
        <f>IF(B12194="*",'Larimar Net '!D12195-('Larimar Net '!D12195*'Larimar Net Penalized '!$D$5),'Larimar Net '!D12195)</f>
        <v>26589.479698572493</v>
      </c>
      <c r="I12194" s="7">
        <v>44338</v>
      </c>
      <c r="J12194" s="6">
        <v>18</v>
      </c>
      <c r="K12194" s="8">
        <f>IF(H12194="*",'Larimar Net '!I12195-('Larimar Net '!I12195*'Larimar Net Penalized '!$J$5),'Larimar Net '!I12195)</f>
        <v>22962.031522297362</v>
      </c>
    </row>
    <row r="12195" spans="3:11" x14ac:dyDescent="0.3">
      <c r="C12195" s="7">
        <v>44338</v>
      </c>
      <c r="D12195" s="6">
        <v>19</v>
      </c>
      <c r="E12195" s="8">
        <f>IF(B12195="*",'Larimar Net '!D12196-('Larimar Net '!D12196*'Larimar Net Penalized '!$D$5),'Larimar Net '!D12196)</f>
        <v>35204.788177564042</v>
      </c>
      <c r="I12195" s="7">
        <v>44338</v>
      </c>
      <c r="J12195" s="6">
        <v>19</v>
      </c>
      <c r="K12195" s="8">
        <f>IF(H12195="*",'Larimar Net '!I12196-('Larimar Net '!I12196*'Larimar Net Penalized '!$J$5),'Larimar Net '!I12196)</f>
        <v>27642.480557918418</v>
      </c>
    </row>
    <row r="12196" spans="3:11" x14ac:dyDescent="0.3">
      <c r="C12196" s="7">
        <v>44338</v>
      </c>
      <c r="D12196" s="6">
        <v>20</v>
      </c>
      <c r="E12196" s="8">
        <f>IF(B12196="*",'Larimar Net '!D12197-('Larimar Net '!D12197*'Larimar Net Penalized '!$D$5),'Larimar Net '!D12197)</f>
        <v>37266.569317782894</v>
      </c>
      <c r="I12196" s="7">
        <v>44338</v>
      </c>
      <c r="J12196" s="6">
        <v>20</v>
      </c>
      <c r="K12196" s="8">
        <f>IF(H12196="*",'Larimar Net '!I12197-('Larimar Net '!I12197*'Larimar Net Penalized '!$J$5),'Larimar Net '!I12197)</f>
        <v>26774.31822224136</v>
      </c>
    </row>
    <row r="12197" spans="3:11" x14ac:dyDescent="0.3">
      <c r="C12197" s="7">
        <v>44338</v>
      </c>
      <c r="D12197" s="6">
        <v>21</v>
      </c>
      <c r="E12197" s="8">
        <f>IF(B12197="*",'Larimar Net '!D12198-('Larimar Net '!D12198*'Larimar Net Penalized '!$D$5),'Larimar Net '!D12198)</f>
        <v>39593.767252161881</v>
      </c>
      <c r="I12197" s="7">
        <v>44338</v>
      </c>
      <c r="J12197" s="6">
        <v>21</v>
      </c>
      <c r="K12197" s="8">
        <f>IF(H12197="*",'Larimar Net '!I12198-('Larimar Net '!I12198*'Larimar Net Penalized '!$J$5),'Larimar Net '!I12198)</f>
        <v>31886.918515730918</v>
      </c>
    </row>
    <row r="12198" spans="3:11" x14ac:dyDescent="0.3">
      <c r="C12198" s="7">
        <v>44338</v>
      </c>
      <c r="D12198" s="6">
        <v>22</v>
      </c>
      <c r="E12198" s="8">
        <f>IF(B12198="*",'Larimar Net '!D12199-('Larimar Net '!D12199*'Larimar Net Penalized '!$D$5),'Larimar Net '!D12199)</f>
        <v>37491.725897345023</v>
      </c>
      <c r="I12198" s="7">
        <v>44338</v>
      </c>
      <c r="J12198" s="6">
        <v>22</v>
      </c>
      <c r="K12198" s="8">
        <f>IF(H12198="*",'Larimar Net '!I12199-('Larimar Net '!I12199*'Larimar Net Penalized '!$J$5),'Larimar Net '!I12199)</f>
        <v>23189.10866079605</v>
      </c>
    </row>
    <row r="12199" spans="3:11" x14ac:dyDescent="0.3">
      <c r="C12199" s="7">
        <v>44338</v>
      </c>
      <c r="D12199" s="6">
        <v>23</v>
      </c>
      <c r="E12199" s="8">
        <f>IF(B12199="*",'Larimar Net '!D12200-('Larimar Net '!D12200*'Larimar Net Penalized '!$D$5),'Larimar Net '!D12200)</f>
        <v>22021.234854062499</v>
      </c>
      <c r="I12199" s="7">
        <v>44338</v>
      </c>
      <c r="J12199" s="6">
        <v>23</v>
      </c>
      <c r="K12199" s="8">
        <f>IF(H12199="*",'Larimar Net '!I12200-('Larimar Net '!I12200*'Larimar Net Penalized '!$J$5),'Larimar Net '!I12200)</f>
        <v>13267.556166850323</v>
      </c>
    </row>
    <row r="12200" spans="3:11" x14ac:dyDescent="0.3">
      <c r="C12200" s="7">
        <v>44339</v>
      </c>
      <c r="D12200" s="6">
        <v>0</v>
      </c>
      <c r="E12200" s="8">
        <f>IF(B12200="*",'Larimar Net '!D12201-('Larimar Net '!D12201*'Larimar Net Penalized '!$D$5),'Larimar Net '!D12201)</f>
        <v>17074.532203450042</v>
      </c>
      <c r="I12200" s="7">
        <v>44339</v>
      </c>
      <c r="J12200" s="6">
        <v>0</v>
      </c>
      <c r="K12200" s="8">
        <f>IF(H12200="*",'Larimar Net '!I12201-('Larimar Net '!I12201*'Larimar Net Penalized '!$J$5),'Larimar Net '!I12201)</f>
        <v>8707.2557151508609</v>
      </c>
    </row>
    <row r="12201" spans="3:11" x14ac:dyDescent="0.3">
      <c r="C12201" s="7">
        <v>44339</v>
      </c>
      <c r="D12201" s="6">
        <v>1</v>
      </c>
      <c r="E12201" s="8">
        <f>IF(B12201="*",'Larimar Net '!D12202-('Larimar Net '!D12202*'Larimar Net Penalized '!$D$5),'Larimar Net '!D12202)</f>
        <v>15934.479936013817</v>
      </c>
      <c r="I12201" s="7">
        <v>44339</v>
      </c>
      <c r="J12201" s="6">
        <v>1</v>
      </c>
      <c r="K12201" s="8">
        <f>IF(H12201="*",'Larimar Net '!I12202-('Larimar Net '!I12202*'Larimar Net Penalized '!$J$5),'Larimar Net '!I12202)</f>
        <v>9275.0759392533237</v>
      </c>
    </row>
    <row r="12202" spans="3:11" x14ac:dyDescent="0.3">
      <c r="C12202" s="7">
        <v>44339</v>
      </c>
      <c r="D12202" s="6">
        <v>2</v>
      </c>
      <c r="E12202" s="8">
        <f>IF(B12202="*",'Larimar Net '!D12203-('Larimar Net '!D12203*'Larimar Net Penalized '!$D$5),'Larimar Net '!D12203)</f>
        <v>22090.829689017537</v>
      </c>
      <c r="I12202" s="7">
        <v>44339</v>
      </c>
      <c r="J12202" s="6">
        <v>2</v>
      </c>
      <c r="K12202" s="8">
        <f>IF(H12202="*",'Larimar Net '!I12203-('Larimar Net '!I12203*'Larimar Net Penalized '!$J$5),'Larimar Net '!I12203)</f>
        <v>15077.358676250336</v>
      </c>
    </row>
    <row r="12203" spans="3:11" x14ac:dyDescent="0.3">
      <c r="C12203" s="7">
        <v>44339</v>
      </c>
      <c r="D12203" s="6">
        <v>3</v>
      </c>
      <c r="E12203" s="8">
        <f>IF(B12203="*",'Larimar Net '!D12204-('Larimar Net '!D12204*'Larimar Net Penalized '!$D$5),'Larimar Net '!D12204)</f>
        <v>44075.294116203499</v>
      </c>
      <c r="I12203" s="7">
        <v>44339</v>
      </c>
      <c r="J12203" s="6">
        <v>3</v>
      </c>
      <c r="K12203" s="8">
        <f>IF(H12203="*",'Larimar Net '!I12204-('Larimar Net '!I12204*'Larimar Net Penalized '!$J$5),'Larimar Net '!I12204)</f>
        <v>37659.972761693585</v>
      </c>
    </row>
    <row r="12204" spans="3:11" x14ac:dyDescent="0.3">
      <c r="C12204" s="7">
        <v>44339</v>
      </c>
      <c r="D12204" s="6">
        <v>4</v>
      </c>
      <c r="E12204" s="8">
        <f>IF(B12204="*",'Larimar Net '!D12205-('Larimar Net '!D12205*'Larimar Net Penalized '!$D$5),'Larimar Net '!D12205)</f>
        <v>46660.34115022693</v>
      </c>
      <c r="I12204" s="7">
        <v>44339</v>
      </c>
      <c r="J12204" s="6">
        <v>4</v>
      </c>
      <c r="K12204" s="8">
        <f>IF(H12204="*",'Larimar Net '!I12205-('Larimar Net '!I12205*'Larimar Net Penalized '!$J$5),'Larimar Net '!I12205)</f>
        <v>41969.817227938329</v>
      </c>
    </row>
    <row r="12205" spans="3:11" x14ac:dyDescent="0.3">
      <c r="C12205" s="7">
        <v>44339</v>
      </c>
      <c r="D12205" s="6">
        <v>5</v>
      </c>
      <c r="E12205" s="8">
        <f>IF(B12205="*",'Larimar Net '!D12206-('Larimar Net '!D12206*'Larimar Net Penalized '!$D$5),'Larimar Net '!D12206)</f>
        <v>46876.236472828496</v>
      </c>
      <c r="I12205" s="7">
        <v>44339</v>
      </c>
      <c r="J12205" s="6">
        <v>5</v>
      </c>
      <c r="K12205" s="8">
        <f>IF(H12205="*",'Larimar Net '!I12206-('Larimar Net '!I12206*'Larimar Net Penalized '!$J$5),'Larimar Net '!I12206)</f>
        <v>43986.712419547701</v>
      </c>
    </row>
    <row r="12206" spans="3:11" x14ac:dyDescent="0.3">
      <c r="C12206" s="7">
        <v>44339</v>
      </c>
      <c r="D12206" s="6">
        <v>6</v>
      </c>
      <c r="E12206" s="8">
        <f>IF(B12206="*",'Larimar Net '!D12207-('Larimar Net '!D12207*'Larimar Net Penalized '!$D$5),'Larimar Net '!D12207)</f>
        <v>46762.573465394082</v>
      </c>
      <c r="I12206" s="7">
        <v>44339</v>
      </c>
      <c r="J12206" s="6">
        <v>6</v>
      </c>
      <c r="K12206" s="8">
        <f>IF(H12206="*",'Larimar Net '!I12207-('Larimar Net '!I12207*'Larimar Net Penalized '!$J$5),'Larimar Net '!I12207)</f>
        <v>44107.56413932467</v>
      </c>
    </row>
    <row r="12207" spans="3:11" x14ac:dyDescent="0.3">
      <c r="C12207" s="7">
        <v>44339</v>
      </c>
      <c r="D12207" s="6">
        <v>7</v>
      </c>
      <c r="E12207" s="8">
        <f>IF(B12207="*",'Larimar Net '!D12208-('Larimar Net '!D12208*'Larimar Net Penalized '!$D$5),'Larimar Net '!D12208)</f>
        <v>46372.133597425331</v>
      </c>
      <c r="I12207" s="7">
        <v>44339</v>
      </c>
      <c r="J12207" s="6">
        <v>7</v>
      </c>
      <c r="K12207" s="8">
        <f>IF(H12207="*",'Larimar Net '!I12208-('Larimar Net '!I12208*'Larimar Net Penalized '!$J$5),'Larimar Net '!I12208)</f>
        <v>43270.595032499099</v>
      </c>
    </row>
    <row r="12208" spans="3:11" x14ac:dyDescent="0.3">
      <c r="C12208" s="7">
        <v>44339</v>
      </c>
      <c r="D12208" s="6">
        <v>8</v>
      </c>
      <c r="E12208" s="8">
        <f>IF(B12208="*",'Larimar Net '!D12209-('Larimar Net '!D12209*'Larimar Net Penalized '!$D$5),'Larimar Net '!D12209)</f>
        <v>46078.162965185322</v>
      </c>
      <c r="I12208" s="7">
        <v>44339</v>
      </c>
      <c r="J12208" s="6">
        <v>8</v>
      </c>
      <c r="K12208" s="8">
        <f>IF(H12208="*",'Larimar Net '!I12209-('Larimar Net '!I12209*'Larimar Net Penalized '!$J$5),'Larimar Net '!I12209)</f>
        <v>43509.78598475083</v>
      </c>
    </row>
    <row r="12209" spans="3:11" x14ac:dyDescent="0.3">
      <c r="C12209" s="7">
        <v>44339</v>
      </c>
      <c r="D12209" s="6">
        <v>9</v>
      </c>
      <c r="E12209" s="8">
        <f>IF(B12209="*",'Larimar Net '!D12210-('Larimar Net '!D12210*'Larimar Net Penalized '!$D$5),'Larimar Net '!D12210)</f>
        <v>39921.123025969122</v>
      </c>
      <c r="I12209" s="7">
        <v>44339</v>
      </c>
      <c r="J12209" s="6">
        <v>9</v>
      </c>
      <c r="K12209" s="8">
        <f>IF(H12209="*",'Larimar Net '!I12210-('Larimar Net '!I12210*'Larimar Net Penalized '!$J$5),'Larimar Net '!I12210)</f>
        <v>37015.180208502628</v>
      </c>
    </row>
    <row r="12210" spans="3:11" x14ac:dyDescent="0.3">
      <c r="C12210" s="7">
        <v>44339</v>
      </c>
      <c r="D12210" s="6">
        <v>10</v>
      </c>
      <c r="E12210" s="8">
        <f>IF(B12210="*",'Larimar Net '!D12211-('Larimar Net '!D12211*'Larimar Net Penalized '!$D$5),'Larimar Net '!D12211)</f>
        <v>42504.836446633715</v>
      </c>
      <c r="I12210" s="7">
        <v>44339</v>
      </c>
      <c r="J12210" s="6">
        <v>10</v>
      </c>
      <c r="K12210" s="8">
        <f>IF(H12210="*",'Larimar Net '!I12211-('Larimar Net '!I12211*'Larimar Net Penalized '!$J$5),'Larimar Net '!I12211)</f>
        <v>34645.047688503044</v>
      </c>
    </row>
    <row r="12211" spans="3:11" x14ac:dyDescent="0.3">
      <c r="C12211" s="7">
        <v>44339</v>
      </c>
      <c r="D12211" s="6">
        <v>11</v>
      </c>
      <c r="E12211" s="8">
        <f>IF(B12211="*",'Larimar Net '!D12212-('Larimar Net '!D12212*'Larimar Net Penalized '!$D$5),'Larimar Net '!D12212)</f>
        <v>41813.246450973478</v>
      </c>
      <c r="I12211" s="7">
        <v>44339</v>
      </c>
      <c r="J12211" s="6">
        <v>11</v>
      </c>
      <c r="K12211" s="8">
        <f>IF(H12211="*",'Larimar Net '!I12212-('Larimar Net '!I12212*'Larimar Net Penalized '!$J$5),'Larimar Net '!I12212)</f>
        <v>34373.618667397539</v>
      </c>
    </row>
    <row r="12212" spans="3:11" x14ac:dyDescent="0.3">
      <c r="C12212" s="7">
        <v>44339</v>
      </c>
      <c r="D12212" s="6">
        <v>12</v>
      </c>
      <c r="E12212" s="8">
        <f>IF(B12212="*",'Larimar Net '!D12213-('Larimar Net '!D12213*'Larimar Net Penalized '!$D$5),'Larimar Net '!D12213)</f>
        <v>39943.726260054689</v>
      </c>
      <c r="I12212" s="7">
        <v>44339</v>
      </c>
      <c r="J12212" s="6">
        <v>12</v>
      </c>
      <c r="K12212" s="8">
        <f>IF(H12212="*",'Larimar Net '!I12213-('Larimar Net '!I12213*'Larimar Net Penalized '!$J$5),'Larimar Net '!I12213)</f>
        <v>30356.274409590707</v>
      </c>
    </row>
    <row r="12213" spans="3:11" x14ac:dyDescent="0.3">
      <c r="C12213" s="7">
        <v>44339</v>
      </c>
      <c r="D12213" s="6">
        <v>13</v>
      </c>
      <c r="E12213" s="8">
        <f>IF(B12213="*",'Larimar Net '!D12214-('Larimar Net '!D12214*'Larimar Net Penalized '!$D$5),'Larimar Net '!D12214)</f>
        <v>36044.734607574406</v>
      </c>
      <c r="I12213" s="7">
        <v>44339</v>
      </c>
      <c r="J12213" s="6">
        <v>13</v>
      </c>
      <c r="K12213" s="8">
        <f>IF(H12213="*",'Larimar Net '!I12214-('Larimar Net '!I12214*'Larimar Net Penalized '!$J$5),'Larimar Net '!I12214)</f>
        <v>23084.60418411373</v>
      </c>
    </row>
    <row r="12214" spans="3:11" x14ac:dyDescent="0.3">
      <c r="C12214" s="7">
        <v>44339</v>
      </c>
      <c r="D12214" s="6">
        <v>14</v>
      </c>
      <c r="E12214" s="8">
        <f>IF(B12214="*",'Larimar Net '!D12215-('Larimar Net '!D12215*'Larimar Net Penalized '!$D$5),'Larimar Net '!D12215)</f>
        <v>33966.425528340027</v>
      </c>
      <c r="I12214" s="7">
        <v>44339</v>
      </c>
      <c r="J12214" s="6">
        <v>14</v>
      </c>
      <c r="K12214" s="8">
        <f>IF(H12214="*",'Larimar Net '!I12215-('Larimar Net '!I12215*'Larimar Net Penalized '!$J$5),'Larimar Net '!I12215)</f>
        <v>22834.101680092848</v>
      </c>
    </row>
    <row r="12215" spans="3:11" x14ac:dyDescent="0.3">
      <c r="C12215" s="7">
        <v>44339</v>
      </c>
      <c r="D12215" s="6">
        <v>15</v>
      </c>
      <c r="E12215" s="8">
        <f>IF(B12215="*",'Larimar Net '!D12216-('Larimar Net '!D12216*'Larimar Net Penalized '!$D$5),'Larimar Net '!D12216)</f>
        <v>34121.150477009993</v>
      </c>
      <c r="I12215" s="7">
        <v>44339</v>
      </c>
      <c r="J12215" s="6">
        <v>15</v>
      </c>
      <c r="K12215" s="8">
        <f>IF(H12215="*",'Larimar Net '!I12216-('Larimar Net '!I12216*'Larimar Net Penalized '!$J$5),'Larimar Net '!I12216)</f>
        <v>17383.663882151894</v>
      </c>
    </row>
    <row r="12216" spans="3:11" x14ac:dyDescent="0.3">
      <c r="C12216" s="7">
        <v>44339</v>
      </c>
      <c r="D12216" s="6">
        <v>16</v>
      </c>
      <c r="E12216" s="8">
        <f>IF(B12216="*",'Larimar Net '!D12217-('Larimar Net '!D12217*'Larimar Net Penalized '!$D$5),'Larimar Net '!D12217)</f>
        <v>28429.840129435586</v>
      </c>
      <c r="I12216" s="7">
        <v>44339</v>
      </c>
      <c r="J12216" s="6">
        <v>16</v>
      </c>
      <c r="K12216" s="8">
        <f>IF(H12216="*",'Larimar Net '!I12217-('Larimar Net '!I12217*'Larimar Net Penalized '!$J$5),'Larimar Net '!I12217)</f>
        <v>13288.332899337383</v>
      </c>
    </row>
    <row r="12217" spans="3:11" x14ac:dyDescent="0.3">
      <c r="C12217" s="7">
        <v>44339</v>
      </c>
      <c r="D12217" s="6">
        <v>17</v>
      </c>
      <c r="E12217" s="8">
        <f>IF(B12217="*",'Larimar Net '!D12218-('Larimar Net '!D12218*'Larimar Net Penalized '!$D$5),'Larimar Net '!D12218)</f>
        <v>39337.734944954398</v>
      </c>
      <c r="I12217" s="7">
        <v>44339</v>
      </c>
      <c r="J12217" s="6">
        <v>17</v>
      </c>
      <c r="K12217" s="8">
        <f>IF(H12217="*",'Larimar Net '!I12218-('Larimar Net '!I12218*'Larimar Net Penalized '!$J$5),'Larimar Net '!I12218)</f>
        <v>22946.936626213494</v>
      </c>
    </row>
    <row r="12218" spans="3:11" x14ac:dyDescent="0.3">
      <c r="C12218" s="7">
        <v>44339</v>
      </c>
      <c r="D12218" s="6">
        <v>18</v>
      </c>
      <c r="E12218" s="8">
        <f>IF(B12218="*",'Larimar Net '!D12219-('Larimar Net '!D12219*'Larimar Net Penalized '!$D$5),'Larimar Net '!D12219)</f>
        <v>44155.498920605918</v>
      </c>
      <c r="I12218" s="7">
        <v>44339</v>
      </c>
      <c r="J12218" s="6">
        <v>18</v>
      </c>
      <c r="K12218" s="8">
        <f>IF(H12218="*",'Larimar Net '!I12219-('Larimar Net '!I12219*'Larimar Net Penalized '!$J$5),'Larimar Net '!I12219)</f>
        <v>27966.674251979115</v>
      </c>
    </row>
    <row r="12219" spans="3:11" x14ac:dyDescent="0.3">
      <c r="C12219" s="7">
        <v>44339</v>
      </c>
      <c r="D12219" s="6">
        <v>19</v>
      </c>
      <c r="E12219" s="8">
        <f>IF(B12219="*",'Larimar Net '!D12220-('Larimar Net '!D12220*'Larimar Net Penalized '!$D$5),'Larimar Net '!D12220)</f>
        <v>43539.939490652425</v>
      </c>
      <c r="I12219" s="7">
        <v>44339</v>
      </c>
      <c r="J12219" s="6">
        <v>19</v>
      </c>
      <c r="K12219" s="8">
        <f>IF(H12219="*",'Larimar Net '!I12220-('Larimar Net '!I12220*'Larimar Net Penalized '!$J$5),'Larimar Net '!I12220)</f>
        <v>28602.967310197528</v>
      </c>
    </row>
    <row r="12220" spans="3:11" x14ac:dyDescent="0.3">
      <c r="C12220" s="7">
        <v>44339</v>
      </c>
      <c r="D12220" s="6">
        <v>20</v>
      </c>
      <c r="E12220" s="8">
        <f>IF(B12220="*",'Larimar Net '!D12221-('Larimar Net '!D12221*'Larimar Net Penalized '!$D$5),'Larimar Net '!D12221)</f>
        <v>41973.888882117186</v>
      </c>
      <c r="I12220" s="7">
        <v>44339</v>
      </c>
      <c r="J12220" s="6">
        <v>20</v>
      </c>
      <c r="K12220" s="8">
        <f>IF(H12220="*",'Larimar Net '!I12221-('Larimar Net '!I12221*'Larimar Net Penalized '!$J$5),'Larimar Net '!I12221)</f>
        <v>26037.958700649338</v>
      </c>
    </row>
    <row r="12221" spans="3:11" x14ac:dyDescent="0.3">
      <c r="C12221" s="7">
        <v>44339</v>
      </c>
      <c r="D12221" s="6">
        <v>21</v>
      </c>
      <c r="E12221" s="8">
        <f>IF(B12221="*",'Larimar Net '!D12222-('Larimar Net '!D12222*'Larimar Net Penalized '!$D$5),'Larimar Net '!D12222)</f>
        <v>45334.017503040872</v>
      </c>
      <c r="I12221" s="7">
        <v>44339</v>
      </c>
      <c r="J12221" s="6">
        <v>21</v>
      </c>
      <c r="K12221" s="8">
        <f>IF(H12221="*",'Larimar Net '!I12222-('Larimar Net '!I12222*'Larimar Net Penalized '!$J$5),'Larimar Net '!I12222)</f>
        <v>39676.066178642279</v>
      </c>
    </row>
    <row r="12222" spans="3:11" x14ac:dyDescent="0.3">
      <c r="C12222" s="7">
        <v>44339</v>
      </c>
      <c r="D12222" s="6">
        <v>22</v>
      </c>
      <c r="E12222" s="8">
        <f>IF(B12222="*",'Larimar Net '!D12223-('Larimar Net '!D12223*'Larimar Net Penalized '!$D$5),'Larimar Net '!D12223)</f>
        <v>46280.302296393173</v>
      </c>
      <c r="I12222" s="7">
        <v>44339</v>
      </c>
      <c r="J12222" s="6">
        <v>22</v>
      </c>
      <c r="K12222" s="8">
        <f>IF(H12222="*",'Larimar Net '!I12223-('Larimar Net '!I12223*'Larimar Net Penalized '!$J$5),'Larimar Net '!I12223)</f>
        <v>41113.897788802962</v>
      </c>
    </row>
    <row r="12223" spans="3:11" x14ac:dyDescent="0.3">
      <c r="C12223" s="7">
        <v>44339</v>
      </c>
      <c r="D12223" s="6">
        <v>23</v>
      </c>
      <c r="E12223" s="8">
        <f>IF(B12223="*",'Larimar Net '!D12224-('Larimar Net '!D12224*'Larimar Net Penalized '!$D$5),'Larimar Net '!D12224)</f>
        <v>45578.656136057238</v>
      </c>
      <c r="I12223" s="7">
        <v>44339</v>
      </c>
      <c r="J12223" s="6">
        <v>23</v>
      </c>
      <c r="K12223" s="8">
        <f>IF(H12223="*",'Larimar Net '!I12224-('Larimar Net '!I12224*'Larimar Net Penalized '!$J$5),'Larimar Net '!I12224)</f>
        <v>36461.554223605846</v>
      </c>
    </row>
    <row r="12224" spans="3:11" x14ac:dyDescent="0.3">
      <c r="C12224" s="7">
        <v>44340</v>
      </c>
      <c r="D12224" s="6">
        <v>0</v>
      </c>
      <c r="E12224" s="8">
        <f>IF(B12224="*",'Larimar Net '!D12225-('Larimar Net '!D12225*'Larimar Net Penalized '!$D$5),'Larimar Net '!D12225)</f>
        <v>45019.502018491818</v>
      </c>
      <c r="I12224" s="7">
        <v>44340</v>
      </c>
      <c r="J12224" s="6">
        <v>0</v>
      </c>
      <c r="K12224" s="8">
        <f>IF(H12224="*",'Larimar Net '!I12225-('Larimar Net '!I12225*'Larimar Net Penalized '!$J$5),'Larimar Net '!I12225)</f>
        <v>40189.779755711766</v>
      </c>
    </row>
    <row r="12225" spans="3:11" x14ac:dyDescent="0.3">
      <c r="C12225" s="7">
        <v>44340</v>
      </c>
      <c r="D12225" s="6">
        <v>1</v>
      </c>
      <c r="E12225" s="8">
        <f>IF(B12225="*",'Larimar Net '!D12226-('Larimar Net '!D12226*'Larimar Net Penalized '!$D$5),'Larimar Net '!D12226)</f>
        <v>39417.022098943504</v>
      </c>
      <c r="I12225" s="7">
        <v>44340</v>
      </c>
      <c r="J12225" s="6">
        <v>1</v>
      </c>
      <c r="K12225" s="8">
        <f>IF(H12225="*",'Larimar Net '!I12226-('Larimar Net '!I12226*'Larimar Net Penalized '!$J$5),'Larimar Net '!I12226)</f>
        <v>37513.016111753459</v>
      </c>
    </row>
    <row r="12226" spans="3:11" x14ac:dyDescent="0.3">
      <c r="C12226" s="7">
        <v>44340</v>
      </c>
      <c r="D12226" s="6">
        <v>2</v>
      </c>
      <c r="E12226" s="8">
        <f>IF(B12226="*",'Larimar Net '!D12227-('Larimar Net '!D12227*'Larimar Net Penalized '!$D$5),'Larimar Net '!D12227)</f>
        <v>40865.164348460938</v>
      </c>
      <c r="I12226" s="7">
        <v>44340</v>
      </c>
      <c r="J12226" s="6">
        <v>2</v>
      </c>
      <c r="K12226" s="8">
        <f>IF(H12226="*",'Larimar Net '!I12227-('Larimar Net '!I12227*'Larimar Net Penalized '!$J$5),'Larimar Net '!I12227)</f>
        <v>37511.208952313325</v>
      </c>
    </row>
    <row r="12227" spans="3:11" x14ac:dyDescent="0.3">
      <c r="C12227" s="7">
        <v>44340</v>
      </c>
      <c r="D12227" s="6">
        <v>3</v>
      </c>
      <c r="E12227" s="8">
        <f>IF(B12227="*",'Larimar Net '!D12228-('Larimar Net '!D12228*'Larimar Net Penalized '!$D$5),'Larimar Net '!D12228)</f>
        <v>44999.23382522093</v>
      </c>
      <c r="I12227" s="7">
        <v>44340</v>
      </c>
      <c r="J12227" s="6">
        <v>3</v>
      </c>
      <c r="K12227" s="8">
        <f>IF(H12227="*",'Larimar Net '!I12228-('Larimar Net '!I12228*'Larimar Net Penalized '!$J$5),'Larimar Net '!I12228)</f>
        <v>40922.207365951319</v>
      </c>
    </row>
    <row r="12228" spans="3:11" x14ac:dyDescent="0.3">
      <c r="C12228" s="7">
        <v>44340</v>
      </c>
      <c r="D12228" s="6">
        <v>4</v>
      </c>
      <c r="E12228" s="8">
        <f>IF(B12228="*",'Larimar Net '!D12229-('Larimar Net '!D12229*'Larimar Net Penalized '!$D$5),'Larimar Net '!D12229)</f>
        <v>43278.386667734376</v>
      </c>
      <c r="I12228" s="7">
        <v>44340</v>
      </c>
      <c r="J12228" s="6">
        <v>4</v>
      </c>
      <c r="K12228" s="8">
        <f>IF(H12228="*",'Larimar Net '!I12229-('Larimar Net '!I12229*'Larimar Net Penalized '!$J$5),'Larimar Net '!I12229)</f>
        <v>40466.859681714392</v>
      </c>
    </row>
    <row r="12229" spans="3:11" x14ac:dyDescent="0.3">
      <c r="C12229" s="7">
        <v>44340</v>
      </c>
      <c r="D12229" s="6">
        <v>5</v>
      </c>
      <c r="E12229" s="8">
        <f>IF(B12229="*",'Larimar Net '!D12230-('Larimar Net '!D12230*'Larimar Net Penalized '!$D$5),'Larimar Net '!D12230)</f>
        <v>42669.264430115007</v>
      </c>
      <c r="I12229" s="7">
        <v>44340</v>
      </c>
      <c r="J12229" s="6">
        <v>5</v>
      </c>
      <c r="K12229" s="8">
        <f>IF(H12229="*",'Larimar Net '!I12230-('Larimar Net '!I12230*'Larimar Net Penalized '!$J$5),'Larimar Net '!I12230)</f>
        <v>39023.64458718487</v>
      </c>
    </row>
    <row r="12230" spans="3:11" x14ac:dyDescent="0.3">
      <c r="C12230" s="7">
        <v>44340</v>
      </c>
      <c r="D12230" s="6">
        <v>6</v>
      </c>
      <c r="E12230" s="8">
        <f>IF(B12230="*",'Larimar Net '!D12231-('Larimar Net '!D12231*'Larimar Net Penalized '!$D$5),'Larimar Net '!D12231)</f>
        <v>38522.138402568133</v>
      </c>
      <c r="I12230" s="7">
        <v>44340</v>
      </c>
      <c r="J12230" s="6">
        <v>6</v>
      </c>
      <c r="K12230" s="8">
        <f>IF(H12230="*",'Larimar Net '!I12231-('Larimar Net '!I12231*'Larimar Net Penalized '!$J$5),'Larimar Net '!I12231)</f>
        <v>36572.560577542521</v>
      </c>
    </row>
    <row r="12231" spans="3:11" x14ac:dyDescent="0.3">
      <c r="C12231" s="7">
        <v>44340</v>
      </c>
      <c r="D12231" s="6">
        <v>7</v>
      </c>
      <c r="E12231" s="8">
        <f>IF(B12231="*",'Larimar Net '!D12232-('Larimar Net '!D12232*'Larimar Net Penalized '!$D$5),'Larimar Net '!D12232)</f>
        <v>34813.579217084662</v>
      </c>
      <c r="I12231" s="7">
        <v>44340</v>
      </c>
      <c r="J12231" s="6">
        <v>7</v>
      </c>
      <c r="K12231" s="8">
        <f>IF(H12231="*",'Larimar Net '!I12232-('Larimar Net '!I12232*'Larimar Net Penalized '!$J$5),'Larimar Net '!I12232)</f>
        <v>34354.065299209207</v>
      </c>
    </row>
    <row r="12232" spans="3:11" x14ac:dyDescent="0.3">
      <c r="C12232" s="7">
        <v>44340</v>
      </c>
      <c r="D12232" s="6">
        <v>8</v>
      </c>
      <c r="E12232" s="8">
        <f>IF(B12232="*",'Larimar Net '!D12233-('Larimar Net '!D12233*'Larimar Net Penalized '!$D$5),'Larimar Net '!D12233)</f>
        <v>42718.34802087718</v>
      </c>
      <c r="I12232" s="7">
        <v>44340</v>
      </c>
      <c r="J12232" s="6">
        <v>8</v>
      </c>
      <c r="K12232" s="8">
        <f>IF(H12232="*",'Larimar Net '!I12233-('Larimar Net '!I12233*'Larimar Net Penalized '!$J$5),'Larimar Net '!I12233)</f>
        <v>40492.215444280424</v>
      </c>
    </row>
    <row r="12233" spans="3:11" x14ac:dyDescent="0.3">
      <c r="C12233" s="7">
        <v>44340</v>
      </c>
      <c r="D12233" s="6">
        <v>9</v>
      </c>
      <c r="E12233" s="8">
        <f>IF(B12233="*",'Larimar Net '!D12234-('Larimar Net '!D12234*'Larimar Net Penalized '!$D$5),'Larimar Net '!D12234)</f>
        <v>41862.114754295973</v>
      </c>
      <c r="I12233" s="7">
        <v>44340</v>
      </c>
      <c r="J12233" s="6">
        <v>9</v>
      </c>
      <c r="K12233" s="8">
        <f>IF(H12233="*",'Larimar Net '!I12234-('Larimar Net '!I12234*'Larimar Net Penalized '!$J$5),'Larimar Net '!I12234)</f>
        <v>31981.660434407153</v>
      </c>
    </row>
    <row r="12234" spans="3:11" x14ac:dyDescent="0.3">
      <c r="C12234" s="7">
        <v>44340</v>
      </c>
      <c r="D12234" s="6">
        <v>10</v>
      </c>
      <c r="E12234" s="8">
        <f>IF(B12234="*",'Larimar Net '!D12235-('Larimar Net '!D12235*'Larimar Net Penalized '!$D$5),'Larimar Net '!D12235)</f>
        <v>42099.901206321214</v>
      </c>
      <c r="I12234" s="7">
        <v>44340</v>
      </c>
      <c r="J12234" s="6">
        <v>10</v>
      </c>
      <c r="K12234" s="8">
        <f>IF(H12234="*",'Larimar Net '!I12235-('Larimar Net '!I12235*'Larimar Net Penalized '!$J$5),'Larimar Net '!I12235)</f>
        <v>33040.896518192683</v>
      </c>
    </row>
    <row r="12235" spans="3:11" x14ac:dyDescent="0.3">
      <c r="C12235" s="7">
        <v>44340</v>
      </c>
      <c r="D12235" s="6">
        <v>11</v>
      </c>
      <c r="E12235" s="8">
        <f>IF(B12235="*",'Larimar Net '!D12236-('Larimar Net '!D12236*'Larimar Net Penalized '!$D$5),'Larimar Net '!D12236)</f>
        <v>42763.409340706581</v>
      </c>
      <c r="I12235" s="7">
        <v>44340</v>
      </c>
      <c r="J12235" s="6">
        <v>11</v>
      </c>
      <c r="K12235" s="8">
        <f>IF(H12235="*",'Larimar Net '!I12236-('Larimar Net '!I12236*'Larimar Net Penalized '!$J$5),'Larimar Net '!I12236)</f>
        <v>31394.164578760028</v>
      </c>
    </row>
    <row r="12236" spans="3:11" x14ac:dyDescent="0.3">
      <c r="C12236" s="7">
        <v>44340</v>
      </c>
      <c r="D12236" s="6">
        <v>12</v>
      </c>
      <c r="E12236" s="8">
        <f>IF(B12236="*",'Larimar Net '!D12237-('Larimar Net '!D12237*'Larimar Net Penalized '!$D$5),'Larimar Net '!D12237)</f>
        <v>43818.497099935856</v>
      </c>
      <c r="I12236" s="7">
        <v>44340</v>
      </c>
      <c r="J12236" s="6">
        <v>12</v>
      </c>
      <c r="K12236" s="8">
        <f>IF(H12236="*",'Larimar Net '!I12237-('Larimar Net '!I12237*'Larimar Net Penalized '!$J$5),'Larimar Net '!I12237)</f>
        <v>29820.84617964055</v>
      </c>
    </row>
    <row r="12237" spans="3:11" x14ac:dyDescent="0.3">
      <c r="C12237" s="7">
        <v>44340</v>
      </c>
      <c r="D12237" s="6">
        <v>13</v>
      </c>
      <c r="E12237" s="8">
        <f>IF(B12237="*",'Larimar Net '!D12238-('Larimar Net '!D12238*'Larimar Net Penalized '!$D$5),'Larimar Net '!D12238)</f>
        <v>41704.431794930962</v>
      </c>
      <c r="I12237" s="7">
        <v>44340</v>
      </c>
      <c r="J12237" s="6">
        <v>13</v>
      </c>
      <c r="K12237" s="8">
        <f>IF(H12237="*",'Larimar Net '!I12238-('Larimar Net '!I12238*'Larimar Net Penalized '!$J$5),'Larimar Net '!I12238)</f>
        <v>26802.470941867112</v>
      </c>
    </row>
    <row r="12238" spans="3:11" x14ac:dyDescent="0.3">
      <c r="C12238" s="7">
        <v>44340</v>
      </c>
      <c r="D12238" s="6">
        <v>14</v>
      </c>
      <c r="E12238" s="8">
        <f>IF(B12238="*",'Larimar Net '!D12239-('Larimar Net '!D12239*'Larimar Net Penalized '!$D$5),'Larimar Net '!D12239)</f>
        <v>35052.437235763449</v>
      </c>
      <c r="I12238" s="7">
        <v>44340</v>
      </c>
      <c r="J12238" s="6">
        <v>14</v>
      </c>
      <c r="K12238" s="8">
        <f>IF(H12238="*",'Larimar Net '!I12239-('Larimar Net '!I12239*'Larimar Net Penalized '!$J$5),'Larimar Net '!I12239)</f>
        <v>23094.387200616286</v>
      </c>
    </row>
    <row r="12239" spans="3:11" x14ac:dyDescent="0.3">
      <c r="C12239" s="7">
        <v>44340</v>
      </c>
      <c r="D12239" s="6">
        <v>15</v>
      </c>
      <c r="E12239" s="8">
        <f>IF(B12239="*",'Larimar Net '!D12240-('Larimar Net '!D12240*'Larimar Net Penalized '!$D$5),'Larimar Net '!D12240)</f>
        <v>32158.455143316591</v>
      </c>
      <c r="I12239" s="7">
        <v>44340</v>
      </c>
      <c r="J12239" s="6">
        <v>15</v>
      </c>
      <c r="K12239" s="8">
        <f>IF(H12239="*",'Larimar Net '!I12240-('Larimar Net '!I12240*'Larimar Net Penalized '!$J$5),'Larimar Net '!I12240)</f>
        <v>21664.492965943999</v>
      </c>
    </row>
    <row r="12240" spans="3:11" x14ac:dyDescent="0.3">
      <c r="C12240" s="7">
        <v>44340</v>
      </c>
      <c r="D12240" s="6">
        <v>16</v>
      </c>
      <c r="E12240" s="8">
        <f>IF(B12240="*",'Larimar Net '!D12241-('Larimar Net '!D12241*'Larimar Net Penalized '!$D$5),'Larimar Net '!D12241)</f>
        <v>27822.939931122182</v>
      </c>
      <c r="I12240" s="7">
        <v>44340</v>
      </c>
      <c r="J12240" s="6">
        <v>16</v>
      </c>
      <c r="K12240" s="8">
        <f>IF(H12240="*",'Larimar Net '!I12241-('Larimar Net '!I12241*'Larimar Net Penalized '!$J$5),'Larimar Net '!I12241)</f>
        <v>13706.845704776686</v>
      </c>
    </row>
    <row r="12241" spans="3:11" x14ac:dyDescent="0.3">
      <c r="C12241" s="7">
        <v>44340</v>
      </c>
      <c r="D12241" s="6">
        <v>17</v>
      </c>
      <c r="E12241" s="8">
        <f>IF(B12241="*",'Larimar Net '!D12242-('Larimar Net '!D12242*'Larimar Net Penalized '!$D$5),'Larimar Net '!D12242)</f>
        <v>21269.683893349382</v>
      </c>
      <c r="I12241" s="7">
        <v>44340</v>
      </c>
      <c r="J12241" s="6">
        <v>17</v>
      </c>
      <c r="K12241" s="8">
        <f>IF(H12241="*",'Larimar Net '!I12242-('Larimar Net '!I12242*'Larimar Net Penalized '!$J$5),'Larimar Net '!I12242)</f>
        <v>13874.810949000001</v>
      </c>
    </row>
    <row r="12242" spans="3:11" x14ac:dyDescent="0.3">
      <c r="C12242" s="7">
        <v>44340</v>
      </c>
      <c r="D12242" s="6">
        <v>18</v>
      </c>
      <c r="E12242" s="8">
        <f>IF(B12242="*",'Larimar Net '!D12243-('Larimar Net '!D12243*'Larimar Net Penalized '!$D$5),'Larimar Net '!D12243)</f>
        <v>24705.643379161513</v>
      </c>
      <c r="I12242" s="7">
        <v>44340</v>
      </c>
      <c r="J12242" s="6">
        <v>18</v>
      </c>
      <c r="K12242" s="8">
        <f>IF(H12242="*",'Larimar Net '!I12243-('Larimar Net '!I12243*'Larimar Net Penalized '!$J$5),'Larimar Net '!I12243)</f>
        <v>13286.19840525062</v>
      </c>
    </row>
    <row r="12243" spans="3:11" x14ac:dyDescent="0.3">
      <c r="C12243" s="7">
        <v>44340</v>
      </c>
      <c r="D12243" s="6">
        <v>19</v>
      </c>
      <c r="E12243" s="8">
        <f>IF(B12243="*",'Larimar Net '!D12244-('Larimar Net '!D12244*'Larimar Net Penalized '!$D$5),'Larimar Net '!D12244)</f>
        <v>28435.313398985651</v>
      </c>
      <c r="I12243" s="7">
        <v>44340</v>
      </c>
      <c r="J12243" s="6">
        <v>19</v>
      </c>
      <c r="K12243" s="8">
        <f>IF(H12243="*",'Larimar Net '!I12244-('Larimar Net '!I12244*'Larimar Net Penalized '!$J$5),'Larimar Net '!I12244)</f>
        <v>14284.101395950083</v>
      </c>
    </row>
    <row r="12244" spans="3:11" x14ac:dyDescent="0.3">
      <c r="C12244" s="7">
        <v>44340</v>
      </c>
      <c r="D12244" s="6">
        <v>20</v>
      </c>
      <c r="E12244" s="8">
        <f>IF(B12244="*",'Larimar Net '!D12245-('Larimar Net '!D12245*'Larimar Net Penalized '!$D$5),'Larimar Net '!D12245)</f>
        <v>33436.498387361928</v>
      </c>
      <c r="I12244" s="7">
        <v>44340</v>
      </c>
      <c r="J12244" s="6">
        <v>20</v>
      </c>
      <c r="K12244" s="8">
        <f>IF(H12244="*",'Larimar Net '!I12245-('Larimar Net '!I12245*'Larimar Net Penalized '!$J$5),'Larimar Net '!I12245)</f>
        <v>18117.122693529109</v>
      </c>
    </row>
    <row r="12245" spans="3:11" x14ac:dyDescent="0.3">
      <c r="C12245" s="7">
        <v>44340</v>
      </c>
      <c r="D12245" s="6">
        <v>21</v>
      </c>
      <c r="E12245" s="8">
        <f>IF(B12245="*",'Larimar Net '!D12246-('Larimar Net '!D12246*'Larimar Net Penalized '!$D$5),'Larimar Net '!D12246)</f>
        <v>39765.280238474385</v>
      </c>
      <c r="I12245" s="7">
        <v>44340</v>
      </c>
      <c r="J12245" s="6">
        <v>21</v>
      </c>
      <c r="K12245" s="8">
        <f>IF(H12245="*",'Larimar Net '!I12246-('Larimar Net '!I12246*'Larimar Net Penalized '!$J$5),'Larimar Net '!I12246)</f>
        <v>23566.023188176645</v>
      </c>
    </row>
    <row r="12246" spans="3:11" x14ac:dyDescent="0.3">
      <c r="C12246" s="7">
        <v>44340</v>
      </c>
      <c r="D12246" s="6">
        <v>22</v>
      </c>
      <c r="E12246" s="8">
        <f>IF(B12246="*",'Larimar Net '!D12247-('Larimar Net '!D12247*'Larimar Net Penalized '!$D$5),'Larimar Net '!D12247)</f>
        <v>33498.240100864641</v>
      </c>
      <c r="I12246" s="7">
        <v>44340</v>
      </c>
      <c r="J12246" s="6">
        <v>22</v>
      </c>
      <c r="K12246" s="8">
        <f>IF(H12246="*",'Larimar Net '!I12247-('Larimar Net '!I12247*'Larimar Net Penalized '!$J$5),'Larimar Net '!I12247)</f>
        <v>21666.207088451323</v>
      </c>
    </row>
    <row r="12247" spans="3:11" x14ac:dyDescent="0.3">
      <c r="C12247" s="7">
        <v>44340</v>
      </c>
      <c r="D12247" s="6">
        <v>23</v>
      </c>
      <c r="E12247" s="8">
        <f>IF(B12247="*",'Larimar Net '!D12248-('Larimar Net '!D12248*'Larimar Net Penalized '!$D$5),'Larimar Net '!D12248)</f>
        <v>21536.559479437499</v>
      </c>
      <c r="I12247" s="7">
        <v>44340</v>
      </c>
      <c r="J12247" s="6">
        <v>23</v>
      </c>
      <c r="K12247" s="8">
        <f>IF(H12247="*",'Larimar Net '!I12248-('Larimar Net '!I12248*'Larimar Net Penalized '!$J$5),'Larimar Net '!I12248)</f>
        <v>14292.846878707069</v>
      </c>
    </row>
    <row r="12248" spans="3:11" x14ac:dyDescent="0.3">
      <c r="C12248" s="7">
        <v>44341</v>
      </c>
      <c r="D12248" s="6">
        <v>0</v>
      </c>
      <c r="E12248" s="8">
        <f>IF(B12248="*",'Larimar Net '!D12249-('Larimar Net '!D12249*'Larimar Net Penalized '!$D$5),'Larimar Net '!D12249)</f>
        <v>30130.181400767538</v>
      </c>
      <c r="I12248" s="7">
        <v>44341</v>
      </c>
      <c r="J12248" s="6">
        <v>0</v>
      </c>
      <c r="K12248" s="8">
        <f>IF(H12248="*",'Larimar Net '!I12249-('Larimar Net '!I12249*'Larimar Net Penalized '!$J$5),'Larimar Net '!I12249)</f>
        <v>25393.251877934945</v>
      </c>
    </row>
    <row r="12249" spans="3:11" x14ac:dyDescent="0.3">
      <c r="C12249" s="7">
        <v>44341</v>
      </c>
      <c r="D12249" s="6">
        <v>1</v>
      </c>
      <c r="E12249" s="8">
        <f>IF(B12249="*",'Larimar Net '!D12250-('Larimar Net '!D12250*'Larimar Net Penalized '!$D$5),'Larimar Net '!D12250)</f>
        <v>33277.993731287519</v>
      </c>
      <c r="I12249" s="7">
        <v>44341</v>
      </c>
      <c r="J12249" s="6">
        <v>1</v>
      </c>
      <c r="K12249" s="8">
        <f>IF(H12249="*",'Larimar Net '!I12250-('Larimar Net '!I12250*'Larimar Net Penalized '!$J$5),'Larimar Net '!I12250)</f>
        <v>27161.456108976974</v>
      </c>
    </row>
    <row r="12250" spans="3:11" x14ac:dyDescent="0.3">
      <c r="C12250" s="7">
        <v>44341</v>
      </c>
      <c r="D12250" s="6">
        <v>2</v>
      </c>
      <c r="E12250" s="8">
        <f>IF(B12250="*",'Larimar Net '!D12251-('Larimar Net '!D12251*'Larimar Net Penalized '!$D$5),'Larimar Net '!D12251)</f>
        <v>31945.660057484747</v>
      </c>
      <c r="I12250" s="7">
        <v>44341</v>
      </c>
      <c r="J12250" s="6">
        <v>2</v>
      </c>
      <c r="K12250" s="8">
        <f>IF(H12250="*",'Larimar Net '!I12251-('Larimar Net '!I12251*'Larimar Net Penalized '!$J$5),'Larimar Net '!I12251)</f>
        <v>33038.041595908391</v>
      </c>
    </row>
    <row r="12251" spans="3:11" x14ac:dyDescent="0.3">
      <c r="C12251" s="7">
        <v>44341</v>
      </c>
      <c r="D12251" s="6">
        <v>3</v>
      </c>
      <c r="E12251" s="8">
        <f>IF(B12251="*",'Larimar Net '!D12252-('Larimar Net '!D12252*'Larimar Net Penalized '!$D$5),'Larimar Net '!D12252)</f>
        <v>39286.101025838114</v>
      </c>
      <c r="I12251" s="7">
        <v>44341</v>
      </c>
      <c r="J12251" s="6">
        <v>3</v>
      </c>
      <c r="K12251" s="8">
        <f>IF(H12251="*",'Larimar Net '!I12252-('Larimar Net '!I12252*'Larimar Net Penalized '!$J$5),'Larimar Net '!I12252)</f>
        <v>34933.353923021707</v>
      </c>
    </row>
    <row r="12252" spans="3:11" x14ac:dyDescent="0.3">
      <c r="C12252" s="7">
        <v>44341</v>
      </c>
      <c r="D12252" s="6">
        <v>4</v>
      </c>
      <c r="E12252" s="8">
        <f>IF(B12252="*",'Larimar Net '!D12253-('Larimar Net '!D12253*'Larimar Net Penalized '!$D$5),'Larimar Net '!D12253)</f>
        <v>43447.797435371547</v>
      </c>
      <c r="I12252" s="7">
        <v>44341</v>
      </c>
      <c r="J12252" s="6">
        <v>4</v>
      </c>
      <c r="K12252" s="8">
        <f>IF(H12252="*",'Larimar Net '!I12253-('Larimar Net '!I12253*'Larimar Net Penalized '!$J$5),'Larimar Net '!I12253)</f>
        <v>41067.276971259467</v>
      </c>
    </row>
    <row r="12253" spans="3:11" x14ac:dyDescent="0.3">
      <c r="C12253" s="7">
        <v>44341</v>
      </c>
      <c r="D12253" s="6">
        <v>5</v>
      </c>
      <c r="E12253" s="8">
        <f>IF(B12253="*",'Larimar Net '!D12254-('Larimar Net '!D12254*'Larimar Net Penalized '!$D$5),'Larimar Net '!D12254)</f>
        <v>38748.994876403165</v>
      </c>
      <c r="I12253" s="7">
        <v>44341</v>
      </c>
      <c r="J12253" s="6">
        <v>5</v>
      </c>
      <c r="K12253" s="8">
        <f>IF(H12253="*",'Larimar Net '!I12254-('Larimar Net '!I12254*'Larimar Net Penalized '!$J$5),'Larimar Net '!I12254)</f>
        <v>37845.833999462178</v>
      </c>
    </row>
    <row r="12254" spans="3:11" x14ac:dyDescent="0.3">
      <c r="C12254" s="7">
        <v>44341</v>
      </c>
      <c r="D12254" s="6">
        <v>6</v>
      </c>
      <c r="E12254" s="8">
        <f>IF(B12254="*",'Larimar Net '!D12255-('Larimar Net '!D12255*'Larimar Net Penalized '!$D$5),'Larimar Net '!D12255)</f>
        <v>35640.019038351566</v>
      </c>
      <c r="I12254" s="7">
        <v>44341</v>
      </c>
      <c r="J12254" s="6">
        <v>6</v>
      </c>
      <c r="K12254" s="8">
        <f>IF(H12254="*",'Larimar Net '!I12255-('Larimar Net '!I12255*'Larimar Net Penalized '!$J$5),'Larimar Net '!I12255)</f>
        <v>29450.859259254768</v>
      </c>
    </row>
    <row r="12255" spans="3:11" x14ac:dyDescent="0.3">
      <c r="C12255" s="7">
        <v>44341</v>
      </c>
      <c r="D12255" s="6">
        <v>7</v>
      </c>
      <c r="E12255" s="8">
        <f>IF(B12255="*",'Larimar Net '!D12256-('Larimar Net '!D12256*'Larimar Net Penalized '!$D$5),'Larimar Net '!D12256)</f>
        <v>37723.08002807977</v>
      </c>
      <c r="I12255" s="7">
        <v>44341</v>
      </c>
      <c r="J12255" s="6">
        <v>7</v>
      </c>
      <c r="K12255" s="8">
        <f>IF(H12255="*",'Larimar Net '!I12256-('Larimar Net '!I12256*'Larimar Net Penalized '!$J$5),'Larimar Net '!I12256)</f>
        <v>39160.370084289811</v>
      </c>
    </row>
    <row r="12256" spans="3:11" x14ac:dyDescent="0.3">
      <c r="C12256" s="7">
        <v>44341</v>
      </c>
      <c r="D12256" s="6">
        <v>8</v>
      </c>
      <c r="E12256" s="8">
        <f>IF(B12256="*",'Larimar Net '!D12257-('Larimar Net '!D12257*'Larimar Net Penalized '!$D$5),'Larimar Net '!D12257)</f>
        <v>43482.754857170599</v>
      </c>
      <c r="I12256" s="7">
        <v>44341</v>
      </c>
      <c r="J12256" s="6">
        <v>8</v>
      </c>
      <c r="K12256" s="8">
        <f>IF(H12256="*",'Larimar Net '!I12257-('Larimar Net '!I12257*'Larimar Net Penalized '!$J$5),'Larimar Net '!I12257)</f>
        <v>42689.659019630184</v>
      </c>
    </row>
    <row r="12257" spans="3:11" x14ac:dyDescent="0.3">
      <c r="C12257" s="7">
        <v>44341</v>
      </c>
      <c r="D12257" s="6">
        <v>9</v>
      </c>
      <c r="E12257" s="8">
        <f>IF(B12257="*",'Larimar Net '!D12258-('Larimar Net '!D12258*'Larimar Net Penalized '!$D$5),'Larimar Net '!D12258)</f>
        <v>44952.640165403165</v>
      </c>
      <c r="I12257" s="7">
        <v>44341</v>
      </c>
      <c r="J12257" s="6">
        <v>9</v>
      </c>
      <c r="K12257" s="8">
        <f>IF(H12257="*",'Larimar Net '!I12258-('Larimar Net '!I12258*'Larimar Net Penalized '!$J$5),'Larimar Net '!I12258)</f>
        <v>41822.775821669245</v>
      </c>
    </row>
    <row r="12258" spans="3:11" x14ac:dyDescent="0.3">
      <c r="C12258" s="7">
        <v>44341</v>
      </c>
      <c r="D12258" s="6">
        <v>10</v>
      </c>
      <c r="E12258" s="8">
        <f>IF(B12258="*",'Larimar Net '!D12259-('Larimar Net '!D12259*'Larimar Net Penalized '!$D$5),'Larimar Net '!D12259)</f>
        <v>44234.995517101561</v>
      </c>
      <c r="I12258" s="7">
        <v>44341</v>
      </c>
      <c r="J12258" s="6">
        <v>10</v>
      </c>
      <c r="K12258" s="8">
        <f>IF(H12258="*",'Larimar Net '!I12259-('Larimar Net '!I12259*'Larimar Net Penalized '!$J$5),'Larimar Net '!I12259)</f>
        <v>40913.24755685329</v>
      </c>
    </row>
    <row r="12259" spans="3:11" x14ac:dyDescent="0.3">
      <c r="C12259" s="7">
        <v>44341</v>
      </c>
      <c r="D12259" s="6">
        <v>11</v>
      </c>
      <c r="E12259" s="8">
        <f>IF(B12259="*",'Larimar Net '!D12260-('Larimar Net '!D12260*'Larimar Net Penalized '!$D$5),'Larimar Net '!D12260)</f>
        <v>41613.407091180961</v>
      </c>
      <c r="I12259" s="7">
        <v>44341</v>
      </c>
      <c r="J12259" s="6">
        <v>11</v>
      </c>
      <c r="K12259" s="8">
        <f>IF(H12259="*",'Larimar Net '!I12260-('Larimar Net '!I12260*'Larimar Net Penalized '!$J$5),'Larimar Net '!I12260)</f>
        <v>35985.108074307245</v>
      </c>
    </row>
    <row r="12260" spans="3:11" x14ac:dyDescent="0.3">
      <c r="C12260" s="7">
        <v>44341</v>
      </c>
      <c r="D12260" s="6">
        <v>12</v>
      </c>
      <c r="E12260" s="8">
        <f>IF(B12260="*",'Larimar Net '!D12261-('Larimar Net '!D12261*'Larimar Net Penalized '!$D$5),'Larimar Net '!D12261)</f>
        <v>39414.054833854112</v>
      </c>
      <c r="I12260" s="7">
        <v>44341</v>
      </c>
      <c r="J12260" s="6">
        <v>12</v>
      </c>
      <c r="K12260" s="8">
        <f>IF(H12260="*",'Larimar Net '!I12261-('Larimar Net '!I12261*'Larimar Net Penalized '!$J$5),'Larimar Net '!I12261)</f>
        <v>34701.746708229606</v>
      </c>
    </row>
    <row r="12261" spans="3:11" x14ac:dyDescent="0.3">
      <c r="C12261" s="7">
        <v>44341</v>
      </c>
      <c r="D12261" s="6">
        <v>13</v>
      </c>
      <c r="E12261" s="8">
        <f>IF(B12261="*",'Larimar Net '!D12262-('Larimar Net '!D12262*'Larimar Net Penalized '!$D$5),'Larimar Net '!D12262)</f>
        <v>35147.313733894611</v>
      </c>
      <c r="I12261" s="7">
        <v>44341</v>
      </c>
      <c r="J12261" s="6">
        <v>13</v>
      </c>
      <c r="K12261" s="8">
        <f>IF(H12261="*",'Larimar Net '!I12262-('Larimar Net '!I12262*'Larimar Net Penalized '!$J$5),'Larimar Net '!I12262)</f>
        <v>24870.318377795149</v>
      </c>
    </row>
    <row r="12262" spans="3:11" x14ac:dyDescent="0.3">
      <c r="C12262" s="7">
        <v>44341</v>
      </c>
      <c r="D12262" s="6">
        <v>14</v>
      </c>
      <c r="E12262" s="8">
        <f>IF(B12262="*",'Larimar Net '!D12263-('Larimar Net '!D12263*'Larimar Net Penalized '!$D$5),'Larimar Net '!D12263)</f>
        <v>32712.6235539603</v>
      </c>
      <c r="I12262" s="7">
        <v>44341</v>
      </c>
      <c r="J12262" s="6">
        <v>14</v>
      </c>
      <c r="K12262" s="8">
        <f>IF(H12262="*",'Larimar Net '!I12263-('Larimar Net '!I12263*'Larimar Net Penalized '!$J$5),'Larimar Net '!I12263)</f>
        <v>17160.685732045145</v>
      </c>
    </row>
    <row r="12263" spans="3:11" x14ac:dyDescent="0.3">
      <c r="C12263" s="7">
        <v>44341</v>
      </c>
      <c r="D12263" s="6">
        <v>15</v>
      </c>
      <c r="E12263" s="8">
        <f>IF(B12263="*",'Larimar Net '!D12264-('Larimar Net '!D12264*'Larimar Net Penalized '!$D$5),'Larimar Net '!D12264)</f>
        <v>24146.006082717475</v>
      </c>
      <c r="I12263" s="7">
        <v>44341</v>
      </c>
      <c r="J12263" s="6">
        <v>15</v>
      </c>
      <c r="K12263" s="8">
        <f>IF(H12263="*",'Larimar Net '!I12264-('Larimar Net '!I12264*'Larimar Net Penalized '!$J$5),'Larimar Net '!I12264)</f>
        <v>12578.727618641733</v>
      </c>
    </row>
    <row r="12264" spans="3:11" x14ac:dyDescent="0.3">
      <c r="C12264" s="7">
        <v>44341</v>
      </c>
      <c r="D12264" s="6">
        <v>16</v>
      </c>
      <c r="E12264" s="8">
        <f>IF(B12264="*",'Larimar Net '!D12265-('Larimar Net '!D12265*'Larimar Net Penalized '!$D$5),'Larimar Net '!D12265)</f>
        <v>18412.190588600926</v>
      </c>
      <c r="I12264" s="7">
        <v>44341</v>
      </c>
      <c r="J12264" s="6">
        <v>16</v>
      </c>
      <c r="K12264" s="8">
        <f>IF(H12264="*",'Larimar Net '!I12265-('Larimar Net '!I12265*'Larimar Net Penalized '!$J$5),'Larimar Net '!I12265)</f>
        <v>10196.10329137438</v>
      </c>
    </row>
    <row r="12265" spans="3:11" x14ac:dyDescent="0.3">
      <c r="C12265" s="7">
        <v>44341</v>
      </c>
      <c r="D12265" s="6">
        <v>17</v>
      </c>
      <c r="E12265" s="8">
        <f>IF(B12265="*",'Larimar Net '!D12266-('Larimar Net '!D12266*'Larimar Net Penalized '!$D$5),'Larimar Net '!D12266)</f>
        <v>19472.81347607313</v>
      </c>
      <c r="I12265" s="7">
        <v>44341</v>
      </c>
      <c r="J12265" s="6">
        <v>17</v>
      </c>
      <c r="K12265" s="8">
        <f>IF(H12265="*",'Larimar Net '!I12266-('Larimar Net '!I12266*'Larimar Net Penalized '!$J$5),'Larimar Net '!I12266)</f>
        <v>10192.792438878249</v>
      </c>
    </row>
    <row r="12266" spans="3:11" x14ac:dyDescent="0.3">
      <c r="C12266" s="7">
        <v>44341</v>
      </c>
      <c r="D12266" s="6">
        <v>18</v>
      </c>
      <c r="E12266" s="8">
        <f>IF(B12266="*",'Larimar Net '!D12267-('Larimar Net '!D12267*'Larimar Net Penalized '!$D$5),'Larimar Net '!D12267)</f>
        <v>30085.420119609109</v>
      </c>
      <c r="I12266" s="7">
        <v>44341</v>
      </c>
      <c r="J12266" s="6">
        <v>18</v>
      </c>
      <c r="K12266" s="8">
        <f>IF(H12266="*",'Larimar Net '!I12267-('Larimar Net '!I12267*'Larimar Net Penalized '!$J$5),'Larimar Net '!I12267)</f>
        <v>19317.779479257737</v>
      </c>
    </row>
    <row r="12267" spans="3:11" x14ac:dyDescent="0.3">
      <c r="C12267" s="7">
        <v>44341</v>
      </c>
      <c r="D12267" s="6">
        <v>19</v>
      </c>
      <c r="E12267" s="8">
        <f>IF(B12267="*",'Larimar Net '!D12268-('Larimar Net '!D12268*'Larimar Net Penalized '!$D$5),'Larimar Net '!D12268)</f>
        <v>35479.808156275991</v>
      </c>
      <c r="I12267" s="7">
        <v>44341</v>
      </c>
      <c r="J12267" s="6">
        <v>19</v>
      </c>
      <c r="K12267" s="8">
        <f>IF(H12267="*",'Larimar Net '!I12268-('Larimar Net '!I12268*'Larimar Net Penalized '!$J$5),'Larimar Net '!I12268)</f>
        <v>29007.624901746956</v>
      </c>
    </row>
    <row r="12268" spans="3:11" x14ac:dyDescent="0.3">
      <c r="C12268" s="7">
        <v>44341</v>
      </c>
      <c r="D12268" s="6">
        <v>20</v>
      </c>
      <c r="E12268" s="8">
        <f>IF(B12268="*",'Larimar Net '!D12269-('Larimar Net '!D12269*'Larimar Net Penalized '!$D$5),'Larimar Net '!D12269)</f>
        <v>36119.163181488737</v>
      </c>
      <c r="I12268" s="7">
        <v>44341</v>
      </c>
      <c r="J12268" s="6">
        <v>20</v>
      </c>
      <c r="K12268" s="8">
        <f>IF(H12268="*",'Larimar Net '!I12269-('Larimar Net '!I12269*'Larimar Net Penalized '!$J$5),'Larimar Net '!I12269)</f>
        <v>25549.014411874097</v>
      </c>
    </row>
    <row r="12269" spans="3:11" x14ac:dyDescent="0.3">
      <c r="C12269" s="7">
        <v>44341</v>
      </c>
      <c r="D12269" s="6">
        <v>21</v>
      </c>
      <c r="E12269" s="8">
        <f>IF(B12269="*",'Larimar Net '!D12270-('Larimar Net '!D12270*'Larimar Net Penalized '!$D$5),'Larimar Net '!D12270)</f>
        <v>31705.499111395991</v>
      </c>
      <c r="I12269" s="7">
        <v>44341</v>
      </c>
      <c r="J12269" s="6">
        <v>21</v>
      </c>
      <c r="K12269" s="8">
        <f>IF(H12269="*",'Larimar Net '!I12270-('Larimar Net '!I12270*'Larimar Net Penalized '!$J$5),'Larimar Net '!I12270)</f>
        <v>21662.999989210035</v>
      </c>
    </row>
    <row r="12270" spans="3:11" x14ac:dyDescent="0.3">
      <c r="C12270" s="7">
        <v>44341</v>
      </c>
      <c r="D12270" s="6">
        <v>22</v>
      </c>
      <c r="E12270" s="8">
        <f>IF(B12270="*",'Larimar Net '!D12271-('Larimar Net '!D12271*'Larimar Net Penalized '!$D$5),'Larimar Net '!D12271)</f>
        <v>24187.007626742827</v>
      </c>
      <c r="I12270" s="7">
        <v>44341</v>
      </c>
      <c r="J12270" s="6">
        <v>22</v>
      </c>
      <c r="K12270" s="8">
        <f>IF(H12270="*",'Larimar Net '!I12271-('Larimar Net '!I12271*'Larimar Net Penalized '!$J$5),'Larimar Net '!I12271)</f>
        <v>19046.123954217848</v>
      </c>
    </row>
    <row r="12271" spans="3:11" x14ac:dyDescent="0.3">
      <c r="C12271" s="7">
        <v>44341</v>
      </c>
      <c r="D12271" s="6">
        <v>23</v>
      </c>
      <c r="E12271" s="8">
        <f>IF(B12271="*",'Larimar Net '!D12272-('Larimar Net '!D12272*'Larimar Net Penalized '!$D$5),'Larimar Net '!D12272)</f>
        <v>26116.859934273172</v>
      </c>
      <c r="I12271" s="7">
        <v>44341</v>
      </c>
      <c r="J12271" s="6">
        <v>23</v>
      </c>
      <c r="K12271" s="8">
        <f>IF(H12271="*",'Larimar Net '!I12272-('Larimar Net '!I12272*'Larimar Net Penalized '!$J$5),'Larimar Net '!I12272)</f>
        <v>21674.616955858059</v>
      </c>
    </row>
    <row r="12272" spans="3:11" x14ac:dyDescent="0.3">
      <c r="C12272" s="7">
        <v>44342</v>
      </c>
      <c r="D12272" s="6">
        <v>0</v>
      </c>
      <c r="E12272" s="8">
        <f>IF(B12272="*",'Larimar Net '!D12273-('Larimar Net '!D12273*'Larimar Net Penalized '!$D$5),'Larimar Net '!D12273)</f>
        <v>24081.300513586575</v>
      </c>
      <c r="I12272" s="7">
        <v>44342</v>
      </c>
      <c r="J12272" s="6">
        <v>0</v>
      </c>
      <c r="K12272" s="8">
        <f>IF(H12272="*",'Larimar Net '!I12273-('Larimar Net '!I12273*'Larimar Net Penalized '!$J$5),'Larimar Net '!I12273)</f>
        <v>18137.747692724348</v>
      </c>
    </row>
    <row r="12273" spans="3:11" x14ac:dyDescent="0.3">
      <c r="C12273" s="7">
        <v>44342</v>
      </c>
      <c r="D12273" s="6">
        <v>1</v>
      </c>
      <c r="E12273" s="8">
        <f>IF(B12273="*",'Larimar Net '!D12274-('Larimar Net '!D12274*'Larimar Net Penalized '!$D$5),'Larimar Net '!D12274)</f>
        <v>33166.378390051868</v>
      </c>
      <c r="I12273" s="7">
        <v>44342</v>
      </c>
      <c r="J12273" s="6">
        <v>1</v>
      </c>
      <c r="K12273" s="8">
        <f>IF(H12273="*",'Larimar Net '!I12274-('Larimar Net '!I12274*'Larimar Net Penalized '!$J$5),'Larimar Net '!I12274)</f>
        <v>27256.321752181077</v>
      </c>
    </row>
    <row r="12274" spans="3:11" x14ac:dyDescent="0.3">
      <c r="C12274" s="7">
        <v>44342</v>
      </c>
      <c r="D12274" s="6">
        <v>2</v>
      </c>
      <c r="E12274" s="8">
        <f>IF(B12274="*",'Larimar Net '!D12275-('Larimar Net '!D12275*'Larimar Net Penalized '!$D$5),'Larimar Net '!D12275)</f>
        <v>39324.857637919325</v>
      </c>
      <c r="I12274" s="7">
        <v>44342</v>
      </c>
      <c r="J12274" s="6">
        <v>2</v>
      </c>
      <c r="K12274" s="8">
        <f>IF(H12274="*",'Larimar Net '!I12275-('Larimar Net '!I12275*'Larimar Net Penalized '!$J$5),'Larimar Net '!I12275)</f>
        <v>38867.566409368017</v>
      </c>
    </row>
    <row r="12275" spans="3:11" x14ac:dyDescent="0.3">
      <c r="C12275" s="7">
        <v>44342</v>
      </c>
      <c r="D12275" s="6">
        <v>3</v>
      </c>
      <c r="E12275" s="8">
        <f>IF(B12275="*",'Larimar Net '!D12276-('Larimar Net '!D12276*'Larimar Net Penalized '!$D$5),'Larimar Net '!D12276)</f>
        <v>35753.387364953764</v>
      </c>
      <c r="I12275" s="7">
        <v>44342</v>
      </c>
      <c r="J12275" s="6">
        <v>3</v>
      </c>
      <c r="K12275" s="8">
        <f>IF(H12275="*",'Larimar Net '!I12276-('Larimar Net '!I12276*'Larimar Net Penalized '!$J$5),'Larimar Net '!I12276)</f>
        <v>36646.212798984372</v>
      </c>
    </row>
    <row r="12276" spans="3:11" x14ac:dyDescent="0.3">
      <c r="C12276" s="7">
        <v>44342</v>
      </c>
      <c r="D12276" s="6">
        <v>4</v>
      </c>
      <c r="E12276" s="8">
        <f>IF(B12276="*",'Larimar Net '!D12277-('Larimar Net '!D12277*'Larimar Net Penalized '!$D$5),'Larimar Net '!D12277)</f>
        <v>31076.901152449671</v>
      </c>
      <c r="I12276" s="7">
        <v>44342</v>
      </c>
      <c r="J12276" s="6">
        <v>4</v>
      </c>
      <c r="K12276" s="8">
        <f>IF(H12276="*",'Larimar Net '!I12277-('Larimar Net '!I12277*'Larimar Net Penalized '!$J$5),'Larimar Net '!I12277)</f>
        <v>33454.609391191858</v>
      </c>
    </row>
    <row r="12277" spans="3:11" x14ac:dyDescent="0.3">
      <c r="C12277" s="7">
        <v>44342</v>
      </c>
      <c r="D12277" s="6">
        <v>5</v>
      </c>
      <c r="E12277" s="8">
        <f>IF(B12277="*",'Larimar Net '!D12278-('Larimar Net '!D12278*'Larimar Net Penalized '!$D$5),'Larimar Net '!D12278)</f>
        <v>31415.309160549692</v>
      </c>
      <c r="I12277" s="7">
        <v>44342</v>
      </c>
      <c r="J12277" s="6">
        <v>5</v>
      </c>
      <c r="K12277" s="8">
        <f>IF(H12277="*",'Larimar Net '!I12278-('Larimar Net '!I12278*'Larimar Net Penalized '!$J$5),'Larimar Net '!I12278)</f>
        <v>31439.030357202297</v>
      </c>
    </row>
    <row r="12278" spans="3:11" x14ac:dyDescent="0.3">
      <c r="C12278" s="7">
        <v>44342</v>
      </c>
      <c r="D12278" s="6">
        <v>6</v>
      </c>
      <c r="E12278" s="8">
        <f>IF(B12278="*",'Larimar Net '!D12279-('Larimar Net '!D12279*'Larimar Net Penalized '!$D$5),'Larimar Net '!D12279)</f>
        <v>31121.698964390358</v>
      </c>
      <c r="I12278" s="7">
        <v>44342</v>
      </c>
      <c r="J12278" s="6">
        <v>6</v>
      </c>
      <c r="K12278" s="8">
        <f>IF(H12278="*",'Larimar Net '!I12279-('Larimar Net '!I12279*'Larimar Net Penalized '!$J$5),'Larimar Net '!I12279)</f>
        <v>23352.016537637584</v>
      </c>
    </row>
    <row r="12279" spans="3:11" x14ac:dyDescent="0.3">
      <c r="C12279" s="7">
        <v>44342</v>
      </c>
      <c r="D12279" s="6">
        <v>7</v>
      </c>
      <c r="E12279" s="8">
        <f>IF(B12279="*",'Larimar Net '!D12280-('Larimar Net '!D12280*'Larimar Net Penalized '!$D$5),'Larimar Net '!D12280)</f>
        <v>30969.228201759623</v>
      </c>
      <c r="I12279" s="7">
        <v>44342</v>
      </c>
      <c r="J12279" s="6">
        <v>7</v>
      </c>
      <c r="K12279" s="8">
        <f>IF(H12279="*",'Larimar Net '!I12280-('Larimar Net '!I12280*'Larimar Net Penalized '!$J$5),'Larimar Net '!I12280)</f>
        <v>22932.701957338079</v>
      </c>
    </row>
    <row r="12280" spans="3:11" x14ac:dyDescent="0.3">
      <c r="C12280" s="7">
        <v>44342</v>
      </c>
      <c r="D12280" s="6">
        <v>8</v>
      </c>
      <c r="E12280" s="8">
        <f>IF(B12280="*",'Larimar Net '!D12281-('Larimar Net '!D12281*'Larimar Net Penalized '!$D$5),'Larimar Net '!D12281)</f>
        <v>31079.942453092845</v>
      </c>
      <c r="I12280" s="7">
        <v>44342</v>
      </c>
      <c r="J12280" s="6">
        <v>8</v>
      </c>
      <c r="K12280" s="8">
        <f>IF(H12280="*",'Larimar Net '!I12281-('Larimar Net '!I12281*'Larimar Net Penalized '!$J$5),'Larimar Net '!I12281)</f>
        <v>25900.985754488658</v>
      </c>
    </row>
    <row r="12281" spans="3:11" x14ac:dyDescent="0.3">
      <c r="C12281" s="7">
        <v>44342</v>
      </c>
      <c r="D12281" s="6">
        <v>9</v>
      </c>
      <c r="E12281" s="8">
        <f>IF(B12281="*",'Larimar Net '!D12282-('Larimar Net '!D12282*'Larimar Net Penalized '!$D$5),'Larimar Net '!D12282)</f>
        <v>34044.424854146899</v>
      </c>
      <c r="I12281" s="7">
        <v>44342</v>
      </c>
      <c r="J12281" s="6">
        <v>9</v>
      </c>
      <c r="K12281" s="8">
        <f>IF(H12281="*",'Larimar Net '!I12282-('Larimar Net '!I12282*'Larimar Net Penalized '!$J$5),'Larimar Net '!I12282)</f>
        <v>25623.287204948843</v>
      </c>
    </row>
    <row r="12282" spans="3:11" x14ac:dyDescent="0.3">
      <c r="C12282" s="7">
        <v>44342</v>
      </c>
      <c r="D12282" s="6">
        <v>10</v>
      </c>
      <c r="E12282" s="8">
        <f>IF(B12282="*",'Larimar Net '!D12283-('Larimar Net '!D12283*'Larimar Net Penalized '!$D$5),'Larimar Net '!D12283)</f>
        <v>38021.326210458385</v>
      </c>
      <c r="I12282" s="7">
        <v>44342</v>
      </c>
      <c r="J12282" s="6">
        <v>10</v>
      </c>
      <c r="K12282" s="8">
        <f>IF(H12282="*",'Larimar Net '!I12283-('Larimar Net '!I12283*'Larimar Net Penalized '!$J$5),'Larimar Net '!I12283)</f>
        <v>19666.593407251727</v>
      </c>
    </row>
    <row r="12283" spans="3:11" x14ac:dyDescent="0.3">
      <c r="C12283" s="7">
        <v>44342</v>
      </c>
      <c r="D12283" s="6">
        <v>11</v>
      </c>
      <c r="E12283" s="8">
        <f>IF(B12283="*",'Larimar Net '!D12284-('Larimar Net '!D12284*'Larimar Net Penalized '!$D$5),'Larimar Net '!D12284)</f>
        <v>39352.959956659703</v>
      </c>
      <c r="I12283" s="7">
        <v>44342</v>
      </c>
      <c r="J12283" s="6">
        <v>11</v>
      </c>
      <c r="K12283" s="8">
        <f>IF(H12283="*",'Larimar Net '!I12284-('Larimar Net '!I12284*'Larimar Net Penalized '!$J$5),'Larimar Net '!I12284)</f>
        <v>22996.568239734788</v>
      </c>
    </row>
    <row r="12284" spans="3:11" x14ac:dyDescent="0.3">
      <c r="C12284" s="7">
        <v>44342</v>
      </c>
      <c r="D12284" s="6">
        <v>12</v>
      </c>
      <c r="E12284" s="8">
        <f>IF(B12284="*",'Larimar Net '!D12285-('Larimar Net '!D12285*'Larimar Net Penalized '!$D$5),'Larimar Net '!D12285)</f>
        <v>39829.665798862457</v>
      </c>
      <c r="I12284" s="7">
        <v>44342</v>
      </c>
      <c r="J12284" s="6">
        <v>12</v>
      </c>
      <c r="K12284" s="8">
        <f>IF(H12284="*",'Larimar Net '!I12285-('Larimar Net '!I12285*'Larimar Net Penalized '!$J$5),'Larimar Net '!I12285)</f>
        <v>23226.923107615872</v>
      </c>
    </row>
    <row r="12285" spans="3:11" x14ac:dyDescent="0.3">
      <c r="C12285" s="7">
        <v>44342</v>
      </c>
      <c r="D12285" s="6">
        <v>13</v>
      </c>
      <c r="E12285" s="8">
        <f>IF(B12285="*",'Larimar Net '!D12286-('Larimar Net '!D12286*'Larimar Net Penalized '!$D$5),'Larimar Net '!D12286)</f>
        <v>35323.769077324403</v>
      </c>
      <c r="I12285" s="7">
        <v>44342</v>
      </c>
      <c r="J12285" s="6">
        <v>13</v>
      </c>
      <c r="K12285" s="8">
        <f>IF(H12285="*",'Larimar Net '!I12286-('Larimar Net '!I12286*'Larimar Net Penalized '!$J$5),'Larimar Net '!I12286)</f>
        <v>16026.22286000892</v>
      </c>
    </row>
    <row r="12286" spans="3:11" x14ac:dyDescent="0.3">
      <c r="C12286" s="7">
        <v>44342</v>
      </c>
      <c r="D12286" s="6">
        <v>14</v>
      </c>
      <c r="E12286" s="8">
        <f>IF(B12286="*",'Larimar Net '!D12287-('Larimar Net '!D12287*'Larimar Net Penalized '!$D$5),'Larimar Net '!D12287)</f>
        <v>26087.187770573397</v>
      </c>
      <c r="I12286" s="7">
        <v>44342</v>
      </c>
      <c r="J12286" s="6">
        <v>14</v>
      </c>
      <c r="K12286" s="8">
        <f>IF(H12286="*",'Larimar Net '!I12287-('Larimar Net '!I12287*'Larimar Net Penalized '!$J$5),'Larimar Net '!I12287)</f>
        <v>12881.62459578277</v>
      </c>
    </row>
    <row r="12287" spans="3:11" x14ac:dyDescent="0.3">
      <c r="C12287" s="7">
        <v>44342</v>
      </c>
      <c r="D12287" s="6">
        <v>15</v>
      </c>
      <c r="E12287" s="8">
        <f>IF(B12287="*",'Larimar Net '!D12288-('Larimar Net '!D12288*'Larimar Net Penalized '!$D$5),'Larimar Net '!D12288)</f>
        <v>22348.520975965934</v>
      </c>
      <c r="I12287" s="7">
        <v>44342</v>
      </c>
      <c r="J12287" s="6">
        <v>15</v>
      </c>
      <c r="K12287" s="8">
        <f>IF(H12287="*",'Larimar Net '!I12288-('Larimar Net '!I12288*'Larimar Net Penalized '!$J$5),'Larimar Net '!I12288)</f>
        <v>12360.209401910739</v>
      </c>
    </row>
    <row r="12288" spans="3:11" x14ac:dyDescent="0.3">
      <c r="C12288" s="7">
        <v>44342</v>
      </c>
      <c r="D12288" s="6">
        <v>16</v>
      </c>
      <c r="E12288" s="8">
        <f>IF(B12288="*",'Larimar Net '!D12289-('Larimar Net '!D12289*'Larimar Net Penalized '!$D$5),'Larimar Net '!D12289)</f>
        <v>23544.914749019081</v>
      </c>
      <c r="I12288" s="7">
        <v>44342</v>
      </c>
      <c r="J12288" s="6">
        <v>16</v>
      </c>
      <c r="K12288" s="8">
        <f>IF(H12288="*",'Larimar Net '!I12289-('Larimar Net '!I12289*'Larimar Net Penalized '!$J$5),'Larimar Net '!I12289)</f>
        <v>12785.215560388822</v>
      </c>
    </row>
    <row r="12289" spans="3:11" x14ac:dyDescent="0.3">
      <c r="C12289" s="7">
        <v>44342</v>
      </c>
      <c r="D12289" s="6">
        <v>17</v>
      </c>
      <c r="E12289" s="8">
        <f>IF(B12289="*",'Larimar Net '!D12290-('Larimar Net '!D12290*'Larimar Net Penalized '!$D$5),'Larimar Net '!D12290)</f>
        <v>27917.297206786618</v>
      </c>
      <c r="I12289" s="7">
        <v>44342</v>
      </c>
      <c r="J12289" s="6">
        <v>17</v>
      </c>
      <c r="K12289" s="8">
        <f>IF(H12289="*",'Larimar Net '!I12290-('Larimar Net '!I12290*'Larimar Net Penalized '!$J$5),'Larimar Net '!I12290)</f>
        <v>11850.266017315262</v>
      </c>
    </row>
    <row r="12290" spans="3:11" x14ac:dyDescent="0.3">
      <c r="C12290" s="7">
        <v>44342</v>
      </c>
      <c r="D12290" s="6">
        <v>18</v>
      </c>
      <c r="E12290" s="8">
        <f>IF(B12290="*",'Larimar Net '!D12291-('Larimar Net '!D12291*'Larimar Net Penalized '!$D$5),'Larimar Net '!D12291)</f>
        <v>22290.138623272163</v>
      </c>
      <c r="I12290" s="7">
        <v>44342</v>
      </c>
      <c r="J12290" s="6">
        <v>18</v>
      </c>
      <c r="K12290" s="8">
        <f>IF(H12290="*",'Larimar Net '!I12291-('Larimar Net '!I12291*'Larimar Net Penalized '!$J$5),'Larimar Net '!I12291)</f>
        <v>9546.874186046256</v>
      </c>
    </row>
    <row r="12291" spans="3:11" x14ac:dyDescent="0.3">
      <c r="C12291" s="7">
        <v>44342</v>
      </c>
      <c r="D12291" s="6">
        <v>19</v>
      </c>
      <c r="E12291" s="8">
        <f>IF(B12291="*",'Larimar Net '!D12292-('Larimar Net '!D12292*'Larimar Net Penalized '!$D$5),'Larimar Net '!D12292)</f>
        <v>25273.347623214391</v>
      </c>
      <c r="I12291" s="7">
        <v>44342</v>
      </c>
      <c r="J12291" s="6">
        <v>19</v>
      </c>
      <c r="K12291" s="8">
        <f>IF(H12291="*",'Larimar Net '!I12292-('Larimar Net '!I12292*'Larimar Net Penalized '!$J$5),'Larimar Net '!I12292)</f>
        <v>13637.601539783878</v>
      </c>
    </row>
    <row r="12292" spans="3:11" x14ac:dyDescent="0.3">
      <c r="C12292" s="7">
        <v>44342</v>
      </c>
      <c r="D12292" s="6">
        <v>20</v>
      </c>
      <c r="E12292" s="8">
        <f>IF(B12292="*",'Larimar Net '!D12293-('Larimar Net '!D12293*'Larimar Net Penalized '!$D$5),'Larimar Net '!D12293)</f>
        <v>19993.006896690051</v>
      </c>
      <c r="I12292" s="7">
        <v>44342</v>
      </c>
      <c r="J12292" s="6">
        <v>20</v>
      </c>
      <c r="K12292" s="8">
        <f>IF(H12292="*",'Larimar Net '!I12293-('Larimar Net '!I12293*'Larimar Net Penalized '!$J$5),'Larimar Net '!I12293)</f>
        <v>15488.691554202711</v>
      </c>
    </row>
    <row r="12293" spans="3:11" x14ac:dyDescent="0.3">
      <c r="C12293" s="7">
        <v>44342</v>
      </c>
      <c r="D12293" s="6">
        <v>21</v>
      </c>
      <c r="E12293" s="8">
        <f>IF(B12293="*",'Larimar Net '!D12294-('Larimar Net '!D12294*'Larimar Net Penalized '!$D$5),'Larimar Net '!D12294)</f>
        <v>13522.843535116283</v>
      </c>
      <c r="I12293" s="7">
        <v>44342</v>
      </c>
      <c r="J12293" s="6">
        <v>21</v>
      </c>
      <c r="K12293" s="8">
        <f>IF(H12293="*",'Larimar Net '!I12294-('Larimar Net '!I12294*'Larimar Net Penalized '!$J$5),'Larimar Net '!I12294)</f>
        <v>9728.1068305219815</v>
      </c>
    </row>
    <row r="12294" spans="3:11" x14ac:dyDescent="0.3">
      <c r="C12294" s="7">
        <v>44342</v>
      </c>
      <c r="D12294" s="6">
        <v>22</v>
      </c>
      <c r="E12294" s="8">
        <f>IF(B12294="*",'Larimar Net '!D12295-('Larimar Net '!D12295*'Larimar Net Penalized '!$D$5),'Larimar Net '!D12295)</f>
        <v>14450.104856773571</v>
      </c>
      <c r="I12294" s="7">
        <v>44342</v>
      </c>
      <c r="J12294" s="6">
        <v>22</v>
      </c>
      <c r="K12294" s="8">
        <f>IF(H12294="*",'Larimar Net '!I12295-('Larimar Net '!I12295*'Larimar Net Penalized '!$J$5),'Larimar Net '!I12295)</f>
        <v>10631.926468428926</v>
      </c>
    </row>
    <row r="12295" spans="3:11" x14ac:dyDescent="0.3">
      <c r="C12295" s="7">
        <v>44342</v>
      </c>
      <c r="D12295" s="6">
        <v>23</v>
      </c>
      <c r="E12295" s="8">
        <f>IF(B12295="*",'Larimar Net '!D12296-('Larimar Net '!D12296*'Larimar Net Penalized '!$D$5),'Larimar Net '!D12296)</f>
        <v>15402.027551094892</v>
      </c>
      <c r="I12295" s="7">
        <v>44342</v>
      </c>
      <c r="J12295" s="6">
        <v>23</v>
      </c>
      <c r="K12295" s="8">
        <f>IF(H12295="*",'Larimar Net '!I12296-('Larimar Net '!I12296*'Larimar Net Penalized '!$J$5),'Larimar Net '!I12296)</f>
        <v>13568.825969919453</v>
      </c>
    </row>
    <row r="12296" spans="3:11" x14ac:dyDescent="0.3">
      <c r="C12296" s="7">
        <v>44343</v>
      </c>
      <c r="D12296" s="6">
        <v>0</v>
      </c>
      <c r="E12296" s="8">
        <f>IF(B12296="*",'Larimar Net '!D12297-('Larimar Net '!D12297*'Larimar Net Penalized '!$D$5),'Larimar Net '!D12297)</f>
        <v>24478.935463628186</v>
      </c>
      <c r="I12296" s="7">
        <v>44343</v>
      </c>
      <c r="J12296" s="6">
        <v>0</v>
      </c>
      <c r="K12296" s="8">
        <f>IF(H12296="*",'Larimar Net '!I12297-('Larimar Net '!I12297*'Larimar Net Penalized '!$J$5),'Larimar Net '!I12297)</f>
        <v>20078.950667208723</v>
      </c>
    </row>
    <row r="12297" spans="3:11" x14ac:dyDescent="0.3">
      <c r="C12297" s="7">
        <v>44343</v>
      </c>
      <c r="D12297" s="6">
        <v>1</v>
      </c>
      <c r="E12297" s="8">
        <f>IF(B12297="*",'Larimar Net '!D12298-('Larimar Net '!D12298*'Larimar Net Penalized '!$D$5),'Larimar Net '!D12298)</f>
        <v>28270.597553794058</v>
      </c>
      <c r="I12297" s="7">
        <v>44343</v>
      </c>
      <c r="J12297" s="6">
        <v>1</v>
      </c>
      <c r="K12297" s="8">
        <f>IF(H12297="*",'Larimar Net '!I12298-('Larimar Net '!I12298*'Larimar Net Penalized '!$J$5),'Larimar Net '!I12298)</f>
        <v>26736.734663369327</v>
      </c>
    </row>
    <row r="12298" spans="3:11" x14ac:dyDescent="0.3">
      <c r="C12298" s="7">
        <v>44343</v>
      </c>
      <c r="D12298" s="6">
        <v>2</v>
      </c>
      <c r="E12298" s="8">
        <f>IF(B12298="*",'Larimar Net '!D12299-('Larimar Net '!D12299*'Larimar Net Penalized '!$D$5),'Larimar Net '!D12299)</f>
        <v>37756.831450461308</v>
      </c>
      <c r="I12298" s="7">
        <v>44343</v>
      </c>
      <c r="J12298" s="6">
        <v>2</v>
      </c>
      <c r="K12298" s="8">
        <f>IF(H12298="*",'Larimar Net '!I12299-('Larimar Net '!I12299*'Larimar Net Penalized '!$J$5),'Larimar Net '!I12299)</f>
        <v>28216.534264599348</v>
      </c>
    </row>
    <row r="12299" spans="3:11" x14ac:dyDescent="0.3">
      <c r="C12299" s="7">
        <v>44343</v>
      </c>
      <c r="D12299" s="6">
        <v>3</v>
      </c>
      <c r="E12299" s="8">
        <f>IF(B12299="*",'Larimar Net '!D12300-('Larimar Net '!D12300*'Larimar Net Penalized '!$D$5),'Larimar Net '!D12300)</f>
        <v>31870.601207473745</v>
      </c>
      <c r="I12299" s="7">
        <v>44343</v>
      </c>
      <c r="J12299" s="6">
        <v>3</v>
      </c>
      <c r="K12299" s="8">
        <f>IF(H12299="*",'Larimar Net '!I12300-('Larimar Net '!I12300*'Larimar Net Penalized '!$J$5),'Larimar Net '!I12300)</f>
        <v>18802.233656626522</v>
      </c>
    </row>
    <row r="12300" spans="3:11" x14ac:dyDescent="0.3">
      <c r="C12300" s="7">
        <v>44343</v>
      </c>
      <c r="D12300" s="6">
        <v>4</v>
      </c>
      <c r="E12300" s="8">
        <f>IF(B12300="*",'Larimar Net '!D12301-('Larimar Net '!D12301*'Larimar Net Penalized '!$D$5),'Larimar Net '!D12301)</f>
        <v>27572.935672524978</v>
      </c>
      <c r="I12300" s="7">
        <v>44343</v>
      </c>
      <c r="J12300" s="6">
        <v>4</v>
      </c>
      <c r="K12300" s="8">
        <f>IF(H12300="*",'Larimar Net '!I12301-('Larimar Net '!I12301*'Larimar Net Penalized '!$J$5),'Larimar Net '!I12301)</f>
        <v>12431.675739662334</v>
      </c>
    </row>
    <row r="12301" spans="3:11" x14ac:dyDescent="0.3">
      <c r="C12301" s="7">
        <v>44343</v>
      </c>
      <c r="D12301" s="6">
        <v>5</v>
      </c>
      <c r="E12301" s="8">
        <f>IF(B12301="*",'Larimar Net '!D12302-('Larimar Net '!D12302*'Larimar Net Penalized '!$D$5),'Larimar Net '!D12302)</f>
        <v>26949.660476848479</v>
      </c>
      <c r="I12301" s="7">
        <v>44343</v>
      </c>
      <c r="J12301" s="6">
        <v>5</v>
      </c>
      <c r="K12301" s="8">
        <f>IF(H12301="*",'Larimar Net '!I12302-('Larimar Net '!I12302*'Larimar Net Penalized '!$J$5),'Larimar Net '!I12302)</f>
        <v>15500.865038462383</v>
      </c>
    </row>
    <row r="12302" spans="3:11" x14ac:dyDescent="0.3">
      <c r="C12302" s="7">
        <v>44343</v>
      </c>
      <c r="D12302" s="6">
        <v>6</v>
      </c>
      <c r="E12302" s="8">
        <f>IF(B12302="*",'Larimar Net '!D12303-('Larimar Net '!D12303*'Larimar Net Penalized '!$D$5),'Larimar Net '!D12303)</f>
        <v>23992.968364265358</v>
      </c>
      <c r="I12302" s="7">
        <v>44343</v>
      </c>
      <c r="J12302" s="6">
        <v>6</v>
      </c>
      <c r="K12302" s="8">
        <f>IF(H12302="*",'Larimar Net '!I12303-('Larimar Net '!I12303*'Larimar Net Penalized '!$J$5),'Larimar Net '!I12303)</f>
        <v>18593.890819313325</v>
      </c>
    </row>
    <row r="12303" spans="3:11" x14ac:dyDescent="0.3">
      <c r="C12303" s="7">
        <v>44343</v>
      </c>
      <c r="D12303" s="6">
        <v>7</v>
      </c>
      <c r="E12303" s="8">
        <f>IF(B12303="*",'Larimar Net '!D12304-('Larimar Net '!D12304*'Larimar Net Penalized '!$D$5),'Larimar Net '!D12304)</f>
        <v>18556.025499224383</v>
      </c>
      <c r="I12303" s="7">
        <v>44343</v>
      </c>
      <c r="J12303" s="6">
        <v>7</v>
      </c>
      <c r="K12303" s="8">
        <f>IF(H12303="*",'Larimar Net '!I12304-('Larimar Net '!I12304*'Larimar Net Penalized '!$J$5),'Larimar Net '!I12304)</f>
        <v>17163.068649634541</v>
      </c>
    </row>
    <row r="12304" spans="3:11" x14ac:dyDescent="0.3">
      <c r="C12304" s="7">
        <v>44343</v>
      </c>
      <c r="D12304" s="6">
        <v>8</v>
      </c>
      <c r="E12304" s="8">
        <f>IF(B12304="*",'Larimar Net '!D12305-('Larimar Net '!D12305*'Larimar Net Penalized '!$D$5),'Larimar Net '!D12305)</f>
        <v>20037.463268433141</v>
      </c>
      <c r="I12304" s="7">
        <v>44343</v>
      </c>
      <c r="J12304" s="6">
        <v>8</v>
      </c>
      <c r="K12304" s="8">
        <f>IF(H12304="*",'Larimar Net '!I12305-('Larimar Net '!I12305*'Larimar Net Penalized '!$J$5),'Larimar Net '!I12305)</f>
        <v>15418.473179348726</v>
      </c>
    </row>
    <row r="12305" spans="3:11" x14ac:dyDescent="0.3">
      <c r="C12305" s="7">
        <v>44343</v>
      </c>
      <c r="D12305" s="6">
        <v>9</v>
      </c>
      <c r="E12305" s="8">
        <f>IF(B12305="*",'Larimar Net '!D12306-('Larimar Net '!D12306*'Larimar Net Penalized '!$D$5),'Larimar Net '!D12306)</f>
        <v>22790.610349373088</v>
      </c>
      <c r="I12305" s="7">
        <v>44343</v>
      </c>
      <c r="J12305" s="6">
        <v>9</v>
      </c>
      <c r="K12305" s="8">
        <f>IF(H12305="*",'Larimar Net '!I12306-('Larimar Net '!I12306*'Larimar Net Penalized '!$J$5),'Larimar Net '!I12306)</f>
        <v>19398.499106805102</v>
      </c>
    </row>
    <row r="12306" spans="3:11" x14ac:dyDescent="0.3">
      <c r="C12306" s="7">
        <v>44343</v>
      </c>
      <c r="D12306" s="6">
        <v>10</v>
      </c>
      <c r="E12306" s="8">
        <f>IF(B12306="*",'Larimar Net '!D12307-('Larimar Net '!D12307*'Larimar Net Penalized '!$D$5),'Larimar Net '!D12307)</f>
        <v>21241.842160230655</v>
      </c>
      <c r="I12306" s="7">
        <v>44343</v>
      </c>
      <c r="J12306" s="6">
        <v>10</v>
      </c>
      <c r="K12306" s="8">
        <f>IF(H12306="*",'Larimar Net '!I12307-('Larimar Net '!I12307*'Larimar Net Penalized '!$J$5),'Larimar Net '!I12307)</f>
        <v>18349.954003155835</v>
      </c>
    </row>
    <row r="12307" spans="3:11" x14ac:dyDescent="0.3">
      <c r="C12307" s="7">
        <v>44343</v>
      </c>
      <c r="D12307" s="6">
        <v>11</v>
      </c>
      <c r="E12307" s="8">
        <f>IF(B12307="*",'Larimar Net '!D12308-('Larimar Net '!D12308*'Larimar Net Penalized '!$D$5),'Larimar Net '!D12308)</f>
        <v>27717.094488446855</v>
      </c>
      <c r="I12307" s="7">
        <v>44343</v>
      </c>
      <c r="J12307" s="6">
        <v>11</v>
      </c>
      <c r="K12307" s="8">
        <f>IF(H12307="*",'Larimar Net '!I12308-('Larimar Net '!I12308*'Larimar Net Penalized '!$J$5),'Larimar Net '!I12308)</f>
        <v>17012.332308557936</v>
      </c>
    </row>
    <row r="12308" spans="3:11" x14ac:dyDescent="0.3">
      <c r="C12308" s="7">
        <v>44343</v>
      </c>
      <c r="D12308" s="6">
        <v>12</v>
      </c>
      <c r="E12308" s="8">
        <f>IF(B12308="*",'Larimar Net '!D12309-('Larimar Net '!D12309*'Larimar Net Penalized '!$D$5),'Larimar Net '!D12309)</f>
        <v>27263.737593207483</v>
      </c>
      <c r="I12308" s="7">
        <v>44343</v>
      </c>
      <c r="J12308" s="6">
        <v>12</v>
      </c>
      <c r="K12308" s="8">
        <f>IF(H12308="*",'Larimar Net '!I12309-('Larimar Net '!I12309*'Larimar Net Penalized '!$J$5),'Larimar Net '!I12309)</f>
        <v>13113.409116812707</v>
      </c>
    </row>
    <row r="12309" spans="3:11" x14ac:dyDescent="0.3">
      <c r="C12309" s="7">
        <v>44343</v>
      </c>
      <c r="D12309" s="6">
        <v>13</v>
      </c>
      <c r="E12309" s="8">
        <f>IF(B12309="*",'Larimar Net '!D12310-('Larimar Net '!D12310*'Larimar Net Penalized '!$D$5),'Larimar Net '!D12310)</f>
        <v>36711.815441930594</v>
      </c>
      <c r="I12309" s="7">
        <v>44343</v>
      </c>
      <c r="J12309" s="6">
        <v>13</v>
      </c>
      <c r="K12309" s="8">
        <f>IF(H12309="*",'Larimar Net '!I12310-('Larimar Net '!I12310*'Larimar Net Penalized '!$J$5),'Larimar Net '!I12310)</f>
        <v>14790.66719459852</v>
      </c>
    </row>
    <row r="12310" spans="3:11" x14ac:dyDescent="0.3">
      <c r="C12310" s="7">
        <v>44343</v>
      </c>
      <c r="D12310" s="6">
        <v>14</v>
      </c>
      <c r="E12310" s="8">
        <f>IF(B12310="*",'Larimar Net '!D12311-('Larimar Net '!D12311*'Larimar Net Penalized '!$D$5),'Larimar Net '!D12311)</f>
        <v>38891.451849874094</v>
      </c>
      <c r="I12310" s="7">
        <v>44343</v>
      </c>
      <c r="J12310" s="6">
        <v>14</v>
      </c>
      <c r="K12310" s="8">
        <f>IF(H12310="*",'Larimar Net '!I12311-('Larimar Net '!I12311*'Larimar Net Penalized '!$J$5),'Larimar Net '!I12311)</f>
        <v>18806.620767555174</v>
      </c>
    </row>
    <row r="12311" spans="3:11" x14ac:dyDescent="0.3">
      <c r="C12311" s="7">
        <v>44343</v>
      </c>
      <c r="D12311" s="6">
        <v>15</v>
      </c>
      <c r="E12311" s="8">
        <f>IF(B12311="*",'Larimar Net '!D12312-('Larimar Net '!D12312*'Larimar Net Penalized '!$D$5),'Larimar Net '!D12312)</f>
        <v>36524.575756045968</v>
      </c>
      <c r="I12311" s="7">
        <v>44343</v>
      </c>
      <c r="J12311" s="6">
        <v>15</v>
      </c>
      <c r="K12311" s="8">
        <f>IF(H12311="*",'Larimar Net '!I12312-('Larimar Net '!I12312*'Larimar Net Penalized '!$J$5),'Larimar Net '!I12312)</f>
        <v>15803.151916581093</v>
      </c>
    </row>
    <row r="12312" spans="3:11" x14ac:dyDescent="0.3">
      <c r="C12312" s="7">
        <v>44343</v>
      </c>
      <c r="D12312" s="6">
        <v>16</v>
      </c>
      <c r="E12312" s="8">
        <f>IF(B12312="*",'Larimar Net '!D12313-('Larimar Net '!D12313*'Larimar Net Penalized '!$D$5),'Larimar Net '!D12313)</f>
        <v>22308.808721306228</v>
      </c>
      <c r="I12312" s="7">
        <v>44343</v>
      </c>
      <c r="J12312" s="6">
        <v>16</v>
      </c>
      <c r="K12312" s="8">
        <f>IF(H12312="*",'Larimar Net '!I12313-('Larimar Net '!I12313*'Larimar Net Penalized '!$J$5),'Larimar Net '!I12313)</f>
        <v>8364.6333785947827</v>
      </c>
    </row>
    <row r="12313" spans="3:11" x14ac:dyDescent="0.3">
      <c r="C12313" s="7">
        <v>44343</v>
      </c>
      <c r="D12313" s="6">
        <v>17</v>
      </c>
      <c r="E12313" s="8">
        <f>IF(B12313="*",'Larimar Net '!D12314-('Larimar Net '!D12314*'Larimar Net Penalized '!$D$5),'Larimar Net '!D12314)</f>
        <v>8605.429597586457</v>
      </c>
      <c r="I12313" s="7">
        <v>44343</v>
      </c>
      <c r="J12313" s="6">
        <v>17</v>
      </c>
      <c r="K12313" s="8">
        <f>IF(H12313="*",'Larimar Net '!I12314-('Larimar Net '!I12314*'Larimar Net Penalized '!$J$5),'Larimar Net '!I12314)</f>
        <v>3153.5388748276469</v>
      </c>
    </row>
    <row r="12314" spans="3:11" x14ac:dyDescent="0.3">
      <c r="C12314" s="7">
        <v>44343</v>
      </c>
      <c r="D12314" s="6">
        <v>18</v>
      </c>
      <c r="E12314" s="8">
        <f>IF(B12314="*",'Larimar Net '!D12315-('Larimar Net '!D12315*'Larimar Net Penalized '!$D$5),'Larimar Net '!D12315)</f>
        <v>4328.3475157055718</v>
      </c>
      <c r="I12314" s="7">
        <v>44343</v>
      </c>
      <c r="J12314" s="6">
        <v>18</v>
      </c>
      <c r="K12314" s="8">
        <f>IF(H12314="*",'Larimar Net '!I12315-('Larimar Net '!I12315*'Larimar Net Penalized '!$J$5),'Larimar Net '!I12315)</f>
        <v>1875.1186409185934</v>
      </c>
    </row>
    <row r="12315" spans="3:11" x14ac:dyDescent="0.3">
      <c r="C12315" s="7">
        <v>44343</v>
      </c>
      <c r="D12315" s="6">
        <v>19</v>
      </c>
      <c r="E12315" s="8">
        <f>IF(B12315="*",'Larimar Net '!D12316-('Larimar Net '!D12316*'Larimar Net Penalized '!$D$5),'Larimar Net '!D12316)</f>
        <v>8581.7521180776057</v>
      </c>
      <c r="I12315" s="7">
        <v>44343</v>
      </c>
      <c r="J12315" s="6">
        <v>19</v>
      </c>
      <c r="K12315" s="8">
        <f>IF(H12315="*",'Larimar Net '!I12316-('Larimar Net '!I12316*'Larimar Net Penalized '!$J$5),'Larimar Net '!I12316)</f>
        <v>4588.9185205344993</v>
      </c>
    </row>
    <row r="12316" spans="3:11" x14ac:dyDescent="0.3">
      <c r="C12316" s="7">
        <v>44343</v>
      </c>
      <c r="D12316" s="6">
        <v>20</v>
      </c>
      <c r="E12316" s="8">
        <f>IF(B12316="*",'Larimar Net '!D12317-('Larimar Net '!D12317*'Larimar Net Penalized '!$D$5),'Larimar Net '!D12317)</f>
        <v>23775.291805920067</v>
      </c>
      <c r="I12316" s="7">
        <v>44343</v>
      </c>
      <c r="J12316" s="6">
        <v>20</v>
      </c>
      <c r="K12316" s="8">
        <f>IF(H12316="*",'Larimar Net '!I12317-('Larimar Net '!I12317*'Larimar Net Penalized '!$J$5),'Larimar Net '!I12317)</f>
        <v>8629.1688900665758</v>
      </c>
    </row>
    <row r="12317" spans="3:11" x14ac:dyDescent="0.3">
      <c r="C12317" s="7">
        <v>44343</v>
      </c>
      <c r="D12317" s="6">
        <v>21</v>
      </c>
      <c r="E12317" s="8">
        <f>IF(B12317="*",'Larimar Net '!D12318-('Larimar Net '!D12318*'Larimar Net Penalized '!$D$5),'Larimar Net '!D12318)</f>
        <v>15879.658106429953</v>
      </c>
      <c r="I12317" s="7">
        <v>44343</v>
      </c>
      <c r="J12317" s="6">
        <v>21</v>
      </c>
      <c r="K12317" s="8">
        <f>IF(H12317="*",'Larimar Net '!I12318-('Larimar Net '!I12318*'Larimar Net Penalized '!$J$5),'Larimar Net '!I12318)</f>
        <v>11907.078288959136</v>
      </c>
    </row>
    <row r="12318" spans="3:11" x14ac:dyDescent="0.3">
      <c r="C12318" s="7">
        <v>44343</v>
      </c>
      <c r="D12318" s="6">
        <v>22</v>
      </c>
      <c r="E12318" s="8">
        <f>IF(B12318="*",'Larimar Net '!D12319-('Larimar Net '!D12319*'Larimar Net Penalized '!$D$5),'Larimar Net '!D12319)</f>
        <v>21252.01668415407</v>
      </c>
      <c r="I12318" s="7">
        <v>44343</v>
      </c>
      <c r="J12318" s="6">
        <v>22</v>
      </c>
      <c r="K12318" s="8">
        <f>IF(H12318="*",'Larimar Net '!I12319-('Larimar Net '!I12319*'Larimar Net Penalized '!$J$5),'Larimar Net '!I12319)</f>
        <v>17941.751505207689</v>
      </c>
    </row>
    <row r="12319" spans="3:11" x14ac:dyDescent="0.3">
      <c r="C12319" s="7">
        <v>44343</v>
      </c>
      <c r="D12319" s="6">
        <v>23</v>
      </c>
      <c r="E12319" s="8">
        <f>IF(B12319="*",'Larimar Net '!D12320-('Larimar Net '!D12320*'Larimar Net Penalized '!$D$5),'Larimar Net '!D12320)</f>
        <v>17748.061676409572</v>
      </c>
      <c r="I12319" s="7">
        <v>44343</v>
      </c>
      <c r="J12319" s="6">
        <v>23</v>
      </c>
      <c r="K12319" s="8">
        <f>IF(H12319="*",'Larimar Net '!I12320-('Larimar Net '!I12320*'Larimar Net Penalized '!$J$5),'Larimar Net '!I12320)</f>
        <v>17423.242136000001</v>
      </c>
    </row>
    <row r="12320" spans="3:11" x14ac:dyDescent="0.3">
      <c r="C12320" s="7">
        <v>44344</v>
      </c>
      <c r="D12320" s="6">
        <v>0</v>
      </c>
      <c r="E12320" s="8">
        <f>IF(B12320="*",'Larimar Net '!D12321-('Larimar Net '!D12321*'Larimar Net Penalized '!$D$5),'Larimar Net '!D12321)</f>
        <v>22741.498751731055</v>
      </c>
      <c r="I12320" s="7">
        <v>44344</v>
      </c>
      <c r="J12320" s="6">
        <v>0</v>
      </c>
      <c r="K12320" s="8">
        <f>IF(H12320="*",'Larimar Net '!I12321-('Larimar Net '!I12321*'Larimar Net Penalized '!$J$5),'Larimar Net '!I12321)</f>
        <v>25712.325124341194</v>
      </c>
    </row>
    <row r="12321" spans="3:11" x14ac:dyDescent="0.3">
      <c r="C12321" s="7">
        <v>44344</v>
      </c>
      <c r="D12321" s="6">
        <v>1</v>
      </c>
      <c r="E12321" s="8">
        <f>IF(B12321="*",'Larimar Net '!D12322-('Larimar Net '!D12322*'Larimar Net Penalized '!$D$5),'Larimar Net '!D12322)</f>
        <v>36483.466568350661</v>
      </c>
      <c r="I12321" s="7">
        <v>44344</v>
      </c>
      <c r="J12321" s="6">
        <v>1</v>
      </c>
      <c r="K12321" s="8">
        <f>IF(H12321="*",'Larimar Net '!I12322-('Larimar Net '!I12322*'Larimar Net Penalized '!$J$5),'Larimar Net '!I12322)</f>
        <v>30290.127014663987</v>
      </c>
    </row>
    <row r="12322" spans="3:11" x14ac:dyDescent="0.3">
      <c r="C12322" s="7">
        <v>44344</v>
      </c>
      <c r="D12322" s="6">
        <v>2</v>
      </c>
      <c r="E12322" s="8">
        <f>IF(B12322="*",'Larimar Net '!D12323-('Larimar Net '!D12323*'Larimar Net Penalized '!$D$5),'Larimar Net '!D12323)</f>
        <v>34055.633926847207</v>
      </c>
      <c r="I12322" s="7">
        <v>44344</v>
      </c>
      <c r="J12322" s="6">
        <v>2</v>
      </c>
      <c r="K12322" s="8">
        <f>IF(H12322="*",'Larimar Net '!I12323-('Larimar Net '!I12323*'Larimar Net Penalized '!$J$5),'Larimar Net '!I12323)</f>
        <v>27432.324472268669</v>
      </c>
    </row>
    <row r="12323" spans="3:11" x14ac:dyDescent="0.3">
      <c r="C12323" s="7">
        <v>44344</v>
      </c>
      <c r="D12323" s="6">
        <v>3</v>
      </c>
      <c r="E12323" s="8">
        <f>IF(B12323="*",'Larimar Net '!D12324-('Larimar Net '!D12324*'Larimar Net Penalized '!$D$5),'Larimar Net '!D12324)</f>
        <v>31134.135467763444</v>
      </c>
      <c r="I12323" s="7">
        <v>44344</v>
      </c>
      <c r="J12323" s="6">
        <v>3</v>
      </c>
      <c r="K12323" s="8">
        <f>IF(H12323="*",'Larimar Net '!I12324-('Larimar Net '!I12324*'Larimar Net Penalized '!$J$5),'Larimar Net '!I12324)</f>
        <v>23532.115323375001</v>
      </c>
    </row>
    <row r="12324" spans="3:11" x14ac:dyDescent="0.3">
      <c r="C12324" s="7">
        <v>44344</v>
      </c>
      <c r="D12324" s="6">
        <v>4</v>
      </c>
      <c r="E12324" s="8">
        <f>IF(B12324="*",'Larimar Net '!D12325-('Larimar Net '!D12325*'Larimar Net Penalized '!$D$5),'Larimar Net '!D12325)</f>
        <v>23204.270576374631</v>
      </c>
      <c r="I12324" s="7">
        <v>44344</v>
      </c>
      <c r="J12324" s="6">
        <v>4</v>
      </c>
      <c r="K12324" s="8">
        <f>IF(H12324="*",'Larimar Net '!I12325-('Larimar Net '!I12325*'Larimar Net Penalized '!$J$5),'Larimar Net '!I12325)</f>
        <v>17831.916151619123</v>
      </c>
    </row>
    <row r="12325" spans="3:11" x14ac:dyDescent="0.3">
      <c r="C12325" s="7">
        <v>44344</v>
      </c>
      <c r="D12325" s="6">
        <v>5</v>
      </c>
      <c r="E12325" s="8">
        <f>IF(B12325="*",'Larimar Net '!D12326-('Larimar Net '!D12326*'Larimar Net Penalized '!$D$5),'Larimar Net '!D12326)</f>
        <v>24304.417707355016</v>
      </c>
      <c r="I12325" s="7">
        <v>44344</v>
      </c>
      <c r="J12325" s="6">
        <v>5</v>
      </c>
      <c r="K12325" s="8">
        <f>IF(H12325="*",'Larimar Net '!I12326-('Larimar Net '!I12326*'Larimar Net Penalized '!$J$5),'Larimar Net '!I12326)</f>
        <v>16380.61608851155</v>
      </c>
    </row>
    <row r="12326" spans="3:11" x14ac:dyDescent="0.3">
      <c r="C12326" s="7">
        <v>44344</v>
      </c>
      <c r="D12326" s="6">
        <v>6</v>
      </c>
      <c r="E12326" s="8">
        <f>IF(B12326="*",'Larimar Net '!D12327-('Larimar Net '!D12327*'Larimar Net Penalized '!$D$5),'Larimar Net '!D12327)</f>
        <v>18319.169848761903</v>
      </c>
      <c r="I12326" s="7">
        <v>44344</v>
      </c>
      <c r="J12326" s="6">
        <v>6</v>
      </c>
      <c r="K12326" s="8">
        <f>IF(H12326="*",'Larimar Net '!I12327-('Larimar Net '!I12327*'Larimar Net Penalized '!$J$5),'Larimar Net '!I12327)</f>
        <v>12958.136610546255</v>
      </c>
    </row>
    <row r="12327" spans="3:11" x14ac:dyDescent="0.3">
      <c r="C12327" s="7">
        <v>44344</v>
      </c>
      <c r="D12327" s="6">
        <v>7</v>
      </c>
      <c r="E12327" s="8">
        <f>IF(B12327="*",'Larimar Net '!D12328-('Larimar Net '!D12328*'Larimar Net Penalized '!$D$5),'Larimar Net '!D12328)</f>
        <v>14974.573827628854</v>
      </c>
      <c r="I12327" s="7">
        <v>44344</v>
      </c>
      <c r="J12327" s="6">
        <v>7</v>
      </c>
      <c r="K12327" s="8">
        <f>IF(H12327="*",'Larimar Net '!I12328-('Larimar Net '!I12328*'Larimar Net Penalized '!$J$5),'Larimar Net '!I12328)</f>
        <v>12744.489930544114</v>
      </c>
    </row>
    <row r="12328" spans="3:11" x14ac:dyDescent="0.3">
      <c r="C12328" s="7">
        <v>44344</v>
      </c>
      <c r="D12328" s="6">
        <v>8</v>
      </c>
      <c r="E12328" s="8">
        <f>IF(B12328="*",'Larimar Net '!D12329-('Larimar Net '!D12329*'Larimar Net Penalized '!$D$5),'Larimar Net '!D12329)</f>
        <v>18833.830820105151</v>
      </c>
      <c r="I12328" s="7">
        <v>44344</v>
      </c>
      <c r="J12328" s="6">
        <v>8</v>
      </c>
      <c r="K12328" s="8">
        <f>IF(H12328="*",'Larimar Net '!I12329-('Larimar Net '!I12329*'Larimar Net Penalized '!$J$5),'Larimar Net '!I12329)</f>
        <v>16284.155907125827</v>
      </c>
    </row>
    <row r="12329" spans="3:11" x14ac:dyDescent="0.3">
      <c r="C12329" s="7">
        <v>44344</v>
      </c>
      <c r="D12329" s="6">
        <v>9</v>
      </c>
      <c r="E12329" s="8">
        <f>IF(B12329="*",'Larimar Net '!D12330-('Larimar Net '!D12330*'Larimar Net Penalized '!$D$5),'Larimar Net '!D12330)</f>
        <v>20244.679389422512</v>
      </c>
      <c r="I12329" s="7">
        <v>44344</v>
      </c>
      <c r="J12329" s="6">
        <v>9</v>
      </c>
      <c r="K12329" s="8">
        <f>IF(H12329="*",'Larimar Net '!I12330-('Larimar Net '!I12330*'Larimar Net Penalized '!$J$5),'Larimar Net '!I12330)</f>
        <v>16408.578350058764</v>
      </c>
    </row>
    <row r="12330" spans="3:11" x14ac:dyDescent="0.3">
      <c r="C12330" s="7">
        <v>44344</v>
      </c>
      <c r="D12330" s="6">
        <v>10</v>
      </c>
      <c r="E12330" s="8">
        <f>IF(B12330="*",'Larimar Net '!D12331-('Larimar Net '!D12331*'Larimar Net Penalized '!$D$5),'Larimar Net '!D12331)</f>
        <v>18715.816522197863</v>
      </c>
      <c r="I12330" s="7">
        <v>44344</v>
      </c>
      <c r="J12330" s="6">
        <v>10</v>
      </c>
      <c r="K12330" s="8">
        <f>IF(H12330="*",'Larimar Net '!I12331-('Larimar Net '!I12331*'Larimar Net Penalized '!$J$5),'Larimar Net '!I12331)</f>
        <v>13468.485266585243</v>
      </c>
    </row>
    <row r="12331" spans="3:11" x14ac:dyDescent="0.3">
      <c r="C12331" s="7">
        <v>44344</v>
      </c>
      <c r="D12331" s="6">
        <v>11</v>
      </c>
      <c r="E12331" s="8">
        <f>IF(B12331="*",'Larimar Net '!D12332-('Larimar Net '!D12332*'Larimar Net Penalized '!$D$5),'Larimar Net '!D12332)</f>
        <v>17832.55104224665</v>
      </c>
      <c r="I12331" s="7">
        <v>44344</v>
      </c>
      <c r="J12331" s="6">
        <v>11</v>
      </c>
      <c r="K12331" s="8">
        <f>IF(H12331="*",'Larimar Net '!I12332-('Larimar Net '!I12332*'Larimar Net Penalized '!$J$5),'Larimar Net '!I12332)</f>
        <v>11078.19731666641</v>
      </c>
    </row>
    <row r="12332" spans="3:11" x14ac:dyDescent="0.3">
      <c r="C12332" s="7">
        <v>44344</v>
      </c>
      <c r="D12332" s="6">
        <v>12</v>
      </c>
      <c r="E12332" s="8">
        <f>IF(B12332="*",'Larimar Net '!D12333-('Larimar Net '!D12333*'Larimar Net Penalized '!$D$5),'Larimar Net '!D12333)</f>
        <v>20332.730983249734</v>
      </c>
      <c r="I12332" s="7">
        <v>44344</v>
      </c>
      <c r="J12332" s="6">
        <v>12</v>
      </c>
      <c r="K12332" s="8">
        <f>IF(H12332="*",'Larimar Net '!I12333-('Larimar Net '!I12333*'Larimar Net Penalized '!$J$5),'Larimar Net '!I12333)</f>
        <v>13590.328001541617</v>
      </c>
    </row>
    <row r="12333" spans="3:11" x14ac:dyDescent="0.3">
      <c r="C12333" s="7">
        <v>44344</v>
      </c>
      <c r="D12333" s="6">
        <v>13</v>
      </c>
      <c r="E12333" s="8">
        <f>IF(B12333="*",'Larimar Net '!D12334-('Larimar Net '!D12334*'Larimar Net Penalized '!$D$5),'Larimar Net '!D12334)</f>
        <v>23553.001179505634</v>
      </c>
      <c r="I12333" s="7">
        <v>44344</v>
      </c>
      <c r="J12333" s="6">
        <v>13</v>
      </c>
      <c r="K12333" s="8">
        <f>IF(H12333="*",'Larimar Net '!I12334-('Larimar Net '!I12334*'Larimar Net Penalized '!$J$5),'Larimar Net '!I12334)</f>
        <v>11730.919695377554</v>
      </c>
    </row>
    <row r="12334" spans="3:11" x14ac:dyDescent="0.3">
      <c r="C12334" s="7">
        <v>44344</v>
      </c>
      <c r="D12334" s="6">
        <v>14</v>
      </c>
      <c r="E12334" s="8">
        <f>IF(B12334="*",'Larimar Net '!D12335-('Larimar Net '!D12335*'Larimar Net Penalized '!$D$5),'Larimar Net '!D12335)</f>
        <v>28568.238788385628</v>
      </c>
      <c r="I12334" s="7">
        <v>44344</v>
      </c>
      <c r="J12334" s="6">
        <v>14</v>
      </c>
      <c r="K12334" s="8">
        <f>IF(H12334="*",'Larimar Net '!I12335-('Larimar Net '!I12335*'Larimar Net Penalized '!$J$5),'Larimar Net '!I12335)</f>
        <v>14314.073208897818</v>
      </c>
    </row>
    <row r="12335" spans="3:11" x14ac:dyDescent="0.3">
      <c r="C12335" s="7">
        <v>44344</v>
      </c>
      <c r="D12335" s="6">
        <v>15</v>
      </c>
      <c r="E12335" s="8">
        <f>IF(B12335="*",'Larimar Net '!D12336-('Larimar Net '!D12336*'Larimar Net Penalized '!$D$5),'Larimar Net '!D12336)</f>
        <v>20469.076374465429</v>
      </c>
      <c r="I12335" s="7">
        <v>44344</v>
      </c>
      <c r="J12335" s="6">
        <v>15</v>
      </c>
      <c r="K12335" s="8">
        <f>IF(H12335="*",'Larimar Net '!I12336-('Larimar Net '!I12336*'Larimar Net Penalized '!$J$5),'Larimar Net '!I12336)</f>
        <v>10865.437411365385</v>
      </c>
    </row>
    <row r="12336" spans="3:11" x14ac:dyDescent="0.3">
      <c r="C12336" s="7">
        <v>44344</v>
      </c>
      <c r="D12336" s="6">
        <v>16</v>
      </c>
      <c r="E12336" s="8">
        <f>IF(B12336="*",'Larimar Net '!D12337-('Larimar Net '!D12337*'Larimar Net Penalized '!$D$5),'Larimar Net '!D12337)</f>
        <v>9021.8178138117291</v>
      </c>
      <c r="I12336" s="7">
        <v>44344</v>
      </c>
      <c r="J12336" s="6">
        <v>16</v>
      </c>
      <c r="K12336" s="8">
        <f>IF(H12336="*",'Larimar Net '!I12337-('Larimar Net '!I12337*'Larimar Net Penalized '!$J$5),'Larimar Net '!I12337)</f>
        <v>4025.1867206345619</v>
      </c>
    </row>
    <row r="12337" spans="3:11" x14ac:dyDescent="0.3">
      <c r="C12337" s="7">
        <v>44344</v>
      </c>
      <c r="D12337" s="6">
        <v>17</v>
      </c>
      <c r="E12337" s="8">
        <f>IF(B12337="*",'Larimar Net '!D12338-('Larimar Net '!D12338*'Larimar Net Penalized '!$D$5),'Larimar Net '!D12338)</f>
        <v>4220.7287523957393</v>
      </c>
      <c r="I12337" s="7">
        <v>44344</v>
      </c>
      <c r="J12337" s="6">
        <v>17</v>
      </c>
      <c r="K12337" s="8">
        <f>IF(H12337="*",'Larimar Net '!I12338-('Larimar Net '!I12338*'Larimar Net Penalized '!$J$5),'Larimar Net '!I12338)</f>
        <v>1566.2549019172898</v>
      </c>
    </row>
    <row r="12338" spans="3:11" x14ac:dyDescent="0.3">
      <c r="C12338" s="7">
        <v>44344</v>
      </c>
      <c r="D12338" s="6">
        <v>18</v>
      </c>
      <c r="E12338" s="8">
        <f>IF(B12338="*",'Larimar Net '!D12339-('Larimar Net '!D12339*'Larimar Net Penalized '!$D$5),'Larimar Net '!D12339)</f>
        <v>2567.4316251828818</v>
      </c>
      <c r="I12338" s="7">
        <v>44344</v>
      </c>
      <c r="J12338" s="6">
        <v>18</v>
      </c>
      <c r="K12338" s="8">
        <f>IF(H12338="*",'Larimar Net '!I12339-('Larimar Net '!I12339*'Larimar Net Penalized '!$J$5),'Larimar Net '!I12339)</f>
        <v>546.70513572566335</v>
      </c>
    </row>
    <row r="12339" spans="3:11" x14ac:dyDescent="0.3">
      <c r="C12339" s="7">
        <v>44344</v>
      </c>
      <c r="D12339" s="6">
        <v>19</v>
      </c>
      <c r="E12339" s="8">
        <f>IF(B12339="*",'Larimar Net '!D12340-('Larimar Net '!D12340*'Larimar Net Penalized '!$D$5),'Larimar Net '!D12340)</f>
        <v>5922.8300106645738</v>
      </c>
      <c r="I12339" s="7">
        <v>44344</v>
      </c>
      <c r="J12339" s="6">
        <v>19</v>
      </c>
      <c r="K12339" s="8">
        <f>IF(H12339="*",'Larimar Net '!I12340-('Larimar Net '!I12340*'Larimar Net Penalized '!$J$5),'Larimar Net '!I12340)</f>
        <v>2276.2007448174386</v>
      </c>
    </row>
    <row r="12340" spans="3:11" x14ac:dyDescent="0.3">
      <c r="C12340" s="7">
        <v>44344</v>
      </c>
      <c r="D12340" s="6">
        <v>20</v>
      </c>
      <c r="E12340" s="8">
        <f>IF(B12340="*",'Larimar Net '!D12341-('Larimar Net '!D12341*'Larimar Net Penalized '!$D$5),'Larimar Net '!D12341)</f>
        <v>11788.994866314042</v>
      </c>
      <c r="I12340" s="7">
        <v>44344</v>
      </c>
      <c r="J12340" s="6">
        <v>20</v>
      </c>
      <c r="K12340" s="8">
        <f>IF(H12340="*",'Larimar Net '!I12341-('Larimar Net '!I12341*'Larimar Net Penalized '!$J$5),'Larimar Net '!I12341)</f>
        <v>5520.1659440503954</v>
      </c>
    </row>
    <row r="12341" spans="3:11" x14ac:dyDescent="0.3">
      <c r="C12341" s="7">
        <v>44344</v>
      </c>
      <c r="D12341" s="6">
        <v>21</v>
      </c>
      <c r="E12341" s="8">
        <f>IF(B12341="*",'Larimar Net '!D12342-('Larimar Net '!D12342*'Larimar Net Penalized '!$D$5),'Larimar Net '!D12342)</f>
        <v>6731.4443838948655</v>
      </c>
      <c r="I12341" s="7">
        <v>44344</v>
      </c>
      <c r="J12341" s="6">
        <v>21</v>
      </c>
      <c r="K12341" s="8">
        <f>IF(H12341="*",'Larimar Net '!I12342-('Larimar Net '!I12342*'Larimar Net Penalized '!$J$5),'Larimar Net '!I12342)</f>
        <v>4295.404342248512</v>
      </c>
    </row>
    <row r="12342" spans="3:11" x14ac:dyDescent="0.3">
      <c r="C12342" s="7">
        <v>44344</v>
      </c>
      <c r="D12342" s="6">
        <v>22</v>
      </c>
      <c r="E12342" s="8">
        <f>IF(B12342="*",'Larimar Net '!D12343-('Larimar Net '!D12343*'Larimar Net Penalized '!$D$5),'Larimar Net '!D12343)</f>
        <v>7012.9182370508634</v>
      </c>
      <c r="I12342" s="7">
        <v>44344</v>
      </c>
      <c r="J12342" s="6">
        <v>22</v>
      </c>
      <c r="K12342" s="8">
        <f>IF(H12342="*",'Larimar Net '!I12343-('Larimar Net '!I12343*'Larimar Net Penalized '!$J$5),'Larimar Net '!I12343)</f>
        <v>4099.7417608340693</v>
      </c>
    </row>
    <row r="12343" spans="3:11" x14ac:dyDescent="0.3">
      <c r="C12343" s="7">
        <v>44344</v>
      </c>
      <c r="D12343" s="6">
        <v>23</v>
      </c>
      <c r="E12343" s="8">
        <f>IF(B12343="*",'Larimar Net '!D12344-('Larimar Net '!D12344*'Larimar Net Penalized '!$D$5),'Larimar Net '!D12344)</f>
        <v>6888.0694150496756</v>
      </c>
      <c r="I12343" s="7">
        <v>44344</v>
      </c>
      <c r="J12343" s="6">
        <v>23</v>
      </c>
      <c r="K12343" s="8">
        <f>IF(H12343="*",'Larimar Net '!I12344-('Larimar Net '!I12344*'Larimar Net Penalized '!$J$5),'Larimar Net '!I12344)</f>
        <v>4731.8579548164762</v>
      </c>
    </row>
    <row r="12344" spans="3:11" x14ac:dyDescent="0.3">
      <c r="C12344" s="7">
        <v>44345</v>
      </c>
      <c r="D12344" s="6">
        <v>0</v>
      </c>
      <c r="E12344" s="8">
        <f>IF(B12344="*",'Larimar Net '!D12345-('Larimar Net '!D12345*'Larimar Net Penalized '!$D$5),'Larimar Net '!D12345)</f>
        <v>7977.8011628600279</v>
      </c>
      <c r="I12344" s="7">
        <v>44345</v>
      </c>
      <c r="J12344" s="6">
        <v>0</v>
      </c>
      <c r="K12344" s="8">
        <f>IF(H12344="*",'Larimar Net '!I12345-('Larimar Net '!I12345*'Larimar Net Penalized '!$J$5),'Larimar Net '!I12345)</f>
        <v>3551.9175005323909</v>
      </c>
    </row>
    <row r="12345" spans="3:11" x14ac:dyDescent="0.3">
      <c r="C12345" s="7">
        <v>44345</v>
      </c>
      <c r="D12345" s="6">
        <v>1</v>
      </c>
      <c r="E12345" s="8">
        <f>IF(B12345="*",'Larimar Net '!D12346-('Larimar Net '!D12346*'Larimar Net Penalized '!$D$5),'Larimar Net '!D12346)</f>
        <v>10371.920739243462</v>
      </c>
      <c r="I12345" s="7">
        <v>44345</v>
      </c>
      <c r="J12345" s="6">
        <v>1</v>
      </c>
      <c r="K12345" s="8">
        <f>IF(H12345="*",'Larimar Net '!I12346-('Larimar Net '!I12346*'Larimar Net Penalized '!$J$5),'Larimar Net '!I12346)</f>
        <v>5299.6577815748005</v>
      </c>
    </row>
    <row r="12346" spans="3:11" x14ac:dyDescent="0.3">
      <c r="C12346" s="7">
        <v>44345</v>
      </c>
      <c r="D12346" s="6">
        <v>2</v>
      </c>
      <c r="E12346" s="8">
        <f>IF(B12346="*",'Larimar Net '!D12347-('Larimar Net '!D12347*'Larimar Net Penalized '!$D$5),'Larimar Net '!D12347)</f>
        <v>10175.198298530093</v>
      </c>
      <c r="I12346" s="7">
        <v>44345</v>
      </c>
      <c r="J12346" s="6">
        <v>2</v>
      </c>
      <c r="K12346" s="8">
        <f>IF(H12346="*",'Larimar Net '!I12347-('Larimar Net '!I12347*'Larimar Net Penalized '!$J$5),'Larimar Net '!I12347)</f>
        <v>9044.4540161617806</v>
      </c>
    </row>
    <row r="12347" spans="3:11" x14ac:dyDescent="0.3">
      <c r="C12347" s="7">
        <v>44345</v>
      </c>
      <c r="D12347" s="6">
        <v>3</v>
      </c>
      <c r="E12347" s="8">
        <f>IF(B12347="*",'Larimar Net '!D12348-('Larimar Net '!D12348*'Larimar Net Penalized '!$D$5),'Larimar Net '!D12348)</f>
        <v>24701.788662214021</v>
      </c>
      <c r="I12347" s="7">
        <v>44345</v>
      </c>
      <c r="J12347" s="6">
        <v>3</v>
      </c>
      <c r="K12347" s="8">
        <f>IF(H12347="*",'Larimar Net '!I12348-('Larimar Net '!I12348*'Larimar Net Penalized '!$J$5),'Larimar Net '!I12348)</f>
        <v>15773.669644082614</v>
      </c>
    </row>
    <row r="12348" spans="3:11" x14ac:dyDescent="0.3">
      <c r="C12348" s="7">
        <v>44345</v>
      </c>
      <c r="D12348" s="6">
        <v>4</v>
      </c>
      <c r="E12348" s="8">
        <f>IF(B12348="*",'Larimar Net '!D12349-('Larimar Net '!D12349*'Larimar Net Penalized '!$D$5),'Larimar Net '!D12349)</f>
        <v>25696.80294227535</v>
      </c>
      <c r="I12348" s="7">
        <v>44345</v>
      </c>
      <c r="J12348" s="6">
        <v>4</v>
      </c>
      <c r="K12348" s="8">
        <f>IF(H12348="*",'Larimar Net '!I12349-('Larimar Net '!I12349*'Larimar Net Penalized '!$J$5),'Larimar Net '!I12349)</f>
        <v>16034.559174632193</v>
      </c>
    </row>
    <row r="12349" spans="3:11" x14ac:dyDescent="0.3">
      <c r="C12349" s="7">
        <v>44345</v>
      </c>
      <c r="D12349" s="6">
        <v>5</v>
      </c>
      <c r="E12349" s="8">
        <f>IF(B12349="*",'Larimar Net '!D12350-('Larimar Net '!D12350*'Larimar Net Penalized '!$D$5),'Larimar Net '!D12350)</f>
        <v>24577.016432638076</v>
      </c>
      <c r="I12349" s="7">
        <v>44345</v>
      </c>
      <c r="J12349" s="6">
        <v>5</v>
      </c>
      <c r="K12349" s="8">
        <f>IF(H12349="*",'Larimar Net '!I12350-('Larimar Net '!I12350*'Larimar Net Penalized '!$J$5),'Larimar Net '!I12350)</f>
        <v>14562.853553419245</v>
      </c>
    </row>
    <row r="12350" spans="3:11" x14ac:dyDescent="0.3">
      <c r="C12350" s="7">
        <v>44345</v>
      </c>
      <c r="D12350" s="6">
        <v>6</v>
      </c>
      <c r="E12350" s="8">
        <f>IF(B12350="*",'Larimar Net '!D12351-('Larimar Net '!D12351*'Larimar Net Penalized '!$D$5),'Larimar Net '!D12351)</f>
        <v>23455.787692082482</v>
      </c>
      <c r="I12350" s="7">
        <v>44345</v>
      </c>
      <c r="J12350" s="6">
        <v>6</v>
      </c>
      <c r="K12350" s="8">
        <f>IF(H12350="*",'Larimar Net '!I12351-('Larimar Net '!I12351*'Larimar Net Penalized '!$J$5),'Larimar Net '!I12351)</f>
        <v>15690.939977811522</v>
      </c>
    </row>
    <row r="12351" spans="3:11" x14ac:dyDescent="0.3">
      <c r="C12351" s="7">
        <v>44345</v>
      </c>
      <c r="D12351" s="6">
        <v>7</v>
      </c>
      <c r="E12351" s="8">
        <f>IF(B12351="*",'Larimar Net '!D12352-('Larimar Net '!D12352*'Larimar Net Penalized '!$D$5),'Larimar Net '!D12352)</f>
        <v>16290.970141666879</v>
      </c>
      <c r="I12351" s="7">
        <v>44345</v>
      </c>
      <c r="J12351" s="6">
        <v>7</v>
      </c>
      <c r="K12351" s="8">
        <f>IF(H12351="*",'Larimar Net '!I12352-('Larimar Net '!I12352*'Larimar Net Penalized '!$J$5),'Larimar Net '!I12352)</f>
        <v>9450.7888319211797</v>
      </c>
    </row>
    <row r="12352" spans="3:11" x14ac:dyDescent="0.3">
      <c r="C12352" s="7">
        <v>44345</v>
      </c>
      <c r="D12352" s="6">
        <v>8</v>
      </c>
      <c r="E12352" s="8">
        <f>IF(B12352="*",'Larimar Net '!D12353-('Larimar Net '!D12353*'Larimar Net Penalized '!$D$5),'Larimar Net '!D12353)</f>
        <v>18556.560795406887</v>
      </c>
      <c r="I12352" s="7">
        <v>44345</v>
      </c>
      <c r="J12352" s="6">
        <v>8</v>
      </c>
      <c r="K12352" s="8">
        <f>IF(H12352="*",'Larimar Net '!I12353-('Larimar Net '!I12353*'Larimar Net Penalized '!$J$5),'Larimar Net '!I12353)</f>
        <v>12538.221186275165</v>
      </c>
    </row>
    <row r="12353" spans="3:11" x14ac:dyDescent="0.3">
      <c r="C12353" s="7">
        <v>44345</v>
      </c>
      <c r="D12353" s="6">
        <v>9</v>
      </c>
      <c r="E12353" s="8">
        <f>IF(B12353="*",'Larimar Net '!D12354-('Larimar Net '!D12354*'Larimar Net Penalized '!$D$5),'Larimar Net '!D12354)</f>
        <v>13072.171888089391</v>
      </c>
      <c r="I12353" s="7">
        <v>44345</v>
      </c>
      <c r="J12353" s="6">
        <v>9</v>
      </c>
      <c r="K12353" s="8">
        <f>IF(H12353="*",'Larimar Net '!I12354-('Larimar Net '!I12354*'Larimar Net Penalized '!$J$5),'Larimar Net '!I12354)</f>
        <v>11574.882434254358</v>
      </c>
    </row>
    <row r="12354" spans="3:11" x14ac:dyDescent="0.3">
      <c r="C12354" s="7">
        <v>44345</v>
      </c>
      <c r="D12354" s="6">
        <v>10</v>
      </c>
      <c r="E12354" s="8">
        <f>IF(B12354="*",'Larimar Net '!D12355-('Larimar Net '!D12355*'Larimar Net Penalized '!$D$5),'Larimar Net '!D12355)</f>
        <v>19036.847130990911</v>
      </c>
      <c r="I12354" s="7">
        <v>44345</v>
      </c>
      <c r="J12354" s="6">
        <v>10</v>
      </c>
      <c r="K12354" s="8">
        <f>IF(H12354="*",'Larimar Net '!I12355-('Larimar Net '!I12355*'Larimar Net Penalized '!$J$5),'Larimar Net '!I12355)</f>
        <v>14372.768871895676</v>
      </c>
    </row>
    <row r="12355" spans="3:11" x14ac:dyDescent="0.3">
      <c r="C12355" s="7">
        <v>44345</v>
      </c>
      <c r="D12355" s="6">
        <v>11</v>
      </c>
      <c r="E12355" s="8">
        <f>IF(B12355="*",'Larimar Net '!D12356-('Larimar Net '!D12356*'Larimar Net Penalized '!$D$5),'Larimar Net '!D12356)</f>
        <v>20469.470905756672</v>
      </c>
      <c r="I12355" s="7">
        <v>44345</v>
      </c>
      <c r="J12355" s="6">
        <v>11</v>
      </c>
      <c r="K12355" s="8">
        <f>IF(H12355="*",'Larimar Net '!I12356-('Larimar Net '!I12356*'Larimar Net Penalized '!$J$5),'Larimar Net '!I12356)</f>
        <v>12992.897152588153</v>
      </c>
    </row>
    <row r="12356" spans="3:11" x14ac:dyDescent="0.3">
      <c r="C12356" s="7">
        <v>44345</v>
      </c>
      <c r="D12356" s="6">
        <v>12</v>
      </c>
      <c r="E12356" s="8">
        <f>IF(B12356="*",'Larimar Net '!D12357-('Larimar Net '!D12357*'Larimar Net Penalized '!$D$5),'Larimar Net '!D12357)</f>
        <v>22709.892167237562</v>
      </c>
      <c r="I12356" s="7">
        <v>44345</v>
      </c>
      <c r="J12356" s="6">
        <v>12</v>
      </c>
      <c r="K12356" s="8">
        <f>IF(H12356="*",'Larimar Net '!I12357-('Larimar Net '!I12357*'Larimar Net Penalized '!$J$5),'Larimar Net '!I12357)</f>
        <v>12794.99614127295</v>
      </c>
    </row>
    <row r="12357" spans="3:11" x14ac:dyDescent="0.3">
      <c r="C12357" s="7">
        <v>44345</v>
      </c>
      <c r="D12357" s="6">
        <v>13</v>
      </c>
      <c r="E12357" s="8">
        <f>IF(B12357="*",'Larimar Net '!D12358-('Larimar Net '!D12358*'Larimar Net Penalized '!$D$5),'Larimar Net '!D12358)</f>
        <v>15892.190076811596</v>
      </c>
      <c r="I12357" s="7">
        <v>44345</v>
      </c>
      <c r="J12357" s="6">
        <v>13</v>
      </c>
      <c r="K12357" s="8">
        <f>IF(H12357="*",'Larimar Net '!I12358-('Larimar Net '!I12358*'Larimar Net Penalized '!$J$5),'Larimar Net '!I12358)</f>
        <v>8569.7641239232562</v>
      </c>
    </row>
    <row r="12358" spans="3:11" x14ac:dyDescent="0.3">
      <c r="C12358" s="7">
        <v>44345</v>
      </c>
      <c r="D12358" s="6">
        <v>14</v>
      </c>
      <c r="E12358" s="8">
        <f>IF(B12358="*",'Larimar Net '!D12359-('Larimar Net '!D12359*'Larimar Net Penalized '!$D$5),'Larimar Net '!D12359)</f>
        <v>11126.587523048416</v>
      </c>
      <c r="I12358" s="7">
        <v>44345</v>
      </c>
      <c r="J12358" s="6">
        <v>14</v>
      </c>
      <c r="K12358" s="8">
        <f>IF(H12358="*",'Larimar Net '!I12359-('Larimar Net '!I12359*'Larimar Net Penalized '!$J$5),'Larimar Net '!I12359)</f>
        <v>5921.1865661166339</v>
      </c>
    </row>
    <row r="12359" spans="3:11" x14ac:dyDescent="0.3">
      <c r="C12359" s="7">
        <v>44345</v>
      </c>
      <c r="D12359" s="6">
        <v>15</v>
      </c>
      <c r="E12359" s="8">
        <f>IF(B12359="*",'Larimar Net '!D12360-('Larimar Net '!D12360*'Larimar Net Penalized '!$D$5),'Larimar Net '!D12360)</f>
        <v>10537.082380440435</v>
      </c>
      <c r="I12359" s="7">
        <v>44345</v>
      </c>
      <c r="J12359" s="6">
        <v>15</v>
      </c>
      <c r="K12359" s="8">
        <f>IF(H12359="*",'Larimar Net '!I12360-('Larimar Net '!I12360*'Larimar Net Penalized '!$J$5),'Larimar Net '!I12360)</f>
        <v>4326.7499130220904</v>
      </c>
    </row>
    <row r="12360" spans="3:11" x14ac:dyDescent="0.3">
      <c r="C12360" s="7">
        <v>44345</v>
      </c>
      <c r="D12360" s="6">
        <v>16</v>
      </c>
      <c r="E12360" s="8">
        <f>IF(B12360="*",'Larimar Net '!D12361-('Larimar Net '!D12361*'Larimar Net Penalized '!$D$5),'Larimar Net '!D12361)</f>
        <v>5930.3081445527605</v>
      </c>
      <c r="I12360" s="7">
        <v>44345</v>
      </c>
      <c r="J12360" s="6">
        <v>16</v>
      </c>
      <c r="K12360" s="8">
        <f>IF(H12360="*",'Larimar Net '!I12361-('Larimar Net '!I12361*'Larimar Net Penalized '!$J$5),'Larimar Net '!I12361)</f>
        <v>2610.2154951216644</v>
      </c>
    </row>
    <row r="12361" spans="3:11" x14ac:dyDescent="0.3">
      <c r="C12361" s="7">
        <v>44345</v>
      </c>
      <c r="D12361" s="6">
        <v>17</v>
      </c>
      <c r="E12361" s="8">
        <f>IF(B12361="*",'Larimar Net '!D12362-('Larimar Net '!D12362*'Larimar Net Penalized '!$D$5),'Larimar Net '!D12362)</f>
        <v>3134.7537582029991</v>
      </c>
      <c r="I12361" s="7">
        <v>44345</v>
      </c>
      <c r="J12361" s="6">
        <v>17</v>
      </c>
      <c r="K12361" s="8">
        <f>IF(H12361="*",'Larimar Net '!I12362-('Larimar Net '!I12362*'Larimar Net Penalized '!$J$5),'Larimar Net '!I12362)</f>
        <v>1201.6700670818952</v>
      </c>
    </row>
    <row r="12362" spans="3:11" x14ac:dyDescent="0.3">
      <c r="C12362" s="7">
        <v>44345</v>
      </c>
      <c r="D12362" s="6">
        <v>18</v>
      </c>
      <c r="E12362" s="8">
        <f>IF(B12362="*",'Larimar Net '!D12363-('Larimar Net '!D12363*'Larimar Net Penalized '!$D$5),'Larimar Net '!D12363)</f>
        <v>4151.1963849267377</v>
      </c>
      <c r="I12362" s="7">
        <v>44345</v>
      </c>
      <c r="J12362" s="6">
        <v>18</v>
      </c>
      <c r="K12362" s="8">
        <f>IF(H12362="*",'Larimar Net '!I12363-('Larimar Net '!I12363*'Larimar Net Penalized '!$J$5),'Larimar Net '!I12363)</f>
        <v>2367.111738178377</v>
      </c>
    </row>
    <row r="12363" spans="3:11" x14ac:dyDescent="0.3">
      <c r="C12363" s="7">
        <v>44345</v>
      </c>
      <c r="D12363" s="6">
        <v>19</v>
      </c>
      <c r="E12363" s="8">
        <f>IF(B12363="*",'Larimar Net '!D12364-('Larimar Net '!D12364*'Larimar Net Penalized '!$D$5),'Larimar Net '!D12364)</f>
        <v>8397.8479262747278</v>
      </c>
      <c r="I12363" s="7">
        <v>44345</v>
      </c>
      <c r="J12363" s="6">
        <v>19</v>
      </c>
      <c r="K12363" s="8">
        <f>IF(H12363="*",'Larimar Net '!I12364-('Larimar Net '!I12364*'Larimar Net Penalized '!$J$5),'Larimar Net '!I12364)</f>
        <v>3483.1530123078278</v>
      </c>
    </row>
    <row r="12364" spans="3:11" x14ac:dyDescent="0.3">
      <c r="C12364" s="7">
        <v>44345</v>
      </c>
      <c r="D12364" s="6">
        <v>20</v>
      </c>
      <c r="E12364" s="8">
        <f>IF(B12364="*",'Larimar Net '!D12365-('Larimar Net '!D12365*'Larimar Net Penalized '!$D$5),'Larimar Net '!D12365)</f>
        <v>9027.1038026024671</v>
      </c>
      <c r="I12364" s="7">
        <v>44345</v>
      </c>
      <c r="J12364" s="6">
        <v>20</v>
      </c>
      <c r="K12364" s="8">
        <f>IF(H12364="*",'Larimar Net '!I12365-('Larimar Net '!I12365*'Larimar Net Penalized '!$J$5),'Larimar Net '!I12365)</f>
        <v>4365.8698012394498</v>
      </c>
    </row>
    <row r="12365" spans="3:11" x14ac:dyDescent="0.3">
      <c r="C12365" s="7">
        <v>44345</v>
      </c>
      <c r="D12365" s="6">
        <v>21</v>
      </c>
      <c r="E12365" s="8">
        <f>IF(B12365="*",'Larimar Net '!D12366-('Larimar Net '!D12366*'Larimar Net Penalized '!$D$5),'Larimar Net '!D12366)</f>
        <v>5951.2250009104746</v>
      </c>
      <c r="I12365" s="7">
        <v>44345</v>
      </c>
      <c r="J12365" s="6">
        <v>21</v>
      </c>
      <c r="K12365" s="8">
        <f>IF(H12365="*",'Larimar Net '!I12366-('Larimar Net '!I12366*'Larimar Net Penalized '!$J$5),'Larimar Net '!I12366)</f>
        <v>3645.695925669485</v>
      </c>
    </row>
    <row r="12366" spans="3:11" x14ac:dyDescent="0.3">
      <c r="C12366" s="7">
        <v>44345</v>
      </c>
      <c r="D12366" s="6">
        <v>22</v>
      </c>
      <c r="E12366" s="8">
        <f>IF(B12366="*",'Larimar Net '!D12367-('Larimar Net '!D12367*'Larimar Net Penalized '!$D$5),'Larimar Net '!D12367)</f>
        <v>9978.9380926342201</v>
      </c>
      <c r="I12366" s="7">
        <v>44345</v>
      </c>
      <c r="J12366" s="6">
        <v>22</v>
      </c>
      <c r="K12366" s="8">
        <f>IF(H12366="*",'Larimar Net '!I12367-('Larimar Net '!I12367*'Larimar Net Penalized '!$J$5),'Larimar Net '!I12367)</f>
        <v>7046.6844535527207</v>
      </c>
    </row>
    <row r="12367" spans="3:11" x14ac:dyDescent="0.3">
      <c r="C12367" s="7">
        <v>44345</v>
      </c>
      <c r="D12367" s="6">
        <v>23</v>
      </c>
      <c r="E12367" s="8">
        <f>IF(B12367="*",'Larimar Net '!D12368-('Larimar Net '!D12368*'Larimar Net Penalized '!$D$5),'Larimar Net '!D12368)</f>
        <v>17987.703399732331</v>
      </c>
      <c r="I12367" s="7">
        <v>44345</v>
      </c>
      <c r="J12367" s="6">
        <v>23</v>
      </c>
      <c r="K12367" s="8">
        <f>IF(H12367="*",'Larimar Net '!I12368-('Larimar Net '!I12368*'Larimar Net Penalized '!$J$5),'Larimar Net '!I12368)</f>
        <v>9524.1914121010741</v>
      </c>
    </row>
    <row r="12368" spans="3:11" x14ac:dyDescent="0.3">
      <c r="C12368" s="7">
        <v>44346</v>
      </c>
      <c r="D12368" s="6">
        <v>0</v>
      </c>
      <c r="E12368" s="8">
        <f>IF(B12368="*",'Larimar Net '!D12369-('Larimar Net '!D12369*'Larimar Net Penalized '!$D$5),'Larimar Net '!D12369)</f>
        <v>12644.52796169672</v>
      </c>
      <c r="I12368" s="7">
        <v>44346</v>
      </c>
      <c r="J12368" s="6">
        <v>0</v>
      </c>
      <c r="K12368" s="8">
        <f>IF(H12368="*",'Larimar Net '!I12369-('Larimar Net '!I12369*'Larimar Net Penalized '!$J$5),'Larimar Net '!I12369)</f>
        <v>6299.9463687945272</v>
      </c>
    </row>
    <row r="12369" spans="3:11" x14ac:dyDescent="0.3">
      <c r="C12369" s="7">
        <v>44346</v>
      </c>
      <c r="D12369" s="6">
        <v>1</v>
      </c>
      <c r="E12369" s="8">
        <f>IF(B12369="*",'Larimar Net '!D12370-('Larimar Net '!D12370*'Larimar Net Penalized '!$D$5),'Larimar Net '!D12370)</f>
        <v>12889.980497912284</v>
      </c>
      <c r="I12369" s="7">
        <v>44346</v>
      </c>
      <c r="J12369" s="6">
        <v>1</v>
      </c>
      <c r="K12369" s="8">
        <f>IF(H12369="*",'Larimar Net '!I12370-('Larimar Net '!I12370*'Larimar Net Penalized '!$J$5),'Larimar Net '!I12370)</f>
        <v>9423.2641124897</v>
      </c>
    </row>
    <row r="12370" spans="3:11" x14ac:dyDescent="0.3">
      <c r="C12370" s="7">
        <v>44346</v>
      </c>
      <c r="D12370" s="6">
        <v>2</v>
      </c>
      <c r="E12370" s="8">
        <f>IF(B12370="*",'Larimar Net '!D12371-('Larimar Net '!D12371*'Larimar Net Penalized '!$D$5),'Larimar Net '!D12371)</f>
        <v>11843.79989159043</v>
      </c>
      <c r="I12370" s="7">
        <v>44346</v>
      </c>
      <c r="J12370" s="6">
        <v>2</v>
      </c>
      <c r="K12370" s="8">
        <f>IF(H12370="*",'Larimar Net '!I12371-('Larimar Net '!I12371*'Larimar Net Penalized '!$J$5),'Larimar Net '!I12371)</f>
        <v>5698.3488239503649</v>
      </c>
    </row>
    <row r="12371" spans="3:11" x14ac:dyDescent="0.3">
      <c r="C12371" s="7">
        <v>44346</v>
      </c>
      <c r="D12371" s="6">
        <v>3</v>
      </c>
      <c r="E12371" s="8">
        <f>IF(B12371="*",'Larimar Net '!D12372-('Larimar Net '!D12372*'Larimar Net Penalized '!$D$5),'Larimar Net '!D12372)</f>
        <v>18444.713362623592</v>
      </c>
      <c r="I12371" s="7">
        <v>44346</v>
      </c>
      <c r="J12371" s="6">
        <v>3</v>
      </c>
      <c r="K12371" s="8">
        <f>IF(H12371="*",'Larimar Net '!I12372-('Larimar Net '!I12372*'Larimar Net Penalized '!$J$5),'Larimar Net '!I12372)</f>
        <v>11529.509823120436</v>
      </c>
    </row>
    <row r="12372" spans="3:11" x14ac:dyDescent="0.3">
      <c r="C12372" s="7">
        <v>44346</v>
      </c>
      <c r="D12372" s="6">
        <v>4</v>
      </c>
      <c r="E12372" s="8">
        <f>IF(B12372="*",'Larimar Net '!D12373-('Larimar Net '!D12373*'Larimar Net Penalized '!$D$5),'Larimar Net '!D12373)</f>
        <v>19356.63520988345</v>
      </c>
      <c r="I12372" s="7">
        <v>44346</v>
      </c>
      <c r="J12372" s="6">
        <v>4</v>
      </c>
      <c r="K12372" s="8">
        <f>IF(H12372="*",'Larimar Net '!I12373-('Larimar Net '!I12373*'Larimar Net Penalized '!$J$5),'Larimar Net '!I12373)</f>
        <v>10675.818402327843</v>
      </c>
    </row>
    <row r="12373" spans="3:11" x14ac:dyDescent="0.3">
      <c r="C12373" s="7">
        <v>44346</v>
      </c>
      <c r="D12373" s="6">
        <v>5</v>
      </c>
      <c r="E12373" s="8">
        <f>IF(B12373="*",'Larimar Net '!D12374-('Larimar Net '!D12374*'Larimar Net Penalized '!$D$5),'Larimar Net '!D12374)</f>
        <v>18203.01106554969</v>
      </c>
      <c r="I12373" s="7">
        <v>44346</v>
      </c>
      <c r="J12373" s="6">
        <v>5</v>
      </c>
      <c r="K12373" s="8">
        <f>IF(H12373="*",'Larimar Net '!I12374-('Larimar Net '!I12374*'Larimar Net Penalized '!$J$5),'Larimar Net '!I12374)</f>
        <v>10863.859434690748</v>
      </c>
    </row>
    <row r="12374" spans="3:11" x14ac:dyDescent="0.3">
      <c r="C12374" s="7">
        <v>44346</v>
      </c>
      <c r="D12374" s="6">
        <v>6</v>
      </c>
      <c r="E12374" s="8">
        <f>IF(B12374="*",'Larimar Net '!D12375-('Larimar Net '!D12375*'Larimar Net Penalized '!$D$5),'Larimar Net '!D12375)</f>
        <v>24396.478421065316</v>
      </c>
      <c r="I12374" s="7">
        <v>44346</v>
      </c>
      <c r="J12374" s="6">
        <v>6</v>
      </c>
      <c r="K12374" s="8">
        <f>IF(H12374="*",'Larimar Net '!I12375-('Larimar Net '!I12375*'Larimar Net Penalized '!$J$5),'Larimar Net '!I12375)</f>
        <v>14719.333349301853</v>
      </c>
    </row>
    <row r="12375" spans="3:11" x14ac:dyDescent="0.3">
      <c r="C12375" s="7">
        <v>44346</v>
      </c>
      <c r="D12375" s="6">
        <v>7</v>
      </c>
      <c r="E12375" s="8">
        <f>IF(B12375="*",'Larimar Net '!D12376-('Larimar Net '!D12376*'Larimar Net Penalized '!$D$5),'Larimar Net '!D12376)</f>
        <v>19892.05023274447</v>
      </c>
      <c r="I12375" s="7">
        <v>44346</v>
      </c>
      <c r="J12375" s="6">
        <v>7</v>
      </c>
      <c r="K12375" s="8">
        <f>IF(H12375="*",'Larimar Net '!I12376-('Larimar Net '!I12376*'Larimar Net Penalized '!$J$5),'Larimar Net '!I12376)</f>
        <v>11629.795483672908</v>
      </c>
    </row>
    <row r="12376" spans="3:11" x14ac:dyDescent="0.3">
      <c r="C12376" s="7">
        <v>44346</v>
      </c>
      <c r="D12376" s="6">
        <v>8</v>
      </c>
      <c r="E12376" s="8">
        <f>IF(B12376="*",'Larimar Net '!D12377-('Larimar Net '!D12377*'Larimar Net Penalized '!$D$5),'Larimar Net '!D12377)</f>
        <v>16548.18336397834</v>
      </c>
      <c r="I12376" s="7">
        <v>44346</v>
      </c>
      <c r="J12376" s="6">
        <v>8</v>
      </c>
      <c r="K12376" s="8">
        <f>IF(H12376="*",'Larimar Net '!I12377-('Larimar Net '!I12377*'Larimar Net Penalized '!$J$5),'Larimar Net '!I12377)</f>
        <v>10269.245270458308</v>
      </c>
    </row>
    <row r="12377" spans="3:11" x14ac:dyDescent="0.3">
      <c r="C12377" s="7">
        <v>44346</v>
      </c>
      <c r="D12377" s="6">
        <v>9</v>
      </c>
      <c r="E12377" s="8">
        <f>IF(B12377="*",'Larimar Net '!D12378-('Larimar Net '!D12378*'Larimar Net Penalized '!$D$5),'Larimar Net '!D12378)</f>
        <v>16006.830645074404</v>
      </c>
      <c r="I12377" s="7">
        <v>44346</v>
      </c>
      <c r="J12377" s="6">
        <v>9</v>
      </c>
      <c r="K12377" s="8">
        <f>IF(H12377="*",'Larimar Net '!I12378-('Larimar Net '!I12378*'Larimar Net Penalized '!$J$5),'Larimar Net '!I12378)</f>
        <v>10719.545816412054</v>
      </c>
    </row>
    <row r="12378" spans="3:11" x14ac:dyDescent="0.3">
      <c r="C12378" s="7">
        <v>44346</v>
      </c>
      <c r="D12378" s="6">
        <v>10</v>
      </c>
      <c r="E12378" s="8">
        <f>IF(B12378="*",'Larimar Net '!D12379-('Larimar Net '!D12379*'Larimar Net Penalized '!$D$5),'Larimar Net '!D12379)</f>
        <v>23797.563828490911</v>
      </c>
      <c r="I12378" s="7">
        <v>44346</v>
      </c>
      <c r="J12378" s="6">
        <v>10</v>
      </c>
      <c r="K12378" s="8">
        <f>IF(H12378="*",'Larimar Net '!I12379-('Larimar Net '!I12379*'Larimar Net Penalized '!$J$5),'Larimar Net '!I12379)</f>
        <v>17673.485256684253</v>
      </c>
    </row>
    <row r="12379" spans="3:11" x14ac:dyDescent="0.3">
      <c r="C12379" s="7">
        <v>44346</v>
      </c>
      <c r="D12379" s="6">
        <v>11</v>
      </c>
      <c r="E12379" s="8">
        <f>IF(B12379="*",'Larimar Net '!D12380-('Larimar Net '!D12380*'Larimar Net Penalized '!$D$5),'Larimar Net '!D12380)</f>
        <v>27980.921467875</v>
      </c>
      <c r="I12379" s="7">
        <v>44346</v>
      </c>
      <c r="J12379" s="6">
        <v>11</v>
      </c>
      <c r="K12379" s="8">
        <f>IF(H12379="*",'Larimar Net '!I12380-('Larimar Net '!I12380*'Larimar Net Penalized '!$J$5),'Larimar Net '!I12380)</f>
        <v>21332.928399493427</v>
      </c>
    </row>
    <row r="12380" spans="3:11" x14ac:dyDescent="0.3">
      <c r="C12380" s="7">
        <v>44346</v>
      </c>
      <c r="D12380" s="6">
        <v>12</v>
      </c>
      <c r="E12380" s="8">
        <f>IF(B12380="*",'Larimar Net '!D12381-('Larimar Net '!D12381*'Larimar Net Penalized '!$D$5),'Larimar Net '!D12381)</f>
        <v>23052.093520586841</v>
      </c>
      <c r="I12380" s="7">
        <v>44346</v>
      </c>
      <c r="J12380" s="6">
        <v>12</v>
      </c>
      <c r="K12380" s="8">
        <f>IF(H12380="*",'Larimar Net '!I12381-('Larimar Net '!I12381*'Larimar Net Penalized '!$J$5),'Larimar Net '!I12381)</f>
        <v>14670.16253702973</v>
      </c>
    </row>
    <row r="12381" spans="3:11" x14ac:dyDescent="0.3">
      <c r="C12381" s="7">
        <v>44346</v>
      </c>
      <c r="D12381" s="6">
        <v>13</v>
      </c>
      <c r="E12381" s="8">
        <f>IF(B12381="*",'Larimar Net '!D12382-('Larimar Net '!D12382*'Larimar Net Penalized '!$D$5),'Larimar Net '!D12382)</f>
        <v>33541.221120468115</v>
      </c>
      <c r="I12381" s="7">
        <v>44346</v>
      </c>
      <c r="J12381" s="6">
        <v>13</v>
      </c>
      <c r="K12381" s="8">
        <f>IF(H12381="*",'Larimar Net '!I12382-('Larimar Net '!I12382*'Larimar Net Penalized '!$J$5),'Larimar Net '!I12382)</f>
        <v>15727.988451815749</v>
      </c>
    </row>
    <row r="12382" spans="3:11" x14ac:dyDescent="0.3">
      <c r="C12382" s="7">
        <v>44346</v>
      </c>
      <c r="D12382" s="6">
        <v>14</v>
      </c>
      <c r="E12382" s="8">
        <f>IF(B12382="*",'Larimar Net '!D12383-('Larimar Net '!D12383*'Larimar Net Penalized '!$D$5),'Larimar Net '!D12383)</f>
        <v>20421.621321291877</v>
      </c>
      <c r="I12382" s="7">
        <v>44346</v>
      </c>
      <c r="J12382" s="6">
        <v>14</v>
      </c>
      <c r="K12382" s="8">
        <f>IF(H12382="*",'Larimar Net '!I12383-('Larimar Net '!I12383*'Larimar Net Penalized '!$J$5),'Larimar Net '!I12383)</f>
        <v>8963.8399685581426</v>
      </c>
    </row>
    <row r="12383" spans="3:11" x14ac:dyDescent="0.3">
      <c r="C12383" s="7">
        <v>44346</v>
      </c>
      <c r="D12383" s="6">
        <v>15</v>
      </c>
      <c r="E12383" s="8">
        <f>IF(B12383="*",'Larimar Net '!D12384-('Larimar Net '!D12384*'Larimar Net Penalized '!$D$5),'Larimar Net '!D12384)</f>
        <v>25101.196080699403</v>
      </c>
      <c r="I12383" s="7">
        <v>44346</v>
      </c>
      <c r="J12383" s="6">
        <v>15</v>
      </c>
      <c r="K12383" s="8">
        <f>IF(H12383="*",'Larimar Net '!I12384-('Larimar Net '!I12384*'Larimar Net Penalized '!$J$5),'Larimar Net '!I12384)</f>
        <v>11345.928236810078</v>
      </c>
    </row>
    <row r="12384" spans="3:11" x14ac:dyDescent="0.3">
      <c r="C12384" s="7">
        <v>44346</v>
      </c>
      <c r="D12384" s="6">
        <v>16</v>
      </c>
      <c r="E12384" s="8">
        <f>IF(B12384="*",'Larimar Net '!D12385-('Larimar Net '!D12385*'Larimar Net Penalized '!$D$5),'Larimar Net '!D12385)</f>
        <v>25131.478063030347</v>
      </c>
      <c r="I12384" s="7">
        <v>44346</v>
      </c>
      <c r="J12384" s="6">
        <v>16</v>
      </c>
      <c r="K12384" s="8">
        <f>IF(H12384="*",'Larimar Net '!I12385-('Larimar Net '!I12385*'Larimar Net Penalized '!$J$5),'Larimar Net '!I12385)</f>
        <v>11516.062072381497</v>
      </c>
    </row>
    <row r="12385" spans="3:11" x14ac:dyDescent="0.3">
      <c r="C12385" s="7">
        <v>44346</v>
      </c>
      <c r="D12385" s="6">
        <v>17</v>
      </c>
      <c r="E12385" s="8">
        <f>IF(B12385="*",'Larimar Net '!D12386-('Larimar Net '!D12386*'Larimar Net Penalized '!$D$5),'Larimar Net '!D12386)</f>
        <v>20708.647228497553</v>
      </c>
      <c r="I12385" s="7">
        <v>44346</v>
      </c>
      <c r="J12385" s="6">
        <v>17</v>
      </c>
      <c r="K12385" s="8">
        <f>IF(H12385="*",'Larimar Net '!I12386-('Larimar Net '!I12386*'Larimar Net Penalized '!$J$5),'Larimar Net '!I12386)</f>
        <v>13230.440715883225</v>
      </c>
    </row>
    <row r="12386" spans="3:11" x14ac:dyDescent="0.3">
      <c r="C12386" s="7">
        <v>44346</v>
      </c>
      <c r="D12386" s="6">
        <v>18</v>
      </c>
      <c r="E12386" s="8">
        <f>IF(B12386="*",'Larimar Net '!D12387-('Larimar Net '!D12387*'Larimar Net Penalized '!$D$5),'Larimar Net '!D12387)</f>
        <v>19766.108047339123</v>
      </c>
      <c r="I12386" s="7">
        <v>44346</v>
      </c>
      <c r="J12386" s="6">
        <v>18</v>
      </c>
      <c r="K12386" s="8">
        <f>IF(H12386="*",'Larimar Net '!I12387-('Larimar Net '!I12387*'Larimar Net Penalized '!$J$5),'Larimar Net '!I12387)</f>
        <v>10336.759969196139</v>
      </c>
    </row>
    <row r="12387" spans="3:11" x14ac:dyDescent="0.3">
      <c r="C12387" s="7">
        <v>44346</v>
      </c>
      <c r="D12387" s="6">
        <v>19</v>
      </c>
      <c r="E12387" s="8">
        <f>IF(B12387="*",'Larimar Net '!D12388-('Larimar Net '!D12388*'Larimar Net Penalized '!$D$5),'Larimar Net '!D12388)</f>
        <v>33891.247831986926</v>
      </c>
      <c r="I12387" s="7">
        <v>44346</v>
      </c>
      <c r="J12387" s="6">
        <v>19</v>
      </c>
      <c r="K12387" s="8">
        <f>IF(H12387="*",'Larimar Net '!I12388-('Larimar Net '!I12388*'Larimar Net Penalized '!$J$5),'Larimar Net '!I12388)</f>
        <v>17815.146101426362</v>
      </c>
    </row>
    <row r="12388" spans="3:11" x14ac:dyDescent="0.3">
      <c r="C12388" s="7">
        <v>44346</v>
      </c>
      <c r="D12388" s="6">
        <v>20</v>
      </c>
      <c r="E12388" s="8">
        <f>IF(B12388="*",'Larimar Net '!D12389-('Larimar Net '!D12389*'Larimar Net Penalized '!$D$5),'Larimar Net '!D12389)</f>
        <v>41257.559338285981</v>
      </c>
      <c r="I12388" s="7">
        <v>44346</v>
      </c>
      <c r="J12388" s="6">
        <v>20</v>
      </c>
      <c r="K12388" s="8">
        <f>IF(H12388="*",'Larimar Net '!I12389-('Larimar Net '!I12389*'Larimar Net Penalized '!$J$5),'Larimar Net '!I12389)</f>
        <v>18807.232571460525</v>
      </c>
    </row>
    <row r="12389" spans="3:11" x14ac:dyDescent="0.3">
      <c r="C12389" s="7">
        <v>44346</v>
      </c>
      <c r="D12389" s="6">
        <v>21</v>
      </c>
      <c r="E12389" s="8">
        <f>IF(B12389="*",'Larimar Net '!D12390-('Larimar Net '!D12390*'Larimar Net Penalized '!$D$5),'Larimar Net '!D12390)</f>
        <v>32812.482349352467</v>
      </c>
      <c r="I12389" s="7">
        <v>44346</v>
      </c>
      <c r="J12389" s="6">
        <v>21</v>
      </c>
      <c r="K12389" s="8">
        <f>IF(H12389="*",'Larimar Net '!I12390-('Larimar Net '!I12390*'Larimar Net Penalized '!$J$5),'Larimar Net '!I12390)</f>
        <v>18447.607348368914</v>
      </c>
    </row>
    <row r="12390" spans="3:11" x14ac:dyDescent="0.3">
      <c r="C12390" s="7">
        <v>44346</v>
      </c>
      <c r="D12390" s="6">
        <v>22</v>
      </c>
      <c r="E12390" s="8">
        <f>IF(B12390="*",'Larimar Net '!D12391-('Larimar Net '!D12391*'Larimar Net Penalized '!$D$5),'Larimar Net '!D12391)</f>
        <v>31983.395271838755</v>
      </c>
      <c r="I12390" s="7">
        <v>44346</v>
      </c>
      <c r="J12390" s="6">
        <v>22</v>
      </c>
      <c r="K12390" s="8">
        <f>IF(H12390="*",'Larimar Net '!I12391-('Larimar Net '!I12391*'Larimar Net Penalized '!$J$5),'Larimar Net '!I12391)</f>
        <v>19832.063456315467</v>
      </c>
    </row>
    <row r="12391" spans="3:11" x14ac:dyDescent="0.3">
      <c r="C12391" s="7">
        <v>44346</v>
      </c>
      <c r="D12391" s="6">
        <v>23</v>
      </c>
      <c r="E12391" s="8">
        <f>IF(B12391="*",'Larimar Net '!D12392-('Larimar Net '!D12392*'Larimar Net Penalized '!$D$5),'Larimar Net '!D12392)</f>
        <v>24671.844223425331</v>
      </c>
      <c r="I12391" s="7">
        <v>44346</v>
      </c>
      <c r="J12391" s="6">
        <v>23</v>
      </c>
      <c r="K12391" s="8">
        <f>IF(H12391="*",'Larimar Net '!I12392-('Larimar Net '!I12392*'Larimar Net Penalized '!$J$5),'Larimar Net '!I12392)</f>
        <v>18055.303713371544</v>
      </c>
    </row>
    <row r="12392" spans="3:11" x14ac:dyDescent="0.3">
      <c r="C12392" s="7">
        <v>44347</v>
      </c>
      <c r="D12392" s="6">
        <v>0</v>
      </c>
      <c r="E12392" s="8">
        <f>IF(B12392="*",'Larimar Net '!D12393-('Larimar Net '!D12393*'Larimar Net Penalized '!$D$5),'Larimar Net '!D12393)</f>
        <v>34422.506150851936</v>
      </c>
      <c r="I12392" s="7">
        <v>44347</v>
      </c>
      <c r="J12392" s="6">
        <v>0</v>
      </c>
      <c r="K12392" s="8">
        <f>IF(H12392="*",'Larimar Net '!I12393-('Larimar Net '!I12393*'Larimar Net Penalized '!$J$5),'Larimar Net '!I12393)</f>
        <v>23884.867495229606</v>
      </c>
    </row>
    <row r="12393" spans="3:11" x14ac:dyDescent="0.3">
      <c r="C12393" s="7">
        <v>44347</v>
      </c>
      <c r="D12393" s="6">
        <v>1</v>
      </c>
      <c r="E12393" s="8">
        <f>IF(B12393="*",'Larimar Net '!D12394-('Larimar Net '!D12394*'Larimar Net Penalized '!$D$5),'Larimar Net '!D12394)</f>
        <v>33443.691521057241</v>
      </c>
      <c r="I12393" s="7">
        <v>44347</v>
      </c>
      <c r="J12393" s="6">
        <v>1</v>
      </c>
      <c r="K12393" s="8">
        <f>IF(H12393="*",'Larimar Net '!I12394-('Larimar Net '!I12394*'Larimar Net Penalized '!$J$5),'Larimar Net '!I12394)</f>
        <v>24569.00351763067</v>
      </c>
    </row>
    <row r="12394" spans="3:11" x14ac:dyDescent="0.3">
      <c r="C12394" s="7">
        <v>44347</v>
      </c>
      <c r="D12394" s="6">
        <v>2</v>
      </c>
      <c r="E12394" s="8">
        <f>IF(B12394="*",'Larimar Net '!D12395-('Larimar Net '!D12395*'Larimar Net Penalized '!$D$5),'Larimar Net '!D12395)</f>
        <v>36158.276333095026</v>
      </c>
      <c r="I12394" s="7">
        <v>44347</v>
      </c>
      <c r="J12394" s="6">
        <v>2</v>
      </c>
      <c r="K12394" s="8">
        <f>IF(H12394="*",'Larimar Net '!I12395-('Larimar Net '!I12395*'Larimar Net Penalized '!$J$5),'Larimar Net '!I12395)</f>
        <v>27960.040856217922</v>
      </c>
    </row>
    <row r="12395" spans="3:11" x14ac:dyDescent="0.3">
      <c r="C12395" s="7">
        <v>44347</v>
      </c>
      <c r="D12395" s="6">
        <v>3</v>
      </c>
      <c r="E12395" s="8">
        <f>IF(B12395="*",'Larimar Net '!D12396-('Larimar Net '!D12396*'Larimar Net Penalized '!$D$5),'Larimar Net '!D12396)</f>
        <v>24250.076134482464</v>
      </c>
      <c r="I12395" s="7">
        <v>44347</v>
      </c>
      <c r="J12395" s="6">
        <v>3</v>
      </c>
      <c r="K12395" s="8">
        <f>IF(H12395="*",'Larimar Net '!I12396-('Larimar Net '!I12396*'Larimar Net Penalized '!$J$5),'Larimar Net '!I12396)</f>
        <v>26163.466170041618</v>
      </c>
    </row>
    <row r="12396" spans="3:11" x14ac:dyDescent="0.3">
      <c r="C12396" s="7">
        <v>44347</v>
      </c>
      <c r="D12396" s="6">
        <v>4</v>
      </c>
      <c r="E12396" s="8">
        <f>IF(B12396="*",'Larimar Net '!D12397-('Larimar Net '!D12397*'Larimar Net Penalized '!$D$5),'Larimar Net '!D12397)</f>
        <v>26412.508055042785</v>
      </c>
      <c r="I12396" s="7">
        <v>44347</v>
      </c>
      <c r="J12396" s="6">
        <v>4</v>
      </c>
      <c r="K12396" s="8">
        <f>IF(H12396="*",'Larimar Net '!I12397-('Larimar Net '!I12397*'Larimar Net Penalized '!$J$5),'Larimar Net '!I12397)</f>
        <v>21104.169774577225</v>
      </c>
    </row>
    <row r="12397" spans="3:11" x14ac:dyDescent="0.3">
      <c r="C12397" s="7">
        <v>44347</v>
      </c>
      <c r="D12397" s="6">
        <v>5</v>
      </c>
      <c r="E12397" s="8">
        <f>IF(B12397="*",'Larimar Net '!D12398-('Larimar Net '!D12398*'Larimar Net Penalized '!$D$5),'Larimar Net '!D12398)</f>
        <v>21973.164380722203</v>
      </c>
      <c r="I12397" s="7">
        <v>44347</v>
      </c>
      <c r="J12397" s="6">
        <v>5</v>
      </c>
      <c r="K12397" s="8">
        <f>IF(H12397="*",'Larimar Net '!I12398-('Larimar Net '!I12398*'Larimar Net Penalized '!$J$5),'Larimar Net '!I12398)</f>
        <v>17381.550333685285</v>
      </c>
    </row>
    <row r="12398" spans="3:11" x14ac:dyDescent="0.3">
      <c r="C12398" s="7">
        <v>44347</v>
      </c>
      <c r="D12398" s="6">
        <v>6</v>
      </c>
      <c r="E12398" s="8">
        <f>IF(B12398="*",'Larimar Net '!D12399-('Larimar Net '!D12399*'Larimar Net Penalized '!$D$5),'Larimar Net '!D12399)</f>
        <v>33790.232718909436</v>
      </c>
      <c r="I12398" s="7">
        <v>44347</v>
      </c>
      <c r="J12398" s="6">
        <v>6</v>
      </c>
      <c r="K12398" s="8">
        <f>IF(H12398="*",'Larimar Net '!I12399-('Larimar Net '!I12399*'Larimar Net Penalized '!$J$5),'Larimar Net '!I12399)</f>
        <v>32629.347852528208</v>
      </c>
    </row>
    <row r="12399" spans="3:11" x14ac:dyDescent="0.3">
      <c r="C12399" s="7">
        <v>44347</v>
      </c>
      <c r="D12399" s="6">
        <v>7</v>
      </c>
      <c r="E12399" s="8">
        <f>IF(B12399="*",'Larimar Net '!D12400-('Larimar Net '!D12400*'Larimar Net Penalized '!$D$5),'Larimar Net '!D12400)</f>
        <v>30149.668811761265</v>
      </c>
      <c r="I12399" s="7">
        <v>44347</v>
      </c>
      <c r="J12399" s="6">
        <v>7</v>
      </c>
      <c r="K12399" s="8">
        <f>IF(H12399="*",'Larimar Net '!I12400-('Larimar Net '!I12400*'Larimar Net Penalized '!$J$5),'Larimar Net '!I12400)</f>
        <v>30486.797111712251</v>
      </c>
    </row>
    <row r="12400" spans="3:11" x14ac:dyDescent="0.3">
      <c r="C12400" s="7">
        <v>44347</v>
      </c>
      <c r="D12400" s="6">
        <v>8</v>
      </c>
      <c r="E12400" s="8">
        <f>IF(B12400="*",'Larimar Net '!D12401-('Larimar Net '!D12401*'Larimar Net Penalized '!$D$5),'Larimar Net '!D12401)</f>
        <v>33961.805128343112</v>
      </c>
      <c r="I12400" s="7">
        <v>44347</v>
      </c>
      <c r="J12400" s="6">
        <v>8</v>
      </c>
      <c r="K12400" s="8">
        <f>IF(H12400="*",'Larimar Net '!I12401-('Larimar Net '!I12401*'Larimar Net Penalized '!$J$5),'Larimar Net '!I12401)</f>
        <v>32483.539796044734</v>
      </c>
    </row>
    <row r="12401" spans="3:11" x14ac:dyDescent="0.3">
      <c r="C12401" s="7">
        <v>44347</v>
      </c>
      <c r="D12401" s="6">
        <v>9</v>
      </c>
      <c r="E12401" s="8">
        <f>IF(B12401="*",'Larimar Net '!D12402-('Larimar Net '!D12402*'Larimar Net Penalized '!$D$5),'Larimar Net '!D12402)</f>
        <v>36430.834144145352</v>
      </c>
      <c r="I12401" s="7">
        <v>44347</v>
      </c>
      <c r="J12401" s="6">
        <v>9</v>
      </c>
      <c r="K12401" s="8">
        <f>IF(H12401="*",'Larimar Net '!I12402-('Larimar Net '!I12402*'Larimar Net Penalized '!$J$5),'Larimar Net '!I12402)</f>
        <v>30425.401912900164</v>
      </c>
    </row>
    <row r="12402" spans="3:11" x14ac:dyDescent="0.3">
      <c r="C12402" s="7">
        <v>44347</v>
      </c>
      <c r="D12402" s="6">
        <v>10</v>
      </c>
      <c r="E12402" s="8">
        <f>IF(B12402="*",'Larimar Net '!D12403-('Larimar Net '!D12403*'Larimar Net Penalized '!$D$5),'Larimar Net '!D12403)</f>
        <v>34482.070636036515</v>
      </c>
      <c r="I12402" s="7">
        <v>44347</v>
      </c>
      <c r="J12402" s="6">
        <v>10</v>
      </c>
      <c r="K12402" s="8">
        <f>IF(H12402="*",'Larimar Net '!I12403-('Larimar Net '!I12403*'Larimar Net Penalized '!$J$5),'Larimar Net '!I12403)</f>
        <v>27348.305682595066</v>
      </c>
    </row>
    <row r="12403" spans="3:11" x14ac:dyDescent="0.3">
      <c r="C12403" s="7">
        <v>44347</v>
      </c>
      <c r="D12403" s="6">
        <v>11</v>
      </c>
      <c r="E12403" s="8">
        <f>IF(B12403="*",'Larimar Net '!D12404-('Larimar Net '!D12404*'Larimar Net Penalized '!$D$5),'Larimar Net '!D12404)</f>
        <v>34661.690997195947</v>
      </c>
      <c r="I12403" s="7">
        <v>44347</v>
      </c>
      <c r="J12403" s="6">
        <v>11</v>
      </c>
      <c r="K12403" s="8">
        <f>IF(H12403="*",'Larimar Net '!I12404-('Larimar Net '!I12404*'Larimar Net Penalized '!$J$5),'Larimar Net '!I12404)</f>
        <v>27168.080736711352</v>
      </c>
    </row>
    <row r="12404" spans="3:11" x14ac:dyDescent="0.3">
      <c r="C12404" s="7">
        <v>44347</v>
      </c>
      <c r="D12404" s="6">
        <v>12</v>
      </c>
      <c r="E12404" s="8">
        <f>IF(B12404="*",'Larimar Net '!D12405-('Larimar Net '!D12405*'Larimar Net Penalized '!$D$5),'Larimar Net '!D12405)</f>
        <v>33646.489865534066</v>
      </c>
      <c r="I12404" s="7">
        <v>44347</v>
      </c>
      <c r="J12404" s="6">
        <v>12</v>
      </c>
      <c r="K12404" s="8">
        <f>IF(H12404="*",'Larimar Net '!I12405-('Larimar Net '!I12405*'Larimar Net Penalized '!$J$5),'Larimar Net '!I12405)</f>
        <v>28008.920866922701</v>
      </c>
    </row>
    <row r="12405" spans="3:11" x14ac:dyDescent="0.3">
      <c r="C12405" s="7">
        <v>44347</v>
      </c>
      <c r="D12405" s="6">
        <v>13</v>
      </c>
      <c r="E12405" s="8">
        <f>IF(B12405="*",'Larimar Net '!D12406-('Larimar Net '!D12406*'Larimar Net Penalized '!$D$5),'Larimar Net '!D12406)</f>
        <v>27779.939428640995</v>
      </c>
      <c r="I12405" s="7">
        <v>44347</v>
      </c>
      <c r="J12405" s="6">
        <v>13</v>
      </c>
      <c r="K12405" s="8">
        <f>IF(H12405="*",'Larimar Net '!I12406-('Larimar Net '!I12406*'Larimar Net Penalized '!$J$5),'Larimar Net '!I12406)</f>
        <v>23882.369133716194</v>
      </c>
    </row>
    <row r="12406" spans="3:11" x14ac:dyDescent="0.3">
      <c r="C12406" s="7">
        <v>44347</v>
      </c>
      <c r="D12406" s="6">
        <v>14</v>
      </c>
      <c r="E12406" s="8">
        <f>IF(B12406="*",'Larimar Net '!D12407-('Larimar Net '!D12407*'Larimar Net Penalized '!$D$5),'Larimar Net '!D12407)</f>
        <v>18690.941323477065</v>
      </c>
      <c r="I12406" s="7">
        <v>44347</v>
      </c>
      <c r="J12406" s="6">
        <v>14</v>
      </c>
      <c r="K12406" s="8">
        <f>IF(H12406="*",'Larimar Net '!I12407-('Larimar Net '!I12407*'Larimar Net Penalized '!$J$5),'Larimar Net '!I12407)</f>
        <v>14409.458106297909</v>
      </c>
    </row>
    <row r="12407" spans="3:11" x14ac:dyDescent="0.3">
      <c r="C12407" s="7">
        <v>44347</v>
      </c>
      <c r="D12407" s="6">
        <v>15</v>
      </c>
      <c r="E12407" s="8">
        <f>IF(B12407="*",'Larimar Net '!D12408-('Larimar Net '!D12408*'Larimar Net Penalized '!$D$5),'Larimar Net '!D12408)</f>
        <v>11716.863097751408</v>
      </c>
      <c r="I12407" s="7">
        <v>44347</v>
      </c>
      <c r="J12407" s="6">
        <v>15</v>
      </c>
      <c r="K12407" s="8">
        <f>IF(H12407="*",'Larimar Net '!I12408-('Larimar Net '!I12408*'Larimar Net Penalized '!$J$5),'Larimar Net '!I12408)</f>
        <v>7214.9926806350941</v>
      </c>
    </row>
    <row r="12408" spans="3:11" x14ac:dyDescent="0.3">
      <c r="C12408" s="7">
        <v>44347</v>
      </c>
      <c r="D12408" s="6">
        <v>16</v>
      </c>
      <c r="E12408" s="8">
        <f>IF(B12408="*",'Larimar Net '!D12409-('Larimar Net '!D12409*'Larimar Net Penalized '!$D$5),'Larimar Net '!D12409)</f>
        <v>10897.069424230787</v>
      </c>
      <c r="I12408" s="7">
        <v>44347</v>
      </c>
      <c r="J12408" s="6">
        <v>16</v>
      </c>
      <c r="K12408" s="8">
        <f>IF(H12408="*",'Larimar Net '!I12409-('Larimar Net '!I12409*'Larimar Net Penalized '!$J$5),'Larimar Net '!I12409)</f>
        <v>5927.2982722629304</v>
      </c>
    </row>
    <row r="12409" spans="3:11" x14ac:dyDescent="0.3">
      <c r="C12409" s="7">
        <v>44347</v>
      </c>
      <c r="D12409" s="6">
        <v>17</v>
      </c>
      <c r="E12409" s="8">
        <f>IF(B12409="*",'Larimar Net '!D12410-('Larimar Net '!D12410*'Larimar Net Penalized '!$D$5),'Larimar Net '!D12410)</f>
        <v>13315.772319170837</v>
      </c>
      <c r="I12409" s="7">
        <v>44347</v>
      </c>
      <c r="J12409" s="6">
        <v>17</v>
      </c>
      <c r="K12409" s="8">
        <f>IF(H12409="*",'Larimar Net '!I12410-('Larimar Net '!I12410*'Larimar Net Penalized '!$J$5),'Larimar Net '!I12410)</f>
        <v>7224.9639631097225</v>
      </c>
    </row>
    <row r="12410" spans="3:11" x14ac:dyDescent="0.3">
      <c r="C12410" s="7">
        <v>44347</v>
      </c>
      <c r="D12410" s="6">
        <v>18</v>
      </c>
      <c r="E12410" s="8">
        <f>IF(B12410="*",'Larimar Net '!D12411-('Larimar Net '!D12411*'Larimar Net Penalized '!$D$5),'Larimar Net '!D12411)</f>
        <v>10915.184499507812</v>
      </c>
      <c r="I12410" s="7">
        <v>44347</v>
      </c>
      <c r="J12410" s="6">
        <v>18</v>
      </c>
      <c r="K12410" s="8">
        <f>IF(H12410="*",'Larimar Net '!I12411-('Larimar Net '!I12411*'Larimar Net Penalized '!$J$5),'Larimar Net '!I12411)</f>
        <v>6807.0439643505952</v>
      </c>
    </row>
    <row r="12411" spans="3:11" x14ac:dyDescent="0.3">
      <c r="C12411" s="7">
        <v>44347</v>
      </c>
      <c r="D12411" s="6">
        <v>19</v>
      </c>
      <c r="E12411" s="8">
        <f>IF(B12411="*",'Larimar Net '!D12412-('Larimar Net '!D12412*'Larimar Net Penalized '!$D$5),'Larimar Net '!D12412)</f>
        <v>11426.749617831076</v>
      </c>
      <c r="I12411" s="7">
        <v>44347</v>
      </c>
      <c r="J12411" s="6">
        <v>19</v>
      </c>
      <c r="K12411" s="8">
        <f>IF(H12411="*",'Larimar Net '!I12412-('Larimar Net '!I12412*'Larimar Net Penalized '!$J$5),'Larimar Net '!I12412)</f>
        <v>7896.2240961311509</v>
      </c>
    </row>
    <row r="12412" spans="3:11" x14ac:dyDescent="0.3">
      <c r="C12412" s="7">
        <v>44347</v>
      </c>
      <c r="D12412" s="6">
        <v>20</v>
      </c>
      <c r="E12412" s="8">
        <f>IF(B12412="*",'Larimar Net '!D12413-('Larimar Net '!D12413*'Larimar Net Penalized '!$D$5),'Larimar Net '!D12413)</f>
        <v>17146.83615314525</v>
      </c>
      <c r="I12412" s="7">
        <v>44347</v>
      </c>
      <c r="J12412" s="6">
        <v>20</v>
      </c>
      <c r="K12412" s="8">
        <f>IF(H12412="*",'Larimar Net '!I12413-('Larimar Net '!I12413*'Larimar Net Penalized '!$J$5),'Larimar Net '!I12413)</f>
        <v>12048.8292479917</v>
      </c>
    </row>
    <row r="12413" spans="3:11" x14ac:dyDescent="0.3">
      <c r="C12413" s="7">
        <v>44347</v>
      </c>
      <c r="D12413" s="6">
        <v>21</v>
      </c>
      <c r="E12413" s="8">
        <f>IF(B12413="*",'Larimar Net '!D12414-('Larimar Net '!D12414*'Larimar Net Penalized '!$D$5),'Larimar Net '!D12414)</f>
        <v>23061.695730750369</v>
      </c>
      <c r="I12413" s="7">
        <v>44347</v>
      </c>
      <c r="J12413" s="6">
        <v>21</v>
      </c>
      <c r="K12413" s="8">
        <f>IF(H12413="*",'Larimar Net '!I12414-('Larimar Net '!I12414*'Larimar Net Penalized '!$J$5),'Larimar Net '!I12414)</f>
        <v>16150.36497398507</v>
      </c>
    </row>
    <row r="12414" spans="3:11" x14ac:dyDescent="0.3">
      <c r="C12414" s="7">
        <v>44347</v>
      </c>
      <c r="D12414" s="6">
        <v>22</v>
      </c>
      <c r="E12414" s="8">
        <f>IF(B12414="*",'Larimar Net '!D12415-('Larimar Net '!D12415*'Larimar Net Penalized '!$D$5),'Larimar Net '!D12415)</f>
        <v>23520.748001901891</v>
      </c>
      <c r="I12414" s="7">
        <v>44347</v>
      </c>
      <c r="J12414" s="6">
        <v>22</v>
      </c>
      <c r="K12414" s="8">
        <f>IF(H12414="*",'Larimar Net '!I12415-('Larimar Net '!I12415*'Larimar Net Penalized '!$J$5),'Larimar Net '!I12415)</f>
        <v>16703.376963269082</v>
      </c>
    </row>
    <row r="12415" spans="3:11" x14ac:dyDescent="0.3">
      <c r="C12415" s="7">
        <v>44347</v>
      </c>
      <c r="D12415" s="6">
        <v>23</v>
      </c>
      <c r="E12415" s="8">
        <f>IF(B12415="*",'Larimar Net '!D12416-('Larimar Net '!D12416*'Larimar Net Penalized '!$D$5),'Larimar Net '!D12416)</f>
        <v>21162.004123736926</v>
      </c>
      <c r="I12415" s="7">
        <v>44347</v>
      </c>
      <c r="J12415" s="6">
        <v>23</v>
      </c>
      <c r="K12415" s="8">
        <f>IF(H12415="*",'Larimar Net '!I12416-('Larimar Net '!I12416*'Larimar Net Penalized '!$J$5),'Larimar Net '!I12416)</f>
        <v>15216.667777822528</v>
      </c>
    </row>
    <row r="12416" spans="3:11" x14ac:dyDescent="0.3">
      <c r="C12416" s="7">
        <v>44348</v>
      </c>
      <c r="D12416" s="6">
        <v>0</v>
      </c>
      <c r="E12416" s="8">
        <f>IF(B12416="*",'Larimar Net '!D12417-('Larimar Net '!D12417*'Larimar Net Penalized '!$D$5),'Larimar Net '!D12417)</f>
        <v>26703.548927064679</v>
      </c>
      <c r="I12416" s="7">
        <v>44348</v>
      </c>
      <c r="J12416" s="6">
        <v>0</v>
      </c>
      <c r="K12416" s="8">
        <f>IF(H12416="*",'Larimar Net '!I12417-('Larimar Net '!I12417*'Larimar Net Penalized '!$J$5),'Larimar Net '!I12417)</f>
        <v>22082.428552062502</v>
      </c>
    </row>
    <row r="12417" spans="3:11" x14ac:dyDescent="0.3">
      <c r="C12417" s="7">
        <v>44348</v>
      </c>
      <c r="D12417" s="6">
        <v>1</v>
      </c>
      <c r="E12417" s="8">
        <f>IF(B12417="*",'Larimar Net '!D12418-('Larimar Net '!D12418*'Larimar Net Penalized '!$D$5),'Larimar Net '!D12418)</f>
        <v>35399.248760626273</v>
      </c>
      <c r="I12417" s="7">
        <v>44348</v>
      </c>
      <c r="J12417" s="6">
        <v>1</v>
      </c>
      <c r="K12417" s="8">
        <f>IF(H12417="*",'Larimar Net '!I12418-('Larimar Net '!I12418*'Larimar Net Penalized '!$J$5),'Larimar Net '!I12418)</f>
        <v>29014.781935218751</v>
      </c>
    </row>
    <row r="12418" spans="3:11" x14ac:dyDescent="0.3">
      <c r="C12418" s="7">
        <v>44348</v>
      </c>
      <c r="D12418" s="6">
        <v>2</v>
      </c>
      <c r="E12418" s="8">
        <f>IF(B12418="*",'Larimar Net '!D12419-('Larimar Net '!D12419*'Larimar Net Penalized '!$D$5),'Larimar Net '!D12419)</f>
        <v>41868.972779920972</v>
      </c>
      <c r="I12418" s="7">
        <v>44348</v>
      </c>
      <c r="J12418" s="6">
        <v>2</v>
      </c>
      <c r="K12418" s="8">
        <f>IF(H12418="*",'Larimar Net '!I12419-('Larimar Net '!I12419*'Larimar Net Penalized '!$J$5),'Larimar Net '!I12419)</f>
        <v>31999.66578288026</v>
      </c>
    </row>
    <row r="12419" spans="3:11" x14ac:dyDescent="0.3">
      <c r="C12419" s="7">
        <v>44348</v>
      </c>
      <c r="D12419" s="6">
        <v>3</v>
      </c>
      <c r="E12419" s="8">
        <f>IF(B12419="*",'Larimar Net '!D12420-('Larimar Net '!D12420*'Larimar Net Penalized '!$D$5),'Larimar Net '!D12420)</f>
        <v>36952.993889190955</v>
      </c>
      <c r="I12419" s="7">
        <v>44348</v>
      </c>
      <c r="J12419" s="6">
        <v>3</v>
      </c>
      <c r="K12419" s="8">
        <f>IF(H12419="*",'Larimar Net '!I12420-('Larimar Net '!I12420*'Larimar Net Penalized '!$J$5),'Larimar Net '!I12420)</f>
        <v>23940.513393950983</v>
      </c>
    </row>
    <row r="12420" spans="3:11" x14ac:dyDescent="0.3">
      <c r="C12420" s="7">
        <v>44348</v>
      </c>
      <c r="D12420" s="6">
        <v>4</v>
      </c>
      <c r="E12420" s="8">
        <f>IF(B12420="*",'Larimar Net '!D12421-('Larimar Net '!D12421*'Larimar Net Penalized '!$D$5),'Larimar Net '!D12421)</f>
        <v>46929.747581492185</v>
      </c>
      <c r="I12420" s="7">
        <v>44348</v>
      </c>
      <c r="J12420" s="6">
        <v>4</v>
      </c>
      <c r="K12420" s="8">
        <f>IF(H12420="*",'Larimar Net '!I12421-('Larimar Net '!I12421*'Larimar Net Penalized '!$J$5),'Larimar Net '!I12421)</f>
        <v>31671.020923769905</v>
      </c>
    </row>
    <row r="12421" spans="3:11" x14ac:dyDescent="0.3">
      <c r="C12421" s="7">
        <v>44348</v>
      </c>
      <c r="D12421" s="6">
        <v>5</v>
      </c>
      <c r="E12421" s="8">
        <f>IF(B12421="*",'Larimar Net '!D12422-('Larimar Net '!D12422*'Larimar Net Penalized '!$D$5),'Larimar Net '!D12422)</f>
        <v>44022.424973203495</v>
      </c>
      <c r="I12421" s="7">
        <v>44348</v>
      </c>
      <c r="J12421" s="6">
        <v>5</v>
      </c>
      <c r="K12421" s="8">
        <f>IF(H12421="*",'Larimar Net '!I12422-('Larimar Net '!I12422*'Larimar Net Penalized '!$J$5),'Larimar Net '!I12422)</f>
        <v>36132.677502300328</v>
      </c>
    </row>
    <row r="12422" spans="3:11" x14ac:dyDescent="0.3">
      <c r="C12422" s="7">
        <v>44348</v>
      </c>
      <c r="D12422" s="6">
        <v>6</v>
      </c>
      <c r="E12422" s="8">
        <f>IF(B12422="*",'Larimar Net '!D12423-('Larimar Net '!D12423*'Larimar Net Penalized '!$D$5),'Larimar Net '!D12423)</f>
        <v>46561.470631340664</v>
      </c>
      <c r="I12422" s="7">
        <v>44348</v>
      </c>
      <c r="J12422" s="6">
        <v>6</v>
      </c>
      <c r="K12422" s="8">
        <f>IF(H12422="*",'Larimar Net '!I12423-('Larimar Net '!I12423*'Larimar Net Penalized '!$J$5),'Larimar Net '!I12423)</f>
        <v>36406.682821716124</v>
      </c>
    </row>
    <row r="12423" spans="3:11" x14ac:dyDescent="0.3">
      <c r="C12423" s="7">
        <v>44348</v>
      </c>
      <c r="D12423" s="6">
        <v>7</v>
      </c>
      <c r="E12423" s="8">
        <f>IF(B12423="*",'Larimar Net '!D12424-('Larimar Net '!D12424*'Larimar Net Penalized '!$D$5),'Larimar Net '!D12424)</f>
        <v>43448.557273587583</v>
      </c>
      <c r="I12423" s="7">
        <v>44348</v>
      </c>
      <c r="J12423" s="6">
        <v>7</v>
      </c>
      <c r="K12423" s="8">
        <f>IF(H12423="*",'Larimar Net '!I12424-('Larimar Net '!I12424*'Larimar Net Penalized '!$J$5),'Larimar Net '!I12424)</f>
        <v>27938.303796645319</v>
      </c>
    </row>
    <row r="12424" spans="3:11" x14ac:dyDescent="0.3">
      <c r="C12424" s="7">
        <v>44348</v>
      </c>
      <c r="D12424" s="6">
        <v>8</v>
      </c>
      <c r="E12424" s="8">
        <f>IF(B12424="*",'Larimar Net '!D12425-('Larimar Net '!D12425*'Larimar Net Penalized '!$D$5),'Larimar Net '!D12425)</f>
        <v>36765.57301107722</v>
      </c>
      <c r="I12424" s="7">
        <v>44348</v>
      </c>
      <c r="J12424" s="6">
        <v>8</v>
      </c>
      <c r="K12424" s="8">
        <f>IF(H12424="*",'Larimar Net '!I12425-('Larimar Net '!I12425*'Larimar Net Penalized '!$J$5),'Larimar Net '!I12425)</f>
        <v>29753.248185845063</v>
      </c>
    </row>
    <row r="12425" spans="3:11" x14ac:dyDescent="0.3">
      <c r="C12425" s="7">
        <v>44348</v>
      </c>
      <c r="D12425" s="6">
        <v>9</v>
      </c>
      <c r="E12425" s="8">
        <f>IF(B12425="*",'Larimar Net '!D12426-('Larimar Net '!D12426*'Larimar Net Penalized '!$D$5),'Larimar Net '!D12426)</f>
        <v>35585.708638422511</v>
      </c>
      <c r="I12425" s="7">
        <v>44348</v>
      </c>
      <c r="J12425" s="6">
        <v>9</v>
      </c>
      <c r="K12425" s="8">
        <f>IF(H12425="*",'Larimar Net '!I12426-('Larimar Net '!I12426*'Larimar Net Penalized '!$J$5),'Larimar Net '!I12426)</f>
        <v>35777.55118078339</v>
      </c>
    </row>
    <row r="12426" spans="3:11" x14ac:dyDescent="0.3">
      <c r="C12426" s="7">
        <v>44348</v>
      </c>
      <c r="D12426" s="6">
        <v>10</v>
      </c>
      <c r="E12426" s="8">
        <f>IF(B12426="*",'Larimar Net '!D12427-('Larimar Net '!D12427*'Larimar Net Penalized '!$D$5),'Larimar Net '!D12427)</f>
        <v>17442.173032771258</v>
      </c>
      <c r="I12426" s="7">
        <v>44348</v>
      </c>
      <c r="J12426" s="6">
        <v>10</v>
      </c>
      <c r="K12426" s="8">
        <f>IF(H12426="*",'Larimar Net '!I12427-('Larimar Net '!I12427*'Larimar Net Penalized '!$J$5),'Larimar Net '!I12427)</f>
        <v>6370.9285242578881</v>
      </c>
    </row>
    <row r="12427" spans="3:11" x14ac:dyDescent="0.3">
      <c r="C12427" s="7">
        <v>44348</v>
      </c>
      <c r="D12427" s="6">
        <v>11</v>
      </c>
      <c r="E12427" s="8">
        <f>IF(B12427="*",'Larimar Net '!D12428-('Larimar Net '!D12428*'Larimar Net Penalized '!$D$5),'Larimar Net '!D12428)</f>
        <v>28595.584678371175</v>
      </c>
      <c r="I12427" s="7">
        <v>44348</v>
      </c>
      <c r="J12427" s="6">
        <v>11</v>
      </c>
      <c r="K12427" s="8">
        <f>IF(H12427="*",'Larimar Net '!I12428-('Larimar Net '!I12428*'Larimar Net Penalized '!$J$5),'Larimar Net '!I12428)</f>
        <v>12404.357918210037</v>
      </c>
    </row>
    <row r="12428" spans="3:11" x14ac:dyDescent="0.3">
      <c r="C12428" s="7">
        <v>44348</v>
      </c>
      <c r="D12428" s="6">
        <v>12</v>
      </c>
      <c r="E12428" s="8">
        <f>IF(B12428="*",'Larimar Net '!D12429-('Larimar Net '!D12429*'Larimar Net Penalized '!$D$5),'Larimar Net '!D12429)</f>
        <v>30217.665064185589</v>
      </c>
      <c r="I12428" s="7">
        <v>44348</v>
      </c>
      <c r="J12428" s="6">
        <v>12</v>
      </c>
      <c r="K12428" s="8">
        <f>IF(H12428="*",'Larimar Net '!I12429-('Larimar Net '!I12429*'Larimar Net Penalized '!$J$5),'Larimar Net '!I12429)</f>
        <v>14922.381599076603</v>
      </c>
    </row>
    <row r="12429" spans="3:11" x14ac:dyDescent="0.3">
      <c r="C12429" s="7">
        <v>44348</v>
      </c>
      <c r="D12429" s="6">
        <v>13</v>
      </c>
      <c r="E12429" s="8">
        <f>IF(B12429="*",'Larimar Net '!D12430-('Larimar Net '!D12430*'Larimar Net Penalized '!$D$5),'Larimar Net '!D12430)</f>
        <v>9811.0321452996923</v>
      </c>
      <c r="I12429" s="7">
        <v>44348</v>
      </c>
      <c r="J12429" s="6">
        <v>13</v>
      </c>
      <c r="K12429" s="8">
        <f>IF(H12429="*",'Larimar Net '!I12430-('Larimar Net '!I12430*'Larimar Net Penalized '!$J$5),'Larimar Net '!I12430)</f>
        <v>6864.8842711773295</v>
      </c>
    </row>
    <row r="12430" spans="3:11" x14ac:dyDescent="0.3">
      <c r="C12430" s="7">
        <v>44348</v>
      </c>
      <c r="D12430" s="6">
        <v>14</v>
      </c>
      <c r="E12430" s="8">
        <f>IF(B12430="*",'Larimar Net '!D12431-('Larimar Net '!D12431*'Larimar Net Penalized '!$D$5),'Larimar Net '!D12431)</f>
        <v>12398.030404524075</v>
      </c>
      <c r="I12430" s="7">
        <v>44348</v>
      </c>
      <c r="J12430" s="6">
        <v>14</v>
      </c>
      <c r="K12430" s="8">
        <f>IF(H12430="*",'Larimar Net '!I12431-('Larimar Net '!I12431*'Larimar Net Penalized '!$J$5),'Larimar Net '!I12431)</f>
        <v>6706.0144946612918</v>
      </c>
    </row>
    <row r="12431" spans="3:11" x14ac:dyDescent="0.3">
      <c r="C12431" s="7">
        <v>44348</v>
      </c>
      <c r="D12431" s="6">
        <v>15</v>
      </c>
      <c r="E12431" s="8">
        <f>IF(B12431="*",'Larimar Net '!D12432-('Larimar Net '!D12432*'Larimar Net Penalized '!$D$5),'Larimar Net '!D12432)</f>
        <v>11541.687789492424</v>
      </c>
      <c r="I12431" s="7">
        <v>44348</v>
      </c>
      <c r="J12431" s="6">
        <v>15</v>
      </c>
      <c r="K12431" s="8">
        <f>IF(H12431="*",'Larimar Net '!I12432-('Larimar Net '!I12432*'Larimar Net Penalized '!$J$5),'Larimar Net '!I12432)</f>
        <v>5726.0191876774816</v>
      </c>
    </row>
    <row r="12432" spans="3:11" x14ac:dyDescent="0.3">
      <c r="C12432" s="7">
        <v>44348</v>
      </c>
      <c r="D12432" s="6">
        <v>16</v>
      </c>
      <c r="E12432" s="8">
        <f>IF(B12432="*",'Larimar Net '!D12433-('Larimar Net '!D12433*'Larimar Net Penalized '!$D$5),'Larimar Net '!D12433)</f>
        <v>13848.554454221567</v>
      </c>
      <c r="I12432" s="7">
        <v>44348</v>
      </c>
      <c r="J12432" s="6">
        <v>16</v>
      </c>
      <c r="K12432" s="8">
        <f>IF(H12432="*",'Larimar Net '!I12433-('Larimar Net '!I12433*'Larimar Net Penalized '!$J$5),'Larimar Net '!I12433)</f>
        <v>8305.8247070918151</v>
      </c>
    </row>
    <row r="12433" spans="3:11" x14ac:dyDescent="0.3">
      <c r="C12433" s="7">
        <v>44348</v>
      </c>
      <c r="D12433" s="6">
        <v>17</v>
      </c>
      <c r="E12433" s="8">
        <f>IF(B12433="*",'Larimar Net '!D12434-('Larimar Net '!D12434*'Larimar Net Penalized '!$D$5),'Larimar Net '!D12434)</f>
        <v>15976.821181529203</v>
      </c>
      <c r="I12433" s="7">
        <v>44348</v>
      </c>
      <c r="J12433" s="6">
        <v>17</v>
      </c>
      <c r="K12433" s="8">
        <f>IF(H12433="*",'Larimar Net '!I12434-('Larimar Net '!I12434*'Larimar Net Penalized '!$J$5),'Larimar Net '!I12434)</f>
        <v>8978.1004539912865</v>
      </c>
    </row>
    <row r="12434" spans="3:11" x14ac:dyDescent="0.3">
      <c r="C12434" s="7">
        <v>44348</v>
      </c>
      <c r="D12434" s="6">
        <v>18</v>
      </c>
      <c r="E12434" s="8">
        <f>IF(B12434="*",'Larimar Net '!D12435-('Larimar Net '!D12435*'Larimar Net Penalized '!$D$5),'Larimar Net '!D12435)</f>
        <v>9166.7040772202927</v>
      </c>
      <c r="I12434" s="7">
        <v>44348</v>
      </c>
      <c r="J12434" s="6">
        <v>18</v>
      </c>
      <c r="K12434" s="8">
        <f>IF(H12434="*",'Larimar Net '!I12435-('Larimar Net '!I12435*'Larimar Net Penalized '!$J$5),'Larimar Net '!I12435)</f>
        <v>6440.9991847151541</v>
      </c>
    </row>
    <row r="12435" spans="3:11" x14ac:dyDescent="0.3">
      <c r="C12435" s="7">
        <v>44348</v>
      </c>
      <c r="D12435" s="6">
        <v>19</v>
      </c>
      <c r="E12435" s="8">
        <f>IF(B12435="*",'Larimar Net '!D12436-('Larimar Net '!D12436*'Larimar Net Penalized '!$D$5),'Larimar Net '!D12436)</f>
        <v>9359.0755926568872</v>
      </c>
      <c r="I12435" s="7">
        <v>44348</v>
      </c>
      <c r="J12435" s="6">
        <v>19</v>
      </c>
      <c r="K12435" s="8">
        <f>IF(H12435="*",'Larimar Net '!I12436-('Larimar Net '!I12436*'Larimar Net Penalized '!$J$5),'Larimar Net '!I12436)</f>
        <v>8254.7843859420627</v>
      </c>
    </row>
    <row r="12436" spans="3:11" x14ac:dyDescent="0.3">
      <c r="C12436" s="7">
        <v>44348</v>
      </c>
      <c r="D12436" s="6">
        <v>20</v>
      </c>
      <c r="E12436" s="8">
        <f>IF(B12436="*",'Larimar Net '!D12437-('Larimar Net '!D12437*'Larimar Net Penalized '!$D$5),'Larimar Net '!D12437)</f>
        <v>15104.926970424825</v>
      </c>
      <c r="I12436" s="7">
        <v>44348</v>
      </c>
      <c r="J12436" s="6">
        <v>20</v>
      </c>
      <c r="K12436" s="8">
        <f>IF(H12436="*",'Larimar Net '!I12437-('Larimar Net '!I12437*'Larimar Net Penalized '!$J$5),'Larimar Net '!I12437)</f>
        <v>14064.146462926439</v>
      </c>
    </row>
    <row r="12437" spans="3:11" x14ac:dyDescent="0.3">
      <c r="C12437" s="7">
        <v>44348</v>
      </c>
      <c r="D12437" s="6">
        <v>21</v>
      </c>
      <c r="E12437" s="8">
        <f>IF(B12437="*",'Larimar Net '!D12438-('Larimar Net '!D12438*'Larimar Net Penalized '!$D$5),'Larimar Net '!D12438)</f>
        <v>26428.648281988735</v>
      </c>
      <c r="I12437" s="7">
        <v>44348</v>
      </c>
      <c r="J12437" s="6">
        <v>21</v>
      </c>
      <c r="K12437" s="8">
        <f>IF(H12437="*",'Larimar Net '!I12438-('Larimar Net '!I12438*'Larimar Net Penalized '!$J$5),'Larimar Net '!I12438)</f>
        <v>22188.058728385855</v>
      </c>
    </row>
    <row r="12438" spans="3:11" x14ac:dyDescent="0.3">
      <c r="C12438" s="7">
        <v>44348</v>
      </c>
      <c r="D12438" s="6">
        <v>22</v>
      </c>
      <c r="E12438" s="8">
        <f>IF(B12438="*",'Larimar Net '!D12439-('Larimar Net '!D12439*'Larimar Net Penalized '!$D$5),'Larimar Net '!D12439)</f>
        <v>23650.984733528432</v>
      </c>
      <c r="I12438" s="7">
        <v>44348</v>
      </c>
      <c r="J12438" s="6">
        <v>22</v>
      </c>
      <c r="K12438" s="8">
        <f>IF(H12438="*",'Larimar Net '!I12439-('Larimar Net '!I12439*'Larimar Net Penalized '!$J$5),'Larimar Net '!I12439)</f>
        <v>17855.261631949463</v>
      </c>
    </row>
    <row r="12439" spans="3:11" x14ac:dyDescent="0.3">
      <c r="C12439" s="7">
        <v>44348</v>
      </c>
      <c r="D12439" s="6">
        <v>23</v>
      </c>
      <c r="E12439" s="8">
        <f>IF(B12439="*",'Larimar Net '!D12440-('Larimar Net '!D12440*'Larimar Net Penalized '!$D$5),'Larimar Net '!D12440)</f>
        <v>19120.777820912921</v>
      </c>
      <c r="I12439" s="7">
        <v>44348</v>
      </c>
      <c r="J12439" s="6">
        <v>23</v>
      </c>
      <c r="K12439" s="8">
        <f>IF(H12439="*",'Larimar Net '!I12440-('Larimar Net '!I12440*'Larimar Net Penalized '!$J$5),'Larimar Net '!I12440)</f>
        <v>16908.888990172214</v>
      </c>
    </row>
    <row r="12440" spans="3:11" x14ac:dyDescent="0.3">
      <c r="C12440" s="7">
        <v>44349</v>
      </c>
      <c r="D12440" s="6">
        <v>0</v>
      </c>
      <c r="E12440" s="8">
        <f>IF(B12440="*",'Larimar Net '!D12441-('Larimar Net '!D12441*'Larimar Net Penalized '!$D$5),'Larimar Net '!D12441)</f>
        <v>34914.619171078128</v>
      </c>
      <c r="I12440" s="7">
        <v>44349</v>
      </c>
      <c r="J12440" s="6">
        <v>0</v>
      </c>
      <c r="K12440" s="8">
        <f>IF(H12440="*",'Larimar Net '!I12441-('Larimar Net '!I12441*'Larimar Net Penalized '!$J$5),'Larimar Net '!I12441)</f>
        <v>24290.430127670636</v>
      </c>
    </row>
    <row r="12441" spans="3:11" x14ac:dyDescent="0.3">
      <c r="C12441" s="7">
        <v>44349</v>
      </c>
      <c r="D12441" s="6">
        <v>1</v>
      </c>
      <c r="E12441" s="8">
        <f>IF(B12441="*",'Larimar Net '!D12442-('Larimar Net '!D12442*'Larimar Net Penalized '!$D$5),'Larimar Net '!D12442)</f>
        <v>40843.017017165337</v>
      </c>
      <c r="I12441" s="7">
        <v>44349</v>
      </c>
      <c r="J12441" s="6">
        <v>1</v>
      </c>
      <c r="K12441" s="8">
        <f>IF(H12441="*",'Larimar Net '!I12442-('Larimar Net '!I12442*'Larimar Net Penalized '!$J$5),'Larimar Net '!I12442)</f>
        <v>36919.53811987237</v>
      </c>
    </row>
    <row r="12442" spans="3:11" x14ac:dyDescent="0.3">
      <c r="C12442" s="7">
        <v>44349</v>
      </c>
      <c r="D12442" s="6">
        <v>2</v>
      </c>
      <c r="E12442" s="8">
        <f>IF(B12442="*",'Larimar Net '!D12443-('Larimar Net '!D12443*'Larimar Net Penalized '!$D$5),'Larimar Net '!D12443)</f>
        <v>36381.300008332219</v>
      </c>
      <c r="I12442" s="7">
        <v>44349</v>
      </c>
      <c r="J12442" s="6">
        <v>2</v>
      </c>
      <c r="K12442" s="8">
        <f>IF(H12442="*",'Larimar Net '!I12443-('Larimar Net '!I12443*'Larimar Net Penalized '!$J$5),'Larimar Net '!I12443)</f>
        <v>26120.5254303824</v>
      </c>
    </row>
    <row r="12443" spans="3:11" x14ac:dyDescent="0.3">
      <c r="C12443" s="7">
        <v>44349</v>
      </c>
      <c r="D12443" s="6">
        <v>3</v>
      </c>
      <c r="E12443" s="8">
        <f>IF(B12443="*",'Larimar Net '!D12444-('Larimar Net '!D12444*'Larimar Net Penalized '!$D$5),'Larimar Net '!D12444)</f>
        <v>30213.895098469387</v>
      </c>
      <c r="I12443" s="7">
        <v>44349</v>
      </c>
      <c r="J12443" s="6">
        <v>3</v>
      </c>
      <c r="K12443" s="8">
        <f>IF(H12443="*",'Larimar Net '!I12444-('Larimar Net '!I12444*'Larimar Net Penalized '!$J$5),'Larimar Net '!I12444)</f>
        <v>17016.351168146295</v>
      </c>
    </row>
    <row r="12444" spans="3:11" x14ac:dyDescent="0.3">
      <c r="C12444" s="7">
        <v>44349</v>
      </c>
      <c r="D12444" s="6">
        <v>4</v>
      </c>
      <c r="E12444" s="8">
        <f>IF(B12444="*",'Larimar Net '!D12445-('Larimar Net '!D12445*'Larimar Net Penalized '!$D$5),'Larimar Net '!D12445)</f>
        <v>25149.208592002178</v>
      </c>
      <c r="I12444" s="7">
        <v>44349</v>
      </c>
      <c r="J12444" s="6">
        <v>4</v>
      </c>
      <c r="K12444" s="8">
        <f>IF(H12444="*",'Larimar Net '!I12445-('Larimar Net '!I12445*'Larimar Net Penalized '!$J$5),'Larimar Net '!I12445)</f>
        <v>15222.440459052059</v>
      </c>
    </row>
    <row r="12445" spans="3:11" x14ac:dyDescent="0.3">
      <c r="C12445" s="7">
        <v>44349</v>
      </c>
      <c r="D12445" s="6">
        <v>5</v>
      </c>
      <c r="E12445" s="8">
        <f>IF(B12445="*",'Larimar Net '!D12446-('Larimar Net '!D12446*'Larimar Net Penalized '!$D$5),'Larimar Net '!D12446)</f>
        <v>31901.172512798148</v>
      </c>
      <c r="I12445" s="7">
        <v>44349</v>
      </c>
      <c r="J12445" s="6">
        <v>5</v>
      </c>
      <c r="K12445" s="8">
        <f>IF(H12445="*",'Larimar Net '!I12446-('Larimar Net '!I12446*'Larimar Net Penalized '!$J$5),'Larimar Net '!I12446)</f>
        <v>24151.707500469991</v>
      </c>
    </row>
    <row r="12446" spans="3:11" x14ac:dyDescent="0.3">
      <c r="C12446" s="7">
        <v>44349</v>
      </c>
      <c r="D12446" s="6">
        <v>6</v>
      </c>
      <c r="E12446" s="8">
        <f>IF(B12446="*",'Larimar Net '!D12447-('Larimar Net '!D12447*'Larimar Net Penalized '!$D$5),'Larimar Net '!D12447)</f>
        <v>29905.983873145353</v>
      </c>
      <c r="I12446" s="7">
        <v>44349</v>
      </c>
      <c r="J12446" s="6">
        <v>6</v>
      </c>
      <c r="K12446" s="8">
        <f>IF(H12446="*",'Larimar Net '!I12447-('Larimar Net '!I12447*'Larimar Net Penalized '!$J$5),'Larimar Net '!I12447)</f>
        <v>22821.359500927472</v>
      </c>
    </row>
    <row r="12447" spans="3:11" x14ac:dyDescent="0.3">
      <c r="C12447" s="7">
        <v>44349</v>
      </c>
      <c r="D12447" s="6">
        <v>7</v>
      </c>
      <c r="E12447" s="8">
        <f>IF(B12447="*",'Larimar Net '!D12448-('Larimar Net '!D12448*'Larimar Net Penalized '!$D$5),'Larimar Net '!D12448)</f>
        <v>42441.55362554342</v>
      </c>
      <c r="I12447" s="7">
        <v>44349</v>
      </c>
      <c r="J12447" s="6">
        <v>7</v>
      </c>
      <c r="K12447" s="8">
        <f>IF(H12447="*",'Larimar Net '!I12448-('Larimar Net '!I12448*'Larimar Net Penalized '!$J$5),'Larimar Net '!I12448)</f>
        <v>37343.761257003942</v>
      </c>
    </row>
    <row r="12448" spans="3:11" x14ac:dyDescent="0.3">
      <c r="C12448" s="7">
        <v>44349</v>
      </c>
      <c r="D12448" s="6">
        <v>8</v>
      </c>
      <c r="E12448" s="8">
        <f>IF(B12448="*",'Larimar Net '!D12449-('Larimar Net '!D12449*'Larimar Net Penalized '!$D$5),'Larimar Net '!D12449)</f>
        <v>36046.563089578391</v>
      </c>
      <c r="I12448" s="7">
        <v>44349</v>
      </c>
      <c r="J12448" s="6">
        <v>8</v>
      </c>
      <c r="K12448" s="8">
        <f>IF(H12448="*",'Larimar Net '!I12449-('Larimar Net '!I12449*'Larimar Net Penalized '!$J$5),'Larimar Net '!I12449)</f>
        <v>28936.08525452434</v>
      </c>
    </row>
    <row r="12449" spans="3:11" x14ac:dyDescent="0.3">
      <c r="C12449" s="7">
        <v>44349</v>
      </c>
      <c r="D12449" s="6">
        <v>9</v>
      </c>
      <c r="E12449" s="8">
        <f>IF(B12449="*",'Larimar Net '!D12450-('Larimar Net '!D12450*'Larimar Net Penalized '!$D$5),'Larimar Net '!D12450)</f>
        <v>22202.991529107832</v>
      </c>
      <c r="I12449" s="7">
        <v>44349</v>
      </c>
      <c r="J12449" s="6">
        <v>9</v>
      </c>
      <c r="K12449" s="8">
        <f>IF(H12449="*",'Larimar Net '!I12450-('Larimar Net '!I12450*'Larimar Net Penalized '!$J$5),'Larimar Net '!I12450)</f>
        <v>15394.494218956994</v>
      </c>
    </row>
    <row r="12450" spans="3:11" x14ac:dyDescent="0.3">
      <c r="C12450" s="7">
        <v>44349</v>
      </c>
      <c r="D12450" s="6">
        <v>10</v>
      </c>
      <c r="E12450" s="8">
        <f>IF(B12450="*",'Larimar Net '!D12451-('Larimar Net '!D12451*'Larimar Net Penalized '!$D$5),'Larimar Net '!D12451)</f>
        <v>27558.618082849382</v>
      </c>
      <c r="I12450" s="7">
        <v>44349</v>
      </c>
      <c r="J12450" s="6">
        <v>10</v>
      </c>
      <c r="K12450" s="8">
        <f>IF(H12450="*",'Larimar Net '!I12451-('Larimar Net '!I12451*'Larimar Net Penalized '!$J$5),'Larimar Net '!I12451)</f>
        <v>20927.976596510856</v>
      </c>
    </row>
    <row r="12451" spans="3:11" x14ac:dyDescent="0.3">
      <c r="C12451" s="7">
        <v>44349</v>
      </c>
      <c r="D12451" s="6">
        <v>11</v>
      </c>
      <c r="E12451" s="8">
        <f>IF(B12451="*",'Larimar Net '!D12452-('Larimar Net '!D12452*'Larimar Net Penalized '!$D$5),'Larimar Net '!D12452)</f>
        <v>29359.998820980654</v>
      </c>
      <c r="I12451" s="7">
        <v>44349</v>
      </c>
      <c r="J12451" s="6">
        <v>11</v>
      </c>
      <c r="K12451" s="8">
        <f>IF(H12451="*",'Larimar Net '!I12452-('Larimar Net '!I12452*'Larimar Net Penalized '!$J$5),'Larimar Net '!I12452)</f>
        <v>23391.469118363319</v>
      </c>
    </row>
    <row r="12452" spans="3:11" x14ac:dyDescent="0.3">
      <c r="C12452" s="7">
        <v>44349</v>
      </c>
      <c r="D12452" s="6">
        <v>12</v>
      </c>
      <c r="E12452" s="8">
        <f>IF(B12452="*",'Larimar Net '!D12453-('Larimar Net '!D12453*'Larimar Net Penalized '!$D$5),'Larimar Net '!D12453)</f>
        <v>31902.862178388179</v>
      </c>
      <c r="I12452" s="7">
        <v>44349</v>
      </c>
      <c r="J12452" s="6">
        <v>12</v>
      </c>
      <c r="K12452" s="8">
        <f>IF(H12452="*",'Larimar Net '!I12453-('Larimar Net '!I12453*'Larimar Net Penalized '!$J$5),'Larimar Net '!I12453)</f>
        <v>23642.308699205267</v>
      </c>
    </row>
    <row r="12453" spans="3:11" x14ac:dyDescent="0.3">
      <c r="C12453" s="7">
        <v>44349</v>
      </c>
      <c r="D12453" s="6">
        <v>13</v>
      </c>
      <c r="E12453" s="8">
        <f>IF(B12453="*",'Larimar Net '!D12454-('Larimar Net '!D12454*'Larimar Net Penalized '!$D$5),'Larimar Net '!D12454)</f>
        <v>31175.370320922779</v>
      </c>
      <c r="I12453" s="7">
        <v>44349</v>
      </c>
      <c r="J12453" s="6">
        <v>13</v>
      </c>
      <c r="K12453" s="8">
        <f>IF(H12453="*",'Larimar Net '!I12454-('Larimar Net '!I12454*'Larimar Net Penalized '!$J$5),'Larimar Net '!I12454)</f>
        <v>19883.448160642765</v>
      </c>
    </row>
    <row r="12454" spans="3:11" x14ac:dyDescent="0.3">
      <c r="C12454" s="7">
        <v>44349</v>
      </c>
      <c r="D12454" s="6">
        <v>14</v>
      </c>
      <c r="E12454" s="8">
        <f>IF(B12454="*",'Larimar Net '!D12455-('Larimar Net '!D12455*'Larimar Net Penalized '!$D$5),'Larimar Net '!D12455)</f>
        <v>26204.650455384355</v>
      </c>
      <c r="I12454" s="7">
        <v>44349</v>
      </c>
      <c r="J12454" s="6">
        <v>14</v>
      </c>
      <c r="K12454" s="8">
        <f>IF(H12454="*",'Larimar Net '!I12455-('Larimar Net '!I12455*'Larimar Net Penalized '!$J$5),'Larimar Net '!I12455)</f>
        <v>15486.499094691857</v>
      </c>
    </row>
    <row r="12455" spans="3:11" x14ac:dyDescent="0.3">
      <c r="C12455" s="7">
        <v>44349</v>
      </c>
      <c r="D12455" s="6">
        <v>15</v>
      </c>
      <c r="E12455" s="8">
        <f>IF(B12455="*",'Larimar Net '!D12456-('Larimar Net '!D12456*'Larimar Net Penalized '!$D$5),'Larimar Net '!D12456)</f>
        <v>16692.903291087718</v>
      </c>
      <c r="I12455" s="7">
        <v>44349</v>
      </c>
      <c r="J12455" s="6">
        <v>15</v>
      </c>
      <c r="K12455" s="8">
        <f>IF(H12455="*",'Larimar Net '!I12456-('Larimar Net '!I12456*'Larimar Net Penalized '!$J$5),'Larimar Net '!I12456)</f>
        <v>8591.0968864992392</v>
      </c>
    </row>
    <row r="12456" spans="3:11" x14ac:dyDescent="0.3">
      <c r="C12456" s="7">
        <v>44349</v>
      </c>
      <c r="D12456" s="6">
        <v>16</v>
      </c>
      <c r="E12456" s="8">
        <f>IF(B12456="*",'Larimar Net '!D12457-('Larimar Net '!D12457*'Larimar Net Penalized '!$D$5),'Larimar Net '!D12457)</f>
        <v>17657.452448111686</v>
      </c>
      <c r="I12456" s="7">
        <v>44349</v>
      </c>
      <c r="J12456" s="6">
        <v>16</v>
      </c>
      <c r="K12456" s="8">
        <f>IF(H12456="*",'Larimar Net '!I12457-('Larimar Net '!I12457*'Larimar Net Penalized '!$J$5),'Larimar Net '!I12457)</f>
        <v>9468.4790234407483</v>
      </c>
    </row>
    <row r="12457" spans="3:11" x14ac:dyDescent="0.3">
      <c r="C12457" s="7">
        <v>44349</v>
      </c>
      <c r="D12457" s="6">
        <v>17</v>
      </c>
      <c r="E12457" s="8">
        <f>IF(B12457="*",'Larimar Net '!D12458-('Larimar Net '!D12458*'Larimar Net Penalized '!$D$5),'Larimar Net '!D12458)</f>
        <v>21178.94169347093</v>
      </c>
      <c r="I12457" s="7">
        <v>44349</v>
      </c>
      <c r="J12457" s="6">
        <v>17</v>
      </c>
      <c r="K12457" s="8">
        <f>IF(H12457="*",'Larimar Net '!I12458-('Larimar Net '!I12458*'Larimar Net Penalized '!$J$5),'Larimar Net '!I12458)</f>
        <v>12246.670832511756</v>
      </c>
    </row>
    <row r="12458" spans="3:11" x14ac:dyDescent="0.3">
      <c r="C12458" s="7">
        <v>44349</v>
      </c>
      <c r="D12458" s="6">
        <v>18</v>
      </c>
      <c r="E12458" s="8">
        <f>IF(B12458="*",'Larimar Net '!D12459-('Larimar Net '!D12459*'Larimar Net Penalized '!$D$5),'Larimar Net '!D12459)</f>
        <v>24541.810602277797</v>
      </c>
      <c r="I12458" s="7">
        <v>44349</v>
      </c>
      <c r="J12458" s="6">
        <v>18</v>
      </c>
      <c r="K12458" s="8">
        <f>IF(H12458="*",'Larimar Net '!I12459-('Larimar Net '!I12459*'Larimar Net Penalized '!$J$5),'Larimar Net '!I12459)</f>
        <v>16604.943519351844</v>
      </c>
    </row>
    <row r="12459" spans="3:11" x14ac:dyDescent="0.3">
      <c r="C12459" s="7">
        <v>44349</v>
      </c>
      <c r="D12459" s="6">
        <v>19</v>
      </c>
      <c r="E12459" s="8">
        <f>IF(B12459="*",'Larimar Net '!D12460-('Larimar Net '!D12460*'Larimar Net Penalized '!$D$5),'Larimar Net '!D12460)</f>
        <v>24882.312548747821</v>
      </c>
      <c r="I12459" s="7">
        <v>44349</v>
      </c>
      <c r="J12459" s="6">
        <v>19</v>
      </c>
      <c r="K12459" s="8">
        <f>IF(H12459="*",'Larimar Net '!I12460-('Larimar Net '!I12460*'Larimar Net Penalized '!$J$5),'Larimar Net '!I12460)</f>
        <v>21137.705978272537</v>
      </c>
    </row>
    <row r="12460" spans="3:11" x14ac:dyDescent="0.3">
      <c r="C12460" s="7">
        <v>44349</v>
      </c>
      <c r="D12460" s="6">
        <v>20</v>
      </c>
      <c r="E12460" s="8">
        <f>IF(B12460="*",'Larimar Net '!D12461-('Larimar Net '!D12461*'Larimar Net Penalized '!$D$5),'Larimar Net '!D12461)</f>
        <v>26672.944987713116</v>
      </c>
      <c r="I12460" s="7">
        <v>44349</v>
      </c>
      <c r="J12460" s="6">
        <v>20</v>
      </c>
      <c r="K12460" s="8">
        <f>IF(H12460="*",'Larimar Net '!I12461-('Larimar Net '!I12461*'Larimar Net Penalized '!$J$5),'Larimar Net '!I12461)</f>
        <v>21232.789844707408</v>
      </c>
    </row>
    <row r="12461" spans="3:11" x14ac:dyDescent="0.3">
      <c r="C12461" s="7">
        <v>44349</v>
      </c>
      <c r="D12461" s="6">
        <v>21</v>
      </c>
      <c r="E12461" s="8">
        <f>IF(B12461="*",'Larimar Net '!D12462-('Larimar Net '!D12462*'Larimar Net Penalized '!$D$5),'Larimar Net '!D12462)</f>
        <v>28038.704717515357</v>
      </c>
      <c r="I12461" s="7">
        <v>44349</v>
      </c>
      <c r="J12461" s="6">
        <v>21</v>
      </c>
      <c r="K12461" s="8">
        <f>IF(H12461="*",'Larimar Net '!I12462-('Larimar Net '!I12462*'Larimar Net Penalized '!$J$5),'Larimar Net '!I12462)</f>
        <v>16194.433848704233</v>
      </c>
    </row>
    <row r="12462" spans="3:11" x14ac:dyDescent="0.3">
      <c r="C12462" s="7">
        <v>44349</v>
      </c>
      <c r="D12462" s="6">
        <v>22</v>
      </c>
      <c r="E12462" s="8">
        <f>IF(B12462="*",'Larimar Net '!D12463-('Larimar Net '!D12463*'Larimar Net Penalized '!$D$5),'Larimar Net '!D12463)</f>
        <v>26946.050758801499</v>
      </c>
      <c r="I12462" s="7">
        <v>44349</v>
      </c>
      <c r="J12462" s="6">
        <v>22</v>
      </c>
      <c r="K12462" s="8">
        <f>IF(H12462="*",'Larimar Net '!I12463-('Larimar Net '!I12463*'Larimar Net Penalized '!$J$5),'Larimar Net '!I12463)</f>
        <v>17962.319756538651</v>
      </c>
    </row>
    <row r="12463" spans="3:11" x14ac:dyDescent="0.3">
      <c r="C12463" s="7">
        <v>44349</v>
      </c>
      <c r="D12463" s="6">
        <v>23</v>
      </c>
      <c r="E12463" s="8">
        <f>IF(B12463="*",'Larimar Net '!D12464-('Larimar Net '!D12464*'Larimar Net Penalized '!$D$5),'Larimar Net '!D12464)</f>
        <v>28081.579067438139</v>
      </c>
      <c r="I12463" s="7">
        <v>44349</v>
      </c>
      <c r="J12463" s="6">
        <v>23</v>
      </c>
      <c r="K12463" s="8">
        <f>IF(H12463="*",'Larimar Net '!I12464-('Larimar Net '!I12464*'Larimar Net Penalized '!$J$5),'Larimar Net '!I12464)</f>
        <v>17349.337594165791</v>
      </c>
    </row>
    <row r="12464" spans="3:11" x14ac:dyDescent="0.3">
      <c r="C12464" s="7">
        <v>44350</v>
      </c>
      <c r="D12464" s="6">
        <v>0</v>
      </c>
      <c r="E12464" s="8">
        <f>IF(B12464="*",'Larimar Net '!D12465-('Larimar Net '!D12465*'Larimar Net Penalized '!$D$5),'Larimar Net '!D12465)</f>
        <v>20206.358710059416</v>
      </c>
      <c r="I12464" s="7">
        <v>44350</v>
      </c>
      <c r="J12464" s="6">
        <v>0</v>
      </c>
      <c r="K12464" s="8">
        <f>IF(H12464="*",'Larimar Net '!I12465-('Larimar Net '!I12465*'Larimar Net Penalized '!$J$5),'Larimar Net '!I12465)</f>
        <v>15542.999375536509</v>
      </c>
    </row>
    <row r="12465" spans="3:11" x14ac:dyDescent="0.3">
      <c r="C12465" s="7">
        <v>44350</v>
      </c>
      <c r="D12465" s="6">
        <v>1</v>
      </c>
      <c r="E12465" s="8">
        <f>IF(B12465="*",'Larimar Net '!D12466-('Larimar Net '!D12466*'Larimar Net Penalized '!$D$5),'Larimar Net '!D12466)</f>
        <v>34339.430522058676</v>
      </c>
      <c r="I12465" s="7">
        <v>44350</v>
      </c>
      <c r="J12465" s="6">
        <v>1</v>
      </c>
      <c r="K12465" s="8">
        <f>IF(H12465="*",'Larimar Net '!I12466-('Larimar Net '!I12466*'Larimar Net Penalized '!$J$5),'Larimar Net '!I12466)</f>
        <v>22253.823745983962</v>
      </c>
    </row>
    <row r="12466" spans="3:11" x14ac:dyDescent="0.3">
      <c r="C12466" s="7">
        <v>44350</v>
      </c>
      <c r="D12466" s="6">
        <v>2</v>
      </c>
      <c r="E12466" s="8">
        <f>IF(B12466="*",'Larimar Net '!D12467-('Larimar Net '!D12467*'Larimar Net Penalized '!$D$5),'Larimar Net '!D12467)</f>
        <v>43709.402862687872</v>
      </c>
      <c r="I12466" s="7">
        <v>44350</v>
      </c>
      <c r="J12466" s="6">
        <v>2</v>
      </c>
      <c r="K12466" s="8">
        <f>IF(H12466="*",'Larimar Net '!I12467-('Larimar Net '!I12467*'Larimar Net Penalized '!$J$5),'Larimar Net '!I12467)</f>
        <v>29088.638740727463</v>
      </c>
    </row>
    <row r="12467" spans="3:11" x14ac:dyDescent="0.3">
      <c r="C12467" s="7">
        <v>44350</v>
      </c>
      <c r="D12467" s="6">
        <v>3</v>
      </c>
      <c r="E12467" s="8">
        <f>IF(B12467="*",'Larimar Net '!D12468-('Larimar Net '!D12468*'Larimar Net Penalized '!$D$5),'Larimar Net '!D12468)</f>
        <v>46977.714794812498</v>
      </c>
      <c r="I12467" s="7">
        <v>44350</v>
      </c>
      <c r="J12467" s="6">
        <v>3</v>
      </c>
      <c r="K12467" s="8">
        <f>IF(H12467="*",'Larimar Net '!I12468-('Larimar Net '!I12468*'Larimar Net Penalized '!$J$5),'Larimar Net '!I12468)</f>
        <v>39003.542738776065</v>
      </c>
    </row>
    <row r="12468" spans="3:11" x14ac:dyDescent="0.3">
      <c r="C12468" s="7">
        <v>44350</v>
      </c>
      <c r="D12468" s="6">
        <v>4</v>
      </c>
      <c r="E12468" s="8">
        <f>IF(B12468="*",'Larimar Net '!D12469-('Larimar Net '!D12469*'Larimar Net Penalized '!$D$5),'Larimar Net '!D12469)</f>
        <v>45931.147937504727</v>
      </c>
      <c r="I12468" s="7">
        <v>44350</v>
      </c>
      <c r="J12468" s="6">
        <v>4</v>
      </c>
      <c r="K12468" s="8">
        <f>IF(H12468="*",'Larimar Net '!I12469-('Larimar Net '!I12469*'Larimar Net Penalized '!$J$5),'Larimar Net '!I12469)</f>
        <v>36691.546685331581</v>
      </c>
    </row>
    <row r="12469" spans="3:11" x14ac:dyDescent="0.3">
      <c r="C12469" s="7">
        <v>44350</v>
      </c>
      <c r="D12469" s="6">
        <v>5</v>
      </c>
      <c r="E12469" s="8">
        <f>IF(B12469="*",'Larimar Net '!D12470-('Larimar Net '!D12470*'Larimar Net Penalized '!$D$5),'Larimar Net '!D12470)</f>
        <v>47752.272288401895</v>
      </c>
      <c r="I12469" s="7">
        <v>44350</v>
      </c>
      <c r="J12469" s="6">
        <v>5</v>
      </c>
      <c r="K12469" s="8">
        <f>IF(H12469="*",'Larimar Net '!I12470-('Larimar Net '!I12470*'Larimar Net Penalized '!$J$5),'Larimar Net '!I12470)</f>
        <v>42458.559855388819</v>
      </c>
    </row>
    <row r="12470" spans="3:11" x14ac:dyDescent="0.3">
      <c r="C12470" s="7">
        <v>44350</v>
      </c>
      <c r="D12470" s="6">
        <v>6</v>
      </c>
      <c r="E12470" s="8">
        <f>IF(B12470="*",'Larimar Net '!D12471-('Larimar Net '!D12471*'Larimar Net Penalized '!$D$5),'Larimar Net '!D12471)</f>
        <v>47927.43541989971</v>
      </c>
      <c r="I12470" s="7">
        <v>44350</v>
      </c>
      <c r="J12470" s="6">
        <v>6</v>
      </c>
      <c r="K12470" s="8">
        <f>IF(H12470="*",'Larimar Net '!I12471-('Larimar Net '!I12471*'Larimar Net Penalized '!$J$5),'Larimar Net '!I12471)</f>
        <v>42888.254642784705</v>
      </c>
    </row>
    <row r="12471" spans="3:11" x14ac:dyDescent="0.3">
      <c r="C12471" s="7">
        <v>44350</v>
      </c>
      <c r="D12471" s="6">
        <v>7</v>
      </c>
      <c r="E12471" s="8">
        <f>IF(B12471="*",'Larimar Net '!D12472-('Larimar Net '!D12472*'Larimar Net Penalized '!$D$5),'Larimar Net '!D12472)</f>
        <v>46935.62853328343</v>
      </c>
      <c r="I12471" s="7">
        <v>44350</v>
      </c>
      <c r="J12471" s="6">
        <v>7</v>
      </c>
      <c r="K12471" s="8">
        <f>IF(H12471="*",'Larimar Net '!I12472-('Larimar Net '!I12472*'Larimar Net Penalized '!$J$5),'Larimar Net '!I12472)</f>
        <v>39669.171694661432</v>
      </c>
    </row>
    <row r="12472" spans="3:11" x14ac:dyDescent="0.3">
      <c r="C12472" s="7">
        <v>44350</v>
      </c>
      <c r="D12472" s="6">
        <v>8</v>
      </c>
      <c r="E12472" s="8">
        <f>IF(B12472="*",'Larimar Net '!D12473-('Larimar Net '!D12473*'Larimar Net Penalized '!$D$5),'Larimar Net '!D12473)</f>
        <v>45259.675141541244</v>
      </c>
      <c r="I12472" s="7">
        <v>44350</v>
      </c>
      <c r="J12472" s="6">
        <v>8</v>
      </c>
      <c r="K12472" s="8">
        <f>IF(H12472="*",'Larimar Net '!I12473-('Larimar Net '!I12473*'Larimar Net Penalized '!$J$5),'Larimar Net '!I12473)</f>
        <v>40218.155569206581</v>
      </c>
    </row>
    <row r="12473" spans="3:11" x14ac:dyDescent="0.3">
      <c r="C12473" s="7">
        <v>44350</v>
      </c>
      <c r="D12473" s="6">
        <v>9</v>
      </c>
      <c r="E12473" s="8">
        <f>IF(B12473="*",'Larimar Net '!D12474-('Larimar Net '!D12474*'Larimar Net Penalized '!$D$5),'Larimar Net '!D12474)</f>
        <v>46405.744742009992</v>
      </c>
      <c r="I12473" s="7">
        <v>44350</v>
      </c>
      <c r="J12473" s="6">
        <v>9</v>
      </c>
      <c r="K12473" s="8">
        <f>IF(H12473="*",'Larimar Net '!I12474-('Larimar Net '!I12474*'Larimar Net Penalized '!$J$5),'Larimar Net '!I12474)</f>
        <v>42545.091132464397</v>
      </c>
    </row>
    <row r="12474" spans="3:11" x14ac:dyDescent="0.3">
      <c r="C12474" s="7">
        <v>44350</v>
      </c>
      <c r="D12474" s="6">
        <v>10</v>
      </c>
      <c r="E12474" s="8">
        <f>IF(B12474="*",'Larimar Net '!D12475-('Larimar Net '!D12475*'Larimar Net Penalized '!$D$5),'Larimar Net '!D12475)</f>
        <v>47414.013812592842</v>
      </c>
      <c r="I12474" s="7">
        <v>44350</v>
      </c>
      <c r="J12474" s="6">
        <v>10</v>
      </c>
      <c r="K12474" s="8">
        <f>IF(H12474="*",'Larimar Net '!I12475-('Larimar Net '!I12475*'Larimar Net Penalized '!$J$5),'Larimar Net '!I12475)</f>
        <v>43638.406054881008</v>
      </c>
    </row>
    <row r="12475" spans="3:11" x14ac:dyDescent="0.3">
      <c r="C12475" s="7">
        <v>44350</v>
      </c>
      <c r="D12475" s="6">
        <v>11</v>
      </c>
      <c r="E12475" s="8">
        <f>IF(B12475="*",'Larimar Net '!D12476-('Larimar Net '!D12476*'Larimar Net Penalized '!$D$5),'Larimar Net '!D12476)</f>
        <v>46906.339698302509</v>
      </c>
      <c r="I12475" s="7">
        <v>44350</v>
      </c>
      <c r="J12475" s="6">
        <v>11</v>
      </c>
      <c r="K12475" s="8">
        <f>IF(H12475="*",'Larimar Net '!I12476-('Larimar Net '!I12476*'Larimar Net Penalized '!$J$5),'Larimar Net '!I12476)</f>
        <v>43660.347211496548</v>
      </c>
    </row>
    <row r="12476" spans="3:11" x14ac:dyDescent="0.3">
      <c r="C12476" s="7">
        <v>44350</v>
      </c>
      <c r="D12476" s="6">
        <v>12</v>
      </c>
      <c r="E12476" s="8">
        <f>IF(B12476="*",'Larimar Net '!D12477-('Larimar Net '!D12477*'Larimar Net Penalized '!$D$5),'Larimar Net '!D12477)</f>
        <v>46248.950208791612</v>
      </c>
      <c r="I12476" s="7">
        <v>44350</v>
      </c>
      <c r="J12476" s="6">
        <v>12</v>
      </c>
      <c r="K12476" s="8">
        <f>IF(H12476="*",'Larimar Net '!I12477-('Larimar Net '!I12477*'Larimar Net Penalized '!$J$5),'Larimar Net '!I12477)</f>
        <v>39067.620424771711</v>
      </c>
    </row>
    <row r="12477" spans="3:11" x14ac:dyDescent="0.3">
      <c r="C12477" s="7">
        <v>44350</v>
      </c>
      <c r="D12477" s="6">
        <v>13</v>
      </c>
      <c r="E12477" s="8">
        <f>IF(B12477="*",'Larimar Net '!D12478-('Larimar Net '!D12478*'Larimar Net Penalized '!$D$5),'Larimar Net '!D12478)</f>
        <v>43051.518504132815</v>
      </c>
      <c r="I12477" s="7">
        <v>44350</v>
      </c>
      <c r="J12477" s="6">
        <v>13</v>
      </c>
      <c r="K12477" s="8">
        <f>IF(H12477="*",'Larimar Net '!I12478-('Larimar Net '!I12478*'Larimar Net Penalized '!$J$5),'Larimar Net '!I12478)</f>
        <v>33078.426008430586</v>
      </c>
    </row>
    <row r="12478" spans="3:11" x14ac:dyDescent="0.3">
      <c r="C12478" s="7">
        <v>44350</v>
      </c>
      <c r="D12478" s="6">
        <v>14</v>
      </c>
      <c r="E12478" s="8">
        <f>IF(B12478="*",'Larimar Net '!D12479-('Larimar Net '!D12479*'Larimar Net Penalized '!$D$5),'Larimar Net '!D12479)</f>
        <v>38806.544816710033</v>
      </c>
      <c r="I12478" s="7">
        <v>44350</v>
      </c>
      <c r="J12478" s="6">
        <v>14</v>
      </c>
      <c r="K12478" s="8">
        <f>IF(H12478="*",'Larimar Net '!I12479-('Larimar Net '!I12479*'Larimar Net Penalized '!$J$5),'Larimar Net '!I12479)</f>
        <v>30135.684048210449</v>
      </c>
    </row>
    <row r="12479" spans="3:11" x14ac:dyDescent="0.3">
      <c r="C12479" s="7">
        <v>44350</v>
      </c>
      <c r="D12479" s="6">
        <v>15</v>
      </c>
      <c r="E12479" s="8">
        <f>IF(B12479="*",'Larimar Net '!D12480-('Larimar Net '!D12480*'Larimar Net Penalized '!$D$5),'Larimar Net '!D12480)</f>
        <v>31988.150591694037</v>
      </c>
      <c r="I12479" s="7">
        <v>44350</v>
      </c>
      <c r="J12479" s="6">
        <v>15</v>
      </c>
      <c r="K12479" s="8">
        <f>IF(H12479="*",'Larimar Net '!I12480-('Larimar Net '!I12480*'Larimar Net Penalized '!$J$5),'Larimar Net '!I12480)</f>
        <v>21876.600881281662</v>
      </c>
    </row>
    <row r="12480" spans="3:11" x14ac:dyDescent="0.3">
      <c r="C12480" s="7">
        <v>44350</v>
      </c>
      <c r="D12480" s="6">
        <v>16</v>
      </c>
      <c r="E12480" s="8">
        <f>IF(B12480="*",'Larimar Net '!D12481-('Larimar Net '!D12481*'Larimar Net Penalized '!$D$5),'Larimar Net '!D12481)</f>
        <v>24142.090481365645</v>
      </c>
      <c r="I12480" s="7">
        <v>44350</v>
      </c>
      <c r="J12480" s="6">
        <v>16</v>
      </c>
      <c r="K12480" s="8">
        <f>IF(H12480="*",'Larimar Net '!I12481-('Larimar Net '!I12481*'Larimar Net Penalized '!$J$5),'Larimar Net '!I12481)</f>
        <v>16133.356973</v>
      </c>
    </row>
    <row r="12481" spans="3:11" x14ac:dyDescent="0.3">
      <c r="C12481" s="7">
        <v>44350</v>
      </c>
      <c r="D12481" s="6">
        <v>17</v>
      </c>
      <c r="E12481" s="8">
        <f>IF(B12481="*",'Larimar Net '!D12482-('Larimar Net '!D12482*'Larimar Net Penalized '!$D$5),'Larimar Net '!D12482)</f>
        <v>22509.317323050596</v>
      </c>
      <c r="I12481" s="7">
        <v>44350</v>
      </c>
      <c r="J12481" s="6">
        <v>17</v>
      </c>
      <c r="K12481" s="8">
        <f>IF(H12481="*",'Larimar Net '!I12482-('Larimar Net '!I12482*'Larimar Net Penalized '!$J$5),'Larimar Net '!I12482)</f>
        <v>13848.215017016526</v>
      </c>
    </row>
    <row r="12482" spans="3:11" x14ac:dyDescent="0.3">
      <c r="C12482" s="7">
        <v>44350</v>
      </c>
      <c r="D12482" s="6">
        <v>18</v>
      </c>
      <c r="E12482" s="8">
        <f>IF(B12482="*",'Larimar Net '!D12483-('Larimar Net '!D12483*'Larimar Net Penalized '!$D$5),'Larimar Net '!D12483)</f>
        <v>26481.981608183778</v>
      </c>
      <c r="I12482" s="7">
        <v>44350</v>
      </c>
      <c r="J12482" s="6">
        <v>18</v>
      </c>
      <c r="K12482" s="8">
        <f>IF(H12482="*",'Larimar Net '!I12483-('Larimar Net '!I12483*'Larimar Net Penalized '!$J$5),'Larimar Net '!I12483)</f>
        <v>16422.173937199801</v>
      </c>
    </row>
    <row r="12483" spans="3:11" x14ac:dyDescent="0.3">
      <c r="C12483" s="7">
        <v>44350</v>
      </c>
      <c r="D12483" s="6">
        <v>19</v>
      </c>
      <c r="E12483" s="8">
        <f>IF(B12483="*",'Larimar Net '!D12484-('Larimar Net '!D12484*'Larimar Net Penalized '!$D$5),'Larimar Net '!D12484)</f>
        <v>23343.838704059683</v>
      </c>
      <c r="I12483" s="7">
        <v>44350</v>
      </c>
      <c r="J12483" s="6">
        <v>19</v>
      </c>
      <c r="K12483" s="8">
        <f>IF(H12483="*",'Larimar Net '!I12484-('Larimar Net '!I12484*'Larimar Net Penalized '!$J$5),'Larimar Net '!I12484)</f>
        <v>18853.083276185771</v>
      </c>
    </row>
    <row r="12484" spans="3:11" x14ac:dyDescent="0.3">
      <c r="C12484" s="7">
        <v>44350</v>
      </c>
      <c r="D12484" s="6">
        <v>20</v>
      </c>
      <c r="E12484" s="8">
        <f>IF(B12484="*",'Larimar Net '!D12485-('Larimar Net '!D12485*'Larimar Net Penalized '!$D$5),'Larimar Net '!D12485)</f>
        <v>23941.171761808408</v>
      </c>
      <c r="I12484" s="7">
        <v>44350</v>
      </c>
      <c r="J12484" s="6">
        <v>20</v>
      </c>
      <c r="K12484" s="8">
        <f>IF(H12484="*",'Larimar Net '!I12485-('Larimar Net '!I12485*'Larimar Net Penalized '!$J$5),'Larimar Net '!I12485)</f>
        <v>18626.968170054686</v>
      </c>
    </row>
    <row r="12485" spans="3:11" x14ac:dyDescent="0.3">
      <c r="C12485" s="7">
        <v>44350</v>
      </c>
      <c r="D12485" s="6">
        <v>21</v>
      </c>
      <c r="E12485" s="8">
        <f>IF(B12485="*",'Larimar Net '!D12486-('Larimar Net '!D12486*'Larimar Net Penalized '!$D$5),'Larimar Net '!D12486)</f>
        <v>29437.768247114742</v>
      </c>
      <c r="I12485" s="7">
        <v>44350</v>
      </c>
      <c r="J12485" s="6">
        <v>21</v>
      </c>
      <c r="K12485" s="8">
        <f>IF(H12485="*",'Larimar Net '!I12486-('Larimar Net '!I12486*'Larimar Net Penalized '!$J$5),'Larimar Net '!I12486)</f>
        <v>23535.000933354117</v>
      </c>
    </row>
    <row r="12486" spans="3:11" x14ac:dyDescent="0.3">
      <c r="C12486" s="7">
        <v>44350</v>
      </c>
      <c r="D12486" s="6">
        <v>22</v>
      </c>
      <c r="E12486" s="8">
        <f>IF(B12486="*",'Larimar Net '!D12487-('Larimar Net '!D12487*'Larimar Net Penalized '!$D$5),'Larimar Net '!D12487)</f>
        <v>28390.588648509725</v>
      </c>
      <c r="I12486" s="7">
        <v>44350</v>
      </c>
      <c r="J12486" s="6">
        <v>22</v>
      </c>
      <c r="K12486" s="8">
        <f>IF(H12486="*",'Larimar Net '!I12487-('Larimar Net '!I12487*'Larimar Net Penalized '!$J$5),'Larimar Net '!I12487)</f>
        <v>23839.566731996132</v>
      </c>
    </row>
    <row r="12487" spans="3:11" x14ac:dyDescent="0.3">
      <c r="C12487" s="7">
        <v>44350</v>
      </c>
      <c r="D12487" s="6">
        <v>23</v>
      </c>
      <c r="E12487" s="8">
        <f>IF(B12487="*",'Larimar Net '!D12488-('Larimar Net '!D12488*'Larimar Net Penalized '!$D$5),'Larimar Net '!D12488)</f>
        <v>31619.992487984375</v>
      </c>
      <c r="I12487" s="7">
        <v>44350</v>
      </c>
      <c r="J12487" s="6">
        <v>23</v>
      </c>
      <c r="K12487" s="8">
        <f>IF(H12487="*",'Larimar Net '!I12488-('Larimar Net '!I12488*'Larimar Net Penalized '!$J$5),'Larimar Net '!I12488)</f>
        <v>24416.940059200009</v>
      </c>
    </row>
    <row r="12488" spans="3:11" x14ac:dyDescent="0.3">
      <c r="C12488" s="7">
        <v>44351</v>
      </c>
      <c r="D12488" s="6">
        <v>0</v>
      </c>
      <c r="E12488" s="8">
        <f>IF(B12488="*",'Larimar Net '!D12489-('Larimar Net '!D12489*'Larimar Net Penalized '!$D$5),'Larimar Net '!D12489)</f>
        <v>33026.670958858471</v>
      </c>
      <c r="I12488" s="7">
        <v>44351</v>
      </c>
      <c r="J12488" s="6">
        <v>0</v>
      </c>
      <c r="K12488" s="8">
        <f>IF(H12488="*",'Larimar Net '!I12489-('Larimar Net '!I12489*'Larimar Net Penalized '!$J$5),'Larimar Net '!I12489)</f>
        <v>24270.961515911022</v>
      </c>
    </row>
    <row r="12489" spans="3:11" x14ac:dyDescent="0.3">
      <c r="C12489" s="7">
        <v>44351</v>
      </c>
      <c r="D12489" s="6">
        <v>1</v>
      </c>
      <c r="E12489" s="8">
        <f>IF(B12489="*",'Larimar Net '!D12490-('Larimar Net '!D12490*'Larimar Net Penalized '!$D$5),'Larimar Net '!D12490)</f>
        <v>38232.765277686864</v>
      </c>
      <c r="I12489" s="7">
        <v>44351</v>
      </c>
      <c r="J12489" s="6">
        <v>1</v>
      </c>
      <c r="K12489" s="8">
        <f>IF(H12489="*",'Larimar Net '!I12490-('Larimar Net '!I12490*'Larimar Net Penalized '!$J$5),'Larimar Net '!I12490)</f>
        <v>30110.496336631986</v>
      </c>
    </row>
    <row r="12490" spans="3:11" x14ac:dyDescent="0.3">
      <c r="C12490" s="7">
        <v>44351</v>
      </c>
      <c r="D12490" s="6">
        <v>2</v>
      </c>
      <c r="E12490" s="8">
        <f>IF(B12490="*",'Larimar Net '!D12491-('Larimar Net '!D12491*'Larimar Net Penalized '!$D$5),'Larimar Net '!D12491)</f>
        <v>35772.321458070684</v>
      </c>
      <c r="I12490" s="7">
        <v>44351</v>
      </c>
      <c r="J12490" s="6">
        <v>2</v>
      </c>
      <c r="K12490" s="8">
        <f>IF(H12490="*",'Larimar Net '!I12491-('Larimar Net '!I12491*'Larimar Net Penalized '!$J$5),'Larimar Net '!I12491)</f>
        <v>27509.177947766864</v>
      </c>
    </row>
    <row r="12491" spans="3:11" x14ac:dyDescent="0.3">
      <c r="C12491" s="7">
        <v>44351</v>
      </c>
      <c r="D12491" s="6">
        <v>3</v>
      </c>
      <c r="E12491" s="8">
        <f>IF(B12491="*",'Larimar Net '!D12492-('Larimar Net '!D12492*'Larimar Net Penalized '!$D$5),'Larimar Net '!D12492)</f>
        <v>32060.314263791879</v>
      </c>
      <c r="I12491" s="7">
        <v>44351</v>
      </c>
      <c r="J12491" s="6">
        <v>3</v>
      </c>
      <c r="K12491" s="8">
        <f>IF(H12491="*",'Larimar Net '!I12492-('Larimar Net '!I12492*'Larimar Net Penalized '!$J$5),'Larimar Net '!I12492)</f>
        <v>23532.147959365047</v>
      </c>
    </row>
    <row r="12492" spans="3:11" x14ac:dyDescent="0.3">
      <c r="C12492" s="7">
        <v>44351</v>
      </c>
      <c r="D12492" s="6">
        <v>4</v>
      </c>
      <c r="E12492" s="8">
        <f>IF(B12492="*",'Larimar Net '!D12493-('Larimar Net '!D12493*'Larimar Net Penalized '!$D$5),'Larimar Net '!D12493)</f>
        <v>41262.259618570315</v>
      </c>
      <c r="I12492" s="7">
        <v>44351</v>
      </c>
      <c r="J12492" s="6">
        <v>4</v>
      </c>
      <c r="K12492" s="8">
        <f>IF(H12492="*",'Larimar Net '!I12493-('Larimar Net '!I12493*'Larimar Net Penalized '!$J$5),'Larimar Net '!I12493)</f>
        <v>35132.24960289408</v>
      </c>
    </row>
    <row r="12493" spans="3:11" x14ac:dyDescent="0.3">
      <c r="C12493" s="7">
        <v>44351</v>
      </c>
      <c r="D12493" s="6">
        <v>5</v>
      </c>
      <c r="E12493" s="8">
        <f>IF(B12493="*",'Larimar Net '!D12494-('Larimar Net '!D12494*'Larimar Net Penalized '!$D$5),'Larimar Net '!D12494)</f>
        <v>36584.996520444409</v>
      </c>
      <c r="I12493" s="7">
        <v>44351</v>
      </c>
      <c r="J12493" s="6">
        <v>5</v>
      </c>
      <c r="K12493" s="8">
        <f>IF(H12493="*",'Larimar Net '!I12494-('Larimar Net '!I12494*'Larimar Net Penalized '!$J$5),'Larimar Net '!I12494)</f>
        <v>21913.50979988668</v>
      </c>
    </row>
    <row r="12494" spans="3:11" x14ac:dyDescent="0.3">
      <c r="C12494" s="7">
        <v>44351</v>
      </c>
      <c r="D12494" s="6">
        <v>6</v>
      </c>
      <c r="E12494" s="8">
        <f>IF(B12494="*",'Larimar Net '!D12495-('Larimar Net '!D12495*'Larimar Net Penalized '!$D$5),'Larimar Net '!D12495)</f>
        <v>32041.810745753824</v>
      </c>
      <c r="I12494" s="7">
        <v>44351</v>
      </c>
      <c r="J12494" s="6">
        <v>6</v>
      </c>
      <c r="K12494" s="8">
        <f>IF(H12494="*",'Larimar Net '!I12495-('Larimar Net '!I12495*'Larimar Net Penalized '!$J$5),'Larimar Net '!I12495)</f>
        <v>21287.782535506572</v>
      </c>
    </row>
    <row r="12495" spans="3:11" x14ac:dyDescent="0.3">
      <c r="C12495" s="7">
        <v>44351</v>
      </c>
      <c r="D12495" s="6">
        <v>7</v>
      </c>
      <c r="E12495" s="8">
        <f>IF(B12495="*",'Larimar Net '!D12496-('Larimar Net '!D12496*'Larimar Net Penalized '!$D$5),'Larimar Net '!D12496)</f>
        <v>39258.653823910878</v>
      </c>
      <c r="I12495" s="7">
        <v>44351</v>
      </c>
      <c r="J12495" s="6">
        <v>7</v>
      </c>
      <c r="K12495" s="8">
        <f>IF(H12495="*",'Larimar Net '!I12496-('Larimar Net '!I12496*'Larimar Net Penalized '!$J$5),'Larimar Net '!I12496)</f>
        <v>35554.01919239491</v>
      </c>
    </row>
    <row r="12496" spans="3:11" x14ac:dyDescent="0.3">
      <c r="C12496" s="7">
        <v>44351</v>
      </c>
      <c r="D12496" s="6">
        <v>8</v>
      </c>
      <c r="E12496" s="8">
        <f>IF(B12496="*",'Larimar Net '!D12497-('Larimar Net '!D12497*'Larimar Net Penalized '!$D$5),'Larimar Net '!D12497)</f>
        <v>38657.680362565319</v>
      </c>
      <c r="I12496" s="7">
        <v>44351</v>
      </c>
      <c r="J12496" s="6">
        <v>8</v>
      </c>
      <c r="K12496" s="8">
        <f>IF(H12496="*",'Larimar Net '!I12497-('Larimar Net '!I12497*'Larimar Net Penalized '!$J$5),'Larimar Net '!I12497)</f>
        <v>23691.472935457274</v>
      </c>
    </row>
    <row r="12497" spans="3:11" x14ac:dyDescent="0.3">
      <c r="C12497" s="7">
        <v>44351</v>
      </c>
      <c r="D12497" s="6">
        <v>9</v>
      </c>
      <c r="E12497" s="8">
        <f>IF(B12497="*",'Larimar Net '!D12498-('Larimar Net '!D12498*'Larimar Net Penalized '!$D$5),'Larimar Net '!D12498)</f>
        <v>30780.182439315049</v>
      </c>
      <c r="I12497" s="7">
        <v>44351</v>
      </c>
      <c r="J12497" s="6">
        <v>9</v>
      </c>
      <c r="K12497" s="8">
        <f>IF(H12497="*",'Larimar Net '!I12498-('Larimar Net '!I12498*'Larimar Net Penalized '!$J$5),'Larimar Net '!I12498)</f>
        <v>20510.868845322246</v>
      </c>
    </row>
    <row r="12498" spans="3:11" x14ac:dyDescent="0.3">
      <c r="C12498" s="7">
        <v>44351</v>
      </c>
      <c r="D12498" s="6">
        <v>10</v>
      </c>
      <c r="E12498" s="8">
        <f>IF(B12498="*",'Larimar Net '!D12499-('Larimar Net '!D12499*'Larimar Net Penalized '!$D$5),'Larimar Net '!D12499)</f>
        <v>35259.370365786883</v>
      </c>
      <c r="I12498" s="7">
        <v>44351</v>
      </c>
      <c r="J12498" s="6">
        <v>10</v>
      </c>
      <c r="K12498" s="8">
        <f>IF(H12498="*",'Larimar Net '!I12499-('Larimar Net '!I12499*'Larimar Net Penalized '!$J$5),'Larimar Net '!I12499)</f>
        <v>24069.082318189154</v>
      </c>
    </row>
    <row r="12499" spans="3:11" x14ac:dyDescent="0.3">
      <c r="C12499" s="7">
        <v>44351</v>
      </c>
      <c r="D12499" s="6">
        <v>11</v>
      </c>
      <c r="E12499" s="8">
        <f>IF(B12499="*",'Larimar Net '!D12500-('Larimar Net '!D12500*'Larimar Net Penalized '!$D$5),'Larimar Net '!D12500)</f>
        <v>37234.114490783802</v>
      </c>
      <c r="I12499" s="7">
        <v>44351</v>
      </c>
      <c r="J12499" s="6">
        <v>11</v>
      </c>
      <c r="K12499" s="8">
        <f>IF(H12499="*",'Larimar Net '!I12500-('Larimar Net '!I12500*'Larimar Net Penalized '!$J$5),'Larimar Net '!I12500)</f>
        <v>30444.097976322868</v>
      </c>
    </row>
    <row r="12500" spans="3:11" x14ac:dyDescent="0.3">
      <c r="C12500" s="7">
        <v>44351</v>
      </c>
      <c r="D12500" s="6">
        <v>12</v>
      </c>
      <c r="E12500" s="8">
        <f>IF(B12500="*",'Larimar Net '!D12501-('Larimar Net '!D12501*'Larimar Net Penalized '!$D$5),'Larimar Net '!D12501)</f>
        <v>41538.422763818133</v>
      </c>
      <c r="I12500" s="7">
        <v>44351</v>
      </c>
      <c r="J12500" s="6">
        <v>12</v>
      </c>
      <c r="K12500" s="8">
        <f>IF(H12500="*",'Larimar Net '!I12501-('Larimar Net '!I12501*'Larimar Net Penalized '!$J$5),'Larimar Net '!I12501)</f>
        <v>36738.686756871546</v>
      </c>
    </row>
    <row r="12501" spans="3:11" x14ac:dyDescent="0.3">
      <c r="C12501" s="7">
        <v>44351</v>
      </c>
      <c r="D12501" s="6">
        <v>13</v>
      </c>
      <c r="E12501" s="8">
        <f>IF(B12501="*",'Larimar Net '!D12502-('Larimar Net '!D12502*'Larimar Net Penalized '!$D$5),'Larimar Net '!D12502)</f>
        <v>38601.144026874463</v>
      </c>
      <c r="I12501" s="7">
        <v>44351</v>
      </c>
      <c r="J12501" s="6">
        <v>13</v>
      </c>
      <c r="K12501" s="8">
        <f>IF(H12501="*",'Larimar Net '!I12502-('Larimar Net '!I12502*'Larimar Net Penalized '!$J$5),'Larimar Net '!I12502)</f>
        <v>30627.991309820725</v>
      </c>
    </row>
    <row r="12502" spans="3:11" x14ac:dyDescent="0.3">
      <c r="C12502" s="7">
        <v>44351</v>
      </c>
      <c r="D12502" s="6">
        <v>14</v>
      </c>
      <c r="E12502" s="8">
        <f>IF(B12502="*",'Larimar Net '!D12503-('Larimar Net '!D12503*'Larimar Net Penalized '!$D$5),'Larimar Net '!D12503)</f>
        <v>31867.78298758094</v>
      </c>
      <c r="I12502" s="7">
        <v>44351</v>
      </c>
      <c r="J12502" s="6">
        <v>14</v>
      </c>
      <c r="K12502" s="8">
        <f>IF(H12502="*",'Larimar Net '!I12503-('Larimar Net '!I12503*'Larimar Net Penalized '!$J$5),'Larimar Net '!I12503)</f>
        <v>25522.502749095893</v>
      </c>
    </row>
    <row r="12503" spans="3:11" x14ac:dyDescent="0.3">
      <c r="C12503" s="7">
        <v>44351</v>
      </c>
      <c r="D12503" s="6">
        <v>15</v>
      </c>
      <c r="E12503" s="8">
        <f>IF(B12503="*",'Larimar Net '!D12504-('Larimar Net '!D12504*'Larimar Net Penalized '!$D$5),'Larimar Net '!D12504)</f>
        <v>27547.9068014603</v>
      </c>
      <c r="I12503" s="7">
        <v>44351</v>
      </c>
      <c r="J12503" s="6">
        <v>15</v>
      </c>
      <c r="K12503" s="8">
        <f>IF(H12503="*",'Larimar Net '!I12504-('Larimar Net '!I12504*'Larimar Net Penalized '!$J$5),'Larimar Net '!I12504)</f>
        <v>19991.05647033545</v>
      </c>
    </row>
    <row r="12504" spans="3:11" x14ac:dyDescent="0.3">
      <c r="C12504" s="7">
        <v>44351</v>
      </c>
      <c r="D12504" s="6">
        <v>16</v>
      </c>
      <c r="E12504" s="8">
        <f>IF(B12504="*",'Larimar Net '!D12505-('Larimar Net '!D12505*'Larimar Net Penalized '!$D$5),'Larimar Net '!D12505)</f>
        <v>27597.991332783429</v>
      </c>
      <c r="I12504" s="7">
        <v>44351</v>
      </c>
      <c r="J12504" s="6">
        <v>16</v>
      </c>
      <c r="K12504" s="8">
        <f>IF(H12504="*",'Larimar Net '!I12505-('Larimar Net '!I12505*'Larimar Net Penalized '!$J$5),'Larimar Net '!I12505)</f>
        <v>19063.689933986101</v>
      </c>
    </row>
    <row r="12505" spans="3:11" x14ac:dyDescent="0.3">
      <c r="C12505" s="7">
        <v>44351</v>
      </c>
      <c r="D12505" s="6">
        <v>17</v>
      </c>
      <c r="E12505" s="8">
        <f>IF(B12505="*",'Larimar Net '!D12506-('Larimar Net '!D12506*'Larimar Net Penalized '!$D$5),'Larimar Net '!D12506)</f>
        <v>26410.415577955941</v>
      </c>
      <c r="I12505" s="7">
        <v>44351</v>
      </c>
      <c r="J12505" s="6">
        <v>17</v>
      </c>
      <c r="K12505" s="8">
        <f>IF(H12505="*",'Larimar Net '!I12506-('Larimar Net '!I12506*'Larimar Net Penalized '!$J$5),'Larimar Net '!I12506)</f>
        <v>18193.615224143254</v>
      </c>
    </row>
    <row r="12506" spans="3:11" x14ac:dyDescent="0.3">
      <c r="C12506" s="7">
        <v>44351</v>
      </c>
      <c r="D12506" s="6">
        <v>18</v>
      </c>
      <c r="E12506" s="8">
        <f>IF(B12506="*",'Larimar Net '!D12507-('Larimar Net '!D12507*'Larimar Net Penalized '!$D$5),'Larimar Net '!D12507)</f>
        <v>25864.981895490007</v>
      </c>
      <c r="I12506" s="7">
        <v>44351</v>
      </c>
      <c r="J12506" s="6">
        <v>18</v>
      </c>
      <c r="K12506" s="8">
        <f>IF(H12506="*",'Larimar Net '!I12507-('Larimar Net '!I12507*'Larimar Net Penalized '!$J$5),'Larimar Net '!I12507)</f>
        <v>17116.52649942381</v>
      </c>
    </row>
    <row r="12507" spans="3:11" x14ac:dyDescent="0.3">
      <c r="C12507" s="7">
        <v>44351</v>
      </c>
      <c r="D12507" s="6">
        <v>19</v>
      </c>
      <c r="E12507" s="8">
        <f>IF(B12507="*",'Larimar Net '!D12508-('Larimar Net '!D12508*'Larimar Net Penalized '!$D$5),'Larimar Net '!D12508)</f>
        <v>31117.976244934416</v>
      </c>
      <c r="I12507" s="7">
        <v>44351</v>
      </c>
      <c r="J12507" s="6">
        <v>19</v>
      </c>
      <c r="K12507" s="8">
        <f>IF(H12507="*",'Larimar Net '!I12508-('Larimar Net '!I12508*'Larimar Net Penalized '!$J$5),'Larimar Net '!I12508)</f>
        <v>22805.913401934456</v>
      </c>
    </row>
    <row r="12508" spans="3:11" x14ac:dyDescent="0.3">
      <c r="C12508" s="7">
        <v>44351</v>
      </c>
      <c r="D12508" s="6">
        <v>20</v>
      </c>
      <c r="E12508" s="8">
        <f>IF(B12508="*",'Larimar Net '!D12509-('Larimar Net '!D12509*'Larimar Net Penalized '!$D$5),'Larimar Net '!D12509)</f>
        <v>35464.066844271256</v>
      </c>
      <c r="I12508" s="7">
        <v>44351</v>
      </c>
      <c r="J12508" s="6">
        <v>20</v>
      </c>
      <c r="K12508" s="8">
        <f>IF(H12508="*",'Larimar Net '!I12509-('Larimar Net '!I12509*'Larimar Net Penalized '!$J$5),'Larimar Net '!I12509)</f>
        <v>27015.753267219163</v>
      </c>
    </row>
    <row r="12509" spans="3:11" x14ac:dyDescent="0.3">
      <c r="C12509" s="7">
        <v>44351</v>
      </c>
      <c r="D12509" s="6">
        <v>21</v>
      </c>
      <c r="E12509" s="8">
        <f>IF(B12509="*",'Larimar Net '!D12510-('Larimar Net '!D12510*'Larimar Net Penalized '!$D$5),'Larimar Net '!D12510)</f>
        <v>39635.467749799427</v>
      </c>
      <c r="I12509" s="7">
        <v>44351</v>
      </c>
      <c r="J12509" s="6">
        <v>21</v>
      </c>
      <c r="K12509" s="8">
        <f>IF(H12509="*",'Larimar Net '!I12510-('Larimar Net '!I12510*'Larimar Net Penalized '!$J$5),'Larimar Net '!I12510)</f>
        <v>31644.292012108061</v>
      </c>
    </row>
    <row r="12510" spans="3:11" x14ac:dyDescent="0.3">
      <c r="C12510" s="7">
        <v>44351</v>
      </c>
      <c r="D12510" s="6">
        <v>22</v>
      </c>
      <c r="E12510" s="8">
        <f>IF(B12510="*",'Larimar Net '!D12511-('Larimar Net '!D12511*'Larimar Net Penalized '!$D$5),'Larimar Net '!D12511)</f>
        <v>37826.670310227841</v>
      </c>
      <c r="I12510" s="7">
        <v>44351</v>
      </c>
      <c r="J12510" s="6">
        <v>22</v>
      </c>
      <c r="K12510" s="8">
        <f>IF(H12510="*",'Larimar Net '!I12511-('Larimar Net '!I12511*'Larimar Net Penalized '!$J$5),'Larimar Net '!I12511)</f>
        <v>33596.224447903696</v>
      </c>
    </row>
    <row r="12511" spans="3:11" x14ac:dyDescent="0.3">
      <c r="C12511" s="7">
        <v>44351</v>
      </c>
      <c r="D12511" s="6">
        <v>23</v>
      </c>
      <c r="E12511" s="8">
        <f>IF(B12511="*",'Larimar Net '!D12512-('Larimar Net '!D12512*'Larimar Net Penalized '!$D$5),'Larimar Net '!D12512)</f>
        <v>39619.42250256813</v>
      </c>
      <c r="I12511" s="7">
        <v>44351</v>
      </c>
      <c r="J12511" s="6">
        <v>23</v>
      </c>
      <c r="K12511" s="8">
        <f>IF(H12511="*",'Larimar Net '!I12512-('Larimar Net '!I12512*'Larimar Net Penalized '!$J$5),'Larimar Net '!I12512)</f>
        <v>33742.902960993502</v>
      </c>
    </row>
    <row r="12512" spans="3:11" x14ac:dyDescent="0.3">
      <c r="C12512" s="7">
        <v>44352</v>
      </c>
      <c r="D12512" s="6">
        <v>0</v>
      </c>
      <c r="E12512" s="8">
        <f>IF(B12512="*",'Larimar Net '!D12513-('Larimar Net '!D12513*'Larimar Net Penalized '!$D$5),'Larimar Net '!D12513)</f>
        <v>36537.727773641898</v>
      </c>
      <c r="I12512" s="7">
        <v>44352</v>
      </c>
      <c r="J12512" s="6">
        <v>0</v>
      </c>
      <c r="K12512" s="8">
        <f>IF(H12512="*",'Larimar Net '!I12513-('Larimar Net '!I12513*'Larimar Net Penalized '!$J$5),'Larimar Net '!I12513)</f>
        <v>30398.732915256911</v>
      </c>
    </row>
    <row r="12513" spans="3:11" x14ac:dyDescent="0.3">
      <c r="C12513" s="7">
        <v>44352</v>
      </c>
      <c r="D12513" s="6">
        <v>1</v>
      </c>
      <c r="E12513" s="8">
        <f>IF(B12513="*",'Larimar Net '!D12514-('Larimar Net '!D12514*'Larimar Net Penalized '!$D$5),'Larimar Net '!D12514)</f>
        <v>36095.146453657151</v>
      </c>
      <c r="I12513" s="7">
        <v>44352</v>
      </c>
      <c r="J12513" s="6">
        <v>1</v>
      </c>
      <c r="K12513" s="8">
        <f>IF(H12513="*",'Larimar Net '!I12514-('Larimar Net '!I12514*'Larimar Net Penalized '!$J$5),'Larimar Net '!I12514)</f>
        <v>29199.891569771786</v>
      </c>
    </row>
    <row r="12514" spans="3:11" x14ac:dyDescent="0.3">
      <c r="C12514" s="7">
        <v>44352</v>
      </c>
      <c r="D12514" s="6">
        <v>2</v>
      </c>
      <c r="E12514" s="8">
        <f>IF(B12514="*",'Larimar Net '!D12515-('Larimar Net '!D12515*'Larimar Net Penalized '!$D$5),'Larimar Net '!D12515)</f>
        <v>39895.145331348111</v>
      </c>
      <c r="I12514" s="7">
        <v>44352</v>
      </c>
      <c r="J12514" s="6">
        <v>2</v>
      </c>
      <c r="K12514" s="8">
        <f>IF(H12514="*",'Larimar Net '!I12515-('Larimar Net '!I12515*'Larimar Net Penalized '!$J$5),'Larimar Net '!I12515)</f>
        <v>33285.82946397912</v>
      </c>
    </row>
    <row r="12515" spans="3:11" x14ac:dyDescent="0.3">
      <c r="C12515" s="7">
        <v>44352</v>
      </c>
      <c r="D12515" s="6">
        <v>3</v>
      </c>
      <c r="E12515" s="8">
        <f>IF(B12515="*",'Larimar Net '!D12516-('Larimar Net '!D12516*'Larimar Net Penalized '!$D$5),'Larimar Net '!D12516)</f>
        <v>38563.156994198769</v>
      </c>
      <c r="I12515" s="7">
        <v>44352</v>
      </c>
      <c r="J12515" s="6">
        <v>3</v>
      </c>
      <c r="K12515" s="8">
        <f>IF(H12515="*",'Larimar Net '!I12516-('Larimar Net '!I12516*'Larimar Net Penalized '!$J$5),'Larimar Net '!I12516)</f>
        <v>35813.599384956506</v>
      </c>
    </row>
    <row r="12516" spans="3:11" x14ac:dyDescent="0.3">
      <c r="C12516" s="7">
        <v>44352</v>
      </c>
      <c r="D12516" s="6">
        <v>4</v>
      </c>
      <c r="E12516" s="8">
        <f>IF(B12516="*",'Larimar Net '!D12517-('Larimar Net '!D12517*'Larimar Net Penalized '!$D$5),'Larimar Net '!D12517)</f>
        <v>36638.372222155347</v>
      </c>
      <c r="I12516" s="7">
        <v>44352</v>
      </c>
      <c r="J12516" s="6">
        <v>4</v>
      </c>
      <c r="K12516" s="8">
        <f>IF(H12516="*",'Larimar Net '!I12517-('Larimar Net '!I12517*'Larimar Net Penalized '!$J$5),'Larimar Net '!I12517)</f>
        <v>33934.998168164966</v>
      </c>
    </row>
    <row r="12517" spans="3:11" x14ac:dyDescent="0.3">
      <c r="C12517" s="7">
        <v>44352</v>
      </c>
      <c r="D12517" s="6">
        <v>5</v>
      </c>
      <c r="E12517" s="8">
        <f>IF(B12517="*",'Larimar Net '!D12518-('Larimar Net '!D12518*'Larimar Net Penalized '!$D$5),'Larimar Net '!D12518)</f>
        <v>41366.267811742189</v>
      </c>
      <c r="I12517" s="7">
        <v>44352</v>
      </c>
      <c r="J12517" s="6">
        <v>5</v>
      </c>
      <c r="K12517" s="8">
        <f>IF(H12517="*",'Larimar Net '!I12518-('Larimar Net '!I12518*'Larimar Net Penalized '!$J$5),'Larimar Net '!I12518)</f>
        <v>39084.656434520737</v>
      </c>
    </row>
    <row r="12518" spans="3:11" x14ac:dyDescent="0.3">
      <c r="C12518" s="7">
        <v>44352</v>
      </c>
      <c r="D12518" s="6">
        <v>6</v>
      </c>
      <c r="E12518" s="8">
        <f>IF(B12518="*",'Larimar Net '!D12519-('Larimar Net '!D12519*'Larimar Net Penalized '!$D$5),'Larimar Net '!D12519)</f>
        <v>31581.236362997555</v>
      </c>
      <c r="I12518" s="7">
        <v>44352</v>
      </c>
      <c r="J12518" s="6">
        <v>6</v>
      </c>
      <c r="K12518" s="8">
        <f>IF(H12518="*",'Larimar Net '!I12519-('Larimar Net '!I12519*'Larimar Net Penalized '!$J$5),'Larimar Net '!I12519)</f>
        <v>28636.524459512995</v>
      </c>
    </row>
    <row r="12519" spans="3:11" x14ac:dyDescent="0.3">
      <c r="C12519" s="7">
        <v>44352</v>
      </c>
      <c r="D12519" s="6">
        <v>7</v>
      </c>
      <c r="E12519" s="8">
        <f>IF(B12519="*",'Larimar Net '!D12520-('Larimar Net '!D12520*'Larimar Net Penalized '!$D$5),'Larimar Net '!D12520)</f>
        <v>37817.911715322865</v>
      </c>
      <c r="I12519" s="7">
        <v>44352</v>
      </c>
      <c r="J12519" s="6">
        <v>7</v>
      </c>
      <c r="K12519" s="8">
        <f>IF(H12519="*",'Larimar Net '!I12520-('Larimar Net '!I12520*'Larimar Net Penalized '!$J$5),'Larimar Net '!I12520)</f>
        <v>33154.353010193583</v>
      </c>
    </row>
    <row r="12520" spans="3:11" x14ac:dyDescent="0.3">
      <c r="C12520" s="7">
        <v>44352</v>
      </c>
      <c r="D12520" s="6">
        <v>8</v>
      </c>
      <c r="E12520" s="8">
        <f>IF(B12520="*",'Larimar Net '!D12521-('Larimar Net '!D12521*'Larimar Net Penalized '!$D$5),'Larimar Net '!D12521)</f>
        <v>44381.984242782528</v>
      </c>
      <c r="I12520" s="7">
        <v>44352</v>
      </c>
      <c r="J12520" s="6">
        <v>8</v>
      </c>
      <c r="K12520" s="8">
        <f>IF(H12520="*",'Larimar Net '!I12521-('Larimar Net '!I12521*'Larimar Net Penalized '!$J$5),'Larimar Net '!I12521)</f>
        <v>38096.0427791736</v>
      </c>
    </row>
    <row r="12521" spans="3:11" x14ac:dyDescent="0.3">
      <c r="C12521" s="7">
        <v>44352</v>
      </c>
      <c r="D12521" s="6">
        <v>9</v>
      </c>
      <c r="E12521" s="8">
        <f>IF(B12521="*",'Larimar Net '!D12522-('Larimar Net '!D12522*'Larimar Net Penalized '!$D$5),'Larimar Net '!D12522)</f>
        <v>33933.11344813781</v>
      </c>
      <c r="I12521" s="7">
        <v>44352</v>
      </c>
      <c r="J12521" s="6">
        <v>9</v>
      </c>
      <c r="K12521" s="8">
        <f>IF(H12521="*",'Larimar Net '!I12522-('Larimar Net '!I12522*'Larimar Net Penalized '!$J$5),'Larimar Net '!I12522)</f>
        <v>28926.894557877553</v>
      </c>
    </row>
    <row r="12522" spans="3:11" x14ac:dyDescent="0.3">
      <c r="C12522" s="7">
        <v>44352</v>
      </c>
      <c r="D12522" s="6">
        <v>10</v>
      </c>
      <c r="E12522" s="8">
        <f>IF(B12522="*",'Larimar Net '!D12523-('Larimar Net '!D12523*'Larimar Net Penalized '!$D$5),'Larimar Net '!D12523)</f>
        <v>33293.563105557238</v>
      </c>
      <c r="I12522" s="7">
        <v>44352</v>
      </c>
      <c r="J12522" s="6">
        <v>10</v>
      </c>
      <c r="K12522" s="8">
        <f>IF(H12522="*",'Larimar Net '!I12523-('Larimar Net '!I12523*'Larimar Net Penalized '!$J$5),'Larimar Net '!I12523)</f>
        <v>27727.979172585037</v>
      </c>
    </row>
    <row r="12523" spans="3:11" x14ac:dyDescent="0.3">
      <c r="C12523" s="7">
        <v>44352</v>
      </c>
      <c r="D12523" s="6">
        <v>11</v>
      </c>
      <c r="E12523" s="8">
        <f>IF(B12523="*",'Larimar Net '!D12524-('Larimar Net '!D12524*'Larimar Net Penalized '!$D$5),'Larimar Net '!D12524)</f>
        <v>39445.424456155342</v>
      </c>
      <c r="I12523" s="7">
        <v>44352</v>
      </c>
      <c r="J12523" s="6">
        <v>11</v>
      </c>
      <c r="K12523" s="8">
        <f>IF(H12523="*",'Larimar Net '!I12524-('Larimar Net '!I12524*'Larimar Net Penalized '!$J$5),'Larimar Net '!I12524)</f>
        <v>31814.163054576809</v>
      </c>
    </row>
    <row r="12524" spans="3:11" x14ac:dyDescent="0.3">
      <c r="C12524" s="7">
        <v>44352</v>
      </c>
      <c r="D12524" s="6">
        <v>12</v>
      </c>
      <c r="E12524" s="8">
        <f>IF(B12524="*",'Larimar Net '!D12525-('Larimar Net '!D12525*'Larimar Net Penalized '!$D$5),'Larimar Net '!D12525)</f>
        <v>35422.906026665711</v>
      </c>
      <c r="I12524" s="7">
        <v>44352</v>
      </c>
      <c r="J12524" s="6">
        <v>12</v>
      </c>
      <c r="K12524" s="8">
        <f>IF(H12524="*",'Larimar Net '!I12525-('Larimar Net '!I12525*'Larimar Net Penalized '!$J$5),'Larimar Net '!I12525)</f>
        <v>24312.417559440128</v>
      </c>
    </row>
    <row r="12525" spans="3:11" x14ac:dyDescent="0.3">
      <c r="C12525" s="7">
        <v>44352</v>
      </c>
      <c r="D12525" s="6">
        <v>13</v>
      </c>
      <c r="E12525" s="8">
        <f>IF(B12525="*",'Larimar Net '!D12526-('Larimar Net '!D12526*'Larimar Net Penalized '!$D$5),'Larimar Net '!D12526)</f>
        <v>35122.770964474381</v>
      </c>
      <c r="I12525" s="7">
        <v>44352</v>
      </c>
      <c r="J12525" s="6">
        <v>13</v>
      </c>
      <c r="K12525" s="8">
        <f>IF(H12525="*",'Larimar Net '!I12526-('Larimar Net '!I12526*'Larimar Net Penalized '!$J$5),'Larimar Net '!I12526)</f>
        <v>21776.359547288648</v>
      </c>
    </row>
    <row r="12526" spans="3:11" x14ac:dyDescent="0.3">
      <c r="C12526" s="7">
        <v>44352</v>
      </c>
      <c r="D12526" s="6">
        <v>14</v>
      </c>
      <c r="E12526" s="8">
        <f>IF(B12526="*",'Larimar Net '!D12527-('Larimar Net '!D12527*'Larimar Net Penalized '!$D$5),'Larimar Net '!D12527)</f>
        <v>34397.669674489</v>
      </c>
      <c r="I12526" s="7">
        <v>44352</v>
      </c>
      <c r="J12526" s="6">
        <v>14</v>
      </c>
      <c r="K12526" s="8">
        <f>IF(H12526="*",'Larimar Net '!I12527-('Larimar Net '!I12527*'Larimar Net Penalized '!$J$5),'Larimar Net '!I12527)</f>
        <v>24668.380727425745</v>
      </c>
    </row>
    <row r="12527" spans="3:11" x14ac:dyDescent="0.3">
      <c r="C12527" s="7">
        <v>44352</v>
      </c>
      <c r="D12527" s="6">
        <v>15</v>
      </c>
      <c r="E12527" s="8">
        <f>IF(B12527="*",'Larimar Net '!D12528-('Larimar Net '!D12528*'Larimar Net Penalized '!$D$5),'Larimar Net '!D12528)</f>
        <v>30635.829767208757</v>
      </c>
      <c r="I12527" s="7">
        <v>44352</v>
      </c>
      <c r="J12527" s="6">
        <v>15</v>
      </c>
      <c r="K12527" s="8">
        <f>IF(H12527="*",'Larimar Net '!I12528-('Larimar Net '!I12528*'Larimar Net Penalized '!$J$5),'Larimar Net '!I12528)</f>
        <v>20091.336772527382</v>
      </c>
    </row>
    <row r="12528" spans="3:11" x14ac:dyDescent="0.3">
      <c r="C12528" s="7">
        <v>44352</v>
      </c>
      <c r="D12528" s="6">
        <v>16</v>
      </c>
      <c r="E12528" s="8">
        <f>IF(B12528="*",'Larimar Net '!D12529-('Larimar Net '!D12529*'Larimar Net Penalized '!$D$5),'Larimar Net '!D12529)</f>
        <v>25492.469822138712</v>
      </c>
      <c r="I12528" s="7">
        <v>44352</v>
      </c>
      <c r="J12528" s="6">
        <v>16</v>
      </c>
      <c r="K12528" s="8">
        <f>IF(H12528="*",'Larimar Net '!I12529-('Larimar Net '!I12529*'Larimar Net Penalized '!$J$5),'Larimar Net '!I12529)</f>
        <v>15141.412493883714</v>
      </c>
    </row>
    <row r="12529" spans="3:11" x14ac:dyDescent="0.3">
      <c r="C12529" s="7">
        <v>44352</v>
      </c>
      <c r="D12529" s="6">
        <v>17</v>
      </c>
      <c r="E12529" s="8">
        <f>IF(B12529="*",'Larimar Net '!D12530-('Larimar Net '!D12530*'Larimar Net Penalized '!$D$5),'Larimar Net '!D12530)</f>
        <v>20560.343885540336</v>
      </c>
      <c r="I12529" s="7">
        <v>44352</v>
      </c>
      <c r="J12529" s="6">
        <v>17</v>
      </c>
      <c r="K12529" s="8">
        <f>IF(H12529="*",'Larimar Net '!I12530-('Larimar Net '!I12530*'Larimar Net Penalized '!$J$5),'Larimar Net '!I12530)</f>
        <v>15680.04538765625</v>
      </c>
    </row>
    <row r="12530" spans="3:11" x14ac:dyDescent="0.3">
      <c r="C12530" s="7">
        <v>44352</v>
      </c>
      <c r="D12530" s="6">
        <v>18</v>
      </c>
      <c r="E12530" s="8">
        <f>IF(B12530="*",'Larimar Net '!D12531-('Larimar Net '!D12531*'Larimar Net Penalized '!$D$5),'Larimar Net '!D12531)</f>
        <v>31746.917592056867</v>
      </c>
      <c r="I12530" s="7">
        <v>44352</v>
      </c>
      <c r="J12530" s="6">
        <v>18</v>
      </c>
      <c r="K12530" s="8">
        <f>IF(H12530="*",'Larimar Net '!I12531-('Larimar Net '!I12531*'Larimar Net Penalized '!$J$5),'Larimar Net '!I12531)</f>
        <v>26569.580692469164</v>
      </c>
    </row>
    <row r="12531" spans="3:11" x14ac:dyDescent="0.3">
      <c r="C12531" s="7">
        <v>44352</v>
      </c>
      <c r="D12531" s="6">
        <v>19</v>
      </c>
      <c r="E12531" s="8">
        <f>IF(B12531="*",'Larimar Net '!D12532-('Larimar Net '!D12532*'Larimar Net Penalized '!$D$5),'Larimar Net '!D12532)</f>
        <v>35643.332127089023</v>
      </c>
      <c r="I12531" s="7">
        <v>44352</v>
      </c>
      <c r="J12531" s="6">
        <v>19</v>
      </c>
      <c r="K12531" s="8">
        <f>IF(H12531="*",'Larimar Net '!I12532-('Larimar Net '!I12532*'Larimar Net Penalized '!$J$5),'Larimar Net '!I12532)</f>
        <v>28971.15876151307</v>
      </c>
    </row>
    <row r="12532" spans="3:11" x14ac:dyDescent="0.3">
      <c r="C12532" s="7">
        <v>44352</v>
      </c>
      <c r="D12532" s="6">
        <v>20</v>
      </c>
      <c r="E12532" s="8">
        <f>IF(B12532="*",'Larimar Net '!D12533-('Larimar Net '!D12533*'Larimar Net Penalized '!$D$5),'Larimar Net '!D12533)</f>
        <v>38716.660844123726</v>
      </c>
      <c r="I12532" s="7">
        <v>44352</v>
      </c>
      <c r="J12532" s="6">
        <v>20</v>
      </c>
      <c r="K12532" s="8">
        <f>IF(H12532="*",'Larimar Net '!I12533-('Larimar Net '!I12533*'Larimar Net Penalized '!$J$5),'Larimar Net '!I12533)</f>
        <v>30199.313597574182</v>
      </c>
    </row>
    <row r="12533" spans="3:11" x14ac:dyDescent="0.3">
      <c r="C12533" s="7">
        <v>44352</v>
      </c>
      <c r="D12533" s="6">
        <v>21</v>
      </c>
      <c r="E12533" s="8">
        <f>IF(B12533="*",'Larimar Net '!D12534-('Larimar Net '!D12534*'Larimar Net Penalized '!$D$5),'Larimar Net '!D12534)</f>
        <v>41432.516923832853</v>
      </c>
      <c r="I12533" s="7">
        <v>44352</v>
      </c>
      <c r="J12533" s="6">
        <v>21</v>
      </c>
      <c r="K12533" s="8">
        <f>IF(H12533="*",'Larimar Net '!I12534-('Larimar Net '!I12534*'Larimar Net Penalized '!$J$5),'Larimar Net '!I12534)</f>
        <v>34330.729560953536</v>
      </c>
    </row>
    <row r="12534" spans="3:11" x14ac:dyDescent="0.3">
      <c r="C12534" s="7">
        <v>44352</v>
      </c>
      <c r="D12534" s="6">
        <v>22</v>
      </c>
      <c r="E12534" s="8">
        <f>IF(B12534="*",'Larimar Net '!D12535-('Larimar Net '!D12535*'Larimar Net Penalized '!$D$5),'Larimar Net '!D12535)</f>
        <v>40666.763810225289</v>
      </c>
      <c r="I12534" s="7">
        <v>44352</v>
      </c>
      <c r="J12534" s="6">
        <v>22</v>
      </c>
      <c r="K12534" s="8">
        <f>IF(H12534="*",'Larimar Net '!I12535-('Larimar Net '!I12535*'Larimar Net Penalized '!$J$5),'Larimar Net '!I12535)</f>
        <v>33699.069845059945</v>
      </c>
    </row>
    <row r="12535" spans="3:11" x14ac:dyDescent="0.3">
      <c r="C12535" s="7">
        <v>44352</v>
      </c>
      <c r="D12535" s="6">
        <v>23</v>
      </c>
      <c r="E12535" s="8">
        <f>IF(B12535="*",'Larimar Net '!D12536-('Larimar Net '!D12536*'Larimar Net Penalized '!$D$5),'Larimar Net '!D12536)</f>
        <v>39814.522615921873</v>
      </c>
      <c r="I12535" s="7">
        <v>44352</v>
      </c>
      <c r="J12535" s="6">
        <v>23</v>
      </c>
      <c r="K12535" s="8">
        <f>IF(H12535="*",'Larimar Net '!I12536-('Larimar Net '!I12536*'Larimar Net Penalized '!$J$5),'Larimar Net '!I12536)</f>
        <v>33255.197867288574</v>
      </c>
    </row>
    <row r="12536" spans="3:11" x14ac:dyDescent="0.3">
      <c r="C12536" s="7">
        <v>44353</v>
      </c>
      <c r="D12536" s="6">
        <v>0</v>
      </c>
      <c r="E12536" s="8">
        <f>IF(B12536="*",'Larimar Net '!D12537-('Larimar Net '!D12537*'Larimar Net Penalized '!$D$5),'Larimar Net '!D12537)</f>
        <v>42748.758104044326</v>
      </c>
      <c r="I12536" s="7">
        <v>44353</v>
      </c>
      <c r="J12536" s="6">
        <v>0</v>
      </c>
      <c r="K12536" s="8">
        <f>IF(H12536="*",'Larimar Net '!I12537-('Larimar Net '!I12537*'Larimar Net Penalized '!$J$5),'Larimar Net '!I12537)</f>
        <v>35406.624147797775</v>
      </c>
    </row>
    <row r="12537" spans="3:11" x14ac:dyDescent="0.3">
      <c r="C12537" s="7">
        <v>44353</v>
      </c>
      <c r="D12537" s="6">
        <v>1</v>
      </c>
      <c r="E12537" s="8">
        <f>IF(B12537="*",'Larimar Net '!D12538-('Larimar Net '!D12538*'Larimar Net Penalized '!$D$5),'Larimar Net '!D12538)</f>
        <v>40279.449019942229</v>
      </c>
      <c r="I12537" s="7">
        <v>44353</v>
      </c>
      <c r="J12537" s="6">
        <v>1</v>
      </c>
      <c r="K12537" s="8">
        <f>IF(H12537="*",'Larimar Net '!I12538-('Larimar Net '!I12538*'Larimar Net Penalized '!$J$5),'Larimar Net '!I12538)</f>
        <v>33503.012525964878</v>
      </c>
    </row>
    <row r="12538" spans="3:11" x14ac:dyDescent="0.3">
      <c r="C12538" s="7">
        <v>44353</v>
      </c>
      <c r="D12538" s="6">
        <v>2</v>
      </c>
      <c r="E12538" s="8">
        <f>IF(B12538="*",'Larimar Net '!D12539-('Larimar Net '!D12539*'Larimar Net Penalized '!$D$5),'Larimar Net '!D12539)</f>
        <v>35802.074963241284</v>
      </c>
      <c r="I12538" s="7">
        <v>44353</v>
      </c>
      <c r="J12538" s="6">
        <v>2</v>
      </c>
      <c r="K12538" s="8">
        <f>IF(H12538="*",'Larimar Net '!I12539-('Larimar Net '!I12539*'Larimar Net Penalized '!$J$5),'Larimar Net '!I12539)</f>
        <v>31932.847644376729</v>
      </c>
    </row>
    <row r="12539" spans="3:11" x14ac:dyDescent="0.3">
      <c r="C12539" s="7">
        <v>44353</v>
      </c>
      <c r="D12539" s="6">
        <v>3</v>
      </c>
      <c r="E12539" s="8">
        <f>IF(B12539="*",'Larimar Net '!D12540-('Larimar Net '!D12540*'Larimar Net Penalized '!$D$5),'Larimar Net '!D12540)</f>
        <v>34140.000305990012</v>
      </c>
      <c r="I12539" s="7">
        <v>44353</v>
      </c>
      <c r="J12539" s="6">
        <v>3</v>
      </c>
      <c r="K12539" s="8">
        <f>IF(H12539="*",'Larimar Net '!I12540-('Larimar Net '!I12540*'Larimar Net Penalized '!$J$5),'Larimar Net '!I12540)</f>
        <v>33129.945640931001</v>
      </c>
    </row>
    <row r="12540" spans="3:11" x14ac:dyDescent="0.3">
      <c r="C12540" s="7">
        <v>44353</v>
      </c>
      <c r="D12540" s="6">
        <v>4</v>
      </c>
      <c r="E12540" s="8">
        <f>IF(B12540="*",'Larimar Net '!D12541-('Larimar Net '!D12541*'Larimar Net Penalized '!$D$5),'Larimar Net '!D12541)</f>
        <v>38011.84869196912</v>
      </c>
      <c r="I12540" s="7">
        <v>44353</v>
      </c>
      <c r="J12540" s="6">
        <v>4</v>
      </c>
      <c r="K12540" s="8">
        <f>IF(H12540="*",'Larimar Net '!I12541-('Larimar Net '!I12541*'Larimar Net Penalized '!$J$5),'Larimar Net '!I12541)</f>
        <v>35706.160587821963</v>
      </c>
    </row>
    <row r="12541" spans="3:11" x14ac:dyDescent="0.3">
      <c r="C12541" s="7">
        <v>44353</v>
      </c>
      <c r="D12541" s="6">
        <v>5</v>
      </c>
      <c r="E12541" s="8">
        <f>IF(B12541="*",'Larimar Net '!D12542-('Larimar Net '!D12542*'Larimar Net Penalized '!$D$5),'Larimar Net '!D12542)</f>
        <v>36218.423361021632</v>
      </c>
      <c r="I12541" s="7">
        <v>44353</v>
      </c>
      <c r="J12541" s="6">
        <v>5</v>
      </c>
      <c r="K12541" s="8">
        <f>IF(H12541="*",'Larimar Net '!I12542-('Larimar Net '!I12542*'Larimar Net Penalized '!$J$5),'Larimar Net '!I12542)</f>
        <v>34978.928439291616</v>
      </c>
    </row>
    <row r="12542" spans="3:11" x14ac:dyDescent="0.3">
      <c r="C12542" s="7">
        <v>44353</v>
      </c>
      <c r="D12542" s="6">
        <v>6</v>
      </c>
      <c r="E12542" s="8">
        <f>IF(B12542="*",'Larimar Net '!D12543-('Larimar Net '!D12543*'Larimar Net Penalized '!$D$5),'Larimar Net '!D12543)</f>
        <v>40330.687433578496</v>
      </c>
      <c r="I12542" s="7">
        <v>44353</v>
      </c>
      <c r="J12542" s="6">
        <v>6</v>
      </c>
      <c r="K12542" s="8">
        <f>IF(H12542="*",'Larimar Net '!I12543-('Larimar Net '!I12543*'Larimar Net Penalized '!$J$5),'Larimar Net '!I12543)</f>
        <v>37488.783613210035</v>
      </c>
    </row>
    <row r="12543" spans="3:11" x14ac:dyDescent="0.3">
      <c r="C12543" s="7">
        <v>44353</v>
      </c>
      <c r="D12543" s="6">
        <v>7</v>
      </c>
      <c r="E12543" s="8">
        <f>IF(B12543="*",'Larimar Net '!D12544-('Larimar Net '!D12544*'Larimar Net Penalized '!$D$5),'Larimar Net '!D12544)</f>
        <v>43288.1116207956</v>
      </c>
      <c r="I12543" s="7">
        <v>44353</v>
      </c>
      <c r="J12543" s="6">
        <v>7</v>
      </c>
      <c r="K12543" s="8">
        <f>IF(H12543="*",'Larimar Net '!I12544-('Larimar Net '!I12544*'Larimar Net Penalized '!$J$5),'Larimar Net '!I12544)</f>
        <v>38298.277076494815</v>
      </c>
    </row>
    <row r="12544" spans="3:11" x14ac:dyDescent="0.3">
      <c r="C12544" s="7">
        <v>44353</v>
      </c>
      <c r="D12544" s="6">
        <v>8</v>
      </c>
      <c r="E12544" s="8">
        <f>IF(B12544="*",'Larimar Net '!D12545-('Larimar Net '!D12545*'Larimar Net Penalized '!$D$5),'Larimar Net '!D12545)</f>
        <v>45134.93505899782</v>
      </c>
      <c r="I12544" s="7">
        <v>44353</v>
      </c>
      <c r="J12544" s="6">
        <v>8</v>
      </c>
      <c r="K12544" s="8">
        <f>IF(H12544="*",'Larimar Net '!I12545-('Larimar Net '!I12545*'Larimar Net Penalized '!$J$5),'Larimar Net '!I12545)</f>
        <v>39532.307859916618</v>
      </c>
    </row>
    <row r="12545" spans="3:11" x14ac:dyDescent="0.3">
      <c r="C12545" s="7">
        <v>44353</v>
      </c>
      <c r="D12545" s="6">
        <v>9</v>
      </c>
      <c r="E12545" s="8">
        <f>IF(B12545="*",'Larimar Net '!D12546-('Larimar Net '!D12546*'Larimar Net Penalized '!$D$5),'Larimar Net '!D12546)</f>
        <v>46570.199027590665</v>
      </c>
      <c r="I12545" s="7">
        <v>44353</v>
      </c>
      <c r="J12545" s="6">
        <v>9</v>
      </c>
      <c r="K12545" s="8">
        <f>IF(H12545="*",'Larimar Net '!I12546-('Larimar Net '!I12546*'Larimar Net Penalized '!$J$5),'Larimar Net '!I12546)</f>
        <v>40612.404701483472</v>
      </c>
    </row>
    <row r="12546" spans="3:11" x14ac:dyDescent="0.3">
      <c r="C12546" s="7">
        <v>44353</v>
      </c>
      <c r="D12546" s="6">
        <v>10</v>
      </c>
      <c r="E12546" s="8">
        <f>IF(B12546="*",'Larimar Net '!D12547-('Larimar Net '!D12547*'Larimar Net Penalized '!$D$5),'Larimar Net '!D12547)</f>
        <v>46238.930087903536</v>
      </c>
      <c r="I12546" s="7">
        <v>44353</v>
      </c>
      <c r="J12546" s="6">
        <v>10</v>
      </c>
      <c r="K12546" s="8">
        <f>IF(H12546="*",'Larimar Net '!I12547-('Larimar Net '!I12547*'Larimar Net Penalized '!$J$5),'Larimar Net '!I12547)</f>
        <v>40239.332945312497</v>
      </c>
    </row>
    <row r="12547" spans="3:11" x14ac:dyDescent="0.3">
      <c r="C12547" s="7">
        <v>44353</v>
      </c>
      <c r="D12547" s="6">
        <v>11</v>
      </c>
      <c r="E12547" s="8">
        <f>IF(B12547="*",'Larimar Net '!D12548-('Larimar Net '!D12548*'Larimar Net Penalized '!$D$5),'Larimar Net '!D12548)</f>
        <v>45758.920898252552</v>
      </c>
      <c r="I12547" s="7">
        <v>44353</v>
      </c>
      <c r="J12547" s="6">
        <v>11</v>
      </c>
      <c r="K12547" s="8">
        <f>IF(H12547="*",'Larimar Net '!I12548-('Larimar Net '!I12548*'Larimar Net Penalized '!$J$5),'Larimar Net '!I12548)</f>
        <v>39583.298009122445</v>
      </c>
    </row>
    <row r="12548" spans="3:11" x14ac:dyDescent="0.3">
      <c r="C12548" s="7">
        <v>44353</v>
      </c>
      <c r="D12548" s="6">
        <v>12</v>
      </c>
      <c r="E12548" s="8">
        <f>IF(B12548="*",'Larimar Net '!D12549-('Larimar Net '!D12549*'Larimar Net Penalized '!$D$5),'Larimar Net '!D12549)</f>
        <v>45487.645070351566</v>
      </c>
      <c r="I12548" s="7">
        <v>44353</v>
      </c>
      <c r="J12548" s="6">
        <v>12</v>
      </c>
      <c r="K12548" s="8">
        <f>IF(H12548="*",'Larimar Net '!I12549-('Larimar Net '!I12549*'Larimar Net Penalized '!$J$5),'Larimar Net '!I12549)</f>
        <v>39975.995224894155</v>
      </c>
    </row>
    <row r="12549" spans="3:11" x14ac:dyDescent="0.3">
      <c r="C12549" s="7">
        <v>44353</v>
      </c>
      <c r="D12549" s="6">
        <v>13</v>
      </c>
      <c r="E12549" s="8">
        <f>IF(B12549="*",'Larimar Net '!D12550-('Larimar Net '!D12550*'Larimar Net Penalized '!$D$5),'Larimar Net '!D12550)</f>
        <v>42257.540328887168</v>
      </c>
      <c r="I12549" s="7">
        <v>44353</v>
      </c>
      <c r="J12549" s="6">
        <v>13</v>
      </c>
      <c r="K12549" s="8">
        <f>IF(H12549="*",'Larimar Net '!I12550-('Larimar Net '!I12550*'Larimar Net Penalized '!$J$5),'Larimar Net '!I12550)</f>
        <v>39773.81353503553</v>
      </c>
    </row>
    <row r="12550" spans="3:11" x14ac:dyDescent="0.3">
      <c r="C12550" s="7">
        <v>44353</v>
      </c>
      <c r="D12550" s="6">
        <v>14</v>
      </c>
      <c r="E12550" s="8">
        <f>IF(B12550="*",'Larimar Net '!D12551-('Larimar Net '!D12551*'Larimar Net Penalized '!$D$5),'Larimar Net '!D12551)</f>
        <v>35893.662726556337</v>
      </c>
      <c r="I12550" s="7">
        <v>44353</v>
      </c>
      <c r="J12550" s="6">
        <v>14</v>
      </c>
      <c r="K12550" s="8">
        <f>IF(H12550="*",'Larimar Net '!I12551-('Larimar Net '!I12551*'Larimar Net Penalized '!$J$5),'Larimar Net '!I12551)</f>
        <v>28031.61070391192</v>
      </c>
    </row>
    <row r="12551" spans="3:11" x14ac:dyDescent="0.3">
      <c r="C12551" s="7">
        <v>44353</v>
      </c>
      <c r="D12551" s="6">
        <v>15</v>
      </c>
      <c r="E12551" s="8">
        <f>IF(B12551="*",'Larimar Net '!D12552-('Larimar Net '!D12552*'Larimar Net Penalized '!$D$5),'Larimar Net '!D12552)</f>
        <v>32421.643566342744</v>
      </c>
      <c r="I12551" s="7">
        <v>44353</v>
      </c>
      <c r="J12551" s="6">
        <v>15</v>
      </c>
      <c r="K12551" s="8">
        <f>IF(H12551="*",'Larimar Net '!I12552-('Larimar Net '!I12552*'Larimar Net Penalized '!$J$5),'Larimar Net '!I12552)</f>
        <v>30198.501593515626</v>
      </c>
    </row>
    <row r="12552" spans="3:11" x14ac:dyDescent="0.3">
      <c r="C12552" s="7">
        <v>44353</v>
      </c>
      <c r="D12552" s="6">
        <v>16</v>
      </c>
      <c r="E12552" s="8">
        <f>IF(B12552="*",'Larimar Net '!D12553-('Larimar Net '!D12553*'Larimar Net Penalized '!$D$5),'Larimar Net '!D12553)</f>
        <v>39448.316711601932</v>
      </c>
      <c r="I12552" s="7">
        <v>44353</v>
      </c>
      <c r="J12552" s="6">
        <v>16</v>
      </c>
      <c r="K12552" s="8">
        <f>IF(H12552="*",'Larimar Net '!I12553-('Larimar Net '!I12553*'Larimar Net Penalized '!$J$5),'Larimar Net '!I12553)</f>
        <v>36505.735619506908</v>
      </c>
    </row>
    <row r="12553" spans="3:11" x14ac:dyDescent="0.3">
      <c r="C12553" s="7">
        <v>44353</v>
      </c>
      <c r="D12553" s="6">
        <v>17</v>
      </c>
      <c r="E12553" s="8">
        <f>IF(B12553="*",'Larimar Net '!D12554-('Larimar Net '!D12554*'Larimar Net Penalized '!$D$5),'Larimar Net '!D12554)</f>
        <v>45688.265699515629</v>
      </c>
      <c r="I12553" s="7">
        <v>44353</v>
      </c>
      <c r="J12553" s="6">
        <v>17</v>
      </c>
      <c r="K12553" s="8">
        <f>IF(H12553="*",'Larimar Net '!I12554-('Larimar Net '!I12554*'Larimar Net Penalized '!$J$5),'Larimar Net '!I12554)</f>
        <v>35307.54504642533</v>
      </c>
    </row>
    <row r="12554" spans="3:11" x14ac:dyDescent="0.3">
      <c r="C12554" s="7">
        <v>44353</v>
      </c>
      <c r="D12554" s="6">
        <v>18</v>
      </c>
      <c r="E12554" s="8">
        <f>IF(B12554="*",'Larimar Net '!D12555-('Larimar Net '!D12555*'Larimar Net Penalized '!$D$5),'Larimar Net '!D12555)</f>
        <v>46313.876423300702</v>
      </c>
      <c r="I12554" s="7">
        <v>44353</v>
      </c>
      <c r="J12554" s="6">
        <v>18</v>
      </c>
      <c r="K12554" s="8">
        <f>IF(H12554="*",'Larimar Net '!I12555-('Larimar Net '!I12555*'Larimar Net Penalized '!$J$5),'Larimar Net '!I12555)</f>
        <v>31961.548844023437</v>
      </c>
    </row>
    <row r="12555" spans="3:11" x14ac:dyDescent="0.3">
      <c r="C12555" s="7">
        <v>44353</v>
      </c>
      <c r="D12555" s="6">
        <v>19</v>
      </c>
      <c r="E12555" s="8">
        <f>IF(B12555="*",'Larimar Net '!D12556-('Larimar Net '!D12556*'Larimar Net Penalized '!$D$5),'Larimar Net '!D12556)</f>
        <v>47386.629443447491</v>
      </c>
      <c r="I12555" s="7">
        <v>44353</v>
      </c>
      <c r="J12555" s="6">
        <v>19</v>
      </c>
      <c r="K12555" s="8">
        <f>IF(H12555="*",'Larimar Net '!I12556-('Larimar Net '!I12556*'Larimar Net Penalized '!$J$5),'Larimar Net '!I12556)</f>
        <v>36081.634745631913</v>
      </c>
    </row>
    <row r="12556" spans="3:11" x14ac:dyDescent="0.3">
      <c r="C12556" s="7">
        <v>44353</v>
      </c>
      <c r="D12556" s="6">
        <v>20</v>
      </c>
      <c r="E12556" s="8">
        <f>IF(B12556="*",'Larimar Net '!D12557-('Larimar Net '!D12557*'Larimar Net Penalized '!$D$5),'Larimar Net '!D12557)</f>
        <v>46449.553303256005</v>
      </c>
      <c r="I12556" s="7">
        <v>44353</v>
      </c>
      <c r="J12556" s="6">
        <v>20</v>
      </c>
      <c r="K12556" s="8">
        <f>IF(H12556="*",'Larimar Net '!I12557-('Larimar Net '!I12557*'Larimar Net Penalized '!$J$5),'Larimar Net '!I12557)</f>
        <v>38217.579368615457</v>
      </c>
    </row>
    <row r="12557" spans="3:11" x14ac:dyDescent="0.3">
      <c r="C12557" s="7">
        <v>44353</v>
      </c>
      <c r="D12557" s="6">
        <v>21</v>
      </c>
      <c r="E12557" s="8">
        <f>IF(B12557="*",'Larimar Net '!D12558-('Larimar Net '!D12558*'Larimar Net Penalized '!$D$5),'Larimar Net '!D12558)</f>
        <v>42151.919915240011</v>
      </c>
      <c r="I12557" s="7">
        <v>44353</v>
      </c>
      <c r="J12557" s="6">
        <v>21</v>
      </c>
      <c r="K12557" s="8">
        <f>IF(H12557="*",'Larimar Net '!I12558-('Larimar Net '!I12558*'Larimar Net Penalized '!$J$5),'Larimar Net '!I12558)</f>
        <v>34759.223634653623</v>
      </c>
    </row>
    <row r="12558" spans="3:11" x14ac:dyDescent="0.3">
      <c r="C12558" s="7">
        <v>44353</v>
      </c>
      <c r="D12558" s="6">
        <v>22</v>
      </c>
      <c r="E12558" s="8">
        <f>IF(B12558="*",'Larimar Net '!D12559-('Larimar Net '!D12559*'Larimar Net Penalized '!$D$5),'Larimar Net '!D12559)</f>
        <v>44131.64487611501</v>
      </c>
      <c r="I12558" s="7">
        <v>44353</v>
      </c>
      <c r="J12558" s="6">
        <v>22</v>
      </c>
      <c r="K12558" s="8">
        <f>IF(H12558="*",'Larimar Net '!I12559-('Larimar Net '!I12559*'Larimar Net Penalized '!$J$5),'Larimar Net '!I12559)</f>
        <v>35294.066851603289</v>
      </c>
    </row>
    <row r="12559" spans="3:11" x14ac:dyDescent="0.3">
      <c r="C12559" s="7">
        <v>44353</v>
      </c>
      <c r="D12559" s="6">
        <v>23</v>
      </c>
      <c r="E12559" s="8">
        <f>IF(B12559="*",'Larimar Net '!D12560-('Larimar Net '!D12560*'Larimar Net Penalized '!$D$5),'Larimar Net '!D12560)</f>
        <v>45276.827024625905</v>
      </c>
      <c r="I12559" s="7">
        <v>44353</v>
      </c>
      <c r="J12559" s="6">
        <v>23</v>
      </c>
      <c r="K12559" s="8">
        <f>IF(H12559="*",'Larimar Net '!I12560-('Larimar Net '!I12560*'Larimar Net Penalized '!$J$5),'Larimar Net '!I12560)</f>
        <v>37249.164008675252</v>
      </c>
    </row>
    <row r="12560" spans="3:11" x14ac:dyDescent="0.3">
      <c r="C12560" s="7">
        <v>44354</v>
      </c>
      <c r="D12560" s="6">
        <v>0</v>
      </c>
      <c r="E12560" s="8">
        <f>IF(B12560="*",'Larimar Net '!D12561-('Larimar Net '!D12561*'Larimar Net Penalized '!$D$5),'Larimar Net '!D12561)</f>
        <v>44619.014753346833</v>
      </c>
      <c r="I12560" s="7">
        <v>44354</v>
      </c>
      <c r="J12560" s="6">
        <v>0</v>
      </c>
      <c r="K12560" s="8">
        <f>IF(H12560="*",'Larimar Net '!I12561-('Larimar Net '!I12561*'Larimar Net Penalized '!$J$5),'Larimar Net '!I12561)</f>
        <v>37444.836027599835</v>
      </c>
    </row>
    <row r="12561" spans="3:11" x14ac:dyDescent="0.3">
      <c r="C12561" s="7">
        <v>44354</v>
      </c>
      <c r="D12561" s="6">
        <v>1</v>
      </c>
      <c r="E12561" s="8">
        <f>IF(B12561="*",'Larimar Net '!D12562-('Larimar Net '!D12562*'Larimar Net Penalized '!$D$5),'Larimar Net '!D12562)</f>
        <v>45197.954859293794</v>
      </c>
      <c r="I12561" s="7">
        <v>44354</v>
      </c>
      <c r="J12561" s="6">
        <v>1</v>
      </c>
      <c r="K12561" s="8">
        <f>IF(H12561="*",'Larimar Net '!I12562-('Larimar Net '!I12562*'Larimar Net Penalized '!$J$5),'Larimar Net '!I12562)</f>
        <v>36725.222201013894</v>
      </c>
    </row>
    <row r="12562" spans="3:11" x14ac:dyDescent="0.3">
      <c r="C12562" s="7">
        <v>44354</v>
      </c>
      <c r="D12562" s="6">
        <v>2</v>
      </c>
      <c r="E12562" s="8">
        <f>IF(B12562="*",'Larimar Net '!D12563-('Larimar Net '!D12563*'Larimar Net Penalized '!$D$5),'Larimar Net '!D12563)</f>
        <v>43690.795597236181</v>
      </c>
      <c r="I12562" s="7">
        <v>44354</v>
      </c>
      <c r="J12562" s="6">
        <v>2</v>
      </c>
      <c r="K12562" s="8">
        <f>IF(H12562="*",'Larimar Net '!I12563-('Larimar Net '!I12563*'Larimar Net Penalized '!$J$5),'Larimar Net '!I12563)</f>
        <v>37823.006798681417</v>
      </c>
    </row>
    <row r="12563" spans="3:11" x14ac:dyDescent="0.3">
      <c r="C12563" s="7">
        <v>44354</v>
      </c>
      <c r="D12563" s="6">
        <v>3</v>
      </c>
      <c r="E12563" s="8">
        <f>IF(B12563="*",'Larimar Net '!D12564-('Larimar Net '!D12564*'Larimar Net Penalized '!$D$5),'Larimar Net '!D12564)</f>
        <v>44209.796169485278</v>
      </c>
      <c r="I12563" s="7">
        <v>44354</v>
      </c>
      <c r="J12563" s="6">
        <v>3</v>
      </c>
      <c r="K12563" s="8">
        <f>IF(H12563="*",'Larimar Net '!I12564-('Larimar Net '!I12564*'Larimar Net Penalized '!$J$5),'Larimar Net '!I12564)</f>
        <v>38860.118574129359</v>
      </c>
    </row>
    <row r="12564" spans="3:11" x14ac:dyDescent="0.3">
      <c r="C12564" s="7">
        <v>44354</v>
      </c>
      <c r="D12564" s="6">
        <v>4</v>
      </c>
      <c r="E12564" s="8">
        <f>IF(B12564="*",'Larimar Net '!D12565-('Larimar Net '!D12565*'Larimar Net Penalized '!$D$5),'Larimar Net '!D12565)</f>
        <v>43582.612191379361</v>
      </c>
      <c r="I12564" s="7">
        <v>44354</v>
      </c>
      <c r="J12564" s="6">
        <v>4</v>
      </c>
      <c r="K12564" s="8">
        <f>IF(H12564="*",'Larimar Net '!I12565-('Larimar Net '!I12565*'Larimar Net Penalized '!$J$5),'Larimar Net '!I12565)</f>
        <v>38317.427121834138</v>
      </c>
    </row>
    <row r="12565" spans="3:11" x14ac:dyDescent="0.3">
      <c r="C12565" s="7">
        <v>44354</v>
      </c>
      <c r="D12565" s="6">
        <v>5</v>
      </c>
      <c r="E12565" s="8">
        <f>IF(B12565="*",'Larimar Net '!D12566-('Larimar Net '!D12566*'Larimar Net Penalized '!$D$5),'Larimar Net '!D12566)</f>
        <v>44968.360046052876</v>
      </c>
      <c r="I12565" s="7">
        <v>44354</v>
      </c>
      <c r="J12565" s="6">
        <v>5</v>
      </c>
      <c r="K12565" s="8">
        <f>IF(H12565="*",'Larimar Net '!I12566-('Larimar Net '!I12566*'Larimar Net Penalized '!$J$5),'Larimar Net '!I12566)</f>
        <v>38315.087069433146</v>
      </c>
    </row>
    <row r="12566" spans="3:11" x14ac:dyDescent="0.3">
      <c r="C12566" s="7">
        <v>44354</v>
      </c>
      <c r="D12566" s="6">
        <v>6</v>
      </c>
      <c r="E12566" s="8">
        <f>IF(B12566="*",'Larimar Net '!D12567-('Larimar Net '!D12567*'Larimar Net Penalized '!$D$5),'Larimar Net '!D12567)</f>
        <v>33965.755799293795</v>
      </c>
      <c r="I12566" s="7">
        <v>44354</v>
      </c>
      <c r="J12566" s="6">
        <v>6</v>
      </c>
      <c r="K12566" s="8">
        <f>IF(H12566="*",'Larimar Net '!I12567-('Larimar Net '!I12567*'Larimar Net Penalized '!$J$5),'Larimar Net '!I12567)</f>
        <v>31982.35699464145</v>
      </c>
    </row>
    <row r="12567" spans="3:11" x14ac:dyDescent="0.3">
      <c r="C12567" s="7">
        <v>44354</v>
      </c>
      <c r="D12567" s="6">
        <v>7</v>
      </c>
      <c r="E12567" s="8">
        <f>IF(B12567="*",'Larimar Net '!D12568-('Larimar Net '!D12568*'Larimar Net Penalized '!$D$5),'Larimar Net '!D12568)</f>
        <v>36358.427908319674</v>
      </c>
      <c r="I12567" s="7">
        <v>44354</v>
      </c>
      <c r="J12567" s="6">
        <v>7</v>
      </c>
      <c r="K12567" s="8">
        <f>IF(H12567="*",'Larimar Net '!I12568-('Larimar Net '!I12568*'Larimar Net Penalized '!$J$5),'Larimar Net '!I12568)</f>
        <v>29294.514147833797</v>
      </c>
    </row>
    <row r="12568" spans="3:11" x14ac:dyDescent="0.3">
      <c r="C12568" s="7">
        <v>44354</v>
      </c>
      <c r="D12568" s="6">
        <v>8</v>
      </c>
      <c r="E12568" s="8">
        <f>IF(B12568="*",'Larimar Net '!D12569-('Larimar Net '!D12569*'Larimar Net Penalized '!$D$5),'Larimar Net '!D12569)</f>
        <v>43593.87727783939</v>
      </c>
      <c r="I12568" s="7">
        <v>44354</v>
      </c>
      <c r="J12568" s="6">
        <v>8</v>
      </c>
      <c r="K12568" s="8">
        <f>IF(H12568="*",'Larimar Net '!I12569-('Larimar Net '!I12569*'Larimar Net Penalized '!$J$5),'Larimar Net '!I12569)</f>
        <v>35644.183298452226</v>
      </c>
    </row>
    <row r="12569" spans="3:11" x14ac:dyDescent="0.3">
      <c r="C12569" s="7">
        <v>44354</v>
      </c>
      <c r="D12569" s="6">
        <v>9</v>
      </c>
      <c r="E12569" s="8">
        <f>IF(B12569="*",'Larimar Net '!D12570-('Larimar Net '!D12570*'Larimar Net Penalized '!$D$5),'Larimar Net '!D12570)</f>
        <v>46525.068542951849</v>
      </c>
      <c r="I12569" s="7">
        <v>44354</v>
      </c>
      <c r="J12569" s="6">
        <v>9</v>
      </c>
      <c r="K12569" s="8">
        <f>IF(H12569="*",'Larimar Net '!I12570-('Larimar Net '!I12570*'Larimar Net Penalized '!$J$5),'Larimar Net '!I12570)</f>
        <v>37075.092172755183</v>
      </c>
    </row>
    <row r="12570" spans="3:11" x14ac:dyDescent="0.3">
      <c r="C12570" s="7">
        <v>44354</v>
      </c>
      <c r="D12570" s="6">
        <v>10</v>
      </c>
      <c r="E12570" s="8">
        <f>IF(B12570="*",'Larimar Net '!D12571-('Larimar Net '!D12571*'Larimar Net Penalized '!$D$5),'Larimar Net '!D12571)</f>
        <v>45832.530697824302</v>
      </c>
      <c r="I12570" s="7">
        <v>44354</v>
      </c>
      <c r="J12570" s="6">
        <v>10</v>
      </c>
      <c r="K12570" s="8">
        <f>IF(H12570="*",'Larimar Net '!I12571-('Larimar Net '!I12571*'Larimar Net Penalized '!$J$5),'Larimar Net '!I12571)</f>
        <v>38739.083702730095</v>
      </c>
    </row>
    <row r="12571" spans="3:11" x14ac:dyDescent="0.3">
      <c r="C12571" s="7">
        <v>44354</v>
      </c>
      <c r="D12571" s="6">
        <v>11</v>
      </c>
      <c r="E12571" s="8">
        <f>IF(B12571="*",'Larimar Net '!D12572-('Larimar Net '!D12572*'Larimar Net Penalized '!$D$5),'Larimar Net '!D12572)</f>
        <v>45895.580696874997</v>
      </c>
      <c r="I12571" s="7">
        <v>44354</v>
      </c>
      <c r="J12571" s="6">
        <v>11</v>
      </c>
      <c r="K12571" s="8">
        <f>IF(H12571="*",'Larimar Net '!I12572-('Larimar Net '!I12572*'Larimar Net Penalized '!$J$5),'Larimar Net '!I12572)</f>
        <v>34368.482632383711</v>
      </c>
    </row>
    <row r="12572" spans="3:11" x14ac:dyDescent="0.3">
      <c r="C12572" s="7">
        <v>44354</v>
      </c>
      <c r="D12572" s="6">
        <v>12</v>
      </c>
      <c r="E12572" s="8">
        <f>IF(B12572="*",'Larimar Net '!D12573-('Larimar Net '!D12573*'Larimar Net Penalized '!$D$5),'Larimar Net '!D12573)</f>
        <v>45894.585114152796</v>
      </c>
      <c r="I12572" s="7">
        <v>44354</v>
      </c>
      <c r="J12572" s="6">
        <v>12</v>
      </c>
      <c r="K12572" s="8">
        <f>IF(H12572="*",'Larimar Net '!I12573-('Larimar Net '!I12573*'Larimar Net Penalized '!$J$5),'Larimar Net '!I12573)</f>
        <v>33685.32471673355</v>
      </c>
    </row>
    <row r="12573" spans="3:11" x14ac:dyDescent="0.3">
      <c r="C12573" s="7">
        <v>44354</v>
      </c>
      <c r="D12573" s="6">
        <v>13</v>
      </c>
      <c r="E12573" s="8">
        <f>IF(B12573="*",'Larimar Net '!D12574-('Larimar Net '!D12574*'Larimar Net Penalized '!$D$5),'Larimar Net '!D12574)</f>
        <v>45708.003954542517</v>
      </c>
      <c r="I12573" s="7">
        <v>44354</v>
      </c>
      <c r="J12573" s="6">
        <v>13</v>
      </c>
      <c r="K12573" s="8">
        <f>IF(H12573="*",'Larimar Net '!I12574-('Larimar Net '!I12574*'Larimar Net Penalized '!$J$5),'Larimar Net '!I12574)</f>
        <v>32933.526402904034</v>
      </c>
    </row>
    <row r="12574" spans="3:11" x14ac:dyDescent="0.3">
      <c r="C12574" s="7">
        <v>44354</v>
      </c>
      <c r="D12574" s="6">
        <v>14</v>
      </c>
      <c r="E12574" s="8">
        <f>IF(B12574="*",'Larimar Net '!D12575-('Larimar Net '!D12575*'Larimar Net Penalized '!$D$5),'Larimar Net '!D12575)</f>
        <v>42383.505893825575</v>
      </c>
      <c r="I12574" s="7">
        <v>44354</v>
      </c>
      <c r="J12574" s="6">
        <v>14</v>
      </c>
      <c r="K12574" s="8">
        <f>IF(H12574="*",'Larimar Net '!I12575-('Larimar Net '!I12575*'Larimar Net Penalized '!$J$5),'Larimar Net '!I12575)</f>
        <v>23532.537643449181</v>
      </c>
    </row>
    <row r="12575" spans="3:11" x14ac:dyDescent="0.3">
      <c r="C12575" s="7">
        <v>44354</v>
      </c>
      <c r="D12575" s="6">
        <v>15</v>
      </c>
      <c r="E12575" s="8">
        <f>IF(B12575="*",'Larimar Net '!D12576-('Larimar Net '!D12576*'Larimar Net Penalized '!$D$5),'Larimar Net '!D12576)</f>
        <v>38850.579380873722</v>
      </c>
      <c r="I12575" s="7">
        <v>44354</v>
      </c>
      <c r="J12575" s="6">
        <v>15</v>
      </c>
      <c r="K12575" s="8">
        <f>IF(H12575="*",'Larimar Net '!I12576-('Larimar Net '!I12576*'Larimar Net Penalized '!$J$5),'Larimar Net '!I12576)</f>
        <v>18650.843620703537</v>
      </c>
    </row>
    <row r="12576" spans="3:11" x14ac:dyDescent="0.3">
      <c r="C12576" s="7">
        <v>44354</v>
      </c>
      <c r="D12576" s="6">
        <v>16</v>
      </c>
      <c r="E12576" s="8">
        <f>IF(B12576="*",'Larimar Net '!D12577-('Larimar Net '!D12577*'Larimar Net Penalized '!$D$5),'Larimar Net '!D12577)</f>
        <v>36724.890501605922</v>
      </c>
      <c r="I12576" s="7">
        <v>44354</v>
      </c>
      <c r="J12576" s="6">
        <v>16</v>
      </c>
      <c r="K12576" s="8">
        <f>IF(H12576="*",'Larimar Net '!I12577-('Larimar Net '!I12577*'Larimar Net Penalized '!$J$5),'Larimar Net '!I12577)</f>
        <v>27095.235648190956</v>
      </c>
    </row>
    <row r="12577" spans="3:11" x14ac:dyDescent="0.3">
      <c r="C12577" s="7">
        <v>44354</v>
      </c>
      <c r="D12577" s="6">
        <v>17</v>
      </c>
      <c r="E12577" s="8">
        <f>IF(B12577="*",'Larimar Net '!D12578-('Larimar Net '!D12578*'Larimar Net Penalized '!$D$5),'Larimar Net '!D12578)</f>
        <v>41631.851673192228</v>
      </c>
      <c r="I12577" s="7">
        <v>44354</v>
      </c>
      <c r="J12577" s="6">
        <v>17</v>
      </c>
      <c r="K12577" s="8">
        <f>IF(H12577="*",'Larimar Net '!I12578-('Larimar Net '!I12578*'Larimar Net Penalized '!$J$5),'Larimar Net '!I12578)</f>
        <v>25310.83615085806</v>
      </c>
    </row>
    <row r="12578" spans="3:11" x14ac:dyDescent="0.3">
      <c r="C12578" s="7">
        <v>44354</v>
      </c>
      <c r="D12578" s="6">
        <v>18</v>
      </c>
      <c r="E12578" s="8">
        <f>IF(B12578="*",'Larimar Net '!D12579-('Larimar Net '!D12579*'Larimar Net Penalized '!$D$5),'Larimar Net '!D12579)</f>
        <v>31275.194046915603</v>
      </c>
      <c r="I12578" s="7">
        <v>44354</v>
      </c>
      <c r="J12578" s="6">
        <v>18</v>
      </c>
      <c r="K12578" s="8">
        <f>IF(H12578="*",'Larimar Net '!I12579-('Larimar Net '!I12579*'Larimar Net Penalized '!$J$5),'Larimar Net '!I12579)</f>
        <v>18730.436574562013</v>
      </c>
    </row>
    <row r="12579" spans="3:11" x14ac:dyDescent="0.3">
      <c r="C12579" s="7">
        <v>44354</v>
      </c>
      <c r="D12579" s="6">
        <v>19</v>
      </c>
      <c r="E12579" s="8">
        <f>IF(B12579="*",'Larimar Net '!D12580-('Larimar Net '!D12580*'Larimar Net Penalized '!$D$5),'Larimar Net '!D12580)</f>
        <v>38035.58583829597</v>
      </c>
      <c r="I12579" s="7">
        <v>44354</v>
      </c>
      <c r="J12579" s="6">
        <v>19</v>
      </c>
      <c r="K12579" s="8">
        <f>IF(H12579="*",'Larimar Net '!I12580-('Larimar Net '!I12580*'Larimar Net Penalized '!$J$5),'Larimar Net '!I12580)</f>
        <v>25598.854019228289</v>
      </c>
    </row>
    <row r="12580" spans="3:11" x14ac:dyDescent="0.3">
      <c r="C12580" s="7">
        <v>44354</v>
      </c>
      <c r="D12580" s="6">
        <v>20</v>
      </c>
      <c r="E12580" s="8">
        <f>IF(B12580="*",'Larimar Net '!D12581-('Larimar Net '!D12581*'Larimar Net Penalized '!$D$5),'Larimar Net '!D12581)</f>
        <v>32182.804056751913</v>
      </c>
      <c r="I12580" s="7">
        <v>44354</v>
      </c>
      <c r="J12580" s="6">
        <v>20</v>
      </c>
      <c r="K12580" s="8">
        <f>IF(H12580="*",'Larimar Net '!I12581-('Larimar Net '!I12581*'Larimar Net Penalized '!$J$5),'Larimar Net '!I12581)</f>
        <v>21662.451021865872</v>
      </c>
    </row>
    <row r="12581" spans="3:11" x14ac:dyDescent="0.3">
      <c r="C12581" s="7">
        <v>44354</v>
      </c>
      <c r="D12581" s="6">
        <v>21</v>
      </c>
      <c r="E12581" s="8">
        <f>IF(B12581="*",'Larimar Net '!D12582-('Larimar Net '!D12582*'Larimar Net Penalized '!$D$5),'Larimar Net '!D12582)</f>
        <v>34604.16930726626</v>
      </c>
      <c r="I12581" s="7">
        <v>44354</v>
      </c>
      <c r="J12581" s="6">
        <v>21</v>
      </c>
      <c r="K12581" s="8">
        <f>IF(H12581="*",'Larimar Net '!I12582-('Larimar Net '!I12582*'Larimar Net Penalized '!$J$5),'Larimar Net '!I12582)</f>
        <v>22432.237635537822</v>
      </c>
    </row>
    <row r="12582" spans="3:11" x14ac:dyDescent="0.3">
      <c r="C12582" s="7">
        <v>44354</v>
      </c>
      <c r="D12582" s="6">
        <v>22</v>
      </c>
      <c r="E12582" s="8">
        <f>IF(B12582="*",'Larimar Net '!D12583-('Larimar Net '!D12583*'Larimar Net Penalized '!$D$5),'Larimar Net '!D12583)</f>
        <v>35071.077622236924</v>
      </c>
      <c r="I12582" s="7">
        <v>44354</v>
      </c>
      <c r="J12582" s="6">
        <v>22</v>
      </c>
      <c r="K12582" s="8">
        <f>IF(H12582="*",'Larimar Net '!I12583-('Larimar Net '!I12583*'Larimar Net Penalized '!$J$5),'Larimar Net '!I12583)</f>
        <v>20842.529615059459</v>
      </c>
    </row>
    <row r="12583" spans="3:11" x14ac:dyDescent="0.3">
      <c r="C12583" s="7">
        <v>44354</v>
      </c>
      <c r="D12583" s="6">
        <v>23</v>
      </c>
      <c r="E12583" s="8">
        <f>IF(B12583="*",'Larimar Net '!D12584-('Larimar Net '!D12584*'Larimar Net Penalized '!$D$5),'Larimar Net '!D12584)</f>
        <v>38038.785925524709</v>
      </c>
      <c r="I12583" s="7">
        <v>44354</v>
      </c>
      <c r="J12583" s="6">
        <v>23</v>
      </c>
      <c r="K12583" s="8">
        <f>IF(H12583="*",'Larimar Net '!I12584-('Larimar Net '!I12584*'Larimar Net Penalized '!$J$5),'Larimar Net '!I12584)</f>
        <v>28077.372755518256</v>
      </c>
    </row>
    <row r="12584" spans="3:11" x14ac:dyDescent="0.3">
      <c r="C12584" s="7">
        <v>44355</v>
      </c>
      <c r="D12584" s="6">
        <v>0</v>
      </c>
      <c r="E12584" s="8">
        <f>IF(B12584="*",'Larimar Net '!D12585-('Larimar Net '!D12585*'Larimar Net Penalized '!$D$5),'Larimar Net '!D12585)</f>
        <v>43681.896724634091</v>
      </c>
      <c r="I12584" s="7">
        <v>44355</v>
      </c>
      <c r="J12584" s="6">
        <v>0</v>
      </c>
      <c r="K12584" s="8">
        <f>IF(H12584="*",'Larimar Net '!I12585-('Larimar Net '!I12585*'Larimar Net Penalized '!$J$5),'Larimar Net '!I12585)</f>
        <v>33285.023305205264</v>
      </c>
    </row>
    <row r="12585" spans="3:11" x14ac:dyDescent="0.3">
      <c r="C12585" s="7">
        <v>44355</v>
      </c>
      <c r="D12585" s="6">
        <v>1</v>
      </c>
      <c r="E12585" s="8">
        <f>IF(B12585="*",'Larimar Net '!D12586-('Larimar Net '!D12586*'Larimar Net Penalized '!$D$5),'Larimar Net '!D12586)</f>
        <v>41778.078612379359</v>
      </c>
      <c r="I12585" s="7">
        <v>44355</v>
      </c>
      <c r="J12585" s="6">
        <v>1</v>
      </c>
      <c r="K12585" s="8">
        <f>IF(H12585="*",'Larimar Net '!I12586-('Larimar Net '!I12586*'Larimar Net Penalized '!$J$5),'Larimar Net '!I12586)</f>
        <v>32962.054680126799</v>
      </c>
    </row>
    <row r="12586" spans="3:11" x14ac:dyDescent="0.3">
      <c r="C12586" s="7">
        <v>44355</v>
      </c>
      <c r="D12586" s="6">
        <v>2</v>
      </c>
      <c r="E12586" s="8">
        <f>IF(B12586="*",'Larimar Net '!D12587-('Larimar Net '!D12587*'Larimar Net Penalized '!$D$5),'Larimar Net '!D12587)</f>
        <v>38741.833889640628</v>
      </c>
      <c r="I12586" s="7">
        <v>44355</v>
      </c>
      <c r="J12586" s="6">
        <v>2</v>
      </c>
      <c r="K12586" s="8">
        <f>IF(H12586="*",'Larimar Net '!I12587-('Larimar Net '!I12587*'Larimar Net Penalized '!$J$5),'Larimar Net '!I12587)</f>
        <v>33122.633220889387</v>
      </c>
    </row>
    <row r="12587" spans="3:11" x14ac:dyDescent="0.3">
      <c r="C12587" s="7">
        <v>44355</v>
      </c>
      <c r="D12587" s="6">
        <v>3</v>
      </c>
      <c r="E12587" s="8">
        <f>IF(B12587="*",'Larimar Net '!D12588-('Larimar Net '!D12588*'Larimar Net Penalized '!$D$5),'Larimar Net '!D12588)</f>
        <v>41511.328691855015</v>
      </c>
      <c r="I12587" s="7">
        <v>44355</v>
      </c>
      <c r="J12587" s="6">
        <v>3</v>
      </c>
      <c r="K12587" s="8">
        <f>IF(H12587="*",'Larimar Net '!I12588-('Larimar Net '!I12588*'Larimar Net Penalized '!$J$5),'Larimar Net '!I12588)</f>
        <v>34833.194422715293</v>
      </c>
    </row>
    <row r="12588" spans="3:11" x14ac:dyDescent="0.3">
      <c r="C12588" s="7">
        <v>44355</v>
      </c>
      <c r="D12588" s="6">
        <v>4</v>
      </c>
      <c r="E12588" s="8">
        <f>IF(B12588="*",'Larimar Net '!D12589-('Larimar Net '!D12589*'Larimar Net Penalized '!$D$5),'Larimar Net '!D12589)</f>
        <v>40280.909272854115</v>
      </c>
      <c r="I12588" s="7">
        <v>44355</v>
      </c>
      <c r="J12588" s="6">
        <v>4</v>
      </c>
      <c r="K12588" s="8">
        <f>IF(H12588="*",'Larimar Net '!I12589-('Larimar Net '!I12589*'Larimar Net Penalized '!$J$5),'Larimar Net '!I12589)</f>
        <v>35118.224876346307</v>
      </c>
    </row>
    <row r="12589" spans="3:11" x14ac:dyDescent="0.3">
      <c r="C12589" s="7">
        <v>44355</v>
      </c>
      <c r="D12589" s="6">
        <v>5</v>
      </c>
      <c r="E12589" s="8">
        <f>IF(B12589="*",'Larimar Net '!D12590-('Larimar Net '!D12590*'Larimar Net Penalized '!$D$5),'Larimar Net '!D12590)</f>
        <v>37162.759851440052</v>
      </c>
      <c r="I12589" s="7">
        <v>44355</v>
      </c>
      <c r="J12589" s="6">
        <v>5</v>
      </c>
      <c r="K12589" s="8">
        <f>IF(H12589="*",'Larimar Net '!I12590-('Larimar Net '!I12590*'Larimar Net Penalized '!$J$5),'Larimar Net '!I12590)</f>
        <v>31590.072356669734</v>
      </c>
    </row>
    <row r="12590" spans="3:11" x14ac:dyDescent="0.3">
      <c r="C12590" s="7">
        <v>44355</v>
      </c>
      <c r="D12590" s="6">
        <v>6</v>
      </c>
      <c r="E12590" s="8">
        <f>IF(B12590="*",'Larimar Net '!D12591-('Larimar Net '!D12591*'Larimar Net Penalized '!$D$5),'Larimar Net '!D12591)</f>
        <v>32454.943956878185</v>
      </c>
      <c r="I12590" s="7">
        <v>44355</v>
      </c>
      <c r="J12590" s="6">
        <v>6</v>
      </c>
      <c r="K12590" s="8">
        <f>IF(H12590="*",'Larimar Net '!I12591-('Larimar Net '!I12591*'Larimar Net Penalized '!$J$5),'Larimar Net '!I12591)</f>
        <v>21232.144430464879</v>
      </c>
    </row>
    <row r="12591" spans="3:11" x14ac:dyDescent="0.3">
      <c r="C12591" s="7">
        <v>44355</v>
      </c>
      <c r="D12591" s="6">
        <v>7</v>
      </c>
      <c r="E12591" s="8">
        <f>IF(B12591="*",'Larimar Net '!D12592-('Larimar Net '!D12592*'Larimar Net Penalized '!$D$5),'Larimar Net '!D12592)</f>
        <v>33754.717108289697</v>
      </c>
      <c r="I12591" s="7">
        <v>44355</v>
      </c>
      <c r="J12591" s="6">
        <v>7</v>
      </c>
      <c r="K12591" s="8">
        <f>IF(H12591="*",'Larimar Net '!I12592-('Larimar Net '!I12592*'Larimar Net Penalized '!$J$5),'Larimar Net '!I12592)</f>
        <v>23833.525656090707</v>
      </c>
    </row>
    <row r="12592" spans="3:11" x14ac:dyDescent="0.3">
      <c r="C12592" s="7">
        <v>44355</v>
      </c>
      <c r="D12592" s="6">
        <v>8</v>
      </c>
      <c r="E12592" s="8">
        <f>IF(B12592="*",'Larimar Net '!D12593-('Larimar Net '!D12593*'Larimar Net Penalized '!$D$5),'Larimar Net '!D12593)</f>
        <v>21995.560607773172</v>
      </c>
      <c r="I12592" s="7">
        <v>44355</v>
      </c>
      <c r="J12592" s="6">
        <v>8</v>
      </c>
      <c r="K12592" s="8">
        <f>IF(H12592="*",'Larimar Net '!I12593-('Larimar Net '!I12593*'Larimar Net Penalized '!$J$5),'Larimar Net '!I12593)</f>
        <v>15914.842652959209</v>
      </c>
    </row>
    <row r="12593" spans="3:11" x14ac:dyDescent="0.3">
      <c r="C12593" s="7">
        <v>44355</v>
      </c>
      <c r="D12593" s="6">
        <v>9</v>
      </c>
      <c r="E12593" s="8">
        <f>IF(B12593="*",'Larimar Net '!D12594-('Larimar Net '!D12594*'Larimar Net Penalized '!$D$5),'Larimar Net '!D12594)</f>
        <v>32005.811468961576</v>
      </c>
      <c r="I12593" s="7">
        <v>44355</v>
      </c>
      <c r="J12593" s="6">
        <v>9</v>
      </c>
      <c r="K12593" s="8">
        <f>IF(H12593="*",'Larimar Net '!I12594-('Larimar Net '!I12594*'Larimar Net Penalized '!$J$5),'Larimar Net '!I12594)</f>
        <v>17106.055934225737</v>
      </c>
    </row>
    <row r="12594" spans="3:11" x14ac:dyDescent="0.3">
      <c r="C12594" s="7">
        <v>44355</v>
      </c>
      <c r="D12594" s="6">
        <v>10</v>
      </c>
      <c r="E12594" s="8">
        <f>IF(B12594="*",'Larimar Net '!D12595-('Larimar Net '!D12595*'Larimar Net Penalized '!$D$5),'Larimar Net '!D12595)</f>
        <v>34931.916202803783</v>
      </c>
      <c r="I12594" s="7">
        <v>44355</v>
      </c>
      <c r="J12594" s="6">
        <v>10</v>
      </c>
      <c r="K12594" s="8">
        <f>IF(H12594="*",'Larimar Net '!I12595-('Larimar Net '!I12595*'Larimar Net Penalized '!$J$5),'Larimar Net '!I12595)</f>
        <v>19535.88706658372</v>
      </c>
    </row>
    <row r="12595" spans="3:11" x14ac:dyDescent="0.3">
      <c r="C12595" s="7">
        <v>44355</v>
      </c>
      <c r="D12595" s="6">
        <v>11</v>
      </c>
      <c r="E12595" s="8">
        <f>IF(B12595="*",'Larimar Net '!D12596-('Larimar Net '!D12596*'Larimar Net Penalized '!$D$5),'Larimar Net '!D12596)</f>
        <v>32557.082266419697</v>
      </c>
      <c r="I12595" s="7">
        <v>44355</v>
      </c>
      <c r="J12595" s="6">
        <v>11</v>
      </c>
      <c r="K12595" s="8">
        <f>IF(H12595="*",'Larimar Net '!I12596-('Larimar Net '!I12596*'Larimar Net Penalized '!$J$5),'Larimar Net '!I12596)</f>
        <v>15763.110182253662</v>
      </c>
    </row>
    <row r="12596" spans="3:11" x14ac:dyDescent="0.3">
      <c r="C12596" s="7">
        <v>44355</v>
      </c>
      <c r="D12596" s="6">
        <v>12</v>
      </c>
      <c r="E12596" s="8">
        <f>IF(B12596="*",'Larimar Net '!D12597-('Larimar Net '!D12597*'Larimar Net Penalized '!$D$5),'Larimar Net '!D12597)</f>
        <v>31226.313566732195</v>
      </c>
      <c r="I12596" s="7">
        <v>44355</v>
      </c>
      <c r="J12596" s="6">
        <v>12</v>
      </c>
      <c r="K12596" s="8">
        <f>IF(H12596="*",'Larimar Net '!I12597-('Larimar Net '!I12597*'Larimar Net Penalized '!$J$5),'Larimar Net '!I12597)</f>
        <v>16972.962292054686</v>
      </c>
    </row>
    <row r="12597" spans="3:11" x14ac:dyDescent="0.3">
      <c r="C12597" s="7">
        <v>44355</v>
      </c>
      <c r="D12597" s="6">
        <v>13</v>
      </c>
      <c r="E12597" s="8">
        <f>IF(B12597="*",'Larimar Net '!D12598-('Larimar Net '!D12598*'Larimar Net Penalized '!$D$5),'Larimar Net '!D12598)</f>
        <v>34846.972151862828</v>
      </c>
      <c r="I12597" s="7">
        <v>44355</v>
      </c>
      <c r="J12597" s="6">
        <v>13</v>
      </c>
      <c r="K12597" s="8">
        <f>IF(H12597="*",'Larimar Net '!I12598-('Larimar Net '!I12598*'Larimar Net Penalized '!$J$5),'Larimar Net '!I12598)</f>
        <v>18820.679591563814</v>
      </c>
    </row>
    <row r="12598" spans="3:11" x14ac:dyDescent="0.3">
      <c r="C12598" s="7">
        <v>44355</v>
      </c>
      <c r="D12598" s="6">
        <v>14</v>
      </c>
      <c r="E12598" s="8">
        <f>IF(B12598="*",'Larimar Net '!D12599-('Larimar Net '!D12599*'Larimar Net Penalized '!$D$5),'Larimar Net '!D12599)</f>
        <v>29131.69232281686</v>
      </c>
      <c r="I12598" s="7">
        <v>44355</v>
      </c>
      <c r="J12598" s="6">
        <v>14</v>
      </c>
      <c r="K12598" s="8">
        <f>IF(H12598="*",'Larimar Net '!I12599-('Larimar Net '!I12599*'Larimar Net Penalized '!$J$5),'Larimar Net '!I12599)</f>
        <v>16440.984957223314</v>
      </c>
    </row>
    <row r="12599" spans="3:11" x14ac:dyDescent="0.3">
      <c r="C12599" s="7">
        <v>44355</v>
      </c>
      <c r="D12599" s="6">
        <v>15</v>
      </c>
      <c r="E12599" s="8">
        <f>IF(B12599="*",'Larimar Net '!D12600-('Larimar Net '!D12600*'Larimar Net Penalized '!$D$5),'Larimar Net '!D12600)</f>
        <v>20796.718305202488</v>
      </c>
      <c r="I12599" s="7">
        <v>44355</v>
      </c>
      <c r="J12599" s="6">
        <v>15</v>
      </c>
      <c r="K12599" s="8">
        <f>IF(H12599="*",'Larimar Net '!I12600-('Larimar Net '!I12600*'Larimar Net Penalized '!$J$5),'Larimar Net '!I12600)</f>
        <v>10838.452769545147</v>
      </c>
    </row>
    <row r="12600" spans="3:11" x14ac:dyDescent="0.3">
      <c r="C12600" s="7">
        <v>44355</v>
      </c>
      <c r="D12600" s="6">
        <v>16</v>
      </c>
      <c r="E12600" s="8">
        <f>IF(B12600="*",'Larimar Net '!D12601-('Larimar Net '!D12601*'Larimar Net Penalized '!$D$5),'Larimar Net '!D12601)</f>
        <v>28565.315847289432</v>
      </c>
      <c r="I12600" s="7">
        <v>44355</v>
      </c>
      <c r="J12600" s="6">
        <v>16</v>
      </c>
      <c r="K12600" s="8">
        <f>IF(H12600="*",'Larimar Net '!I12601-('Larimar Net '!I12601*'Larimar Net Penalized '!$J$5),'Larimar Net '!I12601)</f>
        <v>17049.61848994227</v>
      </c>
    </row>
    <row r="12601" spans="3:11" x14ac:dyDescent="0.3">
      <c r="C12601" s="7">
        <v>44355</v>
      </c>
      <c r="D12601" s="6">
        <v>17</v>
      </c>
      <c r="E12601" s="8">
        <f>IF(B12601="*",'Larimar Net '!D12602-('Larimar Net '!D12602*'Larimar Net Penalized '!$D$5),'Larimar Net '!D12602)</f>
        <v>31223.778337805325</v>
      </c>
      <c r="I12601" s="7">
        <v>44355</v>
      </c>
      <c r="J12601" s="6">
        <v>17</v>
      </c>
      <c r="K12601" s="8">
        <f>IF(H12601="*",'Larimar Net '!I12602-('Larimar Net '!I12602*'Larimar Net Penalized '!$J$5),'Larimar Net '!I12602)</f>
        <v>17173.752323115048</v>
      </c>
    </row>
    <row r="12602" spans="3:11" x14ac:dyDescent="0.3">
      <c r="C12602" s="7">
        <v>44355</v>
      </c>
      <c r="D12602" s="6">
        <v>18</v>
      </c>
      <c r="E12602" s="8">
        <f>IF(B12602="*",'Larimar Net '!D12603-('Larimar Net '!D12603*'Larimar Net Penalized '!$D$5),'Larimar Net '!D12603)</f>
        <v>31079.251292691592</v>
      </c>
      <c r="I12602" s="7">
        <v>44355</v>
      </c>
      <c r="J12602" s="6">
        <v>18</v>
      </c>
      <c r="K12602" s="8">
        <f>IF(H12602="*",'Larimar Net '!I12603-('Larimar Net '!I12603*'Larimar Net Penalized '!$J$5),'Larimar Net '!I12603)</f>
        <v>18596.754996548603</v>
      </c>
    </row>
    <row r="12603" spans="3:11" x14ac:dyDescent="0.3">
      <c r="C12603" s="7">
        <v>44355</v>
      </c>
      <c r="D12603" s="6">
        <v>19</v>
      </c>
      <c r="E12603" s="8">
        <f>IF(B12603="*",'Larimar Net '!D12604-('Larimar Net '!D12604*'Larimar Net Penalized '!$D$5),'Larimar Net '!D12604)</f>
        <v>33996.092821195685</v>
      </c>
      <c r="I12603" s="7">
        <v>44355</v>
      </c>
      <c r="J12603" s="6">
        <v>19</v>
      </c>
      <c r="K12603" s="8">
        <f>IF(H12603="*",'Larimar Net '!I12604-('Larimar Net '!I12604*'Larimar Net Penalized '!$J$5),'Larimar Net '!I12604)</f>
        <v>25098.033623780837</v>
      </c>
    </row>
    <row r="12604" spans="3:11" x14ac:dyDescent="0.3">
      <c r="C12604" s="7">
        <v>44355</v>
      </c>
      <c r="D12604" s="6">
        <v>20</v>
      </c>
      <c r="E12604" s="8">
        <f>IF(B12604="*",'Larimar Net '!D12605-('Larimar Net '!D12605*'Larimar Net Penalized '!$D$5),'Larimar Net '!D12605)</f>
        <v>41550.717528111185</v>
      </c>
      <c r="I12604" s="7">
        <v>44355</v>
      </c>
      <c r="J12604" s="6">
        <v>20</v>
      </c>
      <c r="K12604" s="8">
        <f>IF(H12604="*",'Larimar Net '!I12605-('Larimar Net '!I12605*'Larimar Net Penalized '!$J$5),'Larimar Net '!I12605)</f>
        <v>35456.665416676231</v>
      </c>
    </row>
    <row r="12605" spans="3:11" x14ac:dyDescent="0.3">
      <c r="C12605" s="7">
        <v>44355</v>
      </c>
      <c r="D12605" s="6">
        <v>21</v>
      </c>
      <c r="E12605" s="8">
        <f>IF(B12605="*",'Larimar Net '!D12606-('Larimar Net '!D12606*'Larimar Net Penalized '!$D$5),'Larimar Net '!D12606)</f>
        <v>40808.759035973111</v>
      </c>
      <c r="I12605" s="7">
        <v>44355</v>
      </c>
      <c r="J12605" s="6">
        <v>21</v>
      </c>
      <c r="K12605" s="8">
        <f>IF(H12605="*",'Larimar Net '!I12606-('Larimar Net '!I12606*'Larimar Net Penalized '!$J$5),'Larimar Net '!I12606)</f>
        <v>30163.5479142648</v>
      </c>
    </row>
    <row r="12606" spans="3:11" x14ac:dyDescent="0.3">
      <c r="C12606" s="7">
        <v>44355</v>
      </c>
      <c r="D12606" s="6">
        <v>22</v>
      </c>
      <c r="E12606" s="8">
        <f>IF(B12606="*",'Larimar Net '!D12607-('Larimar Net '!D12607*'Larimar Net Penalized '!$D$5),'Larimar Net '!D12607)</f>
        <v>33584.711621149341</v>
      </c>
      <c r="I12606" s="7">
        <v>44355</v>
      </c>
      <c r="J12606" s="6">
        <v>22</v>
      </c>
      <c r="K12606" s="8">
        <f>IF(H12606="*",'Larimar Net '!I12607-('Larimar Net '!I12607*'Larimar Net Penalized '!$J$5),'Larimar Net '!I12607)</f>
        <v>25874.579793360277</v>
      </c>
    </row>
    <row r="12607" spans="3:11" x14ac:dyDescent="0.3">
      <c r="C12607" s="7">
        <v>44355</v>
      </c>
      <c r="D12607" s="6">
        <v>23</v>
      </c>
      <c r="E12607" s="8">
        <f>IF(B12607="*",'Larimar Net '!D12608-('Larimar Net '!D12608*'Larimar Net Penalized '!$D$5),'Larimar Net '!D12608)</f>
        <v>30512.688754090934</v>
      </c>
      <c r="I12607" s="7">
        <v>44355</v>
      </c>
      <c r="J12607" s="6">
        <v>23</v>
      </c>
      <c r="K12607" s="8">
        <f>IF(H12607="*",'Larimar Net '!I12608-('Larimar Net '!I12608*'Larimar Net Penalized '!$J$5),'Larimar Net '!I12608)</f>
        <v>26068.825081977877</v>
      </c>
    </row>
    <row r="12608" spans="3:11" x14ac:dyDescent="0.3">
      <c r="C12608" s="7">
        <v>44356</v>
      </c>
      <c r="D12608" s="6">
        <v>0</v>
      </c>
      <c r="E12608" s="8">
        <f>IF(B12608="*",'Larimar Net '!D12609-('Larimar Net '!D12609*'Larimar Net Penalized '!$D$5),'Larimar Net '!D12609)</f>
        <v>29729.498818154974</v>
      </c>
      <c r="I12608" s="7">
        <v>44356</v>
      </c>
      <c r="J12608" s="6">
        <v>0</v>
      </c>
      <c r="K12608" s="8">
        <f>IF(H12608="*",'Larimar Net '!I12609-('Larimar Net '!I12609*'Larimar Net Penalized '!$J$5),'Larimar Net '!I12609)</f>
        <v>23432.414675922777</v>
      </c>
    </row>
    <row r="12609" spans="3:11" x14ac:dyDescent="0.3">
      <c r="C12609" s="7">
        <v>44356</v>
      </c>
      <c r="D12609" s="6">
        <v>1</v>
      </c>
      <c r="E12609" s="8">
        <f>IF(B12609="*",'Larimar Net '!D12610-('Larimar Net '!D12610*'Larimar Net Penalized '!$D$5),'Larimar Net '!D12610)</f>
        <v>27247.207705814413</v>
      </c>
      <c r="I12609" s="7">
        <v>44356</v>
      </c>
      <c r="J12609" s="6">
        <v>1</v>
      </c>
      <c r="K12609" s="8">
        <f>IF(H12609="*",'Larimar Net '!I12610-('Larimar Net '!I12610*'Larimar Net Penalized '!$J$5),'Larimar Net '!I12610)</f>
        <v>20040.941865520395</v>
      </c>
    </row>
    <row r="12610" spans="3:11" x14ac:dyDescent="0.3">
      <c r="C12610" s="7">
        <v>44356</v>
      </c>
      <c r="D12610" s="6">
        <v>2</v>
      </c>
      <c r="E12610" s="8">
        <f>IF(B12610="*",'Larimar Net '!D12611-('Larimar Net '!D12611*'Larimar Net Penalized '!$D$5),'Larimar Net '!D12611)</f>
        <v>14713.332489650988</v>
      </c>
      <c r="I12610" s="7">
        <v>44356</v>
      </c>
      <c r="J12610" s="6">
        <v>2</v>
      </c>
      <c r="K12610" s="8">
        <f>IF(H12610="*",'Larimar Net '!I12611-('Larimar Net '!I12611*'Larimar Net Penalized '!$J$5),'Larimar Net '!I12611)</f>
        <v>7653.4363605540029</v>
      </c>
    </row>
    <row r="12611" spans="3:11" x14ac:dyDescent="0.3">
      <c r="C12611" s="7">
        <v>44356</v>
      </c>
      <c r="D12611" s="6">
        <v>3</v>
      </c>
      <c r="E12611" s="8">
        <f>IF(B12611="*",'Larimar Net '!D12612-('Larimar Net '!D12612*'Larimar Net Penalized '!$D$5),'Larimar Net '!D12612)</f>
        <v>17525.831934499231</v>
      </c>
      <c r="I12611" s="7">
        <v>44356</v>
      </c>
      <c r="J12611" s="6">
        <v>3</v>
      </c>
      <c r="K12611" s="8">
        <f>IF(H12611="*",'Larimar Net '!I12612-('Larimar Net '!I12612*'Larimar Net Penalized '!$J$5),'Larimar Net '!I12612)</f>
        <v>11054.836370682795</v>
      </c>
    </row>
    <row r="12612" spans="3:11" x14ac:dyDescent="0.3">
      <c r="C12612" s="7">
        <v>44356</v>
      </c>
      <c r="D12612" s="6">
        <v>4</v>
      </c>
      <c r="E12612" s="8">
        <f>IF(B12612="*",'Larimar Net '!D12613-('Larimar Net '!D12613*'Larimar Net Penalized '!$D$5),'Larimar Net '!D12613)</f>
        <v>24858.463374901519</v>
      </c>
      <c r="I12612" s="7">
        <v>44356</v>
      </c>
      <c r="J12612" s="6">
        <v>4</v>
      </c>
      <c r="K12612" s="8">
        <f>IF(H12612="*",'Larimar Net '!I12613-('Larimar Net '!I12613*'Larimar Net Penalized '!$J$5),'Larimar Net '!I12613)</f>
        <v>14499.40447644766</v>
      </c>
    </row>
    <row r="12613" spans="3:11" x14ac:dyDescent="0.3">
      <c r="C12613" s="7">
        <v>44356</v>
      </c>
      <c r="D12613" s="6">
        <v>5</v>
      </c>
      <c r="E12613" s="8">
        <f>IF(B12613="*",'Larimar Net '!D12614-('Larimar Net '!D12614*'Larimar Net Penalized '!$D$5),'Larimar Net '!D12614)</f>
        <v>26319.415715022162</v>
      </c>
      <c r="I12613" s="7">
        <v>44356</v>
      </c>
      <c r="J12613" s="6">
        <v>5</v>
      </c>
      <c r="K12613" s="8">
        <f>IF(H12613="*",'Larimar Net '!I12614-('Larimar Net '!I12614*'Larimar Net Penalized '!$J$5),'Larimar Net '!I12614)</f>
        <v>18416.053174733137</v>
      </c>
    </row>
    <row r="12614" spans="3:11" x14ac:dyDescent="0.3">
      <c r="C12614" s="7">
        <v>44356</v>
      </c>
      <c r="D12614" s="6">
        <v>6</v>
      </c>
      <c r="E12614" s="8">
        <f>IF(B12614="*",'Larimar Net '!D12615-('Larimar Net '!D12615*'Larimar Net Penalized '!$D$5),'Larimar Net '!D12615)</f>
        <v>22470.814477469121</v>
      </c>
      <c r="I12614" s="7">
        <v>44356</v>
      </c>
      <c r="J12614" s="6">
        <v>6</v>
      </c>
      <c r="K12614" s="8">
        <f>IF(H12614="*",'Larimar Net '!I12615-('Larimar Net '!I12615*'Larimar Net Penalized '!$J$5),'Larimar Net '!I12615)</f>
        <v>21912.850259655836</v>
      </c>
    </row>
    <row r="12615" spans="3:11" x14ac:dyDescent="0.3">
      <c r="C12615" s="7">
        <v>44356</v>
      </c>
      <c r="D12615" s="6">
        <v>7</v>
      </c>
      <c r="E12615" s="8">
        <f>IF(B12615="*",'Larimar Net '!D12616-('Larimar Net '!D12616*'Larimar Net Penalized '!$D$5),'Larimar Net '!D12616)</f>
        <v>18341.619654000904</v>
      </c>
      <c r="I12615" s="7">
        <v>44356</v>
      </c>
      <c r="J12615" s="6">
        <v>7</v>
      </c>
      <c r="K12615" s="8">
        <f>IF(H12615="*",'Larimar Net '!I12616-('Larimar Net '!I12616*'Larimar Net Penalized '!$J$5),'Larimar Net '!I12616)</f>
        <v>12928.899839107573</v>
      </c>
    </row>
    <row r="12616" spans="3:11" x14ac:dyDescent="0.3">
      <c r="C12616" s="7">
        <v>44356</v>
      </c>
      <c r="D12616" s="6">
        <v>8</v>
      </c>
      <c r="E12616" s="8">
        <f>IF(B12616="*",'Larimar Net '!D12617-('Larimar Net '!D12617*'Larimar Net Penalized '!$D$5),'Larimar Net '!D12617)</f>
        <v>32340.730066739638</v>
      </c>
      <c r="I12616" s="7">
        <v>44356</v>
      </c>
      <c r="J12616" s="6">
        <v>8</v>
      </c>
      <c r="K12616" s="8">
        <f>IF(H12616="*",'Larimar Net '!I12617-('Larimar Net '!I12617*'Larimar Net Penalized '!$J$5),'Larimar Net '!I12617)</f>
        <v>19178.417526511475</v>
      </c>
    </row>
    <row r="12617" spans="3:11" x14ac:dyDescent="0.3">
      <c r="C12617" s="7">
        <v>44356</v>
      </c>
      <c r="D12617" s="6">
        <v>9</v>
      </c>
      <c r="E12617" s="8">
        <f>IF(B12617="*",'Larimar Net '!D12618-('Larimar Net '!D12618*'Larimar Net Penalized '!$D$5),'Larimar Net '!D12618)</f>
        <v>35225.376379677509</v>
      </c>
      <c r="I12617" s="7">
        <v>44356</v>
      </c>
      <c r="J12617" s="6">
        <v>9</v>
      </c>
      <c r="K12617" s="8">
        <f>IF(H12617="*",'Larimar Net '!I12618-('Larimar Net '!I12618*'Larimar Net Penalized '!$J$5),'Larimar Net '!I12618)</f>
        <v>24968.102754191856</v>
      </c>
    </row>
    <row r="12618" spans="3:11" x14ac:dyDescent="0.3">
      <c r="C12618" s="7">
        <v>44356</v>
      </c>
      <c r="D12618" s="6">
        <v>10</v>
      </c>
      <c r="E12618" s="8">
        <f>IF(B12618="*",'Larimar Net '!D12619-('Larimar Net '!D12619*'Larimar Net Penalized '!$D$5),'Larimar Net '!D12619)</f>
        <v>42805.507292101931</v>
      </c>
      <c r="I12618" s="7">
        <v>44356</v>
      </c>
      <c r="J12618" s="6">
        <v>10</v>
      </c>
      <c r="K12618" s="8">
        <f>IF(H12618="*",'Larimar Net '!I12619-('Larimar Net '!I12619*'Larimar Net Penalized '!$J$5),'Larimar Net '!I12619)</f>
        <v>34341.834093137171</v>
      </c>
    </row>
    <row r="12619" spans="3:11" x14ac:dyDescent="0.3">
      <c r="C12619" s="7">
        <v>44356</v>
      </c>
      <c r="D12619" s="6">
        <v>11</v>
      </c>
      <c r="E12619" s="8">
        <f>IF(B12619="*",'Larimar Net '!D12620-('Larimar Net '!D12620*'Larimar Net Penalized '!$D$5),'Larimar Net '!D12620)</f>
        <v>39403.569068487828</v>
      </c>
      <c r="I12619" s="7">
        <v>44356</v>
      </c>
      <c r="J12619" s="6">
        <v>11</v>
      </c>
      <c r="K12619" s="8">
        <f>IF(H12619="*",'Larimar Net '!I12620-('Larimar Net '!I12620*'Larimar Net Penalized '!$J$5),'Larimar Net '!I12620)</f>
        <v>26885.838959236928</v>
      </c>
    </row>
    <row r="12620" spans="3:11" x14ac:dyDescent="0.3">
      <c r="C12620" s="7">
        <v>44356</v>
      </c>
      <c r="D12620" s="6">
        <v>12</v>
      </c>
      <c r="E12620" s="8">
        <f>IF(B12620="*",'Larimar Net '!D12621-('Larimar Net '!D12621*'Larimar Net Penalized '!$D$5),'Larimar Net '!D12621)</f>
        <v>29706.780147088753</v>
      </c>
      <c r="I12620" s="7">
        <v>44356</v>
      </c>
      <c r="J12620" s="6">
        <v>12</v>
      </c>
      <c r="K12620" s="8">
        <f>IF(H12620="*",'Larimar Net '!I12621-('Larimar Net '!I12621*'Larimar Net Penalized '!$J$5),'Larimar Net '!I12621)</f>
        <v>17836.127661392486</v>
      </c>
    </row>
    <row r="12621" spans="3:11" x14ac:dyDescent="0.3">
      <c r="C12621" s="7">
        <v>44356</v>
      </c>
      <c r="D12621" s="6">
        <v>13</v>
      </c>
      <c r="E12621" s="8">
        <f>IF(B12621="*",'Larimar Net '!D12622-('Larimar Net '!D12622*'Larimar Net Penalized '!$D$5),'Larimar Net '!D12622)</f>
        <v>22264.450251744365</v>
      </c>
      <c r="I12621" s="7">
        <v>44356</v>
      </c>
      <c r="J12621" s="6">
        <v>13</v>
      </c>
      <c r="K12621" s="8">
        <f>IF(H12621="*",'Larimar Net '!I12622-('Larimar Net '!I12622*'Larimar Net Penalized '!$J$5),'Larimar Net '!I12622)</f>
        <v>11393.417562664683</v>
      </c>
    </row>
    <row r="12622" spans="3:11" x14ac:dyDescent="0.3">
      <c r="C12622" s="7">
        <v>44356</v>
      </c>
      <c r="D12622" s="6">
        <v>14</v>
      </c>
      <c r="E12622" s="8">
        <f>IF(B12622="*",'Larimar Net '!D12623-('Larimar Net '!D12623*'Larimar Net Penalized '!$D$5),'Larimar Net '!D12623)</f>
        <v>10580.787925064027</v>
      </c>
      <c r="I12622" s="7">
        <v>44356</v>
      </c>
      <c r="J12622" s="6">
        <v>14</v>
      </c>
      <c r="K12622" s="8">
        <f>IF(H12622="*",'Larimar Net '!I12623-('Larimar Net '!I12623*'Larimar Net Penalized '!$J$5),'Larimar Net '!I12623)</f>
        <v>5078.9650063053723</v>
      </c>
    </row>
    <row r="12623" spans="3:11" x14ac:dyDescent="0.3">
      <c r="C12623" s="7">
        <v>44356</v>
      </c>
      <c r="D12623" s="6">
        <v>15</v>
      </c>
      <c r="E12623" s="8">
        <f>IF(B12623="*",'Larimar Net '!D12624-('Larimar Net '!D12624*'Larimar Net Penalized '!$D$5),'Larimar Net '!D12624)</f>
        <v>6710.2481896294921</v>
      </c>
      <c r="I12623" s="7">
        <v>44356</v>
      </c>
      <c r="J12623" s="6">
        <v>15</v>
      </c>
      <c r="K12623" s="8">
        <f>IF(H12623="*",'Larimar Net '!I12624-('Larimar Net '!I12624*'Larimar Net Penalized '!$J$5),'Larimar Net '!I12624)</f>
        <v>3678.5241831256194</v>
      </c>
    </row>
    <row r="12624" spans="3:11" x14ac:dyDescent="0.3">
      <c r="C12624" s="7">
        <v>44356</v>
      </c>
      <c r="D12624" s="6">
        <v>16</v>
      </c>
      <c r="E12624" s="8">
        <f>IF(B12624="*",'Larimar Net '!D12625-('Larimar Net '!D12625*'Larimar Net Penalized '!$D$5),'Larimar Net '!D12625)</f>
        <v>16830.651703869233</v>
      </c>
      <c r="I12624" s="7">
        <v>44356</v>
      </c>
      <c r="J12624" s="6">
        <v>16</v>
      </c>
      <c r="K12624" s="8">
        <f>IF(H12624="*",'Larimar Net '!I12625-('Larimar Net '!I12625*'Larimar Net Penalized '!$J$5),'Larimar Net '!I12625)</f>
        <v>8728.9139856845977</v>
      </c>
    </row>
    <row r="12625" spans="3:11" x14ac:dyDescent="0.3">
      <c r="C12625" s="7">
        <v>44356</v>
      </c>
      <c r="D12625" s="6">
        <v>17</v>
      </c>
      <c r="E12625" s="8">
        <f>IF(B12625="*",'Larimar Net '!D12626-('Larimar Net '!D12626*'Larimar Net Penalized '!$D$5),'Larimar Net '!D12626)</f>
        <v>26403.220008888446</v>
      </c>
      <c r="I12625" s="7">
        <v>44356</v>
      </c>
      <c r="J12625" s="6">
        <v>17</v>
      </c>
      <c r="K12625" s="8">
        <f>IF(H12625="*",'Larimar Net '!I12626-('Larimar Net '!I12626*'Larimar Net Penalized '!$J$5),'Larimar Net '!I12626)</f>
        <v>13747.421793036998</v>
      </c>
    </row>
    <row r="12626" spans="3:11" x14ac:dyDescent="0.3">
      <c r="C12626" s="7">
        <v>44356</v>
      </c>
      <c r="D12626" s="6">
        <v>18</v>
      </c>
      <c r="E12626" s="8">
        <f>IF(B12626="*",'Larimar Net '!D12627-('Larimar Net '!D12627*'Larimar Net Penalized '!$D$5),'Larimar Net '!D12627)</f>
        <v>27032.812576368196</v>
      </c>
      <c r="I12626" s="7">
        <v>44356</v>
      </c>
      <c r="J12626" s="6">
        <v>18</v>
      </c>
      <c r="K12626" s="8">
        <f>IF(H12626="*",'Larimar Net '!I12627-('Larimar Net '!I12627*'Larimar Net Penalized '!$J$5),'Larimar Net '!I12627)</f>
        <v>21773.544567650166</v>
      </c>
    </row>
    <row r="12627" spans="3:11" x14ac:dyDescent="0.3">
      <c r="C12627" s="7">
        <v>44356</v>
      </c>
      <c r="D12627" s="6">
        <v>19</v>
      </c>
      <c r="E12627" s="8">
        <f>IF(B12627="*",'Larimar Net '!D12628-('Larimar Net '!D12628*'Larimar Net Penalized '!$D$5),'Larimar Net '!D12628)</f>
        <v>21380.078622834662</v>
      </c>
      <c r="I12627" s="7">
        <v>44356</v>
      </c>
      <c r="J12627" s="6">
        <v>19</v>
      </c>
      <c r="K12627" s="8">
        <f>IF(H12627="*",'Larimar Net '!I12628-('Larimar Net '!I12628*'Larimar Net Penalized '!$J$5),'Larimar Net '!I12628)</f>
        <v>11668.522521651816</v>
      </c>
    </row>
    <row r="12628" spans="3:11" x14ac:dyDescent="0.3">
      <c r="C12628" s="7">
        <v>44356</v>
      </c>
      <c r="D12628" s="6">
        <v>20</v>
      </c>
      <c r="E12628" s="8">
        <f>IF(B12628="*",'Larimar Net '!D12629-('Larimar Net '!D12629*'Larimar Net Penalized '!$D$5),'Larimar Net '!D12629)</f>
        <v>12172.880643984108</v>
      </c>
      <c r="I12628" s="7">
        <v>44356</v>
      </c>
      <c r="J12628" s="6">
        <v>20</v>
      </c>
      <c r="K12628" s="8">
        <f>IF(H12628="*",'Larimar Net '!I12629-('Larimar Net '!I12629*'Larimar Net Penalized '!$J$5),'Larimar Net '!I12629)</f>
        <v>6816.8623567268778</v>
      </c>
    </row>
    <row r="12629" spans="3:11" x14ac:dyDescent="0.3">
      <c r="C12629" s="7">
        <v>44356</v>
      </c>
      <c r="D12629" s="6">
        <v>21</v>
      </c>
      <c r="E12629" s="8">
        <f>IF(B12629="*",'Larimar Net '!D12630-('Larimar Net '!D12630*'Larimar Net Penalized '!$D$5),'Larimar Net '!D12630)</f>
        <v>19763.20458912064</v>
      </c>
      <c r="I12629" s="7">
        <v>44356</v>
      </c>
      <c r="J12629" s="6">
        <v>21</v>
      </c>
      <c r="K12629" s="8">
        <f>IF(H12629="*",'Larimar Net '!I12630-('Larimar Net '!I12630*'Larimar Net Penalized '!$J$5),'Larimar Net '!I12630)</f>
        <v>14380.866748702712</v>
      </c>
    </row>
    <row r="12630" spans="3:11" x14ac:dyDescent="0.3">
      <c r="C12630" s="7">
        <v>44356</v>
      </c>
      <c r="D12630" s="6">
        <v>22</v>
      </c>
      <c r="E12630" s="8">
        <f>IF(B12630="*",'Larimar Net '!D12631-('Larimar Net '!D12631*'Larimar Net Penalized '!$D$5),'Larimar Net '!D12631)</f>
        <v>15629.027712188004</v>
      </c>
      <c r="I12630" s="7">
        <v>44356</v>
      </c>
      <c r="J12630" s="6">
        <v>22</v>
      </c>
      <c r="K12630" s="8">
        <f>IF(H12630="*",'Larimar Net '!I12631-('Larimar Net '!I12631*'Larimar Net Penalized '!$J$5),'Larimar Net '!I12631)</f>
        <v>9760.6702855276544</v>
      </c>
    </row>
    <row r="12631" spans="3:11" x14ac:dyDescent="0.3">
      <c r="C12631" s="7">
        <v>44356</v>
      </c>
      <c r="D12631" s="6">
        <v>23</v>
      </c>
      <c r="E12631" s="8">
        <f>IF(B12631="*",'Larimar Net '!D12632-('Larimar Net '!D12632*'Larimar Net Penalized '!$D$5),'Larimar Net '!D12632)</f>
        <v>11704.308478428413</v>
      </c>
      <c r="I12631" s="7">
        <v>44356</v>
      </c>
      <c r="J12631" s="6">
        <v>23</v>
      </c>
      <c r="K12631" s="8">
        <f>IF(H12631="*",'Larimar Net '!I12632-('Larimar Net '!I12632*'Larimar Net Penalized '!$J$5),'Larimar Net '!I12632)</f>
        <v>7183.8372026222296</v>
      </c>
    </row>
    <row r="12632" spans="3:11" x14ac:dyDescent="0.3">
      <c r="C12632" s="7">
        <v>44357</v>
      </c>
      <c r="D12632" s="6">
        <v>0</v>
      </c>
      <c r="E12632" s="8">
        <f>IF(B12632="*",'Larimar Net '!D12633-('Larimar Net '!D12633*'Larimar Net Penalized '!$D$5),'Larimar Net '!D12633)</f>
        <v>20048.429777405614</v>
      </c>
      <c r="I12632" s="7">
        <v>44357</v>
      </c>
      <c r="J12632" s="6">
        <v>0</v>
      </c>
      <c r="K12632" s="8">
        <f>IF(H12632="*",'Larimar Net '!I12633-('Larimar Net '!I12633*'Larimar Net Penalized '!$J$5),'Larimar Net '!I12633)</f>
        <v>11675.973522845272</v>
      </c>
    </row>
    <row r="12633" spans="3:11" x14ac:dyDescent="0.3">
      <c r="C12633" s="7">
        <v>44357</v>
      </c>
      <c r="D12633" s="6">
        <v>1</v>
      </c>
      <c r="E12633" s="8">
        <f>IF(B12633="*",'Larimar Net '!D12634-('Larimar Net '!D12634*'Larimar Net Penalized '!$D$5),'Larimar Net '!D12634)</f>
        <v>23094.801777807505</v>
      </c>
      <c r="I12633" s="7">
        <v>44357</v>
      </c>
      <c r="J12633" s="6">
        <v>1</v>
      </c>
      <c r="K12633" s="8">
        <f>IF(H12633="*",'Larimar Net '!I12634-('Larimar Net '!I12634*'Larimar Net Penalized '!$J$5),'Larimar Net '!I12634)</f>
        <v>12643.899829559665</v>
      </c>
    </row>
    <row r="12634" spans="3:11" x14ac:dyDescent="0.3">
      <c r="C12634" s="7">
        <v>44357</v>
      </c>
      <c r="D12634" s="6">
        <v>2</v>
      </c>
      <c r="E12634" s="8">
        <f>IF(B12634="*",'Larimar Net '!D12635-('Larimar Net '!D12635*'Larimar Net Penalized '!$D$5),'Larimar Net '!D12635)</f>
        <v>22498.647443188136</v>
      </c>
      <c r="I12634" s="7">
        <v>44357</v>
      </c>
      <c r="J12634" s="6">
        <v>2</v>
      </c>
      <c r="K12634" s="8">
        <f>IF(H12634="*",'Larimar Net '!I12635-('Larimar Net '!I12635*'Larimar Net Penalized '!$J$5),'Larimar Net '!I12635)</f>
        <v>13017.529077290377</v>
      </c>
    </row>
    <row r="12635" spans="3:11" x14ac:dyDescent="0.3">
      <c r="C12635" s="7">
        <v>44357</v>
      </c>
      <c r="D12635" s="6">
        <v>3</v>
      </c>
      <c r="E12635" s="8">
        <f>IF(B12635="*",'Larimar Net '!D12636-('Larimar Net '!D12636*'Larimar Net Penalized '!$D$5),'Larimar Net '!D12636)</f>
        <v>17548.009951544191</v>
      </c>
      <c r="I12635" s="7">
        <v>44357</v>
      </c>
      <c r="J12635" s="6">
        <v>3</v>
      </c>
      <c r="K12635" s="8">
        <f>IF(H12635="*",'Larimar Net '!I12636-('Larimar Net '!I12636*'Larimar Net Penalized '!$J$5),'Larimar Net '!I12636)</f>
        <v>10300.908799021916</v>
      </c>
    </row>
    <row r="12636" spans="3:11" x14ac:dyDescent="0.3">
      <c r="C12636" s="7">
        <v>44357</v>
      </c>
      <c r="D12636" s="6">
        <v>4</v>
      </c>
      <c r="E12636" s="8">
        <f>IF(B12636="*",'Larimar Net '!D12637-('Larimar Net '!D12637*'Larimar Net Penalized '!$D$5),'Larimar Net '!D12637)</f>
        <v>18616.636710146526</v>
      </c>
      <c r="I12636" s="7">
        <v>44357</v>
      </c>
      <c r="J12636" s="6">
        <v>4</v>
      </c>
      <c r="K12636" s="8">
        <f>IF(H12636="*",'Larimar Net '!I12637-('Larimar Net '!I12637*'Larimar Net Penalized '!$J$5),'Larimar Net '!I12637)</f>
        <v>10338.426355278207</v>
      </c>
    </row>
    <row r="12637" spans="3:11" x14ac:dyDescent="0.3">
      <c r="C12637" s="7">
        <v>44357</v>
      </c>
      <c r="D12637" s="6">
        <v>5</v>
      </c>
      <c r="E12637" s="8">
        <f>IF(B12637="*",'Larimar Net '!D12638-('Larimar Net '!D12638*'Larimar Net Penalized '!$D$5),'Larimar Net '!D12638)</f>
        <v>17218.345926315553</v>
      </c>
      <c r="I12637" s="7">
        <v>44357</v>
      </c>
      <c r="J12637" s="6">
        <v>5</v>
      </c>
      <c r="K12637" s="8">
        <f>IF(H12637="*",'Larimar Net '!I12638-('Larimar Net '!I12638*'Larimar Net Penalized '!$J$5),'Larimar Net '!I12638)</f>
        <v>9166.782881901132</v>
      </c>
    </row>
    <row r="12638" spans="3:11" x14ac:dyDescent="0.3">
      <c r="C12638" s="7">
        <v>44357</v>
      </c>
      <c r="D12638" s="6">
        <v>6</v>
      </c>
      <c r="E12638" s="8">
        <f>IF(B12638="*",'Larimar Net '!D12639-('Larimar Net '!D12639*'Larimar Net Penalized '!$D$5),'Larimar Net '!D12639)</f>
        <v>11509.321610280213</v>
      </c>
      <c r="I12638" s="7">
        <v>44357</v>
      </c>
      <c r="J12638" s="6">
        <v>6</v>
      </c>
      <c r="K12638" s="8">
        <f>IF(H12638="*",'Larimar Net '!I12639-('Larimar Net '!I12639*'Larimar Net Penalized '!$J$5),'Larimar Net '!I12639)</f>
        <v>6619.0436051693869</v>
      </c>
    </row>
    <row r="12639" spans="3:11" x14ac:dyDescent="0.3">
      <c r="C12639" s="7">
        <v>44357</v>
      </c>
      <c r="D12639" s="6">
        <v>7</v>
      </c>
      <c r="E12639" s="8">
        <f>IF(B12639="*",'Larimar Net '!D12640-('Larimar Net '!D12640*'Larimar Net Penalized '!$D$5),'Larimar Net '!D12640)</f>
        <v>12559.905380681999</v>
      </c>
      <c r="I12639" s="7">
        <v>44357</v>
      </c>
      <c r="J12639" s="6">
        <v>7</v>
      </c>
      <c r="K12639" s="8">
        <f>IF(H12639="*",'Larimar Net '!I12640-('Larimar Net '!I12640*'Larimar Net Penalized '!$J$5),'Larimar Net '!I12640)</f>
        <v>7621.9310192969506</v>
      </c>
    </row>
    <row r="12640" spans="3:11" x14ac:dyDescent="0.3">
      <c r="C12640" s="7">
        <v>44357</v>
      </c>
      <c r="D12640" s="6">
        <v>8</v>
      </c>
      <c r="E12640" s="8">
        <f>IF(B12640="*",'Larimar Net '!D12641-('Larimar Net '!D12641*'Larimar Net Penalized '!$D$5),'Larimar Net '!D12641)</f>
        <v>19411.552506176606</v>
      </c>
      <c r="I12640" s="7">
        <v>44357</v>
      </c>
      <c r="J12640" s="6">
        <v>8</v>
      </c>
      <c r="K12640" s="8">
        <f>IF(H12640="*",'Larimar Net '!I12641-('Larimar Net '!I12641*'Larimar Net Penalized '!$J$5),'Larimar Net '!I12641)</f>
        <v>12353.060649142559</v>
      </c>
    </row>
    <row r="12641" spans="3:11" x14ac:dyDescent="0.3">
      <c r="C12641" s="7">
        <v>44357</v>
      </c>
      <c r="D12641" s="6">
        <v>9</v>
      </c>
      <c r="E12641" s="8">
        <f>IF(B12641="*",'Larimar Net '!D12642-('Larimar Net '!D12642*'Larimar Net Penalized '!$D$5),'Larimar Net '!D12642)</f>
        <v>19482.27102469005</v>
      </c>
      <c r="I12641" s="7">
        <v>44357</v>
      </c>
      <c r="J12641" s="6">
        <v>9</v>
      </c>
      <c r="K12641" s="8">
        <f>IF(H12641="*",'Larimar Net '!I12642-('Larimar Net '!I12642*'Larimar Net Penalized '!$J$5),'Larimar Net '!I12642)</f>
        <v>11172.725639737004</v>
      </c>
    </row>
    <row r="12642" spans="3:11" x14ac:dyDescent="0.3">
      <c r="C12642" s="7">
        <v>44357</v>
      </c>
      <c r="D12642" s="6">
        <v>10</v>
      </c>
      <c r="E12642" s="8">
        <f>IF(B12642="*",'Larimar Net '!D12643-('Larimar Net '!D12643*'Larimar Net Penalized '!$D$5),'Larimar Net '!D12643)</f>
        <v>20825.723175128453</v>
      </c>
      <c r="I12642" s="7">
        <v>44357</v>
      </c>
      <c r="J12642" s="6">
        <v>10</v>
      </c>
      <c r="K12642" s="8">
        <f>IF(H12642="*",'Larimar Net '!I12643-('Larimar Net '!I12643*'Larimar Net Penalized '!$J$5),'Larimar Net '!I12643)</f>
        <v>14495.575100590708</v>
      </c>
    </row>
    <row r="12643" spans="3:11" x14ac:dyDescent="0.3">
      <c r="C12643" s="7">
        <v>44357</v>
      </c>
      <c r="D12643" s="6">
        <v>11</v>
      </c>
      <c r="E12643" s="8">
        <f>IF(B12643="*",'Larimar Net '!D12644-('Larimar Net '!D12644*'Larimar Net Penalized '!$D$5),'Larimar Net '!D12644)</f>
        <v>20791.129111876646</v>
      </c>
      <c r="I12643" s="7">
        <v>44357</v>
      </c>
      <c r="J12643" s="6">
        <v>11</v>
      </c>
      <c r="K12643" s="8">
        <f>IF(H12643="*",'Larimar Net '!I12644-('Larimar Net '!I12644*'Larimar Net Penalized '!$J$5),'Larimar Net '!I12644)</f>
        <v>12985.174590265211</v>
      </c>
    </row>
    <row r="12644" spans="3:11" x14ac:dyDescent="0.3">
      <c r="C12644" s="7">
        <v>44357</v>
      </c>
      <c r="D12644" s="6">
        <v>12</v>
      </c>
      <c r="E12644" s="8">
        <f>IF(B12644="*",'Larimar Net '!D12645-('Larimar Net '!D12645*'Larimar Net Penalized '!$D$5),'Larimar Net '!D12645)</f>
        <v>23762.723792050063</v>
      </c>
      <c r="I12644" s="7">
        <v>44357</v>
      </c>
      <c r="J12644" s="6">
        <v>12</v>
      </c>
      <c r="K12644" s="8">
        <f>IF(H12644="*",'Larimar Net '!I12645-('Larimar Net '!I12645*'Larimar Net Penalized '!$J$5),'Larimar Net '!I12645)</f>
        <v>15073.329343752141</v>
      </c>
    </row>
    <row r="12645" spans="3:11" x14ac:dyDescent="0.3">
      <c r="C12645" s="7">
        <v>44357</v>
      </c>
      <c r="D12645" s="6">
        <v>13</v>
      </c>
      <c r="E12645" s="8">
        <f>IF(B12645="*",'Larimar Net '!D12646-('Larimar Net '!D12646*'Larimar Net Penalized '!$D$5),'Larimar Net '!D12646)</f>
        <v>27900.116586230386</v>
      </c>
      <c r="I12645" s="7">
        <v>44357</v>
      </c>
      <c r="J12645" s="6">
        <v>13</v>
      </c>
      <c r="K12645" s="8">
        <f>IF(H12645="*",'Larimar Net '!I12646-('Larimar Net '!I12646*'Larimar Net Penalized '!$J$5),'Larimar Net '!I12646)</f>
        <v>15725.762382067476</v>
      </c>
    </row>
    <row r="12646" spans="3:11" x14ac:dyDescent="0.3">
      <c r="C12646" s="7">
        <v>44357</v>
      </c>
      <c r="D12646" s="6">
        <v>14</v>
      </c>
      <c r="E12646" s="8">
        <f>IF(B12646="*",'Larimar Net '!D12647-('Larimar Net '!D12647*'Larimar Net Penalized '!$D$5),'Larimar Net '!D12647)</f>
        <v>20397.871023915337</v>
      </c>
      <c r="I12646" s="7">
        <v>44357</v>
      </c>
      <c r="J12646" s="6">
        <v>14</v>
      </c>
      <c r="K12646" s="8">
        <f>IF(H12646="*",'Larimar Net '!I12647-('Larimar Net '!I12647*'Larimar Net Penalized '!$J$5),'Larimar Net '!I12647)</f>
        <v>10932.54635163578</v>
      </c>
    </row>
    <row r="12647" spans="3:11" x14ac:dyDescent="0.3">
      <c r="C12647" s="7">
        <v>44357</v>
      </c>
      <c r="D12647" s="6">
        <v>15</v>
      </c>
      <c r="E12647" s="8">
        <f>IF(B12647="*",'Larimar Net '!D12648-('Larimar Net '!D12648*'Larimar Net Penalized '!$D$5),'Larimar Net '!D12648)</f>
        <v>15602.102411996013</v>
      </c>
      <c r="I12647" s="7">
        <v>44357</v>
      </c>
      <c r="J12647" s="6">
        <v>15</v>
      </c>
      <c r="K12647" s="8">
        <f>IF(H12647="*",'Larimar Net '!I12648-('Larimar Net '!I12648*'Larimar Net Penalized '!$J$5),'Larimar Net '!I12648)</f>
        <v>7468.1596489614913</v>
      </c>
    </row>
    <row r="12648" spans="3:11" x14ac:dyDescent="0.3">
      <c r="C12648" s="7">
        <v>44357</v>
      </c>
      <c r="D12648" s="6">
        <v>16</v>
      </c>
      <c r="E12648" s="8">
        <f>IF(B12648="*",'Larimar Net '!D12649-('Larimar Net '!D12649*'Larimar Net Penalized '!$D$5),'Larimar Net '!D12649)</f>
        <v>20189.524400345395</v>
      </c>
      <c r="I12648" s="7">
        <v>44357</v>
      </c>
      <c r="J12648" s="6">
        <v>16</v>
      </c>
      <c r="K12648" s="8">
        <f>IF(H12648="*",'Larimar Net '!I12649-('Larimar Net '!I12649*'Larimar Net Penalized '!$J$5),'Larimar Net '!I12649)</f>
        <v>9599.29350147677</v>
      </c>
    </row>
    <row r="12649" spans="3:11" x14ac:dyDescent="0.3">
      <c r="C12649" s="7">
        <v>44357</v>
      </c>
      <c r="D12649" s="6">
        <v>17</v>
      </c>
      <c r="E12649" s="8">
        <f>IF(B12649="*",'Larimar Net '!D12650-('Larimar Net '!D12650*'Larimar Net Penalized '!$D$5),'Larimar Net '!D12650)</f>
        <v>17097.839261991921</v>
      </c>
      <c r="I12649" s="7">
        <v>44357</v>
      </c>
      <c r="J12649" s="6">
        <v>17</v>
      </c>
      <c r="K12649" s="8">
        <f>IF(H12649="*",'Larimar Net '!I12650-('Larimar Net '!I12650*'Larimar Net Penalized '!$J$5),'Larimar Net '!I12650)</f>
        <v>10158.769130152588</v>
      </c>
    </row>
    <row r="12650" spans="3:11" x14ac:dyDescent="0.3">
      <c r="C12650" s="7">
        <v>44357</v>
      </c>
      <c r="D12650" s="6">
        <v>18</v>
      </c>
      <c r="E12650" s="8">
        <f>IF(B12650="*",'Larimar Net '!D12651-('Larimar Net '!D12651*'Larimar Net Penalized '!$D$5),'Larimar Net '!D12651)</f>
        <v>20203.505907662151</v>
      </c>
      <c r="I12650" s="7">
        <v>44357</v>
      </c>
      <c r="J12650" s="6">
        <v>18</v>
      </c>
      <c r="K12650" s="8">
        <f>IF(H12650="*",'Larimar Net '!I12651-('Larimar Net '!I12651*'Larimar Net Penalized '!$J$5),'Larimar Net '!I12651)</f>
        <v>10825.902509729605</v>
      </c>
    </row>
    <row r="12651" spans="3:11" x14ac:dyDescent="0.3">
      <c r="C12651" s="7">
        <v>44357</v>
      </c>
      <c r="D12651" s="6">
        <v>19</v>
      </c>
      <c r="E12651" s="8">
        <f>IF(B12651="*",'Larimar Net '!D12652-('Larimar Net '!D12652*'Larimar Net Penalized '!$D$5),'Larimar Net '!D12652)</f>
        <v>24976.089717142168</v>
      </c>
      <c r="I12651" s="7">
        <v>44357</v>
      </c>
      <c r="J12651" s="6">
        <v>19</v>
      </c>
      <c r="K12651" s="8">
        <f>IF(H12651="*",'Larimar Net '!I12652-('Larimar Net '!I12652*'Larimar Net Penalized '!$J$5),'Larimar Net '!I12652)</f>
        <v>15387.582199221792</v>
      </c>
    </row>
    <row r="12652" spans="3:11" x14ac:dyDescent="0.3">
      <c r="C12652" s="7">
        <v>44357</v>
      </c>
      <c r="D12652" s="6">
        <v>20</v>
      </c>
      <c r="E12652" s="8">
        <f>IF(B12652="*",'Larimar Net '!D12653-('Larimar Net '!D12653*'Larimar Net Penalized '!$D$5),'Larimar Net '!D12653)</f>
        <v>30872.493996958758</v>
      </c>
      <c r="I12652" s="7">
        <v>44357</v>
      </c>
      <c r="J12652" s="6">
        <v>20</v>
      </c>
      <c r="K12652" s="8">
        <f>IF(H12652="*",'Larimar Net '!I12653-('Larimar Net '!I12653*'Larimar Net Penalized '!$J$5),'Larimar Net '!I12653)</f>
        <v>21292.488943989971</v>
      </c>
    </row>
    <row r="12653" spans="3:11" x14ac:dyDescent="0.3">
      <c r="C12653" s="7">
        <v>44357</v>
      </c>
      <c r="D12653" s="6">
        <v>21</v>
      </c>
      <c r="E12653" s="8">
        <f>IF(B12653="*",'Larimar Net '!D12654-('Larimar Net '!D12654*'Larimar Net Penalized '!$D$5),'Larimar Net '!D12654)</f>
        <v>37284.320303920969</v>
      </c>
      <c r="I12653" s="7">
        <v>44357</v>
      </c>
      <c r="J12653" s="6">
        <v>21</v>
      </c>
      <c r="K12653" s="8">
        <f>IF(H12653="*",'Larimar Net '!I12654-('Larimar Net '!I12654*'Larimar Net Penalized '!$J$5),'Larimar Net '!I12654)</f>
        <v>23148.765165067271</v>
      </c>
    </row>
    <row r="12654" spans="3:11" x14ac:dyDescent="0.3">
      <c r="C12654" s="7">
        <v>44357</v>
      </c>
      <c r="D12654" s="6">
        <v>22</v>
      </c>
      <c r="E12654" s="8">
        <f>IF(B12654="*",'Larimar Net '!D12655-('Larimar Net '!D12655*'Larimar Net Penalized '!$D$5),'Larimar Net '!D12655)</f>
        <v>37903.756856166241</v>
      </c>
      <c r="I12654" s="7">
        <v>44357</v>
      </c>
      <c r="J12654" s="6">
        <v>22</v>
      </c>
      <c r="K12654" s="8">
        <f>IF(H12654="*",'Larimar Net '!I12655-('Larimar Net '!I12655*'Larimar Net Penalized '!$J$5),'Larimar Net '!I12655)</f>
        <v>23797.352753242114</v>
      </c>
    </row>
    <row r="12655" spans="3:11" x14ac:dyDescent="0.3">
      <c r="C12655" s="7">
        <v>44357</v>
      </c>
      <c r="D12655" s="6">
        <v>23</v>
      </c>
      <c r="E12655" s="8">
        <f>IF(B12655="*",'Larimar Net '!D12656-('Larimar Net '!D12656*'Larimar Net Penalized '!$D$5),'Larimar Net '!D12656)</f>
        <v>43531.155567936599</v>
      </c>
      <c r="I12655" s="7">
        <v>44357</v>
      </c>
      <c r="J12655" s="6">
        <v>23</v>
      </c>
      <c r="K12655" s="8">
        <f>IF(H12655="*",'Larimar Net '!I12656-('Larimar Net '!I12656*'Larimar Net Penalized '!$J$5),'Larimar Net '!I12656)</f>
        <v>30731.341347861442</v>
      </c>
    </row>
    <row r="12656" spans="3:11" x14ac:dyDescent="0.3">
      <c r="C12656" s="7">
        <v>44358</v>
      </c>
      <c r="D12656" s="6">
        <v>0</v>
      </c>
      <c r="E12656" s="8">
        <f>IF(B12656="*",'Larimar Net '!D12657-('Larimar Net '!D12657*'Larimar Net Penalized '!$D$5),'Larimar Net '!D12657)</f>
        <v>41608.440867436228</v>
      </c>
      <c r="I12656" s="7">
        <v>44358</v>
      </c>
      <c r="J12656" s="6">
        <v>0</v>
      </c>
      <c r="K12656" s="8">
        <f>IF(H12656="*",'Larimar Net '!I12657-('Larimar Net '!I12657*'Larimar Net Penalized '!$J$5),'Larimar Net '!I12657)</f>
        <v>28242.453607621545</v>
      </c>
    </row>
    <row r="12657" spans="3:11" x14ac:dyDescent="0.3">
      <c r="C12657" s="7">
        <v>44358</v>
      </c>
      <c r="D12657" s="6">
        <v>1</v>
      </c>
      <c r="E12657" s="8">
        <f>IF(B12657="*",'Larimar Net '!D12658-('Larimar Net '!D12658*'Larimar Net Penalized '!$D$5),'Larimar Net '!D12658)</f>
        <v>26331.280878724385</v>
      </c>
      <c r="I12657" s="7">
        <v>44358</v>
      </c>
      <c r="J12657" s="6">
        <v>1</v>
      </c>
      <c r="K12657" s="8">
        <f>IF(H12657="*",'Larimar Net '!I12658-('Larimar Net '!I12658*'Larimar Net Penalized '!$J$5),'Larimar Net '!I12658)</f>
        <v>17156.028277846097</v>
      </c>
    </row>
    <row r="12658" spans="3:11" x14ac:dyDescent="0.3">
      <c r="C12658" s="7">
        <v>44358</v>
      </c>
      <c r="D12658" s="6">
        <v>2</v>
      </c>
      <c r="E12658" s="8">
        <f>IF(B12658="*",'Larimar Net '!D12659-('Larimar Net '!D12659*'Larimar Net Penalized '!$D$5),'Larimar Net '!D12659)</f>
        <v>24896.739243376542</v>
      </c>
      <c r="I12658" s="7">
        <v>44358</v>
      </c>
      <c r="J12658" s="6">
        <v>2</v>
      </c>
      <c r="K12658" s="8">
        <f>IF(H12658="*",'Larimar Net '!I12659-('Larimar Net '!I12659*'Larimar Net Penalized '!$J$5),'Larimar Net '!I12659)</f>
        <v>13097.613763704572</v>
      </c>
    </row>
    <row r="12659" spans="3:11" x14ac:dyDescent="0.3">
      <c r="C12659" s="7">
        <v>44358</v>
      </c>
      <c r="D12659" s="6">
        <v>3</v>
      </c>
      <c r="E12659" s="8">
        <f>IF(B12659="*",'Larimar Net '!D12660-('Larimar Net '!D12660*'Larimar Net Penalized '!$D$5),'Larimar Net '!D12660)</f>
        <v>22736.762184261534</v>
      </c>
      <c r="I12659" s="7">
        <v>44358</v>
      </c>
      <c r="J12659" s="6">
        <v>3</v>
      </c>
      <c r="K12659" s="8">
        <f>IF(H12659="*",'Larimar Net '!I12660-('Larimar Net '!I12660*'Larimar Net Penalized '!$J$5),'Larimar Net '!I12660)</f>
        <v>11426.668322754151</v>
      </c>
    </row>
    <row r="12660" spans="3:11" x14ac:dyDescent="0.3">
      <c r="C12660" s="7">
        <v>44358</v>
      </c>
      <c r="D12660" s="6">
        <v>4</v>
      </c>
      <c r="E12660" s="8">
        <f>IF(B12660="*",'Larimar Net '!D12661-('Larimar Net '!D12661*'Larimar Net Penalized '!$D$5),'Larimar Net '!D12661)</f>
        <v>24871.919327823765</v>
      </c>
      <c r="I12660" s="7">
        <v>44358</v>
      </c>
      <c r="J12660" s="6">
        <v>4</v>
      </c>
      <c r="K12660" s="8">
        <f>IF(H12660="*",'Larimar Net '!I12661-('Larimar Net '!I12661*'Larimar Net Penalized '!$J$5),'Larimar Net '!I12661)</f>
        <v>11830.614740957275</v>
      </c>
    </row>
    <row r="12661" spans="3:11" x14ac:dyDescent="0.3">
      <c r="C12661" s="7">
        <v>44358</v>
      </c>
      <c r="D12661" s="6">
        <v>5</v>
      </c>
      <c r="E12661" s="8">
        <f>IF(B12661="*",'Larimar Net '!D12662-('Larimar Net '!D12662*'Larimar Net Penalized '!$D$5),'Larimar Net '!D12662)</f>
        <v>24329.434888553413</v>
      </c>
      <c r="I12661" s="7">
        <v>44358</v>
      </c>
      <c r="J12661" s="6">
        <v>5</v>
      </c>
      <c r="K12661" s="8">
        <f>IF(H12661="*",'Larimar Net '!I12662-('Larimar Net '!I12662*'Larimar Net Penalized '!$J$5),'Larimar Net '!I12662)</f>
        <v>10241.467621804688</v>
      </c>
    </row>
    <row r="12662" spans="3:11" x14ac:dyDescent="0.3">
      <c r="C12662" s="7">
        <v>44358</v>
      </c>
      <c r="D12662" s="6">
        <v>6</v>
      </c>
      <c r="E12662" s="8">
        <f>IF(B12662="*",'Larimar Net '!D12663-('Larimar Net '!D12663*'Larimar Net Penalized '!$D$5),'Larimar Net '!D12663)</f>
        <v>21012.709581807238</v>
      </c>
      <c r="I12662" s="7">
        <v>44358</v>
      </c>
      <c r="J12662" s="6">
        <v>6</v>
      </c>
      <c r="K12662" s="8">
        <f>IF(H12662="*",'Larimar Net '!I12663-('Larimar Net '!I12663*'Larimar Net Penalized '!$J$5),'Larimar Net '!I12663)</f>
        <v>11670.895940478986</v>
      </c>
    </row>
    <row r="12663" spans="3:11" x14ac:dyDescent="0.3">
      <c r="C12663" s="7">
        <v>44358</v>
      </c>
      <c r="D12663" s="6">
        <v>7</v>
      </c>
      <c r="E12663" s="8">
        <f>IF(B12663="*",'Larimar Net '!D12664-('Larimar Net '!D12664*'Larimar Net Penalized '!$D$5),'Larimar Net '!D12664)</f>
        <v>22408.305619633822</v>
      </c>
      <c r="I12663" s="7">
        <v>44358</v>
      </c>
      <c r="J12663" s="6">
        <v>7</v>
      </c>
      <c r="K12663" s="8">
        <f>IF(H12663="*",'Larimar Net '!I12664-('Larimar Net '!I12664*'Larimar Net Penalized '!$J$5),'Larimar Net '!I12664)</f>
        <v>10332.387958503172</v>
      </c>
    </row>
    <row r="12664" spans="3:11" x14ac:dyDescent="0.3">
      <c r="C12664" s="7">
        <v>44358</v>
      </c>
      <c r="D12664" s="6">
        <v>8</v>
      </c>
      <c r="E12664" s="8">
        <f>IF(B12664="*",'Larimar Net '!D12665-('Larimar Net '!D12665*'Larimar Net Penalized '!$D$5),'Larimar Net '!D12665)</f>
        <v>14954.299302430192</v>
      </c>
      <c r="I12664" s="7">
        <v>44358</v>
      </c>
      <c r="J12664" s="6">
        <v>8</v>
      </c>
      <c r="K12664" s="8">
        <f>IF(H12664="*",'Larimar Net '!I12665-('Larimar Net '!I12665*'Larimar Net Penalized '!$J$5),'Larimar Net '!I12665)</f>
        <v>7637.7027481533387</v>
      </c>
    </row>
    <row r="12665" spans="3:11" x14ac:dyDescent="0.3">
      <c r="C12665" s="7">
        <v>44358</v>
      </c>
      <c r="D12665" s="6">
        <v>9</v>
      </c>
      <c r="E12665" s="8">
        <f>IF(B12665="*",'Larimar Net '!D12666-('Larimar Net '!D12666*'Larimar Net Penalized '!$D$5),'Larimar Net '!D12666)</f>
        <v>27900.117560219653</v>
      </c>
      <c r="I12665" s="7">
        <v>44358</v>
      </c>
      <c r="J12665" s="6">
        <v>9</v>
      </c>
      <c r="K12665" s="8">
        <f>IF(H12665="*",'Larimar Net '!I12666-('Larimar Net '!I12666*'Larimar Net Penalized '!$J$5),'Larimar Net '!I12666)</f>
        <v>18993.013923937498</v>
      </c>
    </row>
    <row r="12666" spans="3:11" x14ac:dyDescent="0.3">
      <c r="C12666" s="7">
        <v>44358</v>
      </c>
      <c r="D12666" s="6">
        <v>10</v>
      </c>
      <c r="E12666" s="8">
        <f>IF(B12666="*",'Larimar Net '!D12667-('Larimar Net '!D12667*'Larimar Net Penalized '!$D$5),'Larimar Net '!D12667)</f>
        <v>25099.794276819674</v>
      </c>
      <c r="I12666" s="7">
        <v>44358</v>
      </c>
      <c r="J12666" s="6">
        <v>10</v>
      </c>
      <c r="K12666" s="8">
        <f>IF(H12666="*",'Larimar Net '!I12667-('Larimar Net '!I12667*'Larimar Net Penalized '!$J$5),'Larimar Net '!I12667)</f>
        <v>17542.185865624586</v>
      </c>
    </row>
    <row r="12667" spans="3:11" x14ac:dyDescent="0.3">
      <c r="C12667" s="7">
        <v>44358</v>
      </c>
      <c r="D12667" s="6">
        <v>11</v>
      </c>
      <c r="E12667" s="8">
        <f>IF(B12667="*",'Larimar Net '!D12668-('Larimar Net '!D12668*'Larimar Net Penalized '!$D$5),'Larimar Net '!D12668)</f>
        <v>24471.079419908801</v>
      </c>
      <c r="I12667" s="7">
        <v>44358</v>
      </c>
      <c r="J12667" s="6">
        <v>11</v>
      </c>
      <c r="K12667" s="8">
        <f>IF(H12667="*",'Larimar Net '!I12668-('Larimar Net '!I12668*'Larimar Net Penalized '!$J$5),'Larimar Net '!I12668)</f>
        <v>14344.689218228985</v>
      </c>
    </row>
    <row r="12668" spans="3:11" x14ac:dyDescent="0.3">
      <c r="C12668" s="7">
        <v>44358</v>
      </c>
      <c r="D12668" s="6">
        <v>12</v>
      </c>
      <c r="E12668" s="8">
        <f>IF(B12668="*",'Larimar Net '!D12669-('Larimar Net '!D12669*'Larimar Net Penalized '!$D$5),'Larimar Net '!D12669)</f>
        <v>24732.316130839125</v>
      </c>
      <c r="I12668" s="7">
        <v>44358</v>
      </c>
      <c r="J12668" s="6">
        <v>12</v>
      </c>
      <c r="K12668" s="8">
        <f>IF(H12668="*",'Larimar Net '!I12669-('Larimar Net '!I12669*'Larimar Net Penalized '!$J$5),'Larimar Net '!I12669)</f>
        <v>14229.97380349647</v>
      </c>
    </row>
    <row r="12669" spans="3:11" x14ac:dyDescent="0.3">
      <c r="C12669" s="7">
        <v>44358</v>
      </c>
      <c r="D12669" s="6">
        <v>13</v>
      </c>
      <c r="E12669" s="8">
        <f>IF(B12669="*",'Larimar Net '!D12670-('Larimar Net '!D12670*'Larimar Net Penalized '!$D$5),'Larimar Net '!D12670)</f>
        <v>24156.82890453162</v>
      </c>
      <c r="I12669" s="7">
        <v>44358</v>
      </c>
      <c r="J12669" s="6">
        <v>13</v>
      </c>
      <c r="K12669" s="8">
        <f>IF(H12669="*",'Larimar Net '!I12670-('Larimar Net '!I12670*'Larimar Net Penalized '!$J$5),'Larimar Net '!I12670)</f>
        <v>13546.92499926217</v>
      </c>
    </row>
    <row r="12670" spans="3:11" x14ac:dyDescent="0.3">
      <c r="C12670" s="7">
        <v>44358</v>
      </c>
      <c r="D12670" s="6">
        <v>14</v>
      </c>
      <c r="E12670" s="8">
        <f>IF(B12670="*",'Larimar Net '!D12671-('Larimar Net '!D12671*'Larimar Net Penalized '!$D$5),'Larimar Net '!D12671)</f>
        <v>13561.840762647533</v>
      </c>
      <c r="I12670" s="7">
        <v>44358</v>
      </c>
      <c r="J12670" s="6">
        <v>14</v>
      </c>
      <c r="K12670" s="8">
        <f>IF(H12670="*",'Larimar Net '!I12671-('Larimar Net '!I12671*'Larimar Net Penalized '!$J$5),'Larimar Net '!I12671)</f>
        <v>6043.0128612721228</v>
      </c>
    </row>
    <row r="12671" spans="3:11" x14ac:dyDescent="0.3">
      <c r="C12671" s="7">
        <v>44358</v>
      </c>
      <c r="D12671" s="6">
        <v>15</v>
      </c>
      <c r="E12671" s="8">
        <f>IF(B12671="*",'Larimar Net '!D12672-('Larimar Net '!D12672*'Larimar Net Penalized '!$D$5),'Larimar Net '!D12672)</f>
        <v>6676.3164275088357</v>
      </c>
      <c r="I12671" s="7">
        <v>44358</v>
      </c>
      <c r="J12671" s="6">
        <v>15</v>
      </c>
      <c r="K12671" s="8">
        <f>IF(H12671="*",'Larimar Net '!I12672-('Larimar Net '!I12672*'Larimar Net Penalized '!$J$5),'Larimar Net '!I12672)</f>
        <v>3477.6985324800507</v>
      </c>
    </row>
    <row r="12672" spans="3:11" x14ac:dyDescent="0.3">
      <c r="C12672" s="7">
        <v>44358</v>
      </c>
      <c r="D12672" s="6">
        <v>16</v>
      </c>
      <c r="E12672" s="8">
        <f>IF(B12672="*",'Larimar Net '!D12673-('Larimar Net '!D12673*'Larimar Net Penalized '!$D$5),'Larimar Net '!D12673)</f>
        <v>8000.5795008440018</v>
      </c>
      <c r="I12672" s="7">
        <v>44358</v>
      </c>
      <c r="J12672" s="6">
        <v>16</v>
      </c>
      <c r="K12672" s="8">
        <f>IF(H12672="*",'Larimar Net '!I12673-('Larimar Net '!I12673*'Larimar Net Penalized '!$J$5),'Larimar Net '!I12673)</f>
        <v>4840.0082297620938</v>
      </c>
    </row>
    <row r="12673" spans="3:11" x14ac:dyDescent="0.3">
      <c r="C12673" s="7">
        <v>44358</v>
      </c>
      <c r="D12673" s="6">
        <v>17</v>
      </c>
      <c r="E12673" s="8">
        <f>IF(B12673="*",'Larimar Net '!D12674-('Larimar Net '!D12674*'Larimar Net Penalized '!$D$5),'Larimar Net '!D12674)</f>
        <v>15393.336659516663</v>
      </c>
      <c r="I12673" s="7">
        <v>44358</v>
      </c>
      <c r="J12673" s="6">
        <v>17</v>
      </c>
      <c r="K12673" s="8">
        <f>IF(H12673="*",'Larimar Net '!I12674-('Larimar Net '!I12674*'Larimar Net Penalized '!$J$5),'Larimar Net '!I12674)</f>
        <v>8600.3365373306133</v>
      </c>
    </row>
    <row r="12674" spans="3:11" x14ac:dyDescent="0.3">
      <c r="C12674" s="7">
        <v>44358</v>
      </c>
      <c r="D12674" s="6">
        <v>18</v>
      </c>
      <c r="E12674" s="8">
        <f>IF(B12674="*",'Larimar Net '!D12675-('Larimar Net '!D12675*'Larimar Net Penalized '!$D$5),'Larimar Net '!D12675)</f>
        <v>10626.954784859241</v>
      </c>
      <c r="I12674" s="7">
        <v>44358</v>
      </c>
      <c r="J12674" s="6">
        <v>18</v>
      </c>
      <c r="K12674" s="8">
        <f>IF(H12674="*",'Larimar Net '!I12675-('Larimar Net '!I12675*'Larimar Net Penalized '!$J$5),'Larimar Net '!I12675)</f>
        <v>6054.2852012306366</v>
      </c>
    </row>
    <row r="12675" spans="3:11" x14ac:dyDescent="0.3">
      <c r="C12675" s="7">
        <v>44358</v>
      </c>
      <c r="D12675" s="6">
        <v>19</v>
      </c>
      <c r="E12675" s="8">
        <f>IF(B12675="*",'Larimar Net '!D12676-('Larimar Net '!D12676*'Larimar Net Penalized '!$D$5),'Larimar Net '!D12676)</f>
        <v>13994.420470333387</v>
      </c>
      <c r="I12675" s="7">
        <v>44358</v>
      </c>
      <c r="J12675" s="6">
        <v>19</v>
      </c>
      <c r="K12675" s="8">
        <f>IF(H12675="*",'Larimar Net '!I12676-('Larimar Net '!I12676*'Larimar Net Penalized '!$J$5),'Larimar Net '!I12676)</f>
        <v>8361.9919299107478</v>
      </c>
    </row>
    <row r="12676" spans="3:11" x14ac:dyDescent="0.3">
      <c r="C12676" s="7">
        <v>44358</v>
      </c>
      <c r="D12676" s="6">
        <v>20</v>
      </c>
      <c r="E12676" s="8">
        <f>IF(B12676="*",'Larimar Net '!D12677-('Larimar Net '!D12677*'Larimar Net Penalized '!$D$5),'Larimar Net '!D12677)</f>
        <v>16367.998969164833</v>
      </c>
      <c r="I12676" s="7">
        <v>44358</v>
      </c>
      <c r="J12676" s="6">
        <v>20</v>
      </c>
      <c r="K12676" s="8">
        <f>IF(H12676="*",'Larimar Net '!I12677-('Larimar Net '!I12677*'Larimar Net Penalized '!$J$5),'Larimar Net '!I12677)</f>
        <v>9695.4828525681714</v>
      </c>
    </row>
    <row r="12677" spans="3:11" x14ac:dyDescent="0.3">
      <c r="C12677" s="7">
        <v>44358</v>
      </c>
      <c r="D12677" s="6">
        <v>21</v>
      </c>
      <c r="E12677" s="8">
        <f>IF(B12677="*",'Larimar Net '!D12678-('Larimar Net '!D12678*'Larimar Net Penalized '!$D$5),'Larimar Net '!D12678)</f>
        <v>16796.649924548921</v>
      </c>
      <c r="I12677" s="7">
        <v>44358</v>
      </c>
      <c r="J12677" s="6">
        <v>21</v>
      </c>
      <c r="K12677" s="8">
        <f>IF(H12677="*",'Larimar Net '!I12678-('Larimar Net '!I12678*'Larimar Net Penalized '!$J$5),'Larimar Net '!I12678)</f>
        <v>9905.927669783945</v>
      </c>
    </row>
    <row r="12678" spans="3:11" x14ac:dyDescent="0.3">
      <c r="C12678" s="7">
        <v>44358</v>
      </c>
      <c r="D12678" s="6">
        <v>22</v>
      </c>
      <c r="E12678" s="8">
        <f>IF(B12678="*",'Larimar Net '!D12679-('Larimar Net '!D12679*'Larimar Net Penalized '!$D$5),'Larimar Net '!D12679)</f>
        <v>13123.071297</v>
      </c>
      <c r="I12678" s="7">
        <v>44358</v>
      </c>
      <c r="J12678" s="6">
        <v>22</v>
      </c>
      <c r="K12678" s="8">
        <f>IF(H12678="*",'Larimar Net '!I12679-('Larimar Net '!I12679*'Larimar Net Penalized '!$J$5),'Larimar Net '!I12679)</f>
        <v>7942.1322791568036</v>
      </c>
    </row>
    <row r="12679" spans="3:11" x14ac:dyDescent="0.3">
      <c r="C12679" s="7">
        <v>44358</v>
      </c>
      <c r="D12679" s="6">
        <v>23</v>
      </c>
      <c r="E12679" s="8">
        <f>IF(B12679="*",'Larimar Net '!D12680-('Larimar Net '!D12680*'Larimar Net Penalized '!$D$5),'Larimar Net '!D12680)</f>
        <v>31268.303874457586</v>
      </c>
      <c r="I12679" s="7">
        <v>44358</v>
      </c>
      <c r="J12679" s="6">
        <v>23</v>
      </c>
      <c r="K12679" s="8">
        <f>IF(H12679="*",'Larimar Net '!I12680-('Larimar Net '!I12680*'Larimar Net Penalized '!$J$5),'Larimar Net '!I12680)</f>
        <v>15076.156013860276</v>
      </c>
    </row>
    <row r="12680" spans="3:11" x14ac:dyDescent="0.3">
      <c r="C12680" s="7">
        <v>44359</v>
      </c>
      <c r="D12680" s="6">
        <v>0</v>
      </c>
      <c r="E12680" s="8">
        <f>IF(B12680="*",'Larimar Net '!D12681-('Larimar Net '!D12681*'Larimar Net Penalized '!$D$5),'Larimar Net '!D12681)</f>
        <v>31744.477342944407</v>
      </c>
      <c r="I12680" s="7">
        <v>44359</v>
      </c>
      <c r="J12680" s="6">
        <v>0</v>
      </c>
      <c r="K12680" s="8">
        <f>IF(H12680="*",'Larimar Net '!I12681-('Larimar Net '!I12681*'Larimar Net Penalized '!$J$5),'Larimar Net '!I12681)</f>
        <v>16319.398439449256</v>
      </c>
    </row>
    <row r="12681" spans="3:11" x14ac:dyDescent="0.3">
      <c r="C12681" s="7">
        <v>44359</v>
      </c>
      <c r="D12681" s="6">
        <v>1</v>
      </c>
      <c r="E12681" s="8">
        <f>IF(B12681="*",'Larimar Net '!D12682-('Larimar Net '!D12682*'Larimar Net Penalized '!$D$5),'Larimar Net '!D12682)</f>
        <v>26223.111598106025</v>
      </c>
      <c r="I12681" s="7">
        <v>44359</v>
      </c>
      <c r="J12681" s="6">
        <v>1</v>
      </c>
      <c r="K12681" s="8">
        <f>IF(H12681="*",'Larimar Net '!I12682-('Larimar Net '!I12682*'Larimar Net Penalized '!$J$5),'Larimar Net '!I12682)</f>
        <v>13790.298478375695</v>
      </c>
    </row>
    <row r="12682" spans="3:11" x14ac:dyDescent="0.3">
      <c r="C12682" s="7">
        <v>44359</v>
      </c>
      <c r="D12682" s="6">
        <v>2</v>
      </c>
      <c r="E12682" s="8">
        <f>IF(B12682="*",'Larimar Net '!D12683-('Larimar Net '!D12683*'Larimar Net Penalized '!$D$5),'Larimar Net '!D12683)</f>
        <v>21055.88737986219</v>
      </c>
      <c r="I12682" s="7">
        <v>44359</v>
      </c>
      <c r="J12682" s="6">
        <v>2</v>
      </c>
      <c r="K12682" s="8">
        <f>IF(H12682="*",'Larimar Net '!I12683-('Larimar Net '!I12683*'Larimar Net Penalized '!$J$5),'Larimar Net '!I12683)</f>
        <v>12242.117618790997</v>
      </c>
    </row>
    <row r="12683" spans="3:11" x14ac:dyDescent="0.3">
      <c r="C12683" s="7">
        <v>44359</v>
      </c>
      <c r="D12683" s="6">
        <v>3</v>
      </c>
      <c r="E12683" s="8">
        <f>IF(B12683="*",'Larimar Net '!D12684-('Larimar Net '!D12684*'Larimar Net Penalized '!$D$5),'Larimar Net '!D12684)</f>
        <v>20600.022775381673</v>
      </c>
      <c r="I12683" s="7">
        <v>44359</v>
      </c>
      <c r="J12683" s="6">
        <v>3</v>
      </c>
      <c r="K12683" s="8">
        <f>IF(H12683="*",'Larimar Net '!I12684-('Larimar Net '!I12684*'Larimar Net Penalized '!$J$5),'Larimar Net '!I12684)</f>
        <v>11629.211444720271</v>
      </c>
    </row>
    <row r="12684" spans="3:11" x14ac:dyDescent="0.3">
      <c r="C12684" s="7">
        <v>44359</v>
      </c>
      <c r="D12684" s="6">
        <v>4</v>
      </c>
      <c r="E12684" s="8">
        <f>IF(B12684="*",'Larimar Net '!D12685-('Larimar Net '!D12685*'Larimar Net Penalized '!$D$5),'Larimar Net '!D12685)</f>
        <v>21126.409119824402</v>
      </c>
      <c r="I12684" s="7">
        <v>44359</v>
      </c>
      <c r="J12684" s="6">
        <v>4</v>
      </c>
      <c r="K12684" s="8">
        <f>IF(H12684="*",'Larimar Net '!I12685-('Larimar Net '!I12685*'Larimar Net Penalized '!$J$5),'Larimar Net '!I12685)</f>
        <v>11869.647437227257</v>
      </c>
    </row>
    <row r="12685" spans="3:11" x14ac:dyDescent="0.3">
      <c r="C12685" s="7">
        <v>44359</v>
      </c>
      <c r="D12685" s="6">
        <v>5</v>
      </c>
      <c r="E12685" s="8">
        <f>IF(B12685="*",'Larimar Net '!D12686-('Larimar Net '!D12686*'Larimar Net Penalized '!$D$5),'Larimar Net '!D12686)</f>
        <v>23855.274503860648</v>
      </c>
      <c r="I12685" s="7">
        <v>44359</v>
      </c>
      <c r="J12685" s="6">
        <v>5</v>
      </c>
      <c r="K12685" s="8">
        <f>IF(H12685="*",'Larimar Net '!I12686-('Larimar Net '!I12686*'Larimar Net Penalized '!$J$5),'Larimar Net '!I12686)</f>
        <v>15143.02261952447</v>
      </c>
    </row>
    <row r="12686" spans="3:11" x14ac:dyDescent="0.3">
      <c r="C12686" s="7">
        <v>44359</v>
      </c>
      <c r="D12686" s="6">
        <v>6</v>
      </c>
      <c r="E12686" s="8">
        <f>IF(B12686="*",'Larimar Net '!D12687-('Larimar Net '!D12687*'Larimar Net Penalized '!$D$5),'Larimar Net '!D12687)</f>
        <v>29936.658438389986</v>
      </c>
      <c r="I12686" s="7">
        <v>44359</v>
      </c>
      <c r="J12686" s="6">
        <v>6</v>
      </c>
      <c r="K12686" s="8">
        <f>IF(H12686="*",'Larimar Net '!I12687-('Larimar Net '!I12687*'Larimar Net Penalized '!$J$5),'Larimar Net '!I12687)</f>
        <v>21548.335963881498</v>
      </c>
    </row>
    <row r="12687" spans="3:11" x14ac:dyDescent="0.3">
      <c r="C12687" s="7">
        <v>44359</v>
      </c>
      <c r="D12687" s="6">
        <v>7</v>
      </c>
      <c r="E12687" s="8">
        <f>IF(B12687="*",'Larimar Net '!D12688-('Larimar Net '!D12688*'Larimar Net Penalized '!$D$5),'Larimar Net '!D12688)</f>
        <v>24899.368477929049</v>
      </c>
      <c r="I12687" s="7">
        <v>44359</v>
      </c>
      <c r="J12687" s="6">
        <v>7</v>
      </c>
      <c r="K12687" s="8">
        <f>IF(H12687="*",'Larimar Net '!I12688-('Larimar Net '!I12688*'Larimar Net Penalized '!$J$5),'Larimar Net '!I12688)</f>
        <v>17888.821703907284</v>
      </c>
    </row>
    <row r="12688" spans="3:11" x14ac:dyDescent="0.3">
      <c r="C12688" s="7">
        <v>44359</v>
      </c>
      <c r="D12688" s="6">
        <v>8</v>
      </c>
      <c r="E12688" s="8">
        <f>IF(B12688="*",'Larimar Net '!D12689-('Larimar Net '!D12689*'Larimar Net Penalized '!$D$5),'Larimar Net '!D12689)</f>
        <v>20870.223870764989</v>
      </c>
      <c r="I12688" s="7">
        <v>44359</v>
      </c>
      <c r="J12688" s="6">
        <v>8</v>
      </c>
      <c r="K12688" s="8">
        <f>IF(H12688="*",'Larimar Net '!I12689-('Larimar Net '!I12689*'Larimar Net Penalized '!$J$5),'Larimar Net '!I12689)</f>
        <v>13295.678685805176</v>
      </c>
    </row>
    <row r="12689" spans="3:11" x14ac:dyDescent="0.3">
      <c r="C12689" s="7">
        <v>44359</v>
      </c>
      <c r="D12689" s="6">
        <v>9</v>
      </c>
      <c r="E12689" s="8">
        <f>IF(B12689="*",'Larimar Net '!D12690-('Larimar Net '!D12690*'Larimar Net Penalized '!$D$5),'Larimar Net '!D12690)</f>
        <v>23602.416468876912</v>
      </c>
      <c r="I12689" s="7">
        <v>44359</v>
      </c>
      <c r="J12689" s="6">
        <v>9</v>
      </c>
      <c r="K12689" s="8">
        <f>IF(H12689="*",'Larimar Net '!I12690-('Larimar Net '!I12690*'Larimar Net Penalized '!$J$5),'Larimar Net '!I12690)</f>
        <v>15476.458886959135</v>
      </c>
    </row>
    <row r="12690" spans="3:11" x14ac:dyDescent="0.3">
      <c r="C12690" s="7">
        <v>44359</v>
      </c>
      <c r="D12690" s="6">
        <v>10</v>
      </c>
      <c r="E12690" s="8">
        <f>IF(B12690="*",'Larimar Net '!D12691-('Larimar Net '!D12691*'Larimar Net Penalized '!$D$5),'Larimar Net '!D12691)</f>
        <v>25133.380093593481</v>
      </c>
      <c r="I12690" s="7">
        <v>44359</v>
      </c>
      <c r="J12690" s="6">
        <v>10</v>
      </c>
      <c r="K12690" s="8">
        <f>IF(H12690="*",'Larimar Net '!I12691-('Larimar Net '!I12691*'Larimar Net Penalized '!$J$5),'Larimar Net '!I12691)</f>
        <v>15851.621541193303</v>
      </c>
    </row>
    <row r="12691" spans="3:11" x14ac:dyDescent="0.3">
      <c r="C12691" s="7">
        <v>44359</v>
      </c>
      <c r="D12691" s="6">
        <v>11</v>
      </c>
      <c r="E12691" s="8">
        <f>IF(B12691="*",'Larimar Net '!D12692-('Larimar Net '!D12692*'Larimar Net Penalized '!$D$5),'Larimar Net '!D12692)</f>
        <v>19432.219614388712</v>
      </c>
      <c r="I12691" s="7">
        <v>44359</v>
      </c>
      <c r="J12691" s="6">
        <v>11</v>
      </c>
      <c r="K12691" s="8">
        <f>IF(H12691="*",'Larimar Net '!I12692-('Larimar Net '!I12692*'Larimar Net Penalized '!$J$5),'Larimar Net '!I12692)</f>
        <v>14114.298304591815</v>
      </c>
    </row>
    <row r="12692" spans="3:11" x14ac:dyDescent="0.3">
      <c r="C12692" s="7">
        <v>44359</v>
      </c>
      <c r="D12692" s="6">
        <v>12</v>
      </c>
      <c r="E12692" s="8">
        <f>IF(B12692="*",'Larimar Net '!D12693-('Larimar Net '!D12693*'Larimar Net Penalized '!$D$5),'Larimar Net '!D12693)</f>
        <v>17485.960406159571</v>
      </c>
      <c r="I12692" s="7">
        <v>44359</v>
      </c>
      <c r="J12692" s="6">
        <v>12</v>
      </c>
      <c r="K12692" s="8">
        <f>IF(H12692="*",'Larimar Net '!I12693-('Larimar Net '!I12693*'Larimar Net Penalized '!$J$5),'Larimar Net '!I12693)</f>
        <v>12064.970445648438</v>
      </c>
    </row>
    <row r="12693" spans="3:11" x14ac:dyDescent="0.3">
      <c r="C12693" s="7">
        <v>44359</v>
      </c>
      <c r="D12693" s="6">
        <v>13</v>
      </c>
      <c r="E12693" s="8">
        <f>IF(B12693="*",'Larimar Net '!D12694-('Larimar Net '!D12694*'Larimar Net Penalized '!$D$5),'Larimar Net '!D12694)</f>
        <v>16032.908920746146</v>
      </c>
      <c r="I12693" s="7">
        <v>44359</v>
      </c>
      <c r="J12693" s="6">
        <v>13</v>
      </c>
      <c r="K12693" s="8">
        <f>IF(H12693="*",'Larimar Net '!I12694-('Larimar Net '!I12694*'Larimar Net Penalized '!$J$5),'Larimar Net '!I12694)</f>
        <v>10105.673713084003</v>
      </c>
    </row>
    <row r="12694" spans="3:11" x14ac:dyDescent="0.3">
      <c r="C12694" s="7">
        <v>44359</v>
      </c>
      <c r="D12694" s="6">
        <v>14</v>
      </c>
      <c r="E12694" s="8">
        <f>IF(B12694="*",'Larimar Net '!D12695-('Larimar Net '!D12695*'Larimar Net Penalized '!$D$5),'Larimar Net '!D12695)</f>
        <v>10755.180381069275</v>
      </c>
      <c r="I12694" s="7">
        <v>44359</v>
      </c>
      <c r="J12694" s="6">
        <v>14</v>
      </c>
      <c r="K12694" s="8">
        <f>IF(H12694="*",'Larimar Net '!I12695-('Larimar Net '!I12695*'Larimar Net Penalized '!$J$5),'Larimar Net '!I12695)</f>
        <v>6632.7575587770334</v>
      </c>
    </row>
    <row r="12695" spans="3:11" x14ac:dyDescent="0.3">
      <c r="C12695" s="7">
        <v>44359</v>
      </c>
      <c r="D12695" s="6">
        <v>15</v>
      </c>
      <c r="E12695" s="8">
        <f>IF(B12695="*",'Larimar Net '!D12696-('Larimar Net '!D12696*'Larimar Net Penalized '!$D$5),'Larimar Net '!D12696)</f>
        <v>10506.775435494737</v>
      </c>
      <c r="I12695" s="7">
        <v>44359</v>
      </c>
      <c r="J12695" s="6">
        <v>15</v>
      </c>
      <c r="K12695" s="8">
        <f>IF(H12695="*",'Larimar Net '!I12696-('Larimar Net '!I12696*'Larimar Net Penalized '!$J$5),'Larimar Net '!I12696)</f>
        <v>5434.4427740438978</v>
      </c>
    </row>
    <row r="12696" spans="3:11" x14ac:dyDescent="0.3">
      <c r="C12696" s="7">
        <v>44359</v>
      </c>
      <c r="D12696" s="6">
        <v>16</v>
      </c>
      <c r="E12696" s="8">
        <f>IF(B12696="*",'Larimar Net '!D12697-('Larimar Net '!D12697*'Larimar Net Penalized '!$D$5),'Larimar Net '!D12697)</f>
        <v>10897.628100046104</v>
      </c>
      <c r="I12696" s="7">
        <v>44359</v>
      </c>
      <c r="J12696" s="6">
        <v>16</v>
      </c>
      <c r="K12696" s="8">
        <f>IF(H12696="*",'Larimar Net '!I12697-('Larimar Net '!I12697*'Larimar Net Penalized '!$J$5),'Larimar Net '!I12697)</f>
        <v>5381.7801496600532</v>
      </c>
    </row>
    <row r="12697" spans="3:11" x14ac:dyDescent="0.3">
      <c r="C12697" s="7">
        <v>44359</v>
      </c>
      <c r="D12697" s="6">
        <v>17</v>
      </c>
      <c r="E12697" s="8">
        <f>IF(B12697="*",'Larimar Net '!D12698-('Larimar Net '!D12698*'Larimar Net Penalized '!$D$5),'Larimar Net '!D12698)</f>
        <v>13674.653579398304</v>
      </c>
      <c r="I12697" s="7">
        <v>44359</v>
      </c>
      <c r="J12697" s="6">
        <v>17</v>
      </c>
      <c r="K12697" s="8">
        <f>IF(H12697="*",'Larimar Net '!I12698-('Larimar Net '!I12698*'Larimar Net Penalized '!$J$5),'Larimar Net '!I12698)</f>
        <v>7986.5668478917332</v>
      </c>
    </row>
    <row r="12698" spans="3:11" x14ac:dyDescent="0.3">
      <c r="C12698" s="7">
        <v>44359</v>
      </c>
      <c r="D12698" s="6">
        <v>18</v>
      </c>
      <c r="E12698" s="8">
        <f>IF(B12698="*",'Larimar Net '!D12699-('Larimar Net '!D12699*'Larimar Net Penalized '!$D$5),'Larimar Net '!D12699)</f>
        <v>16130.799686729646</v>
      </c>
      <c r="I12698" s="7">
        <v>44359</v>
      </c>
      <c r="J12698" s="6">
        <v>18</v>
      </c>
      <c r="K12698" s="8">
        <f>IF(H12698="*",'Larimar Net '!I12699-('Larimar Net '!I12699*'Larimar Net Penalized '!$J$5),'Larimar Net '!I12699)</f>
        <v>8984.3589004864498</v>
      </c>
    </row>
    <row r="12699" spans="3:11" x14ac:dyDescent="0.3">
      <c r="C12699" s="7">
        <v>44359</v>
      </c>
      <c r="D12699" s="6">
        <v>19</v>
      </c>
      <c r="E12699" s="8">
        <f>IF(B12699="*",'Larimar Net '!D12700-('Larimar Net '!D12700*'Larimar Net Penalized '!$D$5),'Larimar Net '!D12700)</f>
        <v>13712.737540066459</v>
      </c>
      <c r="I12699" s="7">
        <v>44359</v>
      </c>
      <c r="J12699" s="6">
        <v>19</v>
      </c>
      <c r="K12699" s="8">
        <f>IF(H12699="*",'Larimar Net '!I12700-('Larimar Net '!I12700*'Larimar Net Penalized '!$J$5),'Larimar Net '!I12700)</f>
        <v>6616.266863293692</v>
      </c>
    </row>
    <row r="12700" spans="3:11" x14ac:dyDescent="0.3">
      <c r="C12700" s="7">
        <v>44359</v>
      </c>
      <c r="D12700" s="6">
        <v>20</v>
      </c>
      <c r="E12700" s="8">
        <f>IF(B12700="*",'Larimar Net '!D12701-('Larimar Net '!D12701*'Larimar Net Penalized '!$D$5),'Larimar Net '!D12701)</f>
        <v>15863.002309876038</v>
      </c>
      <c r="I12700" s="7">
        <v>44359</v>
      </c>
      <c r="J12700" s="6">
        <v>20</v>
      </c>
      <c r="K12700" s="8">
        <f>IF(H12700="*",'Larimar Net '!I12701-('Larimar Net '!I12701*'Larimar Net Penalized '!$J$5),'Larimar Net '!I12701)</f>
        <v>8358.1366158897235</v>
      </c>
    </row>
    <row r="12701" spans="3:11" x14ac:dyDescent="0.3">
      <c r="C12701" s="7">
        <v>44359</v>
      </c>
      <c r="D12701" s="6">
        <v>21</v>
      </c>
      <c r="E12701" s="8">
        <f>IF(B12701="*",'Larimar Net '!D12702-('Larimar Net '!D12702*'Larimar Net Penalized '!$D$5),'Larimar Net '!D12702)</f>
        <v>20233.586727791881</v>
      </c>
      <c r="I12701" s="7">
        <v>44359</v>
      </c>
      <c r="J12701" s="6">
        <v>21</v>
      </c>
      <c r="K12701" s="8">
        <f>IF(H12701="*",'Larimar Net '!I12702-('Larimar Net '!I12702*'Larimar Net Penalized '!$J$5),'Larimar Net '!I12702)</f>
        <v>11581.520700953124</v>
      </c>
    </row>
    <row r="12702" spans="3:11" x14ac:dyDescent="0.3">
      <c r="C12702" s="7">
        <v>44359</v>
      </c>
      <c r="D12702" s="6">
        <v>22</v>
      </c>
      <c r="E12702" s="8">
        <f>IF(B12702="*",'Larimar Net '!D12703-('Larimar Net '!D12703*'Larimar Net Penalized '!$D$5),'Larimar Net '!D12703)</f>
        <v>15188.063970617053</v>
      </c>
      <c r="I12702" s="7">
        <v>44359</v>
      </c>
      <c r="J12702" s="6">
        <v>22</v>
      </c>
      <c r="K12702" s="8">
        <f>IF(H12702="*",'Larimar Net '!I12703-('Larimar Net '!I12703*'Larimar Net Penalized '!$J$5),'Larimar Net '!I12703)</f>
        <v>9559.1721255692046</v>
      </c>
    </row>
    <row r="12703" spans="3:11" x14ac:dyDescent="0.3">
      <c r="C12703" s="7">
        <v>44359</v>
      </c>
      <c r="D12703" s="6">
        <v>23</v>
      </c>
      <c r="E12703" s="8">
        <f>IF(B12703="*",'Larimar Net '!D12704-('Larimar Net '!D12704*'Larimar Net Penalized '!$D$5),'Larimar Net '!D12704)</f>
        <v>14726.63623121325</v>
      </c>
      <c r="I12703" s="7">
        <v>44359</v>
      </c>
      <c r="J12703" s="6">
        <v>23</v>
      </c>
      <c r="K12703" s="8">
        <f>IF(H12703="*",'Larimar Net '!I12704-('Larimar Net '!I12704*'Larimar Net Penalized '!$J$5),'Larimar Net '!I12704)</f>
        <v>11642.36084372414</v>
      </c>
    </row>
    <row r="12704" spans="3:11" x14ac:dyDescent="0.3">
      <c r="C12704" s="7">
        <v>44360</v>
      </c>
      <c r="D12704" s="6">
        <v>0</v>
      </c>
      <c r="E12704" s="8">
        <f>IF(B12704="*",'Larimar Net '!D12705-('Larimar Net '!D12705*'Larimar Net Penalized '!$D$5),'Larimar Net '!D12705)</f>
        <v>18402.700405956846</v>
      </c>
      <c r="I12704" s="7">
        <v>44360</v>
      </c>
      <c r="J12704" s="6">
        <v>0</v>
      </c>
      <c r="K12704" s="8">
        <f>IF(H12704="*",'Larimar Net '!I12705-('Larimar Net '!I12705*'Larimar Net Penalized '!$J$5),'Larimar Net '!I12705)</f>
        <v>11644.316570202018</v>
      </c>
    </row>
    <row r="12705" spans="3:11" x14ac:dyDescent="0.3">
      <c r="C12705" s="7">
        <v>44360</v>
      </c>
      <c r="D12705" s="6">
        <v>1</v>
      </c>
      <c r="E12705" s="8">
        <f>IF(B12705="*",'Larimar Net '!D12706-('Larimar Net '!D12706*'Larimar Net Penalized '!$D$5),'Larimar Net '!D12706)</f>
        <v>21108.645956725657</v>
      </c>
      <c r="I12705" s="7">
        <v>44360</v>
      </c>
      <c r="J12705" s="6">
        <v>1</v>
      </c>
      <c r="K12705" s="8">
        <f>IF(H12705="*",'Larimar Net '!I12706-('Larimar Net '!I12706*'Larimar Net Penalized '!$J$5),'Larimar Net '!I12706)</f>
        <v>11810.821473581655</v>
      </c>
    </row>
    <row r="12706" spans="3:11" x14ac:dyDescent="0.3">
      <c r="C12706" s="7">
        <v>44360</v>
      </c>
      <c r="D12706" s="6">
        <v>2</v>
      </c>
      <c r="E12706" s="8">
        <f>IF(B12706="*",'Larimar Net '!D12707-('Larimar Net '!D12707*'Larimar Net Penalized '!$D$5),'Larimar Net '!D12707)</f>
        <v>18931.335335202486</v>
      </c>
      <c r="I12706" s="7">
        <v>44360</v>
      </c>
      <c r="J12706" s="6">
        <v>2</v>
      </c>
      <c r="K12706" s="8">
        <f>IF(H12706="*",'Larimar Net '!I12707-('Larimar Net '!I12707*'Larimar Net Penalized '!$J$5),'Larimar Net '!I12707)</f>
        <v>9393.1462898287446</v>
      </c>
    </row>
    <row r="12707" spans="3:11" x14ac:dyDescent="0.3">
      <c r="C12707" s="7">
        <v>44360</v>
      </c>
      <c r="D12707" s="6">
        <v>3</v>
      </c>
      <c r="E12707" s="8">
        <f>IF(B12707="*",'Larimar Net '!D12708-('Larimar Net '!D12708*'Larimar Net Penalized '!$D$5),'Larimar Net '!D12708)</f>
        <v>19506.246837989638</v>
      </c>
      <c r="I12707" s="7">
        <v>44360</v>
      </c>
      <c r="J12707" s="6">
        <v>3</v>
      </c>
      <c r="K12707" s="8">
        <f>IF(H12707="*",'Larimar Net '!I12708-('Larimar Net '!I12708*'Larimar Net Penalized '!$J$5),'Larimar Net '!I12708)</f>
        <v>9149.2162932033316</v>
      </c>
    </row>
    <row r="12708" spans="3:11" x14ac:dyDescent="0.3">
      <c r="C12708" s="7">
        <v>44360</v>
      </c>
      <c r="D12708" s="6">
        <v>4</v>
      </c>
      <c r="E12708" s="8">
        <f>IF(B12708="*",'Larimar Net '!D12709-('Larimar Net '!D12709*'Larimar Net Penalized '!$D$5),'Larimar Net '!D12709)</f>
        <v>18436.67296081096</v>
      </c>
      <c r="I12708" s="7">
        <v>44360</v>
      </c>
      <c r="J12708" s="6">
        <v>4</v>
      </c>
      <c r="K12708" s="8">
        <f>IF(H12708="*",'Larimar Net '!I12709-('Larimar Net '!I12709*'Larimar Net Penalized '!$J$5),'Larimar Net '!I12709)</f>
        <v>10324.751857192683</v>
      </c>
    </row>
    <row r="12709" spans="3:11" x14ac:dyDescent="0.3">
      <c r="C12709" s="7">
        <v>44360</v>
      </c>
      <c r="D12709" s="6">
        <v>5</v>
      </c>
      <c r="E12709" s="8">
        <f>IF(B12709="*",'Larimar Net '!D12710-('Larimar Net '!D12710*'Larimar Net Penalized '!$D$5),'Larimar Net '!D12710)</f>
        <v>27192.543688826849</v>
      </c>
      <c r="I12709" s="7">
        <v>44360</v>
      </c>
      <c r="J12709" s="6">
        <v>5</v>
      </c>
      <c r="K12709" s="8">
        <f>IF(H12709="*",'Larimar Net '!I12710-('Larimar Net '!I12710*'Larimar Net Penalized '!$J$5),'Larimar Net '!I12710)</f>
        <v>15889.315185828331</v>
      </c>
    </row>
    <row r="12710" spans="3:11" x14ac:dyDescent="0.3">
      <c r="C12710" s="7">
        <v>44360</v>
      </c>
      <c r="D12710" s="6">
        <v>6</v>
      </c>
      <c r="E12710" s="8">
        <f>IF(B12710="*",'Larimar Net '!D12711-('Larimar Net '!D12711*'Larimar Net Penalized '!$D$5),'Larimar Net '!D12711)</f>
        <v>19782.795503631671</v>
      </c>
      <c r="I12710" s="7">
        <v>44360</v>
      </c>
      <c r="J12710" s="6">
        <v>6</v>
      </c>
      <c r="K12710" s="8">
        <f>IF(H12710="*",'Larimar Net '!I12711-('Larimar Net '!I12711*'Larimar Net Penalized '!$J$5),'Larimar Net '!I12711)</f>
        <v>12982.252691018048</v>
      </c>
    </row>
    <row r="12711" spans="3:11" x14ac:dyDescent="0.3">
      <c r="C12711" s="7">
        <v>44360</v>
      </c>
      <c r="D12711" s="6">
        <v>7</v>
      </c>
      <c r="E12711" s="8">
        <f>IF(B12711="*",'Larimar Net '!D12712-('Larimar Net '!D12712*'Larimar Net Penalized '!$D$5),'Larimar Net '!D12712)</f>
        <v>19727.504864004728</v>
      </c>
      <c r="I12711" s="7">
        <v>44360</v>
      </c>
      <c r="J12711" s="6">
        <v>7</v>
      </c>
      <c r="K12711" s="8">
        <f>IF(H12711="*",'Larimar Net '!I12712-('Larimar Net '!I12712*'Larimar Net Penalized '!$J$5),'Larimar Net '!I12712)</f>
        <v>11602.631587319618</v>
      </c>
    </row>
    <row r="12712" spans="3:11" x14ac:dyDescent="0.3">
      <c r="C12712" s="7">
        <v>44360</v>
      </c>
      <c r="D12712" s="6">
        <v>8</v>
      </c>
      <c r="E12712" s="8">
        <f>IF(B12712="*",'Larimar Net '!D12713-('Larimar Net '!D12713*'Larimar Net Penalized '!$D$5),'Larimar Net '!D12713)</f>
        <v>24575.550334892803</v>
      </c>
      <c r="I12712" s="7">
        <v>44360</v>
      </c>
      <c r="J12712" s="6">
        <v>8</v>
      </c>
      <c r="K12712" s="8">
        <f>IF(H12712="*",'Larimar Net '!I12713-('Larimar Net '!I12713*'Larimar Net Penalized '!$J$5),'Larimar Net '!I12713)</f>
        <v>14619.282717098857</v>
      </c>
    </row>
    <row r="12713" spans="3:11" x14ac:dyDescent="0.3">
      <c r="C12713" s="7">
        <v>44360</v>
      </c>
      <c r="D12713" s="6">
        <v>9</v>
      </c>
      <c r="E12713" s="8">
        <f>IF(B12713="*",'Larimar Net '!D12714-('Larimar Net '!D12714*'Larimar Net Penalized '!$D$5),'Larimar Net '!D12714)</f>
        <v>28405.860906475289</v>
      </c>
      <c r="I12713" s="7">
        <v>44360</v>
      </c>
      <c r="J12713" s="6">
        <v>9</v>
      </c>
      <c r="K12713" s="8">
        <f>IF(H12713="*",'Larimar Net '!I12714-('Larimar Net '!I12714*'Larimar Net Penalized '!$J$5),'Larimar Net '!I12714)</f>
        <v>17894.568811891528</v>
      </c>
    </row>
    <row r="12714" spans="3:11" x14ac:dyDescent="0.3">
      <c r="C12714" s="7">
        <v>44360</v>
      </c>
      <c r="D12714" s="6">
        <v>10</v>
      </c>
      <c r="E12714" s="8">
        <f>IF(B12714="*",'Larimar Net '!D12715-('Larimar Net '!D12715*'Larimar Net Penalized '!$D$5),'Larimar Net '!D12715)</f>
        <v>34906.418277899444</v>
      </c>
      <c r="I12714" s="7">
        <v>44360</v>
      </c>
      <c r="J12714" s="6">
        <v>10</v>
      </c>
      <c r="K12714" s="8">
        <f>IF(H12714="*",'Larimar Net '!I12715-('Larimar Net '!I12715*'Larimar Net Penalized '!$J$5),'Larimar Net '!I12715)</f>
        <v>22580.953708792105</v>
      </c>
    </row>
    <row r="12715" spans="3:11" x14ac:dyDescent="0.3">
      <c r="C12715" s="7">
        <v>44360</v>
      </c>
      <c r="D12715" s="6">
        <v>11</v>
      </c>
      <c r="E12715" s="8">
        <f>IF(B12715="*",'Larimar Net '!D12716-('Larimar Net '!D12716*'Larimar Net Penalized '!$D$5),'Larimar Net '!D12716)</f>
        <v>32161.438968916878</v>
      </c>
      <c r="I12715" s="7">
        <v>44360</v>
      </c>
      <c r="J12715" s="6">
        <v>11</v>
      </c>
      <c r="K12715" s="8">
        <f>IF(H12715="*",'Larimar Net '!I12716-('Larimar Net '!I12716*'Larimar Net Penalized '!$J$5),'Larimar Net '!I12716)</f>
        <v>19190.472644105019</v>
      </c>
    </row>
    <row r="12716" spans="3:11" x14ac:dyDescent="0.3">
      <c r="C12716" s="7">
        <v>44360</v>
      </c>
      <c r="D12716" s="6">
        <v>12</v>
      </c>
      <c r="E12716" s="8">
        <f>IF(B12716="*",'Larimar Net '!D12717-('Larimar Net '!D12717*'Larimar Net Penalized '!$D$5),'Larimar Net '!D12717)</f>
        <v>31498.40475931505</v>
      </c>
      <c r="I12716" s="7">
        <v>44360</v>
      </c>
      <c r="J12716" s="6">
        <v>12</v>
      </c>
      <c r="K12716" s="8">
        <f>IF(H12716="*",'Larimar Net '!I12717-('Larimar Net '!I12717*'Larimar Net Penalized '!$J$5),'Larimar Net '!I12717)</f>
        <v>18899.916958699258</v>
      </c>
    </row>
    <row r="12717" spans="3:11" x14ac:dyDescent="0.3">
      <c r="C12717" s="7">
        <v>44360</v>
      </c>
      <c r="D12717" s="6">
        <v>13</v>
      </c>
      <c r="E12717" s="8">
        <f>IF(B12717="*",'Larimar Net '!D12718-('Larimar Net '!D12718*'Larimar Net Penalized '!$D$5),'Larimar Net '!D12718)</f>
        <v>26355.155380381537</v>
      </c>
      <c r="I12717" s="7">
        <v>44360</v>
      </c>
      <c r="J12717" s="6">
        <v>13</v>
      </c>
      <c r="K12717" s="8">
        <f>IF(H12717="*",'Larimar Net '!I12718-('Larimar Net '!I12718*'Larimar Net Penalized '!$J$5),'Larimar Net '!I12718)</f>
        <v>16142.416638562912</v>
      </c>
    </row>
    <row r="12718" spans="3:11" x14ac:dyDescent="0.3">
      <c r="C12718" s="7">
        <v>44360</v>
      </c>
      <c r="D12718" s="6">
        <v>14</v>
      </c>
      <c r="E12718" s="8">
        <f>IF(B12718="*",'Larimar Net '!D12719-('Larimar Net '!D12719*'Larimar Net Penalized '!$D$5),'Larimar Net '!D12719)</f>
        <v>24859.81160039371</v>
      </c>
      <c r="I12718" s="7">
        <v>44360</v>
      </c>
      <c r="J12718" s="6">
        <v>14</v>
      </c>
      <c r="K12718" s="8">
        <f>IF(H12718="*",'Larimar Net '!I12719-('Larimar Net '!I12719*'Larimar Net Penalized '!$J$5),'Larimar Net '!I12719)</f>
        <v>12491.032160650371</v>
      </c>
    </row>
    <row r="12719" spans="3:11" x14ac:dyDescent="0.3">
      <c r="C12719" s="7">
        <v>44360</v>
      </c>
      <c r="D12719" s="6">
        <v>15</v>
      </c>
      <c r="E12719" s="8">
        <f>IF(B12719="*",'Larimar Net '!D12720-('Larimar Net '!D12720*'Larimar Net Penalized '!$D$5),'Larimar Net '!D12720)</f>
        <v>23166.520262693135</v>
      </c>
      <c r="I12719" s="7">
        <v>44360</v>
      </c>
      <c r="J12719" s="6">
        <v>15</v>
      </c>
      <c r="K12719" s="8">
        <f>IF(H12719="*",'Larimar Net '!I12720-('Larimar Net '!I12720*'Larimar Net Penalized '!$J$5),'Larimar Net '!I12720)</f>
        <v>11673.349001185565</v>
      </c>
    </row>
    <row r="12720" spans="3:11" x14ac:dyDescent="0.3">
      <c r="C12720" s="7">
        <v>44360</v>
      </c>
      <c r="D12720" s="6">
        <v>16</v>
      </c>
      <c r="E12720" s="8">
        <f>IF(B12720="*",'Larimar Net '!D12721-('Larimar Net '!D12721*'Larimar Net Penalized '!$D$5),'Larimar Net '!D12721)</f>
        <v>20982.330671284333</v>
      </c>
      <c r="I12720" s="7">
        <v>44360</v>
      </c>
      <c r="J12720" s="6">
        <v>16</v>
      </c>
      <c r="K12720" s="8">
        <f>IF(H12720="*",'Larimar Net '!I12721-('Larimar Net '!I12721*'Larimar Net Penalized '!$J$5),'Larimar Net '!I12721)</f>
        <v>10968.263567684739</v>
      </c>
    </row>
    <row r="12721" spans="3:11" x14ac:dyDescent="0.3">
      <c r="C12721" s="7">
        <v>44360</v>
      </c>
      <c r="D12721" s="6">
        <v>17</v>
      </c>
      <c r="E12721" s="8">
        <f>IF(B12721="*",'Larimar Net '!D12722-('Larimar Net '!D12722*'Larimar Net Penalized '!$D$5),'Larimar Net '!D12722)</f>
        <v>23427.373645104111</v>
      </c>
      <c r="I12721" s="7">
        <v>44360</v>
      </c>
      <c r="J12721" s="6">
        <v>17</v>
      </c>
      <c r="K12721" s="8">
        <f>IF(H12721="*",'Larimar Net '!I12722-('Larimar Net '!I12722*'Larimar Net Penalized '!$J$5),'Larimar Net '!I12722)</f>
        <v>10032.615759693377</v>
      </c>
    </row>
    <row r="12722" spans="3:11" x14ac:dyDescent="0.3">
      <c r="C12722" s="7">
        <v>44360</v>
      </c>
      <c r="D12722" s="6">
        <v>18</v>
      </c>
      <c r="E12722" s="8">
        <f>IF(B12722="*",'Larimar Net '!D12723-('Larimar Net '!D12723*'Larimar Net Penalized '!$D$5),'Larimar Net '!D12723)</f>
        <v>18048.840896039699</v>
      </c>
      <c r="I12722" s="7">
        <v>44360</v>
      </c>
      <c r="J12722" s="6">
        <v>18</v>
      </c>
      <c r="K12722" s="8">
        <f>IF(H12722="*",'Larimar Net '!I12723-('Larimar Net '!I12723*'Larimar Net Penalized '!$J$5),'Larimar Net '!I12723)</f>
        <v>9800.4293770857312</v>
      </c>
    </row>
    <row r="12723" spans="3:11" x14ac:dyDescent="0.3">
      <c r="C12723" s="7">
        <v>44360</v>
      </c>
      <c r="D12723" s="6">
        <v>19</v>
      </c>
      <c r="E12723" s="8">
        <f>IF(B12723="*",'Larimar Net '!D12724-('Larimar Net '!D12724*'Larimar Net Penalized '!$D$5),'Larimar Net '!D12724)</f>
        <v>14315.274270846567</v>
      </c>
      <c r="I12723" s="7">
        <v>44360</v>
      </c>
      <c r="J12723" s="6">
        <v>19</v>
      </c>
      <c r="K12723" s="8">
        <f>IF(H12723="*",'Larimar Net '!I12724-('Larimar Net '!I12724*'Larimar Net Penalized '!$J$5),'Larimar Net '!I12724)</f>
        <v>8631.1202325310442</v>
      </c>
    </row>
    <row r="12724" spans="3:11" x14ac:dyDescent="0.3">
      <c r="C12724" s="7">
        <v>44360</v>
      </c>
      <c r="D12724" s="6">
        <v>20</v>
      </c>
      <c r="E12724" s="8">
        <f>IF(B12724="*",'Larimar Net '!D12725-('Larimar Net '!D12725*'Larimar Net Penalized '!$D$5),'Larimar Net '!D12725)</f>
        <v>14624.930201331579</v>
      </c>
      <c r="I12724" s="7">
        <v>44360</v>
      </c>
      <c r="J12724" s="6">
        <v>20</v>
      </c>
      <c r="K12724" s="8">
        <f>IF(H12724="*",'Larimar Net '!I12725-('Larimar Net '!I12725*'Larimar Net Penalized '!$J$5),'Larimar Net '!I12725)</f>
        <v>9152.7278329763558</v>
      </c>
    </row>
    <row r="12725" spans="3:11" x14ac:dyDescent="0.3">
      <c r="C12725" s="7">
        <v>44360</v>
      </c>
      <c r="D12725" s="6">
        <v>21</v>
      </c>
      <c r="E12725" s="8">
        <f>IF(B12725="*",'Larimar Net '!D12726-('Larimar Net '!D12726*'Larimar Net Penalized '!$D$5),'Larimar Net '!D12726)</f>
        <v>19374.026247134992</v>
      </c>
      <c r="I12725" s="7">
        <v>44360</v>
      </c>
      <c r="J12725" s="6">
        <v>21</v>
      </c>
      <c r="K12725" s="8">
        <f>IF(H12725="*",'Larimar Net '!I12726-('Larimar Net '!I12726*'Larimar Net Penalized '!$J$5),'Larimar Net '!I12726)</f>
        <v>15983.44578782266</v>
      </c>
    </row>
    <row r="12726" spans="3:11" x14ac:dyDescent="0.3">
      <c r="C12726" s="7">
        <v>44360</v>
      </c>
      <c r="D12726" s="6">
        <v>22</v>
      </c>
      <c r="E12726" s="8">
        <f>IF(B12726="*",'Larimar Net '!D12727-('Larimar Net '!D12727*'Larimar Net Penalized '!$D$5),'Larimar Net '!D12727)</f>
        <v>23299.709647076212</v>
      </c>
      <c r="I12726" s="7">
        <v>44360</v>
      </c>
      <c r="J12726" s="6">
        <v>22</v>
      </c>
      <c r="K12726" s="8">
        <f>IF(H12726="*",'Larimar Net '!I12727-('Larimar Net '!I12727*'Larimar Net Penalized '!$J$5),'Larimar Net '!I12727)</f>
        <v>21110.366237052473</v>
      </c>
    </row>
    <row r="12727" spans="3:11" x14ac:dyDescent="0.3">
      <c r="C12727" s="7">
        <v>44360</v>
      </c>
      <c r="D12727" s="6">
        <v>23</v>
      </c>
      <c r="E12727" s="8">
        <f>IF(B12727="*",'Larimar Net '!D12728-('Larimar Net '!D12728*'Larimar Net Penalized '!$D$5),'Larimar Net '!D12728)</f>
        <v>25721.100712695312</v>
      </c>
      <c r="I12727" s="7">
        <v>44360</v>
      </c>
      <c r="J12727" s="6">
        <v>23</v>
      </c>
      <c r="K12727" s="8">
        <f>IF(H12727="*",'Larimar Net '!I12728-('Larimar Net '!I12728*'Larimar Net Penalized '!$J$5),'Larimar Net '!I12728)</f>
        <v>17839.341823478291</v>
      </c>
    </row>
    <row r="12728" spans="3:11" x14ac:dyDescent="0.3">
      <c r="C12728" s="7">
        <v>44361</v>
      </c>
      <c r="D12728" s="6">
        <v>0</v>
      </c>
      <c r="E12728" s="8">
        <f>IF(B12728="*",'Larimar Net '!D12729-('Larimar Net '!D12729*'Larimar Net Penalized '!$D$5),'Larimar Net '!D12729)</f>
        <v>24301.879556061329</v>
      </c>
      <c r="I12728" s="7">
        <v>44361</v>
      </c>
      <c r="J12728" s="6">
        <v>0</v>
      </c>
      <c r="K12728" s="8">
        <f>IF(H12728="*",'Larimar Net '!I12729-('Larimar Net '!I12729*'Larimar Net Penalized '!$J$5),'Larimar Net '!I12729)</f>
        <v>17946.236524306001</v>
      </c>
    </row>
    <row r="12729" spans="3:11" x14ac:dyDescent="0.3">
      <c r="C12729" s="7">
        <v>44361</v>
      </c>
      <c r="D12729" s="6">
        <v>1</v>
      </c>
      <c r="E12729" s="8">
        <f>IF(B12729="*",'Larimar Net '!D12730-('Larimar Net '!D12730*'Larimar Net Penalized '!$D$5),'Larimar Net '!D12730)</f>
        <v>22750.977001111289</v>
      </c>
      <c r="I12729" s="7">
        <v>44361</v>
      </c>
      <c r="J12729" s="6">
        <v>1</v>
      </c>
      <c r="K12729" s="8">
        <f>IF(H12729="*",'Larimar Net '!I12730-('Larimar Net '!I12730*'Larimar Net Penalized '!$J$5),'Larimar Net '!I12730)</f>
        <v>16900.433578147404</v>
      </c>
    </row>
    <row r="12730" spans="3:11" x14ac:dyDescent="0.3">
      <c r="C12730" s="7">
        <v>44361</v>
      </c>
      <c r="D12730" s="6">
        <v>2</v>
      </c>
      <c r="E12730" s="8">
        <f>IF(B12730="*",'Larimar Net '!D12731-('Larimar Net '!D12731*'Larimar Net Penalized '!$D$5),'Larimar Net '!D12731)</f>
        <v>21813.68265081404</v>
      </c>
      <c r="I12730" s="7">
        <v>44361</v>
      </c>
      <c r="J12730" s="6">
        <v>2</v>
      </c>
      <c r="K12730" s="8">
        <f>IF(H12730="*",'Larimar Net '!I12731-('Larimar Net '!I12731*'Larimar Net Penalized '!$J$5),'Larimar Net '!I12731)</f>
        <v>16523.190011536433</v>
      </c>
    </row>
    <row r="12731" spans="3:11" x14ac:dyDescent="0.3">
      <c r="C12731" s="7">
        <v>44361</v>
      </c>
      <c r="D12731" s="6">
        <v>3</v>
      </c>
      <c r="E12731" s="8">
        <f>IF(B12731="*",'Larimar Net '!D12732-('Larimar Net '!D12732*'Larimar Net Penalized '!$D$5),'Larimar Net '!D12732)</f>
        <v>22706.582000767168</v>
      </c>
      <c r="I12731" s="7">
        <v>44361</v>
      </c>
      <c r="J12731" s="6">
        <v>3</v>
      </c>
      <c r="K12731" s="8">
        <f>IF(H12731="*",'Larimar Net '!I12732-('Larimar Net '!I12732*'Larimar Net Penalized '!$J$5),'Larimar Net '!I12732)</f>
        <v>16551.118906258431</v>
      </c>
    </row>
    <row r="12732" spans="3:11" x14ac:dyDescent="0.3">
      <c r="C12732" s="7">
        <v>44361</v>
      </c>
      <c r="D12732" s="6">
        <v>4</v>
      </c>
      <c r="E12732" s="8">
        <f>IF(B12732="*",'Larimar Net '!D12733-('Larimar Net '!D12733*'Larimar Net Penalized '!$D$5),'Larimar Net '!D12733)</f>
        <v>25863.267389183511</v>
      </c>
      <c r="I12732" s="7">
        <v>44361</v>
      </c>
      <c r="J12732" s="6">
        <v>4</v>
      </c>
      <c r="K12732" s="8">
        <f>IF(H12732="*",'Larimar Net '!I12733-('Larimar Net '!I12733*'Larimar Net Penalized '!$J$5),'Larimar Net '!I12733)</f>
        <v>17803.085138548115</v>
      </c>
    </row>
    <row r="12733" spans="3:11" x14ac:dyDescent="0.3">
      <c r="C12733" s="7">
        <v>44361</v>
      </c>
      <c r="D12733" s="6">
        <v>5</v>
      </c>
      <c r="E12733" s="8">
        <f>IF(B12733="*",'Larimar Net '!D12734-('Larimar Net '!D12734*'Larimar Net Penalized '!$D$5),'Larimar Net '!D12734)</f>
        <v>30301.503453362191</v>
      </c>
      <c r="I12733" s="7">
        <v>44361</v>
      </c>
      <c r="J12733" s="6">
        <v>5</v>
      </c>
      <c r="K12733" s="8">
        <f>IF(H12733="*",'Larimar Net '!I12734-('Larimar Net '!I12734*'Larimar Net Penalized '!$J$5),'Larimar Net '!I12734)</f>
        <v>23453.601794203125</v>
      </c>
    </row>
    <row r="12734" spans="3:11" x14ac:dyDescent="0.3">
      <c r="C12734" s="7">
        <v>44361</v>
      </c>
      <c r="D12734" s="6">
        <v>6</v>
      </c>
      <c r="E12734" s="8">
        <f>IF(B12734="*",'Larimar Net '!D12735-('Larimar Net '!D12735*'Larimar Net Penalized '!$D$5),'Larimar Net '!D12735)</f>
        <v>39629.588259191594</v>
      </c>
      <c r="I12734" s="7">
        <v>44361</v>
      </c>
      <c r="J12734" s="6">
        <v>6</v>
      </c>
      <c r="K12734" s="8">
        <f>IF(H12734="*",'Larimar Net '!I12735-('Larimar Net '!I12735*'Larimar Net Penalized '!$J$5),'Larimar Net '!I12735)</f>
        <v>27405.058040320106</v>
      </c>
    </row>
    <row r="12735" spans="3:11" x14ac:dyDescent="0.3">
      <c r="C12735" s="7">
        <v>44361</v>
      </c>
      <c r="D12735" s="6">
        <v>7</v>
      </c>
      <c r="E12735" s="8">
        <f>IF(B12735="*",'Larimar Net '!D12736-('Larimar Net '!D12736*'Larimar Net Penalized '!$D$5),'Larimar Net '!D12736)</f>
        <v>27415.418318867454</v>
      </c>
      <c r="I12735" s="7">
        <v>44361</v>
      </c>
      <c r="J12735" s="6">
        <v>7</v>
      </c>
      <c r="K12735" s="8">
        <f>IF(H12735="*",'Larimar Net '!I12736-('Larimar Net '!I12736*'Larimar Net Penalized '!$J$5),'Larimar Net '!I12736)</f>
        <v>11743.924911057804</v>
      </c>
    </row>
    <row r="12736" spans="3:11" x14ac:dyDescent="0.3">
      <c r="C12736" s="7">
        <v>44361</v>
      </c>
      <c r="D12736" s="6">
        <v>8</v>
      </c>
      <c r="E12736" s="8">
        <f>IF(B12736="*",'Larimar Net '!D12737-('Larimar Net '!D12737*'Larimar Net Penalized '!$D$5),'Larimar Net '!D12737)</f>
        <v>20058.787441835939</v>
      </c>
      <c r="I12736" s="7">
        <v>44361</v>
      </c>
      <c r="J12736" s="6">
        <v>8</v>
      </c>
      <c r="K12736" s="8">
        <f>IF(H12736="*",'Larimar Net '!I12737-('Larimar Net '!I12737*'Larimar Net Penalized '!$J$5),'Larimar Net '!I12737)</f>
        <v>9992.1738687710149</v>
      </c>
    </row>
    <row r="12737" spans="3:11" x14ac:dyDescent="0.3">
      <c r="C12737" s="7">
        <v>44361</v>
      </c>
      <c r="D12737" s="6">
        <v>9</v>
      </c>
      <c r="E12737" s="8">
        <f>IF(B12737="*",'Larimar Net '!D12738-('Larimar Net '!D12738*'Larimar Net Penalized '!$D$5),'Larimar Net '!D12738)</f>
        <v>26297.955160477839</v>
      </c>
      <c r="I12737" s="7">
        <v>44361</v>
      </c>
      <c r="J12737" s="6">
        <v>9</v>
      </c>
      <c r="K12737" s="8">
        <f>IF(H12737="*",'Larimar Net '!I12738-('Larimar Net '!I12738*'Larimar Net Penalized '!$J$5),'Larimar Net '!I12738)</f>
        <v>18817.178768212591</v>
      </c>
    </row>
    <row r="12738" spans="3:11" x14ac:dyDescent="0.3">
      <c r="C12738" s="7">
        <v>44361</v>
      </c>
      <c r="D12738" s="6">
        <v>10</v>
      </c>
      <c r="E12738" s="8">
        <f>IF(B12738="*",'Larimar Net '!D12739-('Larimar Net '!D12739*'Larimar Net Penalized '!$D$5),'Larimar Net '!D12739)</f>
        <v>31204.227119840933</v>
      </c>
      <c r="I12738" s="7">
        <v>44361</v>
      </c>
      <c r="J12738" s="6">
        <v>10</v>
      </c>
      <c r="K12738" s="8">
        <f>IF(H12738="*",'Larimar Net '!I12739-('Larimar Net '!I12739*'Larimar Net Penalized '!$J$5),'Larimar Net '!I12739)</f>
        <v>24094.724011285194</v>
      </c>
    </row>
    <row r="12739" spans="3:11" x14ac:dyDescent="0.3">
      <c r="C12739" s="7">
        <v>44361</v>
      </c>
      <c r="D12739" s="6">
        <v>11</v>
      </c>
      <c r="E12739" s="8">
        <f>IF(B12739="*",'Larimar Net '!D12740-('Larimar Net '!D12740*'Larimar Net Penalized '!$D$5),'Larimar Net '!D12740)</f>
        <v>37746.953555548149</v>
      </c>
      <c r="I12739" s="7">
        <v>44361</v>
      </c>
      <c r="J12739" s="6">
        <v>11</v>
      </c>
      <c r="K12739" s="8">
        <f>IF(H12739="*",'Larimar Net '!I12740-('Larimar Net '!I12740*'Larimar Net Penalized '!$J$5),'Larimar Net '!I12740)</f>
        <v>30868.070254532904</v>
      </c>
    </row>
    <row r="12740" spans="3:11" x14ac:dyDescent="0.3">
      <c r="C12740" s="7">
        <v>44361</v>
      </c>
      <c r="D12740" s="6">
        <v>12</v>
      </c>
      <c r="E12740" s="8">
        <f>IF(B12740="*",'Larimar Net '!D12741-('Larimar Net '!D12741*'Larimar Net Penalized '!$D$5),'Larimar Net '!D12741)</f>
        <v>32956.207667928415</v>
      </c>
      <c r="I12740" s="7">
        <v>44361</v>
      </c>
      <c r="J12740" s="6">
        <v>12</v>
      </c>
      <c r="K12740" s="8">
        <f>IF(H12740="*",'Larimar Net '!I12741-('Larimar Net '!I12741*'Larimar Net Penalized '!$J$5),'Larimar Net '!I12741)</f>
        <v>25244.817838719991</v>
      </c>
    </row>
    <row r="12741" spans="3:11" x14ac:dyDescent="0.3">
      <c r="C12741" s="7">
        <v>44361</v>
      </c>
      <c r="D12741" s="6">
        <v>13</v>
      </c>
      <c r="E12741" s="8">
        <f>IF(B12741="*",'Larimar Net '!D12742-('Larimar Net '!D12742*'Larimar Net Penalized '!$D$5),'Larimar Net '!D12742)</f>
        <v>33660.714423872552</v>
      </c>
      <c r="I12741" s="7">
        <v>44361</v>
      </c>
      <c r="J12741" s="6">
        <v>13</v>
      </c>
      <c r="K12741" s="8">
        <f>IF(H12741="*",'Larimar Net '!I12742-('Larimar Net '!I12742*'Larimar Net Penalized '!$J$5),'Larimar Net '!I12742)</f>
        <v>25186.673578485203</v>
      </c>
    </row>
    <row r="12742" spans="3:11" x14ac:dyDescent="0.3">
      <c r="C12742" s="7">
        <v>44361</v>
      </c>
      <c r="D12742" s="6">
        <v>14</v>
      </c>
      <c r="E12742" s="8">
        <f>IF(B12742="*",'Larimar Net '!D12743-('Larimar Net '!D12743*'Larimar Net Penalized '!$D$5),'Larimar Net '!D12743)</f>
        <v>27447.779140240913</v>
      </c>
      <c r="I12742" s="7">
        <v>44361</v>
      </c>
      <c r="J12742" s="6">
        <v>14</v>
      </c>
      <c r="K12742" s="8">
        <f>IF(H12742="*",'Larimar Net '!I12743-('Larimar Net '!I12743*'Larimar Net Penalized '!$J$5),'Larimar Net '!I12743)</f>
        <v>19061.451199520809</v>
      </c>
    </row>
    <row r="12743" spans="3:11" x14ac:dyDescent="0.3">
      <c r="C12743" s="7">
        <v>44361</v>
      </c>
      <c r="D12743" s="6">
        <v>15</v>
      </c>
      <c r="E12743" s="8">
        <f>IF(B12743="*",'Larimar Net '!D12744-('Larimar Net '!D12744*'Larimar Net Penalized '!$D$5),'Larimar Net '!D12744)</f>
        <v>25703.438861238999</v>
      </c>
      <c r="I12743" s="7">
        <v>44361</v>
      </c>
      <c r="J12743" s="6">
        <v>15</v>
      </c>
      <c r="K12743" s="8">
        <f>IF(H12743="*",'Larimar Net '!I12744-('Larimar Net '!I12744*'Larimar Net Penalized '!$J$5),'Larimar Net '!I12744)</f>
        <v>15088.175816433142</v>
      </c>
    </row>
    <row r="12744" spans="3:11" x14ac:dyDescent="0.3">
      <c r="C12744" s="7">
        <v>44361</v>
      </c>
      <c r="D12744" s="6">
        <v>16</v>
      </c>
      <c r="E12744" s="8">
        <f>IF(B12744="*",'Larimar Net '!D12745-('Larimar Net '!D12745*'Larimar Net Penalized '!$D$5),'Larimar Net '!D12745)</f>
        <v>17898.030087538158</v>
      </c>
      <c r="I12744" s="7">
        <v>44361</v>
      </c>
      <c r="J12744" s="6">
        <v>16</v>
      </c>
      <c r="K12744" s="8">
        <f>IF(H12744="*",'Larimar Net '!I12745-('Larimar Net '!I12745*'Larimar Net Penalized '!$J$5),'Larimar Net '!I12745)</f>
        <v>11076.230143131084</v>
      </c>
    </row>
    <row r="12745" spans="3:11" x14ac:dyDescent="0.3">
      <c r="C12745" s="7">
        <v>44361</v>
      </c>
      <c r="D12745" s="6">
        <v>17</v>
      </c>
      <c r="E12745" s="8">
        <f>IF(B12745="*",'Larimar Net '!D12746-('Larimar Net '!D12746*'Larimar Net Penalized '!$D$5),'Larimar Net '!D12746)</f>
        <v>10216.115700117321</v>
      </c>
      <c r="I12745" s="7">
        <v>44361</v>
      </c>
      <c r="J12745" s="6">
        <v>17</v>
      </c>
      <c r="K12745" s="8">
        <f>IF(H12745="*",'Larimar Net '!I12746-('Larimar Net '!I12746*'Larimar Net Penalized '!$J$5),'Larimar Net '!I12746)</f>
        <v>6403.2137207071346</v>
      </c>
    </row>
    <row r="12746" spans="3:11" x14ac:dyDescent="0.3">
      <c r="C12746" s="7">
        <v>44361</v>
      </c>
      <c r="D12746" s="6">
        <v>18</v>
      </c>
      <c r="E12746" s="8">
        <f>IF(B12746="*",'Larimar Net '!D12747-('Larimar Net '!D12747*'Larimar Net Penalized '!$D$5),'Larimar Net '!D12747)</f>
        <v>10226.436346770754</v>
      </c>
      <c r="I12746" s="7">
        <v>44361</v>
      </c>
      <c r="J12746" s="6">
        <v>18</v>
      </c>
      <c r="K12746" s="8">
        <f>IF(H12746="*",'Larimar Net '!I12747-('Larimar Net '!I12747*'Larimar Net Penalized '!$J$5),'Larimar Net '!I12747)</f>
        <v>5639.6277097125994</v>
      </c>
    </row>
    <row r="12747" spans="3:11" x14ac:dyDescent="0.3">
      <c r="C12747" s="7">
        <v>44361</v>
      </c>
      <c r="D12747" s="6">
        <v>19</v>
      </c>
      <c r="E12747" s="8">
        <f>IF(B12747="*",'Larimar Net '!D12748-('Larimar Net '!D12748*'Larimar Net Penalized '!$D$5),'Larimar Net '!D12748)</f>
        <v>14738.146560370375</v>
      </c>
      <c r="I12747" s="7">
        <v>44361</v>
      </c>
      <c r="J12747" s="6">
        <v>19</v>
      </c>
      <c r="K12747" s="8">
        <f>IF(H12747="*",'Larimar Net '!I12748-('Larimar Net '!I12748*'Larimar Net Penalized '!$J$5),'Larimar Net '!I12748)</f>
        <v>7416.8137912267694</v>
      </c>
    </row>
    <row r="12748" spans="3:11" x14ac:dyDescent="0.3">
      <c r="C12748" s="7">
        <v>44361</v>
      </c>
      <c r="D12748" s="6">
        <v>20</v>
      </c>
      <c r="E12748" s="8">
        <f>IF(B12748="*",'Larimar Net '!D12749-('Larimar Net '!D12749*'Larimar Net Penalized '!$D$5),'Larimar Net '!D12749)</f>
        <v>18723.994522838118</v>
      </c>
      <c r="I12748" s="7">
        <v>44361</v>
      </c>
      <c r="J12748" s="6">
        <v>20</v>
      </c>
      <c r="K12748" s="8">
        <f>IF(H12748="*",'Larimar Net '!I12749-('Larimar Net '!I12749*'Larimar Net Penalized '!$J$5),'Larimar Net '!I12749)</f>
        <v>10024.746091603985</v>
      </c>
    </row>
    <row r="12749" spans="3:11" x14ac:dyDescent="0.3">
      <c r="C12749" s="7">
        <v>44361</v>
      </c>
      <c r="D12749" s="6">
        <v>21</v>
      </c>
      <c r="E12749" s="8">
        <f>IF(B12749="*",'Larimar Net '!D12750-('Larimar Net '!D12750*'Larimar Net Penalized '!$D$5),'Larimar Net '!D12750)</f>
        <v>33425.450049624735</v>
      </c>
      <c r="I12749" s="7">
        <v>44361</v>
      </c>
      <c r="J12749" s="6">
        <v>21</v>
      </c>
      <c r="K12749" s="8">
        <f>IF(H12749="*",'Larimar Net '!I12750-('Larimar Net '!I12750*'Larimar Net Penalized '!$J$5),'Larimar Net '!I12750)</f>
        <v>19021.897544371339</v>
      </c>
    </row>
    <row r="12750" spans="3:11" x14ac:dyDescent="0.3">
      <c r="C12750" s="7">
        <v>44361</v>
      </c>
      <c r="D12750" s="6">
        <v>22</v>
      </c>
      <c r="E12750" s="8">
        <f>IF(B12750="*",'Larimar Net '!D12751-('Larimar Net '!D12751*'Larimar Net Penalized '!$D$5),'Larimar Net '!D12751)</f>
        <v>39248.475403531622</v>
      </c>
      <c r="I12750" s="7">
        <v>44361</v>
      </c>
      <c r="J12750" s="6">
        <v>22</v>
      </c>
      <c r="K12750" s="8">
        <f>IF(H12750="*",'Larimar Net '!I12751-('Larimar Net '!I12751*'Larimar Net Penalized '!$J$5),'Larimar Net '!I12751)</f>
        <v>25728.98606321785</v>
      </c>
    </row>
    <row r="12751" spans="3:11" x14ac:dyDescent="0.3">
      <c r="C12751" s="7">
        <v>44361</v>
      </c>
      <c r="D12751" s="6">
        <v>23</v>
      </c>
      <c r="E12751" s="8">
        <f>IF(B12751="*",'Larimar Net '!D12752-('Larimar Net '!D12752*'Larimar Net Penalized '!$D$5),'Larimar Net '!D12752)</f>
        <v>35210.633572961306</v>
      </c>
      <c r="I12751" s="7">
        <v>44361</v>
      </c>
      <c r="J12751" s="6">
        <v>23</v>
      </c>
      <c r="K12751" s="8">
        <f>IF(H12751="*",'Larimar Net '!I12752-('Larimar Net '!I12752*'Larimar Net Penalized '!$J$5),'Larimar Net '!I12752)</f>
        <v>25079.674150055514</v>
      </c>
    </row>
    <row r="12752" spans="3:11" x14ac:dyDescent="0.3">
      <c r="C12752" s="7">
        <v>44362</v>
      </c>
      <c r="D12752" s="6">
        <v>0</v>
      </c>
      <c r="E12752" s="8">
        <f>IF(B12752="*",'Larimar Net '!D12753-('Larimar Net '!D12753*'Larimar Net Penalized '!$D$5),'Larimar Net '!D12753)</f>
        <v>31834.325271743091</v>
      </c>
      <c r="I12752" s="7">
        <v>44362</v>
      </c>
      <c r="J12752" s="6">
        <v>0</v>
      </c>
      <c r="K12752" s="8">
        <f>IF(H12752="*",'Larimar Net '!I12753-('Larimar Net '!I12753*'Larimar Net Penalized '!$J$5),'Larimar Net '!I12753)</f>
        <v>22700.335345750489</v>
      </c>
    </row>
    <row r="12753" spans="3:11" x14ac:dyDescent="0.3">
      <c r="C12753" s="7">
        <v>44362</v>
      </c>
      <c r="D12753" s="6">
        <v>1</v>
      </c>
      <c r="E12753" s="8">
        <f>IF(B12753="*",'Larimar Net '!D12754-('Larimar Net '!D12754*'Larimar Net Penalized '!$D$5),'Larimar Net '!D12754)</f>
        <v>30052.028646014351</v>
      </c>
      <c r="I12753" s="7">
        <v>44362</v>
      </c>
      <c r="J12753" s="6">
        <v>1</v>
      </c>
      <c r="K12753" s="8">
        <f>IF(H12753="*",'Larimar Net '!I12754-('Larimar Net '!I12754*'Larimar Net Penalized '!$J$5),'Larimar Net '!I12754)</f>
        <v>21625.991214040376</v>
      </c>
    </row>
    <row r="12754" spans="3:11" x14ac:dyDescent="0.3">
      <c r="C12754" s="7">
        <v>44362</v>
      </c>
      <c r="D12754" s="6">
        <v>2</v>
      </c>
      <c r="E12754" s="8">
        <f>IF(B12754="*",'Larimar Net '!D12755-('Larimar Net '!D12755*'Larimar Net Penalized '!$D$5),'Larimar Net '!D12755)</f>
        <v>26753.030458679052</v>
      </c>
      <c r="I12754" s="7">
        <v>44362</v>
      </c>
      <c r="J12754" s="6">
        <v>2</v>
      </c>
      <c r="K12754" s="8">
        <f>IF(H12754="*",'Larimar Net '!I12755-('Larimar Net '!I12755*'Larimar Net Penalized '!$J$5),'Larimar Net '!I12755)</f>
        <v>19201.227434950084</v>
      </c>
    </row>
    <row r="12755" spans="3:11" x14ac:dyDescent="0.3">
      <c r="C12755" s="7">
        <v>44362</v>
      </c>
      <c r="D12755" s="6">
        <v>3</v>
      </c>
      <c r="E12755" s="8">
        <f>IF(B12755="*",'Larimar Net '!D12756-('Larimar Net '!D12756*'Larimar Net Penalized '!$D$5),'Larimar Net '!D12756)</f>
        <v>27193.348824925597</v>
      </c>
      <c r="I12755" s="7">
        <v>44362</v>
      </c>
      <c r="J12755" s="6">
        <v>3</v>
      </c>
      <c r="K12755" s="8">
        <f>IF(H12755="*",'Larimar Net '!I12756-('Larimar Net '!I12756*'Larimar Net Penalized '!$J$5),'Larimar Net '!I12756)</f>
        <v>16603.936186277173</v>
      </c>
    </row>
    <row r="12756" spans="3:11" x14ac:dyDescent="0.3">
      <c r="C12756" s="7">
        <v>44362</v>
      </c>
      <c r="D12756" s="6">
        <v>4</v>
      </c>
      <c r="E12756" s="8">
        <f>IF(B12756="*",'Larimar Net '!D12757-('Larimar Net '!D12757*'Larimar Net Penalized '!$D$5),'Larimar Net '!D12757)</f>
        <v>28979.34040692724</v>
      </c>
      <c r="I12756" s="7">
        <v>44362</v>
      </c>
      <c r="J12756" s="6">
        <v>4</v>
      </c>
      <c r="K12756" s="8">
        <f>IF(H12756="*",'Larimar Net '!I12757-('Larimar Net '!I12757*'Larimar Net Penalized '!$J$5),'Larimar Net '!I12757)</f>
        <v>21760.430727278697</v>
      </c>
    </row>
    <row r="12757" spans="3:11" x14ac:dyDescent="0.3">
      <c r="C12757" s="7">
        <v>44362</v>
      </c>
      <c r="D12757" s="6">
        <v>5</v>
      </c>
      <c r="E12757" s="8">
        <f>IF(B12757="*",'Larimar Net '!D12758-('Larimar Net '!D12758*'Larimar Net Penalized '!$D$5),'Larimar Net '!D12758)</f>
        <v>30344.678816144715</v>
      </c>
      <c r="I12757" s="7">
        <v>44362</v>
      </c>
      <c r="J12757" s="6">
        <v>5</v>
      </c>
      <c r="K12757" s="8">
        <f>IF(H12757="*",'Larimar Net '!I12758-('Larimar Net '!I12758*'Larimar Net Penalized '!$J$5),'Larimar Net '!I12758)</f>
        <v>23282.627946108474</v>
      </c>
    </row>
    <row r="12758" spans="3:11" x14ac:dyDescent="0.3">
      <c r="C12758" s="7">
        <v>44362</v>
      </c>
      <c r="D12758" s="6">
        <v>6</v>
      </c>
      <c r="E12758" s="8">
        <f>IF(B12758="*",'Larimar Net '!D12759-('Larimar Net '!D12759*'Larimar Net Penalized '!$D$5),'Larimar Net '!D12759)</f>
        <v>33000.849615550593</v>
      </c>
      <c r="I12758" s="7">
        <v>44362</v>
      </c>
      <c r="J12758" s="6">
        <v>6</v>
      </c>
      <c r="K12758" s="8">
        <f>IF(H12758="*",'Larimar Net '!I12759-('Larimar Net '!I12759*'Larimar Net Penalized '!$J$5),'Larimar Net '!I12759)</f>
        <v>22207.279403866287</v>
      </c>
    </row>
    <row r="12759" spans="3:11" x14ac:dyDescent="0.3">
      <c r="C12759" s="7">
        <v>44362</v>
      </c>
      <c r="D12759" s="6">
        <v>7</v>
      </c>
      <c r="E12759" s="8">
        <f>IF(B12759="*",'Larimar Net '!D12760-('Larimar Net '!D12760*'Larimar Net Penalized '!$D$5),'Larimar Net '!D12760)</f>
        <v>35284.944761517436</v>
      </c>
      <c r="I12759" s="7">
        <v>44362</v>
      </c>
      <c r="J12759" s="6">
        <v>7</v>
      </c>
      <c r="K12759" s="8">
        <f>IF(H12759="*",'Larimar Net '!I12760-('Larimar Net '!I12760*'Larimar Net Penalized '!$J$5),'Larimar Net '!I12760)</f>
        <v>21781.361141253041</v>
      </c>
    </row>
    <row r="12760" spans="3:11" x14ac:dyDescent="0.3">
      <c r="C12760" s="7">
        <v>44362</v>
      </c>
      <c r="D12760" s="6">
        <v>8</v>
      </c>
      <c r="E12760" s="8">
        <f>IF(B12760="*",'Larimar Net '!D12761-('Larimar Net '!D12761*'Larimar Net Penalized '!$D$5),'Larimar Net '!D12761)</f>
        <v>40324.440200773439</v>
      </c>
      <c r="I12760" s="7">
        <v>44362</v>
      </c>
      <c r="J12760" s="6">
        <v>8</v>
      </c>
      <c r="K12760" s="8">
        <f>IF(H12760="*",'Larimar Net '!I12761-('Larimar Net '!I12761*'Larimar Net Penalized '!$J$5),'Larimar Net '!I12761)</f>
        <v>29336.652138385442</v>
      </c>
    </row>
    <row r="12761" spans="3:11" x14ac:dyDescent="0.3">
      <c r="C12761" s="7">
        <v>44362</v>
      </c>
      <c r="D12761" s="6">
        <v>9</v>
      </c>
      <c r="E12761" s="8">
        <f>IF(B12761="*",'Larimar Net '!D12762-('Larimar Net '!D12762*'Larimar Net Penalized '!$D$5),'Larimar Net '!D12762)</f>
        <v>41557.458655671871</v>
      </c>
      <c r="I12761" s="7">
        <v>44362</v>
      </c>
      <c r="J12761" s="6">
        <v>9</v>
      </c>
      <c r="K12761" s="8">
        <f>IF(H12761="*",'Larimar Net '!I12762-('Larimar Net '!I12762*'Larimar Net Penalized '!$J$5),'Larimar Net '!I12762)</f>
        <v>32574.801349766451</v>
      </c>
    </row>
    <row r="12762" spans="3:11" x14ac:dyDescent="0.3">
      <c r="C12762" s="7">
        <v>44362</v>
      </c>
      <c r="D12762" s="6">
        <v>10</v>
      </c>
      <c r="E12762" s="8">
        <f>IF(B12762="*",'Larimar Net '!D12763-('Larimar Net '!D12763*'Larimar Net Penalized '!$D$5),'Larimar Net '!D12763)</f>
        <v>41559.782006720023</v>
      </c>
      <c r="I12762" s="7">
        <v>44362</v>
      </c>
      <c r="J12762" s="6">
        <v>10</v>
      </c>
      <c r="K12762" s="8">
        <f>IF(H12762="*",'Larimar Net '!I12763-('Larimar Net '!I12763*'Larimar Net Penalized '!$J$5),'Larimar Net '!I12763)</f>
        <v>29204.340299701809</v>
      </c>
    </row>
    <row r="12763" spans="3:11" x14ac:dyDescent="0.3">
      <c r="C12763" s="7">
        <v>44362</v>
      </c>
      <c r="D12763" s="6">
        <v>11</v>
      </c>
      <c r="E12763" s="8">
        <f>IF(B12763="*",'Larimar Net '!D12764-('Larimar Net '!D12764*'Larimar Net Penalized '!$D$5),'Larimar Net '!D12764)</f>
        <v>40518.705466467844</v>
      </c>
      <c r="I12763" s="7">
        <v>44362</v>
      </c>
      <c r="J12763" s="6">
        <v>11</v>
      </c>
      <c r="K12763" s="8">
        <f>IF(H12763="*",'Larimar Net '!I12764-('Larimar Net '!I12764*'Larimar Net Penalized '!$J$5),'Larimar Net '!I12764)</f>
        <v>27723.799811877554</v>
      </c>
    </row>
    <row r="12764" spans="3:11" x14ac:dyDescent="0.3">
      <c r="C12764" s="7">
        <v>44362</v>
      </c>
      <c r="D12764" s="6">
        <v>12</v>
      </c>
      <c r="E12764" s="8">
        <f>IF(B12764="*",'Larimar Net '!D12765-('Larimar Net '!D12765*'Larimar Net Penalized '!$D$5),'Larimar Net '!D12765)</f>
        <v>40493.561645616654</v>
      </c>
      <c r="I12764" s="7">
        <v>44362</v>
      </c>
      <c r="J12764" s="6">
        <v>12</v>
      </c>
      <c r="K12764" s="8">
        <f>IF(H12764="*",'Larimar Net '!I12765-('Larimar Net '!I12765*'Larimar Net Penalized '!$J$5),'Larimar Net '!I12765)</f>
        <v>26901.143797648438</v>
      </c>
    </row>
    <row r="12765" spans="3:11" x14ac:dyDescent="0.3">
      <c r="C12765" s="7">
        <v>44362</v>
      </c>
      <c r="D12765" s="6">
        <v>13</v>
      </c>
      <c r="E12765" s="8">
        <f>IF(B12765="*",'Larimar Net '!D12766-('Larimar Net '!D12766*'Larimar Net Penalized '!$D$5),'Larimar Net '!D12766)</f>
        <v>38895.873522942231</v>
      </c>
      <c r="I12765" s="7">
        <v>44362</v>
      </c>
      <c r="J12765" s="6">
        <v>13</v>
      </c>
      <c r="K12765" s="8">
        <f>IF(H12765="*",'Larimar Net '!I12766-('Larimar Net '!I12766*'Larimar Net Penalized '!$J$5),'Larimar Net '!I12766)</f>
        <v>25464.810035159291</v>
      </c>
    </row>
    <row r="12766" spans="3:11" x14ac:dyDescent="0.3">
      <c r="C12766" s="7">
        <v>44362</v>
      </c>
      <c r="D12766" s="6">
        <v>14</v>
      </c>
      <c r="E12766" s="8">
        <f>IF(B12766="*",'Larimar Net '!D12767-('Larimar Net '!D12767*'Larimar Net Penalized '!$D$5),'Larimar Net '!D12767)</f>
        <v>35592.692816605922</v>
      </c>
      <c r="I12766" s="7">
        <v>44362</v>
      </c>
      <c r="J12766" s="6">
        <v>14</v>
      </c>
      <c r="K12766" s="8">
        <f>IF(H12766="*",'Larimar Net '!I12767-('Larimar Net '!I12767*'Larimar Net Penalized '!$J$5),'Larimar Net '!I12767)</f>
        <v>23674.75135222566</v>
      </c>
    </row>
    <row r="12767" spans="3:11" x14ac:dyDescent="0.3">
      <c r="C12767" s="7">
        <v>44362</v>
      </c>
      <c r="D12767" s="6">
        <v>15</v>
      </c>
      <c r="E12767" s="8">
        <f>IF(B12767="*",'Larimar Net '!D12768-('Larimar Net '!D12768*'Larimar Net Penalized '!$D$5),'Larimar Net '!D12768)</f>
        <v>35779.84093233684</v>
      </c>
      <c r="I12767" s="7">
        <v>44362</v>
      </c>
      <c r="J12767" s="6">
        <v>15</v>
      </c>
      <c r="K12767" s="8">
        <f>IF(H12767="*",'Larimar Net '!I12768-('Larimar Net '!I12768*'Larimar Net Penalized '!$J$5),'Larimar Net '!I12768)</f>
        <v>21054.995065415376</v>
      </c>
    </row>
    <row r="12768" spans="3:11" x14ac:dyDescent="0.3">
      <c r="C12768" s="7">
        <v>44362</v>
      </c>
      <c r="D12768" s="6">
        <v>16</v>
      </c>
      <c r="E12768" s="8">
        <f>IF(B12768="*",'Larimar Net '!D12769-('Larimar Net '!D12769*'Larimar Net Penalized '!$D$5),'Larimar Net '!D12769)</f>
        <v>29528.914719773169</v>
      </c>
      <c r="I12768" s="7">
        <v>44362</v>
      </c>
      <c r="J12768" s="6">
        <v>16</v>
      </c>
      <c r="K12768" s="8">
        <f>IF(H12768="*",'Larimar Net '!I12769-('Larimar Net '!I12769*'Larimar Net Penalized '!$J$5),'Larimar Net '!I12769)</f>
        <v>15864.525195625412</v>
      </c>
    </row>
    <row r="12769" spans="3:11" x14ac:dyDescent="0.3">
      <c r="C12769" s="7">
        <v>44362</v>
      </c>
      <c r="D12769" s="6">
        <v>17</v>
      </c>
      <c r="E12769" s="8">
        <f>IF(B12769="*",'Larimar Net '!D12770-('Larimar Net '!D12770*'Larimar Net Penalized '!$D$5),'Larimar Net '!D12770)</f>
        <v>34324.823122494738</v>
      </c>
      <c r="I12769" s="7">
        <v>44362</v>
      </c>
      <c r="J12769" s="6">
        <v>17</v>
      </c>
      <c r="K12769" s="8">
        <f>IF(H12769="*",'Larimar Net '!I12770-('Larimar Net '!I12770*'Larimar Net Penalized '!$J$5),'Larimar Net '!I12770)</f>
        <v>15844.54999458635</v>
      </c>
    </row>
    <row r="12770" spans="3:11" x14ac:dyDescent="0.3">
      <c r="C12770" s="7">
        <v>44362</v>
      </c>
      <c r="D12770" s="6">
        <v>18</v>
      </c>
      <c r="E12770" s="8">
        <f>IF(B12770="*",'Larimar Net '!D12771-('Larimar Net '!D12771*'Larimar Net Penalized '!$D$5),'Larimar Net '!D12771)</f>
        <v>24861.402389613733</v>
      </c>
      <c r="I12770" s="7">
        <v>44362</v>
      </c>
      <c r="J12770" s="6">
        <v>18</v>
      </c>
      <c r="K12770" s="8">
        <f>IF(H12770="*",'Larimar Net '!I12771-('Larimar Net '!I12771*'Larimar Net Penalized '!$J$5),'Larimar Net '!I12771)</f>
        <v>11319.618965992262</v>
      </c>
    </row>
    <row r="12771" spans="3:11" x14ac:dyDescent="0.3">
      <c r="C12771" s="7">
        <v>44362</v>
      </c>
      <c r="D12771" s="6">
        <v>19</v>
      </c>
      <c r="E12771" s="8">
        <f>IF(B12771="*",'Larimar Net '!D12772-('Larimar Net '!D12772*'Larimar Net Penalized '!$D$5),'Larimar Net '!D12772)</f>
        <v>27488.249771733739</v>
      </c>
      <c r="I12771" s="7">
        <v>44362</v>
      </c>
      <c r="J12771" s="6">
        <v>19</v>
      </c>
      <c r="K12771" s="8">
        <f>IF(H12771="*",'Larimar Net '!I12772-('Larimar Net '!I12772*'Larimar Net Penalized '!$J$5),'Larimar Net '!I12772)</f>
        <v>12732.268466646503</v>
      </c>
    </row>
    <row r="12772" spans="3:11" x14ac:dyDescent="0.3">
      <c r="C12772" s="7">
        <v>44362</v>
      </c>
      <c r="D12772" s="6">
        <v>20</v>
      </c>
      <c r="E12772" s="8">
        <f>IF(B12772="*",'Larimar Net '!D12773-('Larimar Net '!D12773*'Larimar Net Penalized '!$D$5),'Larimar Net '!D12773)</f>
        <v>33073.004520348477</v>
      </c>
      <c r="I12772" s="7">
        <v>44362</v>
      </c>
      <c r="J12772" s="6">
        <v>20</v>
      </c>
      <c r="K12772" s="8">
        <f>IF(H12772="*",'Larimar Net '!I12773-('Larimar Net '!I12773*'Larimar Net Penalized '!$J$5),'Larimar Net '!I12773)</f>
        <v>17111.011496847412</v>
      </c>
    </row>
    <row r="12773" spans="3:11" x14ac:dyDescent="0.3">
      <c r="C12773" s="7">
        <v>44362</v>
      </c>
      <c r="D12773" s="6">
        <v>21</v>
      </c>
      <c r="E12773" s="8">
        <f>IF(B12773="*",'Larimar Net '!D12774-('Larimar Net '!D12774*'Larimar Net Penalized '!$D$5),'Larimar Net '!D12774)</f>
        <v>34519.06452136219</v>
      </c>
      <c r="I12773" s="7">
        <v>44362</v>
      </c>
      <c r="J12773" s="6">
        <v>21</v>
      </c>
      <c r="K12773" s="8">
        <f>IF(H12773="*",'Larimar Net '!I12774-('Larimar Net '!I12774*'Larimar Net Penalized '!$J$5),'Larimar Net '!I12774)</f>
        <v>17964.221901506084</v>
      </c>
    </row>
    <row r="12774" spans="3:11" x14ac:dyDescent="0.3">
      <c r="C12774" s="7">
        <v>44362</v>
      </c>
      <c r="D12774" s="6">
        <v>22</v>
      </c>
      <c r="E12774" s="8">
        <f>IF(B12774="*",'Larimar Net '!D12775-('Larimar Net '!D12775*'Larimar Net Penalized '!$D$5),'Larimar Net '!D12775)</f>
        <v>30565.186258338115</v>
      </c>
      <c r="I12774" s="7">
        <v>44362</v>
      </c>
      <c r="J12774" s="6">
        <v>22</v>
      </c>
      <c r="K12774" s="8">
        <f>IF(H12774="*",'Larimar Net '!I12775-('Larimar Net '!I12775*'Larimar Net Penalized '!$J$5),'Larimar Net '!I12775)</f>
        <v>18716.311260714185</v>
      </c>
    </row>
    <row r="12775" spans="3:11" x14ac:dyDescent="0.3">
      <c r="C12775" s="7">
        <v>44362</v>
      </c>
      <c r="D12775" s="6">
        <v>23</v>
      </c>
      <c r="E12775" s="8">
        <f>IF(B12775="*",'Larimar Net '!D12776-('Larimar Net '!D12776*'Larimar Net Penalized '!$D$5),'Larimar Net '!D12776)</f>
        <v>33767.510638182503</v>
      </c>
      <c r="I12775" s="7">
        <v>44362</v>
      </c>
      <c r="J12775" s="6">
        <v>23</v>
      </c>
      <c r="K12775" s="8">
        <f>IF(H12775="*",'Larimar Net '!I12776-('Larimar Net '!I12776*'Larimar Net Penalized '!$J$5),'Larimar Net '!I12776)</f>
        <v>23677.988651938325</v>
      </c>
    </row>
    <row r="12776" spans="3:11" x14ac:dyDescent="0.3">
      <c r="C12776" s="7">
        <v>44363</v>
      </c>
      <c r="D12776" s="6">
        <v>0</v>
      </c>
      <c r="E12776" s="8">
        <f>IF(B12776="*",'Larimar Net '!D12777-('Larimar Net '!D12777*'Larimar Net Penalized '!$D$5),'Larimar Net '!D12777)</f>
        <v>34033.88015265407</v>
      </c>
      <c r="I12776" s="7">
        <v>44363</v>
      </c>
      <c r="J12776" s="6">
        <v>0</v>
      </c>
      <c r="K12776" s="8">
        <f>IF(H12776="*",'Larimar Net '!I12777-('Larimar Net '!I12777*'Larimar Net Penalized '!$J$5),'Larimar Net '!I12777)</f>
        <v>25991.076307662748</v>
      </c>
    </row>
    <row r="12777" spans="3:11" x14ac:dyDescent="0.3">
      <c r="C12777" s="7">
        <v>44363</v>
      </c>
      <c r="D12777" s="6">
        <v>1</v>
      </c>
      <c r="E12777" s="8">
        <f>IF(B12777="*",'Larimar Net '!D12778-('Larimar Net '!D12778*'Larimar Net Penalized '!$D$5),'Larimar Net '!D12778)</f>
        <v>37283.411420707853</v>
      </c>
      <c r="I12777" s="7">
        <v>44363</v>
      </c>
      <c r="J12777" s="6">
        <v>1</v>
      </c>
      <c r="K12777" s="8">
        <f>IF(H12777="*",'Larimar Net '!I12778-('Larimar Net '!I12778*'Larimar Net Penalized '!$J$5),'Larimar Net '!I12778)</f>
        <v>30334.841303326397</v>
      </c>
    </row>
    <row r="12778" spans="3:11" x14ac:dyDescent="0.3">
      <c r="C12778" s="7">
        <v>44363</v>
      </c>
      <c r="D12778" s="6">
        <v>2</v>
      </c>
      <c r="E12778" s="8">
        <f>IF(B12778="*",'Larimar Net '!D12779-('Larimar Net '!D12779*'Larimar Net Penalized '!$D$5),'Larimar Net '!D12779)</f>
        <v>37095.59016646949</v>
      </c>
      <c r="I12778" s="7">
        <v>44363</v>
      </c>
      <c r="J12778" s="6">
        <v>2</v>
      </c>
      <c r="K12778" s="8">
        <f>IF(H12778="*",'Larimar Net '!I12779-('Larimar Net '!I12779*'Larimar Net Penalized '!$J$5),'Larimar Net '!I12779)</f>
        <v>28045.608639854116</v>
      </c>
    </row>
    <row r="12779" spans="3:11" x14ac:dyDescent="0.3">
      <c r="C12779" s="7">
        <v>44363</v>
      </c>
      <c r="D12779" s="6">
        <v>3</v>
      </c>
      <c r="E12779" s="8">
        <f>IF(B12779="*",'Larimar Net '!D12780-('Larimar Net '!D12780*'Larimar Net Penalized '!$D$5),'Larimar Net '!D12780)</f>
        <v>25712.624621661882</v>
      </c>
      <c r="I12779" s="7">
        <v>44363</v>
      </c>
      <c r="J12779" s="6">
        <v>3</v>
      </c>
      <c r="K12779" s="8">
        <f>IF(H12779="*",'Larimar Net '!I12780-('Larimar Net '!I12780*'Larimar Net Penalized '!$J$5),'Larimar Net '!I12780)</f>
        <v>19799.959341187914</v>
      </c>
    </row>
    <row r="12780" spans="3:11" x14ac:dyDescent="0.3">
      <c r="C12780" s="7">
        <v>44363</v>
      </c>
      <c r="D12780" s="6">
        <v>4</v>
      </c>
      <c r="E12780" s="8">
        <f>IF(B12780="*",'Larimar Net '!D12781-('Larimar Net '!D12781*'Larimar Net Penalized '!$D$5),'Larimar Net '!D12781)</f>
        <v>36479.807655865377</v>
      </c>
      <c r="I12780" s="7">
        <v>44363</v>
      </c>
      <c r="J12780" s="6">
        <v>4</v>
      </c>
      <c r="K12780" s="8">
        <f>IF(H12780="*",'Larimar Net '!I12781-('Larimar Net '!I12781*'Larimar Net Penalized '!$J$5),'Larimar Net '!I12781)</f>
        <v>30529.113382749099</v>
      </c>
    </row>
    <row r="12781" spans="3:11" x14ac:dyDescent="0.3">
      <c r="C12781" s="7">
        <v>44363</v>
      </c>
      <c r="D12781" s="6">
        <v>5</v>
      </c>
      <c r="E12781" s="8">
        <f>IF(B12781="*",'Larimar Net '!D12782-('Larimar Net '!D12782*'Larimar Net Penalized '!$D$5),'Larimar Net '!D12782)</f>
        <v>40887.291222690052</v>
      </c>
      <c r="I12781" s="7">
        <v>44363</v>
      </c>
      <c r="J12781" s="6">
        <v>5</v>
      </c>
      <c r="K12781" s="8">
        <f>IF(H12781="*",'Larimar Net '!I12782-('Larimar Net '!I12782*'Larimar Net Penalized '!$J$5),'Larimar Net '!I12782)</f>
        <v>30379.884875130185</v>
      </c>
    </row>
    <row r="12782" spans="3:11" x14ac:dyDescent="0.3">
      <c r="C12782" s="7">
        <v>44363</v>
      </c>
      <c r="D12782" s="6">
        <v>6</v>
      </c>
      <c r="E12782" s="8">
        <f>IF(B12782="*",'Larimar Net '!D12783-('Larimar Net '!D12783*'Larimar Net Penalized '!$D$5),'Larimar Net '!D12783)</f>
        <v>36418.596854695686</v>
      </c>
      <c r="I12782" s="7">
        <v>44363</v>
      </c>
      <c r="J12782" s="6">
        <v>6</v>
      </c>
      <c r="K12782" s="8">
        <f>IF(H12782="*",'Larimar Net '!I12783-('Larimar Net '!I12783*'Larimar Net Penalized '!$J$5),'Larimar Net '!I12783)</f>
        <v>26777.890163256423</v>
      </c>
    </row>
    <row r="12783" spans="3:11" x14ac:dyDescent="0.3">
      <c r="C12783" s="7">
        <v>44363</v>
      </c>
      <c r="D12783" s="6">
        <v>7</v>
      </c>
      <c r="E12783" s="8">
        <f>IF(B12783="*",'Larimar Net '!D12784-('Larimar Net '!D12784*'Larimar Net Penalized '!$D$5),'Larimar Net '!D12784)</f>
        <v>37537.158368832854</v>
      </c>
      <c r="I12783" s="7">
        <v>44363</v>
      </c>
      <c r="J12783" s="6">
        <v>7</v>
      </c>
      <c r="K12783" s="8">
        <f>IF(H12783="*",'Larimar Net '!I12784-('Larimar Net '!I12784*'Larimar Net Penalized '!$J$5),'Larimar Net '!I12784)</f>
        <v>27480.066605539552</v>
      </c>
    </row>
    <row r="12784" spans="3:11" x14ac:dyDescent="0.3">
      <c r="C12784" s="7">
        <v>44363</v>
      </c>
      <c r="D12784" s="6">
        <v>8</v>
      </c>
      <c r="E12784" s="8">
        <f>IF(B12784="*",'Larimar Net '!D12785-('Larimar Net '!D12785*'Larimar Net Penalized '!$D$5),'Larimar Net '!D12785)</f>
        <v>41202.679546764353</v>
      </c>
      <c r="I12784" s="7">
        <v>44363</v>
      </c>
      <c r="J12784" s="6">
        <v>8</v>
      </c>
      <c r="K12784" s="8">
        <f>IF(H12784="*",'Larimar Net '!I12785-('Larimar Net '!I12785*'Larimar Net Penalized '!$J$5),'Larimar Net '!I12785)</f>
        <v>29156.57624666316</v>
      </c>
    </row>
    <row r="12785" spans="3:11" x14ac:dyDescent="0.3">
      <c r="C12785" s="7">
        <v>44363</v>
      </c>
      <c r="D12785" s="6">
        <v>9</v>
      </c>
      <c r="E12785" s="8">
        <f>IF(B12785="*",'Larimar Net '!D12786-('Larimar Net '!D12786*'Larimar Net Penalized '!$D$5),'Larimar Net '!D12786)</f>
        <v>41715.127002903537</v>
      </c>
      <c r="I12785" s="7">
        <v>44363</v>
      </c>
      <c r="J12785" s="6">
        <v>9</v>
      </c>
      <c r="K12785" s="8">
        <f>IF(H12785="*",'Larimar Net '!I12786-('Larimar Net '!I12786*'Larimar Net Penalized '!$J$5),'Larimar Net '!I12786)</f>
        <v>29208.360864272949</v>
      </c>
    </row>
    <row r="12786" spans="3:11" x14ac:dyDescent="0.3">
      <c r="C12786" s="7">
        <v>44363</v>
      </c>
      <c r="D12786" s="6">
        <v>10</v>
      </c>
      <c r="E12786" s="8">
        <f>IF(B12786="*",'Larimar Net '!D12787-('Larimar Net '!D12787*'Larimar Net Penalized '!$D$5),'Larimar Net '!D12787)</f>
        <v>41684.36330247837</v>
      </c>
      <c r="I12786" s="7">
        <v>44363</v>
      </c>
      <c r="J12786" s="6">
        <v>10</v>
      </c>
      <c r="K12786" s="8">
        <f>IF(H12786="*",'Larimar Net '!I12787-('Larimar Net '!I12787*'Larimar Net Penalized '!$J$5),'Larimar Net '!I12787)</f>
        <v>26515.464790385442</v>
      </c>
    </row>
    <row r="12787" spans="3:11" x14ac:dyDescent="0.3">
      <c r="C12787" s="7">
        <v>44363</v>
      </c>
      <c r="D12787" s="6">
        <v>11</v>
      </c>
      <c r="E12787" s="8">
        <f>IF(B12787="*",'Larimar Net '!D12788-('Larimar Net '!D12788*'Larimar Net Penalized '!$D$5),'Larimar Net '!D12788)</f>
        <v>40338.578059602834</v>
      </c>
      <c r="I12787" s="7">
        <v>44363</v>
      </c>
      <c r="J12787" s="6">
        <v>11</v>
      </c>
      <c r="K12787" s="8">
        <f>IF(H12787="*",'Larimar Net '!I12788-('Larimar Net '!I12788*'Larimar Net Penalized '!$J$5),'Larimar Net '!I12788)</f>
        <v>26940.040104474007</v>
      </c>
    </row>
    <row r="12788" spans="3:11" x14ac:dyDescent="0.3">
      <c r="C12788" s="7">
        <v>44363</v>
      </c>
      <c r="D12788" s="6">
        <v>12</v>
      </c>
      <c r="E12788" s="8">
        <f>IF(B12788="*",'Larimar Net '!D12789-('Larimar Net '!D12789*'Larimar Net Penalized '!$D$5),'Larimar Net '!D12789)</f>
        <v>34489.968081282525</v>
      </c>
      <c r="I12788" s="7">
        <v>44363</v>
      </c>
      <c r="J12788" s="6">
        <v>12</v>
      </c>
      <c r="K12788" s="8">
        <f>IF(H12788="*",'Larimar Net '!I12789-('Larimar Net '!I12789*'Larimar Net Penalized '!$J$5),'Larimar Net '!I12789)</f>
        <v>23250.384518993917</v>
      </c>
    </row>
    <row r="12789" spans="3:11" x14ac:dyDescent="0.3">
      <c r="C12789" s="7">
        <v>44363</v>
      </c>
      <c r="D12789" s="6">
        <v>13</v>
      </c>
      <c r="E12789" s="8">
        <f>IF(B12789="*",'Larimar Net '!D12790-('Larimar Net '!D12790*'Larimar Net Penalized '!$D$5),'Larimar Net '!D12790)</f>
        <v>37385.043658732568</v>
      </c>
      <c r="I12789" s="7">
        <v>44363</v>
      </c>
      <c r="J12789" s="6">
        <v>13</v>
      </c>
      <c r="K12789" s="8">
        <f>IF(H12789="*",'Larimar Net '!I12790-('Larimar Net '!I12790*'Larimar Net Penalized '!$J$5),'Larimar Net '!I12790)</f>
        <v>23557.864666914887</v>
      </c>
    </row>
    <row r="12790" spans="3:11" x14ac:dyDescent="0.3">
      <c r="C12790" s="7">
        <v>44363</v>
      </c>
      <c r="D12790" s="6">
        <v>14</v>
      </c>
      <c r="E12790" s="8">
        <f>IF(B12790="*",'Larimar Net '!D12791-('Larimar Net '!D12791*'Larimar Net Penalized '!$D$5),'Larimar Net '!D12791)</f>
        <v>42621.385864581578</v>
      </c>
      <c r="I12790" s="7">
        <v>44363</v>
      </c>
      <c r="J12790" s="6">
        <v>14</v>
      </c>
      <c r="K12790" s="8">
        <f>IF(H12790="*",'Larimar Net '!I12791-('Larimar Net '!I12791*'Larimar Net Penalized '!$J$5),'Larimar Net '!I12791)</f>
        <v>28146.89481394918</v>
      </c>
    </row>
    <row r="12791" spans="3:11" x14ac:dyDescent="0.3">
      <c r="C12791" s="7">
        <v>44363</v>
      </c>
      <c r="D12791" s="6">
        <v>15</v>
      </c>
      <c r="E12791" s="8">
        <f>IF(B12791="*",'Larimar Net '!D12792-('Larimar Net '!D12792*'Larimar Net Penalized '!$D$5),'Larimar Net '!D12792)</f>
        <v>44178.56390271386</v>
      </c>
      <c r="I12791" s="7">
        <v>44363</v>
      </c>
      <c r="J12791" s="6">
        <v>15</v>
      </c>
      <c r="K12791" s="8">
        <f>IF(H12791="*",'Larimar Net '!I12792-('Larimar Net '!I12792*'Larimar Net Penalized '!$J$5),'Larimar Net '!I12792)</f>
        <v>24906.383143475246</v>
      </c>
    </row>
    <row r="12792" spans="3:11" x14ac:dyDescent="0.3">
      <c r="C12792" s="7">
        <v>44363</v>
      </c>
      <c r="D12792" s="6">
        <v>16</v>
      </c>
      <c r="E12792" s="8">
        <f>IF(B12792="*",'Larimar Net '!D12793-('Larimar Net '!D12793*'Larimar Net Penalized '!$D$5),'Larimar Net '!D12793)</f>
        <v>33095.190330604382</v>
      </c>
      <c r="I12792" s="7">
        <v>44363</v>
      </c>
      <c r="J12792" s="6">
        <v>16</v>
      </c>
      <c r="K12792" s="8">
        <f>IF(H12792="*",'Larimar Net '!I12793-('Larimar Net '!I12793*'Larimar Net Penalized '!$J$5),'Larimar Net '!I12793)</f>
        <v>17765.830618806696</v>
      </c>
    </row>
    <row r="12793" spans="3:11" x14ac:dyDescent="0.3">
      <c r="C12793" s="7">
        <v>44363</v>
      </c>
      <c r="D12793" s="6">
        <v>17</v>
      </c>
      <c r="E12793" s="8">
        <f>IF(B12793="*",'Larimar Net '!D12794-('Larimar Net '!D12794*'Larimar Net Penalized '!$D$5),'Larimar Net '!D12794)</f>
        <v>25186.888279690851</v>
      </c>
      <c r="I12793" s="7">
        <v>44363</v>
      </c>
      <c r="J12793" s="6">
        <v>17</v>
      </c>
      <c r="K12793" s="8">
        <f>IF(H12793="*",'Larimar Net '!I12794-('Larimar Net '!I12794*'Larimar Net Penalized '!$J$5),'Larimar Net '!I12794)</f>
        <v>8193.5446954059025</v>
      </c>
    </row>
    <row r="12794" spans="3:11" x14ac:dyDescent="0.3">
      <c r="C12794" s="7">
        <v>44363</v>
      </c>
      <c r="D12794" s="6">
        <v>18</v>
      </c>
      <c r="E12794" s="8">
        <f>IF(B12794="*",'Larimar Net '!D12795-('Larimar Net '!D12795*'Larimar Net Penalized '!$D$5),'Larimar Net '!D12795)</f>
        <v>24463.05874457095</v>
      </c>
      <c r="I12794" s="7">
        <v>44363</v>
      </c>
      <c r="J12794" s="6">
        <v>18</v>
      </c>
      <c r="K12794" s="8">
        <f>IF(H12794="*",'Larimar Net '!I12795-('Larimar Net '!I12795*'Larimar Net Penalized '!$J$5),'Larimar Net '!I12795)</f>
        <v>7723.1598368974701</v>
      </c>
    </row>
    <row r="12795" spans="3:11" x14ac:dyDescent="0.3">
      <c r="C12795" s="7">
        <v>44363</v>
      </c>
      <c r="D12795" s="6">
        <v>19</v>
      </c>
      <c r="E12795" s="8">
        <f>IF(B12795="*",'Larimar Net '!D12796-('Larimar Net '!D12796*'Larimar Net Penalized '!$D$5),'Larimar Net '!D12796)</f>
        <v>18894.912789747184</v>
      </c>
      <c r="I12795" s="7">
        <v>44363</v>
      </c>
      <c r="J12795" s="6">
        <v>19</v>
      </c>
      <c r="K12795" s="8">
        <f>IF(H12795="*",'Larimar Net '!I12796-('Larimar Net '!I12796*'Larimar Net Penalized '!$J$5),'Larimar Net '!I12796)</f>
        <v>8232.375364833797</v>
      </c>
    </row>
    <row r="12796" spans="3:11" x14ac:dyDescent="0.3">
      <c r="C12796" s="7">
        <v>44363</v>
      </c>
      <c r="D12796" s="6">
        <v>20</v>
      </c>
      <c r="E12796" s="8">
        <f>IF(B12796="*",'Larimar Net '!D12797-('Larimar Net '!D12797*'Larimar Net Penalized '!$D$5),'Larimar Net '!D12797)</f>
        <v>22297.703395820045</v>
      </c>
      <c r="I12796" s="7">
        <v>44363</v>
      </c>
      <c r="J12796" s="6">
        <v>20</v>
      </c>
      <c r="K12796" s="8">
        <f>IF(H12796="*",'Larimar Net '!I12797-('Larimar Net '!I12797*'Larimar Net Penalized '!$J$5),'Larimar Net '!I12797)</f>
        <v>11002.17362439333</v>
      </c>
    </row>
    <row r="12797" spans="3:11" x14ac:dyDescent="0.3">
      <c r="C12797" s="7">
        <v>44363</v>
      </c>
      <c r="D12797" s="6">
        <v>21</v>
      </c>
      <c r="E12797" s="8">
        <f>IF(B12797="*",'Larimar Net '!D12798-('Larimar Net '!D12798*'Larimar Net Penalized '!$D$5),'Larimar Net '!D12798)</f>
        <v>25637.842917883183</v>
      </c>
      <c r="I12797" s="7">
        <v>44363</v>
      </c>
      <c r="J12797" s="6">
        <v>21</v>
      </c>
      <c r="K12797" s="8">
        <f>IF(H12797="*",'Larimar Net '!I12798-('Larimar Net '!I12798*'Larimar Net Penalized '!$J$5),'Larimar Net '!I12798)</f>
        <v>15467.490553545767</v>
      </c>
    </row>
    <row r="12798" spans="3:11" x14ac:dyDescent="0.3">
      <c r="C12798" s="7">
        <v>44363</v>
      </c>
      <c r="D12798" s="6">
        <v>22</v>
      </c>
      <c r="E12798" s="8">
        <f>IF(B12798="*",'Larimar Net '!D12799-('Larimar Net '!D12799*'Larimar Net Penalized '!$D$5),'Larimar Net '!D12799)</f>
        <v>24545.680905647161</v>
      </c>
      <c r="I12798" s="7">
        <v>44363</v>
      </c>
      <c r="J12798" s="6">
        <v>22</v>
      </c>
      <c r="K12798" s="8">
        <f>IF(H12798="*",'Larimar Net '!I12799-('Larimar Net '!I12799*'Larimar Net Penalized '!$J$5),'Larimar Net '!I12799)</f>
        <v>19033.214698012995</v>
      </c>
    </row>
    <row r="12799" spans="3:11" x14ac:dyDescent="0.3">
      <c r="C12799" s="7">
        <v>44363</v>
      </c>
      <c r="D12799" s="6">
        <v>23</v>
      </c>
      <c r="E12799" s="8">
        <f>IF(B12799="*",'Larimar Net '!D12800-('Larimar Net '!D12800*'Larimar Net Penalized '!$D$5),'Larimar Net '!D12800)</f>
        <v>31313.747061423415</v>
      </c>
      <c r="I12799" s="7">
        <v>44363</v>
      </c>
      <c r="J12799" s="6">
        <v>23</v>
      </c>
      <c r="K12799" s="8">
        <f>IF(H12799="*",'Larimar Net '!I12800-('Larimar Net '!I12800*'Larimar Net Penalized '!$J$5),'Larimar Net '!I12800)</f>
        <v>24772.120449351074</v>
      </c>
    </row>
    <row r="12800" spans="3:11" x14ac:dyDescent="0.3">
      <c r="C12800" s="7">
        <v>44364</v>
      </c>
      <c r="D12800" s="6">
        <v>0</v>
      </c>
      <c r="E12800" s="8">
        <f>IF(B12800="*",'Larimar Net '!D12801-('Larimar Net '!D12801*'Larimar Net Penalized '!$D$5),'Larimar Net '!D12801)</f>
        <v>33433.998714928784</v>
      </c>
      <c r="I12800" s="7">
        <v>44364</v>
      </c>
      <c r="J12800" s="6">
        <v>0</v>
      </c>
      <c r="K12800" s="8">
        <f>IF(H12800="*",'Larimar Net '!I12801-('Larimar Net '!I12801*'Larimar Net Penalized '!$J$5),'Larimar Net '!I12801)</f>
        <v>30664.99618810066</v>
      </c>
    </row>
    <row r="12801" spans="3:11" x14ac:dyDescent="0.3">
      <c r="C12801" s="7">
        <v>44364</v>
      </c>
      <c r="D12801" s="6">
        <v>1</v>
      </c>
      <c r="E12801" s="8">
        <f>IF(B12801="*",'Larimar Net '!D12802-('Larimar Net '!D12802*'Larimar Net Penalized '!$D$5),'Larimar Net '!D12802)</f>
        <v>32277.285049502818</v>
      </c>
      <c r="I12801" s="7">
        <v>44364</v>
      </c>
      <c r="J12801" s="6">
        <v>1</v>
      </c>
      <c r="K12801" s="8">
        <f>IF(H12801="*",'Larimar Net '!I12802-('Larimar Net '!I12802*'Larimar Net Penalized '!$J$5),'Larimar Net '!I12802)</f>
        <v>27680.131337365048</v>
      </c>
    </row>
    <row r="12802" spans="3:11" x14ac:dyDescent="0.3">
      <c r="C12802" s="7">
        <v>44364</v>
      </c>
      <c r="D12802" s="6">
        <v>2</v>
      </c>
      <c r="E12802" s="8">
        <f>IF(B12802="*",'Larimar Net '!D12803-('Larimar Net '!D12803*'Larimar Net Penalized '!$D$5),'Larimar Net '!D12803)</f>
        <v>34858.656123335939</v>
      </c>
      <c r="I12802" s="7">
        <v>44364</v>
      </c>
      <c r="J12802" s="6">
        <v>2</v>
      </c>
      <c r="K12802" s="8">
        <f>IF(H12802="*",'Larimar Net '!I12803-('Larimar Net '!I12803*'Larimar Net Penalized '!$J$5),'Larimar Net '!I12803)</f>
        <v>29348.062085447942</v>
      </c>
    </row>
    <row r="12803" spans="3:11" x14ac:dyDescent="0.3">
      <c r="C12803" s="7">
        <v>44364</v>
      </c>
      <c r="D12803" s="6">
        <v>3</v>
      </c>
      <c r="E12803" s="8">
        <f>IF(B12803="*",'Larimar Net '!D12804-('Larimar Net '!D12804*'Larimar Net Penalized '!$D$5),'Larimar Net '!D12804)</f>
        <v>35386.591611974756</v>
      </c>
      <c r="I12803" s="7">
        <v>44364</v>
      </c>
      <c r="J12803" s="6">
        <v>3</v>
      </c>
      <c r="K12803" s="8">
        <f>IF(H12803="*",'Larimar Net '!I12804-('Larimar Net '!I12804*'Larimar Net Penalized '!$J$5),'Larimar Net '!I12804)</f>
        <v>34999.978193880183</v>
      </c>
    </row>
    <row r="12804" spans="3:11" x14ac:dyDescent="0.3">
      <c r="C12804" s="7">
        <v>44364</v>
      </c>
      <c r="D12804" s="6">
        <v>4</v>
      </c>
      <c r="E12804" s="8">
        <f>IF(B12804="*",'Larimar Net '!D12805-('Larimar Net '!D12805*'Larimar Net Penalized '!$D$5),'Larimar Net '!D12805)</f>
        <v>37302.214003228102</v>
      </c>
      <c r="I12804" s="7">
        <v>44364</v>
      </c>
      <c r="J12804" s="6">
        <v>4</v>
      </c>
      <c r="K12804" s="8">
        <f>IF(H12804="*",'Larimar Net '!I12805-('Larimar Net '!I12805*'Larimar Net Penalized '!$J$5),'Larimar Net '!I12805)</f>
        <v>33689.70914873133</v>
      </c>
    </row>
    <row r="12805" spans="3:11" x14ac:dyDescent="0.3">
      <c r="C12805" s="7">
        <v>44364</v>
      </c>
      <c r="D12805" s="6">
        <v>5</v>
      </c>
      <c r="E12805" s="8">
        <f>IF(B12805="*",'Larimar Net '!D12806-('Larimar Net '!D12806*'Larimar Net Penalized '!$D$5),'Larimar Net '!D12806)</f>
        <v>26548.230233180057</v>
      </c>
      <c r="I12805" s="7">
        <v>44364</v>
      </c>
      <c r="J12805" s="6">
        <v>5</v>
      </c>
      <c r="K12805" s="8">
        <f>IF(H12805="*",'Larimar Net '!I12806-('Larimar Net '!I12806*'Larimar Net Penalized '!$J$5),'Larimar Net '!I12806)</f>
        <v>27045.991283135369</v>
      </c>
    </row>
    <row r="12806" spans="3:11" x14ac:dyDescent="0.3">
      <c r="C12806" s="7">
        <v>44364</v>
      </c>
      <c r="D12806" s="6">
        <v>6</v>
      </c>
      <c r="E12806" s="8">
        <f>IF(B12806="*",'Larimar Net '!D12807-('Larimar Net '!D12807*'Larimar Net Penalized '!$D$5),'Larimar Net '!D12807)</f>
        <v>24382.995679049054</v>
      </c>
      <c r="I12806" s="7">
        <v>44364</v>
      </c>
      <c r="J12806" s="6">
        <v>6</v>
      </c>
      <c r="K12806" s="8">
        <f>IF(H12806="*",'Larimar Net '!I12807-('Larimar Net '!I12807*'Larimar Net Penalized '!$J$5),'Larimar Net '!I12807)</f>
        <v>20791.68121315978</v>
      </c>
    </row>
    <row r="12807" spans="3:11" x14ac:dyDescent="0.3">
      <c r="C12807" s="7">
        <v>44364</v>
      </c>
      <c r="D12807" s="6">
        <v>7</v>
      </c>
      <c r="E12807" s="8">
        <f>IF(B12807="*",'Larimar Net '!D12808-('Larimar Net '!D12808*'Larimar Net Penalized '!$D$5),'Larimar Net '!D12808)</f>
        <v>25728.781409118728</v>
      </c>
      <c r="I12807" s="7">
        <v>44364</v>
      </c>
      <c r="J12807" s="6">
        <v>7</v>
      </c>
      <c r="K12807" s="8">
        <f>IF(H12807="*",'Larimar Net '!I12808-('Larimar Net '!I12808*'Larimar Net Penalized '!$J$5),'Larimar Net '!I12808)</f>
        <v>15713.570631517559</v>
      </c>
    </row>
    <row r="12808" spans="3:11" x14ac:dyDescent="0.3">
      <c r="C12808" s="7">
        <v>44364</v>
      </c>
      <c r="D12808" s="6">
        <v>8</v>
      </c>
      <c r="E12808" s="8">
        <f>IF(B12808="*",'Larimar Net '!D12809-('Larimar Net '!D12809*'Larimar Net Penalized '!$D$5),'Larimar Net '!D12809)</f>
        <v>40909.830162810322</v>
      </c>
      <c r="I12808" s="7">
        <v>44364</v>
      </c>
      <c r="J12808" s="6">
        <v>8</v>
      </c>
      <c r="K12808" s="8">
        <f>IF(H12808="*",'Larimar Net '!I12809-('Larimar Net '!I12809*'Larimar Net Penalized '!$J$5),'Larimar Net '!I12809)</f>
        <v>36324.845775231333</v>
      </c>
    </row>
    <row r="12809" spans="3:11" x14ac:dyDescent="0.3">
      <c r="C12809" s="7">
        <v>44364</v>
      </c>
      <c r="D12809" s="6">
        <v>9</v>
      </c>
      <c r="E12809" s="8">
        <f>IF(B12809="*",'Larimar Net '!D12810-('Larimar Net '!D12810*'Larimar Net Penalized '!$D$5),'Larimar Net '!D12810)</f>
        <v>47648.930414815048</v>
      </c>
      <c r="I12809" s="7">
        <v>44364</v>
      </c>
      <c r="J12809" s="6">
        <v>9</v>
      </c>
      <c r="K12809" s="8">
        <f>IF(H12809="*",'Larimar Net '!I12810-('Larimar Net '!I12810*'Larimar Net Penalized '!$J$5),'Larimar Net '!I12810)</f>
        <v>43086.638862340296</v>
      </c>
    </row>
    <row r="12810" spans="3:11" x14ac:dyDescent="0.3">
      <c r="C12810" s="7">
        <v>44364</v>
      </c>
      <c r="D12810" s="6">
        <v>10</v>
      </c>
      <c r="E12810" s="8">
        <f>IF(B12810="*",'Larimar Net '!D12811-('Larimar Net '!D12811*'Larimar Net Penalized '!$D$5),'Larimar Net '!D12811)</f>
        <v>47693.117920730918</v>
      </c>
      <c r="I12810" s="7">
        <v>44364</v>
      </c>
      <c r="J12810" s="6">
        <v>10</v>
      </c>
      <c r="K12810" s="8">
        <f>IF(H12810="*",'Larimar Net '!I12811-('Larimar Net '!I12811*'Larimar Net Penalized '!$J$5),'Larimar Net '!I12811)</f>
        <v>42743.330194848029</v>
      </c>
    </row>
    <row r="12811" spans="3:11" x14ac:dyDescent="0.3">
      <c r="C12811" s="7">
        <v>44364</v>
      </c>
      <c r="D12811" s="6">
        <v>11</v>
      </c>
      <c r="E12811" s="8">
        <f>IF(B12811="*",'Larimar Net '!D12812-('Larimar Net '!D12812*'Larimar Net Penalized '!$D$5),'Larimar Net '!D12812)</f>
        <v>46860.429892669694</v>
      </c>
      <c r="I12811" s="7">
        <v>44364</v>
      </c>
      <c r="J12811" s="6">
        <v>11</v>
      </c>
      <c r="K12811" s="8">
        <f>IF(H12811="*",'Larimar Net '!I12812-('Larimar Net '!I12812*'Larimar Net Penalized '!$J$5),'Larimar Net '!I12812)</f>
        <v>35870.509808082483</v>
      </c>
    </row>
    <row r="12812" spans="3:11" x14ac:dyDescent="0.3">
      <c r="C12812" s="7">
        <v>44364</v>
      </c>
      <c r="D12812" s="6">
        <v>12</v>
      </c>
      <c r="E12812" s="8">
        <f>IF(B12812="*",'Larimar Net '!D12813-('Larimar Net '!D12813*'Larimar Net Penalized '!$D$5),'Larimar Net '!D12813)</f>
        <v>46704.596846863198</v>
      </c>
      <c r="I12812" s="7">
        <v>44364</v>
      </c>
      <c r="J12812" s="6">
        <v>12</v>
      </c>
      <c r="K12812" s="8">
        <f>IF(H12812="*",'Larimar Net '!I12813-('Larimar Net '!I12813*'Larimar Net Penalized '!$J$5),'Larimar Net '!I12813)</f>
        <v>35563.708684641453</v>
      </c>
    </row>
    <row r="12813" spans="3:11" x14ac:dyDescent="0.3">
      <c r="C12813" s="7">
        <v>44364</v>
      </c>
      <c r="D12813" s="6">
        <v>13</v>
      </c>
      <c r="E12813" s="8">
        <f>IF(B12813="*",'Larimar Net '!D12814-('Larimar Net '!D12814*'Larimar Net Penalized '!$D$5),'Larimar Net '!D12814)</f>
        <v>46391.496804238202</v>
      </c>
      <c r="I12813" s="7">
        <v>44364</v>
      </c>
      <c r="J12813" s="6">
        <v>13</v>
      </c>
      <c r="K12813" s="8">
        <f>IF(H12813="*",'Larimar Net '!I12814-('Larimar Net '!I12814*'Larimar Net Penalized '!$J$5),'Larimar Net '!I12814)</f>
        <v>31120.082296894492</v>
      </c>
    </row>
    <row r="12814" spans="3:11" x14ac:dyDescent="0.3">
      <c r="C12814" s="7">
        <v>44364</v>
      </c>
      <c r="D12814" s="6">
        <v>14</v>
      </c>
      <c r="E12814" s="8">
        <f>IF(B12814="*",'Larimar Net '!D12815-('Larimar Net '!D12815*'Larimar Net Penalized '!$D$5),'Larimar Net '!D12815)</f>
        <v>43758.626731246914</v>
      </c>
      <c r="I12814" s="7">
        <v>44364</v>
      </c>
      <c r="J12814" s="6">
        <v>14</v>
      </c>
      <c r="K12814" s="8">
        <f>IF(H12814="*",'Larimar Net '!I12815-('Larimar Net '!I12815*'Larimar Net Penalized '!$J$5),'Larimar Net '!I12815)</f>
        <v>22131.091801007326</v>
      </c>
    </row>
    <row r="12815" spans="3:11" x14ac:dyDescent="0.3">
      <c r="C12815" s="7">
        <v>44364</v>
      </c>
      <c r="D12815" s="6">
        <v>15</v>
      </c>
      <c r="E12815" s="8">
        <f>IF(B12815="*",'Larimar Net '!D12816-('Larimar Net '!D12816*'Larimar Net Penalized '!$D$5),'Larimar Net '!D12816)</f>
        <v>37247.551934717849</v>
      </c>
      <c r="I12815" s="7">
        <v>44364</v>
      </c>
      <c r="J12815" s="6">
        <v>15</v>
      </c>
      <c r="K12815" s="8">
        <f>IF(H12815="*",'Larimar Net '!I12816-('Larimar Net '!I12816*'Larimar Net Penalized '!$J$5),'Larimar Net '!I12816)</f>
        <v>16605.019994977181</v>
      </c>
    </row>
    <row r="12816" spans="3:11" x14ac:dyDescent="0.3">
      <c r="C12816" s="7">
        <v>44364</v>
      </c>
      <c r="D12816" s="6">
        <v>16</v>
      </c>
      <c r="E12816" s="8">
        <f>IF(B12816="*",'Larimar Net '!D12817-('Larimar Net '!D12817*'Larimar Net Penalized '!$D$5),'Larimar Net '!D12817)</f>
        <v>32771.641540389988</v>
      </c>
      <c r="I12816" s="7">
        <v>44364</v>
      </c>
      <c r="J12816" s="6">
        <v>16</v>
      </c>
      <c r="K12816" s="8">
        <f>IF(H12816="*",'Larimar Net '!I12817-('Larimar Net '!I12817*'Larimar Net Penalized '!$J$5),'Larimar Net '!I12817)</f>
        <v>13141.572308949257</v>
      </c>
    </row>
    <row r="12817" spans="3:11" x14ac:dyDescent="0.3">
      <c r="C12817" s="7">
        <v>44364</v>
      </c>
      <c r="D12817" s="6">
        <v>17</v>
      </c>
      <c r="E12817" s="8">
        <f>IF(B12817="*",'Larimar Net '!D12818-('Larimar Net '!D12818*'Larimar Net Penalized '!$D$5),'Larimar Net '!D12818)</f>
        <v>29181.105663910341</v>
      </c>
      <c r="I12817" s="7">
        <v>44364</v>
      </c>
      <c r="J12817" s="6">
        <v>17</v>
      </c>
      <c r="K12817" s="8">
        <f>IF(H12817="*",'Larimar Net '!I12818-('Larimar Net '!I12818*'Larimar Net Penalized '!$J$5),'Larimar Net '!I12818)</f>
        <v>11771.495053002216</v>
      </c>
    </row>
    <row r="12818" spans="3:11" x14ac:dyDescent="0.3">
      <c r="C12818" s="7">
        <v>44364</v>
      </c>
      <c r="D12818" s="6">
        <v>18</v>
      </c>
      <c r="E12818" s="8">
        <f>IF(B12818="*",'Larimar Net '!D12819-('Larimar Net '!D12819*'Larimar Net Penalized '!$D$5),'Larimar Net '!D12819)</f>
        <v>31903.488070535608</v>
      </c>
      <c r="I12818" s="7">
        <v>44364</v>
      </c>
      <c r="J12818" s="6">
        <v>18</v>
      </c>
      <c r="K12818" s="8">
        <f>IF(H12818="*",'Larimar Net '!I12819-('Larimar Net '!I12819*'Larimar Net Penalized '!$J$5),'Larimar Net '!I12819)</f>
        <v>14470.357919276274</v>
      </c>
    </row>
    <row r="12819" spans="3:11" x14ac:dyDescent="0.3">
      <c r="C12819" s="7">
        <v>44364</v>
      </c>
      <c r="D12819" s="6">
        <v>19</v>
      </c>
      <c r="E12819" s="8">
        <f>IF(B12819="*",'Larimar Net '!D12820-('Larimar Net '!D12820*'Larimar Net Penalized '!$D$5),'Larimar Net '!D12820)</f>
        <v>41280.067105562499</v>
      </c>
      <c r="I12819" s="7">
        <v>44364</v>
      </c>
      <c r="J12819" s="6">
        <v>19</v>
      </c>
      <c r="K12819" s="8">
        <f>IF(H12819="*",'Larimar Net '!I12820-('Larimar Net '!I12820*'Larimar Net Penalized '!$J$5),'Larimar Net '!I12820)</f>
        <v>19863.090095051644</v>
      </c>
    </row>
    <row r="12820" spans="3:11" x14ac:dyDescent="0.3">
      <c r="C12820" s="7">
        <v>44364</v>
      </c>
      <c r="D12820" s="6">
        <v>20</v>
      </c>
      <c r="E12820" s="8">
        <f>IF(B12820="*",'Larimar Net '!D12821-('Larimar Net '!D12821*'Larimar Net Penalized '!$D$5),'Larimar Net '!D12821)</f>
        <v>34814.329800706844</v>
      </c>
      <c r="I12820" s="7">
        <v>44364</v>
      </c>
      <c r="J12820" s="6">
        <v>20</v>
      </c>
      <c r="K12820" s="8">
        <f>IF(H12820="*",'Larimar Net '!I12821-('Larimar Net '!I12821*'Larimar Net Penalized '!$J$5),'Larimar Net '!I12821)</f>
        <v>18267.382889509128</v>
      </c>
    </row>
    <row r="12821" spans="3:11" x14ac:dyDescent="0.3">
      <c r="C12821" s="7">
        <v>44364</v>
      </c>
      <c r="D12821" s="6">
        <v>21</v>
      </c>
      <c r="E12821" s="8">
        <f>IF(B12821="*",'Larimar Net '!D12822-('Larimar Net '!D12822*'Larimar Net Penalized '!$D$5),'Larimar Net '!D12822)</f>
        <v>31053.986677020992</v>
      </c>
      <c r="I12821" s="7">
        <v>44364</v>
      </c>
      <c r="J12821" s="6">
        <v>21</v>
      </c>
      <c r="K12821" s="8">
        <f>IF(H12821="*",'Larimar Net '!I12822-('Larimar Net '!I12822*'Larimar Net Penalized '!$J$5),'Larimar Net '!I12822)</f>
        <v>20745.145638969163</v>
      </c>
    </row>
    <row r="12822" spans="3:11" x14ac:dyDescent="0.3">
      <c r="C12822" s="7">
        <v>44364</v>
      </c>
      <c r="D12822" s="6">
        <v>22</v>
      </c>
      <c r="E12822" s="8">
        <f>IF(B12822="*",'Larimar Net '!D12823-('Larimar Net '!D12823*'Larimar Net Penalized '!$D$5),'Larimar Net '!D12823)</f>
        <v>35842.22071524692</v>
      </c>
      <c r="I12822" s="7">
        <v>44364</v>
      </c>
      <c r="J12822" s="6">
        <v>22</v>
      </c>
      <c r="K12822" s="8">
        <f>IF(H12822="*",'Larimar Net '!I12823-('Larimar Net '!I12823*'Larimar Net Penalized '!$J$5),'Larimar Net '!I12823)</f>
        <v>21180.216116954438</v>
      </c>
    </row>
    <row r="12823" spans="3:11" x14ac:dyDescent="0.3">
      <c r="C12823" s="7">
        <v>44364</v>
      </c>
      <c r="D12823" s="6">
        <v>23</v>
      </c>
      <c r="E12823" s="8">
        <f>IF(B12823="*",'Larimar Net '!D12824-('Larimar Net '!D12824*'Larimar Net Penalized '!$D$5),'Larimar Net '!D12824)</f>
        <v>33389.303188819307</v>
      </c>
      <c r="I12823" s="7">
        <v>44364</v>
      </c>
      <c r="J12823" s="6">
        <v>23</v>
      </c>
      <c r="K12823" s="8">
        <f>IF(H12823="*",'Larimar Net '!I12824-('Larimar Net '!I12824*'Larimar Net Penalized '!$J$5),'Larimar Net '!I12824)</f>
        <v>23496.534740082894</v>
      </c>
    </row>
    <row r="12824" spans="3:11" x14ac:dyDescent="0.3">
      <c r="C12824" s="7">
        <v>44365</v>
      </c>
      <c r="D12824" s="6">
        <v>0</v>
      </c>
      <c r="E12824" s="8">
        <f>IF(B12824="*",'Larimar Net '!D12825-('Larimar Net '!D12825*'Larimar Net Penalized '!$D$5),'Larimar Net '!D12825)</f>
        <v>41677.70108141534</v>
      </c>
      <c r="I12824" s="7">
        <v>44365</v>
      </c>
      <c r="J12824" s="6">
        <v>0</v>
      </c>
      <c r="K12824" s="8">
        <f>IF(H12824="*",'Larimar Net '!I12825-('Larimar Net '!I12825*'Larimar Net Penalized '!$J$5),'Larimar Net '!I12825)</f>
        <v>30716.819286985203</v>
      </c>
    </row>
    <row r="12825" spans="3:11" x14ac:dyDescent="0.3">
      <c r="C12825" s="7">
        <v>44365</v>
      </c>
      <c r="D12825" s="6">
        <v>1</v>
      </c>
      <c r="E12825" s="8">
        <f>IF(B12825="*",'Larimar Net '!D12826-('Larimar Net '!D12826*'Larimar Net Penalized '!$D$5),'Larimar Net '!D12826)</f>
        <v>42440.898995924428</v>
      </c>
      <c r="I12825" s="7">
        <v>44365</v>
      </c>
      <c r="J12825" s="6">
        <v>1</v>
      </c>
      <c r="K12825" s="8">
        <f>IF(H12825="*",'Larimar Net '!I12826-('Larimar Net '!I12826*'Larimar Net Penalized '!$J$5),'Larimar Net '!I12826)</f>
        <v>28682.395622535194</v>
      </c>
    </row>
    <row r="12826" spans="3:11" x14ac:dyDescent="0.3">
      <c r="C12826" s="7">
        <v>44365</v>
      </c>
      <c r="D12826" s="6">
        <v>2</v>
      </c>
      <c r="E12826" s="8">
        <f>IF(B12826="*",'Larimar Net '!D12827-('Larimar Net '!D12827*'Larimar Net Penalized '!$D$5),'Larimar Net '!D12827)</f>
        <v>43812.879169138447</v>
      </c>
      <c r="I12826" s="7">
        <v>44365</v>
      </c>
      <c r="J12826" s="6">
        <v>2</v>
      </c>
      <c r="K12826" s="8">
        <f>IF(H12826="*",'Larimar Net '!I12827-('Larimar Net '!I12827*'Larimar Net Penalized '!$J$5),'Larimar Net '!I12827)</f>
        <v>27231.515931206581</v>
      </c>
    </row>
    <row r="12827" spans="3:11" x14ac:dyDescent="0.3">
      <c r="C12827" s="7">
        <v>44365</v>
      </c>
      <c r="D12827" s="6">
        <v>3</v>
      </c>
      <c r="E12827" s="8">
        <f>IF(B12827="*",'Larimar Net '!D12828-('Larimar Net '!D12828*'Larimar Net Penalized '!$D$5),'Larimar Net '!D12828)</f>
        <v>42975.570741180061</v>
      </c>
      <c r="I12827" s="7">
        <v>44365</v>
      </c>
      <c r="J12827" s="6">
        <v>3</v>
      </c>
      <c r="K12827" s="8">
        <f>IF(H12827="*",'Larimar Net '!I12828-('Larimar Net '!I12828*'Larimar Net Penalized '!$J$5),'Larimar Net '!I12828)</f>
        <v>25185.22590235855</v>
      </c>
    </row>
    <row r="12828" spans="3:11" x14ac:dyDescent="0.3">
      <c r="C12828" s="7">
        <v>44365</v>
      </c>
      <c r="D12828" s="6">
        <v>4</v>
      </c>
      <c r="E12828" s="8">
        <f>IF(B12828="*",'Larimar Net '!D12829-('Larimar Net '!D12829*'Larimar Net Penalized '!$D$5),'Larimar Net '!D12829)</f>
        <v>31097.879015110011</v>
      </c>
      <c r="I12828" s="7">
        <v>44365</v>
      </c>
      <c r="J12828" s="6">
        <v>4</v>
      </c>
      <c r="K12828" s="8">
        <f>IF(H12828="*",'Larimar Net '!I12829-('Larimar Net '!I12829*'Larimar Net Penalized '!$J$5),'Larimar Net '!I12829)</f>
        <v>18546.771206070312</v>
      </c>
    </row>
    <row r="12829" spans="3:11" x14ac:dyDescent="0.3">
      <c r="C12829" s="7">
        <v>44365</v>
      </c>
      <c r="D12829" s="6">
        <v>5</v>
      </c>
      <c r="E12829" s="8">
        <f>IF(B12829="*",'Larimar Net '!D12830-('Larimar Net '!D12830*'Larimar Net Penalized '!$D$5),'Larimar Net '!D12830)</f>
        <v>25010.716901615277</v>
      </c>
      <c r="I12829" s="7">
        <v>44365</v>
      </c>
      <c r="J12829" s="6">
        <v>5</v>
      </c>
      <c r="K12829" s="8">
        <f>IF(H12829="*",'Larimar Net '!I12830-('Larimar Net '!I12830*'Larimar Net Penalized '!$J$5),'Larimar Net '!I12830)</f>
        <v>17273.768127520809</v>
      </c>
    </row>
    <row r="12830" spans="3:11" x14ac:dyDescent="0.3">
      <c r="C12830" s="7">
        <v>44365</v>
      </c>
      <c r="D12830" s="6">
        <v>6</v>
      </c>
      <c r="E12830" s="8">
        <f>IF(B12830="*",'Larimar Net '!D12831-('Larimar Net '!D12831*'Larimar Net Penalized '!$D$5),'Larimar Net '!D12831)</f>
        <v>26570.21293275744</v>
      </c>
      <c r="I12830" s="7">
        <v>44365</v>
      </c>
      <c r="J12830" s="6">
        <v>6</v>
      </c>
      <c r="K12830" s="8">
        <f>IF(H12830="*",'Larimar Net '!I12831-('Larimar Net '!I12831*'Larimar Net Penalized '!$J$5),'Larimar Net '!I12831)</f>
        <v>18293.636873733962</v>
      </c>
    </row>
    <row r="12831" spans="3:11" x14ac:dyDescent="0.3">
      <c r="C12831" s="7">
        <v>44365</v>
      </c>
      <c r="D12831" s="6">
        <v>7</v>
      </c>
      <c r="E12831" s="8">
        <f>IF(B12831="*",'Larimar Net '!D12832-('Larimar Net '!D12832*'Larimar Net Penalized '!$D$5),'Larimar Net '!D12832)</f>
        <v>41351.076895347207</v>
      </c>
      <c r="I12831" s="7">
        <v>44365</v>
      </c>
      <c r="J12831" s="6">
        <v>7</v>
      </c>
      <c r="K12831" s="8">
        <f>IF(H12831="*",'Larimar Net '!I12832-('Larimar Net '!I12832*'Larimar Net Penalized '!$J$5),'Larimar Net '!I12832)</f>
        <v>39090.727223773851</v>
      </c>
    </row>
    <row r="12832" spans="3:11" x14ac:dyDescent="0.3">
      <c r="C12832" s="7">
        <v>44365</v>
      </c>
      <c r="D12832" s="6">
        <v>8</v>
      </c>
      <c r="E12832" s="8">
        <f>IF(B12832="*",'Larimar Net '!D12833-('Larimar Net '!D12833*'Larimar Net Penalized '!$D$5),'Larimar Net '!D12833)</f>
        <v>41871.622471739473</v>
      </c>
      <c r="I12832" s="7">
        <v>44365</v>
      </c>
      <c r="J12832" s="6">
        <v>8</v>
      </c>
      <c r="K12832" s="8">
        <f>IF(H12832="*",'Larimar Net '!I12833-('Larimar Net '!I12833*'Larimar Net Penalized '!$J$5),'Larimar Net '!I12833)</f>
        <v>28324.717357994403</v>
      </c>
    </row>
    <row r="12833" spans="3:11" x14ac:dyDescent="0.3">
      <c r="C12833" s="7">
        <v>44365</v>
      </c>
      <c r="D12833" s="6">
        <v>9</v>
      </c>
      <c r="E12833" s="8">
        <f>IF(B12833="*",'Larimar Net '!D12834-('Larimar Net '!D12834*'Larimar Net Penalized '!$D$5),'Larimar Net '!D12834)</f>
        <v>29191.870036492826</v>
      </c>
      <c r="I12833" s="7">
        <v>44365</v>
      </c>
      <c r="J12833" s="6">
        <v>9</v>
      </c>
      <c r="K12833" s="8">
        <f>IF(H12833="*",'Larimar Net '!I12834-('Larimar Net '!I12834*'Larimar Net Penalized '!$J$5),'Larimar Net '!I12834)</f>
        <v>17201.754040184383</v>
      </c>
    </row>
    <row r="12834" spans="3:11" x14ac:dyDescent="0.3">
      <c r="C12834" s="7">
        <v>44365</v>
      </c>
      <c r="D12834" s="6">
        <v>10</v>
      </c>
      <c r="E12834" s="8">
        <f>IF(B12834="*",'Larimar Net '!D12835-('Larimar Net '!D12835*'Larimar Net Penalized '!$D$5),'Larimar Net '!D12835)</f>
        <v>25220.369862255899</v>
      </c>
      <c r="I12834" s="7">
        <v>44365</v>
      </c>
      <c r="J12834" s="6">
        <v>10</v>
      </c>
      <c r="K12834" s="8">
        <f>IF(H12834="*",'Larimar Net '!I12835-('Larimar Net '!I12835*'Larimar Net Penalized '!$J$5),'Larimar Net '!I12835)</f>
        <v>13968.74390806589</v>
      </c>
    </row>
    <row r="12835" spans="3:11" x14ac:dyDescent="0.3">
      <c r="C12835" s="7">
        <v>44365</v>
      </c>
      <c r="D12835" s="6">
        <v>11</v>
      </c>
      <c r="E12835" s="8">
        <f>IF(B12835="*",'Larimar Net '!D12836-('Larimar Net '!D12836*'Larimar Net Penalized '!$D$5),'Larimar Net '!D12836)</f>
        <v>28446.678335904708</v>
      </c>
      <c r="I12835" s="7">
        <v>44365</v>
      </c>
      <c r="J12835" s="6">
        <v>11</v>
      </c>
      <c r="K12835" s="8">
        <f>IF(H12835="*",'Larimar Net '!I12836-('Larimar Net '!I12836*'Larimar Net Penalized '!$J$5),'Larimar Net '!I12836)</f>
        <v>21276.630754121132</v>
      </c>
    </row>
    <row r="12836" spans="3:11" x14ac:dyDescent="0.3">
      <c r="C12836" s="7">
        <v>44365</v>
      </c>
      <c r="D12836" s="6">
        <v>12</v>
      </c>
      <c r="E12836" s="8">
        <f>IF(B12836="*",'Larimar Net '!D12837-('Larimar Net '!D12837*'Larimar Net Penalized '!$D$5),'Larimar Net '!D12837)</f>
        <v>41040.219349094652</v>
      </c>
      <c r="I12836" s="7">
        <v>44365</v>
      </c>
      <c r="J12836" s="6">
        <v>12</v>
      </c>
      <c r="K12836" s="8">
        <f>IF(H12836="*",'Larimar Net '!I12837-('Larimar Net '!I12837*'Larimar Net Penalized '!$J$5),'Larimar Net '!I12837)</f>
        <v>24889.398767041203</v>
      </c>
    </row>
    <row r="12837" spans="3:11" x14ac:dyDescent="0.3">
      <c r="C12837" s="7">
        <v>44365</v>
      </c>
      <c r="D12837" s="6">
        <v>13</v>
      </c>
      <c r="E12837" s="8">
        <f>IF(B12837="*",'Larimar Net '!D12838-('Larimar Net '!D12838*'Larimar Net Penalized '!$D$5),'Larimar Net '!D12838)</f>
        <v>41763.369900973477</v>
      </c>
      <c r="I12837" s="7">
        <v>44365</v>
      </c>
      <c r="J12837" s="6">
        <v>13</v>
      </c>
      <c r="K12837" s="8">
        <f>IF(H12837="*",'Larimar Net '!I12838-('Larimar Net '!I12838*'Larimar Net Penalized '!$J$5),'Larimar Net '!I12838)</f>
        <v>33034.753150203949</v>
      </c>
    </row>
    <row r="12838" spans="3:11" x14ac:dyDescent="0.3">
      <c r="C12838" s="7">
        <v>44365</v>
      </c>
      <c r="D12838" s="6">
        <v>14</v>
      </c>
      <c r="E12838" s="8">
        <f>IF(B12838="*",'Larimar Net '!D12839-('Larimar Net '!D12839*'Larimar Net Penalized '!$D$5),'Larimar Net '!D12839)</f>
        <v>46397.803460064679</v>
      </c>
      <c r="I12838" s="7">
        <v>44365</v>
      </c>
      <c r="J12838" s="6">
        <v>14</v>
      </c>
      <c r="K12838" s="8">
        <f>IF(H12838="*",'Larimar Net '!I12839-('Larimar Net '!I12839*'Larimar Net Penalized '!$J$5),'Larimar Net '!I12839)</f>
        <v>38834.770605342776</v>
      </c>
    </row>
    <row r="12839" spans="3:11" x14ac:dyDescent="0.3">
      <c r="C12839" s="7">
        <v>44365</v>
      </c>
      <c r="D12839" s="6">
        <v>15</v>
      </c>
      <c r="E12839" s="8">
        <f>IF(B12839="*",'Larimar Net '!D12840-('Larimar Net '!D12840*'Larimar Net Penalized '!$D$5),'Larimar Net '!D12840)</f>
        <v>46092.52098229852</v>
      </c>
      <c r="I12839" s="7">
        <v>44365</v>
      </c>
      <c r="J12839" s="6">
        <v>15</v>
      </c>
      <c r="K12839" s="8">
        <f>IF(H12839="*",'Larimar Net '!I12840-('Larimar Net '!I12840*'Larimar Net Penalized '!$J$5),'Larimar Net '!I12840)</f>
        <v>37523.571676692685</v>
      </c>
    </row>
    <row r="12840" spans="3:11" x14ac:dyDescent="0.3">
      <c r="C12840" s="7">
        <v>44365</v>
      </c>
      <c r="D12840" s="6">
        <v>16</v>
      </c>
      <c r="E12840" s="8">
        <f>IF(B12840="*",'Larimar Net '!D12841-('Larimar Net '!D12841*'Larimar Net Penalized '!$D$5),'Larimar Net '!D12841)</f>
        <v>45895.531989331575</v>
      </c>
      <c r="I12840" s="7">
        <v>44365</v>
      </c>
      <c r="J12840" s="6">
        <v>16</v>
      </c>
      <c r="K12840" s="8">
        <f>IF(H12840="*",'Larimar Net '!I12841-('Larimar Net '!I12841*'Larimar Net Penalized '!$J$5),'Larimar Net '!I12841)</f>
        <v>35352.745465970474</v>
      </c>
    </row>
    <row r="12841" spans="3:11" x14ac:dyDescent="0.3">
      <c r="C12841" s="7">
        <v>44365</v>
      </c>
      <c r="D12841" s="6">
        <v>17</v>
      </c>
      <c r="E12841" s="8">
        <f>IF(B12841="*",'Larimar Net '!D12842-('Larimar Net '!D12842*'Larimar Net Penalized '!$D$5),'Larimar Net '!D12842)</f>
        <v>41145.867039029974</v>
      </c>
      <c r="I12841" s="7">
        <v>44365</v>
      </c>
      <c r="J12841" s="6">
        <v>17</v>
      </c>
      <c r="K12841" s="8">
        <f>IF(H12841="*",'Larimar Net '!I12842-('Larimar Net '!I12842*'Larimar Net Penalized '!$J$5),'Larimar Net '!I12842)</f>
        <v>30349.235742685283</v>
      </c>
    </row>
    <row r="12842" spans="3:11" x14ac:dyDescent="0.3">
      <c r="C12842" s="7">
        <v>44365</v>
      </c>
      <c r="D12842" s="6">
        <v>18</v>
      </c>
      <c r="E12842" s="8">
        <f>IF(B12842="*",'Larimar Net '!D12843-('Larimar Net '!D12843*'Larimar Net Penalized '!$D$5),'Larimar Net '!D12843)</f>
        <v>36967.33144903816</v>
      </c>
      <c r="I12842" s="7">
        <v>44365</v>
      </c>
      <c r="J12842" s="6">
        <v>18</v>
      </c>
      <c r="K12842" s="8">
        <f>IF(H12842="*",'Larimar Net '!I12843-('Larimar Net '!I12843*'Larimar Net Penalized '!$J$5),'Larimar Net '!I12843)</f>
        <v>25641.527338159707</v>
      </c>
    </row>
    <row r="12843" spans="3:11" x14ac:dyDescent="0.3">
      <c r="C12843" s="7">
        <v>44365</v>
      </c>
      <c r="D12843" s="6">
        <v>19</v>
      </c>
      <c r="E12843" s="8">
        <f>IF(B12843="*",'Larimar Net '!D12844-('Larimar Net '!D12844*'Larimar Net Penalized '!$D$5),'Larimar Net '!D12844)</f>
        <v>35602.377829523437</v>
      </c>
      <c r="I12843" s="7">
        <v>44365</v>
      </c>
      <c r="J12843" s="6">
        <v>19</v>
      </c>
      <c r="K12843" s="8">
        <f>IF(H12843="*",'Larimar Net '!I12844-('Larimar Net '!I12844*'Larimar Net Penalized '!$J$5),'Larimar Net '!I12844)</f>
        <v>22221.198428564716</v>
      </c>
    </row>
    <row r="12844" spans="3:11" x14ac:dyDescent="0.3">
      <c r="C12844" s="7">
        <v>44365</v>
      </c>
      <c r="D12844" s="6">
        <v>20</v>
      </c>
      <c r="E12844" s="8">
        <f>IF(B12844="*",'Larimar Net '!D12845-('Larimar Net '!D12845*'Larimar Net Penalized '!$D$5),'Larimar Net '!D12845)</f>
        <v>41048.918520778701</v>
      </c>
      <c r="I12844" s="7">
        <v>44365</v>
      </c>
      <c r="J12844" s="6">
        <v>20</v>
      </c>
      <c r="K12844" s="8">
        <f>IF(H12844="*",'Larimar Net '!I12845-('Larimar Net '!I12845*'Larimar Net Penalized '!$J$5),'Larimar Net '!I12845)</f>
        <v>31708.689725994816</v>
      </c>
    </row>
    <row r="12845" spans="3:11" x14ac:dyDescent="0.3">
      <c r="C12845" s="7">
        <v>44365</v>
      </c>
      <c r="D12845" s="6">
        <v>21</v>
      </c>
      <c r="E12845" s="8">
        <f>IF(B12845="*",'Larimar Net '!D12846-('Larimar Net '!D12846*'Larimar Net Penalized '!$D$5),'Larimar Net '!D12846)</f>
        <v>39680.522250407157</v>
      </c>
      <c r="I12845" s="7">
        <v>44365</v>
      </c>
      <c r="J12845" s="6">
        <v>21</v>
      </c>
      <c r="K12845" s="8">
        <f>IF(H12845="*",'Larimar Net '!I12846-('Larimar Net '!I12846*'Larimar Net Penalized '!$J$5),'Larimar Net '!I12846)</f>
        <v>31833.651637709208</v>
      </c>
    </row>
    <row r="12846" spans="3:11" x14ac:dyDescent="0.3">
      <c r="C12846" s="7">
        <v>44365</v>
      </c>
      <c r="D12846" s="6">
        <v>22</v>
      </c>
      <c r="E12846" s="8">
        <f>IF(B12846="*",'Larimar Net '!D12847-('Larimar Net '!D12847*'Larimar Net Penalized '!$D$5),'Larimar Net '!D12847)</f>
        <v>41590.973359258714</v>
      </c>
      <c r="I12846" s="7">
        <v>44365</v>
      </c>
      <c r="J12846" s="6">
        <v>22</v>
      </c>
      <c r="K12846" s="8">
        <f>IF(H12846="*",'Larimar Net '!I12847-('Larimar Net '!I12847*'Larimar Net Penalized '!$J$5),'Larimar Net '!I12847)</f>
        <v>34893.239366546462</v>
      </c>
    </row>
    <row r="12847" spans="3:11" x14ac:dyDescent="0.3">
      <c r="C12847" s="7">
        <v>44365</v>
      </c>
      <c r="D12847" s="6">
        <v>23</v>
      </c>
      <c r="E12847" s="8">
        <f>IF(B12847="*",'Larimar Net '!D12848-('Larimar Net '!D12848*'Larimar Net Penalized '!$D$5),'Larimar Net '!D12848)</f>
        <v>34418.73131429161</v>
      </c>
      <c r="I12847" s="7">
        <v>44365</v>
      </c>
      <c r="J12847" s="6">
        <v>23</v>
      </c>
      <c r="K12847" s="8">
        <f>IF(H12847="*",'Larimar Net '!I12848-('Larimar Net '!I12848*'Larimar Net Penalized '!$J$5),'Larimar Net '!I12848)</f>
        <v>31886.55610967533</v>
      </c>
    </row>
    <row r="12848" spans="3:11" x14ac:dyDescent="0.3">
      <c r="C12848" s="7">
        <v>44366</v>
      </c>
      <c r="D12848" s="6">
        <v>0</v>
      </c>
      <c r="E12848" s="8">
        <f>IF(B12848="*",'Larimar Net '!D12849-('Larimar Net '!D12849*'Larimar Net Penalized '!$D$5),'Larimar Net '!D12849)</f>
        <v>28307.087315780984</v>
      </c>
      <c r="I12848" s="7">
        <v>44366</v>
      </c>
      <c r="J12848" s="6">
        <v>0</v>
      </c>
      <c r="K12848" s="8">
        <f>IF(H12848="*",'Larimar Net '!I12849-('Larimar Net '!I12849*'Larimar Net Penalized '!$J$5),'Larimar Net '!I12849)</f>
        <v>25094.252715084549</v>
      </c>
    </row>
    <row r="12849" spans="3:11" x14ac:dyDescent="0.3">
      <c r="C12849" s="7">
        <v>44366</v>
      </c>
      <c r="D12849" s="6">
        <v>1</v>
      </c>
      <c r="E12849" s="8">
        <f>IF(B12849="*",'Larimar Net '!D12850-('Larimar Net '!D12850*'Larimar Net Penalized '!$D$5),'Larimar Net '!D12850)</f>
        <v>28334.265164686862</v>
      </c>
      <c r="I12849" s="7">
        <v>44366</v>
      </c>
      <c r="J12849" s="6">
        <v>1</v>
      </c>
      <c r="K12849" s="8">
        <f>IF(H12849="*",'Larimar Net '!I12850-('Larimar Net '!I12850*'Larimar Net Penalized '!$J$5),'Larimar Net '!I12850)</f>
        <v>22517.280319992602</v>
      </c>
    </row>
    <row r="12850" spans="3:11" x14ac:dyDescent="0.3">
      <c r="C12850" s="7">
        <v>44366</v>
      </c>
      <c r="D12850" s="6">
        <v>2</v>
      </c>
      <c r="E12850" s="8">
        <f>IF(B12850="*",'Larimar Net '!D12851-('Larimar Net '!D12851*'Larimar Net Penalized '!$D$5),'Larimar Net '!D12851)</f>
        <v>30117.450703556868</v>
      </c>
      <c r="I12850" s="7">
        <v>44366</v>
      </c>
      <c r="J12850" s="6">
        <v>2</v>
      </c>
      <c r="K12850" s="8">
        <f>IF(H12850="*",'Larimar Net '!I12851-('Larimar Net '!I12851*'Larimar Net Penalized '!$J$5),'Larimar Net '!I12851)</f>
        <v>23261.964709250205</v>
      </c>
    </row>
    <row r="12851" spans="3:11" x14ac:dyDescent="0.3">
      <c r="C12851" s="7">
        <v>44366</v>
      </c>
      <c r="D12851" s="6">
        <v>3</v>
      </c>
      <c r="E12851" s="8">
        <f>IF(B12851="*",'Larimar Net '!D12852-('Larimar Net '!D12852*'Larimar Net Penalized '!$D$5),'Larimar Net '!D12852)</f>
        <v>39004.262474750001</v>
      </c>
      <c r="I12851" s="7">
        <v>44366</v>
      </c>
      <c r="J12851" s="6">
        <v>3</v>
      </c>
      <c r="K12851" s="8">
        <f>IF(H12851="*",'Larimar Net '!I12852-('Larimar Net '!I12852*'Larimar Net Penalized '!$J$5),'Larimar Net '!I12852)</f>
        <v>32772.453450455338</v>
      </c>
    </row>
    <row r="12852" spans="3:11" x14ac:dyDescent="0.3">
      <c r="C12852" s="7">
        <v>44366</v>
      </c>
      <c r="D12852" s="6">
        <v>4</v>
      </c>
      <c r="E12852" s="8">
        <f>IF(B12852="*",'Larimar Net '!D12853-('Larimar Net '!D12853*'Larimar Net Penalized '!$D$5),'Larimar Net '!D12853)</f>
        <v>42516.162904592478</v>
      </c>
      <c r="I12852" s="7">
        <v>44366</v>
      </c>
      <c r="J12852" s="6">
        <v>4</v>
      </c>
      <c r="K12852" s="8">
        <f>IF(H12852="*",'Larimar Net '!I12853-('Larimar Net '!I12853*'Larimar Net Penalized '!$J$5),'Larimar Net '!I12853)</f>
        <v>39346.59518928553</v>
      </c>
    </row>
    <row r="12853" spans="3:11" x14ac:dyDescent="0.3">
      <c r="C12853" s="7">
        <v>44366</v>
      </c>
      <c r="D12853" s="6">
        <v>5</v>
      </c>
      <c r="E12853" s="8">
        <f>IF(B12853="*",'Larimar Net '!D12854-('Larimar Net '!D12854*'Larimar Net Penalized '!$D$5),'Larimar Net '!D12854)</f>
        <v>39839.85639640189</v>
      </c>
      <c r="I12853" s="7">
        <v>44366</v>
      </c>
      <c r="J12853" s="6">
        <v>5</v>
      </c>
      <c r="K12853" s="8">
        <f>IF(H12853="*",'Larimar Net '!I12854-('Larimar Net '!I12854*'Larimar Net Penalized '!$J$5),'Larimar Net '!I12854)</f>
        <v>35572.914968747369</v>
      </c>
    </row>
    <row r="12854" spans="3:11" x14ac:dyDescent="0.3">
      <c r="C12854" s="7">
        <v>44366</v>
      </c>
      <c r="D12854" s="6">
        <v>6</v>
      </c>
      <c r="E12854" s="8">
        <f>IF(B12854="*",'Larimar Net '!D12855-('Larimar Net '!D12855*'Larimar Net Penalized '!$D$5),'Larimar Net '!D12855)</f>
        <v>37410.981412910609</v>
      </c>
      <c r="I12854" s="7">
        <v>44366</v>
      </c>
      <c r="J12854" s="6">
        <v>6</v>
      </c>
      <c r="K12854" s="8">
        <f>IF(H12854="*",'Larimar Net '!I12855-('Larimar Net '!I12855*'Larimar Net Penalized '!$J$5),'Larimar Net '!I12855)</f>
        <v>32860.054897366288</v>
      </c>
    </row>
    <row r="12855" spans="3:11" x14ac:dyDescent="0.3">
      <c r="C12855" s="7">
        <v>44366</v>
      </c>
      <c r="D12855" s="6">
        <v>7</v>
      </c>
      <c r="E12855" s="8">
        <f>IF(B12855="*",'Larimar Net '!D12856-('Larimar Net '!D12856*'Larimar Net Penalized '!$D$5),'Larimar Net '!D12856)</f>
        <v>30454.441321355283</v>
      </c>
      <c r="I12855" s="7">
        <v>44366</v>
      </c>
      <c r="J12855" s="6">
        <v>7</v>
      </c>
      <c r="K12855" s="8">
        <f>IF(H12855="*",'Larimar Net '!I12856-('Larimar Net '!I12856*'Larimar Net Penalized '!$J$5),'Larimar Net '!I12856)</f>
        <v>22688.057864823768</v>
      </c>
    </row>
    <row r="12856" spans="3:11" x14ac:dyDescent="0.3">
      <c r="C12856" s="7">
        <v>44366</v>
      </c>
      <c r="D12856" s="6">
        <v>8</v>
      </c>
      <c r="E12856" s="8">
        <f>IF(B12856="*",'Larimar Net '!D12857-('Larimar Net '!D12857*'Larimar Net Penalized '!$D$5),'Larimar Net '!D12857)</f>
        <v>38792.830713737829</v>
      </c>
      <c r="I12856" s="7">
        <v>44366</v>
      </c>
      <c r="J12856" s="6">
        <v>8</v>
      </c>
      <c r="K12856" s="8">
        <f>IF(H12856="*",'Larimar Net '!I12857-('Larimar Net '!I12857*'Larimar Net Penalized '!$J$5),'Larimar Net '!I12857)</f>
        <v>30184.803714391037</v>
      </c>
    </row>
    <row r="12857" spans="3:11" x14ac:dyDescent="0.3">
      <c r="C12857" s="7">
        <v>44366</v>
      </c>
      <c r="D12857" s="6">
        <v>9</v>
      </c>
      <c r="E12857" s="8">
        <f>IF(B12857="*",'Larimar Net '!D12858-('Larimar Net '!D12858*'Larimar Net Penalized '!$D$5),'Larimar Net '!D12858)</f>
        <v>43262.272255793418</v>
      </c>
      <c r="I12857" s="7">
        <v>44366</v>
      </c>
      <c r="J12857" s="6">
        <v>9</v>
      </c>
      <c r="K12857" s="8">
        <f>IF(H12857="*",'Larimar Net '!I12858-('Larimar Net '!I12858*'Larimar Net Penalized '!$J$5),'Larimar Net '!I12858)</f>
        <v>37186.868152585936</v>
      </c>
    </row>
    <row r="12858" spans="3:11" x14ac:dyDescent="0.3">
      <c r="C12858" s="7">
        <v>44366</v>
      </c>
      <c r="D12858" s="6">
        <v>10</v>
      </c>
      <c r="E12858" s="8">
        <f>IF(B12858="*",'Larimar Net '!D12859-('Larimar Net '!D12859*'Larimar Net Penalized '!$D$5),'Larimar Net '!D12859)</f>
        <v>43301.853974344493</v>
      </c>
      <c r="I12858" s="7">
        <v>44366</v>
      </c>
      <c r="J12858" s="6">
        <v>10</v>
      </c>
      <c r="K12858" s="8">
        <f>IF(H12858="*",'Larimar Net '!I12859-('Larimar Net '!I12859*'Larimar Net Penalized '!$J$5),'Larimar Net '!I12859)</f>
        <v>38218.437647628452</v>
      </c>
    </row>
    <row r="12859" spans="3:11" x14ac:dyDescent="0.3">
      <c r="C12859" s="7">
        <v>44366</v>
      </c>
      <c r="D12859" s="6">
        <v>11</v>
      </c>
      <c r="E12859" s="8">
        <f>IF(B12859="*",'Larimar Net '!D12860-('Larimar Net '!D12860*'Larimar Net Penalized '!$D$5),'Larimar Net '!D12860)</f>
        <v>44381.863447963115</v>
      </c>
      <c r="I12859" s="7">
        <v>44366</v>
      </c>
      <c r="J12859" s="6">
        <v>11</v>
      </c>
      <c r="K12859" s="8">
        <f>IF(H12859="*",'Larimar Net '!I12860-('Larimar Net '!I12860*'Larimar Net Penalized '!$J$5),'Larimar Net '!I12860)</f>
        <v>37918.835935723931</v>
      </c>
    </row>
    <row r="12860" spans="3:11" x14ac:dyDescent="0.3">
      <c r="C12860" s="7">
        <v>44366</v>
      </c>
      <c r="D12860" s="6">
        <v>12</v>
      </c>
      <c r="E12860" s="8">
        <f>IF(B12860="*",'Larimar Net '!D12861-('Larimar Net '!D12861*'Larimar Net Penalized '!$D$5),'Larimar Net '!D12861)</f>
        <v>44645.591551021258</v>
      </c>
      <c r="I12860" s="7">
        <v>44366</v>
      </c>
      <c r="J12860" s="6">
        <v>12</v>
      </c>
      <c r="K12860" s="8">
        <f>IF(H12860="*",'Larimar Net '!I12861-('Larimar Net '!I12861*'Larimar Net Penalized '!$J$5),'Larimar Net '!I12861)</f>
        <v>38786.488759578955</v>
      </c>
    </row>
    <row r="12861" spans="3:11" x14ac:dyDescent="0.3">
      <c r="C12861" s="7">
        <v>44366</v>
      </c>
      <c r="D12861" s="6">
        <v>13</v>
      </c>
      <c r="E12861" s="8">
        <f>IF(B12861="*",'Larimar Net '!D12862-('Larimar Net '!D12862*'Larimar Net Penalized '!$D$5),'Larimar Net '!D12862)</f>
        <v>35153.625260864472</v>
      </c>
      <c r="I12861" s="7">
        <v>44366</v>
      </c>
      <c r="J12861" s="6">
        <v>13</v>
      </c>
      <c r="K12861" s="8">
        <f>IF(H12861="*",'Larimar Net '!I12862-('Larimar Net '!I12862*'Larimar Net Penalized '!$J$5),'Larimar Net '!I12862)</f>
        <v>28203.576784945311</v>
      </c>
    </row>
    <row r="12862" spans="3:11" x14ac:dyDescent="0.3">
      <c r="C12862" s="7">
        <v>44366</v>
      </c>
      <c r="D12862" s="6">
        <v>14</v>
      </c>
      <c r="E12862" s="8">
        <f>IF(B12862="*",'Larimar Net '!D12863-('Larimar Net '!D12863*'Larimar Net Penalized '!$D$5),'Larimar Net '!D12863)</f>
        <v>26482.659617435587</v>
      </c>
      <c r="I12862" s="7">
        <v>44366</v>
      </c>
      <c r="J12862" s="6">
        <v>14</v>
      </c>
      <c r="K12862" s="8">
        <f>IF(H12862="*",'Larimar Net '!I12863-('Larimar Net '!I12863*'Larimar Net Penalized '!$J$5),'Larimar Net '!I12863)</f>
        <v>18069.63385479819</v>
      </c>
    </row>
    <row r="12863" spans="3:11" x14ac:dyDescent="0.3">
      <c r="C12863" s="7">
        <v>44366</v>
      </c>
      <c r="D12863" s="6">
        <v>15</v>
      </c>
      <c r="E12863" s="8">
        <f>IF(B12863="*",'Larimar Net '!D12864-('Larimar Net '!D12864*'Larimar Net Penalized '!$D$5),'Larimar Net '!D12864)</f>
        <v>20751.357433896257</v>
      </c>
      <c r="I12863" s="7">
        <v>44366</v>
      </c>
      <c r="J12863" s="6">
        <v>15</v>
      </c>
      <c r="K12863" s="8">
        <f>IF(H12863="*",'Larimar Net '!I12864-('Larimar Net '!I12864*'Larimar Net Penalized '!$J$5),'Larimar Net '!I12864)</f>
        <v>14128.25605427648</v>
      </c>
    </row>
    <row r="12864" spans="3:11" x14ac:dyDescent="0.3">
      <c r="C12864" s="7">
        <v>44366</v>
      </c>
      <c r="D12864" s="6">
        <v>16</v>
      </c>
      <c r="E12864" s="8">
        <f>IF(B12864="*",'Larimar Net '!D12865-('Larimar Net '!D12865*'Larimar Net Penalized '!$D$5),'Larimar Net '!D12865)</f>
        <v>16676.783277611183</v>
      </c>
      <c r="I12864" s="7">
        <v>44366</v>
      </c>
      <c r="J12864" s="6">
        <v>16</v>
      </c>
      <c r="K12864" s="8">
        <f>IF(H12864="*",'Larimar Net '!I12865-('Larimar Net '!I12865*'Larimar Net Penalized '!$J$5),'Larimar Net '!I12865)</f>
        <v>10822.063391797983</v>
      </c>
    </row>
    <row r="12865" spans="3:11" x14ac:dyDescent="0.3">
      <c r="C12865" s="7">
        <v>44366</v>
      </c>
      <c r="D12865" s="6">
        <v>17</v>
      </c>
      <c r="E12865" s="8">
        <f>IF(B12865="*",'Larimar Net '!D12866-('Larimar Net '!D12866*'Larimar Net Penalized '!$D$5),'Larimar Net '!D12866)</f>
        <v>11628.601330825946</v>
      </c>
      <c r="I12865" s="7">
        <v>44366</v>
      </c>
      <c r="J12865" s="6">
        <v>17</v>
      </c>
      <c r="K12865" s="8">
        <f>IF(H12865="*",'Larimar Net '!I12866-('Larimar Net '!I12866*'Larimar Net Penalized '!$J$5),'Larimar Net '!I12866)</f>
        <v>6895.3985972549772</v>
      </c>
    </row>
    <row r="12866" spans="3:11" x14ac:dyDescent="0.3">
      <c r="C12866" s="7">
        <v>44366</v>
      </c>
      <c r="D12866" s="6">
        <v>18</v>
      </c>
      <c r="E12866" s="8">
        <f>IF(B12866="*",'Larimar Net '!D12867-('Larimar Net '!D12867*'Larimar Net Penalized '!$D$5),'Larimar Net '!D12867)</f>
        <v>12473.824251735383</v>
      </c>
      <c r="I12866" s="7">
        <v>44366</v>
      </c>
      <c r="J12866" s="6">
        <v>18</v>
      </c>
      <c r="K12866" s="8">
        <f>IF(H12866="*",'Larimar Net '!I12867-('Larimar Net '!I12867*'Larimar Net Penalized '!$J$5),'Larimar Net '!I12867)</f>
        <v>8003.8074416078534</v>
      </c>
    </row>
    <row r="12867" spans="3:11" x14ac:dyDescent="0.3">
      <c r="C12867" s="7">
        <v>44366</v>
      </c>
      <c r="D12867" s="6">
        <v>19</v>
      </c>
      <c r="E12867" s="8">
        <f>IF(B12867="*",'Larimar Net '!D12868-('Larimar Net '!D12868*'Larimar Net Penalized '!$D$5),'Larimar Net '!D12868)</f>
        <v>22041.85569030288</v>
      </c>
      <c r="I12867" s="7">
        <v>44366</v>
      </c>
      <c r="J12867" s="6">
        <v>19</v>
      </c>
      <c r="K12867" s="8">
        <f>IF(H12867="*",'Larimar Net '!I12868-('Larimar Net '!I12868*'Larimar Net Penalized '!$J$5),'Larimar Net '!I12868)</f>
        <v>12130.868199412955</v>
      </c>
    </row>
    <row r="12868" spans="3:11" x14ac:dyDescent="0.3">
      <c r="C12868" s="7">
        <v>44366</v>
      </c>
      <c r="D12868" s="6">
        <v>20</v>
      </c>
      <c r="E12868" s="8">
        <f>IF(B12868="*",'Larimar Net '!D12869-('Larimar Net '!D12869*'Larimar Net Penalized '!$D$5),'Larimar Net '!D12869)</f>
        <v>28414.525982948766</v>
      </c>
      <c r="I12868" s="7">
        <v>44366</v>
      </c>
      <c r="J12868" s="6">
        <v>20</v>
      </c>
      <c r="K12868" s="8">
        <f>IF(H12868="*",'Larimar Net '!I12869-('Larimar Net '!I12869*'Larimar Net Penalized '!$J$5),'Larimar Net '!I12869)</f>
        <v>17863.223606435771</v>
      </c>
    </row>
    <row r="12869" spans="3:11" x14ac:dyDescent="0.3">
      <c r="C12869" s="7">
        <v>44366</v>
      </c>
      <c r="D12869" s="6">
        <v>21</v>
      </c>
      <c r="E12869" s="8">
        <f>IF(B12869="*",'Larimar Net '!D12870-('Larimar Net '!D12870*'Larimar Net Penalized '!$D$5),'Larimar Net '!D12870)</f>
        <v>43740.403281608473</v>
      </c>
      <c r="I12869" s="7">
        <v>44366</v>
      </c>
      <c r="J12869" s="6">
        <v>21</v>
      </c>
      <c r="K12869" s="8">
        <f>IF(H12869="*",'Larimar Net '!I12870-('Larimar Net '!I12870*'Larimar Net Penalized '!$J$5),'Larimar Net '!I12870)</f>
        <v>26679.778939336764</v>
      </c>
    </row>
    <row r="12870" spans="3:11" x14ac:dyDescent="0.3">
      <c r="C12870" s="7">
        <v>44366</v>
      </c>
      <c r="D12870" s="6">
        <v>22</v>
      </c>
      <c r="E12870" s="8">
        <f>IF(B12870="*",'Larimar Net '!D12871-('Larimar Net '!D12871*'Larimar Net Penalized '!$D$5),'Larimar Net '!D12871)</f>
        <v>40476.800396968378</v>
      </c>
      <c r="I12870" s="7">
        <v>44366</v>
      </c>
      <c r="J12870" s="6">
        <v>22</v>
      </c>
      <c r="K12870" s="8">
        <f>IF(H12870="*",'Larimar Net '!I12871-('Larimar Net '!I12871*'Larimar Net Penalized '!$J$5),'Larimar Net '!I12871)</f>
        <v>23802.852655483061</v>
      </c>
    </row>
    <row r="12871" spans="3:11" x14ac:dyDescent="0.3">
      <c r="C12871" s="7">
        <v>44366</v>
      </c>
      <c r="D12871" s="6">
        <v>23</v>
      </c>
      <c r="E12871" s="8">
        <f>IF(B12871="*",'Larimar Net '!D12872-('Larimar Net '!D12872*'Larimar Net Penalized '!$D$5),'Larimar Net '!D12872)</f>
        <v>40859.890292934047</v>
      </c>
      <c r="I12871" s="7">
        <v>44366</v>
      </c>
      <c r="J12871" s="6">
        <v>23</v>
      </c>
      <c r="K12871" s="8">
        <f>IF(H12871="*",'Larimar Net '!I12872-('Larimar Net '!I12872*'Larimar Net Penalized '!$J$5),'Larimar Net '!I12872)</f>
        <v>25838.442936367526</v>
      </c>
    </row>
    <row r="12872" spans="3:11" x14ac:dyDescent="0.3">
      <c r="C12872" s="7">
        <v>44367</v>
      </c>
      <c r="D12872" s="6">
        <v>0</v>
      </c>
      <c r="E12872" s="8">
        <f>IF(B12872="*",'Larimar Net '!D12873-('Larimar Net '!D12873*'Larimar Net Penalized '!$D$5),'Larimar Net '!D12873)</f>
        <v>39325.713917033427</v>
      </c>
      <c r="I12872" s="7">
        <v>44367</v>
      </c>
      <c r="J12872" s="6">
        <v>0</v>
      </c>
      <c r="K12872" s="8">
        <f>IF(H12872="*",'Larimar Net '!I12873-('Larimar Net '!I12873*'Larimar Net Penalized '!$J$5),'Larimar Net '!I12873)</f>
        <v>25751.847848383641</v>
      </c>
    </row>
    <row r="12873" spans="3:11" x14ac:dyDescent="0.3">
      <c r="C12873" s="7">
        <v>44367</v>
      </c>
      <c r="D12873" s="6">
        <v>1</v>
      </c>
      <c r="E12873" s="8">
        <f>IF(B12873="*",'Larimar Net '!D12874-('Larimar Net '!D12874*'Larimar Net Penalized '!$D$5),'Larimar Net '!D12874)</f>
        <v>43901.593185895355</v>
      </c>
      <c r="I12873" s="7">
        <v>44367</v>
      </c>
      <c r="J12873" s="6">
        <v>1</v>
      </c>
      <c r="K12873" s="8">
        <f>IF(H12873="*",'Larimar Net '!I12874-('Larimar Net '!I12874*'Larimar Net Penalized '!$J$5),'Larimar Net '!I12874)</f>
        <v>32078.547563492186</v>
      </c>
    </row>
    <row r="12874" spans="3:11" x14ac:dyDescent="0.3">
      <c r="C12874" s="7">
        <v>44367</v>
      </c>
      <c r="D12874" s="6">
        <v>2</v>
      </c>
      <c r="E12874" s="8">
        <f>IF(B12874="*",'Larimar Net '!D12875-('Larimar Net '!D12875*'Larimar Net Penalized '!$D$5),'Larimar Net '!D12875)</f>
        <v>46991.542873482198</v>
      </c>
      <c r="I12874" s="7">
        <v>44367</v>
      </c>
      <c r="J12874" s="6">
        <v>2</v>
      </c>
      <c r="K12874" s="8">
        <f>IF(H12874="*",'Larimar Net '!I12875-('Larimar Net '!I12875*'Larimar Net Penalized '!$J$5),'Larimar Net '!I12875)</f>
        <v>36697.124037345478</v>
      </c>
    </row>
    <row r="12875" spans="3:11" x14ac:dyDescent="0.3">
      <c r="C12875" s="7">
        <v>44367</v>
      </c>
      <c r="D12875" s="6">
        <v>3</v>
      </c>
      <c r="E12875" s="8">
        <f>IF(B12875="*",'Larimar Net '!D12876-('Larimar Net '!D12876*'Larimar Net Penalized '!$D$5),'Larimar Net '!D12876)</f>
        <v>45554.447500418792</v>
      </c>
      <c r="I12875" s="7">
        <v>44367</v>
      </c>
      <c r="J12875" s="6">
        <v>3</v>
      </c>
      <c r="K12875" s="8">
        <f>IF(H12875="*",'Larimar Net '!I12876-('Larimar Net '!I12876*'Larimar Net Penalized '!$J$5),'Larimar Net '!I12876)</f>
        <v>36176.086349664962</v>
      </c>
    </row>
    <row r="12876" spans="3:11" x14ac:dyDescent="0.3">
      <c r="C12876" s="7">
        <v>44367</v>
      </c>
      <c r="D12876" s="6">
        <v>4</v>
      </c>
      <c r="E12876" s="8">
        <f>IF(B12876="*",'Larimar Net '!D12877-('Larimar Net '!D12877*'Larimar Net Penalized '!$D$5),'Larimar Net '!D12877)</f>
        <v>46140.406366854113</v>
      </c>
      <c r="I12876" s="7">
        <v>44367</v>
      </c>
      <c r="J12876" s="6">
        <v>4</v>
      </c>
      <c r="K12876" s="8">
        <f>IF(H12876="*",'Larimar Net '!I12877-('Larimar Net '!I12877*'Larimar Net Penalized '!$J$5),'Larimar Net '!I12877)</f>
        <v>38010.177861661432</v>
      </c>
    </row>
    <row r="12877" spans="3:11" x14ac:dyDescent="0.3">
      <c r="C12877" s="7">
        <v>44367</v>
      </c>
      <c r="D12877" s="6">
        <v>5</v>
      </c>
      <c r="E12877" s="8">
        <f>IF(B12877="*",'Larimar Net '!D12878-('Larimar Net '!D12878*'Larimar Net Penalized '!$D$5),'Larimar Net '!D12878)</f>
        <v>43822.427800814679</v>
      </c>
      <c r="I12877" s="7">
        <v>44367</v>
      </c>
      <c r="J12877" s="6">
        <v>5</v>
      </c>
      <c r="K12877" s="8">
        <f>IF(H12877="*",'Larimar Net '!I12878-('Larimar Net '!I12878*'Larimar Net Penalized '!$J$5),'Larimar Net '!I12878)</f>
        <v>35744.449961879283</v>
      </c>
    </row>
    <row r="12878" spans="3:11" x14ac:dyDescent="0.3">
      <c r="C12878" s="7">
        <v>44367</v>
      </c>
      <c r="D12878" s="6">
        <v>6</v>
      </c>
      <c r="E12878" s="8">
        <f>IF(B12878="*",'Larimar Net '!D12879-('Larimar Net '!D12879*'Larimar Net Penalized '!$D$5),'Larimar Net '!D12879)</f>
        <v>46359.18615149182</v>
      </c>
      <c r="I12878" s="7">
        <v>44367</v>
      </c>
      <c r="J12878" s="6">
        <v>6</v>
      </c>
      <c r="K12878" s="8">
        <f>IF(H12878="*",'Larimar Net '!I12879-('Larimar Net '!I12879*'Larimar Net Penalized '!$J$5),'Larimar Net '!I12879)</f>
        <v>34532.221997532906</v>
      </c>
    </row>
    <row r="12879" spans="3:11" x14ac:dyDescent="0.3">
      <c r="C12879" s="7">
        <v>44367</v>
      </c>
      <c r="D12879" s="6">
        <v>7</v>
      </c>
      <c r="E12879" s="8">
        <f>IF(B12879="*",'Larimar Net '!D12880-('Larimar Net '!D12880*'Larimar Net Penalized '!$D$5),'Larimar Net '!D12880)</f>
        <v>47215.528523225657</v>
      </c>
      <c r="I12879" s="7">
        <v>44367</v>
      </c>
      <c r="J12879" s="6">
        <v>7</v>
      </c>
      <c r="K12879" s="8">
        <f>IF(H12879="*",'Larimar Net '!I12880-('Larimar Net '!I12880*'Larimar Net Penalized '!$J$5),'Larimar Net '!I12880)</f>
        <v>33155.857677596716</v>
      </c>
    </row>
    <row r="12880" spans="3:11" x14ac:dyDescent="0.3">
      <c r="C12880" s="7">
        <v>44367</v>
      </c>
      <c r="D12880" s="6">
        <v>8</v>
      </c>
      <c r="E12880" s="8">
        <f>IF(B12880="*",'Larimar Net '!D12881-('Larimar Net '!D12881*'Larimar Net Penalized '!$D$5),'Larimar Net '!D12881)</f>
        <v>47729.18977179379</v>
      </c>
      <c r="I12880" s="7">
        <v>44367</v>
      </c>
      <c r="J12880" s="6">
        <v>8</v>
      </c>
      <c r="K12880" s="8">
        <f>IF(H12880="*",'Larimar Net '!I12881-('Larimar Net '!I12881*'Larimar Net Penalized '!$J$5),'Larimar Net '!I12881)</f>
        <v>38629.584451715222</v>
      </c>
    </row>
    <row r="12881" spans="3:11" x14ac:dyDescent="0.3">
      <c r="C12881" s="7">
        <v>44367</v>
      </c>
      <c r="D12881" s="6">
        <v>9</v>
      </c>
      <c r="E12881" s="8">
        <f>IF(B12881="*",'Larimar Net '!D12882-('Larimar Net '!D12882*'Larimar Net Penalized '!$D$5),'Larimar Net '!D12882)</f>
        <v>47642.862425861553</v>
      </c>
      <c r="I12881" s="7">
        <v>44367</v>
      </c>
      <c r="J12881" s="6">
        <v>9</v>
      </c>
      <c r="K12881" s="8">
        <f>IF(H12881="*",'Larimar Net '!I12882-('Larimar Net '!I12882*'Larimar Net Penalized '!$J$5),'Larimar Net '!I12882)</f>
        <v>39685.202319631011</v>
      </c>
    </row>
    <row r="12882" spans="3:11" x14ac:dyDescent="0.3">
      <c r="C12882" s="7">
        <v>44367</v>
      </c>
      <c r="D12882" s="6">
        <v>10</v>
      </c>
      <c r="E12882" s="8">
        <f>IF(B12882="*",'Larimar Net '!D12883-('Larimar Net '!D12883*'Larimar Net Penalized '!$D$5),'Larimar Net '!D12883)</f>
        <v>47645.098103311597</v>
      </c>
      <c r="I12882" s="7">
        <v>44367</v>
      </c>
      <c r="J12882" s="6">
        <v>10</v>
      </c>
      <c r="K12882" s="8">
        <f>IF(H12882="*",'Larimar Net '!I12883-('Larimar Net '!I12883*'Larimar Net Penalized '!$J$5),'Larimar Net '!I12883)</f>
        <v>41040.199779530347</v>
      </c>
    </row>
    <row r="12883" spans="3:11" x14ac:dyDescent="0.3">
      <c r="C12883" s="7">
        <v>44367</v>
      </c>
      <c r="D12883" s="6">
        <v>11</v>
      </c>
      <c r="E12883" s="8">
        <f>IF(B12883="*",'Larimar Net '!D12884-('Larimar Net '!D12884*'Larimar Net Penalized '!$D$5),'Larimar Net '!D12884)</f>
        <v>46790.468289805962</v>
      </c>
      <c r="I12883" s="7">
        <v>44367</v>
      </c>
      <c r="J12883" s="6">
        <v>11</v>
      </c>
      <c r="K12883" s="8">
        <f>IF(H12883="*",'Larimar Net '!I12884-('Larimar Net '!I12884*'Larimar Net Penalized '!$J$5),'Larimar Net '!I12884)</f>
        <v>40695.342118075496</v>
      </c>
    </row>
    <row r="12884" spans="3:11" x14ac:dyDescent="0.3">
      <c r="C12884" s="7">
        <v>44367</v>
      </c>
      <c r="D12884" s="6">
        <v>12</v>
      </c>
      <c r="E12884" s="8">
        <f>IF(B12884="*",'Larimar Net '!D12885-('Larimar Net '!D12885*'Larimar Net Penalized '!$D$5),'Larimar Net '!D12885)</f>
        <v>46395.989590293793</v>
      </c>
      <c r="I12884" s="7">
        <v>44367</v>
      </c>
      <c r="J12884" s="6">
        <v>12</v>
      </c>
      <c r="K12884" s="8">
        <f>IF(H12884="*",'Larimar Net '!I12885-('Larimar Net '!I12885*'Larimar Net Penalized '!$J$5),'Larimar Net '!I12885)</f>
        <v>37114.425899990383</v>
      </c>
    </row>
    <row r="12885" spans="3:11" x14ac:dyDescent="0.3">
      <c r="C12885" s="7">
        <v>44367</v>
      </c>
      <c r="D12885" s="6">
        <v>13</v>
      </c>
      <c r="E12885" s="8">
        <f>IF(B12885="*",'Larimar Net '!D12886-('Larimar Net '!D12886*'Larimar Net Penalized '!$D$5),'Larimar Net '!D12886)</f>
        <v>45243.906553447865</v>
      </c>
      <c r="I12885" s="7">
        <v>44367</v>
      </c>
      <c r="J12885" s="6">
        <v>13</v>
      </c>
      <c r="K12885" s="8">
        <f>IF(H12885="*",'Larimar Net '!I12886-('Larimar Net '!I12886*'Larimar Net Penalized '!$J$5),'Larimar Net '!I12886)</f>
        <v>35101.293107075573</v>
      </c>
    </row>
    <row r="12886" spans="3:11" x14ac:dyDescent="0.3">
      <c r="C12886" s="7">
        <v>44367</v>
      </c>
      <c r="D12886" s="6">
        <v>14</v>
      </c>
      <c r="E12886" s="8">
        <f>IF(B12886="*",'Larimar Net '!D12887-('Larimar Net '!D12887*'Larimar Net Penalized '!$D$5),'Larimar Net '!D12887)</f>
        <v>39077.229334569034</v>
      </c>
      <c r="I12886" s="7">
        <v>44367</v>
      </c>
      <c r="J12886" s="6">
        <v>14</v>
      </c>
      <c r="K12886" s="8">
        <f>IF(H12886="*",'Larimar Net '!I12887-('Larimar Net '!I12887*'Larimar Net Penalized '!$J$5),'Larimar Net '!I12887)</f>
        <v>28610.29531759852</v>
      </c>
    </row>
    <row r="12887" spans="3:11" x14ac:dyDescent="0.3">
      <c r="C12887" s="7">
        <v>44367</v>
      </c>
      <c r="D12887" s="6">
        <v>15</v>
      </c>
      <c r="E12887" s="8">
        <f>IF(B12887="*",'Larimar Net '!D12888-('Larimar Net '!D12888*'Larimar Net Penalized '!$D$5),'Larimar Net '!D12888)</f>
        <v>33420.858387099383</v>
      </c>
      <c r="I12887" s="7">
        <v>44367</v>
      </c>
      <c r="J12887" s="6">
        <v>15</v>
      </c>
      <c r="K12887" s="8">
        <f>IF(H12887="*",'Larimar Net '!I12888-('Larimar Net '!I12888*'Larimar Net Penalized '!$J$5),'Larimar Net '!I12888)</f>
        <v>22574.408966249586</v>
      </c>
    </row>
    <row r="12888" spans="3:11" x14ac:dyDescent="0.3">
      <c r="C12888" s="7">
        <v>44367</v>
      </c>
      <c r="D12888" s="6">
        <v>16</v>
      </c>
      <c r="E12888" s="8">
        <f>IF(B12888="*",'Larimar Net '!D12889-('Larimar Net '!D12889*'Larimar Net Penalized '!$D$5),'Larimar Net '!D12889)</f>
        <v>26925.681253888179</v>
      </c>
      <c r="I12888" s="7">
        <v>44367</v>
      </c>
      <c r="J12888" s="6">
        <v>16</v>
      </c>
      <c r="K12888" s="8">
        <f>IF(H12888="*",'Larimar Net '!I12889-('Larimar Net '!I12889*'Larimar Net Penalized '!$J$5),'Larimar Net '!I12889)</f>
        <v>13799.756839362004</v>
      </c>
    </row>
    <row r="12889" spans="3:11" x14ac:dyDescent="0.3">
      <c r="C12889" s="7">
        <v>44367</v>
      </c>
      <c r="D12889" s="6">
        <v>17</v>
      </c>
      <c r="E12889" s="8">
        <f>IF(B12889="*",'Larimar Net '!D12890-('Larimar Net '!D12890*'Larimar Net Penalized '!$D$5),'Larimar Net '!D12890)</f>
        <v>27854.451292603208</v>
      </c>
      <c r="I12889" s="7">
        <v>44367</v>
      </c>
      <c r="J12889" s="6">
        <v>17</v>
      </c>
      <c r="K12889" s="8">
        <f>IF(H12889="*",'Larimar Net '!I12890-('Larimar Net '!I12890*'Larimar Net Penalized '!$J$5),'Larimar Net '!I12890)</f>
        <v>17899.548486287673</v>
      </c>
    </row>
    <row r="12890" spans="3:11" x14ac:dyDescent="0.3">
      <c r="C12890" s="7">
        <v>44367</v>
      </c>
      <c r="D12890" s="6">
        <v>18</v>
      </c>
      <c r="E12890" s="8">
        <f>IF(B12890="*",'Larimar Net '!D12891-('Larimar Net '!D12891*'Larimar Net Penalized '!$D$5),'Larimar Net '!D12891)</f>
        <v>23123.270864356826</v>
      </c>
      <c r="I12890" s="7">
        <v>44367</v>
      </c>
      <c r="J12890" s="6">
        <v>18</v>
      </c>
      <c r="K12890" s="8">
        <f>IF(H12890="*",'Larimar Net '!I12891-('Larimar Net '!I12891*'Larimar Net Penalized '!$J$5),'Larimar Net '!I12891)</f>
        <v>16033.782242182109</v>
      </c>
    </row>
    <row r="12891" spans="3:11" x14ac:dyDescent="0.3">
      <c r="C12891" s="7">
        <v>44367</v>
      </c>
      <c r="D12891" s="6">
        <v>19</v>
      </c>
      <c r="E12891" s="8">
        <f>IF(B12891="*",'Larimar Net '!D12892-('Larimar Net '!D12892*'Larimar Net Penalized '!$D$5),'Larimar Net '!D12892)</f>
        <v>28647.506946391899</v>
      </c>
      <c r="I12891" s="7">
        <v>44367</v>
      </c>
      <c r="J12891" s="6">
        <v>19</v>
      </c>
      <c r="K12891" s="8">
        <f>IF(H12891="*",'Larimar Net '!I12892-('Larimar Net '!I12892*'Larimar Net Penalized '!$J$5),'Larimar Net '!I12892)</f>
        <v>16747.260981582687</v>
      </c>
    </row>
    <row r="12892" spans="3:11" x14ac:dyDescent="0.3">
      <c r="C12892" s="7">
        <v>44367</v>
      </c>
      <c r="D12892" s="6">
        <v>20</v>
      </c>
      <c r="E12892" s="8">
        <f>IF(B12892="*",'Larimar Net '!D12893-('Larimar Net '!D12893*'Larimar Net Penalized '!$D$5),'Larimar Net '!D12893)</f>
        <v>34830.435445248091</v>
      </c>
      <c r="I12892" s="7">
        <v>44367</v>
      </c>
      <c r="J12892" s="6">
        <v>20</v>
      </c>
      <c r="K12892" s="8">
        <f>IF(H12892="*",'Larimar Net '!I12893-('Larimar Net '!I12893*'Larimar Net Penalized '!$J$5),'Larimar Net '!I12893)</f>
        <v>26515.023473285608</v>
      </c>
    </row>
    <row r="12893" spans="3:11" x14ac:dyDescent="0.3">
      <c r="C12893" s="7">
        <v>44367</v>
      </c>
      <c r="D12893" s="6">
        <v>21</v>
      </c>
      <c r="E12893" s="8">
        <f>IF(B12893="*",'Larimar Net '!D12894-('Larimar Net '!D12894*'Larimar Net Penalized '!$D$5),'Larimar Net '!D12894)</f>
        <v>38451.492945419697</v>
      </c>
      <c r="I12893" s="7">
        <v>44367</v>
      </c>
      <c r="J12893" s="6">
        <v>21</v>
      </c>
      <c r="K12893" s="8">
        <f>IF(H12893="*",'Larimar Net '!I12894-('Larimar Net '!I12894*'Larimar Net Penalized '!$J$5),'Larimar Net '!I12894)</f>
        <v>30447.592467365459</v>
      </c>
    </row>
    <row r="12894" spans="3:11" x14ac:dyDescent="0.3">
      <c r="C12894" s="7">
        <v>44367</v>
      </c>
      <c r="D12894" s="6">
        <v>22</v>
      </c>
      <c r="E12894" s="8">
        <f>IF(B12894="*",'Larimar Net '!D12895-('Larimar Net '!D12895*'Larimar Net Penalized '!$D$5),'Larimar Net '!D12895)</f>
        <v>42435.010250822488</v>
      </c>
      <c r="I12894" s="7">
        <v>44367</v>
      </c>
      <c r="J12894" s="6">
        <v>22</v>
      </c>
      <c r="K12894" s="8">
        <f>IF(H12894="*",'Larimar Net '!I12895-('Larimar Net '!I12895*'Larimar Net Penalized '!$J$5),'Larimar Net '!I12895)</f>
        <v>35255.907047558067</v>
      </c>
    </row>
    <row r="12895" spans="3:11" x14ac:dyDescent="0.3">
      <c r="C12895" s="7">
        <v>44367</v>
      </c>
      <c r="D12895" s="6">
        <v>23</v>
      </c>
      <c r="E12895" s="8">
        <f>IF(B12895="*",'Larimar Net '!D12896-('Larimar Net '!D12896*'Larimar Net Penalized '!$D$5),'Larimar Net '!D12896)</f>
        <v>38679.414166686598</v>
      </c>
      <c r="I12895" s="7">
        <v>44367</v>
      </c>
      <c r="J12895" s="6">
        <v>23</v>
      </c>
      <c r="K12895" s="8">
        <f>IF(H12895="*",'Larimar Net '!I12896-('Larimar Net '!I12896*'Larimar Net Penalized '!$J$5),'Larimar Net '!I12896)</f>
        <v>27857.244169634541</v>
      </c>
    </row>
    <row r="12896" spans="3:11" x14ac:dyDescent="0.3">
      <c r="C12896" s="7">
        <v>44368</v>
      </c>
      <c r="D12896" s="6">
        <v>0</v>
      </c>
      <c r="E12896" s="8">
        <f>IF(B12896="*",'Larimar Net '!D12897-('Larimar Net '!D12897*'Larimar Net Penalized '!$D$5),'Larimar Net '!D12897)</f>
        <v>39337.168962922777</v>
      </c>
      <c r="I12896" s="7">
        <v>44368</v>
      </c>
      <c r="J12896" s="6">
        <v>0</v>
      </c>
      <c r="K12896" s="8">
        <f>IF(H12896="*",'Larimar Net '!I12897-('Larimar Net '!I12897*'Larimar Net Penalized '!$J$5),'Larimar Net '!I12897)</f>
        <v>25659.847356462666</v>
      </c>
    </row>
    <row r="12897" spans="3:11" x14ac:dyDescent="0.3">
      <c r="C12897" s="7">
        <v>44368</v>
      </c>
      <c r="D12897" s="6">
        <v>1</v>
      </c>
      <c r="E12897" s="8">
        <f>IF(B12897="*",'Larimar Net '!D12898-('Larimar Net '!D12898*'Larimar Net Penalized '!$D$5),'Larimar Net '!D12898)</f>
        <v>42275.166623750003</v>
      </c>
      <c r="I12897" s="7">
        <v>44368</v>
      </c>
      <c r="J12897" s="6">
        <v>1</v>
      </c>
      <c r="K12897" s="8">
        <f>IF(H12897="*",'Larimar Net '!I12898-('Larimar Net '!I12898*'Larimar Net Penalized '!$J$5),'Larimar Net '!I12898)</f>
        <v>35837.776353394984</v>
      </c>
    </row>
    <row r="12898" spans="3:11" x14ac:dyDescent="0.3">
      <c r="C12898" s="7">
        <v>44368</v>
      </c>
      <c r="D12898" s="6">
        <v>2</v>
      </c>
      <c r="E12898" s="8">
        <f>IF(B12898="*",'Larimar Net '!D12899-('Larimar Net '!D12899*'Larimar Net Penalized '!$D$5),'Larimar Net '!D12899)</f>
        <v>37253.16402068187</v>
      </c>
      <c r="I12898" s="7">
        <v>44368</v>
      </c>
      <c r="J12898" s="6">
        <v>2</v>
      </c>
      <c r="K12898" s="8">
        <f>IF(H12898="*",'Larimar Net '!I12899-('Larimar Net '!I12899*'Larimar Net Penalized '!$J$5),'Larimar Net '!I12899)</f>
        <v>30517.743865356333</v>
      </c>
    </row>
    <row r="12899" spans="3:11" x14ac:dyDescent="0.3">
      <c r="C12899" s="7">
        <v>44368</v>
      </c>
      <c r="D12899" s="6">
        <v>3</v>
      </c>
      <c r="E12899" s="8">
        <f>IF(B12899="*",'Larimar Net '!D12900-('Larimar Net '!D12900*'Larimar Net Penalized '!$D$5),'Larimar Net '!D12900)</f>
        <v>37989.714998717849</v>
      </c>
      <c r="I12899" s="7">
        <v>44368</v>
      </c>
      <c r="J12899" s="6">
        <v>3</v>
      </c>
      <c r="K12899" s="8">
        <f>IF(H12899="*",'Larimar Net '!I12900-('Larimar Net '!I12900*'Larimar Net Penalized '!$J$5),'Larimar Net '!I12900)</f>
        <v>30529.740774013822</v>
      </c>
    </row>
    <row r="12900" spans="3:11" x14ac:dyDescent="0.3">
      <c r="C12900" s="7">
        <v>44368</v>
      </c>
      <c r="D12900" s="6">
        <v>4</v>
      </c>
      <c r="E12900" s="8">
        <f>IF(B12900="*",'Larimar Net '!D12901-('Larimar Net '!D12901*'Larimar Net Penalized '!$D$5),'Larimar Net '!D12901)</f>
        <v>35464.350322331578</v>
      </c>
      <c r="I12900" s="7">
        <v>44368</v>
      </c>
      <c r="J12900" s="6">
        <v>4</v>
      </c>
      <c r="K12900" s="8">
        <f>IF(H12900="*",'Larimar Net '!I12901-('Larimar Net '!I12901*'Larimar Net Penalized '!$J$5),'Larimar Net '!I12901)</f>
        <v>28065.921891662336</v>
      </c>
    </row>
    <row r="12901" spans="3:11" x14ac:dyDescent="0.3">
      <c r="C12901" s="7">
        <v>44368</v>
      </c>
      <c r="D12901" s="6">
        <v>5</v>
      </c>
      <c r="E12901" s="8">
        <f>IF(B12901="*",'Larimar Net '!D12902-('Larimar Net '!D12902*'Larimar Net Penalized '!$D$5),'Larimar Net '!D12902)</f>
        <v>35799.27720051472</v>
      </c>
      <c r="I12901" s="7">
        <v>44368</v>
      </c>
      <c r="J12901" s="6">
        <v>5</v>
      </c>
      <c r="K12901" s="8">
        <f>IF(H12901="*",'Larimar Net '!I12902-('Larimar Net '!I12902*'Larimar Net Penalized '!$J$5),'Larimar Net '!I12902)</f>
        <v>25395.775568982161</v>
      </c>
    </row>
    <row r="12902" spans="3:11" x14ac:dyDescent="0.3">
      <c r="C12902" s="7">
        <v>44368</v>
      </c>
      <c r="D12902" s="6">
        <v>6</v>
      </c>
      <c r="E12902" s="8">
        <f>IF(B12902="*",'Larimar Net '!D12903-('Larimar Net '!D12903*'Larimar Net Penalized '!$D$5),'Larimar Net '!D12903)</f>
        <v>41455.500076976561</v>
      </c>
      <c r="I12902" s="7">
        <v>44368</v>
      </c>
      <c r="J12902" s="6">
        <v>6</v>
      </c>
      <c r="K12902" s="8">
        <f>IF(H12902="*",'Larimar Net '!I12903-('Larimar Net '!I12903*'Larimar Net Penalized '!$J$5),'Larimar Net '!I12903)</f>
        <v>29252.977731989144</v>
      </c>
    </row>
    <row r="12903" spans="3:11" x14ac:dyDescent="0.3">
      <c r="C12903" s="7">
        <v>44368</v>
      </c>
      <c r="D12903" s="6">
        <v>7</v>
      </c>
      <c r="E12903" s="8">
        <f>IF(B12903="*",'Larimar Net '!D12904-('Larimar Net '!D12904*'Larimar Net Penalized '!$D$5),'Larimar Net '!D12904)</f>
        <v>36887.805627876805</v>
      </c>
      <c r="I12903" s="7">
        <v>44368</v>
      </c>
      <c r="J12903" s="6">
        <v>7</v>
      </c>
      <c r="K12903" s="8">
        <f>IF(H12903="*",'Larimar Net '!I12904-('Larimar Net '!I12904*'Larimar Net Penalized '!$J$5),'Larimar Net '!I12904)</f>
        <v>21309.29211739622</v>
      </c>
    </row>
    <row r="12904" spans="3:11" x14ac:dyDescent="0.3">
      <c r="C12904" s="7">
        <v>44368</v>
      </c>
      <c r="D12904" s="6">
        <v>8</v>
      </c>
      <c r="E12904" s="8">
        <f>IF(B12904="*",'Larimar Net '!D12905-('Larimar Net '!D12905*'Larimar Net Penalized '!$D$5),'Larimar Net '!D12905)</f>
        <v>37806.73819901653</v>
      </c>
      <c r="I12904" s="7">
        <v>44368</v>
      </c>
      <c r="J12904" s="6">
        <v>8</v>
      </c>
      <c r="K12904" s="8">
        <f>IF(H12904="*",'Larimar Net '!I12905-('Larimar Net '!I12905*'Larimar Net Penalized '!$J$5),'Larimar Net '!I12905)</f>
        <v>24647.990512968263</v>
      </c>
    </row>
    <row r="12905" spans="3:11" x14ac:dyDescent="0.3">
      <c r="C12905" s="7">
        <v>44368</v>
      </c>
      <c r="D12905" s="6">
        <v>9</v>
      </c>
      <c r="E12905" s="8">
        <f>IF(B12905="*",'Larimar Net '!D12906-('Larimar Net '!D12906*'Larimar Net Penalized '!$D$5),'Larimar Net '!D12906)</f>
        <v>34367.045765165334</v>
      </c>
      <c r="I12905" s="7">
        <v>44368</v>
      </c>
      <c r="J12905" s="6">
        <v>9</v>
      </c>
      <c r="K12905" s="8">
        <f>IF(H12905="*",'Larimar Net '!I12906-('Larimar Net '!I12906*'Larimar Net Penalized '!$J$5),'Larimar Net '!I12906)</f>
        <v>25640.387999554274</v>
      </c>
    </row>
    <row r="12906" spans="3:11" x14ac:dyDescent="0.3">
      <c r="C12906" s="7">
        <v>44368</v>
      </c>
      <c r="D12906" s="6">
        <v>10</v>
      </c>
      <c r="E12906" s="8">
        <f>IF(B12906="*",'Larimar Net '!D12907-('Larimar Net '!D12907*'Larimar Net Penalized '!$D$5),'Larimar Net '!D12907)</f>
        <v>36211.603327162789</v>
      </c>
      <c r="I12906" s="7">
        <v>44368</v>
      </c>
      <c r="J12906" s="6">
        <v>10</v>
      </c>
      <c r="K12906" s="8">
        <f>IF(H12906="*",'Larimar Net '!I12907-('Larimar Net '!I12907*'Larimar Net Penalized '!$J$5),'Larimar Net '!I12907)</f>
        <v>31383.037639684946</v>
      </c>
    </row>
    <row r="12907" spans="3:11" x14ac:dyDescent="0.3">
      <c r="C12907" s="7">
        <v>44368</v>
      </c>
      <c r="D12907" s="6">
        <v>11</v>
      </c>
      <c r="E12907" s="8">
        <f>IF(B12907="*",'Larimar Net '!D12908-('Larimar Net '!D12908*'Larimar Net Penalized '!$D$5),'Larimar Net '!D12908)</f>
        <v>40104.540141839017</v>
      </c>
      <c r="I12907" s="7">
        <v>44368</v>
      </c>
      <c r="J12907" s="6">
        <v>11</v>
      </c>
      <c r="K12907" s="8">
        <f>IF(H12907="*",'Larimar Net '!I12908-('Larimar Net '!I12908*'Larimar Net Penalized '!$J$5),'Larimar Net '!I12908)</f>
        <v>34247.341085087253</v>
      </c>
    </row>
    <row r="12908" spans="3:11" x14ac:dyDescent="0.3">
      <c r="C12908" s="7">
        <v>44368</v>
      </c>
      <c r="D12908" s="6">
        <v>12</v>
      </c>
      <c r="E12908" s="8">
        <f>IF(B12908="*",'Larimar Net '!D12909-('Larimar Net '!D12909*'Larimar Net Penalized '!$D$5),'Larimar Net '!D12909)</f>
        <v>36161.632284442763</v>
      </c>
      <c r="I12908" s="7">
        <v>44368</v>
      </c>
      <c r="J12908" s="6">
        <v>12</v>
      </c>
      <c r="K12908" s="8">
        <f>IF(H12908="*",'Larimar Net '!I12909-('Larimar Net '!I12909*'Larimar Net Penalized '!$J$5),'Larimar Net '!I12909)</f>
        <v>29693.812123276894</v>
      </c>
    </row>
    <row r="12909" spans="3:11" x14ac:dyDescent="0.3">
      <c r="C12909" s="7">
        <v>44368</v>
      </c>
      <c r="D12909" s="6">
        <v>13</v>
      </c>
      <c r="E12909" s="8">
        <f>IF(B12909="*",'Larimar Net '!D12910-('Larimar Net '!D12910*'Larimar Net Penalized '!$D$5),'Larimar Net '!D12910)</f>
        <v>34099.15608736682</v>
      </c>
      <c r="I12909" s="7">
        <v>44368</v>
      </c>
      <c r="J12909" s="6">
        <v>13</v>
      </c>
      <c r="K12909" s="8">
        <f>IF(H12909="*",'Larimar Net '!I12910-('Larimar Net '!I12910*'Larimar Net Penalized '!$J$5),'Larimar Net '!I12910)</f>
        <v>26285.928745995228</v>
      </c>
    </row>
    <row r="12910" spans="3:11" x14ac:dyDescent="0.3">
      <c r="C12910" s="7">
        <v>44368</v>
      </c>
      <c r="D12910" s="6">
        <v>14</v>
      </c>
      <c r="E12910" s="8">
        <f>IF(B12910="*",'Larimar Net '!D12911-('Larimar Net '!D12911*'Larimar Net Penalized '!$D$5),'Larimar Net '!D12911)</f>
        <v>29599.766697061328</v>
      </c>
      <c r="I12910" s="7">
        <v>44368</v>
      </c>
      <c r="J12910" s="6">
        <v>14</v>
      </c>
      <c r="K12910" s="8">
        <f>IF(H12910="*",'Larimar Net '!I12911-('Larimar Net '!I12911*'Larimar Net Penalized '!$J$5),'Larimar Net '!I12911)</f>
        <v>18517.066326626933</v>
      </c>
    </row>
    <row r="12911" spans="3:11" x14ac:dyDescent="0.3">
      <c r="C12911" s="7">
        <v>44368</v>
      </c>
      <c r="D12911" s="6">
        <v>15</v>
      </c>
      <c r="E12911" s="8">
        <f>IF(B12911="*",'Larimar Net '!D12912-('Larimar Net '!D12912*'Larimar Net Penalized '!$D$5),'Larimar Net '!D12912)</f>
        <v>25162.115610597841</v>
      </c>
      <c r="I12911" s="7">
        <v>44368</v>
      </c>
      <c r="J12911" s="6">
        <v>15</v>
      </c>
      <c r="K12911" s="8">
        <f>IF(H12911="*",'Larimar Net '!I12912-('Larimar Net '!I12912*'Larimar Net Penalized '!$J$5),'Larimar Net '!I12912)</f>
        <v>16697.677347898851</v>
      </c>
    </row>
    <row r="12912" spans="3:11" x14ac:dyDescent="0.3">
      <c r="C12912" s="7">
        <v>44368</v>
      </c>
      <c r="D12912" s="6">
        <v>16</v>
      </c>
      <c r="E12912" s="8">
        <f>IF(B12912="*",'Larimar Net '!D12913-('Larimar Net '!D12913*'Larimar Net Penalized '!$D$5),'Larimar Net '!D12913)</f>
        <v>18600.379341539196</v>
      </c>
      <c r="I12912" s="7">
        <v>44368</v>
      </c>
      <c r="J12912" s="6">
        <v>16</v>
      </c>
      <c r="K12912" s="8">
        <f>IF(H12912="*",'Larimar Net '!I12913-('Larimar Net '!I12913*'Larimar Net Penalized '!$J$5),'Larimar Net '!I12913)</f>
        <v>13411.824241009746</v>
      </c>
    </row>
    <row r="12913" spans="3:11" x14ac:dyDescent="0.3">
      <c r="C12913" s="7">
        <v>44368</v>
      </c>
      <c r="D12913" s="6">
        <v>17</v>
      </c>
      <c r="E12913" s="8">
        <f>IF(B12913="*",'Larimar Net '!D12914-('Larimar Net '!D12914*'Larimar Net Penalized '!$D$5),'Larimar Net '!D12914)</f>
        <v>23167.025847215296</v>
      </c>
      <c r="I12913" s="7">
        <v>44368</v>
      </c>
      <c r="J12913" s="6">
        <v>17</v>
      </c>
      <c r="K12913" s="8">
        <f>IF(H12913="*",'Larimar Net '!I12914-('Larimar Net '!I12914*'Larimar Net Penalized '!$J$5),'Larimar Net '!I12914)</f>
        <v>15939.985063631084</v>
      </c>
    </row>
    <row r="12914" spans="3:11" x14ac:dyDescent="0.3">
      <c r="C12914" s="7">
        <v>44368</v>
      </c>
      <c r="D12914" s="6">
        <v>18</v>
      </c>
      <c r="E12914" s="8">
        <f>IF(B12914="*",'Larimar Net '!D12915-('Larimar Net '!D12915*'Larimar Net Penalized '!$D$5),'Larimar Net '!D12915)</f>
        <v>25728.712731503456</v>
      </c>
      <c r="I12914" s="7">
        <v>44368</v>
      </c>
      <c r="J12914" s="6">
        <v>18</v>
      </c>
      <c r="K12914" s="8">
        <f>IF(H12914="*",'Larimar Net '!I12915-('Larimar Net '!I12915*'Larimar Net Penalized '!$J$5),'Larimar Net '!I12915)</f>
        <v>17863.896298507323</v>
      </c>
    </row>
    <row r="12915" spans="3:11" x14ac:dyDescent="0.3">
      <c r="C12915" s="7">
        <v>44368</v>
      </c>
      <c r="D12915" s="6">
        <v>19</v>
      </c>
      <c r="E12915" s="8">
        <f>IF(B12915="*",'Larimar Net '!D12916-('Larimar Net '!D12916*'Larimar Net Penalized '!$D$5),'Larimar Net '!D12916)</f>
        <v>35355.621391509623</v>
      </c>
      <c r="I12915" s="7">
        <v>44368</v>
      </c>
      <c r="J12915" s="6">
        <v>19</v>
      </c>
      <c r="K12915" s="8">
        <f>IF(H12915="*",'Larimar Net '!I12916-('Larimar Net '!I12916*'Larimar Net Penalized '!$J$5),'Larimar Net '!I12916)</f>
        <v>25997.490018921875</v>
      </c>
    </row>
    <row r="12916" spans="3:11" x14ac:dyDescent="0.3">
      <c r="C12916" s="7">
        <v>44368</v>
      </c>
      <c r="D12916" s="6">
        <v>20</v>
      </c>
      <c r="E12916" s="8">
        <f>IF(B12916="*",'Larimar Net '!D12917-('Larimar Net '!D12917*'Larimar Net Penalized '!$D$5),'Larimar Net '!D12917)</f>
        <v>37302.767808398807</v>
      </c>
      <c r="I12916" s="7">
        <v>44368</v>
      </c>
      <c r="J12916" s="6">
        <v>20</v>
      </c>
      <c r="K12916" s="8">
        <f>IF(H12916="*",'Larimar Net '!I12917-('Larimar Net '!I12917*'Larimar Net Penalized '!$J$5),'Larimar Net '!I12917)</f>
        <v>28713.002863939302</v>
      </c>
    </row>
    <row r="12917" spans="3:11" x14ac:dyDescent="0.3">
      <c r="C12917" s="7">
        <v>44368</v>
      </c>
      <c r="D12917" s="6">
        <v>21</v>
      </c>
      <c r="E12917" s="8">
        <f>IF(B12917="*",'Larimar Net '!D12918-('Larimar Net '!D12918*'Larimar Net Penalized '!$D$5),'Larimar Net '!D12918)</f>
        <v>40728.028189782526</v>
      </c>
      <c r="I12917" s="7">
        <v>44368</v>
      </c>
      <c r="J12917" s="6">
        <v>21</v>
      </c>
      <c r="K12917" s="8">
        <f>IF(H12917="*",'Larimar Net '!I12918-('Larimar Net '!I12918*'Larimar Net Penalized '!$J$5),'Larimar Net '!I12918)</f>
        <v>34819.400583915791</v>
      </c>
    </row>
    <row r="12918" spans="3:11" x14ac:dyDescent="0.3">
      <c r="C12918" s="7">
        <v>44368</v>
      </c>
      <c r="D12918" s="6">
        <v>22</v>
      </c>
      <c r="E12918" s="8">
        <f>IF(B12918="*",'Larimar Net '!D12919-('Larimar Net '!D12919*'Larimar Net Penalized '!$D$5),'Larimar Net '!D12919)</f>
        <v>27345.028576496545</v>
      </c>
      <c r="I12918" s="7">
        <v>44368</v>
      </c>
      <c r="J12918" s="6">
        <v>22</v>
      </c>
      <c r="K12918" s="8">
        <f>IF(H12918="*",'Larimar Net '!I12919-('Larimar Net '!I12919*'Larimar Net Penalized '!$J$5),'Larimar Net '!I12919)</f>
        <v>24035.65035487237</v>
      </c>
    </row>
    <row r="12919" spans="3:11" x14ac:dyDescent="0.3">
      <c r="C12919" s="7">
        <v>44368</v>
      </c>
      <c r="D12919" s="6">
        <v>23</v>
      </c>
      <c r="E12919" s="8">
        <f>IF(B12919="*",'Larimar Net '!D12920-('Larimar Net '!D12920*'Larimar Net Penalized '!$D$5),'Larimar Net '!D12920)</f>
        <v>44322.156736504359</v>
      </c>
      <c r="I12919" s="7">
        <v>44368</v>
      </c>
      <c r="J12919" s="6">
        <v>23</v>
      </c>
      <c r="K12919" s="8">
        <f>IF(H12919="*",'Larimar Net '!I12920-('Larimar Net '!I12920*'Larimar Net Penalized '!$J$5),'Larimar Net '!I12920)</f>
        <v>40530.778571473937</v>
      </c>
    </row>
    <row r="12920" spans="3:11" x14ac:dyDescent="0.3">
      <c r="C12920" s="7">
        <v>44369</v>
      </c>
      <c r="D12920" s="6">
        <v>0</v>
      </c>
      <c r="E12920" s="8">
        <f>IF(B12920="*",'Larimar Net '!D12921-('Larimar Net '!D12921*'Larimar Net Penalized '!$D$5),'Larimar Net '!D12921)</f>
        <v>38063.991117874626</v>
      </c>
      <c r="I12920" s="7">
        <v>44369</v>
      </c>
      <c r="J12920" s="6">
        <v>0</v>
      </c>
      <c r="K12920" s="8">
        <f>IF(H12920="*",'Larimar Net '!I12921-('Larimar Net '!I12921*'Larimar Net Penalized '!$J$5),'Larimar Net '!I12921)</f>
        <v>32601.26137932944</v>
      </c>
    </row>
    <row r="12921" spans="3:11" x14ac:dyDescent="0.3">
      <c r="C12921" s="7">
        <v>44369</v>
      </c>
      <c r="D12921" s="6">
        <v>1</v>
      </c>
      <c r="E12921" s="8">
        <f>IF(B12921="*",'Larimar Net '!D12922-('Larimar Net '!D12922*'Larimar Net Penalized '!$D$5),'Larimar Net '!D12922)</f>
        <v>38455.638933638445</v>
      </c>
      <c r="I12921" s="7">
        <v>44369</v>
      </c>
      <c r="J12921" s="6">
        <v>1</v>
      </c>
      <c r="K12921" s="8">
        <f>IF(H12921="*",'Larimar Net '!I12922-('Larimar Net '!I12922*'Larimar Net Penalized '!$J$5),'Larimar Net '!I12922)</f>
        <v>34491.347070114556</v>
      </c>
    </row>
    <row r="12922" spans="3:11" x14ac:dyDescent="0.3">
      <c r="C12922" s="7">
        <v>44369</v>
      </c>
      <c r="D12922" s="6">
        <v>2</v>
      </c>
      <c r="E12922" s="8">
        <f>IF(B12922="*",'Larimar Net '!D12923-('Larimar Net '!D12923*'Larimar Net Penalized '!$D$5),'Larimar Net '!D12923)</f>
        <v>43720.837451410982</v>
      </c>
      <c r="I12922" s="7">
        <v>44369</v>
      </c>
      <c r="J12922" s="6">
        <v>2</v>
      </c>
      <c r="K12922" s="8">
        <f>IF(H12922="*",'Larimar Net '!I12923-('Larimar Net '!I12923*'Larimar Net Penalized '!$J$5),'Larimar Net '!I12923)</f>
        <v>37785.182122762999</v>
      </c>
    </row>
    <row r="12923" spans="3:11" x14ac:dyDescent="0.3">
      <c r="C12923" s="7">
        <v>44369</v>
      </c>
      <c r="D12923" s="6">
        <v>3</v>
      </c>
      <c r="E12923" s="8">
        <f>IF(B12923="*",'Larimar Net '!D12924-('Larimar Net '!D12924*'Larimar Net Penalized '!$D$5),'Larimar Net '!D12924)</f>
        <v>37378.597699198232</v>
      </c>
      <c r="I12923" s="7">
        <v>44369</v>
      </c>
      <c r="J12923" s="6">
        <v>3</v>
      </c>
      <c r="K12923" s="8">
        <f>IF(H12923="*",'Larimar Net '!I12924-('Larimar Net '!I12924*'Larimar Net Penalized '!$J$5),'Larimar Net '!I12924)</f>
        <v>37004.924700381009</v>
      </c>
    </row>
    <row r="12924" spans="3:11" x14ac:dyDescent="0.3">
      <c r="C12924" s="7">
        <v>44369</v>
      </c>
      <c r="D12924" s="6">
        <v>4</v>
      </c>
      <c r="E12924" s="8">
        <f>IF(B12924="*",'Larimar Net '!D12925-('Larimar Net '!D12925*'Larimar Net Penalized '!$D$5),'Larimar Net '!D12925)</f>
        <v>38643.476261492826</v>
      </c>
      <c r="I12924" s="7">
        <v>44369</v>
      </c>
      <c r="J12924" s="6">
        <v>4</v>
      </c>
      <c r="K12924" s="8">
        <f>IF(H12924="*",'Larimar Net '!I12925-('Larimar Net '!I12925*'Larimar Net Penalized '!$J$5),'Larimar Net '!I12925)</f>
        <v>30374.03693623417</v>
      </c>
    </row>
    <row r="12925" spans="3:11" x14ac:dyDescent="0.3">
      <c r="C12925" s="7">
        <v>44369</v>
      </c>
      <c r="D12925" s="6">
        <v>5</v>
      </c>
      <c r="E12925" s="8">
        <f>IF(B12925="*",'Larimar Net '!D12926-('Larimar Net '!D12926*'Larimar Net Penalized '!$D$5),'Larimar Net '!D12926)</f>
        <v>25480.895442713118</v>
      </c>
      <c r="I12925" s="7">
        <v>44369</v>
      </c>
      <c r="J12925" s="6">
        <v>5</v>
      </c>
      <c r="K12925" s="8">
        <f>IF(H12925="*",'Larimar Net '!I12926-('Larimar Net '!I12926*'Larimar Net Penalized '!$J$5),'Larimar Net '!I12926)</f>
        <v>19978.139663962873</v>
      </c>
    </row>
    <row r="12926" spans="3:11" x14ac:dyDescent="0.3">
      <c r="C12926" s="7">
        <v>44369</v>
      </c>
      <c r="D12926" s="6">
        <v>6</v>
      </c>
      <c r="E12926" s="8">
        <f>IF(B12926="*",'Larimar Net '!D12927-('Larimar Net '!D12927*'Larimar Net Penalized '!$D$5),'Larimar Net '!D12927)</f>
        <v>33841.656708325041</v>
      </c>
      <c r="I12926" s="7">
        <v>44369</v>
      </c>
      <c r="J12926" s="6">
        <v>6</v>
      </c>
      <c r="K12926" s="8">
        <f>IF(H12926="*",'Larimar Net '!I12927-('Larimar Net '!I12927*'Larimar Net Penalized '!$J$5),'Larimar Net '!I12927)</f>
        <v>29620.290933018667</v>
      </c>
    </row>
    <row r="12927" spans="3:11" x14ac:dyDescent="0.3">
      <c r="C12927" s="7">
        <v>44369</v>
      </c>
      <c r="D12927" s="6">
        <v>7</v>
      </c>
      <c r="E12927" s="8">
        <f>IF(B12927="*",'Larimar Net '!D12928-('Larimar Net '!D12928*'Larimar Net Penalized '!$D$5),'Larimar Net '!D12928)</f>
        <v>29870.213522036618</v>
      </c>
      <c r="I12927" s="7">
        <v>44369</v>
      </c>
      <c r="J12927" s="6">
        <v>7</v>
      </c>
      <c r="K12927" s="8">
        <f>IF(H12927="*",'Larimar Net '!I12928-('Larimar Net '!I12928*'Larimar Net Penalized '!$J$5),'Larimar Net '!I12928)</f>
        <v>27485.495390615459</v>
      </c>
    </row>
    <row r="12928" spans="3:11" x14ac:dyDescent="0.3">
      <c r="C12928" s="7">
        <v>44369</v>
      </c>
      <c r="D12928" s="6">
        <v>8</v>
      </c>
      <c r="E12928" s="8">
        <f>IF(B12928="*",'Larimar Net '!D12929-('Larimar Net '!D12929*'Larimar Net Penalized '!$D$5),'Larimar Net '!D12929)</f>
        <v>23036.574802337851</v>
      </c>
      <c r="I12928" s="7">
        <v>44369</v>
      </c>
      <c r="J12928" s="6">
        <v>8</v>
      </c>
      <c r="K12928" s="8">
        <f>IF(H12928="*",'Larimar Net '!I12929-('Larimar Net '!I12929*'Larimar Net Penalized '!$J$5),'Larimar Net '!I12929)</f>
        <v>15483.715533383845</v>
      </c>
    </row>
    <row r="12929" spans="3:11" x14ac:dyDescent="0.3">
      <c r="C12929" s="7">
        <v>44369</v>
      </c>
      <c r="D12929" s="6">
        <v>9</v>
      </c>
      <c r="E12929" s="8">
        <f>IF(B12929="*",'Larimar Net '!D12930-('Larimar Net '!D12930*'Larimar Net Penalized '!$D$5),'Larimar Net '!D12930)</f>
        <v>19840.730233840801</v>
      </c>
      <c r="I12929" s="7">
        <v>44369</v>
      </c>
      <c r="J12929" s="6">
        <v>9</v>
      </c>
      <c r="K12929" s="8">
        <f>IF(H12929="*",'Larimar Net '!I12930-('Larimar Net '!I12930*'Larimar Net Penalized '!$J$5),'Larimar Net '!I12930)</f>
        <v>13985.776386043495</v>
      </c>
    </row>
    <row r="12930" spans="3:11" x14ac:dyDescent="0.3">
      <c r="C12930" s="7">
        <v>44369</v>
      </c>
      <c r="D12930" s="6">
        <v>10</v>
      </c>
      <c r="E12930" s="8">
        <f>IF(B12930="*",'Larimar Net '!D12931-('Larimar Net '!D12931*'Larimar Net Penalized '!$D$5),'Larimar Net '!D12931)</f>
        <v>25233.541362929049</v>
      </c>
      <c r="I12930" s="7">
        <v>44369</v>
      </c>
      <c r="J12930" s="6">
        <v>10</v>
      </c>
      <c r="K12930" s="8">
        <f>IF(H12930="*",'Larimar Net '!I12931-('Larimar Net '!I12931*'Larimar Net Penalized '!$J$5),'Larimar Net '!I12931)</f>
        <v>14833.686358078538</v>
      </c>
    </row>
    <row r="12931" spans="3:11" x14ac:dyDescent="0.3">
      <c r="C12931" s="7">
        <v>44369</v>
      </c>
      <c r="D12931" s="6">
        <v>11</v>
      </c>
      <c r="E12931" s="8">
        <f>IF(B12931="*",'Larimar Net '!D12932-('Larimar Net '!D12932*'Larimar Net Penalized '!$D$5),'Larimar Net '!D12932)</f>
        <v>29619.80450356505</v>
      </c>
      <c r="I12931" s="7">
        <v>44369</v>
      </c>
      <c r="J12931" s="6">
        <v>11</v>
      </c>
      <c r="K12931" s="8">
        <f>IF(H12931="*",'Larimar Net '!I12932-('Larimar Net '!I12932*'Larimar Net Penalized '!$J$5),'Larimar Net '!I12932)</f>
        <v>23230.596853291278</v>
      </c>
    </row>
    <row r="12932" spans="3:11" x14ac:dyDescent="0.3">
      <c r="C12932" s="7">
        <v>44369</v>
      </c>
      <c r="D12932" s="6">
        <v>12</v>
      </c>
      <c r="E12932" s="8">
        <f>IF(B12932="*",'Larimar Net '!D12933-('Larimar Net '!D12933*'Larimar Net Penalized '!$D$5),'Larimar Net '!D12933)</f>
        <v>27530.277584230655</v>
      </c>
      <c r="I12932" s="7">
        <v>44369</v>
      </c>
      <c r="J12932" s="6">
        <v>12</v>
      </c>
      <c r="K12932" s="8">
        <f>IF(H12932="*",'Larimar Net '!I12933-('Larimar Net '!I12933*'Larimar Net Penalized '!$J$5),'Larimar Net '!I12933)</f>
        <v>22782.268351910192</v>
      </c>
    </row>
    <row r="12933" spans="3:11" x14ac:dyDescent="0.3">
      <c r="C12933" s="7">
        <v>44369</v>
      </c>
      <c r="D12933" s="6">
        <v>13</v>
      </c>
      <c r="E12933" s="8">
        <f>IF(B12933="*",'Larimar Net '!D12934-('Larimar Net '!D12934*'Larimar Net Penalized '!$D$5),'Larimar Net '!D12934)</f>
        <v>19337.456117666508</v>
      </c>
      <c r="I12933" s="7">
        <v>44369</v>
      </c>
      <c r="J12933" s="6">
        <v>13</v>
      </c>
      <c r="K12933" s="8">
        <f>IF(H12933="*",'Larimar Net '!I12934-('Larimar Net '!I12934*'Larimar Net Penalized '!$J$5),'Larimar Net '!I12934)</f>
        <v>11543.078375844651</v>
      </c>
    </row>
    <row r="12934" spans="3:11" x14ac:dyDescent="0.3">
      <c r="C12934" s="7">
        <v>44369</v>
      </c>
      <c r="D12934" s="6">
        <v>14</v>
      </c>
      <c r="E12934" s="8">
        <f>IF(B12934="*",'Larimar Net '!D12935-('Larimar Net '!D12935*'Larimar Net Penalized '!$D$5),'Larimar Net '!D12935)</f>
        <v>25189.308558930963</v>
      </c>
      <c r="I12934" s="7">
        <v>44369</v>
      </c>
      <c r="J12934" s="6">
        <v>14</v>
      </c>
      <c r="K12934" s="8">
        <f>IF(H12934="*",'Larimar Net '!I12935-('Larimar Net '!I12935*'Larimar Net Penalized '!$J$5),'Larimar Net '!I12935)</f>
        <v>16162.860921654523</v>
      </c>
    </row>
    <row r="12935" spans="3:11" x14ac:dyDescent="0.3">
      <c r="C12935" s="7">
        <v>44369</v>
      </c>
      <c r="D12935" s="6">
        <v>15</v>
      </c>
      <c r="E12935" s="8">
        <f>IF(B12935="*",'Larimar Net '!D12936-('Larimar Net '!D12936*'Larimar Net Penalized '!$D$5),'Larimar Net '!D12936)</f>
        <v>17938.319283304554</v>
      </c>
      <c r="I12935" s="7">
        <v>44369</v>
      </c>
      <c r="J12935" s="6">
        <v>15</v>
      </c>
      <c r="K12935" s="8">
        <f>IF(H12935="*",'Larimar Net '!I12936-('Larimar Net '!I12936*'Larimar Net Penalized '!$J$5),'Larimar Net '!I12936)</f>
        <v>12010.395690810285</v>
      </c>
    </row>
    <row r="12936" spans="3:11" x14ac:dyDescent="0.3">
      <c r="C12936" s="7">
        <v>44369</v>
      </c>
      <c r="D12936" s="6">
        <v>16</v>
      </c>
      <c r="E12936" s="8">
        <f>IF(B12936="*",'Larimar Net '!D12937-('Larimar Net '!D12937*'Larimar Net Penalized '!$D$5),'Larimar Net '!D12937)</f>
        <v>17635.081792668156</v>
      </c>
      <c r="I12936" s="7">
        <v>44369</v>
      </c>
      <c r="J12936" s="6">
        <v>16</v>
      </c>
      <c r="K12936" s="8">
        <f>IF(H12936="*",'Larimar Net '!I12937-('Larimar Net '!I12937*'Larimar Net Penalized '!$J$5),'Larimar Net '!I12937)</f>
        <v>8079.33988834914</v>
      </c>
    </row>
    <row r="12937" spans="3:11" x14ac:dyDescent="0.3">
      <c r="C12937" s="7">
        <v>44369</v>
      </c>
      <c r="D12937" s="6">
        <v>17</v>
      </c>
      <c r="E12937" s="8">
        <f>IF(B12937="*",'Larimar Net '!D12938-('Larimar Net '!D12938*'Larimar Net Penalized '!$D$5),'Larimar Net '!D12938)</f>
        <v>15114.597614606559</v>
      </c>
      <c r="I12937" s="7">
        <v>44369</v>
      </c>
      <c r="J12937" s="6">
        <v>17</v>
      </c>
      <c r="K12937" s="8">
        <f>IF(H12937="*",'Larimar Net '!I12938-('Larimar Net '!I12938*'Larimar Net Penalized '!$J$5),'Larimar Net '!I12938)</f>
        <v>7409.1920596160799</v>
      </c>
    </row>
    <row r="12938" spans="3:11" x14ac:dyDescent="0.3">
      <c r="C12938" s="7">
        <v>44369</v>
      </c>
      <c r="D12938" s="6">
        <v>18</v>
      </c>
      <c r="E12938" s="8">
        <f>IF(B12938="*",'Larimar Net '!D12939-('Larimar Net '!D12939*'Larimar Net Penalized '!$D$5),'Larimar Net '!D12939)</f>
        <v>14966.473759097975</v>
      </c>
      <c r="I12938" s="7">
        <v>44369</v>
      </c>
      <c r="J12938" s="6">
        <v>18</v>
      </c>
      <c r="K12938" s="8">
        <f>IF(H12938="*",'Larimar Net '!I12939-('Larimar Net '!I12939*'Larimar Net Penalized '!$J$5),'Larimar Net '!I12939)</f>
        <v>7067.3395922665259</v>
      </c>
    </row>
    <row r="12939" spans="3:11" x14ac:dyDescent="0.3">
      <c r="C12939" s="7">
        <v>44369</v>
      </c>
      <c r="D12939" s="6">
        <v>19</v>
      </c>
      <c r="E12939" s="8">
        <f>IF(B12939="*",'Larimar Net '!D12940-('Larimar Net '!D12940*'Larimar Net Penalized '!$D$5),'Larimar Net '!D12940)</f>
        <v>18014.67984293968</v>
      </c>
      <c r="I12939" s="7">
        <v>44369</v>
      </c>
      <c r="J12939" s="6">
        <v>19</v>
      </c>
      <c r="K12939" s="8">
        <f>IF(H12939="*",'Larimar Net '!I12940-('Larimar Net '!I12940*'Larimar Net Penalized '!$J$5),'Larimar Net '!I12940)</f>
        <v>6903.9997751817627</v>
      </c>
    </row>
    <row r="12940" spans="3:11" x14ac:dyDescent="0.3">
      <c r="C12940" s="7">
        <v>44369</v>
      </c>
      <c r="D12940" s="6">
        <v>20</v>
      </c>
      <c r="E12940" s="8">
        <f>IF(B12940="*",'Larimar Net '!D12941-('Larimar Net '!D12941*'Larimar Net Penalized '!$D$5),'Larimar Net '!D12941)</f>
        <v>14896.735723979245</v>
      </c>
      <c r="I12940" s="7">
        <v>44369</v>
      </c>
      <c r="J12940" s="6">
        <v>20</v>
      </c>
      <c r="K12940" s="8">
        <f>IF(H12940="*",'Larimar Net '!I12941-('Larimar Net '!I12941*'Larimar Net Penalized '!$J$5),'Larimar Net '!I12941)</f>
        <v>12977.141011390418</v>
      </c>
    </row>
    <row r="12941" spans="3:11" x14ac:dyDescent="0.3">
      <c r="C12941" s="7">
        <v>44369</v>
      </c>
      <c r="D12941" s="6">
        <v>21</v>
      </c>
      <c r="E12941" s="8">
        <f>IF(B12941="*",'Larimar Net '!D12942-('Larimar Net '!D12942*'Larimar Net Penalized '!$D$5),'Larimar Net '!D12942)</f>
        <v>30023.145545096566</v>
      </c>
      <c r="I12941" s="7">
        <v>44369</v>
      </c>
      <c r="J12941" s="6">
        <v>21</v>
      </c>
      <c r="K12941" s="8">
        <f>IF(H12941="*",'Larimar Net '!I12942-('Larimar Net '!I12942*'Larimar Net Penalized '!$J$5),'Larimar Net '!I12942)</f>
        <v>18754.194389180382</v>
      </c>
    </row>
    <row r="12942" spans="3:11" x14ac:dyDescent="0.3">
      <c r="C12942" s="7">
        <v>44369</v>
      </c>
      <c r="D12942" s="6">
        <v>22</v>
      </c>
      <c r="E12942" s="8">
        <f>IF(B12942="*",'Larimar Net '!D12943-('Larimar Net '!D12943*'Larimar Net Penalized '!$D$5),'Larimar Net '!D12943)</f>
        <v>41293.967758502818</v>
      </c>
      <c r="I12942" s="7">
        <v>44369</v>
      </c>
      <c r="J12942" s="6">
        <v>22</v>
      </c>
      <c r="K12942" s="8">
        <f>IF(H12942="*",'Larimar Net '!I12943-('Larimar Net '!I12943*'Larimar Net Penalized '!$J$5),'Larimar Net '!I12943)</f>
        <v>21137.493844037956</v>
      </c>
    </row>
    <row r="12943" spans="3:11" x14ac:dyDescent="0.3">
      <c r="C12943" s="7">
        <v>44369</v>
      </c>
      <c r="D12943" s="6">
        <v>23</v>
      </c>
      <c r="E12943" s="8">
        <f>IF(B12943="*",'Larimar Net '!D12944-('Larimar Net '!D12944*'Larimar Net Penalized '!$D$5),'Larimar Net '!D12944)</f>
        <v>45993.785870365005</v>
      </c>
      <c r="I12943" s="7">
        <v>44369</v>
      </c>
      <c r="J12943" s="6">
        <v>23</v>
      </c>
      <c r="K12943" s="8">
        <f>IF(H12943="*",'Larimar Net '!I12944-('Larimar Net '!I12944*'Larimar Net Penalized '!$J$5),'Larimar Net '!I12944)</f>
        <v>40265.55965160855</v>
      </c>
    </row>
    <row r="12944" spans="3:11" x14ac:dyDescent="0.3">
      <c r="C12944" s="7">
        <v>44370</v>
      </c>
      <c r="D12944" s="6">
        <v>0</v>
      </c>
      <c r="E12944" s="8">
        <f>IF(B12944="*",'Larimar Net '!D12945-('Larimar Net '!D12945*'Larimar Net Penalized '!$D$5),'Larimar Net '!D12945)</f>
        <v>41146.576221325042</v>
      </c>
      <c r="I12944" s="7">
        <v>44370</v>
      </c>
      <c r="J12944" s="6">
        <v>0</v>
      </c>
      <c r="K12944" s="8">
        <f>IF(H12944="*",'Larimar Net '!I12945-('Larimar Net '!I12945*'Larimar Net Penalized '!$J$5),'Larimar Net '!I12945)</f>
        <v>40413.057962336839</v>
      </c>
    </row>
    <row r="12945" spans="3:11" x14ac:dyDescent="0.3">
      <c r="C12945" s="7">
        <v>44370</v>
      </c>
      <c r="D12945" s="6">
        <v>1</v>
      </c>
      <c r="E12945" s="8">
        <f>IF(B12945="*",'Larimar Net '!D12946-('Larimar Net '!D12946*'Larimar Net Penalized '!$D$5),'Larimar Net '!D12946)</f>
        <v>37035.17232423836</v>
      </c>
      <c r="I12945" s="7">
        <v>44370</v>
      </c>
      <c r="J12945" s="6">
        <v>1</v>
      </c>
      <c r="K12945" s="8">
        <f>IF(H12945="*",'Larimar Net '!I12946-('Larimar Net '!I12946*'Larimar Net Penalized '!$J$5),'Larimar Net '!I12946)</f>
        <v>33594.418749834622</v>
      </c>
    </row>
    <row r="12946" spans="3:11" x14ac:dyDescent="0.3">
      <c r="C12946" s="7">
        <v>44370</v>
      </c>
      <c r="D12946" s="6">
        <v>2</v>
      </c>
      <c r="E12946" s="8">
        <f>IF(B12946="*",'Larimar Net '!D12947-('Larimar Net '!D12947*'Larimar Net Penalized '!$D$5),'Larimar Net '!D12947)</f>
        <v>27037.678949354646</v>
      </c>
      <c r="I12946" s="7">
        <v>44370</v>
      </c>
      <c r="J12946" s="6">
        <v>2</v>
      </c>
      <c r="K12946" s="8">
        <f>IF(H12946="*",'Larimar Net '!I12947-('Larimar Net '!I12947*'Larimar Net Penalized '!$J$5),'Larimar Net '!I12947)</f>
        <v>22979.050483315954</v>
      </c>
    </row>
    <row r="12947" spans="3:11" x14ac:dyDescent="0.3">
      <c r="C12947" s="7">
        <v>44370</v>
      </c>
      <c r="D12947" s="6">
        <v>3</v>
      </c>
      <c r="E12947" s="8">
        <f>IF(B12947="*",'Larimar Net '!D12948-('Larimar Net '!D12948*'Larimar Net Penalized '!$D$5),'Larimar Net '!D12948)</f>
        <v>34989.663408756271</v>
      </c>
      <c r="I12947" s="7">
        <v>44370</v>
      </c>
      <c r="J12947" s="6">
        <v>3</v>
      </c>
      <c r="K12947" s="8">
        <f>IF(H12947="*",'Larimar Net '!I12948-('Larimar Net '!I12948*'Larimar Net Penalized '!$J$5),'Larimar Net '!I12948)</f>
        <v>19779.433711533391</v>
      </c>
    </row>
    <row r="12948" spans="3:11" x14ac:dyDescent="0.3">
      <c r="C12948" s="7">
        <v>44370</v>
      </c>
      <c r="D12948" s="6">
        <v>4</v>
      </c>
      <c r="E12948" s="8">
        <f>IF(B12948="*",'Larimar Net '!D12949-('Larimar Net '!D12949*'Larimar Net Penalized '!$D$5),'Larimar Net '!D12949)</f>
        <v>33739.602662720928</v>
      </c>
      <c r="I12948" s="7">
        <v>44370</v>
      </c>
      <c r="J12948" s="6">
        <v>4</v>
      </c>
      <c r="K12948" s="8">
        <f>IF(H12948="*",'Larimar Net '!I12949-('Larimar Net '!I12949*'Larimar Net Penalized '!$J$5),'Larimar Net '!I12949)</f>
        <v>16158.865686716947</v>
      </c>
    </row>
    <row r="12949" spans="3:11" x14ac:dyDescent="0.3">
      <c r="C12949" s="7">
        <v>44370</v>
      </c>
      <c r="D12949" s="6">
        <v>5</v>
      </c>
      <c r="E12949" s="8">
        <f>IF(B12949="*",'Larimar Net '!D12950-('Larimar Net '!D12950*'Larimar Net Penalized '!$D$5),'Larimar Net '!D12950)</f>
        <v>38955.81110826254</v>
      </c>
      <c r="I12949" s="7">
        <v>44370</v>
      </c>
      <c r="J12949" s="6">
        <v>5</v>
      </c>
      <c r="K12949" s="8">
        <f>IF(H12949="*",'Larimar Net '!I12950-('Larimar Net '!I12950*'Larimar Net Penalized '!$J$5),'Larimar Net '!I12950)</f>
        <v>25497.034952272123</v>
      </c>
    </row>
    <row r="12950" spans="3:11" x14ac:dyDescent="0.3">
      <c r="C12950" s="7">
        <v>44370</v>
      </c>
      <c r="D12950" s="6">
        <v>6</v>
      </c>
      <c r="E12950" s="8">
        <f>IF(B12950="*",'Larimar Net '!D12951-('Larimar Net '!D12951*'Larimar Net Penalized '!$D$5),'Larimar Net '!D12951)</f>
        <v>36722.378165217473</v>
      </c>
      <c r="I12950" s="7">
        <v>44370</v>
      </c>
      <c r="J12950" s="6">
        <v>6</v>
      </c>
      <c r="K12950" s="8">
        <f>IF(H12950="*",'Larimar Net '!I12951-('Larimar Net '!I12951*'Larimar Net Penalized '!$J$5),'Larimar Net '!I12951)</f>
        <v>23028.779030859299</v>
      </c>
    </row>
    <row r="12951" spans="3:11" x14ac:dyDescent="0.3">
      <c r="C12951" s="7">
        <v>44370</v>
      </c>
      <c r="D12951" s="6">
        <v>7</v>
      </c>
      <c r="E12951" s="8">
        <f>IF(B12951="*",'Larimar Net '!D12952-('Larimar Net '!D12952*'Larimar Net Penalized '!$D$5),'Larimar Net '!D12952)</f>
        <v>31128.804911581949</v>
      </c>
      <c r="I12951" s="7">
        <v>44370</v>
      </c>
      <c r="J12951" s="6">
        <v>7</v>
      </c>
      <c r="K12951" s="8">
        <f>IF(H12951="*",'Larimar Net '!I12952-('Larimar Net '!I12952*'Larimar Net Penalized '!$J$5),'Larimar Net '!I12952)</f>
        <v>18652.102787046875</v>
      </c>
    </row>
    <row r="12952" spans="3:11" x14ac:dyDescent="0.3">
      <c r="C12952" s="7">
        <v>44370</v>
      </c>
      <c r="D12952" s="6">
        <v>8</v>
      </c>
      <c r="E12952" s="8">
        <f>IF(B12952="*",'Larimar Net '!D12953-('Larimar Net '!D12953*'Larimar Net Penalized '!$D$5),'Larimar Net '!D12953)</f>
        <v>28972.259300551872</v>
      </c>
      <c r="I12952" s="7">
        <v>44370</v>
      </c>
      <c r="J12952" s="6">
        <v>8</v>
      </c>
      <c r="K12952" s="8">
        <f>IF(H12952="*",'Larimar Net '!I12953-('Larimar Net '!I12953*'Larimar Net Penalized '!$J$5),'Larimar Net '!I12953)</f>
        <v>20866.173690836349</v>
      </c>
    </row>
    <row r="12953" spans="3:11" x14ac:dyDescent="0.3">
      <c r="C12953" s="7">
        <v>44370</v>
      </c>
      <c r="D12953" s="6">
        <v>9</v>
      </c>
      <c r="E12953" s="8">
        <f>IF(B12953="*",'Larimar Net '!D12954-('Larimar Net '!D12954*'Larimar Net Penalized '!$D$5),'Larimar Net '!D12954)</f>
        <v>25340.426225025883</v>
      </c>
      <c r="I12953" s="7">
        <v>44370</v>
      </c>
      <c r="J12953" s="6">
        <v>9</v>
      </c>
      <c r="K12953" s="8">
        <f>IF(H12953="*",'Larimar Net '!I12954-('Larimar Net '!I12954*'Larimar Net Penalized '!$J$5),'Larimar Net '!I12954)</f>
        <v>19538.741014620642</v>
      </c>
    </row>
    <row r="12954" spans="3:11" x14ac:dyDescent="0.3">
      <c r="C12954" s="7">
        <v>44370</v>
      </c>
      <c r="D12954" s="6">
        <v>10</v>
      </c>
      <c r="E12954" s="8">
        <f>IF(B12954="*",'Larimar Net '!D12955-('Larimar Net '!D12955*'Larimar Net Penalized '!$D$5),'Larimar Net '!D12955)</f>
        <v>26172.146920941592</v>
      </c>
      <c r="I12954" s="7">
        <v>44370</v>
      </c>
      <c r="J12954" s="6">
        <v>10</v>
      </c>
      <c r="K12954" s="8">
        <f>IF(H12954="*",'Larimar Net '!I12955-('Larimar Net '!I12955*'Larimar Net Penalized '!$J$5),'Larimar Net '!I12955)</f>
        <v>15233.845291465501</v>
      </c>
    </row>
    <row r="12955" spans="3:11" x14ac:dyDescent="0.3">
      <c r="C12955" s="7">
        <v>44370</v>
      </c>
      <c r="D12955" s="6">
        <v>11</v>
      </c>
      <c r="E12955" s="8">
        <f>IF(B12955="*",'Larimar Net '!D12956-('Larimar Net '!D12956*'Larimar Net Penalized '!$D$5),'Larimar Net '!D12956)</f>
        <v>28013.202408861289</v>
      </c>
      <c r="I12955" s="7">
        <v>44370</v>
      </c>
      <c r="J12955" s="6">
        <v>11</v>
      </c>
      <c r="K12955" s="8">
        <f>IF(H12955="*",'Larimar Net '!I12956-('Larimar Net '!I12956*'Larimar Net Penalized '!$J$5),'Larimar Net '!I12956)</f>
        <v>19138.953011704365</v>
      </c>
    </row>
    <row r="12956" spans="3:11" x14ac:dyDescent="0.3">
      <c r="C12956" s="7">
        <v>44370</v>
      </c>
      <c r="D12956" s="6">
        <v>12</v>
      </c>
      <c r="E12956" s="8">
        <f>IF(B12956="*",'Larimar Net '!D12957-('Larimar Net '!D12957*'Larimar Net Penalized '!$D$5),'Larimar Net '!D12957)</f>
        <v>29095.465581823766</v>
      </c>
      <c r="I12956" s="7">
        <v>44370</v>
      </c>
      <c r="J12956" s="6">
        <v>12</v>
      </c>
      <c r="K12956" s="8">
        <f>IF(H12956="*",'Larimar Net '!I12957-('Larimar Net '!I12957*'Larimar Net Penalized '!$J$5),'Larimar Net '!I12957)</f>
        <v>22861.05173722878</v>
      </c>
    </row>
    <row r="12957" spans="3:11" x14ac:dyDescent="0.3">
      <c r="C12957" s="7">
        <v>44370</v>
      </c>
      <c r="D12957" s="6">
        <v>13</v>
      </c>
      <c r="E12957" s="8">
        <f>IF(B12957="*",'Larimar Net '!D12958-('Larimar Net '!D12958*'Larimar Net Penalized '!$D$5),'Larimar Net '!D12958)</f>
        <v>22176.807801541243</v>
      </c>
      <c r="I12957" s="7">
        <v>44370</v>
      </c>
      <c r="J12957" s="6">
        <v>13</v>
      </c>
      <c r="K12957" s="8">
        <f>IF(H12957="*",'Larimar Net '!I12958-('Larimar Net '!I12958*'Larimar Net Penalized '!$J$5),'Larimar Net '!I12958)</f>
        <v>14082.568286189022</v>
      </c>
    </row>
    <row r="12958" spans="3:11" x14ac:dyDescent="0.3">
      <c r="C12958" s="7">
        <v>44370</v>
      </c>
      <c r="D12958" s="6">
        <v>14</v>
      </c>
      <c r="E12958" s="8">
        <f>IF(B12958="*",'Larimar Net '!D12959-('Larimar Net '!D12959*'Larimar Net Penalized '!$D$5),'Larimar Net '!D12959)</f>
        <v>23779.05933616433</v>
      </c>
      <c r="I12958" s="7">
        <v>44370</v>
      </c>
      <c r="J12958" s="6">
        <v>14</v>
      </c>
      <c r="K12958" s="8">
        <f>IF(H12958="*",'Larimar Net '!I12959-('Larimar Net '!I12959*'Larimar Net Penalized '!$J$5),'Larimar Net '!I12959)</f>
        <v>14869.851954371132</v>
      </c>
    </row>
    <row r="12959" spans="3:11" x14ac:dyDescent="0.3">
      <c r="C12959" s="7">
        <v>44370</v>
      </c>
      <c r="D12959" s="6">
        <v>15</v>
      </c>
      <c r="E12959" s="8">
        <f>IF(B12959="*",'Larimar Net '!D12960-('Larimar Net '!D12960*'Larimar Net Penalized '!$D$5),'Larimar Net '!D12960)</f>
        <v>18215.123420127045</v>
      </c>
      <c r="I12959" s="7">
        <v>44370</v>
      </c>
      <c r="J12959" s="6">
        <v>15</v>
      </c>
      <c r="K12959" s="8">
        <f>IF(H12959="*",'Larimar Net '!I12960-('Larimar Net '!I12960*'Larimar Net Penalized '!$J$5),'Larimar Net '!I12960)</f>
        <v>9344.5243230949236</v>
      </c>
    </row>
    <row r="12960" spans="3:11" x14ac:dyDescent="0.3">
      <c r="C12960" s="7">
        <v>44370</v>
      </c>
      <c r="D12960" s="6">
        <v>16</v>
      </c>
      <c r="E12960" s="8">
        <f>IF(B12960="*",'Larimar Net '!D12961-('Larimar Net '!D12961*'Larimar Net Penalized '!$D$5),'Larimar Net '!D12961)</f>
        <v>10216.92692474628</v>
      </c>
      <c r="I12960" s="7">
        <v>44370</v>
      </c>
      <c r="J12960" s="6">
        <v>16</v>
      </c>
      <c r="K12960" s="8">
        <f>IF(H12960="*",'Larimar Net '!I12961-('Larimar Net '!I12961*'Larimar Net Penalized '!$J$5),'Larimar Net '!I12961)</f>
        <v>5490.3714371409724</v>
      </c>
    </row>
    <row r="12961" spans="3:11" x14ac:dyDescent="0.3">
      <c r="C12961" s="7">
        <v>44370</v>
      </c>
      <c r="D12961" s="6">
        <v>17</v>
      </c>
      <c r="E12961" s="8">
        <f>IF(B12961="*",'Larimar Net '!D12962-('Larimar Net '!D12962*'Larimar Net Penalized '!$D$5),'Larimar Net '!D12962)</f>
        <v>9248.8291775769831</v>
      </c>
      <c r="I12961" s="7">
        <v>44370</v>
      </c>
      <c r="J12961" s="6">
        <v>17</v>
      </c>
      <c r="K12961" s="8">
        <f>IF(H12961="*",'Larimar Net '!I12962-('Larimar Net '!I12962*'Larimar Net Penalized '!$J$5),'Larimar Net '!I12962)</f>
        <v>12146.852062104886</v>
      </c>
    </row>
    <row r="12962" spans="3:11" x14ac:dyDescent="0.3">
      <c r="C12962" s="7">
        <v>44370</v>
      </c>
      <c r="D12962" s="6">
        <v>18</v>
      </c>
      <c r="E12962" s="8">
        <f>IF(B12962="*",'Larimar Net '!D12963-('Larimar Net '!D12963*'Larimar Net Penalized '!$D$5),'Larimar Net '!D12963)</f>
        <v>15580.800400440183</v>
      </c>
      <c r="I12962" s="7">
        <v>44370</v>
      </c>
      <c r="J12962" s="6">
        <v>18</v>
      </c>
      <c r="K12962" s="8">
        <f>IF(H12962="*",'Larimar Net '!I12963-('Larimar Net '!I12963*'Larimar Net Penalized '!$J$5),'Larimar Net '!I12963)</f>
        <v>14810.314330455059</v>
      </c>
    </row>
    <row r="12963" spans="3:11" x14ac:dyDescent="0.3">
      <c r="C12963" s="7">
        <v>44370</v>
      </c>
      <c r="D12963" s="6">
        <v>19</v>
      </c>
      <c r="E12963" s="8">
        <f>IF(B12963="*",'Larimar Net '!D12964-('Larimar Net '!D12964*'Larimar Net Penalized '!$D$5),'Larimar Net '!D12964)</f>
        <v>25146.966582624362</v>
      </c>
      <c r="I12963" s="7">
        <v>44370</v>
      </c>
      <c r="J12963" s="6">
        <v>19</v>
      </c>
      <c r="K12963" s="8">
        <f>IF(H12963="*",'Larimar Net '!I12964-('Larimar Net '!I12964*'Larimar Net Penalized '!$J$5),'Larimar Net '!I12964)</f>
        <v>20414.088148722207</v>
      </c>
    </row>
    <row r="12964" spans="3:11" x14ac:dyDescent="0.3">
      <c r="C12964" s="7">
        <v>44370</v>
      </c>
      <c r="D12964" s="6">
        <v>20</v>
      </c>
      <c r="E12964" s="8">
        <f>IF(B12964="*",'Larimar Net '!D12965-('Larimar Net '!D12965*'Larimar Net Penalized '!$D$5),'Larimar Net '!D12965)</f>
        <v>37475.751276206312</v>
      </c>
      <c r="I12964" s="7">
        <v>44370</v>
      </c>
      <c r="J12964" s="6">
        <v>20</v>
      </c>
      <c r="K12964" s="8">
        <f>IF(H12964="*",'Larimar Net '!I12965-('Larimar Net '!I12965*'Larimar Net Penalized '!$J$5),'Larimar Net '!I12965)</f>
        <v>30106.891272702713</v>
      </c>
    </row>
    <row r="12965" spans="3:11" x14ac:dyDescent="0.3">
      <c r="C12965" s="7">
        <v>44370</v>
      </c>
      <c r="D12965" s="6">
        <v>21</v>
      </c>
      <c r="E12965" s="8">
        <f>IF(B12965="*",'Larimar Net '!D12966-('Larimar Net '!D12966*'Larimar Net Penalized '!$D$5),'Larimar Net '!D12966)</f>
        <v>30889.966862975019</v>
      </c>
      <c r="I12965" s="7">
        <v>44370</v>
      </c>
      <c r="J12965" s="6">
        <v>21</v>
      </c>
      <c r="K12965" s="8">
        <f>IF(H12965="*",'Larimar Net '!I12966-('Larimar Net '!I12966*'Larimar Net Penalized '!$J$5),'Larimar Net '!I12966)</f>
        <v>24527.114437805099</v>
      </c>
    </row>
    <row r="12966" spans="3:11" x14ac:dyDescent="0.3">
      <c r="C12966" s="7">
        <v>44370</v>
      </c>
      <c r="D12966" s="6">
        <v>22</v>
      </c>
      <c r="E12966" s="8">
        <f>IF(B12966="*",'Larimar Net '!D12967-('Larimar Net '!D12967*'Larimar Net Penalized '!$D$5),'Larimar Net '!D12967)</f>
        <v>29093.189964130263</v>
      </c>
      <c r="I12966" s="7">
        <v>44370</v>
      </c>
      <c r="J12966" s="6">
        <v>22</v>
      </c>
      <c r="K12966" s="8">
        <f>IF(H12966="*",'Larimar Net '!I12967-('Larimar Net '!I12967*'Larimar Net Penalized '!$J$5),'Larimar Net '!I12967)</f>
        <v>27694.694315034707</v>
      </c>
    </row>
    <row r="12967" spans="3:11" x14ac:dyDescent="0.3">
      <c r="C12967" s="7">
        <v>44370</v>
      </c>
      <c r="D12967" s="6">
        <v>23</v>
      </c>
      <c r="E12967" s="8">
        <f>IF(B12967="*",'Larimar Net '!D12968-('Larimar Net '!D12968*'Larimar Net Penalized '!$D$5),'Larimar Net '!D12968)</f>
        <v>45134.505458307234</v>
      </c>
      <c r="I12967" s="7">
        <v>44370</v>
      </c>
      <c r="J12967" s="6">
        <v>23</v>
      </c>
      <c r="K12967" s="8">
        <f>IF(H12967="*",'Larimar Net '!I12968-('Larimar Net '!I12968*'Larimar Net Penalized '!$J$5),'Larimar Net '!I12968)</f>
        <v>38306.008406844579</v>
      </c>
    </row>
    <row r="12968" spans="3:11" x14ac:dyDescent="0.3">
      <c r="C12968" s="7">
        <v>44371</v>
      </c>
      <c r="D12968" s="6">
        <v>0</v>
      </c>
      <c r="E12968" s="8">
        <f>IF(B12968="*",'Larimar Net '!D12969-('Larimar Net '!D12969*'Larimar Net Penalized '!$D$5),'Larimar Net '!D12969)</f>
        <v>47598.730446511268</v>
      </c>
      <c r="I12968" s="7">
        <v>44371</v>
      </c>
      <c r="J12968" s="6">
        <v>0</v>
      </c>
      <c r="K12968" s="8">
        <f>IF(H12968="*",'Larimar Net '!I12969-('Larimar Net '!I12969*'Larimar Net Penalized '!$J$5),'Larimar Net '!I12969)</f>
        <v>41787.002831903621</v>
      </c>
    </row>
    <row r="12969" spans="3:11" x14ac:dyDescent="0.3">
      <c r="C12969" s="7">
        <v>44371</v>
      </c>
      <c r="D12969" s="6">
        <v>1</v>
      </c>
      <c r="E12969" s="8">
        <f>IF(B12969="*",'Larimar Net '!D12970-('Larimar Net '!D12970*'Larimar Net Penalized '!$D$5),'Larimar Net '!D12970)</f>
        <v>48043.952690715298</v>
      </c>
      <c r="I12969" s="7">
        <v>44371</v>
      </c>
      <c r="J12969" s="6">
        <v>1</v>
      </c>
      <c r="K12969" s="8">
        <f>IF(H12969="*",'Larimar Net '!I12970-('Larimar Net '!I12970*'Larimar Net Penalized '!$J$5),'Larimar Net '!I12970)</f>
        <v>43276.318515932318</v>
      </c>
    </row>
    <row r="12970" spans="3:11" x14ac:dyDescent="0.3">
      <c r="C12970" s="7">
        <v>44371</v>
      </c>
      <c r="D12970" s="6">
        <v>2</v>
      </c>
      <c r="E12970" s="8">
        <f>IF(B12970="*",'Larimar Net '!D12971-('Larimar Net '!D12971*'Larimar Net Penalized '!$D$5),'Larimar Net '!D12971)</f>
        <v>48053.719532397532</v>
      </c>
      <c r="I12970" s="7">
        <v>44371</v>
      </c>
      <c r="J12970" s="6">
        <v>2</v>
      </c>
      <c r="K12970" s="8">
        <f>IF(H12970="*",'Larimar Net '!I12971-('Larimar Net '!I12971*'Larimar Net Penalized '!$J$5),'Larimar Net '!I12971)</f>
        <v>44502.415333332479</v>
      </c>
    </row>
    <row r="12971" spans="3:11" x14ac:dyDescent="0.3">
      <c r="C12971" s="7">
        <v>44371</v>
      </c>
      <c r="D12971" s="6">
        <v>3</v>
      </c>
      <c r="E12971" s="8">
        <f>IF(B12971="*",'Larimar Net '!D12972-('Larimar Net '!D12972*'Larimar Net Penalized '!$D$5),'Larimar Net '!D12972)</f>
        <v>47883.508012211845</v>
      </c>
      <c r="I12971" s="7">
        <v>44371</v>
      </c>
      <c r="J12971" s="6">
        <v>3</v>
      </c>
      <c r="K12971" s="8">
        <f>IF(H12971="*",'Larimar Net '!I12972-('Larimar Net '!I12972*'Larimar Net Penalized '!$J$5),'Larimar Net '!I12972)</f>
        <v>42832.073902707481</v>
      </c>
    </row>
    <row r="12972" spans="3:11" x14ac:dyDescent="0.3">
      <c r="C12972" s="7">
        <v>44371</v>
      </c>
      <c r="D12972" s="6">
        <v>4</v>
      </c>
      <c r="E12972" s="8">
        <f>IF(B12972="*",'Larimar Net '!D12973-('Larimar Net '!D12973*'Larimar Net Penalized '!$D$5),'Larimar Net '!D12973)</f>
        <v>46519.507112809049</v>
      </c>
      <c r="I12972" s="7">
        <v>44371</v>
      </c>
      <c r="J12972" s="6">
        <v>4</v>
      </c>
      <c r="K12972" s="8">
        <f>IF(H12972="*",'Larimar Net '!I12973-('Larimar Net '!I12973*'Larimar Net Penalized '!$J$5),'Larimar Net '!I12973)</f>
        <v>41376.829263530424</v>
      </c>
    </row>
    <row r="12973" spans="3:11" x14ac:dyDescent="0.3">
      <c r="C12973" s="7">
        <v>44371</v>
      </c>
      <c r="D12973" s="6">
        <v>5</v>
      </c>
      <c r="E12973" s="8">
        <f>IF(B12973="*",'Larimar Net '!D12974-('Larimar Net '!D12974*'Larimar Net Penalized '!$D$5),'Larimar Net '!D12974)</f>
        <v>36551.75847579597</v>
      </c>
      <c r="I12973" s="7">
        <v>44371</v>
      </c>
      <c r="J12973" s="6">
        <v>5</v>
      </c>
      <c r="K12973" s="8">
        <f>IF(H12973="*",'Larimar Net '!I12974-('Larimar Net '!I12974*'Larimar Net Penalized '!$J$5),'Larimar Net '!I12974)</f>
        <v>36229.071194046388</v>
      </c>
    </row>
    <row r="12974" spans="3:11" x14ac:dyDescent="0.3">
      <c r="C12974" s="7">
        <v>44371</v>
      </c>
      <c r="D12974" s="6">
        <v>6</v>
      </c>
      <c r="E12974" s="8">
        <f>IF(B12974="*",'Larimar Net '!D12975-('Larimar Net '!D12975*'Larimar Net Penalized '!$D$5),'Larimar Net '!D12975)</f>
        <v>29545.495750081845</v>
      </c>
      <c r="I12974" s="7">
        <v>44371</v>
      </c>
      <c r="J12974" s="6">
        <v>6</v>
      </c>
      <c r="K12974" s="8">
        <f>IF(H12974="*",'Larimar Net '!I12975-('Larimar Net '!I12975*'Larimar Net Penalized '!$J$5),'Larimar Net '!I12975)</f>
        <v>25116.896764043493</v>
      </c>
    </row>
    <row r="12975" spans="3:11" x14ac:dyDescent="0.3">
      <c r="C12975" s="7">
        <v>44371</v>
      </c>
      <c r="D12975" s="6">
        <v>7</v>
      </c>
      <c r="E12975" s="8">
        <f>IF(B12975="*",'Larimar Net '!D12976-('Larimar Net '!D12976*'Larimar Net Penalized '!$D$5),'Larimar Net '!D12976)</f>
        <v>26459.144090575945</v>
      </c>
      <c r="I12975" s="7">
        <v>44371</v>
      </c>
      <c r="J12975" s="6">
        <v>7</v>
      </c>
      <c r="K12975" s="8">
        <f>IF(H12975="*",'Larimar Net '!I12976-('Larimar Net '!I12976*'Larimar Net Penalized '!$J$5),'Larimar Net '!I12976)</f>
        <v>20703.386129055929</v>
      </c>
    </row>
    <row r="12976" spans="3:11" x14ac:dyDescent="0.3">
      <c r="C12976" s="7">
        <v>44371</v>
      </c>
      <c r="D12976" s="6">
        <v>8</v>
      </c>
      <c r="E12976" s="8">
        <f>IF(B12976="*",'Larimar Net '!D12977-('Larimar Net '!D12977*'Larimar Net Penalized '!$D$5),'Larimar Net '!D12977)</f>
        <v>27066.167032086309</v>
      </c>
      <c r="I12976" s="7">
        <v>44371</v>
      </c>
      <c r="J12976" s="6">
        <v>8</v>
      </c>
      <c r="K12976" s="8">
        <f>IF(H12976="*",'Larimar Net '!I12977-('Larimar Net '!I12977*'Larimar Net Penalized '!$J$5),'Larimar Net '!I12977)</f>
        <v>21385.360866664891</v>
      </c>
    </row>
    <row r="12977" spans="3:11" x14ac:dyDescent="0.3">
      <c r="C12977" s="7">
        <v>44371</v>
      </c>
      <c r="D12977" s="6">
        <v>9</v>
      </c>
      <c r="E12977" s="8">
        <f>IF(B12977="*",'Larimar Net '!D12978-('Larimar Net '!D12978*'Larimar Net Penalized '!$D$5),'Larimar Net '!D12978)</f>
        <v>41207.969188713119</v>
      </c>
      <c r="I12977" s="7">
        <v>44371</v>
      </c>
      <c r="J12977" s="6">
        <v>9</v>
      </c>
      <c r="K12977" s="8">
        <f>IF(H12977="*",'Larimar Net '!I12978-('Larimar Net '!I12978*'Larimar Net Penalized '!$J$5),'Larimar Net '!I12978)</f>
        <v>33104.076469653206</v>
      </c>
    </row>
    <row r="12978" spans="3:11" x14ac:dyDescent="0.3">
      <c r="C12978" s="7">
        <v>44371</v>
      </c>
      <c r="D12978" s="6">
        <v>10</v>
      </c>
      <c r="E12978" s="8">
        <f>IF(B12978="*",'Larimar Net '!D12979-('Larimar Net '!D12979*'Larimar Net Penalized '!$D$5),'Larimar Net '!D12979)</f>
        <v>38868.872969410608</v>
      </c>
      <c r="I12978" s="7">
        <v>44371</v>
      </c>
      <c r="J12978" s="6">
        <v>10</v>
      </c>
      <c r="K12978" s="8">
        <f>IF(H12978="*",'Larimar Net '!I12979-('Larimar Net '!I12979*'Larimar Net Penalized '!$J$5),'Larimar Net '!I12979)</f>
        <v>26171.776180983474</v>
      </c>
    </row>
    <row r="12979" spans="3:11" x14ac:dyDescent="0.3">
      <c r="C12979" s="7">
        <v>44371</v>
      </c>
      <c r="D12979" s="6">
        <v>11</v>
      </c>
      <c r="E12979" s="8">
        <f>IF(B12979="*",'Larimar Net '!D12980-('Larimar Net '!D12980*'Larimar Net Penalized '!$D$5),'Larimar Net '!D12980)</f>
        <v>43146.847008697863</v>
      </c>
      <c r="I12979" s="7">
        <v>44371</v>
      </c>
      <c r="J12979" s="6">
        <v>11</v>
      </c>
      <c r="K12979" s="8">
        <f>IF(H12979="*",'Larimar Net '!I12980-('Larimar Net '!I12980*'Larimar Net Penalized '!$J$5),'Larimar Net '!I12980)</f>
        <v>35752.932407921879</v>
      </c>
    </row>
    <row r="12980" spans="3:11" x14ac:dyDescent="0.3">
      <c r="C12980" s="7">
        <v>44371</v>
      </c>
      <c r="D12980" s="6">
        <v>12</v>
      </c>
      <c r="E12980" s="8">
        <f>IF(B12980="*",'Larimar Net '!D12981-('Larimar Net '!D12981*'Larimar Net Penalized '!$D$5),'Larimar Net '!D12981)</f>
        <v>41565.179779433143</v>
      </c>
      <c r="I12980" s="7">
        <v>44371</v>
      </c>
      <c r="J12980" s="6">
        <v>12</v>
      </c>
      <c r="K12980" s="8">
        <f>IF(H12980="*",'Larimar Net '!I12981-('Larimar Net '!I12981*'Larimar Net Penalized '!$J$5),'Larimar Net '!I12981)</f>
        <v>35423.015230527722</v>
      </c>
    </row>
    <row r="12981" spans="3:11" x14ac:dyDescent="0.3">
      <c r="C12981" s="7">
        <v>44371</v>
      </c>
      <c r="D12981" s="6">
        <v>13</v>
      </c>
      <c r="E12981" s="8">
        <f>IF(B12981="*",'Larimar Net '!D12982-('Larimar Net '!D12982*'Larimar Net Penalized '!$D$5),'Larimar Net '!D12982)</f>
        <v>32559.546382259356</v>
      </c>
      <c r="I12981" s="7">
        <v>44371</v>
      </c>
      <c r="J12981" s="6">
        <v>13</v>
      </c>
      <c r="K12981" s="8">
        <f>IF(H12981="*",'Larimar Net '!I12982-('Larimar Net '!I12982*'Larimar Net Penalized '!$J$5),'Larimar Net '!I12982)</f>
        <v>26405.882731336838</v>
      </c>
    </row>
    <row r="12982" spans="3:11" x14ac:dyDescent="0.3">
      <c r="C12982" s="7">
        <v>44371</v>
      </c>
      <c r="D12982" s="6">
        <v>14</v>
      </c>
      <c r="E12982" s="8">
        <f>IF(B12982="*",'Larimar Net '!D12983-('Larimar Net '!D12983*'Larimar Net Penalized '!$D$5),'Larimar Net '!D12983)</f>
        <v>24114.93942145403</v>
      </c>
      <c r="I12982" s="7">
        <v>44371</v>
      </c>
      <c r="J12982" s="6">
        <v>14</v>
      </c>
      <c r="K12982" s="8">
        <f>IF(H12982="*",'Larimar Net '!I12983-('Larimar Net '!I12983*'Larimar Net Penalized '!$J$5),'Larimar Net '!I12983)</f>
        <v>13333.413734556829</v>
      </c>
    </row>
    <row r="12983" spans="3:11" x14ac:dyDescent="0.3">
      <c r="C12983" s="7">
        <v>44371</v>
      </c>
      <c r="D12983" s="6">
        <v>15</v>
      </c>
      <c r="E12983" s="8">
        <f>IF(B12983="*",'Larimar Net '!D12984-('Larimar Net '!D12984*'Larimar Net Penalized '!$D$5),'Larimar Net '!D12984)</f>
        <v>20810.22978479007</v>
      </c>
      <c r="I12983" s="7">
        <v>44371</v>
      </c>
      <c r="J12983" s="6">
        <v>15</v>
      </c>
      <c r="K12983" s="8">
        <f>IF(H12983="*",'Larimar Net '!I12984-('Larimar Net '!I12984*'Larimar Net Penalized '!$J$5),'Larimar Net '!I12984)</f>
        <v>11980.380281838979</v>
      </c>
    </row>
    <row r="12984" spans="3:11" x14ac:dyDescent="0.3">
      <c r="C12984" s="7">
        <v>44371</v>
      </c>
      <c r="D12984" s="6">
        <v>16</v>
      </c>
      <c r="E12984" s="8">
        <f>IF(B12984="*",'Larimar Net '!D12985-('Larimar Net '!D12985*'Larimar Net Penalized '!$D$5),'Larimar Net '!D12985)</f>
        <v>16580.042010191086</v>
      </c>
      <c r="I12984" s="7">
        <v>44371</v>
      </c>
      <c r="J12984" s="6">
        <v>16</v>
      </c>
      <c r="K12984" s="8">
        <f>IF(H12984="*",'Larimar Net '!I12985-('Larimar Net '!I12985*'Larimar Net Penalized '!$J$5),'Larimar Net '!I12985)</f>
        <v>11127.371295092849</v>
      </c>
    </row>
    <row r="12985" spans="3:11" x14ac:dyDescent="0.3">
      <c r="C12985" s="7">
        <v>44371</v>
      </c>
      <c r="D12985" s="6">
        <v>17</v>
      </c>
      <c r="E12985" s="8">
        <f>IF(B12985="*",'Larimar Net '!D12986-('Larimar Net '!D12986*'Larimar Net Penalized '!$D$5),'Larimar Net '!D12986)</f>
        <v>14537.241478857462</v>
      </c>
      <c r="I12985" s="7">
        <v>44371</v>
      </c>
      <c r="J12985" s="6">
        <v>17</v>
      </c>
      <c r="K12985" s="8">
        <f>IF(H12985="*",'Larimar Net '!I12986-('Larimar Net '!I12986*'Larimar Net Penalized '!$J$5),'Larimar Net '!I12986)</f>
        <v>10325.955250018875</v>
      </c>
    </row>
    <row r="12986" spans="3:11" x14ac:dyDescent="0.3">
      <c r="C12986" s="7">
        <v>44371</v>
      </c>
      <c r="D12986" s="6">
        <v>18</v>
      </c>
      <c r="E12986" s="8">
        <f>IF(B12986="*",'Larimar Net '!D12987-('Larimar Net '!D12987*'Larimar Net Penalized '!$D$5),'Larimar Net '!D12987)</f>
        <v>14159.285847716201</v>
      </c>
      <c r="I12986" s="7">
        <v>44371</v>
      </c>
      <c r="J12986" s="6">
        <v>18</v>
      </c>
      <c r="K12986" s="8">
        <f>IF(H12986="*",'Larimar Net '!I12987-('Larimar Net '!I12987*'Larimar Net Penalized '!$J$5),'Larimar Net '!I12987)</f>
        <v>10871.1143763322</v>
      </c>
    </row>
    <row r="12987" spans="3:11" x14ac:dyDescent="0.3">
      <c r="C12987" s="7">
        <v>44371</v>
      </c>
      <c r="D12987" s="6">
        <v>19</v>
      </c>
      <c r="E12987" s="8">
        <f>IF(B12987="*",'Larimar Net '!D12988-('Larimar Net '!D12988*'Larimar Net Penalized '!$D$5),'Larimar Net '!D12988)</f>
        <v>15605.411604177878</v>
      </c>
      <c r="I12987" s="7">
        <v>44371</v>
      </c>
      <c r="J12987" s="6">
        <v>19</v>
      </c>
      <c r="K12987" s="8">
        <f>IF(H12987="*",'Larimar Net '!I12988-('Larimar Net '!I12988*'Larimar Net Penalized '!$J$5),'Larimar Net '!I12988)</f>
        <v>10117.330622377836</v>
      </c>
    </row>
    <row r="12988" spans="3:11" x14ac:dyDescent="0.3">
      <c r="C12988" s="7">
        <v>44371</v>
      </c>
      <c r="D12988" s="6">
        <v>20</v>
      </c>
      <c r="E12988" s="8">
        <f>IF(B12988="*",'Larimar Net '!D12989-('Larimar Net '!D12989*'Larimar Net Penalized '!$D$5),'Larimar Net '!D12989)</f>
        <v>13802.32025619595</v>
      </c>
      <c r="I12988" s="7">
        <v>44371</v>
      </c>
      <c r="J12988" s="6">
        <v>20</v>
      </c>
      <c r="K12988" s="8">
        <f>IF(H12988="*",'Larimar Net '!I12989-('Larimar Net '!I12989*'Larimar Net Penalized '!$J$5),'Larimar Net '!I12989)</f>
        <v>7688.7880045925758</v>
      </c>
    </row>
    <row r="12989" spans="3:11" x14ac:dyDescent="0.3">
      <c r="C12989" s="7">
        <v>44371</v>
      </c>
      <c r="D12989" s="6">
        <v>21</v>
      </c>
      <c r="E12989" s="8">
        <f>IF(B12989="*",'Larimar Net '!D12990-('Larimar Net '!D12990*'Larimar Net Penalized '!$D$5),'Larimar Net '!D12990)</f>
        <v>7178.2989405443259</v>
      </c>
      <c r="I12989" s="7">
        <v>44371</v>
      </c>
      <c r="J12989" s="6">
        <v>21</v>
      </c>
      <c r="K12989" s="8">
        <f>IF(H12989="*",'Larimar Net '!I12990-('Larimar Net '!I12990*'Larimar Net Penalized '!$J$5),'Larimar Net '!I12990)</f>
        <v>4127.6970200905344</v>
      </c>
    </row>
    <row r="12990" spans="3:11" x14ac:dyDescent="0.3">
      <c r="C12990" s="7">
        <v>44371</v>
      </c>
      <c r="D12990" s="6">
        <v>22</v>
      </c>
      <c r="E12990" s="8">
        <f>IF(B12990="*",'Larimar Net '!D12991-('Larimar Net '!D12991*'Larimar Net Penalized '!$D$5),'Larimar Net '!D12991)</f>
        <v>10350.884062255114</v>
      </c>
      <c r="I12990" s="7">
        <v>44371</v>
      </c>
      <c r="J12990" s="6">
        <v>22</v>
      </c>
      <c r="K12990" s="8">
        <f>IF(H12990="*",'Larimar Net '!I12991-('Larimar Net '!I12991*'Larimar Net Penalized '!$J$5),'Larimar Net '!I12991)</f>
        <v>10799.452617985635</v>
      </c>
    </row>
    <row r="12991" spans="3:11" x14ac:dyDescent="0.3">
      <c r="C12991" s="7">
        <v>44371</v>
      </c>
      <c r="D12991" s="6">
        <v>23</v>
      </c>
      <c r="E12991" s="8">
        <f>IF(B12991="*",'Larimar Net '!D12992-('Larimar Net '!D12992*'Larimar Net Penalized '!$D$5),'Larimar Net '!D12992)</f>
        <v>18417.629032149209</v>
      </c>
      <c r="I12991" s="7">
        <v>44371</v>
      </c>
      <c r="J12991" s="6">
        <v>23</v>
      </c>
      <c r="K12991" s="8">
        <f>IF(H12991="*",'Larimar Net '!I12992-('Larimar Net '!I12992*'Larimar Net Penalized '!$J$5),'Larimar Net '!I12992)</f>
        <v>15052.706293051646</v>
      </c>
    </row>
    <row r="12992" spans="3:11" x14ac:dyDescent="0.3">
      <c r="C12992" s="7">
        <v>44372</v>
      </c>
      <c r="D12992" s="6">
        <v>0</v>
      </c>
      <c r="E12992" s="8">
        <f>IF(B12992="*",'Larimar Net '!D12993-('Larimar Net '!D12993*'Larimar Net Penalized '!$D$5),'Larimar Net '!D12993)</f>
        <v>14266.209675967475</v>
      </c>
      <c r="I12992" s="7">
        <v>44372</v>
      </c>
      <c r="J12992" s="6">
        <v>0</v>
      </c>
      <c r="K12992" s="8">
        <f>IF(H12992="*",'Larimar Net '!I12993-('Larimar Net '!I12993*'Larimar Net Penalized '!$J$5),'Larimar Net '!I12993)</f>
        <v>7975.5007969828539</v>
      </c>
    </row>
    <row r="12993" spans="3:11" x14ac:dyDescent="0.3">
      <c r="C12993" s="7">
        <v>44372</v>
      </c>
      <c r="D12993" s="6">
        <v>1</v>
      </c>
      <c r="E12993" s="8">
        <f>IF(B12993="*",'Larimar Net '!D12994-('Larimar Net '!D12994*'Larimar Net Penalized '!$D$5),'Larimar Net '!D12994)</f>
        <v>20211.983946973374</v>
      </c>
      <c r="I12993" s="7">
        <v>44372</v>
      </c>
      <c r="J12993" s="6">
        <v>1</v>
      </c>
      <c r="K12993" s="8">
        <f>IF(H12993="*",'Larimar Net '!I12994-('Larimar Net '!I12994*'Larimar Net Penalized '!$J$5),'Larimar Net '!I12994)</f>
        <v>15904.029165954646</v>
      </c>
    </row>
    <row r="12994" spans="3:11" x14ac:dyDescent="0.3">
      <c r="C12994" s="7">
        <v>44372</v>
      </c>
      <c r="D12994" s="6">
        <v>2</v>
      </c>
      <c r="E12994" s="8">
        <f>IF(B12994="*",'Larimar Net '!D12995-('Larimar Net '!D12995*'Larimar Net Penalized '!$D$5),'Larimar Net '!D12995)</f>
        <v>30519.109385814412</v>
      </c>
      <c r="I12994" s="7">
        <v>44372</v>
      </c>
      <c r="J12994" s="6">
        <v>2</v>
      </c>
      <c r="K12994" s="8">
        <f>IF(H12994="*",'Larimar Net '!I12995-('Larimar Net '!I12995*'Larimar Net Penalized '!$J$5),'Larimar Net '!I12995)</f>
        <v>28538.094181750075</v>
      </c>
    </row>
    <row r="12995" spans="3:11" x14ac:dyDescent="0.3">
      <c r="C12995" s="7">
        <v>44372</v>
      </c>
      <c r="D12995" s="6">
        <v>3</v>
      </c>
      <c r="E12995" s="8">
        <f>IF(B12995="*",'Larimar Net '!D12996-('Larimar Net '!D12996*'Larimar Net Penalized '!$D$5),'Larimar Net '!D12996)</f>
        <v>31541.50462526063</v>
      </c>
      <c r="I12995" s="7">
        <v>44372</v>
      </c>
      <c r="J12995" s="6">
        <v>3</v>
      </c>
      <c r="K12995" s="8">
        <f>IF(H12995="*",'Larimar Net '!I12996-('Larimar Net '!I12996*'Larimar Net Penalized '!$J$5),'Larimar Net '!I12996)</f>
        <v>29531.570606098521</v>
      </c>
    </row>
    <row r="12996" spans="3:11" x14ac:dyDescent="0.3">
      <c r="C12996" s="7">
        <v>44372</v>
      </c>
      <c r="D12996" s="6">
        <v>4</v>
      </c>
      <c r="E12996" s="8">
        <f>IF(B12996="*",'Larimar Net '!D12997-('Larimar Net '!D12997*'Larimar Net Penalized '!$D$5),'Larimar Net '!D12997)</f>
        <v>32911.706972291882</v>
      </c>
      <c r="I12996" s="7">
        <v>44372</v>
      </c>
      <c r="J12996" s="6">
        <v>4</v>
      </c>
      <c r="K12996" s="8">
        <f>IF(H12996="*",'Larimar Net '!I12997-('Larimar Net '!I12997*'Larimar Net Penalized '!$J$5),'Larimar Net '!I12997)</f>
        <v>32626.565995903697</v>
      </c>
    </row>
    <row r="12997" spans="3:11" x14ac:dyDescent="0.3">
      <c r="C12997" s="7">
        <v>44372</v>
      </c>
      <c r="D12997" s="6">
        <v>5</v>
      </c>
      <c r="E12997" s="8">
        <f>IF(B12997="*",'Larimar Net '!D12998-('Larimar Net '!D12998*'Larimar Net Penalized '!$D$5),'Larimar Net '!D12998)</f>
        <v>25613.880255433778</v>
      </c>
      <c r="I12997" s="7">
        <v>44372</v>
      </c>
      <c r="J12997" s="6">
        <v>5</v>
      </c>
      <c r="K12997" s="8">
        <f>IF(H12997="*",'Larimar Net '!I12998-('Larimar Net '!I12998*'Larimar Net Penalized '!$J$5),'Larimar Net '!I12998)</f>
        <v>20720.371966661507</v>
      </c>
    </row>
    <row r="12998" spans="3:11" x14ac:dyDescent="0.3">
      <c r="C12998" s="7">
        <v>44372</v>
      </c>
      <c r="D12998" s="6">
        <v>6</v>
      </c>
      <c r="E12998" s="8">
        <f>IF(B12998="*",'Larimar Net '!D12999-('Larimar Net '!D12999*'Larimar Net Penalized '!$D$5),'Larimar Net '!D12999)</f>
        <v>30402.494699812232</v>
      </c>
      <c r="I12998" s="7">
        <v>44372</v>
      </c>
      <c r="J12998" s="6">
        <v>6</v>
      </c>
      <c r="K12998" s="8">
        <f>IF(H12998="*",'Larimar Net '!I12999-('Larimar Net '!I12999*'Larimar Net Penalized '!$J$5),'Larimar Net '!I12999)</f>
        <v>21360.104473440053</v>
      </c>
    </row>
    <row r="12999" spans="3:11" x14ac:dyDescent="0.3">
      <c r="C12999" s="7">
        <v>44372</v>
      </c>
      <c r="D12999" s="6">
        <v>7</v>
      </c>
      <c r="E12999" s="8">
        <f>IF(B12999="*",'Larimar Net '!D13000-('Larimar Net '!D13000*'Larimar Net Penalized '!$D$5),'Larimar Net '!D13000)</f>
        <v>41390.437481425703</v>
      </c>
      <c r="I12999" s="7">
        <v>44372</v>
      </c>
      <c r="J12999" s="6">
        <v>7</v>
      </c>
      <c r="K12999" s="8">
        <f>IF(H12999="*",'Larimar Net '!I13000-('Larimar Net '!I13000*'Larimar Net Penalized '!$J$5),'Larimar Net '!I13000)</f>
        <v>32272.865430745642</v>
      </c>
    </row>
    <row r="13000" spans="3:11" x14ac:dyDescent="0.3">
      <c r="C13000" s="7">
        <v>44372</v>
      </c>
      <c r="D13000" s="6">
        <v>8</v>
      </c>
      <c r="E13000" s="8">
        <f>IF(B13000="*",'Larimar Net '!D13001-('Larimar Net '!D13001*'Larimar Net Penalized '!$D$5),'Larimar Net '!D13001)</f>
        <v>33331.656807813881</v>
      </c>
      <c r="I13000" s="7">
        <v>44372</v>
      </c>
      <c r="J13000" s="6">
        <v>8</v>
      </c>
      <c r="K13000" s="8">
        <f>IF(H13000="*",'Larimar Net '!I13001-('Larimar Net '!I13001*'Larimar Net Penalized '!$J$5),'Larimar Net '!I13001)</f>
        <v>26028.653047102463</v>
      </c>
    </row>
    <row r="13001" spans="3:11" x14ac:dyDescent="0.3">
      <c r="C13001" s="7">
        <v>44372</v>
      </c>
      <c r="D13001" s="6">
        <v>9</v>
      </c>
      <c r="E13001" s="8">
        <f>IF(B13001="*",'Larimar Net '!D13002-('Larimar Net '!D13002*'Larimar Net Penalized '!$D$5),'Larimar Net '!D13002)</f>
        <v>36700.945373955939</v>
      </c>
      <c r="I13001" s="7">
        <v>44372</v>
      </c>
      <c r="J13001" s="6">
        <v>9</v>
      </c>
      <c r="K13001" s="8">
        <f>IF(H13001="*",'Larimar Net '!I13002-('Larimar Net '!I13002*'Larimar Net Penalized '!$J$5),'Larimar Net '!I13002)</f>
        <v>27031.034237567685</v>
      </c>
    </row>
    <row r="13002" spans="3:11" x14ac:dyDescent="0.3">
      <c r="C13002" s="7">
        <v>44372</v>
      </c>
      <c r="D13002" s="6">
        <v>10</v>
      </c>
      <c r="E13002" s="8">
        <f>IF(B13002="*",'Larimar Net '!D13003-('Larimar Net '!D13003*'Larimar Net Penalized '!$D$5),'Larimar Net '!D13003)</f>
        <v>28440.343429501543</v>
      </c>
      <c r="I13002" s="7">
        <v>44372</v>
      </c>
      <c r="J13002" s="6">
        <v>10</v>
      </c>
      <c r="K13002" s="8">
        <f>IF(H13002="*",'Larimar Net '!I13003-('Larimar Net '!I13003*'Larimar Net Penalized '!$J$5),'Larimar Net '!I13003)</f>
        <v>14570.714453581581</v>
      </c>
    </row>
    <row r="13003" spans="3:11" x14ac:dyDescent="0.3">
      <c r="C13003" s="7">
        <v>44372</v>
      </c>
      <c r="D13003" s="6">
        <v>11</v>
      </c>
      <c r="E13003" s="8">
        <f>IF(B13003="*",'Larimar Net '!D13004-('Larimar Net '!D13004*'Larimar Net Penalized '!$D$5),'Larimar Net '!D13004)</f>
        <v>34463.205707928515</v>
      </c>
      <c r="I13003" s="7">
        <v>44372</v>
      </c>
      <c r="J13003" s="6">
        <v>11</v>
      </c>
      <c r="K13003" s="8">
        <f>IF(H13003="*",'Larimar Net '!I13004-('Larimar Net '!I13004*'Larimar Net Penalized '!$J$5),'Larimar Net '!I13004)</f>
        <v>20064.965883206994</v>
      </c>
    </row>
    <row r="13004" spans="3:11" x14ac:dyDescent="0.3">
      <c r="C13004" s="7">
        <v>44372</v>
      </c>
      <c r="D13004" s="6">
        <v>12</v>
      </c>
      <c r="E13004" s="8">
        <f>IF(B13004="*",'Larimar Net '!D13005-('Larimar Net '!D13005*'Larimar Net Penalized '!$D$5),'Larimar Net '!D13005)</f>
        <v>43018.905864736924</v>
      </c>
      <c r="I13004" s="7">
        <v>44372</v>
      </c>
      <c r="J13004" s="6">
        <v>12</v>
      </c>
      <c r="K13004" s="8">
        <f>IF(H13004="*",'Larimar Net '!I13005-('Larimar Net '!I13005*'Larimar Net Penalized '!$J$5),'Larimar Net '!I13005)</f>
        <v>25398.205248549919</v>
      </c>
    </row>
    <row r="13005" spans="3:11" x14ac:dyDescent="0.3">
      <c r="C13005" s="7">
        <v>44372</v>
      </c>
      <c r="D13005" s="6">
        <v>13</v>
      </c>
      <c r="E13005" s="8">
        <f>IF(B13005="*",'Larimar Net '!D13006-('Larimar Net '!D13006*'Larimar Net Penalized '!$D$5),'Larimar Net '!D13006)</f>
        <v>30029.774645137808</v>
      </c>
      <c r="I13005" s="7">
        <v>44372</v>
      </c>
      <c r="J13005" s="6">
        <v>13</v>
      </c>
      <c r="K13005" s="8">
        <f>IF(H13005="*",'Larimar Net '!I13006-('Larimar Net '!I13006*'Larimar Net Penalized '!$J$5),'Larimar Net '!I13006)</f>
        <v>17818.337369596793</v>
      </c>
    </row>
    <row r="13006" spans="3:11" x14ac:dyDescent="0.3">
      <c r="C13006" s="7">
        <v>44372</v>
      </c>
      <c r="D13006" s="6">
        <v>14</v>
      </c>
      <c r="E13006" s="8">
        <f>IF(B13006="*",'Larimar Net '!D13007-('Larimar Net '!D13007*'Larimar Net Penalized '!$D$5),'Larimar Net '!D13007)</f>
        <v>22952.236186378082</v>
      </c>
      <c r="I13006" s="7">
        <v>44372</v>
      </c>
      <c r="J13006" s="6">
        <v>14</v>
      </c>
      <c r="K13006" s="8">
        <f>IF(H13006="*",'Larimar Net '!I13007-('Larimar Net '!I13007*'Larimar Net Penalized '!$J$5),'Larimar Net '!I13007)</f>
        <v>12674.046513226562</v>
      </c>
    </row>
    <row r="13007" spans="3:11" x14ac:dyDescent="0.3">
      <c r="C13007" s="7">
        <v>44372</v>
      </c>
      <c r="D13007" s="6">
        <v>15</v>
      </c>
      <c r="E13007" s="8">
        <f>IF(B13007="*",'Larimar Net '!D13008-('Larimar Net '!D13008*'Larimar Net Penalized '!$D$5),'Larimar Net '!D13008)</f>
        <v>17170.387236797884</v>
      </c>
      <c r="I13007" s="7">
        <v>44372</v>
      </c>
      <c r="J13007" s="6">
        <v>15</v>
      </c>
      <c r="K13007" s="8">
        <f>IF(H13007="*",'Larimar Net '!I13008-('Larimar Net '!I13008*'Larimar Net Penalized '!$J$5),'Larimar Net '!I13008)</f>
        <v>11176.359930089806</v>
      </c>
    </row>
    <row r="13008" spans="3:11" x14ac:dyDescent="0.3">
      <c r="C13008" s="7">
        <v>44372</v>
      </c>
      <c r="D13008" s="6">
        <v>16</v>
      </c>
      <c r="E13008" s="8">
        <f>IF(B13008="*",'Larimar Net '!D13009-('Larimar Net '!D13009*'Larimar Net Penalized '!$D$5),'Larimar Net '!D13009)</f>
        <v>10838.076522314144</v>
      </c>
      <c r="I13008" s="7">
        <v>44372</v>
      </c>
      <c r="J13008" s="6">
        <v>16</v>
      </c>
      <c r="K13008" s="8">
        <f>IF(H13008="*",'Larimar Net '!I13009-('Larimar Net '!I13009*'Larimar Net Penalized '!$J$5),'Larimar Net '!I13009)</f>
        <v>6038.0411025610438</v>
      </c>
    </row>
    <row r="13009" spans="3:11" x14ac:dyDescent="0.3">
      <c r="C13009" s="7">
        <v>44372</v>
      </c>
      <c r="D13009" s="6">
        <v>17</v>
      </c>
      <c r="E13009" s="8">
        <f>IF(B13009="*",'Larimar Net '!D13010-('Larimar Net '!D13010*'Larimar Net Penalized '!$D$5),'Larimar Net '!D13010)</f>
        <v>10830.839795217342</v>
      </c>
      <c r="I13009" s="7">
        <v>44372</v>
      </c>
      <c r="J13009" s="6">
        <v>17</v>
      </c>
      <c r="K13009" s="8">
        <f>IF(H13009="*",'Larimar Net '!I13010-('Larimar Net '!I13010*'Larimar Net Penalized '!$J$5),'Larimar Net '!I13010)</f>
        <v>7295.3714564770517</v>
      </c>
    </row>
    <row r="13010" spans="3:11" x14ac:dyDescent="0.3">
      <c r="C13010" s="7">
        <v>44372</v>
      </c>
      <c r="D13010" s="6">
        <v>18</v>
      </c>
      <c r="E13010" s="8">
        <f>IF(B13010="*",'Larimar Net '!D13011-('Larimar Net '!D13011*'Larimar Net Penalized '!$D$5),'Larimar Net '!D13011)</f>
        <v>16597.189509625772</v>
      </c>
      <c r="I13010" s="7">
        <v>44372</v>
      </c>
      <c r="J13010" s="6">
        <v>18</v>
      </c>
      <c r="K13010" s="8">
        <f>IF(H13010="*",'Larimar Net '!I13011-('Larimar Net '!I13011*'Larimar Net Penalized '!$J$5),'Larimar Net '!I13011)</f>
        <v>11827.642426353985</v>
      </c>
    </row>
    <row r="13011" spans="3:11" x14ac:dyDescent="0.3">
      <c r="C13011" s="7">
        <v>44372</v>
      </c>
      <c r="D13011" s="6">
        <v>19</v>
      </c>
      <c r="E13011" s="8">
        <f>IF(B13011="*",'Larimar Net '!D13012-('Larimar Net '!D13012*'Larimar Net Penalized '!$D$5),'Larimar Net '!D13012)</f>
        <v>28181.856747943133</v>
      </c>
      <c r="I13011" s="7">
        <v>44372</v>
      </c>
      <c r="J13011" s="6">
        <v>19</v>
      </c>
      <c r="K13011" s="8">
        <f>IF(H13011="*",'Larimar Net '!I13012-('Larimar Net '!I13012*'Larimar Net Penalized '!$J$5),'Larimar Net '!I13012)</f>
        <v>22422.983128182241</v>
      </c>
    </row>
    <row r="13012" spans="3:11" x14ac:dyDescent="0.3">
      <c r="C13012" s="7">
        <v>44372</v>
      </c>
      <c r="D13012" s="6">
        <v>20</v>
      </c>
      <c r="E13012" s="8">
        <f>IF(B13012="*",'Larimar Net '!D13013-('Larimar Net '!D13013*'Larimar Net Penalized '!$D$5),'Larimar Net '!D13013)</f>
        <v>23047.306053699034</v>
      </c>
      <c r="I13012" s="7">
        <v>44372</v>
      </c>
      <c r="J13012" s="6">
        <v>20</v>
      </c>
      <c r="K13012" s="8">
        <f>IF(H13012="*",'Larimar Net '!I13013-('Larimar Net '!I13013*'Larimar Net Penalized '!$J$5),'Larimar Net '!I13013)</f>
        <v>15958.736169835523</v>
      </c>
    </row>
    <row r="13013" spans="3:11" x14ac:dyDescent="0.3">
      <c r="C13013" s="7">
        <v>44372</v>
      </c>
      <c r="D13013" s="6">
        <v>21</v>
      </c>
      <c r="E13013" s="8">
        <f>IF(B13013="*",'Larimar Net '!D13014-('Larimar Net '!D13014*'Larimar Net Penalized '!$D$5),'Larimar Net '!D13014)</f>
        <v>20947.465306833121</v>
      </c>
      <c r="I13013" s="7">
        <v>44372</v>
      </c>
      <c r="J13013" s="6">
        <v>21</v>
      </c>
      <c r="K13013" s="8">
        <f>IF(H13013="*",'Larimar Net '!I13014-('Larimar Net '!I13014*'Larimar Net Penalized '!$J$5),'Larimar Net '!I13014)</f>
        <v>15686.803725704645</v>
      </c>
    </row>
    <row r="13014" spans="3:11" x14ac:dyDescent="0.3">
      <c r="C13014" s="7">
        <v>44372</v>
      </c>
      <c r="D13014" s="6">
        <v>22</v>
      </c>
      <c r="E13014" s="8">
        <f>IF(B13014="*",'Larimar Net '!D13015-('Larimar Net '!D13015*'Larimar Net Penalized '!$D$5),'Larimar Net '!D13015)</f>
        <v>19482.727901569036</v>
      </c>
      <c r="I13014" s="7">
        <v>44372</v>
      </c>
      <c r="J13014" s="6">
        <v>22</v>
      </c>
      <c r="K13014" s="8">
        <f>IF(H13014="*",'Larimar Net '!I13015-('Larimar Net '!I13015*'Larimar Net Penalized '!$J$5),'Larimar Net '!I13015)</f>
        <v>14281.733335084416</v>
      </c>
    </row>
    <row r="13015" spans="3:11" x14ac:dyDescent="0.3">
      <c r="C13015" s="7">
        <v>44372</v>
      </c>
      <c r="D13015" s="6">
        <v>23</v>
      </c>
      <c r="E13015" s="8">
        <f>IF(B13015="*",'Larimar Net '!D13016-('Larimar Net '!D13016*'Larimar Net Penalized '!$D$5),'Larimar Net '!D13016)</f>
        <v>18102.696123870242</v>
      </c>
      <c r="I13015" s="7">
        <v>44372</v>
      </c>
      <c r="J13015" s="6">
        <v>23</v>
      </c>
      <c r="K13015" s="8">
        <f>IF(H13015="*",'Larimar Net '!I13016-('Larimar Net '!I13016*'Larimar Net Penalized '!$J$5),'Larimar Net '!I13016)</f>
        <v>13387.825796269155</v>
      </c>
    </row>
    <row r="13016" spans="3:11" x14ac:dyDescent="0.3">
      <c r="C13016" s="7">
        <v>44373</v>
      </c>
      <c r="D13016" s="6">
        <v>0</v>
      </c>
      <c r="E13016" s="8">
        <f>IF(B13016="*",'Larimar Net '!D13017-('Larimar Net '!D13017*'Larimar Net Penalized '!$D$5),'Larimar Net '!D13017)</f>
        <v>26495.311895442497</v>
      </c>
      <c r="I13016" s="7">
        <v>44373</v>
      </c>
      <c r="J13016" s="6">
        <v>0</v>
      </c>
      <c r="K13016" s="8">
        <f>IF(H13016="*",'Larimar Net '!I13017-('Larimar Net '!I13017*'Larimar Net Penalized '!$J$5),'Larimar Net '!I13017)</f>
        <v>19424.443535849139</v>
      </c>
    </row>
    <row r="13017" spans="3:11" x14ac:dyDescent="0.3">
      <c r="C13017" s="7">
        <v>44373</v>
      </c>
      <c r="D13017" s="6">
        <v>1</v>
      </c>
      <c r="E13017" s="8">
        <f>IF(B13017="*",'Larimar Net '!D13018-('Larimar Net '!D13018*'Larimar Net Penalized '!$D$5),'Larimar Net '!D13018)</f>
        <v>27857.96505644749</v>
      </c>
      <c r="I13017" s="7">
        <v>44373</v>
      </c>
      <c r="J13017" s="6">
        <v>1</v>
      </c>
      <c r="K13017" s="8">
        <f>IF(H13017="*",'Larimar Net '!I13018-('Larimar Net '!I13018*'Larimar Net Penalized '!$J$5),'Larimar Net '!I13018)</f>
        <v>16380.025473738318</v>
      </c>
    </row>
    <row r="13018" spans="3:11" x14ac:dyDescent="0.3">
      <c r="C13018" s="7">
        <v>44373</v>
      </c>
      <c r="D13018" s="6">
        <v>2</v>
      </c>
      <c r="E13018" s="8">
        <f>IF(B13018="*",'Larimar Net '!D13019-('Larimar Net '!D13019*'Larimar Net Penalized '!$D$5),'Larimar Net '!D13019)</f>
        <v>29175.237863069036</v>
      </c>
      <c r="I13018" s="7">
        <v>44373</v>
      </c>
      <c r="J13018" s="6">
        <v>2</v>
      </c>
      <c r="K13018" s="8">
        <f>IF(H13018="*",'Larimar Net '!I13019-('Larimar Net '!I13019*'Larimar Net Penalized '!$J$5),'Larimar Net '!I13019)</f>
        <v>17823.508476019568</v>
      </c>
    </row>
    <row r="13019" spans="3:11" x14ac:dyDescent="0.3">
      <c r="C13019" s="7">
        <v>44373</v>
      </c>
      <c r="D13019" s="6">
        <v>3</v>
      </c>
      <c r="E13019" s="8">
        <f>IF(B13019="*",'Larimar Net '!D13020-('Larimar Net '!D13020*'Larimar Net Penalized '!$D$5),'Larimar Net '!D13020)</f>
        <v>24732.111071882813</v>
      </c>
      <c r="I13019" s="7">
        <v>44373</v>
      </c>
      <c r="J13019" s="6">
        <v>3</v>
      </c>
      <c r="K13019" s="8">
        <f>IF(H13019="*",'Larimar Net '!I13020-('Larimar Net '!I13020*'Larimar Net Penalized '!$J$5),'Larimar Net '!I13020)</f>
        <v>14953.422607512583</v>
      </c>
    </row>
    <row r="13020" spans="3:11" x14ac:dyDescent="0.3">
      <c r="C13020" s="7">
        <v>44373</v>
      </c>
      <c r="D13020" s="6">
        <v>4</v>
      </c>
      <c r="E13020" s="8">
        <f>IF(B13020="*",'Larimar Net '!D13021-('Larimar Net '!D13021*'Larimar Net Penalized '!$D$5),'Larimar Net '!D13021)</f>
        <v>19212.934732123726</v>
      </c>
      <c r="I13020" s="7">
        <v>44373</v>
      </c>
      <c r="J13020" s="6">
        <v>4</v>
      </c>
      <c r="K13020" s="8">
        <f>IF(H13020="*",'Larimar Net '!I13021-('Larimar Net '!I13021*'Larimar Net Penalized '!$J$5),'Larimar Net '!I13021)</f>
        <v>16457.407945207895</v>
      </c>
    </row>
    <row r="13021" spans="3:11" x14ac:dyDescent="0.3">
      <c r="C13021" s="7">
        <v>44373</v>
      </c>
      <c r="D13021" s="6">
        <v>5</v>
      </c>
      <c r="E13021" s="8">
        <f>IF(B13021="*",'Larimar Net '!D13022-('Larimar Net '!D13022*'Larimar Net Penalized '!$D$5),'Larimar Net '!D13022)</f>
        <v>17333.640393505899</v>
      </c>
      <c r="I13021" s="7">
        <v>44373</v>
      </c>
      <c r="J13021" s="6">
        <v>5</v>
      </c>
      <c r="K13021" s="8">
        <f>IF(H13021="*",'Larimar Net '!I13022-('Larimar Net '!I13022*'Larimar Net Penalized '!$J$5),'Larimar Net '!I13022)</f>
        <v>12329.362261219576</v>
      </c>
    </row>
    <row r="13022" spans="3:11" x14ac:dyDescent="0.3">
      <c r="C13022" s="7">
        <v>44373</v>
      </c>
      <c r="D13022" s="6">
        <v>6</v>
      </c>
      <c r="E13022" s="8">
        <f>IF(B13022="*",'Larimar Net '!D13023-('Larimar Net '!D13023*'Larimar Net Penalized '!$D$5),'Larimar Net '!D13023)</f>
        <v>16046.741870160207</v>
      </c>
      <c r="I13022" s="7">
        <v>44373</v>
      </c>
      <c r="J13022" s="6">
        <v>6</v>
      </c>
      <c r="K13022" s="8">
        <f>IF(H13022="*",'Larimar Net '!I13023-('Larimar Net '!I13023*'Larimar Net Penalized '!$J$5),'Larimar Net '!I13023)</f>
        <v>14308.810770125978</v>
      </c>
    </row>
    <row r="13023" spans="3:11" x14ac:dyDescent="0.3">
      <c r="C13023" s="7">
        <v>44373</v>
      </c>
      <c r="D13023" s="6">
        <v>7</v>
      </c>
      <c r="E13023" s="8">
        <f>IF(B13023="*",'Larimar Net '!D13024-('Larimar Net '!D13024*'Larimar Net Penalized '!$D$5),'Larimar Net '!D13024)</f>
        <v>11503.670801659067</v>
      </c>
      <c r="I13023" s="7">
        <v>44373</v>
      </c>
      <c r="J13023" s="6">
        <v>7</v>
      </c>
      <c r="K13023" s="8">
        <f>IF(H13023="*",'Larimar Net '!I13024-('Larimar Net '!I13024*'Larimar Net Penalized '!$J$5),'Larimar Net '!I13024)</f>
        <v>9482.2113652442622</v>
      </c>
    </row>
    <row r="13024" spans="3:11" x14ac:dyDescent="0.3">
      <c r="C13024" s="7">
        <v>44373</v>
      </c>
      <c r="D13024" s="6">
        <v>8</v>
      </c>
      <c r="E13024" s="8">
        <f>IF(B13024="*",'Larimar Net '!D13025-('Larimar Net '!D13025*'Larimar Net Penalized '!$D$5),'Larimar Net '!D13025)</f>
        <v>14624.995956480283</v>
      </c>
      <c r="I13024" s="7">
        <v>44373</v>
      </c>
      <c r="J13024" s="6">
        <v>8</v>
      </c>
      <c r="K13024" s="8">
        <f>IF(H13024="*",'Larimar Net '!I13025-('Larimar Net '!I13025*'Larimar Net Penalized '!$J$5),'Larimar Net '!I13025)</f>
        <v>10034.314538253531</v>
      </c>
    </row>
    <row r="13025" spans="3:11" x14ac:dyDescent="0.3">
      <c r="C13025" s="7">
        <v>44373</v>
      </c>
      <c r="D13025" s="6">
        <v>9</v>
      </c>
      <c r="E13025" s="8">
        <f>IF(B13025="*",'Larimar Net '!D13026-('Larimar Net '!D13026*'Larimar Net Penalized '!$D$5),'Larimar Net '!D13026)</f>
        <v>16105.622988254225</v>
      </c>
      <c r="I13025" s="7">
        <v>44373</v>
      </c>
      <c r="J13025" s="6">
        <v>9</v>
      </c>
      <c r="K13025" s="8">
        <f>IF(H13025="*",'Larimar Net '!I13026-('Larimar Net '!I13026*'Larimar Net Penalized '!$J$5),'Larimar Net '!I13026)</f>
        <v>11086.480293291204</v>
      </c>
    </row>
    <row r="13026" spans="3:11" x14ac:dyDescent="0.3">
      <c r="C13026" s="7">
        <v>44373</v>
      </c>
      <c r="D13026" s="6">
        <v>10</v>
      </c>
      <c r="E13026" s="8">
        <f>IF(B13026="*",'Larimar Net '!D13027-('Larimar Net '!D13027*'Larimar Net Penalized '!$D$5),'Larimar Net '!D13027)</f>
        <v>15567.712189715163</v>
      </c>
      <c r="I13026" s="7">
        <v>44373</v>
      </c>
      <c r="J13026" s="6">
        <v>10</v>
      </c>
      <c r="K13026" s="8">
        <f>IF(H13026="*",'Larimar Net '!I13027-('Larimar Net '!I13027*'Larimar Net Penalized '!$J$5),'Larimar Net '!I13027)</f>
        <v>10898.620707368296</v>
      </c>
    </row>
    <row r="13027" spans="3:11" x14ac:dyDescent="0.3">
      <c r="C13027" s="7">
        <v>44373</v>
      </c>
      <c r="D13027" s="6">
        <v>11</v>
      </c>
      <c r="E13027" s="8">
        <f>IF(B13027="*",'Larimar Net '!D13028-('Larimar Net '!D13028*'Larimar Net Penalized '!$D$5),'Larimar Net '!D13028)</f>
        <v>15620.132736041745</v>
      </c>
      <c r="I13027" s="7">
        <v>44373</v>
      </c>
      <c r="J13027" s="6">
        <v>11</v>
      </c>
      <c r="K13027" s="8">
        <f>IF(H13027="*",'Larimar Net '!I13028-('Larimar Net '!I13028*'Larimar Net Penalized '!$J$5),'Larimar Net '!I13028)</f>
        <v>8097.2394131670399</v>
      </c>
    </row>
    <row r="13028" spans="3:11" x14ac:dyDescent="0.3">
      <c r="C13028" s="7">
        <v>44373</v>
      </c>
      <c r="D13028" s="6">
        <v>12</v>
      </c>
      <c r="E13028" s="8">
        <f>IF(B13028="*",'Larimar Net '!D13029-('Larimar Net '!D13029*'Larimar Net Penalized '!$D$5),'Larimar Net '!D13029)</f>
        <v>19833.177394656515</v>
      </c>
      <c r="I13028" s="7">
        <v>44373</v>
      </c>
      <c r="J13028" s="6">
        <v>12</v>
      </c>
      <c r="K13028" s="8">
        <f>IF(H13028="*",'Larimar Net '!I13029-('Larimar Net '!I13029*'Larimar Net Penalized '!$J$5),'Larimar Net '!I13029)</f>
        <v>9916.4577834832671</v>
      </c>
    </row>
    <row r="13029" spans="3:11" x14ac:dyDescent="0.3">
      <c r="C13029" s="7">
        <v>44373</v>
      </c>
      <c r="D13029" s="6">
        <v>13</v>
      </c>
      <c r="E13029" s="8">
        <f>IF(B13029="*",'Larimar Net '!D13030-('Larimar Net '!D13030*'Larimar Net Penalized '!$D$5),'Larimar Net '!D13030)</f>
        <v>25543.585005583387</v>
      </c>
      <c r="I13029" s="7">
        <v>44373</v>
      </c>
      <c r="J13029" s="6">
        <v>13</v>
      </c>
      <c r="K13029" s="8">
        <f>IF(H13029="*",'Larimar Net '!I13030-('Larimar Net '!I13030*'Larimar Net Penalized '!$J$5),'Larimar Net '!I13030)</f>
        <v>12064.71495910177</v>
      </c>
    </row>
    <row r="13030" spans="3:11" x14ac:dyDescent="0.3">
      <c r="C13030" s="7">
        <v>44373</v>
      </c>
      <c r="D13030" s="6">
        <v>14</v>
      </c>
      <c r="E13030" s="8">
        <f>IF(B13030="*",'Larimar Net '!D13031-('Larimar Net '!D13031*'Larimar Net Penalized '!$D$5),'Larimar Net '!D13031)</f>
        <v>20052.853885845929</v>
      </c>
      <c r="I13030" s="7">
        <v>44373</v>
      </c>
      <c r="J13030" s="6">
        <v>14</v>
      </c>
      <c r="K13030" s="8">
        <f>IF(H13030="*",'Larimar Net '!I13031-('Larimar Net '!I13031*'Larimar Net Penalized '!$J$5),'Larimar Net '!I13031)</f>
        <v>8603.0207292974283</v>
      </c>
    </row>
    <row r="13031" spans="3:11" x14ac:dyDescent="0.3">
      <c r="C13031" s="7">
        <v>44373</v>
      </c>
      <c r="D13031" s="6">
        <v>15</v>
      </c>
      <c r="E13031" s="8">
        <f>IF(B13031="*",'Larimar Net '!D13032-('Larimar Net '!D13032*'Larimar Net Penalized '!$D$5),'Larimar Net '!D13032)</f>
        <v>18150.592467600658</v>
      </c>
      <c r="I13031" s="7">
        <v>44373</v>
      </c>
      <c r="J13031" s="6">
        <v>15</v>
      </c>
      <c r="K13031" s="8">
        <f>IF(H13031="*",'Larimar Net '!I13032-('Larimar Net '!I13032*'Larimar Net Penalized '!$J$5),'Larimar Net '!I13032)</f>
        <v>6928.333226243295</v>
      </c>
    </row>
    <row r="13032" spans="3:11" x14ac:dyDescent="0.3">
      <c r="C13032" s="7">
        <v>44373</v>
      </c>
      <c r="D13032" s="6">
        <v>16</v>
      </c>
      <c r="E13032" s="8">
        <f>IF(B13032="*",'Larimar Net '!D13033-('Larimar Net '!D13033*'Larimar Net Penalized '!$D$5),'Larimar Net '!D13033)</f>
        <v>19279.806813995005</v>
      </c>
      <c r="I13032" s="7">
        <v>44373</v>
      </c>
      <c r="J13032" s="6">
        <v>16</v>
      </c>
      <c r="K13032" s="8">
        <f>IF(H13032="*",'Larimar Net '!I13033-('Larimar Net '!I13033*'Larimar Net Penalized '!$J$5),'Larimar Net '!I13033)</f>
        <v>8856.1339943075236</v>
      </c>
    </row>
    <row r="13033" spans="3:11" x14ac:dyDescent="0.3">
      <c r="C13033" s="7">
        <v>44373</v>
      </c>
      <c r="D13033" s="6">
        <v>17</v>
      </c>
      <c r="E13033" s="8">
        <f>IF(B13033="*",'Larimar Net '!D13034-('Larimar Net '!D13034*'Larimar Net Penalized '!$D$5),'Larimar Net '!D13034)</f>
        <v>20783.990530558141</v>
      </c>
      <c r="I13033" s="7">
        <v>44373</v>
      </c>
      <c r="J13033" s="6">
        <v>17</v>
      </c>
      <c r="K13033" s="8">
        <f>IF(H13033="*",'Larimar Net '!I13034-('Larimar Net '!I13034*'Larimar Net Penalized '!$J$5),'Larimar Net '!I13034)</f>
        <v>9183.4282331191334</v>
      </c>
    </row>
    <row r="13034" spans="3:11" x14ac:dyDescent="0.3">
      <c r="C13034" s="7">
        <v>44373</v>
      </c>
      <c r="D13034" s="6">
        <v>18</v>
      </c>
      <c r="E13034" s="8">
        <f>IF(B13034="*",'Larimar Net '!D13035-('Larimar Net '!D13035*'Larimar Net Penalized '!$D$5),'Larimar Net '!D13035)</f>
        <v>16256.745768690584</v>
      </c>
      <c r="I13034" s="7">
        <v>44373</v>
      </c>
      <c r="J13034" s="6">
        <v>18</v>
      </c>
      <c r="K13034" s="8">
        <f>IF(H13034="*",'Larimar Net '!I13035-('Larimar Net '!I13035*'Larimar Net Penalized '!$J$5),'Larimar Net '!I13035)</f>
        <v>9300.5610285190032</v>
      </c>
    </row>
    <row r="13035" spans="3:11" x14ac:dyDescent="0.3">
      <c r="C13035" s="7">
        <v>44373</v>
      </c>
      <c r="D13035" s="6">
        <v>19</v>
      </c>
      <c r="E13035" s="8">
        <f>IF(B13035="*",'Larimar Net '!D13036-('Larimar Net '!D13036*'Larimar Net Penalized '!$D$5),'Larimar Net '!D13036)</f>
        <v>13917.375325821855</v>
      </c>
      <c r="I13035" s="7">
        <v>44373</v>
      </c>
      <c r="J13035" s="6">
        <v>19</v>
      </c>
      <c r="K13035" s="8">
        <f>IF(H13035="*",'Larimar Net '!I13036-('Larimar Net '!I13036*'Larimar Net Penalized '!$J$5),'Larimar Net '!I13036)</f>
        <v>9101.6607211212631</v>
      </c>
    </row>
    <row r="13036" spans="3:11" x14ac:dyDescent="0.3">
      <c r="C13036" s="7">
        <v>44373</v>
      </c>
      <c r="D13036" s="6">
        <v>20</v>
      </c>
      <c r="E13036" s="8">
        <f>IF(B13036="*",'Larimar Net '!D13037-('Larimar Net '!D13037*'Larimar Net Penalized '!$D$5),'Larimar Net '!D13037)</f>
        <v>19526.110758580304</v>
      </c>
      <c r="I13036" s="7">
        <v>44373</v>
      </c>
      <c r="J13036" s="6">
        <v>20</v>
      </c>
      <c r="K13036" s="8">
        <f>IF(H13036="*",'Larimar Net '!I13037-('Larimar Net '!I13037*'Larimar Net Penalized '!$J$5),'Larimar Net '!I13037)</f>
        <v>10772.512881227876</v>
      </c>
    </row>
    <row r="13037" spans="3:11" x14ac:dyDescent="0.3">
      <c r="C13037" s="7">
        <v>44373</v>
      </c>
      <c r="D13037" s="6">
        <v>21</v>
      </c>
      <c r="E13037" s="8">
        <f>IF(B13037="*",'Larimar Net '!D13038-('Larimar Net '!D13038*'Larimar Net Penalized '!$D$5),'Larimar Net '!D13038)</f>
        <v>24434.629110971196</v>
      </c>
      <c r="I13037" s="7">
        <v>44373</v>
      </c>
      <c r="J13037" s="6">
        <v>21</v>
      </c>
      <c r="K13037" s="8">
        <f>IF(H13037="*",'Larimar Net '!I13038-('Larimar Net '!I13038*'Larimar Net Penalized '!$J$5),'Larimar Net '!I13038)</f>
        <v>10949.690498353779</v>
      </c>
    </row>
    <row r="13038" spans="3:11" x14ac:dyDescent="0.3">
      <c r="C13038" s="7">
        <v>44373</v>
      </c>
      <c r="D13038" s="6">
        <v>22</v>
      </c>
      <c r="E13038" s="8">
        <f>IF(B13038="*",'Larimar Net '!D13039-('Larimar Net '!D13039*'Larimar Net Penalized '!$D$5),'Larimar Net '!D13039)</f>
        <v>20070.472387497819</v>
      </c>
      <c r="I13038" s="7">
        <v>44373</v>
      </c>
      <c r="J13038" s="6">
        <v>22</v>
      </c>
      <c r="K13038" s="8">
        <f>IF(H13038="*",'Larimar Net '!I13039-('Larimar Net '!I13039*'Larimar Net Penalized '!$J$5),'Larimar Net '!I13039)</f>
        <v>10291.613618285119</v>
      </c>
    </row>
    <row r="13039" spans="3:11" x14ac:dyDescent="0.3">
      <c r="C13039" s="7">
        <v>44373</v>
      </c>
      <c r="D13039" s="6">
        <v>23</v>
      </c>
      <c r="E13039" s="8">
        <f>IF(B13039="*",'Larimar Net '!D13040-('Larimar Net '!D13040*'Larimar Net Penalized '!$D$5),'Larimar Net '!D13040)</f>
        <v>18226.619136851561</v>
      </c>
      <c r="I13039" s="7">
        <v>44373</v>
      </c>
      <c r="J13039" s="6">
        <v>23</v>
      </c>
      <c r="K13039" s="8">
        <f>IF(H13039="*",'Larimar Net '!I13040-('Larimar Net '!I13040*'Larimar Net Penalized '!$J$5),'Larimar Net '!I13040)</f>
        <v>12040.750611822041</v>
      </c>
    </row>
    <row r="13040" spans="3:11" x14ac:dyDescent="0.3">
      <c r="C13040" s="7">
        <v>44374</v>
      </c>
      <c r="D13040" s="6">
        <v>0</v>
      </c>
      <c r="E13040" s="8">
        <f>IF(B13040="*",'Larimar Net '!D13041-('Larimar Net '!D13041*'Larimar Net Penalized '!$D$5),'Larimar Net '!D13041)</f>
        <v>19186.449504802509</v>
      </c>
      <c r="I13040" s="7">
        <v>44374</v>
      </c>
      <c r="J13040" s="6">
        <v>0</v>
      </c>
      <c r="K13040" s="8">
        <f>IF(H13040="*",'Larimar Net '!I13041-('Larimar Net '!I13041*'Larimar Net Penalized '!$J$5),'Larimar Net '!I13041)</f>
        <v>17499.762188054894</v>
      </c>
    </row>
    <row r="13041" spans="3:11" x14ac:dyDescent="0.3">
      <c r="C13041" s="7">
        <v>44374</v>
      </c>
      <c r="D13041" s="6">
        <v>1</v>
      </c>
      <c r="E13041" s="8">
        <f>IF(B13041="*",'Larimar Net '!D13042-('Larimar Net '!D13042*'Larimar Net Penalized '!$D$5),'Larimar Net '!D13042)</f>
        <v>22713.365990938139</v>
      </c>
      <c r="I13041" s="7">
        <v>44374</v>
      </c>
      <c r="J13041" s="6">
        <v>1</v>
      </c>
      <c r="K13041" s="8">
        <f>IF(H13041="*",'Larimar Net '!I13042-('Larimar Net '!I13042*'Larimar Net Penalized '!$J$5),'Larimar Net '!I13042)</f>
        <v>16285.174443546462</v>
      </c>
    </row>
    <row r="13042" spans="3:11" x14ac:dyDescent="0.3">
      <c r="C13042" s="7">
        <v>44374</v>
      </c>
      <c r="D13042" s="6">
        <v>2</v>
      </c>
      <c r="E13042" s="8">
        <f>IF(B13042="*",'Larimar Net '!D13043-('Larimar Net '!D13043*'Larimar Net Penalized '!$D$5),'Larimar Net '!D13043)</f>
        <v>14634.65004015112</v>
      </c>
      <c r="I13042" s="7">
        <v>44374</v>
      </c>
      <c r="J13042" s="6">
        <v>2</v>
      </c>
      <c r="K13042" s="8">
        <f>IF(H13042="*",'Larimar Net '!I13043-('Larimar Net '!I13043*'Larimar Net Penalized '!$J$5),'Larimar Net '!I13043)</f>
        <v>14842.945249447528</v>
      </c>
    </row>
    <row r="13043" spans="3:11" x14ac:dyDescent="0.3">
      <c r="C13043" s="7">
        <v>44374</v>
      </c>
      <c r="D13043" s="6">
        <v>3</v>
      </c>
      <c r="E13043" s="8">
        <f>IF(B13043="*",'Larimar Net '!D13044-('Larimar Net '!D13044*'Larimar Net Penalized '!$D$5),'Larimar Net '!D13044)</f>
        <v>23153.787130110279</v>
      </c>
      <c r="I13043" s="7">
        <v>44374</v>
      </c>
      <c r="J13043" s="6">
        <v>3</v>
      </c>
      <c r="K13043" s="8">
        <f>IF(H13043="*",'Larimar Net '!I13044-('Larimar Net '!I13044*'Larimar Net Penalized '!$J$5),'Larimar Net '!I13044)</f>
        <v>19811.614302086764</v>
      </c>
    </row>
    <row r="13044" spans="3:11" x14ac:dyDescent="0.3">
      <c r="C13044" s="7">
        <v>44374</v>
      </c>
      <c r="D13044" s="6">
        <v>4</v>
      </c>
      <c r="E13044" s="8">
        <f>IF(B13044="*",'Larimar Net '!D13045-('Larimar Net '!D13045*'Larimar Net Penalized '!$D$5),'Larimar Net '!D13045)</f>
        <v>23143.532725799691</v>
      </c>
      <c r="I13044" s="7">
        <v>44374</v>
      </c>
      <c r="J13044" s="6">
        <v>4</v>
      </c>
      <c r="K13044" s="8">
        <f>IF(H13044="*",'Larimar Net '!I13045-('Larimar Net '!I13045*'Larimar Net Penalized '!$J$5),'Larimar Net '!I13045)</f>
        <v>17434.505464419733</v>
      </c>
    </row>
    <row r="13045" spans="3:11" x14ac:dyDescent="0.3">
      <c r="C13045" s="7">
        <v>44374</v>
      </c>
      <c r="D13045" s="6">
        <v>5</v>
      </c>
      <c r="E13045" s="8">
        <f>IF(B13045="*",'Larimar Net '!D13046-('Larimar Net '!D13046*'Larimar Net Penalized '!$D$5),'Larimar Net '!D13046)</f>
        <v>16444.103570624866</v>
      </c>
      <c r="I13045" s="7">
        <v>44374</v>
      </c>
      <c r="J13045" s="6">
        <v>5</v>
      </c>
      <c r="K13045" s="8">
        <f>IF(H13045="*",'Larimar Net '!I13046-('Larimar Net '!I13046*'Larimar Net Penalized '!$J$5),'Larimar Net '!I13046)</f>
        <v>10902.116172758018</v>
      </c>
    </row>
    <row r="13046" spans="3:11" x14ac:dyDescent="0.3">
      <c r="C13046" s="7">
        <v>44374</v>
      </c>
      <c r="D13046" s="6">
        <v>6</v>
      </c>
      <c r="E13046" s="8">
        <f>IF(B13046="*",'Larimar Net '!D13047-('Larimar Net '!D13047*'Larimar Net Penalized '!$D$5),'Larimar Net '!D13047)</f>
        <v>21345.817719375369</v>
      </c>
      <c r="I13046" s="7">
        <v>44374</v>
      </c>
      <c r="J13046" s="6">
        <v>6</v>
      </c>
      <c r="K13046" s="8">
        <f>IF(H13046="*",'Larimar Net '!I13047-('Larimar Net '!I13047*'Larimar Net Penalized '!$J$5),'Larimar Net '!I13047)</f>
        <v>11651.406870123143</v>
      </c>
    </row>
    <row r="13047" spans="3:11" x14ac:dyDescent="0.3">
      <c r="C13047" s="7">
        <v>44374</v>
      </c>
      <c r="D13047" s="6">
        <v>7</v>
      </c>
      <c r="E13047" s="8">
        <f>IF(B13047="*",'Larimar Net '!D13048-('Larimar Net '!D13048*'Larimar Net Penalized '!$D$5),'Larimar Net '!D13048)</f>
        <v>18036.312578816087</v>
      </c>
      <c r="I13047" s="7">
        <v>44374</v>
      </c>
      <c r="J13047" s="6">
        <v>7</v>
      </c>
      <c r="K13047" s="8">
        <f>IF(H13047="*",'Larimar Net '!I13048-('Larimar Net '!I13048*'Larimar Net Penalized '!$J$5),'Larimar Net '!I13048)</f>
        <v>10055.630252298602</v>
      </c>
    </row>
    <row r="13048" spans="3:11" x14ac:dyDescent="0.3">
      <c r="C13048" s="7">
        <v>44374</v>
      </c>
      <c r="D13048" s="6">
        <v>8</v>
      </c>
      <c r="E13048" s="8">
        <f>IF(B13048="*",'Larimar Net '!D13049-('Larimar Net '!D13049*'Larimar Net Penalized '!$D$5),'Larimar Net '!D13049)</f>
        <v>20638.643980510125</v>
      </c>
      <c r="I13048" s="7">
        <v>44374</v>
      </c>
      <c r="J13048" s="6">
        <v>8</v>
      </c>
      <c r="K13048" s="8">
        <f>IF(H13048="*",'Larimar Net '!I13049-('Larimar Net '!I13049*'Larimar Net Penalized '!$J$5),'Larimar Net '!I13049)</f>
        <v>13196.611762125827</v>
      </c>
    </row>
    <row r="13049" spans="3:11" x14ac:dyDescent="0.3">
      <c r="C13049" s="7">
        <v>44374</v>
      </c>
      <c r="D13049" s="6">
        <v>9</v>
      </c>
      <c r="E13049" s="8">
        <f>IF(B13049="*",'Larimar Net '!D13050-('Larimar Net '!D13050*'Larimar Net Penalized '!$D$5),'Larimar Net '!D13050)</f>
        <v>24743.504259179052</v>
      </c>
      <c r="I13049" s="7">
        <v>44374</v>
      </c>
      <c r="J13049" s="6">
        <v>9</v>
      </c>
      <c r="K13049" s="8">
        <f>IF(H13049="*",'Larimar Net '!I13050-('Larimar Net '!I13050*'Larimar Net Penalized '!$J$5),'Larimar Net '!I13050)</f>
        <v>16254.22842063779</v>
      </c>
    </row>
    <row r="13050" spans="3:11" x14ac:dyDescent="0.3">
      <c r="C13050" s="7">
        <v>44374</v>
      </c>
      <c r="D13050" s="6">
        <v>10</v>
      </c>
      <c r="E13050" s="8">
        <f>IF(B13050="*",'Larimar Net '!D13051-('Larimar Net '!D13051*'Larimar Net Penalized '!$D$5),'Larimar Net '!D13051)</f>
        <v>20473.67071586028</v>
      </c>
      <c r="I13050" s="7">
        <v>44374</v>
      </c>
      <c r="J13050" s="6">
        <v>10</v>
      </c>
      <c r="K13050" s="8">
        <f>IF(H13050="*",'Larimar Net '!I13051-('Larimar Net '!I13051*'Larimar Net Penalized '!$J$5),'Larimar Net '!I13051)</f>
        <v>13645.607840829645</v>
      </c>
    </row>
    <row r="13051" spans="3:11" x14ac:dyDescent="0.3">
      <c r="C13051" s="7">
        <v>44374</v>
      </c>
      <c r="D13051" s="6">
        <v>11</v>
      </c>
      <c r="E13051" s="8">
        <f>IF(B13051="*",'Larimar Net '!D13052-('Larimar Net '!D13052*'Larimar Net Penalized '!$D$5),'Larimar Net '!D13052)</f>
        <v>20285.562574000636</v>
      </c>
      <c r="I13051" s="7">
        <v>44374</v>
      </c>
      <c r="J13051" s="6">
        <v>11</v>
      </c>
      <c r="K13051" s="8">
        <f>IF(H13051="*",'Larimar Net '!I13052-('Larimar Net '!I13052*'Larimar Net Penalized '!$J$5),'Larimar Net '!I13052)</f>
        <v>12573.090352808764</v>
      </c>
    </row>
    <row r="13052" spans="3:11" x14ac:dyDescent="0.3">
      <c r="C13052" s="7">
        <v>44374</v>
      </c>
      <c r="D13052" s="6">
        <v>12</v>
      </c>
      <c r="E13052" s="8">
        <f>IF(B13052="*",'Larimar Net '!D13053-('Larimar Net '!D13053*'Larimar Net Penalized '!$D$5),'Larimar Net '!D13053)</f>
        <v>19846.078568518544</v>
      </c>
      <c r="I13052" s="7">
        <v>44374</v>
      </c>
      <c r="J13052" s="6">
        <v>12</v>
      </c>
      <c r="K13052" s="8">
        <f>IF(H13052="*",'Larimar Net '!I13053-('Larimar Net '!I13053*'Larimar Net Penalized '!$J$5),'Larimar Net '!I13053)</f>
        <v>12354.841992024958</v>
      </c>
    </row>
    <row r="13053" spans="3:11" x14ac:dyDescent="0.3">
      <c r="C13053" s="7">
        <v>44374</v>
      </c>
      <c r="D13053" s="6">
        <v>13</v>
      </c>
      <c r="E13053" s="8">
        <f>IF(B13053="*",'Larimar Net '!D13054-('Larimar Net '!D13054*'Larimar Net Penalized '!$D$5),'Larimar Net '!D13054)</f>
        <v>21510.477550707485</v>
      </c>
      <c r="I13053" s="7">
        <v>44374</v>
      </c>
      <c r="J13053" s="6">
        <v>13</v>
      </c>
      <c r="K13053" s="8">
        <f>IF(H13053="*",'Larimar Net '!I13054-('Larimar Net '!I13054*'Larimar Net Penalized '!$J$5),'Larimar Net '!I13054)</f>
        <v>14153.522433187707</v>
      </c>
    </row>
    <row r="13054" spans="3:11" x14ac:dyDescent="0.3">
      <c r="C13054" s="7">
        <v>44374</v>
      </c>
      <c r="D13054" s="6">
        <v>14</v>
      </c>
      <c r="E13054" s="8">
        <f>IF(B13054="*",'Larimar Net '!D13055-('Larimar Net '!D13055*'Larimar Net Penalized '!$D$5),'Larimar Net '!D13055)</f>
        <v>17072.27387695889</v>
      </c>
      <c r="I13054" s="7">
        <v>44374</v>
      </c>
      <c r="J13054" s="6">
        <v>14</v>
      </c>
      <c r="K13054" s="8">
        <f>IF(H13054="*",'Larimar Net '!I13055-('Larimar Net '!I13055*'Larimar Net Penalized '!$J$5),'Larimar Net '!I13055)</f>
        <v>9828.8161505143107</v>
      </c>
    </row>
    <row r="13055" spans="3:11" x14ac:dyDescent="0.3">
      <c r="C13055" s="7">
        <v>44374</v>
      </c>
      <c r="D13055" s="6">
        <v>15</v>
      </c>
      <c r="E13055" s="8">
        <f>IF(B13055="*",'Larimar Net '!D13056-('Larimar Net '!D13056*'Larimar Net Penalized '!$D$5),'Larimar Net '!D13056)</f>
        <v>17723.482132610014</v>
      </c>
      <c r="I13055" s="7">
        <v>44374</v>
      </c>
      <c r="J13055" s="6">
        <v>15</v>
      </c>
      <c r="K13055" s="8">
        <f>IF(H13055="*",'Larimar Net '!I13056-('Larimar Net '!I13056*'Larimar Net Penalized '!$J$5),'Larimar Net '!I13056)</f>
        <v>9889.2023113687083</v>
      </c>
    </row>
    <row r="13056" spans="3:11" x14ac:dyDescent="0.3">
      <c r="C13056" s="7">
        <v>44374</v>
      </c>
      <c r="D13056" s="6">
        <v>16</v>
      </c>
      <c r="E13056" s="8">
        <f>IF(B13056="*",'Larimar Net '!D13057-('Larimar Net '!D13057*'Larimar Net Penalized '!$D$5),'Larimar Net '!D13057)</f>
        <v>15808.569410546608</v>
      </c>
      <c r="I13056" s="7">
        <v>44374</v>
      </c>
      <c r="J13056" s="6">
        <v>16</v>
      </c>
      <c r="K13056" s="8">
        <f>IF(H13056="*",'Larimar Net '!I13057-('Larimar Net '!I13057*'Larimar Net Penalized '!$J$5),'Larimar Net '!I13057)</f>
        <v>6193.1471406178071</v>
      </c>
    </row>
    <row r="13057" spans="3:11" x14ac:dyDescent="0.3">
      <c r="C13057" s="7">
        <v>44374</v>
      </c>
      <c r="D13057" s="6">
        <v>17</v>
      </c>
      <c r="E13057" s="8">
        <f>IF(B13057="*",'Larimar Net '!D13058-('Larimar Net '!D13058*'Larimar Net Penalized '!$D$5),'Larimar Net '!D13058)</f>
        <v>11955.900116684683</v>
      </c>
      <c r="I13057" s="7">
        <v>44374</v>
      </c>
      <c r="J13057" s="6">
        <v>17</v>
      </c>
      <c r="K13057" s="8">
        <f>IF(H13057="*",'Larimar Net '!I13058-('Larimar Net '!I13058*'Larimar Net Penalized '!$J$5),'Larimar Net '!I13058)</f>
        <v>6189.2763608437499</v>
      </c>
    </row>
    <row r="13058" spans="3:11" x14ac:dyDescent="0.3">
      <c r="C13058" s="7">
        <v>44374</v>
      </c>
      <c r="D13058" s="6">
        <v>18</v>
      </c>
      <c r="E13058" s="8">
        <f>IF(B13058="*",'Larimar Net '!D13059-('Larimar Net '!D13059*'Larimar Net Penalized '!$D$5),'Larimar Net '!D13059)</f>
        <v>20577.416618829535</v>
      </c>
      <c r="I13058" s="7">
        <v>44374</v>
      </c>
      <c r="J13058" s="6">
        <v>18</v>
      </c>
      <c r="K13058" s="8">
        <f>IF(H13058="*",'Larimar Net '!I13059-('Larimar Net '!I13059*'Larimar Net Penalized '!$J$5),'Larimar Net '!I13059)</f>
        <v>14500.777260026132</v>
      </c>
    </row>
    <row r="13059" spans="3:11" x14ac:dyDescent="0.3">
      <c r="C13059" s="7">
        <v>44374</v>
      </c>
      <c r="D13059" s="6">
        <v>19</v>
      </c>
      <c r="E13059" s="8">
        <f>IF(B13059="*",'Larimar Net '!D13060-('Larimar Net '!D13060*'Larimar Net Penalized '!$D$5),'Larimar Net '!D13060)</f>
        <v>16944.887512257679</v>
      </c>
      <c r="I13059" s="7">
        <v>44374</v>
      </c>
      <c r="J13059" s="6">
        <v>19</v>
      </c>
      <c r="K13059" s="8">
        <f>IF(H13059="*",'Larimar Net '!I13060-('Larimar Net '!I13060*'Larimar Net Penalized '!$J$5),'Larimar Net '!I13060)</f>
        <v>6690.4657382671458</v>
      </c>
    </row>
    <row r="13060" spans="3:11" x14ac:dyDescent="0.3">
      <c r="C13060" s="7">
        <v>44374</v>
      </c>
      <c r="D13060" s="6">
        <v>20</v>
      </c>
      <c r="E13060" s="8">
        <f>IF(B13060="*",'Larimar Net '!D13061-('Larimar Net '!D13061*'Larimar Net Penalized '!$D$5),'Larimar Net '!D13061)</f>
        <v>14653.67034568274</v>
      </c>
      <c r="I13060" s="7">
        <v>44374</v>
      </c>
      <c r="J13060" s="6">
        <v>20</v>
      </c>
      <c r="K13060" s="8">
        <f>IF(H13060="*",'Larimar Net '!I13061-('Larimar Net '!I13061*'Larimar Net Penalized '!$J$5),'Larimar Net '!I13061)</f>
        <v>7278.1231909868629</v>
      </c>
    </row>
    <row r="13061" spans="3:11" x14ac:dyDescent="0.3">
      <c r="C13061" s="7">
        <v>44374</v>
      </c>
      <c r="D13061" s="6">
        <v>21</v>
      </c>
      <c r="E13061" s="8">
        <f>IF(B13061="*",'Larimar Net '!D13062-('Larimar Net '!D13062*'Larimar Net Penalized '!$D$5),'Larimar Net '!D13062)</f>
        <v>16088.928956337078</v>
      </c>
      <c r="I13061" s="7">
        <v>44374</v>
      </c>
      <c r="J13061" s="6">
        <v>21</v>
      </c>
      <c r="K13061" s="8">
        <f>IF(H13061="*",'Larimar Net '!I13062-('Larimar Net '!I13062*'Larimar Net Penalized '!$J$5),'Larimar Net '!I13062)</f>
        <v>9340.6743671351596</v>
      </c>
    </row>
    <row r="13062" spans="3:11" x14ac:dyDescent="0.3">
      <c r="C13062" s="7">
        <v>44374</v>
      </c>
      <c r="D13062" s="6">
        <v>22</v>
      </c>
      <c r="E13062" s="8">
        <f>IF(B13062="*",'Larimar Net '!D13063-('Larimar Net '!D13063*'Larimar Net Penalized '!$D$5),'Larimar Net '!D13063)</f>
        <v>23064.965469783161</v>
      </c>
      <c r="I13062" s="7">
        <v>44374</v>
      </c>
      <c r="J13062" s="6">
        <v>22</v>
      </c>
      <c r="K13062" s="8">
        <f>IF(H13062="*",'Larimar Net '!I13063-('Larimar Net '!I13063*'Larimar Net Penalized '!$J$5),'Larimar Net '!I13063)</f>
        <v>17242.061003033392</v>
      </c>
    </row>
    <row r="13063" spans="3:11" x14ac:dyDescent="0.3">
      <c r="C13063" s="7">
        <v>44374</v>
      </c>
      <c r="D13063" s="6">
        <v>23</v>
      </c>
      <c r="E13063" s="8">
        <f>IF(B13063="*",'Larimar Net '!D13064-('Larimar Net '!D13064*'Larimar Net Penalized '!$D$5),'Larimar Net '!D13064)</f>
        <v>26650.775250873725</v>
      </c>
      <c r="I13063" s="7">
        <v>44374</v>
      </c>
      <c r="J13063" s="6">
        <v>23</v>
      </c>
      <c r="K13063" s="8">
        <f>IF(H13063="*",'Larimar Net '!I13064-('Larimar Net '!I13064*'Larimar Net Penalized '!$J$5),'Larimar Net '!I13064)</f>
        <v>20676.418048842435</v>
      </c>
    </row>
    <row r="13064" spans="3:11" x14ac:dyDescent="0.3">
      <c r="C13064" s="7">
        <v>44375</v>
      </c>
      <c r="D13064" s="6">
        <v>0</v>
      </c>
      <c r="E13064" s="8">
        <f>IF(B13064="*",'Larimar Net '!D13065-('Larimar Net '!D13065*'Larimar Net Penalized '!$D$5),'Larimar Net '!D13065)</f>
        <v>29164.327854850926</v>
      </c>
      <c r="I13064" s="7">
        <v>44375</v>
      </c>
      <c r="J13064" s="6">
        <v>0</v>
      </c>
      <c r="K13064" s="8">
        <f>IF(H13064="*",'Larimar Net '!I13065-('Larimar Net '!I13065*'Larimar Net Penalized '!$J$5),'Larimar Net '!I13065)</f>
        <v>21389.257462896916</v>
      </c>
    </row>
    <row r="13065" spans="3:11" x14ac:dyDescent="0.3">
      <c r="C13065" s="7">
        <v>44375</v>
      </c>
      <c r="D13065" s="6">
        <v>1</v>
      </c>
      <c r="E13065" s="8">
        <f>IF(B13065="*",'Larimar Net '!D13066-('Larimar Net '!D13066*'Larimar Net Penalized '!$D$5),'Larimar Net '!D13066)</f>
        <v>19808.7110960625</v>
      </c>
      <c r="I13065" s="7">
        <v>44375</v>
      </c>
      <c r="J13065" s="6">
        <v>1</v>
      </c>
      <c r="K13065" s="8">
        <f>IF(H13065="*",'Larimar Net '!I13066-('Larimar Net '!I13066*'Larimar Net Penalized '!$J$5),'Larimar Net '!I13066)</f>
        <v>12621.128706661062</v>
      </c>
    </row>
    <row r="13066" spans="3:11" x14ac:dyDescent="0.3">
      <c r="C13066" s="7">
        <v>44375</v>
      </c>
      <c r="D13066" s="6">
        <v>2</v>
      </c>
      <c r="E13066" s="8">
        <f>IF(B13066="*",'Larimar Net '!D13067-('Larimar Net '!D13067*'Larimar Net Penalized '!$D$5),'Larimar Net '!D13067)</f>
        <v>22808.421733020619</v>
      </c>
      <c r="I13066" s="7">
        <v>44375</v>
      </c>
      <c r="J13066" s="6">
        <v>2</v>
      </c>
      <c r="K13066" s="8">
        <f>IF(H13066="*",'Larimar Net '!I13067-('Larimar Net '!I13067*'Larimar Net Penalized '!$J$5),'Larimar Net '!I13067)</f>
        <v>9986.8928591443964</v>
      </c>
    </row>
    <row r="13067" spans="3:11" x14ac:dyDescent="0.3">
      <c r="C13067" s="7">
        <v>44375</v>
      </c>
      <c r="D13067" s="6">
        <v>3</v>
      </c>
      <c r="E13067" s="8">
        <f>IF(B13067="*",'Larimar Net '!D13068-('Larimar Net '!D13068*'Larimar Net Penalized '!$D$5),'Larimar Net '!D13068)</f>
        <v>24760.453518779337</v>
      </c>
      <c r="I13067" s="7">
        <v>44375</v>
      </c>
      <c r="J13067" s="6">
        <v>3</v>
      </c>
      <c r="K13067" s="8">
        <f>IF(H13067="*",'Larimar Net '!I13068-('Larimar Net '!I13068*'Larimar Net Penalized '!$J$5),'Larimar Net '!I13068)</f>
        <v>13734.147695457406</v>
      </c>
    </row>
    <row r="13068" spans="3:11" x14ac:dyDescent="0.3">
      <c r="C13068" s="7">
        <v>44375</v>
      </c>
      <c r="D13068" s="6">
        <v>4</v>
      </c>
      <c r="E13068" s="8">
        <f>IF(B13068="*",'Larimar Net '!D13069-('Larimar Net '!D13069*'Larimar Net Penalized '!$D$5),'Larimar Net '!D13069)</f>
        <v>17432.485584481557</v>
      </c>
      <c r="I13068" s="7">
        <v>44375</v>
      </c>
      <c r="J13068" s="6">
        <v>4</v>
      </c>
      <c r="K13068" s="8">
        <f>IF(H13068="*",'Larimar Net '!I13069-('Larimar Net '!I13069*'Larimar Net Penalized '!$J$5),'Larimar Net '!I13069)</f>
        <v>10133.356985139864</v>
      </c>
    </row>
    <row r="13069" spans="3:11" x14ac:dyDescent="0.3">
      <c r="C13069" s="7">
        <v>44375</v>
      </c>
      <c r="D13069" s="6">
        <v>5</v>
      </c>
      <c r="E13069" s="8">
        <f>IF(B13069="*",'Larimar Net '!D13070-('Larimar Net '!D13070*'Larimar Net Penalized '!$D$5),'Larimar Net '!D13070)</f>
        <v>28063.320548300595</v>
      </c>
      <c r="I13069" s="7">
        <v>44375</v>
      </c>
      <c r="J13069" s="6">
        <v>5</v>
      </c>
      <c r="K13069" s="8">
        <f>IF(H13069="*",'Larimar Net '!I13070-('Larimar Net '!I13070*'Larimar Net Penalized '!$J$5),'Larimar Net '!I13070)</f>
        <v>18720.620678557447</v>
      </c>
    </row>
    <row r="13070" spans="3:11" x14ac:dyDescent="0.3">
      <c r="C13070" s="7">
        <v>44375</v>
      </c>
      <c r="D13070" s="6">
        <v>6</v>
      </c>
      <c r="E13070" s="8">
        <f>IF(B13070="*",'Larimar Net '!D13071-('Larimar Net '!D13071*'Larimar Net Penalized '!$D$5),'Larimar Net '!D13071)</f>
        <v>42432.927515124633</v>
      </c>
      <c r="I13070" s="7">
        <v>44375</v>
      </c>
      <c r="J13070" s="6">
        <v>6</v>
      </c>
      <c r="K13070" s="8">
        <f>IF(H13070="*",'Larimar Net '!I13071-('Larimar Net '!I13071*'Larimar Net Penalized '!$J$5),'Larimar Net '!I13071)</f>
        <v>31447.58294646184</v>
      </c>
    </row>
    <row r="13071" spans="3:11" x14ac:dyDescent="0.3">
      <c r="C13071" s="7">
        <v>44375</v>
      </c>
      <c r="D13071" s="6">
        <v>7</v>
      </c>
      <c r="E13071" s="8">
        <f>IF(B13071="*",'Larimar Net '!D13072-('Larimar Net '!D13072*'Larimar Net Penalized '!$D$5),'Larimar Net '!D13072)</f>
        <v>41991.595057367187</v>
      </c>
      <c r="I13071" s="7">
        <v>44375</v>
      </c>
      <c r="J13071" s="6">
        <v>7</v>
      </c>
      <c r="K13071" s="8">
        <f>IF(H13071="*",'Larimar Net '!I13072-('Larimar Net '!I13072*'Larimar Net Penalized '!$J$5),'Larimar Net '!I13072)</f>
        <v>32294.071546051644</v>
      </c>
    </row>
    <row r="13072" spans="3:11" x14ac:dyDescent="0.3">
      <c r="C13072" s="7">
        <v>44375</v>
      </c>
      <c r="D13072" s="6">
        <v>8</v>
      </c>
      <c r="E13072" s="8">
        <f>IF(B13072="*",'Larimar Net '!D13073-('Larimar Net '!D13073*'Larimar Net Penalized '!$D$5),'Larimar Net '!D13073)</f>
        <v>37829.839224712581</v>
      </c>
      <c r="I13072" s="7">
        <v>44375</v>
      </c>
      <c r="J13072" s="6">
        <v>8</v>
      </c>
      <c r="K13072" s="8">
        <f>IF(H13072="*",'Larimar Net '!I13073-('Larimar Net '!I13073*'Larimar Net Penalized '!$J$5),'Larimar Net '!I13073)</f>
        <v>24504.851791827637</v>
      </c>
    </row>
    <row r="13073" spans="3:11" x14ac:dyDescent="0.3">
      <c r="C13073" s="7">
        <v>44375</v>
      </c>
      <c r="D13073" s="6">
        <v>9</v>
      </c>
      <c r="E13073" s="8">
        <f>IF(B13073="*",'Larimar Net '!D13074-('Larimar Net '!D13074*'Larimar Net Penalized '!$D$5),'Larimar Net '!D13074)</f>
        <v>38384.618428275986</v>
      </c>
      <c r="I13073" s="7">
        <v>44375</v>
      </c>
      <c r="J13073" s="6">
        <v>9</v>
      </c>
      <c r="K13073" s="8">
        <f>IF(H13073="*",'Larimar Net '!I13074-('Larimar Net '!I13074*'Larimar Net Penalized '!$J$5),'Larimar Net '!I13074)</f>
        <v>24676.577242938325</v>
      </c>
    </row>
    <row r="13074" spans="3:11" x14ac:dyDescent="0.3">
      <c r="C13074" s="7">
        <v>44375</v>
      </c>
      <c r="D13074" s="6">
        <v>10</v>
      </c>
      <c r="E13074" s="8">
        <f>IF(B13074="*",'Larimar Net '!D13075-('Larimar Net '!D13075*'Larimar Net Penalized '!$D$5),'Larimar Net '!D13075)</f>
        <v>36350.625442987832</v>
      </c>
      <c r="I13074" s="7">
        <v>44375</v>
      </c>
      <c r="J13074" s="6">
        <v>10</v>
      </c>
      <c r="K13074" s="8">
        <f>IF(H13074="*",'Larimar Net '!I13075-('Larimar Net '!I13075*'Larimar Net Penalized '!$J$5),'Larimar Net '!I13075)</f>
        <v>24152.428415791204</v>
      </c>
    </row>
    <row r="13075" spans="3:11" x14ac:dyDescent="0.3">
      <c r="C13075" s="7">
        <v>44375</v>
      </c>
      <c r="D13075" s="6">
        <v>11</v>
      </c>
      <c r="E13075" s="8">
        <f>IF(B13075="*",'Larimar Net '!D13076-('Larimar Net '!D13076*'Larimar Net Penalized '!$D$5),'Larimar Net '!D13076)</f>
        <v>38734.350458763074</v>
      </c>
      <c r="I13075" s="7">
        <v>44375</v>
      </c>
      <c r="J13075" s="6">
        <v>11</v>
      </c>
      <c r="K13075" s="8">
        <f>IF(H13075="*",'Larimar Net '!I13076-('Larimar Net '!I13076*'Larimar Net Penalized '!$J$5),'Larimar Net '!I13076)</f>
        <v>26293.078960034705</v>
      </c>
    </row>
    <row r="13076" spans="3:11" x14ac:dyDescent="0.3">
      <c r="C13076" s="7">
        <v>44375</v>
      </c>
      <c r="D13076" s="6">
        <v>12</v>
      </c>
      <c r="E13076" s="8">
        <f>IF(B13076="*",'Larimar Net '!D13077-('Larimar Net '!D13077*'Larimar Net Penalized '!$D$5),'Larimar Net '!D13077)</f>
        <v>37859.392054576849</v>
      </c>
      <c r="I13076" s="7">
        <v>44375</v>
      </c>
      <c r="J13076" s="6">
        <v>12</v>
      </c>
      <c r="K13076" s="8">
        <f>IF(H13076="*",'Larimar Net '!I13077-('Larimar Net '!I13077*'Larimar Net Penalized '!$J$5),'Larimar Net '!I13077)</f>
        <v>23833.75313407294</v>
      </c>
    </row>
    <row r="13077" spans="3:11" x14ac:dyDescent="0.3">
      <c r="C13077" s="7">
        <v>44375</v>
      </c>
      <c r="D13077" s="6">
        <v>13</v>
      </c>
      <c r="E13077" s="8">
        <f>IF(B13077="*",'Larimar Net '!D13078-('Larimar Net '!D13078*'Larimar Net Penalized '!$D$5),'Larimar Net '!D13078)</f>
        <v>35517.52145218059</v>
      </c>
      <c r="I13077" s="7">
        <v>44375</v>
      </c>
      <c r="J13077" s="6">
        <v>13</v>
      </c>
      <c r="K13077" s="8">
        <f>IF(H13077="*",'Larimar Net '!I13078-('Larimar Net '!I13078*'Larimar Net Penalized '!$J$5),'Larimar Net '!I13078)</f>
        <v>22221.188686589805</v>
      </c>
    </row>
    <row r="13078" spans="3:11" x14ac:dyDescent="0.3">
      <c r="C13078" s="7">
        <v>44375</v>
      </c>
      <c r="D13078" s="6">
        <v>14</v>
      </c>
      <c r="E13078" s="8">
        <f>IF(B13078="*",'Larimar Net '!D13079-('Larimar Net '!D13079*'Larimar Net Penalized '!$D$5),'Larimar Net '!D13079)</f>
        <v>25554.404417836577</v>
      </c>
      <c r="I13078" s="7">
        <v>44375</v>
      </c>
      <c r="J13078" s="6">
        <v>14</v>
      </c>
      <c r="K13078" s="8">
        <f>IF(H13078="*",'Larimar Net '!I13079-('Larimar Net '!I13079*'Larimar Net Penalized '!$J$5),'Larimar Net '!I13079)</f>
        <v>14760.927487058631</v>
      </c>
    </row>
    <row r="13079" spans="3:11" x14ac:dyDescent="0.3">
      <c r="C13079" s="7">
        <v>44375</v>
      </c>
      <c r="D13079" s="6">
        <v>15</v>
      </c>
      <c r="E13079" s="8">
        <f>IF(B13079="*",'Larimar Net '!D13080-('Larimar Net '!D13080*'Larimar Net Penalized '!$D$5),'Larimar Net '!D13080)</f>
        <v>24496.723467642907</v>
      </c>
      <c r="I13079" s="7">
        <v>44375</v>
      </c>
      <c r="J13079" s="6">
        <v>15</v>
      </c>
      <c r="K13079" s="8">
        <f>IF(H13079="*",'Larimar Net '!I13080-('Larimar Net '!I13080*'Larimar Net Penalized '!$J$5),'Larimar Net '!I13080)</f>
        <v>14845.054657612211</v>
      </c>
    </row>
    <row r="13080" spans="3:11" x14ac:dyDescent="0.3">
      <c r="C13080" s="7">
        <v>44375</v>
      </c>
      <c r="D13080" s="6">
        <v>16</v>
      </c>
      <c r="E13080" s="8">
        <f>IF(B13080="*",'Larimar Net '!D13081-('Larimar Net '!D13081*'Larimar Net Penalized '!$D$5),'Larimar Net '!D13081)</f>
        <v>17145.519100596568</v>
      </c>
      <c r="I13080" s="7">
        <v>44375</v>
      </c>
      <c r="J13080" s="6">
        <v>16</v>
      </c>
      <c r="K13080" s="8">
        <f>IF(H13080="*",'Larimar Net '!I13081-('Larimar Net '!I13081*'Larimar Net Penalized '!$J$5),'Larimar Net '!I13081)</f>
        <v>10040.062133560979</v>
      </c>
    </row>
    <row r="13081" spans="3:11" x14ac:dyDescent="0.3">
      <c r="C13081" s="7">
        <v>44375</v>
      </c>
      <c r="D13081" s="6">
        <v>17</v>
      </c>
      <c r="E13081" s="8">
        <f>IF(B13081="*",'Larimar Net '!D13082-('Larimar Net '!D13082*'Larimar Net Penalized '!$D$5),'Larimar Net '!D13082)</f>
        <v>17469.527690156516</v>
      </c>
      <c r="I13081" s="7">
        <v>44375</v>
      </c>
      <c r="J13081" s="6">
        <v>17</v>
      </c>
      <c r="K13081" s="8">
        <f>IF(H13081="*",'Larimar Net '!I13082-('Larimar Net '!I13082*'Larimar Net Penalized '!$J$5),'Larimar Net '!I13082)</f>
        <v>12888.731213898438</v>
      </c>
    </row>
    <row r="13082" spans="3:11" x14ac:dyDescent="0.3">
      <c r="C13082" s="7">
        <v>44375</v>
      </c>
      <c r="D13082" s="6">
        <v>18</v>
      </c>
      <c r="E13082" s="8">
        <f>IF(B13082="*",'Larimar Net '!D13083-('Larimar Net '!D13083*'Larimar Net Penalized '!$D$5),'Larimar Net '!D13083)</f>
        <v>16481.338314798151</v>
      </c>
      <c r="I13082" s="7">
        <v>44375</v>
      </c>
      <c r="J13082" s="6">
        <v>18</v>
      </c>
      <c r="K13082" s="8">
        <f>IF(H13082="*",'Larimar Net '!I13083-('Larimar Net '!I13083*'Larimar Net Penalized '!$J$5),'Larimar Net '!I13083)</f>
        <v>12855.992157537954</v>
      </c>
    </row>
    <row r="13083" spans="3:11" x14ac:dyDescent="0.3">
      <c r="C13083" s="7">
        <v>44375</v>
      </c>
      <c r="D13083" s="6">
        <v>19</v>
      </c>
      <c r="E13083" s="8">
        <f>IF(B13083="*",'Larimar Net '!D13084-('Larimar Net '!D13084*'Larimar Net Penalized '!$D$5),'Larimar Net '!D13084)</f>
        <v>17996.223327664567</v>
      </c>
      <c r="I13083" s="7">
        <v>44375</v>
      </c>
      <c r="J13083" s="6">
        <v>19</v>
      </c>
      <c r="K13083" s="8">
        <f>IF(H13083="*",'Larimar Net '!I13084-('Larimar Net '!I13084*'Larimar Net Penalized '!$J$5),'Larimar Net '!I13084)</f>
        <v>14770.868325649677</v>
      </c>
    </row>
    <row r="13084" spans="3:11" x14ac:dyDescent="0.3">
      <c r="C13084" s="7">
        <v>44375</v>
      </c>
      <c r="D13084" s="6">
        <v>20</v>
      </c>
      <c r="E13084" s="8">
        <f>IF(B13084="*",'Larimar Net '!D13085-('Larimar Net '!D13085*'Larimar Net Penalized '!$D$5),'Larimar Net '!D13085)</f>
        <v>21642.949472789434</v>
      </c>
      <c r="I13084" s="7">
        <v>44375</v>
      </c>
      <c r="J13084" s="6">
        <v>20</v>
      </c>
      <c r="K13084" s="8">
        <f>IF(H13084="*",'Larimar Net '!I13085-('Larimar Net '!I13085*'Larimar Net Penalized '!$J$5),'Larimar Net '!I13085)</f>
        <v>16169.696709475867</v>
      </c>
    </row>
    <row r="13085" spans="3:11" x14ac:dyDescent="0.3">
      <c r="C13085" s="7">
        <v>44375</v>
      </c>
      <c r="D13085" s="6">
        <v>21</v>
      </c>
      <c r="E13085" s="8">
        <f>IF(B13085="*",'Larimar Net '!D13086-('Larimar Net '!D13086*'Larimar Net Penalized '!$D$5),'Larimar Net '!D13086)</f>
        <v>18988.92131909747</v>
      </c>
      <c r="I13085" s="7">
        <v>44375</v>
      </c>
      <c r="J13085" s="6">
        <v>21</v>
      </c>
      <c r="K13085" s="8">
        <f>IF(H13085="*",'Larimar Net '!I13086-('Larimar Net '!I13086*'Larimar Net Penalized '!$J$5),'Larimar Net '!I13086)</f>
        <v>15543.988929344858</v>
      </c>
    </row>
    <row r="13086" spans="3:11" x14ac:dyDescent="0.3">
      <c r="C13086" s="7">
        <v>44375</v>
      </c>
      <c r="D13086" s="6">
        <v>22</v>
      </c>
      <c r="E13086" s="8">
        <f>IF(B13086="*",'Larimar Net '!D13087-('Larimar Net '!D13087*'Larimar Net Penalized '!$D$5),'Larimar Net '!D13087)</f>
        <v>22833.947421407258</v>
      </c>
      <c r="I13086" s="7">
        <v>44375</v>
      </c>
      <c r="J13086" s="6">
        <v>22</v>
      </c>
      <c r="K13086" s="8">
        <f>IF(H13086="*",'Larimar Net '!I13087-('Larimar Net '!I13087*'Larimar Net Penalized '!$J$5),'Larimar Net '!I13087)</f>
        <v>20880.675293116361</v>
      </c>
    </row>
    <row r="13087" spans="3:11" x14ac:dyDescent="0.3">
      <c r="C13087" s="7">
        <v>44375</v>
      </c>
      <c r="D13087" s="6">
        <v>23</v>
      </c>
      <c r="E13087" s="8">
        <f>IF(B13087="*",'Larimar Net '!D13088-('Larimar Net '!D13088*'Larimar Net Penalized '!$D$5),'Larimar Net '!D13088)</f>
        <v>29770.660610049054</v>
      </c>
      <c r="I13087" s="7">
        <v>44375</v>
      </c>
      <c r="J13087" s="6">
        <v>23</v>
      </c>
      <c r="K13087" s="8">
        <f>IF(H13087="*",'Larimar Net '!I13088-('Larimar Net '!I13088*'Larimar Net Penalized '!$J$5),'Larimar Net '!I13088)</f>
        <v>23883.991193438327</v>
      </c>
    </row>
    <row r="13088" spans="3:11" x14ac:dyDescent="0.3">
      <c r="C13088" s="7">
        <v>44376</v>
      </c>
      <c r="D13088" s="6">
        <v>0</v>
      </c>
      <c r="E13088" s="8">
        <f>IF(B13088="*",'Larimar Net '!D13089-('Larimar Net '!D13089*'Larimar Net Penalized '!$D$5),'Larimar Net '!D13089)</f>
        <v>34124.942848369734</v>
      </c>
      <c r="I13088" s="7">
        <v>44376</v>
      </c>
      <c r="J13088" s="6">
        <v>0</v>
      </c>
      <c r="K13088" s="8">
        <f>IF(H13088="*",'Larimar Net '!I13089-('Larimar Net '!I13089*'Larimar Net Penalized '!$J$5),'Larimar Net '!I13089)</f>
        <v>24038.075650626241</v>
      </c>
    </row>
    <row r="13089" spans="3:11" x14ac:dyDescent="0.3">
      <c r="C13089" s="7">
        <v>44376</v>
      </c>
      <c r="D13089" s="6">
        <v>1</v>
      </c>
      <c r="E13089" s="8">
        <f>IF(B13089="*",'Larimar Net '!D13090-('Larimar Net '!D13090*'Larimar Net Penalized '!$D$5),'Larimar Net '!D13090)</f>
        <v>37550.416081820949</v>
      </c>
      <c r="I13089" s="7">
        <v>44376</v>
      </c>
      <c r="J13089" s="6">
        <v>1</v>
      </c>
      <c r="K13089" s="8">
        <f>IF(H13089="*",'Larimar Net '!I13090-('Larimar Net '!I13090*'Larimar Net Penalized '!$J$5),'Larimar Net '!I13090)</f>
        <v>29345.371317560774</v>
      </c>
    </row>
    <row r="13090" spans="3:11" x14ac:dyDescent="0.3">
      <c r="C13090" s="7">
        <v>44376</v>
      </c>
      <c r="D13090" s="6">
        <v>2</v>
      </c>
      <c r="E13090" s="8">
        <f>IF(B13090="*",'Larimar Net '!D13091-('Larimar Net '!D13091*'Larimar Net Penalized '!$D$5),'Larimar Net '!D13091)</f>
        <v>35174.884653008077</v>
      </c>
      <c r="I13090" s="7">
        <v>44376</v>
      </c>
      <c r="J13090" s="6">
        <v>2</v>
      </c>
      <c r="K13090" s="8">
        <f>IF(H13090="*",'Larimar Net '!I13091-('Larimar Net '!I13091*'Larimar Net Penalized '!$J$5),'Larimar Net '!I13091)</f>
        <v>28740.286101106332</v>
      </c>
    </row>
    <row r="13091" spans="3:11" x14ac:dyDescent="0.3">
      <c r="C13091" s="7">
        <v>44376</v>
      </c>
      <c r="D13091" s="6">
        <v>3</v>
      </c>
      <c r="E13091" s="8">
        <f>IF(B13091="*",'Larimar Net '!D13092-('Larimar Net '!D13092*'Larimar Net Penalized '!$D$5),'Larimar Net '!D13092)</f>
        <v>34256.001763700311</v>
      </c>
      <c r="I13091" s="7">
        <v>44376</v>
      </c>
      <c r="J13091" s="6">
        <v>3</v>
      </c>
      <c r="K13091" s="8">
        <f>IF(H13091="*",'Larimar Net '!I13092-('Larimar Net '!I13092*'Larimar Net Penalized '!$J$5),'Larimar Net '!I13092)</f>
        <v>21583.759212308556</v>
      </c>
    </row>
    <row r="13092" spans="3:11" x14ac:dyDescent="0.3">
      <c r="C13092" s="7">
        <v>44376</v>
      </c>
      <c r="D13092" s="6">
        <v>4</v>
      </c>
      <c r="E13092" s="8">
        <f>IF(B13092="*",'Larimar Net '!D13093-('Larimar Net '!D13093*'Larimar Net Penalized '!$D$5),'Larimar Net '!D13093)</f>
        <v>28893.115834020355</v>
      </c>
      <c r="I13092" s="7">
        <v>44376</v>
      </c>
      <c r="J13092" s="6">
        <v>4</v>
      </c>
      <c r="K13092" s="8">
        <f>IF(H13092="*",'Larimar Net '!I13093-('Larimar Net '!I13093*'Larimar Net Penalized '!$J$5),'Larimar Net '!I13093)</f>
        <v>14276.822829757606</v>
      </c>
    </row>
    <row r="13093" spans="3:11" x14ac:dyDescent="0.3">
      <c r="C13093" s="7">
        <v>44376</v>
      </c>
      <c r="D13093" s="6">
        <v>5</v>
      </c>
      <c r="E13093" s="8">
        <f>IF(B13093="*",'Larimar Net '!D13094-('Larimar Net '!D13094*'Larimar Net Penalized '!$D$5),'Larimar Net '!D13094)</f>
        <v>35514.814772712853</v>
      </c>
      <c r="I13093" s="7">
        <v>44376</v>
      </c>
      <c r="J13093" s="6">
        <v>5</v>
      </c>
      <c r="K13093" s="8">
        <f>IF(H13093="*",'Larimar Net '!I13094-('Larimar Net '!I13094*'Larimar Net Penalized '!$J$5),'Larimar Net '!I13094)</f>
        <v>21750.725160748611</v>
      </c>
    </row>
    <row r="13094" spans="3:11" x14ac:dyDescent="0.3">
      <c r="C13094" s="7">
        <v>44376</v>
      </c>
      <c r="D13094" s="6">
        <v>6</v>
      </c>
      <c r="E13094" s="8">
        <f>IF(B13094="*",'Larimar Net '!D13095-('Larimar Net '!D13095*'Larimar Net Penalized '!$D$5),'Larimar Net '!D13095)</f>
        <v>35806.002254459396</v>
      </c>
      <c r="I13094" s="7">
        <v>44376</v>
      </c>
      <c r="J13094" s="6">
        <v>6</v>
      </c>
      <c r="K13094" s="8">
        <f>IF(H13094="*",'Larimar Net '!I13095-('Larimar Net '!I13095*'Larimar Net Penalized '!$J$5),'Larimar Net '!I13095)</f>
        <v>22769.048809888896</v>
      </c>
    </row>
    <row r="13095" spans="3:11" x14ac:dyDescent="0.3">
      <c r="C13095" s="7">
        <v>44376</v>
      </c>
      <c r="D13095" s="6">
        <v>7</v>
      </c>
      <c r="E13095" s="8">
        <f>IF(B13095="*",'Larimar Net '!D13096-('Larimar Net '!D13096*'Larimar Net Penalized '!$D$5),'Larimar Net '!D13096)</f>
        <v>30828.253399649981</v>
      </c>
      <c r="I13095" s="7">
        <v>44376</v>
      </c>
      <c r="J13095" s="6">
        <v>7</v>
      </c>
      <c r="K13095" s="8">
        <f>IF(H13095="*",'Larimar Net '!I13096-('Larimar Net '!I13096*'Larimar Net Penalized '!$J$5),'Larimar Net '!I13096)</f>
        <v>20643.707000946626</v>
      </c>
    </row>
    <row r="13096" spans="3:11" x14ac:dyDescent="0.3">
      <c r="C13096" s="7">
        <v>44376</v>
      </c>
      <c r="D13096" s="6">
        <v>8</v>
      </c>
      <c r="E13096" s="8">
        <f>IF(B13096="*",'Larimar Net '!D13097-('Larimar Net '!D13097*'Larimar Net Penalized '!$D$5),'Larimar Net '!D13097)</f>
        <v>26084.885363885631</v>
      </c>
      <c r="I13096" s="7">
        <v>44376</v>
      </c>
      <c r="J13096" s="6">
        <v>8</v>
      </c>
      <c r="K13096" s="8">
        <f>IF(H13096="*",'Larimar Net '!I13097-('Larimar Net '!I13097*'Larimar Net Penalized '!$J$5),'Larimar Net '!I13097)</f>
        <v>16372.367209247859</v>
      </c>
    </row>
    <row r="13097" spans="3:11" x14ac:dyDescent="0.3">
      <c r="C13097" s="7">
        <v>44376</v>
      </c>
      <c r="D13097" s="6">
        <v>9</v>
      </c>
      <c r="E13097" s="8">
        <f>IF(B13097="*",'Larimar Net '!D13098-('Larimar Net '!D13098*'Larimar Net Penalized '!$D$5),'Larimar Net '!D13098)</f>
        <v>31558.5517871419</v>
      </c>
      <c r="I13097" s="7">
        <v>44376</v>
      </c>
      <c r="J13097" s="6">
        <v>9</v>
      </c>
      <c r="K13097" s="8">
        <f>IF(H13097="*",'Larimar Net '!I13098-('Larimar Net '!I13098*'Larimar Net Penalized '!$J$5),'Larimar Net '!I13098)</f>
        <v>19849.613361500902</v>
      </c>
    </row>
    <row r="13098" spans="3:11" x14ac:dyDescent="0.3">
      <c r="C13098" s="7">
        <v>44376</v>
      </c>
      <c r="D13098" s="6">
        <v>10</v>
      </c>
      <c r="E13098" s="8">
        <f>IF(B13098="*",'Larimar Net '!D13099-('Larimar Net '!D13099*'Larimar Net Penalized '!$D$5),'Larimar Net '!D13099)</f>
        <v>39643.758752048147</v>
      </c>
      <c r="I13098" s="7">
        <v>44376</v>
      </c>
      <c r="J13098" s="6">
        <v>10</v>
      </c>
      <c r="K13098" s="8">
        <f>IF(H13098="*",'Larimar Net '!I13099-('Larimar Net '!I13099*'Larimar Net Penalized '!$J$5),'Larimar Net '!I13099)</f>
        <v>25458.200994884053</v>
      </c>
    </row>
    <row r="13099" spans="3:11" x14ac:dyDescent="0.3">
      <c r="C13099" s="7">
        <v>44376</v>
      </c>
      <c r="D13099" s="6">
        <v>11</v>
      </c>
      <c r="E13099" s="8">
        <f>IF(B13099="*",'Larimar Net '!D13100-('Larimar Net '!D13100*'Larimar Net Penalized '!$D$5),'Larimar Net '!D13100)</f>
        <v>40779.753679052512</v>
      </c>
      <c r="I13099" s="7">
        <v>44376</v>
      </c>
      <c r="J13099" s="6">
        <v>11</v>
      </c>
      <c r="K13099" s="8">
        <f>IF(H13099="*",'Larimar Net '!I13100-('Larimar Net '!I13100*'Larimar Net Penalized '!$J$5),'Larimar Net '!I13100)</f>
        <v>26351.081959787749</v>
      </c>
    </row>
    <row r="13100" spans="3:11" x14ac:dyDescent="0.3">
      <c r="C13100" s="7">
        <v>44376</v>
      </c>
      <c r="D13100" s="6">
        <v>12</v>
      </c>
      <c r="E13100" s="8">
        <f>IF(B13100="*",'Larimar Net '!D13101-('Larimar Net '!D13101*'Larimar Net Penalized '!$D$5),'Larimar Net '!D13101)</f>
        <v>41866.162353139349</v>
      </c>
      <c r="I13100" s="7">
        <v>44376</v>
      </c>
      <c r="J13100" s="6">
        <v>12</v>
      </c>
      <c r="K13100" s="8">
        <f>IF(H13100="*",'Larimar Net '!I13101-('Larimar Net '!I13101*'Larimar Net Penalized '!$J$5),'Larimar Net '!I13101)</f>
        <v>26621.561126218749</v>
      </c>
    </row>
    <row r="13101" spans="3:11" x14ac:dyDescent="0.3">
      <c r="C13101" s="7">
        <v>44376</v>
      </c>
      <c r="D13101" s="6">
        <v>13</v>
      </c>
      <c r="E13101" s="8">
        <f>IF(B13101="*",'Larimar Net '!D13102-('Larimar Net '!D13102*'Larimar Net Penalized '!$D$5),'Larimar Net '!D13102)</f>
        <v>37391.049301799052</v>
      </c>
      <c r="I13101" s="7">
        <v>44376</v>
      </c>
      <c r="J13101" s="6">
        <v>13</v>
      </c>
      <c r="K13101" s="8">
        <f>IF(H13101="*",'Larimar Net '!I13102-('Larimar Net '!I13102*'Larimar Net Penalized '!$J$5),'Larimar Net '!I13102)</f>
        <v>22008.336474891865</v>
      </c>
    </row>
    <row r="13102" spans="3:11" x14ac:dyDescent="0.3">
      <c r="C13102" s="7">
        <v>44376</v>
      </c>
      <c r="D13102" s="6">
        <v>14</v>
      </c>
      <c r="E13102" s="8">
        <f>IF(B13102="*",'Larimar Net '!D13103-('Larimar Net '!D13103*'Larimar Net Penalized '!$D$5),'Larimar Net '!D13103)</f>
        <v>35462.483361167782</v>
      </c>
      <c r="I13102" s="7">
        <v>44376</v>
      </c>
      <c r="J13102" s="6">
        <v>14</v>
      </c>
      <c r="K13102" s="8">
        <f>IF(H13102="*",'Larimar Net '!I13103-('Larimar Net '!I13103*'Larimar Net Penalized '!$J$5),'Larimar Net '!I13103)</f>
        <v>19571.887290819617</v>
      </c>
    </row>
    <row r="13103" spans="3:11" x14ac:dyDescent="0.3">
      <c r="C13103" s="7">
        <v>44376</v>
      </c>
      <c r="D13103" s="6">
        <v>15</v>
      </c>
      <c r="E13103" s="8">
        <f>IF(B13103="*",'Larimar Net '!D13104-('Larimar Net '!D13104*'Larimar Net Penalized '!$D$5),'Larimar Net '!D13104)</f>
        <v>28137.328776118196</v>
      </c>
      <c r="I13103" s="7">
        <v>44376</v>
      </c>
      <c r="J13103" s="6">
        <v>15</v>
      </c>
      <c r="K13103" s="8">
        <f>IF(H13103="*",'Larimar Net '!I13104-('Larimar Net '!I13104*'Larimar Net Penalized '!$J$5),'Larimar Net '!I13104)</f>
        <v>15397.135058511964</v>
      </c>
    </row>
    <row r="13104" spans="3:11" x14ac:dyDescent="0.3">
      <c r="C13104" s="7">
        <v>44376</v>
      </c>
      <c r="D13104" s="6">
        <v>16</v>
      </c>
      <c r="E13104" s="8">
        <f>IF(B13104="*",'Larimar Net '!D13105-('Larimar Net '!D13105*'Larimar Net Penalized '!$D$5),'Larimar Net '!D13105)</f>
        <v>31023.297012249364</v>
      </c>
      <c r="I13104" s="7">
        <v>44376</v>
      </c>
      <c r="J13104" s="6">
        <v>16</v>
      </c>
      <c r="K13104" s="8">
        <f>IF(H13104="*",'Larimar Net '!I13105-('Larimar Net '!I13105*'Larimar Net Penalized '!$J$5),'Larimar Net '!I13105)</f>
        <v>13415.275379740253</v>
      </c>
    </row>
    <row r="13105" spans="3:11" x14ac:dyDescent="0.3">
      <c r="C13105" s="7">
        <v>44376</v>
      </c>
      <c r="D13105" s="6">
        <v>17</v>
      </c>
      <c r="E13105" s="8">
        <f>IF(B13105="*",'Larimar Net '!D13106-('Larimar Net '!D13106*'Larimar Net Penalized '!$D$5),'Larimar Net '!D13106)</f>
        <v>34859.017533505634</v>
      </c>
      <c r="I13105" s="7">
        <v>44376</v>
      </c>
      <c r="J13105" s="6">
        <v>17</v>
      </c>
      <c r="K13105" s="8">
        <f>IF(H13105="*",'Larimar Net '!I13106-('Larimar Net '!I13106*'Larimar Net Penalized '!$J$5),'Larimar Net '!I13106)</f>
        <v>20093.966652348106</v>
      </c>
    </row>
    <row r="13106" spans="3:11" x14ac:dyDescent="0.3">
      <c r="C13106" s="7">
        <v>44376</v>
      </c>
      <c r="D13106" s="6">
        <v>18</v>
      </c>
      <c r="E13106" s="8">
        <f>IF(B13106="*",'Larimar Net '!D13107-('Larimar Net '!D13107*'Larimar Net Penalized '!$D$5),'Larimar Net '!D13107)</f>
        <v>33520.096161088484</v>
      </c>
      <c r="I13106" s="7">
        <v>44376</v>
      </c>
      <c r="J13106" s="6">
        <v>18</v>
      </c>
      <c r="K13106" s="8">
        <f>IF(H13106="*",'Larimar Net '!I13107-('Larimar Net '!I13107*'Larimar Net Penalized '!$J$5),'Larimar Net '!I13107)</f>
        <v>17291.908403967511</v>
      </c>
    </row>
    <row r="13107" spans="3:11" x14ac:dyDescent="0.3">
      <c r="C13107" s="7">
        <v>44376</v>
      </c>
      <c r="D13107" s="6">
        <v>19</v>
      </c>
      <c r="E13107" s="8">
        <f>IF(B13107="*",'Larimar Net '!D13108-('Larimar Net '!D13108*'Larimar Net Penalized '!$D$5),'Larimar Net '!D13108)</f>
        <v>27086.438147823766</v>
      </c>
      <c r="I13107" s="7">
        <v>44376</v>
      </c>
      <c r="J13107" s="6">
        <v>19</v>
      </c>
      <c r="K13107" s="8">
        <f>IF(H13107="*",'Larimar Net '!I13108-('Larimar Net '!I13108*'Larimar Net Penalized '!$J$5),'Larimar Net '!I13108)</f>
        <v>16827.592630128456</v>
      </c>
    </row>
    <row r="13108" spans="3:11" x14ac:dyDescent="0.3">
      <c r="C13108" s="7">
        <v>44376</v>
      </c>
      <c r="D13108" s="6">
        <v>20</v>
      </c>
      <c r="E13108" s="8">
        <f>IF(B13108="*",'Larimar Net '!D13109-('Larimar Net '!D13109*'Larimar Net Penalized '!$D$5),'Larimar Net '!D13109)</f>
        <v>27202.105958746917</v>
      </c>
      <c r="I13108" s="7">
        <v>44376</v>
      </c>
      <c r="J13108" s="6">
        <v>20</v>
      </c>
      <c r="K13108" s="8">
        <f>IF(H13108="*",'Larimar Net '!I13109-('Larimar Net '!I13109*'Larimar Net Penalized '!$J$5),'Larimar Net '!I13109)</f>
        <v>15701.706946050406</v>
      </c>
    </row>
    <row r="13109" spans="3:11" x14ac:dyDescent="0.3">
      <c r="C13109" s="7">
        <v>44376</v>
      </c>
      <c r="D13109" s="6">
        <v>21</v>
      </c>
      <c r="E13109" s="8">
        <f>IF(B13109="*",'Larimar Net '!D13110-('Larimar Net '!D13110*'Larimar Net Penalized '!$D$5),'Larimar Net '!D13110)</f>
        <v>35444.913080064682</v>
      </c>
      <c r="I13109" s="7">
        <v>44376</v>
      </c>
      <c r="J13109" s="6">
        <v>21</v>
      </c>
      <c r="K13109" s="8">
        <f>IF(H13109="*",'Larimar Net '!I13110-('Larimar Net '!I13110*'Larimar Net Penalized '!$J$5),'Larimar Net '!I13110)</f>
        <v>23043.949915444824</v>
      </c>
    </row>
    <row r="13110" spans="3:11" x14ac:dyDescent="0.3">
      <c r="C13110" s="7">
        <v>44376</v>
      </c>
      <c r="D13110" s="6">
        <v>22</v>
      </c>
      <c r="E13110" s="8">
        <f>IF(B13110="*",'Larimar Net '!D13111-('Larimar Net '!D13111*'Larimar Net Penalized '!$D$5),'Larimar Net '!D13111)</f>
        <v>35123.112404472471</v>
      </c>
      <c r="I13110" s="7">
        <v>44376</v>
      </c>
      <c r="J13110" s="6">
        <v>22</v>
      </c>
      <c r="K13110" s="8">
        <f>IF(H13110="*",'Larimar Net '!I13111-('Larimar Net '!I13111*'Larimar Net Penalized '!$J$5),'Larimar Net '!I13111)</f>
        <v>20002.727992741286</v>
      </c>
    </row>
    <row r="13111" spans="3:11" x14ac:dyDescent="0.3">
      <c r="C13111" s="7">
        <v>44376</v>
      </c>
      <c r="D13111" s="6">
        <v>23</v>
      </c>
      <c r="E13111" s="8">
        <f>IF(B13111="*",'Larimar Net '!D13112-('Larimar Net '!D13112*'Larimar Net Penalized '!$D$5),'Larimar Net '!D13112)</f>
        <v>36447.727877080302</v>
      </c>
      <c r="I13111" s="7">
        <v>44376</v>
      </c>
      <c r="J13111" s="6">
        <v>23</v>
      </c>
      <c r="K13111" s="8">
        <f>IF(H13111="*",'Larimar Net '!I13112-('Larimar Net '!I13112*'Larimar Net Penalized '!$J$5),'Larimar Net '!I13112)</f>
        <v>20979.897116441371</v>
      </c>
    </row>
    <row r="13112" spans="3:11" x14ac:dyDescent="0.3">
      <c r="C13112" s="7">
        <v>44377</v>
      </c>
      <c r="D13112" s="6">
        <v>0</v>
      </c>
      <c r="E13112" s="8">
        <f>IF(B13112="*",'Larimar Net '!D13113-('Larimar Net '!D13113*'Larimar Net Penalized '!$D$5),'Larimar Net '!D13113)</f>
        <v>37157.49748557993</v>
      </c>
      <c r="I13112" s="7">
        <v>44377</v>
      </c>
      <c r="J13112" s="6">
        <v>0</v>
      </c>
      <c r="K13112" s="8">
        <f>IF(H13112="*",'Larimar Net '!I13113-('Larimar Net '!I13113*'Larimar Net Penalized '!$J$5),'Larimar Net '!I13113)</f>
        <v>23675.373385229606</v>
      </c>
    </row>
    <row r="13113" spans="3:11" x14ac:dyDescent="0.3">
      <c r="C13113" s="7">
        <v>44377</v>
      </c>
      <c r="D13113" s="6">
        <v>1</v>
      </c>
      <c r="E13113" s="8">
        <f>IF(B13113="*",'Larimar Net '!D13114-('Larimar Net '!D13114*'Larimar Net Penalized '!$D$5),'Larimar Net '!D13114)</f>
        <v>29449.962186759993</v>
      </c>
      <c r="I13113" s="7">
        <v>44377</v>
      </c>
      <c r="J13113" s="6">
        <v>1</v>
      </c>
      <c r="K13113" s="8">
        <f>IF(H13113="*",'Larimar Net '!I13114-('Larimar Net '!I13114*'Larimar Net Penalized '!$J$5),'Larimar Net '!I13114)</f>
        <v>21565.288434961145</v>
      </c>
    </row>
    <row r="13114" spans="3:11" x14ac:dyDescent="0.3">
      <c r="C13114" s="7">
        <v>44377</v>
      </c>
      <c r="D13114" s="6">
        <v>2</v>
      </c>
      <c r="E13114" s="8">
        <f>IF(B13114="*",'Larimar Net '!D13115-('Larimar Net '!D13115*'Larimar Net Penalized '!$D$5),'Larimar Net '!D13115)</f>
        <v>24536.908916095425</v>
      </c>
      <c r="I13114" s="7">
        <v>44377</v>
      </c>
      <c r="J13114" s="6">
        <v>2</v>
      </c>
      <c r="K13114" s="8">
        <f>IF(H13114="*",'Larimar Net '!I13115-('Larimar Net '!I13115*'Larimar Net Penalized '!$J$5),'Larimar Net '!I13115)</f>
        <v>20554.558508867114</v>
      </c>
    </row>
    <row r="13115" spans="3:11" x14ac:dyDescent="0.3">
      <c r="C13115" s="7">
        <v>44377</v>
      </c>
      <c r="D13115" s="6">
        <v>3</v>
      </c>
      <c r="E13115" s="8">
        <f>IF(B13115="*",'Larimar Net '!D13116-('Larimar Net '!D13116*'Larimar Net Penalized '!$D$5),'Larimar Net '!D13116)</f>
        <v>28344.859547911885</v>
      </c>
      <c r="I13115" s="7">
        <v>44377</v>
      </c>
      <c r="J13115" s="6">
        <v>3</v>
      </c>
      <c r="K13115" s="8">
        <f>IF(H13115="*",'Larimar Net '!I13116-('Larimar Net '!I13116*'Larimar Net Penalized '!$J$5),'Larimar Net '!I13116)</f>
        <v>19310.518205307653</v>
      </c>
    </row>
    <row r="13116" spans="3:11" x14ac:dyDescent="0.3">
      <c r="C13116" s="7">
        <v>44377</v>
      </c>
      <c r="D13116" s="6">
        <v>4</v>
      </c>
      <c r="E13116" s="8">
        <f>IF(B13116="*",'Larimar Net '!D13117-('Larimar Net '!D13117*'Larimar Net Penalized '!$D$5),'Larimar Net '!D13117)</f>
        <v>27398.711623094758</v>
      </c>
      <c r="I13116" s="7">
        <v>44377</v>
      </c>
      <c r="J13116" s="6">
        <v>4</v>
      </c>
      <c r="K13116" s="8">
        <f>IF(H13116="*",'Larimar Net '!I13117-('Larimar Net '!I13117*'Larimar Net Penalized '!$J$5),'Larimar Net '!I13117)</f>
        <v>17663.464533001108</v>
      </c>
    </row>
    <row r="13117" spans="3:11" x14ac:dyDescent="0.3">
      <c r="C13117" s="7">
        <v>44377</v>
      </c>
      <c r="D13117" s="6">
        <v>5</v>
      </c>
      <c r="E13117" s="8">
        <f>IF(B13117="*",'Larimar Net '!D13118-('Larimar Net '!D13118*'Larimar Net Penalized '!$D$5),'Larimar Net '!D13118)</f>
        <v>24457.69555426254</v>
      </c>
      <c r="I13117" s="7">
        <v>44377</v>
      </c>
      <c r="J13117" s="6">
        <v>5</v>
      </c>
      <c r="K13117" s="8">
        <f>IF(H13117="*",'Larimar Net '!I13118-('Larimar Net '!I13118*'Larimar Net Penalized '!$J$5),'Larimar Net '!I13118)</f>
        <v>13576.486182804894</v>
      </c>
    </row>
    <row r="13118" spans="3:11" x14ac:dyDescent="0.3">
      <c r="C13118" s="7">
        <v>44377</v>
      </c>
      <c r="D13118" s="6">
        <v>6</v>
      </c>
      <c r="E13118" s="8">
        <f>IF(B13118="*",'Larimar Net '!D13119-('Larimar Net '!D13119*'Larimar Net Penalized '!$D$5),'Larimar Net '!D13119)</f>
        <v>24052.880621575307</v>
      </c>
      <c r="I13118" s="7">
        <v>44377</v>
      </c>
      <c r="J13118" s="6">
        <v>6</v>
      </c>
      <c r="K13118" s="8">
        <f>IF(H13118="*",'Larimar Net '!I13119-('Larimar Net '!I13119*'Larimar Net Penalized '!$J$5),'Larimar Net '!I13119)</f>
        <v>13952.083578218544</v>
      </c>
    </row>
    <row r="13119" spans="3:11" x14ac:dyDescent="0.3">
      <c r="C13119" s="7">
        <v>44377</v>
      </c>
      <c r="D13119" s="6">
        <v>7</v>
      </c>
      <c r="E13119" s="8">
        <f>IF(B13119="*",'Larimar Net '!D13120-('Larimar Net '!D13120*'Larimar Net Penalized '!$D$5),'Larimar Net '!D13120)</f>
        <v>27746.743344066028</v>
      </c>
      <c r="I13119" s="7">
        <v>44377</v>
      </c>
      <c r="J13119" s="6">
        <v>7</v>
      </c>
      <c r="K13119" s="8">
        <f>IF(H13119="*",'Larimar Net '!I13120-('Larimar Net '!I13120*'Larimar Net Penalized '!$J$5),'Larimar Net '!I13120)</f>
        <v>24254.899085571185</v>
      </c>
    </row>
    <row r="13120" spans="3:11" x14ac:dyDescent="0.3">
      <c r="C13120" s="7">
        <v>44377</v>
      </c>
      <c r="D13120" s="6">
        <v>8</v>
      </c>
      <c r="E13120" s="8">
        <f>IF(B13120="*",'Larimar Net '!D13121-('Larimar Net '!D13121*'Larimar Net Penalized '!$D$5),'Larimar Net '!D13121)</f>
        <v>37863.069337319554</v>
      </c>
      <c r="I13120" s="7">
        <v>44377</v>
      </c>
      <c r="J13120" s="6">
        <v>8</v>
      </c>
      <c r="K13120" s="8">
        <f>IF(H13120="*",'Larimar Net '!I13121-('Larimar Net '!I13121*'Larimar Net Penalized '!$J$5),'Larimar Net '!I13121)</f>
        <v>32709.173657834413</v>
      </c>
    </row>
    <row r="13121" spans="3:11" x14ac:dyDescent="0.3">
      <c r="C13121" s="7">
        <v>44377</v>
      </c>
      <c r="D13121" s="6">
        <v>9</v>
      </c>
      <c r="E13121" s="8">
        <f>IF(B13121="*",'Larimar Net '!D13122-('Larimar Net '!D13122*'Larimar Net Penalized '!$D$5),'Larimar Net '!D13122)</f>
        <v>29705.235950753035</v>
      </c>
      <c r="I13121" s="7">
        <v>44377</v>
      </c>
      <c r="J13121" s="6">
        <v>9</v>
      </c>
      <c r="K13121" s="8">
        <f>IF(H13121="*",'Larimar Net '!I13122-('Larimar Net '!I13122*'Larimar Net Penalized '!$J$5),'Larimar Net '!I13122)</f>
        <v>24351.821773923712</v>
      </c>
    </row>
    <row r="13122" spans="3:11" x14ac:dyDescent="0.3">
      <c r="C13122" s="7">
        <v>44377</v>
      </c>
      <c r="D13122" s="6">
        <v>10</v>
      </c>
      <c r="E13122" s="8">
        <f>IF(B13122="*",'Larimar Net '!D13123-('Larimar Net '!D13123*'Larimar Net Penalized '!$D$5),'Larimar Net '!D13123)</f>
        <v>30141.558218492944</v>
      </c>
      <c r="I13122" s="7">
        <v>44377</v>
      </c>
      <c r="J13122" s="6">
        <v>10</v>
      </c>
      <c r="K13122" s="8">
        <f>IF(H13122="*",'Larimar Net '!I13123-('Larimar Net '!I13123*'Larimar Net Penalized '!$J$5),'Larimar Net '!I13123)</f>
        <v>19098.672219261611</v>
      </c>
    </row>
    <row r="13123" spans="3:11" x14ac:dyDescent="0.3">
      <c r="C13123" s="7">
        <v>44377</v>
      </c>
      <c r="D13123" s="6">
        <v>11</v>
      </c>
      <c r="E13123" s="8">
        <f>IF(B13123="*",'Larimar Net '!D13124-('Larimar Net '!D13124*'Larimar Net Penalized '!$D$5),'Larimar Net '!D13124)</f>
        <v>29691.148319954147</v>
      </c>
      <c r="I13123" s="7">
        <v>44377</v>
      </c>
      <c r="J13123" s="6">
        <v>11</v>
      </c>
      <c r="K13123" s="8">
        <f>IF(H13123="*",'Larimar Net '!I13124-('Larimar Net '!I13124*'Larimar Net Penalized '!$J$5),'Larimar Net '!I13124)</f>
        <v>18872.80278378657</v>
      </c>
    </row>
    <row r="13124" spans="3:11" x14ac:dyDescent="0.3">
      <c r="C13124" s="7">
        <v>44377</v>
      </c>
      <c r="D13124" s="6">
        <v>12</v>
      </c>
      <c r="E13124" s="8">
        <f>IF(B13124="*",'Larimar Net '!D13125-('Larimar Net '!D13125*'Larimar Net Penalized '!$D$5),'Larimar Net '!D13125)</f>
        <v>34619.278414343753</v>
      </c>
      <c r="I13124" s="7">
        <v>44377</v>
      </c>
      <c r="J13124" s="6">
        <v>12</v>
      </c>
      <c r="K13124" s="8">
        <f>IF(H13124="*",'Larimar Net '!I13125-('Larimar Net '!I13125*'Larimar Net Penalized '!$J$5),'Larimar Net '!I13125)</f>
        <v>21066.016066932396</v>
      </c>
    </row>
    <row r="13125" spans="3:11" x14ac:dyDescent="0.3">
      <c r="C13125" s="7">
        <v>44377</v>
      </c>
      <c r="D13125" s="6">
        <v>13</v>
      </c>
      <c r="E13125" s="8">
        <f>IF(B13125="*",'Larimar Net '!D13126-('Larimar Net '!D13126*'Larimar Net Penalized '!$D$5),'Larimar Net '!D13126)</f>
        <v>31773.459528816027</v>
      </c>
      <c r="I13125" s="7">
        <v>44377</v>
      </c>
      <c r="J13125" s="6">
        <v>13</v>
      </c>
      <c r="K13125" s="8">
        <f>IF(H13125="*",'Larimar Net '!I13126-('Larimar Net '!I13126*'Larimar Net Penalized '!$J$5),'Larimar Net '!I13126)</f>
        <v>18748.475603695093</v>
      </c>
    </row>
    <row r="13126" spans="3:11" x14ac:dyDescent="0.3">
      <c r="C13126" s="7">
        <v>44377</v>
      </c>
      <c r="D13126" s="6">
        <v>14</v>
      </c>
      <c r="E13126" s="8">
        <f>IF(B13126="*",'Larimar Net '!D13127-('Larimar Net '!D13127*'Larimar Net Penalized '!$D$5),'Larimar Net '!D13127)</f>
        <v>31982.459925499999</v>
      </c>
      <c r="I13126" s="7">
        <v>44377</v>
      </c>
      <c r="J13126" s="6">
        <v>14</v>
      </c>
      <c r="K13126" s="8">
        <f>IF(H13126="*",'Larimar Net '!I13127-('Larimar Net '!I13127*'Larimar Net Penalized '!$J$5),'Larimar Net '!I13127)</f>
        <v>17364.002870954962</v>
      </c>
    </row>
    <row r="13127" spans="3:11" x14ac:dyDescent="0.3">
      <c r="C13127" s="7">
        <v>44377</v>
      </c>
      <c r="D13127" s="6">
        <v>15</v>
      </c>
      <c r="E13127" s="8">
        <f>IF(B13127="*",'Larimar Net '!D13128-('Larimar Net '!D13128*'Larimar Net Penalized '!$D$5),'Larimar Net '!D13128)</f>
        <v>37226.985650954026</v>
      </c>
      <c r="I13127" s="7">
        <v>44377</v>
      </c>
      <c r="J13127" s="6">
        <v>15</v>
      </c>
      <c r="K13127" s="8">
        <f>IF(H13127="*",'Larimar Net '!I13128-('Larimar Net '!I13128*'Larimar Net Penalized '!$J$5),'Larimar Net '!I13128)</f>
        <v>19587.870422975662</v>
      </c>
    </row>
    <row r="13128" spans="3:11" x14ac:dyDescent="0.3">
      <c r="C13128" s="7">
        <v>44377</v>
      </c>
      <c r="D13128" s="6">
        <v>16</v>
      </c>
      <c r="E13128" s="8">
        <f>IF(B13128="*",'Larimar Net '!D13129-('Larimar Net '!D13129*'Larimar Net Penalized '!$D$5),'Larimar Net '!D13129)</f>
        <v>30644.915676973109</v>
      </c>
      <c r="I13128" s="7">
        <v>44377</v>
      </c>
      <c r="J13128" s="6">
        <v>16</v>
      </c>
      <c r="K13128" s="8">
        <f>IF(H13128="*",'Larimar Net '!I13129-('Larimar Net '!I13129*'Larimar Net Penalized '!$J$5),'Larimar Net '!I13129)</f>
        <v>18283.04623718626</v>
      </c>
    </row>
    <row r="13129" spans="3:11" x14ac:dyDescent="0.3">
      <c r="C13129" s="7">
        <v>44377</v>
      </c>
      <c r="D13129" s="6">
        <v>17</v>
      </c>
      <c r="E13129" s="8">
        <f>IF(B13129="*",'Larimar Net '!D13130-('Larimar Net '!D13130*'Larimar Net Penalized '!$D$5),'Larimar Net '!D13130)</f>
        <v>36780.58075559375</v>
      </c>
      <c r="I13129" s="7">
        <v>44377</v>
      </c>
      <c r="J13129" s="6">
        <v>17</v>
      </c>
      <c r="K13129" s="8">
        <f>IF(H13129="*",'Larimar Net '!I13130-('Larimar Net '!I13130*'Larimar Net Penalized '!$J$5),'Larimar Net '!I13130)</f>
        <v>21388.884224618057</v>
      </c>
    </row>
    <row r="13130" spans="3:11" x14ac:dyDescent="0.3">
      <c r="C13130" s="7">
        <v>44377</v>
      </c>
      <c r="D13130" s="6">
        <v>18</v>
      </c>
      <c r="E13130" s="8">
        <f>IF(B13130="*",'Larimar Net '!D13131-('Larimar Net '!D13131*'Larimar Net Penalized '!$D$5),'Larimar Net '!D13131)</f>
        <v>37269.101095138118</v>
      </c>
      <c r="I13130" s="7">
        <v>44377</v>
      </c>
      <c r="J13130" s="6">
        <v>18</v>
      </c>
      <c r="K13130" s="8">
        <f>IF(H13130="*",'Larimar Net '!I13131-('Larimar Net '!I13131*'Larimar Net Penalized '!$J$5),'Larimar Net '!I13131)</f>
        <v>23547.444906268986</v>
      </c>
    </row>
    <row r="13131" spans="3:11" x14ac:dyDescent="0.3">
      <c r="C13131" s="7">
        <v>44377</v>
      </c>
      <c r="D13131" s="6">
        <v>19</v>
      </c>
      <c r="E13131" s="8">
        <f>IF(B13131="*",'Larimar Net '!D13132-('Larimar Net '!D13132*'Larimar Net Penalized '!$D$5),'Larimar Net '!D13132)</f>
        <v>42337.499647194942</v>
      </c>
      <c r="I13131" s="7">
        <v>44377</v>
      </c>
      <c r="J13131" s="6">
        <v>19</v>
      </c>
      <c r="K13131" s="8">
        <f>IF(H13131="*",'Larimar Net '!I13132-('Larimar Net '!I13132*'Larimar Net Penalized '!$J$5),'Larimar Net '!I13132)</f>
        <v>23832.110128930177</v>
      </c>
    </row>
    <row r="13132" spans="3:11" x14ac:dyDescent="0.3">
      <c r="C13132" s="7">
        <v>44377</v>
      </c>
      <c r="D13132" s="6">
        <v>20</v>
      </c>
      <c r="E13132" s="8">
        <f>IF(B13132="*",'Larimar Net '!D13133-('Larimar Net '!D13133*'Larimar Net Penalized '!$D$5),'Larimar Net '!D13133)</f>
        <v>40074.85969823294</v>
      </c>
      <c r="I13132" s="7">
        <v>44377</v>
      </c>
      <c r="J13132" s="6">
        <v>20</v>
      </c>
      <c r="K13132" s="8">
        <f>IF(H13132="*",'Larimar Net '!I13133-('Larimar Net '!I13133*'Larimar Net Penalized '!$J$5),'Larimar Net '!I13133)</f>
        <v>22301.329633545072</v>
      </c>
    </row>
    <row r="13133" spans="3:11" x14ac:dyDescent="0.3">
      <c r="C13133" s="7">
        <v>44377</v>
      </c>
      <c r="D13133" s="6">
        <v>21</v>
      </c>
      <c r="E13133" s="8">
        <f>IF(B13133="*",'Larimar Net '!D13134-('Larimar Net '!D13134*'Larimar Net Penalized '!$D$5),'Larimar Net '!D13134)</f>
        <v>39675.496603541244</v>
      </c>
      <c r="I13133" s="7">
        <v>44377</v>
      </c>
      <c r="J13133" s="6">
        <v>21</v>
      </c>
      <c r="K13133" s="8">
        <f>IF(H13133="*",'Larimar Net '!I13134-('Larimar Net '!I13134*'Larimar Net Penalized '!$J$5),'Larimar Net '!I13134)</f>
        <v>23364.130838514309</v>
      </c>
    </row>
    <row r="13134" spans="3:11" x14ac:dyDescent="0.3">
      <c r="C13134" s="7">
        <v>44377</v>
      </c>
      <c r="D13134" s="6">
        <v>22</v>
      </c>
      <c r="E13134" s="8">
        <f>IF(B13134="*",'Larimar Net '!D13135-('Larimar Net '!D13135*'Larimar Net Penalized '!$D$5),'Larimar Net '!D13135)</f>
        <v>30559.491856514989</v>
      </c>
      <c r="I13134" s="7">
        <v>44377</v>
      </c>
      <c r="J13134" s="6">
        <v>22</v>
      </c>
      <c r="K13134" s="8">
        <f>IF(H13134="*",'Larimar Net '!I13135-('Larimar Net '!I13135*'Larimar Net Penalized '!$J$5),'Larimar Net '!I13135)</f>
        <v>15467.419436081449</v>
      </c>
    </row>
    <row r="13135" spans="3:11" x14ac:dyDescent="0.3">
      <c r="C13135" s="7">
        <v>44377</v>
      </c>
      <c r="D13135" s="6">
        <v>23</v>
      </c>
      <c r="E13135" s="8">
        <f>IF(B13135="*",'Larimar Net '!D13136-('Larimar Net '!D13136*'Larimar Net Penalized '!$D$5),'Larimar Net '!D13136)</f>
        <v>33592.296850863466</v>
      </c>
      <c r="I13135" s="7">
        <v>44377</v>
      </c>
      <c r="J13135" s="6">
        <v>23</v>
      </c>
      <c r="K13135" s="8">
        <f>IF(H13135="*",'Larimar Net '!I13136-('Larimar Net '!I13136*'Larimar Net Penalized '!$J$5),'Larimar Net '!I13136)</f>
        <v>20114.67056248783</v>
      </c>
    </row>
    <row r="13136" spans="3:11" x14ac:dyDescent="0.3">
      <c r="C13136" s="7">
        <v>44378</v>
      </c>
      <c r="D13136" s="6">
        <v>0</v>
      </c>
      <c r="E13136" s="8">
        <f>IF(B13136="*",'Larimar Net '!D13137-('Larimar Net '!D13137*'Larimar Net Penalized '!$D$5),'Larimar Net '!D13137)</f>
        <v>26252.907965787152</v>
      </c>
      <c r="I13136" s="7">
        <v>44378</v>
      </c>
      <c r="J13136" s="6">
        <v>0</v>
      </c>
      <c r="K13136" s="8">
        <f>IF(H13136="*",'Larimar Net '!I13137-('Larimar Net '!I13137*'Larimar Net Penalized '!$J$5),'Larimar Net '!I13137)</f>
        <v>20153.253660854603</v>
      </c>
    </row>
    <row r="13137" spans="3:11" x14ac:dyDescent="0.3">
      <c r="C13137" s="7">
        <v>44378</v>
      </c>
      <c r="D13137" s="6">
        <v>1</v>
      </c>
      <c r="E13137" s="8">
        <f>IF(B13137="*",'Larimar Net '!D13138-('Larimar Net '!D13138*'Larimar Net Penalized '!$D$5),'Larimar Net '!D13138)</f>
        <v>23944.378181164433</v>
      </c>
      <c r="I13137" s="7">
        <v>44378</v>
      </c>
      <c r="J13137" s="6">
        <v>1</v>
      </c>
      <c r="K13137" s="8">
        <f>IF(H13137="*",'Larimar Net '!I13138-('Larimar Net '!I13138*'Larimar Net Penalized '!$J$5),'Larimar Net '!I13138)</f>
        <v>22400.143749808143</v>
      </c>
    </row>
    <row r="13138" spans="3:11" x14ac:dyDescent="0.3">
      <c r="C13138" s="7">
        <v>44378</v>
      </c>
      <c r="D13138" s="6">
        <v>2</v>
      </c>
      <c r="E13138" s="8">
        <f>IF(B13138="*",'Larimar Net '!D13139-('Larimar Net '!D13139*'Larimar Net Penalized '!$D$5),'Larimar Net '!D13139)</f>
        <v>33520.738613846566</v>
      </c>
      <c r="I13138" s="7">
        <v>44378</v>
      </c>
      <c r="J13138" s="6">
        <v>2</v>
      </c>
      <c r="K13138" s="8">
        <f>IF(H13138="*",'Larimar Net '!I13139-('Larimar Net '!I13139*'Larimar Net Penalized '!$J$5),'Larimar Net '!I13139)</f>
        <v>32740.599220201471</v>
      </c>
    </row>
    <row r="13139" spans="3:11" x14ac:dyDescent="0.3">
      <c r="C13139" s="7">
        <v>44378</v>
      </c>
      <c r="D13139" s="6">
        <v>3</v>
      </c>
      <c r="E13139" s="8">
        <f>IF(B13139="*",'Larimar Net '!D13140-('Larimar Net '!D13140*'Larimar Net Penalized '!$D$5),'Larimar Net '!D13140)</f>
        <v>30273.599374555961</v>
      </c>
      <c r="I13139" s="7">
        <v>44378</v>
      </c>
      <c r="J13139" s="6">
        <v>3</v>
      </c>
      <c r="K13139" s="8">
        <f>IF(H13139="*",'Larimar Net '!I13140-('Larimar Net '!I13140*'Larimar Net Penalized '!$J$5),'Larimar Net '!I13140)</f>
        <v>28346.611265707408</v>
      </c>
    </row>
    <row r="13140" spans="3:11" x14ac:dyDescent="0.3">
      <c r="C13140" s="7">
        <v>44378</v>
      </c>
      <c r="D13140" s="6">
        <v>4</v>
      </c>
      <c r="E13140" s="8">
        <f>IF(B13140="*",'Larimar Net '!D13141-('Larimar Net '!D13141*'Larimar Net Penalized '!$D$5),'Larimar Net '!D13141)</f>
        <v>15311.602924487324</v>
      </c>
      <c r="I13140" s="7">
        <v>44378</v>
      </c>
      <c r="J13140" s="6">
        <v>4</v>
      </c>
      <c r="K13140" s="8">
        <f>IF(H13140="*",'Larimar Net '!I13141-('Larimar Net '!I13141*'Larimar Net Penalized '!$J$5),'Larimar Net '!I13141)</f>
        <v>12292.112125491567</v>
      </c>
    </row>
    <row r="13141" spans="3:11" x14ac:dyDescent="0.3">
      <c r="C13141" s="7">
        <v>44378</v>
      </c>
      <c r="D13141" s="6">
        <v>5</v>
      </c>
      <c r="E13141" s="8">
        <f>IF(B13141="*",'Larimar Net '!D13142-('Larimar Net '!D13142*'Larimar Net Penalized '!$D$5),'Larimar Net '!D13142)</f>
        <v>14040.921342311358</v>
      </c>
      <c r="I13141" s="7">
        <v>44378</v>
      </c>
      <c r="J13141" s="6">
        <v>5</v>
      </c>
      <c r="K13141" s="8">
        <f>IF(H13141="*",'Larimar Net '!I13142-('Larimar Net '!I13142*'Larimar Net Penalized '!$J$5),'Larimar Net '!I13142)</f>
        <v>7841.1185185329778</v>
      </c>
    </row>
    <row r="13142" spans="3:11" x14ac:dyDescent="0.3">
      <c r="C13142" s="7">
        <v>44378</v>
      </c>
      <c r="D13142" s="6">
        <v>6</v>
      </c>
      <c r="E13142" s="8">
        <f>IF(B13142="*",'Larimar Net '!D13143-('Larimar Net '!D13143*'Larimar Net Penalized '!$D$5),'Larimar Net '!D13143)</f>
        <v>19823.963383956208</v>
      </c>
      <c r="I13142" s="7">
        <v>44378</v>
      </c>
      <c r="J13142" s="6">
        <v>6</v>
      </c>
      <c r="K13142" s="8">
        <f>IF(H13142="*",'Larimar Net '!I13143-('Larimar Net '!I13143*'Larimar Net Penalized '!$J$5),'Larimar Net '!I13143)</f>
        <v>12057.12878612348</v>
      </c>
    </row>
    <row r="13143" spans="3:11" x14ac:dyDescent="0.3">
      <c r="C13143" s="7">
        <v>44378</v>
      </c>
      <c r="D13143" s="6">
        <v>7</v>
      </c>
      <c r="E13143" s="8">
        <f>IF(B13143="*",'Larimar Net '!D13144-('Larimar Net '!D13144*'Larimar Net Penalized '!$D$5),'Larimar Net '!D13144)</f>
        <v>40511.614618503991</v>
      </c>
      <c r="I13143" s="7">
        <v>44378</v>
      </c>
      <c r="J13143" s="6">
        <v>7</v>
      </c>
      <c r="K13143" s="8">
        <f>IF(H13143="*",'Larimar Net '!I13144-('Larimar Net '!I13144*'Larimar Net Penalized '!$J$5),'Larimar Net '!I13144)</f>
        <v>29702.415371504281</v>
      </c>
    </row>
    <row r="13144" spans="3:11" x14ac:dyDescent="0.3">
      <c r="C13144" s="7">
        <v>44378</v>
      </c>
      <c r="D13144" s="6">
        <v>8</v>
      </c>
      <c r="E13144" s="8">
        <f>IF(B13144="*",'Larimar Net '!D13145-('Larimar Net '!D13145*'Larimar Net Penalized '!$D$5),'Larimar Net '!D13145)</f>
        <v>44318.437426609373</v>
      </c>
      <c r="I13144" s="7">
        <v>44378</v>
      </c>
      <c r="J13144" s="6">
        <v>8</v>
      </c>
      <c r="K13144" s="8">
        <f>IF(H13144="*",'Larimar Net '!I13145-('Larimar Net '!I13145*'Larimar Net Penalized '!$J$5),'Larimar Net '!I13145)</f>
        <v>34781.017198578542</v>
      </c>
    </row>
    <row r="13145" spans="3:11" x14ac:dyDescent="0.3">
      <c r="C13145" s="7">
        <v>44378</v>
      </c>
      <c r="D13145" s="6">
        <v>9</v>
      </c>
      <c r="E13145" s="8">
        <f>IF(B13145="*",'Larimar Net '!D13146-('Larimar Net '!D13146*'Larimar Net Penalized '!$D$5),'Larimar Net '!D13146)</f>
        <v>45771.402699608101</v>
      </c>
      <c r="I13145" s="7">
        <v>44378</v>
      </c>
      <c r="J13145" s="6">
        <v>9</v>
      </c>
      <c r="K13145" s="8">
        <f>IF(H13145="*",'Larimar Net '!I13146-('Larimar Net '!I13146*'Larimar Net Penalized '!$J$5),'Larimar Net '!I13146)</f>
        <v>39268.457705133638</v>
      </c>
    </row>
    <row r="13146" spans="3:11" x14ac:dyDescent="0.3">
      <c r="C13146" s="7">
        <v>44378</v>
      </c>
      <c r="D13146" s="6">
        <v>10</v>
      </c>
      <c r="E13146" s="8">
        <f>IF(B13146="*",'Larimar Net '!D13147-('Larimar Net '!D13147*'Larimar Net Penalized '!$D$5),'Larimar Net '!D13147)</f>
        <v>46391.137342246548</v>
      </c>
      <c r="I13146" s="7">
        <v>44378</v>
      </c>
      <c r="J13146" s="6">
        <v>10</v>
      </c>
      <c r="K13146" s="8">
        <f>IF(H13146="*",'Larimar Net '!I13147-('Larimar Net '!I13147*'Larimar Net Penalized '!$J$5),'Larimar Net '!I13147)</f>
        <v>39479.764819858472</v>
      </c>
    </row>
    <row r="13147" spans="3:11" x14ac:dyDescent="0.3">
      <c r="C13147" s="7">
        <v>44378</v>
      </c>
      <c r="D13147" s="6">
        <v>11</v>
      </c>
      <c r="E13147" s="8">
        <f>IF(B13147="*",'Larimar Net '!D13148-('Larimar Net '!D13148*'Larimar Net Penalized '!$D$5),'Larimar Net '!D13148)</f>
        <v>46002.760726898436</v>
      </c>
      <c r="I13147" s="7">
        <v>44378</v>
      </c>
      <c r="J13147" s="6">
        <v>11</v>
      </c>
      <c r="K13147" s="8">
        <f>IF(H13147="*",'Larimar Net '!I13148-('Larimar Net '!I13148*'Larimar Net Penalized '!$J$5),'Larimar Net '!I13148)</f>
        <v>40302.542610320241</v>
      </c>
    </row>
    <row r="13148" spans="3:11" x14ac:dyDescent="0.3">
      <c r="C13148" s="7">
        <v>44378</v>
      </c>
      <c r="D13148" s="6">
        <v>12</v>
      </c>
      <c r="E13148" s="8">
        <f>IF(B13148="*",'Larimar Net '!D13149-('Larimar Net '!D13149*'Larimar Net Penalized '!$D$5),'Larimar Net '!D13149)</f>
        <v>45435.824114272531</v>
      </c>
      <c r="I13148" s="7">
        <v>44378</v>
      </c>
      <c r="J13148" s="6">
        <v>12</v>
      </c>
      <c r="K13148" s="8">
        <f>IF(H13148="*",'Larimar Net '!I13149-('Larimar Net '!I13149*'Larimar Net Penalized '!$J$5),'Larimar Net '!I13149)</f>
        <v>37554.758086012094</v>
      </c>
    </row>
    <row r="13149" spans="3:11" x14ac:dyDescent="0.3">
      <c r="C13149" s="7">
        <v>44378</v>
      </c>
      <c r="D13149" s="6">
        <v>13</v>
      </c>
      <c r="E13149" s="8">
        <f>IF(B13149="*",'Larimar Net '!D13150-('Larimar Net '!D13150*'Larimar Net Penalized '!$D$5),'Larimar Net '!D13150)</f>
        <v>45989.163522090297</v>
      </c>
      <c r="I13149" s="7">
        <v>44378</v>
      </c>
      <c r="J13149" s="6">
        <v>13</v>
      </c>
      <c r="K13149" s="8">
        <f>IF(H13149="*",'Larimar Net '!I13150-('Larimar Net '!I13150*'Larimar Net Penalized '!$J$5),'Larimar Net '!I13150)</f>
        <v>39930.52494930206</v>
      </c>
    </row>
    <row r="13150" spans="3:11" x14ac:dyDescent="0.3">
      <c r="C13150" s="7">
        <v>44378</v>
      </c>
      <c r="D13150" s="6">
        <v>14</v>
      </c>
      <c r="E13150" s="8">
        <f>IF(B13150="*",'Larimar Net '!D13151-('Larimar Net '!D13151*'Larimar Net Penalized '!$D$5),'Larimar Net '!D13151)</f>
        <v>45412.865314750903</v>
      </c>
      <c r="I13150" s="7">
        <v>44378</v>
      </c>
      <c r="J13150" s="6">
        <v>14</v>
      </c>
      <c r="K13150" s="8">
        <f>IF(H13150="*",'Larimar Net '!I13151-('Larimar Net '!I13151*'Larimar Net Penalized '!$J$5),'Larimar Net '!I13151)</f>
        <v>42918.765924613654</v>
      </c>
    </row>
    <row r="13151" spans="3:11" x14ac:dyDescent="0.3">
      <c r="C13151" s="7">
        <v>44378</v>
      </c>
      <c r="D13151" s="6">
        <v>15</v>
      </c>
      <c r="E13151" s="8">
        <f>IF(B13151="*",'Larimar Net '!D13152-('Larimar Net '!D13152*'Larimar Net Penalized '!$D$5),'Larimar Net '!D13152)</f>
        <v>44429.743961774344</v>
      </c>
      <c r="I13151" s="7">
        <v>44378</v>
      </c>
      <c r="J13151" s="6">
        <v>15</v>
      </c>
      <c r="K13151" s="8">
        <f>IF(H13151="*",'Larimar Net '!I13152-('Larimar Net '!I13152*'Larimar Net Penalized '!$J$5),'Larimar Net '!I13152)</f>
        <v>42653.949353449672</v>
      </c>
    </row>
    <row r="13152" spans="3:11" x14ac:dyDescent="0.3">
      <c r="C13152" s="7">
        <v>44378</v>
      </c>
      <c r="D13152" s="6">
        <v>16</v>
      </c>
      <c r="E13152" s="8">
        <f>IF(B13152="*",'Larimar Net '!D13153-('Larimar Net '!D13153*'Larimar Net Penalized '!$D$5),'Larimar Net '!D13153)</f>
        <v>40526.965295872818</v>
      </c>
      <c r="I13152" s="7">
        <v>44378</v>
      </c>
      <c r="J13152" s="6">
        <v>16</v>
      </c>
      <c r="K13152" s="8">
        <f>IF(H13152="*",'Larimar Net '!I13153-('Larimar Net '!I13153*'Larimar Net Penalized '!$J$5),'Larimar Net '!I13153)</f>
        <v>34106.225798023021</v>
      </c>
    </row>
    <row r="13153" spans="3:11" x14ac:dyDescent="0.3">
      <c r="C13153" s="7">
        <v>44378</v>
      </c>
      <c r="D13153" s="6">
        <v>17</v>
      </c>
      <c r="E13153" s="8">
        <f>IF(B13153="*",'Larimar Net '!D13154-('Larimar Net '!D13154*'Larimar Net Penalized '!$D$5),'Larimar Net '!D13154)</f>
        <v>42767.926480583759</v>
      </c>
      <c r="I13153" s="7">
        <v>44378</v>
      </c>
      <c r="J13153" s="6">
        <v>17</v>
      </c>
      <c r="K13153" s="8">
        <f>IF(H13153="*",'Larimar Net '!I13154-('Larimar Net '!I13154*'Larimar Net Penalized '!$J$5),'Larimar Net '!I13154)</f>
        <v>37623.274272539886</v>
      </c>
    </row>
    <row r="13154" spans="3:11" x14ac:dyDescent="0.3">
      <c r="C13154" s="7">
        <v>44378</v>
      </c>
      <c r="D13154" s="6">
        <v>18</v>
      </c>
      <c r="E13154" s="8">
        <f>IF(B13154="*",'Larimar Net '!D13155-('Larimar Net '!D13155*'Larimar Net Penalized '!$D$5),'Larimar Net '!D13155)</f>
        <v>47436.656986921873</v>
      </c>
      <c r="I13154" s="7">
        <v>44378</v>
      </c>
      <c r="J13154" s="6">
        <v>18</v>
      </c>
      <c r="K13154" s="8">
        <f>IF(H13154="*",'Larimar Net '!I13155-('Larimar Net '!I13155*'Larimar Net Penalized '!$J$5),'Larimar Net '!I13155)</f>
        <v>43048.626163961766</v>
      </c>
    </row>
    <row r="13155" spans="3:11" x14ac:dyDescent="0.3">
      <c r="C13155" s="7">
        <v>44378</v>
      </c>
      <c r="D13155" s="6">
        <v>19</v>
      </c>
      <c r="E13155" s="8">
        <f>IF(B13155="*",'Larimar Net '!D13156-('Larimar Net '!D13156*'Larimar Net Penalized '!$D$5),'Larimar Net '!D13156)</f>
        <v>47831.119125923149</v>
      </c>
      <c r="I13155" s="7">
        <v>44378</v>
      </c>
      <c r="J13155" s="6">
        <v>19</v>
      </c>
      <c r="K13155" s="8">
        <f>IF(H13155="*",'Larimar Net '!I13156-('Larimar Net '!I13156*'Larimar Net Penalized '!$J$5),'Larimar Net '!I13156)</f>
        <v>42599.304942518254</v>
      </c>
    </row>
    <row r="13156" spans="3:11" x14ac:dyDescent="0.3">
      <c r="C13156" s="7">
        <v>44378</v>
      </c>
      <c r="D13156" s="6">
        <v>20</v>
      </c>
      <c r="E13156" s="8">
        <f>IF(B13156="*",'Larimar Net '!D13157-('Larimar Net '!D13157*'Larimar Net Penalized '!$D$5),'Larimar Net '!D13157)</f>
        <v>48054.696606231293</v>
      </c>
      <c r="I13156" s="7">
        <v>44378</v>
      </c>
      <c r="J13156" s="6">
        <v>20</v>
      </c>
      <c r="K13156" s="8">
        <f>IF(H13156="*",'Larimar Net '!I13157-('Larimar Net '!I13157*'Larimar Net Penalized '!$J$5),'Larimar Net '!I13157)</f>
        <v>43922.035594463494</v>
      </c>
    </row>
    <row r="13157" spans="3:11" x14ac:dyDescent="0.3">
      <c r="C13157" s="7">
        <v>44378</v>
      </c>
      <c r="D13157" s="6">
        <v>21</v>
      </c>
      <c r="E13157" s="8">
        <f>IF(B13157="*",'Larimar Net '!D13158-('Larimar Net '!D13158*'Larimar Net Penalized '!$D$5),'Larimar Net '!D13158)</f>
        <v>48042.961978837215</v>
      </c>
      <c r="I13157" s="7">
        <v>44378</v>
      </c>
      <c r="J13157" s="6">
        <v>21</v>
      </c>
      <c r="K13157" s="8">
        <f>IF(H13157="*",'Larimar Net '!I13158-('Larimar Net '!I13158*'Larimar Net Penalized '!$J$5),'Larimar Net '!I13158)</f>
        <v>44674.03703108857</v>
      </c>
    </row>
    <row r="13158" spans="3:11" x14ac:dyDescent="0.3">
      <c r="C13158" s="7">
        <v>44378</v>
      </c>
      <c r="D13158" s="6">
        <v>22</v>
      </c>
      <c r="E13158" s="8">
        <f>IF(B13158="*",'Larimar Net '!D13159-('Larimar Net '!D13159*'Larimar Net Penalized '!$D$5),'Larimar Net '!D13159)</f>
        <v>48012.719449755103</v>
      </c>
      <c r="I13158" s="7">
        <v>44378</v>
      </c>
      <c r="J13158" s="6">
        <v>22</v>
      </c>
      <c r="K13158" s="8">
        <f>IF(H13158="*",'Larimar Net '!I13159-('Larimar Net '!I13159*'Larimar Net Penalized '!$J$5),'Larimar Net '!I13159)</f>
        <v>42304.712618257814</v>
      </c>
    </row>
    <row r="13159" spans="3:11" x14ac:dyDescent="0.3">
      <c r="C13159" s="7">
        <v>44378</v>
      </c>
      <c r="D13159" s="6">
        <v>23</v>
      </c>
      <c r="E13159" s="8">
        <f>IF(B13159="*",'Larimar Net '!D13160-('Larimar Net '!D13160*'Larimar Net Penalized '!$D$5),'Larimar Net '!D13160)</f>
        <v>47527.10012231813</v>
      </c>
      <c r="I13159" s="7">
        <v>44378</v>
      </c>
      <c r="J13159" s="6">
        <v>23</v>
      </c>
      <c r="K13159" s="8">
        <f>IF(H13159="*",'Larimar Net '!I13160-('Larimar Net '!I13160*'Larimar Net Penalized '!$J$5),'Larimar Net '!I13160)</f>
        <v>41650.96804984803</v>
      </c>
    </row>
    <row r="13160" spans="3:11" x14ac:dyDescent="0.3">
      <c r="C13160" s="7">
        <v>44379</v>
      </c>
      <c r="D13160" s="6">
        <v>0</v>
      </c>
      <c r="E13160" s="8">
        <f>IF(B13160="*",'Larimar Net '!D13161-('Larimar Net '!D13161*'Larimar Net Penalized '!$D$5),'Larimar Net '!D13161)</f>
        <v>46764.814987577753</v>
      </c>
      <c r="I13160" s="7">
        <v>44379</v>
      </c>
      <c r="J13160" s="6">
        <v>0</v>
      </c>
      <c r="K13160" s="8">
        <f>IF(H13160="*",'Larimar Net '!I13161-('Larimar Net '!I13161*'Larimar Net Penalized '!$J$5),'Larimar Net '!I13161)</f>
        <v>40335.731995119815</v>
      </c>
    </row>
    <row r="13161" spans="3:11" x14ac:dyDescent="0.3">
      <c r="C13161" s="7">
        <v>44379</v>
      </c>
      <c r="D13161" s="6">
        <v>1</v>
      </c>
      <c r="E13161" s="8">
        <f>IF(B13161="*",'Larimar Net '!D13162-('Larimar Net '!D13162*'Larimar Net Penalized '!$D$5),'Larimar Net '!D13162)</f>
        <v>47744.348541156251</v>
      </c>
      <c r="I13161" s="7">
        <v>44379</v>
      </c>
      <c r="J13161" s="6">
        <v>1</v>
      </c>
      <c r="K13161" s="8">
        <f>IF(H13161="*",'Larimar Net '!I13162-('Larimar Net '!I13162*'Larimar Net Penalized '!$J$5),'Larimar Net '!I13162)</f>
        <v>39676.421765165789</v>
      </c>
    </row>
    <row r="13162" spans="3:11" x14ac:dyDescent="0.3">
      <c r="C13162" s="7">
        <v>44379</v>
      </c>
      <c r="D13162" s="6">
        <v>2</v>
      </c>
      <c r="E13162" s="8">
        <f>IF(B13162="*",'Larimar Net '!D13163-('Larimar Net '!D13163*'Larimar Net Penalized '!$D$5),'Larimar Net '!D13163)</f>
        <v>47541.598417028697</v>
      </c>
      <c r="I13162" s="7">
        <v>44379</v>
      </c>
      <c r="J13162" s="6">
        <v>2</v>
      </c>
      <c r="K13162" s="8">
        <f>IF(H13162="*",'Larimar Net '!I13163-('Larimar Net '!I13163*'Larimar Net Penalized '!$J$5),'Larimar Net '!I13163)</f>
        <v>38649.6395380459</v>
      </c>
    </row>
    <row r="13163" spans="3:11" x14ac:dyDescent="0.3">
      <c r="C13163" s="7">
        <v>44379</v>
      </c>
      <c r="D13163" s="6">
        <v>3</v>
      </c>
      <c r="E13163" s="8">
        <f>IF(B13163="*",'Larimar Net '!D13164-('Larimar Net '!D13164*'Larimar Net Penalized '!$D$5),'Larimar Net '!D13164)</f>
        <v>47082.241236561596</v>
      </c>
      <c r="I13163" s="7">
        <v>44379</v>
      </c>
      <c r="J13163" s="6">
        <v>3</v>
      </c>
      <c r="K13163" s="8">
        <f>IF(H13163="*",'Larimar Net '!I13164-('Larimar Net '!I13164*'Larimar Net Penalized '!$J$5),'Larimar Net '!I13164)</f>
        <v>40999.951269129357</v>
      </c>
    </row>
    <row r="13164" spans="3:11" x14ac:dyDescent="0.3">
      <c r="C13164" s="7">
        <v>44379</v>
      </c>
      <c r="D13164" s="6">
        <v>4</v>
      </c>
      <c r="E13164" s="8">
        <f>IF(B13164="*",'Larimar Net '!D13165-('Larimar Net '!D13165*'Larimar Net Penalized '!$D$5),'Larimar Net '!D13165)</f>
        <v>46388.276259743463</v>
      </c>
      <c r="I13164" s="7">
        <v>44379</v>
      </c>
      <c r="J13164" s="6">
        <v>4</v>
      </c>
      <c r="K13164" s="8">
        <f>IF(H13164="*",'Larimar Net '!I13165-('Larimar Net '!I13165*'Larimar Net Penalized '!$J$5),'Larimar Net '!I13165)</f>
        <v>41424.119363578953</v>
      </c>
    </row>
    <row r="13165" spans="3:11" x14ac:dyDescent="0.3">
      <c r="C13165" s="7">
        <v>44379</v>
      </c>
      <c r="D13165" s="6">
        <v>5</v>
      </c>
      <c r="E13165" s="8">
        <f>IF(B13165="*",'Larimar Net '!D13166-('Larimar Net '!D13166*'Larimar Net Penalized '!$D$5),'Larimar Net '!D13166)</f>
        <v>39674.36366548873</v>
      </c>
      <c r="I13165" s="7">
        <v>44379</v>
      </c>
      <c r="J13165" s="6">
        <v>5</v>
      </c>
      <c r="K13165" s="8">
        <f>IF(H13165="*",'Larimar Net '!I13166-('Larimar Net '!I13166*'Larimar Net Penalized '!$J$5),'Larimar Net '!I13166)</f>
        <v>30300.814097810773</v>
      </c>
    </row>
    <row r="13166" spans="3:11" x14ac:dyDescent="0.3">
      <c r="C13166" s="7">
        <v>44379</v>
      </c>
      <c r="D13166" s="6">
        <v>6</v>
      </c>
      <c r="E13166" s="8">
        <f>IF(B13166="*",'Larimar Net '!D13167-('Larimar Net '!D13167*'Larimar Net Penalized '!$D$5),'Larimar Net '!D13167)</f>
        <v>37172.230551006905</v>
      </c>
      <c r="I13166" s="7">
        <v>44379</v>
      </c>
      <c r="J13166" s="6">
        <v>6</v>
      </c>
      <c r="K13166" s="8">
        <f>IF(H13166="*",'Larimar Net '!I13167-('Larimar Net '!I13167*'Larimar Net Penalized '!$J$5),'Larimar Net '!I13167)</f>
        <v>26237.4486486727</v>
      </c>
    </row>
    <row r="13167" spans="3:11" x14ac:dyDescent="0.3">
      <c r="C13167" s="7">
        <v>44379</v>
      </c>
      <c r="D13167" s="6">
        <v>7</v>
      </c>
      <c r="E13167" s="8">
        <f>IF(B13167="*",'Larimar Net '!D13168-('Larimar Net '!D13168*'Larimar Net Penalized '!$D$5),'Larimar Net '!D13168)</f>
        <v>45051.820464349381</v>
      </c>
      <c r="I13167" s="7">
        <v>44379</v>
      </c>
      <c r="J13167" s="6">
        <v>7</v>
      </c>
      <c r="K13167" s="8">
        <f>IF(H13167="*",'Larimar Net '!I13168-('Larimar Net '!I13168*'Larimar Net Penalized '!$J$5),'Larimar Net '!I13168)</f>
        <v>35184.943645408879</v>
      </c>
    </row>
    <row r="13168" spans="3:11" x14ac:dyDescent="0.3">
      <c r="C13168" s="7">
        <v>44379</v>
      </c>
      <c r="D13168" s="6">
        <v>8</v>
      </c>
      <c r="E13168" s="8">
        <f>IF(B13168="*",'Larimar Net '!D13169-('Larimar Net '!D13169*'Larimar Net Penalized '!$D$5),'Larimar Net '!D13169)</f>
        <v>46939.637166171873</v>
      </c>
      <c r="I13168" s="7">
        <v>44379</v>
      </c>
      <c r="J13168" s="6">
        <v>8</v>
      </c>
      <c r="K13168" s="8">
        <f>IF(H13168="*",'Larimar Net '!I13169-('Larimar Net '!I13169*'Larimar Net Penalized '!$J$5),'Larimar Net '!I13169)</f>
        <v>40135.488982908879</v>
      </c>
    </row>
    <row r="13169" spans="3:11" x14ac:dyDescent="0.3">
      <c r="C13169" s="7">
        <v>44379</v>
      </c>
      <c r="D13169" s="6">
        <v>9</v>
      </c>
      <c r="E13169" s="8">
        <f>IF(B13169="*",'Larimar Net '!D13170-('Larimar Net '!D13170*'Larimar Net Penalized '!$D$5),'Larimar Net '!D13170)</f>
        <v>47063.398226603742</v>
      </c>
      <c r="I13169" s="7">
        <v>44379</v>
      </c>
      <c r="J13169" s="6">
        <v>9</v>
      </c>
      <c r="K13169" s="8">
        <f>IF(H13169="*",'Larimar Net '!I13170-('Larimar Net '!I13170*'Larimar Net Penalized '!$J$5),'Larimar Net '!I13170)</f>
        <v>42014.419482542515</v>
      </c>
    </row>
    <row r="13170" spans="3:11" x14ac:dyDescent="0.3">
      <c r="C13170" s="7">
        <v>44379</v>
      </c>
      <c r="D13170" s="6">
        <v>10</v>
      </c>
      <c r="E13170" s="8">
        <f>IF(B13170="*",'Larimar Net '!D13171-('Larimar Net '!D13171*'Larimar Net Penalized '!$D$5),'Larimar Net '!D13171)</f>
        <v>47541.747462325038</v>
      </c>
      <c r="I13170" s="7">
        <v>44379</v>
      </c>
      <c r="J13170" s="6">
        <v>10</v>
      </c>
      <c r="K13170" s="8">
        <f>IF(H13170="*",'Larimar Net '!I13171-('Larimar Net '!I13171*'Larimar Net Penalized '!$J$5),'Larimar Net '!I13171)</f>
        <v>42767.953351623197</v>
      </c>
    </row>
    <row r="13171" spans="3:11" x14ac:dyDescent="0.3">
      <c r="C13171" s="7">
        <v>44379</v>
      </c>
      <c r="D13171" s="6">
        <v>11</v>
      </c>
      <c r="E13171" s="8">
        <f>IF(B13171="*",'Larimar Net '!D13172-('Larimar Net '!D13172*'Larimar Net Penalized '!$D$5),'Larimar Net '!D13172)</f>
        <v>46991.505855805059</v>
      </c>
      <c r="I13171" s="7">
        <v>44379</v>
      </c>
      <c r="J13171" s="6">
        <v>11</v>
      </c>
      <c r="K13171" s="8">
        <f>IF(H13171="*",'Larimar Net '!I13172-('Larimar Net '!I13172*'Larimar Net Penalized '!$J$5),'Larimar Net '!I13172)</f>
        <v>42419.509623164966</v>
      </c>
    </row>
    <row r="13172" spans="3:11" x14ac:dyDescent="0.3">
      <c r="C13172" s="7">
        <v>44379</v>
      </c>
      <c r="D13172" s="6">
        <v>12</v>
      </c>
      <c r="E13172" s="8">
        <f>IF(B13172="*",'Larimar Net '!D13173-('Larimar Net '!D13173*'Larimar Net Penalized '!$D$5),'Larimar Net '!D13173)</f>
        <v>46304.695046527799</v>
      </c>
      <c r="I13172" s="7">
        <v>44379</v>
      </c>
      <c r="J13172" s="6">
        <v>12</v>
      </c>
      <c r="K13172" s="8">
        <f>IF(H13172="*",'Larimar Net '!I13173-('Larimar Net '!I13173*'Larimar Net Penalized '!$J$5),'Larimar Net '!I13173)</f>
        <v>38329.651508274335</v>
      </c>
    </row>
    <row r="13173" spans="3:11" x14ac:dyDescent="0.3">
      <c r="C13173" s="7">
        <v>44379</v>
      </c>
      <c r="D13173" s="6">
        <v>13</v>
      </c>
      <c r="E13173" s="8">
        <f>IF(B13173="*",'Larimar Net '!D13174-('Larimar Net '!D13174*'Larimar Net Penalized '!$D$5),'Larimar Net '!D13174)</f>
        <v>42200.606052244366</v>
      </c>
      <c r="I13173" s="7">
        <v>44379</v>
      </c>
      <c r="J13173" s="6">
        <v>13</v>
      </c>
      <c r="K13173" s="8">
        <f>IF(H13173="*",'Larimar Net '!I13174-('Larimar Net '!I13174*'Larimar Net Penalized '!$J$5),'Larimar Net '!I13174)</f>
        <v>31941.673986572943</v>
      </c>
    </row>
    <row r="13174" spans="3:11" x14ac:dyDescent="0.3">
      <c r="C13174" s="7">
        <v>44379</v>
      </c>
      <c r="D13174" s="6">
        <v>14</v>
      </c>
      <c r="E13174" s="8">
        <f>IF(B13174="*",'Larimar Net '!D13175-('Larimar Net '!D13175*'Larimar Net Penalized '!$D$5),'Larimar Net '!D13175)</f>
        <v>36314.05872318006</v>
      </c>
      <c r="I13174" s="7">
        <v>44379</v>
      </c>
      <c r="J13174" s="6">
        <v>14</v>
      </c>
      <c r="K13174" s="8">
        <f>IF(H13174="*",'Larimar Net '!I13175-('Larimar Net '!I13175*'Larimar Net Penalized '!$J$5),'Larimar Net '!I13175)</f>
        <v>23708.631451974834</v>
      </c>
    </row>
    <row r="13175" spans="3:11" x14ac:dyDescent="0.3">
      <c r="C13175" s="7">
        <v>44379</v>
      </c>
      <c r="D13175" s="6">
        <v>15</v>
      </c>
      <c r="E13175" s="8">
        <f>IF(B13175="*",'Larimar Net '!D13176-('Larimar Net '!D13176*'Larimar Net Penalized '!$D$5),'Larimar Net '!D13176)</f>
        <v>38704.259897244367</v>
      </c>
      <c r="I13175" s="7">
        <v>44379</v>
      </c>
      <c r="J13175" s="6">
        <v>15</v>
      </c>
      <c r="K13175" s="8">
        <f>IF(H13175="*",'Larimar Net '!I13176-('Larimar Net '!I13176*'Larimar Net Penalized '!$J$5),'Larimar Net '!I13176)</f>
        <v>23789.802138796462</v>
      </c>
    </row>
    <row r="13176" spans="3:11" x14ac:dyDescent="0.3">
      <c r="C13176" s="7">
        <v>44379</v>
      </c>
      <c r="D13176" s="6">
        <v>16</v>
      </c>
      <c r="E13176" s="8">
        <f>IF(B13176="*",'Larimar Net '!D13177-('Larimar Net '!D13177*'Larimar Net Penalized '!$D$5),'Larimar Net '!D13177)</f>
        <v>33036.237612328761</v>
      </c>
      <c r="I13176" s="7">
        <v>44379</v>
      </c>
      <c r="J13176" s="6">
        <v>16</v>
      </c>
      <c r="K13176" s="8">
        <f>IF(H13176="*",'Larimar Net '!I13177-('Larimar Net '!I13177*'Larimar Net Penalized '!$J$5),'Larimar Net '!I13177)</f>
        <v>18161.740535592435</v>
      </c>
    </row>
    <row r="13177" spans="3:11" x14ac:dyDescent="0.3">
      <c r="C13177" s="7">
        <v>44379</v>
      </c>
      <c r="D13177" s="6">
        <v>17</v>
      </c>
      <c r="E13177" s="8">
        <f>IF(B13177="*",'Larimar Net '!D13178-('Larimar Net '!D13178*'Larimar Net Penalized '!$D$5),'Larimar Net '!D13178)</f>
        <v>23912.812267306599</v>
      </c>
      <c r="I13177" s="7">
        <v>44379</v>
      </c>
      <c r="J13177" s="6">
        <v>17</v>
      </c>
      <c r="K13177" s="8">
        <f>IF(H13177="*",'Larimar Net '!I13178-('Larimar Net '!I13178*'Larimar Net Penalized '!$J$5),'Larimar Net '!I13178)</f>
        <v>12031.997822409292</v>
      </c>
    </row>
    <row r="13178" spans="3:11" x14ac:dyDescent="0.3">
      <c r="C13178" s="7">
        <v>44379</v>
      </c>
      <c r="D13178" s="6">
        <v>18</v>
      </c>
      <c r="E13178" s="8">
        <f>IF(B13178="*",'Larimar Net '!D13179-('Larimar Net '!D13179*'Larimar Net Penalized '!$D$5),'Larimar Net '!D13179)</f>
        <v>25100.070448763447</v>
      </c>
      <c r="I13178" s="7">
        <v>44379</v>
      </c>
      <c r="J13178" s="6">
        <v>18</v>
      </c>
      <c r="K13178" s="8">
        <f>IF(H13178="*",'Larimar Net '!I13179-('Larimar Net '!I13179*'Larimar Net Penalized '!$J$5),'Larimar Net '!I13179)</f>
        <v>15950.878192215783</v>
      </c>
    </row>
    <row r="13179" spans="3:11" x14ac:dyDescent="0.3">
      <c r="C13179" s="7">
        <v>44379</v>
      </c>
      <c r="D13179" s="6">
        <v>19</v>
      </c>
      <c r="E13179" s="8">
        <f>IF(B13179="*",'Larimar Net '!D13180-('Larimar Net '!D13180*'Larimar Net Penalized '!$D$5),'Larimar Net '!D13180)</f>
        <v>34456.59268130378</v>
      </c>
      <c r="I13179" s="7">
        <v>44379</v>
      </c>
      <c r="J13179" s="6">
        <v>19</v>
      </c>
      <c r="K13179" s="8">
        <f>IF(H13179="*",'Larimar Net '!I13180-('Larimar Net '!I13180*'Larimar Net Penalized '!$J$5),'Larimar Net '!I13180)</f>
        <v>17935.056490744402</v>
      </c>
    </row>
    <row r="13180" spans="3:11" x14ac:dyDescent="0.3">
      <c r="C13180" s="7">
        <v>44379</v>
      </c>
      <c r="D13180" s="6">
        <v>20</v>
      </c>
      <c r="E13180" s="8">
        <f>IF(B13180="*",'Larimar Net '!D13181-('Larimar Net '!D13181*'Larimar Net Penalized '!$D$5),'Larimar Net '!D13181)</f>
        <v>35816.125148372819</v>
      </c>
      <c r="I13180" s="7">
        <v>44379</v>
      </c>
      <c r="J13180" s="6">
        <v>20</v>
      </c>
      <c r="K13180" s="8">
        <f>IF(H13180="*",'Larimar Net '!I13181-('Larimar Net '!I13181*'Larimar Net Penalized '!$J$5),'Larimar Net '!I13181)</f>
        <v>22788.689369825082</v>
      </c>
    </row>
    <row r="13181" spans="3:11" x14ac:dyDescent="0.3">
      <c r="C13181" s="7">
        <v>44379</v>
      </c>
      <c r="D13181" s="6">
        <v>21</v>
      </c>
      <c r="E13181" s="8">
        <f>IF(B13181="*",'Larimar Net '!D13182-('Larimar Net '!D13182*'Larimar Net Penalized '!$D$5),'Larimar Net '!D13182)</f>
        <v>29882.934964553679</v>
      </c>
      <c r="I13181" s="7">
        <v>44379</v>
      </c>
      <c r="J13181" s="6">
        <v>21</v>
      </c>
      <c r="K13181" s="8">
        <f>IF(H13181="*",'Larimar Net '!I13182-('Larimar Net '!I13182*'Larimar Net Penalized '!$J$5),'Larimar Net '!I13182)</f>
        <v>23380.060145647949</v>
      </c>
    </row>
    <row r="13182" spans="3:11" x14ac:dyDescent="0.3">
      <c r="C13182" s="7">
        <v>44379</v>
      </c>
      <c r="D13182" s="6">
        <v>22</v>
      </c>
      <c r="E13182" s="8">
        <f>IF(B13182="*",'Larimar Net '!D13183-('Larimar Net '!D13183*'Larimar Net Penalized '!$D$5),'Larimar Net '!D13183)</f>
        <v>29935.412011834131</v>
      </c>
      <c r="I13182" s="7">
        <v>44379</v>
      </c>
      <c r="J13182" s="6">
        <v>22</v>
      </c>
      <c r="K13182" s="8">
        <f>IF(H13182="*",'Larimar Net '!I13183-('Larimar Net '!I13183*'Larimar Net Penalized '!$J$5),'Larimar Net '!I13183)</f>
        <v>22091.446326484864</v>
      </c>
    </row>
    <row r="13183" spans="3:11" x14ac:dyDescent="0.3">
      <c r="C13183" s="7">
        <v>44379</v>
      </c>
      <c r="D13183" s="6">
        <v>23</v>
      </c>
      <c r="E13183" s="8">
        <f>IF(B13183="*",'Larimar Net '!D13184-('Larimar Net '!D13184*'Larimar Net Penalized '!$D$5),'Larimar Net '!D13184)</f>
        <v>32835.662768241549</v>
      </c>
      <c r="I13183" s="7">
        <v>44379</v>
      </c>
      <c r="J13183" s="6">
        <v>23</v>
      </c>
      <c r="K13183" s="8">
        <f>IF(H13183="*",'Larimar Net '!I13184-('Larimar Net '!I13184*'Larimar Net Penalized '!$J$5),'Larimar Net '!I13184)</f>
        <v>25121.653344371058</v>
      </c>
    </row>
    <row r="13184" spans="3:11" x14ac:dyDescent="0.3">
      <c r="C13184" s="7">
        <v>44380</v>
      </c>
      <c r="D13184" s="6">
        <v>0</v>
      </c>
      <c r="E13184" s="8">
        <f>IF(B13184="*",'Larimar Net '!D13185-('Larimar Net '!D13185*'Larimar Net Penalized '!$D$5),'Larimar Net '!D13185)</f>
        <v>16170.801020885496</v>
      </c>
      <c r="I13184" s="7">
        <v>44380</v>
      </c>
      <c r="J13184" s="6">
        <v>0</v>
      </c>
      <c r="K13184" s="8">
        <f>IF(H13184="*",'Larimar Net '!I13185-('Larimar Net '!I13185*'Larimar Net Penalized '!$J$5),'Larimar Net '!I13185)</f>
        <v>12144.411483556176</v>
      </c>
    </row>
    <row r="13185" spans="3:11" x14ac:dyDescent="0.3">
      <c r="C13185" s="7">
        <v>44380</v>
      </c>
      <c r="D13185" s="6">
        <v>1</v>
      </c>
      <c r="E13185" s="8">
        <f>IF(B13185="*",'Larimar Net '!D13186-('Larimar Net '!D13186*'Larimar Net Penalized '!$D$5),'Larimar Net '!D13186)</f>
        <v>1139.5186370969616</v>
      </c>
      <c r="I13185" s="7">
        <v>44380</v>
      </c>
      <c r="J13185" s="6">
        <v>1</v>
      </c>
      <c r="K13185" s="8">
        <f>IF(H13185="*",'Larimar Net '!I13186-('Larimar Net '!I13186*'Larimar Net Penalized '!$J$5),'Larimar Net '!I13186)</f>
        <v>19.62837889378142</v>
      </c>
    </row>
    <row r="13186" spans="3:11" x14ac:dyDescent="0.3">
      <c r="C13186" s="7">
        <v>44380</v>
      </c>
      <c r="D13186" s="6">
        <v>2</v>
      </c>
      <c r="E13186" s="8">
        <f>IF(B13186="*",'Larimar Net '!D13187-('Larimar Net '!D13187*'Larimar Net Penalized '!$D$5),'Larimar Net '!D13187)</f>
        <v>0</v>
      </c>
      <c r="I13186" s="7">
        <v>44380</v>
      </c>
      <c r="J13186" s="6">
        <v>2</v>
      </c>
      <c r="K13186" s="8">
        <f>IF(H13186="*",'Larimar Net '!I13187-('Larimar Net '!I13187*'Larimar Net Penalized '!$J$5),'Larimar Net '!I13187)</f>
        <v>0</v>
      </c>
    </row>
    <row r="13187" spans="3:11" x14ac:dyDescent="0.3">
      <c r="C13187" s="7">
        <v>44380</v>
      </c>
      <c r="D13187" s="6">
        <v>3</v>
      </c>
      <c r="E13187" s="8">
        <f>IF(B13187="*",'Larimar Net '!D13188-('Larimar Net '!D13188*'Larimar Net Penalized '!$D$5),'Larimar Net '!D13188)</f>
        <v>0</v>
      </c>
      <c r="I13187" s="7">
        <v>44380</v>
      </c>
      <c r="J13187" s="6">
        <v>3</v>
      </c>
      <c r="K13187" s="8">
        <f>IF(H13187="*",'Larimar Net '!I13188-('Larimar Net '!I13188*'Larimar Net Penalized '!$J$5),'Larimar Net '!I13188)</f>
        <v>0</v>
      </c>
    </row>
    <row r="13188" spans="3:11" x14ac:dyDescent="0.3">
      <c r="C13188" s="7">
        <v>44380</v>
      </c>
      <c r="D13188" s="6">
        <v>4</v>
      </c>
      <c r="E13188" s="8">
        <f>IF(B13188="*",'Larimar Net '!D13189-('Larimar Net '!D13189*'Larimar Net Penalized '!$D$5),'Larimar Net '!D13189)</f>
        <v>0</v>
      </c>
      <c r="I13188" s="7">
        <v>44380</v>
      </c>
      <c r="J13188" s="6">
        <v>4</v>
      </c>
      <c r="K13188" s="8">
        <f>IF(H13188="*",'Larimar Net '!I13189-('Larimar Net '!I13189*'Larimar Net Penalized '!$J$5),'Larimar Net '!I13189)</f>
        <v>0</v>
      </c>
    </row>
    <row r="13189" spans="3:11" x14ac:dyDescent="0.3">
      <c r="C13189" s="7">
        <v>44380</v>
      </c>
      <c r="D13189" s="6">
        <v>5</v>
      </c>
      <c r="E13189" s="8">
        <f>IF(B13189="*",'Larimar Net '!D13190-('Larimar Net '!D13190*'Larimar Net Penalized '!$D$5),'Larimar Net '!D13190)</f>
        <v>0</v>
      </c>
      <c r="I13189" s="7">
        <v>44380</v>
      </c>
      <c r="J13189" s="6">
        <v>5</v>
      </c>
      <c r="K13189" s="8">
        <f>IF(H13189="*",'Larimar Net '!I13190-('Larimar Net '!I13190*'Larimar Net Penalized '!$J$5),'Larimar Net '!I13190)</f>
        <v>0</v>
      </c>
    </row>
    <row r="13190" spans="3:11" x14ac:dyDescent="0.3">
      <c r="C13190" s="7">
        <v>44380</v>
      </c>
      <c r="D13190" s="6">
        <v>6</v>
      </c>
      <c r="E13190" s="8">
        <f>IF(B13190="*",'Larimar Net '!D13191-('Larimar Net '!D13191*'Larimar Net Penalized '!$D$5),'Larimar Net '!D13191)</f>
        <v>0</v>
      </c>
      <c r="I13190" s="7">
        <v>44380</v>
      </c>
      <c r="J13190" s="6">
        <v>6</v>
      </c>
      <c r="K13190" s="8">
        <f>IF(H13190="*",'Larimar Net '!I13191-('Larimar Net '!I13191*'Larimar Net Penalized '!$J$5),'Larimar Net '!I13191)</f>
        <v>0</v>
      </c>
    </row>
    <row r="13191" spans="3:11" x14ac:dyDescent="0.3">
      <c r="C13191" s="7">
        <v>44380</v>
      </c>
      <c r="D13191" s="6">
        <v>7</v>
      </c>
      <c r="E13191" s="8">
        <f>IF(B13191="*",'Larimar Net '!D13192-('Larimar Net '!D13192*'Larimar Net Penalized '!$D$5),'Larimar Net '!D13192)</f>
        <v>0</v>
      </c>
      <c r="I13191" s="7">
        <v>44380</v>
      </c>
      <c r="J13191" s="6">
        <v>7</v>
      </c>
      <c r="K13191" s="8">
        <f>IF(H13191="*",'Larimar Net '!I13192-('Larimar Net '!I13192*'Larimar Net Penalized '!$J$5),'Larimar Net '!I13192)</f>
        <v>0</v>
      </c>
    </row>
    <row r="13192" spans="3:11" x14ac:dyDescent="0.3">
      <c r="C13192" s="7">
        <v>44380</v>
      </c>
      <c r="D13192" s="6">
        <v>8</v>
      </c>
      <c r="E13192" s="8">
        <f>IF(B13192="*",'Larimar Net '!D13193-('Larimar Net '!D13193*'Larimar Net Penalized '!$D$5),'Larimar Net '!D13193)</f>
        <v>0</v>
      </c>
      <c r="I13192" s="7">
        <v>44380</v>
      </c>
      <c r="J13192" s="6">
        <v>8</v>
      </c>
      <c r="K13192" s="8">
        <f>IF(H13192="*",'Larimar Net '!I13193-('Larimar Net '!I13193*'Larimar Net Penalized '!$J$5),'Larimar Net '!I13193)</f>
        <v>0</v>
      </c>
    </row>
    <row r="13193" spans="3:11" x14ac:dyDescent="0.3">
      <c r="C13193" s="7">
        <v>44380</v>
      </c>
      <c r="D13193" s="6">
        <v>9</v>
      </c>
      <c r="E13193" s="8">
        <f>IF(B13193="*",'Larimar Net '!D13194-('Larimar Net '!D13194*'Larimar Net Penalized '!$D$5),'Larimar Net '!D13194)</f>
        <v>0</v>
      </c>
      <c r="I13193" s="7">
        <v>44380</v>
      </c>
      <c r="J13193" s="6">
        <v>9</v>
      </c>
      <c r="K13193" s="8">
        <f>IF(H13193="*",'Larimar Net '!I13194-('Larimar Net '!I13194*'Larimar Net Penalized '!$J$5),'Larimar Net '!I13194)</f>
        <v>0</v>
      </c>
    </row>
    <row r="13194" spans="3:11" x14ac:dyDescent="0.3">
      <c r="C13194" s="7">
        <v>44380</v>
      </c>
      <c r="D13194" s="6">
        <v>10</v>
      </c>
      <c r="E13194" s="8">
        <f>IF(B13194="*",'Larimar Net '!D13195-('Larimar Net '!D13195*'Larimar Net Penalized '!$D$5),'Larimar Net '!D13195)</f>
        <v>0</v>
      </c>
      <c r="I13194" s="7">
        <v>44380</v>
      </c>
      <c r="J13194" s="6">
        <v>10</v>
      </c>
      <c r="K13194" s="8">
        <f>IF(H13194="*",'Larimar Net '!I13195-('Larimar Net '!I13195*'Larimar Net Penalized '!$J$5),'Larimar Net '!I13195)</f>
        <v>0</v>
      </c>
    </row>
    <row r="13195" spans="3:11" x14ac:dyDescent="0.3">
      <c r="C13195" s="7">
        <v>44380</v>
      </c>
      <c r="D13195" s="6">
        <v>11</v>
      </c>
      <c r="E13195" s="8">
        <f>IF(B13195="*",'Larimar Net '!D13196-('Larimar Net '!D13196*'Larimar Net Penalized '!$D$5),'Larimar Net '!D13196)</f>
        <v>0</v>
      </c>
      <c r="I13195" s="7">
        <v>44380</v>
      </c>
      <c r="J13195" s="6">
        <v>11</v>
      </c>
      <c r="K13195" s="8">
        <f>IF(H13195="*",'Larimar Net '!I13196-('Larimar Net '!I13196*'Larimar Net Penalized '!$J$5),'Larimar Net '!I13196)</f>
        <v>0</v>
      </c>
    </row>
    <row r="13196" spans="3:11" x14ac:dyDescent="0.3">
      <c r="C13196" s="7">
        <v>44380</v>
      </c>
      <c r="D13196" s="6">
        <v>12</v>
      </c>
      <c r="E13196" s="8">
        <f>IF(B13196="*",'Larimar Net '!D13197-('Larimar Net '!D13197*'Larimar Net Penalized '!$D$5),'Larimar Net '!D13197)</f>
        <v>0</v>
      </c>
      <c r="I13196" s="7">
        <v>44380</v>
      </c>
      <c r="J13196" s="6">
        <v>12</v>
      </c>
      <c r="K13196" s="8">
        <f>IF(H13196="*",'Larimar Net '!I13197-('Larimar Net '!I13197*'Larimar Net Penalized '!$J$5),'Larimar Net '!I13197)</f>
        <v>0</v>
      </c>
    </row>
    <row r="13197" spans="3:11" x14ac:dyDescent="0.3">
      <c r="C13197" s="7">
        <v>44380</v>
      </c>
      <c r="D13197" s="6">
        <v>13</v>
      </c>
      <c r="E13197" s="8">
        <f>IF(B13197="*",'Larimar Net '!D13198-('Larimar Net '!D13198*'Larimar Net Penalized '!$D$5),'Larimar Net '!D13198)</f>
        <v>0</v>
      </c>
      <c r="I13197" s="7">
        <v>44380</v>
      </c>
      <c r="J13197" s="6">
        <v>13</v>
      </c>
      <c r="K13197" s="8">
        <f>IF(H13197="*",'Larimar Net '!I13198-('Larimar Net '!I13198*'Larimar Net Penalized '!$J$5),'Larimar Net '!I13198)</f>
        <v>0</v>
      </c>
    </row>
    <row r="13198" spans="3:11" x14ac:dyDescent="0.3">
      <c r="C13198" s="7">
        <v>44380</v>
      </c>
      <c r="D13198" s="6">
        <v>14</v>
      </c>
      <c r="E13198" s="8">
        <f>IF(B13198="*",'Larimar Net '!D13199-('Larimar Net '!D13199*'Larimar Net Penalized '!$D$5),'Larimar Net '!D13199)</f>
        <v>0</v>
      </c>
      <c r="I13198" s="7">
        <v>44380</v>
      </c>
      <c r="J13198" s="6">
        <v>14</v>
      </c>
      <c r="K13198" s="8">
        <f>IF(H13198="*",'Larimar Net '!I13199-('Larimar Net '!I13199*'Larimar Net Penalized '!$J$5),'Larimar Net '!I13199)</f>
        <v>0</v>
      </c>
    </row>
    <row r="13199" spans="3:11" x14ac:dyDescent="0.3">
      <c r="C13199" s="7">
        <v>44380</v>
      </c>
      <c r="D13199" s="6">
        <v>15</v>
      </c>
      <c r="E13199" s="8">
        <f>IF(B13199="*",'Larimar Net '!D13200-('Larimar Net '!D13200*'Larimar Net Penalized '!$D$5),'Larimar Net '!D13200)</f>
        <v>0</v>
      </c>
      <c r="I13199" s="7">
        <v>44380</v>
      </c>
      <c r="J13199" s="6">
        <v>15</v>
      </c>
      <c r="K13199" s="8">
        <f>IF(H13199="*",'Larimar Net '!I13200-('Larimar Net '!I13200*'Larimar Net Penalized '!$J$5),'Larimar Net '!I13200)</f>
        <v>0</v>
      </c>
    </row>
    <row r="13200" spans="3:11" x14ac:dyDescent="0.3">
      <c r="C13200" s="7">
        <v>44380</v>
      </c>
      <c r="D13200" s="6">
        <v>16</v>
      </c>
      <c r="E13200" s="8">
        <f>IF(B13200="*",'Larimar Net '!D13201-('Larimar Net '!D13201*'Larimar Net Penalized '!$D$5),'Larimar Net '!D13201)</f>
        <v>0</v>
      </c>
      <c r="I13200" s="7">
        <v>44380</v>
      </c>
      <c r="J13200" s="6">
        <v>16</v>
      </c>
      <c r="K13200" s="8">
        <f>IF(H13200="*",'Larimar Net '!I13201-('Larimar Net '!I13201*'Larimar Net Penalized '!$J$5),'Larimar Net '!I13201)</f>
        <v>0</v>
      </c>
    </row>
    <row r="13201" spans="3:11" x14ac:dyDescent="0.3">
      <c r="C13201" s="7">
        <v>44380</v>
      </c>
      <c r="D13201" s="6">
        <v>17</v>
      </c>
      <c r="E13201" s="8">
        <f>IF(B13201="*",'Larimar Net '!D13202-('Larimar Net '!D13202*'Larimar Net Penalized '!$D$5),'Larimar Net '!D13202)</f>
        <v>0</v>
      </c>
      <c r="I13201" s="7">
        <v>44380</v>
      </c>
      <c r="J13201" s="6">
        <v>17</v>
      </c>
      <c r="K13201" s="8">
        <f>IF(H13201="*",'Larimar Net '!I13202-('Larimar Net '!I13202*'Larimar Net Penalized '!$J$5),'Larimar Net '!I13202)</f>
        <v>0</v>
      </c>
    </row>
    <row r="13202" spans="3:11" x14ac:dyDescent="0.3">
      <c r="C13202" s="7">
        <v>44380</v>
      </c>
      <c r="D13202" s="6">
        <v>18</v>
      </c>
      <c r="E13202" s="8">
        <f>IF(B13202="*",'Larimar Net '!D13203-('Larimar Net '!D13203*'Larimar Net Penalized '!$D$5),'Larimar Net '!D13203)</f>
        <v>14015.819828445679</v>
      </c>
      <c r="I13202" s="7">
        <v>44380</v>
      </c>
      <c r="J13202" s="6">
        <v>18</v>
      </c>
      <c r="K13202" s="8">
        <f>IF(H13202="*",'Larimar Net '!I13203-('Larimar Net '!I13203*'Larimar Net Penalized '!$J$5),'Larimar Net '!I13203)</f>
        <v>0</v>
      </c>
    </row>
    <row r="13203" spans="3:11" x14ac:dyDescent="0.3">
      <c r="C13203" s="7">
        <v>44380</v>
      </c>
      <c r="D13203" s="6">
        <v>19</v>
      </c>
      <c r="E13203" s="8">
        <f>IF(B13203="*",'Larimar Net '!D13204-('Larimar Net '!D13204*'Larimar Net Penalized '!$D$5),'Larimar Net '!D13204)</f>
        <v>41584.457260825948</v>
      </c>
      <c r="I13203" s="7">
        <v>44380</v>
      </c>
      <c r="J13203" s="6">
        <v>19</v>
      </c>
      <c r="K13203" s="8">
        <f>IF(H13203="*",'Larimar Net '!I13204-('Larimar Net '!I13204*'Larimar Net Penalized '!$J$5),'Larimar Net '!I13204)</f>
        <v>9539.0745622127815</v>
      </c>
    </row>
    <row r="13204" spans="3:11" x14ac:dyDescent="0.3">
      <c r="C13204" s="7">
        <v>44380</v>
      </c>
      <c r="D13204" s="6">
        <v>20</v>
      </c>
      <c r="E13204" s="8">
        <f>IF(B13204="*",'Larimar Net '!D13205-('Larimar Net '!D13205*'Larimar Net Penalized '!$D$5),'Larimar Net '!D13205)</f>
        <v>28479.311432466839</v>
      </c>
      <c r="I13204" s="7">
        <v>44380</v>
      </c>
      <c r="J13204" s="6">
        <v>20</v>
      </c>
      <c r="K13204" s="8">
        <f>IF(H13204="*",'Larimar Net '!I13205-('Larimar Net '!I13205*'Larimar Net Penalized '!$J$5),'Larimar Net '!I13205)</f>
        <v>21870.917340294734</v>
      </c>
    </row>
    <row r="13205" spans="3:11" x14ac:dyDescent="0.3">
      <c r="C13205" s="7">
        <v>44380</v>
      </c>
      <c r="D13205" s="6">
        <v>21</v>
      </c>
      <c r="E13205" s="8">
        <f>IF(B13205="*",'Larimar Net '!D13206-('Larimar Net '!D13206*'Larimar Net Penalized '!$D$5),'Larimar Net '!D13206)</f>
        <v>36051.702225147164</v>
      </c>
      <c r="I13205" s="7">
        <v>44380</v>
      </c>
      <c r="J13205" s="6">
        <v>21</v>
      </c>
      <c r="K13205" s="8">
        <f>IF(H13205="*",'Larimar Net '!I13206-('Larimar Net '!I13206*'Larimar Net Penalized '!$J$5),'Larimar Net '!I13206)</f>
        <v>29924.266847622857</v>
      </c>
    </row>
    <row r="13206" spans="3:11" x14ac:dyDescent="0.3">
      <c r="C13206" s="7">
        <v>44380</v>
      </c>
      <c r="D13206" s="6">
        <v>22</v>
      </c>
      <c r="E13206" s="8">
        <f>IF(B13206="*",'Larimar Net '!D13207-('Larimar Net '!D13207*'Larimar Net Penalized '!$D$5),'Larimar Net '!D13207)</f>
        <v>36065.689090502179</v>
      </c>
      <c r="I13206" s="7">
        <v>44380</v>
      </c>
      <c r="J13206" s="6">
        <v>22</v>
      </c>
      <c r="K13206" s="8">
        <f>IF(H13206="*",'Larimar Net '!I13207-('Larimar Net '!I13207*'Larimar Net Penalized '!$J$5),'Larimar Net '!I13207)</f>
        <v>28193.114744162336</v>
      </c>
    </row>
    <row r="13207" spans="3:11" x14ac:dyDescent="0.3">
      <c r="C13207" s="7">
        <v>44380</v>
      </c>
      <c r="D13207" s="6">
        <v>23</v>
      </c>
      <c r="E13207" s="8">
        <f>IF(B13207="*",'Larimar Net '!D13208-('Larimar Net '!D13208*'Larimar Net Penalized '!$D$5),'Larimar Net '!D13208)</f>
        <v>38571.608731510365</v>
      </c>
      <c r="I13207" s="7">
        <v>44380</v>
      </c>
      <c r="J13207" s="6">
        <v>23</v>
      </c>
      <c r="K13207" s="8">
        <f>IF(H13207="*",'Larimar Net '!I13208-('Larimar Net '!I13208*'Larimar Net Penalized '!$J$5),'Larimar Net '!I13208)</f>
        <v>31108.192551357646</v>
      </c>
    </row>
    <row r="13208" spans="3:11" x14ac:dyDescent="0.3">
      <c r="C13208" s="7">
        <v>44381</v>
      </c>
      <c r="D13208" s="6">
        <v>0</v>
      </c>
      <c r="E13208" s="8">
        <f>IF(B13208="*",'Larimar Net '!D13209-('Larimar Net '!D13209*'Larimar Net Penalized '!$D$5),'Larimar Net '!D13209)</f>
        <v>40688.27404660156</v>
      </c>
      <c r="I13208" s="7">
        <v>44381</v>
      </c>
      <c r="J13208" s="6">
        <v>0</v>
      </c>
      <c r="K13208" s="8">
        <f>IF(H13208="*",'Larimar Net '!I13209-('Larimar Net '!I13209*'Larimar Net Penalized '!$J$5),'Larimar Net '!I13209)</f>
        <v>31588.73963744317</v>
      </c>
    </row>
    <row r="13209" spans="3:11" x14ac:dyDescent="0.3">
      <c r="C13209" s="7">
        <v>44381</v>
      </c>
      <c r="D13209" s="6">
        <v>1</v>
      </c>
      <c r="E13209" s="8">
        <f>IF(B13209="*",'Larimar Net '!D13210-('Larimar Net '!D13210*'Larimar Net Penalized '!$D$5),'Larimar Net '!D13210)</f>
        <v>42212.885230215295</v>
      </c>
      <c r="I13209" s="7">
        <v>44381</v>
      </c>
      <c r="J13209" s="6">
        <v>1</v>
      </c>
      <c r="K13209" s="8">
        <f>IF(H13209="*",'Larimar Net '!I13210-('Larimar Net '!I13210*'Larimar Net Penalized '!$J$5),'Larimar Net '!I13210)</f>
        <v>36057.63557045519</v>
      </c>
    </row>
    <row r="13210" spans="3:11" x14ac:dyDescent="0.3">
      <c r="C13210" s="7">
        <v>44381</v>
      </c>
      <c r="D13210" s="6">
        <v>2</v>
      </c>
      <c r="E13210" s="8">
        <f>IF(B13210="*",'Larimar Net '!D13211-('Larimar Net '!D13211*'Larimar Net Penalized '!$D$5),'Larimar Net '!D13211)</f>
        <v>38322.265434559682</v>
      </c>
      <c r="I13210" s="7">
        <v>44381</v>
      </c>
      <c r="J13210" s="6">
        <v>2</v>
      </c>
      <c r="K13210" s="8">
        <f>IF(H13210="*",'Larimar Net '!I13211-('Larimar Net '!I13211*'Larimar Net Penalized '!$J$5),'Larimar Net '!I13211)</f>
        <v>31167.596465159218</v>
      </c>
    </row>
    <row r="13211" spans="3:11" x14ac:dyDescent="0.3">
      <c r="C13211" s="7">
        <v>44381</v>
      </c>
      <c r="D13211" s="6">
        <v>3</v>
      </c>
      <c r="E13211" s="8">
        <f>IF(B13211="*",'Larimar Net '!D13212-('Larimar Net '!D13212*'Larimar Net Penalized '!$D$5),'Larimar Net '!D13212)</f>
        <v>38636.315762024176</v>
      </c>
      <c r="I13211" s="7">
        <v>44381</v>
      </c>
      <c r="J13211" s="6">
        <v>3</v>
      </c>
      <c r="K13211" s="8">
        <f>IF(H13211="*",'Larimar Net '!I13212-('Larimar Net '!I13212*'Larimar Net Penalized '!$J$5),'Larimar Net '!I13212)</f>
        <v>33027.426117150091</v>
      </c>
    </row>
    <row r="13212" spans="3:11" x14ac:dyDescent="0.3">
      <c r="C13212" s="7">
        <v>44381</v>
      </c>
      <c r="D13212" s="6">
        <v>4</v>
      </c>
      <c r="E13212" s="8">
        <f>IF(B13212="*",'Larimar Net '!D13213-('Larimar Net '!D13213*'Larimar Net Penalized '!$D$5),'Larimar Net '!D13213)</f>
        <v>38916.367719430054</v>
      </c>
      <c r="I13212" s="7">
        <v>44381</v>
      </c>
      <c r="J13212" s="6">
        <v>4</v>
      </c>
      <c r="K13212" s="8">
        <f>IF(H13212="*",'Larimar Net '!I13213-('Larimar Net '!I13213*'Larimar Net Penalized '!$J$5),'Larimar Net '!I13213)</f>
        <v>30445.796511271295</v>
      </c>
    </row>
    <row r="13213" spans="3:11" x14ac:dyDescent="0.3">
      <c r="C13213" s="7">
        <v>44381</v>
      </c>
      <c r="D13213" s="6">
        <v>5</v>
      </c>
      <c r="E13213" s="8">
        <f>IF(B13213="*",'Larimar Net '!D13214-('Larimar Net '!D13214*'Larimar Net Penalized '!$D$5),'Larimar Net '!D13214)</f>
        <v>36177.70188549564</v>
      </c>
      <c r="I13213" s="7">
        <v>44381</v>
      </c>
      <c r="J13213" s="6">
        <v>5</v>
      </c>
      <c r="K13213" s="8">
        <f>IF(H13213="*",'Larimar Net '!I13214-('Larimar Net '!I13214*'Larimar Net Penalized '!$J$5),'Larimar Net '!I13214)</f>
        <v>28136.772285306415</v>
      </c>
    </row>
    <row r="13214" spans="3:11" x14ac:dyDescent="0.3">
      <c r="C13214" s="7">
        <v>44381</v>
      </c>
      <c r="D13214" s="6">
        <v>6</v>
      </c>
      <c r="E13214" s="8">
        <f>IF(B13214="*",'Larimar Net '!D13215-('Larimar Net '!D13215*'Larimar Net Penalized '!$D$5),'Larimar Net '!D13215)</f>
        <v>43671.371993312874</v>
      </c>
      <c r="I13214" s="7">
        <v>44381</v>
      </c>
      <c r="J13214" s="6">
        <v>6</v>
      </c>
      <c r="K13214" s="8">
        <f>IF(H13214="*",'Larimar Net '!I13215-('Larimar Net '!I13215*'Larimar Net Penalized '!$J$5),'Larimar Net '!I13215)</f>
        <v>35863.405869097209</v>
      </c>
    </row>
    <row r="13215" spans="3:11" x14ac:dyDescent="0.3">
      <c r="C13215" s="7">
        <v>44381</v>
      </c>
      <c r="D13215" s="6">
        <v>7</v>
      </c>
      <c r="E13215" s="8">
        <f>IF(B13215="*",'Larimar Net '!D13216-('Larimar Net '!D13216*'Larimar Net Penalized '!$D$5),'Larimar Net '!D13216)</f>
        <v>34667.601660647531</v>
      </c>
      <c r="I13215" s="7">
        <v>44381</v>
      </c>
      <c r="J13215" s="6">
        <v>7</v>
      </c>
      <c r="K13215" s="8">
        <f>IF(H13215="*",'Larimar Net '!I13216-('Larimar Net '!I13216*'Larimar Net Penalized '!$J$5),'Larimar Net '!I13216)</f>
        <v>25067.402027190055</v>
      </c>
    </row>
    <row r="13216" spans="3:11" x14ac:dyDescent="0.3">
      <c r="C13216" s="7">
        <v>44381</v>
      </c>
      <c r="D13216" s="6">
        <v>8</v>
      </c>
      <c r="E13216" s="8">
        <f>IF(B13216="*",'Larimar Net '!D13217-('Larimar Net '!D13217*'Larimar Net Penalized '!$D$5),'Larimar Net '!D13217)</f>
        <v>34268.626278324671</v>
      </c>
      <c r="I13216" s="7">
        <v>44381</v>
      </c>
      <c r="J13216" s="6">
        <v>8</v>
      </c>
      <c r="K13216" s="8">
        <f>IF(H13216="*",'Larimar Net '!I13217-('Larimar Net '!I13217*'Larimar Net Penalized '!$J$5),'Larimar Net '!I13217)</f>
        <v>27660.355849355507</v>
      </c>
    </row>
    <row r="13217" spans="3:11" x14ac:dyDescent="0.3">
      <c r="C13217" s="7">
        <v>44381</v>
      </c>
      <c r="D13217" s="6">
        <v>9</v>
      </c>
      <c r="E13217" s="8">
        <f>IF(B13217="*",'Larimar Net '!D13218-('Larimar Net '!D13218*'Larimar Net Penalized '!$D$5),'Larimar Net '!D13218)</f>
        <v>39426.333524730653</v>
      </c>
      <c r="I13217" s="7">
        <v>44381</v>
      </c>
      <c r="J13217" s="6">
        <v>9</v>
      </c>
      <c r="K13217" s="8">
        <f>IF(H13217="*",'Larimar Net '!I13218-('Larimar Net '!I13218*'Larimar Net Penalized '!$J$5),'Larimar Net '!I13218)</f>
        <v>33586.974324362003</v>
      </c>
    </row>
    <row r="13218" spans="3:11" x14ac:dyDescent="0.3">
      <c r="C13218" s="7">
        <v>44381</v>
      </c>
      <c r="D13218" s="6">
        <v>10</v>
      </c>
      <c r="E13218" s="8">
        <f>IF(B13218="*",'Larimar Net '!D13219-('Larimar Net '!D13219*'Larimar Net Penalized '!$D$5),'Larimar Net '!D13219)</f>
        <v>41719.125894103745</v>
      </c>
      <c r="I13218" s="7">
        <v>44381</v>
      </c>
      <c r="J13218" s="6">
        <v>10</v>
      </c>
      <c r="K13218" s="8">
        <f>IF(H13218="*",'Larimar Net '!I13219-('Larimar Net '!I13219*'Larimar Net Penalized '!$J$5),'Larimar Net '!I13219)</f>
        <v>33411.990140994327</v>
      </c>
    </row>
    <row r="13219" spans="3:11" x14ac:dyDescent="0.3">
      <c r="C13219" s="7">
        <v>44381</v>
      </c>
      <c r="D13219" s="6">
        <v>11</v>
      </c>
      <c r="E13219" s="8">
        <f>IF(B13219="*",'Larimar Net '!D13220-('Larimar Net '!D13220*'Larimar Net Penalized '!$D$5),'Larimar Net '!D13220)</f>
        <v>43398.745017453126</v>
      </c>
      <c r="I13219" s="7">
        <v>44381</v>
      </c>
      <c r="J13219" s="6">
        <v>11</v>
      </c>
      <c r="K13219" s="8">
        <f>IF(H13219="*",'Larimar Net '!I13220-('Larimar Net '!I13220*'Larimar Net Penalized '!$J$5),'Larimar Net '!I13220)</f>
        <v>38873.609433668418</v>
      </c>
    </row>
    <row r="13220" spans="3:11" x14ac:dyDescent="0.3">
      <c r="C13220" s="7">
        <v>44381</v>
      </c>
      <c r="D13220" s="6">
        <v>12</v>
      </c>
      <c r="E13220" s="8">
        <f>IF(B13220="*",'Larimar Net '!D13221-('Larimar Net '!D13221*'Larimar Net Penalized '!$D$5),'Larimar Net '!D13221)</f>
        <v>42901.366709099755</v>
      </c>
      <c r="I13220" s="7">
        <v>44381</v>
      </c>
      <c r="J13220" s="6">
        <v>12</v>
      </c>
      <c r="K13220" s="8">
        <f>IF(H13220="*",'Larimar Net '!I13221-('Larimar Net '!I13221*'Larimar Net Penalized '!$J$5),'Larimar Net '!I13221)</f>
        <v>36823.730415473932</v>
      </c>
    </row>
    <row r="13221" spans="3:11" x14ac:dyDescent="0.3">
      <c r="C13221" s="7">
        <v>44381</v>
      </c>
      <c r="D13221" s="6">
        <v>13</v>
      </c>
      <c r="E13221" s="8">
        <f>IF(B13221="*",'Larimar Net '!D13222-('Larimar Net '!D13222*'Larimar Net Penalized '!$D$5),'Larimar Net '!D13222)</f>
        <v>38156.317287950944</v>
      </c>
      <c r="I13221" s="7">
        <v>44381</v>
      </c>
      <c r="J13221" s="6">
        <v>13</v>
      </c>
      <c r="K13221" s="8">
        <f>IF(H13221="*",'Larimar Net '!I13222-('Larimar Net '!I13222*'Larimar Net Penalized '!$J$5),'Larimar Net '!I13222)</f>
        <v>32667.394648367601</v>
      </c>
    </row>
    <row r="13222" spans="3:11" x14ac:dyDescent="0.3">
      <c r="C13222" s="7">
        <v>44381</v>
      </c>
      <c r="D13222" s="6">
        <v>14</v>
      </c>
      <c r="E13222" s="8">
        <f>IF(B13222="*",'Larimar Net '!D13223-('Larimar Net '!D13223*'Larimar Net Penalized '!$D$5),'Larimar Net '!D13223)</f>
        <v>37320.041460391898</v>
      </c>
      <c r="I13222" s="7">
        <v>44381</v>
      </c>
      <c r="J13222" s="6">
        <v>14</v>
      </c>
      <c r="K13222" s="8">
        <f>IF(H13222="*",'Larimar Net '!I13223-('Larimar Net '!I13223*'Larimar Net Penalized '!$J$5),'Larimar Net '!I13223)</f>
        <v>26779.774772369743</v>
      </c>
    </row>
    <row r="13223" spans="3:11" x14ac:dyDescent="0.3">
      <c r="C13223" s="7">
        <v>44381</v>
      </c>
      <c r="D13223" s="6">
        <v>15</v>
      </c>
      <c r="E13223" s="8">
        <f>IF(B13223="*",'Larimar Net '!D13224-('Larimar Net '!D13224*'Larimar Net Penalized '!$D$5),'Larimar Net '!D13224)</f>
        <v>33970.185265473112</v>
      </c>
      <c r="I13223" s="7">
        <v>44381</v>
      </c>
      <c r="J13223" s="6">
        <v>15</v>
      </c>
      <c r="K13223" s="8">
        <f>IF(H13223="*",'Larimar Net '!I13224-('Larimar Net '!I13224*'Larimar Net Penalized '!$J$5),'Larimar Net '!I13224)</f>
        <v>23343.721626931416</v>
      </c>
    </row>
    <row r="13224" spans="3:11" x14ac:dyDescent="0.3">
      <c r="C13224" s="7">
        <v>44381</v>
      </c>
      <c r="D13224" s="6">
        <v>16</v>
      </c>
      <c r="E13224" s="8">
        <f>IF(B13224="*",'Larimar Net '!D13225-('Larimar Net '!D13225*'Larimar Net Penalized '!$D$5),'Larimar Net '!D13225)</f>
        <v>36308.430076505632</v>
      </c>
      <c r="I13224" s="7">
        <v>44381</v>
      </c>
      <c r="J13224" s="6">
        <v>16</v>
      </c>
      <c r="K13224" s="8">
        <f>IF(H13224="*",'Larimar Net '!I13225-('Larimar Net '!I13225*'Larimar Net Penalized '!$J$5),'Larimar Net '!I13225)</f>
        <v>22153.572670016038</v>
      </c>
    </row>
    <row r="13225" spans="3:11" x14ac:dyDescent="0.3">
      <c r="C13225" s="7">
        <v>44381</v>
      </c>
      <c r="D13225" s="6">
        <v>17</v>
      </c>
      <c r="E13225" s="8">
        <f>IF(B13225="*",'Larimar Net '!D13226-('Larimar Net '!D13226*'Larimar Net Penalized '!$D$5),'Larimar Net '!D13226)</f>
        <v>27603.322376159067</v>
      </c>
      <c r="I13225" s="7">
        <v>44381</v>
      </c>
      <c r="J13225" s="6">
        <v>17</v>
      </c>
      <c r="K13225" s="8">
        <f>IF(H13225="*",'Larimar Net '!I13226-('Larimar Net '!I13226*'Larimar Net Penalized '!$J$5),'Larimar Net '!I13226)</f>
        <v>21558.284108928787</v>
      </c>
    </row>
    <row r="13226" spans="3:11" x14ac:dyDescent="0.3">
      <c r="C13226" s="7">
        <v>44381</v>
      </c>
      <c r="D13226" s="6">
        <v>18</v>
      </c>
      <c r="E13226" s="8">
        <f>IF(B13226="*",'Larimar Net '!D13227-('Larimar Net '!D13227*'Larimar Net Penalized '!$D$5),'Larimar Net '!D13227)</f>
        <v>21487.092560155983</v>
      </c>
      <c r="I13226" s="7">
        <v>44381</v>
      </c>
      <c r="J13226" s="6">
        <v>18</v>
      </c>
      <c r="K13226" s="8">
        <f>IF(H13226="*",'Larimar Net '!I13227-('Larimar Net '!I13227*'Larimar Net Penalized '!$J$5),'Larimar Net '!I13227)</f>
        <v>16540.120806460036</v>
      </c>
    </row>
    <row r="13227" spans="3:11" x14ac:dyDescent="0.3">
      <c r="C13227" s="7">
        <v>44381</v>
      </c>
      <c r="D13227" s="6">
        <v>19</v>
      </c>
      <c r="E13227" s="8">
        <f>IF(B13227="*",'Larimar Net '!D13228-('Larimar Net '!D13228*'Larimar Net Penalized '!$D$5),'Larimar Net '!D13228)</f>
        <v>25507.773253147534</v>
      </c>
      <c r="I13227" s="7">
        <v>44381</v>
      </c>
      <c r="J13227" s="6">
        <v>19</v>
      </c>
      <c r="K13227" s="8">
        <f>IF(H13227="*",'Larimar Net '!I13228-('Larimar Net '!I13228*'Larimar Net Penalized '!$J$5),'Larimar Net '!I13228)</f>
        <v>20882.102023722618</v>
      </c>
    </row>
    <row r="13228" spans="3:11" x14ac:dyDescent="0.3">
      <c r="C13228" s="7">
        <v>44381</v>
      </c>
      <c r="D13228" s="6">
        <v>20</v>
      </c>
      <c r="E13228" s="8">
        <f>IF(B13228="*",'Larimar Net '!D13229-('Larimar Net '!D13229*'Larimar Net Penalized '!$D$5),'Larimar Net '!D13229)</f>
        <v>22246.61159190843</v>
      </c>
      <c r="I13228" s="7">
        <v>44381</v>
      </c>
      <c r="J13228" s="6">
        <v>20</v>
      </c>
      <c r="K13228" s="8">
        <f>IF(H13228="*",'Larimar Net '!I13229-('Larimar Net '!I13229*'Larimar Net Penalized '!$J$5),'Larimar Net '!I13229)</f>
        <v>18161.512570486517</v>
      </c>
    </row>
    <row r="13229" spans="3:11" x14ac:dyDescent="0.3">
      <c r="C13229" s="7">
        <v>44381</v>
      </c>
      <c r="D13229" s="6">
        <v>21</v>
      </c>
      <c r="E13229" s="8">
        <f>IF(B13229="*",'Larimar Net '!D13230-('Larimar Net '!D13230*'Larimar Net Penalized '!$D$5),'Larimar Net '!D13230)</f>
        <v>24332.860978899342</v>
      </c>
      <c r="I13229" s="7">
        <v>44381</v>
      </c>
      <c r="J13229" s="6">
        <v>21</v>
      </c>
      <c r="K13229" s="8">
        <f>IF(H13229="*",'Larimar Net '!I13230-('Larimar Net '!I13230*'Larimar Net Penalized '!$J$5),'Larimar Net '!I13230)</f>
        <v>17741.507762361103</v>
      </c>
    </row>
    <row r="13230" spans="3:11" x14ac:dyDescent="0.3">
      <c r="C13230" s="7">
        <v>44381</v>
      </c>
      <c r="D13230" s="6">
        <v>22</v>
      </c>
      <c r="E13230" s="8">
        <f>IF(B13230="*",'Larimar Net '!D13231-('Larimar Net '!D13231*'Larimar Net Penalized '!$D$5),'Larimar Net '!D13231)</f>
        <v>24137.478848868195</v>
      </c>
      <c r="I13230" s="7">
        <v>44381</v>
      </c>
      <c r="J13230" s="6">
        <v>22</v>
      </c>
      <c r="K13230" s="8">
        <f>IF(H13230="*",'Larimar Net '!I13231-('Larimar Net '!I13231*'Larimar Net Penalized '!$J$5),'Larimar Net '!I13231)</f>
        <v>15458.5329365542</v>
      </c>
    </row>
    <row r="13231" spans="3:11" x14ac:dyDescent="0.3">
      <c r="C13231" s="7">
        <v>44381</v>
      </c>
      <c r="D13231" s="6">
        <v>23</v>
      </c>
      <c r="E13231" s="8">
        <f>IF(B13231="*",'Larimar Net '!D13232-('Larimar Net '!D13232*'Larimar Net Penalized '!$D$5),'Larimar Net '!D13232)</f>
        <v>25498.339571257813</v>
      </c>
      <c r="I13231" s="7">
        <v>44381</v>
      </c>
      <c r="J13231" s="6">
        <v>23</v>
      </c>
      <c r="K13231" s="8">
        <f>IF(H13231="*",'Larimar Net '!I13232-('Larimar Net '!I13232*'Larimar Net Penalized '!$J$5),'Larimar Net '!I13232)</f>
        <v>15833.102296884746</v>
      </c>
    </row>
    <row r="13232" spans="3:11" x14ac:dyDescent="0.3">
      <c r="C13232" s="7">
        <v>44382</v>
      </c>
      <c r="D13232" s="6">
        <v>0</v>
      </c>
      <c r="E13232" s="8">
        <f>IF(B13232="*",'Larimar Net '!D13233-('Larimar Net '!D13233*'Larimar Net Penalized '!$D$5),'Larimar Net '!D13233)</f>
        <v>25688.835845225287</v>
      </c>
      <c r="I13232" s="7">
        <v>44382</v>
      </c>
      <c r="J13232" s="6">
        <v>0</v>
      </c>
      <c r="K13232" s="8">
        <f>IF(H13232="*",'Larimar Net '!I13233-('Larimar Net '!I13233*'Larimar Net Penalized '!$J$5),'Larimar Net '!I13233)</f>
        <v>21093.128565978703</v>
      </c>
    </row>
    <row r="13233" spans="3:11" x14ac:dyDescent="0.3">
      <c r="C13233" s="7">
        <v>44382</v>
      </c>
      <c r="D13233" s="6">
        <v>1</v>
      </c>
      <c r="E13233" s="8">
        <f>IF(B13233="*",'Larimar Net '!D13234-('Larimar Net '!D13234*'Larimar Net Penalized '!$D$5),'Larimar Net '!D13234)</f>
        <v>31810.290522217208</v>
      </c>
      <c r="I13233" s="7">
        <v>44382</v>
      </c>
      <c r="J13233" s="6">
        <v>1</v>
      </c>
      <c r="K13233" s="8">
        <f>IF(H13233="*",'Larimar Net '!I13234-('Larimar Net '!I13234*'Larimar Net Penalized '!$J$5),'Larimar Net '!I13234)</f>
        <v>22875.128097091536</v>
      </c>
    </row>
    <row r="13234" spans="3:11" x14ac:dyDescent="0.3">
      <c r="C13234" s="7">
        <v>44382</v>
      </c>
      <c r="D13234" s="6">
        <v>2</v>
      </c>
      <c r="E13234" s="8">
        <f>IF(B13234="*",'Larimar Net '!D13235-('Larimar Net '!D13235*'Larimar Net Penalized '!$D$5),'Larimar Net '!D13235)</f>
        <v>26435.183863498725</v>
      </c>
      <c r="I13234" s="7">
        <v>44382</v>
      </c>
      <c r="J13234" s="6">
        <v>2</v>
      </c>
      <c r="K13234" s="8">
        <f>IF(H13234="*",'Larimar Net '!I13235-('Larimar Net '!I13235*'Larimar Net Penalized '!$J$5),'Larimar Net '!I13235)</f>
        <v>16942.056211791823</v>
      </c>
    </row>
    <row r="13235" spans="3:11" x14ac:dyDescent="0.3">
      <c r="C13235" s="7">
        <v>44382</v>
      </c>
      <c r="D13235" s="6">
        <v>3</v>
      </c>
      <c r="E13235" s="8">
        <f>IF(B13235="*",'Larimar Net '!D13236-('Larimar Net '!D13236*'Larimar Net Penalized '!$D$5),'Larimar Net '!D13236)</f>
        <v>19641.429336194677</v>
      </c>
      <c r="I13235" s="7">
        <v>44382</v>
      </c>
      <c r="J13235" s="6">
        <v>3</v>
      </c>
      <c r="K13235" s="8">
        <f>IF(H13235="*",'Larimar Net '!I13236-('Larimar Net '!I13236*'Larimar Net Penalized '!$J$5),'Larimar Net '!I13236)</f>
        <v>15113.548384217642</v>
      </c>
    </row>
    <row r="13236" spans="3:11" x14ac:dyDescent="0.3">
      <c r="C13236" s="7">
        <v>44382</v>
      </c>
      <c r="D13236" s="6">
        <v>4</v>
      </c>
      <c r="E13236" s="8">
        <f>IF(B13236="*",'Larimar Net '!D13237-('Larimar Net '!D13237*'Larimar Net Penalized '!$D$5),'Larimar Net '!D13237)</f>
        <v>18318.21615456096</v>
      </c>
      <c r="I13236" s="7">
        <v>44382</v>
      </c>
      <c r="J13236" s="6">
        <v>4</v>
      </c>
      <c r="K13236" s="8">
        <f>IF(H13236="*",'Larimar Net '!I13237-('Larimar Net '!I13237*'Larimar Net Penalized '!$J$5),'Larimar Net '!I13237)</f>
        <v>14216.756209770396</v>
      </c>
    </row>
    <row r="13237" spans="3:11" x14ac:dyDescent="0.3">
      <c r="C13237" s="7">
        <v>44382</v>
      </c>
      <c r="D13237" s="6">
        <v>5</v>
      </c>
      <c r="E13237" s="8">
        <f>IF(B13237="*",'Larimar Net '!D13238-('Larimar Net '!D13238*'Larimar Net Penalized '!$D$5),'Larimar Net '!D13238)</f>
        <v>16029.24099716433</v>
      </c>
      <c r="I13237" s="7">
        <v>44382</v>
      </c>
      <c r="J13237" s="6">
        <v>5</v>
      </c>
      <c r="K13237" s="8">
        <f>IF(H13237="*",'Larimar Net '!I13238-('Larimar Net '!I13238*'Larimar Net Penalized '!$J$5),'Larimar Net '!I13238)</f>
        <v>10286.439345708026</v>
      </c>
    </row>
    <row r="13238" spans="3:11" x14ac:dyDescent="0.3">
      <c r="C13238" s="7">
        <v>44382</v>
      </c>
      <c r="D13238" s="6">
        <v>6</v>
      </c>
      <c r="E13238" s="8">
        <f>IF(B13238="*",'Larimar Net '!D13239-('Larimar Net '!D13239*'Larimar Net Penalized '!$D$5),'Larimar Net '!D13239)</f>
        <v>30025.453796717477</v>
      </c>
      <c r="I13238" s="7">
        <v>44382</v>
      </c>
      <c r="J13238" s="6">
        <v>6</v>
      </c>
      <c r="K13238" s="8">
        <f>IF(H13238="*",'Larimar Net '!I13239-('Larimar Net '!I13239*'Larimar Net Penalized '!$J$5),'Larimar Net '!I13239)</f>
        <v>20778.453877558557</v>
      </c>
    </row>
    <row r="13239" spans="3:11" x14ac:dyDescent="0.3">
      <c r="C13239" s="7">
        <v>44382</v>
      </c>
      <c r="D13239" s="6">
        <v>7</v>
      </c>
      <c r="E13239" s="8">
        <f>IF(B13239="*",'Larimar Net '!D13240-('Larimar Net '!D13240*'Larimar Net Penalized '!$D$5),'Larimar Net '!D13240)</f>
        <v>19610.052407876647</v>
      </c>
      <c r="I13239" s="7">
        <v>44382</v>
      </c>
      <c r="J13239" s="6">
        <v>7</v>
      </c>
      <c r="K13239" s="8">
        <f>IF(H13239="*",'Larimar Net '!I13240-('Larimar Net '!I13240*'Larimar Net Penalized '!$J$5),'Larimar Net '!I13240)</f>
        <v>18182.031380708722</v>
      </c>
    </row>
    <row r="13240" spans="3:11" x14ac:dyDescent="0.3">
      <c r="C13240" s="7">
        <v>44382</v>
      </c>
      <c r="D13240" s="6">
        <v>8</v>
      </c>
      <c r="E13240" s="8">
        <f>IF(B13240="*",'Larimar Net '!D13241-('Larimar Net '!D13241*'Larimar Net Penalized '!$D$5),'Larimar Net '!D13241)</f>
        <v>33943.854441087482</v>
      </c>
      <c r="I13240" s="7">
        <v>44382</v>
      </c>
      <c r="J13240" s="6">
        <v>8</v>
      </c>
      <c r="K13240" s="8">
        <f>IF(H13240="*",'Larimar Net '!I13241-('Larimar Net '!I13241*'Larimar Net Penalized '!$J$5),'Larimar Net '!I13241)</f>
        <v>20968.172499549015</v>
      </c>
    </row>
    <row r="13241" spans="3:11" x14ac:dyDescent="0.3">
      <c r="C13241" s="7">
        <v>44382</v>
      </c>
      <c r="D13241" s="6">
        <v>9</v>
      </c>
      <c r="E13241" s="8">
        <f>IF(B13241="*",'Larimar Net '!D13242-('Larimar Net '!D13242*'Larimar Net Penalized '!$D$5),'Larimar Net '!D13242)</f>
        <v>39265.022338529976</v>
      </c>
      <c r="I13241" s="7">
        <v>44382</v>
      </c>
      <c r="J13241" s="6">
        <v>9</v>
      </c>
      <c r="K13241" s="8">
        <f>IF(H13241="*",'Larimar Net '!I13242-('Larimar Net '!I13242*'Larimar Net Penalized '!$J$5),'Larimar Net '!I13242)</f>
        <v>19709.454748743014</v>
      </c>
    </row>
    <row r="13242" spans="3:11" x14ac:dyDescent="0.3">
      <c r="C13242" s="7">
        <v>44382</v>
      </c>
      <c r="D13242" s="6">
        <v>10</v>
      </c>
      <c r="E13242" s="8">
        <f>IF(B13242="*",'Larimar Net '!D13243-('Larimar Net '!D13243*'Larimar Net Penalized '!$D$5),'Larimar Net '!D13243)</f>
        <v>39079.544892406251</v>
      </c>
      <c r="I13242" s="7">
        <v>44382</v>
      </c>
      <c r="J13242" s="6">
        <v>10</v>
      </c>
      <c r="K13242" s="8">
        <f>IF(H13242="*",'Larimar Net '!I13243-('Larimar Net '!I13243*'Larimar Net Penalized '!$J$5),'Larimar Net '!I13243)</f>
        <v>24935.677149802133</v>
      </c>
    </row>
    <row r="13243" spans="3:11" x14ac:dyDescent="0.3">
      <c r="C13243" s="7">
        <v>44382</v>
      </c>
      <c r="D13243" s="6">
        <v>11</v>
      </c>
      <c r="E13243" s="8">
        <f>IF(B13243="*",'Larimar Net '!D13244-('Larimar Net '!D13244*'Larimar Net Penalized '!$D$5),'Larimar Net '!D13244)</f>
        <v>32255.443601711573</v>
      </c>
      <c r="I13243" s="7">
        <v>44382</v>
      </c>
      <c r="J13243" s="6">
        <v>11</v>
      </c>
      <c r="K13243" s="8">
        <f>IF(H13243="*",'Larimar Net '!I13244-('Larimar Net '!I13244*'Larimar Net Penalized '!$J$5),'Larimar Net '!I13244)</f>
        <v>19955.26691896308</v>
      </c>
    </row>
    <row r="13244" spans="3:11" x14ac:dyDescent="0.3">
      <c r="C13244" s="7">
        <v>44382</v>
      </c>
      <c r="D13244" s="6">
        <v>12</v>
      </c>
      <c r="E13244" s="8">
        <f>IF(B13244="*",'Larimar Net '!D13245-('Larimar Net '!D13245*'Larimar Net Penalized '!$D$5),'Larimar Net '!D13245)</f>
        <v>41897.163746248727</v>
      </c>
      <c r="I13244" s="7">
        <v>44382</v>
      </c>
      <c r="J13244" s="6">
        <v>12</v>
      </c>
      <c r="K13244" s="8">
        <f>IF(H13244="*",'Larimar Net '!I13245-('Larimar Net '!I13245*'Larimar Net Penalized '!$J$5),'Larimar Net '!I13245)</f>
        <v>24550.230491758226</v>
      </c>
    </row>
    <row r="13245" spans="3:11" x14ac:dyDescent="0.3">
      <c r="C13245" s="7">
        <v>44382</v>
      </c>
      <c r="D13245" s="6">
        <v>13</v>
      </c>
      <c r="E13245" s="8">
        <f>IF(B13245="*",'Larimar Net '!D13246-('Larimar Net '!D13246*'Larimar Net Penalized '!$D$5),'Larimar Net '!D13246)</f>
        <v>41521.80179316624</v>
      </c>
      <c r="I13245" s="7">
        <v>44382</v>
      </c>
      <c r="J13245" s="6">
        <v>13</v>
      </c>
      <c r="K13245" s="8">
        <f>IF(H13245="*",'Larimar Net '!I13246-('Larimar Net '!I13246*'Larimar Net Penalized '!$J$5),'Larimar Net '!I13246)</f>
        <v>22910.216704315957</v>
      </c>
    </row>
    <row r="13246" spans="3:11" x14ac:dyDescent="0.3">
      <c r="C13246" s="7">
        <v>44382</v>
      </c>
      <c r="D13246" s="6">
        <v>14</v>
      </c>
      <c r="E13246" s="8">
        <f>IF(B13246="*",'Larimar Net '!D13247-('Larimar Net '!D13247*'Larimar Net Penalized '!$D$5),'Larimar Net '!D13247)</f>
        <v>31556.834845363468</v>
      </c>
      <c r="I13246" s="7">
        <v>44382</v>
      </c>
      <c r="J13246" s="6">
        <v>14</v>
      </c>
      <c r="K13246" s="8">
        <f>IF(H13246="*",'Larimar Net '!I13247-('Larimar Net '!I13247*'Larimar Net Penalized '!$J$5),'Larimar Net '!I13247)</f>
        <v>20095.385589274676</v>
      </c>
    </row>
    <row r="13247" spans="3:11" x14ac:dyDescent="0.3">
      <c r="C13247" s="7">
        <v>44382</v>
      </c>
      <c r="D13247" s="6">
        <v>15</v>
      </c>
      <c r="E13247" s="8">
        <f>IF(B13247="*",'Larimar Net '!D13248-('Larimar Net '!D13248*'Larimar Net Penalized '!$D$5),'Larimar Net '!D13248)</f>
        <v>23137.637648869739</v>
      </c>
      <c r="I13247" s="7">
        <v>44382</v>
      </c>
      <c r="J13247" s="6">
        <v>15</v>
      </c>
      <c r="K13247" s="8">
        <f>IF(H13247="*",'Larimar Net '!I13248-('Larimar Net '!I13248*'Larimar Net Penalized '!$J$5),'Larimar Net '!I13248)</f>
        <v>17057.935564027925</v>
      </c>
    </row>
    <row r="13248" spans="3:11" x14ac:dyDescent="0.3">
      <c r="C13248" s="7">
        <v>44382</v>
      </c>
      <c r="D13248" s="6">
        <v>16</v>
      </c>
      <c r="E13248" s="8">
        <f>IF(B13248="*",'Larimar Net '!D13249-('Larimar Net '!D13249*'Larimar Net Penalized '!$D$5),'Larimar Net '!D13249)</f>
        <v>22566.838038891263</v>
      </c>
      <c r="I13248" s="7">
        <v>44382</v>
      </c>
      <c r="J13248" s="6">
        <v>16</v>
      </c>
      <c r="K13248" s="8">
        <f>IF(H13248="*",'Larimar Net '!I13249-('Larimar Net '!I13249*'Larimar Net Penalized '!$J$5),'Larimar Net '!I13249)</f>
        <v>17596.024117881912</v>
      </c>
    </row>
    <row r="13249" spans="3:11" x14ac:dyDescent="0.3">
      <c r="C13249" s="7">
        <v>44382</v>
      </c>
      <c r="D13249" s="6">
        <v>17</v>
      </c>
      <c r="E13249" s="8">
        <f>IF(B13249="*",'Larimar Net '!D13250-('Larimar Net '!D13250*'Larimar Net Penalized '!$D$5),'Larimar Net '!D13250)</f>
        <v>16109.66888241688</v>
      </c>
      <c r="I13249" s="7">
        <v>44382</v>
      </c>
      <c r="J13249" s="6">
        <v>17</v>
      </c>
      <c r="K13249" s="8">
        <f>IF(H13249="*",'Larimar Net '!I13250-('Larimar Net '!I13250*'Larimar Net Penalized '!$J$5),'Larimar Net '!I13250)</f>
        <v>13586.689570886889</v>
      </c>
    </row>
    <row r="13250" spans="3:11" x14ac:dyDescent="0.3">
      <c r="C13250" s="7">
        <v>44382</v>
      </c>
      <c r="D13250" s="6">
        <v>18</v>
      </c>
      <c r="E13250" s="8">
        <f>IF(B13250="*",'Larimar Net '!D13251-('Larimar Net '!D13251*'Larimar Net Penalized '!$D$5),'Larimar Net '!D13251)</f>
        <v>11625.749259120137</v>
      </c>
      <c r="I13250" s="7">
        <v>44382</v>
      </c>
      <c r="J13250" s="6">
        <v>18</v>
      </c>
      <c r="K13250" s="8">
        <f>IF(H13250="*",'Larimar Net '!I13251-('Larimar Net '!I13251*'Larimar Net Penalized '!$J$5),'Larimar Net '!I13251)</f>
        <v>11625.151911850455</v>
      </c>
    </row>
    <row r="13251" spans="3:11" x14ac:dyDescent="0.3">
      <c r="C13251" s="7">
        <v>44382</v>
      </c>
      <c r="D13251" s="6">
        <v>19</v>
      </c>
      <c r="E13251" s="8">
        <f>IF(B13251="*",'Larimar Net '!D13252-('Larimar Net '!D13252*'Larimar Net Penalized '!$D$5),'Larimar Net '!D13252)</f>
        <v>8171.8854800221479</v>
      </c>
      <c r="I13251" s="7">
        <v>44382</v>
      </c>
      <c r="J13251" s="6">
        <v>19</v>
      </c>
      <c r="K13251" s="8">
        <f>IF(H13251="*",'Larimar Net '!I13252-('Larimar Net '!I13252*'Larimar Net Penalized '!$J$5),'Larimar Net '!I13252)</f>
        <v>7401.7811225750165</v>
      </c>
    </row>
    <row r="13252" spans="3:11" x14ac:dyDescent="0.3">
      <c r="C13252" s="7">
        <v>44382</v>
      </c>
      <c r="D13252" s="6">
        <v>20</v>
      </c>
      <c r="E13252" s="8">
        <f>IF(B13252="*",'Larimar Net '!D13253-('Larimar Net '!D13253*'Larimar Net Penalized '!$D$5),'Larimar Net '!D13253)</f>
        <v>10522.428343110147</v>
      </c>
      <c r="I13252" s="7">
        <v>44382</v>
      </c>
      <c r="J13252" s="6">
        <v>20</v>
      </c>
      <c r="K13252" s="8">
        <f>IF(H13252="*",'Larimar Net '!I13253-('Larimar Net '!I13253*'Larimar Net Penalized '!$J$5),'Larimar Net '!I13253)</f>
        <v>7295.4441569187666</v>
      </c>
    </row>
    <row r="13253" spans="3:11" x14ac:dyDescent="0.3">
      <c r="C13253" s="7">
        <v>44382</v>
      </c>
      <c r="D13253" s="6">
        <v>21</v>
      </c>
      <c r="E13253" s="8">
        <f>IF(B13253="*",'Larimar Net '!D13254-('Larimar Net '!D13254*'Larimar Net Penalized '!$D$5),'Larimar Net '!D13254)</f>
        <v>11632.242708711308</v>
      </c>
      <c r="I13253" s="7">
        <v>44382</v>
      </c>
      <c r="J13253" s="6">
        <v>21</v>
      </c>
      <c r="K13253" s="8">
        <f>IF(H13253="*",'Larimar Net '!I13254-('Larimar Net '!I13254*'Larimar Net Penalized '!$J$5),'Larimar Net '!I13254)</f>
        <v>11786.823759576473</v>
      </c>
    </row>
    <row r="13254" spans="3:11" x14ac:dyDescent="0.3">
      <c r="C13254" s="7">
        <v>44382</v>
      </c>
      <c r="D13254" s="6">
        <v>22</v>
      </c>
      <c r="E13254" s="8">
        <f>IF(B13254="*",'Larimar Net '!D13255-('Larimar Net '!D13255*'Larimar Net Penalized '!$D$5),'Larimar Net '!D13255)</f>
        <v>25566.258865761534</v>
      </c>
      <c r="I13254" s="7">
        <v>44382</v>
      </c>
      <c r="J13254" s="6">
        <v>22</v>
      </c>
      <c r="K13254" s="8">
        <f>IF(H13254="*",'Larimar Net '!I13255-('Larimar Net '!I13255*'Larimar Net Penalized '!$J$5),'Larimar Net '!I13255)</f>
        <v>22418.531962833309</v>
      </c>
    </row>
    <row r="13255" spans="3:11" x14ac:dyDescent="0.3">
      <c r="C13255" s="7">
        <v>44382</v>
      </c>
      <c r="D13255" s="6">
        <v>23</v>
      </c>
      <c r="E13255" s="8">
        <f>IF(B13255="*",'Larimar Net '!D13256-('Larimar Net '!D13256*'Larimar Net Penalized '!$D$5),'Larimar Net '!D13256)</f>
        <v>27813.736636099384</v>
      </c>
      <c r="I13255" s="7">
        <v>44382</v>
      </c>
      <c r="J13255" s="6">
        <v>23</v>
      </c>
      <c r="K13255" s="8">
        <f>IF(H13255="*",'Larimar Net '!I13256-('Larimar Net '!I13256*'Larimar Net Penalized '!$J$5),'Larimar Net '!I13256)</f>
        <v>17051.122913633921</v>
      </c>
    </row>
    <row r="13256" spans="3:11" x14ac:dyDescent="0.3">
      <c r="C13256" s="7">
        <v>44383</v>
      </c>
      <c r="D13256" s="6">
        <v>0</v>
      </c>
      <c r="E13256" s="8">
        <f>IF(B13256="*",'Larimar Net '!D13257-('Larimar Net '!D13257*'Larimar Net Penalized '!$D$5),'Larimar Net '!D13257)</f>
        <v>28686.322007605017</v>
      </c>
      <c r="I13256" s="7">
        <v>44383</v>
      </c>
      <c r="J13256" s="6">
        <v>0</v>
      </c>
      <c r="K13256" s="8">
        <f>IF(H13256="*",'Larimar Net '!I13257-('Larimar Net '!I13257*'Larimar Net Penalized '!$J$5),'Larimar Net '!I13257)</f>
        <v>23128.007673417105</v>
      </c>
    </row>
    <row r="13257" spans="3:11" x14ac:dyDescent="0.3">
      <c r="C13257" s="7">
        <v>44383</v>
      </c>
      <c r="D13257" s="6">
        <v>1</v>
      </c>
      <c r="E13257" s="8">
        <f>IF(B13257="*",'Larimar Net '!D13258-('Larimar Net '!D13258*'Larimar Net Penalized '!$D$5),'Larimar Net '!D13258)</f>
        <v>27620.400710884089</v>
      </c>
      <c r="I13257" s="7">
        <v>44383</v>
      </c>
      <c r="J13257" s="6">
        <v>1</v>
      </c>
      <c r="K13257" s="8">
        <f>IF(H13257="*",'Larimar Net '!I13258-('Larimar Net '!I13258*'Larimar Net Penalized '!$J$5),'Larimar Net '!I13258)</f>
        <v>22567.742447474422</v>
      </c>
    </row>
    <row r="13258" spans="3:11" x14ac:dyDescent="0.3">
      <c r="C13258" s="7">
        <v>44383</v>
      </c>
      <c r="D13258" s="6">
        <v>2</v>
      </c>
      <c r="E13258" s="8">
        <f>IF(B13258="*",'Larimar Net '!D13259-('Larimar Net '!D13259*'Larimar Net Penalized '!$D$5),'Larimar Net '!D13259)</f>
        <v>32768.078094813507</v>
      </c>
      <c r="I13258" s="7">
        <v>44383</v>
      </c>
      <c r="J13258" s="6">
        <v>2</v>
      </c>
      <c r="K13258" s="8">
        <f>IF(H13258="*",'Larimar Net '!I13259-('Larimar Net '!I13259*'Larimar Net Penalized '!$J$5),'Larimar Net '!I13259)</f>
        <v>26556.376737607723</v>
      </c>
    </row>
    <row r="13259" spans="3:11" x14ac:dyDescent="0.3">
      <c r="C13259" s="7">
        <v>44383</v>
      </c>
      <c r="D13259" s="6">
        <v>3</v>
      </c>
      <c r="E13259" s="8">
        <f>IF(B13259="*",'Larimar Net '!D13260-('Larimar Net '!D13260*'Larimar Net Penalized '!$D$5),'Larimar Net '!D13260)</f>
        <v>38311.108966058142</v>
      </c>
      <c r="I13259" s="7">
        <v>44383</v>
      </c>
      <c r="J13259" s="6">
        <v>3</v>
      </c>
      <c r="K13259" s="8">
        <f>IF(H13259="*",'Larimar Net '!I13260-('Larimar Net '!I13260*'Larimar Net Penalized '!$J$5),'Larimar Net '!I13260)</f>
        <v>32250.874589210111</v>
      </c>
    </row>
    <row r="13260" spans="3:11" x14ac:dyDescent="0.3">
      <c r="C13260" s="7">
        <v>44383</v>
      </c>
      <c r="D13260" s="6">
        <v>4</v>
      </c>
      <c r="E13260" s="8">
        <f>IF(B13260="*",'Larimar Net '!D13261-('Larimar Net '!D13261*'Larimar Net Penalized '!$D$5),'Larimar Net '!D13261)</f>
        <v>36001.661043628454</v>
      </c>
      <c r="I13260" s="7">
        <v>44383</v>
      </c>
      <c r="J13260" s="6">
        <v>4</v>
      </c>
      <c r="K13260" s="8">
        <f>IF(H13260="*",'Larimar Net '!I13261-('Larimar Net '!I13261*'Larimar Net Penalized '!$J$5),'Larimar Net '!I13261)</f>
        <v>28715.151971237832</v>
      </c>
    </row>
    <row r="13261" spans="3:11" x14ac:dyDescent="0.3">
      <c r="C13261" s="7">
        <v>44383</v>
      </c>
      <c r="D13261" s="6">
        <v>5</v>
      </c>
      <c r="E13261" s="8">
        <f>IF(B13261="*",'Larimar Net '!D13262-('Larimar Net '!D13262*'Larimar Net Penalized '!$D$5),'Larimar Net '!D13262)</f>
        <v>38836.929571966568</v>
      </c>
      <c r="I13261" s="7">
        <v>44383</v>
      </c>
      <c r="J13261" s="6">
        <v>5</v>
      </c>
      <c r="K13261" s="8">
        <f>IF(H13261="*",'Larimar Net '!I13262-('Larimar Net '!I13262*'Larimar Net Penalized '!$J$5),'Larimar Net '!I13262)</f>
        <v>34017.455299358473</v>
      </c>
    </row>
    <row r="13262" spans="3:11" x14ac:dyDescent="0.3">
      <c r="C13262" s="7">
        <v>44383</v>
      </c>
      <c r="D13262" s="6">
        <v>6</v>
      </c>
      <c r="E13262" s="8">
        <f>IF(B13262="*",'Larimar Net '!D13263-('Larimar Net '!D13263*'Larimar Net Penalized '!$D$5),'Larimar Net '!D13263)</f>
        <v>37194.799689981664</v>
      </c>
      <c r="I13262" s="7">
        <v>44383</v>
      </c>
      <c r="J13262" s="6">
        <v>6</v>
      </c>
      <c r="K13262" s="8">
        <f>IF(H13262="*",'Larimar Net '!I13263-('Larimar Net '!I13263*'Larimar Net Penalized '!$J$5),'Larimar Net '!I13263)</f>
        <v>28268.18395403602</v>
      </c>
    </row>
    <row r="13263" spans="3:11" x14ac:dyDescent="0.3">
      <c r="C13263" s="7">
        <v>44383</v>
      </c>
      <c r="D13263" s="6">
        <v>7</v>
      </c>
      <c r="E13263" s="8">
        <f>IF(B13263="*",'Larimar Net '!D13264-('Larimar Net '!D13264*'Larimar Net Penalized '!$D$5),'Larimar Net '!D13264)</f>
        <v>40314.363579131001</v>
      </c>
      <c r="I13263" s="7">
        <v>44383</v>
      </c>
      <c r="J13263" s="6">
        <v>7</v>
      </c>
      <c r="K13263" s="8">
        <f>IF(H13263="*",'Larimar Net '!I13264-('Larimar Net '!I13264*'Larimar Net Penalized '!$J$5),'Larimar Net '!I13264)</f>
        <v>27809.139143084623</v>
      </c>
    </row>
    <row r="13264" spans="3:11" x14ac:dyDescent="0.3">
      <c r="C13264" s="7">
        <v>44383</v>
      </c>
      <c r="D13264" s="6">
        <v>8</v>
      </c>
      <c r="E13264" s="8">
        <f>IF(B13264="*",'Larimar Net '!D13265-('Larimar Net '!D13265*'Larimar Net Penalized '!$D$5),'Larimar Net '!D13265)</f>
        <v>38287.155558102837</v>
      </c>
      <c r="I13264" s="7">
        <v>44383</v>
      </c>
      <c r="J13264" s="6">
        <v>8</v>
      </c>
      <c r="K13264" s="8">
        <f>IF(H13264="*",'Larimar Net '!I13265-('Larimar Net '!I13265*'Larimar Net Penalized '!$J$5),'Larimar Net '!I13265)</f>
        <v>24782.218135483963</v>
      </c>
    </row>
    <row r="13265" spans="3:11" x14ac:dyDescent="0.3">
      <c r="C13265" s="7">
        <v>44383</v>
      </c>
      <c r="D13265" s="6">
        <v>9</v>
      </c>
      <c r="E13265" s="8">
        <f>IF(B13265="*",'Larimar Net '!D13266-('Larimar Net '!D13266*'Larimar Net Penalized '!$D$5),'Larimar Net '!D13266)</f>
        <v>31987.847143661616</v>
      </c>
      <c r="I13265" s="7">
        <v>44383</v>
      </c>
      <c r="J13265" s="6">
        <v>9</v>
      </c>
      <c r="K13265" s="8">
        <f>IF(H13265="*",'Larimar Net '!I13266-('Larimar Net '!I13266*'Larimar Net Penalized '!$J$5),'Larimar Net '!I13266)</f>
        <v>20365.870600890627</v>
      </c>
    </row>
    <row r="13266" spans="3:11" x14ac:dyDescent="0.3">
      <c r="C13266" s="7">
        <v>44383</v>
      </c>
      <c r="D13266" s="6">
        <v>10</v>
      </c>
      <c r="E13266" s="8">
        <f>IF(B13266="*",'Larimar Net '!D13267-('Larimar Net '!D13267*'Larimar Net Penalized '!$D$5),'Larimar Net '!D13267)</f>
        <v>40348.583568257811</v>
      </c>
      <c r="I13266" s="7">
        <v>44383</v>
      </c>
      <c r="J13266" s="6">
        <v>10</v>
      </c>
      <c r="K13266" s="8">
        <f>IF(H13266="*",'Larimar Net '!I13267-('Larimar Net '!I13267*'Larimar Net Penalized '!$J$5),'Larimar Net '!I13267)</f>
        <v>27546.505289456582</v>
      </c>
    </row>
    <row r="13267" spans="3:11" x14ac:dyDescent="0.3">
      <c r="C13267" s="7">
        <v>44383</v>
      </c>
      <c r="D13267" s="6">
        <v>11</v>
      </c>
      <c r="E13267" s="8">
        <f>IF(B13267="*",'Larimar Net '!D13268-('Larimar Net '!D13268*'Larimar Net Penalized '!$D$5),'Larimar Net '!D13268)</f>
        <v>35802.298043891897</v>
      </c>
      <c r="I13267" s="7">
        <v>44383</v>
      </c>
      <c r="J13267" s="6">
        <v>11</v>
      </c>
      <c r="K13267" s="8">
        <f>IF(H13267="*",'Larimar Net '!I13268-('Larimar Net '!I13268*'Larimar Net Penalized '!$J$5),'Larimar Net '!I13268)</f>
        <v>24028.30627298832</v>
      </c>
    </row>
    <row r="13268" spans="3:11" x14ac:dyDescent="0.3">
      <c r="C13268" s="7">
        <v>44383</v>
      </c>
      <c r="D13268" s="6">
        <v>12</v>
      </c>
      <c r="E13268" s="8">
        <f>IF(B13268="*",'Larimar Net '!D13269-('Larimar Net '!D13269*'Larimar Net Penalized '!$D$5),'Larimar Net '!D13269)</f>
        <v>31935.675005896257</v>
      </c>
      <c r="I13268" s="7">
        <v>44383</v>
      </c>
      <c r="J13268" s="6">
        <v>12</v>
      </c>
      <c r="K13268" s="8">
        <f>IF(H13268="*",'Larimar Net '!I13269-('Larimar Net '!I13269*'Larimar Net Penalized '!$J$5),'Larimar Net '!I13269)</f>
        <v>17632.346805627349</v>
      </c>
    </row>
    <row r="13269" spans="3:11" x14ac:dyDescent="0.3">
      <c r="C13269" s="7">
        <v>44383</v>
      </c>
      <c r="D13269" s="6">
        <v>13</v>
      </c>
      <c r="E13269" s="8">
        <f>IF(B13269="*",'Larimar Net '!D13270-('Larimar Net '!D13270*'Larimar Net Penalized '!$D$5),'Larimar Net '!D13270)</f>
        <v>34740.829593082854</v>
      </c>
      <c r="I13269" s="7">
        <v>44383</v>
      </c>
      <c r="J13269" s="6">
        <v>13</v>
      </c>
      <c r="K13269" s="8">
        <f>IF(H13269="*",'Larimar Net '!I13270-('Larimar Net '!I13270*'Larimar Net Penalized '!$J$5),'Larimar Net '!I13270)</f>
        <v>21592.127675897951</v>
      </c>
    </row>
    <row r="13270" spans="3:11" x14ac:dyDescent="0.3">
      <c r="C13270" s="7">
        <v>44383</v>
      </c>
      <c r="D13270" s="6">
        <v>14</v>
      </c>
      <c r="E13270" s="8">
        <f>IF(B13270="*",'Larimar Net '!D13271-('Larimar Net '!D13271*'Larimar Net Penalized '!$D$5),'Larimar Net '!D13271)</f>
        <v>30718.504045389349</v>
      </c>
      <c r="I13270" s="7">
        <v>44383</v>
      </c>
      <c r="J13270" s="6">
        <v>14</v>
      </c>
      <c r="K13270" s="8">
        <f>IF(H13270="*",'Larimar Net '!I13271-('Larimar Net '!I13271*'Larimar Net Penalized '!$J$5),'Larimar Net '!I13271)</f>
        <v>18365.953940530348</v>
      </c>
    </row>
    <row r="13271" spans="3:11" x14ac:dyDescent="0.3">
      <c r="C13271" s="7">
        <v>44383</v>
      </c>
      <c r="D13271" s="6">
        <v>15</v>
      </c>
      <c r="E13271" s="8">
        <f>IF(B13271="*",'Larimar Net '!D13272-('Larimar Net '!D13272*'Larimar Net Penalized '!$D$5),'Larimar Net '!D13272)</f>
        <v>27295.473009428144</v>
      </c>
      <c r="I13271" s="7">
        <v>44383</v>
      </c>
      <c r="J13271" s="6">
        <v>15</v>
      </c>
      <c r="K13271" s="8">
        <f>IF(H13271="*",'Larimar Net '!I13272-('Larimar Net '!I13272*'Larimar Net Penalized '!$J$5),'Larimar Net '!I13272)</f>
        <v>15361.952927131291</v>
      </c>
    </row>
    <row r="13272" spans="3:11" x14ac:dyDescent="0.3">
      <c r="C13272" s="7">
        <v>44383</v>
      </c>
      <c r="D13272" s="6">
        <v>16</v>
      </c>
      <c r="E13272" s="8">
        <f>IF(B13272="*",'Larimar Net '!D13273-('Larimar Net '!D13273*'Larimar Net Penalized '!$D$5),'Larimar Net '!D13273)</f>
        <v>25197.589819591201</v>
      </c>
      <c r="I13272" s="7">
        <v>44383</v>
      </c>
      <c r="J13272" s="6">
        <v>16</v>
      </c>
      <c r="K13272" s="8">
        <f>IF(H13272="*",'Larimar Net '!I13273-('Larimar Net '!I13273*'Larimar Net Penalized '!$J$5),'Larimar Net '!I13273)</f>
        <v>15888.481749225455</v>
      </c>
    </row>
    <row r="13273" spans="3:11" x14ac:dyDescent="0.3">
      <c r="C13273" s="7">
        <v>44383</v>
      </c>
      <c r="D13273" s="6">
        <v>17</v>
      </c>
      <c r="E13273" s="8">
        <f>IF(B13273="*",'Larimar Net '!D13274-('Larimar Net '!D13274*'Larimar Net Penalized '!$D$5),'Larimar Net '!D13274)</f>
        <v>19206.526764455306</v>
      </c>
      <c r="I13273" s="7">
        <v>44383</v>
      </c>
      <c r="J13273" s="6">
        <v>17</v>
      </c>
      <c r="K13273" s="8">
        <f>IF(H13273="*",'Larimar Net '!I13274-('Larimar Net '!I13274*'Larimar Net Penalized '!$J$5),'Larimar Net '!I13274)</f>
        <v>10517.812262985821</v>
      </c>
    </row>
    <row r="13274" spans="3:11" x14ac:dyDescent="0.3">
      <c r="C13274" s="7">
        <v>44383</v>
      </c>
      <c r="D13274" s="6">
        <v>18</v>
      </c>
      <c r="E13274" s="8">
        <f>IF(B13274="*",'Larimar Net '!D13275-('Larimar Net '!D13275*'Larimar Net Penalized '!$D$5),'Larimar Net '!D13275)</f>
        <v>17370.107750048788</v>
      </c>
      <c r="I13274" s="7">
        <v>44383</v>
      </c>
      <c r="J13274" s="6">
        <v>18</v>
      </c>
      <c r="K13274" s="8">
        <f>IF(H13274="*",'Larimar Net '!I13275-('Larimar Net '!I13275*'Larimar Net Penalized '!$J$5),'Larimar Net '!I13275)</f>
        <v>10150.80204111698</v>
      </c>
    </row>
    <row r="13275" spans="3:11" x14ac:dyDescent="0.3">
      <c r="C13275" s="7">
        <v>44383</v>
      </c>
      <c r="D13275" s="6">
        <v>19</v>
      </c>
      <c r="E13275" s="8">
        <f>IF(B13275="*",'Larimar Net '!D13276-('Larimar Net '!D13276*'Larimar Net Penalized '!$D$5),'Larimar Net '!D13276)</f>
        <v>19531.285937836947</v>
      </c>
      <c r="I13275" s="7">
        <v>44383</v>
      </c>
      <c r="J13275" s="6">
        <v>19</v>
      </c>
      <c r="K13275" s="8">
        <f>IF(H13275="*",'Larimar Net '!I13276-('Larimar Net '!I13276*'Larimar Net Penalized '!$J$5),'Larimar Net '!I13276)</f>
        <v>9612.5794115313911</v>
      </c>
    </row>
    <row r="13276" spans="3:11" x14ac:dyDescent="0.3">
      <c r="C13276" s="7">
        <v>44383</v>
      </c>
      <c r="D13276" s="6">
        <v>20</v>
      </c>
      <c r="E13276" s="8">
        <f>IF(B13276="*",'Larimar Net '!D13277-('Larimar Net '!D13277*'Larimar Net Penalized '!$D$5),'Larimar Net '!D13277)</f>
        <v>27806.948749372819</v>
      </c>
      <c r="I13276" s="7">
        <v>44383</v>
      </c>
      <c r="J13276" s="6">
        <v>20</v>
      </c>
      <c r="K13276" s="8">
        <f>IF(H13276="*",'Larimar Net '!I13277-('Larimar Net '!I13277*'Larimar Net Penalized '!$J$5),'Larimar Net '!I13277)</f>
        <v>12924.820578376934</v>
      </c>
    </row>
    <row r="13277" spans="3:11" x14ac:dyDescent="0.3">
      <c r="C13277" s="7">
        <v>44383</v>
      </c>
      <c r="D13277" s="6">
        <v>21</v>
      </c>
      <c r="E13277" s="8">
        <f>IF(B13277="*",'Larimar Net '!D13278-('Larimar Net '!D13278*'Larimar Net Penalized '!$D$5),'Larimar Net '!D13278)</f>
        <v>28774.039467450944</v>
      </c>
      <c r="I13277" s="7">
        <v>44383</v>
      </c>
      <c r="J13277" s="6">
        <v>21</v>
      </c>
      <c r="K13277" s="8">
        <f>IF(H13277="*",'Larimar Net '!I13278-('Larimar Net '!I13278*'Larimar Net Penalized '!$J$5),'Larimar Net '!I13278)</f>
        <v>15801.623381114972</v>
      </c>
    </row>
    <row r="13278" spans="3:11" x14ac:dyDescent="0.3">
      <c r="C13278" s="7">
        <v>44383</v>
      </c>
      <c r="D13278" s="6">
        <v>22</v>
      </c>
      <c r="E13278" s="8">
        <f>IF(B13278="*",'Larimar Net '!D13279-('Larimar Net '!D13279*'Larimar Net Penalized '!$D$5),'Larimar Net '!D13279)</f>
        <v>31361.517496192497</v>
      </c>
      <c r="I13278" s="7">
        <v>44383</v>
      </c>
      <c r="J13278" s="6">
        <v>22</v>
      </c>
      <c r="K13278" s="8">
        <f>IF(H13278="*",'Larimar Net '!I13279-('Larimar Net '!I13279*'Larimar Net Penalized '!$J$5),'Larimar Net '!I13279)</f>
        <v>19067.264310420072</v>
      </c>
    </row>
    <row r="13279" spans="3:11" x14ac:dyDescent="0.3">
      <c r="C13279" s="7">
        <v>44383</v>
      </c>
      <c r="D13279" s="6">
        <v>23</v>
      </c>
      <c r="E13279" s="8">
        <f>IF(B13279="*",'Larimar Net '!D13280-('Larimar Net '!D13280*'Larimar Net Penalized '!$D$5),'Larimar Net '!D13280)</f>
        <v>35239.704197936226</v>
      </c>
      <c r="I13279" s="7">
        <v>44383</v>
      </c>
      <c r="J13279" s="6">
        <v>23</v>
      </c>
      <c r="K13279" s="8">
        <f>IF(H13279="*",'Larimar Net '!I13280-('Larimar Net '!I13280*'Larimar Net Penalized '!$J$5),'Larimar Net '!I13280)</f>
        <v>23171.866118784706</v>
      </c>
    </row>
    <row r="13280" spans="3:11" x14ac:dyDescent="0.3">
      <c r="C13280" s="7">
        <v>44384</v>
      </c>
      <c r="D13280" s="6">
        <v>0</v>
      </c>
      <c r="E13280" s="8">
        <f>IF(B13280="*",'Larimar Net '!D13281-('Larimar Net '!D13281*'Larimar Net Penalized '!$D$5),'Larimar Net '!D13281)</f>
        <v>33091.75401167533</v>
      </c>
      <c r="I13280" s="7">
        <v>44384</v>
      </c>
      <c r="J13280" s="6">
        <v>0</v>
      </c>
      <c r="K13280" s="8">
        <f>IF(H13280="*",'Larimar Net '!I13281-('Larimar Net '!I13281*'Larimar Net Penalized '!$J$5),'Larimar Net '!I13281)</f>
        <v>24936.671331135854</v>
      </c>
    </row>
    <row r="13281" spans="3:11" x14ac:dyDescent="0.3">
      <c r="C13281" s="7">
        <v>44384</v>
      </c>
      <c r="D13281" s="6">
        <v>1</v>
      </c>
      <c r="E13281" s="8">
        <f>IF(B13281="*",'Larimar Net '!D13282-('Larimar Net '!D13282*'Larimar Net Penalized '!$D$5),'Larimar Net '!D13282)</f>
        <v>39540.110020768174</v>
      </c>
      <c r="I13281" s="7">
        <v>44384</v>
      </c>
      <c r="J13281" s="6">
        <v>1</v>
      </c>
      <c r="K13281" s="8">
        <f>IF(H13281="*",'Larimar Net '!I13282-('Larimar Net '!I13282*'Larimar Net Penalized '!$J$5),'Larimar Net '!I13282)</f>
        <v>29161.791679745154</v>
      </c>
    </row>
    <row r="13282" spans="3:11" x14ac:dyDescent="0.3">
      <c r="C13282" s="7">
        <v>44384</v>
      </c>
      <c r="D13282" s="6">
        <v>2</v>
      </c>
      <c r="E13282" s="8">
        <f>IF(B13282="*",'Larimar Net '!D13283-('Larimar Net '!D13283*'Larimar Net Penalized '!$D$5),'Larimar Net '!D13283)</f>
        <v>42332.014200883714</v>
      </c>
      <c r="I13282" s="7">
        <v>44384</v>
      </c>
      <c r="J13282" s="6">
        <v>2</v>
      </c>
      <c r="K13282" s="8">
        <f>IF(H13282="*",'Larimar Net '!I13283-('Larimar Net '!I13283*'Larimar Net Penalized '!$J$5),'Larimar Net '!I13283)</f>
        <v>31505.158755302884</v>
      </c>
    </row>
    <row r="13283" spans="3:11" x14ac:dyDescent="0.3">
      <c r="C13283" s="7">
        <v>44384</v>
      </c>
      <c r="D13283" s="6">
        <v>3</v>
      </c>
      <c r="E13283" s="8">
        <f>IF(B13283="*",'Larimar Net '!D13284-('Larimar Net '!D13284*'Larimar Net Penalized '!$D$5),'Larimar Net '!D13284)</f>
        <v>39902.598563470929</v>
      </c>
      <c r="I13283" s="7">
        <v>44384</v>
      </c>
      <c r="J13283" s="6">
        <v>3</v>
      </c>
      <c r="K13283" s="8">
        <f>IF(H13283="*",'Larimar Net '!I13284-('Larimar Net '!I13284*'Larimar Net Penalized '!$J$5),'Larimar Net '!I13284)</f>
        <v>29359.243580380597</v>
      </c>
    </row>
    <row r="13284" spans="3:11" x14ac:dyDescent="0.3">
      <c r="C13284" s="7">
        <v>44384</v>
      </c>
      <c r="D13284" s="6">
        <v>4</v>
      </c>
      <c r="E13284" s="8">
        <f>IF(B13284="*",'Larimar Net '!D13285-('Larimar Net '!D13285*'Larimar Net Penalized '!$D$5),'Larimar Net '!D13285)</f>
        <v>44566.319983454028</v>
      </c>
      <c r="I13284" s="7">
        <v>44384</v>
      </c>
      <c r="J13284" s="6">
        <v>4</v>
      </c>
      <c r="K13284" s="8">
        <f>IF(H13284="*",'Larimar Net '!I13285-('Larimar Net '!I13285*'Larimar Net Penalized '!$J$5),'Larimar Net '!I13285)</f>
        <v>37493.868014908876</v>
      </c>
    </row>
    <row r="13285" spans="3:11" x14ac:dyDescent="0.3">
      <c r="C13285" s="7">
        <v>44384</v>
      </c>
      <c r="D13285" s="6">
        <v>5</v>
      </c>
      <c r="E13285" s="8">
        <f>IF(B13285="*",'Larimar Net '!D13286-('Larimar Net '!D13286*'Larimar Net Penalized '!$D$5),'Larimar Net '!D13286)</f>
        <v>46835.136052433139</v>
      </c>
      <c r="I13285" s="7">
        <v>44384</v>
      </c>
      <c r="J13285" s="6">
        <v>5</v>
      </c>
      <c r="K13285" s="8">
        <f>IF(H13285="*",'Larimar Net '!I13286-('Larimar Net '!I13286*'Larimar Net Penalized '!$J$5),'Larimar Net '!I13286)</f>
        <v>43284.408355547705</v>
      </c>
    </row>
    <row r="13286" spans="3:11" x14ac:dyDescent="0.3">
      <c r="C13286" s="7">
        <v>44384</v>
      </c>
      <c r="D13286" s="6">
        <v>6</v>
      </c>
      <c r="E13286" s="8">
        <f>IF(B13286="*",'Larimar Net '!D13287-('Larimar Net '!D13287*'Larimar Net Penalized '!$D$5),'Larimar Net '!D13287)</f>
        <v>42915.300970256001</v>
      </c>
      <c r="I13286" s="7">
        <v>44384</v>
      </c>
      <c r="J13286" s="6">
        <v>6</v>
      </c>
      <c r="K13286" s="8">
        <f>IF(H13286="*",'Larimar Net '!I13287-('Larimar Net '!I13287*'Larimar Net Penalized '!$J$5),'Larimar Net '!I13287)</f>
        <v>38112.320853498197</v>
      </c>
    </row>
    <row r="13287" spans="3:11" x14ac:dyDescent="0.3">
      <c r="C13287" s="7">
        <v>44384</v>
      </c>
      <c r="D13287" s="6">
        <v>7</v>
      </c>
      <c r="E13287" s="8">
        <f>IF(B13287="*",'Larimar Net '!D13288-('Larimar Net '!D13288*'Larimar Net Penalized '!$D$5),'Larimar Net '!D13288)</f>
        <v>43096.939285754357</v>
      </c>
      <c r="I13287" s="7">
        <v>44384</v>
      </c>
      <c r="J13287" s="6">
        <v>7</v>
      </c>
      <c r="K13287" s="8">
        <f>IF(H13287="*",'Larimar Net '!I13288-('Larimar Net '!I13288*'Larimar Net Penalized '!$J$5),'Larimar Net '!I13288)</f>
        <v>39981.217964631913</v>
      </c>
    </row>
    <row r="13288" spans="3:11" x14ac:dyDescent="0.3">
      <c r="C13288" s="7">
        <v>44384</v>
      </c>
      <c r="D13288" s="6">
        <v>8</v>
      </c>
      <c r="E13288" s="8">
        <f>IF(B13288="*",'Larimar Net '!D13289-('Larimar Net '!D13289*'Larimar Net Penalized '!$D$5),'Larimar Net '!D13289)</f>
        <v>46683.943863590299</v>
      </c>
      <c r="I13288" s="7">
        <v>44384</v>
      </c>
      <c r="J13288" s="6">
        <v>8</v>
      </c>
      <c r="K13288" s="8">
        <f>IF(H13288="*",'Larimar Net '!I13289-('Larimar Net '!I13289*'Larimar Net Penalized '!$J$5),'Larimar Net '!I13289)</f>
        <v>43072.632645794249</v>
      </c>
    </row>
    <row r="13289" spans="3:11" x14ac:dyDescent="0.3">
      <c r="C13289" s="7">
        <v>44384</v>
      </c>
      <c r="D13289" s="6">
        <v>9</v>
      </c>
      <c r="E13289" s="8">
        <f>IF(B13289="*",'Larimar Net '!D13290-('Larimar Net '!D13290*'Larimar Net Penalized '!$D$5),'Larimar Net '!D13290)</f>
        <v>47184.258264388816</v>
      </c>
      <c r="I13289" s="7">
        <v>44384</v>
      </c>
      <c r="J13289" s="6">
        <v>9</v>
      </c>
      <c r="K13289" s="8">
        <f>IF(H13289="*",'Larimar Net '!I13290-('Larimar Net '!I13290*'Larimar Net Penalized '!$J$5),'Larimar Net '!I13290)</f>
        <v>44128.350857298603</v>
      </c>
    </row>
    <row r="13290" spans="3:11" x14ac:dyDescent="0.3">
      <c r="C13290" s="7">
        <v>44384</v>
      </c>
      <c r="D13290" s="6">
        <v>10</v>
      </c>
      <c r="E13290" s="8">
        <f>IF(B13290="*",'Larimar Net '!D13291-('Larimar Net '!D13291*'Larimar Net Penalized '!$D$5),'Larimar Net '!D13291)</f>
        <v>46363.696472446587</v>
      </c>
      <c r="I13290" s="7">
        <v>44384</v>
      </c>
      <c r="J13290" s="6">
        <v>10</v>
      </c>
      <c r="K13290" s="8">
        <f>IF(H13290="*",'Larimar Net '!I13291-('Larimar Net '!I13291*'Larimar Net Penalized '!$J$5),'Larimar Net '!I13291)</f>
        <v>44025.734399495646</v>
      </c>
    </row>
    <row r="13291" spans="3:11" x14ac:dyDescent="0.3">
      <c r="C13291" s="7">
        <v>44384</v>
      </c>
      <c r="D13291" s="6">
        <v>11</v>
      </c>
      <c r="E13291" s="8">
        <f>IF(B13291="*",'Larimar Net '!D13292-('Larimar Net '!D13292*'Larimar Net Penalized '!$D$5),'Larimar Net '!D13292)</f>
        <v>47346.049219907152</v>
      </c>
      <c r="I13291" s="7">
        <v>44384</v>
      </c>
      <c r="J13291" s="6">
        <v>11</v>
      </c>
      <c r="K13291" s="8">
        <f>IF(H13291="*",'Larimar Net '!I13292-('Larimar Net '!I13292*'Larimar Net Penalized '!$J$5),'Larimar Net '!I13292)</f>
        <v>42707.113939587587</v>
      </c>
    </row>
    <row r="13292" spans="3:11" x14ac:dyDescent="0.3">
      <c r="C13292" s="7">
        <v>44384</v>
      </c>
      <c r="D13292" s="6">
        <v>12</v>
      </c>
      <c r="E13292" s="8">
        <f>IF(B13292="*",'Larimar Net '!D13293-('Larimar Net '!D13293*'Larimar Net Penalized '!$D$5),'Larimar Net '!D13293)</f>
        <v>47023.142395456205</v>
      </c>
      <c r="I13292" s="7">
        <v>44384</v>
      </c>
      <c r="J13292" s="6">
        <v>12</v>
      </c>
      <c r="K13292" s="8">
        <f>IF(H13292="*",'Larimar Net '!I13293-('Larimar Net '!I13293*'Larimar Net Penalized '!$J$5),'Larimar Net '!I13293)</f>
        <v>42152.197126305517</v>
      </c>
    </row>
    <row r="13293" spans="3:11" x14ac:dyDescent="0.3">
      <c r="C13293" s="7">
        <v>44384</v>
      </c>
      <c r="D13293" s="6">
        <v>13</v>
      </c>
      <c r="E13293" s="8">
        <f>IF(B13293="*",'Larimar Net '!D13294-('Larimar Net '!D13294*'Larimar Net Penalized '!$D$5),'Larimar Net '!D13294)</f>
        <v>44667.267393105016</v>
      </c>
      <c r="I13293" s="7">
        <v>44384</v>
      </c>
      <c r="J13293" s="6">
        <v>13</v>
      </c>
      <c r="K13293" s="8">
        <f>IF(H13293="*",'Larimar Net '!I13294-('Larimar Net '!I13294*'Larimar Net Penalized '!$J$5),'Larimar Net '!I13294)</f>
        <v>43387.491459884543</v>
      </c>
    </row>
    <row r="13294" spans="3:11" x14ac:dyDescent="0.3">
      <c r="C13294" s="7">
        <v>44384</v>
      </c>
      <c r="D13294" s="6">
        <v>14</v>
      </c>
      <c r="E13294" s="8">
        <f>IF(B13294="*",'Larimar Net '!D13295-('Larimar Net '!D13295*'Larimar Net Penalized '!$D$5),'Larimar Net '!D13295)</f>
        <v>41094.445485086311</v>
      </c>
      <c r="I13294" s="7">
        <v>44384</v>
      </c>
      <c r="J13294" s="6">
        <v>14</v>
      </c>
      <c r="K13294" s="8">
        <f>IF(H13294="*",'Larimar Net '!I13295-('Larimar Net '!I13295*'Larimar Net Penalized '!$J$5),'Larimar Net '!I13295)</f>
        <v>42330.564253781253</v>
      </c>
    </row>
    <row r="13295" spans="3:11" x14ac:dyDescent="0.3">
      <c r="C13295" s="7">
        <v>44384</v>
      </c>
      <c r="D13295" s="6">
        <v>15</v>
      </c>
      <c r="E13295" s="8">
        <f>IF(B13295="*",'Larimar Net '!D13296-('Larimar Net '!D13296*'Larimar Net Penalized '!$D$5),'Larimar Net '!D13296)</f>
        <v>33412.673080242828</v>
      </c>
      <c r="I13295" s="7">
        <v>44384</v>
      </c>
      <c r="J13295" s="6">
        <v>15</v>
      </c>
      <c r="K13295" s="8">
        <f>IF(H13295="*",'Larimar Net '!I13296-('Larimar Net '!I13296*'Larimar Net Penalized '!$J$5),'Larimar Net '!I13296)</f>
        <v>35820.750085920146</v>
      </c>
    </row>
    <row r="13296" spans="3:11" x14ac:dyDescent="0.3">
      <c r="C13296" s="7">
        <v>44384</v>
      </c>
      <c r="D13296" s="6">
        <v>16</v>
      </c>
      <c r="E13296" s="8">
        <f>IF(B13296="*",'Larimar Net '!D13297-('Larimar Net '!D13297*'Larimar Net Penalized '!$D$5),'Larimar Net '!D13297)</f>
        <v>30897.684577175329</v>
      </c>
      <c r="I13296" s="7">
        <v>44384</v>
      </c>
      <c r="J13296" s="6">
        <v>16</v>
      </c>
      <c r="K13296" s="8">
        <f>IF(H13296="*",'Larimar Net '!I13297-('Larimar Net '!I13297*'Larimar Net Penalized '!$J$5),'Larimar Net '!I13297)</f>
        <v>27395.829592934457</v>
      </c>
    </row>
    <row r="13297" spans="3:11" x14ac:dyDescent="0.3">
      <c r="C13297" s="7">
        <v>44384</v>
      </c>
      <c r="D13297" s="6">
        <v>17</v>
      </c>
      <c r="E13297" s="8">
        <f>IF(B13297="*",'Larimar Net '!D13298-('Larimar Net '!D13298*'Larimar Net Penalized '!$D$5),'Larimar Net '!D13298)</f>
        <v>31801.110119732832</v>
      </c>
      <c r="I13297" s="7">
        <v>44384</v>
      </c>
      <c r="J13297" s="6">
        <v>17</v>
      </c>
      <c r="K13297" s="8">
        <f>IF(H13297="*",'Larimar Net '!I13298-('Larimar Net '!I13298*'Larimar Net Penalized '!$J$5),'Larimar Net '!I13298)</f>
        <v>27942.809517552545</v>
      </c>
    </row>
    <row r="13298" spans="3:11" x14ac:dyDescent="0.3">
      <c r="C13298" s="7">
        <v>44384</v>
      </c>
      <c r="D13298" s="6">
        <v>18</v>
      </c>
      <c r="E13298" s="8">
        <f>IF(B13298="*",'Larimar Net '!D13299-('Larimar Net '!D13299*'Larimar Net Penalized '!$D$5),'Larimar Net '!D13299)</f>
        <v>31714.747704401256</v>
      </c>
      <c r="I13298" s="7">
        <v>44384</v>
      </c>
      <c r="J13298" s="6">
        <v>18</v>
      </c>
      <c r="K13298" s="8">
        <f>IF(H13298="*",'Larimar Net '!I13299-('Larimar Net '!I13299*'Larimar Net Penalized '!$J$5),'Larimar Net '!I13299)</f>
        <v>28352.998186161432</v>
      </c>
    </row>
    <row r="13299" spans="3:11" x14ac:dyDescent="0.3">
      <c r="C13299" s="7">
        <v>44384</v>
      </c>
      <c r="D13299" s="6">
        <v>19</v>
      </c>
      <c r="E13299" s="8">
        <f>IF(B13299="*",'Larimar Net '!D13300-('Larimar Net '!D13300*'Larimar Net Penalized '!$D$5),'Larimar Net '!D13300)</f>
        <v>41144.891913573767</v>
      </c>
      <c r="I13299" s="7">
        <v>44384</v>
      </c>
      <c r="J13299" s="6">
        <v>19</v>
      </c>
      <c r="K13299" s="8">
        <f>IF(H13299="*",'Larimar Net '!I13300-('Larimar Net '!I13300*'Larimar Net Penalized '!$J$5),'Larimar Net '!I13300)</f>
        <v>38416.109719789893</v>
      </c>
    </row>
    <row r="13300" spans="3:11" x14ac:dyDescent="0.3">
      <c r="C13300" s="7">
        <v>44384</v>
      </c>
      <c r="D13300" s="6">
        <v>20</v>
      </c>
      <c r="E13300" s="8">
        <f>IF(B13300="*",'Larimar Net '!D13301-('Larimar Net '!D13301*'Larimar Net Penalized '!$D$5),'Larimar Net '!D13301)</f>
        <v>41715.413403230923</v>
      </c>
      <c r="I13300" s="7">
        <v>44384</v>
      </c>
      <c r="J13300" s="6">
        <v>20</v>
      </c>
      <c r="K13300" s="8">
        <f>IF(H13300="*",'Larimar Net '!I13301-('Larimar Net '!I13301*'Larimar Net Penalized '!$J$5),'Larimar Net '!I13301)</f>
        <v>31515.52337494013</v>
      </c>
    </row>
    <row r="13301" spans="3:11" x14ac:dyDescent="0.3">
      <c r="C13301" s="7">
        <v>44384</v>
      </c>
      <c r="D13301" s="6">
        <v>21</v>
      </c>
      <c r="E13301" s="8">
        <f>IF(B13301="*",'Larimar Net '!D13302-('Larimar Net '!D13302*'Larimar Net Penalized '!$D$5),'Larimar Net '!D13302)</f>
        <v>38961.110491700041</v>
      </c>
      <c r="I13301" s="7">
        <v>44384</v>
      </c>
      <c r="J13301" s="6">
        <v>21</v>
      </c>
      <c r="K13301" s="8">
        <f>IF(H13301="*",'Larimar Net '!I13302-('Larimar Net '!I13302*'Larimar Net Penalized '!$J$5),'Larimar Net '!I13302)</f>
        <v>29990.182380753457</v>
      </c>
    </row>
    <row r="13302" spans="3:11" x14ac:dyDescent="0.3">
      <c r="C13302" s="7">
        <v>44384</v>
      </c>
      <c r="D13302" s="6">
        <v>22</v>
      </c>
      <c r="E13302" s="8">
        <f>IF(B13302="*",'Larimar Net '!D13303-('Larimar Net '!D13303*'Larimar Net Penalized '!$D$5),'Larimar Net '!D13303)</f>
        <v>39892.156635003455</v>
      </c>
      <c r="I13302" s="7">
        <v>44384</v>
      </c>
      <c r="J13302" s="6">
        <v>22</v>
      </c>
      <c r="K13302" s="8">
        <f>IF(H13302="*",'Larimar Net '!I13303-('Larimar Net '!I13303*'Larimar Net Penalized '!$J$5),'Larimar Net '!I13303)</f>
        <v>29401.107817895809</v>
      </c>
    </row>
    <row r="13303" spans="3:11" x14ac:dyDescent="0.3">
      <c r="C13303" s="7">
        <v>44384</v>
      </c>
      <c r="D13303" s="6">
        <v>23</v>
      </c>
      <c r="E13303" s="8">
        <f>IF(B13303="*",'Larimar Net '!D13304-('Larimar Net '!D13304*'Larimar Net Penalized '!$D$5),'Larimar Net '!D13304)</f>
        <v>41821.779042761264</v>
      </c>
      <c r="I13303" s="7">
        <v>44384</v>
      </c>
      <c r="J13303" s="6">
        <v>23</v>
      </c>
      <c r="K13303" s="8">
        <f>IF(H13303="*",'Larimar Net '!I13304-('Larimar Net '!I13304*'Larimar Net Penalized '!$J$5),'Larimar Net '!I13304)</f>
        <v>31542.991711924918</v>
      </c>
    </row>
    <row r="13304" spans="3:11" x14ac:dyDescent="0.3">
      <c r="C13304" s="7">
        <v>44385</v>
      </c>
      <c r="D13304" s="6">
        <v>0</v>
      </c>
      <c r="E13304" s="8">
        <f>IF(B13304="*",'Larimar Net '!D13305-('Larimar Net '!D13305*'Larimar Net Penalized '!$D$5),'Larimar Net '!D13305)</f>
        <v>41514.81615369967</v>
      </c>
      <c r="I13304" s="7">
        <v>44385</v>
      </c>
      <c r="J13304" s="6">
        <v>0</v>
      </c>
      <c r="K13304" s="8">
        <f>IF(H13304="*",'Larimar Net '!I13305-('Larimar Net '!I13305*'Larimar Net Penalized '!$J$5),'Larimar Net '!I13305)</f>
        <v>27358.202194526893</v>
      </c>
    </row>
    <row r="13305" spans="3:11" x14ac:dyDescent="0.3">
      <c r="C13305" s="7">
        <v>44385</v>
      </c>
      <c r="D13305" s="6">
        <v>1</v>
      </c>
      <c r="E13305" s="8">
        <f>IF(B13305="*",'Larimar Net '!D13306-('Larimar Net '!D13306*'Larimar Net Penalized '!$D$5),'Larimar Net '!D13306)</f>
        <v>43106.183008214764</v>
      </c>
      <c r="I13305" s="7">
        <v>44385</v>
      </c>
      <c r="J13305" s="6">
        <v>1</v>
      </c>
      <c r="K13305" s="8">
        <f>IF(H13305="*",'Larimar Net '!I13306-('Larimar Net '!I13306*'Larimar Net Penalized '!$J$5),'Larimar Net '!I13306)</f>
        <v>38319.268378535606</v>
      </c>
    </row>
    <row r="13306" spans="3:11" x14ac:dyDescent="0.3">
      <c r="C13306" s="7">
        <v>44385</v>
      </c>
      <c r="D13306" s="6">
        <v>2</v>
      </c>
      <c r="E13306" s="8">
        <f>IF(B13306="*",'Larimar Net '!D13307-('Larimar Net '!D13307*'Larimar Net Penalized '!$D$5),'Larimar Net '!D13307)</f>
        <v>43722.056114783802</v>
      </c>
      <c r="I13306" s="7">
        <v>44385</v>
      </c>
      <c r="J13306" s="6">
        <v>2</v>
      </c>
      <c r="K13306" s="8">
        <f>IF(H13306="*",'Larimar Net '!I13307-('Larimar Net '!I13307*'Larimar Net Penalized '!$J$5),'Larimar Net '!I13307)</f>
        <v>40055.361187894079</v>
      </c>
    </row>
    <row r="13307" spans="3:11" x14ac:dyDescent="0.3">
      <c r="C13307" s="7">
        <v>44385</v>
      </c>
      <c r="D13307" s="6">
        <v>3</v>
      </c>
      <c r="E13307" s="8">
        <f>IF(B13307="*",'Larimar Net '!D13308-('Larimar Net '!D13308*'Larimar Net Penalized '!$D$5),'Larimar Net '!D13308)</f>
        <v>44211.694790587215</v>
      </c>
      <c r="I13307" s="7">
        <v>44385</v>
      </c>
      <c r="J13307" s="6">
        <v>3</v>
      </c>
      <c r="K13307" s="8">
        <f>IF(H13307="*",'Larimar Net '!I13308-('Larimar Net '!I13308*'Larimar Net Penalized '!$J$5),'Larimar Net '!I13308)</f>
        <v>42354.658414585036</v>
      </c>
    </row>
    <row r="13308" spans="3:11" x14ac:dyDescent="0.3">
      <c r="C13308" s="7">
        <v>44385</v>
      </c>
      <c r="D13308" s="6">
        <v>4</v>
      </c>
      <c r="E13308" s="8">
        <f>IF(B13308="*",'Larimar Net '!D13309-('Larimar Net '!D13309*'Larimar Net Penalized '!$D$5),'Larimar Net '!D13309)</f>
        <v>44739.353620187874</v>
      </c>
      <c r="I13308" s="7">
        <v>44385</v>
      </c>
      <c r="J13308" s="6">
        <v>4</v>
      </c>
      <c r="K13308" s="8">
        <f>IF(H13308="*",'Larimar Net '!I13309-('Larimar Net '!I13309*'Larimar Net Penalized '!$J$5),'Larimar Net '!I13309)</f>
        <v>43878.998895129356</v>
      </c>
    </row>
    <row r="13309" spans="3:11" x14ac:dyDescent="0.3">
      <c r="C13309" s="7">
        <v>44385</v>
      </c>
      <c r="D13309" s="6">
        <v>5</v>
      </c>
      <c r="E13309" s="8">
        <f>IF(B13309="*",'Larimar Net '!D13310-('Larimar Net '!D13310*'Larimar Net Penalized '!$D$5),'Larimar Net '!D13310)</f>
        <v>44837.719528541238</v>
      </c>
      <c r="I13309" s="7">
        <v>44385</v>
      </c>
      <c r="J13309" s="6">
        <v>5</v>
      </c>
      <c r="K13309" s="8">
        <f>IF(H13309="*",'Larimar Net '!I13310-('Larimar Net '!I13310*'Larimar Net Penalized '!$J$5),'Larimar Net '!I13310)</f>
        <v>43826.746169714395</v>
      </c>
    </row>
    <row r="13310" spans="3:11" x14ac:dyDescent="0.3">
      <c r="C13310" s="7">
        <v>44385</v>
      </c>
      <c r="D13310" s="6">
        <v>6</v>
      </c>
      <c r="E13310" s="8">
        <f>IF(B13310="*",'Larimar Net '!D13311-('Larimar Net '!D13311*'Larimar Net Penalized '!$D$5),'Larimar Net '!D13311)</f>
        <v>44898.329278479483</v>
      </c>
      <c r="I13310" s="7">
        <v>44385</v>
      </c>
      <c r="J13310" s="6">
        <v>6</v>
      </c>
      <c r="K13310" s="8">
        <f>IF(H13310="*",'Larimar Net '!I13311-('Larimar Net '!I13311*'Larimar Net Penalized '!$J$5),'Larimar Net '!I13311)</f>
        <v>44952.626008407977</v>
      </c>
    </row>
    <row r="13311" spans="3:11" x14ac:dyDescent="0.3">
      <c r="C13311" s="7">
        <v>44385</v>
      </c>
      <c r="D13311" s="6">
        <v>7</v>
      </c>
      <c r="E13311" s="8">
        <f>IF(B13311="*",'Larimar Net '!D13312-('Larimar Net '!D13312*'Larimar Net Penalized '!$D$5),'Larimar Net '!D13312)</f>
        <v>44863.262751527793</v>
      </c>
      <c r="I13311" s="7">
        <v>44385</v>
      </c>
      <c r="J13311" s="6">
        <v>7</v>
      </c>
      <c r="K13311" s="8">
        <f>IF(H13311="*",'Larimar Net '!I13312-('Larimar Net '!I13312*'Larimar Net Penalized '!$J$5),'Larimar Net '!I13312)</f>
        <v>44263.771887253381</v>
      </c>
    </row>
    <row r="13312" spans="3:11" x14ac:dyDescent="0.3">
      <c r="C13312" s="7">
        <v>44385</v>
      </c>
      <c r="D13312" s="6">
        <v>8</v>
      </c>
      <c r="E13312" s="8">
        <f>IF(B13312="*",'Larimar Net '!D13313-('Larimar Net '!D13313*'Larimar Net Penalized '!$D$5),'Larimar Net '!D13313)</f>
        <v>44866.809636693135</v>
      </c>
      <c r="I13312" s="7">
        <v>44385</v>
      </c>
      <c r="J13312" s="6">
        <v>8</v>
      </c>
      <c r="K13312" s="8">
        <f>IF(H13312="*",'Larimar Net '!I13313-('Larimar Net '!I13313*'Larimar Net Penalized '!$J$5),'Larimar Net '!I13313)</f>
        <v>44404.226659839391</v>
      </c>
    </row>
    <row r="13313" spans="3:11" x14ac:dyDescent="0.3">
      <c r="C13313" s="7">
        <v>44385</v>
      </c>
      <c r="D13313" s="6">
        <v>9</v>
      </c>
      <c r="E13313" s="8">
        <f>IF(B13313="*",'Larimar Net '!D13314-('Larimar Net '!D13314*'Larimar Net Penalized '!$D$5),'Larimar Net '!D13314)</f>
        <v>44465.193330051232</v>
      </c>
      <c r="I13313" s="7">
        <v>44385</v>
      </c>
      <c r="J13313" s="6">
        <v>9</v>
      </c>
      <c r="K13313" s="8">
        <f>IF(H13313="*",'Larimar Net '!I13314-('Larimar Net '!I13314*'Larimar Net Penalized '!$J$5),'Larimar Net '!I13314)</f>
        <v>44208.616990152797</v>
      </c>
    </row>
    <row r="13314" spans="3:11" x14ac:dyDescent="0.3">
      <c r="C13314" s="7">
        <v>44385</v>
      </c>
      <c r="D13314" s="6">
        <v>10</v>
      </c>
      <c r="E13314" s="8">
        <f>IF(B13314="*",'Larimar Net '!D13315-('Larimar Net '!D13315*'Larimar Net Penalized '!$D$5),'Larimar Net '!D13315)</f>
        <v>43587.138098656251</v>
      </c>
      <c r="I13314" s="7">
        <v>44385</v>
      </c>
      <c r="J13314" s="6">
        <v>10</v>
      </c>
      <c r="K13314" s="8">
        <f>IF(H13314="*",'Larimar Net '!I13315-('Larimar Net '!I13315*'Larimar Net Penalized '!$J$5),'Larimar Net '!I13315)</f>
        <v>42235.383940647538</v>
      </c>
    </row>
    <row r="13315" spans="3:11" x14ac:dyDescent="0.3">
      <c r="C13315" s="7">
        <v>44385</v>
      </c>
      <c r="D13315" s="6">
        <v>11</v>
      </c>
      <c r="E13315" s="8">
        <f>IF(B13315="*",'Larimar Net '!D13316-('Larimar Net '!D13316*'Larimar Net Penalized '!$D$5),'Larimar Net '!D13316)</f>
        <v>42492.289377124092</v>
      </c>
      <c r="I13315" s="7">
        <v>44385</v>
      </c>
      <c r="J13315" s="6">
        <v>11</v>
      </c>
      <c r="K13315" s="8">
        <f>IF(H13315="*",'Larimar Net '!I13316-('Larimar Net '!I13316*'Larimar Net Penalized '!$J$5),'Larimar Net '!I13316)</f>
        <v>38008.971789704854</v>
      </c>
    </row>
    <row r="13316" spans="3:11" x14ac:dyDescent="0.3">
      <c r="C13316" s="7">
        <v>44385</v>
      </c>
      <c r="D13316" s="6">
        <v>12</v>
      </c>
      <c r="E13316" s="8">
        <f>IF(B13316="*",'Larimar Net '!D13317-('Larimar Net '!D13317*'Larimar Net Penalized '!$D$5),'Larimar Net '!D13317)</f>
        <v>40500.472275240914</v>
      </c>
      <c r="I13316" s="7">
        <v>44385</v>
      </c>
      <c r="J13316" s="6">
        <v>12</v>
      </c>
      <c r="K13316" s="8">
        <f>IF(H13316="*",'Larimar Net '!I13317-('Larimar Net '!I13317*'Larimar Net Penalized '!$J$5),'Larimar Net '!I13317)</f>
        <v>39706.260842046875</v>
      </c>
    </row>
    <row r="13317" spans="3:11" x14ac:dyDescent="0.3">
      <c r="C13317" s="7">
        <v>44385</v>
      </c>
      <c r="D13317" s="6">
        <v>13</v>
      </c>
      <c r="E13317" s="8">
        <f>IF(B13317="*",'Larimar Net '!D13318-('Larimar Net '!D13318*'Larimar Net Penalized '!$D$5),'Larimar Net '!D13318)</f>
        <v>39066.894562776892</v>
      </c>
      <c r="I13317" s="7">
        <v>44385</v>
      </c>
      <c r="J13317" s="6">
        <v>13</v>
      </c>
      <c r="K13317" s="8">
        <f>IF(H13317="*",'Larimar Net '!I13318-('Larimar Net '!I13318*'Larimar Net Penalized '!$J$5),'Larimar Net '!I13318)</f>
        <v>39165.297638147538</v>
      </c>
    </row>
    <row r="13318" spans="3:11" x14ac:dyDescent="0.3">
      <c r="C13318" s="7">
        <v>44385</v>
      </c>
      <c r="D13318" s="6">
        <v>14</v>
      </c>
      <c r="E13318" s="8">
        <f>IF(B13318="*",'Larimar Net '!D13319-('Larimar Net '!D13319*'Larimar Net Penalized '!$D$5),'Larimar Net '!D13319)</f>
        <v>39127.050358003456</v>
      </c>
      <c r="I13318" s="7">
        <v>44385</v>
      </c>
      <c r="J13318" s="6">
        <v>14</v>
      </c>
      <c r="K13318" s="8">
        <f>IF(H13318="*",'Larimar Net '!I13319-('Larimar Net '!I13319*'Larimar Net Penalized '!$J$5),'Larimar Net '!I13319)</f>
        <v>33232.595709071138</v>
      </c>
    </row>
    <row r="13319" spans="3:11" x14ac:dyDescent="0.3">
      <c r="C13319" s="7">
        <v>44385</v>
      </c>
      <c r="D13319" s="6">
        <v>15</v>
      </c>
      <c r="E13319" s="8">
        <f>IF(B13319="*",'Larimar Net '!D13320-('Larimar Net '!D13320*'Larimar Net Penalized '!$D$5),'Larimar Net '!D13320)</f>
        <v>39834.279379837215</v>
      </c>
      <c r="I13319" s="7">
        <v>44385</v>
      </c>
      <c r="J13319" s="6">
        <v>15</v>
      </c>
      <c r="K13319" s="8">
        <f>IF(H13319="*",'Larimar Net '!I13320-('Larimar Net '!I13320*'Larimar Net Penalized '!$J$5),'Larimar Net '!I13320)</f>
        <v>31488.931339846378</v>
      </c>
    </row>
    <row r="13320" spans="3:11" x14ac:dyDescent="0.3">
      <c r="C13320" s="7">
        <v>44385</v>
      </c>
      <c r="D13320" s="6">
        <v>16</v>
      </c>
      <c r="E13320" s="8">
        <f>IF(B13320="*",'Larimar Net '!D13321-('Larimar Net '!D13321*'Larimar Net Penalized '!$D$5),'Larimar Net '!D13321)</f>
        <v>40281.447004309048</v>
      </c>
      <c r="I13320" s="7">
        <v>44385</v>
      </c>
      <c r="J13320" s="6">
        <v>16</v>
      </c>
      <c r="K13320" s="8">
        <f>IF(H13320="*",'Larimar Net '!I13321-('Larimar Net '!I13321*'Larimar Net Penalized '!$J$5),'Larimar Net '!I13321)</f>
        <v>28902.816958580755</v>
      </c>
    </row>
    <row r="13321" spans="3:11" x14ac:dyDescent="0.3">
      <c r="C13321" s="7">
        <v>44385</v>
      </c>
      <c r="D13321" s="6">
        <v>17</v>
      </c>
      <c r="E13321" s="8">
        <f>IF(B13321="*",'Larimar Net '!D13322-('Larimar Net '!D13322*'Larimar Net Penalized '!$D$5),'Larimar Net '!D13322)</f>
        <v>32837.159551835939</v>
      </c>
      <c r="I13321" s="7">
        <v>44385</v>
      </c>
      <c r="J13321" s="6">
        <v>17</v>
      </c>
      <c r="K13321" s="8">
        <f>IF(H13321="*",'Larimar Net '!I13322-('Larimar Net '!I13322*'Larimar Net Penalized '!$J$5),'Larimar Net '!I13322)</f>
        <v>20862.070318431</v>
      </c>
    </row>
    <row r="13322" spans="3:11" x14ac:dyDescent="0.3">
      <c r="C13322" s="7">
        <v>44385</v>
      </c>
      <c r="D13322" s="6">
        <v>18</v>
      </c>
      <c r="E13322" s="8">
        <f>IF(B13322="*",'Larimar Net '!D13323-('Larimar Net '!D13323*'Larimar Net Penalized '!$D$5),'Larimar Net '!D13323)</f>
        <v>17289.46165498974</v>
      </c>
      <c r="I13322" s="7">
        <v>44385</v>
      </c>
      <c r="J13322" s="6">
        <v>18</v>
      </c>
      <c r="K13322" s="8">
        <f>IF(H13322="*",'Larimar Net '!I13323-('Larimar Net '!I13323*'Larimar Net Penalized '!$J$5),'Larimar Net '!I13323)</f>
        <v>8792.4602401901957</v>
      </c>
    </row>
    <row r="13323" spans="3:11" x14ac:dyDescent="0.3">
      <c r="C13323" s="7">
        <v>44385</v>
      </c>
      <c r="D13323" s="6">
        <v>19</v>
      </c>
      <c r="E13323" s="8">
        <f>IF(B13323="*",'Larimar Net '!D13324-('Larimar Net '!D13324*'Larimar Net Penalized '!$D$5),'Larimar Net '!D13324)</f>
        <v>18935.700507516263</v>
      </c>
      <c r="I13323" s="7">
        <v>44385</v>
      </c>
      <c r="J13323" s="6">
        <v>19</v>
      </c>
      <c r="K13323" s="8">
        <f>IF(H13323="*",'Larimar Net '!I13324-('Larimar Net '!I13324*'Larimar Net Penalized '!$J$5),'Larimar Net '!I13324)</f>
        <v>12198.521235990178</v>
      </c>
    </row>
    <row r="13324" spans="3:11" x14ac:dyDescent="0.3">
      <c r="C13324" s="7">
        <v>44385</v>
      </c>
      <c r="D13324" s="6">
        <v>20</v>
      </c>
      <c r="E13324" s="8">
        <f>IF(B13324="*",'Larimar Net '!D13325-('Larimar Net '!D13325*'Larimar Net Penalized '!$D$5),'Larimar Net '!D13325)</f>
        <v>18992.943103135363</v>
      </c>
      <c r="I13324" s="7">
        <v>44385</v>
      </c>
      <c r="J13324" s="6">
        <v>20</v>
      </c>
      <c r="K13324" s="8">
        <f>IF(H13324="*",'Larimar Net '!I13325-('Larimar Net '!I13325*'Larimar Net Penalized '!$J$5),'Larimar Net '!I13325)</f>
        <v>14105.682148235201</v>
      </c>
    </row>
    <row r="13325" spans="3:11" x14ac:dyDescent="0.3">
      <c r="C13325" s="7">
        <v>44385</v>
      </c>
      <c r="D13325" s="6">
        <v>21</v>
      </c>
      <c r="E13325" s="8">
        <f>IF(B13325="*",'Larimar Net '!D13326-('Larimar Net '!D13326*'Larimar Net Penalized '!$D$5),'Larimar Net '!D13326)</f>
        <v>21594.418225715297</v>
      </c>
      <c r="I13325" s="7">
        <v>44385</v>
      </c>
      <c r="J13325" s="6">
        <v>21</v>
      </c>
      <c r="K13325" s="8">
        <f>IF(H13325="*",'Larimar Net '!I13326-('Larimar Net '!I13326*'Larimar Net Penalized '!$J$5),'Larimar Net '!I13326)</f>
        <v>16837.453583427883</v>
      </c>
    </row>
    <row r="13326" spans="3:11" x14ac:dyDescent="0.3">
      <c r="C13326" s="7">
        <v>44385</v>
      </c>
      <c r="D13326" s="6">
        <v>22</v>
      </c>
      <c r="E13326" s="8">
        <f>IF(B13326="*",'Larimar Net '!D13327-('Larimar Net '!D13327*'Larimar Net Penalized '!$D$5),'Larimar Net '!D13327)</f>
        <v>38196.200993251274</v>
      </c>
      <c r="I13326" s="7">
        <v>44385</v>
      </c>
      <c r="J13326" s="6">
        <v>22</v>
      </c>
      <c r="K13326" s="8">
        <f>IF(H13326="*",'Larimar Net '!I13327-('Larimar Net '!I13327*'Larimar Net Penalized '!$J$5),'Larimar Net '!I13327)</f>
        <v>32614.114131381499</v>
      </c>
    </row>
    <row r="13327" spans="3:11" x14ac:dyDescent="0.3">
      <c r="C13327" s="7">
        <v>44385</v>
      </c>
      <c r="D13327" s="6">
        <v>23</v>
      </c>
      <c r="E13327" s="8">
        <f>IF(B13327="*",'Larimar Net '!D13328-('Larimar Net '!D13328*'Larimar Net Penalized '!$D$5),'Larimar Net '!D13328)</f>
        <v>43325.62034513754</v>
      </c>
      <c r="I13327" s="7">
        <v>44385</v>
      </c>
      <c r="J13327" s="6">
        <v>23</v>
      </c>
      <c r="K13327" s="8">
        <f>IF(H13327="*",'Larimar Net '!I13328-('Larimar Net '!I13328*'Larimar Net Penalized '!$J$5),'Larimar Net '!I13328)</f>
        <v>41175.938401757812</v>
      </c>
    </row>
    <row r="13328" spans="3:11" x14ac:dyDescent="0.3">
      <c r="C13328" s="7">
        <v>44386</v>
      </c>
      <c r="D13328" s="6">
        <v>0</v>
      </c>
      <c r="E13328" s="8">
        <f>IF(B13328="*",'Larimar Net '!D13329-('Larimar Net '!D13329*'Larimar Net Penalized '!$D$5),'Larimar Net '!D13329)</f>
        <v>44774.016848149338</v>
      </c>
      <c r="I13328" s="7">
        <v>44386</v>
      </c>
      <c r="J13328" s="6">
        <v>0</v>
      </c>
      <c r="K13328" s="8">
        <f>IF(H13328="*",'Larimar Net '!I13329-('Larimar Net '!I13329*'Larimar Net Penalized '!$J$5),'Larimar Net '!I13329)</f>
        <v>39595.854601446139</v>
      </c>
    </row>
    <row r="13329" spans="3:11" x14ac:dyDescent="0.3">
      <c r="C13329" s="7">
        <v>44386</v>
      </c>
      <c r="D13329" s="6">
        <v>1</v>
      </c>
      <c r="E13329" s="8">
        <f>IF(B13329="*",'Larimar Net '!D13330-('Larimar Net '!D13330*'Larimar Net Penalized '!$D$5),'Larimar Net '!D13330)</f>
        <v>41945.952169184049</v>
      </c>
      <c r="I13329" s="7">
        <v>44386</v>
      </c>
      <c r="J13329" s="6">
        <v>1</v>
      </c>
      <c r="K13329" s="8">
        <f>IF(H13329="*",'Larimar Net '!I13330-('Larimar Net '!I13330*'Larimar Net Penalized '!$J$5),'Larimar Net '!I13330)</f>
        <v>37325.866481417521</v>
      </c>
    </row>
    <row r="13330" spans="3:11" x14ac:dyDescent="0.3">
      <c r="C13330" s="7">
        <v>44386</v>
      </c>
      <c r="D13330" s="6">
        <v>2</v>
      </c>
      <c r="E13330" s="8">
        <f>IF(B13330="*",'Larimar Net '!D13331-('Larimar Net '!D13331*'Larimar Net Penalized '!$D$5),'Larimar Net '!D13331)</f>
        <v>41959.172377400617</v>
      </c>
      <c r="I13330" s="7">
        <v>44386</v>
      </c>
      <c r="J13330" s="6">
        <v>2</v>
      </c>
      <c r="K13330" s="8">
        <f>IF(H13330="*",'Larimar Net '!I13331-('Larimar Net '!I13331*'Larimar Net Penalized '!$J$5),'Larimar Net '!I13331)</f>
        <v>30823.449489727464</v>
      </c>
    </row>
    <row r="13331" spans="3:11" x14ac:dyDescent="0.3">
      <c r="C13331" s="7">
        <v>44386</v>
      </c>
      <c r="D13331" s="6">
        <v>3</v>
      </c>
      <c r="E13331" s="8">
        <f>IF(B13331="*",'Larimar Net '!D13332-('Larimar Net '!D13332*'Larimar Net Penalized '!$D$5),'Larimar Net '!D13332)</f>
        <v>35540.335102961471</v>
      </c>
      <c r="I13331" s="7">
        <v>44386</v>
      </c>
      <c r="J13331" s="6">
        <v>3</v>
      </c>
      <c r="K13331" s="8">
        <f>IF(H13331="*",'Larimar Net '!I13332-('Larimar Net '!I13332*'Larimar Net Penalized '!$J$5),'Larimar Net '!I13332)</f>
        <v>19265.75277045395</v>
      </c>
    </row>
    <row r="13332" spans="3:11" x14ac:dyDescent="0.3">
      <c r="C13332" s="7">
        <v>44386</v>
      </c>
      <c r="D13332" s="6">
        <v>4</v>
      </c>
      <c r="E13332" s="8">
        <f>IF(B13332="*",'Larimar Net '!D13333-('Larimar Net '!D13333*'Larimar Net Penalized '!$D$5),'Larimar Net '!D13333)</f>
        <v>42159.074082980384</v>
      </c>
      <c r="I13332" s="7">
        <v>44386</v>
      </c>
      <c r="J13332" s="6">
        <v>4</v>
      </c>
      <c r="K13332" s="8">
        <f>IF(H13332="*",'Larimar Net '!I13333-('Larimar Net '!I13333*'Larimar Net Penalized '!$J$5),'Larimar Net '!I13333)</f>
        <v>38235.755691017766</v>
      </c>
    </row>
    <row r="13333" spans="3:11" x14ac:dyDescent="0.3">
      <c r="C13333" s="7">
        <v>44386</v>
      </c>
      <c r="D13333" s="6">
        <v>5</v>
      </c>
      <c r="E13333" s="8">
        <f>IF(B13333="*",'Larimar Net '!D13334-('Larimar Net '!D13334*'Larimar Net Penalized '!$D$5),'Larimar Net '!D13334)</f>
        <v>45594.770547898435</v>
      </c>
      <c r="I13333" s="7">
        <v>44386</v>
      </c>
      <c r="J13333" s="6">
        <v>5</v>
      </c>
      <c r="K13333" s="8">
        <f>IF(H13333="*",'Larimar Net '!I13334-('Larimar Net '!I13334*'Larimar Net Penalized '!$J$5),'Larimar Net '!I13334)</f>
        <v>42413.629291990386</v>
      </c>
    </row>
    <row r="13334" spans="3:11" x14ac:dyDescent="0.3">
      <c r="C13334" s="7">
        <v>44386</v>
      </c>
      <c r="D13334" s="6">
        <v>6</v>
      </c>
      <c r="E13334" s="8">
        <f>IF(B13334="*",'Larimar Net '!D13335-('Larimar Net '!D13335*'Larimar Net Penalized '!$D$5),'Larimar Net '!D13335)</f>
        <v>45985.659499734742</v>
      </c>
      <c r="I13334" s="7">
        <v>44386</v>
      </c>
      <c r="J13334" s="6">
        <v>6</v>
      </c>
      <c r="K13334" s="8">
        <f>IF(H13334="*",'Larimar Net '!I13335-('Larimar Net '!I13335*'Larimar Net Penalized '!$J$5),'Larimar Net '!I13335)</f>
        <v>41251.643283599835</v>
      </c>
    </row>
    <row r="13335" spans="3:11" x14ac:dyDescent="0.3">
      <c r="C13335" s="7">
        <v>44386</v>
      </c>
      <c r="D13335" s="6">
        <v>7</v>
      </c>
      <c r="E13335" s="8">
        <f>IF(B13335="*",'Larimar Net '!D13336-('Larimar Net '!D13336*'Larimar Net Penalized '!$D$5),'Larimar Net '!D13336)</f>
        <v>45626.689591720395</v>
      </c>
      <c r="I13335" s="7">
        <v>44386</v>
      </c>
      <c r="J13335" s="6">
        <v>7</v>
      </c>
      <c r="K13335" s="8">
        <f>IF(H13335="*",'Larimar Net '!I13336-('Larimar Net '!I13336*'Larimar Net Penalized '!$J$5),'Larimar Net '!I13336)</f>
        <v>40198.383003839393</v>
      </c>
    </row>
    <row r="13336" spans="3:11" x14ac:dyDescent="0.3">
      <c r="C13336" s="7">
        <v>44386</v>
      </c>
      <c r="D13336" s="6">
        <v>8</v>
      </c>
      <c r="E13336" s="8">
        <f>IF(B13336="*",'Larimar Net '!D13337-('Larimar Net '!D13337*'Larimar Net Penalized '!$D$5),'Larimar Net '!D13337)</f>
        <v>46020.298373974387</v>
      </c>
      <c r="I13336" s="7">
        <v>44386</v>
      </c>
      <c r="J13336" s="6">
        <v>8</v>
      </c>
      <c r="K13336" s="8">
        <f>IF(H13336="*",'Larimar Net '!I13337-('Larimar Net '!I13337*'Larimar Net Penalized '!$J$5),'Larimar Net '!I13337)</f>
        <v>42203.062576636345</v>
      </c>
    </row>
    <row r="13337" spans="3:11" x14ac:dyDescent="0.3">
      <c r="C13337" s="7">
        <v>44386</v>
      </c>
      <c r="D13337" s="6">
        <v>9</v>
      </c>
      <c r="E13337" s="8">
        <f>IF(B13337="*",'Larimar Net '!D13338-('Larimar Net '!D13338*'Larimar Net Penalized '!$D$5),'Larimar Net '!D13338)</f>
        <v>46056.190981085936</v>
      </c>
      <c r="I13337" s="7">
        <v>44386</v>
      </c>
      <c r="J13337" s="6">
        <v>9</v>
      </c>
      <c r="K13337" s="8">
        <f>IF(H13337="*",'Larimar Net '!I13338-('Larimar Net '!I13338*'Larimar Net Penalized '!$J$5),'Larimar Net '!I13338)</f>
        <v>42747.158839969576</v>
      </c>
    </row>
    <row r="13338" spans="3:11" x14ac:dyDescent="0.3">
      <c r="C13338" s="7">
        <v>44386</v>
      </c>
      <c r="D13338" s="6">
        <v>10</v>
      </c>
      <c r="E13338" s="8">
        <f>IF(B13338="*",'Larimar Net '!D13339-('Larimar Net '!D13339*'Larimar Net Penalized '!$D$5),'Larimar Net '!D13339)</f>
        <v>45426.307629529074</v>
      </c>
      <c r="I13338" s="7">
        <v>44386</v>
      </c>
      <c r="J13338" s="6">
        <v>10</v>
      </c>
      <c r="K13338" s="8">
        <f>IF(H13338="*",'Larimar Net '!I13339-('Larimar Net '!I13339*'Larimar Net Penalized '!$J$5),'Larimar Net '!I13339)</f>
        <v>40882.898968249923</v>
      </c>
    </row>
    <row r="13339" spans="3:11" x14ac:dyDescent="0.3">
      <c r="C13339" s="7">
        <v>44386</v>
      </c>
      <c r="D13339" s="6">
        <v>11</v>
      </c>
      <c r="E13339" s="8">
        <f>IF(B13339="*",'Larimar Net '!D13340-('Larimar Net '!D13340*'Larimar Net Penalized '!$D$5),'Larimar Net '!D13340)</f>
        <v>43888.708085848848</v>
      </c>
      <c r="I13339" s="7">
        <v>44386</v>
      </c>
      <c r="J13339" s="6">
        <v>11</v>
      </c>
      <c r="K13339" s="8">
        <f>IF(H13339="*",'Larimar Net '!I13340-('Larimar Net '!I13340*'Larimar Net Penalized '!$J$5),'Larimar Net '!I13340)</f>
        <v>38501.813892670973</v>
      </c>
    </row>
    <row r="13340" spans="3:11" x14ac:dyDescent="0.3">
      <c r="C13340" s="7">
        <v>44386</v>
      </c>
      <c r="D13340" s="6">
        <v>12</v>
      </c>
      <c r="E13340" s="8">
        <f>IF(B13340="*",'Larimar Net '!D13341-('Larimar Net '!D13341*'Larimar Net Penalized '!$D$5),'Larimar Net '!D13341)</f>
        <v>42134.410518541241</v>
      </c>
      <c r="I13340" s="7">
        <v>44386</v>
      </c>
      <c r="J13340" s="6">
        <v>12</v>
      </c>
      <c r="K13340" s="8">
        <f>IF(H13340="*",'Larimar Net '!I13341-('Larimar Net '!I13341*'Larimar Net Penalized '!$J$5),'Larimar Net '!I13341)</f>
        <v>40749.255871411508</v>
      </c>
    </row>
    <row r="13341" spans="3:11" x14ac:dyDescent="0.3">
      <c r="C13341" s="7">
        <v>44386</v>
      </c>
      <c r="D13341" s="6">
        <v>13</v>
      </c>
      <c r="E13341" s="8">
        <f>IF(B13341="*",'Larimar Net '!D13342-('Larimar Net '!D13342*'Larimar Net Penalized '!$D$5),'Larimar Net '!D13342)</f>
        <v>31873.244080170334</v>
      </c>
      <c r="I13341" s="7">
        <v>44386</v>
      </c>
      <c r="J13341" s="6">
        <v>13</v>
      </c>
      <c r="K13341" s="8">
        <f>IF(H13341="*",'Larimar Net '!I13342-('Larimar Net '!I13342*'Larimar Net Penalized '!$J$5),'Larimar Net '!I13342)</f>
        <v>25332.43048887714</v>
      </c>
    </row>
    <row r="13342" spans="3:11" x14ac:dyDescent="0.3">
      <c r="C13342" s="7">
        <v>44386</v>
      </c>
      <c r="D13342" s="6">
        <v>14</v>
      </c>
      <c r="E13342" s="8">
        <f>IF(B13342="*",'Larimar Net '!D13343-('Larimar Net '!D13343*'Larimar Net Penalized '!$D$5),'Larimar Net '!D13343)</f>
        <v>24942.617876265358</v>
      </c>
      <c r="I13342" s="7">
        <v>44386</v>
      </c>
      <c r="J13342" s="6">
        <v>14</v>
      </c>
      <c r="K13342" s="8">
        <f>IF(H13342="*",'Larimar Net '!I13343-('Larimar Net '!I13343*'Larimar Net Penalized '!$J$5),'Larimar Net '!I13343)</f>
        <v>11383.880290634128</v>
      </c>
    </row>
    <row r="13343" spans="3:11" x14ac:dyDescent="0.3">
      <c r="C13343" s="7">
        <v>44386</v>
      </c>
      <c r="D13343" s="6">
        <v>15</v>
      </c>
      <c r="E13343" s="8">
        <f>IF(B13343="*",'Larimar Net '!D13344-('Larimar Net '!D13344*'Larimar Net Penalized '!$D$5),'Larimar Net '!D13344)</f>
        <v>24035.622556103845</v>
      </c>
      <c r="I13343" s="7">
        <v>44386</v>
      </c>
      <c r="J13343" s="6">
        <v>15</v>
      </c>
      <c r="K13343" s="8">
        <f>IF(H13343="*",'Larimar Net '!I13344-('Larimar Net '!I13344*'Larimar Net Penalized '!$J$5),'Larimar Net '!I13344)</f>
        <v>8402.5151674957833</v>
      </c>
    </row>
    <row r="13344" spans="3:11" x14ac:dyDescent="0.3">
      <c r="C13344" s="7">
        <v>44386</v>
      </c>
      <c r="D13344" s="6">
        <v>16</v>
      </c>
      <c r="E13344" s="8">
        <f>IF(B13344="*",'Larimar Net '!D13345-('Larimar Net '!D13345*'Larimar Net Penalized '!$D$5),'Larimar Net '!D13345)</f>
        <v>19180.085130336072</v>
      </c>
      <c r="I13344" s="7">
        <v>44386</v>
      </c>
      <c r="J13344" s="6">
        <v>16</v>
      </c>
      <c r="K13344" s="8">
        <f>IF(H13344="*",'Larimar Net '!I13345-('Larimar Net '!I13345*'Larimar Net Penalized '!$J$5),'Larimar Net '!I13345)</f>
        <v>11924.641833208721</v>
      </c>
    </row>
    <row r="13345" spans="3:11" x14ac:dyDescent="0.3">
      <c r="C13345" s="7">
        <v>44386</v>
      </c>
      <c r="D13345" s="6">
        <v>17</v>
      </c>
      <c r="E13345" s="8">
        <f>IF(B13345="*",'Larimar Net '!D13346-('Larimar Net '!D13346*'Larimar Net Penalized '!$D$5),'Larimar Net '!D13346)</f>
        <v>12287.823929687633</v>
      </c>
      <c r="I13345" s="7">
        <v>44386</v>
      </c>
      <c r="J13345" s="6">
        <v>17</v>
      </c>
      <c r="K13345" s="8">
        <f>IF(H13345="*",'Larimar Net '!I13346-('Larimar Net '!I13346*'Larimar Net Penalized '!$J$5),'Larimar Net '!I13346)</f>
        <v>7407.2298789239503</v>
      </c>
    </row>
    <row r="13346" spans="3:11" x14ac:dyDescent="0.3">
      <c r="C13346" s="7">
        <v>44386</v>
      </c>
      <c r="D13346" s="6">
        <v>18</v>
      </c>
      <c r="E13346" s="8">
        <f>IF(B13346="*",'Larimar Net '!D13347-('Larimar Net '!D13347*'Larimar Net Penalized '!$D$5),'Larimar Net '!D13347)</f>
        <v>14506.698180512674</v>
      </c>
      <c r="I13346" s="7">
        <v>44386</v>
      </c>
      <c r="J13346" s="6">
        <v>18</v>
      </c>
      <c r="K13346" s="8">
        <f>IF(H13346="*",'Larimar Net '!I13347-('Larimar Net '!I13347*'Larimar Net Penalized '!$J$5),'Larimar Net '!I13347)</f>
        <v>6798.5581085419644</v>
      </c>
    </row>
    <row r="13347" spans="3:11" x14ac:dyDescent="0.3">
      <c r="C13347" s="7">
        <v>44386</v>
      </c>
      <c r="D13347" s="6">
        <v>19</v>
      </c>
      <c r="E13347" s="8">
        <f>IF(B13347="*",'Larimar Net '!D13348-('Larimar Net '!D13348*'Larimar Net Penalized '!$D$5),'Larimar Net '!D13348)</f>
        <v>17009.965207335536</v>
      </c>
      <c r="I13347" s="7">
        <v>44386</v>
      </c>
      <c r="J13347" s="6">
        <v>19</v>
      </c>
      <c r="K13347" s="8">
        <f>IF(H13347="*",'Larimar Net '!I13348-('Larimar Net '!I13348*'Larimar Net Penalized '!$J$5),'Larimar Net '!I13348)</f>
        <v>8855.5000271224453</v>
      </c>
    </row>
    <row r="13348" spans="3:11" x14ac:dyDescent="0.3">
      <c r="C13348" s="7">
        <v>44386</v>
      </c>
      <c r="D13348" s="6">
        <v>20</v>
      </c>
      <c r="E13348" s="8">
        <f>IF(B13348="*",'Larimar Net '!D13349-('Larimar Net '!D13349*'Larimar Net Penalized '!$D$5),'Larimar Net '!D13349)</f>
        <v>21168.052629513444</v>
      </c>
      <c r="I13348" s="7">
        <v>44386</v>
      </c>
      <c r="J13348" s="6">
        <v>20</v>
      </c>
      <c r="K13348" s="8">
        <f>IF(H13348="*",'Larimar Net '!I13349-('Larimar Net '!I13349*'Larimar Net Penalized '!$J$5),'Larimar Net '!I13349)</f>
        <v>14049.960017599966</v>
      </c>
    </row>
    <row r="13349" spans="3:11" x14ac:dyDescent="0.3">
      <c r="C13349" s="7">
        <v>44386</v>
      </c>
      <c r="D13349" s="6">
        <v>21</v>
      </c>
      <c r="E13349" s="8">
        <f>IF(B13349="*",'Larimar Net '!D13350-('Larimar Net '!D13350*'Larimar Net Penalized '!$D$5),'Larimar Net '!D13350)</f>
        <v>29033.525628386906</v>
      </c>
      <c r="I13349" s="7">
        <v>44386</v>
      </c>
      <c r="J13349" s="6">
        <v>21</v>
      </c>
      <c r="K13349" s="8">
        <f>IF(H13349="*",'Larimar Net '!I13350-('Larimar Net '!I13350*'Larimar Net Penalized '!$J$5),'Larimar Net '!I13350)</f>
        <v>24166.570534657978</v>
      </c>
    </row>
    <row r="13350" spans="3:11" x14ac:dyDescent="0.3">
      <c r="C13350" s="7">
        <v>44386</v>
      </c>
      <c r="D13350" s="6">
        <v>22</v>
      </c>
      <c r="E13350" s="8">
        <f>IF(B13350="*",'Larimar Net '!D13351-('Larimar Net '!D13351*'Larimar Net Penalized '!$D$5),'Larimar Net '!D13351)</f>
        <v>40080.538026340299</v>
      </c>
      <c r="I13350" s="7">
        <v>44386</v>
      </c>
      <c r="J13350" s="6">
        <v>22</v>
      </c>
      <c r="K13350" s="8">
        <f>IF(H13350="*",'Larimar Net '!I13351-('Larimar Net '!I13351*'Larimar Net Penalized '!$J$5),'Larimar Net '!I13351)</f>
        <v>34766.850237401406</v>
      </c>
    </row>
    <row r="13351" spans="3:11" x14ac:dyDescent="0.3">
      <c r="C13351" s="7">
        <v>44386</v>
      </c>
      <c r="D13351" s="6">
        <v>23</v>
      </c>
      <c r="E13351" s="8">
        <f>IF(B13351="*",'Larimar Net '!D13352-('Larimar Net '!D13352*'Larimar Net Penalized '!$D$5),'Larimar Net '!D13352)</f>
        <v>41557.195634877549</v>
      </c>
      <c r="I13351" s="7">
        <v>44386</v>
      </c>
      <c r="J13351" s="6">
        <v>23</v>
      </c>
      <c r="K13351" s="8">
        <f>IF(H13351="*",'Larimar Net '!I13352-('Larimar Net '!I13352*'Larimar Net Penalized '!$J$5),'Larimar Net '!I13352)</f>
        <v>36494.920427619327</v>
      </c>
    </row>
    <row r="13352" spans="3:11" x14ac:dyDescent="0.3">
      <c r="C13352" s="7">
        <v>44387</v>
      </c>
      <c r="D13352" s="6">
        <v>0</v>
      </c>
      <c r="E13352" s="8">
        <f>IF(B13352="*",'Larimar Net '!D13353-('Larimar Net '!D13353*'Larimar Net Penalized '!$D$5),'Larimar Net '!D13353)</f>
        <v>47565.922002653169</v>
      </c>
      <c r="I13352" s="7">
        <v>44387</v>
      </c>
      <c r="J13352" s="6">
        <v>0</v>
      </c>
      <c r="K13352" s="8">
        <f>IF(H13352="*",'Larimar Net '!I13353-('Larimar Net '!I13353*'Larimar Net Penalized '!$J$5),'Larimar Net '!I13353)</f>
        <v>43096.518325641453</v>
      </c>
    </row>
    <row r="13353" spans="3:11" x14ac:dyDescent="0.3">
      <c r="C13353" s="7">
        <v>44387</v>
      </c>
      <c r="D13353" s="6">
        <v>1</v>
      </c>
      <c r="E13353" s="8">
        <f>IF(B13353="*",'Larimar Net '!D13354-('Larimar Net '!D13354*'Larimar Net Penalized '!$D$5),'Larimar Net '!D13354)</f>
        <v>47711.61608112973</v>
      </c>
      <c r="I13353" s="7">
        <v>44387</v>
      </c>
      <c r="J13353" s="6">
        <v>1</v>
      </c>
      <c r="K13353" s="8">
        <f>IF(H13353="*",'Larimar Net '!I13354-('Larimar Net '!I13354*'Larimar Net Penalized '!$J$5),'Larimar Net '!I13354)</f>
        <v>42956.670485823692</v>
      </c>
    </row>
    <row r="13354" spans="3:11" x14ac:dyDescent="0.3">
      <c r="C13354" s="7">
        <v>44387</v>
      </c>
      <c r="D13354" s="6">
        <v>2</v>
      </c>
      <c r="E13354" s="8">
        <f>IF(B13354="*",'Larimar Net '!D13355-('Larimar Net '!D13355*'Larimar Net Penalized '!$D$5),'Larimar Net '!D13355)</f>
        <v>47884.700373684784</v>
      </c>
      <c r="I13354" s="7">
        <v>44387</v>
      </c>
      <c r="J13354" s="6">
        <v>2</v>
      </c>
      <c r="K13354" s="8">
        <f>IF(H13354="*",'Larimar Net '!I13355-('Larimar Net '!I13355*'Larimar Net Penalized '!$J$5),'Larimar Net '!I13355)</f>
        <v>43887.130625685772</v>
      </c>
    </row>
    <row r="13355" spans="3:11" x14ac:dyDescent="0.3">
      <c r="C13355" s="7">
        <v>44387</v>
      </c>
      <c r="D13355" s="6">
        <v>3</v>
      </c>
      <c r="E13355" s="8">
        <f>IF(B13355="*",'Larimar Net '!D13356-('Larimar Net '!D13356*'Larimar Net Penalized '!$D$5),'Larimar Net '!D13356)</f>
        <v>47709.323902925331</v>
      </c>
      <c r="I13355" s="7">
        <v>44387</v>
      </c>
      <c r="J13355" s="6">
        <v>3</v>
      </c>
      <c r="K13355" s="8">
        <f>IF(H13355="*",'Larimar Net '!I13356-('Larimar Net '!I13356*'Larimar Net Penalized '!$J$5),'Larimar Net '!I13356)</f>
        <v>44149.164853201321</v>
      </c>
    </row>
    <row r="13356" spans="3:11" x14ac:dyDescent="0.3">
      <c r="C13356" s="7">
        <v>44387</v>
      </c>
      <c r="D13356" s="6">
        <v>4</v>
      </c>
      <c r="E13356" s="8">
        <f>IF(B13356="*",'Larimar Net '!D13357-('Larimar Net '!D13357*'Larimar Net Penalized '!$D$5),'Larimar Net '!D13357)</f>
        <v>45795.723362666242</v>
      </c>
      <c r="I13356" s="7">
        <v>44387</v>
      </c>
      <c r="J13356" s="6">
        <v>4</v>
      </c>
      <c r="K13356" s="8">
        <f>IF(H13356="*",'Larimar Net '!I13357-('Larimar Net '!I13357*'Larimar Net Penalized '!$J$5),'Larimar Net '!I13357)</f>
        <v>43618.282773927887</v>
      </c>
    </row>
    <row r="13357" spans="3:11" x14ac:dyDescent="0.3">
      <c r="C13357" s="7">
        <v>44387</v>
      </c>
      <c r="D13357" s="6">
        <v>5</v>
      </c>
      <c r="E13357" s="8">
        <f>IF(B13357="*",'Larimar Net '!D13358-('Larimar Net '!D13358*'Larimar Net Penalized '!$D$5),'Larimar Net '!D13358)</f>
        <v>41844.397863468213</v>
      </c>
      <c r="I13357" s="7">
        <v>44387</v>
      </c>
      <c r="J13357" s="6">
        <v>5</v>
      </c>
      <c r="K13357" s="8">
        <f>IF(H13357="*",'Larimar Net '!I13358-('Larimar Net '!I13358*'Larimar Net Penalized '!$J$5),'Larimar Net '!I13358)</f>
        <v>41007.939790908807</v>
      </c>
    </row>
    <row r="13358" spans="3:11" x14ac:dyDescent="0.3">
      <c r="C13358" s="7">
        <v>44387</v>
      </c>
      <c r="D13358" s="6">
        <v>6</v>
      </c>
      <c r="E13358" s="8">
        <f>IF(B13358="*",'Larimar Net '!D13359-('Larimar Net '!D13359*'Larimar Net Penalized '!$D$5),'Larimar Net '!D13359)</f>
        <v>44427.530689967847</v>
      </c>
      <c r="I13358" s="7">
        <v>44387</v>
      </c>
      <c r="J13358" s="6">
        <v>6</v>
      </c>
      <c r="K13358" s="8">
        <f>IF(H13358="*",'Larimar Net '!I13359-('Larimar Net '!I13359*'Larimar Net Penalized '!$J$5),'Larimar Net '!I13359)</f>
        <v>41754.985421599762</v>
      </c>
    </row>
    <row r="13359" spans="3:11" x14ac:dyDescent="0.3">
      <c r="C13359" s="7">
        <v>44387</v>
      </c>
      <c r="D13359" s="6">
        <v>7</v>
      </c>
      <c r="E13359" s="8">
        <f>IF(B13359="*",'Larimar Net '!D13360-('Larimar Net '!D13360*'Larimar Net Penalized '!$D$5),'Larimar Net '!D13360)</f>
        <v>46306.046194486553</v>
      </c>
      <c r="I13359" s="7">
        <v>44387</v>
      </c>
      <c r="J13359" s="6">
        <v>7</v>
      </c>
      <c r="K13359" s="8">
        <f>IF(H13359="*",'Larimar Net '!I13360-('Larimar Net '!I13360*'Larimar Net Penalized '!$J$5),'Larimar Net '!I13360)</f>
        <v>42600.895827421875</v>
      </c>
    </row>
    <row r="13360" spans="3:11" x14ac:dyDescent="0.3">
      <c r="C13360" s="7">
        <v>44387</v>
      </c>
      <c r="D13360" s="6">
        <v>8</v>
      </c>
      <c r="E13360" s="8">
        <f>IF(B13360="*",'Larimar Net '!D13361-('Larimar Net '!D13361*'Larimar Net Penalized '!$D$5),'Larimar Net '!D13361)</f>
        <v>47037.476058747823</v>
      </c>
      <c r="I13360" s="7">
        <v>44387</v>
      </c>
      <c r="J13360" s="6">
        <v>8</v>
      </c>
      <c r="K13360" s="8">
        <f>IF(H13360="*",'Larimar Net '!I13361-('Larimar Net '!I13361*'Larimar Net Penalized '!$J$5),'Larimar Net '!I13361)</f>
        <v>43562.987590592922</v>
      </c>
    </row>
    <row r="13361" spans="3:11" x14ac:dyDescent="0.3">
      <c r="C13361" s="7">
        <v>44387</v>
      </c>
      <c r="D13361" s="6">
        <v>9</v>
      </c>
      <c r="E13361" s="8">
        <f>IF(B13361="*",'Larimar Net '!D13362-('Larimar Net '!D13362*'Larimar Net Penalized '!$D$5),'Larimar Net '!D13362)</f>
        <v>46893.132154140992</v>
      </c>
      <c r="I13361" s="7">
        <v>44387</v>
      </c>
      <c r="J13361" s="6">
        <v>9</v>
      </c>
      <c r="K13361" s="8">
        <f>IF(H13361="*",'Larimar Net '!I13362-('Larimar Net '!I13362*'Larimar Net Penalized '!$J$5),'Larimar Net '!I13362)</f>
        <v>43311.11145055206</v>
      </c>
    </row>
    <row r="13362" spans="3:11" x14ac:dyDescent="0.3">
      <c r="C13362" s="7">
        <v>44387</v>
      </c>
      <c r="D13362" s="6">
        <v>10</v>
      </c>
      <c r="E13362" s="8">
        <f>IF(B13362="*",'Larimar Net '!D13363-('Larimar Net '!D13363*'Larimar Net Penalized '!$D$5),'Larimar Net '!D13363)</f>
        <v>46982.239727900618</v>
      </c>
      <c r="I13362" s="7">
        <v>44387</v>
      </c>
      <c r="J13362" s="6">
        <v>10</v>
      </c>
      <c r="K13362" s="8">
        <f>IF(H13362="*",'Larimar Net '!I13363-('Larimar Net '!I13363*'Larimar Net Penalized '!$J$5),'Larimar Net '!I13363)</f>
        <v>43601.022695862906</v>
      </c>
    </row>
    <row r="13363" spans="3:11" x14ac:dyDescent="0.3">
      <c r="C13363" s="7">
        <v>44387</v>
      </c>
      <c r="D13363" s="6">
        <v>11</v>
      </c>
      <c r="E13363" s="8">
        <f>IF(B13363="*",'Larimar Net '!D13364-('Larimar Net '!D13364*'Larimar Net Penalized '!$D$5),'Larimar Net '!D13364)</f>
        <v>45862.932013791244</v>
      </c>
      <c r="I13363" s="7">
        <v>44387</v>
      </c>
      <c r="J13363" s="6">
        <v>11</v>
      </c>
      <c r="K13363" s="8">
        <f>IF(H13363="*",'Larimar Net '!I13364-('Larimar Net '!I13364*'Larimar Net Penalized '!$J$5),'Larimar Net '!I13364)</f>
        <v>41104.550244315054</v>
      </c>
    </row>
    <row r="13364" spans="3:11" x14ac:dyDescent="0.3">
      <c r="C13364" s="7">
        <v>44387</v>
      </c>
      <c r="D13364" s="6">
        <v>12</v>
      </c>
      <c r="E13364" s="8">
        <f>IF(B13364="*",'Larimar Net '!D13365-('Larimar Net '!D13365*'Larimar Net Penalized '!$D$5),'Larimar Net '!D13365)</f>
        <v>43908.511608830304</v>
      </c>
      <c r="I13364" s="7">
        <v>44387</v>
      </c>
      <c r="J13364" s="6">
        <v>12</v>
      </c>
      <c r="K13364" s="8">
        <f>IF(H13364="*",'Larimar Net '!I13365-('Larimar Net '!I13365*'Larimar Net Penalized '!$J$5),'Larimar Net '!I13365)</f>
        <v>38749.278810108473</v>
      </c>
    </row>
    <row r="13365" spans="3:11" x14ac:dyDescent="0.3">
      <c r="C13365" s="7">
        <v>44387</v>
      </c>
      <c r="D13365" s="6">
        <v>13</v>
      </c>
      <c r="E13365" s="8">
        <f>IF(B13365="*",'Larimar Net '!D13366-('Larimar Net '!D13366*'Larimar Net Penalized '!$D$5),'Larimar Net '!D13366)</f>
        <v>38494.010756016898</v>
      </c>
      <c r="I13365" s="7">
        <v>44387</v>
      </c>
      <c r="J13365" s="6">
        <v>13</v>
      </c>
      <c r="K13365" s="8">
        <f>IF(H13365="*",'Larimar Net '!I13366-('Larimar Net '!I13366*'Larimar Net Penalized '!$J$5),'Larimar Net '!I13366)</f>
        <v>28530.835830641863</v>
      </c>
    </row>
    <row r="13366" spans="3:11" x14ac:dyDescent="0.3">
      <c r="C13366" s="7">
        <v>44387</v>
      </c>
      <c r="D13366" s="6">
        <v>14</v>
      </c>
      <c r="E13366" s="8">
        <f>IF(B13366="*",'Larimar Net '!D13367-('Larimar Net '!D13367*'Larimar Net Penalized '!$D$5),'Larimar Net '!D13367)</f>
        <v>36520.523286358468</v>
      </c>
      <c r="I13366" s="7">
        <v>44387</v>
      </c>
      <c r="J13366" s="6">
        <v>14</v>
      </c>
      <c r="K13366" s="8">
        <f>IF(H13366="*",'Larimar Net '!I13367-('Larimar Net '!I13367*'Larimar Net Penalized '!$J$5),'Larimar Net '!I13367)</f>
        <v>24877.459336783879</v>
      </c>
    </row>
    <row r="13367" spans="3:11" x14ac:dyDescent="0.3">
      <c r="C13367" s="7">
        <v>44387</v>
      </c>
      <c r="D13367" s="6">
        <v>15</v>
      </c>
      <c r="E13367" s="8">
        <f>IF(B13367="*",'Larimar Net '!D13368-('Larimar Net '!D13368*'Larimar Net Penalized '!$D$5),'Larimar Net '!D13368)</f>
        <v>34454.302451476935</v>
      </c>
      <c r="I13367" s="7">
        <v>44387</v>
      </c>
      <c r="J13367" s="6">
        <v>15</v>
      </c>
      <c r="K13367" s="8">
        <f>IF(H13367="*",'Larimar Net '!I13368-('Larimar Net '!I13368*'Larimar Net Penalized '!$J$5),'Larimar Net '!I13368)</f>
        <v>21685.877848858887</v>
      </c>
    </row>
    <row r="13368" spans="3:11" x14ac:dyDescent="0.3">
      <c r="C13368" s="7">
        <v>44387</v>
      </c>
      <c r="D13368" s="6">
        <v>16</v>
      </c>
      <c r="E13368" s="8">
        <f>IF(B13368="*",'Larimar Net '!D13369-('Larimar Net '!D13369*'Larimar Net Penalized '!$D$5),'Larimar Net '!D13369)</f>
        <v>30988.065366784333</v>
      </c>
      <c r="I13368" s="7">
        <v>44387</v>
      </c>
      <c r="J13368" s="6">
        <v>16</v>
      </c>
      <c r="K13368" s="8">
        <f>IF(H13368="*",'Larimar Net '!I13369-('Larimar Net '!I13369*'Larimar Net Penalized '!$J$5),'Larimar Net '!I13369)</f>
        <v>22041.449384165866</v>
      </c>
    </row>
    <row r="13369" spans="3:11" x14ac:dyDescent="0.3">
      <c r="C13369" s="7">
        <v>44387</v>
      </c>
      <c r="D13369" s="6">
        <v>17</v>
      </c>
      <c r="E13369" s="8">
        <f>IF(B13369="*",'Larimar Net '!D13370-('Larimar Net '!D13370*'Larimar Net Penalized '!$D$5),'Larimar Net '!D13370)</f>
        <v>27896.093828103476</v>
      </c>
      <c r="I13369" s="7">
        <v>44387</v>
      </c>
      <c r="J13369" s="6">
        <v>17</v>
      </c>
      <c r="K13369" s="8">
        <f>IF(H13369="*",'Larimar Net '!I13370-('Larimar Net '!I13370*'Larimar Net Penalized '!$J$5),'Larimar Net '!I13370)</f>
        <v>19248.665127689226</v>
      </c>
    </row>
    <row r="13370" spans="3:11" x14ac:dyDescent="0.3">
      <c r="C13370" s="7">
        <v>44387</v>
      </c>
      <c r="D13370" s="6">
        <v>18</v>
      </c>
      <c r="E13370" s="8">
        <f>IF(B13370="*",'Larimar Net '!D13371-('Larimar Net '!D13371*'Larimar Net Penalized '!$D$5),'Larimar Net '!D13371)</f>
        <v>29738.428863800331</v>
      </c>
      <c r="I13370" s="7">
        <v>44387</v>
      </c>
      <c r="J13370" s="6">
        <v>18</v>
      </c>
      <c r="K13370" s="8">
        <f>IF(H13370="*",'Larimar Net '!I13371-('Larimar Net '!I13371*'Larimar Net Penalized '!$J$5),'Larimar Net '!I13371)</f>
        <v>20371.175174115459</v>
      </c>
    </row>
    <row r="13371" spans="3:11" x14ac:dyDescent="0.3">
      <c r="C13371" s="7">
        <v>44387</v>
      </c>
      <c r="D13371" s="6">
        <v>19</v>
      </c>
      <c r="E13371" s="8">
        <f>IF(B13371="*",'Larimar Net '!D13372-('Larimar Net '!D13372*'Larimar Net Penalized '!$D$5),'Larimar Net '!D13372)</f>
        <v>28406.436629995642</v>
      </c>
      <c r="I13371" s="7">
        <v>44387</v>
      </c>
      <c r="J13371" s="6">
        <v>19</v>
      </c>
      <c r="K13371" s="8">
        <f>IF(H13371="*",'Larimar Net '!I13372-('Larimar Net '!I13372*'Larimar Net Penalized '!$J$5),'Larimar Net '!I13372)</f>
        <v>23061.58019304556</v>
      </c>
    </row>
    <row r="13372" spans="3:11" x14ac:dyDescent="0.3">
      <c r="C13372" s="7">
        <v>44387</v>
      </c>
      <c r="D13372" s="6">
        <v>20</v>
      </c>
      <c r="E13372" s="8">
        <f>IF(B13372="*",'Larimar Net '!D13373-('Larimar Net '!D13373*'Larimar Net Penalized '!$D$5),'Larimar Net '!D13373)</f>
        <v>32357.579475980656</v>
      </c>
      <c r="I13372" s="7">
        <v>44387</v>
      </c>
      <c r="J13372" s="6">
        <v>20</v>
      </c>
      <c r="K13372" s="8">
        <f>IF(H13372="*",'Larimar Net '!I13373-('Larimar Net '!I13373*'Larimar Net Penalized '!$J$5),'Larimar Net '!I13373)</f>
        <v>26675.171413170636</v>
      </c>
    </row>
    <row r="13373" spans="3:11" x14ac:dyDescent="0.3">
      <c r="C13373" s="7">
        <v>44387</v>
      </c>
      <c r="D13373" s="6">
        <v>21</v>
      </c>
      <c r="E13373" s="8">
        <f>IF(B13373="*",'Larimar Net '!D13374-('Larimar Net '!D13374*'Larimar Net Penalized '!$D$5),'Larimar Net '!D13374)</f>
        <v>36720.529226047249</v>
      </c>
      <c r="I13373" s="7">
        <v>44387</v>
      </c>
      <c r="J13373" s="6">
        <v>21</v>
      </c>
      <c r="K13373" s="8">
        <f>IF(H13373="*",'Larimar Net '!I13374-('Larimar Net '!I13374*'Larimar Net Penalized '!$J$5),'Larimar Net '!I13374)</f>
        <v>31697.22765879293</v>
      </c>
    </row>
    <row r="13374" spans="3:11" x14ac:dyDescent="0.3">
      <c r="C13374" s="7">
        <v>44387</v>
      </c>
      <c r="D13374" s="6">
        <v>22</v>
      </c>
      <c r="E13374" s="8">
        <f>IF(B13374="*",'Larimar Net '!D13375-('Larimar Net '!D13375*'Larimar Net Penalized '!$D$5),'Larimar Net '!D13375)</f>
        <v>40505.103391015095</v>
      </c>
      <c r="I13374" s="7">
        <v>44387</v>
      </c>
      <c r="J13374" s="6">
        <v>22</v>
      </c>
      <c r="K13374" s="8">
        <f>IF(H13374="*",'Larimar Net '!I13375-('Larimar Net '!I13375*'Larimar Net Penalized '!$J$5),'Larimar Net '!I13375)</f>
        <v>27490.715694734787</v>
      </c>
    </row>
    <row r="13375" spans="3:11" x14ac:dyDescent="0.3">
      <c r="C13375" s="7">
        <v>44387</v>
      </c>
      <c r="D13375" s="6">
        <v>23</v>
      </c>
      <c r="E13375" s="8">
        <f>IF(B13375="*",'Larimar Net '!D13376-('Larimar Net '!D13376*'Larimar Net Penalized '!$D$5),'Larimar Net '!D13376)</f>
        <v>46386.930956717842</v>
      </c>
      <c r="I13375" s="7">
        <v>44387</v>
      </c>
      <c r="J13375" s="6">
        <v>23</v>
      </c>
      <c r="K13375" s="8">
        <f>IF(H13375="*",'Larimar Net '!I13376-('Larimar Net '!I13376*'Larimar Net Penalized '!$J$5),'Larimar Net '!I13376)</f>
        <v>31164.86137051307</v>
      </c>
    </row>
    <row r="13376" spans="3:11" x14ac:dyDescent="0.3">
      <c r="C13376" s="7">
        <v>44388</v>
      </c>
      <c r="D13376" s="6">
        <v>0</v>
      </c>
      <c r="E13376" s="8">
        <f>IF(B13376="*",'Larimar Net '!D13377-('Larimar Net '!D13377*'Larimar Net Penalized '!$D$5),'Larimar Net '!D13377)</f>
        <v>46803.824879263819</v>
      </c>
      <c r="I13376" s="7">
        <v>44388</v>
      </c>
      <c r="J13376" s="6">
        <v>0</v>
      </c>
      <c r="K13376" s="8">
        <f>IF(H13376="*",'Larimar Net '!I13377-('Larimar Net '!I13377*'Larimar Net Penalized '!$J$5),'Larimar Net '!I13377)</f>
        <v>35739.676333020805</v>
      </c>
    </row>
    <row r="13377" spans="3:11" x14ac:dyDescent="0.3">
      <c r="C13377" s="7">
        <v>44388</v>
      </c>
      <c r="D13377" s="6">
        <v>1</v>
      </c>
      <c r="E13377" s="8">
        <f>IF(B13377="*",'Larimar Net '!D13378-('Larimar Net '!D13378*'Larimar Net Penalized '!$D$5),'Larimar Net '!D13378)</f>
        <v>47357.26462463499</v>
      </c>
      <c r="I13377" s="7">
        <v>44388</v>
      </c>
      <c r="J13377" s="6">
        <v>1</v>
      </c>
      <c r="K13377" s="8">
        <f>IF(H13377="*",'Larimar Net '!I13378-('Larimar Net '!I13378*'Larimar Net Penalized '!$J$5),'Larimar Net '!I13378)</f>
        <v>31259.278390360614</v>
      </c>
    </row>
    <row r="13378" spans="3:11" x14ac:dyDescent="0.3">
      <c r="C13378" s="7">
        <v>44388</v>
      </c>
      <c r="D13378" s="6">
        <v>2</v>
      </c>
      <c r="E13378" s="8">
        <f>IF(B13378="*",'Larimar Net '!D13379-('Larimar Net '!D13379*'Larimar Net Penalized '!$D$5),'Larimar Net '!D13379)</f>
        <v>45654.22397995185</v>
      </c>
      <c r="I13378" s="7">
        <v>44388</v>
      </c>
      <c r="J13378" s="6">
        <v>2</v>
      </c>
      <c r="K13378" s="8">
        <f>IF(H13378="*",'Larimar Net '!I13379-('Larimar Net '!I13379*'Larimar Net Penalized '!$J$5),'Larimar Net '!I13379)</f>
        <v>26856.71738791102</v>
      </c>
    </row>
    <row r="13379" spans="3:11" x14ac:dyDescent="0.3">
      <c r="C13379" s="7">
        <v>44388</v>
      </c>
      <c r="D13379" s="6">
        <v>3</v>
      </c>
      <c r="E13379" s="8">
        <f>IF(B13379="*",'Larimar Net '!D13380-('Larimar Net '!D13380*'Larimar Net Penalized '!$D$5),'Larimar Net '!D13380)</f>
        <v>42880.656250983469</v>
      </c>
      <c r="I13379" s="7">
        <v>44388</v>
      </c>
      <c r="J13379" s="6">
        <v>3</v>
      </c>
      <c r="K13379" s="8">
        <f>IF(H13379="*",'Larimar Net '!I13380-('Larimar Net '!I13380*'Larimar Net Penalized '!$J$5),'Larimar Net '!I13380)</f>
        <v>22909.199629066858</v>
      </c>
    </row>
    <row r="13380" spans="3:11" x14ac:dyDescent="0.3">
      <c r="C13380" s="7">
        <v>44388</v>
      </c>
      <c r="D13380" s="6">
        <v>4</v>
      </c>
      <c r="E13380" s="8">
        <f>IF(B13380="*",'Larimar Net '!D13381-('Larimar Net '!D13381*'Larimar Net Penalized '!$D$5),'Larimar Net '!D13381)</f>
        <v>44800.030586358473</v>
      </c>
      <c r="I13380" s="7">
        <v>44388</v>
      </c>
      <c r="J13380" s="6">
        <v>4</v>
      </c>
      <c r="K13380" s="8">
        <f>IF(H13380="*",'Larimar Net '!I13381-('Larimar Net '!I13381*'Larimar Net Penalized '!$J$5),'Larimar Net '!I13381)</f>
        <v>25239.831344991286</v>
      </c>
    </row>
    <row r="13381" spans="3:11" x14ac:dyDescent="0.3">
      <c r="C13381" s="7">
        <v>44388</v>
      </c>
      <c r="D13381" s="6">
        <v>5</v>
      </c>
      <c r="E13381" s="8">
        <f>IF(B13381="*",'Larimar Net '!D13382-('Larimar Net '!D13382*'Larimar Net Penalized '!$D$5),'Larimar Net '!D13382)</f>
        <v>40447.373232568134</v>
      </c>
      <c r="I13381" s="7">
        <v>44388</v>
      </c>
      <c r="J13381" s="6">
        <v>5</v>
      </c>
      <c r="K13381" s="8">
        <f>IF(H13381="*",'Larimar Net '!I13382-('Larimar Net '!I13382*'Larimar Net Penalized '!$J$5),'Larimar Net '!I13382)</f>
        <v>29974.157113944901</v>
      </c>
    </row>
    <row r="13382" spans="3:11" x14ac:dyDescent="0.3">
      <c r="C13382" s="7">
        <v>44388</v>
      </c>
      <c r="D13382" s="6">
        <v>6</v>
      </c>
      <c r="E13382" s="8">
        <f>IF(B13382="*",'Larimar Net '!D13383-('Larimar Net '!D13383*'Larimar Net Penalized '!$D$5),'Larimar Net '!D13383)</f>
        <v>26497.581181108471</v>
      </c>
      <c r="I13382" s="7">
        <v>44388</v>
      </c>
      <c r="J13382" s="6">
        <v>6</v>
      </c>
      <c r="K13382" s="8">
        <f>IF(H13382="*",'Larimar Net '!I13383-('Larimar Net '!I13383*'Larimar Net Penalized '!$J$5),'Larimar Net '!I13383)</f>
        <v>20262.474531507192</v>
      </c>
    </row>
    <row r="13383" spans="3:11" x14ac:dyDescent="0.3">
      <c r="C13383" s="7">
        <v>44388</v>
      </c>
      <c r="D13383" s="6">
        <v>7</v>
      </c>
      <c r="E13383" s="8">
        <f>IF(B13383="*",'Larimar Net '!D13384-('Larimar Net '!D13384*'Larimar Net Penalized '!$D$5),'Larimar Net '!D13384)</f>
        <v>25115.433302893442</v>
      </c>
      <c r="I13383" s="7">
        <v>44388</v>
      </c>
      <c r="J13383" s="6">
        <v>7</v>
      </c>
      <c r="K13383" s="8">
        <f>IF(H13383="*",'Larimar Net '!I13384-('Larimar Net '!I13384*'Larimar Net Penalized '!$J$5),'Larimar Net '!I13384)</f>
        <v>17464.773924419038</v>
      </c>
    </row>
    <row r="13384" spans="3:11" x14ac:dyDescent="0.3">
      <c r="C13384" s="7">
        <v>44388</v>
      </c>
      <c r="D13384" s="6">
        <v>8</v>
      </c>
      <c r="E13384" s="8">
        <f>IF(B13384="*",'Larimar Net '!D13385-('Larimar Net '!D13385*'Larimar Net Penalized '!$D$5),'Larimar Net '!D13385)</f>
        <v>37667.16666206978</v>
      </c>
      <c r="I13384" s="7">
        <v>44388</v>
      </c>
      <c r="J13384" s="6">
        <v>8</v>
      </c>
      <c r="K13384" s="8">
        <f>IF(H13384="*",'Larimar Net '!I13385-('Larimar Net '!I13385*'Larimar Net Penalized '!$J$5),'Larimar Net '!I13385)</f>
        <v>29438.899857824181</v>
      </c>
    </row>
    <row r="13385" spans="3:11" x14ac:dyDescent="0.3">
      <c r="C13385" s="7">
        <v>44388</v>
      </c>
      <c r="D13385" s="6">
        <v>9</v>
      </c>
      <c r="E13385" s="8">
        <f>IF(B13385="*",'Larimar Net '!D13386-('Larimar Net '!D13386*'Larimar Net Penalized '!$D$5),'Larimar Net '!D13386)</f>
        <v>39828.199701216945</v>
      </c>
      <c r="I13385" s="7">
        <v>44388</v>
      </c>
      <c r="J13385" s="6">
        <v>9</v>
      </c>
      <c r="K13385" s="8">
        <f>IF(H13385="*",'Larimar Net '!I13386-('Larimar Net '!I13386*'Larimar Net Penalized '!$J$5),'Larimar Net '!I13386)</f>
        <v>31816.150442897124</v>
      </c>
    </row>
    <row r="13386" spans="3:11" x14ac:dyDescent="0.3">
      <c r="C13386" s="7">
        <v>44388</v>
      </c>
      <c r="D13386" s="6">
        <v>10</v>
      </c>
      <c r="E13386" s="8">
        <f>IF(B13386="*",'Larimar Net '!D13387-('Larimar Net '!D13387*'Larimar Net Penalized '!$D$5),'Larimar Net '!D13387)</f>
        <v>35111.602319111924</v>
      </c>
      <c r="I13386" s="7">
        <v>44388</v>
      </c>
      <c r="J13386" s="6">
        <v>10</v>
      </c>
      <c r="K13386" s="8">
        <f>IF(H13386="*",'Larimar Net '!I13387-('Larimar Net '!I13387*'Larimar Net Penalized '!$J$5),'Larimar Net '!I13387)</f>
        <v>26153.880431049918</v>
      </c>
    </row>
    <row r="13387" spans="3:11" x14ac:dyDescent="0.3">
      <c r="C13387" s="7">
        <v>44388</v>
      </c>
      <c r="D13387" s="6">
        <v>11</v>
      </c>
      <c r="E13387" s="8">
        <f>IF(B13387="*",'Larimar Net '!D13388-('Larimar Net '!D13388*'Larimar Net Penalized '!$D$5),'Larimar Net '!D13388)</f>
        <v>34615.685237659702</v>
      </c>
      <c r="I13387" s="7">
        <v>44388</v>
      </c>
      <c r="J13387" s="6">
        <v>11</v>
      </c>
      <c r="K13387" s="8">
        <f>IF(H13387="*",'Larimar Net '!I13388-('Larimar Net '!I13388*'Larimar Net Penalized '!$J$5),'Larimar Net '!I13388)</f>
        <v>20289.457955468337</v>
      </c>
    </row>
    <row r="13388" spans="3:11" x14ac:dyDescent="0.3">
      <c r="C13388" s="7">
        <v>44388</v>
      </c>
      <c r="D13388" s="6">
        <v>12</v>
      </c>
      <c r="E13388" s="8">
        <f>IF(B13388="*",'Larimar Net '!D13389-('Larimar Net '!D13389*'Larimar Net Penalized '!$D$5),'Larimar Net '!D13389)</f>
        <v>40484.686152348106</v>
      </c>
      <c r="I13388" s="7">
        <v>44388</v>
      </c>
      <c r="J13388" s="6">
        <v>12</v>
      </c>
      <c r="K13388" s="8">
        <f>IF(H13388="*",'Larimar Net '!I13389-('Larimar Net '!I13389*'Larimar Net Penalized '!$J$5),'Larimar Net '!I13389)</f>
        <v>25118.031231711349</v>
      </c>
    </row>
    <row r="13389" spans="3:11" x14ac:dyDescent="0.3">
      <c r="C13389" s="7">
        <v>44388</v>
      </c>
      <c r="D13389" s="6">
        <v>13</v>
      </c>
      <c r="E13389" s="8">
        <f>IF(B13389="*",'Larimar Net '!D13390-('Larimar Net '!D13390*'Larimar Net Penalized '!$D$5),'Larimar Net '!D13390)</f>
        <v>35355.441660663426</v>
      </c>
      <c r="I13389" s="7">
        <v>44388</v>
      </c>
      <c r="J13389" s="6">
        <v>13</v>
      </c>
      <c r="K13389" s="8">
        <f>IF(H13389="*",'Larimar Net '!I13390-('Larimar Net '!I13390*'Larimar Net Penalized '!$J$5),'Larimar Net '!I13390)</f>
        <v>19503.265158930513</v>
      </c>
    </row>
    <row r="13390" spans="3:11" x14ac:dyDescent="0.3">
      <c r="C13390" s="7">
        <v>44388</v>
      </c>
      <c r="D13390" s="6">
        <v>14</v>
      </c>
      <c r="E13390" s="8">
        <f>IF(B13390="*",'Larimar Net '!D13391-('Larimar Net '!D13391*'Larimar Net Penalized '!$D$5),'Larimar Net '!D13391)</f>
        <v>35985.381513074404</v>
      </c>
      <c r="I13390" s="7">
        <v>44388</v>
      </c>
      <c r="J13390" s="6">
        <v>14</v>
      </c>
      <c r="K13390" s="8">
        <f>IF(H13390="*",'Larimar Net '!I13391-('Larimar Net '!I13391*'Larimar Net Penalized '!$J$5),'Larimar Net '!I13391)</f>
        <v>19426.095308819204</v>
      </c>
    </row>
    <row r="13391" spans="3:11" x14ac:dyDescent="0.3">
      <c r="C13391" s="7">
        <v>44388</v>
      </c>
      <c r="D13391" s="6">
        <v>15</v>
      </c>
      <c r="E13391" s="8">
        <f>IF(B13391="*",'Larimar Net '!D13392-('Larimar Net '!D13392*'Larimar Net Penalized '!$D$5),'Larimar Net '!D13392)</f>
        <v>43057.710210272533</v>
      </c>
      <c r="I13391" s="7">
        <v>44388</v>
      </c>
      <c r="J13391" s="6">
        <v>15</v>
      </c>
      <c r="K13391" s="8">
        <f>IF(H13391="*",'Larimar Net '!I13392-('Larimar Net '!I13392*'Larimar Net Penalized '!$J$5),'Larimar Net '!I13392)</f>
        <v>30456.388121966607</v>
      </c>
    </row>
    <row r="13392" spans="3:11" x14ac:dyDescent="0.3">
      <c r="C13392" s="7">
        <v>44388</v>
      </c>
      <c r="D13392" s="6">
        <v>16</v>
      </c>
      <c r="E13392" s="8">
        <f>IF(B13392="*",'Larimar Net '!D13393-('Larimar Net '!D13393*'Larimar Net Penalized '!$D$5),'Larimar Net '!D13393)</f>
        <v>44571.021238026893</v>
      </c>
      <c r="I13392" s="7">
        <v>44388</v>
      </c>
      <c r="J13392" s="6">
        <v>16</v>
      </c>
      <c r="K13392" s="8">
        <f>IF(H13392="*",'Larimar Net '!I13393-('Larimar Net '!I13393*'Larimar Net Penalized '!$J$5),'Larimar Net '!I13393)</f>
        <v>37899.979127670151</v>
      </c>
    </row>
    <row r="13393" spans="3:11" x14ac:dyDescent="0.3">
      <c r="C13393" s="7">
        <v>44388</v>
      </c>
      <c r="D13393" s="6">
        <v>17</v>
      </c>
      <c r="E13393" s="8">
        <f>IF(B13393="*",'Larimar Net '!D13394-('Larimar Net '!D13394*'Larimar Net Penalized '!$D$5),'Larimar Net '!D13394)</f>
        <v>40544.595487291241</v>
      </c>
      <c r="I13393" s="7">
        <v>44388</v>
      </c>
      <c r="J13393" s="6">
        <v>17</v>
      </c>
      <c r="K13393" s="8">
        <f>IF(H13393="*",'Larimar Net '!I13394-('Larimar Net '!I13394*'Larimar Net Penalized '!$J$5),'Larimar Net '!I13394)</f>
        <v>31639.449701403697</v>
      </c>
    </row>
    <row r="13394" spans="3:11" x14ac:dyDescent="0.3">
      <c r="C13394" s="7">
        <v>44388</v>
      </c>
      <c r="D13394" s="6">
        <v>18</v>
      </c>
      <c r="E13394" s="8">
        <f>IF(B13394="*",'Larimar Net '!D13395-('Larimar Net '!D13395*'Larimar Net Penalized '!$D$5),'Larimar Net '!D13395)</f>
        <v>38824.517909409704</v>
      </c>
      <c r="I13394" s="7">
        <v>44388</v>
      </c>
      <c r="J13394" s="6">
        <v>18</v>
      </c>
      <c r="K13394" s="8">
        <f>IF(H13394="*",'Larimar Net '!I13395-('Larimar Net '!I13395*'Larimar Net Penalized '!$J$5),'Larimar Net '!I13395)</f>
        <v>30262.049309292517</v>
      </c>
    </row>
    <row r="13395" spans="3:11" x14ac:dyDescent="0.3">
      <c r="C13395" s="7">
        <v>44388</v>
      </c>
      <c r="D13395" s="6">
        <v>19</v>
      </c>
      <c r="E13395" s="8">
        <f>IF(B13395="*",'Larimar Net '!D13396-('Larimar Net '!D13396*'Larimar Net Penalized '!$D$5),'Larimar Net '!D13396)</f>
        <v>40874.612642583757</v>
      </c>
      <c r="I13395" s="7">
        <v>44388</v>
      </c>
      <c r="J13395" s="6">
        <v>19</v>
      </c>
      <c r="K13395" s="8">
        <f>IF(H13395="*",'Larimar Net '!I13396-('Larimar Net '!I13396*'Larimar Net Penalized '!$J$5),'Larimar Net '!I13396)</f>
        <v>30923.52277253339</v>
      </c>
    </row>
    <row r="13396" spans="3:11" x14ac:dyDescent="0.3">
      <c r="C13396" s="7">
        <v>44388</v>
      </c>
      <c r="D13396" s="6">
        <v>20</v>
      </c>
      <c r="E13396" s="8">
        <f>IF(B13396="*",'Larimar Net '!D13397-('Larimar Net '!D13397*'Larimar Net Penalized '!$D$5),'Larimar Net '!D13397)</f>
        <v>43572.53362145913</v>
      </c>
      <c r="I13396" s="7">
        <v>44388</v>
      </c>
      <c r="J13396" s="6">
        <v>20</v>
      </c>
      <c r="K13396" s="8">
        <f>IF(H13396="*",'Larimar Net '!I13397-('Larimar Net '!I13397*'Larimar Net Penalized '!$J$5),'Larimar Net '!I13397)</f>
        <v>34274.634064328951</v>
      </c>
    </row>
    <row r="13397" spans="3:11" x14ac:dyDescent="0.3">
      <c r="C13397" s="7">
        <v>44388</v>
      </c>
      <c r="D13397" s="6">
        <v>21</v>
      </c>
      <c r="E13397" s="8">
        <f>IF(B13397="*",'Larimar Net '!D13398-('Larimar Net '!D13398*'Larimar Net Penalized '!$D$5),'Larimar Net '!D13398)</f>
        <v>47303.060894286886</v>
      </c>
      <c r="I13397" s="7">
        <v>44388</v>
      </c>
      <c r="J13397" s="6">
        <v>21</v>
      </c>
      <c r="K13397" s="8">
        <f>IF(H13397="*",'Larimar Net '!I13398-('Larimar Net '!I13398*'Larimar Net Penalized '!$J$5),'Larimar Net '!I13398)</f>
        <v>40782.973278234378</v>
      </c>
    </row>
    <row r="13398" spans="3:11" x14ac:dyDescent="0.3">
      <c r="C13398" s="7">
        <v>44388</v>
      </c>
      <c r="D13398" s="6">
        <v>22</v>
      </c>
      <c r="E13398" s="8">
        <f>IF(B13398="*",'Larimar Net '!D13399-('Larimar Net '!D13399*'Larimar Net Penalized '!$D$5),'Larimar Net '!D13399)</f>
        <v>46796.421328873192</v>
      </c>
      <c r="I13398" s="7">
        <v>44388</v>
      </c>
      <c r="J13398" s="6">
        <v>22</v>
      </c>
      <c r="K13398" s="8">
        <f>IF(H13398="*",'Larimar Net '!I13399-('Larimar Net '!I13399*'Larimar Net Penalized '!$J$5),'Larimar Net '!I13399)</f>
        <v>40400.437072280423</v>
      </c>
    </row>
    <row r="13399" spans="3:11" x14ac:dyDescent="0.3">
      <c r="C13399" s="7">
        <v>44388</v>
      </c>
      <c r="D13399" s="6">
        <v>23</v>
      </c>
      <c r="E13399" s="8">
        <f>IF(B13399="*",'Larimar Net '!D13400-('Larimar Net '!D13400*'Larimar Net Penalized '!$D$5),'Larimar Net '!D13400)</f>
        <v>44872.028165454933</v>
      </c>
      <c r="I13399" s="7">
        <v>44388</v>
      </c>
      <c r="J13399" s="6">
        <v>23</v>
      </c>
      <c r="K13399" s="8">
        <f>IF(H13399="*",'Larimar Net '!I13400-('Larimar Net '!I13400*'Larimar Net Penalized '!$J$5),'Larimar Net '!I13400)</f>
        <v>39316.855481645885</v>
      </c>
    </row>
    <row r="13400" spans="3:11" x14ac:dyDescent="0.3">
      <c r="C13400" s="7">
        <v>44389</v>
      </c>
      <c r="D13400" s="6">
        <v>0</v>
      </c>
      <c r="E13400" s="8">
        <f>IF(B13400="*",'Larimar Net '!D13401-('Larimar Net '!D13401*'Larimar Net Penalized '!$D$5),'Larimar Net '!D13401)</f>
        <v>41213.535976794432</v>
      </c>
      <c r="I13400" s="7">
        <v>44389</v>
      </c>
      <c r="J13400" s="6">
        <v>0</v>
      </c>
      <c r="K13400" s="8">
        <f>IF(H13400="*",'Larimar Net '!I13401-('Larimar Net '!I13401*'Larimar Net Penalized '!$J$5),'Larimar Net '!I13401)</f>
        <v>32367.219857444205</v>
      </c>
    </row>
    <row r="13401" spans="3:11" x14ac:dyDescent="0.3">
      <c r="C13401" s="7">
        <v>44389</v>
      </c>
      <c r="D13401" s="6">
        <v>1</v>
      </c>
      <c r="E13401" s="8">
        <f>IF(B13401="*",'Larimar Net '!D13402-('Larimar Net '!D13402*'Larimar Net Penalized '!$D$5),'Larimar Net '!D13402)</f>
        <v>21656.815543325043</v>
      </c>
      <c r="I13401" s="7">
        <v>44389</v>
      </c>
      <c r="J13401" s="6">
        <v>1</v>
      </c>
      <c r="K13401" s="8">
        <f>IF(H13401="*",'Larimar Net '!I13402-('Larimar Net '!I13402*'Larimar Net Penalized '!$J$5),'Larimar Net '!I13402)</f>
        <v>12333.038807831233</v>
      </c>
    </row>
    <row r="13402" spans="3:11" x14ac:dyDescent="0.3">
      <c r="C13402" s="7">
        <v>44389</v>
      </c>
      <c r="D13402" s="6">
        <v>2</v>
      </c>
      <c r="E13402" s="8">
        <f>IF(B13402="*",'Larimar Net '!D13403-('Larimar Net '!D13403*'Larimar Net Penalized '!$D$5),'Larimar Net '!D13403)</f>
        <v>5608.317265834412</v>
      </c>
      <c r="I13402" s="7">
        <v>44389</v>
      </c>
      <c r="J13402" s="6">
        <v>2</v>
      </c>
      <c r="K13402" s="8">
        <f>IF(H13402="*",'Larimar Net '!I13403-('Larimar Net '!I13403*'Larimar Net Penalized '!$J$5),'Larimar Net '!I13403)</f>
        <v>2372.1130998038261</v>
      </c>
    </row>
    <row r="13403" spans="3:11" x14ac:dyDescent="0.3">
      <c r="C13403" s="7">
        <v>44389</v>
      </c>
      <c r="D13403" s="6">
        <v>3</v>
      </c>
      <c r="E13403" s="8">
        <f>IF(B13403="*",'Larimar Net '!D13404-('Larimar Net '!D13404*'Larimar Net Penalized '!$D$5),'Larimar Net '!D13404)</f>
        <v>25976.917123570194</v>
      </c>
      <c r="I13403" s="7">
        <v>44389</v>
      </c>
      <c r="J13403" s="6">
        <v>3</v>
      </c>
      <c r="K13403" s="8">
        <f>IF(H13403="*",'Larimar Net '!I13404-('Larimar Net '!I13404*'Larimar Net Penalized '!$J$5),'Larimar Net '!I13404)</f>
        <v>12941.395512639017</v>
      </c>
    </row>
    <row r="13404" spans="3:11" x14ac:dyDescent="0.3">
      <c r="C13404" s="7">
        <v>44389</v>
      </c>
      <c r="D13404" s="6">
        <v>4</v>
      </c>
      <c r="E13404" s="8">
        <f>IF(B13404="*",'Larimar Net '!D13405-('Larimar Net '!D13405*'Larimar Net Penalized '!$D$5),'Larimar Net '!D13405)</f>
        <v>45445.03958615625</v>
      </c>
      <c r="I13404" s="7">
        <v>44389</v>
      </c>
      <c r="J13404" s="6">
        <v>4</v>
      </c>
      <c r="K13404" s="8">
        <f>IF(H13404="*",'Larimar Net '!I13405-('Larimar Net '!I13405*'Larimar Net Penalized '!$J$5),'Larimar Net '!I13405)</f>
        <v>31449.57374454819</v>
      </c>
    </row>
    <row r="13405" spans="3:11" x14ac:dyDescent="0.3">
      <c r="C13405" s="7">
        <v>44389</v>
      </c>
      <c r="D13405" s="6">
        <v>5</v>
      </c>
      <c r="E13405" s="8">
        <f>IF(B13405="*",'Larimar Net '!D13406-('Larimar Net '!D13406*'Larimar Net Penalized '!$D$5),'Larimar Net '!D13406)</f>
        <v>25430.569200052392</v>
      </c>
      <c r="I13405" s="7">
        <v>44389</v>
      </c>
      <c r="J13405" s="6">
        <v>5</v>
      </c>
      <c r="K13405" s="8">
        <f>IF(H13405="*",'Larimar Net '!I13406-('Larimar Net '!I13406*'Larimar Net Penalized '!$J$5),'Larimar Net '!I13406)</f>
        <v>21054.606477484231</v>
      </c>
    </row>
    <row r="13406" spans="3:11" x14ac:dyDescent="0.3">
      <c r="C13406" s="7">
        <v>44389</v>
      </c>
      <c r="D13406" s="6">
        <v>6</v>
      </c>
      <c r="E13406" s="8">
        <f>IF(B13406="*",'Larimar Net '!D13407-('Larimar Net '!D13407*'Larimar Net Penalized '!$D$5),'Larimar Net '!D13407)</f>
        <v>39851.868656823397</v>
      </c>
      <c r="I13406" s="7">
        <v>44389</v>
      </c>
      <c r="J13406" s="6">
        <v>6</v>
      </c>
      <c r="K13406" s="8">
        <f>IF(H13406="*",'Larimar Net '!I13407-('Larimar Net '!I13407*'Larimar Net Penalized '!$J$5),'Larimar Net '!I13407)</f>
        <v>21959.249688113527</v>
      </c>
    </row>
    <row r="13407" spans="3:11" x14ac:dyDescent="0.3">
      <c r="C13407" s="7">
        <v>44389</v>
      </c>
      <c r="D13407" s="6">
        <v>7</v>
      </c>
      <c r="E13407" s="8">
        <f>IF(B13407="*",'Larimar Net '!D13408-('Larimar Net '!D13408*'Larimar Net Penalized '!$D$5),'Larimar Net '!D13408)</f>
        <v>42595.210417320312</v>
      </c>
      <c r="I13407" s="7">
        <v>44389</v>
      </c>
      <c r="J13407" s="6">
        <v>7</v>
      </c>
      <c r="K13407" s="8">
        <f>IF(H13407="*",'Larimar Net '!I13408-('Larimar Net '!I13408*'Larimar Net Penalized '!$J$5),'Larimar Net '!I13408)</f>
        <v>30825.411061589806</v>
      </c>
    </row>
    <row r="13408" spans="3:11" x14ac:dyDescent="0.3">
      <c r="C13408" s="7">
        <v>44389</v>
      </c>
      <c r="D13408" s="6">
        <v>8</v>
      </c>
      <c r="E13408" s="8">
        <f>IF(B13408="*",'Larimar Net '!D13409-('Larimar Net '!D13409*'Larimar Net Penalized '!$D$5),'Larimar Net '!D13409)</f>
        <v>47970.40231426472</v>
      </c>
      <c r="I13408" s="7">
        <v>44389</v>
      </c>
      <c r="J13408" s="6">
        <v>8</v>
      </c>
      <c r="K13408" s="8">
        <f>IF(H13408="*",'Larimar Net '!I13409-('Larimar Net '!I13409*'Larimar Net Penalized '!$J$5),'Larimar Net '!I13409)</f>
        <v>40531.133183849837</v>
      </c>
    </row>
    <row r="13409" spans="3:11" x14ac:dyDescent="0.3">
      <c r="C13409" s="7">
        <v>44389</v>
      </c>
      <c r="D13409" s="6">
        <v>9</v>
      </c>
      <c r="E13409" s="8">
        <f>IF(B13409="*",'Larimar Net '!D13410-('Larimar Net '!D13410*'Larimar Net Penalized '!$D$5),'Larimar Net '!D13410)</f>
        <v>48009.3508341528</v>
      </c>
      <c r="I13409" s="7">
        <v>44389</v>
      </c>
      <c r="J13409" s="6">
        <v>9</v>
      </c>
      <c r="K13409" s="8">
        <f>IF(H13409="*",'Larimar Net '!I13410-('Larimar Net '!I13410*'Larimar Net Penalized '!$J$5),'Larimar Net '!I13410)</f>
        <v>41888.273905762995</v>
      </c>
    </row>
    <row r="13410" spans="3:11" x14ac:dyDescent="0.3">
      <c r="C13410" s="7">
        <v>44389</v>
      </c>
      <c r="D13410" s="6">
        <v>10</v>
      </c>
      <c r="E13410" s="8">
        <f>IF(B13410="*",'Larimar Net '!D13411-('Larimar Net '!D13411*'Larimar Net Penalized '!$D$5),'Larimar Net '!D13411)</f>
        <v>48107.035810887544</v>
      </c>
      <c r="I13410" s="7">
        <v>44389</v>
      </c>
      <c r="J13410" s="6">
        <v>10</v>
      </c>
      <c r="K13410" s="8">
        <f>IF(H13410="*",'Larimar Net '!I13411-('Larimar Net '!I13411*'Larimar Net Penalized '!$J$5),'Larimar Net '!I13411)</f>
        <v>44393.508401774336</v>
      </c>
    </row>
    <row r="13411" spans="3:11" x14ac:dyDescent="0.3">
      <c r="C13411" s="7">
        <v>44389</v>
      </c>
      <c r="D13411" s="6">
        <v>11</v>
      </c>
      <c r="E13411" s="8">
        <f>IF(B13411="*",'Larimar Net '!D13412-('Larimar Net '!D13412*'Larimar Net Penalized '!$D$5),'Larimar Net '!D13412)</f>
        <v>48072.691130285981</v>
      </c>
      <c r="I13411" s="7">
        <v>44389</v>
      </c>
      <c r="J13411" s="6">
        <v>11</v>
      </c>
      <c r="K13411" s="8">
        <f>IF(H13411="*",'Larimar Net '!I13412-('Larimar Net '!I13412*'Larimar Net Penalized '!$J$5),'Larimar Net '!I13412)</f>
        <v>43608.903080473858</v>
      </c>
    </row>
    <row r="13412" spans="3:11" x14ac:dyDescent="0.3">
      <c r="C13412" s="7">
        <v>44389</v>
      </c>
      <c r="D13412" s="6">
        <v>12</v>
      </c>
      <c r="E13412" s="8">
        <f>IF(B13412="*",'Larimar Net '!D13413-('Larimar Net '!D13413*'Larimar Net Penalized '!$D$5),'Larimar Net '!D13413)</f>
        <v>47633.631367555965</v>
      </c>
      <c r="I13412" s="7">
        <v>44389</v>
      </c>
      <c r="J13412" s="6">
        <v>12</v>
      </c>
      <c r="K13412" s="8">
        <f>IF(H13412="*",'Larimar Net '!I13413-('Larimar Net '!I13413*'Larimar Net Penalized '!$J$5),'Larimar Net '!I13413)</f>
        <v>42652.835831601486</v>
      </c>
    </row>
    <row r="13413" spans="3:11" x14ac:dyDescent="0.3">
      <c r="C13413" s="7">
        <v>44389</v>
      </c>
      <c r="D13413" s="6">
        <v>13</v>
      </c>
      <c r="E13413" s="8">
        <f>IF(B13413="*",'Larimar Net '!D13414-('Larimar Net '!D13414*'Larimar Net Penalized '!$D$5),'Larimar Net '!D13414)</f>
        <v>47623.219637743459</v>
      </c>
      <c r="I13413" s="7">
        <v>44389</v>
      </c>
      <c r="J13413" s="6">
        <v>13</v>
      </c>
      <c r="K13413" s="8">
        <f>IF(H13413="*",'Larimar Net '!I13414-('Larimar Net '!I13414*'Larimar Net Penalized '!$J$5),'Larimar Net '!I13414)</f>
        <v>40581.717087664059</v>
      </c>
    </row>
    <row r="13414" spans="3:11" x14ac:dyDescent="0.3">
      <c r="C13414" s="7">
        <v>44389</v>
      </c>
      <c r="D13414" s="6">
        <v>14</v>
      </c>
      <c r="E13414" s="8">
        <f>IF(B13414="*",'Larimar Net '!D13415-('Larimar Net '!D13415*'Larimar Net Penalized '!$D$5),'Larimar Net '!D13415)</f>
        <v>47696.689159717847</v>
      </c>
      <c r="I13414" s="7">
        <v>44389</v>
      </c>
      <c r="J13414" s="6">
        <v>14</v>
      </c>
      <c r="K13414" s="8">
        <f>IF(H13414="*",'Larimar Net '!I13415-('Larimar Net '!I13415*'Larimar Net Penalized '!$J$5),'Larimar Net '!I13415)</f>
        <v>40339.775940730018</v>
      </c>
    </row>
    <row r="13415" spans="3:11" x14ac:dyDescent="0.3">
      <c r="C13415" s="7">
        <v>44389</v>
      </c>
      <c r="D13415" s="6">
        <v>15</v>
      </c>
      <c r="E13415" s="8">
        <f>IF(B13415="*",'Larimar Net '!D13416-('Larimar Net '!D13416*'Larimar Net Penalized '!$D$5),'Larimar Net '!D13416)</f>
        <v>47883.435925035606</v>
      </c>
      <c r="I13415" s="7">
        <v>44389</v>
      </c>
      <c r="J13415" s="6">
        <v>15</v>
      </c>
      <c r="K13415" s="8">
        <f>IF(H13415="*",'Larimar Net '!I13416-('Larimar Net '!I13416*'Larimar Net Penalized '!$J$5),'Larimar Net '!I13416)</f>
        <v>40525.51588919013</v>
      </c>
    </row>
    <row r="13416" spans="3:11" x14ac:dyDescent="0.3">
      <c r="C13416" s="7">
        <v>44389</v>
      </c>
      <c r="D13416" s="6">
        <v>16</v>
      </c>
      <c r="E13416" s="8">
        <f>IF(B13416="*",'Larimar Net '!D13417-('Larimar Net '!D13417*'Larimar Net Penalized '!$D$5),'Larimar Net '!D13417)</f>
        <v>46639.586855211841</v>
      </c>
      <c r="I13416" s="7">
        <v>44389</v>
      </c>
      <c r="J13416" s="6">
        <v>16</v>
      </c>
      <c r="K13416" s="8">
        <f>IF(H13416="*",'Larimar Net '!I13417-('Larimar Net '!I13417*'Larimar Net Penalized '!$J$5),'Larimar Net '!I13417)</f>
        <v>40354.87716922228</v>
      </c>
    </row>
    <row r="13417" spans="3:11" x14ac:dyDescent="0.3">
      <c r="C13417" s="7">
        <v>44389</v>
      </c>
      <c r="D13417" s="6">
        <v>17</v>
      </c>
      <c r="E13417" s="8">
        <f>IF(B13417="*",'Larimar Net '!D13418-('Larimar Net '!D13418*'Larimar Net Penalized '!$D$5),'Larimar Net '!D13418)</f>
        <v>44332.939618075041</v>
      </c>
      <c r="I13417" s="7">
        <v>44389</v>
      </c>
      <c r="J13417" s="6">
        <v>17</v>
      </c>
      <c r="K13417" s="8">
        <f>IF(H13417="*",'Larimar Net '!I13418-('Larimar Net '!I13418*'Larimar Net Penalized '!$J$5),'Larimar Net '!I13418)</f>
        <v>40368.166367436599</v>
      </c>
    </row>
    <row r="13418" spans="3:11" x14ac:dyDescent="0.3">
      <c r="C13418" s="7">
        <v>44389</v>
      </c>
      <c r="D13418" s="6">
        <v>18</v>
      </c>
      <c r="E13418" s="8">
        <f>IF(B13418="*",'Larimar Net '!D13419-('Larimar Net '!D13419*'Larimar Net Penalized '!$D$5),'Larimar Net '!D13419)</f>
        <v>42846.842482814682</v>
      </c>
      <c r="I13418" s="7">
        <v>44389</v>
      </c>
      <c r="J13418" s="6">
        <v>18</v>
      </c>
      <c r="K13418" s="8">
        <f>IF(H13418="*",'Larimar Net '!I13419-('Larimar Net '!I13419*'Larimar Net Penalized '!$J$5),'Larimar Net '!I13419)</f>
        <v>38103.045400422699</v>
      </c>
    </row>
    <row r="13419" spans="3:11" x14ac:dyDescent="0.3">
      <c r="C13419" s="7">
        <v>44389</v>
      </c>
      <c r="D13419" s="6">
        <v>19</v>
      </c>
      <c r="E13419" s="8">
        <f>IF(B13419="*",'Larimar Net '!D13420-('Larimar Net '!D13420*'Larimar Net Penalized '!$D$5),'Larimar Net '!D13420)</f>
        <v>44256.562254132441</v>
      </c>
      <c r="I13419" s="7">
        <v>44389</v>
      </c>
      <c r="J13419" s="6">
        <v>19</v>
      </c>
      <c r="K13419" s="8">
        <f>IF(H13419="*",'Larimar Net '!I13420-('Larimar Net '!I13420*'Larimar Net Penalized '!$J$5),'Larimar Net '!I13420)</f>
        <v>38228.249890454776</v>
      </c>
    </row>
    <row r="13420" spans="3:11" x14ac:dyDescent="0.3">
      <c r="C13420" s="7">
        <v>44389</v>
      </c>
      <c r="D13420" s="6">
        <v>20</v>
      </c>
      <c r="E13420" s="8">
        <f>IF(B13420="*",'Larimar Net '!D13421-('Larimar Net '!D13421*'Larimar Net Penalized '!$D$5),'Larimar Net '!D13421)</f>
        <v>42503.142397493466</v>
      </c>
      <c r="I13420" s="7">
        <v>44389</v>
      </c>
      <c r="J13420" s="6">
        <v>20</v>
      </c>
      <c r="K13420" s="8">
        <f>IF(H13420="*",'Larimar Net '!I13421-('Larimar Net '!I13421*'Larimar Net Penalized '!$J$5),'Larimar Net '!I13421)</f>
        <v>33370.956904563325</v>
      </c>
    </row>
    <row r="13421" spans="3:11" x14ac:dyDescent="0.3">
      <c r="C13421" s="7">
        <v>44389</v>
      </c>
      <c r="D13421" s="6">
        <v>21</v>
      </c>
      <c r="E13421" s="8">
        <f>IF(B13421="*",'Larimar Net '!D13422-('Larimar Net '!D13422*'Larimar Net Penalized '!$D$5),'Larimar Net '!D13422)</f>
        <v>34376.305073947864</v>
      </c>
      <c r="I13421" s="7">
        <v>44389</v>
      </c>
      <c r="J13421" s="6">
        <v>21</v>
      </c>
      <c r="K13421" s="8">
        <f>IF(H13421="*",'Larimar Net '!I13422-('Larimar Net '!I13422*'Larimar Net Penalized '!$J$5),'Larimar Net '!I13422)</f>
        <v>20386.831458848312</v>
      </c>
    </row>
    <row r="13422" spans="3:11" x14ac:dyDescent="0.3">
      <c r="C13422" s="7">
        <v>44389</v>
      </c>
      <c r="D13422" s="6">
        <v>22</v>
      </c>
      <c r="E13422" s="8">
        <f>IF(B13422="*",'Larimar Net '!D13423-('Larimar Net '!D13423*'Larimar Net Penalized '!$D$5),'Larimar Net '!D13423)</f>
        <v>35741.54704216752</v>
      </c>
      <c r="I13422" s="7">
        <v>44389</v>
      </c>
      <c r="J13422" s="6">
        <v>22</v>
      </c>
      <c r="K13422" s="8">
        <f>IF(H13422="*",'Larimar Net '!I13423-('Larimar Net '!I13423*'Larimar Net Penalized '!$J$5),'Larimar Net '!I13423)</f>
        <v>21048.399664104531</v>
      </c>
    </row>
    <row r="13423" spans="3:11" x14ac:dyDescent="0.3">
      <c r="C13423" s="7">
        <v>44389</v>
      </c>
      <c r="D13423" s="6">
        <v>23</v>
      </c>
      <c r="E13423" s="8">
        <f>IF(B13423="*",'Larimar Net '!D13424-('Larimar Net '!D13424*'Larimar Net Penalized '!$D$5),'Larimar Net '!D13424)</f>
        <v>46075.446057134461</v>
      </c>
      <c r="I13423" s="7">
        <v>44389</v>
      </c>
      <c r="J13423" s="6">
        <v>23</v>
      </c>
      <c r="K13423" s="8">
        <f>IF(H13423="*",'Larimar Net '!I13424-('Larimar Net '!I13424*'Larimar Net Penalized '!$J$5),'Larimar Net '!I13424)</f>
        <v>36667.951320127555</v>
      </c>
    </row>
    <row r="13424" spans="3:11" x14ac:dyDescent="0.3">
      <c r="C13424" s="7">
        <v>44390</v>
      </c>
      <c r="D13424" s="6">
        <v>0</v>
      </c>
      <c r="E13424" s="8">
        <f>IF(B13424="*",'Larimar Net '!D13425-('Larimar Net '!D13425*'Larimar Net Penalized '!$D$5),'Larimar Net '!D13425)</f>
        <v>47762.016724440582</v>
      </c>
      <c r="I13424" s="7">
        <v>44390</v>
      </c>
      <c r="J13424" s="6">
        <v>0</v>
      </c>
      <c r="K13424" s="8">
        <f>IF(H13424="*",'Larimar Net '!I13425-('Larimar Net '!I13425*'Larimar Net Penalized '!$J$5),'Larimar Net '!I13425)</f>
        <v>39491.802158185696</v>
      </c>
    </row>
    <row r="13425" spans="3:11" x14ac:dyDescent="0.3">
      <c r="C13425" s="7">
        <v>44390</v>
      </c>
      <c r="D13425" s="6">
        <v>1</v>
      </c>
      <c r="E13425" s="8">
        <f>IF(B13425="*",'Larimar Net '!D13426-('Larimar Net '!D13426*'Larimar Net Penalized '!$D$5),'Larimar Net '!D13426)</f>
        <v>47973.625781026523</v>
      </c>
      <c r="I13425" s="7">
        <v>44390</v>
      </c>
      <c r="J13425" s="6">
        <v>1</v>
      </c>
      <c r="K13425" s="8">
        <f>IF(H13425="*",'Larimar Net '!I13426-('Larimar Net '!I13426*'Larimar Net Penalized '!$J$5),'Larimar Net '!I13426)</f>
        <v>43384.402240085939</v>
      </c>
    </row>
    <row r="13426" spans="3:11" x14ac:dyDescent="0.3">
      <c r="C13426" s="7">
        <v>44390</v>
      </c>
      <c r="D13426" s="6">
        <v>2</v>
      </c>
      <c r="E13426" s="8">
        <f>IF(B13426="*",'Larimar Net '!D13427-('Larimar Net '!D13427*'Larimar Net Penalized '!$D$5),'Larimar Net '!D13427)</f>
        <v>47878.757076106289</v>
      </c>
      <c r="I13426" s="7">
        <v>44390</v>
      </c>
      <c r="J13426" s="6">
        <v>2</v>
      </c>
      <c r="K13426" s="8">
        <f>IF(H13426="*",'Larimar Net '!I13427-('Larimar Net '!I13427*'Larimar Net Penalized '!$J$5),'Larimar Net '!I13427)</f>
        <v>41759.184266456577</v>
      </c>
    </row>
    <row r="13427" spans="3:11" x14ac:dyDescent="0.3">
      <c r="C13427" s="7">
        <v>44390</v>
      </c>
      <c r="D13427" s="6">
        <v>3</v>
      </c>
      <c r="E13427" s="8">
        <f>IF(B13427="*",'Larimar Net '!D13428-('Larimar Net '!D13428*'Larimar Net Penalized '!$D$5),'Larimar Net '!D13428)</f>
        <v>47093.829741225658</v>
      </c>
      <c r="I13427" s="7">
        <v>44390</v>
      </c>
      <c r="J13427" s="6">
        <v>3</v>
      </c>
      <c r="K13427" s="8">
        <f>IF(H13427="*",'Larimar Net '!I13428-('Larimar Net '!I13428*'Larimar Net Penalized '!$J$5),'Larimar Net '!I13428)</f>
        <v>40295.800103143178</v>
      </c>
    </row>
    <row r="13428" spans="3:11" x14ac:dyDescent="0.3">
      <c r="C13428" s="7">
        <v>44390</v>
      </c>
      <c r="D13428" s="6">
        <v>4</v>
      </c>
      <c r="E13428" s="8">
        <f>IF(B13428="*",'Larimar Net '!D13429-('Larimar Net '!D13429*'Larimar Net Penalized '!$D$5),'Larimar Net '!D13429)</f>
        <v>45277.524517054684</v>
      </c>
      <c r="I13428" s="7">
        <v>44390</v>
      </c>
      <c r="J13428" s="6">
        <v>4</v>
      </c>
      <c r="K13428" s="8">
        <f>IF(H13428="*",'Larimar Net '!I13429-('Larimar Net '!I13429*'Larimar Net Penalized '!$J$5),'Larimar Net '!I13429)</f>
        <v>40267.719475229118</v>
      </c>
    </row>
    <row r="13429" spans="3:11" x14ac:dyDescent="0.3">
      <c r="C13429" s="7">
        <v>44390</v>
      </c>
      <c r="D13429" s="6">
        <v>5</v>
      </c>
      <c r="E13429" s="8">
        <f>IF(B13429="*",'Larimar Net '!D13430-('Larimar Net '!D13430*'Larimar Net Penalized '!$D$5),'Larimar Net '!D13430)</f>
        <v>43526.586797949669</v>
      </c>
      <c r="I13429" s="7">
        <v>44390</v>
      </c>
      <c r="J13429" s="6">
        <v>5</v>
      </c>
      <c r="K13429" s="8">
        <f>IF(H13429="*",'Larimar Net '!I13430-('Larimar Net '!I13430*'Larimar Net Penalized '!$J$5),'Larimar Net '!I13430)</f>
        <v>34241.46465060288</v>
      </c>
    </row>
    <row r="13430" spans="3:11" x14ac:dyDescent="0.3">
      <c r="C13430" s="7">
        <v>44390</v>
      </c>
      <c r="D13430" s="6">
        <v>6</v>
      </c>
      <c r="E13430" s="8">
        <f>IF(B13430="*",'Larimar Net '!D13431-('Larimar Net '!D13431*'Larimar Net Penalized '!$D$5),'Larimar Net '!D13431)</f>
        <v>47621.2177567213</v>
      </c>
      <c r="I13430" s="7">
        <v>44390</v>
      </c>
      <c r="J13430" s="6">
        <v>6</v>
      </c>
      <c r="K13430" s="8">
        <f>IF(H13430="*",'Larimar Net '!I13431-('Larimar Net '!I13431*'Larimar Net Penalized '!$J$5),'Larimar Net '!I13431)</f>
        <v>40299.061758042517</v>
      </c>
    </row>
    <row r="13431" spans="3:11" x14ac:dyDescent="0.3">
      <c r="C13431" s="7">
        <v>44390</v>
      </c>
      <c r="D13431" s="6">
        <v>7</v>
      </c>
      <c r="E13431" s="8">
        <f>IF(B13431="*",'Larimar Net '!D13432-('Larimar Net '!D13432*'Larimar Net Penalized '!$D$5),'Larimar Net '!D13432)</f>
        <v>47481.373457192232</v>
      </c>
      <c r="I13431" s="7">
        <v>44390</v>
      </c>
      <c r="J13431" s="6">
        <v>7</v>
      </c>
      <c r="K13431" s="8">
        <f>IF(H13431="*",'Larimar Net '!I13432-('Larimar Net '!I13432*'Larimar Net Penalized '!$J$5),'Larimar Net '!I13432)</f>
        <v>40335.615090024265</v>
      </c>
    </row>
    <row r="13432" spans="3:11" x14ac:dyDescent="0.3">
      <c r="C13432" s="7">
        <v>44390</v>
      </c>
      <c r="D13432" s="6">
        <v>8</v>
      </c>
      <c r="E13432" s="8">
        <f>IF(B13432="*",'Larimar Net '!D13433-('Larimar Net '!D13433*'Larimar Net Penalized '!$D$5),'Larimar Net '!D13433)</f>
        <v>46657.328100060695</v>
      </c>
      <c r="I13432" s="7">
        <v>44390</v>
      </c>
      <c r="J13432" s="6">
        <v>8</v>
      </c>
      <c r="K13432" s="8">
        <f>IF(H13432="*",'Larimar Net '!I13433-('Larimar Net '!I13433*'Larimar Net Penalized '!$J$5),'Larimar Net '!I13433)</f>
        <v>40327.714247216121</v>
      </c>
    </row>
    <row r="13433" spans="3:11" x14ac:dyDescent="0.3">
      <c r="C13433" s="7">
        <v>44390</v>
      </c>
      <c r="D13433" s="6">
        <v>9</v>
      </c>
      <c r="E13433" s="8">
        <f>IF(B13433="*",'Larimar Net '!D13434-('Larimar Net '!D13434*'Larimar Net Penalized '!$D$5),'Larimar Net '!D13434)</f>
        <v>47460.063896022533</v>
      </c>
      <c r="I13433" s="7">
        <v>44390</v>
      </c>
      <c r="J13433" s="6">
        <v>9</v>
      </c>
      <c r="K13433" s="8">
        <f>IF(H13433="*",'Larimar Net '!I13434-('Larimar Net '!I13434*'Larimar Net Penalized '!$J$5),'Larimar Net '!I13434)</f>
        <v>42003.225810116288</v>
      </c>
    </row>
    <row r="13434" spans="3:11" x14ac:dyDescent="0.3">
      <c r="C13434" s="7">
        <v>44390</v>
      </c>
      <c r="D13434" s="6">
        <v>10</v>
      </c>
      <c r="E13434" s="8">
        <f>IF(B13434="*",'Larimar Net '!D13435-('Larimar Net '!D13435*'Larimar Net Penalized '!$D$5),'Larimar Net '!D13435)</f>
        <v>46131.211352136634</v>
      </c>
      <c r="I13434" s="7">
        <v>44390</v>
      </c>
      <c r="J13434" s="6">
        <v>10</v>
      </c>
      <c r="K13434" s="8">
        <f>IF(H13434="*",'Larimar Net '!I13435-('Larimar Net '!I13435*'Larimar Net Penalized '!$J$5),'Larimar Net '!I13435)</f>
        <v>39462.537865006983</v>
      </c>
    </row>
    <row r="13435" spans="3:11" x14ac:dyDescent="0.3">
      <c r="C13435" s="7">
        <v>44390</v>
      </c>
      <c r="D13435" s="6">
        <v>11</v>
      </c>
      <c r="E13435" s="8">
        <f>IF(B13435="*",'Larimar Net '!D13436-('Larimar Net '!D13436*'Larimar Net Penalized '!$D$5),'Larimar Net '!D13436)</f>
        <v>45213.326967718378</v>
      </c>
      <c r="I13435" s="7">
        <v>44390</v>
      </c>
      <c r="J13435" s="6">
        <v>11</v>
      </c>
      <c r="K13435" s="8">
        <f>IF(H13435="*",'Larimar Net '!I13436-('Larimar Net '!I13436*'Larimar Net Penalized '!$J$5),'Larimar Net '!I13436)</f>
        <v>34711.744537897612</v>
      </c>
    </row>
    <row r="13436" spans="3:11" x14ac:dyDescent="0.3">
      <c r="C13436" s="7">
        <v>44390</v>
      </c>
      <c r="D13436" s="6">
        <v>12</v>
      </c>
      <c r="E13436" s="8">
        <f>IF(B13436="*",'Larimar Net '!D13437-('Larimar Net '!D13437*'Larimar Net Penalized '!$D$5),'Larimar Net '!D13437)</f>
        <v>41466.809974324671</v>
      </c>
      <c r="I13436" s="7">
        <v>44390</v>
      </c>
      <c r="J13436" s="6">
        <v>12</v>
      </c>
      <c r="K13436" s="8">
        <f>IF(H13436="*",'Larimar Net '!I13437-('Larimar Net '!I13437*'Larimar Net Penalized '!$J$5),'Larimar Net '!I13437)</f>
        <v>30186.191963622783</v>
      </c>
    </row>
    <row r="13437" spans="3:11" x14ac:dyDescent="0.3">
      <c r="C13437" s="7">
        <v>44390</v>
      </c>
      <c r="D13437" s="6">
        <v>13</v>
      </c>
      <c r="E13437" s="8">
        <f>IF(B13437="*",'Larimar Net '!D13438-('Larimar Net '!D13438*'Larimar Net Penalized '!$D$5),'Larimar Net '!D13438)</f>
        <v>42321.756387012174</v>
      </c>
      <c r="I13437" s="7">
        <v>44390</v>
      </c>
      <c r="J13437" s="6">
        <v>13</v>
      </c>
      <c r="K13437" s="8">
        <f>IF(H13437="*",'Larimar Net '!I13438-('Larimar Net '!I13438*'Larimar Net Penalized '!$J$5),'Larimar Net '!I13438)</f>
        <v>30985.945275693171</v>
      </c>
    </row>
    <row r="13438" spans="3:11" x14ac:dyDescent="0.3">
      <c r="C13438" s="7">
        <v>44390</v>
      </c>
      <c r="D13438" s="6">
        <v>14</v>
      </c>
      <c r="E13438" s="8">
        <f>IF(B13438="*",'Larimar Net '!D13439-('Larimar Net '!D13439*'Larimar Net Penalized '!$D$5),'Larimar Net '!D13439)</f>
        <v>41721.320657221302</v>
      </c>
      <c r="I13438" s="7">
        <v>44390</v>
      </c>
      <c r="J13438" s="6">
        <v>14</v>
      </c>
      <c r="K13438" s="8">
        <f>IF(H13438="*",'Larimar Net '!I13439-('Larimar Net '!I13439*'Larimar Net Penalized '!$J$5),'Larimar Net '!I13439)</f>
        <v>20863.394269830267</v>
      </c>
    </row>
    <row r="13439" spans="3:11" x14ac:dyDescent="0.3">
      <c r="C13439" s="7">
        <v>44390</v>
      </c>
      <c r="D13439" s="6">
        <v>15</v>
      </c>
      <c r="E13439" s="8">
        <f>IF(B13439="*",'Larimar Net '!D13440-('Larimar Net '!D13440*'Larimar Net Penalized '!$D$5),'Larimar Net '!D13440)</f>
        <v>38653.090648517267</v>
      </c>
      <c r="I13439" s="7">
        <v>44390</v>
      </c>
      <c r="J13439" s="6">
        <v>15</v>
      </c>
      <c r="K13439" s="8">
        <f>IF(H13439="*",'Larimar Net '!I13440-('Larimar Net '!I13440*'Larimar Net Penalized '!$J$5),'Larimar Net '!I13440)</f>
        <v>19636.030492407077</v>
      </c>
    </row>
    <row r="13440" spans="3:11" x14ac:dyDescent="0.3">
      <c r="C13440" s="7">
        <v>44390</v>
      </c>
      <c r="D13440" s="6">
        <v>16</v>
      </c>
      <c r="E13440" s="8">
        <f>IF(B13440="*",'Larimar Net '!D13441-('Larimar Net '!D13441*'Larimar Net Penalized '!$D$5),'Larimar Net '!D13441)</f>
        <v>19152.489857600525</v>
      </c>
      <c r="I13440" s="7">
        <v>44390</v>
      </c>
      <c r="J13440" s="6">
        <v>16</v>
      </c>
      <c r="K13440" s="8">
        <f>IF(H13440="*",'Larimar Net '!I13441-('Larimar Net '!I13441*'Larimar Net Penalized '!$J$5),'Larimar Net '!I13441)</f>
        <v>9543.6458977726106</v>
      </c>
    </row>
    <row r="13441" spans="3:11" x14ac:dyDescent="0.3">
      <c r="C13441" s="7">
        <v>44390</v>
      </c>
      <c r="D13441" s="6">
        <v>17</v>
      </c>
      <c r="E13441" s="8">
        <f>IF(B13441="*",'Larimar Net '!D13442-('Larimar Net '!D13442*'Larimar Net Penalized '!$D$5),'Larimar Net '!D13442)</f>
        <v>13533.796892939308</v>
      </c>
      <c r="I13441" s="7">
        <v>44390</v>
      </c>
      <c r="J13441" s="6">
        <v>17</v>
      </c>
      <c r="K13441" s="8">
        <f>IF(H13441="*",'Larimar Net '!I13442-('Larimar Net '!I13442*'Larimar Net Penalized '!$J$5),'Larimar Net '!I13442)</f>
        <v>8591.3649160568293</v>
      </c>
    </row>
    <row r="13442" spans="3:11" x14ac:dyDescent="0.3">
      <c r="C13442" s="7">
        <v>44390</v>
      </c>
      <c r="D13442" s="6">
        <v>18</v>
      </c>
      <c r="E13442" s="8">
        <f>IF(B13442="*",'Larimar Net '!D13443-('Larimar Net '!D13443*'Larimar Net Penalized '!$D$5),'Larimar Net '!D13443)</f>
        <v>16817.570555763446</v>
      </c>
      <c r="I13442" s="7">
        <v>44390</v>
      </c>
      <c r="J13442" s="6">
        <v>18</v>
      </c>
      <c r="K13442" s="8">
        <f>IF(H13442="*",'Larimar Net '!I13443-('Larimar Net '!I13443*'Larimar Net Penalized '!$J$5),'Larimar Net '!I13443)</f>
        <v>10372.103575943303</v>
      </c>
    </row>
    <row r="13443" spans="3:11" x14ac:dyDescent="0.3">
      <c r="C13443" s="7">
        <v>44390</v>
      </c>
      <c r="D13443" s="6">
        <v>19</v>
      </c>
      <c r="E13443" s="8">
        <f>IF(B13443="*",'Larimar Net '!D13444-('Larimar Net '!D13444*'Larimar Net Penalized '!$D$5),'Larimar Net '!D13444)</f>
        <v>26981.068578110011</v>
      </c>
      <c r="I13443" s="7">
        <v>44390</v>
      </c>
      <c r="J13443" s="6">
        <v>19</v>
      </c>
      <c r="K13443" s="8">
        <f>IF(H13443="*",'Larimar Net '!I13444-('Larimar Net '!I13444*'Larimar Net Penalized '!$J$5),'Larimar Net '!I13444)</f>
        <v>15852.128130273231</v>
      </c>
    </row>
    <row r="13444" spans="3:11" x14ac:dyDescent="0.3">
      <c r="C13444" s="7">
        <v>44390</v>
      </c>
      <c r="D13444" s="6">
        <v>20</v>
      </c>
      <c r="E13444" s="8">
        <f>IF(B13444="*",'Larimar Net '!D13445-('Larimar Net '!D13445*'Larimar Net Penalized '!$D$5),'Larimar Net '!D13445)</f>
        <v>19687.876629785103</v>
      </c>
      <c r="I13444" s="7">
        <v>44390</v>
      </c>
      <c r="J13444" s="6">
        <v>20</v>
      </c>
      <c r="K13444" s="8">
        <f>IF(H13444="*",'Larimar Net '!I13445-('Larimar Net '!I13445*'Larimar Net Penalized '!$J$5),'Larimar Net '!I13445)</f>
        <v>13436.849015850661</v>
      </c>
    </row>
    <row r="13445" spans="3:11" x14ac:dyDescent="0.3">
      <c r="C13445" s="7">
        <v>44390</v>
      </c>
      <c r="D13445" s="6">
        <v>21</v>
      </c>
      <c r="E13445" s="8">
        <f>IF(B13445="*",'Larimar Net '!D13446-('Larimar Net '!D13446*'Larimar Net Penalized '!$D$5),'Larimar Net '!D13446)</f>
        <v>17792.066529012674</v>
      </c>
      <c r="I13445" s="7">
        <v>44390</v>
      </c>
      <c r="J13445" s="6">
        <v>21</v>
      </c>
      <c r="K13445" s="8">
        <f>IF(H13445="*",'Larimar Net '!I13446-('Larimar Net '!I13446*'Larimar Net Penalized '!$J$5),'Larimar Net '!I13446)</f>
        <v>7100.6447865074651</v>
      </c>
    </row>
    <row r="13446" spans="3:11" x14ac:dyDescent="0.3">
      <c r="C13446" s="7">
        <v>44390</v>
      </c>
      <c r="D13446" s="6">
        <v>22</v>
      </c>
      <c r="E13446" s="8">
        <f>IF(B13446="*",'Larimar Net '!D13447-('Larimar Net '!D13447*'Larimar Net Penalized '!$D$5),'Larimar Net '!D13447)</f>
        <v>30776.401757821586</v>
      </c>
      <c r="I13446" s="7">
        <v>44390</v>
      </c>
      <c r="J13446" s="6">
        <v>22</v>
      </c>
      <c r="K13446" s="8">
        <f>IF(H13446="*",'Larimar Net '!I13447-('Larimar Net '!I13447*'Larimar Net Penalized '!$J$5),'Larimar Net '!I13447)</f>
        <v>13831.708246950364</v>
      </c>
    </row>
    <row r="13447" spans="3:11" x14ac:dyDescent="0.3">
      <c r="C13447" s="7">
        <v>44390</v>
      </c>
      <c r="D13447" s="6">
        <v>23</v>
      </c>
      <c r="E13447" s="8">
        <f>IF(B13447="*",'Larimar Net '!D13448-('Larimar Net '!D13448*'Larimar Net Penalized '!$D$5),'Larimar Net '!D13448)</f>
        <v>37836.909615310695</v>
      </c>
      <c r="I13447" s="7">
        <v>44390</v>
      </c>
      <c r="J13447" s="6">
        <v>23</v>
      </c>
      <c r="K13447" s="8">
        <f>IF(H13447="*",'Larimar Net '!I13448-('Larimar Net '!I13448*'Larimar Net Penalized '!$J$5),'Larimar Net '!I13448)</f>
        <v>22525.834370523437</v>
      </c>
    </row>
    <row r="13448" spans="3:11" x14ac:dyDescent="0.3">
      <c r="C13448" s="7">
        <v>44391</v>
      </c>
      <c r="D13448" s="6">
        <v>0</v>
      </c>
      <c r="E13448" s="8">
        <f>IF(B13448="*",'Larimar Net '!D13449-('Larimar Net '!D13449*'Larimar Net Penalized '!$D$5),'Larimar Net '!D13449)</f>
        <v>29011.828842142269</v>
      </c>
      <c r="I13448" s="7">
        <v>44391</v>
      </c>
      <c r="J13448" s="6">
        <v>0</v>
      </c>
      <c r="K13448" s="8">
        <f>IF(H13448="*",'Larimar Net '!I13449-('Larimar Net '!I13449*'Larimar Net Penalized '!$J$5),'Larimar Net '!I13449)</f>
        <v>24217.040942943171</v>
      </c>
    </row>
    <row r="13449" spans="3:11" x14ac:dyDescent="0.3">
      <c r="C13449" s="7">
        <v>44391</v>
      </c>
      <c r="D13449" s="6">
        <v>1</v>
      </c>
      <c r="E13449" s="8">
        <f>IF(B13449="*",'Larimar Net '!D13450-('Larimar Net '!D13450*'Larimar Net Penalized '!$D$5),'Larimar Net '!D13450)</f>
        <v>20336.087908786245</v>
      </c>
      <c r="I13449" s="7">
        <v>44391</v>
      </c>
      <c r="J13449" s="6">
        <v>1</v>
      </c>
      <c r="K13449" s="8">
        <f>IF(H13449="*",'Larimar Net '!I13450-('Larimar Net '!I13450*'Larimar Net Penalized '!$J$5),'Larimar Net '!I13450)</f>
        <v>17980.820247233754</v>
      </c>
    </row>
    <row r="13450" spans="3:11" x14ac:dyDescent="0.3">
      <c r="C13450" s="7">
        <v>44391</v>
      </c>
      <c r="D13450" s="6">
        <v>2</v>
      </c>
      <c r="E13450" s="8">
        <f>IF(B13450="*",'Larimar Net '!D13451-('Larimar Net '!D13451*'Larimar Net Penalized '!$D$5),'Larimar Net '!D13451)</f>
        <v>21749.645349446218</v>
      </c>
      <c r="I13450" s="7">
        <v>44391</v>
      </c>
      <c r="J13450" s="6">
        <v>2</v>
      </c>
      <c r="K13450" s="8">
        <f>IF(H13450="*",'Larimar Net '!I13451-('Larimar Net '!I13451*'Larimar Net Penalized '!$J$5),'Larimar Net '!I13451)</f>
        <v>22718.000694959697</v>
      </c>
    </row>
    <row r="13451" spans="3:11" x14ac:dyDescent="0.3">
      <c r="C13451" s="7">
        <v>44391</v>
      </c>
      <c r="D13451" s="6">
        <v>3</v>
      </c>
      <c r="E13451" s="8">
        <f>IF(B13451="*",'Larimar Net '!D13452-('Larimar Net '!D13452*'Larimar Net Penalized '!$D$5),'Larimar Net '!D13452)</f>
        <v>19709.769464188776</v>
      </c>
      <c r="I13451" s="7">
        <v>44391</v>
      </c>
      <c r="J13451" s="6">
        <v>3</v>
      </c>
      <c r="K13451" s="8">
        <f>IF(H13451="*",'Larimar Net '!I13452-('Larimar Net '!I13452*'Larimar Net Penalized '!$J$5),'Larimar Net '!I13452)</f>
        <v>24183.215886075497</v>
      </c>
    </row>
    <row r="13452" spans="3:11" x14ac:dyDescent="0.3">
      <c r="C13452" s="7">
        <v>44391</v>
      </c>
      <c r="D13452" s="6">
        <v>4</v>
      </c>
      <c r="E13452" s="8">
        <f>IF(B13452="*",'Larimar Net '!D13453-('Larimar Net '!D13453*'Larimar Net Penalized '!$D$5),'Larimar Net '!D13453)</f>
        <v>22905.178830459663</v>
      </c>
      <c r="I13452" s="7">
        <v>44391</v>
      </c>
      <c r="J13452" s="6">
        <v>4</v>
      </c>
      <c r="K13452" s="8">
        <f>IF(H13452="*",'Larimar Net '!I13453-('Larimar Net '!I13453*'Larimar Net Penalized '!$J$5),'Larimar Net '!I13453)</f>
        <v>23785.89165998832</v>
      </c>
    </row>
    <row r="13453" spans="3:11" x14ac:dyDescent="0.3">
      <c r="C13453" s="7">
        <v>44391</v>
      </c>
      <c r="D13453" s="6">
        <v>5</v>
      </c>
      <c r="E13453" s="8">
        <f>IF(B13453="*",'Larimar Net '!D13454-('Larimar Net '!D13454*'Larimar Net Penalized '!$D$5),'Larimar Net '!D13454)</f>
        <v>14586.33943845517</v>
      </c>
      <c r="I13453" s="7">
        <v>44391</v>
      </c>
      <c r="J13453" s="6">
        <v>5</v>
      </c>
      <c r="K13453" s="8">
        <f>IF(H13453="*",'Larimar Net '!I13454-('Larimar Net '!I13454*'Larimar Net Penalized '!$J$5),'Larimar Net '!I13454)</f>
        <v>14460.754157506291</v>
      </c>
    </row>
    <row r="13454" spans="3:11" x14ac:dyDescent="0.3">
      <c r="C13454" s="7">
        <v>44391</v>
      </c>
      <c r="D13454" s="6">
        <v>6</v>
      </c>
      <c r="E13454" s="8">
        <f>IF(B13454="*",'Larimar Net '!D13455-('Larimar Net '!D13455*'Larimar Net Penalized '!$D$5),'Larimar Net '!D13455)</f>
        <v>7795.5789654342825</v>
      </c>
      <c r="I13454" s="7">
        <v>44391</v>
      </c>
      <c r="J13454" s="6">
        <v>6</v>
      </c>
      <c r="K13454" s="8">
        <f>IF(H13454="*",'Larimar Net '!I13455-('Larimar Net '!I13455*'Larimar Net Penalized '!$J$5),'Larimar Net '!I13455)</f>
        <v>8403.4575939081842</v>
      </c>
    </row>
    <row r="13455" spans="3:11" x14ac:dyDescent="0.3">
      <c r="C13455" s="7">
        <v>44391</v>
      </c>
      <c r="D13455" s="6">
        <v>7</v>
      </c>
      <c r="E13455" s="8">
        <f>IF(B13455="*",'Larimar Net '!D13456-('Larimar Net '!D13456*'Larimar Net Penalized '!$D$5),'Larimar Net '!D13456)</f>
        <v>10379.345111996427</v>
      </c>
      <c r="I13455" s="7">
        <v>44391</v>
      </c>
      <c r="J13455" s="6">
        <v>7</v>
      </c>
      <c r="K13455" s="8">
        <f>IF(H13455="*",'Larimar Net '!I13456-('Larimar Net '!I13456*'Larimar Net Penalized '!$J$5),'Larimar Net '!I13456)</f>
        <v>9506.3453467882355</v>
      </c>
    </row>
    <row r="13456" spans="3:11" x14ac:dyDescent="0.3">
      <c r="C13456" s="7">
        <v>44391</v>
      </c>
      <c r="D13456" s="6">
        <v>8</v>
      </c>
      <c r="E13456" s="8">
        <f>IF(B13456="*",'Larimar Net '!D13457-('Larimar Net '!D13457*'Larimar Net Penalized '!$D$5),'Larimar Net '!D13457)</f>
        <v>22313.955650085936</v>
      </c>
      <c r="I13456" s="7">
        <v>44391</v>
      </c>
      <c r="J13456" s="6">
        <v>8</v>
      </c>
      <c r="K13456" s="8">
        <f>IF(H13456="*",'Larimar Net '!I13457-('Larimar Net '!I13457*'Larimar Net Penalized '!$J$5),'Larimar Net '!I13457)</f>
        <v>22549.575867246545</v>
      </c>
    </row>
    <row r="13457" spans="3:11" x14ac:dyDescent="0.3">
      <c r="C13457" s="7">
        <v>44391</v>
      </c>
      <c r="D13457" s="6">
        <v>9</v>
      </c>
      <c r="E13457" s="8">
        <f>IF(B13457="*",'Larimar Net '!D13458-('Larimar Net '!D13458*'Larimar Net Penalized '!$D$5),'Larimar Net '!D13458)</f>
        <v>28376.831195733099</v>
      </c>
      <c r="I13457" s="7">
        <v>44391</v>
      </c>
      <c r="J13457" s="6">
        <v>9</v>
      </c>
      <c r="K13457" s="8">
        <f>IF(H13457="*",'Larimar Net '!I13458-('Larimar Net '!I13458*'Larimar Net Penalized '!$J$5),'Larimar Net '!I13458)</f>
        <v>26066.01253795782</v>
      </c>
    </row>
    <row r="13458" spans="3:11" x14ac:dyDescent="0.3">
      <c r="C13458" s="7">
        <v>44391</v>
      </c>
      <c r="D13458" s="6">
        <v>10</v>
      </c>
      <c r="E13458" s="8">
        <f>IF(B13458="*",'Larimar Net '!D13459-('Larimar Net '!D13459*'Larimar Net Penalized '!$D$5),'Larimar Net '!D13459)</f>
        <v>30087.471682263713</v>
      </c>
      <c r="I13458" s="7">
        <v>44391</v>
      </c>
      <c r="J13458" s="6">
        <v>10</v>
      </c>
      <c r="K13458" s="8">
        <f>IF(H13458="*",'Larimar Net '!I13459-('Larimar Net '!I13459*'Larimar Net Penalized '!$J$5),'Larimar Net '!I13459)</f>
        <v>21660.731541397046</v>
      </c>
    </row>
    <row r="13459" spans="3:11" x14ac:dyDescent="0.3">
      <c r="C13459" s="7">
        <v>44391</v>
      </c>
      <c r="D13459" s="6">
        <v>11</v>
      </c>
      <c r="E13459" s="8">
        <f>IF(B13459="*",'Larimar Net '!D13460-('Larimar Net '!D13460*'Larimar Net Penalized '!$D$5),'Larimar Net '!D13460)</f>
        <v>32508.39125867097</v>
      </c>
      <c r="I13459" s="7">
        <v>44391</v>
      </c>
      <c r="J13459" s="6">
        <v>11</v>
      </c>
      <c r="K13459" s="8">
        <f>IF(H13459="*",'Larimar Net '!I13460-('Larimar Net '!I13460*'Larimar Net Penalized '!$J$5),'Larimar Net '!I13460)</f>
        <v>19771.407682826324</v>
      </c>
    </row>
    <row r="13460" spans="3:11" x14ac:dyDescent="0.3">
      <c r="C13460" s="7">
        <v>44391</v>
      </c>
      <c r="D13460" s="6">
        <v>12</v>
      </c>
      <c r="E13460" s="8">
        <f>IF(B13460="*",'Larimar Net '!D13461-('Larimar Net '!D13461*'Larimar Net Penalized '!$D$5),'Larimar Net '!D13461)</f>
        <v>24853.509815211841</v>
      </c>
      <c r="I13460" s="7">
        <v>44391</v>
      </c>
      <c r="J13460" s="6">
        <v>12</v>
      </c>
      <c r="K13460" s="8">
        <f>IF(H13460="*",'Larimar Net '!I13461-('Larimar Net '!I13461*'Larimar Net Penalized '!$J$5),'Larimar Net '!I13461)</f>
        <v>15473.375268833515</v>
      </c>
    </row>
    <row r="13461" spans="3:11" x14ac:dyDescent="0.3">
      <c r="C13461" s="7">
        <v>44391</v>
      </c>
      <c r="D13461" s="6">
        <v>13</v>
      </c>
      <c r="E13461" s="8">
        <f>IF(B13461="*",'Larimar Net '!D13462-('Larimar Net '!D13462*'Larimar Net Penalized '!$D$5),'Larimar Net '!D13462)</f>
        <v>20950.929876239104</v>
      </c>
      <c r="I13461" s="7">
        <v>44391</v>
      </c>
      <c r="J13461" s="6">
        <v>13</v>
      </c>
      <c r="K13461" s="8">
        <f>IF(H13461="*",'Larimar Net '!I13462-('Larimar Net '!I13462*'Larimar Net Penalized '!$J$5),'Larimar Net '!I13462)</f>
        <v>13124.720668681623</v>
      </c>
    </row>
    <row r="13462" spans="3:11" x14ac:dyDescent="0.3">
      <c r="C13462" s="7">
        <v>44391</v>
      </c>
      <c r="D13462" s="6">
        <v>14</v>
      </c>
      <c r="E13462" s="8">
        <f>IF(B13462="*",'Larimar Net '!D13463-('Larimar Net '!D13463*'Larimar Net Penalized '!$D$5),'Larimar Net '!D13463)</f>
        <v>23074.207243766261</v>
      </c>
      <c r="I13462" s="7">
        <v>44391</v>
      </c>
      <c r="J13462" s="6">
        <v>14</v>
      </c>
      <c r="K13462" s="8">
        <f>IF(H13462="*",'Larimar Net '!I13463-('Larimar Net '!I13463*'Larimar Net Penalized '!$J$5),'Larimar Net '!I13463)</f>
        <v>13047.317982427059</v>
      </c>
    </row>
    <row r="13463" spans="3:11" x14ac:dyDescent="0.3">
      <c r="C13463" s="7">
        <v>44391</v>
      </c>
      <c r="D13463" s="6">
        <v>15</v>
      </c>
      <c r="E13463" s="8">
        <f>IF(B13463="*",'Larimar Net '!D13464-('Larimar Net '!D13464*'Larimar Net Penalized '!$D$5),'Larimar Net '!D13464)</f>
        <v>16816.648277903565</v>
      </c>
      <c r="I13463" s="7">
        <v>44391</v>
      </c>
      <c r="J13463" s="6">
        <v>15</v>
      </c>
      <c r="K13463" s="8">
        <f>IF(H13463="*",'Larimar Net '!I13464-('Larimar Net '!I13464*'Larimar Net Penalized '!$J$5),'Larimar Net '!I13464)</f>
        <v>10771.827768051025</v>
      </c>
    </row>
    <row r="13464" spans="3:11" x14ac:dyDescent="0.3">
      <c r="C13464" s="7">
        <v>44391</v>
      </c>
      <c r="D13464" s="6">
        <v>16</v>
      </c>
      <c r="E13464" s="8">
        <f>IF(B13464="*",'Larimar Net '!D13465-('Larimar Net '!D13465*'Larimar Net Penalized '!$D$5),'Larimar Net '!D13465)</f>
        <v>17991.952160976431</v>
      </c>
      <c r="I13464" s="7">
        <v>44391</v>
      </c>
      <c r="J13464" s="6">
        <v>16</v>
      </c>
      <c r="K13464" s="8">
        <f>IF(H13464="*",'Larimar Net '!I13465-('Larimar Net '!I13465*'Larimar Net Penalized '!$J$5),'Larimar Net '!I13465)</f>
        <v>13545.843626280348</v>
      </c>
    </row>
    <row r="13465" spans="3:11" x14ac:dyDescent="0.3">
      <c r="C13465" s="7">
        <v>44391</v>
      </c>
      <c r="D13465" s="6">
        <v>17</v>
      </c>
      <c r="E13465" s="8">
        <f>IF(B13465="*",'Larimar Net '!D13466-('Larimar Net '!D13466*'Larimar Net Penalized '!$D$5),'Larimar Net '!D13466)</f>
        <v>17071.436350430056</v>
      </c>
      <c r="I13465" s="7">
        <v>44391</v>
      </c>
      <c r="J13465" s="6">
        <v>17</v>
      </c>
      <c r="K13465" s="8">
        <f>IF(H13465="*",'Larimar Net '!I13466-('Larimar Net '!I13466*'Larimar Net Penalized '!$J$5),'Larimar Net '!I13466)</f>
        <v>15501.196026187499</v>
      </c>
    </row>
    <row r="13466" spans="3:11" x14ac:dyDescent="0.3">
      <c r="C13466" s="7">
        <v>44391</v>
      </c>
      <c r="D13466" s="6">
        <v>18</v>
      </c>
      <c r="E13466" s="8">
        <f>IF(B13466="*",'Larimar Net '!D13467-('Larimar Net '!D13467*'Larimar Net Penalized '!$D$5),'Larimar Net '!D13467)</f>
        <v>23845.299680955039</v>
      </c>
      <c r="I13466" s="7">
        <v>44391</v>
      </c>
      <c r="J13466" s="6">
        <v>18</v>
      </c>
      <c r="K13466" s="8">
        <f>IF(H13466="*",'Larimar Net '!I13467-('Larimar Net '!I13467*'Larimar Net Penalized '!$J$5),'Larimar Net '!I13467)</f>
        <v>19317.959221014236</v>
      </c>
    </row>
    <row r="13467" spans="3:11" x14ac:dyDescent="0.3">
      <c r="C13467" s="7">
        <v>44391</v>
      </c>
      <c r="D13467" s="6">
        <v>19</v>
      </c>
      <c r="E13467" s="8">
        <f>IF(B13467="*",'Larimar Net '!D13468-('Larimar Net '!D13468*'Larimar Net Penalized '!$D$5),'Larimar Net '!D13468)</f>
        <v>31853.293460170335</v>
      </c>
      <c r="I13467" s="7">
        <v>44391</v>
      </c>
      <c r="J13467" s="6">
        <v>19</v>
      </c>
      <c r="K13467" s="8">
        <f>IF(H13467="*",'Larimar Net '!I13468-('Larimar Net '!I13468*'Larimar Net Penalized '!$J$5),'Larimar Net '!I13468)</f>
        <v>24889.652061581168</v>
      </c>
    </row>
    <row r="13468" spans="3:11" x14ac:dyDescent="0.3">
      <c r="C13468" s="7">
        <v>44391</v>
      </c>
      <c r="D13468" s="6">
        <v>20</v>
      </c>
      <c r="E13468" s="8">
        <f>IF(B13468="*",'Larimar Net '!D13469-('Larimar Net '!D13469*'Larimar Net Penalized '!$D$5),'Larimar Net '!D13469)</f>
        <v>33493.357654361927</v>
      </c>
      <c r="I13468" s="7">
        <v>44391</v>
      </c>
      <c r="J13468" s="6">
        <v>20</v>
      </c>
      <c r="K13468" s="8">
        <f>IF(H13468="*",'Larimar Net '!I13469-('Larimar Net '!I13469*'Larimar Net Penalized '!$J$5),'Larimar Net '!I13469)</f>
        <v>21958.181223360691</v>
      </c>
    </row>
    <row r="13469" spans="3:11" x14ac:dyDescent="0.3">
      <c r="C13469" s="7">
        <v>44391</v>
      </c>
      <c r="D13469" s="6">
        <v>21</v>
      </c>
      <c r="E13469" s="8">
        <f>IF(B13469="*",'Larimar Net '!D13470-('Larimar Net '!D13470*'Larimar Net Penalized '!$D$5),'Larimar Net '!D13470)</f>
        <v>31692.947171042251</v>
      </c>
      <c r="I13469" s="7">
        <v>44391</v>
      </c>
      <c r="J13469" s="6">
        <v>21</v>
      </c>
      <c r="K13469" s="8">
        <f>IF(H13469="*",'Larimar Net '!I13470-('Larimar Net '!I13470*'Larimar Net Penalized '!$J$5),'Larimar Net '!I13470)</f>
        <v>22177.033107346229</v>
      </c>
    </row>
    <row r="13470" spans="3:11" x14ac:dyDescent="0.3">
      <c r="C13470" s="7">
        <v>44391</v>
      </c>
      <c r="D13470" s="6">
        <v>22</v>
      </c>
      <c r="E13470" s="8">
        <f>IF(B13470="*",'Larimar Net '!D13471-('Larimar Net '!D13471*'Larimar Net Penalized '!$D$5),'Larimar Net '!D13471)</f>
        <v>29485.816315011001</v>
      </c>
      <c r="I13470" s="7">
        <v>44391</v>
      </c>
      <c r="J13470" s="6">
        <v>22</v>
      </c>
      <c r="K13470" s="8">
        <f>IF(H13470="*",'Larimar Net '!I13471-('Larimar Net '!I13471*'Larimar Net Penalized '!$J$5),'Larimar Net '!I13471)</f>
        <v>21520.410235313815</v>
      </c>
    </row>
    <row r="13471" spans="3:11" x14ac:dyDescent="0.3">
      <c r="C13471" s="7">
        <v>44391</v>
      </c>
      <c r="D13471" s="6">
        <v>23</v>
      </c>
      <c r="E13471" s="8">
        <f>IF(B13471="*",'Larimar Net '!D13472-('Larimar Net '!D13472*'Larimar Net Penalized '!$D$5),'Larimar Net '!D13472)</f>
        <v>31392.322110750636</v>
      </c>
      <c r="I13471" s="7">
        <v>44391</v>
      </c>
      <c r="J13471" s="6">
        <v>23</v>
      </c>
      <c r="K13471" s="8">
        <f>IF(H13471="*",'Larimar Net '!I13472-('Larimar Net '!I13472*'Larimar Net Penalized '!$J$5),'Larimar Net '!I13472)</f>
        <v>28814.294883418832</v>
      </c>
    </row>
    <row r="13472" spans="3:11" x14ac:dyDescent="0.3">
      <c r="C13472" s="7">
        <v>44392</v>
      </c>
      <c r="D13472" s="6">
        <v>0</v>
      </c>
      <c r="E13472" s="8">
        <f>IF(B13472="*",'Larimar Net '!D13473-('Larimar Net '!D13473*'Larimar Net Penalized '!$D$5),'Larimar Net '!D13473)</f>
        <v>33411.648760049051</v>
      </c>
      <c r="I13472" s="7">
        <v>44392</v>
      </c>
      <c r="J13472" s="6">
        <v>0</v>
      </c>
      <c r="K13472" s="8">
        <f>IF(H13472="*",'Larimar Net '!I13473-('Larimar Net '!I13473*'Larimar Net Penalized '!$J$5),'Larimar Net '!I13473)</f>
        <v>31439.527204307316</v>
      </c>
    </row>
    <row r="13473" spans="3:11" x14ac:dyDescent="0.3">
      <c r="C13473" s="7">
        <v>44392</v>
      </c>
      <c r="D13473" s="6">
        <v>1</v>
      </c>
      <c r="E13473" s="8">
        <f>IF(B13473="*",'Larimar Net '!D13474-('Larimar Net '!D13474*'Larimar Net Penalized '!$D$5),'Larimar Net '!D13474)</f>
        <v>29174.43029159811</v>
      </c>
      <c r="I13473" s="7">
        <v>44392</v>
      </c>
      <c r="J13473" s="6">
        <v>1</v>
      </c>
      <c r="K13473" s="8">
        <f>IF(H13473="*",'Larimar Net '!I13474-('Larimar Net '!I13474*'Larimar Net Penalized '!$J$5),'Larimar Net '!I13474)</f>
        <v>26860.225518017767</v>
      </c>
    </row>
    <row r="13474" spans="3:11" x14ac:dyDescent="0.3">
      <c r="C13474" s="7">
        <v>44392</v>
      </c>
      <c r="D13474" s="6">
        <v>2</v>
      </c>
      <c r="E13474" s="8">
        <f>IF(B13474="*",'Larimar Net '!D13475-('Larimar Net '!D13475*'Larimar Net Penalized '!$D$5),'Larimar Net '!D13475)</f>
        <v>24889.779419014721</v>
      </c>
      <c r="I13474" s="7">
        <v>44392</v>
      </c>
      <c r="J13474" s="6">
        <v>2</v>
      </c>
      <c r="K13474" s="8">
        <f>IF(H13474="*",'Larimar Net '!I13475-('Larimar Net '!I13475*'Larimar Net Penalized '!$J$5),'Larimar Net '!I13475)</f>
        <v>24477.60460051645</v>
      </c>
    </row>
    <row r="13475" spans="3:11" x14ac:dyDescent="0.3">
      <c r="C13475" s="7">
        <v>44392</v>
      </c>
      <c r="D13475" s="6">
        <v>3</v>
      </c>
      <c r="E13475" s="8">
        <f>IF(B13475="*",'Larimar Net '!D13476-('Larimar Net '!D13476*'Larimar Net Penalized '!$D$5),'Larimar Net '!D13476)</f>
        <v>38765.309963450949</v>
      </c>
      <c r="I13475" s="7">
        <v>44392</v>
      </c>
      <c r="J13475" s="6">
        <v>3</v>
      </c>
      <c r="K13475" s="8">
        <f>IF(H13475="*",'Larimar Net '!I13476-('Larimar Net '!I13476*'Larimar Net Penalized '!$J$5),'Larimar Net '!I13476)</f>
        <v>35921.283682851565</v>
      </c>
    </row>
    <row r="13476" spans="3:11" x14ac:dyDescent="0.3">
      <c r="C13476" s="7">
        <v>44392</v>
      </c>
      <c r="D13476" s="6">
        <v>4</v>
      </c>
      <c r="E13476" s="8">
        <f>IF(B13476="*",'Larimar Net '!D13477-('Larimar Net '!D13477*'Larimar Net Penalized '!$D$5),'Larimar Net '!D13477)</f>
        <v>33024.969603501915</v>
      </c>
      <c r="I13476" s="7">
        <v>44392</v>
      </c>
      <c r="J13476" s="6">
        <v>4</v>
      </c>
      <c r="K13476" s="8">
        <f>IF(H13476="*",'Larimar Net '!I13477-('Larimar Net '!I13477*'Larimar Net Penalized '!$J$5),'Larimar Net '!I13477)</f>
        <v>26021.889107381085</v>
      </c>
    </row>
    <row r="13477" spans="3:11" x14ac:dyDescent="0.3">
      <c r="C13477" s="7">
        <v>44392</v>
      </c>
      <c r="D13477" s="6">
        <v>5</v>
      </c>
      <c r="E13477" s="8">
        <f>IF(B13477="*",'Larimar Net '!D13478-('Larimar Net '!D13478*'Larimar Net Penalized '!$D$5),'Larimar Net '!D13478)</f>
        <v>33429.933581186226</v>
      </c>
      <c r="I13477" s="7">
        <v>44392</v>
      </c>
      <c r="J13477" s="6">
        <v>5</v>
      </c>
      <c r="K13477" s="8">
        <f>IF(H13477="*",'Larimar Net '!I13478-('Larimar Net '!I13478*'Larimar Net Penalized '!$J$5),'Larimar Net '!I13478)</f>
        <v>21422.469498199669</v>
      </c>
    </row>
    <row r="13478" spans="3:11" x14ac:dyDescent="0.3">
      <c r="C13478" s="7">
        <v>44392</v>
      </c>
      <c r="D13478" s="6">
        <v>6</v>
      </c>
      <c r="E13478" s="8">
        <f>IF(B13478="*",'Larimar Net '!D13479-('Larimar Net '!D13479*'Larimar Net Penalized '!$D$5),'Larimar Net '!D13479)</f>
        <v>33547.726503323131</v>
      </c>
      <c r="I13478" s="7">
        <v>44392</v>
      </c>
      <c r="J13478" s="6">
        <v>6</v>
      </c>
      <c r="K13478" s="8">
        <f>IF(H13478="*",'Larimar Net '!I13479-('Larimar Net '!I13479*'Larimar Net Penalized '!$J$5),'Larimar Net '!I13479)</f>
        <v>19610.536878925817</v>
      </c>
    </row>
    <row r="13479" spans="3:11" x14ac:dyDescent="0.3">
      <c r="C13479" s="7">
        <v>44392</v>
      </c>
      <c r="D13479" s="6">
        <v>7</v>
      </c>
      <c r="E13479" s="8">
        <f>IF(B13479="*",'Larimar Net '!D13480-('Larimar Net '!D13480*'Larimar Net Penalized '!$D$5),'Larimar Net '!D13480)</f>
        <v>32153.641861423788</v>
      </c>
      <c r="I13479" s="7">
        <v>44392</v>
      </c>
      <c r="J13479" s="6">
        <v>7</v>
      </c>
      <c r="K13479" s="8">
        <f>IF(H13479="*",'Larimar Net '!I13480-('Larimar Net '!I13480*'Larimar Net Penalized '!$J$5),'Larimar Net '!I13480)</f>
        <v>16781.461596546182</v>
      </c>
    </row>
    <row r="13480" spans="3:11" x14ac:dyDescent="0.3">
      <c r="C13480" s="7">
        <v>44392</v>
      </c>
      <c r="D13480" s="6">
        <v>8</v>
      </c>
      <c r="E13480" s="8">
        <f>IF(B13480="*",'Larimar Net '!D13481-('Larimar Net '!D13481*'Larimar Net Penalized '!$D$5),'Larimar Net '!D13481)</f>
        <v>33748.825927915335</v>
      </c>
      <c r="I13480" s="7">
        <v>44392</v>
      </c>
      <c r="J13480" s="6">
        <v>8</v>
      </c>
      <c r="K13480" s="8">
        <f>IF(H13480="*",'Larimar Net '!I13481-('Larimar Net '!I13481*'Larimar Net Penalized '!$J$5),'Larimar Net '!I13481)</f>
        <v>22459.171618489971</v>
      </c>
    </row>
    <row r="13481" spans="3:11" x14ac:dyDescent="0.3">
      <c r="C13481" s="7">
        <v>44392</v>
      </c>
      <c r="D13481" s="6">
        <v>9</v>
      </c>
      <c r="E13481" s="8">
        <f>IF(B13481="*",'Larimar Net '!D13482-('Larimar Net '!D13482*'Larimar Net Penalized '!$D$5),'Larimar Net '!D13482)</f>
        <v>34880.201429111556</v>
      </c>
      <c r="I13481" s="7">
        <v>44392</v>
      </c>
      <c r="J13481" s="6">
        <v>9</v>
      </c>
      <c r="K13481" s="8">
        <f>IF(H13481="*",'Larimar Net '!I13482-('Larimar Net '!I13482*'Larimar Net Penalized '!$J$5),'Larimar Net '!I13482)</f>
        <v>26126.916247726149</v>
      </c>
    </row>
    <row r="13482" spans="3:11" x14ac:dyDescent="0.3">
      <c r="C13482" s="7">
        <v>44392</v>
      </c>
      <c r="D13482" s="6">
        <v>10</v>
      </c>
      <c r="E13482" s="8">
        <f>IF(B13482="*",'Larimar Net '!D13483-('Larimar Net '!D13483*'Larimar Net Penalized '!$D$5),'Larimar Net '!D13483)</f>
        <v>39207.681840829398</v>
      </c>
      <c r="I13482" s="7">
        <v>44392</v>
      </c>
      <c r="J13482" s="6">
        <v>10</v>
      </c>
      <c r="K13482" s="8">
        <f>IF(H13482="*",'Larimar Net '!I13483-('Larimar Net '!I13483*'Larimar Net Penalized '!$J$5),'Larimar Net '!I13483)</f>
        <v>34559.034691076813</v>
      </c>
    </row>
    <row r="13483" spans="3:11" x14ac:dyDescent="0.3">
      <c r="C13483" s="7">
        <v>44392</v>
      </c>
      <c r="D13483" s="6">
        <v>11</v>
      </c>
      <c r="E13483" s="8">
        <f>IF(B13483="*",'Larimar Net '!D13484-('Larimar Net '!D13484*'Larimar Net Penalized '!$D$5),'Larimar Net '!D13484)</f>
        <v>30850.311596164061</v>
      </c>
      <c r="I13483" s="7">
        <v>44392</v>
      </c>
      <c r="J13483" s="6">
        <v>11</v>
      </c>
      <c r="K13483" s="8">
        <f>IF(H13483="*",'Larimar Net '!I13484-('Larimar Net '!I13484*'Larimar Net Penalized '!$J$5),'Larimar Net '!I13484)</f>
        <v>20557.411726168626</v>
      </c>
    </row>
    <row r="13484" spans="3:11" x14ac:dyDescent="0.3">
      <c r="C13484" s="7">
        <v>44392</v>
      </c>
      <c r="D13484" s="6">
        <v>12</v>
      </c>
      <c r="E13484" s="8">
        <f>IF(B13484="*",'Larimar Net '!D13485-('Larimar Net '!D13485*'Larimar Net Penalized '!$D$5),'Larimar Net '!D13485)</f>
        <v>25130.319309972841</v>
      </c>
      <c r="I13484" s="7">
        <v>44392</v>
      </c>
      <c r="J13484" s="6">
        <v>12</v>
      </c>
      <c r="K13484" s="8">
        <f>IF(H13484="*",'Larimar Net '!I13485-('Larimar Net '!I13485*'Larimar Net Penalized '!$J$5),'Larimar Net '!I13485)</f>
        <v>17369.889283989763</v>
      </c>
    </row>
    <row r="13485" spans="3:11" x14ac:dyDescent="0.3">
      <c r="C13485" s="7">
        <v>44392</v>
      </c>
      <c r="D13485" s="6">
        <v>13</v>
      </c>
      <c r="E13485" s="8">
        <f>IF(B13485="*",'Larimar Net '!D13486-('Larimar Net '!D13486*'Larimar Net Penalized '!$D$5),'Larimar Net '!D13486)</f>
        <v>24184.369624790605</v>
      </c>
      <c r="I13485" s="7">
        <v>44392</v>
      </c>
      <c r="J13485" s="6">
        <v>13</v>
      </c>
      <c r="K13485" s="8">
        <f>IF(H13485="*",'Larimar Net '!I13486-('Larimar Net '!I13486*'Larimar Net Penalized '!$J$5),'Larimar Net '!I13486)</f>
        <v>16014.437111538162</v>
      </c>
    </row>
    <row r="13486" spans="3:11" x14ac:dyDescent="0.3">
      <c r="C13486" s="7">
        <v>44392</v>
      </c>
      <c r="D13486" s="6">
        <v>14</v>
      </c>
      <c r="E13486" s="8">
        <f>IF(B13486="*",'Larimar Net '!D13487-('Larimar Net '!D13487*'Larimar Net Penalized '!$D$5),'Larimar Net '!D13487)</f>
        <v>24105.153096894079</v>
      </c>
      <c r="I13486" s="7">
        <v>44392</v>
      </c>
      <c r="J13486" s="6">
        <v>14</v>
      </c>
      <c r="K13486" s="8">
        <f>IF(H13486="*",'Larimar Net '!I13487-('Larimar Net '!I13487*'Larimar Net Penalized '!$J$5),'Larimar Net '!I13487)</f>
        <v>13547.078680948975</v>
      </c>
    </row>
    <row r="13487" spans="3:11" x14ac:dyDescent="0.3">
      <c r="C13487" s="7">
        <v>44392</v>
      </c>
      <c r="D13487" s="6">
        <v>15</v>
      </c>
      <c r="E13487" s="8">
        <f>IF(B13487="*",'Larimar Net '!D13488-('Larimar Net '!D13488*'Larimar Net Penalized '!$D$5),'Larimar Net '!D13488)</f>
        <v>23021.26601359003</v>
      </c>
      <c r="I13487" s="7">
        <v>44392</v>
      </c>
      <c r="J13487" s="6">
        <v>15</v>
      </c>
      <c r="K13487" s="8">
        <f>IF(H13487="*",'Larimar Net '!I13488-('Larimar Net '!I13488*'Larimar Net Penalized '!$J$5),'Larimar Net '!I13488)</f>
        <v>11240.179937532077</v>
      </c>
    </row>
    <row r="13488" spans="3:11" x14ac:dyDescent="0.3">
      <c r="C13488" s="7">
        <v>44392</v>
      </c>
      <c r="D13488" s="6">
        <v>16</v>
      </c>
      <c r="E13488" s="8">
        <f>IF(B13488="*",'Larimar Net '!D13489-('Larimar Net '!D13489*'Larimar Net Penalized '!$D$5),'Larimar Net '!D13489)</f>
        <v>25835.407634071216</v>
      </c>
      <c r="I13488" s="7">
        <v>44392</v>
      </c>
      <c r="J13488" s="6">
        <v>16</v>
      </c>
      <c r="K13488" s="8">
        <f>IF(H13488="*",'Larimar Net '!I13489-('Larimar Net '!I13489*'Larimar Net Penalized '!$J$5),'Larimar Net '!I13489)</f>
        <v>13249.127037131499</v>
      </c>
    </row>
    <row r="13489" spans="3:11" x14ac:dyDescent="0.3">
      <c r="C13489" s="7">
        <v>44392</v>
      </c>
      <c r="D13489" s="6">
        <v>17</v>
      </c>
      <c r="E13489" s="8">
        <f>IF(B13489="*",'Larimar Net '!D13490-('Larimar Net '!D13490*'Larimar Net Penalized '!$D$5),'Larimar Net '!D13490)</f>
        <v>28406.491182571957</v>
      </c>
      <c r="I13489" s="7">
        <v>44392</v>
      </c>
      <c r="J13489" s="6">
        <v>17</v>
      </c>
      <c r="K13489" s="8">
        <f>IF(H13489="*",'Larimar Net '!I13490-('Larimar Net '!I13490*'Larimar Net Penalized '!$J$5),'Larimar Net '!I13490)</f>
        <v>16185.035645248479</v>
      </c>
    </row>
    <row r="13490" spans="3:11" x14ac:dyDescent="0.3">
      <c r="C13490" s="7">
        <v>44392</v>
      </c>
      <c r="D13490" s="6">
        <v>18</v>
      </c>
      <c r="E13490" s="8">
        <f>IF(B13490="*",'Larimar Net '!D13491-('Larimar Net '!D13491*'Larimar Net Penalized '!$D$5),'Larimar Net '!D13491)</f>
        <v>25251.84761552099</v>
      </c>
      <c r="I13490" s="7">
        <v>44392</v>
      </c>
      <c r="J13490" s="6">
        <v>18</v>
      </c>
      <c r="K13490" s="8">
        <f>IF(H13490="*",'Larimar Net '!I13491-('Larimar Net '!I13491*'Larimar Net Penalized '!$J$5),'Larimar Net '!I13491)</f>
        <v>16942.539176320726</v>
      </c>
    </row>
    <row r="13491" spans="3:11" x14ac:dyDescent="0.3">
      <c r="C13491" s="7">
        <v>44392</v>
      </c>
      <c r="D13491" s="6">
        <v>19</v>
      </c>
      <c r="E13491" s="8">
        <f>IF(B13491="*",'Larimar Net '!D13492-('Larimar Net '!D13492*'Larimar Net Penalized '!$D$5),'Larimar Net '!D13492)</f>
        <v>20156.335063140625</v>
      </c>
      <c r="I13491" s="7">
        <v>44392</v>
      </c>
      <c r="J13491" s="6">
        <v>19</v>
      </c>
      <c r="K13491" s="8">
        <f>IF(H13491="*",'Larimar Net '!I13492-('Larimar Net '!I13492*'Larimar Net Penalized '!$J$5),'Larimar Net '!I13492)</f>
        <v>17798.817124621957</v>
      </c>
    </row>
    <row r="13492" spans="3:11" x14ac:dyDescent="0.3">
      <c r="C13492" s="7">
        <v>44392</v>
      </c>
      <c r="D13492" s="6">
        <v>20</v>
      </c>
      <c r="E13492" s="8">
        <f>IF(B13492="*",'Larimar Net '!D13493-('Larimar Net '!D13493*'Larimar Net Penalized '!$D$5),'Larimar Net '!D13493)</f>
        <v>29548.912586033428</v>
      </c>
      <c r="I13492" s="7">
        <v>44392</v>
      </c>
      <c r="J13492" s="6">
        <v>20</v>
      </c>
      <c r="K13492" s="8">
        <f>IF(H13492="*",'Larimar Net '!I13493-('Larimar Net '!I13493*'Larimar Net Penalized '!$J$5),'Larimar Net '!I13493)</f>
        <v>23779.678148982159</v>
      </c>
    </row>
    <row r="13493" spans="3:11" x14ac:dyDescent="0.3">
      <c r="C13493" s="7">
        <v>44392</v>
      </c>
      <c r="D13493" s="6">
        <v>21</v>
      </c>
      <c r="E13493" s="8">
        <f>IF(B13493="*",'Larimar Net '!D13494-('Larimar Net '!D13494*'Larimar Net Penalized '!$D$5),'Larimar Net '!D13494)</f>
        <v>23398.657611077222</v>
      </c>
      <c r="I13493" s="7">
        <v>44392</v>
      </c>
      <c r="J13493" s="6">
        <v>21</v>
      </c>
      <c r="K13493" s="8">
        <f>IF(H13493="*",'Larimar Net '!I13494-('Larimar Net '!I13494*'Larimar Net Penalized '!$J$5),'Larimar Net '!I13494)</f>
        <v>16845.606259404936</v>
      </c>
    </row>
    <row r="13494" spans="3:11" x14ac:dyDescent="0.3">
      <c r="C13494" s="7">
        <v>44392</v>
      </c>
      <c r="D13494" s="6">
        <v>22</v>
      </c>
      <c r="E13494" s="8">
        <f>IF(B13494="*",'Larimar Net '!D13495-('Larimar Net '!D13495*'Larimar Net Penalized '!$D$5),'Larimar Net '!D13495)</f>
        <v>28473.37933775999</v>
      </c>
      <c r="I13494" s="7">
        <v>44392</v>
      </c>
      <c r="J13494" s="6">
        <v>22</v>
      </c>
      <c r="K13494" s="8">
        <f>IF(H13494="*",'Larimar Net '!I13495-('Larimar Net '!I13495*'Larimar Net Penalized '!$J$5),'Larimar Net '!I13495)</f>
        <v>22902.725516864972</v>
      </c>
    </row>
    <row r="13495" spans="3:11" x14ac:dyDescent="0.3">
      <c r="C13495" s="7">
        <v>44392</v>
      </c>
      <c r="D13495" s="6">
        <v>23</v>
      </c>
      <c r="E13495" s="8">
        <f>IF(B13495="*",'Larimar Net '!D13496-('Larimar Net '!D13496*'Larimar Net Penalized '!$D$5),'Larimar Net '!D13496)</f>
        <v>32332.463418312502</v>
      </c>
      <c r="I13495" s="7">
        <v>44392</v>
      </c>
      <c r="J13495" s="6">
        <v>23</v>
      </c>
      <c r="K13495" s="8">
        <f>IF(H13495="*",'Larimar Net '!I13496-('Larimar Net '!I13496*'Larimar Net Penalized '!$J$5),'Larimar Net '!I13496)</f>
        <v>27279.37691816752</v>
      </c>
    </row>
    <row r="13496" spans="3:11" x14ac:dyDescent="0.3">
      <c r="C13496" s="7">
        <v>44393</v>
      </c>
      <c r="D13496" s="6">
        <v>0</v>
      </c>
      <c r="E13496" s="8">
        <f>IF(B13496="*",'Larimar Net '!D13497-('Larimar Net '!D13497*'Larimar Net Penalized '!$D$5),'Larimar Net '!D13497)</f>
        <v>32878.396840467205</v>
      </c>
      <c r="I13496" s="7">
        <v>44393</v>
      </c>
      <c r="J13496" s="6">
        <v>0</v>
      </c>
      <c r="K13496" s="8">
        <f>IF(H13496="*",'Larimar Net '!I13497-('Larimar Net '!I13497*'Larimar Net Penalized '!$J$5),'Larimar Net '!I13497)</f>
        <v>29589.567760566857</v>
      </c>
    </row>
    <row r="13497" spans="3:11" x14ac:dyDescent="0.3">
      <c r="C13497" s="7">
        <v>44393</v>
      </c>
      <c r="D13497" s="6">
        <v>1</v>
      </c>
      <c r="E13497" s="8">
        <f>IF(B13497="*",'Larimar Net '!D13498-('Larimar Net '!D13498*'Larimar Net Penalized '!$D$5),'Larimar Net '!D13498)</f>
        <v>38531.254511087209</v>
      </c>
      <c r="I13497" s="7">
        <v>44393</v>
      </c>
      <c r="J13497" s="6">
        <v>1</v>
      </c>
      <c r="K13497" s="8">
        <f>IF(H13497="*",'Larimar Net '!I13498-('Larimar Net '!I13498*'Larimar Net Penalized '!$J$5),'Larimar Net '!I13498)</f>
        <v>33948.66730818923</v>
      </c>
    </row>
    <row r="13498" spans="3:11" x14ac:dyDescent="0.3">
      <c r="C13498" s="7">
        <v>44393</v>
      </c>
      <c r="D13498" s="6">
        <v>2</v>
      </c>
      <c r="E13498" s="8">
        <f>IF(B13498="*",'Larimar Net '!D13499-('Larimar Net '!D13499*'Larimar Net Penalized '!$D$5),'Larimar Net '!D13499)</f>
        <v>38233.696079449139</v>
      </c>
      <c r="I13498" s="7">
        <v>44393</v>
      </c>
      <c r="J13498" s="6">
        <v>2</v>
      </c>
      <c r="K13498" s="8">
        <f>IF(H13498="*",'Larimar Net '!I13499-('Larimar Net '!I13499*'Larimar Net Penalized '!$J$5),'Larimar Net '!I13499)</f>
        <v>35087.698981405352</v>
      </c>
    </row>
    <row r="13499" spans="3:11" x14ac:dyDescent="0.3">
      <c r="C13499" s="7">
        <v>44393</v>
      </c>
      <c r="D13499" s="6">
        <v>3</v>
      </c>
      <c r="E13499" s="8">
        <f>IF(B13499="*",'Larimar Net '!D13500-('Larimar Net '!D13500*'Larimar Net Penalized '!$D$5),'Larimar Net '!D13500)</f>
        <v>35767.191576896257</v>
      </c>
      <c r="I13499" s="7">
        <v>44393</v>
      </c>
      <c r="J13499" s="6">
        <v>3</v>
      </c>
      <c r="K13499" s="8">
        <f>IF(H13499="*",'Larimar Net '!I13500-('Larimar Net '!I13500*'Larimar Net Penalized '!$J$5),'Larimar Net '!I13500)</f>
        <v>33472.199239322377</v>
      </c>
    </row>
    <row r="13500" spans="3:11" x14ac:dyDescent="0.3">
      <c r="C13500" s="7">
        <v>44393</v>
      </c>
      <c r="D13500" s="6">
        <v>4</v>
      </c>
      <c r="E13500" s="8">
        <f>IF(B13500="*",'Larimar Net '!D13501-('Larimar Net '!D13501*'Larimar Net Penalized '!$D$5),'Larimar Net '!D13501)</f>
        <v>35041.145847303786</v>
      </c>
      <c r="I13500" s="7">
        <v>44393</v>
      </c>
      <c r="J13500" s="6">
        <v>4</v>
      </c>
      <c r="K13500" s="8">
        <f>IF(H13500="*",'Larimar Net '!I13501-('Larimar Net '!I13501*'Larimar Net Penalized '!$J$5),'Larimar Net '!I13501)</f>
        <v>35208.848809405426</v>
      </c>
    </row>
    <row r="13501" spans="3:11" x14ac:dyDescent="0.3">
      <c r="C13501" s="7">
        <v>44393</v>
      </c>
      <c r="D13501" s="6">
        <v>5</v>
      </c>
      <c r="E13501" s="8">
        <f>IF(B13501="*",'Larimar Net '!D13502-('Larimar Net '!D13502*'Larimar Net Penalized '!$D$5),'Larimar Net '!D13502)</f>
        <v>33829.668801525615</v>
      </c>
      <c r="I13501" s="7">
        <v>44393</v>
      </c>
      <c r="J13501" s="6">
        <v>5</v>
      </c>
      <c r="K13501" s="8">
        <f>IF(H13501="*",'Larimar Net '!I13502-('Larimar Net '!I13502*'Larimar Net Penalized '!$J$5),'Larimar Net '!I13502)</f>
        <v>35322.41246462673</v>
      </c>
    </row>
    <row r="13502" spans="3:11" x14ac:dyDescent="0.3">
      <c r="C13502" s="7">
        <v>44393</v>
      </c>
      <c r="D13502" s="6">
        <v>6</v>
      </c>
      <c r="E13502" s="8">
        <f>IF(B13502="*",'Larimar Net '!D13503-('Larimar Net '!D13503*'Larimar Net Penalized '!$D$5),'Larimar Net '!D13503)</f>
        <v>32399.105600311494</v>
      </c>
      <c r="I13502" s="7">
        <v>44393</v>
      </c>
      <c r="J13502" s="6">
        <v>6</v>
      </c>
      <c r="K13502" s="8">
        <f>IF(H13502="*",'Larimar Net '!I13503-('Larimar Net '!I13503*'Larimar Net Penalized '!$J$5),'Larimar Net '!I13503)</f>
        <v>23634.443415029524</v>
      </c>
    </row>
    <row r="13503" spans="3:11" x14ac:dyDescent="0.3">
      <c r="C13503" s="7">
        <v>44393</v>
      </c>
      <c r="D13503" s="6">
        <v>7</v>
      </c>
      <c r="E13503" s="8">
        <f>IF(B13503="*",'Larimar Net '!D13504-('Larimar Net '!D13504*'Larimar Net Penalized '!$D$5),'Larimar Net '!D13504)</f>
        <v>29999.998734523171</v>
      </c>
      <c r="I13503" s="7">
        <v>44393</v>
      </c>
      <c r="J13503" s="6">
        <v>7</v>
      </c>
      <c r="K13503" s="8">
        <f>IF(H13503="*",'Larimar Net '!I13504-('Larimar Net '!I13504*'Larimar Net Penalized '!$J$5),'Larimar Net '!I13504)</f>
        <v>24765.306824809457</v>
      </c>
    </row>
    <row r="13504" spans="3:11" x14ac:dyDescent="0.3">
      <c r="C13504" s="7">
        <v>44393</v>
      </c>
      <c r="D13504" s="6">
        <v>8</v>
      </c>
      <c r="E13504" s="8">
        <f>IF(B13504="*",'Larimar Net '!D13505-('Larimar Net '!D13505*'Larimar Net Penalized '!$D$5),'Larimar Net '!D13505)</f>
        <v>36522.385863672782</v>
      </c>
      <c r="I13504" s="7">
        <v>44393</v>
      </c>
      <c r="J13504" s="6">
        <v>8</v>
      </c>
      <c r="K13504" s="8">
        <f>IF(H13504="*",'Larimar Net '!I13505-('Larimar Net '!I13505*'Larimar Net Penalized '!$J$5),'Larimar Net '!I13505)</f>
        <v>26087.004327022536</v>
      </c>
    </row>
    <row r="13505" spans="3:11" x14ac:dyDescent="0.3">
      <c r="C13505" s="7">
        <v>44393</v>
      </c>
      <c r="D13505" s="6">
        <v>9</v>
      </c>
      <c r="E13505" s="8">
        <f>IF(B13505="*",'Larimar Net '!D13506-('Larimar Net '!D13506*'Larimar Net Penalized '!$D$5),'Larimar Net '!D13506)</f>
        <v>39994.080144199674</v>
      </c>
      <c r="I13505" s="7">
        <v>44393</v>
      </c>
      <c r="J13505" s="6">
        <v>9</v>
      </c>
      <c r="K13505" s="8">
        <f>IF(H13505="*",'Larimar Net '!I13506-('Larimar Net '!I13506*'Larimar Net Penalized '!$J$5),'Larimar Net '!I13506)</f>
        <v>27764.122362085938</v>
      </c>
    </row>
    <row r="13506" spans="3:11" x14ac:dyDescent="0.3">
      <c r="C13506" s="7">
        <v>44393</v>
      </c>
      <c r="D13506" s="6">
        <v>10</v>
      </c>
      <c r="E13506" s="8">
        <f>IF(B13506="*",'Larimar Net '!D13507-('Larimar Net '!D13507*'Larimar Net Penalized '!$D$5),'Larimar Net '!D13507)</f>
        <v>41016.956614545968</v>
      </c>
      <c r="I13506" s="7">
        <v>44393</v>
      </c>
      <c r="J13506" s="6">
        <v>10</v>
      </c>
      <c r="K13506" s="8">
        <f>IF(H13506="*",'Larimar Net '!I13507-('Larimar Net '!I13507*'Larimar Net Penalized '!$J$5),'Larimar Net '!I13507)</f>
        <v>28016.450535648437</v>
      </c>
    </row>
    <row r="13507" spans="3:11" x14ac:dyDescent="0.3">
      <c r="C13507" s="7">
        <v>44393</v>
      </c>
      <c r="D13507" s="6">
        <v>11</v>
      </c>
      <c r="E13507" s="8">
        <f>IF(B13507="*",'Larimar Net '!D13508-('Larimar Net '!D13508*'Larimar Net Penalized '!$D$5),'Larimar Net '!D13508)</f>
        <v>41957.210436621914</v>
      </c>
      <c r="I13507" s="7">
        <v>44393</v>
      </c>
      <c r="J13507" s="6">
        <v>11</v>
      </c>
      <c r="K13507" s="8">
        <f>IF(H13507="*",'Larimar Net '!I13508-('Larimar Net '!I13508*'Larimar Net Penalized '!$J$5),'Larimar Net '!I13508)</f>
        <v>29462.603847420149</v>
      </c>
    </row>
    <row r="13508" spans="3:11" x14ac:dyDescent="0.3">
      <c r="C13508" s="7">
        <v>44393</v>
      </c>
      <c r="D13508" s="6">
        <v>12</v>
      </c>
      <c r="E13508" s="8">
        <f>IF(B13508="*",'Larimar Net '!D13509-('Larimar Net '!D13509*'Larimar Net Penalized '!$D$5),'Larimar Net '!D13509)</f>
        <v>42082.188212049055</v>
      </c>
      <c r="I13508" s="7">
        <v>44393</v>
      </c>
      <c r="J13508" s="6">
        <v>12</v>
      </c>
      <c r="K13508" s="8">
        <f>IF(H13508="*",'Larimar Net '!I13509-('Larimar Net '!I13509*'Larimar Net Penalized '!$J$5),'Larimar Net '!I13509)</f>
        <v>32524.95297438544</v>
      </c>
    </row>
    <row r="13509" spans="3:11" x14ac:dyDescent="0.3">
      <c r="C13509" s="7">
        <v>44393</v>
      </c>
      <c r="D13509" s="6">
        <v>13</v>
      </c>
      <c r="E13509" s="8">
        <f>IF(B13509="*",'Larimar Net '!D13510-('Larimar Net '!D13510*'Larimar Net Penalized '!$D$5),'Larimar Net '!D13510)</f>
        <v>41075.607345872821</v>
      </c>
      <c r="I13509" s="7">
        <v>44393</v>
      </c>
      <c r="J13509" s="6">
        <v>13</v>
      </c>
      <c r="K13509" s="8">
        <f>IF(H13509="*",'Larimar Net '!I13510-('Larimar Net '!I13510*'Larimar Net Penalized '!$J$5),'Larimar Net '!I13510)</f>
        <v>34689.830171987414</v>
      </c>
    </row>
    <row r="13510" spans="3:11" x14ac:dyDescent="0.3">
      <c r="C13510" s="7">
        <v>44393</v>
      </c>
      <c r="D13510" s="6">
        <v>14</v>
      </c>
      <c r="E13510" s="8">
        <f>IF(B13510="*",'Larimar Net '!D13511-('Larimar Net '!D13511*'Larimar Net Penalized '!$D$5),'Larimar Net '!D13511)</f>
        <v>28214.438701689411</v>
      </c>
      <c r="I13510" s="7">
        <v>44393</v>
      </c>
      <c r="J13510" s="6">
        <v>14</v>
      </c>
      <c r="K13510" s="8">
        <f>IF(H13510="*",'Larimar Net '!I13511-('Larimar Net '!I13511*'Larimar Net Penalized '!$J$5),'Larimar Net '!I13511)</f>
        <v>17948.012996151068</v>
      </c>
    </row>
    <row r="13511" spans="3:11" x14ac:dyDescent="0.3">
      <c r="C13511" s="7">
        <v>44393</v>
      </c>
      <c r="D13511" s="6">
        <v>15</v>
      </c>
      <c r="E13511" s="8">
        <f>IF(B13511="*",'Larimar Net '!D13512-('Larimar Net '!D13512*'Larimar Net Penalized '!$D$5),'Larimar Net '!D13512)</f>
        <v>32748.579968042515</v>
      </c>
      <c r="I13511" s="7">
        <v>44393</v>
      </c>
      <c r="J13511" s="6">
        <v>15</v>
      </c>
      <c r="K13511" s="8">
        <f>IF(H13511="*",'Larimar Net '!I13512-('Larimar Net '!I13512*'Larimar Net Penalized '!$J$5),'Larimar Net '!I13512)</f>
        <v>20070.410255642277</v>
      </c>
    </row>
    <row r="13512" spans="3:11" x14ac:dyDescent="0.3">
      <c r="C13512" s="7">
        <v>44393</v>
      </c>
      <c r="D13512" s="6">
        <v>16</v>
      </c>
      <c r="E13512" s="8">
        <f>IF(B13512="*",'Larimar Net '!D13513-('Larimar Net '!D13513*'Larimar Net Penalized '!$D$5),'Larimar Net '!D13513)</f>
        <v>23956.333453737192</v>
      </c>
      <c r="I13512" s="7">
        <v>44393</v>
      </c>
      <c r="J13512" s="6">
        <v>16</v>
      </c>
      <c r="K13512" s="8">
        <f>IF(H13512="*",'Larimar Net '!I13513-('Larimar Net '!I13513*'Larimar Net Penalized '!$J$5),'Larimar Net '!I13513)</f>
        <v>14642.685432117882</v>
      </c>
    </row>
    <row r="13513" spans="3:11" x14ac:dyDescent="0.3">
      <c r="C13513" s="7">
        <v>44393</v>
      </c>
      <c r="D13513" s="6">
        <v>17</v>
      </c>
      <c r="E13513" s="8">
        <f>IF(B13513="*",'Larimar Net '!D13514-('Larimar Net '!D13514*'Larimar Net Penalized '!$D$5),'Larimar Net '!D13514)</f>
        <v>20206.468302007175</v>
      </c>
      <c r="I13513" s="7">
        <v>44393</v>
      </c>
      <c r="J13513" s="6">
        <v>17</v>
      </c>
      <c r="K13513" s="8">
        <f>IF(H13513="*",'Larimar Net '!I13514-('Larimar Net '!I13514*'Larimar Net Penalized '!$J$5),'Larimar Net '!I13514)</f>
        <v>13591.386480508301</v>
      </c>
    </row>
    <row r="13514" spans="3:11" x14ac:dyDescent="0.3">
      <c r="C13514" s="7">
        <v>44393</v>
      </c>
      <c r="D13514" s="6">
        <v>18</v>
      </c>
      <c r="E13514" s="8">
        <f>IF(B13514="*",'Larimar Net '!D13515-('Larimar Net '!D13515*'Larimar Net Penalized '!$D$5),'Larimar Net '!D13515)</f>
        <v>19451.255019247819</v>
      </c>
      <c r="I13514" s="7">
        <v>44393</v>
      </c>
      <c r="J13514" s="6">
        <v>18</v>
      </c>
      <c r="K13514" s="8">
        <f>IF(H13514="*",'Larimar Net '!I13515-('Larimar Net '!I13515*'Larimar Net Penalized '!$J$5),'Larimar Net '!I13515)</f>
        <v>14262.486356022329</v>
      </c>
    </row>
    <row r="13515" spans="3:11" x14ac:dyDescent="0.3">
      <c r="C13515" s="7">
        <v>44393</v>
      </c>
      <c r="D13515" s="6">
        <v>19</v>
      </c>
      <c r="E13515" s="8">
        <f>IF(B13515="*",'Larimar Net '!D13516-('Larimar Net '!D13516*'Larimar Net Penalized '!$D$5),'Larimar Net '!D13516)</f>
        <v>19218.245805327755</v>
      </c>
      <c r="I13515" s="7">
        <v>44393</v>
      </c>
      <c r="J13515" s="6">
        <v>19</v>
      </c>
      <c r="K13515" s="8">
        <f>IF(H13515="*",'Larimar Net '!I13516-('Larimar Net '!I13516*'Larimar Net Penalized '!$J$5),'Larimar Net '!I13516)</f>
        <v>12735.486282209829</v>
      </c>
    </row>
    <row r="13516" spans="3:11" x14ac:dyDescent="0.3">
      <c r="C13516" s="7">
        <v>44393</v>
      </c>
      <c r="D13516" s="6">
        <v>20</v>
      </c>
      <c r="E13516" s="8">
        <f>IF(B13516="*",'Larimar Net '!D13517-('Larimar Net '!D13517*'Larimar Net Penalized '!$D$5),'Larimar Net '!D13517)</f>
        <v>19550.864918984375</v>
      </c>
      <c r="I13516" s="7">
        <v>44393</v>
      </c>
      <c r="J13516" s="6">
        <v>20</v>
      </c>
      <c r="K13516" s="8">
        <f>IF(H13516="*",'Larimar Net '!I13517-('Larimar Net '!I13517*'Larimar Net Penalized '!$J$5),'Larimar Net '!I13517)</f>
        <v>12569.604873005672</v>
      </c>
    </row>
    <row r="13517" spans="3:11" x14ac:dyDescent="0.3">
      <c r="C13517" s="7">
        <v>44393</v>
      </c>
      <c r="D13517" s="6">
        <v>21</v>
      </c>
      <c r="E13517" s="8">
        <f>IF(B13517="*",'Larimar Net '!D13518-('Larimar Net '!D13518*'Larimar Net Penalized '!$D$5),'Larimar Net '!D13518)</f>
        <v>22128.278989939041</v>
      </c>
      <c r="I13517" s="7">
        <v>44393</v>
      </c>
      <c r="J13517" s="6">
        <v>21</v>
      </c>
      <c r="K13517" s="8">
        <f>IF(H13517="*",'Larimar Net '!I13518-('Larimar Net '!I13518*'Larimar Net Penalized '!$J$5),'Larimar Net '!I13518)</f>
        <v>19486.390624647742</v>
      </c>
    </row>
    <row r="13518" spans="3:11" x14ac:dyDescent="0.3">
      <c r="C13518" s="7">
        <v>44393</v>
      </c>
      <c r="D13518" s="6">
        <v>22</v>
      </c>
      <c r="E13518" s="8">
        <f>IF(B13518="*",'Larimar Net '!D13519-('Larimar Net '!D13519*'Larimar Net Penalized '!$D$5),'Larimar Net '!D13519)</f>
        <v>24073.375305057772</v>
      </c>
      <c r="I13518" s="7">
        <v>44393</v>
      </c>
      <c r="J13518" s="6">
        <v>22</v>
      </c>
      <c r="K13518" s="8">
        <f>IF(H13518="*",'Larimar Net '!I13519-('Larimar Net '!I13519*'Larimar Net Penalized '!$J$5),'Larimar Net '!I13519)</f>
        <v>17038.118428489557</v>
      </c>
    </row>
    <row r="13519" spans="3:11" x14ac:dyDescent="0.3">
      <c r="C13519" s="7">
        <v>44393</v>
      </c>
      <c r="D13519" s="6">
        <v>23</v>
      </c>
      <c r="E13519" s="8">
        <f>IF(B13519="*",'Larimar Net '!D13520-('Larimar Net '!D13520*'Larimar Net Penalized '!$D$5),'Larimar Net '!D13520)</f>
        <v>24737.676398680964</v>
      </c>
      <c r="I13519" s="7">
        <v>44393</v>
      </c>
      <c r="J13519" s="6">
        <v>23</v>
      </c>
      <c r="K13519" s="8">
        <f>IF(H13519="*",'Larimar Net '!I13520-('Larimar Net '!I13520*'Larimar Net Penalized '!$J$5),'Larimar Net '!I13520)</f>
        <v>19097.596824640135</v>
      </c>
    </row>
    <row r="13520" spans="3:11" x14ac:dyDescent="0.3">
      <c r="C13520" s="7">
        <v>44394</v>
      </c>
      <c r="D13520" s="6">
        <v>0</v>
      </c>
      <c r="E13520" s="8">
        <f>IF(B13520="*",'Larimar Net '!D13521-('Larimar Net '!D13521*'Larimar Net Penalized '!$D$5),'Larimar Net '!D13521)</f>
        <v>25608.540444758182</v>
      </c>
      <c r="I13520" s="7">
        <v>44394</v>
      </c>
      <c r="J13520" s="6">
        <v>0</v>
      </c>
      <c r="K13520" s="8">
        <f>IF(H13520="*",'Larimar Net '!I13521-('Larimar Net '!I13521*'Larimar Net Penalized '!$J$5),'Larimar Net '!I13521)</f>
        <v>17224.303103915303</v>
      </c>
    </row>
    <row r="13521" spans="3:11" x14ac:dyDescent="0.3">
      <c r="C13521" s="7">
        <v>44394</v>
      </c>
      <c r="D13521" s="6">
        <v>1</v>
      </c>
      <c r="E13521" s="8">
        <f>IF(B13521="*",'Larimar Net '!D13522-('Larimar Net '!D13522*'Larimar Net Penalized '!$D$5),'Larimar Net '!D13522)</f>
        <v>29547.212935557105</v>
      </c>
      <c r="I13521" s="7">
        <v>44394</v>
      </c>
      <c r="J13521" s="6">
        <v>1</v>
      </c>
      <c r="K13521" s="8">
        <f>IF(H13521="*",'Larimar Net '!I13522-('Larimar Net '!I13522*'Larimar Net Penalized '!$J$5),'Larimar Net '!I13522)</f>
        <v>21392.098989828537</v>
      </c>
    </row>
    <row r="13522" spans="3:11" x14ac:dyDescent="0.3">
      <c r="C13522" s="7">
        <v>44394</v>
      </c>
      <c r="D13522" s="6">
        <v>2</v>
      </c>
      <c r="E13522" s="8">
        <f>IF(B13522="*",'Larimar Net '!D13523-('Larimar Net '!D13523*'Larimar Net Penalized '!$D$5),'Larimar Net '!D13523)</f>
        <v>38789.654006042147</v>
      </c>
      <c r="I13522" s="7">
        <v>44394</v>
      </c>
      <c r="J13522" s="6">
        <v>2</v>
      </c>
      <c r="K13522" s="8">
        <f>IF(H13522="*",'Larimar Net '!I13523-('Larimar Net '!I13523*'Larimar Net Penalized '!$J$5),'Larimar Net '!I13523)</f>
        <v>26334.616350126729</v>
      </c>
    </row>
    <row r="13523" spans="3:11" x14ac:dyDescent="0.3">
      <c r="C13523" s="7">
        <v>44394</v>
      </c>
      <c r="D13523" s="6">
        <v>3</v>
      </c>
      <c r="E13523" s="8">
        <f>IF(B13523="*",'Larimar Net '!D13524-('Larimar Net '!D13524*'Larimar Net Penalized '!$D$5),'Larimar Net '!D13524)</f>
        <v>32890.140722355391</v>
      </c>
      <c r="I13523" s="7">
        <v>44394</v>
      </c>
      <c r="J13523" s="6">
        <v>3</v>
      </c>
      <c r="K13523" s="8">
        <f>IF(H13523="*",'Larimar Net '!I13524-('Larimar Net '!I13524*'Larimar Net Penalized '!$J$5),'Larimar Net '!I13524)</f>
        <v>31445.251662087667</v>
      </c>
    </row>
    <row r="13524" spans="3:11" x14ac:dyDescent="0.3">
      <c r="C13524" s="7">
        <v>44394</v>
      </c>
      <c r="D13524" s="6">
        <v>4</v>
      </c>
      <c r="E13524" s="8">
        <f>IF(B13524="*",'Larimar Net '!D13525-('Larimar Net '!D13525*'Larimar Net Penalized '!$D$5),'Larimar Net '!D13525)</f>
        <v>34045.813019882546</v>
      </c>
      <c r="I13524" s="7">
        <v>44394</v>
      </c>
      <c r="J13524" s="6">
        <v>4</v>
      </c>
      <c r="K13524" s="8">
        <f>IF(H13524="*",'Larimar Net '!I13525-('Larimar Net '!I13525*'Larimar Net Penalized '!$J$5),'Larimar Net '!I13525)</f>
        <v>32879.73539984852</v>
      </c>
    </row>
    <row r="13525" spans="3:11" x14ac:dyDescent="0.3">
      <c r="C13525" s="7">
        <v>44394</v>
      </c>
      <c r="D13525" s="6">
        <v>5</v>
      </c>
      <c r="E13525" s="8">
        <f>IF(B13525="*",'Larimar Net '!D13526-('Larimar Net '!D13526*'Larimar Net Penalized '!$D$5),'Larimar Net '!D13526)</f>
        <v>39685.465094519081</v>
      </c>
      <c r="I13525" s="7">
        <v>44394</v>
      </c>
      <c r="J13525" s="6">
        <v>5</v>
      </c>
      <c r="K13525" s="8">
        <f>IF(H13525="*",'Larimar Net '!I13526-('Larimar Net '!I13526*'Larimar Net Penalized '!$J$5),'Larimar Net '!I13526)</f>
        <v>38657.076656762998</v>
      </c>
    </row>
    <row r="13526" spans="3:11" x14ac:dyDescent="0.3">
      <c r="C13526" s="7">
        <v>44394</v>
      </c>
      <c r="D13526" s="6">
        <v>6</v>
      </c>
      <c r="E13526" s="8">
        <f>IF(B13526="*",'Larimar Net '!D13527-('Larimar Net '!D13527*'Larimar Net Penalized '!$D$5),'Larimar Net '!D13527)</f>
        <v>39629.080239197494</v>
      </c>
      <c r="I13526" s="7">
        <v>44394</v>
      </c>
      <c r="J13526" s="6">
        <v>6</v>
      </c>
      <c r="K13526" s="8">
        <f>IF(H13526="*",'Larimar Net '!I13527-('Larimar Net '!I13527*'Larimar Net Penalized '!$J$5),'Larimar Net '!I13527)</f>
        <v>38600.259757693508</v>
      </c>
    </row>
    <row r="13527" spans="3:11" x14ac:dyDescent="0.3">
      <c r="C13527" s="7">
        <v>44394</v>
      </c>
      <c r="D13527" s="6">
        <v>7</v>
      </c>
      <c r="E13527" s="8">
        <f>IF(B13527="*",'Larimar Net '!D13528-('Larimar Net '!D13528*'Larimar Net Penalized '!$D$5),'Larimar Net '!D13528)</f>
        <v>32821.286242339658</v>
      </c>
      <c r="I13527" s="7">
        <v>44394</v>
      </c>
      <c r="J13527" s="6">
        <v>7</v>
      </c>
      <c r="K13527" s="8">
        <f>IF(H13527="*",'Larimar Net '!I13528-('Larimar Net '!I13528*'Larimar Net Penalized '!$J$5),'Larimar Net '!I13528)</f>
        <v>30221.39309202911</v>
      </c>
    </row>
    <row r="13528" spans="3:11" x14ac:dyDescent="0.3">
      <c r="C13528" s="7">
        <v>44394</v>
      </c>
      <c r="D13528" s="6">
        <v>8</v>
      </c>
      <c r="E13528" s="8">
        <f>IF(B13528="*",'Larimar Net '!D13529-('Larimar Net '!D13529*'Larimar Net Penalized '!$D$5),'Larimar Net '!D13529)</f>
        <v>41507.271351423151</v>
      </c>
      <c r="I13528" s="7">
        <v>44394</v>
      </c>
      <c r="J13528" s="6">
        <v>8</v>
      </c>
      <c r="K13528" s="8">
        <f>IF(H13528="*",'Larimar Net '!I13529-('Larimar Net '!I13529*'Larimar Net Penalized '!$J$5),'Larimar Net '!I13529)</f>
        <v>40344.370314955682</v>
      </c>
    </row>
    <row r="13529" spans="3:11" x14ac:dyDescent="0.3">
      <c r="C13529" s="7">
        <v>44394</v>
      </c>
      <c r="D13529" s="6">
        <v>9</v>
      </c>
      <c r="E13529" s="8">
        <f>IF(B13529="*",'Larimar Net '!D13530-('Larimar Net '!D13530*'Larimar Net Penalized '!$D$5),'Larimar Net '!D13530)</f>
        <v>45730.637387482566</v>
      </c>
      <c r="I13529" s="7">
        <v>44394</v>
      </c>
      <c r="J13529" s="6">
        <v>9</v>
      </c>
      <c r="K13529" s="8">
        <f>IF(H13529="*",'Larimar Net '!I13530-('Larimar Net '!I13530*'Larimar Net Penalized '!$J$5),'Larimar Net '!I13530)</f>
        <v>41160.808921089396</v>
      </c>
    </row>
    <row r="13530" spans="3:11" x14ac:dyDescent="0.3">
      <c r="C13530" s="7">
        <v>44394</v>
      </c>
      <c r="D13530" s="6">
        <v>10</v>
      </c>
      <c r="E13530" s="8">
        <f>IF(B13530="*",'Larimar Net '!D13531-('Larimar Net '!D13531*'Larimar Net Penalized '!$D$5),'Larimar Net '!D13531)</f>
        <v>34332.10539087181</v>
      </c>
      <c r="I13530" s="7">
        <v>44394</v>
      </c>
      <c r="J13530" s="6">
        <v>10</v>
      </c>
      <c r="K13530" s="8">
        <f>IF(H13530="*",'Larimar Net '!I13531-('Larimar Net '!I13531*'Larimar Net Penalized '!$J$5),'Larimar Net '!I13531)</f>
        <v>32937.444675292107</v>
      </c>
    </row>
    <row r="13531" spans="3:11" x14ac:dyDescent="0.3">
      <c r="C13531" s="7">
        <v>44394</v>
      </c>
      <c r="D13531" s="6">
        <v>11</v>
      </c>
      <c r="E13531" s="8">
        <f>IF(B13531="*",'Larimar Net '!D13532-('Larimar Net '!D13532*'Larimar Net Penalized '!$D$5),'Larimar Net '!D13532)</f>
        <v>35160.047840666244</v>
      </c>
      <c r="I13531" s="7">
        <v>44394</v>
      </c>
      <c r="J13531" s="6">
        <v>11</v>
      </c>
      <c r="K13531" s="8">
        <f>IF(H13531="*",'Larimar Net '!I13532-('Larimar Net '!I13532*'Larimar Net Penalized '!$J$5),'Larimar Net '!I13532)</f>
        <v>24791.509663042518</v>
      </c>
    </row>
    <row r="13532" spans="3:11" x14ac:dyDescent="0.3">
      <c r="C13532" s="7">
        <v>44394</v>
      </c>
      <c r="D13532" s="6">
        <v>12</v>
      </c>
      <c r="E13532" s="8">
        <f>IF(B13532="*",'Larimar Net '!D13533-('Larimar Net '!D13533*'Larimar Net Penalized '!$D$5),'Larimar Net '!D13533)</f>
        <v>38899.929889185318</v>
      </c>
      <c r="I13532" s="7">
        <v>44394</v>
      </c>
      <c r="J13532" s="6">
        <v>12</v>
      </c>
      <c r="K13532" s="8">
        <f>IF(H13532="*",'Larimar Net '!I13533-('Larimar Net '!I13533*'Larimar Net Penalized '!$J$5),'Larimar Net '!I13533)</f>
        <v>30993.445231170972</v>
      </c>
    </row>
    <row r="13533" spans="3:11" x14ac:dyDescent="0.3">
      <c r="C13533" s="7">
        <v>44394</v>
      </c>
      <c r="D13533" s="6">
        <v>13</v>
      </c>
      <c r="E13533" s="8">
        <f>IF(B13533="*",'Larimar Net '!D13534-('Larimar Net '!D13534*'Larimar Net Penalized '!$D$5),'Larimar Net '!D13534)</f>
        <v>35749.686076852835</v>
      </c>
      <c r="I13533" s="7">
        <v>44394</v>
      </c>
      <c r="J13533" s="6">
        <v>13</v>
      </c>
      <c r="K13533" s="8">
        <f>IF(H13533="*",'Larimar Net '!I13534-('Larimar Net '!I13534*'Larimar Net Penalized '!$J$5),'Larimar Net '!I13534)</f>
        <v>32966.14733621011</v>
      </c>
    </row>
    <row r="13534" spans="3:11" x14ac:dyDescent="0.3">
      <c r="C13534" s="7">
        <v>44394</v>
      </c>
      <c r="D13534" s="6">
        <v>14</v>
      </c>
      <c r="E13534" s="8">
        <f>IF(B13534="*",'Larimar Net '!D13535-('Larimar Net '!D13535*'Larimar Net Penalized '!$D$5),'Larimar Net '!D13535)</f>
        <v>24567.021639760362</v>
      </c>
      <c r="I13534" s="7">
        <v>44394</v>
      </c>
      <c r="J13534" s="6">
        <v>14</v>
      </c>
      <c r="K13534" s="8">
        <f>IF(H13534="*",'Larimar Net '!I13535-('Larimar Net '!I13535*'Larimar Net Penalized '!$J$5),'Larimar Net '!I13535)</f>
        <v>15163.527303558838</v>
      </c>
    </row>
    <row r="13535" spans="3:11" x14ac:dyDescent="0.3">
      <c r="C13535" s="7">
        <v>44394</v>
      </c>
      <c r="D13535" s="6">
        <v>15</v>
      </c>
      <c r="E13535" s="8">
        <f>IF(B13535="*",'Larimar Net '!D13536-('Larimar Net '!D13536*'Larimar Net Penalized '!$D$5),'Larimar Net '!D13536)</f>
        <v>22424.52231730623</v>
      </c>
      <c r="I13535" s="7">
        <v>44394</v>
      </c>
      <c r="J13535" s="6">
        <v>15</v>
      </c>
      <c r="K13535" s="8">
        <f>IF(H13535="*",'Larimar Net '!I13536-('Larimar Net '!I13536*'Larimar Net Penalized '!$J$5),'Larimar Net '!I13536)</f>
        <v>11882.102955226976</v>
      </c>
    </row>
    <row r="13536" spans="3:11" x14ac:dyDescent="0.3">
      <c r="C13536" s="7">
        <v>44394</v>
      </c>
      <c r="D13536" s="6">
        <v>16</v>
      </c>
      <c r="E13536" s="8">
        <f>IF(B13536="*",'Larimar Net '!D13537-('Larimar Net '!D13537*'Larimar Net Penalized '!$D$5),'Larimar Net '!D13537)</f>
        <v>19856.624244100392</v>
      </c>
      <c r="I13536" s="7">
        <v>44394</v>
      </c>
      <c r="J13536" s="6">
        <v>16</v>
      </c>
      <c r="K13536" s="8">
        <f>IF(H13536="*",'Larimar Net '!I13537-('Larimar Net '!I13537*'Larimar Net Penalized '!$J$5),'Larimar Net '!I13537)</f>
        <v>11206.824206129149</v>
      </c>
    </row>
    <row r="13537" spans="3:11" x14ac:dyDescent="0.3">
      <c r="C13537" s="7">
        <v>44394</v>
      </c>
      <c r="D13537" s="6">
        <v>17</v>
      </c>
      <c r="E13537" s="8">
        <f>IF(B13537="*",'Larimar Net '!D13538-('Larimar Net '!D13538*'Larimar Net Penalized '!$D$5),'Larimar Net '!D13538)</f>
        <v>15496.375085071084</v>
      </c>
      <c r="I13537" s="7">
        <v>44394</v>
      </c>
      <c r="J13537" s="6">
        <v>17</v>
      </c>
      <c r="K13537" s="8">
        <f>IF(H13537="*",'Larimar Net '!I13538-('Larimar Net '!I13538*'Larimar Net Penalized '!$J$5),'Larimar Net '!I13538)</f>
        <v>7216.2368685486026</v>
      </c>
    </row>
    <row r="13538" spans="3:11" x14ac:dyDescent="0.3">
      <c r="C13538" s="7">
        <v>44394</v>
      </c>
      <c r="D13538" s="6">
        <v>18</v>
      </c>
      <c r="E13538" s="8">
        <f>IF(B13538="*",'Larimar Net '!D13539-('Larimar Net '!D13539*'Larimar Net Penalized '!$D$5),'Larimar Net '!D13539)</f>
        <v>15762.273840922513</v>
      </c>
      <c r="I13538" s="7">
        <v>44394</v>
      </c>
      <c r="J13538" s="6">
        <v>18</v>
      </c>
      <c r="K13538" s="8">
        <f>IF(H13538="*",'Larimar Net '!I13539-('Larimar Net '!I13539*'Larimar Net Penalized '!$J$5),'Larimar Net '!I13539)</f>
        <v>6710.5256956351604</v>
      </c>
    </row>
    <row r="13539" spans="3:11" x14ac:dyDescent="0.3">
      <c r="C13539" s="7">
        <v>44394</v>
      </c>
      <c r="D13539" s="6">
        <v>19</v>
      </c>
      <c r="E13539" s="8">
        <f>IF(B13539="*",'Larimar Net '!D13540-('Larimar Net '!D13540*'Larimar Net Penalized '!$D$5),'Larimar Net '!D13540)</f>
        <v>20297.771613073128</v>
      </c>
      <c r="I13539" s="7">
        <v>44394</v>
      </c>
      <c r="J13539" s="6">
        <v>19</v>
      </c>
      <c r="K13539" s="8">
        <f>IF(H13539="*",'Larimar Net '!I13540-('Larimar Net '!I13540*'Larimar Net Penalized '!$J$5),'Larimar Net '!I13540)</f>
        <v>10467.138731805308</v>
      </c>
    </row>
    <row r="13540" spans="3:11" x14ac:dyDescent="0.3">
      <c r="C13540" s="7">
        <v>44394</v>
      </c>
      <c r="D13540" s="6">
        <v>20</v>
      </c>
      <c r="E13540" s="8">
        <f>IF(B13540="*",'Larimar Net '!D13541-('Larimar Net '!D13541*'Larimar Net Penalized '!$D$5),'Larimar Net '!D13541)</f>
        <v>21327.413077408059</v>
      </c>
      <c r="I13540" s="7">
        <v>44394</v>
      </c>
      <c r="J13540" s="6">
        <v>20</v>
      </c>
      <c r="K13540" s="8">
        <f>IF(H13540="*",'Larimar Net '!I13541-('Larimar Net '!I13541*'Larimar Net Penalized '!$J$5),'Larimar Net '!I13541)</f>
        <v>12422.971904334416</v>
      </c>
    </row>
    <row r="13541" spans="3:11" x14ac:dyDescent="0.3">
      <c r="C13541" s="7">
        <v>44394</v>
      </c>
      <c r="D13541" s="6">
        <v>21</v>
      </c>
      <c r="E13541" s="8">
        <f>IF(B13541="*",'Larimar Net '!D13542-('Larimar Net '!D13542*'Larimar Net Penalized '!$D$5),'Larimar Net '!D13542)</f>
        <v>18233.279409736555</v>
      </c>
      <c r="I13541" s="7">
        <v>44394</v>
      </c>
      <c r="J13541" s="6">
        <v>21</v>
      </c>
      <c r="K13541" s="8">
        <f>IF(H13541="*",'Larimar Net '!I13542-('Larimar Net '!I13542*'Larimar Net Penalized '!$J$5),'Larimar Net '!I13542)</f>
        <v>16582.231031959211</v>
      </c>
    </row>
    <row r="13542" spans="3:11" x14ac:dyDescent="0.3">
      <c r="C13542" s="7">
        <v>44394</v>
      </c>
      <c r="D13542" s="6">
        <v>22</v>
      </c>
      <c r="E13542" s="8">
        <f>IF(B13542="*",'Larimar Net '!D13543-('Larimar Net '!D13543*'Larimar Net Penalized '!$D$5),'Larimar Net '!D13543)</f>
        <v>31405.939772824775</v>
      </c>
      <c r="I13542" s="7">
        <v>44394</v>
      </c>
      <c r="J13542" s="6">
        <v>22</v>
      </c>
      <c r="K13542" s="8">
        <f>IF(H13542="*",'Larimar Net '!I13543-('Larimar Net '!I13543*'Larimar Net Penalized '!$J$5),'Larimar Net '!I13543)</f>
        <v>30960.408797123273</v>
      </c>
    </row>
    <row r="13543" spans="3:11" x14ac:dyDescent="0.3">
      <c r="C13543" s="7">
        <v>44394</v>
      </c>
      <c r="D13543" s="6">
        <v>23</v>
      </c>
      <c r="E13543" s="8">
        <f>IF(B13543="*",'Larimar Net '!D13544-('Larimar Net '!D13544*'Larimar Net Penalized '!$D$5),'Larimar Net '!D13544)</f>
        <v>38103.804684376271</v>
      </c>
      <c r="I13543" s="7">
        <v>44394</v>
      </c>
      <c r="J13543" s="6">
        <v>23</v>
      </c>
      <c r="K13543" s="8">
        <f>IF(H13543="*",'Larimar Net '!I13544-('Larimar Net '!I13544*'Larimar Net Penalized '!$J$5),'Larimar Net '!I13544)</f>
        <v>24363.82467075864</v>
      </c>
    </row>
    <row r="13544" spans="3:11" x14ac:dyDescent="0.3">
      <c r="C13544" s="7">
        <v>44395</v>
      </c>
      <c r="D13544" s="6">
        <v>0</v>
      </c>
      <c r="E13544" s="8">
        <f>IF(B13544="*",'Larimar Net '!D13545-('Larimar Net '!D13545*'Larimar Net Penalized '!$D$5),'Larimar Net '!D13545)</f>
        <v>46244.318119028168</v>
      </c>
      <c r="I13544" s="7">
        <v>44395</v>
      </c>
      <c r="J13544" s="6">
        <v>0</v>
      </c>
      <c r="K13544" s="8">
        <f>IF(H13544="*",'Larimar Net '!I13545-('Larimar Net '!I13545*'Larimar Net Penalized '!$J$5),'Larimar Net '!I13545)</f>
        <v>41770.086650092024</v>
      </c>
    </row>
    <row r="13545" spans="3:11" x14ac:dyDescent="0.3">
      <c r="C13545" s="7">
        <v>44395</v>
      </c>
      <c r="D13545" s="6">
        <v>1</v>
      </c>
      <c r="E13545" s="8">
        <f>IF(B13545="*",'Larimar Net '!D13546-('Larimar Net '!D13546*'Larimar Net Penalized '!$D$5),'Larimar Net '!D13546)</f>
        <v>46404.893333740009</v>
      </c>
      <c r="I13545" s="7">
        <v>44395</v>
      </c>
      <c r="J13545" s="6">
        <v>1</v>
      </c>
      <c r="K13545" s="8">
        <f>IF(H13545="*",'Larimar Net '!I13546-('Larimar Net '!I13546*'Larimar Net Penalized '!$J$5),'Larimar Net '!I13546)</f>
        <v>41534.988354023364</v>
      </c>
    </row>
    <row r="13546" spans="3:11" x14ac:dyDescent="0.3">
      <c r="C13546" s="7">
        <v>44395</v>
      </c>
      <c r="D13546" s="6">
        <v>2</v>
      </c>
      <c r="E13546" s="8">
        <f>IF(B13546="*",'Larimar Net '!D13547-('Larimar Net '!D13547*'Larimar Net Penalized '!$D$5),'Larimar Net '!D13547)</f>
        <v>43364.96631878343</v>
      </c>
      <c r="I13546" s="7">
        <v>44395</v>
      </c>
      <c r="J13546" s="6">
        <v>2</v>
      </c>
      <c r="K13546" s="8">
        <f>IF(H13546="*",'Larimar Net '!I13547-('Larimar Net '!I13547*'Larimar Net Penalized '!$J$5),'Larimar Net '!I13547)</f>
        <v>34001.531350385856</v>
      </c>
    </row>
    <row r="13547" spans="3:11" x14ac:dyDescent="0.3">
      <c r="C13547" s="7">
        <v>44395</v>
      </c>
      <c r="D13547" s="6">
        <v>3</v>
      </c>
      <c r="E13547" s="8">
        <f>IF(B13547="*",'Larimar Net '!D13548-('Larimar Net '!D13548*'Larimar Net Penalized '!$D$5),'Larimar Net '!D13548)</f>
        <v>37675.257963200944</v>
      </c>
      <c r="I13547" s="7">
        <v>44395</v>
      </c>
      <c r="J13547" s="6">
        <v>3</v>
      </c>
      <c r="K13547" s="8">
        <f>IF(H13547="*",'Larimar Net '!I13548-('Larimar Net '!I13548*'Larimar Net Penalized '!$J$5),'Larimar Net '!I13548)</f>
        <v>31349.434702738243</v>
      </c>
    </row>
    <row r="13548" spans="3:11" x14ac:dyDescent="0.3">
      <c r="C13548" s="7">
        <v>44395</v>
      </c>
      <c r="D13548" s="6">
        <v>4</v>
      </c>
      <c r="E13548" s="8">
        <f>IF(B13548="*",'Larimar Net '!D13549-('Larimar Net '!D13549*'Larimar Net Penalized '!$D$5),'Larimar Net '!D13549)</f>
        <v>32361.723028827222</v>
      </c>
      <c r="I13548" s="7">
        <v>44395</v>
      </c>
      <c r="J13548" s="6">
        <v>4</v>
      </c>
      <c r="K13548" s="8">
        <f>IF(H13548="*",'Larimar Net '!I13549-('Larimar Net '!I13549*'Larimar Net Penalized '!$J$5),'Larimar Net '!I13549)</f>
        <v>25987.712360580343</v>
      </c>
    </row>
    <row r="13549" spans="3:11" x14ac:dyDescent="0.3">
      <c r="C13549" s="7">
        <v>44395</v>
      </c>
      <c r="D13549" s="6">
        <v>5</v>
      </c>
      <c r="E13549" s="8">
        <f>IF(B13549="*",'Larimar Net '!D13550-('Larimar Net '!D13550*'Larimar Net Penalized '!$D$5),'Larimar Net '!D13550)</f>
        <v>31126.270656644345</v>
      </c>
      <c r="I13549" s="7">
        <v>44395</v>
      </c>
      <c r="J13549" s="6">
        <v>5</v>
      </c>
      <c r="K13549" s="8">
        <f>IF(H13549="*",'Larimar Net '!I13550-('Larimar Net '!I13550*'Larimar Net Penalized '!$J$5),'Larimar Net '!I13550)</f>
        <v>18482.333062414062</v>
      </c>
    </row>
    <row r="13550" spans="3:11" x14ac:dyDescent="0.3">
      <c r="C13550" s="7">
        <v>44395</v>
      </c>
      <c r="D13550" s="6">
        <v>6</v>
      </c>
      <c r="E13550" s="8">
        <f>IF(B13550="*",'Larimar Net '!D13551-('Larimar Net '!D13551*'Larimar Net Penalized '!$D$5),'Larimar Net '!D13551)</f>
        <v>25637.802490445578</v>
      </c>
      <c r="I13550" s="7">
        <v>44395</v>
      </c>
      <c r="J13550" s="6">
        <v>6</v>
      </c>
      <c r="K13550" s="8">
        <f>IF(H13550="*",'Larimar Net '!I13551-('Larimar Net '!I13551*'Larimar Net Penalized '!$J$5),'Larimar Net '!I13551)</f>
        <v>23455.37193373956</v>
      </c>
    </row>
    <row r="13551" spans="3:11" x14ac:dyDescent="0.3">
      <c r="C13551" s="7">
        <v>44395</v>
      </c>
      <c r="D13551" s="6">
        <v>7</v>
      </c>
      <c r="E13551" s="8">
        <f>IF(B13551="*",'Larimar Net '!D13552-('Larimar Net '!D13552*'Larimar Net Penalized '!$D$5),'Larimar Net '!D13552)</f>
        <v>32486.502564419963</v>
      </c>
      <c r="I13551" s="7">
        <v>44395</v>
      </c>
      <c r="J13551" s="6">
        <v>7</v>
      </c>
      <c r="K13551" s="8">
        <f>IF(H13551="*",'Larimar Net '!I13552-('Larimar Net '!I13552*'Larimar Net Penalized '!$J$5),'Larimar Net '!I13552)</f>
        <v>24255.934814449596</v>
      </c>
    </row>
    <row r="13552" spans="3:11" x14ac:dyDescent="0.3">
      <c r="C13552" s="7">
        <v>44395</v>
      </c>
      <c r="D13552" s="6">
        <v>8</v>
      </c>
      <c r="E13552" s="8">
        <f>IF(B13552="*",'Larimar Net '!D13553-('Larimar Net '!D13553*'Larimar Net Penalized '!$D$5),'Larimar Net '!D13553)</f>
        <v>41057.188091871918</v>
      </c>
      <c r="I13552" s="7">
        <v>44395</v>
      </c>
      <c r="J13552" s="6">
        <v>8</v>
      </c>
      <c r="K13552" s="8">
        <f>IF(H13552="*",'Larimar Net '!I13553-('Larimar Net '!I13553*'Larimar Net Penalized '!$J$5),'Larimar Net '!I13553)</f>
        <v>36980.102804723931</v>
      </c>
    </row>
    <row r="13553" spans="3:11" x14ac:dyDescent="0.3">
      <c r="C13553" s="7">
        <v>44395</v>
      </c>
      <c r="D13553" s="6">
        <v>9</v>
      </c>
      <c r="E13553" s="8">
        <f>IF(B13553="*",'Larimar Net '!D13554-('Larimar Net '!D13554*'Larimar Net Penalized '!$D$5),'Larimar Net '!D13554)</f>
        <v>44239.381146581582</v>
      </c>
      <c r="I13553" s="7">
        <v>44395</v>
      </c>
      <c r="J13553" s="6">
        <v>9</v>
      </c>
      <c r="K13553" s="8">
        <f>IF(H13553="*",'Larimar Net '!I13554-('Larimar Net '!I13554*'Larimar Net Penalized '!$J$5),'Larimar Net '!I13554)</f>
        <v>37871.136667541694</v>
      </c>
    </row>
    <row r="13554" spans="3:11" x14ac:dyDescent="0.3">
      <c r="C13554" s="7">
        <v>44395</v>
      </c>
      <c r="D13554" s="6">
        <v>10</v>
      </c>
      <c r="E13554" s="8">
        <f>IF(B13554="*",'Larimar Net '!D13555-('Larimar Net '!D13555*'Larimar Net Penalized '!$D$5),'Larimar Net '!D13555)</f>
        <v>39803.513731333762</v>
      </c>
      <c r="I13554" s="7">
        <v>44395</v>
      </c>
      <c r="J13554" s="6">
        <v>10</v>
      </c>
      <c r="K13554" s="8">
        <f>IF(H13554="*",'Larimar Net '!I13555-('Larimar Net '!I13555*'Larimar Net Penalized '!$J$5),'Larimar Net '!I13555)</f>
        <v>31209.559097768255</v>
      </c>
    </row>
    <row r="13555" spans="3:11" x14ac:dyDescent="0.3">
      <c r="C13555" s="7">
        <v>44395</v>
      </c>
      <c r="D13555" s="6">
        <v>11</v>
      </c>
      <c r="E13555" s="8">
        <f>IF(B13555="*",'Larimar Net '!D13556-('Larimar Net '!D13556*'Larimar Net Penalized '!$D$5),'Larimar Net '!D13556)</f>
        <v>35368.648717830307</v>
      </c>
      <c r="I13555" s="7">
        <v>44395</v>
      </c>
      <c r="J13555" s="6">
        <v>11</v>
      </c>
      <c r="K13555" s="8">
        <f>IF(H13555="*",'Larimar Net '!I13556-('Larimar Net '!I13556*'Larimar Net Penalized '!$J$5),'Larimar Net '!I13556)</f>
        <v>25901.623374851977</v>
      </c>
    </row>
    <row r="13556" spans="3:11" x14ac:dyDescent="0.3">
      <c r="C13556" s="7">
        <v>44395</v>
      </c>
      <c r="D13556" s="6">
        <v>12</v>
      </c>
      <c r="E13556" s="8">
        <f>IF(B13556="*",'Larimar Net '!D13557-('Larimar Net '!D13557*'Larimar Net Penalized '!$D$5),'Larimar Net '!D13557)</f>
        <v>41258.17792441661</v>
      </c>
      <c r="I13556" s="7">
        <v>44395</v>
      </c>
      <c r="J13556" s="6">
        <v>12</v>
      </c>
      <c r="K13556" s="8">
        <f>IF(H13556="*",'Larimar Net '!I13557-('Larimar Net '!I13557*'Larimar Net Penalized '!$J$5),'Larimar Net '!I13557)</f>
        <v>30240.172937533393</v>
      </c>
    </row>
    <row r="13557" spans="3:11" x14ac:dyDescent="0.3">
      <c r="C13557" s="7">
        <v>44395</v>
      </c>
      <c r="D13557" s="6">
        <v>13</v>
      </c>
      <c r="E13557" s="8">
        <f>IF(B13557="*",'Larimar Net '!D13558-('Larimar Net '!D13558*'Larimar Net Penalized '!$D$5),'Larimar Net '!D13558)</f>
        <v>44610.76563951961</v>
      </c>
      <c r="I13557" s="7">
        <v>44395</v>
      </c>
      <c r="J13557" s="6">
        <v>13</v>
      </c>
      <c r="K13557" s="8">
        <f>IF(H13557="*",'Larimar Net '!I13558-('Larimar Net '!I13558*'Larimar Net Penalized '!$J$5),'Larimar Net '!I13558)</f>
        <v>33092.430763805103</v>
      </c>
    </row>
    <row r="13558" spans="3:11" x14ac:dyDescent="0.3">
      <c r="C13558" s="7">
        <v>44395</v>
      </c>
      <c r="D13558" s="6">
        <v>14</v>
      </c>
      <c r="E13558" s="8">
        <f>IF(B13558="*",'Larimar Net '!D13559-('Larimar Net '!D13559*'Larimar Net Penalized '!$D$5),'Larimar Net '!D13559)</f>
        <v>39809.389325386001</v>
      </c>
      <c r="I13558" s="7">
        <v>44395</v>
      </c>
      <c r="J13558" s="6">
        <v>14</v>
      </c>
      <c r="K13558" s="8">
        <f>IF(H13558="*",'Larimar Net '!I13559-('Larimar Net '!I13559*'Larimar Net Penalized '!$J$5),'Larimar Net '!I13559)</f>
        <v>23743.547136974834</v>
      </c>
    </row>
    <row r="13559" spans="3:11" x14ac:dyDescent="0.3">
      <c r="C13559" s="7">
        <v>44395</v>
      </c>
      <c r="D13559" s="6">
        <v>15</v>
      </c>
      <c r="E13559" s="8">
        <f>IF(B13559="*",'Larimar Net '!D13560-('Larimar Net '!D13560*'Larimar Net Penalized '!$D$5),'Larimar Net '!D13560)</f>
        <v>23000.946190209397</v>
      </c>
      <c r="I13559" s="7">
        <v>44395</v>
      </c>
      <c r="J13559" s="6">
        <v>15</v>
      </c>
      <c r="K13559" s="8">
        <f>IF(H13559="*",'Larimar Net '!I13560-('Larimar Net '!I13560*'Larimar Net Penalized '!$J$5),'Larimar Net '!I13560)</f>
        <v>8134.3269775750823</v>
      </c>
    </row>
    <row r="13560" spans="3:11" x14ac:dyDescent="0.3">
      <c r="C13560" s="7">
        <v>44395</v>
      </c>
      <c r="D13560" s="6">
        <v>16</v>
      </c>
      <c r="E13560" s="8">
        <f>IF(B13560="*",'Larimar Net '!D13561-('Larimar Net '!D13561*'Larimar Net Penalized '!$D$5),'Larimar Net '!D13561)</f>
        <v>30450.859853984744</v>
      </c>
      <c r="I13560" s="7">
        <v>44395</v>
      </c>
      <c r="J13560" s="6">
        <v>16</v>
      </c>
      <c r="K13560" s="8">
        <f>IF(H13560="*",'Larimar Net '!I13561-('Larimar Net '!I13561*'Larimar Net Penalized '!$J$5),'Larimar Net '!I13561)</f>
        <v>25395.849121865383</v>
      </c>
    </row>
    <row r="13561" spans="3:11" x14ac:dyDescent="0.3">
      <c r="C13561" s="7">
        <v>44395</v>
      </c>
      <c r="D13561" s="6">
        <v>17</v>
      </c>
      <c r="E13561" s="8">
        <f>IF(B13561="*",'Larimar Net '!D13562-('Larimar Net '!D13562*'Larimar Net Penalized '!$D$5),'Larimar Net '!D13562)</f>
        <v>34989.722344982569</v>
      </c>
      <c r="I13561" s="7">
        <v>44395</v>
      </c>
      <c r="J13561" s="6">
        <v>17</v>
      </c>
      <c r="K13561" s="8">
        <f>IF(H13561="*",'Larimar Net '!I13562-('Larimar Net '!I13562*'Larimar Net Penalized '!$J$5),'Larimar Net '!I13562)</f>
        <v>18949.739273910815</v>
      </c>
    </row>
    <row r="13562" spans="3:11" x14ac:dyDescent="0.3">
      <c r="C13562" s="7">
        <v>44395</v>
      </c>
      <c r="D13562" s="6">
        <v>18</v>
      </c>
      <c r="E13562" s="8">
        <f>IF(B13562="*",'Larimar Net '!D13563-('Larimar Net '!D13563*'Larimar Net Penalized '!$D$5),'Larimar Net '!D13563)</f>
        <v>37895.810703476564</v>
      </c>
      <c r="I13562" s="7">
        <v>44395</v>
      </c>
      <c r="J13562" s="6">
        <v>18</v>
      </c>
      <c r="K13562" s="8">
        <f>IF(H13562="*",'Larimar Net '!I13563-('Larimar Net '!I13563*'Larimar Net Penalized '!$J$5),'Larimar Net '!I13563)</f>
        <v>24753.141377841195</v>
      </c>
    </row>
    <row r="13563" spans="3:11" x14ac:dyDescent="0.3">
      <c r="C13563" s="7">
        <v>44395</v>
      </c>
      <c r="D13563" s="6">
        <v>19</v>
      </c>
      <c r="E13563" s="8">
        <f>IF(B13563="*",'Larimar Net '!D13564-('Larimar Net '!D13564*'Larimar Net Penalized '!$D$5),'Larimar Net '!D13564)</f>
        <v>41225.937410768172</v>
      </c>
      <c r="I13563" s="7">
        <v>44395</v>
      </c>
      <c r="J13563" s="6">
        <v>19</v>
      </c>
      <c r="K13563" s="8">
        <f>IF(H13563="*",'Larimar Net '!I13564-('Larimar Net '!I13564*'Larimar Net Penalized '!$J$5),'Larimar Net '!I13564)</f>
        <v>28482.147252262996</v>
      </c>
    </row>
    <row r="13564" spans="3:11" x14ac:dyDescent="0.3">
      <c r="C13564" s="7">
        <v>44395</v>
      </c>
      <c r="D13564" s="6">
        <v>20</v>
      </c>
      <c r="E13564" s="8">
        <f>IF(B13564="*",'Larimar Net '!D13565-('Larimar Net '!D13565*'Larimar Net Penalized '!$D$5),'Larimar Net '!D13565)</f>
        <v>33481.875819179048</v>
      </c>
      <c r="I13564" s="7">
        <v>44395</v>
      </c>
      <c r="J13564" s="6">
        <v>20</v>
      </c>
      <c r="K13564" s="8">
        <f>IF(H13564="*",'Larimar Net '!I13565-('Larimar Net '!I13565*'Larimar Net Penalized '!$J$5),'Larimar Net '!I13565)</f>
        <v>20031.276241436597</v>
      </c>
    </row>
    <row r="13565" spans="3:11" x14ac:dyDescent="0.3">
      <c r="C13565" s="7">
        <v>44395</v>
      </c>
      <c r="D13565" s="6">
        <v>21</v>
      </c>
      <c r="E13565" s="8">
        <f>IF(B13565="*",'Larimar Net '!D13566-('Larimar Net '!D13566*'Larimar Net Penalized '!$D$5),'Larimar Net '!D13566)</f>
        <v>34902.146136922776</v>
      </c>
      <c r="I13565" s="7">
        <v>44395</v>
      </c>
      <c r="J13565" s="6">
        <v>21</v>
      </c>
      <c r="K13565" s="8">
        <f>IF(H13565="*",'Larimar Net '!I13566-('Larimar Net '!I13566*'Larimar Net Penalized '!$J$5),'Larimar Net '!I13566)</f>
        <v>23376.905166645807</v>
      </c>
    </row>
    <row r="13566" spans="3:11" x14ac:dyDescent="0.3">
      <c r="C13566" s="7">
        <v>44395</v>
      </c>
      <c r="D13566" s="6">
        <v>22</v>
      </c>
      <c r="E13566" s="8">
        <f>IF(B13566="*",'Larimar Net '!D13567-('Larimar Net '!D13567*'Larimar Net Penalized '!$D$5),'Larimar Net '!D13567)</f>
        <v>37388.010923821959</v>
      </c>
      <c r="I13566" s="7">
        <v>44395</v>
      </c>
      <c r="J13566" s="6">
        <v>22</v>
      </c>
      <c r="K13566" s="8">
        <f>IF(H13566="*",'Larimar Net '!I13567-('Larimar Net '!I13567*'Larimar Net Penalized '!$J$5),'Larimar Net '!I13567)</f>
        <v>21477.253221217848</v>
      </c>
    </row>
    <row r="13567" spans="3:11" x14ac:dyDescent="0.3">
      <c r="C13567" s="7">
        <v>44395</v>
      </c>
      <c r="D13567" s="6">
        <v>23</v>
      </c>
      <c r="E13567" s="8">
        <f>IF(B13567="*",'Larimar Net '!D13568-('Larimar Net '!D13568*'Larimar Net Penalized '!$D$5),'Larimar Net '!D13568)</f>
        <v>34637.461417396626</v>
      </c>
      <c r="I13567" s="7">
        <v>44395</v>
      </c>
      <c r="J13567" s="6">
        <v>23</v>
      </c>
      <c r="K13567" s="8">
        <f>IF(H13567="*",'Larimar Net '!I13568-('Larimar Net '!I13568*'Larimar Net Penalized '!$J$5),'Larimar Net '!I13568)</f>
        <v>17355.193570253454</v>
      </c>
    </row>
    <row r="13568" spans="3:11" x14ac:dyDescent="0.3">
      <c r="C13568" s="7">
        <v>44396</v>
      </c>
      <c r="D13568" s="6">
        <v>0</v>
      </c>
      <c r="E13568" s="8">
        <f>IF(B13568="*",'Larimar Net '!D13569-('Larimar Net '!D13569*'Larimar Net Penalized '!$D$5),'Larimar Net '!D13569)</f>
        <v>30922.632593763818</v>
      </c>
      <c r="I13568" s="7">
        <v>44396</v>
      </c>
      <c r="J13568" s="6">
        <v>0</v>
      </c>
      <c r="K13568" s="8">
        <f>IF(H13568="*",'Larimar Net '!I13569-('Larimar Net '!I13569*'Larimar Net Penalized '!$J$5),'Larimar Net '!I13569)</f>
        <v>16379.86886940916</v>
      </c>
    </row>
    <row r="13569" spans="3:11" x14ac:dyDescent="0.3">
      <c r="C13569" s="7">
        <v>44396</v>
      </c>
      <c r="D13569" s="6">
        <v>1</v>
      </c>
      <c r="E13569" s="8">
        <f>IF(B13569="*",'Larimar Net '!D13570-('Larimar Net '!D13570*'Larimar Net Penalized '!$D$5),'Larimar Net '!D13570)</f>
        <v>37510.78468173719</v>
      </c>
      <c r="I13569" s="7">
        <v>44396</v>
      </c>
      <c r="J13569" s="6">
        <v>1</v>
      </c>
      <c r="K13569" s="8">
        <f>IF(H13569="*",'Larimar Net '!I13570-('Larimar Net '!I13570*'Larimar Net Penalized '!$J$5),'Larimar Net '!I13570)</f>
        <v>32131.02192170444</v>
      </c>
    </row>
    <row r="13570" spans="3:11" x14ac:dyDescent="0.3">
      <c r="C13570" s="7">
        <v>44396</v>
      </c>
      <c r="D13570" s="6">
        <v>2</v>
      </c>
      <c r="E13570" s="8">
        <f>IF(B13570="*",'Larimar Net '!D13571-('Larimar Net '!D13571*'Larimar Net Penalized '!$D$5),'Larimar Net '!D13571)</f>
        <v>37135.649218866281</v>
      </c>
      <c r="I13570" s="7">
        <v>44396</v>
      </c>
      <c r="J13570" s="6">
        <v>2</v>
      </c>
      <c r="K13570" s="8">
        <f>IF(H13570="*",'Larimar Net '!I13571-('Larimar Net '!I13571*'Larimar Net Penalized '!$J$5),'Larimar Net '!I13571)</f>
        <v>27257.240432336352</v>
      </c>
    </row>
    <row r="13571" spans="3:11" x14ac:dyDescent="0.3">
      <c r="C13571" s="7">
        <v>44396</v>
      </c>
      <c r="D13571" s="6">
        <v>3</v>
      </c>
      <c r="E13571" s="8">
        <f>IF(B13571="*",'Larimar Net '!D13572-('Larimar Net '!D13572*'Larimar Net Penalized '!$D$5),'Larimar Net '!D13572)</f>
        <v>38703.201968934416</v>
      </c>
      <c r="I13571" s="7">
        <v>44396</v>
      </c>
      <c r="J13571" s="6">
        <v>3</v>
      </c>
      <c r="K13571" s="8">
        <f>IF(H13571="*",'Larimar Net '!I13572-('Larimar Net '!I13572*'Larimar Net Penalized '!$J$5),'Larimar Net '!I13572)</f>
        <v>26148.143308652307</v>
      </c>
    </row>
    <row r="13572" spans="3:11" x14ac:dyDescent="0.3">
      <c r="C13572" s="7">
        <v>44396</v>
      </c>
      <c r="D13572" s="6">
        <v>4</v>
      </c>
      <c r="E13572" s="8">
        <f>IF(B13572="*",'Larimar Net '!D13573-('Larimar Net '!D13573*'Larimar Net Penalized '!$D$5),'Larimar Net '!D13573)</f>
        <v>36991.69302642878</v>
      </c>
      <c r="I13572" s="7">
        <v>44396</v>
      </c>
      <c r="J13572" s="6">
        <v>4</v>
      </c>
      <c r="K13572" s="8">
        <f>IF(H13572="*",'Larimar Net '!I13573-('Larimar Net '!I13573*'Larimar Net Penalized '!$J$5),'Larimar Net '!I13573)</f>
        <v>30518.580711725248</v>
      </c>
    </row>
    <row r="13573" spans="3:11" x14ac:dyDescent="0.3">
      <c r="C13573" s="7">
        <v>44396</v>
      </c>
      <c r="D13573" s="6">
        <v>5</v>
      </c>
      <c r="E13573" s="8">
        <f>IF(B13573="*",'Larimar Net '!D13574-('Larimar Net '!D13574*'Larimar Net Penalized '!$D$5),'Larimar Net '!D13574)</f>
        <v>41361.002523714764</v>
      </c>
      <c r="I13573" s="7">
        <v>44396</v>
      </c>
      <c r="J13573" s="6">
        <v>5</v>
      </c>
      <c r="K13573" s="8">
        <f>IF(H13573="*",'Larimar Net '!I13574-('Larimar Net '!I13574*'Larimar Net Penalized '!$J$5),'Larimar Net '!I13574)</f>
        <v>32021.521209318511</v>
      </c>
    </row>
    <row r="13574" spans="3:11" x14ac:dyDescent="0.3">
      <c r="C13574" s="7">
        <v>44396</v>
      </c>
      <c r="D13574" s="6">
        <v>6</v>
      </c>
      <c r="E13574" s="8">
        <f>IF(B13574="*",'Larimar Net '!D13575-('Larimar Net '!D13575*'Larimar Net Penalized '!$D$5),'Larimar Net '!D13575)</f>
        <v>41981.787301352466</v>
      </c>
      <c r="I13574" s="7">
        <v>44396</v>
      </c>
      <c r="J13574" s="6">
        <v>6</v>
      </c>
      <c r="K13574" s="8">
        <f>IF(H13574="*",'Larimar Net '!I13575-('Larimar Net '!I13575*'Larimar Net Penalized '!$J$5),'Larimar Net '!I13575)</f>
        <v>34513.229287058632</v>
      </c>
    </row>
    <row r="13575" spans="3:11" x14ac:dyDescent="0.3">
      <c r="C13575" s="7">
        <v>44396</v>
      </c>
      <c r="D13575" s="6">
        <v>7</v>
      </c>
      <c r="E13575" s="8">
        <f>IF(B13575="*",'Larimar Net '!D13576-('Larimar Net '!D13576*'Larimar Net Penalized '!$D$5),'Larimar Net '!D13576)</f>
        <v>39627.503088221303</v>
      </c>
      <c r="I13575" s="7">
        <v>44396</v>
      </c>
      <c r="J13575" s="6">
        <v>7</v>
      </c>
      <c r="K13575" s="8">
        <f>IF(H13575="*",'Larimar Net '!I13576-('Larimar Net '!I13576*'Larimar Net Penalized '!$J$5),'Larimar Net '!I13576)</f>
        <v>30400.902480652869</v>
      </c>
    </row>
    <row r="13576" spans="3:11" x14ac:dyDescent="0.3">
      <c r="C13576" s="7">
        <v>44396</v>
      </c>
      <c r="D13576" s="6">
        <v>8</v>
      </c>
      <c r="E13576" s="8">
        <f>IF(B13576="*",'Larimar Net '!D13577-('Larimar Net '!D13577*'Larimar Net Penalized '!$D$5),'Larimar Net '!D13577)</f>
        <v>40824.892930991286</v>
      </c>
      <c r="I13576" s="7">
        <v>44396</v>
      </c>
      <c r="J13576" s="6">
        <v>8</v>
      </c>
      <c r="K13576" s="8">
        <f>IF(H13576="*",'Larimar Net '!I13577-('Larimar Net '!I13577*'Larimar Net Penalized '!$J$5),'Larimar Net '!I13577)</f>
        <v>33146.740533633638</v>
      </c>
    </row>
    <row r="13577" spans="3:11" x14ac:dyDescent="0.3">
      <c r="C13577" s="7">
        <v>44396</v>
      </c>
      <c r="D13577" s="6">
        <v>9</v>
      </c>
      <c r="E13577" s="8">
        <f>IF(B13577="*",'Larimar Net '!D13578-('Larimar Net '!D13578*'Larimar Net Penalized '!$D$5),'Larimar Net '!D13578)</f>
        <v>41594.148118676603</v>
      </c>
      <c r="I13577" s="7">
        <v>44396</v>
      </c>
      <c r="J13577" s="6">
        <v>9</v>
      </c>
      <c r="K13577" s="8">
        <f>IF(H13577="*",'Larimar Net '!I13578-('Larimar Net '!I13578*'Larimar Net Penalized '!$J$5),'Larimar Net '!I13578)</f>
        <v>29843.29295128816</v>
      </c>
    </row>
    <row r="13578" spans="3:11" x14ac:dyDescent="0.3">
      <c r="C13578" s="7">
        <v>44396</v>
      </c>
      <c r="D13578" s="6">
        <v>10</v>
      </c>
      <c r="E13578" s="8">
        <f>IF(B13578="*",'Larimar Net '!D13579-('Larimar Net '!D13579*'Larimar Net Penalized '!$D$5),'Larimar Net '!D13579)</f>
        <v>42137.097228036881</v>
      </c>
      <c r="I13578" s="7">
        <v>44396</v>
      </c>
      <c r="J13578" s="6">
        <v>10</v>
      </c>
      <c r="K13578" s="8">
        <f>IF(H13578="*",'Larimar Net '!I13579-('Larimar Net '!I13579*'Larimar Net Penalized '!$J$5),'Larimar Net '!I13579)</f>
        <v>30006.441457852878</v>
      </c>
    </row>
    <row r="13579" spans="3:11" x14ac:dyDescent="0.3">
      <c r="C13579" s="7">
        <v>44396</v>
      </c>
      <c r="D13579" s="6">
        <v>11</v>
      </c>
      <c r="E13579" s="8">
        <f>IF(B13579="*",'Larimar Net '!D13580-('Larimar Net '!D13580*'Larimar Net Penalized '!$D$5),'Larimar Net '!D13580)</f>
        <v>42270.707932904974</v>
      </c>
      <c r="I13579" s="7">
        <v>44396</v>
      </c>
      <c r="J13579" s="6">
        <v>11</v>
      </c>
      <c r="K13579" s="8">
        <f>IF(H13579="*",'Larimar Net '!I13580-('Larimar Net '!I13580*'Larimar Net Penalized '!$J$5),'Larimar Net '!I13580)</f>
        <v>35358.2448811875</v>
      </c>
    </row>
    <row r="13580" spans="3:11" x14ac:dyDescent="0.3">
      <c r="C13580" s="7">
        <v>44396</v>
      </c>
      <c r="D13580" s="6">
        <v>12</v>
      </c>
      <c r="E13580" s="8">
        <f>IF(B13580="*",'Larimar Net '!D13581-('Larimar Net '!D13581*'Larimar Net Penalized '!$D$5),'Larimar Net '!D13581)</f>
        <v>37633.348023056868</v>
      </c>
      <c r="I13580" s="7">
        <v>44396</v>
      </c>
      <c r="J13580" s="6">
        <v>12</v>
      </c>
      <c r="K13580" s="8">
        <f>IF(H13580="*",'Larimar Net '!I13581-('Larimar Net '!I13581*'Larimar Net Penalized '!$J$5),'Larimar Net '!I13581)</f>
        <v>28965.772354701396</v>
      </c>
    </row>
    <row r="13581" spans="3:11" x14ac:dyDescent="0.3">
      <c r="C13581" s="7">
        <v>44396</v>
      </c>
      <c r="D13581" s="6">
        <v>13</v>
      </c>
      <c r="E13581" s="8">
        <f>IF(B13581="*",'Larimar Net '!D13582-('Larimar Net '!D13582*'Larimar Net Penalized '!$D$5),'Larimar Net '!D13582)</f>
        <v>31556.209440110917</v>
      </c>
      <c r="I13581" s="7">
        <v>44396</v>
      </c>
      <c r="J13581" s="6">
        <v>13</v>
      </c>
      <c r="K13581" s="8">
        <f>IF(H13581="*",'Larimar Net '!I13582-('Larimar Net '!I13582*'Larimar Net Penalized '!$J$5),'Larimar Net '!I13582)</f>
        <v>22401.584119179275</v>
      </c>
    </row>
    <row r="13582" spans="3:11" x14ac:dyDescent="0.3">
      <c r="C13582" s="7">
        <v>44396</v>
      </c>
      <c r="D13582" s="6">
        <v>14</v>
      </c>
      <c r="E13582" s="8">
        <f>IF(B13582="*",'Larimar Net '!D13583-('Larimar Net '!D13583*'Larimar Net Penalized '!$D$5),'Larimar Net '!D13583)</f>
        <v>33247.698110812496</v>
      </c>
      <c r="I13582" s="7">
        <v>44396</v>
      </c>
      <c r="J13582" s="6">
        <v>14</v>
      </c>
      <c r="K13582" s="8">
        <f>IF(H13582="*",'Larimar Net '!I13583-('Larimar Net '!I13583*'Larimar Net Penalized '!$J$5),'Larimar Net '!I13583)</f>
        <v>25227.40091291365</v>
      </c>
    </row>
    <row r="13583" spans="3:11" x14ac:dyDescent="0.3">
      <c r="C13583" s="7">
        <v>44396</v>
      </c>
      <c r="D13583" s="6">
        <v>15</v>
      </c>
      <c r="E13583" s="8">
        <f>IF(B13583="*",'Larimar Net '!D13584-('Larimar Net '!D13584*'Larimar Net Penalized '!$D$5),'Larimar Net '!D13584)</f>
        <v>31009.78942941688</v>
      </c>
      <c r="I13583" s="7">
        <v>44396</v>
      </c>
      <c r="J13583" s="6">
        <v>15</v>
      </c>
      <c r="K13583" s="8">
        <f>IF(H13583="*",'Larimar Net '!I13584-('Larimar Net '!I13584*'Larimar Net Penalized '!$J$5),'Larimar Net '!I13584)</f>
        <v>20885.032690797081</v>
      </c>
    </row>
    <row r="13584" spans="3:11" x14ac:dyDescent="0.3">
      <c r="C13584" s="7">
        <v>44396</v>
      </c>
      <c r="D13584" s="6">
        <v>16</v>
      </c>
      <c r="E13584" s="8">
        <f>IF(B13584="*",'Larimar Net '!D13585-('Larimar Net '!D13585*'Larimar Net Penalized '!$D$5),'Larimar Net '!D13585)</f>
        <v>29870.463878875638</v>
      </c>
      <c r="I13584" s="7">
        <v>44396</v>
      </c>
      <c r="J13584" s="6">
        <v>16</v>
      </c>
      <c r="K13584" s="8">
        <f>IF(H13584="*",'Larimar Net '!I13585-('Larimar Net '!I13585*'Larimar Net Penalized '!$J$5),'Larimar Net '!I13585)</f>
        <v>19878.967769069823</v>
      </c>
    </row>
    <row r="13585" spans="3:11" x14ac:dyDescent="0.3">
      <c r="C13585" s="7">
        <v>44396</v>
      </c>
      <c r="D13585" s="6">
        <v>17</v>
      </c>
      <c r="E13585" s="8">
        <f>IF(B13585="*",'Larimar Net '!D13586-('Larimar Net '!D13586*'Larimar Net Penalized '!$D$5),'Larimar Net '!D13586)</f>
        <v>35775.514726077752</v>
      </c>
      <c r="I13585" s="7">
        <v>44396</v>
      </c>
      <c r="J13585" s="6">
        <v>17</v>
      </c>
      <c r="K13585" s="8">
        <f>IF(H13585="*",'Larimar Net '!I13586-('Larimar Net '!I13586*'Larimar Net Penalized '!$J$5),'Larimar Net '!I13586)</f>
        <v>26865.999660418831</v>
      </c>
    </row>
    <row r="13586" spans="3:11" x14ac:dyDescent="0.3">
      <c r="C13586" s="7">
        <v>44396</v>
      </c>
      <c r="D13586" s="6">
        <v>18</v>
      </c>
      <c r="E13586" s="8">
        <f>IF(B13586="*",'Larimar Net '!D13587-('Larimar Net '!D13587*'Larimar Net Penalized '!$D$5),'Larimar Net '!D13587)</f>
        <v>30518.739695439144</v>
      </c>
      <c r="I13586" s="7">
        <v>44396</v>
      </c>
      <c r="J13586" s="6">
        <v>18</v>
      </c>
      <c r="K13586" s="8">
        <f>IF(H13586="*",'Larimar Net '!I13587-('Larimar Net '!I13587*'Larimar Net Penalized '!$J$5),'Larimar Net '!I13587)</f>
        <v>22283.274113227802</v>
      </c>
    </row>
    <row r="13587" spans="3:11" x14ac:dyDescent="0.3">
      <c r="C13587" s="7">
        <v>44396</v>
      </c>
      <c r="D13587" s="6">
        <v>19</v>
      </c>
      <c r="E13587" s="8">
        <f>IF(B13587="*",'Larimar Net '!D13588-('Larimar Net '!D13588*'Larimar Net Penalized '!$D$5),'Larimar Net '!D13588)</f>
        <v>24287.770434603743</v>
      </c>
      <c r="I13587" s="7">
        <v>44396</v>
      </c>
      <c r="J13587" s="6">
        <v>19</v>
      </c>
      <c r="K13587" s="8">
        <f>IF(H13587="*",'Larimar Net '!I13588-('Larimar Net '!I13588*'Larimar Net Penalized '!$J$5),'Larimar Net '!I13588)</f>
        <v>19381.659887642767</v>
      </c>
    </row>
    <row r="13588" spans="3:11" x14ac:dyDescent="0.3">
      <c r="C13588" s="7">
        <v>44396</v>
      </c>
      <c r="D13588" s="6">
        <v>20</v>
      </c>
      <c r="E13588" s="8">
        <f>IF(B13588="*",'Larimar Net '!D13589-('Larimar Net '!D13589*'Larimar Net Penalized '!$D$5),'Larimar Net '!D13589)</f>
        <v>27586.375551930963</v>
      </c>
      <c r="I13588" s="7">
        <v>44396</v>
      </c>
      <c r="J13588" s="6">
        <v>20</v>
      </c>
      <c r="K13588" s="8">
        <f>IF(H13588="*",'Larimar Net '!I13589-('Larimar Net '!I13589*'Larimar Net Penalized '!$J$5),'Larimar Net '!I13589)</f>
        <v>21318.791151564226</v>
      </c>
    </row>
    <row r="13589" spans="3:11" x14ac:dyDescent="0.3">
      <c r="C13589" s="7">
        <v>44396</v>
      </c>
      <c r="D13589" s="6">
        <v>21</v>
      </c>
      <c r="E13589" s="8">
        <f>IF(B13589="*",'Larimar Net '!D13590-('Larimar Net '!D13590*'Larimar Net Penalized '!$D$5),'Larimar Net '!D13590)</f>
        <v>36779.999218711309</v>
      </c>
      <c r="I13589" s="7">
        <v>44396</v>
      </c>
      <c r="J13589" s="6">
        <v>21</v>
      </c>
      <c r="K13589" s="8">
        <f>IF(H13589="*",'Larimar Net '!I13590-('Larimar Net '!I13590*'Larimar Net Penalized '!$J$5),'Larimar Net '!I13590)</f>
        <v>26243.429323535605</v>
      </c>
    </row>
    <row r="13590" spans="3:11" x14ac:dyDescent="0.3">
      <c r="C13590" s="7">
        <v>44396</v>
      </c>
      <c r="D13590" s="6">
        <v>22</v>
      </c>
      <c r="E13590" s="8">
        <f>IF(B13590="*",'Larimar Net '!D13591-('Larimar Net '!D13591*'Larimar Net Penalized '!$D$5),'Larimar Net '!D13591)</f>
        <v>43501.652419704769</v>
      </c>
      <c r="I13590" s="7">
        <v>44396</v>
      </c>
      <c r="J13590" s="6">
        <v>22</v>
      </c>
      <c r="K13590" s="8">
        <f>IF(H13590="*",'Larimar Net '!I13591-('Larimar Net '!I13591*'Larimar Net Penalized '!$J$5),'Larimar Net '!I13591)</f>
        <v>34605.073418262167</v>
      </c>
    </row>
    <row r="13591" spans="3:11" x14ac:dyDescent="0.3">
      <c r="C13591" s="7">
        <v>44396</v>
      </c>
      <c r="D13591" s="6">
        <v>23</v>
      </c>
      <c r="E13591" s="8">
        <f>IF(B13591="*",'Larimar Net '!D13592-('Larimar Net '!D13592*'Larimar Net Penalized '!$D$5),'Larimar Net '!D13592)</f>
        <v>40484.176671270354</v>
      </c>
      <c r="I13591" s="7">
        <v>44396</v>
      </c>
      <c r="J13591" s="6">
        <v>23</v>
      </c>
      <c r="K13591" s="8">
        <f>IF(H13591="*",'Larimar Net '!I13592-('Larimar Net '!I13592*'Larimar Net Penalized '!$J$5),'Larimar Net '!I13592)</f>
        <v>34179.746014133641</v>
      </c>
    </row>
    <row r="13592" spans="3:11" x14ac:dyDescent="0.3">
      <c r="C13592" s="7">
        <v>44397</v>
      </c>
      <c r="D13592" s="6">
        <v>0</v>
      </c>
      <c r="E13592" s="8">
        <f>IF(B13592="*",'Larimar Net '!D13593-('Larimar Net '!D13593*'Larimar Net Penalized '!$D$5),'Larimar Net '!D13593)</f>
        <v>44132.870358509994</v>
      </c>
      <c r="I13592" s="7">
        <v>44397</v>
      </c>
      <c r="J13592" s="6">
        <v>0</v>
      </c>
      <c r="K13592" s="8">
        <f>IF(H13592="*",'Larimar Net '!I13593-('Larimar Net '!I13593*'Larimar Net Penalized '!$J$5),'Larimar Net '!I13593)</f>
        <v>36762.817937579028</v>
      </c>
    </row>
    <row r="13593" spans="3:11" x14ac:dyDescent="0.3">
      <c r="C13593" s="7">
        <v>44397</v>
      </c>
      <c r="D13593" s="6">
        <v>1</v>
      </c>
      <c r="E13593" s="8">
        <f>IF(B13593="*",'Larimar Net '!D13594-('Larimar Net '!D13594*'Larimar Net Penalized '!$D$5),'Larimar Net '!D13594)</f>
        <v>43691.13557615062</v>
      </c>
      <c r="I13593" s="7">
        <v>44397</v>
      </c>
      <c r="J13593" s="6">
        <v>1</v>
      </c>
      <c r="K13593" s="8">
        <f>IF(H13593="*",'Larimar Net '!I13594-('Larimar Net '!I13594*'Larimar Net Penalized '!$J$5),'Larimar Net '!I13594)</f>
        <v>37728.899090602463</v>
      </c>
    </row>
    <row r="13594" spans="3:11" x14ac:dyDescent="0.3">
      <c r="C13594" s="7">
        <v>44397</v>
      </c>
      <c r="D13594" s="6">
        <v>2</v>
      </c>
      <c r="E13594" s="8">
        <f>IF(B13594="*",'Larimar Net '!D13595-('Larimar Net '!D13595*'Larimar Net Penalized '!$D$5),'Larimar Net '!D13595)</f>
        <v>42827.317567049424</v>
      </c>
      <c r="I13594" s="7">
        <v>44397</v>
      </c>
      <c r="J13594" s="6">
        <v>2</v>
      </c>
      <c r="K13594" s="8">
        <f>IF(H13594="*",'Larimar Net '!I13595-('Larimar Net '!I13595*'Larimar Net Penalized '!$J$5),'Larimar Net '!I13595)</f>
        <v>37219.303498950569</v>
      </c>
    </row>
    <row r="13595" spans="3:11" x14ac:dyDescent="0.3">
      <c r="C13595" s="7">
        <v>44397</v>
      </c>
      <c r="D13595" s="6">
        <v>3</v>
      </c>
      <c r="E13595" s="8">
        <f>IF(B13595="*",'Larimar Net '!D13596-('Larimar Net '!D13596*'Larimar Net Penalized '!$D$5),'Larimar Net '!D13596)</f>
        <v>41206.392037637168</v>
      </c>
      <c r="I13595" s="7">
        <v>44397</v>
      </c>
      <c r="J13595" s="6">
        <v>3</v>
      </c>
      <c r="K13595" s="8">
        <f>IF(H13595="*",'Larimar Net '!I13596-('Larimar Net '!I13596*'Larimar Net Penalized '!$J$5),'Larimar Net '!I13596)</f>
        <v>36476.747027959136</v>
      </c>
    </row>
    <row r="13596" spans="3:11" x14ac:dyDescent="0.3">
      <c r="C13596" s="7">
        <v>44397</v>
      </c>
      <c r="D13596" s="6">
        <v>4</v>
      </c>
      <c r="E13596" s="8">
        <f>IF(B13596="*",'Larimar Net '!D13597-('Larimar Net '!D13597*'Larimar Net Penalized '!$D$5),'Larimar Net '!D13597)</f>
        <v>40939.514503171507</v>
      </c>
      <c r="I13596" s="7">
        <v>44397</v>
      </c>
      <c r="J13596" s="6">
        <v>4</v>
      </c>
      <c r="K13596" s="8">
        <f>IF(H13596="*",'Larimar Net '!I13597-('Larimar Net '!I13597*'Larimar Net Penalized '!$J$5),'Larimar Net '!I13597)</f>
        <v>37483.403051583307</v>
      </c>
    </row>
    <row r="13597" spans="3:11" x14ac:dyDescent="0.3">
      <c r="C13597" s="7">
        <v>44397</v>
      </c>
      <c r="D13597" s="6">
        <v>5</v>
      </c>
      <c r="E13597" s="8">
        <f>IF(B13597="*",'Larimar Net '!D13598-('Larimar Net '!D13598*'Larimar Net Penalized '!$D$5),'Larimar Net '!D13598)</f>
        <v>38521.570472258718</v>
      </c>
      <c r="I13597" s="7">
        <v>44397</v>
      </c>
      <c r="J13597" s="6">
        <v>5</v>
      </c>
      <c r="K13597" s="8">
        <f>IF(H13597="*",'Larimar Net '!I13598-('Larimar Net '!I13598*'Larimar Net Penalized '!$J$5),'Larimar Net '!I13598)</f>
        <v>37770.818371098932</v>
      </c>
    </row>
    <row r="13598" spans="3:11" x14ac:dyDescent="0.3">
      <c r="C13598" s="7">
        <v>44397</v>
      </c>
      <c r="D13598" s="6">
        <v>6</v>
      </c>
      <c r="E13598" s="8">
        <f>IF(B13598="*",'Larimar Net '!D13599-('Larimar Net '!D13599*'Larimar Net Penalized '!$D$5),'Larimar Net '!D13599)</f>
        <v>45707.113580118094</v>
      </c>
      <c r="I13598" s="7">
        <v>44397</v>
      </c>
      <c r="J13598" s="6">
        <v>6</v>
      </c>
      <c r="K13598" s="8">
        <f>IF(H13598="*",'Larimar Net '!I13599-('Larimar Net '!I13599*'Larimar Net Penalized '!$J$5),'Larimar Net '!I13599)</f>
        <v>42056.654407016453</v>
      </c>
    </row>
    <row r="13599" spans="3:11" x14ac:dyDescent="0.3">
      <c r="C13599" s="7">
        <v>44397</v>
      </c>
      <c r="D13599" s="6">
        <v>7</v>
      </c>
      <c r="E13599" s="8">
        <f>IF(B13599="*",'Larimar Net '!D13600-('Larimar Net '!D13600*'Larimar Net Penalized '!$D$5),'Larimar Net '!D13600)</f>
        <v>47295.920364690581</v>
      </c>
      <c r="I13599" s="7">
        <v>44397</v>
      </c>
      <c r="J13599" s="6">
        <v>7</v>
      </c>
      <c r="K13599" s="8">
        <f>IF(H13599="*",'Larimar Net '!I13600-('Larimar Net '!I13600*'Larimar Net Penalized '!$J$5),'Larimar Net '!I13600)</f>
        <v>43603.20005513807</v>
      </c>
    </row>
    <row r="13600" spans="3:11" x14ac:dyDescent="0.3">
      <c r="C13600" s="7">
        <v>44397</v>
      </c>
      <c r="D13600" s="6">
        <v>8</v>
      </c>
      <c r="E13600" s="8">
        <f>IF(B13600="*",'Larimar Net '!D13601-('Larimar Net '!D13601*'Larimar Net Penalized '!$D$5),'Larimar Net '!D13601)</f>
        <v>47267.50436933466</v>
      </c>
      <c r="I13600" s="7">
        <v>44397</v>
      </c>
      <c r="J13600" s="6">
        <v>8</v>
      </c>
      <c r="K13600" s="8">
        <f>IF(H13600="*",'Larimar Net '!I13601-('Larimar Net '!I13601*'Larimar Net Penalized '!$J$5),'Larimar Net '!I13601)</f>
        <v>42834.271720379358</v>
      </c>
    </row>
    <row r="13601" spans="3:11" x14ac:dyDescent="0.3">
      <c r="C13601" s="7">
        <v>44397</v>
      </c>
      <c r="D13601" s="6">
        <v>9</v>
      </c>
      <c r="E13601" s="8">
        <f>IF(B13601="*",'Larimar Net '!D13602-('Larimar Net '!D13602*'Larimar Net Penalized '!$D$5),'Larimar Net '!D13602)</f>
        <v>47035.480996648068</v>
      </c>
      <c r="I13601" s="7">
        <v>44397</v>
      </c>
      <c r="J13601" s="6">
        <v>9</v>
      </c>
      <c r="K13601" s="8">
        <f>IF(H13601="*",'Larimar Net '!I13602-('Larimar Net '!I13602*'Larimar Net Penalized '!$J$5),'Larimar Net '!I13602)</f>
        <v>40772.219948760365</v>
      </c>
    </row>
    <row r="13602" spans="3:11" x14ac:dyDescent="0.3">
      <c r="C13602" s="7">
        <v>44397</v>
      </c>
      <c r="D13602" s="6">
        <v>10</v>
      </c>
      <c r="E13602" s="8">
        <f>IF(B13602="*",'Larimar Net '!D13603-('Larimar Net '!D13603*'Larimar Net Penalized '!$D$5),'Larimar Net '!D13603)</f>
        <v>46281.806386004355</v>
      </c>
      <c r="I13602" s="7">
        <v>44397</v>
      </c>
      <c r="J13602" s="6">
        <v>10</v>
      </c>
      <c r="K13602" s="8">
        <f>IF(H13602="*",'Larimar Net '!I13603-('Larimar Net '!I13603*'Larimar Net Penalized '!$J$5),'Larimar Net '!I13603)</f>
        <v>38970.479026999099</v>
      </c>
    </row>
    <row r="13603" spans="3:11" x14ac:dyDescent="0.3">
      <c r="C13603" s="7">
        <v>44397</v>
      </c>
      <c r="D13603" s="6">
        <v>11</v>
      </c>
      <c r="E13603" s="8">
        <f>IF(B13603="*",'Larimar Net '!D13604-('Larimar Net '!D13604*'Larimar Net Penalized '!$D$5),'Larimar Net '!D13604)</f>
        <v>43198.78681121875</v>
      </c>
      <c r="I13603" s="7">
        <v>44397</v>
      </c>
      <c r="J13603" s="6">
        <v>11</v>
      </c>
      <c r="K13603" s="8">
        <f>IF(H13603="*",'Larimar Net '!I13604-('Larimar Net '!I13604*'Larimar Net Penalized '!$J$5),'Larimar Net '!I13604)</f>
        <v>38247.656152776894</v>
      </c>
    </row>
    <row r="13604" spans="3:11" x14ac:dyDescent="0.3">
      <c r="C13604" s="7">
        <v>44397</v>
      </c>
      <c r="D13604" s="6">
        <v>12</v>
      </c>
      <c r="E13604" s="8">
        <f>IF(B13604="*",'Larimar Net '!D13605-('Larimar Net '!D13605*'Larimar Net Penalized '!$D$5),'Larimar Net '!D13605)</f>
        <v>43376.350251685319</v>
      </c>
      <c r="I13604" s="7">
        <v>44397</v>
      </c>
      <c r="J13604" s="6">
        <v>12</v>
      </c>
      <c r="K13604" s="8">
        <f>IF(H13604="*",'Larimar Net '!I13605-('Larimar Net '!I13605*'Larimar Net Penalized '!$J$5),'Larimar Net '!I13605)</f>
        <v>39590.891975880186</v>
      </c>
    </row>
    <row r="13605" spans="3:11" x14ac:dyDescent="0.3">
      <c r="C13605" s="7">
        <v>44397</v>
      </c>
      <c r="D13605" s="6">
        <v>13</v>
      </c>
      <c r="E13605" s="8">
        <f>IF(B13605="*",'Larimar Net '!D13606-('Larimar Net '!D13606*'Larimar Net Penalized '!$D$5),'Larimar Net '!D13606)</f>
        <v>43310.601853372449</v>
      </c>
      <c r="I13605" s="7">
        <v>44397</v>
      </c>
      <c r="J13605" s="6">
        <v>13</v>
      </c>
      <c r="K13605" s="8">
        <f>IF(H13605="*",'Larimar Net '!I13606-('Larimar Net '!I13606*'Larimar Net Penalized '!$J$5),'Larimar Net '!I13606)</f>
        <v>39739.721057340292</v>
      </c>
    </row>
    <row r="13606" spans="3:11" x14ac:dyDescent="0.3">
      <c r="C13606" s="7">
        <v>44397</v>
      </c>
      <c r="D13606" s="6">
        <v>14</v>
      </c>
      <c r="E13606" s="8">
        <f>IF(B13606="*",'Larimar Net '!D13607-('Larimar Net '!D13607*'Larimar Net Penalized '!$D$5),'Larimar Net '!D13607)</f>
        <v>42994.349456973112</v>
      </c>
      <c r="I13606" s="7">
        <v>44397</v>
      </c>
      <c r="J13606" s="6">
        <v>14</v>
      </c>
      <c r="K13606" s="8">
        <f>IF(H13606="*",'Larimar Net '!I13607-('Larimar Net '!I13607*'Larimar Net Penalized '!$J$5),'Larimar Net '!I13607)</f>
        <v>37517.095128772613</v>
      </c>
    </row>
    <row r="13607" spans="3:11" x14ac:dyDescent="0.3">
      <c r="C13607" s="7">
        <v>44397</v>
      </c>
      <c r="D13607" s="6">
        <v>15</v>
      </c>
      <c r="E13607" s="8">
        <f>IF(B13607="*",'Larimar Net '!D13608-('Larimar Net '!D13608*'Larimar Net Penalized '!$D$5),'Larimar Net '!D13608)</f>
        <v>43159.538252559949</v>
      </c>
      <c r="I13607" s="7">
        <v>44397</v>
      </c>
      <c r="J13607" s="6">
        <v>15</v>
      </c>
      <c r="K13607" s="8">
        <f>IF(H13607="*",'Larimar Net '!I13608-('Larimar Net '!I13608*'Larimar Net Penalized '!$J$5),'Larimar Net '!I13608)</f>
        <v>33366.093648438327</v>
      </c>
    </row>
    <row r="13608" spans="3:11" x14ac:dyDescent="0.3">
      <c r="C13608" s="7">
        <v>44397</v>
      </c>
      <c r="D13608" s="6">
        <v>16</v>
      </c>
      <c r="E13608" s="8">
        <f>IF(B13608="*",'Larimar Net '!D13609-('Larimar Net '!D13609*'Larimar Net Penalized '!$D$5),'Larimar Net '!D13609)</f>
        <v>45022.292962196218</v>
      </c>
      <c r="I13608" s="7">
        <v>44397</v>
      </c>
      <c r="J13608" s="6">
        <v>16</v>
      </c>
      <c r="K13608" s="8">
        <f>IF(H13608="*",'Larimar Net '!I13609-('Larimar Net '!I13609*'Larimar Net Penalized '!$J$5),'Larimar Net '!I13609)</f>
        <v>34794.261095986025</v>
      </c>
    </row>
    <row r="13609" spans="3:11" x14ac:dyDescent="0.3">
      <c r="C13609" s="7">
        <v>44397</v>
      </c>
      <c r="D13609" s="6">
        <v>17</v>
      </c>
      <c r="E13609" s="8">
        <f>IF(B13609="*",'Larimar Net '!D13610-('Larimar Net '!D13610*'Larimar Net Penalized '!$D$5),'Larimar Net '!D13610)</f>
        <v>43156.002083271625</v>
      </c>
      <c r="I13609" s="7">
        <v>44397</v>
      </c>
      <c r="J13609" s="6">
        <v>17</v>
      </c>
      <c r="K13609" s="8">
        <f>IF(H13609="*",'Larimar Net '!I13610-('Larimar Net '!I13610*'Larimar Net Penalized '!$J$5),'Larimar Net '!I13610)</f>
        <v>29774.480604832483</v>
      </c>
    </row>
    <row r="13610" spans="3:11" x14ac:dyDescent="0.3">
      <c r="C13610" s="7">
        <v>44397</v>
      </c>
      <c r="D13610" s="6">
        <v>18</v>
      </c>
      <c r="E13610" s="8">
        <f>IF(B13610="*",'Larimar Net '!D13611-('Larimar Net '!D13611*'Larimar Net Penalized '!$D$5),'Larimar Net '!D13611)</f>
        <v>40504.627030859374</v>
      </c>
      <c r="I13610" s="7">
        <v>44397</v>
      </c>
      <c r="J13610" s="6">
        <v>18</v>
      </c>
      <c r="K13610" s="8">
        <f>IF(H13610="*",'Larimar Net '!I13611-('Larimar Net '!I13611*'Larimar Net Penalized '!$J$5),'Larimar Net '!I13611)</f>
        <v>28185.152039140135</v>
      </c>
    </row>
    <row r="13611" spans="3:11" x14ac:dyDescent="0.3">
      <c r="C13611" s="7">
        <v>44397</v>
      </c>
      <c r="D13611" s="6">
        <v>19</v>
      </c>
      <c r="E13611" s="8">
        <f>IF(B13611="*",'Larimar Net '!D13612-('Larimar Net '!D13612*'Larimar Net Penalized '!$D$5),'Larimar Net '!D13612)</f>
        <v>41050.768434337209</v>
      </c>
      <c r="I13611" s="7">
        <v>44397</v>
      </c>
      <c r="J13611" s="6">
        <v>19</v>
      </c>
      <c r="K13611" s="8">
        <f>IF(H13611="*",'Larimar Net '!I13612-('Larimar Net '!I13612*'Larimar Net Penalized '!$J$5),'Larimar Net '!I13612)</f>
        <v>28899.672696000413</v>
      </c>
    </row>
    <row r="13612" spans="3:11" x14ac:dyDescent="0.3">
      <c r="C13612" s="7">
        <v>44397</v>
      </c>
      <c r="D13612" s="6">
        <v>20</v>
      </c>
      <c r="E13612" s="8">
        <f>IF(B13612="*",'Larimar Net '!D13613-('Larimar Net '!D13613*'Larimar Net Penalized '!$D$5),'Larimar Net '!D13613)</f>
        <v>44067.315816481292</v>
      </c>
      <c r="I13612" s="7">
        <v>44397</v>
      </c>
      <c r="J13612" s="6">
        <v>20</v>
      </c>
      <c r="K13612" s="8">
        <f>IF(H13612="*",'Larimar Net '!I13613-('Larimar Net '!I13613*'Larimar Net Penalized '!$J$5),'Larimar Net '!I13613)</f>
        <v>29670.247445568173</v>
      </c>
    </row>
    <row r="13613" spans="3:11" x14ac:dyDescent="0.3">
      <c r="C13613" s="7">
        <v>44397</v>
      </c>
      <c r="D13613" s="6">
        <v>21</v>
      </c>
      <c r="E13613" s="8">
        <f>IF(B13613="*",'Larimar Net '!D13614-('Larimar Net '!D13614*'Larimar Net Penalized '!$D$5),'Larimar Net '!D13614)</f>
        <v>44305.253262080674</v>
      </c>
      <c r="I13613" s="7">
        <v>44397</v>
      </c>
      <c r="J13613" s="6">
        <v>21</v>
      </c>
      <c r="K13613" s="8">
        <f>IF(H13613="*",'Larimar Net '!I13614-('Larimar Net '!I13614*'Larimar Net Penalized '!$J$5),'Larimar Net '!I13614)</f>
        <v>26363.211360900164</v>
      </c>
    </row>
    <row r="13614" spans="3:11" x14ac:dyDescent="0.3">
      <c r="C13614" s="7">
        <v>44397</v>
      </c>
      <c r="D13614" s="6">
        <v>22</v>
      </c>
      <c r="E13614" s="8">
        <f>IF(B13614="*",'Larimar Net '!D13615-('Larimar Net '!D13615*'Larimar Net Penalized '!$D$5),'Larimar Net '!D13615)</f>
        <v>45087.711123183144</v>
      </c>
      <c r="I13614" s="7">
        <v>44397</v>
      </c>
      <c r="J13614" s="6">
        <v>22</v>
      </c>
      <c r="K13614" s="8">
        <f>IF(H13614="*",'Larimar Net '!I13615-('Larimar Net '!I13615*'Larimar Net Penalized '!$J$5),'Larimar Net '!I13615)</f>
        <v>27692.113632910532</v>
      </c>
    </row>
    <row r="13615" spans="3:11" x14ac:dyDescent="0.3">
      <c r="C13615" s="7">
        <v>44397</v>
      </c>
      <c r="D13615" s="6">
        <v>23</v>
      </c>
      <c r="E13615" s="8">
        <f>IF(B13615="*",'Larimar Net '!D13616-('Larimar Net '!D13616*'Larimar Net Penalized '!$D$5),'Larimar Net '!D13616)</f>
        <v>44109.925197232194</v>
      </c>
      <c r="I13615" s="7">
        <v>44397</v>
      </c>
      <c r="J13615" s="6">
        <v>23</v>
      </c>
      <c r="K13615" s="8">
        <f>IF(H13615="*",'Larimar Net '!I13616-('Larimar Net '!I13616*'Larimar Net Penalized '!$J$5),'Larimar Net '!I13616)</f>
        <v>23851.565588948844</v>
      </c>
    </row>
    <row r="13616" spans="3:11" x14ac:dyDescent="0.3">
      <c r="C13616" s="7">
        <v>44398</v>
      </c>
      <c r="D13616" s="6">
        <v>0</v>
      </c>
      <c r="E13616" s="8">
        <f>IF(B13616="*",'Larimar Net '!D13617-('Larimar Net '!D13617*'Larimar Net Penalized '!$D$5),'Larimar Net '!D13617)</f>
        <v>43994.542812746913</v>
      </c>
      <c r="I13616" s="7">
        <v>44398</v>
      </c>
      <c r="J13616" s="6">
        <v>0</v>
      </c>
      <c r="K13616" s="8">
        <f>IF(H13616="*",'Larimar Net '!I13617-('Larimar Net '!I13617*'Larimar Net Penalized '!$J$5),'Larimar Net '!I13617)</f>
        <v>22838.826598378455</v>
      </c>
    </row>
    <row r="13617" spans="3:11" x14ac:dyDescent="0.3">
      <c r="C13617" s="7">
        <v>44398</v>
      </c>
      <c r="D13617" s="6">
        <v>1</v>
      </c>
      <c r="E13617" s="8">
        <f>IF(B13617="*",'Larimar Net '!D13618-('Larimar Net '!D13618*'Larimar Net Penalized '!$D$5),'Larimar Net '!D13618)</f>
        <v>41510.900065253452</v>
      </c>
      <c r="I13617" s="7">
        <v>44398</v>
      </c>
      <c r="J13617" s="6">
        <v>1</v>
      </c>
      <c r="K13617" s="8">
        <f>IF(H13617="*",'Larimar Net '!I13618-('Larimar Net '!I13618*'Larimar Net Penalized '!$J$5),'Larimar Net '!I13618)</f>
        <v>21514.600534280347</v>
      </c>
    </row>
    <row r="13618" spans="3:11" x14ac:dyDescent="0.3">
      <c r="C13618" s="7">
        <v>44398</v>
      </c>
      <c r="D13618" s="6">
        <v>2</v>
      </c>
      <c r="E13618" s="8">
        <f>IF(B13618="*",'Larimar Net '!D13619-('Larimar Net '!D13619*'Larimar Net Penalized '!$D$5),'Larimar Net '!D13619)</f>
        <v>38360.334782994738</v>
      </c>
      <c r="I13618" s="7">
        <v>44398</v>
      </c>
      <c r="J13618" s="6">
        <v>2</v>
      </c>
      <c r="K13618" s="8">
        <f>IF(H13618="*",'Larimar Net '!I13619-('Larimar Net '!I13619*'Larimar Net Penalized '!$J$5),'Larimar Net '!I13619)</f>
        <v>23397.785895899677</v>
      </c>
    </row>
    <row r="13619" spans="3:11" x14ac:dyDescent="0.3">
      <c r="C13619" s="7">
        <v>44398</v>
      </c>
      <c r="D13619" s="6">
        <v>3</v>
      </c>
      <c r="E13619" s="8">
        <f>IF(B13619="*",'Larimar Net '!D13620-('Larimar Net '!D13620*'Larimar Net Penalized '!$D$5),'Larimar Net '!D13620)</f>
        <v>32623.039620144715</v>
      </c>
      <c r="I13619" s="7">
        <v>44398</v>
      </c>
      <c r="J13619" s="6">
        <v>3</v>
      </c>
      <c r="K13619" s="8">
        <f>IF(H13619="*",'Larimar Net '!I13620-('Larimar Net '!I13620*'Larimar Net Penalized '!$J$5),'Larimar Net '!I13620)</f>
        <v>22699.330448294248</v>
      </c>
    </row>
    <row r="13620" spans="3:11" x14ac:dyDescent="0.3">
      <c r="C13620" s="7">
        <v>44398</v>
      </c>
      <c r="D13620" s="6">
        <v>4</v>
      </c>
      <c r="E13620" s="8">
        <f>IF(B13620="*",'Larimar Net '!D13621-('Larimar Net '!D13621*'Larimar Net Penalized '!$D$5),'Larimar Net '!D13621)</f>
        <v>42393.621481722206</v>
      </c>
      <c r="I13620" s="7">
        <v>44398</v>
      </c>
      <c r="J13620" s="6">
        <v>4</v>
      </c>
      <c r="K13620" s="8">
        <f>IF(H13620="*",'Larimar Net '!I13621-('Larimar Net '!I13621*'Larimar Net Penalized '!$J$5),'Larimar Net '!I13621)</f>
        <v>22039.482941465707</v>
      </c>
    </row>
    <row r="13621" spans="3:11" x14ac:dyDescent="0.3">
      <c r="C13621" s="7">
        <v>44398</v>
      </c>
      <c r="D13621" s="6">
        <v>5</v>
      </c>
      <c r="E13621" s="8">
        <f>IF(B13621="*",'Larimar Net '!D13622-('Larimar Net '!D13622*'Larimar Net Penalized '!$D$5),'Larimar Net '!D13622)</f>
        <v>42344.091729658801</v>
      </c>
      <c r="I13621" s="7">
        <v>44398</v>
      </c>
      <c r="J13621" s="6">
        <v>5</v>
      </c>
      <c r="K13621" s="8">
        <f>IF(H13621="*",'Larimar Net '!I13622-('Larimar Net '!I13622*'Larimar Net Penalized '!$J$5),'Larimar Net '!I13622)</f>
        <v>23401.489355022535</v>
      </c>
    </row>
    <row r="13622" spans="3:11" x14ac:dyDescent="0.3">
      <c r="C13622" s="7">
        <v>44398</v>
      </c>
      <c r="D13622" s="6">
        <v>6</v>
      </c>
      <c r="E13622" s="8">
        <f>IF(B13622="*",'Larimar Net '!D13623-('Larimar Net '!D13623*'Larimar Net Penalized '!$D$5),'Larimar Net '!D13623)</f>
        <v>43062.218582849753</v>
      </c>
      <c r="I13622" s="7">
        <v>44398</v>
      </c>
      <c r="J13622" s="6">
        <v>6</v>
      </c>
      <c r="K13622" s="8">
        <f>IF(H13622="*",'Larimar Net '!I13623-('Larimar Net '!I13623*'Larimar Net Penalized '!$J$5),'Larimar Net '!I13623)</f>
        <v>27827.015895892768</v>
      </c>
    </row>
    <row r="13623" spans="3:11" x14ac:dyDescent="0.3">
      <c r="C13623" s="7">
        <v>44398</v>
      </c>
      <c r="D13623" s="6">
        <v>7</v>
      </c>
      <c r="E13623" s="8">
        <f>IF(B13623="*",'Larimar Net '!D13624-('Larimar Net '!D13624*'Larimar Net Penalized '!$D$5),'Larimar Net '!D13624)</f>
        <v>41985.273789207851</v>
      </c>
      <c r="I13623" s="7">
        <v>44398</v>
      </c>
      <c r="J13623" s="6">
        <v>7</v>
      </c>
      <c r="K13623" s="8">
        <f>IF(H13623="*",'Larimar Net '!I13624-('Larimar Net '!I13624*'Larimar Net Penalized '!$J$5),'Larimar Net '!I13624)</f>
        <v>26745.790432142279</v>
      </c>
    </row>
    <row r="13624" spans="3:11" x14ac:dyDescent="0.3">
      <c r="C13624" s="7">
        <v>44398</v>
      </c>
      <c r="D13624" s="6">
        <v>8</v>
      </c>
      <c r="E13624" s="8">
        <f>IF(B13624="*",'Larimar Net '!D13625-('Larimar Net '!D13625*'Larimar Net Penalized '!$D$5),'Larimar Net '!D13625)</f>
        <v>42471.65977368351</v>
      </c>
      <c r="I13624" s="7">
        <v>44398</v>
      </c>
      <c r="J13624" s="6">
        <v>8</v>
      </c>
      <c r="K13624" s="8">
        <f>IF(H13624="*",'Larimar Net '!I13625-('Larimar Net '!I13625*'Larimar Net Penalized '!$J$5),'Larimar Net '!I13625)</f>
        <v>33364.402419846381</v>
      </c>
    </row>
    <row r="13625" spans="3:11" x14ac:dyDescent="0.3">
      <c r="C13625" s="7">
        <v>44398</v>
      </c>
      <c r="D13625" s="6">
        <v>9</v>
      </c>
      <c r="E13625" s="8">
        <f>IF(B13625="*",'Larimar Net '!D13626-('Larimar Net '!D13626*'Larimar Net Penalized '!$D$5),'Larimar Net '!D13626)</f>
        <v>43328.585661849385</v>
      </c>
      <c r="I13625" s="7">
        <v>44398</v>
      </c>
      <c r="J13625" s="6">
        <v>9</v>
      </c>
      <c r="K13625" s="8">
        <f>IF(H13625="*",'Larimar Net '!I13626-('Larimar Net '!I13626*'Larimar Net Penalized '!$J$5),'Larimar Net '!I13626)</f>
        <v>35132.023586282899</v>
      </c>
    </row>
    <row r="13626" spans="3:11" x14ac:dyDescent="0.3">
      <c r="C13626" s="7">
        <v>44398</v>
      </c>
      <c r="D13626" s="6">
        <v>10</v>
      </c>
      <c r="E13626" s="8">
        <f>IF(B13626="*",'Larimar Net '!D13627-('Larimar Net '!D13627*'Larimar Net Penalized '!$D$5),'Larimar Net '!D13627)</f>
        <v>42189.374087005635</v>
      </c>
      <c r="I13626" s="7">
        <v>44398</v>
      </c>
      <c r="J13626" s="6">
        <v>10</v>
      </c>
      <c r="K13626" s="8">
        <f>IF(H13626="*",'Larimar Net '!I13627-('Larimar Net '!I13627*'Larimar Net Penalized '!$J$5),'Larimar Net '!I13627)</f>
        <v>31363.270432578538</v>
      </c>
    </row>
    <row r="13627" spans="3:11" x14ac:dyDescent="0.3">
      <c r="C13627" s="7">
        <v>44398</v>
      </c>
      <c r="D13627" s="6">
        <v>11</v>
      </c>
      <c r="E13627" s="8">
        <f>IF(B13627="*",'Larimar Net '!D13628-('Larimar Net '!D13628*'Larimar Net Penalized '!$D$5),'Larimar Net '!D13628)</f>
        <v>43356.988993250001</v>
      </c>
      <c r="I13627" s="7">
        <v>44398</v>
      </c>
      <c r="J13627" s="6">
        <v>11</v>
      </c>
      <c r="K13627" s="8">
        <f>IF(H13627="*",'Larimar Net '!I13628-('Larimar Net '!I13628*'Larimar Net Penalized '!$J$5),'Larimar Net '!I13628)</f>
        <v>28981.255473598107</v>
      </c>
    </row>
    <row r="13628" spans="3:11" x14ac:dyDescent="0.3">
      <c r="C13628" s="7">
        <v>44398</v>
      </c>
      <c r="D13628" s="6">
        <v>12</v>
      </c>
      <c r="E13628" s="8">
        <f>IF(B13628="*",'Larimar Net '!D13629-('Larimar Net '!D13629*'Larimar Net Penalized '!$D$5),'Larimar Net '!D13629)</f>
        <v>44995.337219851936</v>
      </c>
      <c r="I13628" s="7">
        <v>44398</v>
      </c>
      <c r="J13628" s="6">
        <v>12</v>
      </c>
      <c r="K13628" s="8">
        <f>IF(H13628="*",'Larimar Net '!I13629-('Larimar Net '!I13629*'Larimar Net Penalized '!$J$5),'Larimar Net '!I13629)</f>
        <v>30293.990244270321</v>
      </c>
    </row>
    <row r="13629" spans="3:11" x14ac:dyDescent="0.3">
      <c r="C13629" s="7">
        <v>44398</v>
      </c>
      <c r="D13629" s="6">
        <v>13</v>
      </c>
      <c r="E13629" s="8">
        <f>IF(B13629="*",'Larimar Net '!D13630-('Larimar Net '!D13630*'Larimar Net Penalized '!$D$5),'Larimar Net '!D13630)</f>
        <v>45066.492158177876</v>
      </c>
      <c r="I13629" s="7">
        <v>44398</v>
      </c>
      <c r="J13629" s="6">
        <v>13</v>
      </c>
      <c r="K13629" s="8">
        <f>IF(H13629="*",'Larimar Net '!I13630-('Larimar Net '!I13630*'Larimar Net Penalized '!$J$5),'Larimar Net '!I13630)</f>
        <v>31665.684201578952</v>
      </c>
    </row>
    <row r="13630" spans="3:11" x14ac:dyDescent="0.3">
      <c r="C13630" s="7">
        <v>44398</v>
      </c>
      <c r="D13630" s="6">
        <v>14</v>
      </c>
      <c r="E13630" s="8">
        <f>IF(B13630="*",'Larimar Net '!D13631-('Larimar Net '!D13631*'Larimar Net Penalized '!$D$5),'Larimar Net '!D13631)</f>
        <v>43773.321804608473</v>
      </c>
      <c r="I13630" s="7">
        <v>44398</v>
      </c>
      <c r="J13630" s="6">
        <v>14</v>
      </c>
      <c r="K13630" s="8">
        <f>IF(H13630="*",'Larimar Net '!I13631-('Larimar Net '!I13631*'Larimar Net Penalized '!$J$5),'Larimar Net '!I13631)</f>
        <v>26350.496459563816</v>
      </c>
    </row>
    <row r="13631" spans="3:11" x14ac:dyDescent="0.3">
      <c r="C13631" s="7">
        <v>44398</v>
      </c>
      <c r="D13631" s="6">
        <v>15</v>
      </c>
      <c r="E13631" s="8">
        <f>IF(B13631="*",'Larimar Net '!D13632-('Larimar Net '!D13632*'Larimar Net Penalized '!$D$5),'Larimar Net '!D13632)</f>
        <v>36077.081790704033</v>
      </c>
      <c r="I13631" s="7">
        <v>44398</v>
      </c>
      <c r="J13631" s="6">
        <v>15</v>
      </c>
      <c r="K13631" s="8">
        <f>IF(H13631="*",'Larimar Net '!I13632-('Larimar Net '!I13632*'Larimar Net Penalized '!$J$5),'Larimar Net '!I13632)</f>
        <v>14382.926715658879</v>
      </c>
    </row>
    <row r="13632" spans="3:11" x14ac:dyDescent="0.3">
      <c r="C13632" s="7">
        <v>44398</v>
      </c>
      <c r="D13632" s="6">
        <v>16</v>
      </c>
      <c r="E13632" s="8">
        <f>IF(B13632="*",'Larimar Net '!D13633-('Larimar Net '!D13633*'Larimar Net Penalized '!$D$5),'Larimar Net '!D13633)</f>
        <v>22522.694856769078</v>
      </c>
      <c r="I13632" s="7">
        <v>44398</v>
      </c>
      <c r="J13632" s="6">
        <v>16</v>
      </c>
      <c r="K13632" s="8">
        <f>IF(H13632="*",'Larimar Net '!I13633-('Larimar Net '!I13633*'Larimar Net Penalized '!$J$5),'Larimar Net '!I13633)</f>
        <v>8748.726006673669</v>
      </c>
    </row>
    <row r="13633" spans="3:11" x14ac:dyDescent="0.3">
      <c r="C13633" s="7">
        <v>44398</v>
      </c>
      <c r="D13633" s="6">
        <v>17</v>
      </c>
      <c r="E13633" s="8">
        <f>IF(B13633="*",'Larimar Net '!D13634-('Larimar Net '!D13634*'Larimar Net Penalized '!$D$5),'Larimar Net '!D13634)</f>
        <v>20916.94319624628</v>
      </c>
      <c r="I13633" s="7">
        <v>44398</v>
      </c>
      <c r="J13633" s="6">
        <v>17</v>
      </c>
      <c r="K13633" s="8">
        <f>IF(H13633="*",'Larimar Net '!I13634-('Larimar Net '!I13634*'Larimar Net Penalized '!$J$5),'Larimar Net '!I13634)</f>
        <v>7631.1127046044739</v>
      </c>
    </row>
    <row r="13634" spans="3:11" x14ac:dyDescent="0.3">
      <c r="C13634" s="7">
        <v>44398</v>
      </c>
      <c r="D13634" s="6">
        <v>18</v>
      </c>
      <c r="E13634" s="8">
        <f>IF(B13634="*",'Larimar Net '!D13635-('Larimar Net '!D13635*'Larimar Net Penalized '!$D$5),'Larimar Net '!D13635)</f>
        <v>22579.720703665338</v>
      </c>
      <c r="I13634" s="7">
        <v>44398</v>
      </c>
      <c r="J13634" s="6">
        <v>18</v>
      </c>
      <c r="K13634" s="8">
        <f>IF(H13634="*",'Larimar Net '!I13635-('Larimar Net '!I13635*'Larimar Net Penalized '!$J$5),'Larimar Net '!I13635)</f>
        <v>8390.3459455434186</v>
      </c>
    </row>
    <row r="13635" spans="3:11" x14ac:dyDescent="0.3">
      <c r="C13635" s="7">
        <v>44398</v>
      </c>
      <c r="D13635" s="6">
        <v>19</v>
      </c>
      <c r="E13635" s="8">
        <f>IF(B13635="*",'Larimar Net '!D13636-('Larimar Net '!D13636*'Larimar Net Penalized '!$D$5),'Larimar Net '!D13636)</f>
        <v>31288.21650249192</v>
      </c>
      <c r="I13635" s="7">
        <v>44398</v>
      </c>
      <c r="J13635" s="6">
        <v>19</v>
      </c>
      <c r="K13635" s="8">
        <f>IF(H13635="*",'Larimar Net '!I13636-('Larimar Net '!I13636*'Larimar Net Penalized '!$J$5),'Larimar Net '!I13636)</f>
        <v>12023.040935953613</v>
      </c>
    </row>
    <row r="13636" spans="3:11" x14ac:dyDescent="0.3">
      <c r="C13636" s="7">
        <v>44398</v>
      </c>
      <c r="D13636" s="6">
        <v>20</v>
      </c>
      <c r="E13636" s="8">
        <f>IF(B13636="*",'Larimar Net '!D13637-('Larimar Net '!D13637*'Larimar Net Penalized '!$D$5),'Larimar Net '!D13637)</f>
        <v>27881.313516416241</v>
      </c>
      <c r="I13636" s="7">
        <v>44398</v>
      </c>
      <c r="J13636" s="6">
        <v>20</v>
      </c>
      <c r="K13636" s="8">
        <f>IF(H13636="*",'Larimar Net '!I13637-('Larimar Net '!I13637*'Larimar Net Penalized '!$J$5),'Larimar Net '!I13637)</f>
        <v>8968.4567494757357</v>
      </c>
    </row>
    <row r="13637" spans="3:11" x14ac:dyDescent="0.3">
      <c r="C13637" s="7">
        <v>44398</v>
      </c>
      <c r="D13637" s="6">
        <v>21</v>
      </c>
      <c r="E13637" s="8">
        <f>IF(B13637="*",'Larimar Net '!D13638-('Larimar Net '!D13638*'Larimar Net Penalized '!$D$5),'Larimar Net '!D13638)</f>
        <v>24831.786239873192</v>
      </c>
      <c r="I13637" s="7">
        <v>44398</v>
      </c>
      <c r="J13637" s="6">
        <v>21</v>
      </c>
      <c r="K13637" s="8">
        <f>IF(H13637="*",'Larimar Net '!I13638-('Larimar Net '!I13638*'Larimar Net Penalized '!$J$5),'Larimar Net '!I13638)</f>
        <v>9279.6952776949656</v>
      </c>
    </row>
    <row r="13638" spans="3:11" x14ac:dyDescent="0.3">
      <c r="C13638" s="7">
        <v>44398</v>
      </c>
      <c r="D13638" s="6">
        <v>22</v>
      </c>
      <c r="E13638" s="8">
        <f>IF(B13638="*",'Larimar Net '!D13639-('Larimar Net '!D13639*'Larimar Net Penalized '!$D$5),'Larimar Net '!D13639)</f>
        <v>18389.337484571217</v>
      </c>
      <c r="I13638" s="7">
        <v>44398</v>
      </c>
      <c r="J13638" s="6">
        <v>22</v>
      </c>
      <c r="K13638" s="8">
        <f>IF(H13638="*",'Larimar Net '!I13639-('Larimar Net '!I13639*'Larimar Net Penalized '!$J$5),'Larimar Net '!I13639)</f>
        <v>8622.1732100556546</v>
      </c>
    </row>
    <row r="13639" spans="3:11" x14ac:dyDescent="0.3">
      <c r="C13639" s="7">
        <v>44398</v>
      </c>
      <c r="D13639" s="6">
        <v>23</v>
      </c>
      <c r="E13639" s="8">
        <f>IF(B13639="*",'Larimar Net '!D13640-('Larimar Net '!D13640*'Larimar Net Penalized '!$D$5),'Larimar Net '!D13640)</f>
        <v>20330.266380215933</v>
      </c>
      <c r="I13639" s="7">
        <v>44398</v>
      </c>
      <c r="J13639" s="6">
        <v>23</v>
      </c>
      <c r="K13639" s="8">
        <f>IF(H13639="*",'Larimar Net '!I13640-('Larimar Net '!I13640*'Larimar Net Penalized '!$J$5),'Larimar Net '!I13640)</f>
        <v>21307.710365737483</v>
      </c>
    </row>
    <row r="13640" spans="3:11" x14ac:dyDescent="0.3">
      <c r="C13640" s="7">
        <v>44399</v>
      </c>
      <c r="D13640" s="6">
        <v>0</v>
      </c>
      <c r="E13640" s="8">
        <f>IF(B13640="*",'Larimar Net '!D13641-('Larimar Net '!D13641*'Larimar Net Penalized '!$D$5),'Larimar Net '!D13641)</f>
        <v>44675.387918901892</v>
      </c>
      <c r="I13640" s="7">
        <v>44399</v>
      </c>
      <c r="J13640" s="6">
        <v>0</v>
      </c>
      <c r="K13640" s="8">
        <f>IF(H13640="*",'Larimar Net '!I13641-('Larimar Net '!I13641*'Larimar Net Penalized '!$J$5),'Larimar Net '!I13641)</f>
        <v>40017.027000153619</v>
      </c>
    </row>
    <row r="13641" spans="3:11" x14ac:dyDescent="0.3">
      <c r="C13641" s="7">
        <v>44399</v>
      </c>
      <c r="D13641" s="6">
        <v>1</v>
      </c>
      <c r="E13641" s="8">
        <f>IF(B13641="*",'Larimar Net '!D13642-('Larimar Net '!D13642*'Larimar Net Penalized '!$D$5),'Larimar Net '!D13642)</f>
        <v>40744.104609658061</v>
      </c>
      <c r="I13641" s="7">
        <v>44399</v>
      </c>
      <c r="J13641" s="6">
        <v>1</v>
      </c>
      <c r="K13641" s="8">
        <f>IF(H13641="*",'Larimar Net '!I13642-('Larimar Net '!I13642*'Larimar Net Penalized '!$J$5),'Larimar Net '!I13642)</f>
        <v>36444.44612254417</v>
      </c>
    </row>
    <row r="13642" spans="3:11" x14ac:dyDescent="0.3">
      <c r="C13642" s="7">
        <v>44399</v>
      </c>
      <c r="D13642" s="6">
        <v>2</v>
      </c>
      <c r="E13642" s="8">
        <f>IF(B13642="*",'Larimar Net '!D13643-('Larimar Net '!D13643*'Larimar Net Penalized '!$D$5),'Larimar Net '!D13643)</f>
        <v>42633.743948850657</v>
      </c>
      <c r="I13642" s="7">
        <v>44399</v>
      </c>
      <c r="J13642" s="6">
        <v>2</v>
      </c>
      <c r="K13642" s="8">
        <f>IF(H13642="*",'Larimar Net '!I13643-('Larimar Net '!I13643*'Larimar Net Penalized '!$J$5),'Larimar Net '!I13643)</f>
        <v>41228.31680029515</v>
      </c>
    </row>
    <row r="13643" spans="3:11" x14ac:dyDescent="0.3">
      <c r="C13643" s="7">
        <v>44399</v>
      </c>
      <c r="D13643" s="6">
        <v>3</v>
      </c>
      <c r="E13643" s="8">
        <f>IF(B13643="*",'Larimar Net '!D13644-('Larimar Net '!D13644*'Larimar Net Penalized '!$D$5),'Larimar Net '!D13644)</f>
        <v>32140.556086070948</v>
      </c>
      <c r="I13643" s="7">
        <v>44399</v>
      </c>
      <c r="J13643" s="6">
        <v>3</v>
      </c>
      <c r="K13643" s="8">
        <f>IF(H13643="*",'Larimar Net '!I13644-('Larimar Net '!I13644*'Larimar Net Penalized '!$J$5),'Larimar Net '!I13644)</f>
        <v>36024.799336460936</v>
      </c>
    </row>
    <row r="13644" spans="3:11" x14ac:dyDescent="0.3">
      <c r="C13644" s="7">
        <v>44399</v>
      </c>
      <c r="D13644" s="6">
        <v>4</v>
      </c>
      <c r="E13644" s="8">
        <f>IF(B13644="*",'Larimar Net '!D13645-('Larimar Net '!D13645*'Larimar Net Penalized '!$D$5),'Larimar Net '!D13645)</f>
        <v>32528.009692967476</v>
      </c>
      <c r="I13644" s="7">
        <v>44399</v>
      </c>
      <c r="J13644" s="6">
        <v>4</v>
      </c>
      <c r="K13644" s="8">
        <f>IF(H13644="*",'Larimar Net '!I13645-('Larimar Net '!I13645*'Larimar Net Penalized '!$J$5),'Larimar Net '!I13645)</f>
        <v>36629.470026620642</v>
      </c>
    </row>
    <row r="13645" spans="3:11" x14ac:dyDescent="0.3">
      <c r="C13645" s="7">
        <v>44399</v>
      </c>
      <c r="D13645" s="6">
        <v>5</v>
      </c>
      <c r="E13645" s="8">
        <f>IF(B13645="*",'Larimar Net '!D13646-('Larimar Net '!D13646*'Larimar Net Penalized '!$D$5),'Larimar Net '!D13646)</f>
        <v>34416.472257208756</v>
      </c>
      <c r="I13645" s="7">
        <v>44399</v>
      </c>
      <c r="J13645" s="6">
        <v>5</v>
      </c>
      <c r="K13645" s="8">
        <f>IF(H13645="*",'Larimar Net '!I13646-('Larimar Net '!I13646*'Larimar Net Penalized '!$J$5),'Larimar Net '!I13646)</f>
        <v>35128.691788166616</v>
      </c>
    </row>
    <row r="13646" spans="3:11" x14ac:dyDescent="0.3">
      <c r="C13646" s="7">
        <v>44399</v>
      </c>
      <c r="D13646" s="6">
        <v>6</v>
      </c>
      <c r="E13646" s="8">
        <f>IF(B13646="*",'Larimar Net '!D13647-('Larimar Net '!D13647*'Larimar Net Penalized '!$D$5),'Larimar Net '!D13647)</f>
        <v>24137.703877696855</v>
      </c>
      <c r="I13646" s="7">
        <v>44399</v>
      </c>
      <c r="J13646" s="6">
        <v>6</v>
      </c>
      <c r="K13646" s="8">
        <f>IF(H13646="*",'Larimar Net '!I13647-('Larimar Net '!I13647*'Larimar Net Penalized '!$J$5),'Larimar Net '!I13647)</f>
        <v>24770.00909279141</v>
      </c>
    </row>
    <row r="13647" spans="3:11" x14ac:dyDescent="0.3">
      <c r="C13647" s="7">
        <v>44399</v>
      </c>
      <c r="D13647" s="6">
        <v>7</v>
      </c>
      <c r="E13647" s="8">
        <f>IF(B13647="*",'Larimar Net '!D13648-('Larimar Net '!D13648*'Larimar Net Penalized '!$D$5),'Larimar Net '!D13648)</f>
        <v>25265.03762488308</v>
      </c>
      <c r="I13647" s="7">
        <v>44399</v>
      </c>
      <c r="J13647" s="6">
        <v>7</v>
      </c>
      <c r="K13647" s="8">
        <f>IF(H13647="*",'Larimar Net '!I13648-('Larimar Net '!I13648*'Larimar Net Penalized '!$J$5),'Larimar Net '!I13648)</f>
        <v>23651.873005353365</v>
      </c>
    </row>
    <row r="13648" spans="3:11" x14ac:dyDescent="0.3">
      <c r="C13648" s="7">
        <v>44399</v>
      </c>
      <c r="D13648" s="6">
        <v>8</v>
      </c>
      <c r="E13648" s="8">
        <f>IF(B13648="*",'Larimar Net '!D13649-('Larimar Net '!D13649*'Larimar Net Penalized '!$D$5),'Larimar Net '!D13649)</f>
        <v>39935.830763186226</v>
      </c>
      <c r="I13648" s="7">
        <v>44399</v>
      </c>
      <c r="J13648" s="6">
        <v>8</v>
      </c>
      <c r="K13648" s="8">
        <f>IF(H13648="*",'Larimar Net '!I13649-('Larimar Net '!I13649*'Larimar Net Penalized '!$J$5),'Larimar Net '!I13649)</f>
        <v>36082.112108487832</v>
      </c>
    </row>
    <row r="13649" spans="3:11" x14ac:dyDescent="0.3">
      <c r="C13649" s="7">
        <v>44399</v>
      </c>
      <c r="D13649" s="6">
        <v>9</v>
      </c>
      <c r="E13649" s="8">
        <f>IF(B13649="*",'Larimar Net '!D13650-('Larimar Net '!D13650*'Larimar Net Penalized '!$D$5),'Larimar Net '!D13650)</f>
        <v>44082.554466330672</v>
      </c>
      <c r="I13649" s="7">
        <v>44399</v>
      </c>
      <c r="J13649" s="6">
        <v>9</v>
      </c>
      <c r="K13649" s="8">
        <f>IF(H13649="*",'Larimar Net '!I13650-('Larimar Net '!I13650*'Larimar Net Penalized '!$J$5),'Larimar Net '!I13650)</f>
        <v>41632.950036558141</v>
      </c>
    </row>
    <row r="13650" spans="3:11" x14ac:dyDescent="0.3">
      <c r="C13650" s="7">
        <v>44399</v>
      </c>
      <c r="D13650" s="6">
        <v>10</v>
      </c>
      <c r="E13650" s="8">
        <f>IF(B13650="*",'Larimar Net '!D13651-('Larimar Net '!D13651*'Larimar Net Penalized '!$D$5),'Larimar Net '!D13651)</f>
        <v>33307.588936966938</v>
      </c>
      <c r="I13650" s="7">
        <v>44399</v>
      </c>
      <c r="J13650" s="6">
        <v>10</v>
      </c>
      <c r="K13650" s="8">
        <f>IF(H13650="*",'Larimar Net '!I13651-('Larimar Net '!I13651*'Larimar Net Penalized '!$J$5),'Larimar Net '!I13651)</f>
        <v>30292.274173368012</v>
      </c>
    </row>
    <row r="13651" spans="3:11" x14ac:dyDescent="0.3">
      <c r="C13651" s="7">
        <v>44399</v>
      </c>
      <c r="D13651" s="6">
        <v>11</v>
      </c>
      <c r="E13651" s="8">
        <f>IF(B13651="*",'Larimar Net '!D13652-('Larimar Net '!D13652*'Larimar Net Penalized '!$D$5),'Larimar Net '!D13652)</f>
        <v>28618.381281646525</v>
      </c>
      <c r="I13651" s="7">
        <v>44399</v>
      </c>
      <c r="J13651" s="6">
        <v>11</v>
      </c>
      <c r="K13651" s="8">
        <f>IF(H13651="*",'Larimar Net '!I13652-('Larimar Net '!I13652*'Larimar Net Penalized '!$J$5),'Larimar Net '!I13652)</f>
        <v>20323.980790429407</v>
      </c>
    </row>
    <row r="13652" spans="3:11" x14ac:dyDescent="0.3">
      <c r="C13652" s="7">
        <v>44399</v>
      </c>
      <c r="D13652" s="6">
        <v>12</v>
      </c>
      <c r="E13652" s="8">
        <f>IF(B13652="*",'Larimar Net '!D13653-('Larimar Net '!D13653*'Larimar Net Penalized '!$D$5),'Larimar Net '!D13653)</f>
        <v>35576.725501683512</v>
      </c>
      <c r="I13652" s="7">
        <v>44399</v>
      </c>
      <c r="J13652" s="6">
        <v>12</v>
      </c>
      <c r="K13652" s="8">
        <f>IF(H13652="*",'Larimar Net '!I13653-('Larimar Net '!I13653*'Larimar Net Penalized '!$J$5),'Larimar Net '!I13653)</f>
        <v>21239.658998954928</v>
      </c>
    </row>
    <row r="13653" spans="3:11" x14ac:dyDescent="0.3">
      <c r="C13653" s="7">
        <v>44399</v>
      </c>
      <c r="D13653" s="6">
        <v>13</v>
      </c>
      <c r="E13653" s="8">
        <f>IF(B13653="*",'Larimar Net '!D13654-('Larimar Net '!D13654*'Larimar Net Penalized '!$D$5),'Larimar Net '!D13654)</f>
        <v>36382.988699633715</v>
      </c>
      <c r="I13653" s="7">
        <v>44399</v>
      </c>
      <c r="J13653" s="6">
        <v>13</v>
      </c>
      <c r="K13653" s="8">
        <f>IF(H13653="*",'Larimar Net '!I13654-('Larimar Net '!I13654*'Larimar Net Penalized '!$J$5),'Larimar Net '!I13654)</f>
        <v>18475.450756226073</v>
      </c>
    </row>
    <row r="13654" spans="3:11" x14ac:dyDescent="0.3">
      <c r="C13654" s="7">
        <v>44399</v>
      </c>
      <c r="D13654" s="6">
        <v>14</v>
      </c>
      <c r="E13654" s="8">
        <f>IF(B13654="*",'Larimar Net '!D13655-('Larimar Net '!D13655*'Larimar Net Penalized '!$D$5),'Larimar Net '!D13655)</f>
        <v>36497.223533933138</v>
      </c>
      <c r="I13654" s="7">
        <v>44399</v>
      </c>
      <c r="J13654" s="6">
        <v>14</v>
      </c>
      <c r="K13654" s="8">
        <f>IF(H13654="*",'Larimar Net '!I13655-('Larimar Net '!I13655*'Larimar Net Penalized '!$J$5),'Larimar Net '!I13655)</f>
        <v>20646.972065711765</v>
      </c>
    </row>
    <row r="13655" spans="3:11" x14ac:dyDescent="0.3">
      <c r="C13655" s="7">
        <v>44399</v>
      </c>
      <c r="D13655" s="6">
        <v>15</v>
      </c>
      <c r="E13655" s="8">
        <f>IF(B13655="*",'Larimar Net '!D13656-('Larimar Net '!D13656*'Larimar Net Penalized '!$D$5),'Larimar Net '!D13656)</f>
        <v>34732.977933013448</v>
      </c>
      <c r="I13655" s="7">
        <v>44399</v>
      </c>
      <c r="J13655" s="6">
        <v>15</v>
      </c>
      <c r="K13655" s="8">
        <f>IF(H13655="*",'Larimar Net '!I13656-('Larimar Net '!I13656*'Larimar Net Penalized '!$J$5),'Larimar Net '!I13656)</f>
        <v>18372.66478586497</v>
      </c>
    </row>
    <row r="13656" spans="3:11" x14ac:dyDescent="0.3">
      <c r="C13656" s="7">
        <v>44399</v>
      </c>
      <c r="D13656" s="6">
        <v>16</v>
      </c>
      <c r="E13656" s="8">
        <f>IF(B13656="*",'Larimar Net '!D13657-('Larimar Net '!D13657*'Larimar Net Penalized '!$D$5),'Larimar Net '!D13657)</f>
        <v>37345.584683278699</v>
      </c>
      <c r="I13656" s="7">
        <v>44399</v>
      </c>
      <c r="J13656" s="6">
        <v>16</v>
      </c>
      <c r="K13656" s="8">
        <f>IF(H13656="*",'Larimar Net '!I13657-('Larimar Net '!I13657*'Larimar Net Penalized '!$J$5),'Larimar Net '!I13657)</f>
        <v>16167.368103932804</v>
      </c>
    </row>
    <row r="13657" spans="3:11" x14ac:dyDescent="0.3">
      <c r="C13657" s="7">
        <v>44399</v>
      </c>
      <c r="D13657" s="6">
        <v>17</v>
      </c>
      <c r="E13657" s="8">
        <f>IF(B13657="*",'Larimar Net '!D13658-('Larimar Net '!D13658*'Larimar Net Penalized '!$D$5),'Larimar Net '!D13658)</f>
        <v>34541.237180568402</v>
      </c>
      <c r="I13657" s="7">
        <v>44399</v>
      </c>
      <c r="J13657" s="6">
        <v>17</v>
      </c>
      <c r="K13657" s="8">
        <f>IF(H13657="*",'Larimar Net '!I13658-('Larimar Net '!I13658*'Larimar Net Penalized '!$J$5),'Larimar Net '!I13658)</f>
        <v>20539.198870986311</v>
      </c>
    </row>
    <row r="13658" spans="3:11" x14ac:dyDescent="0.3">
      <c r="C13658" s="7">
        <v>44399</v>
      </c>
      <c r="D13658" s="6">
        <v>18</v>
      </c>
      <c r="E13658" s="8">
        <f>IF(B13658="*",'Larimar Net '!D13659-('Larimar Net '!D13659*'Larimar Net Penalized '!$D$5),'Larimar Net '!D13659)</f>
        <v>29624.210590111554</v>
      </c>
      <c r="I13658" s="7">
        <v>44399</v>
      </c>
      <c r="J13658" s="6">
        <v>18</v>
      </c>
      <c r="K13658" s="8">
        <f>IF(H13658="*",'Larimar Net '!I13659-('Larimar Net '!I13659*'Larimar Net Penalized '!$J$5),'Larimar Net '!I13659)</f>
        <v>14965.154530960937</v>
      </c>
    </row>
    <row r="13659" spans="3:11" x14ac:dyDescent="0.3">
      <c r="C13659" s="7">
        <v>44399</v>
      </c>
      <c r="D13659" s="6">
        <v>19</v>
      </c>
      <c r="E13659" s="8">
        <f>IF(B13659="*",'Larimar Net '!D13660-('Larimar Net '!D13660*'Larimar Net Penalized '!$D$5),'Larimar Net '!D13660)</f>
        <v>34328.519539751542</v>
      </c>
      <c r="I13659" s="7">
        <v>44399</v>
      </c>
      <c r="J13659" s="6">
        <v>19</v>
      </c>
      <c r="K13659" s="8">
        <f>IF(H13659="*",'Larimar Net '!I13660-('Larimar Net '!I13660*'Larimar Net Penalized '!$J$5),'Larimar Net '!I13660)</f>
        <v>18615.041404614145</v>
      </c>
    </row>
    <row r="13660" spans="3:11" x14ac:dyDescent="0.3">
      <c r="C13660" s="7">
        <v>44399</v>
      </c>
      <c r="D13660" s="6">
        <v>20</v>
      </c>
      <c r="E13660" s="8">
        <f>IF(B13660="*",'Larimar Net '!D13661-('Larimar Net '!D13661*'Larimar Net Penalized '!$D$5),'Larimar Net '!D13661)</f>
        <v>37208.25369432685</v>
      </c>
      <c r="I13660" s="7">
        <v>44399</v>
      </c>
      <c r="J13660" s="6">
        <v>20</v>
      </c>
      <c r="K13660" s="8">
        <f>IF(H13660="*",'Larimar Net '!I13661-('Larimar Net '!I13661*'Larimar Net Penalized '!$J$5),'Larimar Net '!I13661)</f>
        <v>16592.628531297982</v>
      </c>
    </row>
    <row r="13661" spans="3:11" x14ac:dyDescent="0.3">
      <c r="C13661" s="7">
        <v>44399</v>
      </c>
      <c r="D13661" s="6">
        <v>21</v>
      </c>
      <c r="E13661" s="8">
        <f>IF(B13661="*",'Larimar Net '!D13662-('Larimar Net '!D13662*'Larimar Net Penalized '!$D$5),'Larimar Net '!D13662)</f>
        <v>37140.156617254732</v>
      </c>
      <c r="I13661" s="7">
        <v>44399</v>
      </c>
      <c r="J13661" s="6">
        <v>21</v>
      </c>
      <c r="K13661" s="8">
        <f>IF(H13661="*",'Larimar Net '!I13662-('Larimar Net '!I13662*'Larimar Net Penalized '!$J$5),'Larimar Net '!I13662)</f>
        <v>16792.093880323431</v>
      </c>
    </row>
    <row r="13662" spans="3:11" x14ac:dyDescent="0.3">
      <c r="C13662" s="7">
        <v>44399</v>
      </c>
      <c r="D13662" s="6">
        <v>22</v>
      </c>
      <c r="E13662" s="8">
        <f>IF(B13662="*",'Larimar Net '!D13663-('Larimar Net '!D13663*'Larimar Net Penalized '!$D$5),'Larimar Net '!D13663)</f>
        <v>27928.352363645725</v>
      </c>
      <c r="I13662" s="7">
        <v>44399</v>
      </c>
      <c r="J13662" s="6">
        <v>22</v>
      </c>
      <c r="K13662" s="8">
        <f>IF(H13662="*",'Larimar Net '!I13663-('Larimar Net '!I13663*'Larimar Net Penalized '!$J$5),'Larimar Net '!I13663)</f>
        <v>15061.462492230432</v>
      </c>
    </row>
    <row r="13663" spans="3:11" x14ac:dyDescent="0.3">
      <c r="C13663" s="7">
        <v>44399</v>
      </c>
      <c r="D13663" s="6">
        <v>23</v>
      </c>
      <c r="E13663" s="8">
        <f>IF(B13663="*",'Larimar Net '!D13664-('Larimar Net '!D13664*'Larimar Net Penalized '!$D$5),'Larimar Net '!D13664)</f>
        <v>16423.764020569943</v>
      </c>
      <c r="I13663" s="7">
        <v>44399</v>
      </c>
      <c r="J13663" s="6">
        <v>23</v>
      </c>
      <c r="K13663" s="8">
        <f>IF(H13663="*",'Larimar Net '!I13664-('Larimar Net '!I13664*'Larimar Net Penalized '!$J$5),'Larimar Net '!I13664)</f>
        <v>11365.917563937219</v>
      </c>
    </row>
    <row r="13664" spans="3:11" x14ac:dyDescent="0.3">
      <c r="C13664" s="7">
        <v>44400</v>
      </c>
      <c r="D13664" s="6">
        <v>0</v>
      </c>
      <c r="E13664" s="8">
        <f>IF(B13664="*",'Larimar Net '!D13665-('Larimar Net '!D13665*'Larimar Net Penalized '!$D$5),'Larimar Net '!D13665)</f>
        <v>19381.775621173685</v>
      </c>
      <c r="I13664" s="7">
        <v>44400</v>
      </c>
      <c r="J13664" s="6">
        <v>0</v>
      </c>
      <c r="K13664" s="8">
        <f>IF(H13664="*",'Larimar Net '!I13665-('Larimar Net '!I13665*'Larimar Net Penalized '!$J$5),'Larimar Net '!I13665)</f>
        <v>18414.010743730843</v>
      </c>
    </row>
    <row r="13665" spans="3:11" x14ac:dyDescent="0.3">
      <c r="C13665" s="7">
        <v>44400</v>
      </c>
      <c r="D13665" s="6">
        <v>1</v>
      </c>
      <c r="E13665" s="8">
        <f>IF(B13665="*",'Larimar Net '!D13666-('Larimar Net '!D13666*'Larimar Net Penalized '!$D$5),'Larimar Net '!D13666)</f>
        <v>39676.124931160608</v>
      </c>
      <c r="I13665" s="7">
        <v>44400</v>
      </c>
      <c r="J13665" s="6">
        <v>1</v>
      </c>
      <c r="K13665" s="8">
        <f>IF(H13665="*",'Larimar Net '!I13666-('Larimar Net '!I13666*'Larimar Net Penalized '!$J$5),'Larimar Net '!I13666)</f>
        <v>39200.026274735275</v>
      </c>
    </row>
    <row r="13666" spans="3:11" x14ac:dyDescent="0.3">
      <c r="C13666" s="7">
        <v>44400</v>
      </c>
      <c r="D13666" s="6">
        <v>2</v>
      </c>
      <c r="E13666" s="8">
        <f>IF(B13666="*",'Larimar Net '!D13667-('Larimar Net '!D13667*'Larimar Net Penalized '!$D$5),'Larimar Net '!D13667)</f>
        <v>39362.747255607937</v>
      </c>
      <c r="I13666" s="7">
        <v>44400</v>
      </c>
      <c r="J13666" s="6">
        <v>2</v>
      </c>
      <c r="K13666" s="8">
        <f>IF(H13666="*",'Larimar Net '!I13667-('Larimar Net '!I13667*'Larimar Net Penalized '!$J$5),'Larimar Net '!I13667)</f>
        <v>37522.224344254355</v>
      </c>
    </row>
    <row r="13667" spans="3:11" x14ac:dyDescent="0.3">
      <c r="C13667" s="7">
        <v>44400</v>
      </c>
      <c r="D13667" s="6">
        <v>3</v>
      </c>
      <c r="E13667" s="8">
        <f>IF(B13667="*",'Larimar Net '!D13668-('Larimar Net '!D13668*'Larimar Net Penalized '!$D$5),'Larimar Net '!D13668)</f>
        <v>30471.947308592844</v>
      </c>
      <c r="I13667" s="7">
        <v>44400</v>
      </c>
      <c r="J13667" s="6">
        <v>3</v>
      </c>
      <c r="K13667" s="8">
        <f>IF(H13667="*",'Larimar Net '!I13668-('Larimar Net '!I13668*'Larimar Net Penalized '!$J$5),'Larimar Net '!I13668)</f>
        <v>27007.749645303786</v>
      </c>
    </row>
    <row r="13668" spans="3:11" x14ac:dyDescent="0.3">
      <c r="C13668" s="7">
        <v>44400</v>
      </c>
      <c r="D13668" s="6">
        <v>4</v>
      </c>
      <c r="E13668" s="8">
        <f>IF(B13668="*",'Larimar Net '!D13669-('Larimar Net '!D13669*'Larimar Net Penalized '!$D$5),'Larimar Net '!D13669)</f>
        <v>22754.544830537256</v>
      </c>
      <c r="I13668" s="7">
        <v>44400</v>
      </c>
      <c r="J13668" s="6">
        <v>4</v>
      </c>
      <c r="K13668" s="8">
        <f>IF(H13668="*",'Larimar Net '!I13669-('Larimar Net '!I13669*'Larimar Net Penalized '!$J$5),'Larimar Net '!I13669)</f>
        <v>14838.774900278828</v>
      </c>
    </row>
    <row r="13669" spans="3:11" x14ac:dyDescent="0.3">
      <c r="C13669" s="7">
        <v>44400</v>
      </c>
      <c r="D13669" s="6">
        <v>5</v>
      </c>
      <c r="E13669" s="8">
        <f>IF(B13669="*",'Larimar Net '!D13670-('Larimar Net '!D13670*'Larimar Net Penalized '!$D$5),'Larimar Net '!D13670)</f>
        <v>22030.902819374733</v>
      </c>
      <c r="I13669" s="7">
        <v>44400</v>
      </c>
      <c r="J13669" s="6">
        <v>5</v>
      </c>
      <c r="K13669" s="8">
        <f>IF(H13669="*",'Larimar Net '!I13670-('Larimar Net '!I13670*'Larimar Net Penalized '!$J$5),'Larimar Net '!I13670)</f>
        <v>12292.610921091327</v>
      </c>
    </row>
    <row r="13670" spans="3:11" x14ac:dyDescent="0.3">
      <c r="C13670" s="7">
        <v>44400</v>
      </c>
      <c r="D13670" s="6">
        <v>6</v>
      </c>
      <c r="E13670" s="8">
        <f>IF(B13670="*",'Larimar Net '!D13671-('Larimar Net '!D13671*'Larimar Net Penalized '!$D$5),'Larimar Net '!D13671)</f>
        <v>10421.605624834159</v>
      </c>
      <c r="I13670" s="7">
        <v>44400</v>
      </c>
      <c r="J13670" s="6">
        <v>6</v>
      </c>
      <c r="K13670" s="8">
        <f>IF(H13670="*",'Larimar Net '!I13671-('Larimar Net '!I13671*'Larimar Net Penalized '!$J$5),'Larimar Net '!I13671)</f>
        <v>8929.6103708826067</v>
      </c>
    </row>
    <row r="13671" spans="3:11" x14ac:dyDescent="0.3">
      <c r="C13671" s="7">
        <v>44400</v>
      </c>
      <c r="D13671" s="6">
        <v>7</v>
      </c>
      <c r="E13671" s="8">
        <f>IF(B13671="*",'Larimar Net '!D13672-('Larimar Net '!D13672*'Larimar Net Penalized '!$D$5),'Larimar Net '!D13672)</f>
        <v>15163.902703137155</v>
      </c>
      <c r="I13671" s="7">
        <v>44400</v>
      </c>
      <c r="J13671" s="6">
        <v>7</v>
      </c>
      <c r="K13671" s="8">
        <f>IF(H13671="*",'Larimar Net '!I13672-('Larimar Net '!I13672*'Larimar Net Penalized '!$J$5),'Larimar Net '!I13672)</f>
        <v>22203.293302073831</v>
      </c>
    </row>
    <row r="13672" spans="3:11" x14ac:dyDescent="0.3">
      <c r="C13672" s="7">
        <v>44400</v>
      </c>
      <c r="D13672" s="6">
        <v>8</v>
      </c>
      <c r="E13672" s="8">
        <f>IF(B13672="*",'Larimar Net '!D13673-('Larimar Net '!D13673*'Larimar Net Penalized '!$D$5),'Larimar Net '!D13673)</f>
        <v>38644.387580078124</v>
      </c>
      <c r="I13672" s="7">
        <v>44400</v>
      </c>
      <c r="J13672" s="6">
        <v>8</v>
      </c>
      <c r="K13672" s="8">
        <f>IF(H13672="*",'Larimar Net '!I13673-('Larimar Net '!I13673*'Larimar Net Penalized '!$J$5),'Larimar Net '!I13673)</f>
        <v>21612.210039957896</v>
      </c>
    </row>
    <row r="13673" spans="3:11" x14ac:dyDescent="0.3">
      <c r="C13673" s="7">
        <v>44400</v>
      </c>
      <c r="D13673" s="6">
        <v>9</v>
      </c>
      <c r="E13673" s="8">
        <f>IF(B13673="*",'Larimar Net '!D13674-('Larimar Net '!D13674*'Larimar Net Penalized '!$D$5),'Larimar Net '!D13674)</f>
        <v>35888.447119961842</v>
      </c>
      <c r="I13673" s="7">
        <v>44400</v>
      </c>
      <c r="J13673" s="6">
        <v>9</v>
      </c>
      <c r="K13673" s="8">
        <f>IF(H13673="*",'Larimar Net '!I13674-('Larimar Net '!I13674*'Larimar Net Penalized '!$J$5),'Larimar Net '!I13674)</f>
        <v>16934.602774880183</v>
      </c>
    </row>
    <row r="13674" spans="3:11" x14ac:dyDescent="0.3">
      <c r="C13674" s="7">
        <v>44400</v>
      </c>
      <c r="D13674" s="6">
        <v>10</v>
      </c>
      <c r="E13674" s="8">
        <f>IF(B13674="*",'Larimar Net '!D13675-('Larimar Net '!D13675*'Larimar Net Penalized '!$D$5),'Larimar Net '!D13675)</f>
        <v>39125.353386296876</v>
      </c>
      <c r="I13674" s="7">
        <v>44400</v>
      </c>
      <c r="J13674" s="6">
        <v>10</v>
      </c>
      <c r="K13674" s="8">
        <f>IF(H13674="*",'Larimar Net '!I13675-('Larimar Net '!I13675*'Larimar Net Penalized '!$J$5),'Larimar Net '!I13675)</f>
        <v>21826.899611766865</v>
      </c>
    </row>
    <row r="13675" spans="3:11" x14ac:dyDescent="0.3">
      <c r="C13675" s="7">
        <v>44400</v>
      </c>
      <c r="D13675" s="6">
        <v>11</v>
      </c>
      <c r="E13675" s="8">
        <f>IF(B13675="*",'Larimar Net '!D13676-('Larimar Net '!D13676*'Larimar Net Penalized '!$D$5),'Larimar Net '!D13676)</f>
        <v>41661.84774199091</v>
      </c>
      <c r="I13675" s="7">
        <v>44400</v>
      </c>
      <c r="J13675" s="6">
        <v>11</v>
      </c>
      <c r="K13675" s="8">
        <f>IF(H13675="*",'Larimar Net '!I13676-('Larimar Net '!I13676*'Larimar Net Penalized '!$J$5),'Larimar Net '!I13676)</f>
        <v>25504.411183022537</v>
      </c>
    </row>
    <row r="13676" spans="3:11" x14ac:dyDescent="0.3">
      <c r="C13676" s="7">
        <v>44400</v>
      </c>
      <c r="D13676" s="6">
        <v>12</v>
      </c>
      <c r="E13676" s="8">
        <f>IF(B13676="*",'Larimar Net '!D13677-('Larimar Net '!D13677*'Larimar Net Penalized '!$D$5),'Larimar Net '!D13677)</f>
        <v>40755.922040005637</v>
      </c>
      <c r="I13676" s="7">
        <v>44400</v>
      </c>
      <c r="J13676" s="6">
        <v>12</v>
      </c>
      <c r="K13676" s="8">
        <f>IF(H13676="*",'Larimar Net '!I13677-('Larimar Net '!I13677*'Larimar Net Penalized '!$J$5),'Larimar Net '!I13677)</f>
        <v>24329.255317231407</v>
      </c>
    </row>
    <row r="13677" spans="3:11" x14ac:dyDescent="0.3">
      <c r="C13677" s="7">
        <v>44400</v>
      </c>
      <c r="D13677" s="6">
        <v>13</v>
      </c>
      <c r="E13677" s="8">
        <f>IF(B13677="*",'Larimar Net '!D13678-('Larimar Net '!D13678*'Larimar Net Penalized '!$D$5),'Larimar Net '!D13678)</f>
        <v>35712.684398316218</v>
      </c>
      <c r="I13677" s="7">
        <v>44400</v>
      </c>
      <c r="J13677" s="6">
        <v>13</v>
      </c>
      <c r="K13677" s="8">
        <f>IF(H13677="*",'Larimar Net '!I13678-('Larimar Net '!I13678*'Larimar Net Penalized '!$J$5),'Larimar Net '!I13678)</f>
        <v>21245.010821481334</v>
      </c>
    </row>
    <row r="13678" spans="3:11" x14ac:dyDescent="0.3">
      <c r="C13678" s="7">
        <v>44400</v>
      </c>
      <c r="D13678" s="6">
        <v>14</v>
      </c>
      <c r="E13678" s="8">
        <f>IF(B13678="*",'Larimar Net '!D13679-('Larimar Net '!D13679*'Larimar Net Penalized '!$D$5),'Larimar Net '!D13679)</f>
        <v>27623.185322560959</v>
      </c>
      <c r="I13678" s="7">
        <v>44400</v>
      </c>
      <c r="J13678" s="6">
        <v>14</v>
      </c>
      <c r="K13678" s="8">
        <f>IF(H13678="*",'Larimar Net '!I13679-('Larimar Net '!I13679*'Larimar Net Penalized '!$J$5),'Larimar Net '!I13679)</f>
        <v>15125.773744905217</v>
      </c>
    </row>
    <row r="13679" spans="3:11" x14ac:dyDescent="0.3">
      <c r="C13679" s="7">
        <v>44400</v>
      </c>
      <c r="D13679" s="6">
        <v>15</v>
      </c>
      <c r="E13679" s="8">
        <f>IF(B13679="*",'Larimar Net '!D13680-('Larimar Net '!D13680*'Larimar Net Penalized '!$D$5),'Larimar Net '!D13680)</f>
        <v>31451.538336914968</v>
      </c>
      <c r="I13679" s="7">
        <v>44400</v>
      </c>
      <c r="J13679" s="6">
        <v>15</v>
      </c>
      <c r="K13679" s="8">
        <f>IF(H13679="*",'Larimar Net '!I13680-('Larimar Net '!I13680*'Larimar Net Penalized '!$J$5),'Larimar Net '!I13680)</f>
        <v>14620.56453374585</v>
      </c>
    </row>
    <row r="13680" spans="3:11" x14ac:dyDescent="0.3">
      <c r="C13680" s="7">
        <v>44400</v>
      </c>
      <c r="D13680" s="6">
        <v>16</v>
      </c>
      <c r="E13680" s="8">
        <f>IF(B13680="*",'Larimar Net '!D13681-('Larimar Net '!D13681*'Larimar Net Penalized '!$D$5),'Larimar Net '!D13681)</f>
        <v>39798.930349213486</v>
      </c>
      <c r="I13680" s="7">
        <v>44400</v>
      </c>
      <c r="J13680" s="6">
        <v>16</v>
      </c>
      <c r="K13680" s="8">
        <f>IF(H13680="*",'Larimar Net '!I13681-('Larimar Net '!I13681*'Larimar Net Penalized '!$J$5),'Larimar Net '!I13681)</f>
        <v>17426.777300423808</v>
      </c>
    </row>
    <row r="13681" spans="3:11" x14ac:dyDescent="0.3">
      <c r="C13681" s="7">
        <v>44400</v>
      </c>
      <c r="D13681" s="6">
        <v>17</v>
      </c>
      <c r="E13681" s="8">
        <f>IF(B13681="*",'Larimar Net '!D13682-('Larimar Net '!D13682*'Larimar Net Penalized '!$D$5),'Larimar Net '!D13682)</f>
        <v>42743.442160195686</v>
      </c>
      <c r="I13681" s="7">
        <v>44400</v>
      </c>
      <c r="J13681" s="6">
        <v>17</v>
      </c>
      <c r="K13681" s="8">
        <f>IF(H13681="*",'Larimar Net '!I13682-('Larimar Net '!I13682*'Larimar Net Penalized '!$J$5),'Larimar Net '!I13682)</f>
        <v>25516.353048599009</v>
      </c>
    </row>
    <row r="13682" spans="3:11" x14ac:dyDescent="0.3">
      <c r="C13682" s="7">
        <v>44400</v>
      </c>
      <c r="D13682" s="6">
        <v>18</v>
      </c>
      <c r="E13682" s="8">
        <f>IF(B13682="*",'Larimar Net '!D13683-('Larimar Net '!D13683*'Larimar Net Penalized '!$D$5),'Larimar Net '!D13683)</f>
        <v>24831.48620120222</v>
      </c>
      <c r="I13682" s="7">
        <v>44400</v>
      </c>
      <c r="J13682" s="6">
        <v>18</v>
      </c>
      <c r="K13682" s="8">
        <f>IF(H13682="*",'Larimar Net '!I13683-('Larimar Net '!I13683*'Larimar Net Penalized '!$J$5),'Larimar Net '!I13683)</f>
        <v>17509.767811402588</v>
      </c>
    </row>
    <row r="13683" spans="3:11" x14ac:dyDescent="0.3">
      <c r="C13683" s="7">
        <v>44400</v>
      </c>
      <c r="D13683" s="6">
        <v>19</v>
      </c>
      <c r="E13683" s="8">
        <f>IF(B13683="*",'Larimar Net '!D13684-('Larimar Net '!D13684*'Larimar Net Penalized '!$D$5),'Larimar Net '!D13684)</f>
        <v>29721.203432256272</v>
      </c>
      <c r="I13683" s="7">
        <v>44400</v>
      </c>
      <c r="J13683" s="6">
        <v>19</v>
      </c>
      <c r="K13683" s="8">
        <f>IF(H13683="*",'Larimar Net '!I13684-('Larimar Net '!I13684*'Larimar Net Penalized '!$J$5),'Larimar Net '!I13684)</f>
        <v>17917.248907005596</v>
      </c>
    </row>
    <row r="13684" spans="3:11" x14ac:dyDescent="0.3">
      <c r="C13684" s="7">
        <v>44400</v>
      </c>
      <c r="D13684" s="6">
        <v>20</v>
      </c>
      <c r="E13684" s="8">
        <f>IF(B13684="*",'Larimar Net '!D13685-('Larimar Net '!D13685*'Larimar Net Penalized '!$D$5),'Larimar Net '!D13685)</f>
        <v>37258.400084342844</v>
      </c>
      <c r="I13684" s="7">
        <v>44400</v>
      </c>
      <c r="J13684" s="6">
        <v>20</v>
      </c>
      <c r="K13684" s="8">
        <f>IF(H13684="*",'Larimar Net '!I13685-('Larimar Net '!I13685*'Larimar Net Penalized '!$J$5),'Larimar Net '!I13685)</f>
        <v>19196.895123191443</v>
      </c>
    </row>
    <row r="13685" spans="3:11" x14ac:dyDescent="0.3">
      <c r="C13685" s="7">
        <v>44400</v>
      </c>
      <c r="D13685" s="6">
        <v>21</v>
      </c>
      <c r="E13685" s="8">
        <f>IF(B13685="*",'Larimar Net '!D13686-('Larimar Net '!D13686*'Larimar Net Penalized '!$D$5),'Larimar Net '!D13686)</f>
        <v>38861.881485110651</v>
      </c>
      <c r="I13685" s="7">
        <v>44400</v>
      </c>
      <c r="J13685" s="6">
        <v>21</v>
      </c>
      <c r="K13685" s="8">
        <f>IF(H13685="*",'Larimar Net '!I13686-('Larimar Net '!I13686*'Larimar Net Penalized '!$J$5),'Larimar Net '!I13686)</f>
        <v>21026.585641683145</v>
      </c>
    </row>
    <row r="13686" spans="3:11" x14ac:dyDescent="0.3">
      <c r="C13686" s="7">
        <v>44400</v>
      </c>
      <c r="D13686" s="6">
        <v>22</v>
      </c>
      <c r="E13686" s="8">
        <f>IF(B13686="*",'Larimar Net '!D13687-('Larimar Net '!D13687*'Larimar Net Penalized '!$D$5),'Larimar Net '!D13687)</f>
        <v>26753.699213636268</v>
      </c>
      <c r="I13686" s="7">
        <v>44400</v>
      </c>
      <c r="J13686" s="6">
        <v>22</v>
      </c>
      <c r="K13686" s="8">
        <f>IF(H13686="*",'Larimar Net '!I13687-('Larimar Net '!I13687*'Larimar Net Penalized '!$J$5),'Larimar Net '!I13687)</f>
        <v>17733.859726969236</v>
      </c>
    </row>
    <row r="13687" spans="3:11" x14ac:dyDescent="0.3">
      <c r="C13687" s="7">
        <v>44400</v>
      </c>
      <c r="D13687" s="6">
        <v>23</v>
      </c>
      <c r="E13687" s="8">
        <f>IF(B13687="*",'Larimar Net '!D13688-('Larimar Net '!D13688*'Larimar Net Penalized '!$D$5),'Larimar Net '!D13688)</f>
        <v>30885.016712646793</v>
      </c>
      <c r="I13687" s="7">
        <v>44400</v>
      </c>
      <c r="J13687" s="6">
        <v>23</v>
      </c>
      <c r="K13687" s="8">
        <f>IF(H13687="*",'Larimar Net '!I13688-('Larimar Net '!I13688*'Larimar Net Penalized '!$J$5),'Larimar Net '!I13688)</f>
        <v>18722.93223517056</v>
      </c>
    </row>
    <row r="13688" spans="3:11" x14ac:dyDescent="0.3">
      <c r="C13688" s="7">
        <v>44401</v>
      </c>
      <c r="D13688" s="6">
        <v>0</v>
      </c>
      <c r="E13688" s="8">
        <f>IF(B13688="*",'Larimar Net '!D13689-('Larimar Net '!D13689*'Larimar Net Penalized '!$D$5),'Larimar Net '!D13689)</f>
        <v>26257.817688677776</v>
      </c>
      <c r="I13688" s="7">
        <v>44401</v>
      </c>
      <c r="J13688" s="6">
        <v>0</v>
      </c>
      <c r="K13688" s="8">
        <f>IF(H13688="*",'Larimar Net '!I13689-('Larimar Net '!I13689*'Larimar Net Penalized '!$J$5),'Larimar Net '!I13689)</f>
        <v>18656.418050075081</v>
      </c>
    </row>
    <row r="13689" spans="3:11" x14ac:dyDescent="0.3">
      <c r="C13689" s="7">
        <v>44401</v>
      </c>
      <c r="D13689" s="6">
        <v>1</v>
      </c>
      <c r="E13689" s="8">
        <f>IF(B13689="*",'Larimar Net '!D13690-('Larimar Net '!D13690*'Larimar Net Penalized '!$D$5),'Larimar Net '!D13690)</f>
        <v>19621.383249385628</v>
      </c>
      <c r="I13689" s="7">
        <v>44401</v>
      </c>
      <c r="J13689" s="6">
        <v>1</v>
      </c>
      <c r="K13689" s="8">
        <f>IF(H13689="*",'Larimar Net '!I13690-('Larimar Net '!I13690*'Larimar Net Penalized '!$J$5),'Larimar Net '!I13690)</f>
        <v>13126.190995111929</v>
      </c>
    </row>
    <row r="13690" spans="3:11" x14ac:dyDescent="0.3">
      <c r="C13690" s="7">
        <v>44401</v>
      </c>
      <c r="D13690" s="6">
        <v>2</v>
      </c>
      <c r="E13690" s="8">
        <f>IF(B13690="*",'Larimar Net '!D13691-('Larimar Net '!D13691*'Larimar Net Penalized '!$D$5),'Larimar Net '!D13691)</f>
        <v>9192.7610433355512</v>
      </c>
      <c r="I13690" s="7">
        <v>44401</v>
      </c>
      <c r="J13690" s="6">
        <v>2</v>
      </c>
      <c r="K13690" s="8">
        <f>IF(H13690="*",'Larimar Net '!I13691-('Larimar Net '!I13691*'Larimar Net Penalized '!$J$5),'Larimar Net '!I13691)</f>
        <v>5278.4898430787771</v>
      </c>
    </row>
    <row r="13691" spans="3:11" x14ac:dyDescent="0.3">
      <c r="C13691" s="7">
        <v>44401</v>
      </c>
      <c r="D13691" s="6">
        <v>3</v>
      </c>
      <c r="E13691" s="8">
        <f>IF(B13691="*",'Larimar Net '!D13692-('Larimar Net '!D13692*'Larimar Net Penalized '!$D$5),'Larimar Net '!D13692)</f>
        <v>13367.82768037116</v>
      </c>
      <c r="I13691" s="7">
        <v>44401</v>
      </c>
      <c r="J13691" s="6">
        <v>3</v>
      </c>
      <c r="K13691" s="8">
        <f>IF(H13691="*",'Larimar Net '!I13692-('Larimar Net '!I13692*'Larimar Net Penalized '!$J$5),'Larimar Net '!I13692)</f>
        <v>8964.1419735712134</v>
      </c>
    </row>
    <row r="13692" spans="3:11" x14ac:dyDescent="0.3">
      <c r="C13692" s="7">
        <v>44401</v>
      </c>
      <c r="D13692" s="6">
        <v>4</v>
      </c>
      <c r="E13692" s="8">
        <f>IF(B13692="*",'Larimar Net '!D13693-('Larimar Net '!D13693*'Larimar Net Penalized '!$D$5),'Larimar Net '!D13693)</f>
        <v>17897.315060309949</v>
      </c>
      <c r="I13692" s="7">
        <v>44401</v>
      </c>
      <c r="J13692" s="6">
        <v>4</v>
      </c>
      <c r="K13692" s="8">
        <f>IF(H13692="*",'Larimar Net '!I13693-('Larimar Net '!I13693*'Larimar Net Penalized '!$J$5),'Larimar Net '!I13693)</f>
        <v>17651.790575076604</v>
      </c>
    </row>
    <row r="13693" spans="3:11" x14ac:dyDescent="0.3">
      <c r="C13693" s="7">
        <v>44401</v>
      </c>
      <c r="D13693" s="6">
        <v>5</v>
      </c>
      <c r="E13693" s="8">
        <f>IF(B13693="*",'Larimar Net '!D13694-('Larimar Net '!D13694*'Larimar Net Penalized '!$D$5),'Larimar Net '!D13694)</f>
        <v>20611.248652389455</v>
      </c>
      <c r="I13693" s="7">
        <v>44401</v>
      </c>
      <c r="J13693" s="6">
        <v>5</v>
      </c>
      <c r="K13693" s="8">
        <f>IF(H13693="*",'Larimar Net '!I13694-('Larimar Net '!I13694*'Larimar Net Penalized '!$J$5),'Larimar Net '!I13694)</f>
        <v>26003.785363614632</v>
      </c>
    </row>
    <row r="13694" spans="3:11" x14ac:dyDescent="0.3">
      <c r="C13694" s="7">
        <v>44401</v>
      </c>
      <c r="D13694" s="6">
        <v>6</v>
      </c>
      <c r="E13694" s="8">
        <f>IF(B13694="*",'Larimar Net '!D13695-('Larimar Net '!D13695*'Larimar Net Penalized '!$D$5),'Larimar Net '!D13695)</f>
        <v>23022.985877835032</v>
      </c>
      <c r="I13694" s="7">
        <v>44401</v>
      </c>
      <c r="J13694" s="6">
        <v>6</v>
      </c>
      <c r="K13694" s="8">
        <f>IF(H13694="*",'Larimar Net '!I13695-('Larimar Net '!I13695*'Larimar Net Penalized '!$J$5),'Larimar Net '!I13695)</f>
        <v>15700.030817893667</v>
      </c>
    </row>
    <row r="13695" spans="3:11" x14ac:dyDescent="0.3">
      <c r="C13695" s="7">
        <v>44401</v>
      </c>
      <c r="D13695" s="6">
        <v>7</v>
      </c>
      <c r="E13695" s="8">
        <f>IF(B13695="*",'Larimar Net '!D13696-('Larimar Net '!D13696*'Larimar Net Penalized '!$D$5),'Larimar Net '!D13696)</f>
        <v>15726.791838718214</v>
      </c>
      <c r="I13695" s="7">
        <v>44401</v>
      </c>
      <c r="J13695" s="6">
        <v>7</v>
      </c>
      <c r="K13695" s="8">
        <f>IF(H13695="*",'Larimar Net '!I13696-('Larimar Net '!I13696*'Larimar Net Penalized '!$J$5),'Larimar Net '!I13696)</f>
        <v>20767.404631768386</v>
      </c>
    </row>
    <row r="13696" spans="3:11" x14ac:dyDescent="0.3">
      <c r="C13696" s="7">
        <v>44401</v>
      </c>
      <c r="D13696" s="6">
        <v>8</v>
      </c>
      <c r="E13696" s="8">
        <f>IF(B13696="*",'Larimar Net '!D13697-('Larimar Net '!D13697*'Larimar Net Penalized '!$D$5),'Larimar Net '!D13697)</f>
        <v>19342.219230932238</v>
      </c>
      <c r="I13696" s="7">
        <v>44401</v>
      </c>
      <c r="J13696" s="6">
        <v>8</v>
      </c>
      <c r="K13696" s="8">
        <f>IF(H13696="*",'Larimar Net '!I13697-('Larimar Net '!I13697*'Larimar Net Penalized '!$J$5),'Larimar Net '!I13697)</f>
        <v>22621.356387804066</v>
      </c>
    </row>
    <row r="13697" spans="3:11" x14ac:dyDescent="0.3">
      <c r="C13697" s="7">
        <v>44401</v>
      </c>
      <c r="D13697" s="6">
        <v>9</v>
      </c>
      <c r="E13697" s="8">
        <f>IF(B13697="*",'Larimar Net '!D13698-('Larimar Net '!D13698*'Larimar Net Penalized '!$D$5),'Larimar Net '!D13698)</f>
        <v>16780.725715634355</v>
      </c>
      <c r="I13697" s="7">
        <v>44401</v>
      </c>
      <c r="J13697" s="6">
        <v>9</v>
      </c>
      <c r="K13697" s="8">
        <f>IF(H13697="*",'Larimar Net '!I13698-('Larimar Net '!I13698*'Larimar Net Penalized '!$J$5),'Larimar Net '!I13698)</f>
        <v>14346.394085785325</v>
      </c>
    </row>
    <row r="13698" spans="3:11" x14ac:dyDescent="0.3">
      <c r="C13698" s="7">
        <v>44401</v>
      </c>
      <c r="D13698" s="6">
        <v>10</v>
      </c>
      <c r="E13698" s="8">
        <f>IF(B13698="*",'Larimar Net '!D13699-('Larimar Net '!D13699*'Larimar Net Penalized '!$D$5),'Larimar Net '!D13699)</f>
        <v>18601.592403675699</v>
      </c>
      <c r="I13698" s="7">
        <v>44401</v>
      </c>
      <c r="J13698" s="6">
        <v>10</v>
      </c>
      <c r="K13698" s="8">
        <f>IF(H13698="*",'Larimar Net '!I13699-('Larimar Net '!I13699*'Larimar Net Penalized '!$J$5),'Larimar Net '!I13699)</f>
        <v>11362.982025625901</v>
      </c>
    </row>
    <row r="13699" spans="3:11" x14ac:dyDescent="0.3">
      <c r="C13699" s="7">
        <v>44401</v>
      </c>
      <c r="D13699" s="6">
        <v>11</v>
      </c>
      <c r="E13699" s="8">
        <f>IF(B13699="*",'Larimar Net '!D13700-('Larimar Net '!D13700*'Larimar Net Penalized '!$D$5),'Larimar Net '!D13700)</f>
        <v>15575.677338387675</v>
      </c>
      <c r="I13699" s="7">
        <v>44401</v>
      </c>
      <c r="J13699" s="6">
        <v>11</v>
      </c>
      <c r="K13699" s="8">
        <f>IF(H13699="*",'Larimar Net '!I13700-('Larimar Net '!I13700*'Larimar Net Penalized '!$J$5),'Larimar Net '!I13700)</f>
        <v>7363.7200790412035</v>
      </c>
    </row>
    <row r="13700" spans="3:11" x14ac:dyDescent="0.3">
      <c r="C13700" s="7">
        <v>44401</v>
      </c>
      <c r="D13700" s="6">
        <v>12</v>
      </c>
      <c r="E13700" s="8">
        <f>IF(B13700="*",'Larimar Net '!D13701-('Larimar Net '!D13701*'Larimar Net Penalized '!$D$5),'Larimar Net '!D13701)</f>
        <v>16717.140664097977</v>
      </c>
      <c r="I13700" s="7">
        <v>44401</v>
      </c>
      <c r="J13700" s="6">
        <v>12</v>
      </c>
      <c r="K13700" s="8">
        <f>IF(H13700="*",'Larimar Net '!I13701-('Larimar Net '!I13701*'Larimar Net Penalized '!$J$5),'Larimar Net '!I13701)</f>
        <v>7084.4470844984135</v>
      </c>
    </row>
    <row r="13701" spans="3:11" x14ac:dyDescent="0.3">
      <c r="C13701" s="7">
        <v>44401</v>
      </c>
      <c r="D13701" s="6">
        <v>13</v>
      </c>
      <c r="E13701" s="8">
        <f>IF(B13701="*",'Larimar Net '!D13702-('Larimar Net '!D13702*'Larimar Net Penalized '!$D$5),'Larimar Net '!D13702)</f>
        <v>14309.610311275483</v>
      </c>
      <c r="I13701" s="7">
        <v>44401</v>
      </c>
      <c r="J13701" s="6">
        <v>13</v>
      </c>
      <c r="K13701" s="8">
        <f>IF(H13701="*",'Larimar Net '!I13702-('Larimar Net '!I13702*'Larimar Net Penalized '!$J$5),'Larimar Net '!I13702)</f>
        <v>5145.6031595404429</v>
      </c>
    </row>
    <row r="13702" spans="3:11" x14ac:dyDescent="0.3">
      <c r="C13702" s="7">
        <v>44401</v>
      </c>
      <c r="D13702" s="6">
        <v>14</v>
      </c>
      <c r="E13702" s="8">
        <f>IF(B13702="*",'Larimar Net '!D13703-('Larimar Net '!D13703*'Larimar Net Penalized '!$D$5),'Larimar Net '!D13703)</f>
        <v>13357.615529877683</v>
      </c>
      <c r="I13702" s="7">
        <v>44401</v>
      </c>
      <c r="J13702" s="6">
        <v>14</v>
      </c>
      <c r="K13702" s="8">
        <f>IF(H13702="*",'Larimar Net '!I13703-('Larimar Net '!I13703*'Larimar Net Penalized '!$J$5),'Larimar Net '!I13703)</f>
        <v>3159.7625848051548</v>
      </c>
    </row>
    <row r="13703" spans="3:11" x14ac:dyDescent="0.3">
      <c r="C13703" s="7">
        <v>44401</v>
      </c>
      <c r="D13703" s="6">
        <v>15</v>
      </c>
      <c r="E13703" s="8">
        <f>IF(B13703="*",'Larimar Net '!D13704-('Larimar Net '!D13704*'Larimar Net Penalized '!$D$5),'Larimar Net '!D13704)</f>
        <v>12051.251513688405</v>
      </c>
      <c r="I13703" s="7">
        <v>44401</v>
      </c>
      <c r="J13703" s="6">
        <v>15</v>
      </c>
      <c r="K13703" s="8">
        <f>IF(H13703="*",'Larimar Net '!I13704-('Larimar Net '!I13704*'Larimar Net Penalized '!$J$5),'Larimar Net '!I13704)</f>
        <v>1698.5350786587271</v>
      </c>
    </row>
    <row r="13704" spans="3:11" x14ac:dyDescent="0.3">
      <c r="C13704" s="7">
        <v>44401</v>
      </c>
      <c r="D13704" s="6">
        <v>16</v>
      </c>
      <c r="E13704" s="8">
        <f>IF(B13704="*",'Larimar Net '!D13705-('Larimar Net '!D13705*'Larimar Net Penalized '!$D$5),'Larimar Net '!D13705)</f>
        <v>6563.8787199212302</v>
      </c>
      <c r="I13704" s="7">
        <v>44401</v>
      </c>
      <c r="J13704" s="6">
        <v>16</v>
      </c>
      <c r="K13704" s="8">
        <f>IF(H13704="*",'Larimar Net '!I13705-('Larimar Net '!I13705*'Larimar Net Penalized '!$J$5),'Larimar Net '!I13705)</f>
        <v>1815.057348665877</v>
      </c>
    </row>
    <row r="13705" spans="3:11" x14ac:dyDescent="0.3">
      <c r="C13705" s="7">
        <v>44401</v>
      </c>
      <c r="D13705" s="6">
        <v>17</v>
      </c>
      <c r="E13705" s="8">
        <f>IF(B13705="*",'Larimar Net '!D13706-('Larimar Net '!D13706*'Larimar Net Penalized '!$D$5),'Larimar Net '!D13706)</f>
        <v>2807.2056808683478</v>
      </c>
      <c r="I13705" s="7">
        <v>44401</v>
      </c>
      <c r="J13705" s="6">
        <v>17</v>
      </c>
      <c r="K13705" s="8">
        <f>IF(H13705="*",'Larimar Net '!I13706-('Larimar Net '!I13706*'Larimar Net Penalized '!$J$5),'Larimar Net '!I13706)</f>
        <v>1091.0504896506268</v>
      </c>
    </row>
    <row r="13706" spans="3:11" x14ac:dyDescent="0.3">
      <c r="C13706" s="7">
        <v>44401</v>
      </c>
      <c r="D13706" s="6">
        <v>18</v>
      </c>
      <c r="E13706" s="8">
        <f>IF(B13706="*",'Larimar Net '!D13707-('Larimar Net '!D13707*'Larimar Net Penalized '!$D$5),'Larimar Net '!D13707)</f>
        <v>3945.5913275759535</v>
      </c>
      <c r="I13706" s="7">
        <v>44401</v>
      </c>
      <c r="J13706" s="6">
        <v>18</v>
      </c>
      <c r="K13706" s="8">
        <f>IF(H13706="*",'Larimar Net '!I13707-('Larimar Net '!I13707*'Larimar Net Penalized '!$J$5),'Larimar Net '!I13707)</f>
        <v>1725.3443859797451</v>
      </c>
    </row>
    <row r="13707" spans="3:11" x14ac:dyDescent="0.3">
      <c r="C13707" s="7">
        <v>44401</v>
      </c>
      <c r="D13707" s="6">
        <v>19</v>
      </c>
      <c r="E13707" s="8">
        <f>IF(B13707="*",'Larimar Net '!D13708-('Larimar Net '!D13708*'Larimar Net Penalized '!$D$5),'Larimar Net '!D13708)</f>
        <v>2438.6532894645134</v>
      </c>
      <c r="I13707" s="7">
        <v>44401</v>
      </c>
      <c r="J13707" s="6">
        <v>19</v>
      </c>
      <c r="K13707" s="8">
        <f>IF(H13707="*",'Larimar Net '!I13708-('Larimar Net '!I13708*'Larimar Net Penalized '!$J$5),'Larimar Net '!I13708)</f>
        <v>1693.8974740265994</v>
      </c>
    </row>
    <row r="13708" spans="3:11" x14ac:dyDescent="0.3">
      <c r="C13708" s="7">
        <v>44401</v>
      </c>
      <c r="D13708" s="6">
        <v>20</v>
      </c>
      <c r="E13708" s="8">
        <f>IF(B13708="*",'Larimar Net '!D13709-('Larimar Net '!D13709*'Larimar Net Penalized '!$D$5),'Larimar Net '!D13709)</f>
        <v>5895.0912332191201</v>
      </c>
      <c r="I13708" s="7">
        <v>44401</v>
      </c>
      <c r="J13708" s="6">
        <v>20</v>
      </c>
      <c r="K13708" s="8">
        <f>IF(H13708="*",'Larimar Net '!I13709-('Larimar Net '!I13709*'Larimar Net Penalized '!$J$5),'Larimar Net '!I13709)</f>
        <v>4048.3564475772232</v>
      </c>
    </row>
    <row r="13709" spans="3:11" x14ac:dyDescent="0.3">
      <c r="C13709" s="7">
        <v>44401</v>
      </c>
      <c r="D13709" s="6">
        <v>21</v>
      </c>
      <c r="E13709" s="8">
        <f>IF(B13709="*",'Larimar Net '!D13710-('Larimar Net '!D13710*'Larimar Net Penalized '!$D$5),'Larimar Net '!D13710)</f>
        <v>14177.621568371413</v>
      </c>
      <c r="I13709" s="7">
        <v>44401</v>
      </c>
      <c r="J13709" s="6">
        <v>21</v>
      </c>
      <c r="K13709" s="8">
        <f>IF(H13709="*",'Larimar Net '!I13710-('Larimar Net '!I13710*'Larimar Net Penalized '!$J$5),'Larimar Net '!I13710)</f>
        <v>8530.9385689448991</v>
      </c>
    </row>
    <row r="13710" spans="3:11" x14ac:dyDescent="0.3">
      <c r="C13710" s="7">
        <v>44401</v>
      </c>
      <c r="D13710" s="6">
        <v>22</v>
      </c>
      <c r="E13710" s="8">
        <f>IF(B13710="*",'Larimar Net '!D13711-('Larimar Net '!D13711*'Larimar Net Penalized '!$D$5),'Larimar Net '!D13711)</f>
        <v>15044.012067673684</v>
      </c>
      <c r="I13710" s="7">
        <v>44401</v>
      </c>
      <c r="J13710" s="6">
        <v>22</v>
      </c>
      <c r="K13710" s="8">
        <f>IF(H13710="*",'Larimar Net '!I13711-('Larimar Net '!I13711*'Larimar Net Penalized '!$J$5),'Larimar Net '!I13711)</f>
        <v>7421.5086307470983</v>
      </c>
    </row>
    <row r="13711" spans="3:11" x14ac:dyDescent="0.3">
      <c r="C13711" s="7">
        <v>44401</v>
      </c>
      <c r="D13711" s="6">
        <v>23</v>
      </c>
      <c r="E13711" s="8">
        <f>IF(B13711="*",'Larimar Net '!D13712-('Larimar Net '!D13712*'Larimar Net Penalized '!$D$5),'Larimar Net '!D13712)</f>
        <v>8403.1509627705018</v>
      </c>
      <c r="I13711" s="7">
        <v>44401</v>
      </c>
      <c r="J13711" s="6">
        <v>23</v>
      </c>
      <c r="K13711" s="8">
        <f>IF(H13711="*",'Larimar Net '!I13712-('Larimar Net '!I13712*'Larimar Net Penalized '!$J$5),'Larimar Net '!I13712)</f>
        <v>4459.110218666865</v>
      </c>
    </row>
    <row r="13712" spans="3:11" x14ac:dyDescent="0.3">
      <c r="C13712" s="7">
        <v>44402</v>
      </c>
      <c r="D13712" s="6">
        <v>0</v>
      </c>
      <c r="E13712" s="8">
        <f>IF(B13712="*",'Larimar Net '!D13713-('Larimar Net '!D13713*'Larimar Net Penalized '!$D$5),'Larimar Net '!D13713)</f>
        <v>5413.3700943326021</v>
      </c>
      <c r="I13712" s="7">
        <v>44402</v>
      </c>
      <c r="J13712" s="6">
        <v>0</v>
      </c>
      <c r="K13712" s="8">
        <f>IF(H13712="*",'Larimar Net '!I13713-('Larimar Net '!I13713*'Larimar Net Penalized '!$J$5),'Larimar Net '!I13713)</f>
        <v>1839.5765084747152</v>
      </c>
    </row>
    <row r="13713" spans="3:11" x14ac:dyDescent="0.3">
      <c r="C13713" s="7">
        <v>44402</v>
      </c>
      <c r="D13713" s="6">
        <v>1</v>
      </c>
      <c r="E13713" s="8">
        <f>IF(B13713="*",'Larimar Net '!D13714-('Larimar Net '!D13714*'Larimar Net Penalized '!$D$5),'Larimar Net '!D13714)</f>
        <v>1514.9073755825978</v>
      </c>
      <c r="I13713" s="7">
        <v>44402</v>
      </c>
      <c r="J13713" s="6">
        <v>1</v>
      </c>
      <c r="K13713" s="8">
        <f>IF(H13713="*",'Larimar Net '!I13714-('Larimar Net '!I13714*'Larimar Net Penalized '!$J$5),'Larimar Net '!I13714)</f>
        <v>585.7991740657535</v>
      </c>
    </row>
    <row r="13714" spans="3:11" x14ac:dyDescent="0.3">
      <c r="C13714" s="7">
        <v>44402</v>
      </c>
      <c r="D13714" s="6">
        <v>2</v>
      </c>
      <c r="E13714" s="8">
        <f>IF(B13714="*",'Larimar Net '!D13715-('Larimar Net '!D13715*'Larimar Net Penalized '!$D$5),'Larimar Net '!D13715)</f>
        <v>1089.3454305548466</v>
      </c>
      <c r="I13714" s="7">
        <v>44402</v>
      </c>
      <c r="J13714" s="6">
        <v>2</v>
      </c>
      <c r="K13714" s="8">
        <f>IF(H13714="*",'Larimar Net '!I13715-('Larimar Net '!I13715*'Larimar Net Penalized '!$J$5),'Larimar Net '!I13715)</f>
        <v>376.37994753585491</v>
      </c>
    </row>
    <row r="13715" spans="3:11" x14ac:dyDescent="0.3">
      <c r="C13715" s="7">
        <v>44402</v>
      </c>
      <c r="D13715" s="6">
        <v>3</v>
      </c>
      <c r="E13715" s="8">
        <f>IF(B13715="*",'Larimar Net '!D13716-('Larimar Net '!D13716*'Larimar Net Penalized '!$D$5),'Larimar Net '!D13716)</f>
        <v>1686.8688520322041</v>
      </c>
      <c r="I13715" s="7">
        <v>44402</v>
      </c>
      <c r="J13715" s="6">
        <v>3</v>
      </c>
      <c r="K13715" s="8">
        <f>IF(H13715="*",'Larimar Net '!I13716-('Larimar Net '!I13716*'Larimar Net Penalized '!$J$5),'Larimar Net '!I13716)</f>
        <v>1255.1093970636296</v>
      </c>
    </row>
    <row r="13716" spans="3:11" x14ac:dyDescent="0.3">
      <c r="C13716" s="7">
        <v>44402</v>
      </c>
      <c r="D13716" s="6">
        <v>4</v>
      </c>
      <c r="E13716" s="8">
        <f>IF(B13716="*",'Larimar Net '!D13717-('Larimar Net '!D13717*'Larimar Net Penalized '!$D$5),'Larimar Net '!D13717)</f>
        <v>3971.9850456926138</v>
      </c>
      <c r="I13716" s="7">
        <v>44402</v>
      </c>
      <c r="J13716" s="6">
        <v>4</v>
      </c>
      <c r="K13716" s="8">
        <f>IF(H13716="*",'Larimar Net '!I13717-('Larimar Net '!I13717*'Larimar Net Penalized '!$J$5),'Larimar Net '!I13717)</f>
        <v>1805.128078938141</v>
      </c>
    </row>
    <row r="13717" spans="3:11" x14ac:dyDescent="0.3">
      <c r="C13717" s="7">
        <v>44402</v>
      </c>
      <c r="D13717" s="6">
        <v>5</v>
      </c>
      <c r="E13717" s="8">
        <f>IF(B13717="*",'Larimar Net '!D13718-('Larimar Net '!D13718*'Larimar Net Penalized '!$D$5),'Larimar Net '!D13718)</f>
        <v>4711.5946153746145</v>
      </c>
      <c r="I13717" s="7">
        <v>44402</v>
      </c>
      <c r="J13717" s="6">
        <v>5</v>
      </c>
      <c r="K13717" s="8">
        <f>IF(H13717="*",'Larimar Net '!I13718-('Larimar Net '!I13718*'Larimar Net Penalized '!$J$5),'Larimar Net '!I13718)</f>
        <v>2173.8369575612724</v>
      </c>
    </row>
    <row r="13718" spans="3:11" x14ac:dyDescent="0.3">
      <c r="C13718" s="7">
        <v>44402</v>
      </c>
      <c r="D13718" s="6">
        <v>6</v>
      </c>
      <c r="E13718" s="8">
        <f>IF(B13718="*",'Larimar Net '!D13719-('Larimar Net '!D13719*'Larimar Net Penalized '!$D$5),'Larimar Net '!D13719)</f>
        <v>3283.448101091964</v>
      </c>
      <c r="I13718" s="7">
        <v>44402</v>
      </c>
      <c r="J13718" s="6">
        <v>6</v>
      </c>
      <c r="K13718" s="8">
        <f>IF(H13718="*",'Larimar Net '!I13719-('Larimar Net '!I13719*'Larimar Net Penalized '!$J$5),'Larimar Net '!I13719)</f>
        <v>2056.8157704477794</v>
      </c>
    </row>
    <row r="13719" spans="3:11" x14ac:dyDescent="0.3">
      <c r="C13719" s="7">
        <v>44402</v>
      </c>
      <c r="D13719" s="6">
        <v>7</v>
      </c>
      <c r="E13719" s="8">
        <f>IF(B13719="*",'Larimar Net '!D13720-('Larimar Net '!D13720*'Larimar Net Penalized '!$D$5),'Larimar Net '!D13720)</f>
        <v>4566.5429897558852</v>
      </c>
      <c r="I13719" s="7">
        <v>44402</v>
      </c>
      <c r="J13719" s="6">
        <v>7</v>
      </c>
      <c r="K13719" s="8">
        <f>IF(H13719="*",'Larimar Net '!I13720-('Larimar Net '!I13720*'Larimar Net Penalized '!$J$5),'Larimar Net '!I13720)</f>
        <v>2315.5019121787859</v>
      </c>
    </row>
    <row r="13720" spans="3:11" x14ac:dyDescent="0.3">
      <c r="C13720" s="7">
        <v>44402</v>
      </c>
      <c r="D13720" s="6">
        <v>8</v>
      </c>
      <c r="E13720" s="8">
        <f>IF(B13720="*",'Larimar Net '!D13721-('Larimar Net '!D13721*'Larimar Net Penalized '!$D$5),'Larimar Net '!D13721)</f>
        <v>2615.8716670999102</v>
      </c>
      <c r="I13720" s="7">
        <v>44402</v>
      </c>
      <c r="J13720" s="6">
        <v>8</v>
      </c>
      <c r="K13720" s="8">
        <f>IF(H13720="*",'Larimar Net '!I13721-('Larimar Net '!I13721*'Larimar Net Penalized '!$J$5),'Larimar Net '!I13721)</f>
        <v>2457.0460951377891</v>
      </c>
    </row>
    <row r="13721" spans="3:11" x14ac:dyDescent="0.3">
      <c r="C13721" s="7">
        <v>44402</v>
      </c>
      <c r="D13721" s="6">
        <v>9</v>
      </c>
      <c r="E13721" s="8">
        <f>IF(B13721="*",'Larimar Net '!D13722-('Larimar Net '!D13722*'Larimar Net Penalized '!$D$5),'Larimar Net '!D13722)</f>
        <v>6412.0144275093544</v>
      </c>
      <c r="I13721" s="7">
        <v>44402</v>
      </c>
      <c r="J13721" s="6">
        <v>9</v>
      </c>
      <c r="K13721" s="8">
        <f>IF(H13721="*",'Larimar Net '!I13722-('Larimar Net '!I13722*'Larimar Net Penalized '!$J$5),'Larimar Net '!I13722)</f>
        <v>3879.9156670871112</v>
      </c>
    </row>
    <row r="13722" spans="3:11" x14ac:dyDescent="0.3">
      <c r="C13722" s="7">
        <v>44402</v>
      </c>
      <c r="D13722" s="6">
        <v>10</v>
      </c>
      <c r="E13722" s="8">
        <f>IF(B13722="*",'Larimar Net '!D13723-('Larimar Net '!D13723*'Larimar Net Penalized '!$D$5),'Larimar Net '!D13723)</f>
        <v>6247.3022354757913</v>
      </c>
      <c r="I13722" s="7">
        <v>44402</v>
      </c>
      <c r="J13722" s="6">
        <v>10</v>
      </c>
      <c r="K13722" s="8">
        <f>IF(H13722="*",'Larimar Net '!I13723-('Larimar Net '!I13723*'Larimar Net Penalized '!$J$5),'Larimar Net '!I13723)</f>
        <v>3338.9997731428743</v>
      </c>
    </row>
    <row r="13723" spans="3:11" x14ac:dyDescent="0.3">
      <c r="C13723" s="7">
        <v>44402</v>
      </c>
      <c r="D13723" s="6">
        <v>11</v>
      </c>
      <c r="E13723" s="8">
        <f>IF(B13723="*",'Larimar Net '!D13724-('Larimar Net '!D13724*'Larimar Net Penalized '!$D$5),'Larimar Net '!D13724)</f>
        <v>6917.4309460000004</v>
      </c>
      <c r="I13723" s="7">
        <v>44402</v>
      </c>
      <c r="J13723" s="6">
        <v>11</v>
      </c>
      <c r="K13723" s="8">
        <f>IF(H13723="*",'Larimar Net '!I13724-('Larimar Net '!I13724*'Larimar Net Penalized '!$J$5),'Larimar Net '!I13724)</f>
        <v>3461.894837515973</v>
      </c>
    </row>
    <row r="13724" spans="3:11" x14ac:dyDescent="0.3">
      <c r="C13724" s="7">
        <v>44402</v>
      </c>
      <c r="D13724" s="6">
        <v>12</v>
      </c>
      <c r="E13724" s="8">
        <f>IF(B13724="*",'Larimar Net '!D13725-('Larimar Net '!D13725*'Larimar Net Penalized '!$D$5),'Larimar Net '!D13725)</f>
        <v>7282.0790606224355</v>
      </c>
      <c r="I13724" s="7">
        <v>44402</v>
      </c>
      <c r="J13724" s="6">
        <v>12</v>
      </c>
      <c r="K13724" s="8">
        <f>IF(H13724="*",'Larimar Net '!I13725-('Larimar Net '!I13725*'Larimar Net Penalized '!$J$5),'Larimar Net '!I13725)</f>
        <v>3155.2269981183285</v>
      </c>
    </row>
    <row r="13725" spans="3:11" x14ac:dyDescent="0.3">
      <c r="C13725" s="7">
        <v>44402</v>
      </c>
      <c r="D13725" s="6">
        <v>13</v>
      </c>
      <c r="E13725" s="8">
        <f>IF(B13725="*",'Larimar Net '!D13726-('Larimar Net '!D13726*'Larimar Net Penalized '!$D$5),'Larimar Net '!D13726)</f>
        <v>5076.5757070418867</v>
      </c>
      <c r="I13725" s="7">
        <v>44402</v>
      </c>
      <c r="J13725" s="6">
        <v>13</v>
      </c>
      <c r="K13725" s="8">
        <f>IF(H13725="*",'Larimar Net '!I13726-('Larimar Net '!I13726*'Larimar Net Penalized '!$J$5),'Larimar Net '!I13726)</f>
        <v>1883.1562232258291</v>
      </c>
    </row>
    <row r="13726" spans="3:11" x14ac:dyDescent="0.3">
      <c r="C13726" s="7">
        <v>44402</v>
      </c>
      <c r="D13726" s="6">
        <v>14</v>
      </c>
      <c r="E13726" s="8">
        <f>IF(B13726="*",'Larimar Net '!D13727-('Larimar Net '!D13727*'Larimar Net Penalized '!$D$5),'Larimar Net '!D13727)</f>
        <v>1096.9907983206147</v>
      </c>
      <c r="I13726" s="7">
        <v>44402</v>
      </c>
      <c r="J13726" s="6">
        <v>14</v>
      </c>
      <c r="K13726" s="8">
        <f>IF(H13726="*",'Larimar Net '!I13727-('Larimar Net '!I13727*'Larimar Net Penalized '!$J$5),'Larimar Net '!I13727)</f>
        <v>0</v>
      </c>
    </row>
    <row r="13727" spans="3:11" x14ac:dyDescent="0.3">
      <c r="C13727" s="7">
        <v>44402</v>
      </c>
      <c r="D13727" s="6">
        <v>15</v>
      </c>
      <c r="E13727" s="8">
        <f>IF(B13727="*",'Larimar Net '!D13728-('Larimar Net '!D13728*'Larimar Net Penalized '!$D$5),'Larimar Net '!D13728)</f>
        <v>0</v>
      </c>
      <c r="I13727" s="7">
        <v>44402</v>
      </c>
      <c r="J13727" s="6">
        <v>15</v>
      </c>
      <c r="K13727" s="8">
        <f>IF(H13727="*",'Larimar Net '!I13728-('Larimar Net '!I13728*'Larimar Net Penalized '!$J$5),'Larimar Net '!I13728)</f>
        <v>0</v>
      </c>
    </row>
    <row r="13728" spans="3:11" x14ac:dyDescent="0.3">
      <c r="C13728" s="7">
        <v>44402</v>
      </c>
      <c r="D13728" s="6">
        <v>16</v>
      </c>
      <c r="E13728" s="8">
        <f>IF(B13728="*",'Larimar Net '!D13729-('Larimar Net '!D13729*'Larimar Net Penalized '!$D$5),'Larimar Net '!D13729)</f>
        <v>0</v>
      </c>
      <c r="I13728" s="7">
        <v>44402</v>
      </c>
      <c r="J13728" s="6">
        <v>16</v>
      </c>
      <c r="K13728" s="8">
        <f>IF(H13728="*",'Larimar Net '!I13729-('Larimar Net '!I13729*'Larimar Net Penalized '!$J$5),'Larimar Net '!I13729)</f>
        <v>0</v>
      </c>
    </row>
    <row r="13729" spans="3:11" x14ac:dyDescent="0.3">
      <c r="C13729" s="7">
        <v>44402</v>
      </c>
      <c r="D13729" s="6">
        <v>17</v>
      </c>
      <c r="E13729" s="8">
        <f>IF(B13729="*",'Larimar Net '!D13730-('Larimar Net '!D13730*'Larimar Net Penalized '!$D$5),'Larimar Net '!D13730)</f>
        <v>170.38298545649155</v>
      </c>
      <c r="I13729" s="7">
        <v>44402</v>
      </c>
      <c r="J13729" s="6">
        <v>17</v>
      </c>
      <c r="K13729" s="8">
        <f>IF(H13729="*",'Larimar Net '!I13730-('Larimar Net '!I13730*'Larimar Net Penalized '!$J$5),'Larimar Net '!I13730)</f>
        <v>0</v>
      </c>
    </row>
    <row r="13730" spans="3:11" x14ac:dyDescent="0.3">
      <c r="C13730" s="7">
        <v>44402</v>
      </c>
      <c r="D13730" s="6">
        <v>18</v>
      </c>
      <c r="E13730" s="8">
        <f>IF(B13730="*",'Larimar Net '!D13731-('Larimar Net '!D13731*'Larimar Net Penalized '!$D$5),'Larimar Net '!D13731)</f>
        <v>2021.7705544282142</v>
      </c>
      <c r="I13730" s="7">
        <v>44402</v>
      </c>
      <c r="J13730" s="6">
        <v>18</v>
      </c>
      <c r="K13730" s="8">
        <f>IF(H13730="*",'Larimar Net '!I13731-('Larimar Net '!I13731*'Larimar Net Penalized '!$J$5),'Larimar Net '!I13731)</f>
        <v>592.35710286586857</v>
      </c>
    </row>
    <row r="13731" spans="3:11" x14ac:dyDescent="0.3">
      <c r="C13731" s="7">
        <v>44402</v>
      </c>
      <c r="D13731" s="6">
        <v>19</v>
      </c>
      <c r="E13731" s="8">
        <f>IF(B13731="*",'Larimar Net '!D13732-('Larimar Net '!D13732*'Larimar Net Penalized '!$D$5),'Larimar Net '!D13732)</f>
        <v>3543.3507727177116</v>
      </c>
      <c r="I13731" s="7">
        <v>44402</v>
      </c>
      <c r="J13731" s="6">
        <v>19</v>
      </c>
      <c r="K13731" s="8">
        <f>IF(H13731="*",'Larimar Net '!I13732-('Larimar Net '!I13732*'Larimar Net Penalized '!$J$5),'Larimar Net '!I13732)</f>
        <v>1287.4935502504345</v>
      </c>
    </row>
    <row r="13732" spans="3:11" x14ac:dyDescent="0.3">
      <c r="C13732" s="7">
        <v>44402</v>
      </c>
      <c r="D13732" s="6">
        <v>20</v>
      </c>
      <c r="E13732" s="8">
        <f>IF(B13732="*",'Larimar Net '!D13733-('Larimar Net '!D13733*'Larimar Net Penalized '!$D$5),'Larimar Net '!D13733)</f>
        <v>3677.1914990571186</v>
      </c>
      <c r="I13732" s="7">
        <v>44402</v>
      </c>
      <c r="J13732" s="6">
        <v>20</v>
      </c>
      <c r="K13732" s="8">
        <f>IF(H13732="*",'Larimar Net '!I13733-('Larimar Net '!I13733*'Larimar Net Penalized '!$J$5),'Larimar Net '!I13733)</f>
        <v>1481.0422482072104</v>
      </c>
    </row>
    <row r="13733" spans="3:11" x14ac:dyDescent="0.3">
      <c r="C13733" s="7">
        <v>44402</v>
      </c>
      <c r="D13733" s="6">
        <v>21</v>
      </c>
      <c r="E13733" s="8">
        <f>IF(B13733="*",'Larimar Net '!D13734-('Larimar Net '!D13734*'Larimar Net Penalized '!$D$5),'Larimar Net '!D13734)</f>
        <v>4698.0635311107835</v>
      </c>
      <c r="I13733" s="7">
        <v>44402</v>
      </c>
      <c r="J13733" s="6">
        <v>21</v>
      </c>
      <c r="K13733" s="8">
        <f>IF(H13733="*",'Larimar Net '!I13734-('Larimar Net '!I13734*'Larimar Net Penalized '!$J$5),'Larimar Net '!I13734)</f>
        <v>1397.1093565056988</v>
      </c>
    </row>
    <row r="13734" spans="3:11" x14ac:dyDescent="0.3">
      <c r="C13734" s="7">
        <v>44402</v>
      </c>
      <c r="D13734" s="6">
        <v>22</v>
      </c>
      <c r="E13734" s="8">
        <f>IF(B13734="*",'Larimar Net '!D13735-('Larimar Net '!D13735*'Larimar Net Penalized '!$D$5),'Larimar Net '!D13735)</f>
        <v>7952.7207835838917</v>
      </c>
      <c r="I13734" s="7">
        <v>44402</v>
      </c>
      <c r="J13734" s="6">
        <v>22</v>
      </c>
      <c r="K13734" s="8">
        <f>IF(H13734="*",'Larimar Net '!I13735-('Larimar Net '!I13735*'Larimar Net Penalized '!$J$5),'Larimar Net '!I13735)</f>
        <v>3395.2842665747025</v>
      </c>
    </row>
    <row r="13735" spans="3:11" x14ac:dyDescent="0.3">
      <c r="C13735" s="7">
        <v>44402</v>
      </c>
      <c r="D13735" s="6">
        <v>23</v>
      </c>
      <c r="E13735" s="8">
        <f>IF(B13735="*",'Larimar Net '!D13736-('Larimar Net '!D13736*'Larimar Net Penalized '!$D$5),'Larimar Net '!D13736)</f>
        <v>7746.8432683965102</v>
      </c>
      <c r="I13735" s="7">
        <v>44402</v>
      </c>
      <c r="J13735" s="6">
        <v>23</v>
      </c>
      <c r="K13735" s="8">
        <f>IF(H13735="*",'Larimar Net '!I13736-('Larimar Net '!I13736*'Larimar Net Penalized '!$J$5),'Larimar Net '!I13736)</f>
        <v>3836.5504763995782</v>
      </c>
    </row>
    <row r="13736" spans="3:11" x14ac:dyDescent="0.3">
      <c r="C13736" s="7">
        <v>44403</v>
      </c>
      <c r="D13736" s="6">
        <v>0</v>
      </c>
      <c r="E13736" s="8">
        <f>IF(B13736="*",'Larimar Net '!D13737-('Larimar Net '!D13737*'Larimar Net Penalized '!$D$5),'Larimar Net '!D13737)</f>
        <v>10548.550455580942</v>
      </c>
      <c r="I13736" s="7">
        <v>44403</v>
      </c>
      <c r="J13736" s="6">
        <v>0</v>
      </c>
      <c r="K13736" s="8">
        <f>IF(H13736="*",'Larimar Net '!I13737-('Larimar Net '!I13737*'Larimar Net Penalized '!$J$5),'Larimar Net '!I13737)</f>
        <v>5973.8082736073002</v>
      </c>
    </row>
    <row r="13737" spans="3:11" x14ac:dyDescent="0.3">
      <c r="C13737" s="7">
        <v>44403</v>
      </c>
      <c r="D13737" s="6">
        <v>1</v>
      </c>
      <c r="E13737" s="8">
        <f>IF(B13737="*",'Larimar Net '!D13738-('Larimar Net '!D13738*'Larimar Net Penalized '!$D$5),'Larimar Net '!D13738)</f>
        <v>8899.8205763222086</v>
      </c>
      <c r="I13737" s="7">
        <v>44403</v>
      </c>
      <c r="J13737" s="6">
        <v>1</v>
      </c>
      <c r="K13737" s="8">
        <f>IF(H13737="*",'Larimar Net '!I13738-('Larimar Net '!I13738*'Larimar Net Penalized '!$J$5),'Larimar Net '!I13738)</f>
        <v>5196.2166548965033</v>
      </c>
    </row>
    <row r="13738" spans="3:11" x14ac:dyDescent="0.3">
      <c r="C13738" s="7">
        <v>44403</v>
      </c>
      <c r="D13738" s="6">
        <v>2</v>
      </c>
      <c r="E13738" s="8">
        <f>IF(B13738="*",'Larimar Net '!D13739-('Larimar Net '!D13739*'Larimar Net Penalized '!$D$5),'Larimar Net '!D13739)</f>
        <v>7881.609925654071</v>
      </c>
      <c r="I13738" s="7">
        <v>44403</v>
      </c>
      <c r="J13738" s="6">
        <v>2</v>
      </c>
      <c r="K13738" s="8">
        <f>IF(H13738="*",'Larimar Net '!I13739-('Larimar Net '!I13739*'Larimar Net Penalized '!$J$5),'Larimar Net '!I13739)</f>
        <v>4765.6593873326456</v>
      </c>
    </row>
    <row r="13739" spans="3:11" x14ac:dyDescent="0.3">
      <c r="C13739" s="7">
        <v>44403</v>
      </c>
      <c r="D13739" s="6">
        <v>3</v>
      </c>
      <c r="E13739" s="8">
        <f>IF(B13739="*",'Larimar Net '!D13740-('Larimar Net '!D13740*'Larimar Net Penalized '!$D$5),'Larimar Net '!D13740)</f>
        <v>7201.691602707735</v>
      </c>
      <c r="I13739" s="7">
        <v>44403</v>
      </c>
      <c r="J13739" s="6">
        <v>3</v>
      </c>
      <c r="K13739" s="8">
        <f>IF(H13739="*",'Larimar Net '!I13740-('Larimar Net '!I13740*'Larimar Net Penalized '!$J$5),'Larimar Net '!I13740)</f>
        <v>4248.2915484378154</v>
      </c>
    </row>
    <row r="13740" spans="3:11" x14ac:dyDescent="0.3">
      <c r="C13740" s="7">
        <v>44403</v>
      </c>
      <c r="D13740" s="6">
        <v>4</v>
      </c>
      <c r="E13740" s="8">
        <f>IF(B13740="*",'Larimar Net '!D13741-('Larimar Net '!D13741*'Larimar Net Penalized '!$D$5),'Larimar Net '!D13741)</f>
        <v>9713.9068186687909</v>
      </c>
      <c r="I13740" s="7">
        <v>44403</v>
      </c>
      <c r="J13740" s="6">
        <v>4</v>
      </c>
      <c r="K13740" s="8">
        <f>IF(H13740="*",'Larimar Net '!I13741-('Larimar Net '!I13741*'Larimar Net Penalized '!$J$5),'Larimar Net '!I13741)</f>
        <v>6287.4722191867395</v>
      </c>
    </row>
    <row r="13741" spans="3:11" x14ac:dyDescent="0.3">
      <c r="C13741" s="7">
        <v>44403</v>
      </c>
      <c r="D13741" s="6">
        <v>5</v>
      </c>
      <c r="E13741" s="8">
        <f>IF(B13741="*",'Larimar Net '!D13742-('Larimar Net '!D13742*'Larimar Net Penalized '!$D$5),'Larimar Net '!D13742)</f>
        <v>12405.73569836615</v>
      </c>
      <c r="I13741" s="7">
        <v>44403</v>
      </c>
      <c r="J13741" s="6">
        <v>5</v>
      </c>
      <c r="K13741" s="8">
        <f>IF(H13741="*",'Larimar Net '!I13742-('Larimar Net '!I13742*'Larimar Net Penalized '!$J$5),'Larimar Net '!I13742)</f>
        <v>7898.3428809529187</v>
      </c>
    </row>
    <row r="13742" spans="3:11" x14ac:dyDescent="0.3">
      <c r="C13742" s="7">
        <v>44403</v>
      </c>
      <c r="D13742" s="6">
        <v>6</v>
      </c>
      <c r="E13742" s="8">
        <f>IF(B13742="*",'Larimar Net '!D13743-('Larimar Net '!D13743*'Larimar Net Penalized '!$D$5),'Larimar Net '!D13743)</f>
        <v>9706.8617559812919</v>
      </c>
      <c r="I13742" s="7">
        <v>44403</v>
      </c>
      <c r="J13742" s="6">
        <v>6</v>
      </c>
      <c r="K13742" s="8">
        <f>IF(H13742="*",'Larimar Net '!I13743-('Larimar Net '!I13743*'Larimar Net Penalized '!$J$5),'Larimar Net '!I13743)</f>
        <v>7814.9990970636736</v>
      </c>
    </row>
    <row r="13743" spans="3:11" x14ac:dyDescent="0.3">
      <c r="C13743" s="7">
        <v>44403</v>
      </c>
      <c r="D13743" s="6">
        <v>7</v>
      </c>
      <c r="E13743" s="8">
        <f>IF(B13743="*",'Larimar Net '!D13744-('Larimar Net '!D13744*'Larimar Net Penalized '!$D$5),'Larimar Net '!D13744)</f>
        <v>9362.3230480441762</v>
      </c>
      <c r="I13743" s="7">
        <v>44403</v>
      </c>
      <c r="J13743" s="6">
        <v>7</v>
      </c>
      <c r="K13743" s="8">
        <f>IF(H13743="*",'Larimar Net '!I13744-('Larimar Net '!I13744*'Larimar Net Penalized '!$J$5),'Larimar Net '!I13744)</f>
        <v>6371.1519837440565</v>
      </c>
    </row>
    <row r="13744" spans="3:11" x14ac:dyDescent="0.3">
      <c r="C13744" s="7">
        <v>44403</v>
      </c>
      <c r="D13744" s="6">
        <v>8</v>
      </c>
      <c r="E13744" s="8">
        <f>IF(B13744="*",'Larimar Net '!D13745-('Larimar Net '!D13745*'Larimar Net Penalized '!$D$5),'Larimar Net '!D13745)</f>
        <v>16214.892816495005</v>
      </c>
      <c r="I13744" s="7">
        <v>44403</v>
      </c>
      <c r="J13744" s="6">
        <v>8</v>
      </c>
      <c r="K13744" s="8">
        <f>IF(H13744="*",'Larimar Net '!I13745-('Larimar Net '!I13745*'Larimar Net Penalized '!$J$5),'Larimar Net '!I13745)</f>
        <v>11932.074689818031</v>
      </c>
    </row>
    <row r="13745" spans="3:11" x14ac:dyDescent="0.3">
      <c r="C13745" s="7">
        <v>44403</v>
      </c>
      <c r="D13745" s="6">
        <v>9</v>
      </c>
      <c r="E13745" s="8">
        <f>IF(B13745="*",'Larimar Net '!D13746-('Larimar Net '!D13746*'Larimar Net Penalized '!$D$5),'Larimar Net '!D13746)</f>
        <v>13553.482056872554</v>
      </c>
      <c r="I13745" s="7">
        <v>44403</v>
      </c>
      <c r="J13745" s="6">
        <v>9</v>
      </c>
      <c r="K13745" s="8">
        <f>IF(H13745="*",'Larimar Net '!I13746-('Larimar Net '!I13746*'Larimar Net Penalized '!$J$5),'Larimar Net '!I13746)</f>
        <v>10585.884209671669</v>
      </c>
    </row>
    <row r="13746" spans="3:11" x14ac:dyDescent="0.3">
      <c r="C13746" s="7">
        <v>44403</v>
      </c>
      <c r="D13746" s="6">
        <v>10</v>
      </c>
      <c r="E13746" s="8">
        <f>IF(B13746="*",'Larimar Net '!D13747-('Larimar Net '!D13747*'Larimar Net Penalized '!$D$5),'Larimar Net '!D13747)</f>
        <v>15681.082464694911</v>
      </c>
      <c r="I13746" s="7">
        <v>44403</v>
      </c>
      <c r="J13746" s="6">
        <v>10</v>
      </c>
      <c r="K13746" s="8">
        <f>IF(H13746="*",'Larimar Net '!I13747-('Larimar Net '!I13747*'Larimar Net Penalized '!$J$5),'Larimar Net '!I13747)</f>
        <v>10449.914090766386</v>
      </c>
    </row>
    <row r="13747" spans="3:11" x14ac:dyDescent="0.3">
      <c r="C13747" s="7">
        <v>44403</v>
      </c>
      <c r="D13747" s="6">
        <v>11</v>
      </c>
      <c r="E13747" s="8">
        <f>IF(B13747="*",'Larimar Net '!D13748-('Larimar Net '!D13748*'Larimar Net Penalized '!$D$5),'Larimar Net '!D13748)</f>
        <v>11224.127107744604</v>
      </c>
      <c r="I13747" s="7">
        <v>44403</v>
      </c>
      <c r="J13747" s="6">
        <v>11</v>
      </c>
      <c r="K13747" s="8">
        <f>IF(H13747="*",'Larimar Net '!I13748-('Larimar Net '!I13748*'Larimar Net Penalized '!$J$5),'Larimar Net '!I13748)</f>
        <v>8876.1011581549355</v>
      </c>
    </row>
    <row r="13748" spans="3:11" x14ac:dyDescent="0.3">
      <c r="C13748" s="7">
        <v>44403</v>
      </c>
      <c r="D13748" s="6">
        <v>12</v>
      </c>
      <c r="E13748" s="8">
        <f>IF(B13748="*",'Larimar Net '!D13749-('Larimar Net '!D13749*'Larimar Net Penalized '!$D$5),'Larimar Net '!D13749)</f>
        <v>20732.301084976029</v>
      </c>
      <c r="I13748" s="7">
        <v>44403</v>
      </c>
      <c r="J13748" s="6">
        <v>12</v>
      </c>
      <c r="K13748" s="8">
        <f>IF(H13748="*",'Larimar Net '!I13749-('Larimar Net '!I13749*'Larimar Net Penalized '!$J$5),'Larimar Net '!I13749)</f>
        <v>12723.047812840783</v>
      </c>
    </row>
    <row r="13749" spans="3:11" x14ac:dyDescent="0.3">
      <c r="C13749" s="7">
        <v>44403</v>
      </c>
      <c r="D13749" s="6">
        <v>13</v>
      </c>
      <c r="E13749" s="8">
        <f>IF(B13749="*",'Larimar Net '!D13750-('Larimar Net '!D13750*'Larimar Net Penalized '!$D$5),'Larimar Net '!D13750)</f>
        <v>26712.132661867825</v>
      </c>
      <c r="I13749" s="7">
        <v>44403</v>
      </c>
      <c r="J13749" s="6">
        <v>13</v>
      </c>
      <c r="K13749" s="8">
        <f>IF(H13749="*",'Larimar Net '!I13750-('Larimar Net '!I13750*'Larimar Net Penalized '!$J$5),'Larimar Net '!I13750)</f>
        <v>13847.04669579881</v>
      </c>
    </row>
    <row r="13750" spans="3:11" x14ac:dyDescent="0.3">
      <c r="C13750" s="7">
        <v>44403</v>
      </c>
      <c r="D13750" s="6">
        <v>14</v>
      </c>
      <c r="E13750" s="8">
        <f>IF(B13750="*",'Larimar Net '!D13751-('Larimar Net '!D13751*'Larimar Net Penalized '!$D$5),'Larimar Net '!D13751)</f>
        <v>33389.378198561863</v>
      </c>
      <c r="I13750" s="7">
        <v>44403</v>
      </c>
      <c r="J13750" s="6">
        <v>14</v>
      </c>
      <c r="K13750" s="8">
        <f>IF(H13750="*",'Larimar Net '!I13751-('Larimar Net '!I13751*'Larimar Net Penalized '!$J$5),'Larimar Net '!I13751)</f>
        <v>16177.000605102388</v>
      </c>
    </row>
    <row r="13751" spans="3:11" x14ac:dyDescent="0.3">
      <c r="C13751" s="7">
        <v>44403</v>
      </c>
      <c r="D13751" s="6">
        <v>15</v>
      </c>
      <c r="E13751" s="8">
        <f>IF(B13751="*",'Larimar Net '!D13752-('Larimar Net '!D13752*'Larimar Net Penalized '!$D$5),'Larimar Net '!D13752)</f>
        <v>34153.809388676869</v>
      </c>
      <c r="I13751" s="7">
        <v>44403</v>
      </c>
      <c r="J13751" s="6">
        <v>15</v>
      </c>
      <c r="K13751" s="8">
        <f>IF(H13751="*",'Larimar Net '!I13752-('Larimar Net '!I13752*'Larimar Net Penalized '!$J$5),'Larimar Net '!I13752)</f>
        <v>19403.354569250412</v>
      </c>
    </row>
    <row r="13752" spans="3:11" x14ac:dyDescent="0.3">
      <c r="C13752" s="7">
        <v>44403</v>
      </c>
      <c r="D13752" s="6">
        <v>16</v>
      </c>
      <c r="E13752" s="8">
        <f>IF(B13752="*",'Larimar Net '!D13753-('Larimar Net '!D13753*'Larimar Net Penalized '!$D$5),'Larimar Net '!D13753)</f>
        <v>33718.281411884454</v>
      </c>
      <c r="I13752" s="7">
        <v>44403</v>
      </c>
      <c r="J13752" s="6">
        <v>16</v>
      </c>
      <c r="K13752" s="8">
        <f>IF(H13752="*",'Larimar Net '!I13753-('Larimar Net '!I13753*'Larimar Net Penalized '!$J$5),'Larimar Net '!I13753)</f>
        <v>14570.714940705266</v>
      </c>
    </row>
    <row r="13753" spans="3:11" x14ac:dyDescent="0.3">
      <c r="C13753" s="7">
        <v>44403</v>
      </c>
      <c r="D13753" s="6">
        <v>17</v>
      </c>
      <c r="E13753" s="8">
        <f>IF(B13753="*",'Larimar Net '!D13754-('Larimar Net '!D13754*'Larimar Net Penalized '!$D$5),'Larimar Net '!D13754)</f>
        <v>30654.713691399342</v>
      </c>
      <c r="I13753" s="7">
        <v>44403</v>
      </c>
      <c r="J13753" s="6">
        <v>17</v>
      </c>
      <c r="K13753" s="8">
        <f>IF(H13753="*",'Larimar Net '!I13754-('Larimar Net '!I13754*'Larimar Net Penalized '!$J$5),'Larimar Net '!I13754)</f>
        <v>16986.572248696008</v>
      </c>
    </row>
    <row r="13754" spans="3:11" x14ac:dyDescent="0.3">
      <c r="C13754" s="7">
        <v>44403</v>
      </c>
      <c r="D13754" s="6">
        <v>18</v>
      </c>
      <c r="E13754" s="8">
        <f>IF(B13754="*",'Larimar Net '!D13755-('Larimar Net '!D13755*'Larimar Net Penalized '!$D$5),'Larimar Net '!D13755)</f>
        <v>28035.440336221567</v>
      </c>
      <c r="I13754" s="7">
        <v>44403</v>
      </c>
      <c r="J13754" s="6">
        <v>18</v>
      </c>
      <c r="K13754" s="8">
        <f>IF(H13754="*",'Larimar Net '!I13755-('Larimar Net '!I13755*'Larimar Net Penalized '!$J$5),'Larimar Net '!I13755)</f>
        <v>22216.824713088492</v>
      </c>
    </row>
    <row r="13755" spans="3:11" x14ac:dyDescent="0.3">
      <c r="C13755" s="7">
        <v>44403</v>
      </c>
      <c r="D13755" s="6">
        <v>19</v>
      </c>
      <c r="E13755" s="8">
        <f>IF(B13755="*",'Larimar Net '!D13756-('Larimar Net '!D13756*'Larimar Net Penalized '!$D$5),'Larimar Net '!D13756)</f>
        <v>24818.313239245908</v>
      </c>
      <c r="I13755" s="7">
        <v>44403</v>
      </c>
      <c r="J13755" s="6">
        <v>19</v>
      </c>
      <c r="K13755" s="8">
        <f>IF(H13755="*",'Larimar Net '!I13756-('Larimar Net '!I13756*'Larimar Net Penalized '!$J$5),'Larimar Net '!I13756)</f>
        <v>16476.81323348216</v>
      </c>
    </row>
    <row r="13756" spans="3:11" x14ac:dyDescent="0.3">
      <c r="C13756" s="7">
        <v>44403</v>
      </c>
      <c r="D13756" s="6">
        <v>20</v>
      </c>
      <c r="E13756" s="8">
        <f>IF(B13756="*",'Larimar Net '!D13757-('Larimar Net '!D13757*'Larimar Net Penalized '!$D$5),'Larimar Net '!D13757)</f>
        <v>28372.504989573768</v>
      </c>
      <c r="I13756" s="7">
        <v>44403</v>
      </c>
      <c r="J13756" s="6">
        <v>20</v>
      </c>
      <c r="K13756" s="8">
        <f>IF(H13756="*",'Larimar Net '!I13757-('Larimar Net '!I13757*'Larimar Net Penalized '!$J$5),'Larimar Net '!I13757)</f>
        <v>14301.18221918273</v>
      </c>
    </row>
    <row r="13757" spans="3:11" x14ac:dyDescent="0.3">
      <c r="C13757" s="7">
        <v>44403</v>
      </c>
      <c r="D13757" s="6">
        <v>21</v>
      </c>
      <c r="E13757" s="8">
        <f>IF(B13757="*",'Larimar Net '!D13758-('Larimar Net '!D13758*'Larimar Net Penalized '!$D$5),'Larimar Net '!D13758)</f>
        <v>18378.476670990913</v>
      </c>
      <c r="I13757" s="7">
        <v>44403</v>
      </c>
      <c r="J13757" s="6">
        <v>21</v>
      </c>
      <c r="K13757" s="8">
        <f>IF(H13757="*",'Larimar Net '!I13758-('Larimar Net '!I13758*'Larimar Net Penalized '!$J$5),'Larimar Net '!I13758)</f>
        <v>14647.362857789476</v>
      </c>
    </row>
    <row r="13758" spans="3:11" x14ac:dyDescent="0.3">
      <c r="C13758" s="7">
        <v>44403</v>
      </c>
      <c r="D13758" s="6">
        <v>22</v>
      </c>
      <c r="E13758" s="8">
        <f>IF(B13758="*",'Larimar Net '!D13759-('Larimar Net '!D13759*'Larimar Net Penalized '!$D$5),'Larimar Net '!D13759)</f>
        <v>22133.091297742823</v>
      </c>
      <c r="I13758" s="7">
        <v>44403</v>
      </c>
      <c r="J13758" s="6">
        <v>22</v>
      </c>
      <c r="K13758" s="8">
        <f>IF(H13758="*",'Larimar Net '!I13759-('Larimar Net '!I13759*'Larimar Net Penalized '!$J$5),'Larimar Net '!I13759)</f>
        <v>13539.371218761962</v>
      </c>
    </row>
    <row r="13759" spans="3:11" x14ac:dyDescent="0.3">
      <c r="C13759" s="7">
        <v>44403</v>
      </c>
      <c r="D13759" s="6">
        <v>23</v>
      </c>
      <c r="E13759" s="8">
        <f>IF(B13759="*",'Larimar Net '!D13760-('Larimar Net '!D13760*'Larimar Net Penalized '!$D$5),'Larimar Net '!D13760)</f>
        <v>18456.334745011638</v>
      </c>
      <c r="I13759" s="7">
        <v>44403</v>
      </c>
      <c r="J13759" s="6">
        <v>23</v>
      </c>
      <c r="K13759" s="8">
        <f>IF(H13759="*",'Larimar Net '!I13760-('Larimar Net '!I13760*'Larimar Net Penalized '!$J$5),'Larimar Net '!I13760)</f>
        <v>11809.285631659292</v>
      </c>
    </row>
    <row r="13760" spans="3:11" x14ac:dyDescent="0.3">
      <c r="C13760" s="7">
        <v>44404</v>
      </c>
      <c r="D13760" s="6">
        <v>0</v>
      </c>
      <c r="E13760" s="8">
        <f>IF(B13760="*",'Larimar Net '!D13761-('Larimar Net '!D13761*'Larimar Net Penalized '!$D$5),'Larimar Net '!D13761)</f>
        <v>15151.20330056877</v>
      </c>
      <c r="I13760" s="7">
        <v>44404</v>
      </c>
      <c r="J13760" s="6">
        <v>0</v>
      </c>
      <c r="K13760" s="8">
        <f>IF(H13760="*",'Larimar Net '!I13761-('Larimar Net '!I13761*'Larimar Net Penalized '!$J$5),'Larimar Net '!I13761)</f>
        <v>9650.5630055915335</v>
      </c>
    </row>
    <row r="13761" spans="3:11" x14ac:dyDescent="0.3">
      <c r="C13761" s="7">
        <v>44404</v>
      </c>
      <c r="D13761" s="6">
        <v>1</v>
      </c>
      <c r="E13761" s="8">
        <f>IF(B13761="*",'Larimar Net '!D13762-('Larimar Net '!D13762*'Larimar Net Penalized '!$D$5),'Larimar Net '!D13762)</f>
        <v>16426.068375735013</v>
      </c>
      <c r="I13761" s="7">
        <v>44404</v>
      </c>
      <c r="J13761" s="6">
        <v>1</v>
      </c>
      <c r="K13761" s="8">
        <f>IF(H13761="*",'Larimar Net '!I13762-('Larimar Net '!I13762*'Larimar Net Penalized '!$J$5),'Larimar Net '!I13762)</f>
        <v>10826.759327371545</v>
      </c>
    </row>
    <row r="13762" spans="3:11" x14ac:dyDescent="0.3">
      <c r="C13762" s="7">
        <v>44404</v>
      </c>
      <c r="D13762" s="6">
        <v>2</v>
      </c>
      <c r="E13762" s="8">
        <f>IF(B13762="*",'Larimar Net '!D13763-('Larimar Net '!D13763*'Larimar Net Penalized '!$D$5),'Larimar Net '!D13763)</f>
        <v>18018.917888506272</v>
      </c>
      <c r="I13762" s="7">
        <v>44404</v>
      </c>
      <c r="J13762" s="6">
        <v>2</v>
      </c>
      <c r="K13762" s="8">
        <f>IF(H13762="*",'Larimar Net '!I13763-('Larimar Net '!I13763*'Larimar Net Penalized '!$J$5),'Larimar Net '!I13763)</f>
        <v>11795.574113570312</v>
      </c>
    </row>
    <row r="13763" spans="3:11" x14ac:dyDescent="0.3">
      <c r="C13763" s="7">
        <v>44404</v>
      </c>
      <c r="D13763" s="6">
        <v>3</v>
      </c>
      <c r="E13763" s="8">
        <f>IF(B13763="*",'Larimar Net '!D13764-('Larimar Net '!D13764*'Larimar Net Penalized '!$D$5),'Larimar Net '!D13764)</f>
        <v>22176.58277261283</v>
      </c>
      <c r="I13763" s="7">
        <v>44404</v>
      </c>
      <c r="J13763" s="6">
        <v>3</v>
      </c>
      <c r="K13763" s="8">
        <f>IF(H13763="*",'Larimar Net '!I13764-('Larimar Net '!I13764*'Larimar Net Penalized '!$J$5),'Larimar Net '!I13764)</f>
        <v>13637.648058250281</v>
      </c>
    </row>
    <row r="13764" spans="3:11" x14ac:dyDescent="0.3">
      <c r="C13764" s="7">
        <v>44404</v>
      </c>
      <c r="D13764" s="6">
        <v>4</v>
      </c>
      <c r="E13764" s="8">
        <f>IF(B13764="*",'Larimar Net '!D13765-('Larimar Net '!D13765*'Larimar Net Penalized '!$D$5),'Larimar Net '!D13765)</f>
        <v>29575.542961895888</v>
      </c>
      <c r="I13764" s="7">
        <v>44404</v>
      </c>
      <c r="J13764" s="6">
        <v>4</v>
      </c>
      <c r="K13764" s="8">
        <f>IF(H13764="*",'Larimar Net '!I13765-('Larimar Net '!I13765*'Larimar Net Penalized '!$J$5),'Larimar Net '!I13765)</f>
        <v>20014.301119953539</v>
      </c>
    </row>
    <row r="13765" spans="3:11" x14ac:dyDescent="0.3">
      <c r="C13765" s="7">
        <v>44404</v>
      </c>
      <c r="D13765" s="6">
        <v>5</v>
      </c>
      <c r="E13765" s="8">
        <f>IF(B13765="*",'Larimar Net '!D13766-('Larimar Net '!D13766*'Larimar Net Penalized '!$D$5),'Larimar Net '!D13766)</f>
        <v>24210.395052866017</v>
      </c>
      <c r="I13765" s="7">
        <v>44404</v>
      </c>
      <c r="J13765" s="6">
        <v>5</v>
      </c>
      <c r="K13765" s="8">
        <f>IF(H13765="*",'Larimar Net '!I13766-('Larimar Net '!I13766*'Larimar Net Penalized '!$J$5),'Larimar Net '!I13766)</f>
        <v>14612.477860384541</v>
      </c>
    </row>
    <row r="13766" spans="3:11" x14ac:dyDescent="0.3">
      <c r="C13766" s="7">
        <v>44404</v>
      </c>
      <c r="D13766" s="6">
        <v>6</v>
      </c>
      <c r="E13766" s="8">
        <f>IF(B13766="*",'Larimar Net '!D13767-('Larimar Net '!D13767*'Larimar Net Penalized '!$D$5),'Larimar Net '!D13767)</f>
        <v>22006.990325652157</v>
      </c>
      <c r="I13766" s="7">
        <v>44404</v>
      </c>
      <c r="J13766" s="6">
        <v>6</v>
      </c>
      <c r="K13766" s="8">
        <f>IF(H13766="*",'Larimar Net '!I13767-('Larimar Net '!I13767*'Larimar Net Penalized '!$J$5),'Larimar Net '!I13767)</f>
        <v>14149.367184154935</v>
      </c>
    </row>
    <row r="13767" spans="3:11" x14ac:dyDescent="0.3">
      <c r="C13767" s="7">
        <v>44404</v>
      </c>
      <c r="D13767" s="6">
        <v>7</v>
      </c>
      <c r="E13767" s="8">
        <f>IF(B13767="*",'Larimar Net '!D13768-('Larimar Net '!D13768*'Larimar Net Penalized '!$D$5),'Larimar Net '!D13768)</f>
        <v>21656.559828647267</v>
      </c>
      <c r="I13767" s="7">
        <v>44404</v>
      </c>
      <c r="J13767" s="6">
        <v>7</v>
      </c>
      <c r="K13767" s="8">
        <f>IF(H13767="*",'Larimar Net '!I13768-('Larimar Net '!I13768*'Larimar Net Penalized '!$J$5),'Larimar Net '!I13768)</f>
        <v>14238.581679149471</v>
      </c>
    </row>
    <row r="13768" spans="3:11" x14ac:dyDescent="0.3">
      <c r="C13768" s="7">
        <v>44404</v>
      </c>
      <c r="D13768" s="6">
        <v>8</v>
      </c>
      <c r="E13768" s="8">
        <f>IF(B13768="*",'Larimar Net '!D13769-('Larimar Net '!D13769*'Larimar Net Penalized '!$D$5),'Larimar Net '!D13769)</f>
        <v>19285.663411964659</v>
      </c>
      <c r="I13768" s="7">
        <v>44404</v>
      </c>
      <c r="J13768" s="6">
        <v>8</v>
      </c>
      <c r="K13768" s="8">
        <f>IF(H13768="*",'Larimar Net '!I13769-('Larimar Net '!I13769*'Larimar Net Penalized '!$J$5),'Larimar Net '!I13769)</f>
        <v>14589.358883789062</v>
      </c>
    </row>
    <row r="13769" spans="3:11" x14ac:dyDescent="0.3">
      <c r="C13769" s="7">
        <v>44404</v>
      </c>
      <c r="D13769" s="6">
        <v>9</v>
      </c>
      <c r="E13769" s="8">
        <f>IF(B13769="*",'Larimar Net '!D13770-('Larimar Net '!D13770*'Larimar Net Penalized '!$D$5),'Larimar Net '!D13770)</f>
        <v>29594.879866709129</v>
      </c>
      <c r="I13769" s="7">
        <v>44404</v>
      </c>
      <c r="J13769" s="6">
        <v>9</v>
      </c>
      <c r="K13769" s="8">
        <f>IF(H13769="*",'Larimar Net '!I13770-('Larimar Net '!I13770*'Larimar Net Penalized '!$J$5),'Larimar Net '!I13770)</f>
        <v>20783.941845718131</v>
      </c>
    </row>
    <row r="13770" spans="3:11" x14ac:dyDescent="0.3">
      <c r="C13770" s="7">
        <v>44404</v>
      </c>
      <c r="D13770" s="6">
        <v>10</v>
      </c>
      <c r="E13770" s="8">
        <f>IF(B13770="*",'Larimar Net '!D13771-('Larimar Net '!D13771*'Larimar Net Penalized '!$D$5),'Larimar Net '!D13771)</f>
        <v>33164.12079425218</v>
      </c>
      <c r="I13770" s="7">
        <v>44404</v>
      </c>
      <c r="J13770" s="6">
        <v>10</v>
      </c>
      <c r="K13770" s="8">
        <f>IF(H13770="*",'Larimar Net '!I13771-('Larimar Net '!I13771*'Larimar Net Penalized '!$J$5),'Larimar Net '!I13771)</f>
        <v>19313.481264760441</v>
      </c>
    </row>
    <row r="13771" spans="3:11" x14ac:dyDescent="0.3">
      <c r="C13771" s="7">
        <v>44404</v>
      </c>
      <c r="D13771" s="6">
        <v>11</v>
      </c>
      <c r="E13771" s="8">
        <f>IF(B13771="*",'Larimar Net '!D13772-('Larimar Net '!D13772*'Larimar Net Penalized '!$D$5),'Larimar Net '!D13772)</f>
        <v>28975.612329532793</v>
      </c>
      <c r="I13771" s="7">
        <v>44404</v>
      </c>
      <c r="J13771" s="6">
        <v>11</v>
      </c>
      <c r="K13771" s="8">
        <f>IF(H13771="*",'Larimar Net '!I13772-('Larimar Net '!I13772*'Larimar Net Penalized '!$J$5),'Larimar Net '!I13772)</f>
        <v>17450.03290997566</v>
      </c>
    </row>
    <row r="13772" spans="3:11" x14ac:dyDescent="0.3">
      <c r="C13772" s="7">
        <v>44404</v>
      </c>
      <c r="D13772" s="6">
        <v>12</v>
      </c>
      <c r="E13772" s="8">
        <f>IF(B13772="*",'Larimar Net '!D13773-('Larimar Net '!D13773*'Larimar Net Penalized '!$D$5),'Larimar Net '!D13773)</f>
        <v>35908.948135571591</v>
      </c>
      <c r="I13772" s="7">
        <v>44404</v>
      </c>
      <c r="J13772" s="6">
        <v>12</v>
      </c>
      <c r="K13772" s="8">
        <f>IF(H13772="*",'Larimar Net '!I13773-('Larimar Net '!I13773*'Larimar Net Penalized '!$J$5),'Larimar Net '!I13773)</f>
        <v>28654.331556128116</v>
      </c>
    </row>
    <row r="13773" spans="3:11" x14ac:dyDescent="0.3">
      <c r="C13773" s="7">
        <v>44404</v>
      </c>
      <c r="D13773" s="6">
        <v>13</v>
      </c>
      <c r="E13773" s="8">
        <f>IF(B13773="*",'Larimar Net '!D13774-('Larimar Net '!D13774*'Larimar Net Penalized '!$D$5),'Larimar Net '!D13774)</f>
        <v>29350.966002409703</v>
      </c>
      <c r="I13773" s="7">
        <v>44404</v>
      </c>
      <c r="J13773" s="6">
        <v>13</v>
      </c>
      <c r="K13773" s="8">
        <f>IF(H13773="*",'Larimar Net '!I13774-('Larimar Net '!I13774*'Larimar Net Penalized '!$J$5),'Larimar Net '!I13774)</f>
        <v>19734.475383182242</v>
      </c>
    </row>
    <row r="13774" spans="3:11" x14ac:dyDescent="0.3">
      <c r="C13774" s="7">
        <v>44404</v>
      </c>
      <c r="D13774" s="6">
        <v>14</v>
      </c>
      <c r="E13774" s="8">
        <f>IF(B13774="*",'Larimar Net '!D13775-('Larimar Net '!D13775*'Larimar Net Penalized '!$D$5),'Larimar Net '!D13775)</f>
        <v>22695.920401110281</v>
      </c>
      <c r="I13774" s="7">
        <v>44404</v>
      </c>
      <c r="J13774" s="6">
        <v>14</v>
      </c>
      <c r="K13774" s="8">
        <f>IF(H13774="*",'Larimar Net '!I13775-('Larimar Net '!I13775*'Larimar Net Penalized '!$J$5),'Larimar Net '!I13775)</f>
        <v>14735.264604730713</v>
      </c>
    </row>
    <row r="13775" spans="3:11" x14ac:dyDescent="0.3">
      <c r="C13775" s="7">
        <v>44404</v>
      </c>
      <c r="D13775" s="6">
        <v>15</v>
      </c>
      <c r="E13775" s="8">
        <f>IF(B13775="*",'Larimar Net '!D13776-('Larimar Net '!D13776*'Larimar Net Penalized '!$D$5),'Larimar Net '!D13776)</f>
        <v>16518.268393053411</v>
      </c>
      <c r="I13775" s="7">
        <v>44404</v>
      </c>
      <c r="J13775" s="6">
        <v>15</v>
      </c>
      <c r="K13775" s="8">
        <f>IF(H13775="*",'Larimar Net '!I13776-('Larimar Net '!I13776*'Larimar Net Penalized '!$J$5),'Larimar Net '!I13776)</f>
        <v>10158.079633062087</v>
      </c>
    </row>
    <row r="13776" spans="3:11" x14ac:dyDescent="0.3">
      <c r="C13776" s="7">
        <v>44404</v>
      </c>
      <c r="D13776" s="6">
        <v>16</v>
      </c>
      <c r="E13776" s="8">
        <f>IF(B13776="*",'Larimar Net '!D13777-('Larimar Net '!D13777*'Larimar Net Penalized '!$D$5),'Larimar Net '!D13777)</f>
        <v>24130.403587525721</v>
      </c>
      <c r="I13776" s="7">
        <v>44404</v>
      </c>
      <c r="J13776" s="6">
        <v>16</v>
      </c>
      <c r="K13776" s="8">
        <f>IF(H13776="*",'Larimar Net '!I13777-('Larimar Net '!I13777*'Larimar Net Penalized '!$J$5),'Larimar Net '!I13777)</f>
        <v>8446.7022869754546</v>
      </c>
    </row>
    <row r="13777" spans="3:11" x14ac:dyDescent="0.3">
      <c r="C13777" s="7">
        <v>44404</v>
      </c>
      <c r="D13777" s="6">
        <v>17</v>
      </c>
      <c r="E13777" s="8">
        <f>IF(B13777="*",'Larimar Net '!D13778-('Larimar Net '!D13778*'Larimar Net Penalized '!$D$5),'Larimar Net '!D13778)</f>
        <v>23298.967343859109</v>
      </c>
      <c r="I13777" s="7">
        <v>44404</v>
      </c>
      <c r="J13777" s="6">
        <v>17</v>
      </c>
      <c r="K13777" s="8">
        <f>IF(H13777="*",'Larimar Net '!I13778-('Larimar Net '!I13778*'Larimar Net Penalized '!$J$5),'Larimar Net '!I13778)</f>
        <v>6483.9463783891042</v>
      </c>
    </row>
    <row r="13778" spans="3:11" x14ac:dyDescent="0.3">
      <c r="C13778" s="7">
        <v>44404</v>
      </c>
      <c r="D13778" s="6">
        <v>18</v>
      </c>
      <c r="E13778" s="8">
        <f>IF(B13778="*",'Larimar Net '!D13779-('Larimar Net '!D13779*'Larimar Net Penalized '!$D$5),'Larimar Net '!D13779)</f>
        <v>22236.609492714659</v>
      </c>
      <c r="I13778" s="7">
        <v>44404</v>
      </c>
      <c r="J13778" s="6">
        <v>18</v>
      </c>
      <c r="K13778" s="8">
        <f>IF(H13778="*",'Larimar Net '!I13779-('Larimar Net '!I13779*'Larimar Net Penalized '!$J$5),'Larimar Net '!I13779)</f>
        <v>7969.6640616323239</v>
      </c>
    </row>
    <row r="13779" spans="3:11" x14ac:dyDescent="0.3">
      <c r="C13779" s="7">
        <v>44404</v>
      </c>
      <c r="D13779" s="6">
        <v>19</v>
      </c>
      <c r="E13779" s="8">
        <f>IF(B13779="*",'Larimar Net '!D13780-('Larimar Net '!D13780*'Larimar Net Penalized '!$D$5),'Larimar Net '!D13780)</f>
        <v>21972.384572633822</v>
      </c>
      <c r="I13779" s="7">
        <v>44404</v>
      </c>
      <c r="J13779" s="6">
        <v>19</v>
      </c>
      <c r="K13779" s="8">
        <f>IF(H13779="*",'Larimar Net '!I13780-('Larimar Net '!I13780*'Larimar Net Penalized '!$J$5),'Larimar Net '!I13780)</f>
        <v>7928.1712416117225</v>
      </c>
    </row>
    <row r="13780" spans="3:11" x14ac:dyDescent="0.3">
      <c r="C13780" s="7">
        <v>44404</v>
      </c>
      <c r="D13780" s="6">
        <v>20</v>
      </c>
      <c r="E13780" s="8">
        <f>IF(B13780="*",'Larimar Net '!D13781-('Larimar Net '!D13781*'Larimar Net Penalized '!$D$5),'Larimar Net '!D13781)</f>
        <v>22225.124735264722</v>
      </c>
      <c r="I13780" s="7">
        <v>44404</v>
      </c>
      <c r="J13780" s="6">
        <v>20</v>
      </c>
      <c r="K13780" s="8">
        <f>IF(H13780="*",'Larimar Net '!I13781-('Larimar Net '!I13781*'Larimar Net Penalized '!$J$5),'Larimar Net '!I13781)</f>
        <v>10321.913009291691</v>
      </c>
    </row>
    <row r="13781" spans="3:11" x14ac:dyDescent="0.3">
      <c r="C13781" s="7">
        <v>44404</v>
      </c>
      <c r="D13781" s="6">
        <v>21</v>
      </c>
      <c r="E13781" s="8">
        <f>IF(B13781="*",'Larimar Net '!D13782-('Larimar Net '!D13782*'Larimar Net Penalized '!$D$5),'Larimar Net '!D13782)</f>
        <v>20649.021615112058</v>
      </c>
      <c r="I13781" s="7">
        <v>44404</v>
      </c>
      <c r="J13781" s="6">
        <v>21</v>
      </c>
      <c r="K13781" s="8">
        <f>IF(H13781="*",'Larimar Net '!I13782-('Larimar Net '!I13782*'Larimar Net Penalized '!$J$5),'Larimar Net '!I13782)</f>
        <v>9262.7177205934768</v>
      </c>
    </row>
    <row r="13782" spans="3:11" x14ac:dyDescent="0.3">
      <c r="C13782" s="7">
        <v>44404</v>
      </c>
      <c r="D13782" s="6">
        <v>22</v>
      </c>
      <c r="E13782" s="8">
        <f>IF(B13782="*",'Larimar Net '!D13783-('Larimar Net '!D13783*'Larimar Net Penalized '!$D$5),'Larimar Net '!D13783)</f>
        <v>6126.7696344483811</v>
      </c>
      <c r="I13782" s="7">
        <v>44404</v>
      </c>
      <c r="J13782" s="6">
        <v>22</v>
      </c>
      <c r="K13782" s="8">
        <f>IF(H13782="*",'Larimar Net '!I13783-('Larimar Net '!I13783*'Larimar Net Penalized '!$J$5),'Larimar Net '!I13783)</f>
        <v>6975.2839356581944</v>
      </c>
    </row>
    <row r="13783" spans="3:11" x14ac:dyDescent="0.3">
      <c r="C13783" s="7">
        <v>44404</v>
      </c>
      <c r="D13783" s="6">
        <v>23</v>
      </c>
      <c r="E13783" s="8">
        <f>IF(B13783="*",'Larimar Net '!D13784-('Larimar Net '!D13784*'Larimar Net Penalized '!$D$5),'Larimar Net '!D13784)</f>
        <v>9972.2740447926644</v>
      </c>
      <c r="I13783" s="7">
        <v>44404</v>
      </c>
      <c r="J13783" s="6">
        <v>23</v>
      </c>
      <c r="K13783" s="8">
        <f>IF(H13783="*",'Larimar Net '!I13784-('Larimar Net '!I13784*'Larimar Net Penalized '!$J$5),'Larimar Net '!I13784)</f>
        <v>10020.379073853974</v>
      </c>
    </row>
    <row r="13784" spans="3:11" x14ac:dyDescent="0.3">
      <c r="C13784" s="7">
        <v>44405</v>
      </c>
      <c r="D13784" s="6">
        <v>0</v>
      </c>
      <c r="E13784" s="8">
        <f>IF(B13784="*",'Larimar Net '!D13785-('Larimar Net '!D13785*'Larimar Net Penalized '!$D$5),'Larimar Net '!D13785)</f>
        <v>14841.705426177376</v>
      </c>
      <c r="I13784" s="7">
        <v>44405</v>
      </c>
      <c r="J13784" s="6">
        <v>0</v>
      </c>
      <c r="K13784" s="8">
        <f>IF(H13784="*",'Larimar Net '!I13785-('Larimar Net '!I13785*'Larimar Net Penalized '!$J$5),'Larimar Net '!I13785)</f>
        <v>12526.827313695725</v>
      </c>
    </row>
    <row r="13785" spans="3:11" x14ac:dyDescent="0.3">
      <c r="C13785" s="7">
        <v>44405</v>
      </c>
      <c r="D13785" s="6">
        <v>1</v>
      </c>
      <c r="E13785" s="8">
        <f>IF(B13785="*",'Larimar Net '!D13786-('Larimar Net '!D13786*'Larimar Net Penalized '!$D$5),'Larimar Net '!D13786)</f>
        <v>15850.015897987592</v>
      </c>
      <c r="I13785" s="7">
        <v>44405</v>
      </c>
      <c r="J13785" s="6">
        <v>1</v>
      </c>
      <c r="K13785" s="8">
        <f>IF(H13785="*",'Larimar Net '!I13786-('Larimar Net '!I13786*'Larimar Net Penalized '!$J$5),'Larimar Net '!I13786)</f>
        <v>16621.914744144702</v>
      </c>
    </row>
    <row r="13786" spans="3:11" x14ac:dyDescent="0.3">
      <c r="C13786" s="7">
        <v>44405</v>
      </c>
      <c r="D13786" s="6">
        <v>2</v>
      </c>
      <c r="E13786" s="8">
        <f>IF(B13786="*",'Larimar Net '!D13787-('Larimar Net '!D13787*'Larimar Net Penalized '!$D$5),'Larimar Net '!D13787)</f>
        <v>25149.749246023439</v>
      </c>
      <c r="I13786" s="7">
        <v>44405</v>
      </c>
      <c r="J13786" s="6">
        <v>2</v>
      </c>
      <c r="K13786" s="8">
        <f>IF(H13786="*",'Larimar Net '!I13787-('Larimar Net '!I13787*'Larimar Net Penalized '!$J$5),'Larimar Net '!I13787)</f>
        <v>21546.724620481407</v>
      </c>
    </row>
    <row r="13787" spans="3:11" x14ac:dyDescent="0.3">
      <c r="C13787" s="7">
        <v>44405</v>
      </c>
      <c r="D13787" s="6">
        <v>3</v>
      </c>
      <c r="E13787" s="8">
        <f>IF(B13787="*",'Larimar Net '!D13788-('Larimar Net '!D13788*'Larimar Net Penalized '!$D$5),'Larimar Net '!D13788)</f>
        <v>29122.948827239372</v>
      </c>
      <c r="I13787" s="7">
        <v>44405</v>
      </c>
      <c r="J13787" s="6">
        <v>3</v>
      </c>
      <c r="K13787" s="8">
        <f>IF(H13787="*",'Larimar Net '!I13788-('Larimar Net '!I13788*'Larimar Net Penalized '!$J$5),'Larimar Net '!I13788)</f>
        <v>21949.4566861241</v>
      </c>
    </row>
    <row r="13788" spans="3:11" x14ac:dyDescent="0.3">
      <c r="C13788" s="7">
        <v>44405</v>
      </c>
      <c r="D13788" s="6">
        <v>4</v>
      </c>
      <c r="E13788" s="8">
        <f>IF(B13788="*",'Larimar Net '!D13789-('Larimar Net '!D13789*'Larimar Net Penalized '!$D$5),'Larimar Net '!D13789)</f>
        <v>21841.57357857058</v>
      </c>
      <c r="I13788" s="7">
        <v>44405</v>
      </c>
      <c r="J13788" s="6">
        <v>4</v>
      </c>
      <c r="K13788" s="8">
        <f>IF(H13788="*",'Larimar Net '!I13789-('Larimar Net '!I13789*'Larimar Net Penalized '!$J$5),'Larimar Net '!I13789)</f>
        <v>15134.039185875414</v>
      </c>
    </row>
    <row r="13789" spans="3:11" x14ac:dyDescent="0.3">
      <c r="C13789" s="7">
        <v>44405</v>
      </c>
      <c r="D13789" s="6">
        <v>5</v>
      </c>
      <c r="E13789" s="8">
        <f>IF(B13789="*",'Larimar Net '!D13790-('Larimar Net '!D13790*'Larimar Net Penalized '!$D$5),'Larimar Net '!D13790)</f>
        <v>13535.130749795466</v>
      </c>
      <c r="I13789" s="7">
        <v>44405</v>
      </c>
      <c r="J13789" s="6">
        <v>5</v>
      </c>
      <c r="K13789" s="8">
        <f>IF(H13789="*",'Larimar Net '!I13790-('Larimar Net '!I13790*'Larimar Net Penalized '!$J$5),'Larimar Net '!I13790)</f>
        <v>10608.642972218262</v>
      </c>
    </row>
    <row r="13790" spans="3:11" x14ac:dyDescent="0.3">
      <c r="C13790" s="7">
        <v>44405</v>
      </c>
      <c r="D13790" s="6">
        <v>6</v>
      </c>
      <c r="E13790" s="8">
        <f>IF(B13790="*",'Larimar Net '!D13791-('Larimar Net '!D13791*'Larimar Net Penalized '!$D$5),'Larimar Net '!D13791)</f>
        <v>15317.928089302004</v>
      </c>
      <c r="I13790" s="7">
        <v>44405</v>
      </c>
      <c r="J13790" s="6">
        <v>6</v>
      </c>
      <c r="K13790" s="8">
        <f>IF(H13790="*",'Larimar Net '!I13791-('Larimar Net '!I13791*'Larimar Net Penalized '!$J$5),'Larimar Net '!I13791)</f>
        <v>12442.568868346792</v>
      </c>
    </row>
    <row r="13791" spans="3:11" x14ac:dyDescent="0.3">
      <c r="C13791" s="7">
        <v>44405</v>
      </c>
      <c r="D13791" s="6">
        <v>7</v>
      </c>
      <c r="E13791" s="8">
        <f>IF(B13791="*",'Larimar Net '!D13792-('Larimar Net '!D13792*'Larimar Net Penalized '!$D$5),'Larimar Net '!D13792)</f>
        <v>15657.75153932608</v>
      </c>
      <c r="I13791" s="7">
        <v>44405</v>
      </c>
      <c r="J13791" s="6">
        <v>7</v>
      </c>
      <c r="K13791" s="8">
        <f>IF(H13791="*",'Larimar Net '!I13792-('Larimar Net '!I13792*'Larimar Net Penalized '!$J$5),'Larimar Net '!I13792)</f>
        <v>8200.6639781388312</v>
      </c>
    </row>
    <row r="13792" spans="3:11" x14ac:dyDescent="0.3">
      <c r="C13792" s="7">
        <v>44405</v>
      </c>
      <c r="D13792" s="6">
        <v>8</v>
      </c>
      <c r="E13792" s="8">
        <f>IF(B13792="*",'Larimar Net '!D13793-('Larimar Net '!D13793*'Larimar Net Penalized '!$D$5),'Larimar Net '!D13793)</f>
        <v>13740.756081664567</v>
      </c>
      <c r="I13792" s="7">
        <v>44405</v>
      </c>
      <c r="J13792" s="6">
        <v>8</v>
      </c>
      <c r="K13792" s="8">
        <f>IF(H13792="*",'Larimar Net '!I13793-('Larimar Net '!I13793*'Larimar Net Penalized '!$J$5),'Larimar Net '!I13793)</f>
        <v>8559.6046971826545</v>
      </c>
    </row>
    <row r="13793" spans="3:11" x14ac:dyDescent="0.3">
      <c r="C13793" s="7">
        <v>44405</v>
      </c>
      <c r="D13793" s="6">
        <v>9</v>
      </c>
      <c r="E13793" s="8">
        <f>IF(B13793="*",'Larimar Net '!D13794-('Larimar Net '!D13794*'Larimar Net Penalized '!$D$5),'Larimar Net '!D13794)</f>
        <v>14869.359878636533</v>
      </c>
      <c r="I13793" s="7">
        <v>44405</v>
      </c>
      <c r="J13793" s="6">
        <v>9</v>
      </c>
      <c r="K13793" s="8">
        <f>IF(H13793="*",'Larimar Net '!I13794-('Larimar Net '!I13794*'Larimar Net Penalized '!$J$5),'Larimar Net '!I13794)</f>
        <v>15574.309509583309</v>
      </c>
    </row>
    <row r="13794" spans="3:11" x14ac:dyDescent="0.3">
      <c r="C13794" s="7">
        <v>44405</v>
      </c>
      <c r="D13794" s="6">
        <v>10</v>
      </c>
      <c r="E13794" s="8">
        <f>IF(B13794="*",'Larimar Net '!D13795-('Larimar Net '!D13795*'Larimar Net Penalized '!$D$5),'Larimar Net '!D13795)</f>
        <v>11250.5397607952</v>
      </c>
      <c r="I13794" s="7">
        <v>44405</v>
      </c>
      <c r="J13794" s="6">
        <v>10</v>
      </c>
      <c r="K13794" s="8">
        <f>IF(H13794="*",'Larimar Net '!I13795-('Larimar Net '!I13795*'Larimar Net Penalized '!$J$5),'Larimar Net '!I13795)</f>
        <v>8830.4657538185838</v>
      </c>
    </row>
    <row r="13795" spans="3:11" x14ac:dyDescent="0.3">
      <c r="C13795" s="7">
        <v>44405</v>
      </c>
      <c r="D13795" s="6">
        <v>11</v>
      </c>
      <c r="E13795" s="8">
        <f>IF(B13795="*",'Larimar Net '!D13796-('Larimar Net '!D13796*'Larimar Net Penalized '!$D$5),'Larimar Net '!D13796)</f>
        <v>20699.181643272132</v>
      </c>
      <c r="I13795" s="7">
        <v>44405</v>
      </c>
      <c r="J13795" s="6">
        <v>11</v>
      </c>
      <c r="K13795" s="8">
        <f>IF(H13795="*",'Larimar Net '!I13796-('Larimar Net '!I13796*'Larimar Net Penalized '!$J$5),'Larimar Net '!I13796)</f>
        <v>20429.199484706722</v>
      </c>
    </row>
    <row r="13796" spans="3:11" x14ac:dyDescent="0.3">
      <c r="C13796" s="7">
        <v>44405</v>
      </c>
      <c r="D13796" s="6">
        <v>12</v>
      </c>
      <c r="E13796" s="8">
        <f>IF(B13796="*",'Larimar Net '!D13797-('Larimar Net '!D13797*'Larimar Net Penalized '!$D$5),'Larimar Net '!D13797)</f>
        <v>37744.283406663155</v>
      </c>
      <c r="I13796" s="7">
        <v>44405</v>
      </c>
      <c r="J13796" s="6">
        <v>12</v>
      </c>
      <c r="K13796" s="8">
        <f>IF(H13796="*",'Larimar Net '!I13797-('Larimar Net '!I13797*'Larimar Net Penalized '!$J$5),'Larimar Net '!I13797)</f>
        <v>27769.356792193586</v>
      </c>
    </row>
    <row r="13797" spans="3:11" x14ac:dyDescent="0.3">
      <c r="C13797" s="7">
        <v>44405</v>
      </c>
      <c r="D13797" s="6">
        <v>13</v>
      </c>
      <c r="E13797" s="8">
        <f>IF(B13797="*",'Larimar Net '!D13798-('Larimar Net '!D13798*'Larimar Net Penalized '!$D$5),'Larimar Net '!D13798)</f>
        <v>29453.285991274712</v>
      </c>
      <c r="I13797" s="7">
        <v>44405</v>
      </c>
      <c r="J13797" s="6">
        <v>13</v>
      </c>
      <c r="K13797" s="8">
        <f>IF(H13797="*",'Larimar Net '!I13798-('Larimar Net '!I13798*'Larimar Net Penalized '!$J$5),'Larimar Net '!I13798)</f>
        <v>18668.084457931622</v>
      </c>
    </row>
    <row r="13798" spans="3:11" x14ac:dyDescent="0.3">
      <c r="C13798" s="7">
        <v>44405</v>
      </c>
      <c r="D13798" s="6">
        <v>14</v>
      </c>
      <c r="E13798" s="8">
        <f>IF(B13798="*",'Larimar Net '!D13799-('Larimar Net '!D13799*'Larimar Net Penalized '!$D$5),'Larimar Net '!D13799)</f>
        <v>24137.035609933781</v>
      </c>
      <c r="I13798" s="7">
        <v>44405</v>
      </c>
      <c r="J13798" s="6">
        <v>14</v>
      </c>
      <c r="K13798" s="8">
        <f>IF(H13798="*",'Larimar Net '!I13799-('Larimar Net '!I13799*'Larimar Net Penalized '!$J$5),'Larimar Net '!I13799)</f>
        <v>15384.329312149752</v>
      </c>
    </row>
    <row r="13799" spans="3:11" x14ac:dyDescent="0.3">
      <c r="C13799" s="7">
        <v>44405</v>
      </c>
      <c r="D13799" s="6">
        <v>15</v>
      </c>
      <c r="E13799" s="8">
        <f>IF(B13799="*",'Larimar Net '!D13800-('Larimar Net '!D13800*'Larimar Net Penalized '!$D$5),'Larimar Net '!D13800)</f>
        <v>24649.328175743729</v>
      </c>
      <c r="I13799" s="7">
        <v>44405</v>
      </c>
      <c r="J13799" s="6">
        <v>15</v>
      </c>
      <c r="K13799" s="8">
        <f>IF(H13799="*",'Larimar Net '!I13800-('Larimar Net '!I13800*'Larimar Net Penalized '!$J$5),'Larimar Net '!I13800)</f>
        <v>15780.161048526894</v>
      </c>
    </row>
    <row r="13800" spans="3:11" x14ac:dyDescent="0.3">
      <c r="C13800" s="7">
        <v>44405</v>
      </c>
      <c r="D13800" s="6">
        <v>16</v>
      </c>
      <c r="E13800" s="8">
        <f>IF(B13800="*",'Larimar Net '!D13801-('Larimar Net '!D13801*'Larimar Net Penalized '!$D$5),'Larimar Net '!D13801)</f>
        <v>19463.732437053146</v>
      </c>
      <c r="I13800" s="7">
        <v>44405</v>
      </c>
      <c r="J13800" s="6">
        <v>16</v>
      </c>
      <c r="K13800" s="8">
        <f>IF(H13800="*",'Larimar Net '!I13801-('Larimar Net '!I13801*'Larimar Net Penalized '!$J$5),'Larimar Net '!I13801)</f>
        <v>13795.087451081581</v>
      </c>
    </row>
    <row r="13801" spans="3:11" x14ac:dyDescent="0.3">
      <c r="C13801" s="7">
        <v>44405</v>
      </c>
      <c r="D13801" s="6">
        <v>17</v>
      </c>
      <c r="E13801" s="8">
        <f>IF(B13801="*",'Larimar Net '!D13802-('Larimar Net '!D13802*'Larimar Net Penalized '!$D$5),'Larimar Net '!D13802)</f>
        <v>17018.8370473463</v>
      </c>
      <c r="I13801" s="7">
        <v>44405</v>
      </c>
      <c r="J13801" s="6">
        <v>17</v>
      </c>
      <c r="K13801" s="8">
        <f>IF(H13801="*",'Larimar Net '!I13802-('Larimar Net '!I13802*'Larimar Net Penalized '!$J$5),'Larimar Net '!I13802)</f>
        <v>11105.643003148025</v>
      </c>
    </row>
    <row r="13802" spans="3:11" x14ac:dyDescent="0.3">
      <c r="C13802" s="7">
        <v>44405</v>
      </c>
      <c r="D13802" s="6">
        <v>18</v>
      </c>
      <c r="E13802" s="8">
        <f>IF(B13802="*",'Larimar Net '!D13803-('Larimar Net '!D13803*'Larimar Net Penalized '!$D$5),'Larimar Net '!D13803)</f>
        <v>16351.8416946136</v>
      </c>
      <c r="I13802" s="7">
        <v>44405</v>
      </c>
      <c r="J13802" s="6">
        <v>18</v>
      </c>
      <c r="K13802" s="8">
        <f>IF(H13802="*",'Larimar Net '!I13803-('Larimar Net '!I13803*'Larimar Net Penalized '!$J$5),'Larimar Net '!I13803)</f>
        <v>11991.39299474938</v>
      </c>
    </row>
    <row r="13803" spans="3:11" x14ac:dyDescent="0.3">
      <c r="C13803" s="7">
        <v>44405</v>
      </c>
      <c r="D13803" s="6">
        <v>19</v>
      </c>
      <c r="E13803" s="8">
        <f>IF(B13803="*",'Larimar Net '!D13804-('Larimar Net '!D13804*'Larimar Net Penalized '!$D$5),'Larimar Net '!D13804)</f>
        <v>18222.783415886905</v>
      </c>
      <c r="I13803" s="7">
        <v>44405</v>
      </c>
      <c r="J13803" s="6">
        <v>19</v>
      </c>
      <c r="K13803" s="8">
        <f>IF(H13803="*",'Larimar Net '!I13804-('Larimar Net '!I13804*'Larimar Net Penalized '!$J$5),'Larimar Net '!I13804)</f>
        <v>18275.029463430175</v>
      </c>
    </row>
    <row r="13804" spans="3:11" x14ac:dyDescent="0.3">
      <c r="C13804" s="7">
        <v>44405</v>
      </c>
      <c r="D13804" s="6">
        <v>20</v>
      </c>
      <c r="E13804" s="8">
        <f>IF(B13804="*",'Larimar Net '!D13805-('Larimar Net '!D13805*'Larimar Net Penalized '!$D$5),'Larimar Net '!D13805)</f>
        <v>25126.324802322863</v>
      </c>
      <c r="I13804" s="7">
        <v>44405</v>
      </c>
      <c r="J13804" s="6">
        <v>20</v>
      </c>
      <c r="K13804" s="8">
        <f>IF(H13804="*",'Larimar Net '!I13805-('Larimar Net '!I13805*'Larimar Net Penalized '!$J$5),'Larimar Net '!I13805)</f>
        <v>24460.066872724834</v>
      </c>
    </row>
    <row r="13805" spans="3:11" x14ac:dyDescent="0.3">
      <c r="C13805" s="7">
        <v>44405</v>
      </c>
      <c r="D13805" s="6">
        <v>21</v>
      </c>
      <c r="E13805" s="8">
        <f>IF(B13805="*",'Larimar Net '!D13806-('Larimar Net '!D13806*'Larimar Net Penalized '!$D$5),'Larimar Net '!D13806)</f>
        <v>30575.273108663427</v>
      </c>
      <c r="I13805" s="7">
        <v>44405</v>
      </c>
      <c r="J13805" s="6">
        <v>21</v>
      </c>
      <c r="K13805" s="8">
        <f>IF(H13805="*",'Larimar Net '!I13806-('Larimar Net '!I13806*'Larimar Net Penalized '!$J$5),'Larimar Net '!I13806)</f>
        <v>28759.715257543343</v>
      </c>
    </row>
    <row r="13806" spans="3:11" x14ac:dyDescent="0.3">
      <c r="C13806" s="7">
        <v>44405</v>
      </c>
      <c r="D13806" s="6">
        <v>22</v>
      </c>
      <c r="E13806" s="8">
        <f>IF(B13806="*",'Larimar Net '!D13807-('Larimar Net '!D13807*'Larimar Net Penalized '!$D$5),'Larimar Net '!D13807)</f>
        <v>32348.092215803146</v>
      </c>
      <c r="I13806" s="7">
        <v>44405</v>
      </c>
      <c r="J13806" s="6">
        <v>22</v>
      </c>
      <c r="K13806" s="8">
        <f>IF(H13806="*",'Larimar Net '!I13807-('Larimar Net '!I13807*'Larimar Net Penalized '!$J$5),'Larimar Net '!I13807)</f>
        <v>31658.0551633125</v>
      </c>
    </row>
    <row r="13807" spans="3:11" x14ac:dyDescent="0.3">
      <c r="C13807" s="7">
        <v>44405</v>
      </c>
      <c r="D13807" s="6">
        <v>23</v>
      </c>
      <c r="E13807" s="8">
        <f>IF(B13807="*",'Larimar Net '!D13808-('Larimar Net '!D13808*'Larimar Net Penalized '!$D$5),'Larimar Net '!D13808)</f>
        <v>44982.292358831583</v>
      </c>
      <c r="I13807" s="7">
        <v>44405</v>
      </c>
      <c r="J13807" s="6">
        <v>23</v>
      </c>
      <c r="K13807" s="8">
        <f>IF(H13807="*",'Larimar Net '!I13808-('Larimar Net '!I13808*'Larimar Net Penalized '!$J$5),'Larimar Net '!I13808)</f>
        <v>31182.083454327225</v>
      </c>
    </row>
    <row r="13808" spans="3:11" x14ac:dyDescent="0.3">
      <c r="C13808" s="7">
        <v>44406</v>
      </c>
      <c r="D13808" s="6">
        <v>0</v>
      </c>
      <c r="E13808" s="8">
        <f>IF(B13808="*",'Larimar Net '!D13809-('Larimar Net '!D13809*'Larimar Net Penalized '!$D$5),'Larimar Net '!D13809)</f>
        <v>44517.185736870641</v>
      </c>
      <c r="I13808" s="7">
        <v>44406</v>
      </c>
      <c r="J13808" s="6">
        <v>0</v>
      </c>
      <c r="K13808" s="8">
        <f>IF(H13808="*",'Larimar Net '!I13809-('Larimar Net '!I13809*'Larimar Net Penalized '!$J$5),'Larimar Net '!I13809)</f>
        <v>32772.56402334202</v>
      </c>
    </row>
    <row r="13809" spans="3:11" x14ac:dyDescent="0.3">
      <c r="C13809" s="7">
        <v>44406</v>
      </c>
      <c r="D13809" s="6">
        <v>1</v>
      </c>
      <c r="E13809" s="8">
        <f>IF(B13809="*",'Larimar Net '!D13810-('Larimar Net '!D13810*'Larimar Net Penalized '!$D$5),'Larimar Net '!D13810)</f>
        <v>43600.754786541613</v>
      </c>
      <c r="I13809" s="7">
        <v>44406</v>
      </c>
      <c r="J13809" s="6">
        <v>1</v>
      </c>
      <c r="K13809" s="8">
        <f>IF(H13809="*",'Larimar Net '!I13810-('Larimar Net '!I13810*'Larimar Net Penalized '!$J$5),'Larimar Net '!I13810)</f>
        <v>24745.903485029936</v>
      </c>
    </row>
    <row r="13810" spans="3:11" x14ac:dyDescent="0.3">
      <c r="C13810" s="7">
        <v>44406</v>
      </c>
      <c r="D13810" s="6">
        <v>2</v>
      </c>
      <c r="E13810" s="8">
        <f>IF(B13810="*",'Larimar Net '!D13811-('Larimar Net '!D13811*'Larimar Net Penalized '!$D$5),'Larimar Net '!D13811)</f>
        <v>40156.205233898807</v>
      </c>
      <c r="I13810" s="7">
        <v>44406</v>
      </c>
      <c r="J13810" s="6">
        <v>2</v>
      </c>
      <c r="K13810" s="8">
        <f>IF(H13810="*",'Larimar Net '!I13811-('Larimar Net '!I13811*'Larimar Net Penalized '!$J$5),'Larimar Net '!I13811)</f>
        <v>26967.598068825082</v>
      </c>
    </row>
    <row r="13811" spans="3:11" x14ac:dyDescent="0.3">
      <c r="C13811" s="7">
        <v>44406</v>
      </c>
      <c r="D13811" s="6">
        <v>3</v>
      </c>
      <c r="E13811" s="8">
        <f>IF(B13811="*",'Larimar Net '!D13812-('Larimar Net '!D13812*'Larimar Net Penalized '!$D$5),'Larimar Net '!D13812)</f>
        <v>41923.073250249094</v>
      </c>
      <c r="I13811" s="7">
        <v>44406</v>
      </c>
      <c r="J13811" s="6">
        <v>3</v>
      </c>
      <c r="K13811" s="8">
        <f>IF(H13811="*",'Larimar Net '!I13812-('Larimar Net '!I13812*'Larimar Net Penalized '!$J$5),'Larimar Net '!I13812)</f>
        <v>32907.781443377557</v>
      </c>
    </row>
    <row r="13812" spans="3:11" x14ac:dyDescent="0.3">
      <c r="C13812" s="7">
        <v>44406</v>
      </c>
      <c r="D13812" s="6">
        <v>4</v>
      </c>
      <c r="E13812" s="8">
        <f>IF(B13812="*",'Larimar Net '!D13813-('Larimar Net '!D13813*'Larimar Net Penalized '!$D$5),'Larimar Net '!D13813)</f>
        <v>42098.494531796874</v>
      </c>
      <c r="I13812" s="7">
        <v>44406</v>
      </c>
      <c r="J13812" s="6">
        <v>4</v>
      </c>
      <c r="K13812" s="8">
        <f>IF(H13812="*",'Larimar Net '!I13813-('Larimar Net '!I13813*'Larimar Net Penalized '!$J$5),'Larimar Net '!I13813)</f>
        <v>26211.912170102802</v>
      </c>
    </row>
    <row r="13813" spans="3:11" x14ac:dyDescent="0.3">
      <c r="C13813" s="7">
        <v>44406</v>
      </c>
      <c r="D13813" s="6">
        <v>5</v>
      </c>
      <c r="E13813" s="8">
        <f>IF(B13813="*",'Larimar Net '!D13814-('Larimar Net '!D13814*'Larimar Net Penalized '!$D$5),'Larimar Net '!D13814)</f>
        <v>43916.182076770354</v>
      </c>
      <c r="I13813" s="7">
        <v>44406</v>
      </c>
      <c r="J13813" s="6">
        <v>5</v>
      </c>
      <c r="K13813" s="8">
        <f>IF(H13813="*",'Larimar Net '!I13814-('Larimar Net '!I13814*'Larimar Net Penalized '!$J$5),'Larimar Net '!I13814)</f>
        <v>28972.107154916277</v>
      </c>
    </row>
    <row r="13814" spans="3:11" x14ac:dyDescent="0.3">
      <c r="C13814" s="7">
        <v>44406</v>
      </c>
      <c r="D13814" s="6">
        <v>6</v>
      </c>
      <c r="E13814" s="8">
        <f>IF(B13814="*",'Larimar Net '!D13815-('Larimar Net '!D13815*'Larimar Net Penalized '!$D$5),'Larimar Net '!D13815)</f>
        <v>44867.037588187872</v>
      </c>
      <c r="I13814" s="7">
        <v>44406</v>
      </c>
      <c r="J13814" s="6">
        <v>6</v>
      </c>
      <c r="K13814" s="8">
        <f>IF(H13814="*",'Larimar Net '!I13815-('Larimar Net '!I13815*'Larimar Net Penalized '!$J$5),'Larimar Net '!I13815)</f>
        <v>31850.968706851148</v>
      </c>
    </row>
    <row r="13815" spans="3:11" x14ac:dyDescent="0.3">
      <c r="C13815" s="7">
        <v>44406</v>
      </c>
      <c r="D13815" s="6">
        <v>7</v>
      </c>
      <c r="E13815" s="8">
        <f>IF(B13815="*",'Larimar Net '!D13816-('Larimar Net '!D13816*'Larimar Net Penalized '!$D$5),'Larimar Net '!D13816)</f>
        <v>46267.456162201852</v>
      </c>
      <c r="I13815" s="7">
        <v>44406</v>
      </c>
      <c r="J13815" s="6">
        <v>7</v>
      </c>
      <c r="K13815" s="8">
        <f>IF(H13815="*",'Larimar Net '!I13816-('Larimar Net '!I13816*'Larimar Net Penalized '!$J$5),'Larimar Net '!I13816)</f>
        <v>34400.929182293832</v>
      </c>
    </row>
    <row r="13816" spans="3:11" x14ac:dyDescent="0.3">
      <c r="C13816" s="7">
        <v>44406</v>
      </c>
      <c r="D13816" s="6">
        <v>8</v>
      </c>
      <c r="E13816" s="8">
        <f>IF(B13816="*",'Larimar Net '!D13817-('Larimar Net '!D13817*'Larimar Net Penalized '!$D$5),'Larimar Net '!D13817)</f>
        <v>44719.064969650986</v>
      </c>
      <c r="I13816" s="7">
        <v>44406</v>
      </c>
      <c r="J13816" s="6">
        <v>8</v>
      </c>
      <c r="K13816" s="8">
        <f>IF(H13816="*",'Larimar Net '!I13817-('Larimar Net '!I13817*'Larimar Net Penalized '!$J$5),'Larimar Net '!I13817)</f>
        <v>33591.472251789062</v>
      </c>
    </row>
    <row r="13817" spans="3:11" x14ac:dyDescent="0.3">
      <c r="C13817" s="7">
        <v>44406</v>
      </c>
      <c r="D13817" s="6">
        <v>9</v>
      </c>
      <c r="E13817" s="8">
        <f>IF(B13817="*",'Larimar Net '!D13818-('Larimar Net '!D13818*'Larimar Net Penalized '!$D$5),'Larimar Net '!D13818)</f>
        <v>42709.011754174055</v>
      </c>
      <c r="I13817" s="7">
        <v>44406</v>
      </c>
      <c r="J13817" s="6">
        <v>9</v>
      </c>
      <c r="K13817" s="8">
        <f>IF(H13817="*",'Larimar Net '!I13818-('Larimar Net '!I13818*'Larimar Net Penalized '!$J$5),'Larimar Net '!I13818)</f>
        <v>32085.071360414549</v>
      </c>
    </row>
    <row r="13818" spans="3:11" x14ac:dyDescent="0.3">
      <c r="C13818" s="7">
        <v>44406</v>
      </c>
      <c r="D13818" s="6">
        <v>10</v>
      </c>
      <c r="E13818" s="8">
        <f>IF(B13818="*",'Larimar Net '!D13819-('Larimar Net '!D13819*'Larimar Net Penalized '!$D$5),'Larimar Net '!D13819)</f>
        <v>43168.058180591943</v>
      </c>
      <c r="I13818" s="7">
        <v>44406</v>
      </c>
      <c r="J13818" s="6">
        <v>10</v>
      </c>
      <c r="K13818" s="8">
        <f>IF(H13818="*",'Larimar Net '!I13819-('Larimar Net '!I13819*'Larimar Net Penalized '!$J$5),'Larimar Net '!I13819)</f>
        <v>39909.406999891529</v>
      </c>
    </row>
    <row r="13819" spans="3:11" x14ac:dyDescent="0.3">
      <c r="C13819" s="7">
        <v>44406</v>
      </c>
      <c r="D13819" s="6">
        <v>11</v>
      </c>
      <c r="E13819" s="8">
        <f>IF(B13819="*",'Larimar Net '!D13820-('Larimar Net '!D13820*'Larimar Net Penalized '!$D$5),'Larimar Net '!D13820)</f>
        <v>41877.202410571219</v>
      </c>
      <c r="I13819" s="7">
        <v>44406</v>
      </c>
      <c r="J13819" s="6">
        <v>11</v>
      </c>
      <c r="K13819" s="8">
        <f>IF(H13819="*",'Larimar Net '!I13820-('Larimar Net '!I13820*'Larimar Net Penalized '!$J$5),'Larimar Net '!I13820)</f>
        <v>38496.798659841945</v>
      </c>
    </row>
    <row r="13820" spans="3:11" x14ac:dyDescent="0.3">
      <c r="C13820" s="7">
        <v>44406</v>
      </c>
      <c r="D13820" s="6">
        <v>12</v>
      </c>
      <c r="E13820" s="8">
        <f>IF(B13820="*",'Larimar Net '!D13821-('Larimar Net '!D13821*'Larimar Net Penalized '!$D$5),'Larimar Net '!D13821)</f>
        <v>43502.282695601934</v>
      </c>
      <c r="I13820" s="7">
        <v>44406</v>
      </c>
      <c r="J13820" s="6">
        <v>12</v>
      </c>
      <c r="K13820" s="8">
        <f>IF(H13820="*",'Larimar Net '!I13821-('Larimar Net '!I13821*'Larimar Net Penalized '!$J$5),'Larimar Net '!I13821)</f>
        <v>38969.238857681412</v>
      </c>
    </row>
    <row r="13821" spans="3:11" x14ac:dyDescent="0.3">
      <c r="C13821" s="7">
        <v>44406</v>
      </c>
      <c r="D13821" s="6">
        <v>13</v>
      </c>
      <c r="E13821" s="8">
        <f>IF(B13821="*",'Larimar Net '!D13822-('Larimar Net '!D13822*'Larimar Net Penalized '!$D$5),'Larimar Net '!D13822)</f>
        <v>40937.207712833755</v>
      </c>
      <c r="I13821" s="7">
        <v>44406</v>
      </c>
      <c r="J13821" s="6">
        <v>13</v>
      </c>
      <c r="K13821" s="8">
        <f>IF(H13821="*",'Larimar Net '!I13822-('Larimar Net '!I13822*'Larimar Net Penalized '!$J$5),'Larimar Net '!I13822)</f>
        <v>34806.410468271708</v>
      </c>
    </row>
    <row r="13822" spans="3:11" x14ac:dyDescent="0.3">
      <c r="C13822" s="7">
        <v>44406</v>
      </c>
      <c r="D13822" s="6">
        <v>14</v>
      </c>
      <c r="E13822" s="8">
        <f>IF(B13822="*",'Larimar Net '!D13823-('Larimar Net '!D13823*'Larimar Net Penalized '!$D$5),'Larimar Net '!D13823)</f>
        <v>37332.772644597208</v>
      </c>
      <c r="I13822" s="7">
        <v>44406</v>
      </c>
      <c r="J13822" s="6">
        <v>14</v>
      </c>
      <c r="K13822" s="8">
        <f>IF(H13822="*",'Larimar Net '!I13823-('Larimar Net '!I13823*'Larimar Net Penalized '!$J$5),'Larimar Net '!I13823)</f>
        <v>33217.66642845617</v>
      </c>
    </row>
    <row r="13823" spans="3:11" x14ac:dyDescent="0.3">
      <c r="C13823" s="7">
        <v>44406</v>
      </c>
      <c r="D13823" s="6">
        <v>15</v>
      </c>
      <c r="E13823" s="8">
        <f>IF(B13823="*",'Larimar Net '!D13824-('Larimar Net '!D13824*'Larimar Net Penalized '!$D$5),'Larimar Net '!D13824)</f>
        <v>35143.435637414063</v>
      </c>
      <c r="I13823" s="7">
        <v>44406</v>
      </c>
      <c r="J13823" s="6">
        <v>15</v>
      </c>
      <c r="K13823" s="8">
        <f>IF(H13823="*",'Larimar Net '!I13824-('Larimar Net '!I13824*'Larimar Net Penalized '!$J$5),'Larimar Net '!I13824)</f>
        <v>29500.624339578124</v>
      </c>
    </row>
    <row r="13824" spans="3:11" x14ac:dyDescent="0.3">
      <c r="C13824" s="7">
        <v>44406</v>
      </c>
      <c r="D13824" s="6">
        <v>16</v>
      </c>
      <c r="E13824" s="8">
        <f>IF(B13824="*",'Larimar Net '!D13825-('Larimar Net '!D13825*'Larimar Net Penalized '!$D$5),'Larimar Net '!D13825)</f>
        <v>35336.086734355384</v>
      </c>
      <c r="I13824" s="7">
        <v>44406</v>
      </c>
      <c r="J13824" s="6">
        <v>16</v>
      </c>
      <c r="K13824" s="8">
        <f>IF(H13824="*",'Larimar Net '!I13825-('Larimar Net '!I13825*'Larimar Net Penalized '!$J$5),'Larimar Net '!I13825)</f>
        <v>31839.440880445727</v>
      </c>
    </row>
    <row r="13825" spans="3:11" x14ac:dyDescent="0.3">
      <c r="C13825" s="7">
        <v>44406</v>
      </c>
      <c r="D13825" s="6">
        <v>17</v>
      </c>
      <c r="E13825" s="8">
        <f>IF(B13825="*",'Larimar Net '!D13826-('Larimar Net '!D13826*'Larimar Net Penalized '!$D$5),'Larimar Net '!D13826)</f>
        <v>33451.468658278965</v>
      </c>
      <c r="I13825" s="7">
        <v>44406</v>
      </c>
      <c r="J13825" s="6">
        <v>17</v>
      </c>
      <c r="K13825" s="8">
        <f>IF(H13825="*",'Larimar Net '!I13826-('Larimar Net '!I13826*'Larimar Net Penalized '!$J$5),'Larimar Net '!I13826)</f>
        <v>30352.059003127142</v>
      </c>
    </row>
    <row r="13826" spans="3:11" x14ac:dyDescent="0.3">
      <c r="C13826" s="7">
        <v>44406</v>
      </c>
      <c r="D13826" s="6">
        <v>18</v>
      </c>
      <c r="E13826" s="8">
        <f>IF(B13826="*",'Larimar Net '!D13827-('Larimar Net '!D13827*'Larimar Net Penalized '!$D$5),'Larimar Net '!D13827)</f>
        <v>35112.776658491552</v>
      </c>
      <c r="I13826" s="7">
        <v>44406</v>
      </c>
      <c r="J13826" s="6">
        <v>18</v>
      </c>
      <c r="K13826" s="8">
        <f>IF(H13826="*",'Larimar Net '!I13827-('Larimar Net '!I13827*'Larimar Net Penalized '!$J$5),'Larimar Net '!I13827)</f>
        <v>33485.081704522614</v>
      </c>
    </row>
    <row r="13827" spans="3:11" x14ac:dyDescent="0.3">
      <c r="C13827" s="7">
        <v>44406</v>
      </c>
      <c r="D13827" s="6">
        <v>19</v>
      </c>
      <c r="E13827" s="8">
        <f>IF(B13827="*",'Larimar Net '!D13828-('Larimar Net '!D13828*'Larimar Net Penalized '!$D$5),'Larimar Net '!D13828)</f>
        <v>40511.701318212581</v>
      </c>
      <c r="I13827" s="7">
        <v>44406</v>
      </c>
      <c r="J13827" s="6">
        <v>19</v>
      </c>
      <c r="K13827" s="8">
        <f>IF(H13827="*",'Larimar Net '!I13828-('Larimar Net '!I13828*'Larimar Net Penalized '!$J$5),'Larimar Net '!I13828)</f>
        <v>34965.388869179689</v>
      </c>
    </row>
    <row r="13828" spans="3:11" x14ac:dyDescent="0.3">
      <c r="C13828" s="7">
        <v>44406</v>
      </c>
      <c r="D13828" s="6">
        <v>20</v>
      </c>
      <c r="E13828" s="8">
        <f>IF(B13828="*",'Larimar Net '!D13829-('Larimar Net '!D13829*'Larimar Net Penalized '!$D$5),'Larimar Net '!D13829)</f>
        <v>41416.119033831579</v>
      </c>
      <c r="I13828" s="7">
        <v>44406</v>
      </c>
      <c r="J13828" s="6">
        <v>20</v>
      </c>
      <c r="K13828" s="8">
        <f>IF(H13828="*",'Larimar Net '!I13829-('Larimar Net '!I13829*'Larimar Net Penalized '!$J$5),'Larimar Net '!I13829)</f>
        <v>36640.722151694412</v>
      </c>
    </row>
    <row r="13829" spans="3:11" x14ac:dyDescent="0.3">
      <c r="C13829" s="7">
        <v>44406</v>
      </c>
      <c r="D13829" s="6">
        <v>21</v>
      </c>
      <c r="E13829" s="8">
        <f>IF(B13829="*",'Larimar Net '!D13830-('Larimar Net '!D13830*'Larimar Net Penalized '!$D$5),'Larimar Net '!D13830)</f>
        <v>46518.555366985653</v>
      </c>
      <c r="I13829" s="7">
        <v>44406</v>
      </c>
      <c r="J13829" s="6">
        <v>21</v>
      </c>
      <c r="K13829" s="8">
        <f>IF(H13829="*",'Larimar Net '!I13830-('Larimar Net '!I13830*'Larimar Net Penalized '!$J$5),'Larimar Net '!I13830)</f>
        <v>41321.352877466947</v>
      </c>
    </row>
    <row r="13830" spans="3:11" x14ac:dyDescent="0.3">
      <c r="C13830" s="7">
        <v>44406</v>
      </c>
      <c r="D13830" s="6">
        <v>22</v>
      </c>
      <c r="E13830" s="8">
        <f>IF(B13830="*",'Larimar Net '!D13831-('Larimar Net '!D13831*'Larimar Net Penalized '!$D$5),'Larimar Net '!D13831)</f>
        <v>47149.763564401888</v>
      </c>
      <c r="I13830" s="7">
        <v>44406</v>
      </c>
      <c r="J13830" s="6">
        <v>22</v>
      </c>
      <c r="K13830" s="8">
        <f>IF(H13830="*",'Larimar Net '!I13831-('Larimar Net '!I13831*'Larimar Net Penalized '!$J$5),'Larimar Net '!I13831)</f>
        <v>41254.235656393183</v>
      </c>
    </row>
    <row r="13831" spans="3:11" x14ac:dyDescent="0.3">
      <c r="C13831" s="7">
        <v>44406</v>
      </c>
      <c r="D13831" s="6">
        <v>23</v>
      </c>
      <c r="E13831" s="8">
        <f>IF(B13831="*",'Larimar Net '!D13832-('Larimar Net '!D13832*'Larimar Net Penalized '!$D$5),'Larimar Net '!D13832)</f>
        <v>47257.485222635361</v>
      </c>
      <c r="I13831" s="7">
        <v>44406</v>
      </c>
      <c r="J13831" s="6">
        <v>23</v>
      </c>
      <c r="K13831" s="8">
        <f>IF(H13831="*",'Larimar Net '!I13832-('Larimar Net '!I13832*'Larimar Net Penalized '!$J$5),'Larimar Net '!I13832)</f>
        <v>40798.210896270808</v>
      </c>
    </row>
    <row r="13832" spans="3:11" x14ac:dyDescent="0.3">
      <c r="C13832" s="7">
        <v>44407</v>
      </c>
      <c r="D13832" s="6">
        <v>0</v>
      </c>
      <c r="E13832" s="8">
        <f>IF(B13832="*",'Larimar Net '!D13833-('Larimar Net '!D13833*'Larimar Net Penalized '!$D$5),'Larimar Net '!D13833)</f>
        <v>46876.771281916612</v>
      </c>
      <c r="I13832" s="7">
        <v>44407</v>
      </c>
      <c r="J13832" s="6">
        <v>0</v>
      </c>
      <c r="K13832" s="8">
        <f>IF(H13832="*",'Larimar Net '!I13833-('Larimar Net '!I13833*'Larimar Net Penalized '!$J$5),'Larimar Net '!I13833)</f>
        <v>37361.355976072038</v>
      </c>
    </row>
    <row r="13833" spans="3:11" x14ac:dyDescent="0.3">
      <c r="C13833" s="7">
        <v>44407</v>
      </c>
      <c r="D13833" s="6">
        <v>1</v>
      </c>
      <c r="E13833" s="8">
        <f>IF(B13833="*",'Larimar Net '!D13834-('Larimar Net '!D13834*'Larimar Net Penalized '!$D$5),'Larimar Net '!D13834)</f>
        <v>43684.683771683143</v>
      </c>
      <c r="I13833" s="7">
        <v>44407</v>
      </c>
      <c r="J13833" s="6">
        <v>1</v>
      </c>
      <c r="K13833" s="8">
        <f>IF(H13833="*",'Larimar Net '!I13834-('Larimar Net '!I13834*'Larimar Net Penalized '!$J$5),'Larimar Net '!I13834)</f>
        <v>32338.223715728702</v>
      </c>
    </row>
    <row r="13834" spans="3:11" x14ac:dyDescent="0.3">
      <c r="C13834" s="7">
        <v>44407</v>
      </c>
      <c r="D13834" s="6">
        <v>2</v>
      </c>
      <c r="E13834" s="8">
        <f>IF(B13834="*",'Larimar Net '!D13835-('Larimar Net '!D13835*'Larimar Net Penalized '!$D$5),'Larimar Net '!D13835)</f>
        <v>45486.070841841938</v>
      </c>
      <c r="I13834" s="7">
        <v>44407</v>
      </c>
      <c r="J13834" s="6">
        <v>2</v>
      </c>
      <c r="K13834" s="8">
        <f>IF(H13834="*",'Larimar Net '!I13835-('Larimar Net '!I13835*'Larimar Net Penalized '!$J$5),'Larimar Net '!I13835)</f>
        <v>35015.800337793422</v>
      </c>
    </row>
    <row r="13835" spans="3:11" x14ac:dyDescent="0.3">
      <c r="C13835" s="7">
        <v>44407</v>
      </c>
      <c r="D13835" s="6">
        <v>3</v>
      </c>
      <c r="E13835" s="8">
        <f>IF(B13835="*",'Larimar Net '!D13836-('Larimar Net '!D13836*'Larimar Net Penalized '!$D$5),'Larimar Net '!D13836)</f>
        <v>46411.948137916239</v>
      </c>
      <c r="I13835" s="7">
        <v>44407</v>
      </c>
      <c r="J13835" s="6">
        <v>3</v>
      </c>
      <c r="K13835" s="8">
        <f>IF(H13835="*",'Larimar Net '!I13836-('Larimar Net '!I13836*'Larimar Net Penalized '!$J$5),'Larimar Net '!I13836)</f>
        <v>39397.558060562573</v>
      </c>
    </row>
    <row r="13836" spans="3:11" x14ac:dyDescent="0.3">
      <c r="C13836" s="7">
        <v>44407</v>
      </c>
      <c r="D13836" s="6">
        <v>4</v>
      </c>
      <c r="E13836" s="8">
        <f>IF(B13836="*",'Larimar Net '!D13837-('Larimar Net '!D13837*'Larimar Net Penalized '!$D$5),'Larimar Net '!D13837)</f>
        <v>46594.810961820316</v>
      </c>
      <c r="I13836" s="7">
        <v>44407</v>
      </c>
      <c r="J13836" s="6">
        <v>4</v>
      </c>
      <c r="K13836" s="8">
        <f>IF(H13836="*",'Larimar Net '!I13837-('Larimar Net '!I13837*'Larimar Net Penalized '!$J$5),'Larimar Net '!I13837)</f>
        <v>40978.157218080756</v>
      </c>
    </row>
    <row r="13837" spans="3:11" x14ac:dyDescent="0.3">
      <c r="C13837" s="7">
        <v>44407</v>
      </c>
      <c r="D13837" s="6">
        <v>5</v>
      </c>
      <c r="E13837" s="8">
        <f>IF(B13837="*",'Larimar Net '!D13838-('Larimar Net '!D13838*'Larimar Net Penalized '!$D$5),'Larimar Net '!D13838)</f>
        <v>45314.86179065625</v>
      </c>
      <c r="I13837" s="7">
        <v>44407</v>
      </c>
      <c r="J13837" s="6">
        <v>5</v>
      </c>
      <c r="K13837" s="8">
        <f>IF(H13837="*",'Larimar Net '!I13838-('Larimar Net '!I13838*'Larimar Net Penalized '!$J$5),'Larimar Net '!I13838)</f>
        <v>39511.804637153546</v>
      </c>
    </row>
    <row r="13838" spans="3:11" x14ac:dyDescent="0.3">
      <c r="C13838" s="7">
        <v>44407</v>
      </c>
      <c r="D13838" s="6">
        <v>6</v>
      </c>
      <c r="E13838" s="8">
        <f>IF(B13838="*",'Larimar Net '!D13839-('Larimar Net '!D13839*'Larimar Net Penalized '!$D$5),'Larimar Net '!D13839)</f>
        <v>46419.8933165169</v>
      </c>
      <c r="I13838" s="7">
        <v>44407</v>
      </c>
      <c r="J13838" s="6">
        <v>6</v>
      </c>
      <c r="K13838" s="8">
        <f>IF(H13838="*",'Larimar Net '!I13839-('Larimar Net '!I13839*'Larimar Net Penalized '!$J$5),'Larimar Net '!I13839)</f>
        <v>41354.293838863654</v>
      </c>
    </row>
    <row r="13839" spans="3:11" x14ac:dyDescent="0.3">
      <c r="C13839" s="7">
        <v>44407</v>
      </c>
      <c r="D13839" s="6">
        <v>7</v>
      </c>
      <c r="E13839" s="8">
        <f>IF(B13839="*",'Larimar Net '!D13840-('Larimar Net '!D13840*'Larimar Net Penalized '!$D$5),'Larimar Net '!D13840)</f>
        <v>46443.593445066857</v>
      </c>
      <c r="I13839" s="7">
        <v>44407</v>
      </c>
      <c r="J13839" s="6">
        <v>7</v>
      </c>
      <c r="K13839" s="8">
        <f>IF(H13839="*",'Larimar Net '!I13840-('Larimar Net '!I13840*'Larimar Net Penalized '!$J$5),'Larimar Net '!I13840)</f>
        <v>40573.100200572044</v>
      </c>
    </row>
    <row r="13840" spans="3:11" x14ac:dyDescent="0.3">
      <c r="C13840" s="7">
        <v>44407</v>
      </c>
      <c r="D13840" s="6">
        <v>8</v>
      </c>
      <c r="E13840" s="8">
        <f>IF(B13840="*",'Larimar Net '!D13841-('Larimar Net '!D13841*'Larimar Net Penalized '!$D$5),'Larimar Net '!D13841)</f>
        <v>46921.50528678688</v>
      </c>
      <c r="I13840" s="7">
        <v>44407</v>
      </c>
      <c r="J13840" s="6">
        <v>8</v>
      </c>
      <c r="K13840" s="8">
        <f>IF(H13840="*",'Larimar Net '!I13841-('Larimar Net '!I13841*'Larimar Net Penalized '!$J$5),'Larimar Net '!I13841)</f>
        <v>39378.92434677689</v>
      </c>
    </row>
    <row r="13841" spans="3:11" x14ac:dyDescent="0.3">
      <c r="C13841" s="7">
        <v>44407</v>
      </c>
      <c r="D13841" s="6">
        <v>9</v>
      </c>
      <c r="E13841" s="8">
        <f>IF(B13841="*",'Larimar Net '!D13842-('Larimar Net '!D13842*'Larimar Net Penalized '!$D$5),'Larimar Net '!D13842)</f>
        <v>43599.842980861926</v>
      </c>
      <c r="I13841" s="7">
        <v>44407</v>
      </c>
      <c r="J13841" s="6">
        <v>9</v>
      </c>
      <c r="K13841" s="8">
        <f>IF(H13841="*",'Larimar Net '!I13842-('Larimar Net '!I13842*'Larimar Net Penalized '!$J$5),'Larimar Net '!I13842)</f>
        <v>35150.558904775244</v>
      </c>
    </row>
    <row r="13842" spans="3:11" x14ac:dyDescent="0.3">
      <c r="C13842" s="7">
        <v>44407</v>
      </c>
      <c r="D13842" s="6">
        <v>10</v>
      </c>
      <c r="E13842" s="8">
        <f>IF(B13842="*",'Larimar Net '!D13843-('Larimar Net '!D13843*'Larimar Net Penalized '!$D$5),'Larimar Net '!D13843)</f>
        <v>39912.853454975659</v>
      </c>
      <c r="I13842" s="7">
        <v>44407</v>
      </c>
      <c r="J13842" s="6">
        <v>10</v>
      </c>
      <c r="K13842" s="8">
        <f>IF(H13842="*",'Larimar Net '!I13843-('Larimar Net '!I13843*'Larimar Net Penalized '!$J$5),'Larimar Net '!I13843)</f>
        <v>32463.965969459699</v>
      </c>
    </row>
    <row r="13843" spans="3:11" x14ac:dyDescent="0.3">
      <c r="C13843" s="7">
        <v>44407</v>
      </c>
      <c r="D13843" s="6">
        <v>11</v>
      </c>
      <c r="E13843" s="8">
        <f>IF(B13843="*",'Larimar Net '!D13844-('Larimar Net '!D13844*'Larimar Net Penalized '!$D$5),'Larimar Net '!D13844)</f>
        <v>40352.48017382632</v>
      </c>
      <c r="I13843" s="7">
        <v>44407</v>
      </c>
      <c r="J13843" s="6">
        <v>11</v>
      </c>
      <c r="K13843" s="8">
        <f>IF(H13843="*",'Larimar Net '!I13844-('Larimar Net '!I13844*'Larimar Net Penalized '!$J$5),'Larimar Net '!I13844)</f>
        <v>28805.35358442229</v>
      </c>
    </row>
    <row r="13844" spans="3:11" x14ac:dyDescent="0.3">
      <c r="C13844" s="7">
        <v>44407</v>
      </c>
      <c r="D13844" s="6">
        <v>12</v>
      </c>
      <c r="E13844" s="8">
        <f>IF(B13844="*",'Larimar Net '!D13845-('Larimar Net '!D13845*'Larimar Net Penalized '!$D$5),'Larimar Net '!D13845)</f>
        <v>37508.33322985284</v>
      </c>
      <c r="I13844" s="7">
        <v>44407</v>
      </c>
      <c r="J13844" s="6">
        <v>12</v>
      </c>
      <c r="K13844" s="8">
        <f>IF(H13844="*",'Larimar Net '!I13845-('Larimar Net '!I13845*'Larimar Net Penalized '!$J$5),'Larimar Net '!I13845)</f>
        <v>25216.256925207894</v>
      </c>
    </row>
    <row r="13845" spans="3:11" x14ac:dyDescent="0.3">
      <c r="C13845" s="7">
        <v>44407</v>
      </c>
      <c r="D13845" s="6">
        <v>13</v>
      </c>
      <c r="E13845" s="8">
        <f>IF(B13845="*",'Larimar Net '!D13846-('Larimar Net '!D13846*'Larimar Net Penalized '!$D$5),'Larimar Net '!D13846)</f>
        <v>38556.689603309416</v>
      </c>
      <c r="I13845" s="7">
        <v>44407</v>
      </c>
      <c r="J13845" s="6">
        <v>13</v>
      </c>
      <c r="K13845" s="8">
        <f>IF(H13845="*",'Larimar Net '!I13846-('Larimar Net '!I13846*'Larimar Net Penalized '!$J$5),'Larimar Net '!I13846)</f>
        <v>25773.920036282565</v>
      </c>
    </row>
    <row r="13846" spans="3:11" x14ac:dyDescent="0.3">
      <c r="C13846" s="7">
        <v>44407</v>
      </c>
      <c r="D13846" s="6">
        <v>14</v>
      </c>
      <c r="E13846" s="8">
        <f>IF(B13846="*",'Larimar Net '!D13847-('Larimar Net '!D13847*'Larimar Net Penalized '!$D$5),'Larimar Net '!D13847)</f>
        <v>33639.861252686969</v>
      </c>
      <c r="I13846" s="7">
        <v>44407</v>
      </c>
      <c r="J13846" s="6">
        <v>14</v>
      </c>
      <c r="K13846" s="8">
        <f>IF(H13846="*",'Larimar Net '!I13847-('Larimar Net '!I13847*'Larimar Net Penalized '!$J$5),'Larimar Net '!I13847)</f>
        <v>21808.151428005258</v>
      </c>
    </row>
    <row r="13847" spans="3:11" x14ac:dyDescent="0.3">
      <c r="C13847" s="7">
        <v>44407</v>
      </c>
      <c r="D13847" s="6">
        <v>15</v>
      </c>
      <c r="E13847" s="8">
        <f>IF(B13847="*",'Larimar Net '!D13848-('Larimar Net '!D13848*'Larimar Net Penalized '!$D$5),'Larimar Net '!D13848)</f>
        <v>26401.119251396525</v>
      </c>
      <c r="I13847" s="7">
        <v>44407</v>
      </c>
      <c r="J13847" s="6">
        <v>15</v>
      </c>
      <c r="K13847" s="8">
        <f>IF(H13847="*",'Larimar Net '!I13848-('Larimar Net '!I13848*'Larimar Net Penalized '!$J$5),'Larimar Net '!I13848)</f>
        <v>15297.316775228779</v>
      </c>
    </row>
    <row r="13848" spans="3:11" x14ac:dyDescent="0.3">
      <c r="C13848" s="7">
        <v>44407</v>
      </c>
      <c r="D13848" s="6">
        <v>16</v>
      </c>
      <c r="E13848" s="8">
        <f>IF(B13848="*",'Larimar Net '!D13849-('Larimar Net '!D13849*'Larimar Net Penalized '!$D$5),'Larimar Net '!D13849)</f>
        <v>28478.708432857835</v>
      </c>
      <c r="I13848" s="7">
        <v>44407</v>
      </c>
      <c r="J13848" s="6">
        <v>16</v>
      </c>
      <c r="K13848" s="8">
        <f>IF(H13848="*",'Larimar Net '!I13849-('Larimar Net '!I13849*'Larimar Net Penalized '!$J$5),'Larimar Net '!I13849)</f>
        <v>14867.934952779729</v>
      </c>
    </row>
    <row r="13849" spans="3:11" x14ac:dyDescent="0.3">
      <c r="C13849" s="7">
        <v>44407</v>
      </c>
      <c r="D13849" s="6">
        <v>17</v>
      </c>
      <c r="E13849" s="8">
        <f>IF(B13849="*",'Larimar Net '!D13850-('Larimar Net '!D13850*'Larimar Net Penalized '!$D$5),'Larimar Net '!D13850)</f>
        <v>27098.594095603105</v>
      </c>
      <c r="I13849" s="7">
        <v>44407</v>
      </c>
      <c r="J13849" s="6">
        <v>17</v>
      </c>
      <c r="K13849" s="8">
        <f>IF(H13849="*",'Larimar Net '!I13850-('Larimar Net '!I13850*'Larimar Net Penalized '!$J$5),'Larimar Net '!I13850)</f>
        <v>12888.43846383635</v>
      </c>
    </row>
    <row r="13850" spans="3:11" x14ac:dyDescent="0.3">
      <c r="C13850" s="7">
        <v>44407</v>
      </c>
      <c r="D13850" s="6">
        <v>18</v>
      </c>
      <c r="E13850" s="8">
        <f>IF(B13850="*",'Larimar Net '!D13851-('Larimar Net '!D13851*'Larimar Net Penalized '!$D$5),'Larimar Net '!D13851)</f>
        <v>31065.88398755623</v>
      </c>
      <c r="I13850" s="7">
        <v>44407</v>
      </c>
      <c r="J13850" s="6">
        <v>18</v>
      </c>
      <c r="K13850" s="8">
        <f>IF(H13850="*",'Larimar Net '!I13851-('Larimar Net '!I13851*'Larimar Net Penalized '!$J$5),'Larimar Net '!I13851)</f>
        <v>14225.912565743634</v>
      </c>
    </row>
    <row r="13851" spans="3:11" x14ac:dyDescent="0.3">
      <c r="C13851" s="7">
        <v>44407</v>
      </c>
      <c r="D13851" s="6">
        <v>19</v>
      </c>
      <c r="E13851" s="8">
        <f>IF(B13851="*",'Larimar Net '!D13852-('Larimar Net '!D13852*'Larimar Net Penalized '!$D$5),'Larimar Net '!D13852)</f>
        <v>26667.562801421875</v>
      </c>
      <c r="I13851" s="7">
        <v>44407</v>
      </c>
      <c r="J13851" s="6">
        <v>19</v>
      </c>
      <c r="K13851" s="8">
        <f>IF(H13851="*",'Larimar Net '!I13852-('Larimar Net '!I13852*'Larimar Net Penalized '!$J$5),'Larimar Net '!I13852)</f>
        <v>11014.432839129564</v>
      </c>
    </row>
    <row r="13852" spans="3:11" x14ac:dyDescent="0.3">
      <c r="C13852" s="7">
        <v>44407</v>
      </c>
      <c r="D13852" s="6">
        <v>20</v>
      </c>
      <c r="E13852" s="8">
        <f>IF(B13852="*",'Larimar Net '!D13853-('Larimar Net '!D13853*'Larimar Net Penalized '!$D$5),'Larimar Net '!D13853)</f>
        <v>26999.665614779071</v>
      </c>
      <c r="I13852" s="7">
        <v>44407</v>
      </c>
      <c r="J13852" s="6">
        <v>20</v>
      </c>
      <c r="K13852" s="8">
        <f>IF(H13852="*",'Larimar Net '!I13853-('Larimar Net '!I13853*'Larimar Net Penalized '!$J$5),'Larimar Net '!I13853)</f>
        <v>11149.80296640501</v>
      </c>
    </row>
    <row r="13853" spans="3:11" x14ac:dyDescent="0.3">
      <c r="C13853" s="7">
        <v>44407</v>
      </c>
      <c r="D13853" s="6">
        <v>21</v>
      </c>
      <c r="E13853" s="8">
        <f>IF(B13853="*",'Larimar Net '!D13854-('Larimar Net '!D13854*'Larimar Net Penalized '!$D$5),'Larimar Net '!D13854)</f>
        <v>24870.941766895619</v>
      </c>
      <c r="I13853" s="7">
        <v>44407</v>
      </c>
      <c r="J13853" s="6">
        <v>21</v>
      </c>
      <c r="K13853" s="8">
        <f>IF(H13853="*",'Larimar Net '!I13854-('Larimar Net '!I13854*'Larimar Net Penalized '!$J$5),'Larimar Net '!I13854)</f>
        <v>12042.056540243502</v>
      </c>
    </row>
    <row r="13854" spans="3:11" x14ac:dyDescent="0.3">
      <c r="C13854" s="7">
        <v>44407</v>
      </c>
      <c r="D13854" s="6">
        <v>22</v>
      </c>
      <c r="E13854" s="8">
        <f>IF(B13854="*",'Larimar Net '!D13855-('Larimar Net '!D13855*'Larimar Net Penalized '!$D$5),'Larimar Net '!D13855)</f>
        <v>17332.104887453897</v>
      </c>
      <c r="I13854" s="7">
        <v>44407</v>
      </c>
      <c r="J13854" s="6">
        <v>22</v>
      </c>
      <c r="K13854" s="8">
        <f>IF(H13854="*",'Larimar Net '!I13855-('Larimar Net '!I13855*'Larimar Net Penalized '!$J$5),'Larimar Net '!I13855)</f>
        <v>11169.574314112624</v>
      </c>
    </row>
    <row r="13855" spans="3:11" x14ac:dyDescent="0.3">
      <c r="C13855" s="7">
        <v>44407</v>
      </c>
      <c r="D13855" s="6">
        <v>23</v>
      </c>
      <c r="E13855" s="8">
        <f>IF(B13855="*",'Larimar Net '!D13856-('Larimar Net '!D13856*'Larimar Net Penalized '!$D$5),'Larimar Net '!D13856)</f>
        <v>18174.337407138446</v>
      </c>
      <c r="I13855" s="7">
        <v>44407</v>
      </c>
      <c r="J13855" s="6">
        <v>23</v>
      </c>
      <c r="K13855" s="8">
        <f>IF(H13855="*",'Larimar Net '!I13856-('Larimar Net '!I13856*'Larimar Net Penalized '!$J$5),'Larimar Net '!I13856)</f>
        <v>10795.829378945933</v>
      </c>
    </row>
    <row r="13856" spans="3:11" x14ac:dyDescent="0.3">
      <c r="C13856" s="7">
        <v>44408</v>
      </c>
      <c r="D13856" s="6">
        <v>0</v>
      </c>
      <c r="E13856" s="8">
        <f>IF(B13856="*",'Larimar Net '!D13857-('Larimar Net '!D13857*'Larimar Net Penalized '!$D$5),'Larimar Net '!D13857)</f>
        <v>22695.569219523706</v>
      </c>
      <c r="I13856" s="7">
        <v>44408</v>
      </c>
      <c r="J13856" s="6">
        <v>0</v>
      </c>
      <c r="K13856" s="8">
        <f>IF(H13856="*",'Larimar Net '!I13857-('Larimar Net '!I13857*'Larimar Net Penalized '!$J$5),'Larimar Net '!I13857)</f>
        <v>12908.269968875</v>
      </c>
    </row>
    <row r="13857" spans="3:11" x14ac:dyDescent="0.3">
      <c r="C13857" s="7">
        <v>44408</v>
      </c>
      <c r="D13857" s="6">
        <v>1</v>
      </c>
      <c r="E13857" s="8">
        <f>IF(B13857="*",'Larimar Net '!D13858-('Larimar Net '!D13858*'Larimar Net Penalized '!$D$5),'Larimar Net '!D13858)</f>
        <v>22736.199124796236</v>
      </c>
      <c r="I13857" s="7">
        <v>44408</v>
      </c>
      <c r="J13857" s="6">
        <v>1</v>
      </c>
      <c r="K13857" s="8">
        <f>IF(H13857="*",'Larimar Net '!I13858-('Larimar Net '!I13858*'Larimar Net Penalized '!$J$5),'Larimar Net '!I13858)</f>
        <v>19366.994130865874</v>
      </c>
    </row>
    <row r="13858" spans="3:11" x14ac:dyDescent="0.3">
      <c r="C13858" s="7">
        <v>44408</v>
      </c>
      <c r="D13858" s="6">
        <v>2</v>
      </c>
      <c r="E13858" s="8">
        <f>IF(B13858="*",'Larimar Net '!D13859-('Larimar Net '!D13859*'Larimar Net Penalized '!$D$5),'Larimar Net '!D13859)</f>
        <v>19632.080405436493</v>
      </c>
      <c r="I13858" s="7">
        <v>44408</v>
      </c>
      <c r="J13858" s="6">
        <v>2</v>
      </c>
      <c r="K13858" s="8">
        <f>IF(H13858="*",'Larimar Net '!I13859-('Larimar Net '!I13859*'Larimar Net Penalized '!$J$5),'Larimar Net '!I13859)</f>
        <v>8314.8686635892518</v>
      </c>
    </row>
    <row r="13859" spans="3:11" x14ac:dyDescent="0.3">
      <c r="C13859" s="7">
        <v>44408</v>
      </c>
      <c r="D13859" s="6">
        <v>3</v>
      </c>
      <c r="E13859" s="8">
        <f>IF(B13859="*",'Larimar Net '!D13860-('Larimar Net '!D13860*'Larimar Net Penalized '!$D$5),'Larimar Net '!D13860)</f>
        <v>28248.114627333758</v>
      </c>
      <c r="I13859" s="7">
        <v>44408</v>
      </c>
      <c r="J13859" s="6">
        <v>3</v>
      </c>
      <c r="K13859" s="8">
        <f>IF(H13859="*",'Larimar Net '!I13860-('Larimar Net '!I13860*'Larimar Net Penalized '!$J$5),'Larimar Net '!I13860)</f>
        <v>21399.236782662956</v>
      </c>
    </row>
    <row r="13860" spans="3:11" x14ac:dyDescent="0.3">
      <c r="C13860" s="7">
        <v>44408</v>
      </c>
      <c r="D13860" s="6">
        <v>4</v>
      </c>
      <c r="E13860" s="8">
        <f>IF(B13860="*",'Larimar Net '!D13861-('Larimar Net '!D13861*'Larimar Net Penalized '!$D$5),'Larimar Net '!D13861)</f>
        <v>39182.523407645356</v>
      </c>
      <c r="I13860" s="7">
        <v>44408</v>
      </c>
      <c r="J13860" s="6">
        <v>4</v>
      </c>
      <c r="K13860" s="8">
        <f>IF(H13860="*",'Larimar Net '!I13861-('Larimar Net '!I13861*'Larimar Net Penalized '!$J$5),'Larimar Net '!I13861)</f>
        <v>38339.447189493912</v>
      </c>
    </row>
    <row r="13861" spans="3:11" x14ac:dyDescent="0.3">
      <c r="C13861" s="7">
        <v>44408</v>
      </c>
      <c r="D13861" s="6">
        <v>5</v>
      </c>
      <c r="E13861" s="8">
        <f>IF(B13861="*",'Larimar Net '!D13862-('Larimar Net '!D13862*'Larimar Net Penalized '!$D$5),'Larimar Net '!D13862)</f>
        <v>42747.112762547244</v>
      </c>
      <c r="I13861" s="7">
        <v>44408</v>
      </c>
      <c r="J13861" s="6">
        <v>5</v>
      </c>
      <c r="K13861" s="8">
        <f>IF(H13861="*",'Larimar Net '!I13862-('Larimar Net '!I13862*'Larimar Net Penalized '!$J$5),'Larimar Net '!I13862)</f>
        <v>38857.290442650163</v>
      </c>
    </row>
    <row r="13862" spans="3:11" x14ac:dyDescent="0.3">
      <c r="C13862" s="7">
        <v>44408</v>
      </c>
      <c r="D13862" s="6">
        <v>6</v>
      </c>
      <c r="E13862" s="8">
        <f>IF(B13862="*",'Larimar Net '!D13863-('Larimar Net '!D13863*'Larimar Net Penalized '!$D$5),'Larimar Net '!D13863)</f>
        <v>36431.841416534335</v>
      </c>
      <c r="I13862" s="7">
        <v>44408</v>
      </c>
      <c r="J13862" s="6">
        <v>6</v>
      </c>
      <c r="K13862" s="8">
        <f>IF(H13862="*",'Larimar Net '!I13863-('Larimar Net '!I13863*'Larimar Net Penalized '!$J$5),'Larimar Net '!I13863)</f>
        <v>30556.893953945313</v>
      </c>
    </row>
    <row r="13863" spans="3:11" x14ac:dyDescent="0.3">
      <c r="C13863" s="7">
        <v>44408</v>
      </c>
      <c r="D13863" s="6">
        <v>7</v>
      </c>
      <c r="E13863" s="8">
        <f>IF(B13863="*",'Larimar Net '!D13864-('Larimar Net '!D13864*'Larimar Net Penalized '!$D$5),'Larimar Net '!D13864)</f>
        <v>36306.425272917149</v>
      </c>
      <c r="I13863" s="7">
        <v>44408</v>
      </c>
      <c r="J13863" s="6">
        <v>7</v>
      </c>
      <c r="K13863" s="8">
        <f>IF(H13863="*",'Larimar Net '!I13864-('Larimar Net '!I13864*'Larimar Net Penalized '!$J$5),'Larimar Net '!I13864)</f>
        <v>29343.236823573767</v>
      </c>
    </row>
    <row r="13864" spans="3:11" x14ac:dyDescent="0.3">
      <c r="C13864" s="7">
        <v>44408</v>
      </c>
      <c r="D13864" s="6">
        <v>8</v>
      </c>
      <c r="E13864" s="8">
        <f>IF(B13864="*",'Larimar Net '!D13865-('Larimar Net '!D13865*'Larimar Net Penalized '!$D$5),'Larimar Net '!D13865)</f>
        <v>36759.468978535609</v>
      </c>
      <c r="I13864" s="7">
        <v>44408</v>
      </c>
      <c r="J13864" s="6">
        <v>8</v>
      </c>
      <c r="K13864" s="8">
        <f>IF(H13864="*",'Larimar Net '!I13865-('Larimar Net '!I13865*'Larimar Net Penalized '!$J$5),'Larimar Net '!I13865)</f>
        <v>28166.174429001316</v>
      </c>
    </row>
    <row r="13865" spans="3:11" x14ac:dyDescent="0.3">
      <c r="C13865" s="7">
        <v>44408</v>
      </c>
      <c r="D13865" s="6">
        <v>9</v>
      </c>
      <c r="E13865" s="8">
        <f>IF(B13865="*",'Larimar Net '!D13866-('Larimar Net '!D13866*'Larimar Net Penalized '!$D$5),'Larimar Net '!D13866)</f>
        <v>38779.171163242187</v>
      </c>
      <c r="I13865" s="7">
        <v>44408</v>
      </c>
      <c r="J13865" s="6">
        <v>9</v>
      </c>
      <c r="K13865" s="8">
        <f>IF(H13865="*",'Larimar Net '!I13866-('Larimar Net '!I13866*'Larimar Net Penalized '!$J$5),'Larimar Net '!I13866)</f>
        <v>35332.855995407976</v>
      </c>
    </row>
    <row r="13866" spans="3:11" x14ac:dyDescent="0.3">
      <c r="C13866" s="7">
        <v>44408</v>
      </c>
      <c r="D13866" s="6">
        <v>10</v>
      </c>
      <c r="E13866" s="8">
        <f>IF(B13866="*",'Larimar Net '!D13867-('Larimar Net '!D13867*'Larimar Net Penalized '!$D$5),'Larimar Net '!D13867)</f>
        <v>42554.715919100287</v>
      </c>
      <c r="I13866" s="7">
        <v>44408</v>
      </c>
      <c r="J13866" s="6">
        <v>10</v>
      </c>
      <c r="K13866" s="8">
        <f>IF(H13866="*",'Larimar Net '!I13867-('Larimar Net '!I13867*'Larimar Net Penalized '!$J$5),'Larimar Net '!I13867)</f>
        <v>41855.751854674432</v>
      </c>
    </row>
    <row r="13867" spans="3:11" x14ac:dyDescent="0.3">
      <c r="C13867" s="7">
        <v>44408</v>
      </c>
      <c r="D13867" s="6">
        <v>11</v>
      </c>
      <c r="E13867" s="8">
        <f>IF(B13867="*",'Larimar Net '!D13868-('Larimar Net '!D13868*'Larimar Net Penalized '!$D$5),'Larimar Net '!D13868)</f>
        <v>42651.423822001278</v>
      </c>
      <c r="I13867" s="7">
        <v>44408</v>
      </c>
      <c r="J13867" s="6">
        <v>11</v>
      </c>
      <c r="K13867" s="8">
        <f>IF(H13867="*",'Larimar Net '!I13868-('Larimar Net '!I13868*'Larimar Net Penalized '!$J$5),'Larimar Net '!I13868)</f>
        <v>40990.163381589467</v>
      </c>
    </row>
    <row r="13868" spans="3:11" x14ac:dyDescent="0.3">
      <c r="C13868" s="7">
        <v>44408</v>
      </c>
      <c r="D13868" s="6">
        <v>12</v>
      </c>
      <c r="E13868" s="8">
        <f>IF(B13868="*",'Larimar Net '!D13869-('Larimar Net '!D13869*'Larimar Net Penalized '!$D$5),'Larimar Net '!D13869)</f>
        <v>45533.391218554687</v>
      </c>
      <c r="I13868" s="7">
        <v>44408</v>
      </c>
      <c r="J13868" s="6">
        <v>12</v>
      </c>
      <c r="K13868" s="8">
        <f>IF(H13868="*",'Larimar Net '!I13869-('Larimar Net '!I13869*'Larimar Net Penalized '!$J$5),'Larimar Net '!I13869)</f>
        <v>39498.401456286505</v>
      </c>
    </row>
    <row r="13869" spans="3:11" x14ac:dyDescent="0.3">
      <c r="C13869" s="7">
        <v>44408</v>
      </c>
      <c r="D13869" s="6">
        <v>13</v>
      </c>
      <c r="E13869" s="8">
        <f>IF(B13869="*",'Larimar Net '!D13870-('Larimar Net '!D13870*'Larimar Net Penalized '!$D$5),'Larimar Net '!D13870)</f>
        <v>44303.32249404597</v>
      </c>
      <c r="I13869" s="7">
        <v>44408</v>
      </c>
      <c r="J13869" s="6">
        <v>13</v>
      </c>
      <c r="K13869" s="8">
        <f>IF(H13869="*",'Larimar Net '!I13870-('Larimar Net '!I13870*'Larimar Net Penalized '!$J$5),'Larimar Net '!I13870)</f>
        <v>35693.404282468749</v>
      </c>
    </row>
    <row r="13870" spans="3:11" x14ac:dyDescent="0.3">
      <c r="C13870" s="7">
        <v>44408</v>
      </c>
      <c r="D13870" s="6">
        <v>14</v>
      </c>
      <c r="E13870" s="8">
        <f>IF(B13870="*",'Larimar Net '!D13871-('Larimar Net '!D13871*'Larimar Net Penalized '!$D$5),'Larimar Net '!D13871)</f>
        <v>39131.320063508181</v>
      </c>
      <c r="I13870" s="7">
        <v>44408</v>
      </c>
      <c r="J13870" s="6">
        <v>14</v>
      </c>
      <c r="K13870" s="8">
        <f>IF(H13870="*",'Larimar Net '!I13871-('Larimar Net '!I13871*'Larimar Net Penalized '!$J$5),'Larimar Net '!I13871)</f>
        <v>27175.277712828953</v>
      </c>
    </row>
    <row r="13871" spans="3:11" x14ac:dyDescent="0.3">
      <c r="C13871" s="7">
        <v>44408</v>
      </c>
      <c r="D13871" s="6">
        <v>15</v>
      </c>
      <c r="E13871" s="8">
        <f>IF(B13871="*",'Larimar Net '!D13872-('Larimar Net '!D13872*'Larimar Net Penalized '!$D$5),'Larimar Net '!D13872)</f>
        <v>33254.873222613998</v>
      </c>
      <c r="I13871" s="7">
        <v>44408</v>
      </c>
      <c r="J13871" s="6">
        <v>15</v>
      </c>
      <c r="K13871" s="8">
        <f>IF(H13871="*",'Larimar Net '!I13872-('Larimar Net '!I13872*'Larimar Net Penalized '!$J$5),'Larimar Net '!I13872)</f>
        <v>23405.626824689229</v>
      </c>
    </row>
    <row r="13872" spans="3:11" x14ac:dyDescent="0.3">
      <c r="C13872" s="7">
        <v>44408</v>
      </c>
      <c r="D13872" s="6">
        <v>16</v>
      </c>
      <c r="E13872" s="8">
        <f>IF(B13872="*",'Larimar Net '!D13873-('Larimar Net '!D13873*'Larimar Net Penalized '!$D$5),'Larimar Net '!D13873)</f>
        <v>33819.994017290977</v>
      </c>
      <c r="I13872" s="7">
        <v>44408</v>
      </c>
      <c r="J13872" s="6">
        <v>16</v>
      </c>
      <c r="K13872" s="8">
        <f>IF(H13872="*",'Larimar Net '!I13873-('Larimar Net '!I13873*'Larimar Net Penalized '!$J$5),'Larimar Net '!I13873)</f>
        <v>22192.577114109863</v>
      </c>
    </row>
    <row r="13873" spans="3:11" x14ac:dyDescent="0.3">
      <c r="C13873" s="7">
        <v>44408</v>
      </c>
      <c r="D13873" s="6">
        <v>17</v>
      </c>
      <c r="E13873" s="8">
        <f>IF(B13873="*",'Larimar Net '!D13874-('Larimar Net '!D13874*'Larimar Net Penalized '!$D$5),'Larimar Net '!D13874)</f>
        <v>29829.667880801233</v>
      </c>
      <c r="I13873" s="7">
        <v>44408</v>
      </c>
      <c r="J13873" s="6">
        <v>17</v>
      </c>
      <c r="K13873" s="8">
        <f>IF(H13873="*",'Larimar Net '!I13874-('Larimar Net '!I13874*'Larimar Net Penalized '!$J$5),'Larimar Net '!I13874)</f>
        <v>22002.518005831582</v>
      </c>
    </row>
    <row r="13874" spans="3:11" x14ac:dyDescent="0.3">
      <c r="C13874" s="7">
        <v>44408</v>
      </c>
      <c r="D13874" s="6">
        <v>18</v>
      </c>
      <c r="E13874" s="8">
        <f>IF(B13874="*",'Larimar Net '!D13875-('Larimar Net '!D13875*'Larimar Net Penalized '!$D$5),'Larimar Net '!D13875)</f>
        <v>39412.612115741656</v>
      </c>
      <c r="I13874" s="7">
        <v>44408</v>
      </c>
      <c r="J13874" s="6">
        <v>18</v>
      </c>
      <c r="K13874" s="8">
        <f>IF(H13874="*",'Larimar Net '!I13875-('Larimar Net '!I13875*'Larimar Net Penalized '!$J$5),'Larimar Net '!I13875)</f>
        <v>35093.375215736516</v>
      </c>
    </row>
    <row r="13875" spans="3:11" x14ac:dyDescent="0.3">
      <c r="C13875" s="7">
        <v>44408</v>
      </c>
      <c r="D13875" s="6">
        <v>19</v>
      </c>
      <c r="E13875" s="8">
        <f>IF(B13875="*",'Larimar Net '!D13876-('Larimar Net '!D13876*'Larimar Net Penalized '!$D$5),'Larimar Net '!D13876)</f>
        <v>46079.857014425332</v>
      </c>
      <c r="I13875" s="7">
        <v>44408</v>
      </c>
      <c r="J13875" s="6">
        <v>19</v>
      </c>
      <c r="K13875" s="8">
        <f>IF(H13875="*",'Larimar Net '!I13876-('Larimar Net '!I13876*'Larimar Net Penalized '!$J$5),'Larimar Net '!I13876)</f>
        <v>37717.709315065957</v>
      </c>
    </row>
    <row r="13876" spans="3:11" x14ac:dyDescent="0.3">
      <c r="C13876" s="7">
        <v>44408</v>
      </c>
      <c r="D13876" s="6">
        <v>20</v>
      </c>
      <c r="E13876" s="8">
        <f>IF(B13876="*",'Larimar Net '!D13877-('Larimar Net '!D13877*'Larimar Net Penalized '!$D$5),'Larimar Net '!D13877)</f>
        <v>47005.572601547246</v>
      </c>
      <c r="I13876" s="7">
        <v>44408</v>
      </c>
      <c r="J13876" s="6">
        <v>20</v>
      </c>
      <c r="K13876" s="8">
        <f>IF(H13876="*",'Larimar Net '!I13877-('Larimar Net '!I13877*'Larimar Net Penalized '!$J$5),'Larimar Net '!I13877)</f>
        <v>32558.186198920073</v>
      </c>
    </row>
    <row r="13877" spans="3:11" x14ac:dyDescent="0.3">
      <c r="C13877" s="7">
        <v>44408</v>
      </c>
      <c r="D13877" s="6">
        <v>21</v>
      </c>
      <c r="E13877" s="8">
        <f>IF(B13877="*",'Larimar Net '!D13878-('Larimar Net '!D13878*'Larimar Net Penalized '!$D$5),'Larimar Net '!D13878)</f>
        <v>43039.730298550698</v>
      </c>
      <c r="I13877" s="7">
        <v>44408</v>
      </c>
      <c r="J13877" s="6">
        <v>21</v>
      </c>
      <c r="K13877" s="8">
        <f>IF(H13877="*",'Larimar Net '!I13878-('Larimar Net '!I13878*'Larimar Net Penalized '!$J$5),'Larimar Net '!I13878)</f>
        <v>28349.755528287747</v>
      </c>
    </row>
    <row r="13878" spans="3:11" x14ac:dyDescent="0.3">
      <c r="C13878" s="7">
        <v>44408</v>
      </c>
      <c r="D13878" s="6">
        <v>22</v>
      </c>
      <c r="E13878" s="8">
        <f>IF(B13878="*",'Larimar Net '!D13879-('Larimar Net '!D13879*'Larimar Net Penalized '!$D$5),'Larimar Net '!D13879)</f>
        <v>41210.691941796875</v>
      </c>
      <c r="I13878" s="7">
        <v>44408</v>
      </c>
      <c r="J13878" s="6">
        <v>22</v>
      </c>
      <c r="K13878" s="8">
        <f>IF(H13878="*",'Larimar Net '!I13879-('Larimar Net '!I13879*'Larimar Net Penalized '!$J$5),'Larimar Net '!I13879)</f>
        <v>24498.56375369088</v>
      </c>
    </row>
    <row r="13879" spans="3:11" x14ac:dyDescent="0.3">
      <c r="C13879" s="7">
        <v>44408</v>
      </c>
      <c r="D13879" s="6">
        <v>23</v>
      </c>
      <c r="E13879" s="8">
        <f>IF(B13879="*",'Larimar Net '!D13880-('Larimar Net '!D13880*'Larimar Net Penalized '!$D$5),'Larimar Net '!D13880)</f>
        <v>43893.629498406248</v>
      </c>
      <c r="I13879" s="7">
        <v>44408</v>
      </c>
      <c r="J13879" s="6">
        <v>23</v>
      </c>
      <c r="K13879" s="8">
        <f>IF(H13879="*",'Larimar Net '!I13880-('Larimar Net '!I13880*'Larimar Net Penalized '!$J$5),'Larimar Net '!I13880)</f>
        <v>31715.563264455264</v>
      </c>
    </row>
    <row r="13880" spans="3:11" x14ac:dyDescent="0.3">
      <c r="C13880" s="7">
        <v>44409</v>
      </c>
      <c r="D13880" s="6">
        <v>0</v>
      </c>
      <c r="E13880" s="8">
        <f>IF(B13880="*",'Larimar Net '!D13881-('Larimar Net '!D13881*'Larimar Net Penalized '!$D$5),'Larimar Net '!D13881)</f>
        <v>43505.365879999998</v>
      </c>
      <c r="I13880" s="7">
        <v>44409</v>
      </c>
      <c r="J13880" s="6">
        <v>0</v>
      </c>
      <c r="K13880" s="8">
        <f>IF(H13880="*",'Larimar Net '!I13881-('Larimar Net '!I13881*'Larimar Net Penalized '!$J$5),'Larimar Net '!I13881)</f>
        <v>29746.612349999999</v>
      </c>
    </row>
    <row r="13881" spans="3:11" x14ac:dyDescent="0.3">
      <c r="C13881" s="7">
        <v>44409</v>
      </c>
      <c r="D13881" s="6">
        <v>1</v>
      </c>
      <c r="E13881" s="8">
        <f>IF(B13881="*",'Larimar Net '!D13882-('Larimar Net '!D13882*'Larimar Net Penalized '!$D$5),'Larimar Net '!D13882)</f>
        <v>42708.099950000003</v>
      </c>
      <c r="I13881" s="7">
        <v>44409</v>
      </c>
      <c r="J13881" s="6">
        <v>1</v>
      </c>
      <c r="K13881" s="8">
        <f>IF(H13881="*",'Larimar Net '!I13882-('Larimar Net '!I13882*'Larimar Net Penalized '!$J$5),'Larimar Net '!I13882)</f>
        <v>28117.709920000001</v>
      </c>
    </row>
    <row r="13882" spans="3:11" x14ac:dyDescent="0.3">
      <c r="C13882" s="7">
        <v>44409</v>
      </c>
      <c r="D13882" s="6">
        <v>2</v>
      </c>
      <c r="E13882" s="8">
        <f>IF(B13882="*",'Larimar Net '!D13883-('Larimar Net '!D13883*'Larimar Net Penalized '!$D$5),'Larimar Net '!D13883)</f>
        <v>44709.790070000003</v>
      </c>
      <c r="I13882" s="7">
        <v>44409</v>
      </c>
      <c r="J13882" s="6">
        <v>2</v>
      </c>
      <c r="K13882" s="8">
        <f>IF(H13882="*",'Larimar Net '!I13883-('Larimar Net '!I13883*'Larimar Net Penalized '!$J$5),'Larimar Net '!I13883)</f>
        <v>31161.811610000001</v>
      </c>
    </row>
    <row r="13883" spans="3:11" x14ac:dyDescent="0.3">
      <c r="C13883" s="7">
        <v>44409</v>
      </c>
      <c r="D13883" s="6">
        <v>3</v>
      </c>
      <c r="E13883" s="8">
        <f>IF(B13883="*",'Larimar Net '!D13884-('Larimar Net '!D13884*'Larimar Net Penalized '!$D$5),'Larimar Net '!D13884)</f>
        <v>47060.25172</v>
      </c>
      <c r="I13883" s="7">
        <v>44409</v>
      </c>
      <c r="J13883" s="6">
        <v>3</v>
      </c>
      <c r="K13883" s="8">
        <f>IF(H13883="*",'Larimar Net '!I13884-('Larimar Net '!I13884*'Larimar Net Penalized '!$J$5),'Larimar Net '!I13884)</f>
        <v>39166.381930000003</v>
      </c>
    </row>
    <row r="13884" spans="3:11" x14ac:dyDescent="0.3">
      <c r="C13884" s="7">
        <v>44409</v>
      </c>
      <c r="D13884" s="6">
        <v>4</v>
      </c>
      <c r="E13884" s="8">
        <f>IF(B13884="*",'Larimar Net '!D13885-('Larimar Net '!D13885*'Larimar Net Penalized '!$D$5),'Larimar Net '!D13885)</f>
        <v>46703.702579999997</v>
      </c>
      <c r="I13884" s="7">
        <v>44409</v>
      </c>
      <c r="J13884" s="6">
        <v>4</v>
      </c>
      <c r="K13884" s="8">
        <f>IF(H13884="*",'Larimar Net '!I13885-('Larimar Net '!I13885*'Larimar Net Penalized '!$J$5),'Larimar Net '!I13885)</f>
        <v>37346.713600000003</v>
      </c>
    </row>
    <row r="13885" spans="3:11" x14ac:dyDescent="0.3">
      <c r="C13885" s="7">
        <v>44409</v>
      </c>
      <c r="D13885" s="6">
        <v>5</v>
      </c>
      <c r="E13885" s="8">
        <f>IF(B13885="*",'Larimar Net '!D13886-('Larimar Net '!D13886*'Larimar Net Penalized '!$D$5),'Larimar Net '!D13886)</f>
        <v>45781.019520000002</v>
      </c>
      <c r="I13885" s="7">
        <v>44409</v>
      </c>
      <c r="J13885" s="6">
        <v>5</v>
      </c>
      <c r="K13885" s="8">
        <f>IF(H13885="*",'Larimar Net '!I13886-('Larimar Net '!I13886*'Larimar Net Penalized '!$J$5),'Larimar Net '!I13886)</f>
        <v>34897.73876</v>
      </c>
    </row>
    <row r="13886" spans="3:11" x14ac:dyDescent="0.3">
      <c r="C13886" s="7">
        <v>44409</v>
      </c>
      <c r="D13886" s="6">
        <v>6</v>
      </c>
      <c r="E13886" s="8">
        <f>IF(B13886="*",'Larimar Net '!D13887-('Larimar Net '!D13887*'Larimar Net Penalized '!$D$5),'Larimar Net '!D13887)</f>
        <v>45778.115579999998</v>
      </c>
      <c r="I13886" s="7">
        <v>44409</v>
      </c>
      <c r="J13886" s="6">
        <v>6</v>
      </c>
      <c r="K13886" s="8">
        <f>IF(H13886="*",'Larimar Net '!I13887-('Larimar Net '!I13887*'Larimar Net Penalized '!$J$5),'Larimar Net '!I13887)</f>
        <v>35866.49899</v>
      </c>
    </row>
    <row r="13887" spans="3:11" x14ac:dyDescent="0.3">
      <c r="C13887" s="7">
        <v>44409</v>
      </c>
      <c r="D13887" s="6">
        <v>7</v>
      </c>
      <c r="E13887" s="8">
        <f>IF(B13887="*",'Larimar Net '!D13888-('Larimar Net '!D13888*'Larimar Net Penalized '!$D$5),'Larimar Net '!D13888)</f>
        <v>46272.840300000003</v>
      </c>
      <c r="I13887" s="7">
        <v>44409</v>
      </c>
      <c r="J13887" s="6">
        <v>7</v>
      </c>
      <c r="K13887" s="8">
        <f>IF(H13887="*",'Larimar Net '!I13888-('Larimar Net '!I13888*'Larimar Net Penalized '!$J$5),'Larimar Net '!I13888)</f>
        <v>37032.094440000001</v>
      </c>
    </row>
    <row r="13888" spans="3:11" x14ac:dyDescent="0.3">
      <c r="C13888" s="7">
        <v>44409</v>
      </c>
      <c r="D13888" s="6">
        <v>8</v>
      </c>
      <c r="E13888" s="8">
        <f>IF(B13888="*",'Larimar Net '!D13889-('Larimar Net '!D13889*'Larimar Net Penalized '!$D$5),'Larimar Net '!D13889)</f>
        <v>46494.596109999999</v>
      </c>
      <c r="I13888" s="7">
        <v>44409</v>
      </c>
      <c r="J13888" s="6">
        <v>8</v>
      </c>
      <c r="K13888" s="8">
        <f>IF(H13888="*",'Larimar Net '!I13889-('Larimar Net '!I13889*'Larimar Net Penalized '!$J$5),'Larimar Net '!I13889)</f>
        <v>39401.194790000001</v>
      </c>
    </row>
    <row r="13889" spans="3:11" x14ac:dyDescent="0.3">
      <c r="C13889" s="7">
        <v>44409</v>
      </c>
      <c r="D13889" s="6">
        <v>9</v>
      </c>
      <c r="E13889" s="8">
        <f>IF(B13889="*",'Larimar Net '!D13890-('Larimar Net '!D13890*'Larimar Net Penalized '!$D$5),'Larimar Net '!D13890)</f>
        <v>46677.85542</v>
      </c>
      <c r="I13889" s="7">
        <v>44409</v>
      </c>
      <c r="J13889" s="6">
        <v>9</v>
      </c>
      <c r="K13889" s="8">
        <f>IF(H13889="*",'Larimar Net '!I13890-('Larimar Net '!I13890*'Larimar Net Penalized '!$J$5),'Larimar Net '!I13890)</f>
        <v>38050.454619999997</v>
      </c>
    </row>
    <row r="13890" spans="3:11" x14ac:dyDescent="0.3">
      <c r="C13890" s="7">
        <v>44409</v>
      </c>
      <c r="D13890" s="6">
        <v>10</v>
      </c>
      <c r="E13890" s="8">
        <f>IF(B13890="*",'Larimar Net '!D13891-('Larimar Net '!D13891*'Larimar Net Penalized '!$D$5),'Larimar Net '!D13891)</f>
        <v>45404.33077</v>
      </c>
      <c r="I13890" s="7">
        <v>44409</v>
      </c>
      <c r="J13890" s="6">
        <v>10</v>
      </c>
      <c r="K13890" s="8">
        <f>IF(H13890="*",'Larimar Net '!I13891-('Larimar Net '!I13891*'Larimar Net Penalized '!$J$5),'Larimar Net '!I13891)</f>
        <v>37236.51584</v>
      </c>
    </row>
    <row r="13891" spans="3:11" x14ac:dyDescent="0.3">
      <c r="C13891" s="7">
        <v>44409</v>
      </c>
      <c r="D13891" s="6">
        <v>11</v>
      </c>
      <c r="E13891" s="8">
        <f>IF(B13891="*",'Larimar Net '!D13892-('Larimar Net '!D13892*'Larimar Net Penalized '!$D$5),'Larimar Net '!D13892)</f>
        <v>45312.265679999997</v>
      </c>
      <c r="I13891" s="7">
        <v>44409</v>
      </c>
      <c r="J13891" s="6">
        <v>11</v>
      </c>
      <c r="K13891" s="8">
        <f>IF(H13891="*",'Larimar Net '!I13892-('Larimar Net '!I13892*'Larimar Net Penalized '!$J$5),'Larimar Net '!I13892)</f>
        <v>37932.722320000001</v>
      </c>
    </row>
    <row r="13892" spans="3:11" x14ac:dyDescent="0.3">
      <c r="C13892" s="7">
        <v>44409</v>
      </c>
      <c r="D13892" s="6">
        <v>12</v>
      </c>
      <c r="E13892" s="8">
        <f>IF(B13892="*",'Larimar Net '!D13893-('Larimar Net '!D13893*'Larimar Net Penalized '!$D$5),'Larimar Net '!D13893)</f>
        <v>45237.417730000001</v>
      </c>
      <c r="I13892" s="7">
        <v>44409</v>
      </c>
      <c r="J13892" s="6">
        <v>12</v>
      </c>
      <c r="K13892" s="8">
        <f>IF(H13892="*",'Larimar Net '!I13893-('Larimar Net '!I13893*'Larimar Net Penalized '!$J$5),'Larimar Net '!I13893)</f>
        <v>36504.598720000002</v>
      </c>
    </row>
    <row r="13893" spans="3:11" x14ac:dyDescent="0.3">
      <c r="C13893" s="7">
        <v>44409</v>
      </c>
      <c r="D13893" s="6">
        <v>13</v>
      </c>
      <c r="E13893" s="8">
        <f>IF(B13893="*",'Larimar Net '!D13894-('Larimar Net '!D13894*'Larimar Net Penalized '!$D$5),'Larimar Net '!D13894)</f>
        <v>42756.798750000002</v>
      </c>
      <c r="I13893" s="7">
        <v>44409</v>
      </c>
      <c r="J13893" s="6">
        <v>13</v>
      </c>
      <c r="K13893" s="8">
        <f>IF(H13893="*",'Larimar Net '!I13894-('Larimar Net '!I13894*'Larimar Net Penalized '!$J$5),'Larimar Net '!I13894)</f>
        <v>34116.91678</v>
      </c>
    </row>
    <row r="13894" spans="3:11" x14ac:dyDescent="0.3">
      <c r="C13894" s="7">
        <v>44409</v>
      </c>
      <c r="D13894" s="6">
        <v>14</v>
      </c>
      <c r="E13894" s="8">
        <f>IF(B13894="*",'Larimar Net '!D13895-('Larimar Net '!D13895*'Larimar Net Penalized '!$D$5),'Larimar Net '!D13895)</f>
        <v>35542.795810000003</v>
      </c>
      <c r="I13894" s="7">
        <v>44409</v>
      </c>
      <c r="J13894" s="6">
        <v>14</v>
      </c>
      <c r="K13894" s="8">
        <f>IF(H13894="*",'Larimar Net '!I13895-('Larimar Net '!I13895*'Larimar Net Penalized '!$J$5),'Larimar Net '!I13895)</f>
        <v>26561.904890000002</v>
      </c>
    </row>
    <row r="13895" spans="3:11" x14ac:dyDescent="0.3">
      <c r="C13895" s="7">
        <v>44409</v>
      </c>
      <c r="D13895" s="6">
        <v>15</v>
      </c>
      <c r="E13895" s="8">
        <f>IF(B13895="*",'Larimar Net '!D13896-('Larimar Net '!D13896*'Larimar Net Penalized '!$D$5),'Larimar Net '!D13896)</f>
        <v>27940.280360000001</v>
      </c>
      <c r="I13895" s="7">
        <v>44409</v>
      </c>
      <c r="J13895" s="6">
        <v>15</v>
      </c>
      <c r="K13895" s="8">
        <f>IF(H13895="*",'Larimar Net '!I13896-('Larimar Net '!I13896*'Larimar Net Penalized '!$J$5),'Larimar Net '!I13896)</f>
        <v>16918.00102</v>
      </c>
    </row>
    <row r="13896" spans="3:11" x14ac:dyDescent="0.3">
      <c r="C13896" s="7">
        <v>44409</v>
      </c>
      <c r="D13896" s="6">
        <v>16</v>
      </c>
      <c r="E13896" s="8">
        <f>IF(B13896="*",'Larimar Net '!D13897-('Larimar Net '!D13897*'Larimar Net Penalized '!$D$5),'Larimar Net '!D13897)</f>
        <v>23468.438020000001</v>
      </c>
      <c r="I13896" s="7">
        <v>44409</v>
      </c>
      <c r="J13896" s="6">
        <v>16</v>
      </c>
      <c r="K13896" s="8">
        <f>IF(H13896="*",'Larimar Net '!I13897-('Larimar Net '!I13897*'Larimar Net Penalized '!$J$5),'Larimar Net '!I13897)</f>
        <v>11482.890219999999</v>
      </c>
    </row>
    <row r="13897" spans="3:11" x14ac:dyDescent="0.3">
      <c r="C13897" s="7">
        <v>44409</v>
      </c>
      <c r="D13897" s="6">
        <v>17</v>
      </c>
      <c r="E13897" s="8">
        <f>IF(B13897="*",'Larimar Net '!D13898-('Larimar Net '!D13898*'Larimar Net Penalized '!$D$5),'Larimar Net '!D13898)</f>
        <v>20869.857100000001</v>
      </c>
      <c r="I13897" s="7">
        <v>44409</v>
      </c>
      <c r="J13897" s="6">
        <v>17</v>
      </c>
      <c r="K13897" s="8">
        <f>IF(H13897="*",'Larimar Net '!I13898-('Larimar Net '!I13898*'Larimar Net Penalized '!$J$5),'Larimar Net '!I13898)</f>
        <v>8393.7693190000009</v>
      </c>
    </row>
    <row r="13898" spans="3:11" x14ac:dyDescent="0.3">
      <c r="C13898" s="7">
        <v>44409</v>
      </c>
      <c r="D13898" s="6">
        <v>18</v>
      </c>
      <c r="E13898" s="8">
        <f>IF(B13898="*",'Larimar Net '!D13899-('Larimar Net '!D13899*'Larimar Net Penalized '!$D$5),'Larimar Net '!D13899)</f>
        <v>24189.675340000002</v>
      </c>
      <c r="I13898" s="7">
        <v>44409</v>
      </c>
      <c r="J13898" s="6">
        <v>18</v>
      </c>
      <c r="K13898" s="8">
        <f>IF(H13898="*",'Larimar Net '!I13899-('Larimar Net '!I13899*'Larimar Net Penalized '!$J$5),'Larimar Net '!I13899)</f>
        <v>8995.1983259999997</v>
      </c>
    </row>
    <row r="13899" spans="3:11" x14ac:dyDescent="0.3">
      <c r="C13899" s="7">
        <v>44409</v>
      </c>
      <c r="D13899" s="6">
        <v>19</v>
      </c>
      <c r="E13899" s="8">
        <f>IF(B13899="*",'Larimar Net '!D13900-('Larimar Net '!D13900*'Larimar Net Penalized '!$D$5),'Larimar Net '!D13900)</f>
        <v>29975.707299999998</v>
      </c>
      <c r="I13899" s="7">
        <v>44409</v>
      </c>
      <c r="J13899" s="6">
        <v>19</v>
      </c>
      <c r="K13899" s="8">
        <f>IF(H13899="*",'Larimar Net '!I13900-('Larimar Net '!I13900*'Larimar Net Penalized '!$J$5),'Larimar Net '!I13900)</f>
        <v>13189.43792</v>
      </c>
    </row>
    <row r="13900" spans="3:11" x14ac:dyDescent="0.3">
      <c r="C13900" s="7">
        <v>44409</v>
      </c>
      <c r="D13900" s="6">
        <v>20</v>
      </c>
      <c r="E13900" s="8">
        <f>IF(B13900="*",'Larimar Net '!D13901-('Larimar Net '!D13901*'Larimar Net Penalized '!$D$5),'Larimar Net '!D13901)</f>
        <v>27445.963319999999</v>
      </c>
      <c r="I13900" s="7">
        <v>44409</v>
      </c>
      <c r="J13900" s="6">
        <v>20</v>
      </c>
      <c r="K13900" s="8">
        <f>IF(H13900="*",'Larimar Net '!I13901-('Larimar Net '!I13901*'Larimar Net Penalized '!$J$5),'Larimar Net '!I13901)</f>
        <v>18069.291420000001</v>
      </c>
    </row>
    <row r="13901" spans="3:11" x14ac:dyDescent="0.3">
      <c r="C13901" s="7">
        <v>44409</v>
      </c>
      <c r="D13901" s="6">
        <v>21</v>
      </c>
      <c r="E13901" s="8">
        <f>IF(B13901="*",'Larimar Net '!D13902-('Larimar Net '!D13902*'Larimar Net Penalized '!$D$5),'Larimar Net '!D13902)</f>
        <v>20623.615020000001</v>
      </c>
      <c r="I13901" s="7">
        <v>44409</v>
      </c>
      <c r="J13901" s="6">
        <v>21</v>
      </c>
      <c r="K13901" s="8">
        <f>IF(H13901="*",'Larimar Net '!I13902-('Larimar Net '!I13902*'Larimar Net Penalized '!$J$5),'Larimar Net '!I13902)</f>
        <v>13671.353289999999</v>
      </c>
    </row>
    <row r="13902" spans="3:11" x14ac:dyDescent="0.3">
      <c r="C13902" s="7">
        <v>44409</v>
      </c>
      <c r="D13902" s="6">
        <v>22</v>
      </c>
      <c r="E13902" s="8">
        <f>IF(B13902="*",'Larimar Net '!D13903-('Larimar Net '!D13903*'Larimar Net Penalized '!$D$5),'Larimar Net '!D13903)</f>
        <v>32654.92165</v>
      </c>
      <c r="I13902" s="7">
        <v>44409</v>
      </c>
      <c r="J13902" s="6">
        <v>22</v>
      </c>
      <c r="K13902" s="8">
        <f>IF(H13902="*",'Larimar Net '!I13903-('Larimar Net '!I13903*'Larimar Net Penalized '!$J$5),'Larimar Net '!I13903)</f>
        <v>15837.608260000001</v>
      </c>
    </row>
    <row r="13903" spans="3:11" x14ac:dyDescent="0.3">
      <c r="C13903" s="7">
        <v>44409</v>
      </c>
      <c r="D13903" s="6">
        <v>23</v>
      </c>
      <c r="E13903" s="8">
        <f>IF(B13903="*",'Larimar Net '!D13904-('Larimar Net '!D13904*'Larimar Net Penalized '!$D$5),'Larimar Net '!D13904)</f>
        <v>31938.463510000001</v>
      </c>
      <c r="I13903" s="7">
        <v>44409</v>
      </c>
      <c r="J13903" s="6">
        <v>23</v>
      </c>
      <c r="K13903" s="8">
        <f>IF(H13903="*",'Larimar Net '!I13904-('Larimar Net '!I13904*'Larimar Net Penalized '!$J$5),'Larimar Net '!I13904)</f>
        <v>19434.730950000001</v>
      </c>
    </row>
    <row r="13904" spans="3:11" x14ac:dyDescent="0.3">
      <c r="C13904" s="7">
        <v>44410</v>
      </c>
      <c r="D13904" s="6">
        <v>0</v>
      </c>
      <c r="E13904" s="8">
        <f>IF(B13904="*",'Larimar Net '!D13905-('Larimar Net '!D13905*'Larimar Net Penalized '!$D$5),'Larimar Net '!D13905)</f>
        <v>30146.914400000001</v>
      </c>
      <c r="I13904" s="7">
        <v>44410</v>
      </c>
      <c r="J13904" s="6">
        <v>0</v>
      </c>
      <c r="K13904" s="8">
        <f>IF(H13904="*",'Larimar Net '!I13905-('Larimar Net '!I13905*'Larimar Net Penalized '!$J$5),'Larimar Net '!I13905)</f>
        <v>17739.57201</v>
      </c>
    </row>
    <row r="13905" spans="3:11" x14ac:dyDescent="0.3">
      <c r="C13905" s="7">
        <v>44410</v>
      </c>
      <c r="D13905" s="6">
        <v>1</v>
      </c>
      <c r="E13905" s="8">
        <f>IF(B13905="*",'Larimar Net '!D13906-('Larimar Net '!D13906*'Larimar Net Penalized '!$D$5),'Larimar Net '!D13906)</f>
        <v>22106.789209999999</v>
      </c>
      <c r="I13905" s="7">
        <v>44410</v>
      </c>
      <c r="J13905" s="6">
        <v>1</v>
      </c>
      <c r="K13905" s="8">
        <f>IF(H13905="*",'Larimar Net '!I13906-('Larimar Net '!I13906*'Larimar Net Penalized '!$J$5),'Larimar Net '!I13906)</f>
        <v>17823.77346</v>
      </c>
    </row>
    <row r="13906" spans="3:11" x14ac:dyDescent="0.3">
      <c r="C13906" s="7">
        <v>44410</v>
      </c>
      <c r="D13906" s="6">
        <v>2</v>
      </c>
      <c r="E13906" s="8">
        <f>IF(B13906="*",'Larimar Net '!D13907-('Larimar Net '!D13907*'Larimar Net Penalized '!$D$5),'Larimar Net '!D13907)</f>
        <v>27765.19857</v>
      </c>
      <c r="I13906" s="7">
        <v>44410</v>
      </c>
      <c r="J13906" s="6">
        <v>2</v>
      </c>
      <c r="K13906" s="8">
        <f>IF(H13906="*",'Larimar Net '!I13907-('Larimar Net '!I13907*'Larimar Net Penalized '!$J$5),'Larimar Net '!I13907)</f>
        <v>24322.833330000001</v>
      </c>
    </row>
    <row r="13907" spans="3:11" x14ac:dyDescent="0.3">
      <c r="C13907" s="7">
        <v>44410</v>
      </c>
      <c r="D13907" s="6">
        <v>3</v>
      </c>
      <c r="E13907" s="8">
        <f>IF(B13907="*",'Larimar Net '!D13908-('Larimar Net '!D13908*'Larimar Net Penalized '!$D$5),'Larimar Net '!D13908)</f>
        <v>38389.33137</v>
      </c>
      <c r="I13907" s="7">
        <v>44410</v>
      </c>
      <c r="J13907" s="6">
        <v>3</v>
      </c>
      <c r="K13907" s="8">
        <f>IF(H13907="*",'Larimar Net '!I13908-('Larimar Net '!I13908*'Larimar Net Penalized '!$J$5),'Larimar Net '!I13908)</f>
        <v>32542.32314</v>
      </c>
    </row>
    <row r="13908" spans="3:11" x14ac:dyDescent="0.3">
      <c r="C13908" s="7">
        <v>44410</v>
      </c>
      <c r="D13908" s="6">
        <v>4</v>
      </c>
      <c r="E13908" s="8">
        <f>IF(B13908="*",'Larimar Net '!D13909-('Larimar Net '!D13909*'Larimar Net Penalized '!$D$5),'Larimar Net '!D13909)</f>
        <v>33311.610719999997</v>
      </c>
      <c r="I13908" s="7">
        <v>44410</v>
      </c>
      <c r="J13908" s="6">
        <v>4</v>
      </c>
      <c r="K13908" s="8">
        <f>IF(H13908="*",'Larimar Net '!I13909-('Larimar Net '!I13909*'Larimar Net Penalized '!$J$5),'Larimar Net '!I13909)</f>
        <v>37034.806640000003</v>
      </c>
    </row>
    <row r="13909" spans="3:11" x14ac:dyDescent="0.3">
      <c r="C13909" s="7">
        <v>44410</v>
      </c>
      <c r="D13909" s="6">
        <v>5</v>
      </c>
      <c r="E13909" s="8">
        <f>IF(B13909="*",'Larimar Net '!D13910-('Larimar Net '!D13910*'Larimar Net Penalized '!$D$5),'Larimar Net '!D13910)</f>
        <v>34039.754289999997</v>
      </c>
      <c r="I13909" s="7">
        <v>44410</v>
      </c>
      <c r="J13909" s="6">
        <v>5</v>
      </c>
      <c r="K13909" s="8">
        <f>IF(H13909="*",'Larimar Net '!I13910-('Larimar Net '!I13910*'Larimar Net Penalized '!$J$5),'Larimar Net '!I13910)</f>
        <v>29732.317770000001</v>
      </c>
    </row>
    <row r="13910" spans="3:11" x14ac:dyDescent="0.3">
      <c r="C13910" s="7">
        <v>44410</v>
      </c>
      <c r="D13910" s="6">
        <v>6</v>
      </c>
      <c r="E13910" s="8">
        <f>IF(B13910="*",'Larimar Net '!D13911-('Larimar Net '!D13911*'Larimar Net Penalized '!$D$5),'Larimar Net '!D13911)</f>
        <v>29725.245190000001</v>
      </c>
      <c r="I13910" s="7">
        <v>44410</v>
      </c>
      <c r="J13910" s="6">
        <v>6</v>
      </c>
      <c r="K13910" s="8">
        <f>IF(H13910="*",'Larimar Net '!I13911-('Larimar Net '!I13911*'Larimar Net Penalized '!$J$5),'Larimar Net '!I13911)</f>
        <v>27997.664840000001</v>
      </c>
    </row>
    <row r="13911" spans="3:11" x14ac:dyDescent="0.3">
      <c r="C13911" s="7">
        <v>44410</v>
      </c>
      <c r="D13911" s="6">
        <v>7</v>
      </c>
      <c r="E13911" s="8">
        <f>IF(B13911="*",'Larimar Net '!D13912-('Larimar Net '!D13912*'Larimar Net Penalized '!$D$5),'Larimar Net '!D13912)</f>
        <v>29863.764149999999</v>
      </c>
      <c r="I13911" s="7">
        <v>44410</v>
      </c>
      <c r="J13911" s="6">
        <v>7</v>
      </c>
      <c r="K13911" s="8">
        <f>IF(H13911="*",'Larimar Net '!I13912-('Larimar Net '!I13912*'Larimar Net Penalized '!$J$5),'Larimar Net '!I13912)</f>
        <v>27102.057069999999</v>
      </c>
    </row>
    <row r="13912" spans="3:11" x14ac:dyDescent="0.3">
      <c r="C13912" s="7">
        <v>44410</v>
      </c>
      <c r="D13912" s="6">
        <v>8</v>
      </c>
      <c r="E13912" s="8">
        <f>IF(B13912="*",'Larimar Net '!D13913-('Larimar Net '!D13913*'Larimar Net Penalized '!$D$5),'Larimar Net '!D13913)</f>
        <v>25947.021509999999</v>
      </c>
      <c r="I13912" s="7">
        <v>44410</v>
      </c>
      <c r="J13912" s="6">
        <v>8</v>
      </c>
      <c r="K13912" s="8">
        <f>IF(H13912="*",'Larimar Net '!I13913-('Larimar Net '!I13913*'Larimar Net Penalized '!$J$5),'Larimar Net '!I13913)</f>
        <v>27155.028760000001</v>
      </c>
    </row>
    <row r="13913" spans="3:11" x14ac:dyDescent="0.3">
      <c r="C13913" s="7">
        <v>44410</v>
      </c>
      <c r="D13913" s="6">
        <v>9</v>
      </c>
      <c r="E13913" s="8">
        <f>IF(B13913="*",'Larimar Net '!D13914-('Larimar Net '!D13914*'Larimar Net Penalized '!$D$5),'Larimar Net '!D13914)</f>
        <v>28118.103899999998</v>
      </c>
      <c r="I13913" s="7">
        <v>44410</v>
      </c>
      <c r="J13913" s="6">
        <v>9</v>
      </c>
      <c r="K13913" s="8">
        <f>IF(H13913="*",'Larimar Net '!I13914-('Larimar Net '!I13914*'Larimar Net Penalized '!$J$5),'Larimar Net '!I13914)</f>
        <v>24303.945830000001</v>
      </c>
    </row>
    <row r="13914" spans="3:11" x14ac:dyDescent="0.3">
      <c r="C13914" s="7">
        <v>44410</v>
      </c>
      <c r="D13914" s="6">
        <v>10</v>
      </c>
      <c r="E13914" s="8">
        <f>IF(B13914="*",'Larimar Net '!D13915-('Larimar Net '!D13915*'Larimar Net Penalized '!$D$5),'Larimar Net '!D13915)</f>
        <v>28447.733830000001</v>
      </c>
      <c r="I13914" s="7">
        <v>44410</v>
      </c>
      <c r="J13914" s="6">
        <v>10</v>
      </c>
      <c r="K13914" s="8">
        <f>IF(H13914="*",'Larimar Net '!I13915-('Larimar Net '!I13915*'Larimar Net Penalized '!$J$5),'Larimar Net '!I13915)</f>
        <v>26515.375650000002</v>
      </c>
    </row>
    <row r="13915" spans="3:11" x14ac:dyDescent="0.3">
      <c r="C13915" s="7">
        <v>44410</v>
      </c>
      <c r="D13915" s="6">
        <v>11</v>
      </c>
      <c r="E13915" s="8">
        <f>IF(B13915="*",'Larimar Net '!D13916-('Larimar Net '!D13916*'Larimar Net Penalized '!$D$5),'Larimar Net '!D13916)</f>
        <v>26557.184150000001</v>
      </c>
      <c r="I13915" s="7">
        <v>44410</v>
      </c>
      <c r="J13915" s="6">
        <v>11</v>
      </c>
      <c r="K13915" s="8">
        <f>IF(H13915="*",'Larimar Net '!I13916-('Larimar Net '!I13916*'Larimar Net Penalized '!$J$5),'Larimar Net '!I13916)</f>
        <v>22141.614730000001</v>
      </c>
    </row>
    <row r="13916" spans="3:11" x14ac:dyDescent="0.3">
      <c r="C13916" s="7">
        <v>44410</v>
      </c>
      <c r="D13916" s="6">
        <v>12</v>
      </c>
      <c r="E13916" s="8">
        <f>IF(B13916="*",'Larimar Net '!D13917-('Larimar Net '!D13917*'Larimar Net Penalized '!$D$5),'Larimar Net '!D13917)</f>
        <v>26113.07243</v>
      </c>
      <c r="I13916" s="7">
        <v>44410</v>
      </c>
      <c r="J13916" s="6">
        <v>12</v>
      </c>
      <c r="K13916" s="8">
        <f>IF(H13916="*",'Larimar Net '!I13917-('Larimar Net '!I13917*'Larimar Net Penalized '!$J$5),'Larimar Net '!I13917)</f>
        <v>17393.418160000001</v>
      </c>
    </row>
    <row r="13917" spans="3:11" x14ac:dyDescent="0.3">
      <c r="C13917" s="7">
        <v>44410</v>
      </c>
      <c r="D13917" s="6">
        <v>13</v>
      </c>
      <c r="E13917" s="8">
        <f>IF(B13917="*",'Larimar Net '!D13918-('Larimar Net '!D13918*'Larimar Net Penalized '!$D$5),'Larimar Net '!D13918)</f>
        <v>18604.520700000001</v>
      </c>
      <c r="I13917" s="7">
        <v>44410</v>
      </c>
      <c r="J13917" s="6">
        <v>13</v>
      </c>
      <c r="K13917" s="8">
        <f>IF(H13917="*",'Larimar Net '!I13918-('Larimar Net '!I13918*'Larimar Net Penalized '!$J$5),'Larimar Net '!I13918)</f>
        <v>11463.075769999999</v>
      </c>
    </row>
    <row r="13918" spans="3:11" x14ac:dyDescent="0.3">
      <c r="C13918" s="7">
        <v>44410</v>
      </c>
      <c r="D13918" s="6">
        <v>14</v>
      </c>
      <c r="E13918" s="8">
        <f>IF(B13918="*",'Larimar Net '!D13919-('Larimar Net '!D13919*'Larimar Net Penalized '!$D$5),'Larimar Net '!D13919)</f>
        <v>10495.03204</v>
      </c>
      <c r="I13918" s="7">
        <v>44410</v>
      </c>
      <c r="J13918" s="6">
        <v>14</v>
      </c>
      <c r="K13918" s="8">
        <f>IF(H13918="*",'Larimar Net '!I13919-('Larimar Net '!I13919*'Larimar Net Penalized '!$J$5),'Larimar Net '!I13919)</f>
        <v>4581.3927489999996</v>
      </c>
    </row>
    <row r="13919" spans="3:11" x14ac:dyDescent="0.3">
      <c r="C13919" s="7">
        <v>44410</v>
      </c>
      <c r="D13919" s="6">
        <v>15</v>
      </c>
      <c r="E13919" s="8">
        <f>IF(B13919="*",'Larimar Net '!D13920-('Larimar Net '!D13920*'Larimar Net Penalized '!$D$5),'Larimar Net '!D13920)</f>
        <v>6806.7526170000001</v>
      </c>
      <c r="I13919" s="7">
        <v>44410</v>
      </c>
      <c r="J13919" s="6">
        <v>15</v>
      </c>
      <c r="K13919" s="8">
        <f>IF(H13919="*",'Larimar Net '!I13920-('Larimar Net '!I13920*'Larimar Net Penalized '!$J$5),'Larimar Net '!I13920)</f>
        <v>3666.4224859999999</v>
      </c>
    </row>
    <row r="13920" spans="3:11" x14ac:dyDescent="0.3">
      <c r="C13920" s="7">
        <v>44410</v>
      </c>
      <c r="D13920" s="6">
        <v>16</v>
      </c>
      <c r="E13920" s="8">
        <f>IF(B13920="*",'Larimar Net '!D13921-('Larimar Net '!D13921*'Larimar Net Penalized '!$D$5),'Larimar Net '!D13921)</f>
        <v>4054.8466050000002</v>
      </c>
      <c r="I13920" s="7">
        <v>44410</v>
      </c>
      <c r="J13920" s="6">
        <v>16</v>
      </c>
      <c r="K13920" s="8">
        <f>IF(H13920="*",'Larimar Net '!I13921-('Larimar Net '!I13921*'Larimar Net Penalized '!$J$5),'Larimar Net '!I13921)</f>
        <v>2299.6871970000002</v>
      </c>
    </row>
    <row r="13921" spans="3:11" x14ac:dyDescent="0.3">
      <c r="C13921" s="7">
        <v>44410</v>
      </c>
      <c r="D13921" s="6">
        <v>17</v>
      </c>
      <c r="E13921" s="8">
        <f>IF(B13921="*",'Larimar Net '!D13922-('Larimar Net '!D13922*'Larimar Net Penalized '!$D$5),'Larimar Net '!D13922)</f>
        <v>3547.2116999999998</v>
      </c>
      <c r="I13921" s="7">
        <v>44410</v>
      </c>
      <c r="J13921" s="6">
        <v>17</v>
      </c>
      <c r="K13921" s="8">
        <f>IF(H13921="*",'Larimar Net '!I13922-('Larimar Net '!I13922*'Larimar Net Penalized '!$J$5),'Larimar Net '!I13922)</f>
        <v>1244.8060599999999</v>
      </c>
    </row>
    <row r="13922" spans="3:11" x14ac:dyDescent="0.3">
      <c r="C13922" s="7">
        <v>44410</v>
      </c>
      <c r="D13922" s="6">
        <v>18</v>
      </c>
      <c r="E13922" s="8">
        <f>IF(B13922="*",'Larimar Net '!D13923-('Larimar Net '!D13923*'Larimar Net Penalized '!$D$5),'Larimar Net '!D13923)</f>
        <v>5725.3150370000003</v>
      </c>
      <c r="I13922" s="7">
        <v>44410</v>
      </c>
      <c r="J13922" s="6">
        <v>18</v>
      </c>
      <c r="K13922" s="8">
        <f>IF(H13922="*",'Larimar Net '!I13923-('Larimar Net '!I13923*'Larimar Net Penalized '!$J$5),'Larimar Net '!I13923)</f>
        <v>1715.932094</v>
      </c>
    </row>
    <row r="13923" spans="3:11" x14ac:dyDescent="0.3">
      <c r="C13923" s="7">
        <v>44410</v>
      </c>
      <c r="D13923" s="6">
        <v>19</v>
      </c>
      <c r="E13923" s="8">
        <f>IF(B13923="*",'Larimar Net '!D13924-('Larimar Net '!D13924*'Larimar Net Penalized '!$D$5),'Larimar Net '!D13924)</f>
        <v>6361.5518039999997</v>
      </c>
      <c r="I13923" s="7">
        <v>44410</v>
      </c>
      <c r="J13923" s="6">
        <v>19</v>
      </c>
      <c r="K13923" s="8">
        <f>IF(H13923="*",'Larimar Net '!I13924-('Larimar Net '!I13924*'Larimar Net Penalized '!$J$5),'Larimar Net '!I13924)</f>
        <v>1732.565298</v>
      </c>
    </row>
    <row r="13924" spans="3:11" x14ac:dyDescent="0.3">
      <c r="C13924" s="7">
        <v>44410</v>
      </c>
      <c r="D13924" s="6">
        <v>20</v>
      </c>
      <c r="E13924" s="8">
        <f>IF(B13924="*",'Larimar Net '!D13925-('Larimar Net '!D13925*'Larimar Net Penalized '!$D$5),'Larimar Net '!D13925)</f>
        <v>13684.23119</v>
      </c>
      <c r="I13924" s="7">
        <v>44410</v>
      </c>
      <c r="J13924" s="6">
        <v>20</v>
      </c>
      <c r="K13924" s="8">
        <f>IF(H13924="*",'Larimar Net '!I13925-('Larimar Net '!I13925*'Larimar Net Penalized '!$J$5),'Larimar Net '!I13925)</f>
        <v>3984.4007200000001</v>
      </c>
    </row>
    <row r="13925" spans="3:11" x14ac:dyDescent="0.3">
      <c r="C13925" s="7">
        <v>44410</v>
      </c>
      <c r="D13925" s="6">
        <v>21</v>
      </c>
      <c r="E13925" s="8">
        <f>IF(B13925="*",'Larimar Net '!D13926-('Larimar Net '!D13926*'Larimar Net Penalized '!$D$5),'Larimar Net '!D13926)</f>
        <v>16985.305049999999</v>
      </c>
      <c r="I13925" s="7">
        <v>44410</v>
      </c>
      <c r="J13925" s="6">
        <v>21</v>
      </c>
      <c r="K13925" s="8">
        <f>IF(H13925="*",'Larimar Net '!I13926-('Larimar Net '!I13926*'Larimar Net Penalized '!$J$5),'Larimar Net '!I13926)</f>
        <v>7635.0310989999998</v>
      </c>
    </row>
    <row r="13926" spans="3:11" x14ac:dyDescent="0.3">
      <c r="C13926" s="7">
        <v>44410</v>
      </c>
      <c r="D13926" s="6">
        <v>22</v>
      </c>
      <c r="E13926" s="8">
        <f>IF(B13926="*",'Larimar Net '!D13927-('Larimar Net '!D13927*'Larimar Net Penalized '!$D$5),'Larimar Net '!D13927)</f>
        <v>14973.30305</v>
      </c>
      <c r="I13926" s="7">
        <v>44410</v>
      </c>
      <c r="J13926" s="6">
        <v>22</v>
      </c>
      <c r="K13926" s="8">
        <f>IF(H13926="*",'Larimar Net '!I13927-('Larimar Net '!I13927*'Larimar Net Penalized '!$J$5),'Larimar Net '!I13927)</f>
        <v>10885.604649999999</v>
      </c>
    </row>
    <row r="13927" spans="3:11" x14ac:dyDescent="0.3">
      <c r="C13927" s="7">
        <v>44410</v>
      </c>
      <c r="D13927" s="6">
        <v>23</v>
      </c>
      <c r="E13927" s="8">
        <f>IF(B13927="*",'Larimar Net '!D13928-('Larimar Net '!D13928*'Larimar Net Penalized '!$D$5),'Larimar Net '!D13928)</f>
        <v>19348.166669999999</v>
      </c>
      <c r="I13927" s="7">
        <v>44410</v>
      </c>
      <c r="J13927" s="6">
        <v>23</v>
      </c>
      <c r="K13927" s="8">
        <f>IF(H13927="*",'Larimar Net '!I13928-('Larimar Net '!I13928*'Larimar Net Penalized '!$J$5),'Larimar Net '!I13928)</f>
        <v>11853.713750000001</v>
      </c>
    </row>
    <row r="13928" spans="3:11" x14ac:dyDescent="0.3">
      <c r="C13928" s="7">
        <v>44411</v>
      </c>
      <c r="D13928" s="6">
        <v>0</v>
      </c>
      <c r="E13928" s="8">
        <f>IF(B13928="*",'Larimar Net '!D13929-('Larimar Net '!D13929*'Larimar Net Penalized '!$D$5),'Larimar Net '!D13929)</f>
        <v>19897.05834</v>
      </c>
      <c r="I13928" s="7">
        <v>44411</v>
      </c>
      <c r="J13928" s="6">
        <v>0</v>
      </c>
      <c r="K13928" s="8">
        <f>IF(H13928="*",'Larimar Net '!I13929-('Larimar Net '!I13929*'Larimar Net Penalized '!$J$5),'Larimar Net '!I13929)</f>
        <v>16167.03541</v>
      </c>
    </row>
    <row r="13929" spans="3:11" x14ac:dyDescent="0.3">
      <c r="C13929" s="7">
        <v>44411</v>
      </c>
      <c r="D13929" s="6">
        <v>1</v>
      </c>
      <c r="E13929" s="8">
        <f>IF(B13929="*",'Larimar Net '!D13930-('Larimar Net '!D13930*'Larimar Net Penalized '!$D$5),'Larimar Net '!D13930)</f>
        <v>22513.283090000001</v>
      </c>
      <c r="I13929" s="7">
        <v>44411</v>
      </c>
      <c r="J13929" s="6">
        <v>1</v>
      </c>
      <c r="K13929" s="8">
        <f>IF(H13929="*",'Larimar Net '!I13930-('Larimar Net '!I13930*'Larimar Net Penalized '!$J$5),'Larimar Net '!I13930)</f>
        <v>19860.53328</v>
      </c>
    </row>
    <row r="13930" spans="3:11" x14ac:dyDescent="0.3">
      <c r="C13930" s="7">
        <v>44411</v>
      </c>
      <c r="D13930" s="6">
        <v>2</v>
      </c>
      <c r="E13930" s="8">
        <f>IF(B13930="*",'Larimar Net '!D13931-('Larimar Net '!D13931*'Larimar Net Penalized '!$D$5),'Larimar Net '!D13931)</f>
        <v>32218.931919999999</v>
      </c>
      <c r="I13930" s="7">
        <v>44411</v>
      </c>
      <c r="J13930" s="6">
        <v>2</v>
      </c>
      <c r="K13930" s="8">
        <f>IF(H13930="*",'Larimar Net '!I13931-('Larimar Net '!I13931*'Larimar Net Penalized '!$J$5),'Larimar Net '!I13931)</f>
        <v>21515.188959999999</v>
      </c>
    </row>
    <row r="13931" spans="3:11" x14ac:dyDescent="0.3">
      <c r="C13931" s="7">
        <v>44411</v>
      </c>
      <c r="D13931" s="6">
        <v>3</v>
      </c>
      <c r="E13931" s="8">
        <f>IF(B13931="*",'Larimar Net '!D13932-('Larimar Net '!D13932*'Larimar Net Penalized '!$D$5),'Larimar Net '!D13932)</f>
        <v>27541.626929999999</v>
      </c>
      <c r="I13931" s="7">
        <v>44411</v>
      </c>
      <c r="J13931" s="6">
        <v>3</v>
      </c>
      <c r="K13931" s="8">
        <f>IF(H13931="*",'Larimar Net '!I13932-('Larimar Net '!I13932*'Larimar Net Penalized '!$J$5),'Larimar Net '!I13932)</f>
        <v>22942.207320000001</v>
      </c>
    </row>
    <row r="13932" spans="3:11" x14ac:dyDescent="0.3">
      <c r="C13932" s="7">
        <v>44411</v>
      </c>
      <c r="D13932" s="6">
        <v>4</v>
      </c>
      <c r="E13932" s="8">
        <f>IF(B13932="*",'Larimar Net '!D13933-('Larimar Net '!D13933*'Larimar Net Penalized '!$D$5),'Larimar Net '!D13933)</f>
        <v>30853.379690000002</v>
      </c>
      <c r="I13932" s="7">
        <v>44411</v>
      </c>
      <c r="J13932" s="6">
        <v>4</v>
      </c>
      <c r="K13932" s="8">
        <f>IF(H13932="*",'Larimar Net '!I13933-('Larimar Net '!I13933*'Larimar Net Penalized '!$J$5),'Larimar Net '!I13933)</f>
        <v>24506.349149999998</v>
      </c>
    </row>
    <row r="13933" spans="3:11" x14ac:dyDescent="0.3">
      <c r="C13933" s="7">
        <v>44411</v>
      </c>
      <c r="D13933" s="6">
        <v>5</v>
      </c>
      <c r="E13933" s="8">
        <f>IF(B13933="*",'Larimar Net '!D13934-('Larimar Net '!D13934*'Larimar Net Penalized '!$D$5),'Larimar Net '!D13934)</f>
        <v>27572.885989999999</v>
      </c>
      <c r="I13933" s="7">
        <v>44411</v>
      </c>
      <c r="J13933" s="6">
        <v>5</v>
      </c>
      <c r="K13933" s="8">
        <f>IF(H13933="*",'Larimar Net '!I13934-('Larimar Net '!I13934*'Larimar Net Penalized '!$J$5),'Larimar Net '!I13934)</f>
        <v>20971.407360000001</v>
      </c>
    </row>
    <row r="13934" spans="3:11" x14ac:dyDescent="0.3">
      <c r="C13934" s="7">
        <v>44411</v>
      </c>
      <c r="D13934" s="6">
        <v>6</v>
      </c>
      <c r="E13934" s="8">
        <f>IF(B13934="*",'Larimar Net '!D13935-('Larimar Net '!D13935*'Larimar Net Penalized '!$D$5),'Larimar Net '!D13935)</f>
        <v>22524.821919999998</v>
      </c>
      <c r="I13934" s="7">
        <v>44411</v>
      </c>
      <c r="J13934" s="6">
        <v>6</v>
      </c>
      <c r="K13934" s="8">
        <f>IF(H13934="*",'Larimar Net '!I13935-('Larimar Net '!I13935*'Larimar Net Penalized '!$J$5),'Larimar Net '!I13935)</f>
        <v>17767.909830000001</v>
      </c>
    </row>
    <row r="13935" spans="3:11" x14ac:dyDescent="0.3">
      <c r="C13935" s="7">
        <v>44411</v>
      </c>
      <c r="D13935" s="6">
        <v>7</v>
      </c>
      <c r="E13935" s="8">
        <f>IF(B13935="*",'Larimar Net '!D13936-('Larimar Net '!D13936*'Larimar Net Penalized '!$D$5),'Larimar Net '!D13936)</f>
        <v>24977.68635</v>
      </c>
      <c r="I13935" s="7">
        <v>44411</v>
      </c>
      <c r="J13935" s="6">
        <v>7</v>
      </c>
      <c r="K13935" s="8">
        <f>IF(H13935="*",'Larimar Net '!I13936-('Larimar Net '!I13936*'Larimar Net Penalized '!$J$5),'Larimar Net '!I13936)</f>
        <v>19232.08554</v>
      </c>
    </row>
    <row r="13936" spans="3:11" x14ac:dyDescent="0.3">
      <c r="C13936" s="7">
        <v>44411</v>
      </c>
      <c r="D13936" s="6">
        <v>8</v>
      </c>
      <c r="E13936" s="8">
        <f>IF(B13936="*",'Larimar Net '!D13937-('Larimar Net '!D13937*'Larimar Net Penalized '!$D$5),'Larimar Net '!D13937)</f>
        <v>27493.38306</v>
      </c>
      <c r="I13936" s="7">
        <v>44411</v>
      </c>
      <c r="J13936" s="6">
        <v>8</v>
      </c>
      <c r="K13936" s="8">
        <f>IF(H13936="*",'Larimar Net '!I13937-('Larimar Net '!I13937*'Larimar Net Penalized '!$J$5),'Larimar Net '!I13937)</f>
        <v>19365.216680000001</v>
      </c>
    </row>
    <row r="13937" spans="3:11" x14ac:dyDescent="0.3">
      <c r="C13937" s="7">
        <v>44411</v>
      </c>
      <c r="D13937" s="6">
        <v>9</v>
      </c>
      <c r="E13937" s="8">
        <f>IF(B13937="*",'Larimar Net '!D13938-('Larimar Net '!D13938*'Larimar Net Penalized '!$D$5),'Larimar Net '!D13938)</f>
        <v>34749.291559999998</v>
      </c>
      <c r="I13937" s="7">
        <v>44411</v>
      </c>
      <c r="J13937" s="6">
        <v>9</v>
      </c>
      <c r="K13937" s="8">
        <f>IF(H13937="*",'Larimar Net '!I13938-('Larimar Net '!I13938*'Larimar Net Penalized '!$J$5),'Larimar Net '!I13938)</f>
        <v>23262.086240000001</v>
      </c>
    </row>
    <row r="13938" spans="3:11" x14ac:dyDescent="0.3">
      <c r="C13938" s="7">
        <v>44411</v>
      </c>
      <c r="D13938" s="6">
        <v>10</v>
      </c>
      <c r="E13938" s="8">
        <f>IF(B13938="*",'Larimar Net '!D13939-('Larimar Net '!D13939*'Larimar Net Penalized '!$D$5),'Larimar Net '!D13939)</f>
        <v>35772.501680000001</v>
      </c>
      <c r="I13938" s="7">
        <v>44411</v>
      </c>
      <c r="J13938" s="6">
        <v>10</v>
      </c>
      <c r="K13938" s="8">
        <f>IF(H13938="*",'Larimar Net '!I13939-('Larimar Net '!I13939*'Larimar Net Penalized '!$J$5),'Larimar Net '!I13939)</f>
        <v>21726.716240000002</v>
      </c>
    </row>
    <row r="13939" spans="3:11" x14ac:dyDescent="0.3">
      <c r="C13939" s="7">
        <v>44411</v>
      </c>
      <c r="D13939" s="6">
        <v>11</v>
      </c>
      <c r="E13939" s="8">
        <f>IF(B13939="*",'Larimar Net '!D13940-('Larimar Net '!D13940*'Larimar Net Penalized '!$D$5),'Larimar Net '!D13940)</f>
        <v>35642.142690000001</v>
      </c>
      <c r="I13939" s="7">
        <v>44411</v>
      </c>
      <c r="J13939" s="6">
        <v>11</v>
      </c>
      <c r="K13939" s="8">
        <f>IF(H13939="*",'Larimar Net '!I13940-('Larimar Net '!I13940*'Larimar Net Penalized '!$J$5),'Larimar Net '!I13940)</f>
        <v>21196.961810000001</v>
      </c>
    </row>
    <row r="13940" spans="3:11" x14ac:dyDescent="0.3">
      <c r="C13940" s="7">
        <v>44411</v>
      </c>
      <c r="D13940" s="6">
        <v>12</v>
      </c>
      <c r="E13940" s="8">
        <f>IF(B13940="*",'Larimar Net '!D13941-('Larimar Net '!D13941*'Larimar Net Penalized '!$D$5),'Larimar Net '!D13941)</f>
        <v>31244.80978</v>
      </c>
      <c r="I13940" s="7">
        <v>44411</v>
      </c>
      <c r="J13940" s="6">
        <v>12</v>
      </c>
      <c r="K13940" s="8">
        <f>IF(H13940="*",'Larimar Net '!I13941-('Larimar Net '!I13941*'Larimar Net Penalized '!$J$5),'Larimar Net '!I13941)</f>
        <v>18802.248510000001</v>
      </c>
    </row>
    <row r="13941" spans="3:11" x14ac:dyDescent="0.3">
      <c r="C13941" s="7">
        <v>44411</v>
      </c>
      <c r="D13941" s="6">
        <v>13</v>
      </c>
      <c r="E13941" s="8">
        <f>IF(B13941="*",'Larimar Net '!D13942-('Larimar Net '!D13942*'Larimar Net Penalized '!$D$5),'Larimar Net '!D13942)</f>
        <v>26981.837670000001</v>
      </c>
      <c r="I13941" s="7">
        <v>44411</v>
      </c>
      <c r="J13941" s="6">
        <v>13</v>
      </c>
      <c r="K13941" s="8">
        <f>IF(H13941="*",'Larimar Net '!I13942-('Larimar Net '!I13942*'Larimar Net Penalized '!$J$5),'Larimar Net '!I13942)</f>
        <v>15132.12803</v>
      </c>
    </row>
    <row r="13942" spans="3:11" x14ac:dyDescent="0.3">
      <c r="C13942" s="7">
        <v>44411</v>
      </c>
      <c r="D13942" s="6">
        <v>14</v>
      </c>
      <c r="E13942" s="8">
        <f>IF(B13942="*",'Larimar Net '!D13943-('Larimar Net '!D13943*'Larimar Net Penalized '!$D$5),'Larimar Net '!D13943)</f>
        <v>25420.203379999999</v>
      </c>
      <c r="I13942" s="7">
        <v>44411</v>
      </c>
      <c r="J13942" s="6">
        <v>14</v>
      </c>
      <c r="K13942" s="8">
        <f>IF(H13942="*",'Larimar Net '!I13943-('Larimar Net '!I13943*'Larimar Net Penalized '!$J$5),'Larimar Net '!I13943)</f>
        <v>12938.81632</v>
      </c>
    </row>
    <row r="13943" spans="3:11" x14ac:dyDescent="0.3">
      <c r="C13943" s="7">
        <v>44411</v>
      </c>
      <c r="D13943" s="6">
        <v>15</v>
      </c>
      <c r="E13943" s="8">
        <f>IF(B13943="*",'Larimar Net '!D13944-('Larimar Net '!D13944*'Larimar Net Penalized '!$D$5),'Larimar Net '!D13944)</f>
        <v>16680.607800000002</v>
      </c>
      <c r="I13943" s="7">
        <v>44411</v>
      </c>
      <c r="J13943" s="6">
        <v>15</v>
      </c>
      <c r="K13943" s="8">
        <f>IF(H13943="*",'Larimar Net '!I13944-('Larimar Net '!I13944*'Larimar Net Penalized '!$J$5),'Larimar Net '!I13944)</f>
        <v>8253.5764870000003</v>
      </c>
    </row>
    <row r="13944" spans="3:11" x14ac:dyDescent="0.3">
      <c r="C13944" s="7">
        <v>44411</v>
      </c>
      <c r="D13944" s="6">
        <v>16</v>
      </c>
      <c r="E13944" s="8">
        <f>IF(B13944="*",'Larimar Net '!D13945-('Larimar Net '!D13945*'Larimar Net Penalized '!$D$5),'Larimar Net '!D13945)</f>
        <v>12503.04538</v>
      </c>
      <c r="I13944" s="7">
        <v>44411</v>
      </c>
      <c r="J13944" s="6">
        <v>16</v>
      </c>
      <c r="K13944" s="8">
        <f>IF(H13944="*",'Larimar Net '!I13945-('Larimar Net '!I13945*'Larimar Net Penalized '!$J$5),'Larimar Net '!I13945)</f>
        <v>6501.8866980000003</v>
      </c>
    </row>
    <row r="13945" spans="3:11" x14ac:dyDescent="0.3">
      <c r="C13945" s="7">
        <v>44411</v>
      </c>
      <c r="D13945" s="6">
        <v>17</v>
      </c>
      <c r="E13945" s="8">
        <f>IF(B13945="*",'Larimar Net '!D13946-('Larimar Net '!D13946*'Larimar Net Penalized '!$D$5),'Larimar Net '!D13946)</f>
        <v>12162.749470000001</v>
      </c>
      <c r="I13945" s="7">
        <v>44411</v>
      </c>
      <c r="J13945" s="6">
        <v>17</v>
      </c>
      <c r="K13945" s="8">
        <f>IF(H13945="*",'Larimar Net '!I13946-('Larimar Net '!I13946*'Larimar Net Penalized '!$J$5),'Larimar Net '!I13946)</f>
        <v>6562.8125719999998</v>
      </c>
    </row>
    <row r="13946" spans="3:11" x14ac:dyDescent="0.3">
      <c r="C13946" s="7">
        <v>44411</v>
      </c>
      <c r="D13946" s="6">
        <v>18</v>
      </c>
      <c r="E13946" s="8">
        <f>IF(B13946="*",'Larimar Net '!D13947-('Larimar Net '!D13947*'Larimar Net Penalized '!$D$5),'Larimar Net '!D13947)</f>
        <v>9358.2443980000007</v>
      </c>
      <c r="I13946" s="7">
        <v>44411</v>
      </c>
      <c r="J13946" s="6">
        <v>18</v>
      </c>
      <c r="K13946" s="8">
        <f>IF(H13946="*",'Larimar Net '!I13947-('Larimar Net '!I13947*'Larimar Net Penalized '!$J$5),'Larimar Net '!I13947)</f>
        <v>5028.1857730000002</v>
      </c>
    </row>
    <row r="13947" spans="3:11" x14ac:dyDescent="0.3">
      <c r="C13947" s="7">
        <v>44411</v>
      </c>
      <c r="D13947" s="6">
        <v>19</v>
      </c>
      <c r="E13947" s="8">
        <f>IF(B13947="*",'Larimar Net '!D13948-('Larimar Net '!D13948*'Larimar Net Penalized '!$D$5),'Larimar Net '!D13948)</f>
        <v>7552.5126129999999</v>
      </c>
      <c r="I13947" s="7">
        <v>44411</v>
      </c>
      <c r="J13947" s="6">
        <v>19</v>
      </c>
      <c r="K13947" s="8">
        <f>IF(H13947="*",'Larimar Net '!I13948-('Larimar Net '!I13948*'Larimar Net Penalized '!$J$5),'Larimar Net '!I13948)</f>
        <v>5317.5652220000002</v>
      </c>
    </row>
    <row r="13948" spans="3:11" x14ac:dyDescent="0.3">
      <c r="C13948" s="7">
        <v>44411</v>
      </c>
      <c r="D13948" s="6">
        <v>20</v>
      </c>
      <c r="E13948" s="8">
        <f>IF(B13948="*",'Larimar Net '!D13949-('Larimar Net '!D13949*'Larimar Net Penalized '!$D$5),'Larimar Net '!D13949)</f>
        <v>7033.9108340000002</v>
      </c>
      <c r="I13948" s="7">
        <v>44411</v>
      </c>
      <c r="J13948" s="6">
        <v>20</v>
      </c>
      <c r="K13948" s="8">
        <f>IF(H13948="*",'Larimar Net '!I13949-('Larimar Net '!I13949*'Larimar Net Penalized '!$J$5),'Larimar Net '!I13949)</f>
        <v>5039.9586140000001</v>
      </c>
    </row>
    <row r="13949" spans="3:11" x14ac:dyDescent="0.3">
      <c r="C13949" s="7">
        <v>44411</v>
      </c>
      <c r="D13949" s="6">
        <v>21</v>
      </c>
      <c r="E13949" s="8">
        <f>IF(B13949="*",'Larimar Net '!D13950-('Larimar Net '!D13950*'Larimar Net Penalized '!$D$5),'Larimar Net '!D13950)</f>
        <v>9408.863738</v>
      </c>
      <c r="I13949" s="7">
        <v>44411</v>
      </c>
      <c r="J13949" s="6">
        <v>21</v>
      </c>
      <c r="K13949" s="8">
        <f>IF(H13949="*",'Larimar Net '!I13950-('Larimar Net '!I13950*'Larimar Net Penalized '!$J$5),'Larimar Net '!I13950)</f>
        <v>5279.0179260000004</v>
      </c>
    </row>
    <row r="13950" spans="3:11" x14ac:dyDescent="0.3">
      <c r="C13950" s="7">
        <v>44411</v>
      </c>
      <c r="D13950" s="6">
        <v>22</v>
      </c>
      <c r="E13950" s="8">
        <f>IF(B13950="*",'Larimar Net '!D13951-('Larimar Net '!D13951*'Larimar Net Penalized '!$D$5),'Larimar Net '!D13951)</f>
        <v>6685.3754259999996</v>
      </c>
      <c r="I13950" s="7">
        <v>44411</v>
      </c>
      <c r="J13950" s="6">
        <v>22</v>
      </c>
      <c r="K13950" s="8">
        <f>IF(H13950="*",'Larimar Net '!I13951-('Larimar Net '!I13951*'Larimar Net Penalized '!$J$5),'Larimar Net '!I13951)</f>
        <v>4092.877477</v>
      </c>
    </row>
    <row r="13951" spans="3:11" x14ac:dyDescent="0.3">
      <c r="C13951" s="7">
        <v>44411</v>
      </c>
      <c r="D13951" s="6">
        <v>23</v>
      </c>
      <c r="E13951" s="8">
        <f>IF(B13951="*",'Larimar Net '!D13952-('Larimar Net '!D13952*'Larimar Net Penalized '!$D$5),'Larimar Net '!D13952)</f>
        <v>7390.7318249999998</v>
      </c>
      <c r="I13951" s="7">
        <v>44411</v>
      </c>
      <c r="J13951" s="6">
        <v>23</v>
      </c>
      <c r="K13951" s="8">
        <f>IF(H13951="*",'Larimar Net '!I13952-('Larimar Net '!I13952*'Larimar Net Penalized '!$J$5),'Larimar Net '!I13952)</f>
        <v>4117.056638</v>
      </c>
    </row>
    <row r="13952" spans="3:11" x14ac:dyDescent="0.3">
      <c r="C13952" s="7">
        <v>44412</v>
      </c>
      <c r="D13952" s="6">
        <v>0</v>
      </c>
      <c r="E13952" s="8">
        <f>IF(B13952="*",'Larimar Net '!D13953-('Larimar Net '!D13953*'Larimar Net Penalized '!$D$5),'Larimar Net '!D13953)</f>
        <v>9829.1268849999997</v>
      </c>
      <c r="I13952" s="7">
        <v>44412</v>
      </c>
      <c r="J13952" s="6">
        <v>0</v>
      </c>
      <c r="K13952" s="8">
        <f>IF(H13952="*",'Larimar Net '!I13953-('Larimar Net '!I13953*'Larimar Net Penalized '!$J$5),'Larimar Net '!I13953)</f>
        <v>4722.6772440000004</v>
      </c>
    </row>
    <row r="13953" spans="3:11" x14ac:dyDescent="0.3">
      <c r="C13953" s="7">
        <v>44412</v>
      </c>
      <c r="D13953" s="6">
        <v>1</v>
      </c>
      <c r="E13953" s="8">
        <f>IF(B13953="*",'Larimar Net '!D13954-('Larimar Net '!D13954*'Larimar Net Penalized '!$D$5),'Larimar Net '!D13954)</f>
        <v>6160.5998410000002</v>
      </c>
      <c r="I13953" s="7">
        <v>44412</v>
      </c>
      <c r="J13953" s="6">
        <v>1</v>
      </c>
      <c r="K13953" s="8">
        <f>IF(H13953="*",'Larimar Net '!I13954-('Larimar Net '!I13954*'Larimar Net Penalized '!$J$5),'Larimar Net '!I13954)</f>
        <v>2431.7881189999998</v>
      </c>
    </row>
    <row r="13954" spans="3:11" x14ac:dyDescent="0.3">
      <c r="C13954" s="7">
        <v>44412</v>
      </c>
      <c r="D13954" s="6">
        <v>2</v>
      </c>
      <c r="E13954" s="8">
        <f>IF(B13954="*",'Larimar Net '!D13955-('Larimar Net '!D13955*'Larimar Net Penalized '!$D$5),'Larimar Net '!D13955)</f>
        <v>6888.8957389999996</v>
      </c>
      <c r="I13954" s="7">
        <v>44412</v>
      </c>
      <c r="J13954" s="6">
        <v>2</v>
      </c>
      <c r="K13954" s="8">
        <f>IF(H13954="*",'Larimar Net '!I13955-('Larimar Net '!I13955*'Larimar Net Penalized '!$J$5),'Larimar Net '!I13955)</f>
        <v>3242.836421</v>
      </c>
    </row>
    <row r="13955" spans="3:11" x14ac:dyDescent="0.3">
      <c r="C13955" s="7">
        <v>44412</v>
      </c>
      <c r="D13955" s="6">
        <v>3</v>
      </c>
      <c r="E13955" s="8">
        <f>IF(B13955="*",'Larimar Net '!D13956-('Larimar Net '!D13956*'Larimar Net Penalized '!$D$5),'Larimar Net '!D13956)</f>
        <v>11280.71434</v>
      </c>
      <c r="I13955" s="7">
        <v>44412</v>
      </c>
      <c r="J13955" s="6">
        <v>3</v>
      </c>
      <c r="K13955" s="8">
        <f>IF(H13955="*",'Larimar Net '!I13956-('Larimar Net '!I13956*'Larimar Net Penalized '!$J$5),'Larimar Net '!I13956)</f>
        <v>5685.1239240000004</v>
      </c>
    </row>
    <row r="13956" spans="3:11" x14ac:dyDescent="0.3">
      <c r="C13956" s="7">
        <v>44412</v>
      </c>
      <c r="D13956" s="6">
        <v>4</v>
      </c>
      <c r="E13956" s="8">
        <f>IF(B13956="*",'Larimar Net '!D13957-('Larimar Net '!D13957*'Larimar Net Penalized '!$D$5),'Larimar Net '!D13957)</f>
        <v>11591.05096</v>
      </c>
      <c r="I13956" s="7">
        <v>44412</v>
      </c>
      <c r="J13956" s="6">
        <v>4</v>
      </c>
      <c r="K13956" s="8">
        <f>IF(H13956="*",'Larimar Net '!I13957-('Larimar Net '!I13957*'Larimar Net Penalized '!$J$5),'Larimar Net '!I13957)</f>
        <v>6374.4801289999996</v>
      </c>
    </row>
    <row r="13957" spans="3:11" x14ac:dyDescent="0.3">
      <c r="C13957" s="7">
        <v>44412</v>
      </c>
      <c r="D13957" s="6">
        <v>5</v>
      </c>
      <c r="E13957" s="8">
        <f>IF(B13957="*",'Larimar Net '!D13958-('Larimar Net '!D13958*'Larimar Net Penalized '!$D$5),'Larimar Net '!D13958)</f>
        <v>12441.2138</v>
      </c>
      <c r="I13957" s="7">
        <v>44412</v>
      </c>
      <c r="J13957" s="6">
        <v>5</v>
      </c>
      <c r="K13957" s="8">
        <f>IF(H13957="*",'Larimar Net '!I13958-('Larimar Net '!I13958*'Larimar Net Penalized '!$J$5),'Larimar Net '!I13958)</f>
        <v>8015.9868930000002</v>
      </c>
    </row>
    <row r="13958" spans="3:11" x14ac:dyDescent="0.3">
      <c r="C13958" s="7">
        <v>44412</v>
      </c>
      <c r="D13958" s="6">
        <v>6</v>
      </c>
      <c r="E13958" s="8">
        <f>IF(B13958="*",'Larimar Net '!D13959-('Larimar Net '!D13959*'Larimar Net Penalized '!$D$5),'Larimar Net '!D13959)</f>
        <v>11032.51981</v>
      </c>
      <c r="I13958" s="7">
        <v>44412</v>
      </c>
      <c r="J13958" s="6">
        <v>6</v>
      </c>
      <c r="K13958" s="8">
        <f>IF(H13958="*",'Larimar Net '!I13959-('Larimar Net '!I13959*'Larimar Net Penalized '!$J$5),'Larimar Net '!I13959)</f>
        <v>6916.4263099999998</v>
      </c>
    </row>
    <row r="13959" spans="3:11" x14ac:dyDescent="0.3">
      <c r="C13959" s="7">
        <v>44412</v>
      </c>
      <c r="D13959" s="6">
        <v>7</v>
      </c>
      <c r="E13959" s="8">
        <f>IF(B13959="*",'Larimar Net '!D13960-('Larimar Net '!D13960*'Larimar Net Penalized '!$D$5),'Larimar Net '!D13960)</f>
        <v>12921.301170000001</v>
      </c>
      <c r="I13959" s="7">
        <v>44412</v>
      </c>
      <c r="J13959" s="6">
        <v>7</v>
      </c>
      <c r="K13959" s="8">
        <f>IF(H13959="*",'Larimar Net '!I13960-('Larimar Net '!I13960*'Larimar Net Penalized '!$J$5),'Larimar Net '!I13960)</f>
        <v>8235.9060239999999</v>
      </c>
    </row>
    <row r="13960" spans="3:11" x14ac:dyDescent="0.3">
      <c r="C13960" s="7">
        <v>44412</v>
      </c>
      <c r="D13960" s="6">
        <v>8</v>
      </c>
      <c r="E13960" s="8">
        <f>IF(B13960="*",'Larimar Net '!D13961-('Larimar Net '!D13961*'Larimar Net Penalized '!$D$5),'Larimar Net '!D13961)</f>
        <v>12387.339089999999</v>
      </c>
      <c r="I13960" s="7">
        <v>44412</v>
      </c>
      <c r="J13960" s="6">
        <v>8</v>
      </c>
      <c r="K13960" s="8">
        <f>IF(H13960="*",'Larimar Net '!I13961-('Larimar Net '!I13961*'Larimar Net Penalized '!$J$5),'Larimar Net '!I13961)</f>
        <v>9024.3958849999999</v>
      </c>
    </row>
    <row r="13961" spans="3:11" x14ac:dyDescent="0.3">
      <c r="C13961" s="7">
        <v>44412</v>
      </c>
      <c r="D13961" s="6">
        <v>9</v>
      </c>
      <c r="E13961" s="8">
        <f>IF(B13961="*",'Larimar Net '!D13962-('Larimar Net '!D13962*'Larimar Net Penalized '!$D$5),'Larimar Net '!D13962)</f>
        <v>14518.03657</v>
      </c>
      <c r="I13961" s="7">
        <v>44412</v>
      </c>
      <c r="J13961" s="6">
        <v>9</v>
      </c>
      <c r="K13961" s="8">
        <f>IF(H13961="*",'Larimar Net '!I13962-('Larimar Net '!I13962*'Larimar Net Penalized '!$J$5),'Larimar Net '!I13962)</f>
        <v>9586.3467380000002</v>
      </c>
    </row>
    <row r="13962" spans="3:11" x14ac:dyDescent="0.3">
      <c r="C13962" s="7">
        <v>44412</v>
      </c>
      <c r="D13962" s="6">
        <v>10</v>
      </c>
      <c r="E13962" s="8">
        <f>IF(B13962="*",'Larimar Net '!D13963-('Larimar Net '!D13963*'Larimar Net Penalized '!$D$5),'Larimar Net '!D13963)</f>
        <v>15831.577649999999</v>
      </c>
      <c r="I13962" s="7">
        <v>44412</v>
      </c>
      <c r="J13962" s="6">
        <v>10</v>
      </c>
      <c r="K13962" s="8">
        <f>IF(H13962="*",'Larimar Net '!I13963-('Larimar Net '!I13963*'Larimar Net Penalized '!$J$5),'Larimar Net '!I13963)</f>
        <v>9152.0020469999999</v>
      </c>
    </row>
    <row r="13963" spans="3:11" x14ac:dyDescent="0.3">
      <c r="C13963" s="7">
        <v>44412</v>
      </c>
      <c r="D13963" s="6">
        <v>11</v>
      </c>
      <c r="E13963" s="8">
        <f>IF(B13963="*",'Larimar Net '!D13964-('Larimar Net '!D13964*'Larimar Net Penalized '!$D$5),'Larimar Net '!D13964)</f>
        <v>19712.637849999999</v>
      </c>
      <c r="I13963" s="7">
        <v>44412</v>
      </c>
      <c r="J13963" s="6">
        <v>11</v>
      </c>
      <c r="K13963" s="8">
        <f>IF(H13963="*",'Larimar Net '!I13964-('Larimar Net '!I13964*'Larimar Net Penalized '!$J$5),'Larimar Net '!I13964)</f>
        <v>11601.02512</v>
      </c>
    </row>
    <row r="13964" spans="3:11" x14ac:dyDescent="0.3">
      <c r="C13964" s="7">
        <v>44412</v>
      </c>
      <c r="D13964" s="6">
        <v>12</v>
      </c>
      <c r="E13964" s="8">
        <f>IF(B13964="*",'Larimar Net '!D13965-('Larimar Net '!D13965*'Larimar Net Penalized '!$D$5),'Larimar Net '!D13965)</f>
        <v>19986.233619999999</v>
      </c>
      <c r="I13964" s="7">
        <v>44412</v>
      </c>
      <c r="J13964" s="6">
        <v>12</v>
      </c>
      <c r="K13964" s="8">
        <f>IF(H13964="*",'Larimar Net '!I13965-('Larimar Net '!I13965*'Larimar Net Penalized '!$J$5),'Larimar Net '!I13965)</f>
        <v>11497.23084</v>
      </c>
    </row>
    <row r="13965" spans="3:11" x14ac:dyDescent="0.3">
      <c r="C13965" s="7">
        <v>44412</v>
      </c>
      <c r="D13965" s="6">
        <v>13</v>
      </c>
      <c r="E13965" s="8">
        <f>IF(B13965="*",'Larimar Net '!D13966-('Larimar Net '!D13966*'Larimar Net Penalized '!$D$5),'Larimar Net '!D13966)</f>
        <v>18216.817470000002</v>
      </c>
      <c r="I13965" s="7">
        <v>44412</v>
      </c>
      <c r="J13965" s="6">
        <v>13</v>
      </c>
      <c r="K13965" s="8">
        <f>IF(H13965="*",'Larimar Net '!I13966-('Larimar Net '!I13966*'Larimar Net Penalized '!$J$5),'Larimar Net '!I13966)</f>
        <v>9547.5164339999992</v>
      </c>
    </row>
    <row r="13966" spans="3:11" x14ac:dyDescent="0.3">
      <c r="C13966" s="7">
        <v>44412</v>
      </c>
      <c r="D13966" s="6">
        <v>14</v>
      </c>
      <c r="E13966" s="8">
        <f>IF(B13966="*",'Larimar Net '!D13967-('Larimar Net '!D13967*'Larimar Net Penalized '!$D$5),'Larimar Net '!D13967)</f>
        <v>15357.77332</v>
      </c>
      <c r="I13966" s="7">
        <v>44412</v>
      </c>
      <c r="J13966" s="6">
        <v>14</v>
      </c>
      <c r="K13966" s="8">
        <f>IF(H13966="*",'Larimar Net '!I13967-('Larimar Net '!I13967*'Larimar Net Penalized '!$J$5),'Larimar Net '!I13967)</f>
        <v>6334.3501070000002</v>
      </c>
    </row>
    <row r="13967" spans="3:11" x14ac:dyDescent="0.3">
      <c r="C13967" s="7">
        <v>44412</v>
      </c>
      <c r="D13967" s="6">
        <v>15</v>
      </c>
      <c r="E13967" s="8">
        <f>IF(B13967="*",'Larimar Net '!D13968-('Larimar Net '!D13968*'Larimar Net Penalized '!$D$5),'Larimar Net '!D13968)</f>
        <v>12697.38688</v>
      </c>
      <c r="I13967" s="7">
        <v>44412</v>
      </c>
      <c r="J13967" s="6">
        <v>15</v>
      </c>
      <c r="K13967" s="8">
        <f>IF(H13967="*",'Larimar Net '!I13968-('Larimar Net '!I13968*'Larimar Net Penalized '!$J$5),'Larimar Net '!I13968)</f>
        <v>4505.7163620000001</v>
      </c>
    </row>
    <row r="13968" spans="3:11" x14ac:dyDescent="0.3">
      <c r="C13968" s="7">
        <v>44412</v>
      </c>
      <c r="D13968" s="6">
        <v>16</v>
      </c>
      <c r="E13968" s="8">
        <f>IF(B13968="*",'Larimar Net '!D13969-('Larimar Net '!D13969*'Larimar Net Penalized '!$D$5),'Larimar Net '!D13969)</f>
        <v>14543.029640000001</v>
      </c>
      <c r="I13968" s="7">
        <v>44412</v>
      </c>
      <c r="J13968" s="6">
        <v>16</v>
      </c>
      <c r="K13968" s="8">
        <f>IF(H13968="*",'Larimar Net '!I13969-('Larimar Net '!I13969*'Larimar Net Penalized '!$J$5),'Larimar Net '!I13969)</f>
        <v>4769.1500420000002</v>
      </c>
    </row>
    <row r="13969" spans="3:11" x14ac:dyDescent="0.3">
      <c r="C13969" s="7">
        <v>44412</v>
      </c>
      <c r="D13969" s="6">
        <v>17</v>
      </c>
      <c r="E13969" s="8">
        <f>IF(B13969="*",'Larimar Net '!D13970-('Larimar Net '!D13970*'Larimar Net Penalized '!$D$5),'Larimar Net '!D13970)</f>
        <v>18549.27707</v>
      </c>
      <c r="I13969" s="7">
        <v>44412</v>
      </c>
      <c r="J13969" s="6">
        <v>17</v>
      </c>
      <c r="K13969" s="8">
        <f>IF(H13969="*",'Larimar Net '!I13970-('Larimar Net '!I13970*'Larimar Net Penalized '!$J$5),'Larimar Net '!I13970)</f>
        <v>6015.2717460000003</v>
      </c>
    </row>
    <row r="13970" spans="3:11" x14ac:dyDescent="0.3">
      <c r="C13970" s="7">
        <v>44412</v>
      </c>
      <c r="D13970" s="6">
        <v>18</v>
      </c>
      <c r="E13970" s="8">
        <f>IF(B13970="*",'Larimar Net '!D13971-('Larimar Net '!D13971*'Larimar Net Penalized '!$D$5),'Larimar Net '!D13971)</f>
        <v>8038.9418249999999</v>
      </c>
      <c r="I13970" s="7">
        <v>44412</v>
      </c>
      <c r="J13970" s="6">
        <v>18</v>
      </c>
      <c r="K13970" s="8">
        <f>IF(H13970="*",'Larimar Net '!I13971-('Larimar Net '!I13971*'Larimar Net Penalized '!$J$5),'Larimar Net '!I13971)</f>
        <v>3592.5247639999998</v>
      </c>
    </row>
    <row r="13971" spans="3:11" x14ac:dyDescent="0.3">
      <c r="C13971" s="7">
        <v>44412</v>
      </c>
      <c r="D13971" s="6">
        <v>19</v>
      </c>
      <c r="E13971" s="8">
        <f>IF(B13971="*",'Larimar Net '!D13972-('Larimar Net '!D13972*'Larimar Net Penalized '!$D$5),'Larimar Net '!D13972)</f>
        <v>11827.76974</v>
      </c>
      <c r="I13971" s="7">
        <v>44412</v>
      </c>
      <c r="J13971" s="6">
        <v>19</v>
      </c>
      <c r="K13971" s="8">
        <f>IF(H13971="*",'Larimar Net '!I13972-('Larimar Net '!I13972*'Larimar Net Penalized '!$J$5),'Larimar Net '!I13972)</f>
        <v>7627.3399550000004</v>
      </c>
    </row>
    <row r="13972" spans="3:11" x14ac:dyDescent="0.3">
      <c r="C13972" s="7">
        <v>44412</v>
      </c>
      <c r="D13972" s="6">
        <v>20</v>
      </c>
      <c r="E13972" s="8">
        <f>IF(B13972="*",'Larimar Net '!D13973-('Larimar Net '!D13973*'Larimar Net Penalized '!$D$5),'Larimar Net '!D13973)</f>
        <v>9868.9057470000007</v>
      </c>
      <c r="I13972" s="7">
        <v>44412</v>
      </c>
      <c r="J13972" s="6">
        <v>20</v>
      </c>
      <c r="K13972" s="8">
        <f>IF(H13972="*",'Larimar Net '!I13973-('Larimar Net '!I13973*'Larimar Net Penalized '!$J$5),'Larimar Net '!I13973)</f>
        <v>5396.4360429999997</v>
      </c>
    </row>
    <row r="13973" spans="3:11" x14ac:dyDescent="0.3">
      <c r="C13973" s="7">
        <v>44412</v>
      </c>
      <c r="D13973" s="6">
        <v>21</v>
      </c>
      <c r="E13973" s="8">
        <f>IF(B13973="*",'Larimar Net '!D13974-('Larimar Net '!D13974*'Larimar Net Penalized '!$D$5),'Larimar Net '!D13974)</f>
        <v>15760.895420000001</v>
      </c>
      <c r="I13973" s="7">
        <v>44412</v>
      </c>
      <c r="J13973" s="6">
        <v>21</v>
      </c>
      <c r="K13973" s="8">
        <f>IF(H13973="*",'Larimar Net '!I13974-('Larimar Net '!I13974*'Larimar Net Penalized '!$J$5),'Larimar Net '!I13974)</f>
        <v>8664.443937</v>
      </c>
    </row>
    <row r="13974" spans="3:11" x14ac:dyDescent="0.3">
      <c r="C13974" s="7">
        <v>44412</v>
      </c>
      <c r="D13974" s="6">
        <v>22</v>
      </c>
      <c r="E13974" s="8">
        <f>IF(B13974="*",'Larimar Net '!D13975-('Larimar Net '!D13975*'Larimar Net Penalized '!$D$5),'Larimar Net '!D13975)</f>
        <v>17739.739010000001</v>
      </c>
      <c r="I13974" s="7">
        <v>44412</v>
      </c>
      <c r="J13974" s="6">
        <v>22</v>
      </c>
      <c r="K13974" s="8">
        <f>IF(H13974="*",'Larimar Net '!I13975-('Larimar Net '!I13975*'Larimar Net Penalized '!$J$5),'Larimar Net '!I13975)</f>
        <v>11743.58223</v>
      </c>
    </row>
    <row r="13975" spans="3:11" x14ac:dyDescent="0.3">
      <c r="C13975" s="7">
        <v>44412</v>
      </c>
      <c r="D13975" s="6">
        <v>23</v>
      </c>
      <c r="E13975" s="8">
        <f>IF(B13975="*",'Larimar Net '!D13976-('Larimar Net '!D13976*'Larimar Net Penalized '!$D$5),'Larimar Net '!D13976)</f>
        <v>14139.51496</v>
      </c>
      <c r="I13975" s="7">
        <v>44412</v>
      </c>
      <c r="J13975" s="6">
        <v>23</v>
      </c>
      <c r="K13975" s="8">
        <f>IF(H13975="*",'Larimar Net '!I13976-('Larimar Net '!I13976*'Larimar Net Penalized '!$J$5),'Larimar Net '!I13976)</f>
        <v>9171.3997849999996</v>
      </c>
    </row>
    <row r="13976" spans="3:11" x14ac:dyDescent="0.3">
      <c r="C13976" s="7">
        <v>44413</v>
      </c>
      <c r="D13976" s="6">
        <v>0</v>
      </c>
      <c r="E13976" s="8">
        <f>IF(B13976="*",'Larimar Net '!D13977-('Larimar Net '!D13977*'Larimar Net Penalized '!$D$5),'Larimar Net '!D13977)</f>
        <v>11847.40474</v>
      </c>
      <c r="I13976" s="7">
        <v>44413</v>
      </c>
      <c r="J13976" s="6">
        <v>0</v>
      </c>
      <c r="K13976" s="8">
        <f>IF(H13976="*",'Larimar Net '!I13977-('Larimar Net '!I13977*'Larimar Net Penalized '!$J$5),'Larimar Net '!I13977)</f>
        <v>8039.3019290000002</v>
      </c>
    </row>
    <row r="13977" spans="3:11" x14ac:dyDescent="0.3">
      <c r="C13977" s="7">
        <v>44413</v>
      </c>
      <c r="D13977" s="6">
        <v>1</v>
      </c>
      <c r="E13977" s="8">
        <f>IF(B13977="*",'Larimar Net '!D13978-('Larimar Net '!D13978*'Larimar Net Penalized '!$D$5),'Larimar Net '!D13978)</f>
        <v>15294.84533</v>
      </c>
      <c r="I13977" s="7">
        <v>44413</v>
      </c>
      <c r="J13977" s="6">
        <v>1</v>
      </c>
      <c r="K13977" s="8">
        <f>IF(H13977="*",'Larimar Net '!I13978-('Larimar Net '!I13978*'Larimar Net Penalized '!$J$5),'Larimar Net '!I13978)</f>
        <v>11168.83635</v>
      </c>
    </row>
    <row r="13978" spans="3:11" x14ac:dyDescent="0.3">
      <c r="C13978" s="7">
        <v>44413</v>
      </c>
      <c r="D13978" s="6">
        <v>2</v>
      </c>
      <c r="E13978" s="8">
        <f>IF(B13978="*",'Larimar Net '!D13979-('Larimar Net '!D13979*'Larimar Net Penalized '!$D$5),'Larimar Net '!D13979)</f>
        <v>12880.163490000001</v>
      </c>
      <c r="I13978" s="7">
        <v>44413</v>
      </c>
      <c r="J13978" s="6">
        <v>2</v>
      </c>
      <c r="K13978" s="8">
        <f>IF(H13978="*",'Larimar Net '!I13979-('Larimar Net '!I13979*'Larimar Net Penalized '!$J$5),'Larimar Net '!I13979)</f>
        <v>8046.9039329999996</v>
      </c>
    </row>
    <row r="13979" spans="3:11" x14ac:dyDescent="0.3">
      <c r="C13979" s="7">
        <v>44413</v>
      </c>
      <c r="D13979" s="6">
        <v>3</v>
      </c>
      <c r="E13979" s="8">
        <f>IF(B13979="*",'Larimar Net '!D13980-('Larimar Net '!D13980*'Larimar Net Penalized '!$D$5),'Larimar Net '!D13980)</f>
        <v>16393.92455</v>
      </c>
      <c r="I13979" s="7">
        <v>44413</v>
      </c>
      <c r="J13979" s="6">
        <v>3</v>
      </c>
      <c r="K13979" s="8">
        <f>IF(H13979="*",'Larimar Net '!I13980-('Larimar Net '!I13980*'Larimar Net Penalized '!$J$5),'Larimar Net '!I13980)</f>
        <v>9000.9020820000005</v>
      </c>
    </row>
    <row r="13980" spans="3:11" x14ac:dyDescent="0.3">
      <c r="C13980" s="7">
        <v>44413</v>
      </c>
      <c r="D13980" s="6">
        <v>4</v>
      </c>
      <c r="E13980" s="8">
        <f>IF(B13980="*",'Larimar Net '!D13981-('Larimar Net '!D13981*'Larimar Net Penalized '!$D$5),'Larimar Net '!D13981)</f>
        <v>19462.707630000001</v>
      </c>
      <c r="I13980" s="7">
        <v>44413</v>
      </c>
      <c r="J13980" s="6">
        <v>4</v>
      </c>
      <c r="K13980" s="8">
        <f>IF(H13980="*",'Larimar Net '!I13981-('Larimar Net '!I13981*'Larimar Net Penalized '!$J$5),'Larimar Net '!I13981)</f>
        <v>11909.24079</v>
      </c>
    </row>
    <row r="13981" spans="3:11" x14ac:dyDescent="0.3">
      <c r="C13981" s="7">
        <v>44413</v>
      </c>
      <c r="D13981" s="6">
        <v>5</v>
      </c>
      <c r="E13981" s="8">
        <f>IF(B13981="*",'Larimar Net '!D13982-('Larimar Net '!D13982*'Larimar Net Penalized '!$D$5),'Larimar Net '!D13982)</f>
        <v>22868.36565</v>
      </c>
      <c r="I13981" s="7">
        <v>44413</v>
      </c>
      <c r="J13981" s="6">
        <v>5</v>
      </c>
      <c r="K13981" s="8">
        <f>IF(H13981="*",'Larimar Net '!I13982-('Larimar Net '!I13982*'Larimar Net Penalized '!$J$5),'Larimar Net '!I13982)</f>
        <v>13499.87772</v>
      </c>
    </row>
    <row r="13982" spans="3:11" x14ac:dyDescent="0.3">
      <c r="C13982" s="7">
        <v>44413</v>
      </c>
      <c r="D13982" s="6">
        <v>6</v>
      </c>
      <c r="E13982" s="8">
        <f>IF(B13982="*",'Larimar Net '!D13983-('Larimar Net '!D13983*'Larimar Net Penalized '!$D$5),'Larimar Net '!D13983)</f>
        <v>27788.67513</v>
      </c>
      <c r="I13982" s="7">
        <v>44413</v>
      </c>
      <c r="J13982" s="6">
        <v>6</v>
      </c>
      <c r="K13982" s="8">
        <f>IF(H13982="*",'Larimar Net '!I13983-('Larimar Net '!I13983*'Larimar Net Penalized '!$J$5),'Larimar Net '!I13983)</f>
        <v>17094.680820000001</v>
      </c>
    </row>
    <row r="13983" spans="3:11" x14ac:dyDescent="0.3">
      <c r="C13983" s="7">
        <v>44413</v>
      </c>
      <c r="D13983" s="6">
        <v>7</v>
      </c>
      <c r="E13983" s="8">
        <f>IF(B13983="*",'Larimar Net '!D13984-('Larimar Net '!D13984*'Larimar Net Penalized '!$D$5),'Larimar Net '!D13984)</f>
        <v>24886.94513</v>
      </c>
      <c r="I13983" s="7">
        <v>44413</v>
      </c>
      <c r="J13983" s="6">
        <v>7</v>
      </c>
      <c r="K13983" s="8">
        <f>IF(H13983="*",'Larimar Net '!I13984-('Larimar Net '!I13984*'Larimar Net Penalized '!$J$5),'Larimar Net '!I13984)</f>
        <v>15355.47443</v>
      </c>
    </row>
    <row r="13984" spans="3:11" x14ac:dyDescent="0.3">
      <c r="C13984" s="7">
        <v>44413</v>
      </c>
      <c r="D13984" s="6">
        <v>8</v>
      </c>
      <c r="E13984" s="8">
        <f>IF(B13984="*",'Larimar Net '!D13985-('Larimar Net '!D13985*'Larimar Net Penalized '!$D$5),'Larimar Net '!D13985)</f>
        <v>22544.57965</v>
      </c>
      <c r="I13984" s="7">
        <v>44413</v>
      </c>
      <c r="J13984" s="6">
        <v>8</v>
      </c>
      <c r="K13984" s="8">
        <f>IF(H13984="*",'Larimar Net '!I13985-('Larimar Net '!I13985*'Larimar Net Penalized '!$J$5),'Larimar Net '!I13985)</f>
        <v>15424.592919999999</v>
      </c>
    </row>
    <row r="13985" spans="3:11" x14ac:dyDescent="0.3">
      <c r="C13985" s="7">
        <v>44413</v>
      </c>
      <c r="D13985" s="6">
        <v>9</v>
      </c>
      <c r="E13985" s="8">
        <f>IF(B13985="*",'Larimar Net '!D13986-('Larimar Net '!D13986*'Larimar Net Penalized '!$D$5),'Larimar Net '!D13986)</f>
        <v>36617.720699999998</v>
      </c>
      <c r="I13985" s="7">
        <v>44413</v>
      </c>
      <c r="J13985" s="6">
        <v>9</v>
      </c>
      <c r="K13985" s="8">
        <f>IF(H13985="*",'Larimar Net '!I13986-('Larimar Net '!I13986*'Larimar Net Penalized '!$J$5),'Larimar Net '!I13986)</f>
        <v>25456.450830000002</v>
      </c>
    </row>
    <row r="13986" spans="3:11" x14ac:dyDescent="0.3">
      <c r="C13986" s="7">
        <v>44413</v>
      </c>
      <c r="D13986" s="6">
        <v>10</v>
      </c>
      <c r="E13986" s="8">
        <f>IF(B13986="*",'Larimar Net '!D13987-('Larimar Net '!D13987*'Larimar Net Penalized '!$D$5),'Larimar Net '!D13987)</f>
        <v>44697.240080000003</v>
      </c>
      <c r="I13986" s="7">
        <v>44413</v>
      </c>
      <c r="J13986" s="6">
        <v>10</v>
      </c>
      <c r="K13986" s="8">
        <f>IF(H13986="*",'Larimar Net '!I13987-('Larimar Net '!I13987*'Larimar Net Penalized '!$J$5),'Larimar Net '!I13987)</f>
        <v>29235.902269999999</v>
      </c>
    </row>
    <row r="13987" spans="3:11" x14ac:dyDescent="0.3">
      <c r="C13987" s="7">
        <v>44413</v>
      </c>
      <c r="D13987" s="6">
        <v>11</v>
      </c>
      <c r="E13987" s="8">
        <f>IF(B13987="*",'Larimar Net '!D13988-('Larimar Net '!D13988*'Larimar Net Penalized '!$D$5),'Larimar Net '!D13988)</f>
        <v>43875.214139999996</v>
      </c>
      <c r="I13987" s="7">
        <v>44413</v>
      </c>
      <c r="J13987" s="6">
        <v>11</v>
      </c>
      <c r="K13987" s="8">
        <f>IF(H13987="*",'Larimar Net '!I13988-('Larimar Net '!I13988*'Larimar Net Penalized '!$J$5),'Larimar Net '!I13988)</f>
        <v>27946.10771</v>
      </c>
    </row>
    <row r="13988" spans="3:11" x14ac:dyDescent="0.3">
      <c r="C13988" s="7">
        <v>44413</v>
      </c>
      <c r="D13988" s="6">
        <v>12</v>
      </c>
      <c r="E13988" s="8">
        <f>IF(B13988="*",'Larimar Net '!D13989-('Larimar Net '!D13989*'Larimar Net Penalized '!$D$5),'Larimar Net '!D13989)</f>
        <v>37958.420389999999</v>
      </c>
      <c r="I13988" s="7">
        <v>44413</v>
      </c>
      <c r="J13988" s="6">
        <v>12</v>
      </c>
      <c r="K13988" s="8">
        <f>IF(H13988="*",'Larimar Net '!I13989-('Larimar Net '!I13989*'Larimar Net Penalized '!$J$5),'Larimar Net '!I13989)</f>
        <v>25627.309229999999</v>
      </c>
    </row>
    <row r="13989" spans="3:11" x14ac:dyDescent="0.3">
      <c r="C13989" s="7">
        <v>44413</v>
      </c>
      <c r="D13989" s="6">
        <v>13</v>
      </c>
      <c r="E13989" s="8">
        <f>IF(B13989="*",'Larimar Net '!D13990-('Larimar Net '!D13990*'Larimar Net Penalized '!$D$5),'Larimar Net '!D13990)</f>
        <v>36166.199589999997</v>
      </c>
      <c r="I13989" s="7">
        <v>44413</v>
      </c>
      <c r="J13989" s="6">
        <v>13</v>
      </c>
      <c r="K13989" s="8">
        <f>IF(H13989="*",'Larimar Net '!I13990-('Larimar Net '!I13990*'Larimar Net Penalized '!$J$5),'Larimar Net '!I13990)</f>
        <v>23814.894380000002</v>
      </c>
    </row>
    <row r="13990" spans="3:11" x14ac:dyDescent="0.3">
      <c r="C13990" s="7">
        <v>44413</v>
      </c>
      <c r="D13990" s="6">
        <v>14</v>
      </c>
      <c r="E13990" s="8">
        <f>IF(B13990="*",'Larimar Net '!D13991-('Larimar Net '!D13991*'Larimar Net Penalized '!$D$5),'Larimar Net '!D13991)</f>
        <v>23654.58179</v>
      </c>
      <c r="I13990" s="7">
        <v>44413</v>
      </c>
      <c r="J13990" s="6">
        <v>14</v>
      </c>
      <c r="K13990" s="8">
        <f>IF(H13990="*",'Larimar Net '!I13991-('Larimar Net '!I13991*'Larimar Net Penalized '!$J$5),'Larimar Net '!I13991)</f>
        <v>15481.43028</v>
      </c>
    </row>
    <row r="13991" spans="3:11" x14ac:dyDescent="0.3">
      <c r="C13991" s="7">
        <v>44413</v>
      </c>
      <c r="D13991" s="6">
        <v>15</v>
      </c>
      <c r="E13991" s="8">
        <f>IF(B13991="*",'Larimar Net '!D13992-('Larimar Net '!D13992*'Larimar Net Penalized '!$D$5),'Larimar Net '!D13992)</f>
        <v>22001.405030000002</v>
      </c>
      <c r="I13991" s="7">
        <v>44413</v>
      </c>
      <c r="J13991" s="6">
        <v>15</v>
      </c>
      <c r="K13991" s="8">
        <f>IF(H13991="*",'Larimar Net '!I13992-('Larimar Net '!I13992*'Larimar Net Penalized '!$J$5),'Larimar Net '!I13992)</f>
        <v>12993.048640000001</v>
      </c>
    </row>
    <row r="13992" spans="3:11" x14ac:dyDescent="0.3">
      <c r="C13992" s="7">
        <v>44413</v>
      </c>
      <c r="D13992" s="6">
        <v>16</v>
      </c>
      <c r="E13992" s="8">
        <f>IF(B13992="*",'Larimar Net '!D13993-('Larimar Net '!D13993*'Larimar Net Penalized '!$D$5),'Larimar Net '!D13993)</f>
        <v>22947.32646</v>
      </c>
      <c r="I13992" s="7">
        <v>44413</v>
      </c>
      <c r="J13992" s="6">
        <v>16</v>
      </c>
      <c r="K13992" s="8">
        <f>IF(H13992="*",'Larimar Net '!I13993-('Larimar Net '!I13993*'Larimar Net Penalized '!$J$5),'Larimar Net '!I13993)</f>
        <v>13603.110119999999</v>
      </c>
    </row>
    <row r="13993" spans="3:11" x14ac:dyDescent="0.3">
      <c r="C13993" s="7">
        <v>44413</v>
      </c>
      <c r="D13993" s="6">
        <v>17</v>
      </c>
      <c r="E13993" s="8">
        <f>IF(B13993="*",'Larimar Net '!D13994-('Larimar Net '!D13994*'Larimar Net Penalized '!$D$5),'Larimar Net '!D13994)</f>
        <v>16675.959630000001</v>
      </c>
      <c r="I13993" s="7">
        <v>44413</v>
      </c>
      <c r="J13993" s="6">
        <v>17</v>
      </c>
      <c r="K13993" s="8">
        <f>IF(H13993="*",'Larimar Net '!I13994-('Larimar Net '!I13994*'Larimar Net Penalized '!$J$5),'Larimar Net '!I13994)</f>
        <v>10398.33613</v>
      </c>
    </row>
    <row r="13994" spans="3:11" x14ac:dyDescent="0.3">
      <c r="C13994" s="7">
        <v>44413</v>
      </c>
      <c r="D13994" s="6">
        <v>18</v>
      </c>
      <c r="E13994" s="8">
        <f>IF(B13994="*",'Larimar Net '!D13995-('Larimar Net '!D13995*'Larimar Net Penalized '!$D$5),'Larimar Net '!D13995)</f>
        <v>19102.445019999999</v>
      </c>
      <c r="I13994" s="7">
        <v>44413</v>
      </c>
      <c r="J13994" s="6">
        <v>18</v>
      </c>
      <c r="K13994" s="8">
        <f>IF(H13994="*",'Larimar Net '!I13995-('Larimar Net '!I13995*'Larimar Net Penalized '!$J$5),'Larimar Net '!I13995)</f>
        <v>11772.692359999999</v>
      </c>
    </row>
    <row r="13995" spans="3:11" x14ac:dyDescent="0.3">
      <c r="C13995" s="7">
        <v>44413</v>
      </c>
      <c r="D13995" s="6">
        <v>19</v>
      </c>
      <c r="E13995" s="8">
        <f>IF(B13995="*",'Larimar Net '!D13996-('Larimar Net '!D13996*'Larimar Net Penalized '!$D$5),'Larimar Net '!D13996)</f>
        <v>21016.546279999999</v>
      </c>
      <c r="I13995" s="7">
        <v>44413</v>
      </c>
      <c r="J13995" s="6">
        <v>19</v>
      </c>
      <c r="K13995" s="8">
        <f>IF(H13995="*",'Larimar Net '!I13996-('Larimar Net '!I13996*'Larimar Net Penalized '!$J$5),'Larimar Net '!I13996)</f>
        <v>13792.644619999999</v>
      </c>
    </row>
    <row r="13996" spans="3:11" x14ac:dyDescent="0.3">
      <c r="C13996" s="7">
        <v>44413</v>
      </c>
      <c r="D13996" s="6">
        <v>20</v>
      </c>
      <c r="E13996" s="8">
        <f>IF(B13996="*",'Larimar Net '!D13997-('Larimar Net '!D13997*'Larimar Net Penalized '!$D$5),'Larimar Net '!D13997)</f>
        <v>25135.827160000001</v>
      </c>
      <c r="I13996" s="7">
        <v>44413</v>
      </c>
      <c r="J13996" s="6">
        <v>20</v>
      </c>
      <c r="K13996" s="8">
        <f>IF(H13996="*",'Larimar Net '!I13997-('Larimar Net '!I13997*'Larimar Net Penalized '!$J$5),'Larimar Net '!I13997)</f>
        <v>16437.715510000002</v>
      </c>
    </row>
    <row r="13997" spans="3:11" x14ac:dyDescent="0.3">
      <c r="C13997" s="7">
        <v>44413</v>
      </c>
      <c r="D13997" s="6">
        <v>21</v>
      </c>
      <c r="E13997" s="8">
        <f>IF(B13997="*",'Larimar Net '!D13998-('Larimar Net '!D13998*'Larimar Net Penalized '!$D$5),'Larimar Net '!D13998)</f>
        <v>25482.081470000001</v>
      </c>
      <c r="I13997" s="7">
        <v>44413</v>
      </c>
      <c r="J13997" s="6">
        <v>21</v>
      </c>
      <c r="K13997" s="8">
        <f>IF(H13997="*",'Larimar Net '!I13998-('Larimar Net '!I13998*'Larimar Net Penalized '!$J$5),'Larimar Net '!I13998)</f>
        <v>15461.229310000001</v>
      </c>
    </row>
    <row r="13998" spans="3:11" x14ac:dyDescent="0.3">
      <c r="C13998" s="7">
        <v>44413</v>
      </c>
      <c r="D13998" s="6">
        <v>22</v>
      </c>
      <c r="E13998" s="8">
        <f>IF(B13998="*",'Larimar Net '!D13999-('Larimar Net '!D13999*'Larimar Net Penalized '!$D$5),'Larimar Net '!D13999)</f>
        <v>26855.794170000001</v>
      </c>
      <c r="I13998" s="7">
        <v>44413</v>
      </c>
      <c r="J13998" s="6">
        <v>22</v>
      </c>
      <c r="K13998" s="8">
        <f>IF(H13998="*",'Larimar Net '!I13999-('Larimar Net '!I13999*'Larimar Net Penalized '!$J$5),'Larimar Net '!I13999)</f>
        <v>20975.81177</v>
      </c>
    </row>
    <row r="13999" spans="3:11" x14ac:dyDescent="0.3">
      <c r="C13999" s="7">
        <v>44413</v>
      </c>
      <c r="D13999" s="6">
        <v>23</v>
      </c>
      <c r="E13999" s="8">
        <f>IF(B13999="*",'Larimar Net '!D14000-('Larimar Net '!D14000*'Larimar Net Penalized '!$D$5),'Larimar Net '!D14000)</f>
        <v>31820.352040000002</v>
      </c>
      <c r="I13999" s="7">
        <v>44413</v>
      </c>
      <c r="J13999" s="6">
        <v>23</v>
      </c>
      <c r="K13999" s="8">
        <f>IF(H13999="*",'Larimar Net '!I14000-('Larimar Net '!I14000*'Larimar Net Penalized '!$J$5),'Larimar Net '!I14000)</f>
        <v>29671.320049999998</v>
      </c>
    </row>
    <row r="14000" spans="3:11" x14ac:dyDescent="0.3">
      <c r="C14000" s="7">
        <v>44414</v>
      </c>
      <c r="D14000" s="6">
        <v>0</v>
      </c>
      <c r="E14000" s="8">
        <f>IF(B14000="*",'Larimar Net '!D14001-('Larimar Net '!D14001*'Larimar Net Penalized '!$D$5),'Larimar Net '!D14001)</f>
        <v>34556.137309999998</v>
      </c>
      <c r="I14000" s="7">
        <v>44414</v>
      </c>
      <c r="J14000" s="6">
        <v>0</v>
      </c>
      <c r="K14000" s="8">
        <f>IF(H14000="*",'Larimar Net '!I14001-('Larimar Net '!I14001*'Larimar Net Penalized '!$J$5),'Larimar Net '!I14001)</f>
        <v>26426.03962</v>
      </c>
    </row>
    <row r="14001" spans="3:11" x14ac:dyDescent="0.3">
      <c r="C14001" s="7">
        <v>44414</v>
      </c>
      <c r="D14001" s="6">
        <v>1</v>
      </c>
      <c r="E14001" s="8">
        <f>IF(B14001="*",'Larimar Net '!D14002-('Larimar Net '!D14002*'Larimar Net Penalized '!$D$5),'Larimar Net '!D14002)</f>
        <v>33651.628510000002</v>
      </c>
      <c r="I14001" s="7">
        <v>44414</v>
      </c>
      <c r="J14001" s="6">
        <v>1</v>
      </c>
      <c r="K14001" s="8">
        <f>IF(H14001="*",'Larimar Net '!I14002-('Larimar Net '!I14002*'Larimar Net Penalized '!$J$5),'Larimar Net '!I14002)</f>
        <v>28576.812699999999</v>
      </c>
    </row>
    <row r="14002" spans="3:11" x14ac:dyDescent="0.3">
      <c r="C14002" s="7">
        <v>44414</v>
      </c>
      <c r="D14002" s="6">
        <v>2</v>
      </c>
      <c r="E14002" s="8">
        <f>IF(B14002="*",'Larimar Net '!D14003-('Larimar Net '!D14003*'Larimar Net Penalized '!$D$5),'Larimar Net '!D14003)</f>
        <v>33626.778400000003</v>
      </c>
      <c r="I14002" s="7">
        <v>44414</v>
      </c>
      <c r="J14002" s="6">
        <v>2</v>
      </c>
      <c r="K14002" s="8">
        <f>IF(H14002="*",'Larimar Net '!I14003-('Larimar Net '!I14003*'Larimar Net Penalized '!$J$5),'Larimar Net '!I14003)</f>
        <v>32437.139149999999</v>
      </c>
    </row>
    <row r="14003" spans="3:11" x14ac:dyDescent="0.3">
      <c r="C14003" s="7">
        <v>44414</v>
      </c>
      <c r="D14003" s="6">
        <v>3</v>
      </c>
      <c r="E14003" s="8">
        <f>IF(B14003="*",'Larimar Net '!D14004-('Larimar Net '!D14004*'Larimar Net Penalized '!$D$5),'Larimar Net '!D14004)</f>
        <v>26978.813900000001</v>
      </c>
      <c r="I14003" s="7">
        <v>44414</v>
      </c>
      <c r="J14003" s="6">
        <v>3</v>
      </c>
      <c r="K14003" s="8">
        <f>IF(H14003="*",'Larimar Net '!I14004-('Larimar Net '!I14004*'Larimar Net Penalized '!$J$5),'Larimar Net '!I14004)</f>
        <v>21560.596399999999</v>
      </c>
    </row>
    <row r="14004" spans="3:11" x14ac:dyDescent="0.3">
      <c r="C14004" s="7">
        <v>44414</v>
      </c>
      <c r="D14004" s="6">
        <v>4</v>
      </c>
      <c r="E14004" s="8">
        <f>IF(B14004="*",'Larimar Net '!D14005-('Larimar Net '!D14005*'Larimar Net Penalized '!$D$5),'Larimar Net '!D14005)</f>
        <v>15481.016369999999</v>
      </c>
      <c r="I14004" s="7">
        <v>44414</v>
      </c>
      <c r="J14004" s="6">
        <v>4</v>
      </c>
      <c r="K14004" s="8">
        <f>IF(H14004="*",'Larimar Net '!I14005-('Larimar Net '!I14005*'Larimar Net Penalized '!$J$5),'Larimar Net '!I14005)</f>
        <v>17031.594389999998</v>
      </c>
    </row>
    <row r="14005" spans="3:11" x14ac:dyDescent="0.3">
      <c r="C14005" s="7">
        <v>44414</v>
      </c>
      <c r="D14005" s="6">
        <v>5</v>
      </c>
      <c r="E14005" s="8">
        <f>IF(B14005="*",'Larimar Net '!D14006-('Larimar Net '!D14006*'Larimar Net Penalized '!$D$5),'Larimar Net '!D14006)</f>
        <v>16959.891149999999</v>
      </c>
      <c r="I14005" s="7">
        <v>44414</v>
      </c>
      <c r="J14005" s="6">
        <v>5</v>
      </c>
      <c r="K14005" s="8">
        <f>IF(H14005="*",'Larimar Net '!I14006-('Larimar Net '!I14006*'Larimar Net Penalized '!$J$5),'Larimar Net '!I14006)</f>
        <v>20703.187880000001</v>
      </c>
    </row>
    <row r="14006" spans="3:11" x14ac:dyDescent="0.3">
      <c r="C14006" s="7">
        <v>44414</v>
      </c>
      <c r="D14006" s="6">
        <v>6</v>
      </c>
      <c r="E14006" s="8">
        <f>IF(B14006="*",'Larimar Net '!D14007-('Larimar Net '!D14007*'Larimar Net Penalized '!$D$5),'Larimar Net '!D14007)</f>
        <v>18484.127769999999</v>
      </c>
      <c r="I14006" s="7">
        <v>44414</v>
      </c>
      <c r="J14006" s="6">
        <v>6</v>
      </c>
      <c r="K14006" s="8">
        <f>IF(H14006="*",'Larimar Net '!I14007-('Larimar Net '!I14007*'Larimar Net Penalized '!$J$5),'Larimar Net '!I14007)</f>
        <v>10364.123089999999</v>
      </c>
    </row>
    <row r="14007" spans="3:11" x14ac:dyDescent="0.3">
      <c r="C14007" s="7">
        <v>44414</v>
      </c>
      <c r="D14007" s="6">
        <v>7</v>
      </c>
      <c r="E14007" s="8">
        <f>IF(B14007="*",'Larimar Net '!D14008-('Larimar Net '!D14008*'Larimar Net Penalized '!$D$5),'Larimar Net '!D14008)</f>
        <v>30272.00664</v>
      </c>
      <c r="I14007" s="7">
        <v>44414</v>
      </c>
      <c r="J14007" s="6">
        <v>7</v>
      </c>
      <c r="K14007" s="8">
        <f>IF(H14007="*",'Larimar Net '!I14008-('Larimar Net '!I14008*'Larimar Net Penalized '!$J$5),'Larimar Net '!I14008)</f>
        <v>17045.800070000001</v>
      </c>
    </row>
    <row r="14008" spans="3:11" x14ac:dyDescent="0.3">
      <c r="C14008" s="7">
        <v>44414</v>
      </c>
      <c r="D14008" s="6">
        <v>8</v>
      </c>
      <c r="E14008" s="8">
        <f>IF(B14008="*",'Larimar Net '!D14009-('Larimar Net '!D14009*'Larimar Net Penalized '!$D$5),'Larimar Net '!D14009)</f>
        <v>40099.984040000003</v>
      </c>
      <c r="I14008" s="7">
        <v>44414</v>
      </c>
      <c r="J14008" s="6">
        <v>8</v>
      </c>
      <c r="K14008" s="8">
        <f>IF(H14008="*",'Larimar Net '!I14009-('Larimar Net '!I14009*'Larimar Net Penalized '!$J$5),'Larimar Net '!I14009)</f>
        <v>23596.233929999999</v>
      </c>
    </row>
    <row r="14009" spans="3:11" x14ac:dyDescent="0.3">
      <c r="C14009" s="7">
        <v>44414</v>
      </c>
      <c r="D14009" s="6">
        <v>9</v>
      </c>
      <c r="E14009" s="8">
        <f>IF(B14009="*",'Larimar Net '!D14010-('Larimar Net '!D14010*'Larimar Net Penalized '!$D$5),'Larimar Net '!D14010)</f>
        <v>40133.93808</v>
      </c>
      <c r="I14009" s="7">
        <v>44414</v>
      </c>
      <c r="J14009" s="6">
        <v>9</v>
      </c>
      <c r="K14009" s="8">
        <f>IF(H14009="*",'Larimar Net '!I14010-('Larimar Net '!I14010*'Larimar Net Penalized '!$J$5),'Larimar Net '!I14010)</f>
        <v>33059.901409999999</v>
      </c>
    </row>
    <row r="14010" spans="3:11" x14ac:dyDescent="0.3">
      <c r="C14010" s="7">
        <v>44414</v>
      </c>
      <c r="D14010" s="6">
        <v>10</v>
      </c>
      <c r="E14010" s="8">
        <f>IF(B14010="*",'Larimar Net '!D14011-('Larimar Net '!D14011*'Larimar Net Penalized '!$D$5),'Larimar Net '!D14011)</f>
        <v>45013.994169999998</v>
      </c>
      <c r="I14010" s="7">
        <v>44414</v>
      </c>
      <c r="J14010" s="6">
        <v>10</v>
      </c>
      <c r="K14010" s="8">
        <f>IF(H14010="*",'Larimar Net '!I14011-('Larimar Net '!I14011*'Larimar Net Penalized '!$J$5),'Larimar Net '!I14011)</f>
        <v>35183.16863</v>
      </c>
    </row>
    <row r="14011" spans="3:11" x14ac:dyDescent="0.3">
      <c r="C14011" s="7">
        <v>44414</v>
      </c>
      <c r="D14011" s="6">
        <v>11</v>
      </c>
      <c r="E14011" s="8">
        <f>IF(B14011="*",'Larimar Net '!D14012-('Larimar Net '!D14012*'Larimar Net Penalized '!$D$5),'Larimar Net '!D14012)</f>
        <v>45028.85972</v>
      </c>
      <c r="I14011" s="7">
        <v>44414</v>
      </c>
      <c r="J14011" s="6">
        <v>11</v>
      </c>
      <c r="K14011" s="8">
        <f>IF(H14011="*",'Larimar Net '!I14012-('Larimar Net '!I14012*'Larimar Net Penalized '!$J$5),'Larimar Net '!I14012)</f>
        <v>34782.030859999999</v>
      </c>
    </row>
    <row r="14012" spans="3:11" x14ac:dyDescent="0.3">
      <c r="C14012" s="7">
        <v>44414</v>
      </c>
      <c r="D14012" s="6">
        <v>12</v>
      </c>
      <c r="E14012" s="8">
        <f>IF(B14012="*",'Larimar Net '!D14013-('Larimar Net '!D14013*'Larimar Net Penalized '!$D$5),'Larimar Net '!D14013)</f>
        <v>42603.094219999999</v>
      </c>
      <c r="I14012" s="7">
        <v>44414</v>
      </c>
      <c r="J14012" s="6">
        <v>12</v>
      </c>
      <c r="K14012" s="8">
        <f>IF(H14012="*",'Larimar Net '!I14013-('Larimar Net '!I14013*'Larimar Net Penalized '!$J$5),'Larimar Net '!I14013)</f>
        <v>35092.319660000001</v>
      </c>
    </row>
    <row r="14013" spans="3:11" x14ac:dyDescent="0.3">
      <c r="C14013" s="7">
        <v>44414</v>
      </c>
      <c r="D14013" s="6">
        <v>13</v>
      </c>
      <c r="E14013" s="8">
        <f>IF(B14013="*",'Larimar Net '!D14014-('Larimar Net '!D14014*'Larimar Net Penalized '!$D$5),'Larimar Net '!D14014)</f>
        <v>43491.783289999999</v>
      </c>
      <c r="I14013" s="7">
        <v>44414</v>
      </c>
      <c r="J14013" s="6">
        <v>13</v>
      </c>
      <c r="K14013" s="8">
        <f>IF(H14013="*",'Larimar Net '!I14014-('Larimar Net '!I14014*'Larimar Net Penalized '!$J$5),'Larimar Net '!I14014)</f>
        <v>36568.066550000003</v>
      </c>
    </row>
    <row r="14014" spans="3:11" x14ac:dyDescent="0.3">
      <c r="C14014" s="7">
        <v>44414</v>
      </c>
      <c r="D14014" s="6">
        <v>14</v>
      </c>
      <c r="E14014" s="8">
        <f>IF(B14014="*",'Larimar Net '!D14015-('Larimar Net '!D14015*'Larimar Net Penalized '!$D$5),'Larimar Net '!D14015)</f>
        <v>39846.302360000001</v>
      </c>
      <c r="I14014" s="7">
        <v>44414</v>
      </c>
      <c r="J14014" s="6">
        <v>14</v>
      </c>
      <c r="K14014" s="8">
        <f>IF(H14014="*",'Larimar Net '!I14015-('Larimar Net '!I14015*'Larimar Net Penalized '!$J$5),'Larimar Net '!I14015)</f>
        <v>22798.405170000002</v>
      </c>
    </row>
    <row r="14015" spans="3:11" x14ac:dyDescent="0.3">
      <c r="C14015" s="7">
        <v>44414</v>
      </c>
      <c r="D14015" s="6">
        <v>15</v>
      </c>
      <c r="E14015" s="8">
        <f>IF(B14015="*",'Larimar Net '!D14016-('Larimar Net '!D14016*'Larimar Net Penalized '!$D$5),'Larimar Net '!D14016)</f>
        <v>33404.098109999999</v>
      </c>
      <c r="I14015" s="7">
        <v>44414</v>
      </c>
      <c r="J14015" s="6">
        <v>15</v>
      </c>
      <c r="K14015" s="8">
        <f>IF(H14015="*",'Larimar Net '!I14016-('Larimar Net '!I14016*'Larimar Net Penalized '!$J$5),'Larimar Net '!I14016)</f>
        <v>18169.492320000001</v>
      </c>
    </row>
    <row r="14016" spans="3:11" x14ac:dyDescent="0.3">
      <c r="C14016" s="7">
        <v>44414</v>
      </c>
      <c r="D14016" s="6">
        <v>16</v>
      </c>
      <c r="E14016" s="8">
        <f>IF(B14016="*",'Larimar Net '!D14017-('Larimar Net '!D14017*'Larimar Net Penalized '!$D$5),'Larimar Net '!D14017)</f>
        <v>25671.1623</v>
      </c>
      <c r="I14016" s="7">
        <v>44414</v>
      </c>
      <c r="J14016" s="6">
        <v>16</v>
      </c>
      <c r="K14016" s="8">
        <f>IF(H14016="*",'Larimar Net '!I14017-('Larimar Net '!I14017*'Larimar Net Penalized '!$J$5),'Larimar Net '!I14017)</f>
        <v>14272.277169999999</v>
      </c>
    </row>
    <row r="14017" spans="3:11" x14ac:dyDescent="0.3">
      <c r="C14017" s="7">
        <v>44414</v>
      </c>
      <c r="D14017" s="6">
        <v>17</v>
      </c>
      <c r="E14017" s="8">
        <f>IF(B14017="*",'Larimar Net '!D14018-('Larimar Net '!D14018*'Larimar Net Penalized '!$D$5),'Larimar Net '!D14018)</f>
        <v>21967.502130000001</v>
      </c>
      <c r="I14017" s="7">
        <v>44414</v>
      </c>
      <c r="J14017" s="6">
        <v>17</v>
      </c>
      <c r="K14017" s="8">
        <f>IF(H14017="*",'Larimar Net '!I14018-('Larimar Net '!I14018*'Larimar Net Penalized '!$J$5),'Larimar Net '!I14018)</f>
        <v>9035.3807120000001</v>
      </c>
    </row>
    <row r="14018" spans="3:11" x14ac:dyDescent="0.3">
      <c r="C14018" s="7">
        <v>44414</v>
      </c>
      <c r="D14018" s="6">
        <v>18</v>
      </c>
      <c r="E14018" s="8">
        <f>IF(B14018="*",'Larimar Net '!D14019-('Larimar Net '!D14019*'Larimar Net Penalized '!$D$5),'Larimar Net '!D14019)</f>
        <v>17664.62659</v>
      </c>
      <c r="I14018" s="7">
        <v>44414</v>
      </c>
      <c r="J14018" s="6">
        <v>18</v>
      </c>
      <c r="K14018" s="8">
        <f>IF(H14018="*",'Larimar Net '!I14019-('Larimar Net '!I14019*'Larimar Net Penalized '!$J$5),'Larimar Net '!I14019)</f>
        <v>7404.0270419999997</v>
      </c>
    </row>
    <row r="14019" spans="3:11" x14ac:dyDescent="0.3">
      <c r="C14019" s="7">
        <v>44414</v>
      </c>
      <c r="D14019" s="6">
        <v>19</v>
      </c>
      <c r="E14019" s="8">
        <f>IF(B14019="*",'Larimar Net '!D14020-('Larimar Net '!D14020*'Larimar Net Penalized '!$D$5),'Larimar Net '!D14020)</f>
        <v>22613.39371</v>
      </c>
      <c r="I14019" s="7">
        <v>44414</v>
      </c>
      <c r="J14019" s="6">
        <v>19</v>
      </c>
      <c r="K14019" s="8">
        <f>IF(H14019="*",'Larimar Net '!I14020-('Larimar Net '!I14020*'Larimar Net Penalized '!$J$5),'Larimar Net '!I14020)</f>
        <v>11910.24374</v>
      </c>
    </row>
    <row r="14020" spans="3:11" x14ac:dyDescent="0.3">
      <c r="C14020" s="7">
        <v>44414</v>
      </c>
      <c r="D14020" s="6">
        <v>20</v>
      </c>
      <c r="E14020" s="8">
        <f>IF(B14020="*",'Larimar Net '!D14021-('Larimar Net '!D14021*'Larimar Net Penalized '!$D$5),'Larimar Net '!D14021)</f>
        <v>21435.621810000001</v>
      </c>
      <c r="I14020" s="7">
        <v>44414</v>
      </c>
      <c r="J14020" s="6">
        <v>20</v>
      </c>
      <c r="K14020" s="8">
        <f>IF(H14020="*",'Larimar Net '!I14021-('Larimar Net '!I14021*'Larimar Net Penalized '!$J$5),'Larimar Net '!I14021)</f>
        <v>11050.33394</v>
      </c>
    </row>
    <row r="14021" spans="3:11" x14ac:dyDescent="0.3">
      <c r="C14021" s="7">
        <v>44414</v>
      </c>
      <c r="D14021" s="6">
        <v>21</v>
      </c>
      <c r="E14021" s="8">
        <f>IF(B14021="*",'Larimar Net '!D14022-('Larimar Net '!D14022*'Larimar Net Penalized '!$D$5),'Larimar Net '!D14022)</f>
        <v>35668.365870000001</v>
      </c>
      <c r="I14021" s="7">
        <v>44414</v>
      </c>
      <c r="J14021" s="6">
        <v>21</v>
      </c>
      <c r="K14021" s="8">
        <f>IF(H14021="*",'Larimar Net '!I14022-('Larimar Net '!I14022*'Larimar Net Penalized '!$J$5),'Larimar Net '!I14022)</f>
        <v>14505.401470000001</v>
      </c>
    </row>
    <row r="14022" spans="3:11" x14ac:dyDescent="0.3">
      <c r="C14022" s="7">
        <v>44414</v>
      </c>
      <c r="D14022" s="6">
        <v>22</v>
      </c>
      <c r="E14022" s="8">
        <f>IF(B14022="*",'Larimar Net '!D14023-('Larimar Net '!D14023*'Larimar Net Penalized '!$D$5),'Larimar Net '!D14023)</f>
        <v>32276.729299999999</v>
      </c>
      <c r="I14022" s="7">
        <v>44414</v>
      </c>
      <c r="J14022" s="6">
        <v>22</v>
      </c>
      <c r="K14022" s="8">
        <f>IF(H14022="*",'Larimar Net '!I14023-('Larimar Net '!I14023*'Larimar Net Penalized '!$J$5),'Larimar Net '!I14023)</f>
        <v>16180.186030000001</v>
      </c>
    </row>
    <row r="14023" spans="3:11" x14ac:dyDescent="0.3">
      <c r="C14023" s="7">
        <v>44414</v>
      </c>
      <c r="D14023" s="6">
        <v>23</v>
      </c>
      <c r="E14023" s="8">
        <f>IF(B14023="*",'Larimar Net '!D14024-('Larimar Net '!D14024*'Larimar Net Penalized '!$D$5),'Larimar Net '!D14024)</f>
        <v>17969.919539999999</v>
      </c>
      <c r="I14023" s="7">
        <v>44414</v>
      </c>
      <c r="J14023" s="6">
        <v>23</v>
      </c>
      <c r="K14023" s="8">
        <f>IF(H14023="*",'Larimar Net '!I14024-('Larimar Net '!I14024*'Larimar Net Penalized '!$J$5),'Larimar Net '!I14024)</f>
        <v>13339.108480000001</v>
      </c>
    </row>
    <row r="14024" spans="3:11" x14ac:dyDescent="0.3">
      <c r="C14024" s="7">
        <v>44415</v>
      </c>
      <c r="D14024" s="6">
        <v>0</v>
      </c>
      <c r="E14024" s="8">
        <f>IF(B14024="*",'Larimar Net '!D14025-('Larimar Net '!D14025*'Larimar Net Penalized '!$D$5),'Larimar Net '!D14025)</f>
        <v>17085.07934</v>
      </c>
      <c r="I14024" s="7">
        <v>44415</v>
      </c>
      <c r="J14024" s="6">
        <v>0</v>
      </c>
      <c r="K14024" s="8">
        <f>IF(H14024="*",'Larimar Net '!I14025-('Larimar Net '!I14025*'Larimar Net Penalized '!$J$5),'Larimar Net '!I14025)</f>
        <v>19234.47868</v>
      </c>
    </row>
    <row r="14025" spans="3:11" x14ac:dyDescent="0.3">
      <c r="C14025" s="7">
        <v>44415</v>
      </c>
      <c r="D14025" s="6">
        <v>1</v>
      </c>
      <c r="E14025" s="8">
        <f>IF(B14025="*",'Larimar Net '!D14026-('Larimar Net '!D14026*'Larimar Net Penalized '!$D$5),'Larimar Net '!D14026)</f>
        <v>13299.15403</v>
      </c>
      <c r="I14025" s="7">
        <v>44415</v>
      </c>
      <c r="J14025" s="6">
        <v>1</v>
      </c>
      <c r="K14025" s="8">
        <f>IF(H14025="*",'Larimar Net '!I14026-('Larimar Net '!I14026*'Larimar Net Penalized '!$J$5),'Larimar Net '!I14026)</f>
        <v>12007.90293</v>
      </c>
    </row>
    <row r="14026" spans="3:11" x14ac:dyDescent="0.3">
      <c r="C14026" s="7">
        <v>44415</v>
      </c>
      <c r="D14026" s="6">
        <v>2</v>
      </c>
      <c r="E14026" s="8">
        <f>IF(B14026="*",'Larimar Net '!D14027-('Larimar Net '!D14027*'Larimar Net Penalized '!$D$5),'Larimar Net '!D14027)</f>
        <v>22908.589329999999</v>
      </c>
      <c r="I14026" s="7">
        <v>44415</v>
      </c>
      <c r="J14026" s="6">
        <v>2</v>
      </c>
      <c r="K14026" s="8">
        <f>IF(H14026="*",'Larimar Net '!I14027-('Larimar Net '!I14027*'Larimar Net Penalized '!$J$5),'Larimar Net '!I14027)</f>
        <v>22587.09951</v>
      </c>
    </row>
    <row r="14027" spans="3:11" x14ac:dyDescent="0.3">
      <c r="C14027" s="7">
        <v>44415</v>
      </c>
      <c r="D14027" s="6">
        <v>3</v>
      </c>
      <c r="E14027" s="8">
        <f>IF(B14027="*",'Larimar Net '!D14028-('Larimar Net '!D14028*'Larimar Net Penalized '!$D$5),'Larimar Net '!D14028)</f>
        <v>28505.094779999999</v>
      </c>
      <c r="I14027" s="7">
        <v>44415</v>
      </c>
      <c r="J14027" s="6">
        <v>3</v>
      </c>
      <c r="K14027" s="8">
        <f>IF(H14027="*",'Larimar Net '!I14028-('Larimar Net '!I14028*'Larimar Net Penalized '!$J$5),'Larimar Net '!I14028)</f>
        <v>26093.437040000001</v>
      </c>
    </row>
    <row r="14028" spans="3:11" x14ac:dyDescent="0.3">
      <c r="C14028" s="7">
        <v>44415</v>
      </c>
      <c r="D14028" s="6">
        <v>4</v>
      </c>
      <c r="E14028" s="8">
        <f>IF(B14028="*",'Larimar Net '!D14029-('Larimar Net '!D14029*'Larimar Net Penalized '!$D$5),'Larimar Net '!D14029)</f>
        <v>35474.006600000001</v>
      </c>
      <c r="I14028" s="7">
        <v>44415</v>
      </c>
      <c r="J14028" s="6">
        <v>4</v>
      </c>
      <c r="K14028" s="8">
        <f>IF(H14028="*",'Larimar Net '!I14029-('Larimar Net '!I14029*'Larimar Net Penalized '!$J$5),'Larimar Net '!I14029)</f>
        <v>30382.8645</v>
      </c>
    </row>
    <row r="14029" spans="3:11" x14ac:dyDescent="0.3">
      <c r="C14029" s="7">
        <v>44415</v>
      </c>
      <c r="D14029" s="6">
        <v>5</v>
      </c>
      <c r="E14029" s="8">
        <f>IF(B14029="*",'Larimar Net '!D14030-('Larimar Net '!D14030*'Larimar Net Penalized '!$D$5),'Larimar Net '!D14030)</f>
        <v>40580.295209999997</v>
      </c>
      <c r="I14029" s="7">
        <v>44415</v>
      </c>
      <c r="J14029" s="6">
        <v>5</v>
      </c>
      <c r="K14029" s="8">
        <f>IF(H14029="*",'Larimar Net '!I14030-('Larimar Net '!I14030*'Larimar Net Penalized '!$J$5),'Larimar Net '!I14030)</f>
        <v>35260.048410000003</v>
      </c>
    </row>
    <row r="14030" spans="3:11" x14ac:dyDescent="0.3">
      <c r="C14030" s="7">
        <v>44415</v>
      </c>
      <c r="D14030" s="6">
        <v>6</v>
      </c>
      <c r="E14030" s="8">
        <f>IF(B14030="*",'Larimar Net '!D14031-('Larimar Net '!D14031*'Larimar Net Penalized '!$D$5),'Larimar Net '!D14031)</f>
        <v>20566.1564</v>
      </c>
      <c r="I14030" s="7">
        <v>44415</v>
      </c>
      <c r="J14030" s="6">
        <v>6</v>
      </c>
      <c r="K14030" s="8">
        <f>IF(H14030="*",'Larimar Net '!I14031-('Larimar Net '!I14031*'Larimar Net Penalized '!$J$5),'Larimar Net '!I14031)</f>
        <v>25170.83366</v>
      </c>
    </row>
    <row r="14031" spans="3:11" x14ac:dyDescent="0.3">
      <c r="C14031" s="7">
        <v>44415</v>
      </c>
      <c r="D14031" s="6">
        <v>7</v>
      </c>
      <c r="E14031" s="8">
        <f>IF(B14031="*",'Larimar Net '!D14032-('Larimar Net '!D14032*'Larimar Net Penalized '!$D$5),'Larimar Net '!D14032)</f>
        <v>14678.804910000001</v>
      </c>
      <c r="I14031" s="7">
        <v>44415</v>
      </c>
      <c r="J14031" s="6">
        <v>7</v>
      </c>
      <c r="K14031" s="8">
        <f>IF(H14031="*",'Larimar Net '!I14032-('Larimar Net '!I14032*'Larimar Net Penalized '!$J$5),'Larimar Net '!I14032)</f>
        <v>9464.4377569999997</v>
      </c>
    </row>
    <row r="14032" spans="3:11" x14ac:dyDescent="0.3">
      <c r="C14032" s="7">
        <v>44415</v>
      </c>
      <c r="D14032" s="6">
        <v>8</v>
      </c>
      <c r="E14032" s="8">
        <f>IF(B14032="*",'Larimar Net '!D14033-('Larimar Net '!D14033*'Larimar Net Penalized '!$D$5),'Larimar Net '!D14033)</f>
        <v>21032.71573</v>
      </c>
      <c r="I14032" s="7">
        <v>44415</v>
      </c>
      <c r="J14032" s="6">
        <v>8</v>
      </c>
      <c r="K14032" s="8">
        <f>IF(H14032="*",'Larimar Net '!I14033-('Larimar Net '!I14033*'Larimar Net Penalized '!$J$5),'Larimar Net '!I14033)</f>
        <v>13073.87105</v>
      </c>
    </row>
    <row r="14033" spans="3:11" x14ac:dyDescent="0.3">
      <c r="C14033" s="7">
        <v>44415</v>
      </c>
      <c r="D14033" s="6">
        <v>9</v>
      </c>
      <c r="E14033" s="8">
        <f>IF(B14033="*",'Larimar Net '!D14034-('Larimar Net '!D14034*'Larimar Net Penalized '!$D$5),'Larimar Net '!D14034)</f>
        <v>32525.965919999999</v>
      </c>
      <c r="I14033" s="7">
        <v>44415</v>
      </c>
      <c r="J14033" s="6">
        <v>9</v>
      </c>
      <c r="K14033" s="8">
        <f>IF(H14033="*",'Larimar Net '!I14034-('Larimar Net '!I14034*'Larimar Net Penalized '!$J$5),'Larimar Net '!I14034)</f>
        <v>17893.62773</v>
      </c>
    </row>
    <row r="14034" spans="3:11" x14ac:dyDescent="0.3">
      <c r="C14034" s="7">
        <v>44415</v>
      </c>
      <c r="D14034" s="6">
        <v>10</v>
      </c>
      <c r="E14034" s="8">
        <f>IF(B14034="*",'Larimar Net '!D14035-('Larimar Net '!D14035*'Larimar Net Penalized '!$D$5),'Larimar Net '!D14035)</f>
        <v>36804.613100000002</v>
      </c>
      <c r="I14034" s="7">
        <v>44415</v>
      </c>
      <c r="J14034" s="6">
        <v>10</v>
      </c>
      <c r="K14034" s="8">
        <f>IF(H14034="*",'Larimar Net '!I14035-('Larimar Net '!I14035*'Larimar Net Penalized '!$J$5),'Larimar Net '!I14035)</f>
        <v>19858.71443</v>
      </c>
    </row>
    <row r="14035" spans="3:11" x14ac:dyDescent="0.3">
      <c r="C14035" s="7">
        <v>44415</v>
      </c>
      <c r="D14035" s="6">
        <v>11</v>
      </c>
      <c r="E14035" s="8">
        <f>IF(B14035="*",'Larimar Net '!D14036-('Larimar Net '!D14036*'Larimar Net Penalized '!$D$5),'Larimar Net '!D14036)</f>
        <v>35034.579089999999</v>
      </c>
      <c r="I14035" s="7">
        <v>44415</v>
      </c>
      <c r="J14035" s="6">
        <v>11</v>
      </c>
      <c r="K14035" s="8">
        <f>IF(H14035="*",'Larimar Net '!I14036-('Larimar Net '!I14036*'Larimar Net Penalized '!$J$5),'Larimar Net '!I14036)</f>
        <v>19937.438389999999</v>
      </c>
    </row>
    <row r="14036" spans="3:11" x14ac:dyDescent="0.3">
      <c r="C14036" s="7">
        <v>44415</v>
      </c>
      <c r="D14036" s="6">
        <v>12</v>
      </c>
      <c r="E14036" s="8">
        <f>IF(B14036="*",'Larimar Net '!D14037-('Larimar Net '!D14037*'Larimar Net Penalized '!$D$5),'Larimar Net '!D14037)</f>
        <v>27349.23545</v>
      </c>
      <c r="I14036" s="7">
        <v>44415</v>
      </c>
      <c r="J14036" s="6">
        <v>12</v>
      </c>
      <c r="K14036" s="8">
        <f>IF(H14036="*",'Larimar Net '!I14037-('Larimar Net '!I14037*'Larimar Net Penalized '!$J$5),'Larimar Net '!I14037)</f>
        <v>18492.154559999999</v>
      </c>
    </row>
    <row r="14037" spans="3:11" x14ac:dyDescent="0.3">
      <c r="C14037" s="7">
        <v>44415</v>
      </c>
      <c r="D14037" s="6">
        <v>13</v>
      </c>
      <c r="E14037" s="8">
        <f>IF(B14037="*",'Larimar Net '!D14038-('Larimar Net '!D14038*'Larimar Net Penalized '!$D$5),'Larimar Net '!D14038)</f>
        <v>20843.14344</v>
      </c>
      <c r="I14037" s="7">
        <v>44415</v>
      </c>
      <c r="J14037" s="6">
        <v>13</v>
      </c>
      <c r="K14037" s="8">
        <f>IF(H14037="*",'Larimar Net '!I14038-('Larimar Net '!I14038*'Larimar Net Penalized '!$J$5),'Larimar Net '!I14038)</f>
        <v>10100.131310000001</v>
      </c>
    </row>
    <row r="14038" spans="3:11" x14ac:dyDescent="0.3">
      <c r="C14038" s="7">
        <v>44415</v>
      </c>
      <c r="D14038" s="6">
        <v>14</v>
      </c>
      <c r="E14038" s="8">
        <f>IF(B14038="*",'Larimar Net '!D14039-('Larimar Net '!D14039*'Larimar Net Penalized '!$D$5),'Larimar Net '!D14039)</f>
        <v>16519.817050000001</v>
      </c>
      <c r="I14038" s="7">
        <v>44415</v>
      </c>
      <c r="J14038" s="6">
        <v>14</v>
      </c>
      <c r="K14038" s="8">
        <f>IF(H14038="*",'Larimar Net '!I14039-('Larimar Net '!I14039*'Larimar Net Penalized '!$J$5),'Larimar Net '!I14039)</f>
        <v>5056.1648400000004</v>
      </c>
    </row>
    <row r="14039" spans="3:11" x14ac:dyDescent="0.3">
      <c r="C14039" s="7">
        <v>44415</v>
      </c>
      <c r="D14039" s="6">
        <v>15</v>
      </c>
      <c r="E14039" s="8">
        <f>IF(B14039="*",'Larimar Net '!D14040-('Larimar Net '!D14040*'Larimar Net Penalized '!$D$5),'Larimar Net '!D14040)</f>
        <v>12331.5134</v>
      </c>
      <c r="I14039" s="7">
        <v>44415</v>
      </c>
      <c r="J14039" s="6">
        <v>15</v>
      </c>
      <c r="K14039" s="8">
        <f>IF(H14039="*",'Larimar Net '!I14040-('Larimar Net '!I14040*'Larimar Net Penalized '!$J$5),'Larimar Net '!I14040)</f>
        <v>4110.0755710000003</v>
      </c>
    </row>
    <row r="14040" spans="3:11" x14ac:dyDescent="0.3">
      <c r="C14040" s="7">
        <v>44415</v>
      </c>
      <c r="D14040" s="6">
        <v>16</v>
      </c>
      <c r="E14040" s="8">
        <f>IF(B14040="*",'Larimar Net '!D14041-('Larimar Net '!D14041*'Larimar Net Penalized '!$D$5),'Larimar Net '!D14041)</f>
        <v>33074.234389999998</v>
      </c>
      <c r="I14040" s="7">
        <v>44415</v>
      </c>
      <c r="J14040" s="6">
        <v>16</v>
      </c>
      <c r="K14040" s="8">
        <f>IF(H14040="*",'Larimar Net '!I14041-('Larimar Net '!I14041*'Larimar Net Penalized '!$J$5),'Larimar Net '!I14041)</f>
        <v>10827.348599999999</v>
      </c>
    </row>
    <row r="14041" spans="3:11" x14ac:dyDescent="0.3">
      <c r="C14041" s="7">
        <v>44415</v>
      </c>
      <c r="D14041" s="6">
        <v>17</v>
      </c>
      <c r="E14041" s="8">
        <f>IF(B14041="*",'Larimar Net '!D14042-('Larimar Net '!D14042*'Larimar Net Penalized '!$D$5),'Larimar Net '!D14042)</f>
        <v>28554.973770000001</v>
      </c>
      <c r="I14041" s="7">
        <v>44415</v>
      </c>
      <c r="J14041" s="6">
        <v>17</v>
      </c>
      <c r="K14041" s="8">
        <f>IF(H14041="*",'Larimar Net '!I14042-('Larimar Net '!I14042*'Larimar Net Penalized '!$J$5),'Larimar Net '!I14042)</f>
        <v>15532.55682</v>
      </c>
    </row>
    <row r="14042" spans="3:11" x14ac:dyDescent="0.3">
      <c r="C14042" s="7">
        <v>44415</v>
      </c>
      <c r="D14042" s="6">
        <v>18</v>
      </c>
      <c r="E14042" s="8">
        <f>IF(B14042="*",'Larimar Net '!D14043-('Larimar Net '!D14043*'Larimar Net Penalized '!$D$5),'Larimar Net '!D14043)</f>
        <v>33169.577499999999</v>
      </c>
      <c r="I14042" s="7">
        <v>44415</v>
      </c>
      <c r="J14042" s="6">
        <v>18</v>
      </c>
      <c r="K14042" s="8">
        <f>IF(H14042="*",'Larimar Net '!I14043-('Larimar Net '!I14043*'Larimar Net Penalized '!$J$5),'Larimar Net '!I14043)</f>
        <v>22581.95276</v>
      </c>
    </row>
    <row r="14043" spans="3:11" x14ac:dyDescent="0.3">
      <c r="C14043" s="7">
        <v>44415</v>
      </c>
      <c r="D14043" s="6">
        <v>19</v>
      </c>
      <c r="E14043" s="8">
        <f>IF(B14043="*",'Larimar Net '!D14044-('Larimar Net '!D14044*'Larimar Net Penalized '!$D$5),'Larimar Net '!D14044)</f>
        <v>28739.54379</v>
      </c>
      <c r="I14043" s="7">
        <v>44415</v>
      </c>
      <c r="J14043" s="6">
        <v>19</v>
      </c>
      <c r="K14043" s="8">
        <f>IF(H14043="*",'Larimar Net '!I14044-('Larimar Net '!I14044*'Larimar Net Penalized '!$J$5),'Larimar Net '!I14044)</f>
        <v>13356.994000000001</v>
      </c>
    </row>
    <row r="14044" spans="3:11" x14ac:dyDescent="0.3">
      <c r="C14044" s="7">
        <v>44415</v>
      </c>
      <c r="D14044" s="6">
        <v>20</v>
      </c>
      <c r="E14044" s="8">
        <f>IF(B14044="*",'Larimar Net '!D14045-('Larimar Net '!D14045*'Larimar Net Penalized '!$D$5),'Larimar Net '!D14045)</f>
        <v>27413.642930000002</v>
      </c>
      <c r="I14044" s="7">
        <v>44415</v>
      </c>
      <c r="J14044" s="6">
        <v>20</v>
      </c>
      <c r="K14044" s="8">
        <f>IF(H14044="*",'Larimar Net '!I14045-('Larimar Net '!I14045*'Larimar Net Penalized '!$J$5),'Larimar Net '!I14045)</f>
        <v>11797.06064</v>
      </c>
    </row>
    <row r="14045" spans="3:11" x14ac:dyDescent="0.3">
      <c r="C14045" s="7">
        <v>44415</v>
      </c>
      <c r="D14045" s="6">
        <v>21</v>
      </c>
      <c r="E14045" s="8">
        <f>IF(B14045="*",'Larimar Net '!D14046-('Larimar Net '!D14046*'Larimar Net Penalized '!$D$5),'Larimar Net '!D14046)</f>
        <v>25047.04593</v>
      </c>
      <c r="I14045" s="7">
        <v>44415</v>
      </c>
      <c r="J14045" s="6">
        <v>21</v>
      </c>
      <c r="K14045" s="8">
        <f>IF(H14045="*",'Larimar Net '!I14046-('Larimar Net '!I14046*'Larimar Net Penalized '!$J$5),'Larimar Net '!I14046)</f>
        <v>16984.885399999999</v>
      </c>
    </row>
    <row r="14046" spans="3:11" x14ac:dyDescent="0.3">
      <c r="C14046" s="7">
        <v>44415</v>
      </c>
      <c r="D14046" s="6">
        <v>22</v>
      </c>
      <c r="E14046" s="8">
        <f>IF(B14046="*",'Larimar Net '!D14047-('Larimar Net '!D14047*'Larimar Net Penalized '!$D$5),'Larimar Net '!D14047)</f>
        <v>30342.909759999999</v>
      </c>
      <c r="I14046" s="7">
        <v>44415</v>
      </c>
      <c r="J14046" s="6">
        <v>22</v>
      </c>
      <c r="K14046" s="8">
        <f>IF(H14046="*",'Larimar Net '!I14047-('Larimar Net '!I14047*'Larimar Net Penalized '!$J$5),'Larimar Net '!I14047)</f>
        <v>26104.636549999999</v>
      </c>
    </row>
    <row r="14047" spans="3:11" x14ac:dyDescent="0.3">
      <c r="C14047" s="7">
        <v>44415</v>
      </c>
      <c r="D14047" s="6">
        <v>23</v>
      </c>
      <c r="E14047" s="8">
        <f>IF(B14047="*",'Larimar Net '!D14048-('Larimar Net '!D14048*'Larimar Net Penalized '!$D$5),'Larimar Net '!D14048)</f>
        <v>12602.20766</v>
      </c>
      <c r="I14047" s="7">
        <v>44415</v>
      </c>
      <c r="J14047" s="6">
        <v>23</v>
      </c>
      <c r="K14047" s="8">
        <f>IF(H14047="*",'Larimar Net '!I14048-('Larimar Net '!I14048*'Larimar Net Penalized '!$J$5),'Larimar Net '!I14048)</f>
        <v>11530.56928</v>
      </c>
    </row>
    <row r="14048" spans="3:11" x14ac:dyDescent="0.3">
      <c r="C14048" s="7">
        <v>44416</v>
      </c>
      <c r="D14048" s="6">
        <v>0</v>
      </c>
      <c r="E14048" s="8">
        <f>IF(B14048="*",'Larimar Net '!D14049-('Larimar Net '!D14049*'Larimar Net Penalized '!$D$5),'Larimar Net '!D14049)</f>
        <v>13424.261119999999</v>
      </c>
      <c r="I14048" s="7">
        <v>44416</v>
      </c>
      <c r="J14048" s="6">
        <v>0</v>
      </c>
      <c r="K14048" s="8">
        <f>IF(H14048="*",'Larimar Net '!I14049-('Larimar Net '!I14049*'Larimar Net Penalized '!$J$5),'Larimar Net '!I14049)</f>
        <v>8154.1147650000003</v>
      </c>
    </row>
    <row r="14049" spans="3:11" x14ac:dyDescent="0.3">
      <c r="C14049" s="7">
        <v>44416</v>
      </c>
      <c r="D14049" s="6">
        <v>1</v>
      </c>
      <c r="E14049" s="8">
        <f>IF(B14049="*",'Larimar Net '!D14050-('Larimar Net '!D14050*'Larimar Net Penalized '!$D$5),'Larimar Net '!D14050)</f>
        <v>27734.299950000001</v>
      </c>
      <c r="I14049" s="7">
        <v>44416</v>
      </c>
      <c r="J14049" s="6">
        <v>1</v>
      </c>
      <c r="K14049" s="8">
        <f>IF(H14049="*",'Larimar Net '!I14050-('Larimar Net '!I14050*'Larimar Net Penalized '!$J$5),'Larimar Net '!I14050)</f>
        <v>19764.20462</v>
      </c>
    </row>
    <row r="14050" spans="3:11" x14ac:dyDescent="0.3">
      <c r="C14050" s="7">
        <v>44416</v>
      </c>
      <c r="D14050" s="6">
        <v>2</v>
      </c>
      <c r="E14050" s="8">
        <f>IF(B14050="*",'Larimar Net '!D14051-('Larimar Net '!D14051*'Larimar Net Penalized '!$D$5),'Larimar Net '!D14051)</f>
        <v>11237.413560000001</v>
      </c>
      <c r="I14050" s="7">
        <v>44416</v>
      </c>
      <c r="J14050" s="6">
        <v>2</v>
      </c>
      <c r="K14050" s="8">
        <f>IF(H14050="*",'Larimar Net '!I14051-('Larimar Net '!I14051*'Larimar Net Penalized '!$J$5),'Larimar Net '!I14051)</f>
        <v>24038.301179999999</v>
      </c>
    </row>
    <row r="14051" spans="3:11" x14ac:dyDescent="0.3">
      <c r="C14051" s="7">
        <v>44416</v>
      </c>
      <c r="D14051" s="6">
        <v>3</v>
      </c>
      <c r="E14051" s="8">
        <f>IF(B14051="*",'Larimar Net '!D14052-('Larimar Net '!D14052*'Larimar Net Penalized '!$D$5),'Larimar Net '!D14052)</f>
        <v>3948.1050030000001</v>
      </c>
      <c r="I14051" s="7">
        <v>44416</v>
      </c>
      <c r="J14051" s="6">
        <v>3</v>
      </c>
      <c r="K14051" s="8">
        <f>IF(H14051="*",'Larimar Net '!I14052-('Larimar Net '!I14052*'Larimar Net Penalized '!$J$5),'Larimar Net '!I14052)</f>
        <v>8833.5731180000002</v>
      </c>
    </row>
    <row r="14052" spans="3:11" x14ac:dyDescent="0.3">
      <c r="C14052" s="7">
        <v>44416</v>
      </c>
      <c r="D14052" s="6">
        <v>4</v>
      </c>
      <c r="E14052" s="8">
        <f>IF(B14052="*",'Larimar Net '!D14053-('Larimar Net '!D14053*'Larimar Net Penalized '!$D$5),'Larimar Net '!D14053)</f>
        <v>6316.9214849999998</v>
      </c>
      <c r="I14052" s="7">
        <v>44416</v>
      </c>
      <c r="J14052" s="6">
        <v>4</v>
      </c>
      <c r="K14052" s="8">
        <f>IF(H14052="*",'Larimar Net '!I14053-('Larimar Net '!I14053*'Larimar Net Penalized '!$J$5),'Larimar Net '!I14053)</f>
        <v>7053.8270570000004</v>
      </c>
    </row>
    <row r="14053" spans="3:11" x14ac:dyDescent="0.3">
      <c r="C14053" s="7">
        <v>44416</v>
      </c>
      <c r="D14053" s="6">
        <v>5</v>
      </c>
      <c r="E14053" s="8">
        <f>IF(B14053="*",'Larimar Net '!D14054-('Larimar Net '!D14054*'Larimar Net Penalized '!$D$5),'Larimar Net '!D14054)</f>
        <v>7768.7031639999996</v>
      </c>
      <c r="I14053" s="7">
        <v>44416</v>
      </c>
      <c r="J14053" s="6">
        <v>5</v>
      </c>
      <c r="K14053" s="8">
        <f>IF(H14053="*",'Larimar Net '!I14054-('Larimar Net '!I14054*'Larimar Net Penalized '!$J$5),'Larimar Net '!I14054)</f>
        <v>5080.9531859999997</v>
      </c>
    </row>
    <row r="14054" spans="3:11" x14ac:dyDescent="0.3">
      <c r="C14054" s="7">
        <v>44416</v>
      </c>
      <c r="D14054" s="6">
        <v>6</v>
      </c>
      <c r="E14054" s="8">
        <f>IF(B14054="*",'Larimar Net '!D14055-('Larimar Net '!D14055*'Larimar Net Penalized '!$D$5),'Larimar Net '!D14055)</f>
        <v>4123.4994960000004</v>
      </c>
      <c r="I14054" s="7">
        <v>44416</v>
      </c>
      <c r="J14054" s="6">
        <v>6</v>
      </c>
      <c r="K14054" s="8">
        <f>IF(H14054="*",'Larimar Net '!I14055-('Larimar Net '!I14055*'Larimar Net Penalized '!$J$5),'Larimar Net '!I14055)</f>
        <v>3292.1020360000002</v>
      </c>
    </row>
    <row r="14055" spans="3:11" x14ac:dyDescent="0.3">
      <c r="C14055" s="7">
        <v>44416</v>
      </c>
      <c r="D14055" s="6">
        <v>7</v>
      </c>
      <c r="E14055" s="8">
        <f>IF(B14055="*",'Larimar Net '!D14056-('Larimar Net '!D14056*'Larimar Net Penalized '!$D$5),'Larimar Net '!D14056)</f>
        <v>9996.9791320000004</v>
      </c>
      <c r="I14055" s="7">
        <v>44416</v>
      </c>
      <c r="J14055" s="6">
        <v>7</v>
      </c>
      <c r="K14055" s="8">
        <f>IF(H14055="*",'Larimar Net '!I14056-('Larimar Net '!I14056*'Larimar Net Penalized '!$J$5),'Larimar Net '!I14056)</f>
        <v>4631.3073700000004</v>
      </c>
    </row>
    <row r="14056" spans="3:11" x14ac:dyDescent="0.3">
      <c r="C14056" s="7">
        <v>44416</v>
      </c>
      <c r="D14056" s="6">
        <v>8</v>
      </c>
      <c r="E14056" s="8">
        <f>IF(B14056="*",'Larimar Net '!D14057-('Larimar Net '!D14057*'Larimar Net Penalized '!$D$5),'Larimar Net '!D14057)</f>
        <v>6563.5268690000003</v>
      </c>
      <c r="I14056" s="7">
        <v>44416</v>
      </c>
      <c r="J14056" s="6">
        <v>8</v>
      </c>
      <c r="K14056" s="8">
        <f>IF(H14056="*",'Larimar Net '!I14057-('Larimar Net '!I14057*'Larimar Net Penalized '!$J$5),'Larimar Net '!I14057)</f>
        <v>3467.529912</v>
      </c>
    </row>
    <row r="14057" spans="3:11" x14ac:dyDescent="0.3">
      <c r="C14057" s="7">
        <v>44416</v>
      </c>
      <c r="D14057" s="6">
        <v>9</v>
      </c>
      <c r="E14057" s="8">
        <f>IF(B14057="*",'Larimar Net '!D14058-('Larimar Net '!D14058*'Larimar Net Penalized '!$D$5),'Larimar Net '!D14058)</f>
        <v>8911.7452850000009</v>
      </c>
      <c r="I14057" s="7">
        <v>44416</v>
      </c>
      <c r="J14057" s="6">
        <v>9</v>
      </c>
      <c r="K14057" s="8">
        <f>IF(H14057="*",'Larimar Net '!I14058-('Larimar Net '!I14058*'Larimar Net Penalized '!$J$5),'Larimar Net '!I14058)</f>
        <v>3541.3935970000002</v>
      </c>
    </row>
    <row r="14058" spans="3:11" x14ac:dyDescent="0.3">
      <c r="C14058" s="7">
        <v>44416</v>
      </c>
      <c r="D14058" s="6">
        <v>10</v>
      </c>
      <c r="E14058" s="8">
        <f>IF(B14058="*",'Larimar Net '!D14059-('Larimar Net '!D14059*'Larimar Net Penalized '!$D$5),'Larimar Net '!D14059)</f>
        <v>15812.772870000001</v>
      </c>
      <c r="I14058" s="7">
        <v>44416</v>
      </c>
      <c r="J14058" s="6">
        <v>10</v>
      </c>
      <c r="K14058" s="8">
        <f>IF(H14058="*",'Larimar Net '!I14059-('Larimar Net '!I14059*'Larimar Net Penalized '!$J$5),'Larimar Net '!I14059)</f>
        <v>7745.7578549999998</v>
      </c>
    </row>
    <row r="14059" spans="3:11" x14ac:dyDescent="0.3">
      <c r="C14059" s="7">
        <v>44416</v>
      </c>
      <c r="D14059" s="6">
        <v>11</v>
      </c>
      <c r="E14059" s="8">
        <f>IF(B14059="*",'Larimar Net '!D14060-('Larimar Net '!D14060*'Larimar Net Penalized '!$D$5),'Larimar Net '!D14060)</f>
        <v>22283.01758</v>
      </c>
      <c r="I14059" s="7">
        <v>44416</v>
      </c>
      <c r="J14059" s="6">
        <v>11</v>
      </c>
      <c r="K14059" s="8">
        <f>IF(H14059="*",'Larimar Net '!I14060-('Larimar Net '!I14060*'Larimar Net Penalized '!$J$5),'Larimar Net '!I14060)</f>
        <v>9647.2704190000004</v>
      </c>
    </row>
    <row r="14060" spans="3:11" x14ac:dyDescent="0.3">
      <c r="C14060" s="7">
        <v>44416</v>
      </c>
      <c r="D14060" s="6">
        <v>12</v>
      </c>
      <c r="E14060" s="8">
        <f>IF(B14060="*",'Larimar Net '!D14061-('Larimar Net '!D14061*'Larimar Net Penalized '!$D$5),'Larimar Net '!D14061)</f>
        <v>25830.579249999999</v>
      </c>
      <c r="I14060" s="7">
        <v>44416</v>
      </c>
      <c r="J14060" s="6">
        <v>12</v>
      </c>
      <c r="K14060" s="8">
        <f>IF(H14060="*",'Larimar Net '!I14061-('Larimar Net '!I14061*'Larimar Net Penalized '!$J$5),'Larimar Net '!I14061)</f>
        <v>7819.9555120000005</v>
      </c>
    </row>
    <row r="14061" spans="3:11" x14ac:dyDescent="0.3">
      <c r="C14061" s="7">
        <v>44416</v>
      </c>
      <c r="D14061" s="6">
        <v>13</v>
      </c>
      <c r="E14061" s="8">
        <f>IF(B14061="*",'Larimar Net '!D14062-('Larimar Net '!D14062*'Larimar Net Penalized '!$D$5),'Larimar Net '!D14062)</f>
        <v>28866.787929999999</v>
      </c>
      <c r="I14061" s="7">
        <v>44416</v>
      </c>
      <c r="J14061" s="6">
        <v>13</v>
      </c>
      <c r="K14061" s="8">
        <f>IF(H14061="*",'Larimar Net '!I14062-('Larimar Net '!I14062*'Larimar Net Penalized '!$J$5),'Larimar Net '!I14062)</f>
        <v>6591.0748899999999</v>
      </c>
    </row>
    <row r="14062" spans="3:11" x14ac:dyDescent="0.3">
      <c r="C14062" s="7">
        <v>44416</v>
      </c>
      <c r="D14062" s="6">
        <v>14</v>
      </c>
      <c r="E14062" s="8">
        <f>IF(B14062="*",'Larimar Net '!D14063-('Larimar Net '!D14063*'Larimar Net Penalized '!$D$5),'Larimar Net '!D14063)</f>
        <v>35508.057569999997</v>
      </c>
      <c r="I14062" s="7">
        <v>44416</v>
      </c>
      <c r="J14062" s="6">
        <v>14</v>
      </c>
      <c r="K14062" s="8">
        <f>IF(H14062="*",'Larimar Net '!I14063-('Larimar Net '!I14063*'Larimar Net Penalized '!$J$5),'Larimar Net '!I14063)</f>
        <v>9822.3986640000003</v>
      </c>
    </row>
    <row r="14063" spans="3:11" x14ac:dyDescent="0.3">
      <c r="C14063" s="7">
        <v>44416</v>
      </c>
      <c r="D14063" s="6">
        <v>15</v>
      </c>
      <c r="E14063" s="8">
        <f>IF(B14063="*",'Larimar Net '!D14064-('Larimar Net '!D14064*'Larimar Net Penalized '!$D$5),'Larimar Net '!D14064)</f>
        <v>34836.498079999998</v>
      </c>
      <c r="I14063" s="7">
        <v>44416</v>
      </c>
      <c r="J14063" s="6">
        <v>15</v>
      </c>
      <c r="K14063" s="8">
        <f>IF(H14063="*",'Larimar Net '!I14064-('Larimar Net '!I14064*'Larimar Net Penalized '!$J$5),'Larimar Net '!I14064)</f>
        <v>10265.85015</v>
      </c>
    </row>
    <row r="14064" spans="3:11" x14ac:dyDescent="0.3">
      <c r="C14064" s="7">
        <v>44416</v>
      </c>
      <c r="D14064" s="6">
        <v>16</v>
      </c>
      <c r="E14064" s="8">
        <f>IF(B14064="*",'Larimar Net '!D14065-('Larimar Net '!D14065*'Larimar Net Penalized '!$D$5),'Larimar Net '!D14065)</f>
        <v>30274.006570000001</v>
      </c>
      <c r="I14064" s="7">
        <v>44416</v>
      </c>
      <c r="J14064" s="6">
        <v>16</v>
      </c>
      <c r="K14064" s="8">
        <f>IF(H14064="*",'Larimar Net '!I14065-('Larimar Net '!I14065*'Larimar Net Penalized '!$J$5),'Larimar Net '!I14065)</f>
        <v>8179.2256360000001</v>
      </c>
    </row>
    <row r="14065" spans="3:11" x14ac:dyDescent="0.3">
      <c r="C14065" s="7">
        <v>44416</v>
      </c>
      <c r="D14065" s="6">
        <v>17</v>
      </c>
      <c r="E14065" s="8">
        <f>IF(B14065="*",'Larimar Net '!D14066-('Larimar Net '!D14066*'Larimar Net Penalized '!$D$5),'Larimar Net '!D14066)</f>
        <v>25806.729589999999</v>
      </c>
      <c r="I14065" s="7">
        <v>44416</v>
      </c>
      <c r="J14065" s="6">
        <v>17</v>
      </c>
      <c r="K14065" s="8">
        <f>IF(H14065="*",'Larimar Net '!I14066-('Larimar Net '!I14066*'Larimar Net Penalized '!$J$5),'Larimar Net '!I14066)</f>
        <v>8807.4724499999993</v>
      </c>
    </row>
    <row r="14066" spans="3:11" x14ac:dyDescent="0.3">
      <c r="C14066" s="7">
        <v>44416</v>
      </c>
      <c r="D14066" s="6">
        <v>18</v>
      </c>
      <c r="E14066" s="8">
        <f>IF(B14066="*",'Larimar Net '!D14067-('Larimar Net '!D14067*'Larimar Net Penalized '!$D$5),'Larimar Net '!D14067)</f>
        <v>28133.93045</v>
      </c>
      <c r="I14066" s="7">
        <v>44416</v>
      </c>
      <c r="J14066" s="6">
        <v>18</v>
      </c>
      <c r="K14066" s="8">
        <f>IF(H14066="*",'Larimar Net '!I14067-('Larimar Net '!I14067*'Larimar Net Penalized '!$J$5),'Larimar Net '!I14067)</f>
        <v>14879.171490000001</v>
      </c>
    </row>
    <row r="14067" spans="3:11" x14ac:dyDescent="0.3">
      <c r="C14067" s="7">
        <v>44416</v>
      </c>
      <c r="D14067" s="6">
        <v>19</v>
      </c>
      <c r="E14067" s="8">
        <f>IF(B14067="*",'Larimar Net '!D14068-('Larimar Net '!D14068*'Larimar Net Penalized '!$D$5),'Larimar Net '!D14068)</f>
        <v>21059.34635</v>
      </c>
      <c r="I14067" s="7">
        <v>44416</v>
      </c>
      <c r="J14067" s="6">
        <v>19</v>
      </c>
      <c r="K14067" s="8">
        <f>IF(H14067="*",'Larimar Net '!I14068-('Larimar Net '!I14068*'Larimar Net Penalized '!$J$5),'Larimar Net '!I14068)</f>
        <v>13514.056860000001</v>
      </c>
    </row>
    <row r="14068" spans="3:11" x14ac:dyDescent="0.3">
      <c r="C14068" s="7">
        <v>44416</v>
      </c>
      <c r="D14068" s="6">
        <v>20</v>
      </c>
      <c r="E14068" s="8">
        <f>IF(B14068="*",'Larimar Net '!D14069-('Larimar Net '!D14069*'Larimar Net Penalized '!$D$5),'Larimar Net '!D14069)</f>
        <v>21478.873640000002</v>
      </c>
      <c r="I14068" s="7">
        <v>44416</v>
      </c>
      <c r="J14068" s="6">
        <v>20</v>
      </c>
      <c r="K14068" s="8">
        <f>IF(H14068="*",'Larimar Net '!I14069-('Larimar Net '!I14069*'Larimar Net Penalized '!$J$5),'Larimar Net '!I14069)</f>
        <v>16381.568869999999</v>
      </c>
    </row>
    <row r="14069" spans="3:11" x14ac:dyDescent="0.3">
      <c r="C14069" s="7">
        <v>44416</v>
      </c>
      <c r="D14069" s="6">
        <v>21</v>
      </c>
      <c r="E14069" s="8">
        <f>IF(B14069="*",'Larimar Net '!D14070-('Larimar Net '!D14070*'Larimar Net Penalized '!$D$5),'Larimar Net '!D14070)</f>
        <v>19462.84791</v>
      </c>
      <c r="I14069" s="7">
        <v>44416</v>
      </c>
      <c r="J14069" s="6">
        <v>21</v>
      </c>
      <c r="K14069" s="8">
        <f>IF(H14069="*",'Larimar Net '!I14070-('Larimar Net '!I14070*'Larimar Net Penalized '!$J$5),'Larimar Net '!I14070)</f>
        <v>12721.520500000001</v>
      </c>
    </row>
    <row r="14070" spans="3:11" x14ac:dyDescent="0.3">
      <c r="C14070" s="7">
        <v>44416</v>
      </c>
      <c r="D14070" s="6">
        <v>22</v>
      </c>
      <c r="E14070" s="8">
        <f>IF(B14070="*",'Larimar Net '!D14071-('Larimar Net '!D14071*'Larimar Net Penalized '!$D$5),'Larimar Net '!D14071)</f>
        <v>32905.64142</v>
      </c>
      <c r="I14070" s="7">
        <v>44416</v>
      </c>
      <c r="J14070" s="6">
        <v>22</v>
      </c>
      <c r="K14070" s="8">
        <f>IF(H14070="*",'Larimar Net '!I14071-('Larimar Net '!I14071*'Larimar Net Penalized '!$J$5),'Larimar Net '!I14071)</f>
        <v>31851.841110000001</v>
      </c>
    </row>
    <row r="14071" spans="3:11" x14ac:dyDescent="0.3">
      <c r="C14071" s="7">
        <v>44416</v>
      </c>
      <c r="D14071" s="6">
        <v>23</v>
      </c>
      <c r="E14071" s="8">
        <f>IF(B14071="*",'Larimar Net '!D14072-('Larimar Net '!D14072*'Larimar Net Penalized '!$D$5),'Larimar Net '!D14072)</f>
        <v>13486.86983</v>
      </c>
      <c r="I14071" s="7">
        <v>44416</v>
      </c>
      <c r="J14071" s="6">
        <v>23</v>
      </c>
      <c r="K14071" s="8">
        <f>IF(H14071="*",'Larimar Net '!I14072-('Larimar Net '!I14072*'Larimar Net Penalized '!$J$5),'Larimar Net '!I14072)</f>
        <v>18398.83815</v>
      </c>
    </row>
    <row r="14072" spans="3:11" x14ac:dyDescent="0.3">
      <c r="C14072" s="7">
        <v>44417</v>
      </c>
      <c r="D14072" s="6">
        <v>0</v>
      </c>
      <c r="E14072" s="8">
        <f>IF(B14072="*",'Larimar Net '!D14073-('Larimar Net '!D14073*'Larimar Net Penalized '!$D$5),'Larimar Net '!D14073)</f>
        <v>19957.665420000001</v>
      </c>
      <c r="I14072" s="7">
        <v>44417</v>
      </c>
      <c r="J14072" s="6">
        <v>0</v>
      </c>
      <c r="K14072" s="8">
        <f>IF(H14072="*",'Larimar Net '!I14073-('Larimar Net '!I14073*'Larimar Net Penalized '!$J$5),'Larimar Net '!I14073)</f>
        <v>31166.356299999999</v>
      </c>
    </row>
    <row r="14073" spans="3:11" x14ac:dyDescent="0.3">
      <c r="C14073" s="7">
        <v>44417</v>
      </c>
      <c r="D14073" s="6">
        <v>1</v>
      </c>
      <c r="E14073" s="8">
        <f>IF(B14073="*",'Larimar Net '!D14074-('Larimar Net '!D14074*'Larimar Net Penalized '!$D$5),'Larimar Net '!D14074)</f>
        <v>40268.075320000004</v>
      </c>
      <c r="I14073" s="7">
        <v>44417</v>
      </c>
      <c r="J14073" s="6">
        <v>1</v>
      </c>
      <c r="K14073" s="8">
        <f>IF(H14073="*",'Larimar Net '!I14074-('Larimar Net '!I14074*'Larimar Net Penalized '!$J$5),'Larimar Net '!I14074)</f>
        <v>41074.848530000003</v>
      </c>
    </row>
    <row r="14074" spans="3:11" x14ac:dyDescent="0.3">
      <c r="C14074" s="7">
        <v>44417</v>
      </c>
      <c r="D14074" s="6">
        <v>2</v>
      </c>
      <c r="E14074" s="8">
        <f>IF(B14074="*",'Larimar Net '!D14075-('Larimar Net '!D14075*'Larimar Net Penalized '!$D$5),'Larimar Net '!D14075)</f>
        <v>44857.616569999998</v>
      </c>
      <c r="I14074" s="7">
        <v>44417</v>
      </c>
      <c r="J14074" s="6">
        <v>2</v>
      </c>
      <c r="K14074" s="8">
        <f>IF(H14074="*",'Larimar Net '!I14075-('Larimar Net '!I14075*'Larimar Net Penalized '!$J$5),'Larimar Net '!I14075)</f>
        <v>42531.728869999999</v>
      </c>
    </row>
    <row r="14075" spans="3:11" x14ac:dyDescent="0.3">
      <c r="C14075" s="7">
        <v>44417</v>
      </c>
      <c r="D14075" s="6">
        <v>3</v>
      </c>
      <c r="E14075" s="8">
        <f>IF(B14075="*",'Larimar Net '!D14076-('Larimar Net '!D14076*'Larimar Net Penalized '!$D$5),'Larimar Net '!D14076)</f>
        <v>25488.267329999999</v>
      </c>
      <c r="I14075" s="7">
        <v>44417</v>
      </c>
      <c r="J14075" s="6">
        <v>3</v>
      </c>
      <c r="K14075" s="8">
        <f>IF(H14075="*",'Larimar Net '!I14076-('Larimar Net '!I14076*'Larimar Net Penalized '!$J$5),'Larimar Net '!I14076)</f>
        <v>26862.533909999998</v>
      </c>
    </row>
    <row r="14076" spans="3:11" x14ac:dyDescent="0.3">
      <c r="C14076" s="7">
        <v>44417</v>
      </c>
      <c r="D14076" s="6">
        <v>4</v>
      </c>
      <c r="E14076" s="8">
        <f>IF(B14076="*",'Larimar Net '!D14077-('Larimar Net '!D14077*'Larimar Net Penalized '!$D$5),'Larimar Net '!D14077)</f>
        <v>25297.0838</v>
      </c>
      <c r="I14076" s="7">
        <v>44417</v>
      </c>
      <c r="J14076" s="6">
        <v>4</v>
      </c>
      <c r="K14076" s="8">
        <f>IF(H14076="*",'Larimar Net '!I14077-('Larimar Net '!I14077*'Larimar Net Penalized '!$J$5),'Larimar Net '!I14077)</f>
        <v>17385.236010000001</v>
      </c>
    </row>
    <row r="14077" spans="3:11" x14ac:dyDescent="0.3">
      <c r="C14077" s="7">
        <v>44417</v>
      </c>
      <c r="D14077" s="6">
        <v>5</v>
      </c>
      <c r="E14077" s="8">
        <f>IF(B14077="*",'Larimar Net '!D14078-('Larimar Net '!D14078*'Larimar Net Penalized '!$D$5),'Larimar Net '!D14078)</f>
        <v>33169.545839999999</v>
      </c>
      <c r="I14077" s="7">
        <v>44417</v>
      </c>
      <c r="J14077" s="6">
        <v>5</v>
      </c>
      <c r="K14077" s="8">
        <f>IF(H14077="*",'Larimar Net '!I14078-('Larimar Net '!I14078*'Larimar Net Penalized '!$J$5),'Larimar Net '!I14078)</f>
        <v>32212.646100000002</v>
      </c>
    </row>
    <row r="14078" spans="3:11" x14ac:dyDescent="0.3">
      <c r="C14078" s="7">
        <v>44417</v>
      </c>
      <c r="D14078" s="6">
        <v>6</v>
      </c>
      <c r="E14078" s="8">
        <f>IF(B14078="*",'Larimar Net '!D14079-('Larimar Net '!D14079*'Larimar Net Penalized '!$D$5),'Larimar Net '!D14079)</f>
        <v>30255.959930000001</v>
      </c>
      <c r="I14078" s="7">
        <v>44417</v>
      </c>
      <c r="J14078" s="6">
        <v>6</v>
      </c>
      <c r="K14078" s="8">
        <f>IF(H14078="*",'Larimar Net '!I14079-('Larimar Net '!I14079*'Larimar Net Penalized '!$J$5),'Larimar Net '!I14079)</f>
        <v>31510.83596</v>
      </c>
    </row>
    <row r="14079" spans="3:11" x14ac:dyDescent="0.3">
      <c r="C14079" s="7">
        <v>44417</v>
      </c>
      <c r="D14079" s="6">
        <v>7</v>
      </c>
      <c r="E14079" s="8">
        <f>IF(B14079="*",'Larimar Net '!D14080-('Larimar Net '!D14080*'Larimar Net Penalized '!$D$5),'Larimar Net '!D14080)</f>
        <v>41319.569920000002</v>
      </c>
      <c r="I14079" s="7">
        <v>44417</v>
      </c>
      <c r="J14079" s="6">
        <v>7</v>
      </c>
      <c r="K14079" s="8">
        <f>IF(H14079="*",'Larimar Net '!I14080-('Larimar Net '!I14080*'Larimar Net Penalized '!$J$5),'Larimar Net '!I14080)</f>
        <v>34072.507899999997</v>
      </c>
    </row>
    <row r="14080" spans="3:11" x14ac:dyDescent="0.3">
      <c r="C14080" s="7">
        <v>44417</v>
      </c>
      <c r="D14080" s="6">
        <v>8</v>
      </c>
      <c r="E14080" s="8">
        <f>IF(B14080="*",'Larimar Net '!D14081-('Larimar Net '!D14081*'Larimar Net Penalized '!$D$5),'Larimar Net '!D14081)</f>
        <v>43297.37775</v>
      </c>
      <c r="I14080" s="7">
        <v>44417</v>
      </c>
      <c r="J14080" s="6">
        <v>8</v>
      </c>
      <c r="K14080" s="8">
        <f>IF(H14080="*",'Larimar Net '!I14081-('Larimar Net '!I14081*'Larimar Net Penalized '!$J$5),'Larimar Net '!I14081)</f>
        <v>37264.055780000002</v>
      </c>
    </row>
    <row r="14081" spans="3:11" x14ac:dyDescent="0.3">
      <c r="C14081" s="7">
        <v>44417</v>
      </c>
      <c r="D14081" s="6">
        <v>9</v>
      </c>
      <c r="E14081" s="8">
        <f>IF(B14081="*",'Larimar Net '!D14082-('Larimar Net '!D14082*'Larimar Net Penalized '!$D$5),'Larimar Net '!D14082)</f>
        <v>45351.54249</v>
      </c>
      <c r="I14081" s="7">
        <v>44417</v>
      </c>
      <c r="J14081" s="6">
        <v>9</v>
      </c>
      <c r="K14081" s="8">
        <f>IF(H14081="*",'Larimar Net '!I14082-('Larimar Net '!I14082*'Larimar Net Penalized '!$J$5),'Larimar Net '!I14082)</f>
        <v>40017.454680000003</v>
      </c>
    </row>
    <row r="14082" spans="3:11" x14ac:dyDescent="0.3">
      <c r="C14082" s="7">
        <v>44417</v>
      </c>
      <c r="D14082" s="6">
        <v>10</v>
      </c>
      <c r="E14082" s="8">
        <f>IF(B14082="*",'Larimar Net '!D14083-('Larimar Net '!D14083*'Larimar Net Penalized '!$D$5),'Larimar Net '!D14083)</f>
        <v>43359.379560000001</v>
      </c>
      <c r="I14082" s="7">
        <v>44417</v>
      </c>
      <c r="J14082" s="6">
        <v>10</v>
      </c>
      <c r="K14082" s="8">
        <f>IF(H14082="*",'Larimar Net '!I14083-('Larimar Net '!I14083*'Larimar Net Penalized '!$J$5),'Larimar Net '!I14083)</f>
        <v>28825.074519999998</v>
      </c>
    </row>
    <row r="14083" spans="3:11" x14ac:dyDescent="0.3">
      <c r="C14083" s="7">
        <v>44417</v>
      </c>
      <c r="D14083" s="6">
        <v>11</v>
      </c>
      <c r="E14083" s="8">
        <f>IF(B14083="*",'Larimar Net '!D14084-('Larimar Net '!D14084*'Larimar Net Penalized '!$D$5),'Larimar Net '!D14084)</f>
        <v>44369.706039999997</v>
      </c>
      <c r="I14083" s="7">
        <v>44417</v>
      </c>
      <c r="J14083" s="6">
        <v>11</v>
      </c>
      <c r="K14083" s="8">
        <f>IF(H14083="*",'Larimar Net '!I14084-('Larimar Net '!I14084*'Larimar Net Penalized '!$J$5),'Larimar Net '!I14084)</f>
        <v>30158.397270000001</v>
      </c>
    </row>
    <row r="14084" spans="3:11" x14ac:dyDescent="0.3">
      <c r="C14084" s="7">
        <v>44417</v>
      </c>
      <c r="D14084" s="6">
        <v>12</v>
      </c>
      <c r="E14084" s="8">
        <f>IF(B14084="*",'Larimar Net '!D14085-('Larimar Net '!D14085*'Larimar Net Penalized '!$D$5),'Larimar Net '!D14085)</f>
        <v>44142.392690000001</v>
      </c>
      <c r="I14084" s="7">
        <v>44417</v>
      </c>
      <c r="J14084" s="6">
        <v>12</v>
      </c>
      <c r="K14084" s="8">
        <f>IF(H14084="*",'Larimar Net '!I14085-('Larimar Net '!I14085*'Larimar Net Penalized '!$J$5),'Larimar Net '!I14085)</f>
        <v>30914.385170000001</v>
      </c>
    </row>
    <row r="14085" spans="3:11" x14ac:dyDescent="0.3">
      <c r="C14085" s="7">
        <v>44417</v>
      </c>
      <c r="D14085" s="6">
        <v>13</v>
      </c>
      <c r="E14085" s="8">
        <f>IF(B14085="*",'Larimar Net '!D14086-('Larimar Net '!D14086*'Larimar Net Penalized '!$D$5),'Larimar Net '!D14086)</f>
        <v>31631.095870000001</v>
      </c>
      <c r="I14085" s="7">
        <v>44417</v>
      </c>
      <c r="J14085" s="6">
        <v>13</v>
      </c>
      <c r="K14085" s="8">
        <f>IF(H14085="*",'Larimar Net '!I14086-('Larimar Net '!I14086*'Larimar Net Penalized '!$J$5),'Larimar Net '!I14086)</f>
        <v>17372.856479999999</v>
      </c>
    </row>
    <row r="14086" spans="3:11" x14ac:dyDescent="0.3">
      <c r="C14086" s="7">
        <v>44417</v>
      </c>
      <c r="D14086" s="6">
        <v>14</v>
      </c>
      <c r="E14086" s="8">
        <f>IF(B14086="*",'Larimar Net '!D14087-('Larimar Net '!D14087*'Larimar Net Penalized '!$D$5),'Larimar Net '!D14087)</f>
        <v>31253.315579999999</v>
      </c>
      <c r="I14086" s="7">
        <v>44417</v>
      </c>
      <c r="J14086" s="6">
        <v>14</v>
      </c>
      <c r="K14086" s="8">
        <f>IF(H14086="*",'Larimar Net '!I14087-('Larimar Net '!I14087*'Larimar Net Penalized '!$J$5),'Larimar Net '!I14087)</f>
        <v>14891.11896</v>
      </c>
    </row>
    <row r="14087" spans="3:11" x14ac:dyDescent="0.3">
      <c r="C14087" s="7">
        <v>44417</v>
      </c>
      <c r="D14087" s="6">
        <v>15</v>
      </c>
      <c r="E14087" s="8">
        <f>IF(B14087="*",'Larimar Net '!D14088-('Larimar Net '!D14088*'Larimar Net Penalized '!$D$5),'Larimar Net '!D14088)</f>
        <v>28963.428619999999</v>
      </c>
      <c r="I14087" s="7">
        <v>44417</v>
      </c>
      <c r="J14087" s="6">
        <v>15</v>
      </c>
      <c r="K14087" s="8">
        <f>IF(H14087="*",'Larimar Net '!I14088-('Larimar Net '!I14088*'Larimar Net Penalized '!$J$5),'Larimar Net '!I14088)</f>
        <v>15248.87102</v>
      </c>
    </row>
    <row r="14088" spans="3:11" x14ac:dyDescent="0.3">
      <c r="C14088" s="7">
        <v>44417</v>
      </c>
      <c r="D14088" s="6">
        <v>16</v>
      </c>
      <c r="E14088" s="8">
        <f>IF(B14088="*",'Larimar Net '!D14089-('Larimar Net '!D14089*'Larimar Net Penalized '!$D$5),'Larimar Net '!D14089)</f>
        <v>44273.181279999997</v>
      </c>
      <c r="I14088" s="7">
        <v>44417</v>
      </c>
      <c r="J14088" s="6">
        <v>16</v>
      </c>
      <c r="K14088" s="8">
        <f>IF(H14088="*",'Larimar Net '!I14089-('Larimar Net '!I14089*'Larimar Net Penalized '!$J$5),'Larimar Net '!I14089)</f>
        <v>29219.7333</v>
      </c>
    </row>
    <row r="14089" spans="3:11" x14ac:dyDescent="0.3">
      <c r="C14089" s="7">
        <v>44417</v>
      </c>
      <c r="D14089" s="6">
        <v>17</v>
      </c>
      <c r="E14089" s="8">
        <f>IF(B14089="*",'Larimar Net '!D14090-('Larimar Net '!D14090*'Larimar Net Penalized '!$D$5),'Larimar Net '!D14090)</f>
        <v>42904.415800000002</v>
      </c>
      <c r="I14089" s="7">
        <v>44417</v>
      </c>
      <c r="J14089" s="6">
        <v>17</v>
      </c>
      <c r="K14089" s="8">
        <f>IF(H14089="*",'Larimar Net '!I14090-('Larimar Net '!I14090*'Larimar Net Penalized '!$J$5),'Larimar Net '!I14090)</f>
        <v>28635.492770000001</v>
      </c>
    </row>
    <row r="14090" spans="3:11" x14ac:dyDescent="0.3">
      <c r="C14090" s="7">
        <v>44417</v>
      </c>
      <c r="D14090" s="6">
        <v>18</v>
      </c>
      <c r="E14090" s="8">
        <f>IF(B14090="*",'Larimar Net '!D14091-('Larimar Net '!D14091*'Larimar Net Penalized '!$D$5),'Larimar Net '!D14091)</f>
        <v>40189.217279999997</v>
      </c>
      <c r="I14090" s="7">
        <v>44417</v>
      </c>
      <c r="J14090" s="6">
        <v>18</v>
      </c>
      <c r="K14090" s="8">
        <f>IF(H14090="*",'Larimar Net '!I14091-('Larimar Net '!I14091*'Larimar Net Penalized '!$J$5),'Larimar Net '!I14091)</f>
        <v>25618.733260000001</v>
      </c>
    </row>
    <row r="14091" spans="3:11" x14ac:dyDescent="0.3">
      <c r="C14091" s="7">
        <v>44417</v>
      </c>
      <c r="D14091" s="6">
        <v>19</v>
      </c>
      <c r="E14091" s="8">
        <f>IF(B14091="*",'Larimar Net '!D14092-('Larimar Net '!D14092*'Larimar Net Penalized '!$D$5),'Larimar Net '!D14092)</f>
        <v>38685.562039999997</v>
      </c>
      <c r="I14091" s="7">
        <v>44417</v>
      </c>
      <c r="J14091" s="6">
        <v>19</v>
      </c>
      <c r="K14091" s="8">
        <f>IF(H14091="*",'Larimar Net '!I14092-('Larimar Net '!I14092*'Larimar Net Penalized '!$J$5),'Larimar Net '!I14092)</f>
        <v>30903.090670000001</v>
      </c>
    </row>
    <row r="14092" spans="3:11" x14ac:dyDescent="0.3">
      <c r="C14092" s="7">
        <v>44417</v>
      </c>
      <c r="D14092" s="6">
        <v>20</v>
      </c>
      <c r="E14092" s="8">
        <f>IF(B14092="*",'Larimar Net '!D14093-('Larimar Net '!D14093*'Larimar Net Penalized '!$D$5),'Larimar Net '!D14093)</f>
        <v>34442.506450000001</v>
      </c>
      <c r="I14092" s="7">
        <v>44417</v>
      </c>
      <c r="J14092" s="6">
        <v>20</v>
      </c>
      <c r="K14092" s="8">
        <f>IF(H14092="*",'Larimar Net '!I14093-('Larimar Net '!I14093*'Larimar Net Penalized '!$J$5),'Larimar Net '!I14093)</f>
        <v>28495.3439</v>
      </c>
    </row>
    <row r="14093" spans="3:11" x14ac:dyDescent="0.3">
      <c r="C14093" s="7">
        <v>44417</v>
      </c>
      <c r="D14093" s="6">
        <v>21</v>
      </c>
      <c r="E14093" s="8">
        <f>IF(B14093="*",'Larimar Net '!D14094-('Larimar Net '!D14094*'Larimar Net Penalized '!$D$5),'Larimar Net '!D14094)</f>
        <v>38680.623090000001</v>
      </c>
      <c r="I14093" s="7">
        <v>44417</v>
      </c>
      <c r="J14093" s="6">
        <v>21</v>
      </c>
      <c r="K14093" s="8">
        <f>IF(H14093="*",'Larimar Net '!I14094-('Larimar Net '!I14094*'Larimar Net Penalized '!$J$5),'Larimar Net '!I14094)</f>
        <v>22487.240559999998</v>
      </c>
    </row>
    <row r="14094" spans="3:11" x14ac:dyDescent="0.3">
      <c r="C14094" s="7">
        <v>44417</v>
      </c>
      <c r="D14094" s="6">
        <v>22</v>
      </c>
      <c r="E14094" s="8">
        <f>IF(B14094="*",'Larimar Net '!D14095-('Larimar Net '!D14095*'Larimar Net Penalized '!$D$5),'Larimar Net '!D14095)</f>
        <v>36816.725700000003</v>
      </c>
      <c r="I14094" s="7">
        <v>44417</v>
      </c>
      <c r="J14094" s="6">
        <v>22</v>
      </c>
      <c r="K14094" s="8">
        <f>IF(H14094="*",'Larimar Net '!I14095-('Larimar Net '!I14095*'Larimar Net Penalized '!$J$5),'Larimar Net '!I14095)</f>
        <v>25676.71531</v>
      </c>
    </row>
    <row r="14095" spans="3:11" x14ac:dyDescent="0.3">
      <c r="C14095" s="7">
        <v>44417</v>
      </c>
      <c r="D14095" s="6">
        <v>23</v>
      </c>
      <c r="E14095" s="8">
        <f>IF(B14095="*",'Larimar Net '!D14096-('Larimar Net '!D14096*'Larimar Net Penalized '!$D$5),'Larimar Net '!D14096)</f>
        <v>25981.346219999999</v>
      </c>
      <c r="I14095" s="7">
        <v>44417</v>
      </c>
      <c r="J14095" s="6">
        <v>23</v>
      </c>
      <c r="K14095" s="8">
        <f>IF(H14095="*",'Larimar Net '!I14096-('Larimar Net '!I14096*'Larimar Net Penalized '!$J$5),'Larimar Net '!I14096)</f>
        <v>20343.044860000002</v>
      </c>
    </row>
    <row r="14096" spans="3:11" x14ac:dyDescent="0.3">
      <c r="C14096" s="7">
        <v>44418</v>
      </c>
      <c r="D14096" s="6">
        <v>0</v>
      </c>
      <c r="E14096" s="8">
        <f>IF(B14096="*",'Larimar Net '!D14097-('Larimar Net '!D14097*'Larimar Net Penalized '!$D$5),'Larimar Net '!D14097)</f>
        <v>19899.17469</v>
      </c>
      <c r="I14096" s="7">
        <v>44418</v>
      </c>
      <c r="J14096" s="6">
        <v>0</v>
      </c>
      <c r="K14096" s="8">
        <f>IF(H14096="*",'Larimar Net '!I14097-('Larimar Net '!I14097*'Larimar Net Penalized '!$J$5),'Larimar Net '!I14097)</f>
        <v>13835.444589999999</v>
      </c>
    </row>
    <row r="14097" spans="3:11" x14ac:dyDescent="0.3">
      <c r="C14097" s="7">
        <v>44418</v>
      </c>
      <c r="D14097" s="6">
        <v>1</v>
      </c>
      <c r="E14097" s="8">
        <f>IF(B14097="*",'Larimar Net '!D14098-('Larimar Net '!D14098*'Larimar Net Penalized '!$D$5),'Larimar Net '!D14098)</f>
        <v>28704.70522</v>
      </c>
      <c r="I14097" s="7">
        <v>44418</v>
      </c>
      <c r="J14097" s="6">
        <v>1</v>
      </c>
      <c r="K14097" s="8">
        <f>IF(H14097="*",'Larimar Net '!I14098-('Larimar Net '!I14098*'Larimar Net Penalized '!$J$5),'Larimar Net '!I14098)</f>
        <v>15878.928889999999</v>
      </c>
    </row>
    <row r="14098" spans="3:11" x14ac:dyDescent="0.3">
      <c r="C14098" s="7">
        <v>44418</v>
      </c>
      <c r="D14098" s="6">
        <v>2</v>
      </c>
      <c r="E14098" s="8">
        <f>IF(B14098="*",'Larimar Net '!D14099-('Larimar Net '!D14099*'Larimar Net Penalized '!$D$5),'Larimar Net '!D14099)</f>
        <v>18019.988720000001</v>
      </c>
      <c r="I14098" s="7">
        <v>44418</v>
      </c>
      <c r="J14098" s="6">
        <v>2</v>
      </c>
      <c r="K14098" s="8">
        <f>IF(H14098="*",'Larimar Net '!I14099-('Larimar Net '!I14099*'Larimar Net Penalized '!$J$5),'Larimar Net '!I14099)</f>
        <v>10713.41633</v>
      </c>
    </row>
    <row r="14099" spans="3:11" x14ac:dyDescent="0.3">
      <c r="C14099" s="7">
        <v>44418</v>
      </c>
      <c r="D14099" s="6">
        <v>3</v>
      </c>
      <c r="E14099" s="8">
        <f>IF(B14099="*",'Larimar Net '!D14100-('Larimar Net '!D14100*'Larimar Net Penalized '!$D$5),'Larimar Net '!D14100)</f>
        <v>11896.142260000001</v>
      </c>
      <c r="I14099" s="7">
        <v>44418</v>
      </c>
      <c r="J14099" s="6">
        <v>3</v>
      </c>
      <c r="K14099" s="8">
        <f>IF(H14099="*",'Larimar Net '!I14100-('Larimar Net '!I14100*'Larimar Net Penalized '!$J$5),'Larimar Net '!I14100)</f>
        <v>8672.9670559999995</v>
      </c>
    </row>
    <row r="14100" spans="3:11" x14ac:dyDescent="0.3">
      <c r="C14100" s="7">
        <v>44418</v>
      </c>
      <c r="D14100" s="6">
        <v>4</v>
      </c>
      <c r="E14100" s="8">
        <f>IF(B14100="*",'Larimar Net '!D14101-('Larimar Net '!D14101*'Larimar Net Penalized '!$D$5),'Larimar Net '!D14101)</f>
        <v>9508.6549520000008</v>
      </c>
      <c r="I14100" s="7">
        <v>44418</v>
      </c>
      <c r="J14100" s="6">
        <v>4</v>
      </c>
      <c r="K14100" s="8">
        <f>IF(H14100="*",'Larimar Net '!I14101-('Larimar Net '!I14101*'Larimar Net Penalized '!$J$5),'Larimar Net '!I14101)</f>
        <v>6765.972186</v>
      </c>
    </row>
    <row r="14101" spans="3:11" x14ac:dyDescent="0.3">
      <c r="C14101" s="7">
        <v>44418</v>
      </c>
      <c r="D14101" s="6">
        <v>5</v>
      </c>
      <c r="E14101" s="8">
        <f>IF(B14101="*",'Larimar Net '!D14102-('Larimar Net '!D14102*'Larimar Net Penalized '!$D$5),'Larimar Net '!D14102)</f>
        <v>11605.350039999999</v>
      </c>
      <c r="I14101" s="7">
        <v>44418</v>
      </c>
      <c r="J14101" s="6">
        <v>5</v>
      </c>
      <c r="K14101" s="8">
        <f>IF(H14101="*",'Larimar Net '!I14102-('Larimar Net '!I14102*'Larimar Net Penalized '!$J$5),'Larimar Net '!I14102)</f>
        <v>9852.5470530000002</v>
      </c>
    </row>
    <row r="14102" spans="3:11" x14ac:dyDescent="0.3">
      <c r="C14102" s="7">
        <v>44418</v>
      </c>
      <c r="D14102" s="6">
        <v>6</v>
      </c>
      <c r="E14102" s="8">
        <f>IF(B14102="*",'Larimar Net '!D14103-('Larimar Net '!D14103*'Larimar Net Penalized '!$D$5),'Larimar Net '!D14103)</f>
        <v>18333.603360000001</v>
      </c>
      <c r="I14102" s="7">
        <v>44418</v>
      </c>
      <c r="J14102" s="6">
        <v>6</v>
      </c>
      <c r="K14102" s="8">
        <f>IF(H14102="*",'Larimar Net '!I14103-('Larimar Net '!I14103*'Larimar Net Penalized '!$J$5),'Larimar Net '!I14103)</f>
        <v>15420.005370000001</v>
      </c>
    </row>
    <row r="14103" spans="3:11" x14ac:dyDescent="0.3">
      <c r="C14103" s="7">
        <v>44418</v>
      </c>
      <c r="D14103" s="6">
        <v>7</v>
      </c>
      <c r="E14103" s="8">
        <f>IF(B14103="*",'Larimar Net '!D14104-('Larimar Net '!D14104*'Larimar Net Penalized '!$D$5),'Larimar Net '!D14104)</f>
        <v>12388.95326</v>
      </c>
      <c r="I14103" s="7">
        <v>44418</v>
      </c>
      <c r="J14103" s="6">
        <v>7</v>
      </c>
      <c r="K14103" s="8">
        <f>IF(H14103="*",'Larimar Net '!I14104-('Larimar Net '!I14104*'Larimar Net Penalized '!$J$5),'Larimar Net '!I14104)</f>
        <v>8896.5715010000004</v>
      </c>
    </row>
    <row r="14104" spans="3:11" x14ac:dyDescent="0.3">
      <c r="C14104" s="7">
        <v>44418</v>
      </c>
      <c r="D14104" s="6">
        <v>8</v>
      </c>
      <c r="E14104" s="8">
        <f>IF(B14104="*",'Larimar Net '!D14105-('Larimar Net '!D14105*'Larimar Net Penalized '!$D$5),'Larimar Net '!D14105)</f>
        <v>11573.186729999999</v>
      </c>
      <c r="I14104" s="7">
        <v>44418</v>
      </c>
      <c r="J14104" s="6">
        <v>8</v>
      </c>
      <c r="K14104" s="8">
        <f>IF(H14104="*",'Larimar Net '!I14105-('Larimar Net '!I14105*'Larimar Net Penalized '!$J$5),'Larimar Net '!I14105)</f>
        <v>10182.841490000001</v>
      </c>
    </row>
    <row r="14105" spans="3:11" x14ac:dyDescent="0.3">
      <c r="C14105" s="7">
        <v>44418</v>
      </c>
      <c r="D14105" s="6">
        <v>9</v>
      </c>
      <c r="E14105" s="8">
        <f>IF(B14105="*",'Larimar Net '!D14106-('Larimar Net '!D14106*'Larimar Net Penalized '!$D$5),'Larimar Net '!D14106)</f>
        <v>24282.90309</v>
      </c>
      <c r="I14105" s="7">
        <v>44418</v>
      </c>
      <c r="J14105" s="6">
        <v>9</v>
      </c>
      <c r="K14105" s="8">
        <f>IF(H14105="*",'Larimar Net '!I14106-('Larimar Net '!I14106*'Larimar Net Penalized '!$J$5),'Larimar Net '!I14106)</f>
        <v>14449.13402</v>
      </c>
    </row>
    <row r="14106" spans="3:11" x14ac:dyDescent="0.3">
      <c r="C14106" s="7">
        <v>44418</v>
      </c>
      <c r="D14106" s="6">
        <v>10</v>
      </c>
      <c r="E14106" s="8">
        <f>IF(B14106="*",'Larimar Net '!D14107-('Larimar Net '!D14107*'Larimar Net Penalized '!$D$5),'Larimar Net '!D14107)</f>
        <v>24444.190890000002</v>
      </c>
      <c r="I14106" s="7">
        <v>44418</v>
      </c>
      <c r="J14106" s="6">
        <v>10</v>
      </c>
      <c r="K14106" s="8">
        <f>IF(H14106="*",'Larimar Net '!I14107-('Larimar Net '!I14107*'Larimar Net Penalized '!$J$5),'Larimar Net '!I14107)</f>
        <v>17975.380499999999</v>
      </c>
    </row>
    <row r="14107" spans="3:11" x14ac:dyDescent="0.3">
      <c r="C14107" s="7">
        <v>44418</v>
      </c>
      <c r="D14107" s="6">
        <v>11</v>
      </c>
      <c r="E14107" s="8">
        <f>IF(B14107="*",'Larimar Net '!D14108-('Larimar Net '!D14108*'Larimar Net Penalized '!$D$5),'Larimar Net '!D14108)</f>
        <v>29562.878990000001</v>
      </c>
      <c r="I14107" s="7">
        <v>44418</v>
      </c>
      <c r="J14107" s="6">
        <v>11</v>
      </c>
      <c r="K14107" s="8">
        <f>IF(H14107="*",'Larimar Net '!I14108-('Larimar Net '!I14108*'Larimar Net Penalized '!$J$5),'Larimar Net '!I14108)</f>
        <v>17167.34592</v>
      </c>
    </row>
    <row r="14108" spans="3:11" x14ac:dyDescent="0.3">
      <c r="C14108" s="7">
        <v>44418</v>
      </c>
      <c r="D14108" s="6">
        <v>12</v>
      </c>
      <c r="E14108" s="8">
        <f>IF(B14108="*",'Larimar Net '!D14109-('Larimar Net '!D14109*'Larimar Net Penalized '!$D$5),'Larimar Net '!D14109)</f>
        <v>23534.576570000001</v>
      </c>
      <c r="I14108" s="7">
        <v>44418</v>
      </c>
      <c r="J14108" s="6">
        <v>12</v>
      </c>
      <c r="K14108" s="8">
        <f>IF(H14108="*",'Larimar Net '!I14109-('Larimar Net '!I14109*'Larimar Net Penalized '!$J$5),'Larimar Net '!I14109)</f>
        <v>12570.14848</v>
      </c>
    </row>
    <row r="14109" spans="3:11" x14ac:dyDescent="0.3">
      <c r="C14109" s="7">
        <v>44418</v>
      </c>
      <c r="D14109" s="6">
        <v>13</v>
      </c>
      <c r="E14109" s="8">
        <f>IF(B14109="*",'Larimar Net '!D14110-('Larimar Net '!D14110*'Larimar Net Penalized '!$D$5),'Larimar Net '!D14110)</f>
        <v>12614.862370000001</v>
      </c>
      <c r="I14109" s="7">
        <v>44418</v>
      </c>
      <c r="J14109" s="6">
        <v>13</v>
      </c>
      <c r="K14109" s="8">
        <f>IF(H14109="*",'Larimar Net '!I14110-('Larimar Net '!I14110*'Larimar Net Penalized '!$J$5),'Larimar Net '!I14110)</f>
        <v>10079.48573</v>
      </c>
    </row>
    <row r="14110" spans="3:11" x14ac:dyDescent="0.3">
      <c r="C14110" s="7">
        <v>44418</v>
      </c>
      <c r="D14110" s="6">
        <v>14</v>
      </c>
      <c r="E14110" s="8">
        <f>IF(B14110="*",'Larimar Net '!D14111-('Larimar Net '!D14111*'Larimar Net Penalized '!$D$5),'Larimar Net '!D14111)</f>
        <v>0</v>
      </c>
      <c r="I14110" s="7">
        <v>44418</v>
      </c>
      <c r="J14110" s="6">
        <v>14</v>
      </c>
      <c r="K14110" s="8">
        <f>IF(H14110="*",'Larimar Net '!I14111-('Larimar Net '!I14111*'Larimar Net Penalized '!$J$5),'Larimar Net '!I14111)</f>
        <v>6894.3332989999999</v>
      </c>
    </row>
    <row r="14111" spans="3:11" x14ac:dyDescent="0.3">
      <c r="C14111" s="7">
        <v>44418</v>
      </c>
      <c r="D14111" s="6">
        <v>15</v>
      </c>
      <c r="E14111" s="8">
        <f>IF(B14111="*",'Larimar Net '!D14112-('Larimar Net '!D14112*'Larimar Net Penalized '!$D$5),'Larimar Net '!D14112)</f>
        <v>0</v>
      </c>
      <c r="I14111" s="7">
        <v>44418</v>
      </c>
      <c r="J14111" s="6">
        <v>15</v>
      </c>
      <c r="K14111" s="8">
        <f>IF(H14111="*",'Larimar Net '!I14112-('Larimar Net '!I14112*'Larimar Net Penalized '!$J$5),'Larimar Net '!I14112)</f>
        <v>7368.8910640000004</v>
      </c>
    </row>
    <row r="14112" spans="3:11" x14ac:dyDescent="0.3">
      <c r="C14112" s="7">
        <v>44418</v>
      </c>
      <c r="D14112" s="6">
        <v>16</v>
      </c>
      <c r="E14112" s="8">
        <f>IF(B14112="*",'Larimar Net '!D14113-('Larimar Net '!D14113*'Larimar Net Penalized '!$D$5),'Larimar Net '!D14113)</f>
        <v>0</v>
      </c>
      <c r="I14112" s="7">
        <v>44418</v>
      </c>
      <c r="J14112" s="6">
        <v>16</v>
      </c>
      <c r="K14112" s="8">
        <f>IF(H14112="*",'Larimar Net '!I14113-('Larimar Net '!I14113*'Larimar Net Penalized '!$J$5),'Larimar Net '!I14113)</f>
        <v>4277.0303160000003</v>
      </c>
    </row>
    <row r="14113" spans="3:11" x14ac:dyDescent="0.3">
      <c r="C14113" s="7">
        <v>44418</v>
      </c>
      <c r="D14113" s="6">
        <v>17</v>
      </c>
      <c r="E14113" s="8">
        <f>IF(B14113="*",'Larimar Net '!D14114-('Larimar Net '!D14114*'Larimar Net Penalized '!$D$5),'Larimar Net '!D14114)</f>
        <v>0</v>
      </c>
      <c r="I14113" s="7">
        <v>44418</v>
      </c>
      <c r="J14113" s="6">
        <v>17</v>
      </c>
      <c r="K14113" s="8">
        <f>IF(H14113="*",'Larimar Net '!I14114-('Larimar Net '!I14114*'Larimar Net Penalized '!$J$5),'Larimar Net '!I14114)</f>
        <v>7085.8020280000001</v>
      </c>
    </row>
    <row r="14114" spans="3:11" x14ac:dyDescent="0.3">
      <c r="C14114" s="7">
        <v>44418</v>
      </c>
      <c r="D14114" s="6">
        <v>18</v>
      </c>
      <c r="E14114" s="8">
        <f>IF(B14114="*",'Larimar Net '!D14115-('Larimar Net '!D14115*'Larimar Net Penalized '!$D$5),'Larimar Net '!D14115)</f>
        <v>0</v>
      </c>
      <c r="I14114" s="7">
        <v>44418</v>
      </c>
      <c r="J14114" s="6">
        <v>18</v>
      </c>
      <c r="K14114" s="8">
        <f>IF(H14114="*",'Larimar Net '!I14115-('Larimar Net '!I14115*'Larimar Net Penalized '!$J$5),'Larimar Net '!I14115)</f>
        <v>16000.106</v>
      </c>
    </row>
    <row r="14115" spans="3:11" x14ac:dyDescent="0.3">
      <c r="C14115" s="7">
        <v>44418</v>
      </c>
      <c r="D14115" s="6">
        <v>19</v>
      </c>
      <c r="E14115" s="8">
        <f>IF(B14115="*",'Larimar Net '!D14116-('Larimar Net '!D14116*'Larimar Net Penalized '!$D$5),'Larimar Net '!D14116)</f>
        <v>0</v>
      </c>
      <c r="I14115" s="7">
        <v>44418</v>
      </c>
      <c r="J14115" s="6">
        <v>19</v>
      </c>
      <c r="K14115" s="8">
        <f>IF(H14115="*",'Larimar Net '!I14116-('Larimar Net '!I14116*'Larimar Net Penalized '!$J$5),'Larimar Net '!I14116)</f>
        <v>6722.3027979999997</v>
      </c>
    </row>
    <row r="14116" spans="3:11" x14ac:dyDescent="0.3">
      <c r="C14116" s="7">
        <v>44418</v>
      </c>
      <c r="D14116" s="6">
        <v>20</v>
      </c>
      <c r="E14116" s="8">
        <f>IF(B14116="*",'Larimar Net '!D14117-('Larimar Net '!D14117*'Larimar Net Penalized '!$D$5),'Larimar Net '!D14117)</f>
        <v>0</v>
      </c>
      <c r="I14116" s="7">
        <v>44418</v>
      </c>
      <c r="J14116" s="6">
        <v>20</v>
      </c>
      <c r="K14116" s="8">
        <f>IF(H14116="*",'Larimar Net '!I14117-('Larimar Net '!I14117*'Larimar Net Penalized '!$J$5),'Larimar Net '!I14117)</f>
        <v>4190.8389770000003</v>
      </c>
    </row>
    <row r="14117" spans="3:11" x14ac:dyDescent="0.3">
      <c r="C14117" s="7">
        <v>44418</v>
      </c>
      <c r="D14117" s="6">
        <v>21</v>
      </c>
      <c r="E14117" s="8">
        <f>IF(B14117="*",'Larimar Net '!D14118-('Larimar Net '!D14118*'Larimar Net Penalized '!$D$5),'Larimar Net '!D14118)</f>
        <v>0</v>
      </c>
      <c r="I14117" s="7">
        <v>44418</v>
      </c>
      <c r="J14117" s="6">
        <v>21</v>
      </c>
      <c r="K14117" s="8">
        <f>IF(H14117="*",'Larimar Net '!I14118-('Larimar Net '!I14118*'Larimar Net Penalized '!$J$5),'Larimar Net '!I14118)</f>
        <v>1740.906737</v>
      </c>
    </row>
    <row r="14118" spans="3:11" x14ac:dyDescent="0.3">
      <c r="C14118" s="7">
        <v>44418</v>
      </c>
      <c r="D14118" s="6">
        <v>22</v>
      </c>
      <c r="E14118" s="8">
        <f>IF(B14118="*",'Larimar Net '!D14119-('Larimar Net '!D14119*'Larimar Net Penalized '!$D$5),'Larimar Net '!D14119)</f>
        <v>0</v>
      </c>
      <c r="I14118" s="7">
        <v>44418</v>
      </c>
      <c r="J14118" s="6">
        <v>22</v>
      </c>
      <c r="K14118" s="8">
        <f>IF(H14118="*",'Larimar Net '!I14119-('Larimar Net '!I14119*'Larimar Net Penalized '!$J$5),'Larimar Net '!I14119)</f>
        <v>0</v>
      </c>
    </row>
    <row r="14119" spans="3:11" x14ac:dyDescent="0.3">
      <c r="C14119" s="7">
        <v>44418</v>
      </c>
      <c r="D14119" s="6">
        <v>23</v>
      </c>
      <c r="E14119" s="8">
        <f>IF(B14119="*",'Larimar Net '!D14120-('Larimar Net '!D14120*'Larimar Net Penalized '!$D$5),'Larimar Net '!D14120)</f>
        <v>0</v>
      </c>
      <c r="I14119" s="7">
        <v>44418</v>
      </c>
      <c r="J14119" s="6">
        <v>23</v>
      </c>
      <c r="K14119" s="8">
        <f>IF(H14119="*",'Larimar Net '!I14120-('Larimar Net '!I14120*'Larimar Net Penalized '!$J$5),'Larimar Net '!I14120)</f>
        <v>0</v>
      </c>
    </row>
    <row r="14120" spans="3:11" x14ac:dyDescent="0.3">
      <c r="C14120" s="7">
        <v>44419</v>
      </c>
      <c r="D14120" s="6">
        <v>0</v>
      </c>
      <c r="E14120" s="8">
        <f>IF(B14120="*",'Larimar Net '!D14121-('Larimar Net '!D14121*'Larimar Net Penalized '!$D$5),'Larimar Net '!D14121)</f>
        <v>0</v>
      </c>
      <c r="I14120" s="7">
        <v>44419</v>
      </c>
      <c r="J14120" s="6">
        <v>0</v>
      </c>
      <c r="K14120" s="8">
        <f>IF(H14120="*",'Larimar Net '!I14121-('Larimar Net '!I14121*'Larimar Net Penalized '!$J$5),'Larimar Net '!I14121)</f>
        <v>0</v>
      </c>
    </row>
    <row r="14121" spans="3:11" x14ac:dyDescent="0.3">
      <c r="C14121" s="7">
        <v>44419</v>
      </c>
      <c r="D14121" s="6">
        <v>1</v>
      </c>
      <c r="E14121" s="8">
        <f>IF(B14121="*",'Larimar Net '!D14122-('Larimar Net '!D14122*'Larimar Net Penalized '!$D$5),'Larimar Net '!D14122)</f>
        <v>0</v>
      </c>
      <c r="I14121" s="7">
        <v>44419</v>
      </c>
      <c r="J14121" s="6">
        <v>1</v>
      </c>
      <c r="K14121" s="8">
        <f>IF(H14121="*",'Larimar Net '!I14122-('Larimar Net '!I14122*'Larimar Net Penalized '!$J$5),'Larimar Net '!I14122)</f>
        <v>0</v>
      </c>
    </row>
    <row r="14122" spans="3:11" x14ac:dyDescent="0.3">
      <c r="C14122" s="7">
        <v>44419</v>
      </c>
      <c r="D14122" s="6">
        <v>2</v>
      </c>
      <c r="E14122" s="8">
        <f>IF(B14122="*",'Larimar Net '!D14123-('Larimar Net '!D14123*'Larimar Net Penalized '!$D$5),'Larimar Net '!D14123)</f>
        <v>0</v>
      </c>
      <c r="I14122" s="7">
        <v>44419</v>
      </c>
      <c r="J14122" s="6">
        <v>2</v>
      </c>
      <c r="K14122" s="8">
        <f>IF(H14122="*",'Larimar Net '!I14123-('Larimar Net '!I14123*'Larimar Net Penalized '!$J$5),'Larimar Net '!I14123)</f>
        <v>0</v>
      </c>
    </row>
    <row r="14123" spans="3:11" x14ac:dyDescent="0.3">
      <c r="C14123" s="7">
        <v>44419</v>
      </c>
      <c r="D14123" s="6">
        <v>3</v>
      </c>
      <c r="E14123" s="8">
        <f>IF(B14123="*",'Larimar Net '!D14124-('Larimar Net '!D14124*'Larimar Net Penalized '!$D$5),'Larimar Net '!D14124)</f>
        <v>0</v>
      </c>
      <c r="I14123" s="7">
        <v>44419</v>
      </c>
      <c r="J14123" s="6">
        <v>3</v>
      </c>
      <c r="K14123" s="8">
        <f>IF(H14123="*",'Larimar Net '!I14124-('Larimar Net '!I14124*'Larimar Net Penalized '!$J$5),'Larimar Net '!I14124)</f>
        <v>0</v>
      </c>
    </row>
    <row r="14124" spans="3:11" x14ac:dyDescent="0.3">
      <c r="C14124" s="7">
        <v>44419</v>
      </c>
      <c r="D14124" s="6">
        <v>4</v>
      </c>
      <c r="E14124" s="8">
        <f>IF(B14124="*",'Larimar Net '!D14125-('Larimar Net '!D14125*'Larimar Net Penalized '!$D$5),'Larimar Net '!D14125)</f>
        <v>0</v>
      </c>
      <c r="I14124" s="7">
        <v>44419</v>
      </c>
      <c r="J14124" s="6">
        <v>4</v>
      </c>
      <c r="K14124" s="8">
        <f>IF(H14124="*",'Larimar Net '!I14125-('Larimar Net '!I14125*'Larimar Net Penalized '!$J$5),'Larimar Net '!I14125)</f>
        <v>0</v>
      </c>
    </row>
    <row r="14125" spans="3:11" x14ac:dyDescent="0.3">
      <c r="C14125" s="7">
        <v>44419</v>
      </c>
      <c r="D14125" s="6">
        <v>5</v>
      </c>
      <c r="E14125" s="8">
        <f>IF(B14125="*",'Larimar Net '!D14126-('Larimar Net '!D14126*'Larimar Net Penalized '!$D$5),'Larimar Net '!D14126)</f>
        <v>0</v>
      </c>
      <c r="I14125" s="7">
        <v>44419</v>
      </c>
      <c r="J14125" s="6">
        <v>5</v>
      </c>
      <c r="K14125" s="8">
        <f>IF(H14125="*",'Larimar Net '!I14126-('Larimar Net '!I14126*'Larimar Net Penalized '!$J$5),'Larimar Net '!I14126)</f>
        <v>0</v>
      </c>
    </row>
    <row r="14126" spans="3:11" x14ac:dyDescent="0.3">
      <c r="C14126" s="7">
        <v>44419</v>
      </c>
      <c r="D14126" s="6">
        <v>6</v>
      </c>
      <c r="E14126" s="8">
        <f>IF(B14126="*",'Larimar Net '!D14127-('Larimar Net '!D14127*'Larimar Net Penalized '!$D$5),'Larimar Net '!D14127)</f>
        <v>676.34105239999997</v>
      </c>
      <c r="I14126" s="7">
        <v>44419</v>
      </c>
      <c r="J14126" s="6">
        <v>6</v>
      </c>
      <c r="K14126" s="8">
        <f>IF(H14126="*",'Larimar Net '!I14127-('Larimar Net '!I14127*'Larimar Net Penalized '!$J$5),'Larimar Net '!I14127)</f>
        <v>0</v>
      </c>
    </row>
    <row r="14127" spans="3:11" x14ac:dyDescent="0.3">
      <c r="C14127" s="7">
        <v>44419</v>
      </c>
      <c r="D14127" s="6">
        <v>7</v>
      </c>
      <c r="E14127" s="8">
        <f>IF(B14127="*",'Larimar Net '!D14128-('Larimar Net '!D14128*'Larimar Net Penalized '!$D$5),'Larimar Net '!D14128)</f>
        <v>1569.692495</v>
      </c>
      <c r="I14127" s="7">
        <v>44419</v>
      </c>
      <c r="J14127" s="6">
        <v>7</v>
      </c>
      <c r="K14127" s="8">
        <f>IF(H14127="*",'Larimar Net '!I14128-('Larimar Net '!I14128*'Larimar Net Penalized '!$J$5),'Larimar Net '!I14128)</f>
        <v>0</v>
      </c>
    </row>
    <row r="14128" spans="3:11" x14ac:dyDescent="0.3">
      <c r="C14128" s="7">
        <v>44419</v>
      </c>
      <c r="D14128" s="6">
        <v>8</v>
      </c>
      <c r="E14128" s="8">
        <f>IF(B14128="*",'Larimar Net '!D14129-('Larimar Net '!D14129*'Larimar Net Penalized '!$D$5),'Larimar Net '!D14129)</f>
        <v>0</v>
      </c>
      <c r="I14128" s="7">
        <v>44419</v>
      </c>
      <c r="J14128" s="6">
        <v>8</v>
      </c>
      <c r="K14128" s="8">
        <f>IF(H14128="*",'Larimar Net '!I14129-('Larimar Net '!I14129*'Larimar Net Penalized '!$J$5),'Larimar Net '!I14129)</f>
        <v>0</v>
      </c>
    </row>
    <row r="14129" spans="3:11" x14ac:dyDescent="0.3">
      <c r="C14129" s="7">
        <v>44419</v>
      </c>
      <c r="D14129" s="6">
        <v>9</v>
      </c>
      <c r="E14129" s="8">
        <f>IF(B14129="*",'Larimar Net '!D14130-('Larimar Net '!D14130*'Larimar Net Penalized '!$D$5),'Larimar Net '!D14130)</f>
        <v>0</v>
      </c>
      <c r="I14129" s="7">
        <v>44419</v>
      </c>
      <c r="J14129" s="6">
        <v>9</v>
      </c>
      <c r="K14129" s="8">
        <f>IF(H14129="*",'Larimar Net '!I14130-('Larimar Net '!I14130*'Larimar Net Penalized '!$J$5),'Larimar Net '!I14130)</f>
        <v>0</v>
      </c>
    </row>
    <row r="14130" spans="3:11" x14ac:dyDescent="0.3">
      <c r="C14130" s="7">
        <v>44419</v>
      </c>
      <c r="D14130" s="6">
        <v>10</v>
      </c>
      <c r="E14130" s="8">
        <f>IF(B14130="*",'Larimar Net '!D14131-('Larimar Net '!D14131*'Larimar Net Penalized '!$D$5),'Larimar Net '!D14131)</f>
        <v>0</v>
      </c>
      <c r="I14130" s="7">
        <v>44419</v>
      </c>
      <c r="J14130" s="6">
        <v>10</v>
      </c>
      <c r="K14130" s="8">
        <f>IF(H14130="*",'Larimar Net '!I14131-('Larimar Net '!I14131*'Larimar Net Penalized '!$J$5),'Larimar Net '!I14131)</f>
        <v>333.308018</v>
      </c>
    </row>
    <row r="14131" spans="3:11" x14ac:dyDescent="0.3">
      <c r="C14131" s="7">
        <v>44419</v>
      </c>
      <c r="D14131" s="6">
        <v>11</v>
      </c>
      <c r="E14131" s="8">
        <f>IF(B14131="*",'Larimar Net '!D14132-('Larimar Net '!D14132*'Larimar Net Penalized '!$D$5),'Larimar Net '!D14132)</f>
        <v>193.68785370000001</v>
      </c>
      <c r="I14131" s="7">
        <v>44419</v>
      </c>
      <c r="J14131" s="6">
        <v>11</v>
      </c>
      <c r="K14131" s="8">
        <f>IF(H14131="*",'Larimar Net '!I14132-('Larimar Net '!I14132*'Larimar Net Penalized '!$J$5),'Larimar Net '!I14132)</f>
        <v>118.61102889999999</v>
      </c>
    </row>
    <row r="14132" spans="3:11" x14ac:dyDescent="0.3">
      <c r="C14132" s="7">
        <v>44419</v>
      </c>
      <c r="D14132" s="6">
        <v>12</v>
      </c>
      <c r="E14132" s="8">
        <f>IF(B14132="*",'Larimar Net '!D14133-('Larimar Net '!D14133*'Larimar Net Penalized '!$D$5),'Larimar Net '!D14133)</f>
        <v>2776.0109739999998</v>
      </c>
      <c r="I14132" s="7">
        <v>44419</v>
      </c>
      <c r="J14132" s="6">
        <v>12</v>
      </c>
      <c r="K14132" s="8">
        <f>IF(H14132="*",'Larimar Net '!I14133-('Larimar Net '!I14133*'Larimar Net Penalized '!$J$5),'Larimar Net '!I14133)</f>
        <v>4068.1180749999999</v>
      </c>
    </row>
    <row r="14133" spans="3:11" x14ac:dyDescent="0.3">
      <c r="C14133" s="7">
        <v>44419</v>
      </c>
      <c r="D14133" s="6">
        <v>13</v>
      </c>
      <c r="E14133" s="8">
        <f>IF(B14133="*",'Larimar Net '!D14134-('Larimar Net '!D14134*'Larimar Net Penalized '!$D$5),'Larimar Net '!D14134)</f>
        <v>8973.0281730000006</v>
      </c>
      <c r="I14133" s="7">
        <v>44419</v>
      </c>
      <c r="J14133" s="6">
        <v>13</v>
      </c>
      <c r="K14133" s="8">
        <f>IF(H14133="*",'Larimar Net '!I14134-('Larimar Net '!I14134*'Larimar Net Penalized '!$J$5),'Larimar Net '!I14134)</f>
        <v>6700.642092</v>
      </c>
    </row>
    <row r="14134" spans="3:11" x14ac:dyDescent="0.3">
      <c r="C14134" s="7">
        <v>44419</v>
      </c>
      <c r="D14134" s="6">
        <v>14</v>
      </c>
      <c r="E14134" s="8">
        <f>IF(B14134="*",'Larimar Net '!D14135-('Larimar Net '!D14135*'Larimar Net Penalized '!$D$5),'Larimar Net '!D14135)</f>
        <v>10555.31618</v>
      </c>
      <c r="I14134" s="7">
        <v>44419</v>
      </c>
      <c r="J14134" s="6">
        <v>14</v>
      </c>
      <c r="K14134" s="8">
        <f>IF(H14134="*",'Larimar Net '!I14135-('Larimar Net '!I14135*'Larimar Net Penalized '!$J$5),'Larimar Net '!I14135)</f>
        <v>11133.811309999999</v>
      </c>
    </row>
    <row r="14135" spans="3:11" x14ac:dyDescent="0.3">
      <c r="C14135" s="7">
        <v>44419</v>
      </c>
      <c r="D14135" s="6">
        <v>15</v>
      </c>
      <c r="E14135" s="8">
        <f>IF(B14135="*",'Larimar Net '!D14136-('Larimar Net '!D14136*'Larimar Net Penalized '!$D$5),'Larimar Net '!D14136)</f>
        <v>14681.02038</v>
      </c>
      <c r="I14135" s="7">
        <v>44419</v>
      </c>
      <c r="J14135" s="6">
        <v>15</v>
      </c>
      <c r="K14135" s="8">
        <f>IF(H14135="*",'Larimar Net '!I14136-('Larimar Net '!I14136*'Larimar Net Penalized '!$J$5),'Larimar Net '!I14136)</f>
        <v>14906.52706</v>
      </c>
    </row>
    <row r="14136" spans="3:11" x14ac:dyDescent="0.3">
      <c r="C14136" s="7">
        <v>44419</v>
      </c>
      <c r="D14136" s="6">
        <v>16</v>
      </c>
      <c r="E14136" s="8">
        <f>IF(B14136="*",'Larimar Net '!D14137-('Larimar Net '!D14137*'Larimar Net Penalized '!$D$5),'Larimar Net '!D14137)</f>
        <v>17021.573929999999</v>
      </c>
      <c r="I14136" s="7">
        <v>44419</v>
      </c>
      <c r="J14136" s="6">
        <v>16</v>
      </c>
      <c r="K14136" s="8">
        <f>IF(H14136="*",'Larimar Net '!I14137-('Larimar Net '!I14137*'Larimar Net Penalized '!$J$5),'Larimar Net '!I14137)</f>
        <v>14043.442069999999</v>
      </c>
    </row>
    <row r="14137" spans="3:11" x14ac:dyDescent="0.3">
      <c r="C14137" s="7">
        <v>44419</v>
      </c>
      <c r="D14137" s="6">
        <v>17</v>
      </c>
      <c r="E14137" s="8">
        <f>IF(B14137="*",'Larimar Net '!D14138-('Larimar Net '!D14138*'Larimar Net Penalized '!$D$5),'Larimar Net '!D14138)</f>
        <v>15928.18327</v>
      </c>
      <c r="I14137" s="7">
        <v>44419</v>
      </c>
      <c r="J14137" s="6">
        <v>17</v>
      </c>
      <c r="K14137" s="8">
        <f>IF(H14137="*",'Larimar Net '!I14138-('Larimar Net '!I14138*'Larimar Net Penalized '!$J$5),'Larimar Net '!I14138)</f>
        <v>12559.203960000001</v>
      </c>
    </row>
    <row r="14138" spans="3:11" x14ac:dyDescent="0.3">
      <c r="C14138" s="7">
        <v>44419</v>
      </c>
      <c r="D14138" s="6">
        <v>18</v>
      </c>
      <c r="E14138" s="8">
        <f>IF(B14138="*",'Larimar Net '!D14139-('Larimar Net '!D14139*'Larimar Net Penalized '!$D$5),'Larimar Net '!D14139)</f>
        <v>8438.9291069999999</v>
      </c>
      <c r="I14138" s="7">
        <v>44419</v>
      </c>
      <c r="J14138" s="6">
        <v>18</v>
      </c>
      <c r="K14138" s="8">
        <f>IF(H14138="*",'Larimar Net '!I14139-('Larimar Net '!I14139*'Larimar Net Penalized '!$J$5),'Larimar Net '!I14139)</f>
        <v>7952.0125950000001</v>
      </c>
    </row>
    <row r="14139" spans="3:11" x14ac:dyDescent="0.3">
      <c r="C14139" s="7">
        <v>44419</v>
      </c>
      <c r="D14139" s="6">
        <v>19</v>
      </c>
      <c r="E14139" s="8">
        <f>IF(B14139="*",'Larimar Net '!D14140-('Larimar Net '!D14140*'Larimar Net Penalized '!$D$5),'Larimar Net '!D14140)</f>
        <v>2138.5339049999998</v>
      </c>
      <c r="I14139" s="7">
        <v>44419</v>
      </c>
      <c r="J14139" s="6">
        <v>19</v>
      </c>
      <c r="K14139" s="8">
        <f>IF(H14139="*",'Larimar Net '!I14140-('Larimar Net '!I14140*'Larimar Net Penalized '!$J$5),'Larimar Net '!I14140)</f>
        <v>1788.880312</v>
      </c>
    </row>
    <row r="14140" spans="3:11" x14ac:dyDescent="0.3">
      <c r="C14140" s="7">
        <v>44419</v>
      </c>
      <c r="D14140" s="6">
        <v>20</v>
      </c>
      <c r="E14140" s="8">
        <f>IF(B14140="*",'Larimar Net '!D14141-('Larimar Net '!D14141*'Larimar Net Penalized '!$D$5),'Larimar Net '!D14141)</f>
        <v>741.38583860000006</v>
      </c>
      <c r="I14140" s="7">
        <v>44419</v>
      </c>
      <c r="J14140" s="6">
        <v>20</v>
      </c>
      <c r="K14140" s="8">
        <f>IF(H14140="*",'Larimar Net '!I14141-('Larimar Net '!I14141*'Larimar Net Penalized '!$J$5),'Larimar Net '!I14141)</f>
        <v>70.024750560000001</v>
      </c>
    </row>
    <row r="14141" spans="3:11" x14ac:dyDescent="0.3">
      <c r="C14141" s="7">
        <v>44419</v>
      </c>
      <c r="D14141" s="6">
        <v>21</v>
      </c>
      <c r="E14141" s="8">
        <f>IF(B14141="*",'Larimar Net '!D14142-('Larimar Net '!D14142*'Larimar Net Penalized '!$D$5),'Larimar Net '!D14142)</f>
        <v>1681.813889</v>
      </c>
      <c r="I14141" s="7">
        <v>44419</v>
      </c>
      <c r="J14141" s="6">
        <v>21</v>
      </c>
      <c r="K14141" s="8">
        <f>IF(H14141="*",'Larimar Net '!I14142-('Larimar Net '!I14142*'Larimar Net Penalized '!$J$5),'Larimar Net '!I14142)</f>
        <v>3024.7016400000002</v>
      </c>
    </row>
    <row r="14142" spans="3:11" x14ac:dyDescent="0.3">
      <c r="C14142" s="7">
        <v>44419</v>
      </c>
      <c r="D14142" s="6">
        <v>22</v>
      </c>
      <c r="E14142" s="8">
        <f>IF(B14142="*",'Larimar Net '!D14143-('Larimar Net '!D14143*'Larimar Net Penalized '!$D$5),'Larimar Net '!D14143)</f>
        <v>4954.3880529999997</v>
      </c>
      <c r="I14142" s="7">
        <v>44419</v>
      </c>
      <c r="J14142" s="6">
        <v>22</v>
      </c>
      <c r="K14142" s="8">
        <f>IF(H14142="*",'Larimar Net '!I14143-('Larimar Net '!I14143*'Larimar Net Penalized '!$J$5),'Larimar Net '!I14143)</f>
        <v>0</v>
      </c>
    </row>
    <row r="14143" spans="3:11" x14ac:dyDescent="0.3">
      <c r="C14143" s="7">
        <v>44419</v>
      </c>
      <c r="D14143" s="6">
        <v>23</v>
      </c>
      <c r="E14143" s="8">
        <f>IF(B14143="*",'Larimar Net '!D14144-('Larimar Net '!D14144*'Larimar Net Penalized '!$D$5),'Larimar Net '!D14144)</f>
        <v>5576.9208239999998</v>
      </c>
      <c r="I14143" s="7">
        <v>44419</v>
      </c>
      <c r="J14143" s="6">
        <v>23</v>
      </c>
      <c r="K14143" s="8">
        <f>IF(H14143="*",'Larimar Net '!I14144-('Larimar Net '!I14144*'Larimar Net Penalized '!$J$5),'Larimar Net '!I14144)</f>
        <v>2365.038779</v>
      </c>
    </row>
    <row r="14144" spans="3:11" x14ac:dyDescent="0.3">
      <c r="C14144" s="7">
        <v>44420</v>
      </c>
      <c r="D14144" s="6">
        <v>0</v>
      </c>
      <c r="E14144" s="8">
        <f>IF(B14144="*",'Larimar Net '!D14145-('Larimar Net '!D14145*'Larimar Net Penalized '!$D$5),'Larimar Net '!D14145)</f>
        <v>1899.643922</v>
      </c>
      <c r="I14144" s="7">
        <v>44420</v>
      </c>
      <c r="J14144" s="6">
        <v>0</v>
      </c>
      <c r="K14144" s="8">
        <f>IF(H14144="*",'Larimar Net '!I14145-('Larimar Net '!I14145*'Larimar Net Penalized '!$J$5),'Larimar Net '!I14145)</f>
        <v>979.89788250000004</v>
      </c>
    </row>
    <row r="14145" spans="3:11" x14ac:dyDescent="0.3">
      <c r="C14145" s="7">
        <v>44420</v>
      </c>
      <c r="D14145" s="6">
        <v>1</v>
      </c>
      <c r="E14145" s="8">
        <f>IF(B14145="*",'Larimar Net '!D14146-('Larimar Net '!D14146*'Larimar Net Penalized '!$D$5),'Larimar Net '!D14146)</f>
        <v>793.35249090000002</v>
      </c>
      <c r="I14145" s="7">
        <v>44420</v>
      </c>
      <c r="J14145" s="6">
        <v>1</v>
      </c>
      <c r="K14145" s="8">
        <f>IF(H14145="*",'Larimar Net '!I14146-('Larimar Net '!I14146*'Larimar Net Penalized '!$J$5),'Larimar Net '!I14146)</f>
        <v>833.02781909999999</v>
      </c>
    </row>
    <row r="14146" spans="3:11" x14ac:dyDescent="0.3">
      <c r="C14146" s="7">
        <v>44420</v>
      </c>
      <c r="D14146" s="6">
        <v>2</v>
      </c>
      <c r="E14146" s="8">
        <f>IF(B14146="*",'Larimar Net '!D14147-('Larimar Net '!D14147*'Larimar Net Penalized '!$D$5),'Larimar Net '!D14147)</f>
        <v>3343.4434660000002</v>
      </c>
      <c r="I14146" s="7">
        <v>44420</v>
      </c>
      <c r="J14146" s="6">
        <v>2</v>
      </c>
      <c r="K14146" s="8">
        <f>IF(H14146="*",'Larimar Net '!I14147-('Larimar Net '!I14147*'Larimar Net Penalized '!$J$5),'Larimar Net '!I14147)</f>
        <v>12393.054400000001</v>
      </c>
    </row>
    <row r="14147" spans="3:11" x14ac:dyDescent="0.3">
      <c r="C14147" s="7">
        <v>44420</v>
      </c>
      <c r="D14147" s="6">
        <v>3</v>
      </c>
      <c r="E14147" s="8">
        <f>IF(B14147="*",'Larimar Net '!D14148-('Larimar Net '!D14148*'Larimar Net Penalized '!$D$5),'Larimar Net '!D14148)</f>
        <v>20942.332259999999</v>
      </c>
      <c r="I14147" s="7">
        <v>44420</v>
      </c>
      <c r="J14147" s="6">
        <v>3</v>
      </c>
      <c r="K14147" s="8">
        <f>IF(H14147="*",'Larimar Net '!I14148-('Larimar Net '!I14148*'Larimar Net Penalized '!$J$5),'Larimar Net '!I14148)</f>
        <v>25832.484670000002</v>
      </c>
    </row>
    <row r="14148" spans="3:11" x14ac:dyDescent="0.3">
      <c r="C14148" s="7">
        <v>44420</v>
      </c>
      <c r="D14148" s="6">
        <v>4</v>
      </c>
      <c r="E14148" s="8">
        <f>IF(B14148="*",'Larimar Net '!D14149-('Larimar Net '!D14149*'Larimar Net Penalized '!$D$5),'Larimar Net '!D14149)</f>
        <v>9785.2207870000002</v>
      </c>
      <c r="I14148" s="7">
        <v>44420</v>
      </c>
      <c r="J14148" s="6">
        <v>4</v>
      </c>
      <c r="K14148" s="8">
        <f>IF(H14148="*",'Larimar Net '!I14149-('Larimar Net '!I14149*'Larimar Net Penalized '!$J$5),'Larimar Net '!I14149)</f>
        <v>7193.9191799999999</v>
      </c>
    </row>
    <row r="14149" spans="3:11" x14ac:dyDescent="0.3">
      <c r="C14149" s="7">
        <v>44420</v>
      </c>
      <c r="D14149" s="6">
        <v>5</v>
      </c>
      <c r="E14149" s="8">
        <f>IF(B14149="*",'Larimar Net '!D14150-('Larimar Net '!D14150*'Larimar Net Penalized '!$D$5),'Larimar Net '!D14150)</f>
        <v>7814.1834909999998</v>
      </c>
      <c r="I14149" s="7">
        <v>44420</v>
      </c>
      <c r="J14149" s="6">
        <v>5</v>
      </c>
      <c r="K14149" s="8">
        <f>IF(H14149="*",'Larimar Net '!I14150-('Larimar Net '!I14150*'Larimar Net Penalized '!$J$5),'Larimar Net '!I14150)</f>
        <v>8939.2957229999993</v>
      </c>
    </row>
    <row r="14150" spans="3:11" x14ac:dyDescent="0.3">
      <c r="C14150" s="7">
        <v>44420</v>
      </c>
      <c r="D14150" s="6">
        <v>6</v>
      </c>
      <c r="E14150" s="8">
        <f>IF(B14150="*",'Larimar Net '!D14151-('Larimar Net '!D14151*'Larimar Net Penalized '!$D$5),'Larimar Net '!D14151)</f>
        <v>23083.647260000002</v>
      </c>
      <c r="I14150" s="7">
        <v>44420</v>
      </c>
      <c r="J14150" s="6">
        <v>6</v>
      </c>
      <c r="K14150" s="8">
        <f>IF(H14150="*",'Larimar Net '!I14151-('Larimar Net '!I14151*'Larimar Net Penalized '!$J$5),'Larimar Net '!I14151)</f>
        <v>27587.496630000001</v>
      </c>
    </row>
    <row r="14151" spans="3:11" x14ac:dyDescent="0.3">
      <c r="C14151" s="7">
        <v>44420</v>
      </c>
      <c r="D14151" s="6">
        <v>7</v>
      </c>
      <c r="E14151" s="8">
        <f>IF(B14151="*",'Larimar Net '!D14152-('Larimar Net '!D14152*'Larimar Net Penalized '!$D$5),'Larimar Net '!D14152)</f>
        <v>27400.307280000001</v>
      </c>
      <c r="I14151" s="7">
        <v>44420</v>
      </c>
      <c r="J14151" s="6">
        <v>7</v>
      </c>
      <c r="K14151" s="8">
        <f>IF(H14151="*",'Larimar Net '!I14152-('Larimar Net '!I14152*'Larimar Net Penalized '!$J$5),'Larimar Net '!I14152)</f>
        <v>28235.108550000001</v>
      </c>
    </row>
    <row r="14152" spans="3:11" x14ac:dyDescent="0.3">
      <c r="C14152" s="7">
        <v>44420</v>
      </c>
      <c r="D14152" s="6">
        <v>8</v>
      </c>
      <c r="E14152" s="8">
        <f>IF(B14152="*",'Larimar Net '!D14153-('Larimar Net '!D14153*'Larimar Net Penalized '!$D$5),'Larimar Net '!D14153)</f>
        <v>33750.04898</v>
      </c>
      <c r="I14152" s="7">
        <v>44420</v>
      </c>
      <c r="J14152" s="6">
        <v>8</v>
      </c>
      <c r="K14152" s="8">
        <f>IF(H14152="*",'Larimar Net '!I14153-('Larimar Net '!I14153*'Larimar Net Penalized '!$J$5),'Larimar Net '!I14153)</f>
        <v>31096.685669999999</v>
      </c>
    </row>
    <row r="14153" spans="3:11" x14ac:dyDescent="0.3">
      <c r="C14153" s="7">
        <v>44420</v>
      </c>
      <c r="D14153" s="6">
        <v>9</v>
      </c>
      <c r="E14153" s="8">
        <f>IF(B14153="*",'Larimar Net '!D14154-('Larimar Net '!D14154*'Larimar Net Penalized '!$D$5),'Larimar Net '!D14154)</f>
        <v>34705.221440000001</v>
      </c>
      <c r="I14153" s="7">
        <v>44420</v>
      </c>
      <c r="J14153" s="6">
        <v>9</v>
      </c>
      <c r="K14153" s="8">
        <f>IF(H14153="*",'Larimar Net '!I14154-('Larimar Net '!I14154*'Larimar Net Penalized '!$J$5),'Larimar Net '!I14154)</f>
        <v>33217.719519999999</v>
      </c>
    </row>
    <row r="14154" spans="3:11" x14ac:dyDescent="0.3">
      <c r="C14154" s="7">
        <v>44420</v>
      </c>
      <c r="D14154" s="6">
        <v>10</v>
      </c>
      <c r="E14154" s="8">
        <f>IF(B14154="*",'Larimar Net '!D14155-('Larimar Net '!D14155*'Larimar Net Penalized '!$D$5),'Larimar Net '!D14155)</f>
        <v>34632.374400000001</v>
      </c>
      <c r="I14154" s="7">
        <v>44420</v>
      </c>
      <c r="J14154" s="6">
        <v>10</v>
      </c>
      <c r="K14154" s="8">
        <f>IF(H14154="*",'Larimar Net '!I14155-('Larimar Net '!I14155*'Larimar Net Penalized '!$J$5),'Larimar Net '!I14155)</f>
        <v>34386.610240000002</v>
      </c>
    </row>
    <row r="14155" spans="3:11" x14ac:dyDescent="0.3">
      <c r="C14155" s="7">
        <v>44420</v>
      </c>
      <c r="D14155" s="6">
        <v>11</v>
      </c>
      <c r="E14155" s="8">
        <f>IF(B14155="*",'Larimar Net '!D14156-('Larimar Net '!D14156*'Larimar Net Penalized '!$D$5),'Larimar Net '!D14156)</f>
        <v>36359.715250000001</v>
      </c>
      <c r="I14155" s="7">
        <v>44420</v>
      </c>
      <c r="J14155" s="6">
        <v>11</v>
      </c>
      <c r="K14155" s="8">
        <f>IF(H14155="*",'Larimar Net '!I14156-('Larimar Net '!I14156*'Larimar Net Penalized '!$J$5),'Larimar Net '!I14156)</f>
        <v>33905.820090000001</v>
      </c>
    </row>
    <row r="14156" spans="3:11" x14ac:dyDescent="0.3">
      <c r="C14156" s="7">
        <v>44420</v>
      </c>
      <c r="D14156" s="6">
        <v>12</v>
      </c>
      <c r="E14156" s="8">
        <f>IF(B14156="*",'Larimar Net '!D14157-('Larimar Net '!D14157*'Larimar Net Penalized '!$D$5),'Larimar Net '!D14157)</f>
        <v>30838.676820000001</v>
      </c>
      <c r="I14156" s="7">
        <v>44420</v>
      </c>
      <c r="J14156" s="6">
        <v>12</v>
      </c>
      <c r="K14156" s="8">
        <f>IF(H14156="*",'Larimar Net '!I14157-('Larimar Net '!I14157*'Larimar Net Penalized '!$J$5),'Larimar Net '!I14157)</f>
        <v>34288.243779999997</v>
      </c>
    </row>
    <row r="14157" spans="3:11" x14ac:dyDescent="0.3">
      <c r="C14157" s="7">
        <v>44420</v>
      </c>
      <c r="D14157" s="6">
        <v>13</v>
      </c>
      <c r="E14157" s="8">
        <f>IF(B14157="*",'Larimar Net '!D14158-('Larimar Net '!D14158*'Larimar Net Penalized '!$D$5),'Larimar Net '!D14158)</f>
        <v>32370.56784</v>
      </c>
      <c r="I14157" s="7">
        <v>44420</v>
      </c>
      <c r="J14157" s="6">
        <v>13</v>
      </c>
      <c r="K14157" s="8">
        <f>IF(H14157="*",'Larimar Net '!I14158-('Larimar Net '!I14158*'Larimar Net Penalized '!$J$5),'Larimar Net '!I14158)</f>
        <v>32873.014810000001</v>
      </c>
    </row>
    <row r="14158" spans="3:11" x14ac:dyDescent="0.3">
      <c r="C14158" s="7">
        <v>44420</v>
      </c>
      <c r="D14158" s="6">
        <v>14</v>
      </c>
      <c r="E14158" s="8">
        <f>IF(B14158="*",'Larimar Net '!D14159-('Larimar Net '!D14159*'Larimar Net Penalized '!$D$5),'Larimar Net '!D14159)</f>
        <v>24302.05588</v>
      </c>
      <c r="I14158" s="7">
        <v>44420</v>
      </c>
      <c r="J14158" s="6">
        <v>14</v>
      </c>
      <c r="K14158" s="8">
        <f>IF(H14158="*",'Larimar Net '!I14159-('Larimar Net '!I14159*'Larimar Net Penalized '!$J$5),'Larimar Net '!I14159)</f>
        <v>31380.877820000002</v>
      </c>
    </row>
    <row r="14159" spans="3:11" x14ac:dyDescent="0.3">
      <c r="C14159" s="7">
        <v>44420</v>
      </c>
      <c r="D14159" s="6">
        <v>15</v>
      </c>
      <c r="E14159" s="8">
        <f>IF(B14159="*",'Larimar Net '!D14160-('Larimar Net '!D14160*'Larimar Net Penalized '!$D$5),'Larimar Net '!D14160)</f>
        <v>18171.06523</v>
      </c>
      <c r="I14159" s="7">
        <v>44420</v>
      </c>
      <c r="J14159" s="6">
        <v>15</v>
      </c>
      <c r="K14159" s="8">
        <f>IF(H14159="*",'Larimar Net '!I14160-('Larimar Net '!I14160*'Larimar Net Penalized '!$J$5),'Larimar Net '!I14160)</f>
        <v>20245.538619999999</v>
      </c>
    </row>
    <row r="14160" spans="3:11" x14ac:dyDescent="0.3">
      <c r="C14160" s="7">
        <v>44420</v>
      </c>
      <c r="D14160" s="6">
        <v>16</v>
      </c>
      <c r="E14160" s="8">
        <f>IF(B14160="*",'Larimar Net '!D14161-('Larimar Net '!D14161*'Larimar Net Penalized '!$D$5),'Larimar Net '!D14161)</f>
        <v>19446.831399999999</v>
      </c>
      <c r="I14160" s="7">
        <v>44420</v>
      </c>
      <c r="J14160" s="6">
        <v>16</v>
      </c>
      <c r="K14160" s="8">
        <f>IF(H14160="*",'Larimar Net '!I14161-('Larimar Net '!I14161*'Larimar Net Penalized '!$J$5),'Larimar Net '!I14161)</f>
        <v>12697.693020000001</v>
      </c>
    </row>
    <row r="14161" spans="3:11" x14ac:dyDescent="0.3">
      <c r="C14161" s="7">
        <v>44420</v>
      </c>
      <c r="D14161" s="6">
        <v>17</v>
      </c>
      <c r="E14161" s="8">
        <f>IF(B14161="*",'Larimar Net '!D14162-('Larimar Net '!D14162*'Larimar Net Penalized '!$D$5),'Larimar Net '!D14162)</f>
        <v>21452.23158</v>
      </c>
      <c r="I14161" s="7">
        <v>44420</v>
      </c>
      <c r="J14161" s="6">
        <v>17</v>
      </c>
      <c r="K14161" s="8">
        <f>IF(H14161="*",'Larimar Net '!I14162-('Larimar Net '!I14162*'Larimar Net Penalized '!$J$5),'Larimar Net '!I14162)</f>
        <v>12443.74084</v>
      </c>
    </row>
    <row r="14162" spans="3:11" x14ac:dyDescent="0.3">
      <c r="C14162" s="7">
        <v>44420</v>
      </c>
      <c r="D14162" s="6">
        <v>18</v>
      </c>
      <c r="E14162" s="8">
        <f>IF(B14162="*",'Larimar Net '!D14163-('Larimar Net '!D14163*'Larimar Net Penalized '!$D$5),'Larimar Net '!D14163)</f>
        <v>21029.818599999999</v>
      </c>
      <c r="I14162" s="7">
        <v>44420</v>
      </c>
      <c r="J14162" s="6">
        <v>18</v>
      </c>
      <c r="K14162" s="8">
        <f>IF(H14162="*",'Larimar Net '!I14163-('Larimar Net '!I14163*'Larimar Net Penalized '!$J$5),'Larimar Net '!I14163)</f>
        <v>11033.309859999999</v>
      </c>
    </row>
    <row r="14163" spans="3:11" x14ac:dyDescent="0.3">
      <c r="C14163" s="7">
        <v>44420</v>
      </c>
      <c r="D14163" s="6">
        <v>19</v>
      </c>
      <c r="E14163" s="8">
        <f>IF(B14163="*",'Larimar Net '!D14164-('Larimar Net '!D14164*'Larimar Net Penalized '!$D$5),'Larimar Net '!D14164)</f>
        <v>25366.729289999999</v>
      </c>
      <c r="I14163" s="7">
        <v>44420</v>
      </c>
      <c r="J14163" s="6">
        <v>19</v>
      </c>
      <c r="K14163" s="8">
        <f>IF(H14163="*",'Larimar Net '!I14164-('Larimar Net '!I14164*'Larimar Net Penalized '!$J$5),'Larimar Net '!I14164)</f>
        <v>16046.97694</v>
      </c>
    </row>
    <row r="14164" spans="3:11" x14ac:dyDescent="0.3">
      <c r="C14164" s="7">
        <v>44420</v>
      </c>
      <c r="D14164" s="6">
        <v>20</v>
      </c>
      <c r="E14164" s="8">
        <f>IF(B14164="*",'Larimar Net '!D14165-('Larimar Net '!D14165*'Larimar Net Penalized '!$D$5),'Larimar Net '!D14165)</f>
        <v>26337.722450000001</v>
      </c>
      <c r="I14164" s="7">
        <v>44420</v>
      </c>
      <c r="J14164" s="6">
        <v>20</v>
      </c>
      <c r="K14164" s="8">
        <f>IF(H14164="*",'Larimar Net '!I14165-('Larimar Net '!I14165*'Larimar Net Penalized '!$J$5),'Larimar Net '!I14165)</f>
        <v>21234.432850000001</v>
      </c>
    </row>
    <row r="14165" spans="3:11" x14ac:dyDescent="0.3">
      <c r="C14165" s="7">
        <v>44420</v>
      </c>
      <c r="D14165" s="6">
        <v>21</v>
      </c>
      <c r="E14165" s="8">
        <f>IF(B14165="*",'Larimar Net '!D14166-('Larimar Net '!D14166*'Larimar Net Penalized '!$D$5),'Larimar Net '!D14166)</f>
        <v>27136.058499999999</v>
      </c>
      <c r="I14165" s="7">
        <v>44420</v>
      </c>
      <c r="J14165" s="6">
        <v>21</v>
      </c>
      <c r="K14165" s="8">
        <f>IF(H14165="*",'Larimar Net '!I14166-('Larimar Net '!I14166*'Larimar Net Penalized '!$J$5),'Larimar Net '!I14166)</f>
        <v>18548.810710000002</v>
      </c>
    </row>
    <row r="14166" spans="3:11" x14ac:dyDescent="0.3">
      <c r="C14166" s="7">
        <v>44420</v>
      </c>
      <c r="D14166" s="6">
        <v>22</v>
      </c>
      <c r="E14166" s="8">
        <f>IF(B14166="*",'Larimar Net '!D14167-('Larimar Net '!D14167*'Larimar Net Penalized '!$D$5),'Larimar Net '!D14167)</f>
        <v>27207.192490000001</v>
      </c>
      <c r="I14166" s="7">
        <v>44420</v>
      </c>
      <c r="J14166" s="6">
        <v>22</v>
      </c>
      <c r="K14166" s="8">
        <f>IF(H14166="*",'Larimar Net '!I14167-('Larimar Net '!I14167*'Larimar Net Penalized '!$J$5),'Larimar Net '!I14167)</f>
        <v>19883.3181</v>
      </c>
    </row>
    <row r="14167" spans="3:11" x14ac:dyDescent="0.3">
      <c r="C14167" s="7">
        <v>44420</v>
      </c>
      <c r="D14167" s="6">
        <v>23</v>
      </c>
      <c r="E14167" s="8">
        <f>IF(B14167="*",'Larimar Net '!D14168-('Larimar Net '!D14168*'Larimar Net Penalized '!$D$5),'Larimar Net '!D14168)</f>
        <v>30128.51658</v>
      </c>
      <c r="I14167" s="7">
        <v>44420</v>
      </c>
      <c r="J14167" s="6">
        <v>23</v>
      </c>
      <c r="K14167" s="8">
        <f>IF(H14167="*",'Larimar Net '!I14168-('Larimar Net '!I14168*'Larimar Net Penalized '!$J$5),'Larimar Net '!I14168)</f>
        <v>22154.850350000001</v>
      </c>
    </row>
    <row r="14168" spans="3:11" x14ac:dyDescent="0.3">
      <c r="C14168" s="7">
        <v>44421</v>
      </c>
      <c r="D14168" s="6">
        <v>0</v>
      </c>
      <c r="E14168" s="8">
        <f>IF(B14168="*",'Larimar Net '!D14169-('Larimar Net '!D14169*'Larimar Net Penalized '!$D$5),'Larimar Net '!D14169)</f>
        <v>34553.052660000001</v>
      </c>
      <c r="I14168" s="7">
        <v>44421</v>
      </c>
      <c r="J14168" s="6">
        <v>0</v>
      </c>
      <c r="K14168" s="8">
        <f>IF(H14168="*",'Larimar Net '!I14169-('Larimar Net '!I14169*'Larimar Net Penalized '!$J$5),'Larimar Net '!I14169)</f>
        <v>33639.027340000001</v>
      </c>
    </row>
    <row r="14169" spans="3:11" x14ac:dyDescent="0.3">
      <c r="C14169" s="7">
        <v>44421</v>
      </c>
      <c r="D14169" s="6">
        <v>1</v>
      </c>
      <c r="E14169" s="8">
        <f>IF(B14169="*",'Larimar Net '!D14170-('Larimar Net '!D14170*'Larimar Net Penalized '!$D$5),'Larimar Net '!D14170)</f>
        <v>37369.966719999997</v>
      </c>
      <c r="I14169" s="7">
        <v>44421</v>
      </c>
      <c r="J14169" s="6">
        <v>1</v>
      </c>
      <c r="K14169" s="8">
        <f>IF(H14169="*",'Larimar Net '!I14170-('Larimar Net '!I14170*'Larimar Net Penalized '!$J$5),'Larimar Net '!I14170)</f>
        <v>35155.071929999998</v>
      </c>
    </row>
    <row r="14170" spans="3:11" x14ac:dyDescent="0.3">
      <c r="C14170" s="7">
        <v>44421</v>
      </c>
      <c r="D14170" s="6">
        <v>2</v>
      </c>
      <c r="E14170" s="8">
        <f>IF(B14170="*",'Larimar Net '!D14171-('Larimar Net '!D14171*'Larimar Net Penalized '!$D$5),'Larimar Net '!D14171)</f>
        <v>35448.379110000002</v>
      </c>
      <c r="I14170" s="7">
        <v>44421</v>
      </c>
      <c r="J14170" s="6">
        <v>2</v>
      </c>
      <c r="K14170" s="8">
        <f>IF(H14170="*",'Larimar Net '!I14171-('Larimar Net '!I14171*'Larimar Net Penalized '!$J$5),'Larimar Net '!I14171)</f>
        <v>34951.74798</v>
      </c>
    </row>
    <row r="14171" spans="3:11" x14ac:dyDescent="0.3">
      <c r="C14171" s="7">
        <v>44421</v>
      </c>
      <c r="D14171" s="6">
        <v>3</v>
      </c>
      <c r="E14171" s="8">
        <f>IF(B14171="*",'Larimar Net '!D14172-('Larimar Net '!D14172*'Larimar Net Penalized '!$D$5),'Larimar Net '!D14172)</f>
        <v>32311.060829999999</v>
      </c>
      <c r="I14171" s="7">
        <v>44421</v>
      </c>
      <c r="J14171" s="6">
        <v>3</v>
      </c>
      <c r="K14171" s="8">
        <f>IF(H14171="*",'Larimar Net '!I14172-('Larimar Net '!I14172*'Larimar Net Penalized '!$J$5),'Larimar Net '!I14172)</f>
        <v>31783.47739</v>
      </c>
    </row>
    <row r="14172" spans="3:11" x14ac:dyDescent="0.3">
      <c r="C14172" s="7">
        <v>44421</v>
      </c>
      <c r="D14172" s="6">
        <v>4</v>
      </c>
      <c r="E14172" s="8">
        <f>IF(B14172="*",'Larimar Net '!D14173-('Larimar Net '!D14173*'Larimar Net Penalized '!$D$5),'Larimar Net '!D14173)</f>
        <v>29684.461370000001</v>
      </c>
      <c r="I14172" s="7">
        <v>44421</v>
      </c>
      <c r="J14172" s="6">
        <v>4</v>
      </c>
      <c r="K14172" s="8">
        <f>IF(H14172="*",'Larimar Net '!I14173-('Larimar Net '!I14173*'Larimar Net Penalized '!$J$5),'Larimar Net '!I14173)</f>
        <v>32103.423040000001</v>
      </c>
    </row>
    <row r="14173" spans="3:11" x14ac:dyDescent="0.3">
      <c r="C14173" s="7">
        <v>44421</v>
      </c>
      <c r="D14173" s="6">
        <v>5</v>
      </c>
      <c r="E14173" s="8">
        <f>IF(B14173="*",'Larimar Net '!D14174-('Larimar Net '!D14174*'Larimar Net Penalized '!$D$5),'Larimar Net '!D14174)</f>
        <v>28305.029419999999</v>
      </c>
      <c r="I14173" s="7">
        <v>44421</v>
      </c>
      <c r="J14173" s="6">
        <v>5</v>
      </c>
      <c r="K14173" s="8">
        <f>IF(H14173="*",'Larimar Net '!I14174-('Larimar Net '!I14174*'Larimar Net Penalized '!$J$5),'Larimar Net '!I14174)</f>
        <v>27448.572349999999</v>
      </c>
    </row>
    <row r="14174" spans="3:11" x14ac:dyDescent="0.3">
      <c r="C14174" s="7">
        <v>44421</v>
      </c>
      <c r="D14174" s="6">
        <v>6</v>
      </c>
      <c r="E14174" s="8">
        <f>IF(B14174="*",'Larimar Net '!D14175-('Larimar Net '!D14175*'Larimar Net Penalized '!$D$5),'Larimar Net '!D14175)</f>
        <v>28124.526969999999</v>
      </c>
      <c r="I14174" s="7">
        <v>44421</v>
      </c>
      <c r="J14174" s="6">
        <v>6</v>
      </c>
      <c r="K14174" s="8">
        <f>IF(H14174="*",'Larimar Net '!I14175-('Larimar Net '!I14175*'Larimar Net Penalized '!$J$5),'Larimar Net '!I14175)</f>
        <v>22088.14229</v>
      </c>
    </row>
    <row r="14175" spans="3:11" x14ac:dyDescent="0.3">
      <c r="C14175" s="7">
        <v>44421</v>
      </c>
      <c r="D14175" s="6">
        <v>7</v>
      </c>
      <c r="E14175" s="8">
        <f>IF(B14175="*",'Larimar Net '!D14176-('Larimar Net '!D14176*'Larimar Net Penalized '!$D$5),'Larimar Net '!D14176)</f>
        <v>31905.86159</v>
      </c>
      <c r="I14175" s="7">
        <v>44421</v>
      </c>
      <c r="J14175" s="6">
        <v>7</v>
      </c>
      <c r="K14175" s="8">
        <f>IF(H14175="*",'Larimar Net '!I14176-('Larimar Net '!I14176*'Larimar Net Penalized '!$J$5),'Larimar Net '!I14176)</f>
        <v>30231.333930000001</v>
      </c>
    </row>
    <row r="14176" spans="3:11" x14ac:dyDescent="0.3">
      <c r="C14176" s="7">
        <v>44421</v>
      </c>
      <c r="D14176" s="6">
        <v>8</v>
      </c>
      <c r="E14176" s="8">
        <f>IF(B14176="*",'Larimar Net '!D14177-('Larimar Net '!D14177*'Larimar Net Penalized '!$D$5),'Larimar Net '!D14177)</f>
        <v>32076.790570000001</v>
      </c>
      <c r="I14176" s="7">
        <v>44421</v>
      </c>
      <c r="J14176" s="6">
        <v>8</v>
      </c>
      <c r="K14176" s="8">
        <f>IF(H14176="*",'Larimar Net '!I14177-('Larimar Net '!I14177*'Larimar Net Penalized '!$J$5),'Larimar Net '!I14177)</f>
        <v>35215.629309999997</v>
      </c>
    </row>
    <row r="14177" spans="3:11" x14ac:dyDescent="0.3">
      <c r="C14177" s="7">
        <v>44421</v>
      </c>
      <c r="D14177" s="6">
        <v>9</v>
      </c>
      <c r="E14177" s="8">
        <f>IF(B14177="*",'Larimar Net '!D14178-('Larimar Net '!D14178*'Larimar Net Penalized '!$D$5),'Larimar Net '!D14178)</f>
        <v>34081.75677</v>
      </c>
      <c r="I14177" s="7">
        <v>44421</v>
      </c>
      <c r="J14177" s="6">
        <v>9</v>
      </c>
      <c r="K14177" s="8">
        <f>IF(H14177="*",'Larimar Net '!I14178-('Larimar Net '!I14178*'Larimar Net Penalized '!$J$5),'Larimar Net '!I14178)</f>
        <v>35522.351519999997</v>
      </c>
    </row>
    <row r="14178" spans="3:11" x14ac:dyDescent="0.3">
      <c r="C14178" s="7">
        <v>44421</v>
      </c>
      <c r="D14178" s="6">
        <v>10</v>
      </c>
      <c r="E14178" s="8">
        <f>IF(B14178="*",'Larimar Net '!D14179-('Larimar Net '!D14179*'Larimar Net Penalized '!$D$5),'Larimar Net '!D14179)</f>
        <v>32914.501329999999</v>
      </c>
      <c r="I14178" s="7">
        <v>44421</v>
      </c>
      <c r="J14178" s="6">
        <v>10</v>
      </c>
      <c r="K14178" s="8">
        <f>IF(H14178="*",'Larimar Net '!I14179-('Larimar Net '!I14179*'Larimar Net Penalized '!$J$5),'Larimar Net '!I14179)</f>
        <v>32758.748749999999</v>
      </c>
    </row>
    <row r="14179" spans="3:11" x14ac:dyDescent="0.3">
      <c r="C14179" s="7">
        <v>44421</v>
      </c>
      <c r="D14179" s="6">
        <v>11</v>
      </c>
      <c r="E14179" s="8">
        <f>IF(B14179="*",'Larimar Net '!D14180-('Larimar Net '!D14180*'Larimar Net Penalized '!$D$5),'Larimar Net '!D14180)</f>
        <v>31553.55877</v>
      </c>
      <c r="I14179" s="7">
        <v>44421</v>
      </c>
      <c r="J14179" s="6">
        <v>11</v>
      </c>
      <c r="K14179" s="8">
        <f>IF(H14179="*",'Larimar Net '!I14180-('Larimar Net '!I14180*'Larimar Net Penalized '!$J$5),'Larimar Net '!I14180)</f>
        <v>33046.517220000002</v>
      </c>
    </row>
    <row r="14180" spans="3:11" x14ac:dyDescent="0.3">
      <c r="C14180" s="7">
        <v>44421</v>
      </c>
      <c r="D14180" s="6">
        <v>12</v>
      </c>
      <c r="E14180" s="8">
        <f>IF(B14180="*",'Larimar Net '!D14181-('Larimar Net '!D14181*'Larimar Net Penalized '!$D$5),'Larimar Net '!D14181)</f>
        <v>28907.084190000001</v>
      </c>
      <c r="I14180" s="7">
        <v>44421</v>
      </c>
      <c r="J14180" s="6">
        <v>12</v>
      </c>
      <c r="K14180" s="8">
        <f>IF(H14180="*",'Larimar Net '!I14181-('Larimar Net '!I14181*'Larimar Net Penalized '!$J$5),'Larimar Net '!I14181)</f>
        <v>25169.501670000001</v>
      </c>
    </row>
    <row r="14181" spans="3:11" x14ac:dyDescent="0.3">
      <c r="C14181" s="7">
        <v>44421</v>
      </c>
      <c r="D14181" s="6">
        <v>13</v>
      </c>
      <c r="E14181" s="8">
        <f>IF(B14181="*",'Larimar Net '!D14182-('Larimar Net '!D14182*'Larimar Net Penalized '!$D$5),'Larimar Net '!D14182)</f>
        <v>22546.695019999999</v>
      </c>
      <c r="I14181" s="7">
        <v>44421</v>
      </c>
      <c r="J14181" s="6">
        <v>13</v>
      </c>
      <c r="K14181" s="8">
        <f>IF(H14181="*",'Larimar Net '!I14182-('Larimar Net '!I14182*'Larimar Net Penalized '!$J$5),'Larimar Net '!I14182)</f>
        <v>18959.9015</v>
      </c>
    </row>
    <row r="14182" spans="3:11" x14ac:dyDescent="0.3">
      <c r="C14182" s="7">
        <v>44421</v>
      </c>
      <c r="D14182" s="6">
        <v>14</v>
      </c>
      <c r="E14182" s="8">
        <f>IF(B14182="*",'Larimar Net '!D14183-('Larimar Net '!D14183*'Larimar Net Penalized '!$D$5),'Larimar Net '!D14183)</f>
        <v>16795.234970000001</v>
      </c>
      <c r="I14182" s="7">
        <v>44421</v>
      </c>
      <c r="J14182" s="6">
        <v>14</v>
      </c>
      <c r="K14182" s="8">
        <f>IF(H14182="*",'Larimar Net '!I14183-('Larimar Net '!I14183*'Larimar Net Penalized '!$J$5),'Larimar Net '!I14183)</f>
        <v>10862.94477</v>
      </c>
    </row>
    <row r="14183" spans="3:11" x14ac:dyDescent="0.3">
      <c r="C14183" s="7">
        <v>44421</v>
      </c>
      <c r="D14183" s="6">
        <v>15</v>
      </c>
      <c r="E14183" s="8">
        <f>IF(B14183="*",'Larimar Net '!D14184-('Larimar Net '!D14184*'Larimar Net Penalized '!$D$5),'Larimar Net '!D14184)</f>
        <v>12517.294540000001</v>
      </c>
      <c r="I14183" s="7">
        <v>44421</v>
      </c>
      <c r="J14183" s="6">
        <v>15</v>
      </c>
      <c r="K14183" s="8">
        <f>IF(H14183="*",'Larimar Net '!I14184-('Larimar Net '!I14184*'Larimar Net Penalized '!$J$5),'Larimar Net '!I14184)</f>
        <v>4168.9804459999996</v>
      </c>
    </row>
    <row r="14184" spans="3:11" x14ac:dyDescent="0.3">
      <c r="C14184" s="7">
        <v>44421</v>
      </c>
      <c r="D14184" s="6">
        <v>16</v>
      </c>
      <c r="E14184" s="8">
        <f>IF(B14184="*",'Larimar Net '!D14185-('Larimar Net '!D14185*'Larimar Net Penalized '!$D$5),'Larimar Net '!D14185)</f>
        <v>8741.9543549999999</v>
      </c>
      <c r="I14184" s="7">
        <v>44421</v>
      </c>
      <c r="J14184" s="6">
        <v>16</v>
      </c>
      <c r="K14184" s="8">
        <f>IF(H14184="*",'Larimar Net '!I14185-('Larimar Net '!I14185*'Larimar Net Penalized '!$J$5),'Larimar Net '!I14185)</f>
        <v>3620.0204389999999</v>
      </c>
    </row>
    <row r="14185" spans="3:11" x14ac:dyDescent="0.3">
      <c r="C14185" s="7">
        <v>44421</v>
      </c>
      <c r="D14185" s="6">
        <v>17</v>
      </c>
      <c r="E14185" s="8">
        <f>IF(B14185="*",'Larimar Net '!D14186-('Larimar Net '!D14186*'Larimar Net Penalized '!$D$5),'Larimar Net '!D14186)</f>
        <v>4845.5680089999996</v>
      </c>
      <c r="I14185" s="7">
        <v>44421</v>
      </c>
      <c r="J14185" s="6">
        <v>17</v>
      </c>
      <c r="K14185" s="8">
        <f>IF(H14185="*",'Larimar Net '!I14186-('Larimar Net '!I14186*'Larimar Net Penalized '!$J$5),'Larimar Net '!I14186)</f>
        <v>3326.9364660000001</v>
      </c>
    </row>
    <row r="14186" spans="3:11" x14ac:dyDescent="0.3">
      <c r="C14186" s="7">
        <v>44421</v>
      </c>
      <c r="D14186" s="6">
        <v>18</v>
      </c>
      <c r="E14186" s="8">
        <f>IF(B14186="*",'Larimar Net '!D14187-('Larimar Net '!D14187*'Larimar Net Penalized '!$D$5),'Larimar Net '!D14187)</f>
        <v>7390.9640989999998</v>
      </c>
      <c r="I14186" s="7">
        <v>44421</v>
      </c>
      <c r="J14186" s="6">
        <v>18</v>
      </c>
      <c r="K14186" s="8">
        <f>IF(H14186="*",'Larimar Net '!I14187-('Larimar Net '!I14187*'Larimar Net Penalized '!$J$5),'Larimar Net '!I14187)</f>
        <v>3056.6233419999999</v>
      </c>
    </row>
    <row r="14187" spans="3:11" x14ac:dyDescent="0.3">
      <c r="C14187" s="7">
        <v>44421</v>
      </c>
      <c r="D14187" s="6">
        <v>19</v>
      </c>
      <c r="E14187" s="8">
        <f>IF(B14187="*",'Larimar Net '!D14188-('Larimar Net '!D14188*'Larimar Net Penalized '!$D$5),'Larimar Net '!D14188)</f>
        <v>7525.765582</v>
      </c>
      <c r="I14187" s="7">
        <v>44421</v>
      </c>
      <c r="J14187" s="6">
        <v>19</v>
      </c>
      <c r="K14187" s="8">
        <f>IF(H14187="*",'Larimar Net '!I14188-('Larimar Net '!I14188*'Larimar Net Penalized '!$J$5),'Larimar Net '!I14188)</f>
        <v>5465.1066410000003</v>
      </c>
    </row>
    <row r="14188" spans="3:11" x14ac:dyDescent="0.3">
      <c r="C14188" s="7">
        <v>44421</v>
      </c>
      <c r="D14188" s="6">
        <v>20</v>
      </c>
      <c r="E14188" s="8">
        <f>IF(B14188="*",'Larimar Net '!D14189-('Larimar Net '!D14189*'Larimar Net Penalized '!$D$5),'Larimar Net '!D14189)</f>
        <v>12453.828820000001</v>
      </c>
      <c r="I14188" s="7">
        <v>44421</v>
      </c>
      <c r="J14188" s="6">
        <v>20</v>
      </c>
      <c r="K14188" s="8">
        <f>IF(H14188="*",'Larimar Net '!I14189-('Larimar Net '!I14189*'Larimar Net Penalized '!$J$5),'Larimar Net '!I14189)</f>
        <v>4824.5036170000003</v>
      </c>
    </row>
    <row r="14189" spans="3:11" x14ac:dyDescent="0.3">
      <c r="C14189" s="7">
        <v>44421</v>
      </c>
      <c r="D14189" s="6">
        <v>21</v>
      </c>
      <c r="E14189" s="8">
        <f>IF(B14189="*",'Larimar Net '!D14190-('Larimar Net '!D14190*'Larimar Net Penalized '!$D$5),'Larimar Net '!D14190)</f>
        <v>11742.550370000001</v>
      </c>
      <c r="I14189" s="7">
        <v>44421</v>
      </c>
      <c r="J14189" s="6">
        <v>21</v>
      </c>
      <c r="K14189" s="8">
        <f>IF(H14189="*",'Larimar Net '!I14190-('Larimar Net '!I14190*'Larimar Net Penalized '!$J$5),'Larimar Net '!I14190)</f>
        <v>3428.3116279999999</v>
      </c>
    </row>
    <row r="14190" spans="3:11" x14ac:dyDescent="0.3">
      <c r="C14190" s="7">
        <v>44421</v>
      </c>
      <c r="D14190" s="6">
        <v>22</v>
      </c>
      <c r="E14190" s="8">
        <f>IF(B14190="*",'Larimar Net '!D14191-('Larimar Net '!D14191*'Larimar Net Penalized '!$D$5),'Larimar Net '!D14191)</f>
        <v>2477.9143490000001</v>
      </c>
      <c r="I14190" s="7">
        <v>44421</v>
      </c>
      <c r="J14190" s="6">
        <v>22</v>
      </c>
      <c r="K14190" s="8">
        <f>IF(H14190="*",'Larimar Net '!I14191-('Larimar Net '!I14191*'Larimar Net Penalized '!$J$5),'Larimar Net '!I14191)</f>
        <v>2146.874444</v>
      </c>
    </row>
    <row r="14191" spans="3:11" x14ac:dyDescent="0.3">
      <c r="C14191" s="7">
        <v>44421</v>
      </c>
      <c r="D14191" s="6">
        <v>23</v>
      </c>
      <c r="E14191" s="8">
        <f>IF(B14191="*",'Larimar Net '!D14192-('Larimar Net '!D14192*'Larimar Net Penalized '!$D$5),'Larimar Net '!D14192)</f>
        <v>1949.344652</v>
      </c>
      <c r="I14191" s="7">
        <v>44421</v>
      </c>
      <c r="J14191" s="6">
        <v>23</v>
      </c>
      <c r="K14191" s="8">
        <f>IF(H14191="*",'Larimar Net '!I14192-('Larimar Net '!I14192*'Larimar Net Penalized '!$J$5),'Larimar Net '!I14192)</f>
        <v>1303.172726</v>
      </c>
    </row>
    <row r="14192" spans="3:11" x14ac:dyDescent="0.3">
      <c r="C14192" s="7">
        <v>44422</v>
      </c>
      <c r="D14192" s="6">
        <v>0</v>
      </c>
      <c r="E14192" s="8">
        <f>IF(B14192="*",'Larimar Net '!D14193-('Larimar Net '!D14193*'Larimar Net Penalized '!$D$5),'Larimar Net '!D14193)</f>
        <v>1621.426228</v>
      </c>
      <c r="I14192" s="7">
        <v>44422</v>
      </c>
      <c r="J14192" s="6">
        <v>0</v>
      </c>
      <c r="K14192" s="8">
        <f>IF(H14192="*",'Larimar Net '!I14193-('Larimar Net '!I14193*'Larimar Net Penalized '!$J$5),'Larimar Net '!I14193)</f>
        <v>255.40329199999999</v>
      </c>
    </row>
    <row r="14193" spans="3:11" x14ac:dyDescent="0.3">
      <c r="C14193" s="7">
        <v>44422</v>
      </c>
      <c r="D14193" s="6">
        <v>1</v>
      </c>
      <c r="E14193" s="8">
        <f>IF(B14193="*",'Larimar Net '!D14194-('Larimar Net '!D14194*'Larimar Net Penalized '!$D$5),'Larimar Net '!D14194)</f>
        <v>1356.6737599999999</v>
      </c>
      <c r="I14193" s="7">
        <v>44422</v>
      </c>
      <c r="J14193" s="6">
        <v>1</v>
      </c>
      <c r="K14193" s="8">
        <f>IF(H14193="*",'Larimar Net '!I14194-('Larimar Net '!I14194*'Larimar Net Penalized '!$J$5),'Larimar Net '!I14194)</f>
        <v>0</v>
      </c>
    </row>
    <row r="14194" spans="3:11" x14ac:dyDescent="0.3">
      <c r="C14194" s="7">
        <v>44422</v>
      </c>
      <c r="D14194" s="6">
        <v>2</v>
      </c>
      <c r="E14194" s="8">
        <f>IF(B14194="*",'Larimar Net '!D14195-('Larimar Net '!D14195*'Larimar Net Penalized '!$D$5),'Larimar Net '!D14195)</f>
        <v>2591.8281809999999</v>
      </c>
      <c r="I14194" s="7">
        <v>44422</v>
      </c>
      <c r="J14194" s="6">
        <v>2</v>
      </c>
      <c r="K14194" s="8">
        <f>IF(H14194="*",'Larimar Net '!I14195-('Larimar Net '!I14195*'Larimar Net Penalized '!$J$5),'Larimar Net '!I14195)</f>
        <v>0</v>
      </c>
    </row>
    <row r="14195" spans="3:11" x14ac:dyDescent="0.3">
      <c r="C14195" s="7">
        <v>44422</v>
      </c>
      <c r="D14195" s="6">
        <v>3</v>
      </c>
      <c r="E14195" s="8">
        <f>IF(B14195="*",'Larimar Net '!D14196-('Larimar Net '!D14196*'Larimar Net Penalized '!$D$5),'Larimar Net '!D14196)</f>
        <v>4556.258143</v>
      </c>
      <c r="I14195" s="7">
        <v>44422</v>
      </c>
      <c r="J14195" s="6">
        <v>3</v>
      </c>
      <c r="K14195" s="8">
        <f>IF(H14195="*",'Larimar Net '!I14196-('Larimar Net '!I14196*'Larimar Net Penalized '!$J$5),'Larimar Net '!I14196)</f>
        <v>1639.6039579999999</v>
      </c>
    </row>
    <row r="14196" spans="3:11" x14ac:dyDescent="0.3">
      <c r="C14196" s="7">
        <v>44422</v>
      </c>
      <c r="D14196" s="6">
        <v>4</v>
      </c>
      <c r="E14196" s="8">
        <f>IF(B14196="*",'Larimar Net '!D14197-('Larimar Net '!D14197*'Larimar Net Penalized '!$D$5),'Larimar Net '!D14197)</f>
        <v>5496.1730820000002</v>
      </c>
      <c r="I14196" s="7">
        <v>44422</v>
      </c>
      <c r="J14196" s="6">
        <v>4</v>
      </c>
      <c r="K14196" s="8">
        <f>IF(H14196="*",'Larimar Net '!I14197-('Larimar Net '!I14197*'Larimar Net Penalized '!$J$5),'Larimar Net '!I14197)</f>
        <v>2483.9722230000002</v>
      </c>
    </row>
    <row r="14197" spans="3:11" x14ac:dyDescent="0.3">
      <c r="C14197" s="7">
        <v>44422</v>
      </c>
      <c r="D14197" s="6">
        <v>5</v>
      </c>
      <c r="E14197" s="8">
        <f>IF(B14197="*",'Larimar Net '!D14198-('Larimar Net '!D14198*'Larimar Net Penalized '!$D$5),'Larimar Net '!D14198)</f>
        <v>9306.2641679999997</v>
      </c>
      <c r="I14197" s="7">
        <v>44422</v>
      </c>
      <c r="J14197" s="6">
        <v>5</v>
      </c>
      <c r="K14197" s="8">
        <f>IF(H14197="*",'Larimar Net '!I14198-('Larimar Net '!I14198*'Larimar Net Penalized '!$J$5),'Larimar Net '!I14198)</f>
        <v>5144.2069949999996</v>
      </c>
    </row>
    <row r="14198" spans="3:11" x14ac:dyDescent="0.3">
      <c r="C14198" s="7">
        <v>44422</v>
      </c>
      <c r="D14198" s="6">
        <v>6</v>
      </c>
      <c r="E14198" s="8">
        <f>IF(B14198="*",'Larimar Net '!D14199-('Larimar Net '!D14199*'Larimar Net Penalized '!$D$5),'Larimar Net '!D14199)</f>
        <v>7790.4962089999999</v>
      </c>
      <c r="I14198" s="7">
        <v>44422</v>
      </c>
      <c r="J14198" s="6">
        <v>6</v>
      </c>
      <c r="K14198" s="8">
        <f>IF(H14198="*",'Larimar Net '!I14199-('Larimar Net '!I14199*'Larimar Net Penalized '!$J$5),'Larimar Net '!I14199)</f>
        <v>5635.7930980000001</v>
      </c>
    </row>
    <row r="14199" spans="3:11" x14ac:dyDescent="0.3">
      <c r="C14199" s="7">
        <v>44422</v>
      </c>
      <c r="D14199" s="6">
        <v>7</v>
      </c>
      <c r="E14199" s="8">
        <f>IF(B14199="*",'Larimar Net '!D14200-('Larimar Net '!D14200*'Larimar Net Penalized '!$D$5),'Larimar Net '!D14200)</f>
        <v>14641.081389999999</v>
      </c>
      <c r="I14199" s="7">
        <v>44422</v>
      </c>
      <c r="J14199" s="6">
        <v>7</v>
      </c>
      <c r="K14199" s="8">
        <f>IF(H14199="*",'Larimar Net '!I14200-('Larimar Net '!I14200*'Larimar Net Penalized '!$J$5),'Larimar Net '!I14200)</f>
        <v>9621.5885400000006</v>
      </c>
    </row>
    <row r="14200" spans="3:11" x14ac:dyDescent="0.3">
      <c r="C14200" s="7">
        <v>44422</v>
      </c>
      <c r="D14200" s="6">
        <v>8</v>
      </c>
      <c r="E14200" s="8">
        <f>IF(B14200="*",'Larimar Net '!D14201-('Larimar Net '!D14201*'Larimar Net Penalized '!$D$5),'Larimar Net '!D14201)</f>
        <v>12414.9049</v>
      </c>
      <c r="I14200" s="7">
        <v>44422</v>
      </c>
      <c r="J14200" s="6">
        <v>8</v>
      </c>
      <c r="K14200" s="8">
        <f>IF(H14200="*",'Larimar Net '!I14201-('Larimar Net '!I14201*'Larimar Net Penalized '!$J$5),'Larimar Net '!I14201)</f>
        <v>8559.9478629999994</v>
      </c>
    </row>
    <row r="14201" spans="3:11" x14ac:dyDescent="0.3">
      <c r="C14201" s="7">
        <v>44422</v>
      </c>
      <c r="D14201" s="6">
        <v>9</v>
      </c>
      <c r="E14201" s="8">
        <f>IF(B14201="*",'Larimar Net '!D14202-('Larimar Net '!D14202*'Larimar Net Penalized '!$D$5),'Larimar Net '!D14202)</f>
        <v>20726.334409999999</v>
      </c>
      <c r="I14201" s="7">
        <v>44422</v>
      </c>
      <c r="J14201" s="6">
        <v>9</v>
      </c>
      <c r="K14201" s="8">
        <f>IF(H14201="*",'Larimar Net '!I14202-('Larimar Net '!I14202*'Larimar Net Penalized '!$J$5),'Larimar Net '!I14202)</f>
        <v>12948.356519999999</v>
      </c>
    </row>
    <row r="14202" spans="3:11" x14ac:dyDescent="0.3">
      <c r="C14202" s="7">
        <v>44422</v>
      </c>
      <c r="D14202" s="6">
        <v>10</v>
      </c>
      <c r="E14202" s="8">
        <f>IF(B14202="*",'Larimar Net '!D14203-('Larimar Net '!D14203*'Larimar Net Penalized '!$D$5),'Larimar Net '!D14203)</f>
        <v>22809.875650000002</v>
      </c>
      <c r="I14202" s="7">
        <v>44422</v>
      </c>
      <c r="J14202" s="6">
        <v>10</v>
      </c>
      <c r="K14202" s="8">
        <f>IF(H14202="*",'Larimar Net '!I14203-('Larimar Net '!I14203*'Larimar Net Penalized '!$J$5),'Larimar Net '!I14203)</f>
        <v>12651.9205</v>
      </c>
    </row>
    <row r="14203" spans="3:11" x14ac:dyDescent="0.3">
      <c r="C14203" s="7">
        <v>44422</v>
      </c>
      <c r="D14203" s="6">
        <v>11</v>
      </c>
      <c r="E14203" s="8">
        <f>IF(B14203="*",'Larimar Net '!D14204-('Larimar Net '!D14204*'Larimar Net Penalized '!$D$5),'Larimar Net '!D14204)</f>
        <v>24984.75577</v>
      </c>
      <c r="I14203" s="7">
        <v>44422</v>
      </c>
      <c r="J14203" s="6">
        <v>11</v>
      </c>
      <c r="K14203" s="8">
        <f>IF(H14203="*",'Larimar Net '!I14204-('Larimar Net '!I14204*'Larimar Net Penalized '!$J$5),'Larimar Net '!I14204)</f>
        <v>12071.973309999999</v>
      </c>
    </row>
    <row r="14204" spans="3:11" x14ac:dyDescent="0.3">
      <c r="C14204" s="7">
        <v>44422</v>
      </c>
      <c r="D14204" s="6">
        <v>12</v>
      </c>
      <c r="E14204" s="8">
        <f>IF(B14204="*",'Larimar Net '!D14205-('Larimar Net '!D14205*'Larimar Net Penalized '!$D$5),'Larimar Net '!D14205)</f>
        <v>28877.424200000001</v>
      </c>
      <c r="I14204" s="7">
        <v>44422</v>
      </c>
      <c r="J14204" s="6">
        <v>12</v>
      </c>
      <c r="K14204" s="8">
        <f>IF(H14204="*",'Larimar Net '!I14205-('Larimar Net '!I14205*'Larimar Net Penalized '!$J$5),'Larimar Net '!I14205)</f>
        <v>14689.287979999999</v>
      </c>
    </row>
    <row r="14205" spans="3:11" x14ac:dyDescent="0.3">
      <c r="C14205" s="7">
        <v>44422</v>
      </c>
      <c r="D14205" s="6">
        <v>13</v>
      </c>
      <c r="E14205" s="8">
        <f>IF(B14205="*",'Larimar Net '!D14206-('Larimar Net '!D14206*'Larimar Net Penalized '!$D$5),'Larimar Net '!D14206)</f>
        <v>22402.898590000001</v>
      </c>
      <c r="I14205" s="7">
        <v>44422</v>
      </c>
      <c r="J14205" s="6">
        <v>13</v>
      </c>
      <c r="K14205" s="8">
        <f>IF(H14205="*",'Larimar Net '!I14206-('Larimar Net '!I14206*'Larimar Net Penalized '!$J$5),'Larimar Net '!I14206)</f>
        <v>10573.13204</v>
      </c>
    </row>
    <row r="14206" spans="3:11" x14ac:dyDescent="0.3">
      <c r="C14206" s="7">
        <v>44422</v>
      </c>
      <c r="D14206" s="6">
        <v>14</v>
      </c>
      <c r="E14206" s="8">
        <f>IF(B14206="*",'Larimar Net '!D14207-('Larimar Net '!D14207*'Larimar Net Penalized '!$D$5),'Larimar Net '!D14207)</f>
        <v>24072.6744</v>
      </c>
      <c r="I14206" s="7">
        <v>44422</v>
      </c>
      <c r="J14206" s="6">
        <v>14</v>
      </c>
      <c r="K14206" s="8">
        <f>IF(H14206="*",'Larimar Net '!I14207-('Larimar Net '!I14207*'Larimar Net Penalized '!$J$5),'Larimar Net '!I14207)</f>
        <v>10444.647150000001</v>
      </c>
    </row>
    <row r="14207" spans="3:11" x14ac:dyDescent="0.3">
      <c r="C14207" s="7">
        <v>44422</v>
      </c>
      <c r="D14207" s="6">
        <v>15</v>
      </c>
      <c r="E14207" s="8">
        <f>IF(B14207="*",'Larimar Net '!D14208-('Larimar Net '!D14208*'Larimar Net Penalized '!$D$5),'Larimar Net '!D14208)</f>
        <v>14921.91754</v>
      </c>
      <c r="I14207" s="7">
        <v>44422</v>
      </c>
      <c r="J14207" s="6">
        <v>15</v>
      </c>
      <c r="K14207" s="8">
        <f>IF(H14207="*",'Larimar Net '!I14208-('Larimar Net '!I14208*'Larimar Net Penalized '!$J$5),'Larimar Net '!I14208)</f>
        <v>6065.5171110000001</v>
      </c>
    </row>
    <row r="14208" spans="3:11" x14ac:dyDescent="0.3">
      <c r="C14208" s="7">
        <v>44422</v>
      </c>
      <c r="D14208" s="6">
        <v>16</v>
      </c>
      <c r="E14208" s="8">
        <f>IF(B14208="*",'Larimar Net '!D14209-('Larimar Net '!D14209*'Larimar Net Penalized '!$D$5),'Larimar Net '!D14209)</f>
        <v>11828.28044</v>
      </c>
      <c r="I14208" s="7">
        <v>44422</v>
      </c>
      <c r="J14208" s="6">
        <v>16</v>
      </c>
      <c r="K14208" s="8">
        <f>IF(H14208="*",'Larimar Net '!I14209-('Larimar Net '!I14209*'Larimar Net Penalized '!$J$5),'Larimar Net '!I14209)</f>
        <v>4971.0091469999998</v>
      </c>
    </row>
    <row r="14209" spans="3:11" x14ac:dyDescent="0.3">
      <c r="C14209" s="7">
        <v>44422</v>
      </c>
      <c r="D14209" s="6">
        <v>17</v>
      </c>
      <c r="E14209" s="8">
        <f>IF(B14209="*",'Larimar Net '!D14210-('Larimar Net '!D14210*'Larimar Net Penalized '!$D$5),'Larimar Net '!D14210)</f>
        <v>10728.61722</v>
      </c>
      <c r="I14209" s="7">
        <v>44422</v>
      </c>
      <c r="J14209" s="6">
        <v>17</v>
      </c>
      <c r="K14209" s="8">
        <f>IF(H14209="*",'Larimar Net '!I14210-('Larimar Net '!I14210*'Larimar Net Penalized '!$J$5),'Larimar Net '!I14210)</f>
        <v>4468.4623300000003</v>
      </c>
    </row>
    <row r="14210" spans="3:11" x14ac:dyDescent="0.3">
      <c r="C14210" s="7">
        <v>44422</v>
      </c>
      <c r="D14210" s="6">
        <v>18</v>
      </c>
      <c r="E14210" s="8">
        <f>IF(B14210="*",'Larimar Net '!D14211-('Larimar Net '!D14211*'Larimar Net Penalized '!$D$5),'Larimar Net '!D14211)</f>
        <v>10049.031569999999</v>
      </c>
      <c r="I14210" s="7">
        <v>44422</v>
      </c>
      <c r="J14210" s="6">
        <v>18</v>
      </c>
      <c r="K14210" s="8">
        <f>IF(H14210="*",'Larimar Net '!I14211-('Larimar Net '!I14211*'Larimar Net Penalized '!$J$5),'Larimar Net '!I14211)</f>
        <v>5150.383973</v>
      </c>
    </row>
    <row r="14211" spans="3:11" x14ac:dyDescent="0.3">
      <c r="C14211" s="7">
        <v>44422</v>
      </c>
      <c r="D14211" s="6">
        <v>19</v>
      </c>
      <c r="E14211" s="8">
        <f>IF(B14211="*",'Larimar Net '!D14212-('Larimar Net '!D14212*'Larimar Net Penalized '!$D$5),'Larimar Net '!D14212)</f>
        <v>13884.79459</v>
      </c>
      <c r="I14211" s="7">
        <v>44422</v>
      </c>
      <c r="J14211" s="6">
        <v>19</v>
      </c>
      <c r="K14211" s="8">
        <f>IF(H14211="*",'Larimar Net '!I14212-('Larimar Net '!I14212*'Larimar Net Penalized '!$J$5),'Larimar Net '!I14212)</f>
        <v>6752.7776690000001</v>
      </c>
    </row>
    <row r="14212" spans="3:11" x14ac:dyDescent="0.3">
      <c r="C14212" s="7">
        <v>44422</v>
      </c>
      <c r="D14212" s="6">
        <v>20</v>
      </c>
      <c r="E14212" s="8">
        <f>IF(B14212="*",'Larimar Net '!D14213-('Larimar Net '!D14213*'Larimar Net Penalized '!$D$5),'Larimar Net '!D14213)</f>
        <v>20513.89099</v>
      </c>
      <c r="I14212" s="7">
        <v>44422</v>
      </c>
      <c r="J14212" s="6">
        <v>20</v>
      </c>
      <c r="K14212" s="8">
        <f>IF(H14212="*",'Larimar Net '!I14213-('Larimar Net '!I14213*'Larimar Net Penalized '!$J$5),'Larimar Net '!I14213)</f>
        <v>10625.354810000001</v>
      </c>
    </row>
    <row r="14213" spans="3:11" x14ac:dyDescent="0.3">
      <c r="C14213" s="7">
        <v>44422</v>
      </c>
      <c r="D14213" s="6">
        <v>21</v>
      </c>
      <c r="E14213" s="8">
        <f>IF(B14213="*",'Larimar Net '!D14214-('Larimar Net '!D14214*'Larimar Net Penalized '!$D$5),'Larimar Net '!D14214)</f>
        <v>21052.79494</v>
      </c>
      <c r="I14213" s="7">
        <v>44422</v>
      </c>
      <c r="J14213" s="6">
        <v>21</v>
      </c>
      <c r="K14213" s="8">
        <f>IF(H14213="*",'Larimar Net '!I14214-('Larimar Net '!I14214*'Larimar Net Penalized '!$J$5),'Larimar Net '!I14214)</f>
        <v>11057.52507</v>
      </c>
    </row>
    <row r="14214" spans="3:11" x14ac:dyDescent="0.3">
      <c r="C14214" s="7">
        <v>44422</v>
      </c>
      <c r="D14214" s="6">
        <v>22</v>
      </c>
      <c r="E14214" s="8">
        <f>IF(B14214="*",'Larimar Net '!D14215-('Larimar Net '!D14215*'Larimar Net Penalized '!$D$5),'Larimar Net '!D14215)</f>
        <v>18349.116239999999</v>
      </c>
      <c r="I14214" s="7">
        <v>44422</v>
      </c>
      <c r="J14214" s="6">
        <v>22</v>
      </c>
      <c r="K14214" s="8">
        <f>IF(H14214="*",'Larimar Net '!I14215-('Larimar Net '!I14215*'Larimar Net Penalized '!$J$5),'Larimar Net '!I14215)</f>
        <v>13012.44346</v>
      </c>
    </row>
    <row r="14215" spans="3:11" x14ac:dyDescent="0.3">
      <c r="C14215" s="7">
        <v>44422</v>
      </c>
      <c r="D14215" s="6">
        <v>23</v>
      </c>
      <c r="E14215" s="8">
        <f>IF(B14215="*",'Larimar Net '!D14216-('Larimar Net '!D14216*'Larimar Net Penalized '!$D$5),'Larimar Net '!D14216)</f>
        <v>23152.914779999999</v>
      </c>
      <c r="I14215" s="7">
        <v>44422</v>
      </c>
      <c r="J14215" s="6">
        <v>23</v>
      </c>
      <c r="K14215" s="8">
        <f>IF(H14215="*",'Larimar Net '!I14216-('Larimar Net '!I14216*'Larimar Net Penalized '!$J$5),'Larimar Net '!I14216)</f>
        <v>14411.22459</v>
      </c>
    </row>
    <row r="14216" spans="3:11" x14ac:dyDescent="0.3">
      <c r="C14216" s="7">
        <v>44423</v>
      </c>
      <c r="D14216" s="6">
        <v>0</v>
      </c>
      <c r="E14216" s="8">
        <f>IF(B14216="*",'Larimar Net '!D14217-('Larimar Net '!D14217*'Larimar Net Penalized '!$D$5),'Larimar Net '!D14217)</f>
        <v>25325.4126</v>
      </c>
      <c r="I14216" s="7">
        <v>44423</v>
      </c>
      <c r="J14216" s="6">
        <v>0</v>
      </c>
      <c r="K14216" s="8">
        <f>IF(H14216="*",'Larimar Net '!I14217-('Larimar Net '!I14217*'Larimar Net Penalized '!$J$5),'Larimar Net '!I14217)</f>
        <v>16749.889889999999</v>
      </c>
    </row>
    <row r="14217" spans="3:11" x14ac:dyDescent="0.3">
      <c r="C14217" s="7">
        <v>44423</v>
      </c>
      <c r="D14217" s="6">
        <v>1</v>
      </c>
      <c r="E14217" s="8">
        <f>IF(B14217="*",'Larimar Net '!D14218-('Larimar Net '!D14218*'Larimar Net Penalized '!$D$5),'Larimar Net '!D14218)</f>
        <v>25670.472600000001</v>
      </c>
      <c r="I14217" s="7">
        <v>44423</v>
      </c>
      <c r="J14217" s="6">
        <v>1</v>
      </c>
      <c r="K14217" s="8">
        <f>IF(H14217="*",'Larimar Net '!I14218-('Larimar Net '!I14218*'Larimar Net Penalized '!$J$5),'Larimar Net '!I14218)</f>
        <v>17517.35009</v>
      </c>
    </row>
    <row r="14218" spans="3:11" x14ac:dyDescent="0.3">
      <c r="C14218" s="7">
        <v>44423</v>
      </c>
      <c r="D14218" s="6">
        <v>2</v>
      </c>
      <c r="E14218" s="8">
        <f>IF(B14218="*",'Larimar Net '!D14219-('Larimar Net '!D14219*'Larimar Net Penalized '!$D$5),'Larimar Net '!D14219)</f>
        <v>21437.416689999998</v>
      </c>
      <c r="I14218" s="7">
        <v>44423</v>
      </c>
      <c r="J14218" s="6">
        <v>2</v>
      </c>
      <c r="K14218" s="8">
        <f>IF(H14218="*",'Larimar Net '!I14219-('Larimar Net '!I14219*'Larimar Net Penalized '!$J$5),'Larimar Net '!I14219)</f>
        <v>11643.010399999999</v>
      </c>
    </row>
    <row r="14219" spans="3:11" x14ac:dyDescent="0.3">
      <c r="C14219" s="7">
        <v>44423</v>
      </c>
      <c r="D14219" s="6">
        <v>3</v>
      </c>
      <c r="E14219" s="8">
        <f>IF(B14219="*",'Larimar Net '!D14220-('Larimar Net '!D14220*'Larimar Net Penalized '!$D$5),'Larimar Net '!D14220)</f>
        <v>31156.425029999999</v>
      </c>
      <c r="I14219" s="7">
        <v>44423</v>
      </c>
      <c r="J14219" s="6">
        <v>3</v>
      </c>
      <c r="K14219" s="8">
        <f>IF(H14219="*",'Larimar Net '!I14220-('Larimar Net '!I14220*'Larimar Net Penalized '!$J$5),'Larimar Net '!I14220)</f>
        <v>21750.59462</v>
      </c>
    </row>
    <row r="14220" spans="3:11" x14ac:dyDescent="0.3">
      <c r="C14220" s="7">
        <v>44423</v>
      </c>
      <c r="D14220" s="6">
        <v>4</v>
      </c>
      <c r="E14220" s="8">
        <f>IF(B14220="*",'Larimar Net '!D14221-('Larimar Net '!D14221*'Larimar Net Penalized '!$D$5),'Larimar Net '!D14221)</f>
        <v>28010.90049</v>
      </c>
      <c r="I14220" s="7">
        <v>44423</v>
      </c>
      <c r="J14220" s="6">
        <v>4</v>
      </c>
      <c r="K14220" s="8">
        <f>IF(H14220="*",'Larimar Net '!I14221-('Larimar Net '!I14221*'Larimar Net Penalized '!$J$5),'Larimar Net '!I14221)</f>
        <v>15657.361639999999</v>
      </c>
    </row>
    <row r="14221" spans="3:11" x14ac:dyDescent="0.3">
      <c r="C14221" s="7">
        <v>44423</v>
      </c>
      <c r="D14221" s="6">
        <v>5</v>
      </c>
      <c r="E14221" s="8">
        <f>IF(B14221="*",'Larimar Net '!D14222-('Larimar Net '!D14222*'Larimar Net Penalized '!$D$5),'Larimar Net '!D14222)</f>
        <v>16135.043089999999</v>
      </c>
      <c r="I14221" s="7">
        <v>44423</v>
      </c>
      <c r="J14221" s="6">
        <v>5</v>
      </c>
      <c r="K14221" s="8">
        <f>IF(H14221="*",'Larimar Net '!I14222-('Larimar Net '!I14222*'Larimar Net Penalized '!$J$5),'Larimar Net '!I14222)</f>
        <v>10739.01881</v>
      </c>
    </row>
    <row r="14222" spans="3:11" x14ac:dyDescent="0.3">
      <c r="C14222" s="7">
        <v>44423</v>
      </c>
      <c r="D14222" s="6">
        <v>6</v>
      </c>
      <c r="E14222" s="8">
        <f>IF(B14222="*",'Larimar Net '!D14223-('Larimar Net '!D14223*'Larimar Net Penalized '!$D$5),'Larimar Net '!D14223)</f>
        <v>16390.320670000001</v>
      </c>
      <c r="I14222" s="7">
        <v>44423</v>
      </c>
      <c r="J14222" s="6">
        <v>6</v>
      </c>
      <c r="K14222" s="8">
        <f>IF(H14222="*",'Larimar Net '!I14223-('Larimar Net '!I14223*'Larimar Net Penalized '!$J$5),'Larimar Net '!I14223)</f>
        <v>11957.80565</v>
      </c>
    </row>
    <row r="14223" spans="3:11" x14ac:dyDescent="0.3">
      <c r="C14223" s="7">
        <v>44423</v>
      </c>
      <c r="D14223" s="6">
        <v>7</v>
      </c>
      <c r="E14223" s="8">
        <f>IF(B14223="*",'Larimar Net '!D14224-('Larimar Net '!D14224*'Larimar Net Penalized '!$D$5),'Larimar Net '!D14224)</f>
        <v>19885.149590000001</v>
      </c>
      <c r="I14223" s="7">
        <v>44423</v>
      </c>
      <c r="J14223" s="6">
        <v>7</v>
      </c>
      <c r="K14223" s="8">
        <f>IF(H14223="*",'Larimar Net '!I14224-('Larimar Net '!I14224*'Larimar Net Penalized '!$J$5),'Larimar Net '!I14224)</f>
        <v>12008.38882</v>
      </c>
    </row>
    <row r="14224" spans="3:11" x14ac:dyDescent="0.3">
      <c r="C14224" s="7">
        <v>44423</v>
      </c>
      <c r="D14224" s="6">
        <v>8</v>
      </c>
      <c r="E14224" s="8">
        <f>IF(B14224="*",'Larimar Net '!D14225-('Larimar Net '!D14225*'Larimar Net Penalized '!$D$5),'Larimar Net '!D14225)</f>
        <v>25410.711729999999</v>
      </c>
      <c r="I14224" s="7">
        <v>44423</v>
      </c>
      <c r="J14224" s="6">
        <v>8</v>
      </c>
      <c r="K14224" s="8">
        <f>IF(H14224="*",'Larimar Net '!I14225-('Larimar Net '!I14225*'Larimar Net Penalized '!$J$5),'Larimar Net '!I14225)</f>
        <v>16600.9892</v>
      </c>
    </row>
    <row r="14225" spans="3:11" x14ac:dyDescent="0.3">
      <c r="C14225" s="7">
        <v>44423</v>
      </c>
      <c r="D14225" s="6">
        <v>9</v>
      </c>
      <c r="E14225" s="8">
        <f>IF(B14225="*",'Larimar Net '!D14226-('Larimar Net '!D14226*'Larimar Net Penalized '!$D$5),'Larimar Net '!D14226)</f>
        <v>33508.1443</v>
      </c>
      <c r="I14225" s="7">
        <v>44423</v>
      </c>
      <c r="J14225" s="6">
        <v>9</v>
      </c>
      <c r="K14225" s="8">
        <f>IF(H14225="*",'Larimar Net '!I14226-('Larimar Net '!I14226*'Larimar Net Penalized '!$J$5),'Larimar Net '!I14226)</f>
        <v>15620.99243</v>
      </c>
    </row>
    <row r="14226" spans="3:11" x14ac:dyDescent="0.3">
      <c r="C14226" s="7">
        <v>44423</v>
      </c>
      <c r="D14226" s="6">
        <v>10</v>
      </c>
      <c r="E14226" s="8">
        <f>IF(B14226="*",'Larimar Net '!D14227-('Larimar Net '!D14227*'Larimar Net Penalized '!$D$5),'Larimar Net '!D14227)</f>
        <v>28973.34402</v>
      </c>
      <c r="I14226" s="7">
        <v>44423</v>
      </c>
      <c r="J14226" s="6">
        <v>10</v>
      </c>
      <c r="K14226" s="8">
        <f>IF(H14226="*",'Larimar Net '!I14227-('Larimar Net '!I14227*'Larimar Net Penalized '!$J$5),'Larimar Net '!I14227)</f>
        <v>14488.538629999999</v>
      </c>
    </row>
    <row r="14227" spans="3:11" x14ac:dyDescent="0.3">
      <c r="C14227" s="7">
        <v>44423</v>
      </c>
      <c r="D14227" s="6">
        <v>11</v>
      </c>
      <c r="E14227" s="8">
        <f>IF(B14227="*",'Larimar Net '!D14228-('Larimar Net '!D14228*'Larimar Net Penalized '!$D$5),'Larimar Net '!D14228)</f>
        <v>26853.927210000002</v>
      </c>
      <c r="I14227" s="7">
        <v>44423</v>
      </c>
      <c r="J14227" s="6">
        <v>11</v>
      </c>
      <c r="K14227" s="8">
        <f>IF(H14227="*",'Larimar Net '!I14228-('Larimar Net '!I14228*'Larimar Net Penalized '!$J$5),'Larimar Net '!I14228)</f>
        <v>17472.60194</v>
      </c>
    </row>
    <row r="14228" spans="3:11" x14ac:dyDescent="0.3">
      <c r="C14228" s="7">
        <v>44423</v>
      </c>
      <c r="D14228" s="6">
        <v>12</v>
      </c>
      <c r="E14228" s="8">
        <f>IF(B14228="*",'Larimar Net '!D14229-('Larimar Net '!D14229*'Larimar Net Penalized '!$D$5),'Larimar Net '!D14229)</f>
        <v>20735.030170000002</v>
      </c>
      <c r="I14228" s="7">
        <v>44423</v>
      </c>
      <c r="J14228" s="6">
        <v>12</v>
      </c>
      <c r="K14228" s="8">
        <f>IF(H14228="*",'Larimar Net '!I14229-('Larimar Net '!I14229*'Larimar Net Penalized '!$J$5),'Larimar Net '!I14229)</f>
        <v>10892.424000000001</v>
      </c>
    </row>
    <row r="14229" spans="3:11" x14ac:dyDescent="0.3">
      <c r="C14229" s="7">
        <v>44423</v>
      </c>
      <c r="D14229" s="6">
        <v>13</v>
      </c>
      <c r="E14229" s="8">
        <f>IF(B14229="*",'Larimar Net '!D14230-('Larimar Net '!D14230*'Larimar Net Penalized '!$D$5),'Larimar Net '!D14230)</f>
        <v>24858.640179999999</v>
      </c>
      <c r="I14229" s="7">
        <v>44423</v>
      </c>
      <c r="J14229" s="6">
        <v>13</v>
      </c>
      <c r="K14229" s="8">
        <f>IF(H14229="*",'Larimar Net '!I14230-('Larimar Net '!I14230*'Larimar Net Penalized '!$J$5),'Larimar Net '!I14230)</f>
        <v>14070.663200000001</v>
      </c>
    </row>
    <row r="14230" spans="3:11" x14ac:dyDescent="0.3">
      <c r="C14230" s="7">
        <v>44423</v>
      </c>
      <c r="D14230" s="6">
        <v>14</v>
      </c>
      <c r="E14230" s="8">
        <f>IF(B14230="*",'Larimar Net '!D14231-('Larimar Net '!D14231*'Larimar Net Penalized '!$D$5),'Larimar Net '!D14231)</f>
        <v>9421.6030809999993</v>
      </c>
      <c r="I14230" s="7">
        <v>44423</v>
      </c>
      <c r="J14230" s="6">
        <v>14</v>
      </c>
      <c r="K14230" s="8">
        <f>IF(H14230="*",'Larimar Net '!I14231-('Larimar Net '!I14231*'Larimar Net Penalized '!$J$5),'Larimar Net '!I14231)</f>
        <v>5495.2913799999997</v>
      </c>
    </row>
    <row r="14231" spans="3:11" x14ac:dyDescent="0.3">
      <c r="C14231" s="7">
        <v>44423</v>
      </c>
      <c r="D14231" s="6">
        <v>15</v>
      </c>
      <c r="E14231" s="8">
        <f>IF(B14231="*",'Larimar Net '!D14232-('Larimar Net '!D14232*'Larimar Net Penalized '!$D$5),'Larimar Net '!D14232)</f>
        <v>4322.4411140000002</v>
      </c>
      <c r="I14231" s="7">
        <v>44423</v>
      </c>
      <c r="J14231" s="6">
        <v>15</v>
      </c>
      <c r="K14231" s="8">
        <f>IF(H14231="*",'Larimar Net '!I14232-('Larimar Net '!I14232*'Larimar Net Penalized '!$J$5),'Larimar Net '!I14232)</f>
        <v>963.84769340000003</v>
      </c>
    </row>
    <row r="14232" spans="3:11" x14ac:dyDescent="0.3">
      <c r="C14232" s="7">
        <v>44423</v>
      </c>
      <c r="D14232" s="6">
        <v>16</v>
      </c>
      <c r="E14232" s="8">
        <f>IF(B14232="*",'Larimar Net '!D14233-('Larimar Net '!D14233*'Larimar Net Penalized '!$D$5),'Larimar Net '!D14233)</f>
        <v>1344.4072940000001</v>
      </c>
      <c r="I14232" s="7">
        <v>44423</v>
      </c>
      <c r="J14232" s="6">
        <v>16</v>
      </c>
      <c r="K14232" s="8">
        <f>IF(H14232="*",'Larimar Net '!I14233-('Larimar Net '!I14233*'Larimar Net Penalized '!$J$5),'Larimar Net '!I14233)</f>
        <v>0</v>
      </c>
    </row>
    <row r="14233" spans="3:11" x14ac:dyDescent="0.3">
      <c r="C14233" s="7">
        <v>44423</v>
      </c>
      <c r="D14233" s="6">
        <v>17</v>
      </c>
      <c r="E14233" s="8">
        <f>IF(B14233="*",'Larimar Net '!D14234-('Larimar Net '!D14234*'Larimar Net Penalized '!$D$5),'Larimar Net '!D14234)</f>
        <v>8192.4239390000002</v>
      </c>
      <c r="I14233" s="7">
        <v>44423</v>
      </c>
      <c r="J14233" s="6">
        <v>17</v>
      </c>
      <c r="K14233" s="8">
        <f>IF(H14233="*",'Larimar Net '!I14234-('Larimar Net '!I14234*'Larimar Net Penalized '!$J$5),'Larimar Net '!I14234)</f>
        <v>3352.8448990000002</v>
      </c>
    </row>
    <row r="14234" spans="3:11" x14ac:dyDescent="0.3">
      <c r="C14234" s="7">
        <v>44423</v>
      </c>
      <c r="D14234" s="6">
        <v>18</v>
      </c>
      <c r="E14234" s="8">
        <f>IF(B14234="*",'Larimar Net '!D14235-('Larimar Net '!D14235*'Larimar Net Penalized '!$D$5),'Larimar Net '!D14235)</f>
        <v>3970.8374039999999</v>
      </c>
      <c r="I14234" s="7">
        <v>44423</v>
      </c>
      <c r="J14234" s="6">
        <v>18</v>
      </c>
      <c r="K14234" s="8">
        <f>IF(H14234="*",'Larimar Net '!I14235-('Larimar Net '!I14235*'Larimar Net Penalized '!$J$5),'Larimar Net '!I14235)</f>
        <v>1875.1479280000001</v>
      </c>
    </row>
    <row r="14235" spans="3:11" x14ac:dyDescent="0.3">
      <c r="C14235" s="7">
        <v>44423</v>
      </c>
      <c r="D14235" s="6">
        <v>19</v>
      </c>
      <c r="E14235" s="8">
        <f>IF(B14235="*",'Larimar Net '!D14236-('Larimar Net '!D14236*'Larimar Net Penalized '!$D$5),'Larimar Net '!D14236)</f>
        <v>375.48620590000002</v>
      </c>
      <c r="I14235" s="7">
        <v>44423</v>
      </c>
      <c r="J14235" s="6">
        <v>19</v>
      </c>
      <c r="K14235" s="8">
        <f>IF(H14235="*",'Larimar Net '!I14236-('Larimar Net '!I14236*'Larimar Net Penalized '!$J$5),'Larimar Net '!I14236)</f>
        <v>0</v>
      </c>
    </row>
    <row r="14236" spans="3:11" x14ac:dyDescent="0.3">
      <c r="C14236" s="7">
        <v>44423</v>
      </c>
      <c r="D14236" s="6">
        <v>20</v>
      </c>
      <c r="E14236" s="8">
        <f>IF(B14236="*",'Larimar Net '!D14237-('Larimar Net '!D14237*'Larimar Net Penalized '!$D$5),'Larimar Net '!D14237)</f>
        <v>2896.383034</v>
      </c>
      <c r="I14236" s="7">
        <v>44423</v>
      </c>
      <c r="J14236" s="6">
        <v>20</v>
      </c>
      <c r="K14236" s="8">
        <f>IF(H14236="*",'Larimar Net '!I14237-('Larimar Net '!I14237*'Larimar Net Penalized '!$J$5),'Larimar Net '!I14237)</f>
        <v>407.19250140000003</v>
      </c>
    </row>
    <row r="14237" spans="3:11" x14ac:dyDescent="0.3">
      <c r="C14237" s="7">
        <v>44423</v>
      </c>
      <c r="D14237" s="6">
        <v>21</v>
      </c>
      <c r="E14237" s="8">
        <f>IF(B14237="*",'Larimar Net '!D14238-('Larimar Net '!D14238*'Larimar Net Penalized '!$D$5),'Larimar Net '!D14238)</f>
        <v>7281.077268</v>
      </c>
      <c r="I14237" s="7">
        <v>44423</v>
      </c>
      <c r="J14237" s="6">
        <v>21</v>
      </c>
      <c r="K14237" s="8">
        <f>IF(H14237="*",'Larimar Net '!I14238-('Larimar Net '!I14238*'Larimar Net Penalized '!$J$5),'Larimar Net '!I14238)</f>
        <v>9185.0270340000006</v>
      </c>
    </row>
    <row r="14238" spans="3:11" x14ac:dyDescent="0.3">
      <c r="C14238" s="7">
        <v>44423</v>
      </c>
      <c r="D14238" s="6">
        <v>22</v>
      </c>
      <c r="E14238" s="8">
        <f>IF(B14238="*",'Larimar Net '!D14239-('Larimar Net '!D14239*'Larimar Net Penalized '!$D$5),'Larimar Net '!D14239)</f>
        <v>520.35275809999996</v>
      </c>
      <c r="I14238" s="7">
        <v>44423</v>
      </c>
      <c r="J14238" s="6">
        <v>22</v>
      </c>
      <c r="K14238" s="8">
        <f>IF(H14238="*",'Larimar Net '!I14239-('Larimar Net '!I14239*'Larimar Net Penalized '!$J$5),'Larimar Net '!I14239)</f>
        <v>612.50702820000004</v>
      </c>
    </row>
    <row r="14239" spans="3:11" x14ac:dyDescent="0.3">
      <c r="C14239" s="7">
        <v>44423</v>
      </c>
      <c r="D14239" s="6">
        <v>23</v>
      </c>
      <c r="E14239" s="8">
        <f>IF(B14239="*",'Larimar Net '!D14240-('Larimar Net '!D14240*'Larimar Net Penalized '!$D$5),'Larimar Net '!D14240)</f>
        <v>880.23549660000003</v>
      </c>
      <c r="I14239" s="7">
        <v>44423</v>
      </c>
      <c r="J14239" s="6">
        <v>23</v>
      </c>
      <c r="K14239" s="8">
        <f>IF(H14239="*",'Larimar Net '!I14240-('Larimar Net '!I14240*'Larimar Net Penalized '!$J$5),'Larimar Net '!I14240)</f>
        <v>0</v>
      </c>
    </row>
    <row r="14240" spans="3:11" x14ac:dyDescent="0.3">
      <c r="C14240" s="7">
        <v>44424</v>
      </c>
      <c r="D14240" s="6">
        <v>0</v>
      </c>
      <c r="E14240" s="8">
        <f>IF(B14240="*",'Larimar Net '!D14241-('Larimar Net '!D14241*'Larimar Net Penalized '!$D$5),'Larimar Net '!D14241)</f>
        <v>1071.1062380000001</v>
      </c>
      <c r="I14240" s="7">
        <v>44424</v>
      </c>
      <c r="J14240" s="6">
        <v>0</v>
      </c>
      <c r="K14240" s="8">
        <f>IF(H14240="*",'Larimar Net '!I14241-('Larimar Net '!I14241*'Larimar Net Penalized '!$J$5),'Larimar Net '!I14241)</f>
        <v>0</v>
      </c>
    </row>
    <row r="14241" spans="3:11" x14ac:dyDescent="0.3">
      <c r="C14241" s="7">
        <v>44424</v>
      </c>
      <c r="D14241" s="6">
        <v>1</v>
      </c>
      <c r="E14241" s="8">
        <f>IF(B14241="*",'Larimar Net '!D14242-('Larimar Net '!D14242*'Larimar Net Penalized '!$D$5),'Larimar Net '!D14242)</f>
        <v>0</v>
      </c>
      <c r="I14241" s="7">
        <v>44424</v>
      </c>
      <c r="J14241" s="6">
        <v>1</v>
      </c>
      <c r="K14241" s="8">
        <f>IF(H14241="*",'Larimar Net '!I14242-('Larimar Net '!I14242*'Larimar Net Penalized '!$J$5),'Larimar Net '!I14242)</f>
        <v>0</v>
      </c>
    </row>
    <row r="14242" spans="3:11" x14ac:dyDescent="0.3">
      <c r="C14242" s="7">
        <v>44424</v>
      </c>
      <c r="D14242" s="6">
        <v>2</v>
      </c>
      <c r="E14242" s="8">
        <f>IF(B14242="*",'Larimar Net '!D14243-('Larimar Net '!D14243*'Larimar Net Penalized '!$D$5),'Larimar Net '!D14243)</f>
        <v>58.516407460000003</v>
      </c>
      <c r="I14242" s="7">
        <v>44424</v>
      </c>
      <c r="J14242" s="6">
        <v>2</v>
      </c>
      <c r="K14242" s="8">
        <f>IF(H14242="*",'Larimar Net '!I14243-('Larimar Net '!I14243*'Larimar Net Penalized '!$J$5),'Larimar Net '!I14243)</f>
        <v>0</v>
      </c>
    </row>
    <row r="14243" spans="3:11" x14ac:dyDescent="0.3">
      <c r="C14243" s="7">
        <v>44424</v>
      </c>
      <c r="D14243" s="6">
        <v>3</v>
      </c>
      <c r="E14243" s="8">
        <f>IF(B14243="*",'Larimar Net '!D14244-('Larimar Net '!D14244*'Larimar Net Penalized '!$D$5),'Larimar Net '!D14244)</f>
        <v>1253.049043</v>
      </c>
      <c r="I14243" s="7">
        <v>44424</v>
      </c>
      <c r="J14243" s="6">
        <v>3</v>
      </c>
      <c r="K14243" s="8">
        <f>IF(H14243="*",'Larimar Net '!I14244-('Larimar Net '!I14244*'Larimar Net Penalized '!$J$5),'Larimar Net '!I14244)</f>
        <v>253.44700660000001</v>
      </c>
    </row>
    <row r="14244" spans="3:11" x14ac:dyDescent="0.3">
      <c r="C14244" s="7">
        <v>44424</v>
      </c>
      <c r="D14244" s="6">
        <v>4</v>
      </c>
      <c r="E14244" s="8">
        <f>IF(B14244="*",'Larimar Net '!D14245-('Larimar Net '!D14245*'Larimar Net Penalized '!$D$5),'Larimar Net '!D14245)</f>
        <v>641.51283209999997</v>
      </c>
      <c r="I14244" s="7">
        <v>44424</v>
      </c>
      <c r="J14244" s="6">
        <v>4</v>
      </c>
      <c r="K14244" s="8">
        <f>IF(H14244="*",'Larimar Net '!I14245-('Larimar Net '!I14245*'Larimar Net Penalized '!$J$5),'Larimar Net '!I14245)</f>
        <v>0</v>
      </c>
    </row>
    <row r="14245" spans="3:11" x14ac:dyDescent="0.3">
      <c r="C14245" s="7">
        <v>44424</v>
      </c>
      <c r="D14245" s="6">
        <v>5</v>
      </c>
      <c r="E14245" s="8">
        <f>IF(B14245="*",'Larimar Net '!D14246-('Larimar Net '!D14246*'Larimar Net Penalized '!$D$5),'Larimar Net '!D14246)</f>
        <v>0</v>
      </c>
      <c r="I14245" s="7">
        <v>44424</v>
      </c>
      <c r="J14245" s="6">
        <v>5</v>
      </c>
      <c r="K14245" s="8">
        <f>IF(H14245="*",'Larimar Net '!I14246-('Larimar Net '!I14246*'Larimar Net Penalized '!$J$5),'Larimar Net '!I14246)</f>
        <v>0</v>
      </c>
    </row>
    <row r="14246" spans="3:11" x14ac:dyDescent="0.3">
      <c r="C14246" s="7">
        <v>44424</v>
      </c>
      <c r="D14246" s="6">
        <v>6</v>
      </c>
      <c r="E14246" s="8">
        <f>IF(B14246="*",'Larimar Net '!D14247-('Larimar Net '!D14247*'Larimar Net Penalized '!$D$5),'Larimar Net '!D14247)</f>
        <v>2187.5062160000002</v>
      </c>
      <c r="I14246" s="7">
        <v>44424</v>
      </c>
      <c r="J14246" s="6">
        <v>6</v>
      </c>
      <c r="K14246" s="8">
        <f>IF(H14246="*",'Larimar Net '!I14247-('Larimar Net '!I14247*'Larimar Net Penalized '!$J$5),'Larimar Net '!I14247)</f>
        <v>5447.9140360000001</v>
      </c>
    </row>
    <row r="14247" spans="3:11" x14ac:dyDescent="0.3">
      <c r="C14247" s="7">
        <v>44424</v>
      </c>
      <c r="D14247" s="6">
        <v>7</v>
      </c>
      <c r="E14247" s="8">
        <f>IF(B14247="*",'Larimar Net '!D14248-('Larimar Net '!D14248*'Larimar Net Penalized '!$D$5),'Larimar Net '!D14248)</f>
        <v>10362.76885</v>
      </c>
      <c r="I14247" s="7">
        <v>44424</v>
      </c>
      <c r="J14247" s="6">
        <v>7</v>
      </c>
      <c r="K14247" s="8">
        <f>IF(H14247="*",'Larimar Net '!I14248-('Larimar Net '!I14248*'Larimar Net Penalized '!$J$5),'Larimar Net '!I14248)</f>
        <v>14453.181140000001</v>
      </c>
    </row>
    <row r="14248" spans="3:11" x14ac:dyDescent="0.3">
      <c r="C14248" s="7">
        <v>44424</v>
      </c>
      <c r="D14248" s="6">
        <v>8</v>
      </c>
      <c r="E14248" s="8">
        <f>IF(B14248="*",'Larimar Net '!D14249-('Larimar Net '!D14249*'Larimar Net Penalized '!$D$5),'Larimar Net '!D14249)</f>
        <v>36141.431790000002</v>
      </c>
      <c r="I14248" s="7">
        <v>44424</v>
      </c>
      <c r="J14248" s="6">
        <v>8</v>
      </c>
      <c r="K14248" s="8">
        <f>IF(H14248="*",'Larimar Net '!I14249-('Larimar Net '!I14249*'Larimar Net Penalized '!$J$5),'Larimar Net '!I14249)</f>
        <v>27366.301530000001</v>
      </c>
    </row>
    <row r="14249" spans="3:11" x14ac:dyDescent="0.3">
      <c r="C14249" s="7">
        <v>44424</v>
      </c>
      <c r="D14249" s="6">
        <v>9</v>
      </c>
      <c r="E14249" s="8">
        <f>IF(B14249="*",'Larimar Net '!D14250-('Larimar Net '!D14250*'Larimar Net Penalized '!$D$5),'Larimar Net '!D14250)</f>
        <v>36242.465900000003</v>
      </c>
      <c r="I14249" s="7">
        <v>44424</v>
      </c>
      <c r="J14249" s="6">
        <v>9</v>
      </c>
      <c r="K14249" s="8">
        <f>IF(H14249="*",'Larimar Net '!I14250-('Larimar Net '!I14250*'Larimar Net Penalized '!$J$5),'Larimar Net '!I14250)</f>
        <v>33369.734270000001</v>
      </c>
    </row>
    <row r="14250" spans="3:11" x14ac:dyDescent="0.3">
      <c r="C14250" s="7">
        <v>44424</v>
      </c>
      <c r="D14250" s="6">
        <v>10</v>
      </c>
      <c r="E14250" s="8">
        <f>IF(B14250="*",'Larimar Net '!D14251-('Larimar Net '!D14251*'Larimar Net Penalized '!$D$5),'Larimar Net '!D14251)</f>
        <v>43596.34188</v>
      </c>
      <c r="I14250" s="7">
        <v>44424</v>
      </c>
      <c r="J14250" s="6">
        <v>10</v>
      </c>
      <c r="K14250" s="8">
        <f>IF(H14250="*",'Larimar Net '!I14251-('Larimar Net '!I14251*'Larimar Net Penalized '!$J$5),'Larimar Net '!I14251)</f>
        <v>38111.476210000001</v>
      </c>
    </row>
    <row r="14251" spans="3:11" x14ac:dyDescent="0.3">
      <c r="C14251" s="7">
        <v>44424</v>
      </c>
      <c r="D14251" s="6">
        <v>11</v>
      </c>
      <c r="E14251" s="8">
        <f>IF(B14251="*",'Larimar Net '!D14252-('Larimar Net '!D14252*'Larimar Net Penalized '!$D$5),'Larimar Net '!D14252)</f>
        <v>44755.932699999998</v>
      </c>
      <c r="I14251" s="7">
        <v>44424</v>
      </c>
      <c r="J14251" s="6">
        <v>11</v>
      </c>
      <c r="K14251" s="8">
        <f>IF(H14251="*",'Larimar Net '!I14252-('Larimar Net '!I14252*'Larimar Net Penalized '!$J$5),'Larimar Net '!I14252)</f>
        <v>40687.883569999998</v>
      </c>
    </row>
    <row r="14252" spans="3:11" x14ac:dyDescent="0.3">
      <c r="C14252" s="7">
        <v>44424</v>
      </c>
      <c r="D14252" s="6">
        <v>12</v>
      </c>
      <c r="E14252" s="8">
        <f>IF(B14252="*",'Larimar Net '!D14253-('Larimar Net '!D14253*'Larimar Net Penalized '!$D$5),'Larimar Net '!D14253)</f>
        <v>41874.599479999997</v>
      </c>
      <c r="I14252" s="7">
        <v>44424</v>
      </c>
      <c r="J14252" s="6">
        <v>12</v>
      </c>
      <c r="K14252" s="8">
        <f>IF(H14252="*",'Larimar Net '!I14253-('Larimar Net '!I14253*'Larimar Net Penalized '!$J$5),'Larimar Net '!I14253)</f>
        <v>42574.837659999997</v>
      </c>
    </row>
    <row r="14253" spans="3:11" x14ac:dyDescent="0.3">
      <c r="C14253" s="7">
        <v>44424</v>
      </c>
      <c r="D14253" s="6">
        <v>13</v>
      </c>
      <c r="E14253" s="8">
        <f>IF(B14253="*",'Larimar Net '!D14254-('Larimar Net '!D14254*'Larimar Net Penalized '!$D$5),'Larimar Net '!D14254)</f>
        <v>29452.720010000001</v>
      </c>
      <c r="I14253" s="7">
        <v>44424</v>
      </c>
      <c r="J14253" s="6">
        <v>13</v>
      </c>
      <c r="K14253" s="8">
        <f>IF(H14253="*",'Larimar Net '!I14254-('Larimar Net '!I14254*'Larimar Net Penalized '!$J$5),'Larimar Net '!I14254)</f>
        <v>23391.276959999999</v>
      </c>
    </row>
    <row r="14254" spans="3:11" x14ac:dyDescent="0.3">
      <c r="C14254" s="7">
        <v>44424</v>
      </c>
      <c r="D14254" s="6">
        <v>14</v>
      </c>
      <c r="E14254" s="8">
        <f>IF(B14254="*",'Larimar Net '!D14255-('Larimar Net '!D14255*'Larimar Net Penalized '!$D$5),'Larimar Net '!D14255)</f>
        <v>38541.462639999998</v>
      </c>
      <c r="I14254" s="7">
        <v>44424</v>
      </c>
      <c r="J14254" s="6">
        <v>14</v>
      </c>
      <c r="K14254" s="8">
        <f>IF(H14254="*",'Larimar Net '!I14255-('Larimar Net '!I14255*'Larimar Net Penalized '!$J$5),'Larimar Net '!I14255)</f>
        <v>37913.378409999998</v>
      </c>
    </row>
    <row r="14255" spans="3:11" x14ac:dyDescent="0.3">
      <c r="C14255" s="7">
        <v>44424</v>
      </c>
      <c r="D14255" s="6">
        <v>15</v>
      </c>
      <c r="E14255" s="8">
        <f>IF(B14255="*",'Larimar Net '!D14256-('Larimar Net '!D14256*'Larimar Net Penalized '!$D$5),'Larimar Net '!D14256)</f>
        <v>35792.581859999998</v>
      </c>
      <c r="I14255" s="7">
        <v>44424</v>
      </c>
      <c r="J14255" s="6">
        <v>15</v>
      </c>
      <c r="K14255" s="8">
        <f>IF(H14255="*",'Larimar Net '!I14256-('Larimar Net '!I14256*'Larimar Net Penalized '!$J$5),'Larimar Net '!I14256)</f>
        <v>33602.453549999998</v>
      </c>
    </row>
    <row r="14256" spans="3:11" x14ac:dyDescent="0.3">
      <c r="C14256" s="7">
        <v>44424</v>
      </c>
      <c r="D14256" s="6">
        <v>16</v>
      </c>
      <c r="E14256" s="8">
        <f>IF(B14256="*",'Larimar Net '!D14257-('Larimar Net '!D14257*'Larimar Net Penalized '!$D$5),'Larimar Net '!D14257)</f>
        <v>37877.685640000003</v>
      </c>
      <c r="I14256" s="7">
        <v>44424</v>
      </c>
      <c r="J14256" s="6">
        <v>16</v>
      </c>
      <c r="K14256" s="8">
        <f>IF(H14256="*",'Larimar Net '!I14257-('Larimar Net '!I14257*'Larimar Net Penalized '!$J$5),'Larimar Net '!I14257)</f>
        <v>33955.217900000003</v>
      </c>
    </row>
    <row r="14257" spans="3:11" x14ac:dyDescent="0.3">
      <c r="C14257" s="7">
        <v>44424</v>
      </c>
      <c r="D14257" s="6">
        <v>17</v>
      </c>
      <c r="E14257" s="8">
        <f>IF(B14257="*",'Larimar Net '!D14258-('Larimar Net '!D14258*'Larimar Net Penalized '!$D$5),'Larimar Net '!D14258)</f>
        <v>23022.86046</v>
      </c>
      <c r="I14257" s="7">
        <v>44424</v>
      </c>
      <c r="J14257" s="6">
        <v>17</v>
      </c>
      <c r="K14257" s="8">
        <f>IF(H14257="*",'Larimar Net '!I14258-('Larimar Net '!I14258*'Larimar Net Penalized '!$J$5),'Larimar Net '!I14258)</f>
        <v>22359.353340000001</v>
      </c>
    </row>
    <row r="14258" spans="3:11" x14ac:dyDescent="0.3">
      <c r="C14258" s="7">
        <v>44424</v>
      </c>
      <c r="D14258" s="6">
        <v>18</v>
      </c>
      <c r="E14258" s="8">
        <f>IF(B14258="*",'Larimar Net '!D14259-('Larimar Net '!D14259*'Larimar Net Penalized '!$D$5),'Larimar Net '!D14259)</f>
        <v>38406.286480000002</v>
      </c>
      <c r="I14258" s="7">
        <v>44424</v>
      </c>
      <c r="J14258" s="6">
        <v>18</v>
      </c>
      <c r="K14258" s="8">
        <f>IF(H14258="*",'Larimar Net '!I14259-('Larimar Net '!I14259*'Larimar Net Penalized '!$J$5),'Larimar Net '!I14259)</f>
        <v>34265.483800000002</v>
      </c>
    </row>
    <row r="14259" spans="3:11" x14ac:dyDescent="0.3">
      <c r="C14259" s="7">
        <v>44424</v>
      </c>
      <c r="D14259" s="6">
        <v>19</v>
      </c>
      <c r="E14259" s="8">
        <f>IF(B14259="*",'Larimar Net '!D14260-('Larimar Net '!D14260*'Larimar Net Penalized '!$D$5),'Larimar Net '!D14260)</f>
        <v>40923.676749999999</v>
      </c>
      <c r="I14259" s="7">
        <v>44424</v>
      </c>
      <c r="J14259" s="6">
        <v>19</v>
      </c>
      <c r="K14259" s="8">
        <f>IF(H14259="*",'Larimar Net '!I14260-('Larimar Net '!I14260*'Larimar Net Penalized '!$J$5),'Larimar Net '!I14260)</f>
        <v>39153.435660000003</v>
      </c>
    </row>
    <row r="14260" spans="3:11" x14ac:dyDescent="0.3">
      <c r="C14260" s="7">
        <v>44424</v>
      </c>
      <c r="D14260" s="6">
        <v>20</v>
      </c>
      <c r="E14260" s="8">
        <f>IF(B14260="*",'Larimar Net '!D14261-('Larimar Net '!D14261*'Larimar Net Penalized '!$D$5),'Larimar Net '!D14261)</f>
        <v>40642.152849999999</v>
      </c>
      <c r="I14260" s="7">
        <v>44424</v>
      </c>
      <c r="J14260" s="6">
        <v>20</v>
      </c>
      <c r="K14260" s="8">
        <f>IF(H14260="*",'Larimar Net '!I14261-('Larimar Net '!I14261*'Larimar Net Penalized '!$J$5),'Larimar Net '!I14261)</f>
        <v>33782.215259999997</v>
      </c>
    </row>
    <row r="14261" spans="3:11" x14ac:dyDescent="0.3">
      <c r="C14261" s="7">
        <v>44424</v>
      </c>
      <c r="D14261" s="6">
        <v>21</v>
      </c>
      <c r="E14261" s="8">
        <f>IF(B14261="*",'Larimar Net '!D14262-('Larimar Net '!D14262*'Larimar Net Penalized '!$D$5),'Larimar Net '!D14262)</f>
        <v>40074.21286</v>
      </c>
      <c r="I14261" s="7">
        <v>44424</v>
      </c>
      <c r="J14261" s="6">
        <v>21</v>
      </c>
      <c r="K14261" s="8">
        <f>IF(H14261="*",'Larimar Net '!I14262-('Larimar Net '!I14262*'Larimar Net Penalized '!$J$5),'Larimar Net '!I14262)</f>
        <v>37840.520660000002</v>
      </c>
    </row>
    <row r="14262" spans="3:11" x14ac:dyDescent="0.3">
      <c r="C14262" s="7">
        <v>44424</v>
      </c>
      <c r="D14262" s="6">
        <v>22</v>
      </c>
      <c r="E14262" s="8">
        <f>IF(B14262="*",'Larimar Net '!D14263-('Larimar Net '!D14263*'Larimar Net Penalized '!$D$5),'Larimar Net '!D14263)</f>
        <v>33287.533109999997</v>
      </c>
      <c r="I14262" s="7">
        <v>44424</v>
      </c>
      <c r="J14262" s="6">
        <v>22</v>
      </c>
      <c r="K14262" s="8">
        <f>IF(H14262="*",'Larimar Net '!I14263-('Larimar Net '!I14263*'Larimar Net Penalized '!$J$5),'Larimar Net '!I14263)</f>
        <v>25422.232189999999</v>
      </c>
    </row>
    <row r="14263" spans="3:11" x14ac:dyDescent="0.3">
      <c r="C14263" s="7">
        <v>44424</v>
      </c>
      <c r="D14263" s="6">
        <v>23</v>
      </c>
      <c r="E14263" s="8">
        <f>IF(B14263="*",'Larimar Net '!D14264-('Larimar Net '!D14264*'Larimar Net Penalized '!$D$5),'Larimar Net '!D14264)</f>
        <v>32295.736939999999</v>
      </c>
      <c r="I14263" s="7">
        <v>44424</v>
      </c>
      <c r="J14263" s="6">
        <v>23</v>
      </c>
      <c r="K14263" s="8">
        <f>IF(H14263="*",'Larimar Net '!I14264-('Larimar Net '!I14264*'Larimar Net Penalized '!$J$5),'Larimar Net '!I14264)</f>
        <v>16669.17513</v>
      </c>
    </row>
    <row r="14264" spans="3:11" x14ac:dyDescent="0.3">
      <c r="C14264" s="7">
        <v>44425</v>
      </c>
      <c r="D14264" s="6">
        <v>0</v>
      </c>
      <c r="E14264" s="8">
        <f>IF(B14264="*",'Larimar Net '!D14265-('Larimar Net '!D14265*'Larimar Net Penalized '!$D$5),'Larimar Net '!D14265)</f>
        <v>38659.32619</v>
      </c>
      <c r="I14264" s="7">
        <v>44425</v>
      </c>
      <c r="J14264" s="6">
        <v>0</v>
      </c>
      <c r="K14264" s="8">
        <f>IF(H14264="*",'Larimar Net '!I14265-('Larimar Net '!I14265*'Larimar Net Penalized '!$J$5),'Larimar Net '!I14265)</f>
        <v>21907.01669</v>
      </c>
    </row>
    <row r="14265" spans="3:11" x14ac:dyDescent="0.3">
      <c r="C14265" s="7">
        <v>44425</v>
      </c>
      <c r="D14265" s="6">
        <v>1</v>
      </c>
      <c r="E14265" s="8">
        <f>IF(B14265="*",'Larimar Net '!D14266-('Larimar Net '!D14266*'Larimar Net Penalized '!$D$5),'Larimar Net '!D14266)</f>
        <v>38086.975250000003</v>
      </c>
      <c r="I14265" s="7">
        <v>44425</v>
      </c>
      <c r="J14265" s="6">
        <v>1</v>
      </c>
      <c r="K14265" s="8">
        <f>IF(H14265="*",'Larimar Net '!I14266-('Larimar Net '!I14266*'Larimar Net Penalized '!$J$5),'Larimar Net '!I14266)</f>
        <v>23900.182079999999</v>
      </c>
    </row>
    <row r="14266" spans="3:11" x14ac:dyDescent="0.3">
      <c r="C14266" s="7">
        <v>44425</v>
      </c>
      <c r="D14266" s="6">
        <v>2</v>
      </c>
      <c r="E14266" s="8">
        <f>IF(B14266="*",'Larimar Net '!D14267-('Larimar Net '!D14267*'Larimar Net Penalized '!$D$5),'Larimar Net '!D14267)</f>
        <v>26878.346259999998</v>
      </c>
      <c r="I14266" s="7">
        <v>44425</v>
      </c>
      <c r="J14266" s="6">
        <v>2</v>
      </c>
      <c r="K14266" s="8">
        <f>IF(H14266="*",'Larimar Net '!I14267-('Larimar Net '!I14267*'Larimar Net Penalized '!$J$5),'Larimar Net '!I14267)</f>
        <v>20068.579229999999</v>
      </c>
    </row>
    <row r="14267" spans="3:11" x14ac:dyDescent="0.3">
      <c r="C14267" s="7">
        <v>44425</v>
      </c>
      <c r="D14267" s="6">
        <v>3</v>
      </c>
      <c r="E14267" s="8">
        <f>IF(B14267="*",'Larimar Net '!D14268-('Larimar Net '!D14268*'Larimar Net Penalized '!$D$5),'Larimar Net '!D14268)</f>
        <v>23635.433140000001</v>
      </c>
      <c r="I14267" s="7">
        <v>44425</v>
      </c>
      <c r="J14267" s="6">
        <v>3</v>
      </c>
      <c r="K14267" s="8">
        <f>IF(H14267="*",'Larimar Net '!I14268-('Larimar Net '!I14268*'Larimar Net Penalized '!$J$5),'Larimar Net '!I14268)</f>
        <v>15551.62527</v>
      </c>
    </row>
    <row r="14268" spans="3:11" x14ac:dyDescent="0.3">
      <c r="C14268" s="7">
        <v>44425</v>
      </c>
      <c r="D14268" s="6">
        <v>4</v>
      </c>
      <c r="E14268" s="8">
        <f>IF(B14268="*",'Larimar Net '!D14269-('Larimar Net '!D14269*'Larimar Net Penalized '!$D$5),'Larimar Net '!D14269)</f>
        <v>25319.55601</v>
      </c>
      <c r="I14268" s="7">
        <v>44425</v>
      </c>
      <c r="J14268" s="6">
        <v>4</v>
      </c>
      <c r="K14268" s="8">
        <f>IF(H14268="*",'Larimar Net '!I14269-('Larimar Net '!I14269*'Larimar Net Penalized '!$J$5),'Larimar Net '!I14269)</f>
        <v>16370.59403</v>
      </c>
    </row>
    <row r="14269" spans="3:11" x14ac:dyDescent="0.3">
      <c r="C14269" s="7">
        <v>44425</v>
      </c>
      <c r="D14269" s="6">
        <v>5</v>
      </c>
      <c r="E14269" s="8">
        <f>IF(B14269="*",'Larimar Net '!D14270-('Larimar Net '!D14270*'Larimar Net Penalized '!$D$5),'Larimar Net '!D14270)</f>
        <v>40685.635069999997</v>
      </c>
      <c r="I14269" s="7">
        <v>44425</v>
      </c>
      <c r="J14269" s="6">
        <v>5</v>
      </c>
      <c r="K14269" s="8">
        <f>IF(H14269="*",'Larimar Net '!I14270-('Larimar Net '!I14270*'Larimar Net Penalized '!$J$5),'Larimar Net '!I14270)</f>
        <v>31153.119709999999</v>
      </c>
    </row>
    <row r="14270" spans="3:11" x14ac:dyDescent="0.3">
      <c r="C14270" s="7">
        <v>44425</v>
      </c>
      <c r="D14270" s="6">
        <v>6</v>
      </c>
      <c r="E14270" s="8">
        <f>IF(B14270="*",'Larimar Net '!D14271-('Larimar Net '!D14271*'Larimar Net Penalized '!$D$5),'Larimar Net '!D14271)</f>
        <v>40402.103439999999</v>
      </c>
      <c r="I14270" s="7">
        <v>44425</v>
      </c>
      <c r="J14270" s="6">
        <v>6</v>
      </c>
      <c r="K14270" s="8">
        <f>IF(H14270="*",'Larimar Net '!I14271-('Larimar Net '!I14271*'Larimar Net Penalized '!$J$5),'Larimar Net '!I14271)</f>
        <v>32136.960220000001</v>
      </c>
    </row>
    <row r="14271" spans="3:11" x14ac:dyDescent="0.3">
      <c r="C14271" s="7">
        <v>44425</v>
      </c>
      <c r="D14271" s="6">
        <v>7</v>
      </c>
      <c r="E14271" s="8">
        <f>IF(B14271="*",'Larimar Net '!D14272-('Larimar Net '!D14272*'Larimar Net Penalized '!$D$5),'Larimar Net '!D14272)</f>
        <v>39980.220889999997</v>
      </c>
      <c r="I14271" s="7">
        <v>44425</v>
      </c>
      <c r="J14271" s="6">
        <v>7</v>
      </c>
      <c r="K14271" s="8">
        <f>IF(H14271="*",'Larimar Net '!I14272-('Larimar Net '!I14272*'Larimar Net Penalized '!$J$5),'Larimar Net '!I14272)</f>
        <v>32049.702669999999</v>
      </c>
    </row>
    <row r="14272" spans="3:11" x14ac:dyDescent="0.3">
      <c r="C14272" s="7">
        <v>44425</v>
      </c>
      <c r="D14272" s="6">
        <v>8</v>
      </c>
      <c r="E14272" s="8">
        <f>IF(B14272="*",'Larimar Net '!D14273-('Larimar Net '!D14273*'Larimar Net Penalized '!$D$5),'Larimar Net '!D14273)</f>
        <v>42573.4732</v>
      </c>
      <c r="I14272" s="7">
        <v>44425</v>
      </c>
      <c r="J14272" s="6">
        <v>8</v>
      </c>
      <c r="K14272" s="8">
        <f>IF(H14272="*",'Larimar Net '!I14273-('Larimar Net '!I14273*'Larimar Net Penalized '!$J$5),'Larimar Net '!I14273)</f>
        <v>34946.410279999996</v>
      </c>
    </row>
    <row r="14273" spans="3:11" x14ac:dyDescent="0.3">
      <c r="C14273" s="7">
        <v>44425</v>
      </c>
      <c r="D14273" s="6">
        <v>9</v>
      </c>
      <c r="E14273" s="8">
        <f>IF(B14273="*",'Larimar Net '!D14274-('Larimar Net '!D14274*'Larimar Net Penalized '!$D$5),'Larimar Net '!D14274)</f>
        <v>41270.39963</v>
      </c>
      <c r="I14273" s="7">
        <v>44425</v>
      </c>
      <c r="J14273" s="6">
        <v>9</v>
      </c>
      <c r="K14273" s="8">
        <f>IF(H14273="*",'Larimar Net '!I14274-('Larimar Net '!I14274*'Larimar Net Penalized '!$J$5),'Larimar Net '!I14274)</f>
        <v>34411.330329999997</v>
      </c>
    </row>
    <row r="14274" spans="3:11" x14ac:dyDescent="0.3">
      <c r="C14274" s="7">
        <v>44425</v>
      </c>
      <c r="D14274" s="6">
        <v>10</v>
      </c>
      <c r="E14274" s="8">
        <f>IF(B14274="*",'Larimar Net '!D14275-('Larimar Net '!D14275*'Larimar Net Penalized '!$D$5),'Larimar Net '!D14275)</f>
        <v>43675.970959999999</v>
      </c>
      <c r="I14274" s="7">
        <v>44425</v>
      </c>
      <c r="J14274" s="6">
        <v>10</v>
      </c>
      <c r="K14274" s="8">
        <f>IF(H14274="*",'Larimar Net '!I14275-('Larimar Net '!I14275*'Larimar Net Penalized '!$J$5),'Larimar Net '!I14275)</f>
        <v>36363.124920000002</v>
      </c>
    </row>
    <row r="14275" spans="3:11" x14ac:dyDescent="0.3">
      <c r="C14275" s="7">
        <v>44425</v>
      </c>
      <c r="D14275" s="6">
        <v>11</v>
      </c>
      <c r="E14275" s="8">
        <f>IF(B14275="*",'Larimar Net '!D14276-('Larimar Net '!D14276*'Larimar Net Penalized '!$D$5),'Larimar Net '!D14276)</f>
        <v>44783.666790000003</v>
      </c>
      <c r="I14275" s="7">
        <v>44425</v>
      </c>
      <c r="J14275" s="6">
        <v>11</v>
      </c>
      <c r="K14275" s="8">
        <f>IF(H14275="*",'Larimar Net '!I14276-('Larimar Net '!I14276*'Larimar Net Penalized '!$J$5),'Larimar Net '!I14276)</f>
        <v>36409.064769999997</v>
      </c>
    </row>
    <row r="14276" spans="3:11" x14ac:dyDescent="0.3">
      <c r="C14276" s="7">
        <v>44425</v>
      </c>
      <c r="D14276" s="6">
        <v>12</v>
      </c>
      <c r="E14276" s="8">
        <f>IF(B14276="*",'Larimar Net '!D14277-('Larimar Net '!D14277*'Larimar Net Penalized '!$D$5),'Larimar Net '!D14277)</f>
        <v>37514.216130000001</v>
      </c>
      <c r="I14276" s="7">
        <v>44425</v>
      </c>
      <c r="J14276" s="6">
        <v>12</v>
      </c>
      <c r="K14276" s="8">
        <f>IF(H14276="*",'Larimar Net '!I14277-('Larimar Net '!I14277*'Larimar Net Penalized '!$J$5),'Larimar Net '!I14277)</f>
        <v>28656.52061</v>
      </c>
    </row>
    <row r="14277" spans="3:11" x14ac:dyDescent="0.3">
      <c r="C14277" s="7">
        <v>44425</v>
      </c>
      <c r="D14277" s="6">
        <v>13</v>
      </c>
      <c r="E14277" s="8">
        <f>IF(B14277="*",'Larimar Net '!D14278-('Larimar Net '!D14278*'Larimar Net Penalized '!$D$5),'Larimar Net '!D14278)</f>
        <v>38211.336380000001</v>
      </c>
      <c r="I14277" s="7">
        <v>44425</v>
      </c>
      <c r="J14277" s="6">
        <v>13</v>
      </c>
      <c r="K14277" s="8">
        <f>IF(H14277="*",'Larimar Net '!I14278-('Larimar Net '!I14278*'Larimar Net Penalized '!$J$5),'Larimar Net '!I14278)</f>
        <v>28593.58323</v>
      </c>
    </row>
    <row r="14278" spans="3:11" x14ac:dyDescent="0.3">
      <c r="C14278" s="7">
        <v>44425</v>
      </c>
      <c r="D14278" s="6">
        <v>14</v>
      </c>
      <c r="E14278" s="8">
        <f>IF(B14278="*",'Larimar Net '!D14279-('Larimar Net '!D14279*'Larimar Net Penalized '!$D$5),'Larimar Net '!D14279)</f>
        <v>39714.572740000003</v>
      </c>
      <c r="I14278" s="7">
        <v>44425</v>
      </c>
      <c r="J14278" s="6">
        <v>14</v>
      </c>
      <c r="K14278" s="8">
        <f>IF(H14278="*",'Larimar Net '!I14279-('Larimar Net '!I14279*'Larimar Net Penalized '!$J$5),'Larimar Net '!I14279)</f>
        <v>27403.728490000001</v>
      </c>
    </row>
    <row r="14279" spans="3:11" x14ac:dyDescent="0.3">
      <c r="C14279" s="7">
        <v>44425</v>
      </c>
      <c r="D14279" s="6">
        <v>15</v>
      </c>
      <c r="E14279" s="8">
        <f>IF(B14279="*",'Larimar Net '!D14280-('Larimar Net '!D14280*'Larimar Net Penalized '!$D$5),'Larimar Net '!D14280)</f>
        <v>39872.667759999997</v>
      </c>
      <c r="I14279" s="7">
        <v>44425</v>
      </c>
      <c r="J14279" s="6">
        <v>15</v>
      </c>
      <c r="K14279" s="8">
        <f>IF(H14279="*",'Larimar Net '!I14280-('Larimar Net '!I14280*'Larimar Net Penalized '!$J$5),'Larimar Net '!I14280)</f>
        <v>30271.264360000001</v>
      </c>
    </row>
    <row r="14280" spans="3:11" x14ac:dyDescent="0.3">
      <c r="C14280" s="7">
        <v>44425</v>
      </c>
      <c r="D14280" s="6">
        <v>16</v>
      </c>
      <c r="E14280" s="8">
        <f>IF(B14280="*",'Larimar Net '!D14281-('Larimar Net '!D14281*'Larimar Net Penalized '!$D$5),'Larimar Net '!D14281)</f>
        <v>7366.2497569999996</v>
      </c>
      <c r="I14280" s="7">
        <v>44425</v>
      </c>
      <c r="J14280" s="6">
        <v>16</v>
      </c>
      <c r="K14280" s="8">
        <f>IF(H14280="*",'Larimar Net '!I14281-('Larimar Net '!I14281*'Larimar Net Penalized '!$J$5),'Larimar Net '!I14281)</f>
        <v>24141.306349999999</v>
      </c>
    </row>
    <row r="14281" spans="3:11" x14ac:dyDescent="0.3">
      <c r="C14281" s="7">
        <v>44425</v>
      </c>
      <c r="D14281" s="6">
        <v>17</v>
      </c>
      <c r="E14281" s="8">
        <f>IF(B14281="*",'Larimar Net '!D14282-('Larimar Net '!D14282*'Larimar Net Penalized '!$D$5),'Larimar Net '!D14282)</f>
        <v>0</v>
      </c>
      <c r="I14281" s="7">
        <v>44425</v>
      </c>
      <c r="J14281" s="6">
        <v>17</v>
      </c>
      <c r="K14281" s="8">
        <f>IF(H14281="*",'Larimar Net '!I14282-('Larimar Net '!I14282*'Larimar Net Penalized '!$J$5),'Larimar Net '!I14282)</f>
        <v>32814.267999999996</v>
      </c>
    </row>
    <row r="14282" spans="3:11" x14ac:dyDescent="0.3">
      <c r="C14282" s="7">
        <v>44425</v>
      </c>
      <c r="D14282" s="6">
        <v>18</v>
      </c>
      <c r="E14282" s="8">
        <f>IF(B14282="*",'Larimar Net '!D14283-('Larimar Net '!D14283*'Larimar Net Penalized '!$D$5),'Larimar Net '!D14283)</f>
        <v>0</v>
      </c>
      <c r="I14282" s="7">
        <v>44425</v>
      </c>
      <c r="J14282" s="6">
        <v>18</v>
      </c>
      <c r="K14282" s="8">
        <f>IF(H14282="*",'Larimar Net '!I14283-('Larimar Net '!I14283*'Larimar Net Penalized '!$J$5),'Larimar Net '!I14283)</f>
        <v>29132.622370000001</v>
      </c>
    </row>
    <row r="14283" spans="3:11" x14ac:dyDescent="0.3">
      <c r="C14283" s="7">
        <v>44425</v>
      </c>
      <c r="D14283" s="6">
        <v>19</v>
      </c>
      <c r="E14283" s="8">
        <f>IF(B14283="*",'Larimar Net '!D14284-('Larimar Net '!D14284*'Larimar Net Penalized '!$D$5),'Larimar Net '!D14284)</f>
        <v>0</v>
      </c>
      <c r="I14283" s="7">
        <v>44425</v>
      </c>
      <c r="J14283" s="6">
        <v>19</v>
      </c>
      <c r="K14283" s="8">
        <f>IF(H14283="*",'Larimar Net '!I14284-('Larimar Net '!I14284*'Larimar Net Penalized '!$J$5),'Larimar Net '!I14284)</f>
        <v>23170.915290000001</v>
      </c>
    </row>
    <row r="14284" spans="3:11" x14ac:dyDescent="0.3">
      <c r="C14284" s="7">
        <v>44425</v>
      </c>
      <c r="D14284" s="6">
        <v>20</v>
      </c>
      <c r="E14284" s="8">
        <f>IF(B14284="*",'Larimar Net '!D14285-('Larimar Net '!D14285*'Larimar Net Penalized '!$D$5),'Larimar Net '!D14285)</f>
        <v>0</v>
      </c>
      <c r="I14284" s="7">
        <v>44425</v>
      </c>
      <c r="J14284" s="6">
        <v>20</v>
      </c>
      <c r="K14284" s="8">
        <f>IF(H14284="*",'Larimar Net '!I14285-('Larimar Net '!I14285*'Larimar Net Penalized '!$J$5),'Larimar Net '!I14285)</f>
        <v>15373.94472</v>
      </c>
    </row>
    <row r="14285" spans="3:11" x14ac:dyDescent="0.3">
      <c r="C14285" s="7">
        <v>44425</v>
      </c>
      <c r="D14285" s="6">
        <v>21</v>
      </c>
      <c r="E14285" s="8">
        <f>IF(B14285="*",'Larimar Net '!D14286-('Larimar Net '!D14286*'Larimar Net Penalized '!$D$5),'Larimar Net '!D14286)</f>
        <v>0</v>
      </c>
      <c r="I14285" s="7">
        <v>44425</v>
      </c>
      <c r="J14285" s="6">
        <v>21</v>
      </c>
      <c r="K14285" s="8">
        <f>IF(H14285="*",'Larimar Net '!I14286-('Larimar Net '!I14286*'Larimar Net Penalized '!$J$5),'Larimar Net '!I14286)</f>
        <v>13443.05546</v>
      </c>
    </row>
    <row r="14286" spans="3:11" x14ac:dyDescent="0.3">
      <c r="C14286" s="7">
        <v>44425</v>
      </c>
      <c r="D14286" s="6">
        <v>22</v>
      </c>
      <c r="E14286" s="8">
        <f>IF(B14286="*",'Larimar Net '!D14287-('Larimar Net '!D14287*'Larimar Net Penalized '!$D$5),'Larimar Net '!D14287)</f>
        <v>0</v>
      </c>
      <c r="I14286" s="7">
        <v>44425</v>
      </c>
      <c r="J14286" s="6">
        <v>22</v>
      </c>
      <c r="K14286" s="8">
        <f>IF(H14286="*",'Larimar Net '!I14287-('Larimar Net '!I14287*'Larimar Net Penalized '!$J$5),'Larimar Net '!I14287)</f>
        <v>15725.061439999999</v>
      </c>
    </row>
    <row r="14287" spans="3:11" x14ac:dyDescent="0.3">
      <c r="C14287" s="7">
        <v>44425</v>
      </c>
      <c r="D14287" s="6">
        <v>23</v>
      </c>
      <c r="E14287" s="8">
        <f>IF(B14287="*",'Larimar Net '!D14288-('Larimar Net '!D14288*'Larimar Net Penalized '!$D$5),'Larimar Net '!D14288)</f>
        <v>0</v>
      </c>
      <c r="I14287" s="7">
        <v>44425</v>
      </c>
      <c r="J14287" s="6">
        <v>23</v>
      </c>
      <c r="K14287" s="8">
        <f>IF(H14287="*",'Larimar Net '!I14288-('Larimar Net '!I14288*'Larimar Net Penalized '!$J$5),'Larimar Net '!I14288)</f>
        <v>19538.803360000002</v>
      </c>
    </row>
    <row r="14288" spans="3:11" x14ac:dyDescent="0.3">
      <c r="C14288" s="7">
        <v>44426</v>
      </c>
      <c r="D14288" s="6">
        <v>0</v>
      </c>
      <c r="E14288" s="8">
        <f>IF(B14288="*",'Larimar Net '!D14289-('Larimar Net '!D14289*'Larimar Net Penalized '!$D$5),'Larimar Net '!D14289)</f>
        <v>0</v>
      </c>
      <c r="I14288" s="7">
        <v>44426</v>
      </c>
      <c r="J14288" s="6">
        <v>0</v>
      </c>
      <c r="K14288" s="8">
        <f>IF(H14288="*",'Larimar Net '!I14289-('Larimar Net '!I14289*'Larimar Net Penalized '!$J$5),'Larimar Net '!I14289)</f>
        <v>18034.896209999999</v>
      </c>
    </row>
    <row r="14289" spans="3:11" x14ac:dyDescent="0.3">
      <c r="C14289" s="7">
        <v>44426</v>
      </c>
      <c r="D14289" s="6">
        <v>1</v>
      </c>
      <c r="E14289" s="8">
        <f>IF(B14289="*",'Larimar Net '!D14290-('Larimar Net '!D14290*'Larimar Net Penalized '!$D$5),'Larimar Net '!D14290)</f>
        <v>0</v>
      </c>
      <c r="I14289" s="7">
        <v>44426</v>
      </c>
      <c r="J14289" s="6">
        <v>1</v>
      </c>
      <c r="K14289" s="8">
        <f>IF(H14289="*",'Larimar Net '!I14290-('Larimar Net '!I14290*'Larimar Net Penalized '!$J$5),'Larimar Net '!I14290)</f>
        <v>17908.109110000001</v>
      </c>
    </row>
    <row r="14290" spans="3:11" x14ac:dyDescent="0.3">
      <c r="C14290" s="7">
        <v>44426</v>
      </c>
      <c r="D14290" s="6">
        <v>2</v>
      </c>
      <c r="E14290" s="8">
        <f>IF(B14290="*",'Larimar Net '!D14291-('Larimar Net '!D14291*'Larimar Net Penalized '!$D$5),'Larimar Net '!D14291)</f>
        <v>0</v>
      </c>
      <c r="I14290" s="7">
        <v>44426</v>
      </c>
      <c r="J14290" s="6">
        <v>2</v>
      </c>
      <c r="K14290" s="8">
        <f>IF(H14290="*",'Larimar Net '!I14291-('Larimar Net '!I14291*'Larimar Net Penalized '!$J$5),'Larimar Net '!I14291)</f>
        <v>20916.857940000002</v>
      </c>
    </row>
    <row r="14291" spans="3:11" x14ac:dyDescent="0.3">
      <c r="C14291" s="7">
        <v>44426</v>
      </c>
      <c r="D14291" s="6">
        <v>3</v>
      </c>
      <c r="E14291" s="8">
        <f>IF(B14291="*",'Larimar Net '!D14292-('Larimar Net '!D14292*'Larimar Net Penalized '!$D$5),'Larimar Net '!D14292)</f>
        <v>0</v>
      </c>
      <c r="I14291" s="7">
        <v>44426</v>
      </c>
      <c r="J14291" s="6">
        <v>3</v>
      </c>
      <c r="K14291" s="8">
        <f>IF(H14291="*",'Larimar Net '!I14292-('Larimar Net '!I14292*'Larimar Net Penalized '!$J$5),'Larimar Net '!I14292)</f>
        <v>32684.068739999999</v>
      </c>
    </row>
    <row r="14292" spans="3:11" x14ac:dyDescent="0.3">
      <c r="C14292" s="7">
        <v>44426</v>
      </c>
      <c r="D14292" s="6">
        <v>4</v>
      </c>
      <c r="E14292" s="8">
        <f>IF(B14292="*",'Larimar Net '!D14293-('Larimar Net '!D14293*'Larimar Net Penalized '!$D$5),'Larimar Net '!D14293)</f>
        <v>0</v>
      </c>
      <c r="I14292" s="7">
        <v>44426</v>
      </c>
      <c r="J14292" s="6">
        <v>4</v>
      </c>
      <c r="K14292" s="8">
        <f>IF(H14292="*",'Larimar Net '!I14293-('Larimar Net '!I14293*'Larimar Net Penalized '!$J$5),'Larimar Net '!I14293)</f>
        <v>34025.572899999999</v>
      </c>
    </row>
    <row r="14293" spans="3:11" x14ac:dyDescent="0.3">
      <c r="C14293" s="7">
        <v>44426</v>
      </c>
      <c r="D14293" s="6">
        <v>5</v>
      </c>
      <c r="E14293" s="8">
        <f>IF(B14293="*",'Larimar Net '!D14294-('Larimar Net '!D14294*'Larimar Net Penalized '!$D$5),'Larimar Net '!D14294)</f>
        <v>0</v>
      </c>
      <c r="I14293" s="7">
        <v>44426</v>
      </c>
      <c r="J14293" s="6">
        <v>5</v>
      </c>
      <c r="K14293" s="8">
        <f>IF(H14293="*",'Larimar Net '!I14294-('Larimar Net '!I14294*'Larimar Net Penalized '!$J$5),'Larimar Net '!I14294)</f>
        <v>23865.526020000001</v>
      </c>
    </row>
    <row r="14294" spans="3:11" x14ac:dyDescent="0.3">
      <c r="C14294" s="7">
        <v>44426</v>
      </c>
      <c r="D14294" s="6">
        <v>6</v>
      </c>
      <c r="E14294" s="8">
        <f>IF(B14294="*",'Larimar Net '!D14295-('Larimar Net '!D14295*'Larimar Net Penalized '!$D$5),'Larimar Net '!D14295)</f>
        <v>0</v>
      </c>
      <c r="I14294" s="7">
        <v>44426</v>
      </c>
      <c r="J14294" s="6">
        <v>6</v>
      </c>
      <c r="K14294" s="8">
        <f>IF(H14294="*",'Larimar Net '!I14295-('Larimar Net '!I14295*'Larimar Net Penalized '!$J$5),'Larimar Net '!I14295)</f>
        <v>23378.34115</v>
      </c>
    </row>
    <row r="14295" spans="3:11" x14ac:dyDescent="0.3">
      <c r="C14295" s="7">
        <v>44426</v>
      </c>
      <c r="D14295" s="6">
        <v>7</v>
      </c>
      <c r="E14295" s="8">
        <f>IF(B14295="*",'Larimar Net '!D14296-('Larimar Net '!D14296*'Larimar Net Penalized '!$D$5),'Larimar Net '!D14296)</f>
        <v>0</v>
      </c>
      <c r="I14295" s="7">
        <v>44426</v>
      </c>
      <c r="J14295" s="6">
        <v>7</v>
      </c>
      <c r="K14295" s="8">
        <f>IF(H14295="*",'Larimar Net '!I14296-('Larimar Net '!I14296*'Larimar Net Penalized '!$J$5),'Larimar Net '!I14296)</f>
        <v>29012.903170000001</v>
      </c>
    </row>
    <row r="14296" spans="3:11" x14ac:dyDescent="0.3">
      <c r="C14296" s="7">
        <v>44426</v>
      </c>
      <c r="D14296" s="6">
        <v>8</v>
      </c>
      <c r="E14296" s="8">
        <f>IF(B14296="*",'Larimar Net '!D14297-('Larimar Net '!D14297*'Larimar Net Penalized '!$D$5),'Larimar Net '!D14297)</f>
        <v>0</v>
      </c>
      <c r="I14296" s="7">
        <v>44426</v>
      </c>
      <c r="J14296" s="6">
        <v>8</v>
      </c>
      <c r="K14296" s="8">
        <f>IF(H14296="*",'Larimar Net '!I14297-('Larimar Net '!I14297*'Larimar Net Penalized '!$J$5),'Larimar Net '!I14297)</f>
        <v>22821.974709999999</v>
      </c>
    </row>
    <row r="14297" spans="3:11" x14ac:dyDescent="0.3">
      <c r="C14297" s="7">
        <v>44426</v>
      </c>
      <c r="D14297" s="6">
        <v>9</v>
      </c>
      <c r="E14297" s="8">
        <f>IF(B14297="*",'Larimar Net '!D14298-('Larimar Net '!D14298*'Larimar Net Penalized '!$D$5),'Larimar Net '!D14298)</f>
        <v>0</v>
      </c>
      <c r="I14297" s="7">
        <v>44426</v>
      </c>
      <c r="J14297" s="6">
        <v>9</v>
      </c>
      <c r="K14297" s="8">
        <f>IF(H14297="*",'Larimar Net '!I14298-('Larimar Net '!I14298*'Larimar Net Penalized '!$J$5),'Larimar Net '!I14298)</f>
        <v>26741.439119999999</v>
      </c>
    </row>
    <row r="14298" spans="3:11" x14ac:dyDescent="0.3">
      <c r="C14298" s="7">
        <v>44426</v>
      </c>
      <c r="D14298" s="6">
        <v>10</v>
      </c>
      <c r="E14298" s="8">
        <f>IF(B14298="*",'Larimar Net '!D14299-('Larimar Net '!D14299*'Larimar Net Penalized '!$D$5),'Larimar Net '!D14299)</f>
        <v>0</v>
      </c>
      <c r="I14298" s="7">
        <v>44426</v>
      </c>
      <c r="J14298" s="6">
        <v>10</v>
      </c>
      <c r="K14298" s="8">
        <f>IF(H14298="*",'Larimar Net '!I14299-('Larimar Net '!I14299*'Larimar Net Penalized '!$J$5),'Larimar Net '!I14299)</f>
        <v>27092.257000000001</v>
      </c>
    </row>
    <row r="14299" spans="3:11" x14ac:dyDescent="0.3">
      <c r="C14299" s="7">
        <v>44426</v>
      </c>
      <c r="D14299" s="6">
        <v>11</v>
      </c>
      <c r="E14299" s="8">
        <f>IF(B14299="*",'Larimar Net '!D14300-('Larimar Net '!D14300*'Larimar Net Penalized '!$D$5),'Larimar Net '!D14300)</f>
        <v>0</v>
      </c>
      <c r="I14299" s="7">
        <v>44426</v>
      </c>
      <c r="J14299" s="6">
        <v>11</v>
      </c>
      <c r="K14299" s="8">
        <f>IF(H14299="*",'Larimar Net '!I14300-('Larimar Net '!I14300*'Larimar Net Penalized '!$J$5),'Larimar Net '!I14300)</f>
        <v>28563.088510000001</v>
      </c>
    </row>
    <row r="14300" spans="3:11" x14ac:dyDescent="0.3">
      <c r="C14300" s="7">
        <v>44426</v>
      </c>
      <c r="D14300" s="6">
        <v>12</v>
      </c>
      <c r="E14300" s="8">
        <f>IF(B14300="*",'Larimar Net '!D14301-('Larimar Net '!D14301*'Larimar Net Penalized '!$D$5),'Larimar Net '!D14301)</f>
        <v>0</v>
      </c>
      <c r="I14300" s="7">
        <v>44426</v>
      </c>
      <c r="J14300" s="6">
        <v>12</v>
      </c>
      <c r="K14300" s="8">
        <f>IF(H14300="*",'Larimar Net '!I14301-('Larimar Net '!I14301*'Larimar Net Penalized '!$J$5),'Larimar Net '!I14301)</f>
        <v>30268.743589999998</v>
      </c>
    </row>
    <row r="14301" spans="3:11" x14ac:dyDescent="0.3">
      <c r="C14301" s="7">
        <v>44426</v>
      </c>
      <c r="D14301" s="6">
        <v>13</v>
      </c>
      <c r="E14301" s="8">
        <f>IF(B14301="*",'Larimar Net '!D14302-('Larimar Net '!D14302*'Larimar Net Penalized '!$D$5),'Larimar Net '!D14302)</f>
        <v>0</v>
      </c>
      <c r="I14301" s="7">
        <v>44426</v>
      </c>
      <c r="J14301" s="6">
        <v>13</v>
      </c>
      <c r="K14301" s="8">
        <f>IF(H14301="*",'Larimar Net '!I14302-('Larimar Net '!I14302*'Larimar Net Penalized '!$J$5),'Larimar Net '!I14302)</f>
        <v>30900.88018</v>
      </c>
    </row>
    <row r="14302" spans="3:11" x14ac:dyDescent="0.3">
      <c r="C14302" s="7">
        <v>44426</v>
      </c>
      <c r="D14302" s="6">
        <v>14</v>
      </c>
      <c r="E14302" s="8">
        <f>IF(B14302="*",'Larimar Net '!D14303-('Larimar Net '!D14303*'Larimar Net Penalized '!$D$5),'Larimar Net '!D14303)</f>
        <v>0</v>
      </c>
      <c r="I14302" s="7">
        <v>44426</v>
      </c>
      <c r="J14302" s="6">
        <v>14</v>
      </c>
      <c r="K14302" s="8">
        <f>IF(H14302="*",'Larimar Net '!I14303-('Larimar Net '!I14303*'Larimar Net Penalized '!$J$5),'Larimar Net '!I14303)</f>
        <v>23643.462650000001</v>
      </c>
    </row>
    <row r="14303" spans="3:11" x14ac:dyDescent="0.3">
      <c r="C14303" s="7">
        <v>44426</v>
      </c>
      <c r="D14303" s="6">
        <v>15</v>
      </c>
      <c r="E14303" s="8">
        <f>IF(B14303="*",'Larimar Net '!D14304-('Larimar Net '!D14304*'Larimar Net Penalized '!$D$5),'Larimar Net '!D14304)</f>
        <v>0</v>
      </c>
      <c r="I14303" s="7">
        <v>44426</v>
      </c>
      <c r="J14303" s="6">
        <v>15</v>
      </c>
      <c r="K14303" s="8">
        <f>IF(H14303="*",'Larimar Net '!I14304-('Larimar Net '!I14304*'Larimar Net Penalized '!$J$5),'Larimar Net '!I14304)</f>
        <v>20090.250039999999</v>
      </c>
    </row>
    <row r="14304" spans="3:11" x14ac:dyDescent="0.3">
      <c r="C14304" s="7">
        <v>44426</v>
      </c>
      <c r="D14304" s="6">
        <v>16</v>
      </c>
      <c r="E14304" s="8">
        <f>IF(B14304="*",'Larimar Net '!D14305-('Larimar Net '!D14305*'Larimar Net Penalized '!$D$5),'Larimar Net '!D14305)</f>
        <v>0</v>
      </c>
      <c r="I14304" s="7">
        <v>44426</v>
      </c>
      <c r="J14304" s="6">
        <v>16</v>
      </c>
      <c r="K14304" s="8">
        <f>IF(H14304="*",'Larimar Net '!I14305-('Larimar Net '!I14305*'Larimar Net Penalized '!$J$5),'Larimar Net '!I14305)</f>
        <v>21244.453570000001</v>
      </c>
    </row>
    <row r="14305" spans="3:11" x14ac:dyDescent="0.3">
      <c r="C14305" s="7">
        <v>44426</v>
      </c>
      <c r="D14305" s="6">
        <v>17</v>
      </c>
      <c r="E14305" s="8">
        <f>IF(B14305="*",'Larimar Net '!D14306-('Larimar Net '!D14306*'Larimar Net Penalized '!$D$5),'Larimar Net '!D14306)</f>
        <v>0</v>
      </c>
      <c r="I14305" s="7">
        <v>44426</v>
      </c>
      <c r="J14305" s="6">
        <v>17</v>
      </c>
      <c r="K14305" s="8">
        <f>IF(H14305="*",'Larimar Net '!I14306-('Larimar Net '!I14306*'Larimar Net Penalized '!$J$5),'Larimar Net '!I14306)</f>
        <v>5050.9408480000002</v>
      </c>
    </row>
    <row r="14306" spans="3:11" x14ac:dyDescent="0.3">
      <c r="C14306" s="7">
        <v>44426</v>
      </c>
      <c r="D14306" s="6">
        <v>18</v>
      </c>
      <c r="E14306" s="8">
        <f>IF(B14306="*",'Larimar Net '!D14307-('Larimar Net '!D14307*'Larimar Net Penalized '!$D$5),'Larimar Net '!D14307)</f>
        <v>0</v>
      </c>
      <c r="I14306" s="7">
        <v>44426</v>
      </c>
      <c r="J14306" s="6">
        <v>18</v>
      </c>
      <c r="K14306" s="8">
        <f>IF(H14306="*",'Larimar Net '!I14307-('Larimar Net '!I14307*'Larimar Net Penalized '!$J$5),'Larimar Net '!I14307)</f>
        <v>0</v>
      </c>
    </row>
    <row r="14307" spans="3:11" x14ac:dyDescent="0.3">
      <c r="C14307" s="7">
        <v>44426</v>
      </c>
      <c r="D14307" s="6">
        <v>19</v>
      </c>
      <c r="E14307" s="8">
        <f>IF(B14307="*",'Larimar Net '!D14308-('Larimar Net '!D14308*'Larimar Net Penalized '!$D$5),'Larimar Net '!D14308)</f>
        <v>0</v>
      </c>
      <c r="I14307" s="7">
        <v>44426</v>
      </c>
      <c r="J14307" s="6">
        <v>19</v>
      </c>
      <c r="K14307" s="8">
        <f>IF(H14307="*",'Larimar Net '!I14308-('Larimar Net '!I14308*'Larimar Net Penalized '!$J$5),'Larimar Net '!I14308)</f>
        <v>0</v>
      </c>
    </row>
    <row r="14308" spans="3:11" x14ac:dyDescent="0.3">
      <c r="C14308" s="7">
        <v>44426</v>
      </c>
      <c r="D14308" s="6">
        <v>20</v>
      </c>
      <c r="E14308" s="8">
        <f>IF(B14308="*",'Larimar Net '!D14309-('Larimar Net '!D14309*'Larimar Net Penalized '!$D$5),'Larimar Net '!D14309)</f>
        <v>0</v>
      </c>
      <c r="I14308" s="7">
        <v>44426</v>
      </c>
      <c r="J14308" s="6">
        <v>20</v>
      </c>
      <c r="K14308" s="8">
        <f>IF(H14308="*",'Larimar Net '!I14309-('Larimar Net '!I14309*'Larimar Net Penalized '!$J$5),'Larimar Net '!I14309)</f>
        <v>0</v>
      </c>
    </row>
    <row r="14309" spans="3:11" x14ac:dyDescent="0.3">
      <c r="C14309" s="7">
        <v>44426</v>
      </c>
      <c r="D14309" s="6">
        <v>21</v>
      </c>
      <c r="E14309" s="8">
        <f>IF(B14309="*",'Larimar Net '!D14310-('Larimar Net '!D14310*'Larimar Net Penalized '!$D$5),'Larimar Net '!D14310)</f>
        <v>0</v>
      </c>
      <c r="I14309" s="7">
        <v>44426</v>
      </c>
      <c r="J14309" s="6">
        <v>21</v>
      </c>
      <c r="K14309" s="8">
        <f>IF(H14309="*",'Larimar Net '!I14310-('Larimar Net '!I14310*'Larimar Net Penalized '!$J$5),'Larimar Net '!I14310)</f>
        <v>0</v>
      </c>
    </row>
    <row r="14310" spans="3:11" x14ac:dyDescent="0.3">
      <c r="C14310" s="7">
        <v>44426</v>
      </c>
      <c r="D14310" s="6">
        <v>22</v>
      </c>
      <c r="E14310" s="8">
        <f>IF(B14310="*",'Larimar Net '!D14311-('Larimar Net '!D14311*'Larimar Net Penalized '!$D$5),'Larimar Net '!D14311)</f>
        <v>0</v>
      </c>
      <c r="I14310" s="7">
        <v>44426</v>
      </c>
      <c r="J14310" s="6">
        <v>22</v>
      </c>
      <c r="K14310" s="8">
        <f>IF(H14310="*",'Larimar Net '!I14311-('Larimar Net '!I14311*'Larimar Net Penalized '!$J$5),'Larimar Net '!I14311)</f>
        <v>0</v>
      </c>
    </row>
    <row r="14311" spans="3:11" x14ac:dyDescent="0.3">
      <c r="C14311" s="7">
        <v>44426</v>
      </c>
      <c r="D14311" s="6">
        <v>23</v>
      </c>
      <c r="E14311" s="8">
        <f>IF(B14311="*",'Larimar Net '!D14312-('Larimar Net '!D14312*'Larimar Net Penalized '!$D$5),'Larimar Net '!D14312)</f>
        <v>0</v>
      </c>
      <c r="I14311" s="7">
        <v>44426</v>
      </c>
      <c r="J14311" s="6">
        <v>23</v>
      </c>
      <c r="K14311" s="8">
        <f>IF(H14311="*",'Larimar Net '!I14312-('Larimar Net '!I14312*'Larimar Net Penalized '!$J$5),'Larimar Net '!I14312)</f>
        <v>0</v>
      </c>
    </row>
    <row r="14312" spans="3:11" x14ac:dyDescent="0.3">
      <c r="C14312" s="7">
        <v>44427</v>
      </c>
      <c r="D14312" s="6">
        <v>0</v>
      </c>
      <c r="E14312" s="8">
        <f>IF(B14312="*",'Larimar Net '!D14313-('Larimar Net '!D14313*'Larimar Net Penalized '!$D$5),'Larimar Net '!D14313)</f>
        <v>0</v>
      </c>
      <c r="I14312" s="7">
        <v>44427</v>
      </c>
      <c r="J14312" s="6">
        <v>0</v>
      </c>
      <c r="K14312" s="8">
        <f>IF(H14312="*",'Larimar Net '!I14313-('Larimar Net '!I14313*'Larimar Net Penalized '!$J$5),'Larimar Net '!I14313)</f>
        <v>0</v>
      </c>
    </row>
    <row r="14313" spans="3:11" x14ac:dyDescent="0.3">
      <c r="C14313" s="7">
        <v>44427</v>
      </c>
      <c r="D14313" s="6">
        <v>1</v>
      </c>
      <c r="E14313" s="8">
        <f>IF(B14313="*",'Larimar Net '!D14314-('Larimar Net '!D14314*'Larimar Net Penalized '!$D$5),'Larimar Net '!D14314)</f>
        <v>0</v>
      </c>
      <c r="I14313" s="7">
        <v>44427</v>
      </c>
      <c r="J14313" s="6">
        <v>1</v>
      </c>
      <c r="K14313" s="8">
        <f>IF(H14313="*",'Larimar Net '!I14314-('Larimar Net '!I14314*'Larimar Net Penalized '!$J$5),'Larimar Net '!I14314)</f>
        <v>0</v>
      </c>
    </row>
    <row r="14314" spans="3:11" x14ac:dyDescent="0.3">
      <c r="C14314" s="7">
        <v>44427</v>
      </c>
      <c r="D14314" s="6">
        <v>2</v>
      </c>
      <c r="E14314" s="8">
        <f>IF(B14314="*",'Larimar Net '!D14315-('Larimar Net '!D14315*'Larimar Net Penalized '!$D$5),'Larimar Net '!D14315)</f>
        <v>0</v>
      </c>
      <c r="I14314" s="7">
        <v>44427</v>
      </c>
      <c r="J14314" s="6">
        <v>2</v>
      </c>
      <c r="K14314" s="8">
        <f>IF(H14314="*",'Larimar Net '!I14315-('Larimar Net '!I14315*'Larimar Net Penalized '!$J$5),'Larimar Net '!I14315)</f>
        <v>0</v>
      </c>
    </row>
    <row r="14315" spans="3:11" x14ac:dyDescent="0.3">
      <c r="C14315" s="7">
        <v>44427</v>
      </c>
      <c r="D14315" s="6">
        <v>3</v>
      </c>
      <c r="E14315" s="8">
        <f>IF(B14315="*",'Larimar Net '!D14316-('Larimar Net '!D14316*'Larimar Net Penalized '!$D$5),'Larimar Net '!D14316)</f>
        <v>0</v>
      </c>
      <c r="I14315" s="7">
        <v>44427</v>
      </c>
      <c r="J14315" s="6">
        <v>3</v>
      </c>
      <c r="K14315" s="8">
        <f>IF(H14315="*",'Larimar Net '!I14316-('Larimar Net '!I14316*'Larimar Net Penalized '!$J$5),'Larimar Net '!I14316)</f>
        <v>0</v>
      </c>
    </row>
    <row r="14316" spans="3:11" x14ac:dyDescent="0.3">
      <c r="C14316" s="7">
        <v>44427</v>
      </c>
      <c r="D14316" s="6">
        <v>4</v>
      </c>
      <c r="E14316" s="8">
        <f>IF(B14316="*",'Larimar Net '!D14317-('Larimar Net '!D14317*'Larimar Net Penalized '!$D$5),'Larimar Net '!D14317)</f>
        <v>314.07543759999999</v>
      </c>
      <c r="I14316" s="7">
        <v>44427</v>
      </c>
      <c r="J14316" s="6">
        <v>4</v>
      </c>
      <c r="K14316" s="8">
        <f>IF(H14316="*",'Larimar Net '!I14317-('Larimar Net '!I14317*'Larimar Net Penalized '!$J$5),'Larimar Net '!I14317)</f>
        <v>0</v>
      </c>
    </row>
    <row r="14317" spans="3:11" x14ac:dyDescent="0.3">
      <c r="C14317" s="7">
        <v>44427</v>
      </c>
      <c r="D14317" s="6">
        <v>5</v>
      </c>
      <c r="E14317" s="8">
        <f>IF(B14317="*",'Larimar Net '!D14318-('Larimar Net '!D14318*'Larimar Net Penalized '!$D$5),'Larimar Net '!D14318)</f>
        <v>7017.9484499999999</v>
      </c>
      <c r="I14317" s="7">
        <v>44427</v>
      </c>
      <c r="J14317" s="6">
        <v>5</v>
      </c>
      <c r="K14317" s="8">
        <f>IF(H14317="*",'Larimar Net '!I14318-('Larimar Net '!I14318*'Larimar Net Penalized '!$J$5),'Larimar Net '!I14318)</f>
        <v>0</v>
      </c>
    </row>
    <row r="14318" spans="3:11" x14ac:dyDescent="0.3">
      <c r="C14318" s="7">
        <v>44427</v>
      </c>
      <c r="D14318" s="6">
        <v>6</v>
      </c>
      <c r="E14318" s="8">
        <f>IF(B14318="*",'Larimar Net '!D14319-('Larimar Net '!D14319*'Larimar Net Penalized '!$D$5),'Larimar Net '!D14319)</f>
        <v>16828.441599999998</v>
      </c>
      <c r="I14318" s="7">
        <v>44427</v>
      </c>
      <c r="J14318" s="6">
        <v>6</v>
      </c>
      <c r="K14318" s="8">
        <f>IF(H14318="*",'Larimar Net '!I14319-('Larimar Net '!I14319*'Larimar Net Penalized '!$J$5),'Larimar Net '!I14319)</f>
        <v>0</v>
      </c>
    </row>
    <row r="14319" spans="3:11" x14ac:dyDescent="0.3">
      <c r="C14319" s="7">
        <v>44427</v>
      </c>
      <c r="D14319" s="6">
        <v>7</v>
      </c>
      <c r="E14319" s="8">
        <f>IF(B14319="*",'Larimar Net '!D14320-('Larimar Net '!D14320*'Larimar Net Penalized '!$D$5),'Larimar Net '!D14320)</f>
        <v>15209.34431</v>
      </c>
      <c r="I14319" s="7">
        <v>44427</v>
      </c>
      <c r="J14319" s="6">
        <v>7</v>
      </c>
      <c r="K14319" s="8">
        <f>IF(H14319="*",'Larimar Net '!I14320-('Larimar Net '!I14320*'Larimar Net Penalized '!$J$5),'Larimar Net '!I14320)</f>
        <v>0</v>
      </c>
    </row>
    <row r="14320" spans="3:11" x14ac:dyDescent="0.3">
      <c r="C14320" s="7">
        <v>44427</v>
      </c>
      <c r="D14320" s="6">
        <v>8</v>
      </c>
      <c r="E14320" s="8">
        <f>IF(B14320="*",'Larimar Net '!D14321-('Larimar Net '!D14321*'Larimar Net Penalized '!$D$5),'Larimar Net '!D14321)</f>
        <v>22032.078130000002</v>
      </c>
      <c r="I14320" s="7">
        <v>44427</v>
      </c>
      <c r="J14320" s="6">
        <v>8</v>
      </c>
      <c r="K14320" s="8">
        <f>IF(H14320="*",'Larimar Net '!I14321-('Larimar Net '!I14321*'Larimar Net Penalized '!$J$5),'Larimar Net '!I14321)</f>
        <v>0</v>
      </c>
    </row>
    <row r="14321" spans="3:11" x14ac:dyDescent="0.3">
      <c r="C14321" s="7">
        <v>44427</v>
      </c>
      <c r="D14321" s="6">
        <v>9</v>
      </c>
      <c r="E14321" s="8">
        <f>IF(B14321="*",'Larimar Net '!D14322-('Larimar Net '!D14322*'Larimar Net Penalized '!$D$5),'Larimar Net '!D14322)</f>
        <v>27414.480210000002</v>
      </c>
      <c r="I14321" s="7">
        <v>44427</v>
      </c>
      <c r="J14321" s="6">
        <v>9</v>
      </c>
      <c r="K14321" s="8">
        <f>IF(H14321="*",'Larimar Net '!I14322-('Larimar Net '!I14322*'Larimar Net Penalized '!$J$5),'Larimar Net '!I14322)</f>
        <v>0</v>
      </c>
    </row>
    <row r="14322" spans="3:11" x14ac:dyDescent="0.3">
      <c r="C14322" s="7">
        <v>44427</v>
      </c>
      <c r="D14322" s="6">
        <v>10</v>
      </c>
      <c r="E14322" s="8">
        <f>IF(B14322="*",'Larimar Net '!D14323-('Larimar Net '!D14323*'Larimar Net Penalized '!$D$5),'Larimar Net '!D14323)</f>
        <v>29309.427210000002</v>
      </c>
      <c r="I14322" s="7">
        <v>44427</v>
      </c>
      <c r="J14322" s="6">
        <v>10</v>
      </c>
      <c r="K14322" s="8">
        <f>IF(H14322="*",'Larimar Net '!I14323-('Larimar Net '!I14323*'Larimar Net Penalized '!$J$5),'Larimar Net '!I14323)</f>
        <v>0</v>
      </c>
    </row>
    <row r="14323" spans="3:11" x14ac:dyDescent="0.3">
      <c r="C14323" s="7">
        <v>44427</v>
      </c>
      <c r="D14323" s="6">
        <v>11</v>
      </c>
      <c r="E14323" s="8">
        <f>IF(B14323="*",'Larimar Net '!D14324-('Larimar Net '!D14324*'Larimar Net Penalized '!$D$5),'Larimar Net '!D14324)</f>
        <v>30648.380249999998</v>
      </c>
      <c r="I14323" s="7">
        <v>44427</v>
      </c>
      <c r="J14323" s="6">
        <v>11</v>
      </c>
      <c r="K14323" s="8">
        <f>IF(H14323="*",'Larimar Net '!I14324-('Larimar Net '!I14324*'Larimar Net Penalized '!$J$5),'Larimar Net '!I14324)</f>
        <v>0</v>
      </c>
    </row>
    <row r="14324" spans="3:11" x14ac:dyDescent="0.3">
      <c r="C14324" s="7">
        <v>44427</v>
      </c>
      <c r="D14324" s="6">
        <v>12</v>
      </c>
      <c r="E14324" s="8">
        <f>IF(B14324="*",'Larimar Net '!D14325-('Larimar Net '!D14325*'Larimar Net Penalized '!$D$5),'Larimar Net '!D14325)</f>
        <v>30482.83394</v>
      </c>
      <c r="I14324" s="7">
        <v>44427</v>
      </c>
      <c r="J14324" s="6">
        <v>12</v>
      </c>
      <c r="K14324" s="8">
        <f>IF(H14324="*",'Larimar Net '!I14325-('Larimar Net '!I14325*'Larimar Net Penalized '!$J$5),'Larimar Net '!I14325)</f>
        <v>0</v>
      </c>
    </row>
    <row r="14325" spans="3:11" x14ac:dyDescent="0.3">
      <c r="C14325" s="7">
        <v>44427</v>
      </c>
      <c r="D14325" s="6">
        <v>13</v>
      </c>
      <c r="E14325" s="8">
        <f>IF(B14325="*",'Larimar Net '!D14326-('Larimar Net '!D14326*'Larimar Net Penalized '!$D$5),'Larimar Net '!D14326)</f>
        <v>30453.437460000001</v>
      </c>
      <c r="I14325" s="7">
        <v>44427</v>
      </c>
      <c r="J14325" s="6">
        <v>13</v>
      </c>
      <c r="K14325" s="8">
        <f>IF(H14325="*",'Larimar Net '!I14326-('Larimar Net '!I14326*'Larimar Net Penalized '!$J$5),'Larimar Net '!I14326)</f>
        <v>0</v>
      </c>
    </row>
    <row r="14326" spans="3:11" x14ac:dyDescent="0.3">
      <c r="C14326" s="7">
        <v>44427</v>
      </c>
      <c r="D14326" s="6">
        <v>14</v>
      </c>
      <c r="E14326" s="8">
        <f>IF(B14326="*",'Larimar Net '!D14327-('Larimar Net '!D14327*'Larimar Net Penalized '!$D$5),'Larimar Net '!D14327)</f>
        <v>29014.491679999999</v>
      </c>
      <c r="I14326" s="7">
        <v>44427</v>
      </c>
      <c r="J14326" s="6">
        <v>14</v>
      </c>
      <c r="K14326" s="8">
        <f>IF(H14326="*",'Larimar Net '!I14327-('Larimar Net '!I14327*'Larimar Net Penalized '!$J$5),'Larimar Net '!I14327)</f>
        <v>0</v>
      </c>
    </row>
    <row r="14327" spans="3:11" x14ac:dyDescent="0.3">
      <c r="C14327" s="7">
        <v>44427</v>
      </c>
      <c r="D14327" s="6">
        <v>15</v>
      </c>
      <c r="E14327" s="8">
        <f>IF(B14327="*",'Larimar Net '!D14328-('Larimar Net '!D14328*'Larimar Net Penalized '!$D$5),'Larimar Net '!D14328)</f>
        <v>28776.210849999999</v>
      </c>
      <c r="I14327" s="7">
        <v>44427</v>
      </c>
      <c r="J14327" s="6">
        <v>15</v>
      </c>
      <c r="K14327" s="8">
        <f>IF(H14327="*",'Larimar Net '!I14328-('Larimar Net '!I14328*'Larimar Net Penalized '!$J$5),'Larimar Net '!I14328)</f>
        <v>0</v>
      </c>
    </row>
    <row r="14328" spans="3:11" x14ac:dyDescent="0.3">
      <c r="C14328" s="7">
        <v>44427</v>
      </c>
      <c r="D14328" s="6">
        <v>16</v>
      </c>
      <c r="E14328" s="8">
        <f>IF(B14328="*",'Larimar Net '!D14329-('Larimar Net '!D14329*'Larimar Net Penalized '!$D$5),'Larimar Net '!D14329)</f>
        <v>24207.812089999999</v>
      </c>
      <c r="I14328" s="7">
        <v>44427</v>
      </c>
      <c r="J14328" s="6">
        <v>16</v>
      </c>
      <c r="K14328" s="8">
        <f>IF(H14328="*",'Larimar Net '!I14329-('Larimar Net '!I14329*'Larimar Net Penalized '!$J$5),'Larimar Net '!I14329)</f>
        <v>0</v>
      </c>
    </row>
    <row r="14329" spans="3:11" x14ac:dyDescent="0.3">
      <c r="C14329" s="7">
        <v>44427</v>
      </c>
      <c r="D14329" s="6">
        <v>17</v>
      </c>
      <c r="E14329" s="8">
        <f>IF(B14329="*",'Larimar Net '!D14330-('Larimar Net '!D14330*'Larimar Net Penalized '!$D$5),'Larimar Net '!D14330)</f>
        <v>21241.921549999999</v>
      </c>
      <c r="I14329" s="7">
        <v>44427</v>
      </c>
      <c r="J14329" s="6">
        <v>17</v>
      </c>
      <c r="K14329" s="8">
        <f>IF(H14329="*",'Larimar Net '!I14330-('Larimar Net '!I14330*'Larimar Net Penalized '!$J$5),'Larimar Net '!I14330)</f>
        <v>3695.7510430000002</v>
      </c>
    </row>
    <row r="14330" spans="3:11" x14ac:dyDescent="0.3">
      <c r="C14330" s="7">
        <v>44427</v>
      </c>
      <c r="D14330" s="6">
        <v>18</v>
      </c>
      <c r="E14330" s="8">
        <f>IF(B14330="*",'Larimar Net '!D14331-('Larimar Net '!D14331*'Larimar Net Penalized '!$D$5),'Larimar Net '!D14331)</f>
        <v>21250.856960000001</v>
      </c>
      <c r="I14330" s="7">
        <v>44427</v>
      </c>
      <c r="J14330" s="6">
        <v>18</v>
      </c>
      <c r="K14330" s="8">
        <f>IF(H14330="*",'Larimar Net '!I14331-('Larimar Net '!I14331*'Larimar Net Penalized '!$J$5),'Larimar Net '!I14331)</f>
        <v>9645.1103519999997</v>
      </c>
    </row>
    <row r="14331" spans="3:11" x14ac:dyDescent="0.3">
      <c r="C14331" s="7">
        <v>44427</v>
      </c>
      <c r="D14331" s="6">
        <v>19</v>
      </c>
      <c r="E14331" s="8">
        <f>IF(B14331="*",'Larimar Net '!D14332-('Larimar Net '!D14332*'Larimar Net Penalized '!$D$5),'Larimar Net '!D14332)</f>
        <v>20138.938180000001</v>
      </c>
      <c r="I14331" s="7">
        <v>44427</v>
      </c>
      <c r="J14331" s="6">
        <v>19</v>
      </c>
      <c r="K14331" s="8">
        <f>IF(H14331="*",'Larimar Net '!I14332-('Larimar Net '!I14332*'Larimar Net Penalized '!$J$5),'Larimar Net '!I14332)</f>
        <v>12790.712299999999</v>
      </c>
    </row>
    <row r="14332" spans="3:11" x14ac:dyDescent="0.3">
      <c r="C14332" s="7">
        <v>44427</v>
      </c>
      <c r="D14332" s="6">
        <v>20</v>
      </c>
      <c r="E14332" s="8">
        <f>IF(B14332="*",'Larimar Net '!D14333-('Larimar Net '!D14333*'Larimar Net Penalized '!$D$5),'Larimar Net '!D14333)</f>
        <v>26086.825870000001</v>
      </c>
      <c r="I14332" s="7">
        <v>44427</v>
      </c>
      <c r="J14332" s="6">
        <v>20</v>
      </c>
      <c r="K14332" s="8">
        <f>IF(H14332="*",'Larimar Net '!I14333-('Larimar Net '!I14333*'Larimar Net Penalized '!$J$5),'Larimar Net '!I14333)</f>
        <v>13201.775320000001</v>
      </c>
    </row>
    <row r="14333" spans="3:11" x14ac:dyDescent="0.3">
      <c r="C14333" s="7">
        <v>44427</v>
      </c>
      <c r="D14333" s="6">
        <v>21</v>
      </c>
      <c r="E14333" s="8">
        <f>IF(B14333="*",'Larimar Net '!D14334-('Larimar Net '!D14334*'Larimar Net Penalized '!$D$5),'Larimar Net '!D14334)</f>
        <v>30440.365809999999</v>
      </c>
      <c r="I14333" s="7">
        <v>44427</v>
      </c>
      <c r="J14333" s="6">
        <v>21</v>
      </c>
      <c r="K14333" s="8">
        <f>IF(H14333="*",'Larimar Net '!I14334-('Larimar Net '!I14334*'Larimar Net Penalized '!$J$5),'Larimar Net '!I14334)</f>
        <v>23047.22277</v>
      </c>
    </row>
    <row r="14334" spans="3:11" x14ac:dyDescent="0.3">
      <c r="C14334" s="7">
        <v>44427</v>
      </c>
      <c r="D14334" s="6">
        <v>22</v>
      </c>
      <c r="E14334" s="8">
        <f>IF(B14334="*",'Larimar Net '!D14335-('Larimar Net '!D14335*'Larimar Net Penalized '!$D$5),'Larimar Net '!D14335)</f>
        <v>36699.458330000001</v>
      </c>
      <c r="I14334" s="7">
        <v>44427</v>
      </c>
      <c r="J14334" s="6">
        <v>22</v>
      </c>
      <c r="K14334" s="8">
        <f>IF(H14334="*",'Larimar Net '!I14335-('Larimar Net '!I14335*'Larimar Net Penalized '!$J$5),'Larimar Net '!I14335)</f>
        <v>17616.39387</v>
      </c>
    </row>
    <row r="14335" spans="3:11" x14ac:dyDescent="0.3">
      <c r="C14335" s="7">
        <v>44427</v>
      </c>
      <c r="D14335" s="6">
        <v>23</v>
      </c>
      <c r="E14335" s="8">
        <f>IF(B14335="*",'Larimar Net '!D14336-('Larimar Net '!D14336*'Larimar Net Penalized '!$D$5),'Larimar Net '!D14336)</f>
        <v>27008.414959999998</v>
      </c>
      <c r="I14335" s="7">
        <v>44427</v>
      </c>
      <c r="J14335" s="6">
        <v>23</v>
      </c>
      <c r="K14335" s="8">
        <f>IF(H14335="*",'Larimar Net '!I14336-('Larimar Net '!I14336*'Larimar Net Penalized '!$J$5),'Larimar Net '!I14336)</f>
        <v>23329.064149999998</v>
      </c>
    </row>
    <row r="14336" spans="3:11" x14ac:dyDescent="0.3">
      <c r="C14336" s="7">
        <v>44428</v>
      </c>
      <c r="D14336" s="6">
        <v>0</v>
      </c>
      <c r="E14336" s="8">
        <f>IF(B14336="*",'Larimar Net '!D14337-('Larimar Net '!D14337*'Larimar Net Penalized '!$D$5),'Larimar Net '!D14337)</f>
        <v>36150.980909999998</v>
      </c>
      <c r="I14336" s="7">
        <v>44428</v>
      </c>
      <c r="J14336" s="6">
        <v>0</v>
      </c>
      <c r="K14336" s="8">
        <f>IF(H14336="*",'Larimar Net '!I14337-('Larimar Net '!I14337*'Larimar Net Penalized '!$J$5),'Larimar Net '!I14337)</f>
        <v>23470.965629999999</v>
      </c>
    </row>
    <row r="14337" spans="3:11" x14ac:dyDescent="0.3">
      <c r="C14337" s="7">
        <v>44428</v>
      </c>
      <c r="D14337" s="6">
        <v>1</v>
      </c>
      <c r="E14337" s="8">
        <f>IF(B14337="*",'Larimar Net '!D14338-('Larimar Net '!D14338*'Larimar Net Penalized '!$D$5),'Larimar Net '!D14338)</f>
        <v>26476.8639</v>
      </c>
      <c r="I14337" s="7">
        <v>44428</v>
      </c>
      <c r="J14337" s="6">
        <v>1</v>
      </c>
      <c r="K14337" s="8">
        <f>IF(H14337="*",'Larimar Net '!I14338-('Larimar Net '!I14338*'Larimar Net Penalized '!$J$5),'Larimar Net '!I14338)</f>
        <v>19375.05085</v>
      </c>
    </row>
    <row r="14338" spans="3:11" x14ac:dyDescent="0.3">
      <c r="C14338" s="7">
        <v>44428</v>
      </c>
      <c r="D14338" s="6">
        <v>2</v>
      </c>
      <c r="E14338" s="8">
        <f>IF(B14338="*",'Larimar Net '!D14339-('Larimar Net '!D14339*'Larimar Net Penalized '!$D$5),'Larimar Net '!D14339)</f>
        <v>17786.940299999998</v>
      </c>
      <c r="I14338" s="7">
        <v>44428</v>
      </c>
      <c r="J14338" s="6">
        <v>2</v>
      </c>
      <c r="K14338" s="8">
        <f>IF(H14338="*",'Larimar Net '!I14339-('Larimar Net '!I14339*'Larimar Net Penalized '!$J$5),'Larimar Net '!I14339)</f>
        <v>9808.059389</v>
      </c>
    </row>
    <row r="14339" spans="3:11" x14ac:dyDescent="0.3">
      <c r="C14339" s="7">
        <v>44428</v>
      </c>
      <c r="D14339" s="6">
        <v>3</v>
      </c>
      <c r="E14339" s="8">
        <f>IF(B14339="*",'Larimar Net '!D14340-('Larimar Net '!D14340*'Larimar Net Penalized '!$D$5),'Larimar Net '!D14340)</f>
        <v>10291.41541</v>
      </c>
      <c r="I14339" s="7">
        <v>44428</v>
      </c>
      <c r="J14339" s="6">
        <v>3</v>
      </c>
      <c r="K14339" s="8">
        <f>IF(H14339="*",'Larimar Net '!I14340-('Larimar Net '!I14340*'Larimar Net Penalized '!$J$5),'Larimar Net '!I14340)</f>
        <v>6784.8066479999998</v>
      </c>
    </row>
    <row r="14340" spans="3:11" x14ac:dyDescent="0.3">
      <c r="C14340" s="7">
        <v>44428</v>
      </c>
      <c r="D14340" s="6">
        <v>4</v>
      </c>
      <c r="E14340" s="8">
        <f>IF(B14340="*",'Larimar Net '!D14341-('Larimar Net '!D14341*'Larimar Net Penalized '!$D$5),'Larimar Net '!D14341)</f>
        <v>10920.95464</v>
      </c>
      <c r="I14340" s="7">
        <v>44428</v>
      </c>
      <c r="J14340" s="6">
        <v>4</v>
      </c>
      <c r="K14340" s="8">
        <f>IF(H14340="*",'Larimar Net '!I14341-('Larimar Net '!I14341*'Larimar Net Penalized '!$J$5),'Larimar Net '!I14341)</f>
        <v>6921.8716569999997</v>
      </c>
    </row>
    <row r="14341" spans="3:11" x14ac:dyDescent="0.3">
      <c r="C14341" s="7">
        <v>44428</v>
      </c>
      <c r="D14341" s="6">
        <v>5</v>
      </c>
      <c r="E14341" s="8">
        <f>IF(B14341="*",'Larimar Net '!D14342-('Larimar Net '!D14342*'Larimar Net Penalized '!$D$5),'Larimar Net '!D14342)</f>
        <v>14224.918320000001</v>
      </c>
      <c r="I14341" s="7">
        <v>44428</v>
      </c>
      <c r="J14341" s="6">
        <v>5</v>
      </c>
      <c r="K14341" s="8">
        <f>IF(H14341="*",'Larimar Net '!I14342-('Larimar Net '!I14342*'Larimar Net Penalized '!$J$5),'Larimar Net '!I14342)</f>
        <v>8762.6368719999991</v>
      </c>
    </row>
    <row r="14342" spans="3:11" x14ac:dyDescent="0.3">
      <c r="C14342" s="7">
        <v>44428</v>
      </c>
      <c r="D14342" s="6">
        <v>6</v>
      </c>
      <c r="E14342" s="8">
        <f>IF(B14342="*",'Larimar Net '!D14343-('Larimar Net '!D14343*'Larimar Net Penalized '!$D$5),'Larimar Net '!D14343)</f>
        <v>20323.015770000002</v>
      </c>
      <c r="I14342" s="7">
        <v>44428</v>
      </c>
      <c r="J14342" s="6">
        <v>6</v>
      </c>
      <c r="K14342" s="8">
        <f>IF(H14342="*",'Larimar Net '!I14343-('Larimar Net '!I14343*'Larimar Net Penalized '!$J$5),'Larimar Net '!I14343)</f>
        <v>11371.30178</v>
      </c>
    </row>
    <row r="14343" spans="3:11" x14ac:dyDescent="0.3">
      <c r="C14343" s="7">
        <v>44428</v>
      </c>
      <c r="D14343" s="6">
        <v>7</v>
      </c>
      <c r="E14343" s="8">
        <f>IF(B14343="*",'Larimar Net '!D14344-('Larimar Net '!D14344*'Larimar Net Penalized '!$D$5),'Larimar Net '!D14344)</f>
        <v>21573.643469999999</v>
      </c>
      <c r="I14343" s="7">
        <v>44428</v>
      </c>
      <c r="J14343" s="6">
        <v>7</v>
      </c>
      <c r="K14343" s="8">
        <f>IF(H14343="*",'Larimar Net '!I14344-('Larimar Net '!I14344*'Larimar Net Penalized '!$J$5),'Larimar Net '!I14344)</f>
        <v>14954.048049999999</v>
      </c>
    </row>
    <row r="14344" spans="3:11" x14ac:dyDescent="0.3">
      <c r="C14344" s="7">
        <v>44428</v>
      </c>
      <c r="D14344" s="6">
        <v>8</v>
      </c>
      <c r="E14344" s="8">
        <f>IF(B14344="*",'Larimar Net '!D14345-('Larimar Net '!D14345*'Larimar Net Penalized '!$D$5),'Larimar Net '!D14345)</f>
        <v>26281.876789999998</v>
      </c>
      <c r="I14344" s="7">
        <v>44428</v>
      </c>
      <c r="J14344" s="6">
        <v>8</v>
      </c>
      <c r="K14344" s="8">
        <f>IF(H14344="*",'Larimar Net '!I14345-('Larimar Net '!I14345*'Larimar Net Penalized '!$J$5),'Larimar Net '!I14345)</f>
        <v>18181.435890000001</v>
      </c>
    </row>
    <row r="14345" spans="3:11" x14ac:dyDescent="0.3">
      <c r="C14345" s="7">
        <v>44428</v>
      </c>
      <c r="D14345" s="6">
        <v>9</v>
      </c>
      <c r="E14345" s="8">
        <f>IF(B14345="*",'Larimar Net '!D14346-('Larimar Net '!D14346*'Larimar Net Penalized '!$D$5),'Larimar Net '!D14346)</f>
        <v>41549.117969999999</v>
      </c>
      <c r="I14345" s="7">
        <v>44428</v>
      </c>
      <c r="J14345" s="6">
        <v>9</v>
      </c>
      <c r="K14345" s="8">
        <f>IF(H14345="*",'Larimar Net '!I14346-('Larimar Net '!I14346*'Larimar Net Penalized '!$J$5),'Larimar Net '!I14346)</f>
        <v>27787.252059999999</v>
      </c>
    </row>
    <row r="14346" spans="3:11" x14ac:dyDescent="0.3">
      <c r="C14346" s="7">
        <v>44428</v>
      </c>
      <c r="D14346" s="6">
        <v>10</v>
      </c>
      <c r="E14346" s="8">
        <f>IF(B14346="*",'Larimar Net '!D14347-('Larimar Net '!D14347*'Larimar Net Penalized '!$D$5),'Larimar Net '!D14347)</f>
        <v>42776.804900000003</v>
      </c>
      <c r="I14346" s="7">
        <v>44428</v>
      </c>
      <c r="J14346" s="6">
        <v>10</v>
      </c>
      <c r="K14346" s="8">
        <f>IF(H14346="*",'Larimar Net '!I14347-('Larimar Net '!I14347*'Larimar Net Penalized '!$J$5),'Larimar Net '!I14347)</f>
        <v>30052.335510000001</v>
      </c>
    </row>
    <row r="14347" spans="3:11" x14ac:dyDescent="0.3">
      <c r="C14347" s="7">
        <v>44428</v>
      </c>
      <c r="D14347" s="6">
        <v>11</v>
      </c>
      <c r="E14347" s="8">
        <f>IF(B14347="*",'Larimar Net '!D14348-('Larimar Net '!D14348*'Larimar Net Penalized '!$D$5),'Larimar Net '!D14348)</f>
        <v>43174.338530000001</v>
      </c>
      <c r="I14347" s="7">
        <v>44428</v>
      </c>
      <c r="J14347" s="6">
        <v>11</v>
      </c>
      <c r="K14347" s="8">
        <f>IF(H14347="*",'Larimar Net '!I14348-('Larimar Net '!I14348*'Larimar Net Penalized '!$J$5),'Larimar Net '!I14348)</f>
        <v>31345.729299999999</v>
      </c>
    </row>
    <row r="14348" spans="3:11" x14ac:dyDescent="0.3">
      <c r="C14348" s="7">
        <v>44428</v>
      </c>
      <c r="D14348" s="6">
        <v>12</v>
      </c>
      <c r="E14348" s="8">
        <f>IF(B14348="*",'Larimar Net '!D14349-('Larimar Net '!D14349*'Larimar Net Penalized '!$D$5),'Larimar Net '!D14349)</f>
        <v>27019.061819999999</v>
      </c>
      <c r="I14348" s="7">
        <v>44428</v>
      </c>
      <c r="J14348" s="6">
        <v>12</v>
      </c>
      <c r="K14348" s="8">
        <f>IF(H14348="*",'Larimar Net '!I14349-('Larimar Net '!I14349*'Larimar Net Penalized '!$J$5),'Larimar Net '!I14349)</f>
        <v>18856.042679999999</v>
      </c>
    </row>
    <row r="14349" spans="3:11" x14ac:dyDescent="0.3">
      <c r="C14349" s="7">
        <v>44428</v>
      </c>
      <c r="D14349" s="6">
        <v>13</v>
      </c>
      <c r="E14349" s="8">
        <f>IF(B14349="*",'Larimar Net '!D14350-('Larimar Net '!D14350*'Larimar Net Penalized '!$D$5),'Larimar Net '!D14350)</f>
        <v>10254.042579999999</v>
      </c>
      <c r="I14349" s="7">
        <v>44428</v>
      </c>
      <c r="J14349" s="6">
        <v>13</v>
      </c>
      <c r="K14349" s="8">
        <f>IF(H14349="*",'Larimar Net '!I14350-('Larimar Net '!I14350*'Larimar Net Penalized '!$J$5),'Larimar Net '!I14350)</f>
        <v>3311.8514949999999</v>
      </c>
    </row>
    <row r="14350" spans="3:11" x14ac:dyDescent="0.3">
      <c r="C14350" s="7">
        <v>44428</v>
      </c>
      <c r="D14350" s="6">
        <v>14</v>
      </c>
      <c r="E14350" s="8">
        <f>IF(B14350="*",'Larimar Net '!D14351-('Larimar Net '!D14351*'Larimar Net Penalized '!$D$5),'Larimar Net '!D14351)</f>
        <v>29207.372189999998</v>
      </c>
      <c r="I14350" s="7">
        <v>44428</v>
      </c>
      <c r="J14350" s="6">
        <v>14</v>
      </c>
      <c r="K14350" s="8">
        <f>IF(H14350="*",'Larimar Net '!I14351-('Larimar Net '!I14351*'Larimar Net Penalized '!$J$5),'Larimar Net '!I14351)</f>
        <v>13853.97309</v>
      </c>
    </row>
    <row r="14351" spans="3:11" x14ac:dyDescent="0.3">
      <c r="C14351" s="7">
        <v>44428</v>
      </c>
      <c r="D14351" s="6">
        <v>15</v>
      </c>
      <c r="E14351" s="8">
        <f>IF(B14351="*",'Larimar Net '!D14352-('Larimar Net '!D14352*'Larimar Net Penalized '!$D$5),'Larimar Net '!D14352)</f>
        <v>37243.914449999997</v>
      </c>
      <c r="I14351" s="7">
        <v>44428</v>
      </c>
      <c r="J14351" s="6">
        <v>15</v>
      </c>
      <c r="K14351" s="8">
        <f>IF(H14351="*",'Larimar Net '!I14352-('Larimar Net '!I14352*'Larimar Net Penalized '!$J$5),'Larimar Net '!I14352)</f>
        <v>20269.94843</v>
      </c>
    </row>
    <row r="14352" spans="3:11" x14ac:dyDescent="0.3">
      <c r="C14352" s="7">
        <v>44428</v>
      </c>
      <c r="D14352" s="6">
        <v>16</v>
      </c>
      <c r="E14352" s="8">
        <f>IF(B14352="*",'Larimar Net '!D14353-('Larimar Net '!D14353*'Larimar Net Penalized '!$D$5),'Larimar Net '!D14353)</f>
        <v>34201.339699999997</v>
      </c>
      <c r="I14352" s="7">
        <v>44428</v>
      </c>
      <c r="J14352" s="6">
        <v>16</v>
      </c>
      <c r="K14352" s="8">
        <f>IF(H14352="*",'Larimar Net '!I14353-('Larimar Net '!I14353*'Larimar Net Penalized '!$J$5),'Larimar Net '!I14353)</f>
        <v>16174.01514</v>
      </c>
    </row>
    <row r="14353" spans="3:11" x14ac:dyDescent="0.3">
      <c r="C14353" s="7">
        <v>44428</v>
      </c>
      <c r="D14353" s="6">
        <v>17</v>
      </c>
      <c r="E14353" s="8">
        <f>IF(B14353="*",'Larimar Net '!D14354-('Larimar Net '!D14354*'Larimar Net Penalized '!$D$5),'Larimar Net '!D14354)</f>
        <v>29919.16073</v>
      </c>
      <c r="I14353" s="7">
        <v>44428</v>
      </c>
      <c r="J14353" s="6">
        <v>17</v>
      </c>
      <c r="K14353" s="8">
        <f>IF(H14353="*",'Larimar Net '!I14354-('Larimar Net '!I14354*'Larimar Net Penalized '!$J$5),'Larimar Net '!I14354)</f>
        <v>15648.785180000001</v>
      </c>
    </row>
    <row r="14354" spans="3:11" x14ac:dyDescent="0.3">
      <c r="C14354" s="7">
        <v>44428</v>
      </c>
      <c r="D14354" s="6">
        <v>18</v>
      </c>
      <c r="E14354" s="8">
        <f>IF(B14354="*",'Larimar Net '!D14355-('Larimar Net '!D14355*'Larimar Net Penalized '!$D$5),'Larimar Net '!D14355)</f>
        <v>30187.395260000001</v>
      </c>
      <c r="I14354" s="7">
        <v>44428</v>
      </c>
      <c r="J14354" s="6">
        <v>18</v>
      </c>
      <c r="K14354" s="8">
        <f>IF(H14354="*",'Larimar Net '!I14355-('Larimar Net '!I14355*'Larimar Net Penalized '!$J$5),'Larimar Net '!I14355)</f>
        <v>13793.178</v>
      </c>
    </row>
    <row r="14355" spans="3:11" x14ac:dyDescent="0.3">
      <c r="C14355" s="7">
        <v>44428</v>
      </c>
      <c r="D14355" s="6">
        <v>19</v>
      </c>
      <c r="E14355" s="8">
        <f>IF(B14355="*",'Larimar Net '!D14356-('Larimar Net '!D14356*'Larimar Net Penalized '!$D$5),'Larimar Net '!D14356)</f>
        <v>25341.38235</v>
      </c>
      <c r="I14355" s="7">
        <v>44428</v>
      </c>
      <c r="J14355" s="6">
        <v>19</v>
      </c>
      <c r="K14355" s="8">
        <f>IF(H14355="*",'Larimar Net '!I14356-('Larimar Net '!I14356*'Larimar Net Penalized '!$J$5),'Larimar Net '!I14356)</f>
        <v>13041.36751</v>
      </c>
    </row>
    <row r="14356" spans="3:11" x14ac:dyDescent="0.3">
      <c r="C14356" s="7">
        <v>44428</v>
      </c>
      <c r="D14356" s="6">
        <v>20</v>
      </c>
      <c r="E14356" s="8">
        <f>IF(B14356="*",'Larimar Net '!D14357-('Larimar Net '!D14357*'Larimar Net Penalized '!$D$5),'Larimar Net '!D14357)</f>
        <v>33374.271059999999</v>
      </c>
      <c r="I14356" s="7">
        <v>44428</v>
      </c>
      <c r="J14356" s="6">
        <v>20</v>
      </c>
      <c r="K14356" s="8">
        <f>IF(H14356="*",'Larimar Net '!I14357-('Larimar Net '!I14357*'Larimar Net Penalized '!$J$5),'Larimar Net '!I14357)</f>
        <v>16346.709199999999</v>
      </c>
    </row>
    <row r="14357" spans="3:11" x14ac:dyDescent="0.3">
      <c r="C14357" s="7">
        <v>44428</v>
      </c>
      <c r="D14357" s="6">
        <v>21</v>
      </c>
      <c r="E14357" s="8">
        <f>IF(B14357="*",'Larimar Net '!D14358-('Larimar Net '!D14358*'Larimar Net Penalized '!$D$5),'Larimar Net '!D14358)</f>
        <v>43641.636019999998</v>
      </c>
      <c r="I14357" s="7">
        <v>44428</v>
      </c>
      <c r="J14357" s="6">
        <v>21</v>
      </c>
      <c r="K14357" s="8">
        <f>IF(H14357="*",'Larimar Net '!I14358-('Larimar Net '!I14358*'Larimar Net Penalized '!$J$5),'Larimar Net '!I14358)</f>
        <v>28919.062399999999</v>
      </c>
    </row>
    <row r="14358" spans="3:11" x14ac:dyDescent="0.3">
      <c r="C14358" s="7">
        <v>44428</v>
      </c>
      <c r="D14358" s="6">
        <v>22</v>
      </c>
      <c r="E14358" s="8">
        <f>IF(B14358="*",'Larimar Net '!D14359-('Larimar Net '!D14359*'Larimar Net Penalized '!$D$5),'Larimar Net '!D14359)</f>
        <v>44973.490899999997</v>
      </c>
      <c r="I14358" s="7">
        <v>44428</v>
      </c>
      <c r="J14358" s="6">
        <v>22</v>
      </c>
      <c r="K14358" s="8">
        <f>IF(H14358="*",'Larimar Net '!I14359-('Larimar Net '!I14359*'Larimar Net Penalized '!$J$5),'Larimar Net '!I14359)</f>
        <v>31991.221819999999</v>
      </c>
    </row>
    <row r="14359" spans="3:11" x14ac:dyDescent="0.3">
      <c r="C14359" s="7">
        <v>44428</v>
      </c>
      <c r="D14359" s="6">
        <v>23</v>
      </c>
      <c r="E14359" s="8">
        <f>IF(B14359="*",'Larimar Net '!D14360-('Larimar Net '!D14360*'Larimar Net Penalized '!$D$5),'Larimar Net '!D14360)</f>
        <v>44728.847399999999</v>
      </c>
      <c r="I14359" s="7">
        <v>44428</v>
      </c>
      <c r="J14359" s="6">
        <v>23</v>
      </c>
      <c r="K14359" s="8">
        <f>IF(H14359="*",'Larimar Net '!I14360-('Larimar Net '!I14360*'Larimar Net Penalized '!$J$5),'Larimar Net '!I14360)</f>
        <v>31629.36419</v>
      </c>
    </row>
    <row r="14360" spans="3:11" x14ac:dyDescent="0.3">
      <c r="C14360" s="7">
        <v>44429</v>
      </c>
      <c r="D14360" s="6">
        <v>0</v>
      </c>
      <c r="E14360" s="8">
        <f>IF(B14360="*",'Larimar Net '!D14361-('Larimar Net '!D14361*'Larimar Net Penalized '!$D$5),'Larimar Net '!D14361)</f>
        <v>43778.67282</v>
      </c>
      <c r="I14360" s="7">
        <v>44429</v>
      </c>
      <c r="J14360" s="6">
        <v>0</v>
      </c>
      <c r="K14360" s="8">
        <f>IF(H14360="*",'Larimar Net '!I14361-('Larimar Net '!I14361*'Larimar Net Penalized '!$J$5),'Larimar Net '!I14361)</f>
        <v>29063.753519999998</v>
      </c>
    </row>
    <row r="14361" spans="3:11" x14ac:dyDescent="0.3">
      <c r="C14361" s="7">
        <v>44429</v>
      </c>
      <c r="D14361" s="6">
        <v>1</v>
      </c>
      <c r="E14361" s="8">
        <f>IF(B14361="*",'Larimar Net '!D14362-('Larimar Net '!D14362*'Larimar Net Penalized '!$D$5),'Larimar Net '!D14362)</f>
        <v>40930.149010000001</v>
      </c>
      <c r="I14361" s="7">
        <v>44429</v>
      </c>
      <c r="J14361" s="6">
        <v>1</v>
      </c>
      <c r="K14361" s="8">
        <f>IF(H14361="*",'Larimar Net '!I14362-('Larimar Net '!I14362*'Larimar Net Penalized '!$J$5),'Larimar Net '!I14362)</f>
        <v>22964.321889999999</v>
      </c>
    </row>
    <row r="14362" spans="3:11" x14ac:dyDescent="0.3">
      <c r="C14362" s="7">
        <v>44429</v>
      </c>
      <c r="D14362" s="6">
        <v>2</v>
      </c>
      <c r="E14362" s="8">
        <f>IF(B14362="*",'Larimar Net '!D14363-('Larimar Net '!D14363*'Larimar Net Penalized '!$D$5),'Larimar Net '!D14363)</f>
        <v>32247.55444</v>
      </c>
      <c r="I14362" s="7">
        <v>44429</v>
      </c>
      <c r="J14362" s="6">
        <v>2</v>
      </c>
      <c r="K14362" s="8">
        <f>IF(H14362="*",'Larimar Net '!I14363-('Larimar Net '!I14363*'Larimar Net Penalized '!$J$5),'Larimar Net '!I14363)</f>
        <v>16154.38797</v>
      </c>
    </row>
    <row r="14363" spans="3:11" x14ac:dyDescent="0.3">
      <c r="C14363" s="7">
        <v>44429</v>
      </c>
      <c r="D14363" s="6">
        <v>3</v>
      </c>
      <c r="E14363" s="8">
        <f>IF(B14363="*",'Larimar Net '!D14364-('Larimar Net '!D14364*'Larimar Net Penalized '!$D$5),'Larimar Net '!D14364)</f>
        <v>31515.262449999998</v>
      </c>
      <c r="I14363" s="7">
        <v>44429</v>
      </c>
      <c r="J14363" s="6">
        <v>3</v>
      </c>
      <c r="K14363" s="8">
        <f>IF(H14363="*",'Larimar Net '!I14364-('Larimar Net '!I14364*'Larimar Net Penalized '!$J$5),'Larimar Net '!I14364)</f>
        <v>18919.16516</v>
      </c>
    </row>
    <row r="14364" spans="3:11" x14ac:dyDescent="0.3">
      <c r="C14364" s="7">
        <v>44429</v>
      </c>
      <c r="D14364" s="6">
        <v>4</v>
      </c>
      <c r="E14364" s="8">
        <f>IF(B14364="*",'Larimar Net '!D14365-('Larimar Net '!D14365*'Larimar Net Penalized '!$D$5),'Larimar Net '!D14365)</f>
        <v>42390.022969999998</v>
      </c>
      <c r="I14364" s="7">
        <v>44429</v>
      </c>
      <c r="J14364" s="6">
        <v>4</v>
      </c>
      <c r="K14364" s="8">
        <f>IF(H14364="*",'Larimar Net '!I14365-('Larimar Net '!I14365*'Larimar Net Penalized '!$J$5),'Larimar Net '!I14365)</f>
        <v>32389.570909999999</v>
      </c>
    </row>
    <row r="14365" spans="3:11" x14ac:dyDescent="0.3">
      <c r="C14365" s="7">
        <v>44429</v>
      </c>
      <c r="D14365" s="6">
        <v>5</v>
      </c>
      <c r="E14365" s="8">
        <f>IF(B14365="*",'Larimar Net '!D14366-('Larimar Net '!D14366*'Larimar Net Penalized '!$D$5),'Larimar Net '!D14366)</f>
        <v>46392.366719999998</v>
      </c>
      <c r="I14365" s="7">
        <v>44429</v>
      </c>
      <c r="J14365" s="6">
        <v>5</v>
      </c>
      <c r="K14365" s="8">
        <f>IF(H14365="*",'Larimar Net '!I14366-('Larimar Net '!I14366*'Larimar Net Penalized '!$J$5),'Larimar Net '!I14366)</f>
        <v>36226.001949999998</v>
      </c>
    </row>
    <row r="14366" spans="3:11" x14ac:dyDescent="0.3">
      <c r="C14366" s="7">
        <v>44429</v>
      </c>
      <c r="D14366" s="6">
        <v>6</v>
      </c>
      <c r="E14366" s="8">
        <f>IF(B14366="*",'Larimar Net '!D14367-('Larimar Net '!D14367*'Larimar Net Penalized '!$D$5),'Larimar Net '!D14367)</f>
        <v>43157.67957</v>
      </c>
      <c r="I14366" s="7">
        <v>44429</v>
      </c>
      <c r="J14366" s="6">
        <v>6</v>
      </c>
      <c r="K14366" s="8">
        <f>IF(H14366="*",'Larimar Net '!I14367-('Larimar Net '!I14367*'Larimar Net Penalized '!$J$5),'Larimar Net '!I14367)</f>
        <v>33871.806530000002</v>
      </c>
    </row>
    <row r="14367" spans="3:11" x14ac:dyDescent="0.3">
      <c r="C14367" s="7">
        <v>44429</v>
      </c>
      <c r="D14367" s="6">
        <v>7</v>
      </c>
      <c r="E14367" s="8">
        <f>IF(B14367="*",'Larimar Net '!D14368-('Larimar Net '!D14368*'Larimar Net Penalized '!$D$5),'Larimar Net '!D14368)</f>
        <v>43730.265290000003</v>
      </c>
      <c r="I14367" s="7">
        <v>44429</v>
      </c>
      <c r="J14367" s="6">
        <v>7</v>
      </c>
      <c r="K14367" s="8">
        <f>IF(H14367="*",'Larimar Net '!I14368-('Larimar Net '!I14368*'Larimar Net Penalized '!$J$5),'Larimar Net '!I14368)</f>
        <v>32699.357019999999</v>
      </c>
    </row>
    <row r="14368" spans="3:11" x14ac:dyDescent="0.3">
      <c r="C14368" s="7">
        <v>44429</v>
      </c>
      <c r="D14368" s="6">
        <v>8</v>
      </c>
      <c r="E14368" s="8">
        <f>IF(B14368="*",'Larimar Net '!D14369-('Larimar Net '!D14369*'Larimar Net Penalized '!$D$5),'Larimar Net '!D14369)</f>
        <v>45931.139170000002</v>
      </c>
      <c r="I14368" s="7">
        <v>44429</v>
      </c>
      <c r="J14368" s="6">
        <v>8</v>
      </c>
      <c r="K14368" s="8">
        <f>IF(H14368="*",'Larimar Net '!I14369-('Larimar Net '!I14369*'Larimar Net Penalized '!$J$5),'Larimar Net '!I14369)</f>
        <v>33424.395729999997</v>
      </c>
    </row>
    <row r="14369" spans="3:11" x14ac:dyDescent="0.3">
      <c r="C14369" s="7">
        <v>44429</v>
      </c>
      <c r="D14369" s="6">
        <v>9</v>
      </c>
      <c r="E14369" s="8">
        <f>IF(B14369="*",'Larimar Net '!D14370-('Larimar Net '!D14370*'Larimar Net Penalized '!$D$5),'Larimar Net '!D14370)</f>
        <v>47386.599240000003</v>
      </c>
      <c r="I14369" s="7">
        <v>44429</v>
      </c>
      <c r="J14369" s="6">
        <v>9</v>
      </c>
      <c r="K14369" s="8">
        <f>IF(H14369="*",'Larimar Net '!I14370-('Larimar Net '!I14370*'Larimar Net Penalized '!$J$5),'Larimar Net '!I14370)</f>
        <v>36366.958440000002</v>
      </c>
    </row>
    <row r="14370" spans="3:11" x14ac:dyDescent="0.3">
      <c r="C14370" s="7">
        <v>44429</v>
      </c>
      <c r="D14370" s="6">
        <v>10</v>
      </c>
      <c r="E14370" s="8">
        <f>IF(B14370="*",'Larimar Net '!D14371-('Larimar Net '!D14371*'Larimar Net Penalized '!$D$5),'Larimar Net '!D14371)</f>
        <v>46624.948279999997</v>
      </c>
      <c r="I14370" s="7">
        <v>44429</v>
      </c>
      <c r="J14370" s="6">
        <v>10</v>
      </c>
      <c r="K14370" s="8">
        <f>IF(H14370="*",'Larimar Net '!I14371-('Larimar Net '!I14371*'Larimar Net Penalized '!$J$5),'Larimar Net '!I14371)</f>
        <v>36657.07329</v>
      </c>
    </row>
    <row r="14371" spans="3:11" x14ac:dyDescent="0.3">
      <c r="C14371" s="7">
        <v>44429</v>
      </c>
      <c r="D14371" s="6">
        <v>11</v>
      </c>
      <c r="E14371" s="8">
        <f>IF(B14371="*",'Larimar Net '!D14372-('Larimar Net '!D14372*'Larimar Net Penalized '!$D$5),'Larimar Net '!D14372)</f>
        <v>45604.046419999999</v>
      </c>
      <c r="I14371" s="7">
        <v>44429</v>
      </c>
      <c r="J14371" s="6">
        <v>11</v>
      </c>
      <c r="K14371" s="8">
        <f>IF(H14371="*",'Larimar Net '!I14372-('Larimar Net '!I14372*'Larimar Net Penalized '!$J$5),'Larimar Net '!I14372)</f>
        <v>35525.341370000002</v>
      </c>
    </row>
    <row r="14372" spans="3:11" x14ac:dyDescent="0.3">
      <c r="C14372" s="7">
        <v>44429</v>
      </c>
      <c r="D14372" s="6">
        <v>12</v>
      </c>
      <c r="E14372" s="8">
        <f>IF(B14372="*",'Larimar Net '!D14373-('Larimar Net '!D14373*'Larimar Net Penalized '!$D$5),'Larimar Net '!D14373)</f>
        <v>45402.672769999997</v>
      </c>
      <c r="I14372" s="7">
        <v>44429</v>
      </c>
      <c r="J14372" s="6">
        <v>12</v>
      </c>
      <c r="K14372" s="8">
        <f>IF(H14372="*",'Larimar Net '!I14373-('Larimar Net '!I14373*'Larimar Net Penalized '!$J$5),'Larimar Net '!I14373)</f>
        <v>34590.865539999999</v>
      </c>
    </row>
    <row r="14373" spans="3:11" x14ac:dyDescent="0.3">
      <c r="C14373" s="7">
        <v>44429</v>
      </c>
      <c r="D14373" s="6">
        <v>13</v>
      </c>
      <c r="E14373" s="8">
        <f>IF(B14373="*",'Larimar Net '!D14374-('Larimar Net '!D14374*'Larimar Net Penalized '!$D$5),'Larimar Net '!D14374)</f>
        <v>41297.946680000001</v>
      </c>
      <c r="I14373" s="7">
        <v>44429</v>
      </c>
      <c r="J14373" s="6">
        <v>13</v>
      </c>
      <c r="K14373" s="8">
        <f>IF(H14373="*",'Larimar Net '!I14374-('Larimar Net '!I14374*'Larimar Net Penalized '!$J$5),'Larimar Net '!I14374)</f>
        <v>30354.795559999999</v>
      </c>
    </row>
    <row r="14374" spans="3:11" x14ac:dyDescent="0.3">
      <c r="C14374" s="7">
        <v>44429</v>
      </c>
      <c r="D14374" s="6">
        <v>14</v>
      </c>
      <c r="E14374" s="8">
        <f>IF(B14374="*",'Larimar Net '!D14375-('Larimar Net '!D14375*'Larimar Net Penalized '!$D$5),'Larimar Net '!D14375)</f>
        <v>39291.24065</v>
      </c>
      <c r="I14374" s="7">
        <v>44429</v>
      </c>
      <c r="J14374" s="6">
        <v>14</v>
      </c>
      <c r="K14374" s="8">
        <f>IF(H14374="*",'Larimar Net '!I14375-('Larimar Net '!I14375*'Larimar Net Penalized '!$J$5),'Larimar Net '!I14375)</f>
        <v>28030.48257</v>
      </c>
    </row>
    <row r="14375" spans="3:11" x14ac:dyDescent="0.3">
      <c r="C14375" s="7">
        <v>44429</v>
      </c>
      <c r="D14375" s="6">
        <v>15</v>
      </c>
      <c r="E14375" s="8">
        <f>IF(B14375="*",'Larimar Net '!D14376-('Larimar Net '!D14376*'Larimar Net Penalized '!$D$5),'Larimar Net '!D14376)</f>
        <v>32500.550800000001</v>
      </c>
      <c r="I14375" s="7">
        <v>44429</v>
      </c>
      <c r="J14375" s="6">
        <v>15</v>
      </c>
      <c r="K14375" s="8">
        <f>IF(H14375="*",'Larimar Net '!I14376-('Larimar Net '!I14376*'Larimar Net Penalized '!$J$5),'Larimar Net '!I14376)</f>
        <v>20901.002179999999</v>
      </c>
    </row>
    <row r="14376" spans="3:11" x14ac:dyDescent="0.3">
      <c r="C14376" s="7">
        <v>44429</v>
      </c>
      <c r="D14376" s="6">
        <v>16</v>
      </c>
      <c r="E14376" s="8">
        <f>IF(B14376="*",'Larimar Net '!D14377-('Larimar Net '!D14377*'Larimar Net Penalized '!$D$5),'Larimar Net '!D14377)</f>
        <v>34162.048269999999</v>
      </c>
      <c r="I14376" s="7">
        <v>44429</v>
      </c>
      <c r="J14376" s="6">
        <v>16</v>
      </c>
      <c r="K14376" s="8">
        <f>IF(H14376="*",'Larimar Net '!I14377-('Larimar Net '!I14377*'Larimar Net Penalized '!$J$5),'Larimar Net '!I14377)</f>
        <v>21615.475589999998</v>
      </c>
    </row>
    <row r="14377" spans="3:11" x14ac:dyDescent="0.3">
      <c r="C14377" s="7">
        <v>44429</v>
      </c>
      <c r="D14377" s="6">
        <v>17</v>
      </c>
      <c r="E14377" s="8">
        <f>IF(B14377="*",'Larimar Net '!D14378-('Larimar Net '!D14378*'Larimar Net Penalized '!$D$5),'Larimar Net '!D14378)</f>
        <v>27934.100829999999</v>
      </c>
      <c r="I14377" s="7">
        <v>44429</v>
      </c>
      <c r="J14377" s="6">
        <v>17</v>
      </c>
      <c r="K14377" s="8">
        <f>IF(H14377="*",'Larimar Net '!I14378-('Larimar Net '!I14378*'Larimar Net Penalized '!$J$5),'Larimar Net '!I14378)</f>
        <v>15304.774600000001</v>
      </c>
    </row>
    <row r="14378" spans="3:11" x14ac:dyDescent="0.3">
      <c r="C14378" s="7">
        <v>44429</v>
      </c>
      <c r="D14378" s="6">
        <v>18</v>
      </c>
      <c r="E14378" s="8">
        <f>IF(B14378="*",'Larimar Net '!D14379-('Larimar Net '!D14379*'Larimar Net Penalized '!$D$5),'Larimar Net '!D14379)</f>
        <v>19237.446329999999</v>
      </c>
      <c r="I14378" s="7">
        <v>44429</v>
      </c>
      <c r="J14378" s="6">
        <v>18</v>
      </c>
      <c r="K14378" s="8">
        <f>IF(H14378="*",'Larimar Net '!I14379-('Larimar Net '!I14379*'Larimar Net Penalized '!$J$5),'Larimar Net '!I14379)</f>
        <v>12404.03716</v>
      </c>
    </row>
    <row r="14379" spans="3:11" x14ac:dyDescent="0.3">
      <c r="C14379" s="7">
        <v>44429</v>
      </c>
      <c r="D14379" s="6">
        <v>19</v>
      </c>
      <c r="E14379" s="8">
        <f>IF(B14379="*",'Larimar Net '!D14380-('Larimar Net '!D14380*'Larimar Net Penalized '!$D$5),'Larimar Net '!D14380)</f>
        <v>24760.084800000001</v>
      </c>
      <c r="I14379" s="7">
        <v>44429</v>
      </c>
      <c r="J14379" s="6">
        <v>19</v>
      </c>
      <c r="K14379" s="8">
        <f>IF(H14379="*",'Larimar Net '!I14380-('Larimar Net '!I14380*'Larimar Net Penalized '!$J$5),'Larimar Net '!I14380)</f>
        <v>13614.910970000001</v>
      </c>
    </row>
    <row r="14380" spans="3:11" x14ac:dyDescent="0.3">
      <c r="C14380" s="7">
        <v>44429</v>
      </c>
      <c r="D14380" s="6">
        <v>20</v>
      </c>
      <c r="E14380" s="8">
        <f>IF(B14380="*",'Larimar Net '!D14381-('Larimar Net '!D14381*'Larimar Net Penalized '!$D$5),'Larimar Net '!D14381)</f>
        <v>36598.668250000002</v>
      </c>
      <c r="I14380" s="7">
        <v>44429</v>
      </c>
      <c r="J14380" s="6">
        <v>20</v>
      </c>
      <c r="K14380" s="8">
        <f>IF(H14380="*",'Larimar Net '!I14381-('Larimar Net '!I14381*'Larimar Net Penalized '!$J$5),'Larimar Net '!I14381)</f>
        <v>18511.753720000001</v>
      </c>
    </row>
    <row r="14381" spans="3:11" x14ac:dyDescent="0.3">
      <c r="C14381" s="7">
        <v>44429</v>
      </c>
      <c r="D14381" s="6">
        <v>21</v>
      </c>
      <c r="E14381" s="8">
        <f>IF(B14381="*",'Larimar Net '!D14382-('Larimar Net '!D14382*'Larimar Net Penalized '!$D$5),'Larimar Net '!D14382)</f>
        <v>41746.086510000001</v>
      </c>
      <c r="I14381" s="7">
        <v>44429</v>
      </c>
      <c r="J14381" s="6">
        <v>21</v>
      </c>
      <c r="K14381" s="8">
        <f>IF(H14381="*",'Larimar Net '!I14382-('Larimar Net '!I14382*'Larimar Net Penalized '!$J$5),'Larimar Net '!I14382)</f>
        <v>22098.368579999998</v>
      </c>
    </row>
    <row r="14382" spans="3:11" x14ac:dyDescent="0.3">
      <c r="C14382" s="7">
        <v>44429</v>
      </c>
      <c r="D14382" s="6">
        <v>22</v>
      </c>
      <c r="E14382" s="8">
        <f>IF(B14382="*",'Larimar Net '!D14383-('Larimar Net '!D14383*'Larimar Net Penalized '!$D$5),'Larimar Net '!D14383)</f>
        <v>33586.574690000001</v>
      </c>
      <c r="I14382" s="7">
        <v>44429</v>
      </c>
      <c r="J14382" s="6">
        <v>22</v>
      </c>
      <c r="K14382" s="8">
        <f>IF(H14382="*",'Larimar Net '!I14383-('Larimar Net '!I14383*'Larimar Net Penalized '!$J$5),'Larimar Net '!I14383)</f>
        <v>18895.883730000001</v>
      </c>
    </row>
    <row r="14383" spans="3:11" x14ac:dyDescent="0.3">
      <c r="C14383" s="7">
        <v>44429</v>
      </c>
      <c r="D14383" s="6">
        <v>23</v>
      </c>
      <c r="E14383" s="8">
        <f>IF(B14383="*",'Larimar Net '!D14384-('Larimar Net '!D14384*'Larimar Net Penalized '!$D$5),'Larimar Net '!D14384)</f>
        <v>27652.26569</v>
      </c>
      <c r="I14383" s="7">
        <v>44429</v>
      </c>
      <c r="J14383" s="6">
        <v>23</v>
      </c>
      <c r="K14383" s="8">
        <f>IF(H14383="*",'Larimar Net '!I14384-('Larimar Net '!I14384*'Larimar Net Penalized '!$J$5),'Larimar Net '!I14384)</f>
        <v>13569.95946</v>
      </c>
    </row>
    <row r="14384" spans="3:11" x14ac:dyDescent="0.3">
      <c r="C14384" s="7">
        <v>44430</v>
      </c>
      <c r="D14384" s="6">
        <v>0</v>
      </c>
      <c r="E14384" s="8">
        <f>IF(B14384="*",'Larimar Net '!D14385-('Larimar Net '!D14385*'Larimar Net Penalized '!$D$5),'Larimar Net '!D14385)</f>
        <v>25152.129099999998</v>
      </c>
      <c r="I14384" s="7">
        <v>44430</v>
      </c>
      <c r="J14384" s="6">
        <v>0</v>
      </c>
      <c r="K14384" s="8">
        <f>IF(H14384="*",'Larimar Net '!I14385-('Larimar Net '!I14385*'Larimar Net Penalized '!$J$5),'Larimar Net '!I14385)</f>
        <v>17167.809160000001</v>
      </c>
    </row>
    <row r="14385" spans="3:11" x14ac:dyDescent="0.3">
      <c r="C14385" s="7">
        <v>44430</v>
      </c>
      <c r="D14385" s="6">
        <v>1</v>
      </c>
      <c r="E14385" s="8">
        <f>IF(B14385="*",'Larimar Net '!D14386-('Larimar Net '!D14386*'Larimar Net Penalized '!$D$5),'Larimar Net '!D14386)</f>
        <v>38152.199549999998</v>
      </c>
      <c r="I14385" s="7">
        <v>44430</v>
      </c>
      <c r="J14385" s="6">
        <v>1</v>
      </c>
      <c r="K14385" s="8">
        <f>IF(H14385="*",'Larimar Net '!I14386-('Larimar Net '!I14386*'Larimar Net Penalized '!$J$5),'Larimar Net '!I14386)</f>
        <v>25359.483329999999</v>
      </c>
    </row>
    <row r="14386" spans="3:11" x14ac:dyDescent="0.3">
      <c r="C14386" s="7">
        <v>44430</v>
      </c>
      <c r="D14386" s="6">
        <v>2</v>
      </c>
      <c r="E14386" s="8">
        <f>IF(B14386="*",'Larimar Net '!D14387-('Larimar Net '!D14387*'Larimar Net Penalized '!$D$5),'Larimar Net '!D14387)</f>
        <v>46034.369019999998</v>
      </c>
      <c r="I14386" s="7">
        <v>44430</v>
      </c>
      <c r="J14386" s="6">
        <v>2</v>
      </c>
      <c r="K14386" s="8">
        <f>IF(H14386="*",'Larimar Net '!I14387-('Larimar Net '!I14387*'Larimar Net Penalized '!$J$5),'Larimar Net '!I14387)</f>
        <v>32752.79292</v>
      </c>
    </row>
    <row r="14387" spans="3:11" x14ac:dyDescent="0.3">
      <c r="C14387" s="7">
        <v>44430</v>
      </c>
      <c r="D14387" s="6">
        <v>3</v>
      </c>
      <c r="E14387" s="8">
        <f>IF(B14387="*",'Larimar Net '!D14388-('Larimar Net '!D14388*'Larimar Net Penalized '!$D$5),'Larimar Net '!D14388)</f>
        <v>36842.536330000003</v>
      </c>
      <c r="I14387" s="7">
        <v>44430</v>
      </c>
      <c r="J14387" s="6">
        <v>3</v>
      </c>
      <c r="K14387" s="8">
        <f>IF(H14387="*",'Larimar Net '!I14388-('Larimar Net '!I14388*'Larimar Net Penalized '!$J$5),'Larimar Net '!I14388)</f>
        <v>28865.00056</v>
      </c>
    </row>
    <row r="14388" spans="3:11" x14ac:dyDescent="0.3">
      <c r="C14388" s="7">
        <v>44430</v>
      </c>
      <c r="D14388" s="6">
        <v>4</v>
      </c>
      <c r="E14388" s="8">
        <f>IF(B14388="*",'Larimar Net '!D14389-('Larimar Net '!D14389*'Larimar Net Penalized '!$D$5),'Larimar Net '!D14389)</f>
        <v>35585.151420000002</v>
      </c>
      <c r="I14388" s="7">
        <v>44430</v>
      </c>
      <c r="J14388" s="6">
        <v>4</v>
      </c>
      <c r="K14388" s="8">
        <f>IF(H14388="*",'Larimar Net '!I14389-('Larimar Net '!I14389*'Larimar Net Penalized '!$J$5),'Larimar Net '!I14389)</f>
        <v>30269.232650000002</v>
      </c>
    </row>
    <row r="14389" spans="3:11" x14ac:dyDescent="0.3">
      <c r="C14389" s="7">
        <v>44430</v>
      </c>
      <c r="D14389" s="6">
        <v>5</v>
      </c>
      <c r="E14389" s="8">
        <f>IF(B14389="*",'Larimar Net '!D14390-('Larimar Net '!D14390*'Larimar Net Penalized '!$D$5),'Larimar Net '!D14390)</f>
        <v>39310.420709999999</v>
      </c>
      <c r="I14389" s="7">
        <v>44430</v>
      </c>
      <c r="J14389" s="6">
        <v>5</v>
      </c>
      <c r="K14389" s="8">
        <f>IF(H14389="*",'Larimar Net '!I14390-('Larimar Net '!I14390*'Larimar Net Penalized '!$J$5),'Larimar Net '!I14390)</f>
        <v>28988.422740000002</v>
      </c>
    </row>
    <row r="14390" spans="3:11" x14ac:dyDescent="0.3">
      <c r="C14390" s="7">
        <v>44430</v>
      </c>
      <c r="D14390" s="6">
        <v>6</v>
      </c>
      <c r="E14390" s="8">
        <f>IF(B14390="*",'Larimar Net '!D14391-('Larimar Net '!D14391*'Larimar Net Penalized '!$D$5),'Larimar Net '!D14391)</f>
        <v>31882.451270000001</v>
      </c>
      <c r="I14390" s="7">
        <v>44430</v>
      </c>
      <c r="J14390" s="6">
        <v>6</v>
      </c>
      <c r="K14390" s="8">
        <f>IF(H14390="*",'Larimar Net '!I14391-('Larimar Net '!I14391*'Larimar Net Penalized '!$J$5),'Larimar Net '!I14391)</f>
        <v>22166.717199999999</v>
      </c>
    </row>
    <row r="14391" spans="3:11" x14ac:dyDescent="0.3">
      <c r="C14391" s="7">
        <v>44430</v>
      </c>
      <c r="D14391" s="6">
        <v>7</v>
      </c>
      <c r="E14391" s="8">
        <f>IF(B14391="*",'Larimar Net '!D14392-('Larimar Net '!D14392*'Larimar Net Penalized '!$D$5),'Larimar Net '!D14392)</f>
        <v>32765.966619999999</v>
      </c>
      <c r="I14391" s="7">
        <v>44430</v>
      </c>
      <c r="J14391" s="6">
        <v>7</v>
      </c>
      <c r="K14391" s="8">
        <f>IF(H14391="*",'Larimar Net '!I14392-('Larimar Net '!I14392*'Larimar Net Penalized '!$J$5),'Larimar Net '!I14392)</f>
        <v>20762.583019999998</v>
      </c>
    </row>
    <row r="14392" spans="3:11" x14ac:dyDescent="0.3">
      <c r="C14392" s="7">
        <v>44430</v>
      </c>
      <c r="D14392" s="6">
        <v>8</v>
      </c>
      <c r="E14392" s="8">
        <f>IF(B14392="*",'Larimar Net '!D14393-('Larimar Net '!D14393*'Larimar Net Penalized '!$D$5),'Larimar Net '!D14393)</f>
        <v>41054.02794</v>
      </c>
      <c r="I14392" s="7">
        <v>44430</v>
      </c>
      <c r="J14392" s="6">
        <v>8</v>
      </c>
      <c r="K14392" s="8">
        <f>IF(H14392="*",'Larimar Net '!I14393-('Larimar Net '!I14393*'Larimar Net Penalized '!$J$5),'Larimar Net '!I14393)</f>
        <v>30820.175660000001</v>
      </c>
    </row>
    <row r="14393" spans="3:11" x14ac:dyDescent="0.3">
      <c r="C14393" s="7">
        <v>44430</v>
      </c>
      <c r="D14393" s="6">
        <v>9</v>
      </c>
      <c r="E14393" s="8">
        <f>IF(B14393="*",'Larimar Net '!D14394-('Larimar Net '!D14394*'Larimar Net Penalized '!$D$5),'Larimar Net '!D14394)</f>
        <v>43992.987090000002</v>
      </c>
      <c r="I14393" s="7">
        <v>44430</v>
      </c>
      <c r="J14393" s="6">
        <v>9</v>
      </c>
      <c r="K14393" s="8">
        <f>IF(H14393="*",'Larimar Net '!I14394-('Larimar Net '!I14394*'Larimar Net Penalized '!$J$5),'Larimar Net '!I14394)</f>
        <v>36037.618970000003</v>
      </c>
    </row>
    <row r="14394" spans="3:11" x14ac:dyDescent="0.3">
      <c r="C14394" s="7">
        <v>44430</v>
      </c>
      <c r="D14394" s="6">
        <v>10</v>
      </c>
      <c r="E14394" s="8">
        <f>IF(B14394="*",'Larimar Net '!D14395-('Larimar Net '!D14395*'Larimar Net Penalized '!$D$5),'Larimar Net '!D14395)</f>
        <v>46168.041089999999</v>
      </c>
      <c r="I14394" s="7">
        <v>44430</v>
      </c>
      <c r="J14394" s="6">
        <v>10</v>
      </c>
      <c r="K14394" s="8">
        <f>IF(H14394="*",'Larimar Net '!I14395-('Larimar Net '!I14395*'Larimar Net Penalized '!$J$5),'Larimar Net '!I14395)</f>
        <v>38806.416219999999</v>
      </c>
    </row>
    <row r="14395" spans="3:11" x14ac:dyDescent="0.3">
      <c r="C14395" s="7">
        <v>44430</v>
      </c>
      <c r="D14395" s="6">
        <v>11</v>
      </c>
      <c r="E14395" s="8">
        <f>IF(B14395="*",'Larimar Net '!D14396-('Larimar Net '!D14396*'Larimar Net Penalized '!$D$5),'Larimar Net '!D14396)</f>
        <v>46045.319450000003</v>
      </c>
      <c r="I14395" s="7">
        <v>44430</v>
      </c>
      <c r="J14395" s="6">
        <v>11</v>
      </c>
      <c r="K14395" s="8">
        <f>IF(H14395="*",'Larimar Net '!I14396-('Larimar Net '!I14396*'Larimar Net Penalized '!$J$5),'Larimar Net '!I14396)</f>
        <v>40688.221619999997</v>
      </c>
    </row>
    <row r="14396" spans="3:11" x14ac:dyDescent="0.3">
      <c r="C14396" s="7">
        <v>44430</v>
      </c>
      <c r="D14396" s="6">
        <v>12</v>
      </c>
      <c r="E14396" s="8">
        <f>IF(B14396="*",'Larimar Net '!D14397-('Larimar Net '!D14397*'Larimar Net Penalized '!$D$5),'Larimar Net '!D14397)</f>
        <v>46124.821889999999</v>
      </c>
      <c r="I14396" s="7">
        <v>44430</v>
      </c>
      <c r="J14396" s="6">
        <v>12</v>
      </c>
      <c r="K14396" s="8">
        <f>IF(H14396="*",'Larimar Net '!I14397-('Larimar Net '!I14397*'Larimar Net Penalized '!$J$5),'Larimar Net '!I14397)</f>
        <v>37117.977870000002</v>
      </c>
    </row>
    <row r="14397" spans="3:11" x14ac:dyDescent="0.3">
      <c r="C14397" s="7">
        <v>44430</v>
      </c>
      <c r="D14397" s="6">
        <v>13</v>
      </c>
      <c r="E14397" s="8">
        <f>IF(B14397="*",'Larimar Net '!D14398-('Larimar Net '!D14398*'Larimar Net Penalized '!$D$5),'Larimar Net '!D14398)</f>
        <v>42471.704579999998</v>
      </c>
      <c r="I14397" s="7">
        <v>44430</v>
      </c>
      <c r="J14397" s="6">
        <v>13</v>
      </c>
      <c r="K14397" s="8">
        <f>IF(H14397="*",'Larimar Net '!I14398-('Larimar Net '!I14398*'Larimar Net Penalized '!$J$5),'Larimar Net '!I14398)</f>
        <v>30277.416010000001</v>
      </c>
    </row>
    <row r="14398" spans="3:11" x14ac:dyDescent="0.3">
      <c r="C14398" s="7">
        <v>44430</v>
      </c>
      <c r="D14398" s="6">
        <v>14</v>
      </c>
      <c r="E14398" s="8">
        <f>IF(B14398="*",'Larimar Net '!D14399-('Larimar Net '!D14399*'Larimar Net Penalized '!$D$5),'Larimar Net '!D14399)</f>
        <v>31704.30042</v>
      </c>
      <c r="I14398" s="7">
        <v>44430</v>
      </c>
      <c r="J14398" s="6">
        <v>14</v>
      </c>
      <c r="K14398" s="8">
        <f>IF(H14398="*",'Larimar Net '!I14399-('Larimar Net '!I14399*'Larimar Net Penalized '!$J$5),'Larimar Net '!I14399)</f>
        <v>15035.179040000001</v>
      </c>
    </row>
    <row r="14399" spans="3:11" x14ac:dyDescent="0.3">
      <c r="C14399" s="7">
        <v>44430</v>
      </c>
      <c r="D14399" s="6">
        <v>15</v>
      </c>
      <c r="E14399" s="8">
        <f>IF(B14399="*",'Larimar Net '!D14400-('Larimar Net '!D14400*'Larimar Net Penalized '!$D$5),'Larimar Net '!D14400)</f>
        <v>25363.558420000001</v>
      </c>
      <c r="I14399" s="7">
        <v>44430</v>
      </c>
      <c r="J14399" s="6">
        <v>15</v>
      </c>
      <c r="K14399" s="8">
        <f>IF(H14399="*",'Larimar Net '!I14400-('Larimar Net '!I14400*'Larimar Net Penalized '!$J$5),'Larimar Net '!I14400)</f>
        <v>8748.3881990000009</v>
      </c>
    </row>
    <row r="14400" spans="3:11" x14ac:dyDescent="0.3">
      <c r="C14400" s="7">
        <v>44430</v>
      </c>
      <c r="D14400" s="6">
        <v>16</v>
      </c>
      <c r="E14400" s="8">
        <f>IF(B14400="*",'Larimar Net '!D14401-('Larimar Net '!D14401*'Larimar Net Penalized '!$D$5),'Larimar Net '!D14401)</f>
        <v>16506.391299999999</v>
      </c>
      <c r="I14400" s="7">
        <v>44430</v>
      </c>
      <c r="J14400" s="6">
        <v>16</v>
      </c>
      <c r="K14400" s="8">
        <f>IF(H14400="*",'Larimar Net '!I14401-('Larimar Net '!I14401*'Larimar Net Penalized '!$J$5),'Larimar Net '!I14401)</f>
        <v>11308.214379999999</v>
      </c>
    </row>
    <row r="14401" spans="3:11" x14ac:dyDescent="0.3">
      <c r="C14401" s="7">
        <v>44430</v>
      </c>
      <c r="D14401" s="6">
        <v>17</v>
      </c>
      <c r="E14401" s="8">
        <f>IF(B14401="*",'Larimar Net '!D14402-('Larimar Net '!D14402*'Larimar Net Penalized '!$D$5),'Larimar Net '!D14402)</f>
        <v>18796.881990000002</v>
      </c>
      <c r="I14401" s="7">
        <v>44430</v>
      </c>
      <c r="J14401" s="6">
        <v>17</v>
      </c>
      <c r="K14401" s="8">
        <f>IF(H14401="*",'Larimar Net '!I14402-('Larimar Net '!I14402*'Larimar Net Penalized '!$J$5),'Larimar Net '!I14402)</f>
        <v>10774.95291</v>
      </c>
    </row>
    <row r="14402" spans="3:11" x14ac:dyDescent="0.3">
      <c r="C14402" s="7">
        <v>44430</v>
      </c>
      <c r="D14402" s="6">
        <v>18</v>
      </c>
      <c r="E14402" s="8">
        <f>IF(B14402="*",'Larimar Net '!D14403-('Larimar Net '!D14403*'Larimar Net Penalized '!$D$5),'Larimar Net '!D14403)</f>
        <v>24884.085500000001</v>
      </c>
      <c r="I14402" s="7">
        <v>44430</v>
      </c>
      <c r="J14402" s="6">
        <v>18</v>
      </c>
      <c r="K14402" s="8">
        <f>IF(H14402="*",'Larimar Net '!I14403-('Larimar Net '!I14403*'Larimar Net Penalized '!$J$5),'Larimar Net '!I14403)</f>
        <v>11709.64831</v>
      </c>
    </row>
    <row r="14403" spans="3:11" x14ac:dyDescent="0.3">
      <c r="C14403" s="7">
        <v>44430</v>
      </c>
      <c r="D14403" s="6">
        <v>19</v>
      </c>
      <c r="E14403" s="8">
        <f>IF(B14403="*",'Larimar Net '!D14404-('Larimar Net '!D14404*'Larimar Net Penalized '!$D$5),'Larimar Net '!D14404)</f>
        <v>34877.820119999997</v>
      </c>
      <c r="I14403" s="7">
        <v>44430</v>
      </c>
      <c r="J14403" s="6">
        <v>19</v>
      </c>
      <c r="K14403" s="8">
        <f>IF(H14403="*",'Larimar Net '!I14404-('Larimar Net '!I14404*'Larimar Net Penalized '!$J$5),'Larimar Net '!I14404)</f>
        <v>18772.312020000001</v>
      </c>
    </row>
    <row r="14404" spans="3:11" x14ac:dyDescent="0.3">
      <c r="C14404" s="7">
        <v>44430</v>
      </c>
      <c r="D14404" s="6">
        <v>20</v>
      </c>
      <c r="E14404" s="8">
        <f>IF(B14404="*",'Larimar Net '!D14405-('Larimar Net '!D14405*'Larimar Net Penalized '!$D$5),'Larimar Net '!D14405)</f>
        <v>37650.1083</v>
      </c>
      <c r="I14404" s="7">
        <v>44430</v>
      </c>
      <c r="J14404" s="6">
        <v>20</v>
      </c>
      <c r="K14404" s="8">
        <f>IF(H14404="*",'Larimar Net '!I14405-('Larimar Net '!I14405*'Larimar Net Penalized '!$J$5),'Larimar Net '!I14405)</f>
        <v>31704.161110000001</v>
      </c>
    </row>
    <row r="14405" spans="3:11" x14ac:dyDescent="0.3">
      <c r="C14405" s="7">
        <v>44430</v>
      </c>
      <c r="D14405" s="6">
        <v>21</v>
      </c>
      <c r="E14405" s="8">
        <f>IF(B14405="*",'Larimar Net '!D14406-('Larimar Net '!D14406*'Larimar Net Penalized '!$D$5),'Larimar Net '!D14406)</f>
        <v>41980.675790000001</v>
      </c>
      <c r="I14405" s="7">
        <v>44430</v>
      </c>
      <c r="J14405" s="6">
        <v>21</v>
      </c>
      <c r="K14405" s="8">
        <f>IF(H14405="*",'Larimar Net '!I14406-('Larimar Net '!I14406*'Larimar Net Penalized '!$J$5),'Larimar Net '!I14406)</f>
        <v>33089.69616</v>
      </c>
    </row>
    <row r="14406" spans="3:11" x14ac:dyDescent="0.3">
      <c r="C14406" s="7">
        <v>44430</v>
      </c>
      <c r="D14406" s="6">
        <v>22</v>
      </c>
      <c r="E14406" s="8">
        <f>IF(B14406="*",'Larimar Net '!D14407-('Larimar Net '!D14407*'Larimar Net Penalized '!$D$5),'Larimar Net '!D14407)</f>
        <v>44475.200790000003</v>
      </c>
      <c r="I14406" s="7">
        <v>44430</v>
      </c>
      <c r="J14406" s="6">
        <v>22</v>
      </c>
      <c r="K14406" s="8">
        <f>IF(H14406="*",'Larimar Net '!I14407-('Larimar Net '!I14407*'Larimar Net Penalized '!$J$5),'Larimar Net '!I14407)</f>
        <v>34952.762130000003</v>
      </c>
    </row>
    <row r="14407" spans="3:11" x14ac:dyDescent="0.3">
      <c r="C14407" s="7">
        <v>44430</v>
      </c>
      <c r="D14407" s="6">
        <v>23</v>
      </c>
      <c r="E14407" s="8">
        <f>IF(B14407="*",'Larimar Net '!D14408-('Larimar Net '!D14408*'Larimar Net Penalized '!$D$5),'Larimar Net '!D14408)</f>
        <v>43525.027179999997</v>
      </c>
      <c r="I14407" s="7">
        <v>44430</v>
      </c>
      <c r="J14407" s="6">
        <v>23</v>
      </c>
      <c r="K14407" s="8">
        <f>IF(H14407="*",'Larimar Net '!I14408-('Larimar Net '!I14408*'Larimar Net Penalized '!$J$5),'Larimar Net '!I14408)</f>
        <v>36720.842149999997</v>
      </c>
    </row>
    <row r="14408" spans="3:11" x14ac:dyDescent="0.3">
      <c r="C14408" s="7">
        <v>44431</v>
      </c>
      <c r="D14408" s="6">
        <v>0</v>
      </c>
      <c r="E14408" s="8">
        <f>IF(B14408="*",'Larimar Net '!D14409-('Larimar Net '!D14409*'Larimar Net Penalized '!$D$5),'Larimar Net '!D14409)</f>
        <v>35807.531179999998</v>
      </c>
      <c r="I14408" s="7">
        <v>44431</v>
      </c>
      <c r="J14408" s="6">
        <v>0</v>
      </c>
      <c r="K14408" s="8">
        <f>IF(H14408="*",'Larimar Net '!I14409-('Larimar Net '!I14409*'Larimar Net Penalized '!$J$5),'Larimar Net '!I14409)</f>
        <v>32521.78095</v>
      </c>
    </row>
    <row r="14409" spans="3:11" x14ac:dyDescent="0.3">
      <c r="C14409" s="7">
        <v>44431</v>
      </c>
      <c r="D14409" s="6">
        <v>1</v>
      </c>
      <c r="E14409" s="8">
        <f>IF(B14409="*",'Larimar Net '!D14410-('Larimar Net '!D14410*'Larimar Net Penalized '!$D$5),'Larimar Net '!D14410)</f>
        <v>37308.337030000002</v>
      </c>
      <c r="I14409" s="7">
        <v>44431</v>
      </c>
      <c r="J14409" s="6">
        <v>1</v>
      </c>
      <c r="K14409" s="8">
        <f>IF(H14409="*",'Larimar Net '!I14410-('Larimar Net '!I14410*'Larimar Net Penalized '!$J$5),'Larimar Net '!I14410)</f>
        <v>34489.8122</v>
      </c>
    </row>
    <row r="14410" spans="3:11" x14ac:dyDescent="0.3">
      <c r="C14410" s="7">
        <v>44431</v>
      </c>
      <c r="D14410" s="6">
        <v>2</v>
      </c>
      <c r="E14410" s="8">
        <f>IF(B14410="*",'Larimar Net '!D14411-('Larimar Net '!D14411*'Larimar Net Penalized '!$D$5),'Larimar Net '!D14411)</f>
        <v>43055.701509999999</v>
      </c>
      <c r="I14410" s="7">
        <v>44431</v>
      </c>
      <c r="J14410" s="6">
        <v>2</v>
      </c>
      <c r="K14410" s="8">
        <f>IF(H14410="*",'Larimar Net '!I14411-('Larimar Net '!I14411*'Larimar Net Penalized '!$J$5),'Larimar Net '!I14411)</f>
        <v>38181.204319999997</v>
      </c>
    </row>
    <row r="14411" spans="3:11" x14ac:dyDescent="0.3">
      <c r="C14411" s="7">
        <v>44431</v>
      </c>
      <c r="D14411" s="6">
        <v>3</v>
      </c>
      <c r="E14411" s="8">
        <f>IF(B14411="*",'Larimar Net '!D14412-('Larimar Net '!D14412*'Larimar Net Penalized '!$D$5),'Larimar Net '!D14412)</f>
        <v>33456.137770000001</v>
      </c>
      <c r="I14411" s="7">
        <v>44431</v>
      </c>
      <c r="J14411" s="6">
        <v>3</v>
      </c>
      <c r="K14411" s="8">
        <f>IF(H14411="*",'Larimar Net '!I14412-('Larimar Net '!I14412*'Larimar Net Penalized '!$J$5),'Larimar Net '!I14412)</f>
        <v>28595.61203</v>
      </c>
    </row>
    <row r="14412" spans="3:11" x14ac:dyDescent="0.3">
      <c r="C14412" s="7">
        <v>44431</v>
      </c>
      <c r="D14412" s="6">
        <v>4</v>
      </c>
      <c r="E14412" s="8">
        <f>IF(B14412="*",'Larimar Net '!D14413-('Larimar Net '!D14413*'Larimar Net Penalized '!$D$5),'Larimar Net '!D14413)</f>
        <v>30577.262330000001</v>
      </c>
      <c r="I14412" s="7">
        <v>44431</v>
      </c>
      <c r="J14412" s="6">
        <v>4</v>
      </c>
      <c r="K14412" s="8">
        <f>IF(H14412="*",'Larimar Net '!I14413-('Larimar Net '!I14413*'Larimar Net Penalized '!$J$5),'Larimar Net '!I14413)</f>
        <v>24425.638289999999</v>
      </c>
    </row>
    <row r="14413" spans="3:11" x14ac:dyDescent="0.3">
      <c r="C14413" s="7">
        <v>44431</v>
      </c>
      <c r="D14413" s="6">
        <v>5</v>
      </c>
      <c r="E14413" s="8">
        <f>IF(B14413="*",'Larimar Net '!D14414-('Larimar Net '!D14414*'Larimar Net Penalized '!$D$5),'Larimar Net '!D14414)</f>
        <v>34772.433010000001</v>
      </c>
      <c r="I14413" s="7">
        <v>44431</v>
      </c>
      <c r="J14413" s="6">
        <v>5</v>
      </c>
      <c r="K14413" s="8">
        <f>IF(H14413="*",'Larimar Net '!I14414-('Larimar Net '!I14414*'Larimar Net Penalized '!$J$5),'Larimar Net '!I14414)</f>
        <v>25108.275010000001</v>
      </c>
    </row>
    <row r="14414" spans="3:11" x14ac:dyDescent="0.3">
      <c r="C14414" s="7">
        <v>44431</v>
      </c>
      <c r="D14414" s="6">
        <v>6</v>
      </c>
      <c r="E14414" s="8">
        <f>IF(B14414="*",'Larimar Net '!D14415-('Larimar Net '!D14415*'Larimar Net Penalized '!$D$5),'Larimar Net '!D14415)</f>
        <v>42024.621709999999</v>
      </c>
      <c r="I14414" s="7">
        <v>44431</v>
      </c>
      <c r="J14414" s="6">
        <v>6</v>
      </c>
      <c r="K14414" s="8">
        <f>IF(H14414="*",'Larimar Net '!I14415-('Larimar Net '!I14415*'Larimar Net Penalized '!$J$5),'Larimar Net '!I14415)</f>
        <v>32339.502369999998</v>
      </c>
    </row>
    <row r="14415" spans="3:11" x14ac:dyDescent="0.3">
      <c r="C14415" s="7">
        <v>44431</v>
      </c>
      <c r="D14415" s="6">
        <v>7</v>
      </c>
      <c r="E14415" s="8">
        <f>IF(B14415="*",'Larimar Net '!D14416-('Larimar Net '!D14416*'Larimar Net Penalized '!$D$5),'Larimar Net '!D14416)</f>
        <v>39510.254229999999</v>
      </c>
      <c r="I14415" s="7">
        <v>44431</v>
      </c>
      <c r="J14415" s="6">
        <v>7</v>
      </c>
      <c r="K14415" s="8">
        <f>IF(H14415="*",'Larimar Net '!I14416-('Larimar Net '!I14416*'Larimar Net Penalized '!$J$5),'Larimar Net '!I14416)</f>
        <v>33616.398869999997</v>
      </c>
    </row>
    <row r="14416" spans="3:11" x14ac:dyDescent="0.3">
      <c r="C14416" s="7">
        <v>44431</v>
      </c>
      <c r="D14416" s="6">
        <v>8</v>
      </c>
      <c r="E14416" s="8">
        <f>IF(B14416="*",'Larimar Net '!D14417-('Larimar Net '!D14417*'Larimar Net Penalized '!$D$5),'Larimar Net '!D14417)</f>
        <v>45258.566559999999</v>
      </c>
      <c r="I14416" s="7">
        <v>44431</v>
      </c>
      <c r="J14416" s="6">
        <v>8</v>
      </c>
      <c r="K14416" s="8">
        <f>IF(H14416="*",'Larimar Net '!I14417-('Larimar Net '!I14417*'Larimar Net Penalized '!$J$5),'Larimar Net '!I14417)</f>
        <v>37911.940479999997</v>
      </c>
    </row>
    <row r="14417" spans="3:11" x14ac:dyDescent="0.3">
      <c r="C14417" s="7">
        <v>44431</v>
      </c>
      <c r="D14417" s="6">
        <v>9</v>
      </c>
      <c r="E14417" s="8">
        <f>IF(B14417="*",'Larimar Net '!D14418-('Larimar Net '!D14418*'Larimar Net Penalized '!$D$5),'Larimar Net '!D14418)</f>
        <v>45961.582369999996</v>
      </c>
      <c r="I14417" s="7">
        <v>44431</v>
      </c>
      <c r="J14417" s="6">
        <v>9</v>
      </c>
      <c r="K14417" s="8">
        <f>IF(H14417="*",'Larimar Net '!I14418-('Larimar Net '!I14418*'Larimar Net Penalized '!$J$5),'Larimar Net '!I14418)</f>
        <v>40596.516309999999</v>
      </c>
    </row>
    <row r="14418" spans="3:11" x14ac:dyDescent="0.3">
      <c r="C14418" s="7">
        <v>44431</v>
      </c>
      <c r="D14418" s="6">
        <v>10</v>
      </c>
      <c r="E14418" s="8">
        <f>IF(B14418="*",'Larimar Net '!D14419-('Larimar Net '!D14419*'Larimar Net Penalized '!$D$5),'Larimar Net '!D14419)</f>
        <v>45607.617660000004</v>
      </c>
      <c r="I14418" s="7">
        <v>44431</v>
      </c>
      <c r="J14418" s="6">
        <v>10</v>
      </c>
      <c r="K14418" s="8">
        <f>IF(H14418="*",'Larimar Net '!I14419-('Larimar Net '!I14419*'Larimar Net Penalized '!$J$5),'Larimar Net '!I14419)</f>
        <v>41205.078970000002</v>
      </c>
    </row>
    <row r="14419" spans="3:11" x14ac:dyDescent="0.3">
      <c r="C14419" s="7">
        <v>44431</v>
      </c>
      <c r="D14419" s="6">
        <v>11</v>
      </c>
      <c r="E14419" s="8">
        <f>IF(B14419="*",'Larimar Net '!D14420-('Larimar Net '!D14420*'Larimar Net Penalized '!$D$5),'Larimar Net '!D14420)</f>
        <v>43898.95031</v>
      </c>
      <c r="I14419" s="7">
        <v>44431</v>
      </c>
      <c r="J14419" s="6">
        <v>11</v>
      </c>
      <c r="K14419" s="8">
        <f>IF(H14419="*",'Larimar Net '!I14420-('Larimar Net '!I14420*'Larimar Net Penalized '!$J$5),'Larimar Net '!I14420)</f>
        <v>41021.141309999999</v>
      </c>
    </row>
    <row r="14420" spans="3:11" x14ac:dyDescent="0.3">
      <c r="C14420" s="7">
        <v>44431</v>
      </c>
      <c r="D14420" s="6">
        <v>12</v>
      </c>
      <c r="E14420" s="8">
        <f>IF(B14420="*",'Larimar Net '!D14421-('Larimar Net '!D14421*'Larimar Net Penalized '!$D$5),'Larimar Net '!D14421)</f>
        <v>44200.469640000003</v>
      </c>
      <c r="I14420" s="7">
        <v>44431</v>
      </c>
      <c r="J14420" s="6">
        <v>12</v>
      </c>
      <c r="K14420" s="8">
        <f>IF(H14420="*",'Larimar Net '!I14421-('Larimar Net '!I14421*'Larimar Net Penalized '!$J$5),'Larimar Net '!I14421)</f>
        <v>43733.661379999998</v>
      </c>
    </row>
    <row r="14421" spans="3:11" x14ac:dyDescent="0.3">
      <c r="C14421" s="7">
        <v>44431</v>
      </c>
      <c r="D14421" s="6">
        <v>13</v>
      </c>
      <c r="E14421" s="8">
        <f>IF(B14421="*",'Larimar Net '!D14422-('Larimar Net '!D14422*'Larimar Net Penalized '!$D$5),'Larimar Net '!D14422)</f>
        <v>44173.36778</v>
      </c>
      <c r="I14421" s="7">
        <v>44431</v>
      </c>
      <c r="J14421" s="6">
        <v>13</v>
      </c>
      <c r="K14421" s="8">
        <f>IF(H14421="*",'Larimar Net '!I14422-('Larimar Net '!I14422*'Larimar Net Penalized '!$J$5),'Larimar Net '!I14422)</f>
        <v>44368.892059999998</v>
      </c>
    </row>
    <row r="14422" spans="3:11" x14ac:dyDescent="0.3">
      <c r="C14422" s="7">
        <v>44431</v>
      </c>
      <c r="D14422" s="6">
        <v>14</v>
      </c>
      <c r="E14422" s="8">
        <f>IF(B14422="*",'Larimar Net '!D14423-('Larimar Net '!D14423*'Larimar Net Penalized '!$D$5),'Larimar Net '!D14423)</f>
        <v>46190.192320000002</v>
      </c>
      <c r="I14422" s="7">
        <v>44431</v>
      </c>
      <c r="J14422" s="6">
        <v>14</v>
      </c>
      <c r="K14422" s="8">
        <f>IF(H14422="*",'Larimar Net '!I14423-('Larimar Net '!I14423*'Larimar Net Penalized '!$J$5),'Larimar Net '!I14423)</f>
        <v>39108.870419999999</v>
      </c>
    </row>
    <row r="14423" spans="3:11" x14ac:dyDescent="0.3">
      <c r="C14423" s="7">
        <v>44431</v>
      </c>
      <c r="D14423" s="6">
        <v>15</v>
      </c>
      <c r="E14423" s="8">
        <f>IF(B14423="*",'Larimar Net '!D14424-('Larimar Net '!D14424*'Larimar Net Penalized '!$D$5),'Larimar Net '!D14424)</f>
        <v>42856.452490000003</v>
      </c>
      <c r="I14423" s="7">
        <v>44431</v>
      </c>
      <c r="J14423" s="6">
        <v>15</v>
      </c>
      <c r="K14423" s="8">
        <f>IF(H14423="*",'Larimar Net '!I14424-('Larimar Net '!I14424*'Larimar Net Penalized '!$J$5),'Larimar Net '!I14424)</f>
        <v>26638.485100000002</v>
      </c>
    </row>
    <row r="14424" spans="3:11" x14ac:dyDescent="0.3">
      <c r="C14424" s="7">
        <v>44431</v>
      </c>
      <c r="D14424" s="6">
        <v>16</v>
      </c>
      <c r="E14424" s="8">
        <f>IF(B14424="*",'Larimar Net '!D14425-('Larimar Net '!D14425*'Larimar Net Penalized '!$D$5),'Larimar Net '!D14425)</f>
        <v>38046.226490000001</v>
      </c>
      <c r="I14424" s="7">
        <v>44431</v>
      </c>
      <c r="J14424" s="6">
        <v>16</v>
      </c>
      <c r="K14424" s="8">
        <f>IF(H14424="*",'Larimar Net '!I14425-('Larimar Net '!I14425*'Larimar Net Penalized '!$J$5),'Larimar Net '!I14425)</f>
        <v>26073.755560000001</v>
      </c>
    </row>
    <row r="14425" spans="3:11" x14ac:dyDescent="0.3">
      <c r="C14425" s="7">
        <v>44431</v>
      </c>
      <c r="D14425" s="6">
        <v>17</v>
      </c>
      <c r="E14425" s="8">
        <f>IF(B14425="*",'Larimar Net '!D14426-('Larimar Net '!D14426*'Larimar Net Penalized '!$D$5),'Larimar Net '!D14426)</f>
        <v>35690.641790000001</v>
      </c>
      <c r="I14425" s="7">
        <v>44431</v>
      </c>
      <c r="J14425" s="6">
        <v>17</v>
      </c>
      <c r="K14425" s="8">
        <f>IF(H14425="*",'Larimar Net '!I14426-('Larimar Net '!I14426*'Larimar Net Penalized '!$J$5),'Larimar Net '!I14426)</f>
        <v>14767.573549999999</v>
      </c>
    </row>
    <row r="14426" spans="3:11" x14ac:dyDescent="0.3">
      <c r="C14426" s="7">
        <v>44431</v>
      </c>
      <c r="D14426" s="6">
        <v>18</v>
      </c>
      <c r="E14426" s="8">
        <f>IF(B14426="*",'Larimar Net '!D14427-('Larimar Net '!D14427*'Larimar Net Penalized '!$D$5),'Larimar Net '!D14427)</f>
        <v>28921.895189999999</v>
      </c>
      <c r="I14426" s="7">
        <v>44431</v>
      </c>
      <c r="J14426" s="6">
        <v>18</v>
      </c>
      <c r="K14426" s="8">
        <f>IF(H14426="*",'Larimar Net '!I14427-('Larimar Net '!I14427*'Larimar Net Penalized '!$J$5),'Larimar Net '!I14427)</f>
        <v>12127.967979999999</v>
      </c>
    </row>
    <row r="14427" spans="3:11" x14ac:dyDescent="0.3">
      <c r="C14427" s="7">
        <v>44431</v>
      </c>
      <c r="D14427" s="6">
        <v>19</v>
      </c>
      <c r="E14427" s="8">
        <f>IF(B14427="*",'Larimar Net '!D14428-('Larimar Net '!D14428*'Larimar Net Penalized '!$D$5),'Larimar Net '!D14428)</f>
        <v>23909.44657</v>
      </c>
      <c r="I14427" s="7">
        <v>44431</v>
      </c>
      <c r="J14427" s="6">
        <v>19</v>
      </c>
      <c r="K14427" s="8">
        <f>IF(H14427="*",'Larimar Net '!I14428-('Larimar Net '!I14428*'Larimar Net Penalized '!$J$5),'Larimar Net '!I14428)</f>
        <v>12897.463540000001</v>
      </c>
    </row>
    <row r="14428" spans="3:11" x14ac:dyDescent="0.3">
      <c r="C14428" s="7">
        <v>44431</v>
      </c>
      <c r="D14428" s="6">
        <v>20</v>
      </c>
      <c r="E14428" s="8">
        <f>IF(B14428="*",'Larimar Net '!D14429-('Larimar Net '!D14429*'Larimar Net Penalized '!$D$5),'Larimar Net '!D14429)</f>
        <v>14432.005370000001</v>
      </c>
      <c r="I14428" s="7">
        <v>44431</v>
      </c>
      <c r="J14428" s="6">
        <v>20</v>
      </c>
      <c r="K14428" s="8">
        <f>IF(H14428="*",'Larimar Net '!I14429-('Larimar Net '!I14429*'Larimar Net Penalized '!$J$5),'Larimar Net '!I14429)</f>
        <v>6501.203168</v>
      </c>
    </row>
    <row r="14429" spans="3:11" x14ac:dyDescent="0.3">
      <c r="C14429" s="7">
        <v>44431</v>
      </c>
      <c r="D14429" s="6">
        <v>21</v>
      </c>
      <c r="E14429" s="8">
        <f>IF(B14429="*",'Larimar Net '!D14430-('Larimar Net '!D14430*'Larimar Net Penalized '!$D$5),'Larimar Net '!D14430)</f>
        <v>22273.419750000001</v>
      </c>
      <c r="I14429" s="7">
        <v>44431</v>
      </c>
      <c r="J14429" s="6">
        <v>21</v>
      </c>
      <c r="K14429" s="8">
        <f>IF(H14429="*",'Larimar Net '!I14430-('Larimar Net '!I14430*'Larimar Net Penalized '!$J$5),'Larimar Net '!I14430)</f>
        <v>13324.55537</v>
      </c>
    </row>
    <row r="14430" spans="3:11" x14ac:dyDescent="0.3">
      <c r="C14430" s="7">
        <v>44431</v>
      </c>
      <c r="D14430" s="6">
        <v>22</v>
      </c>
      <c r="E14430" s="8">
        <f>IF(B14430="*",'Larimar Net '!D14431-('Larimar Net '!D14431*'Larimar Net Penalized '!$D$5),'Larimar Net '!D14431)</f>
        <v>37017.239170000001</v>
      </c>
      <c r="I14430" s="7">
        <v>44431</v>
      </c>
      <c r="J14430" s="6">
        <v>22</v>
      </c>
      <c r="K14430" s="8">
        <f>IF(H14430="*",'Larimar Net '!I14431-('Larimar Net '!I14431*'Larimar Net Penalized '!$J$5),'Larimar Net '!I14431)</f>
        <v>28419.50506</v>
      </c>
    </row>
    <row r="14431" spans="3:11" x14ac:dyDescent="0.3">
      <c r="C14431" s="7">
        <v>44431</v>
      </c>
      <c r="D14431" s="6">
        <v>23</v>
      </c>
      <c r="E14431" s="8">
        <f>IF(B14431="*",'Larimar Net '!D14432-('Larimar Net '!D14432*'Larimar Net Penalized '!$D$5),'Larimar Net '!D14432)</f>
        <v>35493.266060000002</v>
      </c>
      <c r="I14431" s="7">
        <v>44431</v>
      </c>
      <c r="J14431" s="6">
        <v>23</v>
      </c>
      <c r="K14431" s="8">
        <f>IF(H14431="*",'Larimar Net '!I14432-('Larimar Net '!I14432*'Larimar Net Penalized '!$J$5),'Larimar Net '!I14432)</f>
        <v>37346.421340000001</v>
      </c>
    </row>
    <row r="14432" spans="3:11" x14ac:dyDescent="0.3">
      <c r="C14432" s="7">
        <v>44432</v>
      </c>
      <c r="D14432" s="6">
        <v>0</v>
      </c>
      <c r="E14432" s="8">
        <f>IF(B14432="*",'Larimar Net '!D14433-('Larimar Net '!D14433*'Larimar Net Penalized '!$D$5),'Larimar Net '!D14433)</f>
        <v>25002.691360000001</v>
      </c>
      <c r="I14432" s="7">
        <v>44432</v>
      </c>
      <c r="J14432" s="6">
        <v>0</v>
      </c>
      <c r="K14432" s="8">
        <f>IF(H14432="*",'Larimar Net '!I14433-('Larimar Net '!I14433*'Larimar Net Penalized '!$J$5),'Larimar Net '!I14433)</f>
        <v>21726.589349999998</v>
      </c>
    </row>
    <row r="14433" spans="3:11" x14ac:dyDescent="0.3">
      <c r="C14433" s="7">
        <v>44432</v>
      </c>
      <c r="D14433" s="6">
        <v>1</v>
      </c>
      <c r="E14433" s="8">
        <f>IF(B14433="*",'Larimar Net '!D14434-('Larimar Net '!D14434*'Larimar Net Penalized '!$D$5),'Larimar Net '!D14434)</f>
        <v>19698.315879999998</v>
      </c>
      <c r="I14433" s="7">
        <v>44432</v>
      </c>
      <c r="J14433" s="6">
        <v>1</v>
      </c>
      <c r="K14433" s="8">
        <f>IF(H14433="*",'Larimar Net '!I14434-('Larimar Net '!I14434*'Larimar Net Penalized '!$J$5),'Larimar Net '!I14434)</f>
        <v>12593.705610000001</v>
      </c>
    </row>
    <row r="14434" spans="3:11" x14ac:dyDescent="0.3">
      <c r="C14434" s="7">
        <v>44432</v>
      </c>
      <c r="D14434" s="6">
        <v>2</v>
      </c>
      <c r="E14434" s="8">
        <f>IF(B14434="*",'Larimar Net '!D14435-('Larimar Net '!D14435*'Larimar Net Penalized '!$D$5),'Larimar Net '!D14435)</f>
        <v>16784.586759999998</v>
      </c>
      <c r="I14434" s="7">
        <v>44432</v>
      </c>
      <c r="J14434" s="6">
        <v>2</v>
      </c>
      <c r="K14434" s="8">
        <f>IF(H14434="*",'Larimar Net '!I14435-('Larimar Net '!I14435*'Larimar Net Penalized '!$J$5),'Larimar Net '!I14435)</f>
        <v>13399.255230000001</v>
      </c>
    </row>
    <row r="14435" spans="3:11" x14ac:dyDescent="0.3">
      <c r="C14435" s="7">
        <v>44432</v>
      </c>
      <c r="D14435" s="6">
        <v>3</v>
      </c>
      <c r="E14435" s="8">
        <f>IF(B14435="*",'Larimar Net '!D14436-('Larimar Net '!D14436*'Larimar Net Penalized '!$D$5),'Larimar Net '!D14436)</f>
        <v>17926.435369999999</v>
      </c>
      <c r="I14435" s="7">
        <v>44432</v>
      </c>
      <c r="J14435" s="6">
        <v>3</v>
      </c>
      <c r="K14435" s="8">
        <f>IF(H14435="*",'Larimar Net '!I14436-('Larimar Net '!I14436*'Larimar Net Penalized '!$J$5),'Larimar Net '!I14436)</f>
        <v>10346.49842</v>
      </c>
    </row>
    <row r="14436" spans="3:11" x14ac:dyDescent="0.3">
      <c r="C14436" s="7">
        <v>44432</v>
      </c>
      <c r="D14436" s="6">
        <v>4</v>
      </c>
      <c r="E14436" s="8">
        <f>IF(B14436="*",'Larimar Net '!D14437-('Larimar Net '!D14437*'Larimar Net Penalized '!$D$5),'Larimar Net '!D14437)</f>
        <v>27560.654549999999</v>
      </c>
      <c r="I14436" s="7">
        <v>44432</v>
      </c>
      <c r="J14436" s="6">
        <v>4</v>
      </c>
      <c r="K14436" s="8">
        <f>IF(H14436="*",'Larimar Net '!I14437-('Larimar Net '!I14437*'Larimar Net Penalized '!$J$5),'Larimar Net '!I14437)</f>
        <v>13672.47947</v>
      </c>
    </row>
    <row r="14437" spans="3:11" x14ac:dyDescent="0.3">
      <c r="C14437" s="7">
        <v>44432</v>
      </c>
      <c r="D14437" s="6">
        <v>5</v>
      </c>
      <c r="E14437" s="8">
        <f>IF(B14437="*",'Larimar Net '!D14438-('Larimar Net '!D14438*'Larimar Net Penalized '!$D$5),'Larimar Net '!D14438)</f>
        <v>17539.054820000001</v>
      </c>
      <c r="I14437" s="7">
        <v>44432</v>
      </c>
      <c r="J14437" s="6">
        <v>5</v>
      </c>
      <c r="K14437" s="8">
        <f>IF(H14437="*",'Larimar Net '!I14438-('Larimar Net '!I14438*'Larimar Net Penalized '!$J$5),'Larimar Net '!I14438)</f>
        <v>12092.726909999999</v>
      </c>
    </row>
    <row r="14438" spans="3:11" x14ac:dyDescent="0.3">
      <c r="C14438" s="7">
        <v>44432</v>
      </c>
      <c r="D14438" s="6">
        <v>6</v>
      </c>
      <c r="E14438" s="8">
        <f>IF(B14438="*",'Larimar Net '!D14439-('Larimar Net '!D14439*'Larimar Net Penalized '!$D$5),'Larimar Net '!D14439)</f>
        <v>14152.031590000001</v>
      </c>
      <c r="I14438" s="7">
        <v>44432</v>
      </c>
      <c r="J14438" s="6">
        <v>6</v>
      </c>
      <c r="K14438" s="8">
        <f>IF(H14438="*",'Larimar Net '!I14439-('Larimar Net '!I14439*'Larimar Net Penalized '!$J$5),'Larimar Net '!I14439)</f>
        <v>10501.33131</v>
      </c>
    </row>
    <row r="14439" spans="3:11" x14ac:dyDescent="0.3">
      <c r="C14439" s="7">
        <v>44432</v>
      </c>
      <c r="D14439" s="6">
        <v>7</v>
      </c>
      <c r="E14439" s="8">
        <f>IF(B14439="*",'Larimar Net '!D14440-('Larimar Net '!D14440*'Larimar Net Penalized '!$D$5),'Larimar Net '!D14440)</f>
        <v>8326.7816359999997</v>
      </c>
      <c r="I14439" s="7">
        <v>44432</v>
      </c>
      <c r="J14439" s="6">
        <v>7</v>
      </c>
      <c r="K14439" s="8">
        <f>IF(H14439="*",'Larimar Net '!I14440-('Larimar Net '!I14440*'Larimar Net Penalized '!$J$5),'Larimar Net '!I14440)</f>
        <v>6764.0059259999998</v>
      </c>
    </row>
    <row r="14440" spans="3:11" x14ac:dyDescent="0.3">
      <c r="C14440" s="7">
        <v>44432</v>
      </c>
      <c r="D14440" s="6">
        <v>8</v>
      </c>
      <c r="E14440" s="8">
        <f>IF(B14440="*",'Larimar Net '!D14441-('Larimar Net '!D14441*'Larimar Net Penalized '!$D$5),'Larimar Net '!D14441)</f>
        <v>5275.2669690000002</v>
      </c>
      <c r="I14440" s="7">
        <v>44432</v>
      </c>
      <c r="J14440" s="6">
        <v>8</v>
      </c>
      <c r="K14440" s="8">
        <f>IF(H14440="*",'Larimar Net '!I14441-('Larimar Net '!I14441*'Larimar Net Penalized '!$J$5),'Larimar Net '!I14441)</f>
        <v>5858.7836690000004</v>
      </c>
    </row>
    <row r="14441" spans="3:11" x14ac:dyDescent="0.3">
      <c r="C14441" s="7">
        <v>44432</v>
      </c>
      <c r="D14441" s="6">
        <v>9</v>
      </c>
      <c r="E14441" s="8">
        <f>IF(B14441="*",'Larimar Net '!D14442-('Larimar Net '!D14442*'Larimar Net Penalized '!$D$5),'Larimar Net '!D14442)</f>
        <v>10859.73934</v>
      </c>
      <c r="I14441" s="7">
        <v>44432</v>
      </c>
      <c r="J14441" s="6">
        <v>9</v>
      </c>
      <c r="K14441" s="8">
        <f>IF(H14441="*",'Larimar Net '!I14442-('Larimar Net '!I14442*'Larimar Net Penalized '!$J$5),'Larimar Net '!I14442)</f>
        <v>10799.87406</v>
      </c>
    </row>
    <row r="14442" spans="3:11" x14ac:dyDescent="0.3">
      <c r="C14442" s="7">
        <v>44432</v>
      </c>
      <c r="D14442" s="6">
        <v>10</v>
      </c>
      <c r="E14442" s="8">
        <f>IF(B14442="*",'Larimar Net '!D14443-('Larimar Net '!D14443*'Larimar Net Penalized '!$D$5),'Larimar Net '!D14443)</f>
        <v>21979.92499</v>
      </c>
      <c r="I14442" s="7">
        <v>44432</v>
      </c>
      <c r="J14442" s="6">
        <v>10</v>
      </c>
      <c r="K14442" s="8">
        <f>IF(H14442="*",'Larimar Net '!I14443-('Larimar Net '!I14443*'Larimar Net Penalized '!$J$5),'Larimar Net '!I14443)</f>
        <v>16439.409660000001</v>
      </c>
    </row>
    <row r="14443" spans="3:11" x14ac:dyDescent="0.3">
      <c r="C14443" s="7">
        <v>44432</v>
      </c>
      <c r="D14443" s="6">
        <v>11</v>
      </c>
      <c r="E14443" s="8">
        <f>IF(B14443="*",'Larimar Net '!D14444-('Larimar Net '!D14444*'Larimar Net Penalized '!$D$5),'Larimar Net '!D14444)</f>
        <v>23873.055199999999</v>
      </c>
      <c r="I14443" s="7">
        <v>44432</v>
      </c>
      <c r="J14443" s="6">
        <v>11</v>
      </c>
      <c r="K14443" s="8">
        <f>IF(H14443="*",'Larimar Net '!I14444-('Larimar Net '!I14444*'Larimar Net Penalized '!$J$5),'Larimar Net '!I14444)</f>
        <v>18185.930410000001</v>
      </c>
    </row>
    <row r="14444" spans="3:11" x14ac:dyDescent="0.3">
      <c r="C14444" s="7">
        <v>44432</v>
      </c>
      <c r="D14444" s="6">
        <v>12</v>
      </c>
      <c r="E14444" s="8">
        <f>IF(B14444="*",'Larimar Net '!D14445-('Larimar Net '!D14445*'Larimar Net Penalized '!$D$5),'Larimar Net '!D14445)</f>
        <v>30871.873950000001</v>
      </c>
      <c r="I14444" s="7">
        <v>44432</v>
      </c>
      <c r="J14444" s="6">
        <v>12</v>
      </c>
      <c r="K14444" s="8">
        <f>IF(H14444="*",'Larimar Net '!I14445-('Larimar Net '!I14445*'Larimar Net Penalized '!$J$5),'Larimar Net '!I14445)</f>
        <v>20344.391220000001</v>
      </c>
    </row>
    <row r="14445" spans="3:11" x14ac:dyDescent="0.3">
      <c r="C14445" s="7">
        <v>44432</v>
      </c>
      <c r="D14445" s="6">
        <v>13</v>
      </c>
      <c r="E14445" s="8">
        <f>IF(B14445="*",'Larimar Net '!D14446-('Larimar Net '!D14446*'Larimar Net Penalized '!$D$5),'Larimar Net '!D14446)</f>
        <v>31252.590810000002</v>
      </c>
      <c r="I14445" s="7">
        <v>44432</v>
      </c>
      <c r="J14445" s="6">
        <v>13</v>
      </c>
      <c r="K14445" s="8">
        <f>IF(H14445="*",'Larimar Net '!I14446-('Larimar Net '!I14446*'Larimar Net Penalized '!$J$5),'Larimar Net '!I14446)</f>
        <v>16417.828959999999</v>
      </c>
    </row>
    <row r="14446" spans="3:11" x14ac:dyDescent="0.3">
      <c r="C14446" s="7">
        <v>44432</v>
      </c>
      <c r="D14446" s="6">
        <v>14</v>
      </c>
      <c r="E14446" s="8">
        <f>IF(B14446="*",'Larimar Net '!D14447-('Larimar Net '!D14447*'Larimar Net Penalized '!$D$5),'Larimar Net '!D14447)</f>
        <v>27666.27204</v>
      </c>
      <c r="I14446" s="7">
        <v>44432</v>
      </c>
      <c r="J14446" s="6">
        <v>14</v>
      </c>
      <c r="K14446" s="8">
        <f>IF(H14446="*",'Larimar Net '!I14447-('Larimar Net '!I14447*'Larimar Net Penalized '!$J$5),'Larimar Net '!I14447)</f>
        <v>13515.77025</v>
      </c>
    </row>
    <row r="14447" spans="3:11" x14ac:dyDescent="0.3">
      <c r="C14447" s="7">
        <v>44432</v>
      </c>
      <c r="D14447" s="6">
        <v>15</v>
      </c>
      <c r="E14447" s="8">
        <f>IF(B14447="*",'Larimar Net '!D14448-('Larimar Net '!D14448*'Larimar Net Penalized '!$D$5),'Larimar Net '!D14448)</f>
        <v>17028.104640000001</v>
      </c>
      <c r="I14447" s="7">
        <v>44432</v>
      </c>
      <c r="J14447" s="6">
        <v>15</v>
      </c>
      <c r="K14447" s="8">
        <f>IF(H14447="*",'Larimar Net '!I14448-('Larimar Net '!I14448*'Larimar Net Penalized '!$J$5),'Larimar Net '!I14448)</f>
        <v>7541.432538</v>
      </c>
    </row>
    <row r="14448" spans="3:11" x14ac:dyDescent="0.3">
      <c r="C14448" s="7">
        <v>44432</v>
      </c>
      <c r="D14448" s="6">
        <v>16</v>
      </c>
      <c r="E14448" s="8">
        <f>IF(B14448="*",'Larimar Net '!D14449-('Larimar Net '!D14449*'Larimar Net Penalized '!$D$5),'Larimar Net '!D14449)</f>
        <v>21852.91416</v>
      </c>
      <c r="I14448" s="7">
        <v>44432</v>
      </c>
      <c r="J14448" s="6">
        <v>16</v>
      </c>
      <c r="K14448" s="8">
        <f>IF(H14448="*",'Larimar Net '!I14449-('Larimar Net '!I14449*'Larimar Net Penalized '!$J$5),'Larimar Net '!I14449)</f>
        <v>7392.1150109999999</v>
      </c>
    </row>
    <row r="14449" spans="3:11" x14ac:dyDescent="0.3">
      <c r="C14449" s="7">
        <v>44432</v>
      </c>
      <c r="D14449" s="6">
        <v>17</v>
      </c>
      <c r="E14449" s="8">
        <f>IF(B14449="*",'Larimar Net '!D14450-('Larimar Net '!D14450*'Larimar Net Penalized '!$D$5),'Larimar Net '!D14450)</f>
        <v>24693.962329999998</v>
      </c>
      <c r="I14449" s="7">
        <v>44432</v>
      </c>
      <c r="J14449" s="6">
        <v>17</v>
      </c>
      <c r="K14449" s="8">
        <f>IF(H14449="*",'Larimar Net '!I14450-('Larimar Net '!I14450*'Larimar Net Penalized '!$J$5),'Larimar Net '!I14450)</f>
        <v>9290.3384000000005</v>
      </c>
    </row>
    <row r="14450" spans="3:11" x14ac:dyDescent="0.3">
      <c r="C14450" s="7">
        <v>44432</v>
      </c>
      <c r="D14450" s="6">
        <v>18</v>
      </c>
      <c r="E14450" s="8">
        <f>IF(B14450="*",'Larimar Net '!D14451-('Larimar Net '!D14451*'Larimar Net Penalized '!$D$5),'Larimar Net '!D14451)</f>
        <v>31271.697329999999</v>
      </c>
      <c r="I14450" s="7">
        <v>44432</v>
      </c>
      <c r="J14450" s="6">
        <v>18</v>
      </c>
      <c r="K14450" s="8">
        <f>IF(H14450="*",'Larimar Net '!I14451-('Larimar Net '!I14451*'Larimar Net Penalized '!$J$5),'Larimar Net '!I14451)</f>
        <v>13822.155870000001</v>
      </c>
    </row>
    <row r="14451" spans="3:11" x14ac:dyDescent="0.3">
      <c r="C14451" s="7">
        <v>44432</v>
      </c>
      <c r="D14451" s="6">
        <v>19</v>
      </c>
      <c r="E14451" s="8">
        <f>IF(B14451="*",'Larimar Net '!D14452-('Larimar Net '!D14452*'Larimar Net Penalized '!$D$5),'Larimar Net '!D14452)</f>
        <v>28639.113659999999</v>
      </c>
      <c r="I14451" s="7">
        <v>44432</v>
      </c>
      <c r="J14451" s="6">
        <v>19</v>
      </c>
      <c r="K14451" s="8">
        <f>IF(H14451="*",'Larimar Net '!I14452-('Larimar Net '!I14452*'Larimar Net Penalized '!$J$5),'Larimar Net '!I14452)</f>
        <v>11253.621359999999</v>
      </c>
    </row>
    <row r="14452" spans="3:11" x14ac:dyDescent="0.3">
      <c r="C14452" s="7">
        <v>44432</v>
      </c>
      <c r="D14452" s="6">
        <v>20</v>
      </c>
      <c r="E14452" s="8">
        <f>IF(B14452="*",'Larimar Net '!D14453-('Larimar Net '!D14453*'Larimar Net Penalized '!$D$5),'Larimar Net '!D14453)</f>
        <v>31026.404559999999</v>
      </c>
      <c r="I14452" s="7">
        <v>44432</v>
      </c>
      <c r="J14452" s="6">
        <v>20</v>
      </c>
      <c r="K14452" s="8">
        <f>IF(H14452="*",'Larimar Net '!I14453-('Larimar Net '!I14453*'Larimar Net Penalized '!$J$5),'Larimar Net '!I14453)</f>
        <v>14466.47862</v>
      </c>
    </row>
    <row r="14453" spans="3:11" x14ac:dyDescent="0.3">
      <c r="C14453" s="7">
        <v>44432</v>
      </c>
      <c r="D14453" s="6">
        <v>21</v>
      </c>
      <c r="E14453" s="8">
        <f>IF(B14453="*",'Larimar Net '!D14454-('Larimar Net '!D14454*'Larimar Net Penalized '!$D$5),'Larimar Net '!D14454)</f>
        <v>29034.16516</v>
      </c>
      <c r="I14453" s="7">
        <v>44432</v>
      </c>
      <c r="J14453" s="6">
        <v>21</v>
      </c>
      <c r="K14453" s="8">
        <f>IF(H14453="*",'Larimar Net '!I14454-('Larimar Net '!I14454*'Larimar Net Penalized '!$J$5),'Larimar Net '!I14454)</f>
        <v>19883.274259999998</v>
      </c>
    </row>
    <row r="14454" spans="3:11" x14ac:dyDescent="0.3">
      <c r="C14454" s="7">
        <v>44432</v>
      </c>
      <c r="D14454" s="6">
        <v>22</v>
      </c>
      <c r="E14454" s="8">
        <f>IF(B14454="*",'Larimar Net '!D14455-('Larimar Net '!D14455*'Larimar Net Penalized '!$D$5),'Larimar Net '!D14455)</f>
        <v>34812.146240000002</v>
      </c>
      <c r="I14454" s="7">
        <v>44432</v>
      </c>
      <c r="J14454" s="6">
        <v>22</v>
      </c>
      <c r="K14454" s="8">
        <f>IF(H14454="*",'Larimar Net '!I14455-('Larimar Net '!I14455*'Larimar Net Penalized '!$J$5),'Larimar Net '!I14455)</f>
        <v>24934.992279999999</v>
      </c>
    </row>
    <row r="14455" spans="3:11" x14ac:dyDescent="0.3">
      <c r="C14455" s="7">
        <v>44432</v>
      </c>
      <c r="D14455" s="6">
        <v>23</v>
      </c>
      <c r="E14455" s="8">
        <f>IF(B14455="*",'Larimar Net '!D14456-('Larimar Net '!D14456*'Larimar Net Penalized '!$D$5),'Larimar Net '!D14456)</f>
        <v>31844.642510000001</v>
      </c>
      <c r="I14455" s="7">
        <v>44432</v>
      </c>
      <c r="J14455" s="6">
        <v>23</v>
      </c>
      <c r="K14455" s="8">
        <f>IF(H14455="*",'Larimar Net '!I14456-('Larimar Net '!I14456*'Larimar Net Penalized '!$J$5),'Larimar Net '!I14456)</f>
        <v>27975.30039</v>
      </c>
    </row>
    <row r="14456" spans="3:11" x14ac:dyDescent="0.3">
      <c r="C14456" s="7">
        <v>44433</v>
      </c>
      <c r="D14456" s="6">
        <v>0</v>
      </c>
      <c r="E14456" s="8">
        <f>IF(B14456="*",'Larimar Net '!D14457-('Larimar Net '!D14457*'Larimar Net Penalized '!$D$5),'Larimar Net '!D14457)</f>
        <v>38615.901449999998</v>
      </c>
      <c r="I14456" s="7">
        <v>44433</v>
      </c>
      <c r="J14456" s="6">
        <v>0</v>
      </c>
      <c r="K14456" s="8">
        <f>IF(H14456="*",'Larimar Net '!I14457-('Larimar Net '!I14457*'Larimar Net Penalized '!$J$5),'Larimar Net '!I14457)</f>
        <v>32275.09247</v>
      </c>
    </row>
    <row r="14457" spans="3:11" x14ac:dyDescent="0.3">
      <c r="C14457" s="7">
        <v>44433</v>
      </c>
      <c r="D14457" s="6">
        <v>1</v>
      </c>
      <c r="E14457" s="8">
        <f>IF(B14457="*",'Larimar Net '!D14458-('Larimar Net '!D14458*'Larimar Net Penalized '!$D$5),'Larimar Net '!D14458)</f>
        <v>38111.41865</v>
      </c>
      <c r="I14457" s="7">
        <v>44433</v>
      </c>
      <c r="J14457" s="6">
        <v>1</v>
      </c>
      <c r="K14457" s="8">
        <f>IF(H14457="*",'Larimar Net '!I14458-('Larimar Net '!I14458*'Larimar Net Penalized '!$J$5),'Larimar Net '!I14458)</f>
        <v>28875.325239999998</v>
      </c>
    </row>
    <row r="14458" spans="3:11" x14ac:dyDescent="0.3">
      <c r="C14458" s="7">
        <v>44433</v>
      </c>
      <c r="D14458" s="6">
        <v>2</v>
      </c>
      <c r="E14458" s="8">
        <f>IF(B14458="*",'Larimar Net '!D14459-('Larimar Net '!D14459*'Larimar Net Penalized '!$D$5),'Larimar Net '!D14459)</f>
        <v>45329.1711</v>
      </c>
      <c r="I14458" s="7">
        <v>44433</v>
      </c>
      <c r="J14458" s="6">
        <v>2</v>
      </c>
      <c r="K14458" s="8">
        <f>IF(H14458="*",'Larimar Net '!I14459-('Larimar Net '!I14459*'Larimar Net Penalized '!$J$5),'Larimar Net '!I14459)</f>
        <v>36941.524089999999</v>
      </c>
    </row>
    <row r="14459" spans="3:11" x14ac:dyDescent="0.3">
      <c r="C14459" s="7">
        <v>44433</v>
      </c>
      <c r="D14459" s="6">
        <v>3</v>
      </c>
      <c r="E14459" s="8">
        <f>IF(B14459="*",'Larimar Net '!D14460-('Larimar Net '!D14460*'Larimar Net Penalized '!$D$5),'Larimar Net '!D14460)</f>
        <v>46158.294710000002</v>
      </c>
      <c r="I14459" s="7">
        <v>44433</v>
      </c>
      <c r="J14459" s="6">
        <v>3</v>
      </c>
      <c r="K14459" s="8">
        <f>IF(H14459="*",'Larimar Net '!I14460-('Larimar Net '!I14460*'Larimar Net Penalized '!$J$5),'Larimar Net '!I14460)</f>
        <v>31681.39041</v>
      </c>
    </row>
    <row r="14460" spans="3:11" x14ac:dyDescent="0.3">
      <c r="C14460" s="7">
        <v>44433</v>
      </c>
      <c r="D14460" s="6">
        <v>4</v>
      </c>
      <c r="E14460" s="8">
        <f>IF(B14460="*",'Larimar Net '!D14461-('Larimar Net '!D14461*'Larimar Net Penalized '!$D$5),'Larimar Net '!D14461)</f>
        <v>46186.599649999996</v>
      </c>
      <c r="I14460" s="7">
        <v>44433</v>
      </c>
      <c r="J14460" s="6">
        <v>4</v>
      </c>
      <c r="K14460" s="8">
        <f>IF(H14460="*",'Larimar Net '!I14461-('Larimar Net '!I14461*'Larimar Net Penalized '!$J$5),'Larimar Net '!I14461)</f>
        <v>32639.124540000001</v>
      </c>
    </row>
    <row r="14461" spans="3:11" x14ac:dyDescent="0.3">
      <c r="C14461" s="7">
        <v>44433</v>
      </c>
      <c r="D14461" s="6">
        <v>5</v>
      </c>
      <c r="E14461" s="8">
        <f>IF(B14461="*",'Larimar Net '!D14462-('Larimar Net '!D14462*'Larimar Net Penalized '!$D$5),'Larimar Net '!D14462)</f>
        <v>45630.771289999997</v>
      </c>
      <c r="I14461" s="7">
        <v>44433</v>
      </c>
      <c r="J14461" s="6">
        <v>5</v>
      </c>
      <c r="K14461" s="8">
        <f>IF(H14461="*",'Larimar Net '!I14462-('Larimar Net '!I14462*'Larimar Net Penalized '!$J$5),'Larimar Net '!I14462)</f>
        <v>28235.655569999999</v>
      </c>
    </row>
    <row r="14462" spans="3:11" x14ac:dyDescent="0.3">
      <c r="C14462" s="7">
        <v>44433</v>
      </c>
      <c r="D14462" s="6">
        <v>6</v>
      </c>
      <c r="E14462" s="8">
        <f>IF(B14462="*",'Larimar Net '!D14463-('Larimar Net '!D14463*'Larimar Net Penalized '!$D$5),'Larimar Net '!D14463)</f>
        <v>42677.928529999997</v>
      </c>
      <c r="I14462" s="7">
        <v>44433</v>
      </c>
      <c r="J14462" s="6">
        <v>6</v>
      </c>
      <c r="K14462" s="8">
        <f>IF(H14462="*",'Larimar Net '!I14463-('Larimar Net '!I14463*'Larimar Net Penalized '!$J$5),'Larimar Net '!I14463)</f>
        <v>29989.620749999998</v>
      </c>
    </row>
    <row r="14463" spans="3:11" x14ac:dyDescent="0.3">
      <c r="C14463" s="7">
        <v>44433</v>
      </c>
      <c r="D14463" s="6">
        <v>7</v>
      </c>
      <c r="E14463" s="8">
        <f>IF(B14463="*",'Larimar Net '!D14464-('Larimar Net '!D14464*'Larimar Net Penalized '!$D$5),'Larimar Net '!D14464)</f>
        <v>40520.605060000002</v>
      </c>
      <c r="I14463" s="7">
        <v>44433</v>
      </c>
      <c r="J14463" s="6">
        <v>7</v>
      </c>
      <c r="K14463" s="8">
        <f>IF(H14463="*",'Larimar Net '!I14464-('Larimar Net '!I14464*'Larimar Net Penalized '!$J$5),'Larimar Net '!I14464)</f>
        <v>30533.160250000001</v>
      </c>
    </row>
    <row r="14464" spans="3:11" x14ac:dyDescent="0.3">
      <c r="C14464" s="7">
        <v>44433</v>
      </c>
      <c r="D14464" s="6">
        <v>8</v>
      </c>
      <c r="E14464" s="8">
        <f>IF(B14464="*",'Larimar Net '!D14465-('Larimar Net '!D14465*'Larimar Net Penalized '!$D$5),'Larimar Net '!D14465)</f>
        <v>39737.659149999999</v>
      </c>
      <c r="I14464" s="7">
        <v>44433</v>
      </c>
      <c r="J14464" s="6">
        <v>8</v>
      </c>
      <c r="K14464" s="8">
        <f>IF(H14464="*",'Larimar Net '!I14465-('Larimar Net '!I14465*'Larimar Net Penalized '!$J$5),'Larimar Net '!I14465)</f>
        <v>30108.72912</v>
      </c>
    </row>
    <row r="14465" spans="3:11" x14ac:dyDescent="0.3">
      <c r="C14465" s="7">
        <v>44433</v>
      </c>
      <c r="D14465" s="6">
        <v>9</v>
      </c>
      <c r="E14465" s="8">
        <f>IF(B14465="*",'Larimar Net '!D14466-('Larimar Net '!D14466*'Larimar Net Penalized '!$D$5),'Larimar Net '!D14466)</f>
        <v>34832.708140000002</v>
      </c>
      <c r="I14465" s="7">
        <v>44433</v>
      </c>
      <c r="J14465" s="6">
        <v>9</v>
      </c>
      <c r="K14465" s="8">
        <f>IF(H14465="*",'Larimar Net '!I14466-('Larimar Net '!I14466*'Larimar Net Penalized '!$J$5),'Larimar Net '!I14466)</f>
        <v>32025.0118</v>
      </c>
    </row>
    <row r="14466" spans="3:11" x14ac:dyDescent="0.3">
      <c r="C14466" s="7">
        <v>44433</v>
      </c>
      <c r="D14466" s="6">
        <v>10</v>
      </c>
      <c r="E14466" s="8">
        <f>IF(B14466="*",'Larimar Net '!D14467-('Larimar Net '!D14467*'Larimar Net Penalized '!$D$5),'Larimar Net '!D14467)</f>
        <v>46928.793890000001</v>
      </c>
      <c r="I14466" s="7">
        <v>44433</v>
      </c>
      <c r="J14466" s="6">
        <v>10</v>
      </c>
      <c r="K14466" s="8">
        <f>IF(H14466="*",'Larimar Net '!I14467-('Larimar Net '!I14467*'Larimar Net Penalized '!$J$5),'Larimar Net '!I14467)</f>
        <v>40356.428110000001</v>
      </c>
    </row>
    <row r="14467" spans="3:11" x14ac:dyDescent="0.3">
      <c r="C14467" s="7">
        <v>44433</v>
      </c>
      <c r="D14467" s="6">
        <v>11</v>
      </c>
      <c r="E14467" s="8">
        <f>IF(B14467="*",'Larimar Net '!D14468-('Larimar Net '!D14468*'Larimar Net Penalized '!$D$5),'Larimar Net '!D14468)</f>
        <v>47414.208639999997</v>
      </c>
      <c r="I14467" s="7">
        <v>44433</v>
      </c>
      <c r="J14467" s="6">
        <v>11</v>
      </c>
      <c r="K14467" s="8">
        <f>IF(H14467="*",'Larimar Net '!I14468-('Larimar Net '!I14468*'Larimar Net Penalized '!$J$5),'Larimar Net '!I14468)</f>
        <v>40193.170980000003</v>
      </c>
    </row>
    <row r="14468" spans="3:11" x14ac:dyDescent="0.3">
      <c r="C14468" s="7">
        <v>44433</v>
      </c>
      <c r="D14468" s="6">
        <v>12</v>
      </c>
      <c r="E14468" s="8">
        <f>IF(B14468="*",'Larimar Net '!D14469-('Larimar Net '!D14469*'Larimar Net Penalized '!$D$5),'Larimar Net '!D14469)</f>
        <v>45048.019330000003</v>
      </c>
      <c r="I14468" s="7">
        <v>44433</v>
      </c>
      <c r="J14468" s="6">
        <v>12</v>
      </c>
      <c r="K14468" s="8">
        <f>IF(H14468="*",'Larimar Net '!I14469-('Larimar Net '!I14469*'Larimar Net Penalized '!$J$5),'Larimar Net '!I14469)</f>
        <v>32293.719860000001</v>
      </c>
    </row>
    <row r="14469" spans="3:11" x14ac:dyDescent="0.3">
      <c r="C14469" s="7">
        <v>44433</v>
      </c>
      <c r="D14469" s="6">
        <v>13</v>
      </c>
      <c r="E14469" s="8">
        <f>IF(B14469="*",'Larimar Net '!D14470-('Larimar Net '!D14470*'Larimar Net Penalized '!$D$5),'Larimar Net '!D14470)</f>
        <v>45786.665699999998</v>
      </c>
      <c r="I14469" s="7">
        <v>44433</v>
      </c>
      <c r="J14469" s="6">
        <v>13</v>
      </c>
      <c r="K14469" s="8">
        <f>IF(H14469="*",'Larimar Net '!I14470-('Larimar Net '!I14470*'Larimar Net Penalized '!$J$5),'Larimar Net '!I14470)</f>
        <v>35930.294150000002</v>
      </c>
    </row>
    <row r="14470" spans="3:11" x14ac:dyDescent="0.3">
      <c r="C14470" s="7">
        <v>44433</v>
      </c>
      <c r="D14470" s="6">
        <v>14</v>
      </c>
      <c r="E14470" s="8">
        <f>IF(B14470="*",'Larimar Net '!D14471-('Larimar Net '!D14471*'Larimar Net Penalized '!$D$5),'Larimar Net '!D14471)</f>
        <v>30809.420620000001</v>
      </c>
      <c r="I14470" s="7">
        <v>44433</v>
      </c>
      <c r="J14470" s="6">
        <v>14</v>
      </c>
      <c r="K14470" s="8">
        <f>IF(H14470="*",'Larimar Net '!I14471-('Larimar Net '!I14471*'Larimar Net Penalized '!$J$5),'Larimar Net '!I14471)</f>
        <v>31826.18334</v>
      </c>
    </row>
    <row r="14471" spans="3:11" x14ac:dyDescent="0.3">
      <c r="C14471" s="7">
        <v>44433</v>
      </c>
      <c r="D14471" s="6">
        <v>15</v>
      </c>
      <c r="E14471" s="8">
        <f>IF(B14471="*",'Larimar Net '!D14472-('Larimar Net '!D14472*'Larimar Net Penalized '!$D$5),'Larimar Net '!D14472)</f>
        <v>0</v>
      </c>
      <c r="I14471" s="7">
        <v>44433</v>
      </c>
      <c r="J14471" s="6">
        <v>15</v>
      </c>
      <c r="K14471" s="8">
        <f>IF(H14471="*",'Larimar Net '!I14472-('Larimar Net '!I14472*'Larimar Net Penalized '!$J$5),'Larimar Net '!I14472)</f>
        <v>30357.840939999998</v>
      </c>
    </row>
    <row r="14472" spans="3:11" x14ac:dyDescent="0.3">
      <c r="C14472" s="7">
        <v>44433</v>
      </c>
      <c r="D14472" s="6">
        <v>16</v>
      </c>
      <c r="E14472" s="8">
        <f>IF(B14472="*",'Larimar Net '!D14473-('Larimar Net '!D14473*'Larimar Net Penalized '!$D$5),'Larimar Net '!D14473)</f>
        <v>4483.8744360000001</v>
      </c>
      <c r="I14472" s="7">
        <v>44433</v>
      </c>
      <c r="J14472" s="6">
        <v>16</v>
      </c>
      <c r="K14472" s="8">
        <f>IF(H14472="*",'Larimar Net '!I14473-('Larimar Net '!I14473*'Larimar Net Penalized '!$J$5),'Larimar Net '!I14473)</f>
        <v>16057.235860000001</v>
      </c>
    </row>
    <row r="14473" spans="3:11" x14ac:dyDescent="0.3">
      <c r="C14473" s="7">
        <v>44433</v>
      </c>
      <c r="D14473" s="6">
        <v>17</v>
      </c>
      <c r="E14473" s="8">
        <f>IF(B14473="*",'Larimar Net '!D14474-('Larimar Net '!D14474*'Larimar Net Penalized '!$D$5),'Larimar Net '!D14474)</f>
        <v>23189.717240000002</v>
      </c>
      <c r="I14473" s="7">
        <v>44433</v>
      </c>
      <c r="J14473" s="6">
        <v>17</v>
      </c>
      <c r="K14473" s="8">
        <f>IF(H14473="*",'Larimar Net '!I14474-('Larimar Net '!I14474*'Larimar Net Penalized '!$J$5),'Larimar Net '!I14474)</f>
        <v>13893.10686</v>
      </c>
    </row>
    <row r="14474" spans="3:11" x14ac:dyDescent="0.3">
      <c r="C14474" s="7">
        <v>44433</v>
      </c>
      <c r="D14474" s="6">
        <v>18</v>
      </c>
      <c r="E14474" s="8">
        <f>IF(B14474="*",'Larimar Net '!D14475-('Larimar Net '!D14475*'Larimar Net Penalized '!$D$5),'Larimar Net '!D14475)</f>
        <v>18225.557069999999</v>
      </c>
      <c r="I14474" s="7">
        <v>44433</v>
      </c>
      <c r="J14474" s="6">
        <v>18</v>
      </c>
      <c r="K14474" s="8">
        <f>IF(H14474="*",'Larimar Net '!I14475-('Larimar Net '!I14475*'Larimar Net Penalized '!$J$5),'Larimar Net '!I14475)</f>
        <v>11385.147859999999</v>
      </c>
    </row>
    <row r="14475" spans="3:11" x14ac:dyDescent="0.3">
      <c r="C14475" s="7">
        <v>44433</v>
      </c>
      <c r="D14475" s="6">
        <v>19</v>
      </c>
      <c r="E14475" s="8">
        <f>IF(B14475="*",'Larimar Net '!D14476-('Larimar Net '!D14476*'Larimar Net Penalized '!$D$5),'Larimar Net '!D14476)</f>
        <v>19920.048320000002</v>
      </c>
      <c r="I14475" s="7">
        <v>44433</v>
      </c>
      <c r="J14475" s="6">
        <v>19</v>
      </c>
      <c r="K14475" s="8">
        <f>IF(H14475="*",'Larimar Net '!I14476-('Larimar Net '!I14476*'Larimar Net Penalized '!$J$5),'Larimar Net '!I14476)</f>
        <v>9894.6927149999992</v>
      </c>
    </row>
    <row r="14476" spans="3:11" x14ac:dyDescent="0.3">
      <c r="C14476" s="7">
        <v>44433</v>
      </c>
      <c r="D14476" s="6">
        <v>20</v>
      </c>
      <c r="E14476" s="8">
        <f>IF(B14476="*",'Larimar Net '!D14477-('Larimar Net '!D14477*'Larimar Net Penalized '!$D$5),'Larimar Net '!D14477)</f>
        <v>30426.39745</v>
      </c>
      <c r="I14476" s="7">
        <v>44433</v>
      </c>
      <c r="J14476" s="6">
        <v>20</v>
      </c>
      <c r="K14476" s="8">
        <f>IF(H14476="*",'Larimar Net '!I14477-('Larimar Net '!I14477*'Larimar Net Penalized '!$J$5),'Larimar Net '!I14477)</f>
        <v>18598.356110000001</v>
      </c>
    </row>
    <row r="14477" spans="3:11" x14ac:dyDescent="0.3">
      <c r="C14477" s="7">
        <v>44433</v>
      </c>
      <c r="D14477" s="6">
        <v>21</v>
      </c>
      <c r="E14477" s="8">
        <f>IF(B14477="*",'Larimar Net '!D14478-('Larimar Net '!D14478*'Larimar Net Penalized '!$D$5),'Larimar Net '!D14478)</f>
        <v>30572.059870000001</v>
      </c>
      <c r="I14477" s="7">
        <v>44433</v>
      </c>
      <c r="J14477" s="6">
        <v>21</v>
      </c>
      <c r="K14477" s="8">
        <f>IF(H14477="*",'Larimar Net '!I14478-('Larimar Net '!I14478*'Larimar Net Penalized '!$J$5),'Larimar Net '!I14478)</f>
        <v>19120.069899999999</v>
      </c>
    </row>
    <row r="14478" spans="3:11" x14ac:dyDescent="0.3">
      <c r="C14478" s="7">
        <v>44433</v>
      </c>
      <c r="D14478" s="6">
        <v>22</v>
      </c>
      <c r="E14478" s="8">
        <f>IF(B14478="*",'Larimar Net '!D14479-('Larimar Net '!D14479*'Larimar Net Penalized '!$D$5),'Larimar Net '!D14479)</f>
        <v>30523.51986</v>
      </c>
      <c r="I14478" s="7">
        <v>44433</v>
      </c>
      <c r="J14478" s="6">
        <v>22</v>
      </c>
      <c r="K14478" s="8">
        <f>IF(H14478="*",'Larimar Net '!I14479-('Larimar Net '!I14479*'Larimar Net Penalized '!$J$5),'Larimar Net '!I14479)</f>
        <v>18982.986870000001</v>
      </c>
    </row>
    <row r="14479" spans="3:11" x14ac:dyDescent="0.3">
      <c r="C14479" s="7">
        <v>44433</v>
      </c>
      <c r="D14479" s="6">
        <v>23</v>
      </c>
      <c r="E14479" s="8">
        <f>IF(B14479="*",'Larimar Net '!D14480-('Larimar Net '!D14480*'Larimar Net Penalized '!$D$5),'Larimar Net '!D14480)</f>
        <v>39407.82806</v>
      </c>
      <c r="I14479" s="7">
        <v>44433</v>
      </c>
      <c r="J14479" s="6">
        <v>23</v>
      </c>
      <c r="K14479" s="8">
        <f>IF(H14479="*",'Larimar Net '!I14480-('Larimar Net '!I14480*'Larimar Net Penalized '!$J$5),'Larimar Net '!I14480)</f>
        <v>25178.015770000002</v>
      </c>
    </row>
    <row r="14480" spans="3:11" x14ac:dyDescent="0.3">
      <c r="C14480" s="7">
        <v>44434</v>
      </c>
      <c r="D14480" s="6">
        <v>0</v>
      </c>
      <c r="E14480" s="8">
        <f>IF(B14480="*",'Larimar Net '!D14481-('Larimar Net '!D14481*'Larimar Net Penalized '!$D$5),'Larimar Net '!D14481)</f>
        <v>41846.181530000002</v>
      </c>
      <c r="I14480" s="7">
        <v>44434</v>
      </c>
      <c r="J14480" s="6">
        <v>0</v>
      </c>
      <c r="K14480" s="8">
        <f>IF(H14480="*",'Larimar Net '!I14481-('Larimar Net '!I14481*'Larimar Net Penalized '!$J$5),'Larimar Net '!I14481)</f>
        <v>36543.714220000002</v>
      </c>
    </row>
    <row r="14481" spans="3:11" x14ac:dyDescent="0.3">
      <c r="C14481" s="7">
        <v>44434</v>
      </c>
      <c r="D14481" s="6">
        <v>1</v>
      </c>
      <c r="E14481" s="8">
        <f>IF(B14481="*",'Larimar Net '!D14482-('Larimar Net '!D14482*'Larimar Net Penalized '!$D$5),'Larimar Net '!D14482)</f>
        <v>42251.28628</v>
      </c>
      <c r="I14481" s="7">
        <v>44434</v>
      </c>
      <c r="J14481" s="6">
        <v>1</v>
      </c>
      <c r="K14481" s="8">
        <f>IF(H14481="*",'Larimar Net '!I14482-('Larimar Net '!I14482*'Larimar Net Penalized '!$J$5),'Larimar Net '!I14482)</f>
        <v>37008.735809999998</v>
      </c>
    </row>
    <row r="14482" spans="3:11" x14ac:dyDescent="0.3">
      <c r="C14482" s="7">
        <v>44434</v>
      </c>
      <c r="D14482" s="6">
        <v>2</v>
      </c>
      <c r="E14482" s="8">
        <f>IF(B14482="*",'Larimar Net '!D14483-('Larimar Net '!D14483*'Larimar Net Penalized '!$D$5),'Larimar Net '!D14483)</f>
        <v>43888.090470000003</v>
      </c>
      <c r="I14482" s="7">
        <v>44434</v>
      </c>
      <c r="J14482" s="6">
        <v>2</v>
      </c>
      <c r="K14482" s="8">
        <f>IF(H14482="*",'Larimar Net '!I14483-('Larimar Net '!I14483*'Larimar Net Penalized '!$J$5),'Larimar Net '!I14483)</f>
        <v>38375.083789999997</v>
      </c>
    </row>
    <row r="14483" spans="3:11" x14ac:dyDescent="0.3">
      <c r="C14483" s="7">
        <v>44434</v>
      </c>
      <c r="D14483" s="6">
        <v>3</v>
      </c>
      <c r="E14483" s="8">
        <f>IF(B14483="*",'Larimar Net '!D14484-('Larimar Net '!D14484*'Larimar Net Penalized '!$D$5),'Larimar Net '!D14484)</f>
        <v>46252.565280000003</v>
      </c>
      <c r="I14483" s="7">
        <v>44434</v>
      </c>
      <c r="J14483" s="6">
        <v>3</v>
      </c>
      <c r="K14483" s="8">
        <f>IF(H14483="*",'Larimar Net '!I14484-('Larimar Net '!I14484*'Larimar Net Penalized '!$J$5),'Larimar Net '!I14484)</f>
        <v>40820.284549999997</v>
      </c>
    </row>
    <row r="14484" spans="3:11" x14ac:dyDescent="0.3">
      <c r="C14484" s="7">
        <v>44434</v>
      </c>
      <c r="D14484" s="6">
        <v>4</v>
      </c>
      <c r="E14484" s="8">
        <f>IF(B14484="*",'Larimar Net '!D14485-('Larimar Net '!D14485*'Larimar Net Penalized '!$D$5),'Larimar Net '!D14485)</f>
        <v>44697.669679999999</v>
      </c>
      <c r="I14484" s="7">
        <v>44434</v>
      </c>
      <c r="J14484" s="6">
        <v>4</v>
      </c>
      <c r="K14484" s="8">
        <f>IF(H14484="*",'Larimar Net '!I14485-('Larimar Net '!I14485*'Larimar Net Penalized '!$J$5),'Larimar Net '!I14485)</f>
        <v>37972.832499999997</v>
      </c>
    </row>
    <row r="14485" spans="3:11" x14ac:dyDescent="0.3">
      <c r="C14485" s="7">
        <v>44434</v>
      </c>
      <c r="D14485" s="6">
        <v>5</v>
      </c>
      <c r="E14485" s="8">
        <f>IF(B14485="*",'Larimar Net '!D14486-('Larimar Net '!D14486*'Larimar Net Penalized '!$D$5),'Larimar Net '!D14486)</f>
        <v>45451.09491</v>
      </c>
      <c r="I14485" s="7">
        <v>44434</v>
      </c>
      <c r="J14485" s="6">
        <v>5</v>
      </c>
      <c r="K14485" s="8">
        <f>IF(H14485="*",'Larimar Net '!I14486-('Larimar Net '!I14486*'Larimar Net Penalized '!$J$5),'Larimar Net '!I14486)</f>
        <v>39497.50518</v>
      </c>
    </row>
    <row r="14486" spans="3:11" x14ac:dyDescent="0.3">
      <c r="C14486" s="7">
        <v>44434</v>
      </c>
      <c r="D14486" s="6">
        <v>6</v>
      </c>
      <c r="E14486" s="8">
        <f>IF(B14486="*",'Larimar Net '!D14487-('Larimar Net '!D14487*'Larimar Net Penalized '!$D$5),'Larimar Net '!D14487)</f>
        <v>46299.79507</v>
      </c>
      <c r="I14486" s="7">
        <v>44434</v>
      </c>
      <c r="J14486" s="6">
        <v>6</v>
      </c>
      <c r="K14486" s="8">
        <f>IF(H14486="*",'Larimar Net '!I14487-('Larimar Net '!I14487*'Larimar Net Penalized '!$J$5),'Larimar Net '!I14487)</f>
        <v>39480.770199999999</v>
      </c>
    </row>
    <row r="14487" spans="3:11" x14ac:dyDescent="0.3">
      <c r="C14487" s="7">
        <v>44434</v>
      </c>
      <c r="D14487" s="6">
        <v>7</v>
      </c>
      <c r="E14487" s="8">
        <f>IF(B14487="*",'Larimar Net '!D14488-('Larimar Net '!D14488*'Larimar Net Penalized '!$D$5),'Larimar Net '!D14488)</f>
        <v>44841.143669999998</v>
      </c>
      <c r="I14487" s="7">
        <v>44434</v>
      </c>
      <c r="J14487" s="6">
        <v>7</v>
      </c>
      <c r="K14487" s="8">
        <f>IF(H14487="*",'Larimar Net '!I14488-('Larimar Net '!I14488*'Larimar Net Penalized '!$J$5),'Larimar Net '!I14488)</f>
        <v>38080.612269999998</v>
      </c>
    </row>
    <row r="14488" spans="3:11" x14ac:dyDescent="0.3">
      <c r="C14488" s="7">
        <v>44434</v>
      </c>
      <c r="D14488" s="6">
        <v>8</v>
      </c>
      <c r="E14488" s="8">
        <f>IF(B14488="*",'Larimar Net '!D14489-('Larimar Net '!D14489*'Larimar Net Penalized '!$D$5),'Larimar Net '!D14489)</f>
        <v>41847.506379999999</v>
      </c>
      <c r="I14488" s="7">
        <v>44434</v>
      </c>
      <c r="J14488" s="6">
        <v>8</v>
      </c>
      <c r="K14488" s="8">
        <f>IF(H14488="*",'Larimar Net '!I14489-('Larimar Net '!I14489*'Larimar Net Penalized '!$J$5),'Larimar Net '!I14489)</f>
        <v>35105.020429999997</v>
      </c>
    </row>
    <row r="14489" spans="3:11" x14ac:dyDescent="0.3">
      <c r="C14489" s="7">
        <v>44434</v>
      </c>
      <c r="D14489" s="6">
        <v>9</v>
      </c>
      <c r="E14489" s="8">
        <f>IF(B14489="*",'Larimar Net '!D14490-('Larimar Net '!D14490*'Larimar Net Penalized '!$D$5),'Larimar Net '!D14490)</f>
        <v>35209.081259999999</v>
      </c>
      <c r="I14489" s="7">
        <v>44434</v>
      </c>
      <c r="J14489" s="6">
        <v>9</v>
      </c>
      <c r="K14489" s="8">
        <f>IF(H14489="*",'Larimar Net '!I14490-('Larimar Net '!I14490*'Larimar Net Penalized '!$J$5),'Larimar Net '!I14490)</f>
        <v>28214.512780000001</v>
      </c>
    </row>
    <row r="14490" spans="3:11" x14ac:dyDescent="0.3">
      <c r="C14490" s="7">
        <v>44434</v>
      </c>
      <c r="D14490" s="6">
        <v>10</v>
      </c>
      <c r="E14490" s="8">
        <f>IF(B14490="*",'Larimar Net '!D14491-('Larimar Net '!D14491*'Larimar Net Penalized '!$D$5),'Larimar Net '!D14491)</f>
        <v>32768.41661</v>
      </c>
      <c r="I14490" s="7">
        <v>44434</v>
      </c>
      <c r="J14490" s="6">
        <v>10</v>
      </c>
      <c r="K14490" s="8">
        <f>IF(H14490="*",'Larimar Net '!I14491-('Larimar Net '!I14491*'Larimar Net Penalized '!$J$5),'Larimar Net '!I14491)</f>
        <v>22137.67454</v>
      </c>
    </row>
    <row r="14491" spans="3:11" x14ac:dyDescent="0.3">
      <c r="C14491" s="7">
        <v>44434</v>
      </c>
      <c r="D14491" s="6">
        <v>11</v>
      </c>
      <c r="E14491" s="8">
        <f>IF(B14491="*",'Larimar Net '!D14492-('Larimar Net '!D14492*'Larimar Net Penalized '!$D$5),'Larimar Net '!D14492)</f>
        <v>39067.161480000002</v>
      </c>
      <c r="I14491" s="7">
        <v>44434</v>
      </c>
      <c r="J14491" s="6">
        <v>11</v>
      </c>
      <c r="K14491" s="8">
        <f>IF(H14491="*",'Larimar Net '!I14492-('Larimar Net '!I14492*'Larimar Net Penalized '!$J$5),'Larimar Net '!I14492)</f>
        <v>20827.564780000001</v>
      </c>
    </row>
    <row r="14492" spans="3:11" x14ac:dyDescent="0.3">
      <c r="C14492" s="7">
        <v>44434</v>
      </c>
      <c r="D14492" s="6">
        <v>12</v>
      </c>
      <c r="E14492" s="8">
        <f>IF(B14492="*",'Larimar Net '!D14493-('Larimar Net '!D14493*'Larimar Net Penalized '!$D$5),'Larimar Net '!D14493)</f>
        <v>33365.564579999998</v>
      </c>
      <c r="I14492" s="7">
        <v>44434</v>
      </c>
      <c r="J14492" s="6">
        <v>12</v>
      </c>
      <c r="K14492" s="8">
        <f>IF(H14492="*",'Larimar Net '!I14493-('Larimar Net '!I14493*'Larimar Net Penalized '!$J$5),'Larimar Net '!I14493)</f>
        <v>18696.749609999999</v>
      </c>
    </row>
    <row r="14493" spans="3:11" x14ac:dyDescent="0.3">
      <c r="C14493" s="7">
        <v>44434</v>
      </c>
      <c r="D14493" s="6">
        <v>13</v>
      </c>
      <c r="E14493" s="8">
        <f>IF(B14493="*",'Larimar Net '!D14494-('Larimar Net '!D14494*'Larimar Net Penalized '!$D$5),'Larimar Net '!D14494)</f>
        <v>24639.77419</v>
      </c>
      <c r="I14493" s="7">
        <v>44434</v>
      </c>
      <c r="J14493" s="6">
        <v>13</v>
      </c>
      <c r="K14493" s="8">
        <f>IF(H14493="*",'Larimar Net '!I14494-('Larimar Net '!I14494*'Larimar Net Penalized '!$J$5),'Larimar Net '!I14494)</f>
        <v>15194.882739999999</v>
      </c>
    </row>
    <row r="14494" spans="3:11" x14ac:dyDescent="0.3">
      <c r="C14494" s="7">
        <v>44434</v>
      </c>
      <c r="D14494" s="6">
        <v>14</v>
      </c>
      <c r="E14494" s="8">
        <f>IF(B14494="*",'Larimar Net '!D14495-('Larimar Net '!D14495*'Larimar Net Penalized '!$D$5),'Larimar Net '!D14495)</f>
        <v>19802.417590000001</v>
      </c>
      <c r="I14494" s="7">
        <v>44434</v>
      </c>
      <c r="J14494" s="6">
        <v>14</v>
      </c>
      <c r="K14494" s="8">
        <f>IF(H14494="*",'Larimar Net '!I14495-('Larimar Net '!I14495*'Larimar Net Penalized '!$J$5),'Larimar Net '!I14495)</f>
        <v>12214.17582</v>
      </c>
    </row>
    <row r="14495" spans="3:11" x14ac:dyDescent="0.3">
      <c r="C14495" s="7">
        <v>44434</v>
      </c>
      <c r="D14495" s="6">
        <v>15</v>
      </c>
      <c r="E14495" s="8">
        <f>IF(B14495="*",'Larimar Net '!D14496-('Larimar Net '!D14496*'Larimar Net Penalized '!$D$5),'Larimar Net '!D14496)</f>
        <v>19548.741269999999</v>
      </c>
      <c r="I14495" s="7">
        <v>44434</v>
      </c>
      <c r="J14495" s="6">
        <v>15</v>
      </c>
      <c r="K14495" s="8">
        <f>IF(H14495="*",'Larimar Net '!I14496-('Larimar Net '!I14496*'Larimar Net Penalized '!$J$5),'Larimar Net '!I14496)</f>
        <v>11034.63479</v>
      </c>
    </row>
    <row r="14496" spans="3:11" x14ac:dyDescent="0.3">
      <c r="C14496" s="7">
        <v>44434</v>
      </c>
      <c r="D14496" s="6">
        <v>16</v>
      </c>
      <c r="E14496" s="8">
        <f>IF(B14496="*",'Larimar Net '!D14497-('Larimar Net '!D14497*'Larimar Net Penalized '!$D$5),'Larimar Net '!D14497)</f>
        <v>19739.94673</v>
      </c>
      <c r="I14496" s="7">
        <v>44434</v>
      </c>
      <c r="J14496" s="6">
        <v>16</v>
      </c>
      <c r="K14496" s="8">
        <f>IF(H14496="*",'Larimar Net '!I14497-('Larimar Net '!I14497*'Larimar Net Penalized '!$J$5),'Larimar Net '!I14497)</f>
        <v>9997.5210640000005</v>
      </c>
    </row>
    <row r="14497" spans="3:11" x14ac:dyDescent="0.3">
      <c r="C14497" s="7">
        <v>44434</v>
      </c>
      <c r="D14497" s="6">
        <v>17</v>
      </c>
      <c r="E14497" s="8">
        <f>IF(B14497="*",'Larimar Net '!D14498-('Larimar Net '!D14498*'Larimar Net Penalized '!$D$5),'Larimar Net '!D14498)</f>
        <v>22202.240460000001</v>
      </c>
      <c r="I14497" s="7">
        <v>44434</v>
      </c>
      <c r="J14497" s="6">
        <v>17</v>
      </c>
      <c r="K14497" s="8">
        <f>IF(H14497="*",'Larimar Net '!I14498-('Larimar Net '!I14498*'Larimar Net Penalized '!$J$5),'Larimar Net '!I14498)</f>
        <v>13135.55437</v>
      </c>
    </row>
    <row r="14498" spans="3:11" x14ac:dyDescent="0.3">
      <c r="C14498" s="7">
        <v>44434</v>
      </c>
      <c r="D14498" s="6">
        <v>18</v>
      </c>
      <c r="E14498" s="8">
        <f>IF(B14498="*",'Larimar Net '!D14499-('Larimar Net '!D14499*'Larimar Net Penalized '!$D$5),'Larimar Net '!D14499)</f>
        <v>27344.265329999998</v>
      </c>
      <c r="I14498" s="7">
        <v>44434</v>
      </c>
      <c r="J14498" s="6">
        <v>18</v>
      </c>
      <c r="K14498" s="8">
        <f>IF(H14498="*",'Larimar Net '!I14499-('Larimar Net '!I14499*'Larimar Net Penalized '!$J$5),'Larimar Net '!I14499)</f>
        <v>15030.98799</v>
      </c>
    </row>
    <row r="14499" spans="3:11" x14ac:dyDescent="0.3">
      <c r="C14499" s="7">
        <v>44434</v>
      </c>
      <c r="D14499" s="6">
        <v>19</v>
      </c>
      <c r="E14499" s="8">
        <f>IF(B14499="*",'Larimar Net '!D14500-('Larimar Net '!D14500*'Larimar Net Penalized '!$D$5),'Larimar Net '!D14500)</f>
        <v>24243.838159999999</v>
      </c>
      <c r="I14499" s="7">
        <v>44434</v>
      </c>
      <c r="J14499" s="6">
        <v>19</v>
      </c>
      <c r="K14499" s="8">
        <f>IF(H14499="*",'Larimar Net '!I14500-('Larimar Net '!I14500*'Larimar Net Penalized '!$J$5),'Larimar Net '!I14500)</f>
        <v>13911.32483</v>
      </c>
    </row>
    <row r="14500" spans="3:11" x14ac:dyDescent="0.3">
      <c r="C14500" s="7">
        <v>44434</v>
      </c>
      <c r="D14500" s="6">
        <v>20</v>
      </c>
      <c r="E14500" s="8">
        <f>IF(B14500="*",'Larimar Net '!D14501-('Larimar Net '!D14501*'Larimar Net Penalized '!$D$5),'Larimar Net '!D14501)</f>
        <v>14987.771629999999</v>
      </c>
      <c r="I14500" s="7">
        <v>44434</v>
      </c>
      <c r="J14500" s="6">
        <v>20</v>
      </c>
      <c r="K14500" s="8">
        <f>IF(H14500="*",'Larimar Net '!I14501-('Larimar Net '!I14501*'Larimar Net Penalized '!$J$5),'Larimar Net '!I14501)</f>
        <v>10395.77176</v>
      </c>
    </row>
    <row r="14501" spans="3:11" x14ac:dyDescent="0.3">
      <c r="C14501" s="7">
        <v>44434</v>
      </c>
      <c r="D14501" s="6">
        <v>21</v>
      </c>
      <c r="E14501" s="8">
        <f>IF(B14501="*",'Larimar Net '!D14502-('Larimar Net '!D14502*'Larimar Net Penalized '!$D$5),'Larimar Net '!D14502)</f>
        <v>20241.903060000001</v>
      </c>
      <c r="I14501" s="7">
        <v>44434</v>
      </c>
      <c r="J14501" s="6">
        <v>21</v>
      </c>
      <c r="K14501" s="8">
        <f>IF(H14501="*",'Larimar Net '!I14502-('Larimar Net '!I14502*'Larimar Net Penalized '!$J$5),'Larimar Net '!I14502)</f>
        <v>12437.27233</v>
      </c>
    </row>
    <row r="14502" spans="3:11" x14ac:dyDescent="0.3">
      <c r="C14502" s="7">
        <v>44434</v>
      </c>
      <c r="D14502" s="6">
        <v>22</v>
      </c>
      <c r="E14502" s="8">
        <f>IF(B14502="*",'Larimar Net '!D14503-('Larimar Net '!D14503*'Larimar Net Penalized '!$D$5),'Larimar Net '!D14503)</f>
        <v>22381.735639999999</v>
      </c>
      <c r="I14502" s="7">
        <v>44434</v>
      </c>
      <c r="J14502" s="6">
        <v>22</v>
      </c>
      <c r="K14502" s="8">
        <f>IF(H14502="*",'Larimar Net '!I14503-('Larimar Net '!I14503*'Larimar Net Penalized '!$J$5),'Larimar Net '!I14503)</f>
        <v>14242.781010000001</v>
      </c>
    </row>
    <row r="14503" spans="3:11" x14ac:dyDescent="0.3">
      <c r="C14503" s="7">
        <v>44434</v>
      </c>
      <c r="D14503" s="6">
        <v>23</v>
      </c>
      <c r="E14503" s="8">
        <f>IF(B14503="*",'Larimar Net '!D14504-('Larimar Net '!D14504*'Larimar Net Penalized '!$D$5),'Larimar Net '!D14504)</f>
        <v>17097.566009999999</v>
      </c>
      <c r="I14503" s="7">
        <v>44434</v>
      </c>
      <c r="J14503" s="6">
        <v>23</v>
      </c>
      <c r="K14503" s="8">
        <f>IF(H14503="*",'Larimar Net '!I14504-('Larimar Net '!I14504*'Larimar Net Penalized '!$J$5),'Larimar Net '!I14504)</f>
        <v>12623.69666</v>
      </c>
    </row>
    <row r="14504" spans="3:11" x14ac:dyDescent="0.3">
      <c r="C14504" s="7">
        <v>44435</v>
      </c>
      <c r="D14504" s="6">
        <v>0</v>
      </c>
      <c r="E14504" s="8">
        <f>IF(B14504="*",'Larimar Net '!D14505-('Larimar Net '!D14505*'Larimar Net Penalized '!$D$5),'Larimar Net '!D14505)</f>
        <v>18765.527470000001</v>
      </c>
      <c r="I14504" s="7">
        <v>44435</v>
      </c>
      <c r="J14504" s="6">
        <v>0</v>
      </c>
      <c r="K14504" s="8">
        <f>IF(H14504="*",'Larimar Net '!I14505-('Larimar Net '!I14505*'Larimar Net Penalized '!$J$5),'Larimar Net '!I14505)</f>
        <v>14302.634770000001</v>
      </c>
    </row>
    <row r="14505" spans="3:11" x14ac:dyDescent="0.3">
      <c r="C14505" s="7">
        <v>44435</v>
      </c>
      <c r="D14505" s="6">
        <v>1</v>
      </c>
      <c r="E14505" s="8">
        <f>IF(B14505="*",'Larimar Net '!D14506-('Larimar Net '!D14506*'Larimar Net Penalized '!$D$5),'Larimar Net '!D14506)</f>
        <v>15862.409299999999</v>
      </c>
      <c r="I14505" s="7">
        <v>44435</v>
      </c>
      <c r="J14505" s="6">
        <v>1</v>
      </c>
      <c r="K14505" s="8">
        <f>IF(H14505="*",'Larimar Net '!I14506-('Larimar Net '!I14506*'Larimar Net Penalized '!$J$5),'Larimar Net '!I14506)</f>
        <v>11718.222820000001</v>
      </c>
    </row>
    <row r="14506" spans="3:11" x14ac:dyDescent="0.3">
      <c r="C14506" s="7">
        <v>44435</v>
      </c>
      <c r="D14506" s="6">
        <v>2</v>
      </c>
      <c r="E14506" s="8">
        <f>IF(B14506="*",'Larimar Net '!D14507-('Larimar Net '!D14507*'Larimar Net Penalized '!$D$5),'Larimar Net '!D14507)</f>
        <v>20728.347000000002</v>
      </c>
      <c r="I14506" s="7">
        <v>44435</v>
      </c>
      <c r="J14506" s="6">
        <v>2</v>
      </c>
      <c r="K14506" s="8">
        <f>IF(H14506="*",'Larimar Net '!I14507-('Larimar Net '!I14507*'Larimar Net Penalized '!$J$5),'Larimar Net '!I14507)</f>
        <v>13750.92383</v>
      </c>
    </row>
    <row r="14507" spans="3:11" x14ac:dyDescent="0.3">
      <c r="C14507" s="7">
        <v>44435</v>
      </c>
      <c r="D14507" s="6">
        <v>3</v>
      </c>
      <c r="E14507" s="8">
        <f>IF(B14507="*",'Larimar Net '!D14508-('Larimar Net '!D14508*'Larimar Net Penalized '!$D$5),'Larimar Net '!D14508)</f>
        <v>23069.33844</v>
      </c>
      <c r="I14507" s="7">
        <v>44435</v>
      </c>
      <c r="J14507" s="6">
        <v>3</v>
      </c>
      <c r="K14507" s="8">
        <f>IF(H14507="*",'Larimar Net '!I14508-('Larimar Net '!I14508*'Larimar Net Penalized '!$J$5),'Larimar Net '!I14508)</f>
        <v>14923.209919999999</v>
      </c>
    </row>
    <row r="14508" spans="3:11" x14ac:dyDescent="0.3">
      <c r="C14508" s="7">
        <v>44435</v>
      </c>
      <c r="D14508" s="6">
        <v>4</v>
      </c>
      <c r="E14508" s="8">
        <f>IF(B14508="*",'Larimar Net '!D14509-('Larimar Net '!D14509*'Larimar Net Penalized '!$D$5),'Larimar Net '!D14509)</f>
        <v>30405.317299999999</v>
      </c>
      <c r="I14508" s="7">
        <v>44435</v>
      </c>
      <c r="J14508" s="6">
        <v>4</v>
      </c>
      <c r="K14508" s="8">
        <f>IF(H14508="*",'Larimar Net '!I14509-('Larimar Net '!I14509*'Larimar Net Penalized '!$J$5),'Larimar Net '!I14509)</f>
        <v>25182.156900000002</v>
      </c>
    </row>
    <row r="14509" spans="3:11" x14ac:dyDescent="0.3">
      <c r="C14509" s="7">
        <v>44435</v>
      </c>
      <c r="D14509" s="6">
        <v>5</v>
      </c>
      <c r="E14509" s="8">
        <f>IF(B14509="*",'Larimar Net '!D14510-('Larimar Net '!D14510*'Larimar Net Penalized '!$D$5),'Larimar Net '!D14510)</f>
        <v>45631.962670000001</v>
      </c>
      <c r="I14509" s="7">
        <v>44435</v>
      </c>
      <c r="J14509" s="6">
        <v>5</v>
      </c>
      <c r="K14509" s="8">
        <f>IF(H14509="*",'Larimar Net '!I14510-('Larimar Net '!I14510*'Larimar Net Penalized '!$J$5),'Larimar Net '!I14510)</f>
        <v>34036.283860000003</v>
      </c>
    </row>
    <row r="14510" spans="3:11" x14ac:dyDescent="0.3">
      <c r="C14510" s="7">
        <v>44435</v>
      </c>
      <c r="D14510" s="6">
        <v>6</v>
      </c>
      <c r="E14510" s="8">
        <f>IF(B14510="*",'Larimar Net '!D14511-('Larimar Net '!D14511*'Larimar Net Penalized '!$D$5),'Larimar Net '!D14511)</f>
        <v>40241.178509999998</v>
      </c>
      <c r="I14510" s="7">
        <v>44435</v>
      </c>
      <c r="J14510" s="6">
        <v>6</v>
      </c>
      <c r="K14510" s="8">
        <f>IF(H14510="*",'Larimar Net '!I14511-('Larimar Net '!I14511*'Larimar Net Penalized '!$J$5),'Larimar Net '!I14511)</f>
        <v>28852.38552</v>
      </c>
    </row>
    <row r="14511" spans="3:11" x14ac:dyDescent="0.3">
      <c r="C14511" s="7">
        <v>44435</v>
      </c>
      <c r="D14511" s="6">
        <v>7</v>
      </c>
      <c r="E14511" s="8">
        <f>IF(B14511="*",'Larimar Net '!D14512-('Larimar Net '!D14512*'Larimar Net Penalized '!$D$5),'Larimar Net '!D14512)</f>
        <v>39721.829189999997</v>
      </c>
      <c r="I14511" s="7">
        <v>44435</v>
      </c>
      <c r="J14511" s="6">
        <v>7</v>
      </c>
      <c r="K14511" s="8">
        <f>IF(H14511="*",'Larimar Net '!I14512-('Larimar Net '!I14512*'Larimar Net Penalized '!$J$5),'Larimar Net '!I14512)</f>
        <v>25938.583930000001</v>
      </c>
    </row>
    <row r="14512" spans="3:11" x14ac:dyDescent="0.3">
      <c r="C14512" s="7">
        <v>44435</v>
      </c>
      <c r="D14512" s="6">
        <v>8</v>
      </c>
      <c r="E14512" s="8">
        <f>IF(B14512="*",'Larimar Net '!D14513-('Larimar Net '!D14513*'Larimar Net Penalized '!$D$5),'Larimar Net '!D14513)</f>
        <v>38792.869680000003</v>
      </c>
      <c r="I14512" s="7">
        <v>44435</v>
      </c>
      <c r="J14512" s="6">
        <v>8</v>
      </c>
      <c r="K14512" s="8">
        <f>IF(H14512="*",'Larimar Net '!I14513-('Larimar Net '!I14513*'Larimar Net Penalized '!$J$5),'Larimar Net '!I14513)</f>
        <v>26055.985479999999</v>
      </c>
    </row>
    <row r="14513" spans="3:11" x14ac:dyDescent="0.3">
      <c r="C14513" s="7">
        <v>44435</v>
      </c>
      <c r="D14513" s="6">
        <v>9</v>
      </c>
      <c r="E14513" s="8">
        <f>IF(B14513="*",'Larimar Net '!D14514-('Larimar Net '!D14514*'Larimar Net Penalized '!$D$5),'Larimar Net '!D14514)</f>
        <v>36787.106630000002</v>
      </c>
      <c r="I14513" s="7">
        <v>44435</v>
      </c>
      <c r="J14513" s="6">
        <v>9</v>
      </c>
      <c r="K14513" s="8">
        <f>IF(H14513="*",'Larimar Net '!I14514-('Larimar Net '!I14514*'Larimar Net Penalized '!$J$5),'Larimar Net '!I14514)</f>
        <v>25149.66188</v>
      </c>
    </row>
    <row r="14514" spans="3:11" x14ac:dyDescent="0.3">
      <c r="C14514" s="7">
        <v>44435</v>
      </c>
      <c r="D14514" s="6">
        <v>10</v>
      </c>
      <c r="E14514" s="8">
        <f>IF(B14514="*",'Larimar Net '!D14515-('Larimar Net '!D14515*'Larimar Net Penalized '!$D$5),'Larimar Net '!D14515)</f>
        <v>33046.313750000001</v>
      </c>
      <c r="I14514" s="7">
        <v>44435</v>
      </c>
      <c r="J14514" s="6">
        <v>10</v>
      </c>
      <c r="K14514" s="8">
        <f>IF(H14514="*",'Larimar Net '!I14515-('Larimar Net '!I14515*'Larimar Net Penalized '!$J$5),'Larimar Net '!I14515)</f>
        <v>21566.465039999999</v>
      </c>
    </row>
    <row r="14515" spans="3:11" x14ac:dyDescent="0.3">
      <c r="C14515" s="7">
        <v>44435</v>
      </c>
      <c r="D14515" s="6">
        <v>11</v>
      </c>
      <c r="E14515" s="8">
        <f>IF(B14515="*",'Larimar Net '!D14516-('Larimar Net '!D14516*'Larimar Net Penalized '!$D$5),'Larimar Net '!D14516)</f>
        <v>31941.695749999999</v>
      </c>
      <c r="I14515" s="7">
        <v>44435</v>
      </c>
      <c r="J14515" s="6">
        <v>11</v>
      </c>
      <c r="K14515" s="8">
        <f>IF(H14515="*",'Larimar Net '!I14516-('Larimar Net '!I14516*'Larimar Net Penalized '!$J$5),'Larimar Net '!I14516)</f>
        <v>19822.042730000001</v>
      </c>
    </row>
    <row r="14516" spans="3:11" x14ac:dyDescent="0.3">
      <c r="C14516" s="7">
        <v>44435</v>
      </c>
      <c r="D14516" s="6">
        <v>12</v>
      </c>
      <c r="E14516" s="8">
        <f>IF(B14516="*",'Larimar Net '!D14517-('Larimar Net '!D14517*'Larimar Net Penalized '!$D$5),'Larimar Net '!D14517)</f>
        <v>32139.27362</v>
      </c>
      <c r="I14516" s="7">
        <v>44435</v>
      </c>
      <c r="J14516" s="6">
        <v>12</v>
      </c>
      <c r="K14516" s="8">
        <f>IF(H14516="*",'Larimar Net '!I14517-('Larimar Net '!I14517*'Larimar Net Penalized '!$J$5),'Larimar Net '!I14517)</f>
        <v>19813.171579999998</v>
      </c>
    </row>
    <row r="14517" spans="3:11" x14ac:dyDescent="0.3">
      <c r="C14517" s="7">
        <v>44435</v>
      </c>
      <c r="D14517" s="6">
        <v>13</v>
      </c>
      <c r="E14517" s="8">
        <f>IF(B14517="*",'Larimar Net '!D14518-('Larimar Net '!D14518*'Larimar Net Penalized '!$D$5),'Larimar Net '!D14518)</f>
        <v>27315.818650000001</v>
      </c>
      <c r="I14517" s="7">
        <v>44435</v>
      </c>
      <c r="J14517" s="6">
        <v>13</v>
      </c>
      <c r="K14517" s="8">
        <f>IF(H14517="*",'Larimar Net '!I14518-('Larimar Net '!I14518*'Larimar Net Penalized '!$J$5),'Larimar Net '!I14518)</f>
        <v>16495.350989999999</v>
      </c>
    </row>
    <row r="14518" spans="3:11" x14ac:dyDescent="0.3">
      <c r="C14518" s="7">
        <v>44435</v>
      </c>
      <c r="D14518" s="6">
        <v>14</v>
      </c>
      <c r="E14518" s="8">
        <f>IF(B14518="*",'Larimar Net '!D14519-('Larimar Net '!D14519*'Larimar Net Penalized '!$D$5),'Larimar Net '!D14519)</f>
        <v>33314.042200000004</v>
      </c>
      <c r="I14518" s="7">
        <v>44435</v>
      </c>
      <c r="J14518" s="6">
        <v>14</v>
      </c>
      <c r="K14518" s="8">
        <f>IF(H14518="*",'Larimar Net '!I14519-('Larimar Net '!I14519*'Larimar Net Penalized '!$J$5),'Larimar Net '!I14519)</f>
        <v>18968.98893</v>
      </c>
    </row>
    <row r="14519" spans="3:11" x14ac:dyDescent="0.3">
      <c r="C14519" s="7">
        <v>44435</v>
      </c>
      <c r="D14519" s="6">
        <v>15</v>
      </c>
      <c r="E14519" s="8">
        <f>IF(B14519="*",'Larimar Net '!D14520-('Larimar Net '!D14520*'Larimar Net Penalized '!$D$5),'Larimar Net '!D14520)</f>
        <v>32150.613710000001</v>
      </c>
      <c r="I14519" s="7">
        <v>44435</v>
      </c>
      <c r="J14519" s="6">
        <v>15</v>
      </c>
      <c r="K14519" s="8">
        <f>IF(H14519="*",'Larimar Net '!I14520-('Larimar Net '!I14520*'Larimar Net Penalized '!$J$5),'Larimar Net '!I14520)</f>
        <v>21278.759890000001</v>
      </c>
    </row>
    <row r="14520" spans="3:11" x14ac:dyDescent="0.3">
      <c r="C14520" s="7">
        <v>44435</v>
      </c>
      <c r="D14520" s="6">
        <v>16</v>
      </c>
      <c r="E14520" s="8">
        <f>IF(B14520="*",'Larimar Net '!D14521-('Larimar Net '!D14521*'Larimar Net Penalized '!$D$5),'Larimar Net '!D14521)</f>
        <v>29484.326349999999</v>
      </c>
      <c r="I14520" s="7">
        <v>44435</v>
      </c>
      <c r="J14520" s="6">
        <v>16</v>
      </c>
      <c r="K14520" s="8">
        <f>IF(H14520="*",'Larimar Net '!I14521-('Larimar Net '!I14521*'Larimar Net Penalized '!$J$5),'Larimar Net '!I14521)</f>
        <v>18371.758279999998</v>
      </c>
    </row>
    <row r="14521" spans="3:11" x14ac:dyDescent="0.3">
      <c r="C14521" s="7">
        <v>44435</v>
      </c>
      <c r="D14521" s="6">
        <v>17</v>
      </c>
      <c r="E14521" s="8">
        <f>IF(B14521="*",'Larimar Net '!D14522-('Larimar Net '!D14522*'Larimar Net Penalized '!$D$5),'Larimar Net '!D14522)</f>
        <v>24024.779760000001</v>
      </c>
      <c r="I14521" s="7">
        <v>44435</v>
      </c>
      <c r="J14521" s="6">
        <v>17</v>
      </c>
      <c r="K14521" s="8">
        <f>IF(H14521="*",'Larimar Net '!I14522-('Larimar Net '!I14522*'Larimar Net Penalized '!$J$5),'Larimar Net '!I14522)</f>
        <v>16330.304959999999</v>
      </c>
    </row>
    <row r="14522" spans="3:11" x14ac:dyDescent="0.3">
      <c r="C14522" s="7">
        <v>44435</v>
      </c>
      <c r="D14522" s="6">
        <v>18</v>
      </c>
      <c r="E14522" s="8">
        <f>IF(B14522="*",'Larimar Net '!D14523-('Larimar Net '!D14523*'Larimar Net Penalized '!$D$5),'Larimar Net '!D14523)</f>
        <v>20691.82461</v>
      </c>
      <c r="I14522" s="7">
        <v>44435</v>
      </c>
      <c r="J14522" s="6">
        <v>18</v>
      </c>
      <c r="K14522" s="8">
        <f>IF(H14522="*",'Larimar Net '!I14523-('Larimar Net '!I14523*'Larimar Net Penalized '!$J$5),'Larimar Net '!I14523)</f>
        <v>13896.31201</v>
      </c>
    </row>
    <row r="14523" spans="3:11" x14ac:dyDescent="0.3">
      <c r="C14523" s="7">
        <v>44435</v>
      </c>
      <c r="D14523" s="6">
        <v>19</v>
      </c>
      <c r="E14523" s="8">
        <f>IF(B14523="*",'Larimar Net '!D14524-('Larimar Net '!D14524*'Larimar Net Penalized '!$D$5),'Larimar Net '!D14524)</f>
        <v>18200.51626</v>
      </c>
      <c r="I14523" s="7">
        <v>44435</v>
      </c>
      <c r="J14523" s="6">
        <v>19</v>
      </c>
      <c r="K14523" s="8">
        <f>IF(H14523="*",'Larimar Net '!I14524-('Larimar Net '!I14524*'Larimar Net Penalized '!$J$5),'Larimar Net '!I14524)</f>
        <v>11836.35016</v>
      </c>
    </row>
    <row r="14524" spans="3:11" x14ac:dyDescent="0.3">
      <c r="C14524" s="7">
        <v>44435</v>
      </c>
      <c r="D14524" s="6">
        <v>20</v>
      </c>
      <c r="E14524" s="8">
        <f>IF(B14524="*",'Larimar Net '!D14525-('Larimar Net '!D14525*'Larimar Net Penalized '!$D$5),'Larimar Net '!D14525)</f>
        <v>18834.66835</v>
      </c>
      <c r="I14524" s="7">
        <v>44435</v>
      </c>
      <c r="J14524" s="6">
        <v>20</v>
      </c>
      <c r="K14524" s="8">
        <f>IF(H14524="*",'Larimar Net '!I14525-('Larimar Net '!I14525*'Larimar Net Penalized '!$J$5),'Larimar Net '!I14525)</f>
        <v>13273.69052</v>
      </c>
    </row>
    <row r="14525" spans="3:11" x14ac:dyDescent="0.3">
      <c r="C14525" s="7">
        <v>44435</v>
      </c>
      <c r="D14525" s="6">
        <v>21</v>
      </c>
      <c r="E14525" s="8">
        <f>IF(B14525="*",'Larimar Net '!D14526-('Larimar Net '!D14526*'Larimar Net Penalized '!$D$5),'Larimar Net '!D14526)</f>
        <v>18024.243569999999</v>
      </c>
      <c r="I14525" s="7">
        <v>44435</v>
      </c>
      <c r="J14525" s="6">
        <v>21</v>
      </c>
      <c r="K14525" s="8">
        <f>IF(H14525="*",'Larimar Net '!I14526-('Larimar Net '!I14526*'Larimar Net Penalized '!$J$5),'Larimar Net '!I14526)</f>
        <v>11779.61339</v>
      </c>
    </row>
    <row r="14526" spans="3:11" x14ac:dyDescent="0.3">
      <c r="C14526" s="7">
        <v>44435</v>
      </c>
      <c r="D14526" s="6">
        <v>22</v>
      </c>
      <c r="E14526" s="8">
        <f>IF(B14526="*",'Larimar Net '!D14527-('Larimar Net '!D14527*'Larimar Net Penalized '!$D$5),'Larimar Net '!D14527)</f>
        <v>18529.723409999999</v>
      </c>
      <c r="I14526" s="7">
        <v>44435</v>
      </c>
      <c r="J14526" s="6">
        <v>22</v>
      </c>
      <c r="K14526" s="8">
        <f>IF(H14526="*",'Larimar Net '!I14527-('Larimar Net '!I14527*'Larimar Net Penalized '!$J$5),'Larimar Net '!I14527)</f>
        <v>12731.62573</v>
      </c>
    </row>
    <row r="14527" spans="3:11" x14ac:dyDescent="0.3">
      <c r="C14527" s="7">
        <v>44435</v>
      </c>
      <c r="D14527" s="6">
        <v>23</v>
      </c>
      <c r="E14527" s="8">
        <f>IF(B14527="*",'Larimar Net '!D14528-('Larimar Net '!D14528*'Larimar Net Penalized '!$D$5),'Larimar Net '!D14528)</f>
        <v>26944.461920000002</v>
      </c>
      <c r="I14527" s="7">
        <v>44435</v>
      </c>
      <c r="J14527" s="6">
        <v>23</v>
      </c>
      <c r="K14527" s="8">
        <f>IF(H14527="*",'Larimar Net '!I14528-('Larimar Net '!I14528*'Larimar Net Penalized '!$J$5),'Larimar Net '!I14528)</f>
        <v>16610.978510000001</v>
      </c>
    </row>
    <row r="14528" spans="3:11" x14ac:dyDescent="0.3">
      <c r="C14528" s="7">
        <v>44436</v>
      </c>
      <c r="D14528" s="6">
        <v>0</v>
      </c>
      <c r="E14528" s="8">
        <f>IF(B14528="*",'Larimar Net '!D14529-('Larimar Net '!D14529*'Larimar Net Penalized '!$D$5),'Larimar Net '!D14529)</f>
        <v>27260.386999999999</v>
      </c>
      <c r="I14528" s="7">
        <v>44436</v>
      </c>
      <c r="J14528" s="6">
        <v>0</v>
      </c>
      <c r="K14528" s="8">
        <f>IF(H14528="*",'Larimar Net '!I14529-('Larimar Net '!I14529*'Larimar Net Penalized '!$J$5),'Larimar Net '!I14529)</f>
        <v>15952.44838</v>
      </c>
    </row>
    <row r="14529" spans="3:11" x14ac:dyDescent="0.3">
      <c r="C14529" s="7">
        <v>44436</v>
      </c>
      <c r="D14529" s="6">
        <v>1</v>
      </c>
      <c r="E14529" s="8">
        <f>IF(B14529="*",'Larimar Net '!D14530-('Larimar Net '!D14530*'Larimar Net Penalized '!$D$5),'Larimar Net '!D14530)</f>
        <v>29478.010439999998</v>
      </c>
      <c r="I14529" s="7">
        <v>44436</v>
      </c>
      <c r="J14529" s="6">
        <v>1</v>
      </c>
      <c r="K14529" s="8">
        <f>IF(H14529="*",'Larimar Net '!I14530-('Larimar Net '!I14530*'Larimar Net Penalized '!$J$5),'Larimar Net '!I14530)</f>
        <v>15607.38053</v>
      </c>
    </row>
    <row r="14530" spans="3:11" x14ac:dyDescent="0.3">
      <c r="C14530" s="7">
        <v>44436</v>
      </c>
      <c r="D14530" s="6">
        <v>2</v>
      </c>
      <c r="E14530" s="8">
        <f>IF(B14530="*",'Larimar Net '!D14531-('Larimar Net '!D14531*'Larimar Net Penalized '!$D$5),'Larimar Net '!D14531)</f>
        <v>37087.901189999997</v>
      </c>
      <c r="I14530" s="7">
        <v>44436</v>
      </c>
      <c r="J14530" s="6">
        <v>2</v>
      </c>
      <c r="K14530" s="8">
        <f>IF(H14530="*",'Larimar Net '!I14531-('Larimar Net '!I14531*'Larimar Net Penalized '!$J$5),'Larimar Net '!I14531)</f>
        <v>19400.67598</v>
      </c>
    </row>
    <row r="14531" spans="3:11" x14ac:dyDescent="0.3">
      <c r="C14531" s="7">
        <v>44436</v>
      </c>
      <c r="D14531" s="6">
        <v>3</v>
      </c>
      <c r="E14531" s="8">
        <f>IF(B14531="*",'Larimar Net '!D14532-('Larimar Net '!D14532*'Larimar Net Penalized '!$D$5),'Larimar Net '!D14532)</f>
        <v>39774.853219999997</v>
      </c>
      <c r="I14531" s="7">
        <v>44436</v>
      </c>
      <c r="J14531" s="6">
        <v>3</v>
      </c>
      <c r="K14531" s="8">
        <f>IF(H14531="*",'Larimar Net '!I14532-('Larimar Net '!I14532*'Larimar Net Penalized '!$J$5),'Larimar Net '!I14532)</f>
        <v>26156.100170000002</v>
      </c>
    </row>
    <row r="14532" spans="3:11" x14ac:dyDescent="0.3">
      <c r="C14532" s="7">
        <v>44436</v>
      </c>
      <c r="D14532" s="6">
        <v>4</v>
      </c>
      <c r="E14532" s="8">
        <f>IF(B14532="*",'Larimar Net '!D14533-('Larimar Net '!D14533*'Larimar Net Penalized '!$D$5),'Larimar Net '!D14533)</f>
        <v>41737.615290000002</v>
      </c>
      <c r="I14532" s="7">
        <v>44436</v>
      </c>
      <c r="J14532" s="6">
        <v>4</v>
      </c>
      <c r="K14532" s="8">
        <f>IF(H14532="*",'Larimar Net '!I14533-('Larimar Net '!I14533*'Larimar Net Penalized '!$J$5),'Larimar Net '!I14533)</f>
        <v>25830.036479999999</v>
      </c>
    </row>
    <row r="14533" spans="3:11" x14ac:dyDescent="0.3">
      <c r="C14533" s="7">
        <v>44436</v>
      </c>
      <c r="D14533" s="6">
        <v>5</v>
      </c>
      <c r="E14533" s="8">
        <f>IF(B14533="*",'Larimar Net '!D14534-('Larimar Net '!D14534*'Larimar Net Penalized '!$D$5),'Larimar Net '!D14534)</f>
        <v>36630.549789999997</v>
      </c>
      <c r="I14533" s="7">
        <v>44436</v>
      </c>
      <c r="J14533" s="6">
        <v>5</v>
      </c>
      <c r="K14533" s="8">
        <f>IF(H14533="*",'Larimar Net '!I14534-('Larimar Net '!I14534*'Larimar Net Penalized '!$J$5),'Larimar Net '!I14534)</f>
        <v>24609.343120000001</v>
      </c>
    </row>
    <row r="14534" spans="3:11" x14ac:dyDescent="0.3">
      <c r="C14534" s="7">
        <v>44436</v>
      </c>
      <c r="D14534" s="6">
        <v>6</v>
      </c>
      <c r="E14534" s="8">
        <f>IF(B14534="*",'Larimar Net '!D14535-('Larimar Net '!D14535*'Larimar Net Penalized '!$D$5),'Larimar Net '!D14535)</f>
        <v>35677.32417</v>
      </c>
      <c r="I14534" s="7">
        <v>44436</v>
      </c>
      <c r="J14534" s="6">
        <v>6</v>
      </c>
      <c r="K14534" s="8">
        <f>IF(H14534="*",'Larimar Net '!I14535-('Larimar Net '!I14535*'Larimar Net Penalized '!$J$5),'Larimar Net '!I14535)</f>
        <v>20282.108520000002</v>
      </c>
    </row>
    <row r="14535" spans="3:11" x14ac:dyDescent="0.3">
      <c r="C14535" s="7">
        <v>44436</v>
      </c>
      <c r="D14535" s="6">
        <v>7</v>
      </c>
      <c r="E14535" s="8">
        <f>IF(B14535="*",'Larimar Net '!D14536-('Larimar Net '!D14536*'Larimar Net Penalized '!$D$5),'Larimar Net '!D14536)</f>
        <v>38254.296459999998</v>
      </c>
      <c r="I14535" s="7">
        <v>44436</v>
      </c>
      <c r="J14535" s="6">
        <v>7</v>
      </c>
      <c r="K14535" s="8">
        <f>IF(H14535="*",'Larimar Net '!I14536-('Larimar Net '!I14536*'Larimar Net Penalized '!$J$5),'Larimar Net '!I14536)</f>
        <v>24853.05099</v>
      </c>
    </row>
    <row r="14536" spans="3:11" x14ac:dyDescent="0.3">
      <c r="C14536" s="7">
        <v>44436</v>
      </c>
      <c r="D14536" s="6">
        <v>8</v>
      </c>
      <c r="E14536" s="8">
        <f>IF(B14536="*",'Larimar Net '!D14537-('Larimar Net '!D14537*'Larimar Net Penalized '!$D$5),'Larimar Net '!D14537)</f>
        <v>40619.384980000003</v>
      </c>
      <c r="I14536" s="7">
        <v>44436</v>
      </c>
      <c r="J14536" s="6">
        <v>8</v>
      </c>
      <c r="K14536" s="8">
        <f>IF(H14536="*",'Larimar Net '!I14537-('Larimar Net '!I14537*'Larimar Net Penalized '!$J$5),'Larimar Net '!I14537)</f>
        <v>27701.490890000001</v>
      </c>
    </row>
    <row r="14537" spans="3:11" x14ac:dyDescent="0.3">
      <c r="C14537" s="7">
        <v>44436</v>
      </c>
      <c r="D14537" s="6">
        <v>9</v>
      </c>
      <c r="E14537" s="8">
        <f>IF(B14537="*",'Larimar Net '!D14538-('Larimar Net '!D14538*'Larimar Net Penalized '!$D$5),'Larimar Net '!D14538)</f>
        <v>40502.893040000003</v>
      </c>
      <c r="I14537" s="7">
        <v>44436</v>
      </c>
      <c r="J14537" s="6">
        <v>9</v>
      </c>
      <c r="K14537" s="8">
        <f>IF(H14537="*",'Larimar Net '!I14538-('Larimar Net '!I14538*'Larimar Net Penalized '!$J$5),'Larimar Net '!I14538)</f>
        <v>27597.40971</v>
      </c>
    </row>
    <row r="14538" spans="3:11" x14ac:dyDescent="0.3">
      <c r="C14538" s="7">
        <v>44436</v>
      </c>
      <c r="D14538" s="6">
        <v>10</v>
      </c>
      <c r="E14538" s="8">
        <f>IF(B14538="*",'Larimar Net '!D14539-('Larimar Net '!D14539*'Larimar Net Penalized '!$D$5),'Larimar Net '!D14539)</f>
        <v>43164.331080000004</v>
      </c>
      <c r="I14538" s="7">
        <v>44436</v>
      </c>
      <c r="J14538" s="6">
        <v>10</v>
      </c>
      <c r="K14538" s="8">
        <f>IF(H14538="*",'Larimar Net '!I14539-('Larimar Net '!I14539*'Larimar Net Penalized '!$J$5),'Larimar Net '!I14539)</f>
        <v>30758.277279999998</v>
      </c>
    </row>
    <row r="14539" spans="3:11" x14ac:dyDescent="0.3">
      <c r="C14539" s="7">
        <v>44436</v>
      </c>
      <c r="D14539" s="6">
        <v>11</v>
      </c>
      <c r="E14539" s="8">
        <f>IF(B14539="*",'Larimar Net '!D14540-('Larimar Net '!D14540*'Larimar Net Penalized '!$D$5),'Larimar Net '!D14540)</f>
        <v>44639.81581</v>
      </c>
      <c r="I14539" s="7">
        <v>44436</v>
      </c>
      <c r="J14539" s="6">
        <v>11</v>
      </c>
      <c r="K14539" s="8">
        <f>IF(H14539="*",'Larimar Net '!I14540-('Larimar Net '!I14540*'Larimar Net Penalized '!$J$5),'Larimar Net '!I14540)</f>
        <v>33485.409529999997</v>
      </c>
    </row>
    <row r="14540" spans="3:11" x14ac:dyDescent="0.3">
      <c r="C14540" s="7">
        <v>44436</v>
      </c>
      <c r="D14540" s="6">
        <v>12</v>
      </c>
      <c r="E14540" s="8">
        <f>IF(B14540="*",'Larimar Net '!D14541-('Larimar Net '!D14541*'Larimar Net Penalized '!$D$5),'Larimar Net '!D14541)</f>
        <v>45325.298849999999</v>
      </c>
      <c r="I14540" s="7">
        <v>44436</v>
      </c>
      <c r="J14540" s="6">
        <v>12</v>
      </c>
      <c r="K14540" s="8">
        <f>IF(H14540="*",'Larimar Net '!I14541-('Larimar Net '!I14541*'Larimar Net Penalized '!$J$5),'Larimar Net '!I14541)</f>
        <v>36092.107499999998</v>
      </c>
    </row>
    <row r="14541" spans="3:11" x14ac:dyDescent="0.3">
      <c r="C14541" s="7">
        <v>44436</v>
      </c>
      <c r="D14541" s="6">
        <v>13</v>
      </c>
      <c r="E14541" s="8">
        <f>IF(B14541="*",'Larimar Net '!D14542-('Larimar Net '!D14542*'Larimar Net Penalized '!$D$5),'Larimar Net '!D14542)</f>
        <v>44235.097800000003</v>
      </c>
      <c r="I14541" s="7">
        <v>44436</v>
      </c>
      <c r="J14541" s="6">
        <v>13</v>
      </c>
      <c r="K14541" s="8">
        <f>IF(H14541="*",'Larimar Net '!I14542-('Larimar Net '!I14542*'Larimar Net Penalized '!$J$5),'Larimar Net '!I14542)</f>
        <v>30152.326959999999</v>
      </c>
    </row>
    <row r="14542" spans="3:11" x14ac:dyDescent="0.3">
      <c r="C14542" s="7">
        <v>44436</v>
      </c>
      <c r="D14542" s="6">
        <v>14</v>
      </c>
      <c r="E14542" s="8">
        <f>IF(B14542="*",'Larimar Net '!D14543-('Larimar Net '!D14543*'Larimar Net Penalized '!$D$5),'Larimar Net '!D14543)</f>
        <v>41782.783759999998</v>
      </c>
      <c r="I14542" s="7">
        <v>44436</v>
      </c>
      <c r="J14542" s="6">
        <v>14</v>
      </c>
      <c r="K14542" s="8">
        <f>IF(H14542="*",'Larimar Net '!I14543-('Larimar Net '!I14543*'Larimar Net Penalized '!$J$5),'Larimar Net '!I14543)</f>
        <v>24967.257140000002</v>
      </c>
    </row>
    <row r="14543" spans="3:11" x14ac:dyDescent="0.3">
      <c r="C14543" s="7">
        <v>44436</v>
      </c>
      <c r="D14543" s="6">
        <v>15</v>
      </c>
      <c r="E14543" s="8">
        <f>IF(B14543="*",'Larimar Net '!D14544-('Larimar Net '!D14544*'Larimar Net Penalized '!$D$5),'Larimar Net '!D14544)</f>
        <v>41865.137549999999</v>
      </c>
      <c r="I14543" s="7">
        <v>44436</v>
      </c>
      <c r="J14543" s="6">
        <v>15</v>
      </c>
      <c r="K14543" s="8">
        <f>IF(H14543="*",'Larimar Net '!I14544-('Larimar Net '!I14544*'Larimar Net Penalized '!$J$5),'Larimar Net '!I14544)</f>
        <v>24734.480869999999</v>
      </c>
    </row>
    <row r="14544" spans="3:11" x14ac:dyDescent="0.3">
      <c r="C14544" s="7">
        <v>44436</v>
      </c>
      <c r="D14544" s="6">
        <v>16</v>
      </c>
      <c r="E14544" s="8">
        <f>IF(B14544="*",'Larimar Net '!D14545-('Larimar Net '!D14545*'Larimar Net Penalized '!$D$5),'Larimar Net '!D14545)</f>
        <v>42229.93288</v>
      </c>
      <c r="I14544" s="7">
        <v>44436</v>
      </c>
      <c r="J14544" s="6">
        <v>16</v>
      </c>
      <c r="K14544" s="8">
        <f>IF(H14544="*",'Larimar Net '!I14545-('Larimar Net '!I14545*'Larimar Net Penalized '!$J$5),'Larimar Net '!I14545)</f>
        <v>21817.417140000001</v>
      </c>
    </row>
    <row r="14545" spans="3:11" x14ac:dyDescent="0.3">
      <c r="C14545" s="7">
        <v>44436</v>
      </c>
      <c r="D14545" s="6">
        <v>17</v>
      </c>
      <c r="E14545" s="8">
        <f>IF(B14545="*",'Larimar Net '!D14546-('Larimar Net '!D14546*'Larimar Net Penalized '!$D$5),'Larimar Net '!D14546)</f>
        <v>36045.153980000003</v>
      </c>
      <c r="I14545" s="7">
        <v>44436</v>
      </c>
      <c r="J14545" s="6">
        <v>17</v>
      </c>
      <c r="K14545" s="8">
        <f>IF(H14545="*",'Larimar Net '!I14546-('Larimar Net '!I14546*'Larimar Net Penalized '!$J$5),'Larimar Net '!I14546)</f>
        <v>18164.222819999999</v>
      </c>
    </row>
    <row r="14546" spans="3:11" x14ac:dyDescent="0.3">
      <c r="C14546" s="7">
        <v>44436</v>
      </c>
      <c r="D14546" s="6">
        <v>18</v>
      </c>
      <c r="E14546" s="8">
        <f>IF(B14546="*",'Larimar Net '!D14547-('Larimar Net '!D14547*'Larimar Net Penalized '!$D$5),'Larimar Net '!D14547)</f>
        <v>29459.86249</v>
      </c>
      <c r="I14546" s="7">
        <v>44436</v>
      </c>
      <c r="J14546" s="6">
        <v>18</v>
      </c>
      <c r="K14546" s="8">
        <f>IF(H14546="*",'Larimar Net '!I14547-('Larimar Net '!I14547*'Larimar Net Penalized '!$J$5),'Larimar Net '!I14547)</f>
        <v>14967.87599</v>
      </c>
    </row>
    <row r="14547" spans="3:11" x14ac:dyDescent="0.3">
      <c r="C14547" s="7">
        <v>44436</v>
      </c>
      <c r="D14547" s="6">
        <v>19</v>
      </c>
      <c r="E14547" s="8">
        <f>IF(B14547="*",'Larimar Net '!D14548-('Larimar Net '!D14548*'Larimar Net Penalized '!$D$5),'Larimar Net '!D14548)</f>
        <v>39782.86952</v>
      </c>
      <c r="I14547" s="7">
        <v>44436</v>
      </c>
      <c r="J14547" s="6">
        <v>19</v>
      </c>
      <c r="K14547" s="8">
        <f>IF(H14547="*",'Larimar Net '!I14548-('Larimar Net '!I14548*'Larimar Net Penalized '!$J$5),'Larimar Net '!I14548)</f>
        <v>25024.583549999999</v>
      </c>
    </row>
    <row r="14548" spans="3:11" x14ac:dyDescent="0.3">
      <c r="C14548" s="7">
        <v>44436</v>
      </c>
      <c r="D14548" s="6">
        <v>20</v>
      </c>
      <c r="E14548" s="8">
        <f>IF(B14548="*",'Larimar Net '!D14549-('Larimar Net '!D14549*'Larimar Net Penalized '!$D$5),'Larimar Net '!D14549)</f>
        <v>37643.321380000001</v>
      </c>
      <c r="I14548" s="7">
        <v>44436</v>
      </c>
      <c r="J14548" s="6">
        <v>20</v>
      </c>
      <c r="K14548" s="8">
        <f>IF(H14548="*",'Larimar Net '!I14549-('Larimar Net '!I14549*'Larimar Net Penalized '!$J$5),'Larimar Net '!I14549)</f>
        <v>20978.585340000001</v>
      </c>
    </row>
    <row r="14549" spans="3:11" x14ac:dyDescent="0.3">
      <c r="C14549" s="7">
        <v>44436</v>
      </c>
      <c r="D14549" s="6">
        <v>21</v>
      </c>
      <c r="E14549" s="8">
        <f>IF(B14549="*",'Larimar Net '!D14550-('Larimar Net '!D14550*'Larimar Net Penalized '!$D$5),'Larimar Net '!D14550)</f>
        <v>36460.588620000002</v>
      </c>
      <c r="I14549" s="7">
        <v>44436</v>
      </c>
      <c r="J14549" s="6">
        <v>21</v>
      </c>
      <c r="K14549" s="8">
        <f>IF(H14549="*",'Larimar Net '!I14550-('Larimar Net '!I14550*'Larimar Net Penalized '!$J$5),'Larimar Net '!I14550)</f>
        <v>19397.336869999999</v>
      </c>
    </row>
    <row r="14550" spans="3:11" x14ac:dyDescent="0.3">
      <c r="C14550" s="7">
        <v>44436</v>
      </c>
      <c r="D14550" s="6">
        <v>22</v>
      </c>
      <c r="E14550" s="8">
        <f>IF(B14550="*",'Larimar Net '!D14551-('Larimar Net '!D14551*'Larimar Net Penalized '!$D$5),'Larimar Net '!D14551)</f>
        <v>34418.341650000002</v>
      </c>
      <c r="I14550" s="7">
        <v>44436</v>
      </c>
      <c r="J14550" s="6">
        <v>22</v>
      </c>
      <c r="K14550" s="8">
        <f>IF(H14550="*",'Larimar Net '!I14551-('Larimar Net '!I14551*'Larimar Net Penalized '!$J$5),'Larimar Net '!I14551)</f>
        <v>17636.757539999999</v>
      </c>
    </row>
    <row r="14551" spans="3:11" x14ac:dyDescent="0.3">
      <c r="C14551" s="7">
        <v>44436</v>
      </c>
      <c r="D14551" s="6">
        <v>23</v>
      </c>
      <c r="E14551" s="8">
        <f>IF(B14551="*",'Larimar Net '!D14552-('Larimar Net '!D14552*'Larimar Net Penalized '!$D$5),'Larimar Net '!D14552)</f>
        <v>27067.69255</v>
      </c>
      <c r="I14551" s="7">
        <v>44436</v>
      </c>
      <c r="J14551" s="6">
        <v>23</v>
      </c>
      <c r="K14551" s="8">
        <f>IF(H14551="*",'Larimar Net '!I14552-('Larimar Net '!I14552*'Larimar Net Penalized '!$J$5),'Larimar Net '!I14552)</f>
        <v>13956.827010000001</v>
      </c>
    </row>
    <row r="14552" spans="3:11" x14ac:dyDescent="0.3">
      <c r="C14552" s="7">
        <v>44437</v>
      </c>
      <c r="D14552" s="6">
        <v>0</v>
      </c>
      <c r="E14552" s="8">
        <f>IF(B14552="*",'Larimar Net '!D14553-('Larimar Net '!D14553*'Larimar Net Penalized '!$D$5),'Larimar Net '!D14553)</f>
        <v>20621.88322</v>
      </c>
      <c r="I14552" s="7">
        <v>44437</v>
      </c>
      <c r="J14552" s="6">
        <v>0</v>
      </c>
      <c r="K14552" s="8">
        <f>IF(H14552="*",'Larimar Net '!I14553-('Larimar Net '!I14553*'Larimar Net Penalized '!$J$5),'Larimar Net '!I14553)</f>
        <v>10279.962799999999</v>
      </c>
    </row>
    <row r="14553" spans="3:11" x14ac:dyDescent="0.3">
      <c r="C14553" s="7">
        <v>44437</v>
      </c>
      <c r="D14553" s="6">
        <v>1</v>
      </c>
      <c r="E14553" s="8">
        <f>IF(B14553="*",'Larimar Net '!D14554-('Larimar Net '!D14554*'Larimar Net Penalized '!$D$5),'Larimar Net '!D14554)</f>
        <v>14537.485500000001</v>
      </c>
      <c r="I14553" s="7">
        <v>44437</v>
      </c>
      <c r="J14553" s="6">
        <v>1</v>
      </c>
      <c r="K14553" s="8">
        <f>IF(H14553="*",'Larimar Net '!I14554-('Larimar Net '!I14554*'Larimar Net Penalized '!$J$5),'Larimar Net '!I14554)</f>
        <v>9762.7194139999992</v>
      </c>
    </row>
    <row r="14554" spans="3:11" x14ac:dyDescent="0.3">
      <c r="C14554" s="7">
        <v>44437</v>
      </c>
      <c r="D14554" s="6">
        <v>2</v>
      </c>
      <c r="E14554" s="8">
        <f>IF(B14554="*",'Larimar Net '!D14555-('Larimar Net '!D14555*'Larimar Net Penalized '!$D$5),'Larimar Net '!D14555)</f>
        <v>32990.103260000004</v>
      </c>
      <c r="I14554" s="7">
        <v>44437</v>
      </c>
      <c r="J14554" s="6">
        <v>2</v>
      </c>
      <c r="K14554" s="8">
        <f>IF(H14554="*",'Larimar Net '!I14555-('Larimar Net '!I14555*'Larimar Net Penalized '!$J$5),'Larimar Net '!I14555)</f>
        <v>23351.544529999999</v>
      </c>
    </row>
    <row r="14555" spans="3:11" x14ac:dyDescent="0.3">
      <c r="C14555" s="7">
        <v>44437</v>
      </c>
      <c r="D14555" s="6">
        <v>3</v>
      </c>
      <c r="E14555" s="8">
        <f>IF(B14555="*",'Larimar Net '!D14556-('Larimar Net '!D14556*'Larimar Net Penalized '!$D$5),'Larimar Net '!D14556)</f>
        <v>31559.937030000001</v>
      </c>
      <c r="I14555" s="7">
        <v>44437</v>
      </c>
      <c r="J14555" s="6">
        <v>3</v>
      </c>
      <c r="K14555" s="8">
        <f>IF(H14555="*",'Larimar Net '!I14556-('Larimar Net '!I14556*'Larimar Net Penalized '!$J$5),'Larimar Net '!I14556)</f>
        <v>23827.239570000002</v>
      </c>
    </row>
    <row r="14556" spans="3:11" x14ac:dyDescent="0.3">
      <c r="C14556" s="7">
        <v>44437</v>
      </c>
      <c r="D14556" s="6">
        <v>4</v>
      </c>
      <c r="E14556" s="8">
        <f>IF(B14556="*",'Larimar Net '!D14557-('Larimar Net '!D14557*'Larimar Net Penalized '!$D$5),'Larimar Net '!D14557)</f>
        <v>25517.876179999999</v>
      </c>
      <c r="I14556" s="7">
        <v>44437</v>
      </c>
      <c r="J14556" s="6">
        <v>4</v>
      </c>
      <c r="K14556" s="8">
        <f>IF(H14556="*",'Larimar Net '!I14557-('Larimar Net '!I14557*'Larimar Net Penalized '!$J$5),'Larimar Net '!I14557)</f>
        <v>26366.11061</v>
      </c>
    </row>
    <row r="14557" spans="3:11" x14ac:dyDescent="0.3">
      <c r="C14557" s="7">
        <v>44437</v>
      </c>
      <c r="D14557" s="6">
        <v>5</v>
      </c>
      <c r="E14557" s="8">
        <f>IF(B14557="*",'Larimar Net '!D14558-('Larimar Net '!D14558*'Larimar Net Penalized '!$D$5),'Larimar Net '!D14558)</f>
        <v>28006.493920000001</v>
      </c>
      <c r="I14557" s="7">
        <v>44437</v>
      </c>
      <c r="J14557" s="6">
        <v>5</v>
      </c>
      <c r="K14557" s="8">
        <f>IF(H14557="*",'Larimar Net '!I14558-('Larimar Net '!I14558*'Larimar Net Penalized '!$J$5),'Larimar Net '!I14558)</f>
        <v>16744.95478</v>
      </c>
    </row>
    <row r="14558" spans="3:11" x14ac:dyDescent="0.3">
      <c r="C14558" s="7">
        <v>44437</v>
      </c>
      <c r="D14558" s="6">
        <v>6</v>
      </c>
      <c r="E14558" s="8">
        <f>IF(B14558="*",'Larimar Net '!D14559-('Larimar Net '!D14559*'Larimar Net Penalized '!$D$5),'Larimar Net '!D14559)</f>
        <v>16940.05718</v>
      </c>
      <c r="I14558" s="7">
        <v>44437</v>
      </c>
      <c r="J14558" s="6">
        <v>6</v>
      </c>
      <c r="K14558" s="8">
        <f>IF(H14558="*",'Larimar Net '!I14559-('Larimar Net '!I14559*'Larimar Net Penalized '!$J$5),'Larimar Net '!I14559)</f>
        <v>9930.2835279999999</v>
      </c>
    </row>
    <row r="14559" spans="3:11" x14ac:dyDescent="0.3">
      <c r="C14559" s="7">
        <v>44437</v>
      </c>
      <c r="D14559" s="6">
        <v>7</v>
      </c>
      <c r="E14559" s="8">
        <f>IF(B14559="*",'Larimar Net '!D14560-('Larimar Net '!D14560*'Larimar Net Penalized '!$D$5),'Larimar Net '!D14560)</f>
        <v>21072.671760000001</v>
      </c>
      <c r="I14559" s="7">
        <v>44437</v>
      </c>
      <c r="J14559" s="6">
        <v>7</v>
      </c>
      <c r="K14559" s="8">
        <f>IF(H14559="*",'Larimar Net '!I14560-('Larimar Net '!I14560*'Larimar Net Penalized '!$J$5),'Larimar Net '!I14560)</f>
        <v>12126.355659999999</v>
      </c>
    </row>
    <row r="14560" spans="3:11" x14ac:dyDescent="0.3">
      <c r="C14560" s="7">
        <v>44437</v>
      </c>
      <c r="D14560" s="6">
        <v>8</v>
      </c>
      <c r="E14560" s="8">
        <f>IF(B14560="*",'Larimar Net '!D14561-('Larimar Net '!D14561*'Larimar Net Penalized '!$D$5),'Larimar Net '!D14561)</f>
        <v>25854.745999999999</v>
      </c>
      <c r="I14560" s="7">
        <v>44437</v>
      </c>
      <c r="J14560" s="6">
        <v>8</v>
      </c>
      <c r="K14560" s="8">
        <f>IF(H14560="*",'Larimar Net '!I14561-('Larimar Net '!I14561*'Larimar Net Penalized '!$J$5),'Larimar Net '!I14561)</f>
        <v>14050.990239999999</v>
      </c>
    </row>
    <row r="14561" spans="3:11" x14ac:dyDescent="0.3">
      <c r="C14561" s="7">
        <v>44437</v>
      </c>
      <c r="D14561" s="6">
        <v>9</v>
      </c>
      <c r="E14561" s="8">
        <f>IF(B14561="*",'Larimar Net '!D14562-('Larimar Net '!D14562*'Larimar Net Penalized '!$D$5),'Larimar Net '!D14562)</f>
        <v>34007.316509999997</v>
      </c>
      <c r="I14561" s="7">
        <v>44437</v>
      </c>
      <c r="J14561" s="6">
        <v>9</v>
      </c>
      <c r="K14561" s="8">
        <f>IF(H14561="*",'Larimar Net '!I14562-('Larimar Net '!I14562*'Larimar Net Penalized '!$J$5),'Larimar Net '!I14562)</f>
        <v>23268.001639999999</v>
      </c>
    </row>
    <row r="14562" spans="3:11" x14ac:dyDescent="0.3">
      <c r="C14562" s="7">
        <v>44437</v>
      </c>
      <c r="D14562" s="6">
        <v>10</v>
      </c>
      <c r="E14562" s="8">
        <f>IF(B14562="*",'Larimar Net '!D14563-('Larimar Net '!D14563*'Larimar Net Penalized '!$D$5),'Larimar Net '!D14563)</f>
        <v>42493.583050000001</v>
      </c>
      <c r="I14562" s="7">
        <v>44437</v>
      </c>
      <c r="J14562" s="6">
        <v>10</v>
      </c>
      <c r="K14562" s="8">
        <f>IF(H14562="*",'Larimar Net '!I14563-('Larimar Net '!I14563*'Larimar Net Penalized '!$J$5),'Larimar Net '!I14563)</f>
        <v>27651.310310000001</v>
      </c>
    </row>
    <row r="14563" spans="3:11" x14ac:dyDescent="0.3">
      <c r="C14563" s="7">
        <v>44437</v>
      </c>
      <c r="D14563" s="6">
        <v>11</v>
      </c>
      <c r="E14563" s="8">
        <f>IF(B14563="*",'Larimar Net '!D14564-('Larimar Net '!D14564*'Larimar Net Penalized '!$D$5),'Larimar Net '!D14564)</f>
        <v>37214.358699999997</v>
      </c>
      <c r="I14563" s="7">
        <v>44437</v>
      </c>
      <c r="J14563" s="6">
        <v>11</v>
      </c>
      <c r="K14563" s="8">
        <f>IF(H14563="*",'Larimar Net '!I14564-('Larimar Net '!I14564*'Larimar Net Penalized '!$J$5),'Larimar Net '!I14564)</f>
        <v>22558.223440000002</v>
      </c>
    </row>
    <row r="14564" spans="3:11" x14ac:dyDescent="0.3">
      <c r="C14564" s="7">
        <v>44437</v>
      </c>
      <c r="D14564" s="6">
        <v>12</v>
      </c>
      <c r="E14564" s="8">
        <f>IF(B14564="*",'Larimar Net '!D14565-('Larimar Net '!D14565*'Larimar Net Penalized '!$D$5),'Larimar Net '!D14565)</f>
        <v>40265.419289999998</v>
      </c>
      <c r="I14564" s="7">
        <v>44437</v>
      </c>
      <c r="J14564" s="6">
        <v>12</v>
      </c>
      <c r="K14564" s="8">
        <f>IF(H14564="*",'Larimar Net '!I14565-('Larimar Net '!I14565*'Larimar Net Penalized '!$J$5),'Larimar Net '!I14565)</f>
        <v>28332.196370000001</v>
      </c>
    </row>
    <row r="14565" spans="3:11" x14ac:dyDescent="0.3">
      <c r="C14565" s="7">
        <v>44437</v>
      </c>
      <c r="D14565" s="6">
        <v>13</v>
      </c>
      <c r="E14565" s="8">
        <f>IF(B14565="*",'Larimar Net '!D14566-('Larimar Net '!D14566*'Larimar Net Penalized '!$D$5),'Larimar Net '!D14566)</f>
        <v>34005.534780000002</v>
      </c>
      <c r="I14565" s="7">
        <v>44437</v>
      </c>
      <c r="J14565" s="6">
        <v>13</v>
      </c>
      <c r="K14565" s="8">
        <f>IF(H14565="*",'Larimar Net '!I14566-('Larimar Net '!I14566*'Larimar Net Penalized '!$J$5),'Larimar Net '!I14566)</f>
        <v>23238.499159999999</v>
      </c>
    </row>
    <row r="14566" spans="3:11" x14ac:dyDescent="0.3">
      <c r="C14566" s="7">
        <v>44437</v>
      </c>
      <c r="D14566" s="6">
        <v>14</v>
      </c>
      <c r="E14566" s="8">
        <f>IF(B14566="*",'Larimar Net '!D14567-('Larimar Net '!D14567*'Larimar Net Penalized '!$D$5),'Larimar Net '!D14567)</f>
        <v>29779.998339999998</v>
      </c>
      <c r="I14566" s="7">
        <v>44437</v>
      </c>
      <c r="J14566" s="6">
        <v>14</v>
      </c>
      <c r="K14566" s="8">
        <f>IF(H14566="*",'Larimar Net '!I14567-('Larimar Net '!I14567*'Larimar Net Penalized '!$J$5),'Larimar Net '!I14567)</f>
        <v>19237.973419999998</v>
      </c>
    </row>
    <row r="14567" spans="3:11" x14ac:dyDescent="0.3">
      <c r="C14567" s="7">
        <v>44437</v>
      </c>
      <c r="D14567" s="6">
        <v>15</v>
      </c>
      <c r="E14567" s="8">
        <f>IF(B14567="*",'Larimar Net '!D14568-('Larimar Net '!D14568*'Larimar Net Penalized '!$D$5),'Larimar Net '!D14568)</f>
        <v>13894.467790000001</v>
      </c>
      <c r="I14567" s="7">
        <v>44437</v>
      </c>
      <c r="J14567" s="6">
        <v>15</v>
      </c>
      <c r="K14567" s="8">
        <f>IF(H14567="*",'Larimar Net '!I14568-('Larimar Net '!I14568*'Larimar Net Penalized '!$J$5),'Larimar Net '!I14568)</f>
        <v>6389.3577759999998</v>
      </c>
    </row>
    <row r="14568" spans="3:11" x14ac:dyDescent="0.3">
      <c r="C14568" s="7">
        <v>44437</v>
      </c>
      <c r="D14568" s="6">
        <v>16</v>
      </c>
      <c r="E14568" s="8">
        <f>IF(B14568="*",'Larimar Net '!D14569-('Larimar Net '!D14569*'Larimar Net Penalized '!$D$5),'Larimar Net '!D14569)</f>
        <v>4735.4736220000004</v>
      </c>
      <c r="I14568" s="7">
        <v>44437</v>
      </c>
      <c r="J14568" s="6">
        <v>16</v>
      </c>
      <c r="K14568" s="8">
        <f>IF(H14568="*",'Larimar Net '!I14569-('Larimar Net '!I14569*'Larimar Net Penalized '!$J$5),'Larimar Net '!I14569)</f>
        <v>1663.1486070000001</v>
      </c>
    </row>
    <row r="14569" spans="3:11" x14ac:dyDescent="0.3">
      <c r="C14569" s="7">
        <v>44437</v>
      </c>
      <c r="D14569" s="6">
        <v>17</v>
      </c>
      <c r="E14569" s="8">
        <f>IF(B14569="*",'Larimar Net '!D14570-('Larimar Net '!D14570*'Larimar Net Penalized '!$D$5),'Larimar Net '!D14570)</f>
        <v>5903.8529939999999</v>
      </c>
      <c r="I14569" s="7">
        <v>44437</v>
      </c>
      <c r="J14569" s="6">
        <v>17</v>
      </c>
      <c r="K14569" s="8">
        <f>IF(H14569="*",'Larimar Net '!I14570-('Larimar Net '!I14570*'Larimar Net Penalized '!$J$5),'Larimar Net '!I14570)</f>
        <v>1987.0063500000001</v>
      </c>
    </row>
    <row r="14570" spans="3:11" x14ac:dyDescent="0.3">
      <c r="C14570" s="7">
        <v>44437</v>
      </c>
      <c r="D14570" s="6">
        <v>18</v>
      </c>
      <c r="E14570" s="8">
        <f>IF(B14570="*",'Larimar Net '!D14571-('Larimar Net '!D14571*'Larimar Net Penalized '!$D$5),'Larimar Net '!D14571)</f>
        <v>10450.26808</v>
      </c>
      <c r="I14570" s="7">
        <v>44437</v>
      </c>
      <c r="J14570" s="6">
        <v>18</v>
      </c>
      <c r="K14570" s="8">
        <f>IF(H14570="*",'Larimar Net '!I14571-('Larimar Net '!I14571*'Larimar Net Penalized '!$J$5),'Larimar Net '!I14571)</f>
        <v>3108.017331</v>
      </c>
    </row>
    <row r="14571" spans="3:11" x14ac:dyDescent="0.3">
      <c r="C14571" s="7">
        <v>44437</v>
      </c>
      <c r="D14571" s="6">
        <v>19</v>
      </c>
      <c r="E14571" s="8">
        <f>IF(B14571="*",'Larimar Net '!D14572-('Larimar Net '!D14572*'Larimar Net Penalized '!$D$5),'Larimar Net '!D14572)</f>
        <v>14884.92657</v>
      </c>
      <c r="I14571" s="7">
        <v>44437</v>
      </c>
      <c r="J14571" s="6">
        <v>19</v>
      </c>
      <c r="K14571" s="8">
        <f>IF(H14571="*",'Larimar Net '!I14572-('Larimar Net '!I14572*'Larimar Net Penalized '!$J$5),'Larimar Net '!I14572)</f>
        <v>6534.7024739999997</v>
      </c>
    </row>
    <row r="14572" spans="3:11" x14ac:dyDescent="0.3">
      <c r="C14572" s="7">
        <v>44437</v>
      </c>
      <c r="D14572" s="6">
        <v>20</v>
      </c>
      <c r="E14572" s="8">
        <f>IF(B14572="*",'Larimar Net '!D14573-('Larimar Net '!D14573*'Larimar Net Penalized '!$D$5),'Larimar Net '!D14573)</f>
        <v>12217.85673</v>
      </c>
      <c r="I14572" s="7">
        <v>44437</v>
      </c>
      <c r="J14572" s="6">
        <v>20</v>
      </c>
      <c r="K14572" s="8">
        <f>IF(H14572="*",'Larimar Net '!I14573-('Larimar Net '!I14573*'Larimar Net Penalized '!$J$5),'Larimar Net '!I14573)</f>
        <v>7183.867647</v>
      </c>
    </row>
    <row r="14573" spans="3:11" x14ac:dyDescent="0.3">
      <c r="C14573" s="7">
        <v>44437</v>
      </c>
      <c r="D14573" s="6">
        <v>21</v>
      </c>
      <c r="E14573" s="8">
        <f>IF(B14573="*",'Larimar Net '!D14574-('Larimar Net '!D14574*'Larimar Net Penalized '!$D$5),'Larimar Net '!D14574)</f>
        <v>20060.739150000001</v>
      </c>
      <c r="I14573" s="7">
        <v>44437</v>
      </c>
      <c r="J14573" s="6">
        <v>21</v>
      </c>
      <c r="K14573" s="8">
        <f>IF(H14573="*",'Larimar Net '!I14574-('Larimar Net '!I14574*'Larimar Net Penalized '!$J$5),'Larimar Net '!I14574)</f>
        <v>10733.26586</v>
      </c>
    </row>
    <row r="14574" spans="3:11" x14ac:dyDescent="0.3">
      <c r="C14574" s="7">
        <v>44437</v>
      </c>
      <c r="D14574" s="6">
        <v>22</v>
      </c>
      <c r="E14574" s="8">
        <f>IF(B14574="*",'Larimar Net '!D14575-('Larimar Net '!D14575*'Larimar Net Penalized '!$D$5),'Larimar Net '!D14575)</f>
        <v>19281.981609999999</v>
      </c>
      <c r="I14574" s="7">
        <v>44437</v>
      </c>
      <c r="J14574" s="6">
        <v>22</v>
      </c>
      <c r="K14574" s="8">
        <f>IF(H14574="*",'Larimar Net '!I14575-('Larimar Net '!I14575*'Larimar Net Penalized '!$J$5),'Larimar Net '!I14575)</f>
        <v>12623.366889999999</v>
      </c>
    </row>
    <row r="14575" spans="3:11" x14ac:dyDescent="0.3">
      <c r="C14575" s="7">
        <v>44437</v>
      </c>
      <c r="D14575" s="6">
        <v>23</v>
      </c>
      <c r="E14575" s="8">
        <f>IF(B14575="*",'Larimar Net '!D14576-('Larimar Net '!D14576*'Larimar Net Penalized '!$D$5),'Larimar Net '!D14576)</f>
        <v>13633.46256</v>
      </c>
      <c r="I14575" s="7">
        <v>44437</v>
      </c>
      <c r="J14575" s="6">
        <v>23</v>
      </c>
      <c r="K14575" s="8">
        <f>IF(H14575="*",'Larimar Net '!I14576-('Larimar Net '!I14576*'Larimar Net Penalized '!$J$5),'Larimar Net '!I14576)</f>
        <v>12026.778490000001</v>
      </c>
    </row>
    <row r="14576" spans="3:11" x14ac:dyDescent="0.3">
      <c r="C14576" s="7">
        <v>44438</v>
      </c>
      <c r="D14576" s="6">
        <v>0</v>
      </c>
      <c r="E14576" s="8">
        <f>IF(B14576="*",'Larimar Net '!D14577-('Larimar Net '!D14577*'Larimar Net Penalized '!$D$5),'Larimar Net '!D14577)</f>
        <v>8061.2602420000003</v>
      </c>
      <c r="I14576" s="7">
        <v>44438</v>
      </c>
      <c r="J14576" s="6">
        <v>0</v>
      </c>
      <c r="K14576" s="8">
        <f>IF(H14576="*",'Larimar Net '!I14577-('Larimar Net '!I14577*'Larimar Net Penalized '!$J$5),'Larimar Net '!I14577)</f>
        <v>8671.3632629999993</v>
      </c>
    </row>
    <row r="14577" spans="3:11" x14ac:dyDescent="0.3">
      <c r="C14577" s="7">
        <v>44438</v>
      </c>
      <c r="D14577" s="6">
        <v>1</v>
      </c>
      <c r="E14577" s="8">
        <f>IF(B14577="*",'Larimar Net '!D14578-('Larimar Net '!D14578*'Larimar Net Penalized '!$D$5),'Larimar Net '!D14578)</f>
        <v>6902.2100739999996</v>
      </c>
      <c r="I14577" s="7">
        <v>44438</v>
      </c>
      <c r="J14577" s="6">
        <v>1</v>
      </c>
      <c r="K14577" s="8">
        <f>IF(H14577="*",'Larimar Net '!I14578-('Larimar Net '!I14578*'Larimar Net Penalized '!$J$5),'Larimar Net '!I14578)</f>
        <v>6372.5393809999996</v>
      </c>
    </row>
    <row r="14578" spans="3:11" x14ac:dyDescent="0.3">
      <c r="C14578" s="7">
        <v>44438</v>
      </c>
      <c r="D14578" s="6">
        <v>2</v>
      </c>
      <c r="E14578" s="8">
        <f>IF(B14578="*",'Larimar Net '!D14579-('Larimar Net '!D14579*'Larimar Net Penalized '!$D$5),'Larimar Net '!D14579)</f>
        <v>1976.256852</v>
      </c>
      <c r="I14578" s="7">
        <v>44438</v>
      </c>
      <c r="J14578" s="6">
        <v>2</v>
      </c>
      <c r="K14578" s="8">
        <f>IF(H14578="*",'Larimar Net '!I14579-('Larimar Net '!I14579*'Larimar Net Penalized '!$J$5),'Larimar Net '!I14579)</f>
        <v>1830.9497719999999</v>
      </c>
    </row>
    <row r="14579" spans="3:11" x14ac:dyDescent="0.3">
      <c r="C14579" s="7">
        <v>44438</v>
      </c>
      <c r="D14579" s="6">
        <v>3</v>
      </c>
      <c r="E14579" s="8">
        <f>IF(B14579="*",'Larimar Net '!D14580-('Larimar Net '!D14580*'Larimar Net Penalized '!$D$5),'Larimar Net '!D14580)</f>
        <v>0</v>
      </c>
      <c r="I14579" s="7">
        <v>44438</v>
      </c>
      <c r="J14579" s="6">
        <v>3</v>
      </c>
      <c r="K14579" s="8">
        <f>IF(H14579="*",'Larimar Net '!I14580-('Larimar Net '!I14580*'Larimar Net Penalized '!$J$5),'Larimar Net '!I14580)</f>
        <v>0</v>
      </c>
    </row>
    <row r="14580" spans="3:11" x14ac:dyDescent="0.3">
      <c r="C14580" s="7">
        <v>44438</v>
      </c>
      <c r="D14580" s="6">
        <v>4</v>
      </c>
      <c r="E14580" s="8">
        <f>IF(B14580="*",'Larimar Net '!D14581-('Larimar Net '!D14581*'Larimar Net Penalized '!$D$5),'Larimar Net '!D14581)</f>
        <v>0</v>
      </c>
      <c r="I14580" s="7">
        <v>44438</v>
      </c>
      <c r="J14580" s="6">
        <v>4</v>
      </c>
      <c r="K14580" s="8">
        <f>IF(H14580="*",'Larimar Net '!I14581-('Larimar Net '!I14581*'Larimar Net Penalized '!$J$5),'Larimar Net '!I14581)</f>
        <v>0</v>
      </c>
    </row>
    <row r="14581" spans="3:11" x14ac:dyDescent="0.3">
      <c r="C14581" s="7">
        <v>44438</v>
      </c>
      <c r="D14581" s="6">
        <v>5</v>
      </c>
      <c r="E14581" s="8">
        <f>IF(B14581="*",'Larimar Net '!D14582-('Larimar Net '!D14582*'Larimar Net Penalized '!$D$5),'Larimar Net '!D14582)</f>
        <v>0</v>
      </c>
      <c r="I14581" s="7">
        <v>44438</v>
      </c>
      <c r="J14581" s="6">
        <v>5</v>
      </c>
      <c r="K14581" s="8">
        <f>IF(H14581="*",'Larimar Net '!I14582-('Larimar Net '!I14582*'Larimar Net Penalized '!$J$5),'Larimar Net '!I14582)</f>
        <v>0</v>
      </c>
    </row>
    <row r="14582" spans="3:11" x14ac:dyDescent="0.3">
      <c r="C14582" s="7">
        <v>44438</v>
      </c>
      <c r="D14582" s="6">
        <v>6</v>
      </c>
      <c r="E14582" s="8">
        <f>IF(B14582="*",'Larimar Net '!D14583-('Larimar Net '!D14583*'Larimar Net Penalized '!$D$5),'Larimar Net '!D14583)</f>
        <v>0</v>
      </c>
      <c r="I14582" s="7">
        <v>44438</v>
      </c>
      <c r="J14582" s="6">
        <v>6</v>
      </c>
      <c r="K14582" s="8">
        <f>IF(H14582="*",'Larimar Net '!I14583-('Larimar Net '!I14583*'Larimar Net Penalized '!$J$5),'Larimar Net '!I14583)</f>
        <v>0</v>
      </c>
    </row>
    <row r="14583" spans="3:11" x14ac:dyDescent="0.3">
      <c r="C14583" s="7">
        <v>44438</v>
      </c>
      <c r="D14583" s="6">
        <v>7</v>
      </c>
      <c r="E14583" s="8">
        <f>IF(B14583="*",'Larimar Net '!D14584-('Larimar Net '!D14584*'Larimar Net Penalized '!$D$5),'Larimar Net '!D14584)</f>
        <v>503.73895470000002</v>
      </c>
      <c r="I14583" s="7">
        <v>44438</v>
      </c>
      <c r="J14583" s="6">
        <v>7</v>
      </c>
      <c r="K14583" s="8">
        <f>IF(H14583="*",'Larimar Net '!I14584-('Larimar Net '!I14584*'Larimar Net Penalized '!$J$5),'Larimar Net '!I14584)</f>
        <v>0</v>
      </c>
    </row>
    <row r="14584" spans="3:11" x14ac:dyDescent="0.3">
      <c r="C14584" s="7">
        <v>44438</v>
      </c>
      <c r="D14584" s="6">
        <v>8</v>
      </c>
      <c r="E14584" s="8">
        <f>IF(B14584="*",'Larimar Net '!D14585-('Larimar Net '!D14585*'Larimar Net Penalized '!$D$5),'Larimar Net '!D14585)</f>
        <v>532.08633559999998</v>
      </c>
      <c r="I14584" s="7">
        <v>44438</v>
      </c>
      <c r="J14584" s="6">
        <v>8</v>
      </c>
      <c r="K14584" s="8">
        <f>IF(H14584="*",'Larimar Net '!I14585-('Larimar Net '!I14585*'Larimar Net Penalized '!$J$5),'Larimar Net '!I14585)</f>
        <v>214.29623609999999</v>
      </c>
    </row>
    <row r="14585" spans="3:11" x14ac:dyDescent="0.3">
      <c r="C14585" s="7">
        <v>44438</v>
      </c>
      <c r="D14585" s="6">
        <v>9</v>
      </c>
      <c r="E14585" s="8">
        <f>IF(B14585="*",'Larimar Net '!D14586-('Larimar Net '!D14586*'Larimar Net Penalized '!$D$5),'Larimar Net '!D14586)</f>
        <v>529.5329322</v>
      </c>
      <c r="I14585" s="7">
        <v>44438</v>
      </c>
      <c r="J14585" s="6">
        <v>9</v>
      </c>
      <c r="K14585" s="8">
        <f>IF(H14585="*",'Larimar Net '!I14586-('Larimar Net '!I14586*'Larimar Net Penalized '!$J$5),'Larimar Net '!I14586)</f>
        <v>277.14926359999998</v>
      </c>
    </row>
    <row r="14586" spans="3:11" x14ac:dyDescent="0.3">
      <c r="C14586" s="7">
        <v>44438</v>
      </c>
      <c r="D14586" s="6">
        <v>10</v>
      </c>
      <c r="E14586" s="8">
        <f>IF(B14586="*",'Larimar Net '!D14587-('Larimar Net '!D14587*'Larimar Net Penalized '!$D$5),'Larimar Net '!D14587)</f>
        <v>3424.9165549999998</v>
      </c>
      <c r="I14586" s="7">
        <v>44438</v>
      </c>
      <c r="J14586" s="6">
        <v>10</v>
      </c>
      <c r="K14586" s="8">
        <f>IF(H14586="*",'Larimar Net '!I14587-('Larimar Net '!I14587*'Larimar Net Penalized '!$J$5),'Larimar Net '!I14587)</f>
        <v>2414.873368</v>
      </c>
    </row>
    <row r="14587" spans="3:11" x14ac:dyDescent="0.3">
      <c r="C14587" s="7">
        <v>44438</v>
      </c>
      <c r="D14587" s="6">
        <v>11</v>
      </c>
      <c r="E14587" s="8">
        <f>IF(B14587="*",'Larimar Net '!D14588-('Larimar Net '!D14588*'Larimar Net Penalized '!$D$5),'Larimar Net '!D14588)</f>
        <v>6053.9485320000003</v>
      </c>
      <c r="I14587" s="7">
        <v>44438</v>
      </c>
      <c r="J14587" s="6">
        <v>11</v>
      </c>
      <c r="K14587" s="8">
        <f>IF(H14587="*",'Larimar Net '!I14588-('Larimar Net '!I14588*'Larimar Net Penalized '!$J$5),'Larimar Net '!I14588)</f>
        <v>3716.0066069999998</v>
      </c>
    </row>
    <row r="14588" spans="3:11" x14ac:dyDescent="0.3">
      <c r="C14588" s="7">
        <v>44438</v>
      </c>
      <c r="D14588" s="6">
        <v>12</v>
      </c>
      <c r="E14588" s="8">
        <f>IF(B14588="*",'Larimar Net '!D14589-('Larimar Net '!D14589*'Larimar Net Penalized '!$D$5),'Larimar Net '!D14589)</f>
        <v>11766.309069999999</v>
      </c>
      <c r="I14588" s="7">
        <v>44438</v>
      </c>
      <c r="J14588" s="6">
        <v>12</v>
      </c>
      <c r="K14588" s="8">
        <f>IF(H14588="*",'Larimar Net '!I14589-('Larimar Net '!I14589*'Larimar Net Penalized '!$J$5),'Larimar Net '!I14589)</f>
        <v>7452.4668309999997</v>
      </c>
    </row>
    <row r="14589" spans="3:11" x14ac:dyDescent="0.3">
      <c r="C14589" s="7">
        <v>44438</v>
      </c>
      <c r="D14589" s="6">
        <v>13</v>
      </c>
      <c r="E14589" s="8">
        <f>IF(B14589="*",'Larimar Net '!D14590-('Larimar Net '!D14590*'Larimar Net Penalized '!$D$5),'Larimar Net '!D14590)</f>
        <v>14889.75958</v>
      </c>
      <c r="I14589" s="7">
        <v>44438</v>
      </c>
      <c r="J14589" s="6">
        <v>13</v>
      </c>
      <c r="K14589" s="8">
        <f>IF(H14589="*",'Larimar Net '!I14590-('Larimar Net '!I14590*'Larimar Net Penalized '!$J$5),'Larimar Net '!I14590)</f>
        <v>6620.659576</v>
      </c>
    </row>
    <row r="14590" spans="3:11" x14ac:dyDescent="0.3">
      <c r="C14590" s="7">
        <v>44438</v>
      </c>
      <c r="D14590" s="6">
        <v>14</v>
      </c>
      <c r="E14590" s="8">
        <f>IF(B14590="*",'Larimar Net '!D14591-('Larimar Net '!D14591*'Larimar Net Penalized '!$D$5),'Larimar Net '!D14591)</f>
        <v>15224.16383</v>
      </c>
      <c r="I14590" s="7">
        <v>44438</v>
      </c>
      <c r="J14590" s="6">
        <v>14</v>
      </c>
      <c r="K14590" s="8">
        <f>IF(H14590="*",'Larimar Net '!I14591-('Larimar Net '!I14591*'Larimar Net Penalized '!$J$5),'Larimar Net '!I14591)</f>
        <v>5010.3202240000001</v>
      </c>
    </row>
    <row r="14591" spans="3:11" x14ac:dyDescent="0.3">
      <c r="C14591" s="7">
        <v>44438</v>
      </c>
      <c r="D14591" s="6">
        <v>15</v>
      </c>
      <c r="E14591" s="8">
        <f>IF(B14591="*",'Larimar Net '!D14592-('Larimar Net '!D14592*'Larimar Net Penalized '!$D$5),'Larimar Net '!D14592)</f>
        <v>12258.68146</v>
      </c>
      <c r="I14591" s="7">
        <v>44438</v>
      </c>
      <c r="J14591" s="6">
        <v>15</v>
      </c>
      <c r="K14591" s="8">
        <f>IF(H14591="*",'Larimar Net '!I14592-('Larimar Net '!I14592*'Larimar Net Penalized '!$J$5),'Larimar Net '!I14592)</f>
        <v>5315.8405050000001</v>
      </c>
    </row>
    <row r="14592" spans="3:11" x14ac:dyDescent="0.3">
      <c r="C14592" s="7">
        <v>44438</v>
      </c>
      <c r="D14592" s="6">
        <v>16</v>
      </c>
      <c r="E14592" s="8">
        <f>IF(B14592="*",'Larimar Net '!D14593-('Larimar Net '!D14593*'Larimar Net Penalized '!$D$5),'Larimar Net '!D14593)</f>
        <v>8261.4202189999996</v>
      </c>
      <c r="I14592" s="7">
        <v>44438</v>
      </c>
      <c r="J14592" s="6">
        <v>16</v>
      </c>
      <c r="K14592" s="8">
        <f>IF(H14592="*",'Larimar Net '!I14593-('Larimar Net '!I14593*'Larimar Net Penalized '!$J$5),'Larimar Net '!I14593)</f>
        <v>3282.5536830000001</v>
      </c>
    </row>
    <row r="14593" spans="3:11" x14ac:dyDescent="0.3">
      <c r="C14593" s="7">
        <v>44438</v>
      </c>
      <c r="D14593" s="6">
        <v>17</v>
      </c>
      <c r="E14593" s="8">
        <f>IF(B14593="*",'Larimar Net '!D14594-('Larimar Net '!D14594*'Larimar Net Penalized '!$D$5),'Larimar Net '!D14594)</f>
        <v>4099.78604</v>
      </c>
      <c r="I14593" s="7">
        <v>44438</v>
      </c>
      <c r="J14593" s="6">
        <v>17</v>
      </c>
      <c r="K14593" s="8">
        <f>IF(H14593="*",'Larimar Net '!I14594-('Larimar Net '!I14594*'Larimar Net Penalized '!$J$5),'Larimar Net '!I14594)</f>
        <v>449.2540927</v>
      </c>
    </row>
    <row r="14594" spans="3:11" x14ac:dyDescent="0.3">
      <c r="C14594" s="7">
        <v>44438</v>
      </c>
      <c r="D14594" s="6">
        <v>18</v>
      </c>
      <c r="E14594" s="8">
        <f>IF(B14594="*",'Larimar Net '!D14595-('Larimar Net '!D14595*'Larimar Net Penalized '!$D$5),'Larimar Net '!D14595)</f>
        <v>347.55549739999998</v>
      </c>
      <c r="I14594" s="7">
        <v>44438</v>
      </c>
      <c r="J14594" s="6">
        <v>18</v>
      </c>
      <c r="K14594" s="8">
        <f>IF(H14594="*",'Larimar Net '!I14595-('Larimar Net '!I14595*'Larimar Net Penalized '!$J$5),'Larimar Net '!I14595)</f>
        <v>0</v>
      </c>
    </row>
    <row r="14595" spans="3:11" x14ac:dyDescent="0.3">
      <c r="C14595" s="7">
        <v>44438</v>
      </c>
      <c r="D14595" s="6">
        <v>19</v>
      </c>
      <c r="E14595" s="8">
        <f>IF(B14595="*",'Larimar Net '!D14596-('Larimar Net '!D14596*'Larimar Net Penalized '!$D$5),'Larimar Net '!D14596)</f>
        <v>0</v>
      </c>
      <c r="I14595" s="7">
        <v>44438</v>
      </c>
      <c r="J14595" s="6">
        <v>19</v>
      </c>
      <c r="K14595" s="8">
        <f>IF(H14595="*",'Larimar Net '!I14596-('Larimar Net '!I14596*'Larimar Net Penalized '!$J$5),'Larimar Net '!I14596)</f>
        <v>0</v>
      </c>
    </row>
    <row r="14596" spans="3:11" x14ac:dyDescent="0.3">
      <c r="C14596" s="7">
        <v>44438</v>
      </c>
      <c r="D14596" s="6">
        <v>20</v>
      </c>
      <c r="E14596" s="8">
        <f>IF(B14596="*",'Larimar Net '!D14597-('Larimar Net '!D14597*'Larimar Net Penalized '!$D$5),'Larimar Net '!D14597)</f>
        <v>0</v>
      </c>
      <c r="I14596" s="7">
        <v>44438</v>
      </c>
      <c r="J14596" s="6">
        <v>20</v>
      </c>
      <c r="K14596" s="8">
        <f>IF(H14596="*",'Larimar Net '!I14597-('Larimar Net '!I14597*'Larimar Net Penalized '!$J$5),'Larimar Net '!I14597)</f>
        <v>0</v>
      </c>
    </row>
    <row r="14597" spans="3:11" x14ac:dyDescent="0.3">
      <c r="C14597" s="7">
        <v>44438</v>
      </c>
      <c r="D14597" s="6">
        <v>21</v>
      </c>
      <c r="E14597" s="8">
        <f>IF(B14597="*",'Larimar Net '!D14598-('Larimar Net '!D14598*'Larimar Net Penalized '!$D$5),'Larimar Net '!D14598)</f>
        <v>0</v>
      </c>
      <c r="I14597" s="7">
        <v>44438</v>
      </c>
      <c r="J14597" s="6">
        <v>21</v>
      </c>
      <c r="K14597" s="8">
        <f>IF(H14597="*",'Larimar Net '!I14598-('Larimar Net '!I14598*'Larimar Net Penalized '!$J$5),'Larimar Net '!I14598)</f>
        <v>0</v>
      </c>
    </row>
    <row r="14598" spans="3:11" x14ac:dyDescent="0.3">
      <c r="C14598" s="7">
        <v>44438</v>
      </c>
      <c r="D14598" s="6">
        <v>22</v>
      </c>
      <c r="E14598" s="8">
        <f>IF(B14598="*",'Larimar Net '!D14599-('Larimar Net '!D14599*'Larimar Net Penalized '!$D$5),'Larimar Net '!D14599)</f>
        <v>1667.3265080000001</v>
      </c>
      <c r="I14598" s="7">
        <v>44438</v>
      </c>
      <c r="J14598" s="6">
        <v>22</v>
      </c>
      <c r="K14598" s="8">
        <f>IF(H14598="*",'Larimar Net '!I14599-('Larimar Net '!I14599*'Larimar Net Penalized '!$J$5),'Larimar Net '!I14599)</f>
        <v>0</v>
      </c>
    </row>
    <row r="14599" spans="3:11" x14ac:dyDescent="0.3">
      <c r="C14599" s="7">
        <v>44438</v>
      </c>
      <c r="D14599" s="6">
        <v>23</v>
      </c>
      <c r="E14599" s="8">
        <f>IF(B14599="*",'Larimar Net '!D14600-('Larimar Net '!D14600*'Larimar Net Penalized '!$D$5),'Larimar Net '!D14600)</f>
        <v>808.12505520000002</v>
      </c>
      <c r="I14599" s="7">
        <v>44438</v>
      </c>
      <c r="J14599" s="6">
        <v>23</v>
      </c>
      <c r="K14599" s="8">
        <f>IF(H14599="*",'Larimar Net '!I14600-('Larimar Net '!I14600*'Larimar Net Penalized '!$J$5),'Larimar Net '!I14600)</f>
        <v>0</v>
      </c>
    </row>
    <row r="14600" spans="3:11" x14ac:dyDescent="0.3">
      <c r="C14600" s="7">
        <v>44439</v>
      </c>
      <c r="D14600" s="6">
        <v>0</v>
      </c>
      <c r="E14600" s="8">
        <f>IF(B14600="*",'Larimar Net '!D14601-('Larimar Net '!D14601*'Larimar Net Penalized '!$D$5),'Larimar Net '!D14601)</f>
        <v>1724.550336</v>
      </c>
      <c r="I14600" s="7">
        <v>44439</v>
      </c>
      <c r="J14600" s="6">
        <v>0</v>
      </c>
      <c r="K14600" s="8">
        <f>IF(H14600="*",'Larimar Net '!I14601-('Larimar Net '!I14601*'Larimar Net Penalized '!$J$5),'Larimar Net '!I14601)</f>
        <v>0</v>
      </c>
    </row>
    <row r="14601" spans="3:11" x14ac:dyDescent="0.3">
      <c r="C14601" s="7">
        <v>44439</v>
      </c>
      <c r="D14601" s="6">
        <v>1</v>
      </c>
      <c r="E14601" s="8">
        <f>IF(B14601="*",'Larimar Net '!D14602-('Larimar Net '!D14602*'Larimar Net Penalized '!$D$5),'Larimar Net '!D14602)</f>
        <v>2502.271706</v>
      </c>
      <c r="I14601" s="7">
        <v>44439</v>
      </c>
      <c r="J14601" s="6">
        <v>1</v>
      </c>
      <c r="K14601" s="8">
        <f>IF(H14601="*",'Larimar Net '!I14602-('Larimar Net '!I14602*'Larimar Net Penalized '!$J$5),'Larimar Net '!I14602)</f>
        <v>372.55913559999999</v>
      </c>
    </row>
    <row r="14602" spans="3:11" x14ac:dyDescent="0.3">
      <c r="C14602" s="7">
        <v>44439</v>
      </c>
      <c r="D14602" s="6">
        <v>2</v>
      </c>
      <c r="E14602" s="8">
        <f>IF(B14602="*",'Larimar Net '!D14603-('Larimar Net '!D14603*'Larimar Net Penalized '!$D$5),'Larimar Net '!D14603)</f>
        <v>3713.1890709999998</v>
      </c>
      <c r="I14602" s="7">
        <v>44439</v>
      </c>
      <c r="J14602" s="6">
        <v>2</v>
      </c>
      <c r="K14602" s="8">
        <f>IF(H14602="*",'Larimar Net '!I14603-('Larimar Net '!I14603*'Larimar Net Penalized '!$J$5),'Larimar Net '!I14603)</f>
        <v>854.48463760000004</v>
      </c>
    </row>
    <row r="14603" spans="3:11" x14ac:dyDescent="0.3">
      <c r="C14603" s="7">
        <v>44439</v>
      </c>
      <c r="D14603" s="6">
        <v>3</v>
      </c>
      <c r="E14603" s="8">
        <f>IF(B14603="*",'Larimar Net '!D14604-('Larimar Net '!D14604*'Larimar Net Penalized '!$D$5),'Larimar Net '!D14604)</f>
        <v>777.28127910000001</v>
      </c>
      <c r="I14603" s="7">
        <v>44439</v>
      </c>
      <c r="J14603" s="6">
        <v>3</v>
      </c>
      <c r="K14603" s="8">
        <f>IF(H14603="*",'Larimar Net '!I14604-('Larimar Net '!I14604*'Larimar Net Penalized '!$J$5),'Larimar Net '!I14604)</f>
        <v>0</v>
      </c>
    </row>
    <row r="14604" spans="3:11" x14ac:dyDescent="0.3">
      <c r="C14604" s="7">
        <v>44439</v>
      </c>
      <c r="D14604" s="6">
        <v>4</v>
      </c>
      <c r="E14604" s="8">
        <f>IF(B14604="*",'Larimar Net '!D14605-('Larimar Net '!D14605*'Larimar Net Penalized '!$D$5),'Larimar Net '!D14605)</f>
        <v>0</v>
      </c>
      <c r="I14604" s="7">
        <v>44439</v>
      </c>
      <c r="J14604" s="6">
        <v>4</v>
      </c>
      <c r="K14604" s="8">
        <f>IF(H14604="*",'Larimar Net '!I14605-('Larimar Net '!I14605*'Larimar Net Penalized '!$J$5),'Larimar Net '!I14605)</f>
        <v>0</v>
      </c>
    </row>
    <row r="14605" spans="3:11" x14ac:dyDescent="0.3">
      <c r="C14605" s="7">
        <v>44439</v>
      </c>
      <c r="D14605" s="6">
        <v>5</v>
      </c>
      <c r="E14605" s="8">
        <f>IF(B14605="*",'Larimar Net '!D14606-('Larimar Net '!D14606*'Larimar Net Penalized '!$D$5),'Larimar Net '!D14606)</f>
        <v>472.83828340000002</v>
      </c>
      <c r="I14605" s="7">
        <v>44439</v>
      </c>
      <c r="J14605" s="6">
        <v>5</v>
      </c>
      <c r="K14605" s="8">
        <f>IF(H14605="*",'Larimar Net '!I14606-('Larimar Net '!I14606*'Larimar Net Penalized '!$J$5),'Larimar Net '!I14606)</f>
        <v>0</v>
      </c>
    </row>
    <row r="14606" spans="3:11" x14ac:dyDescent="0.3">
      <c r="C14606" s="7">
        <v>44439</v>
      </c>
      <c r="D14606" s="6">
        <v>6</v>
      </c>
      <c r="E14606" s="8">
        <f>IF(B14606="*",'Larimar Net '!D14607-('Larimar Net '!D14607*'Larimar Net Penalized '!$D$5),'Larimar Net '!D14607)</f>
        <v>2413.724999</v>
      </c>
      <c r="I14606" s="7">
        <v>44439</v>
      </c>
      <c r="J14606" s="6">
        <v>6</v>
      </c>
      <c r="K14606" s="8">
        <f>IF(H14606="*",'Larimar Net '!I14607-('Larimar Net '!I14607*'Larimar Net Penalized '!$J$5),'Larimar Net '!I14607)</f>
        <v>503.25197270000001</v>
      </c>
    </row>
    <row r="14607" spans="3:11" x14ac:dyDescent="0.3">
      <c r="C14607" s="7">
        <v>44439</v>
      </c>
      <c r="D14607" s="6">
        <v>7</v>
      </c>
      <c r="E14607" s="8">
        <f>IF(B14607="*",'Larimar Net '!D14608-('Larimar Net '!D14608*'Larimar Net Penalized '!$D$5),'Larimar Net '!D14608)</f>
        <v>3811.5487079999998</v>
      </c>
      <c r="I14607" s="7">
        <v>44439</v>
      </c>
      <c r="J14607" s="6">
        <v>7</v>
      </c>
      <c r="K14607" s="8">
        <f>IF(H14607="*",'Larimar Net '!I14608-('Larimar Net '!I14608*'Larimar Net Penalized '!$J$5),'Larimar Net '!I14608)</f>
        <v>1101.1057519999999</v>
      </c>
    </row>
    <row r="14608" spans="3:11" x14ac:dyDescent="0.3">
      <c r="C14608" s="7">
        <v>44439</v>
      </c>
      <c r="D14608" s="6">
        <v>8</v>
      </c>
      <c r="E14608" s="8">
        <f>IF(B14608="*",'Larimar Net '!D14609-('Larimar Net '!D14609*'Larimar Net Penalized '!$D$5),'Larimar Net '!D14609)</f>
        <v>612.01509009999995</v>
      </c>
      <c r="I14608" s="7">
        <v>44439</v>
      </c>
      <c r="J14608" s="6">
        <v>8</v>
      </c>
      <c r="K14608" s="8">
        <f>IF(H14608="*",'Larimar Net '!I14609-('Larimar Net '!I14609*'Larimar Net Penalized '!$J$5),'Larimar Net '!I14609)</f>
        <v>155.5282862</v>
      </c>
    </row>
    <row r="14609" spans="3:11" x14ac:dyDescent="0.3">
      <c r="C14609" s="7">
        <v>44439</v>
      </c>
      <c r="D14609" s="6">
        <v>9</v>
      </c>
      <c r="E14609" s="8">
        <f>IF(B14609="*",'Larimar Net '!D14610-('Larimar Net '!D14610*'Larimar Net Penalized '!$D$5),'Larimar Net '!D14610)</f>
        <v>0</v>
      </c>
      <c r="I14609" s="7">
        <v>44439</v>
      </c>
      <c r="J14609" s="6">
        <v>9</v>
      </c>
      <c r="K14609" s="8">
        <f>IF(H14609="*",'Larimar Net '!I14610-('Larimar Net '!I14610*'Larimar Net Penalized '!$J$5),'Larimar Net '!I14610)</f>
        <v>0</v>
      </c>
    </row>
    <row r="14610" spans="3:11" x14ac:dyDescent="0.3">
      <c r="C14610" s="7">
        <v>44439</v>
      </c>
      <c r="D14610" s="6">
        <v>10</v>
      </c>
      <c r="E14610" s="8">
        <f>IF(B14610="*",'Larimar Net '!D14611-('Larimar Net '!D14611*'Larimar Net Penalized '!$D$5),'Larimar Net '!D14611)</f>
        <v>0</v>
      </c>
      <c r="I14610" s="7">
        <v>44439</v>
      </c>
      <c r="J14610" s="6">
        <v>10</v>
      </c>
      <c r="K14610" s="8">
        <f>IF(H14610="*",'Larimar Net '!I14611-('Larimar Net '!I14611*'Larimar Net Penalized '!$J$5),'Larimar Net '!I14611)</f>
        <v>0</v>
      </c>
    </row>
    <row r="14611" spans="3:11" x14ac:dyDescent="0.3">
      <c r="C14611" s="7">
        <v>44439</v>
      </c>
      <c r="D14611" s="6">
        <v>11</v>
      </c>
      <c r="E14611" s="8">
        <f>IF(B14611="*",'Larimar Net '!D14612-('Larimar Net '!D14612*'Larimar Net Penalized '!$D$5),'Larimar Net '!D14612)</f>
        <v>0</v>
      </c>
      <c r="I14611" s="7">
        <v>44439</v>
      </c>
      <c r="J14611" s="6">
        <v>11</v>
      </c>
      <c r="K14611" s="8">
        <f>IF(H14611="*",'Larimar Net '!I14612-('Larimar Net '!I14612*'Larimar Net Penalized '!$J$5),'Larimar Net '!I14612)</f>
        <v>0</v>
      </c>
    </row>
    <row r="14612" spans="3:11" x14ac:dyDescent="0.3">
      <c r="C14612" s="7">
        <v>44439</v>
      </c>
      <c r="D14612" s="6">
        <v>12</v>
      </c>
      <c r="E14612" s="8">
        <f>IF(B14612="*",'Larimar Net '!D14613-('Larimar Net '!D14613*'Larimar Net Penalized '!$D$5),'Larimar Net '!D14613)</f>
        <v>0</v>
      </c>
      <c r="I14612" s="7">
        <v>44439</v>
      </c>
      <c r="J14612" s="6">
        <v>12</v>
      </c>
      <c r="K14612" s="8">
        <f>IF(H14612="*",'Larimar Net '!I14613-('Larimar Net '!I14613*'Larimar Net Penalized '!$J$5),'Larimar Net '!I14613)</f>
        <v>0</v>
      </c>
    </row>
    <row r="14613" spans="3:11" x14ac:dyDescent="0.3">
      <c r="C14613" s="7">
        <v>44439</v>
      </c>
      <c r="D14613" s="6">
        <v>13</v>
      </c>
      <c r="E14613" s="8">
        <f>IF(B14613="*",'Larimar Net '!D14614-('Larimar Net '!D14614*'Larimar Net Penalized '!$D$5),'Larimar Net '!D14614)</f>
        <v>0</v>
      </c>
      <c r="I14613" s="7">
        <v>44439</v>
      </c>
      <c r="J14613" s="6">
        <v>13</v>
      </c>
      <c r="K14613" s="8">
        <f>IF(H14613="*",'Larimar Net '!I14614-('Larimar Net '!I14614*'Larimar Net Penalized '!$J$5),'Larimar Net '!I14614)</f>
        <v>0</v>
      </c>
    </row>
    <row r="14614" spans="3:11" x14ac:dyDescent="0.3">
      <c r="C14614" s="7">
        <v>44439</v>
      </c>
      <c r="D14614" s="6">
        <v>14</v>
      </c>
      <c r="E14614" s="8">
        <f>IF(B14614="*",'Larimar Net '!D14615-('Larimar Net '!D14615*'Larimar Net Penalized '!$D$5),'Larimar Net '!D14615)</f>
        <v>0</v>
      </c>
      <c r="I14614" s="7">
        <v>44439</v>
      </c>
      <c r="J14614" s="6">
        <v>14</v>
      </c>
      <c r="K14614" s="8">
        <f>IF(H14614="*",'Larimar Net '!I14615-('Larimar Net '!I14615*'Larimar Net Penalized '!$J$5),'Larimar Net '!I14615)</f>
        <v>0</v>
      </c>
    </row>
    <row r="14615" spans="3:11" x14ac:dyDescent="0.3">
      <c r="C14615" s="7">
        <v>44439</v>
      </c>
      <c r="D14615" s="6">
        <v>15</v>
      </c>
      <c r="E14615" s="8">
        <f>IF(B14615="*",'Larimar Net '!D14616-('Larimar Net '!D14616*'Larimar Net Penalized '!$D$5),'Larimar Net '!D14616)</f>
        <v>0</v>
      </c>
      <c r="I14615" s="7">
        <v>44439</v>
      </c>
      <c r="J14615" s="6">
        <v>15</v>
      </c>
      <c r="K14615" s="8">
        <f>IF(H14615="*",'Larimar Net '!I14616-('Larimar Net '!I14616*'Larimar Net Penalized '!$J$5),'Larimar Net '!I14616)</f>
        <v>0</v>
      </c>
    </row>
    <row r="14616" spans="3:11" x14ac:dyDescent="0.3">
      <c r="C14616" s="7">
        <v>44439</v>
      </c>
      <c r="D14616" s="6">
        <v>16</v>
      </c>
      <c r="E14616" s="8">
        <f>IF(B14616="*",'Larimar Net '!D14617-('Larimar Net '!D14617*'Larimar Net Penalized '!$D$5),'Larimar Net '!D14617)</f>
        <v>0</v>
      </c>
      <c r="I14616" s="7">
        <v>44439</v>
      </c>
      <c r="J14616" s="6">
        <v>16</v>
      </c>
      <c r="K14616" s="8">
        <f>IF(H14616="*",'Larimar Net '!I14617-('Larimar Net '!I14617*'Larimar Net Penalized '!$J$5),'Larimar Net '!I14617)</f>
        <v>0</v>
      </c>
    </row>
    <row r="14617" spans="3:11" x14ac:dyDescent="0.3">
      <c r="C14617" s="7">
        <v>44439</v>
      </c>
      <c r="D14617" s="6">
        <v>17</v>
      </c>
      <c r="E14617" s="8">
        <f>IF(B14617="*",'Larimar Net '!D14618-('Larimar Net '!D14618*'Larimar Net Penalized '!$D$5),'Larimar Net '!D14618)</f>
        <v>0</v>
      </c>
      <c r="I14617" s="7">
        <v>44439</v>
      </c>
      <c r="J14617" s="6">
        <v>17</v>
      </c>
      <c r="K14617" s="8">
        <f>IF(H14617="*",'Larimar Net '!I14618-('Larimar Net '!I14618*'Larimar Net Penalized '!$J$5),'Larimar Net '!I14618)</f>
        <v>0</v>
      </c>
    </row>
    <row r="14618" spans="3:11" x14ac:dyDescent="0.3">
      <c r="C14618" s="7">
        <v>44439</v>
      </c>
      <c r="D14618" s="6">
        <v>18</v>
      </c>
      <c r="E14618" s="8">
        <f>IF(B14618="*",'Larimar Net '!D14619-('Larimar Net '!D14619*'Larimar Net Penalized '!$D$5),'Larimar Net '!D14619)</f>
        <v>0</v>
      </c>
      <c r="I14618" s="7">
        <v>44439</v>
      </c>
      <c r="J14618" s="6">
        <v>18</v>
      </c>
      <c r="K14618" s="8">
        <f>IF(H14618="*",'Larimar Net '!I14619-('Larimar Net '!I14619*'Larimar Net Penalized '!$J$5),'Larimar Net '!I14619)</f>
        <v>0</v>
      </c>
    </row>
    <row r="14619" spans="3:11" x14ac:dyDescent="0.3">
      <c r="C14619" s="7">
        <v>44439</v>
      </c>
      <c r="D14619" s="6">
        <v>19</v>
      </c>
      <c r="E14619" s="8">
        <f>IF(B14619="*",'Larimar Net '!D14620-('Larimar Net '!D14620*'Larimar Net Penalized '!$D$5),'Larimar Net '!D14620)</f>
        <v>0</v>
      </c>
      <c r="I14619" s="7">
        <v>44439</v>
      </c>
      <c r="J14619" s="6">
        <v>19</v>
      </c>
      <c r="K14619" s="8">
        <f>IF(H14619="*",'Larimar Net '!I14620-('Larimar Net '!I14620*'Larimar Net Penalized '!$J$5),'Larimar Net '!I14620)</f>
        <v>0</v>
      </c>
    </row>
    <row r="14620" spans="3:11" x14ac:dyDescent="0.3">
      <c r="C14620" s="7">
        <v>44439</v>
      </c>
      <c r="D14620" s="6">
        <v>20</v>
      </c>
      <c r="E14620" s="8">
        <f>IF(B14620="*",'Larimar Net '!D14621-('Larimar Net '!D14621*'Larimar Net Penalized '!$D$5),'Larimar Net '!D14621)</f>
        <v>0</v>
      </c>
      <c r="I14620" s="7">
        <v>44439</v>
      </c>
      <c r="J14620" s="6">
        <v>20</v>
      </c>
      <c r="K14620" s="8">
        <f>IF(H14620="*",'Larimar Net '!I14621-('Larimar Net '!I14621*'Larimar Net Penalized '!$J$5),'Larimar Net '!I14621)</f>
        <v>0</v>
      </c>
    </row>
    <row r="14621" spans="3:11" x14ac:dyDescent="0.3">
      <c r="C14621" s="7">
        <v>44439</v>
      </c>
      <c r="D14621" s="6">
        <v>21</v>
      </c>
      <c r="E14621" s="8">
        <f>IF(B14621="*",'Larimar Net '!D14622-('Larimar Net '!D14622*'Larimar Net Penalized '!$D$5),'Larimar Net '!D14622)</f>
        <v>0</v>
      </c>
      <c r="I14621" s="7">
        <v>44439</v>
      </c>
      <c r="J14621" s="6">
        <v>21</v>
      </c>
      <c r="K14621" s="8">
        <f>IF(H14621="*",'Larimar Net '!I14622-('Larimar Net '!I14622*'Larimar Net Penalized '!$J$5),'Larimar Net '!I14622)</f>
        <v>0</v>
      </c>
    </row>
    <row r="14622" spans="3:11" x14ac:dyDescent="0.3">
      <c r="C14622" s="7">
        <v>44439</v>
      </c>
      <c r="D14622" s="6">
        <v>22</v>
      </c>
      <c r="E14622" s="8">
        <f>IF(B14622="*",'Larimar Net '!D14623-('Larimar Net '!D14623*'Larimar Net Penalized '!$D$5),'Larimar Net '!D14623)</f>
        <v>0</v>
      </c>
      <c r="I14622" s="7">
        <v>44439</v>
      </c>
      <c r="J14622" s="6">
        <v>22</v>
      </c>
      <c r="K14622" s="8">
        <f>IF(H14622="*",'Larimar Net '!I14623-('Larimar Net '!I14623*'Larimar Net Penalized '!$J$5),'Larimar Net '!I14623)</f>
        <v>0</v>
      </c>
    </row>
    <row r="14623" spans="3:11" x14ac:dyDescent="0.3">
      <c r="C14623" s="7">
        <v>44439</v>
      </c>
      <c r="D14623" s="6">
        <v>23</v>
      </c>
      <c r="E14623" s="8">
        <f>IF(B14623="*",'Larimar Net '!D14624-('Larimar Net '!D14624*'Larimar Net Penalized '!$D$5),'Larimar Net '!D14624)</f>
        <v>2555.4967820000002</v>
      </c>
      <c r="I14623" s="7">
        <v>44439</v>
      </c>
      <c r="J14623" s="6">
        <v>23</v>
      </c>
      <c r="K14623" s="8">
        <f>IF(H14623="*",'Larimar Net '!I14624-('Larimar Net '!I14624*'Larimar Net Penalized '!$J$5),'Larimar Net '!I14624)</f>
        <v>2248.228216</v>
      </c>
    </row>
    <row r="14624" spans="3:11" x14ac:dyDescent="0.3">
      <c r="C14624" s="7">
        <v>44440</v>
      </c>
      <c r="D14624" s="6">
        <v>0</v>
      </c>
      <c r="E14624" s="8">
        <f>IF(B14624="*",'Larimar Net '!D14625-('Larimar Net '!D14625*'Larimar Net Penalized '!$D$5),'Larimar Net '!D14625)</f>
        <v>1078.5150000000001</v>
      </c>
      <c r="I14624" s="7">
        <v>44440</v>
      </c>
      <c r="J14624" s="6">
        <v>0</v>
      </c>
      <c r="K14624" s="8">
        <f>IF(H14624="*",'Larimar Net '!I14625-('Larimar Net '!I14625*'Larimar Net Penalized '!$J$5),'Larimar Net '!I14625)</f>
        <v>2684.3809999999999</v>
      </c>
    </row>
    <row r="14625" spans="3:11" x14ac:dyDescent="0.3">
      <c r="C14625" s="7">
        <v>44440</v>
      </c>
      <c r="D14625" s="6">
        <v>1</v>
      </c>
      <c r="E14625" s="8">
        <f>IF(B14625="*",'Larimar Net '!D14626-('Larimar Net '!D14626*'Larimar Net Penalized '!$D$5),'Larimar Net '!D14626)</f>
        <v>22.622</v>
      </c>
      <c r="I14625" s="7">
        <v>44440</v>
      </c>
      <c r="J14625" s="6">
        <v>1</v>
      </c>
      <c r="K14625" s="8">
        <f>IF(H14625="*",'Larimar Net '!I14626-('Larimar Net '!I14626*'Larimar Net Penalized '!$J$5),'Larimar Net '!I14626)</f>
        <v>434.916</v>
      </c>
    </row>
    <row r="14626" spans="3:11" x14ac:dyDescent="0.3">
      <c r="C14626" s="7">
        <v>44440</v>
      </c>
      <c r="D14626" s="6">
        <v>2</v>
      </c>
      <c r="E14626" s="8">
        <f>IF(B14626="*",'Larimar Net '!D14627-('Larimar Net '!D14627*'Larimar Net Penalized '!$D$5),'Larimar Net '!D14627)</f>
        <v>309.923</v>
      </c>
      <c r="I14626" s="7">
        <v>44440</v>
      </c>
      <c r="J14626" s="6">
        <v>2</v>
      </c>
      <c r="K14626" s="8">
        <f>IF(H14626="*",'Larimar Net '!I14627-('Larimar Net '!I14627*'Larimar Net Penalized '!$J$5),'Larimar Net '!I14627)</f>
        <v>107.48</v>
      </c>
    </row>
    <row r="14627" spans="3:11" x14ac:dyDescent="0.3">
      <c r="C14627" s="7">
        <v>44440</v>
      </c>
      <c r="D14627" s="6">
        <v>3</v>
      </c>
      <c r="E14627" s="8">
        <f>IF(B14627="*",'Larimar Net '!D14628-('Larimar Net '!D14628*'Larimar Net Penalized '!$D$5),'Larimar Net '!D14628)</f>
        <v>0</v>
      </c>
      <c r="I14627" s="7">
        <v>44440</v>
      </c>
      <c r="J14627" s="6">
        <v>3</v>
      </c>
      <c r="K14627" s="8">
        <f>IF(H14627="*",'Larimar Net '!I14628-('Larimar Net '!I14628*'Larimar Net Penalized '!$J$5),'Larimar Net '!I14628)</f>
        <v>0</v>
      </c>
    </row>
    <row r="14628" spans="3:11" x14ac:dyDescent="0.3">
      <c r="C14628" s="7">
        <v>44440</v>
      </c>
      <c r="D14628" s="6">
        <v>4</v>
      </c>
      <c r="E14628" s="8">
        <f>IF(B14628="*",'Larimar Net '!D14629-('Larimar Net '!D14629*'Larimar Net Penalized '!$D$5),'Larimar Net '!D14629)</f>
        <v>0</v>
      </c>
      <c r="I14628" s="7">
        <v>44440</v>
      </c>
      <c r="J14628" s="6">
        <v>4</v>
      </c>
      <c r="K14628" s="8">
        <f>IF(H14628="*",'Larimar Net '!I14629-('Larimar Net '!I14629*'Larimar Net Penalized '!$J$5),'Larimar Net '!I14629)</f>
        <v>0</v>
      </c>
    </row>
    <row r="14629" spans="3:11" x14ac:dyDescent="0.3">
      <c r="C14629" s="7">
        <v>44440</v>
      </c>
      <c r="D14629" s="6">
        <v>5</v>
      </c>
      <c r="E14629" s="8">
        <f>IF(B14629="*",'Larimar Net '!D14630-('Larimar Net '!D14630*'Larimar Net Penalized '!$D$5),'Larimar Net '!D14630)</f>
        <v>0</v>
      </c>
      <c r="I14629" s="7">
        <v>44440</v>
      </c>
      <c r="J14629" s="6">
        <v>5</v>
      </c>
      <c r="K14629" s="8">
        <f>IF(H14629="*",'Larimar Net '!I14630-('Larimar Net '!I14630*'Larimar Net Penalized '!$J$5),'Larimar Net '!I14630)</f>
        <v>0</v>
      </c>
    </row>
    <row r="14630" spans="3:11" x14ac:dyDescent="0.3">
      <c r="C14630" s="7">
        <v>44440</v>
      </c>
      <c r="D14630" s="6">
        <v>6</v>
      </c>
      <c r="E14630" s="8">
        <f>IF(B14630="*",'Larimar Net '!D14631-('Larimar Net '!D14631*'Larimar Net Penalized '!$D$5),'Larimar Net '!D14631)</f>
        <v>0</v>
      </c>
      <c r="I14630" s="7">
        <v>44440</v>
      </c>
      <c r="J14630" s="6">
        <v>6</v>
      </c>
      <c r="K14630" s="8">
        <f>IF(H14630="*",'Larimar Net '!I14631-('Larimar Net '!I14631*'Larimar Net Penalized '!$J$5),'Larimar Net '!I14631)</f>
        <v>0</v>
      </c>
    </row>
    <row r="14631" spans="3:11" x14ac:dyDescent="0.3">
      <c r="C14631" s="7">
        <v>44440</v>
      </c>
      <c r="D14631" s="6">
        <v>7</v>
      </c>
      <c r="E14631" s="8">
        <f>IF(B14631="*",'Larimar Net '!D14632-('Larimar Net '!D14632*'Larimar Net Penalized '!$D$5),'Larimar Net '!D14632)</f>
        <v>584.00300000000004</v>
      </c>
      <c r="I14631" s="7">
        <v>44440</v>
      </c>
      <c r="J14631" s="6">
        <v>7</v>
      </c>
      <c r="K14631" s="8">
        <f>IF(H14631="*",'Larimar Net '!I14632-('Larimar Net '!I14632*'Larimar Net Penalized '!$J$5),'Larimar Net '!I14632)</f>
        <v>531.67499999999995</v>
      </c>
    </row>
    <row r="14632" spans="3:11" x14ac:dyDescent="0.3">
      <c r="C14632" s="7">
        <v>44440</v>
      </c>
      <c r="D14632" s="6">
        <v>8</v>
      </c>
      <c r="E14632" s="8">
        <f>IF(B14632="*",'Larimar Net '!D14633-('Larimar Net '!D14633*'Larimar Net Penalized '!$D$5),'Larimar Net '!D14633)</f>
        <v>0</v>
      </c>
      <c r="I14632" s="7">
        <v>44440</v>
      </c>
      <c r="J14632" s="6">
        <v>8</v>
      </c>
      <c r="K14632" s="8">
        <f>IF(H14632="*",'Larimar Net '!I14633-('Larimar Net '!I14633*'Larimar Net Penalized '!$J$5),'Larimar Net '!I14633)</f>
        <v>0</v>
      </c>
    </row>
    <row r="14633" spans="3:11" x14ac:dyDescent="0.3">
      <c r="C14633" s="7">
        <v>44440</v>
      </c>
      <c r="D14633" s="6">
        <v>9</v>
      </c>
      <c r="E14633" s="8">
        <f>IF(B14633="*",'Larimar Net '!D14634-('Larimar Net '!D14634*'Larimar Net Penalized '!$D$5),'Larimar Net '!D14634)</f>
        <v>0</v>
      </c>
      <c r="I14633" s="7">
        <v>44440</v>
      </c>
      <c r="J14633" s="6">
        <v>9</v>
      </c>
      <c r="K14633" s="8">
        <f>IF(H14633="*",'Larimar Net '!I14634-('Larimar Net '!I14634*'Larimar Net Penalized '!$J$5),'Larimar Net '!I14634)</f>
        <v>0</v>
      </c>
    </row>
    <row r="14634" spans="3:11" x14ac:dyDescent="0.3">
      <c r="C14634" s="7">
        <v>44440</v>
      </c>
      <c r="D14634" s="6">
        <v>10</v>
      </c>
      <c r="E14634" s="8">
        <f>IF(B14634="*",'Larimar Net '!D14635-('Larimar Net '!D14635*'Larimar Net Penalized '!$D$5),'Larimar Net '!D14635)</f>
        <v>0</v>
      </c>
      <c r="I14634" s="7">
        <v>44440</v>
      </c>
      <c r="J14634" s="6">
        <v>10</v>
      </c>
      <c r="K14634" s="8">
        <f>IF(H14634="*",'Larimar Net '!I14635-('Larimar Net '!I14635*'Larimar Net Penalized '!$J$5),'Larimar Net '!I14635)</f>
        <v>0</v>
      </c>
    </row>
    <row r="14635" spans="3:11" x14ac:dyDescent="0.3">
      <c r="C14635" s="7">
        <v>44440</v>
      </c>
      <c r="D14635" s="6">
        <v>11</v>
      </c>
      <c r="E14635" s="8">
        <f>IF(B14635="*",'Larimar Net '!D14636-('Larimar Net '!D14636*'Larimar Net Penalized '!$D$5),'Larimar Net '!D14636)</f>
        <v>574.08600000000001</v>
      </c>
      <c r="I14635" s="7">
        <v>44440</v>
      </c>
      <c r="J14635" s="6">
        <v>11</v>
      </c>
      <c r="K14635" s="8">
        <f>IF(H14635="*",'Larimar Net '!I14636-('Larimar Net '!I14636*'Larimar Net Penalized '!$J$5),'Larimar Net '!I14636)</f>
        <v>234.215</v>
      </c>
    </row>
    <row r="14636" spans="3:11" x14ac:dyDescent="0.3">
      <c r="C14636" s="7">
        <v>44440</v>
      </c>
      <c r="D14636" s="6">
        <v>12</v>
      </c>
      <c r="E14636" s="8">
        <f>IF(B14636="*",'Larimar Net '!D14637-('Larimar Net '!D14637*'Larimar Net Penalized '!$D$5),'Larimar Net '!D14637)</f>
        <v>60.222000000000001</v>
      </c>
      <c r="I14636" s="7">
        <v>44440</v>
      </c>
      <c r="J14636" s="6">
        <v>12</v>
      </c>
      <c r="K14636" s="8">
        <f>IF(H14636="*",'Larimar Net '!I14637-('Larimar Net '!I14637*'Larimar Net Penalized '!$J$5),'Larimar Net '!I14637)</f>
        <v>0</v>
      </c>
    </row>
    <row r="14637" spans="3:11" x14ac:dyDescent="0.3">
      <c r="C14637" s="7">
        <v>44440</v>
      </c>
      <c r="D14637" s="6">
        <v>13</v>
      </c>
      <c r="E14637" s="8">
        <f>IF(B14637="*",'Larimar Net '!D14638-('Larimar Net '!D14638*'Larimar Net Penalized '!$D$5),'Larimar Net '!D14638)</f>
        <v>310.37299999999999</v>
      </c>
      <c r="I14637" s="7">
        <v>44440</v>
      </c>
      <c r="J14637" s="6">
        <v>13</v>
      </c>
      <c r="K14637" s="8">
        <f>IF(H14637="*",'Larimar Net '!I14638-('Larimar Net '!I14638*'Larimar Net Penalized '!$J$5),'Larimar Net '!I14638)</f>
        <v>0</v>
      </c>
    </row>
    <row r="14638" spans="3:11" x14ac:dyDescent="0.3">
      <c r="C14638" s="7">
        <v>44440</v>
      </c>
      <c r="D14638" s="6">
        <v>14</v>
      </c>
      <c r="E14638" s="8">
        <f>IF(B14638="*",'Larimar Net '!D14639-('Larimar Net '!D14639*'Larimar Net Penalized '!$D$5),'Larimar Net '!D14639)</f>
        <v>0</v>
      </c>
      <c r="I14638" s="7">
        <v>44440</v>
      </c>
      <c r="J14638" s="6">
        <v>14</v>
      </c>
      <c r="K14638" s="8">
        <f>IF(H14638="*",'Larimar Net '!I14639-('Larimar Net '!I14639*'Larimar Net Penalized '!$J$5),'Larimar Net '!I14639)</f>
        <v>0</v>
      </c>
    </row>
    <row r="14639" spans="3:11" x14ac:dyDescent="0.3">
      <c r="C14639" s="7">
        <v>44440</v>
      </c>
      <c r="D14639" s="6">
        <v>15</v>
      </c>
      <c r="E14639" s="8">
        <f>IF(B14639="*",'Larimar Net '!D14640-('Larimar Net '!D14640*'Larimar Net Penalized '!$D$5),'Larimar Net '!D14640)</f>
        <v>0</v>
      </c>
      <c r="I14639" s="7">
        <v>44440</v>
      </c>
      <c r="J14639" s="6">
        <v>15</v>
      </c>
      <c r="K14639" s="8">
        <f>IF(H14639="*",'Larimar Net '!I14640-('Larimar Net '!I14640*'Larimar Net Penalized '!$J$5),'Larimar Net '!I14640)</f>
        <v>0</v>
      </c>
    </row>
    <row r="14640" spans="3:11" x14ac:dyDescent="0.3">
      <c r="C14640" s="7">
        <v>44440</v>
      </c>
      <c r="D14640" s="6">
        <v>16</v>
      </c>
      <c r="E14640" s="8">
        <f>IF(B14640="*",'Larimar Net '!D14641-('Larimar Net '!D14641*'Larimar Net Penalized '!$D$5),'Larimar Net '!D14641)</f>
        <v>0</v>
      </c>
      <c r="I14640" s="7">
        <v>44440</v>
      </c>
      <c r="J14640" s="6">
        <v>16</v>
      </c>
      <c r="K14640" s="8">
        <f>IF(H14640="*",'Larimar Net '!I14641-('Larimar Net '!I14641*'Larimar Net Penalized '!$J$5),'Larimar Net '!I14641)</f>
        <v>0</v>
      </c>
    </row>
    <row r="14641" spans="3:11" x14ac:dyDescent="0.3">
      <c r="C14641" s="7">
        <v>44440</v>
      </c>
      <c r="D14641" s="6">
        <v>17</v>
      </c>
      <c r="E14641" s="8">
        <f>IF(B14641="*",'Larimar Net '!D14642-('Larimar Net '!D14642*'Larimar Net Penalized '!$D$5),'Larimar Net '!D14642)</f>
        <v>0</v>
      </c>
      <c r="I14641" s="7">
        <v>44440</v>
      </c>
      <c r="J14641" s="6">
        <v>17</v>
      </c>
      <c r="K14641" s="8">
        <f>IF(H14641="*",'Larimar Net '!I14642-('Larimar Net '!I14642*'Larimar Net Penalized '!$J$5),'Larimar Net '!I14642)</f>
        <v>0</v>
      </c>
    </row>
    <row r="14642" spans="3:11" x14ac:dyDescent="0.3">
      <c r="C14642" s="7">
        <v>44440</v>
      </c>
      <c r="D14642" s="6">
        <v>18</v>
      </c>
      <c r="E14642" s="8">
        <f>IF(B14642="*",'Larimar Net '!D14643-('Larimar Net '!D14643*'Larimar Net Penalized '!$D$5),'Larimar Net '!D14643)</f>
        <v>0</v>
      </c>
      <c r="I14642" s="7">
        <v>44440</v>
      </c>
      <c r="J14642" s="6">
        <v>18</v>
      </c>
      <c r="K14642" s="8">
        <f>IF(H14642="*",'Larimar Net '!I14643-('Larimar Net '!I14643*'Larimar Net Penalized '!$J$5),'Larimar Net '!I14643)</f>
        <v>0</v>
      </c>
    </row>
    <row r="14643" spans="3:11" x14ac:dyDescent="0.3">
      <c r="C14643" s="7">
        <v>44440</v>
      </c>
      <c r="D14643" s="6">
        <v>19</v>
      </c>
      <c r="E14643" s="8">
        <f>IF(B14643="*",'Larimar Net '!D14644-('Larimar Net '!D14644*'Larimar Net Penalized '!$D$5),'Larimar Net '!D14644)</f>
        <v>0</v>
      </c>
      <c r="I14643" s="7">
        <v>44440</v>
      </c>
      <c r="J14643" s="6">
        <v>19</v>
      </c>
      <c r="K14643" s="8">
        <f>IF(H14643="*",'Larimar Net '!I14644-('Larimar Net '!I14644*'Larimar Net Penalized '!$J$5),'Larimar Net '!I14644)</f>
        <v>0</v>
      </c>
    </row>
    <row r="14644" spans="3:11" x14ac:dyDescent="0.3">
      <c r="C14644" s="7">
        <v>44440</v>
      </c>
      <c r="D14644" s="6">
        <v>20</v>
      </c>
      <c r="E14644" s="8">
        <f>IF(B14644="*",'Larimar Net '!D14645-('Larimar Net '!D14645*'Larimar Net Penalized '!$D$5),'Larimar Net '!D14645)</f>
        <v>0</v>
      </c>
      <c r="I14644" s="7">
        <v>44440</v>
      </c>
      <c r="J14644" s="6">
        <v>20</v>
      </c>
      <c r="K14644" s="8">
        <f>IF(H14644="*",'Larimar Net '!I14645-('Larimar Net '!I14645*'Larimar Net Penalized '!$J$5),'Larimar Net '!I14645)</f>
        <v>0</v>
      </c>
    </row>
    <row r="14645" spans="3:11" x14ac:dyDescent="0.3">
      <c r="C14645" s="7">
        <v>44440</v>
      </c>
      <c r="D14645" s="6">
        <v>21</v>
      </c>
      <c r="E14645" s="8">
        <f>IF(B14645="*",'Larimar Net '!D14646-('Larimar Net '!D14646*'Larimar Net Penalized '!$D$5),'Larimar Net '!D14646)</f>
        <v>0</v>
      </c>
      <c r="I14645" s="7">
        <v>44440</v>
      </c>
      <c r="J14645" s="6">
        <v>21</v>
      </c>
      <c r="K14645" s="8">
        <f>IF(H14645="*",'Larimar Net '!I14646-('Larimar Net '!I14646*'Larimar Net Penalized '!$J$5),'Larimar Net '!I14646)</f>
        <v>0</v>
      </c>
    </row>
    <row r="14646" spans="3:11" x14ac:dyDescent="0.3">
      <c r="C14646" s="7">
        <v>44440</v>
      </c>
      <c r="D14646" s="6">
        <v>22</v>
      </c>
      <c r="E14646" s="8">
        <f>IF(B14646="*",'Larimar Net '!D14647-('Larimar Net '!D14647*'Larimar Net Penalized '!$D$5),'Larimar Net '!D14647)</f>
        <v>120.33</v>
      </c>
      <c r="I14646" s="7">
        <v>44440</v>
      </c>
      <c r="J14646" s="6">
        <v>22</v>
      </c>
      <c r="K14646" s="8">
        <f>IF(H14646="*",'Larimar Net '!I14647-('Larimar Net '!I14647*'Larimar Net Penalized '!$J$5),'Larimar Net '!I14647)</f>
        <v>0</v>
      </c>
    </row>
    <row r="14647" spans="3:11" x14ac:dyDescent="0.3">
      <c r="C14647" s="7">
        <v>44440</v>
      </c>
      <c r="D14647" s="6">
        <v>23</v>
      </c>
      <c r="E14647" s="8">
        <f>IF(B14647="*",'Larimar Net '!D14648-('Larimar Net '!D14648*'Larimar Net Penalized '!$D$5),'Larimar Net '!D14648)</f>
        <v>1368.25</v>
      </c>
      <c r="I14647" s="7">
        <v>44440</v>
      </c>
      <c r="J14647" s="6">
        <v>23</v>
      </c>
      <c r="K14647" s="8">
        <f>IF(H14647="*",'Larimar Net '!I14648-('Larimar Net '!I14648*'Larimar Net Penalized '!$J$5),'Larimar Net '!I14648)</f>
        <v>448.28500000000003</v>
      </c>
    </row>
    <row r="14648" spans="3:11" x14ac:dyDescent="0.3">
      <c r="C14648" s="7">
        <v>44441</v>
      </c>
      <c r="D14648" s="6">
        <v>0</v>
      </c>
      <c r="E14648" s="8">
        <f>IF(B14648="*",'Larimar Net '!D14649-('Larimar Net '!D14649*'Larimar Net Penalized '!$D$5),'Larimar Net '!D14649)</f>
        <v>3949.2460000000001</v>
      </c>
      <c r="I14648" s="7">
        <v>44441</v>
      </c>
      <c r="J14648" s="6">
        <v>0</v>
      </c>
      <c r="K14648" s="8">
        <f>IF(H14648="*",'Larimar Net '!I14649-('Larimar Net '!I14649*'Larimar Net Penalized '!$J$5),'Larimar Net '!I14649)</f>
        <v>1907.7360000000001</v>
      </c>
    </row>
    <row r="14649" spans="3:11" x14ac:dyDescent="0.3">
      <c r="C14649" s="7">
        <v>44441</v>
      </c>
      <c r="D14649" s="6">
        <v>1</v>
      </c>
      <c r="E14649" s="8">
        <f>IF(B14649="*",'Larimar Net '!D14650-('Larimar Net '!D14650*'Larimar Net Penalized '!$D$5),'Larimar Net '!D14650)</f>
        <v>9456.482</v>
      </c>
      <c r="I14649" s="7">
        <v>44441</v>
      </c>
      <c r="J14649" s="6">
        <v>1</v>
      </c>
      <c r="K14649" s="8">
        <f>IF(H14649="*",'Larimar Net '!I14650-('Larimar Net '!I14650*'Larimar Net Penalized '!$J$5),'Larimar Net '!I14650)</f>
        <v>4121.0770000000002</v>
      </c>
    </row>
    <row r="14650" spans="3:11" x14ac:dyDescent="0.3">
      <c r="C14650" s="7">
        <v>44441</v>
      </c>
      <c r="D14650" s="6">
        <v>2</v>
      </c>
      <c r="E14650" s="8">
        <f>IF(B14650="*",'Larimar Net '!D14651-('Larimar Net '!D14651*'Larimar Net Penalized '!$D$5),'Larimar Net '!D14651)</f>
        <v>6495.2690000000002</v>
      </c>
      <c r="I14650" s="7">
        <v>44441</v>
      </c>
      <c r="J14650" s="6">
        <v>2</v>
      </c>
      <c r="K14650" s="8">
        <f>IF(H14650="*",'Larimar Net '!I14651-('Larimar Net '!I14651*'Larimar Net Penalized '!$J$5),'Larimar Net '!I14651)</f>
        <v>4927.0519999999997</v>
      </c>
    </row>
    <row r="14651" spans="3:11" x14ac:dyDescent="0.3">
      <c r="C14651" s="7">
        <v>44441</v>
      </c>
      <c r="D14651" s="6">
        <v>3</v>
      </c>
      <c r="E14651" s="8">
        <f>IF(B14651="*",'Larimar Net '!D14652-('Larimar Net '!D14652*'Larimar Net Penalized '!$D$5),'Larimar Net '!D14652)</f>
        <v>6581.1880000000001</v>
      </c>
      <c r="I14651" s="7">
        <v>44441</v>
      </c>
      <c r="J14651" s="6">
        <v>3</v>
      </c>
      <c r="K14651" s="8">
        <f>IF(H14651="*",'Larimar Net '!I14652-('Larimar Net '!I14652*'Larimar Net Penalized '!$J$5),'Larimar Net '!I14652)</f>
        <v>6089.1540000000005</v>
      </c>
    </row>
    <row r="14652" spans="3:11" x14ac:dyDescent="0.3">
      <c r="C14652" s="7">
        <v>44441</v>
      </c>
      <c r="D14652" s="6">
        <v>4</v>
      </c>
      <c r="E14652" s="8">
        <f>IF(B14652="*",'Larimar Net '!D14653-('Larimar Net '!D14653*'Larimar Net Penalized '!$D$5),'Larimar Net '!D14653)</f>
        <v>8249.3580000000002</v>
      </c>
      <c r="I14652" s="7">
        <v>44441</v>
      </c>
      <c r="J14652" s="6">
        <v>4</v>
      </c>
      <c r="K14652" s="8">
        <f>IF(H14652="*",'Larimar Net '!I14653-('Larimar Net '!I14653*'Larimar Net Penalized '!$J$5),'Larimar Net '!I14653)</f>
        <v>4984.87</v>
      </c>
    </row>
    <row r="14653" spans="3:11" x14ac:dyDescent="0.3">
      <c r="C14653" s="7">
        <v>44441</v>
      </c>
      <c r="D14653" s="6">
        <v>5</v>
      </c>
      <c r="E14653" s="8">
        <f>IF(B14653="*",'Larimar Net '!D14654-('Larimar Net '!D14654*'Larimar Net Penalized '!$D$5),'Larimar Net '!D14654)</f>
        <v>11022.076999999999</v>
      </c>
      <c r="I14653" s="7">
        <v>44441</v>
      </c>
      <c r="J14653" s="6">
        <v>5</v>
      </c>
      <c r="K14653" s="8">
        <f>IF(H14653="*",'Larimar Net '!I14654-('Larimar Net '!I14654*'Larimar Net Penalized '!$J$5),'Larimar Net '!I14654)</f>
        <v>4740.1850000000004</v>
      </c>
    </row>
    <row r="14654" spans="3:11" x14ac:dyDescent="0.3">
      <c r="C14654" s="7">
        <v>44441</v>
      </c>
      <c r="D14654" s="6">
        <v>6</v>
      </c>
      <c r="E14654" s="8">
        <f>IF(B14654="*",'Larimar Net '!D14655-('Larimar Net '!D14655*'Larimar Net Penalized '!$D$5),'Larimar Net '!D14655)</f>
        <v>7723.8329999999996</v>
      </c>
      <c r="I14654" s="7">
        <v>44441</v>
      </c>
      <c r="J14654" s="6">
        <v>6</v>
      </c>
      <c r="K14654" s="8">
        <f>IF(H14654="*",'Larimar Net '!I14655-('Larimar Net '!I14655*'Larimar Net Penalized '!$J$5),'Larimar Net '!I14655)</f>
        <v>3435.0940000000001</v>
      </c>
    </row>
    <row r="14655" spans="3:11" x14ac:dyDescent="0.3">
      <c r="C14655" s="7">
        <v>44441</v>
      </c>
      <c r="D14655" s="6">
        <v>7</v>
      </c>
      <c r="E14655" s="8">
        <f>IF(B14655="*",'Larimar Net '!D14656-('Larimar Net '!D14656*'Larimar Net Penalized '!$D$5),'Larimar Net '!D14656)</f>
        <v>3707.7370000000001</v>
      </c>
      <c r="I14655" s="7">
        <v>44441</v>
      </c>
      <c r="J14655" s="6">
        <v>7</v>
      </c>
      <c r="K14655" s="8">
        <f>IF(H14655="*",'Larimar Net '!I14656-('Larimar Net '!I14656*'Larimar Net Penalized '!$J$5),'Larimar Net '!I14656)</f>
        <v>2165.4650000000001</v>
      </c>
    </row>
    <row r="14656" spans="3:11" x14ac:dyDescent="0.3">
      <c r="C14656" s="7">
        <v>44441</v>
      </c>
      <c r="D14656" s="6">
        <v>8</v>
      </c>
      <c r="E14656" s="8">
        <f>IF(B14656="*",'Larimar Net '!D14657-('Larimar Net '!D14657*'Larimar Net Penalized '!$D$5),'Larimar Net '!D14657)</f>
        <v>3713.3449999999998</v>
      </c>
      <c r="I14656" s="7">
        <v>44441</v>
      </c>
      <c r="J14656" s="6">
        <v>8</v>
      </c>
      <c r="K14656" s="8">
        <f>IF(H14656="*",'Larimar Net '!I14657-('Larimar Net '!I14657*'Larimar Net Penalized '!$J$5),'Larimar Net '!I14657)</f>
        <v>2438.8229999999999</v>
      </c>
    </row>
    <row r="14657" spans="3:11" x14ac:dyDescent="0.3">
      <c r="C14657" s="7">
        <v>44441</v>
      </c>
      <c r="D14657" s="6">
        <v>9</v>
      </c>
      <c r="E14657" s="8">
        <f>IF(B14657="*",'Larimar Net '!D14658-('Larimar Net '!D14658*'Larimar Net Penalized '!$D$5),'Larimar Net '!D14658)</f>
        <v>2522.7150000000001</v>
      </c>
      <c r="I14657" s="7">
        <v>44441</v>
      </c>
      <c r="J14657" s="6">
        <v>9</v>
      </c>
      <c r="K14657" s="8">
        <f>IF(H14657="*",'Larimar Net '!I14658-('Larimar Net '!I14658*'Larimar Net Penalized '!$J$5),'Larimar Net '!I14658)</f>
        <v>2243.2370000000001</v>
      </c>
    </row>
    <row r="14658" spans="3:11" x14ac:dyDescent="0.3">
      <c r="C14658" s="7">
        <v>44441</v>
      </c>
      <c r="D14658" s="6">
        <v>10</v>
      </c>
      <c r="E14658" s="8">
        <f>IF(B14658="*",'Larimar Net '!D14659-('Larimar Net '!D14659*'Larimar Net Penalized '!$D$5),'Larimar Net '!D14659)</f>
        <v>5366.4380000000001</v>
      </c>
      <c r="I14658" s="7">
        <v>44441</v>
      </c>
      <c r="J14658" s="6">
        <v>10</v>
      </c>
      <c r="K14658" s="8">
        <f>IF(H14658="*",'Larimar Net '!I14659-('Larimar Net '!I14659*'Larimar Net Penalized '!$J$5),'Larimar Net '!I14659)</f>
        <v>3219.7040000000002</v>
      </c>
    </row>
    <row r="14659" spans="3:11" x14ac:dyDescent="0.3">
      <c r="C14659" s="7">
        <v>44441</v>
      </c>
      <c r="D14659" s="6">
        <v>11</v>
      </c>
      <c r="E14659" s="8">
        <f>IF(B14659="*",'Larimar Net '!D14660-('Larimar Net '!D14660*'Larimar Net Penalized '!$D$5),'Larimar Net '!D14660)</f>
        <v>5588.9669999999996</v>
      </c>
      <c r="I14659" s="7">
        <v>44441</v>
      </c>
      <c r="J14659" s="6">
        <v>11</v>
      </c>
      <c r="K14659" s="8">
        <f>IF(H14659="*",'Larimar Net '!I14660-('Larimar Net '!I14660*'Larimar Net Penalized '!$J$5),'Larimar Net '!I14660)</f>
        <v>3427.2220000000002</v>
      </c>
    </row>
    <row r="14660" spans="3:11" x14ac:dyDescent="0.3">
      <c r="C14660" s="7">
        <v>44441</v>
      </c>
      <c r="D14660" s="6">
        <v>12</v>
      </c>
      <c r="E14660" s="8">
        <f>IF(B14660="*",'Larimar Net '!D14661-('Larimar Net '!D14661*'Larimar Net Penalized '!$D$5),'Larimar Net '!D14661)</f>
        <v>6993.5039999999999</v>
      </c>
      <c r="I14660" s="7">
        <v>44441</v>
      </c>
      <c r="J14660" s="6">
        <v>12</v>
      </c>
      <c r="K14660" s="8">
        <f>IF(H14660="*",'Larimar Net '!I14661-('Larimar Net '!I14661*'Larimar Net Penalized '!$J$5),'Larimar Net '!I14661)</f>
        <v>3985.9609999999998</v>
      </c>
    </row>
    <row r="14661" spans="3:11" x14ac:dyDescent="0.3">
      <c r="C14661" s="7">
        <v>44441</v>
      </c>
      <c r="D14661" s="6">
        <v>13</v>
      </c>
      <c r="E14661" s="8">
        <f>IF(B14661="*",'Larimar Net '!D14662-('Larimar Net '!D14662*'Larimar Net Penalized '!$D$5),'Larimar Net '!D14662)</f>
        <v>10299.106</v>
      </c>
      <c r="I14661" s="7">
        <v>44441</v>
      </c>
      <c r="J14661" s="6">
        <v>13</v>
      </c>
      <c r="K14661" s="8">
        <f>IF(H14661="*",'Larimar Net '!I14662-('Larimar Net '!I14662*'Larimar Net Penalized '!$J$5),'Larimar Net '!I14662)</f>
        <v>4951.7510000000002</v>
      </c>
    </row>
    <row r="14662" spans="3:11" x14ac:dyDescent="0.3">
      <c r="C14662" s="7">
        <v>44441</v>
      </c>
      <c r="D14662" s="6">
        <v>14</v>
      </c>
      <c r="E14662" s="8">
        <f>IF(B14662="*",'Larimar Net '!D14663-('Larimar Net '!D14663*'Larimar Net Penalized '!$D$5),'Larimar Net '!D14663)</f>
        <v>11730.203</v>
      </c>
      <c r="I14662" s="7">
        <v>44441</v>
      </c>
      <c r="J14662" s="6">
        <v>14</v>
      </c>
      <c r="K14662" s="8">
        <f>IF(H14662="*",'Larimar Net '!I14663-('Larimar Net '!I14663*'Larimar Net Penalized '!$J$5),'Larimar Net '!I14663)</f>
        <v>4902.9440000000004</v>
      </c>
    </row>
    <row r="14663" spans="3:11" x14ac:dyDescent="0.3">
      <c r="C14663" s="7">
        <v>44441</v>
      </c>
      <c r="D14663" s="6">
        <v>15</v>
      </c>
      <c r="E14663" s="8">
        <f>IF(B14663="*",'Larimar Net '!D14664-('Larimar Net '!D14664*'Larimar Net Penalized '!$D$5),'Larimar Net '!D14664)</f>
        <v>9681.9809999999998</v>
      </c>
      <c r="I14663" s="7">
        <v>44441</v>
      </c>
      <c r="J14663" s="6">
        <v>15</v>
      </c>
      <c r="K14663" s="8">
        <f>IF(H14663="*",'Larimar Net '!I14664-('Larimar Net '!I14664*'Larimar Net Penalized '!$J$5),'Larimar Net '!I14664)</f>
        <v>3967.241</v>
      </c>
    </row>
    <row r="14664" spans="3:11" x14ac:dyDescent="0.3">
      <c r="C14664" s="7">
        <v>44441</v>
      </c>
      <c r="D14664" s="6">
        <v>16</v>
      </c>
      <c r="E14664" s="8">
        <f>IF(B14664="*",'Larimar Net '!D14665-('Larimar Net '!D14665*'Larimar Net Penalized '!$D$5),'Larimar Net '!D14665)</f>
        <v>9400.643</v>
      </c>
      <c r="I14664" s="7">
        <v>44441</v>
      </c>
      <c r="J14664" s="6">
        <v>16</v>
      </c>
      <c r="K14664" s="8">
        <f>IF(H14664="*",'Larimar Net '!I14665-('Larimar Net '!I14665*'Larimar Net Penalized '!$J$5),'Larimar Net '!I14665)</f>
        <v>3649.0059999999999</v>
      </c>
    </row>
    <row r="14665" spans="3:11" x14ac:dyDescent="0.3">
      <c r="C14665" s="7">
        <v>44441</v>
      </c>
      <c r="D14665" s="6">
        <v>17</v>
      </c>
      <c r="E14665" s="8">
        <f>IF(B14665="*",'Larimar Net '!D14666-('Larimar Net '!D14666*'Larimar Net Penalized '!$D$5),'Larimar Net '!D14666)</f>
        <v>9428.0360000000001</v>
      </c>
      <c r="I14665" s="7">
        <v>44441</v>
      </c>
      <c r="J14665" s="6">
        <v>17</v>
      </c>
      <c r="K14665" s="8">
        <f>IF(H14665="*",'Larimar Net '!I14666-('Larimar Net '!I14666*'Larimar Net Penalized '!$J$5),'Larimar Net '!I14666)</f>
        <v>4967.9120000000003</v>
      </c>
    </row>
    <row r="14666" spans="3:11" x14ac:dyDescent="0.3">
      <c r="C14666" s="7">
        <v>44441</v>
      </c>
      <c r="D14666" s="6">
        <v>18</v>
      </c>
      <c r="E14666" s="8">
        <f>IF(B14666="*",'Larimar Net '!D14667-('Larimar Net '!D14667*'Larimar Net Penalized '!$D$5),'Larimar Net '!D14667)</f>
        <v>8916.1970000000001</v>
      </c>
      <c r="I14666" s="7">
        <v>44441</v>
      </c>
      <c r="J14666" s="6">
        <v>18</v>
      </c>
      <c r="K14666" s="8">
        <f>IF(H14666="*",'Larimar Net '!I14667-('Larimar Net '!I14667*'Larimar Net Penalized '!$J$5),'Larimar Net '!I14667)</f>
        <v>5348.9110000000001</v>
      </c>
    </row>
    <row r="14667" spans="3:11" x14ac:dyDescent="0.3">
      <c r="C14667" s="7">
        <v>44441</v>
      </c>
      <c r="D14667" s="6">
        <v>19</v>
      </c>
      <c r="E14667" s="8">
        <f>IF(B14667="*",'Larimar Net '!D14668-('Larimar Net '!D14668*'Larimar Net Penalized '!$D$5),'Larimar Net '!D14668)</f>
        <v>8771.0149999999994</v>
      </c>
      <c r="I14667" s="7">
        <v>44441</v>
      </c>
      <c r="J14667" s="6">
        <v>19</v>
      </c>
      <c r="K14667" s="8">
        <f>IF(H14667="*",'Larimar Net '!I14668-('Larimar Net '!I14668*'Larimar Net Penalized '!$J$5),'Larimar Net '!I14668)</f>
        <v>4680.4120000000003</v>
      </c>
    </row>
    <row r="14668" spans="3:11" x14ac:dyDescent="0.3">
      <c r="C14668" s="7">
        <v>44441</v>
      </c>
      <c r="D14668" s="6">
        <v>20</v>
      </c>
      <c r="E14668" s="8">
        <f>IF(B14668="*",'Larimar Net '!D14669-('Larimar Net '!D14669*'Larimar Net Penalized '!$D$5),'Larimar Net '!D14669)</f>
        <v>11567.962</v>
      </c>
      <c r="I14668" s="7">
        <v>44441</v>
      </c>
      <c r="J14668" s="6">
        <v>20</v>
      </c>
      <c r="K14668" s="8">
        <f>IF(H14668="*",'Larimar Net '!I14669-('Larimar Net '!I14669*'Larimar Net Penalized '!$J$5),'Larimar Net '!I14669)</f>
        <v>5648.1289999999999</v>
      </c>
    </row>
    <row r="14669" spans="3:11" x14ac:dyDescent="0.3">
      <c r="C14669" s="7">
        <v>44441</v>
      </c>
      <c r="D14669" s="6">
        <v>21</v>
      </c>
      <c r="E14669" s="8">
        <f>IF(B14669="*",'Larimar Net '!D14670-('Larimar Net '!D14670*'Larimar Net Penalized '!$D$5),'Larimar Net '!D14670)</f>
        <v>12100.867</v>
      </c>
      <c r="I14669" s="7">
        <v>44441</v>
      </c>
      <c r="J14669" s="6">
        <v>21</v>
      </c>
      <c r="K14669" s="8">
        <f>IF(H14669="*",'Larimar Net '!I14670-('Larimar Net '!I14670*'Larimar Net Penalized '!$J$5),'Larimar Net '!I14670)</f>
        <v>4486.152</v>
      </c>
    </row>
    <row r="14670" spans="3:11" x14ac:dyDescent="0.3">
      <c r="C14670" s="7">
        <v>44441</v>
      </c>
      <c r="D14670" s="6">
        <v>22</v>
      </c>
      <c r="E14670" s="8">
        <f>IF(B14670="*",'Larimar Net '!D14671-('Larimar Net '!D14671*'Larimar Net Penalized '!$D$5),'Larimar Net '!D14671)</f>
        <v>7962.8130000000001</v>
      </c>
      <c r="I14670" s="7">
        <v>44441</v>
      </c>
      <c r="J14670" s="6">
        <v>22</v>
      </c>
      <c r="K14670" s="8">
        <f>IF(H14670="*",'Larimar Net '!I14671-('Larimar Net '!I14671*'Larimar Net Penalized '!$J$5),'Larimar Net '!I14671)</f>
        <v>3348.7739999999999</v>
      </c>
    </row>
    <row r="14671" spans="3:11" x14ac:dyDescent="0.3">
      <c r="C14671" s="7">
        <v>44441</v>
      </c>
      <c r="D14671" s="6">
        <v>23</v>
      </c>
      <c r="E14671" s="8">
        <f>IF(B14671="*",'Larimar Net '!D14672-('Larimar Net '!D14672*'Larimar Net Penalized '!$D$5),'Larimar Net '!D14672)</f>
        <v>6455.8239999999996</v>
      </c>
      <c r="I14671" s="7">
        <v>44441</v>
      </c>
      <c r="J14671" s="6">
        <v>23</v>
      </c>
      <c r="K14671" s="8">
        <f>IF(H14671="*",'Larimar Net '!I14672-('Larimar Net '!I14672*'Larimar Net Penalized '!$J$5),'Larimar Net '!I14672)</f>
        <v>3248.694</v>
      </c>
    </row>
    <row r="14672" spans="3:11" x14ac:dyDescent="0.3">
      <c r="C14672" s="7">
        <v>44442</v>
      </c>
      <c r="D14672" s="6">
        <v>0</v>
      </c>
      <c r="E14672" s="8">
        <f>IF(B14672="*",'Larimar Net '!D14673-('Larimar Net '!D14673*'Larimar Net Penalized '!$D$5),'Larimar Net '!D14673)</f>
        <v>17518.917000000001</v>
      </c>
      <c r="I14672" s="7">
        <v>44442</v>
      </c>
      <c r="J14672" s="6">
        <v>0</v>
      </c>
      <c r="K14672" s="8">
        <f>IF(H14672="*",'Larimar Net '!I14673-('Larimar Net '!I14673*'Larimar Net Penalized '!$J$5),'Larimar Net '!I14673)</f>
        <v>13638.861000000001</v>
      </c>
    </row>
    <row r="14673" spans="3:11" x14ac:dyDescent="0.3">
      <c r="C14673" s="7">
        <v>44442</v>
      </c>
      <c r="D14673" s="6">
        <v>1</v>
      </c>
      <c r="E14673" s="8">
        <f>IF(B14673="*",'Larimar Net '!D14674-('Larimar Net '!D14674*'Larimar Net Penalized '!$D$5),'Larimar Net '!D14674)</f>
        <v>11590.371999999999</v>
      </c>
      <c r="I14673" s="7">
        <v>44442</v>
      </c>
      <c r="J14673" s="6">
        <v>1</v>
      </c>
      <c r="K14673" s="8">
        <f>IF(H14673="*",'Larimar Net '!I14674-('Larimar Net '!I14674*'Larimar Net Penalized '!$J$5),'Larimar Net '!I14674)</f>
        <v>8915.616</v>
      </c>
    </row>
    <row r="14674" spans="3:11" x14ac:dyDescent="0.3">
      <c r="C14674" s="7">
        <v>44442</v>
      </c>
      <c r="D14674" s="6">
        <v>2</v>
      </c>
      <c r="E14674" s="8">
        <f>IF(B14674="*",'Larimar Net '!D14675-('Larimar Net '!D14675*'Larimar Net Penalized '!$D$5),'Larimar Net '!D14675)</f>
        <v>1208.8699999999999</v>
      </c>
      <c r="I14674" s="7">
        <v>44442</v>
      </c>
      <c r="J14674" s="6">
        <v>2</v>
      </c>
      <c r="K14674" s="8">
        <f>IF(H14674="*",'Larimar Net '!I14675-('Larimar Net '!I14675*'Larimar Net Penalized '!$J$5),'Larimar Net '!I14675)</f>
        <v>395.798</v>
      </c>
    </row>
    <row r="14675" spans="3:11" x14ac:dyDescent="0.3">
      <c r="C14675" s="7">
        <v>44442</v>
      </c>
      <c r="D14675" s="6">
        <v>3</v>
      </c>
      <c r="E14675" s="8">
        <f>IF(B14675="*",'Larimar Net '!D14676-('Larimar Net '!D14676*'Larimar Net Penalized '!$D$5),'Larimar Net '!D14676)</f>
        <v>10948.355</v>
      </c>
      <c r="I14675" s="7">
        <v>44442</v>
      </c>
      <c r="J14675" s="6">
        <v>3</v>
      </c>
      <c r="K14675" s="8">
        <f>IF(H14675="*",'Larimar Net '!I14676-('Larimar Net '!I14676*'Larimar Net Penalized '!$J$5),'Larimar Net '!I14676)</f>
        <v>6941.2120000000004</v>
      </c>
    </row>
    <row r="14676" spans="3:11" x14ac:dyDescent="0.3">
      <c r="C14676" s="7">
        <v>44442</v>
      </c>
      <c r="D14676" s="6">
        <v>4</v>
      </c>
      <c r="E14676" s="8">
        <f>IF(B14676="*",'Larimar Net '!D14677-('Larimar Net '!D14677*'Larimar Net Penalized '!$D$5),'Larimar Net '!D14677)</f>
        <v>10866.971</v>
      </c>
      <c r="I14676" s="7">
        <v>44442</v>
      </c>
      <c r="J14676" s="6">
        <v>4</v>
      </c>
      <c r="K14676" s="8">
        <f>IF(H14676="*",'Larimar Net '!I14677-('Larimar Net '!I14677*'Larimar Net Penalized '!$J$5),'Larimar Net '!I14677)</f>
        <v>10741.647999999999</v>
      </c>
    </row>
    <row r="14677" spans="3:11" x14ac:dyDescent="0.3">
      <c r="C14677" s="7">
        <v>44442</v>
      </c>
      <c r="D14677" s="6">
        <v>5</v>
      </c>
      <c r="E14677" s="8">
        <f>IF(B14677="*",'Larimar Net '!D14678-('Larimar Net '!D14678*'Larimar Net Penalized '!$D$5),'Larimar Net '!D14678)</f>
        <v>3798.4749999999999</v>
      </c>
      <c r="I14677" s="7">
        <v>44442</v>
      </c>
      <c r="J14677" s="6">
        <v>5</v>
      </c>
      <c r="K14677" s="8">
        <f>IF(H14677="*",'Larimar Net '!I14678-('Larimar Net '!I14678*'Larimar Net Penalized '!$J$5),'Larimar Net '!I14678)</f>
        <v>1676.402</v>
      </c>
    </row>
    <row r="14678" spans="3:11" x14ac:dyDescent="0.3">
      <c r="C14678" s="7">
        <v>44442</v>
      </c>
      <c r="D14678" s="6">
        <v>6</v>
      </c>
      <c r="E14678" s="8">
        <f>IF(B14678="*",'Larimar Net '!D14679-('Larimar Net '!D14679*'Larimar Net Penalized '!$D$5),'Larimar Net '!D14679)</f>
        <v>8305.2469999999994</v>
      </c>
      <c r="I14678" s="7">
        <v>44442</v>
      </c>
      <c r="J14678" s="6">
        <v>6</v>
      </c>
      <c r="K14678" s="8">
        <f>IF(H14678="*",'Larimar Net '!I14679-('Larimar Net '!I14679*'Larimar Net Penalized '!$J$5),'Larimar Net '!I14679)</f>
        <v>3853.846</v>
      </c>
    </row>
    <row r="14679" spans="3:11" x14ac:dyDescent="0.3">
      <c r="C14679" s="7">
        <v>44442</v>
      </c>
      <c r="D14679" s="6">
        <v>7</v>
      </c>
      <c r="E14679" s="8">
        <f>IF(B14679="*",'Larimar Net '!D14680-('Larimar Net '!D14680*'Larimar Net Penalized '!$D$5),'Larimar Net '!D14680)</f>
        <v>24983.467000000001</v>
      </c>
      <c r="I14679" s="7">
        <v>44442</v>
      </c>
      <c r="J14679" s="6">
        <v>7</v>
      </c>
      <c r="K14679" s="8">
        <f>IF(H14679="*",'Larimar Net '!I14680-('Larimar Net '!I14680*'Larimar Net Penalized '!$J$5),'Larimar Net '!I14680)</f>
        <v>15681.022999999999</v>
      </c>
    </row>
    <row r="14680" spans="3:11" x14ac:dyDescent="0.3">
      <c r="C14680" s="7">
        <v>44442</v>
      </c>
      <c r="D14680" s="6">
        <v>8</v>
      </c>
      <c r="E14680" s="8">
        <f>IF(B14680="*",'Larimar Net '!D14681-('Larimar Net '!D14681*'Larimar Net Penalized '!$D$5),'Larimar Net '!D14681)</f>
        <v>25753.557000000001</v>
      </c>
      <c r="I14680" s="7">
        <v>44442</v>
      </c>
      <c r="J14680" s="6">
        <v>8</v>
      </c>
      <c r="K14680" s="8">
        <f>IF(H14680="*",'Larimar Net '!I14681-('Larimar Net '!I14681*'Larimar Net Penalized '!$J$5),'Larimar Net '!I14681)</f>
        <v>16989.754000000001</v>
      </c>
    </row>
    <row r="14681" spans="3:11" x14ac:dyDescent="0.3">
      <c r="C14681" s="7">
        <v>44442</v>
      </c>
      <c r="D14681" s="6">
        <v>9</v>
      </c>
      <c r="E14681" s="8">
        <f>IF(B14681="*",'Larimar Net '!D14682-('Larimar Net '!D14682*'Larimar Net Penalized '!$D$5),'Larimar Net '!D14682)</f>
        <v>21385.89</v>
      </c>
      <c r="I14681" s="7">
        <v>44442</v>
      </c>
      <c r="J14681" s="6">
        <v>9</v>
      </c>
      <c r="K14681" s="8">
        <f>IF(H14681="*",'Larimar Net '!I14682-('Larimar Net '!I14682*'Larimar Net Penalized '!$J$5),'Larimar Net '!I14682)</f>
        <v>14166.558000000001</v>
      </c>
    </row>
    <row r="14682" spans="3:11" x14ac:dyDescent="0.3">
      <c r="C14682" s="7">
        <v>44442</v>
      </c>
      <c r="D14682" s="6">
        <v>10</v>
      </c>
      <c r="E14682" s="8">
        <f>IF(B14682="*",'Larimar Net '!D14683-('Larimar Net '!D14683*'Larimar Net Penalized '!$D$5),'Larimar Net '!D14683)</f>
        <v>20058.152999999998</v>
      </c>
      <c r="I14682" s="7">
        <v>44442</v>
      </c>
      <c r="J14682" s="6">
        <v>10</v>
      </c>
      <c r="K14682" s="8">
        <f>IF(H14682="*",'Larimar Net '!I14683-('Larimar Net '!I14683*'Larimar Net Penalized '!$J$5),'Larimar Net '!I14683)</f>
        <v>13092.995999999999</v>
      </c>
    </row>
    <row r="14683" spans="3:11" x14ac:dyDescent="0.3">
      <c r="C14683" s="7">
        <v>44442</v>
      </c>
      <c r="D14683" s="6">
        <v>11</v>
      </c>
      <c r="E14683" s="8">
        <f>IF(B14683="*",'Larimar Net '!D14684-('Larimar Net '!D14684*'Larimar Net Penalized '!$D$5),'Larimar Net '!D14684)</f>
        <v>22241.848000000002</v>
      </c>
      <c r="I14683" s="7">
        <v>44442</v>
      </c>
      <c r="J14683" s="6">
        <v>11</v>
      </c>
      <c r="K14683" s="8">
        <f>IF(H14683="*",'Larimar Net '!I14684-('Larimar Net '!I14684*'Larimar Net Penalized '!$J$5),'Larimar Net '!I14684)</f>
        <v>13778.895</v>
      </c>
    </row>
    <row r="14684" spans="3:11" x14ac:dyDescent="0.3">
      <c r="C14684" s="7">
        <v>44442</v>
      </c>
      <c r="D14684" s="6">
        <v>12</v>
      </c>
      <c r="E14684" s="8">
        <f>IF(B14684="*",'Larimar Net '!D14685-('Larimar Net '!D14685*'Larimar Net Penalized '!$D$5),'Larimar Net '!D14685)</f>
        <v>20505.874</v>
      </c>
      <c r="I14684" s="7">
        <v>44442</v>
      </c>
      <c r="J14684" s="6">
        <v>12</v>
      </c>
      <c r="K14684" s="8">
        <f>IF(H14684="*",'Larimar Net '!I14685-('Larimar Net '!I14685*'Larimar Net Penalized '!$J$5),'Larimar Net '!I14685)</f>
        <v>14172.235000000001</v>
      </c>
    </row>
    <row r="14685" spans="3:11" x14ac:dyDescent="0.3">
      <c r="C14685" s="7">
        <v>44442</v>
      </c>
      <c r="D14685" s="6">
        <v>13</v>
      </c>
      <c r="E14685" s="8">
        <f>IF(B14685="*",'Larimar Net '!D14686-('Larimar Net '!D14686*'Larimar Net Penalized '!$D$5),'Larimar Net '!D14686)</f>
        <v>24630.828000000001</v>
      </c>
      <c r="I14685" s="7">
        <v>44442</v>
      </c>
      <c r="J14685" s="6">
        <v>13</v>
      </c>
      <c r="K14685" s="8">
        <f>IF(H14685="*",'Larimar Net '!I14686-('Larimar Net '!I14686*'Larimar Net Penalized '!$J$5),'Larimar Net '!I14686)</f>
        <v>13043.035</v>
      </c>
    </row>
    <row r="14686" spans="3:11" x14ac:dyDescent="0.3">
      <c r="C14686" s="7">
        <v>44442</v>
      </c>
      <c r="D14686" s="6">
        <v>14</v>
      </c>
      <c r="E14686" s="8">
        <f>IF(B14686="*",'Larimar Net '!D14687-('Larimar Net '!D14687*'Larimar Net Penalized '!$D$5),'Larimar Net '!D14687)</f>
        <v>24641.932000000001</v>
      </c>
      <c r="I14686" s="7">
        <v>44442</v>
      </c>
      <c r="J14686" s="6">
        <v>14</v>
      </c>
      <c r="K14686" s="8">
        <f>IF(H14686="*",'Larimar Net '!I14687-('Larimar Net '!I14687*'Larimar Net Penalized '!$J$5),'Larimar Net '!I14687)</f>
        <v>13757.295</v>
      </c>
    </row>
    <row r="14687" spans="3:11" x14ac:dyDescent="0.3">
      <c r="C14687" s="7">
        <v>44442</v>
      </c>
      <c r="D14687" s="6">
        <v>15</v>
      </c>
      <c r="E14687" s="8">
        <f>IF(B14687="*",'Larimar Net '!D14688-('Larimar Net '!D14688*'Larimar Net Penalized '!$D$5),'Larimar Net '!D14688)</f>
        <v>24843.67</v>
      </c>
      <c r="I14687" s="7">
        <v>44442</v>
      </c>
      <c r="J14687" s="6">
        <v>15</v>
      </c>
      <c r="K14687" s="8">
        <f>IF(H14687="*",'Larimar Net '!I14688-('Larimar Net '!I14688*'Larimar Net Penalized '!$J$5),'Larimar Net '!I14688)</f>
        <v>12389.503000000001</v>
      </c>
    </row>
    <row r="14688" spans="3:11" x14ac:dyDescent="0.3">
      <c r="C14688" s="7">
        <v>44442</v>
      </c>
      <c r="D14688" s="6">
        <v>16</v>
      </c>
      <c r="E14688" s="8">
        <f>IF(B14688="*",'Larimar Net '!D14689-('Larimar Net '!D14689*'Larimar Net Penalized '!$D$5),'Larimar Net '!D14689)</f>
        <v>17458.695</v>
      </c>
      <c r="I14688" s="7">
        <v>44442</v>
      </c>
      <c r="J14688" s="6">
        <v>16</v>
      </c>
      <c r="K14688" s="8">
        <f>IF(H14688="*",'Larimar Net '!I14689-('Larimar Net '!I14689*'Larimar Net Penalized '!$J$5),'Larimar Net '!I14689)</f>
        <v>8092.8389999999999</v>
      </c>
    </row>
    <row r="14689" spans="3:11" x14ac:dyDescent="0.3">
      <c r="C14689" s="7">
        <v>44442</v>
      </c>
      <c r="D14689" s="6">
        <v>17</v>
      </c>
      <c r="E14689" s="8">
        <f>IF(B14689="*",'Larimar Net '!D14690-('Larimar Net '!D14690*'Larimar Net Penalized '!$D$5),'Larimar Net '!D14690)</f>
        <v>20592.894</v>
      </c>
      <c r="I14689" s="7">
        <v>44442</v>
      </c>
      <c r="J14689" s="6">
        <v>17</v>
      </c>
      <c r="K14689" s="8">
        <f>IF(H14689="*",'Larimar Net '!I14690-('Larimar Net '!I14690*'Larimar Net Penalized '!$J$5),'Larimar Net '!I14690)</f>
        <v>9993.5249999999996</v>
      </c>
    </row>
    <row r="14690" spans="3:11" x14ac:dyDescent="0.3">
      <c r="C14690" s="7">
        <v>44442</v>
      </c>
      <c r="D14690" s="6">
        <v>18</v>
      </c>
      <c r="E14690" s="8">
        <f>IF(B14690="*",'Larimar Net '!D14691-('Larimar Net '!D14691*'Larimar Net Penalized '!$D$5),'Larimar Net '!D14691)</f>
        <v>21833.154999999999</v>
      </c>
      <c r="I14690" s="7">
        <v>44442</v>
      </c>
      <c r="J14690" s="6">
        <v>18</v>
      </c>
      <c r="K14690" s="8">
        <f>IF(H14690="*",'Larimar Net '!I14691-('Larimar Net '!I14691*'Larimar Net Penalized '!$J$5),'Larimar Net '!I14691)</f>
        <v>11192.939</v>
      </c>
    </row>
    <row r="14691" spans="3:11" x14ac:dyDescent="0.3">
      <c r="C14691" s="7">
        <v>44442</v>
      </c>
      <c r="D14691" s="6">
        <v>19</v>
      </c>
      <c r="E14691" s="8">
        <f>IF(B14691="*",'Larimar Net '!D14692-('Larimar Net '!D14692*'Larimar Net Penalized '!$D$5),'Larimar Net '!D14692)</f>
        <v>15176.669</v>
      </c>
      <c r="I14691" s="7">
        <v>44442</v>
      </c>
      <c r="J14691" s="6">
        <v>19</v>
      </c>
      <c r="K14691" s="8">
        <f>IF(H14691="*",'Larimar Net '!I14692-('Larimar Net '!I14692*'Larimar Net Penalized '!$J$5),'Larimar Net '!I14692)</f>
        <v>8278.61</v>
      </c>
    </row>
    <row r="14692" spans="3:11" x14ac:dyDescent="0.3">
      <c r="C14692" s="7">
        <v>44442</v>
      </c>
      <c r="D14692" s="6">
        <v>20</v>
      </c>
      <c r="E14692" s="8">
        <f>IF(B14692="*",'Larimar Net '!D14693-('Larimar Net '!D14693*'Larimar Net Penalized '!$D$5),'Larimar Net '!D14693)</f>
        <v>19132.577000000001</v>
      </c>
      <c r="I14692" s="7">
        <v>44442</v>
      </c>
      <c r="J14692" s="6">
        <v>20</v>
      </c>
      <c r="K14692" s="8">
        <f>IF(H14692="*",'Larimar Net '!I14693-('Larimar Net '!I14693*'Larimar Net Penalized '!$J$5),'Larimar Net '!I14693)</f>
        <v>10588.184999999999</v>
      </c>
    </row>
    <row r="14693" spans="3:11" x14ac:dyDescent="0.3">
      <c r="C14693" s="7">
        <v>44442</v>
      </c>
      <c r="D14693" s="6">
        <v>21</v>
      </c>
      <c r="E14693" s="8">
        <f>IF(B14693="*",'Larimar Net '!D14694-('Larimar Net '!D14694*'Larimar Net Penalized '!$D$5),'Larimar Net '!D14694)</f>
        <v>25754.798999999999</v>
      </c>
      <c r="I14693" s="7">
        <v>44442</v>
      </c>
      <c r="J14693" s="6">
        <v>21</v>
      </c>
      <c r="K14693" s="8">
        <f>IF(H14693="*",'Larimar Net '!I14694-('Larimar Net '!I14694*'Larimar Net Penalized '!$J$5),'Larimar Net '!I14694)</f>
        <v>20091.189999999999</v>
      </c>
    </row>
    <row r="14694" spans="3:11" x14ac:dyDescent="0.3">
      <c r="C14694" s="7">
        <v>44442</v>
      </c>
      <c r="D14694" s="6">
        <v>22</v>
      </c>
      <c r="E14694" s="8">
        <f>IF(B14694="*",'Larimar Net '!D14695-('Larimar Net '!D14695*'Larimar Net Penalized '!$D$5),'Larimar Net '!D14695)</f>
        <v>32859.499000000003</v>
      </c>
      <c r="I14694" s="7">
        <v>44442</v>
      </c>
      <c r="J14694" s="6">
        <v>22</v>
      </c>
      <c r="K14694" s="8">
        <f>IF(H14694="*",'Larimar Net '!I14695-('Larimar Net '!I14695*'Larimar Net Penalized '!$J$5),'Larimar Net '!I14695)</f>
        <v>23666.417000000001</v>
      </c>
    </row>
    <row r="14695" spans="3:11" x14ac:dyDescent="0.3">
      <c r="C14695" s="7">
        <v>44442</v>
      </c>
      <c r="D14695" s="6">
        <v>23</v>
      </c>
      <c r="E14695" s="8">
        <f>IF(B14695="*",'Larimar Net '!D14696-('Larimar Net '!D14696*'Larimar Net Penalized '!$D$5),'Larimar Net '!D14696)</f>
        <v>34116.023999999998</v>
      </c>
      <c r="I14695" s="7">
        <v>44442</v>
      </c>
      <c r="J14695" s="6">
        <v>23</v>
      </c>
      <c r="K14695" s="8">
        <f>IF(H14695="*",'Larimar Net '!I14696-('Larimar Net '!I14696*'Larimar Net Penalized '!$J$5),'Larimar Net '!I14696)</f>
        <v>22905.511999999999</v>
      </c>
    </row>
    <row r="14696" spans="3:11" x14ac:dyDescent="0.3">
      <c r="C14696" s="7">
        <v>44443</v>
      </c>
      <c r="D14696" s="6">
        <v>0</v>
      </c>
      <c r="E14696" s="8">
        <f>IF(B14696="*",'Larimar Net '!D14697-('Larimar Net '!D14697*'Larimar Net Penalized '!$D$5),'Larimar Net '!D14697)</f>
        <v>24963.883999999998</v>
      </c>
      <c r="I14696" s="7">
        <v>44443</v>
      </c>
      <c r="J14696" s="6">
        <v>0</v>
      </c>
      <c r="K14696" s="8">
        <f>IF(H14696="*",'Larimar Net '!I14697-('Larimar Net '!I14697*'Larimar Net Penalized '!$J$5),'Larimar Net '!I14697)</f>
        <v>19349.947</v>
      </c>
    </row>
    <row r="14697" spans="3:11" x14ac:dyDescent="0.3">
      <c r="C14697" s="7">
        <v>44443</v>
      </c>
      <c r="D14697" s="6">
        <v>1</v>
      </c>
      <c r="E14697" s="8">
        <f>IF(B14697="*",'Larimar Net '!D14698-('Larimar Net '!D14698*'Larimar Net Penalized '!$D$5),'Larimar Net '!D14698)</f>
        <v>34121.31</v>
      </c>
      <c r="I14697" s="7">
        <v>44443</v>
      </c>
      <c r="J14697" s="6">
        <v>1</v>
      </c>
      <c r="K14697" s="8">
        <f>IF(H14697="*",'Larimar Net '!I14698-('Larimar Net '!I14698*'Larimar Net Penalized '!$J$5),'Larimar Net '!I14698)</f>
        <v>26763.838</v>
      </c>
    </row>
    <row r="14698" spans="3:11" x14ac:dyDescent="0.3">
      <c r="C14698" s="7">
        <v>44443</v>
      </c>
      <c r="D14698" s="6">
        <v>2</v>
      </c>
      <c r="E14698" s="8">
        <f>IF(B14698="*",'Larimar Net '!D14699-('Larimar Net '!D14699*'Larimar Net Penalized '!$D$5),'Larimar Net '!D14699)</f>
        <v>28814.454000000002</v>
      </c>
      <c r="I14698" s="7">
        <v>44443</v>
      </c>
      <c r="J14698" s="6">
        <v>2</v>
      </c>
      <c r="K14698" s="8">
        <f>IF(H14698="*",'Larimar Net '!I14699-('Larimar Net '!I14699*'Larimar Net Penalized '!$J$5),'Larimar Net '!I14699)</f>
        <v>21068.698</v>
      </c>
    </row>
    <row r="14699" spans="3:11" x14ac:dyDescent="0.3">
      <c r="C14699" s="7">
        <v>44443</v>
      </c>
      <c r="D14699" s="6">
        <v>3</v>
      </c>
      <c r="E14699" s="8">
        <f>IF(B14699="*",'Larimar Net '!D14700-('Larimar Net '!D14700*'Larimar Net Penalized '!$D$5),'Larimar Net '!D14700)</f>
        <v>23502.690999999999</v>
      </c>
      <c r="I14699" s="7">
        <v>44443</v>
      </c>
      <c r="J14699" s="6">
        <v>3</v>
      </c>
      <c r="K14699" s="8">
        <f>IF(H14699="*",'Larimar Net '!I14700-('Larimar Net '!I14700*'Larimar Net Penalized '!$J$5),'Larimar Net '!I14700)</f>
        <v>16782.494999999999</v>
      </c>
    </row>
    <row r="14700" spans="3:11" x14ac:dyDescent="0.3">
      <c r="C14700" s="7">
        <v>44443</v>
      </c>
      <c r="D14700" s="6">
        <v>4</v>
      </c>
      <c r="E14700" s="8">
        <f>IF(B14700="*",'Larimar Net '!D14701-('Larimar Net '!D14701*'Larimar Net Penalized '!$D$5),'Larimar Net '!D14701)</f>
        <v>17281.93</v>
      </c>
      <c r="I14700" s="7">
        <v>44443</v>
      </c>
      <c r="J14700" s="6">
        <v>4</v>
      </c>
      <c r="K14700" s="8">
        <f>IF(H14700="*",'Larimar Net '!I14701-('Larimar Net '!I14701*'Larimar Net Penalized '!$J$5),'Larimar Net '!I14701)</f>
        <v>11573.456</v>
      </c>
    </row>
    <row r="14701" spans="3:11" x14ac:dyDescent="0.3">
      <c r="C14701" s="7">
        <v>44443</v>
      </c>
      <c r="D14701" s="6">
        <v>5</v>
      </c>
      <c r="E14701" s="8">
        <f>IF(B14701="*",'Larimar Net '!D14702-('Larimar Net '!D14702*'Larimar Net Penalized '!$D$5),'Larimar Net '!D14702)</f>
        <v>25933.048999999999</v>
      </c>
      <c r="I14701" s="7">
        <v>44443</v>
      </c>
      <c r="J14701" s="6">
        <v>5</v>
      </c>
      <c r="K14701" s="8">
        <f>IF(H14701="*",'Larimar Net '!I14702-('Larimar Net '!I14702*'Larimar Net Penalized '!$J$5),'Larimar Net '!I14702)</f>
        <v>15748.736000000001</v>
      </c>
    </row>
    <row r="14702" spans="3:11" x14ac:dyDescent="0.3">
      <c r="C14702" s="7">
        <v>44443</v>
      </c>
      <c r="D14702" s="6">
        <v>6</v>
      </c>
      <c r="E14702" s="8">
        <f>IF(B14702="*",'Larimar Net '!D14703-('Larimar Net '!D14703*'Larimar Net Penalized '!$D$5),'Larimar Net '!D14703)</f>
        <v>34683.277000000002</v>
      </c>
      <c r="I14702" s="7">
        <v>44443</v>
      </c>
      <c r="J14702" s="6">
        <v>6</v>
      </c>
      <c r="K14702" s="8">
        <f>IF(H14702="*",'Larimar Net '!I14703-('Larimar Net '!I14703*'Larimar Net Penalized '!$J$5),'Larimar Net '!I14703)</f>
        <v>17590.366000000002</v>
      </c>
    </row>
    <row r="14703" spans="3:11" x14ac:dyDescent="0.3">
      <c r="C14703" s="7">
        <v>44443</v>
      </c>
      <c r="D14703" s="6">
        <v>7</v>
      </c>
      <c r="E14703" s="8">
        <f>IF(B14703="*",'Larimar Net '!D14704-('Larimar Net '!D14704*'Larimar Net Penalized '!$D$5),'Larimar Net '!D14704)</f>
        <v>35603.120999999999</v>
      </c>
      <c r="I14703" s="7">
        <v>44443</v>
      </c>
      <c r="J14703" s="6">
        <v>7</v>
      </c>
      <c r="K14703" s="8">
        <f>IF(H14703="*",'Larimar Net '!I14704-('Larimar Net '!I14704*'Larimar Net Penalized '!$J$5),'Larimar Net '!I14704)</f>
        <v>22178.316999999999</v>
      </c>
    </row>
    <row r="14704" spans="3:11" x14ac:dyDescent="0.3">
      <c r="C14704" s="7">
        <v>44443</v>
      </c>
      <c r="D14704" s="6">
        <v>8</v>
      </c>
      <c r="E14704" s="8">
        <f>IF(B14704="*",'Larimar Net '!D14705-('Larimar Net '!D14705*'Larimar Net Penalized '!$D$5),'Larimar Net '!D14705)</f>
        <v>39453.701999999997</v>
      </c>
      <c r="I14704" s="7">
        <v>44443</v>
      </c>
      <c r="J14704" s="6">
        <v>8</v>
      </c>
      <c r="K14704" s="8">
        <f>IF(H14704="*",'Larimar Net '!I14705-('Larimar Net '!I14705*'Larimar Net Penalized '!$J$5),'Larimar Net '!I14705)</f>
        <v>26964.368999999999</v>
      </c>
    </row>
    <row r="14705" spans="3:11" x14ac:dyDescent="0.3">
      <c r="C14705" s="7">
        <v>44443</v>
      </c>
      <c r="D14705" s="6">
        <v>9</v>
      </c>
      <c r="E14705" s="8">
        <f>IF(B14705="*",'Larimar Net '!D14706-('Larimar Net '!D14706*'Larimar Net Penalized '!$D$5),'Larimar Net '!D14706)</f>
        <v>40397.144999999997</v>
      </c>
      <c r="I14705" s="7">
        <v>44443</v>
      </c>
      <c r="J14705" s="6">
        <v>9</v>
      </c>
      <c r="K14705" s="8">
        <f>IF(H14705="*",'Larimar Net '!I14706-('Larimar Net '!I14706*'Larimar Net Penalized '!$J$5),'Larimar Net '!I14706)</f>
        <v>27766.982</v>
      </c>
    </row>
    <row r="14706" spans="3:11" x14ac:dyDescent="0.3">
      <c r="C14706" s="7">
        <v>44443</v>
      </c>
      <c r="D14706" s="6">
        <v>10</v>
      </c>
      <c r="E14706" s="8">
        <f>IF(B14706="*",'Larimar Net '!D14707-('Larimar Net '!D14707*'Larimar Net Penalized '!$D$5),'Larimar Net '!D14707)</f>
        <v>39479.915000000001</v>
      </c>
      <c r="I14706" s="7">
        <v>44443</v>
      </c>
      <c r="J14706" s="6">
        <v>10</v>
      </c>
      <c r="K14706" s="8">
        <f>IF(H14706="*",'Larimar Net '!I14707-('Larimar Net '!I14707*'Larimar Net Penalized '!$J$5),'Larimar Net '!I14707)</f>
        <v>27580.127</v>
      </c>
    </row>
    <row r="14707" spans="3:11" x14ac:dyDescent="0.3">
      <c r="C14707" s="7">
        <v>44443</v>
      </c>
      <c r="D14707" s="6">
        <v>11</v>
      </c>
      <c r="E14707" s="8">
        <f>IF(B14707="*",'Larimar Net '!D14708-('Larimar Net '!D14708*'Larimar Net Penalized '!$D$5),'Larimar Net '!D14708)</f>
        <v>38716.784</v>
      </c>
      <c r="I14707" s="7">
        <v>44443</v>
      </c>
      <c r="J14707" s="6">
        <v>11</v>
      </c>
      <c r="K14707" s="8">
        <f>IF(H14707="*",'Larimar Net '!I14708-('Larimar Net '!I14708*'Larimar Net Penalized '!$J$5),'Larimar Net '!I14708)</f>
        <v>26053.456999999999</v>
      </c>
    </row>
    <row r="14708" spans="3:11" x14ac:dyDescent="0.3">
      <c r="C14708" s="7">
        <v>44443</v>
      </c>
      <c r="D14708" s="6">
        <v>12</v>
      </c>
      <c r="E14708" s="8">
        <f>IF(B14708="*",'Larimar Net '!D14709-('Larimar Net '!D14709*'Larimar Net Penalized '!$D$5),'Larimar Net '!D14709)</f>
        <v>32361.194</v>
      </c>
      <c r="I14708" s="7">
        <v>44443</v>
      </c>
      <c r="J14708" s="6">
        <v>12</v>
      </c>
      <c r="K14708" s="8">
        <f>IF(H14708="*",'Larimar Net '!I14709-('Larimar Net '!I14709*'Larimar Net Penalized '!$J$5),'Larimar Net '!I14709)</f>
        <v>18152.226999999999</v>
      </c>
    </row>
    <row r="14709" spans="3:11" x14ac:dyDescent="0.3">
      <c r="C14709" s="7">
        <v>44443</v>
      </c>
      <c r="D14709" s="6">
        <v>13</v>
      </c>
      <c r="E14709" s="8">
        <f>IF(B14709="*",'Larimar Net '!D14710-('Larimar Net '!D14710*'Larimar Net Penalized '!$D$5),'Larimar Net '!D14710)</f>
        <v>25629.448</v>
      </c>
      <c r="I14709" s="7">
        <v>44443</v>
      </c>
      <c r="J14709" s="6">
        <v>13</v>
      </c>
      <c r="K14709" s="8">
        <f>IF(H14709="*",'Larimar Net '!I14710-('Larimar Net '!I14710*'Larimar Net Penalized '!$J$5),'Larimar Net '!I14710)</f>
        <v>12928.377</v>
      </c>
    </row>
    <row r="14710" spans="3:11" x14ac:dyDescent="0.3">
      <c r="C14710" s="7">
        <v>44443</v>
      </c>
      <c r="D14710" s="6">
        <v>14</v>
      </c>
      <c r="E14710" s="8">
        <f>IF(B14710="*",'Larimar Net '!D14711-('Larimar Net '!D14711*'Larimar Net Penalized '!$D$5),'Larimar Net '!D14711)</f>
        <v>21698.99</v>
      </c>
      <c r="I14710" s="7">
        <v>44443</v>
      </c>
      <c r="J14710" s="6">
        <v>14</v>
      </c>
      <c r="K14710" s="8">
        <f>IF(H14710="*",'Larimar Net '!I14711-('Larimar Net '!I14711*'Larimar Net Penalized '!$J$5),'Larimar Net '!I14711)</f>
        <v>11285.233</v>
      </c>
    </row>
    <row r="14711" spans="3:11" x14ac:dyDescent="0.3">
      <c r="C14711" s="7">
        <v>44443</v>
      </c>
      <c r="D14711" s="6">
        <v>15</v>
      </c>
      <c r="E14711" s="8">
        <f>IF(B14711="*",'Larimar Net '!D14712-('Larimar Net '!D14712*'Larimar Net Penalized '!$D$5),'Larimar Net '!D14712)</f>
        <v>20897.077000000001</v>
      </c>
      <c r="I14711" s="7">
        <v>44443</v>
      </c>
      <c r="J14711" s="6">
        <v>15</v>
      </c>
      <c r="K14711" s="8">
        <f>IF(H14711="*",'Larimar Net '!I14712-('Larimar Net '!I14712*'Larimar Net Penalized '!$J$5),'Larimar Net '!I14712)</f>
        <v>11152.896000000001</v>
      </c>
    </row>
    <row r="14712" spans="3:11" x14ac:dyDescent="0.3">
      <c r="C14712" s="7">
        <v>44443</v>
      </c>
      <c r="D14712" s="6">
        <v>16</v>
      </c>
      <c r="E14712" s="8">
        <f>IF(B14712="*",'Larimar Net '!D14713-('Larimar Net '!D14713*'Larimar Net Penalized '!$D$5),'Larimar Net '!D14713)</f>
        <v>16982.088</v>
      </c>
      <c r="I14712" s="7">
        <v>44443</v>
      </c>
      <c r="J14712" s="6">
        <v>16</v>
      </c>
      <c r="K14712" s="8">
        <f>IF(H14712="*",'Larimar Net '!I14713-('Larimar Net '!I14713*'Larimar Net Penalized '!$J$5),'Larimar Net '!I14713)</f>
        <v>8328.7090000000007</v>
      </c>
    </row>
    <row r="14713" spans="3:11" x14ac:dyDescent="0.3">
      <c r="C14713" s="7">
        <v>44443</v>
      </c>
      <c r="D14713" s="6">
        <v>17</v>
      </c>
      <c r="E14713" s="8">
        <f>IF(B14713="*",'Larimar Net '!D14714-('Larimar Net '!D14714*'Larimar Net Penalized '!$D$5),'Larimar Net '!D14714)</f>
        <v>13782.203</v>
      </c>
      <c r="I14713" s="7">
        <v>44443</v>
      </c>
      <c r="J14713" s="6">
        <v>17</v>
      </c>
      <c r="K14713" s="8">
        <f>IF(H14713="*",'Larimar Net '!I14714-('Larimar Net '!I14714*'Larimar Net Penalized '!$J$5),'Larimar Net '!I14714)</f>
        <v>7699.37</v>
      </c>
    </row>
    <row r="14714" spans="3:11" x14ac:dyDescent="0.3">
      <c r="C14714" s="7">
        <v>44443</v>
      </c>
      <c r="D14714" s="6">
        <v>18</v>
      </c>
      <c r="E14714" s="8">
        <f>IF(B14714="*",'Larimar Net '!D14715-('Larimar Net '!D14715*'Larimar Net Penalized '!$D$5),'Larimar Net '!D14715)</f>
        <v>14233.31</v>
      </c>
      <c r="I14714" s="7">
        <v>44443</v>
      </c>
      <c r="J14714" s="6">
        <v>18</v>
      </c>
      <c r="K14714" s="8">
        <f>IF(H14714="*",'Larimar Net '!I14715-('Larimar Net '!I14715*'Larimar Net Penalized '!$J$5),'Larimar Net '!I14715)</f>
        <v>7392.11</v>
      </c>
    </row>
    <row r="14715" spans="3:11" x14ac:dyDescent="0.3">
      <c r="C14715" s="7">
        <v>44443</v>
      </c>
      <c r="D14715" s="6">
        <v>19</v>
      </c>
      <c r="E14715" s="8">
        <f>IF(B14715="*",'Larimar Net '!D14716-('Larimar Net '!D14716*'Larimar Net Penalized '!$D$5),'Larimar Net '!D14716)</f>
        <v>14301.762000000001</v>
      </c>
      <c r="I14715" s="7">
        <v>44443</v>
      </c>
      <c r="J14715" s="6">
        <v>19</v>
      </c>
      <c r="K14715" s="8">
        <f>IF(H14715="*",'Larimar Net '!I14716-('Larimar Net '!I14716*'Larimar Net Penalized '!$J$5),'Larimar Net '!I14716)</f>
        <v>7590.7759999999998</v>
      </c>
    </row>
    <row r="14716" spans="3:11" x14ac:dyDescent="0.3">
      <c r="C14716" s="7">
        <v>44443</v>
      </c>
      <c r="D14716" s="6">
        <v>20</v>
      </c>
      <c r="E14716" s="8">
        <f>IF(B14716="*",'Larimar Net '!D14717-('Larimar Net '!D14717*'Larimar Net Penalized '!$D$5),'Larimar Net '!D14717)</f>
        <v>13721.138000000001</v>
      </c>
      <c r="I14716" s="7">
        <v>44443</v>
      </c>
      <c r="J14716" s="6">
        <v>20</v>
      </c>
      <c r="K14716" s="8">
        <f>IF(H14716="*",'Larimar Net '!I14717-('Larimar Net '!I14717*'Larimar Net Penalized '!$J$5),'Larimar Net '!I14717)</f>
        <v>8111.2929999999997</v>
      </c>
    </row>
    <row r="14717" spans="3:11" x14ac:dyDescent="0.3">
      <c r="C14717" s="7">
        <v>44443</v>
      </c>
      <c r="D14717" s="6">
        <v>21</v>
      </c>
      <c r="E14717" s="8">
        <f>IF(B14717="*",'Larimar Net '!D14718-('Larimar Net '!D14718*'Larimar Net Penalized '!$D$5),'Larimar Net '!D14718)</f>
        <v>10476.737999999999</v>
      </c>
      <c r="I14717" s="7">
        <v>44443</v>
      </c>
      <c r="J14717" s="6">
        <v>21</v>
      </c>
      <c r="K14717" s="8">
        <f>IF(H14717="*",'Larimar Net '!I14718-('Larimar Net '!I14718*'Larimar Net Penalized '!$J$5),'Larimar Net '!I14718)</f>
        <v>6126.0529999999999</v>
      </c>
    </row>
    <row r="14718" spans="3:11" x14ac:dyDescent="0.3">
      <c r="C14718" s="7">
        <v>44443</v>
      </c>
      <c r="D14718" s="6">
        <v>22</v>
      </c>
      <c r="E14718" s="8">
        <f>IF(B14718="*",'Larimar Net '!D14719-('Larimar Net '!D14719*'Larimar Net Penalized '!$D$5),'Larimar Net '!D14719)</f>
        <v>12816.826999999999</v>
      </c>
      <c r="I14718" s="7">
        <v>44443</v>
      </c>
      <c r="J14718" s="6">
        <v>22</v>
      </c>
      <c r="K14718" s="8">
        <f>IF(H14718="*",'Larimar Net '!I14719-('Larimar Net '!I14719*'Larimar Net Penalized '!$J$5),'Larimar Net '!I14719)</f>
        <v>7430.7129999999997</v>
      </c>
    </row>
    <row r="14719" spans="3:11" x14ac:dyDescent="0.3">
      <c r="C14719" s="7">
        <v>44443</v>
      </c>
      <c r="D14719" s="6">
        <v>23</v>
      </c>
      <c r="E14719" s="8">
        <f>IF(B14719="*",'Larimar Net '!D14720-('Larimar Net '!D14720*'Larimar Net Penalized '!$D$5),'Larimar Net '!D14720)</f>
        <v>14940.57</v>
      </c>
      <c r="I14719" s="7">
        <v>44443</v>
      </c>
      <c r="J14719" s="6">
        <v>23</v>
      </c>
      <c r="K14719" s="8">
        <f>IF(H14719="*",'Larimar Net '!I14720-('Larimar Net '!I14720*'Larimar Net Penalized '!$J$5),'Larimar Net '!I14720)</f>
        <v>8114.74</v>
      </c>
    </row>
    <row r="14720" spans="3:11" x14ac:dyDescent="0.3">
      <c r="C14720" s="7">
        <v>44444</v>
      </c>
      <c r="D14720" s="6">
        <v>0</v>
      </c>
      <c r="E14720" s="8">
        <f>IF(B14720="*",'Larimar Net '!D14721-('Larimar Net '!D14721*'Larimar Net Penalized '!$D$5),'Larimar Net '!D14721)</f>
        <v>16115.665999999999</v>
      </c>
      <c r="I14720" s="7">
        <v>44444</v>
      </c>
      <c r="J14720" s="6">
        <v>0</v>
      </c>
      <c r="K14720" s="8">
        <f>IF(H14720="*",'Larimar Net '!I14721-('Larimar Net '!I14721*'Larimar Net Penalized '!$J$5),'Larimar Net '!I14721)</f>
        <v>9802.4480000000003</v>
      </c>
    </row>
    <row r="14721" spans="3:11" x14ac:dyDescent="0.3">
      <c r="C14721" s="7">
        <v>44444</v>
      </c>
      <c r="D14721" s="6">
        <v>1</v>
      </c>
      <c r="E14721" s="8">
        <f>IF(B14721="*",'Larimar Net '!D14722-('Larimar Net '!D14722*'Larimar Net Penalized '!$D$5),'Larimar Net '!D14722)</f>
        <v>20023.761999999999</v>
      </c>
      <c r="I14721" s="7">
        <v>44444</v>
      </c>
      <c r="J14721" s="6">
        <v>1</v>
      </c>
      <c r="K14721" s="8">
        <f>IF(H14721="*",'Larimar Net '!I14722-('Larimar Net '!I14722*'Larimar Net Penalized '!$J$5),'Larimar Net '!I14722)</f>
        <v>12064.31</v>
      </c>
    </row>
    <row r="14722" spans="3:11" x14ac:dyDescent="0.3">
      <c r="C14722" s="7">
        <v>44444</v>
      </c>
      <c r="D14722" s="6">
        <v>2</v>
      </c>
      <c r="E14722" s="8">
        <f>IF(B14722="*",'Larimar Net '!D14723-('Larimar Net '!D14723*'Larimar Net Penalized '!$D$5),'Larimar Net '!D14723)</f>
        <v>20961.503000000001</v>
      </c>
      <c r="I14722" s="7">
        <v>44444</v>
      </c>
      <c r="J14722" s="6">
        <v>2</v>
      </c>
      <c r="K14722" s="8">
        <f>IF(H14722="*",'Larimar Net '!I14723-('Larimar Net '!I14723*'Larimar Net Penalized '!$J$5),'Larimar Net '!I14723)</f>
        <v>10728.528</v>
      </c>
    </row>
    <row r="14723" spans="3:11" x14ac:dyDescent="0.3">
      <c r="C14723" s="7">
        <v>44444</v>
      </c>
      <c r="D14723" s="6">
        <v>3</v>
      </c>
      <c r="E14723" s="8">
        <f>IF(B14723="*",'Larimar Net '!D14724-('Larimar Net '!D14724*'Larimar Net Penalized '!$D$5),'Larimar Net '!D14724)</f>
        <v>26594.535</v>
      </c>
      <c r="I14723" s="7">
        <v>44444</v>
      </c>
      <c r="J14723" s="6">
        <v>3</v>
      </c>
      <c r="K14723" s="8">
        <f>IF(H14723="*",'Larimar Net '!I14724-('Larimar Net '!I14724*'Larimar Net Penalized '!$J$5),'Larimar Net '!I14724)</f>
        <v>15007.118</v>
      </c>
    </row>
    <row r="14724" spans="3:11" x14ac:dyDescent="0.3">
      <c r="C14724" s="7">
        <v>44444</v>
      </c>
      <c r="D14724" s="6">
        <v>4</v>
      </c>
      <c r="E14724" s="8">
        <f>IF(B14724="*",'Larimar Net '!D14725-('Larimar Net '!D14725*'Larimar Net Penalized '!$D$5),'Larimar Net '!D14725)</f>
        <v>26386.687999999998</v>
      </c>
      <c r="I14724" s="7">
        <v>44444</v>
      </c>
      <c r="J14724" s="6">
        <v>4</v>
      </c>
      <c r="K14724" s="8">
        <f>IF(H14724="*",'Larimar Net '!I14725-('Larimar Net '!I14725*'Larimar Net Penalized '!$J$5),'Larimar Net '!I14725)</f>
        <v>15689.19</v>
      </c>
    </row>
    <row r="14725" spans="3:11" x14ac:dyDescent="0.3">
      <c r="C14725" s="7">
        <v>44444</v>
      </c>
      <c r="D14725" s="6">
        <v>5</v>
      </c>
      <c r="E14725" s="8">
        <f>IF(B14725="*",'Larimar Net '!D14726-('Larimar Net '!D14726*'Larimar Net Penalized '!$D$5),'Larimar Net '!D14726)</f>
        <v>21175.411</v>
      </c>
      <c r="I14725" s="7">
        <v>44444</v>
      </c>
      <c r="J14725" s="6">
        <v>5</v>
      </c>
      <c r="K14725" s="8">
        <f>IF(H14725="*",'Larimar Net '!I14726-('Larimar Net '!I14726*'Larimar Net Penalized '!$J$5),'Larimar Net '!I14726)</f>
        <v>12470.837</v>
      </c>
    </row>
    <row r="14726" spans="3:11" x14ac:dyDescent="0.3">
      <c r="C14726" s="7">
        <v>44444</v>
      </c>
      <c r="D14726" s="6">
        <v>6</v>
      </c>
      <c r="E14726" s="8">
        <f>IF(B14726="*",'Larimar Net '!D14727-('Larimar Net '!D14727*'Larimar Net Penalized '!$D$5),'Larimar Net '!D14727)</f>
        <v>17547.647000000001</v>
      </c>
      <c r="I14726" s="7">
        <v>44444</v>
      </c>
      <c r="J14726" s="6">
        <v>6</v>
      </c>
      <c r="K14726" s="8">
        <f>IF(H14726="*",'Larimar Net '!I14727-('Larimar Net '!I14727*'Larimar Net Penalized '!$J$5),'Larimar Net '!I14727)</f>
        <v>10191.526</v>
      </c>
    </row>
    <row r="14727" spans="3:11" x14ac:dyDescent="0.3">
      <c r="C14727" s="7">
        <v>44444</v>
      </c>
      <c r="D14727" s="6">
        <v>7</v>
      </c>
      <c r="E14727" s="8">
        <f>IF(B14727="*",'Larimar Net '!D14728-('Larimar Net '!D14728*'Larimar Net Penalized '!$D$5),'Larimar Net '!D14728)</f>
        <v>21347.204000000002</v>
      </c>
      <c r="I14727" s="7">
        <v>44444</v>
      </c>
      <c r="J14727" s="6">
        <v>7</v>
      </c>
      <c r="K14727" s="8">
        <f>IF(H14727="*",'Larimar Net '!I14728-('Larimar Net '!I14728*'Larimar Net Penalized '!$J$5),'Larimar Net '!I14728)</f>
        <v>11442.442999999999</v>
      </c>
    </row>
    <row r="14728" spans="3:11" x14ac:dyDescent="0.3">
      <c r="C14728" s="7">
        <v>44444</v>
      </c>
      <c r="D14728" s="6">
        <v>8</v>
      </c>
      <c r="E14728" s="8">
        <f>IF(B14728="*",'Larimar Net '!D14729-('Larimar Net '!D14729*'Larimar Net Penalized '!$D$5),'Larimar Net '!D14729)</f>
        <v>16124.343000000001</v>
      </c>
      <c r="I14728" s="7">
        <v>44444</v>
      </c>
      <c r="J14728" s="6">
        <v>8</v>
      </c>
      <c r="K14728" s="8">
        <f>IF(H14728="*",'Larimar Net '!I14729-('Larimar Net '!I14729*'Larimar Net Penalized '!$J$5),'Larimar Net '!I14729)</f>
        <v>11839.576999999999</v>
      </c>
    </row>
    <row r="14729" spans="3:11" x14ac:dyDescent="0.3">
      <c r="C14729" s="7">
        <v>44444</v>
      </c>
      <c r="D14729" s="6">
        <v>9</v>
      </c>
      <c r="E14729" s="8">
        <f>IF(B14729="*",'Larimar Net '!D14730-('Larimar Net '!D14730*'Larimar Net Penalized '!$D$5),'Larimar Net '!D14730)</f>
        <v>24499.72</v>
      </c>
      <c r="I14729" s="7">
        <v>44444</v>
      </c>
      <c r="J14729" s="6">
        <v>9</v>
      </c>
      <c r="K14729" s="8">
        <f>IF(H14729="*",'Larimar Net '!I14730-('Larimar Net '!I14730*'Larimar Net Penalized '!$J$5),'Larimar Net '!I14730)</f>
        <v>16546.621999999999</v>
      </c>
    </row>
    <row r="14730" spans="3:11" x14ac:dyDescent="0.3">
      <c r="C14730" s="7">
        <v>44444</v>
      </c>
      <c r="D14730" s="6">
        <v>10</v>
      </c>
      <c r="E14730" s="8">
        <f>IF(B14730="*",'Larimar Net '!D14731-('Larimar Net '!D14731*'Larimar Net Penalized '!$D$5),'Larimar Net '!D14731)</f>
        <v>29246.866000000002</v>
      </c>
      <c r="I14730" s="7">
        <v>44444</v>
      </c>
      <c r="J14730" s="6">
        <v>10</v>
      </c>
      <c r="K14730" s="8">
        <f>IF(H14730="*",'Larimar Net '!I14731-('Larimar Net '!I14731*'Larimar Net Penalized '!$J$5),'Larimar Net '!I14731)</f>
        <v>18415.087</v>
      </c>
    </row>
    <row r="14731" spans="3:11" x14ac:dyDescent="0.3">
      <c r="C14731" s="7">
        <v>44444</v>
      </c>
      <c r="D14731" s="6">
        <v>11</v>
      </c>
      <c r="E14731" s="8">
        <f>IF(B14731="*",'Larimar Net '!D14732-('Larimar Net '!D14732*'Larimar Net Penalized '!$D$5),'Larimar Net '!D14732)</f>
        <v>29953.321</v>
      </c>
      <c r="I14731" s="7">
        <v>44444</v>
      </c>
      <c r="J14731" s="6">
        <v>11</v>
      </c>
      <c r="K14731" s="8">
        <f>IF(H14731="*",'Larimar Net '!I14732-('Larimar Net '!I14732*'Larimar Net Penalized '!$J$5),'Larimar Net '!I14732)</f>
        <v>16563.156999999999</v>
      </c>
    </row>
    <row r="14732" spans="3:11" x14ac:dyDescent="0.3">
      <c r="C14732" s="7">
        <v>44444</v>
      </c>
      <c r="D14732" s="6">
        <v>12</v>
      </c>
      <c r="E14732" s="8">
        <f>IF(B14732="*",'Larimar Net '!D14733-('Larimar Net '!D14733*'Larimar Net Penalized '!$D$5),'Larimar Net '!D14733)</f>
        <v>29904.322</v>
      </c>
      <c r="I14732" s="7">
        <v>44444</v>
      </c>
      <c r="J14732" s="6">
        <v>12</v>
      </c>
      <c r="K14732" s="8">
        <f>IF(H14732="*",'Larimar Net '!I14733-('Larimar Net '!I14733*'Larimar Net Penalized '!$J$5),'Larimar Net '!I14733)</f>
        <v>15974.912</v>
      </c>
    </row>
    <row r="14733" spans="3:11" x14ac:dyDescent="0.3">
      <c r="C14733" s="7">
        <v>44444</v>
      </c>
      <c r="D14733" s="6">
        <v>13</v>
      </c>
      <c r="E14733" s="8">
        <f>IF(B14733="*",'Larimar Net '!D14734-('Larimar Net '!D14734*'Larimar Net Penalized '!$D$5),'Larimar Net '!D14734)</f>
        <v>31085.098000000002</v>
      </c>
      <c r="I14733" s="7">
        <v>44444</v>
      </c>
      <c r="J14733" s="6">
        <v>13</v>
      </c>
      <c r="K14733" s="8">
        <f>IF(H14733="*",'Larimar Net '!I14734-('Larimar Net '!I14734*'Larimar Net Penalized '!$J$5),'Larimar Net '!I14734)</f>
        <v>16538.405999999999</v>
      </c>
    </row>
    <row r="14734" spans="3:11" x14ac:dyDescent="0.3">
      <c r="C14734" s="7">
        <v>44444</v>
      </c>
      <c r="D14734" s="6">
        <v>14</v>
      </c>
      <c r="E14734" s="8">
        <f>IF(B14734="*",'Larimar Net '!D14735-('Larimar Net '!D14735*'Larimar Net Penalized '!$D$5),'Larimar Net '!D14735)</f>
        <v>25600.532999999999</v>
      </c>
      <c r="I14734" s="7">
        <v>44444</v>
      </c>
      <c r="J14734" s="6">
        <v>14</v>
      </c>
      <c r="K14734" s="8">
        <f>IF(H14734="*",'Larimar Net '!I14735-('Larimar Net '!I14735*'Larimar Net Penalized '!$J$5),'Larimar Net '!I14735)</f>
        <v>14102.617</v>
      </c>
    </row>
    <row r="14735" spans="3:11" x14ac:dyDescent="0.3">
      <c r="C14735" s="7">
        <v>44444</v>
      </c>
      <c r="D14735" s="6">
        <v>15</v>
      </c>
      <c r="E14735" s="8">
        <f>IF(B14735="*",'Larimar Net '!D14736-('Larimar Net '!D14736*'Larimar Net Penalized '!$D$5),'Larimar Net '!D14736)</f>
        <v>19258.234</v>
      </c>
      <c r="I14735" s="7">
        <v>44444</v>
      </c>
      <c r="J14735" s="6">
        <v>15</v>
      </c>
      <c r="K14735" s="8">
        <f>IF(H14735="*",'Larimar Net '!I14736-('Larimar Net '!I14736*'Larimar Net Penalized '!$J$5),'Larimar Net '!I14736)</f>
        <v>12544.119000000001</v>
      </c>
    </row>
    <row r="14736" spans="3:11" x14ac:dyDescent="0.3">
      <c r="C14736" s="7">
        <v>44444</v>
      </c>
      <c r="D14736" s="6">
        <v>16</v>
      </c>
      <c r="E14736" s="8">
        <f>IF(B14736="*",'Larimar Net '!D14737-('Larimar Net '!D14737*'Larimar Net Penalized '!$D$5),'Larimar Net '!D14737)</f>
        <v>13989.063</v>
      </c>
      <c r="I14736" s="7">
        <v>44444</v>
      </c>
      <c r="J14736" s="6">
        <v>16</v>
      </c>
      <c r="K14736" s="8">
        <f>IF(H14736="*",'Larimar Net '!I14737-('Larimar Net '!I14737*'Larimar Net Penalized '!$J$5),'Larimar Net '!I14737)</f>
        <v>7867.3630000000003</v>
      </c>
    </row>
    <row r="14737" spans="3:11" x14ac:dyDescent="0.3">
      <c r="C14737" s="7">
        <v>44444</v>
      </c>
      <c r="D14737" s="6">
        <v>17</v>
      </c>
      <c r="E14737" s="8">
        <f>IF(B14737="*",'Larimar Net '!D14738-('Larimar Net '!D14738*'Larimar Net Penalized '!$D$5),'Larimar Net '!D14738)</f>
        <v>9059.6939999999995</v>
      </c>
      <c r="I14737" s="7">
        <v>44444</v>
      </c>
      <c r="J14737" s="6">
        <v>17</v>
      </c>
      <c r="K14737" s="8">
        <f>IF(H14737="*",'Larimar Net '!I14738-('Larimar Net '!I14738*'Larimar Net Penalized '!$J$5),'Larimar Net '!I14738)</f>
        <v>5020.7650000000003</v>
      </c>
    </row>
    <row r="14738" spans="3:11" x14ac:dyDescent="0.3">
      <c r="C14738" s="7">
        <v>44444</v>
      </c>
      <c r="D14738" s="6">
        <v>18</v>
      </c>
      <c r="E14738" s="8">
        <f>IF(B14738="*",'Larimar Net '!D14739-('Larimar Net '!D14739*'Larimar Net Penalized '!$D$5),'Larimar Net '!D14739)</f>
        <v>11316.55</v>
      </c>
      <c r="I14738" s="7">
        <v>44444</v>
      </c>
      <c r="J14738" s="6">
        <v>18</v>
      </c>
      <c r="K14738" s="8">
        <f>IF(H14738="*",'Larimar Net '!I14739-('Larimar Net '!I14739*'Larimar Net Penalized '!$J$5),'Larimar Net '!I14739)</f>
        <v>6725.2340000000004</v>
      </c>
    </row>
    <row r="14739" spans="3:11" x14ac:dyDescent="0.3">
      <c r="C14739" s="7">
        <v>44444</v>
      </c>
      <c r="D14739" s="6">
        <v>19</v>
      </c>
      <c r="E14739" s="8">
        <f>IF(B14739="*",'Larimar Net '!D14740-('Larimar Net '!D14740*'Larimar Net Penalized '!$D$5),'Larimar Net '!D14740)</f>
        <v>6703.4430000000002</v>
      </c>
      <c r="I14739" s="7">
        <v>44444</v>
      </c>
      <c r="J14739" s="6">
        <v>19</v>
      </c>
      <c r="K14739" s="8">
        <f>IF(H14739="*",'Larimar Net '!I14740-('Larimar Net '!I14740*'Larimar Net Penalized '!$J$5),'Larimar Net '!I14740)</f>
        <v>3836.4520000000002</v>
      </c>
    </row>
    <row r="14740" spans="3:11" x14ac:dyDescent="0.3">
      <c r="C14740" s="7">
        <v>44444</v>
      </c>
      <c r="D14740" s="6">
        <v>20</v>
      </c>
      <c r="E14740" s="8">
        <f>IF(B14740="*",'Larimar Net '!D14741-('Larimar Net '!D14741*'Larimar Net Penalized '!$D$5),'Larimar Net '!D14741)</f>
        <v>8012.4390000000003</v>
      </c>
      <c r="I14740" s="7">
        <v>44444</v>
      </c>
      <c r="J14740" s="6">
        <v>20</v>
      </c>
      <c r="K14740" s="8">
        <f>IF(H14740="*",'Larimar Net '!I14741-('Larimar Net '!I14741*'Larimar Net Penalized '!$J$5),'Larimar Net '!I14741)</f>
        <v>4398.2849999999999</v>
      </c>
    </row>
    <row r="14741" spans="3:11" x14ac:dyDescent="0.3">
      <c r="C14741" s="7">
        <v>44444</v>
      </c>
      <c r="D14741" s="6">
        <v>21</v>
      </c>
      <c r="E14741" s="8">
        <f>IF(B14741="*",'Larimar Net '!D14742-('Larimar Net '!D14742*'Larimar Net Penalized '!$D$5),'Larimar Net '!D14742)</f>
        <v>8270.5239999999994</v>
      </c>
      <c r="I14741" s="7">
        <v>44444</v>
      </c>
      <c r="J14741" s="6">
        <v>21</v>
      </c>
      <c r="K14741" s="8">
        <f>IF(H14741="*",'Larimar Net '!I14742-('Larimar Net '!I14742*'Larimar Net Penalized '!$J$5),'Larimar Net '!I14742)</f>
        <v>6233.9589999999998</v>
      </c>
    </row>
    <row r="14742" spans="3:11" x14ac:dyDescent="0.3">
      <c r="C14742" s="7">
        <v>44444</v>
      </c>
      <c r="D14742" s="6">
        <v>22</v>
      </c>
      <c r="E14742" s="8">
        <f>IF(B14742="*",'Larimar Net '!D14743-('Larimar Net '!D14743*'Larimar Net Penalized '!$D$5),'Larimar Net '!D14743)</f>
        <v>12901.108</v>
      </c>
      <c r="I14742" s="7">
        <v>44444</v>
      </c>
      <c r="J14742" s="6">
        <v>22</v>
      </c>
      <c r="K14742" s="8">
        <f>IF(H14742="*",'Larimar Net '!I14743-('Larimar Net '!I14743*'Larimar Net Penalized '!$J$5),'Larimar Net '!I14743)</f>
        <v>8678.6509999999998</v>
      </c>
    </row>
    <row r="14743" spans="3:11" x14ac:dyDescent="0.3">
      <c r="C14743" s="7">
        <v>44444</v>
      </c>
      <c r="D14743" s="6">
        <v>23</v>
      </c>
      <c r="E14743" s="8">
        <f>IF(B14743="*",'Larimar Net '!D14744-('Larimar Net '!D14744*'Larimar Net Penalized '!$D$5),'Larimar Net '!D14744)</f>
        <v>20098.769</v>
      </c>
      <c r="I14743" s="7">
        <v>44444</v>
      </c>
      <c r="J14743" s="6">
        <v>23</v>
      </c>
      <c r="K14743" s="8">
        <f>IF(H14743="*",'Larimar Net '!I14744-('Larimar Net '!I14744*'Larimar Net Penalized '!$J$5),'Larimar Net '!I14744)</f>
        <v>12923.929</v>
      </c>
    </row>
    <row r="14744" spans="3:11" x14ac:dyDescent="0.3">
      <c r="C14744" s="7">
        <v>44445</v>
      </c>
      <c r="D14744" s="6">
        <v>0</v>
      </c>
      <c r="E14744" s="8">
        <f>IF(B14744="*",'Larimar Net '!D14745-('Larimar Net '!D14745*'Larimar Net Penalized '!$D$5),'Larimar Net '!D14745)</f>
        <v>18650.591</v>
      </c>
      <c r="I14744" s="7">
        <v>44445</v>
      </c>
      <c r="J14744" s="6">
        <v>0</v>
      </c>
      <c r="K14744" s="8">
        <f>IF(H14744="*",'Larimar Net '!I14745-('Larimar Net '!I14745*'Larimar Net Penalized '!$J$5),'Larimar Net '!I14745)</f>
        <v>11897.457</v>
      </c>
    </row>
    <row r="14745" spans="3:11" x14ac:dyDescent="0.3">
      <c r="C14745" s="7">
        <v>44445</v>
      </c>
      <c r="D14745" s="6">
        <v>1</v>
      </c>
      <c r="E14745" s="8">
        <f>IF(B14745="*",'Larimar Net '!D14746-('Larimar Net '!D14746*'Larimar Net Penalized '!$D$5),'Larimar Net '!D14746)</f>
        <v>17570.256000000001</v>
      </c>
      <c r="I14745" s="7">
        <v>44445</v>
      </c>
      <c r="J14745" s="6">
        <v>1</v>
      </c>
      <c r="K14745" s="8">
        <f>IF(H14745="*",'Larimar Net '!I14746-('Larimar Net '!I14746*'Larimar Net Penalized '!$J$5),'Larimar Net '!I14746)</f>
        <v>10778.919</v>
      </c>
    </row>
    <row r="14746" spans="3:11" x14ac:dyDescent="0.3">
      <c r="C14746" s="7">
        <v>44445</v>
      </c>
      <c r="D14746" s="6">
        <v>2</v>
      </c>
      <c r="E14746" s="8">
        <f>IF(B14746="*",'Larimar Net '!D14747-('Larimar Net '!D14747*'Larimar Net Penalized '!$D$5),'Larimar Net '!D14747)</f>
        <v>13705.028</v>
      </c>
      <c r="I14746" s="7">
        <v>44445</v>
      </c>
      <c r="J14746" s="6">
        <v>2</v>
      </c>
      <c r="K14746" s="8">
        <f>IF(H14746="*",'Larimar Net '!I14747-('Larimar Net '!I14747*'Larimar Net Penalized '!$J$5),'Larimar Net '!I14747)</f>
        <v>8141.5219999999999</v>
      </c>
    </row>
    <row r="14747" spans="3:11" x14ac:dyDescent="0.3">
      <c r="C14747" s="7">
        <v>44445</v>
      </c>
      <c r="D14747" s="6">
        <v>3</v>
      </c>
      <c r="E14747" s="8">
        <f>IF(B14747="*",'Larimar Net '!D14748-('Larimar Net '!D14748*'Larimar Net Penalized '!$D$5),'Larimar Net '!D14748)</f>
        <v>18992.683000000001</v>
      </c>
      <c r="I14747" s="7">
        <v>44445</v>
      </c>
      <c r="J14747" s="6">
        <v>3</v>
      </c>
      <c r="K14747" s="8">
        <f>IF(H14747="*",'Larimar Net '!I14748-('Larimar Net '!I14748*'Larimar Net Penalized '!$J$5),'Larimar Net '!I14748)</f>
        <v>17319.900000000001</v>
      </c>
    </row>
    <row r="14748" spans="3:11" x14ac:dyDescent="0.3">
      <c r="C14748" s="7">
        <v>44445</v>
      </c>
      <c r="D14748" s="6">
        <v>4</v>
      </c>
      <c r="E14748" s="8">
        <f>IF(B14748="*",'Larimar Net '!D14749-('Larimar Net '!D14749*'Larimar Net Penalized '!$D$5),'Larimar Net '!D14749)</f>
        <v>17317.994999999999</v>
      </c>
      <c r="I14748" s="7">
        <v>44445</v>
      </c>
      <c r="J14748" s="6">
        <v>4</v>
      </c>
      <c r="K14748" s="8">
        <f>IF(H14748="*",'Larimar Net '!I14749-('Larimar Net '!I14749*'Larimar Net Penalized '!$J$5),'Larimar Net '!I14749)</f>
        <v>24283.458999999999</v>
      </c>
    </row>
    <row r="14749" spans="3:11" x14ac:dyDescent="0.3">
      <c r="C14749" s="7">
        <v>44445</v>
      </c>
      <c r="D14749" s="6">
        <v>5</v>
      </c>
      <c r="E14749" s="8">
        <f>IF(B14749="*",'Larimar Net '!D14750-('Larimar Net '!D14750*'Larimar Net Penalized '!$D$5),'Larimar Net '!D14750)</f>
        <v>15021.166999999999</v>
      </c>
      <c r="I14749" s="7">
        <v>44445</v>
      </c>
      <c r="J14749" s="6">
        <v>5</v>
      </c>
      <c r="K14749" s="8">
        <f>IF(H14749="*",'Larimar Net '!I14750-('Larimar Net '!I14750*'Larimar Net Penalized '!$J$5),'Larimar Net '!I14750)</f>
        <v>9717.268</v>
      </c>
    </row>
    <row r="14750" spans="3:11" x14ac:dyDescent="0.3">
      <c r="C14750" s="7">
        <v>44445</v>
      </c>
      <c r="D14750" s="6">
        <v>6</v>
      </c>
      <c r="E14750" s="8">
        <f>IF(B14750="*",'Larimar Net '!D14751-('Larimar Net '!D14751*'Larimar Net Penalized '!$D$5),'Larimar Net '!D14751)</f>
        <v>19987.785</v>
      </c>
      <c r="I14750" s="7">
        <v>44445</v>
      </c>
      <c r="J14750" s="6">
        <v>6</v>
      </c>
      <c r="K14750" s="8">
        <f>IF(H14750="*",'Larimar Net '!I14751-('Larimar Net '!I14751*'Larimar Net Penalized '!$J$5),'Larimar Net '!I14751)</f>
        <v>12931.781000000001</v>
      </c>
    </row>
    <row r="14751" spans="3:11" x14ac:dyDescent="0.3">
      <c r="C14751" s="7">
        <v>44445</v>
      </c>
      <c r="D14751" s="6">
        <v>7</v>
      </c>
      <c r="E14751" s="8">
        <f>IF(B14751="*",'Larimar Net '!D14752-('Larimar Net '!D14752*'Larimar Net Penalized '!$D$5),'Larimar Net '!D14752)</f>
        <v>17218.276999999998</v>
      </c>
      <c r="I14751" s="7">
        <v>44445</v>
      </c>
      <c r="J14751" s="6">
        <v>7</v>
      </c>
      <c r="K14751" s="8">
        <f>IF(H14751="*",'Larimar Net '!I14752-('Larimar Net '!I14752*'Larimar Net Penalized '!$J$5),'Larimar Net '!I14752)</f>
        <v>11241.144</v>
      </c>
    </row>
    <row r="14752" spans="3:11" x14ac:dyDescent="0.3">
      <c r="C14752" s="7">
        <v>44445</v>
      </c>
      <c r="D14752" s="6">
        <v>8</v>
      </c>
      <c r="E14752" s="8">
        <f>IF(B14752="*",'Larimar Net '!D14753-('Larimar Net '!D14753*'Larimar Net Penalized '!$D$5),'Larimar Net '!D14753)</f>
        <v>18081.966</v>
      </c>
      <c r="I14752" s="7">
        <v>44445</v>
      </c>
      <c r="J14752" s="6">
        <v>8</v>
      </c>
      <c r="K14752" s="8">
        <f>IF(H14752="*",'Larimar Net '!I14753-('Larimar Net '!I14753*'Larimar Net Penalized '!$J$5),'Larimar Net '!I14753)</f>
        <v>12557.089</v>
      </c>
    </row>
    <row r="14753" spans="3:11" x14ac:dyDescent="0.3">
      <c r="C14753" s="7">
        <v>44445</v>
      </c>
      <c r="D14753" s="6">
        <v>9</v>
      </c>
      <c r="E14753" s="8">
        <f>IF(B14753="*",'Larimar Net '!D14754-('Larimar Net '!D14754*'Larimar Net Penalized '!$D$5),'Larimar Net '!D14754)</f>
        <v>23897.863000000001</v>
      </c>
      <c r="I14753" s="7">
        <v>44445</v>
      </c>
      <c r="J14753" s="6">
        <v>9</v>
      </c>
      <c r="K14753" s="8">
        <f>IF(H14753="*",'Larimar Net '!I14754-('Larimar Net '!I14754*'Larimar Net Penalized '!$J$5),'Larimar Net '!I14754)</f>
        <v>11565.97</v>
      </c>
    </row>
    <row r="14754" spans="3:11" x14ac:dyDescent="0.3">
      <c r="C14754" s="7">
        <v>44445</v>
      </c>
      <c r="D14754" s="6">
        <v>10</v>
      </c>
      <c r="E14754" s="8">
        <f>IF(B14754="*",'Larimar Net '!D14755-('Larimar Net '!D14755*'Larimar Net Penalized '!$D$5),'Larimar Net '!D14755)</f>
        <v>31091.867999999999</v>
      </c>
      <c r="I14754" s="7">
        <v>44445</v>
      </c>
      <c r="J14754" s="6">
        <v>10</v>
      </c>
      <c r="K14754" s="8">
        <f>IF(H14754="*",'Larimar Net '!I14755-('Larimar Net '!I14755*'Larimar Net Penalized '!$J$5),'Larimar Net '!I14755)</f>
        <v>15922.971</v>
      </c>
    </row>
    <row r="14755" spans="3:11" x14ac:dyDescent="0.3">
      <c r="C14755" s="7">
        <v>44445</v>
      </c>
      <c r="D14755" s="6">
        <v>11</v>
      </c>
      <c r="E14755" s="8">
        <f>IF(B14755="*",'Larimar Net '!D14756-('Larimar Net '!D14756*'Larimar Net Penalized '!$D$5),'Larimar Net '!D14756)</f>
        <v>34561.067000000003</v>
      </c>
      <c r="I14755" s="7">
        <v>44445</v>
      </c>
      <c r="J14755" s="6">
        <v>11</v>
      </c>
      <c r="K14755" s="8">
        <f>IF(H14755="*",'Larimar Net '!I14756-('Larimar Net '!I14756*'Larimar Net Penalized '!$J$5),'Larimar Net '!I14756)</f>
        <v>20946.546999999999</v>
      </c>
    </row>
    <row r="14756" spans="3:11" x14ac:dyDescent="0.3">
      <c r="C14756" s="7">
        <v>44445</v>
      </c>
      <c r="D14756" s="6">
        <v>12</v>
      </c>
      <c r="E14756" s="8">
        <f>IF(B14756="*",'Larimar Net '!D14757-('Larimar Net '!D14757*'Larimar Net Penalized '!$D$5),'Larimar Net '!D14757)</f>
        <v>32857.078000000001</v>
      </c>
      <c r="I14756" s="7">
        <v>44445</v>
      </c>
      <c r="J14756" s="6">
        <v>12</v>
      </c>
      <c r="K14756" s="8">
        <f>IF(H14756="*",'Larimar Net '!I14757-('Larimar Net '!I14757*'Larimar Net Penalized '!$J$5),'Larimar Net '!I14757)</f>
        <v>21555.984</v>
      </c>
    </row>
    <row r="14757" spans="3:11" x14ac:dyDescent="0.3">
      <c r="C14757" s="7">
        <v>44445</v>
      </c>
      <c r="D14757" s="6">
        <v>13</v>
      </c>
      <c r="E14757" s="8">
        <f>IF(B14757="*",'Larimar Net '!D14758-('Larimar Net '!D14758*'Larimar Net Penalized '!$D$5),'Larimar Net '!D14758)</f>
        <v>28153.812000000002</v>
      </c>
      <c r="I14757" s="7">
        <v>44445</v>
      </c>
      <c r="J14757" s="6">
        <v>13</v>
      </c>
      <c r="K14757" s="8">
        <f>IF(H14757="*",'Larimar Net '!I14758-('Larimar Net '!I14758*'Larimar Net Penalized '!$J$5),'Larimar Net '!I14758)</f>
        <v>15744.911</v>
      </c>
    </row>
    <row r="14758" spans="3:11" x14ac:dyDescent="0.3">
      <c r="C14758" s="7">
        <v>44445</v>
      </c>
      <c r="D14758" s="6">
        <v>14</v>
      </c>
      <c r="E14758" s="8">
        <f>IF(B14758="*",'Larimar Net '!D14759-('Larimar Net '!D14759*'Larimar Net Penalized '!$D$5),'Larimar Net '!D14759)</f>
        <v>21951.641</v>
      </c>
      <c r="I14758" s="7">
        <v>44445</v>
      </c>
      <c r="J14758" s="6">
        <v>14</v>
      </c>
      <c r="K14758" s="8">
        <f>IF(H14758="*",'Larimar Net '!I14759-('Larimar Net '!I14759*'Larimar Net Penalized '!$J$5),'Larimar Net '!I14759)</f>
        <v>12947.788</v>
      </c>
    </row>
    <row r="14759" spans="3:11" x14ac:dyDescent="0.3">
      <c r="C14759" s="7">
        <v>44445</v>
      </c>
      <c r="D14759" s="6">
        <v>15</v>
      </c>
      <c r="E14759" s="8">
        <f>IF(B14759="*",'Larimar Net '!D14760-('Larimar Net '!D14760*'Larimar Net Penalized '!$D$5),'Larimar Net '!D14760)</f>
        <v>14070.683000000001</v>
      </c>
      <c r="I14759" s="7">
        <v>44445</v>
      </c>
      <c r="J14759" s="6">
        <v>15</v>
      </c>
      <c r="K14759" s="8">
        <f>IF(H14759="*",'Larimar Net '!I14760-('Larimar Net '!I14760*'Larimar Net Penalized '!$J$5),'Larimar Net '!I14760)</f>
        <v>7235.7359999999999</v>
      </c>
    </row>
    <row r="14760" spans="3:11" x14ac:dyDescent="0.3">
      <c r="C14760" s="7">
        <v>44445</v>
      </c>
      <c r="D14760" s="6">
        <v>16</v>
      </c>
      <c r="E14760" s="8">
        <f>IF(B14760="*",'Larimar Net '!D14761-('Larimar Net '!D14761*'Larimar Net Penalized '!$D$5),'Larimar Net '!D14761)</f>
        <v>6223.8310000000001</v>
      </c>
      <c r="I14760" s="7">
        <v>44445</v>
      </c>
      <c r="J14760" s="6">
        <v>16</v>
      </c>
      <c r="K14760" s="8">
        <f>IF(H14760="*",'Larimar Net '!I14761-('Larimar Net '!I14761*'Larimar Net Penalized '!$J$5),'Larimar Net '!I14761)</f>
        <v>2944.0230000000001</v>
      </c>
    </row>
    <row r="14761" spans="3:11" x14ac:dyDescent="0.3">
      <c r="C14761" s="7">
        <v>44445</v>
      </c>
      <c r="D14761" s="6">
        <v>17</v>
      </c>
      <c r="E14761" s="8">
        <f>IF(B14761="*",'Larimar Net '!D14762-('Larimar Net '!D14762*'Larimar Net Penalized '!$D$5),'Larimar Net '!D14762)</f>
        <v>6557.6480000000001</v>
      </c>
      <c r="I14761" s="7">
        <v>44445</v>
      </c>
      <c r="J14761" s="6">
        <v>17</v>
      </c>
      <c r="K14761" s="8">
        <f>IF(H14761="*",'Larimar Net '!I14762-('Larimar Net '!I14762*'Larimar Net Penalized '!$J$5),'Larimar Net '!I14762)</f>
        <v>2724.0309999999999</v>
      </c>
    </row>
    <row r="14762" spans="3:11" x14ac:dyDescent="0.3">
      <c r="C14762" s="7">
        <v>44445</v>
      </c>
      <c r="D14762" s="6">
        <v>18</v>
      </c>
      <c r="E14762" s="8">
        <f>IF(B14762="*",'Larimar Net '!D14763-('Larimar Net '!D14763*'Larimar Net Penalized '!$D$5),'Larimar Net '!D14763)</f>
        <v>9836.1669999999995</v>
      </c>
      <c r="I14762" s="7">
        <v>44445</v>
      </c>
      <c r="J14762" s="6">
        <v>18</v>
      </c>
      <c r="K14762" s="8">
        <f>IF(H14762="*",'Larimar Net '!I14763-('Larimar Net '!I14763*'Larimar Net Penalized '!$J$5),'Larimar Net '!I14763)</f>
        <v>4226.6180000000004</v>
      </c>
    </row>
    <row r="14763" spans="3:11" x14ac:dyDescent="0.3">
      <c r="C14763" s="7">
        <v>44445</v>
      </c>
      <c r="D14763" s="6">
        <v>19</v>
      </c>
      <c r="E14763" s="8">
        <f>IF(B14763="*",'Larimar Net '!D14764-('Larimar Net '!D14764*'Larimar Net Penalized '!$D$5),'Larimar Net '!D14764)</f>
        <v>13802.387000000001</v>
      </c>
      <c r="I14763" s="7">
        <v>44445</v>
      </c>
      <c r="J14763" s="6">
        <v>19</v>
      </c>
      <c r="K14763" s="8">
        <f>IF(H14763="*",'Larimar Net '!I14764-('Larimar Net '!I14764*'Larimar Net Penalized '!$J$5),'Larimar Net '!I14764)</f>
        <v>7838.4009999999998</v>
      </c>
    </row>
    <row r="14764" spans="3:11" x14ac:dyDescent="0.3">
      <c r="C14764" s="7">
        <v>44445</v>
      </c>
      <c r="D14764" s="6">
        <v>20</v>
      </c>
      <c r="E14764" s="8">
        <f>IF(B14764="*",'Larimar Net '!D14765-('Larimar Net '!D14765*'Larimar Net Penalized '!$D$5),'Larimar Net '!D14765)</f>
        <v>12958.752</v>
      </c>
      <c r="I14764" s="7">
        <v>44445</v>
      </c>
      <c r="J14764" s="6">
        <v>20</v>
      </c>
      <c r="K14764" s="8">
        <f>IF(H14764="*",'Larimar Net '!I14765-('Larimar Net '!I14765*'Larimar Net Penalized '!$J$5),'Larimar Net '!I14765)</f>
        <v>8811.1540000000005</v>
      </c>
    </row>
    <row r="14765" spans="3:11" x14ac:dyDescent="0.3">
      <c r="C14765" s="7">
        <v>44445</v>
      </c>
      <c r="D14765" s="6">
        <v>21</v>
      </c>
      <c r="E14765" s="8">
        <f>IF(B14765="*",'Larimar Net '!D14766-('Larimar Net '!D14766*'Larimar Net Penalized '!$D$5),'Larimar Net '!D14766)</f>
        <v>15280.531000000001</v>
      </c>
      <c r="I14765" s="7">
        <v>44445</v>
      </c>
      <c r="J14765" s="6">
        <v>21</v>
      </c>
      <c r="K14765" s="8">
        <f>IF(H14765="*",'Larimar Net '!I14766-('Larimar Net '!I14766*'Larimar Net Penalized '!$J$5),'Larimar Net '!I14766)</f>
        <v>7277.0330000000004</v>
      </c>
    </row>
    <row r="14766" spans="3:11" x14ac:dyDescent="0.3">
      <c r="C14766" s="7">
        <v>44445</v>
      </c>
      <c r="D14766" s="6">
        <v>22</v>
      </c>
      <c r="E14766" s="8">
        <f>IF(B14766="*",'Larimar Net '!D14767-('Larimar Net '!D14767*'Larimar Net Penalized '!$D$5),'Larimar Net '!D14767)</f>
        <v>15087.182000000001</v>
      </c>
      <c r="I14766" s="7">
        <v>44445</v>
      </c>
      <c r="J14766" s="6">
        <v>22</v>
      </c>
      <c r="K14766" s="8">
        <f>IF(H14766="*",'Larimar Net '!I14767-('Larimar Net '!I14767*'Larimar Net Penalized '!$J$5),'Larimar Net '!I14767)</f>
        <v>6674.3119999999999</v>
      </c>
    </row>
    <row r="14767" spans="3:11" x14ac:dyDescent="0.3">
      <c r="C14767" s="7">
        <v>44445</v>
      </c>
      <c r="D14767" s="6">
        <v>23</v>
      </c>
      <c r="E14767" s="8">
        <f>IF(B14767="*",'Larimar Net '!D14768-('Larimar Net '!D14768*'Larimar Net Penalized '!$D$5),'Larimar Net '!D14768)</f>
        <v>10978.813</v>
      </c>
      <c r="I14767" s="7">
        <v>44445</v>
      </c>
      <c r="J14767" s="6">
        <v>23</v>
      </c>
      <c r="K14767" s="8">
        <f>IF(H14767="*",'Larimar Net '!I14768-('Larimar Net '!I14768*'Larimar Net Penalized '!$J$5),'Larimar Net '!I14768)</f>
        <v>7588.7169999999996</v>
      </c>
    </row>
    <row r="14768" spans="3:11" x14ac:dyDescent="0.3">
      <c r="C14768" s="7">
        <v>44446</v>
      </c>
      <c r="D14768" s="6">
        <v>0</v>
      </c>
      <c r="E14768" s="8">
        <f>IF(B14768="*",'Larimar Net '!D14769-('Larimar Net '!D14769*'Larimar Net Penalized '!$D$5),'Larimar Net '!D14769)</f>
        <v>16748.626</v>
      </c>
      <c r="I14768" s="7">
        <v>44446</v>
      </c>
      <c r="J14768" s="6">
        <v>0</v>
      </c>
      <c r="K14768" s="8">
        <f>IF(H14768="*",'Larimar Net '!I14769-('Larimar Net '!I14769*'Larimar Net Penalized '!$J$5),'Larimar Net '!I14769)</f>
        <v>14358.636</v>
      </c>
    </row>
    <row r="14769" spans="3:11" x14ac:dyDescent="0.3">
      <c r="C14769" s="7">
        <v>44446</v>
      </c>
      <c r="D14769" s="6">
        <v>1</v>
      </c>
      <c r="E14769" s="8">
        <f>IF(B14769="*",'Larimar Net '!D14770-('Larimar Net '!D14770*'Larimar Net Penalized '!$D$5),'Larimar Net '!D14770)</f>
        <v>23725.312999999998</v>
      </c>
      <c r="I14769" s="7">
        <v>44446</v>
      </c>
      <c r="J14769" s="6">
        <v>1</v>
      </c>
      <c r="K14769" s="8">
        <f>IF(H14769="*",'Larimar Net '!I14770-('Larimar Net '!I14770*'Larimar Net Penalized '!$J$5),'Larimar Net '!I14770)</f>
        <v>22222.394</v>
      </c>
    </row>
    <row r="14770" spans="3:11" x14ac:dyDescent="0.3">
      <c r="C14770" s="7">
        <v>44446</v>
      </c>
      <c r="D14770" s="6">
        <v>2</v>
      </c>
      <c r="E14770" s="8">
        <f>IF(B14770="*",'Larimar Net '!D14771-('Larimar Net '!D14771*'Larimar Net Penalized '!$D$5),'Larimar Net '!D14771)</f>
        <v>27076.967000000001</v>
      </c>
      <c r="I14770" s="7">
        <v>44446</v>
      </c>
      <c r="J14770" s="6">
        <v>2</v>
      </c>
      <c r="K14770" s="8">
        <f>IF(H14770="*",'Larimar Net '!I14771-('Larimar Net '!I14771*'Larimar Net Penalized '!$J$5),'Larimar Net '!I14771)</f>
        <v>27198.159</v>
      </c>
    </row>
    <row r="14771" spans="3:11" x14ac:dyDescent="0.3">
      <c r="C14771" s="7">
        <v>44446</v>
      </c>
      <c r="D14771" s="6">
        <v>3</v>
      </c>
      <c r="E14771" s="8">
        <f>IF(B14771="*",'Larimar Net '!D14772-('Larimar Net '!D14772*'Larimar Net Penalized '!$D$5),'Larimar Net '!D14772)</f>
        <v>33349.281000000003</v>
      </c>
      <c r="I14771" s="7">
        <v>44446</v>
      </c>
      <c r="J14771" s="6">
        <v>3</v>
      </c>
      <c r="K14771" s="8">
        <f>IF(H14771="*",'Larimar Net '!I14772-('Larimar Net '!I14772*'Larimar Net Penalized '!$J$5),'Larimar Net '!I14772)</f>
        <v>32174.717000000001</v>
      </c>
    </row>
    <row r="14772" spans="3:11" x14ac:dyDescent="0.3">
      <c r="C14772" s="7">
        <v>44446</v>
      </c>
      <c r="D14772" s="6">
        <v>4</v>
      </c>
      <c r="E14772" s="8">
        <f>IF(B14772="*",'Larimar Net '!D14773-('Larimar Net '!D14773*'Larimar Net Penalized '!$D$5),'Larimar Net '!D14773)</f>
        <v>34833.182999999997</v>
      </c>
      <c r="I14772" s="7">
        <v>44446</v>
      </c>
      <c r="J14772" s="6">
        <v>4</v>
      </c>
      <c r="K14772" s="8">
        <f>IF(H14772="*",'Larimar Net '!I14773-('Larimar Net '!I14773*'Larimar Net Penalized '!$J$5),'Larimar Net '!I14773)</f>
        <v>31903.785</v>
      </c>
    </row>
    <row r="14773" spans="3:11" x14ac:dyDescent="0.3">
      <c r="C14773" s="7">
        <v>44446</v>
      </c>
      <c r="D14773" s="6">
        <v>5</v>
      </c>
      <c r="E14773" s="8">
        <f>IF(B14773="*",'Larimar Net '!D14774-('Larimar Net '!D14774*'Larimar Net Penalized '!$D$5),'Larimar Net '!D14774)</f>
        <v>27925.761999999999</v>
      </c>
      <c r="I14773" s="7">
        <v>44446</v>
      </c>
      <c r="J14773" s="6">
        <v>5</v>
      </c>
      <c r="K14773" s="8">
        <f>IF(H14773="*",'Larimar Net '!I14774-('Larimar Net '!I14774*'Larimar Net Penalized '!$J$5),'Larimar Net '!I14774)</f>
        <v>19225.305</v>
      </c>
    </row>
    <row r="14774" spans="3:11" x14ac:dyDescent="0.3">
      <c r="C14774" s="7">
        <v>44446</v>
      </c>
      <c r="D14774" s="6">
        <v>6</v>
      </c>
      <c r="E14774" s="8">
        <f>IF(B14774="*",'Larimar Net '!D14775-('Larimar Net '!D14775*'Larimar Net Penalized '!$D$5),'Larimar Net '!D14775)</f>
        <v>21992.609</v>
      </c>
      <c r="I14774" s="7">
        <v>44446</v>
      </c>
      <c r="J14774" s="6">
        <v>6</v>
      </c>
      <c r="K14774" s="8">
        <f>IF(H14774="*",'Larimar Net '!I14775-('Larimar Net '!I14775*'Larimar Net Penalized '!$J$5),'Larimar Net '!I14775)</f>
        <v>16203.424000000001</v>
      </c>
    </row>
    <row r="14775" spans="3:11" x14ac:dyDescent="0.3">
      <c r="C14775" s="7">
        <v>44446</v>
      </c>
      <c r="D14775" s="6">
        <v>7</v>
      </c>
      <c r="E14775" s="8">
        <f>IF(B14775="*",'Larimar Net '!D14776-('Larimar Net '!D14776*'Larimar Net Penalized '!$D$5),'Larimar Net '!D14776)</f>
        <v>13614.691999999999</v>
      </c>
      <c r="I14775" s="7">
        <v>44446</v>
      </c>
      <c r="J14775" s="6">
        <v>7</v>
      </c>
      <c r="K14775" s="8">
        <f>IF(H14775="*",'Larimar Net '!I14776-('Larimar Net '!I14776*'Larimar Net Penalized '!$J$5),'Larimar Net '!I14776)</f>
        <v>10271.975</v>
      </c>
    </row>
    <row r="14776" spans="3:11" x14ac:dyDescent="0.3">
      <c r="C14776" s="7">
        <v>44446</v>
      </c>
      <c r="D14776" s="6">
        <v>8</v>
      </c>
      <c r="E14776" s="8">
        <f>IF(B14776="*",'Larimar Net '!D14777-('Larimar Net '!D14777*'Larimar Net Penalized '!$D$5),'Larimar Net '!D14777)</f>
        <v>22607.1</v>
      </c>
      <c r="I14776" s="7">
        <v>44446</v>
      </c>
      <c r="J14776" s="6">
        <v>8</v>
      </c>
      <c r="K14776" s="8">
        <f>IF(H14776="*",'Larimar Net '!I14777-('Larimar Net '!I14777*'Larimar Net Penalized '!$J$5),'Larimar Net '!I14777)</f>
        <v>12944.251</v>
      </c>
    </row>
    <row r="14777" spans="3:11" x14ac:dyDescent="0.3">
      <c r="C14777" s="7">
        <v>44446</v>
      </c>
      <c r="D14777" s="6">
        <v>9</v>
      </c>
      <c r="E14777" s="8">
        <f>IF(B14777="*",'Larimar Net '!D14778-('Larimar Net '!D14778*'Larimar Net Penalized '!$D$5),'Larimar Net '!D14778)</f>
        <v>34555.991000000002</v>
      </c>
      <c r="I14777" s="7">
        <v>44446</v>
      </c>
      <c r="J14777" s="6">
        <v>9</v>
      </c>
      <c r="K14777" s="8">
        <f>IF(H14777="*",'Larimar Net '!I14778-('Larimar Net '!I14778*'Larimar Net Penalized '!$J$5),'Larimar Net '!I14778)</f>
        <v>25434.159</v>
      </c>
    </row>
    <row r="14778" spans="3:11" x14ac:dyDescent="0.3">
      <c r="C14778" s="7">
        <v>44446</v>
      </c>
      <c r="D14778" s="6">
        <v>10</v>
      </c>
      <c r="E14778" s="8">
        <f>IF(B14778="*",'Larimar Net '!D14779-('Larimar Net '!D14779*'Larimar Net Penalized '!$D$5),'Larimar Net '!D14779)</f>
        <v>33666.911999999997</v>
      </c>
      <c r="I14778" s="7">
        <v>44446</v>
      </c>
      <c r="J14778" s="6">
        <v>10</v>
      </c>
      <c r="K14778" s="8">
        <f>IF(H14778="*",'Larimar Net '!I14779-('Larimar Net '!I14779*'Larimar Net Penalized '!$J$5),'Larimar Net '!I14779)</f>
        <v>21442.679</v>
      </c>
    </row>
    <row r="14779" spans="3:11" x14ac:dyDescent="0.3">
      <c r="C14779" s="7">
        <v>44446</v>
      </c>
      <c r="D14779" s="6">
        <v>11</v>
      </c>
      <c r="E14779" s="8">
        <f>IF(B14779="*",'Larimar Net '!D14780-('Larimar Net '!D14780*'Larimar Net Penalized '!$D$5),'Larimar Net '!D14780)</f>
        <v>33850.514999999999</v>
      </c>
      <c r="I14779" s="7">
        <v>44446</v>
      </c>
      <c r="J14779" s="6">
        <v>11</v>
      </c>
      <c r="K14779" s="8">
        <f>IF(H14779="*",'Larimar Net '!I14780-('Larimar Net '!I14780*'Larimar Net Penalized '!$J$5),'Larimar Net '!I14780)</f>
        <v>20566.331999999999</v>
      </c>
    </row>
    <row r="14780" spans="3:11" x14ac:dyDescent="0.3">
      <c r="C14780" s="7">
        <v>44446</v>
      </c>
      <c r="D14780" s="6">
        <v>12</v>
      </c>
      <c r="E14780" s="8">
        <f>IF(B14780="*",'Larimar Net '!D14781-('Larimar Net '!D14781*'Larimar Net Penalized '!$D$5),'Larimar Net '!D14781)</f>
        <v>32160.875</v>
      </c>
      <c r="I14780" s="7">
        <v>44446</v>
      </c>
      <c r="J14780" s="6">
        <v>12</v>
      </c>
      <c r="K14780" s="8">
        <f>IF(H14780="*",'Larimar Net '!I14781-('Larimar Net '!I14781*'Larimar Net Penalized '!$J$5),'Larimar Net '!I14781)</f>
        <v>16391.814999999999</v>
      </c>
    </row>
    <row r="14781" spans="3:11" x14ac:dyDescent="0.3">
      <c r="C14781" s="7">
        <v>44446</v>
      </c>
      <c r="D14781" s="6">
        <v>13</v>
      </c>
      <c r="E14781" s="8">
        <f>IF(B14781="*",'Larimar Net '!D14782-('Larimar Net '!D14782*'Larimar Net Penalized '!$D$5),'Larimar Net '!D14782)</f>
        <v>31233.205000000002</v>
      </c>
      <c r="I14781" s="7">
        <v>44446</v>
      </c>
      <c r="J14781" s="6">
        <v>13</v>
      </c>
      <c r="K14781" s="8">
        <f>IF(H14781="*",'Larimar Net '!I14782-('Larimar Net '!I14782*'Larimar Net Penalized '!$J$5),'Larimar Net '!I14782)</f>
        <v>20918.407999999999</v>
      </c>
    </row>
    <row r="14782" spans="3:11" x14ac:dyDescent="0.3">
      <c r="C14782" s="7">
        <v>44446</v>
      </c>
      <c r="D14782" s="6">
        <v>14</v>
      </c>
      <c r="E14782" s="8">
        <f>IF(B14782="*",'Larimar Net '!D14783-('Larimar Net '!D14783*'Larimar Net Penalized '!$D$5),'Larimar Net '!D14783)</f>
        <v>28445.371999999999</v>
      </c>
      <c r="I14782" s="7">
        <v>44446</v>
      </c>
      <c r="J14782" s="6">
        <v>14</v>
      </c>
      <c r="K14782" s="8">
        <f>IF(H14782="*",'Larimar Net '!I14783-('Larimar Net '!I14783*'Larimar Net Penalized '!$J$5),'Larimar Net '!I14783)</f>
        <v>16536.924999999999</v>
      </c>
    </row>
    <row r="14783" spans="3:11" x14ac:dyDescent="0.3">
      <c r="C14783" s="7">
        <v>44446</v>
      </c>
      <c r="D14783" s="6">
        <v>15</v>
      </c>
      <c r="E14783" s="8">
        <f>IF(B14783="*",'Larimar Net '!D14784-('Larimar Net '!D14784*'Larimar Net Penalized '!$D$5),'Larimar Net '!D14784)</f>
        <v>18610.441999999999</v>
      </c>
      <c r="I14783" s="7">
        <v>44446</v>
      </c>
      <c r="J14783" s="6">
        <v>15</v>
      </c>
      <c r="K14783" s="8">
        <f>IF(H14783="*",'Larimar Net '!I14784-('Larimar Net '!I14784*'Larimar Net Penalized '!$J$5),'Larimar Net '!I14784)</f>
        <v>9977.8269999999993</v>
      </c>
    </row>
    <row r="14784" spans="3:11" x14ac:dyDescent="0.3">
      <c r="C14784" s="7">
        <v>44446</v>
      </c>
      <c r="D14784" s="6">
        <v>16</v>
      </c>
      <c r="E14784" s="8">
        <f>IF(B14784="*",'Larimar Net '!D14785-('Larimar Net '!D14785*'Larimar Net Penalized '!$D$5),'Larimar Net '!D14785)</f>
        <v>13674.111000000001</v>
      </c>
      <c r="I14784" s="7">
        <v>44446</v>
      </c>
      <c r="J14784" s="6">
        <v>16</v>
      </c>
      <c r="K14784" s="8">
        <f>IF(H14784="*",'Larimar Net '!I14785-('Larimar Net '!I14785*'Larimar Net Penalized '!$J$5),'Larimar Net '!I14785)</f>
        <v>6386.3860000000004</v>
      </c>
    </row>
    <row r="14785" spans="3:11" x14ac:dyDescent="0.3">
      <c r="C14785" s="7">
        <v>44446</v>
      </c>
      <c r="D14785" s="6">
        <v>17</v>
      </c>
      <c r="E14785" s="8">
        <f>IF(B14785="*",'Larimar Net '!D14786-('Larimar Net '!D14786*'Larimar Net Penalized '!$D$5),'Larimar Net '!D14786)</f>
        <v>7806.62</v>
      </c>
      <c r="I14785" s="7">
        <v>44446</v>
      </c>
      <c r="J14785" s="6">
        <v>17</v>
      </c>
      <c r="K14785" s="8">
        <f>IF(H14785="*",'Larimar Net '!I14786-('Larimar Net '!I14786*'Larimar Net Penalized '!$J$5),'Larimar Net '!I14786)</f>
        <v>2753.46</v>
      </c>
    </row>
    <row r="14786" spans="3:11" x14ac:dyDescent="0.3">
      <c r="C14786" s="7">
        <v>44446</v>
      </c>
      <c r="D14786" s="6">
        <v>18</v>
      </c>
      <c r="E14786" s="8">
        <f>IF(B14786="*",'Larimar Net '!D14787-('Larimar Net '!D14787*'Larimar Net Penalized '!$D$5),'Larimar Net '!D14787)</f>
        <v>3919.2849999999999</v>
      </c>
      <c r="I14786" s="7">
        <v>44446</v>
      </c>
      <c r="J14786" s="6">
        <v>18</v>
      </c>
      <c r="K14786" s="8">
        <f>IF(H14786="*",'Larimar Net '!I14787-('Larimar Net '!I14787*'Larimar Net Penalized '!$J$5),'Larimar Net '!I14787)</f>
        <v>1768.3720000000001</v>
      </c>
    </row>
    <row r="14787" spans="3:11" x14ac:dyDescent="0.3">
      <c r="C14787" s="7">
        <v>44446</v>
      </c>
      <c r="D14787" s="6">
        <v>19</v>
      </c>
      <c r="E14787" s="8">
        <f>IF(B14787="*",'Larimar Net '!D14788-('Larimar Net '!D14788*'Larimar Net Penalized '!$D$5),'Larimar Net '!D14788)</f>
        <v>7171.5529999999999</v>
      </c>
      <c r="I14787" s="7">
        <v>44446</v>
      </c>
      <c r="J14787" s="6">
        <v>19</v>
      </c>
      <c r="K14787" s="8">
        <f>IF(H14787="*",'Larimar Net '!I14788-('Larimar Net '!I14788*'Larimar Net Penalized '!$J$5),'Larimar Net '!I14788)</f>
        <v>3564.6010000000001</v>
      </c>
    </row>
    <row r="14788" spans="3:11" x14ac:dyDescent="0.3">
      <c r="C14788" s="7">
        <v>44446</v>
      </c>
      <c r="D14788" s="6">
        <v>20</v>
      </c>
      <c r="E14788" s="8">
        <f>IF(B14788="*",'Larimar Net '!D14789-('Larimar Net '!D14789*'Larimar Net Penalized '!$D$5),'Larimar Net '!D14789)</f>
        <v>10227.387000000001</v>
      </c>
      <c r="I14788" s="7">
        <v>44446</v>
      </c>
      <c r="J14788" s="6">
        <v>20</v>
      </c>
      <c r="K14788" s="8">
        <f>IF(H14788="*",'Larimar Net '!I14789-('Larimar Net '!I14789*'Larimar Net Penalized '!$J$5),'Larimar Net '!I14789)</f>
        <v>6351.2120000000004</v>
      </c>
    </row>
    <row r="14789" spans="3:11" x14ac:dyDescent="0.3">
      <c r="C14789" s="7">
        <v>44446</v>
      </c>
      <c r="D14789" s="6">
        <v>21</v>
      </c>
      <c r="E14789" s="8">
        <f>IF(B14789="*",'Larimar Net '!D14790-('Larimar Net '!D14790*'Larimar Net Penalized '!$D$5),'Larimar Net '!D14790)</f>
        <v>11470.454</v>
      </c>
      <c r="I14789" s="7">
        <v>44446</v>
      </c>
      <c r="J14789" s="6">
        <v>21</v>
      </c>
      <c r="K14789" s="8">
        <f>IF(H14789="*",'Larimar Net '!I14790-('Larimar Net '!I14790*'Larimar Net Penalized '!$J$5),'Larimar Net '!I14790)</f>
        <v>7076.8429999999998</v>
      </c>
    </row>
    <row r="14790" spans="3:11" x14ac:dyDescent="0.3">
      <c r="C14790" s="7">
        <v>44446</v>
      </c>
      <c r="D14790" s="6">
        <v>22</v>
      </c>
      <c r="E14790" s="8">
        <f>IF(B14790="*",'Larimar Net '!D14791-('Larimar Net '!D14791*'Larimar Net Penalized '!$D$5),'Larimar Net '!D14791)</f>
        <v>12498.712</v>
      </c>
      <c r="I14790" s="7">
        <v>44446</v>
      </c>
      <c r="J14790" s="6">
        <v>22</v>
      </c>
      <c r="K14790" s="8">
        <f>IF(H14790="*",'Larimar Net '!I14791-('Larimar Net '!I14791*'Larimar Net Penalized '!$J$5),'Larimar Net '!I14791)</f>
        <v>9101.8340000000007</v>
      </c>
    </row>
    <row r="14791" spans="3:11" x14ac:dyDescent="0.3">
      <c r="C14791" s="7">
        <v>44446</v>
      </c>
      <c r="D14791" s="6">
        <v>23</v>
      </c>
      <c r="E14791" s="8">
        <f>IF(B14791="*",'Larimar Net '!D14792-('Larimar Net '!D14792*'Larimar Net Penalized '!$D$5),'Larimar Net '!D14792)</f>
        <v>14957.96</v>
      </c>
      <c r="I14791" s="7">
        <v>44446</v>
      </c>
      <c r="J14791" s="6">
        <v>23</v>
      </c>
      <c r="K14791" s="8">
        <f>IF(H14791="*",'Larimar Net '!I14792-('Larimar Net '!I14792*'Larimar Net Penalized '!$J$5),'Larimar Net '!I14792)</f>
        <v>11092.269</v>
      </c>
    </row>
    <row r="14792" spans="3:11" x14ac:dyDescent="0.3">
      <c r="C14792" s="7">
        <v>44447</v>
      </c>
      <c r="D14792" s="6">
        <v>0</v>
      </c>
      <c r="E14792" s="8">
        <f>IF(B14792="*",'Larimar Net '!D14793-('Larimar Net '!D14793*'Larimar Net Penalized '!$D$5),'Larimar Net '!D14793)</f>
        <v>13748.004000000001</v>
      </c>
      <c r="I14792" s="7">
        <v>44447</v>
      </c>
      <c r="J14792" s="6">
        <v>0</v>
      </c>
      <c r="K14792" s="8">
        <f>IF(H14792="*",'Larimar Net '!I14793-('Larimar Net '!I14793*'Larimar Net Penalized '!$J$5),'Larimar Net '!I14793)</f>
        <v>10797.638000000001</v>
      </c>
    </row>
    <row r="14793" spans="3:11" x14ac:dyDescent="0.3">
      <c r="C14793" s="7">
        <v>44447</v>
      </c>
      <c r="D14793" s="6">
        <v>1</v>
      </c>
      <c r="E14793" s="8">
        <f>IF(B14793="*",'Larimar Net '!D14794-('Larimar Net '!D14794*'Larimar Net Penalized '!$D$5),'Larimar Net '!D14794)</f>
        <v>15837.951999999999</v>
      </c>
      <c r="I14793" s="7">
        <v>44447</v>
      </c>
      <c r="J14793" s="6">
        <v>1</v>
      </c>
      <c r="K14793" s="8">
        <f>IF(H14793="*",'Larimar Net '!I14794-('Larimar Net '!I14794*'Larimar Net Penalized '!$J$5),'Larimar Net '!I14794)</f>
        <v>14778.022000000001</v>
      </c>
    </row>
    <row r="14794" spans="3:11" x14ac:dyDescent="0.3">
      <c r="C14794" s="7">
        <v>44447</v>
      </c>
      <c r="D14794" s="6">
        <v>2</v>
      </c>
      <c r="E14794" s="8">
        <f>IF(B14794="*",'Larimar Net '!D14795-('Larimar Net '!D14795*'Larimar Net Penalized '!$D$5),'Larimar Net '!D14795)</f>
        <v>26909.387999999999</v>
      </c>
      <c r="I14794" s="7">
        <v>44447</v>
      </c>
      <c r="J14794" s="6">
        <v>2</v>
      </c>
      <c r="K14794" s="8">
        <f>IF(H14794="*",'Larimar Net '!I14795-('Larimar Net '!I14795*'Larimar Net Penalized '!$J$5),'Larimar Net '!I14795)</f>
        <v>25048.58</v>
      </c>
    </row>
    <row r="14795" spans="3:11" x14ac:dyDescent="0.3">
      <c r="C14795" s="7">
        <v>44447</v>
      </c>
      <c r="D14795" s="6">
        <v>3</v>
      </c>
      <c r="E14795" s="8">
        <f>IF(B14795="*",'Larimar Net '!D14796-('Larimar Net '!D14796*'Larimar Net Penalized '!$D$5),'Larimar Net '!D14796)</f>
        <v>34002.881000000001</v>
      </c>
      <c r="I14795" s="7">
        <v>44447</v>
      </c>
      <c r="J14795" s="6">
        <v>3</v>
      </c>
      <c r="K14795" s="8">
        <f>IF(H14795="*",'Larimar Net '!I14796-('Larimar Net '!I14796*'Larimar Net Penalized '!$J$5),'Larimar Net '!I14796)</f>
        <v>29533.824000000001</v>
      </c>
    </row>
    <row r="14796" spans="3:11" x14ac:dyDescent="0.3">
      <c r="C14796" s="7">
        <v>44447</v>
      </c>
      <c r="D14796" s="6">
        <v>4</v>
      </c>
      <c r="E14796" s="8">
        <f>IF(B14796="*",'Larimar Net '!D14797-('Larimar Net '!D14797*'Larimar Net Penalized '!$D$5),'Larimar Net '!D14797)</f>
        <v>28538.769</v>
      </c>
      <c r="I14796" s="7">
        <v>44447</v>
      </c>
      <c r="J14796" s="6">
        <v>4</v>
      </c>
      <c r="K14796" s="8">
        <f>IF(H14796="*",'Larimar Net '!I14797-('Larimar Net '!I14797*'Larimar Net Penalized '!$J$5),'Larimar Net '!I14797)</f>
        <v>28660.833999999999</v>
      </c>
    </row>
    <row r="14797" spans="3:11" x14ac:dyDescent="0.3">
      <c r="C14797" s="7">
        <v>44447</v>
      </c>
      <c r="D14797" s="6">
        <v>5</v>
      </c>
      <c r="E14797" s="8">
        <f>IF(B14797="*",'Larimar Net '!D14798-('Larimar Net '!D14798*'Larimar Net Penalized '!$D$5),'Larimar Net '!D14798)</f>
        <v>33092.589999999997</v>
      </c>
      <c r="I14797" s="7">
        <v>44447</v>
      </c>
      <c r="J14797" s="6">
        <v>5</v>
      </c>
      <c r="K14797" s="8">
        <f>IF(H14797="*",'Larimar Net '!I14798-('Larimar Net '!I14798*'Larimar Net Penalized '!$J$5),'Larimar Net '!I14798)</f>
        <v>31792.741000000002</v>
      </c>
    </row>
    <row r="14798" spans="3:11" x14ac:dyDescent="0.3">
      <c r="C14798" s="7">
        <v>44447</v>
      </c>
      <c r="D14798" s="6">
        <v>6</v>
      </c>
      <c r="E14798" s="8">
        <f>IF(B14798="*",'Larimar Net '!D14799-('Larimar Net '!D14799*'Larimar Net Penalized '!$D$5),'Larimar Net '!D14799)</f>
        <v>26085.411</v>
      </c>
      <c r="I14798" s="7">
        <v>44447</v>
      </c>
      <c r="J14798" s="6">
        <v>6</v>
      </c>
      <c r="K14798" s="8">
        <f>IF(H14798="*",'Larimar Net '!I14799-('Larimar Net '!I14799*'Larimar Net Penalized '!$J$5),'Larimar Net '!I14799)</f>
        <v>26186.598000000002</v>
      </c>
    </row>
    <row r="14799" spans="3:11" x14ac:dyDescent="0.3">
      <c r="C14799" s="7">
        <v>44447</v>
      </c>
      <c r="D14799" s="6">
        <v>7</v>
      </c>
      <c r="E14799" s="8">
        <f>IF(B14799="*",'Larimar Net '!D14800-('Larimar Net '!D14800*'Larimar Net Penalized '!$D$5),'Larimar Net '!D14800)</f>
        <v>22353.231</v>
      </c>
      <c r="I14799" s="7">
        <v>44447</v>
      </c>
      <c r="J14799" s="6">
        <v>7</v>
      </c>
      <c r="K14799" s="8">
        <f>IF(H14799="*",'Larimar Net '!I14800-('Larimar Net '!I14800*'Larimar Net Penalized '!$J$5),'Larimar Net '!I14800)</f>
        <v>18279.526000000002</v>
      </c>
    </row>
    <row r="14800" spans="3:11" x14ac:dyDescent="0.3">
      <c r="C14800" s="7">
        <v>44447</v>
      </c>
      <c r="D14800" s="6">
        <v>8</v>
      </c>
      <c r="E14800" s="8">
        <f>IF(B14800="*",'Larimar Net '!D14801-('Larimar Net '!D14801*'Larimar Net Penalized '!$D$5),'Larimar Net '!D14801)</f>
        <v>20845.571</v>
      </c>
      <c r="I14800" s="7">
        <v>44447</v>
      </c>
      <c r="J14800" s="6">
        <v>8</v>
      </c>
      <c r="K14800" s="8">
        <f>IF(H14800="*",'Larimar Net '!I14801-('Larimar Net '!I14801*'Larimar Net Penalized '!$J$5),'Larimar Net '!I14801)</f>
        <v>15729.548000000001</v>
      </c>
    </row>
    <row r="14801" spans="3:11" x14ac:dyDescent="0.3">
      <c r="C14801" s="7">
        <v>44447</v>
      </c>
      <c r="D14801" s="6">
        <v>9</v>
      </c>
      <c r="E14801" s="8">
        <f>IF(B14801="*",'Larimar Net '!D14802-('Larimar Net '!D14802*'Larimar Net Penalized '!$D$5),'Larimar Net '!D14802)</f>
        <v>19609.628000000001</v>
      </c>
      <c r="I14801" s="7">
        <v>44447</v>
      </c>
      <c r="J14801" s="6">
        <v>9</v>
      </c>
      <c r="K14801" s="8">
        <f>IF(H14801="*",'Larimar Net '!I14802-('Larimar Net '!I14802*'Larimar Net Penalized '!$J$5),'Larimar Net '!I14802)</f>
        <v>12935.855</v>
      </c>
    </row>
    <row r="14802" spans="3:11" x14ac:dyDescent="0.3">
      <c r="C14802" s="7">
        <v>44447</v>
      </c>
      <c r="D14802" s="6">
        <v>10</v>
      </c>
      <c r="E14802" s="8">
        <f>IF(B14802="*",'Larimar Net '!D14803-('Larimar Net '!D14803*'Larimar Net Penalized '!$D$5),'Larimar Net '!D14803)</f>
        <v>20461.647000000001</v>
      </c>
      <c r="I14802" s="7">
        <v>44447</v>
      </c>
      <c r="J14802" s="6">
        <v>10</v>
      </c>
      <c r="K14802" s="8">
        <f>IF(H14802="*",'Larimar Net '!I14803-('Larimar Net '!I14803*'Larimar Net Penalized '!$J$5),'Larimar Net '!I14803)</f>
        <v>15619.328</v>
      </c>
    </row>
    <row r="14803" spans="3:11" x14ac:dyDescent="0.3">
      <c r="C14803" s="7">
        <v>44447</v>
      </c>
      <c r="D14803" s="6">
        <v>11</v>
      </c>
      <c r="E14803" s="8">
        <f>IF(B14803="*",'Larimar Net '!D14804-('Larimar Net '!D14804*'Larimar Net Penalized '!$D$5),'Larimar Net '!D14804)</f>
        <v>24361.852999999999</v>
      </c>
      <c r="I14803" s="7">
        <v>44447</v>
      </c>
      <c r="J14803" s="6">
        <v>11</v>
      </c>
      <c r="K14803" s="8">
        <f>IF(H14803="*",'Larimar Net '!I14804-('Larimar Net '!I14804*'Larimar Net Penalized '!$J$5),'Larimar Net '!I14804)</f>
        <v>16421.966</v>
      </c>
    </row>
    <row r="14804" spans="3:11" x14ac:dyDescent="0.3">
      <c r="C14804" s="7">
        <v>44447</v>
      </c>
      <c r="D14804" s="6">
        <v>12</v>
      </c>
      <c r="E14804" s="8">
        <f>IF(B14804="*",'Larimar Net '!D14805-('Larimar Net '!D14805*'Larimar Net Penalized '!$D$5),'Larimar Net '!D14805)</f>
        <v>22978.237000000001</v>
      </c>
      <c r="I14804" s="7">
        <v>44447</v>
      </c>
      <c r="J14804" s="6">
        <v>12</v>
      </c>
      <c r="K14804" s="8">
        <f>IF(H14804="*",'Larimar Net '!I14805-('Larimar Net '!I14805*'Larimar Net Penalized '!$J$5),'Larimar Net '!I14805)</f>
        <v>13582.474</v>
      </c>
    </row>
    <row r="14805" spans="3:11" x14ac:dyDescent="0.3">
      <c r="C14805" s="7">
        <v>44447</v>
      </c>
      <c r="D14805" s="6">
        <v>13</v>
      </c>
      <c r="E14805" s="8">
        <f>IF(B14805="*",'Larimar Net '!D14806-('Larimar Net '!D14806*'Larimar Net Penalized '!$D$5),'Larimar Net '!D14806)</f>
        <v>17624.519</v>
      </c>
      <c r="I14805" s="7">
        <v>44447</v>
      </c>
      <c r="J14805" s="6">
        <v>13</v>
      </c>
      <c r="K14805" s="8">
        <f>IF(H14805="*",'Larimar Net '!I14806-('Larimar Net '!I14806*'Larimar Net Penalized '!$J$5),'Larimar Net '!I14806)</f>
        <v>10534.004000000001</v>
      </c>
    </row>
    <row r="14806" spans="3:11" x14ac:dyDescent="0.3">
      <c r="C14806" s="7">
        <v>44447</v>
      </c>
      <c r="D14806" s="6">
        <v>14</v>
      </c>
      <c r="E14806" s="8">
        <f>IF(B14806="*",'Larimar Net '!D14807-('Larimar Net '!D14807*'Larimar Net Penalized '!$D$5),'Larimar Net '!D14807)</f>
        <v>14557.628000000001</v>
      </c>
      <c r="I14806" s="7">
        <v>44447</v>
      </c>
      <c r="J14806" s="6">
        <v>14</v>
      </c>
      <c r="K14806" s="8">
        <f>IF(H14806="*",'Larimar Net '!I14807-('Larimar Net '!I14807*'Larimar Net Penalized '!$J$5),'Larimar Net '!I14807)</f>
        <v>6603.067</v>
      </c>
    </row>
    <row r="14807" spans="3:11" x14ac:dyDescent="0.3">
      <c r="C14807" s="7">
        <v>44447</v>
      </c>
      <c r="D14807" s="6">
        <v>15</v>
      </c>
      <c r="E14807" s="8">
        <f>IF(B14807="*",'Larimar Net '!D14808-('Larimar Net '!D14808*'Larimar Net Penalized '!$D$5),'Larimar Net '!D14808)</f>
        <v>7576.6779999999999</v>
      </c>
      <c r="I14807" s="7">
        <v>44447</v>
      </c>
      <c r="J14807" s="6">
        <v>15</v>
      </c>
      <c r="K14807" s="8">
        <f>IF(H14807="*",'Larimar Net '!I14808-('Larimar Net '!I14808*'Larimar Net Penalized '!$J$5),'Larimar Net '!I14808)</f>
        <v>2977.3760000000002</v>
      </c>
    </row>
    <row r="14808" spans="3:11" x14ac:dyDescent="0.3">
      <c r="C14808" s="7">
        <v>44447</v>
      </c>
      <c r="D14808" s="6">
        <v>16</v>
      </c>
      <c r="E14808" s="8">
        <f>IF(B14808="*",'Larimar Net '!D14809-('Larimar Net '!D14809*'Larimar Net Penalized '!$D$5),'Larimar Net '!D14809)</f>
        <v>3825.402</v>
      </c>
      <c r="I14808" s="7">
        <v>44447</v>
      </c>
      <c r="J14808" s="6">
        <v>16</v>
      </c>
      <c r="K14808" s="8">
        <f>IF(H14808="*",'Larimar Net '!I14809-('Larimar Net '!I14809*'Larimar Net Penalized '!$J$5),'Larimar Net '!I14809)</f>
        <v>1335.65</v>
      </c>
    </row>
    <row r="14809" spans="3:11" x14ac:dyDescent="0.3">
      <c r="C14809" s="7">
        <v>44447</v>
      </c>
      <c r="D14809" s="6">
        <v>17</v>
      </c>
      <c r="E14809" s="8">
        <f>IF(B14809="*",'Larimar Net '!D14810-('Larimar Net '!D14810*'Larimar Net Penalized '!$D$5),'Larimar Net '!D14810)</f>
        <v>3237.989</v>
      </c>
      <c r="I14809" s="7">
        <v>44447</v>
      </c>
      <c r="J14809" s="6">
        <v>17</v>
      </c>
      <c r="K14809" s="8">
        <f>IF(H14809="*",'Larimar Net '!I14810-('Larimar Net '!I14810*'Larimar Net Penalized '!$J$5),'Larimar Net '!I14810)</f>
        <v>138.13999999999999</v>
      </c>
    </row>
    <row r="14810" spans="3:11" x14ac:dyDescent="0.3">
      <c r="C14810" s="7">
        <v>44447</v>
      </c>
      <c r="D14810" s="6">
        <v>18</v>
      </c>
      <c r="E14810" s="8">
        <f>IF(B14810="*",'Larimar Net '!D14811-('Larimar Net '!D14811*'Larimar Net Penalized '!$D$5),'Larimar Net '!D14811)</f>
        <v>2148.34</v>
      </c>
      <c r="I14810" s="7">
        <v>44447</v>
      </c>
      <c r="J14810" s="6">
        <v>18</v>
      </c>
      <c r="K14810" s="8">
        <f>IF(H14810="*",'Larimar Net '!I14811-('Larimar Net '!I14811*'Larimar Net Penalized '!$J$5),'Larimar Net '!I14811)</f>
        <v>0</v>
      </c>
    </row>
    <row r="14811" spans="3:11" x14ac:dyDescent="0.3">
      <c r="C14811" s="7">
        <v>44447</v>
      </c>
      <c r="D14811" s="6">
        <v>19</v>
      </c>
      <c r="E14811" s="8">
        <f>IF(B14811="*",'Larimar Net '!D14812-('Larimar Net '!D14812*'Larimar Net Penalized '!$D$5),'Larimar Net '!D14812)</f>
        <v>3621.3739999999998</v>
      </c>
      <c r="I14811" s="7">
        <v>44447</v>
      </c>
      <c r="J14811" s="6">
        <v>19</v>
      </c>
      <c r="K14811" s="8">
        <f>IF(H14811="*",'Larimar Net '!I14812-('Larimar Net '!I14812*'Larimar Net Penalized '!$J$5),'Larimar Net '!I14812)</f>
        <v>1589.7049999999999</v>
      </c>
    </row>
    <row r="14812" spans="3:11" x14ac:dyDescent="0.3">
      <c r="C14812" s="7">
        <v>44447</v>
      </c>
      <c r="D14812" s="6">
        <v>20</v>
      </c>
      <c r="E14812" s="8">
        <f>IF(B14812="*",'Larimar Net '!D14813-('Larimar Net '!D14813*'Larimar Net Penalized '!$D$5),'Larimar Net '!D14813)</f>
        <v>7383.2349999999997</v>
      </c>
      <c r="I14812" s="7">
        <v>44447</v>
      </c>
      <c r="J14812" s="6">
        <v>20</v>
      </c>
      <c r="K14812" s="8">
        <f>IF(H14812="*",'Larimar Net '!I14813-('Larimar Net '!I14813*'Larimar Net Penalized '!$J$5),'Larimar Net '!I14813)</f>
        <v>3928.81</v>
      </c>
    </row>
    <row r="14813" spans="3:11" x14ac:dyDescent="0.3">
      <c r="C14813" s="7">
        <v>44447</v>
      </c>
      <c r="D14813" s="6">
        <v>21</v>
      </c>
      <c r="E14813" s="8">
        <f>IF(B14813="*",'Larimar Net '!D14814-('Larimar Net '!D14814*'Larimar Net Penalized '!$D$5),'Larimar Net '!D14814)</f>
        <v>11166.539000000001</v>
      </c>
      <c r="I14813" s="7">
        <v>44447</v>
      </c>
      <c r="J14813" s="6">
        <v>21</v>
      </c>
      <c r="K14813" s="8">
        <f>IF(H14813="*",'Larimar Net '!I14814-('Larimar Net '!I14814*'Larimar Net Penalized '!$J$5),'Larimar Net '!I14814)</f>
        <v>5964.04</v>
      </c>
    </row>
    <row r="14814" spans="3:11" x14ac:dyDescent="0.3">
      <c r="C14814" s="7">
        <v>44447</v>
      </c>
      <c r="D14814" s="6">
        <v>22</v>
      </c>
      <c r="E14814" s="8">
        <f>IF(B14814="*",'Larimar Net '!D14815-('Larimar Net '!D14815*'Larimar Net Penalized '!$D$5),'Larimar Net '!D14815)</f>
        <v>14856.173000000001</v>
      </c>
      <c r="I14814" s="7">
        <v>44447</v>
      </c>
      <c r="J14814" s="6">
        <v>22</v>
      </c>
      <c r="K14814" s="8">
        <f>IF(H14814="*",'Larimar Net '!I14815-('Larimar Net '!I14815*'Larimar Net Penalized '!$J$5),'Larimar Net '!I14815)</f>
        <v>8506.9709999999995</v>
      </c>
    </row>
    <row r="14815" spans="3:11" x14ac:dyDescent="0.3">
      <c r="C14815" s="7">
        <v>44447</v>
      </c>
      <c r="D14815" s="6">
        <v>23</v>
      </c>
      <c r="E14815" s="8">
        <f>IF(B14815="*",'Larimar Net '!D14816-('Larimar Net '!D14816*'Larimar Net Penalized '!$D$5),'Larimar Net '!D14816)</f>
        <v>13512.831</v>
      </c>
      <c r="I14815" s="7">
        <v>44447</v>
      </c>
      <c r="J14815" s="6">
        <v>23</v>
      </c>
      <c r="K14815" s="8">
        <f>IF(H14815="*",'Larimar Net '!I14816-('Larimar Net '!I14816*'Larimar Net Penalized '!$J$5),'Larimar Net '!I14816)</f>
        <v>7659.2550000000001</v>
      </c>
    </row>
    <row r="14816" spans="3:11" x14ac:dyDescent="0.3">
      <c r="C14816" s="7">
        <v>44448</v>
      </c>
      <c r="D14816" s="6">
        <v>0</v>
      </c>
      <c r="E14816" s="8">
        <f>IF(B14816="*",'Larimar Net '!D14817-('Larimar Net '!D14817*'Larimar Net Penalized '!$D$5),'Larimar Net '!D14817)</f>
        <v>9318.0329999999994</v>
      </c>
      <c r="I14816" s="7">
        <v>44448</v>
      </c>
      <c r="J14816" s="6">
        <v>0</v>
      </c>
      <c r="K14816" s="8">
        <f>IF(H14816="*",'Larimar Net '!I14817-('Larimar Net '!I14817*'Larimar Net Penalized '!$J$5),'Larimar Net '!I14817)</f>
        <v>5726.7669999999998</v>
      </c>
    </row>
    <row r="14817" spans="3:11" x14ac:dyDescent="0.3">
      <c r="C14817" s="7">
        <v>44448</v>
      </c>
      <c r="D14817" s="6">
        <v>1</v>
      </c>
      <c r="E14817" s="8">
        <f>IF(B14817="*",'Larimar Net '!D14818-('Larimar Net '!D14818*'Larimar Net Penalized '!$D$5),'Larimar Net '!D14818)</f>
        <v>7470.75</v>
      </c>
      <c r="I14817" s="7">
        <v>44448</v>
      </c>
      <c r="J14817" s="6">
        <v>1</v>
      </c>
      <c r="K14817" s="8">
        <f>IF(H14817="*",'Larimar Net '!I14818-('Larimar Net '!I14818*'Larimar Net Penalized '!$J$5),'Larimar Net '!I14818)</f>
        <v>4736.473</v>
      </c>
    </row>
    <row r="14818" spans="3:11" x14ac:dyDescent="0.3">
      <c r="C14818" s="7">
        <v>44448</v>
      </c>
      <c r="D14818" s="6">
        <v>2</v>
      </c>
      <c r="E14818" s="8">
        <f>IF(B14818="*",'Larimar Net '!D14819-('Larimar Net '!D14819*'Larimar Net Penalized '!$D$5),'Larimar Net '!D14819)</f>
        <v>8230.76</v>
      </c>
      <c r="I14818" s="7">
        <v>44448</v>
      </c>
      <c r="J14818" s="6">
        <v>2</v>
      </c>
      <c r="K14818" s="8">
        <f>IF(H14818="*",'Larimar Net '!I14819-('Larimar Net '!I14819*'Larimar Net Penalized '!$J$5),'Larimar Net '!I14819)</f>
        <v>4411.0810000000001</v>
      </c>
    </row>
    <row r="14819" spans="3:11" x14ac:dyDescent="0.3">
      <c r="C14819" s="7">
        <v>44448</v>
      </c>
      <c r="D14819" s="6">
        <v>3</v>
      </c>
      <c r="E14819" s="8">
        <f>IF(B14819="*",'Larimar Net '!D14820-('Larimar Net '!D14820*'Larimar Net Penalized '!$D$5),'Larimar Net '!D14820)</f>
        <v>7514.2060000000001</v>
      </c>
      <c r="I14819" s="7">
        <v>44448</v>
      </c>
      <c r="J14819" s="6">
        <v>3</v>
      </c>
      <c r="K14819" s="8">
        <f>IF(H14819="*",'Larimar Net '!I14820-('Larimar Net '!I14820*'Larimar Net Penalized '!$J$5),'Larimar Net '!I14820)</f>
        <v>2887.4789999999998</v>
      </c>
    </row>
    <row r="14820" spans="3:11" x14ac:dyDescent="0.3">
      <c r="C14820" s="7">
        <v>44448</v>
      </c>
      <c r="D14820" s="6">
        <v>4</v>
      </c>
      <c r="E14820" s="8">
        <f>IF(B14820="*",'Larimar Net '!D14821-('Larimar Net '!D14821*'Larimar Net Penalized '!$D$5),'Larimar Net '!D14821)</f>
        <v>7329.1570000000002</v>
      </c>
      <c r="I14820" s="7">
        <v>44448</v>
      </c>
      <c r="J14820" s="6">
        <v>4</v>
      </c>
      <c r="K14820" s="8">
        <f>IF(H14820="*",'Larimar Net '!I14821-('Larimar Net '!I14821*'Larimar Net Penalized '!$J$5),'Larimar Net '!I14821)</f>
        <v>6121.2160000000003</v>
      </c>
    </row>
    <row r="14821" spans="3:11" x14ac:dyDescent="0.3">
      <c r="C14821" s="7">
        <v>44448</v>
      </c>
      <c r="D14821" s="6">
        <v>5</v>
      </c>
      <c r="E14821" s="8">
        <f>IF(B14821="*",'Larimar Net '!D14822-('Larimar Net '!D14822*'Larimar Net Penalized '!$D$5),'Larimar Net '!D14822)</f>
        <v>9450.0040000000008</v>
      </c>
      <c r="I14821" s="7">
        <v>44448</v>
      </c>
      <c r="J14821" s="6">
        <v>5</v>
      </c>
      <c r="K14821" s="8">
        <f>IF(H14821="*",'Larimar Net '!I14822-('Larimar Net '!I14822*'Larimar Net Penalized '!$J$5),'Larimar Net '!I14822)</f>
        <v>7071.6329999999998</v>
      </c>
    </row>
    <row r="14822" spans="3:11" x14ac:dyDescent="0.3">
      <c r="C14822" s="7">
        <v>44448</v>
      </c>
      <c r="D14822" s="6">
        <v>6</v>
      </c>
      <c r="E14822" s="8">
        <f>IF(B14822="*",'Larimar Net '!D14823-('Larimar Net '!D14823*'Larimar Net Penalized '!$D$5),'Larimar Net '!D14823)</f>
        <v>14670.62</v>
      </c>
      <c r="I14822" s="7">
        <v>44448</v>
      </c>
      <c r="J14822" s="6">
        <v>6</v>
      </c>
      <c r="K14822" s="8">
        <f>IF(H14822="*",'Larimar Net '!I14823-('Larimar Net '!I14823*'Larimar Net Penalized '!$J$5),'Larimar Net '!I14823)</f>
        <v>10302.085999999999</v>
      </c>
    </row>
    <row r="14823" spans="3:11" x14ac:dyDescent="0.3">
      <c r="C14823" s="7">
        <v>44448</v>
      </c>
      <c r="D14823" s="6">
        <v>7</v>
      </c>
      <c r="E14823" s="8">
        <f>IF(B14823="*",'Larimar Net '!D14824-('Larimar Net '!D14824*'Larimar Net Penalized '!$D$5),'Larimar Net '!D14824)</f>
        <v>13249.49</v>
      </c>
      <c r="I14823" s="7">
        <v>44448</v>
      </c>
      <c r="J14823" s="6">
        <v>7</v>
      </c>
      <c r="K14823" s="8">
        <f>IF(H14823="*",'Larimar Net '!I14824-('Larimar Net '!I14824*'Larimar Net Penalized '!$J$5),'Larimar Net '!I14824)</f>
        <v>9102.0319999999992</v>
      </c>
    </row>
    <row r="14824" spans="3:11" x14ac:dyDescent="0.3">
      <c r="C14824" s="7">
        <v>44448</v>
      </c>
      <c r="D14824" s="6">
        <v>8</v>
      </c>
      <c r="E14824" s="8">
        <f>IF(B14824="*",'Larimar Net '!D14825-('Larimar Net '!D14825*'Larimar Net Penalized '!$D$5),'Larimar Net '!D14825)</f>
        <v>13629.218999999999</v>
      </c>
      <c r="I14824" s="7">
        <v>44448</v>
      </c>
      <c r="J14824" s="6">
        <v>8</v>
      </c>
      <c r="K14824" s="8">
        <f>IF(H14824="*",'Larimar Net '!I14825-('Larimar Net '!I14825*'Larimar Net Penalized '!$J$5),'Larimar Net '!I14825)</f>
        <v>9018.6720000000005</v>
      </c>
    </row>
    <row r="14825" spans="3:11" x14ac:dyDescent="0.3">
      <c r="C14825" s="7">
        <v>44448</v>
      </c>
      <c r="D14825" s="6">
        <v>9</v>
      </c>
      <c r="E14825" s="8">
        <f>IF(B14825="*",'Larimar Net '!D14826-('Larimar Net '!D14826*'Larimar Net Penalized '!$D$5),'Larimar Net '!D14826)</f>
        <v>12953.656000000001</v>
      </c>
      <c r="I14825" s="7">
        <v>44448</v>
      </c>
      <c r="J14825" s="6">
        <v>9</v>
      </c>
      <c r="K14825" s="8">
        <f>IF(H14825="*",'Larimar Net '!I14826-('Larimar Net '!I14826*'Larimar Net Penalized '!$J$5),'Larimar Net '!I14826)</f>
        <v>9626.4259999999995</v>
      </c>
    </row>
    <row r="14826" spans="3:11" x14ac:dyDescent="0.3">
      <c r="C14826" s="7">
        <v>44448</v>
      </c>
      <c r="D14826" s="6">
        <v>10</v>
      </c>
      <c r="E14826" s="8">
        <f>IF(B14826="*",'Larimar Net '!D14827-('Larimar Net '!D14827*'Larimar Net Penalized '!$D$5),'Larimar Net '!D14827)</f>
        <v>15834.093000000001</v>
      </c>
      <c r="I14826" s="7">
        <v>44448</v>
      </c>
      <c r="J14826" s="6">
        <v>10</v>
      </c>
      <c r="K14826" s="8">
        <f>IF(H14826="*",'Larimar Net '!I14827-('Larimar Net '!I14827*'Larimar Net Penalized '!$J$5),'Larimar Net '!I14827)</f>
        <v>10850.210999999999</v>
      </c>
    </row>
    <row r="14827" spans="3:11" x14ac:dyDescent="0.3">
      <c r="C14827" s="7">
        <v>44448</v>
      </c>
      <c r="D14827" s="6">
        <v>11</v>
      </c>
      <c r="E14827" s="8">
        <f>IF(B14827="*",'Larimar Net '!D14828-('Larimar Net '!D14828*'Larimar Net Penalized '!$D$5),'Larimar Net '!D14828)</f>
        <v>18185.494999999999</v>
      </c>
      <c r="I14827" s="7">
        <v>44448</v>
      </c>
      <c r="J14827" s="6">
        <v>11</v>
      </c>
      <c r="K14827" s="8">
        <f>IF(H14827="*",'Larimar Net '!I14828-('Larimar Net '!I14828*'Larimar Net Penalized '!$J$5),'Larimar Net '!I14828)</f>
        <v>9501.7980000000007</v>
      </c>
    </row>
    <row r="14828" spans="3:11" x14ac:dyDescent="0.3">
      <c r="C14828" s="7">
        <v>44448</v>
      </c>
      <c r="D14828" s="6">
        <v>12</v>
      </c>
      <c r="E14828" s="8">
        <f>IF(B14828="*",'Larimar Net '!D14829-('Larimar Net '!D14829*'Larimar Net Penalized '!$D$5),'Larimar Net '!D14829)</f>
        <v>16536.621999999999</v>
      </c>
      <c r="I14828" s="7">
        <v>44448</v>
      </c>
      <c r="J14828" s="6">
        <v>12</v>
      </c>
      <c r="K14828" s="8">
        <f>IF(H14828="*",'Larimar Net '!I14829-('Larimar Net '!I14829*'Larimar Net Penalized '!$J$5),'Larimar Net '!I14829)</f>
        <v>7622.16</v>
      </c>
    </row>
    <row r="14829" spans="3:11" x14ac:dyDescent="0.3">
      <c r="C14829" s="7">
        <v>44448</v>
      </c>
      <c r="D14829" s="6">
        <v>13</v>
      </c>
      <c r="E14829" s="8">
        <f>IF(B14829="*",'Larimar Net '!D14830-('Larimar Net '!D14830*'Larimar Net Penalized '!$D$5),'Larimar Net '!D14830)</f>
        <v>22070.371999999999</v>
      </c>
      <c r="I14829" s="7">
        <v>44448</v>
      </c>
      <c r="J14829" s="6">
        <v>13</v>
      </c>
      <c r="K14829" s="8">
        <f>IF(H14829="*",'Larimar Net '!I14830-('Larimar Net '!I14830*'Larimar Net Penalized '!$J$5),'Larimar Net '!I14830)</f>
        <v>8615.4429999999993</v>
      </c>
    </row>
    <row r="14830" spans="3:11" x14ac:dyDescent="0.3">
      <c r="C14830" s="7">
        <v>44448</v>
      </c>
      <c r="D14830" s="6">
        <v>14</v>
      </c>
      <c r="E14830" s="8">
        <f>IF(B14830="*",'Larimar Net '!D14831-('Larimar Net '!D14831*'Larimar Net Penalized '!$D$5),'Larimar Net '!D14831)</f>
        <v>16201.762000000001</v>
      </c>
      <c r="I14830" s="7">
        <v>44448</v>
      </c>
      <c r="J14830" s="6">
        <v>14</v>
      </c>
      <c r="K14830" s="8">
        <f>IF(H14830="*",'Larimar Net '!I14831-('Larimar Net '!I14831*'Larimar Net Penalized '!$J$5),'Larimar Net '!I14831)</f>
        <v>6786.25</v>
      </c>
    </row>
    <row r="14831" spans="3:11" x14ac:dyDescent="0.3">
      <c r="C14831" s="7">
        <v>44448</v>
      </c>
      <c r="D14831" s="6">
        <v>15</v>
      </c>
      <c r="E14831" s="8">
        <f>IF(B14831="*",'Larimar Net '!D14832-('Larimar Net '!D14832*'Larimar Net Penalized '!$D$5),'Larimar Net '!D14832)</f>
        <v>12364.918</v>
      </c>
      <c r="I14831" s="7">
        <v>44448</v>
      </c>
      <c r="J14831" s="6">
        <v>15</v>
      </c>
      <c r="K14831" s="8">
        <f>IF(H14831="*",'Larimar Net '!I14832-('Larimar Net '!I14832*'Larimar Net Penalized '!$J$5),'Larimar Net '!I14832)</f>
        <v>5544.6779999999999</v>
      </c>
    </row>
    <row r="14832" spans="3:11" x14ac:dyDescent="0.3">
      <c r="C14832" s="7">
        <v>44448</v>
      </c>
      <c r="D14832" s="6">
        <v>16</v>
      </c>
      <c r="E14832" s="8">
        <f>IF(B14832="*",'Larimar Net '!D14833-('Larimar Net '!D14833*'Larimar Net Penalized '!$D$5),'Larimar Net '!D14833)</f>
        <v>7092.05</v>
      </c>
      <c r="I14832" s="7">
        <v>44448</v>
      </c>
      <c r="J14832" s="6">
        <v>16</v>
      </c>
      <c r="K14832" s="8">
        <f>IF(H14832="*",'Larimar Net '!I14833-('Larimar Net '!I14833*'Larimar Net Penalized '!$J$5),'Larimar Net '!I14833)</f>
        <v>2803.2440000000001</v>
      </c>
    </row>
    <row r="14833" spans="3:11" x14ac:dyDescent="0.3">
      <c r="C14833" s="7">
        <v>44448</v>
      </c>
      <c r="D14833" s="6">
        <v>17</v>
      </c>
      <c r="E14833" s="8">
        <f>IF(B14833="*",'Larimar Net '!D14834-('Larimar Net '!D14834*'Larimar Net Penalized '!$D$5),'Larimar Net '!D14834)</f>
        <v>7324.98</v>
      </c>
      <c r="I14833" s="7">
        <v>44448</v>
      </c>
      <c r="J14833" s="6">
        <v>17</v>
      </c>
      <c r="K14833" s="8">
        <f>IF(H14833="*",'Larimar Net '!I14834-('Larimar Net '!I14834*'Larimar Net Penalized '!$J$5),'Larimar Net '!I14834)</f>
        <v>2934.23</v>
      </c>
    </row>
    <row r="14834" spans="3:11" x14ac:dyDescent="0.3">
      <c r="C14834" s="7">
        <v>44448</v>
      </c>
      <c r="D14834" s="6">
        <v>18</v>
      </c>
      <c r="E14834" s="8">
        <f>IF(B14834="*",'Larimar Net '!D14835-('Larimar Net '!D14835*'Larimar Net Penalized '!$D$5),'Larimar Net '!D14835)</f>
        <v>1844.3679999999999</v>
      </c>
      <c r="I14834" s="7">
        <v>44448</v>
      </c>
      <c r="J14834" s="6">
        <v>18</v>
      </c>
      <c r="K14834" s="8">
        <f>IF(H14834="*",'Larimar Net '!I14835-('Larimar Net '!I14835*'Larimar Net Penalized '!$J$5),'Larimar Net '!I14835)</f>
        <v>452.88299999999998</v>
      </c>
    </row>
    <row r="14835" spans="3:11" x14ac:dyDescent="0.3">
      <c r="C14835" s="7">
        <v>44448</v>
      </c>
      <c r="D14835" s="6">
        <v>19</v>
      </c>
      <c r="E14835" s="8">
        <f>IF(B14835="*",'Larimar Net '!D14836-('Larimar Net '!D14836*'Larimar Net Penalized '!$D$5),'Larimar Net '!D14836)</f>
        <v>1607.9380000000001</v>
      </c>
      <c r="I14835" s="7">
        <v>44448</v>
      </c>
      <c r="J14835" s="6">
        <v>19</v>
      </c>
      <c r="K14835" s="8">
        <f>IF(H14835="*",'Larimar Net '!I14836-('Larimar Net '!I14836*'Larimar Net Penalized '!$J$5),'Larimar Net '!I14836)</f>
        <v>454.63900000000001</v>
      </c>
    </row>
    <row r="14836" spans="3:11" x14ac:dyDescent="0.3">
      <c r="C14836" s="7">
        <v>44448</v>
      </c>
      <c r="D14836" s="6">
        <v>20</v>
      </c>
      <c r="E14836" s="8">
        <f>IF(B14836="*",'Larimar Net '!D14837-('Larimar Net '!D14837*'Larimar Net Penalized '!$D$5),'Larimar Net '!D14837)</f>
        <v>3386.9839999999999</v>
      </c>
      <c r="I14836" s="7">
        <v>44448</v>
      </c>
      <c r="J14836" s="6">
        <v>20</v>
      </c>
      <c r="K14836" s="8">
        <f>IF(H14836="*",'Larimar Net '!I14837-('Larimar Net '!I14837*'Larimar Net Penalized '!$J$5),'Larimar Net '!I14837)</f>
        <v>1174.626</v>
      </c>
    </row>
    <row r="14837" spans="3:11" x14ac:dyDescent="0.3">
      <c r="C14837" s="7">
        <v>44448</v>
      </c>
      <c r="D14837" s="6">
        <v>21</v>
      </c>
      <c r="E14837" s="8">
        <f>IF(B14837="*",'Larimar Net '!D14838-('Larimar Net '!D14838*'Larimar Net Penalized '!$D$5),'Larimar Net '!D14838)</f>
        <v>10885.423000000001</v>
      </c>
      <c r="I14837" s="7">
        <v>44448</v>
      </c>
      <c r="J14837" s="6">
        <v>21</v>
      </c>
      <c r="K14837" s="8">
        <f>IF(H14837="*",'Larimar Net '!I14838-('Larimar Net '!I14838*'Larimar Net Penalized '!$J$5),'Larimar Net '!I14838)</f>
        <v>5831.7950000000001</v>
      </c>
    </row>
    <row r="14838" spans="3:11" x14ac:dyDescent="0.3">
      <c r="C14838" s="7">
        <v>44448</v>
      </c>
      <c r="D14838" s="6">
        <v>22</v>
      </c>
      <c r="E14838" s="8">
        <f>IF(B14838="*",'Larimar Net '!D14839-('Larimar Net '!D14839*'Larimar Net Penalized '!$D$5),'Larimar Net '!D14839)</f>
        <v>14560.51</v>
      </c>
      <c r="I14838" s="7">
        <v>44448</v>
      </c>
      <c r="J14838" s="6">
        <v>22</v>
      </c>
      <c r="K14838" s="8">
        <f>IF(H14838="*",'Larimar Net '!I14839-('Larimar Net '!I14839*'Larimar Net Penalized '!$J$5),'Larimar Net '!I14839)</f>
        <v>8588.4570000000003</v>
      </c>
    </row>
    <row r="14839" spans="3:11" x14ac:dyDescent="0.3">
      <c r="C14839" s="7">
        <v>44448</v>
      </c>
      <c r="D14839" s="6">
        <v>23</v>
      </c>
      <c r="E14839" s="8">
        <f>IF(B14839="*",'Larimar Net '!D14840-('Larimar Net '!D14840*'Larimar Net Penalized '!$D$5),'Larimar Net '!D14840)</f>
        <v>15566.011</v>
      </c>
      <c r="I14839" s="7">
        <v>44448</v>
      </c>
      <c r="J14839" s="6">
        <v>23</v>
      </c>
      <c r="K14839" s="8">
        <f>IF(H14839="*",'Larimar Net '!I14840-('Larimar Net '!I14840*'Larimar Net Penalized '!$J$5),'Larimar Net '!I14840)</f>
        <v>9664.9719999999998</v>
      </c>
    </row>
    <row r="14840" spans="3:11" x14ac:dyDescent="0.3">
      <c r="C14840" s="7">
        <v>44449</v>
      </c>
      <c r="D14840" s="6">
        <v>0</v>
      </c>
      <c r="E14840" s="8">
        <f>IF(B14840="*",'Larimar Net '!D14841-('Larimar Net '!D14841*'Larimar Net Penalized '!$D$5),'Larimar Net '!D14841)</f>
        <v>8564.3050000000003</v>
      </c>
      <c r="I14840" s="7">
        <v>44449</v>
      </c>
      <c r="J14840" s="6">
        <v>0</v>
      </c>
      <c r="K14840" s="8">
        <f>IF(H14840="*",'Larimar Net '!I14841-('Larimar Net '!I14841*'Larimar Net Penalized '!$J$5),'Larimar Net '!I14841)</f>
        <v>7760.5029999999997</v>
      </c>
    </row>
    <row r="14841" spans="3:11" x14ac:dyDescent="0.3">
      <c r="C14841" s="7">
        <v>44449</v>
      </c>
      <c r="D14841" s="6">
        <v>1</v>
      </c>
      <c r="E14841" s="8">
        <f>IF(B14841="*",'Larimar Net '!D14842-('Larimar Net '!D14842*'Larimar Net Penalized '!$D$5),'Larimar Net '!D14842)</f>
        <v>7865.335</v>
      </c>
      <c r="I14841" s="7">
        <v>44449</v>
      </c>
      <c r="J14841" s="6">
        <v>1</v>
      </c>
      <c r="K14841" s="8">
        <f>IF(H14841="*",'Larimar Net '!I14842-('Larimar Net '!I14842*'Larimar Net Penalized '!$J$5),'Larimar Net '!I14842)</f>
        <v>7279.0360000000001</v>
      </c>
    </row>
    <row r="14842" spans="3:11" x14ac:dyDescent="0.3">
      <c r="C14842" s="7">
        <v>44449</v>
      </c>
      <c r="D14842" s="6">
        <v>2</v>
      </c>
      <c r="E14842" s="8">
        <f>IF(B14842="*",'Larimar Net '!D14843-('Larimar Net '!D14843*'Larimar Net Penalized '!$D$5),'Larimar Net '!D14843)</f>
        <v>11756.44</v>
      </c>
      <c r="I14842" s="7">
        <v>44449</v>
      </c>
      <c r="J14842" s="6">
        <v>2</v>
      </c>
      <c r="K14842" s="8">
        <f>IF(H14842="*",'Larimar Net '!I14843-('Larimar Net '!I14843*'Larimar Net Penalized '!$J$5),'Larimar Net '!I14843)</f>
        <v>7249.0540000000001</v>
      </c>
    </row>
    <row r="14843" spans="3:11" x14ac:dyDescent="0.3">
      <c r="C14843" s="7">
        <v>44449</v>
      </c>
      <c r="D14843" s="6">
        <v>3</v>
      </c>
      <c r="E14843" s="8">
        <f>IF(B14843="*",'Larimar Net '!D14844-('Larimar Net '!D14844*'Larimar Net Penalized '!$D$5),'Larimar Net '!D14844)</f>
        <v>9767.7009999999991</v>
      </c>
      <c r="I14843" s="7">
        <v>44449</v>
      </c>
      <c r="J14843" s="6">
        <v>3</v>
      </c>
      <c r="K14843" s="8">
        <f>IF(H14843="*",'Larimar Net '!I14844-('Larimar Net '!I14844*'Larimar Net Penalized '!$J$5),'Larimar Net '!I14844)</f>
        <v>8735.2970000000005</v>
      </c>
    </row>
    <row r="14844" spans="3:11" x14ac:dyDescent="0.3">
      <c r="C14844" s="7">
        <v>44449</v>
      </c>
      <c r="D14844" s="6">
        <v>4</v>
      </c>
      <c r="E14844" s="8">
        <f>IF(B14844="*",'Larimar Net '!D14845-('Larimar Net '!D14845*'Larimar Net Penalized '!$D$5),'Larimar Net '!D14845)</f>
        <v>24178.903999999999</v>
      </c>
      <c r="I14844" s="7">
        <v>44449</v>
      </c>
      <c r="J14844" s="6">
        <v>4</v>
      </c>
      <c r="K14844" s="8">
        <f>IF(H14844="*",'Larimar Net '!I14845-('Larimar Net '!I14845*'Larimar Net Penalized '!$J$5),'Larimar Net '!I14845)</f>
        <v>12095.963</v>
      </c>
    </row>
    <row r="14845" spans="3:11" x14ac:dyDescent="0.3">
      <c r="C14845" s="7">
        <v>44449</v>
      </c>
      <c r="D14845" s="6">
        <v>5</v>
      </c>
      <c r="E14845" s="8">
        <f>IF(B14845="*",'Larimar Net '!D14846-('Larimar Net '!D14846*'Larimar Net Penalized '!$D$5),'Larimar Net '!D14846)</f>
        <v>20664.557000000001</v>
      </c>
      <c r="I14845" s="7">
        <v>44449</v>
      </c>
      <c r="J14845" s="6">
        <v>5</v>
      </c>
      <c r="K14845" s="8">
        <f>IF(H14845="*",'Larimar Net '!I14846-('Larimar Net '!I14846*'Larimar Net Penalized '!$J$5),'Larimar Net '!I14846)</f>
        <v>11284.058999999999</v>
      </c>
    </row>
    <row r="14846" spans="3:11" x14ac:dyDescent="0.3">
      <c r="C14846" s="7">
        <v>44449</v>
      </c>
      <c r="D14846" s="6">
        <v>6</v>
      </c>
      <c r="E14846" s="8">
        <f>IF(B14846="*",'Larimar Net '!D14847-('Larimar Net '!D14847*'Larimar Net Penalized '!$D$5),'Larimar Net '!D14847)</f>
        <v>17641.71</v>
      </c>
      <c r="I14846" s="7">
        <v>44449</v>
      </c>
      <c r="J14846" s="6">
        <v>6</v>
      </c>
      <c r="K14846" s="8">
        <f>IF(H14846="*",'Larimar Net '!I14847-('Larimar Net '!I14847*'Larimar Net Penalized '!$J$5),'Larimar Net '!I14847)</f>
        <v>10627.956</v>
      </c>
    </row>
    <row r="14847" spans="3:11" x14ac:dyDescent="0.3">
      <c r="C14847" s="7">
        <v>44449</v>
      </c>
      <c r="D14847" s="6">
        <v>7</v>
      </c>
      <c r="E14847" s="8">
        <f>IF(B14847="*",'Larimar Net '!D14848-('Larimar Net '!D14848*'Larimar Net Penalized '!$D$5),'Larimar Net '!D14848)</f>
        <v>16306.698</v>
      </c>
      <c r="I14847" s="7">
        <v>44449</v>
      </c>
      <c r="J14847" s="6">
        <v>7</v>
      </c>
      <c r="K14847" s="8">
        <f>IF(H14847="*",'Larimar Net '!I14848-('Larimar Net '!I14848*'Larimar Net Penalized '!$J$5),'Larimar Net '!I14848)</f>
        <v>10956.376</v>
      </c>
    </row>
    <row r="14848" spans="3:11" x14ac:dyDescent="0.3">
      <c r="C14848" s="7">
        <v>44449</v>
      </c>
      <c r="D14848" s="6">
        <v>8</v>
      </c>
      <c r="E14848" s="8">
        <f>IF(B14848="*",'Larimar Net '!D14849-('Larimar Net '!D14849*'Larimar Net Penalized '!$D$5),'Larimar Net '!D14849)</f>
        <v>22102.022000000001</v>
      </c>
      <c r="I14848" s="7">
        <v>44449</v>
      </c>
      <c r="J14848" s="6">
        <v>8</v>
      </c>
      <c r="K14848" s="8">
        <f>IF(H14848="*",'Larimar Net '!I14849-('Larimar Net '!I14849*'Larimar Net Penalized '!$J$5),'Larimar Net '!I14849)</f>
        <v>12850.476000000001</v>
      </c>
    </row>
    <row r="14849" spans="3:11" x14ac:dyDescent="0.3">
      <c r="C14849" s="7">
        <v>44449</v>
      </c>
      <c r="D14849" s="6">
        <v>9</v>
      </c>
      <c r="E14849" s="8">
        <f>IF(B14849="*",'Larimar Net '!D14850-('Larimar Net '!D14850*'Larimar Net Penalized '!$D$5),'Larimar Net '!D14850)</f>
        <v>17456.491999999998</v>
      </c>
      <c r="I14849" s="7">
        <v>44449</v>
      </c>
      <c r="J14849" s="6">
        <v>9</v>
      </c>
      <c r="K14849" s="8">
        <f>IF(H14849="*",'Larimar Net '!I14850-('Larimar Net '!I14850*'Larimar Net Penalized '!$J$5),'Larimar Net '!I14850)</f>
        <v>10979.116</v>
      </c>
    </row>
    <row r="14850" spans="3:11" x14ac:dyDescent="0.3">
      <c r="C14850" s="7">
        <v>44449</v>
      </c>
      <c r="D14850" s="6">
        <v>10</v>
      </c>
      <c r="E14850" s="8">
        <f>IF(B14850="*",'Larimar Net '!D14851-('Larimar Net '!D14851*'Larimar Net Penalized '!$D$5),'Larimar Net '!D14851)</f>
        <v>24132.799999999999</v>
      </c>
      <c r="I14850" s="7">
        <v>44449</v>
      </c>
      <c r="J14850" s="6">
        <v>10</v>
      </c>
      <c r="K14850" s="8">
        <f>IF(H14850="*",'Larimar Net '!I14851-('Larimar Net '!I14851*'Larimar Net Penalized '!$J$5),'Larimar Net '!I14851)</f>
        <v>14743.956</v>
      </c>
    </row>
    <row r="14851" spans="3:11" x14ac:dyDescent="0.3">
      <c r="C14851" s="7">
        <v>44449</v>
      </c>
      <c r="D14851" s="6">
        <v>11</v>
      </c>
      <c r="E14851" s="8">
        <f>IF(B14851="*",'Larimar Net '!D14852-('Larimar Net '!D14852*'Larimar Net Penalized '!$D$5),'Larimar Net '!D14852)</f>
        <v>27269.743999999999</v>
      </c>
      <c r="I14851" s="7">
        <v>44449</v>
      </c>
      <c r="J14851" s="6">
        <v>11</v>
      </c>
      <c r="K14851" s="8">
        <f>IF(H14851="*",'Larimar Net '!I14852-('Larimar Net '!I14852*'Larimar Net Penalized '!$J$5),'Larimar Net '!I14852)</f>
        <v>15936.098</v>
      </c>
    </row>
    <row r="14852" spans="3:11" x14ac:dyDescent="0.3">
      <c r="C14852" s="7">
        <v>44449</v>
      </c>
      <c r="D14852" s="6">
        <v>12</v>
      </c>
      <c r="E14852" s="8">
        <f>IF(B14852="*",'Larimar Net '!D14853-('Larimar Net '!D14853*'Larimar Net Penalized '!$D$5),'Larimar Net '!D14853)</f>
        <v>31874.811000000002</v>
      </c>
      <c r="I14852" s="7">
        <v>44449</v>
      </c>
      <c r="J14852" s="6">
        <v>12</v>
      </c>
      <c r="K14852" s="8">
        <f>IF(H14852="*",'Larimar Net '!I14853-('Larimar Net '!I14853*'Larimar Net Penalized '!$J$5),'Larimar Net '!I14853)</f>
        <v>17161.573</v>
      </c>
    </row>
    <row r="14853" spans="3:11" x14ac:dyDescent="0.3">
      <c r="C14853" s="7">
        <v>44449</v>
      </c>
      <c r="D14853" s="6">
        <v>13</v>
      </c>
      <c r="E14853" s="8">
        <f>IF(B14853="*",'Larimar Net '!D14854-('Larimar Net '!D14854*'Larimar Net Penalized '!$D$5),'Larimar Net '!D14854)</f>
        <v>30774.92</v>
      </c>
      <c r="I14853" s="7">
        <v>44449</v>
      </c>
      <c r="J14853" s="6">
        <v>13</v>
      </c>
      <c r="K14853" s="8">
        <f>IF(H14853="*",'Larimar Net '!I14854-('Larimar Net '!I14854*'Larimar Net Penalized '!$J$5),'Larimar Net '!I14854)</f>
        <v>15543.35</v>
      </c>
    </row>
    <row r="14854" spans="3:11" x14ac:dyDescent="0.3">
      <c r="C14854" s="7">
        <v>44449</v>
      </c>
      <c r="D14854" s="6">
        <v>14</v>
      </c>
      <c r="E14854" s="8">
        <f>IF(B14854="*",'Larimar Net '!D14855-('Larimar Net '!D14855*'Larimar Net Penalized '!$D$5),'Larimar Net '!D14855)</f>
        <v>26858.052</v>
      </c>
      <c r="I14854" s="7">
        <v>44449</v>
      </c>
      <c r="J14854" s="6">
        <v>14</v>
      </c>
      <c r="K14854" s="8">
        <f>IF(H14854="*",'Larimar Net '!I14855-('Larimar Net '!I14855*'Larimar Net Penalized '!$J$5),'Larimar Net '!I14855)</f>
        <v>12617.646000000001</v>
      </c>
    </row>
    <row r="14855" spans="3:11" x14ac:dyDescent="0.3">
      <c r="C14855" s="7">
        <v>44449</v>
      </c>
      <c r="D14855" s="6">
        <v>15</v>
      </c>
      <c r="E14855" s="8">
        <f>IF(B14855="*",'Larimar Net '!D14856-('Larimar Net '!D14856*'Larimar Net Penalized '!$D$5),'Larimar Net '!D14856)</f>
        <v>14768.261</v>
      </c>
      <c r="I14855" s="7">
        <v>44449</v>
      </c>
      <c r="J14855" s="6">
        <v>15</v>
      </c>
      <c r="K14855" s="8">
        <f>IF(H14855="*",'Larimar Net '!I14856-('Larimar Net '!I14856*'Larimar Net Penalized '!$J$5),'Larimar Net '!I14856)</f>
        <v>5793.1949999999997</v>
      </c>
    </row>
    <row r="14856" spans="3:11" x14ac:dyDescent="0.3">
      <c r="C14856" s="7">
        <v>44449</v>
      </c>
      <c r="D14856" s="6">
        <v>16</v>
      </c>
      <c r="E14856" s="8">
        <f>IF(B14856="*",'Larimar Net '!D14857-('Larimar Net '!D14857*'Larimar Net Penalized '!$D$5),'Larimar Net '!D14857)</f>
        <v>13901.611999999999</v>
      </c>
      <c r="I14856" s="7">
        <v>44449</v>
      </c>
      <c r="J14856" s="6">
        <v>16</v>
      </c>
      <c r="K14856" s="8">
        <f>IF(H14856="*",'Larimar Net '!I14857-('Larimar Net '!I14857*'Larimar Net Penalized '!$J$5),'Larimar Net '!I14857)</f>
        <v>5215.1769999999997</v>
      </c>
    </row>
    <row r="14857" spans="3:11" x14ac:dyDescent="0.3">
      <c r="C14857" s="7">
        <v>44449</v>
      </c>
      <c r="D14857" s="6">
        <v>17</v>
      </c>
      <c r="E14857" s="8">
        <f>IF(B14857="*",'Larimar Net '!D14858-('Larimar Net '!D14858*'Larimar Net Penalized '!$D$5),'Larimar Net '!D14858)</f>
        <v>11134.76</v>
      </c>
      <c r="I14857" s="7">
        <v>44449</v>
      </c>
      <c r="J14857" s="6">
        <v>17</v>
      </c>
      <c r="K14857" s="8">
        <f>IF(H14857="*",'Larimar Net '!I14858-('Larimar Net '!I14858*'Larimar Net Penalized '!$J$5),'Larimar Net '!I14858)</f>
        <v>5826.4669999999996</v>
      </c>
    </row>
    <row r="14858" spans="3:11" x14ac:dyDescent="0.3">
      <c r="C14858" s="7">
        <v>44449</v>
      </c>
      <c r="D14858" s="6">
        <v>18</v>
      </c>
      <c r="E14858" s="8">
        <f>IF(B14858="*",'Larimar Net '!D14859-('Larimar Net '!D14859*'Larimar Net Penalized '!$D$5),'Larimar Net '!D14859)</f>
        <v>10022.81</v>
      </c>
      <c r="I14858" s="7">
        <v>44449</v>
      </c>
      <c r="J14858" s="6">
        <v>18</v>
      </c>
      <c r="K14858" s="8">
        <f>IF(H14858="*",'Larimar Net '!I14859-('Larimar Net '!I14859*'Larimar Net Penalized '!$J$5),'Larimar Net '!I14859)</f>
        <v>5016.2049999999999</v>
      </c>
    </row>
    <row r="14859" spans="3:11" x14ac:dyDescent="0.3">
      <c r="C14859" s="7">
        <v>44449</v>
      </c>
      <c r="D14859" s="6">
        <v>19</v>
      </c>
      <c r="E14859" s="8">
        <f>IF(B14859="*",'Larimar Net '!D14860-('Larimar Net '!D14860*'Larimar Net Penalized '!$D$5),'Larimar Net '!D14860)</f>
        <v>9832.5300000000007</v>
      </c>
      <c r="I14859" s="7">
        <v>44449</v>
      </c>
      <c r="J14859" s="6">
        <v>19</v>
      </c>
      <c r="K14859" s="8">
        <f>IF(H14859="*",'Larimar Net '!I14860-('Larimar Net '!I14860*'Larimar Net Penalized '!$J$5),'Larimar Net '!I14860)</f>
        <v>5402.9939999999997</v>
      </c>
    </row>
    <row r="14860" spans="3:11" x14ac:dyDescent="0.3">
      <c r="C14860" s="7">
        <v>44449</v>
      </c>
      <c r="D14860" s="6">
        <v>20</v>
      </c>
      <c r="E14860" s="8">
        <f>IF(B14860="*",'Larimar Net '!D14861-('Larimar Net '!D14861*'Larimar Net Penalized '!$D$5),'Larimar Net '!D14861)</f>
        <v>16541.257000000001</v>
      </c>
      <c r="I14860" s="7">
        <v>44449</v>
      </c>
      <c r="J14860" s="6">
        <v>20</v>
      </c>
      <c r="K14860" s="8">
        <f>IF(H14860="*",'Larimar Net '!I14861-('Larimar Net '!I14861*'Larimar Net Penalized '!$J$5),'Larimar Net '!I14861)</f>
        <v>8095.2560000000003</v>
      </c>
    </row>
    <row r="14861" spans="3:11" x14ac:dyDescent="0.3">
      <c r="C14861" s="7">
        <v>44449</v>
      </c>
      <c r="D14861" s="6">
        <v>21</v>
      </c>
      <c r="E14861" s="8">
        <f>IF(B14861="*",'Larimar Net '!D14862-('Larimar Net '!D14862*'Larimar Net Penalized '!$D$5),'Larimar Net '!D14862)</f>
        <v>33759.582999999999</v>
      </c>
      <c r="I14861" s="7">
        <v>44449</v>
      </c>
      <c r="J14861" s="6">
        <v>21</v>
      </c>
      <c r="K14861" s="8">
        <f>IF(H14861="*",'Larimar Net '!I14862-('Larimar Net '!I14862*'Larimar Net Penalized '!$J$5),'Larimar Net '!I14862)</f>
        <v>14894.407999999999</v>
      </c>
    </row>
    <row r="14862" spans="3:11" x14ac:dyDescent="0.3">
      <c r="C14862" s="7">
        <v>44449</v>
      </c>
      <c r="D14862" s="6">
        <v>22</v>
      </c>
      <c r="E14862" s="8">
        <f>IF(B14862="*",'Larimar Net '!D14863-('Larimar Net '!D14863*'Larimar Net Penalized '!$D$5),'Larimar Net '!D14863)</f>
        <v>35542.637999999999</v>
      </c>
      <c r="I14862" s="7">
        <v>44449</v>
      </c>
      <c r="J14862" s="6">
        <v>22</v>
      </c>
      <c r="K14862" s="8">
        <f>IF(H14862="*",'Larimar Net '!I14863-('Larimar Net '!I14863*'Larimar Net Penalized '!$J$5),'Larimar Net '!I14863)</f>
        <v>18222.34</v>
      </c>
    </row>
    <row r="14863" spans="3:11" x14ac:dyDescent="0.3">
      <c r="C14863" s="7">
        <v>44449</v>
      </c>
      <c r="D14863" s="6">
        <v>23</v>
      </c>
      <c r="E14863" s="8">
        <f>IF(B14863="*",'Larimar Net '!D14864-('Larimar Net '!D14864*'Larimar Net Penalized '!$D$5),'Larimar Net '!D14864)</f>
        <v>25397.686000000002</v>
      </c>
      <c r="I14863" s="7">
        <v>44449</v>
      </c>
      <c r="J14863" s="6">
        <v>23</v>
      </c>
      <c r="K14863" s="8">
        <f>IF(H14863="*",'Larimar Net '!I14864-('Larimar Net '!I14864*'Larimar Net Penalized '!$J$5),'Larimar Net '!I14864)</f>
        <v>19455.900000000001</v>
      </c>
    </row>
    <row r="14864" spans="3:11" x14ac:dyDescent="0.3">
      <c r="C14864" s="7">
        <v>44450</v>
      </c>
      <c r="D14864" s="6">
        <v>0</v>
      </c>
      <c r="E14864" s="8">
        <f>IF(B14864="*",'Larimar Net '!D14865-('Larimar Net '!D14865*'Larimar Net Penalized '!$D$5),'Larimar Net '!D14865)</f>
        <v>15985.478999999999</v>
      </c>
      <c r="I14864" s="7">
        <v>44450</v>
      </c>
      <c r="J14864" s="6">
        <v>0</v>
      </c>
      <c r="K14864" s="8">
        <f>IF(H14864="*",'Larimar Net '!I14865-('Larimar Net '!I14865*'Larimar Net Penalized '!$J$5),'Larimar Net '!I14865)</f>
        <v>12096.135</v>
      </c>
    </row>
    <row r="14865" spans="3:11" x14ac:dyDescent="0.3">
      <c r="C14865" s="7">
        <v>44450</v>
      </c>
      <c r="D14865" s="6">
        <v>1</v>
      </c>
      <c r="E14865" s="8">
        <f>IF(B14865="*",'Larimar Net '!D14866-('Larimar Net '!D14866*'Larimar Net Penalized '!$D$5),'Larimar Net '!D14866)</f>
        <v>20754.435000000001</v>
      </c>
      <c r="I14865" s="7">
        <v>44450</v>
      </c>
      <c r="J14865" s="6">
        <v>1</v>
      </c>
      <c r="K14865" s="8">
        <f>IF(H14865="*",'Larimar Net '!I14866-('Larimar Net '!I14866*'Larimar Net Penalized '!$J$5),'Larimar Net '!I14866)</f>
        <v>16295.544</v>
      </c>
    </row>
    <row r="14866" spans="3:11" x14ac:dyDescent="0.3">
      <c r="C14866" s="7">
        <v>44450</v>
      </c>
      <c r="D14866" s="6">
        <v>2</v>
      </c>
      <c r="E14866" s="8">
        <f>IF(B14866="*",'Larimar Net '!D14867-('Larimar Net '!D14867*'Larimar Net Penalized '!$D$5),'Larimar Net '!D14867)</f>
        <v>23615.993999999999</v>
      </c>
      <c r="I14866" s="7">
        <v>44450</v>
      </c>
      <c r="J14866" s="6">
        <v>2</v>
      </c>
      <c r="K14866" s="8">
        <f>IF(H14866="*",'Larimar Net '!I14867-('Larimar Net '!I14867*'Larimar Net Penalized '!$J$5),'Larimar Net '!I14867)</f>
        <v>18202.537</v>
      </c>
    </row>
    <row r="14867" spans="3:11" x14ac:dyDescent="0.3">
      <c r="C14867" s="7">
        <v>44450</v>
      </c>
      <c r="D14867" s="6">
        <v>3</v>
      </c>
      <c r="E14867" s="8">
        <f>IF(B14867="*",'Larimar Net '!D14868-('Larimar Net '!D14868*'Larimar Net Penalized '!$D$5),'Larimar Net '!D14868)</f>
        <v>18953.690999999999</v>
      </c>
      <c r="I14867" s="7">
        <v>44450</v>
      </c>
      <c r="J14867" s="6">
        <v>3</v>
      </c>
      <c r="K14867" s="8">
        <f>IF(H14867="*",'Larimar Net '!I14868-('Larimar Net '!I14868*'Larimar Net Penalized '!$J$5),'Larimar Net '!I14868)</f>
        <v>16163.772999999999</v>
      </c>
    </row>
    <row r="14868" spans="3:11" x14ac:dyDescent="0.3">
      <c r="C14868" s="7">
        <v>44450</v>
      </c>
      <c r="D14868" s="6">
        <v>4</v>
      </c>
      <c r="E14868" s="8">
        <f>IF(B14868="*",'Larimar Net '!D14869-('Larimar Net '!D14869*'Larimar Net Penalized '!$D$5),'Larimar Net '!D14869)</f>
        <v>30930.79</v>
      </c>
      <c r="I14868" s="7">
        <v>44450</v>
      </c>
      <c r="J14868" s="6">
        <v>4</v>
      </c>
      <c r="K14868" s="8">
        <f>IF(H14868="*",'Larimar Net '!I14869-('Larimar Net '!I14869*'Larimar Net Penalized '!$J$5),'Larimar Net '!I14869)</f>
        <v>21459.936000000002</v>
      </c>
    </row>
    <row r="14869" spans="3:11" x14ac:dyDescent="0.3">
      <c r="C14869" s="7">
        <v>44450</v>
      </c>
      <c r="D14869" s="6">
        <v>5</v>
      </c>
      <c r="E14869" s="8">
        <f>IF(B14869="*",'Larimar Net '!D14870-('Larimar Net '!D14870*'Larimar Net Penalized '!$D$5),'Larimar Net '!D14870)</f>
        <v>22784.597000000002</v>
      </c>
      <c r="I14869" s="7">
        <v>44450</v>
      </c>
      <c r="J14869" s="6">
        <v>5</v>
      </c>
      <c r="K14869" s="8">
        <f>IF(H14869="*",'Larimar Net '!I14870-('Larimar Net '!I14870*'Larimar Net Penalized '!$J$5),'Larimar Net '!I14870)</f>
        <v>13844.571</v>
      </c>
    </row>
    <row r="14870" spans="3:11" x14ac:dyDescent="0.3">
      <c r="C14870" s="7">
        <v>44450</v>
      </c>
      <c r="D14870" s="6">
        <v>6</v>
      </c>
      <c r="E14870" s="8">
        <f>IF(B14870="*",'Larimar Net '!D14871-('Larimar Net '!D14871*'Larimar Net Penalized '!$D$5),'Larimar Net '!D14871)</f>
        <v>17309.710999999999</v>
      </c>
      <c r="I14870" s="7">
        <v>44450</v>
      </c>
      <c r="J14870" s="6">
        <v>6</v>
      </c>
      <c r="K14870" s="8">
        <f>IF(H14870="*",'Larimar Net '!I14871-('Larimar Net '!I14871*'Larimar Net Penalized '!$J$5),'Larimar Net '!I14871)</f>
        <v>9239.5390000000007</v>
      </c>
    </row>
    <row r="14871" spans="3:11" x14ac:dyDescent="0.3">
      <c r="C14871" s="7">
        <v>44450</v>
      </c>
      <c r="D14871" s="6">
        <v>7</v>
      </c>
      <c r="E14871" s="8">
        <f>IF(B14871="*",'Larimar Net '!D14872-('Larimar Net '!D14872*'Larimar Net Penalized '!$D$5),'Larimar Net '!D14872)</f>
        <v>12968.933000000001</v>
      </c>
      <c r="I14871" s="7">
        <v>44450</v>
      </c>
      <c r="J14871" s="6">
        <v>7</v>
      </c>
      <c r="K14871" s="8">
        <f>IF(H14871="*",'Larimar Net '!I14872-('Larimar Net '!I14872*'Larimar Net Penalized '!$J$5),'Larimar Net '!I14872)</f>
        <v>8692.52</v>
      </c>
    </row>
    <row r="14872" spans="3:11" x14ac:dyDescent="0.3">
      <c r="C14872" s="7">
        <v>44450</v>
      </c>
      <c r="D14872" s="6">
        <v>8</v>
      </c>
      <c r="E14872" s="8">
        <f>IF(B14872="*",'Larimar Net '!D14873-('Larimar Net '!D14873*'Larimar Net Penalized '!$D$5),'Larimar Net '!D14873)</f>
        <v>13614.636</v>
      </c>
      <c r="I14872" s="7">
        <v>44450</v>
      </c>
      <c r="J14872" s="6">
        <v>8</v>
      </c>
      <c r="K14872" s="8">
        <f>IF(H14872="*",'Larimar Net '!I14873-('Larimar Net '!I14873*'Larimar Net Penalized '!$J$5),'Larimar Net '!I14873)</f>
        <v>9751.3220000000001</v>
      </c>
    </row>
    <row r="14873" spans="3:11" x14ac:dyDescent="0.3">
      <c r="C14873" s="7">
        <v>44450</v>
      </c>
      <c r="D14873" s="6">
        <v>9</v>
      </c>
      <c r="E14873" s="8">
        <f>IF(B14873="*",'Larimar Net '!D14874-('Larimar Net '!D14874*'Larimar Net Penalized '!$D$5),'Larimar Net '!D14874)</f>
        <v>16981.763999999999</v>
      </c>
      <c r="I14873" s="7">
        <v>44450</v>
      </c>
      <c r="J14873" s="6">
        <v>9</v>
      </c>
      <c r="K14873" s="8">
        <f>IF(H14873="*",'Larimar Net '!I14874-('Larimar Net '!I14874*'Larimar Net Penalized '!$J$5),'Larimar Net '!I14874)</f>
        <v>12677.177</v>
      </c>
    </row>
    <row r="14874" spans="3:11" x14ac:dyDescent="0.3">
      <c r="C14874" s="7">
        <v>44450</v>
      </c>
      <c r="D14874" s="6">
        <v>10</v>
      </c>
      <c r="E14874" s="8">
        <f>IF(B14874="*",'Larimar Net '!D14875-('Larimar Net '!D14875*'Larimar Net Penalized '!$D$5),'Larimar Net '!D14875)</f>
        <v>23540.088</v>
      </c>
      <c r="I14874" s="7">
        <v>44450</v>
      </c>
      <c r="J14874" s="6">
        <v>10</v>
      </c>
      <c r="K14874" s="8">
        <f>IF(H14874="*",'Larimar Net '!I14875-('Larimar Net '!I14875*'Larimar Net Penalized '!$J$5),'Larimar Net '!I14875)</f>
        <v>16558.812000000002</v>
      </c>
    </row>
    <row r="14875" spans="3:11" x14ac:dyDescent="0.3">
      <c r="C14875" s="7">
        <v>44450</v>
      </c>
      <c r="D14875" s="6">
        <v>11</v>
      </c>
      <c r="E14875" s="8">
        <f>IF(B14875="*",'Larimar Net '!D14876-('Larimar Net '!D14876*'Larimar Net Penalized '!$D$5),'Larimar Net '!D14876)</f>
        <v>36682.712</v>
      </c>
      <c r="I14875" s="7">
        <v>44450</v>
      </c>
      <c r="J14875" s="6">
        <v>11</v>
      </c>
      <c r="K14875" s="8">
        <f>IF(H14875="*",'Larimar Net '!I14876-('Larimar Net '!I14876*'Larimar Net Penalized '!$J$5),'Larimar Net '!I14876)</f>
        <v>21123.345000000001</v>
      </c>
    </row>
    <row r="14876" spans="3:11" x14ac:dyDescent="0.3">
      <c r="C14876" s="7">
        <v>44450</v>
      </c>
      <c r="D14876" s="6">
        <v>12</v>
      </c>
      <c r="E14876" s="8">
        <f>IF(B14876="*",'Larimar Net '!D14877-('Larimar Net '!D14877*'Larimar Net Penalized '!$D$5),'Larimar Net '!D14877)</f>
        <v>37686.544000000002</v>
      </c>
      <c r="I14876" s="7">
        <v>44450</v>
      </c>
      <c r="J14876" s="6">
        <v>12</v>
      </c>
      <c r="K14876" s="8">
        <f>IF(H14876="*",'Larimar Net '!I14877-('Larimar Net '!I14877*'Larimar Net Penalized '!$J$5),'Larimar Net '!I14877)</f>
        <v>24270.672999999999</v>
      </c>
    </row>
    <row r="14877" spans="3:11" x14ac:dyDescent="0.3">
      <c r="C14877" s="7">
        <v>44450</v>
      </c>
      <c r="D14877" s="6">
        <v>13</v>
      </c>
      <c r="E14877" s="8">
        <f>IF(B14877="*",'Larimar Net '!D14878-('Larimar Net '!D14878*'Larimar Net Penalized '!$D$5),'Larimar Net '!D14878)</f>
        <v>38957.315999999999</v>
      </c>
      <c r="I14877" s="7">
        <v>44450</v>
      </c>
      <c r="J14877" s="6">
        <v>13</v>
      </c>
      <c r="K14877" s="8">
        <f>IF(H14877="*",'Larimar Net '!I14878-('Larimar Net '!I14878*'Larimar Net Penalized '!$J$5),'Larimar Net '!I14878)</f>
        <v>19951.682000000001</v>
      </c>
    </row>
    <row r="14878" spans="3:11" x14ac:dyDescent="0.3">
      <c r="C14878" s="7">
        <v>44450</v>
      </c>
      <c r="D14878" s="6">
        <v>14</v>
      </c>
      <c r="E14878" s="8">
        <f>IF(B14878="*",'Larimar Net '!D14879-('Larimar Net '!D14879*'Larimar Net Penalized '!$D$5),'Larimar Net '!D14879)</f>
        <v>28782.423999999999</v>
      </c>
      <c r="I14878" s="7">
        <v>44450</v>
      </c>
      <c r="J14878" s="6">
        <v>14</v>
      </c>
      <c r="K14878" s="8">
        <f>IF(H14878="*",'Larimar Net '!I14879-('Larimar Net '!I14879*'Larimar Net Penalized '!$J$5),'Larimar Net '!I14879)</f>
        <v>14276.261</v>
      </c>
    </row>
    <row r="14879" spans="3:11" x14ac:dyDescent="0.3">
      <c r="C14879" s="7">
        <v>44450</v>
      </c>
      <c r="D14879" s="6">
        <v>15</v>
      </c>
      <c r="E14879" s="8">
        <f>IF(B14879="*",'Larimar Net '!D14880-('Larimar Net '!D14880*'Larimar Net Penalized '!$D$5),'Larimar Net '!D14880)</f>
        <v>32680.452000000001</v>
      </c>
      <c r="I14879" s="7">
        <v>44450</v>
      </c>
      <c r="J14879" s="6">
        <v>15</v>
      </c>
      <c r="K14879" s="8">
        <f>IF(H14879="*",'Larimar Net '!I14880-('Larimar Net '!I14880*'Larimar Net Penalized '!$J$5),'Larimar Net '!I14880)</f>
        <v>13270.48</v>
      </c>
    </row>
    <row r="14880" spans="3:11" x14ac:dyDescent="0.3">
      <c r="C14880" s="7">
        <v>44450</v>
      </c>
      <c r="D14880" s="6">
        <v>16</v>
      </c>
      <c r="E14880" s="8">
        <f>IF(B14880="*",'Larimar Net '!D14881-('Larimar Net '!D14881*'Larimar Net Penalized '!$D$5),'Larimar Net '!D14881)</f>
        <v>35364.635999999999</v>
      </c>
      <c r="I14880" s="7">
        <v>44450</v>
      </c>
      <c r="J14880" s="6">
        <v>16</v>
      </c>
      <c r="K14880" s="8">
        <f>IF(H14880="*",'Larimar Net '!I14881-('Larimar Net '!I14881*'Larimar Net Penalized '!$J$5),'Larimar Net '!I14881)</f>
        <v>15265.733</v>
      </c>
    </row>
    <row r="14881" spans="3:11" x14ac:dyDescent="0.3">
      <c r="C14881" s="7">
        <v>44450</v>
      </c>
      <c r="D14881" s="6">
        <v>17</v>
      </c>
      <c r="E14881" s="8">
        <f>IF(B14881="*",'Larimar Net '!D14882-('Larimar Net '!D14882*'Larimar Net Penalized '!$D$5),'Larimar Net '!D14882)</f>
        <v>33399.421000000002</v>
      </c>
      <c r="I14881" s="7">
        <v>44450</v>
      </c>
      <c r="J14881" s="6">
        <v>17</v>
      </c>
      <c r="K14881" s="8">
        <f>IF(H14881="*",'Larimar Net '!I14882-('Larimar Net '!I14882*'Larimar Net Penalized '!$J$5),'Larimar Net '!I14882)</f>
        <v>18573.977999999999</v>
      </c>
    </row>
    <row r="14882" spans="3:11" x14ac:dyDescent="0.3">
      <c r="C14882" s="7">
        <v>44450</v>
      </c>
      <c r="D14882" s="6">
        <v>18</v>
      </c>
      <c r="E14882" s="8">
        <f>IF(B14882="*",'Larimar Net '!D14883-('Larimar Net '!D14883*'Larimar Net Penalized '!$D$5),'Larimar Net '!D14883)</f>
        <v>23556.512999999999</v>
      </c>
      <c r="I14882" s="7">
        <v>44450</v>
      </c>
      <c r="J14882" s="6">
        <v>18</v>
      </c>
      <c r="K14882" s="8">
        <f>IF(H14882="*",'Larimar Net '!I14883-('Larimar Net '!I14883*'Larimar Net Penalized '!$J$5),'Larimar Net '!I14883)</f>
        <v>11494.293</v>
      </c>
    </row>
    <row r="14883" spans="3:11" x14ac:dyDescent="0.3">
      <c r="C14883" s="7">
        <v>44450</v>
      </c>
      <c r="D14883" s="6">
        <v>19</v>
      </c>
      <c r="E14883" s="8">
        <f>IF(B14883="*",'Larimar Net '!D14884-('Larimar Net '!D14884*'Larimar Net Penalized '!$D$5),'Larimar Net '!D14884)</f>
        <v>15933.022999999999</v>
      </c>
      <c r="I14883" s="7">
        <v>44450</v>
      </c>
      <c r="J14883" s="6">
        <v>19</v>
      </c>
      <c r="K14883" s="8">
        <f>IF(H14883="*",'Larimar Net '!I14884-('Larimar Net '!I14884*'Larimar Net Penalized '!$J$5),'Larimar Net '!I14884)</f>
        <v>9870.0640000000003</v>
      </c>
    </row>
    <row r="14884" spans="3:11" x14ac:dyDescent="0.3">
      <c r="C14884" s="7">
        <v>44450</v>
      </c>
      <c r="D14884" s="6">
        <v>20</v>
      </c>
      <c r="E14884" s="8">
        <f>IF(B14884="*",'Larimar Net '!D14885-('Larimar Net '!D14885*'Larimar Net Penalized '!$D$5),'Larimar Net '!D14885)</f>
        <v>9553.4130000000005</v>
      </c>
      <c r="I14884" s="7">
        <v>44450</v>
      </c>
      <c r="J14884" s="6">
        <v>20</v>
      </c>
      <c r="K14884" s="8">
        <f>IF(H14884="*",'Larimar Net '!I14885-('Larimar Net '!I14885*'Larimar Net Penalized '!$J$5),'Larimar Net '!I14885)</f>
        <v>5807.3050000000003</v>
      </c>
    </row>
    <row r="14885" spans="3:11" x14ac:dyDescent="0.3">
      <c r="C14885" s="7">
        <v>44450</v>
      </c>
      <c r="D14885" s="6">
        <v>21</v>
      </c>
      <c r="E14885" s="8">
        <f>IF(B14885="*",'Larimar Net '!D14886-('Larimar Net '!D14886*'Larimar Net Penalized '!$D$5),'Larimar Net '!D14886)</f>
        <v>15012.192999999999</v>
      </c>
      <c r="I14885" s="7">
        <v>44450</v>
      </c>
      <c r="J14885" s="6">
        <v>21</v>
      </c>
      <c r="K14885" s="8">
        <f>IF(H14885="*",'Larimar Net '!I14886-('Larimar Net '!I14886*'Larimar Net Penalized '!$J$5),'Larimar Net '!I14886)</f>
        <v>9089.1389999999992</v>
      </c>
    </row>
    <row r="14886" spans="3:11" x14ac:dyDescent="0.3">
      <c r="C14886" s="7">
        <v>44450</v>
      </c>
      <c r="D14886" s="6">
        <v>22</v>
      </c>
      <c r="E14886" s="8">
        <f>IF(B14886="*",'Larimar Net '!D14887-('Larimar Net '!D14887*'Larimar Net Penalized '!$D$5),'Larimar Net '!D14887)</f>
        <v>21328.92</v>
      </c>
      <c r="I14886" s="7">
        <v>44450</v>
      </c>
      <c r="J14886" s="6">
        <v>22</v>
      </c>
      <c r="K14886" s="8">
        <f>IF(H14886="*",'Larimar Net '!I14887-('Larimar Net '!I14887*'Larimar Net Penalized '!$J$5),'Larimar Net '!I14887)</f>
        <v>20238.424999999999</v>
      </c>
    </row>
    <row r="14887" spans="3:11" x14ac:dyDescent="0.3">
      <c r="C14887" s="7">
        <v>44450</v>
      </c>
      <c r="D14887" s="6">
        <v>23</v>
      </c>
      <c r="E14887" s="8">
        <f>IF(B14887="*",'Larimar Net '!D14888-('Larimar Net '!D14888*'Larimar Net Penalized '!$D$5),'Larimar Net '!D14888)</f>
        <v>27412.727999999999</v>
      </c>
      <c r="I14887" s="7">
        <v>44450</v>
      </c>
      <c r="J14887" s="6">
        <v>23</v>
      </c>
      <c r="K14887" s="8">
        <f>IF(H14887="*",'Larimar Net '!I14888-('Larimar Net '!I14888*'Larimar Net Penalized '!$J$5),'Larimar Net '!I14888)</f>
        <v>22780.541000000001</v>
      </c>
    </row>
    <row r="14888" spans="3:11" x14ac:dyDescent="0.3">
      <c r="C14888" s="7">
        <v>44451</v>
      </c>
      <c r="D14888" s="6">
        <v>0</v>
      </c>
      <c r="E14888" s="8">
        <f>IF(B14888="*",'Larimar Net '!D14889-('Larimar Net '!D14889*'Larimar Net Penalized '!$D$5),'Larimar Net '!D14889)</f>
        <v>33991.196000000004</v>
      </c>
      <c r="I14888" s="7">
        <v>44451</v>
      </c>
      <c r="J14888" s="6">
        <v>0</v>
      </c>
      <c r="K14888" s="8">
        <f>IF(H14888="*",'Larimar Net '!I14889-('Larimar Net '!I14889*'Larimar Net Penalized '!$J$5),'Larimar Net '!I14889)</f>
        <v>26157.347000000002</v>
      </c>
    </row>
    <row r="14889" spans="3:11" x14ac:dyDescent="0.3">
      <c r="C14889" s="7">
        <v>44451</v>
      </c>
      <c r="D14889" s="6">
        <v>1</v>
      </c>
      <c r="E14889" s="8">
        <f>IF(B14889="*",'Larimar Net '!D14890-('Larimar Net '!D14890*'Larimar Net Penalized '!$D$5),'Larimar Net '!D14890)</f>
        <v>38664.264999999999</v>
      </c>
      <c r="I14889" s="7">
        <v>44451</v>
      </c>
      <c r="J14889" s="6">
        <v>1</v>
      </c>
      <c r="K14889" s="8">
        <f>IF(H14889="*",'Larimar Net '!I14890-('Larimar Net '!I14890*'Larimar Net Penalized '!$J$5),'Larimar Net '!I14890)</f>
        <v>36079.188999999998</v>
      </c>
    </row>
    <row r="14890" spans="3:11" x14ac:dyDescent="0.3">
      <c r="C14890" s="7">
        <v>44451</v>
      </c>
      <c r="D14890" s="6">
        <v>2</v>
      </c>
      <c r="E14890" s="8">
        <f>IF(B14890="*",'Larimar Net '!D14891-('Larimar Net '!D14891*'Larimar Net Penalized '!$D$5),'Larimar Net '!D14891)</f>
        <v>39186.114999999998</v>
      </c>
      <c r="I14890" s="7">
        <v>44451</v>
      </c>
      <c r="J14890" s="6">
        <v>2</v>
      </c>
      <c r="K14890" s="8">
        <f>IF(H14890="*",'Larimar Net '!I14891-('Larimar Net '!I14891*'Larimar Net Penalized '!$J$5),'Larimar Net '!I14891)</f>
        <v>36810.544000000002</v>
      </c>
    </row>
    <row r="14891" spans="3:11" x14ac:dyDescent="0.3">
      <c r="C14891" s="7">
        <v>44451</v>
      </c>
      <c r="D14891" s="6">
        <v>3</v>
      </c>
      <c r="E14891" s="8">
        <f>IF(B14891="*",'Larimar Net '!D14892-('Larimar Net '!D14892*'Larimar Net Penalized '!$D$5),'Larimar Net '!D14892)</f>
        <v>31713.309000000001</v>
      </c>
      <c r="I14891" s="7">
        <v>44451</v>
      </c>
      <c r="J14891" s="6">
        <v>3</v>
      </c>
      <c r="K14891" s="8">
        <f>IF(H14891="*",'Larimar Net '!I14892-('Larimar Net '!I14892*'Larimar Net Penalized '!$J$5),'Larimar Net '!I14892)</f>
        <v>28304.715</v>
      </c>
    </row>
    <row r="14892" spans="3:11" x14ac:dyDescent="0.3">
      <c r="C14892" s="7">
        <v>44451</v>
      </c>
      <c r="D14892" s="6">
        <v>4</v>
      </c>
      <c r="E14892" s="8">
        <f>IF(B14892="*",'Larimar Net '!D14893-('Larimar Net '!D14893*'Larimar Net Penalized '!$D$5),'Larimar Net '!D14893)</f>
        <v>22830.361000000001</v>
      </c>
      <c r="I14892" s="7">
        <v>44451</v>
      </c>
      <c r="J14892" s="6">
        <v>4</v>
      </c>
      <c r="K14892" s="8">
        <f>IF(H14892="*",'Larimar Net '!I14893-('Larimar Net '!I14893*'Larimar Net Penalized '!$J$5),'Larimar Net '!I14893)</f>
        <v>17647.683000000001</v>
      </c>
    </row>
    <row r="14893" spans="3:11" x14ac:dyDescent="0.3">
      <c r="C14893" s="7">
        <v>44451</v>
      </c>
      <c r="D14893" s="6">
        <v>5</v>
      </c>
      <c r="E14893" s="8">
        <f>IF(B14893="*",'Larimar Net '!D14894-('Larimar Net '!D14894*'Larimar Net Penalized '!$D$5),'Larimar Net '!D14894)</f>
        <v>16582.412</v>
      </c>
      <c r="I14893" s="7">
        <v>44451</v>
      </c>
      <c r="J14893" s="6">
        <v>5</v>
      </c>
      <c r="K14893" s="8">
        <f>IF(H14893="*",'Larimar Net '!I14894-('Larimar Net '!I14894*'Larimar Net Penalized '!$J$5),'Larimar Net '!I14894)</f>
        <v>9400.7999999999993</v>
      </c>
    </row>
    <row r="14894" spans="3:11" x14ac:dyDescent="0.3">
      <c r="C14894" s="7">
        <v>44451</v>
      </c>
      <c r="D14894" s="6">
        <v>6</v>
      </c>
      <c r="E14894" s="8">
        <f>IF(B14894="*",'Larimar Net '!D14895-('Larimar Net '!D14895*'Larimar Net Penalized '!$D$5),'Larimar Net '!D14895)</f>
        <v>17496.916000000001</v>
      </c>
      <c r="I14894" s="7">
        <v>44451</v>
      </c>
      <c r="J14894" s="6">
        <v>6</v>
      </c>
      <c r="K14894" s="8">
        <f>IF(H14894="*",'Larimar Net '!I14895-('Larimar Net '!I14895*'Larimar Net Penalized '!$J$5),'Larimar Net '!I14895)</f>
        <v>12665.282999999999</v>
      </c>
    </row>
    <row r="14895" spans="3:11" x14ac:dyDescent="0.3">
      <c r="C14895" s="7">
        <v>44451</v>
      </c>
      <c r="D14895" s="6">
        <v>7</v>
      </c>
      <c r="E14895" s="8">
        <f>IF(B14895="*",'Larimar Net '!D14896-('Larimar Net '!D14896*'Larimar Net Penalized '!$D$5),'Larimar Net '!D14896)</f>
        <v>24849.455999999998</v>
      </c>
      <c r="I14895" s="7">
        <v>44451</v>
      </c>
      <c r="J14895" s="6">
        <v>7</v>
      </c>
      <c r="K14895" s="8">
        <f>IF(H14895="*",'Larimar Net '!I14896-('Larimar Net '!I14896*'Larimar Net Penalized '!$J$5),'Larimar Net '!I14896)</f>
        <v>21038.324000000001</v>
      </c>
    </row>
    <row r="14896" spans="3:11" x14ac:dyDescent="0.3">
      <c r="C14896" s="7">
        <v>44451</v>
      </c>
      <c r="D14896" s="6">
        <v>8</v>
      </c>
      <c r="E14896" s="8">
        <f>IF(B14896="*",'Larimar Net '!D14897-('Larimar Net '!D14897*'Larimar Net Penalized '!$D$5),'Larimar Net '!D14897)</f>
        <v>36009.146000000001</v>
      </c>
      <c r="I14896" s="7">
        <v>44451</v>
      </c>
      <c r="J14896" s="6">
        <v>8</v>
      </c>
      <c r="K14896" s="8">
        <f>IF(H14896="*",'Larimar Net '!I14897-('Larimar Net '!I14897*'Larimar Net Penalized '!$J$5),'Larimar Net '!I14897)</f>
        <v>29209.126</v>
      </c>
    </row>
    <row r="14897" spans="3:11" x14ac:dyDescent="0.3">
      <c r="C14897" s="7">
        <v>44451</v>
      </c>
      <c r="D14897" s="6">
        <v>9</v>
      </c>
      <c r="E14897" s="8">
        <f>IF(B14897="*",'Larimar Net '!D14898-('Larimar Net '!D14898*'Larimar Net Penalized '!$D$5),'Larimar Net '!D14898)</f>
        <v>43691.832000000002</v>
      </c>
      <c r="I14897" s="7">
        <v>44451</v>
      </c>
      <c r="J14897" s="6">
        <v>9</v>
      </c>
      <c r="K14897" s="8">
        <f>IF(H14897="*",'Larimar Net '!I14898-('Larimar Net '!I14898*'Larimar Net Penalized '!$J$5),'Larimar Net '!I14898)</f>
        <v>38381.582999999999</v>
      </c>
    </row>
    <row r="14898" spans="3:11" x14ac:dyDescent="0.3">
      <c r="C14898" s="7">
        <v>44451</v>
      </c>
      <c r="D14898" s="6">
        <v>10</v>
      </c>
      <c r="E14898" s="8">
        <f>IF(B14898="*",'Larimar Net '!D14899-('Larimar Net '!D14899*'Larimar Net Penalized '!$D$5),'Larimar Net '!D14899)</f>
        <v>37023.661</v>
      </c>
      <c r="I14898" s="7">
        <v>44451</v>
      </c>
      <c r="J14898" s="6">
        <v>10</v>
      </c>
      <c r="K14898" s="8">
        <f>IF(H14898="*",'Larimar Net '!I14899-('Larimar Net '!I14899*'Larimar Net Penalized '!$J$5),'Larimar Net '!I14899)</f>
        <v>30260.511999999999</v>
      </c>
    </row>
    <row r="14899" spans="3:11" x14ac:dyDescent="0.3">
      <c r="C14899" s="7">
        <v>44451</v>
      </c>
      <c r="D14899" s="6">
        <v>11</v>
      </c>
      <c r="E14899" s="8">
        <f>IF(B14899="*",'Larimar Net '!D14900-('Larimar Net '!D14900*'Larimar Net Penalized '!$D$5),'Larimar Net '!D14900)</f>
        <v>34759.250999999997</v>
      </c>
      <c r="I14899" s="7">
        <v>44451</v>
      </c>
      <c r="J14899" s="6">
        <v>11</v>
      </c>
      <c r="K14899" s="8">
        <f>IF(H14899="*",'Larimar Net '!I14900-('Larimar Net '!I14900*'Larimar Net Penalized '!$J$5),'Larimar Net '!I14900)</f>
        <v>28295.517</v>
      </c>
    </row>
    <row r="14900" spans="3:11" x14ac:dyDescent="0.3">
      <c r="C14900" s="7">
        <v>44451</v>
      </c>
      <c r="D14900" s="6">
        <v>12</v>
      </c>
      <c r="E14900" s="8">
        <f>IF(B14900="*",'Larimar Net '!D14901-('Larimar Net '!D14901*'Larimar Net Penalized '!$D$5),'Larimar Net '!D14901)</f>
        <v>35411.508000000002</v>
      </c>
      <c r="I14900" s="7">
        <v>44451</v>
      </c>
      <c r="J14900" s="6">
        <v>12</v>
      </c>
      <c r="K14900" s="8">
        <f>IF(H14900="*",'Larimar Net '!I14901-('Larimar Net '!I14901*'Larimar Net Penalized '!$J$5),'Larimar Net '!I14901)</f>
        <v>20798.522000000001</v>
      </c>
    </row>
    <row r="14901" spans="3:11" x14ac:dyDescent="0.3">
      <c r="C14901" s="7">
        <v>44451</v>
      </c>
      <c r="D14901" s="6">
        <v>13</v>
      </c>
      <c r="E14901" s="8">
        <f>IF(B14901="*",'Larimar Net '!D14902-('Larimar Net '!D14902*'Larimar Net Penalized '!$D$5),'Larimar Net '!D14902)</f>
        <v>35734.737000000001</v>
      </c>
      <c r="I14901" s="7">
        <v>44451</v>
      </c>
      <c r="J14901" s="6">
        <v>13</v>
      </c>
      <c r="K14901" s="8">
        <f>IF(H14901="*",'Larimar Net '!I14902-('Larimar Net '!I14902*'Larimar Net Penalized '!$J$5),'Larimar Net '!I14902)</f>
        <v>20230.583999999999</v>
      </c>
    </row>
    <row r="14902" spans="3:11" x14ac:dyDescent="0.3">
      <c r="C14902" s="7">
        <v>44451</v>
      </c>
      <c r="D14902" s="6">
        <v>14</v>
      </c>
      <c r="E14902" s="8">
        <f>IF(B14902="*",'Larimar Net '!D14903-('Larimar Net '!D14903*'Larimar Net Penalized '!$D$5),'Larimar Net '!D14903)</f>
        <v>28924.293000000001</v>
      </c>
      <c r="I14902" s="7">
        <v>44451</v>
      </c>
      <c r="J14902" s="6">
        <v>14</v>
      </c>
      <c r="K14902" s="8">
        <f>IF(H14902="*",'Larimar Net '!I14903-('Larimar Net '!I14903*'Larimar Net Penalized '!$J$5),'Larimar Net '!I14903)</f>
        <v>18077.248</v>
      </c>
    </row>
    <row r="14903" spans="3:11" x14ac:dyDescent="0.3">
      <c r="C14903" s="7">
        <v>44451</v>
      </c>
      <c r="D14903" s="6">
        <v>15</v>
      </c>
      <c r="E14903" s="8">
        <f>IF(B14903="*",'Larimar Net '!D14904-('Larimar Net '!D14904*'Larimar Net Penalized '!$D$5),'Larimar Net '!D14904)</f>
        <v>26844.673999999999</v>
      </c>
      <c r="I14903" s="7">
        <v>44451</v>
      </c>
      <c r="J14903" s="6">
        <v>15</v>
      </c>
      <c r="K14903" s="8">
        <f>IF(H14903="*",'Larimar Net '!I14904-('Larimar Net '!I14904*'Larimar Net Penalized '!$J$5),'Larimar Net '!I14904)</f>
        <v>21650.913</v>
      </c>
    </row>
    <row r="14904" spans="3:11" x14ac:dyDescent="0.3">
      <c r="C14904" s="7">
        <v>44451</v>
      </c>
      <c r="D14904" s="6">
        <v>16</v>
      </c>
      <c r="E14904" s="8">
        <f>IF(B14904="*",'Larimar Net '!D14905-('Larimar Net '!D14905*'Larimar Net Penalized '!$D$5),'Larimar Net '!D14905)</f>
        <v>21969.232</v>
      </c>
      <c r="I14904" s="7">
        <v>44451</v>
      </c>
      <c r="J14904" s="6">
        <v>16</v>
      </c>
      <c r="K14904" s="8">
        <f>IF(H14904="*",'Larimar Net '!I14905-('Larimar Net '!I14905*'Larimar Net Penalized '!$J$5),'Larimar Net '!I14905)</f>
        <v>19876.95</v>
      </c>
    </row>
    <row r="14905" spans="3:11" x14ac:dyDescent="0.3">
      <c r="C14905" s="7">
        <v>44451</v>
      </c>
      <c r="D14905" s="6">
        <v>17</v>
      </c>
      <c r="E14905" s="8">
        <f>IF(B14905="*",'Larimar Net '!D14906-('Larimar Net '!D14906*'Larimar Net Penalized '!$D$5),'Larimar Net '!D14906)</f>
        <v>40094.425000000003</v>
      </c>
      <c r="I14905" s="7">
        <v>44451</v>
      </c>
      <c r="J14905" s="6">
        <v>17</v>
      </c>
      <c r="K14905" s="8">
        <f>IF(H14905="*",'Larimar Net '!I14906-('Larimar Net '!I14906*'Larimar Net Penalized '!$J$5),'Larimar Net '!I14906)</f>
        <v>36224.771999999997</v>
      </c>
    </row>
    <row r="14906" spans="3:11" x14ac:dyDescent="0.3">
      <c r="C14906" s="7">
        <v>44451</v>
      </c>
      <c r="D14906" s="6">
        <v>18</v>
      </c>
      <c r="E14906" s="8">
        <f>IF(B14906="*",'Larimar Net '!D14907-('Larimar Net '!D14907*'Larimar Net Penalized '!$D$5),'Larimar Net '!D14907)</f>
        <v>44439.004000000001</v>
      </c>
      <c r="I14906" s="7">
        <v>44451</v>
      </c>
      <c r="J14906" s="6">
        <v>18</v>
      </c>
      <c r="K14906" s="8">
        <f>IF(H14906="*",'Larimar Net '!I14907-('Larimar Net '!I14907*'Larimar Net Penalized '!$J$5),'Larimar Net '!I14907)</f>
        <v>40214.86</v>
      </c>
    </row>
    <row r="14907" spans="3:11" x14ac:dyDescent="0.3">
      <c r="C14907" s="7">
        <v>44451</v>
      </c>
      <c r="D14907" s="6">
        <v>19</v>
      </c>
      <c r="E14907" s="8">
        <f>IF(B14907="*",'Larimar Net '!D14908-('Larimar Net '!D14908*'Larimar Net Penalized '!$D$5),'Larimar Net '!D14908)</f>
        <v>43161.779000000002</v>
      </c>
      <c r="I14907" s="7">
        <v>44451</v>
      </c>
      <c r="J14907" s="6">
        <v>19</v>
      </c>
      <c r="K14907" s="8">
        <f>IF(H14907="*",'Larimar Net '!I14908-('Larimar Net '!I14908*'Larimar Net Penalized '!$J$5),'Larimar Net '!I14908)</f>
        <v>34870.582000000002</v>
      </c>
    </row>
    <row r="14908" spans="3:11" x14ac:dyDescent="0.3">
      <c r="C14908" s="7">
        <v>44451</v>
      </c>
      <c r="D14908" s="6">
        <v>20</v>
      </c>
      <c r="E14908" s="8">
        <f>IF(B14908="*",'Larimar Net '!D14909-('Larimar Net '!D14909*'Larimar Net Penalized '!$D$5),'Larimar Net '!D14909)</f>
        <v>39388.480000000003</v>
      </c>
      <c r="I14908" s="7">
        <v>44451</v>
      </c>
      <c r="J14908" s="6">
        <v>20</v>
      </c>
      <c r="K14908" s="8">
        <f>IF(H14908="*",'Larimar Net '!I14909-('Larimar Net '!I14909*'Larimar Net Penalized '!$J$5),'Larimar Net '!I14909)</f>
        <v>28596.703000000001</v>
      </c>
    </row>
    <row r="14909" spans="3:11" x14ac:dyDescent="0.3">
      <c r="C14909" s="7">
        <v>44451</v>
      </c>
      <c r="D14909" s="6">
        <v>21</v>
      </c>
      <c r="E14909" s="8">
        <f>IF(B14909="*",'Larimar Net '!D14910-('Larimar Net '!D14910*'Larimar Net Penalized '!$D$5),'Larimar Net '!D14910)</f>
        <v>37104.870000000003</v>
      </c>
      <c r="I14909" s="7">
        <v>44451</v>
      </c>
      <c r="J14909" s="6">
        <v>21</v>
      </c>
      <c r="K14909" s="8">
        <f>IF(H14909="*",'Larimar Net '!I14910-('Larimar Net '!I14910*'Larimar Net Penalized '!$J$5),'Larimar Net '!I14910)</f>
        <v>26332.192999999999</v>
      </c>
    </row>
    <row r="14910" spans="3:11" x14ac:dyDescent="0.3">
      <c r="C14910" s="7">
        <v>44451</v>
      </c>
      <c r="D14910" s="6">
        <v>22</v>
      </c>
      <c r="E14910" s="8">
        <f>IF(B14910="*",'Larimar Net '!D14911-('Larimar Net '!D14911*'Larimar Net Penalized '!$D$5),'Larimar Net '!D14911)</f>
        <v>37911.618000000002</v>
      </c>
      <c r="I14910" s="7">
        <v>44451</v>
      </c>
      <c r="J14910" s="6">
        <v>22</v>
      </c>
      <c r="K14910" s="8">
        <f>IF(H14910="*",'Larimar Net '!I14911-('Larimar Net '!I14911*'Larimar Net Penalized '!$J$5),'Larimar Net '!I14911)</f>
        <v>27801.5</v>
      </c>
    </row>
    <row r="14911" spans="3:11" x14ac:dyDescent="0.3">
      <c r="C14911" s="7">
        <v>44451</v>
      </c>
      <c r="D14911" s="6">
        <v>23</v>
      </c>
      <c r="E14911" s="8">
        <f>IF(B14911="*",'Larimar Net '!D14912-('Larimar Net '!D14912*'Larimar Net Penalized '!$D$5),'Larimar Net '!D14912)</f>
        <v>37108.042999999998</v>
      </c>
      <c r="I14911" s="7">
        <v>44451</v>
      </c>
      <c r="J14911" s="6">
        <v>23</v>
      </c>
      <c r="K14911" s="8">
        <f>IF(H14911="*",'Larimar Net '!I14912-('Larimar Net '!I14912*'Larimar Net Penalized '!$J$5),'Larimar Net '!I14912)</f>
        <v>26402.665000000001</v>
      </c>
    </row>
    <row r="14912" spans="3:11" x14ac:dyDescent="0.3">
      <c r="C14912" s="7">
        <v>44452</v>
      </c>
      <c r="D14912" s="6">
        <v>0</v>
      </c>
      <c r="E14912" s="8">
        <f>IF(B14912="*",'Larimar Net '!D14913-('Larimar Net '!D14913*'Larimar Net Penalized '!$D$5),'Larimar Net '!D14913)</f>
        <v>26815.088</v>
      </c>
      <c r="I14912" s="7">
        <v>44452</v>
      </c>
      <c r="J14912" s="6">
        <v>0</v>
      </c>
      <c r="K14912" s="8">
        <f>IF(H14912="*",'Larimar Net '!I14913-('Larimar Net '!I14913*'Larimar Net Penalized '!$J$5),'Larimar Net '!I14913)</f>
        <v>25930.695</v>
      </c>
    </row>
    <row r="14913" spans="3:11" x14ac:dyDescent="0.3">
      <c r="C14913" s="7">
        <v>44452</v>
      </c>
      <c r="D14913" s="6">
        <v>1</v>
      </c>
      <c r="E14913" s="8">
        <f>IF(B14913="*",'Larimar Net '!D14914-('Larimar Net '!D14914*'Larimar Net Penalized '!$D$5),'Larimar Net '!D14914)</f>
        <v>22283.894</v>
      </c>
      <c r="I14913" s="7">
        <v>44452</v>
      </c>
      <c r="J14913" s="6">
        <v>1</v>
      </c>
      <c r="K14913" s="8">
        <f>IF(H14913="*",'Larimar Net '!I14914-('Larimar Net '!I14914*'Larimar Net Penalized '!$J$5),'Larimar Net '!I14914)</f>
        <v>12769.772999999999</v>
      </c>
    </row>
    <row r="14914" spans="3:11" x14ac:dyDescent="0.3">
      <c r="C14914" s="7">
        <v>44452</v>
      </c>
      <c r="D14914" s="6">
        <v>2</v>
      </c>
      <c r="E14914" s="8">
        <f>IF(B14914="*",'Larimar Net '!D14915-('Larimar Net '!D14915*'Larimar Net Penalized '!$D$5),'Larimar Net '!D14915)</f>
        <v>33118.341999999997</v>
      </c>
      <c r="I14914" s="7">
        <v>44452</v>
      </c>
      <c r="J14914" s="6">
        <v>2</v>
      </c>
      <c r="K14914" s="8">
        <f>IF(H14914="*",'Larimar Net '!I14915-('Larimar Net '!I14915*'Larimar Net Penalized '!$J$5),'Larimar Net '!I14915)</f>
        <v>20724.138999999999</v>
      </c>
    </row>
    <row r="14915" spans="3:11" x14ac:dyDescent="0.3">
      <c r="C14915" s="7">
        <v>44452</v>
      </c>
      <c r="D14915" s="6">
        <v>3</v>
      </c>
      <c r="E14915" s="8">
        <f>IF(B14915="*",'Larimar Net '!D14916-('Larimar Net '!D14916*'Larimar Net Penalized '!$D$5),'Larimar Net '!D14916)</f>
        <v>33367.627</v>
      </c>
      <c r="I14915" s="7">
        <v>44452</v>
      </c>
      <c r="J14915" s="6">
        <v>3</v>
      </c>
      <c r="K14915" s="8">
        <f>IF(H14915="*",'Larimar Net '!I14916-('Larimar Net '!I14916*'Larimar Net Penalized '!$J$5),'Larimar Net '!I14916)</f>
        <v>15040.63</v>
      </c>
    </row>
    <row r="14916" spans="3:11" x14ac:dyDescent="0.3">
      <c r="C14916" s="7">
        <v>44452</v>
      </c>
      <c r="D14916" s="6">
        <v>4</v>
      </c>
      <c r="E14916" s="8">
        <f>IF(B14916="*",'Larimar Net '!D14917-('Larimar Net '!D14917*'Larimar Net Penalized '!$D$5),'Larimar Net '!D14917)</f>
        <v>25615.491000000002</v>
      </c>
      <c r="I14916" s="7">
        <v>44452</v>
      </c>
      <c r="J14916" s="6">
        <v>4</v>
      </c>
      <c r="K14916" s="8">
        <f>IF(H14916="*",'Larimar Net '!I14917-('Larimar Net '!I14917*'Larimar Net Penalized '!$J$5),'Larimar Net '!I14917)</f>
        <v>14170.673000000001</v>
      </c>
    </row>
    <row r="14917" spans="3:11" x14ac:dyDescent="0.3">
      <c r="C14917" s="7">
        <v>44452</v>
      </c>
      <c r="D14917" s="6">
        <v>5</v>
      </c>
      <c r="E14917" s="8">
        <f>IF(B14917="*",'Larimar Net '!D14918-('Larimar Net '!D14918*'Larimar Net Penalized '!$D$5),'Larimar Net '!D14918)</f>
        <v>17902.263999999999</v>
      </c>
      <c r="I14917" s="7">
        <v>44452</v>
      </c>
      <c r="J14917" s="6">
        <v>5</v>
      </c>
      <c r="K14917" s="8">
        <f>IF(H14917="*",'Larimar Net '!I14918-('Larimar Net '!I14918*'Larimar Net Penalized '!$J$5),'Larimar Net '!I14918)</f>
        <v>15310.648999999999</v>
      </c>
    </row>
    <row r="14918" spans="3:11" x14ac:dyDescent="0.3">
      <c r="C14918" s="7">
        <v>44452</v>
      </c>
      <c r="D14918" s="6">
        <v>6</v>
      </c>
      <c r="E14918" s="8">
        <f>IF(B14918="*",'Larimar Net '!D14919-('Larimar Net '!D14919*'Larimar Net Penalized '!$D$5),'Larimar Net '!D14919)</f>
        <v>21154.863000000001</v>
      </c>
      <c r="I14918" s="7">
        <v>44452</v>
      </c>
      <c r="J14918" s="6">
        <v>6</v>
      </c>
      <c r="K14918" s="8">
        <f>IF(H14918="*",'Larimar Net '!I14919-('Larimar Net '!I14919*'Larimar Net Penalized '!$J$5),'Larimar Net '!I14919)</f>
        <v>16265.585999999999</v>
      </c>
    </row>
    <row r="14919" spans="3:11" x14ac:dyDescent="0.3">
      <c r="C14919" s="7">
        <v>44452</v>
      </c>
      <c r="D14919" s="6">
        <v>7</v>
      </c>
      <c r="E14919" s="8">
        <f>IF(B14919="*",'Larimar Net '!D14920-('Larimar Net '!D14920*'Larimar Net Penalized '!$D$5),'Larimar Net '!D14920)</f>
        <v>13320.362999999999</v>
      </c>
      <c r="I14919" s="7">
        <v>44452</v>
      </c>
      <c r="J14919" s="6">
        <v>7</v>
      </c>
      <c r="K14919" s="8">
        <f>IF(H14919="*",'Larimar Net '!I14920-('Larimar Net '!I14920*'Larimar Net Penalized '!$J$5),'Larimar Net '!I14920)</f>
        <v>11873.922</v>
      </c>
    </row>
    <row r="14920" spans="3:11" x14ac:dyDescent="0.3">
      <c r="C14920" s="7">
        <v>44452</v>
      </c>
      <c r="D14920" s="6">
        <v>8</v>
      </c>
      <c r="E14920" s="8">
        <f>IF(B14920="*",'Larimar Net '!D14921-('Larimar Net '!D14921*'Larimar Net Penalized '!$D$5),'Larimar Net '!D14921)</f>
        <v>11773.322</v>
      </c>
      <c r="I14920" s="7">
        <v>44452</v>
      </c>
      <c r="J14920" s="6">
        <v>8</v>
      </c>
      <c r="K14920" s="8">
        <f>IF(H14920="*",'Larimar Net '!I14921-('Larimar Net '!I14921*'Larimar Net Penalized '!$J$5),'Larimar Net '!I14921)</f>
        <v>8334.2000000000007</v>
      </c>
    </row>
    <row r="14921" spans="3:11" x14ac:dyDescent="0.3">
      <c r="C14921" s="7">
        <v>44452</v>
      </c>
      <c r="D14921" s="6">
        <v>9</v>
      </c>
      <c r="E14921" s="8">
        <f>IF(B14921="*",'Larimar Net '!D14922-('Larimar Net '!D14922*'Larimar Net Penalized '!$D$5),'Larimar Net '!D14922)</f>
        <v>15310.725</v>
      </c>
      <c r="I14921" s="7">
        <v>44452</v>
      </c>
      <c r="J14921" s="6">
        <v>9</v>
      </c>
      <c r="K14921" s="8">
        <f>IF(H14921="*",'Larimar Net '!I14922-('Larimar Net '!I14922*'Larimar Net Penalized '!$J$5),'Larimar Net '!I14922)</f>
        <v>9513.9259999999995</v>
      </c>
    </row>
    <row r="14922" spans="3:11" x14ac:dyDescent="0.3">
      <c r="C14922" s="7">
        <v>44452</v>
      </c>
      <c r="D14922" s="6">
        <v>10</v>
      </c>
      <c r="E14922" s="8">
        <f>IF(B14922="*",'Larimar Net '!D14923-('Larimar Net '!D14923*'Larimar Net Penalized '!$D$5),'Larimar Net '!D14923)</f>
        <v>30459.928</v>
      </c>
      <c r="I14922" s="7">
        <v>44452</v>
      </c>
      <c r="J14922" s="6">
        <v>10</v>
      </c>
      <c r="K14922" s="8">
        <f>IF(H14922="*",'Larimar Net '!I14923-('Larimar Net '!I14923*'Larimar Net Penalized '!$J$5),'Larimar Net '!I14923)</f>
        <v>15784.437</v>
      </c>
    </row>
    <row r="14923" spans="3:11" x14ac:dyDescent="0.3">
      <c r="C14923" s="7">
        <v>44452</v>
      </c>
      <c r="D14923" s="6">
        <v>11</v>
      </c>
      <c r="E14923" s="8">
        <f>IF(B14923="*",'Larimar Net '!D14924-('Larimar Net '!D14924*'Larimar Net Penalized '!$D$5),'Larimar Net '!D14924)</f>
        <v>25255.143</v>
      </c>
      <c r="I14923" s="7">
        <v>44452</v>
      </c>
      <c r="J14923" s="6">
        <v>11</v>
      </c>
      <c r="K14923" s="8">
        <f>IF(H14923="*",'Larimar Net '!I14924-('Larimar Net '!I14924*'Larimar Net Penalized '!$J$5),'Larimar Net '!I14924)</f>
        <v>11925.569</v>
      </c>
    </row>
    <row r="14924" spans="3:11" x14ac:dyDescent="0.3">
      <c r="C14924" s="7">
        <v>44452</v>
      </c>
      <c r="D14924" s="6">
        <v>12</v>
      </c>
      <c r="E14924" s="8">
        <f>IF(B14924="*",'Larimar Net '!D14925-('Larimar Net '!D14925*'Larimar Net Penalized '!$D$5),'Larimar Net '!D14925)</f>
        <v>18528.030999999999</v>
      </c>
      <c r="I14924" s="7">
        <v>44452</v>
      </c>
      <c r="J14924" s="6">
        <v>12</v>
      </c>
      <c r="K14924" s="8">
        <f>IF(H14924="*",'Larimar Net '!I14925-('Larimar Net '!I14925*'Larimar Net Penalized '!$J$5),'Larimar Net '!I14925)</f>
        <v>9551.2739999999994</v>
      </c>
    </row>
    <row r="14925" spans="3:11" x14ac:dyDescent="0.3">
      <c r="C14925" s="7">
        <v>44452</v>
      </c>
      <c r="D14925" s="6">
        <v>13</v>
      </c>
      <c r="E14925" s="8">
        <f>IF(B14925="*",'Larimar Net '!D14926-('Larimar Net '!D14926*'Larimar Net Penalized '!$D$5),'Larimar Net '!D14926)</f>
        <v>15364.263999999999</v>
      </c>
      <c r="I14925" s="7">
        <v>44452</v>
      </c>
      <c r="J14925" s="6">
        <v>13</v>
      </c>
      <c r="K14925" s="8">
        <f>IF(H14925="*",'Larimar Net '!I14926-('Larimar Net '!I14926*'Larimar Net Penalized '!$J$5),'Larimar Net '!I14926)</f>
        <v>6902.933</v>
      </c>
    </row>
    <row r="14926" spans="3:11" x14ac:dyDescent="0.3">
      <c r="C14926" s="7">
        <v>44452</v>
      </c>
      <c r="D14926" s="6">
        <v>14</v>
      </c>
      <c r="E14926" s="8">
        <f>IF(B14926="*",'Larimar Net '!D14927-('Larimar Net '!D14927*'Larimar Net Penalized '!$D$5),'Larimar Net '!D14927)</f>
        <v>8209.6689999999999</v>
      </c>
      <c r="I14926" s="7">
        <v>44452</v>
      </c>
      <c r="J14926" s="6">
        <v>14</v>
      </c>
      <c r="K14926" s="8">
        <f>IF(H14926="*",'Larimar Net '!I14927-('Larimar Net '!I14927*'Larimar Net Penalized '!$J$5),'Larimar Net '!I14927)</f>
        <v>2749.5590000000002</v>
      </c>
    </row>
    <row r="14927" spans="3:11" x14ac:dyDescent="0.3">
      <c r="C14927" s="7">
        <v>44452</v>
      </c>
      <c r="D14927" s="6">
        <v>15</v>
      </c>
      <c r="E14927" s="8">
        <f>IF(B14927="*",'Larimar Net '!D14928-('Larimar Net '!D14928*'Larimar Net Penalized '!$D$5),'Larimar Net '!D14928)</f>
        <v>4219.402</v>
      </c>
      <c r="I14927" s="7">
        <v>44452</v>
      </c>
      <c r="J14927" s="6">
        <v>15</v>
      </c>
      <c r="K14927" s="8">
        <f>IF(H14927="*",'Larimar Net '!I14928-('Larimar Net '!I14928*'Larimar Net Penalized '!$J$5),'Larimar Net '!I14928)</f>
        <v>1798.979</v>
      </c>
    </row>
    <row r="14928" spans="3:11" x14ac:dyDescent="0.3">
      <c r="C14928" s="7">
        <v>44452</v>
      </c>
      <c r="D14928" s="6">
        <v>16</v>
      </c>
      <c r="E14928" s="8">
        <f>IF(B14928="*",'Larimar Net '!D14929-('Larimar Net '!D14929*'Larimar Net Penalized '!$D$5),'Larimar Net '!D14929)</f>
        <v>6073.4260000000004</v>
      </c>
      <c r="I14928" s="7">
        <v>44452</v>
      </c>
      <c r="J14928" s="6">
        <v>16</v>
      </c>
      <c r="K14928" s="8">
        <f>IF(H14928="*",'Larimar Net '!I14929-('Larimar Net '!I14929*'Larimar Net Penalized '!$J$5),'Larimar Net '!I14929)</f>
        <v>2275.7710000000002</v>
      </c>
    </row>
    <row r="14929" spans="3:11" x14ac:dyDescent="0.3">
      <c r="C14929" s="7">
        <v>44452</v>
      </c>
      <c r="D14929" s="6">
        <v>17</v>
      </c>
      <c r="E14929" s="8">
        <f>IF(B14929="*",'Larimar Net '!D14930-('Larimar Net '!D14930*'Larimar Net Penalized '!$D$5),'Larimar Net '!D14930)</f>
        <v>4310.9799999999996</v>
      </c>
      <c r="I14929" s="7">
        <v>44452</v>
      </c>
      <c r="J14929" s="6">
        <v>17</v>
      </c>
      <c r="K14929" s="8">
        <f>IF(H14929="*",'Larimar Net '!I14930-('Larimar Net '!I14930*'Larimar Net Penalized '!$J$5),'Larimar Net '!I14930)</f>
        <v>1405.886</v>
      </c>
    </row>
    <row r="14930" spans="3:11" x14ac:dyDescent="0.3">
      <c r="C14930" s="7">
        <v>44452</v>
      </c>
      <c r="D14930" s="6">
        <v>18</v>
      </c>
      <c r="E14930" s="8">
        <f>IF(B14930="*",'Larimar Net '!D14931-('Larimar Net '!D14931*'Larimar Net Penalized '!$D$5),'Larimar Net '!D14931)</f>
        <v>4345.777</v>
      </c>
      <c r="I14930" s="7">
        <v>44452</v>
      </c>
      <c r="J14930" s="6">
        <v>18</v>
      </c>
      <c r="K14930" s="8">
        <f>IF(H14930="*",'Larimar Net '!I14931-('Larimar Net '!I14931*'Larimar Net Penalized '!$J$5),'Larimar Net '!I14931)</f>
        <v>2065.7620000000002</v>
      </c>
    </row>
    <row r="14931" spans="3:11" x14ac:dyDescent="0.3">
      <c r="C14931" s="7">
        <v>44452</v>
      </c>
      <c r="D14931" s="6">
        <v>19</v>
      </c>
      <c r="E14931" s="8">
        <f>IF(B14931="*",'Larimar Net '!D14932-('Larimar Net '!D14932*'Larimar Net Penalized '!$D$5),'Larimar Net '!D14932)</f>
        <v>3320.6770000000001</v>
      </c>
      <c r="I14931" s="7">
        <v>44452</v>
      </c>
      <c r="J14931" s="6">
        <v>19</v>
      </c>
      <c r="K14931" s="8">
        <f>IF(H14931="*",'Larimar Net '!I14932-('Larimar Net '!I14932*'Larimar Net Penalized '!$J$5),'Larimar Net '!I14932)</f>
        <v>1763.3520000000001</v>
      </c>
    </row>
    <row r="14932" spans="3:11" x14ac:dyDescent="0.3">
      <c r="C14932" s="7">
        <v>44452</v>
      </c>
      <c r="D14932" s="6">
        <v>20</v>
      </c>
      <c r="E14932" s="8">
        <f>IF(B14932="*",'Larimar Net '!D14933-('Larimar Net '!D14933*'Larimar Net Penalized '!$D$5),'Larimar Net '!D14933)</f>
        <v>5983.9110000000001</v>
      </c>
      <c r="I14932" s="7">
        <v>44452</v>
      </c>
      <c r="J14932" s="6">
        <v>20</v>
      </c>
      <c r="K14932" s="8">
        <f>IF(H14932="*",'Larimar Net '!I14933-('Larimar Net '!I14933*'Larimar Net Penalized '!$J$5),'Larimar Net '!I14933)</f>
        <v>3223.884</v>
      </c>
    </row>
    <row r="14933" spans="3:11" x14ac:dyDescent="0.3">
      <c r="C14933" s="7">
        <v>44452</v>
      </c>
      <c r="D14933" s="6">
        <v>21</v>
      </c>
      <c r="E14933" s="8">
        <f>IF(B14933="*",'Larimar Net '!D14934-('Larimar Net '!D14934*'Larimar Net Penalized '!$D$5),'Larimar Net '!D14934)</f>
        <v>8323.2999999999993</v>
      </c>
      <c r="I14933" s="7">
        <v>44452</v>
      </c>
      <c r="J14933" s="6">
        <v>21</v>
      </c>
      <c r="K14933" s="8">
        <f>IF(H14933="*",'Larimar Net '!I14934-('Larimar Net '!I14934*'Larimar Net Penalized '!$J$5),'Larimar Net '!I14934)</f>
        <v>3179.2170000000001</v>
      </c>
    </row>
    <row r="14934" spans="3:11" x14ac:dyDescent="0.3">
      <c r="C14934" s="7">
        <v>44452</v>
      </c>
      <c r="D14934" s="6">
        <v>22</v>
      </c>
      <c r="E14934" s="8">
        <f>IF(B14934="*",'Larimar Net '!D14935-('Larimar Net '!D14935*'Larimar Net Penalized '!$D$5),'Larimar Net '!D14935)</f>
        <v>7178.5129999999999</v>
      </c>
      <c r="I14934" s="7">
        <v>44452</v>
      </c>
      <c r="J14934" s="6">
        <v>22</v>
      </c>
      <c r="K14934" s="8">
        <f>IF(H14934="*",'Larimar Net '!I14935-('Larimar Net '!I14935*'Larimar Net Penalized '!$J$5),'Larimar Net '!I14935)</f>
        <v>2143.13</v>
      </c>
    </row>
    <row r="14935" spans="3:11" x14ac:dyDescent="0.3">
      <c r="C14935" s="7">
        <v>44452</v>
      </c>
      <c r="D14935" s="6">
        <v>23</v>
      </c>
      <c r="E14935" s="8">
        <f>IF(B14935="*",'Larimar Net '!D14936-('Larimar Net '!D14936*'Larimar Net Penalized '!$D$5),'Larimar Net '!D14936)</f>
        <v>4878.5910000000003</v>
      </c>
      <c r="I14935" s="7">
        <v>44452</v>
      </c>
      <c r="J14935" s="6">
        <v>23</v>
      </c>
      <c r="K14935" s="8">
        <f>IF(H14935="*",'Larimar Net '!I14936-('Larimar Net '!I14936*'Larimar Net Penalized '!$J$5),'Larimar Net '!I14936)</f>
        <v>2129.098</v>
      </c>
    </row>
    <row r="14936" spans="3:11" x14ac:dyDescent="0.3">
      <c r="C14936" s="7">
        <v>44453</v>
      </c>
      <c r="D14936" s="6">
        <v>0</v>
      </c>
      <c r="E14936" s="8">
        <f>IF(B14936="*",'Larimar Net '!D14937-('Larimar Net '!D14937*'Larimar Net Penalized '!$D$5),'Larimar Net '!D14937)</f>
        <v>2349.0059999999999</v>
      </c>
      <c r="I14936" s="7">
        <v>44453</v>
      </c>
      <c r="J14936" s="6">
        <v>0</v>
      </c>
      <c r="K14936" s="8">
        <f>IF(H14936="*",'Larimar Net '!I14937-('Larimar Net '!I14937*'Larimar Net Penalized '!$J$5),'Larimar Net '!I14937)</f>
        <v>945.89300000000003</v>
      </c>
    </row>
    <row r="14937" spans="3:11" x14ac:dyDescent="0.3">
      <c r="C14937" s="7">
        <v>44453</v>
      </c>
      <c r="D14937" s="6">
        <v>1</v>
      </c>
      <c r="E14937" s="8">
        <f>IF(B14937="*",'Larimar Net '!D14938-('Larimar Net '!D14938*'Larimar Net Penalized '!$D$5),'Larimar Net '!D14938)</f>
        <v>1224.8869999999999</v>
      </c>
      <c r="I14937" s="7">
        <v>44453</v>
      </c>
      <c r="J14937" s="6">
        <v>1</v>
      </c>
      <c r="K14937" s="8">
        <f>IF(H14937="*",'Larimar Net '!I14938-('Larimar Net '!I14938*'Larimar Net Penalized '!$J$5),'Larimar Net '!I14938)</f>
        <v>826.09699999999998</v>
      </c>
    </row>
    <row r="14938" spans="3:11" x14ac:dyDescent="0.3">
      <c r="C14938" s="7">
        <v>44453</v>
      </c>
      <c r="D14938" s="6">
        <v>2</v>
      </c>
      <c r="E14938" s="8">
        <f>IF(B14938="*",'Larimar Net '!D14939-('Larimar Net '!D14939*'Larimar Net Penalized '!$D$5),'Larimar Net '!D14939)</f>
        <v>3549.9</v>
      </c>
      <c r="I14938" s="7">
        <v>44453</v>
      </c>
      <c r="J14938" s="6">
        <v>2</v>
      </c>
      <c r="K14938" s="8">
        <f>IF(H14938="*",'Larimar Net '!I14939-('Larimar Net '!I14939*'Larimar Net Penalized '!$J$5),'Larimar Net '!I14939)</f>
        <v>2188.241</v>
      </c>
    </row>
    <row r="14939" spans="3:11" x14ac:dyDescent="0.3">
      <c r="C14939" s="7">
        <v>44453</v>
      </c>
      <c r="D14939" s="6">
        <v>3</v>
      </c>
      <c r="E14939" s="8">
        <f>IF(B14939="*",'Larimar Net '!D14940-('Larimar Net '!D14940*'Larimar Net Penalized '!$D$5),'Larimar Net '!D14940)</f>
        <v>1682.4839999999999</v>
      </c>
      <c r="I14939" s="7">
        <v>44453</v>
      </c>
      <c r="J14939" s="6">
        <v>3</v>
      </c>
      <c r="K14939" s="8">
        <f>IF(H14939="*",'Larimar Net '!I14940-('Larimar Net '!I14940*'Larimar Net Penalized '!$J$5),'Larimar Net '!I14940)</f>
        <v>1594.7729999999999</v>
      </c>
    </row>
    <row r="14940" spans="3:11" x14ac:dyDescent="0.3">
      <c r="C14940" s="7">
        <v>44453</v>
      </c>
      <c r="D14940" s="6">
        <v>4</v>
      </c>
      <c r="E14940" s="8">
        <f>IF(B14940="*",'Larimar Net '!D14941-('Larimar Net '!D14941*'Larimar Net Penalized '!$D$5),'Larimar Net '!D14941)</f>
        <v>2200.1289999999999</v>
      </c>
      <c r="I14940" s="7">
        <v>44453</v>
      </c>
      <c r="J14940" s="6">
        <v>4</v>
      </c>
      <c r="K14940" s="8">
        <f>IF(H14940="*",'Larimar Net '!I14941-('Larimar Net '!I14941*'Larimar Net Penalized '!$J$5),'Larimar Net '!I14941)</f>
        <v>2512.3879999999999</v>
      </c>
    </row>
    <row r="14941" spans="3:11" x14ac:dyDescent="0.3">
      <c r="C14941" s="7">
        <v>44453</v>
      </c>
      <c r="D14941" s="6">
        <v>5</v>
      </c>
      <c r="E14941" s="8">
        <f>IF(B14941="*",'Larimar Net '!D14942-('Larimar Net '!D14942*'Larimar Net Penalized '!$D$5),'Larimar Net '!D14942)</f>
        <v>1431.0909999999999</v>
      </c>
      <c r="I14941" s="7">
        <v>44453</v>
      </c>
      <c r="J14941" s="6">
        <v>5</v>
      </c>
      <c r="K14941" s="8">
        <f>IF(H14941="*",'Larimar Net '!I14942-('Larimar Net '!I14942*'Larimar Net Penalized '!$J$5),'Larimar Net '!I14942)</f>
        <v>2305.9270000000001</v>
      </c>
    </row>
    <row r="14942" spans="3:11" x14ac:dyDescent="0.3">
      <c r="C14942" s="7">
        <v>44453</v>
      </c>
      <c r="D14942" s="6">
        <v>6</v>
      </c>
      <c r="E14942" s="8">
        <f>IF(B14942="*",'Larimar Net '!D14943-('Larimar Net '!D14943*'Larimar Net Penalized '!$D$5),'Larimar Net '!D14943)</f>
        <v>4980.5280000000002</v>
      </c>
      <c r="I14942" s="7">
        <v>44453</v>
      </c>
      <c r="J14942" s="6">
        <v>6</v>
      </c>
      <c r="K14942" s="8">
        <f>IF(H14942="*",'Larimar Net '!I14943-('Larimar Net '!I14943*'Larimar Net Penalized '!$J$5),'Larimar Net '!I14943)</f>
        <v>3620.8850000000002</v>
      </c>
    </row>
    <row r="14943" spans="3:11" x14ac:dyDescent="0.3">
      <c r="C14943" s="7">
        <v>44453</v>
      </c>
      <c r="D14943" s="6">
        <v>7</v>
      </c>
      <c r="E14943" s="8">
        <f>IF(B14943="*",'Larimar Net '!D14944-('Larimar Net '!D14944*'Larimar Net Penalized '!$D$5),'Larimar Net '!D14944)</f>
        <v>2785.1689999999999</v>
      </c>
      <c r="I14943" s="7">
        <v>44453</v>
      </c>
      <c r="J14943" s="6">
        <v>7</v>
      </c>
      <c r="K14943" s="8">
        <f>IF(H14943="*",'Larimar Net '!I14944-('Larimar Net '!I14944*'Larimar Net Penalized '!$J$5),'Larimar Net '!I14944)</f>
        <v>1899.711</v>
      </c>
    </row>
    <row r="14944" spans="3:11" x14ac:dyDescent="0.3">
      <c r="C14944" s="7">
        <v>44453</v>
      </c>
      <c r="D14944" s="6">
        <v>8</v>
      </c>
      <c r="E14944" s="8">
        <f>IF(B14944="*",'Larimar Net '!D14945-('Larimar Net '!D14945*'Larimar Net Penalized '!$D$5),'Larimar Net '!D14945)</f>
        <v>3890.6579999999999</v>
      </c>
      <c r="I14944" s="7">
        <v>44453</v>
      </c>
      <c r="J14944" s="6">
        <v>8</v>
      </c>
      <c r="K14944" s="8">
        <f>IF(H14944="*",'Larimar Net '!I14945-('Larimar Net '!I14945*'Larimar Net Penalized '!$J$5),'Larimar Net '!I14945)</f>
        <v>1180.876</v>
      </c>
    </row>
    <row r="14945" spans="3:11" x14ac:dyDescent="0.3">
      <c r="C14945" s="7">
        <v>44453</v>
      </c>
      <c r="D14945" s="6">
        <v>9</v>
      </c>
      <c r="E14945" s="8">
        <f>IF(B14945="*",'Larimar Net '!D14946-('Larimar Net '!D14946*'Larimar Net Penalized '!$D$5),'Larimar Net '!D14946)</f>
        <v>1731.933</v>
      </c>
      <c r="I14945" s="7">
        <v>44453</v>
      </c>
      <c r="J14945" s="6">
        <v>9</v>
      </c>
      <c r="K14945" s="8">
        <f>IF(H14945="*",'Larimar Net '!I14946-('Larimar Net '!I14946*'Larimar Net Penalized '!$J$5),'Larimar Net '!I14946)</f>
        <v>823.26900000000001</v>
      </c>
    </row>
    <row r="14946" spans="3:11" x14ac:dyDescent="0.3">
      <c r="C14946" s="7">
        <v>44453</v>
      </c>
      <c r="D14946" s="6">
        <v>10</v>
      </c>
      <c r="E14946" s="8">
        <f>IF(B14946="*",'Larimar Net '!D14947-('Larimar Net '!D14947*'Larimar Net Penalized '!$D$5),'Larimar Net '!D14947)</f>
        <v>7918.3130000000001</v>
      </c>
      <c r="I14946" s="7">
        <v>44453</v>
      </c>
      <c r="J14946" s="6">
        <v>10</v>
      </c>
      <c r="K14946" s="8">
        <f>IF(H14946="*",'Larimar Net '!I14947-('Larimar Net '!I14947*'Larimar Net Penalized '!$J$5),'Larimar Net '!I14947)</f>
        <v>3912.6260000000002</v>
      </c>
    </row>
    <row r="14947" spans="3:11" x14ac:dyDescent="0.3">
      <c r="C14947" s="7">
        <v>44453</v>
      </c>
      <c r="D14947" s="6">
        <v>11</v>
      </c>
      <c r="E14947" s="8">
        <f>IF(B14947="*",'Larimar Net '!D14948-('Larimar Net '!D14948*'Larimar Net Penalized '!$D$5),'Larimar Net '!D14948)</f>
        <v>13232.166999999999</v>
      </c>
      <c r="I14947" s="7">
        <v>44453</v>
      </c>
      <c r="J14947" s="6">
        <v>11</v>
      </c>
      <c r="K14947" s="8">
        <f>IF(H14947="*",'Larimar Net '!I14948-('Larimar Net '!I14948*'Larimar Net Penalized '!$J$5),'Larimar Net '!I14948)</f>
        <v>7346.55</v>
      </c>
    </row>
    <row r="14948" spans="3:11" x14ac:dyDescent="0.3">
      <c r="C14948" s="7">
        <v>44453</v>
      </c>
      <c r="D14948" s="6">
        <v>12</v>
      </c>
      <c r="E14948" s="8">
        <f>IF(B14948="*",'Larimar Net '!D14949-('Larimar Net '!D14949*'Larimar Net Penalized '!$D$5),'Larimar Net '!D14949)</f>
        <v>15972.392</v>
      </c>
      <c r="I14948" s="7">
        <v>44453</v>
      </c>
      <c r="J14948" s="6">
        <v>12</v>
      </c>
      <c r="K14948" s="8">
        <f>IF(H14948="*",'Larimar Net '!I14949-('Larimar Net '!I14949*'Larimar Net Penalized '!$J$5),'Larimar Net '!I14949)</f>
        <v>8466.6110000000008</v>
      </c>
    </row>
    <row r="14949" spans="3:11" x14ac:dyDescent="0.3">
      <c r="C14949" s="7">
        <v>44453</v>
      </c>
      <c r="D14949" s="6">
        <v>13</v>
      </c>
      <c r="E14949" s="8">
        <f>IF(B14949="*",'Larimar Net '!D14950-('Larimar Net '!D14950*'Larimar Net Penalized '!$D$5),'Larimar Net '!D14950)</f>
        <v>17782.386999999999</v>
      </c>
      <c r="I14949" s="7">
        <v>44453</v>
      </c>
      <c r="J14949" s="6">
        <v>13</v>
      </c>
      <c r="K14949" s="8">
        <f>IF(H14949="*",'Larimar Net '!I14950-('Larimar Net '!I14950*'Larimar Net Penalized '!$J$5),'Larimar Net '!I14950)</f>
        <v>9514.4850000000006</v>
      </c>
    </row>
    <row r="14950" spans="3:11" x14ac:dyDescent="0.3">
      <c r="C14950" s="7">
        <v>44453</v>
      </c>
      <c r="D14950" s="6">
        <v>14</v>
      </c>
      <c r="E14950" s="8">
        <f>IF(B14950="*",'Larimar Net '!D14951-('Larimar Net '!D14951*'Larimar Net Penalized '!$D$5),'Larimar Net '!D14951)</f>
        <v>15093</v>
      </c>
      <c r="I14950" s="7">
        <v>44453</v>
      </c>
      <c r="J14950" s="6">
        <v>14</v>
      </c>
      <c r="K14950" s="8">
        <f>IF(H14950="*",'Larimar Net '!I14951-('Larimar Net '!I14951*'Larimar Net Penalized '!$J$5),'Larimar Net '!I14951)</f>
        <v>6142.8050000000003</v>
      </c>
    </row>
    <row r="14951" spans="3:11" x14ac:dyDescent="0.3">
      <c r="C14951" s="7">
        <v>44453</v>
      </c>
      <c r="D14951" s="6">
        <v>15</v>
      </c>
      <c r="E14951" s="8">
        <f>IF(B14951="*",'Larimar Net '!D14952-('Larimar Net '!D14952*'Larimar Net Penalized '!$D$5),'Larimar Net '!D14952)</f>
        <v>13006.795</v>
      </c>
      <c r="I14951" s="7">
        <v>44453</v>
      </c>
      <c r="J14951" s="6">
        <v>15</v>
      </c>
      <c r="K14951" s="8">
        <f>IF(H14951="*",'Larimar Net '!I14952-('Larimar Net '!I14952*'Larimar Net Penalized '!$J$5),'Larimar Net '!I14952)</f>
        <v>4213.7640000000001</v>
      </c>
    </row>
    <row r="14952" spans="3:11" x14ac:dyDescent="0.3">
      <c r="C14952" s="7">
        <v>44453</v>
      </c>
      <c r="D14952" s="6">
        <v>16</v>
      </c>
      <c r="E14952" s="8">
        <f>IF(B14952="*",'Larimar Net '!D14953-('Larimar Net '!D14953*'Larimar Net Penalized '!$D$5),'Larimar Net '!D14953)</f>
        <v>7686.0879999999997</v>
      </c>
      <c r="I14952" s="7">
        <v>44453</v>
      </c>
      <c r="J14952" s="6">
        <v>16</v>
      </c>
      <c r="K14952" s="8">
        <f>IF(H14952="*",'Larimar Net '!I14953-('Larimar Net '!I14953*'Larimar Net Penalized '!$J$5),'Larimar Net '!I14953)</f>
        <v>2397.2350000000001</v>
      </c>
    </row>
    <row r="14953" spans="3:11" x14ac:dyDescent="0.3">
      <c r="C14953" s="7">
        <v>44453</v>
      </c>
      <c r="D14953" s="6">
        <v>17</v>
      </c>
      <c r="E14953" s="8">
        <f>IF(B14953="*",'Larimar Net '!D14954-('Larimar Net '!D14954*'Larimar Net Penalized '!$D$5),'Larimar Net '!D14954)</f>
        <v>4237.348</v>
      </c>
      <c r="I14953" s="7">
        <v>44453</v>
      </c>
      <c r="J14953" s="6">
        <v>17</v>
      </c>
      <c r="K14953" s="8">
        <f>IF(H14953="*",'Larimar Net '!I14954-('Larimar Net '!I14954*'Larimar Net Penalized '!$J$5),'Larimar Net '!I14954)</f>
        <v>889.1</v>
      </c>
    </row>
    <row r="14954" spans="3:11" x14ac:dyDescent="0.3">
      <c r="C14954" s="7">
        <v>44453</v>
      </c>
      <c r="D14954" s="6">
        <v>18</v>
      </c>
      <c r="E14954" s="8">
        <f>IF(B14954="*",'Larimar Net '!D14955-('Larimar Net '!D14955*'Larimar Net Penalized '!$D$5),'Larimar Net '!D14955)</f>
        <v>692.32899999999995</v>
      </c>
      <c r="I14954" s="7">
        <v>44453</v>
      </c>
      <c r="J14954" s="6">
        <v>18</v>
      </c>
      <c r="K14954" s="8">
        <f>IF(H14954="*",'Larimar Net '!I14955-('Larimar Net '!I14955*'Larimar Net Penalized '!$J$5),'Larimar Net '!I14955)</f>
        <v>0</v>
      </c>
    </row>
    <row r="14955" spans="3:11" x14ac:dyDescent="0.3">
      <c r="C14955" s="7">
        <v>44453</v>
      </c>
      <c r="D14955" s="6">
        <v>19</v>
      </c>
      <c r="E14955" s="8">
        <f>IF(B14955="*",'Larimar Net '!D14956-('Larimar Net '!D14956*'Larimar Net Penalized '!$D$5),'Larimar Net '!D14956)</f>
        <v>1479.002</v>
      </c>
      <c r="I14955" s="7">
        <v>44453</v>
      </c>
      <c r="J14955" s="6">
        <v>19</v>
      </c>
      <c r="K14955" s="8">
        <f>IF(H14955="*",'Larimar Net '!I14956-('Larimar Net '!I14956*'Larimar Net Penalized '!$J$5),'Larimar Net '!I14956)</f>
        <v>421.96300000000002</v>
      </c>
    </row>
    <row r="14956" spans="3:11" x14ac:dyDescent="0.3">
      <c r="C14956" s="7">
        <v>44453</v>
      </c>
      <c r="D14956" s="6">
        <v>20</v>
      </c>
      <c r="E14956" s="8">
        <f>IF(B14956="*",'Larimar Net '!D14957-('Larimar Net '!D14957*'Larimar Net Penalized '!$D$5),'Larimar Net '!D14957)</f>
        <v>3598.1970000000001</v>
      </c>
      <c r="I14956" s="7">
        <v>44453</v>
      </c>
      <c r="J14956" s="6">
        <v>20</v>
      </c>
      <c r="K14956" s="8">
        <f>IF(H14956="*",'Larimar Net '!I14957-('Larimar Net '!I14957*'Larimar Net Penalized '!$J$5),'Larimar Net '!I14957)</f>
        <v>1602.0129999999999</v>
      </c>
    </row>
    <row r="14957" spans="3:11" x14ac:dyDescent="0.3">
      <c r="C14957" s="7">
        <v>44453</v>
      </c>
      <c r="D14957" s="6">
        <v>21</v>
      </c>
      <c r="E14957" s="8">
        <f>IF(B14957="*",'Larimar Net '!D14958-('Larimar Net '!D14958*'Larimar Net Penalized '!$D$5),'Larimar Net '!D14958)</f>
        <v>6190.5810000000001</v>
      </c>
      <c r="I14957" s="7">
        <v>44453</v>
      </c>
      <c r="J14957" s="6">
        <v>21</v>
      </c>
      <c r="K14957" s="8">
        <f>IF(H14957="*",'Larimar Net '!I14958-('Larimar Net '!I14958*'Larimar Net Penalized '!$J$5),'Larimar Net '!I14958)</f>
        <v>3300.8209999999999</v>
      </c>
    </row>
    <row r="14958" spans="3:11" x14ac:dyDescent="0.3">
      <c r="C14958" s="7">
        <v>44453</v>
      </c>
      <c r="D14958" s="6">
        <v>22</v>
      </c>
      <c r="E14958" s="8">
        <f>IF(B14958="*",'Larimar Net '!D14959-('Larimar Net '!D14959*'Larimar Net Penalized '!$D$5),'Larimar Net '!D14959)</f>
        <v>5783.8680000000004</v>
      </c>
      <c r="I14958" s="7">
        <v>44453</v>
      </c>
      <c r="J14958" s="6">
        <v>22</v>
      </c>
      <c r="K14958" s="8">
        <f>IF(H14958="*",'Larimar Net '!I14959-('Larimar Net '!I14959*'Larimar Net Penalized '!$J$5),'Larimar Net '!I14959)</f>
        <v>2915.2750000000001</v>
      </c>
    </row>
    <row r="14959" spans="3:11" x14ac:dyDescent="0.3">
      <c r="C14959" s="7">
        <v>44453</v>
      </c>
      <c r="D14959" s="6">
        <v>23</v>
      </c>
      <c r="E14959" s="8">
        <f>IF(B14959="*",'Larimar Net '!D14960-('Larimar Net '!D14960*'Larimar Net Penalized '!$D$5),'Larimar Net '!D14960)</f>
        <v>6310.16</v>
      </c>
      <c r="I14959" s="7">
        <v>44453</v>
      </c>
      <c r="J14959" s="6">
        <v>23</v>
      </c>
      <c r="K14959" s="8">
        <f>IF(H14959="*",'Larimar Net '!I14960-('Larimar Net '!I14960*'Larimar Net Penalized '!$J$5),'Larimar Net '!I14960)</f>
        <v>2773.239</v>
      </c>
    </row>
    <row r="14960" spans="3:11" x14ac:dyDescent="0.3">
      <c r="C14960" s="7">
        <v>44454</v>
      </c>
      <c r="D14960" s="6">
        <v>0</v>
      </c>
      <c r="E14960" s="8">
        <f>IF(B14960="*",'Larimar Net '!D14961-('Larimar Net '!D14961*'Larimar Net Penalized '!$D$5),'Larimar Net '!D14961)</f>
        <v>6002.6760000000004</v>
      </c>
      <c r="I14960" s="7">
        <v>44454</v>
      </c>
      <c r="J14960" s="6">
        <v>0</v>
      </c>
      <c r="K14960" s="8">
        <f>IF(H14960="*",'Larimar Net '!I14961-('Larimar Net '!I14961*'Larimar Net Penalized '!$J$5),'Larimar Net '!I14961)</f>
        <v>3957.973</v>
      </c>
    </row>
    <row r="14961" spans="3:11" x14ac:dyDescent="0.3">
      <c r="C14961" s="7">
        <v>44454</v>
      </c>
      <c r="D14961" s="6">
        <v>1</v>
      </c>
      <c r="E14961" s="8">
        <f>IF(B14961="*",'Larimar Net '!D14962-('Larimar Net '!D14962*'Larimar Net Penalized '!$D$5),'Larimar Net '!D14962)</f>
        <v>2498.634</v>
      </c>
      <c r="I14961" s="7">
        <v>44454</v>
      </c>
      <c r="J14961" s="6">
        <v>1</v>
      </c>
      <c r="K14961" s="8">
        <f>IF(H14961="*",'Larimar Net '!I14962-('Larimar Net '!I14962*'Larimar Net Penalized '!$J$5),'Larimar Net '!I14962)</f>
        <v>602.80399999999997</v>
      </c>
    </row>
    <row r="14962" spans="3:11" x14ac:dyDescent="0.3">
      <c r="C14962" s="7">
        <v>44454</v>
      </c>
      <c r="D14962" s="6">
        <v>2</v>
      </c>
      <c r="E14962" s="8">
        <f>IF(B14962="*",'Larimar Net '!D14963-('Larimar Net '!D14963*'Larimar Net Penalized '!$D$5),'Larimar Net '!D14963)</f>
        <v>0</v>
      </c>
      <c r="I14962" s="7">
        <v>44454</v>
      </c>
      <c r="J14962" s="6">
        <v>2</v>
      </c>
      <c r="K14962" s="8">
        <f>IF(H14962="*",'Larimar Net '!I14963-('Larimar Net '!I14963*'Larimar Net Penalized '!$J$5),'Larimar Net '!I14963)</f>
        <v>0</v>
      </c>
    </row>
    <row r="14963" spans="3:11" x14ac:dyDescent="0.3">
      <c r="C14963" s="7">
        <v>44454</v>
      </c>
      <c r="D14963" s="6">
        <v>3</v>
      </c>
      <c r="E14963" s="8">
        <f>IF(B14963="*",'Larimar Net '!D14964-('Larimar Net '!D14964*'Larimar Net Penalized '!$D$5),'Larimar Net '!D14964)</f>
        <v>0</v>
      </c>
      <c r="I14963" s="7">
        <v>44454</v>
      </c>
      <c r="J14963" s="6">
        <v>3</v>
      </c>
      <c r="K14963" s="8">
        <f>IF(H14963="*",'Larimar Net '!I14964-('Larimar Net '!I14964*'Larimar Net Penalized '!$J$5),'Larimar Net '!I14964)</f>
        <v>0</v>
      </c>
    </row>
    <row r="14964" spans="3:11" x14ac:dyDescent="0.3">
      <c r="C14964" s="7">
        <v>44454</v>
      </c>
      <c r="D14964" s="6">
        <v>4</v>
      </c>
      <c r="E14964" s="8">
        <f>IF(B14964="*",'Larimar Net '!D14965-('Larimar Net '!D14965*'Larimar Net Penalized '!$D$5),'Larimar Net '!D14965)</f>
        <v>614.14700000000005</v>
      </c>
      <c r="I14964" s="7">
        <v>44454</v>
      </c>
      <c r="J14964" s="6">
        <v>4</v>
      </c>
      <c r="K14964" s="8">
        <f>IF(H14964="*",'Larimar Net '!I14965-('Larimar Net '!I14965*'Larimar Net Penalized '!$J$5),'Larimar Net '!I14965)</f>
        <v>68.316000000000003</v>
      </c>
    </row>
    <row r="14965" spans="3:11" x14ac:dyDescent="0.3">
      <c r="C14965" s="7">
        <v>44454</v>
      </c>
      <c r="D14965" s="6">
        <v>5</v>
      </c>
      <c r="E14965" s="8">
        <f>IF(B14965="*",'Larimar Net '!D14966-('Larimar Net '!D14966*'Larimar Net Penalized '!$D$5),'Larimar Net '!D14966)</f>
        <v>736.35</v>
      </c>
      <c r="I14965" s="7">
        <v>44454</v>
      </c>
      <c r="J14965" s="6">
        <v>5</v>
      </c>
      <c r="K14965" s="8">
        <f>IF(H14965="*",'Larimar Net '!I14966-('Larimar Net '!I14966*'Larimar Net Penalized '!$J$5),'Larimar Net '!I14966)</f>
        <v>936.69299999999998</v>
      </c>
    </row>
    <row r="14966" spans="3:11" x14ac:dyDescent="0.3">
      <c r="C14966" s="7">
        <v>44454</v>
      </c>
      <c r="D14966" s="6">
        <v>6</v>
      </c>
      <c r="E14966" s="8">
        <f>IF(B14966="*",'Larimar Net '!D14967-('Larimar Net '!D14967*'Larimar Net Penalized '!$D$5),'Larimar Net '!D14967)</f>
        <v>3213.1950000000002</v>
      </c>
      <c r="I14966" s="7">
        <v>44454</v>
      </c>
      <c r="J14966" s="6">
        <v>6</v>
      </c>
      <c r="K14966" s="8">
        <f>IF(H14966="*",'Larimar Net '!I14967-('Larimar Net '!I14967*'Larimar Net Penalized '!$J$5),'Larimar Net '!I14967)</f>
        <v>1339.58</v>
      </c>
    </row>
    <row r="14967" spans="3:11" x14ac:dyDescent="0.3">
      <c r="C14967" s="7">
        <v>44454</v>
      </c>
      <c r="D14967" s="6">
        <v>7</v>
      </c>
      <c r="E14967" s="8">
        <f>IF(B14967="*",'Larimar Net '!D14968-('Larimar Net '!D14968*'Larimar Net Penalized '!$D$5),'Larimar Net '!D14968)</f>
        <v>4179.3779999999997</v>
      </c>
      <c r="I14967" s="7">
        <v>44454</v>
      </c>
      <c r="J14967" s="6">
        <v>7</v>
      </c>
      <c r="K14967" s="8">
        <f>IF(H14967="*",'Larimar Net '!I14968-('Larimar Net '!I14968*'Larimar Net Penalized '!$J$5),'Larimar Net '!I14968)</f>
        <v>2953.529</v>
      </c>
    </row>
    <row r="14968" spans="3:11" x14ac:dyDescent="0.3">
      <c r="C14968" s="7">
        <v>44454</v>
      </c>
      <c r="D14968" s="6">
        <v>8</v>
      </c>
      <c r="E14968" s="8">
        <f>IF(B14968="*",'Larimar Net '!D14969-('Larimar Net '!D14969*'Larimar Net Penalized '!$D$5),'Larimar Net '!D14969)</f>
        <v>7340.32</v>
      </c>
      <c r="I14968" s="7">
        <v>44454</v>
      </c>
      <c r="J14968" s="6">
        <v>8</v>
      </c>
      <c r="K14968" s="8">
        <f>IF(H14968="*",'Larimar Net '!I14969-('Larimar Net '!I14969*'Larimar Net Penalized '!$J$5),'Larimar Net '!I14969)</f>
        <v>5789.9629999999997</v>
      </c>
    </row>
    <row r="14969" spans="3:11" x14ac:dyDescent="0.3">
      <c r="C14969" s="7">
        <v>44454</v>
      </c>
      <c r="D14969" s="6">
        <v>9</v>
      </c>
      <c r="E14969" s="8">
        <f>IF(B14969="*",'Larimar Net '!D14970-('Larimar Net '!D14970*'Larimar Net Penalized '!$D$5),'Larimar Net '!D14970)</f>
        <v>15495.218999999999</v>
      </c>
      <c r="I14969" s="7">
        <v>44454</v>
      </c>
      <c r="J14969" s="6">
        <v>9</v>
      </c>
      <c r="K14969" s="8">
        <f>IF(H14969="*",'Larimar Net '!I14970-('Larimar Net '!I14970*'Larimar Net Penalized '!$J$5),'Larimar Net '!I14970)</f>
        <v>11407.959000000001</v>
      </c>
    </row>
    <row r="14970" spans="3:11" x14ac:dyDescent="0.3">
      <c r="C14970" s="7">
        <v>44454</v>
      </c>
      <c r="D14970" s="6">
        <v>10</v>
      </c>
      <c r="E14970" s="8">
        <f>IF(B14970="*",'Larimar Net '!D14971-('Larimar Net '!D14971*'Larimar Net Penalized '!$D$5),'Larimar Net '!D14971)</f>
        <v>10952.882</v>
      </c>
      <c r="I14970" s="7">
        <v>44454</v>
      </c>
      <c r="J14970" s="6">
        <v>10</v>
      </c>
      <c r="K14970" s="8">
        <f>IF(H14970="*",'Larimar Net '!I14971-('Larimar Net '!I14971*'Larimar Net Penalized '!$J$5),'Larimar Net '!I14971)</f>
        <v>7848.0870000000004</v>
      </c>
    </row>
    <row r="14971" spans="3:11" x14ac:dyDescent="0.3">
      <c r="C14971" s="7">
        <v>44454</v>
      </c>
      <c r="D14971" s="6">
        <v>11</v>
      </c>
      <c r="E14971" s="8">
        <f>IF(B14971="*",'Larimar Net '!D14972-('Larimar Net '!D14972*'Larimar Net Penalized '!$D$5),'Larimar Net '!D14972)</f>
        <v>10354.501</v>
      </c>
      <c r="I14971" s="7">
        <v>44454</v>
      </c>
      <c r="J14971" s="6">
        <v>11</v>
      </c>
      <c r="K14971" s="8">
        <f>IF(H14971="*",'Larimar Net '!I14972-('Larimar Net '!I14972*'Larimar Net Penalized '!$J$5),'Larimar Net '!I14972)</f>
        <v>7324.9489999999996</v>
      </c>
    </row>
    <row r="14972" spans="3:11" x14ac:dyDescent="0.3">
      <c r="C14972" s="7">
        <v>44454</v>
      </c>
      <c r="D14972" s="6">
        <v>12</v>
      </c>
      <c r="E14972" s="8">
        <f>IF(B14972="*",'Larimar Net '!D14973-('Larimar Net '!D14973*'Larimar Net Penalized '!$D$5),'Larimar Net '!D14973)</f>
        <v>10619.067999999999</v>
      </c>
      <c r="I14972" s="7">
        <v>44454</v>
      </c>
      <c r="J14972" s="6">
        <v>12</v>
      </c>
      <c r="K14972" s="8">
        <f>IF(H14972="*",'Larimar Net '!I14973-('Larimar Net '!I14973*'Larimar Net Penalized '!$J$5),'Larimar Net '!I14973)</f>
        <v>7417.4769999999999</v>
      </c>
    </row>
    <row r="14973" spans="3:11" x14ac:dyDescent="0.3">
      <c r="C14973" s="7">
        <v>44454</v>
      </c>
      <c r="D14973" s="6">
        <v>13</v>
      </c>
      <c r="E14973" s="8">
        <f>IF(B14973="*",'Larimar Net '!D14974-('Larimar Net '!D14974*'Larimar Net Penalized '!$D$5),'Larimar Net '!D14974)</f>
        <v>9055.4359999999997</v>
      </c>
      <c r="I14973" s="7">
        <v>44454</v>
      </c>
      <c r="J14973" s="6">
        <v>13</v>
      </c>
      <c r="K14973" s="8">
        <f>IF(H14973="*",'Larimar Net '!I14974-('Larimar Net '!I14974*'Larimar Net Penalized '!$J$5),'Larimar Net '!I14974)</f>
        <v>4564.2150000000001</v>
      </c>
    </row>
    <row r="14974" spans="3:11" x14ac:dyDescent="0.3">
      <c r="C14974" s="7">
        <v>44454</v>
      </c>
      <c r="D14974" s="6">
        <v>14</v>
      </c>
      <c r="E14974" s="8">
        <f>IF(B14974="*",'Larimar Net '!D14975-('Larimar Net '!D14975*'Larimar Net Penalized '!$D$5),'Larimar Net '!D14975)</f>
        <v>10009.091</v>
      </c>
      <c r="I14974" s="7">
        <v>44454</v>
      </c>
      <c r="J14974" s="6">
        <v>14</v>
      </c>
      <c r="K14974" s="8">
        <f>IF(H14974="*",'Larimar Net '!I14975-('Larimar Net '!I14975*'Larimar Net Penalized '!$J$5),'Larimar Net '!I14975)</f>
        <v>4798.0249999999996</v>
      </c>
    </row>
    <row r="14975" spans="3:11" x14ac:dyDescent="0.3">
      <c r="C14975" s="7">
        <v>44454</v>
      </c>
      <c r="D14975" s="6">
        <v>15</v>
      </c>
      <c r="E14975" s="8">
        <f>IF(B14975="*",'Larimar Net '!D14976-('Larimar Net '!D14976*'Larimar Net Penalized '!$D$5),'Larimar Net '!D14976)</f>
        <v>6784.7209999999995</v>
      </c>
      <c r="I14975" s="7">
        <v>44454</v>
      </c>
      <c r="J14975" s="6">
        <v>15</v>
      </c>
      <c r="K14975" s="8">
        <f>IF(H14975="*",'Larimar Net '!I14976-('Larimar Net '!I14976*'Larimar Net Penalized '!$J$5),'Larimar Net '!I14976)</f>
        <v>3415.6509999999998</v>
      </c>
    </row>
    <row r="14976" spans="3:11" x14ac:dyDescent="0.3">
      <c r="C14976" s="7">
        <v>44454</v>
      </c>
      <c r="D14976" s="6">
        <v>16</v>
      </c>
      <c r="E14976" s="8">
        <f>IF(B14976="*",'Larimar Net '!D14977-('Larimar Net '!D14977*'Larimar Net Penalized '!$D$5),'Larimar Net '!D14977)</f>
        <v>7432.9480000000003</v>
      </c>
      <c r="I14976" s="7">
        <v>44454</v>
      </c>
      <c r="J14976" s="6">
        <v>16</v>
      </c>
      <c r="K14976" s="8">
        <f>IF(H14976="*",'Larimar Net '!I14977-('Larimar Net '!I14977*'Larimar Net Penalized '!$J$5),'Larimar Net '!I14977)</f>
        <v>3347.556</v>
      </c>
    </row>
    <row r="14977" spans="3:11" x14ac:dyDescent="0.3">
      <c r="C14977" s="7">
        <v>44454</v>
      </c>
      <c r="D14977" s="6">
        <v>17</v>
      </c>
      <c r="E14977" s="8">
        <f>IF(B14977="*",'Larimar Net '!D14978-('Larimar Net '!D14978*'Larimar Net Penalized '!$D$5),'Larimar Net '!D14978)</f>
        <v>9509.0750000000007</v>
      </c>
      <c r="I14977" s="7">
        <v>44454</v>
      </c>
      <c r="J14977" s="6">
        <v>17</v>
      </c>
      <c r="K14977" s="8">
        <f>IF(H14977="*",'Larimar Net '!I14978-('Larimar Net '!I14978*'Larimar Net Penalized '!$J$5),'Larimar Net '!I14978)</f>
        <v>4300.0389999999998</v>
      </c>
    </row>
    <row r="14978" spans="3:11" x14ac:dyDescent="0.3">
      <c r="C14978" s="7">
        <v>44454</v>
      </c>
      <c r="D14978" s="6">
        <v>18</v>
      </c>
      <c r="E14978" s="8">
        <f>IF(B14978="*",'Larimar Net '!D14979-('Larimar Net '!D14979*'Larimar Net Penalized '!$D$5),'Larimar Net '!D14979)</f>
        <v>10496.838</v>
      </c>
      <c r="I14978" s="7">
        <v>44454</v>
      </c>
      <c r="J14978" s="6">
        <v>18</v>
      </c>
      <c r="K14978" s="8">
        <f>IF(H14978="*",'Larimar Net '!I14979-('Larimar Net '!I14979*'Larimar Net Penalized '!$J$5),'Larimar Net '!I14979)</f>
        <v>5786.924</v>
      </c>
    </row>
    <row r="14979" spans="3:11" x14ac:dyDescent="0.3">
      <c r="C14979" s="7">
        <v>44454</v>
      </c>
      <c r="D14979" s="6">
        <v>19</v>
      </c>
      <c r="E14979" s="8">
        <f>IF(B14979="*",'Larimar Net '!D14980-('Larimar Net '!D14980*'Larimar Net Penalized '!$D$5),'Larimar Net '!D14980)</f>
        <v>12106.768</v>
      </c>
      <c r="I14979" s="7">
        <v>44454</v>
      </c>
      <c r="J14979" s="6">
        <v>19</v>
      </c>
      <c r="K14979" s="8">
        <f>IF(H14979="*",'Larimar Net '!I14980-('Larimar Net '!I14980*'Larimar Net Penalized '!$J$5),'Larimar Net '!I14980)</f>
        <v>6785.826</v>
      </c>
    </row>
    <row r="14980" spans="3:11" x14ac:dyDescent="0.3">
      <c r="C14980" s="7">
        <v>44454</v>
      </c>
      <c r="D14980" s="6">
        <v>20</v>
      </c>
      <c r="E14980" s="8">
        <f>IF(B14980="*",'Larimar Net '!D14981-('Larimar Net '!D14981*'Larimar Net Penalized '!$D$5),'Larimar Net '!D14981)</f>
        <v>17230.944</v>
      </c>
      <c r="I14980" s="7">
        <v>44454</v>
      </c>
      <c r="J14980" s="6">
        <v>20</v>
      </c>
      <c r="K14980" s="8">
        <f>IF(H14980="*",'Larimar Net '!I14981-('Larimar Net '!I14981*'Larimar Net Penalized '!$J$5),'Larimar Net '!I14981)</f>
        <v>11323.471</v>
      </c>
    </row>
    <row r="14981" spans="3:11" x14ac:dyDescent="0.3">
      <c r="C14981" s="7">
        <v>44454</v>
      </c>
      <c r="D14981" s="6">
        <v>21</v>
      </c>
      <c r="E14981" s="8">
        <f>IF(B14981="*",'Larimar Net '!D14982-('Larimar Net '!D14982*'Larimar Net Penalized '!$D$5),'Larimar Net '!D14982)</f>
        <v>11796.457</v>
      </c>
      <c r="I14981" s="7">
        <v>44454</v>
      </c>
      <c r="J14981" s="6">
        <v>21</v>
      </c>
      <c r="K14981" s="8">
        <f>IF(H14981="*",'Larimar Net '!I14982-('Larimar Net '!I14982*'Larimar Net Penalized '!$J$5),'Larimar Net '!I14982)</f>
        <v>6530.8770000000004</v>
      </c>
    </row>
    <row r="14982" spans="3:11" x14ac:dyDescent="0.3">
      <c r="C14982" s="7">
        <v>44454</v>
      </c>
      <c r="D14982" s="6">
        <v>22</v>
      </c>
      <c r="E14982" s="8">
        <f>IF(B14982="*",'Larimar Net '!D14983-('Larimar Net '!D14983*'Larimar Net Penalized '!$D$5),'Larimar Net '!D14983)</f>
        <v>12242.921</v>
      </c>
      <c r="I14982" s="7">
        <v>44454</v>
      </c>
      <c r="J14982" s="6">
        <v>22</v>
      </c>
      <c r="K14982" s="8">
        <f>IF(H14982="*",'Larimar Net '!I14983-('Larimar Net '!I14983*'Larimar Net Penalized '!$J$5),'Larimar Net '!I14983)</f>
        <v>6182.3969999999999</v>
      </c>
    </row>
    <row r="14983" spans="3:11" x14ac:dyDescent="0.3">
      <c r="C14983" s="7">
        <v>44454</v>
      </c>
      <c r="D14983" s="6">
        <v>23</v>
      </c>
      <c r="E14983" s="8">
        <f>IF(B14983="*",'Larimar Net '!D14984-('Larimar Net '!D14984*'Larimar Net Penalized '!$D$5),'Larimar Net '!D14984)</f>
        <v>10865.982</v>
      </c>
      <c r="I14983" s="7">
        <v>44454</v>
      </c>
      <c r="J14983" s="6">
        <v>23</v>
      </c>
      <c r="K14983" s="8">
        <f>IF(H14983="*",'Larimar Net '!I14984-('Larimar Net '!I14984*'Larimar Net Penalized '!$J$5),'Larimar Net '!I14984)</f>
        <v>7278.9589999999998</v>
      </c>
    </row>
    <row r="14984" spans="3:11" x14ac:dyDescent="0.3">
      <c r="C14984" s="7">
        <v>44455</v>
      </c>
      <c r="D14984" s="6">
        <v>0</v>
      </c>
      <c r="E14984" s="8">
        <f>IF(B14984="*",'Larimar Net '!D14985-('Larimar Net '!D14985*'Larimar Net Penalized '!$D$5),'Larimar Net '!D14985)</f>
        <v>15223.46</v>
      </c>
      <c r="I14984" s="7">
        <v>44455</v>
      </c>
      <c r="J14984" s="6">
        <v>0</v>
      </c>
      <c r="K14984" s="8">
        <f>IF(H14984="*",'Larimar Net '!I14985-('Larimar Net '!I14985*'Larimar Net Penalized '!$J$5),'Larimar Net '!I14985)</f>
        <v>10830.843000000001</v>
      </c>
    </row>
    <row r="14985" spans="3:11" x14ac:dyDescent="0.3">
      <c r="C14985" s="7">
        <v>44455</v>
      </c>
      <c r="D14985" s="6">
        <v>1</v>
      </c>
      <c r="E14985" s="8">
        <f>IF(B14985="*",'Larimar Net '!D14986-('Larimar Net '!D14986*'Larimar Net Penalized '!$D$5),'Larimar Net '!D14986)</f>
        <v>9576.65</v>
      </c>
      <c r="I14985" s="7">
        <v>44455</v>
      </c>
      <c r="J14985" s="6">
        <v>1</v>
      </c>
      <c r="K14985" s="8">
        <f>IF(H14985="*",'Larimar Net '!I14986-('Larimar Net '!I14986*'Larimar Net Penalized '!$J$5),'Larimar Net '!I14986)</f>
        <v>5547.76</v>
      </c>
    </row>
    <row r="14986" spans="3:11" x14ac:dyDescent="0.3">
      <c r="C14986" s="7">
        <v>44455</v>
      </c>
      <c r="D14986" s="6">
        <v>2</v>
      </c>
      <c r="E14986" s="8">
        <f>IF(B14986="*",'Larimar Net '!D14987-('Larimar Net '!D14987*'Larimar Net Penalized '!$D$5),'Larimar Net '!D14987)</f>
        <v>7448.3289999999997</v>
      </c>
      <c r="I14986" s="7">
        <v>44455</v>
      </c>
      <c r="J14986" s="6">
        <v>2</v>
      </c>
      <c r="K14986" s="8">
        <f>IF(H14986="*",'Larimar Net '!I14987-('Larimar Net '!I14987*'Larimar Net Penalized '!$J$5),'Larimar Net '!I14987)</f>
        <v>5224.5990000000002</v>
      </c>
    </row>
    <row r="14987" spans="3:11" x14ac:dyDescent="0.3">
      <c r="C14987" s="7">
        <v>44455</v>
      </c>
      <c r="D14987" s="6">
        <v>3</v>
      </c>
      <c r="E14987" s="8">
        <f>IF(B14987="*",'Larimar Net '!D14988-('Larimar Net '!D14988*'Larimar Net Penalized '!$D$5),'Larimar Net '!D14988)</f>
        <v>10393.928</v>
      </c>
      <c r="I14987" s="7">
        <v>44455</v>
      </c>
      <c r="J14987" s="6">
        <v>3</v>
      </c>
      <c r="K14987" s="8">
        <f>IF(H14987="*",'Larimar Net '!I14988-('Larimar Net '!I14988*'Larimar Net Penalized '!$J$5),'Larimar Net '!I14988)</f>
        <v>7380.11</v>
      </c>
    </row>
    <row r="14988" spans="3:11" x14ac:dyDescent="0.3">
      <c r="C14988" s="7">
        <v>44455</v>
      </c>
      <c r="D14988" s="6">
        <v>4</v>
      </c>
      <c r="E14988" s="8">
        <f>IF(B14988="*",'Larimar Net '!D14989-('Larimar Net '!D14989*'Larimar Net Penalized '!$D$5),'Larimar Net '!D14989)</f>
        <v>19961.199000000001</v>
      </c>
      <c r="I14988" s="7">
        <v>44455</v>
      </c>
      <c r="J14988" s="6">
        <v>4</v>
      </c>
      <c r="K14988" s="8">
        <f>IF(H14988="*",'Larimar Net '!I14989-('Larimar Net '!I14989*'Larimar Net Penalized '!$J$5),'Larimar Net '!I14989)</f>
        <v>14598.414000000001</v>
      </c>
    </row>
    <row r="14989" spans="3:11" x14ac:dyDescent="0.3">
      <c r="C14989" s="7">
        <v>44455</v>
      </c>
      <c r="D14989" s="6">
        <v>5</v>
      </c>
      <c r="E14989" s="8">
        <f>IF(B14989="*",'Larimar Net '!D14990-('Larimar Net '!D14990*'Larimar Net Penalized '!$D$5),'Larimar Net '!D14990)</f>
        <v>18987.623</v>
      </c>
      <c r="I14989" s="7">
        <v>44455</v>
      </c>
      <c r="J14989" s="6">
        <v>5</v>
      </c>
      <c r="K14989" s="8">
        <f>IF(H14989="*",'Larimar Net '!I14990-('Larimar Net '!I14990*'Larimar Net Penalized '!$J$5),'Larimar Net '!I14990)</f>
        <v>13295.607</v>
      </c>
    </row>
    <row r="14990" spans="3:11" x14ac:dyDescent="0.3">
      <c r="C14990" s="7">
        <v>44455</v>
      </c>
      <c r="D14990" s="6">
        <v>6</v>
      </c>
      <c r="E14990" s="8">
        <f>IF(B14990="*",'Larimar Net '!D14991-('Larimar Net '!D14991*'Larimar Net Penalized '!$D$5),'Larimar Net '!D14991)</f>
        <v>15759.977999999999</v>
      </c>
      <c r="I14990" s="7">
        <v>44455</v>
      </c>
      <c r="J14990" s="6">
        <v>6</v>
      </c>
      <c r="K14990" s="8">
        <f>IF(H14990="*",'Larimar Net '!I14991-('Larimar Net '!I14991*'Larimar Net Penalized '!$J$5),'Larimar Net '!I14991)</f>
        <v>10284.175999999999</v>
      </c>
    </row>
    <row r="14991" spans="3:11" x14ac:dyDescent="0.3">
      <c r="C14991" s="7">
        <v>44455</v>
      </c>
      <c r="D14991" s="6">
        <v>7</v>
      </c>
      <c r="E14991" s="8">
        <f>IF(B14991="*",'Larimar Net '!D14992-('Larimar Net '!D14992*'Larimar Net Penalized '!$D$5),'Larimar Net '!D14992)</f>
        <v>17954.486000000001</v>
      </c>
      <c r="I14991" s="7">
        <v>44455</v>
      </c>
      <c r="J14991" s="6">
        <v>7</v>
      </c>
      <c r="K14991" s="8">
        <f>IF(H14991="*",'Larimar Net '!I14992-('Larimar Net '!I14992*'Larimar Net Penalized '!$J$5),'Larimar Net '!I14992)</f>
        <v>11527.093000000001</v>
      </c>
    </row>
    <row r="14992" spans="3:11" x14ac:dyDescent="0.3">
      <c r="C14992" s="7">
        <v>44455</v>
      </c>
      <c r="D14992" s="6">
        <v>8</v>
      </c>
      <c r="E14992" s="8">
        <f>IF(B14992="*",'Larimar Net '!D14993-('Larimar Net '!D14993*'Larimar Net Penalized '!$D$5),'Larimar Net '!D14993)</f>
        <v>16137.428</v>
      </c>
      <c r="I14992" s="7">
        <v>44455</v>
      </c>
      <c r="J14992" s="6">
        <v>8</v>
      </c>
      <c r="K14992" s="8">
        <f>IF(H14992="*",'Larimar Net '!I14993-('Larimar Net '!I14993*'Larimar Net Penalized '!$J$5),'Larimar Net '!I14993)</f>
        <v>9473.6939999999995</v>
      </c>
    </row>
    <row r="14993" spans="3:11" x14ac:dyDescent="0.3">
      <c r="C14993" s="7">
        <v>44455</v>
      </c>
      <c r="D14993" s="6">
        <v>9</v>
      </c>
      <c r="E14993" s="8">
        <f>IF(B14993="*",'Larimar Net '!D14994-('Larimar Net '!D14994*'Larimar Net Penalized '!$D$5),'Larimar Net '!D14994)</f>
        <v>15359.752</v>
      </c>
      <c r="I14993" s="7">
        <v>44455</v>
      </c>
      <c r="J14993" s="6">
        <v>9</v>
      </c>
      <c r="K14993" s="8">
        <f>IF(H14993="*",'Larimar Net '!I14994-('Larimar Net '!I14994*'Larimar Net Penalized '!$J$5),'Larimar Net '!I14994)</f>
        <v>9174.0650000000005</v>
      </c>
    </row>
    <row r="14994" spans="3:11" x14ac:dyDescent="0.3">
      <c r="C14994" s="7">
        <v>44455</v>
      </c>
      <c r="D14994" s="6">
        <v>10</v>
      </c>
      <c r="E14994" s="8">
        <f>IF(B14994="*",'Larimar Net '!D14995-('Larimar Net '!D14995*'Larimar Net Penalized '!$D$5),'Larimar Net '!D14995)</f>
        <v>17956.748</v>
      </c>
      <c r="I14994" s="7">
        <v>44455</v>
      </c>
      <c r="J14994" s="6">
        <v>10</v>
      </c>
      <c r="K14994" s="8">
        <f>IF(H14994="*",'Larimar Net '!I14995-('Larimar Net '!I14995*'Larimar Net Penalized '!$J$5),'Larimar Net '!I14995)</f>
        <v>12577.380999999999</v>
      </c>
    </row>
    <row r="14995" spans="3:11" x14ac:dyDescent="0.3">
      <c r="C14995" s="7">
        <v>44455</v>
      </c>
      <c r="D14995" s="6">
        <v>11</v>
      </c>
      <c r="E14995" s="8">
        <f>IF(B14995="*",'Larimar Net '!D14996-('Larimar Net '!D14996*'Larimar Net Penalized '!$D$5),'Larimar Net '!D14996)</f>
        <v>17948.511999999999</v>
      </c>
      <c r="I14995" s="7">
        <v>44455</v>
      </c>
      <c r="J14995" s="6">
        <v>11</v>
      </c>
      <c r="K14995" s="8">
        <f>IF(H14995="*",'Larimar Net '!I14996-('Larimar Net '!I14996*'Larimar Net Penalized '!$J$5),'Larimar Net '!I14996)</f>
        <v>12136.36</v>
      </c>
    </row>
    <row r="14996" spans="3:11" x14ac:dyDescent="0.3">
      <c r="C14996" s="7">
        <v>44455</v>
      </c>
      <c r="D14996" s="6">
        <v>12</v>
      </c>
      <c r="E14996" s="8">
        <f>IF(B14996="*",'Larimar Net '!D14997-('Larimar Net '!D14997*'Larimar Net Penalized '!$D$5),'Larimar Net '!D14997)</f>
        <v>22232.986000000001</v>
      </c>
      <c r="I14996" s="7">
        <v>44455</v>
      </c>
      <c r="J14996" s="6">
        <v>12</v>
      </c>
      <c r="K14996" s="8">
        <f>IF(H14996="*",'Larimar Net '!I14997-('Larimar Net '!I14997*'Larimar Net Penalized '!$J$5),'Larimar Net '!I14997)</f>
        <v>13460.841</v>
      </c>
    </row>
    <row r="14997" spans="3:11" x14ac:dyDescent="0.3">
      <c r="C14997" s="7">
        <v>44455</v>
      </c>
      <c r="D14997" s="6">
        <v>13</v>
      </c>
      <c r="E14997" s="8">
        <f>IF(B14997="*",'Larimar Net '!D14998-('Larimar Net '!D14998*'Larimar Net Penalized '!$D$5),'Larimar Net '!D14998)</f>
        <v>14227.869000000001</v>
      </c>
      <c r="I14997" s="7">
        <v>44455</v>
      </c>
      <c r="J14997" s="6">
        <v>13</v>
      </c>
      <c r="K14997" s="8">
        <f>IF(H14997="*",'Larimar Net '!I14998-('Larimar Net '!I14998*'Larimar Net Penalized '!$J$5),'Larimar Net '!I14998)</f>
        <v>7511.24</v>
      </c>
    </row>
    <row r="14998" spans="3:11" x14ac:dyDescent="0.3">
      <c r="C14998" s="7">
        <v>44455</v>
      </c>
      <c r="D14998" s="6">
        <v>14</v>
      </c>
      <c r="E14998" s="8">
        <f>IF(B14998="*",'Larimar Net '!D14999-('Larimar Net '!D14999*'Larimar Net Penalized '!$D$5),'Larimar Net '!D14999)</f>
        <v>10871.329</v>
      </c>
      <c r="I14998" s="7">
        <v>44455</v>
      </c>
      <c r="J14998" s="6">
        <v>14</v>
      </c>
      <c r="K14998" s="8">
        <f>IF(H14998="*",'Larimar Net '!I14999-('Larimar Net '!I14999*'Larimar Net Penalized '!$J$5),'Larimar Net '!I14999)</f>
        <v>7250.93</v>
      </c>
    </row>
    <row r="14999" spans="3:11" x14ac:dyDescent="0.3">
      <c r="C14999" s="7">
        <v>44455</v>
      </c>
      <c r="D14999" s="6">
        <v>15</v>
      </c>
      <c r="E14999" s="8">
        <f>IF(B14999="*",'Larimar Net '!D15000-('Larimar Net '!D15000*'Larimar Net Penalized '!$D$5),'Larimar Net '!D15000)</f>
        <v>7781.3239999999996</v>
      </c>
      <c r="I14999" s="7">
        <v>44455</v>
      </c>
      <c r="J14999" s="6">
        <v>15</v>
      </c>
      <c r="K14999" s="8">
        <f>IF(H14999="*",'Larimar Net '!I15000-('Larimar Net '!I15000*'Larimar Net Penalized '!$J$5),'Larimar Net '!I15000)</f>
        <v>4638.1000000000004</v>
      </c>
    </row>
    <row r="15000" spans="3:11" x14ac:dyDescent="0.3">
      <c r="C15000" s="7">
        <v>44455</v>
      </c>
      <c r="D15000" s="6">
        <v>16</v>
      </c>
      <c r="E15000" s="8">
        <f>IF(B15000="*",'Larimar Net '!D15001-('Larimar Net '!D15001*'Larimar Net Penalized '!$D$5),'Larimar Net '!D15001)</f>
        <v>12197.683999999999</v>
      </c>
      <c r="I15000" s="7">
        <v>44455</v>
      </c>
      <c r="J15000" s="6">
        <v>16</v>
      </c>
      <c r="K15000" s="8">
        <f>IF(H15000="*",'Larimar Net '!I15001-('Larimar Net '!I15001*'Larimar Net Penalized '!$J$5),'Larimar Net '!I15001)</f>
        <v>6056.8940000000002</v>
      </c>
    </row>
    <row r="15001" spans="3:11" x14ac:dyDescent="0.3">
      <c r="C15001" s="7">
        <v>44455</v>
      </c>
      <c r="D15001" s="6">
        <v>17</v>
      </c>
      <c r="E15001" s="8">
        <f>IF(B15001="*",'Larimar Net '!D15002-('Larimar Net '!D15002*'Larimar Net Penalized '!$D$5),'Larimar Net '!D15002)</f>
        <v>13760.576999999999</v>
      </c>
      <c r="I15001" s="7">
        <v>44455</v>
      </c>
      <c r="J15001" s="6">
        <v>17</v>
      </c>
      <c r="K15001" s="8">
        <f>IF(H15001="*",'Larimar Net '!I15002-('Larimar Net '!I15002*'Larimar Net Penalized '!$J$5),'Larimar Net '!I15002)</f>
        <v>7858.9160000000002</v>
      </c>
    </row>
    <row r="15002" spans="3:11" x14ac:dyDescent="0.3">
      <c r="C15002" s="7">
        <v>44455</v>
      </c>
      <c r="D15002" s="6">
        <v>18</v>
      </c>
      <c r="E15002" s="8">
        <f>IF(B15002="*",'Larimar Net '!D15003-('Larimar Net '!D15003*'Larimar Net Penalized '!$D$5),'Larimar Net '!D15003)</f>
        <v>19484.505000000001</v>
      </c>
      <c r="I15002" s="7">
        <v>44455</v>
      </c>
      <c r="J15002" s="6">
        <v>18</v>
      </c>
      <c r="K15002" s="8">
        <f>IF(H15002="*",'Larimar Net '!I15003-('Larimar Net '!I15003*'Larimar Net Penalized '!$J$5),'Larimar Net '!I15003)</f>
        <v>12563.866</v>
      </c>
    </row>
    <row r="15003" spans="3:11" x14ac:dyDescent="0.3">
      <c r="C15003" s="7">
        <v>44455</v>
      </c>
      <c r="D15003" s="6">
        <v>19</v>
      </c>
      <c r="E15003" s="8">
        <f>IF(B15003="*",'Larimar Net '!D15004-('Larimar Net '!D15004*'Larimar Net Penalized '!$D$5),'Larimar Net '!D15004)</f>
        <v>10578.241</v>
      </c>
      <c r="I15003" s="7">
        <v>44455</v>
      </c>
      <c r="J15003" s="6">
        <v>19</v>
      </c>
      <c r="K15003" s="8">
        <f>IF(H15003="*",'Larimar Net '!I15004-('Larimar Net '!I15004*'Larimar Net Penalized '!$J$5),'Larimar Net '!I15004)</f>
        <v>6575.7539999999999</v>
      </c>
    </row>
    <row r="15004" spans="3:11" x14ac:dyDescent="0.3">
      <c r="C15004" s="7">
        <v>44455</v>
      </c>
      <c r="D15004" s="6">
        <v>20</v>
      </c>
      <c r="E15004" s="8">
        <f>IF(B15004="*",'Larimar Net '!D15005-('Larimar Net '!D15005*'Larimar Net Penalized '!$D$5),'Larimar Net '!D15005)</f>
        <v>15516.07</v>
      </c>
      <c r="I15004" s="7">
        <v>44455</v>
      </c>
      <c r="J15004" s="6">
        <v>20</v>
      </c>
      <c r="K15004" s="8">
        <f>IF(H15004="*",'Larimar Net '!I15005-('Larimar Net '!I15005*'Larimar Net Penalized '!$J$5),'Larimar Net '!I15005)</f>
        <v>8708.0740000000005</v>
      </c>
    </row>
    <row r="15005" spans="3:11" x14ac:dyDescent="0.3">
      <c r="C15005" s="7">
        <v>44455</v>
      </c>
      <c r="D15005" s="6">
        <v>21</v>
      </c>
      <c r="E15005" s="8">
        <f>IF(B15005="*",'Larimar Net '!D15006-('Larimar Net '!D15006*'Larimar Net Penalized '!$D$5),'Larimar Net '!D15006)</f>
        <v>18147.080000000002</v>
      </c>
      <c r="I15005" s="7">
        <v>44455</v>
      </c>
      <c r="J15005" s="6">
        <v>21</v>
      </c>
      <c r="K15005" s="8">
        <f>IF(H15005="*",'Larimar Net '!I15006-('Larimar Net '!I15006*'Larimar Net Penalized '!$J$5),'Larimar Net '!I15006)</f>
        <v>10665.432000000001</v>
      </c>
    </row>
    <row r="15006" spans="3:11" x14ac:dyDescent="0.3">
      <c r="C15006" s="7">
        <v>44455</v>
      </c>
      <c r="D15006" s="6">
        <v>22</v>
      </c>
      <c r="E15006" s="8">
        <f>IF(B15006="*",'Larimar Net '!D15007-('Larimar Net '!D15007*'Larimar Net Penalized '!$D$5),'Larimar Net '!D15007)</f>
        <v>25704.553</v>
      </c>
      <c r="I15006" s="7">
        <v>44455</v>
      </c>
      <c r="J15006" s="6">
        <v>22</v>
      </c>
      <c r="K15006" s="8">
        <f>IF(H15006="*",'Larimar Net '!I15007-('Larimar Net '!I15007*'Larimar Net Penalized '!$J$5),'Larimar Net '!I15007)</f>
        <v>11733.378000000001</v>
      </c>
    </row>
    <row r="15007" spans="3:11" x14ac:dyDescent="0.3">
      <c r="C15007" s="7">
        <v>44455</v>
      </c>
      <c r="D15007" s="6">
        <v>23</v>
      </c>
      <c r="E15007" s="8">
        <f>IF(B15007="*",'Larimar Net '!D15008-('Larimar Net '!D15008*'Larimar Net Penalized '!$D$5),'Larimar Net '!D15008)</f>
        <v>19803.780999999999</v>
      </c>
      <c r="I15007" s="7">
        <v>44455</v>
      </c>
      <c r="J15007" s="6">
        <v>23</v>
      </c>
      <c r="K15007" s="8">
        <f>IF(H15007="*",'Larimar Net '!I15008-('Larimar Net '!I15008*'Larimar Net Penalized '!$J$5),'Larimar Net '!I15008)</f>
        <v>11910.273999999999</v>
      </c>
    </row>
    <row r="15008" spans="3:11" x14ac:dyDescent="0.3">
      <c r="C15008" s="7">
        <v>44456</v>
      </c>
      <c r="D15008" s="6">
        <v>0</v>
      </c>
      <c r="E15008" s="8">
        <f>IF(B15008="*",'Larimar Net '!D15009-('Larimar Net '!D15009*'Larimar Net Penalized '!$D$5),'Larimar Net '!D15009)</f>
        <v>21361.778999999999</v>
      </c>
      <c r="I15008" s="7">
        <v>44456</v>
      </c>
      <c r="J15008" s="6">
        <v>0</v>
      </c>
      <c r="K15008" s="8">
        <f>IF(H15008="*",'Larimar Net '!I15009-('Larimar Net '!I15009*'Larimar Net Penalized '!$J$5),'Larimar Net '!I15009)</f>
        <v>12189.540999999999</v>
      </c>
    </row>
    <row r="15009" spans="3:11" x14ac:dyDescent="0.3">
      <c r="C15009" s="7">
        <v>44456</v>
      </c>
      <c r="D15009" s="6">
        <v>1</v>
      </c>
      <c r="E15009" s="8">
        <f>IF(B15009="*",'Larimar Net '!D15010-('Larimar Net '!D15010*'Larimar Net Penalized '!$D$5),'Larimar Net '!D15010)</f>
        <v>23786.642</v>
      </c>
      <c r="I15009" s="7">
        <v>44456</v>
      </c>
      <c r="J15009" s="6">
        <v>1</v>
      </c>
      <c r="K15009" s="8">
        <f>IF(H15009="*",'Larimar Net '!I15010-('Larimar Net '!I15010*'Larimar Net Penalized '!$J$5),'Larimar Net '!I15010)</f>
        <v>14069.918</v>
      </c>
    </row>
    <row r="15010" spans="3:11" x14ac:dyDescent="0.3">
      <c r="C15010" s="7">
        <v>44456</v>
      </c>
      <c r="D15010" s="6">
        <v>2</v>
      </c>
      <c r="E15010" s="8">
        <f>IF(B15010="*",'Larimar Net '!D15011-('Larimar Net '!D15011*'Larimar Net Penalized '!$D$5),'Larimar Net '!D15011)</f>
        <v>24597.69</v>
      </c>
      <c r="I15010" s="7">
        <v>44456</v>
      </c>
      <c r="J15010" s="6">
        <v>2</v>
      </c>
      <c r="K15010" s="8">
        <f>IF(H15010="*",'Larimar Net '!I15011-('Larimar Net '!I15011*'Larimar Net Penalized '!$J$5),'Larimar Net '!I15011)</f>
        <v>15252.594999999999</v>
      </c>
    </row>
    <row r="15011" spans="3:11" x14ac:dyDescent="0.3">
      <c r="C15011" s="7">
        <v>44456</v>
      </c>
      <c r="D15011" s="6">
        <v>3</v>
      </c>
      <c r="E15011" s="8">
        <f>IF(B15011="*",'Larimar Net '!D15012-('Larimar Net '!D15012*'Larimar Net Penalized '!$D$5),'Larimar Net '!D15012)</f>
        <v>24547.151000000002</v>
      </c>
      <c r="I15011" s="7">
        <v>44456</v>
      </c>
      <c r="J15011" s="6">
        <v>3</v>
      </c>
      <c r="K15011" s="8">
        <f>IF(H15011="*",'Larimar Net '!I15012-('Larimar Net '!I15012*'Larimar Net Penalized '!$J$5),'Larimar Net '!I15012)</f>
        <v>14407.557000000001</v>
      </c>
    </row>
    <row r="15012" spans="3:11" x14ac:dyDescent="0.3">
      <c r="C15012" s="7">
        <v>44456</v>
      </c>
      <c r="D15012" s="6">
        <v>4</v>
      </c>
      <c r="E15012" s="8">
        <f>IF(B15012="*",'Larimar Net '!D15013-('Larimar Net '!D15013*'Larimar Net Penalized '!$D$5),'Larimar Net '!D15013)</f>
        <v>25792.33</v>
      </c>
      <c r="I15012" s="7">
        <v>44456</v>
      </c>
      <c r="J15012" s="6">
        <v>4</v>
      </c>
      <c r="K15012" s="8">
        <f>IF(H15012="*",'Larimar Net '!I15013-('Larimar Net '!I15013*'Larimar Net Penalized '!$J$5),'Larimar Net '!I15013)</f>
        <v>16622.679</v>
      </c>
    </row>
    <row r="15013" spans="3:11" x14ac:dyDescent="0.3">
      <c r="C15013" s="7">
        <v>44456</v>
      </c>
      <c r="D15013" s="6">
        <v>5</v>
      </c>
      <c r="E15013" s="8">
        <f>IF(B15013="*",'Larimar Net '!D15014-('Larimar Net '!D15014*'Larimar Net Penalized '!$D$5),'Larimar Net '!D15014)</f>
        <v>25378.688999999998</v>
      </c>
      <c r="I15013" s="7">
        <v>44456</v>
      </c>
      <c r="J15013" s="6">
        <v>5</v>
      </c>
      <c r="K15013" s="8">
        <f>IF(H15013="*",'Larimar Net '!I15014-('Larimar Net '!I15014*'Larimar Net Penalized '!$J$5),'Larimar Net '!I15014)</f>
        <v>16490.203000000001</v>
      </c>
    </row>
    <row r="15014" spans="3:11" x14ac:dyDescent="0.3">
      <c r="C15014" s="7">
        <v>44456</v>
      </c>
      <c r="D15014" s="6">
        <v>6</v>
      </c>
      <c r="E15014" s="8">
        <f>IF(B15014="*",'Larimar Net '!D15015-('Larimar Net '!D15015*'Larimar Net Penalized '!$D$5),'Larimar Net '!D15015)</f>
        <v>21148.043000000001</v>
      </c>
      <c r="I15014" s="7">
        <v>44456</v>
      </c>
      <c r="J15014" s="6">
        <v>6</v>
      </c>
      <c r="K15014" s="8">
        <f>IF(H15014="*",'Larimar Net '!I15015-('Larimar Net '!I15015*'Larimar Net Penalized '!$J$5),'Larimar Net '!I15015)</f>
        <v>12866.545</v>
      </c>
    </row>
    <row r="15015" spans="3:11" x14ac:dyDescent="0.3">
      <c r="C15015" s="7">
        <v>44456</v>
      </c>
      <c r="D15015" s="6">
        <v>7</v>
      </c>
      <c r="E15015" s="8">
        <f>IF(B15015="*",'Larimar Net '!D15016-('Larimar Net '!D15016*'Larimar Net Penalized '!$D$5),'Larimar Net '!D15016)</f>
        <v>21239.120999999999</v>
      </c>
      <c r="I15015" s="7">
        <v>44456</v>
      </c>
      <c r="J15015" s="6">
        <v>7</v>
      </c>
      <c r="K15015" s="8">
        <f>IF(H15015="*",'Larimar Net '!I15016-('Larimar Net '!I15016*'Larimar Net Penalized '!$J$5),'Larimar Net '!I15016)</f>
        <v>12179.397999999999</v>
      </c>
    </row>
    <row r="15016" spans="3:11" x14ac:dyDescent="0.3">
      <c r="C15016" s="7">
        <v>44456</v>
      </c>
      <c r="D15016" s="6">
        <v>8</v>
      </c>
      <c r="E15016" s="8">
        <f>IF(B15016="*",'Larimar Net '!D15017-('Larimar Net '!D15017*'Larimar Net Penalized '!$D$5),'Larimar Net '!D15017)</f>
        <v>32311.848999999998</v>
      </c>
      <c r="I15016" s="7">
        <v>44456</v>
      </c>
      <c r="J15016" s="6">
        <v>8</v>
      </c>
      <c r="K15016" s="8">
        <f>IF(H15016="*",'Larimar Net '!I15017-('Larimar Net '!I15017*'Larimar Net Penalized '!$J$5),'Larimar Net '!I15017)</f>
        <v>16926.347000000002</v>
      </c>
    </row>
    <row r="15017" spans="3:11" x14ac:dyDescent="0.3">
      <c r="C15017" s="7">
        <v>44456</v>
      </c>
      <c r="D15017" s="6">
        <v>9</v>
      </c>
      <c r="E15017" s="8">
        <f>IF(B15017="*",'Larimar Net '!D15018-('Larimar Net '!D15018*'Larimar Net Penalized '!$D$5),'Larimar Net '!D15018)</f>
        <v>41868.773999999998</v>
      </c>
      <c r="I15017" s="7">
        <v>44456</v>
      </c>
      <c r="J15017" s="6">
        <v>9</v>
      </c>
      <c r="K15017" s="8">
        <f>IF(H15017="*",'Larimar Net '!I15018-('Larimar Net '!I15018*'Larimar Net Penalized '!$J$5),'Larimar Net '!I15018)</f>
        <v>25710.705999999998</v>
      </c>
    </row>
    <row r="15018" spans="3:11" x14ac:dyDescent="0.3">
      <c r="C15018" s="7">
        <v>44456</v>
      </c>
      <c r="D15018" s="6">
        <v>10</v>
      </c>
      <c r="E15018" s="8">
        <f>IF(B15018="*",'Larimar Net '!D15019-('Larimar Net '!D15019*'Larimar Net Penalized '!$D$5),'Larimar Net '!D15019)</f>
        <v>39648.932999999997</v>
      </c>
      <c r="I15018" s="7">
        <v>44456</v>
      </c>
      <c r="J15018" s="6">
        <v>10</v>
      </c>
      <c r="K15018" s="8">
        <f>IF(H15018="*",'Larimar Net '!I15019-('Larimar Net '!I15019*'Larimar Net Penalized '!$J$5),'Larimar Net '!I15019)</f>
        <v>26532.483</v>
      </c>
    </row>
    <row r="15019" spans="3:11" x14ac:dyDescent="0.3">
      <c r="C15019" s="7">
        <v>44456</v>
      </c>
      <c r="D15019" s="6">
        <v>11</v>
      </c>
      <c r="E15019" s="8">
        <f>IF(B15019="*",'Larimar Net '!D15020-('Larimar Net '!D15020*'Larimar Net Penalized '!$D$5),'Larimar Net '!D15020)</f>
        <v>39860.938000000002</v>
      </c>
      <c r="I15019" s="7">
        <v>44456</v>
      </c>
      <c r="J15019" s="6">
        <v>11</v>
      </c>
      <c r="K15019" s="8">
        <f>IF(H15019="*",'Larimar Net '!I15020-('Larimar Net '!I15020*'Larimar Net Penalized '!$J$5),'Larimar Net '!I15020)</f>
        <v>27938.764999999999</v>
      </c>
    </row>
    <row r="15020" spans="3:11" x14ac:dyDescent="0.3">
      <c r="C15020" s="7">
        <v>44456</v>
      </c>
      <c r="D15020" s="6">
        <v>12</v>
      </c>
      <c r="E15020" s="8">
        <f>IF(B15020="*",'Larimar Net '!D15021-('Larimar Net '!D15021*'Larimar Net Penalized '!$D$5),'Larimar Net '!D15021)</f>
        <v>35341.557000000001</v>
      </c>
      <c r="I15020" s="7">
        <v>44456</v>
      </c>
      <c r="J15020" s="6">
        <v>12</v>
      </c>
      <c r="K15020" s="8">
        <f>IF(H15020="*",'Larimar Net '!I15021-('Larimar Net '!I15021*'Larimar Net Penalized '!$J$5),'Larimar Net '!I15021)</f>
        <v>20019.350999999999</v>
      </c>
    </row>
    <row r="15021" spans="3:11" x14ac:dyDescent="0.3">
      <c r="C15021" s="7">
        <v>44456</v>
      </c>
      <c r="D15021" s="6">
        <v>13</v>
      </c>
      <c r="E15021" s="8">
        <f>IF(B15021="*",'Larimar Net '!D15022-('Larimar Net '!D15022*'Larimar Net Penalized '!$D$5),'Larimar Net '!D15022)</f>
        <v>21474.332999999999</v>
      </c>
      <c r="I15021" s="7">
        <v>44456</v>
      </c>
      <c r="J15021" s="6">
        <v>13</v>
      </c>
      <c r="K15021" s="8">
        <f>IF(H15021="*",'Larimar Net '!I15022-('Larimar Net '!I15022*'Larimar Net Penalized '!$J$5),'Larimar Net '!I15022)</f>
        <v>11432.605</v>
      </c>
    </row>
    <row r="15022" spans="3:11" x14ac:dyDescent="0.3">
      <c r="C15022" s="7">
        <v>44456</v>
      </c>
      <c r="D15022" s="6">
        <v>14</v>
      </c>
      <c r="E15022" s="8">
        <f>IF(B15022="*",'Larimar Net '!D15023-('Larimar Net '!D15023*'Larimar Net Penalized '!$D$5),'Larimar Net '!D15023)</f>
        <v>12674.489</v>
      </c>
      <c r="I15022" s="7">
        <v>44456</v>
      </c>
      <c r="J15022" s="6">
        <v>14</v>
      </c>
      <c r="K15022" s="8">
        <f>IF(H15022="*",'Larimar Net '!I15023-('Larimar Net '!I15023*'Larimar Net Penalized '!$J$5),'Larimar Net '!I15023)</f>
        <v>5803.433</v>
      </c>
    </row>
    <row r="15023" spans="3:11" x14ac:dyDescent="0.3">
      <c r="C15023" s="7">
        <v>44456</v>
      </c>
      <c r="D15023" s="6">
        <v>15</v>
      </c>
      <c r="E15023" s="8">
        <f>IF(B15023="*",'Larimar Net '!D15024-('Larimar Net '!D15024*'Larimar Net Penalized '!$D$5),'Larimar Net '!D15024)</f>
        <v>9351.7219999999998</v>
      </c>
      <c r="I15023" s="7">
        <v>44456</v>
      </c>
      <c r="J15023" s="6">
        <v>15</v>
      </c>
      <c r="K15023" s="8">
        <f>IF(H15023="*",'Larimar Net '!I15024-('Larimar Net '!I15024*'Larimar Net Penalized '!$J$5),'Larimar Net '!I15024)</f>
        <v>3013.3429999999998</v>
      </c>
    </row>
    <row r="15024" spans="3:11" x14ac:dyDescent="0.3">
      <c r="C15024" s="7">
        <v>44456</v>
      </c>
      <c r="D15024" s="6">
        <v>16</v>
      </c>
      <c r="E15024" s="8">
        <f>IF(B15024="*",'Larimar Net '!D15025-('Larimar Net '!D15025*'Larimar Net Penalized '!$D$5),'Larimar Net '!D15025)</f>
        <v>9361.8680000000004</v>
      </c>
      <c r="I15024" s="7">
        <v>44456</v>
      </c>
      <c r="J15024" s="6">
        <v>16</v>
      </c>
      <c r="K15024" s="8">
        <f>IF(H15024="*",'Larimar Net '!I15025-('Larimar Net '!I15025*'Larimar Net Penalized '!$J$5),'Larimar Net '!I15025)</f>
        <v>2647.8960000000002</v>
      </c>
    </row>
    <row r="15025" spans="3:11" x14ac:dyDescent="0.3">
      <c r="C15025" s="7">
        <v>44456</v>
      </c>
      <c r="D15025" s="6">
        <v>17</v>
      </c>
      <c r="E15025" s="8">
        <f>IF(B15025="*",'Larimar Net '!D15026-('Larimar Net '!D15026*'Larimar Net Penalized '!$D$5),'Larimar Net '!D15026)</f>
        <v>8942.1360000000004</v>
      </c>
      <c r="I15025" s="7">
        <v>44456</v>
      </c>
      <c r="J15025" s="6">
        <v>17</v>
      </c>
      <c r="K15025" s="8">
        <f>IF(H15025="*",'Larimar Net '!I15026-('Larimar Net '!I15026*'Larimar Net Penalized '!$J$5),'Larimar Net '!I15026)</f>
        <v>2147.2739999999999</v>
      </c>
    </row>
    <row r="15026" spans="3:11" x14ac:dyDescent="0.3">
      <c r="C15026" s="7">
        <v>44456</v>
      </c>
      <c r="D15026" s="6">
        <v>18</v>
      </c>
      <c r="E15026" s="8">
        <f>IF(B15026="*",'Larimar Net '!D15027-('Larimar Net '!D15027*'Larimar Net Penalized '!$D$5),'Larimar Net '!D15027)</f>
        <v>13349.039000000001</v>
      </c>
      <c r="I15026" s="7">
        <v>44456</v>
      </c>
      <c r="J15026" s="6">
        <v>18</v>
      </c>
      <c r="K15026" s="8">
        <f>IF(H15026="*",'Larimar Net '!I15027-('Larimar Net '!I15027*'Larimar Net Penalized '!$J$5),'Larimar Net '!I15027)</f>
        <v>6912.049</v>
      </c>
    </row>
    <row r="15027" spans="3:11" x14ac:dyDescent="0.3">
      <c r="C15027" s="7">
        <v>44456</v>
      </c>
      <c r="D15027" s="6">
        <v>19</v>
      </c>
      <c r="E15027" s="8">
        <f>IF(B15027="*",'Larimar Net '!D15028-('Larimar Net '!D15028*'Larimar Net Penalized '!$D$5),'Larimar Net '!D15028)</f>
        <v>12780.316999999999</v>
      </c>
      <c r="I15027" s="7">
        <v>44456</v>
      </c>
      <c r="J15027" s="6">
        <v>19</v>
      </c>
      <c r="K15027" s="8">
        <f>IF(H15027="*",'Larimar Net '!I15028-('Larimar Net '!I15028*'Larimar Net Penalized '!$J$5),'Larimar Net '!I15028)</f>
        <v>9037.8310000000001</v>
      </c>
    </row>
    <row r="15028" spans="3:11" x14ac:dyDescent="0.3">
      <c r="C15028" s="7">
        <v>44456</v>
      </c>
      <c r="D15028" s="6">
        <v>20</v>
      </c>
      <c r="E15028" s="8">
        <f>IF(B15028="*",'Larimar Net '!D15029-('Larimar Net '!D15029*'Larimar Net Penalized '!$D$5),'Larimar Net '!D15029)</f>
        <v>22168.030999999999</v>
      </c>
      <c r="I15028" s="7">
        <v>44456</v>
      </c>
      <c r="J15028" s="6">
        <v>20</v>
      </c>
      <c r="K15028" s="8">
        <f>IF(H15028="*",'Larimar Net '!I15029-('Larimar Net '!I15029*'Larimar Net Penalized '!$J$5),'Larimar Net '!I15029)</f>
        <v>9692.3169999999991</v>
      </c>
    </row>
    <row r="15029" spans="3:11" x14ac:dyDescent="0.3">
      <c r="C15029" s="7">
        <v>44456</v>
      </c>
      <c r="D15029" s="6">
        <v>21</v>
      </c>
      <c r="E15029" s="8">
        <f>IF(B15029="*",'Larimar Net '!D15030-('Larimar Net '!D15030*'Larimar Net Penalized '!$D$5),'Larimar Net '!D15030)</f>
        <v>19574.531999999999</v>
      </c>
      <c r="I15029" s="7">
        <v>44456</v>
      </c>
      <c r="J15029" s="6">
        <v>21</v>
      </c>
      <c r="K15029" s="8">
        <f>IF(H15029="*",'Larimar Net '!I15030-('Larimar Net '!I15030*'Larimar Net Penalized '!$J$5),'Larimar Net '!I15030)</f>
        <v>11732.906999999999</v>
      </c>
    </row>
    <row r="15030" spans="3:11" x14ac:dyDescent="0.3">
      <c r="C15030" s="7">
        <v>44456</v>
      </c>
      <c r="D15030" s="6">
        <v>22</v>
      </c>
      <c r="E15030" s="8">
        <f>IF(B15030="*",'Larimar Net '!D15031-('Larimar Net '!D15031*'Larimar Net Penalized '!$D$5),'Larimar Net '!D15031)</f>
        <v>18574.163</v>
      </c>
      <c r="I15030" s="7">
        <v>44456</v>
      </c>
      <c r="J15030" s="6">
        <v>22</v>
      </c>
      <c r="K15030" s="8">
        <f>IF(H15030="*",'Larimar Net '!I15031-('Larimar Net '!I15031*'Larimar Net Penalized '!$J$5),'Larimar Net '!I15031)</f>
        <v>19800.525000000001</v>
      </c>
    </row>
    <row r="15031" spans="3:11" x14ac:dyDescent="0.3">
      <c r="C15031" s="7">
        <v>44456</v>
      </c>
      <c r="D15031" s="6">
        <v>23</v>
      </c>
      <c r="E15031" s="8">
        <f>IF(B15031="*",'Larimar Net '!D15032-('Larimar Net '!D15032*'Larimar Net Penalized '!$D$5),'Larimar Net '!D15032)</f>
        <v>29211.7</v>
      </c>
      <c r="I15031" s="7">
        <v>44456</v>
      </c>
      <c r="J15031" s="6">
        <v>23</v>
      </c>
      <c r="K15031" s="8">
        <f>IF(H15031="*",'Larimar Net '!I15032-('Larimar Net '!I15032*'Larimar Net Penalized '!$J$5),'Larimar Net '!I15032)</f>
        <v>28768.273000000001</v>
      </c>
    </row>
    <row r="15032" spans="3:11" x14ac:dyDescent="0.3">
      <c r="C15032" s="7">
        <v>44457</v>
      </c>
      <c r="D15032" s="6">
        <v>0</v>
      </c>
      <c r="E15032" s="8">
        <f>IF(B15032="*",'Larimar Net '!D15033-('Larimar Net '!D15033*'Larimar Net Penalized '!$D$5),'Larimar Net '!D15033)</f>
        <v>36322.078000000001</v>
      </c>
      <c r="I15032" s="7">
        <v>44457</v>
      </c>
      <c r="J15032" s="6">
        <v>0</v>
      </c>
      <c r="K15032" s="8">
        <f>IF(H15032="*",'Larimar Net '!I15033-('Larimar Net '!I15033*'Larimar Net Penalized '!$J$5),'Larimar Net '!I15033)</f>
        <v>17980.383000000002</v>
      </c>
    </row>
    <row r="15033" spans="3:11" x14ac:dyDescent="0.3">
      <c r="C15033" s="7">
        <v>44457</v>
      </c>
      <c r="D15033" s="6">
        <v>1</v>
      </c>
      <c r="E15033" s="8">
        <f>IF(B15033="*",'Larimar Net '!D15034-('Larimar Net '!D15034*'Larimar Net Penalized '!$D$5),'Larimar Net '!D15034)</f>
        <v>32936.947</v>
      </c>
      <c r="I15033" s="7">
        <v>44457</v>
      </c>
      <c r="J15033" s="6">
        <v>1</v>
      </c>
      <c r="K15033" s="8">
        <f>IF(H15033="*",'Larimar Net '!I15034-('Larimar Net '!I15034*'Larimar Net Penalized '!$J$5),'Larimar Net '!I15034)</f>
        <v>16138.316000000001</v>
      </c>
    </row>
    <row r="15034" spans="3:11" x14ac:dyDescent="0.3">
      <c r="C15034" s="7">
        <v>44457</v>
      </c>
      <c r="D15034" s="6">
        <v>2</v>
      </c>
      <c r="E15034" s="8">
        <f>IF(B15034="*",'Larimar Net '!D15035-('Larimar Net '!D15035*'Larimar Net Penalized '!$D$5),'Larimar Net '!D15035)</f>
        <v>36487.161999999997</v>
      </c>
      <c r="I15034" s="7">
        <v>44457</v>
      </c>
      <c r="J15034" s="6">
        <v>2</v>
      </c>
      <c r="K15034" s="8">
        <f>IF(H15034="*",'Larimar Net '!I15035-('Larimar Net '!I15035*'Larimar Net Penalized '!$J$5),'Larimar Net '!I15035)</f>
        <v>30691.646000000001</v>
      </c>
    </row>
    <row r="15035" spans="3:11" x14ac:dyDescent="0.3">
      <c r="C15035" s="7">
        <v>44457</v>
      </c>
      <c r="D15035" s="6">
        <v>3</v>
      </c>
      <c r="E15035" s="8">
        <f>IF(B15035="*",'Larimar Net '!D15036-('Larimar Net '!D15036*'Larimar Net Penalized '!$D$5),'Larimar Net '!D15036)</f>
        <v>30834.223000000002</v>
      </c>
      <c r="I15035" s="7">
        <v>44457</v>
      </c>
      <c r="J15035" s="6">
        <v>3</v>
      </c>
      <c r="K15035" s="8">
        <f>IF(H15035="*",'Larimar Net '!I15036-('Larimar Net '!I15036*'Larimar Net Penalized '!$J$5),'Larimar Net '!I15036)</f>
        <v>35702.322999999997</v>
      </c>
    </row>
    <row r="15036" spans="3:11" x14ac:dyDescent="0.3">
      <c r="C15036" s="7">
        <v>44457</v>
      </c>
      <c r="D15036" s="6">
        <v>4</v>
      </c>
      <c r="E15036" s="8">
        <f>IF(B15036="*",'Larimar Net '!D15037-('Larimar Net '!D15037*'Larimar Net Penalized '!$D$5),'Larimar Net '!D15037)</f>
        <v>27066.758999999998</v>
      </c>
      <c r="I15036" s="7">
        <v>44457</v>
      </c>
      <c r="J15036" s="6">
        <v>4</v>
      </c>
      <c r="K15036" s="8">
        <f>IF(H15036="*",'Larimar Net '!I15037-('Larimar Net '!I15037*'Larimar Net Penalized '!$J$5),'Larimar Net '!I15037)</f>
        <v>30140.187000000002</v>
      </c>
    </row>
    <row r="15037" spans="3:11" x14ac:dyDescent="0.3">
      <c r="C15037" s="7">
        <v>44457</v>
      </c>
      <c r="D15037" s="6">
        <v>5</v>
      </c>
      <c r="E15037" s="8">
        <f>IF(B15037="*",'Larimar Net '!D15038-('Larimar Net '!D15038*'Larimar Net Penalized '!$D$5),'Larimar Net '!D15038)</f>
        <v>17898.617999999999</v>
      </c>
      <c r="I15037" s="7">
        <v>44457</v>
      </c>
      <c r="J15037" s="6">
        <v>5</v>
      </c>
      <c r="K15037" s="8">
        <f>IF(H15037="*",'Larimar Net '!I15038-('Larimar Net '!I15038*'Larimar Net Penalized '!$J$5),'Larimar Net '!I15038)</f>
        <v>21860.151000000002</v>
      </c>
    </row>
    <row r="15038" spans="3:11" x14ac:dyDescent="0.3">
      <c r="C15038" s="7">
        <v>44457</v>
      </c>
      <c r="D15038" s="6">
        <v>6</v>
      </c>
      <c r="E15038" s="8">
        <f>IF(B15038="*",'Larimar Net '!D15039-('Larimar Net '!D15039*'Larimar Net Penalized '!$D$5),'Larimar Net '!D15039)</f>
        <v>25690.116000000002</v>
      </c>
      <c r="I15038" s="7">
        <v>44457</v>
      </c>
      <c r="J15038" s="6">
        <v>6</v>
      </c>
      <c r="K15038" s="8">
        <f>IF(H15038="*",'Larimar Net '!I15039-('Larimar Net '!I15039*'Larimar Net Penalized '!$J$5),'Larimar Net '!I15039)</f>
        <v>26770.841</v>
      </c>
    </row>
    <row r="15039" spans="3:11" x14ac:dyDescent="0.3">
      <c r="C15039" s="7">
        <v>44457</v>
      </c>
      <c r="D15039" s="6">
        <v>7</v>
      </c>
      <c r="E15039" s="8">
        <f>IF(B15039="*",'Larimar Net '!D15040-('Larimar Net '!D15040*'Larimar Net Penalized '!$D$5),'Larimar Net '!D15040)</f>
        <v>30109.011999999999</v>
      </c>
      <c r="I15039" s="7">
        <v>44457</v>
      </c>
      <c r="J15039" s="6">
        <v>7</v>
      </c>
      <c r="K15039" s="8">
        <f>IF(H15039="*",'Larimar Net '!I15040-('Larimar Net '!I15040*'Larimar Net Penalized '!$J$5),'Larimar Net '!I15040)</f>
        <v>30408.371999999999</v>
      </c>
    </row>
    <row r="15040" spans="3:11" x14ac:dyDescent="0.3">
      <c r="C15040" s="7">
        <v>44457</v>
      </c>
      <c r="D15040" s="6">
        <v>8</v>
      </c>
      <c r="E15040" s="8">
        <f>IF(B15040="*",'Larimar Net '!D15041-('Larimar Net '!D15041*'Larimar Net Penalized '!$D$5),'Larimar Net '!D15041)</f>
        <v>31866.492999999999</v>
      </c>
      <c r="I15040" s="7">
        <v>44457</v>
      </c>
      <c r="J15040" s="6">
        <v>8</v>
      </c>
      <c r="K15040" s="8">
        <f>IF(H15040="*",'Larimar Net '!I15041-('Larimar Net '!I15041*'Larimar Net Penalized '!$J$5),'Larimar Net '!I15041)</f>
        <v>28240.056</v>
      </c>
    </row>
    <row r="15041" spans="3:11" x14ac:dyDescent="0.3">
      <c r="C15041" s="7">
        <v>44457</v>
      </c>
      <c r="D15041" s="6">
        <v>9</v>
      </c>
      <c r="E15041" s="8">
        <f>IF(B15041="*",'Larimar Net '!D15042-('Larimar Net '!D15042*'Larimar Net Penalized '!$D$5),'Larimar Net '!D15042)</f>
        <v>22241.447</v>
      </c>
      <c r="I15041" s="7">
        <v>44457</v>
      </c>
      <c r="J15041" s="6">
        <v>9</v>
      </c>
      <c r="K15041" s="8">
        <f>IF(H15041="*",'Larimar Net '!I15042-('Larimar Net '!I15042*'Larimar Net Penalized '!$J$5),'Larimar Net '!I15042)</f>
        <v>20440.52</v>
      </c>
    </row>
    <row r="15042" spans="3:11" x14ac:dyDescent="0.3">
      <c r="C15042" s="7">
        <v>44457</v>
      </c>
      <c r="D15042" s="6">
        <v>10</v>
      </c>
      <c r="E15042" s="8">
        <f>IF(B15042="*",'Larimar Net '!D15043-('Larimar Net '!D15043*'Larimar Net Penalized '!$D$5),'Larimar Net '!D15043)</f>
        <v>19561.044999999998</v>
      </c>
      <c r="I15042" s="7">
        <v>44457</v>
      </c>
      <c r="J15042" s="6">
        <v>10</v>
      </c>
      <c r="K15042" s="8">
        <f>IF(H15042="*",'Larimar Net '!I15043-('Larimar Net '!I15043*'Larimar Net Penalized '!$J$5),'Larimar Net '!I15043)</f>
        <v>13908.548000000001</v>
      </c>
    </row>
    <row r="15043" spans="3:11" x14ac:dyDescent="0.3">
      <c r="C15043" s="7">
        <v>44457</v>
      </c>
      <c r="D15043" s="6">
        <v>11</v>
      </c>
      <c r="E15043" s="8">
        <f>IF(B15043="*",'Larimar Net '!D15044-('Larimar Net '!D15044*'Larimar Net Penalized '!$D$5),'Larimar Net '!D15044)</f>
        <v>21354.01</v>
      </c>
      <c r="I15043" s="7">
        <v>44457</v>
      </c>
      <c r="J15043" s="6">
        <v>11</v>
      </c>
      <c r="K15043" s="8">
        <f>IF(H15043="*",'Larimar Net '!I15044-('Larimar Net '!I15044*'Larimar Net Penalized '!$J$5),'Larimar Net '!I15044)</f>
        <v>15164.687</v>
      </c>
    </row>
    <row r="15044" spans="3:11" x14ac:dyDescent="0.3">
      <c r="C15044" s="7">
        <v>44457</v>
      </c>
      <c r="D15044" s="6">
        <v>12</v>
      </c>
      <c r="E15044" s="8">
        <f>IF(B15044="*",'Larimar Net '!D15045-('Larimar Net '!D15045*'Larimar Net Penalized '!$D$5),'Larimar Net '!D15045)</f>
        <v>17989.267</v>
      </c>
      <c r="I15044" s="7">
        <v>44457</v>
      </c>
      <c r="J15044" s="6">
        <v>12</v>
      </c>
      <c r="K15044" s="8">
        <f>IF(H15044="*",'Larimar Net '!I15045-('Larimar Net '!I15045*'Larimar Net Penalized '!$J$5),'Larimar Net '!I15045)</f>
        <v>13396.337</v>
      </c>
    </row>
    <row r="15045" spans="3:11" x14ac:dyDescent="0.3">
      <c r="C15045" s="7">
        <v>44457</v>
      </c>
      <c r="D15045" s="6">
        <v>13</v>
      </c>
      <c r="E15045" s="8">
        <f>IF(B15045="*",'Larimar Net '!D15046-('Larimar Net '!D15046*'Larimar Net Penalized '!$D$5),'Larimar Net '!D15046)</f>
        <v>16634.883000000002</v>
      </c>
      <c r="I15045" s="7">
        <v>44457</v>
      </c>
      <c r="J15045" s="6">
        <v>13</v>
      </c>
      <c r="K15045" s="8">
        <f>IF(H15045="*",'Larimar Net '!I15046-('Larimar Net '!I15046*'Larimar Net Penalized '!$J$5),'Larimar Net '!I15046)</f>
        <v>13165.082</v>
      </c>
    </row>
    <row r="15046" spans="3:11" x14ac:dyDescent="0.3">
      <c r="C15046" s="7">
        <v>44457</v>
      </c>
      <c r="D15046" s="6">
        <v>14</v>
      </c>
      <c r="E15046" s="8">
        <f>IF(B15046="*",'Larimar Net '!D15047-('Larimar Net '!D15047*'Larimar Net Penalized '!$D$5),'Larimar Net '!D15047)</f>
        <v>16025.89</v>
      </c>
      <c r="I15046" s="7">
        <v>44457</v>
      </c>
      <c r="J15046" s="6">
        <v>14</v>
      </c>
      <c r="K15046" s="8">
        <f>IF(H15046="*",'Larimar Net '!I15047-('Larimar Net '!I15047*'Larimar Net Penalized '!$J$5),'Larimar Net '!I15047)</f>
        <v>10923.852999999999</v>
      </c>
    </row>
    <row r="15047" spans="3:11" x14ac:dyDescent="0.3">
      <c r="C15047" s="7">
        <v>44457</v>
      </c>
      <c r="D15047" s="6">
        <v>15</v>
      </c>
      <c r="E15047" s="8">
        <f>IF(B15047="*",'Larimar Net '!D15048-('Larimar Net '!D15048*'Larimar Net Penalized '!$D$5),'Larimar Net '!D15048)</f>
        <v>19145.365000000002</v>
      </c>
      <c r="I15047" s="7">
        <v>44457</v>
      </c>
      <c r="J15047" s="6">
        <v>15</v>
      </c>
      <c r="K15047" s="8">
        <f>IF(H15047="*",'Larimar Net '!I15048-('Larimar Net '!I15048*'Larimar Net Penalized '!$J$5),'Larimar Net '!I15048)</f>
        <v>6989.5410000000002</v>
      </c>
    </row>
    <row r="15048" spans="3:11" x14ac:dyDescent="0.3">
      <c r="C15048" s="7">
        <v>44457</v>
      </c>
      <c r="D15048" s="6">
        <v>16</v>
      </c>
      <c r="E15048" s="8">
        <f>IF(B15048="*",'Larimar Net '!D15049-('Larimar Net '!D15049*'Larimar Net Penalized '!$D$5),'Larimar Net '!D15049)</f>
        <v>22465.795999999998</v>
      </c>
      <c r="I15048" s="7">
        <v>44457</v>
      </c>
      <c r="J15048" s="6">
        <v>16</v>
      </c>
      <c r="K15048" s="8">
        <f>IF(H15048="*",'Larimar Net '!I15049-('Larimar Net '!I15049*'Larimar Net Penalized '!$J$5),'Larimar Net '!I15049)</f>
        <v>8899.8590000000004</v>
      </c>
    </row>
    <row r="15049" spans="3:11" x14ac:dyDescent="0.3">
      <c r="C15049" s="7">
        <v>44457</v>
      </c>
      <c r="D15049" s="6">
        <v>17</v>
      </c>
      <c r="E15049" s="8">
        <f>IF(B15049="*",'Larimar Net '!D15050-('Larimar Net '!D15050*'Larimar Net Penalized '!$D$5),'Larimar Net '!D15050)</f>
        <v>12574.800999999999</v>
      </c>
      <c r="I15049" s="7">
        <v>44457</v>
      </c>
      <c r="J15049" s="6">
        <v>17</v>
      </c>
      <c r="K15049" s="8">
        <f>IF(H15049="*",'Larimar Net '!I15050-('Larimar Net '!I15050*'Larimar Net Penalized '!$J$5),'Larimar Net '!I15050)</f>
        <v>5420.4830000000002</v>
      </c>
    </row>
    <row r="15050" spans="3:11" x14ac:dyDescent="0.3">
      <c r="C15050" s="7">
        <v>44457</v>
      </c>
      <c r="D15050" s="6">
        <v>18</v>
      </c>
      <c r="E15050" s="8">
        <f>IF(B15050="*",'Larimar Net '!D15051-('Larimar Net '!D15051*'Larimar Net Penalized '!$D$5),'Larimar Net '!D15051)</f>
        <v>6863.701</v>
      </c>
      <c r="I15050" s="7">
        <v>44457</v>
      </c>
      <c r="J15050" s="6">
        <v>18</v>
      </c>
      <c r="K15050" s="8">
        <f>IF(H15050="*",'Larimar Net '!I15051-('Larimar Net '!I15051*'Larimar Net Penalized '!$J$5),'Larimar Net '!I15051)</f>
        <v>3936.576</v>
      </c>
    </row>
    <row r="15051" spans="3:11" x14ac:dyDescent="0.3">
      <c r="C15051" s="7">
        <v>44457</v>
      </c>
      <c r="D15051" s="6">
        <v>19</v>
      </c>
      <c r="E15051" s="8">
        <f>IF(B15051="*",'Larimar Net '!D15052-('Larimar Net '!D15052*'Larimar Net Penalized '!$D$5),'Larimar Net '!D15052)</f>
        <v>8572.6550000000007</v>
      </c>
      <c r="I15051" s="7">
        <v>44457</v>
      </c>
      <c r="J15051" s="6">
        <v>19</v>
      </c>
      <c r="K15051" s="8">
        <f>IF(H15051="*",'Larimar Net '!I15052-('Larimar Net '!I15052*'Larimar Net Penalized '!$J$5),'Larimar Net '!I15052)</f>
        <v>6491.674</v>
      </c>
    </row>
    <row r="15052" spans="3:11" x14ac:dyDescent="0.3">
      <c r="C15052" s="7">
        <v>44457</v>
      </c>
      <c r="D15052" s="6">
        <v>20</v>
      </c>
      <c r="E15052" s="8">
        <f>IF(B15052="*",'Larimar Net '!D15053-('Larimar Net '!D15053*'Larimar Net Penalized '!$D$5),'Larimar Net '!D15053)</f>
        <v>13752.541999999999</v>
      </c>
      <c r="I15052" s="7">
        <v>44457</v>
      </c>
      <c r="J15052" s="6">
        <v>20</v>
      </c>
      <c r="K15052" s="8">
        <f>IF(H15052="*",'Larimar Net '!I15053-('Larimar Net '!I15053*'Larimar Net Penalized '!$J$5),'Larimar Net '!I15053)</f>
        <v>4218.3180000000002</v>
      </c>
    </row>
    <row r="15053" spans="3:11" x14ac:dyDescent="0.3">
      <c r="C15053" s="7">
        <v>44457</v>
      </c>
      <c r="D15053" s="6">
        <v>21</v>
      </c>
      <c r="E15053" s="8">
        <f>IF(B15053="*",'Larimar Net '!D15054-('Larimar Net '!D15054*'Larimar Net Penalized '!$D$5),'Larimar Net '!D15054)</f>
        <v>14401.53</v>
      </c>
      <c r="I15053" s="7">
        <v>44457</v>
      </c>
      <c r="J15053" s="6">
        <v>21</v>
      </c>
      <c r="K15053" s="8">
        <f>IF(H15053="*",'Larimar Net '!I15054-('Larimar Net '!I15054*'Larimar Net Penalized '!$J$5),'Larimar Net '!I15054)</f>
        <v>7259.951</v>
      </c>
    </row>
    <row r="15054" spans="3:11" x14ac:dyDescent="0.3">
      <c r="C15054" s="7">
        <v>44457</v>
      </c>
      <c r="D15054" s="6">
        <v>22</v>
      </c>
      <c r="E15054" s="8">
        <f>IF(B15054="*",'Larimar Net '!D15055-('Larimar Net '!D15055*'Larimar Net Penalized '!$D$5),'Larimar Net '!D15055)</f>
        <v>16721.112000000001</v>
      </c>
      <c r="I15054" s="7">
        <v>44457</v>
      </c>
      <c r="J15054" s="6">
        <v>22</v>
      </c>
      <c r="K15054" s="8">
        <f>IF(H15054="*",'Larimar Net '!I15055-('Larimar Net '!I15055*'Larimar Net Penalized '!$J$5),'Larimar Net '!I15055)</f>
        <v>14336.16</v>
      </c>
    </row>
    <row r="15055" spans="3:11" x14ac:dyDescent="0.3">
      <c r="C15055" s="7">
        <v>44457</v>
      </c>
      <c r="D15055" s="6">
        <v>23</v>
      </c>
      <c r="E15055" s="8">
        <f>IF(B15055="*",'Larimar Net '!D15056-('Larimar Net '!D15056*'Larimar Net Penalized '!$D$5),'Larimar Net '!D15056)</f>
        <v>19556.937999999998</v>
      </c>
      <c r="I15055" s="7">
        <v>44457</v>
      </c>
      <c r="J15055" s="6">
        <v>23</v>
      </c>
      <c r="K15055" s="8">
        <f>IF(H15055="*",'Larimar Net '!I15056-('Larimar Net '!I15056*'Larimar Net Penalized '!$J$5),'Larimar Net '!I15056)</f>
        <v>23550.982</v>
      </c>
    </row>
    <row r="15056" spans="3:11" x14ac:dyDescent="0.3">
      <c r="C15056" s="7">
        <v>44458</v>
      </c>
      <c r="D15056" s="6">
        <v>0</v>
      </c>
      <c r="E15056" s="8">
        <f>IF(B15056="*",'Larimar Net '!D15057-('Larimar Net '!D15057*'Larimar Net Penalized '!$D$5),'Larimar Net '!D15057)</f>
        <v>18823.606</v>
      </c>
      <c r="I15056" s="7">
        <v>44458</v>
      </c>
      <c r="J15056" s="6">
        <v>0</v>
      </c>
      <c r="K15056" s="8">
        <f>IF(H15056="*",'Larimar Net '!I15057-('Larimar Net '!I15057*'Larimar Net Penalized '!$J$5),'Larimar Net '!I15057)</f>
        <v>12969.147999999999</v>
      </c>
    </row>
    <row r="15057" spans="3:11" x14ac:dyDescent="0.3">
      <c r="C15057" s="7">
        <v>44458</v>
      </c>
      <c r="D15057" s="6">
        <v>1</v>
      </c>
      <c r="E15057" s="8">
        <f>IF(B15057="*",'Larimar Net '!D15058-('Larimar Net '!D15058*'Larimar Net Penalized '!$D$5),'Larimar Net '!D15058)</f>
        <v>12825.5</v>
      </c>
      <c r="I15057" s="7">
        <v>44458</v>
      </c>
      <c r="J15057" s="6">
        <v>1</v>
      </c>
      <c r="K15057" s="8">
        <f>IF(H15057="*",'Larimar Net '!I15058-('Larimar Net '!I15058*'Larimar Net Penalized '!$J$5),'Larimar Net '!I15058)</f>
        <v>10999.851000000001</v>
      </c>
    </row>
    <row r="15058" spans="3:11" x14ac:dyDescent="0.3">
      <c r="C15058" s="7">
        <v>44458</v>
      </c>
      <c r="D15058" s="6">
        <v>2</v>
      </c>
      <c r="E15058" s="8">
        <f>IF(B15058="*",'Larimar Net '!D15059-('Larimar Net '!D15059*'Larimar Net Penalized '!$D$5),'Larimar Net '!D15059)</f>
        <v>16922.691999999999</v>
      </c>
      <c r="I15058" s="7">
        <v>44458</v>
      </c>
      <c r="J15058" s="6">
        <v>2</v>
      </c>
      <c r="K15058" s="8">
        <f>IF(H15058="*",'Larimar Net '!I15059-('Larimar Net '!I15059*'Larimar Net Penalized '!$J$5),'Larimar Net '!I15059)</f>
        <v>13548.187</v>
      </c>
    </row>
    <row r="15059" spans="3:11" x14ac:dyDescent="0.3">
      <c r="C15059" s="7">
        <v>44458</v>
      </c>
      <c r="D15059" s="6">
        <v>3</v>
      </c>
      <c r="E15059" s="8">
        <f>IF(B15059="*",'Larimar Net '!D15060-('Larimar Net '!D15060*'Larimar Net Penalized '!$D$5),'Larimar Net '!D15060)</f>
        <v>17038.557000000001</v>
      </c>
      <c r="I15059" s="7">
        <v>44458</v>
      </c>
      <c r="J15059" s="6">
        <v>3</v>
      </c>
      <c r="K15059" s="8">
        <f>IF(H15059="*",'Larimar Net '!I15060-('Larimar Net '!I15060*'Larimar Net Penalized '!$J$5),'Larimar Net '!I15060)</f>
        <v>14903.387000000001</v>
      </c>
    </row>
    <row r="15060" spans="3:11" x14ac:dyDescent="0.3">
      <c r="C15060" s="7">
        <v>44458</v>
      </c>
      <c r="D15060" s="6">
        <v>4</v>
      </c>
      <c r="E15060" s="8">
        <f>IF(B15060="*",'Larimar Net '!D15061-('Larimar Net '!D15061*'Larimar Net Penalized '!$D$5),'Larimar Net '!D15061)</f>
        <v>5636.9759999999997</v>
      </c>
      <c r="I15060" s="7">
        <v>44458</v>
      </c>
      <c r="J15060" s="6">
        <v>4</v>
      </c>
      <c r="K15060" s="8">
        <f>IF(H15060="*",'Larimar Net '!I15061-('Larimar Net '!I15061*'Larimar Net Penalized '!$J$5),'Larimar Net '!I15061)</f>
        <v>5940.93</v>
      </c>
    </row>
    <row r="15061" spans="3:11" x14ac:dyDescent="0.3">
      <c r="C15061" s="7">
        <v>44458</v>
      </c>
      <c r="D15061" s="6">
        <v>5</v>
      </c>
      <c r="E15061" s="8">
        <f>IF(B15061="*",'Larimar Net '!D15062-('Larimar Net '!D15062*'Larimar Net Penalized '!$D$5),'Larimar Net '!D15062)</f>
        <v>6703.1289999999999</v>
      </c>
      <c r="I15061" s="7">
        <v>44458</v>
      </c>
      <c r="J15061" s="6">
        <v>5</v>
      </c>
      <c r="K15061" s="8">
        <f>IF(H15061="*",'Larimar Net '!I15062-('Larimar Net '!I15062*'Larimar Net Penalized '!$J$5),'Larimar Net '!I15062)</f>
        <v>3196.3330000000001</v>
      </c>
    </row>
    <row r="15062" spans="3:11" x14ac:dyDescent="0.3">
      <c r="C15062" s="7">
        <v>44458</v>
      </c>
      <c r="D15062" s="6">
        <v>6</v>
      </c>
      <c r="E15062" s="8">
        <f>IF(B15062="*",'Larimar Net '!D15063-('Larimar Net '!D15063*'Larimar Net Penalized '!$D$5),'Larimar Net '!D15063)</f>
        <v>3782.0169999999998</v>
      </c>
      <c r="I15062" s="7">
        <v>44458</v>
      </c>
      <c r="J15062" s="6">
        <v>6</v>
      </c>
      <c r="K15062" s="8">
        <f>IF(H15062="*",'Larimar Net '!I15063-('Larimar Net '!I15063*'Larimar Net Penalized '!$J$5),'Larimar Net '!I15063)</f>
        <v>2313.5010000000002</v>
      </c>
    </row>
    <row r="15063" spans="3:11" x14ac:dyDescent="0.3">
      <c r="C15063" s="7">
        <v>44458</v>
      </c>
      <c r="D15063" s="6">
        <v>7</v>
      </c>
      <c r="E15063" s="8">
        <f>IF(B15063="*",'Larimar Net '!D15064-('Larimar Net '!D15064*'Larimar Net Penalized '!$D$5),'Larimar Net '!D15064)</f>
        <v>3645.8020000000001</v>
      </c>
      <c r="I15063" s="7">
        <v>44458</v>
      </c>
      <c r="J15063" s="6">
        <v>7</v>
      </c>
      <c r="K15063" s="8">
        <f>IF(H15063="*",'Larimar Net '!I15064-('Larimar Net '!I15064*'Larimar Net Penalized '!$J$5),'Larimar Net '!I15064)</f>
        <v>2745.8029999999999</v>
      </c>
    </row>
    <row r="15064" spans="3:11" x14ac:dyDescent="0.3">
      <c r="C15064" s="7">
        <v>44458</v>
      </c>
      <c r="D15064" s="6">
        <v>8</v>
      </c>
      <c r="E15064" s="8">
        <f>IF(B15064="*",'Larimar Net '!D15065-('Larimar Net '!D15065*'Larimar Net Penalized '!$D$5),'Larimar Net '!D15065)</f>
        <v>5295.2979999999998</v>
      </c>
      <c r="I15064" s="7">
        <v>44458</v>
      </c>
      <c r="J15064" s="6">
        <v>8</v>
      </c>
      <c r="K15064" s="8">
        <f>IF(H15064="*",'Larimar Net '!I15065-('Larimar Net '!I15065*'Larimar Net Penalized '!$J$5),'Larimar Net '!I15065)</f>
        <v>4046.64</v>
      </c>
    </row>
    <row r="15065" spans="3:11" x14ac:dyDescent="0.3">
      <c r="C15065" s="7">
        <v>44458</v>
      </c>
      <c r="D15065" s="6">
        <v>9</v>
      </c>
      <c r="E15065" s="8">
        <f>IF(B15065="*",'Larimar Net '!D15066-('Larimar Net '!D15066*'Larimar Net Penalized '!$D$5),'Larimar Net '!D15066)</f>
        <v>6529.107</v>
      </c>
      <c r="I15065" s="7">
        <v>44458</v>
      </c>
      <c r="J15065" s="6">
        <v>9</v>
      </c>
      <c r="K15065" s="8">
        <f>IF(H15065="*",'Larimar Net '!I15066-('Larimar Net '!I15066*'Larimar Net Penalized '!$J$5),'Larimar Net '!I15066)</f>
        <v>3740.8629999999998</v>
      </c>
    </row>
    <row r="15066" spans="3:11" x14ac:dyDescent="0.3">
      <c r="C15066" s="7">
        <v>44458</v>
      </c>
      <c r="D15066" s="6">
        <v>10</v>
      </c>
      <c r="E15066" s="8">
        <f>IF(B15066="*",'Larimar Net '!D15067-('Larimar Net '!D15067*'Larimar Net Penalized '!$D$5),'Larimar Net '!D15067)</f>
        <v>5290.5630000000001</v>
      </c>
      <c r="I15066" s="7">
        <v>44458</v>
      </c>
      <c r="J15066" s="6">
        <v>10</v>
      </c>
      <c r="K15066" s="8">
        <f>IF(H15066="*",'Larimar Net '!I15067-('Larimar Net '!I15067*'Larimar Net Penalized '!$J$5),'Larimar Net '!I15067)</f>
        <v>2395.7440000000001</v>
      </c>
    </row>
    <row r="15067" spans="3:11" x14ac:dyDescent="0.3">
      <c r="C15067" s="7">
        <v>44458</v>
      </c>
      <c r="D15067" s="6">
        <v>11</v>
      </c>
      <c r="E15067" s="8">
        <f>IF(B15067="*",'Larimar Net '!D15068-('Larimar Net '!D15068*'Larimar Net Penalized '!$D$5),'Larimar Net '!D15068)</f>
        <v>10395.585999999999</v>
      </c>
      <c r="I15067" s="7">
        <v>44458</v>
      </c>
      <c r="J15067" s="6">
        <v>11</v>
      </c>
      <c r="K15067" s="8">
        <f>IF(H15067="*",'Larimar Net '!I15068-('Larimar Net '!I15068*'Larimar Net Penalized '!$J$5),'Larimar Net '!I15068)</f>
        <v>5354.0410000000002</v>
      </c>
    </row>
    <row r="15068" spans="3:11" x14ac:dyDescent="0.3">
      <c r="C15068" s="7">
        <v>44458</v>
      </c>
      <c r="D15068" s="6">
        <v>12</v>
      </c>
      <c r="E15068" s="8">
        <f>IF(B15068="*",'Larimar Net '!D15069-('Larimar Net '!D15069*'Larimar Net Penalized '!$D$5),'Larimar Net '!D15069)</f>
        <v>12916.142</v>
      </c>
      <c r="I15068" s="7">
        <v>44458</v>
      </c>
      <c r="J15068" s="6">
        <v>12</v>
      </c>
      <c r="K15068" s="8">
        <f>IF(H15068="*",'Larimar Net '!I15069-('Larimar Net '!I15069*'Larimar Net Penalized '!$J$5),'Larimar Net '!I15069)</f>
        <v>7448.14</v>
      </c>
    </row>
    <row r="15069" spans="3:11" x14ac:dyDescent="0.3">
      <c r="C15069" s="7">
        <v>44458</v>
      </c>
      <c r="D15069" s="6">
        <v>13</v>
      </c>
      <c r="E15069" s="8">
        <f>IF(B15069="*",'Larimar Net '!D15070-('Larimar Net '!D15070*'Larimar Net Penalized '!$D$5),'Larimar Net '!D15070)</f>
        <v>13459.148999999999</v>
      </c>
      <c r="I15069" s="7">
        <v>44458</v>
      </c>
      <c r="J15069" s="6">
        <v>13</v>
      </c>
      <c r="K15069" s="8">
        <f>IF(H15069="*",'Larimar Net '!I15070-('Larimar Net '!I15070*'Larimar Net Penalized '!$J$5),'Larimar Net '!I15070)</f>
        <v>5942.5770000000002</v>
      </c>
    </row>
    <row r="15070" spans="3:11" x14ac:dyDescent="0.3">
      <c r="C15070" s="7">
        <v>44458</v>
      </c>
      <c r="D15070" s="6">
        <v>14</v>
      </c>
      <c r="E15070" s="8">
        <f>IF(B15070="*",'Larimar Net '!D15071-('Larimar Net '!D15071*'Larimar Net Penalized '!$D$5),'Larimar Net '!D15071)</f>
        <v>16622.919999999998</v>
      </c>
      <c r="I15070" s="7">
        <v>44458</v>
      </c>
      <c r="J15070" s="6">
        <v>14</v>
      </c>
      <c r="K15070" s="8">
        <f>IF(H15070="*",'Larimar Net '!I15071-('Larimar Net '!I15071*'Larimar Net Penalized '!$J$5),'Larimar Net '!I15071)</f>
        <v>6197.0249999999996</v>
      </c>
    </row>
    <row r="15071" spans="3:11" x14ac:dyDescent="0.3">
      <c r="C15071" s="7">
        <v>44458</v>
      </c>
      <c r="D15071" s="6">
        <v>15</v>
      </c>
      <c r="E15071" s="8">
        <f>IF(B15071="*",'Larimar Net '!D15072-('Larimar Net '!D15072*'Larimar Net Penalized '!$D$5),'Larimar Net '!D15072)</f>
        <v>8309.4619999999995</v>
      </c>
      <c r="I15071" s="7">
        <v>44458</v>
      </c>
      <c r="J15071" s="6">
        <v>15</v>
      </c>
      <c r="K15071" s="8">
        <f>IF(H15071="*",'Larimar Net '!I15072-('Larimar Net '!I15072*'Larimar Net Penalized '!$J$5),'Larimar Net '!I15072)</f>
        <v>4651.9489999999996</v>
      </c>
    </row>
    <row r="15072" spans="3:11" x14ac:dyDescent="0.3">
      <c r="C15072" s="7">
        <v>44458</v>
      </c>
      <c r="D15072" s="6">
        <v>16</v>
      </c>
      <c r="E15072" s="8">
        <f>IF(B15072="*",'Larimar Net '!D15073-('Larimar Net '!D15073*'Larimar Net Penalized '!$D$5),'Larimar Net '!D15073)</f>
        <v>4579.1090000000004</v>
      </c>
      <c r="I15072" s="7">
        <v>44458</v>
      </c>
      <c r="J15072" s="6">
        <v>16</v>
      </c>
      <c r="K15072" s="8">
        <f>IF(H15072="*",'Larimar Net '!I15073-('Larimar Net '!I15073*'Larimar Net Penalized '!$J$5),'Larimar Net '!I15073)</f>
        <v>3116.1350000000002</v>
      </c>
    </row>
    <row r="15073" spans="3:11" x14ac:dyDescent="0.3">
      <c r="C15073" s="7">
        <v>44458</v>
      </c>
      <c r="D15073" s="6">
        <v>17</v>
      </c>
      <c r="E15073" s="8">
        <f>IF(B15073="*",'Larimar Net '!D15074-('Larimar Net '!D15074*'Larimar Net Penalized '!$D$5),'Larimar Net '!D15074)</f>
        <v>3139.66</v>
      </c>
      <c r="I15073" s="7">
        <v>44458</v>
      </c>
      <c r="J15073" s="6">
        <v>17</v>
      </c>
      <c r="K15073" s="8">
        <f>IF(H15073="*",'Larimar Net '!I15074-('Larimar Net '!I15074*'Larimar Net Penalized '!$J$5),'Larimar Net '!I15074)</f>
        <v>2095.7620000000002</v>
      </c>
    </row>
    <row r="15074" spans="3:11" x14ac:dyDescent="0.3">
      <c r="C15074" s="7">
        <v>44458</v>
      </c>
      <c r="D15074" s="6">
        <v>18</v>
      </c>
      <c r="E15074" s="8">
        <f>IF(B15074="*",'Larimar Net '!D15075-('Larimar Net '!D15075*'Larimar Net Penalized '!$D$5),'Larimar Net '!D15075)</f>
        <v>4683.0290000000005</v>
      </c>
      <c r="I15074" s="7">
        <v>44458</v>
      </c>
      <c r="J15074" s="6">
        <v>18</v>
      </c>
      <c r="K15074" s="8">
        <f>IF(H15074="*",'Larimar Net '!I15075-('Larimar Net '!I15075*'Larimar Net Penalized '!$J$5),'Larimar Net '!I15075)</f>
        <v>1388.4349999999999</v>
      </c>
    </row>
    <row r="15075" spans="3:11" x14ac:dyDescent="0.3">
      <c r="C15075" s="7">
        <v>44458</v>
      </c>
      <c r="D15075" s="6">
        <v>19</v>
      </c>
      <c r="E15075" s="8">
        <f>IF(B15075="*",'Larimar Net '!D15076-('Larimar Net '!D15076*'Larimar Net Penalized '!$D$5),'Larimar Net '!D15076)</f>
        <v>6958.3630000000003</v>
      </c>
      <c r="I15075" s="7">
        <v>44458</v>
      </c>
      <c r="J15075" s="6">
        <v>19</v>
      </c>
      <c r="K15075" s="8">
        <f>IF(H15075="*",'Larimar Net '!I15076-('Larimar Net '!I15076*'Larimar Net Penalized '!$J$5),'Larimar Net '!I15076)</f>
        <v>1397.617</v>
      </c>
    </row>
    <row r="15076" spans="3:11" x14ac:dyDescent="0.3">
      <c r="C15076" s="7">
        <v>44458</v>
      </c>
      <c r="D15076" s="6">
        <v>20</v>
      </c>
      <c r="E15076" s="8">
        <f>IF(B15076="*",'Larimar Net '!D15077-('Larimar Net '!D15077*'Larimar Net Penalized '!$D$5),'Larimar Net '!D15077)</f>
        <v>3502.9110000000001</v>
      </c>
      <c r="I15076" s="7">
        <v>44458</v>
      </c>
      <c r="J15076" s="6">
        <v>20</v>
      </c>
      <c r="K15076" s="8">
        <f>IF(H15076="*",'Larimar Net '!I15077-('Larimar Net '!I15077*'Larimar Net Penalized '!$J$5),'Larimar Net '!I15077)</f>
        <v>1381.9649999999999</v>
      </c>
    </row>
    <row r="15077" spans="3:11" x14ac:dyDescent="0.3">
      <c r="C15077" s="7">
        <v>44458</v>
      </c>
      <c r="D15077" s="6">
        <v>21</v>
      </c>
      <c r="E15077" s="8">
        <f>IF(B15077="*",'Larimar Net '!D15078-('Larimar Net '!D15078*'Larimar Net Penalized '!$D$5),'Larimar Net '!D15078)</f>
        <v>7815.24</v>
      </c>
      <c r="I15077" s="7">
        <v>44458</v>
      </c>
      <c r="J15077" s="6">
        <v>21</v>
      </c>
      <c r="K15077" s="8">
        <f>IF(H15077="*",'Larimar Net '!I15078-('Larimar Net '!I15078*'Larimar Net Penalized '!$J$5),'Larimar Net '!I15078)</f>
        <v>2870.96</v>
      </c>
    </row>
    <row r="15078" spans="3:11" x14ac:dyDescent="0.3">
      <c r="C15078" s="7">
        <v>44458</v>
      </c>
      <c r="D15078" s="6">
        <v>22</v>
      </c>
      <c r="E15078" s="8">
        <f>IF(B15078="*",'Larimar Net '!D15079-('Larimar Net '!D15079*'Larimar Net Penalized '!$D$5),'Larimar Net '!D15079)</f>
        <v>12733.258</v>
      </c>
      <c r="I15078" s="7">
        <v>44458</v>
      </c>
      <c r="J15078" s="6">
        <v>22</v>
      </c>
      <c r="K15078" s="8">
        <f>IF(H15078="*",'Larimar Net '!I15079-('Larimar Net '!I15079*'Larimar Net Penalized '!$J$5),'Larimar Net '!I15079)</f>
        <v>2590.8580000000002</v>
      </c>
    </row>
    <row r="15079" spans="3:11" x14ac:dyDescent="0.3">
      <c r="C15079" s="7">
        <v>44458</v>
      </c>
      <c r="D15079" s="6">
        <v>23</v>
      </c>
      <c r="E15079" s="8">
        <f>IF(B15079="*",'Larimar Net '!D15080-('Larimar Net '!D15080*'Larimar Net Penalized '!$D$5),'Larimar Net '!D15080)</f>
        <v>14206.833000000001</v>
      </c>
      <c r="I15079" s="7">
        <v>44458</v>
      </c>
      <c r="J15079" s="6">
        <v>23</v>
      </c>
      <c r="K15079" s="8">
        <f>IF(H15079="*",'Larimar Net '!I15080-('Larimar Net '!I15080*'Larimar Net Penalized '!$J$5),'Larimar Net '!I15080)</f>
        <v>8765.6270000000004</v>
      </c>
    </row>
    <row r="15080" spans="3:11" x14ac:dyDescent="0.3">
      <c r="C15080" s="7">
        <v>44459</v>
      </c>
      <c r="D15080" s="6">
        <v>0</v>
      </c>
      <c r="E15080" s="8">
        <f>IF(B15080="*",'Larimar Net '!D15081-('Larimar Net '!D15081*'Larimar Net Penalized '!$D$5),'Larimar Net '!D15081)</f>
        <v>8161.8710000000001</v>
      </c>
      <c r="I15080" s="7">
        <v>44459</v>
      </c>
      <c r="J15080" s="6">
        <v>0</v>
      </c>
      <c r="K15080" s="8">
        <f>IF(H15080="*",'Larimar Net '!I15081-('Larimar Net '!I15081*'Larimar Net Penalized '!$J$5),'Larimar Net '!I15081)</f>
        <v>5161.8829999999998</v>
      </c>
    </row>
    <row r="15081" spans="3:11" x14ac:dyDescent="0.3">
      <c r="C15081" s="7">
        <v>44459</v>
      </c>
      <c r="D15081" s="6">
        <v>1</v>
      </c>
      <c r="E15081" s="8">
        <f>IF(B15081="*",'Larimar Net '!D15082-('Larimar Net '!D15082*'Larimar Net Penalized '!$D$5),'Larimar Net '!D15082)</f>
        <v>3864.913</v>
      </c>
      <c r="I15081" s="7">
        <v>44459</v>
      </c>
      <c r="J15081" s="6">
        <v>1</v>
      </c>
      <c r="K15081" s="8">
        <f>IF(H15081="*",'Larimar Net '!I15082-('Larimar Net '!I15082*'Larimar Net Penalized '!$J$5),'Larimar Net '!I15082)</f>
        <v>2301.59</v>
      </c>
    </row>
    <row r="15082" spans="3:11" x14ac:dyDescent="0.3">
      <c r="C15082" s="7">
        <v>44459</v>
      </c>
      <c r="D15082" s="6">
        <v>2</v>
      </c>
      <c r="E15082" s="8">
        <f>IF(B15082="*",'Larimar Net '!D15083-('Larimar Net '!D15083*'Larimar Net Penalized '!$D$5),'Larimar Net '!D15083)</f>
        <v>5074.2920000000004</v>
      </c>
      <c r="I15082" s="7">
        <v>44459</v>
      </c>
      <c r="J15082" s="6">
        <v>2</v>
      </c>
      <c r="K15082" s="8">
        <f>IF(H15082="*",'Larimar Net '!I15083-('Larimar Net '!I15083*'Larimar Net Penalized '!$J$5),'Larimar Net '!I15083)</f>
        <v>2863.0419999999999</v>
      </c>
    </row>
    <row r="15083" spans="3:11" x14ac:dyDescent="0.3">
      <c r="C15083" s="7">
        <v>44459</v>
      </c>
      <c r="D15083" s="6">
        <v>3</v>
      </c>
      <c r="E15083" s="8">
        <f>IF(B15083="*",'Larimar Net '!D15084-('Larimar Net '!D15084*'Larimar Net Penalized '!$D$5),'Larimar Net '!D15084)</f>
        <v>6394.393</v>
      </c>
      <c r="I15083" s="7">
        <v>44459</v>
      </c>
      <c r="J15083" s="6">
        <v>3</v>
      </c>
      <c r="K15083" s="8">
        <f>IF(H15083="*",'Larimar Net '!I15084-('Larimar Net '!I15084*'Larimar Net Penalized '!$J$5),'Larimar Net '!I15084)</f>
        <v>2621.991</v>
      </c>
    </row>
    <row r="15084" spans="3:11" x14ac:dyDescent="0.3">
      <c r="C15084" s="7">
        <v>44459</v>
      </c>
      <c r="D15084" s="6">
        <v>4</v>
      </c>
      <c r="E15084" s="8">
        <f>IF(B15084="*",'Larimar Net '!D15085-('Larimar Net '!D15085*'Larimar Net Penalized '!$D$5),'Larimar Net '!D15085)</f>
        <v>17780.427</v>
      </c>
      <c r="I15084" s="7">
        <v>44459</v>
      </c>
      <c r="J15084" s="6">
        <v>4</v>
      </c>
      <c r="K15084" s="8">
        <f>IF(H15084="*",'Larimar Net '!I15085-('Larimar Net '!I15085*'Larimar Net Penalized '!$J$5),'Larimar Net '!I15085)</f>
        <v>8199.1759999999995</v>
      </c>
    </row>
    <row r="15085" spans="3:11" x14ac:dyDescent="0.3">
      <c r="C15085" s="7">
        <v>44459</v>
      </c>
      <c r="D15085" s="6">
        <v>5</v>
      </c>
      <c r="E15085" s="8">
        <f>IF(B15085="*",'Larimar Net '!D15086-('Larimar Net '!D15086*'Larimar Net Penalized '!$D$5),'Larimar Net '!D15086)</f>
        <v>10217.357</v>
      </c>
      <c r="I15085" s="7">
        <v>44459</v>
      </c>
      <c r="J15085" s="6">
        <v>5</v>
      </c>
      <c r="K15085" s="8">
        <f>IF(H15085="*",'Larimar Net '!I15086-('Larimar Net '!I15086*'Larimar Net Penalized '!$J$5),'Larimar Net '!I15086)</f>
        <v>6003.6760000000004</v>
      </c>
    </row>
    <row r="15086" spans="3:11" x14ac:dyDescent="0.3">
      <c r="C15086" s="7">
        <v>44459</v>
      </c>
      <c r="D15086" s="6">
        <v>6</v>
      </c>
      <c r="E15086" s="8">
        <f>IF(B15086="*",'Larimar Net '!D15087-('Larimar Net '!D15087*'Larimar Net Penalized '!$D$5),'Larimar Net '!D15087)</f>
        <v>2087.453</v>
      </c>
      <c r="I15086" s="7">
        <v>44459</v>
      </c>
      <c r="J15086" s="6">
        <v>6</v>
      </c>
      <c r="K15086" s="8">
        <f>IF(H15086="*",'Larimar Net '!I15087-('Larimar Net '!I15087*'Larimar Net Penalized '!$J$5),'Larimar Net '!I15087)</f>
        <v>2944.835</v>
      </c>
    </row>
    <row r="15087" spans="3:11" x14ac:dyDescent="0.3">
      <c r="C15087" s="7">
        <v>44459</v>
      </c>
      <c r="D15087" s="6">
        <v>7</v>
      </c>
      <c r="E15087" s="8">
        <f>IF(B15087="*",'Larimar Net '!D15088-('Larimar Net '!D15088*'Larimar Net Penalized '!$D$5),'Larimar Net '!D15088)</f>
        <v>2228.145</v>
      </c>
      <c r="I15087" s="7">
        <v>44459</v>
      </c>
      <c r="J15087" s="6">
        <v>7</v>
      </c>
      <c r="K15087" s="8">
        <f>IF(H15087="*",'Larimar Net '!I15088-('Larimar Net '!I15088*'Larimar Net Penalized '!$J$5),'Larimar Net '!I15088)</f>
        <v>1247.143</v>
      </c>
    </row>
    <row r="15088" spans="3:11" x14ac:dyDescent="0.3">
      <c r="C15088" s="7">
        <v>44459</v>
      </c>
      <c r="D15088" s="6">
        <v>8</v>
      </c>
      <c r="E15088" s="8">
        <f>IF(B15088="*",'Larimar Net '!D15089-('Larimar Net '!D15089*'Larimar Net Penalized '!$D$5),'Larimar Net '!D15089)</f>
        <v>1883</v>
      </c>
      <c r="I15088" s="7">
        <v>44459</v>
      </c>
      <c r="J15088" s="6">
        <v>8</v>
      </c>
      <c r="K15088" s="8">
        <f>IF(H15088="*",'Larimar Net '!I15089-('Larimar Net '!I15089*'Larimar Net Penalized '!$J$5),'Larimar Net '!I15089)</f>
        <v>337.065</v>
      </c>
    </row>
    <row r="15089" spans="3:11" x14ac:dyDescent="0.3">
      <c r="C15089" s="7">
        <v>44459</v>
      </c>
      <c r="D15089" s="6">
        <v>9</v>
      </c>
      <c r="E15089" s="8">
        <f>IF(B15089="*",'Larimar Net '!D15090-('Larimar Net '!D15090*'Larimar Net Penalized '!$D$5),'Larimar Net '!D15090)</f>
        <v>6168.3280000000004</v>
      </c>
      <c r="I15089" s="7">
        <v>44459</v>
      </c>
      <c r="J15089" s="6">
        <v>9</v>
      </c>
      <c r="K15089" s="8">
        <f>IF(H15089="*",'Larimar Net '!I15090-('Larimar Net '!I15090*'Larimar Net Penalized '!$J$5),'Larimar Net '!I15090)</f>
        <v>3909.0749999999998</v>
      </c>
    </row>
    <row r="15090" spans="3:11" x14ac:dyDescent="0.3">
      <c r="C15090" s="7">
        <v>44459</v>
      </c>
      <c r="D15090" s="6">
        <v>10</v>
      </c>
      <c r="E15090" s="8">
        <f>IF(B15090="*",'Larimar Net '!D15091-('Larimar Net '!D15091*'Larimar Net Penalized '!$D$5),'Larimar Net '!D15091)</f>
        <v>3528.8820000000001</v>
      </c>
      <c r="I15090" s="7">
        <v>44459</v>
      </c>
      <c r="J15090" s="6">
        <v>10</v>
      </c>
      <c r="K15090" s="8">
        <f>IF(H15090="*",'Larimar Net '!I15091-('Larimar Net '!I15091*'Larimar Net Penalized '!$J$5),'Larimar Net '!I15091)</f>
        <v>2819.8629999999998</v>
      </c>
    </row>
    <row r="15091" spans="3:11" x14ac:dyDescent="0.3">
      <c r="C15091" s="7">
        <v>44459</v>
      </c>
      <c r="D15091" s="6">
        <v>11</v>
      </c>
      <c r="E15091" s="8">
        <f>IF(B15091="*",'Larimar Net '!D15092-('Larimar Net '!D15092*'Larimar Net Penalized '!$D$5),'Larimar Net '!D15092)</f>
        <v>2897.7939999999999</v>
      </c>
      <c r="I15091" s="7">
        <v>44459</v>
      </c>
      <c r="J15091" s="6">
        <v>11</v>
      </c>
      <c r="K15091" s="8">
        <f>IF(H15091="*",'Larimar Net '!I15092-('Larimar Net '!I15092*'Larimar Net Penalized '!$J$5),'Larimar Net '!I15092)</f>
        <v>1467.559</v>
      </c>
    </row>
    <row r="15092" spans="3:11" x14ac:dyDescent="0.3">
      <c r="C15092" s="7">
        <v>44459</v>
      </c>
      <c r="D15092" s="6">
        <v>12</v>
      </c>
      <c r="E15092" s="8">
        <f>IF(B15092="*",'Larimar Net '!D15093-('Larimar Net '!D15093*'Larimar Net Penalized '!$D$5),'Larimar Net '!D15093)</f>
        <v>4360.1260000000002</v>
      </c>
      <c r="I15092" s="7">
        <v>44459</v>
      </c>
      <c r="J15092" s="6">
        <v>12</v>
      </c>
      <c r="K15092" s="8">
        <f>IF(H15092="*",'Larimar Net '!I15093-('Larimar Net '!I15093*'Larimar Net Penalized '!$J$5),'Larimar Net '!I15093)</f>
        <v>2354.7060000000001</v>
      </c>
    </row>
    <row r="15093" spans="3:11" x14ac:dyDescent="0.3">
      <c r="C15093" s="7">
        <v>44459</v>
      </c>
      <c r="D15093" s="6">
        <v>13</v>
      </c>
      <c r="E15093" s="8">
        <f>IF(B15093="*",'Larimar Net '!D15094-('Larimar Net '!D15094*'Larimar Net Penalized '!$D$5),'Larimar Net '!D15094)</f>
        <v>3844.873</v>
      </c>
      <c r="I15093" s="7">
        <v>44459</v>
      </c>
      <c r="J15093" s="6">
        <v>13</v>
      </c>
      <c r="K15093" s="8">
        <f>IF(H15093="*",'Larimar Net '!I15094-('Larimar Net '!I15094*'Larimar Net Penalized '!$J$5),'Larimar Net '!I15094)</f>
        <v>2197.6860000000001</v>
      </c>
    </row>
    <row r="15094" spans="3:11" x14ac:dyDescent="0.3">
      <c r="C15094" s="7">
        <v>44459</v>
      </c>
      <c r="D15094" s="6">
        <v>14</v>
      </c>
      <c r="E15094" s="8">
        <f>IF(B15094="*",'Larimar Net '!D15095-('Larimar Net '!D15095*'Larimar Net Penalized '!$D$5),'Larimar Net '!D15095)</f>
        <v>3883.3420000000001</v>
      </c>
      <c r="I15094" s="7">
        <v>44459</v>
      </c>
      <c r="J15094" s="6">
        <v>14</v>
      </c>
      <c r="K15094" s="8">
        <f>IF(H15094="*",'Larimar Net '!I15095-('Larimar Net '!I15095*'Larimar Net Penalized '!$J$5),'Larimar Net '!I15095)</f>
        <v>1714.0840000000001</v>
      </c>
    </row>
    <row r="15095" spans="3:11" x14ac:dyDescent="0.3">
      <c r="C15095" s="7">
        <v>44459</v>
      </c>
      <c r="D15095" s="6">
        <v>15</v>
      </c>
      <c r="E15095" s="8">
        <f>IF(B15095="*",'Larimar Net '!D15096-('Larimar Net '!D15096*'Larimar Net Penalized '!$D$5),'Larimar Net '!D15096)</f>
        <v>4064.1370000000002</v>
      </c>
      <c r="I15095" s="7">
        <v>44459</v>
      </c>
      <c r="J15095" s="6">
        <v>15</v>
      </c>
      <c r="K15095" s="8">
        <f>IF(H15095="*",'Larimar Net '!I15096-('Larimar Net '!I15096*'Larimar Net Penalized '!$J$5),'Larimar Net '!I15096)</f>
        <v>709.62599999999998</v>
      </c>
    </row>
    <row r="15096" spans="3:11" x14ac:dyDescent="0.3">
      <c r="C15096" s="7">
        <v>44459</v>
      </c>
      <c r="D15096" s="6">
        <v>16</v>
      </c>
      <c r="E15096" s="8">
        <f>IF(B15096="*",'Larimar Net '!D15097-('Larimar Net '!D15097*'Larimar Net Penalized '!$D$5),'Larimar Net '!D15097)</f>
        <v>2981.2829999999999</v>
      </c>
      <c r="I15096" s="7">
        <v>44459</v>
      </c>
      <c r="J15096" s="6">
        <v>16</v>
      </c>
      <c r="K15096" s="8">
        <f>IF(H15096="*",'Larimar Net '!I15097-('Larimar Net '!I15097*'Larimar Net Penalized '!$J$5),'Larimar Net '!I15097)</f>
        <v>0</v>
      </c>
    </row>
    <row r="15097" spans="3:11" x14ac:dyDescent="0.3">
      <c r="C15097" s="7">
        <v>44459</v>
      </c>
      <c r="D15097" s="6">
        <v>17</v>
      </c>
      <c r="E15097" s="8">
        <f>IF(B15097="*",'Larimar Net '!D15098-('Larimar Net '!D15098*'Larimar Net Penalized '!$D$5),'Larimar Net '!D15098)</f>
        <v>749.54700000000003</v>
      </c>
      <c r="I15097" s="7">
        <v>44459</v>
      </c>
      <c r="J15097" s="6">
        <v>17</v>
      </c>
      <c r="K15097" s="8">
        <f>IF(H15097="*",'Larimar Net '!I15098-('Larimar Net '!I15098*'Larimar Net Penalized '!$J$5),'Larimar Net '!I15098)</f>
        <v>0</v>
      </c>
    </row>
    <row r="15098" spans="3:11" x14ac:dyDescent="0.3">
      <c r="C15098" s="7">
        <v>44459</v>
      </c>
      <c r="D15098" s="6">
        <v>18</v>
      </c>
      <c r="E15098" s="8">
        <f>IF(B15098="*",'Larimar Net '!D15099-('Larimar Net '!D15099*'Larimar Net Penalized '!$D$5),'Larimar Net '!D15099)</f>
        <v>317.536</v>
      </c>
      <c r="I15098" s="7">
        <v>44459</v>
      </c>
      <c r="J15098" s="6">
        <v>18</v>
      </c>
      <c r="K15098" s="8">
        <f>IF(H15098="*",'Larimar Net '!I15099-('Larimar Net '!I15099*'Larimar Net Penalized '!$J$5),'Larimar Net '!I15099)</f>
        <v>0</v>
      </c>
    </row>
    <row r="15099" spans="3:11" x14ac:dyDescent="0.3">
      <c r="C15099" s="7">
        <v>44459</v>
      </c>
      <c r="D15099" s="6">
        <v>19</v>
      </c>
      <c r="E15099" s="8">
        <f>IF(B15099="*",'Larimar Net '!D15100-('Larimar Net '!D15100*'Larimar Net Penalized '!$D$5),'Larimar Net '!D15100)</f>
        <v>778.54</v>
      </c>
      <c r="I15099" s="7">
        <v>44459</v>
      </c>
      <c r="J15099" s="6">
        <v>19</v>
      </c>
      <c r="K15099" s="8">
        <f>IF(H15099="*",'Larimar Net '!I15100-('Larimar Net '!I15100*'Larimar Net Penalized '!$J$5),'Larimar Net '!I15100)</f>
        <v>0</v>
      </c>
    </row>
    <row r="15100" spans="3:11" x14ac:dyDescent="0.3">
      <c r="C15100" s="7">
        <v>44459</v>
      </c>
      <c r="D15100" s="6">
        <v>20</v>
      </c>
      <c r="E15100" s="8">
        <f>IF(B15100="*",'Larimar Net '!D15101-('Larimar Net '!D15101*'Larimar Net Penalized '!$D$5),'Larimar Net '!D15101)</f>
        <v>600.66499999999996</v>
      </c>
      <c r="I15100" s="7">
        <v>44459</v>
      </c>
      <c r="J15100" s="6">
        <v>20</v>
      </c>
      <c r="K15100" s="8">
        <f>IF(H15100="*",'Larimar Net '!I15101-('Larimar Net '!I15101*'Larimar Net Penalized '!$J$5),'Larimar Net '!I15101)</f>
        <v>0</v>
      </c>
    </row>
    <row r="15101" spans="3:11" x14ac:dyDescent="0.3">
      <c r="C15101" s="7">
        <v>44459</v>
      </c>
      <c r="D15101" s="6">
        <v>21</v>
      </c>
      <c r="E15101" s="8">
        <f>IF(B15101="*",'Larimar Net '!D15102-('Larimar Net '!D15102*'Larimar Net Penalized '!$D$5),'Larimar Net '!D15102)</f>
        <v>0</v>
      </c>
      <c r="I15101" s="7">
        <v>44459</v>
      </c>
      <c r="J15101" s="6">
        <v>21</v>
      </c>
      <c r="K15101" s="8">
        <f>IF(H15101="*",'Larimar Net '!I15102-('Larimar Net '!I15102*'Larimar Net Penalized '!$J$5),'Larimar Net '!I15102)</f>
        <v>0</v>
      </c>
    </row>
    <row r="15102" spans="3:11" x14ac:dyDescent="0.3">
      <c r="C15102" s="7">
        <v>44459</v>
      </c>
      <c r="D15102" s="6">
        <v>22</v>
      </c>
      <c r="E15102" s="8">
        <f>IF(B15102="*",'Larimar Net '!D15103-('Larimar Net '!D15103*'Larimar Net Penalized '!$D$5),'Larimar Net '!D15103)</f>
        <v>1077.79</v>
      </c>
      <c r="I15102" s="7">
        <v>44459</v>
      </c>
      <c r="J15102" s="6">
        <v>22</v>
      </c>
      <c r="K15102" s="8">
        <f>IF(H15102="*",'Larimar Net '!I15103-('Larimar Net '!I15103*'Larimar Net Penalized '!$J$5),'Larimar Net '!I15103)</f>
        <v>0</v>
      </c>
    </row>
    <row r="15103" spans="3:11" x14ac:dyDescent="0.3">
      <c r="C15103" s="7">
        <v>44459</v>
      </c>
      <c r="D15103" s="6">
        <v>23</v>
      </c>
      <c r="E15103" s="8">
        <f>IF(B15103="*",'Larimar Net '!D15104-('Larimar Net '!D15104*'Larimar Net Penalized '!$D$5),'Larimar Net '!D15104)</f>
        <v>5397.2709999999997</v>
      </c>
      <c r="I15103" s="7">
        <v>44459</v>
      </c>
      <c r="J15103" s="6">
        <v>23</v>
      </c>
      <c r="K15103" s="8">
        <f>IF(H15103="*",'Larimar Net '!I15104-('Larimar Net '!I15104*'Larimar Net Penalized '!$J$5),'Larimar Net '!I15104)</f>
        <v>1278.086</v>
      </c>
    </row>
    <row r="15104" spans="3:11" x14ac:dyDescent="0.3">
      <c r="C15104" s="7">
        <v>44460</v>
      </c>
      <c r="D15104" s="6">
        <v>0</v>
      </c>
      <c r="E15104" s="8">
        <f>IF(B15104="*",'Larimar Net '!D15105-('Larimar Net '!D15105*'Larimar Net Penalized '!$D$5),'Larimar Net '!D15105)</f>
        <v>3384.6610000000001</v>
      </c>
      <c r="I15104" s="7">
        <v>44460</v>
      </c>
      <c r="J15104" s="6">
        <v>0</v>
      </c>
      <c r="K15104" s="8">
        <f>IF(H15104="*",'Larimar Net '!I15105-('Larimar Net '!I15105*'Larimar Net Penalized '!$J$5),'Larimar Net '!I15105)</f>
        <v>1101.8879999999999</v>
      </c>
    </row>
    <row r="15105" spans="3:11" x14ac:dyDescent="0.3">
      <c r="C15105" s="7">
        <v>44460</v>
      </c>
      <c r="D15105" s="6">
        <v>1</v>
      </c>
      <c r="E15105" s="8">
        <f>IF(B15105="*",'Larimar Net '!D15106-('Larimar Net '!D15106*'Larimar Net Penalized '!$D$5),'Larimar Net '!D15106)</f>
        <v>0</v>
      </c>
      <c r="I15105" s="7">
        <v>44460</v>
      </c>
      <c r="J15105" s="6">
        <v>1</v>
      </c>
      <c r="K15105" s="8">
        <f>IF(H15105="*",'Larimar Net '!I15106-('Larimar Net '!I15106*'Larimar Net Penalized '!$J$5),'Larimar Net '!I15106)</f>
        <v>0</v>
      </c>
    </row>
    <row r="15106" spans="3:11" x14ac:dyDescent="0.3">
      <c r="C15106" s="7">
        <v>44460</v>
      </c>
      <c r="D15106" s="6">
        <v>2</v>
      </c>
      <c r="E15106" s="8">
        <f>IF(B15106="*",'Larimar Net '!D15107-('Larimar Net '!D15107*'Larimar Net Penalized '!$D$5),'Larimar Net '!D15107)</f>
        <v>0</v>
      </c>
      <c r="I15106" s="7">
        <v>44460</v>
      </c>
      <c r="J15106" s="6">
        <v>2</v>
      </c>
      <c r="K15106" s="8">
        <f>IF(H15106="*",'Larimar Net '!I15107-('Larimar Net '!I15107*'Larimar Net Penalized '!$J$5),'Larimar Net '!I15107)</f>
        <v>0</v>
      </c>
    </row>
    <row r="15107" spans="3:11" x14ac:dyDescent="0.3">
      <c r="C15107" s="7">
        <v>44460</v>
      </c>
      <c r="D15107" s="6">
        <v>3</v>
      </c>
      <c r="E15107" s="8">
        <f>IF(B15107="*",'Larimar Net '!D15108-('Larimar Net '!D15108*'Larimar Net Penalized '!$D$5),'Larimar Net '!D15108)</f>
        <v>0</v>
      </c>
      <c r="I15107" s="7">
        <v>44460</v>
      </c>
      <c r="J15107" s="6">
        <v>3</v>
      </c>
      <c r="K15107" s="8">
        <f>IF(H15107="*",'Larimar Net '!I15108-('Larimar Net '!I15108*'Larimar Net Penalized '!$J$5),'Larimar Net '!I15108)</f>
        <v>0</v>
      </c>
    </row>
    <row r="15108" spans="3:11" x14ac:dyDescent="0.3">
      <c r="C15108" s="7">
        <v>44460</v>
      </c>
      <c r="D15108" s="6">
        <v>4</v>
      </c>
      <c r="E15108" s="8">
        <f>IF(B15108="*",'Larimar Net '!D15109-('Larimar Net '!D15109*'Larimar Net Penalized '!$D$5),'Larimar Net '!D15109)</f>
        <v>0</v>
      </c>
      <c r="I15108" s="7">
        <v>44460</v>
      </c>
      <c r="J15108" s="6">
        <v>4</v>
      </c>
      <c r="K15108" s="8">
        <f>IF(H15108="*",'Larimar Net '!I15109-('Larimar Net '!I15109*'Larimar Net Penalized '!$J$5),'Larimar Net '!I15109)</f>
        <v>0</v>
      </c>
    </row>
    <row r="15109" spans="3:11" x14ac:dyDescent="0.3">
      <c r="C15109" s="7">
        <v>44460</v>
      </c>
      <c r="D15109" s="6">
        <v>5</v>
      </c>
      <c r="E15109" s="8">
        <f>IF(B15109="*",'Larimar Net '!D15110-('Larimar Net '!D15110*'Larimar Net Penalized '!$D$5),'Larimar Net '!D15110)</f>
        <v>14.429</v>
      </c>
      <c r="I15109" s="7">
        <v>44460</v>
      </c>
      <c r="J15109" s="6">
        <v>5</v>
      </c>
      <c r="K15109" s="8">
        <f>IF(H15109="*",'Larimar Net '!I15110-('Larimar Net '!I15110*'Larimar Net Penalized '!$J$5),'Larimar Net '!I15110)</f>
        <v>0</v>
      </c>
    </row>
    <row r="15110" spans="3:11" x14ac:dyDescent="0.3">
      <c r="C15110" s="7">
        <v>44460</v>
      </c>
      <c r="D15110" s="6">
        <v>6</v>
      </c>
      <c r="E15110" s="8">
        <f>IF(B15110="*",'Larimar Net '!D15111-('Larimar Net '!D15111*'Larimar Net Penalized '!$D$5),'Larimar Net '!D15111)</f>
        <v>3568.8910000000001</v>
      </c>
      <c r="I15110" s="7">
        <v>44460</v>
      </c>
      <c r="J15110" s="6">
        <v>6</v>
      </c>
      <c r="K15110" s="8">
        <f>IF(H15110="*",'Larimar Net '!I15111-('Larimar Net '!I15111*'Larimar Net Penalized '!$J$5),'Larimar Net '!I15111)</f>
        <v>1073.998</v>
      </c>
    </row>
    <row r="15111" spans="3:11" x14ac:dyDescent="0.3">
      <c r="C15111" s="7">
        <v>44460</v>
      </c>
      <c r="D15111" s="6">
        <v>7</v>
      </c>
      <c r="E15111" s="8">
        <f>IF(B15111="*",'Larimar Net '!D15112-('Larimar Net '!D15112*'Larimar Net Penalized '!$D$5),'Larimar Net '!D15112)</f>
        <v>6115.9369999999999</v>
      </c>
      <c r="I15111" s="7">
        <v>44460</v>
      </c>
      <c r="J15111" s="6">
        <v>7</v>
      </c>
      <c r="K15111" s="8">
        <f>IF(H15111="*",'Larimar Net '!I15112-('Larimar Net '!I15112*'Larimar Net Penalized '!$J$5),'Larimar Net '!I15112)</f>
        <v>1599.375</v>
      </c>
    </row>
    <row r="15112" spans="3:11" x14ac:dyDescent="0.3">
      <c r="C15112" s="7">
        <v>44460</v>
      </c>
      <c r="D15112" s="6">
        <v>8</v>
      </c>
      <c r="E15112" s="8">
        <f>IF(B15112="*",'Larimar Net '!D15113-('Larimar Net '!D15113*'Larimar Net Penalized '!$D$5),'Larimar Net '!D15113)</f>
        <v>5750.3770000000004</v>
      </c>
      <c r="I15112" s="7">
        <v>44460</v>
      </c>
      <c r="J15112" s="6">
        <v>8</v>
      </c>
      <c r="K15112" s="8">
        <f>IF(H15112="*",'Larimar Net '!I15113-('Larimar Net '!I15113*'Larimar Net Penalized '!$J$5),'Larimar Net '!I15113)</f>
        <v>1072.68</v>
      </c>
    </row>
    <row r="15113" spans="3:11" x14ac:dyDescent="0.3">
      <c r="C15113" s="7">
        <v>44460</v>
      </c>
      <c r="D15113" s="6">
        <v>9</v>
      </c>
      <c r="E15113" s="8">
        <f>IF(B15113="*",'Larimar Net '!D15114-('Larimar Net '!D15114*'Larimar Net Penalized '!$D$5),'Larimar Net '!D15114)</f>
        <v>2043.4090000000001</v>
      </c>
      <c r="I15113" s="7">
        <v>44460</v>
      </c>
      <c r="J15113" s="6">
        <v>9</v>
      </c>
      <c r="K15113" s="8">
        <f>IF(H15113="*",'Larimar Net '!I15114-('Larimar Net '!I15114*'Larimar Net Penalized '!$J$5),'Larimar Net '!I15114)</f>
        <v>678.43100000000004</v>
      </c>
    </row>
    <row r="15114" spans="3:11" x14ac:dyDescent="0.3">
      <c r="C15114" s="7">
        <v>44460</v>
      </c>
      <c r="D15114" s="6">
        <v>10</v>
      </c>
      <c r="E15114" s="8">
        <f>IF(B15114="*",'Larimar Net '!D15115-('Larimar Net '!D15115*'Larimar Net Penalized '!$D$5),'Larimar Net '!D15115)</f>
        <v>1747.461</v>
      </c>
      <c r="I15114" s="7">
        <v>44460</v>
      </c>
      <c r="J15114" s="6">
        <v>10</v>
      </c>
      <c r="K15114" s="8">
        <f>IF(H15114="*",'Larimar Net '!I15115-('Larimar Net '!I15115*'Larimar Net Penalized '!$J$5),'Larimar Net '!I15115)</f>
        <v>0</v>
      </c>
    </row>
    <row r="15115" spans="3:11" x14ac:dyDescent="0.3">
      <c r="C15115" s="7">
        <v>44460</v>
      </c>
      <c r="D15115" s="6">
        <v>11</v>
      </c>
      <c r="E15115" s="8">
        <f>IF(B15115="*",'Larimar Net '!D15116-('Larimar Net '!D15116*'Larimar Net Penalized '!$D$5),'Larimar Net '!D15116)</f>
        <v>5755.1379999999999</v>
      </c>
      <c r="I15115" s="7">
        <v>44460</v>
      </c>
      <c r="J15115" s="6">
        <v>11</v>
      </c>
      <c r="K15115" s="8">
        <f>IF(H15115="*",'Larimar Net '!I15116-('Larimar Net '!I15116*'Larimar Net Penalized '!$J$5),'Larimar Net '!I15116)</f>
        <v>3745.576</v>
      </c>
    </row>
    <row r="15116" spans="3:11" x14ac:dyDescent="0.3">
      <c r="C15116" s="7">
        <v>44460</v>
      </c>
      <c r="D15116" s="6">
        <v>12</v>
      </c>
      <c r="E15116" s="8">
        <f>IF(B15116="*",'Larimar Net '!D15117-('Larimar Net '!D15117*'Larimar Net Penalized '!$D$5),'Larimar Net '!D15117)</f>
        <v>7474.009</v>
      </c>
      <c r="I15116" s="7">
        <v>44460</v>
      </c>
      <c r="J15116" s="6">
        <v>12</v>
      </c>
      <c r="K15116" s="8">
        <f>IF(H15116="*",'Larimar Net '!I15117-('Larimar Net '!I15117*'Larimar Net Penalized '!$J$5),'Larimar Net '!I15117)</f>
        <v>3892.7910000000002</v>
      </c>
    </row>
    <row r="15117" spans="3:11" x14ac:dyDescent="0.3">
      <c r="C15117" s="7">
        <v>44460</v>
      </c>
      <c r="D15117" s="6">
        <v>13</v>
      </c>
      <c r="E15117" s="8">
        <f>IF(B15117="*",'Larimar Net '!D15118-('Larimar Net '!D15118*'Larimar Net Penalized '!$D$5),'Larimar Net '!D15118)</f>
        <v>6204.1049999999996</v>
      </c>
      <c r="I15117" s="7">
        <v>44460</v>
      </c>
      <c r="J15117" s="6">
        <v>13</v>
      </c>
      <c r="K15117" s="8">
        <f>IF(H15117="*",'Larimar Net '!I15118-('Larimar Net '!I15118*'Larimar Net Penalized '!$J$5),'Larimar Net '!I15118)</f>
        <v>2619.9650000000001</v>
      </c>
    </row>
    <row r="15118" spans="3:11" x14ac:dyDescent="0.3">
      <c r="C15118" s="7">
        <v>44460</v>
      </c>
      <c r="D15118" s="6">
        <v>14</v>
      </c>
      <c r="E15118" s="8">
        <f>IF(B15118="*",'Larimar Net '!D15119-('Larimar Net '!D15119*'Larimar Net Penalized '!$D$5),'Larimar Net '!D15119)</f>
        <v>4233.6310000000003</v>
      </c>
      <c r="I15118" s="7">
        <v>44460</v>
      </c>
      <c r="J15118" s="6">
        <v>14</v>
      </c>
      <c r="K15118" s="8">
        <f>IF(H15118="*",'Larimar Net '!I15119-('Larimar Net '!I15119*'Larimar Net Penalized '!$J$5),'Larimar Net '!I15119)</f>
        <v>483.47800000000001</v>
      </c>
    </row>
    <row r="15119" spans="3:11" x14ac:dyDescent="0.3">
      <c r="C15119" s="7">
        <v>44460</v>
      </c>
      <c r="D15119" s="6">
        <v>15</v>
      </c>
      <c r="E15119" s="8">
        <f>IF(B15119="*",'Larimar Net '!D15120-('Larimar Net '!D15120*'Larimar Net Penalized '!$D$5),'Larimar Net '!D15120)</f>
        <v>3914.19</v>
      </c>
      <c r="I15119" s="7">
        <v>44460</v>
      </c>
      <c r="J15119" s="6">
        <v>15</v>
      </c>
      <c r="K15119" s="8">
        <f>IF(H15119="*",'Larimar Net '!I15120-('Larimar Net '!I15120*'Larimar Net Penalized '!$J$5),'Larimar Net '!I15120)</f>
        <v>560.73500000000001</v>
      </c>
    </row>
    <row r="15120" spans="3:11" x14ac:dyDescent="0.3">
      <c r="C15120" s="7">
        <v>44460</v>
      </c>
      <c r="D15120" s="6">
        <v>16</v>
      </c>
      <c r="E15120" s="8">
        <f>IF(B15120="*",'Larimar Net '!D15121-('Larimar Net '!D15121*'Larimar Net Penalized '!$D$5),'Larimar Net '!D15121)</f>
        <v>4524.4639999999999</v>
      </c>
      <c r="I15120" s="7">
        <v>44460</v>
      </c>
      <c r="J15120" s="6">
        <v>16</v>
      </c>
      <c r="K15120" s="8">
        <f>IF(H15120="*",'Larimar Net '!I15121-('Larimar Net '!I15121*'Larimar Net Penalized '!$J$5),'Larimar Net '!I15121)</f>
        <v>663.9</v>
      </c>
    </row>
    <row r="15121" spans="3:11" x14ac:dyDescent="0.3">
      <c r="C15121" s="7">
        <v>44460</v>
      </c>
      <c r="D15121" s="6">
        <v>17</v>
      </c>
      <c r="E15121" s="8">
        <f>IF(B15121="*",'Larimar Net '!D15122-('Larimar Net '!D15122*'Larimar Net Penalized '!$D$5),'Larimar Net '!D15122)</f>
        <v>1852.961</v>
      </c>
      <c r="I15121" s="7">
        <v>44460</v>
      </c>
      <c r="J15121" s="6">
        <v>17</v>
      </c>
      <c r="K15121" s="8">
        <f>IF(H15121="*",'Larimar Net '!I15122-('Larimar Net '!I15122*'Larimar Net Penalized '!$J$5),'Larimar Net '!I15122)</f>
        <v>0</v>
      </c>
    </row>
    <row r="15122" spans="3:11" x14ac:dyDescent="0.3">
      <c r="C15122" s="7">
        <v>44460</v>
      </c>
      <c r="D15122" s="6">
        <v>18</v>
      </c>
      <c r="E15122" s="8">
        <f>IF(B15122="*",'Larimar Net '!D15123-('Larimar Net '!D15123*'Larimar Net Penalized '!$D$5),'Larimar Net '!D15123)</f>
        <v>388.93599999999998</v>
      </c>
      <c r="I15122" s="7">
        <v>44460</v>
      </c>
      <c r="J15122" s="6">
        <v>18</v>
      </c>
      <c r="K15122" s="8">
        <f>IF(H15122="*",'Larimar Net '!I15123-('Larimar Net '!I15123*'Larimar Net Penalized '!$J$5),'Larimar Net '!I15123)</f>
        <v>0</v>
      </c>
    </row>
    <row r="15123" spans="3:11" x14ac:dyDescent="0.3">
      <c r="C15123" s="7">
        <v>44460</v>
      </c>
      <c r="D15123" s="6">
        <v>19</v>
      </c>
      <c r="E15123" s="8">
        <f>IF(B15123="*",'Larimar Net '!D15124-('Larimar Net '!D15124*'Larimar Net Penalized '!$D$5),'Larimar Net '!D15124)</f>
        <v>318.86799999999999</v>
      </c>
      <c r="I15123" s="7">
        <v>44460</v>
      </c>
      <c r="J15123" s="6">
        <v>19</v>
      </c>
      <c r="K15123" s="8">
        <f>IF(H15123="*",'Larimar Net '!I15124-('Larimar Net '!I15124*'Larimar Net Penalized '!$J$5),'Larimar Net '!I15124)</f>
        <v>0</v>
      </c>
    </row>
    <row r="15124" spans="3:11" x14ac:dyDescent="0.3">
      <c r="C15124" s="7">
        <v>44460</v>
      </c>
      <c r="D15124" s="6">
        <v>20</v>
      </c>
      <c r="E15124" s="8">
        <f>IF(B15124="*",'Larimar Net '!D15125-('Larimar Net '!D15125*'Larimar Net Penalized '!$D$5),'Larimar Net '!D15125)</f>
        <v>779.49599999999998</v>
      </c>
      <c r="I15124" s="7">
        <v>44460</v>
      </c>
      <c r="J15124" s="6">
        <v>20</v>
      </c>
      <c r="K15124" s="8">
        <f>IF(H15124="*",'Larimar Net '!I15125-('Larimar Net '!I15125*'Larimar Net Penalized '!$J$5),'Larimar Net '!I15125)</f>
        <v>0</v>
      </c>
    </row>
    <row r="15125" spans="3:11" x14ac:dyDescent="0.3">
      <c r="C15125" s="7">
        <v>44460</v>
      </c>
      <c r="D15125" s="6">
        <v>21</v>
      </c>
      <c r="E15125" s="8">
        <f>IF(B15125="*",'Larimar Net '!D15126-('Larimar Net '!D15126*'Larimar Net Penalized '!$D$5),'Larimar Net '!D15126)</f>
        <v>13.867000000000001</v>
      </c>
      <c r="I15125" s="7">
        <v>44460</v>
      </c>
      <c r="J15125" s="6">
        <v>21</v>
      </c>
      <c r="K15125" s="8">
        <f>IF(H15125="*",'Larimar Net '!I15126-('Larimar Net '!I15126*'Larimar Net Penalized '!$J$5),'Larimar Net '!I15126)</f>
        <v>0</v>
      </c>
    </row>
    <row r="15126" spans="3:11" x14ac:dyDescent="0.3">
      <c r="C15126" s="7">
        <v>44460</v>
      </c>
      <c r="D15126" s="6">
        <v>22</v>
      </c>
      <c r="E15126" s="8">
        <f>IF(B15126="*",'Larimar Net '!D15127-('Larimar Net '!D15127*'Larimar Net Penalized '!$D$5),'Larimar Net '!D15127)</f>
        <v>2801.431</v>
      </c>
      <c r="I15126" s="7">
        <v>44460</v>
      </c>
      <c r="J15126" s="6">
        <v>22</v>
      </c>
      <c r="K15126" s="8">
        <f>IF(H15126="*",'Larimar Net '!I15127-('Larimar Net '!I15127*'Larimar Net Penalized '!$J$5),'Larimar Net '!I15127)</f>
        <v>1630.8620000000001</v>
      </c>
    </row>
    <row r="15127" spans="3:11" x14ac:dyDescent="0.3">
      <c r="C15127" s="7">
        <v>44460</v>
      </c>
      <c r="D15127" s="6">
        <v>23</v>
      </c>
      <c r="E15127" s="8">
        <f>IF(B15127="*",'Larimar Net '!D15128-('Larimar Net '!D15128*'Larimar Net Penalized '!$D$5),'Larimar Net '!D15128)</f>
        <v>2655.085</v>
      </c>
      <c r="I15127" s="7">
        <v>44460</v>
      </c>
      <c r="J15127" s="6">
        <v>23</v>
      </c>
      <c r="K15127" s="8">
        <f>IF(H15127="*",'Larimar Net '!I15128-('Larimar Net '!I15128*'Larimar Net Penalized '!$J$5),'Larimar Net '!I15128)</f>
        <v>162.13399999999999</v>
      </c>
    </row>
    <row r="15128" spans="3:11" x14ac:dyDescent="0.3">
      <c r="C15128" s="7">
        <v>44461</v>
      </c>
      <c r="D15128" s="6">
        <v>0</v>
      </c>
      <c r="E15128" s="8">
        <f>IF(B15128="*",'Larimar Net '!D15129-('Larimar Net '!D15129*'Larimar Net Penalized '!$D$5),'Larimar Net '!D15129)</f>
        <v>2136.1460000000002</v>
      </c>
      <c r="I15128" s="7">
        <v>44461</v>
      </c>
      <c r="J15128" s="6">
        <v>0</v>
      </c>
      <c r="K15128" s="8">
        <f>IF(H15128="*",'Larimar Net '!I15129-('Larimar Net '!I15129*'Larimar Net Penalized '!$J$5),'Larimar Net '!I15129)</f>
        <v>0</v>
      </c>
    </row>
    <row r="15129" spans="3:11" x14ac:dyDescent="0.3">
      <c r="C15129" s="7">
        <v>44461</v>
      </c>
      <c r="D15129" s="6">
        <v>1</v>
      </c>
      <c r="E15129" s="8">
        <f>IF(B15129="*",'Larimar Net '!D15130-('Larimar Net '!D15130*'Larimar Net Penalized '!$D$5),'Larimar Net '!D15130)</f>
        <v>1067.4480000000001</v>
      </c>
      <c r="I15129" s="7">
        <v>44461</v>
      </c>
      <c r="J15129" s="6">
        <v>1</v>
      </c>
      <c r="K15129" s="8">
        <f>IF(H15129="*",'Larimar Net '!I15130-('Larimar Net '!I15130*'Larimar Net Penalized '!$J$5),'Larimar Net '!I15130)</f>
        <v>0</v>
      </c>
    </row>
    <row r="15130" spans="3:11" x14ac:dyDescent="0.3">
      <c r="C15130" s="7">
        <v>44461</v>
      </c>
      <c r="D15130" s="6">
        <v>2</v>
      </c>
      <c r="E15130" s="8">
        <f>IF(B15130="*",'Larimar Net '!D15131-('Larimar Net '!D15131*'Larimar Net Penalized '!$D$5),'Larimar Net '!D15131)</f>
        <v>187.72300000000001</v>
      </c>
      <c r="I15130" s="7">
        <v>44461</v>
      </c>
      <c r="J15130" s="6">
        <v>2</v>
      </c>
      <c r="K15130" s="8">
        <f>IF(H15130="*",'Larimar Net '!I15131-('Larimar Net '!I15131*'Larimar Net Penalized '!$J$5),'Larimar Net '!I15131)</f>
        <v>198.82300000000001</v>
      </c>
    </row>
    <row r="15131" spans="3:11" x14ac:dyDescent="0.3">
      <c r="C15131" s="7">
        <v>44461</v>
      </c>
      <c r="D15131" s="6">
        <v>3</v>
      </c>
      <c r="E15131" s="8">
        <f>IF(B15131="*",'Larimar Net '!D15132-('Larimar Net '!D15132*'Larimar Net Penalized '!$D$5),'Larimar Net '!D15132)</f>
        <v>1556.2159999999999</v>
      </c>
      <c r="I15131" s="7">
        <v>44461</v>
      </c>
      <c r="J15131" s="6">
        <v>3</v>
      </c>
      <c r="K15131" s="8">
        <f>IF(H15131="*",'Larimar Net '!I15132-('Larimar Net '!I15132*'Larimar Net Penalized '!$J$5),'Larimar Net '!I15132)</f>
        <v>8071.5680000000002</v>
      </c>
    </row>
    <row r="15132" spans="3:11" x14ac:dyDescent="0.3">
      <c r="C15132" s="7">
        <v>44461</v>
      </c>
      <c r="D15132" s="6">
        <v>4</v>
      </c>
      <c r="E15132" s="8">
        <f>IF(B15132="*",'Larimar Net '!D15133-('Larimar Net '!D15133*'Larimar Net Penalized '!$D$5),'Larimar Net '!D15133)</f>
        <v>527.00800000000004</v>
      </c>
      <c r="I15132" s="7">
        <v>44461</v>
      </c>
      <c r="J15132" s="6">
        <v>4</v>
      </c>
      <c r="K15132" s="8">
        <f>IF(H15132="*",'Larimar Net '!I15133-('Larimar Net '!I15133*'Larimar Net Penalized '!$J$5),'Larimar Net '!I15133)</f>
        <v>953.87300000000005</v>
      </c>
    </row>
    <row r="15133" spans="3:11" x14ac:dyDescent="0.3">
      <c r="C15133" s="7">
        <v>44461</v>
      </c>
      <c r="D15133" s="6">
        <v>5</v>
      </c>
      <c r="E15133" s="8">
        <f>IF(B15133="*",'Larimar Net '!D15134-('Larimar Net '!D15134*'Larimar Net Penalized '!$D$5),'Larimar Net '!D15134)</f>
        <v>0</v>
      </c>
      <c r="I15133" s="7">
        <v>44461</v>
      </c>
      <c r="J15133" s="6">
        <v>5</v>
      </c>
      <c r="K15133" s="8">
        <f>IF(H15133="*",'Larimar Net '!I15134-('Larimar Net '!I15134*'Larimar Net Penalized '!$J$5),'Larimar Net '!I15134)</f>
        <v>0</v>
      </c>
    </row>
    <row r="15134" spans="3:11" x14ac:dyDescent="0.3">
      <c r="C15134" s="7">
        <v>44461</v>
      </c>
      <c r="D15134" s="6">
        <v>6</v>
      </c>
      <c r="E15134" s="8">
        <f>IF(B15134="*",'Larimar Net '!D15135-('Larimar Net '!D15135*'Larimar Net Penalized '!$D$5),'Larimar Net '!D15135)</f>
        <v>0</v>
      </c>
      <c r="I15134" s="7">
        <v>44461</v>
      </c>
      <c r="J15134" s="6">
        <v>6</v>
      </c>
      <c r="K15134" s="8">
        <f>IF(H15134="*",'Larimar Net '!I15135-('Larimar Net '!I15135*'Larimar Net Penalized '!$J$5),'Larimar Net '!I15135)</f>
        <v>0</v>
      </c>
    </row>
    <row r="15135" spans="3:11" x14ac:dyDescent="0.3">
      <c r="C15135" s="7">
        <v>44461</v>
      </c>
      <c r="D15135" s="6">
        <v>7</v>
      </c>
      <c r="E15135" s="8">
        <f>IF(B15135="*",'Larimar Net '!D15136-('Larimar Net '!D15136*'Larimar Net Penalized '!$D$5),'Larimar Net '!D15136)</f>
        <v>0</v>
      </c>
      <c r="I15135" s="7">
        <v>44461</v>
      </c>
      <c r="J15135" s="6">
        <v>7</v>
      </c>
      <c r="K15135" s="8">
        <f>IF(H15135="*",'Larimar Net '!I15136-('Larimar Net '!I15136*'Larimar Net Penalized '!$J$5),'Larimar Net '!I15136)</f>
        <v>0</v>
      </c>
    </row>
    <row r="15136" spans="3:11" x14ac:dyDescent="0.3">
      <c r="C15136" s="7">
        <v>44461</v>
      </c>
      <c r="D15136" s="6">
        <v>8</v>
      </c>
      <c r="E15136" s="8">
        <f>IF(B15136="*",'Larimar Net '!D15137-('Larimar Net '!D15137*'Larimar Net Penalized '!$D$5),'Larimar Net '!D15137)</f>
        <v>0</v>
      </c>
      <c r="I15136" s="7">
        <v>44461</v>
      </c>
      <c r="J15136" s="6">
        <v>8</v>
      </c>
      <c r="K15136" s="8">
        <f>IF(H15136="*",'Larimar Net '!I15137-('Larimar Net '!I15137*'Larimar Net Penalized '!$J$5),'Larimar Net '!I15137)</f>
        <v>0</v>
      </c>
    </row>
    <row r="15137" spans="3:11" x14ac:dyDescent="0.3">
      <c r="C15137" s="7">
        <v>44461</v>
      </c>
      <c r="D15137" s="6">
        <v>9</v>
      </c>
      <c r="E15137" s="8">
        <f>IF(B15137="*",'Larimar Net '!D15138-('Larimar Net '!D15138*'Larimar Net Penalized '!$D$5),'Larimar Net '!D15138)</f>
        <v>0</v>
      </c>
      <c r="I15137" s="7">
        <v>44461</v>
      </c>
      <c r="J15137" s="6">
        <v>9</v>
      </c>
      <c r="K15137" s="8">
        <f>IF(H15137="*",'Larimar Net '!I15138-('Larimar Net '!I15138*'Larimar Net Penalized '!$J$5),'Larimar Net '!I15138)</f>
        <v>0</v>
      </c>
    </row>
    <row r="15138" spans="3:11" x14ac:dyDescent="0.3">
      <c r="C15138" s="7">
        <v>44461</v>
      </c>
      <c r="D15138" s="6">
        <v>10</v>
      </c>
      <c r="E15138" s="8">
        <f>IF(B15138="*",'Larimar Net '!D15139-('Larimar Net '!D15139*'Larimar Net Penalized '!$D$5),'Larimar Net '!D15139)</f>
        <v>0</v>
      </c>
      <c r="I15138" s="7">
        <v>44461</v>
      </c>
      <c r="J15138" s="6">
        <v>10</v>
      </c>
      <c r="K15138" s="8">
        <f>IF(H15138="*",'Larimar Net '!I15139-('Larimar Net '!I15139*'Larimar Net Penalized '!$J$5),'Larimar Net '!I15139)</f>
        <v>160.12299999999999</v>
      </c>
    </row>
    <row r="15139" spans="3:11" x14ac:dyDescent="0.3">
      <c r="C15139" s="7">
        <v>44461</v>
      </c>
      <c r="D15139" s="6">
        <v>11</v>
      </c>
      <c r="E15139" s="8">
        <f>IF(B15139="*",'Larimar Net '!D15140-('Larimar Net '!D15140*'Larimar Net Penalized '!$D$5),'Larimar Net '!D15140)</f>
        <v>376.57400000000001</v>
      </c>
      <c r="I15139" s="7">
        <v>44461</v>
      </c>
      <c r="J15139" s="6">
        <v>11</v>
      </c>
      <c r="K15139" s="8">
        <f>IF(H15139="*",'Larimar Net '!I15140-('Larimar Net '!I15140*'Larimar Net Penalized '!$J$5),'Larimar Net '!I15140)</f>
        <v>891.79100000000005</v>
      </c>
    </row>
    <row r="15140" spans="3:11" x14ac:dyDescent="0.3">
      <c r="C15140" s="7">
        <v>44461</v>
      </c>
      <c r="D15140" s="6">
        <v>12</v>
      </c>
      <c r="E15140" s="8">
        <f>IF(B15140="*",'Larimar Net '!D15141-('Larimar Net '!D15141*'Larimar Net Penalized '!$D$5),'Larimar Net '!D15141)</f>
        <v>738.87099999999998</v>
      </c>
      <c r="I15140" s="7">
        <v>44461</v>
      </c>
      <c r="J15140" s="6">
        <v>12</v>
      </c>
      <c r="K15140" s="8">
        <f>IF(H15140="*",'Larimar Net '!I15141-('Larimar Net '!I15141*'Larimar Net Penalized '!$J$5),'Larimar Net '!I15141)</f>
        <v>174.29599999999999</v>
      </c>
    </row>
    <row r="15141" spans="3:11" x14ac:dyDescent="0.3">
      <c r="C15141" s="7">
        <v>44461</v>
      </c>
      <c r="D15141" s="6">
        <v>13</v>
      </c>
      <c r="E15141" s="8">
        <f>IF(B15141="*",'Larimar Net '!D15142-('Larimar Net '!D15142*'Larimar Net Penalized '!$D$5),'Larimar Net '!D15142)</f>
        <v>2280.422</v>
      </c>
      <c r="I15141" s="7">
        <v>44461</v>
      </c>
      <c r="J15141" s="6">
        <v>13</v>
      </c>
      <c r="K15141" s="8">
        <f>IF(H15141="*",'Larimar Net '!I15142-('Larimar Net '!I15142*'Larimar Net Penalized '!$J$5),'Larimar Net '!I15142)</f>
        <v>1405.6179999999999</v>
      </c>
    </row>
    <row r="15142" spans="3:11" x14ac:dyDescent="0.3">
      <c r="C15142" s="7">
        <v>44461</v>
      </c>
      <c r="D15142" s="6">
        <v>14</v>
      </c>
      <c r="E15142" s="8">
        <f>IF(B15142="*",'Larimar Net '!D15143-('Larimar Net '!D15143*'Larimar Net Penalized '!$D$5),'Larimar Net '!D15143)</f>
        <v>391.47399999999999</v>
      </c>
      <c r="I15142" s="7">
        <v>44461</v>
      </c>
      <c r="J15142" s="6">
        <v>14</v>
      </c>
      <c r="K15142" s="8">
        <f>IF(H15142="*",'Larimar Net '!I15143-('Larimar Net '!I15143*'Larimar Net Penalized '!$J$5),'Larimar Net '!I15143)</f>
        <v>0</v>
      </c>
    </row>
    <row r="15143" spans="3:11" x14ac:dyDescent="0.3">
      <c r="C15143" s="7">
        <v>44461</v>
      </c>
      <c r="D15143" s="6">
        <v>15</v>
      </c>
      <c r="E15143" s="8">
        <f>IF(B15143="*",'Larimar Net '!D15144-('Larimar Net '!D15144*'Larimar Net Penalized '!$D$5),'Larimar Net '!D15144)</f>
        <v>0</v>
      </c>
      <c r="I15143" s="7">
        <v>44461</v>
      </c>
      <c r="J15143" s="6">
        <v>15</v>
      </c>
      <c r="K15143" s="8">
        <f>IF(H15143="*",'Larimar Net '!I15144-('Larimar Net '!I15144*'Larimar Net Penalized '!$J$5),'Larimar Net '!I15144)</f>
        <v>0</v>
      </c>
    </row>
    <row r="15144" spans="3:11" x14ac:dyDescent="0.3">
      <c r="C15144" s="7">
        <v>44461</v>
      </c>
      <c r="D15144" s="6">
        <v>16</v>
      </c>
      <c r="E15144" s="8">
        <f>IF(B15144="*",'Larimar Net '!D15145-('Larimar Net '!D15145*'Larimar Net Penalized '!$D$5),'Larimar Net '!D15145)</f>
        <v>0</v>
      </c>
      <c r="I15144" s="7">
        <v>44461</v>
      </c>
      <c r="J15144" s="6">
        <v>16</v>
      </c>
      <c r="K15144" s="8">
        <f>IF(H15144="*",'Larimar Net '!I15145-('Larimar Net '!I15145*'Larimar Net Penalized '!$J$5),'Larimar Net '!I15145)</f>
        <v>0</v>
      </c>
    </row>
    <row r="15145" spans="3:11" x14ac:dyDescent="0.3">
      <c r="C15145" s="7">
        <v>44461</v>
      </c>
      <c r="D15145" s="6">
        <v>17</v>
      </c>
      <c r="E15145" s="8">
        <f>IF(B15145="*",'Larimar Net '!D15146-('Larimar Net '!D15146*'Larimar Net Penalized '!$D$5),'Larimar Net '!D15146)</f>
        <v>0</v>
      </c>
      <c r="I15145" s="7">
        <v>44461</v>
      </c>
      <c r="J15145" s="6">
        <v>17</v>
      </c>
      <c r="K15145" s="8">
        <f>IF(H15145="*",'Larimar Net '!I15146-('Larimar Net '!I15146*'Larimar Net Penalized '!$J$5),'Larimar Net '!I15146)</f>
        <v>0</v>
      </c>
    </row>
    <row r="15146" spans="3:11" x14ac:dyDescent="0.3">
      <c r="C15146" s="7">
        <v>44461</v>
      </c>
      <c r="D15146" s="6">
        <v>18</v>
      </c>
      <c r="E15146" s="8">
        <f>IF(B15146="*",'Larimar Net '!D15147-('Larimar Net '!D15147*'Larimar Net Penalized '!$D$5),'Larimar Net '!D15147)</f>
        <v>0</v>
      </c>
      <c r="I15146" s="7">
        <v>44461</v>
      </c>
      <c r="J15146" s="6">
        <v>18</v>
      </c>
      <c r="K15146" s="8">
        <f>IF(H15146="*",'Larimar Net '!I15147-('Larimar Net '!I15147*'Larimar Net Penalized '!$J$5),'Larimar Net '!I15147)</f>
        <v>0</v>
      </c>
    </row>
    <row r="15147" spans="3:11" x14ac:dyDescent="0.3">
      <c r="C15147" s="7">
        <v>44461</v>
      </c>
      <c r="D15147" s="6">
        <v>19</v>
      </c>
      <c r="E15147" s="8">
        <f>IF(B15147="*",'Larimar Net '!D15148-('Larimar Net '!D15148*'Larimar Net Penalized '!$D$5),'Larimar Net '!D15148)</f>
        <v>0</v>
      </c>
      <c r="I15147" s="7">
        <v>44461</v>
      </c>
      <c r="J15147" s="6">
        <v>19</v>
      </c>
      <c r="K15147" s="8">
        <f>IF(H15147="*",'Larimar Net '!I15148-('Larimar Net '!I15148*'Larimar Net Penalized '!$J$5),'Larimar Net '!I15148)</f>
        <v>0</v>
      </c>
    </row>
    <row r="15148" spans="3:11" x14ac:dyDescent="0.3">
      <c r="C15148" s="7">
        <v>44461</v>
      </c>
      <c r="D15148" s="6">
        <v>20</v>
      </c>
      <c r="E15148" s="8">
        <f>IF(B15148="*",'Larimar Net '!D15149-('Larimar Net '!D15149*'Larimar Net Penalized '!$D$5),'Larimar Net '!D15149)</f>
        <v>0</v>
      </c>
      <c r="I15148" s="7">
        <v>44461</v>
      </c>
      <c r="J15148" s="6">
        <v>20</v>
      </c>
      <c r="K15148" s="8">
        <f>IF(H15148="*",'Larimar Net '!I15149-('Larimar Net '!I15149*'Larimar Net Penalized '!$J$5),'Larimar Net '!I15149)</f>
        <v>0</v>
      </c>
    </row>
    <row r="15149" spans="3:11" x14ac:dyDescent="0.3">
      <c r="C15149" s="7">
        <v>44461</v>
      </c>
      <c r="D15149" s="6">
        <v>21</v>
      </c>
      <c r="E15149" s="8">
        <f>IF(B15149="*",'Larimar Net '!D15150-('Larimar Net '!D15150*'Larimar Net Penalized '!$D$5),'Larimar Net '!D15150)</f>
        <v>0</v>
      </c>
      <c r="I15149" s="7">
        <v>44461</v>
      </c>
      <c r="J15149" s="6">
        <v>21</v>
      </c>
      <c r="K15149" s="8">
        <f>IF(H15149="*",'Larimar Net '!I15150-('Larimar Net '!I15150*'Larimar Net Penalized '!$J$5),'Larimar Net '!I15150)</f>
        <v>0</v>
      </c>
    </row>
    <row r="15150" spans="3:11" x14ac:dyDescent="0.3">
      <c r="C15150" s="7">
        <v>44461</v>
      </c>
      <c r="D15150" s="6">
        <v>22</v>
      </c>
      <c r="E15150" s="8">
        <f>IF(B15150="*",'Larimar Net '!D15151-('Larimar Net '!D15151*'Larimar Net Penalized '!$D$5),'Larimar Net '!D15151)</f>
        <v>0</v>
      </c>
      <c r="I15150" s="7">
        <v>44461</v>
      </c>
      <c r="J15150" s="6">
        <v>22</v>
      </c>
      <c r="K15150" s="8">
        <f>IF(H15150="*",'Larimar Net '!I15151-('Larimar Net '!I15151*'Larimar Net Penalized '!$J$5),'Larimar Net '!I15151)</f>
        <v>0</v>
      </c>
    </row>
    <row r="15151" spans="3:11" x14ac:dyDescent="0.3">
      <c r="C15151" s="7">
        <v>44461</v>
      </c>
      <c r="D15151" s="6">
        <v>23</v>
      </c>
      <c r="E15151" s="8">
        <f>IF(B15151="*",'Larimar Net '!D15152-('Larimar Net '!D15152*'Larimar Net Penalized '!$D$5),'Larimar Net '!D15152)</f>
        <v>0</v>
      </c>
      <c r="I15151" s="7">
        <v>44461</v>
      </c>
      <c r="J15151" s="6">
        <v>23</v>
      </c>
      <c r="K15151" s="8">
        <f>IF(H15151="*",'Larimar Net '!I15152-('Larimar Net '!I15152*'Larimar Net Penalized '!$J$5),'Larimar Net '!I15152)</f>
        <v>0</v>
      </c>
    </row>
    <row r="15152" spans="3:11" x14ac:dyDescent="0.3">
      <c r="C15152" s="7">
        <v>44462</v>
      </c>
      <c r="D15152" s="6">
        <v>0</v>
      </c>
      <c r="E15152" s="8">
        <f>IF(B15152="*",'Larimar Net '!D15153-('Larimar Net '!D15153*'Larimar Net Penalized '!$D$5),'Larimar Net '!D15153)</f>
        <v>0</v>
      </c>
      <c r="I15152" s="7">
        <v>44462</v>
      </c>
      <c r="J15152" s="6">
        <v>0</v>
      </c>
      <c r="K15152" s="8">
        <f>IF(H15152="*",'Larimar Net '!I15153-('Larimar Net '!I15153*'Larimar Net Penalized '!$J$5),'Larimar Net '!I15153)</f>
        <v>0</v>
      </c>
    </row>
    <row r="15153" spans="3:11" x14ac:dyDescent="0.3">
      <c r="C15153" s="7">
        <v>44462</v>
      </c>
      <c r="D15153" s="6">
        <v>1</v>
      </c>
      <c r="E15153" s="8">
        <f>IF(B15153="*",'Larimar Net '!D15154-('Larimar Net '!D15154*'Larimar Net Penalized '!$D$5),'Larimar Net '!D15154)</f>
        <v>0</v>
      </c>
      <c r="I15153" s="7">
        <v>44462</v>
      </c>
      <c r="J15153" s="6">
        <v>1</v>
      </c>
      <c r="K15153" s="8">
        <f>IF(H15153="*",'Larimar Net '!I15154-('Larimar Net '!I15154*'Larimar Net Penalized '!$J$5),'Larimar Net '!I15154)</f>
        <v>0</v>
      </c>
    </row>
    <row r="15154" spans="3:11" x14ac:dyDescent="0.3">
      <c r="C15154" s="7">
        <v>44462</v>
      </c>
      <c r="D15154" s="6">
        <v>2</v>
      </c>
      <c r="E15154" s="8">
        <f>IF(B15154="*",'Larimar Net '!D15155-('Larimar Net '!D15155*'Larimar Net Penalized '!$D$5),'Larimar Net '!D15155)</f>
        <v>0</v>
      </c>
      <c r="I15154" s="7">
        <v>44462</v>
      </c>
      <c r="J15154" s="6">
        <v>2</v>
      </c>
      <c r="K15154" s="8">
        <f>IF(H15154="*",'Larimar Net '!I15155-('Larimar Net '!I15155*'Larimar Net Penalized '!$J$5),'Larimar Net '!I15155)</f>
        <v>0</v>
      </c>
    </row>
    <row r="15155" spans="3:11" x14ac:dyDescent="0.3">
      <c r="C15155" s="7">
        <v>44462</v>
      </c>
      <c r="D15155" s="6">
        <v>3</v>
      </c>
      <c r="E15155" s="8">
        <f>IF(B15155="*",'Larimar Net '!D15156-('Larimar Net '!D15156*'Larimar Net Penalized '!$D$5),'Larimar Net '!D15156)</f>
        <v>0</v>
      </c>
      <c r="I15155" s="7">
        <v>44462</v>
      </c>
      <c r="J15155" s="6">
        <v>3</v>
      </c>
      <c r="K15155" s="8">
        <f>IF(H15155="*",'Larimar Net '!I15156-('Larimar Net '!I15156*'Larimar Net Penalized '!$J$5),'Larimar Net '!I15156)</f>
        <v>0</v>
      </c>
    </row>
    <row r="15156" spans="3:11" x14ac:dyDescent="0.3">
      <c r="C15156" s="7">
        <v>44462</v>
      </c>
      <c r="D15156" s="6">
        <v>4</v>
      </c>
      <c r="E15156" s="8">
        <f>IF(B15156="*",'Larimar Net '!D15157-('Larimar Net '!D15157*'Larimar Net Penalized '!$D$5),'Larimar Net '!D15157)</f>
        <v>0</v>
      </c>
      <c r="I15156" s="7">
        <v>44462</v>
      </c>
      <c r="J15156" s="6">
        <v>4</v>
      </c>
      <c r="K15156" s="8">
        <f>IF(H15156="*",'Larimar Net '!I15157-('Larimar Net '!I15157*'Larimar Net Penalized '!$J$5),'Larimar Net '!I15157)</f>
        <v>0</v>
      </c>
    </row>
    <row r="15157" spans="3:11" x14ac:dyDescent="0.3">
      <c r="C15157" s="7">
        <v>44462</v>
      </c>
      <c r="D15157" s="6">
        <v>5</v>
      </c>
      <c r="E15157" s="8">
        <f>IF(B15157="*",'Larimar Net '!D15158-('Larimar Net '!D15158*'Larimar Net Penalized '!$D$5),'Larimar Net '!D15158)</f>
        <v>0</v>
      </c>
      <c r="I15157" s="7">
        <v>44462</v>
      </c>
      <c r="J15157" s="6">
        <v>5</v>
      </c>
      <c r="K15157" s="8">
        <f>IF(H15157="*",'Larimar Net '!I15158-('Larimar Net '!I15158*'Larimar Net Penalized '!$J$5),'Larimar Net '!I15158)</f>
        <v>0</v>
      </c>
    </row>
    <row r="15158" spans="3:11" x14ac:dyDescent="0.3">
      <c r="C15158" s="7">
        <v>44462</v>
      </c>
      <c r="D15158" s="6">
        <v>6</v>
      </c>
      <c r="E15158" s="8">
        <f>IF(B15158="*",'Larimar Net '!D15159-('Larimar Net '!D15159*'Larimar Net Penalized '!$D$5),'Larimar Net '!D15159)</f>
        <v>0</v>
      </c>
      <c r="I15158" s="7">
        <v>44462</v>
      </c>
      <c r="J15158" s="6">
        <v>6</v>
      </c>
      <c r="K15158" s="8">
        <f>IF(H15158="*",'Larimar Net '!I15159-('Larimar Net '!I15159*'Larimar Net Penalized '!$J$5),'Larimar Net '!I15159)</f>
        <v>0</v>
      </c>
    </row>
    <row r="15159" spans="3:11" x14ac:dyDescent="0.3">
      <c r="C15159" s="7">
        <v>44462</v>
      </c>
      <c r="D15159" s="6">
        <v>7</v>
      </c>
      <c r="E15159" s="8">
        <f>IF(B15159="*",'Larimar Net '!D15160-('Larimar Net '!D15160*'Larimar Net Penalized '!$D$5),'Larimar Net '!D15160)</f>
        <v>0</v>
      </c>
      <c r="I15159" s="7">
        <v>44462</v>
      </c>
      <c r="J15159" s="6">
        <v>7</v>
      </c>
      <c r="K15159" s="8">
        <f>IF(H15159="*",'Larimar Net '!I15160-('Larimar Net '!I15160*'Larimar Net Penalized '!$J$5),'Larimar Net '!I15160)</f>
        <v>0</v>
      </c>
    </row>
    <row r="15160" spans="3:11" x14ac:dyDescent="0.3">
      <c r="C15160" s="7">
        <v>44462</v>
      </c>
      <c r="D15160" s="6">
        <v>8</v>
      </c>
      <c r="E15160" s="8">
        <f>IF(B15160="*",'Larimar Net '!D15161-('Larimar Net '!D15161*'Larimar Net Penalized '!$D$5),'Larimar Net '!D15161)</f>
        <v>0</v>
      </c>
      <c r="I15160" s="7">
        <v>44462</v>
      </c>
      <c r="J15160" s="6">
        <v>8</v>
      </c>
      <c r="K15160" s="8">
        <f>IF(H15160="*",'Larimar Net '!I15161-('Larimar Net '!I15161*'Larimar Net Penalized '!$J$5),'Larimar Net '!I15161)</f>
        <v>0</v>
      </c>
    </row>
    <row r="15161" spans="3:11" x14ac:dyDescent="0.3">
      <c r="C15161" s="7">
        <v>44462</v>
      </c>
      <c r="D15161" s="6">
        <v>9</v>
      </c>
      <c r="E15161" s="8">
        <f>IF(B15161="*",'Larimar Net '!D15162-('Larimar Net '!D15162*'Larimar Net Penalized '!$D$5),'Larimar Net '!D15162)</f>
        <v>0</v>
      </c>
      <c r="I15161" s="7">
        <v>44462</v>
      </c>
      <c r="J15161" s="6">
        <v>9</v>
      </c>
      <c r="K15161" s="8">
        <f>IF(H15161="*",'Larimar Net '!I15162-('Larimar Net '!I15162*'Larimar Net Penalized '!$J$5),'Larimar Net '!I15162)</f>
        <v>0</v>
      </c>
    </row>
    <row r="15162" spans="3:11" x14ac:dyDescent="0.3">
      <c r="C15162" s="7">
        <v>44462</v>
      </c>
      <c r="D15162" s="6">
        <v>10</v>
      </c>
      <c r="E15162" s="8">
        <f>IF(B15162="*",'Larimar Net '!D15163-('Larimar Net '!D15163*'Larimar Net Penalized '!$D$5),'Larimar Net '!D15163)</f>
        <v>0</v>
      </c>
      <c r="I15162" s="7">
        <v>44462</v>
      </c>
      <c r="J15162" s="6">
        <v>10</v>
      </c>
      <c r="K15162" s="8">
        <f>IF(H15162="*",'Larimar Net '!I15163-('Larimar Net '!I15163*'Larimar Net Penalized '!$J$5),'Larimar Net '!I15163)</f>
        <v>0</v>
      </c>
    </row>
    <row r="15163" spans="3:11" x14ac:dyDescent="0.3">
      <c r="C15163" s="7">
        <v>44462</v>
      </c>
      <c r="D15163" s="6">
        <v>11</v>
      </c>
      <c r="E15163" s="8">
        <f>IF(B15163="*",'Larimar Net '!D15164-('Larimar Net '!D15164*'Larimar Net Penalized '!$D$5),'Larimar Net '!D15164)</f>
        <v>902.26400000000001</v>
      </c>
      <c r="I15163" s="7">
        <v>44462</v>
      </c>
      <c r="J15163" s="6">
        <v>11</v>
      </c>
      <c r="K15163" s="8">
        <f>IF(H15163="*",'Larimar Net '!I15164-('Larimar Net '!I15164*'Larimar Net Penalized '!$J$5),'Larimar Net '!I15164)</f>
        <v>33.040999999999997</v>
      </c>
    </row>
    <row r="15164" spans="3:11" x14ac:dyDescent="0.3">
      <c r="C15164" s="7">
        <v>44462</v>
      </c>
      <c r="D15164" s="6">
        <v>12</v>
      </c>
      <c r="E15164" s="8">
        <f>IF(B15164="*",'Larimar Net '!D15165-('Larimar Net '!D15165*'Larimar Net Penalized '!$D$5),'Larimar Net '!D15165)</f>
        <v>1912.347</v>
      </c>
      <c r="I15164" s="7">
        <v>44462</v>
      </c>
      <c r="J15164" s="6">
        <v>12</v>
      </c>
      <c r="K15164" s="8">
        <f>IF(H15164="*",'Larimar Net '!I15165-('Larimar Net '!I15165*'Larimar Net Penalized '!$J$5),'Larimar Net '!I15165)</f>
        <v>487.97699999999998</v>
      </c>
    </row>
    <row r="15165" spans="3:11" x14ac:dyDescent="0.3">
      <c r="C15165" s="7">
        <v>44462</v>
      </c>
      <c r="D15165" s="6">
        <v>13</v>
      </c>
      <c r="E15165" s="8">
        <f>IF(B15165="*",'Larimar Net '!D15166-('Larimar Net '!D15166*'Larimar Net Penalized '!$D$5),'Larimar Net '!D15166)</f>
        <v>1682.825</v>
      </c>
      <c r="I15165" s="7">
        <v>44462</v>
      </c>
      <c r="J15165" s="6">
        <v>13</v>
      </c>
      <c r="K15165" s="8">
        <f>IF(H15165="*",'Larimar Net '!I15166-('Larimar Net '!I15166*'Larimar Net Penalized '!$J$5),'Larimar Net '!I15166)</f>
        <v>356.61599999999999</v>
      </c>
    </row>
    <row r="15166" spans="3:11" x14ac:dyDescent="0.3">
      <c r="C15166" s="7">
        <v>44462</v>
      </c>
      <c r="D15166" s="6">
        <v>14</v>
      </c>
      <c r="E15166" s="8">
        <f>IF(B15166="*",'Larimar Net '!D15167-('Larimar Net '!D15167*'Larimar Net Penalized '!$D$5),'Larimar Net '!D15167)</f>
        <v>82.593999999999994</v>
      </c>
      <c r="I15166" s="7">
        <v>44462</v>
      </c>
      <c r="J15166" s="6">
        <v>14</v>
      </c>
      <c r="K15166" s="8">
        <f>IF(H15166="*",'Larimar Net '!I15167-('Larimar Net '!I15167*'Larimar Net Penalized '!$J$5),'Larimar Net '!I15167)</f>
        <v>0</v>
      </c>
    </row>
    <row r="15167" spans="3:11" x14ac:dyDescent="0.3">
      <c r="C15167" s="7">
        <v>44462</v>
      </c>
      <c r="D15167" s="6">
        <v>15</v>
      </c>
      <c r="E15167" s="8">
        <f>IF(B15167="*",'Larimar Net '!D15168-('Larimar Net '!D15168*'Larimar Net Penalized '!$D$5),'Larimar Net '!D15168)</f>
        <v>0</v>
      </c>
      <c r="I15167" s="7">
        <v>44462</v>
      </c>
      <c r="J15167" s="6">
        <v>15</v>
      </c>
      <c r="K15167" s="8">
        <f>IF(H15167="*",'Larimar Net '!I15168-('Larimar Net '!I15168*'Larimar Net Penalized '!$J$5),'Larimar Net '!I15168)</f>
        <v>0</v>
      </c>
    </row>
    <row r="15168" spans="3:11" x14ac:dyDescent="0.3">
      <c r="C15168" s="7">
        <v>44462</v>
      </c>
      <c r="D15168" s="6">
        <v>16</v>
      </c>
      <c r="E15168" s="8">
        <f>IF(B15168="*",'Larimar Net '!D15169-('Larimar Net '!D15169*'Larimar Net Penalized '!$D$5),'Larimar Net '!D15169)</f>
        <v>0</v>
      </c>
      <c r="I15168" s="7">
        <v>44462</v>
      </c>
      <c r="J15168" s="6">
        <v>16</v>
      </c>
      <c r="K15168" s="8">
        <f>IF(H15168="*",'Larimar Net '!I15169-('Larimar Net '!I15169*'Larimar Net Penalized '!$J$5),'Larimar Net '!I15169)</f>
        <v>0</v>
      </c>
    </row>
    <row r="15169" spans="3:11" x14ac:dyDescent="0.3">
      <c r="C15169" s="7">
        <v>44462</v>
      </c>
      <c r="D15169" s="6">
        <v>17</v>
      </c>
      <c r="E15169" s="8">
        <f>IF(B15169="*",'Larimar Net '!D15170-('Larimar Net '!D15170*'Larimar Net Penalized '!$D$5),'Larimar Net '!D15170)</f>
        <v>0</v>
      </c>
      <c r="I15169" s="7">
        <v>44462</v>
      </c>
      <c r="J15169" s="6">
        <v>17</v>
      </c>
      <c r="K15169" s="8">
        <f>IF(H15169="*",'Larimar Net '!I15170-('Larimar Net '!I15170*'Larimar Net Penalized '!$J$5),'Larimar Net '!I15170)</f>
        <v>0</v>
      </c>
    </row>
    <row r="15170" spans="3:11" x14ac:dyDescent="0.3">
      <c r="C15170" s="7">
        <v>44462</v>
      </c>
      <c r="D15170" s="6">
        <v>18</v>
      </c>
      <c r="E15170" s="8">
        <f>IF(B15170="*",'Larimar Net '!D15171-('Larimar Net '!D15171*'Larimar Net Penalized '!$D$5),'Larimar Net '!D15171)</f>
        <v>0</v>
      </c>
      <c r="I15170" s="7">
        <v>44462</v>
      </c>
      <c r="J15170" s="6">
        <v>18</v>
      </c>
      <c r="K15170" s="8">
        <f>IF(H15170="*",'Larimar Net '!I15171-('Larimar Net '!I15171*'Larimar Net Penalized '!$J$5),'Larimar Net '!I15171)</f>
        <v>0</v>
      </c>
    </row>
    <row r="15171" spans="3:11" x14ac:dyDescent="0.3">
      <c r="C15171" s="7">
        <v>44462</v>
      </c>
      <c r="D15171" s="6">
        <v>19</v>
      </c>
      <c r="E15171" s="8">
        <f>IF(B15171="*",'Larimar Net '!D15172-('Larimar Net '!D15172*'Larimar Net Penalized '!$D$5),'Larimar Net '!D15172)</f>
        <v>0</v>
      </c>
      <c r="I15171" s="7">
        <v>44462</v>
      </c>
      <c r="J15171" s="6">
        <v>19</v>
      </c>
      <c r="K15171" s="8">
        <f>IF(H15171="*",'Larimar Net '!I15172-('Larimar Net '!I15172*'Larimar Net Penalized '!$J$5),'Larimar Net '!I15172)</f>
        <v>0</v>
      </c>
    </row>
    <row r="15172" spans="3:11" x14ac:dyDescent="0.3">
      <c r="C15172" s="7">
        <v>44462</v>
      </c>
      <c r="D15172" s="6">
        <v>20</v>
      </c>
      <c r="E15172" s="8">
        <f>IF(B15172="*",'Larimar Net '!D15173-('Larimar Net '!D15173*'Larimar Net Penalized '!$D$5),'Larimar Net '!D15173)</f>
        <v>0</v>
      </c>
      <c r="I15172" s="7">
        <v>44462</v>
      </c>
      <c r="J15172" s="6">
        <v>20</v>
      </c>
      <c r="K15172" s="8">
        <f>IF(H15172="*",'Larimar Net '!I15173-('Larimar Net '!I15173*'Larimar Net Penalized '!$J$5),'Larimar Net '!I15173)</f>
        <v>0</v>
      </c>
    </row>
    <row r="15173" spans="3:11" x14ac:dyDescent="0.3">
      <c r="C15173" s="7">
        <v>44462</v>
      </c>
      <c r="D15173" s="6">
        <v>21</v>
      </c>
      <c r="E15173" s="8">
        <f>IF(B15173="*",'Larimar Net '!D15174-('Larimar Net '!D15174*'Larimar Net Penalized '!$D$5),'Larimar Net '!D15174)</f>
        <v>284.90600000000001</v>
      </c>
      <c r="I15173" s="7">
        <v>44462</v>
      </c>
      <c r="J15173" s="6">
        <v>21</v>
      </c>
      <c r="K15173" s="8">
        <f>IF(H15173="*",'Larimar Net '!I15174-('Larimar Net '!I15174*'Larimar Net Penalized '!$J$5),'Larimar Net '!I15174)</f>
        <v>342.72199999999998</v>
      </c>
    </row>
    <row r="15174" spans="3:11" x14ac:dyDescent="0.3">
      <c r="C15174" s="7">
        <v>44462</v>
      </c>
      <c r="D15174" s="6">
        <v>22</v>
      </c>
      <c r="E15174" s="8">
        <f>IF(B15174="*",'Larimar Net '!D15175-('Larimar Net '!D15175*'Larimar Net Penalized '!$D$5),'Larimar Net '!D15175)</f>
        <v>865.63499999999999</v>
      </c>
      <c r="I15174" s="7">
        <v>44462</v>
      </c>
      <c r="J15174" s="6">
        <v>22</v>
      </c>
      <c r="K15174" s="8">
        <f>IF(H15174="*",'Larimar Net '!I15175-('Larimar Net '!I15175*'Larimar Net Penalized '!$J$5),'Larimar Net '!I15175)</f>
        <v>675.18799999999999</v>
      </c>
    </row>
    <row r="15175" spans="3:11" x14ac:dyDescent="0.3">
      <c r="C15175" s="7">
        <v>44462</v>
      </c>
      <c r="D15175" s="6">
        <v>23</v>
      </c>
      <c r="E15175" s="8">
        <f>IF(B15175="*",'Larimar Net '!D15176-('Larimar Net '!D15176*'Larimar Net Penalized '!$D$5),'Larimar Net '!D15176)</f>
        <v>0</v>
      </c>
      <c r="I15175" s="7">
        <v>44462</v>
      </c>
      <c r="J15175" s="6">
        <v>23</v>
      </c>
      <c r="K15175" s="8">
        <f>IF(H15175="*",'Larimar Net '!I15176-('Larimar Net '!I15176*'Larimar Net Penalized '!$J$5),'Larimar Net '!I15176)</f>
        <v>0</v>
      </c>
    </row>
    <row r="15176" spans="3:11" x14ac:dyDescent="0.3">
      <c r="C15176" s="7">
        <v>44463</v>
      </c>
      <c r="D15176" s="6">
        <v>0</v>
      </c>
      <c r="E15176" s="8">
        <f>IF(B15176="*",'Larimar Net '!D15177-('Larimar Net '!D15177*'Larimar Net Penalized '!$D$5),'Larimar Net '!D15177)</f>
        <v>0</v>
      </c>
      <c r="I15176" s="7">
        <v>44463</v>
      </c>
      <c r="J15176" s="6">
        <v>0</v>
      </c>
      <c r="K15176" s="8">
        <f>IF(H15176="*",'Larimar Net '!I15177-('Larimar Net '!I15177*'Larimar Net Penalized '!$J$5),'Larimar Net '!I15177)</f>
        <v>0</v>
      </c>
    </row>
    <row r="15177" spans="3:11" x14ac:dyDescent="0.3">
      <c r="C15177" s="7">
        <v>44463</v>
      </c>
      <c r="D15177" s="6">
        <v>1</v>
      </c>
      <c r="E15177" s="8">
        <f>IF(B15177="*",'Larimar Net '!D15178-('Larimar Net '!D15178*'Larimar Net Penalized '!$D$5),'Larimar Net '!D15178)</f>
        <v>416.20499999999998</v>
      </c>
      <c r="I15177" s="7">
        <v>44463</v>
      </c>
      <c r="J15177" s="6">
        <v>1</v>
      </c>
      <c r="K15177" s="8">
        <f>IF(H15177="*",'Larimar Net '!I15178-('Larimar Net '!I15178*'Larimar Net Penalized '!$J$5),'Larimar Net '!I15178)</f>
        <v>0</v>
      </c>
    </row>
    <row r="15178" spans="3:11" x14ac:dyDescent="0.3">
      <c r="C15178" s="7">
        <v>44463</v>
      </c>
      <c r="D15178" s="6">
        <v>2</v>
      </c>
      <c r="E15178" s="8">
        <f>IF(B15178="*",'Larimar Net '!D15179-('Larimar Net '!D15179*'Larimar Net Penalized '!$D$5),'Larimar Net '!D15179)</f>
        <v>756.41499999999996</v>
      </c>
      <c r="I15178" s="7">
        <v>44463</v>
      </c>
      <c r="J15178" s="6">
        <v>2</v>
      </c>
      <c r="K15178" s="8">
        <f>IF(H15178="*",'Larimar Net '!I15179-('Larimar Net '!I15179*'Larimar Net Penalized '!$J$5),'Larimar Net '!I15179)</f>
        <v>0</v>
      </c>
    </row>
    <row r="15179" spans="3:11" x14ac:dyDescent="0.3">
      <c r="C15179" s="7">
        <v>44463</v>
      </c>
      <c r="D15179" s="6">
        <v>3</v>
      </c>
      <c r="E15179" s="8">
        <f>IF(B15179="*",'Larimar Net '!D15180-('Larimar Net '!D15180*'Larimar Net Penalized '!$D$5),'Larimar Net '!D15180)</f>
        <v>0</v>
      </c>
      <c r="I15179" s="7">
        <v>44463</v>
      </c>
      <c r="J15179" s="6">
        <v>3</v>
      </c>
      <c r="K15179" s="8">
        <f>IF(H15179="*",'Larimar Net '!I15180-('Larimar Net '!I15180*'Larimar Net Penalized '!$J$5),'Larimar Net '!I15180)</f>
        <v>0</v>
      </c>
    </row>
    <row r="15180" spans="3:11" x14ac:dyDescent="0.3">
      <c r="C15180" s="7">
        <v>44463</v>
      </c>
      <c r="D15180" s="6">
        <v>4</v>
      </c>
      <c r="E15180" s="8">
        <f>IF(B15180="*",'Larimar Net '!D15181-('Larimar Net '!D15181*'Larimar Net Penalized '!$D$5),'Larimar Net '!D15181)</f>
        <v>621.29</v>
      </c>
      <c r="I15180" s="7">
        <v>44463</v>
      </c>
      <c r="J15180" s="6">
        <v>4</v>
      </c>
      <c r="K15180" s="8">
        <f>IF(H15180="*",'Larimar Net '!I15181-('Larimar Net '!I15181*'Larimar Net Penalized '!$J$5),'Larimar Net '!I15181)</f>
        <v>0</v>
      </c>
    </row>
    <row r="15181" spans="3:11" x14ac:dyDescent="0.3">
      <c r="C15181" s="7">
        <v>44463</v>
      </c>
      <c r="D15181" s="6">
        <v>5</v>
      </c>
      <c r="E15181" s="8">
        <f>IF(B15181="*",'Larimar Net '!D15182-('Larimar Net '!D15182*'Larimar Net Penalized '!$D$5),'Larimar Net '!D15182)</f>
        <v>1815.4970000000001</v>
      </c>
      <c r="I15181" s="7">
        <v>44463</v>
      </c>
      <c r="J15181" s="6">
        <v>5</v>
      </c>
      <c r="K15181" s="8">
        <f>IF(H15181="*",'Larimar Net '!I15182-('Larimar Net '!I15182*'Larimar Net Penalized '!$J$5),'Larimar Net '!I15182)</f>
        <v>191.602</v>
      </c>
    </row>
    <row r="15182" spans="3:11" x14ac:dyDescent="0.3">
      <c r="C15182" s="7">
        <v>44463</v>
      </c>
      <c r="D15182" s="6">
        <v>6</v>
      </c>
      <c r="E15182" s="8">
        <f>IF(B15182="*",'Larimar Net '!D15183-('Larimar Net '!D15183*'Larimar Net Penalized '!$D$5),'Larimar Net '!D15183)</f>
        <v>2768.4209999999998</v>
      </c>
      <c r="I15182" s="7">
        <v>44463</v>
      </c>
      <c r="J15182" s="6">
        <v>6</v>
      </c>
      <c r="K15182" s="8">
        <f>IF(H15182="*",'Larimar Net '!I15183-('Larimar Net '!I15183*'Larimar Net Penalized '!$J$5),'Larimar Net '!I15183)</f>
        <v>474.495</v>
      </c>
    </row>
    <row r="15183" spans="3:11" x14ac:dyDescent="0.3">
      <c r="C15183" s="7">
        <v>44463</v>
      </c>
      <c r="D15183" s="6">
        <v>7</v>
      </c>
      <c r="E15183" s="8">
        <f>IF(B15183="*",'Larimar Net '!D15184-('Larimar Net '!D15184*'Larimar Net Penalized '!$D$5),'Larimar Net '!D15184)</f>
        <v>2173.1120000000001</v>
      </c>
      <c r="I15183" s="7">
        <v>44463</v>
      </c>
      <c r="J15183" s="6">
        <v>7</v>
      </c>
      <c r="K15183" s="8">
        <f>IF(H15183="*",'Larimar Net '!I15184-('Larimar Net '!I15184*'Larimar Net Penalized '!$J$5),'Larimar Net '!I15184)</f>
        <v>360.32499999999999</v>
      </c>
    </row>
    <row r="15184" spans="3:11" x14ac:dyDescent="0.3">
      <c r="C15184" s="7">
        <v>44463</v>
      </c>
      <c r="D15184" s="6">
        <v>8</v>
      </c>
      <c r="E15184" s="8">
        <f>IF(B15184="*",'Larimar Net '!D15185-('Larimar Net '!D15185*'Larimar Net Penalized '!$D$5),'Larimar Net '!D15185)</f>
        <v>154.86799999999999</v>
      </c>
      <c r="I15184" s="7">
        <v>44463</v>
      </c>
      <c r="J15184" s="6">
        <v>8</v>
      </c>
      <c r="K15184" s="8">
        <f>IF(H15184="*",'Larimar Net '!I15185-('Larimar Net '!I15185*'Larimar Net Penalized '!$J$5),'Larimar Net '!I15185)</f>
        <v>464.34899999999999</v>
      </c>
    </row>
    <row r="15185" spans="3:11" x14ac:dyDescent="0.3">
      <c r="C15185" s="7">
        <v>44463</v>
      </c>
      <c r="D15185" s="6">
        <v>9</v>
      </c>
      <c r="E15185" s="8">
        <f>IF(B15185="*",'Larimar Net '!D15186-('Larimar Net '!D15186*'Larimar Net Penalized '!$D$5),'Larimar Net '!D15186)</f>
        <v>2196.8710000000001</v>
      </c>
      <c r="I15185" s="7">
        <v>44463</v>
      </c>
      <c r="J15185" s="6">
        <v>9</v>
      </c>
      <c r="K15185" s="8">
        <f>IF(H15185="*",'Larimar Net '!I15186-('Larimar Net '!I15186*'Larimar Net Penalized '!$J$5),'Larimar Net '!I15186)</f>
        <v>1810.922</v>
      </c>
    </row>
    <row r="15186" spans="3:11" x14ac:dyDescent="0.3">
      <c r="C15186" s="7">
        <v>44463</v>
      </c>
      <c r="D15186" s="6">
        <v>10</v>
      </c>
      <c r="E15186" s="8">
        <f>IF(B15186="*",'Larimar Net '!D15187-('Larimar Net '!D15187*'Larimar Net Penalized '!$D$5),'Larimar Net '!D15187)</f>
        <v>3605.92</v>
      </c>
      <c r="I15186" s="7">
        <v>44463</v>
      </c>
      <c r="J15186" s="6">
        <v>10</v>
      </c>
      <c r="K15186" s="8">
        <f>IF(H15186="*",'Larimar Net '!I15187-('Larimar Net '!I15187*'Larimar Net Penalized '!$J$5),'Larimar Net '!I15187)</f>
        <v>2106.009</v>
      </c>
    </row>
    <row r="15187" spans="3:11" x14ac:dyDescent="0.3">
      <c r="C15187" s="7">
        <v>44463</v>
      </c>
      <c r="D15187" s="6">
        <v>11</v>
      </c>
      <c r="E15187" s="8">
        <f>IF(B15187="*",'Larimar Net '!D15188-('Larimar Net '!D15188*'Larimar Net Penalized '!$D$5),'Larimar Net '!D15188)</f>
        <v>3412.2449999999999</v>
      </c>
      <c r="I15187" s="7">
        <v>44463</v>
      </c>
      <c r="J15187" s="6">
        <v>11</v>
      </c>
      <c r="K15187" s="8">
        <f>IF(H15187="*",'Larimar Net '!I15188-('Larimar Net '!I15188*'Larimar Net Penalized '!$J$5),'Larimar Net '!I15188)</f>
        <v>1596.5609999999999</v>
      </c>
    </row>
    <row r="15188" spans="3:11" x14ac:dyDescent="0.3">
      <c r="C15188" s="7">
        <v>44463</v>
      </c>
      <c r="D15188" s="6">
        <v>12</v>
      </c>
      <c r="E15188" s="8">
        <f>IF(B15188="*",'Larimar Net '!D15189-('Larimar Net '!D15189*'Larimar Net Penalized '!$D$5),'Larimar Net '!D15189)</f>
        <v>901.178</v>
      </c>
      <c r="I15188" s="7">
        <v>44463</v>
      </c>
      <c r="J15188" s="6">
        <v>12</v>
      </c>
      <c r="K15188" s="8">
        <f>IF(H15188="*",'Larimar Net '!I15189-('Larimar Net '!I15189*'Larimar Net Penalized '!$J$5),'Larimar Net '!I15189)</f>
        <v>255.221</v>
      </c>
    </row>
    <row r="15189" spans="3:11" x14ac:dyDescent="0.3">
      <c r="C15189" s="7">
        <v>44463</v>
      </c>
      <c r="D15189" s="6">
        <v>13</v>
      </c>
      <c r="E15189" s="8">
        <f>IF(B15189="*",'Larimar Net '!D15190-('Larimar Net '!D15190*'Larimar Net Penalized '!$D$5),'Larimar Net '!D15190)</f>
        <v>0</v>
      </c>
      <c r="I15189" s="7">
        <v>44463</v>
      </c>
      <c r="J15189" s="6">
        <v>13</v>
      </c>
      <c r="K15189" s="8">
        <f>IF(H15189="*",'Larimar Net '!I15190-('Larimar Net '!I15190*'Larimar Net Penalized '!$J$5),'Larimar Net '!I15190)</f>
        <v>0</v>
      </c>
    </row>
    <row r="15190" spans="3:11" x14ac:dyDescent="0.3">
      <c r="C15190" s="7">
        <v>44463</v>
      </c>
      <c r="D15190" s="6">
        <v>14</v>
      </c>
      <c r="E15190" s="8">
        <f>IF(B15190="*",'Larimar Net '!D15191-('Larimar Net '!D15191*'Larimar Net Penalized '!$D$5),'Larimar Net '!D15191)</f>
        <v>0</v>
      </c>
      <c r="I15190" s="7">
        <v>44463</v>
      </c>
      <c r="J15190" s="6">
        <v>14</v>
      </c>
      <c r="K15190" s="8">
        <f>IF(H15190="*",'Larimar Net '!I15191-('Larimar Net '!I15191*'Larimar Net Penalized '!$J$5),'Larimar Net '!I15191)</f>
        <v>0</v>
      </c>
    </row>
    <row r="15191" spans="3:11" x14ac:dyDescent="0.3">
      <c r="C15191" s="7">
        <v>44463</v>
      </c>
      <c r="D15191" s="6">
        <v>15</v>
      </c>
      <c r="E15191" s="8">
        <f>IF(B15191="*",'Larimar Net '!D15192-('Larimar Net '!D15192*'Larimar Net Penalized '!$D$5),'Larimar Net '!D15192)</f>
        <v>0</v>
      </c>
      <c r="I15191" s="7">
        <v>44463</v>
      </c>
      <c r="J15191" s="6">
        <v>15</v>
      </c>
      <c r="K15191" s="8">
        <f>IF(H15191="*",'Larimar Net '!I15192-('Larimar Net '!I15192*'Larimar Net Penalized '!$J$5),'Larimar Net '!I15192)</f>
        <v>0</v>
      </c>
    </row>
    <row r="15192" spans="3:11" x14ac:dyDescent="0.3">
      <c r="C15192" s="7">
        <v>44463</v>
      </c>
      <c r="D15192" s="6">
        <v>16</v>
      </c>
      <c r="E15192" s="8">
        <f>IF(B15192="*",'Larimar Net '!D15193-('Larimar Net '!D15193*'Larimar Net Penalized '!$D$5),'Larimar Net '!D15193)</f>
        <v>0</v>
      </c>
      <c r="I15192" s="7">
        <v>44463</v>
      </c>
      <c r="J15192" s="6">
        <v>16</v>
      </c>
      <c r="K15192" s="8">
        <f>IF(H15192="*",'Larimar Net '!I15193-('Larimar Net '!I15193*'Larimar Net Penalized '!$J$5),'Larimar Net '!I15193)</f>
        <v>0</v>
      </c>
    </row>
    <row r="15193" spans="3:11" x14ac:dyDescent="0.3">
      <c r="C15193" s="7">
        <v>44463</v>
      </c>
      <c r="D15193" s="6">
        <v>17</v>
      </c>
      <c r="E15193" s="8">
        <f>IF(B15193="*",'Larimar Net '!D15194-('Larimar Net '!D15194*'Larimar Net Penalized '!$D$5),'Larimar Net '!D15194)</f>
        <v>0</v>
      </c>
      <c r="I15193" s="7">
        <v>44463</v>
      </c>
      <c r="J15193" s="6">
        <v>17</v>
      </c>
      <c r="K15193" s="8">
        <f>IF(H15193="*",'Larimar Net '!I15194-('Larimar Net '!I15194*'Larimar Net Penalized '!$J$5),'Larimar Net '!I15194)</f>
        <v>0</v>
      </c>
    </row>
    <row r="15194" spans="3:11" x14ac:dyDescent="0.3">
      <c r="C15194" s="7">
        <v>44463</v>
      </c>
      <c r="D15194" s="6">
        <v>18</v>
      </c>
      <c r="E15194" s="8">
        <f>IF(B15194="*",'Larimar Net '!D15195-('Larimar Net '!D15195*'Larimar Net Penalized '!$D$5),'Larimar Net '!D15195)</f>
        <v>0</v>
      </c>
      <c r="I15194" s="7">
        <v>44463</v>
      </c>
      <c r="J15194" s="6">
        <v>18</v>
      </c>
      <c r="K15194" s="8">
        <f>IF(H15194="*",'Larimar Net '!I15195-('Larimar Net '!I15195*'Larimar Net Penalized '!$J$5),'Larimar Net '!I15195)</f>
        <v>0</v>
      </c>
    </row>
    <row r="15195" spans="3:11" x14ac:dyDescent="0.3">
      <c r="C15195" s="7">
        <v>44463</v>
      </c>
      <c r="D15195" s="6">
        <v>19</v>
      </c>
      <c r="E15195" s="8">
        <f>IF(B15195="*",'Larimar Net '!D15196-('Larimar Net '!D15196*'Larimar Net Penalized '!$D$5),'Larimar Net '!D15196)</f>
        <v>0</v>
      </c>
      <c r="I15195" s="7">
        <v>44463</v>
      </c>
      <c r="J15195" s="6">
        <v>19</v>
      </c>
      <c r="K15195" s="8">
        <f>IF(H15195="*",'Larimar Net '!I15196-('Larimar Net '!I15196*'Larimar Net Penalized '!$J$5),'Larimar Net '!I15196)</f>
        <v>0</v>
      </c>
    </row>
    <row r="15196" spans="3:11" x14ac:dyDescent="0.3">
      <c r="C15196" s="7">
        <v>44463</v>
      </c>
      <c r="D15196" s="6">
        <v>20</v>
      </c>
      <c r="E15196" s="8">
        <f>IF(B15196="*",'Larimar Net '!D15197-('Larimar Net '!D15197*'Larimar Net Penalized '!$D$5),'Larimar Net '!D15197)</f>
        <v>180.51300000000001</v>
      </c>
      <c r="I15196" s="7">
        <v>44463</v>
      </c>
      <c r="J15196" s="6">
        <v>20</v>
      </c>
      <c r="K15196" s="8">
        <f>IF(H15196="*",'Larimar Net '!I15197-('Larimar Net '!I15197*'Larimar Net Penalized '!$J$5),'Larimar Net '!I15197)</f>
        <v>0</v>
      </c>
    </row>
    <row r="15197" spans="3:11" x14ac:dyDescent="0.3">
      <c r="C15197" s="7">
        <v>44463</v>
      </c>
      <c r="D15197" s="6">
        <v>21</v>
      </c>
      <c r="E15197" s="8">
        <f>IF(B15197="*",'Larimar Net '!D15198-('Larimar Net '!D15198*'Larimar Net Penalized '!$D$5),'Larimar Net '!D15198)</f>
        <v>1518.4670000000001</v>
      </c>
      <c r="I15197" s="7">
        <v>44463</v>
      </c>
      <c r="J15197" s="6">
        <v>21</v>
      </c>
      <c r="K15197" s="8">
        <f>IF(H15197="*",'Larimar Net '!I15198-('Larimar Net '!I15198*'Larimar Net Penalized '!$J$5),'Larimar Net '!I15198)</f>
        <v>56.164000000000001</v>
      </c>
    </row>
    <row r="15198" spans="3:11" x14ac:dyDescent="0.3">
      <c r="C15198" s="7">
        <v>44463</v>
      </c>
      <c r="D15198" s="6">
        <v>22</v>
      </c>
      <c r="E15198" s="8">
        <f>IF(B15198="*",'Larimar Net '!D15199-('Larimar Net '!D15199*'Larimar Net Penalized '!$D$5),'Larimar Net '!D15199)</f>
        <v>3125.1439999999998</v>
      </c>
      <c r="I15198" s="7">
        <v>44463</v>
      </c>
      <c r="J15198" s="6">
        <v>22</v>
      </c>
      <c r="K15198" s="8">
        <f>IF(H15198="*",'Larimar Net '!I15199-('Larimar Net '!I15199*'Larimar Net Penalized '!$J$5),'Larimar Net '!I15199)</f>
        <v>887.12199999999996</v>
      </c>
    </row>
    <row r="15199" spans="3:11" x14ac:dyDescent="0.3">
      <c r="C15199" s="7">
        <v>44463</v>
      </c>
      <c r="D15199" s="6">
        <v>23</v>
      </c>
      <c r="E15199" s="8">
        <f>IF(B15199="*",'Larimar Net '!D15200-('Larimar Net '!D15200*'Larimar Net Penalized '!$D$5),'Larimar Net '!D15200)</f>
        <v>5310.2330000000002</v>
      </c>
      <c r="I15199" s="7">
        <v>44463</v>
      </c>
      <c r="J15199" s="6">
        <v>23</v>
      </c>
      <c r="K15199" s="8">
        <f>IF(H15199="*",'Larimar Net '!I15200-('Larimar Net '!I15200*'Larimar Net Penalized '!$J$5),'Larimar Net '!I15200)</f>
        <v>1216.8869999999999</v>
      </c>
    </row>
    <row r="15200" spans="3:11" x14ac:dyDescent="0.3">
      <c r="C15200" s="7">
        <v>44464</v>
      </c>
      <c r="D15200" s="6">
        <v>0</v>
      </c>
      <c r="E15200" s="8">
        <f>IF(B15200="*",'Larimar Net '!D15201-('Larimar Net '!D15201*'Larimar Net Penalized '!$D$5),'Larimar Net '!D15201)</f>
        <v>3623.348</v>
      </c>
      <c r="I15200" s="7">
        <v>44464</v>
      </c>
      <c r="J15200" s="6">
        <v>0</v>
      </c>
      <c r="K15200" s="8">
        <f>IF(H15200="*",'Larimar Net '!I15201-('Larimar Net '!I15201*'Larimar Net Penalized '!$J$5),'Larimar Net '!I15201)</f>
        <v>754.65300000000002</v>
      </c>
    </row>
    <row r="15201" spans="3:11" x14ac:dyDescent="0.3">
      <c r="C15201" s="7">
        <v>44464</v>
      </c>
      <c r="D15201" s="6">
        <v>1</v>
      </c>
      <c r="E15201" s="8">
        <f>IF(B15201="*",'Larimar Net '!D15202-('Larimar Net '!D15202*'Larimar Net Penalized '!$D$5),'Larimar Net '!D15202)</f>
        <v>4486.2049999999999</v>
      </c>
      <c r="I15201" s="7">
        <v>44464</v>
      </c>
      <c r="J15201" s="6">
        <v>1</v>
      </c>
      <c r="K15201" s="8">
        <f>IF(H15201="*",'Larimar Net '!I15202-('Larimar Net '!I15202*'Larimar Net Penalized '!$J$5),'Larimar Net '!I15202)</f>
        <v>3912.2139999999999</v>
      </c>
    </row>
    <row r="15202" spans="3:11" x14ac:dyDescent="0.3">
      <c r="C15202" s="7">
        <v>44464</v>
      </c>
      <c r="D15202" s="6">
        <v>2</v>
      </c>
      <c r="E15202" s="8">
        <f>IF(B15202="*",'Larimar Net '!D15203-('Larimar Net '!D15203*'Larimar Net Penalized '!$D$5),'Larimar Net '!D15203)</f>
        <v>3293.6669999999999</v>
      </c>
      <c r="I15202" s="7">
        <v>44464</v>
      </c>
      <c r="J15202" s="6">
        <v>2</v>
      </c>
      <c r="K15202" s="8">
        <f>IF(H15202="*",'Larimar Net '!I15203-('Larimar Net '!I15203*'Larimar Net Penalized '!$J$5),'Larimar Net '!I15203)</f>
        <v>259.70100000000002</v>
      </c>
    </row>
    <row r="15203" spans="3:11" x14ac:dyDescent="0.3">
      <c r="C15203" s="7">
        <v>44464</v>
      </c>
      <c r="D15203" s="6">
        <v>3</v>
      </c>
      <c r="E15203" s="8">
        <f>IF(B15203="*",'Larimar Net '!D15204-('Larimar Net '!D15204*'Larimar Net Penalized '!$D$5),'Larimar Net '!D15204)</f>
        <v>1936.4549999999999</v>
      </c>
      <c r="I15203" s="7">
        <v>44464</v>
      </c>
      <c r="J15203" s="6">
        <v>3</v>
      </c>
      <c r="K15203" s="8">
        <f>IF(H15203="*",'Larimar Net '!I15204-('Larimar Net '!I15204*'Larimar Net Penalized '!$J$5),'Larimar Net '!I15204)</f>
        <v>317.92500000000001</v>
      </c>
    </row>
    <row r="15204" spans="3:11" x14ac:dyDescent="0.3">
      <c r="C15204" s="7">
        <v>44464</v>
      </c>
      <c r="D15204" s="6">
        <v>4</v>
      </c>
      <c r="E15204" s="8">
        <f>IF(B15204="*",'Larimar Net '!D15205-('Larimar Net '!D15205*'Larimar Net Penalized '!$D$5),'Larimar Net '!D15205)</f>
        <v>0</v>
      </c>
      <c r="I15204" s="7">
        <v>44464</v>
      </c>
      <c r="J15204" s="6">
        <v>4</v>
      </c>
      <c r="K15204" s="8">
        <f>IF(H15204="*",'Larimar Net '!I15205-('Larimar Net '!I15205*'Larimar Net Penalized '!$J$5),'Larimar Net '!I15205)</f>
        <v>0</v>
      </c>
    </row>
    <row r="15205" spans="3:11" x14ac:dyDescent="0.3">
      <c r="C15205" s="7">
        <v>44464</v>
      </c>
      <c r="D15205" s="6">
        <v>5</v>
      </c>
      <c r="E15205" s="8">
        <f>IF(B15205="*",'Larimar Net '!D15206-('Larimar Net '!D15206*'Larimar Net Penalized '!$D$5),'Larimar Net '!D15206)</f>
        <v>0</v>
      </c>
      <c r="I15205" s="7">
        <v>44464</v>
      </c>
      <c r="J15205" s="6">
        <v>5</v>
      </c>
      <c r="K15205" s="8">
        <f>IF(H15205="*",'Larimar Net '!I15206-('Larimar Net '!I15206*'Larimar Net Penalized '!$J$5),'Larimar Net '!I15206)</f>
        <v>0</v>
      </c>
    </row>
    <row r="15206" spans="3:11" x14ac:dyDescent="0.3">
      <c r="C15206" s="7">
        <v>44464</v>
      </c>
      <c r="D15206" s="6">
        <v>6</v>
      </c>
      <c r="E15206" s="8">
        <f>IF(B15206="*",'Larimar Net '!D15207-('Larimar Net '!D15207*'Larimar Net Penalized '!$D$5),'Larimar Net '!D15207)</f>
        <v>0</v>
      </c>
      <c r="I15206" s="7">
        <v>44464</v>
      </c>
      <c r="J15206" s="6">
        <v>6</v>
      </c>
      <c r="K15206" s="8">
        <f>IF(H15206="*",'Larimar Net '!I15207-('Larimar Net '!I15207*'Larimar Net Penalized '!$J$5),'Larimar Net '!I15207)</f>
        <v>0</v>
      </c>
    </row>
    <row r="15207" spans="3:11" x14ac:dyDescent="0.3">
      <c r="C15207" s="7">
        <v>44464</v>
      </c>
      <c r="D15207" s="6">
        <v>7</v>
      </c>
      <c r="E15207" s="8">
        <f>IF(B15207="*",'Larimar Net '!D15208-('Larimar Net '!D15208*'Larimar Net Penalized '!$D$5),'Larimar Net '!D15208)</f>
        <v>800.93399999999997</v>
      </c>
      <c r="I15207" s="7">
        <v>44464</v>
      </c>
      <c r="J15207" s="6">
        <v>7</v>
      </c>
      <c r="K15207" s="8">
        <f>IF(H15207="*",'Larimar Net '!I15208-('Larimar Net '!I15208*'Larimar Net Penalized '!$J$5),'Larimar Net '!I15208)</f>
        <v>0</v>
      </c>
    </row>
    <row r="15208" spans="3:11" x14ac:dyDescent="0.3">
      <c r="C15208" s="7">
        <v>44464</v>
      </c>
      <c r="D15208" s="6">
        <v>8</v>
      </c>
      <c r="E15208" s="8">
        <f>IF(B15208="*",'Larimar Net '!D15209-('Larimar Net '!D15209*'Larimar Net Penalized '!$D$5),'Larimar Net '!D15209)</f>
        <v>3015.087</v>
      </c>
      <c r="I15208" s="7">
        <v>44464</v>
      </c>
      <c r="J15208" s="6">
        <v>8</v>
      </c>
      <c r="K15208" s="8">
        <f>IF(H15208="*",'Larimar Net '!I15209-('Larimar Net '!I15209*'Larimar Net Penalized '!$J$5),'Larimar Net '!I15209)</f>
        <v>1043.67</v>
      </c>
    </row>
    <row r="15209" spans="3:11" x14ac:dyDescent="0.3">
      <c r="C15209" s="7">
        <v>44464</v>
      </c>
      <c r="D15209" s="6">
        <v>9</v>
      </c>
      <c r="E15209" s="8">
        <f>IF(B15209="*",'Larimar Net '!D15210-('Larimar Net '!D15210*'Larimar Net Penalized '!$D$5),'Larimar Net '!D15210)</f>
        <v>4862.259</v>
      </c>
      <c r="I15209" s="7">
        <v>44464</v>
      </c>
      <c r="J15209" s="6">
        <v>9</v>
      </c>
      <c r="K15209" s="8">
        <f>IF(H15209="*",'Larimar Net '!I15210-('Larimar Net '!I15210*'Larimar Net Penalized '!$J$5),'Larimar Net '!I15210)</f>
        <v>3505.1909999999998</v>
      </c>
    </row>
    <row r="15210" spans="3:11" x14ac:dyDescent="0.3">
      <c r="C15210" s="7">
        <v>44464</v>
      </c>
      <c r="D15210" s="6">
        <v>10</v>
      </c>
      <c r="E15210" s="8">
        <f>IF(B15210="*",'Larimar Net '!D15211-('Larimar Net '!D15211*'Larimar Net Penalized '!$D$5),'Larimar Net '!D15211)</f>
        <v>5586.0519999999997</v>
      </c>
      <c r="I15210" s="7">
        <v>44464</v>
      </c>
      <c r="J15210" s="6">
        <v>10</v>
      </c>
      <c r="K15210" s="8">
        <f>IF(H15210="*",'Larimar Net '!I15211-('Larimar Net '!I15211*'Larimar Net Penalized '!$J$5),'Larimar Net '!I15211)</f>
        <v>4095.2269999999999</v>
      </c>
    </row>
    <row r="15211" spans="3:11" x14ac:dyDescent="0.3">
      <c r="C15211" s="7">
        <v>44464</v>
      </c>
      <c r="D15211" s="6">
        <v>11</v>
      </c>
      <c r="E15211" s="8">
        <f>IF(B15211="*",'Larimar Net '!D15212-('Larimar Net '!D15212*'Larimar Net Penalized '!$D$5),'Larimar Net '!D15212)</f>
        <v>7474.6210000000001</v>
      </c>
      <c r="I15211" s="7">
        <v>44464</v>
      </c>
      <c r="J15211" s="6">
        <v>11</v>
      </c>
      <c r="K15211" s="8">
        <f>IF(H15211="*",'Larimar Net '!I15212-('Larimar Net '!I15212*'Larimar Net Penalized '!$J$5),'Larimar Net '!I15212)</f>
        <v>4512.4319999999998</v>
      </c>
    </row>
    <row r="15212" spans="3:11" x14ac:dyDescent="0.3">
      <c r="C15212" s="7">
        <v>44464</v>
      </c>
      <c r="D15212" s="6">
        <v>12</v>
      </c>
      <c r="E15212" s="8">
        <f>IF(B15212="*",'Larimar Net '!D15213-('Larimar Net '!D15213*'Larimar Net Penalized '!$D$5),'Larimar Net '!D15213)</f>
        <v>6918.1809999999996</v>
      </c>
      <c r="I15212" s="7">
        <v>44464</v>
      </c>
      <c r="J15212" s="6">
        <v>12</v>
      </c>
      <c r="K15212" s="8">
        <f>IF(H15212="*",'Larimar Net '!I15213-('Larimar Net '!I15213*'Larimar Net Penalized '!$J$5),'Larimar Net '!I15213)</f>
        <v>3569.2049999999999</v>
      </c>
    </row>
    <row r="15213" spans="3:11" x14ac:dyDescent="0.3">
      <c r="C15213" s="7">
        <v>44464</v>
      </c>
      <c r="D15213" s="6">
        <v>13</v>
      </c>
      <c r="E15213" s="8">
        <f>IF(B15213="*",'Larimar Net '!D15214-('Larimar Net '!D15214*'Larimar Net Penalized '!$D$5),'Larimar Net '!D15214)</f>
        <v>6458.3509999999997</v>
      </c>
      <c r="I15213" s="7">
        <v>44464</v>
      </c>
      <c r="J15213" s="6">
        <v>13</v>
      </c>
      <c r="K15213" s="8">
        <f>IF(H15213="*",'Larimar Net '!I15214-('Larimar Net '!I15214*'Larimar Net Penalized '!$J$5),'Larimar Net '!I15214)</f>
        <v>3021.018</v>
      </c>
    </row>
    <row r="15214" spans="3:11" x14ac:dyDescent="0.3">
      <c r="C15214" s="7">
        <v>44464</v>
      </c>
      <c r="D15214" s="6">
        <v>14</v>
      </c>
      <c r="E15214" s="8">
        <f>IF(B15214="*",'Larimar Net '!D15215-('Larimar Net '!D15215*'Larimar Net Penalized '!$D$5),'Larimar Net '!D15215)</f>
        <v>4053.4110000000001</v>
      </c>
      <c r="I15214" s="7">
        <v>44464</v>
      </c>
      <c r="J15214" s="6">
        <v>14</v>
      </c>
      <c r="K15214" s="8">
        <f>IF(H15214="*",'Larimar Net '!I15215-('Larimar Net '!I15215*'Larimar Net Penalized '!$J$5),'Larimar Net '!I15215)</f>
        <v>1748.7850000000001</v>
      </c>
    </row>
    <row r="15215" spans="3:11" x14ac:dyDescent="0.3">
      <c r="C15215" s="7">
        <v>44464</v>
      </c>
      <c r="D15215" s="6">
        <v>15</v>
      </c>
      <c r="E15215" s="8">
        <f>IF(B15215="*",'Larimar Net '!D15216-('Larimar Net '!D15216*'Larimar Net Penalized '!$D$5),'Larimar Net '!D15216)</f>
        <v>3975.56</v>
      </c>
      <c r="I15215" s="7">
        <v>44464</v>
      </c>
      <c r="J15215" s="6">
        <v>15</v>
      </c>
      <c r="K15215" s="8">
        <f>IF(H15215="*",'Larimar Net '!I15216-('Larimar Net '!I15216*'Larimar Net Penalized '!$J$5),'Larimar Net '!I15216)</f>
        <v>1542.414</v>
      </c>
    </row>
    <row r="15216" spans="3:11" x14ac:dyDescent="0.3">
      <c r="C15216" s="7">
        <v>44464</v>
      </c>
      <c r="D15216" s="6">
        <v>16</v>
      </c>
      <c r="E15216" s="8">
        <f>IF(B15216="*",'Larimar Net '!D15217-('Larimar Net '!D15217*'Larimar Net Penalized '!$D$5),'Larimar Net '!D15217)</f>
        <v>1789.1949999999999</v>
      </c>
      <c r="I15216" s="7">
        <v>44464</v>
      </c>
      <c r="J15216" s="6">
        <v>16</v>
      </c>
      <c r="K15216" s="8">
        <f>IF(H15216="*",'Larimar Net '!I15217-('Larimar Net '!I15217*'Larimar Net Penalized '!$J$5),'Larimar Net '!I15217)</f>
        <v>437.48200000000003</v>
      </c>
    </row>
    <row r="15217" spans="3:11" x14ac:dyDescent="0.3">
      <c r="C15217" s="7">
        <v>44464</v>
      </c>
      <c r="D15217" s="6">
        <v>17</v>
      </c>
      <c r="E15217" s="8">
        <f>IF(B15217="*",'Larimar Net '!D15218-('Larimar Net '!D15218*'Larimar Net Penalized '!$D$5),'Larimar Net '!D15218)</f>
        <v>984.22400000000005</v>
      </c>
      <c r="I15217" s="7">
        <v>44464</v>
      </c>
      <c r="J15217" s="6">
        <v>17</v>
      </c>
      <c r="K15217" s="8">
        <f>IF(H15217="*",'Larimar Net '!I15218-('Larimar Net '!I15218*'Larimar Net Penalized '!$J$5),'Larimar Net '!I15218)</f>
        <v>0</v>
      </c>
    </row>
    <row r="15218" spans="3:11" x14ac:dyDescent="0.3">
      <c r="C15218" s="7">
        <v>44464</v>
      </c>
      <c r="D15218" s="6">
        <v>18</v>
      </c>
      <c r="E15218" s="8">
        <f>IF(B15218="*",'Larimar Net '!D15219-('Larimar Net '!D15219*'Larimar Net Penalized '!$D$5),'Larimar Net '!D15219)</f>
        <v>1418.1679999999999</v>
      </c>
      <c r="I15218" s="7">
        <v>44464</v>
      </c>
      <c r="J15218" s="6">
        <v>18</v>
      </c>
      <c r="K15218" s="8">
        <f>IF(H15218="*",'Larimar Net '!I15219-('Larimar Net '!I15219*'Larimar Net Penalized '!$J$5),'Larimar Net '!I15219)</f>
        <v>2.3980000000000001</v>
      </c>
    </row>
    <row r="15219" spans="3:11" x14ac:dyDescent="0.3">
      <c r="C15219" s="7">
        <v>44464</v>
      </c>
      <c r="D15219" s="6">
        <v>19</v>
      </c>
      <c r="E15219" s="8">
        <f>IF(B15219="*",'Larimar Net '!D15220-('Larimar Net '!D15220*'Larimar Net Penalized '!$D$5),'Larimar Net '!D15220)</f>
        <v>2089.5360000000001</v>
      </c>
      <c r="I15219" s="7">
        <v>44464</v>
      </c>
      <c r="J15219" s="6">
        <v>19</v>
      </c>
      <c r="K15219" s="8">
        <f>IF(H15219="*",'Larimar Net '!I15220-('Larimar Net '!I15220*'Larimar Net Penalized '!$J$5),'Larimar Net '!I15220)</f>
        <v>762.86599999999999</v>
      </c>
    </row>
    <row r="15220" spans="3:11" x14ac:dyDescent="0.3">
      <c r="C15220" s="7">
        <v>44464</v>
      </c>
      <c r="D15220" s="6">
        <v>20</v>
      </c>
      <c r="E15220" s="8">
        <f>IF(B15220="*",'Larimar Net '!D15221-('Larimar Net '!D15221*'Larimar Net Penalized '!$D$5),'Larimar Net '!D15221)</f>
        <v>965.21799999999996</v>
      </c>
      <c r="I15220" s="7">
        <v>44464</v>
      </c>
      <c r="J15220" s="6">
        <v>20</v>
      </c>
      <c r="K15220" s="8">
        <f>IF(H15220="*",'Larimar Net '!I15221-('Larimar Net '!I15221*'Larimar Net Penalized '!$J$5),'Larimar Net '!I15221)</f>
        <v>292.28800000000001</v>
      </c>
    </row>
    <row r="15221" spans="3:11" x14ac:dyDescent="0.3">
      <c r="C15221" s="7">
        <v>44464</v>
      </c>
      <c r="D15221" s="6">
        <v>21</v>
      </c>
      <c r="E15221" s="8">
        <f>IF(B15221="*",'Larimar Net '!D15222-('Larimar Net '!D15222*'Larimar Net Penalized '!$D$5),'Larimar Net '!D15222)</f>
        <v>1649.5039999999999</v>
      </c>
      <c r="I15221" s="7">
        <v>44464</v>
      </c>
      <c r="J15221" s="6">
        <v>21</v>
      </c>
      <c r="K15221" s="8">
        <f>IF(H15221="*",'Larimar Net '!I15222-('Larimar Net '!I15222*'Larimar Net Penalized '!$J$5),'Larimar Net '!I15222)</f>
        <v>696.29499999999996</v>
      </c>
    </row>
    <row r="15222" spans="3:11" x14ac:dyDescent="0.3">
      <c r="C15222" s="7">
        <v>44464</v>
      </c>
      <c r="D15222" s="6">
        <v>22</v>
      </c>
      <c r="E15222" s="8">
        <f>IF(B15222="*",'Larimar Net '!D15223-('Larimar Net '!D15223*'Larimar Net Penalized '!$D$5),'Larimar Net '!D15223)</f>
        <v>3119.9369999999999</v>
      </c>
      <c r="I15222" s="7">
        <v>44464</v>
      </c>
      <c r="J15222" s="6">
        <v>22</v>
      </c>
      <c r="K15222" s="8">
        <f>IF(H15222="*",'Larimar Net '!I15223-('Larimar Net '!I15223*'Larimar Net Penalized '!$J$5),'Larimar Net '!I15223)</f>
        <v>1461.9110000000001</v>
      </c>
    </row>
    <row r="15223" spans="3:11" x14ac:dyDescent="0.3">
      <c r="C15223" s="7">
        <v>44464</v>
      </c>
      <c r="D15223" s="6">
        <v>23</v>
      </c>
      <c r="E15223" s="8">
        <f>IF(B15223="*",'Larimar Net '!D15224-('Larimar Net '!D15224*'Larimar Net Penalized '!$D$5),'Larimar Net '!D15224)</f>
        <v>2600.1329999999998</v>
      </c>
      <c r="I15223" s="7">
        <v>44464</v>
      </c>
      <c r="J15223" s="6">
        <v>23</v>
      </c>
      <c r="K15223" s="8">
        <f>IF(H15223="*",'Larimar Net '!I15224-('Larimar Net '!I15224*'Larimar Net Penalized '!$J$5),'Larimar Net '!I15224)</f>
        <v>709.97900000000004</v>
      </c>
    </row>
    <row r="15224" spans="3:11" x14ac:dyDescent="0.3">
      <c r="C15224" s="7">
        <v>44465</v>
      </c>
      <c r="D15224" s="6">
        <v>0</v>
      </c>
      <c r="E15224" s="8">
        <f>IF(B15224="*",'Larimar Net '!D15225-('Larimar Net '!D15225*'Larimar Net Penalized '!$D$5),'Larimar Net '!D15225)</f>
        <v>2034.6569999999999</v>
      </c>
      <c r="I15224" s="7">
        <v>44465</v>
      </c>
      <c r="J15224" s="6">
        <v>0</v>
      </c>
      <c r="K15224" s="8">
        <f>IF(H15224="*",'Larimar Net '!I15225-('Larimar Net '!I15225*'Larimar Net Penalized '!$J$5),'Larimar Net '!I15225)</f>
        <v>652.78800000000001</v>
      </c>
    </row>
    <row r="15225" spans="3:11" x14ac:dyDescent="0.3">
      <c r="C15225" s="7">
        <v>44465</v>
      </c>
      <c r="D15225" s="6">
        <v>1</v>
      </c>
      <c r="E15225" s="8">
        <f>IF(B15225="*",'Larimar Net '!D15226-('Larimar Net '!D15226*'Larimar Net Penalized '!$D$5),'Larimar Net '!D15226)</f>
        <v>2378.7130000000002</v>
      </c>
      <c r="I15225" s="7">
        <v>44465</v>
      </c>
      <c r="J15225" s="6">
        <v>1</v>
      </c>
      <c r="K15225" s="8">
        <f>IF(H15225="*",'Larimar Net '!I15226-('Larimar Net '!I15226*'Larimar Net Penalized '!$J$5),'Larimar Net '!I15226)</f>
        <v>436.84800000000001</v>
      </c>
    </row>
    <row r="15226" spans="3:11" x14ac:dyDescent="0.3">
      <c r="C15226" s="7">
        <v>44465</v>
      </c>
      <c r="D15226" s="6">
        <v>2</v>
      </c>
      <c r="E15226" s="8">
        <f>IF(B15226="*",'Larimar Net '!D15227-('Larimar Net '!D15227*'Larimar Net Penalized '!$D$5),'Larimar Net '!D15227)</f>
        <v>2982.9209999999998</v>
      </c>
      <c r="I15226" s="7">
        <v>44465</v>
      </c>
      <c r="J15226" s="6">
        <v>2</v>
      </c>
      <c r="K15226" s="8">
        <f>IF(H15226="*",'Larimar Net '!I15227-('Larimar Net '!I15227*'Larimar Net Penalized '!$J$5),'Larimar Net '!I15227)</f>
        <v>1002.556</v>
      </c>
    </row>
    <row r="15227" spans="3:11" x14ac:dyDescent="0.3">
      <c r="C15227" s="7">
        <v>44465</v>
      </c>
      <c r="D15227" s="6">
        <v>3</v>
      </c>
      <c r="E15227" s="8">
        <f>IF(B15227="*",'Larimar Net '!D15228-('Larimar Net '!D15228*'Larimar Net Penalized '!$D$5),'Larimar Net '!D15228)</f>
        <v>3247.2890000000002</v>
      </c>
      <c r="I15227" s="7">
        <v>44465</v>
      </c>
      <c r="J15227" s="6">
        <v>3</v>
      </c>
      <c r="K15227" s="8">
        <f>IF(H15227="*",'Larimar Net '!I15228-('Larimar Net '!I15228*'Larimar Net Penalized '!$J$5),'Larimar Net '!I15228)</f>
        <v>2326.9169999999999</v>
      </c>
    </row>
    <row r="15228" spans="3:11" x14ac:dyDescent="0.3">
      <c r="C15228" s="7">
        <v>44465</v>
      </c>
      <c r="D15228" s="6">
        <v>4</v>
      </c>
      <c r="E15228" s="8">
        <f>IF(B15228="*",'Larimar Net '!D15229-('Larimar Net '!D15229*'Larimar Net Penalized '!$D$5),'Larimar Net '!D15229)</f>
        <v>2817.15</v>
      </c>
      <c r="I15228" s="7">
        <v>44465</v>
      </c>
      <c r="J15228" s="6">
        <v>4</v>
      </c>
      <c r="K15228" s="8">
        <f>IF(H15228="*",'Larimar Net '!I15229-('Larimar Net '!I15229*'Larimar Net Penalized '!$J$5),'Larimar Net '!I15229)</f>
        <v>1863.6320000000001</v>
      </c>
    </row>
    <row r="15229" spans="3:11" x14ac:dyDescent="0.3">
      <c r="C15229" s="7">
        <v>44465</v>
      </c>
      <c r="D15229" s="6">
        <v>5</v>
      </c>
      <c r="E15229" s="8">
        <f>IF(B15229="*",'Larimar Net '!D15230-('Larimar Net '!D15230*'Larimar Net Penalized '!$D$5),'Larimar Net '!D15230)</f>
        <v>4804.3100000000004</v>
      </c>
      <c r="I15229" s="7">
        <v>44465</v>
      </c>
      <c r="J15229" s="6">
        <v>5</v>
      </c>
      <c r="K15229" s="8">
        <f>IF(H15229="*",'Larimar Net '!I15230-('Larimar Net '!I15230*'Larimar Net Penalized '!$J$5),'Larimar Net '!I15230)</f>
        <v>4439.5559999999996</v>
      </c>
    </row>
    <row r="15230" spans="3:11" x14ac:dyDescent="0.3">
      <c r="C15230" s="7">
        <v>44465</v>
      </c>
      <c r="D15230" s="6">
        <v>6</v>
      </c>
      <c r="E15230" s="8">
        <f>IF(B15230="*",'Larimar Net '!D15231-('Larimar Net '!D15231*'Larimar Net Penalized '!$D$5),'Larimar Net '!D15231)</f>
        <v>7358.45</v>
      </c>
      <c r="I15230" s="7">
        <v>44465</v>
      </c>
      <c r="J15230" s="6">
        <v>6</v>
      </c>
      <c r="K15230" s="8">
        <f>IF(H15230="*",'Larimar Net '!I15231-('Larimar Net '!I15231*'Larimar Net Penalized '!$J$5),'Larimar Net '!I15231)</f>
        <v>3675.924</v>
      </c>
    </row>
    <row r="15231" spans="3:11" x14ac:dyDescent="0.3">
      <c r="C15231" s="7">
        <v>44465</v>
      </c>
      <c r="D15231" s="6">
        <v>7</v>
      </c>
      <c r="E15231" s="8">
        <f>IF(B15231="*",'Larimar Net '!D15232-('Larimar Net '!D15232*'Larimar Net Penalized '!$D$5),'Larimar Net '!D15232)</f>
        <v>4829.259</v>
      </c>
      <c r="I15231" s="7">
        <v>44465</v>
      </c>
      <c r="J15231" s="6">
        <v>7</v>
      </c>
      <c r="K15231" s="8">
        <f>IF(H15231="*",'Larimar Net '!I15232-('Larimar Net '!I15232*'Larimar Net Penalized '!$J$5),'Larimar Net '!I15232)</f>
        <v>2592.694</v>
      </c>
    </row>
    <row r="15232" spans="3:11" x14ac:dyDescent="0.3">
      <c r="C15232" s="7">
        <v>44465</v>
      </c>
      <c r="D15232" s="6">
        <v>8</v>
      </c>
      <c r="E15232" s="8">
        <f>IF(B15232="*",'Larimar Net '!D15233-('Larimar Net '!D15233*'Larimar Net Penalized '!$D$5),'Larimar Net '!D15233)</f>
        <v>2547.2649999999999</v>
      </c>
      <c r="I15232" s="7">
        <v>44465</v>
      </c>
      <c r="J15232" s="6">
        <v>8</v>
      </c>
      <c r="K15232" s="8">
        <f>IF(H15232="*",'Larimar Net '!I15233-('Larimar Net '!I15233*'Larimar Net Penalized '!$J$5),'Larimar Net '!I15233)</f>
        <v>2131.9009999999998</v>
      </c>
    </row>
    <row r="15233" spans="3:11" x14ac:dyDescent="0.3">
      <c r="C15233" s="7">
        <v>44465</v>
      </c>
      <c r="D15233" s="6">
        <v>9</v>
      </c>
      <c r="E15233" s="8">
        <f>IF(B15233="*",'Larimar Net '!D15234-('Larimar Net '!D15234*'Larimar Net Penalized '!$D$5),'Larimar Net '!D15234)</f>
        <v>5211.174</v>
      </c>
      <c r="I15233" s="7">
        <v>44465</v>
      </c>
      <c r="J15233" s="6">
        <v>9</v>
      </c>
      <c r="K15233" s="8">
        <f>IF(H15233="*",'Larimar Net '!I15234-('Larimar Net '!I15234*'Larimar Net Penalized '!$J$5),'Larimar Net '!I15234)</f>
        <v>4035.4380000000001</v>
      </c>
    </row>
    <row r="15234" spans="3:11" x14ac:dyDescent="0.3">
      <c r="C15234" s="7">
        <v>44465</v>
      </c>
      <c r="D15234" s="6">
        <v>10</v>
      </c>
      <c r="E15234" s="8">
        <f>IF(B15234="*",'Larimar Net '!D15235-('Larimar Net '!D15235*'Larimar Net Penalized '!$D$5),'Larimar Net '!D15235)</f>
        <v>6456.77</v>
      </c>
      <c r="I15234" s="7">
        <v>44465</v>
      </c>
      <c r="J15234" s="6">
        <v>10</v>
      </c>
      <c r="K15234" s="8">
        <f>IF(H15234="*",'Larimar Net '!I15235-('Larimar Net '!I15235*'Larimar Net Penalized '!$J$5),'Larimar Net '!I15235)</f>
        <v>4466.4979999999996</v>
      </c>
    </row>
    <row r="15235" spans="3:11" x14ac:dyDescent="0.3">
      <c r="C15235" s="7">
        <v>44465</v>
      </c>
      <c r="D15235" s="6">
        <v>11</v>
      </c>
      <c r="E15235" s="8">
        <f>IF(B15235="*",'Larimar Net '!D15236-('Larimar Net '!D15236*'Larimar Net Penalized '!$D$5),'Larimar Net '!D15236)</f>
        <v>6174.1469999999999</v>
      </c>
      <c r="I15235" s="7">
        <v>44465</v>
      </c>
      <c r="J15235" s="6">
        <v>11</v>
      </c>
      <c r="K15235" s="8">
        <f>IF(H15235="*",'Larimar Net '!I15236-('Larimar Net '!I15236*'Larimar Net Penalized '!$J$5),'Larimar Net '!I15236)</f>
        <v>4698.4409999999998</v>
      </c>
    </row>
    <row r="15236" spans="3:11" x14ac:dyDescent="0.3">
      <c r="C15236" s="7">
        <v>44465</v>
      </c>
      <c r="D15236" s="6">
        <v>12</v>
      </c>
      <c r="E15236" s="8">
        <f>IF(B15236="*",'Larimar Net '!D15237-('Larimar Net '!D15237*'Larimar Net Penalized '!$D$5),'Larimar Net '!D15237)</f>
        <v>7555.2359999999999</v>
      </c>
      <c r="I15236" s="7">
        <v>44465</v>
      </c>
      <c r="J15236" s="6">
        <v>12</v>
      </c>
      <c r="K15236" s="8">
        <f>IF(H15236="*",'Larimar Net '!I15237-('Larimar Net '!I15237*'Larimar Net Penalized '!$J$5),'Larimar Net '!I15237)</f>
        <v>5608.5770000000002</v>
      </c>
    </row>
    <row r="15237" spans="3:11" x14ac:dyDescent="0.3">
      <c r="C15237" s="7">
        <v>44465</v>
      </c>
      <c r="D15237" s="6">
        <v>13</v>
      </c>
      <c r="E15237" s="8">
        <f>IF(B15237="*",'Larimar Net '!D15238-('Larimar Net '!D15238*'Larimar Net Penalized '!$D$5),'Larimar Net '!D15238)</f>
        <v>12741.62</v>
      </c>
      <c r="I15237" s="7">
        <v>44465</v>
      </c>
      <c r="J15237" s="6">
        <v>13</v>
      </c>
      <c r="K15237" s="8">
        <f>IF(H15237="*",'Larimar Net '!I15238-('Larimar Net '!I15238*'Larimar Net Penalized '!$J$5),'Larimar Net '!I15238)</f>
        <v>6126.59</v>
      </c>
    </row>
    <row r="15238" spans="3:11" x14ac:dyDescent="0.3">
      <c r="C15238" s="7">
        <v>44465</v>
      </c>
      <c r="D15238" s="6">
        <v>14</v>
      </c>
      <c r="E15238" s="8">
        <f>IF(B15238="*",'Larimar Net '!D15239-('Larimar Net '!D15239*'Larimar Net Penalized '!$D$5),'Larimar Net '!D15239)</f>
        <v>13251.544</v>
      </c>
      <c r="I15238" s="7">
        <v>44465</v>
      </c>
      <c r="J15238" s="6">
        <v>14</v>
      </c>
      <c r="K15238" s="8">
        <f>IF(H15238="*",'Larimar Net '!I15239-('Larimar Net '!I15239*'Larimar Net Penalized '!$J$5),'Larimar Net '!I15239)</f>
        <v>5231.0860000000002</v>
      </c>
    </row>
    <row r="15239" spans="3:11" x14ac:dyDescent="0.3">
      <c r="C15239" s="7">
        <v>44465</v>
      </c>
      <c r="D15239" s="6">
        <v>15</v>
      </c>
      <c r="E15239" s="8">
        <f>IF(B15239="*",'Larimar Net '!D15240-('Larimar Net '!D15240*'Larimar Net Penalized '!$D$5),'Larimar Net '!D15240)</f>
        <v>8342.152</v>
      </c>
      <c r="I15239" s="7">
        <v>44465</v>
      </c>
      <c r="J15239" s="6">
        <v>15</v>
      </c>
      <c r="K15239" s="8">
        <f>IF(H15239="*",'Larimar Net '!I15240-('Larimar Net '!I15240*'Larimar Net Penalized '!$J$5),'Larimar Net '!I15240)</f>
        <v>3673.9360000000001</v>
      </c>
    </row>
    <row r="15240" spans="3:11" x14ac:dyDescent="0.3">
      <c r="C15240" s="7">
        <v>44465</v>
      </c>
      <c r="D15240" s="6">
        <v>16</v>
      </c>
      <c r="E15240" s="8">
        <f>IF(B15240="*",'Larimar Net '!D15241-('Larimar Net '!D15241*'Larimar Net Penalized '!$D$5),'Larimar Net '!D15241)</f>
        <v>3642.9110000000001</v>
      </c>
      <c r="I15240" s="7">
        <v>44465</v>
      </c>
      <c r="J15240" s="6">
        <v>16</v>
      </c>
      <c r="K15240" s="8">
        <f>IF(H15240="*",'Larimar Net '!I15241-('Larimar Net '!I15241*'Larimar Net Penalized '!$J$5),'Larimar Net '!I15241)</f>
        <v>1434.3989999999999</v>
      </c>
    </row>
    <row r="15241" spans="3:11" x14ac:dyDescent="0.3">
      <c r="C15241" s="7">
        <v>44465</v>
      </c>
      <c r="D15241" s="6">
        <v>17</v>
      </c>
      <c r="E15241" s="8">
        <f>IF(B15241="*",'Larimar Net '!D15242-('Larimar Net '!D15242*'Larimar Net Penalized '!$D$5),'Larimar Net '!D15242)</f>
        <v>1296.0530000000001</v>
      </c>
      <c r="I15241" s="7">
        <v>44465</v>
      </c>
      <c r="J15241" s="6">
        <v>17</v>
      </c>
      <c r="K15241" s="8">
        <f>IF(H15241="*",'Larimar Net '!I15242-('Larimar Net '!I15242*'Larimar Net Penalized '!$J$5),'Larimar Net '!I15242)</f>
        <v>59.362000000000002</v>
      </c>
    </row>
    <row r="15242" spans="3:11" x14ac:dyDescent="0.3">
      <c r="C15242" s="7">
        <v>44465</v>
      </c>
      <c r="D15242" s="6">
        <v>18</v>
      </c>
      <c r="E15242" s="8">
        <f>IF(B15242="*",'Larimar Net '!D15243-('Larimar Net '!D15243*'Larimar Net Penalized '!$D$5),'Larimar Net '!D15243)</f>
        <v>192.91300000000001</v>
      </c>
      <c r="I15242" s="7">
        <v>44465</v>
      </c>
      <c r="J15242" s="6">
        <v>18</v>
      </c>
      <c r="K15242" s="8">
        <f>IF(H15242="*",'Larimar Net '!I15243-('Larimar Net '!I15243*'Larimar Net Penalized '!$J$5),'Larimar Net '!I15243)</f>
        <v>0</v>
      </c>
    </row>
    <row r="15243" spans="3:11" x14ac:dyDescent="0.3">
      <c r="C15243" s="7">
        <v>44465</v>
      </c>
      <c r="D15243" s="6">
        <v>19</v>
      </c>
      <c r="E15243" s="8">
        <f>IF(B15243="*",'Larimar Net '!D15244-('Larimar Net '!D15244*'Larimar Net Penalized '!$D$5),'Larimar Net '!D15244)</f>
        <v>0</v>
      </c>
      <c r="I15243" s="7">
        <v>44465</v>
      </c>
      <c r="J15243" s="6">
        <v>19</v>
      </c>
      <c r="K15243" s="8">
        <f>IF(H15243="*",'Larimar Net '!I15244-('Larimar Net '!I15244*'Larimar Net Penalized '!$J$5),'Larimar Net '!I15244)</f>
        <v>0</v>
      </c>
    </row>
    <row r="15244" spans="3:11" x14ac:dyDescent="0.3">
      <c r="C15244" s="7">
        <v>44465</v>
      </c>
      <c r="D15244" s="6">
        <v>20</v>
      </c>
      <c r="E15244" s="8">
        <f>IF(B15244="*",'Larimar Net '!D15245-('Larimar Net '!D15245*'Larimar Net Penalized '!$D$5),'Larimar Net '!D15245)</f>
        <v>0</v>
      </c>
      <c r="I15244" s="7">
        <v>44465</v>
      </c>
      <c r="J15244" s="6">
        <v>20</v>
      </c>
      <c r="K15244" s="8">
        <f>IF(H15244="*",'Larimar Net '!I15245-('Larimar Net '!I15245*'Larimar Net Penalized '!$J$5),'Larimar Net '!I15245)</f>
        <v>0</v>
      </c>
    </row>
    <row r="15245" spans="3:11" x14ac:dyDescent="0.3">
      <c r="C15245" s="7">
        <v>44465</v>
      </c>
      <c r="D15245" s="6">
        <v>21</v>
      </c>
      <c r="E15245" s="8">
        <f>IF(B15245="*",'Larimar Net '!D15246-('Larimar Net '!D15246*'Larimar Net Penalized '!$D$5),'Larimar Net '!D15246)</f>
        <v>0</v>
      </c>
      <c r="I15245" s="7">
        <v>44465</v>
      </c>
      <c r="J15245" s="6">
        <v>21</v>
      </c>
      <c r="K15245" s="8">
        <f>IF(H15245="*",'Larimar Net '!I15246-('Larimar Net '!I15246*'Larimar Net Penalized '!$J$5),'Larimar Net '!I15246)</f>
        <v>0</v>
      </c>
    </row>
    <row r="15246" spans="3:11" x14ac:dyDescent="0.3">
      <c r="C15246" s="7">
        <v>44465</v>
      </c>
      <c r="D15246" s="6">
        <v>22</v>
      </c>
      <c r="E15246" s="8">
        <f>IF(B15246="*",'Larimar Net '!D15247-('Larimar Net '!D15247*'Larimar Net Penalized '!$D$5),'Larimar Net '!D15247)</f>
        <v>726.18600000000004</v>
      </c>
      <c r="I15246" s="7">
        <v>44465</v>
      </c>
      <c r="J15246" s="6">
        <v>22</v>
      </c>
      <c r="K15246" s="8">
        <f>IF(H15246="*",'Larimar Net '!I15247-('Larimar Net '!I15247*'Larimar Net Penalized '!$J$5),'Larimar Net '!I15247)</f>
        <v>199.173</v>
      </c>
    </row>
    <row r="15247" spans="3:11" x14ac:dyDescent="0.3">
      <c r="C15247" s="7">
        <v>44465</v>
      </c>
      <c r="D15247" s="6">
        <v>23</v>
      </c>
      <c r="E15247" s="8">
        <f>IF(B15247="*",'Larimar Net '!D15248-('Larimar Net '!D15248*'Larimar Net Penalized '!$D$5),'Larimar Net '!D15248)</f>
        <v>4151.3500000000004</v>
      </c>
      <c r="I15247" s="7">
        <v>44465</v>
      </c>
      <c r="J15247" s="6">
        <v>23</v>
      </c>
      <c r="K15247" s="8">
        <f>IF(H15247="*",'Larimar Net '!I15248-('Larimar Net '!I15248*'Larimar Net Penalized '!$J$5),'Larimar Net '!I15248)</f>
        <v>1417.568</v>
      </c>
    </row>
    <row r="15248" spans="3:11" x14ac:dyDescent="0.3">
      <c r="C15248" s="7">
        <v>44466</v>
      </c>
      <c r="D15248" s="6">
        <v>0</v>
      </c>
      <c r="E15248" s="8">
        <f>IF(B15248="*",'Larimar Net '!D15249-('Larimar Net '!D15249*'Larimar Net Penalized '!$D$5),'Larimar Net '!D15249)</f>
        <v>3045.2919999999999</v>
      </c>
      <c r="I15248" s="7">
        <v>44466</v>
      </c>
      <c r="J15248" s="6">
        <v>0</v>
      </c>
      <c r="K15248" s="8">
        <f>IF(H15248="*",'Larimar Net '!I15249-('Larimar Net '!I15249*'Larimar Net Penalized '!$J$5),'Larimar Net '!I15249)</f>
        <v>612.072</v>
      </c>
    </row>
    <row r="15249" spans="3:11" x14ac:dyDescent="0.3">
      <c r="C15249" s="7">
        <v>44466</v>
      </c>
      <c r="D15249" s="6">
        <v>1</v>
      </c>
      <c r="E15249" s="8">
        <f>IF(B15249="*",'Larimar Net '!D15250-('Larimar Net '!D15250*'Larimar Net Penalized '!$D$5),'Larimar Net '!D15250)</f>
        <v>1987.5609999999999</v>
      </c>
      <c r="I15249" s="7">
        <v>44466</v>
      </c>
      <c r="J15249" s="6">
        <v>1</v>
      </c>
      <c r="K15249" s="8">
        <f>IF(H15249="*",'Larimar Net '!I15250-('Larimar Net '!I15250*'Larimar Net Penalized '!$J$5),'Larimar Net '!I15250)</f>
        <v>1081.3900000000001</v>
      </c>
    </row>
    <row r="15250" spans="3:11" x14ac:dyDescent="0.3">
      <c r="C15250" s="7">
        <v>44466</v>
      </c>
      <c r="D15250" s="6">
        <v>2</v>
      </c>
      <c r="E15250" s="8">
        <f>IF(B15250="*",'Larimar Net '!D15251-('Larimar Net '!D15251*'Larimar Net Penalized '!$D$5),'Larimar Net '!D15251)</f>
        <v>1556.9349999999999</v>
      </c>
      <c r="I15250" s="7">
        <v>44466</v>
      </c>
      <c r="J15250" s="6">
        <v>2</v>
      </c>
      <c r="K15250" s="8">
        <f>IF(H15250="*",'Larimar Net '!I15251-('Larimar Net '!I15251*'Larimar Net Penalized '!$J$5),'Larimar Net '!I15251)</f>
        <v>537.58500000000004</v>
      </c>
    </row>
    <row r="15251" spans="3:11" x14ac:dyDescent="0.3">
      <c r="C15251" s="7">
        <v>44466</v>
      </c>
      <c r="D15251" s="6">
        <v>3</v>
      </c>
      <c r="E15251" s="8">
        <f>IF(B15251="*",'Larimar Net '!D15252-('Larimar Net '!D15252*'Larimar Net Penalized '!$D$5),'Larimar Net '!D15252)</f>
        <v>16466.292000000001</v>
      </c>
      <c r="I15251" s="7">
        <v>44466</v>
      </c>
      <c r="J15251" s="6">
        <v>3</v>
      </c>
      <c r="K15251" s="8">
        <f>IF(H15251="*",'Larimar Net '!I15252-('Larimar Net '!I15252*'Larimar Net Penalized '!$J$5),'Larimar Net '!I15252)</f>
        <v>15839.565000000001</v>
      </c>
    </row>
    <row r="15252" spans="3:11" x14ac:dyDescent="0.3">
      <c r="C15252" s="7">
        <v>44466</v>
      </c>
      <c r="D15252" s="6">
        <v>4</v>
      </c>
      <c r="E15252" s="8">
        <f>IF(B15252="*",'Larimar Net '!D15253-('Larimar Net '!D15253*'Larimar Net Penalized '!$D$5),'Larimar Net '!D15253)</f>
        <v>7462.2619999999997</v>
      </c>
      <c r="I15252" s="7">
        <v>44466</v>
      </c>
      <c r="J15252" s="6">
        <v>4</v>
      </c>
      <c r="K15252" s="8">
        <f>IF(H15252="*",'Larimar Net '!I15253-('Larimar Net '!I15253*'Larimar Net Penalized '!$J$5),'Larimar Net '!I15253)</f>
        <v>6963.14</v>
      </c>
    </row>
    <row r="15253" spans="3:11" x14ac:dyDescent="0.3">
      <c r="C15253" s="7">
        <v>44466</v>
      </c>
      <c r="D15253" s="6">
        <v>5</v>
      </c>
      <c r="E15253" s="8">
        <f>IF(B15253="*",'Larimar Net '!D15254-('Larimar Net '!D15254*'Larimar Net Penalized '!$D$5),'Larimar Net '!D15254)</f>
        <v>818.52</v>
      </c>
      <c r="I15253" s="7">
        <v>44466</v>
      </c>
      <c r="J15253" s="6">
        <v>5</v>
      </c>
      <c r="K15253" s="8">
        <f>IF(H15253="*",'Larimar Net '!I15254-('Larimar Net '!I15254*'Larimar Net Penalized '!$J$5),'Larimar Net '!I15254)</f>
        <v>0</v>
      </c>
    </row>
    <row r="15254" spans="3:11" x14ac:dyDescent="0.3">
      <c r="C15254" s="7">
        <v>44466</v>
      </c>
      <c r="D15254" s="6">
        <v>6</v>
      </c>
      <c r="E15254" s="8">
        <f>IF(B15254="*",'Larimar Net '!D15255-('Larimar Net '!D15255*'Larimar Net Penalized '!$D$5),'Larimar Net '!D15255)</f>
        <v>1443.5889999999999</v>
      </c>
      <c r="I15254" s="7">
        <v>44466</v>
      </c>
      <c r="J15254" s="6">
        <v>6</v>
      </c>
      <c r="K15254" s="8">
        <f>IF(H15254="*",'Larimar Net '!I15255-('Larimar Net '!I15255*'Larimar Net Penalized '!$J$5),'Larimar Net '!I15255)</f>
        <v>0</v>
      </c>
    </row>
    <row r="15255" spans="3:11" x14ac:dyDescent="0.3">
      <c r="C15255" s="7">
        <v>44466</v>
      </c>
      <c r="D15255" s="6">
        <v>7</v>
      </c>
      <c r="E15255" s="8">
        <f>IF(B15255="*",'Larimar Net '!D15256-('Larimar Net '!D15256*'Larimar Net Penalized '!$D$5),'Larimar Net '!D15256)</f>
        <v>7199.69</v>
      </c>
      <c r="I15255" s="7">
        <v>44466</v>
      </c>
      <c r="J15255" s="6">
        <v>7</v>
      </c>
      <c r="K15255" s="8">
        <f>IF(H15255="*",'Larimar Net '!I15256-('Larimar Net '!I15256*'Larimar Net Penalized '!$J$5),'Larimar Net '!I15256)</f>
        <v>1863.0940000000001</v>
      </c>
    </row>
    <row r="15256" spans="3:11" x14ac:dyDescent="0.3">
      <c r="C15256" s="7">
        <v>44466</v>
      </c>
      <c r="D15256" s="6">
        <v>8</v>
      </c>
      <c r="E15256" s="8">
        <f>IF(B15256="*",'Larimar Net '!D15257-('Larimar Net '!D15257*'Larimar Net Penalized '!$D$5),'Larimar Net '!D15257)</f>
        <v>9107.3410000000003</v>
      </c>
      <c r="I15256" s="7">
        <v>44466</v>
      </c>
      <c r="J15256" s="6">
        <v>8</v>
      </c>
      <c r="K15256" s="8">
        <f>IF(H15256="*",'Larimar Net '!I15257-('Larimar Net '!I15257*'Larimar Net Penalized '!$J$5),'Larimar Net '!I15257)</f>
        <v>4321.9570000000003</v>
      </c>
    </row>
    <row r="15257" spans="3:11" x14ac:dyDescent="0.3">
      <c r="C15257" s="7">
        <v>44466</v>
      </c>
      <c r="D15257" s="6">
        <v>9</v>
      </c>
      <c r="E15257" s="8">
        <f>IF(B15257="*",'Larimar Net '!D15258-('Larimar Net '!D15258*'Larimar Net Penalized '!$D$5),'Larimar Net '!D15258)</f>
        <v>11160.041999999999</v>
      </c>
      <c r="I15257" s="7">
        <v>44466</v>
      </c>
      <c r="J15257" s="6">
        <v>9</v>
      </c>
      <c r="K15257" s="8">
        <f>IF(H15257="*",'Larimar Net '!I15258-('Larimar Net '!I15258*'Larimar Net Penalized '!$J$5),'Larimar Net '!I15258)</f>
        <v>6219.6930000000002</v>
      </c>
    </row>
    <row r="15258" spans="3:11" x14ac:dyDescent="0.3">
      <c r="C15258" s="7">
        <v>44466</v>
      </c>
      <c r="D15258" s="6">
        <v>10</v>
      </c>
      <c r="E15258" s="8">
        <f>IF(B15258="*",'Larimar Net '!D15259-('Larimar Net '!D15259*'Larimar Net Penalized '!$D$5),'Larimar Net '!D15259)</f>
        <v>10812.397000000001</v>
      </c>
      <c r="I15258" s="7">
        <v>44466</v>
      </c>
      <c r="J15258" s="6">
        <v>10</v>
      </c>
      <c r="K15258" s="8">
        <f>IF(H15258="*",'Larimar Net '!I15259-('Larimar Net '!I15259*'Larimar Net Penalized '!$J$5),'Larimar Net '!I15259)</f>
        <v>5552.1239999999998</v>
      </c>
    </row>
    <row r="15259" spans="3:11" x14ac:dyDescent="0.3">
      <c r="C15259" s="7">
        <v>44466</v>
      </c>
      <c r="D15259" s="6">
        <v>11</v>
      </c>
      <c r="E15259" s="8">
        <f>IF(B15259="*",'Larimar Net '!D15260-('Larimar Net '!D15260*'Larimar Net Penalized '!$D$5),'Larimar Net '!D15260)</f>
        <v>13154.359</v>
      </c>
      <c r="I15259" s="7">
        <v>44466</v>
      </c>
      <c r="J15259" s="6">
        <v>11</v>
      </c>
      <c r="K15259" s="8">
        <f>IF(H15259="*",'Larimar Net '!I15260-('Larimar Net '!I15260*'Larimar Net Penalized '!$J$5),'Larimar Net '!I15260)</f>
        <v>7494.5479999999998</v>
      </c>
    </row>
    <row r="15260" spans="3:11" x14ac:dyDescent="0.3">
      <c r="C15260" s="7">
        <v>44466</v>
      </c>
      <c r="D15260" s="6">
        <v>12</v>
      </c>
      <c r="E15260" s="8">
        <f>IF(B15260="*",'Larimar Net '!D15261-('Larimar Net '!D15261*'Larimar Net Penalized '!$D$5),'Larimar Net '!D15261)</f>
        <v>13733.198</v>
      </c>
      <c r="I15260" s="7">
        <v>44466</v>
      </c>
      <c r="J15260" s="6">
        <v>12</v>
      </c>
      <c r="K15260" s="8">
        <f>IF(H15260="*",'Larimar Net '!I15261-('Larimar Net '!I15261*'Larimar Net Penalized '!$J$5),'Larimar Net '!I15261)</f>
        <v>7737.7250000000004</v>
      </c>
    </row>
    <row r="15261" spans="3:11" x14ac:dyDescent="0.3">
      <c r="C15261" s="7">
        <v>44466</v>
      </c>
      <c r="D15261" s="6">
        <v>13</v>
      </c>
      <c r="E15261" s="8">
        <f>IF(B15261="*",'Larimar Net '!D15262-('Larimar Net '!D15262*'Larimar Net Penalized '!$D$5),'Larimar Net '!D15262)</f>
        <v>13558.773999999999</v>
      </c>
      <c r="I15261" s="7">
        <v>44466</v>
      </c>
      <c r="J15261" s="6">
        <v>13</v>
      </c>
      <c r="K15261" s="8">
        <f>IF(H15261="*",'Larimar Net '!I15262-('Larimar Net '!I15262*'Larimar Net Penalized '!$J$5),'Larimar Net '!I15262)</f>
        <v>6695.9629999999997</v>
      </c>
    </row>
    <row r="15262" spans="3:11" x14ac:dyDescent="0.3">
      <c r="C15262" s="7">
        <v>44466</v>
      </c>
      <c r="D15262" s="6">
        <v>14</v>
      </c>
      <c r="E15262" s="8">
        <f>IF(B15262="*",'Larimar Net '!D15263-('Larimar Net '!D15263*'Larimar Net Penalized '!$D$5),'Larimar Net '!D15263)</f>
        <v>13869.718000000001</v>
      </c>
      <c r="I15262" s="7">
        <v>44466</v>
      </c>
      <c r="J15262" s="6">
        <v>14</v>
      </c>
      <c r="K15262" s="8">
        <f>IF(H15262="*",'Larimar Net '!I15263-('Larimar Net '!I15263*'Larimar Net Penalized '!$J$5),'Larimar Net '!I15263)</f>
        <v>6427.5029999999997</v>
      </c>
    </row>
    <row r="15263" spans="3:11" x14ac:dyDescent="0.3">
      <c r="C15263" s="7">
        <v>44466</v>
      </c>
      <c r="D15263" s="6">
        <v>15</v>
      </c>
      <c r="E15263" s="8">
        <f>IF(B15263="*",'Larimar Net '!D15264-('Larimar Net '!D15264*'Larimar Net Penalized '!$D$5),'Larimar Net '!D15264)</f>
        <v>9864.4310000000005</v>
      </c>
      <c r="I15263" s="7">
        <v>44466</v>
      </c>
      <c r="J15263" s="6">
        <v>15</v>
      </c>
      <c r="K15263" s="8">
        <f>IF(H15263="*",'Larimar Net '!I15264-('Larimar Net '!I15264*'Larimar Net Penalized '!$J$5),'Larimar Net '!I15264)</f>
        <v>4031.0259999999998</v>
      </c>
    </row>
    <row r="15264" spans="3:11" x14ac:dyDescent="0.3">
      <c r="C15264" s="7">
        <v>44466</v>
      </c>
      <c r="D15264" s="6">
        <v>16</v>
      </c>
      <c r="E15264" s="8">
        <f>IF(B15264="*",'Larimar Net '!D15265-('Larimar Net '!D15265*'Larimar Net Penalized '!$D$5),'Larimar Net '!D15265)</f>
        <v>5310.3289999999997</v>
      </c>
      <c r="I15264" s="7">
        <v>44466</v>
      </c>
      <c r="J15264" s="6">
        <v>16</v>
      </c>
      <c r="K15264" s="8">
        <f>IF(H15264="*",'Larimar Net '!I15265-('Larimar Net '!I15265*'Larimar Net Penalized '!$J$5),'Larimar Net '!I15265)</f>
        <v>1822.0129999999999</v>
      </c>
    </row>
    <row r="15265" spans="3:11" x14ac:dyDescent="0.3">
      <c r="C15265" s="7">
        <v>44466</v>
      </c>
      <c r="D15265" s="6">
        <v>17</v>
      </c>
      <c r="E15265" s="8">
        <f>IF(B15265="*",'Larimar Net '!D15266-('Larimar Net '!D15266*'Larimar Net Penalized '!$D$5),'Larimar Net '!D15266)</f>
        <v>1531.2360000000001</v>
      </c>
      <c r="I15265" s="7">
        <v>44466</v>
      </c>
      <c r="J15265" s="6">
        <v>17</v>
      </c>
      <c r="K15265" s="8">
        <f>IF(H15265="*",'Larimar Net '!I15266-('Larimar Net '!I15266*'Larimar Net Penalized '!$J$5),'Larimar Net '!I15266)</f>
        <v>37.17</v>
      </c>
    </row>
    <row r="15266" spans="3:11" x14ac:dyDescent="0.3">
      <c r="C15266" s="7">
        <v>44466</v>
      </c>
      <c r="D15266" s="6">
        <v>18</v>
      </c>
      <c r="E15266" s="8">
        <f>IF(B15266="*",'Larimar Net '!D15267-('Larimar Net '!D15267*'Larimar Net Penalized '!$D$5),'Larimar Net '!D15267)</f>
        <v>771.88099999999997</v>
      </c>
      <c r="I15266" s="7">
        <v>44466</v>
      </c>
      <c r="J15266" s="6">
        <v>18</v>
      </c>
      <c r="K15266" s="8">
        <f>IF(H15266="*",'Larimar Net '!I15267-('Larimar Net '!I15267*'Larimar Net Penalized '!$J$5),'Larimar Net '!I15267)</f>
        <v>0</v>
      </c>
    </row>
    <row r="15267" spans="3:11" x14ac:dyDescent="0.3">
      <c r="C15267" s="7">
        <v>44466</v>
      </c>
      <c r="D15267" s="6">
        <v>19</v>
      </c>
      <c r="E15267" s="8">
        <f>IF(B15267="*",'Larimar Net '!D15268-('Larimar Net '!D15268*'Larimar Net Penalized '!$D$5),'Larimar Net '!D15268)</f>
        <v>605.54899999999998</v>
      </c>
      <c r="I15267" s="7">
        <v>44466</v>
      </c>
      <c r="J15267" s="6">
        <v>19</v>
      </c>
      <c r="K15267" s="8">
        <f>IF(H15267="*",'Larimar Net '!I15268-('Larimar Net '!I15268*'Larimar Net Penalized '!$J$5),'Larimar Net '!I15268)</f>
        <v>0</v>
      </c>
    </row>
    <row r="15268" spans="3:11" x14ac:dyDescent="0.3">
      <c r="C15268" s="7">
        <v>44466</v>
      </c>
      <c r="D15268" s="6">
        <v>20</v>
      </c>
      <c r="E15268" s="8">
        <f>IF(B15268="*",'Larimar Net '!D15269-('Larimar Net '!D15269*'Larimar Net Penalized '!$D$5),'Larimar Net '!D15269)</f>
        <v>460.48899999999998</v>
      </c>
      <c r="I15268" s="7">
        <v>44466</v>
      </c>
      <c r="J15268" s="6">
        <v>20</v>
      </c>
      <c r="K15268" s="8">
        <f>IF(H15268="*",'Larimar Net '!I15269-('Larimar Net '!I15269*'Larimar Net Penalized '!$J$5),'Larimar Net '!I15269)</f>
        <v>0</v>
      </c>
    </row>
    <row r="15269" spans="3:11" x14ac:dyDescent="0.3">
      <c r="C15269" s="7">
        <v>44466</v>
      </c>
      <c r="D15269" s="6">
        <v>21</v>
      </c>
      <c r="E15269" s="8">
        <f>IF(B15269="*",'Larimar Net '!D15270-('Larimar Net '!D15270*'Larimar Net Penalized '!$D$5),'Larimar Net '!D15270)</f>
        <v>2150.0970000000002</v>
      </c>
      <c r="I15269" s="7">
        <v>44466</v>
      </c>
      <c r="J15269" s="6">
        <v>21</v>
      </c>
      <c r="K15269" s="8">
        <f>IF(H15269="*",'Larimar Net '!I15270-('Larimar Net '!I15270*'Larimar Net Penalized '!$J$5),'Larimar Net '!I15270)</f>
        <v>1006.077</v>
      </c>
    </row>
    <row r="15270" spans="3:11" x14ac:dyDescent="0.3">
      <c r="C15270" s="7">
        <v>44466</v>
      </c>
      <c r="D15270" s="6">
        <v>22</v>
      </c>
      <c r="E15270" s="8">
        <f>IF(B15270="*",'Larimar Net '!D15271-('Larimar Net '!D15271*'Larimar Net Penalized '!$D$5),'Larimar Net '!D15271)</f>
        <v>5984.6779999999999</v>
      </c>
      <c r="I15270" s="7">
        <v>44466</v>
      </c>
      <c r="J15270" s="6">
        <v>22</v>
      </c>
      <c r="K15270" s="8">
        <f>IF(H15270="*",'Larimar Net '!I15271-('Larimar Net '!I15271*'Larimar Net Penalized '!$J$5),'Larimar Net '!I15271)</f>
        <v>3220.8789999999999</v>
      </c>
    </row>
    <row r="15271" spans="3:11" x14ac:dyDescent="0.3">
      <c r="C15271" s="7">
        <v>44466</v>
      </c>
      <c r="D15271" s="6">
        <v>23</v>
      </c>
      <c r="E15271" s="8">
        <f>IF(B15271="*",'Larimar Net '!D15272-('Larimar Net '!D15272*'Larimar Net Penalized '!$D$5),'Larimar Net '!D15272)</f>
        <v>2933.114</v>
      </c>
      <c r="I15271" s="7">
        <v>44466</v>
      </c>
      <c r="J15271" s="6">
        <v>23</v>
      </c>
      <c r="K15271" s="8">
        <f>IF(H15271="*",'Larimar Net '!I15272-('Larimar Net '!I15272*'Larimar Net Penalized '!$J$5),'Larimar Net '!I15272)</f>
        <v>1350.87</v>
      </c>
    </row>
    <row r="15272" spans="3:11" x14ac:dyDescent="0.3">
      <c r="C15272" s="7">
        <v>44467</v>
      </c>
      <c r="D15272" s="6">
        <v>0</v>
      </c>
      <c r="E15272" s="8">
        <f>IF(B15272="*",'Larimar Net '!D15273-('Larimar Net '!D15273*'Larimar Net Penalized '!$D$5),'Larimar Net '!D15273)</f>
        <v>589.06899999999996</v>
      </c>
      <c r="I15272" s="7">
        <v>44467</v>
      </c>
      <c r="J15272" s="6">
        <v>0</v>
      </c>
      <c r="K15272" s="8">
        <f>IF(H15272="*",'Larimar Net '!I15273-('Larimar Net '!I15273*'Larimar Net Penalized '!$J$5),'Larimar Net '!I15273)</f>
        <v>213.74100000000001</v>
      </c>
    </row>
    <row r="15273" spans="3:11" x14ac:dyDescent="0.3">
      <c r="C15273" s="7">
        <v>44467</v>
      </c>
      <c r="D15273" s="6">
        <v>1</v>
      </c>
      <c r="E15273" s="8">
        <f>IF(B15273="*",'Larimar Net '!D15274-('Larimar Net '!D15274*'Larimar Net Penalized '!$D$5),'Larimar Net '!D15274)</f>
        <v>642.01099999999997</v>
      </c>
      <c r="I15273" s="7">
        <v>44467</v>
      </c>
      <c r="J15273" s="6">
        <v>1</v>
      </c>
      <c r="K15273" s="8">
        <f>IF(H15273="*",'Larimar Net '!I15274-('Larimar Net '!I15274*'Larimar Net Penalized '!$J$5),'Larimar Net '!I15274)</f>
        <v>484.15600000000001</v>
      </c>
    </row>
    <row r="15274" spans="3:11" x14ac:dyDescent="0.3">
      <c r="C15274" s="7">
        <v>44467</v>
      </c>
      <c r="D15274" s="6">
        <v>2</v>
      </c>
      <c r="E15274" s="8">
        <f>IF(B15274="*",'Larimar Net '!D15275-('Larimar Net '!D15275*'Larimar Net Penalized '!$D$5),'Larimar Net '!D15275)</f>
        <v>6938.067</v>
      </c>
      <c r="I15274" s="7">
        <v>44467</v>
      </c>
      <c r="J15274" s="6">
        <v>2</v>
      </c>
      <c r="K15274" s="8">
        <f>IF(H15274="*",'Larimar Net '!I15275-('Larimar Net '!I15275*'Larimar Net Penalized '!$J$5),'Larimar Net '!I15275)</f>
        <v>5427.6390000000001</v>
      </c>
    </row>
    <row r="15275" spans="3:11" x14ac:dyDescent="0.3">
      <c r="C15275" s="7">
        <v>44467</v>
      </c>
      <c r="D15275" s="6">
        <v>3</v>
      </c>
      <c r="E15275" s="8">
        <f>IF(B15275="*",'Larimar Net '!D15276-('Larimar Net '!D15276*'Larimar Net Penalized '!$D$5),'Larimar Net '!D15276)</f>
        <v>11057.58</v>
      </c>
      <c r="I15275" s="7">
        <v>44467</v>
      </c>
      <c r="J15275" s="6">
        <v>3</v>
      </c>
      <c r="K15275" s="8">
        <f>IF(H15275="*",'Larimar Net '!I15276-('Larimar Net '!I15276*'Larimar Net Penalized '!$J$5),'Larimar Net '!I15276)</f>
        <v>9529.2180000000008</v>
      </c>
    </row>
    <row r="15276" spans="3:11" x14ac:dyDescent="0.3">
      <c r="C15276" s="7">
        <v>44467</v>
      </c>
      <c r="D15276" s="6">
        <v>4</v>
      </c>
      <c r="E15276" s="8">
        <f>IF(B15276="*",'Larimar Net '!D15277-('Larimar Net '!D15277*'Larimar Net Penalized '!$D$5),'Larimar Net '!D15277)</f>
        <v>11504.986000000001</v>
      </c>
      <c r="I15276" s="7">
        <v>44467</v>
      </c>
      <c r="J15276" s="6">
        <v>4</v>
      </c>
      <c r="K15276" s="8">
        <f>IF(H15276="*",'Larimar Net '!I15277-('Larimar Net '!I15277*'Larimar Net Penalized '!$J$5),'Larimar Net '!I15277)</f>
        <v>10081.51</v>
      </c>
    </row>
    <row r="15277" spans="3:11" x14ac:dyDescent="0.3">
      <c r="C15277" s="7">
        <v>44467</v>
      </c>
      <c r="D15277" s="6">
        <v>5</v>
      </c>
      <c r="E15277" s="8">
        <f>IF(B15277="*",'Larimar Net '!D15278-('Larimar Net '!D15278*'Larimar Net Penalized '!$D$5),'Larimar Net '!D15278)</f>
        <v>2244.942</v>
      </c>
      <c r="I15277" s="7">
        <v>44467</v>
      </c>
      <c r="J15277" s="6">
        <v>5</v>
      </c>
      <c r="K15277" s="8">
        <f>IF(H15277="*",'Larimar Net '!I15278-('Larimar Net '!I15278*'Larimar Net Penalized '!$J$5),'Larimar Net '!I15278)</f>
        <v>416.774</v>
      </c>
    </row>
    <row r="15278" spans="3:11" x14ac:dyDescent="0.3">
      <c r="C15278" s="7">
        <v>44467</v>
      </c>
      <c r="D15278" s="6">
        <v>6</v>
      </c>
      <c r="E15278" s="8">
        <f>IF(B15278="*",'Larimar Net '!D15279-('Larimar Net '!D15279*'Larimar Net Penalized '!$D$5),'Larimar Net '!D15279)</f>
        <v>3212.4349999999999</v>
      </c>
      <c r="I15278" s="7">
        <v>44467</v>
      </c>
      <c r="J15278" s="6">
        <v>6</v>
      </c>
      <c r="K15278" s="8">
        <f>IF(H15278="*",'Larimar Net '!I15279-('Larimar Net '!I15279*'Larimar Net Penalized '!$J$5),'Larimar Net '!I15279)</f>
        <v>1635.739</v>
      </c>
    </row>
    <row r="15279" spans="3:11" x14ac:dyDescent="0.3">
      <c r="C15279" s="7">
        <v>44467</v>
      </c>
      <c r="D15279" s="6">
        <v>7</v>
      </c>
      <c r="E15279" s="8">
        <f>IF(B15279="*",'Larimar Net '!D15280-('Larimar Net '!D15280*'Larimar Net Penalized '!$D$5),'Larimar Net '!D15280)</f>
        <v>2594.5079999999998</v>
      </c>
      <c r="I15279" s="7">
        <v>44467</v>
      </c>
      <c r="J15279" s="6">
        <v>7</v>
      </c>
      <c r="K15279" s="8">
        <f>IF(H15279="*",'Larimar Net '!I15280-('Larimar Net '!I15280*'Larimar Net Penalized '!$J$5),'Larimar Net '!I15280)</f>
        <v>1274.0630000000001</v>
      </c>
    </row>
    <row r="15280" spans="3:11" x14ac:dyDescent="0.3">
      <c r="C15280" s="7">
        <v>44467</v>
      </c>
      <c r="D15280" s="6">
        <v>8</v>
      </c>
      <c r="E15280" s="8">
        <f>IF(B15280="*",'Larimar Net '!D15281-('Larimar Net '!D15281*'Larimar Net Penalized '!$D$5),'Larimar Net '!D15281)</f>
        <v>1173.614</v>
      </c>
      <c r="I15280" s="7">
        <v>44467</v>
      </c>
      <c r="J15280" s="6">
        <v>8</v>
      </c>
      <c r="K15280" s="8">
        <f>IF(H15280="*",'Larimar Net '!I15281-('Larimar Net '!I15281*'Larimar Net Penalized '!$J$5),'Larimar Net '!I15281)</f>
        <v>0</v>
      </c>
    </row>
    <row r="15281" spans="3:11" x14ac:dyDescent="0.3">
      <c r="C15281" s="7">
        <v>44467</v>
      </c>
      <c r="D15281" s="6">
        <v>9</v>
      </c>
      <c r="E15281" s="8">
        <f>IF(B15281="*",'Larimar Net '!D15282-('Larimar Net '!D15282*'Larimar Net Penalized '!$D$5),'Larimar Net '!D15282)</f>
        <v>4493.8720000000003</v>
      </c>
      <c r="I15281" s="7">
        <v>44467</v>
      </c>
      <c r="J15281" s="6">
        <v>9</v>
      </c>
      <c r="K15281" s="8">
        <f>IF(H15281="*",'Larimar Net '!I15282-('Larimar Net '!I15282*'Larimar Net Penalized '!$J$5),'Larimar Net '!I15282)</f>
        <v>2257.7649999999999</v>
      </c>
    </row>
    <row r="15282" spans="3:11" x14ac:dyDescent="0.3">
      <c r="C15282" s="7">
        <v>44467</v>
      </c>
      <c r="D15282" s="6">
        <v>10</v>
      </c>
      <c r="E15282" s="8">
        <f>IF(B15282="*",'Larimar Net '!D15283-('Larimar Net '!D15283*'Larimar Net Penalized '!$D$5),'Larimar Net '!D15283)</f>
        <v>7570.4250000000002</v>
      </c>
      <c r="I15282" s="7">
        <v>44467</v>
      </c>
      <c r="J15282" s="6">
        <v>10</v>
      </c>
      <c r="K15282" s="8">
        <f>IF(H15282="*",'Larimar Net '!I15283-('Larimar Net '!I15283*'Larimar Net Penalized '!$J$5),'Larimar Net '!I15283)</f>
        <v>7852.0389999999998</v>
      </c>
    </row>
    <row r="15283" spans="3:11" x14ac:dyDescent="0.3">
      <c r="C15283" s="7">
        <v>44467</v>
      </c>
      <c r="D15283" s="6">
        <v>11</v>
      </c>
      <c r="E15283" s="8">
        <f>IF(B15283="*",'Larimar Net '!D15284-('Larimar Net '!D15284*'Larimar Net Penalized '!$D$5),'Larimar Net '!D15284)</f>
        <v>10444.624</v>
      </c>
      <c r="I15283" s="7">
        <v>44467</v>
      </c>
      <c r="J15283" s="6">
        <v>11</v>
      </c>
      <c r="K15283" s="8">
        <f>IF(H15283="*",'Larimar Net '!I15284-('Larimar Net '!I15284*'Larimar Net Penalized '!$J$5),'Larimar Net '!I15284)</f>
        <v>8101.107</v>
      </c>
    </row>
    <row r="15284" spans="3:11" x14ac:dyDescent="0.3">
      <c r="C15284" s="7">
        <v>44467</v>
      </c>
      <c r="D15284" s="6">
        <v>12</v>
      </c>
      <c r="E15284" s="8">
        <f>IF(B15284="*",'Larimar Net '!D15285-('Larimar Net '!D15285*'Larimar Net Penalized '!$D$5),'Larimar Net '!D15285)</f>
        <v>7409.8530000000001</v>
      </c>
      <c r="I15284" s="7">
        <v>44467</v>
      </c>
      <c r="J15284" s="6">
        <v>12</v>
      </c>
      <c r="K15284" s="8">
        <f>IF(H15284="*",'Larimar Net '!I15285-('Larimar Net '!I15285*'Larimar Net Penalized '!$J$5),'Larimar Net '!I15285)</f>
        <v>5851.2330000000002</v>
      </c>
    </row>
    <row r="15285" spans="3:11" x14ac:dyDescent="0.3">
      <c r="C15285" s="7">
        <v>44467</v>
      </c>
      <c r="D15285" s="6">
        <v>13</v>
      </c>
      <c r="E15285" s="8">
        <f>IF(B15285="*",'Larimar Net '!D15286-('Larimar Net '!D15286*'Larimar Net Penalized '!$D$5),'Larimar Net '!D15286)</f>
        <v>8071.2659999999996</v>
      </c>
      <c r="I15285" s="7">
        <v>44467</v>
      </c>
      <c r="J15285" s="6">
        <v>13</v>
      </c>
      <c r="K15285" s="8">
        <f>IF(H15285="*",'Larimar Net '!I15286-('Larimar Net '!I15286*'Larimar Net Penalized '!$J$5),'Larimar Net '!I15286)</f>
        <v>5398.3760000000002</v>
      </c>
    </row>
    <row r="15286" spans="3:11" x14ac:dyDescent="0.3">
      <c r="C15286" s="7">
        <v>44467</v>
      </c>
      <c r="D15286" s="6">
        <v>14</v>
      </c>
      <c r="E15286" s="8">
        <f>IF(B15286="*",'Larimar Net '!D15287-('Larimar Net '!D15287*'Larimar Net Penalized '!$D$5),'Larimar Net '!D15287)</f>
        <v>3259.79</v>
      </c>
      <c r="I15286" s="7">
        <v>44467</v>
      </c>
      <c r="J15286" s="6">
        <v>14</v>
      </c>
      <c r="K15286" s="8">
        <f>IF(H15286="*",'Larimar Net '!I15287-('Larimar Net '!I15287*'Larimar Net Penalized '!$J$5),'Larimar Net '!I15287)</f>
        <v>1804.751</v>
      </c>
    </row>
    <row r="15287" spans="3:11" x14ac:dyDescent="0.3">
      <c r="C15287" s="7">
        <v>44467</v>
      </c>
      <c r="D15287" s="6">
        <v>15</v>
      </c>
      <c r="E15287" s="8">
        <f>IF(B15287="*",'Larimar Net '!D15288-('Larimar Net '!D15288*'Larimar Net Penalized '!$D$5),'Larimar Net '!D15288)</f>
        <v>1002.03</v>
      </c>
      <c r="I15287" s="7">
        <v>44467</v>
      </c>
      <c r="J15287" s="6">
        <v>15</v>
      </c>
      <c r="K15287" s="8">
        <f>IF(H15287="*",'Larimar Net '!I15288-('Larimar Net '!I15288*'Larimar Net Penalized '!$J$5),'Larimar Net '!I15288)</f>
        <v>24.241</v>
      </c>
    </row>
    <row r="15288" spans="3:11" x14ac:dyDescent="0.3">
      <c r="C15288" s="7">
        <v>44467</v>
      </c>
      <c r="D15288" s="6">
        <v>16</v>
      </c>
      <c r="E15288" s="8">
        <f>IF(B15288="*",'Larimar Net '!D15289-('Larimar Net '!D15289*'Larimar Net Penalized '!$D$5),'Larimar Net '!D15289)</f>
        <v>0</v>
      </c>
      <c r="I15288" s="7">
        <v>44467</v>
      </c>
      <c r="J15288" s="6">
        <v>16</v>
      </c>
      <c r="K15288" s="8">
        <f>IF(H15288="*",'Larimar Net '!I15289-('Larimar Net '!I15289*'Larimar Net Penalized '!$J$5),'Larimar Net '!I15289)</f>
        <v>0</v>
      </c>
    </row>
    <row r="15289" spans="3:11" x14ac:dyDescent="0.3">
      <c r="C15289" s="7">
        <v>44467</v>
      </c>
      <c r="D15289" s="6">
        <v>17</v>
      </c>
      <c r="E15289" s="8">
        <f>IF(B15289="*",'Larimar Net '!D15290-('Larimar Net '!D15290*'Larimar Net Penalized '!$D$5),'Larimar Net '!D15290)</f>
        <v>175.30099999999999</v>
      </c>
      <c r="I15289" s="7">
        <v>44467</v>
      </c>
      <c r="J15289" s="6">
        <v>17</v>
      </c>
      <c r="K15289" s="8">
        <f>IF(H15289="*",'Larimar Net '!I15290-('Larimar Net '!I15290*'Larimar Net Penalized '!$J$5),'Larimar Net '!I15290)</f>
        <v>0</v>
      </c>
    </row>
    <row r="15290" spans="3:11" x14ac:dyDescent="0.3">
      <c r="C15290" s="7">
        <v>44467</v>
      </c>
      <c r="D15290" s="6">
        <v>18</v>
      </c>
      <c r="E15290" s="8">
        <f>IF(B15290="*",'Larimar Net '!D15291-('Larimar Net '!D15291*'Larimar Net Penalized '!$D$5),'Larimar Net '!D15291)</f>
        <v>542.50199999999995</v>
      </c>
      <c r="I15290" s="7">
        <v>44467</v>
      </c>
      <c r="J15290" s="6">
        <v>18</v>
      </c>
      <c r="K15290" s="8">
        <f>IF(H15290="*",'Larimar Net '!I15291-('Larimar Net '!I15291*'Larimar Net Penalized '!$J$5),'Larimar Net '!I15291)</f>
        <v>467.661</v>
      </c>
    </row>
    <row r="15291" spans="3:11" x14ac:dyDescent="0.3">
      <c r="C15291" s="7">
        <v>44467</v>
      </c>
      <c r="D15291" s="6">
        <v>19</v>
      </c>
      <c r="E15291" s="8">
        <f>IF(B15291="*",'Larimar Net '!D15292-('Larimar Net '!D15292*'Larimar Net Penalized '!$D$5),'Larimar Net '!D15292)</f>
        <v>425.16399999999999</v>
      </c>
      <c r="I15291" s="7">
        <v>44467</v>
      </c>
      <c r="J15291" s="6">
        <v>19</v>
      </c>
      <c r="K15291" s="8">
        <f>IF(H15291="*",'Larimar Net '!I15292-('Larimar Net '!I15292*'Larimar Net Penalized '!$J$5),'Larimar Net '!I15292)</f>
        <v>0</v>
      </c>
    </row>
    <row r="15292" spans="3:11" x14ac:dyDescent="0.3">
      <c r="C15292" s="7">
        <v>44467</v>
      </c>
      <c r="D15292" s="6">
        <v>20</v>
      </c>
      <c r="E15292" s="8">
        <f>IF(B15292="*",'Larimar Net '!D15293-('Larimar Net '!D15293*'Larimar Net Penalized '!$D$5),'Larimar Net '!D15293)</f>
        <v>1492.933</v>
      </c>
      <c r="I15292" s="7">
        <v>44467</v>
      </c>
      <c r="J15292" s="6">
        <v>20</v>
      </c>
      <c r="K15292" s="8">
        <f>IF(H15292="*",'Larimar Net '!I15293-('Larimar Net '!I15293*'Larimar Net Penalized '!$J$5),'Larimar Net '!I15293)</f>
        <v>1081.713</v>
      </c>
    </row>
    <row r="15293" spans="3:11" x14ac:dyDescent="0.3">
      <c r="C15293" s="7">
        <v>44467</v>
      </c>
      <c r="D15293" s="6">
        <v>21</v>
      </c>
      <c r="E15293" s="8">
        <f>IF(B15293="*",'Larimar Net '!D15294-('Larimar Net '!D15294*'Larimar Net Penalized '!$D$5),'Larimar Net '!D15294)</f>
        <v>627.36900000000003</v>
      </c>
      <c r="I15293" s="7">
        <v>44467</v>
      </c>
      <c r="J15293" s="6">
        <v>21</v>
      </c>
      <c r="K15293" s="8">
        <f>IF(H15293="*",'Larimar Net '!I15294-('Larimar Net '!I15294*'Larimar Net Penalized '!$J$5),'Larimar Net '!I15294)</f>
        <v>527.072</v>
      </c>
    </row>
    <row r="15294" spans="3:11" x14ac:dyDescent="0.3">
      <c r="C15294" s="7">
        <v>44467</v>
      </c>
      <c r="D15294" s="6">
        <v>22</v>
      </c>
      <c r="E15294" s="8">
        <f>IF(B15294="*",'Larimar Net '!D15295-('Larimar Net '!D15295*'Larimar Net Penalized '!$D$5),'Larimar Net '!D15295)</f>
        <v>569.74</v>
      </c>
      <c r="I15294" s="7">
        <v>44467</v>
      </c>
      <c r="J15294" s="6">
        <v>22</v>
      </c>
      <c r="K15294" s="8">
        <f>IF(H15294="*",'Larimar Net '!I15295-('Larimar Net '!I15295*'Larimar Net Penalized '!$J$5),'Larimar Net '!I15295)</f>
        <v>250.77199999999999</v>
      </c>
    </row>
    <row r="15295" spans="3:11" x14ac:dyDescent="0.3">
      <c r="C15295" s="7">
        <v>44467</v>
      </c>
      <c r="D15295" s="6">
        <v>23</v>
      </c>
      <c r="E15295" s="8">
        <f>IF(B15295="*",'Larimar Net '!D15296-('Larimar Net '!D15296*'Larimar Net Penalized '!$D$5),'Larimar Net '!D15296)</f>
        <v>164.071</v>
      </c>
      <c r="I15295" s="7">
        <v>44467</v>
      </c>
      <c r="J15295" s="6">
        <v>23</v>
      </c>
      <c r="K15295" s="8">
        <f>IF(H15295="*",'Larimar Net '!I15296-('Larimar Net '!I15296*'Larimar Net Penalized '!$J$5),'Larimar Net '!I15296)</f>
        <v>0</v>
      </c>
    </row>
    <row r="15296" spans="3:11" x14ac:dyDescent="0.3">
      <c r="C15296" s="7">
        <v>44468</v>
      </c>
      <c r="D15296" s="6">
        <v>0</v>
      </c>
      <c r="E15296" s="8">
        <f>IF(B15296="*",'Larimar Net '!D15297-('Larimar Net '!D15297*'Larimar Net Penalized '!$D$5),'Larimar Net '!D15297)</f>
        <v>0</v>
      </c>
      <c r="I15296" s="7">
        <v>44468</v>
      </c>
      <c r="J15296" s="6">
        <v>0</v>
      </c>
      <c r="K15296" s="8">
        <f>IF(H15296="*",'Larimar Net '!I15297-('Larimar Net '!I15297*'Larimar Net Penalized '!$J$5),'Larimar Net '!I15297)</f>
        <v>0</v>
      </c>
    </row>
    <row r="15297" spans="3:11" x14ac:dyDescent="0.3">
      <c r="C15297" s="7">
        <v>44468</v>
      </c>
      <c r="D15297" s="6">
        <v>1</v>
      </c>
      <c r="E15297" s="8">
        <f>IF(B15297="*",'Larimar Net '!D15298-('Larimar Net '!D15298*'Larimar Net Penalized '!$D$5),'Larimar Net '!D15298)</f>
        <v>0</v>
      </c>
      <c r="I15297" s="7">
        <v>44468</v>
      </c>
      <c r="J15297" s="6">
        <v>1</v>
      </c>
      <c r="K15297" s="8">
        <f>IF(H15297="*",'Larimar Net '!I15298-('Larimar Net '!I15298*'Larimar Net Penalized '!$J$5),'Larimar Net '!I15298)</f>
        <v>0</v>
      </c>
    </row>
    <row r="15298" spans="3:11" x14ac:dyDescent="0.3">
      <c r="C15298" s="7">
        <v>44468</v>
      </c>
      <c r="D15298" s="6">
        <v>2</v>
      </c>
      <c r="E15298" s="8">
        <f>IF(B15298="*",'Larimar Net '!D15299-('Larimar Net '!D15299*'Larimar Net Penalized '!$D$5),'Larimar Net '!D15299)</f>
        <v>167.91399999999999</v>
      </c>
      <c r="I15298" s="7">
        <v>44468</v>
      </c>
      <c r="J15298" s="6">
        <v>2</v>
      </c>
      <c r="K15298" s="8">
        <f>IF(H15298="*",'Larimar Net '!I15299-('Larimar Net '!I15299*'Larimar Net Penalized '!$J$5),'Larimar Net '!I15299)</f>
        <v>1259.8979999999999</v>
      </c>
    </row>
    <row r="15299" spans="3:11" x14ac:dyDescent="0.3">
      <c r="C15299" s="7">
        <v>44468</v>
      </c>
      <c r="D15299" s="6">
        <v>3</v>
      </c>
      <c r="E15299" s="8">
        <f>IF(B15299="*",'Larimar Net '!D15300-('Larimar Net '!D15300*'Larimar Net Penalized '!$D$5),'Larimar Net '!D15300)</f>
        <v>12087.228999999999</v>
      </c>
      <c r="I15299" s="7">
        <v>44468</v>
      </c>
      <c r="J15299" s="6">
        <v>3</v>
      </c>
      <c r="K15299" s="8">
        <f>IF(H15299="*",'Larimar Net '!I15300-('Larimar Net '!I15300*'Larimar Net Penalized '!$J$5),'Larimar Net '!I15300)</f>
        <v>13339.975</v>
      </c>
    </row>
    <row r="15300" spans="3:11" x14ac:dyDescent="0.3">
      <c r="C15300" s="7">
        <v>44468</v>
      </c>
      <c r="D15300" s="6">
        <v>4</v>
      </c>
      <c r="E15300" s="8">
        <f>IF(B15300="*",'Larimar Net '!D15301-('Larimar Net '!D15301*'Larimar Net Penalized '!$D$5),'Larimar Net '!D15301)</f>
        <v>4338.558</v>
      </c>
      <c r="I15300" s="7">
        <v>44468</v>
      </c>
      <c r="J15300" s="6">
        <v>4</v>
      </c>
      <c r="K15300" s="8">
        <f>IF(H15300="*",'Larimar Net '!I15301-('Larimar Net '!I15301*'Larimar Net Penalized '!$J$5),'Larimar Net '!I15301)</f>
        <v>4531.902</v>
      </c>
    </row>
    <row r="15301" spans="3:11" x14ac:dyDescent="0.3">
      <c r="C15301" s="7">
        <v>44468</v>
      </c>
      <c r="D15301" s="6">
        <v>5</v>
      </c>
      <c r="E15301" s="8">
        <f>IF(B15301="*",'Larimar Net '!D15302-('Larimar Net '!D15302*'Larimar Net Penalized '!$D$5),'Larimar Net '!D15302)</f>
        <v>2214.567</v>
      </c>
      <c r="I15301" s="7">
        <v>44468</v>
      </c>
      <c r="J15301" s="6">
        <v>5</v>
      </c>
      <c r="K15301" s="8">
        <f>IF(H15301="*",'Larimar Net '!I15302-('Larimar Net '!I15302*'Larimar Net Penalized '!$J$5),'Larimar Net '!I15302)</f>
        <v>2385.3989999999999</v>
      </c>
    </row>
    <row r="15302" spans="3:11" x14ac:dyDescent="0.3">
      <c r="C15302" s="7">
        <v>44468</v>
      </c>
      <c r="D15302" s="6">
        <v>6</v>
      </c>
      <c r="E15302" s="8">
        <f>IF(B15302="*",'Larimar Net '!D15303-('Larimar Net '!D15303*'Larimar Net Penalized '!$D$5),'Larimar Net '!D15303)</f>
        <v>3709.7559999999999</v>
      </c>
      <c r="I15302" s="7">
        <v>44468</v>
      </c>
      <c r="J15302" s="6">
        <v>6</v>
      </c>
      <c r="K15302" s="8">
        <f>IF(H15302="*",'Larimar Net '!I15303-('Larimar Net '!I15303*'Larimar Net Penalized '!$J$5),'Larimar Net '!I15303)</f>
        <v>5166.5550000000003</v>
      </c>
    </row>
    <row r="15303" spans="3:11" x14ac:dyDescent="0.3">
      <c r="C15303" s="7">
        <v>44468</v>
      </c>
      <c r="D15303" s="6">
        <v>7</v>
      </c>
      <c r="E15303" s="8">
        <f>IF(B15303="*",'Larimar Net '!D15304-('Larimar Net '!D15304*'Larimar Net Penalized '!$D$5),'Larimar Net '!D15304)</f>
        <v>1244.58</v>
      </c>
      <c r="I15303" s="7">
        <v>44468</v>
      </c>
      <c r="J15303" s="6">
        <v>7</v>
      </c>
      <c r="K15303" s="8">
        <f>IF(H15303="*",'Larimar Net '!I15304-('Larimar Net '!I15304*'Larimar Net Penalized '!$J$5),'Larimar Net '!I15304)</f>
        <v>471.75599999999997</v>
      </c>
    </row>
    <row r="15304" spans="3:11" x14ac:dyDescent="0.3">
      <c r="C15304" s="7">
        <v>44468</v>
      </c>
      <c r="D15304" s="6">
        <v>8</v>
      </c>
      <c r="E15304" s="8">
        <f>IF(B15304="*",'Larimar Net '!D15305-('Larimar Net '!D15305*'Larimar Net Penalized '!$D$5),'Larimar Net '!D15305)</f>
        <v>3712.0250000000001</v>
      </c>
      <c r="I15304" s="7">
        <v>44468</v>
      </c>
      <c r="J15304" s="6">
        <v>8</v>
      </c>
      <c r="K15304" s="8">
        <f>IF(H15304="*",'Larimar Net '!I15305-('Larimar Net '!I15305*'Larimar Net Penalized '!$J$5),'Larimar Net '!I15305)</f>
        <v>2245.598</v>
      </c>
    </row>
    <row r="15305" spans="3:11" x14ac:dyDescent="0.3">
      <c r="C15305" s="7">
        <v>44468</v>
      </c>
      <c r="D15305" s="6">
        <v>9</v>
      </c>
      <c r="E15305" s="8">
        <f>IF(B15305="*",'Larimar Net '!D15306-('Larimar Net '!D15306*'Larimar Net Penalized '!$D$5),'Larimar Net '!D15306)</f>
        <v>6731.268</v>
      </c>
      <c r="I15305" s="7">
        <v>44468</v>
      </c>
      <c r="J15305" s="6">
        <v>9</v>
      </c>
      <c r="K15305" s="8">
        <f>IF(H15305="*",'Larimar Net '!I15306-('Larimar Net '!I15306*'Larimar Net Penalized '!$J$5),'Larimar Net '!I15306)</f>
        <v>6247.1459999999997</v>
      </c>
    </row>
    <row r="15306" spans="3:11" x14ac:dyDescent="0.3">
      <c r="C15306" s="7">
        <v>44468</v>
      </c>
      <c r="D15306" s="6">
        <v>10</v>
      </c>
      <c r="E15306" s="8">
        <f>IF(B15306="*",'Larimar Net '!D15307-('Larimar Net '!D15307*'Larimar Net Penalized '!$D$5),'Larimar Net '!D15307)</f>
        <v>9703.6710000000003</v>
      </c>
      <c r="I15306" s="7">
        <v>44468</v>
      </c>
      <c r="J15306" s="6">
        <v>10</v>
      </c>
      <c r="K15306" s="8">
        <f>IF(H15306="*",'Larimar Net '!I15307-('Larimar Net '!I15307*'Larimar Net Penalized '!$J$5),'Larimar Net '!I15307)</f>
        <v>6195.2830000000004</v>
      </c>
    </row>
    <row r="15307" spans="3:11" x14ac:dyDescent="0.3">
      <c r="C15307" s="7">
        <v>44468</v>
      </c>
      <c r="D15307" s="6">
        <v>11</v>
      </c>
      <c r="E15307" s="8">
        <f>IF(B15307="*",'Larimar Net '!D15308-('Larimar Net '!D15308*'Larimar Net Penalized '!$D$5),'Larimar Net '!D15308)</f>
        <v>9152.3629999999994</v>
      </c>
      <c r="I15307" s="7">
        <v>44468</v>
      </c>
      <c r="J15307" s="6">
        <v>11</v>
      </c>
      <c r="K15307" s="8">
        <f>IF(H15307="*",'Larimar Net '!I15308-('Larimar Net '!I15308*'Larimar Net Penalized '!$J$5),'Larimar Net '!I15308)</f>
        <v>5908.7179999999998</v>
      </c>
    </row>
    <row r="15308" spans="3:11" x14ac:dyDescent="0.3">
      <c r="C15308" s="7">
        <v>44468</v>
      </c>
      <c r="D15308" s="6">
        <v>12</v>
      </c>
      <c r="E15308" s="8">
        <f>IF(B15308="*",'Larimar Net '!D15309-('Larimar Net '!D15309*'Larimar Net Penalized '!$D$5),'Larimar Net '!D15309)</f>
        <v>12313.22</v>
      </c>
      <c r="I15308" s="7">
        <v>44468</v>
      </c>
      <c r="J15308" s="6">
        <v>12</v>
      </c>
      <c r="K15308" s="8">
        <f>IF(H15308="*",'Larimar Net '!I15309-('Larimar Net '!I15309*'Larimar Net Penalized '!$J$5),'Larimar Net '!I15309)</f>
        <v>5930.6949999999997</v>
      </c>
    </row>
    <row r="15309" spans="3:11" x14ac:dyDescent="0.3">
      <c r="C15309" s="7">
        <v>44468</v>
      </c>
      <c r="D15309" s="6">
        <v>13</v>
      </c>
      <c r="E15309" s="8">
        <f>IF(B15309="*",'Larimar Net '!D15310-('Larimar Net '!D15310*'Larimar Net Penalized '!$D$5),'Larimar Net '!D15310)</f>
        <v>7530.2849999999999</v>
      </c>
      <c r="I15309" s="7">
        <v>44468</v>
      </c>
      <c r="J15309" s="6">
        <v>13</v>
      </c>
      <c r="K15309" s="8">
        <f>IF(H15309="*",'Larimar Net '!I15310-('Larimar Net '!I15310*'Larimar Net Penalized '!$J$5),'Larimar Net '!I15310)</f>
        <v>4180.4229999999998</v>
      </c>
    </row>
    <row r="15310" spans="3:11" x14ac:dyDescent="0.3">
      <c r="C15310" s="7">
        <v>44468</v>
      </c>
      <c r="D15310" s="6">
        <v>14</v>
      </c>
      <c r="E15310" s="8">
        <f>IF(B15310="*",'Larimar Net '!D15311-('Larimar Net '!D15311*'Larimar Net Penalized '!$D$5),'Larimar Net '!D15311)</f>
        <v>1262.444</v>
      </c>
      <c r="I15310" s="7">
        <v>44468</v>
      </c>
      <c r="J15310" s="6">
        <v>14</v>
      </c>
      <c r="K15310" s="8">
        <f>IF(H15310="*",'Larimar Net '!I15311-('Larimar Net '!I15311*'Larimar Net Penalized '!$J$5),'Larimar Net '!I15311)</f>
        <v>123.583</v>
      </c>
    </row>
    <row r="15311" spans="3:11" x14ac:dyDescent="0.3">
      <c r="C15311" s="7">
        <v>44468</v>
      </c>
      <c r="D15311" s="6">
        <v>15</v>
      </c>
      <c r="E15311" s="8">
        <f>IF(B15311="*",'Larimar Net '!D15312-('Larimar Net '!D15312*'Larimar Net Penalized '!$D$5),'Larimar Net '!D15312)</f>
        <v>0</v>
      </c>
      <c r="I15311" s="7">
        <v>44468</v>
      </c>
      <c r="J15311" s="6">
        <v>15</v>
      </c>
      <c r="K15311" s="8">
        <f>IF(H15311="*",'Larimar Net '!I15312-('Larimar Net '!I15312*'Larimar Net Penalized '!$J$5),'Larimar Net '!I15312)</f>
        <v>0</v>
      </c>
    </row>
    <row r="15312" spans="3:11" x14ac:dyDescent="0.3">
      <c r="C15312" s="7">
        <v>44468</v>
      </c>
      <c r="D15312" s="6">
        <v>16</v>
      </c>
      <c r="E15312" s="8">
        <f>IF(B15312="*",'Larimar Net '!D15313-('Larimar Net '!D15313*'Larimar Net Penalized '!$D$5),'Larimar Net '!D15313)</f>
        <v>0</v>
      </c>
      <c r="I15312" s="7">
        <v>44468</v>
      </c>
      <c r="J15312" s="6">
        <v>16</v>
      </c>
      <c r="K15312" s="8">
        <f>IF(H15312="*",'Larimar Net '!I15313-('Larimar Net '!I15313*'Larimar Net Penalized '!$J$5),'Larimar Net '!I15313)</f>
        <v>0</v>
      </c>
    </row>
    <row r="15313" spans="3:11" x14ac:dyDescent="0.3">
      <c r="C15313" s="7">
        <v>44468</v>
      </c>
      <c r="D15313" s="6">
        <v>17</v>
      </c>
      <c r="E15313" s="8">
        <f>IF(B15313="*",'Larimar Net '!D15314-('Larimar Net '!D15314*'Larimar Net Penalized '!$D$5),'Larimar Net '!D15314)</f>
        <v>1020.925</v>
      </c>
      <c r="I15313" s="7">
        <v>44468</v>
      </c>
      <c r="J15313" s="6">
        <v>17</v>
      </c>
      <c r="K15313" s="8">
        <f>IF(H15313="*",'Larimar Net '!I15314-('Larimar Net '!I15314*'Larimar Net Penalized '!$J$5),'Larimar Net '!I15314)</f>
        <v>265.36099999999999</v>
      </c>
    </row>
    <row r="15314" spans="3:11" x14ac:dyDescent="0.3">
      <c r="C15314" s="7">
        <v>44468</v>
      </c>
      <c r="D15314" s="6">
        <v>18</v>
      </c>
      <c r="E15314" s="8">
        <f>IF(B15314="*",'Larimar Net '!D15315-('Larimar Net '!D15315*'Larimar Net Penalized '!$D$5),'Larimar Net '!D15315)</f>
        <v>2179.9899999999998</v>
      </c>
      <c r="I15314" s="7">
        <v>44468</v>
      </c>
      <c r="J15314" s="6">
        <v>18</v>
      </c>
      <c r="K15314" s="8">
        <f>IF(H15314="*",'Larimar Net '!I15315-('Larimar Net '!I15315*'Larimar Net Penalized '!$J$5),'Larimar Net '!I15315)</f>
        <v>748.33199999999999</v>
      </c>
    </row>
    <row r="15315" spans="3:11" x14ac:dyDescent="0.3">
      <c r="C15315" s="7">
        <v>44468</v>
      </c>
      <c r="D15315" s="6">
        <v>19</v>
      </c>
      <c r="E15315" s="8">
        <f>IF(B15315="*",'Larimar Net '!D15316-('Larimar Net '!D15316*'Larimar Net Penalized '!$D$5),'Larimar Net '!D15316)</f>
        <v>977.88499999999999</v>
      </c>
      <c r="I15315" s="7">
        <v>44468</v>
      </c>
      <c r="J15315" s="6">
        <v>19</v>
      </c>
      <c r="K15315" s="8">
        <f>IF(H15315="*",'Larimar Net '!I15316-('Larimar Net '!I15316*'Larimar Net Penalized '!$J$5),'Larimar Net '!I15316)</f>
        <v>0</v>
      </c>
    </row>
    <row r="15316" spans="3:11" x14ac:dyDescent="0.3">
      <c r="C15316" s="7">
        <v>44468</v>
      </c>
      <c r="D15316" s="6">
        <v>20</v>
      </c>
      <c r="E15316" s="8">
        <f>IF(B15316="*",'Larimar Net '!D15317-('Larimar Net '!D15317*'Larimar Net Penalized '!$D$5),'Larimar Net '!D15317)</f>
        <v>0</v>
      </c>
      <c r="I15316" s="7">
        <v>44468</v>
      </c>
      <c r="J15316" s="6">
        <v>20</v>
      </c>
      <c r="K15316" s="8">
        <f>IF(H15316="*",'Larimar Net '!I15317-('Larimar Net '!I15317*'Larimar Net Penalized '!$J$5),'Larimar Net '!I15317)</f>
        <v>0</v>
      </c>
    </row>
    <row r="15317" spans="3:11" x14ac:dyDescent="0.3">
      <c r="C15317" s="7">
        <v>44468</v>
      </c>
      <c r="D15317" s="6">
        <v>21</v>
      </c>
      <c r="E15317" s="8">
        <f>IF(B15317="*",'Larimar Net '!D15318-('Larimar Net '!D15318*'Larimar Net Penalized '!$D$5),'Larimar Net '!D15318)</f>
        <v>0</v>
      </c>
      <c r="I15317" s="7">
        <v>44468</v>
      </c>
      <c r="J15317" s="6">
        <v>21</v>
      </c>
      <c r="K15317" s="8">
        <f>IF(H15317="*",'Larimar Net '!I15318-('Larimar Net '!I15318*'Larimar Net Penalized '!$J$5),'Larimar Net '!I15318)</f>
        <v>0</v>
      </c>
    </row>
    <row r="15318" spans="3:11" x14ac:dyDescent="0.3">
      <c r="C15318" s="7">
        <v>44468</v>
      </c>
      <c r="D15318" s="6">
        <v>22</v>
      </c>
      <c r="E15318" s="8">
        <f>IF(B15318="*",'Larimar Net '!D15319-('Larimar Net '!D15319*'Larimar Net Penalized '!$D$5),'Larimar Net '!D15319)</f>
        <v>1749.5730000000001</v>
      </c>
      <c r="I15318" s="7">
        <v>44468</v>
      </c>
      <c r="J15318" s="6">
        <v>22</v>
      </c>
      <c r="K15318" s="8">
        <f>IF(H15318="*",'Larimar Net '!I15319-('Larimar Net '!I15319*'Larimar Net Penalized '!$J$5),'Larimar Net '!I15319)</f>
        <v>1111.837</v>
      </c>
    </row>
    <row r="15319" spans="3:11" x14ac:dyDescent="0.3">
      <c r="C15319" s="7">
        <v>44468</v>
      </c>
      <c r="D15319" s="6">
        <v>23</v>
      </c>
      <c r="E15319" s="8">
        <f>IF(B15319="*",'Larimar Net '!D15320-('Larimar Net '!D15320*'Larimar Net Penalized '!$D$5),'Larimar Net '!D15320)</f>
        <v>1843.941</v>
      </c>
      <c r="I15319" s="7">
        <v>44468</v>
      </c>
      <c r="J15319" s="6">
        <v>23</v>
      </c>
      <c r="K15319" s="8">
        <f>IF(H15319="*",'Larimar Net '!I15320-('Larimar Net '!I15320*'Larimar Net Penalized '!$J$5),'Larimar Net '!I15320)</f>
        <v>1204.704</v>
      </c>
    </row>
    <row r="15320" spans="3:11" x14ac:dyDescent="0.3">
      <c r="C15320" s="7">
        <v>44469</v>
      </c>
      <c r="D15320" s="6">
        <v>0</v>
      </c>
      <c r="E15320" s="8">
        <f>IF(B15320="*",'Larimar Net '!D15321-('Larimar Net '!D15321*'Larimar Net Penalized '!$D$5),'Larimar Net '!D15321)</f>
        <v>96.171999999999997</v>
      </c>
      <c r="I15320" s="7">
        <v>44469</v>
      </c>
      <c r="J15320" s="6">
        <v>0</v>
      </c>
      <c r="K15320" s="8">
        <f>IF(H15320="*",'Larimar Net '!I15321-('Larimar Net '!I15321*'Larimar Net Penalized '!$J$5),'Larimar Net '!I15321)</f>
        <v>661.32</v>
      </c>
    </row>
    <row r="15321" spans="3:11" x14ac:dyDescent="0.3">
      <c r="C15321" s="7">
        <v>44469</v>
      </c>
      <c r="D15321" s="6">
        <v>1</v>
      </c>
      <c r="E15321" s="8">
        <f>IF(B15321="*",'Larimar Net '!D15322-('Larimar Net '!D15322*'Larimar Net Penalized '!$D$5),'Larimar Net '!D15322)</f>
        <v>1412.8130000000001</v>
      </c>
      <c r="I15321" s="7">
        <v>44469</v>
      </c>
      <c r="J15321" s="6">
        <v>1</v>
      </c>
      <c r="K15321" s="8">
        <f>IF(H15321="*",'Larimar Net '!I15322-('Larimar Net '!I15322*'Larimar Net Penalized '!$J$5),'Larimar Net '!I15322)</f>
        <v>1695.9780000000001</v>
      </c>
    </row>
    <row r="15322" spans="3:11" x14ac:dyDescent="0.3">
      <c r="C15322" s="7">
        <v>44469</v>
      </c>
      <c r="D15322" s="6">
        <v>2</v>
      </c>
      <c r="E15322" s="8">
        <f>IF(B15322="*",'Larimar Net '!D15323-('Larimar Net '!D15323*'Larimar Net Penalized '!$D$5),'Larimar Net '!D15323)</f>
        <v>2136.4090000000001</v>
      </c>
      <c r="I15322" s="7">
        <v>44469</v>
      </c>
      <c r="J15322" s="6">
        <v>2</v>
      </c>
      <c r="K15322" s="8">
        <f>IF(H15322="*",'Larimar Net '!I15323-('Larimar Net '!I15323*'Larimar Net Penalized '!$J$5),'Larimar Net '!I15323)</f>
        <v>2175.71</v>
      </c>
    </row>
    <row r="15323" spans="3:11" x14ac:dyDescent="0.3">
      <c r="C15323" s="7">
        <v>44469</v>
      </c>
      <c r="D15323" s="6">
        <v>3</v>
      </c>
      <c r="E15323" s="8">
        <f>IF(B15323="*",'Larimar Net '!D15324-('Larimar Net '!D15324*'Larimar Net Penalized '!$D$5),'Larimar Net '!D15324)</f>
        <v>3451.07</v>
      </c>
      <c r="I15323" s="7">
        <v>44469</v>
      </c>
      <c r="J15323" s="6">
        <v>3</v>
      </c>
      <c r="K15323" s="8">
        <f>IF(H15323="*",'Larimar Net '!I15324-('Larimar Net '!I15324*'Larimar Net Penalized '!$J$5),'Larimar Net '!I15324)</f>
        <v>2611.5569999999998</v>
      </c>
    </row>
    <row r="15324" spans="3:11" x14ac:dyDescent="0.3">
      <c r="C15324" s="7">
        <v>44469</v>
      </c>
      <c r="D15324" s="6">
        <v>4</v>
      </c>
      <c r="E15324" s="8">
        <f>IF(B15324="*",'Larimar Net '!D15325-('Larimar Net '!D15325*'Larimar Net Penalized '!$D$5),'Larimar Net '!D15325)</f>
        <v>0</v>
      </c>
      <c r="I15324" s="7">
        <v>44469</v>
      </c>
      <c r="J15324" s="6">
        <v>4</v>
      </c>
      <c r="K15324" s="8">
        <f>IF(H15324="*",'Larimar Net '!I15325-('Larimar Net '!I15325*'Larimar Net Penalized '!$J$5),'Larimar Net '!I15325)</f>
        <v>0</v>
      </c>
    </row>
    <row r="15325" spans="3:11" x14ac:dyDescent="0.3">
      <c r="C15325" s="7">
        <v>44469</v>
      </c>
      <c r="D15325" s="6">
        <v>5</v>
      </c>
      <c r="E15325" s="8">
        <f>IF(B15325="*",'Larimar Net '!D15326-('Larimar Net '!D15326*'Larimar Net Penalized '!$D$5),'Larimar Net '!D15326)</f>
        <v>695.99900000000002</v>
      </c>
      <c r="I15325" s="7">
        <v>44469</v>
      </c>
      <c r="J15325" s="6">
        <v>5</v>
      </c>
      <c r="K15325" s="8">
        <f>IF(H15325="*",'Larimar Net '!I15326-('Larimar Net '!I15326*'Larimar Net Penalized '!$J$5),'Larimar Net '!I15326)</f>
        <v>465.54700000000003</v>
      </c>
    </row>
    <row r="15326" spans="3:11" x14ac:dyDescent="0.3">
      <c r="C15326" s="7">
        <v>44469</v>
      </c>
      <c r="D15326" s="6">
        <v>6</v>
      </c>
      <c r="E15326" s="8">
        <f>IF(B15326="*",'Larimar Net '!D15327-('Larimar Net '!D15327*'Larimar Net Penalized '!$D$5),'Larimar Net '!D15327)</f>
        <v>844.48900000000003</v>
      </c>
      <c r="I15326" s="7">
        <v>44469</v>
      </c>
      <c r="J15326" s="6">
        <v>6</v>
      </c>
      <c r="K15326" s="8">
        <f>IF(H15326="*",'Larimar Net '!I15327-('Larimar Net '!I15327*'Larimar Net Penalized '!$J$5),'Larimar Net '!I15327)</f>
        <v>0</v>
      </c>
    </row>
    <row r="15327" spans="3:11" x14ac:dyDescent="0.3">
      <c r="C15327" s="7">
        <v>44469</v>
      </c>
      <c r="D15327" s="6">
        <v>7</v>
      </c>
      <c r="E15327" s="8">
        <f>IF(B15327="*",'Larimar Net '!D15328-('Larimar Net '!D15328*'Larimar Net Penalized '!$D$5),'Larimar Net '!D15328)</f>
        <v>2934.3220000000001</v>
      </c>
      <c r="I15327" s="7">
        <v>44469</v>
      </c>
      <c r="J15327" s="6">
        <v>7</v>
      </c>
      <c r="K15327" s="8">
        <f>IF(H15327="*",'Larimar Net '!I15328-('Larimar Net '!I15328*'Larimar Net Penalized '!$J$5),'Larimar Net '!I15328)</f>
        <v>1696.194</v>
      </c>
    </row>
    <row r="15328" spans="3:11" x14ac:dyDescent="0.3">
      <c r="C15328" s="7">
        <v>44469</v>
      </c>
      <c r="D15328" s="6">
        <v>8</v>
      </c>
      <c r="E15328" s="8">
        <f>IF(B15328="*",'Larimar Net '!D15329-('Larimar Net '!D15329*'Larimar Net Penalized '!$D$5),'Larimar Net '!D15329)</f>
        <v>1823.7360000000001</v>
      </c>
      <c r="I15328" s="7">
        <v>44469</v>
      </c>
      <c r="J15328" s="6">
        <v>8</v>
      </c>
      <c r="K15328" s="8">
        <f>IF(H15328="*",'Larimar Net '!I15329-('Larimar Net '!I15329*'Larimar Net Penalized '!$J$5),'Larimar Net '!I15329)</f>
        <v>2185.0430000000001</v>
      </c>
    </row>
    <row r="15329" spans="3:11" x14ac:dyDescent="0.3">
      <c r="C15329" s="7">
        <v>44469</v>
      </c>
      <c r="D15329" s="6">
        <v>9</v>
      </c>
      <c r="E15329" s="8">
        <f>IF(B15329="*",'Larimar Net '!D15330-('Larimar Net '!D15330*'Larimar Net Penalized '!$D$5),'Larimar Net '!D15330)</f>
        <v>3188.0030000000002</v>
      </c>
      <c r="I15329" s="7">
        <v>44469</v>
      </c>
      <c r="J15329" s="6">
        <v>9</v>
      </c>
      <c r="K15329" s="8">
        <f>IF(H15329="*",'Larimar Net '!I15330-('Larimar Net '!I15330*'Larimar Net Penalized '!$J$5),'Larimar Net '!I15330)</f>
        <v>3502.5920000000001</v>
      </c>
    </row>
    <row r="15330" spans="3:11" x14ac:dyDescent="0.3">
      <c r="C15330" s="7">
        <v>44469</v>
      </c>
      <c r="D15330" s="6">
        <v>10</v>
      </c>
      <c r="E15330" s="8">
        <f>IF(B15330="*",'Larimar Net '!D15331-('Larimar Net '!D15331*'Larimar Net Penalized '!$D$5),'Larimar Net '!D15331)</f>
        <v>6344.3059999999996</v>
      </c>
      <c r="I15330" s="7">
        <v>44469</v>
      </c>
      <c r="J15330" s="6">
        <v>10</v>
      </c>
      <c r="K15330" s="8">
        <f>IF(H15330="*",'Larimar Net '!I15331-('Larimar Net '!I15331*'Larimar Net Penalized '!$J$5),'Larimar Net '!I15331)</f>
        <v>5098.3209999999999</v>
      </c>
    </row>
    <row r="15331" spans="3:11" x14ac:dyDescent="0.3">
      <c r="C15331" s="7">
        <v>44469</v>
      </c>
      <c r="D15331" s="6">
        <v>11</v>
      </c>
      <c r="E15331" s="8">
        <f>IF(B15331="*",'Larimar Net '!D15332-('Larimar Net '!D15332*'Larimar Net Penalized '!$D$5),'Larimar Net '!D15332)</f>
        <v>7302.05</v>
      </c>
      <c r="I15331" s="7">
        <v>44469</v>
      </c>
      <c r="J15331" s="6">
        <v>11</v>
      </c>
      <c r="K15331" s="8">
        <f>IF(H15331="*",'Larimar Net '!I15332-('Larimar Net '!I15332*'Larimar Net Penalized '!$J$5),'Larimar Net '!I15332)</f>
        <v>4507.1549999999997</v>
      </c>
    </row>
    <row r="15332" spans="3:11" x14ac:dyDescent="0.3">
      <c r="C15332" s="7">
        <v>44469</v>
      </c>
      <c r="D15332" s="6">
        <v>12</v>
      </c>
      <c r="E15332" s="8">
        <f>IF(B15332="*",'Larimar Net '!D15333-('Larimar Net '!D15333*'Larimar Net Penalized '!$D$5),'Larimar Net '!D15333)</f>
        <v>9474.6409999999996</v>
      </c>
      <c r="I15332" s="7">
        <v>44469</v>
      </c>
      <c r="J15332" s="6">
        <v>12</v>
      </c>
      <c r="K15332" s="8">
        <f>IF(H15332="*",'Larimar Net '!I15333-('Larimar Net '!I15333*'Larimar Net Penalized '!$J$5),'Larimar Net '!I15333)</f>
        <v>4014.4769999999999</v>
      </c>
    </row>
    <row r="15333" spans="3:11" x14ac:dyDescent="0.3">
      <c r="C15333" s="7">
        <v>44469</v>
      </c>
      <c r="D15333" s="6">
        <v>13</v>
      </c>
      <c r="E15333" s="8">
        <f>IF(B15333="*",'Larimar Net '!D15334-('Larimar Net '!D15334*'Larimar Net Penalized '!$D$5),'Larimar Net '!D15334)</f>
        <v>8865.0750000000007</v>
      </c>
      <c r="I15333" s="7">
        <v>44469</v>
      </c>
      <c r="J15333" s="6">
        <v>13</v>
      </c>
      <c r="K15333" s="8">
        <f>IF(H15333="*",'Larimar Net '!I15334-('Larimar Net '!I15334*'Larimar Net Penalized '!$J$5),'Larimar Net '!I15334)</f>
        <v>4424.3140000000003</v>
      </c>
    </row>
    <row r="15334" spans="3:11" x14ac:dyDescent="0.3">
      <c r="C15334" s="7">
        <v>44469</v>
      </c>
      <c r="D15334" s="6">
        <v>14</v>
      </c>
      <c r="E15334" s="8">
        <f>IF(B15334="*",'Larimar Net '!D15335-('Larimar Net '!D15335*'Larimar Net Penalized '!$D$5),'Larimar Net '!D15335)</f>
        <v>2281.3150000000001</v>
      </c>
      <c r="I15334" s="7">
        <v>44469</v>
      </c>
      <c r="J15334" s="6">
        <v>14</v>
      </c>
      <c r="K15334" s="8">
        <f>IF(H15334="*",'Larimar Net '!I15335-('Larimar Net '!I15335*'Larimar Net Penalized '!$J$5),'Larimar Net '!I15335)</f>
        <v>478.46300000000002</v>
      </c>
    </row>
    <row r="15335" spans="3:11" x14ac:dyDescent="0.3">
      <c r="C15335" s="7">
        <v>44469</v>
      </c>
      <c r="D15335" s="6">
        <v>15</v>
      </c>
      <c r="E15335" s="8">
        <f>IF(B15335="*",'Larimar Net '!D15336-('Larimar Net '!D15336*'Larimar Net Penalized '!$D$5),'Larimar Net '!D15336)</f>
        <v>0</v>
      </c>
      <c r="I15335" s="7">
        <v>44469</v>
      </c>
      <c r="J15335" s="6">
        <v>15</v>
      </c>
      <c r="K15335" s="8">
        <f>IF(H15335="*",'Larimar Net '!I15336-('Larimar Net '!I15336*'Larimar Net Penalized '!$J$5),'Larimar Net '!I15336)</f>
        <v>0</v>
      </c>
    </row>
    <row r="15336" spans="3:11" x14ac:dyDescent="0.3">
      <c r="C15336" s="7">
        <v>44469</v>
      </c>
      <c r="D15336" s="6">
        <v>16</v>
      </c>
      <c r="E15336" s="8">
        <f>IF(B15336="*",'Larimar Net '!D15337-('Larimar Net '!D15337*'Larimar Net Penalized '!$D$5),'Larimar Net '!D15337)</f>
        <v>1118.914</v>
      </c>
      <c r="I15336" s="7">
        <v>44469</v>
      </c>
      <c r="J15336" s="6">
        <v>16</v>
      </c>
      <c r="K15336" s="8">
        <f>IF(H15336="*",'Larimar Net '!I15337-('Larimar Net '!I15337*'Larimar Net Penalized '!$J$5),'Larimar Net '!I15337)</f>
        <v>0</v>
      </c>
    </row>
    <row r="15337" spans="3:11" x14ac:dyDescent="0.3">
      <c r="C15337" s="7">
        <v>44469</v>
      </c>
      <c r="D15337" s="6">
        <v>17</v>
      </c>
      <c r="E15337" s="8">
        <f>IF(B15337="*",'Larimar Net '!D15338-('Larimar Net '!D15338*'Larimar Net Penalized '!$D$5),'Larimar Net '!D15338)</f>
        <v>49.295999999999999</v>
      </c>
      <c r="I15337" s="7">
        <v>44469</v>
      </c>
      <c r="J15337" s="6">
        <v>17</v>
      </c>
      <c r="K15337" s="8">
        <f>IF(H15337="*",'Larimar Net '!I15338-('Larimar Net '!I15338*'Larimar Net Penalized '!$J$5),'Larimar Net '!I15338)</f>
        <v>0</v>
      </c>
    </row>
    <row r="15338" spans="3:11" x14ac:dyDescent="0.3">
      <c r="C15338" s="7">
        <v>44469</v>
      </c>
      <c r="D15338" s="6">
        <v>18</v>
      </c>
      <c r="E15338" s="8">
        <f>IF(B15338="*",'Larimar Net '!D15339-('Larimar Net '!D15339*'Larimar Net Penalized '!$D$5),'Larimar Net '!D15339)</f>
        <v>0</v>
      </c>
      <c r="I15338" s="7">
        <v>44469</v>
      </c>
      <c r="J15338" s="6">
        <v>18</v>
      </c>
      <c r="K15338" s="8">
        <f>IF(H15338="*",'Larimar Net '!I15339-('Larimar Net '!I15339*'Larimar Net Penalized '!$J$5),'Larimar Net '!I15339)</f>
        <v>0</v>
      </c>
    </row>
    <row r="15339" spans="3:11" x14ac:dyDescent="0.3">
      <c r="C15339" s="7">
        <v>44469</v>
      </c>
      <c r="D15339" s="6">
        <v>19</v>
      </c>
      <c r="E15339" s="8">
        <f>IF(B15339="*",'Larimar Net '!D15340-('Larimar Net '!D15340*'Larimar Net Penalized '!$D$5),'Larimar Net '!D15340)</f>
        <v>2514.069</v>
      </c>
      <c r="I15339" s="7">
        <v>44469</v>
      </c>
      <c r="J15339" s="6">
        <v>19</v>
      </c>
      <c r="K15339" s="8">
        <f>IF(H15339="*",'Larimar Net '!I15340-('Larimar Net '!I15340*'Larimar Net Penalized '!$J$5),'Larimar Net '!I15340)</f>
        <v>616.93499999999995</v>
      </c>
    </row>
    <row r="15340" spans="3:11" x14ac:dyDescent="0.3">
      <c r="C15340" s="7">
        <v>44469</v>
      </c>
      <c r="D15340" s="6">
        <v>20</v>
      </c>
      <c r="E15340" s="8">
        <f>IF(B15340="*",'Larimar Net '!D15341-('Larimar Net '!D15341*'Larimar Net Penalized '!$D$5),'Larimar Net '!D15341)</f>
        <v>3681.9720000000002</v>
      </c>
      <c r="I15340" s="7">
        <v>44469</v>
      </c>
      <c r="J15340" s="6">
        <v>20</v>
      </c>
      <c r="K15340" s="8">
        <f>IF(H15340="*",'Larimar Net '!I15341-('Larimar Net '!I15341*'Larimar Net Penalized '!$J$5),'Larimar Net '!I15341)</f>
        <v>2019.079</v>
      </c>
    </row>
    <row r="15341" spans="3:11" x14ac:dyDescent="0.3">
      <c r="C15341" s="7">
        <v>44469</v>
      </c>
      <c r="D15341" s="6">
        <v>21</v>
      </c>
      <c r="E15341" s="8">
        <f>IF(B15341="*",'Larimar Net '!D15342-('Larimar Net '!D15342*'Larimar Net Penalized '!$D$5),'Larimar Net '!D15342)</f>
        <v>2651.0140000000001</v>
      </c>
      <c r="I15341" s="7">
        <v>44469</v>
      </c>
      <c r="J15341" s="6">
        <v>21</v>
      </c>
      <c r="K15341" s="8">
        <f>IF(H15341="*",'Larimar Net '!I15342-('Larimar Net '!I15342*'Larimar Net Penalized '!$J$5),'Larimar Net '!I15342)</f>
        <v>1209.2360000000001</v>
      </c>
    </row>
    <row r="15342" spans="3:11" x14ac:dyDescent="0.3">
      <c r="C15342" s="7">
        <v>44469</v>
      </c>
      <c r="D15342" s="6">
        <v>22</v>
      </c>
      <c r="E15342" s="8">
        <f>IF(B15342="*",'Larimar Net '!D15343-('Larimar Net '!D15343*'Larimar Net Penalized '!$D$5),'Larimar Net '!D15343)</f>
        <v>1687.03</v>
      </c>
      <c r="I15342" s="7">
        <v>44469</v>
      </c>
      <c r="J15342" s="6">
        <v>22</v>
      </c>
      <c r="K15342" s="8">
        <f>IF(H15342="*",'Larimar Net '!I15343-('Larimar Net '!I15343*'Larimar Net Penalized '!$J$5),'Larimar Net '!I15343)</f>
        <v>731.78800000000001</v>
      </c>
    </row>
    <row r="15343" spans="3:11" x14ac:dyDescent="0.3">
      <c r="C15343" s="7">
        <v>44469</v>
      </c>
      <c r="D15343" s="6">
        <v>23</v>
      </c>
      <c r="E15343" s="8">
        <f>IF(B15343="*",'Larimar Net '!D15344-('Larimar Net '!D15344*'Larimar Net Penalized '!$D$5),'Larimar Net '!D15344)</f>
        <v>8739.9580000000005</v>
      </c>
      <c r="I15343" s="7">
        <v>44469</v>
      </c>
      <c r="J15343" s="6">
        <v>23</v>
      </c>
      <c r="K15343" s="8">
        <f>IF(H15343="*",'Larimar Net '!I15344-('Larimar Net '!I15344*'Larimar Net Penalized '!$J$5),'Larimar Net '!I15344)</f>
        <v>5370.0889999999999</v>
      </c>
    </row>
    <row r="15344" spans="3:11" x14ac:dyDescent="0.3">
      <c r="C15344" s="7">
        <v>44470</v>
      </c>
      <c r="D15344" s="6">
        <v>0</v>
      </c>
      <c r="E15344" s="8">
        <f>IF(B15344="*",'Larimar Net '!D15345-('Larimar Net '!D15345*'Larimar Net Penalized '!$D$5),'Larimar Net '!D15345)</f>
        <v>6373.6933829999998</v>
      </c>
      <c r="I15344" s="7">
        <v>44470</v>
      </c>
      <c r="J15344" s="6">
        <v>0</v>
      </c>
      <c r="K15344" s="8">
        <f>IF(H15344="*",'Larimar Net '!I15345-('Larimar Net '!I15345*'Larimar Net Penalized '!$J$5),'Larimar Net '!I15345)</f>
        <v>6587.150772</v>
      </c>
    </row>
    <row r="15345" spans="3:11" x14ac:dyDescent="0.3">
      <c r="C15345" s="7">
        <v>44470</v>
      </c>
      <c r="D15345" s="6">
        <v>1</v>
      </c>
      <c r="E15345" s="8">
        <f>IF(B15345="*",'Larimar Net '!D15346-('Larimar Net '!D15346*'Larimar Net Penalized '!$D$5),'Larimar Net '!D15346)</f>
        <v>2850.3621090000001</v>
      </c>
      <c r="I15345" s="7">
        <v>44470</v>
      </c>
      <c r="J15345" s="6">
        <v>1</v>
      </c>
      <c r="K15345" s="8">
        <f>IF(H15345="*",'Larimar Net '!I15346-('Larimar Net '!I15346*'Larimar Net Penalized '!$J$5),'Larimar Net '!I15346)</f>
        <v>2138.2450530000001</v>
      </c>
    </row>
    <row r="15346" spans="3:11" x14ac:dyDescent="0.3">
      <c r="C15346" s="7">
        <v>44470</v>
      </c>
      <c r="D15346" s="6">
        <v>2</v>
      </c>
      <c r="E15346" s="8">
        <f>IF(B15346="*",'Larimar Net '!D15347-('Larimar Net '!D15347*'Larimar Net Penalized '!$D$5),'Larimar Net '!D15347)</f>
        <v>1706.6523589999999</v>
      </c>
      <c r="I15346" s="7">
        <v>44470</v>
      </c>
      <c r="J15346" s="6">
        <v>2</v>
      </c>
      <c r="K15346" s="8">
        <f>IF(H15346="*",'Larimar Net '!I15347-('Larimar Net '!I15347*'Larimar Net Penalized '!$J$5),'Larimar Net '!I15347)</f>
        <v>1290.0914929999999</v>
      </c>
    </row>
    <row r="15347" spans="3:11" x14ac:dyDescent="0.3">
      <c r="C15347" s="7">
        <v>44470</v>
      </c>
      <c r="D15347" s="6">
        <v>3</v>
      </c>
      <c r="E15347" s="8">
        <f>IF(B15347="*",'Larimar Net '!D15348-('Larimar Net '!D15348*'Larimar Net Penalized '!$D$5),'Larimar Net '!D15348)</f>
        <v>6102.9845109999997</v>
      </c>
      <c r="I15347" s="7">
        <v>44470</v>
      </c>
      <c r="J15347" s="6">
        <v>3</v>
      </c>
      <c r="K15347" s="8">
        <f>IF(H15347="*",'Larimar Net '!I15348-('Larimar Net '!I15348*'Larimar Net Penalized '!$J$5),'Larimar Net '!I15348)</f>
        <v>5364.3511680000001</v>
      </c>
    </row>
    <row r="15348" spans="3:11" x14ac:dyDescent="0.3">
      <c r="C15348" s="7">
        <v>44470</v>
      </c>
      <c r="D15348" s="6">
        <v>4</v>
      </c>
      <c r="E15348" s="8">
        <f>IF(B15348="*",'Larimar Net '!D15349-('Larimar Net '!D15349*'Larimar Net Penalized '!$D$5),'Larimar Net '!D15349)</f>
        <v>4416.1397420000003</v>
      </c>
      <c r="I15348" s="7">
        <v>44470</v>
      </c>
      <c r="J15348" s="6">
        <v>4</v>
      </c>
      <c r="K15348" s="8">
        <f>IF(H15348="*",'Larimar Net '!I15349-('Larimar Net '!I15349*'Larimar Net Penalized '!$J$5),'Larimar Net '!I15349)</f>
        <v>4880.4094480000003</v>
      </c>
    </row>
    <row r="15349" spans="3:11" x14ac:dyDescent="0.3">
      <c r="C15349" s="7">
        <v>44470</v>
      </c>
      <c r="D15349" s="6">
        <v>5</v>
      </c>
      <c r="E15349" s="8">
        <f>IF(B15349="*",'Larimar Net '!D15350-('Larimar Net '!D15350*'Larimar Net Penalized '!$D$5),'Larimar Net '!D15350)</f>
        <v>8595.2590920000002</v>
      </c>
      <c r="I15349" s="7">
        <v>44470</v>
      </c>
      <c r="J15349" s="6">
        <v>5</v>
      </c>
      <c r="K15349" s="8">
        <f>IF(H15349="*",'Larimar Net '!I15350-('Larimar Net '!I15350*'Larimar Net Penalized '!$J$5),'Larimar Net '!I15350)</f>
        <v>5527.4052369999999</v>
      </c>
    </row>
    <row r="15350" spans="3:11" x14ac:dyDescent="0.3">
      <c r="C15350" s="7">
        <v>44470</v>
      </c>
      <c r="D15350" s="6">
        <v>6</v>
      </c>
      <c r="E15350" s="8">
        <f>IF(B15350="*",'Larimar Net '!D15351-('Larimar Net '!D15351*'Larimar Net Penalized '!$D$5),'Larimar Net '!D15351)</f>
        <v>7090.7026409999999</v>
      </c>
      <c r="I15350" s="7">
        <v>44470</v>
      </c>
      <c r="J15350" s="6">
        <v>6</v>
      </c>
      <c r="K15350" s="8">
        <f>IF(H15350="*",'Larimar Net '!I15351-('Larimar Net '!I15351*'Larimar Net Penalized '!$J$5),'Larimar Net '!I15351)</f>
        <v>3985.2721510000001</v>
      </c>
    </row>
    <row r="15351" spans="3:11" x14ac:dyDescent="0.3">
      <c r="C15351" s="7">
        <v>44470</v>
      </c>
      <c r="D15351" s="6">
        <v>7</v>
      </c>
      <c r="E15351" s="8">
        <f>IF(B15351="*",'Larimar Net '!D15352-('Larimar Net '!D15352*'Larimar Net Penalized '!$D$5),'Larimar Net '!D15352)</f>
        <v>7587.8204859999996</v>
      </c>
      <c r="I15351" s="7">
        <v>44470</v>
      </c>
      <c r="J15351" s="6">
        <v>7</v>
      </c>
      <c r="K15351" s="8">
        <f>IF(H15351="*",'Larimar Net '!I15352-('Larimar Net '!I15352*'Larimar Net Penalized '!$J$5),'Larimar Net '!I15352)</f>
        <v>5771.329084</v>
      </c>
    </row>
    <row r="15352" spans="3:11" x14ac:dyDescent="0.3">
      <c r="C15352" s="7">
        <v>44470</v>
      </c>
      <c r="D15352" s="6">
        <v>8</v>
      </c>
      <c r="E15352" s="8">
        <f>IF(B15352="*",'Larimar Net '!D15353-('Larimar Net '!D15353*'Larimar Net Penalized '!$D$5),'Larimar Net '!D15353)</f>
        <v>8690.8977419999992</v>
      </c>
      <c r="I15352" s="7">
        <v>44470</v>
      </c>
      <c r="J15352" s="6">
        <v>8</v>
      </c>
      <c r="K15352" s="8">
        <f>IF(H15352="*",'Larimar Net '!I15353-('Larimar Net '!I15353*'Larimar Net Penalized '!$J$5),'Larimar Net '!I15353)</f>
        <v>6631.3173109999998</v>
      </c>
    </row>
    <row r="15353" spans="3:11" x14ac:dyDescent="0.3">
      <c r="C15353" s="7">
        <v>44470</v>
      </c>
      <c r="D15353" s="6">
        <v>9</v>
      </c>
      <c r="E15353" s="8">
        <f>IF(B15353="*",'Larimar Net '!D15354-('Larimar Net '!D15354*'Larimar Net Penalized '!$D$5),'Larimar Net '!D15354)</f>
        <v>8555.8707429999995</v>
      </c>
      <c r="I15353" s="7">
        <v>44470</v>
      </c>
      <c r="J15353" s="6">
        <v>9</v>
      </c>
      <c r="K15353" s="8">
        <f>IF(H15353="*",'Larimar Net '!I15354-('Larimar Net '!I15354*'Larimar Net Penalized '!$J$5),'Larimar Net '!I15354)</f>
        <v>5387.7664260000001</v>
      </c>
    </row>
    <row r="15354" spans="3:11" x14ac:dyDescent="0.3">
      <c r="C15354" s="7">
        <v>44470</v>
      </c>
      <c r="D15354" s="6">
        <v>10</v>
      </c>
      <c r="E15354" s="8">
        <f>IF(B15354="*",'Larimar Net '!D15355-('Larimar Net '!D15355*'Larimar Net Penalized '!$D$5),'Larimar Net '!D15355)</f>
        <v>10145.55889</v>
      </c>
      <c r="I15354" s="7">
        <v>44470</v>
      </c>
      <c r="J15354" s="6">
        <v>10</v>
      </c>
      <c r="K15354" s="8">
        <f>IF(H15354="*",'Larimar Net '!I15355-('Larimar Net '!I15355*'Larimar Net Penalized '!$J$5),'Larimar Net '!I15355)</f>
        <v>7751.6071330000004</v>
      </c>
    </row>
    <row r="15355" spans="3:11" x14ac:dyDescent="0.3">
      <c r="C15355" s="7">
        <v>44470</v>
      </c>
      <c r="D15355" s="6">
        <v>11</v>
      </c>
      <c r="E15355" s="8">
        <f>IF(B15355="*",'Larimar Net '!D15356-('Larimar Net '!D15356*'Larimar Net Penalized '!$D$5),'Larimar Net '!D15356)</f>
        <v>7675.7948779999997</v>
      </c>
      <c r="I15355" s="7">
        <v>44470</v>
      </c>
      <c r="J15355" s="6">
        <v>11</v>
      </c>
      <c r="K15355" s="8">
        <f>IF(H15355="*",'Larimar Net '!I15356-('Larimar Net '!I15356*'Larimar Net Penalized '!$J$5),'Larimar Net '!I15356)</f>
        <v>6548.399257</v>
      </c>
    </row>
    <row r="15356" spans="3:11" x14ac:dyDescent="0.3">
      <c r="C15356" s="7">
        <v>44470</v>
      </c>
      <c r="D15356" s="6">
        <v>12</v>
      </c>
      <c r="E15356" s="8">
        <f>IF(B15356="*",'Larimar Net '!D15357-('Larimar Net '!D15357*'Larimar Net Penalized '!$D$5),'Larimar Net '!D15357)</f>
        <v>12604.35615</v>
      </c>
      <c r="I15356" s="7">
        <v>44470</v>
      </c>
      <c r="J15356" s="6">
        <v>12</v>
      </c>
      <c r="K15356" s="8">
        <f>IF(H15356="*",'Larimar Net '!I15357-('Larimar Net '!I15357*'Larimar Net Penalized '!$J$5),'Larimar Net '!I15357)</f>
        <v>8681.6739359999992</v>
      </c>
    </row>
    <row r="15357" spans="3:11" x14ac:dyDescent="0.3">
      <c r="C15357" s="7">
        <v>44470</v>
      </c>
      <c r="D15357" s="6">
        <v>13</v>
      </c>
      <c r="E15357" s="8">
        <f>IF(B15357="*",'Larimar Net '!D15358-('Larimar Net '!D15358*'Larimar Net Penalized '!$D$5),'Larimar Net '!D15358)</f>
        <v>12773.496590000001</v>
      </c>
      <c r="I15357" s="7">
        <v>44470</v>
      </c>
      <c r="J15357" s="6">
        <v>13</v>
      </c>
      <c r="K15357" s="8">
        <f>IF(H15357="*",'Larimar Net '!I15358-('Larimar Net '!I15358*'Larimar Net Penalized '!$J$5),'Larimar Net '!I15358)</f>
        <v>7534.8107110000001</v>
      </c>
    </row>
    <row r="15358" spans="3:11" x14ac:dyDescent="0.3">
      <c r="C15358" s="7">
        <v>44470</v>
      </c>
      <c r="D15358" s="6">
        <v>14</v>
      </c>
      <c r="E15358" s="8">
        <f>IF(B15358="*",'Larimar Net '!D15359-('Larimar Net '!D15359*'Larimar Net Penalized '!$D$5),'Larimar Net '!D15359)</f>
        <v>11380.901180000001</v>
      </c>
      <c r="I15358" s="7">
        <v>44470</v>
      </c>
      <c r="J15358" s="6">
        <v>14</v>
      </c>
      <c r="K15358" s="8">
        <f>IF(H15358="*",'Larimar Net '!I15359-('Larimar Net '!I15359*'Larimar Net Penalized '!$J$5),'Larimar Net '!I15359)</f>
        <v>5563.5738170000004</v>
      </c>
    </row>
    <row r="15359" spans="3:11" x14ac:dyDescent="0.3">
      <c r="C15359" s="7">
        <v>44470</v>
      </c>
      <c r="D15359" s="6">
        <v>15</v>
      </c>
      <c r="E15359" s="8">
        <f>IF(B15359="*",'Larimar Net '!D15360-('Larimar Net '!D15360*'Larimar Net Penalized '!$D$5),'Larimar Net '!D15360)</f>
        <v>7582.6507860000002</v>
      </c>
      <c r="I15359" s="7">
        <v>44470</v>
      </c>
      <c r="J15359" s="6">
        <v>15</v>
      </c>
      <c r="K15359" s="8">
        <f>IF(H15359="*",'Larimar Net '!I15360-('Larimar Net '!I15360*'Larimar Net Penalized '!$J$5),'Larimar Net '!I15360)</f>
        <v>3564.9027449999999</v>
      </c>
    </row>
    <row r="15360" spans="3:11" x14ac:dyDescent="0.3">
      <c r="C15360" s="7">
        <v>44470</v>
      </c>
      <c r="D15360" s="6">
        <v>16</v>
      </c>
      <c r="E15360" s="8">
        <f>IF(B15360="*",'Larimar Net '!D15361-('Larimar Net '!D15361*'Larimar Net Penalized '!$D$5),'Larimar Net '!D15361)</f>
        <v>5883.4095749999997</v>
      </c>
      <c r="I15360" s="7">
        <v>44470</v>
      </c>
      <c r="J15360" s="6">
        <v>16</v>
      </c>
      <c r="K15360" s="8">
        <f>IF(H15360="*",'Larimar Net '!I15361-('Larimar Net '!I15361*'Larimar Net Penalized '!$J$5),'Larimar Net '!I15361)</f>
        <v>2666.1661690000001</v>
      </c>
    </row>
    <row r="15361" spans="3:11" x14ac:dyDescent="0.3">
      <c r="C15361" s="7">
        <v>44470</v>
      </c>
      <c r="D15361" s="6">
        <v>17</v>
      </c>
      <c r="E15361" s="8">
        <f>IF(B15361="*",'Larimar Net '!D15362-('Larimar Net '!D15362*'Larimar Net Penalized '!$D$5),'Larimar Net '!D15362)</f>
        <v>5205.4921590000004</v>
      </c>
      <c r="I15361" s="7">
        <v>44470</v>
      </c>
      <c r="J15361" s="6">
        <v>17</v>
      </c>
      <c r="K15361" s="8">
        <f>IF(H15361="*",'Larimar Net '!I15362-('Larimar Net '!I15362*'Larimar Net Penalized '!$J$5),'Larimar Net '!I15362)</f>
        <v>2368.4348490000002</v>
      </c>
    </row>
    <row r="15362" spans="3:11" x14ac:dyDescent="0.3">
      <c r="C15362" s="7">
        <v>44470</v>
      </c>
      <c r="D15362" s="6">
        <v>18</v>
      </c>
      <c r="E15362" s="8">
        <f>IF(B15362="*",'Larimar Net '!D15363-('Larimar Net '!D15363*'Larimar Net Penalized '!$D$5),'Larimar Net '!D15363)</f>
        <v>8839.9049090000008</v>
      </c>
      <c r="I15362" s="7">
        <v>44470</v>
      </c>
      <c r="J15362" s="6">
        <v>18</v>
      </c>
      <c r="K15362" s="8">
        <f>IF(H15362="*",'Larimar Net '!I15363-('Larimar Net '!I15363*'Larimar Net Penalized '!$J$5),'Larimar Net '!I15363)</f>
        <v>5224.3454449999999</v>
      </c>
    </row>
    <row r="15363" spans="3:11" x14ac:dyDescent="0.3">
      <c r="C15363" s="7">
        <v>44470</v>
      </c>
      <c r="D15363" s="6">
        <v>19</v>
      </c>
      <c r="E15363" s="8">
        <f>IF(B15363="*",'Larimar Net '!D15364-('Larimar Net '!D15364*'Larimar Net Penalized '!$D$5),'Larimar Net '!D15364)</f>
        <v>17356.867819999999</v>
      </c>
      <c r="I15363" s="7">
        <v>44470</v>
      </c>
      <c r="J15363" s="6">
        <v>19</v>
      </c>
      <c r="K15363" s="8">
        <f>IF(H15363="*",'Larimar Net '!I15364-('Larimar Net '!I15364*'Larimar Net Penalized '!$J$5),'Larimar Net '!I15364)</f>
        <v>8296.7201060000007</v>
      </c>
    </row>
    <row r="15364" spans="3:11" x14ac:dyDescent="0.3">
      <c r="C15364" s="7">
        <v>44470</v>
      </c>
      <c r="D15364" s="6">
        <v>20</v>
      </c>
      <c r="E15364" s="8">
        <f>IF(B15364="*",'Larimar Net '!D15365-('Larimar Net '!D15365*'Larimar Net Penalized '!$D$5),'Larimar Net '!D15365)</f>
        <v>9845.1750549999997</v>
      </c>
      <c r="I15364" s="7">
        <v>44470</v>
      </c>
      <c r="J15364" s="6">
        <v>20</v>
      </c>
      <c r="K15364" s="8">
        <f>IF(H15364="*",'Larimar Net '!I15365-('Larimar Net '!I15365*'Larimar Net Penalized '!$J$5),'Larimar Net '!I15365)</f>
        <v>8461.4560880000008</v>
      </c>
    </row>
    <row r="15365" spans="3:11" x14ac:dyDescent="0.3">
      <c r="C15365" s="7">
        <v>44470</v>
      </c>
      <c r="D15365" s="6">
        <v>21</v>
      </c>
      <c r="E15365" s="8">
        <f>IF(B15365="*",'Larimar Net '!D15366-('Larimar Net '!D15366*'Larimar Net Penalized '!$D$5),'Larimar Net '!D15366)</f>
        <v>12827.981610000001</v>
      </c>
      <c r="I15365" s="7">
        <v>44470</v>
      </c>
      <c r="J15365" s="6">
        <v>21</v>
      </c>
      <c r="K15365" s="8">
        <f>IF(H15365="*",'Larimar Net '!I15366-('Larimar Net '!I15366*'Larimar Net Penalized '!$J$5),'Larimar Net '!I15366)</f>
        <v>9416.9971420000002</v>
      </c>
    </row>
    <row r="15366" spans="3:11" x14ac:dyDescent="0.3">
      <c r="C15366" s="7">
        <v>44470</v>
      </c>
      <c r="D15366" s="6">
        <v>22</v>
      </c>
      <c r="E15366" s="8">
        <f>IF(B15366="*",'Larimar Net '!D15367-('Larimar Net '!D15367*'Larimar Net Penalized '!$D$5),'Larimar Net '!D15367)</f>
        <v>17789.766800000001</v>
      </c>
      <c r="I15366" s="7">
        <v>44470</v>
      </c>
      <c r="J15366" s="6">
        <v>22</v>
      </c>
      <c r="K15366" s="8">
        <f>IF(H15366="*",'Larimar Net '!I15367-('Larimar Net '!I15367*'Larimar Net Penalized '!$J$5),'Larimar Net '!I15367)</f>
        <v>10252.505300000001</v>
      </c>
    </row>
    <row r="15367" spans="3:11" x14ac:dyDescent="0.3">
      <c r="C15367" s="7">
        <v>44470</v>
      </c>
      <c r="D15367" s="6">
        <v>23</v>
      </c>
      <c r="E15367" s="8">
        <f>IF(B15367="*",'Larimar Net '!D15368-('Larimar Net '!D15368*'Larimar Net Penalized '!$D$5),'Larimar Net '!D15368)</f>
        <v>29929.654289999999</v>
      </c>
      <c r="I15367" s="7">
        <v>44470</v>
      </c>
      <c r="J15367" s="6">
        <v>23</v>
      </c>
      <c r="K15367" s="8">
        <f>IF(H15367="*",'Larimar Net '!I15368-('Larimar Net '!I15368*'Larimar Net Penalized '!$J$5),'Larimar Net '!I15368)</f>
        <v>21954.018909999999</v>
      </c>
    </row>
    <row r="15368" spans="3:11" x14ac:dyDescent="0.3">
      <c r="C15368" s="7">
        <v>44471</v>
      </c>
      <c r="D15368" s="6">
        <v>0</v>
      </c>
      <c r="E15368" s="8">
        <f>IF(B15368="*",'Larimar Net '!D15369-('Larimar Net '!D15369*'Larimar Net Penalized '!$D$5),'Larimar Net '!D15369)</f>
        <v>41112.205240000003</v>
      </c>
      <c r="I15368" s="7">
        <v>44471</v>
      </c>
      <c r="J15368" s="6">
        <v>0</v>
      </c>
      <c r="K15368" s="8">
        <f>IF(H15368="*",'Larimar Net '!I15369-('Larimar Net '!I15369*'Larimar Net Penalized '!$J$5),'Larimar Net '!I15369)</f>
        <v>39630.731319999999</v>
      </c>
    </row>
    <row r="15369" spans="3:11" x14ac:dyDescent="0.3">
      <c r="C15369" s="7">
        <v>44471</v>
      </c>
      <c r="D15369" s="6">
        <v>1</v>
      </c>
      <c r="E15369" s="8">
        <f>IF(B15369="*",'Larimar Net '!D15370-('Larimar Net '!D15370*'Larimar Net Penalized '!$D$5),'Larimar Net '!D15370)</f>
        <v>34787.80025</v>
      </c>
      <c r="I15369" s="7">
        <v>44471</v>
      </c>
      <c r="J15369" s="6">
        <v>1</v>
      </c>
      <c r="K15369" s="8">
        <f>IF(H15369="*",'Larimar Net '!I15370-('Larimar Net '!I15370*'Larimar Net Penalized '!$J$5),'Larimar Net '!I15370)</f>
        <v>31439.196950000001</v>
      </c>
    </row>
    <row r="15370" spans="3:11" x14ac:dyDescent="0.3">
      <c r="C15370" s="7">
        <v>44471</v>
      </c>
      <c r="D15370" s="6">
        <v>2</v>
      </c>
      <c r="E15370" s="8">
        <f>IF(B15370="*",'Larimar Net '!D15371-('Larimar Net '!D15371*'Larimar Net Penalized '!$D$5),'Larimar Net '!D15371)</f>
        <v>30091.78717</v>
      </c>
      <c r="I15370" s="7">
        <v>44471</v>
      </c>
      <c r="J15370" s="6">
        <v>2</v>
      </c>
      <c r="K15370" s="8">
        <f>IF(H15370="*",'Larimar Net '!I15371-('Larimar Net '!I15371*'Larimar Net Penalized '!$J$5),'Larimar Net '!I15371)</f>
        <v>28087.914680000002</v>
      </c>
    </row>
    <row r="15371" spans="3:11" x14ac:dyDescent="0.3">
      <c r="C15371" s="7">
        <v>44471</v>
      </c>
      <c r="D15371" s="6">
        <v>3</v>
      </c>
      <c r="E15371" s="8">
        <f>IF(B15371="*",'Larimar Net '!D15372-('Larimar Net '!D15372*'Larimar Net Penalized '!$D$5),'Larimar Net '!D15372)</f>
        <v>16150.05695</v>
      </c>
      <c r="I15371" s="7">
        <v>44471</v>
      </c>
      <c r="J15371" s="6">
        <v>3</v>
      </c>
      <c r="K15371" s="8">
        <f>IF(H15371="*",'Larimar Net '!I15372-('Larimar Net '!I15372*'Larimar Net Penalized '!$J$5),'Larimar Net '!I15372)</f>
        <v>18041.567599999998</v>
      </c>
    </row>
    <row r="15372" spans="3:11" x14ac:dyDescent="0.3">
      <c r="C15372" s="7">
        <v>44471</v>
      </c>
      <c r="D15372" s="6">
        <v>4</v>
      </c>
      <c r="E15372" s="8">
        <f>IF(B15372="*",'Larimar Net '!D15373-('Larimar Net '!D15373*'Larimar Net Penalized '!$D$5),'Larimar Net '!D15373)</f>
        <v>11698.424360000001</v>
      </c>
      <c r="I15372" s="7">
        <v>44471</v>
      </c>
      <c r="J15372" s="6">
        <v>4</v>
      </c>
      <c r="K15372" s="8">
        <f>IF(H15372="*",'Larimar Net '!I15373-('Larimar Net '!I15373*'Larimar Net Penalized '!$J$5),'Larimar Net '!I15373)</f>
        <v>11897.58851</v>
      </c>
    </row>
    <row r="15373" spans="3:11" x14ac:dyDescent="0.3">
      <c r="C15373" s="7">
        <v>44471</v>
      </c>
      <c r="D15373" s="6">
        <v>5</v>
      </c>
      <c r="E15373" s="8">
        <f>IF(B15373="*",'Larimar Net '!D15374-('Larimar Net '!D15374*'Larimar Net Penalized '!$D$5),'Larimar Net '!D15374)</f>
        <v>14903.962949999999</v>
      </c>
      <c r="I15373" s="7">
        <v>44471</v>
      </c>
      <c r="J15373" s="6">
        <v>5</v>
      </c>
      <c r="K15373" s="8">
        <f>IF(H15373="*",'Larimar Net '!I15374-('Larimar Net '!I15374*'Larimar Net Penalized '!$J$5),'Larimar Net '!I15374)</f>
        <v>11476.300670000001</v>
      </c>
    </row>
    <row r="15374" spans="3:11" x14ac:dyDescent="0.3">
      <c r="C15374" s="7">
        <v>44471</v>
      </c>
      <c r="D15374" s="6">
        <v>6</v>
      </c>
      <c r="E15374" s="8">
        <f>IF(B15374="*",'Larimar Net '!D15375-('Larimar Net '!D15375*'Larimar Net Penalized '!$D$5),'Larimar Net '!D15375)</f>
        <v>21211.864600000001</v>
      </c>
      <c r="I15374" s="7">
        <v>44471</v>
      </c>
      <c r="J15374" s="6">
        <v>6</v>
      </c>
      <c r="K15374" s="8">
        <f>IF(H15374="*",'Larimar Net '!I15375-('Larimar Net '!I15375*'Larimar Net Penalized '!$J$5),'Larimar Net '!I15375)</f>
        <v>14381.646360000001</v>
      </c>
    </row>
    <row r="15375" spans="3:11" x14ac:dyDescent="0.3">
      <c r="C15375" s="7">
        <v>44471</v>
      </c>
      <c r="D15375" s="6">
        <v>7</v>
      </c>
      <c r="E15375" s="8">
        <f>IF(B15375="*",'Larimar Net '!D15376-('Larimar Net '!D15376*'Larimar Net Penalized '!$D$5),'Larimar Net '!D15376)</f>
        <v>23721.462640000002</v>
      </c>
      <c r="I15375" s="7">
        <v>44471</v>
      </c>
      <c r="J15375" s="6">
        <v>7</v>
      </c>
      <c r="K15375" s="8">
        <f>IF(H15375="*",'Larimar Net '!I15376-('Larimar Net '!I15376*'Larimar Net Penalized '!$J$5),'Larimar Net '!I15376)</f>
        <v>14464.64856</v>
      </c>
    </row>
    <row r="15376" spans="3:11" x14ac:dyDescent="0.3">
      <c r="C15376" s="7">
        <v>44471</v>
      </c>
      <c r="D15376" s="6">
        <v>8</v>
      </c>
      <c r="E15376" s="8">
        <f>IF(B15376="*",'Larimar Net '!D15377-('Larimar Net '!D15377*'Larimar Net Penalized '!$D$5),'Larimar Net '!D15377)</f>
        <v>32750.481019999999</v>
      </c>
      <c r="I15376" s="7">
        <v>44471</v>
      </c>
      <c r="J15376" s="6">
        <v>8</v>
      </c>
      <c r="K15376" s="8">
        <f>IF(H15376="*",'Larimar Net '!I15377-('Larimar Net '!I15377*'Larimar Net Penalized '!$J$5),'Larimar Net '!I15377)</f>
        <v>24902.631949999999</v>
      </c>
    </row>
    <row r="15377" spans="3:11" x14ac:dyDescent="0.3">
      <c r="C15377" s="7">
        <v>44471</v>
      </c>
      <c r="D15377" s="6">
        <v>9</v>
      </c>
      <c r="E15377" s="8">
        <f>IF(B15377="*",'Larimar Net '!D15378-('Larimar Net '!D15378*'Larimar Net Penalized '!$D$5),'Larimar Net '!D15378)</f>
        <v>37503.140030000002</v>
      </c>
      <c r="I15377" s="7">
        <v>44471</v>
      </c>
      <c r="J15377" s="6">
        <v>9</v>
      </c>
      <c r="K15377" s="8">
        <f>IF(H15377="*",'Larimar Net '!I15378-('Larimar Net '!I15378*'Larimar Net Penalized '!$J$5),'Larimar Net '!I15378)</f>
        <v>28523.368020000002</v>
      </c>
    </row>
    <row r="15378" spans="3:11" x14ac:dyDescent="0.3">
      <c r="C15378" s="7">
        <v>44471</v>
      </c>
      <c r="D15378" s="6">
        <v>10</v>
      </c>
      <c r="E15378" s="8">
        <f>IF(B15378="*",'Larimar Net '!D15379-('Larimar Net '!D15379*'Larimar Net Penalized '!$D$5),'Larimar Net '!D15379)</f>
        <v>34689.808420000001</v>
      </c>
      <c r="I15378" s="7">
        <v>44471</v>
      </c>
      <c r="J15378" s="6">
        <v>10</v>
      </c>
      <c r="K15378" s="8">
        <f>IF(H15378="*",'Larimar Net '!I15379-('Larimar Net '!I15379*'Larimar Net Penalized '!$J$5),'Larimar Net '!I15379)</f>
        <v>22735.327990000002</v>
      </c>
    </row>
    <row r="15379" spans="3:11" x14ac:dyDescent="0.3">
      <c r="C15379" s="7">
        <v>44471</v>
      </c>
      <c r="D15379" s="6">
        <v>11</v>
      </c>
      <c r="E15379" s="8">
        <f>IF(B15379="*",'Larimar Net '!D15380-('Larimar Net '!D15380*'Larimar Net Penalized '!$D$5),'Larimar Net '!D15380)</f>
        <v>40102.362910000003</v>
      </c>
      <c r="I15379" s="7">
        <v>44471</v>
      </c>
      <c r="J15379" s="6">
        <v>11</v>
      </c>
      <c r="K15379" s="8">
        <f>IF(H15379="*",'Larimar Net '!I15380-('Larimar Net '!I15380*'Larimar Net Penalized '!$J$5),'Larimar Net '!I15380)</f>
        <v>26585.873869999999</v>
      </c>
    </row>
    <row r="15380" spans="3:11" x14ac:dyDescent="0.3">
      <c r="C15380" s="7">
        <v>44471</v>
      </c>
      <c r="D15380" s="6">
        <v>12</v>
      </c>
      <c r="E15380" s="8">
        <f>IF(B15380="*",'Larimar Net '!D15381-('Larimar Net '!D15381*'Larimar Net Penalized '!$D$5),'Larimar Net '!D15381)</f>
        <v>40549.579250000003</v>
      </c>
      <c r="I15380" s="7">
        <v>44471</v>
      </c>
      <c r="J15380" s="6">
        <v>12</v>
      </c>
      <c r="K15380" s="8">
        <f>IF(H15380="*",'Larimar Net '!I15381-('Larimar Net '!I15381*'Larimar Net Penalized '!$J$5),'Larimar Net '!I15381)</f>
        <v>24667.34319</v>
      </c>
    </row>
    <row r="15381" spans="3:11" x14ac:dyDescent="0.3">
      <c r="C15381" s="7">
        <v>44471</v>
      </c>
      <c r="D15381" s="6">
        <v>13</v>
      </c>
      <c r="E15381" s="8">
        <f>IF(B15381="*",'Larimar Net '!D15382-('Larimar Net '!D15382*'Larimar Net Penalized '!$D$5),'Larimar Net '!D15382)</f>
        <v>37572.2624</v>
      </c>
      <c r="I15381" s="7">
        <v>44471</v>
      </c>
      <c r="J15381" s="6">
        <v>13</v>
      </c>
      <c r="K15381" s="8">
        <f>IF(H15381="*",'Larimar Net '!I15382-('Larimar Net '!I15382*'Larimar Net Penalized '!$J$5),'Larimar Net '!I15382)</f>
        <v>32764.017769999999</v>
      </c>
    </row>
    <row r="15382" spans="3:11" x14ac:dyDescent="0.3">
      <c r="C15382" s="7">
        <v>44471</v>
      </c>
      <c r="D15382" s="6">
        <v>14</v>
      </c>
      <c r="E15382" s="8">
        <f>IF(B15382="*",'Larimar Net '!D15383-('Larimar Net '!D15383*'Larimar Net Penalized '!$D$5),'Larimar Net '!D15383)</f>
        <v>16434.530340000001</v>
      </c>
      <c r="I15382" s="7">
        <v>44471</v>
      </c>
      <c r="J15382" s="6">
        <v>14</v>
      </c>
      <c r="K15382" s="8">
        <f>IF(H15382="*",'Larimar Net '!I15383-('Larimar Net '!I15383*'Larimar Net Penalized '!$J$5),'Larimar Net '!I15383)</f>
        <v>11124.52246</v>
      </c>
    </row>
    <row r="15383" spans="3:11" x14ac:dyDescent="0.3">
      <c r="C15383" s="7">
        <v>44471</v>
      </c>
      <c r="D15383" s="6">
        <v>15</v>
      </c>
      <c r="E15383" s="8">
        <f>IF(B15383="*",'Larimar Net '!D15384-('Larimar Net '!D15384*'Larimar Net Penalized '!$D$5),'Larimar Net '!D15384)</f>
        <v>17319.854930000001</v>
      </c>
      <c r="I15383" s="7">
        <v>44471</v>
      </c>
      <c r="J15383" s="6">
        <v>15</v>
      </c>
      <c r="K15383" s="8">
        <f>IF(H15383="*",'Larimar Net '!I15384-('Larimar Net '!I15384*'Larimar Net Penalized '!$J$5),'Larimar Net '!I15384)</f>
        <v>8004.2595970000002</v>
      </c>
    </row>
    <row r="15384" spans="3:11" x14ac:dyDescent="0.3">
      <c r="C15384" s="7">
        <v>44471</v>
      </c>
      <c r="D15384" s="6">
        <v>16</v>
      </c>
      <c r="E15384" s="8">
        <f>IF(B15384="*",'Larimar Net '!D15385-('Larimar Net '!D15385*'Larimar Net Penalized '!$D$5),'Larimar Net '!D15385)</f>
        <v>19104.283490000002</v>
      </c>
      <c r="I15384" s="7">
        <v>44471</v>
      </c>
      <c r="J15384" s="6">
        <v>16</v>
      </c>
      <c r="K15384" s="8">
        <f>IF(H15384="*",'Larimar Net '!I15385-('Larimar Net '!I15385*'Larimar Net Penalized '!$J$5),'Larimar Net '!I15385)</f>
        <v>8862.8484929999995</v>
      </c>
    </row>
    <row r="15385" spans="3:11" x14ac:dyDescent="0.3">
      <c r="C15385" s="7">
        <v>44471</v>
      </c>
      <c r="D15385" s="6">
        <v>17</v>
      </c>
      <c r="E15385" s="8">
        <f>IF(B15385="*",'Larimar Net '!D15386-('Larimar Net '!D15386*'Larimar Net Penalized '!$D$5),'Larimar Net '!D15386)</f>
        <v>16905.59</v>
      </c>
      <c r="I15385" s="7">
        <v>44471</v>
      </c>
      <c r="J15385" s="6">
        <v>17</v>
      </c>
      <c r="K15385" s="8">
        <f>IF(H15385="*",'Larimar Net '!I15386-('Larimar Net '!I15386*'Larimar Net Penalized '!$J$5),'Larimar Net '!I15386)</f>
        <v>8127.3287399999999</v>
      </c>
    </row>
    <row r="15386" spans="3:11" x14ac:dyDescent="0.3">
      <c r="C15386" s="7">
        <v>44471</v>
      </c>
      <c r="D15386" s="6">
        <v>18</v>
      </c>
      <c r="E15386" s="8">
        <f>IF(B15386="*",'Larimar Net '!D15387-('Larimar Net '!D15387*'Larimar Net Penalized '!$D$5),'Larimar Net '!D15387)</f>
        <v>19474.594710000001</v>
      </c>
      <c r="I15386" s="7">
        <v>44471</v>
      </c>
      <c r="J15386" s="6">
        <v>18</v>
      </c>
      <c r="K15386" s="8">
        <f>IF(H15386="*",'Larimar Net '!I15387-('Larimar Net '!I15387*'Larimar Net Penalized '!$J$5),'Larimar Net '!I15387)</f>
        <v>10732.2181</v>
      </c>
    </row>
    <row r="15387" spans="3:11" x14ac:dyDescent="0.3">
      <c r="C15387" s="7">
        <v>44471</v>
      </c>
      <c r="D15387" s="6">
        <v>19</v>
      </c>
      <c r="E15387" s="8">
        <f>IF(B15387="*",'Larimar Net '!D15388-('Larimar Net '!D15388*'Larimar Net Penalized '!$D$5),'Larimar Net '!D15388)</f>
        <v>25202.01539</v>
      </c>
      <c r="I15387" s="7">
        <v>44471</v>
      </c>
      <c r="J15387" s="6">
        <v>19</v>
      </c>
      <c r="K15387" s="8">
        <f>IF(H15387="*",'Larimar Net '!I15388-('Larimar Net '!I15388*'Larimar Net Penalized '!$J$5),'Larimar Net '!I15388)</f>
        <v>12675.005380000001</v>
      </c>
    </row>
    <row r="15388" spans="3:11" x14ac:dyDescent="0.3">
      <c r="C15388" s="7">
        <v>44471</v>
      </c>
      <c r="D15388" s="6">
        <v>20</v>
      </c>
      <c r="E15388" s="8">
        <f>IF(B15388="*",'Larimar Net '!D15389-('Larimar Net '!D15389*'Larimar Net Penalized '!$D$5),'Larimar Net '!D15389)</f>
        <v>25290.40696</v>
      </c>
      <c r="I15388" s="7">
        <v>44471</v>
      </c>
      <c r="J15388" s="6">
        <v>20</v>
      </c>
      <c r="K15388" s="8">
        <f>IF(H15388="*",'Larimar Net '!I15389-('Larimar Net '!I15389*'Larimar Net Penalized '!$J$5),'Larimar Net '!I15389)</f>
        <v>15119.463540000001</v>
      </c>
    </row>
    <row r="15389" spans="3:11" x14ac:dyDescent="0.3">
      <c r="C15389" s="7">
        <v>44471</v>
      </c>
      <c r="D15389" s="6">
        <v>21</v>
      </c>
      <c r="E15389" s="8">
        <f>IF(B15389="*",'Larimar Net '!D15390-('Larimar Net '!D15390*'Larimar Net Penalized '!$D$5),'Larimar Net '!D15390)</f>
        <v>25375.783049999998</v>
      </c>
      <c r="I15389" s="7">
        <v>44471</v>
      </c>
      <c r="J15389" s="6">
        <v>21</v>
      </c>
      <c r="K15389" s="8">
        <f>IF(H15389="*",'Larimar Net '!I15390-('Larimar Net '!I15390*'Larimar Net Penalized '!$J$5),'Larimar Net '!I15390)</f>
        <v>16237.96472</v>
      </c>
    </row>
    <row r="15390" spans="3:11" x14ac:dyDescent="0.3">
      <c r="C15390" s="7">
        <v>44471</v>
      </c>
      <c r="D15390" s="6">
        <v>22</v>
      </c>
      <c r="E15390" s="8">
        <f>IF(B15390="*",'Larimar Net '!D15391-('Larimar Net '!D15391*'Larimar Net Penalized '!$D$5),'Larimar Net '!D15391)</f>
        <v>10811.510679999999</v>
      </c>
      <c r="I15390" s="7">
        <v>44471</v>
      </c>
      <c r="J15390" s="6">
        <v>22</v>
      </c>
      <c r="K15390" s="8">
        <f>IF(H15390="*",'Larimar Net '!I15391-('Larimar Net '!I15391*'Larimar Net Penalized '!$J$5),'Larimar Net '!I15391)</f>
        <v>7779.3766230000001</v>
      </c>
    </row>
    <row r="15391" spans="3:11" x14ac:dyDescent="0.3">
      <c r="C15391" s="7">
        <v>44471</v>
      </c>
      <c r="D15391" s="6">
        <v>23</v>
      </c>
      <c r="E15391" s="8">
        <f>IF(B15391="*",'Larimar Net '!D15392-('Larimar Net '!D15392*'Larimar Net Penalized '!$D$5),'Larimar Net '!D15392)</f>
        <v>14228.00589</v>
      </c>
      <c r="I15391" s="7">
        <v>44471</v>
      </c>
      <c r="J15391" s="6">
        <v>23</v>
      </c>
      <c r="K15391" s="8">
        <f>IF(H15391="*",'Larimar Net '!I15392-('Larimar Net '!I15392*'Larimar Net Penalized '!$J$5),'Larimar Net '!I15392)</f>
        <v>10140.480530000001</v>
      </c>
    </row>
    <row r="15392" spans="3:11" x14ac:dyDescent="0.3">
      <c r="C15392" s="7">
        <v>44472</v>
      </c>
      <c r="D15392" s="6">
        <v>0</v>
      </c>
      <c r="E15392" s="8">
        <f>IF(B15392="*",'Larimar Net '!D15393-('Larimar Net '!D15393*'Larimar Net Penalized '!$D$5),'Larimar Net '!D15393)</f>
        <v>15523.80061</v>
      </c>
      <c r="I15392" s="7">
        <v>44472</v>
      </c>
      <c r="J15392" s="6">
        <v>0</v>
      </c>
      <c r="K15392" s="8">
        <f>IF(H15392="*",'Larimar Net '!I15393-('Larimar Net '!I15393*'Larimar Net Penalized '!$J$5),'Larimar Net '!I15393)</f>
        <v>13996.436680000001</v>
      </c>
    </row>
    <row r="15393" spans="3:11" x14ac:dyDescent="0.3">
      <c r="C15393" s="7">
        <v>44472</v>
      </c>
      <c r="D15393" s="6">
        <v>1</v>
      </c>
      <c r="E15393" s="8">
        <f>IF(B15393="*",'Larimar Net '!D15394-('Larimar Net '!D15394*'Larimar Net Penalized '!$D$5),'Larimar Net '!D15394)</f>
        <v>14127.34123</v>
      </c>
      <c r="I15393" s="7">
        <v>44472</v>
      </c>
      <c r="J15393" s="6">
        <v>1</v>
      </c>
      <c r="K15393" s="8">
        <f>IF(H15393="*",'Larimar Net '!I15394-('Larimar Net '!I15394*'Larimar Net Penalized '!$J$5),'Larimar Net '!I15394)</f>
        <v>10821.839809999999</v>
      </c>
    </row>
    <row r="15394" spans="3:11" x14ac:dyDescent="0.3">
      <c r="C15394" s="7">
        <v>44472</v>
      </c>
      <c r="D15394" s="6">
        <v>2</v>
      </c>
      <c r="E15394" s="8">
        <f>IF(B15394="*",'Larimar Net '!D15395-('Larimar Net '!D15395*'Larimar Net Penalized '!$D$5),'Larimar Net '!D15395)</f>
        <v>14721.50367</v>
      </c>
      <c r="I15394" s="7">
        <v>44472</v>
      </c>
      <c r="J15394" s="6">
        <v>2</v>
      </c>
      <c r="K15394" s="8">
        <f>IF(H15394="*",'Larimar Net '!I15395-('Larimar Net '!I15395*'Larimar Net Penalized '!$J$5),'Larimar Net '!I15395)</f>
        <v>8491.5410310000007</v>
      </c>
    </row>
    <row r="15395" spans="3:11" x14ac:dyDescent="0.3">
      <c r="C15395" s="7">
        <v>44472</v>
      </c>
      <c r="D15395" s="6">
        <v>3</v>
      </c>
      <c r="E15395" s="8">
        <f>IF(B15395="*",'Larimar Net '!D15396-('Larimar Net '!D15396*'Larimar Net Penalized '!$D$5),'Larimar Net '!D15396)</f>
        <v>10143.04948</v>
      </c>
      <c r="I15395" s="7">
        <v>44472</v>
      </c>
      <c r="J15395" s="6">
        <v>3</v>
      </c>
      <c r="K15395" s="8">
        <f>IF(H15395="*",'Larimar Net '!I15396-('Larimar Net '!I15396*'Larimar Net Penalized '!$J$5),'Larimar Net '!I15396)</f>
        <v>23097.816419999999</v>
      </c>
    </row>
    <row r="15396" spans="3:11" x14ac:dyDescent="0.3">
      <c r="C15396" s="7">
        <v>44472</v>
      </c>
      <c r="D15396" s="6">
        <v>4</v>
      </c>
      <c r="E15396" s="8">
        <f>IF(B15396="*",'Larimar Net '!D15397-('Larimar Net '!D15397*'Larimar Net Penalized '!$D$5),'Larimar Net '!D15397)</f>
        <v>14717.37473</v>
      </c>
      <c r="I15396" s="7">
        <v>44472</v>
      </c>
      <c r="J15396" s="6">
        <v>4</v>
      </c>
      <c r="K15396" s="8">
        <f>IF(H15396="*",'Larimar Net '!I15397-('Larimar Net '!I15397*'Larimar Net Penalized '!$J$5),'Larimar Net '!I15397)</f>
        <v>6447.3640640000003</v>
      </c>
    </row>
    <row r="15397" spans="3:11" x14ac:dyDescent="0.3">
      <c r="C15397" s="7">
        <v>44472</v>
      </c>
      <c r="D15397" s="6">
        <v>5</v>
      </c>
      <c r="E15397" s="8">
        <f>IF(B15397="*",'Larimar Net '!D15398-('Larimar Net '!D15398*'Larimar Net Penalized '!$D$5),'Larimar Net '!D15398)</f>
        <v>14934.309230000001</v>
      </c>
      <c r="I15397" s="7">
        <v>44472</v>
      </c>
      <c r="J15397" s="6">
        <v>5</v>
      </c>
      <c r="K15397" s="8">
        <f>IF(H15397="*",'Larimar Net '!I15398-('Larimar Net '!I15398*'Larimar Net Penalized '!$J$5),'Larimar Net '!I15398)</f>
        <v>11243.786099999999</v>
      </c>
    </row>
    <row r="15398" spans="3:11" x14ac:dyDescent="0.3">
      <c r="C15398" s="7">
        <v>44472</v>
      </c>
      <c r="D15398" s="6">
        <v>6</v>
      </c>
      <c r="E15398" s="8">
        <f>IF(B15398="*",'Larimar Net '!D15399-('Larimar Net '!D15399*'Larimar Net Penalized '!$D$5),'Larimar Net '!D15399)</f>
        <v>33268.993549999999</v>
      </c>
      <c r="I15398" s="7">
        <v>44472</v>
      </c>
      <c r="J15398" s="6">
        <v>6</v>
      </c>
      <c r="K15398" s="8">
        <f>IF(H15398="*",'Larimar Net '!I15399-('Larimar Net '!I15399*'Larimar Net Penalized '!$J$5),'Larimar Net '!I15399)</f>
        <v>20158.062849999998</v>
      </c>
    </row>
    <row r="15399" spans="3:11" x14ac:dyDescent="0.3">
      <c r="C15399" s="7">
        <v>44472</v>
      </c>
      <c r="D15399" s="6">
        <v>7</v>
      </c>
      <c r="E15399" s="8">
        <f>IF(B15399="*",'Larimar Net '!D15400-('Larimar Net '!D15400*'Larimar Net Penalized '!$D$5),'Larimar Net '!D15400)</f>
        <v>45809.102359999997</v>
      </c>
      <c r="I15399" s="7">
        <v>44472</v>
      </c>
      <c r="J15399" s="6">
        <v>7</v>
      </c>
      <c r="K15399" s="8">
        <f>IF(H15399="*",'Larimar Net '!I15400-('Larimar Net '!I15400*'Larimar Net Penalized '!$J$5),'Larimar Net '!I15400)</f>
        <v>32453.083559999999</v>
      </c>
    </row>
    <row r="15400" spans="3:11" x14ac:dyDescent="0.3">
      <c r="C15400" s="7">
        <v>44472</v>
      </c>
      <c r="D15400" s="6">
        <v>8</v>
      </c>
      <c r="E15400" s="8">
        <f>IF(B15400="*",'Larimar Net '!D15401-('Larimar Net '!D15401*'Larimar Net Penalized '!$D$5),'Larimar Net '!D15401)</f>
        <v>47074.752930000002</v>
      </c>
      <c r="I15400" s="7">
        <v>44472</v>
      </c>
      <c r="J15400" s="6">
        <v>8</v>
      </c>
      <c r="K15400" s="8">
        <f>IF(H15400="*",'Larimar Net '!I15401-('Larimar Net '!I15401*'Larimar Net Penalized '!$J$5),'Larimar Net '!I15401)</f>
        <v>36556.694589999999</v>
      </c>
    </row>
    <row r="15401" spans="3:11" x14ac:dyDescent="0.3">
      <c r="C15401" s="7">
        <v>44472</v>
      </c>
      <c r="D15401" s="6">
        <v>9</v>
      </c>
      <c r="E15401" s="8">
        <f>IF(B15401="*",'Larimar Net '!D15402-('Larimar Net '!D15402*'Larimar Net Penalized '!$D$5),'Larimar Net '!D15402)</f>
        <v>32990.185579999998</v>
      </c>
      <c r="I15401" s="7">
        <v>44472</v>
      </c>
      <c r="J15401" s="6">
        <v>9</v>
      </c>
      <c r="K15401" s="8">
        <f>IF(H15401="*",'Larimar Net '!I15402-('Larimar Net '!I15402*'Larimar Net Penalized '!$J$5),'Larimar Net '!I15402)</f>
        <v>25114.68579</v>
      </c>
    </row>
    <row r="15402" spans="3:11" x14ac:dyDescent="0.3">
      <c r="C15402" s="7">
        <v>44472</v>
      </c>
      <c r="D15402" s="6">
        <v>10</v>
      </c>
      <c r="E15402" s="8">
        <f>IF(B15402="*",'Larimar Net '!D15403-('Larimar Net '!D15403*'Larimar Net Penalized '!$D$5),'Larimar Net '!D15403)</f>
        <v>19853.44802</v>
      </c>
      <c r="I15402" s="7">
        <v>44472</v>
      </c>
      <c r="J15402" s="6">
        <v>10</v>
      </c>
      <c r="K15402" s="8">
        <f>IF(H15402="*",'Larimar Net '!I15403-('Larimar Net '!I15403*'Larimar Net Penalized '!$J$5),'Larimar Net '!I15403)</f>
        <v>15023.08008</v>
      </c>
    </row>
    <row r="15403" spans="3:11" x14ac:dyDescent="0.3">
      <c r="C15403" s="7">
        <v>44472</v>
      </c>
      <c r="D15403" s="6">
        <v>11</v>
      </c>
      <c r="E15403" s="8">
        <f>IF(B15403="*",'Larimar Net '!D15404-('Larimar Net '!D15404*'Larimar Net Penalized '!$D$5),'Larimar Net '!D15404)</f>
        <v>23019.09317</v>
      </c>
      <c r="I15403" s="7">
        <v>44472</v>
      </c>
      <c r="J15403" s="6">
        <v>11</v>
      </c>
      <c r="K15403" s="8">
        <f>IF(H15403="*",'Larimar Net '!I15404-('Larimar Net '!I15404*'Larimar Net Penalized '!$J$5),'Larimar Net '!I15404)</f>
        <v>14733.842500000001</v>
      </c>
    </row>
    <row r="15404" spans="3:11" x14ac:dyDescent="0.3">
      <c r="C15404" s="7">
        <v>44472</v>
      </c>
      <c r="D15404" s="6">
        <v>12</v>
      </c>
      <c r="E15404" s="8">
        <f>IF(B15404="*",'Larimar Net '!D15405-('Larimar Net '!D15405*'Larimar Net Penalized '!$D$5),'Larimar Net '!D15405)</f>
        <v>30235.814480000001</v>
      </c>
      <c r="I15404" s="7">
        <v>44472</v>
      </c>
      <c r="J15404" s="6">
        <v>12</v>
      </c>
      <c r="K15404" s="8">
        <f>IF(H15404="*",'Larimar Net '!I15405-('Larimar Net '!I15405*'Larimar Net Penalized '!$J$5),'Larimar Net '!I15405)</f>
        <v>18908.699710000001</v>
      </c>
    </row>
    <row r="15405" spans="3:11" x14ac:dyDescent="0.3">
      <c r="C15405" s="7">
        <v>44472</v>
      </c>
      <c r="D15405" s="6">
        <v>13</v>
      </c>
      <c r="E15405" s="8">
        <f>IF(B15405="*",'Larimar Net '!D15406-('Larimar Net '!D15406*'Larimar Net Penalized '!$D$5),'Larimar Net '!D15406)</f>
        <v>31716.732049999999</v>
      </c>
      <c r="I15405" s="7">
        <v>44472</v>
      </c>
      <c r="J15405" s="6">
        <v>13</v>
      </c>
      <c r="K15405" s="8">
        <f>IF(H15405="*",'Larimar Net '!I15406-('Larimar Net '!I15406*'Larimar Net Penalized '!$J$5),'Larimar Net '!I15406)</f>
        <v>28095.571240000001</v>
      </c>
    </row>
    <row r="15406" spans="3:11" x14ac:dyDescent="0.3">
      <c r="C15406" s="7">
        <v>44472</v>
      </c>
      <c r="D15406" s="6">
        <v>14</v>
      </c>
      <c r="E15406" s="8">
        <f>IF(B15406="*",'Larimar Net '!D15407-('Larimar Net '!D15407*'Larimar Net Penalized '!$D$5),'Larimar Net '!D15407)</f>
        <v>30080.731039999999</v>
      </c>
      <c r="I15406" s="7">
        <v>44472</v>
      </c>
      <c r="J15406" s="6">
        <v>14</v>
      </c>
      <c r="K15406" s="8">
        <f>IF(H15406="*",'Larimar Net '!I15407-('Larimar Net '!I15407*'Larimar Net Penalized '!$J$5),'Larimar Net '!I15407)</f>
        <v>17333.36981</v>
      </c>
    </row>
    <row r="15407" spans="3:11" x14ac:dyDescent="0.3">
      <c r="C15407" s="7">
        <v>44472</v>
      </c>
      <c r="D15407" s="6">
        <v>15</v>
      </c>
      <c r="E15407" s="8">
        <f>IF(B15407="*",'Larimar Net '!D15408-('Larimar Net '!D15408*'Larimar Net Penalized '!$D$5),'Larimar Net '!D15408)</f>
        <v>32043.264179999998</v>
      </c>
      <c r="I15407" s="7">
        <v>44472</v>
      </c>
      <c r="J15407" s="6">
        <v>15</v>
      </c>
      <c r="K15407" s="8">
        <f>IF(H15407="*",'Larimar Net '!I15408-('Larimar Net '!I15408*'Larimar Net Penalized '!$J$5),'Larimar Net '!I15408)</f>
        <v>18835.663919999999</v>
      </c>
    </row>
    <row r="15408" spans="3:11" x14ac:dyDescent="0.3">
      <c r="C15408" s="7">
        <v>44472</v>
      </c>
      <c r="D15408" s="6">
        <v>16</v>
      </c>
      <c r="E15408" s="8">
        <f>IF(B15408="*",'Larimar Net '!D15409-('Larimar Net '!D15409*'Larimar Net Penalized '!$D$5),'Larimar Net '!D15409)</f>
        <v>14213.977629999999</v>
      </c>
      <c r="I15408" s="7">
        <v>44472</v>
      </c>
      <c r="J15408" s="6">
        <v>16</v>
      </c>
      <c r="K15408" s="8">
        <f>IF(H15408="*",'Larimar Net '!I15409-('Larimar Net '!I15409*'Larimar Net Penalized '!$J$5),'Larimar Net '!I15409)</f>
        <v>8701.1509499999993</v>
      </c>
    </row>
    <row r="15409" spans="3:11" x14ac:dyDescent="0.3">
      <c r="C15409" s="7">
        <v>44472</v>
      </c>
      <c r="D15409" s="6">
        <v>17</v>
      </c>
      <c r="E15409" s="8">
        <f>IF(B15409="*",'Larimar Net '!D15410-('Larimar Net '!D15410*'Larimar Net Penalized '!$D$5),'Larimar Net '!D15410)</f>
        <v>6456.754277</v>
      </c>
      <c r="I15409" s="7">
        <v>44472</v>
      </c>
      <c r="J15409" s="6">
        <v>17</v>
      </c>
      <c r="K15409" s="8">
        <f>IF(H15409="*",'Larimar Net '!I15410-('Larimar Net '!I15410*'Larimar Net Penalized '!$J$5),'Larimar Net '!I15410)</f>
        <v>2347.8958550000002</v>
      </c>
    </row>
    <row r="15410" spans="3:11" x14ac:dyDescent="0.3">
      <c r="C15410" s="7">
        <v>44472</v>
      </c>
      <c r="D15410" s="6">
        <v>18</v>
      </c>
      <c r="E15410" s="8">
        <f>IF(B15410="*",'Larimar Net '!D15411-('Larimar Net '!D15411*'Larimar Net Penalized '!$D$5),'Larimar Net '!D15411)</f>
        <v>5697.4384170000003</v>
      </c>
      <c r="I15410" s="7">
        <v>44472</v>
      </c>
      <c r="J15410" s="6">
        <v>18</v>
      </c>
      <c r="K15410" s="8">
        <f>IF(H15410="*",'Larimar Net '!I15411-('Larimar Net '!I15411*'Larimar Net Penalized '!$J$5),'Larimar Net '!I15411)</f>
        <v>4592.3188790000004</v>
      </c>
    </row>
    <row r="15411" spans="3:11" x14ac:dyDescent="0.3">
      <c r="C15411" s="7">
        <v>44472</v>
      </c>
      <c r="D15411" s="6">
        <v>19</v>
      </c>
      <c r="E15411" s="8">
        <f>IF(B15411="*",'Larimar Net '!D15412-('Larimar Net '!D15412*'Larimar Net Penalized '!$D$5),'Larimar Net '!D15412)</f>
        <v>20070.567370000001</v>
      </c>
      <c r="I15411" s="7">
        <v>44472</v>
      </c>
      <c r="J15411" s="6">
        <v>19</v>
      </c>
      <c r="K15411" s="8">
        <f>IF(H15411="*",'Larimar Net '!I15412-('Larimar Net '!I15412*'Larimar Net Penalized '!$J$5),'Larimar Net '!I15412)</f>
        <v>18765.177629999998</v>
      </c>
    </row>
    <row r="15412" spans="3:11" x14ac:dyDescent="0.3">
      <c r="C15412" s="7">
        <v>44472</v>
      </c>
      <c r="D15412" s="6">
        <v>20</v>
      </c>
      <c r="E15412" s="8">
        <f>IF(B15412="*",'Larimar Net '!D15413-('Larimar Net '!D15413*'Larimar Net Penalized '!$D$5),'Larimar Net '!D15413)</f>
        <v>24818.830999999998</v>
      </c>
      <c r="I15412" s="7">
        <v>44472</v>
      </c>
      <c r="J15412" s="6">
        <v>20</v>
      </c>
      <c r="K15412" s="8">
        <f>IF(H15412="*",'Larimar Net '!I15413-('Larimar Net '!I15413*'Larimar Net Penalized '!$J$5),'Larimar Net '!I15413)</f>
        <v>16417.96803</v>
      </c>
    </row>
    <row r="15413" spans="3:11" x14ac:dyDescent="0.3">
      <c r="C15413" s="7">
        <v>44472</v>
      </c>
      <c r="D15413" s="6">
        <v>21</v>
      </c>
      <c r="E15413" s="8">
        <f>IF(B15413="*",'Larimar Net '!D15414-('Larimar Net '!D15414*'Larimar Net Penalized '!$D$5),'Larimar Net '!D15414)</f>
        <v>41380.227400000003</v>
      </c>
      <c r="I15413" s="7">
        <v>44472</v>
      </c>
      <c r="J15413" s="6">
        <v>21</v>
      </c>
      <c r="K15413" s="8">
        <f>IF(H15413="*",'Larimar Net '!I15414-('Larimar Net '!I15414*'Larimar Net Penalized '!$J$5),'Larimar Net '!I15414)</f>
        <v>33999.880550000002</v>
      </c>
    </row>
    <row r="15414" spans="3:11" x14ac:dyDescent="0.3">
      <c r="C15414" s="7">
        <v>44472</v>
      </c>
      <c r="D15414" s="6">
        <v>22</v>
      </c>
      <c r="E15414" s="8">
        <f>IF(B15414="*",'Larimar Net '!D15415-('Larimar Net '!D15415*'Larimar Net Penalized '!$D$5),'Larimar Net '!D15415)</f>
        <v>43037.406949999997</v>
      </c>
      <c r="I15414" s="7">
        <v>44472</v>
      </c>
      <c r="J15414" s="6">
        <v>22</v>
      </c>
      <c r="K15414" s="8">
        <f>IF(H15414="*",'Larimar Net '!I15415-('Larimar Net '!I15415*'Larimar Net Penalized '!$J$5),'Larimar Net '!I15415)</f>
        <v>31406.93939</v>
      </c>
    </row>
    <row r="15415" spans="3:11" x14ac:dyDescent="0.3">
      <c r="C15415" s="7">
        <v>44472</v>
      </c>
      <c r="D15415" s="6">
        <v>23</v>
      </c>
      <c r="E15415" s="8">
        <f>IF(B15415="*",'Larimar Net '!D15416-('Larimar Net '!D15416*'Larimar Net Penalized '!$D$5),'Larimar Net '!D15416)</f>
        <v>44691.909529999997</v>
      </c>
      <c r="I15415" s="7">
        <v>44472</v>
      </c>
      <c r="J15415" s="6">
        <v>23</v>
      </c>
      <c r="K15415" s="8">
        <f>IF(H15415="*",'Larimar Net '!I15416-('Larimar Net '!I15416*'Larimar Net Penalized '!$J$5),'Larimar Net '!I15416)</f>
        <v>27930.585620000002</v>
      </c>
    </row>
    <row r="15416" spans="3:11" x14ac:dyDescent="0.3">
      <c r="C15416" s="7">
        <v>44473</v>
      </c>
      <c r="D15416" s="6">
        <v>0</v>
      </c>
      <c r="E15416" s="8">
        <f>IF(B15416="*",'Larimar Net '!D15417-('Larimar Net '!D15417*'Larimar Net Penalized '!$D$5),'Larimar Net '!D15417)</f>
        <v>46760.202380000002</v>
      </c>
      <c r="I15416" s="7">
        <v>44473</v>
      </c>
      <c r="J15416" s="6">
        <v>0</v>
      </c>
      <c r="K15416" s="8">
        <f>IF(H15416="*",'Larimar Net '!I15417-('Larimar Net '!I15417*'Larimar Net Penalized '!$J$5),'Larimar Net '!I15417)</f>
        <v>33844.973859999998</v>
      </c>
    </row>
    <row r="15417" spans="3:11" x14ac:dyDescent="0.3">
      <c r="C15417" s="7">
        <v>44473</v>
      </c>
      <c r="D15417" s="6">
        <v>1</v>
      </c>
      <c r="E15417" s="8">
        <f>IF(B15417="*",'Larimar Net '!D15418-('Larimar Net '!D15418*'Larimar Net Penalized '!$D$5),'Larimar Net '!D15418)</f>
        <v>48146.671110000003</v>
      </c>
      <c r="I15417" s="7">
        <v>44473</v>
      </c>
      <c r="J15417" s="6">
        <v>1</v>
      </c>
      <c r="K15417" s="8">
        <f>IF(H15417="*",'Larimar Net '!I15418-('Larimar Net '!I15418*'Larimar Net Penalized '!$J$5),'Larimar Net '!I15418)</f>
        <v>38537.771979999998</v>
      </c>
    </row>
    <row r="15418" spans="3:11" x14ac:dyDescent="0.3">
      <c r="C15418" s="7">
        <v>44473</v>
      </c>
      <c r="D15418" s="6">
        <v>2</v>
      </c>
      <c r="E15418" s="8">
        <f>IF(B15418="*",'Larimar Net '!D15419-('Larimar Net '!D15419*'Larimar Net Penalized '!$D$5),'Larimar Net '!D15419)</f>
        <v>45351.649640000003</v>
      </c>
      <c r="I15418" s="7">
        <v>44473</v>
      </c>
      <c r="J15418" s="6">
        <v>2</v>
      </c>
      <c r="K15418" s="8">
        <f>IF(H15418="*",'Larimar Net '!I15419-('Larimar Net '!I15419*'Larimar Net Penalized '!$J$5),'Larimar Net '!I15419)</f>
        <v>36848.108070000002</v>
      </c>
    </row>
    <row r="15419" spans="3:11" x14ac:dyDescent="0.3">
      <c r="C15419" s="7">
        <v>44473</v>
      </c>
      <c r="D15419" s="6">
        <v>3</v>
      </c>
      <c r="E15419" s="8">
        <f>IF(B15419="*",'Larimar Net '!D15420-('Larimar Net '!D15420*'Larimar Net Penalized '!$D$5),'Larimar Net '!D15420)</f>
        <v>42368.001300000004</v>
      </c>
      <c r="I15419" s="7">
        <v>44473</v>
      </c>
      <c r="J15419" s="6">
        <v>3</v>
      </c>
      <c r="K15419" s="8">
        <f>IF(H15419="*",'Larimar Net '!I15420-('Larimar Net '!I15420*'Larimar Net Penalized '!$J$5),'Larimar Net '!I15420)</f>
        <v>33661.466310000003</v>
      </c>
    </row>
    <row r="15420" spans="3:11" x14ac:dyDescent="0.3">
      <c r="C15420" s="7">
        <v>44473</v>
      </c>
      <c r="D15420" s="6">
        <v>4</v>
      </c>
      <c r="E15420" s="8">
        <f>IF(B15420="*",'Larimar Net '!D15421-('Larimar Net '!D15421*'Larimar Net Penalized '!$D$5),'Larimar Net '!D15421)</f>
        <v>44253.733319999999</v>
      </c>
      <c r="I15420" s="7">
        <v>44473</v>
      </c>
      <c r="J15420" s="6">
        <v>4</v>
      </c>
      <c r="K15420" s="8">
        <f>IF(H15420="*",'Larimar Net '!I15421-('Larimar Net '!I15421*'Larimar Net Penalized '!$J$5),'Larimar Net '!I15421)</f>
        <v>35373.605250000001</v>
      </c>
    </row>
    <row r="15421" spans="3:11" x14ac:dyDescent="0.3">
      <c r="C15421" s="7">
        <v>44473</v>
      </c>
      <c r="D15421" s="6">
        <v>5</v>
      </c>
      <c r="E15421" s="8">
        <f>IF(B15421="*",'Larimar Net '!D15422-('Larimar Net '!D15422*'Larimar Net Penalized '!$D$5),'Larimar Net '!D15422)</f>
        <v>38470.437270000002</v>
      </c>
      <c r="I15421" s="7">
        <v>44473</v>
      </c>
      <c r="J15421" s="6">
        <v>5</v>
      </c>
      <c r="K15421" s="8">
        <f>IF(H15421="*",'Larimar Net '!I15422-('Larimar Net '!I15422*'Larimar Net Penalized '!$J$5),'Larimar Net '!I15422)</f>
        <v>25262.698</v>
      </c>
    </row>
    <row r="15422" spans="3:11" x14ac:dyDescent="0.3">
      <c r="C15422" s="7">
        <v>44473</v>
      </c>
      <c r="D15422" s="6">
        <v>6</v>
      </c>
      <c r="E15422" s="8">
        <f>IF(B15422="*",'Larimar Net '!D15423-('Larimar Net '!D15423*'Larimar Net Penalized '!$D$5),'Larimar Net '!D15423)</f>
        <v>37228.878429999997</v>
      </c>
      <c r="I15422" s="7">
        <v>44473</v>
      </c>
      <c r="J15422" s="6">
        <v>6</v>
      </c>
      <c r="K15422" s="8">
        <f>IF(H15422="*",'Larimar Net '!I15423-('Larimar Net '!I15423*'Larimar Net Penalized '!$J$5),'Larimar Net '!I15423)</f>
        <v>25101.522270000001</v>
      </c>
    </row>
    <row r="15423" spans="3:11" x14ac:dyDescent="0.3">
      <c r="C15423" s="7">
        <v>44473</v>
      </c>
      <c r="D15423" s="6">
        <v>7</v>
      </c>
      <c r="E15423" s="8">
        <f>IF(B15423="*",'Larimar Net '!D15424-('Larimar Net '!D15424*'Larimar Net Penalized '!$D$5),'Larimar Net '!D15424)</f>
        <v>38612.083749999998</v>
      </c>
      <c r="I15423" s="7">
        <v>44473</v>
      </c>
      <c r="J15423" s="6">
        <v>7</v>
      </c>
      <c r="K15423" s="8">
        <f>IF(H15423="*",'Larimar Net '!I15424-('Larimar Net '!I15424*'Larimar Net Penalized '!$J$5),'Larimar Net '!I15424)</f>
        <v>25647.303919999998</v>
      </c>
    </row>
    <row r="15424" spans="3:11" x14ac:dyDescent="0.3">
      <c r="C15424" s="7">
        <v>44473</v>
      </c>
      <c r="D15424" s="6">
        <v>8</v>
      </c>
      <c r="E15424" s="8">
        <f>IF(B15424="*",'Larimar Net '!D15425-('Larimar Net '!D15425*'Larimar Net Penalized '!$D$5),'Larimar Net '!D15425)</f>
        <v>30462.310030000001</v>
      </c>
      <c r="I15424" s="7">
        <v>44473</v>
      </c>
      <c r="J15424" s="6">
        <v>8</v>
      </c>
      <c r="K15424" s="8">
        <f>IF(H15424="*",'Larimar Net '!I15425-('Larimar Net '!I15425*'Larimar Net Penalized '!$J$5),'Larimar Net '!I15425)</f>
        <v>21336.815009999998</v>
      </c>
    </row>
    <row r="15425" spans="3:11" x14ac:dyDescent="0.3">
      <c r="C15425" s="7">
        <v>44473</v>
      </c>
      <c r="D15425" s="6">
        <v>9</v>
      </c>
      <c r="E15425" s="8">
        <f>IF(B15425="*",'Larimar Net '!D15426-('Larimar Net '!D15426*'Larimar Net Penalized '!$D$5),'Larimar Net '!D15426)</f>
        <v>37389.271480000003</v>
      </c>
      <c r="I15425" s="7">
        <v>44473</v>
      </c>
      <c r="J15425" s="6">
        <v>9</v>
      </c>
      <c r="K15425" s="8">
        <f>IF(H15425="*",'Larimar Net '!I15426-('Larimar Net '!I15426*'Larimar Net Penalized '!$J$5),'Larimar Net '!I15426)</f>
        <v>23769.273099999999</v>
      </c>
    </row>
    <row r="15426" spans="3:11" x14ac:dyDescent="0.3">
      <c r="C15426" s="7">
        <v>44473</v>
      </c>
      <c r="D15426" s="6">
        <v>10</v>
      </c>
      <c r="E15426" s="8">
        <f>IF(B15426="*",'Larimar Net '!D15427-('Larimar Net '!D15427*'Larimar Net Penalized '!$D$5),'Larimar Net '!D15427)</f>
        <v>26486.054049999999</v>
      </c>
      <c r="I15426" s="7">
        <v>44473</v>
      </c>
      <c r="J15426" s="6">
        <v>10</v>
      </c>
      <c r="K15426" s="8">
        <f>IF(H15426="*",'Larimar Net '!I15427-('Larimar Net '!I15427*'Larimar Net Penalized '!$J$5),'Larimar Net '!I15427)</f>
        <v>14861.67614</v>
      </c>
    </row>
    <row r="15427" spans="3:11" x14ac:dyDescent="0.3">
      <c r="C15427" s="7">
        <v>44473</v>
      </c>
      <c r="D15427" s="6">
        <v>11</v>
      </c>
      <c r="E15427" s="8">
        <f>IF(B15427="*",'Larimar Net '!D15428-('Larimar Net '!D15428*'Larimar Net Penalized '!$D$5),'Larimar Net '!D15428)</f>
        <v>26104.1531</v>
      </c>
      <c r="I15427" s="7">
        <v>44473</v>
      </c>
      <c r="J15427" s="6">
        <v>11</v>
      </c>
      <c r="K15427" s="8">
        <f>IF(H15427="*",'Larimar Net '!I15428-('Larimar Net '!I15428*'Larimar Net Penalized '!$J$5),'Larimar Net '!I15428)</f>
        <v>15392.103510000001</v>
      </c>
    </row>
    <row r="15428" spans="3:11" x14ac:dyDescent="0.3">
      <c r="C15428" s="7">
        <v>44473</v>
      </c>
      <c r="D15428" s="6">
        <v>12</v>
      </c>
      <c r="E15428" s="8">
        <f>IF(B15428="*",'Larimar Net '!D15429-('Larimar Net '!D15429*'Larimar Net Penalized '!$D$5),'Larimar Net '!D15429)</f>
        <v>28511.88121</v>
      </c>
      <c r="I15428" s="7">
        <v>44473</v>
      </c>
      <c r="J15428" s="6">
        <v>12</v>
      </c>
      <c r="K15428" s="8">
        <f>IF(H15428="*",'Larimar Net '!I15429-('Larimar Net '!I15429*'Larimar Net Penalized '!$J$5),'Larimar Net '!I15429)</f>
        <v>15348.41336</v>
      </c>
    </row>
    <row r="15429" spans="3:11" x14ac:dyDescent="0.3">
      <c r="C15429" s="7">
        <v>44473</v>
      </c>
      <c r="D15429" s="6">
        <v>13</v>
      </c>
      <c r="E15429" s="8">
        <f>IF(B15429="*",'Larimar Net '!D15430-('Larimar Net '!D15430*'Larimar Net Penalized '!$D$5),'Larimar Net '!D15430)</f>
        <v>29583.415079999999</v>
      </c>
      <c r="I15429" s="7">
        <v>44473</v>
      </c>
      <c r="J15429" s="6">
        <v>13</v>
      </c>
      <c r="K15429" s="8">
        <f>IF(H15429="*",'Larimar Net '!I15430-('Larimar Net '!I15430*'Larimar Net Penalized '!$J$5),'Larimar Net '!I15430)</f>
        <v>17365.89673</v>
      </c>
    </row>
    <row r="15430" spans="3:11" x14ac:dyDescent="0.3">
      <c r="C15430" s="7">
        <v>44473</v>
      </c>
      <c r="D15430" s="6">
        <v>14</v>
      </c>
      <c r="E15430" s="8">
        <f>IF(B15430="*",'Larimar Net '!D15431-('Larimar Net '!D15431*'Larimar Net Penalized '!$D$5),'Larimar Net '!D15431)</f>
        <v>34480.071190000002</v>
      </c>
      <c r="I15430" s="7">
        <v>44473</v>
      </c>
      <c r="J15430" s="6">
        <v>14</v>
      </c>
      <c r="K15430" s="8">
        <f>IF(H15430="*",'Larimar Net '!I15431-('Larimar Net '!I15431*'Larimar Net Penalized '!$J$5),'Larimar Net '!I15431)</f>
        <v>27051.512129999999</v>
      </c>
    </row>
    <row r="15431" spans="3:11" x14ac:dyDescent="0.3">
      <c r="C15431" s="7">
        <v>44473</v>
      </c>
      <c r="D15431" s="6">
        <v>15</v>
      </c>
      <c r="E15431" s="8">
        <f>IF(B15431="*",'Larimar Net '!D15432-('Larimar Net '!D15432*'Larimar Net Penalized '!$D$5),'Larimar Net '!D15432)</f>
        <v>32889.402320000001</v>
      </c>
      <c r="I15431" s="7">
        <v>44473</v>
      </c>
      <c r="J15431" s="6">
        <v>15</v>
      </c>
      <c r="K15431" s="8">
        <f>IF(H15431="*",'Larimar Net '!I15432-('Larimar Net '!I15432*'Larimar Net Penalized '!$J$5),'Larimar Net '!I15432)</f>
        <v>21577.461429999999</v>
      </c>
    </row>
    <row r="15432" spans="3:11" x14ac:dyDescent="0.3">
      <c r="C15432" s="7">
        <v>44473</v>
      </c>
      <c r="D15432" s="6">
        <v>16</v>
      </c>
      <c r="E15432" s="8">
        <f>IF(B15432="*",'Larimar Net '!D15433-('Larimar Net '!D15433*'Larimar Net Penalized '!$D$5),'Larimar Net '!D15433)</f>
        <v>36220.706769999997</v>
      </c>
      <c r="I15432" s="7">
        <v>44473</v>
      </c>
      <c r="J15432" s="6">
        <v>16</v>
      </c>
      <c r="K15432" s="8">
        <f>IF(H15432="*",'Larimar Net '!I15433-('Larimar Net '!I15433*'Larimar Net Penalized '!$J$5),'Larimar Net '!I15433)</f>
        <v>24422.192510000001</v>
      </c>
    </row>
    <row r="15433" spans="3:11" x14ac:dyDescent="0.3">
      <c r="C15433" s="7">
        <v>44473</v>
      </c>
      <c r="D15433" s="6">
        <v>17</v>
      </c>
      <c r="E15433" s="8">
        <f>IF(B15433="*",'Larimar Net '!D15434-('Larimar Net '!D15434*'Larimar Net Penalized '!$D$5),'Larimar Net '!D15434)</f>
        <v>36577.149729999997</v>
      </c>
      <c r="I15433" s="7">
        <v>44473</v>
      </c>
      <c r="J15433" s="6">
        <v>17</v>
      </c>
      <c r="K15433" s="8">
        <f>IF(H15433="*",'Larimar Net '!I15434-('Larimar Net '!I15434*'Larimar Net Penalized '!$J$5),'Larimar Net '!I15434)</f>
        <v>22974.83556</v>
      </c>
    </row>
    <row r="15434" spans="3:11" x14ac:dyDescent="0.3">
      <c r="C15434" s="7">
        <v>44473</v>
      </c>
      <c r="D15434" s="6">
        <v>18</v>
      </c>
      <c r="E15434" s="8">
        <f>IF(B15434="*",'Larimar Net '!D15435-('Larimar Net '!D15435*'Larimar Net Penalized '!$D$5),'Larimar Net '!D15435)</f>
        <v>40141.73616</v>
      </c>
      <c r="I15434" s="7">
        <v>44473</v>
      </c>
      <c r="J15434" s="6">
        <v>18</v>
      </c>
      <c r="K15434" s="8">
        <f>IF(H15434="*",'Larimar Net '!I15435-('Larimar Net '!I15435*'Larimar Net Penalized '!$J$5),'Larimar Net '!I15435)</f>
        <v>23961.988389999999</v>
      </c>
    </row>
    <row r="15435" spans="3:11" x14ac:dyDescent="0.3">
      <c r="C15435" s="7">
        <v>44473</v>
      </c>
      <c r="D15435" s="6">
        <v>19</v>
      </c>
      <c r="E15435" s="8">
        <f>IF(B15435="*",'Larimar Net '!D15436-('Larimar Net '!D15436*'Larimar Net Penalized '!$D$5),'Larimar Net '!D15436)</f>
        <v>27839.574049999999</v>
      </c>
      <c r="I15435" s="7">
        <v>44473</v>
      </c>
      <c r="J15435" s="6">
        <v>19</v>
      </c>
      <c r="K15435" s="8">
        <f>IF(H15435="*",'Larimar Net '!I15436-('Larimar Net '!I15436*'Larimar Net Penalized '!$J$5),'Larimar Net '!I15436)</f>
        <v>13467.806</v>
      </c>
    </row>
    <row r="15436" spans="3:11" x14ac:dyDescent="0.3">
      <c r="C15436" s="7">
        <v>44473</v>
      </c>
      <c r="D15436" s="6">
        <v>20</v>
      </c>
      <c r="E15436" s="8">
        <f>IF(B15436="*",'Larimar Net '!D15437-('Larimar Net '!D15437*'Larimar Net Penalized '!$D$5),'Larimar Net '!D15437)</f>
        <v>44622.685360000003</v>
      </c>
      <c r="I15436" s="7">
        <v>44473</v>
      </c>
      <c r="J15436" s="6">
        <v>20</v>
      </c>
      <c r="K15436" s="8">
        <f>IF(H15436="*",'Larimar Net '!I15437-('Larimar Net '!I15437*'Larimar Net Penalized '!$J$5),'Larimar Net '!I15437)</f>
        <v>27089.955430000002</v>
      </c>
    </row>
    <row r="15437" spans="3:11" x14ac:dyDescent="0.3">
      <c r="C15437" s="7">
        <v>44473</v>
      </c>
      <c r="D15437" s="6">
        <v>21</v>
      </c>
      <c r="E15437" s="8">
        <f>IF(B15437="*",'Larimar Net '!D15438-('Larimar Net '!D15438*'Larimar Net Penalized '!$D$5),'Larimar Net '!D15438)</f>
        <v>47526.138630000001</v>
      </c>
      <c r="I15437" s="7">
        <v>44473</v>
      </c>
      <c r="J15437" s="6">
        <v>21</v>
      </c>
      <c r="K15437" s="8">
        <f>IF(H15437="*",'Larimar Net '!I15438-('Larimar Net '!I15438*'Larimar Net Penalized '!$J$5),'Larimar Net '!I15438)</f>
        <v>34971.837650000001</v>
      </c>
    </row>
    <row r="15438" spans="3:11" x14ac:dyDescent="0.3">
      <c r="C15438" s="7">
        <v>44473</v>
      </c>
      <c r="D15438" s="6">
        <v>22</v>
      </c>
      <c r="E15438" s="8">
        <f>IF(B15438="*",'Larimar Net '!D15439-('Larimar Net '!D15439*'Larimar Net Penalized '!$D$5),'Larimar Net '!D15439)</f>
        <v>47687.651960000003</v>
      </c>
      <c r="I15438" s="7">
        <v>44473</v>
      </c>
      <c r="J15438" s="6">
        <v>22</v>
      </c>
      <c r="K15438" s="8">
        <f>IF(H15438="*",'Larimar Net '!I15439-('Larimar Net '!I15439*'Larimar Net Penalized '!$J$5),'Larimar Net '!I15439)</f>
        <v>36759.08769</v>
      </c>
    </row>
    <row r="15439" spans="3:11" x14ac:dyDescent="0.3">
      <c r="C15439" s="7">
        <v>44473</v>
      </c>
      <c r="D15439" s="6">
        <v>23</v>
      </c>
      <c r="E15439" s="8">
        <f>IF(B15439="*",'Larimar Net '!D15440-('Larimar Net '!D15440*'Larimar Net Penalized '!$D$5),'Larimar Net '!D15440)</f>
        <v>47474.18909</v>
      </c>
      <c r="I15439" s="7">
        <v>44473</v>
      </c>
      <c r="J15439" s="6">
        <v>23</v>
      </c>
      <c r="K15439" s="8">
        <f>IF(H15439="*",'Larimar Net '!I15440-('Larimar Net '!I15440*'Larimar Net Penalized '!$J$5),'Larimar Net '!I15440)</f>
        <v>36118.516869999999</v>
      </c>
    </row>
    <row r="15440" spans="3:11" x14ac:dyDescent="0.3">
      <c r="C15440" s="7">
        <v>44474</v>
      </c>
      <c r="D15440" s="6">
        <v>0</v>
      </c>
      <c r="E15440" s="8">
        <f>IF(B15440="*",'Larimar Net '!D15441-('Larimar Net '!D15441*'Larimar Net Penalized '!$D$5),'Larimar Net '!D15441)</f>
        <v>47229.780359999997</v>
      </c>
      <c r="I15440" s="7">
        <v>44474</v>
      </c>
      <c r="J15440" s="6">
        <v>0</v>
      </c>
      <c r="K15440" s="8">
        <f>IF(H15440="*",'Larimar Net '!I15441-('Larimar Net '!I15441*'Larimar Net Penalized '!$J$5),'Larimar Net '!I15441)</f>
        <v>35245.189760000001</v>
      </c>
    </row>
    <row r="15441" spans="3:11" x14ac:dyDescent="0.3">
      <c r="C15441" s="7">
        <v>44474</v>
      </c>
      <c r="D15441" s="6">
        <v>1</v>
      </c>
      <c r="E15441" s="8">
        <f>IF(B15441="*",'Larimar Net '!D15442-('Larimar Net '!D15442*'Larimar Net Penalized '!$D$5),'Larimar Net '!D15442)</f>
        <v>47742.460639999998</v>
      </c>
      <c r="I15441" s="7">
        <v>44474</v>
      </c>
      <c r="J15441" s="6">
        <v>1</v>
      </c>
      <c r="K15441" s="8">
        <f>IF(H15441="*",'Larimar Net '!I15442-('Larimar Net '!I15442*'Larimar Net Penalized '!$J$5),'Larimar Net '!I15442)</f>
        <v>37130.359100000001</v>
      </c>
    </row>
    <row r="15442" spans="3:11" x14ac:dyDescent="0.3">
      <c r="C15442" s="7">
        <v>44474</v>
      </c>
      <c r="D15442" s="6">
        <v>2</v>
      </c>
      <c r="E15442" s="8">
        <f>IF(B15442="*",'Larimar Net '!D15443-('Larimar Net '!D15443*'Larimar Net Penalized '!$D$5),'Larimar Net '!D15443)</f>
        <v>47118.818670000001</v>
      </c>
      <c r="I15442" s="7">
        <v>44474</v>
      </c>
      <c r="J15442" s="6">
        <v>2</v>
      </c>
      <c r="K15442" s="8">
        <f>IF(H15442="*",'Larimar Net '!I15443-('Larimar Net '!I15443*'Larimar Net Penalized '!$J$5),'Larimar Net '!I15443)</f>
        <v>36167.202530000002</v>
      </c>
    </row>
    <row r="15443" spans="3:11" x14ac:dyDescent="0.3">
      <c r="C15443" s="7">
        <v>44474</v>
      </c>
      <c r="D15443" s="6">
        <v>3</v>
      </c>
      <c r="E15443" s="8">
        <f>IF(B15443="*",'Larimar Net '!D15444-('Larimar Net '!D15444*'Larimar Net Penalized '!$D$5),'Larimar Net '!D15444)</f>
        <v>42207.214699999997</v>
      </c>
      <c r="I15443" s="7">
        <v>44474</v>
      </c>
      <c r="J15443" s="6">
        <v>3</v>
      </c>
      <c r="K15443" s="8">
        <f>IF(H15443="*",'Larimar Net '!I15444-('Larimar Net '!I15444*'Larimar Net Penalized '!$J$5),'Larimar Net '!I15444)</f>
        <v>31015.711289999999</v>
      </c>
    </row>
    <row r="15444" spans="3:11" x14ac:dyDescent="0.3">
      <c r="C15444" s="7">
        <v>44474</v>
      </c>
      <c r="D15444" s="6">
        <v>4</v>
      </c>
      <c r="E15444" s="8">
        <f>IF(B15444="*",'Larimar Net '!D15445-('Larimar Net '!D15445*'Larimar Net Penalized '!$D$5),'Larimar Net '!D15445)</f>
        <v>44185.87199</v>
      </c>
      <c r="I15444" s="7">
        <v>44474</v>
      </c>
      <c r="J15444" s="6">
        <v>4</v>
      </c>
      <c r="K15444" s="8">
        <f>IF(H15444="*",'Larimar Net '!I15445-('Larimar Net '!I15445*'Larimar Net Penalized '!$J$5),'Larimar Net '!I15445)</f>
        <v>33224.805930000002</v>
      </c>
    </row>
    <row r="15445" spans="3:11" x14ac:dyDescent="0.3">
      <c r="C15445" s="7">
        <v>44474</v>
      </c>
      <c r="D15445" s="6">
        <v>5</v>
      </c>
      <c r="E15445" s="8">
        <f>IF(B15445="*",'Larimar Net '!D15446-('Larimar Net '!D15446*'Larimar Net Penalized '!$D$5),'Larimar Net '!D15446)</f>
        <v>47462.449589999997</v>
      </c>
      <c r="I15445" s="7">
        <v>44474</v>
      </c>
      <c r="J15445" s="6">
        <v>5</v>
      </c>
      <c r="K15445" s="8">
        <f>IF(H15445="*",'Larimar Net '!I15446-('Larimar Net '!I15446*'Larimar Net Penalized '!$J$5),'Larimar Net '!I15446)</f>
        <v>40721.706189999997</v>
      </c>
    </row>
    <row r="15446" spans="3:11" x14ac:dyDescent="0.3">
      <c r="C15446" s="7">
        <v>44474</v>
      </c>
      <c r="D15446" s="6">
        <v>6</v>
      </c>
      <c r="E15446" s="8">
        <f>IF(B15446="*",'Larimar Net '!D15447-('Larimar Net '!D15447*'Larimar Net Penalized '!$D$5),'Larimar Net '!D15447)</f>
        <v>47230.76425</v>
      </c>
      <c r="I15446" s="7">
        <v>44474</v>
      </c>
      <c r="J15446" s="6">
        <v>6</v>
      </c>
      <c r="K15446" s="8">
        <f>IF(H15446="*",'Larimar Net '!I15447-('Larimar Net '!I15447*'Larimar Net Penalized '!$J$5),'Larimar Net '!I15447)</f>
        <v>36844.474269999999</v>
      </c>
    </row>
    <row r="15447" spans="3:11" x14ac:dyDescent="0.3">
      <c r="C15447" s="7">
        <v>44474</v>
      </c>
      <c r="D15447" s="6">
        <v>7</v>
      </c>
      <c r="E15447" s="8">
        <f>IF(B15447="*",'Larimar Net '!D15448-('Larimar Net '!D15448*'Larimar Net Penalized '!$D$5),'Larimar Net '!D15448)</f>
        <v>44182.703070000003</v>
      </c>
      <c r="I15447" s="7">
        <v>44474</v>
      </c>
      <c r="J15447" s="6">
        <v>7</v>
      </c>
      <c r="K15447" s="8">
        <f>IF(H15447="*",'Larimar Net '!I15448-('Larimar Net '!I15448*'Larimar Net Penalized '!$J$5),'Larimar Net '!I15448)</f>
        <v>37909.492290000002</v>
      </c>
    </row>
    <row r="15448" spans="3:11" x14ac:dyDescent="0.3">
      <c r="C15448" s="7">
        <v>44474</v>
      </c>
      <c r="D15448" s="6">
        <v>8</v>
      </c>
      <c r="E15448" s="8">
        <f>IF(B15448="*",'Larimar Net '!D15449-('Larimar Net '!D15449*'Larimar Net Penalized '!$D$5),'Larimar Net '!D15449)</f>
        <v>44124.732300000003</v>
      </c>
      <c r="I15448" s="7">
        <v>44474</v>
      </c>
      <c r="J15448" s="6">
        <v>8</v>
      </c>
      <c r="K15448" s="8">
        <f>IF(H15448="*",'Larimar Net '!I15449-('Larimar Net '!I15449*'Larimar Net Penalized '!$J$5),'Larimar Net '!I15449)</f>
        <v>40773.873180000002</v>
      </c>
    </row>
    <row r="15449" spans="3:11" x14ac:dyDescent="0.3">
      <c r="C15449" s="7">
        <v>44474</v>
      </c>
      <c r="D15449" s="6">
        <v>9</v>
      </c>
      <c r="E15449" s="8">
        <f>IF(B15449="*",'Larimar Net '!D15450-('Larimar Net '!D15450*'Larimar Net Penalized '!$D$5),'Larimar Net '!D15450)</f>
        <v>46825.102290000003</v>
      </c>
      <c r="I15449" s="7">
        <v>44474</v>
      </c>
      <c r="J15449" s="6">
        <v>9</v>
      </c>
      <c r="K15449" s="8">
        <f>IF(H15449="*",'Larimar Net '!I15450-('Larimar Net '!I15450*'Larimar Net Penalized '!$J$5),'Larimar Net '!I15450)</f>
        <v>41210.445890000003</v>
      </c>
    </row>
    <row r="15450" spans="3:11" x14ac:dyDescent="0.3">
      <c r="C15450" s="7">
        <v>44474</v>
      </c>
      <c r="D15450" s="6">
        <v>10</v>
      </c>
      <c r="E15450" s="8">
        <f>IF(B15450="*",'Larimar Net '!D15451-('Larimar Net '!D15451*'Larimar Net Penalized '!$D$5),'Larimar Net '!D15451)</f>
        <v>46796.285920000002</v>
      </c>
      <c r="I15450" s="7">
        <v>44474</v>
      </c>
      <c r="J15450" s="6">
        <v>10</v>
      </c>
      <c r="K15450" s="8">
        <f>IF(H15450="*",'Larimar Net '!I15451-('Larimar Net '!I15451*'Larimar Net Penalized '!$J$5),'Larimar Net '!I15451)</f>
        <v>40475.108319999999</v>
      </c>
    </row>
    <row r="15451" spans="3:11" x14ac:dyDescent="0.3">
      <c r="C15451" s="7">
        <v>44474</v>
      </c>
      <c r="D15451" s="6">
        <v>11</v>
      </c>
      <c r="E15451" s="8">
        <f>IF(B15451="*",'Larimar Net '!D15452-('Larimar Net '!D15452*'Larimar Net Penalized '!$D$5),'Larimar Net '!D15452)</f>
        <v>45600.137150000002</v>
      </c>
      <c r="I15451" s="7">
        <v>44474</v>
      </c>
      <c r="J15451" s="6">
        <v>11</v>
      </c>
      <c r="K15451" s="8">
        <f>IF(H15451="*",'Larimar Net '!I15452-('Larimar Net '!I15452*'Larimar Net Penalized '!$J$5),'Larimar Net '!I15452)</f>
        <v>40273.834589999999</v>
      </c>
    </row>
    <row r="15452" spans="3:11" x14ac:dyDescent="0.3">
      <c r="C15452" s="7">
        <v>44474</v>
      </c>
      <c r="D15452" s="6">
        <v>12</v>
      </c>
      <c r="E15452" s="8">
        <f>IF(B15452="*",'Larimar Net '!D15453-('Larimar Net '!D15453*'Larimar Net Penalized '!$D$5),'Larimar Net '!D15453)</f>
        <v>46440.402130000002</v>
      </c>
      <c r="I15452" s="7">
        <v>44474</v>
      </c>
      <c r="J15452" s="6">
        <v>12</v>
      </c>
      <c r="K15452" s="8">
        <f>IF(H15452="*",'Larimar Net '!I15453-('Larimar Net '!I15453*'Larimar Net Penalized '!$J$5),'Larimar Net '!I15453)</f>
        <v>37245.718229999999</v>
      </c>
    </row>
    <row r="15453" spans="3:11" x14ac:dyDescent="0.3">
      <c r="C15453" s="7">
        <v>44474</v>
      </c>
      <c r="D15453" s="6">
        <v>13</v>
      </c>
      <c r="E15453" s="8">
        <f>IF(B15453="*",'Larimar Net '!D15454-('Larimar Net '!D15454*'Larimar Net Penalized '!$D$5),'Larimar Net '!D15454)</f>
        <v>45956.110569999997</v>
      </c>
      <c r="I15453" s="7">
        <v>44474</v>
      </c>
      <c r="J15453" s="6">
        <v>13</v>
      </c>
      <c r="K15453" s="8">
        <f>IF(H15453="*",'Larimar Net '!I15454-('Larimar Net '!I15454*'Larimar Net Penalized '!$J$5),'Larimar Net '!I15454)</f>
        <v>37010.633569999998</v>
      </c>
    </row>
    <row r="15454" spans="3:11" x14ac:dyDescent="0.3">
      <c r="C15454" s="7">
        <v>44474</v>
      </c>
      <c r="D15454" s="6">
        <v>14</v>
      </c>
      <c r="E15454" s="8">
        <f>IF(B15454="*",'Larimar Net '!D15455-('Larimar Net '!D15455*'Larimar Net Penalized '!$D$5),'Larimar Net '!D15455)</f>
        <v>44523.970699999998</v>
      </c>
      <c r="I15454" s="7">
        <v>44474</v>
      </c>
      <c r="J15454" s="6">
        <v>14</v>
      </c>
      <c r="K15454" s="8">
        <f>IF(H15454="*",'Larimar Net '!I15455-('Larimar Net '!I15455*'Larimar Net Penalized '!$J$5),'Larimar Net '!I15455)</f>
        <v>35611.835630000001</v>
      </c>
    </row>
    <row r="15455" spans="3:11" x14ac:dyDescent="0.3">
      <c r="C15455" s="7">
        <v>44474</v>
      </c>
      <c r="D15455" s="6">
        <v>15</v>
      </c>
      <c r="E15455" s="8">
        <f>IF(B15455="*",'Larimar Net '!D15456-('Larimar Net '!D15456*'Larimar Net Penalized '!$D$5),'Larimar Net '!D15456)</f>
        <v>44532.976730000002</v>
      </c>
      <c r="I15455" s="7">
        <v>44474</v>
      </c>
      <c r="J15455" s="6">
        <v>15</v>
      </c>
      <c r="K15455" s="8">
        <f>IF(H15455="*",'Larimar Net '!I15456-('Larimar Net '!I15456*'Larimar Net Penalized '!$J$5),'Larimar Net '!I15456)</f>
        <v>37422.010289999998</v>
      </c>
    </row>
    <row r="15456" spans="3:11" x14ac:dyDescent="0.3">
      <c r="C15456" s="7">
        <v>44474</v>
      </c>
      <c r="D15456" s="6">
        <v>16</v>
      </c>
      <c r="E15456" s="8">
        <f>IF(B15456="*",'Larimar Net '!D15457-('Larimar Net '!D15457*'Larimar Net Penalized '!$D$5),'Larimar Net '!D15457)</f>
        <v>34783.922639999997</v>
      </c>
      <c r="I15456" s="7">
        <v>44474</v>
      </c>
      <c r="J15456" s="6">
        <v>16</v>
      </c>
      <c r="K15456" s="8">
        <f>IF(H15456="*",'Larimar Net '!I15457-('Larimar Net '!I15457*'Larimar Net Penalized '!$J$5),'Larimar Net '!I15457)</f>
        <v>19772.37386</v>
      </c>
    </row>
    <row r="15457" spans="3:11" x14ac:dyDescent="0.3">
      <c r="C15457" s="7">
        <v>44474</v>
      </c>
      <c r="D15457" s="6">
        <v>17</v>
      </c>
      <c r="E15457" s="8">
        <f>IF(B15457="*",'Larimar Net '!D15458-('Larimar Net '!D15458*'Larimar Net Penalized '!$D$5),'Larimar Net '!D15458)</f>
        <v>31368.189460000001</v>
      </c>
      <c r="I15457" s="7">
        <v>44474</v>
      </c>
      <c r="J15457" s="6">
        <v>17</v>
      </c>
      <c r="K15457" s="8">
        <f>IF(H15457="*",'Larimar Net '!I15458-('Larimar Net '!I15458*'Larimar Net Penalized '!$J$5),'Larimar Net '!I15458)</f>
        <v>22894.293730000001</v>
      </c>
    </row>
    <row r="15458" spans="3:11" x14ac:dyDescent="0.3">
      <c r="C15458" s="7">
        <v>44474</v>
      </c>
      <c r="D15458" s="6">
        <v>18</v>
      </c>
      <c r="E15458" s="8">
        <f>IF(B15458="*",'Larimar Net '!D15459-('Larimar Net '!D15459*'Larimar Net Penalized '!$D$5),'Larimar Net '!D15459)</f>
        <v>34353.167999999998</v>
      </c>
      <c r="I15458" s="7">
        <v>44474</v>
      </c>
      <c r="J15458" s="6">
        <v>18</v>
      </c>
      <c r="K15458" s="8">
        <f>IF(H15458="*",'Larimar Net '!I15459-('Larimar Net '!I15459*'Larimar Net Penalized '!$J$5),'Larimar Net '!I15459)</f>
        <v>23004.275699999998</v>
      </c>
    </row>
    <row r="15459" spans="3:11" x14ac:dyDescent="0.3">
      <c r="C15459" s="7">
        <v>44474</v>
      </c>
      <c r="D15459" s="6">
        <v>19</v>
      </c>
      <c r="E15459" s="8">
        <f>IF(B15459="*",'Larimar Net '!D15460-('Larimar Net '!D15460*'Larimar Net Penalized '!$D$5),'Larimar Net '!D15460)</f>
        <v>39212.746449999999</v>
      </c>
      <c r="I15459" s="7">
        <v>44474</v>
      </c>
      <c r="J15459" s="6">
        <v>19</v>
      </c>
      <c r="K15459" s="8">
        <f>IF(H15459="*",'Larimar Net '!I15460-('Larimar Net '!I15460*'Larimar Net Penalized '!$J$5),'Larimar Net '!I15460)</f>
        <v>25126.936000000002</v>
      </c>
    </row>
    <row r="15460" spans="3:11" x14ac:dyDescent="0.3">
      <c r="C15460" s="7">
        <v>44474</v>
      </c>
      <c r="D15460" s="6">
        <v>20</v>
      </c>
      <c r="E15460" s="8">
        <f>IF(B15460="*",'Larimar Net '!D15461-('Larimar Net '!D15461*'Larimar Net Penalized '!$D$5),'Larimar Net '!D15461)</f>
        <v>40393.786139999997</v>
      </c>
      <c r="I15460" s="7">
        <v>44474</v>
      </c>
      <c r="J15460" s="6">
        <v>20</v>
      </c>
      <c r="K15460" s="8">
        <f>IF(H15460="*",'Larimar Net '!I15461-('Larimar Net '!I15461*'Larimar Net Penalized '!$J$5),'Larimar Net '!I15461)</f>
        <v>31450.55429</v>
      </c>
    </row>
    <row r="15461" spans="3:11" x14ac:dyDescent="0.3">
      <c r="C15461" s="7">
        <v>44474</v>
      </c>
      <c r="D15461" s="6">
        <v>21</v>
      </c>
      <c r="E15461" s="8">
        <f>IF(B15461="*",'Larimar Net '!D15462-('Larimar Net '!D15462*'Larimar Net Penalized '!$D$5),'Larimar Net '!D15462)</f>
        <v>40212.248160000003</v>
      </c>
      <c r="I15461" s="7">
        <v>44474</v>
      </c>
      <c r="J15461" s="6">
        <v>21</v>
      </c>
      <c r="K15461" s="8">
        <f>IF(H15461="*",'Larimar Net '!I15462-('Larimar Net '!I15462*'Larimar Net Penalized '!$J$5),'Larimar Net '!I15462)</f>
        <v>33443.586210000001</v>
      </c>
    </row>
    <row r="15462" spans="3:11" x14ac:dyDescent="0.3">
      <c r="C15462" s="7">
        <v>44474</v>
      </c>
      <c r="D15462" s="6">
        <v>22</v>
      </c>
      <c r="E15462" s="8">
        <f>IF(B15462="*",'Larimar Net '!D15463-('Larimar Net '!D15463*'Larimar Net Penalized '!$D$5),'Larimar Net '!D15463)</f>
        <v>42357.975330000001</v>
      </c>
      <c r="I15462" s="7">
        <v>44474</v>
      </c>
      <c r="J15462" s="6">
        <v>22</v>
      </c>
      <c r="K15462" s="8">
        <f>IF(H15462="*",'Larimar Net '!I15463-('Larimar Net '!I15463*'Larimar Net Penalized '!$J$5),'Larimar Net '!I15463)</f>
        <v>33840.462780000002</v>
      </c>
    </row>
    <row r="15463" spans="3:11" x14ac:dyDescent="0.3">
      <c r="C15463" s="7">
        <v>44474</v>
      </c>
      <c r="D15463" s="6">
        <v>23</v>
      </c>
      <c r="E15463" s="8">
        <f>IF(B15463="*",'Larimar Net '!D15464-('Larimar Net '!D15464*'Larimar Net Penalized '!$D$5),'Larimar Net '!D15464)</f>
        <v>38787.80214</v>
      </c>
      <c r="I15463" s="7">
        <v>44474</v>
      </c>
      <c r="J15463" s="6">
        <v>23</v>
      </c>
      <c r="K15463" s="8">
        <f>IF(H15463="*",'Larimar Net '!I15464-('Larimar Net '!I15464*'Larimar Net Penalized '!$J$5),'Larimar Net '!I15464)</f>
        <v>31808.374790000002</v>
      </c>
    </row>
    <row r="15464" spans="3:11" x14ac:dyDescent="0.3">
      <c r="C15464" s="7">
        <v>44475</v>
      </c>
      <c r="D15464" s="6">
        <v>0</v>
      </c>
      <c r="E15464" s="8">
        <f>IF(B15464="*",'Larimar Net '!D15465-('Larimar Net '!D15465*'Larimar Net Penalized '!$D$5),'Larimar Net '!D15465)</f>
        <v>42198.153140000002</v>
      </c>
      <c r="I15464" s="7">
        <v>44475</v>
      </c>
      <c r="J15464" s="6">
        <v>0</v>
      </c>
      <c r="K15464" s="8">
        <f>IF(H15464="*",'Larimar Net '!I15465-('Larimar Net '!I15465*'Larimar Net Penalized '!$J$5),'Larimar Net '!I15465)</f>
        <v>30298.17253</v>
      </c>
    </row>
    <row r="15465" spans="3:11" x14ac:dyDescent="0.3">
      <c r="C15465" s="7">
        <v>44475</v>
      </c>
      <c r="D15465" s="6">
        <v>1</v>
      </c>
      <c r="E15465" s="8">
        <f>IF(B15465="*",'Larimar Net '!D15466-('Larimar Net '!D15466*'Larimar Net Penalized '!$D$5),'Larimar Net '!D15466)</f>
        <v>40569.173329999998</v>
      </c>
      <c r="I15465" s="7">
        <v>44475</v>
      </c>
      <c r="J15465" s="6">
        <v>1</v>
      </c>
      <c r="K15465" s="8">
        <f>IF(H15465="*",'Larimar Net '!I15466-('Larimar Net '!I15466*'Larimar Net Penalized '!$J$5),'Larimar Net '!I15466)</f>
        <v>31164.128280000001</v>
      </c>
    </row>
    <row r="15466" spans="3:11" x14ac:dyDescent="0.3">
      <c r="C15466" s="7">
        <v>44475</v>
      </c>
      <c r="D15466" s="6">
        <v>2</v>
      </c>
      <c r="E15466" s="8">
        <f>IF(B15466="*",'Larimar Net '!D15467-('Larimar Net '!D15467*'Larimar Net Penalized '!$D$5),'Larimar Net '!D15467)</f>
        <v>37190.675130000003</v>
      </c>
      <c r="I15466" s="7">
        <v>44475</v>
      </c>
      <c r="J15466" s="6">
        <v>2</v>
      </c>
      <c r="K15466" s="8">
        <f>IF(H15466="*",'Larimar Net '!I15467-('Larimar Net '!I15467*'Larimar Net Penalized '!$J$5),'Larimar Net '!I15467)</f>
        <v>29385.673900000002</v>
      </c>
    </row>
    <row r="15467" spans="3:11" x14ac:dyDescent="0.3">
      <c r="C15467" s="7">
        <v>44475</v>
      </c>
      <c r="D15467" s="6">
        <v>3</v>
      </c>
      <c r="E15467" s="8">
        <f>IF(B15467="*",'Larimar Net '!D15468-('Larimar Net '!D15468*'Larimar Net Penalized '!$D$5),'Larimar Net '!D15468)</f>
        <v>35661.375359999998</v>
      </c>
      <c r="I15467" s="7">
        <v>44475</v>
      </c>
      <c r="J15467" s="6">
        <v>3</v>
      </c>
      <c r="K15467" s="8">
        <f>IF(H15467="*",'Larimar Net '!I15468-('Larimar Net '!I15468*'Larimar Net Penalized '!$J$5),'Larimar Net '!I15468)</f>
        <v>30994.831529999999</v>
      </c>
    </row>
    <row r="15468" spans="3:11" x14ac:dyDescent="0.3">
      <c r="C15468" s="7">
        <v>44475</v>
      </c>
      <c r="D15468" s="6">
        <v>4</v>
      </c>
      <c r="E15468" s="8">
        <f>IF(B15468="*",'Larimar Net '!D15469-('Larimar Net '!D15469*'Larimar Net Penalized '!$D$5),'Larimar Net '!D15469)</f>
        <v>32497.754990000001</v>
      </c>
      <c r="I15468" s="7">
        <v>44475</v>
      </c>
      <c r="J15468" s="6">
        <v>4</v>
      </c>
      <c r="K15468" s="8">
        <f>IF(H15468="*",'Larimar Net '!I15469-('Larimar Net '!I15469*'Larimar Net Penalized '!$J$5),'Larimar Net '!I15469)</f>
        <v>32296.758900000001</v>
      </c>
    </row>
    <row r="15469" spans="3:11" x14ac:dyDescent="0.3">
      <c r="C15469" s="7">
        <v>44475</v>
      </c>
      <c r="D15469" s="6">
        <v>5</v>
      </c>
      <c r="E15469" s="8">
        <f>IF(B15469="*",'Larimar Net '!D15470-('Larimar Net '!D15470*'Larimar Net Penalized '!$D$5),'Larimar Net '!D15470)</f>
        <v>38428.328600000001</v>
      </c>
      <c r="I15469" s="7">
        <v>44475</v>
      </c>
      <c r="J15469" s="6">
        <v>5</v>
      </c>
      <c r="K15469" s="8">
        <f>IF(H15469="*",'Larimar Net '!I15470-('Larimar Net '!I15470*'Larimar Net Penalized '!$J$5),'Larimar Net '!I15470)</f>
        <v>33553.072789999998</v>
      </c>
    </row>
    <row r="15470" spans="3:11" x14ac:dyDescent="0.3">
      <c r="C15470" s="7">
        <v>44475</v>
      </c>
      <c r="D15470" s="6">
        <v>6</v>
      </c>
      <c r="E15470" s="8">
        <f>IF(B15470="*",'Larimar Net '!D15471-('Larimar Net '!D15471*'Larimar Net Penalized '!$D$5),'Larimar Net '!D15471)</f>
        <v>39423.954160000001</v>
      </c>
      <c r="I15470" s="7">
        <v>44475</v>
      </c>
      <c r="J15470" s="6">
        <v>6</v>
      </c>
      <c r="K15470" s="8">
        <f>IF(H15470="*",'Larimar Net '!I15471-('Larimar Net '!I15471*'Larimar Net Penalized '!$J$5),'Larimar Net '!I15471)</f>
        <v>30397.316409999999</v>
      </c>
    </row>
    <row r="15471" spans="3:11" x14ac:dyDescent="0.3">
      <c r="C15471" s="7">
        <v>44475</v>
      </c>
      <c r="D15471" s="6">
        <v>7</v>
      </c>
      <c r="E15471" s="8">
        <f>IF(B15471="*",'Larimar Net '!D15472-('Larimar Net '!D15472*'Larimar Net Penalized '!$D$5),'Larimar Net '!D15472)</f>
        <v>43673.190730000002</v>
      </c>
      <c r="I15471" s="7">
        <v>44475</v>
      </c>
      <c r="J15471" s="6">
        <v>7</v>
      </c>
      <c r="K15471" s="8">
        <f>IF(H15471="*",'Larimar Net '!I15472-('Larimar Net '!I15472*'Larimar Net Penalized '!$J$5),'Larimar Net '!I15472)</f>
        <v>37837.836219999997</v>
      </c>
    </row>
    <row r="15472" spans="3:11" x14ac:dyDescent="0.3">
      <c r="C15472" s="7">
        <v>44475</v>
      </c>
      <c r="D15472" s="6">
        <v>8</v>
      </c>
      <c r="E15472" s="8">
        <f>IF(B15472="*",'Larimar Net '!D15473-('Larimar Net '!D15473*'Larimar Net Penalized '!$D$5),'Larimar Net '!D15473)</f>
        <v>43146.925909999998</v>
      </c>
      <c r="I15472" s="7">
        <v>44475</v>
      </c>
      <c r="J15472" s="6">
        <v>8</v>
      </c>
      <c r="K15472" s="8">
        <f>IF(H15472="*",'Larimar Net '!I15473-('Larimar Net '!I15473*'Larimar Net Penalized '!$J$5),'Larimar Net '!I15473)</f>
        <v>38713.944210000001</v>
      </c>
    </row>
    <row r="15473" spans="3:11" x14ac:dyDescent="0.3">
      <c r="C15473" s="7">
        <v>44475</v>
      </c>
      <c r="D15473" s="6">
        <v>9</v>
      </c>
      <c r="E15473" s="8">
        <f>IF(B15473="*",'Larimar Net '!D15474-('Larimar Net '!D15474*'Larimar Net Penalized '!$D$5),'Larimar Net '!D15474)</f>
        <v>42812.825120000001</v>
      </c>
      <c r="I15473" s="7">
        <v>44475</v>
      </c>
      <c r="J15473" s="6">
        <v>9</v>
      </c>
      <c r="K15473" s="8">
        <f>IF(H15473="*",'Larimar Net '!I15474-('Larimar Net '!I15474*'Larimar Net Penalized '!$J$5),'Larimar Net '!I15474)</f>
        <v>34886.008289999998</v>
      </c>
    </row>
    <row r="15474" spans="3:11" x14ac:dyDescent="0.3">
      <c r="C15474" s="7">
        <v>44475</v>
      </c>
      <c r="D15474" s="6">
        <v>10</v>
      </c>
      <c r="E15474" s="8">
        <f>IF(B15474="*",'Larimar Net '!D15475-('Larimar Net '!D15475*'Larimar Net Penalized '!$D$5),'Larimar Net '!D15475)</f>
        <v>42141.841350000002</v>
      </c>
      <c r="I15474" s="7">
        <v>44475</v>
      </c>
      <c r="J15474" s="6">
        <v>10</v>
      </c>
      <c r="K15474" s="8">
        <f>IF(H15474="*",'Larimar Net '!I15475-('Larimar Net '!I15475*'Larimar Net Penalized '!$J$5),'Larimar Net '!I15475)</f>
        <v>35688.308190000003</v>
      </c>
    </row>
    <row r="15475" spans="3:11" x14ac:dyDescent="0.3">
      <c r="C15475" s="7">
        <v>44475</v>
      </c>
      <c r="D15475" s="6">
        <v>11</v>
      </c>
      <c r="E15475" s="8">
        <f>IF(B15475="*",'Larimar Net '!D15476-('Larimar Net '!D15476*'Larimar Net Penalized '!$D$5),'Larimar Net '!D15476)</f>
        <v>42673.477630000001</v>
      </c>
      <c r="I15475" s="7">
        <v>44475</v>
      </c>
      <c r="J15475" s="6">
        <v>11</v>
      </c>
      <c r="K15475" s="8">
        <f>IF(H15475="*",'Larimar Net '!I15476-('Larimar Net '!I15476*'Larimar Net Penalized '!$J$5),'Larimar Net '!I15476)</f>
        <v>35242.291490000003</v>
      </c>
    </row>
    <row r="15476" spans="3:11" x14ac:dyDescent="0.3">
      <c r="C15476" s="7">
        <v>44475</v>
      </c>
      <c r="D15476" s="6">
        <v>12</v>
      </c>
      <c r="E15476" s="8">
        <f>IF(B15476="*",'Larimar Net '!D15477-('Larimar Net '!D15477*'Larimar Net Penalized '!$D$5),'Larimar Net '!D15477)</f>
        <v>41401.715230000002</v>
      </c>
      <c r="I15476" s="7">
        <v>44475</v>
      </c>
      <c r="J15476" s="6">
        <v>12</v>
      </c>
      <c r="K15476" s="8">
        <f>IF(H15476="*",'Larimar Net '!I15477-('Larimar Net '!I15477*'Larimar Net Penalized '!$J$5),'Larimar Net '!I15477)</f>
        <v>34572.95566</v>
      </c>
    </row>
    <row r="15477" spans="3:11" x14ac:dyDescent="0.3">
      <c r="C15477" s="7">
        <v>44475</v>
      </c>
      <c r="D15477" s="6">
        <v>13</v>
      </c>
      <c r="E15477" s="8">
        <f>IF(B15477="*",'Larimar Net '!D15478-('Larimar Net '!D15478*'Larimar Net Penalized '!$D$5),'Larimar Net '!D15478)</f>
        <v>38110.756229999999</v>
      </c>
      <c r="I15477" s="7">
        <v>44475</v>
      </c>
      <c r="J15477" s="6">
        <v>13</v>
      </c>
      <c r="K15477" s="8">
        <f>IF(H15477="*",'Larimar Net '!I15478-('Larimar Net '!I15478*'Larimar Net Penalized '!$J$5),'Larimar Net '!I15478)</f>
        <v>30496.013139999999</v>
      </c>
    </row>
    <row r="15478" spans="3:11" x14ac:dyDescent="0.3">
      <c r="C15478" s="7">
        <v>44475</v>
      </c>
      <c r="D15478" s="6">
        <v>14</v>
      </c>
      <c r="E15478" s="8">
        <f>IF(B15478="*",'Larimar Net '!D15479-('Larimar Net '!D15479*'Larimar Net Penalized '!$D$5),'Larimar Net '!D15479)</f>
        <v>36180.957009999998</v>
      </c>
      <c r="I15478" s="7">
        <v>44475</v>
      </c>
      <c r="J15478" s="6">
        <v>14</v>
      </c>
      <c r="K15478" s="8">
        <f>IF(H15478="*",'Larimar Net '!I15479-('Larimar Net '!I15479*'Larimar Net Penalized '!$J$5),'Larimar Net '!I15479)</f>
        <v>24914.764759999998</v>
      </c>
    </row>
    <row r="15479" spans="3:11" x14ac:dyDescent="0.3">
      <c r="C15479" s="7">
        <v>44475</v>
      </c>
      <c r="D15479" s="6">
        <v>15</v>
      </c>
      <c r="E15479" s="8">
        <f>IF(B15479="*",'Larimar Net '!D15480-('Larimar Net '!D15480*'Larimar Net Penalized '!$D$5),'Larimar Net '!D15480)</f>
        <v>29730.884549999999</v>
      </c>
      <c r="I15479" s="7">
        <v>44475</v>
      </c>
      <c r="J15479" s="6">
        <v>15</v>
      </c>
      <c r="K15479" s="8">
        <f>IF(H15479="*",'Larimar Net '!I15480-('Larimar Net '!I15480*'Larimar Net Penalized '!$J$5),'Larimar Net '!I15480)</f>
        <v>15826.14473</v>
      </c>
    </row>
    <row r="15480" spans="3:11" x14ac:dyDescent="0.3">
      <c r="C15480" s="7">
        <v>44475</v>
      </c>
      <c r="D15480" s="6">
        <v>16</v>
      </c>
      <c r="E15480" s="8">
        <f>IF(B15480="*",'Larimar Net '!D15481-('Larimar Net '!D15481*'Larimar Net Penalized '!$D$5),'Larimar Net '!D15481)</f>
        <v>31627.357069999998</v>
      </c>
      <c r="I15480" s="7">
        <v>44475</v>
      </c>
      <c r="J15480" s="6">
        <v>16</v>
      </c>
      <c r="K15480" s="8">
        <f>IF(H15480="*",'Larimar Net '!I15481-('Larimar Net '!I15481*'Larimar Net Penalized '!$J$5),'Larimar Net '!I15481)</f>
        <v>19760.357220000002</v>
      </c>
    </row>
    <row r="15481" spans="3:11" x14ac:dyDescent="0.3">
      <c r="C15481" s="7">
        <v>44475</v>
      </c>
      <c r="D15481" s="6">
        <v>17</v>
      </c>
      <c r="E15481" s="8">
        <f>IF(B15481="*",'Larimar Net '!D15482-('Larimar Net '!D15482*'Larimar Net Penalized '!$D$5),'Larimar Net '!D15482)</f>
        <v>30848.951679999998</v>
      </c>
      <c r="I15481" s="7">
        <v>44475</v>
      </c>
      <c r="J15481" s="6">
        <v>17</v>
      </c>
      <c r="K15481" s="8">
        <f>IF(H15481="*",'Larimar Net '!I15482-('Larimar Net '!I15482*'Larimar Net Penalized '!$J$5),'Larimar Net '!I15482)</f>
        <v>22784.800319999998</v>
      </c>
    </row>
    <row r="15482" spans="3:11" x14ac:dyDescent="0.3">
      <c r="C15482" s="7">
        <v>44475</v>
      </c>
      <c r="D15482" s="6">
        <v>18</v>
      </c>
      <c r="E15482" s="8">
        <f>IF(B15482="*",'Larimar Net '!D15483-('Larimar Net '!D15483*'Larimar Net Penalized '!$D$5),'Larimar Net '!D15483)</f>
        <v>31874.593280000001</v>
      </c>
      <c r="I15482" s="7">
        <v>44475</v>
      </c>
      <c r="J15482" s="6">
        <v>18</v>
      </c>
      <c r="K15482" s="8">
        <f>IF(H15482="*",'Larimar Net '!I15483-('Larimar Net '!I15483*'Larimar Net Penalized '!$J$5),'Larimar Net '!I15483)</f>
        <v>20978.626260000001</v>
      </c>
    </row>
    <row r="15483" spans="3:11" x14ac:dyDescent="0.3">
      <c r="C15483" s="7">
        <v>44475</v>
      </c>
      <c r="D15483" s="6">
        <v>19</v>
      </c>
      <c r="E15483" s="8">
        <f>IF(B15483="*",'Larimar Net '!D15484-('Larimar Net '!D15484*'Larimar Net Penalized '!$D$5),'Larimar Net '!D15484)</f>
        <v>33933.231319999999</v>
      </c>
      <c r="I15483" s="7">
        <v>44475</v>
      </c>
      <c r="J15483" s="6">
        <v>19</v>
      </c>
      <c r="K15483" s="8">
        <f>IF(H15483="*",'Larimar Net '!I15484-('Larimar Net '!I15484*'Larimar Net Penalized '!$J$5),'Larimar Net '!I15484)</f>
        <v>25975.60829</v>
      </c>
    </row>
    <row r="15484" spans="3:11" x14ac:dyDescent="0.3">
      <c r="C15484" s="7">
        <v>44475</v>
      </c>
      <c r="D15484" s="6">
        <v>20</v>
      </c>
      <c r="E15484" s="8">
        <f>IF(B15484="*",'Larimar Net '!D15485-('Larimar Net '!D15485*'Larimar Net Penalized '!$D$5),'Larimar Net '!D15485)</f>
        <v>30351.746770000002</v>
      </c>
      <c r="I15484" s="7">
        <v>44475</v>
      </c>
      <c r="J15484" s="6">
        <v>20</v>
      </c>
      <c r="K15484" s="8">
        <f>IF(H15484="*",'Larimar Net '!I15485-('Larimar Net '!I15485*'Larimar Net Penalized '!$J$5),'Larimar Net '!I15485)</f>
        <v>22786.66058</v>
      </c>
    </row>
    <row r="15485" spans="3:11" x14ac:dyDescent="0.3">
      <c r="C15485" s="7">
        <v>44475</v>
      </c>
      <c r="D15485" s="6">
        <v>21</v>
      </c>
      <c r="E15485" s="8">
        <f>IF(B15485="*",'Larimar Net '!D15486-('Larimar Net '!D15486*'Larimar Net Penalized '!$D$5),'Larimar Net '!D15486)</f>
        <v>30485.94586</v>
      </c>
      <c r="I15485" s="7">
        <v>44475</v>
      </c>
      <c r="J15485" s="6">
        <v>21</v>
      </c>
      <c r="K15485" s="8">
        <f>IF(H15485="*",'Larimar Net '!I15486-('Larimar Net '!I15486*'Larimar Net Penalized '!$J$5),'Larimar Net '!I15486)</f>
        <v>22876.775000000001</v>
      </c>
    </row>
    <row r="15486" spans="3:11" x14ac:dyDescent="0.3">
      <c r="C15486" s="7">
        <v>44475</v>
      </c>
      <c r="D15486" s="6">
        <v>22</v>
      </c>
      <c r="E15486" s="8">
        <f>IF(B15486="*",'Larimar Net '!D15487-('Larimar Net '!D15487*'Larimar Net Penalized '!$D$5),'Larimar Net '!D15487)</f>
        <v>34077.542099999999</v>
      </c>
      <c r="I15486" s="7">
        <v>44475</v>
      </c>
      <c r="J15486" s="6">
        <v>22</v>
      </c>
      <c r="K15486" s="8">
        <f>IF(H15486="*",'Larimar Net '!I15487-('Larimar Net '!I15487*'Larimar Net Penalized '!$J$5),'Larimar Net '!I15487)</f>
        <v>29686.794399999999</v>
      </c>
    </row>
    <row r="15487" spans="3:11" x14ac:dyDescent="0.3">
      <c r="C15487" s="7">
        <v>44475</v>
      </c>
      <c r="D15487" s="6">
        <v>23</v>
      </c>
      <c r="E15487" s="8">
        <f>IF(B15487="*",'Larimar Net '!D15488-('Larimar Net '!D15488*'Larimar Net Penalized '!$D$5),'Larimar Net '!D15488)</f>
        <v>38694.721980000002</v>
      </c>
      <c r="I15487" s="7">
        <v>44475</v>
      </c>
      <c r="J15487" s="6">
        <v>23</v>
      </c>
      <c r="K15487" s="8">
        <f>IF(H15487="*",'Larimar Net '!I15488-('Larimar Net '!I15488*'Larimar Net Penalized '!$J$5),'Larimar Net '!I15488)</f>
        <v>32758.730729999999</v>
      </c>
    </row>
    <row r="15488" spans="3:11" x14ac:dyDescent="0.3">
      <c r="C15488" s="7">
        <v>44476</v>
      </c>
      <c r="D15488" s="6">
        <v>0</v>
      </c>
      <c r="E15488" s="8">
        <f>IF(B15488="*",'Larimar Net '!D15489-('Larimar Net '!D15489*'Larimar Net Penalized '!$D$5),'Larimar Net '!D15489)</f>
        <v>38564.13796</v>
      </c>
      <c r="I15488" s="7">
        <v>44476</v>
      </c>
      <c r="J15488" s="6">
        <v>0</v>
      </c>
      <c r="K15488" s="8">
        <f>IF(H15488="*",'Larimar Net '!I15489-('Larimar Net '!I15489*'Larimar Net Penalized '!$J$5),'Larimar Net '!I15489)</f>
        <v>31111.463459999999</v>
      </c>
    </row>
    <row r="15489" spans="3:11" x14ac:dyDescent="0.3">
      <c r="C15489" s="7">
        <v>44476</v>
      </c>
      <c r="D15489" s="6">
        <v>1</v>
      </c>
      <c r="E15489" s="8">
        <f>IF(B15489="*",'Larimar Net '!D15490-('Larimar Net '!D15490*'Larimar Net Penalized '!$D$5),'Larimar Net '!D15490)</f>
        <v>39800.64486</v>
      </c>
      <c r="I15489" s="7">
        <v>44476</v>
      </c>
      <c r="J15489" s="6">
        <v>1</v>
      </c>
      <c r="K15489" s="8">
        <f>IF(H15489="*",'Larimar Net '!I15490-('Larimar Net '!I15490*'Larimar Net Penalized '!$J$5),'Larimar Net '!I15490)</f>
        <v>32143.832299999998</v>
      </c>
    </row>
    <row r="15490" spans="3:11" x14ac:dyDescent="0.3">
      <c r="C15490" s="7">
        <v>44476</v>
      </c>
      <c r="D15490" s="6">
        <v>2</v>
      </c>
      <c r="E15490" s="8">
        <f>IF(B15490="*",'Larimar Net '!D15491-('Larimar Net '!D15491*'Larimar Net Penalized '!$D$5),'Larimar Net '!D15491)</f>
        <v>37887.354099999997</v>
      </c>
      <c r="I15490" s="7">
        <v>44476</v>
      </c>
      <c r="J15490" s="6">
        <v>2</v>
      </c>
      <c r="K15490" s="8">
        <f>IF(H15490="*",'Larimar Net '!I15491-('Larimar Net '!I15491*'Larimar Net Penalized '!$J$5),'Larimar Net '!I15491)</f>
        <v>29959.73199</v>
      </c>
    </row>
    <row r="15491" spans="3:11" x14ac:dyDescent="0.3">
      <c r="C15491" s="7">
        <v>44476</v>
      </c>
      <c r="D15491" s="6">
        <v>3</v>
      </c>
      <c r="E15491" s="8">
        <f>IF(B15491="*",'Larimar Net '!D15492-('Larimar Net '!D15492*'Larimar Net Penalized '!$D$5),'Larimar Net '!D15492)</f>
        <v>39718.915500000003</v>
      </c>
      <c r="I15491" s="7">
        <v>44476</v>
      </c>
      <c r="J15491" s="6">
        <v>3</v>
      </c>
      <c r="K15491" s="8">
        <f>IF(H15491="*",'Larimar Net '!I15492-('Larimar Net '!I15492*'Larimar Net Penalized '!$J$5),'Larimar Net '!I15492)</f>
        <v>33265.287270000001</v>
      </c>
    </row>
    <row r="15492" spans="3:11" x14ac:dyDescent="0.3">
      <c r="C15492" s="7">
        <v>44476</v>
      </c>
      <c r="D15492" s="6">
        <v>4</v>
      </c>
      <c r="E15492" s="8">
        <f>IF(B15492="*",'Larimar Net '!D15493-('Larimar Net '!D15493*'Larimar Net Penalized '!$D$5),'Larimar Net '!D15493)</f>
        <v>39402.316310000002</v>
      </c>
      <c r="I15492" s="7">
        <v>44476</v>
      </c>
      <c r="J15492" s="6">
        <v>4</v>
      </c>
      <c r="K15492" s="8">
        <f>IF(H15492="*",'Larimar Net '!I15493-('Larimar Net '!I15493*'Larimar Net Penalized '!$J$5),'Larimar Net '!I15493)</f>
        <v>38155.492969999999</v>
      </c>
    </row>
    <row r="15493" spans="3:11" x14ac:dyDescent="0.3">
      <c r="C15493" s="7">
        <v>44476</v>
      </c>
      <c r="D15493" s="6">
        <v>5</v>
      </c>
      <c r="E15493" s="8">
        <f>IF(B15493="*",'Larimar Net '!D15494-('Larimar Net '!D15494*'Larimar Net Penalized '!$D$5),'Larimar Net '!D15494)</f>
        <v>40954.53299</v>
      </c>
      <c r="I15493" s="7">
        <v>44476</v>
      </c>
      <c r="J15493" s="6">
        <v>5</v>
      </c>
      <c r="K15493" s="8">
        <f>IF(H15493="*",'Larimar Net '!I15494-('Larimar Net '!I15494*'Larimar Net Penalized '!$J$5),'Larimar Net '!I15494)</f>
        <v>30897.16747</v>
      </c>
    </row>
    <row r="15494" spans="3:11" x14ac:dyDescent="0.3">
      <c r="C15494" s="7">
        <v>44476</v>
      </c>
      <c r="D15494" s="6">
        <v>6</v>
      </c>
      <c r="E15494" s="8">
        <f>IF(B15494="*",'Larimar Net '!D15495-('Larimar Net '!D15495*'Larimar Net Penalized '!$D$5),'Larimar Net '!D15495)</f>
        <v>32116.512569999999</v>
      </c>
      <c r="I15494" s="7">
        <v>44476</v>
      </c>
      <c r="J15494" s="6">
        <v>6</v>
      </c>
      <c r="K15494" s="8">
        <f>IF(H15494="*",'Larimar Net '!I15495-('Larimar Net '!I15495*'Larimar Net Penalized '!$J$5),'Larimar Net '!I15495)</f>
        <v>17636.742440000002</v>
      </c>
    </row>
    <row r="15495" spans="3:11" x14ac:dyDescent="0.3">
      <c r="C15495" s="7">
        <v>44476</v>
      </c>
      <c r="D15495" s="6">
        <v>7</v>
      </c>
      <c r="E15495" s="8">
        <f>IF(B15495="*",'Larimar Net '!D15496-('Larimar Net '!D15496*'Larimar Net Penalized '!$D$5),'Larimar Net '!D15496)</f>
        <v>22999.245320000002</v>
      </c>
      <c r="I15495" s="7">
        <v>44476</v>
      </c>
      <c r="J15495" s="6">
        <v>7</v>
      </c>
      <c r="K15495" s="8">
        <f>IF(H15495="*",'Larimar Net '!I15496-('Larimar Net '!I15496*'Larimar Net Penalized '!$J$5),'Larimar Net '!I15496)</f>
        <v>17699.468410000001</v>
      </c>
    </row>
    <row r="15496" spans="3:11" x14ac:dyDescent="0.3">
      <c r="C15496" s="7">
        <v>44476</v>
      </c>
      <c r="D15496" s="6">
        <v>8</v>
      </c>
      <c r="E15496" s="8">
        <f>IF(B15496="*",'Larimar Net '!D15497-('Larimar Net '!D15497*'Larimar Net Penalized '!$D$5),'Larimar Net '!D15497)</f>
        <v>24282.674159999999</v>
      </c>
      <c r="I15496" s="7">
        <v>44476</v>
      </c>
      <c r="J15496" s="6">
        <v>8</v>
      </c>
      <c r="K15496" s="8">
        <f>IF(H15496="*",'Larimar Net '!I15497-('Larimar Net '!I15497*'Larimar Net Penalized '!$J$5),'Larimar Net '!I15497)</f>
        <v>17110.698530000001</v>
      </c>
    </row>
    <row r="15497" spans="3:11" x14ac:dyDescent="0.3">
      <c r="C15497" s="7">
        <v>44476</v>
      </c>
      <c r="D15497" s="6">
        <v>9</v>
      </c>
      <c r="E15497" s="8">
        <f>IF(B15497="*",'Larimar Net '!D15498-('Larimar Net '!D15498*'Larimar Net Penalized '!$D$5),'Larimar Net '!D15498)</f>
        <v>30080.116839999999</v>
      </c>
      <c r="I15497" s="7">
        <v>44476</v>
      </c>
      <c r="J15497" s="6">
        <v>9</v>
      </c>
      <c r="K15497" s="8">
        <f>IF(H15497="*",'Larimar Net '!I15498-('Larimar Net '!I15498*'Larimar Net Penalized '!$J$5),'Larimar Net '!I15498)</f>
        <v>19440.12515</v>
      </c>
    </row>
    <row r="15498" spans="3:11" x14ac:dyDescent="0.3">
      <c r="C15498" s="7">
        <v>44476</v>
      </c>
      <c r="D15498" s="6">
        <v>10</v>
      </c>
      <c r="E15498" s="8">
        <f>IF(B15498="*",'Larimar Net '!D15499-('Larimar Net '!D15499*'Larimar Net Penalized '!$D$5),'Larimar Net '!D15499)</f>
        <v>29501.373510000001</v>
      </c>
      <c r="I15498" s="7">
        <v>44476</v>
      </c>
      <c r="J15498" s="6">
        <v>10</v>
      </c>
      <c r="K15498" s="8">
        <f>IF(H15498="*",'Larimar Net '!I15499-('Larimar Net '!I15499*'Larimar Net Penalized '!$J$5),'Larimar Net '!I15499)</f>
        <v>20526.952809999999</v>
      </c>
    </row>
    <row r="15499" spans="3:11" x14ac:dyDescent="0.3">
      <c r="C15499" s="7">
        <v>44476</v>
      </c>
      <c r="D15499" s="6">
        <v>11</v>
      </c>
      <c r="E15499" s="8">
        <f>IF(B15499="*",'Larimar Net '!D15500-('Larimar Net '!D15500*'Larimar Net Penalized '!$D$5),'Larimar Net '!D15500)</f>
        <v>25364.422009999998</v>
      </c>
      <c r="I15499" s="7">
        <v>44476</v>
      </c>
      <c r="J15499" s="6">
        <v>11</v>
      </c>
      <c r="K15499" s="8">
        <f>IF(H15499="*",'Larimar Net '!I15500-('Larimar Net '!I15500*'Larimar Net Penalized '!$J$5),'Larimar Net '!I15500)</f>
        <v>20226.496230000001</v>
      </c>
    </row>
    <row r="15500" spans="3:11" x14ac:dyDescent="0.3">
      <c r="C15500" s="7">
        <v>44476</v>
      </c>
      <c r="D15500" s="6">
        <v>12</v>
      </c>
      <c r="E15500" s="8">
        <f>IF(B15500="*",'Larimar Net '!D15501-('Larimar Net '!D15501*'Larimar Net Penalized '!$D$5),'Larimar Net '!D15501)</f>
        <v>29091.524170000001</v>
      </c>
      <c r="I15500" s="7">
        <v>44476</v>
      </c>
      <c r="J15500" s="6">
        <v>12</v>
      </c>
      <c r="K15500" s="8">
        <f>IF(H15500="*",'Larimar Net '!I15501-('Larimar Net '!I15501*'Larimar Net Penalized '!$J$5),'Larimar Net '!I15501)</f>
        <v>20559.394</v>
      </c>
    </row>
    <row r="15501" spans="3:11" x14ac:dyDescent="0.3">
      <c r="C15501" s="7">
        <v>44476</v>
      </c>
      <c r="D15501" s="6">
        <v>13</v>
      </c>
      <c r="E15501" s="8">
        <f>IF(B15501="*",'Larimar Net '!D15502-('Larimar Net '!D15502*'Larimar Net Penalized '!$D$5),'Larimar Net '!D15502)</f>
        <v>29419.11666</v>
      </c>
      <c r="I15501" s="7">
        <v>44476</v>
      </c>
      <c r="J15501" s="6">
        <v>13</v>
      </c>
      <c r="K15501" s="8">
        <f>IF(H15501="*",'Larimar Net '!I15502-('Larimar Net '!I15502*'Larimar Net Penalized '!$J$5),'Larimar Net '!I15502)</f>
        <v>20815.79535</v>
      </c>
    </row>
    <row r="15502" spans="3:11" x14ac:dyDescent="0.3">
      <c r="C15502" s="7">
        <v>44476</v>
      </c>
      <c r="D15502" s="6">
        <v>14</v>
      </c>
      <c r="E15502" s="8">
        <f>IF(B15502="*",'Larimar Net '!D15503-('Larimar Net '!D15503*'Larimar Net Penalized '!$D$5),'Larimar Net '!D15503)</f>
        <v>31080.051070000001</v>
      </c>
      <c r="I15502" s="7">
        <v>44476</v>
      </c>
      <c r="J15502" s="6">
        <v>14</v>
      </c>
      <c r="K15502" s="8">
        <f>IF(H15502="*",'Larimar Net '!I15503-('Larimar Net '!I15503*'Larimar Net Penalized '!$J$5),'Larimar Net '!I15503)</f>
        <v>16725.37024</v>
      </c>
    </row>
    <row r="15503" spans="3:11" x14ac:dyDescent="0.3">
      <c r="C15503" s="7">
        <v>44476</v>
      </c>
      <c r="D15503" s="6">
        <v>15</v>
      </c>
      <c r="E15503" s="8">
        <f>IF(B15503="*",'Larimar Net '!D15504-('Larimar Net '!D15504*'Larimar Net Penalized '!$D$5),'Larimar Net '!D15504)</f>
        <v>23841.610570000001</v>
      </c>
      <c r="I15503" s="7">
        <v>44476</v>
      </c>
      <c r="J15503" s="6">
        <v>15</v>
      </c>
      <c r="K15503" s="8">
        <f>IF(H15503="*",'Larimar Net '!I15504-('Larimar Net '!I15504*'Larimar Net Penalized '!$J$5),'Larimar Net '!I15504)</f>
        <v>11131.20968</v>
      </c>
    </row>
    <row r="15504" spans="3:11" x14ac:dyDescent="0.3">
      <c r="C15504" s="7">
        <v>44476</v>
      </c>
      <c r="D15504" s="6">
        <v>16</v>
      </c>
      <c r="E15504" s="8">
        <f>IF(B15504="*",'Larimar Net '!D15505-('Larimar Net '!D15505*'Larimar Net Penalized '!$D$5),'Larimar Net '!D15505)</f>
        <v>15052.87758</v>
      </c>
      <c r="I15504" s="7">
        <v>44476</v>
      </c>
      <c r="J15504" s="6">
        <v>16</v>
      </c>
      <c r="K15504" s="8">
        <f>IF(H15504="*",'Larimar Net '!I15505-('Larimar Net '!I15505*'Larimar Net Penalized '!$J$5),'Larimar Net '!I15505)</f>
        <v>6829.6992170000003</v>
      </c>
    </row>
    <row r="15505" spans="3:11" x14ac:dyDescent="0.3">
      <c r="C15505" s="7">
        <v>44476</v>
      </c>
      <c r="D15505" s="6">
        <v>17</v>
      </c>
      <c r="E15505" s="8">
        <f>IF(B15505="*",'Larimar Net '!D15506-('Larimar Net '!D15506*'Larimar Net Penalized '!$D$5),'Larimar Net '!D15506)</f>
        <v>14782.640439999999</v>
      </c>
      <c r="I15505" s="7">
        <v>44476</v>
      </c>
      <c r="J15505" s="6">
        <v>17</v>
      </c>
      <c r="K15505" s="8">
        <f>IF(H15505="*",'Larimar Net '!I15506-('Larimar Net '!I15506*'Larimar Net Penalized '!$J$5),'Larimar Net '!I15506)</f>
        <v>3681.4413330000002</v>
      </c>
    </row>
    <row r="15506" spans="3:11" x14ac:dyDescent="0.3">
      <c r="C15506" s="7">
        <v>44476</v>
      </c>
      <c r="D15506" s="6">
        <v>18</v>
      </c>
      <c r="E15506" s="8">
        <f>IF(B15506="*",'Larimar Net '!D15507-('Larimar Net '!D15507*'Larimar Net Penalized '!$D$5),'Larimar Net '!D15507)</f>
        <v>18718.652760000001</v>
      </c>
      <c r="I15506" s="7">
        <v>44476</v>
      </c>
      <c r="J15506" s="6">
        <v>18</v>
      </c>
      <c r="K15506" s="8">
        <f>IF(H15506="*",'Larimar Net '!I15507-('Larimar Net '!I15507*'Larimar Net Penalized '!$J$5),'Larimar Net '!I15507)</f>
        <v>5556.6382949999997</v>
      </c>
    </row>
    <row r="15507" spans="3:11" x14ac:dyDescent="0.3">
      <c r="C15507" s="7">
        <v>44476</v>
      </c>
      <c r="D15507" s="6">
        <v>19</v>
      </c>
      <c r="E15507" s="8">
        <f>IF(B15507="*",'Larimar Net '!D15508-('Larimar Net '!D15508*'Larimar Net Penalized '!$D$5),'Larimar Net '!D15508)</f>
        <v>14846.13733</v>
      </c>
      <c r="I15507" s="7">
        <v>44476</v>
      </c>
      <c r="J15507" s="6">
        <v>19</v>
      </c>
      <c r="K15507" s="8">
        <f>IF(H15507="*",'Larimar Net '!I15508-('Larimar Net '!I15508*'Larimar Net Penalized '!$J$5),'Larimar Net '!I15508)</f>
        <v>6675.5388929999999</v>
      </c>
    </row>
    <row r="15508" spans="3:11" x14ac:dyDescent="0.3">
      <c r="C15508" s="7">
        <v>44476</v>
      </c>
      <c r="D15508" s="6">
        <v>20</v>
      </c>
      <c r="E15508" s="8">
        <f>IF(B15508="*",'Larimar Net '!D15509-('Larimar Net '!D15509*'Larimar Net Penalized '!$D$5),'Larimar Net '!D15509)</f>
        <v>17427.36447</v>
      </c>
      <c r="I15508" s="7">
        <v>44476</v>
      </c>
      <c r="J15508" s="6">
        <v>20</v>
      </c>
      <c r="K15508" s="8">
        <f>IF(H15508="*",'Larimar Net '!I15509-('Larimar Net '!I15509*'Larimar Net Penalized '!$J$5),'Larimar Net '!I15509)</f>
        <v>8026.3524870000001</v>
      </c>
    </row>
    <row r="15509" spans="3:11" x14ac:dyDescent="0.3">
      <c r="C15509" s="7">
        <v>44476</v>
      </c>
      <c r="D15509" s="6">
        <v>21</v>
      </c>
      <c r="E15509" s="8">
        <f>IF(B15509="*",'Larimar Net '!D15510-('Larimar Net '!D15510*'Larimar Net Penalized '!$D$5),'Larimar Net '!D15510)</f>
        <v>27185.855169999999</v>
      </c>
      <c r="I15509" s="7">
        <v>44476</v>
      </c>
      <c r="J15509" s="6">
        <v>21</v>
      </c>
      <c r="K15509" s="8">
        <f>IF(H15509="*",'Larimar Net '!I15510-('Larimar Net '!I15510*'Larimar Net Penalized '!$J$5),'Larimar Net '!I15510)</f>
        <v>18908.64673</v>
      </c>
    </row>
    <row r="15510" spans="3:11" x14ac:dyDescent="0.3">
      <c r="C15510" s="7">
        <v>44476</v>
      </c>
      <c r="D15510" s="6">
        <v>22</v>
      </c>
      <c r="E15510" s="8">
        <f>IF(B15510="*",'Larimar Net '!D15511-('Larimar Net '!D15511*'Larimar Net Penalized '!$D$5),'Larimar Net '!D15511)</f>
        <v>29249.19543</v>
      </c>
      <c r="I15510" s="7">
        <v>44476</v>
      </c>
      <c r="J15510" s="6">
        <v>22</v>
      </c>
      <c r="K15510" s="8">
        <f>IF(H15510="*",'Larimar Net '!I15511-('Larimar Net '!I15511*'Larimar Net Penalized '!$J$5),'Larimar Net '!I15511)</f>
        <v>16528.67238</v>
      </c>
    </row>
    <row r="15511" spans="3:11" x14ac:dyDescent="0.3">
      <c r="C15511" s="7">
        <v>44476</v>
      </c>
      <c r="D15511" s="6">
        <v>23</v>
      </c>
      <c r="E15511" s="8">
        <f>IF(B15511="*",'Larimar Net '!D15512-('Larimar Net '!D15512*'Larimar Net Penalized '!$D$5),'Larimar Net '!D15512)</f>
        <v>31932.288369999998</v>
      </c>
      <c r="I15511" s="7">
        <v>44476</v>
      </c>
      <c r="J15511" s="6">
        <v>23</v>
      </c>
      <c r="K15511" s="8">
        <f>IF(H15511="*",'Larimar Net '!I15512-('Larimar Net '!I15512*'Larimar Net Penalized '!$J$5),'Larimar Net '!I15512)</f>
        <v>17611.051790000001</v>
      </c>
    </row>
    <row r="15512" spans="3:11" x14ac:dyDescent="0.3">
      <c r="C15512" s="7">
        <v>44477</v>
      </c>
      <c r="D15512" s="6">
        <v>0</v>
      </c>
      <c r="E15512" s="8">
        <f>IF(B15512="*",'Larimar Net '!D15513-('Larimar Net '!D15513*'Larimar Net Penalized '!$D$5),'Larimar Net '!D15513)</f>
        <v>16307.03098</v>
      </c>
      <c r="I15512" s="7">
        <v>44477</v>
      </c>
      <c r="J15512" s="6">
        <v>0</v>
      </c>
      <c r="K15512" s="8">
        <f>IF(H15512="*",'Larimar Net '!I15513-('Larimar Net '!I15513*'Larimar Net Penalized '!$J$5),'Larimar Net '!I15513)</f>
        <v>9345.0696370000005</v>
      </c>
    </row>
    <row r="15513" spans="3:11" x14ac:dyDescent="0.3">
      <c r="C15513" s="7">
        <v>44477</v>
      </c>
      <c r="D15513" s="6">
        <v>1</v>
      </c>
      <c r="E15513" s="8">
        <f>IF(B15513="*",'Larimar Net '!D15514-('Larimar Net '!D15514*'Larimar Net Penalized '!$D$5),'Larimar Net '!D15514)</f>
        <v>9987.0290289999994</v>
      </c>
      <c r="I15513" s="7">
        <v>44477</v>
      </c>
      <c r="J15513" s="6">
        <v>1</v>
      </c>
      <c r="K15513" s="8">
        <f>IF(H15513="*",'Larimar Net '!I15514-('Larimar Net '!I15514*'Larimar Net Penalized '!$J$5),'Larimar Net '!I15514)</f>
        <v>4476.4447019999998</v>
      </c>
    </row>
    <row r="15514" spans="3:11" x14ac:dyDescent="0.3">
      <c r="C15514" s="7">
        <v>44477</v>
      </c>
      <c r="D15514" s="6">
        <v>2</v>
      </c>
      <c r="E15514" s="8">
        <f>IF(B15514="*",'Larimar Net '!D15515-('Larimar Net '!D15515*'Larimar Net Penalized '!$D$5),'Larimar Net '!D15515)</f>
        <v>3429.3268419999999</v>
      </c>
      <c r="I15514" s="7">
        <v>44477</v>
      </c>
      <c r="J15514" s="6">
        <v>2</v>
      </c>
      <c r="K15514" s="8">
        <f>IF(H15514="*",'Larimar Net '!I15515-('Larimar Net '!I15515*'Larimar Net Penalized '!$J$5),'Larimar Net '!I15515)</f>
        <v>1502.245011</v>
      </c>
    </row>
    <row r="15515" spans="3:11" x14ac:dyDescent="0.3">
      <c r="C15515" s="7">
        <v>44477</v>
      </c>
      <c r="D15515" s="6">
        <v>3</v>
      </c>
      <c r="E15515" s="8">
        <f>IF(B15515="*",'Larimar Net '!D15516-('Larimar Net '!D15516*'Larimar Net Penalized '!$D$5),'Larimar Net '!D15516)</f>
        <v>4099.4920220000004</v>
      </c>
      <c r="I15515" s="7">
        <v>44477</v>
      </c>
      <c r="J15515" s="6">
        <v>3</v>
      </c>
      <c r="K15515" s="8">
        <f>IF(H15515="*",'Larimar Net '!I15516-('Larimar Net '!I15516*'Larimar Net Penalized '!$J$5),'Larimar Net '!I15516)</f>
        <v>1170.6476290000001</v>
      </c>
    </row>
    <row r="15516" spans="3:11" x14ac:dyDescent="0.3">
      <c r="C15516" s="7">
        <v>44477</v>
      </c>
      <c r="D15516" s="6">
        <v>4</v>
      </c>
      <c r="E15516" s="8">
        <f>IF(B15516="*",'Larimar Net '!D15517-('Larimar Net '!D15517*'Larimar Net Penalized '!$D$5),'Larimar Net '!D15517)</f>
        <v>14335.48718</v>
      </c>
      <c r="I15516" s="7">
        <v>44477</v>
      </c>
      <c r="J15516" s="6">
        <v>4</v>
      </c>
      <c r="K15516" s="8">
        <f>IF(H15516="*",'Larimar Net '!I15517-('Larimar Net '!I15517*'Larimar Net Penalized '!$J$5),'Larimar Net '!I15517)</f>
        <v>7546.9786539999996</v>
      </c>
    </row>
    <row r="15517" spans="3:11" x14ac:dyDescent="0.3">
      <c r="C15517" s="7">
        <v>44477</v>
      </c>
      <c r="D15517" s="6">
        <v>5</v>
      </c>
      <c r="E15517" s="8">
        <f>IF(B15517="*",'Larimar Net '!D15518-('Larimar Net '!D15518*'Larimar Net Penalized '!$D$5),'Larimar Net '!D15518)</f>
        <v>24987.888640000001</v>
      </c>
      <c r="I15517" s="7">
        <v>44477</v>
      </c>
      <c r="J15517" s="6">
        <v>5</v>
      </c>
      <c r="K15517" s="8">
        <f>IF(H15517="*",'Larimar Net '!I15518-('Larimar Net '!I15518*'Larimar Net Penalized '!$J$5),'Larimar Net '!I15518)</f>
        <v>18815.29148</v>
      </c>
    </row>
    <row r="15518" spans="3:11" x14ac:dyDescent="0.3">
      <c r="C15518" s="7">
        <v>44477</v>
      </c>
      <c r="D15518" s="6">
        <v>6</v>
      </c>
      <c r="E15518" s="8">
        <f>IF(B15518="*",'Larimar Net '!D15519-('Larimar Net '!D15519*'Larimar Net Penalized '!$D$5),'Larimar Net '!D15519)</f>
        <v>26624.93102</v>
      </c>
      <c r="I15518" s="7">
        <v>44477</v>
      </c>
      <c r="J15518" s="6">
        <v>6</v>
      </c>
      <c r="K15518" s="8">
        <f>IF(H15518="*",'Larimar Net '!I15519-('Larimar Net '!I15519*'Larimar Net Penalized '!$J$5),'Larimar Net '!I15519)</f>
        <v>17054.979080000001</v>
      </c>
    </row>
    <row r="15519" spans="3:11" x14ac:dyDescent="0.3">
      <c r="C15519" s="7">
        <v>44477</v>
      </c>
      <c r="D15519" s="6">
        <v>7</v>
      </c>
      <c r="E15519" s="8">
        <f>IF(B15519="*",'Larimar Net '!D15520-('Larimar Net '!D15520*'Larimar Net Penalized '!$D$5),'Larimar Net '!D15520)</f>
        <v>19792.448609999999</v>
      </c>
      <c r="I15519" s="7">
        <v>44477</v>
      </c>
      <c r="J15519" s="6">
        <v>7</v>
      </c>
      <c r="K15519" s="8">
        <f>IF(H15519="*",'Larimar Net '!I15520-('Larimar Net '!I15520*'Larimar Net Penalized '!$J$5),'Larimar Net '!I15520)</f>
        <v>9527.0731250000008</v>
      </c>
    </row>
    <row r="15520" spans="3:11" x14ac:dyDescent="0.3">
      <c r="C15520" s="7">
        <v>44477</v>
      </c>
      <c r="D15520" s="6">
        <v>8</v>
      </c>
      <c r="E15520" s="8">
        <f>IF(B15520="*",'Larimar Net '!D15521-('Larimar Net '!D15521*'Larimar Net Penalized '!$D$5),'Larimar Net '!D15521)</f>
        <v>19788.162349999999</v>
      </c>
      <c r="I15520" s="7">
        <v>44477</v>
      </c>
      <c r="J15520" s="6">
        <v>8</v>
      </c>
      <c r="K15520" s="8">
        <f>IF(H15520="*",'Larimar Net '!I15521-('Larimar Net '!I15521*'Larimar Net Penalized '!$J$5),'Larimar Net '!I15521)</f>
        <v>10069.74034</v>
      </c>
    </row>
    <row r="15521" spans="3:11" x14ac:dyDescent="0.3">
      <c r="C15521" s="7">
        <v>44477</v>
      </c>
      <c r="D15521" s="6">
        <v>9</v>
      </c>
      <c r="E15521" s="8">
        <f>IF(B15521="*",'Larimar Net '!D15522-('Larimar Net '!D15522*'Larimar Net Penalized '!$D$5),'Larimar Net '!D15522)</f>
        <v>20459.79637</v>
      </c>
      <c r="I15521" s="7">
        <v>44477</v>
      </c>
      <c r="J15521" s="6">
        <v>9</v>
      </c>
      <c r="K15521" s="8">
        <f>IF(H15521="*",'Larimar Net '!I15522-('Larimar Net '!I15522*'Larimar Net Penalized '!$J$5),'Larimar Net '!I15522)</f>
        <v>18483.458030000002</v>
      </c>
    </row>
    <row r="15522" spans="3:11" x14ac:dyDescent="0.3">
      <c r="C15522" s="7">
        <v>44477</v>
      </c>
      <c r="D15522" s="6">
        <v>10</v>
      </c>
      <c r="E15522" s="8">
        <f>IF(B15522="*",'Larimar Net '!D15523-('Larimar Net '!D15523*'Larimar Net Penalized '!$D$5),'Larimar Net '!D15523)</f>
        <v>24022.57331</v>
      </c>
      <c r="I15522" s="7">
        <v>44477</v>
      </c>
      <c r="J15522" s="6">
        <v>10</v>
      </c>
      <c r="K15522" s="8">
        <f>IF(H15522="*",'Larimar Net '!I15523-('Larimar Net '!I15523*'Larimar Net Penalized '!$J$5),'Larimar Net '!I15523)</f>
        <v>18269.924599999998</v>
      </c>
    </row>
    <row r="15523" spans="3:11" x14ac:dyDescent="0.3">
      <c r="C15523" s="7">
        <v>44477</v>
      </c>
      <c r="D15523" s="6">
        <v>11</v>
      </c>
      <c r="E15523" s="8">
        <f>IF(B15523="*",'Larimar Net '!D15524-('Larimar Net '!D15524*'Larimar Net Penalized '!$D$5),'Larimar Net '!D15524)</f>
        <v>21520.916560000001</v>
      </c>
      <c r="I15523" s="7">
        <v>44477</v>
      </c>
      <c r="J15523" s="6">
        <v>11</v>
      </c>
      <c r="K15523" s="8">
        <f>IF(H15523="*",'Larimar Net '!I15524-('Larimar Net '!I15524*'Larimar Net Penalized '!$J$5),'Larimar Net '!I15524)</f>
        <v>13759.485919999999</v>
      </c>
    </row>
    <row r="15524" spans="3:11" x14ac:dyDescent="0.3">
      <c r="C15524" s="7">
        <v>44477</v>
      </c>
      <c r="D15524" s="6">
        <v>12</v>
      </c>
      <c r="E15524" s="8">
        <f>IF(B15524="*",'Larimar Net '!D15525-('Larimar Net '!D15525*'Larimar Net Penalized '!$D$5),'Larimar Net '!D15525)</f>
        <v>17404.11781</v>
      </c>
      <c r="I15524" s="7">
        <v>44477</v>
      </c>
      <c r="J15524" s="6">
        <v>12</v>
      </c>
      <c r="K15524" s="8">
        <f>IF(H15524="*",'Larimar Net '!I15525-('Larimar Net '!I15525*'Larimar Net Penalized '!$J$5),'Larimar Net '!I15525)</f>
        <v>10267.19505</v>
      </c>
    </row>
    <row r="15525" spans="3:11" x14ac:dyDescent="0.3">
      <c r="C15525" s="7">
        <v>44477</v>
      </c>
      <c r="D15525" s="6">
        <v>13</v>
      </c>
      <c r="E15525" s="8">
        <f>IF(B15525="*",'Larimar Net '!D15526-('Larimar Net '!D15526*'Larimar Net Penalized '!$D$5),'Larimar Net '!D15526)</f>
        <v>14325.53622</v>
      </c>
      <c r="I15525" s="7">
        <v>44477</v>
      </c>
      <c r="J15525" s="6">
        <v>13</v>
      </c>
      <c r="K15525" s="8">
        <f>IF(H15525="*",'Larimar Net '!I15526-('Larimar Net '!I15526*'Larimar Net Penalized '!$J$5),'Larimar Net '!I15526)</f>
        <v>9235.8454789999996</v>
      </c>
    </row>
    <row r="15526" spans="3:11" x14ac:dyDescent="0.3">
      <c r="C15526" s="7">
        <v>44477</v>
      </c>
      <c r="D15526" s="6">
        <v>14</v>
      </c>
      <c r="E15526" s="8">
        <f>IF(B15526="*",'Larimar Net '!D15527-('Larimar Net '!D15527*'Larimar Net Penalized '!$D$5),'Larimar Net '!D15527)</f>
        <v>13516.064420000001</v>
      </c>
      <c r="I15526" s="7">
        <v>44477</v>
      </c>
      <c r="J15526" s="6">
        <v>14</v>
      </c>
      <c r="K15526" s="8">
        <f>IF(H15526="*",'Larimar Net '!I15527-('Larimar Net '!I15527*'Larimar Net Penalized '!$J$5),'Larimar Net '!I15527)</f>
        <v>5908.7108330000001</v>
      </c>
    </row>
    <row r="15527" spans="3:11" x14ac:dyDescent="0.3">
      <c r="C15527" s="7">
        <v>44477</v>
      </c>
      <c r="D15527" s="6">
        <v>15</v>
      </c>
      <c r="E15527" s="8">
        <f>IF(B15527="*",'Larimar Net '!D15528-('Larimar Net '!D15528*'Larimar Net Penalized '!$D$5),'Larimar Net '!D15528)</f>
        <v>13711.886860000001</v>
      </c>
      <c r="I15527" s="7">
        <v>44477</v>
      </c>
      <c r="J15527" s="6">
        <v>15</v>
      </c>
      <c r="K15527" s="8">
        <f>IF(H15527="*",'Larimar Net '!I15528-('Larimar Net '!I15528*'Larimar Net Penalized '!$J$5),'Larimar Net '!I15528)</f>
        <v>4938.0717169999998</v>
      </c>
    </row>
    <row r="15528" spans="3:11" x14ac:dyDescent="0.3">
      <c r="C15528" s="7">
        <v>44477</v>
      </c>
      <c r="D15528" s="6">
        <v>16</v>
      </c>
      <c r="E15528" s="8">
        <f>IF(B15528="*",'Larimar Net '!D15529-('Larimar Net '!D15529*'Larimar Net Penalized '!$D$5),'Larimar Net '!D15529)</f>
        <v>13231.696239999999</v>
      </c>
      <c r="I15528" s="7">
        <v>44477</v>
      </c>
      <c r="J15528" s="6">
        <v>16</v>
      </c>
      <c r="K15528" s="8">
        <f>IF(H15528="*",'Larimar Net '!I15529-('Larimar Net '!I15529*'Larimar Net Penalized '!$J$5),'Larimar Net '!I15529)</f>
        <v>4988.5866960000003</v>
      </c>
    </row>
    <row r="15529" spans="3:11" x14ac:dyDescent="0.3">
      <c r="C15529" s="7">
        <v>44477</v>
      </c>
      <c r="D15529" s="6">
        <v>17</v>
      </c>
      <c r="E15529" s="8">
        <f>IF(B15529="*",'Larimar Net '!D15530-('Larimar Net '!D15530*'Larimar Net Penalized '!$D$5),'Larimar Net '!D15530)</f>
        <v>11257.4728</v>
      </c>
      <c r="I15529" s="7">
        <v>44477</v>
      </c>
      <c r="J15529" s="6">
        <v>17</v>
      </c>
      <c r="K15529" s="8">
        <f>IF(H15529="*",'Larimar Net '!I15530-('Larimar Net '!I15530*'Larimar Net Penalized '!$J$5),'Larimar Net '!I15530)</f>
        <v>5416.3219820000004</v>
      </c>
    </row>
    <row r="15530" spans="3:11" x14ac:dyDescent="0.3">
      <c r="C15530" s="7">
        <v>44477</v>
      </c>
      <c r="D15530" s="6">
        <v>18</v>
      </c>
      <c r="E15530" s="8">
        <f>IF(B15530="*",'Larimar Net '!D15531-('Larimar Net '!D15531*'Larimar Net Penalized '!$D$5),'Larimar Net '!D15531)</f>
        <v>11424.144249999999</v>
      </c>
      <c r="I15530" s="7">
        <v>44477</v>
      </c>
      <c r="J15530" s="6">
        <v>18</v>
      </c>
      <c r="K15530" s="8">
        <f>IF(H15530="*",'Larimar Net '!I15531-('Larimar Net '!I15531*'Larimar Net Penalized '!$J$5),'Larimar Net '!I15531)</f>
        <v>5590.0792689999998</v>
      </c>
    </row>
    <row r="15531" spans="3:11" x14ac:dyDescent="0.3">
      <c r="C15531" s="7">
        <v>44477</v>
      </c>
      <c r="D15531" s="6">
        <v>19</v>
      </c>
      <c r="E15531" s="8">
        <f>IF(B15531="*",'Larimar Net '!D15532-('Larimar Net '!D15532*'Larimar Net Penalized '!$D$5),'Larimar Net '!D15532)</f>
        <v>11104.801600000001</v>
      </c>
      <c r="I15531" s="7">
        <v>44477</v>
      </c>
      <c r="J15531" s="6">
        <v>19</v>
      </c>
      <c r="K15531" s="8">
        <f>IF(H15531="*",'Larimar Net '!I15532-('Larimar Net '!I15532*'Larimar Net Penalized '!$J$5),'Larimar Net '!I15532)</f>
        <v>5566.7806730000002</v>
      </c>
    </row>
    <row r="15532" spans="3:11" x14ac:dyDescent="0.3">
      <c r="C15532" s="7">
        <v>44477</v>
      </c>
      <c r="D15532" s="6">
        <v>20</v>
      </c>
      <c r="E15532" s="8">
        <f>IF(B15532="*",'Larimar Net '!D15533-('Larimar Net '!D15533*'Larimar Net Penalized '!$D$5),'Larimar Net '!D15533)</f>
        <v>17294.363829999998</v>
      </c>
      <c r="I15532" s="7">
        <v>44477</v>
      </c>
      <c r="J15532" s="6">
        <v>20</v>
      </c>
      <c r="K15532" s="8">
        <f>IF(H15532="*",'Larimar Net '!I15533-('Larimar Net '!I15533*'Larimar Net Penalized '!$J$5),'Larimar Net '!I15533)</f>
        <v>9236.6062149999998</v>
      </c>
    </row>
    <row r="15533" spans="3:11" x14ac:dyDescent="0.3">
      <c r="C15533" s="7">
        <v>44477</v>
      </c>
      <c r="D15533" s="6">
        <v>21</v>
      </c>
      <c r="E15533" s="8">
        <f>IF(B15533="*",'Larimar Net '!D15534-('Larimar Net '!D15534*'Larimar Net Penalized '!$D$5),'Larimar Net '!D15534)</f>
        <v>13122.64705</v>
      </c>
      <c r="I15533" s="7">
        <v>44477</v>
      </c>
      <c r="J15533" s="6">
        <v>21</v>
      </c>
      <c r="K15533" s="8">
        <f>IF(H15533="*",'Larimar Net '!I15534-('Larimar Net '!I15534*'Larimar Net Penalized '!$J$5),'Larimar Net '!I15534)</f>
        <v>6504.1732910000001</v>
      </c>
    </row>
    <row r="15534" spans="3:11" x14ac:dyDescent="0.3">
      <c r="C15534" s="7">
        <v>44477</v>
      </c>
      <c r="D15534" s="6">
        <v>22</v>
      </c>
      <c r="E15534" s="8">
        <f>IF(B15534="*",'Larimar Net '!D15535-('Larimar Net '!D15535*'Larimar Net Penalized '!$D$5),'Larimar Net '!D15535)</f>
        <v>17858.40697</v>
      </c>
      <c r="I15534" s="7">
        <v>44477</v>
      </c>
      <c r="J15534" s="6">
        <v>22</v>
      </c>
      <c r="K15534" s="8">
        <f>IF(H15534="*",'Larimar Net '!I15535-('Larimar Net '!I15535*'Larimar Net Penalized '!$J$5),'Larimar Net '!I15535)</f>
        <v>12239.61609</v>
      </c>
    </row>
    <row r="15535" spans="3:11" x14ac:dyDescent="0.3">
      <c r="C15535" s="7">
        <v>44477</v>
      </c>
      <c r="D15535" s="6">
        <v>23</v>
      </c>
      <c r="E15535" s="8">
        <f>IF(B15535="*",'Larimar Net '!D15536-('Larimar Net '!D15536*'Larimar Net Penalized '!$D$5),'Larimar Net '!D15536)</f>
        <v>9308.9058229999991</v>
      </c>
      <c r="I15535" s="7">
        <v>44477</v>
      </c>
      <c r="J15535" s="6">
        <v>23</v>
      </c>
      <c r="K15535" s="8">
        <f>IF(H15535="*",'Larimar Net '!I15536-('Larimar Net '!I15536*'Larimar Net Penalized '!$J$5),'Larimar Net '!I15536)</f>
        <v>9165.6188230000007</v>
      </c>
    </row>
    <row r="15536" spans="3:11" x14ac:dyDescent="0.3">
      <c r="C15536" s="7">
        <v>44478</v>
      </c>
      <c r="D15536" s="6">
        <v>0</v>
      </c>
      <c r="E15536" s="8">
        <f>IF(B15536="*",'Larimar Net '!D15537-('Larimar Net '!D15537*'Larimar Net Penalized '!$D$5),'Larimar Net '!D15537)</f>
        <v>11459.10788</v>
      </c>
      <c r="I15536" s="7">
        <v>44478</v>
      </c>
      <c r="J15536" s="6">
        <v>0</v>
      </c>
      <c r="K15536" s="8">
        <f>IF(H15536="*",'Larimar Net '!I15537-('Larimar Net '!I15537*'Larimar Net Penalized '!$J$5),'Larimar Net '!I15537)</f>
        <v>6586.9511199999997</v>
      </c>
    </row>
    <row r="15537" spans="3:11" x14ac:dyDescent="0.3">
      <c r="C15537" s="7">
        <v>44478</v>
      </c>
      <c r="D15537" s="6">
        <v>1</v>
      </c>
      <c r="E15537" s="8">
        <f>IF(B15537="*",'Larimar Net '!D15538-('Larimar Net '!D15538*'Larimar Net Penalized '!$D$5),'Larimar Net '!D15538)</f>
        <v>8980.3766840000008</v>
      </c>
      <c r="I15537" s="7">
        <v>44478</v>
      </c>
      <c r="J15537" s="6">
        <v>1</v>
      </c>
      <c r="K15537" s="8">
        <f>IF(H15537="*",'Larimar Net '!I15538-('Larimar Net '!I15538*'Larimar Net Penalized '!$J$5),'Larimar Net '!I15538)</f>
        <v>5926.2554419999997</v>
      </c>
    </row>
    <row r="15538" spans="3:11" x14ac:dyDescent="0.3">
      <c r="C15538" s="7">
        <v>44478</v>
      </c>
      <c r="D15538" s="6">
        <v>2</v>
      </c>
      <c r="E15538" s="8">
        <f>IF(B15538="*",'Larimar Net '!D15539-('Larimar Net '!D15539*'Larimar Net Penalized '!$D$5),'Larimar Net '!D15539)</f>
        <v>15116.63724</v>
      </c>
      <c r="I15538" s="7">
        <v>44478</v>
      </c>
      <c r="J15538" s="6">
        <v>2</v>
      </c>
      <c r="K15538" s="8">
        <f>IF(H15538="*",'Larimar Net '!I15539-('Larimar Net '!I15539*'Larimar Net Penalized '!$J$5),'Larimar Net '!I15539)</f>
        <v>9731.2727689999992</v>
      </c>
    </row>
    <row r="15539" spans="3:11" x14ac:dyDescent="0.3">
      <c r="C15539" s="7">
        <v>44478</v>
      </c>
      <c r="D15539" s="6">
        <v>3</v>
      </c>
      <c r="E15539" s="8">
        <f>IF(B15539="*",'Larimar Net '!D15540-('Larimar Net '!D15540*'Larimar Net Penalized '!$D$5),'Larimar Net '!D15540)</f>
        <v>11482.74238</v>
      </c>
      <c r="I15539" s="7">
        <v>44478</v>
      </c>
      <c r="J15539" s="6">
        <v>3</v>
      </c>
      <c r="K15539" s="8">
        <f>IF(H15539="*",'Larimar Net '!I15540-('Larimar Net '!I15540*'Larimar Net Penalized '!$J$5),'Larimar Net '!I15540)</f>
        <v>6923.7778209999997</v>
      </c>
    </row>
    <row r="15540" spans="3:11" x14ac:dyDescent="0.3">
      <c r="C15540" s="7">
        <v>44478</v>
      </c>
      <c r="D15540" s="6">
        <v>4</v>
      </c>
      <c r="E15540" s="8">
        <f>IF(B15540="*",'Larimar Net '!D15541-('Larimar Net '!D15541*'Larimar Net Penalized '!$D$5),'Larimar Net '!D15541)</f>
        <v>19570.689630000001</v>
      </c>
      <c r="I15540" s="7">
        <v>44478</v>
      </c>
      <c r="J15540" s="6">
        <v>4</v>
      </c>
      <c r="K15540" s="8">
        <f>IF(H15540="*",'Larimar Net '!I15541-('Larimar Net '!I15541*'Larimar Net Penalized '!$J$5),'Larimar Net '!I15541)</f>
        <v>12052.78284</v>
      </c>
    </row>
    <row r="15541" spans="3:11" x14ac:dyDescent="0.3">
      <c r="C15541" s="7">
        <v>44478</v>
      </c>
      <c r="D15541" s="6">
        <v>5</v>
      </c>
      <c r="E15541" s="8">
        <f>IF(B15541="*",'Larimar Net '!D15542-('Larimar Net '!D15542*'Larimar Net Penalized '!$D$5),'Larimar Net '!D15542)</f>
        <v>28554.220259999998</v>
      </c>
      <c r="I15541" s="7">
        <v>44478</v>
      </c>
      <c r="J15541" s="6">
        <v>5</v>
      </c>
      <c r="K15541" s="8">
        <f>IF(H15541="*",'Larimar Net '!I15542-('Larimar Net '!I15542*'Larimar Net Penalized '!$J$5),'Larimar Net '!I15542)</f>
        <v>12168.22939</v>
      </c>
    </row>
    <row r="15542" spans="3:11" x14ac:dyDescent="0.3">
      <c r="C15542" s="7">
        <v>44478</v>
      </c>
      <c r="D15542" s="6">
        <v>6</v>
      </c>
      <c r="E15542" s="8">
        <f>IF(B15542="*",'Larimar Net '!D15543-('Larimar Net '!D15543*'Larimar Net Penalized '!$D$5),'Larimar Net '!D15543)</f>
        <v>21404.78602</v>
      </c>
      <c r="I15542" s="7">
        <v>44478</v>
      </c>
      <c r="J15542" s="6">
        <v>6</v>
      </c>
      <c r="K15542" s="8">
        <f>IF(H15542="*",'Larimar Net '!I15543-('Larimar Net '!I15543*'Larimar Net Penalized '!$J$5),'Larimar Net '!I15543)</f>
        <v>9955.5477150000006</v>
      </c>
    </row>
    <row r="15543" spans="3:11" x14ac:dyDescent="0.3">
      <c r="C15543" s="7">
        <v>44478</v>
      </c>
      <c r="D15543" s="6">
        <v>7</v>
      </c>
      <c r="E15543" s="8">
        <f>IF(B15543="*",'Larimar Net '!D15544-('Larimar Net '!D15544*'Larimar Net Penalized '!$D$5),'Larimar Net '!D15544)</f>
        <v>21501.642</v>
      </c>
      <c r="I15543" s="7">
        <v>44478</v>
      </c>
      <c r="J15543" s="6">
        <v>7</v>
      </c>
      <c r="K15543" s="8">
        <f>IF(H15543="*",'Larimar Net '!I15544-('Larimar Net '!I15544*'Larimar Net Penalized '!$J$5),'Larimar Net '!I15544)</f>
        <v>9360.1320190000006</v>
      </c>
    </row>
    <row r="15544" spans="3:11" x14ac:dyDescent="0.3">
      <c r="C15544" s="7">
        <v>44478</v>
      </c>
      <c r="D15544" s="6">
        <v>8</v>
      </c>
      <c r="E15544" s="8">
        <f>IF(B15544="*",'Larimar Net '!D15545-('Larimar Net '!D15545*'Larimar Net Penalized '!$D$5),'Larimar Net '!D15545)</f>
        <v>21261.850259999999</v>
      </c>
      <c r="I15544" s="7">
        <v>44478</v>
      </c>
      <c r="J15544" s="6">
        <v>8</v>
      </c>
      <c r="K15544" s="8">
        <f>IF(H15544="*",'Larimar Net '!I15545-('Larimar Net '!I15545*'Larimar Net Penalized '!$J$5),'Larimar Net '!I15545)</f>
        <v>7900.689875</v>
      </c>
    </row>
    <row r="15545" spans="3:11" x14ac:dyDescent="0.3">
      <c r="C15545" s="7">
        <v>44478</v>
      </c>
      <c r="D15545" s="6">
        <v>9</v>
      </c>
      <c r="E15545" s="8">
        <f>IF(B15545="*",'Larimar Net '!D15546-('Larimar Net '!D15546*'Larimar Net Penalized '!$D$5),'Larimar Net '!D15546)</f>
        <v>21756.527730000002</v>
      </c>
      <c r="I15545" s="7">
        <v>44478</v>
      </c>
      <c r="J15545" s="6">
        <v>9</v>
      </c>
      <c r="K15545" s="8">
        <f>IF(H15545="*",'Larimar Net '!I15546-('Larimar Net '!I15546*'Larimar Net Penalized '!$J$5),'Larimar Net '!I15546)</f>
        <v>7932.4578869999996</v>
      </c>
    </row>
    <row r="15546" spans="3:11" x14ac:dyDescent="0.3">
      <c r="C15546" s="7">
        <v>44478</v>
      </c>
      <c r="D15546" s="6">
        <v>10</v>
      </c>
      <c r="E15546" s="8">
        <f>IF(B15546="*",'Larimar Net '!D15547-('Larimar Net '!D15547*'Larimar Net Penalized '!$D$5),'Larimar Net '!D15547)</f>
        <v>16778.17052</v>
      </c>
      <c r="I15546" s="7">
        <v>44478</v>
      </c>
      <c r="J15546" s="6">
        <v>10</v>
      </c>
      <c r="K15546" s="8">
        <f>IF(H15546="*",'Larimar Net '!I15547-('Larimar Net '!I15547*'Larimar Net Penalized '!$J$5),'Larimar Net '!I15547)</f>
        <v>8444.2800360000001</v>
      </c>
    </row>
    <row r="15547" spans="3:11" x14ac:dyDescent="0.3">
      <c r="C15547" s="7">
        <v>44478</v>
      </c>
      <c r="D15547" s="6">
        <v>11</v>
      </c>
      <c r="E15547" s="8">
        <f>IF(B15547="*",'Larimar Net '!D15548-('Larimar Net '!D15548*'Larimar Net Penalized '!$D$5),'Larimar Net '!D15548)</f>
        <v>11331.59938</v>
      </c>
      <c r="I15547" s="7">
        <v>44478</v>
      </c>
      <c r="J15547" s="6">
        <v>11</v>
      </c>
      <c r="K15547" s="8">
        <f>IF(H15547="*",'Larimar Net '!I15548-('Larimar Net '!I15548*'Larimar Net Penalized '!$J$5),'Larimar Net '!I15548)</f>
        <v>5828.4218060000003</v>
      </c>
    </row>
    <row r="15548" spans="3:11" x14ac:dyDescent="0.3">
      <c r="C15548" s="7">
        <v>44478</v>
      </c>
      <c r="D15548" s="6">
        <v>12</v>
      </c>
      <c r="E15548" s="8">
        <f>IF(B15548="*",'Larimar Net '!D15549-('Larimar Net '!D15549*'Larimar Net Penalized '!$D$5),'Larimar Net '!D15549)</f>
        <v>11334.35233</v>
      </c>
      <c r="I15548" s="7">
        <v>44478</v>
      </c>
      <c r="J15548" s="6">
        <v>12</v>
      </c>
      <c r="K15548" s="8">
        <f>IF(H15548="*",'Larimar Net '!I15549-('Larimar Net '!I15549*'Larimar Net Penalized '!$J$5),'Larimar Net '!I15549)</f>
        <v>6292.3957549999996</v>
      </c>
    </row>
    <row r="15549" spans="3:11" x14ac:dyDescent="0.3">
      <c r="C15549" s="7">
        <v>44478</v>
      </c>
      <c r="D15549" s="6">
        <v>13</v>
      </c>
      <c r="E15549" s="8">
        <f>IF(B15549="*",'Larimar Net '!D15550-('Larimar Net '!D15550*'Larimar Net Penalized '!$D$5),'Larimar Net '!D15550)</f>
        <v>9617.9933359999995</v>
      </c>
      <c r="I15549" s="7">
        <v>44478</v>
      </c>
      <c r="J15549" s="6">
        <v>13</v>
      </c>
      <c r="K15549" s="8">
        <f>IF(H15549="*",'Larimar Net '!I15550-('Larimar Net '!I15550*'Larimar Net Penalized '!$J$5),'Larimar Net '!I15550)</f>
        <v>3891.1567709999999</v>
      </c>
    </row>
    <row r="15550" spans="3:11" x14ac:dyDescent="0.3">
      <c r="C15550" s="7">
        <v>44478</v>
      </c>
      <c r="D15550" s="6">
        <v>14</v>
      </c>
      <c r="E15550" s="8">
        <f>IF(B15550="*",'Larimar Net '!D15551-('Larimar Net '!D15551*'Larimar Net Penalized '!$D$5),'Larimar Net '!D15551)</f>
        <v>7067.5692250000002</v>
      </c>
      <c r="I15550" s="7">
        <v>44478</v>
      </c>
      <c r="J15550" s="6">
        <v>14</v>
      </c>
      <c r="K15550" s="8">
        <f>IF(H15550="*",'Larimar Net '!I15551-('Larimar Net '!I15551*'Larimar Net Penalized '!$J$5),'Larimar Net '!I15551)</f>
        <v>1986.7269650000001</v>
      </c>
    </row>
    <row r="15551" spans="3:11" x14ac:dyDescent="0.3">
      <c r="C15551" s="7">
        <v>44478</v>
      </c>
      <c r="D15551" s="6">
        <v>15</v>
      </c>
      <c r="E15551" s="8">
        <f>IF(B15551="*",'Larimar Net '!D15552-('Larimar Net '!D15552*'Larimar Net Penalized '!$D$5),'Larimar Net '!D15552)</f>
        <v>6257.5411750000003</v>
      </c>
      <c r="I15551" s="7">
        <v>44478</v>
      </c>
      <c r="J15551" s="6">
        <v>15</v>
      </c>
      <c r="K15551" s="8">
        <f>IF(H15551="*",'Larimar Net '!I15552-('Larimar Net '!I15552*'Larimar Net Penalized '!$J$5),'Larimar Net '!I15552)</f>
        <v>2067.4492719999998</v>
      </c>
    </row>
    <row r="15552" spans="3:11" x14ac:dyDescent="0.3">
      <c r="C15552" s="7">
        <v>44478</v>
      </c>
      <c r="D15552" s="6">
        <v>16</v>
      </c>
      <c r="E15552" s="8">
        <f>IF(B15552="*",'Larimar Net '!D15553-('Larimar Net '!D15553*'Larimar Net Penalized '!$D$5),'Larimar Net '!D15553)</f>
        <v>8020.0122380000003</v>
      </c>
      <c r="I15552" s="7">
        <v>44478</v>
      </c>
      <c r="J15552" s="6">
        <v>16</v>
      </c>
      <c r="K15552" s="8">
        <f>IF(H15552="*",'Larimar Net '!I15553-('Larimar Net '!I15553*'Larimar Net Penalized '!$J$5),'Larimar Net '!I15553)</f>
        <v>2114.8807539999998</v>
      </c>
    </row>
    <row r="15553" spans="3:11" x14ac:dyDescent="0.3">
      <c r="C15553" s="7">
        <v>44478</v>
      </c>
      <c r="D15553" s="6">
        <v>17</v>
      </c>
      <c r="E15553" s="8">
        <f>IF(B15553="*",'Larimar Net '!D15554-('Larimar Net '!D15554*'Larimar Net Penalized '!$D$5),'Larimar Net '!D15554)</f>
        <v>5026.3765910000002</v>
      </c>
      <c r="I15553" s="7">
        <v>44478</v>
      </c>
      <c r="J15553" s="6">
        <v>17</v>
      </c>
      <c r="K15553" s="8">
        <f>IF(H15553="*",'Larimar Net '!I15554-('Larimar Net '!I15554*'Larimar Net Penalized '!$J$5),'Larimar Net '!I15554)</f>
        <v>2216.4377890000001</v>
      </c>
    </row>
    <row r="15554" spans="3:11" x14ac:dyDescent="0.3">
      <c r="C15554" s="7">
        <v>44478</v>
      </c>
      <c r="D15554" s="6">
        <v>18</v>
      </c>
      <c r="E15554" s="8">
        <f>IF(B15554="*",'Larimar Net '!D15555-('Larimar Net '!D15555*'Larimar Net Penalized '!$D$5),'Larimar Net '!D15555)</f>
        <v>6737.2265809999999</v>
      </c>
      <c r="I15554" s="7">
        <v>44478</v>
      </c>
      <c r="J15554" s="6">
        <v>18</v>
      </c>
      <c r="K15554" s="8">
        <f>IF(H15554="*",'Larimar Net '!I15555-('Larimar Net '!I15555*'Larimar Net Penalized '!$J$5),'Larimar Net '!I15555)</f>
        <v>3242.8781300000001</v>
      </c>
    </row>
    <row r="15555" spans="3:11" x14ac:dyDescent="0.3">
      <c r="C15555" s="7">
        <v>44478</v>
      </c>
      <c r="D15555" s="6">
        <v>19</v>
      </c>
      <c r="E15555" s="8">
        <f>IF(B15555="*",'Larimar Net '!D15556-('Larimar Net '!D15556*'Larimar Net Penalized '!$D$5),'Larimar Net '!D15556)</f>
        <v>11019.39191</v>
      </c>
      <c r="I15555" s="7">
        <v>44478</v>
      </c>
      <c r="J15555" s="6">
        <v>19</v>
      </c>
      <c r="K15555" s="8">
        <f>IF(H15555="*",'Larimar Net '!I15556-('Larimar Net '!I15556*'Larimar Net Penalized '!$J$5),'Larimar Net '!I15556)</f>
        <v>4418.2228089999999</v>
      </c>
    </row>
    <row r="15556" spans="3:11" x14ac:dyDescent="0.3">
      <c r="C15556" s="7">
        <v>44478</v>
      </c>
      <c r="D15556" s="6">
        <v>20</v>
      </c>
      <c r="E15556" s="8">
        <f>IF(B15556="*",'Larimar Net '!D15557-('Larimar Net '!D15557*'Larimar Net Penalized '!$D$5),'Larimar Net '!D15557)</f>
        <v>12677.90263</v>
      </c>
      <c r="I15556" s="7">
        <v>44478</v>
      </c>
      <c r="J15556" s="6">
        <v>20</v>
      </c>
      <c r="K15556" s="8">
        <f>IF(H15556="*",'Larimar Net '!I15557-('Larimar Net '!I15557*'Larimar Net Penalized '!$J$5),'Larimar Net '!I15557)</f>
        <v>5982.0145309999998</v>
      </c>
    </row>
    <row r="15557" spans="3:11" x14ac:dyDescent="0.3">
      <c r="C15557" s="7">
        <v>44478</v>
      </c>
      <c r="D15557" s="6">
        <v>21</v>
      </c>
      <c r="E15557" s="8">
        <f>IF(B15557="*",'Larimar Net '!D15558-('Larimar Net '!D15558*'Larimar Net Penalized '!$D$5),'Larimar Net '!D15558)</f>
        <v>6650.3848829999997</v>
      </c>
      <c r="I15557" s="7">
        <v>44478</v>
      </c>
      <c r="J15557" s="6">
        <v>21</v>
      </c>
      <c r="K15557" s="8">
        <f>IF(H15557="*",'Larimar Net '!I15558-('Larimar Net '!I15558*'Larimar Net Penalized '!$J$5),'Larimar Net '!I15558)</f>
        <v>4058.6841079999999</v>
      </c>
    </row>
    <row r="15558" spans="3:11" x14ac:dyDescent="0.3">
      <c r="C15558" s="7">
        <v>44478</v>
      </c>
      <c r="D15558" s="6">
        <v>22</v>
      </c>
      <c r="E15558" s="8">
        <f>IF(B15558="*",'Larimar Net '!D15559-('Larimar Net '!D15559*'Larimar Net Penalized '!$D$5),'Larimar Net '!D15559)</f>
        <v>8047.0237500000003</v>
      </c>
      <c r="I15558" s="7">
        <v>44478</v>
      </c>
      <c r="J15558" s="6">
        <v>22</v>
      </c>
      <c r="K15558" s="8">
        <f>IF(H15558="*",'Larimar Net '!I15559-('Larimar Net '!I15559*'Larimar Net Penalized '!$J$5),'Larimar Net '!I15559)</f>
        <v>4743.7503189999998</v>
      </c>
    </row>
    <row r="15559" spans="3:11" x14ac:dyDescent="0.3">
      <c r="C15559" s="7">
        <v>44478</v>
      </c>
      <c r="D15559" s="6">
        <v>23</v>
      </c>
      <c r="E15559" s="8">
        <f>IF(B15559="*",'Larimar Net '!D15560-('Larimar Net '!D15560*'Larimar Net Penalized '!$D$5),'Larimar Net '!D15560)</f>
        <v>8768.1721770000004</v>
      </c>
      <c r="I15559" s="7">
        <v>44478</v>
      </c>
      <c r="J15559" s="6">
        <v>23</v>
      </c>
      <c r="K15559" s="8">
        <f>IF(H15559="*",'Larimar Net '!I15560-('Larimar Net '!I15560*'Larimar Net Penalized '!$J$5),'Larimar Net '!I15560)</f>
        <v>4245.1640909999996</v>
      </c>
    </row>
    <row r="15560" spans="3:11" x14ac:dyDescent="0.3">
      <c r="C15560" s="7">
        <v>44479</v>
      </c>
      <c r="D15560" s="6">
        <v>0</v>
      </c>
      <c r="E15560" s="8">
        <f>IF(B15560="*",'Larimar Net '!D15561-('Larimar Net '!D15561*'Larimar Net Penalized '!$D$5),'Larimar Net '!D15561)</f>
        <v>8685.9937420000006</v>
      </c>
      <c r="I15560" s="7">
        <v>44479</v>
      </c>
      <c r="J15560" s="6">
        <v>0</v>
      </c>
      <c r="K15560" s="8">
        <f>IF(H15560="*",'Larimar Net '!I15561-('Larimar Net '!I15561*'Larimar Net Penalized '!$J$5),'Larimar Net '!I15561)</f>
        <v>5046.6921089999996</v>
      </c>
    </row>
    <row r="15561" spans="3:11" x14ac:dyDescent="0.3">
      <c r="C15561" s="7">
        <v>44479</v>
      </c>
      <c r="D15561" s="6">
        <v>1</v>
      </c>
      <c r="E15561" s="8">
        <f>IF(B15561="*",'Larimar Net '!D15562-('Larimar Net '!D15562*'Larimar Net Penalized '!$D$5),'Larimar Net '!D15562)</f>
        <v>6734.3540519999997</v>
      </c>
      <c r="I15561" s="7">
        <v>44479</v>
      </c>
      <c r="J15561" s="6">
        <v>1</v>
      </c>
      <c r="K15561" s="8">
        <f>IF(H15561="*",'Larimar Net '!I15562-('Larimar Net '!I15562*'Larimar Net Penalized '!$J$5),'Larimar Net '!I15562)</f>
        <v>4863.8872119999996</v>
      </c>
    </row>
    <row r="15562" spans="3:11" x14ac:dyDescent="0.3">
      <c r="C15562" s="7">
        <v>44479</v>
      </c>
      <c r="D15562" s="6">
        <v>2</v>
      </c>
      <c r="E15562" s="8">
        <f>IF(B15562="*",'Larimar Net '!D15563-('Larimar Net '!D15563*'Larimar Net Penalized '!$D$5),'Larimar Net '!D15563)</f>
        <v>5977.5395689999996</v>
      </c>
      <c r="I15562" s="7">
        <v>44479</v>
      </c>
      <c r="J15562" s="6">
        <v>2</v>
      </c>
      <c r="K15562" s="8">
        <f>IF(H15562="*",'Larimar Net '!I15563-('Larimar Net '!I15563*'Larimar Net Penalized '!$J$5),'Larimar Net '!I15563)</f>
        <v>3784.1009610000001</v>
      </c>
    </row>
    <row r="15563" spans="3:11" x14ac:dyDescent="0.3">
      <c r="C15563" s="7">
        <v>44479</v>
      </c>
      <c r="D15563" s="6">
        <v>3</v>
      </c>
      <c r="E15563" s="8">
        <f>IF(B15563="*",'Larimar Net '!D15564-('Larimar Net '!D15564*'Larimar Net Penalized '!$D$5),'Larimar Net '!D15564)</f>
        <v>7766.0825139999997</v>
      </c>
      <c r="I15563" s="7">
        <v>44479</v>
      </c>
      <c r="J15563" s="6">
        <v>3</v>
      </c>
      <c r="K15563" s="8">
        <f>IF(H15563="*",'Larimar Net '!I15564-('Larimar Net '!I15564*'Larimar Net Penalized '!$J$5),'Larimar Net '!I15564)</f>
        <v>5512.8956589999998</v>
      </c>
    </row>
    <row r="15564" spans="3:11" x14ac:dyDescent="0.3">
      <c r="C15564" s="7">
        <v>44479</v>
      </c>
      <c r="D15564" s="6">
        <v>4</v>
      </c>
      <c r="E15564" s="8">
        <f>IF(B15564="*",'Larimar Net '!D15565-('Larimar Net '!D15565*'Larimar Net Penalized '!$D$5),'Larimar Net '!D15565)</f>
        <v>5501.642699</v>
      </c>
      <c r="I15564" s="7">
        <v>44479</v>
      </c>
      <c r="J15564" s="6">
        <v>4</v>
      </c>
      <c r="K15564" s="8">
        <f>IF(H15564="*",'Larimar Net '!I15565-('Larimar Net '!I15565*'Larimar Net Penalized '!$J$5),'Larimar Net '!I15565)</f>
        <v>4044.9711900000002</v>
      </c>
    </row>
    <row r="15565" spans="3:11" x14ac:dyDescent="0.3">
      <c r="C15565" s="7">
        <v>44479</v>
      </c>
      <c r="D15565" s="6">
        <v>5</v>
      </c>
      <c r="E15565" s="8">
        <f>IF(B15565="*",'Larimar Net '!D15566-('Larimar Net '!D15566*'Larimar Net Penalized '!$D$5),'Larimar Net '!D15566)</f>
        <v>8688.6970120000005</v>
      </c>
      <c r="I15565" s="7">
        <v>44479</v>
      </c>
      <c r="J15565" s="6">
        <v>5</v>
      </c>
      <c r="K15565" s="8">
        <f>IF(H15565="*",'Larimar Net '!I15566-('Larimar Net '!I15566*'Larimar Net Penalized '!$J$5),'Larimar Net '!I15566)</f>
        <v>5445.1308319999998</v>
      </c>
    </row>
    <row r="15566" spans="3:11" x14ac:dyDescent="0.3">
      <c r="C15566" s="7">
        <v>44479</v>
      </c>
      <c r="D15566" s="6">
        <v>6</v>
      </c>
      <c r="E15566" s="8">
        <f>IF(B15566="*",'Larimar Net '!D15567-('Larimar Net '!D15567*'Larimar Net Penalized '!$D$5),'Larimar Net '!D15567)</f>
        <v>9360.7496719999999</v>
      </c>
      <c r="I15566" s="7">
        <v>44479</v>
      </c>
      <c r="J15566" s="6">
        <v>6</v>
      </c>
      <c r="K15566" s="8">
        <f>IF(H15566="*",'Larimar Net '!I15567-('Larimar Net '!I15567*'Larimar Net Penalized '!$J$5),'Larimar Net '!I15567)</f>
        <v>5369.9192650000005</v>
      </c>
    </row>
    <row r="15567" spans="3:11" x14ac:dyDescent="0.3">
      <c r="C15567" s="7">
        <v>44479</v>
      </c>
      <c r="D15567" s="6">
        <v>7</v>
      </c>
      <c r="E15567" s="8">
        <f>IF(B15567="*",'Larimar Net '!D15568-('Larimar Net '!D15568*'Larimar Net Penalized '!$D$5),'Larimar Net '!D15568)</f>
        <v>13254.170400000001</v>
      </c>
      <c r="I15567" s="7">
        <v>44479</v>
      </c>
      <c r="J15567" s="6">
        <v>7</v>
      </c>
      <c r="K15567" s="8">
        <f>IF(H15567="*",'Larimar Net '!I15568-('Larimar Net '!I15568*'Larimar Net Penalized '!$J$5),'Larimar Net '!I15568)</f>
        <v>6553.747061</v>
      </c>
    </row>
    <row r="15568" spans="3:11" x14ac:dyDescent="0.3">
      <c r="C15568" s="7">
        <v>44479</v>
      </c>
      <c r="D15568" s="6">
        <v>8</v>
      </c>
      <c r="E15568" s="8">
        <f>IF(B15568="*",'Larimar Net '!D15569-('Larimar Net '!D15569*'Larimar Net Penalized '!$D$5),'Larimar Net '!D15569)</f>
        <v>12870.563469999999</v>
      </c>
      <c r="I15568" s="7">
        <v>44479</v>
      </c>
      <c r="J15568" s="6">
        <v>8</v>
      </c>
      <c r="K15568" s="8">
        <f>IF(H15568="*",'Larimar Net '!I15569-('Larimar Net '!I15569*'Larimar Net Penalized '!$J$5),'Larimar Net '!I15569)</f>
        <v>6547.814609</v>
      </c>
    </row>
    <row r="15569" spans="3:11" x14ac:dyDescent="0.3">
      <c r="C15569" s="7">
        <v>44479</v>
      </c>
      <c r="D15569" s="6">
        <v>9</v>
      </c>
      <c r="E15569" s="8">
        <f>IF(B15569="*",'Larimar Net '!D15570-('Larimar Net '!D15570*'Larimar Net Penalized '!$D$5),'Larimar Net '!D15570)</f>
        <v>10205.284600000001</v>
      </c>
      <c r="I15569" s="7">
        <v>44479</v>
      </c>
      <c r="J15569" s="6">
        <v>9</v>
      </c>
      <c r="K15569" s="8">
        <f>IF(H15569="*",'Larimar Net '!I15570-('Larimar Net '!I15570*'Larimar Net Penalized '!$J$5),'Larimar Net '!I15570)</f>
        <v>8635.2805960000005</v>
      </c>
    </row>
    <row r="15570" spans="3:11" x14ac:dyDescent="0.3">
      <c r="C15570" s="7">
        <v>44479</v>
      </c>
      <c r="D15570" s="6">
        <v>10</v>
      </c>
      <c r="E15570" s="8">
        <f>IF(B15570="*",'Larimar Net '!D15571-('Larimar Net '!D15571*'Larimar Net Penalized '!$D$5),'Larimar Net '!D15571)</f>
        <v>18634.016540000001</v>
      </c>
      <c r="I15570" s="7">
        <v>44479</v>
      </c>
      <c r="J15570" s="6">
        <v>10</v>
      </c>
      <c r="K15570" s="8">
        <f>IF(H15570="*",'Larimar Net '!I15571-('Larimar Net '!I15571*'Larimar Net Penalized '!$J$5),'Larimar Net '!I15571)</f>
        <v>10584.71163</v>
      </c>
    </row>
    <row r="15571" spans="3:11" x14ac:dyDescent="0.3">
      <c r="C15571" s="7">
        <v>44479</v>
      </c>
      <c r="D15571" s="6">
        <v>11</v>
      </c>
      <c r="E15571" s="8">
        <f>IF(B15571="*",'Larimar Net '!D15572-('Larimar Net '!D15572*'Larimar Net Penalized '!$D$5),'Larimar Net '!D15572)</f>
        <v>19700.604159999999</v>
      </c>
      <c r="I15571" s="7">
        <v>44479</v>
      </c>
      <c r="J15571" s="6">
        <v>11</v>
      </c>
      <c r="K15571" s="8">
        <f>IF(H15571="*",'Larimar Net '!I15572-('Larimar Net '!I15572*'Larimar Net Penalized '!$J$5),'Larimar Net '!I15572)</f>
        <v>11086.903829999999</v>
      </c>
    </row>
    <row r="15572" spans="3:11" x14ac:dyDescent="0.3">
      <c r="C15572" s="7">
        <v>44479</v>
      </c>
      <c r="D15572" s="6">
        <v>12</v>
      </c>
      <c r="E15572" s="8">
        <f>IF(B15572="*",'Larimar Net '!D15573-('Larimar Net '!D15573*'Larimar Net Penalized '!$D$5),'Larimar Net '!D15573)</f>
        <v>15149.34024</v>
      </c>
      <c r="I15572" s="7">
        <v>44479</v>
      </c>
      <c r="J15572" s="6">
        <v>12</v>
      </c>
      <c r="K15572" s="8">
        <f>IF(H15572="*",'Larimar Net '!I15573-('Larimar Net '!I15573*'Larimar Net Penalized '!$J$5),'Larimar Net '!I15573)</f>
        <v>8065.7089859999996</v>
      </c>
    </row>
    <row r="15573" spans="3:11" x14ac:dyDescent="0.3">
      <c r="C15573" s="7">
        <v>44479</v>
      </c>
      <c r="D15573" s="6">
        <v>13</v>
      </c>
      <c r="E15573" s="8">
        <f>IF(B15573="*",'Larimar Net '!D15574-('Larimar Net '!D15574*'Larimar Net Penalized '!$D$5),'Larimar Net '!D15574)</f>
        <v>15653.52031</v>
      </c>
      <c r="I15573" s="7">
        <v>44479</v>
      </c>
      <c r="J15573" s="6">
        <v>13</v>
      </c>
      <c r="K15573" s="8">
        <f>IF(H15573="*",'Larimar Net '!I15574-('Larimar Net '!I15574*'Larimar Net Penalized '!$J$5),'Larimar Net '!I15574)</f>
        <v>7807.1349090000003</v>
      </c>
    </row>
    <row r="15574" spans="3:11" x14ac:dyDescent="0.3">
      <c r="C15574" s="7">
        <v>44479</v>
      </c>
      <c r="D15574" s="6">
        <v>14</v>
      </c>
      <c r="E15574" s="8">
        <f>IF(B15574="*",'Larimar Net '!D15575-('Larimar Net '!D15575*'Larimar Net Penalized '!$D$5),'Larimar Net '!D15575)</f>
        <v>15507.42294</v>
      </c>
      <c r="I15574" s="7">
        <v>44479</v>
      </c>
      <c r="J15574" s="6">
        <v>14</v>
      </c>
      <c r="K15574" s="8">
        <f>IF(H15574="*",'Larimar Net '!I15575-('Larimar Net '!I15575*'Larimar Net Penalized '!$J$5),'Larimar Net '!I15575)</f>
        <v>6577.8552259999997</v>
      </c>
    </row>
    <row r="15575" spans="3:11" x14ac:dyDescent="0.3">
      <c r="C15575" s="7">
        <v>44479</v>
      </c>
      <c r="D15575" s="6">
        <v>15</v>
      </c>
      <c r="E15575" s="8">
        <f>IF(B15575="*",'Larimar Net '!D15576-('Larimar Net '!D15576*'Larimar Net Penalized '!$D$5),'Larimar Net '!D15576)</f>
        <v>17316.68967</v>
      </c>
      <c r="I15575" s="7">
        <v>44479</v>
      </c>
      <c r="J15575" s="6">
        <v>15</v>
      </c>
      <c r="K15575" s="8">
        <f>IF(H15575="*",'Larimar Net '!I15576-('Larimar Net '!I15576*'Larimar Net Penalized '!$J$5),'Larimar Net '!I15576)</f>
        <v>7089.8803749999997</v>
      </c>
    </row>
    <row r="15576" spans="3:11" x14ac:dyDescent="0.3">
      <c r="C15576" s="7">
        <v>44479</v>
      </c>
      <c r="D15576" s="6">
        <v>16</v>
      </c>
      <c r="E15576" s="8">
        <f>IF(B15576="*",'Larimar Net '!D15577-('Larimar Net '!D15577*'Larimar Net Penalized '!$D$5),'Larimar Net '!D15577)</f>
        <v>13144.249100000001</v>
      </c>
      <c r="I15576" s="7">
        <v>44479</v>
      </c>
      <c r="J15576" s="6">
        <v>16</v>
      </c>
      <c r="K15576" s="8">
        <f>IF(H15576="*",'Larimar Net '!I15577-('Larimar Net '!I15577*'Larimar Net Penalized '!$J$5),'Larimar Net '!I15577)</f>
        <v>5380.1083440000002</v>
      </c>
    </row>
    <row r="15577" spans="3:11" x14ac:dyDescent="0.3">
      <c r="C15577" s="7">
        <v>44479</v>
      </c>
      <c r="D15577" s="6">
        <v>17</v>
      </c>
      <c r="E15577" s="8">
        <f>IF(B15577="*",'Larimar Net '!D15578-('Larimar Net '!D15578*'Larimar Net Penalized '!$D$5),'Larimar Net '!D15578)</f>
        <v>11844.268459999999</v>
      </c>
      <c r="I15577" s="7">
        <v>44479</v>
      </c>
      <c r="J15577" s="6">
        <v>17</v>
      </c>
      <c r="K15577" s="8">
        <f>IF(H15577="*",'Larimar Net '!I15578-('Larimar Net '!I15578*'Larimar Net Penalized '!$J$5),'Larimar Net '!I15578)</f>
        <v>4687.0927030000003</v>
      </c>
    </row>
    <row r="15578" spans="3:11" x14ac:dyDescent="0.3">
      <c r="C15578" s="7">
        <v>44479</v>
      </c>
      <c r="D15578" s="6">
        <v>18</v>
      </c>
      <c r="E15578" s="8">
        <f>IF(B15578="*",'Larimar Net '!D15579-('Larimar Net '!D15579*'Larimar Net Penalized '!$D$5),'Larimar Net '!D15579)</f>
        <v>13958.962579999999</v>
      </c>
      <c r="I15578" s="7">
        <v>44479</v>
      </c>
      <c r="J15578" s="6">
        <v>18</v>
      </c>
      <c r="K15578" s="8">
        <f>IF(H15578="*",'Larimar Net '!I15579-('Larimar Net '!I15579*'Larimar Net Penalized '!$J$5),'Larimar Net '!I15579)</f>
        <v>4478.0160420000002</v>
      </c>
    </row>
    <row r="15579" spans="3:11" x14ac:dyDescent="0.3">
      <c r="C15579" s="7">
        <v>44479</v>
      </c>
      <c r="D15579" s="6">
        <v>19</v>
      </c>
      <c r="E15579" s="8">
        <f>IF(B15579="*",'Larimar Net '!D15580-('Larimar Net '!D15580*'Larimar Net Penalized '!$D$5),'Larimar Net '!D15580)</f>
        <v>12186.31273</v>
      </c>
      <c r="I15579" s="7">
        <v>44479</v>
      </c>
      <c r="J15579" s="6">
        <v>19</v>
      </c>
      <c r="K15579" s="8">
        <f>IF(H15579="*",'Larimar Net '!I15580-('Larimar Net '!I15580*'Larimar Net Penalized '!$J$5),'Larimar Net '!I15580)</f>
        <v>2494.9869760000001</v>
      </c>
    </row>
    <row r="15580" spans="3:11" x14ac:dyDescent="0.3">
      <c r="C15580" s="7">
        <v>44479</v>
      </c>
      <c r="D15580" s="6">
        <v>20</v>
      </c>
      <c r="E15580" s="8">
        <f>IF(B15580="*",'Larimar Net '!D15581-('Larimar Net '!D15581*'Larimar Net Penalized '!$D$5),'Larimar Net '!D15581)</f>
        <v>11108.470740000001</v>
      </c>
      <c r="I15580" s="7">
        <v>44479</v>
      </c>
      <c r="J15580" s="6">
        <v>20</v>
      </c>
      <c r="K15580" s="8">
        <f>IF(H15580="*",'Larimar Net '!I15581-('Larimar Net '!I15581*'Larimar Net Penalized '!$J$5),'Larimar Net '!I15581)</f>
        <v>3450.5139949999998</v>
      </c>
    </row>
    <row r="15581" spans="3:11" x14ac:dyDescent="0.3">
      <c r="C15581" s="7">
        <v>44479</v>
      </c>
      <c r="D15581" s="6">
        <v>21</v>
      </c>
      <c r="E15581" s="8">
        <f>IF(B15581="*",'Larimar Net '!D15582-('Larimar Net '!D15582*'Larimar Net Penalized '!$D$5),'Larimar Net '!D15582)</f>
        <v>13387.98884</v>
      </c>
      <c r="I15581" s="7">
        <v>44479</v>
      </c>
      <c r="J15581" s="6">
        <v>21</v>
      </c>
      <c r="K15581" s="8">
        <f>IF(H15581="*",'Larimar Net '!I15582-('Larimar Net '!I15582*'Larimar Net Penalized '!$J$5),'Larimar Net '!I15582)</f>
        <v>2447.189648</v>
      </c>
    </row>
    <row r="15582" spans="3:11" x14ac:dyDescent="0.3">
      <c r="C15582" s="7">
        <v>44479</v>
      </c>
      <c r="D15582" s="6">
        <v>22</v>
      </c>
      <c r="E15582" s="8">
        <f>IF(B15582="*",'Larimar Net '!D15583-('Larimar Net '!D15583*'Larimar Net Penalized '!$D$5),'Larimar Net '!D15583)</f>
        <v>12643.64112</v>
      </c>
      <c r="I15582" s="7">
        <v>44479</v>
      </c>
      <c r="J15582" s="6">
        <v>22</v>
      </c>
      <c r="K15582" s="8">
        <f>IF(H15582="*",'Larimar Net '!I15583-('Larimar Net '!I15583*'Larimar Net Penalized '!$J$5),'Larimar Net '!I15583)</f>
        <v>6095.0373170000003</v>
      </c>
    </row>
    <row r="15583" spans="3:11" x14ac:dyDescent="0.3">
      <c r="C15583" s="7">
        <v>44479</v>
      </c>
      <c r="D15583" s="6">
        <v>23</v>
      </c>
      <c r="E15583" s="8">
        <f>IF(B15583="*",'Larimar Net '!D15584-('Larimar Net '!D15584*'Larimar Net Penalized '!$D$5),'Larimar Net '!D15584)</f>
        <v>21506.531749999998</v>
      </c>
      <c r="I15583" s="7">
        <v>44479</v>
      </c>
      <c r="J15583" s="6">
        <v>23</v>
      </c>
      <c r="K15583" s="8">
        <f>IF(H15583="*",'Larimar Net '!I15584-('Larimar Net '!I15584*'Larimar Net Penalized '!$J$5),'Larimar Net '!I15584)</f>
        <v>9768.2675400000007</v>
      </c>
    </row>
    <row r="15584" spans="3:11" x14ac:dyDescent="0.3">
      <c r="C15584" s="7">
        <v>44480</v>
      </c>
      <c r="D15584" s="6">
        <v>0</v>
      </c>
      <c r="E15584" s="8">
        <f>IF(B15584="*",'Larimar Net '!D15585-('Larimar Net '!D15585*'Larimar Net Penalized '!$D$5),'Larimar Net '!D15585)</f>
        <v>18575.209220000001</v>
      </c>
      <c r="I15584" s="7">
        <v>44480</v>
      </c>
      <c r="J15584" s="6">
        <v>0</v>
      </c>
      <c r="K15584" s="8">
        <f>IF(H15584="*",'Larimar Net '!I15585-('Larimar Net '!I15585*'Larimar Net Penalized '!$J$5),'Larimar Net '!I15585)</f>
        <v>9646.5194250000004</v>
      </c>
    </row>
    <row r="15585" spans="3:11" x14ac:dyDescent="0.3">
      <c r="C15585" s="7">
        <v>44480</v>
      </c>
      <c r="D15585" s="6">
        <v>1</v>
      </c>
      <c r="E15585" s="8">
        <f>IF(B15585="*",'Larimar Net '!D15586-('Larimar Net '!D15586*'Larimar Net Penalized '!$D$5),'Larimar Net '!D15586)</f>
        <v>14731.03428</v>
      </c>
      <c r="I15585" s="7">
        <v>44480</v>
      </c>
      <c r="J15585" s="6">
        <v>1</v>
      </c>
      <c r="K15585" s="8">
        <f>IF(H15585="*",'Larimar Net '!I15586-('Larimar Net '!I15586*'Larimar Net Penalized '!$J$5),'Larimar Net '!I15586)</f>
        <v>7813.2925249999998</v>
      </c>
    </row>
    <row r="15586" spans="3:11" x14ac:dyDescent="0.3">
      <c r="C15586" s="7">
        <v>44480</v>
      </c>
      <c r="D15586" s="6">
        <v>2</v>
      </c>
      <c r="E15586" s="8">
        <f>IF(B15586="*",'Larimar Net '!D15587-('Larimar Net '!D15587*'Larimar Net Penalized '!$D$5),'Larimar Net '!D15587)</f>
        <v>13973.887790000001</v>
      </c>
      <c r="I15586" s="7">
        <v>44480</v>
      </c>
      <c r="J15586" s="6">
        <v>2</v>
      </c>
      <c r="K15586" s="8">
        <f>IF(H15586="*",'Larimar Net '!I15587-('Larimar Net '!I15587*'Larimar Net Penalized '!$J$5),'Larimar Net '!I15587)</f>
        <v>5808.082007</v>
      </c>
    </row>
    <row r="15587" spans="3:11" x14ac:dyDescent="0.3">
      <c r="C15587" s="7">
        <v>44480</v>
      </c>
      <c r="D15587" s="6">
        <v>3</v>
      </c>
      <c r="E15587" s="8">
        <f>IF(B15587="*",'Larimar Net '!D15588-('Larimar Net '!D15588*'Larimar Net Penalized '!$D$5),'Larimar Net '!D15588)</f>
        <v>6464.2943310000001</v>
      </c>
      <c r="I15587" s="7">
        <v>44480</v>
      </c>
      <c r="J15587" s="6">
        <v>3</v>
      </c>
      <c r="K15587" s="8">
        <f>IF(H15587="*",'Larimar Net '!I15588-('Larimar Net '!I15588*'Larimar Net Penalized '!$J$5),'Larimar Net '!I15588)</f>
        <v>2738.362251</v>
      </c>
    </row>
    <row r="15588" spans="3:11" x14ac:dyDescent="0.3">
      <c r="C15588" s="7">
        <v>44480</v>
      </c>
      <c r="D15588" s="6">
        <v>4</v>
      </c>
      <c r="E15588" s="8">
        <f>IF(B15588="*",'Larimar Net '!D15589-('Larimar Net '!D15589*'Larimar Net Penalized '!$D$5),'Larimar Net '!D15589)</f>
        <v>1563.4079630000001</v>
      </c>
      <c r="I15588" s="7">
        <v>44480</v>
      </c>
      <c r="J15588" s="6">
        <v>4</v>
      </c>
      <c r="K15588" s="8">
        <f>IF(H15588="*",'Larimar Net '!I15589-('Larimar Net '!I15589*'Larimar Net Penalized '!$J$5),'Larimar Net '!I15589)</f>
        <v>640.2931787</v>
      </c>
    </row>
    <row r="15589" spans="3:11" x14ac:dyDescent="0.3">
      <c r="C15589" s="7">
        <v>44480</v>
      </c>
      <c r="D15589" s="6">
        <v>5</v>
      </c>
      <c r="E15589" s="8">
        <f>IF(B15589="*",'Larimar Net '!D15590-('Larimar Net '!D15590*'Larimar Net Penalized '!$D$5),'Larimar Net '!D15590)</f>
        <v>0</v>
      </c>
      <c r="I15589" s="7">
        <v>44480</v>
      </c>
      <c r="J15589" s="6">
        <v>5</v>
      </c>
      <c r="K15589" s="8">
        <f>IF(H15589="*",'Larimar Net '!I15590-('Larimar Net '!I15590*'Larimar Net Penalized '!$J$5),'Larimar Net '!I15590)</f>
        <v>0</v>
      </c>
    </row>
    <row r="15590" spans="3:11" x14ac:dyDescent="0.3">
      <c r="C15590" s="7">
        <v>44480</v>
      </c>
      <c r="D15590" s="6">
        <v>6</v>
      </c>
      <c r="E15590" s="8">
        <f>IF(B15590="*",'Larimar Net '!D15591-('Larimar Net '!D15591*'Larimar Net Penalized '!$D$5),'Larimar Net '!D15591)</f>
        <v>0</v>
      </c>
      <c r="I15590" s="7">
        <v>44480</v>
      </c>
      <c r="J15590" s="6">
        <v>6</v>
      </c>
      <c r="K15590" s="8">
        <f>IF(H15590="*",'Larimar Net '!I15591-('Larimar Net '!I15591*'Larimar Net Penalized '!$J$5),'Larimar Net '!I15591)</f>
        <v>111.74867190000001</v>
      </c>
    </row>
    <row r="15591" spans="3:11" x14ac:dyDescent="0.3">
      <c r="C15591" s="7">
        <v>44480</v>
      </c>
      <c r="D15591" s="6">
        <v>7</v>
      </c>
      <c r="E15591" s="8">
        <f>IF(B15591="*",'Larimar Net '!D15592-('Larimar Net '!D15592*'Larimar Net Penalized '!$D$5),'Larimar Net '!D15592)</f>
        <v>342.73556539999998</v>
      </c>
      <c r="I15591" s="7">
        <v>44480</v>
      </c>
      <c r="J15591" s="6">
        <v>7</v>
      </c>
      <c r="K15591" s="8">
        <f>IF(H15591="*",'Larimar Net '!I15592-('Larimar Net '!I15592*'Larimar Net Penalized '!$J$5),'Larimar Net '!I15592)</f>
        <v>865.21930310000005</v>
      </c>
    </row>
    <row r="15592" spans="3:11" x14ac:dyDescent="0.3">
      <c r="C15592" s="7">
        <v>44480</v>
      </c>
      <c r="D15592" s="6">
        <v>8</v>
      </c>
      <c r="E15592" s="8">
        <f>IF(B15592="*",'Larimar Net '!D15593-('Larimar Net '!D15593*'Larimar Net Penalized '!$D$5),'Larimar Net '!D15593)</f>
        <v>0</v>
      </c>
      <c r="I15592" s="7">
        <v>44480</v>
      </c>
      <c r="J15592" s="6">
        <v>8</v>
      </c>
      <c r="K15592" s="8">
        <f>IF(H15592="*",'Larimar Net '!I15593-('Larimar Net '!I15593*'Larimar Net Penalized '!$J$5),'Larimar Net '!I15593)</f>
        <v>0</v>
      </c>
    </row>
    <row r="15593" spans="3:11" x14ac:dyDescent="0.3">
      <c r="C15593" s="7">
        <v>44480</v>
      </c>
      <c r="D15593" s="6">
        <v>9</v>
      </c>
      <c r="E15593" s="8">
        <f>IF(B15593="*",'Larimar Net '!D15594-('Larimar Net '!D15594*'Larimar Net Penalized '!$D$5),'Larimar Net '!D15594)</f>
        <v>0</v>
      </c>
      <c r="I15593" s="7">
        <v>44480</v>
      </c>
      <c r="J15593" s="6">
        <v>9</v>
      </c>
      <c r="K15593" s="8">
        <f>IF(H15593="*",'Larimar Net '!I15594-('Larimar Net '!I15594*'Larimar Net Penalized '!$J$5),'Larimar Net '!I15594)</f>
        <v>0</v>
      </c>
    </row>
    <row r="15594" spans="3:11" x14ac:dyDescent="0.3">
      <c r="C15594" s="7">
        <v>44480</v>
      </c>
      <c r="D15594" s="6">
        <v>10</v>
      </c>
      <c r="E15594" s="8">
        <f>IF(B15594="*",'Larimar Net '!D15595-('Larimar Net '!D15595*'Larimar Net Penalized '!$D$5),'Larimar Net '!D15595)</f>
        <v>1978.3048240000001</v>
      </c>
      <c r="I15594" s="7">
        <v>44480</v>
      </c>
      <c r="J15594" s="6">
        <v>10</v>
      </c>
      <c r="K15594" s="8">
        <f>IF(H15594="*",'Larimar Net '!I15595-('Larimar Net '!I15595*'Larimar Net Penalized '!$J$5),'Larimar Net '!I15595)</f>
        <v>0</v>
      </c>
    </row>
    <row r="15595" spans="3:11" x14ac:dyDescent="0.3">
      <c r="C15595" s="7">
        <v>44480</v>
      </c>
      <c r="D15595" s="6">
        <v>11</v>
      </c>
      <c r="E15595" s="8">
        <f>IF(B15595="*",'Larimar Net '!D15596-('Larimar Net '!D15596*'Larimar Net Penalized '!$D$5),'Larimar Net '!D15596)</f>
        <v>7430.5578729999997</v>
      </c>
      <c r="I15595" s="7">
        <v>44480</v>
      </c>
      <c r="J15595" s="6">
        <v>11</v>
      </c>
      <c r="K15595" s="8">
        <f>IF(H15595="*",'Larimar Net '!I15596-('Larimar Net '!I15596*'Larimar Net Penalized '!$J$5),'Larimar Net '!I15596)</f>
        <v>3332.9657750000001</v>
      </c>
    </row>
    <row r="15596" spans="3:11" x14ac:dyDescent="0.3">
      <c r="C15596" s="7">
        <v>44480</v>
      </c>
      <c r="D15596" s="6">
        <v>12</v>
      </c>
      <c r="E15596" s="8">
        <f>IF(B15596="*",'Larimar Net '!D15597-('Larimar Net '!D15597*'Larimar Net Penalized '!$D$5),'Larimar Net '!D15597)</f>
        <v>18004.7323</v>
      </c>
      <c r="I15596" s="7">
        <v>44480</v>
      </c>
      <c r="J15596" s="6">
        <v>12</v>
      </c>
      <c r="K15596" s="8">
        <f>IF(H15596="*",'Larimar Net '!I15597-('Larimar Net '!I15597*'Larimar Net Penalized '!$J$5),'Larimar Net '!I15597)</f>
        <v>10639.786760000001</v>
      </c>
    </row>
    <row r="15597" spans="3:11" x14ac:dyDescent="0.3">
      <c r="C15597" s="7">
        <v>44480</v>
      </c>
      <c r="D15597" s="6">
        <v>13</v>
      </c>
      <c r="E15597" s="8">
        <f>IF(B15597="*",'Larimar Net '!D15598-('Larimar Net '!D15598*'Larimar Net Penalized '!$D$5),'Larimar Net '!D15598)</f>
        <v>25879.792890000001</v>
      </c>
      <c r="I15597" s="7">
        <v>44480</v>
      </c>
      <c r="J15597" s="6">
        <v>13</v>
      </c>
      <c r="K15597" s="8">
        <f>IF(H15597="*",'Larimar Net '!I15598-('Larimar Net '!I15598*'Larimar Net Penalized '!$J$5),'Larimar Net '!I15598)</f>
        <v>14835.90561</v>
      </c>
    </row>
    <row r="15598" spans="3:11" x14ac:dyDescent="0.3">
      <c r="C15598" s="7">
        <v>44480</v>
      </c>
      <c r="D15598" s="6">
        <v>14</v>
      </c>
      <c r="E15598" s="8">
        <f>IF(B15598="*",'Larimar Net '!D15599-('Larimar Net '!D15599*'Larimar Net Penalized '!$D$5),'Larimar Net '!D15599)</f>
        <v>33690.95306</v>
      </c>
      <c r="I15598" s="7">
        <v>44480</v>
      </c>
      <c r="J15598" s="6">
        <v>14</v>
      </c>
      <c r="K15598" s="8">
        <f>IF(H15598="*",'Larimar Net '!I15599-('Larimar Net '!I15599*'Larimar Net Penalized '!$J$5),'Larimar Net '!I15599)</f>
        <v>16450.386569999999</v>
      </c>
    </row>
    <row r="15599" spans="3:11" x14ac:dyDescent="0.3">
      <c r="C15599" s="7">
        <v>44480</v>
      </c>
      <c r="D15599" s="6">
        <v>15</v>
      </c>
      <c r="E15599" s="8">
        <f>IF(B15599="*",'Larimar Net '!D15600-('Larimar Net '!D15600*'Larimar Net Penalized '!$D$5),'Larimar Net '!D15600)</f>
        <v>32145.80774</v>
      </c>
      <c r="I15599" s="7">
        <v>44480</v>
      </c>
      <c r="J15599" s="6">
        <v>15</v>
      </c>
      <c r="K15599" s="8">
        <f>IF(H15599="*",'Larimar Net '!I15600-('Larimar Net '!I15600*'Larimar Net Penalized '!$J$5),'Larimar Net '!I15600)</f>
        <v>20373.827219999999</v>
      </c>
    </row>
    <row r="15600" spans="3:11" x14ac:dyDescent="0.3">
      <c r="C15600" s="7">
        <v>44480</v>
      </c>
      <c r="D15600" s="6">
        <v>16</v>
      </c>
      <c r="E15600" s="8">
        <f>IF(B15600="*",'Larimar Net '!D15601-('Larimar Net '!D15601*'Larimar Net Penalized '!$D$5),'Larimar Net '!D15601)</f>
        <v>32895.242839999999</v>
      </c>
      <c r="I15600" s="7">
        <v>44480</v>
      </c>
      <c r="J15600" s="6">
        <v>16</v>
      </c>
      <c r="K15600" s="8">
        <f>IF(H15600="*",'Larimar Net '!I15601-('Larimar Net '!I15601*'Larimar Net Penalized '!$J$5),'Larimar Net '!I15601)</f>
        <v>23734.178650000002</v>
      </c>
    </row>
    <row r="15601" spans="3:11" x14ac:dyDescent="0.3">
      <c r="C15601" s="7">
        <v>44480</v>
      </c>
      <c r="D15601" s="6">
        <v>17</v>
      </c>
      <c r="E15601" s="8">
        <f>IF(B15601="*",'Larimar Net '!D15602-('Larimar Net '!D15602*'Larimar Net Penalized '!$D$5),'Larimar Net '!D15602)</f>
        <v>19979.598679999999</v>
      </c>
      <c r="I15601" s="7">
        <v>44480</v>
      </c>
      <c r="J15601" s="6">
        <v>17</v>
      </c>
      <c r="K15601" s="8">
        <f>IF(H15601="*",'Larimar Net '!I15602-('Larimar Net '!I15602*'Larimar Net Penalized '!$J$5),'Larimar Net '!I15602)</f>
        <v>18629.8701</v>
      </c>
    </row>
    <row r="15602" spans="3:11" x14ac:dyDescent="0.3">
      <c r="C15602" s="7">
        <v>44480</v>
      </c>
      <c r="D15602" s="6">
        <v>18</v>
      </c>
      <c r="E15602" s="8">
        <f>IF(B15602="*",'Larimar Net '!D15603-('Larimar Net '!D15603*'Larimar Net Penalized '!$D$5),'Larimar Net '!D15603)</f>
        <v>8067.2846380000001</v>
      </c>
      <c r="I15602" s="7">
        <v>44480</v>
      </c>
      <c r="J15602" s="6">
        <v>18</v>
      </c>
      <c r="K15602" s="8">
        <f>IF(H15602="*",'Larimar Net '!I15603-('Larimar Net '!I15603*'Larimar Net Penalized '!$J$5),'Larimar Net '!I15603)</f>
        <v>9971.1554109999997</v>
      </c>
    </row>
    <row r="15603" spans="3:11" x14ac:dyDescent="0.3">
      <c r="C15603" s="7">
        <v>44480</v>
      </c>
      <c r="D15603" s="6">
        <v>19</v>
      </c>
      <c r="E15603" s="8">
        <f>IF(B15603="*",'Larimar Net '!D15604-('Larimar Net '!D15604*'Larimar Net Penalized '!$D$5),'Larimar Net '!D15604)</f>
        <v>10603.365470000001</v>
      </c>
      <c r="I15603" s="7">
        <v>44480</v>
      </c>
      <c r="J15603" s="6">
        <v>19</v>
      </c>
      <c r="K15603" s="8">
        <f>IF(H15603="*",'Larimar Net '!I15604-('Larimar Net '!I15604*'Larimar Net Penalized '!$J$5),'Larimar Net '!I15604)</f>
        <v>10472.99727</v>
      </c>
    </row>
    <row r="15604" spans="3:11" x14ac:dyDescent="0.3">
      <c r="C15604" s="7">
        <v>44480</v>
      </c>
      <c r="D15604" s="6">
        <v>20</v>
      </c>
      <c r="E15604" s="8">
        <f>IF(B15604="*",'Larimar Net '!D15605-('Larimar Net '!D15605*'Larimar Net Penalized '!$D$5),'Larimar Net '!D15605)</f>
        <v>5686.5536760000005</v>
      </c>
      <c r="I15604" s="7">
        <v>44480</v>
      </c>
      <c r="J15604" s="6">
        <v>20</v>
      </c>
      <c r="K15604" s="8">
        <f>IF(H15604="*",'Larimar Net '!I15605-('Larimar Net '!I15605*'Larimar Net Penalized '!$J$5),'Larimar Net '!I15605)</f>
        <v>5970.5881440000003</v>
      </c>
    </row>
    <row r="15605" spans="3:11" x14ac:dyDescent="0.3">
      <c r="C15605" s="7">
        <v>44480</v>
      </c>
      <c r="D15605" s="6">
        <v>21</v>
      </c>
      <c r="E15605" s="8">
        <f>IF(B15605="*",'Larimar Net '!D15606-('Larimar Net '!D15606*'Larimar Net Penalized '!$D$5),'Larimar Net '!D15606)</f>
        <v>6044.6225549999999</v>
      </c>
      <c r="I15605" s="7">
        <v>44480</v>
      </c>
      <c r="J15605" s="6">
        <v>21</v>
      </c>
      <c r="K15605" s="8">
        <f>IF(H15605="*",'Larimar Net '!I15606-('Larimar Net '!I15606*'Larimar Net Penalized '!$J$5),'Larimar Net '!I15606)</f>
        <v>3197.5534980000002</v>
      </c>
    </row>
    <row r="15606" spans="3:11" x14ac:dyDescent="0.3">
      <c r="C15606" s="7">
        <v>44480</v>
      </c>
      <c r="D15606" s="6">
        <v>22</v>
      </c>
      <c r="E15606" s="8">
        <f>IF(B15606="*",'Larimar Net '!D15607-('Larimar Net '!D15607*'Larimar Net Penalized '!$D$5),'Larimar Net '!D15607)</f>
        <v>9327.6744319999998</v>
      </c>
      <c r="I15606" s="7">
        <v>44480</v>
      </c>
      <c r="J15606" s="6">
        <v>22</v>
      </c>
      <c r="K15606" s="8">
        <f>IF(H15606="*",'Larimar Net '!I15607-('Larimar Net '!I15607*'Larimar Net Penalized '!$J$5),'Larimar Net '!I15607)</f>
        <v>5782.5711019999999</v>
      </c>
    </row>
    <row r="15607" spans="3:11" x14ac:dyDescent="0.3">
      <c r="C15607" s="7">
        <v>44480</v>
      </c>
      <c r="D15607" s="6">
        <v>23</v>
      </c>
      <c r="E15607" s="8">
        <f>IF(B15607="*",'Larimar Net '!D15608-('Larimar Net '!D15608*'Larimar Net Penalized '!$D$5),'Larimar Net '!D15608)</f>
        <v>9035.9251079999995</v>
      </c>
      <c r="I15607" s="7">
        <v>44480</v>
      </c>
      <c r="J15607" s="6">
        <v>23</v>
      </c>
      <c r="K15607" s="8">
        <f>IF(H15607="*",'Larimar Net '!I15608-('Larimar Net '!I15608*'Larimar Net Penalized '!$J$5),'Larimar Net '!I15608)</f>
        <v>7848.9923269999999</v>
      </c>
    </row>
    <row r="15608" spans="3:11" x14ac:dyDescent="0.3">
      <c r="C15608" s="7">
        <v>44481</v>
      </c>
      <c r="D15608" s="6">
        <v>0</v>
      </c>
      <c r="E15608" s="8">
        <f>IF(B15608="*",'Larimar Net '!D15609-('Larimar Net '!D15609*'Larimar Net Penalized '!$D$5),'Larimar Net '!D15609)</f>
        <v>10463.153550000001</v>
      </c>
      <c r="I15608" s="7">
        <v>44481</v>
      </c>
      <c r="J15608" s="6">
        <v>0</v>
      </c>
      <c r="K15608" s="8">
        <f>IF(H15608="*",'Larimar Net '!I15609-('Larimar Net '!I15609*'Larimar Net Penalized '!$J$5),'Larimar Net '!I15609)</f>
        <v>9131.6416669999999</v>
      </c>
    </row>
    <row r="15609" spans="3:11" x14ac:dyDescent="0.3">
      <c r="C15609" s="7">
        <v>44481</v>
      </c>
      <c r="D15609" s="6">
        <v>1</v>
      </c>
      <c r="E15609" s="8">
        <f>IF(B15609="*",'Larimar Net '!D15610-('Larimar Net '!D15610*'Larimar Net Penalized '!$D$5),'Larimar Net '!D15610)</f>
        <v>10837.42555</v>
      </c>
      <c r="I15609" s="7">
        <v>44481</v>
      </c>
      <c r="J15609" s="6">
        <v>1</v>
      </c>
      <c r="K15609" s="8">
        <f>IF(H15609="*",'Larimar Net '!I15610-('Larimar Net '!I15610*'Larimar Net Penalized '!$J$5),'Larimar Net '!I15610)</f>
        <v>3759.638868</v>
      </c>
    </row>
    <row r="15610" spans="3:11" x14ac:dyDescent="0.3">
      <c r="C15610" s="7">
        <v>44481</v>
      </c>
      <c r="D15610" s="6">
        <v>2</v>
      </c>
      <c r="E15610" s="8">
        <f>IF(B15610="*",'Larimar Net '!D15611-('Larimar Net '!D15611*'Larimar Net Penalized '!$D$5),'Larimar Net '!D15611)</f>
        <v>12190.9156</v>
      </c>
      <c r="I15610" s="7">
        <v>44481</v>
      </c>
      <c r="J15610" s="6">
        <v>2</v>
      </c>
      <c r="K15610" s="8">
        <f>IF(H15610="*",'Larimar Net '!I15611-('Larimar Net '!I15611*'Larimar Net Penalized '!$J$5),'Larimar Net '!I15611)</f>
        <v>8976.784114</v>
      </c>
    </row>
    <row r="15611" spans="3:11" x14ac:dyDescent="0.3">
      <c r="C15611" s="7">
        <v>44481</v>
      </c>
      <c r="D15611" s="6">
        <v>3</v>
      </c>
      <c r="E15611" s="8">
        <f>IF(B15611="*",'Larimar Net '!D15612-('Larimar Net '!D15612*'Larimar Net Penalized '!$D$5),'Larimar Net '!D15612)</f>
        <v>12997.24698</v>
      </c>
      <c r="I15611" s="7">
        <v>44481</v>
      </c>
      <c r="J15611" s="6">
        <v>3</v>
      </c>
      <c r="K15611" s="8">
        <f>IF(H15611="*",'Larimar Net '!I15612-('Larimar Net '!I15612*'Larimar Net Penalized '!$J$5),'Larimar Net '!I15612)</f>
        <v>8722.4652029999997</v>
      </c>
    </row>
    <row r="15612" spans="3:11" x14ac:dyDescent="0.3">
      <c r="C15612" s="7">
        <v>44481</v>
      </c>
      <c r="D15612" s="6">
        <v>4</v>
      </c>
      <c r="E15612" s="8">
        <f>IF(B15612="*",'Larimar Net '!D15613-('Larimar Net '!D15613*'Larimar Net Penalized '!$D$5),'Larimar Net '!D15613)</f>
        <v>6077.6390410000004</v>
      </c>
      <c r="I15612" s="7">
        <v>44481</v>
      </c>
      <c r="J15612" s="6">
        <v>4</v>
      </c>
      <c r="K15612" s="8">
        <f>IF(H15612="*",'Larimar Net '!I15613-('Larimar Net '!I15613*'Larimar Net Penalized '!$J$5),'Larimar Net '!I15613)</f>
        <v>4891.577851</v>
      </c>
    </row>
    <row r="15613" spans="3:11" x14ac:dyDescent="0.3">
      <c r="C15613" s="7">
        <v>44481</v>
      </c>
      <c r="D15613" s="6">
        <v>5</v>
      </c>
      <c r="E15613" s="8">
        <f>IF(B15613="*",'Larimar Net '!D15614-('Larimar Net '!D15614*'Larimar Net Penalized '!$D$5),'Larimar Net '!D15614)</f>
        <v>8246.5389610000002</v>
      </c>
      <c r="I15613" s="7">
        <v>44481</v>
      </c>
      <c r="J15613" s="6">
        <v>5</v>
      </c>
      <c r="K15613" s="8">
        <f>IF(H15613="*",'Larimar Net '!I15614-('Larimar Net '!I15614*'Larimar Net Penalized '!$J$5),'Larimar Net '!I15614)</f>
        <v>5819.5771370000002</v>
      </c>
    </row>
    <row r="15614" spans="3:11" x14ac:dyDescent="0.3">
      <c r="C15614" s="7">
        <v>44481</v>
      </c>
      <c r="D15614" s="6">
        <v>6</v>
      </c>
      <c r="E15614" s="8">
        <f>IF(B15614="*",'Larimar Net '!D15615-('Larimar Net '!D15615*'Larimar Net Penalized '!$D$5),'Larimar Net '!D15615)</f>
        <v>4502.8452260000004</v>
      </c>
      <c r="I15614" s="7">
        <v>44481</v>
      </c>
      <c r="J15614" s="6">
        <v>6</v>
      </c>
      <c r="K15614" s="8">
        <f>IF(H15614="*",'Larimar Net '!I15615-('Larimar Net '!I15615*'Larimar Net Penalized '!$J$5),'Larimar Net '!I15615)</f>
        <v>1948.4189140000001</v>
      </c>
    </row>
    <row r="15615" spans="3:11" x14ac:dyDescent="0.3">
      <c r="C15615" s="7">
        <v>44481</v>
      </c>
      <c r="D15615" s="6">
        <v>7</v>
      </c>
      <c r="E15615" s="8">
        <f>IF(B15615="*",'Larimar Net '!D15616-('Larimar Net '!D15616*'Larimar Net Penalized '!$D$5),'Larimar Net '!D15616)</f>
        <v>0</v>
      </c>
      <c r="I15615" s="7">
        <v>44481</v>
      </c>
      <c r="J15615" s="6">
        <v>7</v>
      </c>
      <c r="K15615" s="8">
        <f>IF(H15615="*",'Larimar Net '!I15616-('Larimar Net '!I15616*'Larimar Net Penalized '!$J$5),'Larimar Net '!I15616)</f>
        <v>0</v>
      </c>
    </row>
    <row r="15616" spans="3:11" x14ac:dyDescent="0.3">
      <c r="C15616" s="7">
        <v>44481</v>
      </c>
      <c r="D15616" s="6">
        <v>8</v>
      </c>
      <c r="E15616" s="8">
        <f>IF(B15616="*",'Larimar Net '!D15617-('Larimar Net '!D15617*'Larimar Net Penalized '!$D$5),'Larimar Net '!D15617)</f>
        <v>0</v>
      </c>
      <c r="I15616" s="7">
        <v>44481</v>
      </c>
      <c r="J15616" s="6">
        <v>8</v>
      </c>
      <c r="K15616" s="8">
        <f>IF(H15616="*",'Larimar Net '!I15617-('Larimar Net '!I15617*'Larimar Net Penalized '!$J$5),'Larimar Net '!I15617)</f>
        <v>0</v>
      </c>
    </row>
    <row r="15617" spans="3:11" x14ac:dyDescent="0.3">
      <c r="C15617" s="7">
        <v>44481</v>
      </c>
      <c r="D15617" s="6">
        <v>9</v>
      </c>
      <c r="E15617" s="8">
        <f>IF(B15617="*",'Larimar Net '!D15618-('Larimar Net '!D15618*'Larimar Net Penalized '!$D$5),'Larimar Net '!D15618)</f>
        <v>0</v>
      </c>
      <c r="I15617" s="7">
        <v>44481</v>
      </c>
      <c r="J15617" s="6">
        <v>9</v>
      </c>
      <c r="K15617" s="8">
        <f>IF(H15617="*",'Larimar Net '!I15618-('Larimar Net '!I15618*'Larimar Net Penalized '!$J$5),'Larimar Net '!I15618)</f>
        <v>562.51018320000003</v>
      </c>
    </row>
    <row r="15618" spans="3:11" x14ac:dyDescent="0.3">
      <c r="C15618" s="7">
        <v>44481</v>
      </c>
      <c r="D15618" s="6">
        <v>10</v>
      </c>
      <c r="E15618" s="8">
        <f>IF(B15618="*",'Larimar Net '!D15619-('Larimar Net '!D15619*'Larimar Net Penalized '!$D$5),'Larimar Net '!D15619)</f>
        <v>11602.307769999999</v>
      </c>
      <c r="I15618" s="7">
        <v>44481</v>
      </c>
      <c r="J15618" s="6">
        <v>10</v>
      </c>
      <c r="K15618" s="8">
        <f>IF(H15618="*",'Larimar Net '!I15619-('Larimar Net '!I15619*'Larimar Net Penalized '!$J$5),'Larimar Net '!I15619)</f>
        <v>6955.2489610000002</v>
      </c>
    </row>
    <row r="15619" spans="3:11" x14ac:dyDescent="0.3">
      <c r="C15619" s="7">
        <v>44481</v>
      </c>
      <c r="D15619" s="6">
        <v>11</v>
      </c>
      <c r="E15619" s="8">
        <f>IF(B15619="*",'Larimar Net '!D15620-('Larimar Net '!D15620*'Larimar Net Penalized '!$D$5),'Larimar Net '!D15620)</f>
        <v>381.24951320000002</v>
      </c>
      <c r="I15619" s="7">
        <v>44481</v>
      </c>
      <c r="J15619" s="6">
        <v>11</v>
      </c>
      <c r="K15619" s="8">
        <f>IF(H15619="*",'Larimar Net '!I15620-('Larimar Net '!I15620*'Larimar Net Penalized '!$J$5),'Larimar Net '!I15620)</f>
        <v>0</v>
      </c>
    </row>
    <row r="15620" spans="3:11" x14ac:dyDescent="0.3">
      <c r="C15620" s="7">
        <v>44481</v>
      </c>
      <c r="D15620" s="6">
        <v>12</v>
      </c>
      <c r="E15620" s="8">
        <f>IF(B15620="*",'Larimar Net '!D15621-('Larimar Net '!D15621*'Larimar Net Penalized '!$D$5),'Larimar Net '!D15621)</f>
        <v>0</v>
      </c>
      <c r="I15620" s="7">
        <v>44481</v>
      </c>
      <c r="J15620" s="6">
        <v>12</v>
      </c>
      <c r="K15620" s="8">
        <f>IF(H15620="*",'Larimar Net '!I15621-('Larimar Net '!I15621*'Larimar Net Penalized '!$J$5),'Larimar Net '!I15621)</f>
        <v>0</v>
      </c>
    </row>
    <row r="15621" spans="3:11" x14ac:dyDescent="0.3">
      <c r="C15621" s="7">
        <v>44481</v>
      </c>
      <c r="D15621" s="6">
        <v>13</v>
      </c>
      <c r="E15621" s="8">
        <f>IF(B15621="*",'Larimar Net '!D15622-('Larimar Net '!D15622*'Larimar Net Penalized '!$D$5),'Larimar Net '!D15622)</f>
        <v>0</v>
      </c>
      <c r="I15621" s="7">
        <v>44481</v>
      </c>
      <c r="J15621" s="6">
        <v>13</v>
      </c>
      <c r="K15621" s="8">
        <f>IF(H15621="*",'Larimar Net '!I15622-('Larimar Net '!I15622*'Larimar Net Penalized '!$J$5),'Larimar Net '!I15622)</f>
        <v>0</v>
      </c>
    </row>
    <row r="15622" spans="3:11" x14ac:dyDescent="0.3">
      <c r="C15622" s="7">
        <v>44481</v>
      </c>
      <c r="D15622" s="6">
        <v>14</v>
      </c>
      <c r="E15622" s="8">
        <f>IF(B15622="*",'Larimar Net '!D15623-('Larimar Net '!D15623*'Larimar Net Penalized '!$D$5),'Larimar Net '!D15623)</f>
        <v>0</v>
      </c>
      <c r="I15622" s="7">
        <v>44481</v>
      </c>
      <c r="J15622" s="6">
        <v>14</v>
      </c>
      <c r="K15622" s="8">
        <f>IF(H15622="*",'Larimar Net '!I15623-('Larimar Net '!I15623*'Larimar Net Penalized '!$J$5),'Larimar Net '!I15623)</f>
        <v>66.868692370000005</v>
      </c>
    </row>
    <row r="15623" spans="3:11" x14ac:dyDescent="0.3">
      <c r="C15623" s="7">
        <v>44481</v>
      </c>
      <c r="D15623" s="6">
        <v>15</v>
      </c>
      <c r="E15623" s="8">
        <f>IF(B15623="*",'Larimar Net '!D15624-('Larimar Net '!D15624*'Larimar Net Penalized '!$D$5),'Larimar Net '!D15624)</f>
        <v>0</v>
      </c>
      <c r="I15623" s="7">
        <v>44481</v>
      </c>
      <c r="J15623" s="6">
        <v>15</v>
      </c>
      <c r="K15623" s="8">
        <f>IF(H15623="*",'Larimar Net '!I15624-('Larimar Net '!I15624*'Larimar Net Penalized '!$J$5),'Larimar Net '!I15624)</f>
        <v>0</v>
      </c>
    </row>
    <row r="15624" spans="3:11" x14ac:dyDescent="0.3">
      <c r="C15624" s="7">
        <v>44481</v>
      </c>
      <c r="D15624" s="6">
        <v>16</v>
      </c>
      <c r="E15624" s="8">
        <f>IF(B15624="*",'Larimar Net '!D15625-('Larimar Net '!D15625*'Larimar Net Penalized '!$D$5),'Larimar Net '!D15625)</f>
        <v>0</v>
      </c>
      <c r="I15624" s="7">
        <v>44481</v>
      </c>
      <c r="J15624" s="6">
        <v>16</v>
      </c>
      <c r="K15624" s="8">
        <f>IF(H15624="*",'Larimar Net '!I15625-('Larimar Net '!I15625*'Larimar Net Penalized '!$J$5),'Larimar Net '!I15625)</f>
        <v>0</v>
      </c>
    </row>
    <row r="15625" spans="3:11" x14ac:dyDescent="0.3">
      <c r="C15625" s="7">
        <v>44481</v>
      </c>
      <c r="D15625" s="6">
        <v>17</v>
      </c>
      <c r="E15625" s="8">
        <f>IF(B15625="*",'Larimar Net '!D15626-('Larimar Net '!D15626*'Larimar Net Penalized '!$D$5),'Larimar Net '!D15626)</f>
        <v>2044.9538500000001</v>
      </c>
      <c r="I15625" s="7">
        <v>44481</v>
      </c>
      <c r="J15625" s="6">
        <v>17</v>
      </c>
      <c r="K15625" s="8">
        <f>IF(H15625="*",'Larimar Net '!I15626-('Larimar Net '!I15626*'Larimar Net Penalized '!$J$5),'Larimar Net '!I15626)</f>
        <v>913.1305595</v>
      </c>
    </row>
    <row r="15626" spans="3:11" x14ac:dyDescent="0.3">
      <c r="C15626" s="7">
        <v>44481</v>
      </c>
      <c r="D15626" s="6">
        <v>18</v>
      </c>
      <c r="E15626" s="8">
        <f>IF(B15626="*",'Larimar Net '!D15627-('Larimar Net '!D15627*'Larimar Net Penalized '!$D$5),'Larimar Net '!D15627)</f>
        <v>0</v>
      </c>
      <c r="I15626" s="7">
        <v>44481</v>
      </c>
      <c r="J15626" s="6">
        <v>18</v>
      </c>
      <c r="K15626" s="8">
        <f>IF(H15626="*",'Larimar Net '!I15627-('Larimar Net '!I15627*'Larimar Net Penalized '!$J$5),'Larimar Net '!I15627)</f>
        <v>0</v>
      </c>
    </row>
    <row r="15627" spans="3:11" x14ac:dyDescent="0.3">
      <c r="C15627" s="7">
        <v>44481</v>
      </c>
      <c r="D15627" s="6">
        <v>19</v>
      </c>
      <c r="E15627" s="8">
        <f>IF(B15627="*",'Larimar Net '!D15628-('Larimar Net '!D15628*'Larimar Net Penalized '!$D$5),'Larimar Net '!D15628)</f>
        <v>472.21044669999998</v>
      </c>
      <c r="I15627" s="7">
        <v>44481</v>
      </c>
      <c r="J15627" s="6">
        <v>19</v>
      </c>
      <c r="K15627" s="8">
        <f>IF(H15627="*",'Larimar Net '!I15628-('Larimar Net '!I15628*'Larimar Net Penalized '!$J$5),'Larimar Net '!I15628)</f>
        <v>267.38467880000002</v>
      </c>
    </row>
    <row r="15628" spans="3:11" x14ac:dyDescent="0.3">
      <c r="C15628" s="7">
        <v>44481</v>
      </c>
      <c r="D15628" s="6">
        <v>20</v>
      </c>
      <c r="E15628" s="8">
        <f>IF(B15628="*",'Larimar Net '!D15629-('Larimar Net '!D15629*'Larimar Net Penalized '!$D$5),'Larimar Net '!D15629)</f>
        <v>258.5419038</v>
      </c>
      <c r="I15628" s="7">
        <v>44481</v>
      </c>
      <c r="J15628" s="6">
        <v>20</v>
      </c>
      <c r="K15628" s="8">
        <f>IF(H15628="*",'Larimar Net '!I15629-('Larimar Net '!I15629*'Larimar Net Penalized '!$J$5),'Larimar Net '!I15629)</f>
        <v>0</v>
      </c>
    </row>
    <row r="15629" spans="3:11" x14ac:dyDescent="0.3">
      <c r="C15629" s="7">
        <v>44481</v>
      </c>
      <c r="D15629" s="6">
        <v>21</v>
      </c>
      <c r="E15629" s="8">
        <f>IF(B15629="*",'Larimar Net '!D15630-('Larimar Net '!D15630*'Larimar Net Penalized '!$D$5),'Larimar Net '!D15630)</f>
        <v>0</v>
      </c>
      <c r="I15629" s="7">
        <v>44481</v>
      </c>
      <c r="J15629" s="6">
        <v>21</v>
      </c>
      <c r="K15629" s="8">
        <f>IF(H15629="*",'Larimar Net '!I15630-('Larimar Net '!I15630*'Larimar Net Penalized '!$J$5),'Larimar Net '!I15630)</f>
        <v>0</v>
      </c>
    </row>
    <row r="15630" spans="3:11" x14ac:dyDescent="0.3">
      <c r="C15630" s="7">
        <v>44481</v>
      </c>
      <c r="D15630" s="6">
        <v>22</v>
      </c>
      <c r="E15630" s="8">
        <f>IF(B15630="*",'Larimar Net '!D15631-('Larimar Net '!D15631*'Larimar Net Penalized '!$D$5),'Larimar Net '!D15631)</f>
        <v>1063.477631</v>
      </c>
      <c r="I15630" s="7">
        <v>44481</v>
      </c>
      <c r="J15630" s="6">
        <v>22</v>
      </c>
      <c r="K15630" s="8">
        <f>IF(H15630="*",'Larimar Net '!I15631-('Larimar Net '!I15631*'Larimar Net Penalized '!$J$5),'Larimar Net '!I15631)</f>
        <v>345.15784409999998</v>
      </c>
    </row>
    <row r="15631" spans="3:11" x14ac:dyDescent="0.3">
      <c r="C15631" s="7">
        <v>44481</v>
      </c>
      <c r="D15631" s="6">
        <v>23</v>
      </c>
      <c r="E15631" s="8">
        <f>IF(B15631="*",'Larimar Net '!D15632-('Larimar Net '!D15632*'Larimar Net Penalized '!$D$5),'Larimar Net '!D15632)</f>
        <v>4270.2855369999997</v>
      </c>
      <c r="I15631" s="7">
        <v>44481</v>
      </c>
      <c r="J15631" s="6">
        <v>23</v>
      </c>
      <c r="K15631" s="8">
        <f>IF(H15631="*",'Larimar Net '!I15632-('Larimar Net '!I15632*'Larimar Net Penalized '!$J$5),'Larimar Net '!I15632)</f>
        <v>1911.611815</v>
      </c>
    </row>
    <row r="15632" spans="3:11" x14ac:dyDescent="0.3">
      <c r="C15632" s="7">
        <v>44482</v>
      </c>
      <c r="D15632" s="6">
        <v>0</v>
      </c>
      <c r="E15632" s="8">
        <f>IF(B15632="*",'Larimar Net '!D15633-('Larimar Net '!D15633*'Larimar Net Penalized '!$D$5),'Larimar Net '!D15633)</f>
        <v>5570.3353479999996</v>
      </c>
      <c r="I15632" s="7">
        <v>44482</v>
      </c>
      <c r="J15632" s="6">
        <v>0</v>
      </c>
      <c r="K15632" s="8">
        <f>IF(H15632="*",'Larimar Net '!I15633-('Larimar Net '!I15633*'Larimar Net Penalized '!$J$5),'Larimar Net '!I15633)</f>
        <v>2990.8970180000001</v>
      </c>
    </row>
    <row r="15633" spans="3:11" x14ac:dyDescent="0.3">
      <c r="C15633" s="7">
        <v>44482</v>
      </c>
      <c r="D15633" s="6">
        <v>1</v>
      </c>
      <c r="E15633" s="8">
        <f>IF(B15633="*",'Larimar Net '!D15634-('Larimar Net '!D15634*'Larimar Net Penalized '!$D$5),'Larimar Net '!D15634)</f>
        <v>5522.4832059999999</v>
      </c>
      <c r="I15633" s="7">
        <v>44482</v>
      </c>
      <c r="J15633" s="6">
        <v>1</v>
      </c>
      <c r="K15633" s="8">
        <f>IF(H15633="*",'Larimar Net '!I15634-('Larimar Net '!I15634*'Larimar Net Penalized '!$J$5),'Larimar Net '!I15634)</f>
        <v>2787.5607679999998</v>
      </c>
    </row>
    <row r="15634" spans="3:11" x14ac:dyDescent="0.3">
      <c r="C15634" s="7">
        <v>44482</v>
      </c>
      <c r="D15634" s="6">
        <v>2</v>
      </c>
      <c r="E15634" s="8">
        <f>IF(B15634="*",'Larimar Net '!D15635-('Larimar Net '!D15635*'Larimar Net Penalized '!$D$5),'Larimar Net '!D15635)</f>
        <v>5141.6745899999996</v>
      </c>
      <c r="I15634" s="7">
        <v>44482</v>
      </c>
      <c r="J15634" s="6">
        <v>2</v>
      </c>
      <c r="K15634" s="8">
        <f>IF(H15634="*",'Larimar Net '!I15635-('Larimar Net '!I15635*'Larimar Net Penalized '!$J$5),'Larimar Net '!I15635)</f>
        <v>4624.6910230000003</v>
      </c>
    </row>
    <row r="15635" spans="3:11" x14ac:dyDescent="0.3">
      <c r="C15635" s="7">
        <v>44482</v>
      </c>
      <c r="D15635" s="6">
        <v>3</v>
      </c>
      <c r="E15635" s="8">
        <f>IF(B15635="*",'Larimar Net '!D15636-('Larimar Net '!D15636*'Larimar Net Penalized '!$D$5),'Larimar Net '!D15636)</f>
        <v>8966.1401920000008</v>
      </c>
      <c r="I15635" s="7">
        <v>44482</v>
      </c>
      <c r="J15635" s="6">
        <v>3</v>
      </c>
      <c r="K15635" s="8">
        <f>IF(H15635="*",'Larimar Net '!I15636-('Larimar Net '!I15636*'Larimar Net Penalized '!$J$5),'Larimar Net '!I15636)</f>
        <v>4177.1289809999998</v>
      </c>
    </row>
    <row r="15636" spans="3:11" x14ac:dyDescent="0.3">
      <c r="C15636" s="7">
        <v>44482</v>
      </c>
      <c r="D15636" s="6">
        <v>4</v>
      </c>
      <c r="E15636" s="8">
        <f>IF(B15636="*",'Larimar Net '!D15637-('Larimar Net '!D15637*'Larimar Net Penalized '!$D$5),'Larimar Net '!D15637)</f>
        <v>2504.2556709999999</v>
      </c>
      <c r="I15636" s="7">
        <v>44482</v>
      </c>
      <c r="J15636" s="6">
        <v>4</v>
      </c>
      <c r="K15636" s="8">
        <f>IF(H15636="*",'Larimar Net '!I15637-('Larimar Net '!I15637*'Larimar Net Penalized '!$J$5),'Larimar Net '!I15637)</f>
        <v>840.48374679999995</v>
      </c>
    </row>
    <row r="15637" spans="3:11" x14ac:dyDescent="0.3">
      <c r="C15637" s="7">
        <v>44482</v>
      </c>
      <c r="D15637" s="6">
        <v>5</v>
      </c>
      <c r="E15637" s="8">
        <f>IF(B15637="*",'Larimar Net '!D15638-('Larimar Net '!D15638*'Larimar Net Penalized '!$D$5),'Larimar Net '!D15638)</f>
        <v>865.66526180000005</v>
      </c>
      <c r="I15637" s="7">
        <v>44482</v>
      </c>
      <c r="J15637" s="6">
        <v>5</v>
      </c>
      <c r="K15637" s="8">
        <f>IF(H15637="*",'Larimar Net '!I15638-('Larimar Net '!I15638*'Larimar Net Penalized '!$J$5),'Larimar Net '!I15638)</f>
        <v>0</v>
      </c>
    </row>
    <row r="15638" spans="3:11" x14ac:dyDescent="0.3">
      <c r="C15638" s="7">
        <v>44482</v>
      </c>
      <c r="D15638" s="6">
        <v>6</v>
      </c>
      <c r="E15638" s="8">
        <f>IF(B15638="*",'Larimar Net '!D15639-('Larimar Net '!D15639*'Larimar Net Penalized '!$D$5),'Larimar Net '!D15639)</f>
        <v>1858.168179</v>
      </c>
      <c r="I15638" s="7">
        <v>44482</v>
      </c>
      <c r="J15638" s="6">
        <v>6</v>
      </c>
      <c r="K15638" s="8">
        <f>IF(H15638="*",'Larimar Net '!I15639-('Larimar Net '!I15639*'Larimar Net Penalized '!$J$5),'Larimar Net '!I15639)</f>
        <v>331.68496699999997</v>
      </c>
    </row>
    <row r="15639" spans="3:11" x14ac:dyDescent="0.3">
      <c r="C15639" s="7">
        <v>44482</v>
      </c>
      <c r="D15639" s="6">
        <v>7</v>
      </c>
      <c r="E15639" s="8">
        <f>IF(B15639="*",'Larimar Net '!D15640-('Larimar Net '!D15640*'Larimar Net Penalized '!$D$5),'Larimar Net '!D15640)</f>
        <v>2044.7692790000001</v>
      </c>
      <c r="I15639" s="7">
        <v>44482</v>
      </c>
      <c r="J15639" s="6">
        <v>7</v>
      </c>
      <c r="K15639" s="8">
        <f>IF(H15639="*",'Larimar Net '!I15640-('Larimar Net '!I15640*'Larimar Net Penalized '!$J$5),'Larimar Net '!I15640)</f>
        <v>341.03239250000001</v>
      </c>
    </row>
    <row r="15640" spans="3:11" x14ac:dyDescent="0.3">
      <c r="C15640" s="7">
        <v>44482</v>
      </c>
      <c r="D15640" s="6">
        <v>8</v>
      </c>
      <c r="E15640" s="8">
        <f>IF(B15640="*",'Larimar Net '!D15641-('Larimar Net '!D15641*'Larimar Net Penalized '!$D$5),'Larimar Net '!D15641)</f>
        <v>0</v>
      </c>
      <c r="I15640" s="7">
        <v>44482</v>
      </c>
      <c r="J15640" s="6">
        <v>8</v>
      </c>
      <c r="K15640" s="8">
        <f>IF(H15640="*",'Larimar Net '!I15641-('Larimar Net '!I15641*'Larimar Net Penalized '!$J$5),'Larimar Net '!I15641)</f>
        <v>0</v>
      </c>
    </row>
    <row r="15641" spans="3:11" x14ac:dyDescent="0.3">
      <c r="C15641" s="7">
        <v>44482</v>
      </c>
      <c r="D15641" s="6">
        <v>9</v>
      </c>
      <c r="E15641" s="8">
        <f>IF(B15641="*",'Larimar Net '!D15642-('Larimar Net '!D15642*'Larimar Net Penalized '!$D$5),'Larimar Net '!D15642)</f>
        <v>0</v>
      </c>
      <c r="I15641" s="7">
        <v>44482</v>
      </c>
      <c r="J15641" s="6">
        <v>9</v>
      </c>
      <c r="K15641" s="8">
        <f>IF(H15641="*",'Larimar Net '!I15642-('Larimar Net '!I15642*'Larimar Net Penalized '!$J$5),'Larimar Net '!I15642)</f>
        <v>0</v>
      </c>
    </row>
    <row r="15642" spans="3:11" x14ac:dyDescent="0.3">
      <c r="C15642" s="7">
        <v>44482</v>
      </c>
      <c r="D15642" s="6">
        <v>10</v>
      </c>
      <c r="E15642" s="8">
        <f>IF(B15642="*",'Larimar Net '!D15643-('Larimar Net '!D15643*'Larimar Net Penalized '!$D$5),'Larimar Net '!D15643)</f>
        <v>0</v>
      </c>
      <c r="I15642" s="7">
        <v>44482</v>
      </c>
      <c r="J15642" s="6">
        <v>10</v>
      </c>
      <c r="K15642" s="8">
        <f>IF(H15642="*",'Larimar Net '!I15643-('Larimar Net '!I15643*'Larimar Net Penalized '!$J$5),'Larimar Net '!I15643)</f>
        <v>0</v>
      </c>
    </row>
    <row r="15643" spans="3:11" x14ac:dyDescent="0.3">
      <c r="C15643" s="7">
        <v>44482</v>
      </c>
      <c r="D15643" s="6">
        <v>11</v>
      </c>
      <c r="E15643" s="8">
        <f>IF(B15643="*",'Larimar Net '!D15644-('Larimar Net '!D15644*'Larimar Net Penalized '!$D$5),'Larimar Net '!D15644)</f>
        <v>1797.1555189999999</v>
      </c>
      <c r="I15643" s="7">
        <v>44482</v>
      </c>
      <c r="J15643" s="6">
        <v>11</v>
      </c>
      <c r="K15643" s="8">
        <f>IF(H15643="*",'Larimar Net '!I15644-('Larimar Net '!I15644*'Larimar Net Penalized '!$J$5),'Larimar Net '!I15644)</f>
        <v>1231.2460960000001</v>
      </c>
    </row>
    <row r="15644" spans="3:11" x14ac:dyDescent="0.3">
      <c r="C15644" s="7">
        <v>44482</v>
      </c>
      <c r="D15644" s="6">
        <v>12</v>
      </c>
      <c r="E15644" s="8">
        <f>IF(B15644="*",'Larimar Net '!D15645-('Larimar Net '!D15645*'Larimar Net Penalized '!$D$5),'Larimar Net '!D15645)</f>
        <v>389.14774369999998</v>
      </c>
      <c r="I15644" s="7">
        <v>44482</v>
      </c>
      <c r="J15644" s="6">
        <v>12</v>
      </c>
      <c r="K15644" s="8">
        <f>IF(H15644="*",'Larimar Net '!I15645-('Larimar Net '!I15645*'Larimar Net Penalized '!$J$5),'Larimar Net '!I15645)</f>
        <v>0</v>
      </c>
    </row>
    <row r="15645" spans="3:11" x14ac:dyDescent="0.3">
      <c r="C15645" s="7">
        <v>44482</v>
      </c>
      <c r="D15645" s="6">
        <v>13</v>
      </c>
      <c r="E15645" s="8">
        <f>IF(B15645="*",'Larimar Net '!D15646-('Larimar Net '!D15646*'Larimar Net Penalized '!$D$5),'Larimar Net '!D15646)</f>
        <v>0</v>
      </c>
      <c r="I15645" s="7">
        <v>44482</v>
      </c>
      <c r="J15645" s="6">
        <v>13</v>
      </c>
      <c r="K15645" s="8">
        <f>IF(H15645="*",'Larimar Net '!I15646-('Larimar Net '!I15646*'Larimar Net Penalized '!$J$5),'Larimar Net '!I15646)</f>
        <v>0</v>
      </c>
    </row>
    <row r="15646" spans="3:11" x14ac:dyDescent="0.3">
      <c r="C15646" s="7">
        <v>44482</v>
      </c>
      <c r="D15646" s="6">
        <v>14</v>
      </c>
      <c r="E15646" s="8">
        <f>IF(B15646="*",'Larimar Net '!D15647-('Larimar Net '!D15647*'Larimar Net Penalized '!$D$5),'Larimar Net '!D15647)</f>
        <v>0</v>
      </c>
      <c r="I15646" s="7">
        <v>44482</v>
      </c>
      <c r="J15646" s="6">
        <v>14</v>
      </c>
      <c r="K15646" s="8">
        <f>IF(H15646="*",'Larimar Net '!I15647-('Larimar Net '!I15647*'Larimar Net Penalized '!$J$5),'Larimar Net '!I15647)</f>
        <v>0</v>
      </c>
    </row>
    <row r="15647" spans="3:11" x14ac:dyDescent="0.3">
      <c r="C15647" s="7">
        <v>44482</v>
      </c>
      <c r="D15647" s="6">
        <v>15</v>
      </c>
      <c r="E15647" s="8">
        <f>IF(B15647="*",'Larimar Net '!D15648-('Larimar Net '!D15648*'Larimar Net Penalized '!$D$5),'Larimar Net '!D15648)</f>
        <v>0</v>
      </c>
      <c r="I15647" s="7">
        <v>44482</v>
      </c>
      <c r="J15647" s="6">
        <v>15</v>
      </c>
      <c r="K15647" s="8">
        <f>IF(H15647="*",'Larimar Net '!I15648-('Larimar Net '!I15648*'Larimar Net Penalized '!$J$5),'Larimar Net '!I15648)</f>
        <v>0</v>
      </c>
    </row>
    <row r="15648" spans="3:11" x14ac:dyDescent="0.3">
      <c r="C15648" s="7">
        <v>44482</v>
      </c>
      <c r="D15648" s="6">
        <v>16</v>
      </c>
      <c r="E15648" s="8">
        <f>IF(B15648="*",'Larimar Net '!D15649-('Larimar Net '!D15649*'Larimar Net Penalized '!$D$5),'Larimar Net '!D15649)</f>
        <v>228.03380799999999</v>
      </c>
      <c r="I15648" s="7">
        <v>44482</v>
      </c>
      <c r="J15648" s="6">
        <v>16</v>
      </c>
      <c r="K15648" s="8">
        <f>IF(H15648="*",'Larimar Net '!I15649-('Larimar Net '!I15649*'Larimar Net Penalized '!$J$5),'Larimar Net '!I15649)</f>
        <v>73.968539140000004</v>
      </c>
    </row>
    <row r="15649" spans="3:11" x14ac:dyDescent="0.3">
      <c r="C15649" s="7">
        <v>44482</v>
      </c>
      <c r="D15649" s="6">
        <v>17</v>
      </c>
      <c r="E15649" s="8">
        <f>IF(B15649="*",'Larimar Net '!D15650-('Larimar Net '!D15650*'Larimar Net Penalized '!$D$5),'Larimar Net '!D15650)</f>
        <v>1014.017591</v>
      </c>
      <c r="I15649" s="7">
        <v>44482</v>
      </c>
      <c r="J15649" s="6">
        <v>17</v>
      </c>
      <c r="K15649" s="8">
        <f>IF(H15649="*",'Larimar Net '!I15650-('Larimar Net '!I15650*'Larimar Net Penalized '!$J$5),'Larimar Net '!I15650)</f>
        <v>2426.5006720000001</v>
      </c>
    </row>
    <row r="15650" spans="3:11" x14ac:dyDescent="0.3">
      <c r="C15650" s="7">
        <v>44482</v>
      </c>
      <c r="D15650" s="6">
        <v>18</v>
      </c>
      <c r="E15650" s="8">
        <f>IF(B15650="*",'Larimar Net '!D15651-('Larimar Net '!D15651*'Larimar Net Penalized '!$D$5),'Larimar Net '!D15651)</f>
        <v>63.258267529999998</v>
      </c>
      <c r="I15650" s="7">
        <v>44482</v>
      </c>
      <c r="J15650" s="6">
        <v>18</v>
      </c>
      <c r="K15650" s="8">
        <f>IF(H15650="*",'Larimar Net '!I15651-('Larimar Net '!I15651*'Larimar Net Penalized '!$J$5),'Larimar Net '!I15651)</f>
        <v>0</v>
      </c>
    </row>
    <row r="15651" spans="3:11" x14ac:dyDescent="0.3">
      <c r="C15651" s="7">
        <v>44482</v>
      </c>
      <c r="D15651" s="6">
        <v>19</v>
      </c>
      <c r="E15651" s="8">
        <f>IF(B15651="*",'Larimar Net '!D15652-('Larimar Net '!D15652*'Larimar Net Penalized '!$D$5),'Larimar Net '!D15652)</f>
        <v>0</v>
      </c>
      <c r="I15651" s="7">
        <v>44482</v>
      </c>
      <c r="J15651" s="6">
        <v>19</v>
      </c>
      <c r="K15651" s="8">
        <f>IF(H15651="*",'Larimar Net '!I15652-('Larimar Net '!I15652*'Larimar Net Penalized '!$J$5),'Larimar Net '!I15652)</f>
        <v>0</v>
      </c>
    </row>
    <row r="15652" spans="3:11" x14ac:dyDescent="0.3">
      <c r="C15652" s="7">
        <v>44482</v>
      </c>
      <c r="D15652" s="6">
        <v>20</v>
      </c>
      <c r="E15652" s="8">
        <f>IF(B15652="*",'Larimar Net '!D15653-('Larimar Net '!D15653*'Larimar Net Penalized '!$D$5),'Larimar Net '!D15653)</f>
        <v>1582.9587300000001</v>
      </c>
      <c r="I15652" s="7">
        <v>44482</v>
      </c>
      <c r="J15652" s="6">
        <v>20</v>
      </c>
      <c r="K15652" s="8">
        <f>IF(H15652="*",'Larimar Net '!I15653-('Larimar Net '!I15653*'Larimar Net Penalized '!$J$5),'Larimar Net '!I15653)</f>
        <v>192.62362139999999</v>
      </c>
    </row>
    <row r="15653" spans="3:11" x14ac:dyDescent="0.3">
      <c r="C15653" s="7">
        <v>44482</v>
      </c>
      <c r="D15653" s="6">
        <v>21</v>
      </c>
      <c r="E15653" s="8">
        <f>IF(B15653="*",'Larimar Net '!D15654-('Larimar Net '!D15654*'Larimar Net Penalized '!$D$5),'Larimar Net '!D15654)</f>
        <v>5600.6912439999996</v>
      </c>
      <c r="I15653" s="7">
        <v>44482</v>
      </c>
      <c r="J15653" s="6">
        <v>21</v>
      </c>
      <c r="K15653" s="8">
        <f>IF(H15653="*",'Larimar Net '!I15654-('Larimar Net '!I15654*'Larimar Net Penalized '!$J$5),'Larimar Net '!I15654)</f>
        <v>2169.9722969999998</v>
      </c>
    </row>
    <row r="15654" spans="3:11" x14ac:dyDescent="0.3">
      <c r="C15654" s="7">
        <v>44482</v>
      </c>
      <c r="D15654" s="6">
        <v>22</v>
      </c>
      <c r="E15654" s="8">
        <f>IF(B15654="*",'Larimar Net '!D15655-('Larimar Net '!D15655*'Larimar Net Penalized '!$D$5),'Larimar Net '!D15655)</f>
        <v>3564.2442489999999</v>
      </c>
      <c r="I15654" s="7">
        <v>44482</v>
      </c>
      <c r="J15654" s="6">
        <v>22</v>
      </c>
      <c r="K15654" s="8">
        <f>IF(H15654="*",'Larimar Net '!I15655-('Larimar Net '!I15655*'Larimar Net Penalized '!$J$5),'Larimar Net '!I15655)</f>
        <v>1451.6504669999999</v>
      </c>
    </row>
    <row r="15655" spans="3:11" x14ac:dyDescent="0.3">
      <c r="C15655" s="7">
        <v>44482</v>
      </c>
      <c r="D15655" s="6">
        <v>23</v>
      </c>
      <c r="E15655" s="8">
        <f>IF(B15655="*",'Larimar Net '!D15656-('Larimar Net '!D15656*'Larimar Net Penalized '!$D$5),'Larimar Net '!D15656)</f>
        <v>281.81886029999998</v>
      </c>
      <c r="I15655" s="7">
        <v>44482</v>
      </c>
      <c r="J15655" s="6">
        <v>23</v>
      </c>
      <c r="K15655" s="8">
        <f>IF(H15655="*",'Larimar Net '!I15656-('Larimar Net '!I15656*'Larimar Net Penalized '!$J$5),'Larimar Net '!I15656)</f>
        <v>0</v>
      </c>
    </row>
    <row r="15656" spans="3:11" x14ac:dyDescent="0.3">
      <c r="C15656" s="7">
        <v>44483</v>
      </c>
      <c r="D15656" s="6">
        <v>0</v>
      </c>
      <c r="E15656" s="8">
        <f>IF(B15656="*",'Larimar Net '!D15657-('Larimar Net '!D15657*'Larimar Net Penalized '!$D$5),'Larimar Net '!D15657)</f>
        <v>0</v>
      </c>
      <c r="I15656" s="7">
        <v>44483</v>
      </c>
      <c r="J15656" s="6">
        <v>0</v>
      </c>
      <c r="K15656" s="8">
        <f>IF(H15656="*",'Larimar Net '!I15657-('Larimar Net '!I15657*'Larimar Net Penalized '!$J$5),'Larimar Net '!I15657)</f>
        <v>0</v>
      </c>
    </row>
    <row r="15657" spans="3:11" x14ac:dyDescent="0.3">
      <c r="C15657" s="7">
        <v>44483</v>
      </c>
      <c r="D15657" s="6">
        <v>1</v>
      </c>
      <c r="E15657" s="8">
        <f>IF(B15657="*",'Larimar Net '!D15658-('Larimar Net '!D15658*'Larimar Net Penalized '!$D$5),'Larimar Net '!D15658)</f>
        <v>0</v>
      </c>
      <c r="I15657" s="7">
        <v>44483</v>
      </c>
      <c r="J15657" s="6">
        <v>1</v>
      </c>
      <c r="K15657" s="8">
        <f>IF(H15657="*",'Larimar Net '!I15658-('Larimar Net '!I15658*'Larimar Net Penalized '!$J$5),'Larimar Net '!I15658)</f>
        <v>0</v>
      </c>
    </row>
    <row r="15658" spans="3:11" x14ac:dyDescent="0.3">
      <c r="C15658" s="7">
        <v>44483</v>
      </c>
      <c r="D15658" s="6">
        <v>2</v>
      </c>
      <c r="E15658" s="8">
        <f>IF(B15658="*",'Larimar Net '!D15659-('Larimar Net '!D15659*'Larimar Net Penalized '!$D$5),'Larimar Net '!D15659)</f>
        <v>0</v>
      </c>
      <c r="I15658" s="7">
        <v>44483</v>
      </c>
      <c r="J15658" s="6">
        <v>2</v>
      </c>
      <c r="K15658" s="8">
        <f>IF(H15658="*",'Larimar Net '!I15659-('Larimar Net '!I15659*'Larimar Net Penalized '!$J$5),'Larimar Net '!I15659)</f>
        <v>0</v>
      </c>
    </row>
    <row r="15659" spans="3:11" x14ac:dyDescent="0.3">
      <c r="C15659" s="7">
        <v>44483</v>
      </c>
      <c r="D15659" s="6">
        <v>3</v>
      </c>
      <c r="E15659" s="8">
        <f>IF(B15659="*",'Larimar Net '!D15660-('Larimar Net '!D15660*'Larimar Net Penalized '!$D$5),'Larimar Net '!D15660)</f>
        <v>0</v>
      </c>
      <c r="I15659" s="7">
        <v>44483</v>
      </c>
      <c r="J15659" s="6">
        <v>3</v>
      </c>
      <c r="K15659" s="8">
        <f>IF(H15659="*",'Larimar Net '!I15660-('Larimar Net '!I15660*'Larimar Net Penalized '!$J$5),'Larimar Net '!I15660)</f>
        <v>0</v>
      </c>
    </row>
    <row r="15660" spans="3:11" x14ac:dyDescent="0.3">
      <c r="C15660" s="7">
        <v>44483</v>
      </c>
      <c r="D15660" s="6">
        <v>4</v>
      </c>
      <c r="E15660" s="8">
        <f>IF(B15660="*",'Larimar Net '!D15661-('Larimar Net '!D15661*'Larimar Net Penalized '!$D$5),'Larimar Net '!D15661)</f>
        <v>0</v>
      </c>
      <c r="I15660" s="7">
        <v>44483</v>
      </c>
      <c r="J15660" s="6">
        <v>4</v>
      </c>
      <c r="K15660" s="8">
        <f>IF(H15660="*",'Larimar Net '!I15661-('Larimar Net '!I15661*'Larimar Net Penalized '!$J$5),'Larimar Net '!I15661)</f>
        <v>0</v>
      </c>
    </row>
    <row r="15661" spans="3:11" x14ac:dyDescent="0.3">
      <c r="C15661" s="7">
        <v>44483</v>
      </c>
      <c r="D15661" s="6">
        <v>5</v>
      </c>
      <c r="E15661" s="8">
        <f>IF(B15661="*",'Larimar Net '!D15662-('Larimar Net '!D15662*'Larimar Net Penalized '!$D$5),'Larimar Net '!D15662)</f>
        <v>0</v>
      </c>
      <c r="I15661" s="7">
        <v>44483</v>
      </c>
      <c r="J15661" s="6">
        <v>5</v>
      </c>
      <c r="K15661" s="8">
        <f>IF(H15661="*",'Larimar Net '!I15662-('Larimar Net '!I15662*'Larimar Net Penalized '!$J$5),'Larimar Net '!I15662)</f>
        <v>0</v>
      </c>
    </row>
    <row r="15662" spans="3:11" x14ac:dyDescent="0.3">
      <c r="C15662" s="7">
        <v>44483</v>
      </c>
      <c r="D15662" s="6">
        <v>6</v>
      </c>
      <c r="E15662" s="8">
        <f>IF(B15662="*",'Larimar Net '!D15663-('Larimar Net '!D15663*'Larimar Net Penalized '!$D$5),'Larimar Net '!D15663)</f>
        <v>0</v>
      </c>
      <c r="I15662" s="7">
        <v>44483</v>
      </c>
      <c r="J15662" s="6">
        <v>6</v>
      </c>
      <c r="K15662" s="8">
        <f>IF(H15662="*",'Larimar Net '!I15663-('Larimar Net '!I15663*'Larimar Net Penalized '!$J$5),'Larimar Net '!I15663)</f>
        <v>0</v>
      </c>
    </row>
    <row r="15663" spans="3:11" x14ac:dyDescent="0.3">
      <c r="C15663" s="7">
        <v>44483</v>
      </c>
      <c r="D15663" s="6">
        <v>7</v>
      </c>
      <c r="E15663" s="8">
        <f>IF(B15663="*",'Larimar Net '!D15664-('Larimar Net '!D15664*'Larimar Net Penalized '!$D$5),'Larimar Net '!D15664)</f>
        <v>0</v>
      </c>
      <c r="I15663" s="7">
        <v>44483</v>
      </c>
      <c r="J15663" s="6">
        <v>7</v>
      </c>
      <c r="K15663" s="8">
        <f>IF(H15663="*",'Larimar Net '!I15664-('Larimar Net '!I15664*'Larimar Net Penalized '!$J$5),'Larimar Net '!I15664)</f>
        <v>0</v>
      </c>
    </row>
    <row r="15664" spans="3:11" x14ac:dyDescent="0.3">
      <c r="C15664" s="7">
        <v>44483</v>
      </c>
      <c r="D15664" s="6">
        <v>8</v>
      </c>
      <c r="E15664" s="8">
        <f>IF(B15664="*",'Larimar Net '!D15665-('Larimar Net '!D15665*'Larimar Net Penalized '!$D$5),'Larimar Net '!D15665)</f>
        <v>0</v>
      </c>
      <c r="I15664" s="7">
        <v>44483</v>
      </c>
      <c r="J15664" s="6">
        <v>8</v>
      </c>
      <c r="K15664" s="8">
        <f>IF(H15664="*",'Larimar Net '!I15665-('Larimar Net '!I15665*'Larimar Net Penalized '!$J$5),'Larimar Net '!I15665)</f>
        <v>0</v>
      </c>
    </row>
    <row r="15665" spans="3:11" x14ac:dyDescent="0.3">
      <c r="C15665" s="7">
        <v>44483</v>
      </c>
      <c r="D15665" s="6">
        <v>9</v>
      </c>
      <c r="E15665" s="8">
        <f>IF(B15665="*",'Larimar Net '!D15666-('Larimar Net '!D15666*'Larimar Net Penalized '!$D$5),'Larimar Net '!D15666)</f>
        <v>0</v>
      </c>
      <c r="I15665" s="7">
        <v>44483</v>
      </c>
      <c r="J15665" s="6">
        <v>9</v>
      </c>
      <c r="K15665" s="8">
        <f>IF(H15665="*",'Larimar Net '!I15666-('Larimar Net '!I15666*'Larimar Net Penalized '!$J$5),'Larimar Net '!I15666)</f>
        <v>0</v>
      </c>
    </row>
    <row r="15666" spans="3:11" x14ac:dyDescent="0.3">
      <c r="C15666" s="7">
        <v>44483</v>
      </c>
      <c r="D15666" s="6">
        <v>10</v>
      </c>
      <c r="E15666" s="8">
        <f>IF(B15666="*",'Larimar Net '!D15667-('Larimar Net '!D15667*'Larimar Net Penalized '!$D$5),'Larimar Net '!D15667)</f>
        <v>0</v>
      </c>
      <c r="I15666" s="7">
        <v>44483</v>
      </c>
      <c r="J15666" s="6">
        <v>10</v>
      </c>
      <c r="K15666" s="8">
        <f>IF(H15666="*",'Larimar Net '!I15667-('Larimar Net '!I15667*'Larimar Net Penalized '!$J$5),'Larimar Net '!I15667)</f>
        <v>0</v>
      </c>
    </row>
    <row r="15667" spans="3:11" x14ac:dyDescent="0.3">
      <c r="C15667" s="7">
        <v>44483</v>
      </c>
      <c r="D15667" s="6">
        <v>11</v>
      </c>
      <c r="E15667" s="8">
        <f>IF(B15667="*",'Larimar Net '!D15668-('Larimar Net '!D15668*'Larimar Net Penalized '!$D$5),'Larimar Net '!D15668)</f>
        <v>0</v>
      </c>
      <c r="I15667" s="7">
        <v>44483</v>
      </c>
      <c r="J15667" s="6">
        <v>11</v>
      </c>
      <c r="K15667" s="8">
        <f>IF(H15667="*",'Larimar Net '!I15668-('Larimar Net '!I15668*'Larimar Net Penalized '!$J$5),'Larimar Net '!I15668)</f>
        <v>0</v>
      </c>
    </row>
    <row r="15668" spans="3:11" x14ac:dyDescent="0.3">
      <c r="C15668" s="7">
        <v>44483</v>
      </c>
      <c r="D15668" s="6">
        <v>12</v>
      </c>
      <c r="E15668" s="8">
        <f>IF(B15668="*",'Larimar Net '!D15669-('Larimar Net '!D15669*'Larimar Net Penalized '!$D$5),'Larimar Net '!D15669)</f>
        <v>0</v>
      </c>
      <c r="I15668" s="7">
        <v>44483</v>
      </c>
      <c r="J15668" s="6">
        <v>12</v>
      </c>
      <c r="K15668" s="8">
        <f>IF(H15668="*",'Larimar Net '!I15669-('Larimar Net '!I15669*'Larimar Net Penalized '!$J$5),'Larimar Net '!I15669)</f>
        <v>0</v>
      </c>
    </row>
    <row r="15669" spans="3:11" x14ac:dyDescent="0.3">
      <c r="C15669" s="7">
        <v>44483</v>
      </c>
      <c r="D15669" s="6">
        <v>13</v>
      </c>
      <c r="E15669" s="8">
        <f>IF(B15669="*",'Larimar Net '!D15670-('Larimar Net '!D15670*'Larimar Net Penalized '!$D$5),'Larimar Net '!D15670)</f>
        <v>0</v>
      </c>
      <c r="I15669" s="7">
        <v>44483</v>
      </c>
      <c r="J15669" s="6">
        <v>13</v>
      </c>
      <c r="K15669" s="8">
        <f>IF(H15669="*",'Larimar Net '!I15670-('Larimar Net '!I15670*'Larimar Net Penalized '!$J$5),'Larimar Net '!I15670)</f>
        <v>0</v>
      </c>
    </row>
    <row r="15670" spans="3:11" x14ac:dyDescent="0.3">
      <c r="C15670" s="7">
        <v>44483</v>
      </c>
      <c r="D15670" s="6">
        <v>14</v>
      </c>
      <c r="E15670" s="8">
        <f>IF(B15670="*",'Larimar Net '!D15671-('Larimar Net '!D15671*'Larimar Net Penalized '!$D$5),'Larimar Net '!D15671)</f>
        <v>0</v>
      </c>
      <c r="I15670" s="7">
        <v>44483</v>
      </c>
      <c r="J15670" s="6">
        <v>14</v>
      </c>
      <c r="K15670" s="8">
        <f>IF(H15670="*",'Larimar Net '!I15671-('Larimar Net '!I15671*'Larimar Net Penalized '!$J$5),'Larimar Net '!I15671)</f>
        <v>0</v>
      </c>
    </row>
    <row r="15671" spans="3:11" x14ac:dyDescent="0.3">
      <c r="C15671" s="7">
        <v>44483</v>
      </c>
      <c r="D15671" s="6">
        <v>15</v>
      </c>
      <c r="E15671" s="8">
        <f>IF(B15671="*",'Larimar Net '!D15672-('Larimar Net '!D15672*'Larimar Net Penalized '!$D$5),'Larimar Net '!D15672)</f>
        <v>0</v>
      </c>
      <c r="I15671" s="7">
        <v>44483</v>
      </c>
      <c r="J15671" s="6">
        <v>15</v>
      </c>
      <c r="K15671" s="8">
        <f>IF(H15671="*",'Larimar Net '!I15672-('Larimar Net '!I15672*'Larimar Net Penalized '!$J$5),'Larimar Net '!I15672)</f>
        <v>87.02899961</v>
      </c>
    </row>
    <row r="15672" spans="3:11" x14ac:dyDescent="0.3">
      <c r="C15672" s="7">
        <v>44483</v>
      </c>
      <c r="D15672" s="6">
        <v>16</v>
      </c>
      <c r="E15672" s="8">
        <f>IF(B15672="*",'Larimar Net '!D15673-('Larimar Net '!D15673*'Larimar Net Penalized '!$D$5),'Larimar Net '!D15673)</f>
        <v>0</v>
      </c>
      <c r="I15672" s="7">
        <v>44483</v>
      </c>
      <c r="J15672" s="6">
        <v>16</v>
      </c>
      <c r="K15672" s="8">
        <f>IF(H15672="*",'Larimar Net '!I15673-('Larimar Net '!I15673*'Larimar Net Penalized '!$J$5),'Larimar Net '!I15673)</f>
        <v>0</v>
      </c>
    </row>
    <row r="15673" spans="3:11" x14ac:dyDescent="0.3">
      <c r="C15673" s="7">
        <v>44483</v>
      </c>
      <c r="D15673" s="6">
        <v>17</v>
      </c>
      <c r="E15673" s="8">
        <f>IF(B15673="*",'Larimar Net '!D15674-('Larimar Net '!D15674*'Larimar Net Penalized '!$D$5),'Larimar Net '!D15674)</f>
        <v>9931.0181740000007</v>
      </c>
      <c r="I15673" s="7">
        <v>44483</v>
      </c>
      <c r="J15673" s="6">
        <v>17</v>
      </c>
      <c r="K15673" s="8">
        <f>IF(H15673="*",'Larimar Net '!I15674-('Larimar Net '!I15674*'Larimar Net Penalized '!$J$5),'Larimar Net '!I15674)</f>
        <v>4262.685082</v>
      </c>
    </row>
    <row r="15674" spans="3:11" x14ac:dyDescent="0.3">
      <c r="C15674" s="7">
        <v>44483</v>
      </c>
      <c r="D15674" s="6">
        <v>18</v>
      </c>
      <c r="E15674" s="8">
        <f>IF(B15674="*",'Larimar Net '!D15675-('Larimar Net '!D15675*'Larimar Net Penalized '!$D$5),'Larimar Net '!D15675)</f>
        <v>6995.5074249999998</v>
      </c>
      <c r="I15674" s="7">
        <v>44483</v>
      </c>
      <c r="J15674" s="6">
        <v>18</v>
      </c>
      <c r="K15674" s="8">
        <f>IF(H15674="*",'Larimar Net '!I15675-('Larimar Net '!I15675*'Larimar Net Penalized '!$J$5),'Larimar Net '!I15675)</f>
        <v>4504.5626240000001</v>
      </c>
    </row>
    <row r="15675" spans="3:11" x14ac:dyDescent="0.3">
      <c r="C15675" s="7">
        <v>44483</v>
      </c>
      <c r="D15675" s="6">
        <v>19</v>
      </c>
      <c r="E15675" s="8">
        <f>IF(B15675="*",'Larimar Net '!D15676-('Larimar Net '!D15676*'Larimar Net Penalized '!$D$5),'Larimar Net '!D15676)</f>
        <v>0</v>
      </c>
      <c r="I15675" s="7">
        <v>44483</v>
      </c>
      <c r="J15675" s="6">
        <v>19</v>
      </c>
      <c r="K15675" s="8">
        <f>IF(H15675="*",'Larimar Net '!I15676-('Larimar Net '!I15676*'Larimar Net Penalized '!$J$5),'Larimar Net '!I15676)</f>
        <v>0</v>
      </c>
    </row>
    <row r="15676" spans="3:11" x14ac:dyDescent="0.3">
      <c r="C15676" s="7">
        <v>44483</v>
      </c>
      <c r="D15676" s="6">
        <v>20</v>
      </c>
      <c r="E15676" s="8">
        <f>IF(B15676="*",'Larimar Net '!D15677-('Larimar Net '!D15677*'Larimar Net Penalized '!$D$5),'Larimar Net '!D15677)</f>
        <v>0</v>
      </c>
      <c r="I15676" s="7">
        <v>44483</v>
      </c>
      <c r="J15676" s="6">
        <v>20</v>
      </c>
      <c r="K15676" s="8">
        <f>IF(H15676="*",'Larimar Net '!I15677-('Larimar Net '!I15677*'Larimar Net Penalized '!$J$5),'Larimar Net '!I15677)</f>
        <v>0</v>
      </c>
    </row>
    <row r="15677" spans="3:11" x14ac:dyDescent="0.3">
      <c r="C15677" s="7">
        <v>44483</v>
      </c>
      <c r="D15677" s="6">
        <v>21</v>
      </c>
      <c r="E15677" s="8">
        <f>IF(B15677="*",'Larimar Net '!D15678-('Larimar Net '!D15678*'Larimar Net Penalized '!$D$5),'Larimar Net '!D15678)</f>
        <v>0</v>
      </c>
      <c r="I15677" s="7">
        <v>44483</v>
      </c>
      <c r="J15677" s="6">
        <v>21</v>
      </c>
      <c r="K15677" s="8">
        <f>IF(H15677="*",'Larimar Net '!I15678-('Larimar Net '!I15678*'Larimar Net Penalized '!$J$5),'Larimar Net '!I15678)</f>
        <v>0</v>
      </c>
    </row>
    <row r="15678" spans="3:11" x14ac:dyDescent="0.3">
      <c r="C15678" s="7">
        <v>44483</v>
      </c>
      <c r="D15678" s="6">
        <v>22</v>
      </c>
      <c r="E15678" s="8">
        <f>IF(B15678="*",'Larimar Net '!D15679-('Larimar Net '!D15679*'Larimar Net Penalized '!$D$5),'Larimar Net '!D15679)</f>
        <v>0</v>
      </c>
      <c r="I15678" s="7">
        <v>44483</v>
      </c>
      <c r="J15678" s="6">
        <v>22</v>
      </c>
      <c r="K15678" s="8">
        <f>IF(H15678="*",'Larimar Net '!I15679-('Larimar Net '!I15679*'Larimar Net Penalized '!$J$5),'Larimar Net '!I15679)</f>
        <v>0</v>
      </c>
    </row>
    <row r="15679" spans="3:11" x14ac:dyDescent="0.3">
      <c r="C15679" s="7">
        <v>44483</v>
      </c>
      <c r="D15679" s="6">
        <v>23</v>
      </c>
      <c r="E15679" s="8">
        <f>IF(B15679="*",'Larimar Net '!D15680-('Larimar Net '!D15680*'Larimar Net Penalized '!$D$5),'Larimar Net '!D15680)</f>
        <v>0</v>
      </c>
      <c r="I15679" s="7">
        <v>44483</v>
      </c>
      <c r="J15679" s="6">
        <v>23</v>
      </c>
      <c r="K15679" s="8">
        <f>IF(H15679="*",'Larimar Net '!I15680-('Larimar Net '!I15680*'Larimar Net Penalized '!$J$5),'Larimar Net '!I15680)</f>
        <v>0</v>
      </c>
    </row>
    <row r="15680" spans="3:11" x14ac:dyDescent="0.3">
      <c r="C15680" s="7">
        <v>44484</v>
      </c>
      <c r="D15680" s="6">
        <v>0</v>
      </c>
      <c r="E15680" s="8">
        <f>IF(B15680="*",'Larimar Net '!D15681-('Larimar Net '!D15681*'Larimar Net Penalized '!$D$5),'Larimar Net '!D15681)</f>
        <v>0</v>
      </c>
      <c r="I15680" s="7">
        <v>44484</v>
      </c>
      <c r="J15680" s="6">
        <v>0</v>
      </c>
      <c r="K15680" s="8">
        <f>IF(H15680="*",'Larimar Net '!I15681-('Larimar Net '!I15681*'Larimar Net Penalized '!$J$5),'Larimar Net '!I15681)</f>
        <v>0</v>
      </c>
    </row>
    <row r="15681" spans="3:11" x14ac:dyDescent="0.3">
      <c r="C15681" s="7">
        <v>44484</v>
      </c>
      <c r="D15681" s="6">
        <v>1</v>
      </c>
      <c r="E15681" s="8">
        <f>IF(B15681="*",'Larimar Net '!D15682-('Larimar Net '!D15682*'Larimar Net Penalized '!$D$5),'Larimar Net '!D15682)</f>
        <v>0</v>
      </c>
      <c r="I15681" s="7">
        <v>44484</v>
      </c>
      <c r="J15681" s="6">
        <v>1</v>
      </c>
      <c r="K15681" s="8">
        <f>IF(H15681="*",'Larimar Net '!I15682-('Larimar Net '!I15682*'Larimar Net Penalized '!$J$5),'Larimar Net '!I15682)</f>
        <v>0</v>
      </c>
    </row>
    <row r="15682" spans="3:11" x14ac:dyDescent="0.3">
      <c r="C15682" s="7">
        <v>44484</v>
      </c>
      <c r="D15682" s="6">
        <v>2</v>
      </c>
      <c r="E15682" s="8">
        <f>IF(B15682="*",'Larimar Net '!D15683-('Larimar Net '!D15683*'Larimar Net Penalized '!$D$5),'Larimar Net '!D15683)</f>
        <v>0</v>
      </c>
      <c r="I15682" s="7">
        <v>44484</v>
      </c>
      <c r="J15682" s="6">
        <v>2</v>
      </c>
      <c r="K15682" s="8">
        <f>IF(H15682="*",'Larimar Net '!I15683-('Larimar Net '!I15683*'Larimar Net Penalized '!$J$5),'Larimar Net '!I15683)</f>
        <v>0</v>
      </c>
    </row>
    <row r="15683" spans="3:11" x14ac:dyDescent="0.3">
      <c r="C15683" s="7">
        <v>44484</v>
      </c>
      <c r="D15683" s="6">
        <v>3</v>
      </c>
      <c r="E15683" s="8">
        <f>IF(B15683="*",'Larimar Net '!D15684-('Larimar Net '!D15684*'Larimar Net Penalized '!$D$5),'Larimar Net '!D15684)</f>
        <v>0</v>
      </c>
      <c r="I15683" s="7">
        <v>44484</v>
      </c>
      <c r="J15683" s="6">
        <v>3</v>
      </c>
      <c r="K15683" s="8">
        <f>IF(H15683="*",'Larimar Net '!I15684-('Larimar Net '!I15684*'Larimar Net Penalized '!$J$5),'Larimar Net '!I15684)</f>
        <v>0</v>
      </c>
    </row>
    <row r="15684" spans="3:11" x14ac:dyDescent="0.3">
      <c r="C15684" s="7">
        <v>44484</v>
      </c>
      <c r="D15684" s="6">
        <v>4</v>
      </c>
      <c r="E15684" s="8">
        <f>IF(B15684="*",'Larimar Net '!D15685-('Larimar Net '!D15685*'Larimar Net Penalized '!$D$5),'Larimar Net '!D15685)</f>
        <v>0</v>
      </c>
      <c r="I15684" s="7">
        <v>44484</v>
      </c>
      <c r="J15684" s="6">
        <v>4</v>
      </c>
      <c r="K15684" s="8">
        <f>IF(H15684="*",'Larimar Net '!I15685-('Larimar Net '!I15685*'Larimar Net Penalized '!$J$5),'Larimar Net '!I15685)</f>
        <v>0</v>
      </c>
    </row>
    <row r="15685" spans="3:11" x14ac:dyDescent="0.3">
      <c r="C15685" s="7">
        <v>44484</v>
      </c>
      <c r="D15685" s="6">
        <v>5</v>
      </c>
      <c r="E15685" s="8">
        <f>IF(B15685="*",'Larimar Net '!D15686-('Larimar Net '!D15686*'Larimar Net Penalized '!$D$5),'Larimar Net '!D15686)</f>
        <v>0</v>
      </c>
      <c r="I15685" s="7">
        <v>44484</v>
      </c>
      <c r="J15685" s="6">
        <v>5</v>
      </c>
      <c r="K15685" s="8">
        <f>IF(H15685="*",'Larimar Net '!I15686-('Larimar Net '!I15686*'Larimar Net Penalized '!$J$5),'Larimar Net '!I15686)</f>
        <v>0</v>
      </c>
    </row>
    <row r="15686" spans="3:11" x14ac:dyDescent="0.3">
      <c r="C15686" s="7">
        <v>44484</v>
      </c>
      <c r="D15686" s="6">
        <v>6</v>
      </c>
      <c r="E15686" s="8">
        <f>IF(B15686="*",'Larimar Net '!D15687-('Larimar Net '!D15687*'Larimar Net Penalized '!$D$5),'Larimar Net '!D15687)</f>
        <v>0</v>
      </c>
      <c r="I15686" s="7">
        <v>44484</v>
      </c>
      <c r="J15686" s="6">
        <v>6</v>
      </c>
      <c r="K15686" s="8">
        <f>IF(H15686="*",'Larimar Net '!I15687-('Larimar Net '!I15687*'Larimar Net Penalized '!$J$5),'Larimar Net '!I15687)</f>
        <v>0</v>
      </c>
    </row>
    <row r="15687" spans="3:11" x14ac:dyDescent="0.3">
      <c r="C15687" s="7">
        <v>44484</v>
      </c>
      <c r="D15687" s="6">
        <v>7</v>
      </c>
      <c r="E15687" s="8">
        <f>IF(B15687="*",'Larimar Net '!D15688-('Larimar Net '!D15688*'Larimar Net Penalized '!$D$5),'Larimar Net '!D15688)</f>
        <v>0</v>
      </c>
      <c r="I15687" s="7">
        <v>44484</v>
      </c>
      <c r="J15687" s="6">
        <v>7</v>
      </c>
      <c r="K15687" s="8">
        <f>IF(H15687="*",'Larimar Net '!I15688-('Larimar Net '!I15688*'Larimar Net Penalized '!$J$5),'Larimar Net '!I15688)</f>
        <v>0</v>
      </c>
    </row>
    <row r="15688" spans="3:11" x14ac:dyDescent="0.3">
      <c r="C15688" s="7">
        <v>44484</v>
      </c>
      <c r="D15688" s="6">
        <v>8</v>
      </c>
      <c r="E15688" s="8">
        <f>IF(B15688="*",'Larimar Net '!D15689-('Larimar Net '!D15689*'Larimar Net Penalized '!$D$5),'Larimar Net '!D15689)</f>
        <v>0</v>
      </c>
      <c r="I15688" s="7">
        <v>44484</v>
      </c>
      <c r="J15688" s="6">
        <v>8</v>
      </c>
      <c r="K15688" s="8">
        <f>IF(H15688="*",'Larimar Net '!I15689-('Larimar Net '!I15689*'Larimar Net Penalized '!$J$5),'Larimar Net '!I15689)</f>
        <v>0</v>
      </c>
    </row>
    <row r="15689" spans="3:11" x14ac:dyDescent="0.3">
      <c r="C15689" s="7">
        <v>44484</v>
      </c>
      <c r="D15689" s="6">
        <v>9</v>
      </c>
      <c r="E15689" s="8">
        <f>IF(B15689="*",'Larimar Net '!D15690-('Larimar Net '!D15690*'Larimar Net Penalized '!$D$5),'Larimar Net '!D15690)</f>
        <v>0</v>
      </c>
      <c r="I15689" s="7">
        <v>44484</v>
      </c>
      <c r="J15689" s="6">
        <v>9</v>
      </c>
      <c r="K15689" s="8">
        <f>IF(H15689="*",'Larimar Net '!I15690-('Larimar Net '!I15690*'Larimar Net Penalized '!$J$5),'Larimar Net '!I15690)</f>
        <v>0</v>
      </c>
    </row>
    <row r="15690" spans="3:11" x14ac:dyDescent="0.3">
      <c r="C15690" s="7">
        <v>44484</v>
      </c>
      <c r="D15690" s="6">
        <v>10</v>
      </c>
      <c r="E15690" s="8">
        <f>IF(B15690="*",'Larimar Net '!D15691-('Larimar Net '!D15691*'Larimar Net Penalized '!$D$5),'Larimar Net '!D15691)</f>
        <v>0</v>
      </c>
      <c r="I15690" s="7">
        <v>44484</v>
      </c>
      <c r="J15690" s="6">
        <v>10</v>
      </c>
      <c r="K15690" s="8">
        <f>IF(H15690="*",'Larimar Net '!I15691-('Larimar Net '!I15691*'Larimar Net Penalized '!$J$5),'Larimar Net '!I15691)</f>
        <v>0</v>
      </c>
    </row>
    <row r="15691" spans="3:11" x14ac:dyDescent="0.3">
      <c r="C15691" s="7">
        <v>44484</v>
      </c>
      <c r="D15691" s="6">
        <v>11</v>
      </c>
      <c r="E15691" s="8">
        <f>IF(B15691="*",'Larimar Net '!D15692-('Larimar Net '!D15692*'Larimar Net Penalized '!$D$5),'Larimar Net '!D15692)</f>
        <v>0</v>
      </c>
      <c r="I15691" s="7">
        <v>44484</v>
      </c>
      <c r="J15691" s="6">
        <v>11</v>
      </c>
      <c r="K15691" s="8">
        <f>IF(H15691="*",'Larimar Net '!I15692-('Larimar Net '!I15692*'Larimar Net Penalized '!$J$5),'Larimar Net '!I15692)</f>
        <v>0</v>
      </c>
    </row>
    <row r="15692" spans="3:11" x14ac:dyDescent="0.3">
      <c r="C15692" s="7">
        <v>44484</v>
      </c>
      <c r="D15692" s="6">
        <v>12</v>
      </c>
      <c r="E15692" s="8">
        <f>IF(B15692="*",'Larimar Net '!D15693-('Larimar Net '!D15693*'Larimar Net Penalized '!$D$5),'Larimar Net '!D15693)</f>
        <v>0</v>
      </c>
      <c r="I15692" s="7">
        <v>44484</v>
      </c>
      <c r="J15692" s="6">
        <v>12</v>
      </c>
      <c r="K15692" s="8">
        <f>IF(H15692="*",'Larimar Net '!I15693-('Larimar Net '!I15693*'Larimar Net Penalized '!$J$5),'Larimar Net '!I15693)</f>
        <v>0</v>
      </c>
    </row>
    <row r="15693" spans="3:11" x14ac:dyDescent="0.3">
      <c r="C15693" s="7">
        <v>44484</v>
      </c>
      <c r="D15693" s="6">
        <v>13</v>
      </c>
      <c r="E15693" s="8">
        <f>IF(B15693="*",'Larimar Net '!D15694-('Larimar Net '!D15694*'Larimar Net Penalized '!$D$5),'Larimar Net '!D15694)</f>
        <v>0</v>
      </c>
      <c r="I15693" s="7">
        <v>44484</v>
      </c>
      <c r="J15693" s="6">
        <v>13</v>
      </c>
      <c r="K15693" s="8">
        <f>IF(H15693="*",'Larimar Net '!I15694-('Larimar Net '!I15694*'Larimar Net Penalized '!$J$5),'Larimar Net '!I15694)</f>
        <v>0</v>
      </c>
    </row>
    <row r="15694" spans="3:11" x14ac:dyDescent="0.3">
      <c r="C15694" s="7">
        <v>44484</v>
      </c>
      <c r="D15694" s="6">
        <v>14</v>
      </c>
      <c r="E15694" s="8">
        <f>IF(B15694="*",'Larimar Net '!D15695-('Larimar Net '!D15695*'Larimar Net Penalized '!$D$5),'Larimar Net '!D15695)</f>
        <v>524.20581460000005</v>
      </c>
      <c r="I15694" s="7">
        <v>44484</v>
      </c>
      <c r="J15694" s="6">
        <v>14</v>
      </c>
      <c r="K15694" s="8">
        <f>IF(H15694="*",'Larimar Net '!I15695-('Larimar Net '!I15695*'Larimar Net Penalized '!$J$5),'Larimar Net '!I15695)</f>
        <v>0</v>
      </c>
    </row>
    <row r="15695" spans="3:11" x14ac:dyDescent="0.3">
      <c r="C15695" s="7">
        <v>44484</v>
      </c>
      <c r="D15695" s="6">
        <v>15</v>
      </c>
      <c r="E15695" s="8">
        <f>IF(B15695="*",'Larimar Net '!D15696-('Larimar Net '!D15696*'Larimar Net Penalized '!$D$5),'Larimar Net '!D15696)</f>
        <v>0</v>
      </c>
      <c r="I15695" s="7">
        <v>44484</v>
      </c>
      <c r="J15695" s="6">
        <v>15</v>
      </c>
      <c r="K15695" s="8">
        <f>IF(H15695="*",'Larimar Net '!I15696-('Larimar Net '!I15696*'Larimar Net Penalized '!$J$5),'Larimar Net '!I15696)</f>
        <v>0</v>
      </c>
    </row>
    <row r="15696" spans="3:11" x14ac:dyDescent="0.3">
      <c r="C15696" s="7">
        <v>44484</v>
      </c>
      <c r="D15696" s="6">
        <v>16</v>
      </c>
      <c r="E15696" s="8">
        <f>IF(B15696="*",'Larimar Net '!D15697-('Larimar Net '!D15697*'Larimar Net Penalized '!$D$5),'Larimar Net '!D15697)</f>
        <v>0</v>
      </c>
      <c r="I15696" s="7">
        <v>44484</v>
      </c>
      <c r="J15696" s="6">
        <v>16</v>
      </c>
      <c r="K15696" s="8">
        <f>IF(H15696="*",'Larimar Net '!I15697-('Larimar Net '!I15697*'Larimar Net Penalized '!$J$5),'Larimar Net '!I15697)</f>
        <v>0</v>
      </c>
    </row>
    <row r="15697" spans="3:11" x14ac:dyDescent="0.3">
      <c r="C15697" s="7">
        <v>44484</v>
      </c>
      <c r="D15697" s="6">
        <v>17</v>
      </c>
      <c r="E15697" s="8">
        <f>IF(B15697="*",'Larimar Net '!D15698-('Larimar Net '!D15698*'Larimar Net Penalized '!$D$5),'Larimar Net '!D15698)</f>
        <v>0</v>
      </c>
      <c r="I15697" s="7">
        <v>44484</v>
      </c>
      <c r="J15697" s="6">
        <v>17</v>
      </c>
      <c r="K15697" s="8">
        <f>IF(H15697="*",'Larimar Net '!I15698-('Larimar Net '!I15698*'Larimar Net Penalized '!$J$5),'Larimar Net '!I15698)</f>
        <v>0</v>
      </c>
    </row>
    <row r="15698" spans="3:11" x14ac:dyDescent="0.3">
      <c r="C15698" s="7">
        <v>44484</v>
      </c>
      <c r="D15698" s="6">
        <v>18</v>
      </c>
      <c r="E15698" s="8">
        <f>IF(B15698="*",'Larimar Net '!D15699-('Larimar Net '!D15699*'Larimar Net Penalized '!$D$5),'Larimar Net '!D15699)</f>
        <v>0</v>
      </c>
      <c r="I15698" s="7">
        <v>44484</v>
      </c>
      <c r="J15698" s="6">
        <v>18</v>
      </c>
      <c r="K15698" s="8">
        <f>IF(H15698="*",'Larimar Net '!I15699-('Larimar Net '!I15699*'Larimar Net Penalized '!$J$5),'Larimar Net '!I15699)</f>
        <v>0</v>
      </c>
    </row>
    <row r="15699" spans="3:11" x14ac:dyDescent="0.3">
      <c r="C15699" s="7">
        <v>44484</v>
      </c>
      <c r="D15699" s="6">
        <v>19</v>
      </c>
      <c r="E15699" s="8">
        <f>IF(B15699="*",'Larimar Net '!D15700-('Larimar Net '!D15700*'Larimar Net Penalized '!$D$5),'Larimar Net '!D15700)</f>
        <v>0</v>
      </c>
      <c r="I15699" s="7">
        <v>44484</v>
      </c>
      <c r="J15699" s="6">
        <v>19</v>
      </c>
      <c r="K15699" s="8">
        <f>IF(H15699="*",'Larimar Net '!I15700-('Larimar Net '!I15700*'Larimar Net Penalized '!$J$5),'Larimar Net '!I15700)</f>
        <v>0</v>
      </c>
    </row>
    <row r="15700" spans="3:11" x14ac:dyDescent="0.3">
      <c r="C15700" s="7">
        <v>44484</v>
      </c>
      <c r="D15700" s="6">
        <v>20</v>
      </c>
      <c r="E15700" s="8">
        <f>IF(B15700="*",'Larimar Net '!D15701-('Larimar Net '!D15701*'Larimar Net Penalized '!$D$5),'Larimar Net '!D15701)</f>
        <v>0</v>
      </c>
      <c r="I15700" s="7">
        <v>44484</v>
      </c>
      <c r="J15700" s="6">
        <v>20</v>
      </c>
      <c r="K15700" s="8">
        <f>IF(H15700="*",'Larimar Net '!I15701-('Larimar Net '!I15701*'Larimar Net Penalized '!$J$5),'Larimar Net '!I15701)</f>
        <v>0</v>
      </c>
    </row>
    <row r="15701" spans="3:11" x14ac:dyDescent="0.3">
      <c r="C15701" s="7">
        <v>44484</v>
      </c>
      <c r="D15701" s="6">
        <v>21</v>
      </c>
      <c r="E15701" s="8">
        <f>IF(B15701="*",'Larimar Net '!D15702-('Larimar Net '!D15702*'Larimar Net Penalized '!$D$5),'Larimar Net '!D15702)</f>
        <v>0</v>
      </c>
      <c r="I15701" s="7">
        <v>44484</v>
      </c>
      <c r="J15701" s="6">
        <v>21</v>
      </c>
      <c r="K15701" s="8">
        <f>IF(H15701="*",'Larimar Net '!I15702-('Larimar Net '!I15702*'Larimar Net Penalized '!$J$5),'Larimar Net '!I15702)</f>
        <v>0</v>
      </c>
    </row>
    <row r="15702" spans="3:11" x14ac:dyDescent="0.3">
      <c r="C15702" s="7">
        <v>44484</v>
      </c>
      <c r="D15702" s="6">
        <v>22</v>
      </c>
      <c r="E15702" s="8">
        <f>IF(B15702="*",'Larimar Net '!D15703-('Larimar Net '!D15703*'Larimar Net Penalized '!$D$5),'Larimar Net '!D15703)</f>
        <v>0</v>
      </c>
      <c r="I15702" s="7">
        <v>44484</v>
      </c>
      <c r="J15702" s="6">
        <v>22</v>
      </c>
      <c r="K15702" s="8">
        <f>IF(H15702="*",'Larimar Net '!I15703-('Larimar Net '!I15703*'Larimar Net Penalized '!$J$5),'Larimar Net '!I15703)</f>
        <v>0</v>
      </c>
    </row>
    <row r="15703" spans="3:11" x14ac:dyDescent="0.3">
      <c r="C15703" s="7">
        <v>44484</v>
      </c>
      <c r="D15703" s="6">
        <v>23</v>
      </c>
      <c r="E15703" s="8">
        <f>IF(B15703="*",'Larimar Net '!D15704-('Larimar Net '!D15704*'Larimar Net Penalized '!$D$5),'Larimar Net '!D15704)</f>
        <v>0</v>
      </c>
      <c r="I15703" s="7">
        <v>44484</v>
      </c>
      <c r="J15703" s="6">
        <v>23</v>
      </c>
      <c r="K15703" s="8">
        <f>IF(H15703="*",'Larimar Net '!I15704-('Larimar Net '!I15704*'Larimar Net Penalized '!$J$5),'Larimar Net '!I15704)</f>
        <v>0</v>
      </c>
    </row>
    <row r="15704" spans="3:11" x14ac:dyDescent="0.3">
      <c r="C15704" s="7">
        <v>44485</v>
      </c>
      <c r="D15704" s="6">
        <v>0</v>
      </c>
      <c r="E15704" s="8">
        <f>IF(B15704="*",'Larimar Net '!D15705-('Larimar Net '!D15705*'Larimar Net Penalized '!$D$5),'Larimar Net '!D15705)</f>
        <v>0</v>
      </c>
      <c r="I15704" s="7">
        <v>44485</v>
      </c>
      <c r="J15704" s="6">
        <v>0</v>
      </c>
      <c r="K15704" s="8">
        <f>IF(H15704="*",'Larimar Net '!I15705-('Larimar Net '!I15705*'Larimar Net Penalized '!$J$5),'Larimar Net '!I15705)</f>
        <v>0</v>
      </c>
    </row>
    <row r="15705" spans="3:11" x14ac:dyDescent="0.3">
      <c r="C15705" s="7">
        <v>44485</v>
      </c>
      <c r="D15705" s="6">
        <v>1</v>
      </c>
      <c r="E15705" s="8">
        <f>IF(B15705="*",'Larimar Net '!D15706-('Larimar Net '!D15706*'Larimar Net Penalized '!$D$5),'Larimar Net '!D15706)</f>
        <v>0</v>
      </c>
      <c r="I15705" s="7">
        <v>44485</v>
      </c>
      <c r="J15705" s="6">
        <v>1</v>
      </c>
      <c r="K15705" s="8">
        <f>IF(H15705="*",'Larimar Net '!I15706-('Larimar Net '!I15706*'Larimar Net Penalized '!$J$5),'Larimar Net '!I15706)</f>
        <v>0</v>
      </c>
    </row>
    <row r="15706" spans="3:11" x14ac:dyDescent="0.3">
      <c r="C15706" s="7">
        <v>44485</v>
      </c>
      <c r="D15706" s="6">
        <v>2</v>
      </c>
      <c r="E15706" s="8">
        <f>IF(B15706="*",'Larimar Net '!D15707-('Larimar Net '!D15707*'Larimar Net Penalized '!$D$5),'Larimar Net '!D15707)</f>
        <v>68.676854230000004</v>
      </c>
      <c r="I15706" s="7">
        <v>44485</v>
      </c>
      <c r="J15706" s="6">
        <v>2</v>
      </c>
      <c r="K15706" s="8">
        <f>IF(H15706="*",'Larimar Net '!I15707-('Larimar Net '!I15707*'Larimar Net Penalized '!$J$5),'Larimar Net '!I15707)</f>
        <v>0</v>
      </c>
    </row>
    <row r="15707" spans="3:11" x14ac:dyDescent="0.3">
      <c r="C15707" s="7">
        <v>44485</v>
      </c>
      <c r="D15707" s="6">
        <v>3</v>
      </c>
      <c r="E15707" s="8">
        <f>IF(B15707="*",'Larimar Net '!D15708-('Larimar Net '!D15708*'Larimar Net Penalized '!$D$5),'Larimar Net '!D15708)</f>
        <v>252.2007443</v>
      </c>
      <c r="I15707" s="7">
        <v>44485</v>
      </c>
      <c r="J15707" s="6">
        <v>3</v>
      </c>
      <c r="K15707" s="8">
        <f>IF(H15707="*",'Larimar Net '!I15708-('Larimar Net '!I15708*'Larimar Net Penalized '!$J$5),'Larimar Net '!I15708)</f>
        <v>0</v>
      </c>
    </row>
    <row r="15708" spans="3:11" x14ac:dyDescent="0.3">
      <c r="C15708" s="7">
        <v>44485</v>
      </c>
      <c r="D15708" s="6">
        <v>4</v>
      </c>
      <c r="E15708" s="8">
        <f>IF(B15708="*",'Larimar Net '!D15709-('Larimar Net '!D15709*'Larimar Net Penalized '!$D$5),'Larimar Net '!D15709)</f>
        <v>0</v>
      </c>
      <c r="I15708" s="7">
        <v>44485</v>
      </c>
      <c r="J15708" s="6">
        <v>4</v>
      </c>
      <c r="K15708" s="8">
        <f>IF(H15708="*",'Larimar Net '!I15709-('Larimar Net '!I15709*'Larimar Net Penalized '!$J$5),'Larimar Net '!I15709)</f>
        <v>0</v>
      </c>
    </row>
    <row r="15709" spans="3:11" x14ac:dyDescent="0.3">
      <c r="C15709" s="7">
        <v>44485</v>
      </c>
      <c r="D15709" s="6">
        <v>5</v>
      </c>
      <c r="E15709" s="8">
        <f>IF(B15709="*",'Larimar Net '!D15710-('Larimar Net '!D15710*'Larimar Net Penalized '!$D$5),'Larimar Net '!D15710)</f>
        <v>2051.2004149999998</v>
      </c>
      <c r="I15709" s="7">
        <v>44485</v>
      </c>
      <c r="J15709" s="6">
        <v>5</v>
      </c>
      <c r="K15709" s="8">
        <f>IF(H15709="*",'Larimar Net '!I15710-('Larimar Net '!I15710*'Larimar Net Penalized '!$J$5),'Larimar Net '!I15710)</f>
        <v>1511.353822</v>
      </c>
    </row>
    <row r="15710" spans="3:11" x14ac:dyDescent="0.3">
      <c r="C15710" s="7">
        <v>44485</v>
      </c>
      <c r="D15710" s="6">
        <v>6</v>
      </c>
      <c r="E15710" s="8">
        <f>IF(B15710="*",'Larimar Net '!D15711-('Larimar Net '!D15711*'Larimar Net Penalized '!$D$5),'Larimar Net '!D15711)</f>
        <v>3562.3512909999999</v>
      </c>
      <c r="I15710" s="7">
        <v>44485</v>
      </c>
      <c r="J15710" s="6">
        <v>6</v>
      </c>
      <c r="K15710" s="8">
        <f>IF(H15710="*",'Larimar Net '!I15711-('Larimar Net '!I15711*'Larimar Net Penalized '!$J$5),'Larimar Net '!I15711)</f>
        <v>2245.1251980000002</v>
      </c>
    </row>
    <row r="15711" spans="3:11" x14ac:dyDescent="0.3">
      <c r="C15711" s="7">
        <v>44485</v>
      </c>
      <c r="D15711" s="6">
        <v>7</v>
      </c>
      <c r="E15711" s="8">
        <f>IF(B15711="*",'Larimar Net '!D15712-('Larimar Net '!D15712*'Larimar Net Penalized '!$D$5),'Larimar Net '!D15712)</f>
        <v>2544.556846</v>
      </c>
      <c r="I15711" s="7">
        <v>44485</v>
      </c>
      <c r="J15711" s="6">
        <v>7</v>
      </c>
      <c r="K15711" s="8">
        <f>IF(H15711="*",'Larimar Net '!I15712-('Larimar Net '!I15712*'Larimar Net Penalized '!$J$5),'Larimar Net '!I15712)</f>
        <v>1579.2986900000001</v>
      </c>
    </row>
    <row r="15712" spans="3:11" x14ac:dyDescent="0.3">
      <c r="C15712" s="7">
        <v>44485</v>
      </c>
      <c r="D15712" s="6">
        <v>8</v>
      </c>
      <c r="E15712" s="8">
        <f>IF(B15712="*",'Larimar Net '!D15713-('Larimar Net '!D15713*'Larimar Net Penalized '!$D$5),'Larimar Net '!D15713)</f>
        <v>2216.1014690000002</v>
      </c>
      <c r="I15712" s="7">
        <v>44485</v>
      </c>
      <c r="J15712" s="6">
        <v>8</v>
      </c>
      <c r="K15712" s="8">
        <f>IF(H15712="*",'Larimar Net '!I15713-('Larimar Net '!I15713*'Larimar Net Penalized '!$J$5),'Larimar Net '!I15713)</f>
        <v>2079.0636509999999</v>
      </c>
    </row>
    <row r="15713" spans="3:11" x14ac:dyDescent="0.3">
      <c r="C15713" s="7">
        <v>44485</v>
      </c>
      <c r="D15713" s="6">
        <v>9</v>
      </c>
      <c r="E15713" s="8">
        <f>IF(B15713="*",'Larimar Net '!D15714-('Larimar Net '!D15714*'Larimar Net Penalized '!$D$5),'Larimar Net '!D15714)</f>
        <v>5157.584613</v>
      </c>
      <c r="I15713" s="7">
        <v>44485</v>
      </c>
      <c r="J15713" s="6">
        <v>9</v>
      </c>
      <c r="K15713" s="8">
        <f>IF(H15713="*",'Larimar Net '!I15714-('Larimar Net '!I15714*'Larimar Net Penalized '!$J$5),'Larimar Net '!I15714)</f>
        <v>2600.9011650000002</v>
      </c>
    </row>
    <row r="15714" spans="3:11" x14ac:dyDescent="0.3">
      <c r="C15714" s="7">
        <v>44485</v>
      </c>
      <c r="D15714" s="6">
        <v>10</v>
      </c>
      <c r="E15714" s="8">
        <f>IF(B15714="*",'Larimar Net '!D15715-('Larimar Net '!D15715*'Larimar Net Penalized '!$D$5),'Larimar Net '!D15715)</f>
        <v>8347.7839739999999</v>
      </c>
      <c r="I15714" s="7">
        <v>44485</v>
      </c>
      <c r="J15714" s="6">
        <v>10</v>
      </c>
      <c r="K15714" s="8">
        <f>IF(H15714="*",'Larimar Net '!I15715-('Larimar Net '!I15715*'Larimar Net Penalized '!$J$5),'Larimar Net '!I15715)</f>
        <v>4896.2834069999999</v>
      </c>
    </row>
    <row r="15715" spans="3:11" x14ac:dyDescent="0.3">
      <c r="C15715" s="7">
        <v>44485</v>
      </c>
      <c r="D15715" s="6">
        <v>11</v>
      </c>
      <c r="E15715" s="8">
        <f>IF(B15715="*",'Larimar Net '!D15716-('Larimar Net '!D15716*'Larimar Net Penalized '!$D$5),'Larimar Net '!D15716)</f>
        <v>8775.2204060000004</v>
      </c>
      <c r="I15715" s="7">
        <v>44485</v>
      </c>
      <c r="J15715" s="6">
        <v>11</v>
      </c>
      <c r="K15715" s="8">
        <f>IF(H15715="*",'Larimar Net '!I15716-('Larimar Net '!I15716*'Larimar Net Penalized '!$J$5),'Larimar Net '!I15716)</f>
        <v>5262.8941420000001</v>
      </c>
    </row>
    <row r="15716" spans="3:11" x14ac:dyDescent="0.3">
      <c r="C15716" s="7">
        <v>44485</v>
      </c>
      <c r="D15716" s="6">
        <v>12</v>
      </c>
      <c r="E15716" s="8">
        <f>IF(B15716="*",'Larimar Net '!D15717-('Larimar Net '!D15717*'Larimar Net Penalized '!$D$5),'Larimar Net '!D15717)</f>
        <v>7031.0037229999998</v>
      </c>
      <c r="I15716" s="7">
        <v>44485</v>
      </c>
      <c r="J15716" s="6">
        <v>12</v>
      </c>
      <c r="K15716" s="8">
        <f>IF(H15716="*",'Larimar Net '!I15717-('Larimar Net '!I15717*'Larimar Net Penalized '!$J$5),'Larimar Net '!I15717)</f>
        <v>3714.9980559999999</v>
      </c>
    </row>
    <row r="15717" spans="3:11" x14ac:dyDescent="0.3">
      <c r="C15717" s="7">
        <v>44485</v>
      </c>
      <c r="D15717" s="6">
        <v>13</v>
      </c>
      <c r="E15717" s="8">
        <f>IF(B15717="*",'Larimar Net '!D15718-('Larimar Net '!D15718*'Larimar Net Penalized '!$D$5),'Larimar Net '!D15718)</f>
        <v>4676.3645530000003</v>
      </c>
      <c r="I15717" s="7">
        <v>44485</v>
      </c>
      <c r="J15717" s="6">
        <v>13</v>
      </c>
      <c r="K15717" s="8">
        <f>IF(H15717="*",'Larimar Net '!I15718-('Larimar Net '!I15718*'Larimar Net Penalized '!$J$5),'Larimar Net '!I15718)</f>
        <v>2116.4666769999999</v>
      </c>
    </row>
    <row r="15718" spans="3:11" x14ac:dyDescent="0.3">
      <c r="C15718" s="7">
        <v>44485</v>
      </c>
      <c r="D15718" s="6">
        <v>14</v>
      </c>
      <c r="E15718" s="8">
        <f>IF(B15718="*",'Larimar Net '!D15719-('Larimar Net '!D15719*'Larimar Net Penalized '!$D$5),'Larimar Net '!D15719)</f>
        <v>2562.8569189999998</v>
      </c>
      <c r="I15718" s="7">
        <v>44485</v>
      </c>
      <c r="J15718" s="6">
        <v>14</v>
      </c>
      <c r="K15718" s="8">
        <f>IF(H15718="*",'Larimar Net '!I15719-('Larimar Net '!I15719*'Larimar Net Penalized '!$J$5),'Larimar Net '!I15719)</f>
        <v>978.51097279999999</v>
      </c>
    </row>
    <row r="15719" spans="3:11" x14ac:dyDescent="0.3">
      <c r="C15719" s="7">
        <v>44485</v>
      </c>
      <c r="D15719" s="6">
        <v>15</v>
      </c>
      <c r="E15719" s="8">
        <f>IF(B15719="*",'Larimar Net '!D15720-('Larimar Net '!D15720*'Larimar Net Penalized '!$D$5),'Larimar Net '!D15720)</f>
        <v>767.01206309999998</v>
      </c>
      <c r="I15719" s="7">
        <v>44485</v>
      </c>
      <c r="J15719" s="6">
        <v>15</v>
      </c>
      <c r="K15719" s="8">
        <f>IF(H15719="*",'Larimar Net '!I15720-('Larimar Net '!I15720*'Larimar Net Penalized '!$J$5),'Larimar Net '!I15720)</f>
        <v>0</v>
      </c>
    </row>
    <row r="15720" spans="3:11" x14ac:dyDescent="0.3">
      <c r="C15720" s="7">
        <v>44485</v>
      </c>
      <c r="D15720" s="6">
        <v>16</v>
      </c>
      <c r="E15720" s="8">
        <f>IF(B15720="*",'Larimar Net '!D15721-('Larimar Net '!D15721*'Larimar Net Penalized '!$D$5),'Larimar Net '!D15721)</f>
        <v>0</v>
      </c>
      <c r="I15720" s="7">
        <v>44485</v>
      </c>
      <c r="J15720" s="6">
        <v>16</v>
      </c>
      <c r="K15720" s="8">
        <f>IF(H15720="*",'Larimar Net '!I15721-('Larimar Net '!I15721*'Larimar Net Penalized '!$J$5),'Larimar Net '!I15721)</f>
        <v>0</v>
      </c>
    </row>
    <row r="15721" spans="3:11" x14ac:dyDescent="0.3">
      <c r="C15721" s="7">
        <v>44485</v>
      </c>
      <c r="D15721" s="6">
        <v>17</v>
      </c>
      <c r="E15721" s="8">
        <f>IF(B15721="*",'Larimar Net '!D15722-('Larimar Net '!D15722*'Larimar Net Penalized '!$D$5),'Larimar Net '!D15722)</f>
        <v>0</v>
      </c>
      <c r="I15721" s="7">
        <v>44485</v>
      </c>
      <c r="J15721" s="6">
        <v>17</v>
      </c>
      <c r="K15721" s="8">
        <f>IF(H15721="*",'Larimar Net '!I15722-('Larimar Net '!I15722*'Larimar Net Penalized '!$J$5),'Larimar Net '!I15722)</f>
        <v>0</v>
      </c>
    </row>
    <row r="15722" spans="3:11" x14ac:dyDescent="0.3">
      <c r="C15722" s="7">
        <v>44485</v>
      </c>
      <c r="D15722" s="6">
        <v>18</v>
      </c>
      <c r="E15722" s="8">
        <f>IF(B15722="*",'Larimar Net '!D15723-('Larimar Net '!D15723*'Larimar Net Penalized '!$D$5),'Larimar Net '!D15723)</f>
        <v>0</v>
      </c>
      <c r="I15722" s="7">
        <v>44485</v>
      </c>
      <c r="J15722" s="6">
        <v>18</v>
      </c>
      <c r="K15722" s="8">
        <f>IF(H15722="*",'Larimar Net '!I15723-('Larimar Net '!I15723*'Larimar Net Penalized '!$J$5),'Larimar Net '!I15723)</f>
        <v>0</v>
      </c>
    </row>
    <row r="15723" spans="3:11" x14ac:dyDescent="0.3">
      <c r="C15723" s="7">
        <v>44485</v>
      </c>
      <c r="D15723" s="6">
        <v>19</v>
      </c>
      <c r="E15723" s="8">
        <f>IF(B15723="*",'Larimar Net '!D15724-('Larimar Net '!D15724*'Larimar Net Penalized '!$D$5),'Larimar Net '!D15724)</f>
        <v>0</v>
      </c>
      <c r="I15723" s="7">
        <v>44485</v>
      </c>
      <c r="J15723" s="6">
        <v>19</v>
      </c>
      <c r="K15723" s="8">
        <f>IF(H15723="*",'Larimar Net '!I15724-('Larimar Net '!I15724*'Larimar Net Penalized '!$J$5),'Larimar Net '!I15724)</f>
        <v>0</v>
      </c>
    </row>
    <row r="15724" spans="3:11" x14ac:dyDescent="0.3">
      <c r="C15724" s="7">
        <v>44485</v>
      </c>
      <c r="D15724" s="6">
        <v>20</v>
      </c>
      <c r="E15724" s="8">
        <f>IF(B15724="*",'Larimar Net '!D15725-('Larimar Net '!D15725*'Larimar Net Penalized '!$D$5),'Larimar Net '!D15725)</f>
        <v>0</v>
      </c>
      <c r="I15724" s="7">
        <v>44485</v>
      </c>
      <c r="J15724" s="6">
        <v>20</v>
      </c>
      <c r="K15724" s="8">
        <f>IF(H15724="*",'Larimar Net '!I15725-('Larimar Net '!I15725*'Larimar Net Penalized '!$J$5),'Larimar Net '!I15725)</f>
        <v>0</v>
      </c>
    </row>
    <row r="15725" spans="3:11" x14ac:dyDescent="0.3">
      <c r="C15725" s="7">
        <v>44485</v>
      </c>
      <c r="D15725" s="6">
        <v>21</v>
      </c>
      <c r="E15725" s="8">
        <f>IF(B15725="*",'Larimar Net '!D15726-('Larimar Net '!D15726*'Larimar Net Penalized '!$D$5),'Larimar Net '!D15726)</f>
        <v>0</v>
      </c>
      <c r="I15725" s="7">
        <v>44485</v>
      </c>
      <c r="J15725" s="6">
        <v>21</v>
      </c>
      <c r="K15725" s="8">
        <f>IF(H15725="*",'Larimar Net '!I15726-('Larimar Net '!I15726*'Larimar Net Penalized '!$J$5),'Larimar Net '!I15726)</f>
        <v>0</v>
      </c>
    </row>
    <row r="15726" spans="3:11" x14ac:dyDescent="0.3">
      <c r="C15726" s="7">
        <v>44485</v>
      </c>
      <c r="D15726" s="6">
        <v>22</v>
      </c>
      <c r="E15726" s="8">
        <f>IF(B15726="*",'Larimar Net '!D15727-('Larimar Net '!D15727*'Larimar Net Penalized '!$D$5),'Larimar Net '!D15727)</f>
        <v>0</v>
      </c>
      <c r="I15726" s="7">
        <v>44485</v>
      </c>
      <c r="J15726" s="6">
        <v>22</v>
      </c>
      <c r="K15726" s="8">
        <f>IF(H15726="*",'Larimar Net '!I15727-('Larimar Net '!I15727*'Larimar Net Penalized '!$J$5),'Larimar Net '!I15727)</f>
        <v>0</v>
      </c>
    </row>
    <row r="15727" spans="3:11" x14ac:dyDescent="0.3">
      <c r="C15727" s="7">
        <v>44485</v>
      </c>
      <c r="D15727" s="6">
        <v>23</v>
      </c>
      <c r="E15727" s="8">
        <f>IF(B15727="*",'Larimar Net '!D15728-('Larimar Net '!D15728*'Larimar Net Penalized '!$D$5),'Larimar Net '!D15728)</f>
        <v>0</v>
      </c>
      <c r="I15727" s="7">
        <v>44485</v>
      </c>
      <c r="J15727" s="6">
        <v>23</v>
      </c>
      <c r="K15727" s="8">
        <f>IF(H15727="*",'Larimar Net '!I15728-('Larimar Net '!I15728*'Larimar Net Penalized '!$J$5),'Larimar Net '!I15728)</f>
        <v>0</v>
      </c>
    </row>
    <row r="15728" spans="3:11" x14ac:dyDescent="0.3">
      <c r="C15728" s="7">
        <v>44486</v>
      </c>
      <c r="D15728" s="6">
        <v>0</v>
      </c>
      <c r="E15728" s="8">
        <f>IF(B15728="*",'Larimar Net '!D15729-('Larimar Net '!D15729*'Larimar Net Penalized '!$D$5),'Larimar Net '!D15729)</f>
        <v>294.8096936</v>
      </c>
      <c r="I15728" s="7">
        <v>44486</v>
      </c>
      <c r="J15728" s="6">
        <v>0</v>
      </c>
      <c r="K15728" s="8">
        <f>IF(H15728="*",'Larimar Net '!I15729-('Larimar Net '!I15729*'Larimar Net Penalized '!$J$5),'Larimar Net '!I15729)</f>
        <v>0</v>
      </c>
    </row>
    <row r="15729" spans="3:11" x14ac:dyDescent="0.3">
      <c r="C15729" s="7">
        <v>44486</v>
      </c>
      <c r="D15729" s="6">
        <v>1</v>
      </c>
      <c r="E15729" s="8">
        <f>IF(B15729="*",'Larimar Net '!D15730-('Larimar Net '!D15730*'Larimar Net Penalized '!$D$5),'Larimar Net '!D15730)</f>
        <v>203.55834060000001</v>
      </c>
      <c r="I15729" s="7">
        <v>44486</v>
      </c>
      <c r="J15729" s="6">
        <v>1</v>
      </c>
      <c r="K15729" s="8">
        <f>IF(H15729="*",'Larimar Net '!I15730-('Larimar Net '!I15730*'Larimar Net Penalized '!$J$5),'Larimar Net '!I15730)</f>
        <v>0</v>
      </c>
    </row>
    <row r="15730" spans="3:11" x14ac:dyDescent="0.3">
      <c r="C15730" s="7">
        <v>44486</v>
      </c>
      <c r="D15730" s="6">
        <v>2</v>
      </c>
      <c r="E15730" s="8">
        <f>IF(B15730="*",'Larimar Net '!D15731-('Larimar Net '!D15731*'Larimar Net Penalized '!$D$5),'Larimar Net '!D15731)</f>
        <v>0</v>
      </c>
      <c r="I15730" s="7">
        <v>44486</v>
      </c>
      <c r="J15730" s="6">
        <v>2</v>
      </c>
      <c r="K15730" s="8">
        <f>IF(H15730="*",'Larimar Net '!I15731-('Larimar Net '!I15731*'Larimar Net Penalized '!$J$5),'Larimar Net '!I15731)</f>
        <v>0</v>
      </c>
    </row>
    <row r="15731" spans="3:11" x14ac:dyDescent="0.3">
      <c r="C15731" s="7">
        <v>44486</v>
      </c>
      <c r="D15731" s="6">
        <v>3</v>
      </c>
      <c r="E15731" s="8">
        <f>IF(B15731="*",'Larimar Net '!D15732-('Larimar Net '!D15732*'Larimar Net Penalized '!$D$5),'Larimar Net '!D15732)</f>
        <v>0</v>
      </c>
      <c r="I15731" s="7">
        <v>44486</v>
      </c>
      <c r="J15731" s="6">
        <v>3</v>
      </c>
      <c r="K15731" s="8">
        <f>IF(H15731="*",'Larimar Net '!I15732-('Larimar Net '!I15732*'Larimar Net Penalized '!$J$5),'Larimar Net '!I15732)</f>
        <v>0</v>
      </c>
    </row>
    <row r="15732" spans="3:11" x14ac:dyDescent="0.3">
      <c r="C15732" s="7">
        <v>44486</v>
      </c>
      <c r="D15732" s="6">
        <v>4</v>
      </c>
      <c r="E15732" s="8">
        <f>IF(B15732="*",'Larimar Net '!D15733-('Larimar Net '!D15733*'Larimar Net Penalized '!$D$5),'Larimar Net '!D15733)</f>
        <v>0</v>
      </c>
      <c r="I15732" s="7">
        <v>44486</v>
      </c>
      <c r="J15732" s="6">
        <v>4</v>
      </c>
      <c r="K15732" s="8">
        <f>IF(H15732="*",'Larimar Net '!I15733-('Larimar Net '!I15733*'Larimar Net Penalized '!$J$5),'Larimar Net '!I15733)</f>
        <v>0</v>
      </c>
    </row>
    <row r="15733" spans="3:11" x14ac:dyDescent="0.3">
      <c r="C15733" s="7">
        <v>44486</v>
      </c>
      <c r="D15733" s="6">
        <v>5</v>
      </c>
      <c r="E15733" s="8">
        <f>IF(B15733="*",'Larimar Net '!D15734-('Larimar Net '!D15734*'Larimar Net Penalized '!$D$5),'Larimar Net '!D15734)</f>
        <v>0</v>
      </c>
      <c r="I15733" s="7">
        <v>44486</v>
      </c>
      <c r="J15733" s="6">
        <v>5</v>
      </c>
      <c r="K15733" s="8">
        <f>IF(H15733="*",'Larimar Net '!I15734-('Larimar Net '!I15734*'Larimar Net Penalized '!$J$5),'Larimar Net '!I15734)</f>
        <v>0</v>
      </c>
    </row>
    <row r="15734" spans="3:11" x14ac:dyDescent="0.3">
      <c r="C15734" s="7">
        <v>44486</v>
      </c>
      <c r="D15734" s="6">
        <v>6</v>
      </c>
      <c r="E15734" s="8">
        <f>IF(B15734="*",'Larimar Net '!D15735-('Larimar Net '!D15735*'Larimar Net Penalized '!$D$5),'Larimar Net '!D15735)</f>
        <v>0</v>
      </c>
      <c r="I15734" s="7">
        <v>44486</v>
      </c>
      <c r="J15734" s="6">
        <v>6</v>
      </c>
      <c r="K15734" s="8">
        <f>IF(H15734="*",'Larimar Net '!I15735-('Larimar Net '!I15735*'Larimar Net Penalized '!$J$5),'Larimar Net '!I15735)</f>
        <v>0</v>
      </c>
    </row>
    <row r="15735" spans="3:11" x14ac:dyDescent="0.3">
      <c r="C15735" s="7">
        <v>44486</v>
      </c>
      <c r="D15735" s="6">
        <v>7</v>
      </c>
      <c r="E15735" s="8">
        <f>IF(B15735="*",'Larimar Net '!D15736-('Larimar Net '!D15736*'Larimar Net Penalized '!$D$5),'Larimar Net '!D15736)</f>
        <v>172.97344659999999</v>
      </c>
      <c r="I15735" s="7">
        <v>44486</v>
      </c>
      <c r="J15735" s="6">
        <v>7</v>
      </c>
      <c r="K15735" s="8">
        <f>IF(H15735="*",'Larimar Net '!I15736-('Larimar Net '!I15736*'Larimar Net Penalized '!$J$5),'Larimar Net '!I15736)</f>
        <v>0</v>
      </c>
    </row>
    <row r="15736" spans="3:11" x14ac:dyDescent="0.3">
      <c r="C15736" s="7">
        <v>44486</v>
      </c>
      <c r="D15736" s="6">
        <v>8</v>
      </c>
      <c r="E15736" s="8">
        <f>IF(B15736="*",'Larimar Net '!D15737-('Larimar Net '!D15737*'Larimar Net Penalized '!$D$5),'Larimar Net '!D15737)</f>
        <v>0</v>
      </c>
      <c r="I15736" s="7">
        <v>44486</v>
      </c>
      <c r="J15736" s="6">
        <v>8</v>
      </c>
      <c r="K15736" s="8">
        <f>IF(H15736="*",'Larimar Net '!I15737-('Larimar Net '!I15737*'Larimar Net Penalized '!$J$5),'Larimar Net '!I15737)</f>
        <v>0</v>
      </c>
    </row>
    <row r="15737" spans="3:11" x14ac:dyDescent="0.3">
      <c r="C15737" s="7">
        <v>44486</v>
      </c>
      <c r="D15737" s="6">
        <v>9</v>
      </c>
      <c r="E15737" s="8">
        <f>IF(B15737="*",'Larimar Net '!D15738-('Larimar Net '!D15738*'Larimar Net Penalized '!$D$5),'Larimar Net '!D15738)</f>
        <v>0</v>
      </c>
      <c r="I15737" s="7">
        <v>44486</v>
      </c>
      <c r="J15737" s="6">
        <v>9</v>
      </c>
      <c r="K15737" s="8">
        <f>IF(H15737="*",'Larimar Net '!I15738-('Larimar Net '!I15738*'Larimar Net Penalized '!$J$5),'Larimar Net '!I15738)</f>
        <v>0</v>
      </c>
    </row>
    <row r="15738" spans="3:11" x14ac:dyDescent="0.3">
      <c r="C15738" s="7">
        <v>44486</v>
      </c>
      <c r="D15738" s="6">
        <v>10</v>
      </c>
      <c r="E15738" s="8">
        <f>IF(B15738="*",'Larimar Net '!D15739-('Larimar Net '!D15739*'Larimar Net Penalized '!$D$5),'Larimar Net '!D15739)</f>
        <v>614.80231170000002</v>
      </c>
      <c r="I15738" s="7">
        <v>44486</v>
      </c>
      <c r="J15738" s="6">
        <v>10</v>
      </c>
      <c r="K15738" s="8">
        <f>IF(H15738="*",'Larimar Net '!I15739-('Larimar Net '!I15739*'Larimar Net Penalized '!$J$5),'Larimar Net '!I15739)</f>
        <v>30.888377160000001</v>
      </c>
    </row>
    <row r="15739" spans="3:11" x14ac:dyDescent="0.3">
      <c r="C15739" s="7">
        <v>44486</v>
      </c>
      <c r="D15739" s="6">
        <v>11</v>
      </c>
      <c r="E15739" s="8">
        <f>IF(B15739="*",'Larimar Net '!D15740-('Larimar Net '!D15740*'Larimar Net Penalized '!$D$5),'Larimar Net '!D15740)</f>
        <v>851.63682759999995</v>
      </c>
      <c r="I15739" s="7">
        <v>44486</v>
      </c>
      <c r="J15739" s="6">
        <v>11</v>
      </c>
      <c r="K15739" s="8">
        <f>IF(H15739="*",'Larimar Net '!I15740-('Larimar Net '!I15740*'Larimar Net Penalized '!$J$5),'Larimar Net '!I15740)</f>
        <v>301.18952519999999</v>
      </c>
    </row>
    <row r="15740" spans="3:11" x14ac:dyDescent="0.3">
      <c r="C15740" s="7">
        <v>44486</v>
      </c>
      <c r="D15740" s="6">
        <v>12</v>
      </c>
      <c r="E15740" s="8">
        <f>IF(B15740="*",'Larimar Net '!D15741-('Larimar Net '!D15741*'Larimar Net Penalized '!$D$5),'Larimar Net '!D15741)</f>
        <v>698.67660739999997</v>
      </c>
      <c r="I15740" s="7">
        <v>44486</v>
      </c>
      <c r="J15740" s="6">
        <v>12</v>
      </c>
      <c r="K15740" s="8">
        <f>IF(H15740="*",'Larimar Net '!I15741-('Larimar Net '!I15741*'Larimar Net Penalized '!$J$5),'Larimar Net '!I15741)</f>
        <v>0</v>
      </c>
    </row>
    <row r="15741" spans="3:11" x14ac:dyDescent="0.3">
      <c r="C15741" s="7">
        <v>44486</v>
      </c>
      <c r="D15741" s="6">
        <v>13</v>
      </c>
      <c r="E15741" s="8">
        <f>IF(B15741="*",'Larimar Net '!D15742-('Larimar Net '!D15742*'Larimar Net Penalized '!$D$5),'Larimar Net '!D15742)</f>
        <v>427.39728489999999</v>
      </c>
      <c r="I15741" s="7">
        <v>44486</v>
      </c>
      <c r="J15741" s="6">
        <v>13</v>
      </c>
      <c r="K15741" s="8">
        <f>IF(H15741="*",'Larimar Net '!I15742-('Larimar Net '!I15742*'Larimar Net Penalized '!$J$5),'Larimar Net '!I15742)</f>
        <v>0</v>
      </c>
    </row>
    <row r="15742" spans="3:11" x14ac:dyDescent="0.3">
      <c r="C15742" s="7">
        <v>44486</v>
      </c>
      <c r="D15742" s="6">
        <v>14</v>
      </c>
      <c r="E15742" s="8">
        <f>IF(B15742="*",'Larimar Net '!D15743-('Larimar Net '!D15743*'Larimar Net Penalized '!$D$5),'Larimar Net '!D15743)</f>
        <v>224.10710370000001</v>
      </c>
      <c r="I15742" s="7">
        <v>44486</v>
      </c>
      <c r="J15742" s="6">
        <v>14</v>
      </c>
      <c r="K15742" s="8">
        <f>IF(H15742="*",'Larimar Net '!I15743-('Larimar Net '!I15743*'Larimar Net Penalized '!$J$5),'Larimar Net '!I15743)</f>
        <v>0</v>
      </c>
    </row>
    <row r="15743" spans="3:11" x14ac:dyDescent="0.3">
      <c r="C15743" s="7">
        <v>44486</v>
      </c>
      <c r="D15743" s="6">
        <v>15</v>
      </c>
      <c r="E15743" s="8">
        <f>IF(B15743="*",'Larimar Net '!D15744-('Larimar Net '!D15744*'Larimar Net Penalized '!$D$5),'Larimar Net '!D15744)</f>
        <v>0</v>
      </c>
      <c r="I15743" s="7">
        <v>44486</v>
      </c>
      <c r="J15743" s="6">
        <v>15</v>
      </c>
      <c r="K15743" s="8">
        <f>IF(H15743="*",'Larimar Net '!I15744-('Larimar Net '!I15744*'Larimar Net Penalized '!$J$5),'Larimar Net '!I15744)</f>
        <v>0</v>
      </c>
    </row>
    <row r="15744" spans="3:11" x14ac:dyDescent="0.3">
      <c r="C15744" s="7">
        <v>44486</v>
      </c>
      <c r="D15744" s="6">
        <v>16</v>
      </c>
      <c r="E15744" s="8">
        <f>IF(B15744="*",'Larimar Net '!D15745-('Larimar Net '!D15745*'Larimar Net Penalized '!$D$5),'Larimar Net '!D15745)</f>
        <v>0</v>
      </c>
      <c r="I15744" s="7">
        <v>44486</v>
      </c>
      <c r="J15744" s="6">
        <v>16</v>
      </c>
      <c r="K15744" s="8">
        <f>IF(H15744="*",'Larimar Net '!I15745-('Larimar Net '!I15745*'Larimar Net Penalized '!$J$5),'Larimar Net '!I15745)</f>
        <v>0</v>
      </c>
    </row>
    <row r="15745" spans="3:11" x14ac:dyDescent="0.3">
      <c r="C15745" s="7">
        <v>44486</v>
      </c>
      <c r="D15745" s="6">
        <v>17</v>
      </c>
      <c r="E15745" s="8">
        <f>IF(B15745="*",'Larimar Net '!D15746-('Larimar Net '!D15746*'Larimar Net Penalized '!$D$5),'Larimar Net '!D15746)</f>
        <v>0</v>
      </c>
      <c r="I15745" s="7">
        <v>44486</v>
      </c>
      <c r="J15745" s="6">
        <v>17</v>
      </c>
      <c r="K15745" s="8">
        <f>IF(H15745="*",'Larimar Net '!I15746-('Larimar Net '!I15746*'Larimar Net Penalized '!$J$5),'Larimar Net '!I15746)</f>
        <v>0</v>
      </c>
    </row>
    <row r="15746" spans="3:11" x14ac:dyDescent="0.3">
      <c r="C15746" s="7">
        <v>44486</v>
      </c>
      <c r="D15746" s="6">
        <v>18</v>
      </c>
      <c r="E15746" s="8">
        <f>IF(B15746="*",'Larimar Net '!D15747-('Larimar Net '!D15747*'Larimar Net Penalized '!$D$5),'Larimar Net '!D15747)</f>
        <v>0</v>
      </c>
      <c r="I15746" s="7">
        <v>44486</v>
      </c>
      <c r="J15746" s="6">
        <v>18</v>
      </c>
      <c r="K15746" s="8">
        <f>IF(H15746="*",'Larimar Net '!I15747-('Larimar Net '!I15747*'Larimar Net Penalized '!$J$5),'Larimar Net '!I15747)</f>
        <v>0</v>
      </c>
    </row>
    <row r="15747" spans="3:11" x14ac:dyDescent="0.3">
      <c r="C15747" s="7">
        <v>44486</v>
      </c>
      <c r="D15747" s="6">
        <v>19</v>
      </c>
      <c r="E15747" s="8">
        <f>IF(B15747="*",'Larimar Net '!D15748-('Larimar Net '!D15748*'Larimar Net Penalized '!$D$5),'Larimar Net '!D15748)</f>
        <v>0</v>
      </c>
      <c r="I15747" s="7">
        <v>44486</v>
      </c>
      <c r="J15747" s="6">
        <v>19</v>
      </c>
      <c r="K15747" s="8">
        <f>IF(H15747="*",'Larimar Net '!I15748-('Larimar Net '!I15748*'Larimar Net Penalized '!$J$5),'Larimar Net '!I15748)</f>
        <v>0</v>
      </c>
    </row>
    <row r="15748" spans="3:11" x14ac:dyDescent="0.3">
      <c r="C15748" s="7">
        <v>44486</v>
      </c>
      <c r="D15748" s="6">
        <v>20</v>
      </c>
      <c r="E15748" s="8">
        <f>IF(B15748="*",'Larimar Net '!D15749-('Larimar Net '!D15749*'Larimar Net Penalized '!$D$5),'Larimar Net '!D15749)</f>
        <v>0</v>
      </c>
      <c r="I15748" s="7">
        <v>44486</v>
      </c>
      <c r="J15748" s="6">
        <v>20</v>
      </c>
      <c r="K15748" s="8">
        <f>IF(H15748="*",'Larimar Net '!I15749-('Larimar Net '!I15749*'Larimar Net Penalized '!$J$5),'Larimar Net '!I15749)</f>
        <v>0</v>
      </c>
    </row>
    <row r="15749" spans="3:11" x14ac:dyDescent="0.3">
      <c r="C15749" s="7">
        <v>44486</v>
      </c>
      <c r="D15749" s="6">
        <v>21</v>
      </c>
      <c r="E15749" s="8">
        <f>IF(B15749="*",'Larimar Net '!D15750-('Larimar Net '!D15750*'Larimar Net Penalized '!$D$5),'Larimar Net '!D15750)</f>
        <v>1362.8708119999999</v>
      </c>
      <c r="I15749" s="7">
        <v>44486</v>
      </c>
      <c r="J15749" s="6">
        <v>21</v>
      </c>
      <c r="K15749" s="8">
        <f>IF(H15749="*",'Larimar Net '!I15750-('Larimar Net '!I15750*'Larimar Net Penalized '!$J$5),'Larimar Net '!I15750)</f>
        <v>44.817325490000002</v>
      </c>
    </row>
    <row r="15750" spans="3:11" x14ac:dyDescent="0.3">
      <c r="C15750" s="7">
        <v>44486</v>
      </c>
      <c r="D15750" s="6">
        <v>22</v>
      </c>
      <c r="E15750" s="8">
        <f>IF(B15750="*",'Larimar Net '!D15751-('Larimar Net '!D15751*'Larimar Net Penalized '!$D$5),'Larimar Net '!D15751)</f>
        <v>3011.519957</v>
      </c>
      <c r="I15750" s="7">
        <v>44486</v>
      </c>
      <c r="J15750" s="6">
        <v>22</v>
      </c>
      <c r="K15750" s="8">
        <f>IF(H15750="*",'Larimar Net '!I15751-('Larimar Net '!I15751*'Larimar Net Penalized '!$J$5),'Larimar Net '!I15751)</f>
        <v>1655.287425</v>
      </c>
    </row>
    <row r="15751" spans="3:11" x14ac:dyDescent="0.3">
      <c r="C15751" s="7">
        <v>44486</v>
      </c>
      <c r="D15751" s="6">
        <v>23</v>
      </c>
      <c r="E15751" s="8">
        <f>IF(B15751="*",'Larimar Net '!D15752-('Larimar Net '!D15752*'Larimar Net Penalized '!$D$5),'Larimar Net '!D15752)</f>
        <v>4510.1331110000001</v>
      </c>
      <c r="I15751" s="7">
        <v>44486</v>
      </c>
      <c r="J15751" s="6">
        <v>23</v>
      </c>
      <c r="K15751" s="8">
        <f>IF(H15751="*",'Larimar Net '!I15752-('Larimar Net '!I15752*'Larimar Net Penalized '!$J$5),'Larimar Net '!I15752)</f>
        <v>1169.0236219999999</v>
      </c>
    </row>
    <row r="15752" spans="3:11" x14ac:dyDescent="0.3">
      <c r="C15752" s="7">
        <v>44487</v>
      </c>
      <c r="D15752" s="6">
        <v>0</v>
      </c>
      <c r="E15752" s="8">
        <f>IF(B15752="*",'Larimar Net '!D15753-('Larimar Net '!D15753*'Larimar Net Penalized '!$D$5),'Larimar Net '!D15753)</f>
        <v>4330.8727600000002</v>
      </c>
      <c r="I15752" s="7">
        <v>44487</v>
      </c>
      <c r="J15752" s="6">
        <v>0</v>
      </c>
      <c r="K15752" s="8">
        <f>IF(H15752="*",'Larimar Net '!I15753-('Larimar Net '!I15753*'Larimar Net Penalized '!$J$5),'Larimar Net '!I15753)</f>
        <v>1058.2671069999999</v>
      </c>
    </row>
    <row r="15753" spans="3:11" x14ac:dyDescent="0.3">
      <c r="C15753" s="7">
        <v>44487</v>
      </c>
      <c r="D15753" s="6">
        <v>1</v>
      </c>
      <c r="E15753" s="8">
        <f>IF(B15753="*",'Larimar Net '!D15754-('Larimar Net '!D15754*'Larimar Net Penalized '!$D$5),'Larimar Net '!D15754)</f>
        <v>1638.929828</v>
      </c>
      <c r="I15753" s="7">
        <v>44487</v>
      </c>
      <c r="J15753" s="6">
        <v>1</v>
      </c>
      <c r="K15753" s="8">
        <f>IF(H15753="*",'Larimar Net '!I15754-('Larimar Net '!I15754*'Larimar Net Penalized '!$J$5),'Larimar Net '!I15754)</f>
        <v>332.2474148</v>
      </c>
    </row>
    <row r="15754" spans="3:11" x14ac:dyDescent="0.3">
      <c r="C15754" s="7">
        <v>44487</v>
      </c>
      <c r="D15754" s="6">
        <v>2</v>
      </c>
      <c r="E15754" s="8">
        <f>IF(B15754="*",'Larimar Net '!D15755-('Larimar Net '!D15755*'Larimar Net Penalized '!$D$5),'Larimar Net '!D15755)</f>
        <v>0</v>
      </c>
      <c r="I15754" s="7">
        <v>44487</v>
      </c>
      <c r="J15754" s="6">
        <v>2</v>
      </c>
      <c r="K15754" s="8">
        <f>IF(H15754="*",'Larimar Net '!I15755-('Larimar Net '!I15755*'Larimar Net Penalized '!$J$5),'Larimar Net '!I15755)</f>
        <v>56.426885720000001</v>
      </c>
    </row>
    <row r="15755" spans="3:11" x14ac:dyDescent="0.3">
      <c r="C15755" s="7">
        <v>44487</v>
      </c>
      <c r="D15755" s="6">
        <v>3</v>
      </c>
      <c r="E15755" s="8">
        <f>IF(B15755="*",'Larimar Net '!D15756-('Larimar Net '!D15756*'Larimar Net Penalized '!$D$5),'Larimar Net '!D15756)</f>
        <v>737.37483650000001</v>
      </c>
      <c r="I15755" s="7">
        <v>44487</v>
      </c>
      <c r="J15755" s="6">
        <v>3</v>
      </c>
      <c r="K15755" s="8">
        <f>IF(H15755="*",'Larimar Net '!I15756-('Larimar Net '!I15756*'Larimar Net Penalized '!$J$5),'Larimar Net '!I15756)</f>
        <v>654.00948110000002</v>
      </c>
    </row>
    <row r="15756" spans="3:11" x14ac:dyDescent="0.3">
      <c r="C15756" s="7">
        <v>44487</v>
      </c>
      <c r="D15756" s="6">
        <v>4</v>
      </c>
      <c r="E15756" s="8">
        <f>IF(B15756="*",'Larimar Net '!D15757-('Larimar Net '!D15757*'Larimar Net Penalized '!$D$5),'Larimar Net '!D15757)</f>
        <v>50.817447340000001</v>
      </c>
      <c r="I15756" s="7">
        <v>44487</v>
      </c>
      <c r="J15756" s="6">
        <v>4</v>
      </c>
      <c r="K15756" s="8">
        <f>IF(H15756="*",'Larimar Net '!I15757-('Larimar Net '!I15757*'Larimar Net Penalized '!$J$5),'Larimar Net '!I15757)</f>
        <v>0</v>
      </c>
    </row>
    <row r="15757" spans="3:11" x14ac:dyDescent="0.3">
      <c r="C15757" s="7">
        <v>44487</v>
      </c>
      <c r="D15757" s="6">
        <v>5</v>
      </c>
      <c r="E15757" s="8">
        <f>IF(B15757="*",'Larimar Net '!D15758-('Larimar Net '!D15758*'Larimar Net Penalized '!$D$5),'Larimar Net '!D15758)</f>
        <v>6.3879438960000003</v>
      </c>
      <c r="I15757" s="7">
        <v>44487</v>
      </c>
      <c r="J15757" s="6">
        <v>5</v>
      </c>
      <c r="K15757" s="8">
        <f>IF(H15757="*",'Larimar Net '!I15758-('Larimar Net '!I15758*'Larimar Net Penalized '!$J$5),'Larimar Net '!I15758)</f>
        <v>0</v>
      </c>
    </row>
    <row r="15758" spans="3:11" x14ac:dyDescent="0.3">
      <c r="C15758" s="7">
        <v>44487</v>
      </c>
      <c r="D15758" s="6">
        <v>6</v>
      </c>
      <c r="E15758" s="8">
        <f>IF(B15758="*",'Larimar Net '!D15759-('Larimar Net '!D15759*'Larimar Net Penalized '!$D$5),'Larimar Net '!D15759)</f>
        <v>1073.8894319999999</v>
      </c>
      <c r="I15758" s="7">
        <v>44487</v>
      </c>
      <c r="J15758" s="6">
        <v>6</v>
      </c>
      <c r="K15758" s="8">
        <f>IF(H15758="*",'Larimar Net '!I15759-('Larimar Net '!I15759*'Larimar Net Penalized '!$J$5),'Larimar Net '!I15759)</f>
        <v>414.76772399999999</v>
      </c>
    </row>
    <row r="15759" spans="3:11" x14ac:dyDescent="0.3">
      <c r="C15759" s="7">
        <v>44487</v>
      </c>
      <c r="D15759" s="6">
        <v>7</v>
      </c>
      <c r="E15759" s="8">
        <f>IF(B15759="*",'Larimar Net '!D15760-('Larimar Net '!D15760*'Larimar Net Penalized '!$D$5),'Larimar Net '!D15760)</f>
        <v>2696.4828750000001</v>
      </c>
      <c r="I15759" s="7">
        <v>44487</v>
      </c>
      <c r="J15759" s="6">
        <v>7</v>
      </c>
      <c r="K15759" s="8">
        <f>IF(H15759="*",'Larimar Net '!I15760-('Larimar Net '!I15760*'Larimar Net Penalized '!$J$5),'Larimar Net '!I15760)</f>
        <v>743.29367079999997</v>
      </c>
    </row>
    <row r="15760" spans="3:11" x14ac:dyDescent="0.3">
      <c r="C15760" s="7">
        <v>44487</v>
      </c>
      <c r="D15760" s="6">
        <v>8</v>
      </c>
      <c r="E15760" s="8">
        <f>IF(B15760="*",'Larimar Net '!D15761-('Larimar Net '!D15761*'Larimar Net Penalized '!$D$5),'Larimar Net '!D15761)</f>
        <v>2505.984958</v>
      </c>
      <c r="I15760" s="7">
        <v>44487</v>
      </c>
      <c r="J15760" s="6">
        <v>8</v>
      </c>
      <c r="K15760" s="8">
        <f>IF(H15760="*",'Larimar Net '!I15761-('Larimar Net '!I15761*'Larimar Net Penalized '!$J$5),'Larimar Net '!I15761)</f>
        <v>1124.2864079999999</v>
      </c>
    </row>
    <row r="15761" spans="3:11" x14ac:dyDescent="0.3">
      <c r="C15761" s="7">
        <v>44487</v>
      </c>
      <c r="D15761" s="6">
        <v>9</v>
      </c>
      <c r="E15761" s="8">
        <f>IF(B15761="*",'Larimar Net '!D15762-('Larimar Net '!D15762*'Larimar Net Penalized '!$D$5),'Larimar Net '!D15762)</f>
        <v>1114.3458009999999</v>
      </c>
      <c r="I15761" s="7">
        <v>44487</v>
      </c>
      <c r="J15761" s="6">
        <v>9</v>
      </c>
      <c r="K15761" s="8">
        <f>IF(H15761="*",'Larimar Net '!I15762-('Larimar Net '!I15762*'Larimar Net Penalized '!$J$5),'Larimar Net '!I15762)</f>
        <v>1375.634466</v>
      </c>
    </row>
    <row r="15762" spans="3:11" x14ac:dyDescent="0.3">
      <c r="C15762" s="7">
        <v>44487</v>
      </c>
      <c r="D15762" s="6">
        <v>10</v>
      </c>
      <c r="E15762" s="8">
        <f>IF(B15762="*",'Larimar Net '!D15763-('Larimar Net '!D15763*'Larimar Net Penalized '!$D$5),'Larimar Net '!D15763)</f>
        <v>3801.3750369999998</v>
      </c>
      <c r="I15762" s="7">
        <v>44487</v>
      </c>
      <c r="J15762" s="6">
        <v>10</v>
      </c>
      <c r="K15762" s="8">
        <f>IF(H15762="*",'Larimar Net '!I15763-('Larimar Net '!I15763*'Larimar Net Penalized '!$J$5),'Larimar Net '!I15763)</f>
        <v>3184.6975189999998</v>
      </c>
    </row>
    <row r="15763" spans="3:11" x14ac:dyDescent="0.3">
      <c r="C15763" s="7">
        <v>44487</v>
      </c>
      <c r="D15763" s="6">
        <v>11</v>
      </c>
      <c r="E15763" s="8">
        <f>IF(B15763="*",'Larimar Net '!D15764-('Larimar Net '!D15764*'Larimar Net Penalized '!$D$5),'Larimar Net '!D15764)</f>
        <v>6788.5257570000003</v>
      </c>
      <c r="I15763" s="7">
        <v>44487</v>
      </c>
      <c r="J15763" s="6">
        <v>11</v>
      </c>
      <c r="K15763" s="8">
        <f>IF(H15763="*",'Larimar Net '!I15764-('Larimar Net '!I15764*'Larimar Net Penalized '!$J$5),'Larimar Net '!I15764)</f>
        <v>3865.9647369999998</v>
      </c>
    </row>
    <row r="15764" spans="3:11" x14ac:dyDescent="0.3">
      <c r="C15764" s="7">
        <v>44487</v>
      </c>
      <c r="D15764" s="6">
        <v>12</v>
      </c>
      <c r="E15764" s="8">
        <f>IF(B15764="*",'Larimar Net '!D15765-('Larimar Net '!D15765*'Larimar Net Penalized '!$D$5),'Larimar Net '!D15765)</f>
        <v>5233.43289</v>
      </c>
      <c r="I15764" s="7">
        <v>44487</v>
      </c>
      <c r="J15764" s="6">
        <v>12</v>
      </c>
      <c r="K15764" s="8">
        <f>IF(H15764="*",'Larimar Net '!I15765-('Larimar Net '!I15765*'Larimar Net Penalized '!$J$5),'Larimar Net '!I15765)</f>
        <v>2288.3858129999999</v>
      </c>
    </row>
    <row r="15765" spans="3:11" x14ac:dyDescent="0.3">
      <c r="C15765" s="7">
        <v>44487</v>
      </c>
      <c r="D15765" s="6">
        <v>13</v>
      </c>
      <c r="E15765" s="8">
        <f>IF(B15765="*",'Larimar Net '!D15766-('Larimar Net '!D15766*'Larimar Net Penalized '!$D$5),'Larimar Net '!D15766)</f>
        <v>4305.692591</v>
      </c>
      <c r="I15765" s="7">
        <v>44487</v>
      </c>
      <c r="J15765" s="6">
        <v>13</v>
      </c>
      <c r="K15765" s="8">
        <f>IF(H15765="*",'Larimar Net '!I15766-('Larimar Net '!I15766*'Larimar Net Penalized '!$J$5),'Larimar Net '!I15766)</f>
        <v>2641.148001</v>
      </c>
    </row>
    <row r="15766" spans="3:11" x14ac:dyDescent="0.3">
      <c r="C15766" s="7">
        <v>44487</v>
      </c>
      <c r="D15766" s="6">
        <v>14</v>
      </c>
      <c r="E15766" s="8">
        <f>IF(B15766="*",'Larimar Net '!D15767-('Larimar Net '!D15767*'Larimar Net Penalized '!$D$5),'Larimar Net '!D15767)</f>
        <v>1265.958922</v>
      </c>
      <c r="I15766" s="7">
        <v>44487</v>
      </c>
      <c r="J15766" s="6">
        <v>14</v>
      </c>
      <c r="K15766" s="8">
        <f>IF(H15766="*",'Larimar Net '!I15767-('Larimar Net '!I15767*'Larimar Net Penalized '!$J$5),'Larimar Net '!I15767)</f>
        <v>330.01379450000002</v>
      </c>
    </row>
    <row r="15767" spans="3:11" x14ac:dyDescent="0.3">
      <c r="C15767" s="7">
        <v>44487</v>
      </c>
      <c r="D15767" s="6">
        <v>15</v>
      </c>
      <c r="E15767" s="8">
        <f>IF(B15767="*",'Larimar Net '!D15768-('Larimar Net '!D15768*'Larimar Net Penalized '!$D$5),'Larimar Net '!D15768)</f>
        <v>0</v>
      </c>
      <c r="I15767" s="7">
        <v>44487</v>
      </c>
      <c r="J15767" s="6">
        <v>15</v>
      </c>
      <c r="K15767" s="8">
        <f>IF(H15767="*",'Larimar Net '!I15768-('Larimar Net '!I15768*'Larimar Net Penalized '!$J$5),'Larimar Net '!I15768)</f>
        <v>0</v>
      </c>
    </row>
    <row r="15768" spans="3:11" x14ac:dyDescent="0.3">
      <c r="C15768" s="7">
        <v>44487</v>
      </c>
      <c r="D15768" s="6">
        <v>16</v>
      </c>
      <c r="E15768" s="8">
        <f>IF(B15768="*",'Larimar Net '!D15769-('Larimar Net '!D15769*'Larimar Net Penalized '!$D$5),'Larimar Net '!D15769)</f>
        <v>0</v>
      </c>
      <c r="I15768" s="7">
        <v>44487</v>
      </c>
      <c r="J15768" s="6">
        <v>16</v>
      </c>
      <c r="K15768" s="8">
        <f>IF(H15768="*",'Larimar Net '!I15769-('Larimar Net '!I15769*'Larimar Net Penalized '!$J$5),'Larimar Net '!I15769)</f>
        <v>0</v>
      </c>
    </row>
    <row r="15769" spans="3:11" x14ac:dyDescent="0.3">
      <c r="C15769" s="7">
        <v>44487</v>
      </c>
      <c r="D15769" s="6">
        <v>17</v>
      </c>
      <c r="E15769" s="8">
        <f>IF(B15769="*",'Larimar Net '!D15770-('Larimar Net '!D15770*'Larimar Net Penalized '!$D$5),'Larimar Net '!D15770)</f>
        <v>273.60429149999999</v>
      </c>
      <c r="I15769" s="7">
        <v>44487</v>
      </c>
      <c r="J15769" s="6">
        <v>17</v>
      </c>
      <c r="K15769" s="8">
        <f>IF(H15769="*",'Larimar Net '!I15770-('Larimar Net '!I15770*'Larimar Net Penalized '!$J$5),'Larimar Net '!I15770)</f>
        <v>0</v>
      </c>
    </row>
    <row r="15770" spans="3:11" x14ac:dyDescent="0.3">
      <c r="C15770" s="7">
        <v>44487</v>
      </c>
      <c r="D15770" s="6">
        <v>18</v>
      </c>
      <c r="E15770" s="8">
        <f>IF(B15770="*",'Larimar Net '!D15771-('Larimar Net '!D15771*'Larimar Net Penalized '!$D$5),'Larimar Net '!D15771)</f>
        <v>2132.6508829999998</v>
      </c>
      <c r="I15770" s="7">
        <v>44487</v>
      </c>
      <c r="J15770" s="6">
        <v>18</v>
      </c>
      <c r="K15770" s="8">
        <f>IF(H15770="*",'Larimar Net '!I15771-('Larimar Net '!I15771*'Larimar Net Penalized '!$J$5),'Larimar Net '!I15771)</f>
        <v>450.79473439999998</v>
      </c>
    </row>
    <row r="15771" spans="3:11" x14ac:dyDescent="0.3">
      <c r="C15771" s="7">
        <v>44487</v>
      </c>
      <c r="D15771" s="6">
        <v>19</v>
      </c>
      <c r="E15771" s="8">
        <f>IF(B15771="*",'Larimar Net '!D15772-('Larimar Net '!D15772*'Larimar Net Penalized '!$D$5),'Larimar Net '!D15772)</f>
        <v>5522.0383840000004</v>
      </c>
      <c r="I15771" s="7">
        <v>44487</v>
      </c>
      <c r="J15771" s="6">
        <v>19</v>
      </c>
      <c r="K15771" s="8">
        <f>IF(H15771="*",'Larimar Net '!I15772-('Larimar Net '!I15772*'Larimar Net Penalized '!$J$5),'Larimar Net '!I15772)</f>
        <v>2841.07132</v>
      </c>
    </row>
    <row r="15772" spans="3:11" x14ac:dyDescent="0.3">
      <c r="C15772" s="7">
        <v>44487</v>
      </c>
      <c r="D15772" s="6">
        <v>20</v>
      </c>
      <c r="E15772" s="8">
        <f>IF(B15772="*",'Larimar Net '!D15773-('Larimar Net '!D15773*'Larimar Net Penalized '!$D$5),'Larimar Net '!D15773)</f>
        <v>4385.4136680000001</v>
      </c>
      <c r="I15772" s="7">
        <v>44487</v>
      </c>
      <c r="J15772" s="6">
        <v>20</v>
      </c>
      <c r="K15772" s="8">
        <f>IF(H15772="*",'Larimar Net '!I15773-('Larimar Net '!I15773*'Larimar Net Penalized '!$J$5),'Larimar Net '!I15773)</f>
        <v>2687.4675750000001</v>
      </c>
    </row>
    <row r="15773" spans="3:11" x14ac:dyDescent="0.3">
      <c r="C15773" s="7">
        <v>44487</v>
      </c>
      <c r="D15773" s="6">
        <v>21</v>
      </c>
      <c r="E15773" s="8">
        <f>IF(B15773="*",'Larimar Net '!D15774-('Larimar Net '!D15774*'Larimar Net Penalized '!$D$5),'Larimar Net '!D15774)</f>
        <v>1506.0650639999999</v>
      </c>
      <c r="I15773" s="7">
        <v>44487</v>
      </c>
      <c r="J15773" s="6">
        <v>21</v>
      </c>
      <c r="K15773" s="8">
        <f>IF(H15773="*",'Larimar Net '!I15774-('Larimar Net '!I15774*'Larimar Net Penalized '!$J$5),'Larimar Net '!I15774)</f>
        <v>1802.818653</v>
      </c>
    </row>
    <row r="15774" spans="3:11" x14ac:dyDescent="0.3">
      <c r="C15774" s="7">
        <v>44487</v>
      </c>
      <c r="D15774" s="6">
        <v>22</v>
      </c>
      <c r="E15774" s="8">
        <f>IF(B15774="*",'Larimar Net '!D15775-('Larimar Net '!D15775*'Larimar Net Penalized '!$D$5),'Larimar Net '!D15775)</f>
        <v>7865.0546949999998</v>
      </c>
      <c r="I15774" s="7">
        <v>44487</v>
      </c>
      <c r="J15774" s="6">
        <v>22</v>
      </c>
      <c r="K15774" s="8">
        <f>IF(H15774="*",'Larimar Net '!I15775-('Larimar Net '!I15775*'Larimar Net Penalized '!$J$5),'Larimar Net '!I15775)</f>
        <v>4403.4030970000003</v>
      </c>
    </row>
    <row r="15775" spans="3:11" x14ac:dyDescent="0.3">
      <c r="C15775" s="7">
        <v>44487</v>
      </c>
      <c r="D15775" s="6">
        <v>23</v>
      </c>
      <c r="E15775" s="8">
        <f>IF(B15775="*",'Larimar Net '!D15776-('Larimar Net '!D15776*'Larimar Net Penalized '!$D$5),'Larimar Net '!D15776)</f>
        <v>6489.0618860000004</v>
      </c>
      <c r="I15775" s="7">
        <v>44487</v>
      </c>
      <c r="J15775" s="6">
        <v>23</v>
      </c>
      <c r="K15775" s="8">
        <f>IF(H15775="*",'Larimar Net '!I15776-('Larimar Net '!I15776*'Larimar Net Penalized '!$J$5),'Larimar Net '!I15776)</f>
        <v>6070.553046</v>
      </c>
    </row>
    <row r="15776" spans="3:11" x14ac:dyDescent="0.3">
      <c r="C15776" s="7">
        <v>44488</v>
      </c>
      <c r="D15776" s="6">
        <v>0</v>
      </c>
      <c r="E15776" s="8">
        <f>IF(B15776="*",'Larimar Net '!D15777-('Larimar Net '!D15777*'Larimar Net Penalized '!$D$5),'Larimar Net '!D15777)</f>
        <v>3418.6944979999998</v>
      </c>
      <c r="I15776" s="7">
        <v>44488</v>
      </c>
      <c r="J15776" s="6">
        <v>0</v>
      </c>
      <c r="K15776" s="8">
        <f>IF(H15776="*",'Larimar Net '!I15777-('Larimar Net '!I15777*'Larimar Net Penalized '!$J$5),'Larimar Net '!I15777)</f>
        <v>4768.3162400000001</v>
      </c>
    </row>
    <row r="15777" spans="3:11" x14ac:dyDescent="0.3">
      <c r="C15777" s="7">
        <v>44488</v>
      </c>
      <c r="D15777" s="6">
        <v>1</v>
      </c>
      <c r="E15777" s="8">
        <f>IF(B15777="*",'Larimar Net '!D15778-('Larimar Net '!D15778*'Larimar Net Penalized '!$D$5),'Larimar Net '!D15778)</f>
        <v>4587.0935650000001</v>
      </c>
      <c r="I15777" s="7">
        <v>44488</v>
      </c>
      <c r="J15777" s="6">
        <v>1</v>
      </c>
      <c r="K15777" s="8">
        <f>IF(H15777="*",'Larimar Net '!I15778-('Larimar Net '!I15778*'Larimar Net Penalized '!$J$5),'Larimar Net '!I15778)</f>
        <v>4176.4439899999998</v>
      </c>
    </row>
    <row r="15778" spans="3:11" x14ac:dyDescent="0.3">
      <c r="C15778" s="7">
        <v>44488</v>
      </c>
      <c r="D15778" s="6">
        <v>2</v>
      </c>
      <c r="E15778" s="8">
        <f>IF(B15778="*",'Larimar Net '!D15779-('Larimar Net '!D15779*'Larimar Net Penalized '!$D$5),'Larimar Net '!D15779)</f>
        <v>5258.1323769999999</v>
      </c>
      <c r="I15778" s="7">
        <v>44488</v>
      </c>
      <c r="J15778" s="6">
        <v>2</v>
      </c>
      <c r="K15778" s="8">
        <f>IF(H15778="*",'Larimar Net '!I15779-('Larimar Net '!I15779*'Larimar Net Penalized '!$J$5),'Larimar Net '!I15779)</f>
        <v>3493.2656769999999</v>
      </c>
    </row>
    <row r="15779" spans="3:11" x14ac:dyDescent="0.3">
      <c r="C15779" s="7">
        <v>44488</v>
      </c>
      <c r="D15779" s="6">
        <v>3</v>
      </c>
      <c r="E15779" s="8">
        <f>IF(B15779="*",'Larimar Net '!D15780-('Larimar Net '!D15780*'Larimar Net Penalized '!$D$5),'Larimar Net '!D15780)</f>
        <v>7455.9565560000001</v>
      </c>
      <c r="I15779" s="7">
        <v>44488</v>
      </c>
      <c r="J15779" s="6">
        <v>3</v>
      </c>
      <c r="K15779" s="8">
        <f>IF(H15779="*",'Larimar Net '!I15780-('Larimar Net '!I15780*'Larimar Net Penalized '!$J$5),'Larimar Net '!I15780)</f>
        <v>3497.5284539999998</v>
      </c>
    </row>
    <row r="15780" spans="3:11" x14ac:dyDescent="0.3">
      <c r="C15780" s="7">
        <v>44488</v>
      </c>
      <c r="D15780" s="6">
        <v>4</v>
      </c>
      <c r="E15780" s="8">
        <f>IF(B15780="*",'Larimar Net '!D15781-('Larimar Net '!D15781*'Larimar Net Penalized '!$D$5),'Larimar Net '!D15781)</f>
        <v>9143.6692939999994</v>
      </c>
      <c r="I15780" s="7">
        <v>44488</v>
      </c>
      <c r="J15780" s="6">
        <v>4</v>
      </c>
      <c r="K15780" s="8">
        <f>IF(H15780="*",'Larimar Net '!I15781-('Larimar Net '!I15781*'Larimar Net Penalized '!$J$5),'Larimar Net '!I15781)</f>
        <v>4055.2238969999999</v>
      </c>
    </row>
    <row r="15781" spans="3:11" x14ac:dyDescent="0.3">
      <c r="C15781" s="7">
        <v>44488</v>
      </c>
      <c r="D15781" s="6">
        <v>5</v>
      </c>
      <c r="E15781" s="8">
        <f>IF(B15781="*",'Larimar Net '!D15782-('Larimar Net '!D15782*'Larimar Net Penalized '!$D$5),'Larimar Net '!D15782)</f>
        <v>6654.1844389999997</v>
      </c>
      <c r="I15781" s="7">
        <v>44488</v>
      </c>
      <c r="J15781" s="6">
        <v>5</v>
      </c>
      <c r="K15781" s="8">
        <f>IF(H15781="*",'Larimar Net '!I15782-('Larimar Net '!I15782*'Larimar Net Penalized '!$J$5),'Larimar Net '!I15782)</f>
        <v>2754.8140549999998</v>
      </c>
    </row>
    <row r="15782" spans="3:11" x14ac:dyDescent="0.3">
      <c r="C15782" s="7">
        <v>44488</v>
      </c>
      <c r="D15782" s="6">
        <v>6</v>
      </c>
      <c r="E15782" s="8">
        <f>IF(B15782="*",'Larimar Net '!D15783-('Larimar Net '!D15783*'Larimar Net Penalized '!$D$5),'Larimar Net '!D15783)</f>
        <v>5115.3457749999998</v>
      </c>
      <c r="I15782" s="7">
        <v>44488</v>
      </c>
      <c r="J15782" s="6">
        <v>6</v>
      </c>
      <c r="K15782" s="8">
        <f>IF(H15782="*",'Larimar Net '!I15783-('Larimar Net '!I15783*'Larimar Net Penalized '!$J$5),'Larimar Net '!I15783)</f>
        <v>1587.0138549999999</v>
      </c>
    </row>
    <row r="15783" spans="3:11" x14ac:dyDescent="0.3">
      <c r="C15783" s="7">
        <v>44488</v>
      </c>
      <c r="D15783" s="6">
        <v>7</v>
      </c>
      <c r="E15783" s="8">
        <f>IF(B15783="*",'Larimar Net '!D15784-('Larimar Net '!D15784*'Larimar Net Penalized '!$D$5),'Larimar Net '!D15784)</f>
        <v>7950.1770310000002</v>
      </c>
      <c r="I15783" s="7">
        <v>44488</v>
      </c>
      <c r="J15783" s="6">
        <v>7</v>
      </c>
      <c r="K15783" s="8">
        <f>IF(H15783="*",'Larimar Net '!I15784-('Larimar Net '!I15784*'Larimar Net Penalized '!$J$5),'Larimar Net '!I15784)</f>
        <v>4717.3684080000003</v>
      </c>
    </row>
    <row r="15784" spans="3:11" x14ac:dyDescent="0.3">
      <c r="C15784" s="7">
        <v>44488</v>
      </c>
      <c r="D15784" s="6">
        <v>8</v>
      </c>
      <c r="E15784" s="8">
        <f>IF(B15784="*",'Larimar Net '!D15785-('Larimar Net '!D15785*'Larimar Net Penalized '!$D$5),'Larimar Net '!D15785)</f>
        <v>6482.7283189999998</v>
      </c>
      <c r="I15784" s="7">
        <v>44488</v>
      </c>
      <c r="J15784" s="6">
        <v>8</v>
      </c>
      <c r="K15784" s="8">
        <f>IF(H15784="*",'Larimar Net '!I15785-('Larimar Net '!I15785*'Larimar Net Penalized '!$J$5),'Larimar Net '!I15785)</f>
        <v>3026.5186709999998</v>
      </c>
    </row>
    <row r="15785" spans="3:11" x14ac:dyDescent="0.3">
      <c r="C15785" s="7">
        <v>44488</v>
      </c>
      <c r="D15785" s="6">
        <v>9</v>
      </c>
      <c r="E15785" s="8">
        <f>IF(B15785="*",'Larimar Net '!D15786-('Larimar Net '!D15786*'Larimar Net Penalized '!$D$5),'Larimar Net '!D15786)</f>
        <v>14177.0926</v>
      </c>
      <c r="I15785" s="7">
        <v>44488</v>
      </c>
      <c r="J15785" s="6">
        <v>9</v>
      </c>
      <c r="K15785" s="8">
        <f>IF(H15785="*",'Larimar Net '!I15786-('Larimar Net '!I15786*'Larimar Net Penalized '!$J$5),'Larimar Net '!I15786)</f>
        <v>8029.3369789999997</v>
      </c>
    </row>
    <row r="15786" spans="3:11" x14ac:dyDescent="0.3">
      <c r="C15786" s="7">
        <v>44488</v>
      </c>
      <c r="D15786" s="6">
        <v>10</v>
      </c>
      <c r="E15786" s="8">
        <f>IF(B15786="*",'Larimar Net '!D15787-('Larimar Net '!D15787*'Larimar Net Penalized '!$D$5),'Larimar Net '!D15787)</f>
        <v>14198.886560000001</v>
      </c>
      <c r="I15786" s="7">
        <v>44488</v>
      </c>
      <c r="J15786" s="6">
        <v>10</v>
      </c>
      <c r="K15786" s="8">
        <f>IF(H15786="*",'Larimar Net '!I15787-('Larimar Net '!I15787*'Larimar Net Penalized '!$J$5),'Larimar Net '!I15787)</f>
        <v>7294.2153129999997</v>
      </c>
    </row>
    <row r="15787" spans="3:11" x14ac:dyDescent="0.3">
      <c r="C15787" s="7">
        <v>44488</v>
      </c>
      <c r="D15787" s="6">
        <v>11</v>
      </c>
      <c r="E15787" s="8">
        <f>IF(B15787="*",'Larimar Net '!D15788-('Larimar Net '!D15788*'Larimar Net Penalized '!$D$5),'Larimar Net '!D15788)</f>
        <v>18344.430319999999</v>
      </c>
      <c r="I15787" s="7">
        <v>44488</v>
      </c>
      <c r="J15787" s="6">
        <v>11</v>
      </c>
      <c r="K15787" s="8">
        <f>IF(H15787="*",'Larimar Net '!I15788-('Larimar Net '!I15788*'Larimar Net Penalized '!$J$5),'Larimar Net '!I15788)</f>
        <v>8989.225445</v>
      </c>
    </row>
    <row r="15788" spans="3:11" x14ac:dyDescent="0.3">
      <c r="C15788" s="7">
        <v>44488</v>
      </c>
      <c r="D15788" s="6">
        <v>12</v>
      </c>
      <c r="E15788" s="8">
        <f>IF(B15788="*",'Larimar Net '!D15789-('Larimar Net '!D15789*'Larimar Net Penalized '!$D$5),'Larimar Net '!D15789)</f>
        <v>21942.977869999999</v>
      </c>
      <c r="I15788" s="7">
        <v>44488</v>
      </c>
      <c r="J15788" s="6">
        <v>12</v>
      </c>
      <c r="K15788" s="8">
        <f>IF(H15788="*",'Larimar Net '!I15789-('Larimar Net '!I15789*'Larimar Net Penalized '!$J$5),'Larimar Net '!I15789)</f>
        <v>10104.35536</v>
      </c>
    </row>
    <row r="15789" spans="3:11" x14ac:dyDescent="0.3">
      <c r="C15789" s="7">
        <v>44488</v>
      </c>
      <c r="D15789" s="6">
        <v>13</v>
      </c>
      <c r="E15789" s="8">
        <f>IF(B15789="*",'Larimar Net '!D15790-('Larimar Net '!D15790*'Larimar Net Penalized '!$D$5),'Larimar Net '!D15790)</f>
        <v>19106.452679999999</v>
      </c>
      <c r="I15789" s="7">
        <v>44488</v>
      </c>
      <c r="J15789" s="6">
        <v>13</v>
      </c>
      <c r="K15789" s="8">
        <f>IF(H15789="*",'Larimar Net '!I15790-('Larimar Net '!I15790*'Larimar Net Penalized '!$J$5),'Larimar Net '!I15790)</f>
        <v>8247.8340069999995</v>
      </c>
    </row>
    <row r="15790" spans="3:11" x14ac:dyDescent="0.3">
      <c r="C15790" s="7">
        <v>44488</v>
      </c>
      <c r="D15790" s="6">
        <v>14</v>
      </c>
      <c r="E15790" s="8">
        <f>IF(B15790="*",'Larimar Net '!D15791-('Larimar Net '!D15791*'Larimar Net Penalized '!$D$5),'Larimar Net '!D15791)</f>
        <v>8811.6183540000002</v>
      </c>
      <c r="I15790" s="7">
        <v>44488</v>
      </c>
      <c r="J15790" s="6">
        <v>14</v>
      </c>
      <c r="K15790" s="8">
        <f>IF(H15790="*",'Larimar Net '!I15791-('Larimar Net '!I15791*'Larimar Net Penalized '!$J$5),'Larimar Net '!I15791)</f>
        <v>3293.3712489999998</v>
      </c>
    </row>
    <row r="15791" spans="3:11" x14ac:dyDescent="0.3">
      <c r="C15791" s="7">
        <v>44488</v>
      </c>
      <c r="D15791" s="6">
        <v>15</v>
      </c>
      <c r="E15791" s="8">
        <f>IF(B15791="*",'Larimar Net '!D15792-('Larimar Net '!D15792*'Larimar Net Penalized '!$D$5),'Larimar Net '!D15792)</f>
        <v>5289.4915270000001</v>
      </c>
      <c r="I15791" s="7">
        <v>44488</v>
      </c>
      <c r="J15791" s="6">
        <v>15</v>
      </c>
      <c r="K15791" s="8">
        <f>IF(H15791="*",'Larimar Net '!I15792-('Larimar Net '!I15792*'Larimar Net Penalized '!$J$5),'Larimar Net '!I15792)</f>
        <v>1300.527323</v>
      </c>
    </row>
    <row r="15792" spans="3:11" x14ac:dyDescent="0.3">
      <c r="C15792" s="7">
        <v>44488</v>
      </c>
      <c r="D15792" s="6">
        <v>16</v>
      </c>
      <c r="E15792" s="8">
        <f>IF(B15792="*",'Larimar Net '!D15793-('Larimar Net '!D15793*'Larimar Net Penalized '!$D$5),'Larimar Net '!D15793)</f>
        <v>3704.3459079999998</v>
      </c>
      <c r="I15792" s="7">
        <v>44488</v>
      </c>
      <c r="J15792" s="6">
        <v>16</v>
      </c>
      <c r="K15792" s="8">
        <f>IF(H15792="*",'Larimar Net '!I15793-('Larimar Net '!I15793*'Larimar Net Penalized '!$J$5),'Larimar Net '!I15793)</f>
        <v>596.30108440000004</v>
      </c>
    </row>
    <row r="15793" spans="3:11" x14ac:dyDescent="0.3">
      <c r="C15793" s="7">
        <v>44488</v>
      </c>
      <c r="D15793" s="6">
        <v>17</v>
      </c>
      <c r="E15793" s="8">
        <f>IF(B15793="*",'Larimar Net '!D15794-('Larimar Net '!D15794*'Larimar Net Penalized '!$D$5),'Larimar Net '!D15794)</f>
        <v>3938.1870469999999</v>
      </c>
      <c r="I15793" s="7">
        <v>44488</v>
      </c>
      <c r="J15793" s="6">
        <v>17</v>
      </c>
      <c r="K15793" s="8">
        <f>IF(H15793="*",'Larimar Net '!I15794-('Larimar Net '!I15794*'Larimar Net Penalized '!$J$5),'Larimar Net '!I15794)</f>
        <v>1482.8575969999999</v>
      </c>
    </row>
    <row r="15794" spans="3:11" x14ac:dyDescent="0.3">
      <c r="C15794" s="7">
        <v>44488</v>
      </c>
      <c r="D15794" s="6">
        <v>18</v>
      </c>
      <c r="E15794" s="8">
        <f>IF(B15794="*",'Larimar Net '!D15795-('Larimar Net '!D15795*'Larimar Net Penalized '!$D$5),'Larimar Net '!D15795)</f>
        <v>11082.446169999999</v>
      </c>
      <c r="I15794" s="7">
        <v>44488</v>
      </c>
      <c r="J15794" s="6">
        <v>18</v>
      </c>
      <c r="K15794" s="8">
        <f>IF(H15794="*",'Larimar Net '!I15795-('Larimar Net '!I15795*'Larimar Net Penalized '!$J$5),'Larimar Net '!I15795)</f>
        <v>4229.5800200000003</v>
      </c>
    </row>
    <row r="15795" spans="3:11" x14ac:dyDescent="0.3">
      <c r="C15795" s="7">
        <v>44488</v>
      </c>
      <c r="D15795" s="6">
        <v>19</v>
      </c>
      <c r="E15795" s="8">
        <f>IF(B15795="*",'Larimar Net '!D15796-('Larimar Net '!D15796*'Larimar Net Penalized '!$D$5),'Larimar Net '!D15796)</f>
        <v>10667.431989999999</v>
      </c>
      <c r="I15795" s="7">
        <v>44488</v>
      </c>
      <c r="J15795" s="6">
        <v>19</v>
      </c>
      <c r="K15795" s="8">
        <f>IF(H15795="*",'Larimar Net '!I15796-('Larimar Net '!I15796*'Larimar Net Penalized '!$J$5),'Larimar Net '!I15796)</f>
        <v>3254.3865940000001</v>
      </c>
    </row>
    <row r="15796" spans="3:11" x14ac:dyDescent="0.3">
      <c r="C15796" s="7">
        <v>44488</v>
      </c>
      <c r="D15796" s="6">
        <v>20</v>
      </c>
      <c r="E15796" s="8">
        <f>IF(B15796="*",'Larimar Net '!D15797-('Larimar Net '!D15797*'Larimar Net Penalized '!$D$5),'Larimar Net '!D15797)</f>
        <v>12651.0728</v>
      </c>
      <c r="I15796" s="7">
        <v>44488</v>
      </c>
      <c r="J15796" s="6">
        <v>20</v>
      </c>
      <c r="K15796" s="8">
        <f>IF(H15796="*",'Larimar Net '!I15797-('Larimar Net '!I15797*'Larimar Net Penalized '!$J$5),'Larimar Net '!I15797)</f>
        <v>4151.8554180000001</v>
      </c>
    </row>
    <row r="15797" spans="3:11" x14ac:dyDescent="0.3">
      <c r="C15797" s="7">
        <v>44488</v>
      </c>
      <c r="D15797" s="6">
        <v>21</v>
      </c>
      <c r="E15797" s="8">
        <f>IF(B15797="*",'Larimar Net '!D15798-('Larimar Net '!D15798*'Larimar Net Penalized '!$D$5),'Larimar Net '!D15798)</f>
        <v>21819.183199999999</v>
      </c>
      <c r="I15797" s="7">
        <v>44488</v>
      </c>
      <c r="J15797" s="6">
        <v>21</v>
      </c>
      <c r="K15797" s="8">
        <f>IF(H15797="*",'Larimar Net '!I15798-('Larimar Net '!I15798*'Larimar Net Penalized '!$J$5),'Larimar Net '!I15798)</f>
        <v>8578.4920710000006</v>
      </c>
    </row>
    <row r="15798" spans="3:11" x14ac:dyDescent="0.3">
      <c r="C15798" s="7">
        <v>44488</v>
      </c>
      <c r="D15798" s="6">
        <v>22</v>
      </c>
      <c r="E15798" s="8">
        <f>IF(B15798="*",'Larimar Net '!D15799-('Larimar Net '!D15799*'Larimar Net Penalized '!$D$5),'Larimar Net '!D15799)</f>
        <v>17644.694960000001</v>
      </c>
      <c r="I15798" s="7">
        <v>44488</v>
      </c>
      <c r="J15798" s="6">
        <v>22</v>
      </c>
      <c r="K15798" s="8">
        <f>IF(H15798="*",'Larimar Net '!I15799-('Larimar Net '!I15799*'Larimar Net Penalized '!$J$5),'Larimar Net '!I15799)</f>
        <v>6544.7065140000004</v>
      </c>
    </row>
    <row r="15799" spans="3:11" x14ac:dyDescent="0.3">
      <c r="C15799" s="7">
        <v>44488</v>
      </c>
      <c r="D15799" s="6">
        <v>23</v>
      </c>
      <c r="E15799" s="8">
        <f>IF(B15799="*",'Larimar Net '!D15800-('Larimar Net '!D15800*'Larimar Net Penalized '!$D$5),'Larimar Net '!D15800)</f>
        <v>15502.674429999999</v>
      </c>
      <c r="I15799" s="7">
        <v>44488</v>
      </c>
      <c r="J15799" s="6">
        <v>23</v>
      </c>
      <c r="K15799" s="8">
        <f>IF(H15799="*",'Larimar Net '!I15800-('Larimar Net '!I15800*'Larimar Net Penalized '!$J$5),'Larimar Net '!I15800)</f>
        <v>7385.3040659999997</v>
      </c>
    </row>
    <row r="15800" spans="3:11" x14ac:dyDescent="0.3">
      <c r="C15800" s="7">
        <v>44489</v>
      </c>
      <c r="D15800" s="6">
        <v>0</v>
      </c>
      <c r="E15800" s="8">
        <f>IF(B15800="*",'Larimar Net '!D15801-('Larimar Net '!D15801*'Larimar Net Penalized '!$D$5),'Larimar Net '!D15801)</f>
        <v>4421.2366840000004</v>
      </c>
      <c r="I15800" s="7">
        <v>44489</v>
      </c>
      <c r="J15800" s="6">
        <v>0</v>
      </c>
      <c r="K15800" s="8">
        <f>IF(H15800="*",'Larimar Net '!I15801-('Larimar Net '!I15801*'Larimar Net Penalized '!$J$5),'Larimar Net '!I15801)</f>
        <v>7258.7259400000003</v>
      </c>
    </row>
    <row r="15801" spans="3:11" x14ac:dyDescent="0.3">
      <c r="C15801" s="7">
        <v>44489</v>
      </c>
      <c r="D15801" s="6">
        <v>1</v>
      </c>
      <c r="E15801" s="8">
        <f>IF(B15801="*",'Larimar Net '!D15802-('Larimar Net '!D15802*'Larimar Net Penalized '!$D$5),'Larimar Net '!D15802)</f>
        <v>4608.5553980000004</v>
      </c>
      <c r="I15801" s="7">
        <v>44489</v>
      </c>
      <c r="J15801" s="6">
        <v>1</v>
      </c>
      <c r="K15801" s="8">
        <f>IF(H15801="*",'Larimar Net '!I15802-('Larimar Net '!I15802*'Larimar Net Penalized '!$J$5),'Larimar Net '!I15802)</f>
        <v>2990.4416059999999</v>
      </c>
    </row>
    <row r="15802" spans="3:11" x14ac:dyDescent="0.3">
      <c r="C15802" s="7">
        <v>44489</v>
      </c>
      <c r="D15802" s="6">
        <v>2</v>
      </c>
      <c r="E15802" s="8">
        <f>IF(B15802="*",'Larimar Net '!D15803-('Larimar Net '!D15803*'Larimar Net Penalized '!$D$5),'Larimar Net '!D15803)</f>
        <v>3620.482982</v>
      </c>
      <c r="I15802" s="7">
        <v>44489</v>
      </c>
      <c r="J15802" s="6">
        <v>2</v>
      </c>
      <c r="K15802" s="8">
        <f>IF(H15802="*",'Larimar Net '!I15803-('Larimar Net '!I15803*'Larimar Net Penalized '!$J$5),'Larimar Net '!I15803)</f>
        <v>1399.93697</v>
      </c>
    </row>
    <row r="15803" spans="3:11" x14ac:dyDescent="0.3">
      <c r="C15803" s="7">
        <v>44489</v>
      </c>
      <c r="D15803" s="6">
        <v>3</v>
      </c>
      <c r="E15803" s="8">
        <f>IF(B15803="*",'Larimar Net '!D15804-('Larimar Net '!D15804*'Larimar Net Penalized '!$D$5),'Larimar Net '!D15804)</f>
        <v>1065.0243909999999</v>
      </c>
      <c r="I15803" s="7">
        <v>44489</v>
      </c>
      <c r="J15803" s="6">
        <v>3</v>
      </c>
      <c r="K15803" s="8">
        <f>IF(H15803="*",'Larimar Net '!I15804-('Larimar Net '!I15804*'Larimar Net Penalized '!$J$5),'Larimar Net '!I15804)</f>
        <v>0</v>
      </c>
    </row>
    <row r="15804" spans="3:11" x14ac:dyDescent="0.3">
      <c r="C15804" s="7">
        <v>44489</v>
      </c>
      <c r="D15804" s="6">
        <v>4</v>
      </c>
      <c r="E15804" s="8">
        <f>IF(B15804="*",'Larimar Net '!D15805-('Larimar Net '!D15805*'Larimar Net Penalized '!$D$5),'Larimar Net '!D15805)</f>
        <v>579.15486490000001</v>
      </c>
      <c r="I15804" s="7">
        <v>44489</v>
      </c>
      <c r="J15804" s="6">
        <v>4</v>
      </c>
      <c r="K15804" s="8">
        <f>IF(H15804="*",'Larimar Net '!I15805-('Larimar Net '!I15805*'Larimar Net Penalized '!$J$5),'Larimar Net '!I15805)</f>
        <v>30.577794749999999</v>
      </c>
    </row>
    <row r="15805" spans="3:11" x14ac:dyDescent="0.3">
      <c r="C15805" s="7">
        <v>44489</v>
      </c>
      <c r="D15805" s="6">
        <v>5</v>
      </c>
      <c r="E15805" s="8">
        <f>IF(B15805="*",'Larimar Net '!D15806-('Larimar Net '!D15806*'Larimar Net Penalized '!$D$5),'Larimar Net '!D15806)</f>
        <v>1192.988462</v>
      </c>
      <c r="I15805" s="7">
        <v>44489</v>
      </c>
      <c r="J15805" s="6">
        <v>5</v>
      </c>
      <c r="K15805" s="8">
        <f>IF(H15805="*",'Larimar Net '!I15806-('Larimar Net '!I15806*'Larimar Net Penalized '!$J$5),'Larimar Net '!I15806)</f>
        <v>278.2488012</v>
      </c>
    </row>
    <row r="15806" spans="3:11" x14ac:dyDescent="0.3">
      <c r="C15806" s="7">
        <v>44489</v>
      </c>
      <c r="D15806" s="6">
        <v>6</v>
      </c>
      <c r="E15806" s="8">
        <f>IF(B15806="*",'Larimar Net '!D15807-('Larimar Net '!D15807*'Larimar Net Penalized '!$D$5),'Larimar Net '!D15807)</f>
        <v>5319.8771349999997</v>
      </c>
      <c r="I15806" s="7">
        <v>44489</v>
      </c>
      <c r="J15806" s="6">
        <v>6</v>
      </c>
      <c r="K15806" s="8">
        <f>IF(H15806="*",'Larimar Net '!I15807-('Larimar Net '!I15807*'Larimar Net Penalized '!$J$5),'Larimar Net '!I15807)</f>
        <v>4232.765899</v>
      </c>
    </row>
    <row r="15807" spans="3:11" x14ac:dyDescent="0.3">
      <c r="C15807" s="7">
        <v>44489</v>
      </c>
      <c r="D15807" s="6">
        <v>7</v>
      </c>
      <c r="E15807" s="8">
        <f>IF(B15807="*",'Larimar Net '!D15808-('Larimar Net '!D15808*'Larimar Net Penalized '!$D$5),'Larimar Net '!D15808)</f>
        <v>4414.6777840000004</v>
      </c>
      <c r="I15807" s="7">
        <v>44489</v>
      </c>
      <c r="J15807" s="6">
        <v>7</v>
      </c>
      <c r="K15807" s="8">
        <f>IF(H15807="*",'Larimar Net '!I15808-('Larimar Net '!I15808*'Larimar Net Penalized '!$J$5),'Larimar Net '!I15808)</f>
        <v>4148.8993300000002</v>
      </c>
    </row>
    <row r="15808" spans="3:11" x14ac:dyDescent="0.3">
      <c r="C15808" s="7">
        <v>44489</v>
      </c>
      <c r="D15808" s="6">
        <v>8</v>
      </c>
      <c r="E15808" s="8">
        <f>IF(B15808="*",'Larimar Net '!D15809-('Larimar Net '!D15809*'Larimar Net Penalized '!$D$5),'Larimar Net '!D15809)</f>
        <v>6985.4757840000002</v>
      </c>
      <c r="I15808" s="7">
        <v>44489</v>
      </c>
      <c r="J15808" s="6">
        <v>8</v>
      </c>
      <c r="K15808" s="8">
        <f>IF(H15808="*",'Larimar Net '!I15809-('Larimar Net '!I15809*'Larimar Net Penalized '!$J$5),'Larimar Net '!I15809)</f>
        <v>4213.2797209999999</v>
      </c>
    </row>
    <row r="15809" spans="3:11" x14ac:dyDescent="0.3">
      <c r="C15809" s="7">
        <v>44489</v>
      </c>
      <c r="D15809" s="6">
        <v>9</v>
      </c>
      <c r="E15809" s="8">
        <f>IF(B15809="*",'Larimar Net '!D15810-('Larimar Net '!D15810*'Larimar Net Penalized '!$D$5),'Larimar Net '!D15810)</f>
        <v>16227.432339999999</v>
      </c>
      <c r="I15809" s="7">
        <v>44489</v>
      </c>
      <c r="J15809" s="6">
        <v>9</v>
      </c>
      <c r="K15809" s="8">
        <f>IF(H15809="*",'Larimar Net '!I15810-('Larimar Net '!I15810*'Larimar Net Penalized '!$J$5),'Larimar Net '!I15810)</f>
        <v>7520.6391219999996</v>
      </c>
    </row>
    <row r="15810" spans="3:11" x14ac:dyDescent="0.3">
      <c r="C15810" s="7">
        <v>44489</v>
      </c>
      <c r="D15810" s="6">
        <v>10</v>
      </c>
      <c r="E15810" s="8">
        <f>IF(B15810="*",'Larimar Net '!D15811-('Larimar Net '!D15811*'Larimar Net Penalized '!$D$5),'Larimar Net '!D15811)</f>
        <v>15393.128919999999</v>
      </c>
      <c r="I15810" s="7">
        <v>44489</v>
      </c>
      <c r="J15810" s="6">
        <v>10</v>
      </c>
      <c r="K15810" s="8">
        <f>IF(H15810="*",'Larimar Net '!I15811-('Larimar Net '!I15811*'Larimar Net Penalized '!$J$5),'Larimar Net '!I15811)</f>
        <v>7510.3106699999998</v>
      </c>
    </row>
    <row r="15811" spans="3:11" x14ac:dyDescent="0.3">
      <c r="C15811" s="7">
        <v>44489</v>
      </c>
      <c r="D15811" s="6">
        <v>11</v>
      </c>
      <c r="E15811" s="8">
        <f>IF(B15811="*",'Larimar Net '!D15812-('Larimar Net '!D15812*'Larimar Net Penalized '!$D$5),'Larimar Net '!D15812)</f>
        <v>17047.230640000002</v>
      </c>
      <c r="I15811" s="7">
        <v>44489</v>
      </c>
      <c r="J15811" s="6">
        <v>11</v>
      </c>
      <c r="K15811" s="8">
        <f>IF(H15811="*",'Larimar Net '!I15812-('Larimar Net '!I15812*'Larimar Net Penalized '!$J$5),'Larimar Net '!I15812)</f>
        <v>6965.6620290000001</v>
      </c>
    </row>
    <row r="15812" spans="3:11" x14ac:dyDescent="0.3">
      <c r="C15812" s="7">
        <v>44489</v>
      </c>
      <c r="D15812" s="6">
        <v>12</v>
      </c>
      <c r="E15812" s="8">
        <f>IF(B15812="*",'Larimar Net '!D15813-('Larimar Net '!D15813*'Larimar Net Penalized '!$D$5),'Larimar Net '!D15813)</f>
        <v>14349.934090000001</v>
      </c>
      <c r="I15812" s="7">
        <v>44489</v>
      </c>
      <c r="J15812" s="6">
        <v>12</v>
      </c>
      <c r="K15812" s="8">
        <f>IF(H15812="*",'Larimar Net '!I15813-('Larimar Net '!I15813*'Larimar Net Penalized '!$J$5),'Larimar Net '!I15813)</f>
        <v>6204.481221</v>
      </c>
    </row>
    <row r="15813" spans="3:11" x14ac:dyDescent="0.3">
      <c r="C15813" s="7">
        <v>44489</v>
      </c>
      <c r="D15813" s="6">
        <v>13</v>
      </c>
      <c r="E15813" s="8">
        <f>IF(B15813="*",'Larimar Net '!D15814-('Larimar Net '!D15814*'Larimar Net Penalized '!$D$5),'Larimar Net '!D15814)</f>
        <v>14795.48949</v>
      </c>
      <c r="I15813" s="7">
        <v>44489</v>
      </c>
      <c r="J15813" s="6">
        <v>13</v>
      </c>
      <c r="K15813" s="8">
        <f>IF(H15813="*",'Larimar Net '!I15814-('Larimar Net '!I15814*'Larimar Net Penalized '!$J$5),'Larimar Net '!I15814)</f>
        <v>5078.9908230000001</v>
      </c>
    </row>
    <row r="15814" spans="3:11" x14ac:dyDescent="0.3">
      <c r="C15814" s="7">
        <v>44489</v>
      </c>
      <c r="D15814" s="6">
        <v>14</v>
      </c>
      <c r="E15814" s="8">
        <f>IF(B15814="*",'Larimar Net '!D15815-('Larimar Net '!D15815*'Larimar Net Penalized '!$D$5),'Larimar Net '!D15815)</f>
        <v>16123.68692</v>
      </c>
      <c r="I15814" s="7">
        <v>44489</v>
      </c>
      <c r="J15814" s="6">
        <v>14</v>
      </c>
      <c r="K15814" s="8">
        <f>IF(H15814="*",'Larimar Net '!I15815-('Larimar Net '!I15815*'Larimar Net Penalized '!$J$5),'Larimar Net '!I15815)</f>
        <v>4532.7899010000001</v>
      </c>
    </row>
    <row r="15815" spans="3:11" x14ac:dyDescent="0.3">
      <c r="C15815" s="7">
        <v>44489</v>
      </c>
      <c r="D15815" s="6">
        <v>15</v>
      </c>
      <c r="E15815" s="8">
        <f>IF(B15815="*",'Larimar Net '!D15816-('Larimar Net '!D15816*'Larimar Net Penalized '!$D$5),'Larimar Net '!D15816)</f>
        <v>13362.866690000001</v>
      </c>
      <c r="I15815" s="7">
        <v>44489</v>
      </c>
      <c r="J15815" s="6">
        <v>15</v>
      </c>
      <c r="K15815" s="8">
        <f>IF(H15815="*",'Larimar Net '!I15816-('Larimar Net '!I15816*'Larimar Net Penalized '!$J$5),'Larimar Net '!I15816)</f>
        <v>5265.6533479999998</v>
      </c>
    </row>
    <row r="15816" spans="3:11" x14ac:dyDescent="0.3">
      <c r="C15816" s="7">
        <v>44489</v>
      </c>
      <c r="D15816" s="6">
        <v>16</v>
      </c>
      <c r="E15816" s="8">
        <f>IF(B15816="*",'Larimar Net '!D15817-('Larimar Net '!D15817*'Larimar Net Penalized '!$D$5),'Larimar Net '!D15817)</f>
        <v>5910.3699450000004</v>
      </c>
      <c r="I15816" s="7">
        <v>44489</v>
      </c>
      <c r="J15816" s="6">
        <v>16</v>
      </c>
      <c r="K15816" s="8">
        <f>IF(H15816="*",'Larimar Net '!I15817-('Larimar Net '!I15817*'Larimar Net Penalized '!$J$5),'Larimar Net '!I15817)</f>
        <v>2108.438365</v>
      </c>
    </row>
    <row r="15817" spans="3:11" x14ac:dyDescent="0.3">
      <c r="C15817" s="7">
        <v>44489</v>
      </c>
      <c r="D15817" s="6">
        <v>17</v>
      </c>
      <c r="E15817" s="8">
        <f>IF(B15817="*",'Larimar Net '!D15818-('Larimar Net '!D15818*'Larimar Net Penalized '!$D$5),'Larimar Net '!D15818)</f>
        <v>3868.688592</v>
      </c>
      <c r="I15817" s="7">
        <v>44489</v>
      </c>
      <c r="J15817" s="6">
        <v>17</v>
      </c>
      <c r="K15817" s="8">
        <f>IF(H15817="*",'Larimar Net '!I15818-('Larimar Net '!I15818*'Larimar Net Penalized '!$J$5),'Larimar Net '!I15818)</f>
        <v>1668.2841550000001</v>
      </c>
    </row>
    <row r="15818" spans="3:11" x14ac:dyDescent="0.3">
      <c r="C15818" s="7">
        <v>44489</v>
      </c>
      <c r="D15818" s="6">
        <v>18</v>
      </c>
      <c r="E15818" s="8">
        <f>IF(B15818="*",'Larimar Net '!D15819-('Larimar Net '!D15819*'Larimar Net Penalized '!$D$5),'Larimar Net '!D15819)</f>
        <v>4143.9085759999998</v>
      </c>
      <c r="I15818" s="7">
        <v>44489</v>
      </c>
      <c r="J15818" s="6">
        <v>18</v>
      </c>
      <c r="K15818" s="8">
        <f>IF(H15818="*",'Larimar Net '!I15819-('Larimar Net '!I15819*'Larimar Net Penalized '!$J$5),'Larimar Net '!I15819)</f>
        <v>2241.0938099999998</v>
      </c>
    </row>
    <row r="15819" spans="3:11" x14ac:dyDescent="0.3">
      <c r="C15819" s="7">
        <v>44489</v>
      </c>
      <c r="D15819" s="6">
        <v>19</v>
      </c>
      <c r="E15819" s="8">
        <f>IF(B15819="*",'Larimar Net '!D15820-('Larimar Net '!D15820*'Larimar Net Penalized '!$D$5),'Larimar Net '!D15820)</f>
        <v>6325.0576579999997</v>
      </c>
      <c r="I15819" s="7">
        <v>44489</v>
      </c>
      <c r="J15819" s="6">
        <v>19</v>
      </c>
      <c r="K15819" s="8">
        <f>IF(H15819="*",'Larimar Net '!I15820-('Larimar Net '!I15820*'Larimar Net Penalized '!$J$5),'Larimar Net '!I15820)</f>
        <v>4747.4360589999997</v>
      </c>
    </row>
    <row r="15820" spans="3:11" x14ac:dyDescent="0.3">
      <c r="C15820" s="7">
        <v>44489</v>
      </c>
      <c r="D15820" s="6">
        <v>20</v>
      </c>
      <c r="E15820" s="8">
        <f>IF(B15820="*",'Larimar Net '!D15821-('Larimar Net '!D15821*'Larimar Net Penalized '!$D$5),'Larimar Net '!D15821)</f>
        <v>12214.328589999999</v>
      </c>
      <c r="I15820" s="7">
        <v>44489</v>
      </c>
      <c r="J15820" s="6">
        <v>20</v>
      </c>
      <c r="K15820" s="8">
        <f>IF(H15820="*",'Larimar Net '!I15821-('Larimar Net '!I15821*'Larimar Net Penalized '!$J$5),'Larimar Net '!I15821)</f>
        <v>7681.9304190000003</v>
      </c>
    </row>
    <row r="15821" spans="3:11" x14ac:dyDescent="0.3">
      <c r="C15821" s="7">
        <v>44489</v>
      </c>
      <c r="D15821" s="6">
        <v>21</v>
      </c>
      <c r="E15821" s="8">
        <f>IF(B15821="*",'Larimar Net '!D15822-('Larimar Net '!D15822*'Larimar Net Penalized '!$D$5),'Larimar Net '!D15822)</f>
        <v>18378.64374</v>
      </c>
      <c r="I15821" s="7">
        <v>44489</v>
      </c>
      <c r="J15821" s="6">
        <v>21</v>
      </c>
      <c r="K15821" s="8">
        <f>IF(H15821="*",'Larimar Net '!I15822-('Larimar Net '!I15822*'Larimar Net Penalized '!$J$5),'Larimar Net '!I15822)</f>
        <v>16757.474480000001</v>
      </c>
    </row>
    <row r="15822" spans="3:11" x14ac:dyDescent="0.3">
      <c r="C15822" s="7">
        <v>44489</v>
      </c>
      <c r="D15822" s="6">
        <v>22</v>
      </c>
      <c r="E15822" s="8">
        <f>IF(B15822="*",'Larimar Net '!D15823-('Larimar Net '!D15823*'Larimar Net Penalized '!$D$5),'Larimar Net '!D15823)</f>
        <v>15404.49806</v>
      </c>
      <c r="I15822" s="7">
        <v>44489</v>
      </c>
      <c r="J15822" s="6">
        <v>22</v>
      </c>
      <c r="K15822" s="8">
        <f>IF(H15822="*",'Larimar Net '!I15823-('Larimar Net '!I15823*'Larimar Net Penalized '!$J$5),'Larimar Net '!I15823)</f>
        <v>9949.3699140000008</v>
      </c>
    </row>
    <row r="15823" spans="3:11" x14ac:dyDescent="0.3">
      <c r="C15823" s="7">
        <v>44489</v>
      </c>
      <c r="D15823" s="6">
        <v>23</v>
      </c>
      <c r="E15823" s="8">
        <f>IF(B15823="*",'Larimar Net '!D15824-('Larimar Net '!D15824*'Larimar Net Penalized '!$D$5),'Larimar Net '!D15824)</f>
        <v>5675.3663079999997</v>
      </c>
      <c r="I15823" s="7">
        <v>44489</v>
      </c>
      <c r="J15823" s="6">
        <v>23</v>
      </c>
      <c r="K15823" s="8">
        <f>IF(H15823="*",'Larimar Net '!I15824-('Larimar Net '!I15824*'Larimar Net Penalized '!$J$5),'Larimar Net '!I15824)</f>
        <v>1001.865012</v>
      </c>
    </row>
    <row r="15824" spans="3:11" x14ac:dyDescent="0.3">
      <c r="C15824" s="7">
        <v>44490</v>
      </c>
      <c r="D15824" s="6">
        <v>0</v>
      </c>
      <c r="E15824" s="8">
        <f>IF(B15824="*",'Larimar Net '!D15825-('Larimar Net '!D15825*'Larimar Net Penalized '!$D$5),'Larimar Net '!D15825)</f>
        <v>17647.312259999999</v>
      </c>
      <c r="I15824" s="7">
        <v>44490</v>
      </c>
      <c r="J15824" s="6">
        <v>0</v>
      </c>
      <c r="K15824" s="8">
        <f>IF(H15824="*",'Larimar Net '!I15825-('Larimar Net '!I15825*'Larimar Net Penalized '!$J$5),'Larimar Net '!I15825)</f>
        <v>5967.5027</v>
      </c>
    </row>
    <row r="15825" spans="3:11" x14ac:dyDescent="0.3">
      <c r="C15825" s="7">
        <v>44490</v>
      </c>
      <c r="D15825" s="6">
        <v>1</v>
      </c>
      <c r="E15825" s="8">
        <f>IF(B15825="*",'Larimar Net '!D15826-('Larimar Net '!D15826*'Larimar Net Penalized '!$D$5),'Larimar Net '!D15826)</f>
        <v>22426.844209999999</v>
      </c>
      <c r="I15825" s="7">
        <v>44490</v>
      </c>
      <c r="J15825" s="6">
        <v>1</v>
      </c>
      <c r="K15825" s="8">
        <f>IF(H15825="*",'Larimar Net '!I15826-('Larimar Net '!I15826*'Larimar Net Penalized '!$J$5),'Larimar Net '!I15826)</f>
        <v>10071.207630000001</v>
      </c>
    </row>
    <row r="15826" spans="3:11" x14ac:dyDescent="0.3">
      <c r="C15826" s="7">
        <v>44490</v>
      </c>
      <c r="D15826" s="6">
        <v>2</v>
      </c>
      <c r="E15826" s="8">
        <f>IF(B15826="*",'Larimar Net '!D15827-('Larimar Net '!D15827*'Larimar Net Penalized '!$D$5),'Larimar Net '!D15827)</f>
        <v>17421.231940000001</v>
      </c>
      <c r="I15826" s="7">
        <v>44490</v>
      </c>
      <c r="J15826" s="6">
        <v>2</v>
      </c>
      <c r="K15826" s="8">
        <f>IF(H15826="*",'Larimar Net '!I15827-('Larimar Net '!I15827*'Larimar Net Penalized '!$J$5),'Larimar Net '!I15827)</f>
        <v>10128.706840000001</v>
      </c>
    </row>
    <row r="15827" spans="3:11" x14ac:dyDescent="0.3">
      <c r="C15827" s="7">
        <v>44490</v>
      </c>
      <c r="D15827" s="6">
        <v>3</v>
      </c>
      <c r="E15827" s="8">
        <f>IF(B15827="*",'Larimar Net '!D15828-('Larimar Net '!D15828*'Larimar Net Penalized '!$D$5),'Larimar Net '!D15828)</f>
        <v>11549.619570000001</v>
      </c>
      <c r="I15827" s="7">
        <v>44490</v>
      </c>
      <c r="J15827" s="6">
        <v>3</v>
      </c>
      <c r="K15827" s="8">
        <f>IF(H15827="*",'Larimar Net '!I15828-('Larimar Net '!I15828*'Larimar Net Penalized '!$J$5),'Larimar Net '!I15828)</f>
        <v>5769.7371640000001</v>
      </c>
    </row>
    <row r="15828" spans="3:11" x14ac:dyDescent="0.3">
      <c r="C15828" s="7">
        <v>44490</v>
      </c>
      <c r="D15828" s="6">
        <v>4</v>
      </c>
      <c r="E15828" s="8">
        <f>IF(B15828="*",'Larimar Net '!D15829-('Larimar Net '!D15829*'Larimar Net Penalized '!$D$5),'Larimar Net '!D15829)</f>
        <v>8332.5030700000007</v>
      </c>
      <c r="I15828" s="7">
        <v>44490</v>
      </c>
      <c r="J15828" s="6">
        <v>4</v>
      </c>
      <c r="K15828" s="8">
        <f>IF(H15828="*",'Larimar Net '!I15829-('Larimar Net '!I15829*'Larimar Net Penalized '!$J$5),'Larimar Net '!I15829)</f>
        <v>4088.5402340000001</v>
      </c>
    </row>
    <row r="15829" spans="3:11" x14ac:dyDescent="0.3">
      <c r="C15829" s="7">
        <v>44490</v>
      </c>
      <c r="D15829" s="6">
        <v>5</v>
      </c>
      <c r="E15829" s="8">
        <f>IF(B15829="*",'Larimar Net '!D15830-('Larimar Net '!D15830*'Larimar Net Penalized '!$D$5),'Larimar Net '!D15830)</f>
        <v>9764.7071080000005</v>
      </c>
      <c r="I15829" s="7">
        <v>44490</v>
      </c>
      <c r="J15829" s="6">
        <v>5</v>
      </c>
      <c r="K15829" s="8">
        <f>IF(H15829="*",'Larimar Net '!I15830-('Larimar Net '!I15830*'Larimar Net Penalized '!$J$5),'Larimar Net '!I15830)</f>
        <v>4222.5952390000002</v>
      </c>
    </row>
    <row r="15830" spans="3:11" x14ac:dyDescent="0.3">
      <c r="C15830" s="7">
        <v>44490</v>
      </c>
      <c r="D15830" s="6">
        <v>6</v>
      </c>
      <c r="E15830" s="8">
        <f>IF(B15830="*",'Larimar Net '!D15831-('Larimar Net '!D15831*'Larimar Net Penalized '!$D$5),'Larimar Net '!D15831)</f>
        <v>12583.5059</v>
      </c>
      <c r="I15830" s="7">
        <v>44490</v>
      </c>
      <c r="J15830" s="6">
        <v>6</v>
      </c>
      <c r="K15830" s="8">
        <f>IF(H15830="*",'Larimar Net '!I15831-('Larimar Net '!I15831*'Larimar Net Penalized '!$J$5),'Larimar Net '!I15831)</f>
        <v>6887.7031909999996</v>
      </c>
    </row>
    <row r="15831" spans="3:11" x14ac:dyDescent="0.3">
      <c r="C15831" s="7">
        <v>44490</v>
      </c>
      <c r="D15831" s="6">
        <v>7</v>
      </c>
      <c r="E15831" s="8">
        <f>IF(B15831="*",'Larimar Net '!D15832-('Larimar Net '!D15832*'Larimar Net Penalized '!$D$5),'Larimar Net '!D15832)</f>
        <v>20969.533729999999</v>
      </c>
      <c r="I15831" s="7">
        <v>44490</v>
      </c>
      <c r="J15831" s="6">
        <v>7</v>
      </c>
      <c r="K15831" s="8">
        <f>IF(H15831="*",'Larimar Net '!I15832-('Larimar Net '!I15832*'Larimar Net Penalized '!$J$5),'Larimar Net '!I15832)</f>
        <v>12763.49725</v>
      </c>
    </row>
    <row r="15832" spans="3:11" x14ac:dyDescent="0.3">
      <c r="C15832" s="7">
        <v>44490</v>
      </c>
      <c r="D15832" s="6">
        <v>8</v>
      </c>
      <c r="E15832" s="8">
        <f>IF(B15832="*",'Larimar Net '!D15833-('Larimar Net '!D15833*'Larimar Net Penalized '!$D$5),'Larimar Net '!D15833)</f>
        <v>18038.813470000001</v>
      </c>
      <c r="I15832" s="7">
        <v>44490</v>
      </c>
      <c r="J15832" s="6">
        <v>8</v>
      </c>
      <c r="K15832" s="8">
        <f>IF(H15832="*",'Larimar Net '!I15833-('Larimar Net '!I15833*'Larimar Net Penalized '!$J$5),'Larimar Net '!I15833)</f>
        <v>12747.858749999999</v>
      </c>
    </row>
    <row r="15833" spans="3:11" x14ac:dyDescent="0.3">
      <c r="C15833" s="7">
        <v>44490</v>
      </c>
      <c r="D15833" s="6">
        <v>9</v>
      </c>
      <c r="E15833" s="8">
        <f>IF(B15833="*",'Larimar Net '!D15834-('Larimar Net '!D15834*'Larimar Net Penalized '!$D$5),'Larimar Net '!D15834)</f>
        <v>28720.9565</v>
      </c>
      <c r="I15833" s="7">
        <v>44490</v>
      </c>
      <c r="J15833" s="6">
        <v>9</v>
      </c>
      <c r="K15833" s="8">
        <f>IF(H15833="*",'Larimar Net '!I15834-('Larimar Net '!I15834*'Larimar Net Penalized '!$J$5),'Larimar Net '!I15834)</f>
        <v>18466.17798</v>
      </c>
    </row>
    <row r="15834" spans="3:11" x14ac:dyDescent="0.3">
      <c r="C15834" s="7">
        <v>44490</v>
      </c>
      <c r="D15834" s="6">
        <v>10</v>
      </c>
      <c r="E15834" s="8">
        <f>IF(B15834="*",'Larimar Net '!D15835-('Larimar Net '!D15835*'Larimar Net Penalized '!$D$5),'Larimar Net '!D15835)</f>
        <v>28921.12415</v>
      </c>
      <c r="I15834" s="7">
        <v>44490</v>
      </c>
      <c r="J15834" s="6">
        <v>10</v>
      </c>
      <c r="K15834" s="8">
        <f>IF(H15834="*",'Larimar Net '!I15835-('Larimar Net '!I15835*'Larimar Net Penalized '!$J$5),'Larimar Net '!I15835)</f>
        <v>18798.74452</v>
      </c>
    </row>
    <row r="15835" spans="3:11" x14ac:dyDescent="0.3">
      <c r="C15835" s="7">
        <v>44490</v>
      </c>
      <c r="D15835" s="6">
        <v>11</v>
      </c>
      <c r="E15835" s="8">
        <f>IF(B15835="*",'Larimar Net '!D15836-('Larimar Net '!D15836*'Larimar Net Penalized '!$D$5),'Larimar Net '!D15836)</f>
        <v>33386.994939999997</v>
      </c>
      <c r="I15835" s="7">
        <v>44490</v>
      </c>
      <c r="J15835" s="6">
        <v>11</v>
      </c>
      <c r="K15835" s="8">
        <f>IF(H15835="*",'Larimar Net '!I15836-('Larimar Net '!I15836*'Larimar Net Penalized '!$J$5),'Larimar Net '!I15836)</f>
        <v>19585.824089999998</v>
      </c>
    </row>
    <row r="15836" spans="3:11" x14ac:dyDescent="0.3">
      <c r="C15836" s="7">
        <v>44490</v>
      </c>
      <c r="D15836" s="6">
        <v>12</v>
      </c>
      <c r="E15836" s="8">
        <f>IF(B15836="*",'Larimar Net '!D15837-('Larimar Net '!D15837*'Larimar Net Penalized '!$D$5),'Larimar Net '!D15837)</f>
        <v>29429.643820000001</v>
      </c>
      <c r="I15836" s="7">
        <v>44490</v>
      </c>
      <c r="J15836" s="6">
        <v>12</v>
      </c>
      <c r="K15836" s="8">
        <f>IF(H15836="*",'Larimar Net '!I15837-('Larimar Net '!I15837*'Larimar Net Penalized '!$J$5),'Larimar Net '!I15837)</f>
        <v>16144.50632</v>
      </c>
    </row>
    <row r="15837" spans="3:11" x14ac:dyDescent="0.3">
      <c r="C15837" s="7">
        <v>44490</v>
      </c>
      <c r="D15837" s="6">
        <v>13</v>
      </c>
      <c r="E15837" s="8">
        <f>IF(B15837="*",'Larimar Net '!D15838-('Larimar Net '!D15838*'Larimar Net Penalized '!$D$5),'Larimar Net '!D15838)</f>
        <v>19814.667539999999</v>
      </c>
      <c r="I15837" s="7">
        <v>44490</v>
      </c>
      <c r="J15837" s="6">
        <v>13</v>
      </c>
      <c r="K15837" s="8">
        <f>IF(H15837="*",'Larimar Net '!I15838-('Larimar Net '!I15838*'Larimar Net Penalized '!$J$5),'Larimar Net '!I15838)</f>
        <v>11989.613600000001</v>
      </c>
    </row>
    <row r="15838" spans="3:11" x14ac:dyDescent="0.3">
      <c r="C15838" s="7">
        <v>44490</v>
      </c>
      <c r="D15838" s="6">
        <v>14</v>
      </c>
      <c r="E15838" s="8">
        <f>IF(B15838="*",'Larimar Net '!D15839-('Larimar Net '!D15839*'Larimar Net Penalized '!$D$5),'Larimar Net '!D15839)</f>
        <v>22973.862829999998</v>
      </c>
      <c r="I15838" s="7">
        <v>44490</v>
      </c>
      <c r="J15838" s="6">
        <v>14</v>
      </c>
      <c r="K15838" s="8">
        <f>IF(H15838="*",'Larimar Net '!I15839-('Larimar Net '!I15839*'Larimar Net Penalized '!$J$5),'Larimar Net '!I15839)</f>
        <v>11428.515670000001</v>
      </c>
    </row>
    <row r="15839" spans="3:11" x14ac:dyDescent="0.3">
      <c r="C15839" s="7">
        <v>44490</v>
      </c>
      <c r="D15839" s="6">
        <v>15</v>
      </c>
      <c r="E15839" s="8">
        <f>IF(B15839="*",'Larimar Net '!D15840-('Larimar Net '!D15840*'Larimar Net Penalized '!$D$5),'Larimar Net '!D15840)</f>
        <v>18721.5628</v>
      </c>
      <c r="I15839" s="7">
        <v>44490</v>
      </c>
      <c r="J15839" s="6">
        <v>15</v>
      </c>
      <c r="K15839" s="8">
        <f>IF(H15839="*",'Larimar Net '!I15840-('Larimar Net '!I15840*'Larimar Net Penalized '!$J$5),'Larimar Net '!I15840)</f>
        <v>10556.37478</v>
      </c>
    </row>
    <row r="15840" spans="3:11" x14ac:dyDescent="0.3">
      <c r="C15840" s="7">
        <v>44490</v>
      </c>
      <c r="D15840" s="6">
        <v>16</v>
      </c>
      <c r="E15840" s="8">
        <f>IF(B15840="*",'Larimar Net '!D15841-('Larimar Net '!D15841*'Larimar Net Penalized '!$D$5),'Larimar Net '!D15841)</f>
        <v>20005.318220000001</v>
      </c>
      <c r="I15840" s="7">
        <v>44490</v>
      </c>
      <c r="J15840" s="6">
        <v>16</v>
      </c>
      <c r="K15840" s="8">
        <f>IF(H15840="*",'Larimar Net '!I15841-('Larimar Net '!I15841*'Larimar Net Penalized '!$J$5),'Larimar Net '!I15841)</f>
        <v>13126.04852</v>
      </c>
    </row>
    <row r="15841" spans="3:11" x14ac:dyDescent="0.3">
      <c r="C15841" s="7">
        <v>44490</v>
      </c>
      <c r="D15841" s="6">
        <v>17</v>
      </c>
      <c r="E15841" s="8">
        <f>IF(B15841="*",'Larimar Net '!D15842-('Larimar Net '!D15842*'Larimar Net Penalized '!$D$5),'Larimar Net '!D15842)</f>
        <v>24676.587370000001</v>
      </c>
      <c r="I15841" s="7">
        <v>44490</v>
      </c>
      <c r="J15841" s="6">
        <v>17</v>
      </c>
      <c r="K15841" s="8">
        <f>IF(H15841="*",'Larimar Net '!I15842-('Larimar Net '!I15842*'Larimar Net Penalized '!$J$5),'Larimar Net '!I15842)</f>
        <v>22835.274389999999</v>
      </c>
    </row>
    <row r="15842" spans="3:11" x14ac:dyDescent="0.3">
      <c r="C15842" s="7">
        <v>44490</v>
      </c>
      <c r="D15842" s="6">
        <v>18</v>
      </c>
      <c r="E15842" s="8">
        <f>IF(B15842="*",'Larimar Net '!D15843-('Larimar Net '!D15843*'Larimar Net Penalized '!$D$5),'Larimar Net '!D15843)</f>
        <v>14623.21326</v>
      </c>
      <c r="I15842" s="7">
        <v>44490</v>
      </c>
      <c r="J15842" s="6">
        <v>18</v>
      </c>
      <c r="K15842" s="8">
        <f>IF(H15842="*",'Larimar Net '!I15843-('Larimar Net '!I15843*'Larimar Net Penalized '!$J$5),'Larimar Net '!I15843)</f>
        <v>7270.1520829999999</v>
      </c>
    </row>
    <row r="15843" spans="3:11" x14ac:dyDescent="0.3">
      <c r="C15843" s="7">
        <v>44490</v>
      </c>
      <c r="D15843" s="6">
        <v>19</v>
      </c>
      <c r="E15843" s="8">
        <f>IF(B15843="*",'Larimar Net '!D15844-('Larimar Net '!D15844*'Larimar Net Penalized '!$D$5),'Larimar Net '!D15844)</f>
        <v>20071.084149999999</v>
      </c>
      <c r="I15843" s="7">
        <v>44490</v>
      </c>
      <c r="J15843" s="6">
        <v>19</v>
      </c>
      <c r="K15843" s="8">
        <f>IF(H15843="*",'Larimar Net '!I15844-('Larimar Net '!I15844*'Larimar Net Penalized '!$J$5),'Larimar Net '!I15844)</f>
        <v>10473.575580000001</v>
      </c>
    </row>
    <row r="15844" spans="3:11" x14ac:dyDescent="0.3">
      <c r="C15844" s="7">
        <v>44490</v>
      </c>
      <c r="D15844" s="6">
        <v>20</v>
      </c>
      <c r="E15844" s="8">
        <f>IF(B15844="*",'Larimar Net '!D15845-('Larimar Net '!D15845*'Larimar Net Penalized '!$D$5),'Larimar Net '!D15845)</f>
        <v>21591.826499999999</v>
      </c>
      <c r="I15844" s="7">
        <v>44490</v>
      </c>
      <c r="J15844" s="6">
        <v>20</v>
      </c>
      <c r="K15844" s="8">
        <f>IF(H15844="*",'Larimar Net '!I15845-('Larimar Net '!I15845*'Larimar Net Penalized '!$J$5),'Larimar Net '!I15845)</f>
        <v>11602.248970000001</v>
      </c>
    </row>
    <row r="15845" spans="3:11" x14ac:dyDescent="0.3">
      <c r="C15845" s="7">
        <v>44490</v>
      </c>
      <c r="D15845" s="6">
        <v>21</v>
      </c>
      <c r="E15845" s="8">
        <f>IF(B15845="*",'Larimar Net '!D15846-('Larimar Net '!D15846*'Larimar Net Penalized '!$D$5),'Larimar Net '!D15846)</f>
        <v>32980.22683</v>
      </c>
      <c r="I15845" s="7">
        <v>44490</v>
      </c>
      <c r="J15845" s="6">
        <v>21</v>
      </c>
      <c r="K15845" s="8">
        <f>IF(H15845="*",'Larimar Net '!I15846-('Larimar Net '!I15846*'Larimar Net Penalized '!$J$5),'Larimar Net '!I15846)</f>
        <v>17656.927339999998</v>
      </c>
    </row>
    <row r="15846" spans="3:11" x14ac:dyDescent="0.3">
      <c r="C15846" s="7">
        <v>44490</v>
      </c>
      <c r="D15846" s="6">
        <v>22</v>
      </c>
      <c r="E15846" s="8">
        <f>IF(B15846="*",'Larimar Net '!D15847-('Larimar Net '!D15847*'Larimar Net Penalized '!$D$5),'Larimar Net '!D15847)</f>
        <v>24589.68965</v>
      </c>
      <c r="I15846" s="7">
        <v>44490</v>
      </c>
      <c r="J15846" s="6">
        <v>22</v>
      </c>
      <c r="K15846" s="8">
        <f>IF(H15846="*",'Larimar Net '!I15847-('Larimar Net '!I15847*'Larimar Net Penalized '!$J$5),'Larimar Net '!I15847)</f>
        <v>13787.7799</v>
      </c>
    </row>
    <row r="15847" spans="3:11" x14ac:dyDescent="0.3">
      <c r="C15847" s="7">
        <v>44490</v>
      </c>
      <c r="D15847" s="6">
        <v>23</v>
      </c>
      <c r="E15847" s="8">
        <f>IF(B15847="*",'Larimar Net '!D15848-('Larimar Net '!D15848*'Larimar Net Penalized '!$D$5),'Larimar Net '!D15848)</f>
        <v>16091.273499999999</v>
      </c>
      <c r="I15847" s="7">
        <v>44490</v>
      </c>
      <c r="J15847" s="6">
        <v>23</v>
      </c>
      <c r="K15847" s="8">
        <f>IF(H15847="*",'Larimar Net '!I15848-('Larimar Net '!I15848*'Larimar Net Penalized '!$J$5),'Larimar Net '!I15848)</f>
        <v>9881.6062750000001</v>
      </c>
    </row>
    <row r="15848" spans="3:11" x14ac:dyDescent="0.3">
      <c r="C15848" s="7">
        <v>44491</v>
      </c>
      <c r="D15848" s="6">
        <v>0</v>
      </c>
      <c r="E15848" s="8">
        <f>IF(B15848="*",'Larimar Net '!D15849-('Larimar Net '!D15849*'Larimar Net Penalized '!$D$5),'Larimar Net '!D15849)</f>
        <v>20570.004059999999</v>
      </c>
      <c r="I15848" s="7">
        <v>44491</v>
      </c>
      <c r="J15848" s="6">
        <v>0</v>
      </c>
      <c r="K15848" s="8">
        <f>IF(H15848="*",'Larimar Net '!I15849-('Larimar Net '!I15849*'Larimar Net Penalized '!$J$5),'Larimar Net '!I15849)</f>
        <v>11310.07366</v>
      </c>
    </row>
    <row r="15849" spans="3:11" x14ac:dyDescent="0.3">
      <c r="C15849" s="7">
        <v>44491</v>
      </c>
      <c r="D15849" s="6">
        <v>1</v>
      </c>
      <c r="E15849" s="8">
        <f>IF(B15849="*",'Larimar Net '!D15850-('Larimar Net '!D15850*'Larimar Net Penalized '!$D$5),'Larimar Net '!D15850)</f>
        <v>19326.290150000001</v>
      </c>
      <c r="I15849" s="7">
        <v>44491</v>
      </c>
      <c r="J15849" s="6">
        <v>1</v>
      </c>
      <c r="K15849" s="8">
        <f>IF(H15849="*",'Larimar Net '!I15850-('Larimar Net '!I15850*'Larimar Net Penalized '!$J$5),'Larimar Net '!I15850)</f>
        <v>12206.591350000001</v>
      </c>
    </row>
    <row r="15850" spans="3:11" x14ac:dyDescent="0.3">
      <c r="C15850" s="7">
        <v>44491</v>
      </c>
      <c r="D15850" s="6">
        <v>2</v>
      </c>
      <c r="E15850" s="8">
        <f>IF(B15850="*",'Larimar Net '!D15851-('Larimar Net '!D15851*'Larimar Net Penalized '!$D$5),'Larimar Net '!D15851)</f>
        <v>29346.888200000001</v>
      </c>
      <c r="I15850" s="7">
        <v>44491</v>
      </c>
      <c r="J15850" s="6">
        <v>2</v>
      </c>
      <c r="K15850" s="8">
        <f>IF(H15850="*",'Larimar Net '!I15851-('Larimar Net '!I15851*'Larimar Net Penalized '!$J$5),'Larimar Net '!I15851)</f>
        <v>21741.201529999998</v>
      </c>
    </row>
    <row r="15851" spans="3:11" x14ac:dyDescent="0.3">
      <c r="C15851" s="7">
        <v>44491</v>
      </c>
      <c r="D15851" s="6">
        <v>3</v>
      </c>
      <c r="E15851" s="8">
        <f>IF(B15851="*",'Larimar Net '!D15852-('Larimar Net '!D15852*'Larimar Net Penalized '!$D$5),'Larimar Net '!D15852)</f>
        <v>27733.047190000001</v>
      </c>
      <c r="I15851" s="7">
        <v>44491</v>
      </c>
      <c r="J15851" s="6">
        <v>3</v>
      </c>
      <c r="K15851" s="8">
        <f>IF(H15851="*",'Larimar Net '!I15852-('Larimar Net '!I15852*'Larimar Net Penalized '!$J$5),'Larimar Net '!I15852)</f>
        <v>15397.63191</v>
      </c>
    </row>
    <row r="15852" spans="3:11" x14ac:dyDescent="0.3">
      <c r="C15852" s="7">
        <v>44491</v>
      </c>
      <c r="D15852" s="6">
        <v>4</v>
      </c>
      <c r="E15852" s="8">
        <f>IF(B15852="*",'Larimar Net '!D15853-('Larimar Net '!D15853*'Larimar Net Penalized '!$D$5),'Larimar Net '!D15853)</f>
        <v>21135.33381</v>
      </c>
      <c r="I15852" s="7">
        <v>44491</v>
      </c>
      <c r="J15852" s="6">
        <v>4</v>
      </c>
      <c r="K15852" s="8">
        <f>IF(H15852="*",'Larimar Net '!I15853-('Larimar Net '!I15853*'Larimar Net Penalized '!$J$5),'Larimar Net '!I15853)</f>
        <v>11822.88658</v>
      </c>
    </row>
    <row r="15853" spans="3:11" x14ac:dyDescent="0.3">
      <c r="C15853" s="7">
        <v>44491</v>
      </c>
      <c r="D15853" s="6">
        <v>5</v>
      </c>
      <c r="E15853" s="8">
        <f>IF(B15853="*",'Larimar Net '!D15854-('Larimar Net '!D15854*'Larimar Net Penalized '!$D$5),'Larimar Net '!D15854)</f>
        <v>29320.57589</v>
      </c>
      <c r="I15853" s="7">
        <v>44491</v>
      </c>
      <c r="J15853" s="6">
        <v>5</v>
      </c>
      <c r="K15853" s="8">
        <f>IF(H15853="*",'Larimar Net '!I15854-('Larimar Net '!I15854*'Larimar Net Penalized '!$J$5),'Larimar Net '!I15854)</f>
        <v>16126.535550000001</v>
      </c>
    </row>
    <row r="15854" spans="3:11" x14ac:dyDescent="0.3">
      <c r="C15854" s="7">
        <v>44491</v>
      </c>
      <c r="D15854" s="6">
        <v>6</v>
      </c>
      <c r="E15854" s="8">
        <f>IF(B15854="*",'Larimar Net '!D15855-('Larimar Net '!D15855*'Larimar Net Penalized '!$D$5),'Larimar Net '!D15855)</f>
        <v>6713.6330230000003</v>
      </c>
      <c r="I15854" s="7">
        <v>44491</v>
      </c>
      <c r="J15854" s="6">
        <v>6</v>
      </c>
      <c r="K15854" s="8">
        <f>IF(H15854="*",'Larimar Net '!I15855-('Larimar Net '!I15855*'Larimar Net Penalized '!$J$5),'Larimar Net '!I15855)</f>
        <v>496.74194019999999</v>
      </c>
    </row>
    <row r="15855" spans="3:11" x14ac:dyDescent="0.3">
      <c r="C15855" s="7">
        <v>44491</v>
      </c>
      <c r="D15855" s="6">
        <v>7</v>
      </c>
      <c r="E15855" s="8">
        <f>IF(B15855="*",'Larimar Net '!D15856-('Larimar Net '!D15856*'Larimar Net Penalized '!$D$5),'Larimar Net '!D15856)</f>
        <v>14796.735919999999</v>
      </c>
      <c r="I15855" s="7">
        <v>44491</v>
      </c>
      <c r="J15855" s="6">
        <v>7</v>
      </c>
      <c r="K15855" s="8">
        <f>IF(H15855="*",'Larimar Net '!I15856-('Larimar Net '!I15856*'Larimar Net Penalized '!$J$5),'Larimar Net '!I15856)</f>
        <v>8562.5781040000002</v>
      </c>
    </row>
    <row r="15856" spans="3:11" x14ac:dyDescent="0.3">
      <c r="C15856" s="7">
        <v>44491</v>
      </c>
      <c r="D15856" s="6">
        <v>8</v>
      </c>
      <c r="E15856" s="8">
        <f>IF(B15856="*",'Larimar Net '!D15857-('Larimar Net '!D15857*'Larimar Net Penalized '!$D$5),'Larimar Net '!D15857)</f>
        <v>22623.32518</v>
      </c>
      <c r="I15856" s="7">
        <v>44491</v>
      </c>
      <c r="J15856" s="6">
        <v>8</v>
      </c>
      <c r="K15856" s="8">
        <f>IF(H15856="*",'Larimar Net '!I15857-('Larimar Net '!I15857*'Larimar Net Penalized '!$J$5),'Larimar Net '!I15857)</f>
        <v>13251.792229999999</v>
      </c>
    </row>
    <row r="15857" spans="3:11" x14ac:dyDescent="0.3">
      <c r="C15857" s="7">
        <v>44491</v>
      </c>
      <c r="D15857" s="6">
        <v>9</v>
      </c>
      <c r="E15857" s="8">
        <f>IF(B15857="*",'Larimar Net '!D15858-('Larimar Net '!D15858*'Larimar Net Penalized '!$D$5),'Larimar Net '!D15858)</f>
        <v>17348.98328</v>
      </c>
      <c r="I15857" s="7">
        <v>44491</v>
      </c>
      <c r="J15857" s="6">
        <v>9</v>
      </c>
      <c r="K15857" s="8">
        <f>IF(H15857="*",'Larimar Net '!I15858-('Larimar Net '!I15858*'Larimar Net Penalized '!$J$5),'Larimar Net '!I15858)</f>
        <v>10109.30581</v>
      </c>
    </row>
    <row r="15858" spans="3:11" x14ac:dyDescent="0.3">
      <c r="C15858" s="7">
        <v>44491</v>
      </c>
      <c r="D15858" s="6">
        <v>10</v>
      </c>
      <c r="E15858" s="8">
        <f>IF(B15858="*",'Larimar Net '!D15859-('Larimar Net '!D15859*'Larimar Net Penalized '!$D$5),'Larimar Net '!D15859)</f>
        <v>18709.116549999999</v>
      </c>
      <c r="I15858" s="7">
        <v>44491</v>
      </c>
      <c r="J15858" s="6">
        <v>10</v>
      </c>
      <c r="K15858" s="8">
        <f>IF(H15858="*",'Larimar Net '!I15859-('Larimar Net '!I15859*'Larimar Net Penalized '!$J$5),'Larimar Net '!I15859)</f>
        <v>12855.54694</v>
      </c>
    </row>
    <row r="15859" spans="3:11" x14ac:dyDescent="0.3">
      <c r="C15859" s="7">
        <v>44491</v>
      </c>
      <c r="D15859" s="6">
        <v>11</v>
      </c>
      <c r="E15859" s="8">
        <f>IF(B15859="*",'Larimar Net '!D15860-('Larimar Net '!D15860*'Larimar Net Penalized '!$D$5),'Larimar Net '!D15860)</f>
        <v>16292.84806</v>
      </c>
      <c r="I15859" s="7">
        <v>44491</v>
      </c>
      <c r="J15859" s="6">
        <v>11</v>
      </c>
      <c r="K15859" s="8">
        <f>IF(H15859="*",'Larimar Net '!I15860-('Larimar Net '!I15860*'Larimar Net Penalized '!$J$5),'Larimar Net '!I15860)</f>
        <v>7612.2825659999999</v>
      </c>
    </row>
    <row r="15860" spans="3:11" x14ac:dyDescent="0.3">
      <c r="C15860" s="7">
        <v>44491</v>
      </c>
      <c r="D15860" s="6">
        <v>12</v>
      </c>
      <c r="E15860" s="8">
        <f>IF(B15860="*",'Larimar Net '!D15861-('Larimar Net '!D15861*'Larimar Net Penalized '!$D$5),'Larimar Net '!D15861)</f>
        <v>20260.42801</v>
      </c>
      <c r="I15860" s="7">
        <v>44491</v>
      </c>
      <c r="J15860" s="6">
        <v>12</v>
      </c>
      <c r="K15860" s="8">
        <f>IF(H15860="*",'Larimar Net '!I15861-('Larimar Net '!I15861*'Larimar Net Penalized '!$J$5),'Larimar Net '!I15861)</f>
        <v>12732.634770000001</v>
      </c>
    </row>
    <row r="15861" spans="3:11" x14ac:dyDescent="0.3">
      <c r="C15861" s="7">
        <v>44491</v>
      </c>
      <c r="D15861" s="6">
        <v>13</v>
      </c>
      <c r="E15861" s="8">
        <f>IF(B15861="*",'Larimar Net '!D15862-('Larimar Net '!D15862*'Larimar Net Penalized '!$D$5),'Larimar Net '!D15862)</f>
        <v>20252.50475</v>
      </c>
      <c r="I15861" s="7">
        <v>44491</v>
      </c>
      <c r="J15861" s="6">
        <v>13</v>
      </c>
      <c r="K15861" s="8">
        <f>IF(H15861="*",'Larimar Net '!I15862-('Larimar Net '!I15862*'Larimar Net Penalized '!$J$5),'Larimar Net '!I15862)</f>
        <v>13165.870569999999</v>
      </c>
    </row>
    <row r="15862" spans="3:11" x14ac:dyDescent="0.3">
      <c r="C15862" s="7">
        <v>44491</v>
      </c>
      <c r="D15862" s="6">
        <v>14</v>
      </c>
      <c r="E15862" s="8">
        <f>IF(B15862="*",'Larimar Net '!D15863-('Larimar Net '!D15863*'Larimar Net Penalized '!$D$5),'Larimar Net '!D15863)</f>
        <v>18477.020359999999</v>
      </c>
      <c r="I15862" s="7">
        <v>44491</v>
      </c>
      <c r="J15862" s="6">
        <v>14</v>
      </c>
      <c r="K15862" s="8">
        <f>IF(H15862="*",'Larimar Net '!I15863-('Larimar Net '!I15863*'Larimar Net Penalized '!$J$5),'Larimar Net '!I15863)</f>
        <v>12043.19564</v>
      </c>
    </row>
    <row r="15863" spans="3:11" x14ac:dyDescent="0.3">
      <c r="C15863" s="7">
        <v>44491</v>
      </c>
      <c r="D15863" s="6">
        <v>15</v>
      </c>
      <c r="E15863" s="8">
        <f>IF(B15863="*",'Larimar Net '!D15864-('Larimar Net '!D15864*'Larimar Net Penalized '!$D$5),'Larimar Net '!D15864)</f>
        <v>14065.257100000001</v>
      </c>
      <c r="I15863" s="7">
        <v>44491</v>
      </c>
      <c r="J15863" s="6">
        <v>15</v>
      </c>
      <c r="K15863" s="8">
        <f>IF(H15863="*",'Larimar Net '!I15864-('Larimar Net '!I15864*'Larimar Net Penalized '!$J$5),'Larimar Net '!I15864)</f>
        <v>8302.8243839999996</v>
      </c>
    </row>
    <row r="15864" spans="3:11" x14ac:dyDescent="0.3">
      <c r="C15864" s="7">
        <v>44491</v>
      </c>
      <c r="D15864" s="6">
        <v>16</v>
      </c>
      <c r="E15864" s="8">
        <f>IF(B15864="*",'Larimar Net '!D15865-('Larimar Net '!D15865*'Larimar Net Penalized '!$D$5),'Larimar Net '!D15865)</f>
        <v>15773.892540000001</v>
      </c>
      <c r="I15864" s="7">
        <v>44491</v>
      </c>
      <c r="J15864" s="6">
        <v>16</v>
      </c>
      <c r="K15864" s="8">
        <f>IF(H15864="*",'Larimar Net '!I15865-('Larimar Net '!I15865*'Larimar Net Penalized '!$J$5),'Larimar Net '!I15865)</f>
        <v>9991.5676669999993</v>
      </c>
    </row>
    <row r="15865" spans="3:11" x14ac:dyDescent="0.3">
      <c r="C15865" s="7">
        <v>44491</v>
      </c>
      <c r="D15865" s="6">
        <v>17</v>
      </c>
      <c r="E15865" s="8">
        <f>IF(B15865="*",'Larimar Net '!D15866-('Larimar Net '!D15866*'Larimar Net Penalized '!$D$5),'Larimar Net '!D15866)</f>
        <v>21533.43489</v>
      </c>
      <c r="I15865" s="7">
        <v>44491</v>
      </c>
      <c r="J15865" s="6">
        <v>17</v>
      </c>
      <c r="K15865" s="8">
        <f>IF(H15865="*",'Larimar Net '!I15866-('Larimar Net '!I15866*'Larimar Net Penalized '!$J$5),'Larimar Net '!I15866)</f>
        <v>17198.151900000001</v>
      </c>
    </row>
    <row r="15866" spans="3:11" x14ac:dyDescent="0.3">
      <c r="C15866" s="7">
        <v>44491</v>
      </c>
      <c r="D15866" s="6">
        <v>18</v>
      </c>
      <c r="E15866" s="8">
        <f>IF(B15866="*",'Larimar Net '!D15867-('Larimar Net '!D15867*'Larimar Net Penalized '!$D$5),'Larimar Net '!D15867)</f>
        <v>25772.194950000001</v>
      </c>
      <c r="I15866" s="7">
        <v>44491</v>
      </c>
      <c r="J15866" s="6">
        <v>18</v>
      </c>
      <c r="K15866" s="8">
        <f>IF(H15866="*",'Larimar Net '!I15867-('Larimar Net '!I15867*'Larimar Net Penalized '!$J$5),'Larimar Net '!I15867)</f>
        <v>24015.880710000001</v>
      </c>
    </row>
    <row r="15867" spans="3:11" x14ac:dyDescent="0.3">
      <c r="C15867" s="7">
        <v>44491</v>
      </c>
      <c r="D15867" s="6">
        <v>19</v>
      </c>
      <c r="E15867" s="8">
        <f>IF(B15867="*",'Larimar Net '!D15868-('Larimar Net '!D15868*'Larimar Net Penalized '!$D$5),'Larimar Net '!D15868)</f>
        <v>27427.34534</v>
      </c>
      <c r="I15867" s="7">
        <v>44491</v>
      </c>
      <c r="J15867" s="6">
        <v>19</v>
      </c>
      <c r="K15867" s="8">
        <f>IF(H15867="*",'Larimar Net '!I15868-('Larimar Net '!I15868*'Larimar Net Penalized '!$J$5),'Larimar Net '!I15868)</f>
        <v>23732.869309999998</v>
      </c>
    </row>
    <row r="15868" spans="3:11" x14ac:dyDescent="0.3">
      <c r="C15868" s="7">
        <v>44491</v>
      </c>
      <c r="D15868" s="6">
        <v>20</v>
      </c>
      <c r="E15868" s="8">
        <f>IF(B15868="*",'Larimar Net '!D15869-('Larimar Net '!D15869*'Larimar Net Penalized '!$D$5),'Larimar Net '!D15869)</f>
        <v>26630.9503</v>
      </c>
      <c r="I15868" s="7">
        <v>44491</v>
      </c>
      <c r="J15868" s="6">
        <v>20</v>
      </c>
      <c r="K15868" s="8">
        <f>IF(H15868="*",'Larimar Net '!I15869-('Larimar Net '!I15869*'Larimar Net Penalized '!$J$5),'Larimar Net '!I15869)</f>
        <v>21448.274860000001</v>
      </c>
    </row>
    <row r="15869" spans="3:11" x14ac:dyDescent="0.3">
      <c r="C15869" s="7">
        <v>44491</v>
      </c>
      <c r="D15869" s="6">
        <v>21</v>
      </c>
      <c r="E15869" s="8">
        <f>IF(B15869="*",'Larimar Net '!D15870-('Larimar Net '!D15870*'Larimar Net Penalized '!$D$5),'Larimar Net '!D15870)</f>
        <v>29767.898399999998</v>
      </c>
      <c r="I15869" s="7">
        <v>44491</v>
      </c>
      <c r="J15869" s="6">
        <v>21</v>
      </c>
      <c r="K15869" s="8">
        <f>IF(H15869="*",'Larimar Net '!I15870-('Larimar Net '!I15870*'Larimar Net Penalized '!$J$5),'Larimar Net '!I15870)</f>
        <v>26151.928110000001</v>
      </c>
    </row>
    <row r="15870" spans="3:11" x14ac:dyDescent="0.3">
      <c r="C15870" s="7">
        <v>44491</v>
      </c>
      <c r="D15870" s="6">
        <v>22</v>
      </c>
      <c r="E15870" s="8">
        <f>IF(B15870="*",'Larimar Net '!D15871-('Larimar Net '!D15871*'Larimar Net Penalized '!$D$5),'Larimar Net '!D15871)</f>
        <v>29391.2418</v>
      </c>
      <c r="I15870" s="7">
        <v>44491</v>
      </c>
      <c r="J15870" s="6">
        <v>22</v>
      </c>
      <c r="K15870" s="8">
        <f>IF(H15870="*",'Larimar Net '!I15871-('Larimar Net '!I15871*'Larimar Net Penalized '!$J$5),'Larimar Net '!I15871)</f>
        <v>21478.032589999999</v>
      </c>
    </row>
    <row r="15871" spans="3:11" x14ac:dyDescent="0.3">
      <c r="C15871" s="7">
        <v>44491</v>
      </c>
      <c r="D15871" s="6">
        <v>23</v>
      </c>
      <c r="E15871" s="8">
        <f>IF(B15871="*",'Larimar Net '!D15872-('Larimar Net '!D15872*'Larimar Net Penalized '!$D$5),'Larimar Net '!D15872)</f>
        <v>33549.210619999998</v>
      </c>
      <c r="I15871" s="7">
        <v>44491</v>
      </c>
      <c r="J15871" s="6">
        <v>23</v>
      </c>
      <c r="K15871" s="8">
        <f>IF(H15871="*",'Larimar Net '!I15872-('Larimar Net '!I15872*'Larimar Net Penalized '!$J$5),'Larimar Net '!I15872)</f>
        <v>22466.864949999999</v>
      </c>
    </row>
    <row r="15872" spans="3:11" x14ac:dyDescent="0.3">
      <c r="C15872" s="7">
        <v>44492</v>
      </c>
      <c r="D15872" s="6">
        <v>0</v>
      </c>
      <c r="E15872" s="8">
        <f>IF(B15872="*",'Larimar Net '!D15873-('Larimar Net '!D15873*'Larimar Net Penalized '!$D$5),'Larimar Net '!D15873)</f>
        <v>30399.46558</v>
      </c>
      <c r="I15872" s="7">
        <v>44492</v>
      </c>
      <c r="J15872" s="6">
        <v>0</v>
      </c>
      <c r="K15872" s="8">
        <f>IF(H15872="*",'Larimar Net '!I15873-('Larimar Net '!I15873*'Larimar Net Penalized '!$J$5),'Larimar Net '!I15873)</f>
        <v>20586.450489999999</v>
      </c>
    </row>
    <row r="15873" spans="3:11" x14ac:dyDescent="0.3">
      <c r="C15873" s="7">
        <v>44492</v>
      </c>
      <c r="D15873" s="6">
        <v>1</v>
      </c>
      <c r="E15873" s="8">
        <f>IF(B15873="*",'Larimar Net '!D15874-('Larimar Net '!D15874*'Larimar Net Penalized '!$D$5),'Larimar Net '!D15874)</f>
        <v>33554.973700000002</v>
      </c>
      <c r="I15873" s="7">
        <v>44492</v>
      </c>
      <c r="J15873" s="6">
        <v>1</v>
      </c>
      <c r="K15873" s="8">
        <f>IF(H15873="*",'Larimar Net '!I15874-('Larimar Net '!I15874*'Larimar Net Penalized '!$J$5),'Larimar Net '!I15874)</f>
        <v>24875.852859999999</v>
      </c>
    </row>
    <row r="15874" spans="3:11" x14ac:dyDescent="0.3">
      <c r="C15874" s="7">
        <v>44492</v>
      </c>
      <c r="D15874" s="6">
        <v>2</v>
      </c>
      <c r="E15874" s="8">
        <f>IF(B15874="*",'Larimar Net '!D15875-('Larimar Net '!D15875*'Larimar Net Penalized '!$D$5),'Larimar Net '!D15875)</f>
        <v>40824.875399999997</v>
      </c>
      <c r="I15874" s="7">
        <v>44492</v>
      </c>
      <c r="J15874" s="6">
        <v>2</v>
      </c>
      <c r="K15874" s="8">
        <f>IF(H15874="*",'Larimar Net '!I15875-('Larimar Net '!I15875*'Larimar Net Penalized '!$J$5),'Larimar Net '!I15875)</f>
        <v>28387.796969999999</v>
      </c>
    </row>
    <row r="15875" spans="3:11" x14ac:dyDescent="0.3">
      <c r="C15875" s="7">
        <v>44492</v>
      </c>
      <c r="D15875" s="6">
        <v>3</v>
      </c>
      <c r="E15875" s="8">
        <f>IF(B15875="*",'Larimar Net '!D15876-('Larimar Net '!D15876*'Larimar Net Penalized '!$D$5),'Larimar Net '!D15876)</f>
        <v>39217.168129999998</v>
      </c>
      <c r="I15875" s="7">
        <v>44492</v>
      </c>
      <c r="J15875" s="6">
        <v>3</v>
      </c>
      <c r="K15875" s="8">
        <f>IF(H15875="*",'Larimar Net '!I15876-('Larimar Net '!I15876*'Larimar Net Penalized '!$J$5),'Larimar Net '!I15876)</f>
        <v>25715.155200000001</v>
      </c>
    </row>
    <row r="15876" spans="3:11" x14ac:dyDescent="0.3">
      <c r="C15876" s="7">
        <v>44492</v>
      </c>
      <c r="D15876" s="6">
        <v>4</v>
      </c>
      <c r="E15876" s="8">
        <f>IF(B15876="*",'Larimar Net '!D15877-('Larimar Net '!D15877*'Larimar Net Penalized '!$D$5),'Larimar Net '!D15877)</f>
        <v>28774.936170000001</v>
      </c>
      <c r="I15876" s="7">
        <v>44492</v>
      </c>
      <c r="J15876" s="6">
        <v>4</v>
      </c>
      <c r="K15876" s="8">
        <f>IF(H15876="*",'Larimar Net '!I15877-('Larimar Net '!I15877*'Larimar Net Penalized '!$J$5),'Larimar Net '!I15877)</f>
        <v>16693.26929</v>
      </c>
    </row>
    <row r="15877" spans="3:11" x14ac:dyDescent="0.3">
      <c r="C15877" s="7">
        <v>44492</v>
      </c>
      <c r="D15877" s="6">
        <v>5</v>
      </c>
      <c r="E15877" s="8">
        <f>IF(B15877="*",'Larimar Net '!D15878-('Larimar Net '!D15878*'Larimar Net Penalized '!$D$5),'Larimar Net '!D15878)</f>
        <v>29130.26568</v>
      </c>
      <c r="I15877" s="7">
        <v>44492</v>
      </c>
      <c r="J15877" s="6">
        <v>5</v>
      </c>
      <c r="K15877" s="8">
        <f>IF(H15877="*",'Larimar Net '!I15878-('Larimar Net '!I15878*'Larimar Net Penalized '!$J$5),'Larimar Net '!I15878)</f>
        <v>16364.435439999999</v>
      </c>
    </row>
    <row r="15878" spans="3:11" x14ac:dyDescent="0.3">
      <c r="C15878" s="7">
        <v>44492</v>
      </c>
      <c r="D15878" s="6">
        <v>6</v>
      </c>
      <c r="E15878" s="8">
        <f>IF(B15878="*",'Larimar Net '!D15879-('Larimar Net '!D15879*'Larimar Net Penalized '!$D$5),'Larimar Net '!D15879)</f>
        <v>39507.437960000003</v>
      </c>
      <c r="I15878" s="7">
        <v>44492</v>
      </c>
      <c r="J15878" s="6">
        <v>6</v>
      </c>
      <c r="K15878" s="8">
        <f>IF(H15878="*",'Larimar Net '!I15879-('Larimar Net '!I15879*'Larimar Net Penalized '!$J$5),'Larimar Net '!I15879)</f>
        <v>26956.89589</v>
      </c>
    </row>
    <row r="15879" spans="3:11" x14ac:dyDescent="0.3">
      <c r="C15879" s="7">
        <v>44492</v>
      </c>
      <c r="D15879" s="6">
        <v>7</v>
      </c>
      <c r="E15879" s="8">
        <f>IF(B15879="*",'Larimar Net '!D15880-('Larimar Net '!D15880*'Larimar Net Penalized '!$D$5),'Larimar Net '!D15880)</f>
        <v>37181.660340000002</v>
      </c>
      <c r="I15879" s="7">
        <v>44492</v>
      </c>
      <c r="J15879" s="6">
        <v>7</v>
      </c>
      <c r="K15879" s="8">
        <f>IF(H15879="*",'Larimar Net '!I15880-('Larimar Net '!I15880*'Larimar Net Penalized '!$J$5),'Larimar Net '!I15880)</f>
        <v>25409.486110000002</v>
      </c>
    </row>
    <row r="15880" spans="3:11" x14ac:dyDescent="0.3">
      <c r="C15880" s="7">
        <v>44492</v>
      </c>
      <c r="D15880" s="6">
        <v>8</v>
      </c>
      <c r="E15880" s="8">
        <f>IF(B15880="*",'Larimar Net '!D15881-('Larimar Net '!D15881*'Larimar Net Penalized '!$D$5),'Larimar Net '!D15881)</f>
        <v>37088.714610000003</v>
      </c>
      <c r="I15880" s="7">
        <v>44492</v>
      </c>
      <c r="J15880" s="6">
        <v>8</v>
      </c>
      <c r="K15880" s="8">
        <f>IF(H15880="*",'Larimar Net '!I15881-('Larimar Net '!I15881*'Larimar Net Penalized '!$J$5),'Larimar Net '!I15881)</f>
        <v>26426.13607</v>
      </c>
    </row>
    <row r="15881" spans="3:11" x14ac:dyDescent="0.3">
      <c r="C15881" s="7">
        <v>44492</v>
      </c>
      <c r="D15881" s="6">
        <v>9</v>
      </c>
      <c r="E15881" s="8">
        <f>IF(B15881="*",'Larimar Net '!D15882-('Larimar Net '!D15882*'Larimar Net Penalized '!$D$5),'Larimar Net '!D15882)</f>
        <v>34236.63076</v>
      </c>
      <c r="I15881" s="7">
        <v>44492</v>
      </c>
      <c r="J15881" s="6">
        <v>9</v>
      </c>
      <c r="K15881" s="8">
        <f>IF(H15881="*",'Larimar Net '!I15882-('Larimar Net '!I15882*'Larimar Net Penalized '!$J$5),'Larimar Net '!I15882)</f>
        <v>21390.48619</v>
      </c>
    </row>
    <row r="15882" spans="3:11" x14ac:dyDescent="0.3">
      <c r="C15882" s="7">
        <v>44492</v>
      </c>
      <c r="D15882" s="6">
        <v>10</v>
      </c>
      <c r="E15882" s="8">
        <f>IF(B15882="*",'Larimar Net '!D15883-('Larimar Net '!D15883*'Larimar Net Penalized '!$D$5),'Larimar Net '!D15883)</f>
        <v>34421.604570000003</v>
      </c>
      <c r="I15882" s="7">
        <v>44492</v>
      </c>
      <c r="J15882" s="6">
        <v>10</v>
      </c>
      <c r="K15882" s="8">
        <f>IF(H15882="*",'Larimar Net '!I15883-('Larimar Net '!I15883*'Larimar Net Penalized '!$J$5),'Larimar Net '!I15883)</f>
        <v>25214.665550000002</v>
      </c>
    </row>
    <row r="15883" spans="3:11" x14ac:dyDescent="0.3">
      <c r="C15883" s="7">
        <v>44492</v>
      </c>
      <c r="D15883" s="6">
        <v>11</v>
      </c>
      <c r="E15883" s="8">
        <f>IF(B15883="*",'Larimar Net '!D15884-('Larimar Net '!D15884*'Larimar Net Penalized '!$D$5),'Larimar Net '!D15884)</f>
        <v>36181.993999999999</v>
      </c>
      <c r="I15883" s="7">
        <v>44492</v>
      </c>
      <c r="J15883" s="6">
        <v>11</v>
      </c>
      <c r="K15883" s="8">
        <f>IF(H15883="*",'Larimar Net '!I15884-('Larimar Net '!I15884*'Larimar Net Penalized '!$J$5),'Larimar Net '!I15884)</f>
        <v>21897.0213</v>
      </c>
    </row>
    <row r="15884" spans="3:11" x14ac:dyDescent="0.3">
      <c r="C15884" s="7">
        <v>44492</v>
      </c>
      <c r="D15884" s="6">
        <v>12</v>
      </c>
      <c r="E15884" s="8">
        <f>IF(B15884="*",'Larimar Net '!D15885-('Larimar Net '!D15885*'Larimar Net Penalized '!$D$5),'Larimar Net '!D15885)</f>
        <v>26044.553059999998</v>
      </c>
      <c r="I15884" s="7">
        <v>44492</v>
      </c>
      <c r="J15884" s="6">
        <v>12</v>
      </c>
      <c r="K15884" s="8">
        <f>IF(H15884="*",'Larimar Net '!I15885-('Larimar Net '!I15885*'Larimar Net Penalized '!$J$5),'Larimar Net '!I15885)</f>
        <v>13182.2955</v>
      </c>
    </row>
    <row r="15885" spans="3:11" x14ac:dyDescent="0.3">
      <c r="C15885" s="7">
        <v>44492</v>
      </c>
      <c r="D15885" s="6">
        <v>13</v>
      </c>
      <c r="E15885" s="8">
        <f>IF(B15885="*",'Larimar Net '!D15886-('Larimar Net '!D15886*'Larimar Net Penalized '!$D$5),'Larimar Net '!D15886)</f>
        <v>31598.35902</v>
      </c>
      <c r="I15885" s="7">
        <v>44492</v>
      </c>
      <c r="J15885" s="6">
        <v>13</v>
      </c>
      <c r="K15885" s="8">
        <f>IF(H15885="*",'Larimar Net '!I15886-('Larimar Net '!I15886*'Larimar Net Penalized '!$J$5),'Larimar Net '!I15886)</f>
        <v>19391.757570000002</v>
      </c>
    </row>
    <row r="15886" spans="3:11" x14ac:dyDescent="0.3">
      <c r="C15886" s="7">
        <v>44492</v>
      </c>
      <c r="D15886" s="6">
        <v>14</v>
      </c>
      <c r="E15886" s="8">
        <f>IF(B15886="*",'Larimar Net '!D15887-('Larimar Net '!D15887*'Larimar Net Penalized '!$D$5),'Larimar Net '!D15887)</f>
        <v>29755.905630000001</v>
      </c>
      <c r="I15886" s="7">
        <v>44492</v>
      </c>
      <c r="J15886" s="6">
        <v>14</v>
      </c>
      <c r="K15886" s="8">
        <f>IF(H15886="*",'Larimar Net '!I15887-('Larimar Net '!I15887*'Larimar Net Penalized '!$J$5),'Larimar Net '!I15887)</f>
        <v>18553.33397</v>
      </c>
    </row>
    <row r="15887" spans="3:11" x14ac:dyDescent="0.3">
      <c r="C15887" s="7">
        <v>44492</v>
      </c>
      <c r="D15887" s="6">
        <v>15</v>
      </c>
      <c r="E15887" s="8">
        <f>IF(B15887="*",'Larimar Net '!D15888-('Larimar Net '!D15888*'Larimar Net Penalized '!$D$5),'Larimar Net '!D15888)</f>
        <v>41027.146240000002</v>
      </c>
      <c r="I15887" s="7">
        <v>44492</v>
      </c>
      <c r="J15887" s="6">
        <v>15</v>
      </c>
      <c r="K15887" s="8">
        <f>IF(H15887="*",'Larimar Net '!I15888-('Larimar Net '!I15888*'Larimar Net Penalized '!$J$5),'Larimar Net '!I15888)</f>
        <v>29167.999349999998</v>
      </c>
    </row>
    <row r="15888" spans="3:11" x14ac:dyDescent="0.3">
      <c r="C15888" s="7">
        <v>44492</v>
      </c>
      <c r="D15888" s="6">
        <v>16</v>
      </c>
      <c r="E15888" s="8">
        <f>IF(B15888="*",'Larimar Net '!D15889-('Larimar Net '!D15889*'Larimar Net Penalized '!$D$5),'Larimar Net '!D15889)</f>
        <v>32903.77592</v>
      </c>
      <c r="I15888" s="7">
        <v>44492</v>
      </c>
      <c r="J15888" s="6">
        <v>16</v>
      </c>
      <c r="K15888" s="8">
        <f>IF(H15888="*",'Larimar Net '!I15889-('Larimar Net '!I15889*'Larimar Net Penalized '!$J$5),'Larimar Net '!I15889)</f>
        <v>16968.278780000001</v>
      </c>
    </row>
    <row r="15889" spans="3:11" x14ac:dyDescent="0.3">
      <c r="C15889" s="7">
        <v>44492</v>
      </c>
      <c r="D15889" s="6">
        <v>17</v>
      </c>
      <c r="E15889" s="8">
        <f>IF(B15889="*",'Larimar Net '!D15890-('Larimar Net '!D15890*'Larimar Net Penalized '!$D$5),'Larimar Net '!D15890)</f>
        <v>15811.57467</v>
      </c>
      <c r="I15889" s="7">
        <v>44492</v>
      </c>
      <c r="J15889" s="6">
        <v>17</v>
      </c>
      <c r="K15889" s="8">
        <f>IF(H15889="*",'Larimar Net '!I15890-('Larimar Net '!I15890*'Larimar Net Penalized '!$J$5),'Larimar Net '!I15890)</f>
        <v>11436.062690000001</v>
      </c>
    </row>
    <row r="15890" spans="3:11" x14ac:dyDescent="0.3">
      <c r="C15890" s="7">
        <v>44492</v>
      </c>
      <c r="D15890" s="6">
        <v>18</v>
      </c>
      <c r="E15890" s="8">
        <f>IF(B15890="*",'Larimar Net '!D15891-('Larimar Net '!D15891*'Larimar Net Penalized '!$D$5),'Larimar Net '!D15891)</f>
        <v>14993.435589999999</v>
      </c>
      <c r="I15890" s="7">
        <v>44492</v>
      </c>
      <c r="J15890" s="6">
        <v>18</v>
      </c>
      <c r="K15890" s="8">
        <f>IF(H15890="*",'Larimar Net '!I15891-('Larimar Net '!I15891*'Larimar Net Penalized '!$J$5),'Larimar Net '!I15891)</f>
        <v>5878.1791540000004</v>
      </c>
    </row>
    <row r="15891" spans="3:11" x14ac:dyDescent="0.3">
      <c r="C15891" s="7">
        <v>44492</v>
      </c>
      <c r="D15891" s="6">
        <v>19</v>
      </c>
      <c r="E15891" s="8">
        <f>IF(B15891="*",'Larimar Net '!D15892-('Larimar Net '!D15892*'Larimar Net Penalized '!$D$5),'Larimar Net '!D15892)</f>
        <v>17588.76211</v>
      </c>
      <c r="I15891" s="7">
        <v>44492</v>
      </c>
      <c r="J15891" s="6">
        <v>19</v>
      </c>
      <c r="K15891" s="8">
        <f>IF(H15891="*",'Larimar Net '!I15892-('Larimar Net '!I15892*'Larimar Net Penalized '!$J$5),'Larimar Net '!I15892)</f>
        <v>7280.9100399999998</v>
      </c>
    </row>
    <row r="15892" spans="3:11" x14ac:dyDescent="0.3">
      <c r="C15892" s="7">
        <v>44492</v>
      </c>
      <c r="D15892" s="6">
        <v>20</v>
      </c>
      <c r="E15892" s="8">
        <f>IF(B15892="*",'Larimar Net '!D15893-('Larimar Net '!D15893*'Larimar Net Penalized '!$D$5),'Larimar Net '!D15893)</f>
        <v>21363.78253</v>
      </c>
      <c r="I15892" s="7">
        <v>44492</v>
      </c>
      <c r="J15892" s="6">
        <v>20</v>
      </c>
      <c r="K15892" s="8">
        <f>IF(H15892="*",'Larimar Net '!I15893-('Larimar Net '!I15893*'Larimar Net Penalized '!$J$5),'Larimar Net '!I15893)</f>
        <v>10488.595950000001</v>
      </c>
    </row>
    <row r="15893" spans="3:11" x14ac:dyDescent="0.3">
      <c r="C15893" s="7">
        <v>44492</v>
      </c>
      <c r="D15893" s="6">
        <v>21</v>
      </c>
      <c r="E15893" s="8">
        <f>IF(B15893="*",'Larimar Net '!D15894-('Larimar Net '!D15894*'Larimar Net Penalized '!$D$5),'Larimar Net '!D15894)</f>
        <v>31197.507420000002</v>
      </c>
      <c r="I15893" s="7">
        <v>44492</v>
      </c>
      <c r="J15893" s="6">
        <v>21</v>
      </c>
      <c r="K15893" s="8">
        <f>IF(H15893="*",'Larimar Net '!I15894-('Larimar Net '!I15894*'Larimar Net Penalized '!$J$5),'Larimar Net '!I15894)</f>
        <v>18038.760409999999</v>
      </c>
    </row>
    <row r="15894" spans="3:11" x14ac:dyDescent="0.3">
      <c r="C15894" s="7">
        <v>44492</v>
      </c>
      <c r="D15894" s="6">
        <v>22</v>
      </c>
      <c r="E15894" s="8">
        <f>IF(B15894="*",'Larimar Net '!D15895-('Larimar Net '!D15895*'Larimar Net Penalized '!$D$5),'Larimar Net '!D15895)</f>
        <v>27325.940569999999</v>
      </c>
      <c r="I15894" s="7">
        <v>44492</v>
      </c>
      <c r="J15894" s="6">
        <v>22</v>
      </c>
      <c r="K15894" s="8">
        <f>IF(H15894="*",'Larimar Net '!I15895-('Larimar Net '!I15895*'Larimar Net Penalized '!$J$5),'Larimar Net '!I15895)</f>
        <v>17912.861550000001</v>
      </c>
    </row>
    <row r="15895" spans="3:11" x14ac:dyDescent="0.3">
      <c r="C15895" s="7">
        <v>44492</v>
      </c>
      <c r="D15895" s="6">
        <v>23</v>
      </c>
      <c r="E15895" s="8">
        <f>IF(B15895="*",'Larimar Net '!D15896-('Larimar Net '!D15896*'Larimar Net Penalized '!$D$5),'Larimar Net '!D15896)</f>
        <v>18217.083170000002</v>
      </c>
      <c r="I15895" s="7">
        <v>44492</v>
      </c>
      <c r="J15895" s="6">
        <v>23</v>
      </c>
      <c r="K15895" s="8">
        <f>IF(H15895="*",'Larimar Net '!I15896-('Larimar Net '!I15896*'Larimar Net Penalized '!$J$5),'Larimar Net '!I15896)</f>
        <v>18181.20793</v>
      </c>
    </row>
    <row r="15896" spans="3:11" x14ac:dyDescent="0.3">
      <c r="C15896" s="7">
        <v>44493</v>
      </c>
      <c r="D15896" s="6">
        <v>0</v>
      </c>
      <c r="E15896" s="8">
        <f>IF(B15896="*",'Larimar Net '!D15897-('Larimar Net '!D15897*'Larimar Net Penalized '!$D$5),'Larimar Net '!D15897)</f>
        <v>22640.29636</v>
      </c>
      <c r="I15896" s="7">
        <v>44493</v>
      </c>
      <c r="J15896" s="6">
        <v>0</v>
      </c>
      <c r="K15896" s="8">
        <f>IF(H15896="*",'Larimar Net '!I15897-('Larimar Net '!I15897*'Larimar Net Penalized '!$J$5),'Larimar Net '!I15897)</f>
        <v>16759.228660000001</v>
      </c>
    </row>
    <row r="15897" spans="3:11" x14ac:dyDescent="0.3">
      <c r="C15897" s="7">
        <v>44493</v>
      </c>
      <c r="D15897" s="6">
        <v>1</v>
      </c>
      <c r="E15897" s="8">
        <f>IF(B15897="*",'Larimar Net '!D15898-('Larimar Net '!D15898*'Larimar Net Penalized '!$D$5),'Larimar Net '!D15898)</f>
        <v>23392.4172</v>
      </c>
      <c r="I15897" s="7">
        <v>44493</v>
      </c>
      <c r="J15897" s="6">
        <v>1</v>
      </c>
      <c r="K15897" s="8">
        <f>IF(H15897="*",'Larimar Net '!I15898-('Larimar Net '!I15898*'Larimar Net Penalized '!$J$5),'Larimar Net '!I15898)</f>
        <v>15872.036599999999</v>
      </c>
    </row>
    <row r="15898" spans="3:11" x14ac:dyDescent="0.3">
      <c r="C15898" s="7">
        <v>44493</v>
      </c>
      <c r="D15898" s="6">
        <v>2</v>
      </c>
      <c r="E15898" s="8">
        <f>IF(B15898="*",'Larimar Net '!D15899-('Larimar Net '!D15899*'Larimar Net Penalized '!$D$5),'Larimar Net '!D15899)</f>
        <v>26854.936430000002</v>
      </c>
      <c r="I15898" s="7">
        <v>44493</v>
      </c>
      <c r="J15898" s="6">
        <v>2</v>
      </c>
      <c r="K15898" s="8">
        <f>IF(H15898="*",'Larimar Net '!I15899-('Larimar Net '!I15899*'Larimar Net Penalized '!$J$5),'Larimar Net '!I15899)</f>
        <v>15355.330980000001</v>
      </c>
    </row>
    <row r="15899" spans="3:11" x14ac:dyDescent="0.3">
      <c r="C15899" s="7">
        <v>44493</v>
      </c>
      <c r="D15899" s="6">
        <v>3</v>
      </c>
      <c r="E15899" s="8">
        <f>IF(B15899="*",'Larimar Net '!D15900-('Larimar Net '!D15900*'Larimar Net Penalized '!$D$5),'Larimar Net '!D15900)</f>
        <v>27716.10572</v>
      </c>
      <c r="I15899" s="7">
        <v>44493</v>
      </c>
      <c r="J15899" s="6">
        <v>3</v>
      </c>
      <c r="K15899" s="8">
        <f>IF(H15899="*",'Larimar Net '!I15900-('Larimar Net '!I15900*'Larimar Net Penalized '!$J$5),'Larimar Net '!I15900)</f>
        <v>12297.01971</v>
      </c>
    </row>
    <row r="15900" spans="3:11" x14ac:dyDescent="0.3">
      <c r="C15900" s="7">
        <v>44493</v>
      </c>
      <c r="D15900" s="6">
        <v>4</v>
      </c>
      <c r="E15900" s="8">
        <f>IF(B15900="*",'Larimar Net '!D15901-('Larimar Net '!D15901*'Larimar Net Penalized '!$D$5),'Larimar Net '!D15901)</f>
        <v>33979.632590000001</v>
      </c>
      <c r="I15900" s="7">
        <v>44493</v>
      </c>
      <c r="J15900" s="6">
        <v>4</v>
      </c>
      <c r="K15900" s="8">
        <f>IF(H15900="*",'Larimar Net '!I15901-('Larimar Net '!I15901*'Larimar Net Penalized '!$J$5),'Larimar Net '!I15901)</f>
        <v>20678.854060000001</v>
      </c>
    </row>
    <row r="15901" spans="3:11" x14ac:dyDescent="0.3">
      <c r="C15901" s="7">
        <v>44493</v>
      </c>
      <c r="D15901" s="6">
        <v>5</v>
      </c>
      <c r="E15901" s="8">
        <f>IF(B15901="*",'Larimar Net '!D15902-('Larimar Net '!D15902*'Larimar Net Penalized '!$D$5),'Larimar Net '!D15902)</f>
        <v>41658.879500000003</v>
      </c>
      <c r="I15901" s="7">
        <v>44493</v>
      </c>
      <c r="J15901" s="6">
        <v>5</v>
      </c>
      <c r="K15901" s="8">
        <f>IF(H15901="*",'Larimar Net '!I15902-('Larimar Net '!I15902*'Larimar Net Penalized '!$J$5),'Larimar Net '!I15902)</f>
        <v>29739.33842</v>
      </c>
    </row>
    <row r="15902" spans="3:11" x14ac:dyDescent="0.3">
      <c r="C15902" s="7">
        <v>44493</v>
      </c>
      <c r="D15902" s="6">
        <v>6</v>
      </c>
      <c r="E15902" s="8">
        <f>IF(B15902="*",'Larimar Net '!D15903-('Larimar Net '!D15903*'Larimar Net Penalized '!$D$5),'Larimar Net '!D15903)</f>
        <v>37150.179660000002</v>
      </c>
      <c r="I15902" s="7">
        <v>44493</v>
      </c>
      <c r="J15902" s="6">
        <v>6</v>
      </c>
      <c r="K15902" s="8">
        <f>IF(H15902="*",'Larimar Net '!I15903-('Larimar Net '!I15903*'Larimar Net Penalized '!$J$5),'Larimar Net '!I15903)</f>
        <v>35952.897279999997</v>
      </c>
    </row>
    <row r="15903" spans="3:11" x14ac:dyDescent="0.3">
      <c r="C15903" s="7">
        <v>44493</v>
      </c>
      <c r="D15903" s="6">
        <v>7</v>
      </c>
      <c r="E15903" s="8">
        <f>IF(B15903="*",'Larimar Net '!D15904-('Larimar Net '!D15904*'Larimar Net Penalized '!$D$5),'Larimar Net '!D15904)</f>
        <v>45535.055070000002</v>
      </c>
      <c r="I15903" s="7">
        <v>44493</v>
      </c>
      <c r="J15903" s="6">
        <v>7</v>
      </c>
      <c r="K15903" s="8">
        <f>IF(H15903="*",'Larimar Net '!I15904-('Larimar Net '!I15904*'Larimar Net Penalized '!$J$5),'Larimar Net '!I15904)</f>
        <v>28715.812000000002</v>
      </c>
    </row>
    <row r="15904" spans="3:11" x14ac:dyDescent="0.3">
      <c r="C15904" s="7">
        <v>44493</v>
      </c>
      <c r="D15904" s="6">
        <v>8</v>
      </c>
      <c r="E15904" s="8">
        <f>IF(B15904="*",'Larimar Net '!D15905-('Larimar Net '!D15905*'Larimar Net Penalized '!$D$5),'Larimar Net '!D15905)</f>
        <v>40757.801670000001</v>
      </c>
      <c r="I15904" s="7">
        <v>44493</v>
      </c>
      <c r="J15904" s="6">
        <v>8</v>
      </c>
      <c r="K15904" s="8">
        <f>IF(H15904="*",'Larimar Net '!I15905-('Larimar Net '!I15905*'Larimar Net Penalized '!$J$5),'Larimar Net '!I15905)</f>
        <v>28136.451280000001</v>
      </c>
    </row>
    <row r="15905" spans="3:11" x14ac:dyDescent="0.3">
      <c r="C15905" s="7">
        <v>44493</v>
      </c>
      <c r="D15905" s="6">
        <v>9</v>
      </c>
      <c r="E15905" s="8">
        <f>IF(B15905="*",'Larimar Net '!D15906-('Larimar Net '!D15906*'Larimar Net Penalized '!$D$5),'Larimar Net '!D15906)</f>
        <v>36104.804190000003</v>
      </c>
      <c r="I15905" s="7">
        <v>44493</v>
      </c>
      <c r="J15905" s="6">
        <v>9</v>
      </c>
      <c r="K15905" s="8">
        <f>IF(H15905="*",'Larimar Net '!I15906-('Larimar Net '!I15906*'Larimar Net Penalized '!$J$5),'Larimar Net '!I15906)</f>
        <v>26284.715850000001</v>
      </c>
    </row>
    <row r="15906" spans="3:11" x14ac:dyDescent="0.3">
      <c r="C15906" s="7">
        <v>44493</v>
      </c>
      <c r="D15906" s="6">
        <v>10</v>
      </c>
      <c r="E15906" s="8">
        <f>IF(B15906="*",'Larimar Net '!D15907-('Larimar Net '!D15907*'Larimar Net Penalized '!$D$5),'Larimar Net '!D15907)</f>
        <v>35909.527759999997</v>
      </c>
      <c r="I15906" s="7">
        <v>44493</v>
      </c>
      <c r="J15906" s="6">
        <v>10</v>
      </c>
      <c r="K15906" s="8">
        <f>IF(H15906="*",'Larimar Net '!I15907-('Larimar Net '!I15907*'Larimar Net Penalized '!$J$5),'Larimar Net '!I15907)</f>
        <v>22616.233260000001</v>
      </c>
    </row>
    <row r="15907" spans="3:11" x14ac:dyDescent="0.3">
      <c r="C15907" s="7">
        <v>44493</v>
      </c>
      <c r="D15907" s="6">
        <v>11</v>
      </c>
      <c r="E15907" s="8">
        <f>IF(B15907="*",'Larimar Net '!D15908-('Larimar Net '!D15908*'Larimar Net Penalized '!$D$5),'Larimar Net '!D15908)</f>
        <v>34483.843099999998</v>
      </c>
      <c r="I15907" s="7">
        <v>44493</v>
      </c>
      <c r="J15907" s="6">
        <v>11</v>
      </c>
      <c r="K15907" s="8">
        <f>IF(H15907="*",'Larimar Net '!I15908-('Larimar Net '!I15908*'Larimar Net Penalized '!$J$5),'Larimar Net '!I15908)</f>
        <v>21259.99149</v>
      </c>
    </row>
    <row r="15908" spans="3:11" x14ac:dyDescent="0.3">
      <c r="C15908" s="7">
        <v>44493</v>
      </c>
      <c r="D15908" s="6">
        <v>12</v>
      </c>
      <c r="E15908" s="8">
        <f>IF(B15908="*",'Larimar Net '!D15909-('Larimar Net '!D15909*'Larimar Net Penalized '!$D$5),'Larimar Net '!D15909)</f>
        <v>26366.469659999999</v>
      </c>
      <c r="I15908" s="7">
        <v>44493</v>
      </c>
      <c r="J15908" s="6">
        <v>12</v>
      </c>
      <c r="K15908" s="8">
        <f>IF(H15908="*",'Larimar Net '!I15909-('Larimar Net '!I15909*'Larimar Net Penalized '!$J$5),'Larimar Net '!I15909)</f>
        <v>13924.206679999999</v>
      </c>
    </row>
    <row r="15909" spans="3:11" x14ac:dyDescent="0.3">
      <c r="C15909" s="7">
        <v>44493</v>
      </c>
      <c r="D15909" s="6">
        <v>13</v>
      </c>
      <c r="E15909" s="8">
        <f>IF(B15909="*",'Larimar Net '!D15910-('Larimar Net '!D15910*'Larimar Net Penalized '!$D$5),'Larimar Net '!D15910)</f>
        <v>13603.59727</v>
      </c>
      <c r="I15909" s="7">
        <v>44493</v>
      </c>
      <c r="J15909" s="6">
        <v>13</v>
      </c>
      <c r="K15909" s="8">
        <f>IF(H15909="*",'Larimar Net '!I15910-('Larimar Net '!I15910*'Larimar Net Penalized '!$J$5),'Larimar Net '!I15910)</f>
        <v>6980.1165039999996</v>
      </c>
    </row>
    <row r="15910" spans="3:11" x14ac:dyDescent="0.3">
      <c r="C15910" s="7">
        <v>44493</v>
      </c>
      <c r="D15910" s="6">
        <v>14</v>
      </c>
      <c r="E15910" s="8">
        <f>IF(B15910="*",'Larimar Net '!D15911-('Larimar Net '!D15911*'Larimar Net Penalized '!$D$5),'Larimar Net '!D15911)</f>
        <v>21702.903620000001</v>
      </c>
      <c r="I15910" s="7">
        <v>44493</v>
      </c>
      <c r="J15910" s="6">
        <v>14</v>
      </c>
      <c r="K15910" s="8">
        <f>IF(H15910="*",'Larimar Net '!I15911-('Larimar Net '!I15911*'Larimar Net Penalized '!$J$5),'Larimar Net '!I15911)</f>
        <v>13210.04027</v>
      </c>
    </row>
    <row r="15911" spans="3:11" x14ac:dyDescent="0.3">
      <c r="C15911" s="7">
        <v>44493</v>
      </c>
      <c r="D15911" s="6">
        <v>15</v>
      </c>
      <c r="E15911" s="8">
        <f>IF(B15911="*",'Larimar Net '!D15912-('Larimar Net '!D15912*'Larimar Net Penalized '!$D$5),'Larimar Net '!D15912)</f>
        <v>14664.87211</v>
      </c>
      <c r="I15911" s="7">
        <v>44493</v>
      </c>
      <c r="J15911" s="6">
        <v>15</v>
      </c>
      <c r="K15911" s="8">
        <f>IF(H15911="*",'Larimar Net '!I15912-('Larimar Net '!I15912*'Larimar Net Penalized '!$J$5),'Larimar Net '!I15912)</f>
        <v>6234.0227990000003</v>
      </c>
    </row>
    <row r="15912" spans="3:11" x14ac:dyDescent="0.3">
      <c r="C15912" s="7">
        <v>44493</v>
      </c>
      <c r="D15912" s="6">
        <v>16</v>
      </c>
      <c r="E15912" s="8">
        <f>IF(B15912="*",'Larimar Net '!D15913-('Larimar Net '!D15913*'Larimar Net Penalized '!$D$5),'Larimar Net '!D15913)</f>
        <v>11020.568439999999</v>
      </c>
      <c r="I15912" s="7">
        <v>44493</v>
      </c>
      <c r="J15912" s="6">
        <v>16</v>
      </c>
      <c r="K15912" s="8">
        <f>IF(H15912="*",'Larimar Net '!I15913-('Larimar Net '!I15913*'Larimar Net Penalized '!$J$5),'Larimar Net '!I15913)</f>
        <v>4754.853024</v>
      </c>
    </row>
    <row r="15913" spans="3:11" x14ac:dyDescent="0.3">
      <c r="C15913" s="7">
        <v>44493</v>
      </c>
      <c r="D15913" s="6">
        <v>17</v>
      </c>
      <c r="E15913" s="8">
        <f>IF(B15913="*",'Larimar Net '!D15914-('Larimar Net '!D15914*'Larimar Net Penalized '!$D$5),'Larimar Net '!D15914)</f>
        <v>16291.569240000001</v>
      </c>
      <c r="I15913" s="7">
        <v>44493</v>
      </c>
      <c r="J15913" s="6">
        <v>17</v>
      </c>
      <c r="K15913" s="8">
        <f>IF(H15913="*",'Larimar Net '!I15914-('Larimar Net '!I15914*'Larimar Net Penalized '!$J$5),'Larimar Net '!I15914)</f>
        <v>8831.1154299999998</v>
      </c>
    </row>
    <row r="15914" spans="3:11" x14ac:dyDescent="0.3">
      <c r="C15914" s="7">
        <v>44493</v>
      </c>
      <c r="D15914" s="6">
        <v>18</v>
      </c>
      <c r="E15914" s="8">
        <f>IF(B15914="*",'Larimar Net '!D15915-('Larimar Net '!D15915*'Larimar Net Penalized '!$D$5),'Larimar Net '!D15915)</f>
        <v>16456.187430000002</v>
      </c>
      <c r="I15914" s="7">
        <v>44493</v>
      </c>
      <c r="J15914" s="6">
        <v>18</v>
      </c>
      <c r="K15914" s="8">
        <f>IF(H15914="*",'Larimar Net '!I15915-('Larimar Net '!I15915*'Larimar Net Penalized '!$J$5),'Larimar Net '!I15915)</f>
        <v>11717.026239999999</v>
      </c>
    </row>
    <row r="15915" spans="3:11" x14ac:dyDescent="0.3">
      <c r="C15915" s="7">
        <v>44493</v>
      </c>
      <c r="D15915" s="6">
        <v>19</v>
      </c>
      <c r="E15915" s="8">
        <f>IF(B15915="*",'Larimar Net '!D15916-('Larimar Net '!D15916*'Larimar Net Penalized '!$D$5),'Larimar Net '!D15916)</f>
        <v>19753.344229999999</v>
      </c>
      <c r="I15915" s="7">
        <v>44493</v>
      </c>
      <c r="J15915" s="6">
        <v>19</v>
      </c>
      <c r="K15915" s="8">
        <f>IF(H15915="*",'Larimar Net '!I15916-('Larimar Net '!I15916*'Larimar Net Penalized '!$J$5),'Larimar Net '!I15916)</f>
        <v>12870.88831</v>
      </c>
    </row>
    <row r="15916" spans="3:11" x14ac:dyDescent="0.3">
      <c r="C15916" s="7">
        <v>44493</v>
      </c>
      <c r="D15916" s="6">
        <v>20</v>
      </c>
      <c r="E15916" s="8">
        <f>IF(B15916="*",'Larimar Net '!D15917-('Larimar Net '!D15917*'Larimar Net Penalized '!$D$5),'Larimar Net '!D15917)</f>
        <v>23778.278549999999</v>
      </c>
      <c r="I15916" s="7">
        <v>44493</v>
      </c>
      <c r="J15916" s="6">
        <v>20</v>
      </c>
      <c r="K15916" s="8">
        <f>IF(H15916="*",'Larimar Net '!I15917-('Larimar Net '!I15917*'Larimar Net Penalized '!$J$5),'Larimar Net '!I15917)</f>
        <v>12784.65076</v>
      </c>
    </row>
    <row r="15917" spans="3:11" x14ac:dyDescent="0.3">
      <c r="C15917" s="7">
        <v>44493</v>
      </c>
      <c r="D15917" s="6">
        <v>21</v>
      </c>
      <c r="E15917" s="8">
        <f>IF(B15917="*",'Larimar Net '!D15918-('Larimar Net '!D15918*'Larimar Net Penalized '!$D$5),'Larimar Net '!D15918)</f>
        <v>24342.58496</v>
      </c>
      <c r="I15917" s="7">
        <v>44493</v>
      </c>
      <c r="J15917" s="6">
        <v>21</v>
      </c>
      <c r="K15917" s="8">
        <f>IF(H15917="*",'Larimar Net '!I15918-('Larimar Net '!I15918*'Larimar Net Penalized '!$J$5),'Larimar Net '!I15918)</f>
        <v>13707.40661</v>
      </c>
    </row>
    <row r="15918" spans="3:11" x14ac:dyDescent="0.3">
      <c r="C15918" s="7">
        <v>44493</v>
      </c>
      <c r="D15918" s="6">
        <v>22</v>
      </c>
      <c r="E15918" s="8">
        <f>IF(B15918="*",'Larimar Net '!D15919-('Larimar Net '!D15919*'Larimar Net Penalized '!$D$5),'Larimar Net '!D15919)</f>
        <v>26109.48561</v>
      </c>
      <c r="I15918" s="7">
        <v>44493</v>
      </c>
      <c r="J15918" s="6">
        <v>22</v>
      </c>
      <c r="K15918" s="8">
        <f>IF(H15918="*",'Larimar Net '!I15919-('Larimar Net '!I15919*'Larimar Net Penalized '!$J$5),'Larimar Net '!I15919)</f>
        <v>14709.107550000001</v>
      </c>
    </row>
    <row r="15919" spans="3:11" x14ac:dyDescent="0.3">
      <c r="C15919" s="7">
        <v>44493</v>
      </c>
      <c r="D15919" s="6">
        <v>23</v>
      </c>
      <c r="E15919" s="8">
        <f>IF(B15919="*",'Larimar Net '!D15920-('Larimar Net '!D15920*'Larimar Net Penalized '!$D$5),'Larimar Net '!D15920)</f>
        <v>29291.16188</v>
      </c>
      <c r="I15919" s="7">
        <v>44493</v>
      </c>
      <c r="J15919" s="6">
        <v>23</v>
      </c>
      <c r="K15919" s="8">
        <f>IF(H15919="*",'Larimar Net '!I15920-('Larimar Net '!I15920*'Larimar Net Penalized '!$J$5),'Larimar Net '!I15920)</f>
        <v>17530.103709999999</v>
      </c>
    </row>
    <row r="15920" spans="3:11" x14ac:dyDescent="0.3">
      <c r="C15920" s="7">
        <v>44494</v>
      </c>
      <c r="D15920" s="6">
        <v>0</v>
      </c>
      <c r="E15920" s="8">
        <f>IF(B15920="*",'Larimar Net '!D15921-('Larimar Net '!D15921*'Larimar Net Penalized '!$D$5),'Larimar Net '!D15921)</f>
        <v>23833.287909999999</v>
      </c>
      <c r="I15920" s="7">
        <v>44494</v>
      </c>
      <c r="J15920" s="6">
        <v>0</v>
      </c>
      <c r="K15920" s="8">
        <f>IF(H15920="*",'Larimar Net '!I15921-('Larimar Net '!I15921*'Larimar Net Penalized '!$J$5),'Larimar Net '!I15921)</f>
        <v>16688.95939</v>
      </c>
    </row>
    <row r="15921" spans="3:11" x14ac:dyDescent="0.3">
      <c r="C15921" s="7">
        <v>44494</v>
      </c>
      <c r="D15921" s="6">
        <v>1</v>
      </c>
      <c r="E15921" s="8">
        <f>IF(B15921="*",'Larimar Net '!D15922-('Larimar Net '!D15922*'Larimar Net Penalized '!$D$5),'Larimar Net '!D15922)</f>
        <v>20628.9748</v>
      </c>
      <c r="I15921" s="7">
        <v>44494</v>
      </c>
      <c r="J15921" s="6">
        <v>1</v>
      </c>
      <c r="K15921" s="8">
        <f>IF(H15921="*",'Larimar Net '!I15922-('Larimar Net '!I15922*'Larimar Net Penalized '!$J$5),'Larimar Net '!I15922)</f>
        <v>17427.518670000001</v>
      </c>
    </row>
    <row r="15922" spans="3:11" x14ac:dyDescent="0.3">
      <c r="C15922" s="7">
        <v>44494</v>
      </c>
      <c r="D15922" s="6">
        <v>2</v>
      </c>
      <c r="E15922" s="8">
        <f>IF(B15922="*",'Larimar Net '!D15923-('Larimar Net '!D15923*'Larimar Net Penalized '!$D$5),'Larimar Net '!D15923)</f>
        <v>20281.278259999999</v>
      </c>
      <c r="I15922" s="7">
        <v>44494</v>
      </c>
      <c r="J15922" s="6">
        <v>2</v>
      </c>
      <c r="K15922" s="8">
        <f>IF(H15922="*",'Larimar Net '!I15923-('Larimar Net '!I15923*'Larimar Net Penalized '!$J$5),'Larimar Net '!I15923)</f>
        <v>14686.684160000001</v>
      </c>
    </row>
    <row r="15923" spans="3:11" x14ac:dyDescent="0.3">
      <c r="C15923" s="7">
        <v>44494</v>
      </c>
      <c r="D15923" s="6">
        <v>3</v>
      </c>
      <c r="E15923" s="8">
        <f>IF(B15923="*",'Larimar Net '!D15924-('Larimar Net '!D15924*'Larimar Net Penalized '!$D$5),'Larimar Net '!D15924)</f>
        <v>21841.171009999998</v>
      </c>
      <c r="I15923" s="7">
        <v>44494</v>
      </c>
      <c r="J15923" s="6">
        <v>3</v>
      </c>
      <c r="K15923" s="8">
        <f>IF(H15923="*",'Larimar Net '!I15924-('Larimar Net '!I15924*'Larimar Net Penalized '!$J$5),'Larimar Net '!I15924)</f>
        <v>10710.25015</v>
      </c>
    </row>
    <row r="15924" spans="3:11" x14ac:dyDescent="0.3">
      <c r="C15924" s="7">
        <v>44494</v>
      </c>
      <c r="D15924" s="6">
        <v>4</v>
      </c>
      <c r="E15924" s="8">
        <f>IF(B15924="*",'Larimar Net '!D15925-('Larimar Net '!D15925*'Larimar Net Penalized '!$D$5),'Larimar Net '!D15925)</f>
        <v>12354.625389999999</v>
      </c>
      <c r="I15924" s="7">
        <v>44494</v>
      </c>
      <c r="J15924" s="6">
        <v>4</v>
      </c>
      <c r="K15924" s="8">
        <f>IF(H15924="*",'Larimar Net '!I15925-('Larimar Net '!I15925*'Larimar Net Penalized '!$J$5),'Larimar Net '!I15925)</f>
        <v>7609.3839260000004</v>
      </c>
    </row>
    <row r="15925" spans="3:11" x14ac:dyDescent="0.3">
      <c r="C15925" s="7">
        <v>44494</v>
      </c>
      <c r="D15925" s="6">
        <v>5</v>
      </c>
      <c r="E15925" s="8">
        <f>IF(B15925="*",'Larimar Net '!D15926-('Larimar Net '!D15926*'Larimar Net Penalized '!$D$5),'Larimar Net '!D15926)</f>
        <v>14960.92743</v>
      </c>
      <c r="I15925" s="7">
        <v>44494</v>
      </c>
      <c r="J15925" s="6">
        <v>5</v>
      </c>
      <c r="K15925" s="8">
        <f>IF(H15925="*",'Larimar Net '!I15926-('Larimar Net '!I15926*'Larimar Net Penalized '!$J$5),'Larimar Net '!I15926)</f>
        <v>8889.344325</v>
      </c>
    </row>
    <row r="15926" spans="3:11" x14ac:dyDescent="0.3">
      <c r="C15926" s="7">
        <v>44494</v>
      </c>
      <c r="D15926" s="6">
        <v>6</v>
      </c>
      <c r="E15926" s="8">
        <f>IF(B15926="*",'Larimar Net '!D15927-('Larimar Net '!D15927*'Larimar Net Penalized '!$D$5),'Larimar Net '!D15927)</f>
        <v>20839.54882</v>
      </c>
      <c r="I15926" s="7">
        <v>44494</v>
      </c>
      <c r="J15926" s="6">
        <v>6</v>
      </c>
      <c r="K15926" s="8">
        <f>IF(H15926="*",'Larimar Net '!I15927-('Larimar Net '!I15927*'Larimar Net Penalized '!$J$5),'Larimar Net '!I15927)</f>
        <v>12743.368619999999</v>
      </c>
    </row>
    <row r="15927" spans="3:11" x14ac:dyDescent="0.3">
      <c r="C15927" s="7">
        <v>44494</v>
      </c>
      <c r="D15927" s="6">
        <v>7</v>
      </c>
      <c r="E15927" s="8">
        <f>IF(B15927="*",'Larimar Net '!D15928-('Larimar Net '!D15928*'Larimar Net Penalized '!$D$5),'Larimar Net '!D15928)</f>
        <v>24704.829959999999</v>
      </c>
      <c r="I15927" s="7">
        <v>44494</v>
      </c>
      <c r="J15927" s="6">
        <v>7</v>
      </c>
      <c r="K15927" s="8">
        <f>IF(H15927="*",'Larimar Net '!I15928-('Larimar Net '!I15928*'Larimar Net Penalized '!$J$5),'Larimar Net '!I15928)</f>
        <v>16063.20606</v>
      </c>
    </row>
    <row r="15928" spans="3:11" x14ac:dyDescent="0.3">
      <c r="C15928" s="7">
        <v>44494</v>
      </c>
      <c r="D15928" s="6">
        <v>8</v>
      </c>
      <c r="E15928" s="8">
        <f>IF(B15928="*",'Larimar Net '!D15929-('Larimar Net '!D15929*'Larimar Net Penalized '!$D$5),'Larimar Net '!D15929)</f>
        <v>30730.936170000001</v>
      </c>
      <c r="I15928" s="7">
        <v>44494</v>
      </c>
      <c r="J15928" s="6">
        <v>8</v>
      </c>
      <c r="K15928" s="8">
        <f>IF(H15928="*",'Larimar Net '!I15929-('Larimar Net '!I15929*'Larimar Net Penalized '!$J$5),'Larimar Net '!I15929)</f>
        <v>19232.429919999999</v>
      </c>
    </row>
    <row r="15929" spans="3:11" x14ac:dyDescent="0.3">
      <c r="C15929" s="7">
        <v>44494</v>
      </c>
      <c r="D15929" s="6">
        <v>9</v>
      </c>
      <c r="E15929" s="8">
        <f>IF(B15929="*",'Larimar Net '!D15930-('Larimar Net '!D15930*'Larimar Net Penalized '!$D$5),'Larimar Net '!D15930)</f>
        <v>34909.962729999999</v>
      </c>
      <c r="I15929" s="7">
        <v>44494</v>
      </c>
      <c r="J15929" s="6">
        <v>9</v>
      </c>
      <c r="K15929" s="8">
        <f>IF(H15929="*",'Larimar Net '!I15930-('Larimar Net '!I15930*'Larimar Net Penalized '!$J$5),'Larimar Net '!I15930)</f>
        <v>23183.55372</v>
      </c>
    </row>
    <row r="15930" spans="3:11" x14ac:dyDescent="0.3">
      <c r="C15930" s="7">
        <v>44494</v>
      </c>
      <c r="D15930" s="6">
        <v>10</v>
      </c>
      <c r="E15930" s="8">
        <f>IF(B15930="*",'Larimar Net '!D15931-('Larimar Net '!D15931*'Larimar Net Penalized '!$D$5),'Larimar Net '!D15931)</f>
        <v>28785.67424</v>
      </c>
      <c r="I15930" s="7">
        <v>44494</v>
      </c>
      <c r="J15930" s="6">
        <v>10</v>
      </c>
      <c r="K15930" s="8">
        <f>IF(H15930="*",'Larimar Net '!I15931-('Larimar Net '!I15931*'Larimar Net Penalized '!$J$5),'Larimar Net '!I15931)</f>
        <v>21547.197110000001</v>
      </c>
    </row>
    <row r="15931" spans="3:11" x14ac:dyDescent="0.3">
      <c r="C15931" s="7">
        <v>44494</v>
      </c>
      <c r="D15931" s="6">
        <v>11</v>
      </c>
      <c r="E15931" s="8">
        <f>IF(B15931="*",'Larimar Net '!D15932-('Larimar Net '!D15932*'Larimar Net Penalized '!$D$5),'Larimar Net '!D15932)</f>
        <v>32012.903289999998</v>
      </c>
      <c r="I15931" s="7">
        <v>44494</v>
      </c>
      <c r="J15931" s="6">
        <v>11</v>
      </c>
      <c r="K15931" s="8">
        <f>IF(H15931="*",'Larimar Net '!I15932-('Larimar Net '!I15932*'Larimar Net Penalized '!$J$5),'Larimar Net '!I15932)</f>
        <v>20988.245610000002</v>
      </c>
    </row>
    <row r="15932" spans="3:11" x14ac:dyDescent="0.3">
      <c r="C15932" s="7">
        <v>44494</v>
      </c>
      <c r="D15932" s="6">
        <v>12</v>
      </c>
      <c r="E15932" s="8">
        <f>IF(B15932="*",'Larimar Net '!D15933-('Larimar Net '!D15933*'Larimar Net Penalized '!$D$5),'Larimar Net '!D15933)</f>
        <v>34227.073850000001</v>
      </c>
      <c r="I15932" s="7">
        <v>44494</v>
      </c>
      <c r="J15932" s="6">
        <v>12</v>
      </c>
      <c r="K15932" s="8">
        <f>IF(H15932="*",'Larimar Net '!I15933-('Larimar Net '!I15933*'Larimar Net Penalized '!$J$5),'Larimar Net '!I15933)</f>
        <v>21021.35267</v>
      </c>
    </row>
    <row r="15933" spans="3:11" x14ac:dyDescent="0.3">
      <c r="C15933" s="7">
        <v>44494</v>
      </c>
      <c r="D15933" s="6">
        <v>13</v>
      </c>
      <c r="E15933" s="8">
        <f>IF(B15933="*",'Larimar Net '!D15934-('Larimar Net '!D15934*'Larimar Net Penalized '!$D$5),'Larimar Net '!D15934)</f>
        <v>32699.246510000001</v>
      </c>
      <c r="I15933" s="7">
        <v>44494</v>
      </c>
      <c r="J15933" s="6">
        <v>13</v>
      </c>
      <c r="K15933" s="8">
        <f>IF(H15933="*",'Larimar Net '!I15934-('Larimar Net '!I15934*'Larimar Net Penalized '!$J$5),'Larimar Net '!I15934)</f>
        <v>17583.987270000001</v>
      </c>
    </row>
    <row r="15934" spans="3:11" x14ac:dyDescent="0.3">
      <c r="C15934" s="7">
        <v>44494</v>
      </c>
      <c r="D15934" s="6">
        <v>14</v>
      </c>
      <c r="E15934" s="8">
        <f>IF(B15934="*",'Larimar Net '!D15935-('Larimar Net '!D15935*'Larimar Net Penalized '!$D$5),'Larimar Net '!D15935)</f>
        <v>28318.099119999999</v>
      </c>
      <c r="I15934" s="7">
        <v>44494</v>
      </c>
      <c r="J15934" s="6">
        <v>14</v>
      </c>
      <c r="K15934" s="8">
        <f>IF(H15934="*",'Larimar Net '!I15935-('Larimar Net '!I15935*'Larimar Net Penalized '!$J$5),'Larimar Net '!I15935)</f>
        <v>14149.85526</v>
      </c>
    </row>
    <row r="15935" spans="3:11" x14ac:dyDescent="0.3">
      <c r="C15935" s="7">
        <v>44494</v>
      </c>
      <c r="D15935" s="6">
        <v>15</v>
      </c>
      <c r="E15935" s="8">
        <f>IF(B15935="*",'Larimar Net '!D15936-('Larimar Net '!D15936*'Larimar Net Penalized '!$D$5),'Larimar Net '!D15936)</f>
        <v>15110.19908</v>
      </c>
      <c r="I15935" s="7">
        <v>44494</v>
      </c>
      <c r="J15935" s="6">
        <v>15</v>
      </c>
      <c r="K15935" s="8">
        <f>IF(H15935="*",'Larimar Net '!I15936-('Larimar Net '!I15936*'Larimar Net Penalized '!$J$5),'Larimar Net '!I15936)</f>
        <v>8123.5604960000001</v>
      </c>
    </row>
    <row r="15936" spans="3:11" x14ac:dyDescent="0.3">
      <c r="C15936" s="7">
        <v>44494</v>
      </c>
      <c r="D15936" s="6">
        <v>16</v>
      </c>
      <c r="E15936" s="8">
        <f>IF(B15936="*",'Larimar Net '!D15937-('Larimar Net '!D15937*'Larimar Net Penalized '!$D$5),'Larimar Net '!D15937)</f>
        <v>7482.8455690000001</v>
      </c>
      <c r="I15936" s="7">
        <v>44494</v>
      </c>
      <c r="J15936" s="6">
        <v>16</v>
      </c>
      <c r="K15936" s="8">
        <f>IF(H15936="*",'Larimar Net '!I15937-('Larimar Net '!I15937*'Larimar Net Penalized '!$J$5),'Larimar Net '!I15937)</f>
        <v>4219.0376059999999</v>
      </c>
    </row>
    <row r="15937" spans="3:11" x14ac:dyDescent="0.3">
      <c r="C15937" s="7">
        <v>44494</v>
      </c>
      <c r="D15937" s="6">
        <v>17</v>
      </c>
      <c r="E15937" s="8">
        <f>IF(B15937="*",'Larimar Net '!D15938-('Larimar Net '!D15938*'Larimar Net Penalized '!$D$5),'Larimar Net '!D15938)</f>
        <v>4701.3017929999996</v>
      </c>
      <c r="I15937" s="7">
        <v>44494</v>
      </c>
      <c r="J15937" s="6">
        <v>17</v>
      </c>
      <c r="K15937" s="8">
        <f>IF(H15937="*",'Larimar Net '!I15938-('Larimar Net '!I15938*'Larimar Net Penalized '!$J$5),'Larimar Net '!I15938)</f>
        <v>4882.5549620000002</v>
      </c>
    </row>
    <row r="15938" spans="3:11" x14ac:dyDescent="0.3">
      <c r="C15938" s="7">
        <v>44494</v>
      </c>
      <c r="D15938" s="6">
        <v>18</v>
      </c>
      <c r="E15938" s="8">
        <f>IF(B15938="*",'Larimar Net '!D15939-('Larimar Net '!D15939*'Larimar Net Penalized '!$D$5),'Larimar Net '!D15939)</f>
        <v>7411.6536130000004</v>
      </c>
      <c r="I15938" s="7">
        <v>44494</v>
      </c>
      <c r="J15938" s="6">
        <v>18</v>
      </c>
      <c r="K15938" s="8">
        <f>IF(H15938="*",'Larimar Net '!I15939-('Larimar Net '!I15939*'Larimar Net Penalized '!$J$5),'Larimar Net '!I15939)</f>
        <v>6248.672724</v>
      </c>
    </row>
    <row r="15939" spans="3:11" x14ac:dyDescent="0.3">
      <c r="C15939" s="7">
        <v>44494</v>
      </c>
      <c r="D15939" s="6">
        <v>19</v>
      </c>
      <c r="E15939" s="8">
        <f>IF(B15939="*",'Larimar Net '!D15940-('Larimar Net '!D15940*'Larimar Net Penalized '!$D$5),'Larimar Net '!D15940)</f>
        <v>7565.1780419999996</v>
      </c>
      <c r="I15939" s="7">
        <v>44494</v>
      </c>
      <c r="J15939" s="6">
        <v>19</v>
      </c>
      <c r="K15939" s="8">
        <f>IF(H15939="*",'Larimar Net '!I15940-('Larimar Net '!I15940*'Larimar Net Penalized '!$J$5),'Larimar Net '!I15940)</f>
        <v>5088.2481310000003</v>
      </c>
    </row>
    <row r="15940" spans="3:11" x14ac:dyDescent="0.3">
      <c r="C15940" s="7">
        <v>44494</v>
      </c>
      <c r="D15940" s="6">
        <v>20</v>
      </c>
      <c r="E15940" s="8">
        <f>IF(B15940="*",'Larimar Net '!D15941-('Larimar Net '!D15941*'Larimar Net Penalized '!$D$5),'Larimar Net '!D15941)</f>
        <v>9301.0071599999992</v>
      </c>
      <c r="I15940" s="7">
        <v>44494</v>
      </c>
      <c r="J15940" s="6">
        <v>20</v>
      </c>
      <c r="K15940" s="8">
        <f>IF(H15940="*",'Larimar Net '!I15941-('Larimar Net '!I15941*'Larimar Net Penalized '!$J$5),'Larimar Net '!I15941)</f>
        <v>7052.6665290000001</v>
      </c>
    </row>
    <row r="15941" spans="3:11" x14ac:dyDescent="0.3">
      <c r="C15941" s="7">
        <v>44494</v>
      </c>
      <c r="D15941" s="6">
        <v>21</v>
      </c>
      <c r="E15941" s="8">
        <f>IF(B15941="*",'Larimar Net '!D15942-('Larimar Net '!D15942*'Larimar Net Penalized '!$D$5),'Larimar Net '!D15942)</f>
        <v>11749.68786</v>
      </c>
      <c r="I15941" s="7">
        <v>44494</v>
      </c>
      <c r="J15941" s="6">
        <v>21</v>
      </c>
      <c r="K15941" s="8">
        <f>IF(H15941="*",'Larimar Net '!I15942-('Larimar Net '!I15942*'Larimar Net Penalized '!$J$5),'Larimar Net '!I15942)</f>
        <v>12769.219279999999</v>
      </c>
    </row>
    <row r="15942" spans="3:11" x14ac:dyDescent="0.3">
      <c r="C15942" s="7">
        <v>44494</v>
      </c>
      <c r="D15942" s="6">
        <v>22</v>
      </c>
      <c r="E15942" s="8">
        <f>IF(B15942="*",'Larimar Net '!D15943-('Larimar Net '!D15943*'Larimar Net Penalized '!$D$5),'Larimar Net '!D15943)</f>
        <v>12337.83467</v>
      </c>
      <c r="I15942" s="7">
        <v>44494</v>
      </c>
      <c r="J15942" s="6">
        <v>22</v>
      </c>
      <c r="K15942" s="8">
        <f>IF(H15942="*",'Larimar Net '!I15943-('Larimar Net '!I15943*'Larimar Net Penalized '!$J$5),'Larimar Net '!I15943)</f>
        <v>7402.0478130000001</v>
      </c>
    </row>
    <row r="15943" spans="3:11" x14ac:dyDescent="0.3">
      <c r="C15943" s="7">
        <v>44494</v>
      </c>
      <c r="D15943" s="6">
        <v>23</v>
      </c>
      <c r="E15943" s="8">
        <f>IF(B15943="*",'Larimar Net '!D15944-('Larimar Net '!D15944*'Larimar Net Penalized '!$D$5),'Larimar Net '!D15944)</f>
        <v>6864.2922070000004</v>
      </c>
      <c r="I15943" s="7">
        <v>44494</v>
      </c>
      <c r="J15943" s="6">
        <v>23</v>
      </c>
      <c r="K15943" s="8">
        <f>IF(H15943="*",'Larimar Net '!I15944-('Larimar Net '!I15944*'Larimar Net Penalized '!$J$5),'Larimar Net '!I15944)</f>
        <v>5376.2997320000004</v>
      </c>
    </row>
    <row r="15944" spans="3:11" x14ac:dyDescent="0.3">
      <c r="C15944" s="7">
        <v>44495</v>
      </c>
      <c r="D15944" s="6">
        <v>0</v>
      </c>
      <c r="E15944" s="8">
        <f>IF(B15944="*",'Larimar Net '!D15945-('Larimar Net '!D15945*'Larimar Net Penalized '!$D$5),'Larimar Net '!D15945)</f>
        <v>8851.8096480000004</v>
      </c>
      <c r="I15944" s="7">
        <v>44495</v>
      </c>
      <c r="J15944" s="6">
        <v>0</v>
      </c>
      <c r="K15944" s="8">
        <f>IF(H15944="*",'Larimar Net '!I15945-('Larimar Net '!I15945*'Larimar Net Penalized '!$J$5),'Larimar Net '!I15945)</f>
        <v>4768.8610669999998</v>
      </c>
    </row>
    <row r="15945" spans="3:11" x14ac:dyDescent="0.3">
      <c r="C15945" s="7">
        <v>44495</v>
      </c>
      <c r="D15945" s="6">
        <v>1</v>
      </c>
      <c r="E15945" s="8">
        <f>IF(B15945="*",'Larimar Net '!D15946-('Larimar Net '!D15946*'Larimar Net Penalized '!$D$5),'Larimar Net '!D15946)</f>
        <v>11620.202929999999</v>
      </c>
      <c r="I15945" s="7">
        <v>44495</v>
      </c>
      <c r="J15945" s="6">
        <v>1</v>
      </c>
      <c r="K15945" s="8">
        <f>IF(H15945="*",'Larimar Net '!I15946-('Larimar Net '!I15946*'Larimar Net Penalized '!$J$5),'Larimar Net '!I15946)</f>
        <v>6090.3851599999998</v>
      </c>
    </row>
    <row r="15946" spans="3:11" x14ac:dyDescent="0.3">
      <c r="C15946" s="7">
        <v>44495</v>
      </c>
      <c r="D15946" s="6">
        <v>2</v>
      </c>
      <c r="E15946" s="8">
        <f>IF(B15946="*",'Larimar Net '!D15947-('Larimar Net '!D15947*'Larimar Net Penalized '!$D$5),'Larimar Net '!D15947)</f>
        <v>8474.2073899999996</v>
      </c>
      <c r="I15946" s="7">
        <v>44495</v>
      </c>
      <c r="J15946" s="6">
        <v>2</v>
      </c>
      <c r="K15946" s="8">
        <f>IF(H15946="*",'Larimar Net '!I15947-('Larimar Net '!I15947*'Larimar Net Penalized '!$J$5),'Larimar Net '!I15947)</f>
        <v>4121.8768460000001</v>
      </c>
    </row>
    <row r="15947" spans="3:11" x14ac:dyDescent="0.3">
      <c r="C15947" s="7">
        <v>44495</v>
      </c>
      <c r="D15947" s="6">
        <v>3</v>
      </c>
      <c r="E15947" s="8">
        <f>IF(B15947="*",'Larimar Net '!D15948-('Larimar Net '!D15948*'Larimar Net Penalized '!$D$5),'Larimar Net '!D15948)</f>
        <v>8202.5602889999991</v>
      </c>
      <c r="I15947" s="7">
        <v>44495</v>
      </c>
      <c r="J15947" s="6">
        <v>3</v>
      </c>
      <c r="K15947" s="8">
        <f>IF(H15947="*",'Larimar Net '!I15948-('Larimar Net '!I15948*'Larimar Net Penalized '!$J$5),'Larimar Net '!I15948)</f>
        <v>5625.5160349999996</v>
      </c>
    </row>
    <row r="15948" spans="3:11" x14ac:dyDescent="0.3">
      <c r="C15948" s="7">
        <v>44495</v>
      </c>
      <c r="D15948" s="6">
        <v>4</v>
      </c>
      <c r="E15948" s="8">
        <f>IF(B15948="*",'Larimar Net '!D15949-('Larimar Net '!D15949*'Larimar Net Penalized '!$D$5),'Larimar Net '!D15949)</f>
        <v>8094.3130760000004</v>
      </c>
      <c r="I15948" s="7">
        <v>44495</v>
      </c>
      <c r="J15948" s="6">
        <v>4</v>
      </c>
      <c r="K15948" s="8">
        <f>IF(H15948="*",'Larimar Net '!I15949-('Larimar Net '!I15949*'Larimar Net Penalized '!$J$5),'Larimar Net '!I15949)</f>
        <v>5317.4472210000004</v>
      </c>
    </row>
    <row r="15949" spans="3:11" x14ac:dyDescent="0.3">
      <c r="C15949" s="7">
        <v>44495</v>
      </c>
      <c r="D15949" s="6">
        <v>5</v>
      </c>
      <c r="E15949" s="8">
        <f>IF(B15949="*",'Larimar Net '!D15950-('Larimar Net '!D15950*'Larimar Net Penalized '!$D$5),'Larimar Net '!D15950)</f>
        <v>4313.759599</v>
      </c>
      <c r="I15949" s="7">
        <v>44495</v>
      </c>
      <c r="J15949" s="6">
        <v>5</v>
      </c>
      <c r="K15949" s="8">
        <f>IF(H15949="*",'Larimar Net '!I15950-('Larimar Net '!I15950*'Larimar Net Penalized '!$J$5),'Larimar Net '!I15950)</f>
        <v>1822.0915669999999</v>
      </c>
    </row>
    <row r="15950" spans="3:11" x14ac:dyDescent="0.3">
      <c r="C15950" s="7">
        <v>44495</v>
      </c>
      <c r="D15950" s="6">
        <v>6</v>
      </c>
      <c r="E15950" s="8">
        <f>IF(B15950="*",'Larimar Net '!D15951-('Larimar Net '!D15951*'Larimar Net Penalized '!$D$5),'Larimar Net '!D15951)</f>
        <v>6197.8712379999997</v>
      </c>
      <c r="I15950" s="7">
        <v>44495</v>
      </c>
      <c r="J15950" s="6">
        <v>6</v>
      </c>
      <c r="K15950" s="8">
        <f>IF(H15950="*",'Larimar Net '!I15951-('Larimar Net '!I15951*'Larimar Net Penalized '!$J$5),'Larimar Net '!I15951)</f>
        <v>4619.9229349999996</v>
      </c>
    </row>
    <row r="15951" spans="3:11" x14ac:dyDescent="0.3">
      <c r="C15951" s="7">
        <v>44495</v>
      </c>
      <c r="D15951" s="6">
        <v>7</v>
      </c>
      <c r="E15951" s="8">
        <f>IF(B15951="*",'Larimar Net '!D15952-('Larimar Net '!D15952*'Larimar Net Penalized '!$D$5),'Larimar Net '!D15952)</f>
        <v>11598.20075</v>
      </c>
      <c r="I15951" s="7">
        <v>44495</v>
      </c>
      <c r="J15951" s="6">
        <v>7</v>
      </c>
      <c r="K15951" s="8">
        <f>IF(H15951="*",'Larimar Net '!I15952-('Larimar Net '!I15952*'Larimar Net Penalized '!$J$5),'Larimar Net '!I15952)</f>
        <v>8443.7590199999995</v>
      </c>
    </row>
    <row r="15952" spans="3:11" x14ac:dyDescent="0.3">
      <c r="C15952" s="7">
        <v>44495</v>
      </c>
      <c r="D15952" s="6">
        <v>8</v>
      </c>
      <c r="E15952" s="8">
        <f>IF(B15952="*",'Larimar Net '!D15953-('Larimar Net '!D15953*'Larimar Net Penalized '!$D$5),'Larimar Net '!D15953)</f>
        <v>0</v>
      </c>
      <c r="I15952" s="7">
        <v>44495</v>
      </c>
      <c r="J15952" s="6">
        <v>8</v>
      </c>
      <c r="K15952" s="8">
        <f>IF(H15952="*",'Larimar Net '!I15953-('Larimar Net '!I15953*'Larimar Net Penalized '!$J$5),'Larimar Net '!I15953)</f>
        <v>0</v>
      </c>
    </row>
    <row r="15953" spans="3:11" x14ac:dyDescent="0.3">
      <c r="C15953" s="7">
        <v>44495</v>
      </c>
      <c r="D15953" s="6">
        <v>9</v>
      </c>
      <c r="E15953" s="8">
        <f>IF(B15953="*",'Larimar Net '!D15954-('Larimar Net '!D15954*'Larimar Net Penalized '!$D$5),'Larimar Net '!D15954)</f>
        <v>0</v>
      </c>
      <c r="I15953" s="7">
        <v>44495</v>
      </c>
      <c r="J15953" s="6">
        <v>9</v>
      </c>
      <c r="K15953" s="8">
        <f>IF(H15953="*",'Larimar Net '!I15954-('Larimar Net '!I15954*'Larimar Net Penalized '!$J$5),'Larimar Net '!I15954)</f>
        <v>0</v>
      </c>
    </row>
    <row r="15954" spans="3:11" x14ac:dyDescent="0.3">
      <c r="C15954" s="7">
        <v>44495</v>
      </c>
      <c r="D15954" s="6">
        <v>10</v>
      </c>
      <c r="E15954" s="8">
        <f>IF(B15954="*",'Larimar Net '!D15955-('Larimar Net '!D15955*'Larimar Net Penalized '!$D$5),'Larimar Net '!D15955)</f>
        <v>0</v>
      </c>
      <c r="I15954" s="7">
        <v>44495</v>
      </c>
      <c r="J15954" s="6">
        <v>10</v>
      </c>
      <c r="K15954" s="8">
        <f>IF(H15954="*",'Larimar Net '!I15955-('Larimar Net '!I15955*'Larimar Net Penalized '!$J$5),'Larimar Net '!I15955)</f>
        <v>0</v>
      </c>
    </row>
    <row r="15955" spans="3:11" x14ac:dyDescent="0.3">
      <c r="C15955" s="7">
        <v>44495</v>
      </c>
      <c r="D15955" s="6">
        <v>11</v>
      </c>
      <c r="E15955" s="8">
        <f>IF(B15955="*",'Larimar Net '!D15956-('Larimar Net '!D15956*'Larimar Net Penalized '!$D$5),'Larimar Net '!D15956)</f>
        <v>0</v>
      </c>
      <c r="I15955" s="7">
        <v>44495</v>
      </c>
      <c r="J15955" s="6">
        <v>11</v>
      </c>
      <c r="K15955" s="8">
        <f>IF(H15955="*",'Larimar Net '!I15956-('Larimar Net '!I15956*'Larimar Net Penalized '!$J$5),'Larimar Net '!I15956)</f>
        <v>0</v>
      </c>
    </row>
    <row r="15956" spans="3:11" x14ac:dyDescent="0.3">
      <c r="C15956" s="7">
        <v>44495</v>
      </c>
      <c r="D15956" s="6">
        <v>12</v>
      </c>
      <c r="E15956" s="8">
        <f>IF(B15956="*",'Larimar Net '!D15957-('Larimar Net '!D15957*'Larimar Net Penalized '!$D$5),'Larimar Net '!D15957)</f>
        <v>0</v>
      </c>
      <c r="I15956" s="7">
        <v>44495</v>
      </c>
      <c r="J15956" s="6">
        <v>12</v>
      </c>
      <c r="K15956" s="8">
        <f>IF(H15956="*",'Larimar Net '!I15957-('Larimar Net '!I15957*'Larimar Net Penalized '!$J$5),'Larimar Net '!I15957)</f>
        <v>0</v>
      </c>
    </row>
    <row r="15957" spans="3:11" x14ac:dyDescent="0.3">
      <c r="C15957" s="7">
        <v>44495</v>
      </c>
      <c r="D15957" s="6">
        <v>13</v>
      </c>
      <c r="E15957" s="8">
        <f>IF(B15957="*",'Larimar Net '!D15958-('Larimar Net '!D15958*'Larimar Net Penalized '!$D$5),'Larimar Net '!D15958)</f>
        <v>0</v>
      </c>
      <c r="I15957" s="7">
        <v>44495</v>
      </c>
      <c r="J15957" s="6">
        <v>13</v>
      </c>
      <c r="K15957" s="8">
        <f>IF(H15957="*",'Larimar Net '!I15958-('Larimar Net '!I15958*'Larimar Net Penalized '!$J$5),'Larimar Net '!I15958)</f>
        <v>0</v>
      </c>
    </row>
    <row r="15958" spans="3:11" x14ac:dyDescent="0.3">
      <c r="C15958" s="7">
        <v>44495</v>
      </c>
      <c r="D15958" s="6">
        <v>14</v>
      </c>
      <c r="E15958" s="8">
        <f>IF(B15958="*",'Larimar Net '!D15959-('Larimar Net '!D15959*'Larimar Net Penalized '!$D$5),'Larimar Net '!D15959)</f>
        <v>0</v>
      </c>
      <c r="I15958" s="7">
        <v>44495</v>
      </c>
      <c r="J15958" s="6">
        <v>14</v>
      </c>
      <c r="K15958" s="8">
        <f>IF(H15958="*",'Larimar Net '!I15959-('Larimar Net '!I15959*'Larimar Net Penalized '!$J$5),'Larimar Net '!I15959)</f>
        <v>0</v>
      </c>
    </row>
    <row r="15959" spans="3:11" x14ac:dyDescent="0.3">
      <c r="C15959" s="7">
        <v>44495</v>
      </c>
      <c r="D15959" s="6">
        <v>15</v>
      </c>
      <c r="E15959" s="8">
        <f>IF(B15959="*",'Larimar Net '!D15960-('Larimar Net '!D15960*'Larimar Net Penalized '!$D$5),'Larimar Net '!D15960)</f>
        <v>0</v>
      </c>
      <c r="I15959" s="7">
        <v>44495</v>
      </c>
      <c r="J15959" s="6">
        <v>15</v>
      </c>
      <c r="K15959" s="8">
        <f>IF(H15959="*",'Larimar Net '!I15960-('Larimar Net '!I15960*'Larimar Net Penalized '!$J$5),'Larimar Net '!I15960)</f>
        <v>0</v>
      </c>
    </row>
    <row r="15960" spans="3:11" x14ac:dyDescent="0.3">
      <c r="C15960" s="7">
        <v>44495</v>
      </c>
      <c r="D15960" s="6">
        <v>16</v>
      </c>
      <c r="E15960" s="8">
        <f>IF(B15960="*",'Larimar Net '!D15961-('Larimar Net '!D15961*'Larimar Net Penalized '!$D$5),'Larimar Net '!D15961)</f>
        <v>0</v>
      </c>
      <c r="I15960" s="7">
        <v>44495</v>
      </c>
      <c r="J15960" s="6">
        <v>16</v>
      </c>
      <c r="K15960" s="8">
        <f>IF(H15960="*",'Larimar Net '!I15961-('Larimar Net '!I15961*'Larimar Net Penalized '!$J$5),'Larimar Net '!I15961)</f>
        <v>0</v>
      </c>
    </row>
    <row r="15961" spans="3:11" x14ac:dyDescent="0.3">
      <c r="C15961" s="7">
        <v>44495</v>
      </c>
      <c r="D15961" s="6">
        <v>17</v>
      </c>
      <c r="E15961" s="8">
        <f>IF(B15961="*",'Larimar Net '!D15962-('Larimar Net '!D15962*'Larimar Net Penalized '!$D$5),'Larimar Net '!D15962)</f>
        <v>0</v>
      </c>
      <c r="I15961" s="7">
        <v>44495</v>
      </c>
      <c r="J15961" s="6">
        <v>17</v>
      </c>
      <c r="K15961" s="8">
        <f>IF(H15961="*",'Larimar Net '!I15962-('Larimar Net '!I15962*'Larimar Net Penalized '!$J$5),'Larimar Net '!I15962)</f>
        <v>0</v>
      </c>
    </row>
    <row r="15962" spans="3:11" x14ac:dyDescent="0.3">
      <c r="C15962" s="7">
        <v>44495</v>
      </c>
      <c r="D15962" s="6">
        <v>18</v>
      </c>
      <c r="E15962" s="8">
        <f>IF(B15962="*",'Larimar Net '!D15963-('Larimar Net '!D15963*'Larimar Net Penalized '!$D$5),'Larimar Net '!D15963)</f>
        <v>0</v>
      </c>
      <c r="I15962" s="7">
        <v>44495</v>
      </c>
      <c r="J15962" s="6">
        <v>18</v>
      </c>
      <c r="K15962" s="8">
        <f>IF(H15962="*",'Larimar Net '!I15963-('Larimar Net '!I15963*'Larimar Net Penalized '!$J$5),'Larimar Net '!I15963)</f>
        <v>0</v>
      </c>
    </row>
    <row r="15963" spans="3:11" x14ac:dyDescent="0.3">
      <c r="C15963" s="7">
        <v>44495</v>
      </c>
      <c r="D15963" s="6">
        <v>19</v>
      </c>
      <c r="E15963" s="8">
        <f>IF(B15963="*",'Larimar Net '!D15964-('Larimar Net '!D15964*'Larimar Net Penalized '!$D$5),'Larimar Net '!D15964)</f>
        <v>129.10583209999999</v>
      </c>
      <c r="I15963" s="7">
        <v>44495</v>
      </c>
      <c r="J15963" s="6">
        <v>19</v>
      </c>
      <c r="K15963" s="8">
        <f>IF(H15963="*",'Larimar Net '!I15964-('Larimar Net '!I15964*'Larimar Net Penalized '!$J$5),'Larimar Net '!I15964)</f>
        <v>0</v>
      </c>
    </row>
    <row r="15964" spans="3:11" x14ac:dyDescent="0.3">
      <c r="C15964" s="7">
        <v>44495</v>
      </c>
      <c r="D15964" s="6">
        <v>20</v>
      </c>
      <c r="E15964" s="8">
        <f>IF(B15964="*",'Larimar Net '!D15965-('Larimar Net '!D15965*'Larimar Net Penalized '!$D$5),'Larimar Net '!D15965)</f>
        <v>3625.4422650000001</v>
      </c>
      <c r="I15964" s="7">
        <v>44495</v>
      </c>
      <c r="J15964" s="6">
        <v>20</v>
      </c>
      <c r="K15964" s="8">
        <f>IF(H15964="*",'Larimar Net '!I15965-('Larimar Net '!I15965*'Larimar Net Penalized '!$J$5),'Larimar Net '!I15965)</f>
        <v>1178.509415</v>
      </c>
    </row>
    <row r="15965" spans="3:11" x14ac:dyDescent="0.3">
      <c r="C15965" s="7">
        <v>44495</v>
      </c>
      <c r="D15965" s="6">
        <v>21</v>
      </c>
      <c r="E15965" s="8">
        <f>IF(B15965="*",'Larimar Net '!D15966-('Larimar Net '!D15966*'Larimar Net Penalized '!$D$5),'Larimar Net '!D15966)</f>
        <v>6134.1141269999998</v>
      </c>
      <c r="I15965" s="7">
        <v>44495</v>
      </c>
      <c r="J15965" s="6">
        <v>21</v>
      </c>
      <c r="K15965" s="8">
        <f>IF(H15965="*",'Larimar Net '!I15966-('Larimar Net '!I15966*'Larimar Net Penalized '!$J$5),'Larimar Net '!I15966)</f>
        <v>2757.4744850000002</v>
      </c>
    </row>
    <row r="15966" spans="3:11" x14ac:dyDescent="0.3">
      <c r="C15966" s="7">
        <v>44495</v>
      </c>
      <c r="D15966" s="6">
        <v>22</v>
      </c>
      <c r="E15966" s="8">
        <f>IF(B15966="*",'Larimar Net '!D15967-('Larimar Net '!D15967*'Larimar Net Penalized '!$D$5),'Larimar Net '!D15967)</f>
        <v>6647.3163070000001</v>
      </c>
      <c r="I15966" s="7">
        <v>44495</v>
      </c>
      <c r="J15966" s="6">
        <v>22</v>
      </c>
      <c r="K15966" s="8">
        <f>IF(H15966="*",'Larimar Net '!I15967-('Larimar Net '!I15967*'Larimar Net Penalized '!$J$5),'Larimar Net '!I15967)</f>
        <v>2826.2044500000002</v>
      </c>
    </row>
    <row r="15967" spans="3:11" x14ac:dyDescent="0.3">
      <c r="C15967" s="7">
        <v>44495</v>
      </c>
      <c r="D15967" s="6">
        <v>23</v>
      </c>
      <c r="E15967" s="8">
        <f>IF(B15967="*",'Larimar Net '!D15968-('Larimar Net '!D15968*'Larimar Net Penalized '!$D$5),'Larimar Net '!D15968)</f>
        <v>4933.9206160000003</v>
      </c>
      <c r="I15967" s="7">
        <v>44495</v>
      </c>
      <c r="J15967" s="6">
        <v>23</v>
      </c>
      <c r="K15967" s="8">
        <f>IF(H15967="*",'Larimar Net '!I15968-('Larimar Net '!I15968*'Larimar Net Penalized '!$J$5),'Larimar Net '!I15968)</f>
        <v>2400.8150609999998</v>
      </c>
    </row>
    <row r="15968" spans="3:11" x14ac:dyDescent="0.3">
      <c r="C15968" s="7">
        <v>44496</v>
      </c>
      <c r="D15968" s="6">
        <v>0</v>
      </c>
      <c r="E15968" s="8">
        <f>IF(B15968="*",'Larimar Net '!D15969-('Larimar Net '!D15969*'Larimar Net Penalized '!$D$5),'Larimar Net '!D15969)</f>
        <v>5393.4625809999998</v>
      </c>
      <c r="I15968" s="7">
        <v>44496</v>
      </c>
      <c r="J15968" s="6">
        <v>0</v>
      </c>
      <c r="K15968" s="8">
        <f>IF(H15968="*",'Larimar Net '!I15969-('Larimar Net '!I15969*'Larimar Net Penalized '!$J$5),'Larimar Net '!I15969)</f>
        <v>2368.9518499999999</v>
      </c>
    </row>
    <row r="15969" spans="3:11" x14ac:dyDescent="0.3">
      <c r="C15969" s="7">
        <v>44496</v>
      </c>
      <c r="D15969" s="6">
        <v>1</v>
      </c>
      <c r="E15969" s="8">
        <f>IF(B15969="*",'Larimar Net '!D15970-('Larimar Net '!D15970*'Larimar Net Penalized '!$D$5),'Larimar Net '!D15970)</f>
        <v>4999.3167970000004</v>
      </c>
      <c r="I15969" s="7">
        <v>44496</v>
      </c>
      <c r="J15969" s="6">
        <v>1</v>
      </c>
      <c r="K15969" s="8">
        <f>IF(H15969="*",'Larimar Net '!I15970-('Larimar Net '!I15970*'Larimar Net Penalized '!$J$5),'Larimar Net '!I15970)</f>
        <v>2201.106342</v>
      </c>
    </row>
    <row r="15970" spans="3:11" x14ac:dyDescent="0.3">
      <c r="C15970" s="7">
        <v>44496</v>
      </c>
      <c r="D15970" s="6">
        <v>2</v>
      </c>
      <c r="E15970" s="8">
        <f>IF(B15970="*",'Larimar Net '!D15971-('Larimar Net '!D15971*'Larimar Net Penalized '!$D$5),'Larimar Net '!D15971)</f>
        <v>5938.901621</v>
      </c>
      <c r="I15970" s="7">
        <v>44496</v>
      </c>
      <c r="J15970" s="6">
        <v>2</v>
      </c>
      <c r="K15970" s="8">
        <f>IF(H15970="*",'Larimar Net '!I15971-('Larimar Net '!I15971*'Larimar Net Penalized '!$J$5),'Larimar Net '!I15971)</f>
        <v>2572.6276440000001</v>
      </c>
    </row>
    <row r="15971" spans="3:11" x14ac:dyDescent="0.3">
      <c r="C15971" s="7">
        <v>44496</v>
      </c>
      <c r="D15971" s="6">
        <v>3</v>
      </c>
      <c r="E15971" s="8">
        <f>IF(B15971="*",'Larimar Net '!D15972-('Larimar Net '!D15972*'Larimar Net Penalized '!$D$5),'Larimar Net '!D15972)</f>
        <v>8055.2289049999999</v>
      </c>
      <c r="I15971" s="7">
        <v>44496</v>
      </c>
      <c r="J15971" s="6">
        <v>3</v>
      </c>
      <c r="K15971" s="8">
        <f>IF(H15971="*",'Larimar Net '!I15972-('Larimar Net '!I15972*'Larimar Net Penalized '!$J$5),'Larimar Net '!I15972)</f>
        <v>4033.7453679999999</v>
      </c>
    </row>
    <row r="15972" spans="3:11" x14ac:dyDescent="0.3">
      <c r="C15972" s="7">
        <v>44496</v>
      </c>
      <c r="D15972" s="6">
        <v>4</v>
      </c>
      <c r="E15972" s="8">
        <f>IF(B15972="*",'Larimar Net '!D15973-('Larimar Net '!D15973*'Larimar Net Penalized '!$D$5),'Larimar Net '!D15973)</f>
        <v>7762.6587380000001</v>
      </c>
      <c r="I15972" s="7">
        <v>44496</v>
      </c>
      <c r="J15972" s="6">
        <v>4</v>
      </c>
      <c r="K15972" s="8">
        <f>IF(H15972="*",'Larimar Net '!I15973-('Larimar Net '!I15973*'Larimar Net Penalized '!$J$5),'Larimar Net '!I15973)</f>
        <v>4075.386634</v>
      </c>
    </row>
    <row r="15973" spans="3:11" x14ac:dyDescent="0.3">
      <c r="C15973" s="7">
        <v>44496</v>
      </c>
      <c r="D15973" s="6">
        <v>5</v>
      </c>
      <c r="E15973" s="8">
        <f>IF(B15973="*",'Larimar Net '!D15974-('Larimar Net '!D15974*'Larimar Net Penalized '!$D$5),'Larimar Net '!D15974)</f>
        <v>6562.5026699999999</v>
      </c>
      <c r="I15973" s="7">
        <v>44496</v>
      </c>
      <c r="J15973" s="6">
        <v>5</v>
      </c>
      <c r="K15973" s="8">
        <f>IF(H15973="*",'Larimar Net '!I15974-('Larimar Net '!I15974*'Larimar Net Penalized '!$J$5),'Larimar Net '!I15974)</f>
        <v>3367.8211660000002</v>
      </c>
    </row>
    <row r="15974" spans="3:11" x14ac:dyDescent="0.3">
      <c r="C15974" s="7">
        <v>44496</v>
      </c>
      <c r="D15974" s="6">
        <v>6</v>
      </c>
      <c r="E15974" s="8">
        <f>IF(B15974="*",'Larimar Net '!D15975-('Larimar Net '!D15975*'Larimar Net Penalized '!$D$5),'Larimar Net '!D15975)</f>
        <v>1334.490575</v>
      </c>
      <c r="I15974" s="7">
        <v>44496</v>
      </c>
      <c r="J15974" s="6">
        <v>6</v>
      </c>
      <c r="K15974" s="8">
        <f>IF(H15974="*",'Larimar Net '!I15975-('Larimar Net '!I15975*'Larimar Net Penalized '!$J$5),'Larimar Net '!I15975)</f>
        <v>430.14374809999998</v>
      </c>
    </row>
    <row r="15975" spans="3:11" x14ac:dyDescent="0.3">
      <c r="C15975" s="7">
        <v>44496</v>
      </c>
      <c r="D15975" s="6">
        <v>7</v>
      </c>
      <c r="E15975" s="8">
        <f>IF(B15975="*",'Larimar Net '!D15976-('Larimar Net '!D15976*'Larimar Net Penalized '!$D$5),'Larimar Net '!D15976)</f>
        <v>2454.383186</v>
      </c>
      <c r="I15975" s="7">
        <v>44496</v>
      </c>
      <c r="J15975" s="6">
        <v>7</v>
      </c>
      <c r="K15975" s="8">
        <f>IF(H15975="*",'Larimar Net '!I15976-('Larimar Net '!I15976*'Larimar Net Penalized '!$J$5),'Larimar Net '!I15976)</f>
        <v>1897.713066</v>
      </c>
    </row>
    <row r="15976" spans="3:11" x14ac:dyDescent="0.3">
      <c r="C15976" s="7">
        <v>44496</v>
      </c>
      <c r="D15976" s="6">
        <v>8</v>
      </c>
      <c r="E15976" s="8">
        <f>IF(B15976="*",'Larimar Net '!D15977-('Larimar Net '!D15977*'Larimar Net Penalized '!$D$5),'Larimar Net '!D15977)</f>
        <v>1663.682679</v>
      </c>
      <c r="I15976" s="7">
        <v>44496</v>
      </c>
      <c r="J15976" s="6">
        <v>8</v>
      </c>
      <c r="K15976" s="8">
        <f>IF(H15976="*",'Larimar Net '!I15977-('Larimar Net '!I15977*'Larimar Net Penalized '!$J$5),'Larimar Net '!I15977)</f>
        <v>844.87149880000004</v>
      </c>
    </row>
    <row r="15977" spans="3:11" x14ac:dyDescent="0.3">
      <c r="C15977" s="7">
        <v>44496</v>
      </c>
      <c r="D15977" s="6">
        <v>9</v>
      </c>
      <c r="E15977" s="8">
        <f>IF(B15977="*",'Larimar Net '!D15978-('Larimar Net '!D15978*'Larimar Net Penalized '!$D$5),'Larimar Net '!D15978)</f>
        <v>4361.0655459999998</v>
      </c>
      <c r="I15977" s="7">
        <v>44496</v>
      </c>
      <c r="J15977" s="6">
        <v>9</v>
      </c>
      <c r="K15977" s="8">
        <f>IF(H15977="*",'Larimar Net '!I15978-('Larimar Net '!I15978*'Larimar Net Penalized '!$J$5),'Larimar Net '!I15978)</f>
        <v>2948.1872579999999</v>
      </c>
    </row>
    <row r="15978" spans="3:11" x14ac:dyDescent="0.3">
      <c r="C15978" s="7">
        <v>44496</v>
      </c>
      <c r="D15978" s="6">
        <v>10</v>
      </c>
      <c r="E15978" s="8">
        <f>IF(B15978="*",'Larimar Net '!D15979-('Larimar Net '!D15979*'Larimar Net Penalized '!$D$5),'Larimar Net '!D15979)</f>
        <v>8737.6986529999995</v>
      </c>
      <c r="I15978" s="7">
        <v>44496</v>
      </c>
      <c r="J15978" s="6">
        <v>10</v>
      </c>
      <c r="K15978" s="8">
        <f>IF(H15978="*",'Larimar Net '!I15979-('Larimar Net '!I15979*'Larimar Net Penalized '!$J$5),'Larimar Net '!I15979)</f>
        <v>6721.9966530000002</v>
      </c>
    </row>
    <row r="15979" spans="3:11" x14ac:dyDescent="0.3">
      <c r="C15979" s="7">
        <v>44496</v>
      </c>
      <c r="D15979" s="6">
        <v>11</v>
      </c>
      <c r="E15979" s="8">
        <f>IF(B15979="*",'Larimar Net '!D15980-('Larimar Net '!D15980*'Larimar Net Penalized '!$D$5),'Larimar Net '!D15980)</f>
        <v>4544.3593709999996</v>
      </c>
      <c r="I15979" s="7">
        <v>44496</v>
      </c>
      <c r="J15979" s="6">
        <v>11</v>
      </c>
      <c r="K15979" s="8">
        <f>IF(H15979="*",'Larimar Net '!I15980-('Larimar Net '!I15980*'Larimar Net Penalized '!$J$5),'Larimar Net '!I15980)</f>
        <v>2768.4402839999998</v>
      </c>
    </row>
    <row r="15980" spans="3:11" x14ac:dyDescent="0.3">
      <c r="C15980" s="7">
        <v>44496</v>
      </c>
      <c r="D15980" s="6">
        <v>12</v>
      </c>
      <c r="E15980" s="8">
        <f>IF(B15980="*",'Larimar Net '!D15981-('Larimar Net '!D15981*'Larimar Net Penalized '!$D$5),'Larimar Net '!D15981)</f>
        <v>3913.8330799999999</v>
      </c>
      <c r="I15980" s="7">
        <v>44496</v>
      </c>
      <c r="J15980" s="6">
        <v>12</v>
      </c>
      <c r="K15980" s="8">
        <f>IF(H15980="*",'Larimar Net '!I15981-('Larimar Net '!I15981*'Larimar Net Penalized '!$J$5),'Larimar Net '!I15981)</f>
        <v>3024.9409070000002</v>
      </c>
    </row>
    <row r="15981" spans="3:11" x14ac:dyDescent="0.3">
      <c r="C15981" s="7">
        <v>44496</v>
      </c>
      <c r="D15981" s="6">
        <v>13</v>
      </c>
      <c r="E15981" s="8">
        <f>IF(B15981="*",'Larimar Net '!D15982-('Larimar Net '!D15982*'Larimar Net Penalized '!$D$5),'Larimar Net '!D15982)</f>
        <v>9229.337383</v>
      </c>
      <c r="I15981" s="7">
        <v>44496</v>
      </c>
      <c r="J15981" s="6">
        <v>13</v>
      </c>
      <c r="K15981" s="8">
        <f>IF(H15981="*",'Larimar Net '!I15982-('Larimar Net '!I15982*'Larimar Net Penalized '!$J$5),'Larimar Net '!I15982)</f>
        <v>5982.6701739999999</v>
      </c>
    </row>
    <row r="15982" spans="3:11" x14ac:dyDescent="0.3">
      <c r="C15982" s="7">
        <v>44496</v>
      </c>
      <c r="D15982" s="6">
        <v>14</v>
      </c>
      <c r="E15982" s="8">
        <f>IF(B15982="*",'Larimar Net '!D15983-('Larimar Net '!D15983*'Larimar Net Penalized '!$D$5),'Larimar Net '!D15983)</f>
        <v>10252.023649999999</v>
      </c>
      <c r="I15982" s="7">
        <v>44496</v>
      </c>
      <c r="J15982" s="6">
        <v>14</v>
      </c>
      <c r="K15982" s="8">
        <f>IF(H15982="*",'Larimar Net '!I15983-('Larimar Net '!I15983*'Larimar Net Penalized '!$J$5),'Larimar Net '!I15983)</f>
        <v>5284.4893320000001</v>
      </c>
    </row>
    <row r="15983" spans="3:11" x14ac:dyDescent="0.3">
      <c r="C15983" s="7">
        <v>44496</v>
      </c>
      <c r="D15983" s="6">
        <v>15</v>
      </c>
      <c r="E15983" s="8">
        <f>IF(B15983="*",'Larimar Net '!D15984-('Larimar Net '!D15984*'Larimar Net Penalized '!$D$5),'Larimar Net '!D15984)</f>
        <v>5216.9577989999998</v>
      </c>
      <c r="I15983" s="7">
        <v>44496</v>
      </c>
      <c r="J15983" s="6">
        <v>15</v>
      </c>
      <c r="K15983" s="8">
        <f>IF(H15983="*",'Larimar Net '!I15984-('Larimar Net '!I15984*'Larimar Net Penalized '!$J$5),'Larimar Net '!I15984)</f>
        <v>1661.151511</v>
      </c>
    </row>
    <row r="15984" spans="3:11" x14ac:dyDescent="0.3">
      <c r="C15984" s="7">
        <v>44496</v>
      </c>
      <c r="D15984" s="6">
        <v>16</v>
      </c>
      <c r="E15984" s="8">
        <f>IF(B15984="*",'Larimar Net '!D15985-('Larimar Net '!D15985*'Larimar Net Penalized '!$D$5),'Larimar Net '!D15985)</f>
        <v>3743.6684409999998</v>
      </c>
      <c r="I15984" s="7">
        <v>44496</v>
      </c>
      <c r="J15984" s="6">
        <v>16</v>
      </c>
      <c r="K15984" s="8">
        <f>IF(H15984="*",'Larimar Net '!I15985-('Larimar Net '!I15985*'Larimar Net Penalized '!$J$5),'Larimar Net '!I15985)</f>
        <v>1272.718621</v>
      </c>
    </row>
    <row r="15985" spans="3:11" x14ac:dyDescent="0.3">
      <c r="C15985" s="7">
        <v>44496</v>
      </c>
      <c r="D15985" s="6">
        <v>17</v>
      </c>
      <c r="E15985" s="8">
        <f>IF(B15985="*",'Larimar Net '!D15986-('Larimar Net '!D15986*'Larimar Net Penalized '!$D$5),'Larimar Net '!D15986)</f>
        <v>1460.5020649999999</v>
      </c>
      <c r="I15985" s="7">
        <v>44496</v>
      </c>
      <c r="J15985" s="6">
        <v>17</v>
      </c>
      <c r="K15985" s="8">
        <f>IF(H15985="*",'Larimar Net '!I15986-('Larimar Net '!I15986*'Larimar Net Penalized '!$J$5),'Larimar Net '!I15986)</f>
        <v>312.83335319999998</v>
      </c>
    </row>
    <row r="15986" spans="3:11" x14ac:dyDescent="0.3">
      <c r="C15986" s="7">
        <v>44496</v>
      </c>
      <c r="D15986" s="6">
        <v>18</v>
      </c>
      <c r="E15986" s="8">
        <f>IF(B15986="*",'Larimar Net '!D15987-('Larimar Net '!D15987*'Larimar Net Penalized '!$D$5),'Larimar Net '!D15987)</f>
        <v>1048.23479</v>
      </c>
      <c r="I15986" s="7">
        <v>44496</v>
      </c>
      <c r="J15986" s="6">
        <v>18</v>
      </c>
      <c r="K15986" s="8">
        <f>IF(H15986="*",'Larimar Net '!I15987-('Larimar Net '!I15987*'Larimar Net Penalized '!$J$5),'Larimar Net '!I15987)</f>
        <v>128.2554457</v>
      </c>
    </row>
    <row r="15987" spans="3:11" x14ac:dyDescent="0.3">
      <c r="C15987" s="7">
        <v>44496</v>
      </c>
      <c r="D15987" s="6">
        <v>19</v>
      </c>
      <c r="E15987" s="8">
        <f>IF(B15987="*",'Larimar Net '!D15988-('Larimar Net '!D15988*'Larimar Net Penalized '!$D$5),'Larimar Net '!D15988)</f>
        <v>2495.7594730000001</v>
      </c>
      <c r="I15987" s="7">
        <v>44496</v>
      </c>
      <c r="J15987" s="6">
        <v>19</v>
      </c>
      <c r="K15987" s="8">
        <f>IF(H15987="*",'Larimar Net '!I15988-('Larimar Net '!I15988*'Larimar Net Penalized '!$J$5),'Larimar Net '!I15988)</f>
        <v>2239.1066959999998</v>
      </c>
    </row>
    <row r="15988" spans="3:11" x14ac:dyDescent="0.3">
      <c r="C15988" s="7">
        <v>44496</v>
      </c>
      <c r="D15988" s="6">
        <v>20</v>
      </c>
      <c r="E15988" s="8">
        <f>IF(B15988="*",'Larimar Net '!D15989-('Larimar Net '!D15989*'Larimar Net Penalized '!$D$5),'Larimar Net '!D15989)</f>
        <v>2989.7454520000001</v>
      </c>
      <c r="I15988" s="7">
        <v>44496</v>
      </c>
      <c r="J15988" s="6">
        <v>20</v>
      </c>
      <c r="K15988" s="8">
        <f>IF(H15988="*",'Larimar Net '!I15989-('Larimar Net '!I15989*'Larimar Net Penalized '!$J$5),'Larimar Net '!I15989)</f>
        <v>2917.6031229999999</v>
      </c>
    </row>
    <row r="15989" spans="3:11" x14ac:dyDescent="0.3">
      <c r="C15989" s="7">
        <v>44496</v>
      </c>
      <c r="D15989" s="6">
        <v>21</v>
      </c>
      <c r="E15989" s="8">
        <f>IF(B15989="*",'Larimar Net '!D15990-('Larimar Net '!D15990*'Larimar Net Penalized '!$D$5),'Larimar Net '!D15990)</f>
        <v>3878.6195170000001</v>
      </c>
      <c r="I15989" s="7">
        <v>44496</v>
      </c>
      <c r="J15989" s="6">
        <v>21</v>
      </c>
      <c r="K15989" s="8">
        <f>IF(H15989="*",'Larimar Net '!I15990-('Larimar Net '!I15990*'Larimar Net Penalized '!$J$5),'Larimar Net '!I15990)</f>
        <v>2430.353869</v>
      </c>
    </row>
    <row r="15990" spans="3:11" x14ac:dyDescent="0.3">
      <c r="C15990" s="7">
        <v>44496</v>
      </c>
      <c r="D15990" s="6">
        <v>22</v>
      </c>
      <c r="E15990" s="8">
        <f>IF(B15990="*",'Larimar Net '!D15991-('Larimar Net '!D15991*'Larimar Net Penalized '!$D$5),'Larimar Net '!D15991)</f>
        <v>3840.91237</v>
      </c>
      <c r="I15990" s="7">
        <v>44496</v>
      </c>
      <c r="J15990" s="6">
        <v>22</v>
      </c>
      <c r="K15990" s="8">
        <f>IF(H15990="*",'Larimar Net '!I15991-('Larimar Net '!I15991*'Larimar Net Penalized '!$J$5),'Larimar Net '!I15991)</f>
        <v>1231.2652869999999</v>
      </c>
    </row>
    <row r="15991" spans="3:11" x14ac:dyDescent="0.3">
      <c r="C15991" s="7">
        <v>44496</v>
      </c>
      <c r="D15991" s="6">
        <v>23</v>
      </c>
      <c r="E15991" s="8">
        <f>IF(B15991="*",'Larimar Net '!D15992-('Larimar Net '!D15992*'Larimar Net Penalized '!$D$5),'Larimar Net '!D15992)</f>
        <v>3800.5903579999999</v>
      </c>
      <c r="I15991" s="7">
        <v>44496</v>
      </c>
      <c r="J15991" s="6">
        <v>23</v>
      </c>
      <c r="K15991" s="8">
        <f>IF(H15991="*",'Larimar Net '!I15992-('Larimar Net '!I15992*'Larimar Net Penalized '!$J$5),'Larimar Net '!I15992)</f>
        <v>1396.7044960000001</v>
      </c>
    </row>
    <row r="15992" spans="3:11" x14ac:dyDescent="0.3">
      <c r="C15992" s="7">
        <v>44497</v>
      </c>
      <c r="D15992" s="6">
        <v>0</v>
      </c>
      <c r="E15992" s="8">
        <f>IF(B15992="*",'Larimar Net '!D15993-('Larimar Net '!D15993*'Larimar Net Penalized '!$D$5),'Larimar Net '!D15993)</f>
        <v>4775.4215000000004</v>
      </c>
      <c r="I15992" s="7">
        <v>44497</v>
      </c>
      <c r="J15992" s="6">
        <v>0</v>
      </c>
      <c r="K15992" s="8">
        <f>IF(H15992="*",'Larimar Net '!I15993-('Larimar Net '!I15993*'Larimar Net Penalized '!$J$5),'Larimar Net '!I15993)</f>
        <v>2005.164741</v>
      </c>
    </row>
    <row r="15993" spans="3:11" x14ac:dyDescent="0.3">
      <c r="C15993" s="7">
        <v>44497</v>
      </c>
      <c r="D15993" s="6">
        <v>1</v>
      </c>
      <c r="E15993" s="8">
        <f>IF(B15993="*",'Larimar Net '!D15994-('Larimar Net '!D15994*'Larimar Net Penalized '!$D$5),'Larimar Net '!D15994)</f>
        <v>4194.8481080000001</v>
      </c>
      <c r="I15993" s="7">
        <v>44497</v>
      </c>
      <c r="J15993" s="6">
        <v>1</v>
      </c>
      <c r="K15993" s="8">
        <f>IF(H15993="*",'Larimar Net '!I15994-('Larimar Net '!I15994*'Larimar Net Penalized '!$J$5),'Larimar Net '!I15994)</f>
        <v>2312.282361</v>
      </c>
    </row>
    <row r="15994" spans="3:11" x14ac:dyDescent="0.3">
      <c r="C15994" s="7">
        <v>44497</v>
      </c>
      <c r="D15994" s="6">
        <v>2</v>
      </c>
      <c r="E15994" s="8">
        <f>IF(B15994="*",'Larimar Net '!D15995-('Larimar Net '!D15995*'Larimar Net Penalized '!$D$5),'Larimar Net '!D15995)</f>
        <v>5889.225015</v>
      </c>
      <c r="I15994" s="7">
        <v>44497</v>
      </c>
      <c r="J15994" s="6">
        <v>2</v>
      </c>
      <c r="K15994" s="8">
        <f>IF(H15994="*",'Larimar Net '!I15995-('Larimar Net '!I15995*'Larimar Net Penalized '!$J$5),'Larimar Net '!I15995)</f>
        <v>3025.454377</v>
      </c>
    </row>
    <row r="15995" spans="3:11" x14ac:dyDescent="0.3">
      <c r="C15995" s="7">
        <v>44497</v>
      </c>
      <c r="D15995" s="6">
        <v>3</v>
      </c>
      <c r="E15995" s="8">
        <f>IF(B15995="*",'Larimar Net '!D15996-('Larimar Net '!D15996*'Larimar Net Penalized '!$D$5),'Larimar Net '!D15996)</f>
        <v>5518.533144</v>
      </c>
      <c r="I15995" s="7">
        <v>44497</v>
      </c>
      <c r="J15995" s="6">
        <v>3</v>
      </c>
      <c r="K15995" s="8">
        <f>IF(H15995="*",'Larimar Net '!I15996-('Larimar Net '!I15996*'Larimar Net Penalized '!$J$5),'Larimar Net '!I15996)</f>
        <v>3980.5043070000002</v>
      </c>
    </row>
    <row r="15996" spans="3:11" x14ac:dyDescent="0.3">
      <c r="C15996" s="7">
        <v>44497</v>
      </c>
      <c r="D15996" s="6">
        <v>4</v>
      </c>
      <c r="E15996" s="8">
        <f>IF(B15996="*",'Larimar Net '!D15997-('Larimar Net '!D15997*'Larimar Net Penalized '!$D$5),'Larimar Net '!D15997)</f>
        <v>9033.4508860000005</v>
      </c>
      <c r="I15996" s="7">
        <v>44497</v>
      </c>
      <c r="J15996" s="6">
        <v>4</v>
      </c>
      <c r="K15996" s="8">
        <f>IF(H15996="*",'Larimar Net '!I15997-('Larimar Net '!I15997*'Larimar Net Penalized '!$J$5),'Larimar Net '!I15997)</f>
        <v>6310.6246840000003</v>
      </c>
    </row>
    <row r="15997" spans="3:11" x14ac:dyDescent="0.3">
      <c r="C15997" s="7">
        <v>44497</v>
      </c>
      <c r="D15997" s="6">
        <v>5</v>
      </c>
      <c r="E15997" s="8">
        <f>IF(B15997="*",'Larimar Net '!D15998-('Larimar Net '!D15998*'Larimar Net Penalized '!$D$5),'Larimar Net '!D15998)</f>
        <v>4390.6542980000004</v>
      </c>
      <c r="I15997" s="7">
        <v>44497</v>
      </c>
      <c r="J15997" s="6">
        <v>5</v>
      </c>
      <c r="K15997" s="8">
        <f>IF(H15997="*",'Larimar Net '!I15998-('Larimar Net '!I15998*'Larimar Net Penalized '!$J$5),'Larimar Net '!I15998)</f>
        <v>1850.203313</v>
      </c>
    </row>
    <row r="15998" spans="3:11" x14ac:dyDescent="0.3">
      <c r="C15998" s="7">
        <v>44497</v>
      </c>
      <c r="D15998" s="6">
        <v>6</v>
      </c>
      <c r="E15998" s="8">
        <f>IF(B15998="*",'Larimar Net '!D15999-('Larimar Net '!D15999*'Larimar Net Penalized '!$D$5),'Larimar Net '!D15999)</f>
        <v>4165.9352950000002</v>
      </c>
      <c r="I15998" s="7">
        <v>44497</v>
      </c>
      <c r="J15998" s="6">
        <v>6</v>
      </c>
      <c r="K15998" s="8">
        <f>IF(H15998="*",'Larimar Net '!I15999-('Larimar Net '!I15999*'Larimar Net Penalized '!$J$5),'Larimar Net '!I15999)</f>
        <v>1799.0924829999999</v>
      </c>
    </row>
    <row r="15999" spans="3:11" x14ac:dyDescent="0.3">
      <c r="C15999" s="7">
        <v>44497</v>
      </c>
      <c r="D15999" s="6">
        <v>7</v>
      </c>
      <c r="E15999" s="8">
        <f>IF(B15999="*",'Larimar Net '!D16000-('Larimar Net '!D16000*'Larimar Net Penalized '!$D$5),'Larimar Net '!D16000)</f>
        <v>6948.0538809999998</v>
      </c>
      <c r="I15999" s="7">
        <v>44497</v>
      </c>
      <c r="J15999" s="6">
        <v>7</v>
      </c>
      <c r="K15999" s="8">
        <f>IF(H15999="*",'Larimar Net '!I16000-('Larimar Net '!I16000*'Larimar Net Penalized '!$J$5),'Larimar Net '!I16000)</f>
        <v>3947.500387</v>
      </c>
    </row>
    <row r="16000" spans="3:11" x14ac:dyDescent="0.3">
      <c r="C16000" s="7">
        <v>44497</v>
      </c>
      <c r="D16000" s="6">
        <v>8</v>
      </c>
      <c r="E16000" s="8">
        <f>IF(B16000="*",'Larimar Net '!D16001-('Larimar Net '!D16001*'Larimar Net Penalized '!$D$5),'Larimar Net '!D16001)</f>
        <v>4899.0076390000004</v>
      </c>
      <c r="I16000" s="7">
        <v>44497</v>
      </c>
      <c r="J16000" s="6">
        <v>8</v>
      </c>
      <c r="K16000" s="8">
        <f>IF(H16000="*",'Larimar Net '!I16001-('Larimar Net '!I16001*'Larimar Net Penalized '!$J$5),'Larimar Net '!I16001)</f>
        <v>3013.432413</v>
      </c>
    </row>
    <row r="16001" spans="3:11" x14ac:dyDescent="0.3">
      <c r="C16001" s="7">
        <v>44497</v>
      </c>
      <c r="D16001" s="6">
        <v>9</v>
      </c>
      <c r="E16001" s="8">
        <f>IF(B16001="*",'Larimar Net '!D16002-('Larimar Net '!D16002*'Larimar Net Penalized '!$D$5),'Larimar Net '!D16002)</f>
        <v>3530.6064980000001</v>
      </c>
      <c r="I16001" s="7">
        <v>44497</v>
      </c>
      <c r="J16001" s="6">
        <v>9</v>
      </c>
      <c r="K16001" s="8">
        <f>IF(H16001="*",'Larimar Net '!I16002-('Larimar Net '!I16002*'Larimar Net Penalized '!$J$5),'Larimar Net '!I16002)</f>
        <v>2829.472346</v>
      </c>
    </row>
    <row r="16002" spans="3:11" x14ac:dyDescent="0.3">
      <c r="C16002" s="7">
        <v>44497</v>
      </c>
      <c r="D16002" s="6">
        <v>10</v>
      </c>
      <c r="E16002" s="8">
        <f>IF(B16002="*",'Larimar Net '!D16003-('Larimar Net '!D16003*'Larimar Net Penalized '!$D$5),'Larimar Net '!D16003)</f>
        <v>13765.907939999999</v>
      </c>
      <c r="I16002" s="7">
        <v>44497</v>
      </c>
      <c r="J16002" s="6">
        <v>10</v>
      </c>
      <c r="K16002" s="8">
        <f>IF(H16002="*",'Larimar Net '!I16003-('Larimar Net '!I16003*'Larimar Net Penalized '!$J$5),'Larimar Net '!I16003)</f>
        <v>10884.32941</v>
      </c>
    </row>
    <row r="16003" spans="3:11" x14ac:dyDescent="0.3">
      <c r="C16003" s="7">
        <v>44497</v>
      </c>
      <c r="D16003" s="6">
        <v>11</v>
      </c>
      <c r="E16003" s="8">
        <f>IF(B16003="*",'Larimar Net '!D16004-('Larimar Net '!D16004*'Larimar Net Penalized '!$D$5),'Larimar Net '!D16004)</f>
        <v>12169.21905</v>
      </c>
      <c r="I16003" s="7">
        <v>44497</v>
      </c>
      <c r="J16003" s="6">
        <v>11</v>
      </c>
      <c r="K16003" s="8">
        <f>IF(H16003="*",'Larimar Net '!I16004-('Larimar Net '!I16004*'Larimar Net Penalized '!$J$5),'Larimar Net '!I16004)</f>
        <v>8250.8609990000004</v>
      </c>
    </row>
    <row r="16004" spans="3:11" x14ac:dyDescent="0.3">
      <c r="C16004" s="7">
        <v>44497</v>
      </c>
      <c r="D16004" s="6">
        <v>12</v>
      </c>
      <c r="E16004" s="8">
        <f>IF(B16004="*",'Larimar Net '!D16005-('Larimar Net '!D16005*'Larimar Net Penalized '!$D$5),'Larimar Net '!D16005)</f>
        <v>10353.401390000001</v>
      </c>
      <c r="I16004" s="7">
        <v>44497</v>
      </c>
      <c r="J16004" s="6">
        <v>12</v>
      </c>
      <c r="K16004" s="8">
        <f>IF(H16004="*",'Larimar Net '!I16005-('Larimar Net '!I16005*'Larimar Net Penalized '!$J$5),'Larimar Net '!I16005)</f>
        <v>6179.4939530000001</v>
      </c>
    </row>
    <row r="16005" spans="3:11" x14ac:dyDescent="0.3">
      <c r="C16005" s="7">
        <v>44497</v>
      </c>
      <c r="D16005" s="6">
        <v>13</v>
      </c>
      <c r="E16005" s="8">
        <f>IF(B16005="*",'Larimar Net '!D16006-('Larimar Net '!D16006*'Larimar Net Penalized '!$D$5),'Larimar Net '!D16006)</f>
        <v>9010.0615109999999</v>
      </c>
      <c r="I16005" s="7">
        <v>44497</v>
      </c>
      <c r="J16005" s="6">
        <v>13</v>
      </c>
      <c r="K16005" s="8">
        <f>IF(H16005="*",'Larimar Net '!I16006-('Larimar Net '!I16006*'Larimar Net Penalized '!$J$5),'Larimar Net '!I16006)</f>
        <v>5447.4677179999999</v>
      </c>
    </row>
    <row r="16006" spans="3:11" x14ac:dyDescent="0.3">
      <c r="C16006" s="7">
        <v>44497</v>
      </c>
      <c r="D16006" s="6">
        <v>14</v>
      </c>
      <c r="E16006" s="8">
        <f>IF(B16006="*",'Larimar Net '!D16007-('Larimar Net '!D16007*'Larimar Net Penalized '!$D$5),'Larimar Net '!D16007)</f>
        <v>9675.0501120000008</v>
      </c>
      <c r="I16006" s="7">
        <v>44497</v>
      </c>
      <c r="J16006" s="6">
        <v>14</v>
      </c>
      <c r="K16006" s="8">
        <f>IF(H16006="*",'Larimar Net '!I16007-('Larimar Net '!I16007*'Larimar Net Penalized '!$J$5),'Larimar Net '!I16007)</f>
        <v>6215.2304100000001</v>
      </c>
    </row>
    <row r="16007" spans="3:11" x14ac:dyDescent="0.3">
      <c r="C16007" s="7">
        <v>44497</v>
      </c>
      <c r="D16007" s="6">
        <v>15</v>
      </c>
      <c r="E16007" s="8">
        <f>IF(B16007="*",'Larimar Net '!D16008-('Larimar Net '!D16008*'Larimar Net Penalized '!$D$5),'Larimar Net '!D16008)</f>
        <v>12209.05356</v>
      </c>
      <c r="I16007" s="7">
        <v>44497</v>
      </c>
      <c r="J16007" s="6">
        <v>15</v>
      </c>
      <c r="K16007" s="8">
        <f>IF(H16007="*",'Larimar Net '!I16008-('Larimar Net '!I16008*'Larimar Net Penalized '!$J$5),'Larimar Net '!I16008)</f>
        <v>7080.9847419999996</v>
      </c>
    </row>
    <row r="16008" spans="3:11" x14ac:dyDescent="0.3">
      <c r="C16008" s="7">
        <v>44497</v>
      </c>
      <c r="D16008" s="6">
        <v>16</v>
      </c>
      <c r="E16008" s="8">
        <f>IF(B16008="*",'Larimar Net '!D16009-('Larimar Net '!D16009*'Larimar Net Penalized '!$D$5),'Larimar Net '!D16009)</f>
        <v>13719.821330000001</v>
      </c>
      <c r="I16008" s="7">
        <v>44497</v>
      </c>
      <c r="J16008" s="6">
        <v>16</v>
      </c>
      <c r="K16008" s="8">
        <f>IF(H16008="*",'Larimar Net '!I16009-('Larimar Net '!I16009*'Larimar Net Penalized '!$J$5),'Larimar Net '!I16009)</f>
        <v>6997.5553499999996</v>
      </c>
    </row>
    <row r="16009" spans="3:11" x14ac:dyDescent="0.3">
      <c r="C16009" s="7">
        <v>44497</v>
      </c>
      <c r="D16009" s="6">
        <v>17</v>
      </c>
      <c r="E16009" s="8">
        <f>IF(B16009="*",'Larimar Net '!D16010-('Larimar Net '!D16010*'Larimar Net Penalized '!$D$5),'Larimar Net '!D16010)</f>
        <v>10779.314490000001</v>
      </c>
      <c r="I16009" s="7">
        <v>44497</v>
      </c>
      <c r="J16009" s="6">
        <v>17</v>
      </c>
      <c r="K16009" s="8">
        <f>IF(H16009="*",'Larimar Net '!I16010-('Larimar Net '!I16010*'Larimar Net Penalized '!$J$5),'Larimar Net '!I16010)</f>
        <v>5936.3576940000003</v>
      </c>
    </row>
    <row r="16010" spans="3:11" x14ac:dyDescent="0.3">
      <c r="C16010" s="7">
        <v>44497</v>
      </c>
      <c r="D16010" s="6">
        <v>18</v>
      </c>
      <c r="E16010" s="8">
        <f>IF(B16010="*",'Larimar Net '!D16011-('Larimar Net '!D16011*'Larimar Net Penalized '!$D$5),'Larimar Net '!D16011)</f>
        <v>8942.4161970000005</v>
      </c>
      <c r="I16010" s="7">
        <v>44497</v>
      </c>
      <c r="J16010" s="6">
        <v>18</v>
      </c>
      <c r="K16010" s="8">
        <f>IF(H16010="*",'Larimar Net '!I16011-('Larimar Net '!I16011*'Larimar Net Penalized '!$J$5),'Larimar Net '!I16011)</f>
        <v>4710.3231050000004</v>
      </c>
    </row>
    <row r="16011" spans="3:11" x14ac:dyDescent="0.3">
      <c r="C16011" s="7">
        <v>44497</v>
      </c>
      <c r="D16011" s="6">
        <v>19</v>
      </c>
      <c r="E16011" s="8">
        <f>IF(B16011="*",'Larimar Net '!D16012-('Larimar Net '!D16012*'Larimar Net Penalized '!$D$5),'Larimar Net '!D16012)</f>
        <v>8519.3912089999994</v>
      </c>
      <c r="I16011" s="7">
        <v>44497</v>
      </c>
      <c r="J16011" s="6">
        <v>19</v>
      </c>
      <c r="K16011" s="8">
        <f>IF(H16011="*",'Larimar Net '!I16012-('Larimar Net '!I16012*'Larimar Net Penalized '!$J$5),'Larimar Net '!I16012)</f>
        <v>4271.0781370000004</v>
      </c>
    </row>
    <row r="16012" spans="3:11" x14ac:dyDescent="0.3">
      <c r="C16012" s="7">
        <v>44497</v>
      </c>
      <c r="D16012" s="6">
        <v>20</v>
      </c>
      <c r="E16012" s="8">
        <f>IF(B16012="*",'Larimar Net '!D16013-('Larimar Net '!D16013*'Larimar Net Penalized '!$D$5),'Larimar Net '!D16013)</f>
        <v>9009.9134410000006</v>
      </c>
      <c r="I16012" s="7">
        <v>44497</v>
      </c>
      <c r="J16012" s="6">
        <v>20</v>
      </c>
      <c r="K16012" s="8">
        <f>IF(H16012="*",'Larimar Net '!I16013-('Larimar Net '!I16013*'Larimar Net Penalized '!$J$5),'Larimar Net '!I16013)</f>
        <v>5142.3688430000002</v>
      </c>
    </row>
    <row r="16013" spans="3:11" x14ac:dyDescent="0.3">
      <c r="C16013" s="7">
        <v>44497</v>
      </c>
      <c r="D16013" s="6">
        <v>21</v>
      </c>
      <c r="E16013" s="8">
        <f>IF(B16013="*",'Larimar Net '!D16014-('Larimar Net '!D16014*'Larimar Net Penalized '!$D$5),'Larimar Net '!D16014)</f>
        <v>9631.8728009999995</v>
      </c>
      <c r="I16013" s="7">
        <v>44497</v>
      </c>
      <c r="J16013" s="6">
        <v>21</v>
      </c>
      <c r="K16013" s="8">
        <f>IF(H16013="*",'Larimar Net '!I16014-('Larimar Net '!I16014*'Larimar Net Penalized '!$J$5),'Larimar Net '!I16014)</f>
        <v>6310.7196700000004</v>
      </c>
    </row>
    <row r="16014" spans="3:11" x14ac:dyDescent="0.3">
      <c r="C16014" s="7">
        <v>44497</v>
      </c>
      <c r="D16014" s="6">
        <v>22</v>
      </c>
      <c r="E16014" s="8">
        <f>IF(B16014="*",'Larimar Net '!D16015-('Larimar Net '!D16015*'Larimar Net Penalized '!$D$5),'Larimar Net '!D16015)</f>
        <v>9286.609203</v>
      </c>
      <c r="I16014" s="7">
        <v>44497</v>
      </c>
      <c r="J16014" s="6">
        <v>22</v>
      </c>
      <c r="K16014" s="8">
        <f>IF(H16014="*",'Larimar Net '!I16015-('Larimar Net '!I16015*'Larimar Net Penalized '!$J$5),'Larimar Net '!I16015)</f>
        <v>6234.7882840000002</v>
      </c>
    </row>
    <row r="16015" spans="3:11" x14ac:dyDescent="0.3">
      <c r="C16015" s="7">
        <v>44497</v>
      </c>
      <c r="D16015" s="6">
        <v>23</v>
      </c>
      <c r="E16015" s="8">
        <f>IF(B16015="*",'Larimar Net '!D16016-('Larimar Net '!D16016*'Larimar Net Penalized '!$D$5),'Larimar Net '!D16016)</f>
        <v>7891.847769</v>
      </c>
      <c r="I16015" s="7">
        <v>44497</v>
      </c>
      <c r="J16015" s="6">
        <v>23</v>
      </c>
      <c r="K16015" s="8">
        <f>IF(H16015="*",'Larimar Net '!I16016-('Larimar Net '!I16016*'Larimar Net Penalized '!$J$5),'Larimar Net '!I16016)</f>
        <v>5122.1057019999998</v>
      </c>
    </row>
    <row r="16016" spans="3:11" x14ac:dyDescent="0.3">
      <c r="C16016" s="7">
        <v>44498</v>
      </c>
      <c r="D16016" s="6">
        <v>0</v>
      </c>
      <c r="E16016" s="8">
        <f>IF(B16016="*",'Larimar Net '!D16017-('Larimar Net '!D16017*'Larimar Net Penalized '!$D$5),'Larimar Net '!D16017)</f>
        <v>8083.9569949999996</v>
      </c>
      <c r="I16016" s="7">
        <v>44498</v>
      </c>
      <c r="J16016" s="6">
        <v>0</v>
      </c>
      <c r="K16016" s="8">
        <f>IF(H16016="*",'Larimar Net '!I16017-('Larimar Net '!I16017*'Larimar Net Penalized '!$J$5),'Larimar Net '!I16017)</f>
        <v>4370.3956760000001</v>
      </c>
    </row>
    <row r="16017" spans="3:11" x14ac:dyDescent="0.3">
      <c r="C16017" s="7">
        <v>44498</v>
      </c>
      <c r="D16017" s="6">
        <v>1</v>
      </c>
      <c r="E16017" s="8">
        <f>IF(B16017="*",'Larimar Net '!D16018-('Larimar Net '!D16018*'Larimar Net Penalized '!$D$5),'Larimar Net '!D16018)</f>
        <v>6471.2691329999998</v>
      </c>
      <c r="I16017" s="7">
        <v>44498</v>
      </c>
      <c r="J16017" s="6">
        <v>1</v>
      </c>
      <c r="K16017" s="8">
        <f>IF(H16017="*",'Larimar Net '!I16018-('Larimar Net '!I16018*'Larimar Net Penalized '!$J$5),'Larimar Net '!I16018)</f>
        <v>4451.5519329999997</v>
      </c>
    </row>
    <row r="16018" spans="3:11" x14ac:dyDescent="0.3">
      <c r="C16018" s="7">
        <v>44498</v>
      </c>
      <c r="D16018" s="6">
        <v>2</v>
      </c>
      <c r="E16018" s="8">
        <f>IF(B16018="*",'Larimar Net '!D16019-('Larimar Net '!D16019*'Larimar Net Penalized '!$D$5),'Larimar Net '!D16019)</f>
        <v>7210.3476680000003</v>
      </c>
      <c r="I16018" s="7">
        <v>44498</v>
      </c>
      <c r="J16018" s="6">
        <v>2</v>
      </c>
      <c r="K16018" s="8">
        <f>IF(H16018="*",'Larimar Net '!I16019-('Larimar Net '!I16019*'Larimar Net Penalized '!$J$5),'Larimar Net '!I16019)</f>
        <v>4938.1936150000001</v>
      </c>
    </row>
    <row r="16019" spans="3:11" x14ac:dyDescent="0.3">
      <c r="C16019" s="7">
        <v>44498</v>
      </c>
      <c r="D16019" s="6">
        <v>3</v>
      </c>
      <c r="E16019" s="8">
        <f>IF(B16019="*",'Larimar Net '!D16020-('Larimar Net '!D16020*'Larimar Net Penalized '!$D$5),'Larimar Net '!D16020)</f>
        <v>10232.82532</v>
      </c>
      <c r="I16019" s="7">
        <v>44498</v>
      </c>
      <c r="J16019" s="6">
        <v>3</v>
      </c>
      <c r="K16019" s="8">
        <f>IF(H16019="*",'Larimar Net '!I16020-('Larimar Net '!I16020*'Larimar Net Penalized '!$J$5),'Larimar Net '!I16020)</f>
        <v>7398.06232</v>
      </c>
    </row>
    <row r="16020" spans="3:11" x14ac:dyDescent="0.3">
      <c r="C16020" s="7">
        <v>44498</v>
      </c>
      <c r="D16020" s="6">
        <v>4</v>
      </c>
      <c r="E16020" s="8">
        <f>IF(B16020="*",'Larimar Net '!D16021-('Larimar Net '!D16021*'Larimar Net Penalized '!$D$5),'Larimar Net '!D16021)</f>
        <v>13655.031000000001</v>
      </c>
      <c r="I16020" s="7">
        <v>44498</v>
      </c>
      <c r="J16020" s="6">
        <v>4</v>
      </c>
      <c r="K16020" s="8">
        <f>IF(H16020="*",'Larimar Net '!I16021-('Larimar Net '!I16021*'Larimar Net Penalized '!$J$5),'Larimar Net '!I16021)</f>
        <v>9254.9166129999994</v>
      </c>
    </row>
    <row r="16021" spans="3:11" x14ac:dyDescent="0.3">
      <c r="C16021" s="7">
        <v>44498</v>
      </c>
      <c r="D16021" s="6">
        <v>5</v>
      </c>
      <c r="E16021" s="8">
        <f>IF(B16021="*",'Larimar Net '!D16022-('Larimar Net '!D16022*'Larimar Net Penalized '!$D$5),'Larimar Net '!D16022)</f>
        <v>15051.99913</v>
      </c>
      <c r="I16021" s="7">
        <v>44498</v>
      </c>
      <c r="J16021" s="6">
        <v>5</v>
      </c>
      <c r="K16021" s="8">
        <f>IF(H16021="*",'Larimar Net '!I16022-('Larimar Net '!I16022*'Larimar Net Penalized '!$J$5),'Larimar Net '!I16022)</f>
        <v>10389.57603</v>
      </c>
    </row>
    <row r="16022" spans="3:11" x14ac:dyDescent="0.3">
      <c r="C16022" s="7">
        <v>44498</v>
      </c>
      <c r="D16022" s="6">
        <v>6</v>
      </c>
      <c r="E16022" s="8">
        <f>IF(B16022="*",'Larimar Net '!D16023-('Larimar Net '!D16023*'Larimar Net Penalized '!$D$5),'Larimar Net '!D16023)</f>
        <v>13559.642099999999</v>
      </c>
      <c r="I16022" s="7">
        <v>44498</v>
      </c>
      <c r="J16022" s="6">
        <v>6</v>
      </c>
      <c r="K16022" s="8">
        <f>IF(H16022="*",'Larimar Net '!I16023-('Larimar Net '!I16023*'Larimar Net Penalized '!$J$5),'Larimar Net '!I16023)</f>
        <v>11386.42785</v>
      </c>
    </row>
    <row r="16023" spans="3:11" x14ac:dyDescent="0.3">
      <c r="C16023" s="7">
        <v>44498</v>
      </c>
      <c r="D16023" s="6">
        <v>7</v>
      </c>
      <c r="E16023" s="8">
        <f>IF(B16023="*",'Larimar Net '!D16024-('Larimar Net '!D16024*'Larimar Net Penalized '!$D$5),'Larimar Net '!D16024)</f>
        <v>19644.235379999998</v>
      </c>
      <c r="I16023" s="7">
        <v>44498</v>
      </c>
      <c r="J16023" s="6">
        <v>7</v>
      </c>
      <c r="K16023" s="8">
        <f>IF(H16023="*",'Larimar Net '!I16024-('Larimar Net '!I16024*'Larimar Net Penalized '!$J$5),'Larimar Net '!I16024)</f>
        <v>14951.26619</v>
      </c>
    </row>
    <row r="16024" spans="3:11" x14ac:dyDescent="0.3">
      <c r="C16024" s="7">
        <v>44498</v>
      </c>
      <c r="D16024" s="6">
        <v>8</v>
      </c>
      <c r="E16024" s="8">
        <f>IF(B16024="*",'Larimar Net '!D16025-('Larimar Net '!D16025*'Larimar Net Penalized '!$D$5),'Larimar Net '!D16025)</f>
        <v>16617.284299999999</v>
      </c>
      <c r="I16024" s="7">
        <v>44498</v>
      </c>
      <c r="J16024" s="6">
        <v>8</v>
      </c>
      <c r="K16024" s="8">
        <f>IF(H16024="*",'Larimar Net '!I16025-('Larimar Net '!I16025*'Larimar Net Penalized '!$J$5),'Larimar Net '!I16025)</f>
        <v>12022.03628</v>
      </c>
    </row>
    <row r="16025" spans="3:11" x14ac:dyDescent="0.3">
      <c r="C16025" s="7">
        <v>44498</v>
      </c>
      <c r="D16025" s="6">
        <v>9</v>
      </c>
      <c r="E16025" s="8">
        <f>IF(B16025="*",'Larimar Net '!D16026-('Larimar Net '!D16026*'Larimar Net Penalized '!$D$5),'Larimar Net '!D16026)</f>
        <v>19536.094590000001</v>
      </c>
      <c r="I16025" s="7">
        <v>44498</v>
      </c>
      <c r="J16025" s="6">
        <v>9</v>
      </c>
      <c r="K16025" s="8">
        <f>IF(H16025="*",'Larimar Net '!I16026-('Larimar Net '!I16026*'Larimar Net Penalized '!$J$5),'Larimar Net '!I16026)</f>
        <v>12587.27022</v>
      </c>
    </row>
    <row r="16026" spans="3:11" x14ac:dyDescent="0.3">
      <c r="C16026" s="7">
        <v>44498</v>
      </c>
      <c r="D16026" s="6">
        <v>10</v>
      </c>
      <c r="E16026" s="8">
        <f>IF(B16026="*",'Larimar Net '!D16027-('Larimar Net '!D16027*'Larimar Net Penalized '!$D$5),'Larimar Net '!D16027)</f>
        <v>12986.89882</v>
      </c>
      <c r="I16026" s="7">
        <v>44498</v>
      </c>
      <c r="J16026" s="6">
        <v>10</v>
      </c>
      <c r="K16026" s="8">
        <f>IF(H16026="*",'Larimar Net '!I16027-('Larimar Net '!I16027*'Larimar Net Penalized '!$J$5),'Larimar Net '!I16027)</f>
        <v>8421.5550050000002</v>
      </c>
    </row>
    <row r="16027" spans="3:11" x14ac:dyDescent="0.3">
      <c r="C16027" s="7">
        <v>44498</v>
      </c>
      <c r="D16027" s="6">
        <v>11</v>
      </c>
      <c r="E16027" s="8">
        <f>IF(B16027="*",'Larimar Net '!D16028-('Larimar Net '!D16028*'Larimar Net Penalized '!$D$5),'Larimar Net '!D16028)</f>
        <v>11089.905849999999</v>
      </c>
      <c r="I16027" s="7">
        <v>44498</v>
      </c>
      <c r="J16027" s="6">
        <v>11</v>
      </c>
      <c r="K16027" s="8">
        <f>IF(H16027="*",'Larimar Net '!I16028-('Larimar Net '!I16028*'Larimar Net Penalized '!$J$5),'Larimar Net '!I16028)</f>
        <v>5547.6978479999998</v>
      </c>
    </row>
    <row r="16028" spans="3:11" x14ac:dyDescent="0.3">
      <c r="C16028" s="7">
        <v>44498</v>
      </c>
      <c r="D16028" s="6">
        <v>12</v>
      </c>
      <c r="E16028" s="8">
        <f>IF(B16028="*",'Larimar Net '!D16029-('Larimar Net '!D16029*'Larimar Net Penalized '!$D$5),'Larimar Net '!D16029)</f>
        <v>8757.7298840000003</v>
      </c>
      <c r="I16028" s="7">
        <v>44498</v>
      </c>
      <c r="J16028" s="6">
        <v>12</v>
      </c>
      <c r="K16028" s="8">
        <f>IF(H16028="*",'Larimar Net '!I16029-('Larimar Net '!I16029*'Larimar Net Penalized '!$J$5),'Larimar Net '!I16029)</f>
        <v>4933.8813970000001</v>
      </c>
    </row>
    <row r="16029" spans="3:11" x14ac:dyDescent="0.3">
      <c r="C16029" s="7">
        <v>44498</v>
      </c>
      <c r="D16029" s="6">
        <v>13</v>
      </c>
      <c r="E16029" s="8">
        <f>IF(B16029="*",'Larimar Net '!D16030-('Larimar Net '!D16030*'Larimar Net Penalized '!$D$5),'Larimar Net '!D16030)</f>
        <v>7411.7138889999997</v>
      </c>
      <c r="I16029" s="7">
        <v>44498</v>
      </c>
      <c r="J16029" s="6">
        <v>13</v>
      </c>
      <c r="K16029" s="8">
        <f>IF(H16029="*",'Larimar Net '!I16030-('Larimar Net '!I16030*'Larimar Net Penalized '!$J$5),'Larimar Net '!I16030)</f>
        <v>3985.55863</v>
      </c>
    </row>
    <row r="16030" spans="3:11" x14ac:dyDescent="0.3">
      <c r="C16030" s="7">
        <v>44498</v>
      </c>
      <c r="D16030" s="6">
        <v>14</v>
      </c>
      <c r="E16030" s="8">
        <f>IF(B16030="*",'Larimar Net '!D16031-('Larimar Net '!D16031*'Larimar Net Penalized '!$D$5),'Larimar Net '!D16031)</f>
        <v>6103.7874549999997</v>
      </c>
      <c r="I16030" s="7">
        <v>44498</v>
      </c>
      <c r="J16030" s="6">
        <v>14</v>
      </c>
      <c r="K16030" s="8">
        <f>IF(H16030="*",'Larimar Net '!I16031-('Larimar Net '!I16031*'Larimar Net Penalized '!$J$5),'Larimar Net '!I16031)</f>
        <v>3628.1356689999998</v>
      </c>
    </row>
    <row r="16031" spans="3:11" x14ac:dyDescent="0.3">
      <c r="C16031" s="7">
        <v>44498</v>
      </c>
      <c r="D16031" s="6">
        <v>15</v>
      </c>
      <c r="E16031" s="8">
        <f>IF(B16031="*",'Larimar Net '!D16032-('Larimar Net '!D16032*'Larimar Net Penalized '!$D$5),'Larimar Net '!D16032)</f>
        <v>6751.4154609999996</v>
      </c>
      <c r="I16031" s="7">
        <v>44498</v>
      </c>
      <c r="J16031" s="6">
        <v>15</v>
      </c>
      <c r="K16031" s="8">
        <f>IF(H16031="*",'Larimar Net '!I16032-('Larimar Net '!I16032*'Larimar Net Penalized '!$J$5),'Larimar Net '!I16032)</f>
        <v>3263.0227209999998</v>
      </c>
    </row>
    <row r="16032" spans="3:11" x14ac:dyDescent="0.3">
      <c r="C16032" s="7">
        <v>44498</v>
      </c>
      <c r="D16032" s="6">
        <v>16</v>
      </c>
      <c r="E16032" s="8">
        <f>IF(B16032="*",'Larimar Net '!D16033-('Larimar Net '!D16033*'Larimar Net Penalized '!$D$5),'Larimar Net '!D16033)</f>
        <v>9009.7870440000006</v>
      </c>
      <c r="I16032" s="7">
        <v>44498</v>
      </c>
      <c r="J16032" s="6">
        <v>16</v>
      </c>
      <c r="K16032" s="8">
        <f>IF(H16032="*",'Larimar Net '!I16033-('Larimar Net '!I16033*'Larimar Net Penalized '!$J$5),'Larimar Net '!I16033)</f>
        <v>5050.1700389999996</v>
      </c>
    </row>
    <row r="16033" spans="3:11" x14ac:dyDescent="0.3">
      <c r="C16033" s="7">
        <v>44498</v>
      </c>
      <c r="D16033" s="6">
        <v>17</v>
      </c>
      <c r="E16033" s="8">
        <f>IF(B16033="*",'Larimar Net '!D16034-('Larimar Net '!D16034*'Larimar Net Penalized '!$D$5),'Larimar Net '!D16034)</f>
        <v>7108.1945029999997</v>
      </c>
      <c r="I16033" s="7">
        <v>44498</v>
      </c>
      <c r="J16033" s="6">
        <v>17</v>
      </c>
      <c r="K16033" s="8">
        <f>IF(H16033="*",'Larimar Net '!I16034-('Larimar Net '!I16034*'Larimar Net Penalized '!$J$5),'Larimar Net '!I16034)</f>
        <v>4208.1922139999997</v>
      </c>
    </row>
    <row r="16034" spans="3:11" x14ac:dyDescent="0.3">
      <c r="C16034" s="7">
        <v>44498</v>
      </c>
      <c r="D16034" s="6">
        <v>18</v>
      </c>
      <c r="E16034" s="8">
        <f>IF(B16034="*",'Larimar Net '!D16035-('Larimar Net '!D16035*'Larimar Net Penalized '!$D$5),'Larimar Net '!D16035)</f>
        <v>4313.3315810000004</v>
      </c>
      <c r="I16034" s="7">
        <v>44498</v>
      </c>
      <c r="J16034" s="6">
        <v>18</v>
      </c>
      <c r="K16034" s="8">
        <f>IF(H16034="*",'Larimar Net '!I16035-('Larimar Net '!I16035*'Larimar Net Penalized '!$J$5),'Larimar Net '!I16035)</f>
        <v>2143.5124810000002</v>
      </c>
    </row>
    <row r="16035" spans="3:11" x14ac:dyDescent="0.3">
      <c r="C16035" s="7">
        <v>44498</v>
      </c>
      <c r="D16035" s="6">
        <v>19</v>
      </c>
      <c r="E16035" s="8">
        <f>IF(B16035="*",'Larimar Net '!D16036-('Larimar Net '!D16036*'Larimar Net Penalized '!$D$5),'Larimar Net '!D16036)</f>
        <v>5002.6706180000001</v>
      </c>
      <c r="I16035" s="7">
        <v>44498</v>
      </c>
      <c r="J16035" s="6">
        <v>19</v>
      </c>
      <c r="K16035" s="8">
        <f>IF(H16035="*",'Larimar Net '!I16036-('Larimar Net '!I16036*'Larimar Net Penalized '!$J$5),'Larimar Net '!I16036)</f>
        <v>2249.315153</v>
      </c>
    </row>
    <row r="16036" spans="3:11" x14ac:dyDescent="0.3">
      <c r="C16036" s="7">
        <v>44498</v>
      </c>
      <c r="D16036" s="6">
        <v>20</v>
      </c>
      <c r="E16036" s="8">
        <f>IF(B16036="*",'Larimar Net '!D16037-('Larimar Net '!D16037*'Larimar Net Penalized '!$D$5),'Larimar Net '!D16037)</f>
        <v>7406.5833990000001</v>
      </c>
      <c r="I16036" s="7">
        <v>44498</v>
      </c>
      <c r="J16036" s="6">
        <v>20</v>
      </c>
      <c r="K16036" s="8">
        <f>IF(H16036="*",'Larimar Net '!I16037-('Larimar Net '!I16037*'Larimar Net Penalized '!$J$5),'Larimar Net '!I16037)</f>
        <v>3735.3731699999998</v>
      </c>
    </row>
    <row r="16037" spans="3:11" x14ac:dyDescent="0.3">
      <c r="C16037" s="7">
        <v>44498</v>
      </c>
      <c r="D16037" s="6">
        <v>21</v>
      </c>
      <c r="E16037" s="8">
        <f>IF(B16037="*",'Larimar Net '!D16038-('Larimar Net '!D16038*'Larimar Net Penalized '!$D$5),'Larimar Net '!D16038)</f>
        <v>5770.0318719999996</v>
      </c>
      <c r="I16037" s="7">
        <v>44498</v>
      </c>
      <c r="J16037" s="6">
        <v>21</v>
      </c>
      <c r="K16037" s="8">
        <f>IF(H16037="*",'Larimar Net '!I16038-('Larimar Net '!I16038*'Larimar Net Penalized '!$J$5),'Larimar Net '!I16038)</f>
        <v>3051.8512649999998</v>
      </c>
    </row>
    <row r="16038" spans="3:11" x14ac:dyDescent="0.3">
      <c r="C16038" s="7">
        <v>44498</v>
      </c>
      <c r="D16038" s="6">
        <v>22</v>
      </c>
      <c r="E16038" s="8">
        <f>IF(B16038="*",'Larimar Net '!D16039-('Larimar Net '!D16039*'Larimar Net Penalized '!$D$5),'Larimar Net '!D16039)</f>
        <v>6817.1419409999999</v>
      </c>
      <c r="I16038" s="7">
        <v>44498</v>
      </c>
      <c r="J16038" s="6">
        <v>22</v>
      </c>
      <c r="K16038" s="8">
        <f>IF(H16038="*",'Larimar Net '!I16039-('Larimar Net '!I16039*'Larimar Net Penalized '!$J$5),'Larimar Net '!I16039)</f>
        <v>3700.5994759999999</v>
      </c>
    </row>
    <row r="16039" spans="3:11" x14ac:dyDescent="0.3">
      <c r="C16039" s="7">
        <v>44498</v>
      </c>
      <c r="D16039" s="6">
        <v>23</v>
      </c>
      <c r="E16039" s="8">
        <f>IF(B16039="*",'Larimar Net '!D16040-('Larimar Net '!D16040*'Larimar Net Penalized '!$D$5),'Larimar Net '!D16040)</f>
        <v>8909.4394690000008</v>
      </c>
      <c r="I16039" s="7">
        <v>44498</v>
      </c>
      <c r="J16039" s="6">
        <v>23</v>
      </c>
      <c r="K16039" s="8">
        <f>IF(H16039="*",'Larimar Net '!I16040-('Larimar Net '!I16040*'Larimar Net Penalized '!$J$5),'Larimar Net '!I16040)</f>
        <v>4850.9130489999998</v>
      </c>
    </row>
    <row r="16040" spans="3:11" x14ac:dyDescent="0.3">
      <c r="C16040" s="7">
        <v>44499</v>
      </c>
      <c r="D16040" s="6">
        <v>0</v>
      </c>
      <c r="E16040" s="8">
        <f>IF(B16040="*",'Larimar Net '!D16041-('Larimar Net '!D16041*'Larimar Net Penalized '!$D$5),'Larimar Net '!D16041)</f>
        <v>10514.685299999999</v>
      </c>
      <c r="I16040" s="7">
        <v>44499</v>
      </c>
      <c r="J16040" s="6">
        <v>0</v>
      </c>
      <c r="K16040" s="8">
        <f>IF(H16040="*",'Larimar Net '!I16041-('Larimar Net '!I16041*'Larimar Net Penalized '!$J$5),'Larimar Net '!I16041)</f>
        <v>5194.300749</v>
      </c>
    </row>
    <row r="16041" spans="3:11" x14ac:dyDescent="0.3">
      <c r="C16041" s="7">
        <v>44499</v>
      </c>
      <c r="D16041" s="6">
        <v>1</v>
      </c>
      <c r="E16041" s="8">
        <f>IF(B16041="*",'Larimar Net '!D16042-('Larimar Net '!D16042*'Larimar Net Penalized '!$D$5),'Larimar Net '!D16042)</f>
        <v>12813.053470000001</v>
      </c>
      <c r="I16041" s="7">
        <v>44499</v>
      </c>
      <c r="J16041" s="6">
        <v>1</v>
      </c>
      <c r="K16041" s="8">
        <f>IF(H16041="*",'Larimar Net '!I16042-('Larimar Net '!I16042*'Larimar Net Penalized '!$J$5),'Larimar Net '!I16042)</f>
        <v>6988.2892730000003</v>
      </c>
    </row>
    <row r="16042" spans="3:11" x14ac:dyDescent="0.3">
      <c r="C16042" s="7">
        <v>44499</v>
      </c>
      <c r="D16042" s="6">
        <v>2</v>
      </c>
      <c r="E16042" s="8">
        <f>IF(B16042="*",'Larimar Net '!D16043-('Larimar Net '!D16043*'Larimar Net Penalized '!$D$5),'Larimar Net '!D16043)</f>
        <v>14787.668519999999</v>
      </c>
      <c r="I16042" s="7">
        <v>44499</v>
      </c>
      <c r="J16042" s="6">
        <v>2</v>
      </c>
      <c r="K16042" s="8">
        <f>IF(H16042="*",'Larimar Net '!I16043-('Larimar Net '!I16043*'Larimar Net Penalized '!$J$5),'Larimar Net '!I16043)</f>
        <v>9627.6870940000008</v>
      </c>
    </row>
    <row r="16043" spans="3:11" x14ac:dyDescent="0.3">
      <c r="C16043" s="7">
        <v>44499</v>
      </c>
      <c r="D16043" s="6">
        <v>3</v>
      </c>
      <c r="E16043" s="8">
        <f>IF(B16043="*",'Larimar Net '!D16044-('Larimar Net '!D16044*'Larimar Net Penalized '!$D$5),'Larimar Net '!D16044)</f>
        <v>11755.56978</v>
      </c>
      <c r="I16043" s="7">
        <v>44499</v>
      </c>
      <c r="J16043" s="6">
        <v>3</v>
      </c>
      <c r="K16043" s="8">
        <f>IF(H16043="*",'Larimar Net '!I16044-('Larimar Net '!I16044*'Larimar Net Penalized '!$J$5),'Larimar Net '!I16044)</f>
        <v>9179.5100829999992</v>
      </c>
    </row>
    <row r="16044" spans="3:11" x14ac:dyDescent="0.3">
      <c r="C16044" s="7">
        <v>44499</v>
      </c>
      <c r="D16044" s="6">
        <v>4</v>
      </c>
      <c r="E16044" s="8">
        <f>IF(B16044="*",'Larimar Net '!D16045-('Larimar Net '!D16045*'Larimar Net Penalized '!$D$5),'Larimar Net '!D16045)</f>
        <v>23166.753079999999</v>
      </c>
      <c r="I16044" s="7">
        <v>44499</v>
      </c>
      <c r="J16044" s="6">
        <v>4</v>
      </c>
      <c r="K16044" s="8">
        <f>IF(H16044="*",'Larimar Net '!I16045-('Larimar Net '!I16045*'Larimar Net Penalized '!$J$5),'Larimar Net '!I16045)</f>
        <v>14844.136710000001</v>
      </c>
    </row>
    <row r="16045" spans="3:11" x14ac:dyDescent="0.3">
      <c r="C16045" s="7">
        <v>44499</v>
      </c>
      <c r="D16045" s="6">
        <v>5</v>
      </c>
      <c r="E16045" s="8">
        <f>IF(B16045="*",'Larimar Net '!D16046-('Larimar Net '!D16046*'Larimar Net Penalized '!$D$5),'Larimar Net '!D16046)</f>
        <v>20035.50936</v>
      </c>
      <c r="I16045" s="7">
        <v>44499</v>
      </c>
      <c r="J16045" s="6">
        <v>5</v>
      </c>
      <c r="K16045" s="8">
        <f>IF(H16045="*",'Larimar Net '!I16046-('Larimar Net '!I16046*'Larimar Net Penalized '!$J$5),'Larimar Net '!I16046)</f>
        <v>14357.85347</v>
      </c>
    </row>
    <row r="16046" spans="3:11" x14ac:dyDescent="0.3">
      <c r="C16046" s="7">
        <v>44499</v>
      </c>
      <c r="D16046" s="6">
        <v>6</v>
      </c>
      <c r="E16046" s="8">
        <f>IF(B16046="*",'Larimar Net '!D16047-('Larimar Net '!D16047*'Larimar Net Penalized '!$D$5),'Larimar Net '!D16047)</f>
        <v>17446.6551</v>
      </c>
      <c r="I16046" s="7">
        <v>44499</v>
      </c>
      <c r="J16046" s="6">
        <v>6</v>
      </c>
      <c r="K16046" s="8">
        <f>IF(H16046="*",'Larimar Net '!I16047-('Larimar Net '!I16047*'Larimar Net Penalized '!$J$5),'Larimar Net '!I16047)</f>
        <v>11544.72284</v>
      </c>
    </row>
    <row r="16047" spans="3:11" x14ac:dyDescent="0.3">
      <c r="C16047" s="7">
        <v>44499</v>
      </c>
      <c r="D16047" s="6">
        <v>7</v>
      </c>
      <c r="E16047" s="8">
        <f>IF(B16047="*",'Larimar Net '!D16048-('Larimar Net '!D16048*'Larimar Net Penalized '!$D$5),'Larimar Net '!D16048)</f>
        <v>15434.08078</v>
      </c>
      <c r="I16047" s="7">
        <v>44499</v>
      </c>
      <c r="J16047" s="6">
        <v>7</v>
      </c>
      <c r="K16047" s="8">
        <f>IF(H16047="*",'Larimar Net '!I16048-('Larimar Net '!I16048*'Larimar Net Penalized '!$J$5),'Larimar Net '!I16048)</f>
        <v>10460.21746</v>
      </c>
    </row>
    <row r="16048" spans="3:11" x14ac:dyDescent="0.3">
      <c r="C16048" s="7">
        <v>44499</v>
      </c>
      <c r="D16048" s="6">
        <v>8</v>
      </c>
      <c r="E16048" s="8">
        <f>IF(B16048="*",'Larimar Net '!D16049-('Larimar Net '!D16049*'Larimar Net Penalized '!$D$5),'Larimar Net '!D16049)</f>
        <v>10480.313340000001</v>
      </c>
      <c r="I16048" s="7">
        <v>44499</v>
      </c>
      <c r="J16048" s="6">
        <v>8</v>
      </c>
      <c r="K16048" s="8">
        <f>IF(H16048="*",'Larimar Net '!I16049-('Larimar Net '!I16049*'Larimar Net Penalized '!$J$5),'Larimar Net '!I16049)</f>
        <v>6988.0393889999996</v>
      </c>
    </row>
    <row r="16049" spans="3:11" x14ac:dyDescent="0.3">
      <c r="C16049" s="7">
        <v>44499</v>
      </c>
      <c r="D16049" s="6">
        <v>9</v>
      </c>
      <c r="E16049" s="8">
        <f>IF(B16049="*",'Larimar Net '!D16050-('Larimar Net '!D16050*'Larimar Net Penalized '!$D$5),'Larimar Net '!D16050)</f>
        <v>6657.4401749999997</v>
      </c>
      <c r="I16049" s="7">
        <v>44499</v>
      </c>
      <c r="J16049" s="6">
        <v>9</v>
      </c>
      <c r="K16049" s="8">
        <f>IF(H16049="*",'Larimar Net '!I16050-('Larimar Net '!I16050*'Larimar Net Penalized '!$J$5),'Larimar Net '!I16050)</f>
        <v>4110.8180410000004</v>
      </c>
    </row>
    <row r="16050" spans="3:11" x14ac:dyDescent="0.3">
      <c r="C16050" s="7">
        <v>44499</v>
      </c>
      <c r="D16050" s="6">
        <v>10</v>
      </c>
      <c r="E16050" s="8">
        <f>IF(B16050="*",'Larimar Net '!D16051-('Larimar Net '!D16051*'Larimar Net Penalized '!$D$5),'Larimar Net '!D16051)</f>
        <v>8436.7988819999991</v>
      </c>
      <c r="I16050" s="7">
        <v>44499</v>
      </c>
      <c r="J16050" s="6">
        <v>10</v>
      </c>
      <c r="K16050" s="8">
        <f>IF(H16050="*",'Larimar Net '!I16051-('Larimar Net '!I16051*'Larimar Net Penalized '!$J$5),'Larimar Net '!I16051)</f>
        <v>4702.5211440000003</v>
      </c>
    </row>
    <row r="16051" spans="3:11" x14ac:dyDescent="0.3">
      <c r="C16051" s="7">
        <v>44499</v>
      </c>
      <c r="D16051" s="6">
        <v>11</v>
      </c>
      <c r="E16051" s="8">
        <f>IF(B16051="*",'Larimar Net '!D16052-('Larimar Net '!D16052*'Larimar Net Penalized '!$D$5),'Larimar Net '!D16052)</f>
        <v>6310.1530210000001</v>
      </c>
      <c r="I16051" s="7">
        <v>44499</v>
      </c>
      <c r="J16051" s="6">
        <v>11</v>
      </c>
      <c r="K16051" s="8">
        <f>IF(H16051="*",'Larimar Net '!I16052-('Larimar Net '!I16052*'Larimar Net Penalized '!$J$5),'Larimar Net '!I16052)</f>
        <v>3020.0079949999999</v>
      </c>
    </row>
    <row r="16052" spans="3:11" x14ac:dyDescent="0.3">
      <c r="C16052" s="7">
        <v>44499</v>
      </c>
      <c r="D16052" s="6">
        <v>12</v>
      </c>
      <c r="E16052" s="8">
        <f>IF(B16052="*",'Larimar Net '!D16053-('Larimar Net '!D16053*'Larimar Net Penalized '!$D$5),'Larimar Net '!D16053)</f>
        <v>3969.678316</v>
      </c>
      <c r="I16052" s="7">
        <v>44499</v>
      </c>
      <c r="J16052" s="6">
        <v>12</v>
      </c>
      <c r="K16052" s="8">
        <f>IF(H16052="*",'Larimar Net '!I16053-('Larimar Net '!I16053*'Larimar Net Penalized '!$J$5),'Larimar Net '!I16053)</f>
        <v>2017.9075290000001</v>
      </c>
    </row>
    <row r="16053" spans="3:11" x14ac:dyDescent="0.3">
      <c r="C16053" s="7">
        <v>44499</v>
      </c>
      <c r="D16053" s="6">
        <v>13</v>
      </c>
      <c r="E16053" s="8">
        <f>IF(B16053="*",'Larimar Net '!D16054-('Larimar Net '!D16054*'Larimar Net Penalized '!$D$5),'Larimar Net '!D16054)</f>
        <v>3266.0504879999999</v>
      </c>
      <c r="I16053" s="7">
        <v>44499</v>
      </c>
      <c r="J16053" s="6">
        <v>13</v>
      </c>
      <c r="K16053" s="8">
        <f>IF(H16053="*",'Larimar Net '!I16054-('Larimar Net '!I16054*'Larimar Net Penalized '!$J$5),'Larimar Net '!I16054)</f>
        <v>1818.0999280000001</v>
      </c>
    </row>
    <row r="16054" spans="3:11" x14ac:dyDescent="0.3">
      <c r="C16054" s="7">
        <v>44499</v>
      </c>
      <c r="D16054" s="6">
        <v>14</v>
      </c>
      <c r="E16054" s="8">
        <f>IF(B16054="*",'Larimar Net '!D16055-('Larimar Net '!D16055*'Larimar Net Penalized '!$D$5),'Larimar Net '!D16055)</f>
        <v>4032.2690640000001</v>
      </c>
      <c r="I16054" s="7">
        <v>44499</v>
      </c>
      <c r="J16054" s="6">
        <v>14</v>
      </c>
      <c r="K16054" s="8">
        <f>IF(H16054="*",'Larimar Net '!I16055-('Larimar Net '!I16055*'Larimar Net Penalized '!$J$5),'Larimar Net '!I16055)</f>
        <v>1443.350735</v>
      </c>
    </row>
    <row r="16055" spans="3:11" x14ac:dyDescent="0.3">
      <c r="C16055" s="7">
        <v>44499</v>
      </c>
      <c r="D16055" s="6">
        <v>15</v>
      </c>
      <c r="E16055" s="8">
        <f>IF(B16055="*",'Larimar Net '!D16056-('Larimar Net '!D16056*'Larimar Net Penalized '!$D$5),'Larimar Net '!D16056)</f>
        <v>4719.0653819999998</v>
      </c>
      <c r="I16055" s="7">
        <v>44499</v>
      </c>
      <c r="J16055" s="6">
        <v>15</v>
      </c>
      <c r="K16055" s="8">
        <f>IF(H16055="*",'Larimar Net '!I16056-('Larimar Net '!I16056*'Larimar Net Penalized '!$J$5),'Larimar Net '!I16056)</f>
        <v>2027.631089</v>
      </c>
    </row>
    <row r="16056" spans="3:11" x14ac:dyDescent="0.3">
      <c r="C16056" s="7">
        <v>44499</v>
      </c>
      <c r="D16056" s="6">
        <v>16</v>
      </c>
      <c r="E16056" s="8">
        <f>IF(B16056="*",'Larimar Net '!D16057-('Larimar Net '!D16057*'Larimar Net Penalized '!$D$5),'Larimar Net '!D16057)</f>
        <v>3397.9841919999999</v>
      </c>
      <c r="I16056" s="7">
        <v>44499</v>
      </c>
      <c r="J16056" s="6">
        <v>16</v>
      </c>
      <c r="K16056" s="8">
        <f>IF(H16056="*",'Larimar Net '!I16057-('Larimar Net '!I16057*'Larimar Net Penalized '!$J$5),'Larimar Net '!I16057)</f>
        <v>1063.551694</v>
      </c>
    </row>
    <row r="16057" spans="3:11" x14ac:dyDescent="0.3">
      <c r="C16057" s="7">
        <v>44499</v>
      </c>
      <c r="D16057" s="6">
        <v>17</v>
      </c>
      <c r="E16057" s="8">
        <f>IF(B16057="*",'Larimar Net '!D16058-('Larimar Net '!D16058*'Larimar Net Penalized '!$D$5),'Larimar Net '!D16058)</f>
        <v>2857.5485760000001</v>
      </c>
      <c r="I16057" s="7">
        <v>44499</v>
      </c>
      <c r="J16057" s="6">
        <v>17</v>
      </c>
      <c r="K16057" s="8">
        <f>IF(H16057="*",'Larimar Net '!I16058-('Larimar Net '!I16058*'Larimar Net Penalized '!$J$5),'Larimar Net '!I16058)</f>
        <v>708.88490019999995</v>
      </c>
    </row>
    <row r="16058" spans="3:11" x14ac:dyDescent="0.3">
      <c r="C16058" s="7">
        <v>44499</v>
      </c>
      <c r="D16058" s="6">
        <v>18</v>
      </c>
      <c r="E16058" s="8">
        <f>IF(B16058="*",'Larimar Net '!D16059-('Larimar Net '!D16059*'Larimar Net Penalized '!$D$5),'Larimar Net '!D16059)</f>
        <v>1051.8914500000001</v>
      </c>
      <c r="I16058" s="7">
        <v>44499</v>
      </c>
      <c r="J16058" s="6">
        <v>18</v>
      </c>
      <c r="K16058" s="8">
        <f>IF(H16058="*",'Larimar Net '!I16059-('Larimar Net '!I16059*'Larimar Net Penalized '!$J$5),'Larimar Net '!I16059)</f>
        <v>0</v>
      </c>
    </row>
    <row r="16059" spans="3:11" x14ac:dyDescent="0.3">
      <c r="C16059" s="7">
        <v>44499</v>
      </c>
      <c r="D16059" s="6">
        <v>19</v>
      </c>
      <c r="E16059" s="8">
        <f>IF(B16059="*",'Larimar Net '!D16060-('Larimar Net '!D16060*'Larimar Net Penalized '!$D$5),'Larimar Net '!D16060)</f>
        <v>2164.3477899999998</v>
      </c>
      <c r="I16059" s="7">
        <v>44499</v>
      </c>
      <c r="J16059" s="6">
        <v>19</v>
      </c>
      <c r="K16059" s="8">
        <f>IF(H16059="*",'Larimar Net '!I16060-('Larimar Net '!I16060*'Larimar Net Penalized '!$J$5),'Larimar Net '!I16060)</f>
        <v>202.32816310000001</v>
      </c>
    </row>
    <row r="16060" spans="3:11" x14ac:dyDescent="0.3">
      <c r="C16060" s="7">
        <v>44499</v>
      </c>
      <c r="D16060" s="6">
        <v>20</v>
      </c>
      <c r="E16060" s="8">
        <f>IF(B16060="*",'Larimar Net '!D16061-('Larimar Net '!D16061*'Larimar Net Penalized '!$D$5),'Larimar Net '!D16061)</f>
        <v>534.57278229999997</v>
      </c>
      <c r="I16060" s="7">
        <v>44499</v>
      </c>
      <c r="J16060" s="6">
        <v>20</v>
      </c>
      <c r="K16060" s="8">
        <f>IF(H16060="*",'Larimar Net '!I16061-('Larimar Net '!I16061*'Larimar Net Penalized '!$J$5),'Larimar Net '!I16061)</f>
        <v>0</v>
      </c>
    </row>
    <row r="16061" spans="3:11" x14ac:dyDescent="0.3">
      <c r="C16061" s="7">
        <v>44499</v>
      </c>
      <c r="D16061" s="6">
        <v>21</v>
      </c>
      <c r="E16061" s="8">
        <f>IF(B16061="*",'Larimar Net '!D16062-('Larimar Net '!D16062*'Larimar Net Penalized '!$D$5),'Larimar Net '!D16062)</f>
        <v>0</v>
      </c>
      <c r="I16061" s="7">
        <v>44499</v>
      </c>
      <c r="J16061" s="6">
        <v>21</v>
      </c>
      <c r="K16061" s="8">
        <f>IF(H16061="*",'Larimar Net '!I16062-('Larimar Net '!I16062*'Larimar Net Penalized '!$J$5),'Larimar Net '!I16062)</f>
        <v>0</v>
      </c>
    </row>
    <row r="16062" spans="3:11" x14ac:dyDescent="0.3">
      <c r="C16062" s="7">
        <v>44499</v>
      </c>
      <c r="D16062" s="6">
        <v>22</v>
      </c>
      <c r="E16062" s="8">
        <f>IF(B16062="*",'Larimar Net '!D16063-('Larimar Net '!D16063*'Larimar Net Penalized '!$D$5),'Larimar Net '!D16063)</f>
        <v>0</v>
      </c>
      <c r="I16062" s="7">
        <v>44499</v>
      </c>
      <c r="J16062" s="6">
        <v>22</v>
      </c>
      <c r="K16062" s="8">
        <f>IF(H16062="*",'Larimar Net '!I16063-('Larimar Net '!I16063*'Larimar Net Penalized '!$J$5),'Larimar Net '!I16063)</f>
        <v>0</v>
      </c>
    </row>
    <row r="16063" spans="3:11" x14ac:dyDescent="0.3">
      <c r="C16063" s="7">
        <v>44499</v>
      </c>
      <c r="D16063" s="6">
        <v>23</v>
      </c>
      <c r="E16063" s="8">
        <f>IF(B16063="*",'Larimar Net '!D16064-('Larimar Net '!D16064*'Larimar Net Penalized '!$D$5),'Larimar Net '!D16064)</f>
        <v>964.99914190000004</v>
      </c>
      <c r="I16063" s="7">
        <v>44499</v>
      </c>
      <c r="J16063" s="6">
        <v>23</v>
      </c>
      <c r="K16063" s="8">
        <f>IF(H16063="*",'Larimar Net '!I16064-('Larimar Net '!I16064*'Larimar Net Penalized '!$J$5),'Larimar Net '!I16064)</f>
        <v>0</v>
      </c>
    </row>
    <row r="16064" spans="3:11" x14ac:dyDescent="0.3">
      <c r="C16064" s="7">
        <v>44500</v>
      </c>
      <c r="D16064" s="6">
        <v>0</v>
      </c>
      <c r="E16064" s="8">
        <f>IF(B16064="*",'Larimar Net '!D16065-('Larimar Net '!D16065*'Larimar Net Penalized '!$D$5),'Larimar Net '!D16065)</f>
        <v>1616.6067390000001</v>
      </c>
      <c r="I16064" s="7">
        <v>44500</v>
      </c>
      <c r="J16064" s="6">
        <v>0</v>
      </c>
      <c r="K16064" s="8">
        <f>IF(H16064="*",'Larimar Net '!I16065-('Larimar Net '!I16065*'Larimar Net Penalized '!$J$5),'Larimar Net '!I16065)</f>
        <v>199.96533360000001</v>
      </c>
    </row>
    <row r="16065" spans="3:11" x14ac:dyDescent="0.3">
      <c r="C16065" s="7">
        <v>44500</v>
      </c>
      <c r="D16065" s="6">
        <v>1</v>
      </c>
      <c r="E16065" s="8">
        <f>IF(B16065="*",'Larimar Net '!D16066-('Larimar Net '!D16066*'Larimar Net Penalized '!$D$5),'Larimar Net '!D16066)</f>
        <v>2471.9930410000002</v>
      </c>
      <c r="I16065" s="7">
        <v>44500</v>
      </c>
      <c r="J16065" s="6">
        <v>1</v>
      </c>
      <c r="K16065" s="8">
        <f>IF(H16065="*",'Larimar Net '!I16066-('Larimar Net '!I16066*'Larimar Net Penalized '!$J$5),'Larimar Net '!I16066)</f>
        <v>531.00207130000001</v>
      </c>
    </row>
    <row r="16066" spans="3:11" x14ac:dyDescent="0.3">
      <c r="C16066" s="7">
        <v>44500</v>
      </c>
      <c r="D16066" s="6">
        <v>2</v>
      </c>
      <c r="E16066" s="8">
        <f>IF(B16066="*",'Larimar Net '!D16067-('Larimar Net '!D16067*'Larimar Net Penalized '!$D$5),'Larimar Net '!D16067)</f>
        <v>1761.348706</v>
      </c>
      <c r="I16066" s="7">
        <v>44500</v>
      </c>
      <c r="J16066" s="6">
        <v>2</v>
      </c>
      <c r="K16066" s="8">
        <f>IF(H16066="*",'Larimar Net '!I16067-('Larimar Net '!I16067*'Larimar Net Penalized '!$J$5),'Larimar Net '!I16067)</f>
        <v>592.10711530000003</v>
      </c>
    </row>
    <row r="16067" spans="3:11" x14ac:dyDescent="0.3">
      <c r="C16067" s="7">
        <v>44500</v>
      </c>
      <c r="D16067" s="6">
        <v>3</v>
      </c>
      <c r="E16067" s="8">
        <f>IF(B16067="*",'Larimar Net '!D16068-('Larimar Net '!D16068*'Larimar Net Penalized '!$D$5),'Larimar Net '!D16068)</f>
        <v>2645.9409489999998</v>
      </c>
      <c r="I16067" s="7">
        <v>44500</v>
      </c>
      <c r="J16067" s="6">
        <v>3</v>
      </c>
      <c r="K16067" s="8">
        <f>IF(H16067="*",'Larimar Net '!I16068-('Larimar Net '!I16068*'Larimar Net Penalized '!$J$5),'Larimar Net '!I16068)</f>
        <v>1326.8741460000001</v>
      </c>
    </row>
    <row r="16068" spans="3:11" x14ac:dyDescent="0.3">
      <c r="C16068" s="7">
        <v>44500</v>
      </c>
      <c r="D16068" s="6">
        <v>4</v>
      </c>
      <c r="E16068" s="8">
        <f>IF(B16068="*",'Larimar Net '!D16069-('Larimar Net '!D16069*'Larimar Net Penalized '!$D$5),'Larimar Net '!D16069)</f>
        <v>872.48347660000002</v>
      </c>
      <c r="I16068" s="7">
        <v>44500</v>
      </c>
      <c r="J16068" s="6">
        <v>4</v>
      </c>
      <c r="K16068" s="8">
        <f>IF(H16068="*",'Larimar Net '!I16069-('Larimar Net '!I16069*'Larimar Net Penalized '!$J$5),'Larimar Net '!I16069)</f>
        <v>74.493558109999995</v>
      </c>
    </row>
    <row r="16069" spans="3:11" x14ac:dyDescent="0.3">
      <c r="C16069" s="7">
        <v>44500</v>
      </c>
      <c r="D16069" s="6">
        <v>5</v>
      </c>
      <c r="E16069" s="8">
        <f>IF(B16069="*",'Larimar Net '!D16070-('Larimar Net '!D16070*'Larimar Net Penalized '!$D$5),'Larimar Net '!D16070)</f>
        <v>1939.3399810000001</v>
      </c>
      <c r="I16069" s="7">
        <v>44500</v>
      </c>
      <c r="J16069" s="6">
        <v>5</v>
      </c>
      <c r="K16069" s="8">
        <f>IF(H16069="*",'Larimar Net '!I16070-('Larimar Net '!I16070*'Larimar Net Penalized '!$J$5),'Larimar Net '!I16070)</f>
        <v>1306.8534950000001</v>
      </c>
    </row>
    <row r="16070" spans="3:11" x14ac:dyDescent="0.3">
      <c r="C16070" s="7">
        <v>44500</v>
      </c>
      <c r="D16070" s="6">
        <v>6</v>
      </c>
      <c r="E16070" s="8">
        <f>IF(B16070="*",'Larimar Net '!D16071-('Larimar Net '!D16071*'Larimar Net Penalized '!$D$5),'Larimar Net '!D16071)</f>
        <v>3140.5716339999999</v>
      </c>
      <c r="I16070" s="7">
        <v>44500</v>
      </c>
      <c r="J16070" s="6">
        <v>6</v>
      </c>
      <c r="K16070" s="8">
        <f>IF(H16070="*",'Larimar Net '!I16071-('Larimar Net '!I16071*'Larimar Net Penalized '!$J$5),'Larimar Net '!I16071)</f>
        <v>2319.700026</v>
      </c>
    </row>
    <row r="16071" spans="3:11" x14ac:dyDescent="0.3">
      <c r="C16071" s="7">
        <v>44500</v>
      </c>
      <c r="D16071" s="6">
        <v>7</v>
      </c>
      <c r="E16071" s="8">
        <f>IF(B16071="*",'Larimar Net '!D16072-('Larimar Net '!D16072*'Larimar Net Penalized '!$D$5),'Larimar Net '!D16072)</f>
        <v>4752.8001219999996</v>
      </c>
      <c r="I16071" s="7">
        <v>44500</v>
      </c>
      <c r="J16071" s="6">
        <v>7</v>
      </c>
      <c r="K16071" s="8">
        <f>IF(H16071="*",'Larimar Net '!I16072-('Larimar Net '!I16072*'Larimar Net Penalized '!$J$5),'Larimar Net '!I16072)</f>
        <v>4593.0187269999997</v>
      </c>
    </row>
    <row r="16072" spans="3:11" x14ac:dyDescent="0.3">
      <c r="C16072" s="7">
        <v>44500</v>
      </c>
      <c r="D16072" s="6">
        <v>8</v>
      </c>
      <c r="E16072" s="8">
        <f>IF(B16072="*",'Larimar Net '!D16073-('Larimar Net '!D16073*'Larimar Net Penalized '!$D$5),'Larimar Net '!D16073)</f>
        <v>7689.4258739999996</v>
      </c>
      <c r="I16072" s="7">
        <v>44500</v>
      </c>
      <c r="J16072" s="6">
        <v>8</v>
      </c>
      <c r="K16072" s="8">
        <f>IF(H16072="*",'Larimar Net '!I16073-('Larimar Net '!I16073*'Larimar Net Penalized '!$J$5),'Larimar Net '!I16073)</f>
        <v>4700.9718709999997</v>
      </c>
    </row>
    <row r="16073" spans="3:11" x14ac:dyDescent="0.3">
      <c r="C16073" s="7">
        <v>44500</v>
      </c>
      <c r="D16073" s="6">
        <v>9</v>
      </c>
      <c r="E16073" s="8">
        <f>IF(B16073="*",'Larimar Net '!D16074-('Larimar Net '!D16074*'Larimar Net Penalized '!$D$5),'Larimar Net '!D16074)</f>
        <v>4504.1583970000002</v>
      </c>
      <c r="I16073" s="7">
        <v>44500</v>
      </c>
      <c r="J16073" s="6">
        <v>9</v>
      </c>
      <c r="K16073" s="8">
        <f>IF(H16073="*",'Larimar Net '!I16074-('Larimar Net '!I16074*'Larimar Net Penalized '!$J$5),'Larimar Net '!I16074)</f>
        <v>807.94668720000004</v>
      </c>
    </row>
    <row r="16074" spans="3:11" x14ac:dyDescent="0.3">
      <c r="C16074" s="7">
        <v>44500</v>
      </c>
      <c r="D16074" s="6">
        <v>10</v>
      </c>
      <c r="E16074" s="8">
        <f>IF(B16074="*",'Larimar Net '!D16075-('Larimar Net '!D16075*'Larimar Net Penalized '!$D$5),'Larimar Net '!D16075)</f>
        <v>3383.25344</v>
      </c>
      <c r="I16074" s="7">
        <v>44500</v>
      </c>
      <c r="J16074" s="6">
        <v>10</v>
      </c>
      <c r="K16074" s="8">
        <f>IF(H16074="*",'Larimar Net '!I16075-('Larimar Net '!I16075*'Larimar Net Penalized '!$J$5),'Larimar Net '!I16075)</f>
        <v>1750.3849379999999</v>
      </c>
    </row>
    <row r="16075" spans="3:11" x14ac:dyDescent="0.3">
      <c r="C16075" s="7">
        <v>44500</v>
      </c>
      <c r="D16075" s="6">
        <v>11</v>
      </c>
      <c r="E16075" s="8">
        <f>IF(B16075="*",'Larimar Net '!D16076-('Larimar Net '!D16076*'Larimar Net Penalized '!$D$5),'Larimar Net '!D16076)</f>
        <v>6158.2103699999998</v>
      </c>
      <c r="I16075" s="7">
        <v>44500</v>
      </c>
      <c r="J16075" s="6">
        <v>11</v>
      </c>
      <c r="K16075" s="8">
        <f>IF(H16075="*",'Larimar Net '!I16076-('Larimar Net '!I16076*'Larimar Net Penalized '!$J$5),'Larimar Net '!I16076)</f>
        <v>3026.9757880000002</v>
      </c>
    </row>
    <row r="16076" spans="3:11" x14ac:dyDescent="0.3">
      <c r="C16076" s="7">
        <v>44500</v>
      </c>
      <c r="D16076" s="6">
        <v>12</v>
      </c>
      <c r="E16076" s="8">
        <f>IF(B16076="*",'Larimar Net '!D16077-('Larimar Net '!D16077*'Larimar Net Penalized '!$D$5),'Larimar Net '!D16077)</f>
        <v>8031.4296569999997</v>
      </c>
      <c r="I16076" s="7">
        <v>44500</v>
      </c>
      <c r="J16076" s="6">
        <v>12</v>
      </c>
      <c r="K16076" s="8">
        <f>IF(H16076="*",'Larimar Net '!I16077-('Larimar Net '!I16077*'Larimar Net Penalized '!$J$5),'Larimar Net '!I16077)</f>
        <v>3262.0686649999998</v>
      </c>
    </row>
    <row r="16077" spans="3:11" x14ac:dyDescent="0.3">
      <c r="C16077" s="7">
        <v>44500</v>
      </c>
      <c r="D16077" s="6">
        <v>13</v>
      </c>
      <c r="E16077" s="8">
        <f>IF(B16077="*",'Larimar Net '!D16078-('Larimar Net '!D16078*'Larimar Net Penalized '!$D$5),'Larimar Net '!D16078)</f>
        <v>8724.3458379999993</v>
      </c>
      <c r="I16077" s="7">
        <v>44500</v>
      </c>
      <c r="J16077" s="6">
        <v>13</v>
      </c>
      <c r="K16077" s="8">
        <f>IF(H16077="*",'Larimar Net '!I16078-('Larimar Net '!I16078*'Larimar Net Penalized '!$J$5),'Larimar Net '!I16078)</f>
        <v>2971.6831619999998</v>
      </c>
    </row>
    <row r="16078" spans="3:11" x14ac:dyDescent="0.3">
      <c r="C16078" s="7">
        <v>44500</v>
      </c>
      <c r="D16078" s="6">
        <v>14</v>
      </c>
      <c r="E16078" s="8">
        <f>IF(B16078="*",'Larimar Net '!D16079-('Larimar Net '!D16079*'Larimar Net Penalized '!$D$5),'Larimar Net '!D16079)</f>
        <v>10532.564630000001</v>
      </c>
      <c r="I16078" s="7">
        <v>44500</v>
      </c>
      <c r="J16078" s="6">
        <v>14</v>
      </c>
      <c r="K16078" s="8">
        <f>IF(H16078="*",'Larimar Net '!I16079-('Larimar Net '!I16079*'Larimar Net Penalized '!$J$5),'Larimar Net '!I16079)</f>
        <v>2821.7510320000001</v>
      </c>
    </row>
    <row r="16079" spans="3:11" x14ac:dyDescent="0.3">
      <c r="C16079" s="7">
        <v>44500</v>
      </c>
      <c r="D16079" s="6">
        <v>15</v>
      </c>
      <c r="E16079" s="8">
        <f>IF(B16079="*",'Larimar Net '!D16080-('Larimar Net '!D16080*'Larimar Net Penalized '!$D$5),'Larimar Net '!D16080)</f>
        <v>12929.735619999999</v>
      </c>
      <c r="I16079" s="7">
        <v>44500</v>
      </c>
      <c r="J16079" s="6">
        <v>15</v>
      </c>
      <c r="K16079" s="8">
        <f>IF(H16079="*",'Larimar Net '!I16080-('Larimar Net '!I16080*'Larimar Net Penalized '!$J$5),'Larimar Net '!I16080)</f>
        <v>3331.9443620000002</v>
      </c>
    </row>
    <row r="16080" spans="3:11" x14ac:dyDescent="0.3">
      <c r="C16080" s="7">
        <v>44500</v>
      </c>
      <c r="D16080" s="6">
        <v>16</v>
      </c>
      <c r="E16080" s="8">
        <f>IF(B16080="*",'Larimar Net '!D16081-('Larimar Net '!D16081*'Larimar Net Penalized '!$D$5),'Larimar Net '!D16081)</f>
        <v>4799.2418749999997</v>
      </c>
      <c r="I16080" s="7">
        <v>44500</v>
      </c>
      <c r="J16080" s="6">
        <v>16</v>
      </c>
      <c r="K16080" s="8">
        <f>IF(H16080="*",'Larimar Net '!I16081-('Larimar Net '!I16081*'Larimar Net Penalized '!$J$5),'Larimar Net '!I16081)</f>
        <v>4010.0000359999999</v>
      </c>
    </row>
    <row r="16081" spans="3:11" x14ac:dyDescent="0.3">
      <c r="C16081" s="7">
        <v>44500</v>
      </c>
      <c r="D16081" s="6">
        <v>17</v>
      </c>
      <c r="E16081" s="8">
        <f>IF(B16081="*",'Larimar Net '!D16082-('Larimar Net '!D16082*'Larimar Net Penalized '!$D$5),'Larimar Net '!D16082)</f>
        <v>3497.4219710000002</v>
      </c>
      <c r="I16081" s="7">
        <v>44500</v>
      </c>
      <c r="J16081" s="6">
        <v>17</v>
      </c>
      <c r="K16081" s="8">
        <f>IF(H16081="*",'Larimar Net '!I16082-('Larimar Net '!I16082*'Larimar Net Penalized '!$J$5),'Larimar Net '!I16082)</f>
        <v>2775.6525729999998</v>
      </c>
    </row>
    <row r="16082" spans="3:11" x14ac:dyDescent="0.3">
      <c r="C16082" s="7">
        <v>44500</v>
      </c>
      <c r="D16082" s="6">
        <v>18</v>
      </c>
      <c r="E16082" s="8">
        <f>IF(B16082="*",'Larimar Net '!D16083-('Larimar Net '!D16083*'Larimar Net Penalized '!$D$5),'Larimar Net '!D16083)</f>
        <v>2121.7055319999999</v>
      </c>
      <c r="I16082" s="7">
        <v>44500</v>
      </c>
      <c r="J16082" s="6">
        <v>18</v>
      </c>
      <c r="K16082" s="8">
        <f>IF(H16082="*",'Larimar Net '!I16083-('Larimar Net '!I16083*'Larimar Net Penalized '!$J$5),'Larimar Net '!I16083)</f>
        <v>1463.2914430000001</v>
      </c>
    </row>
    <row r="16083" spans="3:11" x14ac:dyDescent="0.3">
      <c r="C16083" s="7">
        <v>44500</v>
      </c>
      <c r="D16083" s="6">
        <v>19</v>
      </c>
      <c r="E16083" s="8">
        <f>IF(B16083="*",'Larimar Net '!D16084-('Larimar Net '!D16084*'Larimar Net Penalized '!$D$5),'Larimar Net '!D16084)</f>
        <v>998.34769930000004</v>
      </c>
      <c r="I16083" s="7">
        <v>44500</v>
      </c>
      <c r="J16083" s="6">
        <v>19</v>
      </c>
      <c r="K16083" s="8">
        <f>IF(H16083="*",'Larimar Net '!I16084-('Larimar Net '!I16084*'Larimar Net Penalized '!$J$5),'Larimar Net '!I16084)</f>
        <v>273.58591000000001</v>
      </c>
    </row>
    <row r="16084" spans="3:11" x14ac:dyDescent="0.3">
      <c r="C16084" s="7">
        <v>44500</v>
      </c>
      <c r="D16084" s="6">
        <v>20</v>
      </c>
      <c r="E16084" s="8">
        <f>IF(B16084="*",'Larimar Net '!D16085-('Larimar Net '!D16085*'Larimar Net Penalized '!$D$5),'Larimar Net '!D16085)</f>
        <v>488.23771210000001</v>
      </c>
      <c r="I16084" s="7">
        <v>44500</v>
      </c>
      <c r="J16084" s="6">
        <v>20</v>
      </c>
      <c r="K16084" s="8">
        <f>IF(H16084="*",'Larimar Net '!I16085-('Larimar Net '!I16085*'Larimar Net Penalized '!$J$5),'Larimar Net '!I16085)</f>
        <v>316.56694720000002</v>
      </c>
    </row>
    <row r="16085" spans="3:11" x14ac:dyDescent="0.3">
      <c r="C16085" s="7">
        <v>44500</v>
      </c>
      <c r="D16085" s="6">
        <v>21</v>
      </c>
      <c r="E16085" s="8">
        <f>IF(B16085="*",'Larimar Net '!D16086-('Larimar Net '!D16086*'Larimar Net Penalized '!$D$5),'Larimar Net '!D16086)</f>
        <v>1928.5149980000001</v>
      </c>
      <c r="I16085" s="7">
        <v>44500</v>
      </c>
      <c r="J16085" s="6">
        <v>21</v>
      </c>
      <c r="K16085" s="8">
        <f>IF(H16085="*",'Larimar Net '!I16086-('Larimar Net '!I16086*'Larimar Net Penalized '!$J$5),'Larimar Net '!I16086)</f>
        <v>1500.84095</v>
      </c>
    </row>
    <row r="16086" spans="3:11" x14ac:dyDescent="0.3">
      <c r="C16086" s="7">
        <v>44500</v>
      </c>
      <c r="D16086" s="6">
        <v>22</v>
      </c>
      <c r="E16086" s="8">
        <f>IF(B16086="*",'Larimar Net '!D16087-('Larimar Net '!D16087*'Larimar Net Penalized '!$D$5),'Larimar Net '!D16087)</f>
        <v>6734.2393460000003</v>
      </c>
      <c r="I16086" s="7">
        <v>44500</v>
      </c>
      <c r="J16086" s="6">
        <v>22</v>
      </c>
      <c r="K16086" s="8">
        <f>IF(H16086="*",'Larimar Net '!I16087-('Larimar Net '!I16087*'Larimar Net Penalized '!$J$5),'Larimar Net '!I16087)</f>
        <v>5056.1257500000002</v>
      </c>
    </row>
    <row r="16087" spans="3:11" x14ac:dyDescent="0.3">
      <c r="C16087" s="7">
        <v>44500</v>
      </c>
      <c r="D16087" s="6">
        <v>23</v>
      </c>
      <c r="E16087" s="8">
        <f>IF(B16087="*",'Larimar Net '!D16088-('Larimar Net '!D16088*'Larimar Net Penalized '!$D$5),'Larimar Net '!D16088)</f>
        <v>7749.8817680000002</v>
      </c>
      <c r="I16087" s="7">
        <v>44500</v>
      </c>
      <c r="J16087" s="6">
        <v>23</v>
      </c>
      <c r="K16087" s="8">
        <f>IF(H16087="*",'Larimar Net '!I16088-('Larimar Net '!I16088*'Larimar Net Penalized '!$J$5),'Larimar Net '!I16088)</f>
        <v>5911.2214940000003</v>
      </c>
    </row>
    <row r="16088" spans="3:11" x14ac:dyDescent="0.3">
      <c r="C16088" s="7">
        <v>44501</v>
      </c>
      <c r="D16088" s="6">
        <v>0</v>
      </c>
      <c r="E16088" s="8">
        <f>IF(B16088="*",'Larimar Net '!D16089-('Larimar Net '!D16089*'Larimar Net Penalized '!$D$5),'Larimar Net '!D16089)</f>
        <v>8148.7889599999999</v>
      </c>
      <c r="I16088" s="7">
        <v>44501</v>
      </c>
      <c r="J16088" s="6">
        <v>0</v>
      </c>
      <c r="K16088" s="8">
        <f>IF(H16088="*",'Larimar Net '!I16089-('Larimar Net '!I16089*'Larimar Net Penalized '!$J$5),'Larimar Net '!I16089)</f>
        <v>6416.9846649999999</v>
      </c>
    </row>
    <row r="16089" spans="3:11" x14ac:dyDescent="0.3">
      <c r="C16089" s="7">
        <v>44501</v>
      </c>
      <c r="D16089" s="6">
        <v>1</v>
      </c>
      <c r="E16089" s="8">
        <f>IF(B16089="*",'Larimar Net '!D16090-('Larimar Net '!D16090*'Larimar Net Penalized '!$D$5),'Larimar Net '!D16090)</f>
        <v>8077.1000649999996</v>
      </c>
      <c r="I16089" s="7">
        <v>44501</v>
      </c>
      <c r="J16089" s="6">
        <v>1</v>
      </c>
      <c r="K16089" s="8">
        <f>IF(H16089="*",'Larimar Net '!I16090-('Larimar Net '!I16090*'Larimar Net Penalized '!$J$5),'Larimar Net '!I16090)</f>
        <v>6925.1903030000003</v>
      </c>
    </row>
    <row r="16090" spans="3:11" x14ac:dyDescent="0.3">
      <c r="C16090" s="7">
        <v>44501</v>
      </c>
      <c r="D16090" s="6">
        <v>2</v>
      </c>
      <c r="E16090" s="8">
        <f>IF(B16090="*",'Larimar Net '!D16091-('Larimar Net '!D16091*'Larimar Net Penalized '!$D$5),'Larimar Net '!D16091)</f>
        <v>11438.00849</v>
      </c>
      <c r="I16090" s="7">
        <v>44501</v>
      </c>
      <c r="J16090" s="6">
        <v>2</v>
      </c>
      <c r="K16090" s="8">
        <f>IF(H16090="*",'Larimar Net '!I16091-('Larimar Net '!I16091*'Larimar Net Penalized '!$J$5),'Larimar Net '!I16091)</f>
        <v>8802.3999829999993</v>
      </c>
    </row>
    <row r="16091" spans="3:11" x14ac:dyDescent="0.3">
      <c r="C16091" s="7">
        <v>44501</v>
      </c>
      <c r="D16091" s="6">
        <v>3</v>
      </c>
      <c r="E16091" s="8">
        <f>IF(B16091="*",'Larimar Net '!D16092-('Larimar Net '!D16092*'Larimar Net Penalized '!$D$5),'Larimar Net '!D16092)</f>
        <v>9800.7076020000004</v>
      </c>
      <c r="I16091" s="7">
        <v>44501</v>
      </c>
      <c r="J16091" s="6">
        <v>3</v>
      </c>
      <c r="K16091" s="8">
        <f>IF(H16091="*",'Larimar Net '!I16092-('Larimar Net '!I16092*'Larimar Net Penalized '!$J$5),'Larimar Net '!I16092)</f>
        <v>4607.7858619999997</v>
      </c>
    </row>
    <row r="16092" spans="3:11" x14ac:dyDescent="0.3">
      <c r="C16092" s="7">
        <v>44501</v>
      </c>
      <c r="D16092" s="6">
        <v>4</v>
      </c>
      <c r="E16092" s="8">
        <f>IF(B16092="*",'Larimar Net '!D16093-('Larimar Net '!D16093*'Larimar Net Penalized '!$D$5),'Larimar Net '!D16093)</f>
        <v>5117.8863609999999</v>
      </c>
      <c r="I16092" s="7">
        <v>44501</v>
      </c>
      <c r="J16092" s="6">
        <v>4</v>
      </c>
      <c r="K16092" s="8">
        <f>IF(H16092="*",'Larimar Net '!I16093-('Larimar Net '!I16093*'Larimar Net Penalized '!$J$5),'Larimar Net '!I16093)</f>
        <v>2942.5843629999999</v>
      </c>
    </row>
    <row r="16093" spans="3:11" x14ac:dyDescent="0.3">
      <c r="C16093" s="7">
        <v>44501</v>
      </c>
      <c r="D16093" s="6">
        <v>5</v>
      </c>
      <c r="E16093" s="8">
        <f>IF(B16093="*",'Larimar Net '!D16094-('Larimar Net '!D16094*'Larimar Net Penalized '!$D$5),'Larimar Net '!D16094)</f>
        <v>4951.2984859999997</v>
      </c>
      <c r="I16093" s="7">
        <v>44501</v>
      </c>
      <c r="J16093" s="6">
        <v>5</v>
      </c>
      <c r="K16093" s="8">
        <f>IF(H16093="*",'Larimar Net '!I16094-('Larimar Net '!I16094*'Larimar Net Penalized '!$J$5),'Larimar Net '!I16094)</f>
        <v>3731.3542499999999</v>
      </c>
    </row>
    <row r="16094" spans="3:11" x14ac:dyDescent="0.3">
      <c r="C16094" s="7">
        <v>44501</v>
      </c>
      <c r="D16094" s="6">
        <v>6</v>
      </c>
      <c r="E16094" s="8">
        <f>IF(B16094="*",'Larimar Net '!D16095-('Larimar Net '!D16095*'Larimar Net Penalized '!$D$5),'Larimar Net '!D16095)</f>
        <v>4989.1858060000004</v>
      </c>
      <c r="I16094" s="7">
        <v>44501</v>
      </c>
      <c r="J16094" s="6">
        <v>6</v>
      </c>
      <c r="K16094" s="8">
        <f>IF(H16094="*",'Larimar Net '!I16095-('Larimar Net '!I16095*'Larimar Net Penalized '!$J$5),'Larimar Net '!I16095)</f>
        <v>3489.1545409999999</v>
      </c>
    </row>
    <row r="16095" spans="3:11" x14ac:dyDescent="0.3">
      <c r="C16095" s="7">
        <v>44501</v>
      </c>
      <c r="D16095" s="6">
        <v>7</v>
      </c>
      <c r="E16095" s="8">
        <f>IF(B16095="*",'Larimar Net '!D16096-('Larimar Net '!D16096*'Larimar Net Penalized '!$D$5),'Larimar Net '!D16096)</f>
        <v>7517.7002179999999</v>
      </c>
      <c r="I16095" s="7">
        <v>44501</v>
      </c>
      <c r="J16095" s="6">
        <v>7</v>
      </c>
      <c r="K16095" s="8">
        <f>IF(H16095="*",'Larimar Net '!I16096-('Larimar Net '!I16096*'Larimar Net Penalized '!$J$5),'Larimar Net '!I16096)</f>
        <v>6078.9757</v>
      </c>
    </row>
    <row r="16096" spans="3:11" x14ac:dyDescent="0.3">
      <c r="C16096" s="7">
        <v>44501</v>
      </c>
      <c r="D16096" s="6">
        <v>8</v>
      </c>
      <c r="E16096" s="8">
        <f>IF(B16096="*",'Larimar Net '!D16097-('Larimar Net '!D16097*'Larimar Net Penalized '!$D$5),'Larimar Net '!D16097)</f>
        <v>14981.83052</v>
      </c>
      <c r="I16096" s="7">
        <v>44501</v>
      </c>
      <c r="J16096" s="6">
        <v>8</v>
      </c>
      <c r="K16096" s="8">
        <f>IF(H16096="*",'Larimar Net '!I16097-('Larimar Net '!I16097*'Larimar Net Penalized '!$J$5),'Larimar Net '!I16097)</f>
        <v>7770.9626150000004</v>
      </c>
    </row>
    <row r="16097" spans="3:11" x14ac:dyDescent="0.3">
      <c r="C16097" s="7">
        <v>44501</v>
      </c>
      <c r="D16097" s="6">
        <v>9</v>
      </c>
      <c r="E16097" s="8">
        <f>IF(B16097="*",'Larimar Net '!D16098-('Larimar Net '!D16098*'Larimar Net Penalized '!$D$5),'Larimar Net '!D16098)</f>
        <v>24764.666239999999</v>
      </c>
      <c r="I16097" s="7">
        <v>44501</v>
      </c>
      <c r="J16097" s="6">
        <v>9</v>
      </c>
      <c r="K16097" s="8">
        <f>IF(H16097="*",'Larimar Net '!I16098-('Larimar Net '!I16098*'Larimar Net Penalized '!$J$5),'Larimar Net '!I16098)</f>
        <v>12952.128409999999</v>
      </c>
    </row>
    <row r="16098" spans="3:11" x14ac:dyDescent="0.3">
      <c r="C16098" s="7">
        <v>44501</v>
      </c>
      <c r="D16098" s="6">
        <v>10</v>
      </c>
      <c r="E16098" s="8">
        <f>IF(B16098="*",'Larimar Net '!D16099-('Larimar Net '!D16099*'Larimar Net Penalized '!$D$5),'Larimar Net '!D16099)</f>
        <v>19726.94643</v>
      </c>
      <c r="I16098" s="7">
        <v>44501</v>
      </c>
      <c r="J16098" s="6">
        <v>10</v>
      </c>
      <c r="K16098" s="8">
        <f>IF(H16098="*",'Larimar Net '!I16099-('Larimar Net '!I16099*'Larimar Net Penalized '!$J$5),'Larimar Net '!I16099)</f>
        <v>10925.229789999999</v>
      </c>
    </row>
    <row r="16099" spans="3:11" x14ac:dyDescent="0.3">
      <c r="C16099" s="7">
        <v>44501</v>
      </c>
      <c r="D16099" s="6">
        <v>11</v>
      </c>
      <c r="E16099" s="8">
        <f>IF(B16099="*",'Larimar Net '!D16100-('Larimar Net '!D16100*'Larimar Net Penalized '!$D$5),'Larimar Net '!D16100)</f>
        <v>15819.238069999999</v>
      </c>
      <c r="I16099" s="7">
        <v>44501</v>
      </c>
      <c r="J16099" s="6">
        <v>11</v>
      </c>
      <c r="K16099" s="8">
        <f>IF(H16099="*",'Larimar Net '!I16100-('Larimar Net '!I16100*'Larimar Net Penalized '!$J$5),'Larimar Net '!I16100)</f>
        <v>9539.9093159999993</v>
      </c>
    </row>
    <row r="16100" spans="3:11" x14ac:dyDescent="0.3">
      <c r="C16100" s="7">
        <v>44501</v>
      </c>
      <c r="D16100" s="6">
        <v>12</v>
      </c>
      <c r="E16100" s="8">
        <f>IF(B16100="*",'Larimar Net '!D16101-('Larimar Net '!D16101*'Larimar Net Penalized '!$D$5),'Larimar Net '!D16101)</f>
        <v>10759.336600000001</v>
      </c>
      <c r="I16100" s="7">
        <v>44501</v>
      </c>
      <c r="J16100" s="6">
        <v>12</v>
      </c>
      <c r="K16100" s="8">
        <f>IF(H16100="*",'Larimar Net '!I16101-('Larimar Net '!I16101*'Larimar Net Penalized '!$J$5),'Larimar Net '!I16101)</f>
        <v>4786.1509800000003</v>
      </c>
    </row>
    <row r="16101" spans="3:11" x14ac:dyDescent="0.3">
      <c r="C16101" s="7">
        <v>44501</v>
      </c>
      <c r="D16101" s="6">
        <v>13</v>
      </c>
      <c r="E16101" s="8">
        <f>IF(B16101="*",'Larimar Net '!D16102-('Larimar Net '!D16102*'Larimar Net Penalized '!$D$5),'Larimar Net '!D16102)</f>
        <v>11233.358899999999</v>
      </c>
      <c r="I16101" s="7">
        <v>44501</v>
      </c>
      <c r="J16101" s="6">
        <v>13</v>
      </c>
      <c r="K16101" s="8">
        <f>IF(H16101="*",'Larimar Net '!I16102-('Larimar Net '!I16102*'Larimar Net Penalized '!$J$5),'Larimar Net '!I16102)</f>
        <v>3684.855939</v>
      </c>
    </row>
    <row r="16102" spans="3:11" x14ac:dyDescent="0.3">
      <c r="C16102" s="7">
        <v>44501</v>
      </c>
      <c r="D16102" s="6">
        <v>14</v>
      </c>
      <c r="E16102" s="8">
        <f>IF(B16102="*",'Larimar Net '!D16103-('Larimar Net '!D16103*'Larimar Net Penalized '!$D$5),'Larimar Net '!D16103)</f>
        <v>10151.295910000001</v>
      </c>
      <c r="I16102" s="7">
        <v>44501</v>
      </c>
      <c r="J16102" s="6">
        <v>14</v>
      </c>
      <c r="K16102" s="8">
        <f>IF(H16102="*",'Larimar Net '!I16103-('Larimar Net '!I16103*'Larimar Net Penalized '!$J$5),'Larimar Net '!I16103)</f>
        <v>7652.2062990000004</v>
      </c>
    </row>
    <row r="16103" spans="3:11" x14ac:dyDescent="0.3">
      <c r="C16103" s="7">
        <v>44501</v>
      </c>
      <c r="D16103" s="6">
        <v>15</v>
      </c>
      <c r="E16103" s="8">
        <f>IF(B16103="*",'Larimar Net '!D16104-('Larimar Net '!D16104*'Larimar Net Penalized '!$D$5),'Larimar Net '!D16104)</f>
        <v>7775.4179290000002</v>
      </c>
      <c r="I16103" s="7">
        <v>44501</v>
      </c>
      <c r="J16103" s="6">
        <v>15</v>
      </c>
      <c r="K16103" s="8">
        <f>IF(H16103="*",'Larimar Net '!I16104-('Larimar Net '!I16104*'Larimar Net Penalized '!$J$5),'Larimar Net '!I16104)</f>
        <v>8968.9074440000004</v>
      </c>
    </row>
    <row r="16104" spans="3:11" x14ac:dyDescent="0.3">
      <c r="C16104" s="7">
        <v>44501</v>
      </c>
      <c r="D16104" s="6">
        <v>16</v>
      </c>
      <c r="E16104" s="8">
        <f>IF(B16104="*",'Larimar Net '!D16105-('Larimar Net '!D16105*'Larimar Net Penalized '!$D$5),'Larimar Net '!D16105)</f>
        <v>5547.8169260000004</v>
      </c>
      <c r="I16104" s="7">
        <v>44501</v>
      </c>
      <c r="J16104" s="6">
        <v>16</v>
      </c>
      <c r="K16104" s="8">
        <f>IF(H16104="*",'Larimar Net '!I16105-('Larimar Net '!I16105*'Larimar Net Penalized '!$J$5),'Larimar Net '!I16105)</f>
        <v>3793.6373189999999</v>
      </c>
    </row>
    <row r="16105" spans="3:11" x14ac:dyDescent="0.3">
      <c r="C16105" s="7">
        <v>44501</v>
      </c>
      <c r="D16105" s="6">
        <v>17</v>
      </c>
      <c r="E16105" s="8">
        <f>IF(B16105="*",'Larimar Net '!D16106-('Larimar Net '!D16106*'Larimar Net Penalized '!$D$5),'Larimar Net '!D16106)</f>
        <v>2181.4135820000001</v>
      </c>
      <c r="I16105" s="7">
        <v>44501</v>
      </c>
      <c r="J16105" s="6">
        <v>17</v>
      </c>
      <c r="K16105" s="8">
        <f>IF(H16105="*",'Larimar Net '!I16106-('Larimar Net '!I16106*'Larimar Net Penalized '!$J$5),'Larimar Net '!I16106)</f>
        <v>799.24218459999997</v>
      </c>
    </row>
    <row r="16106" spans="3:11" x14ac:dyDescent="0.3">
      <c r="C16106" s="7">
        <v>44501</v>
      </c>
      <c r="D16106" s="6">
        <v>18</v>
      </c>
      <c r="E16106" s="8">
        <f>IF(B16106="*",'Larimar Net '!D16107-('Larimar Net '!D16107*'Larimar Net Penalized '!$D$5),'Larimar Net '!D16107)</f>
        <v>1636.2469699999999</v>
      </c>
      <c r="I16106" s="7">
        <v>44501</v>
      </c>
      <c r="J16106" s="6">
        <v>18</v>
      </c>
      <c r="K16106" s="8">
        <f>IF(H16106="*",'Larimar Net '!I16107-('Larimar Net '!I16107*'Larimar Net Penalized '!$J$5),'Larimar Net '!I16107)</f>
        <v>278.25876959999999</v>
      </c>
    </row>
    <row r="16107" spans="3:11" x14ac:dyDescent="0.3">
      <c r="C16107" s="7">
        <v>44501</v>
      </c>
      <c r="D16107" s="6">
        <v>19</v>
      </c>
      <c r="E16107" s="8">
        <f>IF(B16107="*",'Larimar Net '!D16108-('Larimar Net '!D16108*'Larimar Net Penalized '!$D$5),'Larimar Net '!D16108)</f>
        <v>2206.5108570000002</v>
      </c>
      <c r="I16107" s="7">
        <v>44501</v>
      </c>
      <c r="J16107" s="6">
        <v>19</v>
      </c>
      <c r="K16107" s="8">
        <f>IF(H16107="*",'Larimar Net '!I16108-('Larimar Net '!I16108*'Larimar Net Penalized '!$J$5),'Larimar Net '!I16108)</f>
        <v>234.1397843</v>
      </c>
    </row>
    <row r="16108" spans="3:11" x14ac:dyDescent="0.3">
      <c r="C16108" s="7">
        <v>44501</v>
      </c>
      <c r="D16108" s="6">
        <v>20</v>
      </c>
      <c r="E16108" s="8">
        <f>IF(B16108="*",'Larimar Net '!D16109-('Larimar Net '!D16109*'Larimar Net Penalized '!$D$5),'Larimar Net '!D16109)</f>
        <v>3152.2683910000001</v>
      </c>
      <c r="I16108" s="7">
        <v>44501</v>
      </c>
      <c r="J16108" s="6">
        <v>20</v>
      </c>
      <c r="K16108" s="8">
        <f>IF(H16108="*",'Larimar Net '!I16109-('Larimar Net '!I16109*'Larimar Net Penalized '!$J$5),'Larimar Net '!I16109)</f>
        <v>1628.744839</v>
      </c>
    </row>
    <row r="16109" spans="3:11" x14ac:dyDescent="0.3">
      <c r="C16109" s="7">
        <v>44501</v>
      </c>
      <c r="D16109" s="6">
        <v>21</v>
      </c>
      <c r="E16109" s="8">
        <f>IF(B16109="*",'Larimar Net '!D16110-('Larimar Net '!D16110*'Larimar Net Penalized '!$D$5),'Larimar Net '!D16110)</f>
        <v>2154.4173820000001</v>
      </c>
      <c r="I16109" s="7">
        <v>44501</v>
      </c>
      <c r="J16109" s="6">
        <v>21</v>
      </c>
      <c r="K16109" s="8">
        <f>IF(H16109="*",'Larimar Net '!I16110-('Larimar Net '!I16110*'Larimar Net Penalized '!$J$5),'Larimar Net '!I16110)</f>
        <v>1880.668707</v>
      </c>
    </row>
    <row r="16110" spans="3:11" x14ac:dyDescent="0.3">
      <c r="C16110" s="7">
        <v>44501</v>
      </c>
      <c r="D16110" s="6">
        <v>22</v>
      </c>
      <c r="E16110" s="8">
        <f>IF(B16110="*",'Larimar Net '!D16111-('Larimar Net '!D16111*'Larimar Net Penalized '!$D$5),'Larimar Net '!D16111)</f>
        <v>8400.6899520000006</v>
      </c>
      <c r="I16110" s="7">
        <v>44501</v>
      </c>
      <c r="J16110" s="6">
        <v>22</v>
      </c>
      <c r="K16110" s="8">
        <f>IF(H16110="*",'Larimar Net '!I16111-('Larimar Net '!I16111*'Larimar Net Penalized '!$J$5),'Larimar Net '!I16111)</f>
        <v>4786.4643109999997</v>
      </c>
    </row>
    <row r="16111" spans="3:11" x14ac:dyDescent="0.3">
      <c r="C16111" s="7">
        <v>44501</v>
      </c>
      <c r="D16111" s="6">
        <v>23</v>
      </c>
      <c r="E16111" s="8">
        <f>IF(B16111="*",'Larimar Net '!D16112-('Larimar Net '!D16112*'Larimar Net Penalized '!$D$5),'Larimar Net '!D16112)</f>
        <v>5438.9721319999999</v>
      </c>
      <c r="I16111" s="7">
        <v>44501</v>
      </c>
      <c r="J16111" s="6">
        <v>23</v>
      </c>
      <c r="K16111" s="8">
        <f>IF(H16111="*",'Larimar Net '!I16112-('Larimar Net '!I16112*'Larimar Net Penalized '!$J$5),'Larimar Net '!I16112)</f>
        <v>2305.8766260000002</v>
      </c>
    </row>
    <row r="16112" spans="3:11" x14ac:dyDescent="0.3">
      <c r="C16112" s="7">
        <v>44502</v>
      </c>
      <c r="D16112" s="6">
        <v>0</v>
      </c>
      <c r="E16112" s="8">
        <f>IF(B16112="*",'Larimar Net '!D16113-('Larimar Net '!D16113*'Larimar Net Penalized '!$D$5),'Larimar Net '!D16113)</f>
        <v>11811.229380000001</v>
      </c>
      <c r="I16112" s="7">
        <v>44502</v>
      </c>
      <c r="J16112" s="6">
        <v>0</v>
      </c>
      <c r="K16112" s="8">
        <f>IF(H16112="*",'Larimar Net '!I16113-('Larimar Net '!I16113*'Larimar Net Penalized '!$J$5),'Larimar Net '!I16113)</f>
        <v>7670.4978819999997</v>
      </c>
    </row>
    <row r="16113" spans="3:11" x14ac:dyDescent="0.3">
      <c r="C16113" s="7">
        <v>44502</v>
      </c>
      <c r="D16113" s="6">
        <v>1</v>
      </c>
      <c r="E16113" s="8">
        <f>IF(B16113="*",'Larimar Net '!D16114-('Larimar Net '!D16114*'Larimar Net Penalized '!$D$5),'Larimar Net '!D16114)</f>
        <v>2984.9173599999999</v>
      </c>
      <c r="I16113" s="7">
        <v>44502</v>
      </c>
      <c r="J16113" s="6">
        <v>1</v>
      </c>
      <c r="K16113" s="8">
        <f>IF(H16113="*",'Larimar Net '!I16114-('Larimar Net '!I16114*'Larimar Net Penalized '!$J$5),'Larimar Net '!I16114)</f>
        <v>2005.703485</v>
      </c>
    </row>
    <row r="16114" spans="3:11" x14ac:dyDescent="0.3">
      <c r="C16114" s="7">
        <v>44502</v>
      </c>
      <c r="D16114" s="6">
        <v>2</v>
      </c>
      <c r="E16114" s="8">
        <f>IF(B16114="*",'Larimar Net '!D16115-('Larimar Net '!D16115*'Larimar Net Penalized '!$D$5),'Larimar Net '!D16115)</f>
        <v>2726.5916649999999</v>
      </c>
      <c r="I16114" s="7">
        <v>44502</v>
      </c>
      <c r="J16114" s="6">
        <v>2</v>
      </c>
      <c r="K16114" s="8">
        <f>IF(H16114="*",'Larimar Net '!I16115-('Larimar Net '!I16115*'Larimar Net Penalized '!$J$5),'Larimar Net '!I16115)</f>
        <v>3885.3342440000001</v>
      </c>
    </row>
    <row r="16115" spans="3:11" x14ac:dyDescent="0.3">
      <c r="C16115" s="7">
        <v>44502</v>
      </c>
      <c r="D16115" s="6">
        <v>3</v>
      </c>
      <c r="E16115" s="8">
        <f>IF(B16115="*",'Larimar Net '!D16116-('Larimar Net '!D16116*'Larimar Net Penalized '!$D$5),'Larimar Net '!D16116)</f>
        <v>12404.783949999999</v>
      </c>
      <c r="I16115" s="7">
        <v>44502</v>
      </c>
      <c r="J16115" s="6">
        <v>3</v>
      </c>
      <c r="K16115" s="8">
        <f>IF(H16115="*",'Larimar Net '!I16116-('Larimar Net '!I16116*'Larimar Net Penalized '!$J$5),'Larimar Net '!I16116)</f>
        <v>7213.9836429999996</v>
      </c>
    </row>
    <row r="16116" spans="3:11" x14ac:dyDescent="0.3">
      <c r="C16116" s="7">
        <v>44502</v>
      </c>
      <c r="D16116" s="6">
        <v>4</v>
      </c>
      <c r="E16116" s="8">
        <f>IF(B16116="*",'Larimar Net '!D16117-('Larimar Net '!D16117*'Larimar Net Penalized '!$D$5),'Larimar Net '!D16117)</f>
        <v>11049.75474</v>
      </c>
      <c r="I16116" s="7">
        <v>44502</v>
      </c>
      <c r="J16116" s="6">
        <v>4</v>
      </c>
      <c r="K16116" s="8">
        <f>IF(H16116="*",'Larimar Net '!I16117-('Larimar Net '!I16117*'Larimar Net Penalized '!$J$5),'Larimar Net '!I16117)</f>
        <v>6850.4624320000003</v>
      </c>
    </row>
    <row r="16117" spans="3:11" x14ac:dyDescent="0.3">
      <c r="C16117" s="7">
        <v>44502</v>
      </c>
      <c r="D16117" s="6">
        <v>5</v>
      </c>
      <c r="E16117" s="8">
        <f>IF(B16117="*",'Larimar Net '!D16118-('Larimar Net '!D16118*'Larimar Net Penalized '!$D$5),'Larimar Net '!D16118)</f>
        <v>10452.92094</v>
      </c>
      <c r="I16117" s="7">
        <v>44502</v>
      </c>
      <c r="J16117" s="6">
        <v>5</v>
      </c>
      <c r="K16117" s="8">
        <f>IF(H16117="*",'Larimar Net '!I16118-('Larimar Net '!I16118*'Larimar Net Penalized '!$J$5),'Larimar Net '!I16118)</f>
        <v>6841.3722010000001</v>
      </c>
    </row>
    <row r="16118" spans="3:11" x14ac:dyDescent="0.3">
      <c r="C16118" s="7">
        <v>44502</v>
      </c>
      <c r="D16118" s="6">
        <v>6</v>
      </c>
      <c r="E16118" s="8">
        <f>IF(B16118="*",'Larimar Net '!D16119-('Larimar Net '!D16119*'Larimar Net Penalized '!$D$5),'Larimar Net '!D16119)</f>
        <v>8186.3122960000001</v>
      </c>
      <c r="I16118" s="7">
        <v>44502</v>
      </c>
      <c r="J16118" s="6">
        <v>6</v>
      </c>
      <c r="K16118" s="8">
        <f>IF(H16118="*",'Larimar Net '!I16119-('Larimar Net '!I16119*'Larimar Net Penalized '!$J$5),'Larimar Net '!I16119)</f>
        <v>4053.0000799999998</v>
      </c>
    </row>
    <row r="16119" spans="3:11" x14ac:dyDescent="0.3">
      <c r="C16119" s="7">
        <v>44502</v>
      </c>
      <c r="D16119" s="6">
        <v>7</v>
      </c>
      <c r="E16119" s="8">
        <f>IF(B16119="*",'Larimar Net '!D16120-('Larimar Net '!D16120*'Larimar Net Penalized '!$D$5),'Larimar Net '!D16120)</f>
        <v>9454.647148</v>
      </c>
      <c r="I16119" s="7">
        <v>44502</v>
      </c>
      <c r="J16119" s="6">
        <v>7</v>
      </c>
      <c r="K16119" s="8">
        <f>IF(H16119="*",'Larimar Net '!I16120-('Larimar Net '!I16120*'Larimar Net Penalized '!$J$5),'Larimar Net '!I16120)</f>
        <v>6075.2342470000003</v>
      </c>
    </row>
    <row r="16120" spans="3:11" x14ac:dyDescent="0.3">
      <c r="C16120" s="7">
        <v>44502</v>
      </c>
      <c r="D16120" s="6">
        <v>8</v>
      </c>
      <c r="E16120" s="8">
        <f>IF(B16120="*",'Larimar Net '!D16121-('Larimar Net '!D16121*'Larimar Net Penalized '!$D$5),'Larimar Net '!D16121)</f>
        <v>7858.2802179999999</v>
      </c>
      <c r="I16120" s="7">
        <v>44502</v>
      </c>
      <c r="J16120" s="6">
        <v>8</v>
      </c>
      <c r="K16120" s="8">
        <f>IF(H16120="*",'Larimar Net '!I16121-('Larimar Net '!I16121*'Larimar Net Penalized '!$J$5),'Larimar Net '!I16121)</f>
        <v>4099.4593619999996</v>
      </c>
    </row>
    <row r="16121" spans="3:11" x14ac:dyDescent="0.3">
      <c r="C16121" s="7">
        <v>44502</v>
      </c>
      <c r="D16121" s="6">
        <v>9</v>
      </c>
      <c r="E16121" s="8">
        <f>IF(B16121="*",'Larimar Net '!D16122-('Larimar Net '!D16122*'Larimar Net Penalized '!$D$5),'Larimar Net '!D16122)</f>
        <v>10531.595960000001</v>
      </c>
      <c r="I16121" s="7">
        <v>44502</v>
      </c>
      <c r="J16121" s="6">
        <v>9</v>
      </c>
      <c r="K16121" s="8">
        <f>IF(H16121="*",'Larimar Net '!I16122-('Larimar Net '!I16122*'Larimar Net Penalized '!$J$5),'Larimar Net '!I16122)</f>
        <v>7225.6688039999999</v>
      </c>
    </row>
    <row r="16122" spans="3:11" x14ac:dyDescent="0.3">
      <c r="C16122" s="7">
        <v>44502</v>
      </c>
      <c r="D16122" s="6">
        <v>10</v>
      </c>
      <c r="E16122" s="8">
        <f>IF(B16122="*",'Larimar Net '!D16123-('Larimar Net '!D16123*'Larimar Net Penalized '!$D$5),'Larimar Net '!D16123)</f>
        <v>17725.757259999998</v>
      </c>
      <c r="I16122" s="7">
        <v>44502</v>
      </c>
      <c r="J16122" s="6">
        <v>10</v>
      </c>
      <c r="K16122" s="8">
        <f>IF(H16122="*",'Larimar Net '!I16123-('Larimar Net '!I16123*'Larimar Net Penalized '!$J$5),'Larimar Net '!I16123)</f>
        <v>10870.22833</v>
      </c>
    </row>
    <row r="16123" spans="3:11" x14ac:dyDescent="0.3">
      <c r="C16123" s="7">
        <v>44502</v>
      </c>
      <c r="D16123" s="6">
        <v>11</v>
      </c>
      <c r="E16123" s="8">
        <f>IF(B16123="*",'Larimar Net '!D16124-('Larimar Net '!D16124*'Larimar Net Penalized '!$D$5),'Larimar Net '!D16124)</f>
        <v>20500.68491</v>
      </c>
      <c r="I16123" s="7">
        <v>44502</v>
      </c>
      <c r="J16123" s="6">
        <v>11</v>
      </c>
      <c r="K16123" s="8">
        <f>IF(H16123="*",'Larimar Net '!I16124-('Larimar Net '!I16124*'Larimar Net Penalized '!$J$5),'Larimar Net '!I16124)</f>
        <v>11836.13242</v>
      </c>
    </row>
    <row r="16124" spans="3:11" x14ac:dyDescent="0.3">
      <c r="C16124" s="7">
        <v>44502</v>
      </c>
      <c r="D16124" s="6">
        <v>12</v>
      </c>
      <c r="E16124" s="8">
        <f>IF(B16124="*",'Larimar Net '!D16125-('Larimar Net '!D16125*'Larimar Net Penalized '!$D$5),'Larimar Net '!D16125)</f>
        <v>28448.56234</v>
      </c>
      <c r="I16124" s="7">
        <v>44502</v>
      </c>
      <c r="J16124" s="6">
        <v>12</v>
      </c>
      <c r="K16124" s="8">
        <f>IF(H16124="*",'Larimar Net '!I16125-('Larimar Net '!I16125*'Larimar Net Penalized '!$J$5),'Larimar Net '!I16125)</f>
        <v>16114.527690000001</v>
      </c>
    </row>
    <row r="16125" spans="3:11" x14ac:dyDescent="0.3">
      <c r="C16125" s="7">
        <v>44502</v>
      </c>
      <c r="D16125" s="6">
        <v>13</v>
      </c>
      <c r="E16125" s="8">
        <f>IF(B16125="*",'Larimar Net '!D16126-('Larimar Net '!D16126*'Larimar Net Penalized '!$D$5),'Larimar Net '!D16126)</f>
        <v>22736.8786</v>
      </c>
      <c r="I16125" s="7">
        <v>44502</v>
      </c>
      <c r="J16125" s="6">
        <v>13</v>
      </c>
      <c r="K16125" s="8">
        <f>IF(H16125="*",'Larimar Net '!I16126-('Larimar Net '!I16126*'Larimar Net Penalized '!$J$5),'Larimar Net '!I16126)</f>
        <v>13520.62084</v>
      </c>
    </row>
    <row r="16126" spans="3:11" x14ac:dyDescent="0.3">
      <c r="C16126" s="7">
        <v>44502</v>
      </c>
      <c r="D16126" s="6">
        <v>14</v>
      </c>
      <c r="E16126" s="8">
        <f>IF(B16126="*",'Larimar Net '!D16127-('Larimar Net '!D16127*'Larimar Net Penalized '!$D$5),'Larimar Net '!D16127)</f>
        <v>16133.29278</v>
      </c>
      <c r="I16126" s="7">
        <v>44502</v>
      </c>
      <c r="J16126" s="6">
        <v>14</v>
      </c>
      <c r="K16126" s="8">
        <f>IF(H16126="*",'Larimar Net '!I16127-('Larimar Net '!I16127*'Larimar Net Penalized '!$J$5),'Larimar Net '!I16127)</f>
        <v>10837.645640000001</v>
      </c>
    </row>
    <row r="16127" spans="3:11" x14ac:dyDescent="0.3">
      <c r="C16127" s="7">
        <v>44502</v>
      </c>
      <c r="D16127" s="6">
        <v>15</v>
      </c>
      <c r="E16127" s="8">
        <f>IF(B16127="*",'Larimar Net '!D16128-('Larimar Net '!D16128*'Larimar Net Penalized '!$D$5),'Larimar Net '!D16128)</f>
        <v>14318.91005</v>
      </c>
      <c r="I16127" s="7">
        <v>44502</v>
      </c>
      <c r="J16127" s="6">
        <v>15</v>
      </c>
      <c r="K16127" s="8">
        <f>IF(H16127="*",'Larimar Net '!I16128-('Larimar Net '!I16128*'Larimar Net Penalized '!$J$5),'Larimar Net '!I16128)</f>
        <v>9044.3484360000002</v>
      </c>
    </row>
    <row r="16128" spans="3:11" x14ac:dyDescent="0.3">
      <c r="C16128" s="7">
        <v>44502</v>
      </c>
      <c r="D16128" s="6">
        <v>16</v>
      </c>
      <c r="E16128" s="8">
        <f>IF(B16128="*",'Larimar Net '!D16129-('Larimar Net '!D16129*'Larimar Net Penalized '!$D$5),'Larimar Net '!D16129)</f>
        <v>17140.00808</v>
      </c>
      <c r="I16128" s="7">
        <v>44502</v>
      </c>
      <c r="J16128" s="6">
        <v>16</v>
      </c>
      <c r="K16128" s="8">
        <f>IF(H16128="*",'Larimar Net '!I16129-('Larimar Net '!I16129*'Larimar Net Penalized '!$J$5),'Larimar Net '!I16129)</f>
        <v>8268.8914330000007</v>
      </c>
    </row>
    <row r="16129" spans="3:11" x14ac:dyDescent="0.3">
      <c r="C16129" s="7">
        <v>44502</v>
      </c>
      <c r="D16129" s="6">
        <v>17</v>
      </c>
      <c r="E16129" s="8">
        <f>IF(B16129="*",'Larimar Net '!D16130-('Larimar Net '!D16130*'Larimar Net Penalized '!$D$5),'Larimar Net '!D16130)</f>
        <v>9766.2118059999993</v>
      </c>
      <c r="I16129" s="7">
        <v>44502</v>
      </c>
      <c r="J16129" s="6">
        <v>17</v>
      </c>
      <c r="K16129" s="8">
        <f>IF(H16129="*",'Larimar Net '!I16130-('Larimar Net '!I16130*'Larimar Net Penalized '!$J$5),'Larimar Net '!I16130)</f>
        <v>5968.7182700000003</v>
      </c>
    </row>
    <row r="16130" spans="3:11" x14ac:dyDescent="0.3">
      <c r="C16130" s="7">
        <v>44502</v>
      </c>
      <c r="D16130" s="6">
        <v>18</v>
      </c>
      <c r="E16130" s="8">
        <f>IF(B16130="*",'Larimar Net '!D16131-('Larimar Net '!D16131*'Larimar Net Penalized '!$D$5),'Larimar Net '!D16131)</f>
        <v>4630.2207989999997</v>
      </c>
      <c r="I16130" s="7">
        <v>44502</v>
      </c>
      <c r="J16130" s="6">
        <v>18</v>
      </c>
      <c r="K16130" s="8">
        <f>IF(H16130="*",'Larimar Net '!I16131-('Larimar Net '!I16131*'Larimar Net Penalized '!$J$5),'Larimar Net '!I16131)</f>
        <v>1918.556943</v>
      </c>
    </row>
    <row r="16131" spans="3:11" x14ac:dyDescent="0.3">
      <c r="C16131" s="7">
        <v>44502</v>
      </c>
      <c r="D16131" s="6">
        <v>19</v>
      </c>
      <c r="E16131" s="8">
        <f>IF(B16131="*",'Larimar Net '!D16132-('Larimar Net '!D16132*'Larimar Net Penalized '!$D$5),'Larimar Net '!D16132)</f>
        <v>1358.3531069999999</v>
      </c>
      <c r="I16131" s="7">
        <v>44502</v>
      </c>
      <c r="J16131" s="6">
        <v>19</v>
      </c>
      <c r="K16131" s="8">
        <f>IF(H16131="*",'Larimar Net '!I16132-('Larimar Net '!I16132*'Larimar Net Penalized '!$J$5),'Larimar Net '!I16132)</f>
        <v>367.64868869999998</v>
      </c>
    </row>
    <row r="16132" spans="3:11" x14ac:dyDescent="0.3">
      <c r="C16132" s="7">
        <v>44502</v>
      </c>
      <c r="D16132" s="6">
        <v>20</v>
      </c>
      <c r="E16132" s="8">
        <f>IF(B16132="*",'Larimar Net '!D16133-('Larimar Net '!D16133*'Larimar Net Penalized '!$D$5),'Larimar Net '!D16133)</f>
        <v>2449.850809</v>
      </c>
      <c r="I16132" s="7">
        <v>44502</v>
      </c>
      <c r="J16132" s="6">
        <v>20</v>
      </c>
      <c r="K16132" s="8">
        <f>IF(H16132="*",'Larimar Net '!I16133-('Larimar Net '!I16133*'Larimar Net Penalized '!$J$5),'Larimar Net '!I16133)</f>
        <v>1574.223203</v>
      </c>
    </row>
    <row r="16133" spans="3:11" x14ac:dyDescent="0.3">
      <c r="C16133" s="7">
        <v>44502</v>
      </c>
      <c r="D16133" s="6">
        <v>21</v>
      </c>
      <c r="E16133" s="8">
        <f>IF(B16133="*",'Larimar Net '!D16134-('Larimar Net '!D16134*'Larimar Net Penalized '!$D$5),'Larimar Net '!D16134)</f>
        <v>2781.8597540000001</v>
      </c>
      <c r="I16133" s="7">
        <v>44502</v>
      </c>
      <c r="J16133" s="6">
        <v>21</v>
      </c>
      <c r="K16133" s="8">
        <f>IF(H16133="*",'Larimar Net '!I16134-('Larimar Net '!I16134*'Larimar Net Penalized '!$J$5),'Larimar Net '!I16134)</f>
        <v>2080.4108919999999</v>
      </c>
    </row>
    <row r="16134" spans="3:11" x14ac:dyDescent="0.3">
      <c r="C16134" s="7">
        <v>44502</v>
      </c>
      <c r="D16134" s="6">
        <v>22</v>
      </c>
      <c r="E16134" s="8">
        <f>IF(B16134="*",'Larimar Net '!D16135-('Larimar Net '!D16135*'Larimar Net Penalized '!$D$5),'Larimar Net '!D16135)</f>
        <v>11373.583479999999</v>
      </c>
      <c r="I16134" s="7">
        <v>44502</v>
      </c>
      <c r="J16134" s="6">
        <v>22</v>
      </c>
      <c r="K16134" s="8">
        <f>IF(H16134="*",'Larimar Net '!I16135-('Larimar Net '!I16135*'Larimar Net Penalized '!$J$5),'Larimar Net '!I16135)</f>
        <v>7923.906516</v>
      </c>
    </row>
    <row r="16135" spans="3:11" x14ac:dyDescent="0.3">
      <c r="C16135" s="7">
        <v>44502</v>
      </c>
      <c r="D16135" s="6">
        <v>23</v>
      </c>
      <c r="E16135" s="8">
        <f>IF(B16135="*",'Larimar Net '!D16136-('Larimar Net '!D16136*'Larimar Net Penalized '!$D$5),'Larimar Net '!D16136)</f>
        <v>12022.288780000001</v>
      </c>
      <c r="I16135" s="7">
        <v>44502</v>
      </c>
      <c r="J16135" s="6">
        <v>23</v>
      </c>
      <c r="K16135" s="8">
        <f>IF(H16135="*",'Larimar Net '!I16136-('Larimar Net '!I16136*'Larimar Net Penalized '!$J$5),'Larimar Net '!I16136)</f>
        <v>8361.5168809999996</v>
      </c>
    </row>
    <row r="16136" spans="3:11" x14ac:dyDescent="0.3">
      <c r="C16136" s="7">
        <v>44503</v>
      </c>
      <c r="D16136" s="6">
        <v>0</v>
      </c>
      <c r="E16136" s="8">
        <f>IF(B16136="*",'Larimar Net '!D16137-('Larimar Net '!D16137*'Larimar Net Penalized '!$D$5),'Larimar Net '!D16137)</f>
        <v>9991.3527990000002</v>
      </c>
      <c r="I16136" s="7">
        <v>44503</v>
      </c>
      <c r="J16136" s="6">
        <v>0</v>
      </c>
      <c r="K16136" s="8">
        <f>IF(H16136="*",'Larimar Net '!I16137-('Larimar Net '!I16137*'Larimar Net Penalized '!$J$5),'Larimar Net '!I16137)</f>
        <v>8623.7480200000009</v>
      </c>
    </row>
    <row r="16137" spans="3:11" x14ac:dyDescent="0.3">
      <c r="C16137" s="7">
        <v>44503</v>
      </c>
      <c r="D16137" s="6">
        <v>1</v>
      </c>
      <c r="E16137" s="8">
        <f>IF(B16137="*",'Larimar Net '!D16138-('Larimar Net '!D16138*'Larimar Net Penalized '!$D$5),'Larimar Net '!D16138)</f>
        <v>14279.744780000001</v>
      </c>
      <c r="I16137" s="7">
        <v>44503</v>
      </c>
      <c r="J16137" s="6">
        <v>1</v>
      </c>
      <c r="K16137" s="8">
        <f>IF(H16137="*",'Larimar Net '!I16138-('Larimar Net '!I16138*'Larimar Net Penalized '!$J$5),'Larimar Net '!I16138)</f>
        <v>18586.442739999999</v>
      </c>
    </row>
    <row r="16138" spans="3:11" x14ac:dyDescent="0.3">
      <c r="C16138" s="7">
        <v>44503</v>
      </c>
      <c r="D16138" s="6">
        <v>2</v>
      </c>
      <c r="E16138" s="8">
        <f>IF(B16138="*",'Larimar Net '!D16139-('Larimar Net '!D16139*'Larimar Net Penalized '!$D$5),'Larimar Net '!D16139)</f>
        <v>17545.561420000002</v>
      </c>
      <c r="I16138" s="7">
        <v>44503</v>
      </c>
      <c r="J16138" s="6">
        <v>2</v>
      </c>
      <c r="K16138" s="8">
        <f>IF(H16138="*",'Larimar Net '!I16139-('Larimar Net '!I16139*'Larimar Net Penalized '!$J$5),'Larimar Net '!I16139)</f>
        <v>20865.787899999999</v>
      </c>
    </row>
    <row r="16139" spans="3:11" x14ac:dyDescent="0.3">
      <c r="C16139" s="7">
        <v>44503</v>
      </c>
      <c r="D16139" s="6">
        <v>3</v>
      </c>
      <c r="E16139" s="8">
        <f>IF(B16139="*",'Larimar Net '!D16140-('Larimar Net '!D16140*'Larimar Net Penalized '!$D$5),'Larimar Net '!D16140)</f>
        <v>9318.236793</v>
      </c>
      <c r="I16139" s="7">
        <v>44503</v>
      </c>
      <c r="J16139" s="6">
        <v>3</v>
      </c>
      <c r="K16139" s="8">
        <f>IF(H16139="*",'Larimar Net '!I16140-('Larimar Net '!I16140*'Larimar Net Penalized '!$J$5),'Larimar Net '!I16140)</f>
        <v>14712.8501</v>
      </c>
    </row>
    <row r="16140" spans="3:11" x14ac:dyDescent="0.3">
      <c r="C16140" s="7">
        <v>44503</v>
      </c>
      <c r="D16140" s="6">
        <v>4</v>
      </c>
      <c r="E16140" s="8">
        <f>IF(B16140="*",'Larimar Net '!D16141-('Larimar Net '!D16141*'Larimar Net Penalized '!$D$5),'Larimar Net '!D16141)</f>
        <v>1371.4699189999999</v>
      </c>
      <c r="I16140" s="7">
        <v>44503</v>
      </c>
      <c r="J16140" s="6">
        <v>4</v>
      </c>
      <c r="K16140" s="8">
        <f>IF(H16140="*",'Larimar Net '!I16141-('Larimar Net '!I16141*'Larimar Net Penalized '!$J$5),'Larimar Net '!I16141)</f>
        <v>2179.4013100000002</v>
      </c>
    </row>
    <row r="16141" spans="3:11" x14ac:dyDescent="0.3">
      <c r="C16141" s="7">
        <v>44503</v>
      </c>
      <c r="D16141" s="6">
        <v>5</v>
      </c>
      <c r="E16141" s="8">
        <f>IF(B16141="*",'Larimar Net '!D16142-('Larimar Net '!D16142*'Larimar Net Penalized '!$D$5),'Larimar Net '!D16142)</f>
        <v>2637.0897799999998</v>
      </c>
      <c r="I16141" s="7">
        <v>44503</v>
      </c>
      <c r="J16141" s="6">
        <v>5</v>
      </c>
      <c r="K16141" s="8">
        <f>IF(H16141="*",'Larimar Net '!I16142-('Larimar Net '!I16142*'Larimar Net Penalized '!$J$5),'Larimar Net '!I16142)</f>
        <v>1817.5250229999999</v>
      </c>
    </row>
    <row r="16142" spans="3:11" x14ac:dyDescent="0.3">
      <c r="C16142" s="7">
        <v>44503</v>
      </c>
      <c r="D16142" s="6">
        <v>6</v>
      </c>
      <c r="E16142" s="8">
        <f>IF(B16142="*",'Larimar Net '!D16143-('Larimar Net '!D16143*'Larimar Net Penalized '!$D$5),'Larimar Net '!D16143)</f>
        <v>2091.8762860000002</v>
      </c>
      <c r="I16142" s="7">
        <v>44503</v>
      </c>
      <c r="J16142" s="6">
        <v>6</v>
      </c>
      <c r="K16142" s="8">
        <f>IF(H16142="*",'Larimar Net '!I16143-('Larimar Net '!I16143*'Larimar Net Penalized '!$J$5),'Larimar Net '!I16143)</f>
        <v>1268.51046</v>
      </c>
    </row>
    <row r="16143" spans="3:11" x14ac:dyDescent="0.3">
      <c r="C16143" s="7">
        <v>44503</v>
      </c>
      <c r="D16143" s="6">
        <v>7</v>
      </c>
      <c r="E16143" s="8">
        <f>IF(B16143="*",'Larimar Net '!D16144-('Larimar Net '!D16144*'Larimar Net Penalized '!$D$5),'Larimar Net '!D16144)</f>
        <v>2069.915931</v>
      </c>
      <c r="I16143" s="7">
        <v>44503</v>
      </c>
      <c r="J16143" s="6">
        <v>7</v>
      </c>
      <c r="K16143" s="8">
        <f>IF(H16143="*",'Larimar Net '!I16144-('Larimar Net '!I16144*'Larimar Net Penalized '!$J$5),'Larimar Net '!I16144)</f>
        <v>967.94584850000001</v>
      </c>
    </row>
    <row r="16144" spans="3:11" x14ac:dyDescent="0.3">
      <c r="C16144" s="7">
        <v>44503</v>
      </c>
      <c r="D16144" s="6">
        <v>8</v>
      </c>
      <c r="E16144" s="8">
        <f>IF(B16144="*",'Larimar Net '!D16145-('Larimar Net '!D16145*'Larimar Net Penalized '!$D$5),'Larimar Net '!D16145)</f>
        <v>3876.6501480000002</v>
      </c>
      <c r="I16144" s="7">
        <v>44503</v>
      </c>
      <c r="J16144" s="6">
        <v>8</v>
      </c>
      <c r="K16144" s="8">
        <f>IF(H16144="*",'Larimar Net '!I16145-('Larimar Net '!I16145*'Larimar Net Penalized '!$J$5),'Larimar Net '!I16145)</f>
        <v>2491.1985629999999</v>
      </c>
    </row>
    <row r="16145" spans="3:11" x14ac:dyDescent="0.3">
      <c r="C16145" s="7">
        <v>44503</v>
      </c>
      <c r="D16145" s="6">
        <v>9</v>
      </c>
      <c r="E16145" s="8">
        <f>IF(B16145="*",'Larimar Net '!D16146-('Larimar Net '!D16146*'Larimar Net Penalized '!$D$5),'Larimar Net '!D16146)</f>
        <v>7811.3277049999997</v>
      </c>
      <c r="I16145" s="7">
        <v>44503</v>
      </c>
      <c r="J16145" s="6">
        <v>9</v>
      </c>
      <c r="K16145" s="8">
        <f>IF(H16145="*",'Larimar Net '!I16146-('Larimar Net '!I16146*'Larimar Net Penalized '!$J$5),'Larimar Net '!I16146)</f>
        <v>4785.4251329999997</v>
      </c>
    </row>
    <row r="16146" spans="3:11" x14ac:dyDescent="0.3">
      <c r="C16146" s="7">
        <v>44503</v>
      </c>
      <c r="D16146" s="6">
        <v>10</v>
      </c>
      <c r="E16146" s="8">
        <f>IF(B16146="*",'Larimar Net '!D16147-('Larimar Net '!D16147*'Larimar Net Penalized '!$D$5),'Larimar Net '!D16147)</f>
        <v>14918.424230000001</v>
      </c>
      <c r="I16146" s="7">
        <v>44503</v>
      </c>
      <c r="J16146" s="6">
        <v>10</v>
      </c>
      <c r="K16146" s="8">
        <f>IF(H16146="*",'Larimar Net '!I16147-('Larimar Net '!I16147*'Larimar Net Penalized '!$J$5),'Larimar Net '!I16147)</f>
        <v>9544.9565760000005</v>
      </c>
    </row>
    <row r="16147" spans="3:11" x14ac:dyDescent="0.3">
      <c r="C16147" s="7">
        <v>44503</v>
      </c>
      <c r="D16147" s="6">
        <v>11</v>
      </c>
      <c r="E16147" s="8">
        <f>IF(B16147="*",'Larimar Net '!D16148-('Larimar Net '!D16148*'Larimar Net Penalized '!$D$5),'Larimar Net '!D16148)</f>
        <v>28201.522919999999</v>
      </c>
      <c r="I16147" s="7">
        <v>44503</v>
      </c>
      <c r="J16147" s="6">
        <v>11</v>
      </c>
      <c r="K16147" s="8">
        <f>IF(H16147="*",'Larimar Net '!I16148-('Larimar Net '!I16148*'Larimar Net Penalized '!$J$5),'Larimar Net '!I16148)</f>
        <v>18289.297259999999</v>
      </c>
    </row>
    <row r="16148" spans="3:11" x14ac:dyDescent="0.3">
      <c r="C16148" s="7">
        <v>44503</v>
      </c>
      <c r="D16148" s="6">
        <v>12</v>
      </c>
      <c r="E16148" s="8">
        <f>IF(B16148="*",'Larimar Net '!D16149-('Larimar Net '!D16149*'Larimar Net Penalized '!$D$5),'Larimar Net '!D16149)</f>
        <v>26660.601999999999</v>
      </c>
      <c r="I16148" s="7">
        <v>44503</v>
      </c>
      <c r="J16148" s="6">
        <v>12</v>
      </c>
      <c r="K16148" s="8">
        <f>IF(H16148="*",'Larimar Net '!I16149-('Larimar Net '!I16149*'Larimar Net Penalized '!$J$5),'Larimar Net '!I16149)</f>
        <v>15914.88942</v>
      </c>
    </row>
    <row r="16149" spans="3:11" x14ac:dyDescent="0.3">
      <c r="C16149" s="7">
        <v>44503</v>
      </c>
      <c r="D16149" s="6">
        <v>13</v>
      </c>
      <c r="E16149" s="8">
        <f>IF(B16149="*",'Larimar Net '!D16150-('Larimar Net '!D16150*'Larimar Net Penalized '!$D$5),'Larimar Net '!D16150)</f>
        <v>27244.35442</v>
      </c>
      <c r="I16149" s="7">
        <v>44503</v>
      </c>
      <c r="J16149" s="6">
        <v>13</v>
      </c>
      <c r="K16149" s="8">
        <f>IF(H16149="*",'Larimar Net '!I16150-('Larimar Net '!I16150*'Larimar Net Penalized '!$J$5),'Larimar Net '!I16150)</f>
        <v>19305.27939</v>
      </c>
    </row>
    <row r="16150" spans="3:11" x14ac:dyDescent="0.3">
      <c r="C16150" s="7">
        <v>44503</v>
      </c>
      <c r="D16150" s="6">
        <v>14</v>
      </c>
      <c r="E16150" s="8">
        <f>IF(B16150="*",'Larimar Net '!D16151-('Larimar Net '!D16151*'Larimar Net Penalized '!$D$5),'Larimar Net '!D16151)</f>
        <v>18975.738130000002</v>
      </c>
      <c r="I16150" s="7">
        <v>44503</v>
      </c>
      <c r="J16150" s="6">
        <v>14</v>
      </c>
      <c r="K16150" s="8">
        <f>IF(H16150="*",'Larimar Net '!I16151-('Larimar Net '!I16151*'Larimar Net Penalized '!$J$5),'Larimar Net '!I16151)</f>
        <v>15044.07625</v>
      </c>
    </row>
    <row r="16151" spans="3:11" x14ac:dyDescent="0.3">
      <c r="C16151" s="7">
        <v>44503</v>
      </c>
      <c r="D16151" s="6">
        <v>15</v>
      </c>
      <c r="E16151" s="8">
        <f>IF(B16151="*",'Larimar Net '!D16152-('Larimar Net '!D16152*'Larimar Net Penalized '!$D$5),'Larimar Net '!D16152)</f>
        <v>14535.74762</v>
      </c>
      <c r="I16151" s="7">
        <v>44503</v>
      </c>
      <c r="J16151" s="6">
        <v>15</v>
      </c>
      <c r="K16151" s="8">
        <f>IF(H16151="*",'Larimar Net '!I16152-('Larimar Net '!I16152*'Larimar Net Penalized '!$J$5),'Larimar Net '!I16152)</f>
        <v>14663.335520000001</v>
      </c>
    </row>
    <row r="16152" spans="3:11" x14ac:dyDescent="0.3">
      <c r="C16152" s="7">
        <v>44503</v>
      </c>
      <c r="D16152" s="6">
        <v>16</v>
      </c>
      <c r="E16152" s="8">
        <f>IF(B16152="*",'Larimar Net '!D16153-('Larimar Net '!D16153*'Larimar Net Penalized '!$D$5),'Larimar Net '!D16153)</f>
        <v>17088.799869999999</v>
      </c>
      <c r="I16152" s="7">
        <v>44503</v>
      </c>
      <c r="J16152" s="6">
        <v>16</v>
      </c>
      <c r="K16152" s="8">
        <f>IF(H16152="*",'Larimar Net '!I16153-('Larimar Net '!I16153*'Larimar Net Penalized '!$J$5),'Larimar Net '!I16153)</f>
        <v>10169.65958</v>
      </c>
    </row>
    <row r="16153" spans="3:11" x14ac:dyDescent="0.3">
      <c r="C16153" s="7">
        <v>44503</v>
      </c>
      <c r="D16153" s="6">
        <v>17</v>
      </c>
      <c r="E16153" s="8">
        <f>IF(B16153="*",'Larimar Net '!D16154-('Larimar Net '!D16154*'Larimar Net Penalized '!$D$5),'Larimar Net '!D16154)</f>
        <v>16088.54782</v>
      </c>
      <c r="I16153" s="7">
        <v>44503</v>
      </c>
      <c r="J16153" s="6">
        <v>17</v>
      </c>
      <c r="K16153" s="8">
        <f>IF(H16153="*",'Larimar Net '!I16154-('Larimar Net '!I16154*'Larimar Net Penalized '!$J$5),'Larimar Net '!I16154)</f>
        <v>9720.0585169999995</v>
      </c>
    </row>
    <row r="16154" spans="3:11" x14ac:dyDescent="0.3">
      <c r="C16154" s="7">
        <v>44503</v>
      </c>
      <c r="D16154" s="6">
        <v>18</v>
      </c>
      <c r="E16154" s="8">
        <f>IF(B16154="*",'Larimar Net '!D16155-('Larimar Net '!D16155*'Larimar Net Penalized '!$D$5),'Larimar Net '!D16155)</f>
        <v>15556.75469</v>
      </c>
      <c r="I16154" s="7">
        <v>44503</v>
      </c>
      <c r="J16154" s="6">
        <v>18</v>
      </c>
      <c r="K16154" s="8">
        <f>IF(H16154="*",'Larimar Net '!I16155-('Larimar Net '!I16155*'Larimar Net Penalized '!$J$5),'Larimar Net '!I16155)</f>
        <v>6847.1463430000003</v>
      </c>
    </row>
    <row r="16155" spans="3:11" x14ac:dyDescent="0.3">
      <c r="C16155" s="7">
        <v>44503</v>
      </c>
      <c r="D16155" s="6">
        <v>19</v>
      </c>
      <c r="E16155" s="8">
        <f>IF(B16155="*",'Larimar Net '!D16156-('Larimar Net '!D16156*'Larimar Net Penalized '!$D$5),'Larimar Net '!D16156)</f>
        <v>16317.60003</v>
      </c>
      <c r="I16155" s="7">
        <v>44503</v>
      </c>
      <c r="J16155" s="6">
        <v>19</v>
      </c>
      <c r="K16155" s="8">
        <f>IF(H16155="*",'Larimar Net '!I16156-('Larimar Net '!I16156*'Larimar Net Penalized '!$J$5),'Larimar Net '!I16156)</f>
        <v>8427.4824640000006</v>
      </c>
    </row>
    <row r="16156" spans="3:11" x14ac:dyDescent="0.3">
      <c r="C16156" s="7">
        <v>44503</v>
      </c>
      <c r="D16156" s="6">
        <v>20</v>
      </c>
      <c r="E16156" s="8">
        <f>IF(B16156="*",'Larimar Net '!D16157-('Larimar Net '!D16157*'Larimar Net Penalized '!$D$5),'Larimar Net '!D16157)</f>
        <v>16920.410250000001</v>
      </c>
      <c r="I16156" s="7">
        <v>44503</v>
      </c>
      <c r="J16156" s="6">
        <v>20</v>
      </c>
      <c r="K16156" s="8">
        <f>IF(H16156="*",'Larimar Net '!I16157-('Larimar Net '!I16157*'Larimar Net Penalized '!$J$5),'Larimar Net '!I16157)</f>
        <v>9604.8231169999999</v>
      </c>
    </row>
    <row r="16157" spans="3:11" x14ac:dyDescent="0.3">
      <c r="C16157" s="7">
        <v>44503</v>
      </c>
      <c r="D16157" s="6">
        <v>21</v>
      </c>
      <c r="E16157" s="8">
        <f>IF(B16157="*",'Larimar Net '!D16158-('Larimar Net '!D16158*'Larimar Net Penalized '!$D$5),'Larimar Net '!D16158)</f>
        <v>15075.257970000001</v>
      </c>
      <c r="I16157" s="7">
        <v>44503</v>
      </c>
      <c r="J16157" s="6">
        <v>21</v>
      </c>
      <c r="K16157" s="8">
        <f>IF(H16157="*",'Larimar Net '!I16158-('Larimar Net '!I16158*'Larimar Net Penalized '!$J$5),'Larimar Net '!I16158)</f>
        <v>7585.3623440000001</v>
      </c>
    </row>
    <row r="16158" spans="3:11" x14ac:dyDescent="0.3">
      <c r="C16158" s="7">
        <v>44503</v>
      </c>
      <c r="D16158" s="6">
        <v>22</v>
      </c>
      <c r="E16158" s="8">
        <f>IF(B16158="*",'Larimar Net '!D16159-('Larimar Net '!D16159*'Larimar Net Penalized '!$D$5),'Larimar Net '!D16159)</f>
        <v>11616.156789999999</v>
      </c>
      <c r="I16158" s="7">
        <v>44503</v>
      </c>
      <c r="J16158" s="6">
        <v>22</v>
      </c>
      <c r="K16158" s="8">
        <f>IF(H16158="*",'Larimar Net '!I16159-('Larimar Net '!I16159*'Larimar Net Penalized '!$J$5),'Larimar Net '!I16159)</f>
        <v>7543.4266230000003</v>
      </c>
    </row>
    <row r="16159" spans="3:11" x14ac:dyDescent="0.3">
      <c r="C16159" s="7">
        <v>44503</v>
      </c>
      <c r="D16159" s="6">
        <v>23</v>
      </c>
      <c r="E16159" s="8">
        <f>IF(B16159="*",'Larimar Net '!D16160-('Larimar Net '!D16160*'Larimar Net Penalized '!$D$5),'Larimar Net '!D16160)</f>
        <v>10290.808510000001</v>
      </c>
      <c r="I16159" s="7">
        <v>44503</v>
      </c>
      <c r="J16159" s="6">
        <v>23</v>
      </c>
      <c r="K16159" s="8">
        <f>IF(H16159="*",'Larimar Net '!I16160-('Larimar Net '!I16160*'Larimar Net Penalized '!$J$5),'Larimar Net '!I16160)</f>
        <v>6330.1653880000003</v>
      </c>
    </row>
    <row r="16160" spans="3:11" x14ac:dyDescent="0.3">
      <c r="C16160" s="7">
        <v>44504</v>
      </c>
      <c r="D16160" s="6">
        <v>0</v>
      </c>
      <c r="E16160" s="8">
        <f>IF(B16160="*",'Larimar Net '!D16161-('Larimar Net '!D16161*'Larimar Net Penalized '!$D$5),'Larimar Net '!D16161)</f>
        <v>11848.95973</v>
      </c>
      <c r="I16160" s="7">
        <v>44504</v>
      </c>
      <c r="J16160" s="6">
        <v>0</v>
      </c>
      <c r="K16160" s="8">
        <f>IF(H16160="*",'Larimar Net '!I16161-('Larimar Net '!I16161*'Larimar Net Penalized '!$J$5),'Larimar Net '!I16161)</f>
        <v>6348.2249270000002</v>
      </c>
    </row>
    <row r="16161" spans="3:11" x14ac:dyDescent="0.3">
      <c r="C16161" s="7">
        <v>44504</v>
      </c>
      <c r="D16161" s="6">
        <v>1</v>
      </c>
      <c r="E16161" s="8">
        <f>IF(B16161="*",'Larimar Net '!D16162-('Larimar Net '!D16162*'Larimar Net Penalized '!$D$5),'Larimar Net '!D16162)</f>
        <v>7747.4200879999999</v>
      </c>
      <c r="I16161" s="7">
        <v>44504</v>
      </c>
      <c r="J16161" s="6">
        <v>1</v>
      </c>
      <c r="K16161" s="8">
        <f>IF(H16161="*",'Larimar Net '!I16162-('Larimar Net '!I16162*'Larimar Net Penalized '!$J$5),'Larimar Net '!I16162)</f>
        <v>4279.327929</v>
      </c>
    </row>
    <row r="16162" spans="3:11" x14ac:dyDescent="0.3">
      <c r="C16162" s="7">
        <v>44504</v>
      </c>
      <c r="D16162" s="6">
        <v>2</v>
      </c>
      <c r="E16162" s="8">
        <f>IF(B16162="*",'Larimar Net '!D16163-('Larimar Net '!D16163*'Larimar Net Penalized '!$D$5),'Larimar Net '!D16163)</f>
        <v>3979.4061919999999</v>
      </c>
      <c r="I16162" s="7">
        <v>44504</v>
      </c>
      <c r="J16162" s="6">
        <v>2</v>
      </c>
      <c r="K16162" s="8">
        <f>IF(H16162="*",'Larimar Net '!I16163-('Larimar Net '!I16163*'Larimar Net Penalized '!$J$5),'Larimar Net '!I16163)</f>
        <v>2582.2581049999999</v>
      </c>
    </row>
    <row r="16163" spans="3:11" x14ac:dyDescent="0.3">
      <c r="C16163" s="7">
        <v>44504</v>
      </c>
      <c r="D16163" s="6">
        <v>3</v>
      </c>
      <c r="E16163" s="8">
        <f>IF(B16163="*",'Larimar Net '!D16164-('Larimar Net '!D16164*'Larimar Net Penalized '!$D$5),'Larimar Net '!D16164)</f>
        <v>2413.9585830000001</v>
      </c>
      <c r="I16163" s="7">
        <v>44504</v>
      </c>
      <c r="J16163" s="6">
        <v>3</v>
      </c>
      <c r="K16163" s="8">
        <f>IF(H16163="*",'Larimar Net '!I16164-('Larimar Net '!I16164*'Larimar Net Penalized '!$J$5),'Larimar Net '!I16164)</f>
        <v>1499.00665</v>
      </c>
    </row>
    <row r="16164" spans="3:11" x14ac:dyDescent="0.3">
      <c r="C16164" s="7">
        <v>44504</v>
      </c>
      <c r="D16164" s="6">
        <v>4</v>
      </c>
      <c r="E16164" s="8">
        <f>IF(B16164="*",'Larimar Net '!D16165-('Larimar Net '!D16165*'Larimar Net Penalized '!$D$5),'Larimar Net '!D16165)</f>
        <v>2726.772164</v>
      </c>
      <c r="I16164" s="7">
        <v>44504</v>
      </c>
      <c r="J16164" s="6">
        <v>4</v>
      </c>
      <c r="K16164" s="8">
        <f>IF(H16164="*",'Larimar Net '!I16165-('Larimar Net '!I16165*'Larimar Net Penalized '!$J$5),'Larimar Net '!I16165)</f>
        <v>1700.508417</v>
      </c>
    </row>
    <row r="16165" spans="3:11" x14ac:dyDescent="0.3">
      <c r="C16165" s="7">
        <v>44504</v>
      </c>
      <c r="D16165" s="6">
        <v>5</v>
      </c>
      <c r="E16165" s="8">
        <f>IF(B16165="*",'Larimar Net '!D16166-('Larimar Net '!D16166*'Larimar Net Penalized '!$D$5),'Larimar Net '!D16166)</f>
        <v>11991.612510000001</v>
      </c>
      <c r="I16165" s="7">
        <v>44504</v>
      </c>
      <c r="J16165" s="6">
        <v>5</v>
      </c>
      <c r="K16165" s="8">
        <f>IF(H16165="*",'Larimar Net '!I16166-('Larimar Net '!I16166*'Larimar Net Penalized '!$J$5),'Larimar Net '!I16166)</f>
        <v>7432.322118</v>
      </c>
    </row>
    <row r="16166" spans="3:11" x14ac:dyDescent="0.3">
      <c r="C16166" s="7">
        <v>44504</v>
      </c>
      <c r="D16166" s="6">
        <v>6</v>
      </c>
      <c r="E16166" s="8">
        <f>IF(B16166="*",'Larimar Net '!D16167-('Larimar Net '!D16167*'Larimar Net Penalized '!$D$5),'Larimar Net '!D16167)</f>
        <v>19406.74799</v>
      </c>
      <c r="I16166" s="7">
        <v>44504</v>
      </c>
      <c r="J16166" s="6">
        <v>6</v>
      </c>
      <c r="K16166" s="8">
        <f>IF(H16166="*",'Larimar Net '!I16167-('Larimar Net '!I16167*'Larimar Net Penalized '!$J$5),'Larimar Net '!I16167)</f>
        <v>10516.660260000001</v>
      </c>
    </row>
    <row r="16167" spans="3:11" x14ac:dyDescent="0.3">
      <c r="C16167" s="7">
        <v>44504</v>
      </c>
      <c r="D16167" s="6">
        <v>7</v>
      </c>
      <c r="E16167" s="8">
        <f>IF(B16167="*",'Larimar Net '!D16168-('Larimar Net '!D16168*'Larimar Net Penalized '!$D$5),'Larimar Net '!D16168)</f>
        <v>18306.908449999999</v>
      </c>
      <c r="I16167" s="7">
        <v>44504</v>
      </c>
      <c r="J16167" s="6">
        <v>7</v>
      </c>
      <c r="K16167" s="8">
        <f>IF(H16167="*",'Larimar Net '!I16168-('Larimar Net '!I16168*'Larimar Net Penalized '!$J$5),'Larimar Net '!I16168)</f>
        <v>8460.0624810000008</v>
      </c>
    </row>
    <row r="16168" spans="3:11" x14ac:dyDescent="0.3">
      <c r="C16168" s="7">
        <v>44504</v>
      </c>
      <c r="D16168" s="6">
        <v>8</v>
      </c>
      <c r="E16168" s="8">
        <f>IF(B16168="*",'Larimar Net '!D16169-('Larimar Net '!D16169*'Larimar Net Penalized '!$D$5),'Larimar Net '!D16169)</f>
        <v>15951.22316</v>
      </c>
      <c r="I16168" s="7">
        <v>44504</v>
      </c>
      <c r="J16168" s="6">
        <v>8</v>
      </c>
      <c r="K16168" s="8">
        <f>IF(H16168="*",'Larimar Net '!I16169-('Larimar Net '!I16169*'Larimar Net Penalized '!$J$5),'Larimar Net '!I16169)</f>
        <v>8664.284044</v>
      </c>
    </row>
    <row r="16169" spans="3:11" x14ac:dyDescent="0.3">
      <c r="C16169" s="7">
        <v>44504</v>
      </c>
      <c r="D16169" s="6">
        <v>9</v>
      </c>
      <c r="E16169" s="8">
        <f>IF(B16169="*",'Larimar Net '!D16170-('Larimar Net '!D16170*'Larimar Net Penalized '!$D$5),'Larimar Net '!D16170)</f>
        <v>12912.273709999999</v>
      </c>
      <c r="I16169" s="7">
        <v>44504</v>
      </c>
      <c r="J16169" s="6">
        <v>9</v>
      </c>
      <c r="K16169" s="8">
        <f>IF(H16169="*",'Larimar Net '!I16170-('Larimar Net '!I16170*'Larimar Net Penalized '!$J$5),'Larimar Net '!I16170)</f>
        <v>8624.1079910000008</v>
      </c>
    </row>
    <row r="16170" spans="3:11" x14ac:dyDescent="0.3">
      <c r="C16170" s="7">
        <v>44504</v>
      </c>
      <c r="D16170" s="6">
        <v>10</v>
      </c>
      <c r="E16170" s="8">
        <f>IF(B16170="*",'Larimar Net '!D16171-('Larimar Net '!D16171*'Larimar Net Penalized '!$D$5),'Larimar Net '!D16171)</f>
        <v>9183.3800869999995</v>
      </c>
      <c r="I16170" s="7">
        <v>44504</v>
      </c>
      <c r="J16170" s="6">
        <v>10</v>
      </c>
      <c r="K16170" s="8">
        <f>IF(H16170="*",'Larimar Net '!I16171-('Larimar Net '!I16171*'Larimar Net Penalized '!$J$5),'Larimar Net '!I16171)</f>
        <v>4471.2988640000003</v>
      </c>
    </row>
    <row r="16171" spans="3:11" x14ac:dyDescent="0.3">
      <c r="C16171" s="7">
        <v>44504</v>
      </c>
      <c r="D16171" s="6">
        <v>11</v>
      </c>
      <c r="E16171" s="8">
        <f>IF(B16171="*",'Larimar Net '!D16172-('Larimar Net '!D16172*'Larimar Net Penalized '!$D$5),'Larimar Net '!D16172)</f>
        <v>12196.28341</v>
      </c>
      <c r="I16171" s="7">
        <v>44504</v>
      </c>
      <c r="J16171" s="6">
        <v>11</v>
      </c>
      <c r="K16171" s="8">
        <f>IF(H16171="*",'Larimar Net '!I16172-('Larimar Net '!I16172*'Larimar Net Penalized '!$J$5),'Larimar Net '!I16172)</f>
        <v>6307.0180369999998</v>
      </c>
    </row>
    <row r="16172" spans="3:11" x14ac:dyDescent="0.3">
      <c r="C16172" s="7">
        <v>44504</v>
      </c>
      <c r="D16172" s="6">
        <v>12</v>
      </c>
      <c r="E16172" s="8">
        <f>IF(B16172="*",'Larimar Net '!D16173-('Larimar Net '!D16173*'Larimar Net Penalized '!$D$5),'Larimar Net '!D16173)</f>
        <v>11519.3807</v>
      </c>
      <c r="I16172" s="7">
        <v>44504</v>
      </c>
      <c r="J16172" s="6">
        <v>12</v>
      </c>
      <c r="K16172" s="8">
        <f>IF(H16172="*",'Larimar Net '!I16173-('Larimar Net '!I16173*'Larimar Net Penalized '!$J$5),'Larimar Net '!I16173)</f>
        <v>6454.8150649999998</v>
      </c>
    </row>
    <row r="16173" spans="3:11" x14ac:dyDescent="0.3">
      <c r="C16173" s="7">
        <v>44504</v>
      </c>
      <c r="D16173" s="6">
        <v>13</v>
      </c>
      <c r="E16173" s="8">
        <f>IF(B16173="*",'Larimar Net '!D16174-('Larimar Net '!D16174*'Larimar Net Penalized '!$D$5),'Larimar Net '!D16174)</f>
        <v>19613.974829999999</v>
      </c>
      <c r="I16173" s="7">
        <v>44504</v>
      </c>
      <c r="J16173" s="6">
        <v>13</v>
      </c>
      <c r="K16173" s="8">
        <f>IF(H16173="*",'Larimar Net '!I16174-('Larimar Net '!I16174*'Larimar Net Penalized '!$J$5),'Larimar Net '!I16174)</f>
        <v>8893.6527679999999</v>
      </c>
    </row>
    <row r="16174" spans="3:11" x14ac:dyDescent="0.3">
      <c r="C16174" s="7">
        <v>44504</v>
      </c>
      <c r="D16174" s="6">
        <v>14</v>
      </c>
      <c r="E16174" s="8">
        <f>IF(B16174="*",'Larimar Net '!D16175-('Larimar Net '!D16175*'Larimar Net Penalized '!$D$5),'Larimar Net '!D16175)</f>
        <v>13139.71565</v>
      </c>
      <c r="I16174" s="7">
        <v>44504</v>
      </c>
      <c r="J16174" s="6">
        <v>14</v>
      </c>
      <c r="K16174" s="8">
        <f>IF(H16174="*",'Larimar Net '!I16175-('Larimar Net '!I16175*'Larimar Net Penalized '!$J$5),'Larimar Net '!I16175)</f>
        <v>7765.6927480000004</v>
      </c>
    </row>
    <row r="16175" spans="3:11" x14ac:dyDescent="0.3">
      <c r="C16175" s="7">
        <v>44504</v>
      </c>
      <c r="D16175" s="6">
        <v>15</v>
      </c>
      <c r="E16175" s="8">
        <f>IF(B16175="*",'Larimar Net '!D16176-('Larimar Net '!D16176*'Larimar Net Penalized '!$D$5),'Larimar Net '!D16176)</f>
        <v>10573.389370000001</v>
      </c>
      <c r="I16175" s="7">
        <v>44504</v>
      </c>
      <c r="J16175" s="6">
        <v>15</v>
      </c>
      <c r="K16175" s="8">
        <f>IF(H16175="*",'Larimar Net '!I16176-('Larimar Net '!I16176*'Larimar Net Penalized '!$J$5),'Larimar Net '!I16176)</f>
        <v>6476.0532080000003</v>
      </c>
    </row>
    <row r="16176" spans="3:11" x14ac:dyDescent="0.3">
      <c r="C16176" s="7">
        <v>44504</v>
      </c>
      <c r="D16176" s="6">
        <v>16</v>
      </c>
      <c r="E16176" s="8">
        <f>IF(B16176="*",'Larimar Net '!D16177-('Larimar Net '!D16177*'Larimar Net Penalized '!$D$5),'Larimar Net '!D16177)</f>
        <v>11919.27592</v>
      </c>
      <c r="I16176" s="7">
        <v>44504</v>
      </c>
      <c r="J16176" s="6">
        <v>16</v>
      </c>
      <c r="K16176" s="8">
        <f>IF(H16176="*",'Larimar Net '!I16177-('Larimar Net '!I16177*'Larimar Net Penalized '!$J$5),'Larimar Net '!I16177)</f>
        <v>5352.2349190000004</v>
      </c>
    </row>
    <row r="16177" spans="3:11" x14ac:dyDescent="0.3">
      <c r="C16177" s="7">
        <v>44504</v>
      </c>
      <c r="D16177" s="6">
        <v>17</v>
      </c>
      <c r="E16177" s="8">
        <f>IF(B16177="*",'Larimar Net '!D16178-('Larimar Net '!D16178*'Larimar Net Penalized '!$D$5),'Larimar Net '!D16178)</f>
        <v>11449.963890000001</v>
      </c>
      <c r="I16177" s="7">
        <v>44504</v>
      </c>
      <c r="J16177" s="6">
        <v>17</v>
      </c>
      <c r="K16177" s="8">
        <f>IF(H16177="*",'Larimar Net '!I16178-('Larimar Net '!I16178*'Larimar Net Penalized '!$J$5),'Larimar Net '!I16178)</f>
        <v>6406.6730180000004</v>
      </c>
    </row>
    <row r="16178" spans="3:11" x14ac:dyDescent="0.3">
      <c r="C16178" s="7">
        <v>44504</v>
      </c>
      <c r="D16178" s="6">
        <v>18</v>
      </c>
      <c r="E16178" s="8">
        <f>IF(B16178="*",'Larimar Net '!D16179-('Larimar Net '!D16179*'Larimar Net Penalized '!$D$5),'Larimar Net '!D16179)</f>
        <v>9547.4014569999999</v>
      </c>
      <c r="I16178" s="7">
        <v>44504</v>
      </c>
      <c r="J16178" s="6">
        <v>18</v>
      </c>
      <c r="K16178" s="8">
        <f>IF(H16178="*",'Larimar Net '!I16179-('Larimar Net '!I16179*'Larimar Net Penalized '!$J$5),'Larimar Net '!I16179)</f>
        <v>6249.2676009999996</v>
      </c>
    </row>
    <row r="16179" spans="3:11" x14ac:dyDescent="0.3">
      <c r="C16179" s="7">
        <v>44504</v>
      </c>
      <c r="D16179" s="6">
        <v>19</v>
      </c>
      <c r="E16179" s="8">
        <f>IF(B16179="*",'Larimar Net '!D16180-('Larimar Net '!D16180*'Larimar Net Penalized '!$D$5),'Larimar Net '!D16180)</f>
        <v>12593.05161</v>
      </c>
      <c r="I16179" s="7">
        <v>44504</v>
      </c>
      <c r="J16179" s="6">
        <v>19</v>
      </c>
      <c r="K16179" s="8">
        <f>IF(H16179="*",'Larimar Net '!I16180-('Larimar Net '!I16180*'Larimar Net Penalized '!$J$5),'Larimar Net '!I16180)</f>
        <v>10608.900159999999</v>
      </c>
    </row>
    <row r="16180" spans="3:11" x14ac:dyDescent="0.3">
      <c r="C16180" s="7">
        <v>44504</v>
      </c>
      <c r="D16180" s="6">
        <v>20</v>
      </c>
      <c r="E16180" s="8">
        <f>IF(B16180="*",'Larimar Net '!D16181-('Larimar Net '!D16181*'Larimar Net Penalized '!$D$5),'Larimar Net '!D16181)</f>
        <v>19602.225589999998</v>
      </c>
      <c r="I16180" s="7">
        <v>44504</v>
      </c>
      <c r="J16180" s="6">
        <v>20</v>
      </c>
      <c r="K16180" s="8">
        <f>IF(H16180="*",'Larimar Net '!I16181-('Larimar Net '!I16181*'Larimar Net Penalized '!$J$5),'Larimar Net '!I16181)</f>
        <v>11632.307000000001</v>
      </c>
    </row>
    <row r="16181" spans="3:11" x14ac:dyDescent="0.3">
      <c r="C16181" s="7">
        <v>44504</v>
      </c>
      <c r="D16181" s="6">
        <v>21</v>
      </c>
      <c r="E16181" s="8">
        <f>IF(B16181="*",'Larimar Net '!D16182-('Larimar Net '!D16182*'Larimar Net Penalized '!$D$5),'Larimar Net '!D16182)</f>
        <v>24054.193289999999</v>
      </c>
      <c r="I16181" s="7">
        <v>44504</v>
      </c>
      <c r="J16181" s="6">
        <v>21</v>
      </c>
      <c r="K16181" s="8">
        <f>IF(H16181="*",'Larimar Net '!I16182-('Larimar Net '!I16182*'Larimar Net Penalized '!$J$5),'Larimar Net '!I16182)</f>
        <v>16605.473249999999</v>
      </c>
    </row>
    <row r="16182" spans="3:11" x14ac:dyDescent="0.3">
      <c r="C16182" s="7">
        <v>44504</v>
      </c>
      <c r="D16182" s="6">
        <v>22</v>
      </c>
      <c r="E16182" s="8">
        <f>IF(B16182="*",'Larimar Net '!D16183-('Larimar Net '!D16183*'Larimar Net Penalized '!$D$5),'Larimar Net '!D16183)</f>
        <v>17622.72322</v>
      </c>
      <c r="I16182" s="7">
        <v>44504</v>
      </c>
      <c r="J16182" s="6">
        <v>22</v>
      </c>
      <c r="K16182" s="8">
        <f>IF(H16182="*",'Larimar Net '!I16183-('Larimar Net '!I16183*'Larimar Net Penalized '!$J$5),'Larimar Net '!I16183)</f>
        <v>14665.98537</v>
      </c>
    </row>
    <row r="16183" spans="3:11" x14ac:dyDescent="0.3">
      <c r="C16183" s="7">
        <v>44504</v>
      </c>
      <c r="D16183" s="6">
        <v>23</v>
      </c>
      <c r="E16183" s="8">
        <f>IF(B16183="*",'Larimar Net '!D16184-('Larimar Net '!D16184*'Larimar Net Penalized '!$D$5),'Larimar Net '!D16184)</f>
        <v>18426.629700000001</v>
      </c>
      <c r="I16183" s="7">
        <v>44504</v>
      </c>
      <c r="J16183" s="6">
        <v>23</v>
      </c>
      <c r="K16183" s="8">
        <f>IF(H16183="*",'Larimar Net '!I16184-('Larimar Net '!I16184*'Larimar Net Penalized '!$J$5),'Larimar Net '!I16184)</f>
        <v>14090.890230000001</v>
      </c>
    </row>
    <row r="16184" spans="3:11" x14ac:dyDescent="0.3">
      <c r="C16184" s="7">
        <v>44505</v>
      </c>
      <c r="D16184" s="6">
        <v>0</v>
      </c>
      <c r="E16184" s="8">
        <f>IF(B16184="*",'Larimar Net '!D16185-('Larimar Net '!D16185*'Larimar Net Penalized '!$D$5),'Larimar Net '!D16185)</f>
        <v>18137.98403</v>
      </c>
      <c r="I16184" s="7">
        <v>44505</v>
      </c>
      <c r="J16184" s="6">
        <v>0</v>
      </c>
      <c r="K16184" s="8">
        <f>IF(H16184="*",'Larimar Net '!I16185-('Larimar Net '!I16185*'Larimar Net Penalized '!$J$5),'Larimar Net '!I16185)</f>
        <v>12643.33771</v>
      </c>
    </row>
    <row r="16185" spans="3:11" x14ac:dyDescent="0.3">
      <c r="C16185" s="7">
        <v>44505</v>
      </c>
      <c r="D16185" s="6">
        <v>1</v>
      </c>
      <c r="E16185" s="8">
        <f>IF(B16185="*",'Larimar Net '!D16186-('Larimar Net '!D16186*'Larimar Net Penalized '!$D$5),'Larimar Net '!D16186)</f>
        <v>13230.18606</v>
      </c>
      <c r="I16185" s="7">
        <v>44505</v>
      </c>
      <c r="J16185" s="6">
        <v>1</v>
      </c>
      <c r="K16185" s="8">
        <f>IF(H16185="*",'Larimar Net '!I16186-('Larimar Net '!I16186*'Larimar Net Penalized '!$J$5),'Larimar Net '!I16186)</f>
        <v>8548.1675940000005</v>
      </c>
    </row>
    <row r="16186" spans="3:11" x14ac:dyDescent="0.3">
      <c r="C16186" s="7">
        <v>44505</v>
      </c>
      <c r="D16186" s="6">
        <v>2</v>
      </c>
      <c r="E16186" s="8">
        <f>IF(B16186="*",'Larimar Net '!D16187-('Larimar Net '!D16187*'Larimar Net Penalized '!$D$5),'Larimar Net '!D16187)</f>
        <v>12726.68886</v>
      </c>
      <c r="I16186" s="7">
        <v>44505</v>
      </c>
      <c r="J16186" s="6">
        <v>2</v>
      </c>
      <c r="K16186" s="8">
        <f>IF(H16186="*",'Larimar Net '!I16187-('Larimar Net '!I16187*'Larimar Net Penalized '!$J$5),'Larimar Net '!I16187)</f>
        <v>9244.5390850000003</v>
      </c>
    </row>
    <row r="16187" spans="3:11" x14ac:dyDescent="0.3">
      <c r="C16187" s="7">
        <v>44505</v>
      </c>
      <c r="D16187" s="6">
        <v>3</v>
      </c>
      <c r="E16187" s="8">
        <f>IF(B16187="*",'Larimar Net '!D16188-('Larimar Net '!D16188*'Larimar Net Penalized '!$D$5),'Larimar Net '!D16188)</f>
        <v>13624.470170000001</v>
      </c>
      <c r="I16187" s="7">
        <v>44505</v>
      </c>
      <c r="J16187" s="6">
        <v>3</v>
      </c>
      <c r="K16187" s="8">
        <f>IF(H16187="*",'Larimar Net '!I16188-('Larimar Net '!I16188*'Larimar Net Penalized '!$J$5),'Larimar Net '!I16188)</f>
        <v>10249.795410000001</v>
      </c>
    </row>
    <row r="16188" spans="3:11" x14ac:dyDescent="0.3">
      <c r="C16188" s="7">
        <v>44505</v>
      </c>
      <c r="D16188" s="6">
        <v>4</v>
      </c>
      <c r="E16188" s="8">
        <f>IF(B16188="*",'Larimar Net '!D16189-('Larimar Net '!D16189*'Larimar Net Penalized '!$D$5),'Larimar Net '!D16189)</f>
        <v>16164.342640000001</v>
      </c>
      <c r="I16188" s="7">
        <v>44505</v>
      </c>
      <c r="J16188" s="6">
        <v>4</v>
      </c>
      <c r="K16188" s="8">
        <f>IF(H16188="*",'Larimar Net '!I16189-('Larimar Net '!I16189*'Larimar Net Penalized '!$J$5),'Larimar Net '!I16189)</f>
        <v>10612.645270000001</v>
      </c>
    </row>
    <row r="16189" spans="3:11" x14ac:dyDescent="0.3">
      <c r="C16189" s="7">
        <v>44505</v>
      </c>
      <c r="D16189" s="6">
        <v>5</v>
      </c>
      <c r="E16189" s="8">
        <f>IF(B16189="*",'Larimar Net '!D16190-('Larimar Net '!D16190*'Larimar Net Penalized '!$D$5),'Larimar Net '!D16190)</f>
        <v>15910.6556</v>
      </c>
      <c r="I16189" s="7">
        <v>44505</v>
      </c>
      <c r="J16189" s="6">
        <v>5</v>
      </c>
      <c r="K16189" s="8">
        <f>IF(H16189="*",'Larimar Net '!I16190-('Larimar Net '!I16190*'Larimar Net Penalized '!$J$5),'Larimar Net '!I16190)</f>
        <v>8538.1672070000004</v>
      </c>
    </row>
    <row r="16190" spans="3:11" x14ac:dyDescent="0.3">
      <c r="C16190" s="7">
        <v>44505</v>
      </c>
      <c r="D16190" s="6">
        <v>6</v>
      </c>
      <c r="E16190" s="8">
        <f>IF(B16190="*",'Larimar Net '!D16191-('Larimar Net '!D16191*'Larimar Net Penalized '!$D$5),'Larimar Net '!D16191)</f>
        <v>16796.31336</v>
      </c>
      <c r="I16190" s="7">
        <v>44505</v>
      </c>
      <c r="J16190" s="6">
        <v>6</v>
      </c>
      <c r="K16190" s="8">
        <f>IF(H16190="*",'Larimar Net '!I16191-('Larimar Net '!I16191*'Larimar Net Penalized '!$J$5),'Larimar Net '!I16191)</f>
        <v>9992.4870769999998</v>
      </c>
    </row>
    <row r="16191" spans="3:11" x14ac:dyDescent="0.3">
      <c r="C16191" s="7">
        <v>44505</v>
      </c>
      <c r="D16191" s="6">
        <v>7</v>
      </c>
      <c r="E16191" s="8">
        <f>IF(B16191="*",'Larimar Net '!D16192-('Larimar Net '!D16192*'Larimar Net Penalized '!$D$5),'Larimar Net '!D16192)</f>
        <v>17545.224119999999</v>
      </c>
      <c r="I16191" s="7">
        <v>44505</v>
      </c>
      <c r="J16191" s="6">
        <v>7</v>
      </c>
      <c r="K16191" s="8">
        <f>IF(H16191="*",'Larimar Net '!I16192-('Larimar Net '!I16192*'Larimar Net Penalized '!$J$5),'Larimar Net '!I16192)</f>
        <v>9777.5748989999993</v>
      </c>
    </row>
    <row r="16192" spans="3:11" x14ac:dyDescent="0.3">
      <c r="C16192" s="7">
        <v>44505</v>
      </c>
      <c r="D16192" s="6">
        <v>8</v>
      </c>
      <c r="E16192" s="8">
        <f>IF(B16192="*",'Larimar Net '!D16193-('Larimar Net '!D16193*'Larimar Net Penalized '!$D$5),'Larimar Net '!D16193)</f>
        <v>16320.75945</v>
      </c>
      <c r="I16192" s="7">
        <v>44505</v>
      </c>
      <c r="J16192" s="6">
        <v>8</v>
      </c>
      <c r="K16192" s="8">
        <f>IF(H16192="*",'Larimar Net '!I16193-('Larimar Net '!I16193*'Larimar Net Penalized '!$J$5),'Larimar Net '!I16193)</f>
        <v>10087.440640000001</v>
      </c>
    </row>
    <row r="16193" spans="3:11" x14ac:dyDescent="0.3">
      <c r="C16193" s="7">
        <v>44505</v>
      </c>
      <c r="D16193" s="6">
        <v>9</v>
      </c>
      <c r="E16193" s="8">
        <f>IF(B16193="*",'Larimar Net '!D16194-('Larimar Net '!D16194*'Larimar Net Penalized '!$D$5),'Larimar Net '!D16194)</f>
        <v>26418.92625</v>
      </c>
      <c r="I16193" s="7">
        <v>44505</v>
      </c>
      <c r="J16193" s="6">
        <v>9</v>
      </c>
      <c r="K16193" s="8">
        <f>IF(H16193="*",'Larimar Net '!I16194-('Larimar Net '!I16194*'Larimar Net Penalized '!$J$5),'Larimar Net '!I16194)</f>
        <v>15698.005440000001</v>
      </c>
    </row>
    <row r="16194" spans="3:11" x14ac:dyDescent="0.3">
      <c r="C16194" s="7">
        <v>44505</v>
      </c>
      <c r="D16194" s="6">
        <v>10</v>
      </c>
      <c r="E16194" s="8">
        <f>IF(B16194="*",'Larimar Net '!D16195-('Larimar Net '!D16195*'Larimar Net Penalized '!$D$5),'Larimar Net '!D16195)</f>
        <v>33503.923300000002</v>
      </c>
      <c r="I16194" s="7">
        <v>44505</v>
      </c>
      <c r="J16194" s="6">
        <v>10</v>
      </c>
      <c r="K16194" s="8">
        <f>IF(H16194="*",'Larimar Net '!I16195-('Larimar Net '!I16195*'Larimar Net Penalized '!$J$5),'Larimar Net '!I16195)</f>
        <v>26427.545750000001</v>
      </c>
    </row>
    <row r="16195" spans="3:11" x14ac:dyDescent="0.3">
      <c r="C16195" s="7">
        <v>44505</v>
      </c>
      <c r="D16195" s="6">
        <v>11</v>
      </c>
      <c r="E16195" s="8">
        <f>IF(B16195="*",'Larimar Net '!D16196-('Larimar Net '!D16196*'Larimar Net Penalized '!$D$5),'Larimar Net '!D16196)</f>
        <v>23535.11333</v>
      </c>
      <c r="I16195" s="7">
        <v>44505</v>
      </c>
      <c r="J16195" s="6">
        <v>11</v>
      </c>
      <c r="K16195" s="8">
        <f>IF(H16195="*",'Larimar Net '!I16196-('Larimar Net '!I16196*'Larimar Net Penalized '!$J$5),'Larimar Net '!I16196)</f>
        <v>15833.4714</v>
      </c>
    </row>
    <row r="16196" spans="3:11" x14ac:dyDescent="0.3">
      <c r="C16196" s="7">
        <v>44505</v>
      </c>
      <c r="D16196" s="6">
        <v>12</v>
      </c>
      <c r="E16196" s="8">
        <f>IF(B16196="*",'Larimar Net '!D16197-('Larimar Net '!D16197*'Larimar Net Penalized '!$D$5),'Larimar Net '!D16197)</f>
        <v>21606.675490000001</v>
      </c>
      <c r="I16196" s="7">
        <v>44505</v>
      </c>
      <c r="J16196" s="6">
        <v>12</v>
      </c>
      <c r="K16196" s="8">
        <f>IF(H16196="*",'Larimar Net '!I16197-('Larimar Net '!I16197*'Larimar Net Penalized '!$J$5),'Larimar Net '!I16197)</f>
        <v>11040.293240000001</v>
      </c>
    </row>
    <row r="16197" spans="3:11" x14ac:dyDescent="0.3">
      <c r="C16197" s="7">
        <v>44505</v>
      </c>
      <c r="D16197" s="6">
        <v>13</v>
      </c>
      <c r="E16197" s="8">
        <f>IF(B16197="*",'Larimar Net '!D16198-('Larimar Net '!D16198*'Larimar Net Penalized '!$D$5),'Larimar Net '!D16198)</f>
        <v>13899.355229999999</v>
      </c>
      <c r="I16197" s="7">
        <v>44505</v>
      </c>
      <c r="J16197" s="6">
        <v>13</v>
      </c>
      <c r="K16197" s="8">
        <f>IF(H16197="*",'Larimar Net '!I16198-('Larimar Net '!I16198*'Larimar Net Penalized '!$J$5),'Larimar Net '!I16198)</f>
        <v>8406.5125939999998</v>
      </c>
    </row>
    <row r="16198" spans="3:11" x14ac:dyDescent="0.3">
      <c r="C16198" s="7">
        <v>44505</v>
      </c>
      <c r="D16198" s="6">
        <v>14</v>
      </c>
      <c r="E16198" s="8">
        <f>IF(B16198="*",'Larimar Net '!D16199-('Larimar Net '!D16199*'Larimar Net Penalized '!$D$5),'Larimar Net '!D16199)</f>
        <v>10659.890359999999</v>
      </c>
      <c r="I16198" s="7">
        <v>44505</v>
      </c>
      <c r="J16198" s="6">
        <v>14</v>
      </c>
      <c r="K16198" s="8">
        <f>IF(H16198="*",'Larimar Net '!I16199-('Larimar Net '!I16199*'Larimar Net Penalized '!$J$5),'Larimar Net '!I16199)</f>
        <v>7553.9188649999996</v>
      </c>
    </row>
    <row r="16199" spans="3:11" x14ac:dyDescent="0.3">
      <c r="C16199" s="7">
        <v>44505</v>
      </c>
      <c r="D16199" s="6">
        <v>15</v>
      </c>
      <c r="E16199" s="8">
        <f>IF(B16199="*",'Larimar Net '!D16200-('Larimar Net '!D16200*'Larimar Net Penalized '!$D$5),'Larimar Net '!D16200)</f>
        <v>12403.39798</v>
      </c>
      <c r="I16199" s="7">
        <v>44505</v>
      </c>
      <c r="J16199" s="6">
        <v>15</v>
      </c>
      <c r="K16199" s="8">
        <f>IF(H16199="*",'Larimar Net '!I16200-('Larimar Net '!I16200*'Larimar Net Penalized '!$J$5),'Larimar Net '!I16200)</f>
        <v>9781.8996599999991</v>
      </c>
    </row>
    <row r="16200" spans="3:11" x14ac:dyDescent="0.3">
      <c r="C16200" s="7">
        <v>44505</v>
      </c>
      <c r="D16200" s="6">
        <v>16</v>
      </c>
      <c r="E16200" s="8">
        <f>IF(B16200="*",'Larimar Net '!D16201-('Larimar Net '!D16201*'Larimar Net Penalized '!$D$5),'Larimar Net '!D16201)</f>
        <v>10181.72365</v>
      </c>
      <c r="I16200" s="7">
        <v>44505</v>
      </c>
      <c r="J16200" s="6">
        <v>16</v>
      </c>
      <c r="K16200" s="8">
        <f>IF(H16200="*",'Larimar Net '!I16201-('Larimar Net '!I16201*'Larimar Net Penalized '!$J$5),'Larimar Net '!I16201)</f>
        <v>6665.3122460000004</v>
      </c>
    </row>
    <row r="16201" spans="3:11" x14ac:dyDescent="0.3">
      <c r="C16201" s="7">
        <v>44505</v>
      </c>
      <c r="D16201" s="6">
        <v>17</v>
      </c>
      <c r="E16201" s="8">
        <f>IF(B16201="*",'Larimar Net '!D16202-('Larimar Net '!D16202*'Larimar Net Penalized '!$D$5),'Larimar Net '!D16202)</f>
        <v>8604.4012590000002</v>
      </c>
      <c r="I16201" s="7">
        <v>44505</v>
      </c>
      <c r="J16201" s="6">
        <v>17</v>
      </c>
      <c r="K16201" s="8">
        <f>IF(H16201="*",'Larimar Net '!I16202-('Larimar Net '!I16202*'Larimar Net Penalized '!$J$5),'Larimar Net '!I16202)</f>
        <v>7033.9739970000001</v>
      </c>
    </row>
    <row r="16202" spans="3:11" x14ac:dyDescent="0.3">
      <c r="C16202" s="7">
        <v>44505</v>
      </c>
      <c r="D16202" s="6">
        <v>18</v>
      </c>
      <c r="E16202" s="8">
        <f>IF(B16202="*",'Larimar Net '!D16203-('Larimar Net '!D16203*'Larimar Net Penalized '!$D$5),'Larimar Net '!D16203)</f>
        <v>10517.4234</v>
      </c>
      <c r="I16202" s="7">
        <v>44505</v>
      </c>
      <c r="J16202" s="6">
        <v>18</v>
      </c>
      <c r="K16202" s="8">
        <f>IF(H16202="*",'Larimar Net '!I16203-('Larimar Net '!I16203*'Larimar Net Penalized '!$J$5),'Larimar Net '!I16203)</f>
        <v>6597.2847469999997</v>
      </c>
    </row>
    <row r="16203" spans="3:11" x14ac:dyDescent="0.3">
      <c r="C16203" s="7">
        <v>44505</v>
      </c>
      <c r="D16203" s="6">
        <v>19</v>
      </c>
      <c r="E16203" s="8">
        <f>IF(B16203="*",'Larimar Net '!D16204-('Larimar Net '!D16204*'Larimar Net Penalized '!$D$5),'Larimar Net '!D16204)</f>
        <v>11814.2266</v>
      </c>
      <c r="I16203" s="7">
        <v>44505</v>
      </c>
      <c r="J16203" s="6">
        <v>19</v>
      </c>
      <c r="K16203" s="8">
        <f>IF(H16203="*",'Larimar Net '!I16204-('Larimar Net '!I16204*'Larimar Net Penalized '!$J$5),'Larimar Net '!I16204)</f>
        <v>5689.6042539999999</v>
      </c>
    </row>
    <row r="16204" spans="3:11" x14ac:dyDescent="0.3">
      <c r="C16204" s="7">
        <v>44505</v>
      </c>
      <c r="D16204" s="6">
        <v>20</v>
      </c>
      <c r="E16204" s="8">
        <f>IF(B16204="*",'Larimar Net '!D16205-('Larimar Net '!D16205*'Larimar Net Penalized '!$D$5),'Larimar Net '!D16205)</f>
        <v>16232.430710000001</v>
      </c>
      <c r="I16204" s="7">
        <v>44505</v>
      </c>
      <c r="J16204" s="6">
        <v>20</v>
      </c>
      <c r="K16204" s="8">
        <f>IF(H16204="*",'Larimar Net '!I16205-('Larimar Net '!I16205*'Larimar Net Penalized '!$J$5),'Larimar Net '!I16205)</f>
        <v>9424.6585720000003</v>
      </c>
    </row>
    <row r="16205" spans="3:11" x14ac:dyDescent="0.3">
      <c r="C16205" s="7">
        <v>44505</v>
      </c>
      <c r="D16205" s="6">
        <v>21</v>
      </c>
      <c r="E16205" s="8">
        <f>IF(B16205="*",'Larimar Net '!D16206-('Larimar Net '!D16206*'Larimar Net Penalized '!$D$5),'Larimar Net '!D16206)</f>
        <v>15674.07077</v>
      </c>
      <c r="I16205" s="7">
        <v>44505</v>
      </c>
      <c r="J16205" s="6">
        <v>21</v>
      </c>
      <c r="K16205" s="8">
        <f>IF(H16205="*",'Larimar Net '!I16206-('Larimar Net '!I16206*'Larimar Net Penalized '!$J$5),'Larimar Net '!I16206)</f>
        <v>9356.6687029999994</v>
      </c>
    </row>
    <row r="16206" spans="3:11" x14ac:dyDescent="0.3">
      <c r="C16206" s="7">
        <v>44505</v>
      </c>
      <c r="D16206" s="6">
        <v>22</v>
      </c>
      <c r="E16206" s="8">
        <f>IF(B16206="*",'Larimar Net '!D16207-('Larimar Net '!D16207*'Larimar Net Penalized '!$D$5),'Larimar Net '!D16207)</f>
        <v>17885.90093</v>
      </c>
      <c r="I16206" s="7">
        <v>44505</v>
      </c>
      <c r="J16206" s="6">
        <v>22</v>
      </c>
      <c r="K16206" s="8">
        <f>IF(H16206="*",'Larimar Net '!I16207-('Larimar Net '!I16207*'Larimar Net Penalized '!$J$5),'Larimar Net '!I16207)</f>
        <v>9257.0966509999998</v>
      </c>
    </row>
    <row r="16207" spans="3:11" x14ac:dyDescent="0.3">
      <c r="C16207" s="7">
        <v>44505</v>
      </c>
      <c r="D16207" s="6">
        <v>23</v>
      </c>
      <c r="E16207" s="8">
        <f>IF(B16207="*",'Larimar Net '!D16208-('Larimar Net '!D16208*'Larimar Net Penalized '!$D$5),'Larimar Net '!D16208)</f>
        <v>20058.082160000002</v>
      </c>
      <c r="I16207" s="7">
        <v>44505</v>
      </c>
      <c r="J16207" s="6">
        <v>23</v>
      </c>
      <c r="K16207" s="8">
        <f>IF(H16207="*",'Larimar Net '!I16208-('Larimar Net '!I16208*'Larimar Net Penalized '!$J$5),'Larimar Net '!I16208)</f>
        <v>12589.123170000001</v>
      </c>
    </row>
    <row r="16208" spans="3:11" x14ac:dyDescent="0.3">
      <c r="C16208" s="7">
        <v>44506</v>
      </c>
      <c r="D16208" s="6">
        <v>0</v>
      </c>
      <c r="E16208" s="8">
        <f>IF(B16208="*",'Larimar Net '!D16209-('Larimar Net '!D16209*'Larimar Net Penalized '!$D$5),'Larimar Net '!D16209)</f>
        <v>25287.989610000001</v>
      </c>
      <c r="I16208" s="7">
        <v>44506</v>
      </c>
      <c r="J16208" s="6">
        <v>0</v>
      </c>
      <c r="K16208" s="8">
        <f>IF(H16208="*",'Larimar Net '!I16209-('Larimar Net '!I16209*'Larimar Net Penalized '!$J$5),'Larimar Net '!I16209)</f>
        <v>15017.88365</v>
      </c>
    </row>
    <row r="16209" spans="3:11" x14ac:dyDescent="0.3">
      <c r="C16209" s="7">
        <v>44506</v>
      </c>
      <c r="D16209" s="6">
        <v>1</v>
      </c>
      <c r="E16209" s="8">
        <f>IF(B16209="*",'Larimar Net '!D16210-('Larimar Net '!D16210*'Larimar Net Penalized '!$D$5),'Larimar Net '!D16210)</f>
        <v>26014.47955</v>
      </c>
      <c r="I16209" s="7">
        <v>44506</v>
      </c>
      <c r="J16209" s="6">
        <v>1</v>
      </c>
      <c r="K16209" s="8">
        <f>IF(H16209="*",'Larimar Net '!I16210-('Larimar Net '!I16210*'Larimar Net Penalized '!$J$5),'Larimar Net '!I16210)</f>
        <v>15513.22825</v>
      </c>
    </row>
    <row r="16210" spans="3:11" x14ac:dyDescent="0.3">
      <c r="C16210" s="7">
        <v>44506</v>
      </c>
      <c r="D16210" s="6">
        <v>2</v>
      </c>
      <c r="E16210" s="8">
        <f>IF(B16210="*",'Larimar Net '!D16211-('Larimar Net '!D16211*'Larimar Net Penalized '!$D$5),'Larimar Net '!D16211)</f>
        <v>17209.548119999999</v>
      </c>
      <c r="I16210" s="7">
        <v>44506</v>
      </c>
      <c r="J16210" s="6">
        <v>2</v>
      </c>
      <c r="K16210" s="8">
        <f>IF(H16210="*",'Larimar Net '!I16211-('Larimar Net '!I16211*'Larimar Net Penalized '!$J$5),'Larimar Net '!I16211)</f>
        <v>10155.47776</v>
      </c>
    </row>
    <row r="16211" spans="3:11" x14ac:dyDescent="0.3">
      <c r="C16211" s="7">
        <v>44506</v>
      </c>
      <c r="D16211" s="6">
        <v>3</v>
      </c>
      <c r="E16211" s="8">
        <f>IF(B16211="*",'Larimar Net '!D16212-('Larimar Net '!D16212*'Larimar Net Penalized '!$D$5),'Larimar Net '!D16212)</f>
        <v>15354.25663</v>
      </c>
      <c r="I16211" s="7">
        <v>44506</v>
      </c>
      <c r="J16211" s="6">
        <v>3</v>
      </c>
      <c r="K16211" s="8">
        <f>IF(H16211="*",'Larimar Net '!I16212-('Larimar Net '!I16212*'Larimar Net Penalized '!$J$5),'Larimar Net '!I16212)</f>
        <v>9331.7004319999996</v>
      </c>
    </row>
    <row r="16212" spans="3:11" x14ac:dyDescent="0.3">
      <c r="C16212" s="7">
        <v>44506</v>
      </c>
      <c r="D16212" s="6">
        <v>4</v>
      </c>
      <c r="E16212" s="8">
        <f>IF(B16212="*",'Larimar Net '!D16213-('Larimar Net '!D16213*'Larimar Net Penalized '!$D$5),'Larimar Net '!D16213)</f>
        <v>13344.79448</v>
      </c>
      <c r="I16212" s="7">
        <v>44506</v>
      </c>
      <c r="J16212" s="6">
        <v>4</v>
      </c>
      <c r="K16212" s="8">
        <f>IF(H16212="*",'Larimar Net '!I16213-('Larimar Net '!I16213*'Larimar Net Penalized '!$J$5),'Larimar Net '!I16213)</f>
        <v>6353.538998</v>
      </c>
    </row>
    <row r="16213" spans="3:11" x14ac:dyDescent="0.3">
      <c r="C16213" s="7">
        <v>44506</v>
      </c>
      <c r="D16213" s="6">
        <v>5</v>
      </c>
      <c r="E16213" s="8">
        <f>IF(B16213="*",'Larimar Net '!D16214-('Larimar Net '!D16214*'Larimar Net Penalized '!$D$5),'Larimar Net '!D16214)</f>
        <v>15719.83007</v>
      </c>
      <c r="I16213" s="7">
        <v>44506</v>
      </c>
      <c r="J16213" s="6">
        <v>5</v>
      </c>
      <c r="K16213" s="8">
        <f>IF(H16213="*",'Larimar Net '!I16214-('Larimar Net '!I16214*'Larimar Net Penalized '!$J$5),'Larimar Net '!I16214)</f>
        <v>10865.35801</v>
      </c>
    </row>
    <row r="16214" spans="3:11" x14ac:dyDescent="0.3">
      <c r="C16214" s="7">
        <v>44506</v>
      </c>
      <c r="D16214" s="6">
        <v>6</v>
      </c>
      <c r="E16214" s="8">
        <f>IF(B16214="*",'Larimar Net '!D16215-('Larimar Net '!D16215*'Larimar Net Penalized '!$D$5),'Larimar Net '!D16215)</f>
        <v>28381.859769999999</v>
      </c>
      <c r="I16214" s="7">
        <v>44506</v>
      </c>
      <c r="J16214" s="6">
        <v>6</v>
      </c>
      <c r="K16214" s="8">
        <f>IF(H16214="*",'Larimar Net '!I16215-('Larimar Net '!I16215*'Larimar Net Penalized '!$J$5),'Larimar Net '!I16215)</f>
        <v>16823.819759999998</v>
      </c>
    </row>
    <row r="16215" spans="3:11" x14ac:dyDescent="0.3">
      <c r="C16215" s="7">
        <v>44506</v>
      </c>
      <c r="D16215" s="6">
        <v>7</v>
      </c>
      <c r="E16215" s="8">
        <f>IF(B16215="*",'Larimar Net '!D16216-('Larimar Net '!D16216*'Larimar Net Penalized '!$D$5),'Larimar Net '!D16216)</f>
        <v>25462.733850000001</v>
      </c>
      <c r="I16215" s="7">
        <v>44506</v>
      </c>
      <c r="J16215" s="6">
        <v>7</v>
      </c>
      <c r="K16215" s="8">
        <f>IF(H16215="*",'Larimar Net '!I16216-('Larimar Net '!I16216*'Larimar Net Penalized '!$J$5),'Larimar Net '!I16216)</f>
        <v>15883.117990000001</v>
      </c>
    </row>
    <row r="16216" spans="3:11" x14ac:dyDescent="0.3">
      <c r="C16216" s="7">
        <v>44506</v>
      </c>
      <c r="D16216" s="6">
        <v>8</v>
      </c>
      <c r="E16216" s="8">
        <f>IF(B16216="*",'Larimar Net '!D16217-('Larimar Net '!D16217*'Larimar Net Penalized '!$D$5),'Larimar Net '!D16217)</f>
        <v>20765.293160000001</v>
      </c>
      <c r="I16216" s="7">
        <v>44506</v>
      </c>
      <c r="J16216" s="6">
        <v>8</v>
      </c>
      <c r="K16216" s="8">
        <f>IF(H16216="*",'Larimar Net '!I16217-('Larimar Net '!I16217*'Larimar Net Penalized '!$J$5),'Larimar Net '!I16217)</f>
        <v>13171.31616</v>
      </c>
    </row>
    <row r="16217" spans="3:11" x14ac:dyDescent="0.3">
      <c r="C16217" s="7">
        <v>44506</v>
      </c>
      <c r="D16217" s="6">
        <v>9</v>
      </c>
      <c r="E16217" s="8">
        <f>IF(B16217="*",'Larimar Net '!D16218-('Larimar Net '!D16218*'Larimar Net Penalized '!$D$5),'Larimar Net '!D16218)</f>
        <v>21229.35987</v>
      </c>
      <c r="I16217" s="7">
        <v>44506</v>
      </c>
      <c r="J16217" s="6">
        <v>9</v>
      </c>
      <c r="K16217" s="8">
        <f>IF(H16217="*",'Larimar Net '!I16218-('Larimar Net '!I16218*'Larimar Net Penalized '!$J$5),'Larimar Net '!I16218)</f>
        <v>12665.29859</v>
      </c>
    </row>
    <row r="16218" spans="3:11" x14ac:dyDescent="0.3">
      <c r="C16218" s="7">
        <v>44506</v>
      </c>
      <c r="D16218" s="6">
        <v>10</v>
      </c>
      <c r="E16218" s="8">
        <f>IF(B16218="*",'Larimar Net '!D16219-('Larimar Net '!D16219*'Larimar Net Penalized '!$D$5),'Larimar Net '!D16219)</f>
        <v>25430.460220000001</v>
      </c>
      <c r="I16218" s="7">
        <v>44506</v>
      </c>
      <c r="J16218" s="6">
        <v>10</v>
      </c>
      <c r="K16218" s="8">
        <f>IF(H16218="*",'Larimar Net '!I16219-('Larimar Net '!I16219*'Larimar Net Penalized '!$J$5),'Larimar Net '!I16219)</f>
        <v>17329.55431</v>
      </c>
    </row>
    <row r="16219" spans="3:11" x14ac:dyDescent="0.3">
      <c r="C16219" s="7">
        <v>44506</v>
      </c>
      <c r="D16219" s="6">
        <v>11</v>
      </c>
      <c r="E16219" s="8">
        <f>IF(B16219="*",'Larimar Net '!D16220-('Larimar Net '!D16220*'Larimar Net Penalized '!$D$5),'Larimar Net '!D16220)</f>
        <v>20323.277330000001</v>
      </c>
      <c r="I16219" s="7">
        <v>44506</v>
      </c>
      <c r="J16219" s="6">
        <v>11</v>
      </c>
      <c r="K16219" s="8">
        <f>IF(H16219="*",'Larimar Net '!I16220-('Larimar Net '!I16220*'Larimar Net Penalized '!$J$5),'Larimar Net '!I16220)</f>
        <v>13039.90157</v>
      </c>
    </row>
    <row r="16220" spans="3:11" x14ac:dyDescent="0.3">
      <c r="C16220" s="7">
        <v>44506</v>
      </c>
      <c r="D16220" s="6">
        <v>12</v>
      </c>
      <c r="E16220" s="8">
        <f>IF(B16220="*",'Larimar Net '!D16221-('Larimar Net '!D16221*'Larimar Net Penalized '!$D$5),'Larimar Net '!D16221)</f>
        <v>17904.56494</v>
      </c>
      <c r="I16220" s="7">
        <v>44506</v>
      </c>
      <c r="J16220" s="6">
        <v>12</v>
      </c>
      <c r="K16220" s="8">
        <f>IF(H16220="*",'Larimar Net '!I16221-('Larimar Net '!I16221*'Larimar Net Penalized '!$J$5),'Larimar Net '!I16221)</f>
        <v>12529.97401</v>
      </c>
    </row>
    <row r="16221" spans="3:11" x14ac:dyDescent="0.3">
      <c r="C16221" s="7">
        <v>44506</v>
      </c>
      <c r="D16221" s="6">
        <v>13</v>
      </c>
      <c r="E16221" s="8">
        <f>IF(B16221="*",'Larimar Net '!D16222-('Larimar Net '!D16222*'Larimar Net Penalized '!$D$5),'Larimar Net '!D16222)</f>
        <v>19940.370579999999</v>
      </c>
      <c r="I16221" s="7">
        <v>44506</v>
      </c>
      <c r="J16221" s="6">
        <v>13</v>
      </c>
      <c r="K16221" s="8">
        <f>IF(H16221="*",'Larimar Net '!I16222-('Larimar Net '!I16222*'Larimar Net Penalized '!$J$5),'Larimar Net '!I16222)</f>
        <v>11292.041880000001</v>
      </c>
    </row>
    <row r="16222" spans="3:11" x14ac:dyDescent="0.3">
      <c r="C16222" s="7">
        <v>44506</v>
      </c>
      <c r="D16222" s="6">
        <v>14</v>
      </c>
      <c r="E16222" s="8">
        <f>IF(B16222="*",'Larimar Net '!D16223-('Larimar Net '!D16223*'Larimar Net Penalized '!$D$5),'Larimar Net '!D16223)</f>
        <v>12226.062980000001</v>
      </c>
      <c r="I16222" s="7">
        <v>44506</v>
      </c>
      <c r="J16222" s="6">
        <v>14</v>
      </c>
      <c r="K16222" s="8">
        <f>IF(H16222="*",'Larimar Net '!I16223-('Larimar Net '!I16223*'Larimar Net Penalized '!$J$5),'Larimar Net '!I16223)</f>
        <v>7684.8605989999996</v>
      </c>
    </row>
    <row r="16223" spans="3:11" x14ac:dyDescent="0.3">
      <c r="C16223" s="7">
        <v>44506</v>
      </c>
      <c r="D16223" s="6">
        <v>15</v>
      </c>
      <c r="E16223" s="8">
        <f>IF(B16223="*",'Larimar Net '!D16224-('Larimar Net '!D16224*'Larimar Net Penalized '!$D$5),'Larimar Net '!D16224)</f>
        <v>15227.35223</v>
      </c>
      <c r="I16223" s="7">
        <v>44506</v>
      </c>
      <c r="J16223" s="6">
        <v>15</v>
      </c>
      <c r="K16223" s="8">
        <f>IF(H16223="*",'Larimar Net '!I16224-('Larimar Net '!I16224*'Larimar Net Penalized '!$J$5),'Larimar Net '!I16224)</f>
        <v>9623.2104780000009</v>
      </c>
    </row>
    <row r="16224" spans="3:11" x14ac:dyDescent="0.3">
      <c r="C16224" s="7">
        <v>44506</v>
      </c>
      <c r="D16224" s="6">
        <v>16</v>
      </c>
      <c r="E16224" s="8">
        <f>IF(B16224="*",'Larimar Net '!D16225-('Larimar Net '!D16225*'Larimar Net Penalized '!$D$5),'Larimar Net '!D16225)</f>
        <v>11552.93144</v>
      </c>
      <c r="I16224" s="7">
        <v>44506</v>
      </c>
      <c r="J16224" s="6">
        <v>16</v>
      </c>
      <c r="K16224" s="8">
        <f>IF(H16224="*",'Larimar Net '!I16225-('Larimar Net '!I16225*'Larimar Net Penalized '!$J$5),'Larimar Net '!I16225)</f>
        <v>3899.6576669999999</v>
      </c>
    </row>
    <row r="16225" spans="3:11" x14ac:dyDescent="0.3">
      <c r="C16225" s="7">
        <v>44506</v>
      </c>
      <c r="D16225" s="6">
        <v>17</v>
      </c>
      <c r="E16225" s="8">
        <f>IF(B16225="*",'Larimar Net '!D16226-('Larimar Net '!D16226*'Larimar Net Penalized '!$D$5),'Larimar Net '!D16226)</f>
        <v>9617.955344</v>
      </c>
      <c r="I16225" s="7">
        <v>44506</v>
      </c>
      <c r="J16225" s="6">
        <v>17</v>
      </c>
      <c r="K16225" s="8">
        <f>IF(H16225="*",'Larimar Net '!I16226-('Larimar Net '!I16226*'Larimar Net Penalized '!$J$5),'Larimar Net '!I16226)</f>
        <v>5542.0096800000001</v>
      </c>
    </row>
    <row r="16226" spans="3:11" x14ac:dyDescent="0.3">
      <c r="C16226" s="7">
        <v>44506</v>
      </c>
      <c r="D16226" s="6">
        <v>18</v>
      </c>
      <c r="E16226" s="8">
        <f>IF(B16226="*",'Larimar Net '!D16227-('Larimar Net '!D16227*'Larimar Net Penalized '!$D$5),'Larimar Net '!D16227)</f>
        <v>10942.13732</v>
      </c>
      <c r="I16226" s="7">
        <v>44506</v>
      </c>
      <c r="J16226" s="6">
        <v>18</v>
      </c>
      <c r="K16226" s="8">
        <f>IF(H16226="*",'Larimar Net '!I16227-('Larimar Net '!I16227*'Larimar Net Penalized '!$J$5),'Larimar Net '!I16227)</f>
        <v>5780.1737540000004</v>
      </c>
    </row>
    <row r="16227" spans="3:11" x14ac:dyDescent="0.3">
      <c r="C16227" s="7">
        <v>44506</v>
      </c>
      <c r="D16227" s="6">
        <v>19</v>
      </c>
      <c r="E16227" s="8">
        <f>IF(B16227="*",'Larimar Net '!D16228-('Larimar Net '!D16228*'Larimar Net Penalized '!$D$5),'Larimar Net '!D16228)</f>
        <v>15479.023010000001</v>
      </c>
      <c r="I16227" s="7">
        <v>44506</v>
      </c>
      <c r="J16227" s="6">
        <v>19</v>
      </c>
      <c r="K16227" s="8">
        <f>IF(H16227="*",'Larimar Net '!I16228-('Larimar Net '!I16228*'Larimar Net Penalized '!$J$5),'Larimar Net '!I16228)</f>
        <v>7513.3387579999999</v>
      </c>
    </row>
    <row r="16228" spans="3:11" x14ac:dyDescent="0.3">
      <c r="C16228" s="7">
        <v>44506</v>
      </c>
      <c r="D16228" s="6">
        <v>20</v>
      </c>
      <c r="E16228" s="8">
        <f>IF(B16228="*",'Larimar Net '!D16229-('Larimar Net '!D16229*'Larimar Net Penalized '!$D$5),'Larimar Net '!D16229)</f>
        <v>16550.951420000001</v>
      </c>
      <c r="I16228" s="7">
        <v>44506</v>
      </c>
      <c r="J16228" s="6">
        <v>20</v>
      </c>
      <c r="K16228" s="8">
        <f>IF(H16228="*",'Larimar Net '!I16229-('Larimar Net '!I16229*'Larimar Net Penalized '!$J$5),'Larimar Net '!I16229)</f>
        <v>9476.3189779999993</v>
      </c>
    </row>
    <row r="16229" spans="3:11" x14ac:dyDescent="0.3">
      <c r="C16229" s="7">
        <v>44506</v>
      </c>
      <c r="D16229" s="6">
        <v>21</v>
      </c>
      <c r="E16229" s="8">
        <f>IF(B16229="*",'Larimar Net '!D16230-('Larimar Net '!D16230*'Larimar Net Penalized '!$D$5),'Larimar Net '!D16230)</f>
        <v>14343.873890000001</v>
      </c>
      <c r="I16229" s="7">
        <v>44506</v>
      </c>
      <c r="J16229" s="6">
        <v>21</v>
      </c>
      <c r="K16229" s="8">
        <f>IF(H16229="*",'Larimar Net '!I16230-('Larimar Net '!I16230*'Larimar Net Penalized '!$J$5),'Larimar Net '!I16230)</f>
        <v>7197.0644169999996</v>
      </c>
    </row>
    <row r="16230" spans="3:11" x14ac:dyDescent="0.3">
      <c r="C16230" s="7">
        <v>44506</v>
      </c>
      <c r="D16230" s="6">
        <v>22</v>
      </c>
      <c r="E16230" s="8">
        <f>IF(B16230="*",'Larimar Net '!D16231-('Larimar Net '!D16231*'Larimar Net Penalized '!$D$5),'Larimar Net '!D16231)</f>
        <v>10919.65999</v>
      </c>
      <c r="I16230" s="7">
        <v>44506</v>
      </c>
      <c r="J16230" s="6">
        <v>22</v>
      </c>
      <c r="K16230" s="8">
        <f>IF(H16230="*",'Larimar Net '!I16231-('Larimar Net '!I16231*'Larimar Net Penalized '!$J$5),'Larimar Net '!I16231)</f>
        <v>6268.0582850000001</v>
      </c>
    </row>
    <row r="16231" spans="3:11" x14ac:dyDescent="0.3">
      <c r="C16231" s="7">
        <v>44506</v>
      </c>
      <c r="D16231" s="6">
        <v>23</v>
      </c>
      <c r="E16231" s="8">
        <f>IF(B16231="*",'Larimar Net '!D16232-('Larimar Net '!D16232*'Larimar Net Penalized '!$D$5),'Larimar Net '!D16232)</f>
        <v>11380.616239999999</v>
      </c>
      <c r="I16231" s="7">
        <v>44506</v>
      </c>
      <c r="J16231" s="6">
        <v>23</v>
      </c>
      <c r="K16231" s="8">
        <f>IF(H16231="*",'Larimar Net '!I16232-('Larimar Net '!I16232*'Larimar Net Penalized '!$J$5),'Larimar Net '!I16232)</f>
        <v>7474.4439119999997</v>
      </c>
    </row>
    <row r="16232" spans="3:11" x14ac:dyDescent="0.3">
      <c r="C16232" s="7">
        <v>44507</v>
      </c>
      <c r="D16232" s="6">
        <v>0</v>
      </c>
      <c r="E16232" s="8">
        <f>IF(B16232="*",'Larimar Net '!D16233-('Larimar Net '!D16233*'Larimar Net Penalized '!$D$5),'Larimar Net '!D16233)</f>
        <v>13004.85852</v>
      </c>
      <c r="I16232" s="7">
        <v>44507</v>
      </c>
      <c r="J16232" s="6">
        <v>0</v>
      </c>
      <c r="K16232" s="8">
        <f>IF(H16232="*",'Larimar Net '!I16233-('Larimar Net '!I16233*'Larimar Net Penalized '!$J$5),'Larimar Net '!I16233)</f>
        <v>7408.725657</v>
      </c>
    </row>
    <row r="16233" spans="3:11" x14ac:dyDescent="0.3">
      <c r="C16233" s="7">
        <v>44507</v>
      </c>
      <c r="D16233" s="6">
        <v>1</v>
      </c>
      <c r="E16233" s="8">
        <f>IF(B16233="*",'Larimar Net '!D16234-('Larimar Net '!D16234*'Larimar Net Penalized '!$D$5),'Larimar Net '!D16234)</f>
        <v>10192.156569999999</v>
      </c>
      <c r="I16233" s="7">
        <v>44507</v>
      </c>
      <c r="J16233" s="6">
        <v>1</v>
      </c>
      <c r="K16233" s="8">
        <f>IF(H16233="*",'Larimar Net '!I16234-('Larimar Net '!I16234*'Larimar Net Penalized '!$J$5),'Larimar Net '!I16234)</f>
        <v>5969.3196010000001</v>
      </c>
    </row>
    <row r="16234" spans="3:11" x14ac:dyDescent="0.3">
      <c r="C16234" s="7">
        <v>44507</v>
      </c>
      <c r="D16234" s="6">
        <v>2</v>
      </c>
      <c r="E16234" s="8">
        <f>IF(B16234="*",'Larimar Net '!D16235-('Larimar Net '!D16235*'Larimar Net Penalized '!$D$5),'Larimar Net '!D16235)</f>
        <v>11687.681420000001</v>
      </c>
      <c r="I16234" s="7">
        <v>44507</v>
      </c>
      <c r="J16234" s="6">
        <v>2</v>
      </c>
      <c r="K16234" s="8">
        <f>IF(H16234="*",'Larimar Net '!I16235-('Larimar Net '!I16235*'Larimar Net Penalized '!$J$5),'Larimar Net '!I16235)</f>
        <v>6321.2043610000001</v>
      </c>
    </row>
    <row r="16235" spans="3:11" x14ac:dyDescent="0.3">
      <c r="C16235" s="7">
        <v>44507</v>
      </c>
      <c r="D16235" s="6">
        <v>3</v>
      </c>
      <c r="E16235" s="8">
        <f>IF(B16235="*",'Larimar Net '!D16236-('Larimar Net '!D16236*'Larimar Net Penalized '!$D$5),'Larimar Net '!D16236)</f>
        <v>7764.3881000000001</v>
      </c>
      <c r="I16235" s="7">
        <v>44507</v>
      </c>
      <c r="J16235" s="6">
        <v>3</v>
      </c>
      <c r="K16235" s="8">
        <f>IF(H16235="*",'Larimar Net '!I16236-('Larimar Net '!I16236*'Larimar Net Penalized '!$J$5),'Larimar Net '!I16236)</f>
        <v>5488.6803300000001</v>
      </c>
    </row>
    <row r="16236" spans="3:11" x14ac:dyDescent="0.3">
      <c r="C16236" s="7">
        <v>44507</v>
      </c>
      <c r="D16236" s="6">
        <v>4</v>
      </c>
      <c r="E16236" s="8">
        <f>IF(B16236="*",'Larimar Net '!D16237-('Larimar Net '!D16237*'Larimar Net Penalized '!$D$5),'Larimar Net '!D16237)</f>
        <v>9524.3031109999993</v>
      </c>
      <c r="I16236" s="7">
        <v>44507</v>
      </c>
      <c r="J16236" s="6">
        <v>4</v>
      </c>
      <c r="K16236" s="8">
        <f>IF(H16236="*",'Larimar Net '!I16237-('Larimar Net '!I16237*'Larimar Net Penalized '!$J$5),'Larimar Net '!I16237)</f>
        <v>6078.1912179999999</v>
      </c>
    </row>
    <row r="16237" spans="3:11" x14ac:dyDescent="0.3">
      <c r="C16237" s="7">
        <v>44507</v>
      </c>
      <c r="D16237" s="6">
        <v>5</v>
      </c>
      <c r="E16237" s="8">
        <f>IF(B16237="*",'Larimar Net '!D16238-('Larimar Net '!D16238*'Larimar Net Penalized '!$D$5),'Larimar Net '!D16238)</f>
        <v>5483.5402260000001</v>
      </c>
      <c r="I16237" s="7">
        <v>44507</v>
      </c>
      <c r="J16237" s="6">
        <v>5</v>
      </c>
      <c r="K16237" s="8">
        <f>IF(H16237="*",'Larimar Net '!I16238-('Larimar Net '!I16238*'Larimar Net Penalized '!$J$5),'Larimar Net '!I16238)</f>
        <v>2890.9772950000001</v>
      </c>
    </row>
    <row r="16238" spans="3:11" x14ac:dyDescent="0.3">
      <c r="C16238" s="7">
        <v>44507</v>
      </c>
      <c r="D16238" s="6">
        <v>6</v>
      </c>
      <c r="E16238" s="8">
        <f>IF(B16238="*",'Larimar Net '!D16239-('Larimar Net '!D16239*'Larimar Net Penalized '!$D$5),'Larimar Net '!D16239)</f>
        <v>4458.3928880000003</v>
      </c>
      <c r="I16238" s="7">
        <v>44507</v>
      </c>
      <c r="J16238" s="6">
        <v>6</v>
      </c>
      <c r="K16238" s="8">
        <f>IF(H16238="*",'Larimar Net '!I16239-('Larimar Net '!I16239*'Larimar Net Penalized '!$J$5),'Larimar Net '!I16239)</f>
        <v>3532.7460230000002</v>
      </c>
    </row>
    <row r="16239" spans="3:11" x14ac:dyDescent="0.3">
      <c r="C16239" s="7">
        <v>44507</v>
      </c>
      <c r="D16239" s="6">
        <v>7</v>
      </c>
      <c r="E16239" s="8">
        <f>IF(B16239="*",'Larimar Net '!D16240-('Larimar Net '!D16240*'Larimar Net Penalized '!$D$5),'Larimar Net '!D16240)</f>
        <v>5304.0947260000003</v>
      </c>
      <c r="I16239" s="7">
        <v>44507</v>
      </c>
      <c r="J16239" s="6">
        <v>7</v>
      </c>
      <c r="K16239" s="8">
        <f>IF(H16239="*",'Larimar Net '!I16240-('Larimar Net '!I16240*'Larimar Net Penalized '!$J$5),'Larimar Net '!I16240)</f>
        <v>3910.935121</v>
      </c>
    </row>
    <row r="16240" spans="3:11" x14ac:dyDescent="0.3">
      <c r="C16240" s="7">
        <v>44507</v>
      </c>
      <c r="D16240" s="6">
        <v>8</v>
      </c>
      <c r="E16240" s="8">
        <f>IF(B16240="*",'Larimar Net '!D16241-('Larimar Net '!D16241*'Larimar Net Penalized '!$D$5),'Larimar Net '!D16241)</f>
        <v>6113.2892060000004</v>
      </c>
      <c r="I16240" s="7">
        <v>44507</v>
      </c>
      <c r="J16240" s="6">
        <v>8</v>
      </c>
      <c r="K16240" s="8">
        <f>IF(H16240="*",'Larimar Net '!I16241-('Larimar Net '!I16241*'Larimar Net Penalized '!$J$5),'Larimar Net '!I16241)</f>
        <v>4003.9436770000002</v>
      </c>
    </row>
    <row r="16241" spans="3:11" x14ac:dyDescent="0.3">
      <c r="C16241" s="7">
        <v>44507</v>
      </c>
      <c r="D16241" s="6">
        <v>9</v>
      </c>
      <c r="E16241" s="8">
        <f>IF(B16241="*",'Larimar Net '!D16242-('Larimar Net '!D16242*'Larimar Net Penalized '!$D$5),'Larimar Net '!D16242)</f>
        <v>6557.4695949999996</v>
      </c>
      <c r="I16241" s="7">
        <v>44507</v>
      </c>
      <c r="J16241" s="6">
        <v>9</v>
      </c>
      <c r="K16241" s="8">
        <f>IF(H16241="*",'Larimar Net '!I16242-('Larimar Net '!I16242*'Larimar Net Penalized '!$J$5),'Larimar Net '!I16242)</f>
        <v>4640.9980189999997</v>
      </c>
    </row>
    <row r="16242" spans="3:11" x14ac:dyDescent="0.3">
      <c r="C16242" s="7">
        <v>44507</v>
      </c>
      <c r="D16242" s="6">
        <v>10</v>
      </c>
      <c r="E16242" s="8">
        <f>IF(B16242="*",'Larimar Net '!D16243-('Larimar Net '!D16243*'Larimar Net Penalized '!$D$5),'Larimar Net '!D16243)</f>
        <v>8062.450777</v>
      </c>
      <c r="I16242" s="7">
        <v>44507</v>
      </c>
      <c r="J16242" s="6">
        <v>10</v>
      </c>
      <c r="K16242" s="8">
        <f>IF(H16242="*",'Larimar Net '!I16243-('Larimar Net '!I16243*'Larimar Net Penalized '!$J$5),'Larimar Net '!I16243)</f>
        <v>5797.3694729999997</v>
      </c>
    </row>
    <row r="16243" spans="3:11" x14ac:dyDescent="0.3">
      <c r="C16243" s="7">
        <v>44507</v>
      </c>
      <c r="D16243" s="6">
        <v>11</v>
      </c>
      <c r="E16243" s="8">
        <f>IF(B16243="*",'Larimar Net '!D16244-('Larimar Net '!D16244*'Larimar Net Penalized '!$D$5),'Larimar Net '!D16244)</f>
        <v>13770.621859999999</v>
      </c>
      <c r="I16243" s="7">
        <v>44507</v>
      </c>
      <c r="J16243" s="6">
        <v>11</v>
      </c>
      <c r="K16243" s="8">
        <f>IF(H16243="*",'Larimar Net '!I16244-('Larimar Net '!I16244*'Larimar Net Penalized '!$J$5),'Larimar Net '!I16244)</f>
        <v>11664.17194</v>
      </c>
    </row>
    <row r="16244" spans="3:11" x14ac:dyDescent="0.3">
      <c r="C16244" s="7">
        <v>44507</v>
      </c>
      <c r="D16244" s="6">
        <v>12</v>
      </c>
      <c r="E16244" s="8">
        <f>IF(B16244="*",'Larimar Net '!D16245-('Larimar Net '!D16245*'Larimar Net Penalized '!$D$5),'Larimar Net '!D16245)</f>
        <v>14135.35241</v>
      </c>
      <c r="I16244" s="7">
        <v>44507</v>
      </c>
      <c r="J16244" s="6">
        <v>12</v>
      </c>
      <c r="K16244" s="8">
        <f>IF(H16244="*",'Larimar Net '!I16245-('Larimar Net '!I16245*'Larimar Net Penalized '!$J$5),'Larimar Net '!I16245)</f>
        <v>10930.298119999999</v>
      </c>
    </row>
    <row r="16245" spans="3:11" x14ac:dyDescent="0.3">
      <c r="C16245" s="7">
        <v>44507</v>
      </c>
      <c r="D16245" s="6">
        <v>13</v>
      </c>
      <c r="E16245" s="8">
        <f>IF(B16245="*",'Larimar Net '!D16246-('Larimar Net '!D16246*'Larimar Net Penalized '!$D$5),'Larimar Net '!D16246)</f>
        <v>15495.879489999999</v>
      </c>
      <c r="I16245" s="7">
        <v>44507</v>
      </c>
      <c r="J16245" s="6">
        <v>13</v>
      </c>
      <c r="K16245" s="8">
        <f>IF(H16245="*",'Larimar Net '!I16246-('Larimar Net '!I16246*'Larimar Net Penalized '!$J$5),'Larimar Net '!I16246)</f>
        <v>9418.0295609999994</v>
      </c>
    </row>
    <row r="16246" spans="3:11" x14ac:dyDescent="0.3">
      <c r="C16246" s="7">
        <v>44507</v>
      </c>
      <c r="D16246" s="6">
        <v>14</v>
      </c>
      <c r="E16246" s="8">
        <f>IF(B16246="*",'Larimar Net '!D16247-('Larimar Net '!D16247*'Larimar Net Penalized '!$D$5),'Larimar Net '!D16247)</f>
        <v>13859.732599999999</v>
      </c>
      <c r="I16246" s="7">
        <v>44507</v>
      </c>
      <c r="J16246" s="6">
        <v>14</v>
      </c>
      <c r="K16246" s="8">
        <f>IF(H16246="*",'Larimar Net '!I16247-('Larimar Net '!I16247*'Larimar Net Penalized '!$J$5),'Larimar Net '!I16247)</f>
        <v>8168.4826569999996</v>
      </c>
    </row>
    <row r="16247" spans="3:11" x14ac:dyDescent="0.3">
      <c r="C16247" s="7">
        <v>44507</v>
      </c>
      <c r="D16247" s="6">
        <v>15</v>
      </c>
      <c r="E16247" s="8">
        <f>IF(B16247="*",'Larimar Net '!D16248-('Larimar Net '!D16248*'Larimar Net Penalized '!$D$5),'Larimar Net '!D16248)</f>
        <v>11006.060160000001</v>
      </c>
      <c r="I16247" s="7">
        <v>44507</v>
      </c>
      <c r="J16247" s="6">
        <v>15</v>
      </c>
      <c r="K16247" s="8">
        <f>IF(H16247="*",'Larimar Net '!I16248-('Larimar Net '!I16248*'Larimar Net Penalized '!$J$5),'Larimar Net '!I16248)</f>
        <v>6398.5012239999996</v>
      </c>
    </row>
    <row r="16248" spans="3:11" x14ac:dyDescent="0.3">
      <c r="C16248" s="7">
        <v>44507</v>
      </c>
      <c r="D16248" s="6">
        <v>16</v>
      </c>
      <c r="E16248" s="8">
        <f>IF(B16248="*",'Larimar Net '!D16249-('Larimar Net '!D16249*'Larimar Net Penalized '!$D$5),'Larimar Net '!D16249)</f>
        <v>10221.436879999999</v>
      </c>
      <c r="I16248" s="7">
        <v>44507</v>
      </c>
      <c r="J16248" s="6">
        <v>16</v>
      </c>
      <c r="K16248" s="8">
        <f>IF(H16248="*",'Larimar Net '!I16249-('Larimar Net '!I16249*'Larimar Net Penalized '!$J$5),'Larimar Net '!I16249)</f>
        <v>6023.3207899999998</v>
      </c>
    </row>
    <row r="16249" spans="3:11" x14ac:dyDescent="0.3">
      <c r="C16249" s="7">
        <v>44507</v>
      </c>
      <c r="D16249" s="6">
        <v>17</v>
      </c>
      <c r="E16249" s="8">
        <f>IF(B16249="*",'Larimar Net '!D16250-('Larimar Net '!D16250*'Larimar Net Penalized '!$D$5),'Larimar Net '!D16250)</f>
        <v>4393.5609219999997</v>
      </c>
      <c r="I16249" s="7">
        <v>44507</v>
      </c>
      <c r="J16249" s="6">
        <v>17</v>
      </c>
      <c r="K16249" s="8">
        <f>IF(H16249="*",'Larimar Net '!I16250-('Larimar Net '!I16250*'Larimar Net Penalized '!$J$5),'Larimar Net '!I16250)</f>
        <v>1014.090206</v>
      </c>
    </row>
    <row r="16250" spans="3:11" x14ac:dyDescent="0.3">
      <c r="C16250" s="7">
        <v>44507</v>
      </c>
      <c r="D16250" s="6">
        <v>18</v>
      </c>
      <c r="E16250" s="8">
        <f>IF(B16250="*",'Larimar Net '!D16251-('Larimar Net '!D16251*'Larimar Net Penalized '!$D$5),'Larimar Net '!D16251)</f>
        <v>3879.2888200000002</v>
      </c>
      <c r="I16250" s="7">
        <v>44507</v>
      </c>
      <c r="J16250" s="6">
        <v>18</v>
      </c>
      <c r="K16250" s="8">
        <f>IF(H16250="*",'Larimar Net '!I16251-('Larimar Net '!I16251*'Larimar Net Penalized '!$J$5),'Larimar Net '!I16251)</f>
        <v>822.02155649999997</v>
      </c>
    </row>
    <row r="16251" spans="3:11" x14ac:dyDescent="0.3">
      <c r="C16251" s="7">
        <v>44507</v>
      </c>
      <c r="D16251" s="6">
        <v>19</v>
      </c>
      <c r="E16251" s="8">
        <f>IF(B16251="*",'Larimar Net '!D16252-('Larimar Net '!D16252*'Larimar Net Penalized '!$D$5),'Larimar Net '!D16252)</f>
        <v>2003.826184</v>
      </c>
      <c r="I16251" s="7">
        <v>44507</v>
      </c>
      <c r="J16251" s="6">
        <v>19</v>
      </c>
      <c r="K16251" s="8">
        <f>IF(H16251="*",'Larimar Net '!I16252-('Larimar Net '!I16252*'Larimar Net Penalized '!$J$5),'Larimar Net '!I16252)</f>
        <v>996.78308449999997</v>
      </c>
    </row>
    <row r="16252" spans="3:11" x14ac:dyDescent="0.3">
      <c r="C16252" s="7">
        <v>44507</v>
      </c>
      <c r="D16252" s="6">
        <v>20</v>
      </c>
      <c r="E16252" s="8">
        <f>IF(B16252="*",'Larimar Net '!D16253-('Larimar Net '!D16253*'Larimar Net Penalized '!$D$5),'Larimar Net '!D16253)</f>
        <v>3983.8603159999998</v>
      </c>
      <c r="I16252" s="7">
        <v>44507</v>
      </c>
      <c r="J16252" s="6">
        <v>20</v>
      </c>
      <c r="K16252" s="8">
        <f>IF(H16252="*",'Larimar Net '!I16253-('Larimar Net '!I16253*'Larimar Net Penalized '!$J$5),'Larimar Net '!I16253)</f>
        <v>2386.9413800000002</v>
      </c>
    </row>
    <row r="16253" spans="3:11" x14ac:dyDescent="0.3">
      <c r="C16253" s="7">
        <v>44507</v>
      </c>
      <c r="D16253" s="6">
        <v>21</v>
      </c>
      <c r="E16253" s="8">
        <f>IF(B16253="*",'Larimar Net '!D16254-('Larimar Net '!D16254*'Larimar Net Penalized '!$D$5),'Larimar Net '!D16254)</f>
        <v>5044.4237800000001</v>
      </c>
      <c r="I16253" s="7">
        <v>44507</v>
      </c>
      <c r="J16253" s="6">
        <v>21</v>
      </c>
      <c r="K16253" s="8">
        <f>IF(H16253="*",'Larimar Net '!I16254-('Larimar Net '!I16254*'Larimar Net Penalized '!$J$5),'Larimar Net '!I16254)</f>
        <v>1979.2006759999999</v>
      </c>
    </row>
    <row r="16254" spans="3:11" x14ac:dyDescent="0.3">
      <c r="C16254" s="7">
        <v>44507</v>
      </c>
      <c r="D16254" s="6">
        <v>22</v>
      </c>
      <c r="E16254" s="8">
        <f>IF(B16254="*",'Larimar Net '!D16255-('Larimar Net '!D16255*'Larimar Net Penalized '!$D$5),'Larimar Net '!D16255)</f>
        <v>5384.2396200000003</v>
      </c>
      <c r="I16254" s="7">
        <v>44507</v>
      </c>
      <c r="J16254" s="6">
        <v>22</v>
      </c>
      <c r="K16254" s="8">
        <f>IF(H16254="*",'Larimar Net '!I16255-('Larimar Net '!I16255*'Larimar Net Penalized '!$J$5),'Larimar Net '!I16255)</f>
        <v>2160.7337729999999</v>
      </c>
    </row>
    <row r="16255" spans="3:11" x14ac:dyDescent="0.3">
      <c r="C16255" s="7">
        <v>44507</v>
      </c>
      <c r="D16255" s="6">
        <v>23</v>
      </c>
      <c r="E16255" s="8">
        <f>IF(B16255="*",'Larimar Net '!D16256-('Larimar Net '!D16256*'Larimar Net Penalized '!$D$5),'Larimar Net '!D16256)</f>
        <v>5712.2316360000004</v>
      </c>
      <c r="I16255" s="7">
        <v>44507</v>
      </c>
      <c r="J16255" s="6">
        <v>23</v>
      </c>
      <c r="K16255" s="8">
        <f>IF(H16255="*",'Larimar Net '!I16256-('Larimar Net '!I16256*'Larimar Net Penalized '!$J$5),'Larimar Net '!I16256)</f>
        <v>2740.8230450000001</v>
      </c>
    </row>
    <row r="16256" spans="3:11" x14ac:dyDescent="0.3">
      <c r="C16256" s="7">
        <v>44508</v>
      </c>
      <c r="D16256" s="6">
        <v>0</v>
      </c>
      <c r="E16256" s="8">
        <f>IF(B16256="*",'Larimar Net '!D16257-('Larimar Net '!D16257*'Larimar Net Penalized '!$D$5),'Larimar Net '!D16257)</f>
        <v>4497.214524</v>
      </c>
      <c r="I16256" s="7">
        <v>44508</v>
      </c>
      <c r="J16256" s="6">
        <v>0</v>
      </c>
      <c r="K16256" s="8">
        <f>IF(H16256="*",'Larimar Net '!I16257-('Larimar Net '!I16257*'Larimar Net Penalized '!$J$5),'Larimar Net '!I16257)</f>
        <v>1629.9583009999999</v>
      </c>
    </row>
    <row r="16257" spans="3:11" x14ac:dyDescent="0.3">
      <c r="C16257" s="7">
        <v>44508</v>
      </c>
      <c r="D16257" s="6">
        <v>1</v>
      </c>
      <c r="E16257" s="8">
        <f>IF(B16257="*",'Larimar Net '!D16258-('Larimar Net '!D16258*'Larimar Net Penalized '!$D$5),'Larimar Net '!D16258)</f>
        <v>3395.7226540000001</v>
      </c>
      <c r="I16257" s="7">
        <v>44508</v>
      </c>
      <c r="J16257" s="6">
        <v>1</v>
      </c>
      <c r="K16257" s="8">
        <f>IF(H16257="*",'Larimar Net '!I16258-('Larimar Net '!I16258*'Larimar Net Penalized '!$J$5),'Larimar Net '!I16258)</f>
        <v>3747.1398119999999</v>
      </c>
    </row>
    <row r="16258" spans="3:11" x14ac:dyDescent="0.3">
      <c r="C16258" s="7">
        <v>44508</v>
      </c>
      <c r="D16258" s="6">
        <v>2</v>
      </c>
      <c r="E16258" s="8">
        <f>IF(B16258="*",'Larimar Net '!D16259-('Larimar Net '!D16259*'Larimar Net Penalized '!$D$5),'Larimar Net '!D16259)</f>
        <v>4546.5793400000002</v>
      </c>
      <c r="I16258" s="7">
        <v>44508</v>
      </c>
      <c r="J16258" s="6">
        <v>2</v>
      </c>
      <c r="K16258" s="8">
        <f>IF(H16258="*",'Larimar Net '!I16259-('Larimar Net '!I16259*'Larimar Net Penalized '!$J$5),'Larimar Net '!I16259)</f>
        <v>1971.896598</v>
      </c>
    </row>
    <row r="16259" spans="3:11" x14ac:dyDescent="0.3">
      <c r="C16259" s="7">
        <v>44508</v>
      </c>
      <c r="D16259" s="6">
        <v>3</v>
      </c>
      <c r="E16259" s="8">
        <f>IF(B16259="*",'Larimar Net '!D16260-('Larimar Net '!D16260*'Larimar Net Penalized '!$D$5),'Larimar Net '!D16260)</f>
        <v>3887.9532869999998</v>
      </c>
      <c r="I16259" s="7">
        <v>44508</v>
      </c>
      <c r="J16259" s="6">
        <v>3</v>
      </c>
      <c r="K16259" s="8">
        <f>IF(H16259="*",'Larimar Net '!I16260-('Larimar Net '!I16260*'Larimar Net Penalized '!$J$5),'Larimar Net '!I16260)</f>
        <v>2774.831314</v>
      </c>
    </row>
    <row r="16260" spans="3:11" x14ac:dyDescent="0.3">
      <c r="C16260" s="7">
        <v>44508</v>
      </c>
      <c r="D16260" s="6">
        <v>4</v>
      </c>
      <c r="E16260" s="8">
        <f>IF(B16260="*",'Larimar Net '!D16261-('Larimar Net '!D16261*'Larimar Net Penalized '!$D$5),'Larimar Net '!D16261)</f>
        <v>5095.5348839999997</v>
      </c>
      <c r="I16260" s="7">
        <v>44508</v>
      </c>
      <c r="J16260" s="6">
        <v>4</v>
      </c>
      <c r="K16260" s="8">
        <f>IF(H16260="*",'Larimar Net '!I16261-('Larimar Net '!I16261*'Larimar Net Penalized '!$J$5),'Larimar Net '!I16261)</f>
        <v>4091.8760499999999</v>
      </c>
    </row>
    <row r="16261" spans="3:11" x14ac:dyDescent="0.3">
      <c r="C16261" s="7">
        <v>44508</v>
      </c>
      <c r="D16261" s="6">
        <v>5</v>
      </c>
      <c r="E16261" s="8">
        <f>IF(B16261="*",'Larimar Net '!D16262-('Larimar Net '!D16262*'Larimar Net Penalized '!$D$5),'Larimar Net '!D16262)</f>
        <v>8143.304975</v>
      </c>
      <c r="I16261" s="7">
        <v>44508</v>
      </c>
      <c r="J16261" s="6">
        <v>5</v>
      </c>
      <c r="K16261" s="8">
        <f>IF(H16261="*",'Larimar Net '!I16262-('Larimar Net '!I16262*'Larimar Net Penalized '!$J$5),'Larimar Net '!I16262)</f>
        <v>5901.4563790000002</v>
      </c>
    </row>
    <row r="16262" spans="3:11" x14ac:dyDescent="0.3">
      <c r="C16262" s="7">
        <v>44508</v>
      </c>
      <c r="D16262" s="6">
        <v>6</v>
      </c>
      <c r="E16262" s="8">
        <f>IF(B16262="*",'Larimar Net '!D16263-('Larimar Net '!D16263*'Larimar Net Penalized '!$D$5),'Larimar Net '!D16263)</f>
        <v>10185.31328</v>
      </c>
      <c r="I16262" s="7">
        <v>44508</v>
      </c>
      <c r="J16262" s="6">
        <v>6</v>
      </c>
      <c r="K16262" s="8">
        <f>IF(H16262="*",'Larimar Net '!I16263-('Larimar Net '!I16263*'Larimar Net Penalized '!$J$5),'Larimar Net '!I16263)</f>
        <v>7823.7995010000004</v>
      </c>
    </row>
    <row r="16263" spans="3:11" x14ac:dyDescent="0.3">
      <c r="C16263" s="7">
        <v>44508</v>
      </c>
      <c r="D16263" s="6">
        <v>7</v>
      </c>
      <c r="E16263" s="8">
        <f>IF(B16263="*",'Larimar Net '!D16264-('Larimar Net '!D16264*'Larimar Net Penalized '!$D$5),'Larimar Net '!D16264)</f>
        <v>10245.51778</v>
      </c>
      <c r="I16263" s="7">
        <v>44508</v>
      </c>
      <c r="J16263" s="6">
        <v>7</v>
      </c>
      <c r="K16263" s="8">
        <f>IF(H16263="*",'Larimar Net '!I16264-('Larimar Net '!I16264*'Larimar Net Penalized '!$J$5),'Larimar Net '!I16264)</f>
        <v>6469.2398270000003</v>
      </c>
    </row>
    <row r="16264" spans="3:11" x14ac:dyDescent="0.3">
      <c r="C16264" s="7">
        <v>44508</v>
      </c>
      <c r="D16264" s="6">
        <v>8</v>
      </c>
      <c r="E16264" s="8">
        <f>IF(B16264="*",'Larimar Net '!D16265-('Larimar Net '!D16265*'Larimar Net Penalized '!$D$5),'Larimar Net '!D16265)</f>
        <v>4845.4980530000003</v>
      </c>
      <c r="I16264" s="7">
        <v>44508</v>
      </c>
      <c r="J16264" s="6">
        <v>8</v>
      </c>
      <c r="K16264" s="8">
        <f>IF(H16264="*",'Larimar Net '!I16265-('Larimar Net '!I16265*'Larimar Net Penalized '!$J$5),'Larimar Net '!I16265)</f>
        <v>2971.1045429999999</v>
      </c>
    </row>
    <row r="16265" spans="3:11" x14ac:dyDescent="0.3">
      <c r="C16265" s="7">
        <v>44508</v>
      </c>
      <c r="D16265" s="6">
        <v>9</v>
      </c>
      <c r="E16265" s="8">
        <f>IF(B16265="*",'Larimar Net '!D16266-('Larimar Net '!D16266*'Larimar Net Penalized '!$D$5),'Larimar Net '!D16266)</f>
        <v>6863.1177449999996</v>
      </c>
      <c r="I16265" s="7">
        <v>44508</v>
      </c>
      <c r="J16265" s="6">
        <v>9</v>
      </c>
      <c r="K16265" s="8">
        <f>IF(H16265="*",'Larimar Net '!I16266-('Larimar Net '!I16266*'Larimar Net Penalized '!$J$5),'Larimar Net '!I16266)</f>
        <v>4586.7010970000001</v>
      </c>
    </row>
    <row r="16266" spans="3:11" x14ac:dyDescent="0.3">
      <c r="C16266" s="7">
        <v>44508</v>
      </c>
      <c r="D16266" s="6">
        <v>10</v>
      </c>
      <c r="E16266" s="8">
        <f>IF(B16266="*",'Larimar Net '!D16267-('Larimar Net '!D16267*'Larimar Net Penalized '!$D$5),'Larimar Net '!D16267)</f>
        <v>7138.0653929999999</v>
      </c>
      <c r="I16266" s="7">
        <v>44508</v>
      </c>
      <c r="J16266" s="6">
        <v>10</v>
      </c>
      <c r="K16266" s="8">
        <f>IF(H16266="*",'Larimar Net '!I16267-('Larimar Net '!I16267*'Larimar Net Penalized '!$J$5),'Larimar Net '!I16267)</f>
        <v>4496.9046330000001</v>
      </c>
    </row>
    <row r="16267" spans="3:11" x14ac:dyDescent="0.3">
      <c r="C16267" s="7">
        <v>44508</v>
      </c>
      <c r="D16267" s="6">
        <v>11</v>
      </c>
      <c r="E16267" s="8">
        <f>IF(B16267="*",'Larimar Net '!D16268-('Larimar Net '!D16268*'Larimar Net Penalized '!$D$5),'Larimar Net '!D16268)</f>
        <v>5856.7236730000004</v>
      </c>
      <c r="I16267" s="7">
        <v>44508</v>
      </c>
      <c r="J16267" s="6">
        <v>11</v>
      </c>
      <c r="K16267" s="8">
        <f>IF(H16267="*",'Larimar Net '!I16268-('Larimar Net '!I16268*'Larimar Net Penalized '!$J$5),'Larimar Net '!I16268)</f>
        <v>3106.8930319999999</v>
      </c>
    </row>
    <row r="16268" spans="3:11" x14ac:dyDescent="0.3">
      <c r="C16268" s="7">
        <v>44508</v>
      </c>
      <c r="D16268" s="6">
        <v>12</v>
      </c>
      <c r="E16268" s="8">
        <f>IF(B16268="*",'Larimar Net '!D16269-('Larimar Net '!D16269*'Larimar Net Penalized '!$D$5),'Larimar Net '!D16269)</f>
        <v>5658.6309659999997</v>
      </c>
      <c r="I16268" s="7">
        <v>44508</v>
      </c>
      <c r="J16268" s="6">
        <v>12</v>
      </c>
      <c r="K16268" s="8">
        <f>IF(H16268="*",'Larimar Net '!I16269-('Larimar Net '!I16269*'Larimar Net Penalized '!$J$5),'Larimar Net '!I16269)</f>
        <v>2894.0077580000002</v>
      </c>
    </row>
    <row r="16269" spans="3:11" x14ac:dyDescent="0.3">
      <c r="C16269" s="7">
        <v>44508</v>
      </c>
      <c r="D16269" s="6">
        <v>13</v>
      </c>
      <c r="E16269" s="8">
        <f>IF(B16269="*",'Larimar Net '!D16270-('Larimar Net '!D16270*'Larimar Net Penalized '!$D$5),'Larimar Net '!D16270)</f>
        <v>5861.5266039999997</v>
      </c>
      <c r="I16269" s="7">
        <v>44508</v>
      </c>
      <c r="J16269" s="6">
        <v>13</v>
      </c>
      <c r="K16269" s="8">
        <f>IF(H16269="*",'Larimar Net '!I16270-('Larimar Net '!I16270*'Larimar Net Penalized '!$J$5),'Larimar Net '!I16270)</f>
        <v>2903.0444689999999</v>
      </c>
    </row>
    <row r="16270" spans="3:11" x14ac:dyDescent="0.3">
      <c r="C16270" s="7">
        <v>44508</v>
      </c>
      <c r="D16270" s="6">
        <v>14</v>
      </c>
      <c r="E16270" s="8">
        <f>IF(B16270="*",'Larimar Net '!D16271-('Larimar Net '!D16271*'Larimar Net Penalized '!$D$5),'Larimar Net '!D16271)</f>
        <v>7059.7665159999997</v>
      </c>
      <c r="I16270" s="7">
        <v>44508</v>
      </c>
      <c r="J16270" s="6">
        <v>14</v>
      </c>
      <c r="K16270" s="8">
        <f>IF(H16270="*",'Larimar Net '!I16271-('Larimar Net '!I16271*'Larimar Net Penalized '!$J$5),'Larimar Net '!I16271)</f>
        <v>3320.5993830000002</v>
      </c>
    </row>
    <row r="16271" spans="3:11" x14ac:dyDescent="0.3">
      <c r="C16271" s="7">
        <v>44508</v>
      </c>
      <c r="D16271" s="6">
        <v>15</v>
      </c>
      <c r="E16271" s="8">
        <f>IF(B16271="*",'Larimar Net '!D16272-('Larimar Net '!D16272*'Larimar Net Penalized '!$D$5),'Larimar Net '!D16272)</f>
        <v>8003.0073300000004</v>
      </c>
      <c r="I16271" s="7">
        <v>44508</v>
      </c>
      <c r="J16271" s="6">
        <v>15</v>
      </c>
      <c r="K16271" s="8">
        <f>IF(H16271="*",'Larimar Net '!I16272-('Larimar Net '!I16272*'Larimar Net Penalized '!$J$5),'Larimar Net '!I16272)</f>
        <v>2730.7162560000002</v>
      </c>
    </row>
    <row r="16272" spans="3:11" x14ac:dyDescent="0.3">
      <c r="C16272" s="7">
        <v>44508</v>
      </c>
      <c r="D16272" s="6">
        <v>16</v>
      </c>
      <c r="E16272" s="8">
        <f>IF(B16272="*",'Larimar Net '!D16273-('Larimar Net '!D16273*'Larimar Net Penalized '!$D$5),'Larimar Net '!D16273)</f>
        <v>3171.3766139999998</v>
      </c>
      <c r="I16272" s="7">
        <v>44508</v>
      </c>
      <c r="J16272" s="6">
        <v>16</v>
      </c>
      <c r="K16272" s="8">
        <f>IF(H16272="*",'Larimar Net '!I16273-('Larimar Net '!I16273*'Larimar Net Penalized '!$J$5),'Larimar Net '!I16273)</f>
        <v>915.33060660000001</v>
      </c>
    </row>
    <row r="16273" spans="3:11" x14ac:dyDescent="0.3">
      <c r="C16273" s="7">
        <v>44508</v>
      </c>
      <c r="D16273" s="6">
        <v>17</v>
      </c>
      <c r="E16273" s="8">
        <f>IF(B16273="*",'Larimar Net '!D16274-('Larimar Net '!D16274*'Larimar Net Penalized '!$D$5),'Larimar Net '!D16274)</f>
        <v>455.75957490000002</v>
      </c>
      <c r="I16273" s="7">
        <v>44508</v>
      </c>
      <c r="J16273" s="6">
        <v>17</v>
      </c>
      <c r="K16273" s="8">
        <f>IF(H16273="*",'Larimar Net '!I16274-('Larimar Net '!I16274*'Larimar Net Penalized '!$J$5),'Larimar Net '!I16274)</f>
        <v>0</v>
      </c>
    </row>
    <row r="16274" spans="3:11" x14ac:dyDescent="0.3">
      <c r="C16274" s="7">
        <v>44508</v>
      </c>
      <c r="D16274" s="6">
        <v>18</v>
      </c>
      <c r="E16274" s="8">
        <f>IF(B16274="*",'Larimar Net '!D16275-('Larimar Net '!D16275*'Larimar Net Penalized '!$D$5),'Larimar Net '!D16275)</f>
        <v>601.54217089999997</v>
      </c>
      <c r="I16274" s="7">
        <v>44508</v>
      </c>
      <c r="J16274" s="6">
        <v>18</v>
      </c>
      <c r="K16274" s="8">
        <f>IF(H16274="*",'Larimar Net '!I16275-('Larimar Net '!I16275*'Larimar Net Penalized '!$J$5),'Larimar Net '!I16275)</f>
        <v>0</v>
      </c>
    </row>
    <row r="16275" spans="3:11" x14ac:dyDescent="0.3">
      <c r="C16275" s="7">
        <v>44508</v>
      </c>
      <c r="D16275" s="6">
        <v>19</v>
      </c>
      <c r="E16275" s="8">
        <f>IF(B16275="*",'Larimar Net '!D16276-('Larimar Net '!D16276*'Larimar Net Penalized '!$D$5),'Larimar Net '!D16276)</f>
        <v>0</v>
      </c>
      <c r="I16275" s="7">
        <v>44508</v>
      </c>
      <c r="J16275" s="6">
        <v>19</v>
      </c>
      <c r="K16275" s="8">
        <f>IF(H16275="*",'Larimar Net '!I16276-('Larimar Net '!I16276*'Larimar Net Penalized '!$J$5),'Larimar Net '!I16276)</f>
        <v>0</v>
      </c>
    </row>
    <row r="16276" spans="3:11" x14ac:dyDescent="0.3">
      <c r="C16276" s="7">
        <v>44508</v>
      </c>
      <c r="D16276" s="6">
        <v>20</v>
      </c>
      <c r="E16276" s="8">
        <f>IF(B16276="*",'Larimar Net '!D16277-('Larimar Net '!D16277*'Larimar Net Penalized '!$D$5),'Larimar Net '!D16277)</f>
        <v>0</v>
      </c>
      <c r="I16276" s="7">
        <v>44508</v>
      </c>
      <c r="J16276" s="6">
        <v>20</v>
      </c>
      <c r="K16276" s="8">
        <f>IF(H16276="*",'Larimar Net '!I16277-('Larimar Net '!I16277*'Larimar Net Penalized '!$J$5),'Larimar Net '!I16277)</f>
        <v>0</v>
      </c>
    </row>
    <row r="16277" spans="3:11" x14ac:dyDescent="0.3">
      <c r="C16277" s="7">
        <v>44508</v>
      </c>
      <c r="D16277" s="6">
        <v>21</v>
      </c>
      <c r="E16277" s="8">
        <f>IF(B16277="*",'Larimar Net '!D16278-('Larimar Net '!D16278*'Larimar Net Penalized '!$D$5),'Larimar Net '!D16278)</f>
        <v>0</v>
      </c>
      <c r="I16277" s="7">
        <v>44508</v>
      </c>
      <c r="J16277" s="6">
        <v>21</v>
      </c>
      <c r="K16277" s="8">
        <f>IF(H16277="*",'Larimar Net '!I16278-('Larimar Net '!I16278*'Larimar Net Penalized '!$J$5),'Larimar Net '!I16278)</f>
        <v>0</v>
      </c>
    </row>
    <row r="16278" spans="3:11" x14ac:dyDescent="0.3">
      <c r="C16278" s="7">
        <v>44508</v>
      </c>
      <c r="D16278" s="6">
        <v>22</v>
      </c>
      <c r="E16278" s="8">
        <f>IF(B16278="*",'Larimar Net '!D16279-('Larimar Net '!D16279*'Larimar Net Penalized '!$D$5),'Larimar Net '!D16279)</f>
        <v>0</v>
      </c>
      <c r="I16278" s="7">
        <v>44508</v>
      </c>
      <c r="J16278" s="6">
        <v>22</v>
      </c>
      <c r="K16278" s="8">
        <f>IF(H16278="*",'Larimar Net '!I16279-('Larimar Net '!I16279*'Larimar Net Penalized '!$J$5),'Larimar Net '!I16279)</f>
        <v>0</v>
      </c>
    </row>
    <row r="16279" spans="3:11" x14ac:dyDescent="0.3">
      <c r="C16279" s="7">
        <v>44508</v>
      </c>
      <c r="D16279" s="6">
        <v>23</v>
      </c>
      <c r="E16279" s="8">
        <f>IF(B16279="*",'Larimar Net '!D16280-('Larimar Net '!D16280*'Larimar Net Penalized '!$D$5),'Larimar Net '!D16280)</f>
        <v>0</v>
      </c>
      <c r="I16279" s="7">
        <v>44508</v>
      </c>
      <c r="J16279" s="6">
        <v>23</v>
      </c>
      <c r="K16279" s="8">
        <f>IF(H16279="*",'Larimar Net '!I16280-('Larimar Net '!I16280*'Larimar Net Penalized '!$J$5),'Larimar Net '!I16280)</f>
        <v>0</v>
      </c>
    </row>
    <row r="16280" spans="3:11" x14ac:dyDescent="0.3">
      <c r="C16280" s="7">
        <v>44509</v>
      </c>
      <c r="D16280" s="6">
        <v>0</v>
      </c>
      <c r="E16280" s="8">
        <f>IF(B16280="*",'Larimar Net '!D16281-('Larimar Net '!D16281*'Larimar Net Penalized '!$D$5),'Larimar Net '!D16281)</f>
        <v>0</v>
      </c>
      <c r="I16280" s="7">
        <v>44509</v>
      </c>
      <c r="J16280" s="6">
        <v>0</v>
      </c>
      <c r="K16280" s="8">
        <f>IF(H16280="*",'Larimar Net '!I16281-('Larimar Net '!I16281*'Larimar Net Penalized '!$J$5),'Larimar Net '!I16281)</f>
        <v>0</v>
      </c>
    </row>
    <row r="16281" spans="3:11" x14ac:dyDescent="0.3">
      <c r="C16281" s="7">
        <v>44509</v>
      </c>
      <c r="D16281" s="6">
        <v>1</v>
      </c>
      <c r="E16281" s="8">
        <f>IF(B16281="*",'Larimar Net '!D16282-('Larimar Net '!D16282*'Larimar Net Penalized '!$D$5),'Larimar Net '!D16282)</f>
        <v>0</v>
      </c>
      <c r="I16281" s="7">
        <v>44509</v>
      </c>
      <c r="J16281" s="6">
        <v>1</v>
      </c>
      <c r="K16281" s="8">
        <f>IF(H16281="*",'Larimar Net '!I16282-('Larimar Net '!I16282*'Larimar Net Penalized '!$J$5),'Larimar Net '!I16282)</f>
        <v>0</v>
      </c>
    </row>
    <row r="16282" spans="3:11" x14ac:dyDescent="0.3">
      <c r="C16282" s="7">
        <v>44509</v>
      </c>
      <c r="D16282" s="6">
        <v>2</v>
      </c>
      <c r="E16282" s="8">
        <f>IF(B16282="*",'Larimar Net '!D16283-('Larimar Net '!D16283*'Larimar Net Penalized '!$D$5),'Larimar Net '!D16283)</f>
        <v>0</v>
      </c>
      <c r="I16282" s="7">
        <v>44509</v>
      </c>
      <c r="J16282" s="6">
        <v>2</v>
      </c>
      <c r="K16282" s="8">
        <f>IF(H16282="*",'Larimar Net '!I16283-('Larimar Net '!I16283*'Larimar Net Penalized '!$J$5),'Larimar Net '!I16283)</f>
        <v>0</v>
      </c>
    </row>
    <row r="16283" spans="3:11" x14ac:dyDescent="0.3">
      <c r="C16283" s="7">
        <v>44509</v>
      </c>
      <c r="D16283" s="6">
        <v>3</v>
      </c>
      <c r="E16283" s="8">
        <f>IF(B16283="*",'Larimar Net '!D16284-('Larimar Net '!D16284*'Larimar Net Penalized '!$D$5),'Larimar Net '!D16284)</f>
        <v>0</v>
      </c>
      <c r="I16283" s="7">
        <v>44509</v>
      </c>
      <c r="J16283" s="6">
        <v>3</v>
      </c>
      <c r="K16283" s="8">
        <f>IF(H16283="*",'Larimar Net '!I16284-('Larimar Net '!I16284*'Larimar Net Penalized '!$J$5),'Larimar Net '!I16284)</f>
        <v>0</v>
      </c>
    </row>
    <row r="16284" spans="3:11" x14ac:dyDescent="0.3">
      <c r="C16284" s="7">
        <v>44509</v>
      </c>
      <c r="D16284" s="6">
        <v>4</v>
      </c>
      <c r="E16284" s="8">
        <f>IF(B16284="*",'Larimar Net '!D16285-('Larimar Net '!D16285*'Larimar Net Penalized '!$D$5),'Larimar Net '!D16285)</f>
        <v>0</v>
      </c>
      <c r="I16284" s="7">
        <v>44509</v>
      </c>
      <c r="J16284" s="6">
        <v>4</v>
      </c>
      <c r="K16284" s="8">
        <f>IF(H16284="*",'Larimar Net '!I16285-('Larimar Net '!I16285*'Larimar Net Penalized '!$J$5),'Larimar Net '!I16285)</f>
        <v>0</v>
      </c>
    </row>
    <row r="16285" spans="3:11" x14ac:dyDescent="0.3">
      <c r="C16285" s="7">
        <v>44509</v>
      </c>
      <c r="D16285" s="6">
        <v>5</v>
      </c>
      <c r="E16285" s="8">
        <f>IF(B16285="*",'Larimar Net '!D16286-('Larimar Net '!D16286*'Larimar Net Penalized '!$D$5),'Larimar Net '!D16286)</f>
        <v>538.59305549999999</v>
      </c>
      <c r="I16285" s="7">
        <v>44509</v>
      </c>
      <c r="J16285" s="6">
        <v>5</v>
      </c>
      <c r="K16285" s="8">
        <f>IF(H16285="*",'Larimar Net '!I16286-('Larimar Net '!I16286*'Larimar Net Penalized '!$J$5),'Larimar Net '!I16286)</f>
        <v>0</v>
      </c>
    </row>
    <row r="16286" spans="3:11" x14ac:dyDescent="0.3">
      <c r="C16286" s="7">
        <v>44509</v>
      </c>
      <c r="D16286" s="6">
        <v>6</v>
      </c>
      <c r="E16286" s="8">
        <f>IF(B16286="*",'Larimar Net '!D16287-('Larimar Net '!D16287*'Larimar Net Penalized '!$D$5),'Larimar Net '!D16287)</f>
        <v>0</v>
      </c>
      <c r="I16286" s="7">
        <v>44509</v>
      </c>
      <c r="J16286" s="6">
        <v>6</v>
      </c>
      <c r="K16286" s="8">
        <f>IF(H16286="*",'Larimar Net '!I16287-('Larimar Net '!I16287*'Larimar Net Penalized '!$J$5),'Larimar Net '!I16287)</f>
        <v>0</v>
      </c>
    </row>
    <row r="16287" spans="3:11" x14ac:dyDescent="0.3">
      <c r="C16287" s="7">
        <v>44509</v>
      </c>
      <c r="D16287" s="6">
        <v>7</v>
      </c>
      <c r="E16287" s="8">
        <f>IF(B16287="*",'Larimar Net '!D16288-('Larimar Net '!D16288*'Larimar Net Penalized '!$D$5),'Larimar Net '!D16288)</f>
        <v>1844.913176</v>
      </c>
      <c r="I16287" s="7">
        <v>44509</v>
      </c>
      <c r="J16287" s="6">
        <v>7</v>
      </c>
      <c r="K16287" s="8">
        <f>IF(H16287="*",'Larimar Net '!I16288-('Larimar Net '!I16288*'Larimar Net Penalized '!$J$5),'Larimar Net '!I16288)</f>
        <v>569.10591209999995</v>
      </c>
    </row>
    <row r="16288" spans="3:11" x14ac:dyDescent="0.3">
      <c r="C16288" s="7">
        <v>44509</v>
      </c>
      <c r="D16288" s="6">
        <v>8</v>
      </c>
      <c r="E16288" s="8">
        <f>IF(B16288="*",'Larimar Net '!D16289-('Larimar Net '!D16289*'Larimar Net Penalized '!$D$5),'Larimar Net '!D16289)</f>
        <v>1386.6252179999999</v>
      </c>
      <c r="I16288" s="7">
        <v>44509</v>
      </c>
      <c r="J16288" s="6">
        <v>8</v>
      </c>
      <c r="K16288" s="8">
        <f>IF(H16288="*",'Larimar Net '!I16289-('Larimar Net '!I16289*'Larimar Net Penalized '!$J$5),'Larimar Net '!I16289)</f>
        <v>908.17502039999999</v>
      </c>
    </row>
    <row r="16289" spans="3:11" x14ac:dyDescent="0.3">
      <c r="C16289" s="7">
        <v>44509</v>
      </c>
      <c r="D16289" s="6">
        <v>9</v>
      </c>
      <c r="E16289" s="8">
        <f>IF(B16289="*",'Larimar Net '!D16290-('Larimar Net '!D16290*'Larimar Net Penalized '!$D$5),'Larimar Net '!D16290)</f>
        <v>5228.6207039999999</v>
      </c>
      <c r="I16289" s="7">
        <v>44509</v>
      </c>
      <c r="J16289" s="6">
        <v>9</v>
      </c>
      <c r="K16289" s="8">
        <f>IF(H16289="*",'Larimar Net '!I16290-('Larimar Net '!I16290*'Larimar Net Penalized '!$J$5),'Larimar Net '!I16290)</f>
        <v>3951.875442</v>
      </c>
    </row>
    <row r="16290" spans="3:11" x14ac:dyDescent="0.3">
      <c r="C16290" s="7">
        <v>44509</v>
      </c>
      <c r="D16290" s="6">
        <v>10</v>
      </c>
      <c r="E16290" s="8">
        <f>IF(B16290="*",'Larimar Net '!D16291-('Larimar Net '!D16291*'Larimar Net Penalized '!$D$5),'Larimar Net '!D16291)</f>
        <v>7068.1596820000004</v>
      </c>
      <c r="I16290" s="7">
        <v>44509</v>
      </c>
      <c r="J16290" s="6">
        <v>10</v>
      </c>
      <c r="K16290" s="8">
        <f>IF(H16290="*",'Larimar Net '!I16291-('Larimar Net '!I16291*'Larimar Net Penalized '!$J$5),'Larimar Net '!I16291)</f>
        <v>6459.8998320000001</v>
      </c>
    </row>
    <row r="16291" spans="3:11" x14ac:dyDescent="0.3">
      <c r="C16291" s="7">
        <v>44509</v>
      </c>
      <c r="D16291" s="6">
        <v>11</v>
      </c>
      <c r="E16291" s="8">
        <f>IF(B16291="*",'Larimar Net '!D16292-('Larimar Net '!D16292*'Larimar Net Penalized '!$D$5),'Larimar Net '!D16292)</f>
        <v>9369.3436349999993</v>
      </c>
      <c r="I16291" s="7">
        <v>44509</v>
      </c>
      <c r="J16291" s="6">
        <v>11</v>
      </c>
      <c r="K16291" s="8">
        <f>IF(H16291="*",'Larimar Net '!I16292-('Larimar Net '!I16292*'Larimar Net Penalized '!$J$5),'Larimar Net '!I16292)</f>
        <v>6483.4623179999999</v>
      </c>
    </row>
    <row r="16292" spans="3:11" x14ac:dyDescent="0.3">
      <c r="C16292" s="7">
        <v>44509</v>
      </c>
      <c r="D16292" s="6">
        <v>12</v>
      </c>
      <c r="E16292" s="8">
        <f>IF(B16292="*",'Larimar Net '!D16293-('Larimar Net '!D16293*'Larimar Net Penalized '!$D$5),'Larimar Net '!D16293)</f>
        <v>12029.91395</v>
      </c>
      <c r="I16292" s="7">
        <v>44509</v>
      </c>
      <c r="J16292" s="6">
        <v>12</v>
      </c>
      <c r="K16292" s="8">
        <f>IF(H16292="*",'Larimar Net '!I16293-('Larimar Net '!I16293*'Larimar Net Penalized '!$J$5),'Larimar Net '!I16293)</f>
        <v>5189.5893480000004</v>
      </c>
    </row>
    <row r="16293" spans="3:11" x14ac:dyDescent="0.3">
      <c r="C16293" s="7">
        <v>44509</v>
      </c>
      <c r="D16293" s="6">
        <v>13</v>
      </c>
      <c r="E16293" s="8">
        <f>IF(B16293="*",'Larimar Net '!D16294-('Larimar Net '!D16294*'Larimar Net Penalized '!$D$5),'Larimar Net '!D16294)</f>
        <v>10131.00799</v>
      </c>
      <c r="I16293" s="7">
        <v>44509</v>
      </c>
      <c r="J16293" s="6">
        <v>13</v>
      </c>
      <c r="K16293" s="8">
        <f>IF(H16293="*",'Larimar Net '!I16294-('Larimar Net '!I16294*'Larimar Net Penalized '!$J$5),'Larimar Net '!I16294)</f>
        <v>3872.561721</v>
      </c>
    </row>
    <row r="16294" spans="3:11" x14ac:dyDescent="0.3">
      <c r="C16294" s="7">
        <v>44509</v>
      </c>
      <c r="D16294" s="6">
        <v>14</v>
      </c>
      <c r="E16294" s="8">
        <f>IF(B16294="*",'Larimar Net '!D16295-('Larimar Net '!D16295*'Larimar Net Penalized '!$D$5),'Larimar Net '!D16295)</f>
        <v>13436.71005</v>
      </c>
      <c r="I16294" s="7">
        <v>44509</v>
      </c>
      <c r="J16294" s="6">
        <v>14</v>
      </c>
      <c r="K16294" s="8">
        <f>IF(H16294="*",'Larimar Net '!I16295-('Larimar Net '!I16295*'Larimar Net Penalized '!$J$5),'Larimar Net '!I16295)</f>
        <v>4911.1471110000002</v>
      </c>
    </row>
    <row r="16295" spans="3:11" x14ac:dyDescent="0.3">
      <c r="C16295" s="7">
        <v>44509</v>
      </c>
      <c r="D16295" s="6">
        <v>15</v>
      </c>
      <c r="E16295" s="8">
        <f>IF(B16295="*",'Larimar Net '!D16296-('Larimar Net '!D16296*'Larimar Net Penalized '!$D$5),'Larimar Net '!D16296)</f>
        <v>14726.12407</v>
      </c>
      <c r="I16295" s="7">
        <v>44509</v>
      </c>
      <c r="J16295" s="6">
        <v>15</v>
      </c>
      <c r="K16295" s="8">
        <f>IF(H16295="*",'Larimar Net '!I16296-('Larimar Net '!I16296*'Larimar Net Penalized '!$J$5),'Larimar Net '!I16296)</f>
        <v>7060.9132159999999</v>
      </c>
    </row>
    <row r="16296" spans="3:11" x14ac:dyDescent="0.3">
      <c r="C16296" s="7">
        <v>44509</v>
      </c>
      <c r="D16296" s="6">
        <v>16</v>
      </c>
      <c r="E16296" s="8">
        <f>IF(B16296="*",'Larimar Net '!D16297-('Larimar Net '!D16297*'Larimar Net Penalized '!$D$5),'Larimar Net '!D16297)</f>
        <v>17493.301609999999</v>
      </c>
      <c r="I16296" s="7">
        <v>44509</v>
      </c>
      <c r="J16296" s="6">
        <v>16</v>
      </c>
      <c r="K16296" s="8">
        <f>IF(H16296="*",'Larimar Net '!I16297-('Larimar Net '!I16297*'Larimar Net Penalized '!$J$5),'Larimar Net '!I16297)</f>
        <v>10162.383449999999</v>
      </c>
    </row>
    <row r="16297" spans="3:11" x14ac:dyDescent="0.3">
      <c r="C16297" s="7">
        <v>44509</v>
      </c>
      <c r="D16297" s="6">
        <v>17</v>
      </c>
      <c r="E16297" s="8">
        <f>IF(B16297="*",'Larimar Net '!D16298-('Larimar Net '!D16298*'Larimar Net Penalized '!$D$5),'Larimar Net '!D16298)</f>
        <v>7505.8815699999996</v>
      </c>
      <c r="I16297" s="7">
        <v>44509</v>
      </c>
      <c r="J16297" s="6">
        <v>17</v>
      </c>
      <c r="K16297" s="8">
        <f>IF(H16297="*",'Larimar Net '!I16298-('Larimar Net '!I16298*'Larimar Net Penalized '!$J$5),'Larimar Net '!I16298)</f>
        <v>7022.5160699999997</v>
      </c>
    </row>
    <row r="16298" spans="3:11" x14ac:dyDescent="0.3">
      <c r="C16298" s="7">
        <v>44509</v>
      </c>
      <c r="D16298" s="6">
        <v>18</v>
      </c>
      <c r="E16298" s="8">
        <f>IF(B16298="*",'Larimar Net '!D16299-('Larimar Net '!D16299*'Larimar Net Penalized '!$D$5),'Larimar Net '!D16299)</f>
        <v>3629.9194640000001</v>
      </c>
      <c r="I16298" s="7">
        <v>44509</v>
      </c>
      <c r="J16298" s="6">
        <v>18</v>
      </c>
      <c r="K16298" s="8">
        <f>IF(H16298="*",'Larimar Net '!I16299-('Larimar Net '!I16299*'Larimar Net Penalized '!$J$5),'Larimar Net '!I16299)</f>
        <v>1063.2290929999999</v>
      </c>
    </row>
    <row r="16299" spans="3:11" x14ac:dyDescent="0.3">
      <c r="C16299" s="7">
        <v>44509</v>
      </c>
      <c r="D16299" s="6">
        <v>19</v>
      </c>
      <c r="E16299" s="8">
        <f>IF(B16299="*",'Larimar Net '!D16300-('Larimar Net '!D16300*'Larimar Net Penalized '!$D$5),'Larimar Net '!D16300)</f>
        <v>3351.0856220000001</v>
      </c>
      <c r="I16299" s="7">
        <v>44509</v>
      </c>
      <c r="J16299" s="6">
        <v>19</v>
      </c>
      <c r="K16299" s="8">
        <f>IF(H16299="*",'Larimar Net '!I16300-('Larimar Net '!I16300*'Larimar Net Penalized '!$J$5),'Larimar Net '!I16300)</f>
        <v>1557.687486</v>
      </c>
    </row>
    <row r="16300" spans="3:11" x14ac:dyDescent="0.3">
      <c r="C16300" s="7">
        <v>44509</v>
      </c>
      <c r="D16300" s="6">
        <v>20</v>
      </c>
      <c r="E16300" s="8">
        <f>IF(B16300="*",'Larimar Net '!D16301-('Larimar Net '!D16301*'Larimar Net Penalized '!$D$5),'Larimar Net '!D16301)</f>
        <v>6503.0566660000004</v>
      </c>
      <c r="I16300" s="7">
        <v>44509</v>
      </c>
      <c r="J16300" s="6">
        <v>20</v>
      </c>
      <c r="K16300" s="8">
        <f>IF(H16300="*",'Larimar Net '!I16301-('Larimar Net '!I16301*'Larimar Net Penalized '!$J$5),'Larimar Net '!I16301)</f>
        <v>3599.8649489999998</v>
      </c>
    </row>
    <row r="16301" spans="3:11" x14ac:dyDescent="0.3">
      <c r="C16301" s="7">
        <v>44509</v>
      </c>
      <c r="D16301" s="6">
        <v>21</v>
      </c>
      <c r="E16301" s="8">
        <f>IF(B16301="*",'Larimar Net '!D16302-('Larimar Net '!D16302*'Larimar Net Penalized '!$D$5),'Larimar Net '!D16302)</f>
        <v>9180.3843280000001</v>
      </c>
      <c r="I16301" s="7">
        <v>44509</v>
      </c>
      <c r="J16301" s="6">
        <v>21</v>
      </c>
      <c r="K16301" s="8">
        <f>IF(H16301="*",'Larimar Net '!I16302-('Larimar Net '!I16302*'Larimar Net Penalized '!$J$5),'Larimar Net '!I16302)</f>
        <v>3577.77486</v>
      </c>
    </row>
    <row r="16302" spans="3:11" x14ac:dyDescent="0.3">
      <c r="C16302" s="7">
        <v>44509</v>
      </c>
      <c r="D16302" s="6">
        <v>22</v>
      </c>
      <c r="E16302" s="8">
        <f>IF(B16302="*",'Larimar Net '!D16303-('Larimar Net '!D16303*'Larimar Net Penalized '!$D$5),'Larimar Net '!D16303)</f>
        <v>10036.356519999999</v>
      </c>
      <c r="I16302" s="7">
        <v>44509</v>
      </c>
      <c r="J16302" s="6">
        <v>22</v>
      </c>
      <c r="K16302" s="8">
        <f>IF(H16302="*",'Larimar Net '!I16303-('Larimar Net '!I16303*'Larimar Net Penalized '!$J$5),'Larimar Net '!I16303)</f>
        <v>3621.5878210000001</v>
      </c>
    </row>
    <row r="16303" spans="3:11" x14ac:dyDescent="0.3">
      <c r="C16303" s="7">
        <v>44509</v>
      </c>
      <c r="D16303" s="6">
        <v>23</v>
      </c>
      <c r="E16303" s="8">
        <f>IF(B16303="*",'Larimar Net '!D16304-('Larimar Net '!D16304*'Larimar Net Penalized '!$D$5),'Larimar Net '!D16304)</f>
        <v>12064.8475</v>
      </c>
      <c r="I16303" s="7">
        <v>44509</v>
      </c>
      <c r="J16303" s="6">
        <v>23</v>
      </c>
      <c r="K16303" s="8">
        <f>IF(H16303="*",'Larimar Net '!I16304-('Larimar Net '!I16304*'Larimar Net Penalized '!$J$5),'Larimar Net '!I16304)</f>
        <v>3225.9090970000002</v>
      </c>
    </row>
    <row r="16304" spans="3:11" x14ac:dyDescent="0.3">
      <c r="C16304" s="7">
        <v>44510</v>
      </c>
      <c r="D16304" s="6">
        <v>0</v>
      </c>
      <c r="E16304" s="8">
        <f>IF(B16304="*",'Larimar Net '!D16305-('Larimar Net '!D16305*'Larimar Net Penalized '!$D$5),'Larimar Net '!D16305)</f>
        <v>11316.505880000001</v>
      </c>
      <c r="I16304" s="7">
        <v>44510</v>
      </c>
      <c r="J16304" s="6">
        <v>0</v>
      </c>
      <c r="K16304" s="8">
        <f>IF(H16304="*",'Larimar Net '!I16305-('Larimar Net '!I16305*'Larimar Net Penalized '!$J$5),'Larimar Net '!I16305)</f>
        <v>3186.6276120000002</v>
      </c>
    </row>
    <row r="16305" spans="3:11" x14ac:dyDescent="0.3">
      <c r="C16305" s="7">
        <v>44510</v>
      </c>
      <c r="D16305" s="6">
        <v>1</v>
      </c>
      <c r="E16305" s="8">
        <f>IF(B16305="*",'Larimar Net '!D16306-('Larimar Net '!D16306*'Larimar Net Penalized '!$D$5),'Larimar Net '!D16306)</f>
        <v>9520.1291160000001</v>
      </c>
      <c r="I16305" s="7">
        <v>44510</v>
      </c>
      <c r="J16305" s="6">
        <v>1</v>
      </c>
      <c r="K16305" s="8">
        <f>IF(H16305="*",'Larimar Net '!I16306-('Larimar Net '!I16306*'Larimar Net Penalized '!$J$5),'Larimar Net '!I16306)</f>
        <v>4018.014435</v>
      </c>
    </row>
    <row r="16306" spans="3:11" x14ac:dyDescent="0.3">
      <c r="C16306" s="7">
        <v>44510</v>
      </c>
      <c r="D16306" s="6">
        <v>2</v>
      </c>
      <c r="E16306" s="8">
        <f>IF(B16306="*",'Larimar Net '!D16307-('Larimar Net '!D16307*'Larimar Net Penalized '!$D$5),'Larimar Net '!D16307)</f>
        <v>10529.77637</v>
      </c>
      <c r="I16306" s="7">
        <v>44510</v>
      </c>
      <c r="J16306" s="6">
        <v>2</v>
      </c>
      <c r="K16306" s="8">
        <f>IF(H16306="*",'Larimar Net '!I16307-('Larimar Net '!I16307*'Larimar Net Penalized '!$J$5),'Larimar Net '!I16307)</f>
        <v>4739.9334859999999</v>
      </c>
    </row>
    <row r="16307" spans="3:11" x14ac:dyDescent="0.3">
      <c r="C16307" s="7">
        <v>44510</v>
      </c>
      <c r="D16307" s="6">
        <v>3</v>
      </c>
      <c r="E16307" s="8">
        <f>IF(B16307="*",'Larimar Net '!D16308-('Larimar Net '!D16308*'Larimar Net Penalized '!$D$5),'Larimar Net '!D16308)</f>
        <v>10259.081620000001</v>
      </c>
      <c r="I16307" s="7">
        <v>44510</v>
      </c>
      <c r="J16307" s="6">
        <v>3</v>
      </c>
      <c r="K16307" s="8">
        <f>IF(H16307="*",'Larimar Net '!I16308-('Larimar Net '!I16308*'Larimar Net Penalized '!$J$5),'Larimar Net '!I16308)</f>
        <v>5176.6171340000001</v>
      </c>
    </row>
    <row r="16308" spans="3:11" x14ac:dyDescent="0.3">
      <c r="C16308" s="7">
        <v>44510</v>
      </c>
      <c r="D16308" s="6">
        <v>4</v>
      </c>
      <c r="E16308" s="8">
        <f>IF(B16308="*",'Larimar Net '!D16309-('Larimar Net '!D16309*'Larimar Net Penalized '!$D$5),'Larimar Net '!D16309)</f>
        <v>10539.82157</v>
      </c>
      <c r="I16308" s="7">
        <v>44510</v>
      </c>
      <c r="J16308" s="6">
        <v>4</v>
      </c>
      <c r="K16308" s="8">
        <f>IF(H16308="*",'Larimar Net '!I16309-('Larimar Net '!I16309*'Larimar Net Penalized '!$J$5),'Larimar Net '!I16309)</f>
        <v>4893.5445380000001</v>
      </c>
    </row>
    <row r="16309" spans="3:11" x14ac:dyDescent="0.3">
      <c r="C16309" s="7">
        <v>44510</v>
      </c>
      <c r="D16309" s="6">
        <v>5</v>
      </c>
      <c r="E16309" s="8">
        <f>IF(B16309="*",'Larimar Net '!D16310-('Larimar Net '!D16310*'Larimar Net Penalized '!$D$5),'Larimar Net '!D16310)</f>
        <v>16789.780449999998</v>
      </c>
      <c r="I16309" s="7">
        <v>44510</v>
      </c>
      <c r="J16309" s="6">
        <v>5</v>
      </c>
      <c r="K16309" s="8">
        <f>IF(H16309="*",'Larimar Net '!I16310-('Larimar Net '!I16310*'Larimar Net Penalized '!$J$5),'Larimar Net '!I16310)</f>
        <v>7432.8501399999996</v>
      </c>
    </row>
    <row r="16310" spans="3:11" x14ac:dyDescent="0.3">
      <c r="C16310" s="7">
        <v>44510</v>
      </c>
      <c r="D16310" s="6">
        <v>6</v>
      </c>
      <c r="E16310" s="8">
        <f>IF(B16310="*",'Larimar Net '!D16311-('Larimar Net '!D16311*'Larimar Net Penalized '!$D$5),'Larimar Net '!D16311)</f>
        <v>14183.082899999999</v>
      </c>
      <c r="I16310" s="7">
        <v>44510</v>
      </c>
      <c r="J16310" s="6">
        <v>6</v>
      </c>
      <c r="K16310" s="8">
        <f>IF(H16310="*",'Larimar Net '!I16311-('Larimar Net '!I16311*'Larimar Net Penalized '!$J$5),'Larimar Net '!I16311)</f>
        <v>7042.0368019999996</v>
      </c>
    </row>
    <row r="16311" spans="3:11" x14ac:dyDescent="0.3">
      <c r="C16311" s="7">
        <v>44510</v>
      </c>
      <c r="D16311" s="6">
        <v>7</v>
      </c>
      <c r="E16311" s="8">
        <f>IF(B16311="*",'Larimar Net '!D16312-('Larimar Net '!D16312*'Larimar Net Penalized '!$D$5),'Larimar Net '!D16312)</f>
        <v>12521.38646</v>
      </c>
      <c r="I16311" s="7">
        <v>44510</v>
      </c>
      <c r="J16311" s="6">
        <v>7</v>
      </c>
      <c r="K16311" s="8">
        <f>IF(H16311="*",'Larimar Net '!I16312-('Larimar Net '!I16312*'Larimar Net Penalized '!$J$5),'Larimar Net '!I16312)</f>
        <v>4901.6927690000002</v>
      </c>
    </row>
    <row r="16312" spans="3:11" x14ac:dyDescent="0.3">
      <c r="C16312" s="7">
        <v>44510</v>
      </c>
      <c r="D16312" s="6">
        <v>8</v>
      </c>
      <c r="E16312" s="8">
        <f>IF(B16312="*",'Larimar Net '!D16313-('Larimar Net '!D16313*'Larimar Net Penalized '!$D$5),'Larimar Net '!D16313)</f>
        <v>6641.0148870000003</v>
      </c>
      <c r="I16312" s="7">
        <v>44510</v>
      </c>
      <c r="J16312" s="6">
        <v>8</v>
      </c>
      <c r="K16312" s="8">
        <f>IF(H16312="*",'Larimar Net '!I16313-('Larimar Net '!I16313*'Larimar Net Penalized '!$J$5),'Larimar Net '!I16313)</f>
        <v>3163.30944</v>
      </c>
    </row>
    <row r="16313" spans="3:11" x14ac:dyDescent="0.3">
      <c r="C16313" s="7">
        <v>44510</v>
      </c>
      <c r="D16313" s="6">
        <v>9</v>
      </c>
      <c r="E16313" s="8">
        <f>IF(B16313="*",'Larimar Net '!D16314-('Larimar Net '!D16314*'Larimar Net Penalized '!$D$5),'Larimar Net '!D16314)</f>
        <v>11032.13113</v>
      </c>
      <c r="I16313" s="7">
        <v>44510</v>
      </c>
      <c r="J16313" s="6">
        <v>9</v>
      </c>
      <c r="K16313" s="8">
        <f>IF(H16313="*",'Larimar Net '!I16314-('Larimar Net '!I16314*'Larimar Net Penalized '!$J$5),'Larimar Net '!I16314)</f>
        <v>4860.894378</v>
      </c>
    </row>
    <row r="16314" spans="3:11" x14ac:dyDescent="0.3">
      <c r="C16314" s="7">
        <v>44510</v>
      </c>
      <c r="D16314" s="6">
        <v>10</v>
      </c>
      <c r="E16314" s="8">
        <f>IF(B16314="*",'Larimar Net '!D16315-('Larimar Net '!D16315*'Larimar Net Penalized '!$D$5),'Larimar Net '!D16315)</f>
        <v>16316.1181</v>
      </c>
      <c r="I16314" s="7">
        <v>44510</v>
      </c>
      <c r="J16314" s="6">
        <v>10</v>
      </c>
      <c r="K16314" s="8">
        <f>IF(H16314="*",'Larimar Net '!I16315-('Larimar Net '!I16315*'Larimar Net Penalized '!$J$5),'Larimar Net '!I16315)</f>
        <v>9672.6456660000003</v>
      </c>
    </row>
    <row r="16315" spans="3:11" x14ac:dyDescent="0.3">
      <c r="C16315" s="7">
        <v>44510</v>
      </c>
      <c r="D16315" s="6">
        <v>11</v>
      </c>
      <c r="E16315" s="8">
        <f>IF(B16315="*",'Larimar Net '!D16316-('Larimar Net '!D16316*'Larimar Net Penalized '!$D$5),'Larimar Net '!D16316)</f>
        <v>18411.339670000001</v>
      </c>
      <c r="I16315" s="7">
        <v>44510</v>
      </c>
      <c r="J16315" s="6">
        <v>11</v>
      </c>
      <c r="K16315" s="8">
        <f>IF(H16315="*",'Larimar Net '!I16316-('Larimar Net '!I16316*'Larimar Net Penalized '!$J$5),'Larimar Net '!I16316)</f>
        <v>10667.91805</v>
      </c>
    </row>
    <row r="16316" spans="3:11" x14ac:dyDescent="0.3">
      <c r="C16316" s="7">
        <v>44510</v>
      </c>
      <c r="D16316" s="6">
        <v>12</v>
      </c>
      <c r="E16316" s="8">
        <f>IF(B16316="*",'Larimar Net '!D16317-('Larimar Net '!D16317*'Larimar Net Penalized '!$D$5),'Larimar Net '!D16317)</f>
        <v>22628.890510000001</v>
      </c>
      <c r="I16316" s="7">
        <v>44510</v>
      </c>
      <c r="J16316" s="6">
        <v>12</v>
      </c>
      <c r="K16316" s="8">
        <f>IF(H16316="*",'Larimar Net '!I16317-('Larimar Net '!I16317*'Larimar Net Penalized '!$J$5),'Larimar Net '!I16317)</f>
        <v>13849.282509999999</v>
      </c>
    </row>
    <row r="16317" spans="3:11" x14ac:dyDescent="0.3">
      <c r="C16317" s="7">
        <v>44510</v>
      </c>
      <c r="D16317" s="6">
        <v>13</v>
      </c>
      <c r="E16317" s="8">
        <f>IF(B16317="*",'Larimar Net '!D16318-('Larimar Net '!D16318*'Larimar Net Penalized '!$D$5),'Larimar Net '!D16318)</f>
        <v>22386.78613</v>
      </c>
      <c r="I16317" s="7">
        <v>44510</v>
      </c>
      <c r="J16317" s="6">
        <v>13</v>
      </c>
      <c r="K16317" s="8">
        <f>IF(H16317="*",'Larimar Net '!I16318-('Larimar Net '!I16318*'Larimar Net Penalized '!$J$5),'Larimar Net '!I16318)</f>
        <v>13456.364149999999</v>
      </c>
    </row>
    <row r="16318" spans="3:11" x14ac:dyDescent="0.3">
      <c r="C16318" s="7">
        <v>44510</v>
      </c>
      <c r="D16318" s="6">
        <v>14</v>
      </c>
      <c r="E16318" s="8">
        <f>IF(B16318="*",'Larimar Net '!D16319-('Larimar Net '!D16319*'Larimar Net Penalized '!$D$5),'Larimar Net '!D16319)</f>
        <v>17578.602200000001</v>
      </c>
      <c r="I16318" s="7">
        <v>44510</v>
      </c>
      <c r="J16318" s="6">
        <v>14</v>
      </c>
      <c r="K16318" s="8">
        <f>IF(H16318="*",'Larimar Net '!I16319-('Larimar Net '!I16319*'Larimar Net Penalized '!$J$5),'Larimar Net '!I16319)</f>
        <v>11824.026889999999</v>
      </c>
    </row>
    <row r="16319" spans="3:11" x14ac:dyDescent="0.3">
      <c r="C16319" s="7">
        <v>44510</v>
      </c>
      <c r="D16319" s="6">
        <v>15</v>
      </c>
      <c r="E16319" s="8">
        <f>IF(B16319="*",'Larimar Net '!D16320-('Larimar Net '!D16320*'Larimar Net Penalized '!$D$5),'Larimar Net '!D16320)</f>
        <v>13529.403469999999</v>
      </c>
      <c r="I16319" s="7">
        <v>44510</v>
      </c>
      <c r="J16319" s="6">
        <v>15</v>
      </c>
      <c r="K16319" s="8">
        <f>IF(H16319="*",'Larimar Net '!I16320-('Larimar Net '!I16320*'Larimar Net Penalized '!$J$5),'Larimar Net '!I16320)</f>
        <v>10517.807640000001</v>
      </c>
    </row>
    <row r="16320" spans="3:11" x14ac:dyDescent="0.3">
      <c r="C16320" s="7">
        <v>44510</v>
      </c>
      <c r="D16320" s="6">
        <v>16</v>
      </c>
      <c r="E16320" s="8">
        <f>IF(B16320="*",'Larimar Net '!D16321-('Larimar Net '!D16321*'Larimar Net Penalized '!$D$5),'Larimar Net '!D16321)</f>
        <v>14040.40431</v>
      </c>
      <c r="I16320" s="7">
        <v>44510</v>
      </c>
      <c r="J16320" s="6">
        <v>16</v>
      </c>
      <c r="K16320" s="8">
        <f>IF(H16320="*",'Larimar Net '!I16321-('Larimar Net '!I16321*'Larimar Net Penalized '!$J$5),'Larimar Net '!I16321)</f>
        <v>7024.8510079999996</v>
      </c>
    </row>
    <row r="16321" spans="3:11" x14ac:dyDescent="0.3">
      <c r="C16321" s="7">
        <v>44510</v>
      </c>
      <c r="D16321" s="6">
        <v>17</v>
      </c>
      <c r="E16321" s="8">
        <f>IF(B16321="*",'Larimar Net '!D16322-('Larimar Net '!D16322*'Larimar Net Penalized '!$D$5),'Larimar Net '!D16322)</f>
        <v>21818.30646</v>
      </c>
      <c r="I16321" s="7">
        <v>44510</v>
      </c>
      <c r="J16321" s="6">
        <v>17</v>
      </c>
      <c r="K16321" s="8">
        <f>IF(H16321="*",'Larimar Net '!I16322-('Larimar Net '!I16322*'Larimar Net Penalized '!$J$5),'Larimar Net '!I16322)</f>
        <v>7488.0978299999997</v>
      </c>
    </row>
    <row r="16322" spans="3:11" x14ac:dyDescent="0.3">
      <c r="C16322" s="7">
        <v>44510</v>
      </c>
      <c r="D16322" s="6">
        <v>18</v>
      </c>
      <c r="E16322" s="8">
        <f>IF(B16322="*",'Larimar Net '!D16323-('Larimar Net '!D16323*'Larimar Net Penalized '!$D$5),'Larimar Net '!D16323)</f>
        <v>19576.077420000001</v>
      </c>
      <c r="I16322" s="7">
        <v>44510</v>
      </c>
      <c r="J16322" s="6">
        <v>18</v>
      </c>
      <c r="K16322" s="8">
        <f>IF(H16322="*",'Larimar Net '!I16323-('Larimar Net '!I16323*'Larimar Net Penalized '!$J$5),'Larimar Net '!I16323)</f>
        <v>5354.2446529999997</v>
      </c>
    </row>
    <row r="16323" spans="3:11" x14ac:dyDescent="0.3">
      <c r="C16323" s="7">
        <v>44510</v>
      </c>
      <c r="D16323" s="6">
        <v>19</v>
      </c>
      <c r="E16323" s="8">
        <f>IF(B16323="*",'Larimar Net '!D16324-('Larimar Net '!D16324*'Larimar Net Penalized '!$D$5),'Larimar Net '!D16324)</f>
        <v>20419.977439999999</v>
      </c>
      <c r="I16323" s="7">
        <v>44510</v>
      </c>
      <c r="J16323" s="6">
        <v>19</v>
      </c>
      <c r="K16323" s="8">
        <f>IF(H16323="*",'Larimar Net '!I16324-('Larimar Net '!I16324*'Larimar Net Penalized '!$J$5),'Larimar Net '!I16324)</f>
        <v>6608.6953039999999</v>
      </c>
    </row>
    <row r="16324" spans="3:11" x14ac:dyDescent="0.3">
      <c r="C16324" s="7">
        <v>44510</v>
      </c>
      <c r="D16324" s="6">
        <v>20</v>
      </c>
      <c r="E16324" s="8">
        <f>IF(B16324="*",'Larimar Net '!D16325-('Larimar Net '!D16325*'Larimar Net Penalized '!$D$5),'Larimar Net '!D16325)</f>
        <v>16411.79365</v>
      </c>
      <c r="I16324" s="7">
        <v>44510</v>
      </c>
      <c r="J16324" s="6">
        <v>20</v>
      </c>
      <c r="K16324" s="8">
        <f>IF(H16324="*",'Larimar Net '!I16325-('Larimar Net '!I16325*'Larimar Net Penalized '!$J$5),'Larimar Net '!I16325)</f>
        <v>6346.5774160000001</v>
      </c>
    </row>
    <row r="16325" spans="3:11" x14ac:dyDescent="0.3">
      <c r="C16325" s="7">
        <v>44510</v>
      </c>
      <c r="D16325" s="6">
        <v>21</v>
      </c>
      <c r="E16325" s="8">
        <f>IF(B16325="*",'Larimar Net '!D16326-('Larimar Net '!D16326*'Larimar Net Penalized '!$D$5),'Larimar Net '!D16326)</f>
        <v>21250.251029999999</v>
      </c>
      <c r="I16325" s="7">
        <v>44510</v>
      </c>
      <c r="J16325" s="6">
        <v>21</v>
      </c>
      <c r="K16325" s="8">
        <f>IF(H16325="*",'Larimar Net '!I16326-('Larimar Net '!I16326*'Larimar Net Penalized '!$J$5),'Larimar Net '!I16326)</f>
        <v>22545.635190000001</v>
      </c>
    </row>
    <row r="16326" spans="3:11" x14ac:dyDescent="0.3">
      <c r="C16326" s="7">
        <v>44510</v>
      </c>
      <c r="D16326" s="6">
        <v>22</v>
      </c>
      <c r="E16326" s="8">
        <f>IF(B16326="*",'Larimar Net '!D16327-('Larimar Net '!D16327*'Larimar Net Penalized '!$D$5),'Larimar Net '!D16327)</f>
        <v>19596.45593</v>
      </c>
      <c r="I16326" s="7">
        <v>44510</v>
      </c>
      <c r="J16326" s="6">
        <v>22</v>
      </c>
      <c r="K16326" s="8">
        <f>IF(H16326="*",'Larimar Net '!I16327-('Larimar Net '!I16327*'Larimar Net Penalized '!$J$5),'Larimar Net '!I16327)</f>
        <v>13627.356019999999</v>
      </c>
    </row>
    <row r="16327" spans="3:11" x14ac:dyDescent="0.3">
      <c r="C16327" s="7">
        <v>44510</v>
      </c>
      <c r="D16327" s="6">
        <v>23</v>
      </c>
      <c r="E16327" s="8">
        <f>IF(B16327="*",'Larimar Net '!D16328-('Larimar Net '!D16328*'Larimar Net Penalized '!$D$5),'Larimar Net '!D16328)</f>
        <v>18576.059410000002</v>
      </c>
      <c r="I16327" s="7">
        <v>44510</v>
      </c>
      <c r="J16327" s="6">
        <v>23</v>
      </c>
      <c r="K16327" s="8">
        <f>IF(H16327="*",'Larimar Net '!I16328-('Larimar Net '!I16328*'Larimar Net Penalized '!$J$5),'Larimar Net '!I16328)</f>
        <v>12381.170260000001</v>
      </c>
    </row>
    <row r="16328" spans="3:11" x14ac:dyDescent="0.3">
      <c r="C16328" s="7">
        <v>44511</v>
      </c>
      <c r="D16328" s="6">
        <v>0</v>
      </c>
      <c r="E16328" s="8">
        <f>IF(B16328="*",'Larimar Net '!D16329-('Larimar Net '!D16329*'Larimar Net Penalized '!$D$5),'Larimar Net '!D16329)</f>
        <v>14193.85434</v>
      </c>
      <c r="I16328" s="7">
        <v>44511</v>
      </c>
      <c r="J16328" s="6">
        <v>0</v>
      </c>
      <c r="K16328" s="8">
        <f>IF(H16328="*",'Larimar Net '!I16329-('Larimar Net '!I16329*'Larimar Net Penalized '!$J$5),'Larimar Net '!I16329)</f>
        <v>13252.87507</v>
      </c>
    </row>
    <row r="16329" spans="3:11" x14ac:dyDescent="0.3">
      <c r="C16329" s="7">
        <v>44511</v>
      </c>
      <c r="D16329" s="6">
        <v>1</v>
      </c>
      <c r="E16329" s="8">
        <f>IF(B16329="*",'Larimar Net '!D16330-('Larimar Net '!D16330*'Larimar Net Penalized '!$D$5),'Larimar Net '!D16330)</f>
        <v>15140.265289999999</v>
      </c>
      <c r="I16329" s="7">
        <v>44511</v>
      </c>
      <c r="J16329" s="6">
        <v>1</v>
      </c>
      <c r="K16329" s="8">
        <f>IF(H16329="*",'Larimar Net '!I16330-('Larimar Net '!I16330*'Larimar Net Penalized '!$J$5),'Larimar Net '!I16330)</f>
        <v>18943.685529999999</v>
      </c>
    </row>
    <row r="16330" spans="3:11" x14ac:dyDescent="0.3">
      <c r="C16330" s="7">
        <v>44511</v>
      </c>
      <c r="D16330" s="6">
        <v>2</v>
      </c>
      <c r="E16330" s="8">
        <f>IF(B16330="*",'Larimar Net '!D16331-('Larimar Net '!D16331*'Larimar Net Penalized '!$D$5),'Larimar Net '!D16331)</f>
        <v>29694.583279999999</v>
      </c>
      <c r="I16330" s="7">
        <v>44511</v>
      </c>
      <c r="J16330" s="6">
        <v>2</v>
      </c>
      <c r="K16330" s="8">
        <f>IF(H16330="*",'Larimar Net '!I16331-('Larimar Net '!I16331*'Larimar Net Penalized '!$J$5),'Larimar Net '!I16331)</f>
        <v>31304.334630000001</v>
      </c>
    </row>
    <row r="16331" spans="3:11" x14ac:dyDescent="0.3">
      <c r="C16331" s="7">
        <v>44511</v>
      </c>
      <c r="D16331" s="6">
        <v>3</v>
      </c>
      <c r="E16331" s="8">
        <f>IF(B16331="*",'Larimar Net '!D16332-('Larimar Net '!D16332*'Larimar Net Penalized '!$D$5),'Larimar Net '!D16332)</f>
        <v>28628.073110000001</v>
      </c>
      <c r="I16331" s="7">
        <v>44511</v>
      </c>
      <c r="J16331" s="6">
        <v>3</v>
      </c>
      <c r="K16331" s="8">
        <f>IF(H16331="*",'Larimar Net '!I16332-('Larimar Net '!I16332*'Larimar Net Penalized '!$J$5),'Larimar Net '!I16332)</f>
        <v>31457.371319999998</v>
      </c>
    </row>
    <row r="16332" spans="3:11" x14ac:dyDescent="0.3">
      <c r="C16332" s="7">
        <v>44511</v>
      </c>
      <c r="D16332" s="6">
        <v>4</v>
      </c>
      <c r="E16332" s="8">
        <f>IF(B16332="*",'Larimar Net '!D16333-('Larimar Net '!D16333*'Larimar Net Penalized '!$D$5),'Larimar Net '!D16333)</f>
        <v>20401.311730000001</v>
      </c>
      <c r="I16332" s="7">
        <v>44511</v>
      </c>
      <c r="J16332" s="6">
        <v>4</v>
      </c>
      <c r="K16332" s="8">
        <f>IF(H16332="*",'Larimar Net '!I16333-('Larimar Net '!I16333*'Larimar Net Penalized '!$J$5),'Larimar Net '!I16333)</f>
        <v>23168.21429</v>
      </c>
    </row>
    <row r="16333" spans="3:11" x14ac:dyDescent="0.3">
      <c r="C16333" s="7">
        <v>44511</v>
      </c>
      <c r="D16333" s="6">
        <v>5</v>
      </c>
      <c r="E16333" s="8">
        <f>IF(B16333="*",'Larimar Net '!D16334-('Larimar Net '!D16334*'Larimar Net Penalized '!$D$5),'Larimar Net '!D16334)</f>
        <v>22660.715059999999</v>
      </c>
      <c r="I16333" s="7">
        <v>44511</v>
      </c>
      <c r="J16333" s="6">
        <v>5</v>
      </c>
      <c r="K16333" s="8">
        <f>IF(H16333="*",'Larimar Net '!I16334-('Larimar Net '!I16334*'Larimar Net Penalized '!$J$5),'Larimar Net '!I16334)</f>
        <v>27283.113010000001</v>
      </c>
    </row>
    <row r="16334" spans="3:11" x14ac:dyDescent="0.3">
      <c r="C16334" s="7">
        <v>44511</v>
      </c>
      <c r="D16334" s="6">
        <v>6</v>
      </c>
      <c r="E16334" s="8">
        <f>IF(B16334="*",'Larimar Net '!D16335-('Larimar Net '!D16335*'Larimar Net Penalized '!$D$5),'Larimar Net '!D16335)</f>
        <v>21621.77434</v>
      </c>
      <c r="I16334" s="7">
        <v>44511</v>
      </c>
      <c r="J16334" s="6">
        <v>6</v>
      </c>
      <c r="K16334" s="8">
        <f>IF(H16334="*",'Larimar Net '!I16335-('Larimar Net '!I16335*'Larimar Net Penalized '!$J$5),'Larimar Net '!I16335)</f>
        <v>30082.444940000001</v>
      </c>
    </row>
    <row r="16335" spans="3:11" x14ac:dyDescent="0.3">
      <c r="C16335" s="7">
        <v>44511</v>
      </c>
      <c r="D16335" s="6">
        <v>7</v>
      </c>
      <c r="E16335" s="8">
        <f>IF(B16335="*",'Larimar Net '!D16336-('Larimar Net '!D16336*'Larimar Net Penalized '!$D$5),'Larimar Net '!D16336)</f>
        <v>29966.4738</v>
      </c>
      <c r="I16335" s="7">
        <v>44511</v>
      </c>
      <c r="J16335" s="6">
        <v>7</v>
      </c>
      <c r="K16335" s="8">
        <f>IF(H16335="*",'Larimar Net '!I16336-('Larimar Net '!I16336*'Larimar Net Penalized '!$J$5),'Larimar Net '!I16336)</f>
        <v>35878.128129999997</v>
      </c>
    </row>
    <row r="16336" spans="3:11" x14ac:dyDescent="0.3">
      <c r="C16336" s="7">
        <v>44511</v>
      </c>
      <c r="D16336" s="6">
        <v>8</v>
      </c>
      <c r="E16336" s="8">
        <f>IF(B16336="*",'Larimar Net '!D16337-('Larimar Net '!D16337*'Larimar Net Penalized '!$D$5),'Larimar Net '!D16337)</f>
        <v>33506.947549999997</v>
      </c>
      <c r="I16336" s="7">
        <v>44511</v>
      </c>
      <c r="J16336" s="6">
        <v>8</v>
      </c>
      <c r="K16336" s="8">
        <f>IF(H16336="*",'Larimar Net '!I16337-('Larimar Net '!I16337*'Larimar Net Penalized '!$J$5),'Larimar Net '!I16337)</f>
        <v>37643.952850000001</v>
      </c>
    </row>
    <row r="16337" spans="3:11" x14ac:dyDescent="0.3">
      <c r="C16337" s="7">
        <v>44511</v>
      </c>
      <c r="D16337" s="6">
        <v>9</v>
      </c>
      <c r="E16337" s="8">
        <f>IF(B16337="*",'Larimar Net '!D16338-('Larimar Net '!D16338*'Larimar Net Penalized '!$D$5),'Larimar Net '!D16338)</f>
        <v>35377.44238</v>
      </c>
      <c r="I16337" s="7">
        <v>44511</v>
      </c>
      <c r="J16337" s="6">
        <v>9</v>
      </c>
      <c r="K16337" s="8">
        <f>IF(H16337="*",'Larimar Net '!I16338-('Larimar Net '!I16338*'Larimar Net Penalized '!$J$5),'Larimar Net '!I16338)</f>
        <v>39740.927129999996</v>
      </c>
    </row>
    <row r="16338" spans="3:11" x14ac:dyDescent="0.3">
      <c r="C16338" s="7">
        <v>44511</v>
      </c>
      <c r="D16338" s="6">
        <v>10</v>
      </c>
      <c r="E16338" s="8">
        <f>IF(B16338="*",'Larimar Net '!D16339-('Larimar Net '!D16339*'Larimar Net Penalized '!$D$5),'Larimar Net '!D16339)</f>
        <v>34068.249190000002</v>
      </c>
      <c r="I16338" s="7">
        <v>44511</v>
      </c>
      <c r="J16338" s="6">
        <v>10</v>
      </c>
      <c r="K16338" s="8">
        <f>IF(H16338="*",'Larimar Net '!I16339-('Larimar Net '!I16339*'Larimar Net Penalized '!$J$5),'Larimar Net '!I16339)</f>
        <v>34210.717120000001</v>
      </c>
    </row>
    <row r="16339" spans="3:11" x14ac:dyDescent="0.3">
      <c r="C16339" s="7">
        <v>44511</v>
      </c>
      <c r="D16339" s="6">
        <v>11</v>
      </c>
      <c r="E16339" s="8">
        <f>IF(B16339="*",'Larimar Net '!D16340-('Larimar Net '!D16340*'Larimar Net Penalized '!$D$5),'Larimar Net '!D16340)</f>
        <v>35065.217129999997</v>
      </c>
      <c r="I16339" s="7">
        <v>44511</v>
      </c>
      <c r="J16339" s="6">
        <v>11</v>
      </c>
      <c r="K16339" s="8">
        <f>IF(H16339="*",'Larimar Net '!I16340-('Larimar Net '!I16340*'Larimar Net Penalized '!$J$5),'Larimar Net '!I16340)</f>
        <v>37016.30055</v>
      </c>
    </row>
    <row r="16340" spans="3:11" x14ac:dyDescent="0.3">
      <c r="C16340" s="7">
        <v>44511</v>
      </c>
      <c r="D16340" s="6">
        <v>12</v>
      </c>
      <c r="E16340" s="8">
        <f>IF(B16340="*",'Larimar Net '!D16341-('Larimar Net '!D16341*'Larimar Net Penalized '!$D$5),'Larimar Net '!D16341)</f>
        <v>36344.833140000002</v>
      </c>
      <c r="I16340" s="7">
        <v>44511</v>
      </c>
      <c r="J16340" s="6">
        <v>12</v>
      </c>
      <c r="K16340" s="8">
        <f>IF(H16340="*",'Larimar Net '!I16341-('Larimar Net '!I16341*'Larimar Net Penalized '!$J$5),'Larimar Net '!I16341)</f>
        <v>37468.468410000001</v>
      </c>
    </row>
    <row r="16341" spans="3:11" x14ac:dyDescent="0.3">
      <c r="C16341" s="7">
        <v>44511</v>
      </c>
      <c r="D16341" s="6">
        <v>13</v>
      </c>
      <c r="E16341" s="8">
        <f>IF(B16341="*",'Larimar Net '!D16342-('Larimar Net '!D16342*'Larimar Net Penalized '!$D$5),'Larimar Net '!D16342)</f>
        <v>34606.507270000002</v>
      </c>
      <c r="I16341" s="7">
        <v>44511</v>
      </c>
      <c r="J16341" s="6">
        <v>13</v>
      </c>
      <c r="K16341" s="8">
        <f>IF(H16341="*",'Larimar Net '!I16342-('Larimar Net '!I16342*'Larimar Net Penalized '!$J$5),'Larimar Net '!I16342)</f>
        <v>39531.222589999998</v>
      </c>
    </row>
    <row r="16342" spans="3:11" x14ac:dyDescent="0.3">
      <c r="C16342" s="7">
        <v>44511</v>
      </c>
      <c r="D16342" s="6">
        <v>14</v>
      </c>
      <c r="E16342" s="8">
        <f>IF(B16342="*",'Larimar Net '!D16343-('Larimar Net '!D16343*'Larimar Net Penalized '!$D$5),'Larimar Net '!D16343)</f>
        <v>13538.356159999999</v>
      </c>
      <c r="I16342" s="7">
        <v>44511</v>
      </c>
      <c r="J16342" s="6">
        <v>14</v>
      </c>
      <c r="K16342" s="8">
        <f>IF(H16342="*",'Larimar Net '!I16343-('Larimar Net '!I16343*'Larimar Net Penalized '!$J$5),'Larimar Net '!I16343)</f>
        <v>14305.526099999999</v>
      </c>
    </row>
    <row r="16343" spans="3:11" x14ac:dyDescent="0.3">
      <c r="C16343" s="7">
        <v>44511</v>
      </c>
      <c r="D16343" s="6">
        <v>15</v>
      </c>
      <c r="E16343" s="8">
        <f>IF(B16343="*",'Larimar Net '!D16344-('Larimar Net '!D16344*'Larimar Net Penalized '!$D$5),'Larimar Net '!D16344)</f>
        <v>12976.696529999999</v>
      </c>
      <c r="I16343" s="7">
        <v>44511</v>
      </c>
      <c r="J16343" s="6">
        <v>15</v>
      </c>
      <c r="K16343" s="8">
        <f>IF(H16343="*",'Larimar Net '!I16344-('Larimar Net '!I16344*'Larimar Net Penalized '!$J$5),'Larimar Net '!I16344)</f>
        <v>10032.145699999999</v>
      </c>
    </row>
    <row r="16344" spans="3:11" x14ac:dyDescent="0.3">
      <c r="C16344" s="7">
        <v>44511</v>
      </c>
      <c r="D16344" s="6">
        <v>16</v>
      </c>
      <c r="E16344" s="8">
        <f>IF(B16344="*",'Larimar Net '!D16345-('Larimar Net '!D16345*'Larimar Net Penalized '!$D$5),'Larimar Net '!D16345)</f>
        <v>14275.952649999999</v>
      </c>
      <c r="I16344" s="7">
        <v>44511</v>
      </c>
      <c r="J16344" s="6">
        <v>16</v>
      </c>
      <c r="K16344" s="8">
        <f>IF(H16344="*",'Larimar Net '!I16345-('Larimar Net '!I16345*'Larimar Net Penalized '!$J$5),'Larimar Net '!I16345)</f>
        <v>13736.959269999999</v>
      </c>
    </row>
    <row r="16345" spans="3:11" x14ac:dyDescent="0.3">
      <c r="C16345" s="7">
        <v>44511</v>
      </c>
      <c r="D16345" s="6">
        <v>17</v>
      </c>
      <c r="E16345" s="8">
        <f>IF(B16345="*",'Larimar Net '!D16346-('Larimar Net '!D16346*'Larimar Net Penalized '!$D$5),'Larimar Net '!D16346)</f>
        <v>17391.663039999999</v>
      </c>
      <c r="I16345" s="7">
        <v>44511</v>
      </c>
      <c r="J16345" s="6">
        <v>17</v>
      </c>
      <c r="K16345" s="8">
        <f>IF(H16345="*",'Larimar Net '!I16346-('Larimar Net '!I16346*'Larimar Net Penalized '!$J$5),'Larimar Net '!I16346)</f>
        <v>13460.385679999999</v>
      </c>
    </row>
    <row r="16346" spans="3:11" x14ac:dyDescent="0.3">
      <c r="C16346" s="7">
        <v>44511</v>
      </c>
      <c r="D16346" s="6">
        <v>18</v>
      </c>
      <c r="E16346" s="8">
        <f>IF(B16346="*",'Larimar Net '!D16347-('Larimar Net '!D16347*'Larimar Net Penalized '!$D$5),'Larimar Net '!D16347)</f>
        <v>21885.518029999999</v>
      </c>
      <c r="I16346" s="7">
        <v>44511</v>
      </c>
      <c r="J16346" s="6">
        <v>18</v>
      </c>
      <c r="K16346" s="8">
        <f>IF(H16346="*",'Larimar Net '!I16347-('Larimar Net '!I16347*'Larimar Net Penalized '!$J$5),'Larimar Net '!I16347)</f>
        <v>17025.040389999998</v>
      </c>
    </row>
    <row r="16347" spans="3:11" x14ac:dyDescent="0.3">
      <c r="C16347" s="7">
        <v>44511</v>
      </c>
      <c r="D16347" s="6">
        <v>19</v>
      </c>
      <c r="E16347" s="8">
        <f>IF(B16347="*",'Larimar Net '!D16348-('Larimar Net '!D16348*'Larimar Net Penalized '!$D$5),'Larimar Net '!D16348)</f>
        <v>22021.834439999999</v>
      </c>
      <c r="I16347" s="7">
        <v>44511</v>
      </c>
      <c r="J16347" s="6">
        <v>19</v>
      </c>
      <c r="K16347" s="8">
        <f>IF(H16347="*",'Larimar Net '!I16348-('Larimar Net '!I16348*'Larimar Net Penalized '!$J$5),'Larimar Net '!I16348)</f>
        <v>18048.184669999999</v>
      </c>
    </row>
    <row r="16348" spans="3:11" x14ac:dyDescent="0.3">
      <c r="C16348" s="7">
        <v>44511</v>
      </c>
      <c r="D16348" s="6">
        <v>20</v>
      </c>
      <c r="E16348" s="8">
        <f>IF(B16348="*",'Larimar Net '!D16349-('Larimar Net '!D16349*'Larimar Net Penalized '!$D$5),'Larimar Net '!D16349)</f>
        <v>22923.464629999999</v>
      </c>
      <c r="I16348" s="7">
        <v>44511</v>
      </c>
      <c r="J16348" s="6">
        <v>20</v>
      </c>
      <c r="K16348" s="8">
        <f>IF(H16348="*",'Larimar Net '!I16349-('Larimar Net '!I16349*'Larimar Net Penalized '!$J$5),'Larimar Net '!I16349)</f>
        <v>21708.415219999999</v>
      </c>
    </row>
    <row r="16349" spans="3:11" x14ac:dyDescent="0.3">
      <c r="C16349" s="7">
        <v>44511</v>
      </c>
      <c r="D16349" s="6">
        <v>21</v>
      </c>
      <c r="E16349" s="8">
        <f>IF(B16349="*",'Larimar Net '!D16350-('Larimar Net '!D16350*'Larimar Net Penalized '!$D$5),'Larimar Net '!D16350)</f>
        <v>28404.411370000002</v>
      </c>
      <c r="I16349" s="7">
        <v>44511</v>
      </c>
      <c r="J16349" s="6">
        <v>21</v>
      </c>
      <c r="K16349" s="8">
        <f>IF(H16349="*",'Larimar Net '!I16350-('Larimar Net '!I16350*'Larimar Net Penalized '!$J$5),'Larimar Net '!I16350)</f>
        <v>24598.51136</v>
      </c>
    </row>
    <row r="16350" spans="3:11" x14ac:dyDescent="0.3">
      <c r="C16350" s="7">
        <v>44511</v>
      </c>
      <c r="D16350" s="6">
        <v>22</v>
      </c>
      <c r="E16350" s="8">
        <f>IF(B16350="*",'Larimar Net '!D16351-('Larimar Net '!D16351*'Larimar Net Penalized '!$D$5),'Larimar Net '!D16351)</f>
        <v>21193.53789</v>
      </c>
      <c r="I16350" s="7">
        <v>44511</v>
      </c>
      <c r="J16350" s="6">
        <v>22</v>
      </c>
      <c r="K16350" s="8">
        <f>IF(H16350="*",'Larimar Net '!I16351-('Larimar Net '!I16351*'Larimar Net Penalized '!$J$5),'Larimar Net '!I16351)</f>
        <v>19574.35253</v>
      </c>
    </row>
    <row r="16351" spans="3:11" x14ac:dyDescent="0.3">
      <c r="C16351" s="7">
        <v>44511</v>
      </c>
      <c r="D16351" s="6">
        <v>23</v>
      </c>
      <c r="E16351" s="8">
        <f>IF(B16351="*",'Larimar Net '!D16352-('Larimar Net '!D16352*'Larimar Net Penalized '!$D$5),'Larimar Net '!D16352)</f>
        <v>16004.545770000001</v>
      </c>
      <c r="I16351" s="7">
        <v>44511</v>
      </c>
      <c r="J16351" s="6">
        <v>23</v>
      </c>
      <c r="K16351" s="8">
        <f>IF(H16351="*",'Larimar Net '!I16352-('Larimar Net '!I16352*'Larimar Net Penalized '!$J$5),'Larimar Net '!I16352)</f>
        <v>13115.28983</v>
      </c>
    </row>
    <row r="16352" spans="3:11" x14ac:dyDescent="0.3">
      <c r="C16352" s="7">
        <v>44512</v>
      </c>
      <c r="D16352" s="6">
        <v>0</v>
      </c>
      <c r="E16352" s="8">
        <f>IF(B16352="*",'Larimar Net '!D16353-('Larimar Net '!D16353*'Larimar Net Penalized '!$D$5),'Larimar Net '!D16353)</f>
        <v>20369.797689999999</v>
      </c>
      <c r="I16352" s="7">
        <v>44512</v>
      </c>
      <c r="J16352" s="6">
        <v>0</v>
      </c>
      <c r="K16352" s="8">
        <f>IF(H16352="*",'Larimar Net '!I16353-('Larimar Net '!I16353*'Larimar Net Penalized '!$J$5),'Larimar Net '!I16353)</f>
        <v>19556.445820000001</v>
      </c>
    </row>
    <row r="16353" spans="3:11" x14ac:dyDescent="0.3">
      <c r="C16353" s="7">
        <v>44512</v>
      </c>
      <c r="D16353" s="6">
        <v>1</v>
      </c>
      <c r="E16353" s="8">
        <f>IF(B16353="*",'Larimar Net '!D16354-('Larimar Net '!D16354*'Larimar Net Penalized '!$D$5),'Larimar Net '!D16354)</f>
        <v>22065.91966</v>
      </c>
      <c r="I16353" s="7">
        <v>44512</v>
      </c>
      <c r="J16353" s="6">
        <v>1</v>
      </c>
      <c r="K16353" s="8">
        <f>IF(H16353="*",'Larimar Net '!I16354-('Larimar Net '!I16354*'Larimar Net Penalized '!$J$5),'Larimar Net '!I16354)</f>
        <v>16446.470979999998</v>
      </c>
    </row>
    <row r="16354" spans="3:11" x14ac:dyDescent="0.3">
      <c r="C16354" s="7">
        <v>44512</v>
      </c>
      <c r="D16354" s="6">
        <v>2</v>
      </c>
      <c r="E16354" s="8">
        <f>IF(B16354="*",'Larimar Net '!D16355-('Larimar Net '!D16355*'Larimar Net Penalized '!$D$5),'Larimar Net '!D16355)</f>
        <v>14845.329760000001</v>
      </c>
      <c r="I16354" s="7">
        <v>44512</v>
      </c>
      <c r="J16354" s="6">
        <v>2</v>
      </c>
      <c r="K16354" s="8">
        <f>IF(H16354="*",'Larimar Net '!I16355-('Larimar Net '!I16355*'Larimar Net Penalized '!$J$5),'Larimar Net '!I16355)</f>
        <v>9674.0906630000009</v>
      </c>
    </row>
    <row r="16355" spans="3:11" x14ac:dyDescent="0.3">
      <c r="C16355" s="7">
        <v>44512</v>
      </c>
      <c r="D16355" s="6">
        <v>3</v>
      </c>
      <c r="E16355" s="8">
        <f>IF(B16355="*",'Larimar Net '!D16356-('Larimar Net '!D16356*'Larimar Net Penalized '!$D$5),'Larimar Net '!D16356)</f>
        <v>9156.838968</v>
      </c>
      <c r="I16355" s="7">
        <v>44512</v>
      </c>
      <c r="J16355" s="6">
        <v>3</v>
      </c>
      <c r="K16355" s="8">
        <f>IF(H16355="*",'Larimar Net '!I16356-('Larimar Net '!I16356*'Larimar Net Penalized '!$J$5),'Larimar Net '!I16356)</f>
        <v>6776.656164</v>
      </c>
    </row>
    <row r="16356" spans="3:11" x14ac:dyDescent="0.3">
      <c r="C16356" s="7">
        <v>44512</v>
      </c>
      <c r="D16356" s="6">
        <v>4</v>
      </c>
      <c r="E16356" s="8">
        <f>IF(B16356="*",'Larimar Net '!D16357-('Larimar Net '!D16357*'Larimar Net Penalized '!$D$5),'Larimar Net '!D16357)</f>
        <v>9767.1706150000009</v>
      </c>
      <c r="I16356" s="7">
        <v>44512</v>
      </c>
      <c r="J16356" s="6">
        <v>4</v>
      </c>
      <c r="K16356" s="8">
        <f>IF(H16356="*",'Larimar Net '!I16357-('Larimar Net '!I16357*'Larimar Net Penalized '!$J$5),'Larimar Net '!I16357)</f>
        <v>6808.8643979999997</v>
      </c>
    </row>
    <row r="16357" spans="3:11" x14ac:dyDescent="0.3">
      <c r="C16357" s="7">
        <v>44512</v>
      </c>
      <c r="D16357" s="6">
        <v>5</v>
      </c>
      <c r="E16357" s="8">
        <f>IF(B16357="*",'Larimar Net '!D16358-('Larimar Net '!D16358*'Larimar Net Penalized '!$D$5),'Larimar Net '!D16358)</f>
        <v>15663.62689</v>
      </c>
      <c r="I16357" s="7">
        <v>44512</v>
      </c>
      <c r="J16357" s="6">
        <v>5</v>
      </c>
      <c r="K16357" s="8">
        <f>IF(H16357="*",'Larimar Net '!I16358-('Larimar Net '!I16358*'Larimar Net Penalized '!$J$5),'Larimar Net '!I16358)</f>
        <v>9091.2773479999996</v>
      </c>
    </row>
    <row r="16358" spans="3:11" x14ac:dyDescent="0.3">
      <c r="C16358" s="7">
        <v>44512</v>
      </c>
      <c r="D16358" s="6">
        <v>6</v>
      </c>
      <c r="E16358" s="8">
        <f>IF(B16358="*",'Larimar Net '!D16359-('Larimar Net '!D16359*'Larimar Net Penalized '!$D$5),'Larimar Net '!D16359)</f>
        <v>28226.396410000001</v>
      </c>
      <c r="I16358" s="7">
        <v>44512</v>
      </c>
      <c r="J16358" s="6">
        <v>6</v>
      </c>
      <c r="K16358" s="8">
        <f>IF(H16358="*",'Larimar Net '!I16359-('Larimar Net '!I16359*'Larimar Net Penalized '!$J$5),'Larimar Net '!I16359)</f>
        <v>16011.995500000001</v>
      </c>
    </row>
    <row r="16359" spans="3:11" x14ac:dyDescent="0.3">
      <c r="C16359" s="7">
        <v>44512</v>
      </c>
      <c r="D16359" s="6">
        <v>7</v>
      </c>
      <c r="E16359" s="8">
        <f>IF(B16359="*",'Larimar Net '!D16360-('Larimar Net '!D16360*'Larimar Net Penalized '!$D$5),'Larimar Net '!D16360)</f>
        <v>31534.335360000001</v>
      </c>
      <c r="I16359" s="7">
        <v>44512</v>
      </c>
      <c r="J16359" s="6">
        <v>7</v>
      </c>
      <c r="K16359" s="8">
        <f>IF(H16359="*",'Larimar Net '!I16360-('Larimar Net '!I16360*'Larimar Net Penalized '!$J$5),'Larimar Net '!I16360)</f>
        <v>23405.22594</v>
      </c>
    </row>
    <row r="16360" spans="3:11" x14ac:dyDescent="0.3">
      <c r="C16360" s="7">
        <v>44512</v>
      </c>
      <c r="D16360" s="6">
        <v>8</v>
      </c>
      <c r="E16360" s="8">
        <f>IF(B16360="*",'Larimar Net '!D16361-('Larimar Net '!D16361*'Larimar Net Penalized '!$D$5),'Larimar Net '!D16361)</f>
        <v>30519.451799999999</v>
      </c>
      <c r="I16360" s="7">
        <v>44512</v>
      </c>
      <c r="J16360" s="6">
        <v>8</v>
      </c>
      <c r="K16360" s="8">
        <f>IF(H16360="*",'Larimar Net '!I16361-('Larimar Net '!I16361*'Larimar Net Penalized '!$J$5),'Larimar Net '!I16361)</f>
        <v>23599.540389999998</v>
      </c>
    </row>
    <row r="16361" spans="3:11" x14ac:dyDescent="0.3">
      <c r="C16361" s="7">
        <v>44512</v>
      </c>
      <c r="D16361" s="6">
        <v>9</v>
      </c>
      <c r="E16361" s="8">
        <f>IF(B16361="*",'Larimar Net '!D16362-('Larimar Net '!D16362*'Larimar Net Penalized '!$D$5),'Larimar Net '!D16362)</f>
        <v>38222.350140000002</v>
      </c>
      <c r="I16361" s="7">
        <v>44512</v>
      </c>
      <c r="J16361" s="6">
        <v>9</v>
      </c>
      <c r="K16361" s="8">
        <f>IF(H16361="*",'Larimar Net '!I16362-('Larimar Net '!I16362*'Larimar Net Penalized '!$J$5),'Larimar Net '!I16362)</f>
        <v>28317.79219</v>
      </c>
    </row>
    <row r="16362" spans="3:11" x14ac:dyDescent="0.3">
      <c r="C16362" s="7">
        <v>44512</v>
      </c>
      <c r="D16362" s="6">
        <v>10</v>
      </c>
      <c r="E16362" s="8">
        <f>IF(B16362="*",'Larimar Net '!D16363-('Larimar Net '!D16363*'Larimar Net Penalized '!$D$5),'Larimar Net '!D16363)</f>
        <v>36432.541830000002</v>
      </c>
      <c r="I16362" s="7">
        <v>44512</v>
      </c>
      <c r="J16362" s="6">
        <v>10</v>
      </c>
      <c r="K16362" s="8">
        <f>IF(H16362="*",'Larimar Net '!I16363-('Larimar Net '!I16363*'Larimar Net Penalized '!$J$5),'Larimar Net '!I16363)</f>
        <v>27886.222529999999</v>
      </c>
    </row>
    <row r="16363" spans="3:11" x14ac:dyDescent="0.3">
      <c r="C16363" s="7">
        <v>44512</v>
      </c>
      <c r="D16363" s="6">
        <v>11</v>
      </c>
      <c r="E16363" s="8">
        <f>IF(B16363="*",'Larimar Net '!D16364-('Larimar Net '!D16364*'Larimar Net Penalized '!$D$5),'Larimar Net '!D16364)</f>
        <v>39289.240720000002</v>
      </c>
      <c r="I16363" s="7">
        <v>44512</v>
      </c>
      <c r="J16363" s="6">
        <v>11</v>
      </c>
      <c r="K16363" s="8">
        <f>IF(H16363="*",'Larimar Net '!I16364-('Larimar Net '!I16364*'Larimar Net Penalized '!$J$5),'Larimar Net '!I16364)</f>
        <v>27907.938160000002</v>
      </c>
    </row>
    <row r="16364" spans="3:11" x14ac:dyDescent="0.3">
      <c r="C16364" s="7">
        <v>44512</v>
      </c>
      <c r="D16364" s="6">
        <v>12</v>
      </c>
      <c r="E16364" s="8">
        <f>IF(B16364="*",'Larimar Net '!D16365-('Larimar Net '!D16365*'Larimar Net Penalized '!$D$5),'Larimar Net '!D16365)</f>
        <v>37903.5026</v>
      </c>
      <c r="I16364" s="7">
        <v>44512</v>
      </c>
      <c r="J16364" s="6">
        <v>12</v>
      </c>
      <c r="K16364" s="8">
        <f>IF(H16364="*",'Larimar Net '!I16365-('Larimar Net '!I16365*'Larimar Net Penalized '!$J$5),'Larimar Net '!I16365)</f>
        <v>28665.977749999998</v>
      </c>
    </row>
    <row r="16365" spans="3:11" x14ac:dyDescent="0.3">
      <c r="C16365" s="7">
        <v>44512</v>
      </c>
      <c r="D16365" s="6">
        <v>13</v>
      </c>
      <c r="E16365" s="8">
        <f>IF(B16365="*",'Larimar Net '!D16366-('Larimar Net '!D16366*'Larimar Net Penalized '!$D$5),'Larimar Net '!D16366)</f>
        <v>32641.558720000001</v>
      </c>
      <c r="I16365" s="7">
        <v>44512</v>
      </c>
      <c r="J16365" s="6">
        <v>13</v>
      </c>
      <c r="K16365" s="8">
        <f>IF(H16365="*",'Larimar Net '!I16366-('Larimar Net '!I16366*'Larimar Net Penalized '!$J$5),'Larimar Net '!I16366)</f>
        <v>27792.680840000001</v>
      </c>
    </row>
    <row r="16366" spans="3:11" x14ac:dyDescent="0.3">
      <c r="C16366" s="7">
        <v>44512</v>
      </c>
      <c r="D16366" s="6">
        <v>14</v>
      </c>
      <c r="E16366" s="8">
        <f>IF(B16366="*",'Larimar Net '!D16367-('Larimar Net '!D16367*'Larimar Net Penalized '!$D$5),'Larimar Net '!D16367)</f>
        <v>21647.214790000002</v>
      </c>
      <c r="I16366" s="7">
        <v>44512</v>
      </c>
      <c r="J16366" s="6">
        <v>14</v>
      </c>
      <c r="K16366" s="8">
        <f>IF(H16366="*",'Larimar Net '!I16367-('Larimar Net '!I16367*'Larimar Net Penalized '!$J$5),'Larimar Net '!I16367)</f>
        <v>16857.122879999999</v>
      </c>
    </row>
    <row r="16367" spans="3:11" x14ac:dyDescent="0.3">
      <c r="C16367" s="7">
        <v>44512</v>
      </c>
      <c r="D16367" s="6">
        <v>15</v>
      </c>
      <c r="E16367" s="8">
        <f>IF(B16367="*",'Larimar Net '!D16368-('Larimar Net '!D16368*'Larimar Net Penalized '!$D$5),'Larimar Net '!D16368)</f>
        <v>14705.476930000001</v>
      </c>
      <c r="I16367" s="7">
        <v>44512</v>
      </c>
      <c r="J16367" s="6">
        <v>15</v>
      </c>
      <c r="K16367" s="8">
        <f>IF(H16367="*",'Larimar Net '!I16368-('Larimar Net '!I16368*'Larimar Net Penalized '!$J$5),'Larimar Net '!I16368)</f>
        <v>11079.325210000001</v>
      </c>
    </row>
    <row r="16368" spans="3:11" x14ac:dyDescent="0.3">
      <c r="C16368" s="7">
        <v>44512</v>
      </c>
      <c r="D16368" s="6">
        <v>16</v>
      </c>
      <c r="E16368" s="8">
        <f>IF(B16368="*",'Larimar Net '!D16369-('Larimar Net '!D16369*'Larimar Net Penalized '!$D$5),'Larimar Net '!D16369)</f>
        <v>11063.426229999999</v>
      </c>
      <c r="I16368" s="7">
        <v>44512</v>
      </c>
      <c r="J16368" s="6">
        <v>16</v>
      </c>
      <c r="K16368" s="8">
        <f>IF(H16368="*",'Larimar Net '!I16369-('Larimar Net '!I16369*'Larimar Net Penalized '!$J$5),'Larimar Net '!I16369)</f>
        <v>8236.6427700000004</v>
      </c>
    </row>
    <row r="16369" spans="3:11" x14ac:dyDescent="0.3">
      <c r="C16369" s="7">
        <v>44512</v>
      </c>
      <c r="D16369" s="6">
        <v>17</v>
      </c>
      <c r="E16369" s="8">
        <f>IF(B16369="*",'Larimar Net '!D16370-('Larimar Net '!D16370*'Larimar Net Penalized '!$D$5),'Larimar Net '!D16370)</f>
        <v>8730.9349980000006</v>
      </c>
      <c r="I16369" s="7">
        <v>44512</v>
      </c>
      <c r="J16369" s="6">
        <v>17</v>
      </c>
      <c r="K16369" s="8">
        <f>IF(H16369="*",'Larimar Net '!I16370-('Larimar Net '!I16370*'Larimar Net Penalized '!$J$5),'Larimar Net '!I16370)</f>
        <v>7174.4097730000003</v>
      </c>
    </row>
    <row r="16370" spans="3:11" x14ac:dyDescent="0.3">
      <c r="C16370" s="7">
        <v>44512</v>
      </c>
      <c r="D16370" s="6">
        <v>18</v>
      </c>
      <c r="E16370" s="8">
        <f>IF(B16370="*",'Larimar Net '!D16371-('Larimar Net '!D16371*'Larimar Net Penalized '!$D$5),'Larimar Net '!D16371)</f>
        <v>8258.9523289999997</v>
      </c>
      <c r="I16370" s="7">
        <v>44512</v>
      </c>
      <c r="J16370" s="6">
        <v>18</v>
      </c>
      <c r="K16370" s="8">
        <f>IF(H16370="*",'Larimar Net '!I16371-('Larimar Net '!I16371*'Larimar Net Penalized '!$J$5),'Larimar Net '!I16371)</f>
        <v>3970.367409</v>
      </c>
    </row>
    <row r="16371" spans="3:11" x14ac:dyDescent="0.3">
      <c r="C16371" s="7">
        <v>44512</v>
      </c>
      <c r="D16371" s="6">
        <v>19</v>
      </c>
      <c r="E16371" s="8">
        <f>IF(B16371="*",'Larimar Net '!D16372-('Larimar Net '!D16372*'Larimar Net Penalized '!$D$5),'Larimar Net '!D16372)</f>
        <v>10474.8917</v>
      </c>
      <c r="I16371" s="7">
        <v>44512</v>
      </c>
      <c r="J16371" s="6">
        <v>19</v>
      </c>
      <c r="K16371" s="8">
        <f>IF(H16371="*",'Larimar Net '!I16372-('Larimar Net '!I16372*'Larimar Net Penalized '!$J$5),'Larimar Net '!I16372)</f>
        <v>7053.0095730000003</v>
      </c>
    </row>
    <row r="16372" spans="3:11" x14ac:dyDescent="0.3">
      <c r="C16372" s="7">
        <v>44512</v>
      </c>
      <c r="D16372" s="6">
        <v>20</v>
      </c>
      <c r="E16372" s="8">
        <f>IF(B16372="*",'Larimar Net '!D16373-('Larimar Net '!D16373*'Larimar Net Penalized '!$D$5),'Larimar Net '!D16373)</f>
        <v>12272.32713</v>
      </c>
      <c r="I16372" s="7">
        <v>44512</v>
      </c>
      <c r="J16372" s="6">
        <v>20</v>
      </c>
      <c r="K16372" s="8">
        <f>IF(H16372="*",'Larimar Net '!I16373-('Larimar Net '!I16373*'Larimar Net Penalized '!$J$5),'Larimar Net '!I16373)</f>
        <v>8822.2120040000009</v>
      </c>
    </row>
    <row r="16373" spans="3:11" x14ac:dyDescent="0.3">
      <c r="C16373" s="7">
        <v>44512</v>
      </c>
      <c r="D16373" s="6">
        <v>21</v>
      </c>
      <c r="E16373" s="8">
        <f>IF(B16373="*",'Larimar Net '!D16374-('Larimar Net '!D16374*'Larimar Net Penalized '!$D$5),'Larimar Net '!D16374)</f>
        <v>11045.984780000001</v>
      </c>
      <c r="I16373" s="7">
        <v>44512</v>
      </c>
      <c r="J16373" s="6">
        <v>21</v>
      </c>
      <c r="K16373" s="8">
        <f>IF(H16373="*",'Larimar Net '!I16374-('Larimar Net '!I16374*'Larimar Net Penalized '!$J$5),'Larimar Net '!I16374)</f>
        <v>8658.653354</v>
      </c>
    </row>
    <row r="16374" spans="3:11" x14ac:dyDescent="0.3">
      <c r="C16374" s="7">
        <v>44512</v>
      </c>
      <c r="D16374" s="6">
        <v>22</v>
      </c>
      <c r="E16374" s="8">
        <f>IF(B16374="*",'Larimar Net '!D16375-('Larimar Net '!D16375*'Larimar Net Penalized '!$D$5),'Larimar Net '!D16375)</f>
        <v>10817.02462</v>
      </c>
      <c r="I16374" s="7">
        <v>44512</v>
      </c>
      <c r="J16374" s="6">
        <v>22</v>
      </c>
      <c r="K16374" s="8">
        <f>IF(H16374="*",'Larimar Net '!I16375-('Larimar Net '!I16375*'Larimar Net Penalized '!$J$5),'Larimar Net '!I16375)</f>
        <v>12673.593510000001</v>
      </c>
    </row>
    <row r="16375" spans="3:11" x14ac:dyDescent="0.3">
      <c r="C16375" s="7">
        <v>44512</v>
      </c>
      <c r="D16375" s="6">
        <v>23</v>
      </c>
      <c r="E16375" s="8">
        <f>IF(B16375="*",'Larimar Net '!D16376-('Larimar Net '!D16376*'Larimar Net Penalized '!$D$5),'Larimar Net '!D16376)</f>
        <v>17543.982810000001</v>
      </c>
      <c r="I16375" s="7">
        <v>44512</v>
      </c>
      <c r="J16375" s="6">
        <v>23</v>
      </c>
      <c r="K16375" s="8">
        <f>IF(H16375="*",'Larimar Net '!I16376-('Larimar Net '!I16376*'Larimar Net Penalized '!$J$5),'Larimar Net '!I16376)</f>
        <v>22481.901890000001</v>
      </c>
    </row>
    <row r="16376" spans="3:11" x14ac:dyDescent="0.3">
      <c r="C16376" s="7">
        <v>44513</v>
      </c>
      <c r="D16376" s="6">
        <v>0</v>
      </c>
      <c r="E16376" s="8">
        <f>IF(B16376="*",'Larimar Net '!D16377-('Larimar Net '!D16377*'Larimar Net Penalized '!$D$5),'Larimar Net '!D16377)</f>
        <v>28703.65508</v>
      </c>
      <c r="I16376" s="7">
        <v>44513</v>
      </c>
      <c r="J16376" s="6">
        <v>0</v>
      </c>
      <c r="K16376" s="8">
        <f>IF(H16376="*",'Larimar Net '!I16377-('Larimar Net '!I16377*'Larimar Net Penalized '!$J$5),'Larimar Net '!I16377)</f>
        <v>26784.114880000001</v>
      </c>
    </row>
    <row r="16377" spans="3:11" x14ac:dyDescent="0.3">
      <c r="C16377" s="7">
        <v>44513</v>
      </c>
      <c r="D16377" s="6">
        <v>1</v>
      </c>
      <c r="E16377" s="8">
        <f>IF(B16377="*",'Larimar Net '!D16378-('Larimar Net '!D16378*'Larimar Net Penalized '!$D$5),'Larimar Net '!D16378)</f>
        <v>33876.602930000001</v>
      </c>
      <c r="I16377" s="7">
        <v>44513</v>
      </c>
      <c r="J16377" s="6">
        <v>1</v>
      </c>
      <c r="K16377" s="8">
        <f>IF(H16377="*",'Larimar Net '!I16378-('Larimar Net '!I16378*'Larimar Net Penalized '!$J$5),'Larimar Net '!I16378)</f>
        <v>29066.028300000002</v>
      </c>
    </row>
    <row r="16378" spans="3:11" x14ac:dyDescent="0.3">
      <c r="C16378" s="7">
        <v>44513</v>
      </c>
      <c r="D16378" s="6">
        <v>2</v>
      </c>
      <c r="E16378" s="8">
        <f>IF(B16378="*",'Larimar Net '!D16379-('Larimar Net '!D16379*'Larimar Net Penalized '!$D$5),'Larimar Net '!D16379)</f>
        <v>20141.064750000001</v>
      </c>
      <c r="I16378" s="7">
        <v>44513</v>
      </c>
      <c r="J16378" s="6">
        <v>2</v>
      </c>
      <c r="K16378" s="8">
        <f>IF(H16378="*",'Larimar Net '!I16379-('Larimar Net '!I16379*'Larimar Net Penalized '!$J$5),'Larimar Net '!I16379)</f>
        <v>23031.36361</v>
      </c>
    </row>
    <row r="16379" spans="3:11" x14ac:dyDescent="0.3">
      <c r="C16379" s="7">
        <v>44513</v>
      </c>
      <c r="D16379" s="6">
        <v>3</v>
      </c>
      <c r="E16379" s="8">
        <f>IF(B16379="*",'Larimar Net '!D16380-('Larimar Net '!D16380*'Larimar Net Penalized '!$D$5),'Larimar Net '!D16380)</f>
        <v>12408.820100000001</v>
      </c>
      <c r="I16379" s="7">
        <v>44513</v>
      </c>
      <c r="J16379" s="6">
        <v>3</v>
      </c>
      <c r="K16379" s="8">
        <f>IF(H16379="*",'Larimar Net '!I16380-('Larimar Net '!I16380*'Larimar Net Penalized '!$J$5),'Larimar Net '!I16380)</f>
        <v>14354.700199999999</v>
      </c>
    </row>
    <row r="16380" spans="3:11" x14ac:dyDescent="0.3">
      <c r="C16380" s="7">
        <v>44513</v>
      </c>
      <c r="D16380" s="6">
        <v>4</v>
      </c>
      <c r="E16380" s="8">
        <f>IF(B16380="*",'Larimar Net '!D16381-('Larimar Net '!D16381*'Larimar Net Penalized '!$D$5),'Larimar Net '!D16381)</f>
        <v>9359.0071590000007</v>
      </c>
      <c r="I16380" s="7">
        <v>44513</v>
      </c>
      <c r="J16380" s="6">
        <v>4</v>
      </c>
      <c r="K16380" s="8">
        <f>IF(H16380="*",'Larimar Net '!I16381-('Larimar Net '!I16381*'Larimar Net Penalized '!$J$5),'Larimar Net '!I16381)</f>
        <v>9388.3324749999992</v>
      </c>
    </row>
    <row r="16381" spans="3:11" x14ac:dyDescent="0.3">
      <c r="C16381" s="7">
        <v>44513</v>
      </c>
      <c r="D16381" s="6">
        <v>5</v>
      </c>
      <c r="E16381" s="8">
        <f>IF(B16381="*",'Larimar Net '!D16382-('Larimar Net '!D16382*'Larimar Net Penalized '!$D$5),'Larimar Net '!D16382)</f>
        <v>10185.967909999999</v>
      </c>
      <c r="I16381" s="7">
        <v>44513</v>
      </c>
      <c r="J16381" s="6">
        <v>5</v>
      </c>
      <c r="K16381" s="8">
        <f>IF(H16381="*",'Larimar Net '!I16382-('Larimar Net '!I16382*'Larimar Net Penalized '!$J$5),'Larimar Net '!I16382)</f>
        <v>5407.8464160000003</v>
      </c>
    </row>
    <row r="16382" spans="3:11" x14ac:dyDescent="0.3">
      <c r="C16382" s="7">
        <v>44513</v>
      </c>
      <c r="D16382" s="6">
        <v>6</v>
      </c>
      <c r="E16382" s="8">
        <f>IF(B16382="*",'Larimar Net '!D16383-('Larimar Net '!D16383*'Larimar Net Penalized '!$D$5),'Larimar Net '!D16383)</f>
        <v>4924.6017009999996</v>
      </c>
      <c r="I16382" s="7">
        <v>44513</v>
      </c>
      <c r="J16382" s="6">
        <v>6</v>
      </c>
      <c r="K16382" s="8">
        <f>IF(H16382="*",'Larimar Net '!I16383-('Larimar Net '!I16383*'Larimar Net Penalized '!$J$5),'Larimar Net '!I16383)</f>
        <v>3135.5186699999999</v>
      </c>
    </row>
    <row r="16383" spans="3:11" x14ac:dyDescent="0.3">
      <c r="C16383" s="7">
        <v>44513</v>
      </c>
      <c r="D16383" s="6">
        <v>7</v>
      </c>
      <c r="E16383" s="8">
        <f>IF(B16383="*",'Larimar Net '!D16384-('Larimar Net '!D16384*'Larimar Net Penalized '!$D$5),'Larimar Net '!D16384)</f>
        <v>3742.7642460000002</v>
      </c>
      <c r="I16383" s="7">
        <v>44513</v>
      </c>
      <c r="J16383" s="6">
        <v>7</v>
      </c>
      <c r="K16383" s="8">
        <f>IF(H16383="*",'Larimar Net '!I16384-('Larimar Net '!I16384*'Larimar Net Penalized '!$J$5),'Larimar Net '!I16384)</f>
        <v>2268.4363370000001</v>
      </c>
    </row>
    <row r="16384" spans="3:11" x14ac:dyDescent="0.3">
      <c r="C16384" s="7">
        <v>44513</v>
      </c>
      <c r="D16384" s="6">
        <v>8</v>
      </c>
      <c r="E16384" s="8">
        <f>IF(B16384="*",'Larimar Net '!D16385-('Larimar Net '!D16385*'Larimar Net Penalized '!$D$5),'Larimar Net '!D16385)</f>
        <v>8144.5201070000003</v>
      </c>
      <c r="I16384" s="7">
        <v>44513</v>
      </c>
      <c r="J16384" s="6">
        <v>8</v>
      </c>
      <c r="K16384" s="8">
        <f>IF(H16384="*",'Larimar Net '!I16385-('Larimar Net '!I16385*'Larimar Net Penalized '!$J$5),'Larimar Net '!I16385)</f>
        <v>4398.4803840000004</v>
      </c>
    </row>
    <row r="16385" spans="3:11" x14ac:dyDescent="0.3">
      <c r="C16385" s="7">
        <v>44513</v>
      </c>
      <c r="D16385" s="6">
        <v>9</v>
      </c>
      <c r="E16385" s="8">
        <f>IF(B16385="*",'Larimar Net '!D16386-('Larimar Net '!D16386*'Larimar Net Penalized '!$D$5),'Larimar Net '!D16386)</f>
        <v>13337.80056</v>
      </c>
      <c r="I16385" s="7">
        <v>44513</v>
      </c>
      <c r="J16385" s="6">
        <v>9</v>
      </c>
      <c r="K16385" s="8">
        <f>IF(H16385="*",'Larimar Net '!I16386-('Larimar Net '!I16386*'Larimar Net Penalized '!$J$5),'Larimar Net '!I16386)</f>
        <v>6262.7071930000002</v>
      </c>
    </row>
    <row r="16386" spans="3:11" x14ac:dyDescent="0.3">
      <c r="C16386" s="7">
        <v>44513</v>
      </c>
      <c r="D16386" s="6">
        <v>10</v>
      </c>
      <c r="E16386" s="8">
        <f>IF(B16386="*",'Larimar Net '!D16387-('Larimar Net '!D16387*'Larimar Net Penalized '!$D$5),'Larimar Net '!D16387)</f>
        <v>17725.55805</v>
      </c>
      <c r="I16386" s="7">
        <v>44513</v>
      </c>
      <c r="J16386" s="6">
        <v>10</v>
      </c>
      <c r="K16386" s="8">
        <f>IF(H16386="*",'Larimar Net '!I16387-('Larimar Net '!I16387*'Larimar Net Penalized '!$J$5),'Larimar Net '!I16387)</f>
        <v>11755.892589999999</v>
      </c>
    </row>
    <row r="16387" spans="3:11" x14ac:dyDescent="0.3">
      <c r="C16387" s="7">
        <v>44513</v>
      </c>
      <c r="D16387" s="6">
        <v>11</v>
      </c>
      <c r="E16387" s="8">
        <f>IF(B16387="*",'Larimar Net '!D16388-('Larimar Net '!D16388*'Larimar Net Penalized '!$D$5),'Larimar Net '!D16388)</f>
        <v>23906.74769</v>
      </c>
      <c r="I16387" s="7">
        <v>44513</v>
      </c>
      <c r="J16387" s="6">
        <v>11</v>
      </c>
      <c r="K16387" s="8">
        <f>IF(H16387="*",'Larimar Net '!I16388-('Larimar Net '!I16388*'Larimar Net Penalized '!$J$5),'Larimar Net '!I16388)</f>
        <v>13022.419610000001</v>
      </c>
    </row>
    <row r="16388" spans="3:11" x14ac:dyDescent="0.3">
      <c r="C16388" s="7">
        <v>44513</v>
      </c>
      <c r="D16388" s="6">
        <v>12</v>
      </c>
      <c r="E16388" s="8">
        <f>IF(B16388="*",'Larimar Net '!D16389-('Larimar Net '!D16389*'Larimar Net Penalized '!$D$5),'Larimar Net '!D16389)</f>
        <v>21971.970560000002</v>
      </c>
      <c r="I16388" s="7">
        <v>44513</v>
      </c>
      <c r="J16388" s="6">
        <v>12</v>
      </c>
      <c r="K16388" s="8">
        <f>IF(H16388="*",'Larimar Net '!I16389-('Larimar Net '!I16389*'Larimar Net Penalized '!$J$5),'Larimar Net '!I16389)</f>
        <v>10958.532429999999</v>
      </c>
    </row>
    <row r="16389" spans="3:11" x14ac:dyDescent="0.3">
      <c r="C16389" s="7">
        <v>44513</v>
      </c>
      <c r="D16389" s="6">
        <v>13</v>
      </c>
      <c r="E16389" s="8">
        <f>IF(B16389="*",'Larimar Net '!D16390-('Larimar Net '!D16390*'Larimar Net Penalized '!$D$5),'Larimar Net '!D16390)</f>
        <v>23772.948970000001</v>
      </c>
      <c r="I16389" s="7">
        <v>44513</v>
      </c>
      <c r="J16389" s="6">
        <v>13</v>
      </c>
      <c r="K16389" s="8">
        <f>IF(H16389="*",'Larimar Net '!I16390-('Larimar Net '!I16390*'Larimar Net Penalized '!$J$5),'Larimar Net '!I16390)</f>
        <v>10133.681280000001</v>
      </c>
    </row>
    <row r="16390" spans="3:11" x14ac:dyDescent="0.3">
      <c r="C16390" s="7">
        <v>44513</v>
      </c>
      <c r="D16390" s="6">
        <v>14</v>
      </c>
      <c r="E16390" s="8">
        <f>IF(B16390="*",'Larimar Net '!D16391-('Larimar Net '!D16391*'Larimar Net Penalized '!$D$5),'Larimar Net '!D16391)</f>
        <v>34911.411780000002</v>
      </c>
      <c r="I16390" s="7">
        <v>44513</v>
      </c>
      <c r="J16390" s="6">
        <v>14</v>
      </c>
      <c r="K16390" s="8">
        <f>IF(H16390="*",'Larimar Net '!I16391-('Larimar Net '!I16391*'Larimar Net Penalized '!$J$5),'Larimar Net '!I16391)</f>
        <v>11304.22085</v>
      </c>
    </row>
    <row r="16391" spans="3:11" x14ac:dyDescent="0.3">
      <c r="C16391" s="7">
        <v>44513</v>
      </c>
      <c r="D16391" s="6">
        <v>15</v>
      </c>
      <c r="E16391" s="8">
        <f>IF(B16391="*",'Larimar Net '!D16392-('Larimar Net '!D16392*'Larimar Net Penalized '!$D$5),'Larimar Net '!D16392)</f>
        <v>32382.962940000001</v>
      </c>
      <c r="I16391" s="7">
        <v>44513</v>
      </c>
      <c r="J16391" s="6">
        <v>15</v>
      </c>
      <c r="K16391" s="8">
        <f>IF(H16391="*",'Larimar Net '!I16392-('Larimar Net '!I16392*'Larimar Net Penalized '!$J$5),'Larimar Net '!I16392)</f>
        <v>15883.35326</v>
      </c>
    </row>
    <row r="16392" spans="3:11" x14ac:dyDescent="0.3">
      <c r="C16392" s="7">
        <v>44513</v>
      </c>
      <c r="D16392" s="6">
        <v>16</v>
      </c>
      <c r="E16392" s="8">
        <f>IF(B16392="*",'Larimar Net '!D16393-('Larimar Net '!D16393*'Larimar Net Penalized '!$D$5),'Larimar Net '!D16393)</f>
        <v>25441.07603</v>
      </c>
      <c r="I16392" s="7">
        <v>44513</v>
      </c>
      <c r="J16392" s="6">
        <v>16</v>
      </c>
      <c r="K16392" s="8">
        <f>IF(H16392="*",'Larimar Net '!I16393-('Larimar Net '!I16393*'Larimar Net Penalized '!$J$5),'Larimar Net '!I16393)</f>
        <v>12126.19881</v>
      </c>
    </row>
    <row r="16393" spans="3:11" x14ac:dyDescent="0.3">
      <c r="C16393" s="7">
        <v>44513</v>
      </c>
      <c r="D16393" s="6">
        <v>17</v>
      </c>
      <c r="E16393" s="8">
        <f>IF(B16393="*",'Larimar Net '!D16394-('Larimar Net '!D16394*'Larimar Net Penalized '!$D$5),'Larimar Net '!D16394)</f>
        <v>26440.901160000001</v>
      </c>
      <c r="I16393" s="7">
        <v>44513</v>
      </c>
      <c r="J16393" s="6">
        <v>17</v>
      </c>
      <c r="K16393" s="8">
        <f>IF(H16393="*",'Larimar Net '!I16394-('Larimar Net '!I16394*'Larimar Net Penalized '!$J$5),'Larimar Net '!I16394)</f>
        <v>13672.003570000001</v>
      </c>
    </row>
    <row r="16394" spans="3:11" x14ac:dyDescent="0.3">
      <c r="C16394" s="7">
        <v>44513</v>
      </c>
      <c r="D16394" s="6">
        <v>18</v>
      </c>
      <c r="E16394" s="8">
        <f>IF(B16394="*",'Larimar Net '!D16395-('Larimar Net '!D16395*'Larimar Net Penalized '!$D$5),'Larimar Net '!D16395)</f>
        <v>13626.920889999999</v>
      </c>
      <c r="I16394" s="7">
        <v>44513</v>
      </c>
      <c r="J16394" s="6">
        <v>18</v>
      </c>
      <c r="K16394" s="8">
        <f>IF(H16394="*",'Larimar Net '!I16395-('Larimar Net '!I16395*'Larimar Net Penalized '!$J$5),'Larimar Net '!I16395)</f>
        <v>11962.639429999999</v>
      </c>
    </row>
    <row r="16395" spans="3:11" x14ac:dyDescent="0.3">
      <c r="C16395" s="7">
        <v>44513</v>
      </c>
      <c r="D16395" s="6">
        <v>19</v>
      </c>
      <c r="E16395" s="8">
        <f>IF(B16395="*",'Larimar Net '!D16396-('Larimar Net '!D16396*'Larimar Net Penalized '!$D$5),'Larimar Net '!D16396)</f>
        <v>18183.79276</v>
      </c>
      <c r="I16395" s="7">
        <v>44513</v>
      </c>
      <c r="J16395" s="6">
        <v>19</v>
      </c>
      <c r="K16395" s="8">
        <f>IF(H16395="*",'Larimar Net '!I16396-('Larimar Net '!I16396*'Larimar Net Penalized '!$J$5),'Larimar Net '!I16396)</f>
        <v>12284.22054</v>
      </c>
    </row>
    <row r="16396" spans="3:11" x14ac:dyDescent="0.3">
      <c r="C16396" s="7">
        <v>44513</v>
      </c>
      <c r="D16396" s="6">
        <v>20</v>
      </c>
      <c r="E16396" s="8">
        <f>IF(B16396="*",'Larimar Net '!D16397-('Larimar Net '!D16397*'Larimar Net Penalized '!$D$5),'Larimar Net '!D16397)</f>
        <v>35394.570399999997</v>
      </c>
      <c r="I16396" s="7">
        <v>44513</v>
      </c>
      <c r="J16396" s="6">
        <v>20</v>
      </c>
      <c r="K16396" s="8">
        <f>IF(H16396="*",'Larimar Net '!I16397-('Larimar Net '!I16397*'Larimar Net Penalized '!$J$5),'Larimar Net '!I16397)</f>
        <v>15225.057919999999</v>
      </c>
    </row>
    <row r="16397" spans="3:11" x14ac:dyDescent="0.3">
      <c r="C16397" s="7">
        <v>44513</v>
      </c>
      <c r="D16397" s="6">
        <v>21</v>
      </c>
      <c r="E16397" s="8">
        <f>IF(B16397="*",'Larimar Net '!D16398-('Larimar Net '!D16398*'Larimar Net Penalized '!$D$5),'Larimar Net '!D16398)</f>
        <v>33226.597020000001</v>
      </c>
      <c r="I16397" s="7">
        <v>44513</v>
      </c>
      <c r="J16397" s="6">
        <v>21</v>
      </c>
      <c r="K16397" s="8">
        <f>IF(H16397="*",'Larimar Net '!I16398-('Larimar Net '!I16398*'Larimar Net Penalized '!$J$5),'Larimar Net '!I16398)</f>
        <v>13230.93172</v>
      </c>
    </row>
    <row r="16398" spans="3:11" x14ac:dyDescent="0.3">
      <c r="C16398" s="7">
        <v>44513</v>
      </c>
      <c r="D16398" s="6">
        <v>22</v>
      </c>
      <c r="E16398" s="8">
        <f>IF(B16398="*",'Larimar Net '!D16399-('Larimar Net '!D16399*'Larimar Net Penalized '!$D$5),'Larimar Net '!D16399)</f>
        <v>21375.98475</v>
      </c>
      <c r="I16398" s="7">
        <v>44513</v>
      </c>
      <c r="J16398" s="6">
        <v>22</v>
      </c>
      <c r="K16398" s="8">
        <f>IF(H16398="*",'Larimar Net '!I16399-('Larimar Net '!I16399*'Larimar Net Penalized '!$J$5),'Larimar Net '!I16399)</f>
        <v>9429.7583180000001</v>
      </c>
    </row>
    <row r="16399" spans="3:11" x14ac:dyDescent="0.3">
      <c r="C16399" s="7">
        <v>44513</v>
      </c>
      <c r="D16399" s="6">
        <v>23</v>
      </c>
      <c r="E16399" s="8">
        <f>IF(B16399="*",'Larimar Net '!D16400-('Larimar Net '!D16400*'Larimar Net Penalized '!$D$5),'Larimar Net '!D16400)</f>
        <v>13757.25333</v>
      </c>
      <c r="I16399" s="7">
        <v>44513</v>
      </c>
      <c r="J16399" s="6">
        <v>23</v>
      </c>
      <c r="K16399" s="8">
        <f>IF(H16399="*",'Larimar Net '!I16400-('Larimar Net '!I16400*'Larimar Net Penalized '!$J$5),'Larimar Net '!I16400)</f>
        <v>11637.632519999999</v>
      </c>
    </row>
    <row r="16400" spans="3:11" x14ac:dyDescent="0.3">
      <c r="C16400" s="7">
        <v>44514</v>
      </c>
      <c r="D16400" s="6">
        <v>0</v>
      </c>
      <c r="E16400" s="8">
        <f>IF(B16400="*",'Larimar Net '!D16401-('Larimar Net '!D16401*'Larimar Net Penalized '!$D$5),'Larimar Net '!D16401)</f>
        <v>20893.076239999999</v>
      </c>
      <c r="I16400" s="7">
        <v>44514</v>
      </c>
      <c r="J16400" s="6">
        <v>0</v>
      </c>
      <c r="K16400" s="8">
        <f>IF(H16400="*",'Larimar Net '!I16401-('Larimar Net '!I16401*'Larimar Net Penalized '!$J$5),'Larimar Net '!I16401)</f>
        <v>20021.270369999998</v>
      </c>
    </row>
    <row r="16401" spans="3:11" x14ac:dyDescent="0.3">
      <c r="C16401" s="7">
        <v>44514</v>
      </c>
      <c r="D16401" s="6">
        <v>1</v>
      </c>
      <c r="E16401" s="8">
        <f>IF(B16401="*",'Larimar Net '!D16402-('Larimar Net '!D16402*'Larimar Net Penalized '!$D$5),'Larimar Net '!D16402)</f>
        <v>30544.069090000001</v>
      </c>
      <c r="I16401" s="7">
        <v>44514</v>
      </c>
      <c r="J16401" s="6">
        <v>1</v>
      </c>
      <c r="K16401" s="8">
        <f>IF(H16401="*",'Larimar Net '!I16402-('Larimar Net '!I16402*'Larimar Net Penalized '!$J$5),'Larimar Net '!I16402)</f>
        <v>21800.61348</v>
      </c>
    </row>
    <row r="16402" spans="3:11" x14ac:dyDescent="0.3">
      <c r="C16402" s="7">
        <v>44514</v>
      </c>
      <c r="D16402" s="6">
        <v>2</v>
      </c>
      <c r="E16402" s="8">
        <f>IF(B16402="*",'Larimar Net '!D16403-('Larimar Net '!D16403*'Larimar Net Penalized '!$D$5),'Larimar Net '!D16403)</f>
        <v>19217.323530000001</v>
      </c>
      <c r="I16402" s="7">
        <v>44514</v>
      </c>
      <c r="J16402" s="6">
        <v>2</v>
      </c>
      <c r="K16402" s="8">
        <f>IF(H16402="*",'Larimar Net '!I16403-('Larimar Net '!I16403*'Larimar Net Penalized '!$J$5),'Larimar Net '!I16403)</f>
        <v>14745.92612</v>
      </c>
    </row>
    <row r="16403" spans="3:11" x14ac:dyDescent="0.3">
      <c r="C16403" s="7">
        <v>44514</v>
      </c>
      <c r="D16403" s="6">
        <v>3</v>
      </c>
      <c r="E16403" s="8">
        <f>IF(B16403="*",'Larimar Net '!D16404-('Larimar Net '!D16404*'Larimar Net Penalized '!$D$5),'Larimar Net '!D16404)</f>
        <v>17388.198230000002</v>
      </c>
      <c r="I16403" s="7">
        <v>44514</v>
      </c>
      <c r="J16403" s="6">
        <v>3</v>
      </c>
      <c r="K16403" s="8">
        <f>IF(H16403="*",'Larimar Net '!I16404-('Larimar Net '!I16404*'Larimar Net Penalized '!$J$5),'Larimar Net '!I16404)</f>
        <v>9967.1096379999999</v>
      </c>
    </row>
    <row r="16404" spans="3:11" x14ac:dyDescent="0.3">
      <c r="C16404" s="7">
        <v>44514</v>
      </c>
      <c r="D16404" s="6">
        <v>4</v>
      </c>
      <c r="E16404" s="8">
        <f>IF(B16404="*",'Larimar Net '!D16405-('Larimar Net '!D16405*'Larimar Net Penalized '!$D$5),'Larimar Net '!D16405)</f>
        <v>20250.877670000002</v>
      </c>
      <c r="I16404" s="7">
        <v>44514</v>
      </c>
      <c r="J16404" s="6">
        <v>4</v>
      </c>
      <c r="K16404" s="8">
        <f>IF(H16404="*",'Larimar Net '!I16405-('Larimar Net '!I16405*'Larimar Net Penalized '!$J$5),'Larimar Net '!I16405)</f>
        <v>10464.458070000001</v>
      </c>
    </row>
    <row r="16405" spans="3:11" x14ac:dyDescent="0.3">
      <c r="C16405" s="7">
        <v>44514</v>
      </c>
      <c r="D16405" s="6">
        <v>5</v>
      </c>
      <c r="E16405" s="8">
        <f>IF(B16405="*",'Larimar Net '!D16406-('Larimar Net '!D16406*'Larimar Net Penalized '!$D$5),'Larimar Net '!D16406)</f>
        <v>26415.521110000001</v>
      </c>
      <c r="I16405" s="7">
        <v>44514</v>
      </c>
      <c r="J16405" s="6">
        <v>5</v>
      </c>
      <c r="K16405" s="8">
        <f>IF(H16405="*",'Larimar Net '!I16406-('Larimar Net '!I16406*'Larimar Net Penalized '!$J$5),'Larimar Net '!I16406)</f>
        <v>12932.40748</v>
      </c>
    </row>
    <row r="16406" spans="3:11" x14ac:dyDescent="0.3">
      <c r="C16406" s="7">
        <v>44514</v>
      </c>
      <c r="D16406" s="6">
        <v>6</v>
      </c>
      <c r="E16406" s="8">
        <f>IF(B16406="*",'Larimar Net '!D16407-('Larimar Net '!D16407*'Larimar Net Penalized '!$D$5),'Larimar Net '!D16407)</f>
        <v>27605.292600000001</v>
      </c>
      <c r="I16406" s="7">
        <v>44514</v>
      </c>
      <c r="J16406" s="6">
        <v>6</v>
      </c>
      <c r="K16406" s="8">
        <f>IF(H16406="*",'Larimar Net '!I16407-('Larimar Net '!I16407*'Larimar Net Penalized '!$J$5),'Larimar Net '!I16407)</f>
        <v>14375.57655</v>
      </c>
    </row>
    <row r="16407" spans="3:11" x14ac:dyDescent="0.3">
      <c r="C16407" s="7">
        <v>44514</v>
      </c>
      <c r="D16407" s="6">
        <v>7</v>
      </c>
      <c r="E16407" s="8">
        <f>IF(B16407="*",'Larimar Net '!D16408-('Larimar Net '!D16408*'Larimar Net Penalized '!$D$5),'Larimar Net '!D16408)</f>
        <v>25992.05458</v>
      </c>
      <c r="I16407" s="7">
        <v>44514</v>
      </c>
      <c r="J16407" s="6">
        <v>7</v>
      </c>
      <c r="K16407" s="8">
        <f>IF(H16407="*",'Larimar Net '!I16408-('Larimar Net '!I16408*'Larimar Net Penalized '!$J$5),'Larimar Net '!I16408)</f>
        <v>19552.59331</v>
      </c>
    </row>
    <row r="16408" spans="3:11" x14ac:dyDescent="0.3">
      <c r="C16408" s="7">
        <v>44514</v>
      </c>
      <c r="D16408" s="6">
        <v>8</v>
      </c>
      <c r="E16408" s="8">
        <f>IF(B16408="*",'Larimar Net '!D16409-('Larimar Net '!D16409*'Larimar Net Penalized '!$D$5),'Larimar Net '!D16409)</f>
        <v>36804.050040000002</v>
      </c>
      <c r="I16408" s="7">
        <v>44514</v>
      </c>
      <c r="J16408" s="6">
        <v>8</v>
      </c>
      <c r="K16408" s="8">
        <f>IF(H16408="*",'Larimar Net '!I16409-('Larimar Net '!I16409*'Larimar Net Penalized '!$J$5),'Larimar Net '!I16409)</f>
        <v>20586.246149999999</v>
      </c>
    </row>
    <row r="16409" spans="3:11" x14ac:dyDescent="0.3">
      <c r="C16409" s="7">
        <v>44514</v>
      </c>
      <c r="D16409" s="6">
        <v>9</v>
      </c>
      <c r="E16409" s="8">
        <f>IF(B16409="*",'Larimar Net '!D16410-('Larimar Net '!D16410*'Larimar Net Penalized '!$D$5),'Larimar Net '!D16410)</f>
        <v>37667.484239999998</v>
      </c>
      <c r="I16409" s="7">
        <v>44514</v>
      </c>
      <c r="J16409" s="6">
        <v>9</v>
      </c>
      <c r="K16409" s="8">
        <f>IF(H16409="*",'Larimar Net '!I16410-('Larimar Net '!I16410*'Larimar Net Penalized '!$J$5),'Larimar Net '!I16410)</f>
        <v>20075.651989999998</v>
      </c>
    </row>
    <row r="16410" spans="3:11" x14ac:dyDescent="0.3">
      <c r="C16410" s="7">
        <v>44514</v>
      </c>
      <c r="D16410" s="6">
        <v>10</v>
      </c>
      <c r="E16410" s="8">
        <f>IF(B16410="*",'Larimar Net '!D16411-('Larimar Net '!D16411*'Larimar Net Penalized '!$D$5),'Larimar Net '!D16411)</f>
        <v>34374.254489999999</v>
      </c>
      <c r="I16410" s="7">
        <v>44514</v>
      </c>
      <c r="J16410" s="6">
        <v>10</v>
      </c>
      <c r="K16410" s="8">
        <f>IF(H16410="*",'Larimar Net '!I16411-('Larimar Net '!I16411*'Larimar Net Penalized '!$J$5),'Larimar Net '!I16411)</f>
        <v>27221.339820000001</v>
      </c>
    </row>
    <row r="16411" spans="3:11" x14ac:dyDescent="0.3">
      <c r="C16411" s="7">
        <v>44514</v>
      </c>
      <c r="D16411" s="6">
        <v>11</v>
      </c>
      <c r="E16411" s="8">
        <f>IF(B16411="*",'Larimar Net '!D16412-('Larimar Net '!D16412*'Larimar Net Penalized '!$D$5),'Larimar Net '!D16412)</f>
        <v>31784.254870000001</v>
      </c>
      <c r="I16411" s="7">
        <v>44514</v>
      </c>
      <c r="J16411" s="6">
        <v>11</v>
      </c>
      <c r="K16411" s="8">
        <f>IF(H16411="*",'Larimar Net '!I16412-('Larimar Net '!I16412*'Larimar Net Penalized '!$J$5),'Larimar Net '!I16412)</f>
        <v>21912.849770000001</v>
      </c>
    </row>
    <row r="16412" spans="3:11" x14ac:dyDescent="0.3">
      <c r="C16412" s="7">
        <v>44514</v>
      </c>
      <c r="D16412" s="6">
        <v>12</v>
      </c>
      <c r="E16412" s="8">
        <f>IF(B16412="*",'Larimar Net '!D16413-('Larimar Net '!D16413*'Larimar Net Penalized '!$D$5),'Larimar Net '!D16413)</f>
        <v>35597.414040000003</v>
      </c>
      <c r="I16412" s="7">
        <v>44514</v>
      </c>
      <c r="J16412" s="6">
        <v>12</v>
      </c>
      <c r="K16412" s="8">
        <f>IF(H16412="*",'Larimar Net '!I16413-('Larimar Net '!I16413*'Larimar Net Penalized '!$J$5),'Larimar Net '!I16413)</f>
        <v>18312.468840000001</v>
      </c>
    </row>
    <row r="16413" spans="3:11" x14ac:dyDescent="0.3">
      <c r="C16413" s="7">
        <v>44514</v>
      </c>
      <c r="D16413" s="6">
        <v>13</v>
      </c>
      <c r="E16413" s="8">
        <f>IF(B16413="*",'Larimar Net '!D16414-('Larimar Net '!D16414*'Larimar Net Penalized '!$D$5),'Larimar Net '!D16414)</f>
        <v>37396.278550000003</v>
      </c>
      <c r="I16413" s="7">
        <v>44514</v>
      </c>
      <c r="J16413" s="6">
        <v>13</v>
      </c>
      <c r="K16413" s="8">
        <f>IF(H16413="*",'Larimar Net '!I16414-('Larimar Net '!I16414*'Larimar Net Penalized '!$J$5),'Larimar Net '!I16414)</f>
        <v>21233.54924</v>
      </c>
    </row>
    <row r="16414" spans="3:11" x14ac:dyDescent="0.3">
      <c r="C16414" s="7">
        <v>44514</v>
      </c>
      <c r="D16414" s="6">
        <v>14</v>
      </c>
      <c r="E16414" s="8">
        <f>IF(B16414="*",'Larimar Net '!D16415-('Larimar Net '!D16415*'Larimar Net Penalized '!$D$5),'Larimar Net '!D16415)</f>
        <v>36202.235890000004</v>
      </c>
      <c r="I16414" s="7">
        <v>44514</v>
      </c>
      <c r="J16414" s="6">
        <v>14</v>
      </c>
      <c r="K16414" s="8">
        <f>IF(H16414="*",'Larimar Net '!I16415-('Larimar Net '!I16415*'Larimar Net Penalized '!$J$5),'Larimar Net '!I16415)</f>
        <v>19911.111830000002</v>
      </c>
    </row>
    <row r="16415" spans="3:11" x14ac:dyDescent="0.3">
      <c r="C16415" s="7">
        <v>44514</v>
      </c>
      <c r="D16415" s="6">
        <v>15</v>
      </c>
      <c r="E16415" s="8">
        <f>IF(B16415="*",'Larimar Net '!D16416-('Larimar Net '!D16416*'Larimar Net Penalized '!$D$5),'Larimar Net '!D16416)</f>
        <v>37979.411399999997</v>
      </c>
      <c r="I16415" s="7">
        <v>44514</v>
      </c>
      <c r="J16415" s="6">
        <v>15</v>
      </c>
      <c r="K16415" s="8">
        <f>IF(H16415="*",'Larimar Net '!I16416-('Larimar Net '!I16416*'Larimar Net Penalized '!$J$5),'Larimar Net '!I16416)</f>
        <v>19865.758460000001</v>
      </c>
    </row>
    <row r="16416" spans="3:11" x14ac:dyDescent="0.3">
      <c r="C16416" s="7">
        <v>44514</v>
      </c>
      <c r="D16416" s="6">
        <v>16</v>
      </c>
      <c r="E16416" s="8">
        <f>IF(B16416="*",'Larimar Net '!D16417-('Larimar Net '!D16417*'Larimar Net Penalized '!$D$5),'Larimar Net '!D16417)</f>
        <v>30562.337350000002</v>
      </c>
      <c r="I16416" s="7">
        <v>44514</v>
      </c>
      <c r="J16416" s="6">
        <v>16</v>
      </c>
      <c r="K16416" s="8">
        <f>IF(H16416="*",'Larimar Net '!I16417-('Larimar Net '!I16417*'Larimar Net Penalized '!$J$5),'Larimar Net '!I16417)</f>
        <v>13306.665580000001</v>
      </c>
    </row>
    <row r="16417" spans="3:11" x14ac:dyDescent="0.3">
      <c r="C16417" s="7">
        <v>44514</v>
      </c>
      <c r="D16417" s="6">
        <v>17</v>
      </c>
      <c r="E16417" s="8">
        <f>IF(B16417="*",'Larimar Net '!D16418-('Larimar Net '!D16418*'Larimar Net Penalized '!$D$5),'Larimar Net '!D16418)</f>
        <v>9978.2313460000005</v>
      </c>
      <c r="I16417" s="7">
        <v>44514</v>
      </c>
      <c r="J16417" s="6">
        <v>17</v>
      </c>
      <c r="K16417" s="8">
        <f>IF(H16417="*",'Larimar Net '!I16418-('Larimar Net '!I16418*'Larimar Net Penalized '!$J$5),'Larimar Net '!I16418)</f>
        <v>6974.4517169999999</v>
      </c>
    </row>
    <row r="16418" spans="3:11" x14ac:dyDescent="0.3">
      <c r="C16418" s="7">
        <v>44514</v>
      </c>
      <c r="D16418" s="6">
        <v>18</v>
      </c>
      <c r="E16418" s="8">
        <f>IF(B16418="*",'Larimar Net '!D16419-('Larimar Net '!D16419*'Larimar Net Penalized '!$D$5),'Larimar Net '!D16419)</f>
        <v>8244.9772749999993</v>
      </c>
      <c r="I16418" s="7">
        <v>44514</v>
      </c>
      <c r="J16418" s="6">
        <v>18</v>
      </c>
      <c r="K16418" s="8">
        <f>IF(H16418="*",'Larimar Net '!I16419-('Larimar Net '!I16419*'Larimar Net Penalized '!$J$5),'Larimar Net '!I16419)</f>
        <v>7534.9702370000005</v>
      </c>
    </row>
    <row r="16419" spans="3:11" x14ac:dyDescent="0.3">
      <c r="C16419" s="7">
        <v>44514</v>
      </c>
      <c r="D16419" s="6">
        <v>19</v>
      </c>
      <c r="E16419" s="8">
        <f>IF(B16419="*",'Larimar Net '!D16420-('Larimar Net '!D16420*'Larimar Net Penalized '!$D$5),'Larimar Net '!D16420)</f>
        <v>11977.601290000001</v>
      </c>
      <c r="I16419" s="7">
        <v>44514</v>
      </c>
      <c r="J16419" s="6">
        <v>19</v>
      </c>
      <c r="K16419" s="8">
        <f>IF(H16419="*",'Larimar Net '!I16420-('Larimar Net '!I16420*'Larimar Net Penalized '!$J$5),'Larimar Net '!I16420)</f>
        <v>9198.3696920000002</v>
      </c>
    </row>
    <row r="16420" spans="3:11" x14ac:dyDescent="0.3">
      <c r="C16420" s="7">
        <v>44514</v>
      </c>
      <c r="D16420" s="6">
        <v>20</v>
      </c>
      <c r="E16420" s="8">
        <f>IF(B16420="*",'Larimar Net '!D16421-('Larimar Net '!D16421*'Larimar Net Penalized '!$D$5),'Larimar Net '!D16421)</f>
        <v>13776.884679999999</v>
      </c>
      <c r="I16420" s="7">
        <v>44514</v>
      </c>
      <c r="J16420" s="6">
        <v>20</v>
      </c>
      <c r="K16420" s="8">
        <f>IF(H16420="*",'Larimar Net '!I16421-('Larimar Net '!I16421*'Larimar Net Penalized '!$J$5),'Larimar Net '!I16421)</f>
        <v>8993.9423260000003</v>
      </c>
    </row>
    <row r="16421" spans="3:11" x14ac:dyDescent="0.3">
      <c r="C16421" s="7">
        <v>44514</v>
      </c>
      <c r="D16421" s="6">
        <v>21</v>
      </c>
      <c r="E16421" s="8">
        <f>IF(B16421="*",'Larimar Net '!D16422-('Larimar Net '!D16422*'Larimar Net Penalized '!$D$5),'Larimar Net '!D16422)</f>
        <v>16641.73185</v>
      </c>
      <c r="I16421" s="7">
        <v>44514</v>
      </c>
      <c r="J16421" s="6">
        <v>21</v>
      </c>
      <c r="K16421" s="8">
        <f>IF(H16421="*",'Larimar Net '!I16422-('Larimar Net '!I16422*'Larimar Net Penalized '!$J$5),'Larimar Net '!I16422)</f>
        <v>9412.2011060000004</v>
      </c>
    </row>
    <row r="16422" spans="3:11" x14ac:dyDescent="0.3">
      <c r="C16422" s="7">
        <v>44514</v>
      </c>
      <c r="D16422" s="6">
        <v>22</v>
      </c>
      <c r="E16422" s="8">
        <f>IF(B16422="*",'Larimar Net '!D16423-('Larimar Net '!D16423*'Larimar Net Penalized '!$D$5),'Larimar Net '!D16423)</f>
        <v>16528.587820000001</v>
      </c>
      <c r="I16422" s="7">
        <v>44514</v>
      </c>
      <c r="J16422" s="6">
        <v>22</v>
      </c>
      <c r="K16422" s="8">
        <f>IF(H16422="*",'Larimar Net '!I16423-('Larimar Net '!I16423*'Larimar Net Penalized '!$J$5),'Larimar Net '!I16423)</f>
        <v>8967.8186420000002</v>
      </c>
    </row>
    <row r="16423" spans="3:11" x14ac:dyDescent="0.3">
      <c r="C16423" s="7">
        <v>44514</v>
      </c>
      <c r="D16423" s="6">
        <v>23</v>
      </c>
      <c r="E16423" s="8">
        <f>IF(B16423="*",'Larimar Net '!D16424-('Larimar Net '!D16424*'Larimar Net Penalized '!$D$5),'Larimar Net '!D16424)</f>
        <v>19026.256160000001</v>
      </c>
      <c r="I16423" s="7">
        <v>44514</v>
      </c>
      <c r="J16423" s="6">
        <v>23</v>
      </c>
      <c r="K16423" s="8">
        <f>IF(H16423="*",'Larimar Net '!I16424-('Larimar Net '!I16424*'Larimar Net Penalized '!$J$5),'Larimar Net '!I16424)</f>
        <v>12561.02622</v>
      </c>
    </row>
    <row r="16424" spans="3:11" x14ac:dyDescent="0.3">
      <c r="C16424" s="7">
        <v>44515</v>
      </c>
      <c r="D16424" s="6">
        <v>0</v>
      </c>
      <c r="E16424" s="8">
        <f>IF(B16424="*",'Larimar Net '!D16425-('Larimar Net '!D16425*'Larimar Net Penalized '!$D$5),'Larimar Net '!D16425)</f>
        <v>24468.988399999998</v>
      </c>
      <c r="I16424" s="7">
        <v>44515</v>
      </c>
      <c r="J16424" s="6">
        <v>0</v>
      </c>
      <c r="K16424" s="8">
        <f>IF(H16424="*",'Larimar Net '!I16425-('Larimar Net '!I16425*'Larimar Net Penalized '!$J$5),'Larimar Net '!I16425)</f>
        <v>22269.346320000001</v>
      </c>
    </row>
    <row r="16425" spans="3:11" x14ac:dyDescent="0.3">
      <c r="C16425" s="7">
        <v>44515</v>
      </c>
      <c r="D16425" s="6">
        <v>1</v>
      </c>
      <c r="E16425" s="8">
        <f>IF(B16425="*",'Larimar Net '!D16426-('Larimar Net '!D16426*'Larimar Net Penalized '!$D$5),'Larimar Net '!D16426)</f>
        <v>23549.732169999999</v>
      </c>
      <c r="I16425" s="7">
        <v>44515</v>
      </c>
      <c r="J16425" s="6">
        <v>1</v>
      </c>
      <c r="K16425" s="8">
        <f>IF(H16425="*",'Larimar Net '!I16426-('Larimar Net '!I16426*'Larimar Net Penalized '!$J$5),'Larimar Net '!I16426)</f>
        <v>9757.2638389999993</v>
      </c>
    </row>
    <row r="16426" spans="3:11" x14ac:dyDescent="0.3">
      <c r="C16426" s="7">
        <v>44515</v>
      </c>
      <c r="D16426" s="6">
        <v>2</v>
      </c>
      <c r="E16426" s="8">
        <f>IF(B16426="*",'Larimar Net '!D16427-('Larimar Net '!D16427*'Larimar Net Penalized '!$D$5),'Larimar Net '!D16427)</f>
        <v>28793.425569999999</v>
      </c>
      <c r="I16426" s="7">
        <v>44515</v>
      </c>
      <c r="J16426" s="6">
        <v>2</v>
      </c>
      <c r="K16426" s="8">
        <f>IF(H16426="*",'Larimar Net '!I16427-('Larimar Net '!I16427*'Larimar Net Penalized '!$J$5),'Larimar Net '!I16427)</f>
        <v>15002.350109999999</v>
      </c>
    </row>
    <row r="16427" spans="3:11" x14ac:dyDescent="0.3">
      <c r="C16427" s="7">
        <v>44515</v>
      </c>
      <c r="D16427" s="6">
        <v>3</v>
      </c>
      <c r="E16427" s="8">
        <f>IF(B16427="*",'Larimar Net '!D16428-('Larimar Net '!D16428*'Larimar Net Penalized '!$D$5),'Larimar Net '!D16428)</f>
        <v>21267.68201</v>
      </c>
      <c r="I16427" s="7">
        <v>44515</v>
      </c>
      <c r="J16427" s="6">
        <v>3</v>
      </c>
      <c r="K16427" s="8">
        <f>IF(H16427="*",'Larimar Net '!I16428-('Larimar Net '!I16428*'Larimar Net Penalized '!$J$5),'Larimar Net '!I16428)</f>
        <v>14325.285389999999</v>
      </c>
    </row>
    <row r="16428" spans="3:11" x14ac:dyDescent="0.3">
      <c r="C16428" s="7">
        <v>44515</v>
      </c>
      <c r="D16428" s="6">
        <v>4</v>
      </c>
      <c r="E16428" s="8">
        <f>IF(B16428="*",'Larimar Net '!D16429-('Larimar Net '!D16429*'Larimar Net Penalized '!$D$5),'Larimar Net '!D16429)</f>
        <v>33878.33887</v>
      </c>
      <c r="I16428" s="7">
        <v>44515</v>
      </c>
      <c r="J16428" s="6">
        <v>4</v>
      </c>
      <c r="K16428" s="8">
        <f>IF(H16428="*",'Larimar Net '!I16429-('Larimar Net '!I16429*'Larimar Net Penalized '!$J$5),'Larimar Net '!I16429)</f>
        <v>38442.730009999999</v>
      </c>
    </row>
    <row r="16429" spans="3:11" x14ac:dyDescent="0.3">
      <c r="C16429" s="7">
        <v>44515</v>
      </c>
      <c r="D16429" s="6">
        <v>5</v>
      </c>
      <c r="E16429" s="8">
        <f>IF(B16429="*",'Larimar Net '!D16430-('Larimar Net '!D16430*'Larimar Net Penalized '!$D$5),'Larimar Net '!D16430)</f>
        <v>28516.444619999998</v>
      </c>
      <c r="I16429" s="7">
        <v>44515</v>
      </c>
      <c r="J16429" s="6">
        <v>5</v>
      </c>
      <c r="K16429" s="8">
        <f>IF(H16429="*",'Larimar Net '!I16430-('Larimar Net '!I16430*'Larimar Net Penalized '!$J$5),'Larimar Net '!I16430)</f>
        <v>26051.265189999998</v>
      </c>
    </row>
    <row r="16430" spans="3:11" x14ac:dyDescent="0.3">
      <c r="C16430" s="7">
        <v>44515</v>
      </c>
      <c r="D16430" s="6">
        <v>6</v>
      </c>
      <c r="E16430" s="8">
        <f>IF(B16430="*",'Larimar Net '!D16431-('Larimar Net '!D16431*'Larimar Net Penalized '!$D$5),'Larimar Net '!D16431)</f>
        <v>30784.553459999999</v>
      </c>
      <c r="I16430" s="7">
        <v>44515</v>
      </c>
      <c r="J16430" s="6">
        <v>6</v>
      </c>
      <c r="K16430" s="8">
        <f>IF(H16430="*",'Larimar Net '!I16431-('Larimar Net '!I16431*'Larimar Net Penalized '!$J$5),'Larimar Net '!I16431)</f>
        <v>23873.765159999999</v>
      </c>
    </row>
    <row r="16431" spans="3:11" x14ac:dyDescent="0.3">
      <c r="C16431" s="7">
        <v>44515</v>
      </c>
      <c r="D16431" s="6">
        <v>7</v>
      </c>
      <c r="E16431" s="8">
        <f>IF(B16431="*",'Larimar Net '!D16432-('Larimar Net '!D16432*'Larimar Net Penalized '!$D$5),'Larimar Net '!D16432)</f>
        <v>23856.02217</v>
      </c>
      <c r="I16431" s="7">
        <v>44515</v>
      </c>
      <c r="J16431" s="6">
        <v>7</v>
      </c>
      <c r="K16431" s="8">
        <f>IF(H16431="*",'Larimar Net '!I16432-('Larimar Net '!I16432*'Larimar Net Penalized '!$J$5),'Larimar Net '!I16432)</f>
        <v>15986.535739999999</v>
      </c>
    </row>
    <row r="16432" spans="3:11" x14ac:dyDescent="0.3">
      <c r="C16432" s="7">
        <v>44515</v>
      </c>
      <c r="D16432" s="6">
        <v>8</v>
      </c>
      <c r="E16432" s="8">
        <f>IF(B16432="*",'Larimar Net '!D16433-('Larimar Net '!D16433*'Larimar Net Penalized '!$D$5),'Larimar Net '!D16433)</f>
        <v>23711.38942</v>
      </c>
      <c r="I16432" s="7">
        <v>44515</v>
      </c>
      <c r="J16432" s="6">
        <v>8</v>
      </c>
      <c r="K16432" s="8">
        <f>IF(H16432="*",'Larimar Net '!I16433-('Larimar Net '!I16433*'Larimar Net Penalized '!$J$5),'Larimar Net '!I16433)</f>
        <v>14807.701010000001</v>
      </c>
    </row>
    <row r="16433" spans="3:11" x14ac:dyDescent="0.3">
      <c r="C16433" s="7">
        <v>44515</v>
      </c>
      <c r="D16433" s="6">
        <v>9</v>
      </c>
      <c r="E16433" s="8">
        <f>IF(B16433="*",'Larimar Net '!D16434-('Larimar Net '!D16434*'Larimar Net Penalized '!$D$5),'Larimar Net '!D16434)</f>
        <v>23781.413860000001</v>
      </c>
      <c r="I16433" s="7">
        <v>44515</v>
      </c>
      <c r="J16433" s="6">
        <v>9</v>
      </c>
      <c r="K16433" s="8">
        <f>IF(H16433="*",'Larimar Net '!I16434-('Larimar Net '!I16434*'Larimar Net Penalized '!$J$5),'Larimar Net '!I16434)</f>
        <v>17200.793229999999</v>
      </c>
    </row>
    <row r="16434" spans="3:11" x14ac:dyDescent="0.3">
      <c r="C16434" s="7">
        <v>44515</v>
      </c>
      <c r="D16434" s="6">
        <v>10</v>
      </c>
      <c r="E16434" s="8">
        <f>IF(B16434="*",'Larimar Net '!D16435-('Larimar Net '!D16435*'Larimar Net Penalized '!$D$5),'Larimar Net '!D16435)</f>
        <v>30706.086050000002</v>
      </c>
      <c r="I16434" s="7">
        <v>44515</v>
      </c>
      <c r="J16434" s="6">
        <v>10</v>
      </c>
      <c r="K16434" s="8">
        <f>IF(H16434="*",'Larimar Net '!I16435-('Larimar Net '!I16435*'Larimar Net Penalized '!$J$5),'Larimar Net '!I16435)</f>
        <v>29189.38666</v>
      </c>
    </row>
    <row r="16435" spans="3:11" x14ac:dyDescent="0.3">
      <c r="C16435" s="7">
        <v>44515</v>
      </c>
      <c r="D16435" s="6">
        <v>11</v>
      </c>
      <c r="E16435" s="8">
        <f>IF(B16435="*",'Larimar Net '!D16436-('Larimar Net '!D16436*'Larimar Net Penalized '!$D$5),'Larimar Net '!D16436)</f>
        <v>30368.4447</v>
      </c>
      <c r="I16435" s="7">
        <v>44515</v>
      </c>
      <c r="J16435" s="6">
        <v>11</v>
      </c>
      <c r="K16435" s="8">
        <f>IF(H16435="*",'Larimar Net '!I16436-('Larimar Net '!I16436*'Larimar Net Penalized '!$J$5),'Larimar Net '!I16436)</f>
        <v>27693.935409999998</v>
      </c>
    </row>
    <row r="16436" spans="3:11" x14ac:dyDescent="0.3">
      <c r="C16436" s="7">
        <v>44515</v>
      </c>
      <c r="D16436" s="6">
        <v>12</v>
      </c>
      <c r="E16436" s="8">
        <f>IF(B16436="*",'Larimar Net '!D16437-('Larimar Net '!D16437*'Larimar Net Penalized '!$D$5),'Larimar Net '!D16437)</f>
        <v>30943.024020000001</v>
      </c>
      <c r="I16436" s="7">
        <v>44515</v>
      </c>
      <c r="J16436" s="6">
        <v>12</v>
      </c>
      <c r="K16436" s="8">
        <f>IF(H16436="*",'Larimar Net '!I16437-('Larimar Net '!I16437*'Larimar Net Penalized '!$J$5),'Larimar Net '!I16437)</f>
        <v>30322.657350000001</v>
      </c>
    </row>
    <row r="16437" spans="3:11" x14ac:dyDescent="0.3">
      <c r="C16437" s="7">
        <v>44515</v>
      </c>
      <c r="D16437" s="6">
        <v>13</v>
      </c>
      <c r="E16437" s="8">
        <f>IF(B16437="*",'Larimar Net '!D16438-('Larimar Net '!D16438*'Larimar Net Penalized '!$D$5),'Larimar Net '!D16438)</f>
        <v>29900.672310000002</v>
      </c>
      <c r="I16437" s="7">
        <v>44515</v>
      </c>
      <c r="J16437" s="6">
        <v>13</v>
      </c>
      <c r="K16437" s="8">
        <f>IF(H16437="*",'Larimar Net '!I16438-('Larimar Net '!I16438*'Larimar Net Penalized '!$J$5),'Larimar Net '!I16438)</f>
        <v>30211.85022</v>
      </c>
    </row>
    <row r="16438" spans="3:11" x14ac:dyDescent="0.3">
      <c r="C16438" s="7">
        <v>44515</v>
      </c>
      <c r="D16438" s="6">
        <v>14</v>
      </c>
      <c r="E16438" s="8">
        <f>IF(B16438="*",'Larimar Net '!D16439-('Larimar Net '!D16439*'Larimar Net Penalized '!$D$5),'Larimar Net '!D16439)</f>
        <v>26618.778279999999</v>
      </c>
      <c r="I16438" s="7">
        <v>44515</v>
      </c>
      <c r="J16438" s="6">
        <v>14</v>
      </c>
      <c r="K16438" s="8">
        <f>IF(H16438="*",'Larimar Net '!I16439-('Larimar Net '!I16439*'Larimar Net Penalized '!$J$5),'Larimar Net '!I16439)</f>
        <v>22955.275860000002</v>
      </c>
    </row>
    <row r="16439" spans="3:11" x14ac:dyDescent="0.3">
      <c r="C16439" s="7">
        <v>44515</v>
      </c>
      <c r="D16439" s="6">
        <v>15</v>
      </c>
      <c r="E16439" s="8">
        <f>IF(B16439="*",'Larimar Net '!D16440-('Larimar Net '!D16440*'Larimar Net Penalized '!$D$5),'Larimar Net '!D16440)</f>
        <v>20780.949720000001</v>
      </c>
      <c r="I16439" s="7">
        <v>44515</v>
      </c>
      <c r="J16439" s="6">
        <v>15</v>
      </c>
      <c r="K16439" s="8">
        <f>IF(H16439="*",'Larimar Net '!I16440-('Larimar Net '!I16440*'Larimar Net Penalized '!$J$5),'Larimar Net '!I16440)</f>
        <v>16738.93319</v>
      </c>
    </row>
    <row r="16440" spans="3:11" x14ac:dyDescent="0.3">
      <c r="C16440" s="7">
        <v>44515</v>
      </c>
      <c r="D16440" s="6">
        <v>16</v>
      </c>
      <c r="E16440" s="8">
        <f>IF(B16440="*",'Larimar Net '!D16441-('Larimar Net '!D16441*'Larimar Net Penalized '!$D$5),'Larimar Net '!D16441)</f>
        <v>15376.942419999999</v>
      </c>
      <c r="I16440" s="7">
        <v>44515</v>
      </c>
      <c r="J16440" s="6">
        <v>16</v>
      </c>
      <c r="K16440" s="8">
        <f>IF(H16440="*",'Larimar Net '!I16441-('Larimar Net '!I16441*'Larimar Net Penalized '!$J$5),'Larimar Net '!I16441)</f>
        <v>12480.29832</v>
      </c>
    </row>
    <row r="16441" spans="3:11" x14ac:dyDescent="0.3">
      <c r="C16441" s="7">
        <v>44515</v>
      </c>
      <c r="D16441" s="6">
        <v>17</v>
      </c>
      <c r="E16441" s="8">
        <f>IF(B16441="*",'Larimar Net '!D16442-('Larimar Net '!D16442*'Larimar Net Penalized '!$D$5),'Larimar Net '!D16442)</f>
        <v>17009.77793</v>
      </c>
      <c r="I16441" s="7">
        <v>44515</v>
      </c>
      <c r="J16441" s="6">
        <v>17</v>
      </c>
      <c r="K16441" s="8">
        <f>IF(H16441="*",'Larimar Net '!I16442-('Larimar Net '!I16442*'Larimar Net Penalized '!$J$5),'Larimar Net '!I16442)</f>
        <v>15638.939329999999</v>
      </c>
    </row>
    <row r="16442" spans="3:11" x14ac:dyDescent="0.3">
      <c r="C16442" s="7">
        <v>44515</v>
      </c>
      <c r="D16442" s="6">
        <v>18</v>
      </c>
      <c r="E16442" s="8">
        <f>IF(B16442="*",'Larimar Net '!D16443-('Larimar Net '!D16443*'Larimar Net Penalized '!$D$5),'Larimar Net '!D16443)</f>
        <v>20410.962640000002</v>
      </c>
      <c r="I16442" s="7">
        <v>44515</v>
      </c>
      <c r="J16442" s="6">
        <v>18</v>
      </c>
      <c r="K16442" s="8">
        <f>IF(H16442="*",'Larimar Net '!I16443-('Larimar Net '!I16443*'Larimar Net Penalized '!$J$5),'Larimar Net '!I16443)</f>
        <v>17257.007819999999</v>
      </c>
    </row>
    <row r="16443" spans="3:11" x14ac:dyDescent="0.3">
      <c r="C16443" s="7">
        <v>44515</v>
      </c>
      <c r="D16443" s="6">
        <v>19</v>
      </c>
      <c r="E16443" s="8">
        <f>IF(B16443="*",'Larimar Net '!D16444-('Larimar Net '!D16444*'Larimar Net Penalized '!$D$5),'Larimar Net '!D16444)</f>
        <v>16624.36809</v>
      </c>
      <c r="I16443" s="7">
        <v>44515</v>
      </c>
      <c r="J16443" s="6">
        <v>19</v>
      </c>
      <c r="K16443" s="8">
        <f>IF(H16443="*",'Larimar Net '!I16444-('Larimar Net '!I16444*'Larimar Net Penalized '!$J$5),'Larimar Net '!I16444)</f>
        <v>9767.8812660000003</v>
      </c>
    </row>
    <row r="16444" spans="3:11" x14ac:dyDescent="0.3">
      <c r="C16444" s="7">
        <v>44515</v>
      </c>
      <c r="D16444" s="6">
        <v>20</v>
      </c>
      <c r="E16444" s="8">
        <f>IF(B16444="*",'Larimar Net '!D16445-('Larimar Net '!D16445*'Larimar Net Penalized '!$D$5),'Larimar Net '!D16445)</f>
        <v>14008.893190000001</v>
      </c>
      <c r="I16444" s="7">
        <v>44515</v>
      </c>
      <c r="J16444" s="6">
        <v>20</v>
      </c>
      <c r="K16444" s="8">
        <f>IF(H16444="*",'Larimar Net '!I16445-('Larimar Net '!I16445*'Larimar Net Penalized '!$J$5),'Larimar Net '!I16445)</f>
        <v>10076.99346</v>
      </c>
    </row>
    <row r="16445" spans="3:11" x14ac:dyDescent="0.3">
      <c r="C16445" s="7">
        <v>44515</v>
      </c>
      <c r="D16445" s="6">
        <v>21</v>
      </c>
      <c r="E16445" s="8">
        <f>IF(B16445="*",'Larimar Net '!D16446-('Larimar Net '!D16446*'Larimar Net Penalized '!$D$5),'Larimar Net '!D16446)</f>
        <v>18305.50129</v>
      </c>
      <c r="I16445" s="7">
        <v>44515</v>
      </c>
      <c r="J16445" s="6">
        <v>21</v>
      </c>
      <c r="K16445" s="8">
        <f>IF(H16445="*",'Larimar Net '!I16446-('Larimar Net '!I16446*'Larimar Net Penalized '!$J$5),'Larimar Net '!I16446)</f>
        <v>12723.57437</v>
      </c>
    </row>
    <row r="16446" spans="3:11" x14ac:dyDescent="0.3">
      <c r="C16446" s="7">
        <v>44515</v>
      </c>
      <c r="D16446" s="6">
        <v>22</v>
      </c>
      <c r="E16446" s="8">
        <f>IF(B16446="*",'Larimar Net '!D16447-('Larimar Net '!D16447*'Larimar Net Penalized '!$D$5),'Larimar Net '!D16447)</f>
        <v>29715.010750000001</v>
      </c>
      <c r="I16446" s="7">
        <v>44515</v>
      </c>
      <c r="J16446" s="6">
        <v>22</v>
      </c>
      <c r="K16446" s="8">
        <f>IF(H16446="*",'Larimar Net '!I16447-('Larimar Net '!I16447*'Larimar Net Penalized '!$J$5),'Larimar Net '!I16447)</f>
        <v>16131.292869999999</v>
      </c>
    </row>
    <row r="16447" spans="3:11" x14ac:dyDescent="0.3">
      <c r="C16447" s="7">
        <v>44515</v>
      </c>
      <c r="D16447" s="6">
        <v>23</v>
      </c>
      <c r="E16447" s="8">
        <f>IF(B16447="*",'Larimar Net '!D16448-('Larimar Net '!D16448*'Larimar Net Penalized '!$D$5),'Larimar Net '!D16448)</f>
        <v>31757.696090000001</v>
      </c>
      <c r="I16447" s="7">
        <v>44515</v>
      </c>
      <c r="J16447" s="6">
        <v>23</v>
      </c>
      <c r="K16447" s="8">
        <f>IF(H16447="*",'Larimar Net '!I16448-('Larimar Net '!I16448*'Larimar Net Penalized '!$J$5),'Larimar Net '!I16448)</f>
        <v>15137.56071</v>
      </c>
    </row>
    <row r="16448" spans="3:11" x14ac:dyDescent="0.3">
      <c r="C16448" s="7">
        <v>44516</v>
      </c>
      <c r="D16448" s="6">
        <v>0</v>
      </c>
      <c r="E16448" s="8">
        <f>IF(B16448="*",'Larimar Net '!D16449-('Larimar Net '!D16449*'Larimar Net Penalized '!$D$5),'Larimar Net '!D16449)</f>
        <v>29686.560170000001</v>
      </c>
      <c r="I16448" s="7">
        <v>44516</v>
      </c>
      <c r="J16448" s="6">
        <v>0</v>
      </c>
      <c r="K16448" s="8">
        <f>IF(H16448="*",'Larimar Net '!I16449-('Larimar Net '!I16449*'Larimar Net Penalized '!$J$5),'Larimar Net '!I16449)</f>
        <v>17464.556919999999</v>
      </c>
    </row>
    <row r="16449" spans="3:11" x14ac:dyDescent="0.3">
      <c r="C16449" s="7">
        <v>44516</v>
      </c>
      <c r="D16449" s="6">
        <v>1</v>
      </c>
      <c r="E16449" s="8">
        <f>IF(B16449="*",'Larimar Net '!D16450-('Larimar Net '!D16450*'Larimar Net Penalized '!$D$5),'Larimar Net '!D16450)</f>
        <v>36416.381630000003</v>
      </c>
      <c r="I16449" s="7">
        <v>44516</v>
      </c>
      <c r="J16449" s="6">
        <v>1</v>
      </c>
      <c r="K16449" s="8">
        <f>IF(H16449="*",'Larimar Net '!I16450-('Larimar Net '!I16450*'Larimar Net Penalized '!$J$5),'Larimar Net '!I16450)</f>
        <v>21030.75258</v>
      </c>
    </row>
    <row r="16450" spans="3:11" x14ac:dyDescent="0.3">
      <c r="C16450" s="7">
        <v>44516</v>
      </c>
      <c r="D16450" s="6">
        <v>2</v>
      </c>
      <c r="E16450" s="8">
        <f>IF(B16450="*",'Larimar Net '!D16451-('Larimar Net '!D16451*'Larimar Net Penalized '!$D$5),'Larimar Net '!D16451)</f>
        <v>35253.359850000001</v>
      </c>
      <c r="I16450" s="7">
        <v>44516</v>
      </c>
      <c r="J16450" s="6">
        <v>2</v>
      </c>
      <c r="K16450" s="8">
        <f>IF(H16450="*",'Larimar Net '!I16451-('Larimar Net '!I16451*'Larimar Net Penalized '!$J$5),'Larimar Net '!I16451)</f>
        <v>30365.891319999999</v>
      </c>
    </row>
    <row r="16451" spans="3:11" x14ac:dyDescent="0.3">
      <c r="C16451" s="7">
        <v>44516</v>
      </c>
      <c r="D16451" s="6">
        <v>3</v>
      </c>
      <c r="E16451" s="8">
        <f>IF(B16451="*",'Larimar Net '!D16452-('Larimar Net '!D16452*'Larimar Net Penalized '!$D$5),'Larimar Net '!D16452)</f>
        <v>34905.79823</v>
      </c>
      <c r="I16451" s="7">
        <v>44516</v>
      </c>
      <c r="J16451" s="6">
        <v>3</v>
      </c>
      <c r="K16451" s="8">
        <f>IF(H16451="*",'Larimar Net '!I16452-('Larimar Net '!I16452*'Larimar Net Penalized '!$J$5),'Larimar Net '!I16452)</f>
        <v>16304.47622</v>
      </c>
    </row>
    <row r="16452" spans="3:11" x14ac:dyDescent="0.3">
      <c r="C16452" s="7">
        <v>44516</v>
      </c>
      <c r="D16452" s="6">
        <v>4</v>
      </c>
      <c r="E16452" s="8">
        <f>IF(B16452="*",'Larimar Net '!D16453-('Larimar Net '!D16453*'Larimar Net Penalized '!$D$5),'Larimar Net '!D16453)</f>
        <v>29244.965670000001</v>
      </c>
      <c r="I16452" s="7">
        <v>44516</v>
      </c>
      <c r="J16452" s="6">
        <v>4</v>
      </c>
      <c r="K16452" s="8">
        <f>IF(H16452="*",'Larimar Net '!I16453-('Larimar Net '!I16453*'Larimar Net Penalized '!$J$5),'Larimar Net '!I16453)</f>
        <v>13393.22</v>
      </c>
    </row>
    <row r="16453" spans="3:11" x14ac:dyDescent="0.3">
      <c r="C16453" s="7">
        <v>44516</v>
      </c>
      <c r="D16453" s="6">
        <v>5</v>
      </c>
      <c r="E16453" s="8">
        <f>IF(B16453="*",'Larimar Net '!D16454-('Larimar Net '!D16454*'Larimar Net Penalized '!$D$5),'Larimar Net '!D16454)</f>
        <v>25355.48027</v>
      </c>
      <c r="I16453" s="7">
        <v>44516</v>
      </c>
      <c r="J16453" s="6">
        <v>5</v>
      </c>
      <c r="K16453" s="8">
        <f>IF(H16453="*",'Larimar Net '!I16454-('Larimar Net '!I16454*'Larimar Net Penalized '!$J$5),'Larimar Net '!I16454)</f>
        <v>11814.859570000001</v>
      </c>
    </row>
    <row r="16454" spans="3:11" x14ac:dyDescent="0.3">
      <c r="C16454" s="7">
        <v>44516</v>
      </c>
      <c r="D16454" s="6">
        <v>6</v>
      </c>
      <c r="E16454" s="8">
        <f>IF(B16454="*",'Larimar Net '!D16455-('Larimar Net '!D16455*'Larimar Net Penalized '!$D$5),'Larimar Net '!D16455)</f>
        <v>24486.685320000001</v>
      </c>
      <c r="I16454" s="7">
        <v>44516</v>
      </c>
      <c r="J16454" s="6">
        <v>6</v>
      </c>
      <c r="K16454" s="8">
        <f>IF(H16454="*",'Larimar Net '!I16455-('Larimar Net '!I16455*'Larimar Net Penalized '!$J$5),'Larimar Net '!I16455)</f>
        <v>15801.2186</v>
      </c>
    </row>
    <row r="16455" spans="3:11" x14ac:dyDescent="0.3">
      <c r="C16455" s="7">
        <v>44516</v>
      </c>
      <c r="D16455" s="6">
        <v>7</v>
      </c>
      <c r="E16455" s="8">
        <f>IF(B16455="*",'Larimar Net '!D16456-('Larimar Net '!D16456*'Larimar Net Penalized '!$D$5),'Larimar Net '!D16456)</f>
        <v>29391.743490000001</v>
      </c>
      <c r="I16455" s="7">
        <v>44516</v>
      </c>
      <c r="J16455" s="6">
        <v>7</v>
      </c>
      <c r="K16455" s="8">
        <f>IF(H16455="*",'Larimar Net '!I16456-('Larimar Net '!I16456*'Larimar Net Penalized '!$J$5),'Larimar Net '!I16456)</f>
        <v>18243.873250000001</v>
      </c>
    </row>
    <row r="16456" spans="3:11" x14ac:dyDescent="0.3">
      <c r="C16456" s="7">
        <v>44516</v>
      </c>
      <c r="D16456" s="6">
        <v>8</v>
      </c>
      <c r="E16456" s="8">
        <f>IF(B16456="*",'Larimar Net '!D16457-('Larimar Net '!D16457*'Larimar Net Penalized '!$D$5),'Larimar Net '!D16457)</f>
        <v>31375.034329999999</v>
      </c>
      <c r="I16456" s="7">
        <v>44516</v>
      </c>
      <c r="J16456" s="6">
        <v>8</v>
      </c>
      <c r="K16456" s="8">
        <f>IF(H16456="*",'Larimar Net '!I16457-('Larimar Net '!I16457*'Larimar Net Penalized '!$J$5),'Larimar Net '!I16457)</f>
        <v>24425.55646</v>
      </c>
    </row>
    <row r="16457" spans="3:11" x14ac:dyDescent="0.3">
      <c r="C16457" s="7">
        <v>44516</v>
      </c>
      <c r="D16457" s="6">
        <v>9</v>
      </c>
      <c r="E16457" s="8">
        <f>IF(B16457="*",'Larimar Net '!D16458-('Larimar Net '!D16458*'Larimar Net Penalized '!$D$5),'Larimar Net '!D16458)</f>
        <v>42048.908280000003</v>
      </c>
      <c r="I16457" s="7">
        <v>44516</v>
      </c>
      <c r="J16457" s="6">
        <v>9</v>
      </c>
      <c r="K16457" s="8">
        <f>IF(H16457="*",'Larimar Net '!I16458-('Larimar Net '!I16458*'Larimar Net Penalized '!$J$5),'Larimar Net '!I16458)</f>
        <v>34940.546029999998</v>
      </c>
    </row>
    <row r="16458" spans="3:11" x14ac:dyDescent="0.3">
      <c r="C16458" s="7">
        <v>44516</v>
      </c>
      <c r="D16458" s="6">
        <v>10</v>
      </c>
      <c r="E16458" s="8">
        <f>IF(B16458="*",'Larimar Net '!D16459-('Larimar Net '!D16459*'Larimar Net Penalized '!$D$5),'Larimar Net '!D16459)</f>
        <v>46570.582840000003</v>
      </c>
      <c r="I16458" s="7">
        <v>44516</v>
      </c>
      <c r="J16458" s="6">
        <v>10</v>
      </c>
      <c r="K16458" s="8">
        <f>IF(H16458="*",'Larimar Net '!I16459-('Larimar Net '!I16459*'Larimar Net Penalized '!$J$5),'Larimar Net '!I16459)</f>
        <v>41700.805710000001</v>
      </c>
    </row>
    <row r="16459" spans="3:11" x14ac:dyDescent="0.3">
      <c r="C16459" s="7">
        <v>44516</v>
      </c>
      <c r="D16459" s="6">
        <v>11</v>
      </c>
      <c r="E16459" s="8">
        <f>IF(B16459="*",'Larimar Net '!D16460-('Larimar Net '!D16460*'Larimar Net Penalized '!$D$5),'Larimar Net '!D16460)</f>
        <v>45996.54954</v>
      </c>
      <c r="I16459" s="7">
        <v>44516</v>
      </c>
      <c r="J16459" s="6">
        <v>11</v>
      </c>
      <c r="K16459" s="8">
        <f>IF(H16459="*",'Larimar Net '!I16460-('Larimar Net '!I16460*'Larimar Net Penalized '!$J$5),'Larimar Net '!I16460)</f>
        <v>43626.68533</v>
      </c>
    </row>
    <row r="16460" spans="3:11" x14ac:dyDescent="0.3">
      <c r="C16460" s="7">
        <v>44516</v>
      </c>
      <c r="D16460" s="6">
        <v>12</v>
      </c>
      <c r="E16460" s="8">
        <f>IF(B16460="*",'Larimar Net '!D16461-('Larimar Net '!D16461*'Larimar Net Penalized '!$D$5),'Larimar Net '!D16461)</f>
        <v>46094.033839999996</v>
      </c>
      <c r="I16460" s="7">
        <v>44516</v>
      </c>
      <c r="J16460" s="6">
        <v>12</v>
      </c>
      <c r="K16460" s="8">
        <f>IF(H16460="*",'Larimar Net '!I16461-('Larimar Net '!I16461*'Larimar Net Penalized '!$J$5),'Larimar Net '!I16461)</f>
        <v>44696.056120000001</v>
      </c>
    </row>
    <row r="16461" spans="3:11" x14ac:dyDescent="0.3">
      <c r="C16461" s="7">
        <v>44516</v>
      </c>
      <c r="D16461" s="6">
        <v>13</v>
      </c>
      <c r="E16461" s="8">
        <f>IF(B16461="*",'Larimar Net '!D16462-('Larimar Net '!D16462*'Larimar Net Penalized '!$D$5),'Larimar Net '!D16462)</f>
        <v>44627.359329999999</v>
      </c>
      <c r="I16461" s="7">
        <v>44516</v>
      </c>
      <c r="J16461" s="6">
        <v>13</v>
      </c>
      <c r="K16461" s="8">
        <f>IF(H16461="*",'Larimar Net '!I16462-('Larimar Net '!I16462*'Larimar Net Penalized '!$J$5),'Larimar Net '!I16462)</f>
        <v>43054.010620000001</v>
      </c>
    </row>
    <row r="16462" spans="3:11" x14ac:dyDescent="0.3">
      <c r="C16462" s="7">
        <v>44516</v>
      </c>
      <c r="D16462" s="6">
        <v>14</v>
      </c>
      <c r="E16462" s="8">
        <f>IF(B16462="*",'Larimar Net '!D16463-('Larimar Net '!D16463*'Larimar Net Penalized '!$D$5),'Larimar Net '!D16463)</f>
        <v>39630.404110000003</v>
      </c>
      <c r="I16462" s="7">
        <v>44516</v>
      </c>
      <c r="J16462" s="6">
        <v>14</v>
      </c>
      <c r="K16462" s="8">
        <f>IF(H16462="*",'Larimar Net '!I16463-('Larimar Net '!I16463*'Larimar Net Penalized '!$J$5),'Larimar Net '!I16463)</f>
        <v>38151.609770000003</v>
      </c>
    </row>
    <row r="16463" spans="3:11" x14ac:dyDescent="0.3">
      <c r="C16463" s="7">
        <v>44516</v>
      </c>
      <c r="D16463" s="6">
        <v>15</v>
      </c>
      <c r="E16463" s="8">
        <f>IF(B16463="*",'Larimar Net '!D16464-('Larimar Net '!D16464*'Larimar Net Penalized '!$D$5),'Larimar Net '!D16464)</f>
        <v>39878.94227</v>
      </c>
      <c r="I16463" s="7">
        <v>44516</v>
      </c>
      <c r="J16463" s="6">
        <v>15</v>
      </c>
      <c r="K16463" s="8">
        <f>IF(H16463="*",'Larimar Net '!I16464-('Larimar Net '!I16464*'Larimar Net Penalized '!$J$5),'Larimar Net '!I16464)</f>
        <v>33908.492839999999</v>
      </c>
    </row>
    <row r="16464" spans="3:11" x14ac:dyDescent="0.3">
      <c r="C16464" s="7">
        <v>44516</v>
      </c>
      <c r="D16464" s="6">
        <v>16</v>
      </c>
      <c r="E16464" s="8">
        <f>IF(B16464="*",'Larimar Net '!D16465-('Larimar Net '!D16465*'Larimar Net Penalized '!$D$5),'Larimar Net '!D16465)</f>
        <v>38216.991329999997</v>
      </c>
      <c r="I16464" s="7">
        <v>44516</v>
      </c>
      <c r="J16464" s="6">
        <v>16</v>
      </c>
      <c r="K16464" s="8">
        <f>IF(H16464="*",'Larimar Net '!I16465-('Larimar Net '!I16465*'Larimar Net Penalized '!$J$5),'Larimar Net '!I16465)</f>
        <v>23779.522280000001</v>
      </c>
    </row>
    <row r="16465" spans="3:11" x14ac:dyDescent="0.3">
      <c r="C16465" s="7">
        <v>44516</v>
      </c>
      <c r="D16465" s="6">
        <v>17</v>
      </c>
      <c r="E16465" s="8">
        <f>IF(B16465="*",'Larimar Net '!D16466-('Larimar Net '!D16466*'Larimar Net Penalized '!$D$5),'Larimar Net '!D16466)</f>
        <v>21297.27722</v>
      </c>
      <c r="I16465" s="7">
        <v>44516</v>
      </c>
      <c r="J16465" s="6">
        <v>17</v>
      </c>
      <c r="K16465" s="8">
        <f>IF(H16465="*",'Larimar Net '!I16466-('Larimar Net '!I16466*'Larimar Net Penalized '!$J$5),'Larimar Net '!I16466)</f>
        <v>9733.773201</v>
      </c>
    </row>
    <row r="16466" spans="3:11" x14ac:dyDescent="0.3">
      <c r="C16466" s="7">
        <v>44516</v>
      </c>
      <c r="D16466" s="6">
        <v>18</v>
      </c>
      <c r="E16466" s="8">
        <f>IF(B16466="*",'Larimar Net '!D16467-('Larimar Net '!D16467*'Larimar Net Penalized '!$D$5),'Larimar Net '!D16467)</f>
        <v>15505.687</v>
      </c>
      <c r="I16466" s="7">
        <v>44516</v>
      </c>
      <c r="J16466" s="6">
        <v>18</v>
      </c>
      <c r="K16466" s="8">
        <f>IF(H16466="*",'Larimar Net '!I16467-('Larimar Net '!I16467*'Larimar Net Penalized '!$J$5),'Larimar Net '!I16467)</f>
        <v>6201.8761839999997</v>
      </c>
    </row>
    <row r="16467" spans="3:11" x14ac:dyDescent="0.3">
      <c r="C16467" s="7">
        <v>44516</v>
      </c>
      <c r="D16467" s="6">
        <v>19</v>
      </c>
      <c r="E16467" s="8">
        <f>IF(B16467="*",'Larimar Net '!D16468-('Larimar Net '!D16468*'Larimar Net Penalized '!$D$5),'Larimar Net '!D16468)</f>
        <v>20006.569520000001</v>
      </c>
      <c r="I16467" s="7">
        <v>44516</v>
      </c>
      <c r="J16467" s="6">
        <v>19</v>
      </c>
      <c r="K16467" s="8">
        <f>IF(H16467="*",'Larimar Net '!I16468-('Larimar Net '!I16468*'Larimar Net Penalized '!$J$5),'Larimar Net '!I16468)</f>
        <v>6660.5917120000004</v>
      </c>
    </row>
    <row r="16468" spans="3:11" x14ac:dyDescent="0.3">
      <c r="C16468" s="7">
        <v>44516</v>
      </c>
      <c r="D16468" s="6">
        <v>20</v>
      </c>
      <c r="E16468" s="8">
        <f>IF(B16468="*",'Larimar Net '!D16469-('Larimar Net '!D16469*'Larimar Net Penalized '!$D$5),'Larimar Net '!D16469)</f>
        <v>22609.180499999999</v>
      </c>
      <c r="I16468" s="7">
        <v>44516</v>
      </c>
      <c r="J16468" s="6">
        <v>20</v>
      </c>
      <c r="K16468" s="8">
        <f>IF(H16468="*",'Larimar Net '!I16469-('Larimar Net '!I16469*'Larimar Net Penalized '!$J$5),'Larimar Net '!I16469)</f>
        <v>9204.1105889999999</v>
      </c>
    </row>
    <row r="16469" spans="3:11" x14ac:dyDescent="0.3">
      <c r="C16469" s="7">
        <v>44516</v>
      </c>
      <c r="D16469" s="6">
        <v>21</v>
      </c>
      <c r="E16469" s="8">
        <f>IF(B16469="*",'Larimar Net '!D16470-('Larimar Net '!D16470*'Larimar Net Penalized '!$D$5),'Larimar Net '!D16470)</f>
        <v>21667.697789999998</v>
      </c>
      <c r="I16469" s="7">
        <v>44516</v>
      </c>
      <c r="J16469" s="6">
        <v>21</v>
      </c>
      <c r="K16469" s="8">
        <f>IF(H16469="*",'Larimar Net '!I16470-('Larimar Net '!I16470*'Larimar Net Penalized '!$J$5),'Larimar Net '!I16470)</f>
        <v>8079.7385839999997</v>
      </c>
    </row>
    <row r="16470" spans="3:11" x14ac:dyDescent="0.3">
      <c r="C16470" s="7">
        <v>44516</v>
      </c>
      <c r="D16470" s="6">
        <v>22</v>
      </c>
      <c r="E16470" s="8">
        <f>IF(B16470="*",'Larimar Net '!D16471-('Larimar Net '!D16471*'Larimar Net Penalized '!$D$5),'Larimar Net '!D16471)</f>
        <v>19706.151470000001</v>
      </c>
      <c r="I16470" s="7">
        <v>44516</v>
      </c>
      <c r="J16470" s="6">
        <v>22</v>
      </c>
      <c r="K16470" s="8">
        <f>IF(H16470="*",'Larimar Net '!I16471-('Larimar Net '!I16471*'Larimar Net Penalized '!$J$5),'Larimar Net '!I16471)</f>
        <v>23753.53961</v>
      </c>
    </row>
    <row r="16471" spans="3:11" x14ac:dyDescent="0.3">
      <c r="C16471" s="7">
        <v>44516</v>
      </c>
      <c r="D16471" s="6">
        <v>23</v>
      </c>
      <c r="E16471" s="8">
        <f>IF(B16471="*",'Larimar Net '!D16472-('Larimar Net '!D16472*'Larimar Net Penalized '!$D$5),'Larimar Net '!D16472)</f>
        <v>34291.402419999999</v>
      </c>
      <c r="I16471" s="7">
        <v>44516</v>
      </c>
      <c r="J16471" s="6">
        <v>23</v>
      </c>
      <c r="K16471" s="8">
        <f>IF(H16471="*",'Larimar Net '!I16472-('Larimar Net '!I16472*'Larimar Net Penalized '!$J$5),'Larimar Net '!I16472)</f>
        <v>32450.58812</v>
      </c>
    </row>
    <row r="16472" spans="3:11" x14ac:dyDescent="0.3">
      <c r="C16472" s="7">
        <v>44517</v>
      </c>
      <c r="D16472" s="6">
        <v>0</v>
      </c>
      <c r="E16472" s="8">
        <f>IF(B16472="*",'Larimar Net '!D16473-('Larimar Net '!D16473*'Larimar Net Penalized '!$D$5),'Larimar Net '!D16473)</f>
        <v>32427.668689999999</v>
      </c>
      <c r="I16472" s="7">
        <v>44517</v>
      </c>
      <c r="J16472" s="6">
        <v>0</v>
      </c>
      <c r="K16472" s="8">
        <f>IF(H16472="*",'Larimar Net '!I16473-('Larimar Net '!I16473*'Larimar Net Penalized '!$J$5),'Larimar Net '!I16473)</f>
        <v>23792.929840000001</v>
      </c>
    </row>
    <row r="16473" spans="3:11" x14ac:dyDescent="0.3">
      <c r="C16473" s="7">
        <v>44517</v>
      </c>
      <c r="D16473" s="6">
        <v>1</v>
      </c>
      <c r="E16473" s="8">
        <f>IF(B16473="*",'Larimar Net '!D16474-('Larimar Net '!D16474*'Larimar Net Penalized '!$D$5),'Larimar Net '!D16474)</f>
        <v>26497.22464</v>
      </c>
      <c r="I16473" s="7">
        <v>44517</v>
      </c>
      <c r="J16473" s="6">
        <v>1</v>
      </c>
      <c r="K16473" s="8">
        <f>IF(H16473="*",'Larimar Net '!I16474-('Larimar Net '!I16474*'Larimar Net Penalized '!$J$5),'Larimar Net '!I16474)</f>
        <v>9401.6545530000003</v>
      </c>
    </row>
    <row r="16474" spans="3:11" x14ac:dyDescent="0.3">
      <c r="C16474" s="7">
        <v>44517</v>
      </c>
      <c r="D16474" s="6">
        <v>2</v>
      </c>
      <c r="E16474" s="8">
        <f>IF(B16474="*",'Larimar Net '!D16475-('Larimar Net '!D16475*'Larimar Net Penalized '!$D$5),'Larimar Net '!D16475)</f>
        <v>27066.734960000002</v>
      </c>
      <c r="I16474" s="7">
        <v>44517</v>
      </c>
      <c r="J16474" s="6">
        <v>2</v>
      </c>
      <c r="K16474" s="8">
        <f>IF(H16474="*",'Larimar Net '!I16475-('Larimar Net '!I16475*'Larimar Net Penalized '!$J$5),'Larimar Net '!I16475)</f>
        <v>10797.57784</v>
      </c>
    </row>
    <row r="16475" spans="3:11" x14ac:dyDescent="0.3">
      <c r="C16475" s="7">
        <v>44517</v>
      </c>
      <c r="D16475" s="6">
        <v>3</v>
      </c>
      <c r="E16475" s="8">
        <f>IF(B16475="*",'Larimar Net '!D16476-('Larimar Net '!D16476*'Larimar Net Penalized '!$D$5),'Larimar Net '!D16476)</f>
        <v>22055.794819999999</v>
      </c>
      <c r="I16475" s="7">
        <v>44517</v>
      </c>
      <c r="J16475" s="6">
        <v>3</v>
      </c>
      <c r="K16475" s="8">
        <f>IF(H16475="*",'Larimar Net '!I16476-('Larimar Net '!I16476*'Larimar Net Penalized '!$J$5),'Larimar Net '!I16476)</f>
        <v>11078.314710000001</v>
      </c>
    </row>
    <row r="16476" spans="3:11" x14ac:dyDescent="0.3">
      <c r="C16476" s="7">
        <v>44517</v>
      </c>
      <c r="D16476" s="6">
        <v>4</v>
      </c>
      <c r="E16476" s="8">
        <f>IF(B16476="*",'Larimar Net '!D16477-('Larimar Net '!D16477*'Larimar Net Penalized '!$D$5),'Larimar Net '!D16477)</f>
        <v>19670.946120000001</v>
      </c>
      <c r="I16476" s="7">
        <v>44517</v>
      </c>
      <c r="J16476" s="6">
        <v>4</v>
      </c>
      <c r="K16476" s="8">
        <f>IF(H16476="*",'Larimar Net '!I16477-('Larimar Net '!I16477*'Larimar Net Penalized '!$J$5),'Larimar Net '!I16477)</f>
        <v>10841.89904</v>
      </c>
    </row>
    <row r="16477" spans="3:11" x14ac:dyDescent="0.3">
      <c r="C16477" s="7">
        <v>44517</v>
      </c>
      <c r="D16477" s="6">
        <v>5</v>
      </c>
      <c r="E16477" s="8">
        <f>IF(B16477="*",'Larimar Net '!D16478-('Larimar Net '!D16478*'Larimar Net Penalized '!$D$5),'Larimar Net '!D16478)</f>
        <v>20109.750169999999</v>
      </c>
      <c r="I16477" s="7">
        <v>44517</v>
      </c>
      <c r="J16477" s="6">
        <v>5</v>
      </c>
      <c r="K16477" s="8">
        <f>IF(H16477="*",'Larimar Net '!I16478-('Larimar Net '!I16478*'Larimar Net Penalized '!$J$5),'Larimar Net '!I16478)</f>
        <v>9465.4236569999994</v>
      </c>
    </row>
    <row r="16478" spans="3:11" x14ac:dyDescent="0.3">
      <c r="C16478" s="7">
        <v>44517</v>
      </c>
      <c r="D16478" s="6">
        <v>6</v>
      </c>
      <c r="E16478" s="8">
        <f>IF(B16478="*",'Larimar Net '!D16479-('Larimar Net '!D16479*'Larimar Net Penalized '!$D$5),'Larimar Net '!D16479)</f>
        <v>24322.099040000001</v>
      </c>
      <c r="I16478" s="7">
        <v>44517</v>
      </c>
      <c r="J16478" s="6">
        <v>6</v>
      </c>
      <c r="K16478" s="8">
        <f>IF(H16478="*",'Larimar Net '!I16479-('Larimar Net '!I16479*'Larimar Net Penalized '!$J$5),'Larimar Net '!I16479)</f>
        <v>13898.675440000001</v>
      </c>
    </row>
    <row r="16479" spans="3:11" x14ac:dyDescent="0.3">
      <c r="C16479" s="7">
        <v>44517</v>
      </c>
      <c r="D16479" s="6">
        <v>7</v>
      </c>
      <c r="E16479" s="8">
        <f>IF(B16479="*",'Larimar Net '!D16480-('Larimar Net '!D16480*'Larimar Net Penalized '!$D$5),'Larimar Net '!D16480)</f>
        <v>28409.31135</v>
      </c>
      <c r="I16479" s="7">
        <v>44517</v>
      </c>
      <c r="J16479" s="6">
        <v>7</v>
      </c>
      <c r="K16479" s="8">
        <f>IF(H16479="*",'Larimar Net '!I16480-('Larimar Net '!I16480*'Larimar Net Penalized '!$J$5),'Larimar Net '!I16480)</f>
        <v>19487.909660000001</v>
      </c>
    </row>
    <row r="16480" spans="3:11" x14ac:dyDescent="0.3">
      <c r="C16480" s="7">
        <v>44517</v>
      </c>
      <c r="D16480" s="6">
        <v>8</v>
      </c>
      <c r="E16480" s="8">
        <f>IF(B16480="*",'Larimar Net '!D16481-('Larimar Net '!D16481*'Larimar Net Penalized '!$D$5),'Larimar Net '!D16481)</f>
        <v>33314.558989999998</v>
      </c>
      <c r="I16480" s="7">
        <v>44517</v>
      </c>
      <c r="J16480" s="6">
        <v>8</v>
      </c>
      <c r="K16480" s="8">
        <f>IF(H16480="*",'Larimar Net '!I16481-('Larimar Net '!I16481*'Larimar Net Penalized '!$J$5),'Larimar Net '!I16481)</f>
        <v>28202.38192</v>
      </c>
    </row>
    <row r="16481" spans="3:11" x14ac:dyDescent="0.3">
      <c r="C16481" s="7">
        <v>44517</v>
      </c>
      <c r="D16481" s="6">
        <v>9</v>
      </c>
      <c r="E16481" s="8">
        <f>IF(B16481="*",'Larimar Net '!D16482-('Larimar Net '!D16482*'Larimar Net Penalized '!$D$5),'Larimar Net '!D16482)</f>
        <v>42525.203029999997</v>
      </c>
      <c r="I16481" s="7">
        <v>44517</v>
      </c>
      <c r="J16481" s="6">
        <v>9</v>
      </c>
      <c r="K16481" s="8">
        <f>IF(H16481="*",'Larimar Net '!I16482-('Larimar Net '!I16482*'Larimar Net Penalized '!$J$5),'Larimar Net '!I16482)</f>
        <v>40155.898679999998</v>
      </c>
    </row>
    <row r="16482" spans="3:11" x14ac:dyDescent="0.3">
      <c r="C16482" s="7">
        <v>44517</v>
      </c>
      <c r="D16482" s="6">
        <v>10</v>
      </c>
      <c r="E16482" s="8">
        <f>IF(B16482="*",'Larimar Net '!D16483-('Larimar Net '!D16483*'Larimar Net Penalized '!$D$5),'Larimar Net '!D16483)</f>
        <v>44900.253230000002</v>
      </c>
      <c r="I16482" s="7">
        <v>44517</v>
      </c>
      <c r="J16482" s="6">
        <v>10</v>
      </c>
      <c r="K16482" s="8">
        <f>IF(H16482="*",'Larimar Net '!I16483-('Larimar Net '!I16483*'Larimar Net Penalized '!$J$5),'Larimar Net '!I16483)</f>
        <v>40091.260829999999</v>
      </c>
    </row>
    <row r="16483" spans="3:11" x14ac:dyDescent="0.3">
      <c r="C16483" s="7">
        <v>44517</v>
      </c>
      <c r="D16483" s="6">
        <v>11</v>
      </c>
      <c r="E16483" s="8">
        <f>IF(B16483="*",'Larimar Net '!D16484-('Larimar Net '!D16484*'Larimar Net Penalized '!$D$5),'Larimar Net '!D16484)</f>
        <v>44044.357989999997</v>
      </c>
      <c r="I16483" s="7">
        <v>44517</v>
      </c>
      <c r="J16483" s="6">
        <v>11</v>
      </c>
      <c r="K16483" s="8">
        <f>IF(H16483="*",'Larimar Net '!I16484-('Larimar Net '!I16484*'Larimar Net Penalized '!$J$5),'Larimar Net '!I16484)</f>
        <v>36806.90191</v>
      </c>
    </row>
    <row r="16484" spans="3:11" x14ac:dyDescent="0.3">
      <c r="C16484" s="7">
        <v>44517</v>
      </c>
      <c r="D16484" s="6">
        <v>12</v>
      </c>
      <c r="E16484" s="8">
        <f>IF(B16484="*",'Larimar Net '!D16485-('Larimar Net '!D16485*'Larimar Net Penalized '!$D$5),'Larimar Net '!D16485)</f>
        <v>37484.018409999997</v>
      </c>
      <c r="I16484" s="7">
        <v>44517</v>
      </c>
      <c r="J16484" s="6">
        <v>12</v>
      </c>
      <c r="K16484" s="8">
        <f>IF(H16484="*",'Larimar Net '!I16485-('Larimar Net '!I16485*'Larimar Net Penalized '!$J$5),'Larimar Net '!I16485)</f>
        <v>27342.69082</v>
      </c>
    </row>
    <row r="16485" spans="3:11" x14ac:dyDescent="0.3">
      <c r="C16485" s="7">
        <v>44517</v>
      </c>
      <c r="D16485" s="6">
        <v>13</v>
      </c>
      <c r="E16485" s="8">
        <f>IF(B16485="*",'Larimar Net '!D16486-('Larimar Net '!D16486*'Larimar Net Penalized '!$D$5),'Larimar Net '!D16486)</f>
        <v>32264.50029</v>
      </c>
      <c r="I16485" s="7">
        <v>44517</v>
      </c>
      <c r="J16485" s="6">
        <v>13</v>
      </c>
      <c r="K16485" s="8">
        <f>IF(H16485="*",'Larimar Net '!I16486-('Larimar Net '!I16486*'Larimar Net Penalized '!$J$5),'Larimar Net '!I16486)</f>
        <v>21087.49325</v>
      </c>
    </row>
    <row r="16486" spans="3:11" x14ac:dyDescent="0.3">
      <c r="C16486" s="7">
        <v>44517</v>
      </c>
      <c r="D16486" s="6">
        <v>14</v>
      </c>
      <c r="E16486" s="8">
        <f>IF(B16486="*",'Larimar Net '!D16487-('Larimar Net '!D16487*'Larimar Net Penalized '!$D$5),'Larimar Net '!D16487)</f>
        <v>29771.097519999999</v>
      </c>
      <c r="I16486" s="7">
        <v>44517</v>
      </c>
      <c r="J16486" s="6">
        <v>14</v>
      </c>
      <c r="K16486" s="8">
        <f>IF(H16486="*",'Larimar Net '!I16487-('Larimar Net '!I16487*'Larimar Net Penalized '!$J$5),'Larimar Net '!I16487)</f>
        <v>16873.633310000001</v>
      </c>
    </row>
    <row r="16487" spans="3:11" x14ac:dyDescent="0.3">
      <c r="C16487" s="7">
        <v>44517</v>
      </c>
      <c r="D16487" s="6">
        <v>15</v>
      </c>
      <c r="E16487" s="8">
        <f>IF(B16487="*",'Larimar Net '!D16488-('Larimar Net '!D16488*'Larimar Net Penalized '!$D$5),'Larimar Net '!D16488)</f>
        <v>22590.165069999999</v>
      </c>
      <c r="I16487" s="7">
        <v>44517</v>
      </c>
      <c r="J16487" s="6">
        <v>15</v>
      </c>
      <c r="K16487" s="8">
        <f>IF(H16487="*",'Larimar Net '!I16488-('Larimar Net '!I16488*'Larimar Net Penalized '!$J$5),'Larimar Net '!I16488)</f>
        <v>8362.4931610000003</v>
      </c>
    </row>
    <row r="16488" spans="3:11" x14ac:dyDescent="0.3">
      <c r="C16488" s="7">
        <v>44517</v>
      </c>
      <c r="D16488" s="6">
        <v>16</v>
      </c>
      <c r="E16488" s="8">
        <f>IF(B16488="*",'Larimar Net '!D16489-('Larimar Net '!D16489*'Larimar Net Penalized '!$D$5),'Larimar Net '!D16489)</f>
        <v>23584.269980000001</v>
      </c>
      <c r="I16488" s="7">
        <v>44517</v>
      </c>
      <c r="J16488" s="6">
        <v>16</v>
      </c>
      <c r="K16488" s="8">
        <f>IF(H16488="*",'Larimar Net '!I16489-('Larimar Net '!I16489*'Larimar Net Penalized '!$J$5),'Larimar Net '!I16489)</f>
        <v>12899.19472</v>
      </c>
    </row>
    <row r="16489" spans="3:11" x14ac:dyDescent="0.3">
      <c r="C16489" s="7">
        <v>44517</v>
      </c>
      <c r="D16489" s="6">
        <v>17</v>
      </c>
      <c r="E16489" s="8">
        <f>IF(B16489="*",'Larimar Net '!D16490-('Larimar Net '!D16490*'Larimar Net Penalized '!$D$5),'Larimar Net '!D16490)</f>
        <v>18744.52793</v>
      </c>
      <c r="I16489" s="7">
        <v>44517</v>
      </c>
      <c r="J16489" s="6">
        <v>17</v>
      </c>
      <c r="K16489" s="8">
        <f>IF(H16489="*",'Larimar Net '!I16490-('Larimar Net '!I16490*'Larimar Net Penalized '!$J$5),'Larimar Net '!I16490)</f>
        <v>7983.3714389999996</v>
      </c>
    </row>
    <row r="16490" spans="3:11" x14ac:dyDescent="0.3">
      <c r="C16490" s="7">
        <v>44517</v>
      </c>
      <c r="D16490" s="6">
        <v>18</v>
      </c>
      <c r="E16490" s="8">
        <f>IF(B16490="*",'Larimar Net '!D16491-('Larimar Net '!D16491*'Larimar Net Penalized '!$D$5),'Larimar Net '!D16491)</f>
        <v>24521.21168</v>
      </c>
      <c r="I16490" s="7">
        <v>44517</v>
      </c>
      <c r="J16490" s="6">
        <v>18</v>
      </c>
      <c r="K16490" s="8">
        <f>IF(H16490="*",'Larimar Net '!I16491-('Larimar Net '!I16491*'Larimar Net Penalized '!$J$5),'Larimar Net '!I16491)</f>
        <v>14402.60137</v>
      </c>
    </row>
    <row r="16491" spans="3:11" x14ac:dyDescent="0.3">
      <c r="C16491" s="7">
        <v>44517</v>
      </c>
      <c r="D16491" s="6">
        <v>19</v>
      </c>
      <c r="E16491" s="8">
        <f>IF(B16491="*",'Larimar Net '!D16492-('Larimar Net '!D16492*'Larimar Net Penalized '!$D$5),'Larimar Net '!D16492)</f>
        <v>39086.902170000001</v>
      </c>
      <c r="I16491" s="7">
        <v>44517</v>
      </c>
      <c r="J16491" s="6">
        <v>19</v>
      </c>
      <c r="K16491" s="8">
        <f>IF(H16491="*",'Larimar Net '!I16492-('Larimar Net '!I16492*'Larimar Net Penalized '!$J$5),'Larimar Net '!I16492)</f>
        <v>13830.420099999999</v>
      </c>
    </row>
    <row r="16492" spans="3:11" x14ac:dyDescent="0.3">
      <c r="C16492" s="7">
        <v>44517</v>
      </c>
      <c r="D16492" s="6">
        <v>20</v>
      </c>
      <c r="E16492" s="8">
        <f>IF(B16492="*",'Larimar Net '!D16493-('Larimar Net '!D16493*'Larimar Net Penalized '!$D$5),'Larimar Net '!D16493)</f>
        <v>40056.51253</v>
      </c>
      <c r="I16492" s="7">
        <v>44517</v>
      </c>
      <c r="J16492" s="6">
        <v>20</v>
      </c>
      <c r="K16492" s="8">
        <f>IF(H16492="*",'Larimar Net '!I16493-('Larimar Net '!I16493*'Larimar Net Penalized '!$J$5),'Larimar Net '!I16493)</f>
        <v>15760.654200000001</v>
      </c>
    </row>
    <row r="16493" spans="3:11" x14ac:dyDescent="0.3">
      <c r="C16493" s="7">
        <v>44517</v>
      </c>
      <c r="D16493" s="6">
        <v>21</v>
      </c>
      <c r="E16493" s="8">
        <f>IF(B16493="*",'Larimar Net '!D16494-('Larimar Net '!D16494*'Larimar Net Penalized '!$D$5),'Larimar Net '!D16494)</f>
        <v>40111.750809999998</v>
      </c>
      <c r="I16493" s="7">
        <v>44517</v>
      </c>
      <c r="J16493" s="6">
        <v>21</v>
      </c>
      <c r="K16493" s="8">
        <f>IF(H16493="*",'Larimar Net '!I16494-('Larimar Net '!I16494*'Larimar Net Penalized '!$J$5),'Larimar Net '!I16494)</f>
        <v>11689.80877</v>
      </c>
    </row>
    <row r="16494" spans="3:11" x14ac:dyDescent="0.3">
      <c r="C16494" s="7">
        <v>44517</v>
      </c>
      <c r="D16494" s="6">
        <v>22</v>
      </c>
      <c r="E16494" s="8">
        <f>IF(B16494="*",'Larimar Net '!D16495-('Larimar Net '!D16495*'Larimar Net Penalized '!$D$5),'Larimar Net '!D16495)</f>
        <v>38220.036529999998</v>
      </c>
      <c r="I16494" s="7">
        <v>44517</v>
      </c>
      <c r="J16494" s="6">
        <v>22</v>
      </c>
      <c r="K16494" s="8">
        <f>IF(H16494="*",'Larimar Net '!I16495-('Larimar Net '!I16495*'Larimar Net Penalized '!$J$5),'Larimar Net '!I16495)</f>
        <v>9901.6502789999995</v>
      </c>
    </row>
    <row r="16495" spans="3:11" x14ac:dyDescent="0.3">
      <c r="C16495" s="7">
        <v>44517</v>
      </c>
      <c r="D16495" s="6">
        <v>23</v>
      </c>
      <c r="E16495" s="8">
        <f>IF(B16495="*",'Larimar Net '!D16496-('Larimar Net '!D16496*'Larimar Net Penalized '!$D$5),'Larimar Net '!D16496)</f>
        <v>38405.040540000002</v>
      </c>
      <c r="I16495" s="7">
        <v>44517</v>
      </c>
      <c r="J16495" s="6">
        <v>23</v>
      </c>
      <c r="K16495" s="8">
        <f>IF(H16495="*",'Larimar Net '!I16496-('Larimar Net '!I16496*'Larimar Net Penalized '!$J$5),'Larimar Net '!I16496)</f>
        <v>10436.37537</v>
      </c>
    </row>
    <row r="16496" spans="3:11" x14ac:dyDescent="0.3">
      <c r="C16496" s="7">
        <v>44518</v>
      </c>
      <c r="D16496" s="6">
        <v>0</v>
      </c>
      <c r="E16496" s="8">
        <f>IF(B16496="*",'Larimar Net '!D16497-('Larimar Net '!D16497*'Larimar Net Penalized '!$D$5),'Larimar Net '!D16497)</f>
        <v>17133.219710000001</v>
      </c>
      <c r="I16496" s="7">
        <v>44518</v>
      </c>
      <c r="J16496" s="6">
        <v>0</v>
      </c>
      <c r="K16496" s="8">
        <f>IF(H16496="*",'Larimar Net '!I16497-('Larimar Net '!I16497*'Larimar Net Penalized '!$J$5),'Larimar Net '!I16497)</f>
        <v>7570.9683910000003</v>
      </c>
    </row>
    <row r="16497" spans="3:11" x14ac:dyDescent="0.3">
      <c r="C16497" s="7">
        <v>44518</v>
      </c>
      <c r="D16497" s="6">
        <v>1</v>
      </c>
      <c r="E16497" s="8">
        <f>IF(B16497="*",'Larimar Net '!D16498-('Larimar Net '!D16498*'Larimar Net Penalized '!$D$5),'Larimar Net '!D16498)</f>
        <v>8097.5263139999997</v>
      </c>
      <c r="I16497" s="7">
        <v>44518</v>
      </c>
      <c r="J16497" s="6">
        <v>1</v>
      </c>
      <c r="K16497" s="8">
        <f>IF(H16497="*",'Larimar Net '!I16498-('Larimar Net '!I16498*'Larimar Net Penalized '!$J$5),'Larimar Net '!I16498)</f>
        <v>3010.8634820000002</v>
      </c>
    </row>
    <row r="16498" spans="3:11" x14ac:dyDescent="0.3">
      <c r="C16498" s="7">
        <v>44518</v>
      </c>
      <c r="D16498" s="6">
        <v>2</v>
      </c>
      <c r="E16498" s="8">
        <f>IF(B16498="*",'Larimar Net '!D16499-('Larimar Net '!D16499*'Larimar Net Penalized '!$D$5),'Larimar Net '!D16499)</f>
        <v>10267.79614</v>
      </c>
      <c r="I16498" s="7">
        <v>44518</v>
      </c>
      <c r="J16498" s="6">
        <v>2</v>
      </c>
      <c r="K16498" s="8">
        <f>IF(H16498="*",'Larimar Net '!I16499-('Larimar Net '!I16499*'Larimar Net Penalized '!$J$5),'Larimar Net '!I16499)</f>
        <v>3796.8562919999999</v>
      </c>
    </row>
    <row r="16499" spans="3:11" x14ac:dyDescent="0.3">
      <c r="C16499" s="7">
        <v>44518</v>
      </c>
      <c r="D16499" s="6">
        <v>3</v>
      </c>
      <c r="E16499" s="8">
        <f>IF(B16499="*",'Larimar Net '!D16500-('Larimar Net '!D16500*'Larimar Net Penalized '!$D$5),'Larimar Net '!D16500)</f>
        <v>16746.190350000001</v>
      </c>
      <c r="I16499" s="7">
        <v>44518</v>
      </c>
      <c r="J16499" s="6">
        <v>3</v>
      </c>
      <c r="K16499" s="8">
        <f>IF(H16499="*",'Larimar Net '!I16500-('Larimar Net '!I16500*'Larimar Net Penalized '!$J$5),'Larimar Net '!I16500)</f>
        <v>6842.4558880000004</v>
      </c>
    </row>
    <row r="16500" spans="3:11" x14ac:dyDescent="0.3">
      <c r="C16500" s="7">
        <v>44518</v>
      </c>
      <c r="D16500" s="6">
        <v>4</v>
      </c>
      <c r="E16500" s="8">
        <f>IF(B16500="*",'Larimar Net '!D16501-('Larimar Net '!D16501*'Larimar Net Penalized '!$D$5),'Larimar Net '!D16501)</f>
        <v>28886.725890000002</v>
      </c>
      <c r="I16500" s="7">
        <v>44518</v>
      </c>
      <c r="J16500" s="6">
        <v>4</v>
      </c>
      <c r="K16500" s="8">
        <f>IF(H16500="*",'Larimar Net '!I16501-('Larimar Net '!I16501*'Larimar Net Penalized '!$J$5),'Larimar Net '!I16501)</f>
        <v>14069.16389</v>
      </c>
    </row>
    <row r="16501" spans="3:11" x14ac:dyDescent="0.3">
      <c r="C16501" s="7">
        <v>44518</v>
      </c>
      <c r="D16501" s="6">
        <v>5</v>
      </c>
      <c r="E16501" s="8">
        <f>IF(B16501="*",'Larimar Net '!D16502-('Larimar Net '!D16502*'Larimar Net Penalized '!$D$5),'Larimar Net '!D16502)</f>
        <v>19612.5455</v>
      </c>
      <c r="I16501" s="7">
        <v>44518</v>
      </c>
      <c r="J16501" s="6">
        <v>5</v>
      </c>
      <c r="K16501" s="8">
        <f>IF(H16501="*",'Larimar Net '!I16502-('Larimar Net '!I16502*'Larimar Net Penalized '!$J$5),'Larimar Net '!I16502)</f>
        <v>10186.070820000001</v>
      </c>
    </row>
    <row r="16502" spans="3:11" x14ac:dyDescent="0.3">
      <c r="C16502" s="7">
        <v>44518</v>
      </c>
      <c r="D16502" s="6">
        <v>6</v>
      </c>
      <c r="E16502" s="8">
        <f>IF(B16502="*",'Larimar Net '!D16503-('Larimar Net '!D16503*'Larimar Net Penalized '!$D$5),'Larimar Net '!D16503)</f>
        <v>13416.048779999999</v>
      </c>
      <c r="I16502" s="7">
        <v>44518</v>
      </c>
      <c r="J16502" s="6">
        <v>6</v>
      </c>
      <c r="K16502" s="8">
        <f>IF(H16502="*",'Larimar Net '!I16503-('Larimar Net '!I16503*'Larimar Net Penalized '!$J$5),'Larimar Net '!I16503)</f>
        <v>5714.6270199999999</v>
      </c>
    </row>
    <row r="16503" spans="3:11" x14ac:dyDescent="0.3">
      <c r="C16503" s="7">
        <v>44518</v>
      </c>
      <c r="D16503" s="6">
        <v>7</v>
      </c>
      <c r="E16503" s="8">
        <f>IF(B16503="*",'Larimar Net '!D16504-('Larimar Net '!D16504*'Larimar Net Penalized '!$D$5),'Larimar Net '!D16504)</f>
        <v>17288.695729999999</v>
      </c>
      <c r="I16503" s="7">
        <v>44518</v>
      </c>
      <c r="J16503" s="6">
        <v>7</v>
      </c>
      <c r="K16503" s="8">
        <f>IF(H16503="*",'Larimar Net '!I16504-('Larimar Net '!I16504*'Larimar Net Penalized '!$J$5),'Larimar Net '!I16504)</f>
        <v>11144.00008</v>
      </c>
    </row>
    <row r="16504" spans="3:11" x14ac:dyDescent="0.3">
      <c r="C16504" s="7">
        <v>44518</v>
      </c>
      <c r="D16504" s="6">
        <v>8</v>
      </c>
      <c r="E16504" s="8">
        <f>IF(B16504="*",'Larimar Net '!D16505-('Larimar Net '!D16505*'Larimar Net Penalized '!$D$5),'Larimar Net '!D16505)</f>
        <v>23369.242620000001</v>
      </c>
      <c r="I16504" s="7">
        <v>44518</v>
      </c>
      <c r="J16504" s="6">
        <v>8</v>
      </c>
      <c r="K16504" s="8">
        <f>IF(H16504="*",'Larimar Net '!I16505-('Larimar Net '!I16505*'Larimar Net Penalized '!$J$5),'Larimar Net '!I16505)</f>
        <v>20897.508180000001</v>
      </c>
    </row>
    <row r="16505" spans="3:11" x14ac:dyDescent="0.3">
      <c r="C16505" s="7">
        <v>44518</v>
      </c>
      <c r="D16505" s="6">
        <v>9</v>
      </c>
      <c r="E16505" s="8">
        <f>IF(B16505="*",'Larimar Net '!D16506-('Larimar Net '!D16506*'Larimar Net Penalized '!$D$5),'Larimar Net '!D16506)</f>
        <v>34283.654020000002</v>
      </c>
      <c r="I16505" s="7">
        <v>44518</v>
      </c>
      <c r="J16505" s="6">
        <v>9</v>
      </c>
      <c r="K16505" s="8">
        <f>IF(H16505="*",'Larimar Net '!I16506-('Larimar Net '!I16506*'Larimar Net Penalized '!$J$5),'Larimar Net '!I16506)</f>
        <v>31158.760869999998</v>
      </c>
    </row>
    <row r="16506" spans="3:11" x14ac:dyDescent="0.3">
      <c r="C16506" s="7">
        <v>44518</v>
      </c>
      <c r="D16506" s="6">
        <v>10</v>
      </c>
      <c r="E16506" s="8">
        <f>IF(B16506="*",'Larimar Net '!D16507-('Larimar Net '!D16507*'Larimar Net Penalized '!$D$5),'Larimar Net '!D16507)</f>
        <v>35139.852709999999</v>
      </c>
      <c r="I16506" s="7">
        <v>44518</v>
      </c>
      <c r="J16506" s="6">
        <v>10</v>
      </c>
      <c r="K16506" s="8">
        <f>IF(H16506="*",'Larimar Net '!I16507-('Larimar Net '!I16507*'Larimar Net Penalized '!$J$5),'Larimar Net '!I16507)</f>
        <v>33360.950790000003</v>
      </c>
    </row>
    <row r="16507" spans="3:11" x14ac:dyDescent="0.3">
      <c r="C16507" s="7">
        <v>44518</v>
      </c>
      <c r="D16507" s="6">
        <v>11</v>
      </c>
      <c r="E16507" s="8">
        <f>IF(B16507="*",'Larimar Net '!D16508-('Larimar Net '!D16508*'Larimar Net Penalized '!$D$5),'Larimar Net '!D16508)</f>
        <v>36890.25952</v>
      </c>
      <c r="I16507" s="7">
        <v>44518</v>
      </c>
      <c r="J16507" s="6">
        <v>11</v>
      </c>
      <c r="K16507" s="8">
        <f>IF(H16507="*",'Larimar Net '!I16508-('Larimar Net '!I16508*'Larimar Net Penalized '!$J$5),'Larimar Net '!I16508)</f>
        <v>34309.866370000003</v>
      </c>
    </row>
    <row r="16508" spans="3:11" x14ac:dyDescent="0.3">
      <c r="C16508" s="7">
        <v>44518</v>
      </c>
      <c r="D16508" s="6">
        <v>12</v>
      </c>
      <c r="E16508" s="8">
        <f>IF(B16508="*",'Larimar Net '!D16509-('Larimar Net '!D16509*'Larimar Net Penalized '!$D$5),'Larimar Net '!D16509)</f>
        <v>34389.153160000002</v>
      </c>
      <c r="I16508" s="7">
        <v>44518</v>
      </c>
      <c r="J16508" s="6">
        <v>12</v>
      </c>
      <c r="K16508" s="8">
        <f>IF(H16508="*",'Larimar Net '!I16509-('Larimar Net '!I16509*'Larimar Net Penalized '!$J$5),'Larimar Net '!I16509)</f>
        <v>27877.11708</v>
      </c>
    </row>
    <row r="16509" spans="3:11" x14ac:dyDescent="0.3">
      <c r="C16509" s="7">
        <v>44518</v>
      </c>
      <c r="D16509" s="6">
        <v>13</v>
      </c>
      <c r="E16509" s="8">
        <f>IF(B16509="*",'Larimar Net '!D16510-('Larimar Net '!D16510*'Larimar Net Penalized '!$D$5),'Larimar Net '!D16510)</f>
        <v>28501.657490000001</v>
      </c>
      <c r="I16509" s="7">
        <v>44518</v>
      </c>
      <c r="J16509" s="6">
        <v>13</v>
      </c>
      <c r="K16509" s="8">
        <f>IF(H16509="*",'Larimar Net '!I16510-('Larimar Net '!I16510*'Larimar Net Penalized '!$J$5),'Larimar Net '!I16510)</f>
        <v>32187.447680000001</v>
      </c>
    </row>
    <row r="16510" spans="3:11" x14ac:dyDescent="0.3">
      <c r="C16510" s="7">
        <v>44518</v>
      </c>
      <c r="D16510" s="6">
        <v>14</v>
      </c>
      <c r="E16510" s="8">
        <f>IF(B16510="*",'Larimar Net '!D16511-('Larimar Net '!D16511*'Larimar Net Penalized '!$D$5),'Larimar Net '!D16511)</f>
        <v>22286.167010000001</v>
      </c>
      <c r="I16510" s="7">
        <v>44518</v>
      </c>
      <c r="J16510" s="6">
        <v>14</v>
      </c>
      <c r="K16510" s="8">
        <f>IF(H16510="*",'Larimar Net '!I16511-('Larimar Net '!I16511*'Larimar Net Penalized '!$J$5),'Larimar Net '!I16511)</f>
        <v>17535.074379999998</v>
      </c>
    </row>
    <row r="16511" spans="3:11" x14ac:dyDescent="0.3">
      <c r="C16511" s="7">
        <v>44518</v>
      </c>
      <c r="D16511" s="6">
        <v>15</v>
      </c>
      <c r="E16511" s="8">
        <f>IF(B16511="*",'Larimar Net '!D16512-('Larimar Net '!D16512*'Larimar Net Penalized '!$D$5),'Larimar Net '!D16512)</f>
        <v>12511.571400000001</v>
      </c>
      <c r="I16511" s="7">
        <v>44518</v>
      </c>
      <c r="J16511" s="6">
        <v>15</v>
      </c>
      <c r="K16511" s="8">
        <f>IF(H16511="*",'Larimar Net '!I16512-('Larimar Net '!I16512*'Larimar Net Penalized '!$J$5),'Larimar Net '!I16512)</f>
        <v>9197.9869490000001</v>
      </c>
    </row>
    <row r="16512" spans="3:11" x14ac:dyDescent="0.3">
      <c r="C16512" s="7">
        <v>44518</v>
      </c>
      <c r="D16512" s="6">
        <v>16</v>
      </c>
      <c r="E16512" s="8">
        <f>IF(B16512="*",'Larimar Net '!D16513-('Larimar Net '!D16513*'Larimar Net Penalized '!$D$5),'Larimar Net '!D16513)</f>
        <v>10932.539489999999</v>
      </c>
      <c r="I16512" s="7">
        <v>44518</v>
      </c>
      <c r="J16512" s="6">
        <v>16</v>
      </c>
      <c r="K16512" s="8">
        <f>IF(H16512="*",'Larimar Net '!I16513-('Larimar Net '!I16513*'Larimar Net Penalized '!$J$5),'Larimar Net '!I16513)</f>
        <v>7778.3410370000001</v>
      </c>
    </row>
    <row r="16513" spans="3:11" x14ac:dyDescent="0.3">
      <c r="C16513" s="7">
        <v>44518</v>
      </c>
      <c r="D16513" s="6">
        <v>17</v>
      </c>
      <c r="E16513" s="8">
        <f>IF(B16513="*",'Larimar Net '!D16514-('Larimar Net '!D16514*'Larimar Net Penalized '!$D$5),'Larimar Net '!D16514)</f>
        <v>10130.9907</v>
      </c>
      <c r="I16513" s="7">
        <v>44518</v>
      </c>
      <c r="J16513" s="6">
        <v>17</v>
      </c>
      <c r="K16513" s="8">
        <f>IF(H16513="*",'Larimar Net '!I16514-('Larimar Net '!I16514*'Larimar Net Penalized '!$J$5),'Larimar Net '!I16514)</f>
        <v>6626.7946629999997</v>
      </c>
    </row>
    <row r="16514" spans="3:11" x14ac:dyDescent="0.3">
      <c r="C16514" s="7">
        <v>44518</v>
      </c>
      <c r="D16514" s="6">
        <v>18</v>
      </c>
      <c r="E16514" s="8">
        <f>IF(B16514="*",'Larimar Net '!D16515-('Larimar Net '!D16515*'Larimar Net Penalized '!$D$5),'Larimar Net '!D16515)</f>
        <v>5743.2755880000004</v>
      </c>
      <c r="I16514" s="7">
        <v>44518</v>
      </c>
      <c r="J16514" s="6">
        <v>18</v>
      </c>
      <c r="K16514" s="8">
        <f>IF(H16514="*",'Larimar Net '!I16515-('Larimar Net '!I16515*'Larimar Net Penalized '!$J$5),'Larimar Net '!I16515)</f>
        <v>7555.6730509999998</v>
      </c>
    </row>
    <row r="16515" spans="3:11" x14ac:dyDescent="0.3">
      <c r="C16515" s="7">
        <v>44518</v>
      </c>
      <c r="D16515" s="6">
        <v>19</v>
      </c>
      <c r="E16515" s="8">
        <f>IF(B16515="*",'Larimar Net '!D16516-('Larimar Net '!D16516*'Larimar Net Penalized '!$D$5),'Larimar Net '!D16516)</f>
        <v>10432.61694</v>
      </c>
      <c r="I16515" s="7">
        <v>44518</v>
      </c>
      <c r="J16515" s="6">
        <v>19</v>
      </c>
      <c r="K16515" s="8">
        <f>IF(H16515="*",'Larimar Net '!I16516-('Larimar Net '!I16516*'Larimar Net Penalized '!$J$5),'Larimar Net '!I16516)</f>
        <v>10472.381810000001</v>
      </c>
    </row>
    <row r="16516" spans="3:11" x14ac:dyDescent="0.3">
      <c r="C16516" s="7">
        <v>44518</v>
      </c>
      <c r="D16516" s="6">
        <v>20</v>
      </c>
      <c r="E16516" s="8">
        <f>IF(B16516="*",'Larimar Net '!D16517-('Larimar Net '!D16517*'Larimar Net Penalized '!$D$5),'Larimar Net '!D16517)</f>
        <v>22863.717000000001</v>
      </c>
      <c r="I16516" s="7">
        <v>44518</v>
      </c>
      <c r="J16516" s="6">
        <v>20</v>
      </c>
      <c r="K16516" s="8">
        <f>IF(H16516="*",'Larimar Net '!I16517-('Larimar Net '!I16517*'Larimar Net Penalized '!$J$5),'Larimar Net '!I16517)</f>
        <v>30488.261350000001</v>
      </c>
    </row>
    <row r="16517" spans="3:11" x14ac:dyDescent="0.3">
      <c r="C16517" s="7">
        <v>44518</v>
      </c>
      <c r="D16517" s="6">
        <v>21</v>
      </c>
      <c r="E16517" s="8">
        <f>IF(B16517="*",'Larimar Net '!D16518-('Larimar Net '!D16518*'Larimar Net Penalized '!$D$5),'Larimar Net '!D16518)</f>
        <v>25818.0468</v>
      </c>
      <c r="I16517" s="7">
        <v>44518</v>
      </c>
      <c r="J16517" s="6">
        <v>21</v>
      </c>
      <c r="K16517" s="8">
        <f>IF(H16517="*",'Larimar Net '!I16518-('Larimar Net '!I16518*'Larimar Net Penalized '!$J$5),'Larimar Net '!I16518)</f>
        <v>26420.9372</v>
      </c>
    </row>
    <row r="16518" spans="3:11" x14ac:dyDescent="0.3">
      <c r="C16518" s="7">
        <v>44518</v>
      </c>
      <c r="D16518" s="6">
        <v>22</v>
      </c>
      <c r="E16518" s="8">
        <f>IF(B16518="*",'Larimar Net '!D16519-('Larimar Net '!D16519*'Larimar Net Penalized '!$D$5),'Larimar Net '!D16519)</f>
        <v>27586.51827</v>
      </c>
      <c r="I16518" s="7">
        <v>44518</v>
      </c>
      <c r="J16518" s="6">
        <v>22</v>
      </c>
      <c r="K16518" s="8">
        <f>IF(H16518="*",'Larimar Net '!I16519-('Larimar Net '!I16519*'Larimar Net Penalized '!$J$5),'Larimar Net '!I16519)</f>
        <v>36868.839260000001</v>
      </c>
    </row>
    <row r="16519" spans="3:11" x14ac:dyDescent="0.3">
      <c r="C16519" s="7">
        <v>44518</v>
      </c>
      <c r="D16519" s="6">
        <v>23</v>
      </c>
      <c r="E16519" s="8">
        <f>IF(B16519="*",'Larimar Net '!D16520-('Larimar Net '!D16520*'Larimar Net Penalized '!$D$5),'Larimar Net '!D16520)</f>
        <v>30287.649069999999</v>
      </c>
      <c r="I16519" s="7">
        <v>44518</v>
      </c>
      <c r="J16519" s="6">
        <v>23</v>
      </c>
      <c r="K16519" s="8">
        <f>IF(H16519="*",'Larimar Net '!I16520-('Larimar Net '!I16520*'Larimar Net Penalized '!$J$5),'Larimar Net '!I16520)</f>
        <v>38707.219239999999</v>
      </c>
    </row>
    <row r="16520" spans="3:11" x14ac:dyDescent="0.3">
      <c r="C16520" s="7">
        <v>44519</v>
      </c>
      <c r="D16520" s="6">
        <v>0</v>
      </c>
      <c r="E16520" s="8">
        <f>IF(B16520="*",'Larimar Net '!D16521-('Larimar Net '!D16521*'Larimar Net Penalized '!$D$5),'Larimar Net '!D16521)</f>
        <v>23702.424800000001</v>
      </c>
      <c r="I16520" s="7">
        <v>44519</v>
      </c>
      <c r="J16520" s="6">
        <v>0</v>
      </c>
      <c r="K16520" s="8">
        <f>IF(H16520="*",'Larimar Net '!I16521-('Larimar Net '!I16521*'Larimar Net Penalized '!$J$5),'Larimar Net '!I16521)</f>
        <v>33670.90251</v>
      </c>
    </row>
    <row r="16521" spans="3:11" x14ac:dyDescent="0.3">
      <c r="C16521" s="7">
        <v>44519</v>
      </c>
      <c r="D16521" s="6">
        <v>1</v>
      </c>
      <c r="E16521" s="8">
        <f>IF(B16521="*",'Larimar Net '!D16522-('Larimar Net '!D16522*'Larimar Net Penalized '!$D$5),'Larimar Net '!D16522)</f>
        <v>16785.894810000002</v>
      </c>
      <c r="I16521" s="7">
        <v>44519</v>
      </c>
      <c r="J16521" s="6">
        <v>1</v>
      </c>
      <c r="K16521" s="8">
        <f>IF(H16521="*",'Larimar Net '!I16522-('Larimar Net '!I16522*'Larimar Net Penalized '!$J$5),'Larimar Net '!I16522)</f>
        <v>22343.257679999999</v>
      </c>
    </row>
    <row r="16522" spans="3:11" x14ac:dyDescent="0.3">
      <c r="C16522" s="7">
        <v>44519</v>
      </c>
      <c r="D16522" s="6">
        <v>2</v>
      </c>
      <c r="E16522" s="8">
        <f>IF(B16522="*",'Larimar Net '!D16523-('Larimar Net '!D16523*'Larimar Net Penalized '!$D$5),'Larimar Net '!D16523)</f>
        <v>7004.0869460000004</v>
      </c>
      <c r="I16522" s="7">
        <v>44519</v>
      </c>
      <c r="J16522" s="6">
        <v>2</v>
      </c>
      <c r="K16522" s="8">
        <f>IF(H16522="*",'Larimar Net '!I16523-('Larimar Net '!I16523*'Larimar Net Penalized '!$J$5),'Larimar Net '!I16523)</f>
        <v>9864.5718479999996</v>
      </c>
    </row>
    <row r="16523" spans="3:11" x14ac:dyDescent="0.3">
      <c r="C16523" s="7">
        <v>44519</v>
      </c>
      <c r="D16523" s="6">
        <v>3</v>
      </c>
      <c r="E16523" s="8">
        <f>IF(B16523="*",'Larimar Net '!D16524-('Larimar Net '!D16524*'Larimar Net Penalized '!$D$5),'Larimar Net '!D16524)</f>
        <v>4259.9122859999998</v>
      </c>
      <c r="I16523" s="7">
        <v>44519</v>
      </c>
      <c r="J16523" s="6">
        <v>3</v>
      </c>
      <c r="K16523" s="8">
        <f>IF(H16523="*",'Larimar Net '!I16524-('Larimar Net '!I16524*'Larimar Net Penalized '!$J$5),'Larimar Net '!I16524)</f>
        <v>3097.774183</v>
      </c>
    </row>
    <row r="16524" spans="3:11" x14ac:dyDescent="0.3">
      <c r="C16524" s="7">
        <v>44519</v>
      </c>
      <c r="D16524" s="6">
        <v>4</v>
      </c>
      <c r="E16524" s="8">
        <f>IF(B16524="*",'Larimar Net '!D16525-('Larimar Net '!D16525*'Larimar Net Penalized '!$D$5),'Larimar Net '!D16525)</f>
        <v>4201.7999559999998</v>
      </c>
      <c r="I16524" s="7">
        <v>44519</v>
      </c>
      <c r="J16524" s="6">
        <v>4</v>
      </c>
      <c r="K16524" s="8">
        <f>IF(H16524="*",'Larimar Net '!I16525-('Larimar Net '!I16525*'Larimar Net Penalized '!$J$5),'Larimar Net '!I16525)</f>
        <v>5098.8683590000001</v>
      </c>
    </row>
    <row r="16525" spans="3:11" x14ac:dyDescent="0.3">
      <c r="C16525" s="7">
        <v>44519</v>
      </c>
      <c r="D16525" s="6">
        <v>5</v>
      </c>
      <c r="E16525" s="8">
        <f>IF(B16525="*",'Larimar Net '!D16526-('Larimar Net '!D16526*'Larimar Net Penalized '!$D$5),'Larimar Net '!D16526)</f>
        <v>3715.7068570000001</v>
      </c>
      <c r="I16525" s="7">
        <v>44519</v>
      </c>
      <c r="J16525" s="6">
        <v>5</v>
      </c>
      <c r="K16525" s="8">
        <f>IF(H16525="*",'Larimar Net '!I16526-('Larimar Net '!I16526*'Larimar Net Penalized '!$J$5),'Larimar Net '!I16526)</f>
        <v>3396.4430590000002</v>
      </c>
    </row>
    <row r="16526" spans="3:11" x14ac:dyDescent="0.3">
      <c r="C16526" s="7">
        <v>44519</v>
      </c>
      <c r="D16526" s="6">
        <v>6</v>
      </c>
      <c r="E16526" s="8">
        <f>IF(B16526="*",'Larimar Net '!D16527-('Larimar Net '!D16527*'Larimar Net Penalized '!$D$5),'Larimar Net '!D16527)</f>
        <v>843.84974309999996</v>
      </c>
      <c r="I16526" s="7">
        <v>44519</v>
      </c>
      <c r="J16526" s="6">
        <v>6</v>
      </c>
      <c r="K16526" s="8">
        <f>IF(H16526="*",'Larimar Net '!I16527-('Larimar Net '!I16527*'Larimar Net Penalized '!$J$5),'Larimar Net '!I16527)</f>
        <v>0</v>
      </c>
    </row>
    <row r="16527" spans="3:11" x14ac:dyDescent="0.3">
      <c r="C16527" s="7">
        <v>44519</v>
      </c>
      <c r="D16527" s="6">
        <v>7</v>
      </c>
      <c r="E16527" s="8">
        <f>IF(B16527="*",'Larimar Net '!D16528-('Larimar Net '!D16528*'Larimar Net Penalized '!$D$5),'Larimar Net '!D16528)</f>
        <v>367.57376499999998</v>
      </c>
      <c r="I16527" s="7">
        <v>44519</v>
      </c>
      <c r="J16527" s="6">
        <v>7</v>
      </c>
      <c r="K16527" s="8">
        <f>IF(H16527="*",'Larimar Net '!I16528-('Larimar Net '!I16528*'Larimar Net Penalized '!$J$5),'Larimar Net '!I16528)</f>
        <v>0</v>
      </c>
    </row>
    <row r="16528" spans="3:11" x14ac:dyDescent="0.3">
      <c r="C16528" s="7">
        <v>44519</v>
      </c>
      <c r="D16528" s="6">
        <v>8</v>
      </c>
      <c r="E16528" s="8">
        <f>IF(B16528="*",'Larimar Net '!D16529-('Larimar Net '!D16529*'Larimar Net Penalized '!$D$5),'Larimar Net '!D16529)</f>
        <v>2969.130095</v>
      </c>
      <c r="I16528" s="7">
        <v>44519</v>
      </c>
      <c r="J16528" s="6">
        <v>8</v>
      </c>
      <c r="K16528" s="8">
        <f>IF(H16528="*",'Larimar Net '!I16529-('Larimar Net '!I16529*'Larimar Net Penalized '!$J$5),'Larimar Net '!I16529)</f>
        <v>1399.166886</v>
      </c>
    </row>
    <row r="16529" spans="3:11" x14ac:dyDescent="0.3">
      <c r="C16529" s="7">
        <v>44519</v>
      </c>
      <c r="D16529" s="6">
        <v>9</v>
      </c>
      <c r="E16529" s="8">
        <f>IF(B16529="*",'Larimar Net '!D16530-('Larimar Net '!D16530*'Larimar Net Penalized '!$D$5),'Larimar Net '!D16530)</f>
        <v>16513.779750000002</v>
      </c>
      <c r="I16529" s="7">
        <v>44519</v>
      </c>
      <c r="J16529" s="6">
        <v>9</v>
      </c>
      <c r="K16529" s="8">
        <f>IF(H16529="*",'Larimar Net '!I16530-('Larimar Net '!I16530*'Larimar Net Penalized '!$J$5),'Larimar Net '!I16530)</f>
        <v>14973.91682</v>
      </c>
    </row>
    <row r="16530" spans="3:11" x14ac:dyDescent="0.3">
      <c r="C16530" s="7">
        <v>44519</v>
      </c>
      <c r="D16530" s="6">
        <v>10</v>
      </c>
      <c r="E16530" s="8">
        <f>IF(B16530="*",'Larimar Net '!D16531-('Larimar Net '!D16531*'Larimar Net Penalized '!$D$5),'Larimar Net '!D16531)</f>
        <v>17728.968550000001</v>
      </c>
      <c r="I16530" s="7">
        <v>44519</v>
      </c>
      <c r="J16530" s="6">
        <v>10</v>
      </c>
      <c r="K16530" s="8">
        <f>IF(H16530="*",'Larimar Net '!I16531-('Larimar Net '!I16531*'Larimar Net Penalized '!$J$5),'Larimar Net '!I16531)</f>
        <v>15047.15719</v>
      </c>
    </row>
    <row r="16531" spans="3:11" x14ac:dyDescent="0.3">
      <c r="C16531" s="7">
        <v>44519</v>
      </c>
      <c r="D16531" s="6">
        <v>11</v>
      </c>
      <c r="E16531" s="8">
        <f>IF(B16531="*",'Larimar Net '!D16532-('Larimar Net '!D16532*'Larimar Net Penalized '!$D$5),'Larimar Net '!D16532)</f>
        <v>14948.276610000001</v>
      </c>
      <c r="I16531" s="7">
        <v>44519</v>
      </c>
      <c r="J16531" s="6">
        <v>11</v>
      </c>
      <c r="K16531" s="8">
        <f>IF(H16531="*",'Larimar Net '!I16532-('Larimar Net '!I16532*'Larimar Net Penalized '!$J$5),'Larimar Net '!I16532)</f>
        <v>8801.8812159999998</v>
      </c>
    </row>
    <row r="16532" spans="3:11" x14ac:dyDescent="0.3">
      <c r="C16532" s="7">
        <v>44519</v>
      </c>
      <c r="D16532" s="6">
        <v>12</v>
      </c>
      <c r="E16532" s="8">
        <f>IF(B16532="*",'Larimar Net '!D16533-('Larimar Net '!D16533*'Larimar Net Penalized '!$D$5),'Larimar Net '!D16533)</f>
        <v>28023.261500000001</v>
      </c>
      <c r="I16532" s="7">
        <v>44519</v>
      </c>
      <c r="J16532" s="6">
        <v>12</v>
      </c>
      <c r="K16532" s="8">
        <f>IF(H16532="*",'Larimar Net '!I16533-('Larimar Net '!I16533*'Larimar Net Penalized '!$J$5),'Larimar Net '!I16533)</f>
        <v>10798.92225</v>
      </c>
    </row>
    <row r="16533" spans="3:11" x14ac:dyDescent="0.3">
      <c r="C16533" s="7">
        <v>44519</v>
      </c>
      <c r="D16533" s="6">
        <v>13</v>
      </c>
      <c r="E16533" s="8">
        <f>IF(B16533="*",'Larimar Net '!D16534-('Larimar Net '!D16534*'Larimar Net Penalized '!$D$5),'Larimar Net '!D16534)</f>
        <v>32960.363400000002</v>
      </c>
      <c r="I16533" s="7">
        <v>44519</v>
      </c>
      <c r="J16533" s="6">
        <v>13</v>
      </c>
      <c r="K16533" s="8">
        <f>IF(H16533="*",'Larimar Net '!I16534-('Larimar Net '!I16534*'Larimar Net Penalized '!$J$5),'Larimar Net '!I16534)</f>
        <v>13909.50403</v>
      </c>
    </row>
    <row r="16534" spans="3:11" x14ac:dyDescent="0.3">
      <c r="C16534" s="7">
        <v>44519</v>
      </c>
      <c r="D16534" s="6">
        <v>14</v>
      </c>
      <c r="E16534" s="8">
        <f>IF(B16534="*",'Larimar Net '!D16535-('Larimar Net '!D16535*'Larimar Net Penalized '!$D$5),'Larimar Net '!D16535)</f>
        <v>28511.297689999999</v>
      </c>
      <c r="I16534" s="7">
        <v>44519</v>
      </c>
      <c r="J16534" s="6">
        <v>14</v>
      </c>
      <c r="K16534" s="8">
        <f>IF(H16534="*",'Larimar Net '!I16535-('Larimar Net '!I16535*'Larimar Net Penalized '!$J$5),'Larimar Net '!I16535)</f>
        <v>18817.57576</v>
      </c>
    </row>
    <row r="16535" spans="3:11" x14ac:dyDescent="0.3">
      <c r="C16535" s="7">
        <v>44519</v>
      </c>
      <c r="D16535" s="6">
        <v>15</v>
      </c>
      <c r="E16535" s="8">
        <f>IF(B16535="*",'Larimar Net '!D16536-('Larimar Net '!D16536*'Larimar Net Penalized '!$D$5),'Larimar Net '!D16536)</f>
        <v>24473.759310000001</v>
      </c>
      <c r="I16535" s="7">
        <v>44519</v>
      </c>
      <c r="J16535" s="6">
        <v>15</v>
      </c>
      <c r="K16535" s="8">
        <f>IF(H16535="*",'Larimar Net '!I16536-('Larimar Net '!I16536*'Larimar Net Penalized '!$J$5),'Larimar Net '!I16536)</f>
        <v>18939.439200000001</v>
      </c>
    </row>
    <row r="16536" spans="3:11" x14ac:dyDescent="0.3">
      <c r="C16536" s="7">
        <v>44519</v>
      </c>
      <c r="D16536" s="6">
        <v>16</v>
      </c>
      <c r="E16536" s="8">
        <f>IF(B16536="*",'Larimar Net '!D16537-('Larimar Net '!D16537*'Larimar Net Penalized '!$D$5),'Larimar Net '!D16537)</f>
        <v>19565.538560000001</v>
      </c>
      <c r="I16536" s="7">
        <v>44519</v>
      </c>
      <c r="J16536" s="6">
        <v>16</v>
      </c>
      <c r="K16536" s="8">
        <f>IF(H16536="*",'Larimar Net '!I16537-('Larimar Net '!I16537*'Larimar Net Penalized '!$J$5),'Larimar Net '!I16537)</f>
        <v>9520.3620360000004</v>
      </c>
    </row>
    <row r="16537" spans="3:11" x14ac:dyDescent="0.3">
      <c r="C16537" s="7">
        <v>44519</v>
      </c>
      <c r="D16537" s="6">
        <v>17</v>
      </c>
      <c r="E16537" s="8">
        <f>IF(B16537="*",'Larimar Net '!D16538-('Larimar Net '!D16538*'Larimar Net Penalized '!$D$5),'Larimar Net '!D16538)</f>
        <v>14101.392519999999</v>
      </c>
      <c r="I16537" s="7">
        <v>44519</v>
      </c>
      <c r="J16537" s="6">
        <v>17</v>
      </c>
      <c r="K16537" s="8">
        <f>IF(H16537="*",'Larimar Net '!I16538-('Larimar Net '!I16538*'Larimar Net Penalized '!$J$5),'Larimar Net '!I16538)</f>
        <v>6565.5775009999998</v>
      </c>
    </row>
    <row r="16538" spans="3:11" x14ac:dyDescent="0.3">
      <c r="C16538" s="7">
        <v>44519</v>
      </c>
      <c r="D16538" s="6">
        <v>18</v>
      </c>
      <c r="E16538" s="8">
        <f>IF(B16538="*",'Larimar Net '!D16539-('Larimar Net '!D16539*'Larimar Net Penalized '!$D$5),'Larimar Net '!D16539)</f>
        <v>8925.5642310000003</v>
      </c>
      <c r="I16538" s="7">
        <v>44519</v>
      </c>
      <c r="J16538" s="6">
        <v>18</v>
      </c>
      <c r="K16538" s="8">
        <f>IF(H16538="*",'Larimar Net '!I16539-('Larimar Net '!I16539*'Larimar Net Penalized '!$J$5),'Larimar Net '!I16539)</f>
        <v>4280.3954199999998</v>
      </c>
    </row>
    <row r="16539" spans="3:11" x14ac:dyDescent="0.3">
      <c r="C16539" s="7">
        <v>44519</v>
      </c>
      <c r="D16539" s="6">
        <v>19</v>
      </c>
      <c r="E16539" s="8">
        <f>IF(B16539="*",'Larimar Net '!D16540-('Larimar Net '!D16540*'Larimar Net Penalized '!$D$5),'Larimar Net '!D16540)</f>
        <v>7275.3151619999999</v>
      </c>
      <c r="I16539" s="7">
        <v>44519</v>
      </c>
      <c r="J16539" s="6">
        <v>19</v>
      </c>
      <c r="K16539" s="8">
        <f>IF(H16539="*",'Larimar Net '!I16540-('Larimar Net '!I16540*'Larimar Net Penalized '!$J$5),'Larimar Net '!I16540)</f>
        <v>2947.157244</v>
      </c>
    </row>
    <row r="16540" spans="3:11" x14ac:dyDescent="0.3">
      <c r="C16540" s="7">
        <v>44519</v>
      </c>
      <c r="D16540" s="6">
        <v>20</v>
      </c>
      <c r="E16540" s="8">
        <f>IF(B16540="*",'Larimar Net '!D16541-('Larimar Net '!D16541*'Larimar Net Penalized '!$D$5),'Larimar Net '!D16541)</f>
        <v>6994.8667249999999</v>
      </c>
      <c r="I16540" s="7">
        <v>44519</v>
      </c>
      <c r="J16540" s="6">
        <v>20</v>
      </c>
      <c r="K16540" s="8">
        <f>IF(H16540="*",'Larimar Net '!I16541-('Larimar Net '!I16541*'Larimar Net Penalized '!$J$5),'Larimar Net '!I16541)</f>
        <v>4824.5229799999997</v>
      </c>
    </row>
    <row r="16541" spans="3:11" x14ac:dyDescent="0.3">
      <c r="C16541" s="7">
        <v>44519</v>
      </c>
      <c r="D16541" s="6">
        <v>21</v>
      </c>
      <c r="E16541" s="8">
        <f>IF(B16541="*",'Larimar Net '!D16542-('Larimar Net '!D16542*'Larimar Net Penalized '!$D$5),'Larimar Net '!D16542)</f>
        <v>14003.80544</v>
      </c>
      <c r="I16541" s="7">
        <v>44519</v>
      </c>
      <c r="J16541" s="6">
        <v>21</v>
      </c>
      <c r="K16541" s="8">
        <f>IF(H16541="*",'Larimar Net '!I16542-('Larimar Net '!I16542*'Larimar Net Penalized '!$J$5),'Larimar Net '!I16542)</f>
        <v>5615.7606619999997</v>
      </c>
    </row>
    <row r="16542" spans="3:11" x14ac:dyDescent="0.3">
      <c r="C16542" s="7">
        <v>44519</v>
      </c>
      <c r="D16542" s="6">
        <v>22</v>
      </c>
      <c r="E16542" s="8">
        <f>IF(B16542="*",'Larimar Net '!D16543-('Larimar Net '!D16543*'Larimar Net Penalized '!$D$5),'Larimar Net '!D16543)</f>
        <v>7931.9492579999996</v>
      </c>
      <c r="I16542" s="7">
        <v>44519</v>
      </c>
      <c r="J16542" s="6">
        <v>22</v>
      </c>
      <c r="K16542" s="8">
        <f>IF(H16542="*",'Larimar Net '!I16543-('Larimar Net '!I16543*'Larimar Net Penalized '!$J$5),'Larimar Net '!I16543)</f>
        <v>2224.0936179999999</v>
      </c>
    </row>
    <row r="16543" spans="3:11" x14ac:dyDescent="0.3">
      <c r="C16543" s="7">
        <v>44519</v>
      </c>
      <c r="D16543" s="6">
        <v>23</v>
      </c>
      <c r="E16543" s="8">
        <f>IF(B16543="*",'Larimar Net '!D16544-('Larimar Net '!D16544*'Larimar Net Penalized '!$D$5),'Larimar Net '!D16544)</f>
        <v>12094.53196</v>
      </c>
      <c r="I16543" s="7">
        <v>44519</v>
      </c>
      <c r="J16543" s="6">
        <v>23</v>
      </c>
      <c r="K16543" s="8">
        <f>IF(H16543="*",'Larimar Net '!I16544-('Larimar Net '!I16544*'Larimar Net Penalized '!$J$5),'Larimar Net '!I16544)</f>
        <v>3991.278765</v>
      </c>
    </row>
    <row r="16544" spans="3:11" x14ac:dyDescent="0.3">
      <c r="C16544" s="7">
        <v>44520</v>
      </c>
      <c r="D16544" s="6">
        <v>0</v>
      </c>
      <c r="E16544" s="8">
        <f>IF(B16544="*",'Larimar Net '!D16545-('Larimar Net '!D16545*'Larimar Net Penalized '!$D$5),'Larimar Net '!D16545)</f>
        <v>8725.4947279999997</v>
      </c>
      <c r="I16544" s="7">
        <v>44520</v>
      </c>
      <c r="J16544" s="6">
        <v>0</v>
      </c>
      <c r="K16544" s="8">
        <f>IF(H16544="*",'Larimar Net '!I16545-('Larimar Net '!I16545*'Larimar Net Penalized '!$J$5),'Larimar Net '!I16545)</f>
        <v>4202.8873670000003</v>
      </c>
    </row>
    <row r="16545" spans="3:11" x14ac:dyDescent="0.3">
      <c r="C16545" s="7">
        <v>44520</v>
      </c>
      <c r="D16545" s="6">
        <v>1</v>
      </c>
      <c r="E16545" s="8">
        <f>IF(B16545="*",'Larimar Net '!D16546-('Larimar Net '!D16546*'Larimar Net Penalized '!$D$5),'Larimar Net '!D16546)</f>
        <v>15703.819890000001</v>
      </c>
      <c r="I16545" s="7">
        <v>44520</v>
      </c>
      <c r="J16545" s="6">
        <v>1</v>
      </c>
      <c r="K16545" s="8">
        <f>IF(H16545="*",'Larimar Net '!I16546-('Larimar Net '!I16546*'Larimar Net Penalized '!$J$5),'Larimar Net '!I16546)</f>
        <v>17320.222109999999</v>
      </c>
    </row>
    <row r="16546" spans="3:11" x14ac:dyDescent="0.3">
      <c r="C16546" s="7">
        <v>44520</v>
      </c>
      <c r="D16546" s="6">
        <v>2</v>
      </c>
      <c r="E16546" s="8">
        <f>IF(B16546="*",'Larimar Net '!D16547-('Larimar Net '!D16547*'Larimar Net Penalized '!$D$5),'Larimar Net '!D16547)</f>
        <v>20405.89803</v>
      </c>
      <c r="I16546" s="7">
        <v>44520</v>
      </c>
      <c r="J16546" s="6">
        <v>2</v>
      </c>
      <c r="K16546" s="8">
        <f>IF(H16546="*",'Larimar Net '!I16547-('Larimar Net '!I16547*'Larimar Net Penalized '!$J$5),'Larimar Net '!I16547)</f>
        <v>11614.93111</v>
      </c>
    </row>
    <row r="16547" spans="3:11" x14ac:dyDescent="0.3">
      <c r="C16547" s="7">
        <v>44520</v>
      </c>
      <c r="D16547" s="6">
        <v>3</v>
      </c>
      <c r="E16547" s="8">
        <f>IF(B16547="*",'Larimar Net '!D16548-('Larimar Net '!D16548*'Larimar Net Penalized '!$D$5),'Larimar Net '!D16548)</f>
        <v>20419.87832</v>
      </c>
      <c r="I16547" s="7">
        <v>44520</v>
      </c>
      <c r="J16547" s="6">
        <v>3</v>
      </c>
      <c r="K16547" s="8">
        <f>IF(H16547="*",'Larimar Net '!I16548-('Larimar Net '!I16548*'Larimar Net Penalized '!$J$5),'Larimar Net '!I16548)</f>
        <v>8150.9746429999996</v>
      </c>
    </row>
    <row r="16548" spans="3:11" x14ac:dyDescent="0.3">
      <c r="C16548" s="7">
        <v>44520</v>
      </c>
      <c r="D16548" s="6">
        <v>4</v>
      </c>
      <c r="E16548" s="8">
        <f>IF(B16548="*",'Larimar Net '!D16549-('Larimar Net '!D16549*'Larimar Net Penalized '!$D$5),'Larimar Net '!D16549)</f>
        <v>12644.796829999999</v>
      </c>
      <c r="I16548" s="7">
        <v>44520</v>
      </c>
      <c r="J16548" s="6">
        <v>4</v>
      </c>
      <c r="K16548" s="8">
        <f>IF(H16548="*",'Larimar Net '!I16549-('Larimar Net '!I16549*'Larimar Net Penalized '!$J$5),'Larimar Net '!I16549)</f>
        <v>4747.3329759999997</v>
      </c>
    </row>
    <row r="16549" spans="3:11" x14ac:dyDescent="0.3">
      <c r="C16549" s="7">
        <v>44520</v>
      </c>
      <c r="D16549" s="6">
        <v>5</v>
      </c>
      <c r="E16549" s="8">
        <f>IF(B16549="*",'Larimar Net '!D16550-('Larimar Net '!D16550*'Larimar Net Penalized '!$D$5),'Larimar Net '!D16550)</f>
        <v>10026.97983</v>
      </c>
      <c r="I16549" s="7">
        <v>44520</v>
      </c>
      <c r="J16549" s="6">
        <v>5</v>
      </c>
      <c r="K16549" s="8">
        <f>IF(H16549="*",'Larimar Net '!I16550-('Larimar Net '!I16550*'Larimar Net Penalized '!$J$5),'Larimar Net '!I16550)</f>
        <v>3647.5279879999998</v>
      </c>
    </row>
    <row r="16550" spans="3:11" x14ac:dyDescent="0.3">
      <c r="C16550" s="7">
        <v>44520</v>
      </c>
      <c r="D16550" s="6">
        <v>6</v>
      </c>
      <c r="E16550" s="8">
        <f>IF(B16550="*",'Larimar Net '!D16551-('Larimar Net '!D16551*'Larimar Net Penalized '!$D$5),'Larimar Net '!D16551)</f>
        <v>10205.487220000001</v>
      </c>
      <c r="I16550" s="7">
        <v>44520</v>
      </c>
      <c r="J16550" s="6">
        <v>6</v>
      </c>
      <c r="K16550" s="8">
        <f>IF(H16550="*",'Larimar Net '!I16551-('Larimar Net '!I16551*'Larimar Net Penalized '!$J$5),'Larimar Net '!I16551)</f>
        <v>3419.890801</v>
      </c>
    </row>
    <row r="16551" spans="3:11" x14ac:dyDescent="0.3">
      <c r="C16551" s="7">
        <v>44520</v>
      </c>
      <c r="D16551" s="6">
        <v>7</v>
      </c>
      <c r="E16551" s="8">
        <f>IF(B16551="*",'Larimar Net '!D16552-('Larimar Net '!D16552*'Larimar Net Penalized '!$D$5),'Larimar Net '!D16552)</f>
        <v>14234.494720000001</v>
      </c>
      <c r="I16551" s="7">
        <v>44520</v>
      </c>
      <c r="J16551" s="6">
        <v>7</v>
      </c>
      <c r="K16551" s="8">
        <f>IF(H16551="*",'Larimar Net '!I16552-('Larimar Net '!I16552*'Larimar Net Penalized '!$J$5),'Larimar Net '!I16552)</f>
        <v>4780.2177979999997</v>
      </c>
    </row>
    <row r="16552" spans="3:11" x14ac:dyDescent="0.3">
      <c r="C16552" s="7">
        <v>44520</v>
      </c>
      <c r="D16552" s="6">
        <v>8</v>
      </c>
      <c r="E16552" s="8">
        <f>IF(B16552="*",'Larimar Net '!D16553-('Larimar Net '!D16553*'Larimar Net Penalized '!$D$5),'Larimar Net '!D16553)</f>
        <v>9422.6684370000003</v>
      </c>
      <c r="I16552" s="7">
        <v>44520</v>
      </c>
      <c r="J16552" s="6">
        <v>8</v>
      </c>
      <c r="K16552" s="8">
        <f>IF(H16552="*",'Larimar Net '!I16553-('Larimar Net '!I16553*'Larimar Net Penalized '!$J$5),'Larimar Net '!I16553)</f>
        <v>3129.7335979999998</v>
      </c>
    </row>
    <row r="16553" spans="3:11" x14ac:dyDescent="0.3">
      <c r="C16553" s="7">
        <v>44520</v>
      </c>
      <c r="D16553" s="6">
        <v>9</v>
      </c>
      <c r="E16553" s="8">
        <f>IF(B16553="*",'Larimar Net '!D16554-('Larimar Net '!D16554*'Larimar Net Penalized '!$D$5),'Larimar Net '!D16554)</f>
        <v>4761.6578369999997</v>
      </c>
      <c r="I16553" s="7">
        <v>44520</v>
      </c>
      <c r="J16553" s="6">
        <v>9</v>
      </c>
      <c r="K16553" s="8">
        <f>IF(H16553="*",'Larimar Net '!I16554-('Larimar Net '!I16554*'Larimar Net Penalized '!$J$5),'Larimar Net '!I16554)</f>
        <v>5067.6247759999997</v>
      </c>
    </row>
    <row r="16554" spans="3:11" x14ac:dyDescent="0.3">
      <c r="C16554" s="7">
        <v>44520</v>
      </c>
      <c r="D16554" s="6">
        <v>10</v>
      </c>
      <c r="E16554" s="8">
        <f>IF(B16554="*",'Larimar Net '!D16555-('Larimar Net '!D16555*'Larimar Net Penalized '!$D$5),'Larimar Net '!D16555)</f>
        <v>8393.4895730000007</v>
      </c>
      <c r="I16554" s="7">
        <v>44520</v>
      </c>
      <c r="J16554" s="6">
        <v>10</v>
      </c>
      <c r="K16554" s="8">
        <f>IF(H16554="*",'Larimar Net '!I16555-('Larimar Net '!I16555*'Larimar Net Penalized '!$J$5),'Larimar Net '!I16555)</f>
        <v>7394.9776060000004</v>
      </c>
    </row>
    <row r="16555" spans="3:11" x14ac:dyDescent="0.3">
      <c r="C16555" s="7">
        <v>44520</v>
      </c>
      <c r="D16555" s="6">
        <v>11</v>
      </c>
      <c r="E16555" s="8">
        <f>IF(B16555="*",'Larimar Net '!D16556-('Larimar Net '!D16556*'Larimar Net Penalized '!$D$5),'Larimar Net '!D16556)</f>
        <v>14010.102360000001</v>
      </c>
      <c r="I16555" s="7">
        <v>44520</v>
      </c>
      <c r="J16555" s="6">
        <v>11</v>
      </c>
      <c r="K16555" s="8">
        <f>IF(H16555="*",'Larimar Net '!I16556-('Larimar Net '!I16556*'Larimar Net Penalized '!$J$5),'Larimar Net '!I16556)</f>
        <v>8876.3662650000006</v>
      </c>
    </row>
    <row r="16556" spans="3:11" x14ac:dyDescent="0.3">
      <c r="C16556" s="7">
        <v>44520</v>
      </c>
      <c r="D16556" s="6">
        <v>12</v>
      </c>
      <c r="E16556" s="8">
        <f>IF(B16556="*",'Larimar Net '!D16557-('Larimar Net '!D16557*'Larimar Net Penalized '!$D$5),'Larimar Net '!D16557)</f>
        <v>20994.19169</v>
      </c>
      <c r="I16556" s="7">
        <v>44520</v>
      </c>
      <c r="J16556" s="6">
        <v>12</v>
      </c>
      <c r="K16556" s="8">
        <f>IF(H16556="*",'Larimar Net '!I16557-('Larimar Net '!I16557*'Larimar Net Penalized '!$J$5),'Larimar Net '!I16557)</f>
        <v>11250.812099999999</v>
      </c>
    </row>
    <row r="16557" spans="3:11" x14ac:dyDescent="0.3">
      <c r="C16557" s="7">
        <v>44520</v>
      </c>
      <c r="D16557" s="6">
        <v>13</v>
      </c>
      <c r="E16557" s="8">
        <f>IF(B16557="*",'Larimar Net '!D16558-('Larimar Net '!D16558*'Larimar Net Penalized '!$D$5),'Larimar Net '!D16558)</f>
        <v>28569.545129999999</v>
      </c>
      <c r="I16557" s="7">
        <v>44520</v>
      </c>
      <c r="J16557" s="6">
        <v>13</v>
      </c>
      <c r="K16557" s="8">
        <f>IF(H16557="*",'Larimar Net '!I16558-('Larimar Net '!I16558*'Larimar Net Penalized '!$J$5),'Larimar Net '!I16558)</f>
        <v>15245.254999999999</v>
      </c>
    </row>
    <row r="16558" spans="3:11" x14ac:dyDescent="0.3">
      <c r="C16558" s="7">
        <v>44520</v>
      </c>
      <c r="D16558" s="6">
        <v>14</v>
      </c>
      <c r="E16558" s="8">
        <f>IF(B16558="*",'Larimar Net '!D16559-('Larimar Net '!D16559*'Larimar Net Penalized '!$D$5),'Larimar Net '!D16559)</f>
        <v>32509.1584</v>
      </c>
      <c r="I16558" s="7">
        <v>44520</v>
      </c>
      <c r="J16558" s="6">
        <v>14</v>
      </c>
      <c r="K16558" s="8">
        <f>IF(H16558="*",'Larimar Net '!I16559-('Larimar Net '!I16559*'Larimar Net Penalized '!$J$5),'Larimar Net '!I16559)</f>
        <v>15653.181060000001</v>
      </c>
    </row>
    <row r="16559" spans="3:11" x14ac:dyDescent="0.3">
      <c r="C16559" s="7">
        <v>44520</v>
      </c>
      <c r="D16559" s="6">
        <v>15</v>
      </c>
      <c r="E16559" s="8">
        <f>IF(B16559="*",'Larimar Net '!D16560-('Larimar Net '!D16560*'Larimar Net Penalized '!$D$5),'Larimar Net '!D16560)</f>
        <v>33972.661070000002</v>
      </c>
      <c r="I16559" s="7">
        <v>44520</v>
      </c>
      <c r="J16559" s="6">
        <v>15</v>
      </c>
      <c r="K16559" s="8">
        <f>IF(H16559="*",'Larimar Net '!I16560-('Larimar Net '!I16560*'Larimar Net Penalized '!$J$5),'Larimar Net '!I16560)</f>
        <v>20864.556499999999</v>
      </c>
    </row>
    <row r="16560" spans="3:11" x14ac:dyDescent="0.3">
      <c r="C16560" s="7">
        <v>44520</v>
      </c>
      <c r="D16560" s="6">
        <v>16</v>
      </c>
      <c r="E16560" s="8">
        <f>IF(B16560="*",'Larimar Net '!D16561-('Larimar Net '!D16561*'Larimar Net Penalized '!$D$5),'Larimar Net '!D16561)</f>
        <v>30042.904259999999</v>
      </c>
      <c r="I16560" s="7">
        <v>44520</v>
      </c>
      <c r="J16560" s="6">
        <v>16</v>
      </c>
      <c r="K16560" s="8">
        <f>IF(H16560="*",'Larimar Net '!I16561-('Larimar Net '!I16561*'Larimar Net Penalized '!$J$5),'Larimar Net '!I16561)</f>
        <v>16064.622079999999</v>
      </c>
    </row>
    <row r="16561" spans="3:11" x14ac:dyDescent="0.3">
      <c r="C16561" s="7">
        <v>44520</v>
      </c>
      <c r="D16561" s="6">
        <v>17</v>
      </c>
      <c r="E16561" s="8">
        <f>IF(B16561="*",'Larimar Net '!D16562-('Larimar Net '!D16562*'Larimar Net Penalized '!$D$5),'Larimar Net '!D16562)</f>
        <v>29345.744549999999</v>
      </c>
      <c r="I16561" s="7">
        <v>44520</v>
      </c>
      <c r="J16561" s="6">
        <v>17</v>
      </c>
      <c r="K16561" s="8">
        <f>IF(H16561="*",'Larimar Net '!I16562-('Larimar Net '!I16562*'Larimar Net Penalized '!$J$5),'Larimar Net '!I16562)</f>
        <v>10164.317010000001</v>
      </c>
    </row>
    <row r="16562" spans="3:11" x14ac:dyDescent="0.3">
      <c r="C16562" s="7">
        <v>44520</v>
      </c>
      <c r="D16562" s="6">
        <v>18</v>
      </c>
      <c r="E16562" s="8">
        <f>IF(B16562="*",'Larimar Net '!D16563-('Larimar Net '!D16563*'Larimar Net Penalized '!$D$5),'Larimar Net '!D16563)</f>
        <v>12496.13305</v>
      </c>
      <c r="I16562" s="7">
        <v>44520</v>
      </c>
      <c r="J16562" s="6">
        <v>18</v>
      </c>
      <c r="K16562" s="8">
        <f>IF(H16562="*",'Larimar Net '!I16563-('Larimar Net '!I16563*'Larimar Net Penalized '!$J$5),'Larimar Net '!I16563)</f>
        <v>6877.699638</v>
      </c>
    </row>
    <row r="16563" spans="3:11" x14ac:dyDescent="0.3">
      <c r="C16563" s="7">
        <v>44520</v>
      </c>
      <c r="D16563" s="6">
        <v>19</v>
      </c>
      <c r="E16563" s="8">
        <f>IF(B16563="*",'Larimar Net '!D16564-('Larimar Net '!D16564*'Larimar Net Penalized '!$D$5),'Larimar Net '!D16564)</f>
        <v>10152.95587</v>
      </c>
      <c r="I16563" s="7">
        <v>44520</v>
      </c>
      <c r="J16563" s="6">
        <v>19</v>
      </c>
      <c r="K16563" s="8">
        <f>IF(H16563="*",'Larimar Net '!I16564-('Larimar Net '!I16564*'Larimar Net Penalized '!$J$5),'Larimar Net '!I16564)</f>
        <v>5466.4487369999997</v>
      </c>
    </row>
    <row r="16564" spans="3:11" x14ac:dyDescent="0.3">
      <c r="C16564" s="7">
        <v>44520</v>
      </c>
      <c r="D16564" s="6">
        <v>20</v>
      </c>
      <c r="E16564" s="8">
        <f>IF(B16564="*",'Larimar Net '!D16565-('Larimar Net '!D16565*'Larimar Net Penalized '!$D$5),'Larimar Net '!D16565)</f>
        <v>9218.2997610000002</v>
      </c>
      <c r="I16564" s="7">
        <v>44520</v>
      </c>
      <c r="J16564" s="6">
        <v>20</v>
      </c>
      <c r="K16564" s="8">
        <f>IF(H16564="*",'Larimar Net '!I16565-('Larimar Net '!I16565*'Larimar Net Penalized '!$J$5),'Larimar Net '!I16565)</f>
        <v>4923.199063</v>
      </c>
    </row>
    <row r="16565" spans="3:11" x14ac:dyDescent="0.3">
      <c r="C16565" s="7">
        <v>44520</v>
      </c>
      <c r="D16565" s="6">
        <v>21</v>
      </c>
      <c r="E16565" s="8">
        <f>IF(B16565="*",'Larimar Net '!D16566-('Larimar Net '!D16566*'Larimar Net Penalized '!$D$5),'Larimar Net '!D16566)</f>
        <v>14067.81011</v>
      </c>
      <c r="I16565" s="7">
        <v>44520</v>
      </c>
      <c r="J16565" s="6">
        <v>21</v>
      </c>
      <c r="K16565" s="8">
        <f>IF(H16565="*",'Larimar Net '!I16566-('Larimar Net '!I16566*'Larimar Net Penalized '!$J$5),'Larimar Net '!I16566)</f>
        <v>6941.4151609999999</v>
      </c>
    </row>
    <row r="16566" spans="3:11" x14ac:dyDescent="0.3">
      <c r="C16566" s="7">
        <v>44520</v>
      </c>
      <c r="D16566" s="6">
        <v>22</v>
      </c>
      <c r="E16566" s="8">
        <f>IF(B16566="*",'Larimar Net '!D16567-('Larimar Net '!D16567*'Larimar Net Penalized '!$D$5),'Larimar Net '!D16567)</f>
        <v>11583.750910000001</v>
      </c>
      <c r="I16566" s="7">
        <v>44520</v>
      </c>
      <c r="J16566" s="6">
        <v>22</v>
      </c>
      <c r="K16566" s="8">
        <f>IF(H16566="*",'Larimar Net '!I16567-('Larimar Net '!I16567*'Larimar Net Penalized '!$J$5),'Larimar Net '!I16567)</f>
        <v>6609.9209810000002</v>
      </c>
    </row>
    <row r="16567" spans="3:11" x14ac:dyDescent="0.3">
      <c r="C16567" s="7">
        <v>44520</v>
      </c>
      <c r="D16567" s="6">
        <v>23</v>
      </c>
      <c r="E16567" s="8">
        <f>IF(B16567="*",'Larimar Net '!D16568-('Larimar Net '!D16568*'Larimar Net Penalized '!$D$5),'Larimar Net '!D16568)</f>
        <v>8206.5853609999995</v>
      </c>
      <c r="I16567" s="7">
        <v>44520</v>
      </c>
      <c r="J16567" s="6">
        <v>23</v>
      </c>
      <c r="K16567" s="8">
        <f>IF(H16567="*",'Larimar Net '!I16568-('Larimar Net '!I16568*'Larimar Net Penalized '!$J$5),'Larimar Net '!I16568)</f>
        <v>4157.5733</v>
      </c>
    </row>
    <row r="16568" spans="3:11" x14ac:dyDescent="0.3">
      <c r="C16568" s="7">
        <v>44521</v>
      </c>
      <c r="D16568" s="6">
        <v>0</v>
      </c>
      <c r="E16568" s="8">
        <f>IF(B16568="*",'Larimar Net '!D16569-('Larimar Net '!D16569*'Larimar Net Penalized '!$D$5),'Larimar Net '!D16569)</f>
        <v>4753.8457520000002</v>
      </c>
      <c r="I16568" s="7">
        <v>44521</v>
      </c>
      <c r="J16568" s="6">
        <v>0</v>
      </c>
      <c r="K16568" s="8">
        <f>IF(H16568="*",'Larimar Net '!I16569-('Larimar Net '!I16569*'Larimar Net Penalized '!$J$5),'Larimar Net '!I16569)</f>
        <v>2270.5439190000002</v>
      </c>
    </row>
    <row r="16569" spans="3:11" x14ac:dyDescent="0.3">
      <c r="C16569" s="7">
        <v>44521</v>
      </c>
      <c r="D16569" s="6">
        <v>1</v>
      </c>
      <c r="E16569" s="8">
        <f>IF(B16569="*",'Larimar Net '!D16570-('Larimar Net '!D16570*'Larimar Net Penalized '!$D$5),'Larimar Net '!D16570)</f>
        <v>5548.9337009999999</v>
      </c>
      <c r="I16569" s="7">
        <v>44521</v>
      </c>
      <c r="J16569" s="6">
        <v>1</v>
      </c>
      <c r="K16569" s="8">
        <f>IF(H16569="*",'Larimar Net '!I16570-('Larimar Net '!I16570*'Larimar Net Penalized '!$J$5),'Larimar Net '!I16570)</f>
        <v>5137.5270200000004</v>
      </c>
    </row>
    <row r="16570" spans="3:11" x14ac:dyDescent="0.3">
      <c r="C16570" s="7">
        <v>44521</v>
      </c>
      <c r="D16570" s="6">
        <v>2</v>
      </c>
      <c r="E16570" s="8">
        <f>IF(B16570="*",'Larimar Net '!D16571-('Larimar Net '!D16571*'Larimar Net Penalized '!$D$5),'Larimar Net '!D16571)</f>
        <v>19003.188740000001</v>
      </c>
      <c r="I16570" s="7">
        <v>44521</v>
      </c>
      <c r="J16570" s="6">
        <v>2</v>
      </c>
      <c r="K16570" s="8">
        <f>IF(H16570="*",'Larimar Net '!I16571-('Larimar Net '!I16571*'Larimar Net Penalized '!$J$5),'Larimar Net '!I16571)</f>
        <v>11718.361150000001</v>
      </c>
    </row>
    <row r="16571" spans="3:11" x14ac:dyDescent="0.3">
      <c r="C16571" s="7">
        <v>44521</v>
      </c>
      <c r="D16571" s="6">
        <v>3</v>
      </c>
      <c r="E16571" s="8">
        <f>IF(B16571="*",'Larimar Net '!D16572-('Larimar Net '!D16572*'Larimar Net Penalized '!$D$5),'Larimar Net '!D16572)</f>
        <v>14316.768620000001</v>
      </c>
      <c r="I16571" s="7">
        <v>44521</v>
      </c>
      <c r="J16571" s="6">
        <v>3</v>
      </c>
      <c r="K16571" s="8">
        <f>IF(H16571="*",'Larimar Net '!I16572-('Larimar Net '!I16572*'Larimar Net Penalized '!$J$5),'Larimar Net '!I16572)</f>
        <v>7744.8087310000001</v>
      </c>
    </row>
    <row r="16572" spans="3:11" x14ac:dyDescent="0.3">
      <c r="C16572" s="7">
        <v>44521</v>
      </c>
      <c r="D16572" s="6">
        <v>4</v>
      </c>
      <c r="E16572" s="8">
        <f>IF(B16572="*",'Larimar Net '!D16573-('Larimar Net '!D16573*'Larimar Net Penalized '!$D$5),'Larimar Net '!D16573)</f>
        <v>16481.332470000001</v>
      </c>
      <c r="I16572" s="7">
        <v>44521</v>
      </c>
      <c r="J16572" s="6">
        <v>4</v>
      </c>
      <c r="K16572" s="8">
        <f>IF(H16572="*",'Larimar Net '!I16573-('Larimar Net '!I16573*'Larimar Net Penalized '!$J$5),'Larimar Net '!I16573)</f>
        <v>9866.2118090000004</v>
      </c>
    </row>
    <row r="16573" spans="3:11" x14ac:dyDescent="0.3">
      <c r="C16573" s="7">
        <v>44521</v>
      </c>
      <c r="D16573" s="6">
        <v>5</v>
      </c>
      <c r="E16573" s="8">
        <f>IF(B16573="*",'Larimar Net '!D16574-('Larimar Net '!D16574*'Larimar Net Penalized '!$D$5),'Larimar Net '!D16574)</f>
        <v>24721.59852</v>
      </c>
      <c r="I16573" s="7">
        <v>44521</v>
      </c>
      <c r="J16573" s="6">
        <v>5</v>
      </c>
      <c r="K16573" s="8">
        <f>IF(H16573="*",'Larimar Net '!I16574-('Larimar Net '!I16574*'Larimar Net Penalized '!$J$5),'Larimar Net '!I16574)</f>
        <v>12034.148150000001</v>
      </c>
    </row>
    <row r="16574" spans="3:11" x14ac:dyDescent="0.3">
      <c r="C16574" s="7">
        <v>44521</v>
      </c>
      <c r="D16574" s="6">
        <v>6</v>
      </c>
      <c r="E16574" s="8">
        <f>IF(B16574="*",'Larimar Net '!D16575-('Larimar Net '!D16575*'Larimar Net Penalized '!$D$5),'Larimar Net '!D16575)</f>
        <v>22473.24913</v>
      </c>
      <c r="I16574" s="7">
        <v>44521</v>
      </c>
      <c r="J16574" s="6">
        <v>6</v>
      </c>
      <c r="K16574" s="8">
        <f>IF(H16574="*",'Larimar Net '!I16575-('Larimar Net '!I16575*'Larimar Net Penalized '!$J$5),'Larimar Net '!I16575)</f>
        <v>11646.941210000001</v>
      </c>
    </row>
    <row r="16575" spans="3:11" x14ac:dyDescent="0.3">
      <c r="C16575" s="7">
        <v>44521</v>
      </c>
      <c r="D16575" s="6">
        <v>7</v>
      </c>
      <c r="E16575" s="8">
        <f>IF(B16575="*",'Larimar Net '!D16576-('Larimar Net '!D16576*'Larimar Net Penalized '!$D$5),'Larimar Net '!D16576)</f>
        <v>21920.711200000002</v>
      </c>
      <c r="I16575" s="7">
        <v>44521</v>
      </c>
      <c r="J16575" s="6">
        <v>7</v>
      </c>
      <c r="K16575" s="8">
        <f>IF(H16575="*",'Larimar Net '!I16576-('Larimar Net '!I16576*'Larimar Net Penalized '!$J$5),'Larimar Net '!I16576)</f>
        <v>8268.3917849999998</v>
      </c>
    </row>
    <row r="16576" spans="3:11" x14ac:dyDescent="0.3">
      <c r="C16576" s="7">
        <v>44521</v>
      </c>
      <c r="D16576" s="6">
        <v>8</v>
      </c>
      <c r="E16576" s="8">
        <f>IF(B16576="*",'Larimar Net '!D16577-('Larimar Net '!D16577*'Larimar Net Penalized '!$D$5),'Larimar Net '!D16577)</f>
        <v>13836.52052</v>
      </c>
      <c r="I16576" s="7">
        <v>44521</v>
      </c>
      <c r="J16576" s="6">
        <v>8</v>
      </c>
      <c r="K16576" s="8">
        <f>IF(H16576="*",'Larimar Net '!I16577-('Larimar Net '!I16577*'Larimar Net Penalized '!$J$5),'Larimar Net '!I16577)</f>
        <v>7660.8089380000001</v>
      </c>
    </row>
    <row r="16577" spans="3:11" x14ac:dyDescent="0.3">
      <c r="C16577" s="7">
        <v>44521</v>
      </c>
      <c r="D16577" s="6">
        <v>9</v>
      </c>
      <c r="E16577" s="8">
        <f>IF(B16577="*",'Larimar Net '!D16578-('Larimar Net '!D16578*'Larimar Net Penalized '!$D$5),'Larimar Net '!D16578)</f>
        <v>17070.933690000002</v>
      </c>
      <c r="I16577" s="7">
        <v>44521</v>
      </c>
      <c r="J16577" s="6">
        <v>9</v>
      </c>
      <c r="K16577" s="8">
        <f>IF(H16577="*",'Larimar Net '!I16578-('Larimar Net '!I16578*'Larimar Net Penalized '!$J$5),'Larimar Net '!I16578)</f>
        <v>7755.6220960000001</v>
      </c>
    </row>
    <row r="16578" spans="3:11" x14ac:dyDescent="0.3">
      <c r="C16578" s="7">
        <v>44521</v>
      </c>
      <c r="D16578" s="6">
        <v>10</v>
      </c>
      <c r="E16578" s="8">
        <f>IF(B16578="*",'Larimar Net '!D16579-('Larimar Net '!D16579*'Larimar Net Penalized '!$D$5),'Larimar Net '!D16579)</f>
        <v>22929.330969999999</v>
      </c>
      <c r="I16578" s="7">
        <v>44521</v>
      </c>
      <c r="J16578" s="6">
        <v>10</v>
      </c>
      <c r="K16578" s="8">
        <f>IF(H16578="*",'Larimar Net '!I16579-('Larimar Net '!I16579*'Larimar Net Penalized '!$J$5),'Larimar Net '!I16579)</f>
        <v>7797.0138420000003</v>
      </c>
    </row>
    <row r="16579" spans="3:11" x14ac:dyDescent="0.3">
      <c r="C16579" s="7">
        <v>44521</v>
      </c>
      <c r="D16579" s="6">
        <v>11</v>
      </c>
      <c r="E16579" s="8">
        <f>IF(B16579="*",'Larimar Net '!D16580-('Larimar Net '!D16580*'Larimar Net Penalized '!$D$5),'Larimar Net '!D16580)</f>
        <v>19357.900150000001</v>
      </c>
      <c r="I16579" s="7">
        <v>44521</v>
      </c>
      <c r="J16579" s="6">
        <v>11</v>
      </c>
      <c r="K16579" s="8">
        <f>IF(H16579="*",'Larimar Net '!I16580-('Larimar Net '!I16580*'Larimar Net Penalized '!$J$5),'Larimar Net '!I16580)</f>
        <v>7418.6305709999997</v>
      </c>
    </row>
    <row r="16580" spans="3:11" x14ac:dyDescent="0.3">
      <c r="C16580" s="7">
        <v>44521</v>
      </c>
      <c r="D16580" s="6">
        <v>12</v>
      </c>
      <c r="E16580" s="8">
        <f>IF(B16580="*",'Larimar Net '!D16581-('Larimar Net '!D16581*'Larimar Net Penalized '!$D$5),'Larimar Net '!D16581)</f>
        <v>11353.58135</v>
      </c>
      <c r="I16580" s="7">
        <v>44521</v>
      </c>
      <c r="J16580" s="6">
        <v>12</v>
      </c>
      <c r="K16580" s="8">
        <f>IF(H16580="*",'Larimar Net '!I16581-('Larimar Net '!I16581*'Larimar Net Penalized '!$J$5),'Larimar Net '!I16581)</f>
        <v>6272.612838</v>
      </c>
    </row>
    <row r="16581" spans="3:11" x14ac:dyDescent="0.3">
      <c r="C16581" s="7">
        <v>44521</v>
      </c>
      <c r="D16581" s="6">
        <v>13</v>
      </c>
      <c r="E16581" s="8">
        <f>IF(B16581="*",'Larimar Net '!D16582-('Larimar Net '!D16582*'Larimar Net Penalized '!$D$5),'Larimar Net '!D16582)</f>
        <v>10432.74992</v>
      </c>
      <c r="I16581" s="7">
        <v>44521</v>
      </c>
      <c r="J16581" s="6">
        <v>13</v>
      </c>
      <c r="K16581" s="8">
        <f>IF(H16581="*",'Larimar Net '!I16582-('Larimar Net '!I16582*'Larimar Net Penalized '!$J$5),'Larimar Net '!I16582)</f>
        <v>5214.5433709999998</v>
      </c>
    </row>
    <row r="16582" spans="3:11" x14ac:dyDescent="0.3">
      <c r="C16582" s="7">
        <v>44521</v>
      </c>
      <c r="D16582" s="6">
        <v>14</v>
      </c>
      <c r="E16582" s="8">
        <f>IF(B16582="*",'Larimar Net '!D16583-('Larimar Net '!D16583*'Larimar Net Penalized '!$D$5),'Larimar Net '!D16583)</f>
        <v>17541.626820000001</v>
      </c>
      <c r="I16582" s="7">
        <v>44521</v>
      </c>
      <c r="J16582" s="6">
        <v>14</v>
      </c>
      <c r="K16582" s="8">
        <f>IF(H16582="*",'Larimar Net '!I16583-('Larimar Net '!I16583*'Larimar Net Penalized '!$J$5),'Larimar Net '!I16583)</f>
        <v>7843.9801390000002</v>
      </c>
    </row>
    <row r="16583" spans="3:11" x14ac:dyDescent="0.3">
      <c r="C16583" s="7">
        <v>44521</v>
      </c>
      <c r="D16583" s="6">
        <v>15</v>
      </c>
      <c r="E16583" s="8">
        <f>IF(B16583="*",'Larimar Net '!D16584-('Larimar Net '!D16584*'Larimar Net Penalized '!$D$5),'Larimar Net '!D16584)</f>
        <v>42748.728880000002</v>
      </c>
      <c r="I16583" s="7">
        <v>44521</v>
      </c>
      <c r="J16583" s="6">
        <v>15</v>
      </c>
      <c r="K16583" s="8">
        <f>IF(H16583="*",'Larimar Net '!I16584-('Larimar Net '!I16584*'Larimar Net Penalized '!$J$5),'Larimar Net '!I16584)</f>
        <v>17198.21961</v>
      </c>
    </row>
    <row r="16584" spans="3:11" x14ac:dyDescent="0.3">
      <c r="C16584" s="7">
        <v>44521</v>
      </c>
      <c r="D16584" s="6">
        <v>16</v>
      </c>
      <c r="E16584" s="8">
        <f>IF(B16584="*",'Larimar Net '!D16585-('Larimar Net '!D16585*'Larimar Net Penalized '!$D$5),'Larimar Net '!D16585)</f>
        <v>37249.857750000003</v>
      </c>
      <c r="I16584" s="7">
        <v>44521</v>
      </c>
      <c r="J16584" s="6">
        <v>16</v>
      </c>
      <c r="K16584" s="8">
        <f>IF(H16584="*",'Larimar Net '!I16585-('Larimar Net '!I16585*'Larimar Net Penalized '!$J$5),'Larimar Net '!I16585)</f>
        <v>23036.174749999998</v>
      </c>
    </row>
    <row r="16585" spans="3:11" x14ac:dyDescent="0.3">
      <c r="C16585" s="7">
        <v>44521</v>
      </c>
      <c r="D16585" s="6">
        <v>17</v>
      </c>
      <c r="E16585" s="8">
        <f>IF(B16585="*",'Larimar Net '!D16586-('Larimar Net '!D16586*'Larimar Net Penalized '!$D$5),'Larimar Net '!D16586)</f>
        <v>13725.07224</v>
      </c>
      <c r="I16585" s="7">
        <v>44521</v>
      </c>
      <c r="J16585" s="6">
        <v>17</v>
      </c>
      <c r="K16585" s="8">
        <f>IF(H16585="*",'Larimar Net '!I16586-('Larimar Net '!I16586*'Larimar Net Penalized '!$J$5),'Larimar Net '!I16586)</f>
        <v>8122.079941</v>
      </c>
    </row>
    <row r="16586" spans="3:11" x14ac:dyDescent="0.3">
      <c r="C16586" s="7">
        <v>44521</v>
      </c>
      <c r="D16586" s="6">
        <v>18</v>
      </c>
      <c r="E16586" s="8">
        <f>IF(B16586="*",'Larimar Net '!D16587-('Larimar Net '!D16587*'Larimar Net Penalized '!$D$5),'Larimar Net '!D16587)</f>
        <v>7517.102089</v>
      </c>
      <c r="I16586" s="7">
        <v>44521</v>
      </c>
      <c r="J16586" s="6">
        <v>18</v>
      </c>
      <c r="K16586" s="8">
        <f>IF(H16586="*",'Larimar Net '!I16587-('Larimar Net '!I16587*'Larimar Net Penalized '!$J$5),'Larimar Net '!I16587)</f>
        <v>5129.3874349999996</v>
      </c>
    </row>
    <row r="16587" spans="3:11" x14ac:dyDescent="0.3">
      <c r="C16587" s="7">
        <v>44521</v>
      </c>
      <c r="D16587" s="6">
        <v>19</v>
      </c>
      <c r="E16587" s="8">
        <f>IF(B16587="*",'Larimar Net '!D16588-('Larimar Net '!D16588*'Larimar Net Penalized '!$D$5),'Larimar Net '!D16588)</f>
        <v>5357.0987279999999</v>
      </c>
      <c r="I16587" s="7">
        <v>44521</v>
      </c>
      <c r="J16587" s="6">
        <v>19</v>
      </c>
      <c r="K16587" s="8">
        <f>IF(H16587="*",'Larimar Net '!I16588-('Larimar Net '!I16588*'Larimar Net Penalized '!$J$5),'Larimar Net '!I16588)</f>
        <v>2986.2821859999999</v>
      </c>
    </row>
    <row r="16588" spans="3:11" x14ac:dyDescent="0.3">
      <c r="C16588" s="7">
        <v>44521</v>
      </c>
      <c r="D16588" s="6">
        <v>20</v>
      </c>
      <c r="E16588" s="8">
        <f>IF(B16588="*",'Larimar Net '!D16589-('Larimar Net '!D16589*'Larimar Net Penalized '!$D$5),'Larimar Net '!D16589)</f>
        <v>12835.73342</v>
      </c>
      <c r="I16588" s="7">
        <v>44521</v>
      </c>
      <c r="J16588" s="6">
        <v>20</v>
      </c>
      <c r="K16588" s="8">
        <f>IF(H16588="*",'Larimar Net '!I16589-('Larimar Net '!I16589*'Larimar Net Penalized '!$J$5),'Larimar Net '!I16589)</f>
        <v>5396.1193629999998</v>
      </c>
    </row>
    <row r="16589" spans="3:11" x14ac:dyDescent="0.3">
      <c r="C16589" s="7">
        <v>44521</v>
      </c>
      <c r="D16589" s="6">
        <v>21</v>
      </c>
      <c r="E16589" s="8">
        <f>IF(B16589="*",'Larimar Net '!D16590-('Larimar Net '!D16590*'Larimar Net Penalized '!$D$5),'Larimar Net '!D16590)</f>
        <v>11898.431759999999</v>
      </c>
      <c r="I16589" s="7">
        <v>44521</v>
      </c>
      <c r="J16589" s="6">
        <v>21</v>
      </c>
      <c r="K16589" s="8">
        <f>IF(H16589="*",'Larimar Net '!I16590-('Larimar Net '!I16590*'Larimar Net Penalized '!$J$5),'Larimar Net '!I16590)</f>
        <v>4547.9440409999997</v>
      </c>
    </row>
    <row r="16590" spans="3:11" x14ac:dyDescent="0.3">
      <c r="C16590" s="7">
        <v>44521</v>
      </c>
      <c r="D16590" s="6">
        <v>22</v>
      </c>
      <c r="E16590" s="8">
        <f>IF(B16590="*",'Larimar Net '!D16591-('Larimar Net '!D16591*'Larimar Net Penalized '!$D$5),'Larimar Net '!D16591)</f>
        <v>7464.3159919999998</v>
      </c>
      <c r="I16590" s="7">
        <v>44521</v>
      </c>
      <c r="J16590" s="6">
        <v>22</v>
      </c>
      <c r="K16590" s="8">
        <f>IF(H16590="*",'Larimar Net '!I16591-('Larimar Net '!I16591*'Larimar Net Penalized '!$J$5),'Larimar Net '!I16591)</f>
        <v>3508.5553239999999</v>
      </c>
    </row>
    <row r="16591" spans="3:11" x14ac:dyDescent="0.3">
      <c r="C16591" s="7">
        <v>44521</v>
      </c>
      <c r="D16591" s="6">
        <v>23</v>
      </c>
      <c r="E16591" s="8">
        <f>IF(B16591="*",'Larimar Net '!D16592-('Larimar Net '!D16592*'Larimar Net Penalized '!$D$5),'Larimar Net '!D16592)</f>
        <v>9544.1145489999999</v>
      </c>
      <c r="I16591" s="7">
        <v>44521</v>
      </c>
      <c r="J16591" s="6">
        <v>23</v>
      </c>
      <c r="K16591" s="8">
        <f>IF(H16591="*",'Larimar Net '!I16592-('Larimar Net '!I16592*'Larimar Net Penalized '!$J$5),'Larimar Net '!I16592)</f>
        <v>5337.4710100000002</v>
      </c>
    </row>
    <row r="16592" spans="3:11" x14ac:dyDescent="0.3">
      <c r="C16592" s="7">
        <v>44522</v>
      </c>
      <c r="D16592" s="6">
        <v>0</v>
      </c>
      <c r="E16592" s="8">
        <f>IF(B16592="*",'Larimar Net '!D16593-('Larimar Net '!D16593*'Larimar Net Penalized '!$D$5),'Larimar Net '!D16593)</f>
        <v>10015.05025</v>
      </c>
      <c r="I16592" s="7">
        <v>44522</v>
      </c>
      <c r="J16592" s="6">
        <v>0</v>
      </c>
      <c r="K16592" s="8">
        <f>IF(H16592="*",'Larimar Net '!I16593-('Larimar Net '!I16593*'Larimar Net Penalized '!$J$5),'Larimar Net '!I16593)</f>
        <v>7652.1602670000002</v>
      </c>
    </row>
    <row r="16593" spans="3:11" x14ac:dyDescent="0.3">
      <c r="C16593" s="7">
        <v>44522</v>
      </c>
      <c r="D16593" s="6">
        <v>1</v>
      </c>
      <c r="E16593" s="8">
        <f>IF(B16593="*",'Larimar Net '!D16594-('Larimar Net '!D16594*'Larimar Net Penalized '!$D$5),'Larimar Net '!D16594)</f>
        <v>13394.167390000001</v>
      </c>
      <c r="I16593" s="7">
        <v>44522</v>
      </c>
      <c r="J16593" s="6">
        <v>1</v>
      </c>
      <c r="K16593" s="8">
        <f>IF(H16593="*",'Larimar Net '!I16594-('Larimar Net '!I16594*'Larimar Net Penalized '!$J$5),'Larimar Net '!I16594)</f>
        <v>7605.0816930000001</v>
      </c>
    </row>
    <row r="16594" spans="3:11" x14ac:dyDescent="0.3">
      <c r="C16594" s="7">
        <v>44522</v>
      </c>
      <c r="D16594" s="6">
        <v>2</v>
      </c>
      <c r="E16594" s="8">
        <f>IF(B16594="*",'Larimar Net '!D16595-('Larimar Net '!D16595*'Larimar Net Penalized '!$D$5),'Larimar Net '!D16595)</f>
        <v>16575.824420000001</v>
      </c>
      <c r="I16594" s="7">
        <v>44522</v>
      </c>
      <c r="J16594" s="6">
        <v>2</v>
      </c>
      <c r="K16594" s="8">
        <f>IF(H16594="*",'Larimar Net '!I16595-('Larimar Net '!I16595*'Larimar Net Penalized '!$J$5),'Larimar Net '!I16595)</f>
        <v>9919.52484</v>
      </c>
    </row>
    <row r="16595" spans="3:11" x14ac:dyDescent="0.3">
      <c r="C16595" s="7">
        <v>44522</v>
      </c>
      <c r="D16595" s="6">
        <v>3</v>
      </c>
      <c r="E16595" s="8">
        <f>IF(B16595="*",'Larimar Net '!D16596-('Larimar Net '!D16596*'Larimar Net Penalized '!$D$5),'Larimar Net '!D16596)</f>
        <v>19757.721089999999</v>
      </c>
      <c r="I16595" s="7">
        <v>44522</v>
      </c>
      <c r="J16595" s="6">
        <v>3</v>
      </c>
      <c r="K16595" s="8">
        <f>IF(H16595="*",'Larimar Net '!I16596-('Larimar Net '!I16596*'Larimar Net Penalized '!$J$5),'Larimar Net '!I16596)</f>
        <v>10164.503570000001</v>
      </c>
    </row>
    <row r="16596" spans="3:11" x14ac:dyDescent="0.3">
      <c r="C16596" s="7">
        <v>44522</v>
      </c>
      <c r="D16596" s="6">
        <v>4</v>
      </c>
      <c r="E16596" s="8">
        <f>IF(B16596="*",'Larimar Net '!D16597-('Larimar Net '!D16597*'Larimar Net Penalized '!$D$5),'Larimar Net '!D16597)</f>
        <v>19277.64615</v>
      </c>
      <c r="I16596" s="7">
        <v>44522</v>
      </c>
      <c r="J16596" s="6">
        <v>4</v>
      </c>
      <c r="K16596" s="8">
        <f>IF(H16596="*",'Larimar Net '!I16597-('Larimar Net '!I16597*'Larimar Net Penalized '!$J$5),'Larimar Net '!I16597)</f>
        <v>11175.535019999999</v>
      </c>
    </row>
    <row r="16597" spans="3:11" x14ac:dyDescent="0.3">
      <c r="C16597" s="7">
        <v>44522</v>
      </c>
      <c r="D16597" s="6">
        <v>5</v>
      </c>
      <c r="E16597" s="8">
        <f>IF(B16597="*",'Larimar Net '!D16598-('Larimar Net '!D16598*'Larimar Net Penalized '!$D$5),'Larimar Net '!D16598)</f>
        <v>24507.245760000002</v>
      </c>
      <c r="I16597" s="7">
        <v>44522</v>
      </c>
      <c r="J16597" s="6">
        <v>5</v>
      </c>
      <c r="K16597" s="8">
        <f>IF(H16597="*",'Larimar Net '!I16598-('Larimar Net '!I16598*'Larimar Net Penalized '!$J$5),'Larimar Net '!I16598)</f>
        <v>9811.7280210000008</v>
      </c>
    </row>
    <row r="16598" spans="3:11" x14ac:dyDescent="0.3">
      <c r="C16598" s="7">
        <v>44522</v>
      </c>
      <c r="D16598" s="6">
        <v>6</v>
      </c>
      <c r="E16598" s="8">
        <f>IF(B16598="*",'Larimar Net '!D16599-('Larimar Net '!D16599*'Larimar Net Penalized '!$D$5),'Larimar Net '!D16599)</f>
        <v>19382.326499999999</v>
      </c>
      <c r="I16598" s="7">
        <v>44522</v>
      </c>
      <c r="J16598" s="6">
        <v>6</v>
      </c>
      <c r="K16598" s="8">
        <f>IF(H16598="*",'Larimar Net '!I16599-('Larimar Net '!I16599*'Larimar Net Penalized '!$J$5),'Larimar Net '!I16599)</f>
        <v>13387.81703</v>
      </c>
    </row>
    <row r="16599" spans="3:11" x14ac:dyDescent="0.3">
      <c r="C16599" s="7">
        <v>44522</v>
      </c>
      <c r="D16599" s="6">
        <v>7</v>
      </c>
      <c r="E16599" s="8">
        <f>IF(B16599="*",'Larimar Net '!D16600-('Larimar Net '!D16600*'Larimar Net Penalized '!$D$5),'Larimar Net '!D16600)</f>
        <v>16754.546859999999</v>
      </c>
      <c r="I16599" s="7">
        <v>44522</v>
      </c>
      <c r="J16599" s="6">
        <v>7</v>
      </c>
      <c r="K16599" s="8">
        <f>IF(H16599="*",'Larimar Net '!I16600-('Larimar Net '!I16600*'Larimar Net Penalized '!$J$5),'Larimar Net '!I16600)</f>
        <v>11191.56272</v>
      </c>
    </row>
    <row r="16600" spans="3:11" x14ac:dyDescent="0.3">
      <c r="C16600" s="7">
        <v>44522</v>
      </c>
      <c r="D16600" s="6">
        <v>8</v>
      </c>
      <c r="E16600" s="8">
        <f>IF(B16600="*",'Larimar Net '!D16601-('Larimar Net '!D16601*'Larimar Net Penalized '!$D$5),'Larimar Net '!D16601)</f>
        <v>14651.74445</v>
      </c>
      <c r="I16600" s="7">
        <v>44522</v>
      </c>
      <c r="J16600" s="6">
        <v>8</v>
      </c>
      <c r="K16600" s="8">
        <f>IF(H16600="*",'Larimar Net '!I16601-('Larimar Net '!I16601*'Larimar Net Penalized '!$J$5),'Larimar Net '!I16601)</f>
        <v>11588.01503</v>
      </c>
    </row>
    <row r="16601" spans="3:11" x14ac:dyDescent="0.3">
      <c r="C16601" s="7">
        <v>44522</v>
      </c>
      <c r="D16601" s="6">
        <v>9</v>
      </c>
      <c r="E16601" s="8">
        <f>IF(B16601="*",'Larimar Net '!D16602-('Larimar Net '!D16602*'Larimar Net Penalized '!$D$5),'Larimar Net '!D16602)</f>
        <v>18799.739659999999</v>
      </c>
      <c r="I16601" s="7">
        <v>44522</v>
      </c>
      <c r="J16601" s="6">
        <v>9</v>
      </c>
      <c r="K16601" s="8">
        <f>IF(H16601="*",'Larimar Net '!I16602-('Larimar Net '!I16602*'Larimar Net Penalized '!$J$5),'Larimar Net '!I16602)</f>
        <v>12290.010749999999</v>
      </c>
    </row>
    <row r="16602" spans="3:11" x14ac:dyDescent="0.3">
      <c r="C16602" s="7">
        <v>44522</v>
      </c>
      <c r="D16602" s="6">
        <v>10</v>
      </c>
      <c r="E16602" s="8">
        <f>IF(B16602="*",'Larimar Net '!D16603-('Larimar Net '!D16603*'Larimar Net Penalized '!$D$5),'Larimar Net '!D16603)</f>
        <v>23638.62227</v>
      </c>
      <c r="I16602" s="7">
        <v>44522</v>
      </c>
      <c r="J16602" s="6">
        <v>10</v>
      </c>
      <c r="K16602" s="8">
        <f>IF(H16602="*",'Larimar Net '!I16603-('Larimar Net '!I16603*'Larimar Net Penalized '!$J$5),'Larimar Net '!I16603)</f>
        <v>14740.023380000001</v>
      </c>
    </row>
    <row r="16603" spans="3:11" x14ac:dyDescent="0.3">
      <c r="C16603" s="7">
        <v>44522</v>
      </c>
      <c r="D16603" s="6">
        <v>11</v>
      </c>
      <c r="E16603" s="8">
        <f>IF(B16603="*",'Larimar Net '!D16604-('Larimar Net '!D16604*'Larimar Net Penalized '!$D$5),'Larimar Net '!D16604)</f>
        <v>24891.121800000001</v>
      </c>
      <c r="I16603" s="7">
        <v>44522</v>
      </c>
      <c r="J16603" s="6">
        <v>11</v>
      </c>
      <c r="K16603" s="8">
        <f>IF(H16603="*",'Larimar Net '!I16604-('Larimar Net '!I16604*'Larimar Net Penalized '!$J$5),'Larimar Net '!I16604)</f>
        <v>13700.362090000001</v>
      </c>
    </row>
    <row r="16604" spans="3:11" x14ac:dyDescent="0.3">
      <c r="C16604" s="7">
        <v>44522</v>
      </c>
      <c r="D16604" s="6">
        <v>12</v>
      </c>
      <c r="E16604" s="8">
        <f>IF(B16604="*",'Larimar Net '!D16605-('Larimar Net '!D16605*'Larimar Net Penalized '!$D$5),'Larimar Net '!D16605)</f>
        <v>22348.319810000001</v>
      </c>
      <c r="I16604" s="7">
        <v>44522</v>
      </c>
      <c r="J16604" s="6">
        <v>12</v>
      </c>
      <c r="K16604" s="8">
        <f>IF(H16604="*",'Larimar Net '!I16605-('Larimar Net '!I16605*'Larimar Net Penalized '!$J$5),'Larimar Net '!I16605)</f>
        <v>12923.83029</v>
      </c>
    </row>
    <row r="16605" spans="3:11" x14ac:dyDescent="0.3">
      <c r="C16605" s="7">
        <v>44522</v>
      </c>
      <c r="D16605" s="6">
        <v>13</v>
      </c>
      <c r="E16605" s="8">
        <f>IF(B16605="*",'Larimar Net '!D16606-('Larimar Net '!D16606*'Larimar Net Penalized '!$D$5),'Larimar Net '!D16606)</f>
        <v>20510.941750000002</v>
      </c>
      <c r="I16605" s="7">
        <v>44522</v>
      </c>
      <c r="J16605" s="6">
        <v>13</v>
      </c>
      <c r="K16605" s="8">
        <f>IF(H16605="*",'Larimar Net '!I16606-('Larimar Net '!I16606*'Larimar Net Penalized '!$J$5),'Larimar Net '!I16606)</f>
        <v>10392.61411</v>
      </c>
    </row>
    <row r="16606" spans="3:11" x14ac:dyDescent="0.3">
      <c r="C16606" s="7">
        <v>44522</v>
      </c>
      <c r="D16606" s="6">
        <v>14</v>
      </c>
      <c r="E16606" s="8">
        <f>IF(B16606="*",'Larimar Net '!D16607-('Larimar Net '!D16607*'Larimar Net Penalized '!$D$5),'Larimar Net '!D16607)</f>
        <v>18132.626189999999</v>
      </c>
      <c r="I16606" s="7">
        <v>44522</v>
      </c>
      <c r="J16606" s="6">
        <v>14</v>
      </c>
      <c r="K16606" s="8">
        <f>IF(H16606="*",'Larimar Net '!I16607-('Larimar Net '!I16607*'Larimar Net Penalized '!$J$5),'Larimar Net '!I16607)</f>
        <v>11645.623229999999</v>
      </c>
    </row>
    <row r="16607" spans="3:11" x14ac:dyDescent="0.3">
      <c r="C16607" s="7">
        <v>44522</v>
      </c>
      <c r="D16607" s="6">
        <v>15</v>
      </c>
      <c r="E16607" s="8">
        <f>IF(B16607="*",'Larimar Net '!D16608-('Larimar Net '!D16608*'Larimar Net Penalized '!$D$5),'Larimar Net '!D16608)</f>
        <v>15739.14676</v>
      </c>
      <c r="I16607" s="7">
        <v>44522</v>
      </c>
      <c r="J16607" s="6">
        <v>15</v>
      </c>
      <c r="K16607" s="8">
        <f>IF(H16607="*",'Larimar Net '!I16608-('Larimar Net '!I16608*'Larimar Net Penalized '!$J$5),'Larimar Net '!I16608)</f>
        <v>9139.327088</v>
      </c>
    </row>
    <row r="16608" spans="3:11" x14ac:dyDescent="0.3">
      <c r="C16608" s="7">
        <v>44522</v>
      </c>
      <c r="D16608" s="6">
        <v>16</v>
      </c>
      <c r="E16608" s="8">
        <f>IF(B16608="*",'Larimar Net '!D16609-('Larimar Net '!D16609*'Larimar Net Penalized '!$D$5),'Larimar Net '!D16609)</f>
        <v>13475.8176</v>
      </c>
      <c r="I16608" s="7">
        <v>44522</v>
      </c>
      <c r="J16608" s="6">
        <v>16</v>
      </c>
      <c r="K16608" s="8">
        <f>IF(H16608="*",'Larimar Net '!I16609-('Larimar Net '!I16609*'Larimar Net Penalized '!$J$5),'Larimar Net '!I16609)</f>
        <v>6960.8771969999998</v>
      </c>
    </row>
    <row r="16609" spans="3:11" x14ac:dyDescent="0.3">
      <c r="C16609" s="7">
        <v>44522</v>
      </c>
      <c r="D16609" s="6">
        <v>17</v>
      </c>
      <c r="E16609" s="8">
        <f>IF(B16609="*",'Larimar Net '!D16610-('Larimar Net '!D16610*'Larimar Net Penalized '!$D$5),'Larimar Net '!D16610)</f>
        <v>8753.9451840000002</v>
      </c>
      <c r="I16609" s="7">
        <v>44522</v>
      </c>
      <c r="J16609" s="6">
        <v>17</v>
      </c>
      <c r="K16609" s="8">
        <f>IF(H16609="*",'Larimar Net '!I16610-('Larimar Net '!I16610*'Larimar Net Penalized '!$J$5),'Larimar Net '!I16610)</f>
        <v>4660.3050949999997</v>
      </c>
    </row>
    <row r="16610" spans="3:11" x14ac:dyDescent="0.3">
      <c r="C16610" s="7">
        <v>44522</v>
      </c>
      <c r="D16610" s="6">
        <v>18</v>
      </c>
      <c r="E16610" s="8">
        <f>IF(B16610="*",'Larimar Net '!D16611-('Larimar Net '!D16611*'Larimar Net Penalized '!$D$5),'Larimar Net '!D16611)</f>
        <v>6252.9047019999998</v>
      </c>
      <c r="I16610" s="7">
        <v>44522</v>
      </c>
      <c r="J16610" s="6">
        <v>18</v>
      </c>
      <c r="K16610" s="8">
        <f>IF(H16610="*",'Larimar Net '!I16611-('Larimar Net '!I16611*'Larimar Net Penalized '!$J$5),'Larimar Net '!I16611)</f>
        <v>1679.8493820000001</v>
      </c>
    </row>
    <row r="16611" spans="3:11" x14ac:dyDescent="0.3">
      <c r="C16611" s="7">
        <v>44522</v>
      </c>
      <c r="D16611" s="6">
        <v>19</v>
      </c>
      <c r="E16611" s="8">
        <f>IF(B16611="*",'Larimar Net '!D16612-('Larimar Net '!D16612*'Larimar Net Penalized '!$D$5),'Larimar Net '!D16612)</f>
        <v>3113.6502909999999</v>
      </c>
      <c r="I16611" s="7">
        <v>44522</v>
      </c>
      <c r="J16611" s="6">
        <v>19</v>
      </c>
      <c r="K16611" s="8">
        <f>IF(H16611="*",'Larimar Net '!I16612-('Larimar Net '!I16612*'Larimar Net Penalized '!$J$5),'Larimar Net '!I16612)</f>
        <v>260.90918740000001</v>
      </c>
    </row>
    <row r="16612" spans="3:11" x14ac:dyDescent="0.3">
      <c r="C16612" s="7">
        <v>44522</v>
      </c>
      <c r="D16612" s="6">
        <v>20</v>
      </c>
      <c r="E16612" s="8">
        <f>IF(B16612="*",'Larimar Net '!D16613-('Larimar Net '!D16613*'Larimar Net Penalized '!$D$5),'Larimar Net '!D16613)</f>
        <v>4041.7758680000002</v>
      </c>
      <c r="I16612" s="7">
        <v>44522</v>
      </c>
      <c r="J16612" s="6">
        <v>20</v>
      </c>
      <c r="K16612" s="8">
        <f>IF(H16612="*",'Larimar Net '!I16613-('Larimar Net '!I16613*'Larimar Net Penalized '!$J$5),'Larimar Net '!I16613)</f>
        <v>955.14979849999997</v>
      </c>
    </row>
    <row r="16613" spans="3:11" x14ac:dyDescent="0.3">
      <c r="C16613" s="7">
        <v>44522</v>
      </c>
      <c r="D16613" s="6">
        <v>21</v>
      </c>
      <c r="E16613" s="8">
        <f>IF(B16613="*",'Larimar Net '!D16614-('Larimar Net '!D16614*'Larimar Net Penalized '!$D$5),'Larimar Net '!D16614)</f>
        <v>6513.9948029999996</v>
      </c>
      <c r="I16613" s="7">
        <v>44522</v>
      </c>
      <c r="J16613" s="6">
        <v>21</v>
      </c>
      <c r="K16613" s="8">
        <f>IF(H16613="*",'Larimar Net '!I16614-('Larimar Net '!I16614*'Larimar Net Penalized '!$J$5),'Larimar Net '!I16614)</f>
        <v>1717.6377829999999</v>
      </c>
    </row>
    <row r="16614" spans="3:11" x14ac:dyDescent="0.3">
      <c r="C16614" s="7">
        <v>44522</v>
      </c>
      <c r="D16614" s="6">
        <v>22</v>
      </c>
      <c r="E16614" s="8">
        <f>IF(B16614="*",'Larimar Net '!D16615-('Larimar Net '!D16615*'Larimar Net Penalized '!$D$5),'Larimar Net '!D16615)</f>
        <v>4656.1303330000001</v>
      </c>
      <c r="I16614" s="7">
        <v>44522</v>
      </c>
      <c r="J16614" s="6">
        <v>22</v>
      </c>
      <c r="K16614" s="8">
        <f>IF(H16614="*",'Larimar Net '!I16615-('Larimar Net '!I16615*'Larimar Net Penalized '!$J$5),'Larimar Net '!I16615)</f>
        <v>1696.9859329999999</v>
      </c>
    </row>
    <row r="16615" spans="3:11" x14ac:dyDescent="0.3">
      <c r="C16615" s="7">
        <v>44522</v>
      </c>
      <c r="D16615" s="6">
        <v>23</v>
      </c>
      <c r="E16615" s="8">
        <f>IF(B16615="*",'Larimar Net '!D16616-('Larimar Net '!D16616*'Larimar Net Penalized '!$D$5),'Larimar Net '!D16616)</f>
        <v>4505.1789419999996</v>
      </c>
      <c r="I16615" s="7">
        <v>44522</v>
      </c>
      <c r="J16615" s="6">
        <v>23</v>
      </c>
      <c r="K16615" s="8">
        <f>IF(H16615="*",'Larimar Net '!I16616-('Larimar Net '!I16616*'Larimar Net Penalized '!$J$5),'Larimar Net '!I16616)</f>
        <v>1441.115151</v>
      </c>
    </row>
    <row r="16616" spans="3:11" x14ac:dyDescent="0.3">
      <c r="C16616" s="7">
        <v>44523</v>
      </c>
      <c r="D16616" s="6">
        <v>0</v>
      </c>
      <c r="E16616" s="8">
        <f>IF(B16616="*",'Larimar Net '!D16617-('Larimar Net '!D16617*'Larimar Net Penalized '!$D$5),'Larimar Net '!D16617)</f>
        <v>2213.460392</v>
      </c>
      <c r="I16616" s="7">
        <v>44523</v>
      </c>
      <c r="J16616" s="6">
        <v>0</v>
      </c>
      <c r="K16616" s="8">
        <f>IF(H16616="*",'Larimar Net '!I16617-('Larimar Net '!I16617*'Larimar Net Penalized '!$J$5),'Larimar Net '!I16617)</f>
        <v>594.62960529999998</v>
      </c>
    </row>
    <row r="16617" spans="3:11" x14ac:dyDescent="0.3">
      <c r="C16617" s="7">
        <v>44523</v>
      </c>
      <c r="D16617" s="6">
        <v>1</v>
      </c>
      <c r="E16617" s="8">
        <f>IF(B16617="*",'Larimar Net '!D16618-('Larimar Net '!D16618*'Larimar Net Penalized '!$D$5),'Larimar Net '!D16618)</f>
        <v>1991.2266320000001</v>
      </c>
      <c r="I16617" s="7">
        <v>44523</v>
      </c>
      <c r="J16617" s="6">
        <v>1</v>
      </c>
      <c r="K16617" s="8">
        <f>IF(H16617="*",'Larimar Net '!I16618-('Larimar Net '!I16618*'Larimar Net Penalized '!$J$5),'Larimar Net '!I16618)</f>
        <v>528.77200570000002</v>
      </c>
    </row>
    <row r="16618" spans="3:11" x14ac:dyDescent="0.3">
      <c r="C16618" s="7">
        <v>44523</v>
      </c>
      <c r="D16618" s="6">
        <v>2</v>
      </c>
      <c r="E16618" s="8">
        <f>IF(B16618="*",'Larimar Net '!D16619-('Larimar Net '!D16619*'Larimar Net Penalized '!$D$5),'Larimar Net '!D16619)</f>
        <v>73.875914870000003</v>
      </c>
      <c r="I16618" s="7">
        <v>44523</v>
      </c>
      <c r="J16618" s="6">
        <v>2</v>
      </c>
      <c r="K16618" s="8">
        <f>IF(H16618="*",'Larimar Net '!I16619-('Larimar Net '!I16619*'Larimar Net Penalized '!$J$5),'Larimar Net '!I16619)</f>
        <v>0</v>
      </c>
    </row>
    <row r="16619" spans="3:11" x14ac:dyDescent="0.3">
      <c r="C16619" s="7">
        <v>44523</v>
      </c>
      <c r="D16619" s="6">
        <v>3</v>
      </c>
      <c r="E16619" s="8">
        <f>IF(B16619="*",'Larimar Net '!D16620-('Larimar Net '!D16620*'Larimar Net Penalized '!$D$5),'Larimar Net '!D16620)</f>
        <v>0</v>
      </c>
      <c r="I16619" s="7">
        <v>44523</v>
      </c>
      <c r="J16619" s="6">
        <v>3</v>
      </c>
      <c r="K16619" s="8">
        <f>IF(H16619="*",'Larimar Net '!I16620-('Larimar Net '!I16620*'Larimar Net Penalized '!$J$5),'Larimar Net '!I16620)</f>
        <v>0</v>
      </c>
    </row>
    <row r="16620" spans="3:11" x14ac:dyDescent="0.3">
      <c r="C16620" s="7">
        <v>44523</v>
      </c>
      <c r="D16620" s="6">
        <v>4</v>
      </c>
      <c r="E16620" s="8">
        <f>IF(B16620="*",'Larimar Net '!D16621-('Larimar Net '!D16621*'Larimar Net Penalized '!$D$5),'Larimar Net '!D16621)</f>
        <v>1042.1547430000001</v>
      </c>
      <c r="I16620" s="7">
        <v>44523</v>
      </c>
      <c r="J16620" s="6">
        <v>4</v>
      </c>
      <c r="K16620" s="8">
        <f>IF(H16620="*",'Larimar Net '!I16621-('Larimar Net '!I16621*'Larimar Net Penalized '!$J$5),'Larimar Net '!I16621)</f>
        <v>946.84570789999998</v>
      </c>
    </row>
    <row r="16621" spans="3:11" x14ac:dyDescent="0.3">
      <c r="C16621" s="7">
        <v>44523</v>
      </c>
      <c r="D16621" s="6">
        <v>5</v>
      </c>
      <c r="E16621" s="8">
        <f>IF(B16621="*",'Larimar Net '!D16622-('Larimar Net '!D16622*'Larimar Net Penalized '!$D$5),'Larimar Net '!D16622)</f>
        <v>3354.7319929999999</v>
      </c>
      <c r="I16621" s="7">
        <v>44523</v>
      </c>
      <c r="J16621" s="6">
        <v>5</v>
      </c>
      <c r="K16621" s="8">
        <f>IF(H16621="*",'Larimar Net '!I16622-('Larimar Net '!I16622*'Larimar Net Penalized '!$J$5),'Larimar Net '!I16622)</f>
        <v>1870.1554369999999</v>
      </c>
    </row>
    <row r="16622" spans="3:11" x14ac:dyDescent="0.3">
      <c r="C16622" s="7">
        <v>44523</v>
      </c>
      <c r="D16622" s="6">
        <v>6</v>
      </c>
      <c r="E16622" s="8">
        <f>IF(B16622="*",'Larimar Net '!D16623-('Larimar Net '!D16623*'Larimar Net Penalized '!$D$5),'Larimar Net '!D16623)</f>
        <v>1517.404886</v>
      </c>
      <c r="I16622" s="7">
        <v>44523</v>
      </c>
      <c r="J16622" s="6">
        <v>6</v>
      </c>
      <c r="K16622" s="8">
        <f>IF(H16622="*",'Larimar Net '!I16623-('Larimar Net '!I16623*'Larimar Net Penalized '!$J$5),'Larimar Net '!I16623)</f>
        <v>567.23956109999995</v>
      </c>
    </row>
    <row r="16623" spans="3:11" x14ac:dyDescent="0.3">
      <c r="C16623" s="7">
        <v>44523</v>
      </c>
      <c r="D16623" s="6">
        <v>7</v>
      </c>
      <c r="E16623" s="8">
        <f>IF(B16623="*",'Larimar Net '!D16624-('Larimar Net '!D16624*'Larimar Net Penalized '!$D$5),'Larimar Net '!D16624)</f>
        <v>2233.6983869999999</v>
      </c>
      <c r="I16623" s="7">
        <v>44523</v>
      </c>
      <c r="J16623" s="6">
        <v>7</v>
      </c>
      <c r="K16623" s="8">
        <f>IF(H16623="*",'Larimar Net '!I16624-('Larimar Net '!I16624*'Larimar Net Penalized '!$J$5),'Larimar Net '!I16624)</f>
        <v>1413.1151090000001</v>
      </c>
    </row>
    <row r="16624" spans="3:11" x14ac:dyDescent="0.3">
      <c r="C16624" s="7">
        <v>44523</v>
      </c>
      <c r="D16624" s="6">
        <v>8</v>
      </c>
      <c r="E16624" s="8">
        <f>IF(B16624="*",'Larimar Net '!D16625-('Larimar Net '!D16625*'Larimar Net Penalized '!$D$5),'Larimar Net '!D16625)</f>
        <v>1927.699668</v>
      </c>
      <c r="I16624" s="7">
        <v>44523</v>
      </c>
      <c r="J16624" s="6">
        <v>8</v>
      </c>
      <c r="K16624" s="8">
        <f>IF(H16624="*",'Larimar Net '!I16625-('Larimar Net '!I16625*'Larimar Net Penalized '!$J$5),'Larimar Net '!I16625)</f>
        <v>1379.549389</v>
      </c>
    </row>
    <row r="16625" spans="3:11" x14ac:dyDescent="0.3">
      <c r="C16625" s="7">
        <v>44523</v>
      </c>
      <c r="D16625" s="6">
        <v>9</v>
      </c>
      <c r="E16625" s="8">
        <f>IF(B16625="*",'Larimar Net '!D16626-('Larimar Net '!D16626*'Larimar Net Penalized '!$D$5),'Larimar Net '!D16626)</f>
        <v>1655.064576</v>
      </c>
      <c r="I16625" s="7">
        <v>44523</v>
      </c>
      <c r="J16625" s="6">
        <v>9</v>
      </c>
      <c r="K16625" s="8">
        <f>IF(H16625="*",'Larimar Net '!I16626-('Larimar Net '!I16626*'Larimar Net Penalized '!$J$5),'Larimar Net '!I16626)</f>
        <v>2061.7749269999999</v>
      </c>
    </row>
    <row r="16626" spans="3:11" x14ac:dyDescent="0.3">
      <c r="C16626" s="7">
        <v>44523</v>
      </c>
      <c r="D16626" s="6">
        <v>10</v>
      </c>
      <c r="E16626" s="8">
        <f>IF(B16626="*",'Larimar Net '!D16627-('Larimar Net '!D16627*'Larimar Net Penalized '!$D$5),'Larimar Net '!D16627)</f>
        <v>3011.6528069999999</v>
      </c>
      <c r="I16626" s="7">
        <v>44523</v>
      </c>
      <c r="J16626" s="6">
        <v>10</v>
      </c>
      <c r="K16626" s="8">
        <f>IF(H16626="*",'Larimar Net '!I16627-('Larimar Net '!I16627*'Larimar Net Penalized '!$J$5),'Larimar Net '!I16627)</f>
        <v>4330.6424909999996</v>
      </c>
    </row>
    <row r="16627" spans="3:11" x14ac:dyDescent="0.3">
      <c r="C16627" s="7">
        <v>44523</v>
      </c>
      <c r="D16627" s="6">
        <v>11</v>
      </c>
      <c r="E16627" s="8">
        <f>IF(B16627="*",'Larimar Net '!D16628-('Larimar Net '!D16628*'Larimar Net Penalized '!$D$5),'Larimar Net '!D16628)</f>
        <v>4948.5280759999996</v>
      </c>
      <c r="I16627" s="7">
        <v>44523</v>
      </c>
      <c r="J16627" s="6">
        <v>11</v>
      </c>
      <c r="K16627" s="8">
        <f>IF(H16627="*",'Larimar Net '!I16628-('Larimar Net '!I16628*'Larimar Net Penalized '!$J$5),'Larimar Net '!I16628)</f>
        <v>3090.60826</v>
      </c>
    </row>
    <row r="16628" spans="3:11" x14ac:dyDescent="0.3">
      <c r="C16628" s="7">
        <v>44523</v>
      </c>
      <c r="D16628" s="6">
        <v>12</v>
      </c>
      <c r="E16628" s="8">
        <f>IF(B16628="*",'Larimar Net '!D16629-('Larimar Net '!D16629*'Larimar Net Penalized '!$D$5),'Larimar Net '!D16629)</f>
        <v>1370.405978</v>
      </c>
      <c r="I16628" s="7">
        <v>44523</v>
      </c>
      <c r="J16628" s="6">
        <v>12</v>
      </c>
      <c r="K16628" s="8">
        <f>IF(H16628="*",'Larimar Net '!I16629-('Larimar Net '!I16629*'Larimar Net Penalized '!$J$5),'Larimar Net '!I16629)</f>
        <v>454.43402129999998</v>
      </c>
    </row>
    <row r="16629" spans="3:11" x14ac:dyDescent="0.3">
      <c r="C16629" s="7">
        <v>44523</v>
      </c>
      <c r="D16629" s="6">
        <v>13</v>
      </c>
      <c r="E16629" s="8">
        <f>IF(B16629="*",'Larimar Net '!D16630-('Larimar Net '!D16630*'Larimar Net Penalized '!$D$5),'Larimar Net '!D16630)</f>
        <v>0</v>
      </c>
      <c r="I16629" s="7">
        <v>44523</v>
      </c>
      <c r="J16629" s="6">
        <v>13</v>
      </c>
      <c r="K16629" s="8">
        <f>IF(H16629="*",'Larimar Net '!I16630-('Larimar Net '!I16630*'Larimar Net Penalized '!$J$5),'Larimar Net '!I16630)</f>
        <v>0</v>
      </c>
    </row>
    <row r="16630" spans="3:11" x14ac:dyDescent="0.3">
      <c r="C16630" s="7">
        <v>44523</v>
      </c>
      <c r="D16630" s="6">
        <v>14</v>
      </c>
      <c r="E16630" s="8">
        <f>IF(B16630="*",'Larimar Net '!D16631-('Larimar Net '!D16631*'Larimar Net Penalized '!$D$5),'Larimar Net '!D16631)</f>
        <v>0</v>
      </c>
      <c r="I16630" s="7">
        <v>44523</v>
      </c>
      <c r="J16630" s="6">
        <v>14</v>
      </c>
      <c r="K16630" s="8">
        <f>IF(H16630="*",'Larimar Net '!I16631-('Larimar Net '!I16631*'Larimar Net Penalized '!$J$5),'Larimar Net '!I16631)</f>
        <v>0</v>
      </c>
    </row>
    <row r="16631" spans="3:11" x14ac:dyDescent="0.3">
      <c r="C16631" s="7">
        <v>44523</v>
      </c>
      <c r="D16631" s="6">
        <v>15</v>
      </c>
      <c r="E16631" s="8">
        <f>IF(B16631="*",'Larimar Net '!D16632-('Larimar Net '!D16632*'Larimar Net Penalized '!$D$5),'Larimar Net '!D16632)</f>
        <v>0</v>
      </c>
      <c r="I16631" s="7">
        <v>44523</v>
      </c>
      <c r="J16631" s="6">
        <v>15</v>
      </c>
      <c r="K16631" s="8">
        <f>IF(H16631="*",'Larimar Net '!I16632-('Larimar Net '!I16632*'Larimar Net Penalized '!$J$5),'Larimar Net '!I16632)</f>
        <v>0</v>
      </c>
    </row>
    <row r="16632" spans="3:11" x14ac:dyDescent="0.3">
      <c r="C16632" s="7">
        <v>44523</v>
      </c>
      <c r="D16632" s="6">
        <v>16</v>
      </c>
      <c r="E16632" s="8">
        <f>IF(B16632="*",'Larimar Net '!D16633-('Larimar Net '!D16633*'Larimar Net Penalized '!$D$5),'Larimar Net '!D16633)</f>
        <v>0</v>
      </c>
      <c r="I16632" s="7">
        <v>44523</v>
      </c>
      <c r="J16632" s="6">
        <v>16</v>
      </c>
      <c r="K16632" s="8">
        <f>IF(H16632="*",'Larimar Net '!I16633-('Larimar Net '!I16633*'Larimar Net Penalized '!$J$5),'Larimar Net '!I16633)</f>
        <v>0</v>
      </c>
    </row>
    <row r="16633" spans="3:11" x14ac:dyDescent="0.3">
      <c r="C16633" s="7">
        <v>44523</v>
      </c>
      <c r="D16633" s="6">
        <v>17</v>
      </c>
      <c r="E16633" s="8">
        <f>IF(B16633="*",'Larimar Net '!D16634-('Larimar Net '!D16634*'Larimar Net Penalized '!$D$5),'Larimar Net '!D16634)</f>
        <v>0</v>
      </c>
      <c r="I16633" s="7">
        <v>44523</v>
      </c>
      <c r="J16633" s="6">
        <v>17</v>
      </c>
      <c r="K16633" s="8">
        <f>IF(H16633="*",'Larimar Net '!I16634-('Larimar Net '!I16634*'Larimar Net Penalized '!$J$5),'Larimar Net '!I16634)</f>
        <v>0</v>
      </c>
    </row>
    <row r="16634" spans="3:11" x14ac:dyDescent="0.3">
      <c r="C16634" s="7">
        <v>44523</v>
      </c>
      <c r="D16634" s="6">
        <v>18</v>
      </c>
      <c r="E16634" s="8">
        <f>IF(B16634="*",'Larimar Net '!D16635-('Larimar Net '!D16635*'Larimar Net Penalized '!$D$5),'Larimar Net '!D16635)</f>
        <v>0</v>
      </c>
      <c r="I16634" s="7">
        <v>44523</v>
      </c>
      <c r="J16634" s="6">
        <v>18</v>
      </c>
      <c r="K16634" s="8">
        <f>IF(H16634="*",'Larimar Net '!I16635-('Larimar Net '!I16635*'Larimar Net Penalized '!$J$5),'Larimar Net '!I16635)</f>
        <v>0</v>
      </c>
    </row>
    <row r="16635" spans="3:11" x14ac:dyDescent="0.3">
      <c r="C16635" s="7">
        <v>44523</v>
      </c>
      <c r="D16635" s="6">
        <v>19</v>
      </c>
      <c r="E16635" s="8">
        <f>IF(B16635="*",'Larimar Net '!D16636-('Larimar Net '!D16636*'Larimar Net Penalized '!$D$5),'Larimar Net '!D16636)</f>
        <v>0</v>
      </c>
      <c r="I16635" s="7">
        <v>44523</v>
      </c>
      <c r="J16635" s="6">
        <v>19</v>
      </c>
      <c r="K16635" s="8">
        <f>IF(H16635="*",'Larimar Net '!I16636-('Larimar Net '!I16636*'Larimar Net Penalized '!$J$5),'Larimar Net '!I16636)</f>
        <v>0</v>
      </c>
    </row>
    <row r="16636" spans="3:11" x14ac:dyDescent="0.3">
      <c r="C16636" s="7">
        <v>44523</v>
      </c>
      <c r="D16636" s="6">
        <v>20</v>
      </c>
      <c r="E16636" s="8">
        <f>IF(B16636="*",'Larimar Net '!D16637-('Larimar Net '!D16637*'Larimar Net Penalized '!$D$5),'Larimar Net '!D16637)</f>
        <v>0</v>
      </c>
      <c r="I16636" s="7">
        <v>44523</v>
      </c>
      <c r="J16636" s="6">
        <v>20</v>
      </c>
      <c r="K16636" s="8">
        <f>IF(H16636="*",'Larimar Net '!I16637-('Larimar Net '!I16637*'Larimar Net Penalized '!$J$5),'Larimar Net '!I16637)</f>
        <v>0</v>
      </c>
    </row>
    <row r="16637" spans="3:11" x14ac:dyDescent="0.3">
      <c r="C16637" s="7">
        <v>44523</v>
      </c>
      <c r="D16637" s="6">
        <v>21</v>
      </c>
      <c r="E16637" s="8">
        <f>IF(B16637="*",'Larimar Net '!D16638-('Larimar Net '!D16638*'Larimar Net Penalized '!$D$5),'Larimar Net '!D16638)</f>
        <v>0</v>
      </c>
      <c r="I16637" s="7">
        <v>44523</v>
      </c>
      <c r="J16637" s="6">
        <v>21</v>
      </c>
      <c r="K16637" s="8">
        <f>IF(H16637="*",'Larimar Net '!I16638-('Larimar Net '!I16638*'Larimar Net Penalized '!$J$5),'Larimar Net '!I16638)</f>
        <v>0</v>
      </c>
    </row>
    <row r="16638" spans="3:11" x14ac:dyDescent="0.3">
      <c r="C16638" s="7">
        <v>44523</v>
      </c>
      <c r="D16638" s="6">
        <v>22</v>
      </c>
      <c r="E16638" s="8">
        <f>IF(B16638="*",'Larimar Net '!D16639-('Larimar Net '!D16639*'Larimar Net Penalized '!$D$5),'Larimar Net '!D16639)</f>
        <v>0</v>
      </c>
      <c r="I16638" s="7">
        <v>44523</v>
      </c>
      <c r="J16638" s="6">
        <v>22</v>
      </c>
      <c r="K16638" s="8">
        <f>IF(H16638="*",'Larimar Net '!I16639-('Larimar Net '!I16639*'Larimar Net Penalized '!$J$5),'Larimar Net '!I16639)</f>
        <v>0</v>
      </c>
    </row>
    <row r="16639" spans="3:11" x14ac:dyDescent="0.3">
      <c r="C16639" s="7">
        <v>44523</v>
      </c>
      <c r="D16639" s="6">
        <v>23</v>
      </c>
      <c r="E16639" s="8">
        <f>IF(B16639="*",'Larimar Net '!D16640-('Larimar Net '!D16640*'Larimar Net Penalized '!$D$5),'Larimar Net '!D16640)</f>
        <v>0</v>
      </c>
      <c r="I16639" s="7">
        <v>44523</v>
      </c>
      <c r="J16639" s="6">
        <v>23</v>
      </c>
      <c r="K16639" s="8">
        <f>IF(H16639="*",'Larimar Net '!I16640-('Larimar Net '!I16640*'Larimar Net Penalized '!$J$5),'Larimar Net '!I16640)</f>
        <v>0</v>
      </c>
    </row>
    <row r="16640" spans="3:11" x14ac:dyDescent="0.3">
      <c r="C16640" s="7">
        <v>44524</v>
      </c>
      <c r="D16640" s="6">
        <v>0</v>
      </c>
      <c r="E16640" s="8">
        <f>IF(B16640="*",'Larimar Net '!D16641-('Larimar Net '!D16641*'Larimar Net Penalized '!$D$5),'Larimar Net '!D16641)</f>
        <v>0</v>
      </c>
      <c r="I16640" s="7">
        <v>44524</v>
      </c>
      <c r="J16640" s="6">
        <v>0</v>
      </c>
      <c r="K16640" s="8">
        <f>IF(H16640="*",'Larimar Net '!I16641-('Larimar Net '!I16641*'Larimar Net Penalized '!$J$5),'Larimar Net '!I16641)</f>
        <v>0</v>
      </c>
    </row>
    <row r="16641" spans="3:11" x14ac:dyDescent="0.3">
      <c r="C16641" s="7">
        <v>44524</v>
      </c>
      <c r="D16641" s="6">
        <v>1</v>
      </c>
      <c r="E16641" s="8">
        <f>IF(B16641="*",'Larimar Net '!D16642-('Larimar Net '!D16642*'Larimar Net Penalized '!$D$5),'Larimar Net '!D16642)</f>
        <v>0</v>
      </c>
      <c r="I16641" s="7">
        <v>44524</v>
      </c>
      <c r="J16641" s="6">
        <v>1</v>
      </c>
      <c r="K16641" s="8">
        <f>IF(H16641="*",'Larimar Net '!I16642-('Larimar Net '!I16642*'Larimar Net Penalized '!$J$5),'Larimar Net '!I16642)</f>
        <v>0</v>
      </c>
    </row>
    <row r="16642" spans="3:11" x14ac:dyDescent="0.3">
      <c r="C16642" s="7">
        <v>44524</v>
      </c>
      <c r="D16642" s="6">
        <v>2</v>
      </c>
      <c r="E16642" s="8">
        <f>IF(B16642="*",'Larimar Net '!D16643-('Larimar Net '!D16643*'Larimar Net Penalized '!$D$5),'Larimar Net '!D16643)</f>
        <v>0</v>
      </c>
      <c r="I16642" s="7">
        <v>44524</v>
      </c>
      <c r="J16642" s="6">
        <v>2</v>
      </c>
      <c r="K16642" s="8">
        <f>IF(H16642="*",'Larimar Net '!I16643-('Larimar Net '!I16643*'Larimar Net Penalized '!$J$5),'Larimar Net '!I16643)</f>
        <v>0</v>
      </c>
    </row>
    <row r="16643" spans="3:11" x14ac:dyDescent="0.3">
      <c r="C16643" s="7">
        <v>44524</v>
      </c>
      <c r="D16643" s="6">
        <v>3</v>
      </c>
      <c r="E16643" s="8">
        <f>IF(B16643="*",'Larimar Net '!D16644-('Larimar Net '!D16644*'Larimar Net Penalized '!$D$5),'Larimar Net '!D16644)</f>
        <v>0</v>
      </c>
      <c r="I16643" s="7">
        <v>44524</v>
      </c>
      <c r="J16643" s="6">
        <v>3</v>
      </c>
      <c r="K16643" s="8">
        <f>IF(H16643="*",'Larimar Net '!I16644-('Larimar Net '!I16644*'Larimar Net Penalized '!$J$5),'Larimar Net '!I16644)</f>
        <v>0</v>
      </c>
    </row>
    <row r="16644" spans="3:11" x14ac:dyDescent="0.3">
      <c r="C16644" s="7">
        <v>44524</v>
      </c>
      <c r="D16644" s="6">
        <v>4</v>
      </c>
      <c r="E16644" s="8">
        <f>IF(B16644="*",'Larimar Net '!D16645-('Larimar Net '!D16645*'Larimar Net Penalized '!$D$5),'Larimar Net '!D16645)</f>
        <v>3652.4405660000002</v>
      </c>
      <c r="I16644" s="7">
        <v>44524</v>
      </c>
      <c r="J16644" s="6">
        <v>4</v>
      </c>
      <c r="K16644" s="8">
        <f>IF(H16644="*",'Larimar Net '!I16645-('Larimar Net '!I16645*'Larimar Net Penalized '!$J$5),'Larimar Net '!I16645)</f>
        <v>3374.9047679999999</v>
      </c>
    </row>
    <row r="16645" spans="3:11" x14ac:dyDescent="0.3">
      <c r="C16645" s="7">
        <v>44524</v>
      </c>
      <c r="D16645" s="6">
        <v>5</v>
      </c>
      <c r="E16645" s="8">
        <f>IF(B16645="*",'Larimar Net '!D16646-('Larimar Net '!D16646*'Larimar Net Penalized '!$D$5),'Larimar Net '!D16646)</f>
        <v>7736.8921899999996</v>
      </c>
      <c r="I16645" s="7">
        <v>44524</v>
      </c>
      <c r="J16645" s="6">
        <v>5</v>
      </c>
      <c r="K16645" s="8">
        <f>IF(H16645="*",'Larimar Net '!I16646-('Larimar Net '!I16646*'Larimar Net Penalized '!$J$5),'Larimar Net '!I16646)</f>
        <v>4541.2565770000001</v>
      </c>
    </row>
    <row r="16646" spans="3:11" x14ac:dyDescent="0.3">
      <c r="C16646" s="7">
        <v>44524</v>
      </c>
      <c r="D16646" s="6">
        <v>6</v>
      </c>
      <c r="E16646" s="8">
        <f>IF(B16646="*",'Larimar Net '!D16647-('Larimar Net '!D16647*'Larimar Net Penalized '!$D$5),'Larimar Net '!D16647)</f>
        <v>5422.2875979999999</v>
      </c>
      <c r="I16646" s="7">
        <v>44524</v>
      </c>
      <c r="J16646" s="6">
        <v>6</v>
      </c>
      <c r="K16646" s="8">
        <f>IF(H16646="*",'Larimar Net '!I16647-('Larimar Net '!I16647*'Larimar Net Penalized '!$J$5),'Larimar Net '!I16647)</f>
        <v>3491.7597000000001</v>
      </c>
    </row>
    <row r="16647" spans="3:11" x14ac:dyDescent="0.3">
      <c r="C16647" s="7">
        <v>44524</v>
      </c>
      <c r="D16647" s="6">
        <v>7</v>
      </c>
      <c r="E16647" s="8">
        <f>IF(B16647="*",'Larimar Net '!D16648-('Larimar Net '!D16648*'Larimar Net Penalized '!$D$5),'Larimar Net '!D16648)</f>
        <v>6431.5494500000004</v>
      </c>
      <c r="I16647" s="7">
        <v>44524</v>
      </c>
      <c r="J16647" s="6">
        <v>7</v>
      </c>
      <c r="K16647" s="8">
        <f>IF(H16647="*",'Larimar Net '!I16648-('Larimar Net '!I16648*'Larimar Net Penalized '!$J$5),'Larimar Net '!I16648)</f>
        <v>1995.5790939999999</v>
      </c>
    </row>
    <row r="16648" spans="3:11" x14ac:dyDescent="0.3">
      <c r="C16648" s="7">
        <v>44524</v>
      </c>
      <c r="D16648" s="6">
        <v>8</v>
      </c>
      <c r="E16648" s="8">
        <f>IF(B16648="*",'Larimar Net '!D16649-('Larimar Net '!D16649*'Larimar Net Penalized '!$D$5),'Larimar Net '!D16649)</f>
        <v>8866.1403890000001</v>
      </c>
      <c r="I16648" s="7">
        <v>44524</v>
      </c>
      <c r="J16648" s="6">
        <v>8</v>
      </c>
      <c r="K16648" s="8">
        <f>IF(H16648="*",'Larimar Net '!I16649-('Larimar Net '!I16649*'Larimar Net Penalized '!$J$5),'Larimar Net '!I16649)</f>
        <v>3412.5200500000001</v>
      </c>
    </row>
    <row r="16649" spans="3:11" x14ac:dyDescent="0.3">
      <c r="C16649" s="7">
        <v>44524</v>
      </c>
      <c r="D16649" s="6">
        <v>9</v>
      </c>
      <c r="E16649" s="8">
        <f>IF(B16649="*",'Larimar Net '!D16650-('Larimar Net '!D16650*'Larimar Net Penalized '!$D$5),'Larimar Net '!D16650)</f>
        <v>5902.611073</v>
      </c>
      <c r="I16649" s="7">
        <v>44524</v>
      </c>
      <c r="J16649" s="6">
        <v>9</v>
      </c>
      <c r="K16649" s="8">
        <f>IF(H16649="*",'Larimar Net '!I16650-('Larimar Net '!I16650*'Larimar Net Penalized '!$J$5),'Larimar Net '!I16650)</f>
        <v>3216.3693290000001</v>
      </c>
    </row>
    <row r="16650" spans="3:11" x14ac:dyDescent="0.3">
      <c r="C16650" s="7">
        <v>44524</v>
      </c>
      <c r="D16650" s="6">
        <v>10</v>
      </c>
      <c r="E16650" s="8">
        <f>IF(B16650="*",'Larimar Net '!D16651-('Larimar Net '!D16651*'Larimar Net Penalized '!$D$5),'Larimar Net '!D16651)</f>
        <v>9840.6185829999995</v>
      </c>
      <c r="I16650" s="7">
        <v>44524</v>
      </c>
      <c r="J16650" s="6">
        <v>10</v>
      </c>
      <c r="K16650" s="8">
        <f>IF(H16650="*",'Larimar Net '!I16651-('Larimar Net '!I16651*'Larimar Net Penalized '!$J$5),'Larimar Net '!I16651)</f>
        <v>3148.3045059999999</v>
      </c>
    </row>
    <row r="16651" spans="3:11" x14ac:dyDescent="0.3">
      <c r="C16651" s="7">
        <v>44524</v>
      </c>
      <c r="D16651" s="6">
        <v>11</v>
      </c>
      <c r="E16651" s="8">
        <f>IF(B16651="*",'Larimar Net '!D16652-('Larimar Net '!D16652*'Larimar Net Penalized '!$D$5),'Larimar Net '!D16652)</f>
        <v>10816.86657</v>
      </c>
      <c r="I16651" s="7">
        <v>44524</v>
      </c>
      <c r="J16651" s="6">
        <v>11</v>
      </c>
      <c r="K16651" s="8">
        <f>IF(H16651="*",'Larimar Net '!I16652-('Larimar Net '!I16652*'Larimar Net Penalized '!$J$5),'Larimar Net '!I16652)</f>
        <v>3331.7210239999999</v>
      </c>
    </row>
    <row r="16652" spans="3:11" x14ac:dyDescent="0.3">
      <c r="C16652" s="7">
        <v>44524</v>
      </c>
      <c r="D16652" s="6">
        <v>12</v>
      </c>
      <c r="E16652" s="8">
        <f>IF(B16652="*",'Larimar Net '!D16653-('Larimar Net '!D16653*'Larimar Net Penalized '!$D$5),'Larimar Net '!D16653)</f>
        <v>11585.88211</v>
      </c>
      <c r="I16652" s="7">
        <v>44524</v>
      </c>
      <c r="J16652" s="6">
        <v>12</v>
      </c>
      <c r="K16652" s="8">
        <f>IF(H16652="*",'Larimar Net '!I16653-('Larimar Net '!I16653*'Larimar Net Penalized '!$J$5),'Larimar Net '!I16653)</f>
        <v>4346.4629299999997</v>
      </c>
    </row>
    <row r="16653" spans="3:11" x14ac:dyDescent="0.3">
      <c r="C16653" s="7">
        <v>44524</v>
      </c>
      <c r="D16653" s="6">
        <v>13</v>
      </c>
      <c r="E16653" s="8">
        <f>IF(B16653="*",'Larimar Net '!D16654-('Larimar Net '!D16654*'Larimar Net Penalized '!$D$5),'Larimar Net '!D16654)</f>
        <v>12599.63322</v>
      </c>
      <c r="I16653" s="7">
        <v>44524</v>
      </c>
      <c r="J16653" s="6">
        <v>13</v>
      </c>
      <c r="K16653" s="8">
        <f>IF(H16653="*",'Larimar Net '!I16654-('Larimar Net '!I16654*'Larimar Net Penalized '!$J$5),'Larimar Net '!I16654)</f>
        <v>5045.4521839999998</v>
      </c>
    </row>
    <row r="16654" spans="3:11" x14ac:dyDescent="0.3">
      <c r="C16654" s="7">
        <v>44524</v>
      </c>
      <c r="D16654" s="6">
        <v>14</v>
      </c>
      <c r="E16654" s="8">
        <f>IF(B16654="*",'Larimar Net '!D16655-('Larimar Net '!D16655*'Larimar Net Penalized '!$D$5),'Larimar Net '!D16655)</f>
        <v>9647.1321520000001</v>
      </c>
      <c r="I16654" s="7">
        <v>44524</v>
      </c>
      <c r="J16654" s="6">
        <v>14</v>
      </c>
      <c r="K16654" s="8">
        <f>IF(H16654="*",'Larimar Net '!I16655-('Larimar Net '!I16655*'Larimar Net Penalized '!$J$5),'Larimar Net '!I16655)</f>
        <v>3007.3204930000002</v>
      </c>
    </row>
    <row r="16655" spans="3:11" x14ac:dyDescent="0.3">
      <c r="C16655" s="7">
        <v>44524</v>
      </c>
      <c r="D16655" s="6">
        <v>15</v>
      </c>
      <c r="E16655" s="8">
        <f>IF(B16655="*",'Larimar Net '!D16656-('Larimar Net '!D16656*'Larimar Net Penalized '!$D$5),'Larimar Net '!D16656)</f>
        <v>4561.558927</v>
      </c>
      <c r="I16655" s="7">
        <v>44524</v>
      </c>
      <c r="J16655" s="6">
        <v>15</v>
      </c>
      <c r="K16655" s="8">
        <f>IF(H16655="*",'Larimar Net '!I16656-('Larimar Net '!I16656*'Larimar Net Penalized '!$J$5),'Larimar Net '!I16656)</f>
        <v>1315.779458</v>
      </c>
    </row>
    <row r="16656" spans="3:11" x14ac:dyDescent="0.3">
      <c r="C16656" s="7">
        <v>44524</v>
      </c>
      <c r="D16656" s="6">
        <v>16</v>
      </c>
      <c r="E16656" s="8">
        <f>IF(B16656="*",'Larimar Net '!D16657-('Larimar Net '!D16657*'Larimar Net Penalized '!$D$5),'Larimar Net '!D16657)</f>
        <v>747.62119510000002</v>
      </c>
      <c r="I16656" s="7">
        <v>44524</v>
      </c>
      <c r="J16656" s="6">
        <v>16</v>
      </c>
      <c r="K16656" s="8">
        <f>IF(H16656="*",'Larimar Net '!I16657-('Larimar Net '!I16657*'Larimar Net Penalized '!$J$5),'Larimar Net '!I16657)</f>
        <v>0</v>
      </c>
    </row>
    <row r="16657" spans="3:11" x14ac:dyDescent="0.3">
      <c r="C16657" s="7">
        <v>44524</v>
      </c>
      <c r="D16657" s="6">
        <v>17</v>
      </c>
      <c r="E16657" s="8">
        <f>IF(B16657="*",'Larimar Net '!D16658-('Larimar Net '!D16658*'Larimar Net Penalized '!$D$5),'Larimar Net '!D16658)</f>
        <v>0</v>
      </c>
      <c r="I16657" s="7">
        <v>44524</v>
      </c>
      <c r="J16657" s="6">
        <v>17</v>
      </c>
      <c r="K16657" s="8">
        <f>IF(H16657="*",'Larimar Net '!I16658-('Larimar Net '!I16658*'Larimar Net Penalized '!$J$5),'Larimar Net '!I16658)</f>
        <v>0</v>
      </c>
    </row>
    <row r="16658" spans="3:11" x14ac:dyDescent="0.3">
      <c r="C16658" s="7">
        <v>44524</v>
      </c>
      <c r="D16658" s="6">
        <v>18</v>
      </c>
      <c r="E16658" s="8">
        <f>IF(B16658="*",'Larimar Net '!D16659-('Larimar Net '!D16659*'Larimar Net Penalized '!$D$5),'Larimar Net '!D16659)</f>
        <v>0</v>
      </c>
      <c r="I16658" s="7">
        <v>44524</v>
      </c>
      <c r="J16658" s="6">
        <v>18</v>
      </c>
      <c r="K16658" s="8">
        <f>IF(H16658="*",'Larimar Net '!I16659-('Larimar Net '!I16659*'Larimar Net Penalized '!$J$5),'Larimar Net '!I16659)</f>
        <v>0</v>
      </c>
    </row>
    <row r="16659" spans="3:11" x14ac:dyDescent="0.3">
      <c r="C16659" s="7">
        <v>44524</v>
      </c>
      <c r="D16659" s="6">
        <v>19</v>
      </c>
      <c r="E16659" s="8">
        <f>IF(B16659="*",'Larimar Net '!D16660-('Larimar Net '!D16660*'Larimar Net Penalized '!$D$5),'Larimar Net '!D16660)</f>
        <v>0</v>
      </c>
      <c r="I16659" s="7">
        <v>44524</v>
      </c>
      <c r="J16659" s="6">
        <v>19</v>
      </c>
      <c r="K16659" s="8">
        <f>IF(H16659="*",'Larimar Net '!I16660-('Larimar Net '!I16660*'Larimar Net Penalized '!$J$5),'Larimar Net '!I16660)</f>
        <v>0</v>
      </c>
    </row>
    <row r="16660" spans="3:11" x14ac:dyDescent="0.3">
      <c r="C16660" s="7">
        <v>44524</v>
      </c>
      <c r="D16660" s="6">
        <v>20</v>
      </c>
      <c r="E16660" s="8">
        <f>IF(B16660="*",'Larimar Net '!D16661-('Larimar Net '!D16661*'Larimar Net Penalized '!$D$5),'Larimar Net '!D16661)</f>
        <v>0</v>
      </c>
      <c r="I16660" s="7">
        <v>44524</v>
      </c>
      <c r="J16660" s="6">
        <v>20</v>
      </c>
      <c r="K16660" s="8">
        <f>IF(H16660="*",'Larimar Net '!I16661-('Larimar Net '!I16661*'Larimar Net Penalized '!$J$5),'Larimar Net '!I16661)</f>
        <v>0</v>
      </c>
    </row>
    <row r="16661" spans="3:11" x14ac:dyDescent="0.3">
      <c r="C16661" s="7">
        <v>44524</v>
      </c>
      <c r="D16661" s="6">
        <v>21</v>
      </c>
      <c r="E16661" s="8">
        <f>IF(B16661="*",'Larimar Net '!D16662-('Larimar Net '!D16662*'Larimar Net Penalized '!$D$5),'Larimar Net '!D16662)</f>
        <v>0</v>
      </c>
      <c r="I16661" s="7">
        <v>44524</v>
      </c>
      <c r="J16661" s="6">
        <v>21</v>
      </c>
      <c r="K16661" s="8">
        <f>IF(H16661="*",'Larimar Net '!I16662-('Larimar Net '!I16662*'Larimar Net Penalized '!$J$5),'Larimar Net '!I16662)</f>
        <v>0</v>
      </c>
    </row>
    <row r="16662" spans="3:11" x14ac:dyDescent="0.3">
      <c r="C16662" s="7">
        <v>44524</v>
      </c>
      <c r="D16662" s="6">
        <v>22</v>
      </c>
      <c r="E16662" s="8">
        <f>IF(B16662="*",'Larimar Net '!D16663-('Larimar Net '!D16663*'Larimar Net Penalized '!$D$5),'Larimar Net '!D16663)</f>
        <v>0</v>
      </c>
      <c r="I16662" s="7">
        <v>44524</v>
      </c>
      <c r="J16662" s="6">
        <v>22</v>
      </c>
      <c r="K16662" s="8">
        <f>IF(H16662="*",'Larimar Net '!I16663-('Larimar Net '!I16663*'Larimar Net Penalized '!$J$5),'Larimar Net '!I16663)</f>
        <v>0</v>
      </c>
    </row>
    <row r="16663" spans="3:11" x14ac:dyDescent="0.3">
      <c r="C16663" s="7">
        <v>44524</v>
      </c>
      <c r="D16663" s="6">
        <v>23</v>
      </c>
      <c r="E16663" s="8">
        <f>IF(B16663="*",'Larimar Net '!D16664-('Larimar Net '!D16664*'Larimar Net Penalized '!$D$5),'Larimar Net '!D16664)</f>
        <v>0</v>
      </c>
      <c r="I16663" s="7">
        <v>44524</v>
      </c>
      <c r="J16663" s="6">
        <v>23</v>
      </c>
      <c r="K16663" s="8">
        <f>IF(H16663="*",'Larimar Net '!I16664-('Larimar Net '!I16664*'Larimar Net Penalized '!$J$5),'Larimar Net '!I16664)</f>
        <v>0</v>
      </c>
    </row>
    <row r="16664" spans="3:11" x14ac:dyDescent="0.3">
      <c r="C16664" s="7">
        <v>44525</v>
      </c>
      <c r="D16664" s="6">
        <v>0</v>
      </c>
      <c r="E16664" s="8">
        <f>IF(B16664="*",'Larimar Net '!D16665-('Larimar Net '!D16665*'Larimar Net Penalized '!$D$5),'Larimar Net '!D16665)</f>
        <v>79.571998129999997</v>
      </c>
      <c r="I16664" s="7">
        <v>44525</v>
      </c>
      <c r="J16664" s="6">
        <v>0</v>
      </c>
      <c r="K16664" s="8">
        <f>IF(H16664="*",'Larimar Net '!I16665-('Larimar Net '!I16665*'Larimar Net Penalized '!$J$5),'Larimar Net '!I16665)</f>
        <v>0</v>
      </c>
    </row>
    <row r="16665" spans="3:11" x14ac:dyDescent="0.3">
      <c r="C16665" s="7">
        <v>44525</v>
      </c>
      <c r="D16665" s="6">
        <v>1</v>
      </c>
      <c r="E16665" s="8">
        <f>IF(B16665="*",'Larimar Net '!D16666-('Larimar Net '!D16666*'Larimar Net Penalized '!$D$5),'Larimar Net '!D16666)</f>
        <v>0</v>
      </c>
      <c r="I16665" s="7">
        <v>44525</v>
      </c>
      <c r="J16665" s="6">
        <v>1</v>
      </c>
      <c r="K16665" s="8">
        <f>IF(H16665="*",'Larimar Net '!I16666-('Larimar Net '!I16666*'Larimar Net Penalized '!$J$5),'Larimar Net '!I16666)</f>
        <v>0</v>
      </c>
    </row>
    <row r="16666" spans="3:11" x14ac:dyDescent="0.3">
      <c r="C16666" s="7">
        <v>44525</v>
      </c>
      <c r="D16666" s="6">
        <v>2</v>
      </c>
      <c r="E16666" s="8">
        <f>IF(B16666="*",'Larimar Net '!D16667-('Larimar Net '!D16667*'Larimar Net Penalized '!$D$5),'Larimar Net '!D16667)</f>
        <v>0</v>
      </c>
      <c r="I16666" s="7">
        <v>44525</v>
      </c>
      <c r="J16666" s="6">
        <v>2</v>
      </c>
      <c r="K16666" s="8">
        <f>IF(H16666="*",'Larimar Net '!I16667-('Larimar Net '!I16667*'Larimar Net Penalized '!$J$5),'Larimar Net '!I16667)</f>
        <v>0</v>
      </c>
    </row>
    <row r="16667" spans="3:11" x14ac:dyDescent="0.3">
      <c r="C16667" s="7">
        <v>44525</v>
      </c>
      <c r="D16667" s="6">
        <v>3</v>
      </c>
      <c r="E16667" s="8">
        <f>IF(B16667="*",'Larimar Net '!D16668-('Larimar Net '!D16668*'Larimar Net Penalized '!$D$5),'Larimar Net '!D16668)</f>
        <v>159.32012159999999</v>
      </c>
      <c r="I16667" s="7">
        <v>44525</v>
      </c>
      <c r="J16667" s="6">
        <v>3</v>
      </c>
      <c r="K16667" s="8">
        <f>IF(H16667="*",'Larimar Net '!I16668-('Larimar Net '!I16668*'Larimar Net Penalized '!$J$5),'Larimar Net '!I16668)</f>
        <v>57.0861983</v>
      </c>
    </row>
    <row r="16668" spans="3:11" x14ac:dyDescent="0.3">
      <c r="C16668" s="7">
        <v>44525</v>
      </c>
      <c r="D16668" s="6">
        <v>4</v>
      </c>
      <c r="E16668" s="8">
        <f>IF(B16668="*",'Larimar Net '!D16669-('Larimar Net '!D16669*'Larimar Net Penalized '!$D$5),'Larimar Net '!D16669)</f>
        <v>780.63254789999996</v>
      </c>
      <c r="I16668" s="7">
        <v>44525</v>
      </c>
      <c r="J16668" s="6">
        <v>4</v>
      </c>
      <c r="K16668" s="8">
        <f>IF(H16668="*",'Larimar Net '!I16669-('Larimar Net '!I16669*'Larimar Net Penalized '!$J$5),'Larimar Net '!I16669)</f>
        <v>252.5240469</v>
      </c>
    </row>
    <row r="16669" spans="3:11" x14ac:dyDescent="0.3">
      <c r="C16669" s="7">
        <v>44525</v>
      </c>
      <c r="D16669" s="6">
        <v>5</v>
      </c>
      <c r="E16669" s="8">
        <f>IF(B16669="*",'Larimar Net '!D16670-('Larimar Net '!D16670*'Larimar Net Penalized '!$D$5),'Larimar Net '!D16670)</f>
        <v>0</v>
      </c>
      <c r="I16669" s="7">
        <v>44525</v>
      </c>
      <c r="J16669" s="6">
        <v>5</v>
      </c>
      <c r="K16669" s="8">
        <f>IF(H16669="*",'Larimar Net '!I16670-('Larimar Net '!I16670*'Larimar Net Penalized '!$J$5),'Larimar Net '!I16670)</f>
        <v>0</v>
      </c>
    </row>
    <row r="16670" spans="3:11" x14ac:dyDescent="0.3">
      <c r="C16670" s="7">
        <v>44525</v>
      </c>
      <c r="D16670" s="6">
        <v>6</v>
      </c>
      <c r="E16670" s="8">
        <f>IF(B16670="*",'Larimar Net '!D16671-('Larimar Net '!D16671*'Larimar Net Penalized '!$D$5),'Larimar Net '!D16671)</f>
        <v>0</v>
      </c>
      <c r="I16670" s="7">
        <v>44525</v>
      </c>
      <c r="J16670" s="6">
        <v>6</v>
      </c>
      <c r="K16670" s="8">
        <f>IF(H16670="*",'Larimar Net '!I16671-('Larimar Net '!I16671*'Larimar Net Penalized '!$J$5),'Larimar Net '!I16671)</f>
        <v>0</v>
      </c>
    </row>
    <row r="16671" spans="3:11" x14ac:dyDescent="0.3">
      <c r="C16671" s="7">
        <v>44525</v>
      </c>
      <c r="D16671" s="6">
        <v>7</v>
      </c>
      <c r="E16671" s="8">
        <f>IF(B16671="*",'Larimar Net '!D16672-('Larimar Net '!D16672*'Larimar Net Penalized '!$D$5),'Larimar Net '!D16672)</f>
        <v>0</v>
      </c>
      <c r="I16671" s="7">
        <v>44525</v>
      </c>
      <c r="J16671" s="6">
        <v>7</v>
      </c>
      <c r="K16671" s="8">
        <f>IF(H16671="*",'Larimar Net '!I16672-('Larimar Net '!I16672*'Larimar Net Penalized '!$J$5),'Larimar Net '!I16672)</f>
        <v>0</v>
      </c>
    </row>
    <row r="16672" spans="3:11" x14ac:dyDescent="0.3">
      <c r="C16672" s="7">
        <v>44525</v>
      </c>
      <c r="D16672" s="6">
        <v>8</v>
      </c>
      <c r="E16672" s="8">
        <f>IF(B16672="*",'Larimar Net '!D16673-('Larimar Net '!D16673*'Larimar Net Penalized '!$D$5),'Larimar Net '!D16673)</f>
        <v>0</v>
      </c>
      <c r="I16672" s="7">
        <v>44525</v>
      </c>
      <c r="J16672" s="6">
        <v>8</v>
      </c>
      <c r="K16672" s="8">
        <f>IF(H16672="*",'Larimar Net '!I16673-('Larimar Net '!I16673*'Larimar Net Penalized '!$J$5),'Larimar Net '!I16673)</f>
        <v>0</v>
      </c>
    </row>
    <row r="16673" spans="3:11" x14ac:dyDescent="0.3">
      <c r="C16673" s="7">
        <v>44525</v>
      </c>
      <c r="D16673" s="6">
        <v>9</v>
      </c>
      <c r="E16673" s="8">
        <f>IF(B16673="*",'Larimar Net '!D16674-('Larimar Net '!D16674*'Larimar Net Penalized '!$D$5),'Larimar Net '!D16674)</f>
        <v>0</v>
      </c>
      <c r="I16673" s="7">
        <v>44525</v>
      </c>
      <c r="J16673" s="6">
        <v>9</v>
      </c>
      <c r="K16673" s="8">
        <f>IF(H16673="*",'Larimar Net '!I16674-('Larimar Net '!I16674*'Larimar Net Penalized '!$J$5),'Larimar Net '!I16674)</f>
        <v>0</v>
      </c>
    </row>
    <row r="16674" spans="3:11" x14ac:dyDescent="0.3">
      <c r="C16674" s="7">
        <v>44525</v>
      </c>
      <c r="D16674" s="6">
        <v>10</v>
      </c>
      <c r="E16674" s="8">
        <f>IF(B16674="*",'Larimar Net '!D16675-('Larimar Net '!D16675*'Larimar Net Penalized '!$D$5),'Larimar Net '!D16675)</f>
        <v>0</v>
      </c>
      <c r="I16674" s="7">
        <v>44525</v>
      </c>
      <c r="J16674" s="6">
        <v>10</v>
      </c>
      <c r="K16674" s="8">
        <f>IF(H16674="*",'Larimar Net '!I16675-('Larimar Net '!I16675*'Larimar Net Penalized '!$J$5),'Larimar Net '!I16675)</f>
        <v>0</v>
      </c>
    </row>
    <row r="16675" spans="3:11" x14ac:dyDescent="0.3">
      <c r="C16675" s="7">
        <v>44525</v>
      </c>
      <c r="D16675" s="6">
        <v>11</v>
      </c>
      <c r="E16675" s="8">
        <f>IF(B16675="*",'Larimar Net '!D16676-('Larimar Net '!D16676*'Larimar Net Penalized '!$D$5),'Larimar Net '!D16676)</f>
        <v>1175.829673</v>
      </c>
      <c r="I16675" s="7">
        <v>44525</v>
      </c>
      <c r="J16675" s="6">
        <v>11</v>
      </c>
      <c r="K16675" s="8">
        <f>IF(H16675="*",'Larimar Net '!I16676-('Larimar Net '!I16676*'Larimar Net Penalized '!$J$5),'Larimar Net '!I16676)</f>
        <v>339.90555269999999</v>
      </c>
    </row>
    <row r="16676" spans="3:11" x14ac:dyDescent="0.3">
      <c r="C16676" s="7">
        <v>44525</v>
      </c>
      <c r="D16676" s="6">
        <v>12</v>
      </c>
      <c r="E16676" s="8">
        <f>IF(B16676="*",'Larimar Net '!D16677-('Larimar Net '!D16677*'Larimar Net Penalized '!$D$5),'Larimar Net '!D16677)</f>
        <v>3191.144002</v>
      </c>
      <c r="I16676" s="7">
        <v>44525</v>
      </c>
      <c r="J16676" s="6">
        <v>12</v>
      </c>
      <c r="K16676" s="8">
        <f>IF(H16676="*",'Larimar Net '!I16677-('Larimar Net '!I16677*'Larimar Net Penalized '!$J$5),'Larimar Net '!I16677)</f>
        <v>2280.6573440000002</v>
      </c>
    </row>
    <row r="16677" spans="3:11" x14ac:dyDescent="0.3">
      <c r="C16677" s="7">
        <v>44525</v>
      </c>
      <c r="D16677" s="6">
        <v>13</v>
      </c>
      <c r="E16677" s="8">
        <f>IF(B16677="*",'Larimar Net '!D16678-('Larimar Net '!D16678*'Larimar Net Penalized '!$D$5),'Larimar Net '!D16678)</f>
        <v>2855.8324859999998</v>
      </c>
      <c r="I16677" s="7">
        <v>44525</v>
      </c>
      <c r="J16677" s="6">
        <v>13</v>
      </c>
      <c r="K16677" s="8">
        <f>IF(H16677="*",'Larimar Net '!I16678-('Larimar Net '!I16678*'Larimar Net Penalized '!$J$5),'Larimar Net '!I16678)</f>
        <v>1550.336446</v>
      </c>
    </row>
    <row r="16678" spans="3:11" x14ac:dyDescent="0.3">
      <c r="C16678" s="7">
        <v>44525</v>
      </c>
      <c r="D16678" s="6">
        <v>14</v>
      </c>
      <c r="E16678" s="8">
        <f>IF(B16678="*",'Larimar Net '!D16679-('Larimar Net '!D16679*'Larimar Net Penalized '!$D$5),'Larimar Net '!D16679)</f>
        <v>1729.662697</v>
      </c>
      <c r="I16678" s="7">
        <v>44525</v>
      </c>
      <c r="J16678" s="6">
        <v>14</v>
      </c>
      <c r="K16678" s="8">
        <f>IF(H16678="*",'Larimar Net '!I16679-('Larimar Net '!I16679*'Larimar Net Penalized '!$J$5),'Larimar Net '!I16679)</f>
        <v>893.45369749999998</v>
      </c>
    </row>
    <row r="16679" spans="3:11" x14ac:dyDescent="0.3">
      <c r="C16679" s="7">
        <v>44525</v>
      </c>
      <c r="D16679" s="6">
        <v>15</v>
      </c>
      <c r="E16679" s="8">
        <f>IF(B16679="*",'Larimar Net '!D16680-('Larimar Net '!D16680*'Larimar Net Penalized '!$D$5),'Larimar Net '!D16680)</f>
        <v>1725.7930329999999</v>
      </c>
      <c r="I16679" s="7">
        <v>44525</v>
      </c>
      <c r="J16679" s="6">
        <v>15</v>
      </c>
      <c r="K16679" s="8">
        <f>IF(H16679="*",'Larimar Net '!I16680-('Larimar Net '!I16680*'Larimar Net Penalized '!$J$5),'Larimar Net '!I16680)</f>
        <v>396.34323979999999</v>
      </c>
    </row>
    <row r="16680" spans="3:11" x14ac:dyDescent="0.3">
      <c r="C16680" s="7">
        <v>44525</v>
      </c>
      <c r="D16680" s="6">
        <v>16</v>
      </c>
      <c r="E16680" s="8">
        <f>IF(B16680="*",'Larimar Net '!D16681-('Larimar Net '!D16681*'Larimar Net Penalized '!$D$5),'Larimar Net '!D16681)</f>
        <v>0</v>
      </c>
      <c r="I16680" s="7">
        <v>44525</v>
      </c>
      <c r="J16680" s="6">
        <v>16</v>
      </c>
      <c r="K16680" s="8">
        <f>IF(H16680="*",'Larimar Net '!I16681-('Larimar Net '!I16681*'Larimar Net Penalized '!$J$5),'Larimar Net '!I16681)</f>
        <v>0</v>
      </c>
    </row>
    <row r="16681" spans="3:11" x14ac:dyDescent="0.3">
      <c r="C16681" s="7">
        <v>44525</v>
      </c>
      <c r="D16681" s="6">
        <v>17</v>
      </c>
      <c r="E16681" s="8">
        <f>IF(B16681="*",'Larimar Net '!D16682-('Larimar Net '!D16682*'Larimar Net Penalized '!$D$5),'Larimar Net '!D16682)</f>
        <v>0</v>
      </c>
      <c r="I16681" s="7">
        <v>44525</v>
      </c>
      <c r="J16681" s="6">
        <v>17</v>
      </c>
      <c r="K16681" s="8">
        <f>IF(H16681="*",'Larimar Net '!I16682-('Larimar Net '!I16682*'Larimar Net Penalized '!$J$5),'Larimar Net '!I16682)</f>
        <v>0</v>
      </c>
    </row>
    <row r="16682" spans="3:11" x14ac:dyDescent="0.3">
      <c r="C16682" s="7">
        <v>44525</v>
      </c>
      <c r="D16682" s="6">
        <v>18</v>
      </c>
      <c r="E16682" s="8">
        <f>IF(B16682="*",'Larimar Net '!D16683-('Larimar Net '!D16683*'Larimar Net Penalized '!$D$5),'Larimar Net '!D16683)</f>
        <v>1259.330332</v>
      </c>
      <c r="I16682" s="7">
        <v>44525</v>
      </c>
      <c r="J16682" s="6">
        <v>18</v>
      </c>
      <c r="K16682" s="8">
        <f>IF(H16682="*",'Larimar Net '!I16683-('Larimar Net '!I16683*'Larimar Net Penalized '!$J$5),'Larimar Net '!I16683)</f>
        <v>1013.380059</v>
      </c>
    </row>
    <row r="16683" spans="3:11" x14ac:dyDescent="0.3">
      <c r="C16683" s="7">
        <v>44525</v>
      </c>
      <c r="D16683" s="6">
        <v>19</v>
      </c>
      <c r="E16683" s="8">
        <f>IF(B16683="*",'Larimar Net '!D16684-('Larimar Net '!D16684*'Larimar Net Penalized '!$D$5),'Larimar Net '!D16684)</f>
        <v>970.63936039999999</v>
      </c>
      <c r="I16683" s="7">
        <v>44525</v>
      </c>
      <c r="J16683" s="6">
        <v>19</v>
      </c>
      <c r="K16683" s="8">
        <f>IF(H16683="*",'Larimar Net '!I16684-('Larimar Net '!I16684*'Larimar Net Penalized '!$J$5),'Larimar Net '!I16684)</f>
        <v>0</v>
      </c>
    </row>
    <row r="16684" spans="3:11" x14ac:dyDescent="0.3">
      <c r="C16684" s="7">
        <v>44525</v>
      </c>
      <c r="D16684" s="6">
        <v>20</v>
      </c>
      <c r="E16684" s="8">
        <f>IF(B16684="*",'Larimar Net '!D16685-('Larimar Net '!D16685*'Larimar Net Penalized '!$D$5),'Larimar Net '!D16685)</f>
        <v>764.76701539999999</v>
      </c>
      <c r="I16684" s="7">
        <v>44525</v>
      </c>
      <c r="J16684" s="6">
        <v>20</v>
      </c>
      <c r="K16684" s="8">
        <f>IF(H16684="*",'Larimar Net '!I16685-('Larimar Net '!I16685*'Larimar Net Penalized '!$J$5),'Larimar Net '!I16685)</f>
        <v>207.48587749999999</v>
      </c>
    </row>
    <row r="16685" spans="3:11" x14ac:dyDescent="0.3">
      <c r="C16685" s="7">
        <v>44525</v>
      </c>
      <c r="D16685" s="6">
        <v>21</v>
      </c>
      <c r="E16685" s="8">
        <f>IF(B16685="*",'Larimar Net '!D16686-('Larimar Net '!D16686*'Larimar Net Penalized '!$D$5),'Larimar Net '!D16686)</f>
        <v>2602.6832100000001</v>
      </c>
      <c r="I16685" s="7">
        <v>44525</v>
      </c>
      <c r="J16685" s="6">
        <v>21</v>
      </c>
      <c r="K16685" s="8">
        <f>IF(H16685="*",'Larimar Net '!I16686-('Larimar Net '!I16686*'Larimar Net Penalized '!$J$5),'Larimar Net '!I16686)</f>
        <v>546.09911369999998</v>
      </c>
    </row>
    <row r="16686" spans="3:11" x14ac:dyDescent="0.3">
      <c r="C16686" s="7">
        <v>44525</v>
      </c>
      <c r="D16686" s="6">
        <v>22</v>
      </c>
      <c r="E16686" s="8">
        <f>IF(B16686="*",'Larimar Net '!D16687-('Larimar Net '!D16687*'Larimar Net Penalized '!$D$5),'Larimar Net '!D16687)</f>
        <v>0</v>
      </c>
      <c r="I16686" s="7">
        <v>44525</v>
      </c>
      <c r="J16686" s="6">
        <v>22</v>
      </c>
      <c r="K16686" s="8">
        <f>IF(H16686="*",'Larimar Net '!I16687-('Larimar Net '!I16687*'Larimar Net Penalized '!$J$5),'Larimar Net '!I16687)</f>
        <v>0</v>
      </c>
    </row>
    <row r="16687" spans="3:11" x14ac:dyDescent="0.3">
      <c r="C16687" s="7">
        <v>44525</v>
      </c>
      <c r="D16687" s="6">
        <v>23</v>
      </c>
      <c r="E16687" s="8">
        <f>IF(B16687="*",'Larimar Net '!D16688-('Larimar Net '!D16688*'Larimar Net Penalized '!$D$5),'Larimar Net '!D16688)</f>
        <v>0</v>
      </c>
      <c r="I16687" s="7">
        <v>44525</v>
      </c>
      <c r="J16687" s="6">
        <v>23</v>
      </c>
      <c r="K16687" s="8">
        <f>IF(H16687="*",'Larimar Net '!I16688-('Larimar Net '!I16688*'Larimar Net Penalized '!$J$5),'Larimar Net '!I16688)</f>
        <v>0</v>
      </c>
    </row>
    <row r="16688" spans="3:11" x14ac:dyDescent="0.3">
      <c r="C16688" s="7">
        <v>44526</v>
      </c>
      <c r="D16688" s="6">
        <v>0</v>
      </c>
      <c r="E16688" s="8">
        <f>IF(B16688="*",'Larimar Net '!D16689-('Larimar Net '!D16689*'Larimar Net Penalized '!$D$5),'Larimar Net '!D16689)</f>
        <v>0</v>
      </c>
      <c r="I16688" s="7">
        <v>44526</v>
      </c>
      <c r="J16688" s="6">
        <v>0</v>
      </c>
      <c r="K16688" s="8">
        <f>IF(H16688="*",'Larimar Net '!I16689-('Larimar Net '!I16689*'Larimar Net Penalized '!$J$5),'Larimar Net '!I16689)</f>
        <v>0</v>
      </c>
    </row>
    <row r="16689" spans="3:11" x14ac:dyDescent="0.3">
      <c r="C16689" s="7">
        <v>44526</v>
      </c>
      <c r="D16689" s="6">
        <v>1</v>
      </c>
      <c r="E16689" s="8">
        <f>IF(B16689="*",'Larimar Net '!D16690-('Larimar Net '!D16690*'Larimar Net Penalized '!$D$5),'Larimar Net '!D16690)</f>
        <v>0</v>
      </c>
      <c r="I16689" s="7">
        <v>44526</v>
      </c>
      <c r="J16689" s="6">
        <v>1</v>
      </c>
      <c r="K16689" s="8">
        <f>IF(H16689="*",'Larimar Net '!I16690-('Larimar Net '!I16690*'Larimar Net Penalized '!$J$5),'Larimar Net '!I16690)</f>
        <v>0</v>
      </c>
    </row>
    <row r="16690" spans="3:11" x14ac:dyDescent="0.3">
      <c r="C16690" s="7">
        <v>44526</v>
      </c>
      <c r="D16690" s="6">
        <v>2</v>
      </c>
      <c r="E16690" s="8">
        <f>IF(B16690="*",'Larimar Net '!D16691-('Larimar Net '!D16691*'Larimar Net Penalized '!$D$5),'Larimar Net '!D16691)</f>
        <v>0</v>
      </c>
      <c r="I16690" s="7">
        <v>44526</v>
      </c>
      <c r="J16690" s="6">
        <v>2</v>
      </c>
      <c r="K16690" s="8">
        <f>IF(H16690="*",'Larimar Net '!I16691-('Larimar Net '!I16691*'Larimar Net Penalized '!$J$5),'Larimar Net '!I16691)</f>
        <v>0</v>
      </c>
    </row>
    <row r="16691" spans="3:11" x14ac:dyDescent="0.3">
      <c r="C16691" s="7">
        <v>44526</v>
      </c>
      <c r="D16691" s="6">
        <v>3</v>
      </c>
      <c r="E16691" s="8">
        <f>IF(B16691="*",'Larimar Net '!D16692-('Larimar Net '!D16692*'Larimar Net Penalized '!$D$5),'Larimar Net '!D16692)</f>
        <v>0</v>
      </c>
      <c r="I16691" s="7">
        <v>44526</v>
      </c>
      <c r="J16691" s="6">
        <v>3</v>
      </c>
      <c r="K16691" s="8">
        <f>IF(H16691="*",'Larimar Net '!I16692-('Larimar Net '!I16692*'Larimar Net Penalized '!$J$5),'Larimar Net '!I16692)</f>
        <v>0</v>
      </c>
    </row>
    <row r="16692" spans="3:11" x14ac:dyDescent="0.3">
      <c r="C16692" s="7">
        <v>44526</v>
      </c>
      <c r="D16692" s="6">
        <v>4</v>
      </c>
      <c r="E16692" s="8">
        <f>IF(B16692="*",'Larimar Net '!D16693-('Larimar Net '!D16693*'Larimar Net Penalized '!$D$5),'Larimar Net '!D16693)</f>
        <v>1541.4528499999999</v>
      </c>
      <c r="I16692" s="7">
        <v>44526</v>
      </c>
      <c r="J16692" s="6">
        <v>4</v>
      </c>
      <c r="K16692" s="8">
        <f>IF(H16692="*",'Larimar Net '!I16693-('Larimar Net '!I16693*'Larimar Net Penalized '!$J$5),'Larimar Net '!I16693)</f>
        <v>2595.2146440000001</v>
      </c>
    </row>
    <row r="16693" spans="3:11" x14ac:dyDescent="0.3">
      <c r="C16693" s="7">
        <v>44526</v>
      </c>
      <c r="D16693" s="6">
        <v>5</v>
      </c>
      <c r="E16693" s="8">
        <f>IF(B16693="*",'Larimar Net '!D16694-('Larimar Net '!D16694*'Larimar Net Penalized '!$D$5),'Larimar Net '!D16694)</f>
        <v>1639.2048279999999</v>
      </c>
      <c r="I16693" s="7">
        <v>44526</v>
      </c>
      <c r="J16693" s="6">
        <v>5</v>
      </c>
      <c r="K16693" s="8">
        <f>IF(H16693="*",'Larimar Net '!I16694-('Larimar Net '!I16694*'Larimar Net Penalized '!$J$5),'Larimar Net '!I16694)</f>
        <v>483.68333130000002</v>
      </c>
    </row>
    <row r="16694" spans="3:11" x14ac:dyDescent="0.3">
      <c r="C16694" s="7">
        <v>44526</v>
      </c>
      <c r="D16694" s="6">
        <v>6</v>
      </c>
      <c r="E16694" s="8">
        <f>IF(B16694="*",'Larimar Net '!D16695-('Larimar Net '!D16695*'Larimar Net Penalized '!$D$5),'Larimar Net '!D16695)</f>
        <v>0</v>
      </c>
      <c r="I16694" s="7">
        <v>44526</v>
      </c>
      <c r="J16694" s="6">
        <v>6</v>
      </c>
      <c r="K16694" s="8">
        <f>IF(H16694="*",'Larimar Net '!I16695-('Larimar Net '!I16695*'Larimar Net Penalized '!$J$5),'Larimar Net '!I16695)</f>
        <v>0</v>
      </c>
    </row>
    <row r="16695" spans="3:11" x14ac:dyDescent="0.3">
      <c r="C16695" s="7">
        <v>44526</v>
      </c>
      <c r="D16695" s="6">
        <v>7</v>
      </c>
      <c r="E16695" s="8">
        <f>IF(B16695="*",'Larimar Net '!D16696-('Larimar Net '!D16696*'Larimar Net Penalized '!$D$5),'Larimar Net '!D16696)</f>
        <v>0</v>
      </c>
      <c r="I16695" s="7">
        <v>44526</v>
      </c>
      <c r="J16695" s="6">
        <v>7</v>
      </c>
      <c r="K16695" s="8">
        <f>IF(H16695="*",'Larimar Net '!I16696-('Larimar Net '!I16696*'Larimar Net Penalized '!$J$5),'Larimar Net '!I16696)</f>
        <v>0</v>
      </c>
    </row>
    <row r="16696" spans="3:11" x14ac:dyDescent="0.3">
      <c r="C16696" s="7">
        <v>44526</v>
      </c>
      <c r="D16696" s="6">
        <v>8</v>
      </c>
      <c r="E16696" s="8">
        <f>IF(B16696="*",'Larimar Net '!D16697-('Larimar Net '!D16697*'Larimar Net Penalized '!$D$5),'Larimar Net '!D16697)</f>
        <v>910.32331060000001</v>
      </c>
      <c r="I16696" s="7">
        <v>44526</v>
      </c>
      <c r="J16696" s="6">
        <v>8</v>
      </c>
      <c r="K16696" s="8">
        <f>IF(H16696="*",'Larimar Net '!I16697-('Larimar Net '!I16697*'Larimar Net Penalized '!$J$5),'Larimar Net '!I16697)</f>
        <v>395.49520239999998</v>
      </c>
    </row>
    <row r="16697" spans="3:11" x14ac:dyDescent="0.3">
      <c r="C16697" s="7">
        <v>44526</v>
      </c>
      <c r="D16697" s="6">
        <v>9</v>
      </c>
      <c r="E16697" s="8">
        <f>IF(B16697="*",'Larimar Net '!D16698-('Larimar Net '!D16698*'Larimar Net Penalized '!$D$5),'Larimar Net '!D16698)</f>
        <v>8212.4516999999996</v>
      </c>
      <c r="I16697" s="7">
        <v>44526</v>
      </c>
      <c r="J16697" s="6">
        <v>9</v>
      </c>
      <c r="K16697" s="8">
        <f>IF(H16697="*",'Larimar Net '!I16698-('Larimar Net '!I16698*'Larimar Net Penalized '!$J$5),'Larimar Net '!I16698)</f>
        <v>4068.3261080000002</v>
      </c>
    </row>
    <row r="16698" spans="3:11" x14ac:dyDescent="0.3">
      <c r="C16698" s="7">
        <v>44526</v>
      </c>
      <c r="D16698" s="6">
        <v>10</v>
      </c>
      <c r="E16698" s="8">
        <f>IF(B16698="*",'Larimar Net '!D16699-('Larimar Net '!D16699*'Larimar Net Penalized '!$D$5),'Larimar Net '!D16699)</f>
        <v>9555.4669439999998</v>
      </c>
      <c r="I16698" s="7">
        <v>44526</v>
      </c>
      <c r="J16698" s="6">
        <v>10</v>
      </c>
      <c r="K16698" s="8">
        <f>IF(H16698="*",'Larimar Net '!I16699-('Larimar Net '!I16699*'Larimar Net Penalized '!$J$5),'Larimar Net '!I16699)</f>
        <v>6318.5736290000004</v>
      </c>
    </row>
    <row r="16699" spans="3:11" x14ac:dyDescent="0.3">
      <c r="C16699" s="7">
        <v>44526</v>
      </c>
      <c r="D16699" s="6">
        <v>11</v>
      </c>
      <c r="E16699" s="8">
        <f>IF(B16699="*",'Larimar Net '!D16700-('Larimar Net '!D16700*'Larimar Net Penalized '!$D$5),'Larimar Net '!D16700)</f>
        <v>18084.72985</v>
      </c>
      <c r="I16699" s="7">
        <v>44526</v>
      </c>
      <c r="J16699" s="6">
        <v>11</v>
      </c>
      <c r="K16699" s="8">
        <f>IF(H16699="*",'Larimar Net '!I16700-('Larimar Net '!I16700*'Larimar Net Penalized '!$J$5),'Larimar Net '!I16700)</f>
        <v>11818.21305</v>
      </c>
    </row>
    <row r="16700" spans="3:11" x14ac:dyDescent="0.3">
      <c r="C16700" s="7">
        <v>44526</v>
      </c>
      <c r="D16700" s="6">
        <v>12</v>
      </c>
      <c r="E16700" s="8">
        <f>IF(B16700="*",'Larimar Net '!D16701-('Larimar Net '!D16701*'Larimar Net Penalized '!$D$5),'Larimar Net '!D16701)</f>
        <v>27307.32015</v>
      </c>
      <c r="I16700" s="7">
        <v>44526</v>
      </c>
      <c r="J16700" s="6">
        <v>12</v>
      </c>
      <c r="K16700" s="8">
        <f>IF(H16700="*",'Larimar Net '!I16701-('Larimar Net '!I16701*'Larimar Net Penalized '!$J$5),'Larimar Net '!I16701)</f>
        <v>15822.293439999999</v>
      </c>
    </row>
    <row r="16701" spans="3:11" x14ac:dyDescent="0.3">
      <c r="C16701" s="7">
        <v>44526</v>
      </c>
      <c r="D16701" s="6">
        <v>13</v>
      </c>
      <c r="E16701" s="8">
        <f>IF(B16701="*",'Larimar Net '!D16702-('Larimar Net '!D16702*'Larimar Net Penalized '!$D$5),'Larimar Net '!D16702)</f>
        <v>24773.18275</v>
      </c>
      <c r="I16701" s="7">
        <v>44526</v>
      </c>
      <c r="J16701" s="6">
        <v>13</v>
      </c>
      <c r="K16701" s="8">
        <f>IF(H16701="*",'Larimar Net '!I16702-('Larimar Net '!I16702*'Larimar Net Penalized '!$J$5),'Larimar Net '!I16702)</f>
        <v>11876.589900000001</v>
      </c>
    </row>
    <row r="16702" spans="3:11" x14ac:dyDescent="0.3">
      <c r="C16702" s="7">
        <v>44526</v>
      </c>
      <c r="D16702" s="6">
        <v>14</v>
      </c>
      <c r="E16702" s="8">
        <f>IF(B16702="*",'Larimar Net '!D16703-('Larimar Net '!D16703*'Larimar Net Penalized '!$D$5),'Larimar Net '!D16703)</f>
        <v>20703.857080000002</v>
      </c>
      <c r="I16702" s="7">
        <v>44526</v>
      </c>
      <c r="J16702" s="6">
        <v>14</v>
      </c>
      <c r="K16702" s="8">
        <f>IF(H16702="*",'Larimar Net '!I16703-('Larimar Net '!I16703*'Larimar Net Penalized '!$J$5),'Larimar Net '!I16703)</f>
        <v>11795.38341</v>
      </c>
    </row>
    <row r="16703" spans="3:11" x14ac:dyDescent="0.3">
      <c r="C16703" s="7">
        <v>44526</v>
      </c>
      <c r="D16703" s="6">
        <v>15</v>
      </c>
      <c r="E16703" s="8">
        <f>IF(B16703="*",'Larimar Net '!D16704-('Larimar Net '!D16704*'Larimar Net Penalized '!$D$5),'Larimar Net '!D16704)</f>
        <v>15602.92021</v>
      </c>
      <c r="I16703" s="7">
        <v>44526</v>
      </c>
      <c r="J16703" s="6">
        <v>15</v>
      </c>
      <c r="K16703" s="8">
        <f>IF(H16703="*",'Larimar Net '!I16704-('Larimar Net '!I16704*'Larimar Net Penalized '!$J$5),'Larimar Net '!I16704)</f>
        <v>8693.2117479999997</v>
      </c>
    </row>
    <row r="16704" spans="3:11" x14ac:dyDescent="0.3">
      <c r="C16704" s="7">
        <v>44526</v>
      </c>
      <c r="D16704" s="6">
        <v>16</v>
      </c>
      <c r="E16704" s="8">
        <f>IF(B16704="*",'Larimar Net '!D16705-('Larimar Net '!D16705*'Larimar Net Penalized '!$D$5),'Larimar Net '!D16705)</f>
        <v>13558.214970000001</v>
      </c>
      <c r="I16704" s="7">
        <v>44526</v>
      </c>
      <c r="J16704" s="6">
        <v>16</v>
      </c>
      <c r="K16704" s="8">
        <f>IF(H16704="*",'Larimar Net '!I16705-('Larimar Net '!I16705*'Larimar Net Penalized '!$J$5),'Larimar Net '!I16705)</f>
        <v>6182.6557519999997</v>
      </c>
    </row>
    <row r="16705" spans="3:11" x14ac:dyDescent="0.3">
      <c r="C16705" s="7">
        <v>44526</v>
      </c>
      <c r="D16705" s="6">
        <v>17</v>
      </c>
      <c r="E16705" s="8">
        <f>IF(B16705="*",'Larimar Net '!D16706-('Larimar Net '!D16706*'Larimar Net Penalized '!$D$5),'Larimar Net '!D16706)</f>
        <v>12316.907950000001</v>
      </c>
      <c r="I16705" s="7">
        <v>44526</v>
      </c>
      <c r="J16705" s="6">
        <v>17</v>
      </c>
      <c r="K16705" s="8">
        <f>IF(H16705="*",'Larimar Net '!I16706-('Larimar Net '!I16706*'Larimar Net Penalized '!$J$5),'Larimar Net '!I16706)</f>
        <v>5582.6695499999996</v>
      </c>
    </row>
    <row r="16706" spans="3:11" x14ac:dyDescent="0.3">
      <c r="C16706" s="7">
        <v>44526</v>
      </c>
      <c r="D16706" s="6">
        <v>18</v>
      </c>
      <c r="E16706" s="8">
        <f>IF(B16706="*",'Larimar Net '!D16707-('Larimar Net '!D16707*'Larimar Net Penalized '!$D$5),'Larimar Net '!D16707)</f>
        <v>11571.27642</v>
      </c>
      <c r="I16706" s="7">
        <v>44526</v>
      </c>
      <c r="J16706" s="6">
        <v>18</v>
      </c>
      <c r="K16706" s="8">
        <f>IF(H16706="*",'Larimar Net '!I16707-('Larimar Net '!I16707*'Larimar Net Penalized '!$J$5),'Larimar Net '!I16707)</f>
        <v>5408.2336029999997</v>
      </c>
    </row>
    <row r="16707" spans="3:11" x14ac:dyDescent="0.3">
      <c r="C16707" s="7">
        <v>44526</v>
      </c>
      <c r="D16707" s="6">
        <v>19</v>
      </c>
      <c r="E16707" s="8">
        <f>IF(B16707="*",'Larimar Net '!D16708-('Larimar Net '!D16708*'Larimar Net Penalized '!$D$5),'Larimar Net '!D16708)</f>
        <v>8086.9287649999997</v>
      </c>
      <c r="I16707" s="7">
        <v>44526</v>
      </c>
      <c r="J16707" s="6">
        <v>19</v>
      </c>
      <c r="K16707" s="8">
        <f>IF(H16707="*",'Larimar Net '!I16708-('Larimar Net '!I16708*'Larimar Net Penalized '!$J$5),'Larimar Net '!I16708)</f>
        <v>2646.6514649999999</v>
      </c>
    </row>
    <row r="16708" spans="3:11" x14ac:dyDescent="0.3">
      <c r="C16708" s="7">
        <v>44526</v>
      </c>
      <c r="D16708" s="6">
        <v>20</v>
      </c>
      <c r="E16708" s="8">
        <f>IF(B16708="*",'Larimar Net '!D16709-('Larimar Net '!D16709*'Larimar Net Penalized '!$D$5),'Larimar Net '!D16709)</f>
        <v>7543.8780999999999</v>
      </c>
      <c r="I16708" s="7">
        <v>44526</v>
      </c>
      <c r="J16708" s="6">
        <v>20</v>
      </c>
      <c r="K16708" s="8">
        <f>IF(H16708="*",'Larimar Net '!I16709-('Larimar Net '!I16709*'Larimar Net Penalized '!$J$5),'Larimar Net '!I16709)</f>
        <v>2089.3333769999999</v>
      </c>
    </row>
    <row r="16709" spans="3:11" x14ac:dyDescent="0.3">
      <c r="C16709" s="7">
        <v>44526</v>
      </c>
      <c r="D16709" s="6">
        <v>21</v>
      </c>
      <c r="E16709" s="8">
        <f>IF(B16709="*",'Larimar Net '!D16710-('Larimar Net '!D16710*'Larimar Net Penalized '!$D$5),'Larimar Net '!D16710)</f>
        <v>4966.8911340000004</v>
      </c>
      <c r="I16709" s="7">
        <v>44526</v>
      </c>
      <c r="J16709" s="6">
        <v>21</v>
      </c>
      <c r="K16709" s="8">
        <f>IF(H16709="*",'Larimar Net '!I16710-('Larimar Net '!I16710*'Larimar Net Penalized '!$J$5),'Larimar Net '!I16710)</f>
        <v>1666.5957269999999</v>
      </c>
    </row>
    <row r="16710" spans="3:11" x14ac:dyDescent="0.3">
      <c r="C16710" s="7">
        <v>44526</v>
      </c>
      <c r="D16710" s="6">
        <v>22</v>
      </c>
      <c r="E16710" s="8">
        <f>IF(B16710="*",'Larimar Net '!D16711-('Larimar Net '!D16711*'Larimar Net Penalized '!$D$5),'Larimar Net '!D16711)</f>
        <v>3206.7589520000001</v>
      </c>
      <c r="I16710" s="7">
        <v>44526</v>
      </c>
      <c r="J16710" s="6">
        <v>22</v>
      </c>
      <c r="K16710" s="8">
        <f>IF(H16710="*",'Larimar Net '!I16711-('Larimar Net '!I16711*'Larimar Net Penalized '!$J$5),'Larimar Net '!I16711)</f>
        <v>598.15673130000005</v>
      </c>
    </row>
    <row r="16711" spans="3:11" x14ac:dyDescent="0.3">
      <c r="C16711" s="7">
        <v>44526</v>
      </c>
      <c r="D16711" s="6">
        <v>23</v>
      </c>
      <c r="E16711" s="8">
        <f>IF(B16711="*",'Larimar Net '!D16712-('Larimar Net '!D16712*'Larimar Net Penalized '!$D$5),'Larimar Net '!D16712)</f>
        <v>2063.2449879999999</v>
      </c>
      <c r="I16711" s="7">
        <v>44526</v>
      </c>
      <c r="J16711" s="6">
        <v>23</v>
      </c>
      <c r="K16711" s="8">
        <f>IF(H16711="*",'Larimar Net '!I16712-('Larimar Net '!I16712*'Larimar Net Penalized '!$J$5),'Larimar Net '!I16712)</f>
        <v>4642.3904869999997</v>
      </c>
    </row>
    <row r="16712" spans="3:11" x14ac:dyDescent="0.3">
      <c r="C16712" s="7">
        <v>44527</v>
      </c>
      <c r="D16712" s="6">
        <v>0</v>
      </c>
      <c r="E16712" s="8">
        <f>IF(B16712="*",'Larimar Net '!D16713-('Larimar Net '!D16713*'Larimar Net Penalized '!$D$5),'Larimar Net '!D16713)</f>
        <v>14060.708060000001</v>
      </c>
      <c r="I16712" s="7">
        <v>44527</v>
      </c>
      <c r="J16712" s="6">
        <v>0</v>
      </c>
      <c r="K16712" s="8">
        <f>IF(H16712="*",'Larimar Net '!I16713-('Larimar Net '!I16713*'Larimar Net Penalized '!$J$5),'Larimar Net '!I16713)</f>
        <v>12027.500260000001</v>
      </c>
    </row>
    <row r="16713" spans="3:11" x14ac:dyDescent="0.3">
      <c r="C16713" s="7">
        <v>44527</v>
      </c>
      <c r="D16713" s="6">
        <v>1</v>
      </c>
      <c r="E16713" s="8">
        <f>IF(B16713="*",'Larimar Net '!D16714-('Larimar Net '!D16714*'Larimar Net Penalized '!$D$5),'Larimar Net '!D16714)</f>
        <v>15060.342500000001</v>
      </c>
      <c r="I16713" s="7">
        <v>44527</v>
      </c>
      <c r="J16713" s="6">
        <v>1</v>
      </c>
      <c r="K16713" s="8">
        <f>IF(H16713="*",'Larimar Net '!I16714-('Larimar Net '!I16714*'Larimar Net Penalized '!$J$5),'Larimar Net '!I16714)</f>
        <v>7085.9951039999996</v>
      </c>
    </row>
    <row r="16714" spans="3:11" x14ac:dyDescent="0.3">
      <c r="C16714" s="7">
        <v>44527</v>
      </c>
      <c r="D16714" s="6">
        <v>2</v>
      </c>
      <c r="E16714" s="8">
        <f>IF(B16714="*",'Larimar Net '!D16715-('Larimar Net '!D16715*'Larimar Net Penalized '!$D$5),'Larimar Net '!D16715)</f>
        <v>13115.76979</v>
      </c>
      <c r="I16714" s="7">
        <v>44527</v>
      </c>
      <c r="J16714" s="6">
        <v>2</v>
      </c>
      <c r="K16714" s="8">
        <f>IF(H16714="*",'Larimar Net '!I16715-('Larimar Net '!I16715*'Larimar Net Penalized '!$J$5),'Larimar Net '!I16715)</f>
        <v>6675.7769660000004</v>
      </c>
    </row>
    <row r="16715" spans="3:11" x14ac:dyDescent="0.3">
      <c r="C16715" s="7">
        <v>44527</v>
      </c>
      <c r="D16715" s="6">
        <v>3</v>
      </c>
      <c r="E16715" s="8">
        <f>IF(B16715="*",'Larimar Net '!D16716-('Larimar Net '!D16716*'Larimar Net Penalized '!$D$5),'Larimar Net '!D16716)</f>
        <v>19444.678039999999</v>
      </c>
      <c r="I16715" s="7">
        <v>44527</v>
      </c>
      <c r="J16715" s="6">
        <v>3</v>
      </c>
      <c r="K16715" s="8">
        <f>IF(H16715="*",'Larimar Net '!I16716-('Larimar Net '!I16716*'Larimar Net Penalized '!$J$5),'Larimar Net '!I16716)</f>
        <v>8380.2337680000001</v>
      </c>
    </row>
    <row r="16716" spans="3:11" x14ac:dyDescent="0.3">
      <c r="C16716" s="7">
        <v>44527</v>
      </c>
      <c r="D16716" s="6">
        <v>4</v>
      </c>
      <c r="E16716" s="8">
        <f>IF(B16716="*",'Larimar Net '!D16717-('Larimar Net '!D16717*'Larimar Net Penalized '!$D$5),'Larimar Net '!D16717)</f>
        <v>14373.86923</v>
      </c>
      <c r="I16716" s="7">
        <v>44527</v>
      </c>
      <c r="J16716" s="6">
        <v>4</v>
      </c>
      <c r="K16716" s="8">
        <f>IF(H16716="*",'Larimar Net '!I16717-('Larimar Net '!I16717*'Larimar Net Penalized '!$J$5),'Larimar Net '!I16717)</f>
        <v>7816.4065870000004</v>
      </c>
    </row>
    <row r="16717" spans="3:11" x14ac:dyDescent="0.3">
      <c r="C16717" s="7">
        <v>44527</v>
      </c>
      <c r="D16717" s="6">
        <v>5</v>
      </c>
      <c r="E16717" s="8">
        <f>IF(B16717="*",'Larimar Net '!D16718-('Larimar Net '!D16718*'Larimar Net Penalized '!$D$5),'Larimar Net '!D16718)</f>
        <v>15958.100909999999</v>
      </c>
      <c r="I16717" s="7">
        <v>44527</v>
      </c>
      <c r="J16717" s="6">
        <v>5</v>
      </c>
      <c r="K16717" s="8">
        <f>IF(H16717="*",'Larimar Net '!I16718-('Larimar Net '!I16718*'Larimar Net Penalized '!$J$5),'Larimar Net '!I16718)</f>
        <v>8590.2632059999996</v>
      </c>
    </row>
    <row r="16718" spans="3:11" x14ac:dyDescent="0.3">
      <c r="C16718" s="7">
        <v>44527</v>
      </c>
      <c r="D16718" s="6">
        <v>6</v>
      </c>
      <c r="E16718" s="8">
        <f>IF(B16718="*",'Larimar Net '!D16719-('Larimar Net '!D16719*'Larimar Net Penalized '!$D$5),'Larimar Net '!D16719)</f>
        <v>14915.285760000001</v>
      </c>
      <c r="I16718" s="7">
        <v>44527</v>
      </c>
      <c r="J16718" s="6">
        <v>6</v>
      </c>
      <c r="K16718" s="8">
        <f>IF(H16718="*",'Larimar Net '!I16719-('Larimar Net '!I16719*'Larimar Net Penalized '!$J$5),'Larimar Net '!I16719)</f>
        <v>7406.8278959999998</v>
      </c>
    </row>
    <row r="16719" spans="3:11" x14ac:dyDescent="0.3">
      <c r="C16719" s="7">
        <v>44527</v>
      </c>
      <c r="D16719" s="6">
        <v>7</v>
      </c>
      <c r="E16719" s="8">
        <f>IF(B16719="*",'Larimar Net '!D16720-('Larimar Net '!D16720*'Larimar Net Penalized '!$D$5),'Larimar Net '!D16720)</f>
        <v>11707.246520000001</v>
      </c>
      <c r="I16719" s="7">
        <v>44527</v>
      </c>
      <c r="J16719" s="6">
        <v>7</v>
      </c>
      <c r="K16719" s="8">
        <f>IF(H16719="*",'Larimar Net '!I16720-('Larimar Net '!I16720*'Larimar Net Penalized '!$J$5),'Larimar Net '!I16720)</f>
        <v>5136.751244</v>
      </c>
    </row>
    <row r="16720" spans="3:11" x14ac:dyDescent="0.3">
      <c r="C16720" s="7">
        <v>44527</v>
      </c>
      <c r="D16720" s="6">
        <v>8</v>
      </c>
      <c r="E16720" s="8">
        <f>IF(B16720="*",'Larimar Net '!D16721-('Larimar Net '!D16721*'Larimar Net Penalized '!$D$5),'Larimar Net '!D16721)</f>
        <v>6876.3619420000005</v>
      </c>
      <c r="I16720" s="7">
        <v>44527</v>
      </c>
      <c r="J16720" s="6">
        <v>8</v>
      </c>
      <c r="K16720" s="8">
        <f>IF(H16720="*",'Larimar Net '!I16721-('Larimar Net '!I16721*'Larimar Net Penalized '!$J$5),'Larimar Net '!I16721)</f>
        <v>3289.7067579999998</v>
      </c>
    </row>
    <row r="16721" spans="3:11" x14ac:dyDescent="0.3">
      <c r="C16721" s="7">
        <v>44527</v>
      </c>
      <c r="D16721" s="6">
        <v>9</v>
      </c>
      <c r="E16721" s="8">
        <f>IF(B16721="*",'Larimar Net '!D16722-('Larimar Net '!D16722*'Larimar Net Penalized '!$D$5),'Larimar Net '!D16722)</f>
        <v>8148.0621209999999</v>
      </c>
      <c r="I16721" s="7">
        <v>44527</v>
      </c>
      <c r="J16721" s="6">
        <v>9</v>
      </c>
      <c r="K16721" s="8">
        <f>IF(H16721="*",'Larimar Net '!I16722-('Larimar Net '!I16722*'Larimar Net Penalized '!$J$5),'Larimar Net '!I16722)</f>
        <v>3506.5350859999999</v>
      </c>
    </row>
    <row r="16722" spans="3:11" x14ac:dyDescent="0.3">
      <c r="C16722" s="7">
        <v>44527</v>
      </c>
      <c r="D16722" s="6">
        <v>10</v>
      </c>
      <c r="E16722" s="8">
        <f>IF(B16722="*",'Larimar Net '!D16723-('Larimar Net '!D16723*'Larimar Net Penalized '!$D$5),'Larimar Net '!D16723)</f>
        <v>9890.8772439999993</v>
      </c>
      <c r="I16722" s="7">
        <v>44527</v>
      </c>
      <c r="J16722" s="6">
        <v>10</v>
      </c>
      <c r="K16722" s="8">
        <f>IF(H16722="*",'Larimar Net '!I16723-('Larimar Net '!I16723*'Larimar Net Penalized '!$J$5),'Larimar Net '!I16723)</f>
        <v>6034.9645469999996</v>
      </c>
    </row>
    <row r="16723" spans="3:11" x14ac:dyDescent="0.3">
      <c r="C16723" s="7">
        <v>44527</v>
      </c>
      <c r="D16723" s="6">
        <v>11</v>
      </c>
      <c r="E16723" s="8">
        <f>IF(B16723="*",'Larimar Net '!D16724-('Larimar Net '!D16724*'Larimar Net Penalized '!$D$5),'Larimar Net '!D16724)</f>
        <v>14909.54362</v>
      </c>
      <c r="I16723" s="7">
        <v>44527</v>
      </c>
      <c r="J16723" s="6">
        <v>11</v>
      </c>
      <c r="K16723" s="8">
        <f>IF(H16723="*",'Larimar Net '!I16724-('Larimar Net '!I16724*'Larimar Net Penalized '!$J$5),'Larimar Net '!I16724)</f>
        <v>8276.3268470000003</v>
      </c>
    </row>
    <row r="16724" spans="3:11" x14ac:dyDescent="0.3">
      <c r="C16724" s="7">
        <v>44527</v>
      </c>
      <c r="D16724" s="6">
        <v>12</v>
      </c>
      <c r="E16724" s="8">
        <f>IF(B16724="*",'Larimar Net '!D16725-('Larimar Net '!D16725*'Larimar Net Penalized '!$D$5),'Larimar Net '!D16725)</f>
        <v>14933.9673</v>
      </c>
      <c r="I16724" s="7">
        <v>44527</v>
      </c>
      <c r="J16724" s="6">
        <v>12</v>
      </c>
      <c r="K16724" s="8">
        <f>IF(H16724="*",'Larimar Net '!I16725-('Larimar Net '!I16725*'Larimar Net Penalized '!$J$5),'Larimar Net '!I16725)</f>
        <v>7997.9011719999999</v>
      </c>
    </row>
    <row r="16725" spans="3:11" x14ac:dyDescent="0.3">
      <c r="C16725" s="7">
        <v>44527</v>
      </c>
      <c r="D16725" s="6">
        <v>13</v>
      </c>
      <c r="E16725" s="8">
        <f>IF(B16725="*",'Larimar Net '!D16726-('Larimar Net '!D16726*'Larimar Net Penalized '!$D$5),'Larimar Net '!D16726)</f>
        <v>12910.62593</v>
      </c>
      <c r="I16725" s="7">
        <v>44527</v>
      </c>
      <c r="J16725" s="6">
        <v>13</v>
      </c>
      <c r="K16725" s="8">
        <f>IF(H16725="*",'Larimar Net '!I16726-('Larimar Net '!I16726*'Larimar Net Penalized '!$J$5),'Larimar Net '!I16726)</f>
        <v>5261.2599049999999</v>
      </c>
    </row>
    <row r="16726" spans="3:11" x14ac:dyDescent="0.3">
      <c r="C16726" s="7">
        <v>44527</v>
      </c>
      <c r="D16726" s="6">
        <v>14</v>
      </c>
      <c r="E16726" s="8">
        <f>IF(B16726="*",'Larimar Net '!D16727-('Larimar Net '!D16727*'Larimar Net Penalized '!$D$5),'Larimar Net '!D16727)</f>
        <v>12344.283789999999</v>
      </c>
      <c r="I16726" s="7">
        <v>44527</v>
      </c>
      <c r="J16726" s="6">
        <v>14</v>
      </c>
      <c r="K16726" s="8">
        <f>IF(H16726="*",'Larimar Net '!I16727-('Larimar Net '!I16727*'Larimar Net Penalized '!$J$5),'Larimar Net '!I16727)</f>
        <v>5472.2133809999996</v>
      </c>
    </row>
    <row r="16727" spans="3:11" x14ac:dyDescent="0.3">
      <c r="C16727" s="7">
        <v>44527</v>
      </c>
      <c r="D16727" s="6">
        <v>15</v>
      </c>
      <c r="E16727" s="8">
        <f>IF(B16727="*",'Larimar Net '!D16728-('Larimar Net '!D16728*'Larimar Net Penalized '!$D$5),'Larimar Net '!D16728)</f>
        <v>6891.5052470000001</v>
      </c>
      <c r="I16727" s="7">
        <v>44527</v>
      </c>
      <c r="J16727" s="6">
        <v>15</v>
      </c>
      <c r="K16727" s="8">
        <f>IF(H16727="*",'Larimar Net '!I16728-('Larimar Net '!I16728*'Larimar Net Penalized '!$J$5),'Larimar Net '!I16728)</f>
        <v>2369.8228250000002</v>
      </c>
    </row>
    <row r="16728" spans="3:11" x14ac:dyDescent="0.3">
      <c r="C16728" s="7">
        <v>44527</v>
      </c>
      <c r="D16728" s="6">
        <v>16</v>
      </c>
      <c r="E16728" s="8">
        <f>IF(B16728="*",'Larimar Net '!D16729-('Larimar Net '!D16729*'Larimar Net Penalized '!$D$5),'Larimar Net '!D16729)</f>
        <v>4999.4064189999999</v>
      </c>
      <c r="I16728" s="7">
        <v>44527</v>
      </c>
      <c r="J16728" s="6">
        <v>16</v>
      </c>
      <c r="K16728" s="8">
        <f>IF(H16728="*",'Larimar Net '!I16729-('Larimar Net '!I16729*'Larimar Net Penalized '!$J$5),'Larimar Net '!I16729)</f>
        <v>1845.749286</v>
      </c>
    </row>
    <row r="16729" spans="3:11" x14ac:dyDescent="0.3">
      <c r="C16729" s="7">
        <v>44527</v>
      </c>
      <c r="D16729" s="6">
        <v>17</v>
      </c>
      <c r="E16729" s="8">
        <f>IF(B16729="*",'Larimar Net '!D16730-('Larimar Net '!D16730*'Larimar Net Penalized '!$D$5),'Larimar Net '!D16730)</f>
        <v>5161.5512349999999</v>
      </c>
      <c r="I16729" s="7">
        <v>44527</v>
      </c>
      <c r="J16729" s="6">
        <v>17</v>
      </c>
      <c r="K16729" s="8">
        <f>IF(H16729="*",'Larimar Net '!I16730-('Larimar Net '!I16730*'Larimar Net Penalized '!$J$5),'Larimar Net '!I16730)</f>
        <v>1723.4543650000001</v>
      </c>
    </row>
    <row r="16730" spans="3:11" x14ac:dyDescent="0.3">
      <c r="C16730" s="7">
        <v>44527</v>
      </c>
      <c r="D16730" s="6">
        <v>18</v>
      </c>
      <c r="E16730" s="8">
        <f>IF(B16730="*",'Larimar Net '!D16731-('Larimar Net '!D16731*'Larimar Net Penalized '!$D$5),'Larimar Net '!D16731)</f>
        <v>5254.8748150000001</v>
      </c>
      <c r="I16730" s="7">
        <v>44527</v>
      </c>
      <c r="J16730" s="6">
        <v>18</v>
      </c>
      <c r="K16730" s="8">
        <f>IF(H16730="*",'Larimar Net '!I16731-('Larimar Net '!I16731*'Larimar Net Penalized '!$J$5),'Larimar Net '!I16731)</f>
        <v>1718.7970929999999</v>
      </c>
    </row>
    <row r="16731" spans="3:11" x14ac:dyDescent="0.3">
      <c r="C16731" s="7">
        <v>44527</v>
      </c>
      <c r="D16731" s="6">
        <v>19</v>
      </c>
      <c r="E16731" s="8">
        <f>IF(B16731="*",'Larimar Net '!D16732-('Larimar Net '!D16732*'Larimar Net Penalized '!$D$5),'Larimar Net '!D16732)</f>
        <v>4927.1262139999999</v>
      </c>
      <c r="I16731" s="7">
        <v>44527</v>
      </c>
      <c r="J16731" s="6">
        <v>19</v>
      </c>
      <c r="K16731" s="8">
        <f>IF(H16731="*",'Larimar Net '!I16732-('Larimar Net '!I16732*'Larimar Net Penalized '!$J$5),'Larimar Net '!I16732)</f>
        <v>2113.1171300000001</v>
      </c>
    </row>
    <row r="16732" spans="3:11" x14ac:dyDescent="0.3">
      <c r="C16732" s="7">
        <v>44527</v>
      </c>
      <c r="D16732" s="6">
        <v>20</v>
      </c>
      <c r="E16732" s="8">
        <f>IF(B16732="*",'Larimar Net '!D16733-('Larimar Net '!D16733*'Larimar Net Penalized '!$D$5),'Larimar Net '!D16733)</f>
        <v>2960.34121</v>
      </c>
      <c r="I16732" s="7">
        <v>44527</v>
      </c>
      <c r="J16732" s="6">
        <v>20</v>
      </c>
      <c r="K16732" s="8">
        <f>IF(H16732="*",'Larimar Net '!I16733-('Larimar Net '!I16733*'Larimar Net Penalized '!$J$5),'Larimar Net '!I16733)</f>
        <v>1173.3363730000001</v>
      </c>
    </row>
    <row r="16733" spans="3:11" x14ac:dyDescent="0.3">
      <c r="C16733" s="7">
        <v>44527</v>
      </c>
      <c r="D16733" s="6">
        <v>21</v>
      </c>
      <c r="E16733" s="8">
        <f>IF(B16733="*",'Larimar Net '!D16734-('Larimar Net '!D16734*'Larimar Net Penalized '!$D$5),'Larimar Net '!D16734)</f>
        <v>8083.033743</v>
      </c>
      <c r="I16733" s="7">
        <v>44527</v>
      </c>
      <c r="J16733" s="6">
        <v>21</v>
      </c>
      <c r="K16733" s="8">
        <f>IF(H16733="*",'Larimar Net '!I16734-('Larimar Net '!I16734*'Larimar Net Penalized '!$J$5),'Larimar Net '!I16734)</f>
        <v>1961.7272459999999</v>
      </c>
    </row>
    <row r="16734" spans="3:11" x14ac:dyDescent="0.3">
      <c r="C16734" s="7">
        <v>44527</v>
      </c>
      <c r="D16734" s="6">
        <v>22</v>
      </c>
      <c r="E16734" s="8">
        <f>IF(B16734="*",'Larimar Net '!D16735-('Larimar Net '!D16735*'Larimar Net Penalized '!$D$5),'Larimar Net '!D16735)</f>
        <v>11404.01585</v>
      </c>
      <c r="I16734" s="7">
        <v>44527</v>
      </c>
      <c r="J16734" s="6">
        <v>22</v>
      </c>
      <c r="K16734" s="8">
        <f>IF(H16734="*",'Larimar Net '!I16735-('Larimar Net '!I16735*'Larimar Net Penalized '!$J$5),'Larimar Net '!I16735)</f>
        <v>4341.9707870000002</v>
      </c>
    </row>
    <row r="16735" spans="3:11" x14ac:dyDescent="0.3">
      <c r="C16735" s="7">
        <v>44527</v>
      </c>
      <c r="D16735" s="6">
        <v>23</v>
      </c>
      <c r="E16735" s="8">
        <f>IF(B16735="*",'Larimar Net '!D16736-('Larimar Net '!D16736*'Larimar Net Penalized '!$D$5),'Larimar Net '!D16736)</f>
        <v>8378.6134290000009</v>
      </c>
      <c r="I16735" s="7">
        <v>44527</v>
      </c>
      <c r="J16735" s="6">
        <v>23</v>
      </c>
      <c r="K16735" s="8">
        <f>IF(H16735="*",'Larimar Net '!I16736-('Larimar Net '!I16736*'Larimar Net Penalized '!$J$5),'Larimar Net '!I16736)</f>
        <v>4949.3293219999996</v>
      </c>
    </row>
    <row r="16736" spans="3:11" x14ac:dyDescent="0.3">
      <c r="C16736" s="7">
        <v>44528</v>
      </c>
      <c r="D16736" s="6">
        <v>0</v>
      </c>
      <c r="E16736" s="8">
        <f>IF(B16736="*",'Larimar Net '!D16737-('Larimar Net '!D16737*'Larimar Net Penalized '!$D$5),'Larimar Net '!D16737)</f>
        <v>7132.2774120000004</v>
      </c>
      <c r="I16736" s="7">
        <v>44528</v>
      </c>
      <c r="J16736" s="6">
        <v>0</v>
      </c>
      <c r="K16736" s="8">
        <f>IF(H16736="*",'Larimar Net '!I16737-('Larimar Net '!I16737*'Larimar Net Penalized '!$J$5),'Larimar Net '!I16737)</f>
        <v>7312.8760000000002</v>
      </c>
    </row>
    <row r="16737" spans="3:11" x14ac:dyDescent="0.3">
      <c r="C16737" s="7">
        <v>44528</v>
      </c>
      <c r="D16737" s="6">
        <v>1</v>
      </c>
      <c r="E16737" s="8">
        <f>IF(B16737="*",'Larimar Net '!D16738-('Larimar Net '!D16738*'Larimar Net Penalized '!$D$5),'Larimar Net '!D16738)</f>
        <v>11032.3732</v>
      </c>
      <c r="I16737" s="7">
        <v>44528</v>
      </c>
      <c r="J16737" s="6">
        <v>1</v>
      </c>
      <c r="K16737" s="8">
        <f>IF(H16737="*",'Larimar Net '!I16738-('Larimar Net '!I16738*'Larimar Net Penalized '!$J$5),'Larimar Net '!I16738)</f>
        <v>7986.0760899999996</v>
      </c>
    </row>
    <row r="16738" spans="3:11" x14ac:dyDescent="0.3">
      <c r="C16738" s="7">
        <v>44528</v>
      </c>
      <c r="D16738" s="6">
        <v>2</v>
      </c>
      <c r="E16738" s="8">
        <f>IF(B16738="*",'Larimar Net '!D16739-('Larimar Net '!D16739*'Larimar Net Penalized '!$D$5),'Larimar Net '!D16739)</f>
        <v>16221.433999999999</v>
      </c>
      <c r="I16738" s="7">
        <v>44528</v>
      </c>
      <c r="J16738" s="6">
        <v>2</v>
      </c>
      <c r="K16738" s="8">
        <f>IF(H16738="*",'Larimar Net '!I16739-('Larimar Net '!I16739*'Larimar Net Penalized '!$J$5),'Larimar Net '!I16739)</f>
        <v>6983.4034890000003</v>
      </c>
    </row>
    <row r="16739" spans="3:11" x14ac:dyDescent="0.3">
      <c r="C16739" s="7">
        <v>44528</v>
      </c>
      <c r="D16739" s="6">
        <v>3</v>
      </c>
      <c r="E16739" s="8">
        <f>IF(B16739="*",'Larimar Net '!D16740-('Larimar Net '!D16740*'Larimar Net Penalized '!$D$5),'Larimar Net '!D16740)</f>
        <v>16832.636780000001</v>
      </c>
      <c r="I16739" s="7">
        <v>44528</v>
      </c>
      <c r="J16739" s="6">
        <v>3</v>
      </c>
      <c r="K16739" s="8">
        <f>IF(H16739="*",'Larimar Net '!I16740-('Larimar Net '!I16740*'Larimar Net Penalized '!$J$5),'Larimar Net '!I16740)</f>
        <v>8618.3512630000005</v>
      </c>
    </row>
    <row r="16740" spans="3:11" x14ac:dyDescent="0.3">
      <c r="C16740" s="7">
        <v>44528</v>
      </c>
      <c r="D16740" s="6">
        <v>4</v>
      </c>
      <c r="E16740" s="8">
        <f>IF(B16740="*",'Larimar Net '!D16741-('Larimar Net '!D16741*'Larimar Net Penalized '!$D$5),'Larimar Net '!D16741)</f>
        <v>12040.174929999999</v>
      </c>
      <c r="I16740" s="7">
        <v>44528</v>
      </c>
      <c r="J16740" s="6">
        <v>4</v>
      </c>
      <c r="K16740" s="8">
        <f>IF(H16740="*",'Larimar Net '!I16741-('Larimar Net '!I16741*'Larimar Net Penalized '!$J$5),'Larimar Net '!I16741)</f>
        <v>6396.6116819999997</v>
      </c>
    </row>
    <row r="16741" spans="3:11" x14ac:dyDescent="0.3">
      <c r="C16741" s="7">
        <v>44528</v>
      </c>
      <c r="D16741" s="6">
        <v>5</v>
      </c>
      <c r="E16741" s="8">
        <f>IF(B16741="*",'Larimar Net '!D16742-('Larimar Net '!D16742*'Larimar Net Penalized '!$D$5),'Larimar Net '!D16742)</f>
        <v>5322.5534939999998</v>
      </c>
      <c r="I16741" s="7">
        <v>44528</v>
      </c>
      <c r="J16741" s="6">
        <v>5</v>
      </c>
      <c r="K16741" s="8">
        <f>IF(H16741="*",'Larimar Net '!I16742-('Larimar Net '!I16742*'Larimar Net Penalized '!$J$5),'Larimar Net '!I16742)</f>
        <v>4007.6517629999998</v>
      </c>
    </row>
    <row r="16742" spans="3:11" x14ac:dyDescent="0.3">
      <c r="C16742" s="7">
        <v>44528</v>
      </c>
      <c r="D16742" s="6">
        <v>6</v>
      </c>
      <c r="E16742" s="8">
        <f>IF(B16742="*",'Larimar Net '!D16743-('Larimar Net '!D16743*'Larimar Net Penalized '!$D$5),'Larimar Net '!D16743)</f>
        <v>4759.437868</v>
      </c>
      <c r="I16742" s="7">
        <v>44528</v>
      </c>
      <c r="J16742" s="6">
        <v>6</v>
      </c>
      <c r="K16742" s="8">
        <f>IF(H16742="*",'Larimar Net '!I16743-('Larimar Net '!I16743*'Larimar Net Penalized '!$J$5),'Larimar Net '!I16743)</f>
        <v>4476.0549570000003</v>
      </c>
    </row>
    <row r="16743" spans="3:11" x14ac:dyDescent="0.3">
      <c r="C16743" s="7">
        <v>44528</v>
      </c>
      <c r="D16743" s="6">
        <v>7</v>
      </c>
      <c r="E16743" s="8">
        <f>IF(B16743="*",'Larimar Net '!D16744-('Larimar Net '!D16744*'Larimar Net Penalized '!$D$5),'Larimar Net '!D16744)</f>
        <v>4012.2175579999998</v>
      </c>
      <c r="I16743" s="7">
        <v>44528</v>
      </c>
      <c r="J16743" s="6">
        <v>7</v>
      </c>
      <c r="K16743" s="8">
        <f>IF(H16743="*",'Larimar Net '!I16744-('Larimar Net '!I16744*'Larimar Net Penalized '!$J$5),'Larimar Net '!I16744)</f>
        <v>2898.3674700000001</v>
      </c>
    </row>
    <row r="16744" spans="3:11" x14ac:dyDescent="0.3">
      <c r="C16744" s="7">
        <v>44528</v>
      </c>
      <c r="D16744" s="6">
        <v>8</v>
      </c>
      <c r="E16744" s="8">
        <f>IF(B16744="*",'Larimar Net '!D16745-('Larimar Net '!D16745*'Larimar Net Penalized '!$D$5),'Larimar Net '!D16745)</f>
        <v>7277.4245650000003</v>
      </c>
      <c r="I16744" s="7">
        <v>44528</v>
      </c>
      <c r="J16744" s="6">
        <v>8</v>
      </c>
      <c r="K16744" s="8">
        <f>IF(H16744="*",'Larimar Net '!I16745-('Larimar Net '!I16745*'Larimar Net Penalized '!$J$5),'Larimar Net '!I16745)</f>
        <v>3051.550174</v>
      </c>
    </row>
    <row r="16745" spans="3:11" x14ac:dyDescent="0.3">
      <c r="C16745" s="7">
        <v>44528</v>
      </c>
      <c r="D16745" s="6">
        <v>9</v>
      </c>
      <c r="E16745" s="8">
        <f>IF(B16745="*",'Larimar Net '!D16746-('Larimar Net '!D16746*'Larimar Net Penalized '!$D$5),'Larimar Net '!D16746)</f>
        <v>12974.632299999999</v>
      </c>
      <c r="I16745" s="7">
        <v>44528</v>
      </c>
      <c r="J16745" s="6">
        <v>9</v>
      </c>
      <c r="K16745" s="8">
        <f>IF(H16745="*",'Larimar Net '!I16746-('Larimar Net '!I16746*'Larimar Net Penalized '!$J$5),'Larimar Net '!I16746)</f>
        <v>7709.7275520000003</v>
      </c>
    </row>
    <row r="16746" spans="3:11" x14ac:dyDescent="0.3">
      <c r="C16746" s="7">
        <v>44528</v>
      </c>
      <c r="D16746" s="6">
        <v>10</v>
      </c>
      <c r="E16746" s="8">
        <f>IF(B16746="*",'Larimar Net '!D16747-('Larimar Net '!D16747*'Larimar Net Penalized '!$D$5),'Larimar Net '!D16747)</f>
        <v>15359.014870000001</v>
      </c>
      <c r="I16746" s="7">
        <v>44528</v>
      </c>
      <c r="J16746" s="6">
        <v>10</v>
      </c>
      <c r="K16746" s="8">
        <f>IF(H16746="*",'Larimar Net '!I16747-('Larimar Net '!I16747*'Larimar Net Penalized '!$J$5),'Larimar Net '!I16747)</f>
        <v>11765.852919999999</v>
      </c>
    </row>
    <row r="16747" spans="3:11" x14ac:dyDescent="0.3">
      <c r="C16747" s="7">
        <v>44528</v>
      </c>
      <c r="D16747" s="6">
        <v>11</v>
      </c>
      <c r="E16747" s="8">
        <f>IF(B16747="*",'Larimar Net '!D16748-('Larimar Net '!D16748*'Larimar Net Penalized '!$D$5),'Larimar Net '!D16748)</f>
        <v>16408.647379999999</v>
      </c>
      <c r="I16747" s="7">
        <v>44528</v>
      </c>
      <c r="J16747" s="6">
        <v>11</v>
      </c>
      <c r="K16747" s="8">
        <f>IF(H16747="*",'Larimar Net '!I16748-('Larimar Net '!I16748*'Larimar Net Penalized '!$J$5),'Larimar Net '!I16748)</f>
        <v>11658.272859999999</v>
      </c>
    </row>
    <row r="16748" spans="3:11" x14ac:dyDescent="0.3">
      <c r="C16748" s="7">
        <v>44528</v>
      </c>
      <c r="D16748" s="6">
        <v>12</v>
      </c>
      <c r="E16748" s="8">
        <f>IF(B16748="*",'Larimar Net '!D16749-('Larimar Net '!D16749*'Larimar Net Penalized '!$D$5),'Larimar Net '!D16749)</f>
        <v>15733.57632</v>
      </c>
      <c r="I16748" s="7">
        <v>44528</v>
      </c>
      <c r="J16748" s="6">
        <v>12</v>
      </c>
      <c r="K16748" s="8">
        <f>IF(H16748="*",'Larimar Net '!I16749-('Larimar Net '!I16749*'Larimar Net Penalized '!$J$5),'Larimar Net '!I16749)</f>
        <v>8950.612024</v>
      </c>
    </row>
    <row r="16749" spans="3:11" x14ac:dyDescent="0.3">
      <c r="C16749" s="7">
        <v>44528</v>
      </c>
      <c r="D16749" s="6">
        <v>13</v>
      </c>
      <c r="E16749" s="8">
        <f>IF(B16749="*",'Larimar Net '!D16750-('Larimar Net '!D16750*'Larimar Net Penalized '!$D$5),'Larimar Net '!D16750)</f>
        <v>10801.01347</v>
      </c>
      <c r="I16749" s="7">
        <v>44528</v>
      </c>
      <c r="J16749" s="6">
        <v>13</v>
      </c>
      <c r="K16749" s="8">
        <f>IF(H16749="*",'Larimar Net '!I16750-('Larimar Net '!I16750*'Larimar Net Penalized '!$J$5),'Larimar Net '!I16750)</f>
        <v>8226.3112729999993</v>
      </c>
    </row>
    <row r="16750" spans="3:11" x14ac:dyDescent="0.3">
      <c r="C16750" s="7">
        <v>44528</v>
      </c>
      <c r="D16750" s="6">
        <v>14</v>
      </c>
      <c r="E16750" s="8">
        <f>IF(B16750="*",'Larimar Net '!D16751-('Larimar Net '!D16751*'Larimar Net Penalized '!$D$5),'Larimar Net '!D16751)</f>
        <v>18873.738150000001</v>
      </c>
      <c r="I16750" s="7">
        <v>44528</v>
      </c>
      <c r="J16750" s="6">
        <v>14</v>
      </c>
      <c r="K16750" s="8">
        <f>IF(H16750="*",'Larimar Net '!I16751-('Larimar Net '!I16751*'Larimar Net Penalized '!$J$5),'Larimar Net '!I16751)</f>
        <v>13672.325059999999</v>
      </c>
    </row>
    <row r="16751" spans="3:11" x14ac:dyDescent="0.3">
      <c r="C16751" s="7">
        <v>44528</v>
      </c>
      <c r="D16751" s="6">
        <v>15</v>
      </c>
      <c r="E16751" s="8">
        <f>IF(B16751="*",'Larimar Net '!D16752-('Larimar Net '!D16752*'Larimar Net Penalized '!$D$5),'Larimar Net '!D16752)</f>
        <v>19453.083500000001</v>
      </c>
      <c r="I16751" s="7">
        <v>44528</v>
      </c>
      <c r="J16751" s="6">
        <v>15</v>
      </c>
      <c r="K16751" s="8">
        <f>IF(H16751="*",'Larimar Net '!I16752-('Larimar Net '!I16752*'Larimar Net Penalized '!$J$5),'Larimar Net '!I16752)</f>
        <v>13590.314609999999</v>
      </c>
    </row>
    <row r="16752" spans="3:11" x14ac:dyDescent="0.3">
      <c r="C16752" s="7">
        <v>44528</v>
      </c>
      <c r="D16752" s="6">
        <v>16</v>
      </c>
      <c r="E16752" s="8">
        <f>IF(B16752="*",'Larimar Net '!D16753-('Larimar Net '!D16753*'Larimar Net Penalized '!$D$5),'Larimar Net '!D16753)</f>
        <v>17466.102330000002</v>
      </c>
      <c r="I16752" s="7">
        <v>44528</v>
      </c>
      <c r="J16752" s="6">
        <v>16</v>
      </c>
      <c r="K16752" s="8">
        <f>IF(H16752="*",'Larimar Net '!I16753-('Larimar Net '!I16753*'Larimar Net Penalized '!$J$5),'Larimar Net '!I16753)</f>
        <v>9391.7268660000009</v>
      </c>
    </row>
    <row r="16753" spans="3:11" x14ac:dyDescent="0.3">
      <c r="C16753" s="7">
        <v>44528</v>
      </c>
      <c r="D16753" s="6">
        <v>17</v>
      </c>
      <c r="E16753" s="8">
        <f>IF(B16753="*",'Larimar Net '!D16754-('Larimar Net '!D16754*'Larimar Net Penalized '!$D$5),'Larimar Net '!D16754)</f>
        <v>12670.138639999999</v>
      </c>
      <c r="I16753" s="7">
        <v>44528</v>
      </c>
      <c r="J16753" s="6">
        <v>17</v>
      </c>
      <c r="K16753" s="8">
        <f>IF(H16753="*",'Larimar Net '!I16754-('Larimar Net '!I16754*'Larimar Net Penalized '!$J$5),'Larimar Net '!I16754)</f>
        <v>5083.5784990000002</v>
      </c>
    </row>
    <row r="16754" spans="3:11" x14ac:dyDescent="0.3">
      <c r="C16754" s="7">
        <v>44528</v>
      </c>
      <c r="D16754" s="6">
        <v>18</v>
      </c>
      <c r="E16754" s="8">
        <f>IF(B16754="*",'Larimar Net '!D16755-('Larimar Net '!D16755*'Larimar Net Penalized '!$D$5),'Larimar Net '!D16755)</f>
        <v>7181.8497219999999</v>
      </c>
      <c r="I16754" s="7">
        <v>44528</v>
      </c>
      <c r="J16754" s="6">
        <v>18</v>
      </c>
      <c r="K16754" s="8">
        <f>IF(H16754="*",'Larimar Net '!I16755-('Larimar Net '!I16755*'Larimar Net Penalized '!$J$5),'Larimar Net '!I16755)</f>
        <v>3002.1569370000002</v>
      </c>
    </row>
    <row r="16755" spans="3:11" x14ac:dyDescent="0.3">
      <c r="C16755" s="7">
        <v>44528</v>
      </c>
      <c r="D16755" s="6">
        <v>19</v>
      </c>
      <c r="E16755" s="8">
        <f>IF(B16755="*",'Larimar Net '!D16756-('Larimar Net '!D16756*'Larimar Net Penalized '!$D$5),'Larimar Net '!D16756)</f>
        <v>7476.8242179999997</v>
      </c>
      <c r="I16755" s="7">
        <v>44528</v>
      </c>
      <c r="J16755" s="6">
        <v>19</v>
      </c>
      <c r="K16755" s="8">
        <f>IF(H16755="*",'Larimar Net '!I16756-('Larimar Net '!I16756*'Larimar Net Penalized '!$J$5),'Larimar Net '!I16756)</f>
        <v>2619.2084580000001</v>
      </c>
    </row>
    <row r="16756" spans="3:11" x14ac:dyDescent="0.3">
      <c r="C16756" s="7">
        <v>44528</v>
      </c>
      <c r="D16756" s="6">
        <v>20</v>
      </c>
      <c r="E16756" s="8">
        <f>IF(B16756="*",'Larimar Net '!D16757-('Larimar Net '!D16757*'Larimar Net Penalized '!$D$5),'Larimar Net '!D16757)</f>
        <v>6061.9745650000004</v>
      </c>
      <c r="I16756" s="7">
        <v>44528</v>
      </c>
      <c r="J16756" s="6">
        <v>20</v>
      </c>
      <c r="K16756" s="8">
        <f>IF(H16756="*",'Larimar Net '!I16757-('Larimar Net '!I16757*'Larimar Net Penalized '!$J$5),'Larimar Net '!I16757)</f>
        <v>2526.3485909999999</v>
      </c>
    </row>
    <row r="16757" spans="3:11" x14ac:dyDescent="0.3">
      <c r="C16757" s="7">
        <v>44528</v>
      </c>
      <c r="D16757" s="6">
        <v>21</v>
      </c>
      <c r="E16757" s="8">
        <f>IF(B16757="*",'Larimar Net '!D16758-('Larimar Net '!D16758*'Larimar Net Penalized '!$D$5),'Larimar Net '!D16758)</f>
        <v>8730.0448670000005</v>
      </c>
      <c r="I16757" s="7">
        <v>44528</v>
      </c>
      <c r="J16757" s="6">
        <v>21</v>
      </c>
      <c r="K16757" s="8">
        <f>IF(H16757="*",'Larimar Net '!I16758-('Larimar Net '!I16758*'Larimar Net Penalized '!$J$5),'Larimar Net '!I16758)</f>
        <v>3842.0961670000002</v>
      </c>
    </row>
    <row r="16758" spans="3:11" x14ac:dyDescent="0.3">
      <c r="C16758" s="7">
        <v>44528</v>
      </c>
      <c r="D16758" s="6">
        <v>22</v>
      </c>
      <c r="E16758" s="8">
        <f>IF(B16758="*",'Larimar Net '!D16759-('Larimar Net '!D16759*'Larimar Net Penalized '!$D$5),'Larimar Net '!D16759)</f>
        <v>15784.9818</v>
      </c>
      <c r="I16758" s="7">
        <v>44528</v>
      </c>
      <c r="J16758" s="6">
        <v>22</v>
      </c>
      <c r="K16758" s="8">
        <f>IF(H16758="*",'Larimar Net '!I16759-('Larimar Net '!I16759*'Larimar Net Penalized '!$J$5),'Larimar Net '!I16759)</f>
        <v>5774.5477520000004</v>
      </c>
    </row>
    <row r="16759" spans="3:11" x14ac:dyDescent="0.3">
      <c r="C16759" s="7">
        <v>44528</v>
      </c>
      <c r="D16759" s="6">
        <v>23</v>
      </c>
      <c r="E16759" s="8">
        <f>IF(B16759="*",'Larimar Net '!D16760-('Larimar Net '!D16760*'Larimar Net Penalized '!$D$5),'Larimar Net '!D16760)</f>
        <v>12217.45184</v>
      </c>
      <c r="I16759" s="7">
        <v>44528</v>
      </c>
      <c r="J16759" s="6">
        <v>23</v>
      </c>
      <c r="K16759" s="8">
        <f>IF(H16759="*",'Larimar Net '!I16760-('Larimar Net '!I16760*'Larimar Net Penalized '!$J$5),'Larimar Net '!I16760)</f>
        <v>4497.7268670000003</v>
      </c>
    </row>
    <row r="16760" spans="3:11" x14ac:dyDescent="0.3">
      <c r="C16760" s="7">
        <v>44529</v>
      </c>
      <c r="D16760" s="6">
        <v>0</v>
      </c>
      <c r="E16760" s="8">
        <f>IF(B16760="*",'Larimar Net '!D16761-('Larimar Net '!D16761*'Larimar Net Penalized '!$D$5),'Larimar Net '!D16761)</f>
        <v>8636.2635580000006</v>
      </c>
      <c r="I16760" s="7">
        <v>44529</v>
      </c>
      <c r="J16760" s="6">
        <v>0</v>
      </c>
      <c r="K16760" s="8">
        <f>IF(H16760="*",'Larimar Net '!I16761-('Larimar Net '!I16761*'Larimar Net Penalized '!$J$5),'Larimar Net '!I16761)</f>
        <v>8705.6191639999997</v>
      </c>
    </row>
    <row r="16761" spans="3:11" x14ac:dyDescent="0.3">
      <c r="C16761" s="7">
        <v>44529</v>
      </c>
      <c r="D16761" s="6">
        <v>1</v>
      </c>
      <c r="E16761" s="8">
        <f>IF(B16761="*",'Larimar Net '!D16762-('Larimar Net '!D16762*'Larimar Net Penalized '!$D$5),'Larimar Net '!D16762)</f>
        <v>16217.540069999999</v>
      </c>
      <c r="I16761" s="7">
        <v>44529</v>
      </c>
      <c r="J16761" s="6">
        <v>1</v>
      </c>
      <c r="K16761" s="8">
        <f>IF(H16761="*",'Larimar Net '!I16762-('Larimar Net '!I16762*'Larimar Net Penalized '!$J$5),'Larimar Net '!I16762)</f>
        <v>10155.62255</v>
      </c>
    </row>
    <row r="16762" spans="3:11" x14ac:dyDescent="0.3">
      <c r="C16762" s="7">
        <v>44529</v>
      </c>
      <c r="D16762" s="6">
        <v>2</v>
      </c>
      <c r="E16762" s="8">
        <f>IF(B16762="*",'Larimar Net '!D16763-('Larimar Net '!D16763*'Larimar Net Penalized '!$D$5),'Larimar Net '!D16763)</f>
        <v>14641.37095</v>
      </c>
      <c r="I16762" s="7">
        <v>44529</v>
      </c>
      <c r="J16762" s="6">
        <v>2</v>
      </c>
      <c r="K16762" s="8">
        <f>IF(H16762="*",'Larimar Net '!I16763-('Larimar Net '!I16763*'Larimar Net Penalized '!$J$5),'Larimar Net '!I16763)</f>
        <v>9155.8177840000008</v>
      </c>
    </row>
    <row r="16763" spans="3:11" x14ac:dyDescent="0.3">
      <c r="C16763" s="7">
        <v>44529</v>
      </c>
      <c r="D16763" s="6">
        <v>3</v>
      </c>
      <c r="E16763" s="8">
        <f>IF(B16763="*",'Larimar Net '!D16764-('Larimar Net '!D16764*'Larimar Net Penalized '!$D$5),'Larimar Net '!D16764)</f>
        <v>22121.210060000001</v>
      </c>
      <c r="I16763" s="7">
        <v>44529</v>
      </c>
      <c r="J16763" s="6">
        <v>3</v>
      </c>
      <c r="K16763" s="8">
        <f>IF(H16763="*",'Larimar Net '!I16764-('Larimar Net '!I16764*'Larimar Net Penalized '!$J$5),'Larimar Net '!I16764)</f>
        <v>11334.26232</v>
      </c>
    </row>
    <row r="16764" spans="3:11" x14ac:dyDescent="0.3">
      <c r="C16764" s="7">
        <v>44529</v>
      </c>
      <c r="D16764" s="6">
        <v>4</v>
      </c>
      <c r="E16764" s="8">
        <f>IF(B16764="*",'Larimar Net '!D16765-('Larimar Net '!D16765*'Larimar Net Penalized '!$D$5),'Larimar Net '!D16765)</f>
        <v>17145.125789999998</v>
      </c>
      <c r="I16764" s="7">
        <v>44529</v>
      </c>
      <c r="J16764" s="6">
        <v>4</v>
      </c>
      <c r="K16764" s="8">
        <f>IF(H16764="*",'Larimar Net '!I16765-('Larimar Net '!I16765*'Larimar Net Penalized '!$J$5),'Larimar Net '!I16765)</f>
        <v>10745.8451</v>
      </c>
    </row>
    <row r="16765" spans="3:11" x14ac:dyDescent="0.3">
      <c r="C16765" s="7">
        <v>44529</v>
      </c>
      <c r="D16765" s="6">
        <v>5</v>
      </c>
      <c r="E16765" s="8">
        <f>IF(B16765="*",'Larimar Net '!D16766-('Larimar Net '!D16766*'Larimar Net Penalized '!$D$5),'Larimar Net '!D16766)</f>
        <v>18231.153320000001</v>
      </c>
      <c r="I16765" s="7">
        <v>44529</v>
      </c>
      <c r="J16765" s="6">
        <v>5</v>
      </c>
      <c r="K16765" s="8">
        <f>IF(H16765="*",'Larimar Net '!I16766-('Larimar Net '!I16766*'Larimar Net Penalized '!$J$5),'Larimar Net '!I16766)</f>
        <v>10430.58857</v>
      </c>
    </row>
    <row r="16766" spans="3:11" x14ac:dyDescent="0.3">
      <c r="C16766" s="7">
        <v>44529</v>
      </c>
      <c r="D16766" s="6">
        <v>6</v>
      </c>
      <c r="E16766" s="8">
        <f>IF(B16766="*",'Larimar Net '!D16767-('Larimar Net '!D16767*'Larimar Net Penalized '!$D$5),'Larimar Net '!D16767)</f>
        <v>18838.398860000001</v>
      </c>
      <c r="I16766" s="7">
        <v>44529</v>
      </c>
      <c r="J16766" s="6">
        <v>6</v>
      </c>
      <c r="K16766" s="8">
        <f>IF(H16766="*",'Larimar Net '!I16767-('Larimar Net '!I16767*'Larimar Net Penalized '!$J$5),'Larimar Net '!I16767)</f>
        <v>10473.28527</v>
      </c>
    </row>
    <row r="16767" spans="3:11" x14ac:dyDescent="0.3">
      <c r="C16767" s="7">
        <v>44529</v>
      </c>
      <c r="D16767" s="6">
        <v>7</v>
      </c>
      <c r="E16767" s="8">
        <f>IF(B16767="*",'Larimar Net '!D16768-('Larimar Net '!D16768*'Larimar Net Penalized '!$D$5),'Larimar Net '!D16768)</f>
        <v>11931.27722</v>
      </c>
      <c r="I16767" s="7">
        <v>44529</v>
      </c>
      <c r="J16767" s="6">
        <v>7</v>
      </c>
      <c r="K16767" s="8">
        <f>IF(H16767="*",'Larimar Net '!I16768-('Larimar Net '!I16768*'Larimar Net Penalized '!$J$5),'Larimar Net '!I16768)</f>
        <v>7893.1301270000004</v>
      </c>
    </row>
    <row r="16768" spans="3:11" x14ac:dyDescent="0.3">
      <c r="C16768" s="7">
        <v>44529</v>
      </c>
      <c r="D16768" s="6">
        <v>8</v>
      </c>
      <c r="E16768" s="8">
        <f>IF(B16768="*",'Larimar Net '!D16769-('Larimar Net '!D16769*'Larimar Net Penalized '!$D$5),'Larimar Net '!D16769)</f>
        <v>6805.9510120000004</v>
      </c>
      <c r="I16768" s="7">
        <v>44529</v>
      </c>
      <c r="J16768" s="6">
        <v>8</v>
      </c>
      <c r="K16768" s="8">
        <f>IF(H16768="*",'Larimar Net '!I16769-('Larimar Net '!I16769*'Larimar Net Penalized '!$J$5),'Larimar Net '!I16769)</f>
        <v>3903.9219050000002</v>
      </c>
    </row>
    <row r="16769" spans="3:11" x14ac:dyDescent="0.3">
      <c r="C16769" s="7">
        <v>44529</v>
      </c>
      <c r="D16769" s="6">
        <v>9</v>
      </c>
      <c r="E16769" s="8">
        <f>IF(B16769="*",'Larimar Net '!D16770-('Larimar Net '!D16770*'Larimar Net Penalized '!$D$5),'Larimar Net '!D16770)</f>
        <v>4966.7521349999997</v>
      </c>
      <c r="I16769" s="7">
        <v>44529</v>
      </c>
      <c r="J16769" s="6">
        <v>9</v>
      </c>
      <c r="K16769" s="8">
        <f>IF(H16769="*",'Larimar Net '!I16770-('Larimar Net '!I16770*'Larimar Net Penalized '!$J$5),'Larimar Net '!I16770)</f>
        <v>4774.8633579999996</v>
      </c>
    </row>
    <row r="16770" spans="3:11" x14ac:dyDescent="0.3">
      <c r="C16770" s="7">
        <v>44529</v>
      </c>
      <c r="D16770" s="6">
        <v>10</v>
      </c>
      <c r="E16770" s="8">
        <f>IF(B16770="*",'Larimar Net '!D16771-('Larimar Net '!D16771*'Larimar Net Penalized '!$D$5),'Larimar Net '!D16771)</f>
        <v>6393.7767309999999</v>
      </c>
      <c r="I16770" s="7">
        <v>44529</v>
      </c>
      <c r="J16770" s="6">
        <v>10</v>
      </c>
      <c r="K16770" s="8">
        <f>IF(H16770="*",'Larimar Net '!I16771-('Larimar Net '!I16771*'Larimar Net Penalized '!$J$5),'Larimar Net '!I16771)</f>
        <v>3535.0805949999999</v>
      </c>
    </row>
    <row r="16771" spans="3:11" x14ac:dyDescent="0.3">
      <c r="C16771" s="7">
        <v>44529</v>
      </c>
      <c r="D16771" s="6">
        <v>11</v>
      </c>
      <c r="E16771" s="8">
        <f>IF(B16771="*",'Larimar Net '!D16772-('Larimar Net '!D16772*'Larimar Net Penalized '!$D$5),'Larimar Net '!D16772)</f>
        <v>6875.2124430000003</v>
      </c>
      <c r="I16771" s="7">
        <v>44529</v>
      </c>
      <c r="J16771" s="6">
        <v>11</v>
      </c>
      <c r="K16771" s="8">
        <f>IF(H16771="*",'Larimar Net '!I16772-('Larimar Net '!I16772*'Larimar Net Penalized '!$J$5),'Larimar Net '!I16772)</f>
        <v>5558.9246439999997</v>
      </c>
    </row>
    <row r="16772" spans="3:11" x14ac:dyDescent="0.3">
      <c r="C16772" s="7">
        <v>44529</v>
      </c>
      <c r="D16772" s="6">
        <v>12</v>
      </c>
      <c r="E16772" s="8">
        <f>IF(B16772="*",'Larimar Net '!D16773-('Larimar Net '!D16773*'Larimar Net Penalized '!$D$5),'Larimar Net '!D16773)</f>
        <v>9143.1203600000008</v>
      </c>
      <c r="I16772" s="7">
        <v>44529</v>
      </c>
      <c r="J16772" s="6">
        <v>12</v>
      </c>
      <c r="K16772" s="8">
        <f>IF(H16772="*",'Larimar Net '!I16773-('Larimar Net '!I16773*'Larimar Net Penalized '!$J$5),'Larimar Net '!I16773)</f>
        <v>6217.2585939999999</v>
      </c>
    </row>
    <row r="16773" spans="3:11" x14ac:dyDescent="0.3">
      <c r="C16773" s="7">
        <v>44529</v>
      </c>
      <c r="D16773" s="6">
        <v>13</v>
      </c>
      <c r="E16773" s="8">
        <f>IF(B16773="*",'Larimar Net '!D16774-('Larimar Net '!D16774*'Larimar Net Penalized '!$D$5),'Larimar Net '!D16774)</f>
        <v>10828.90696</v>
      </c>
      <c r="I16773" s="7">
        <v>44529</v>
      </c>
      <c r="J16773" s="6">
        <v>13</v>
      </c>
      <c r="K16773" s="8">
        <f>IF(H16773="*",'Larimar Net '!I16774-('Larimar Net '!I16774*'Larimar Net Penalized '!$J$5),'Larimar Net '!I16774)</f>
        <v>6663.0173729999997</v>
      </c>
    </row>
    <row r="16774" spans="3:11" x14ac:dyDescent="0.3">
      <c r="C16774" s="7">
        <v>44529</v>
      </c>
      <c r="D16774" s="6">
        <v>14</v>
      </c>
      <c r="E16774" s="8">
        <f>IF(B16774="*",'Larimar Net '!D16775-('Larimar Net '!D16775*'Larimar Net Penalized '!$D$5),'Larimar Net '!D16775)</f>
        <v>11234.86031</v>
      </c>
      <c r="I16774" s="7">
        <v>44529</v>
      </c>
      <c r="J16774" s="6">
        <v>14</v>
      </c>
      <c r="K16774" s="8">
        <f>IF(H16774="*",'Larimar Net '!I16775-('Larimar Net '!I16775*'Larimar Net Penalized '!$J$5),'Larimar Net '!I16775)</f>
        <v>6272.479859</v>
      </c>
    </row>
    <row r="16775" spans="3:11" x14ac:dyDescent="0.3">
      <c r="C16775" s="7">
        <v>44529</v>
      </c>
      <c r="D16775" s="6">
        <v>15</v>
      </c>
      <c r="E16775" s="8">
        <f>IF(B16775="*",'Larimar Net '!D16776-('Larimar Net '!D16776*'Larimar Net Penalized '!$D$5),'Larimar Net '!D16776)</f>
        <v>10592.04485</v>
      </c>
      <c r="I16775" s="7">
        <v>44529</v>
      </c>
      <c r="J16775" s="6">
        <v>15</v>
      </c>
      <c r="K16775" s="8">
        <f>IF(H16775="*",'Larimar Net '!I16776-('Larimar Net '!I16776*'Larimar Net Penalized '!$J$5),'Larimar Net '!I16776)</f>
        <v>5002.023365</v>
      </c>
    </row>
    <row r="16776" spans="3:11" x14ac:dyDescent="0.3">
      <c r="C16776" s="7">
        <v>44529</v>
      </c>
      <c r="D16776" s="6">
        <v>16</v>
      </c>
      <c r="E16776" s="8">
        <f>IF(B16776="*",'Larimar Net '!D16777-('Larimar Net '!D16777*'Larimar Net Penalized '!$D$5),'Larimar Net '!D16777)</f>
        <v>7956.5918179999999</v>
      </c>
      <c r="I16776" s="7">
        <v>44529</v>
      </c>
      <c r="J16776" s="6">
        <v>16</v>
      </c>
      <c r="K16776" s="8">
        <f>IF(H16776="*",'Larimar Net '!I16777-('Larimar Net '!I16777*'Larimar Net Penalized '!$J$5),'Larimar Net '!I16777)</f>
        <v>3478.986621</v>
      </c>
    </row>
    <row r="16777" spans="3:11" x14ac:dyDescent="0.3">
      <c r="C16777" s="7">
        <v>44529</v>
      </c>
      <c r="D16777" s="6">
        <v>17</v>
      </c>
      <c r="E16777" s="8">
        <f>IF(B16777="*",'Larimar Net '!D16778-('Larimar Net '!D16778*'Larimar Net Penalized '!$D$5),'Larimar Net '!D16778)</f>
        <v>10308.74641</v>
      </c>
      <c r="I16777" s="7">
        <v>44529</v>
      </c>
      <c r="J16777" s="6">
        <v>17</v>
      </c>
      <c r="K16777" s="8">
        <f>IF(H16777="*",'Larimar Net '!I16778-('Larimar Net '!I16778*'Larimar Net Penalized '!$J$5),'Larimar Net '!I16778)</f>
        <v>3431.9336800000001</v>
      </c>
    </row>
    <row r="16778" spans="3:11" x14ac:dyDescent="0.3">
      <c r="C16778" s="7">
        <v>44529</v>
      </c>
      <c r="D16778" s="6">
        <v>18</v>
      </c>
      <c r="E16778" s="8">
        <f>IF(B16778="*",'Larimar Net '!D16779-('Larimar Net '!D16779*'Larimar Net Penalized '!$D$5),'Larimar Net '!D16779)</f>
        <v>8010.5616300000002</v>
      </c>
      <c r="I16778" s="7">
        <v>44529</v>
      </c>
      <c r="J16778" s="6">
        <v>18</v>
      </c>
      <c r="K16778" s="8">
        <f>IF(H16778="*",'Larimar Net '!I16779-('Larimar Net '!I16779*'Larimar Net Penalized '!$J$5),'Larimar Net '!I16779)</f>
        <v>2877.6572580000002</v>
      </c>
    </row>
    <row r="16779" spans="3:11" x14ac:dyDescent="0.3">
      <c r="C16779" s="7">
        <v>44529</v>
      </c>
      <c r="D16779" s="6">
        <v>19</v>
      </c>
      <c r="E16779" s="8">
        <f>IF(B16779="*",'Larimar Net '!D16780-('Larimar Net '!D16780*'Larimar Net Penalized '!$D$5),'Larimar Net '!D16780)</f>
        <v>5358.0929100000003</v>
      </c>
      <c r="I16779" s="7">
        <v>44529</v>
      </c>
      <c r="J16779" s="6">
        <v>19</v>
      </c>
      <c r="K16779" s="8">
        <f>IF(H16779="*",'Larimar Net '!I16780-('Larimar Net '!I16780*'Larimar Net Penalized '!$J$5),'Larimar Net '!I16780)</f>
        <v>1945.703197</v>
      </c>
    </row>
    <row r="16780" spans="3:11" x14ac:dyDescent="0.3">
      <c r="C16780" s="7">
        <v>44529</v>
      </c>
      <c r="D16780" s="6">
        <v>20</v>
      </c>
      <c r="E16780" s="8">
        <f>IF(B16780="*",'Larimar Net '!D16781-('Larimar Net '!D16781*'Larimar Net Penalized '!$D$5),'Larimar Net '!D16781)</f>
        <v>9467.1321150000003</v>
      </c>
      <c r="I16780" s="7">
        <v>44529</v>
      </c>
      <c r="J16780" s="6">
        <v>20</v>
      </c>
      <c r="K16780" s="8">
        <f>IF(H16780="*",'Larimar Net '!I16781-('Larimar Net '!I16781*'Larimar Net Penalized '!$J$5),'Larimar Net '!I16781)</f>
        <v>5133.0841959999998</v>
      </c>
    </row>
    <row r="16781" spans="3:11" x14ac:dyDescent="0.3">
      <c r="C16781" s="7">
        <v>44529</v>
      </c>
      <c r="D16781" s="6">
        <v>21</v>
      </c>
      <c r="E16781" s="8">
        <f>IF(B16781="*",'Larimar Net '!D16782-('Larimar Net '!D16782*'Larimar Net Penalized '!$D$5),'Larimar Net '!D16782)</f>
        <v>6421.9753689999998</v>
      </c>
      <c r="I16781" s="7">
        <v>44529</v>
      </c>
      <c r="J16781" s="6">
        <v>21</v>
      </c>
      <c r="K16781" s="8">
        <f>IF(H16781="*",'Larimar Net '!I16782-('Larimar Net '!I16782*'Larimar Net Penalized '!$J$5),'Larimar Net '!I16782)</f>
        <v>4288.3471040000004</v>
      </c>
    </row>
    <row r="16782" spans="3:11" x14ac:dyDescent="0.3">
      <c r="C16782" s="7">
        <v>44529</v>
      </c>
      <c r="D16782" s="6">
        <v>22</v>
      </c>
      <c r="E16782" s="8">
        <f>IF(B16782="*",'Larimar Net '!D16783-('Larimar Net '!D16783*'Larimar Net Penalized '!$D$5),'Larimar Net '!D16783)</f>
        <v>8812.6262360000001</v>
      </c>
      <c r="I16782" s="7">
        <v>44529</v>
      </c>
      <c r="J16782" s="6">
        <v>22</v>
      </c>
      <c r="K16782" s="8">
        <f>IF(H16782="*",'Larimar Net '!I16783-('Larimar Net '!I16783*'Larimar Net Penalized '!$J$5),'Larimar Net '!I16783)</f>
        <v>6465.3200930000003</v>
      </c>
    </row>
    <row r="16783" spans="3:11" x14ac:dyDescent="0.3">
      <c r="C16783" s="7">
        <v>44529</v>
      </c>
      <c r="D16783" s="6">
        <v>23</v>
      </c>
      <c r="E16783" s="8">
        <f>IF(B16783="*",'Larimar Net '!D16784-('Larimar Net '!D16784*'Larimar Net Penalized '!$D$5),'Larimar Net '!D16784)</f>
        <v>4334.6718279999996</v>
      </c>
      <c r="I16783" s="7">
        <v>44529</v>
      </c>
      <c r="J16783" s="6">
        <v>23</v>
      </c>
      <c r="K16783" s="8">
        <f>IF(H16783="*",'Larimar Net '!I16784-('Larimar Net '!I16784*'Larimar Net Penalized '!$J$5),'Larimar Net '!I16784)</f>
        <v>5182.5108600000003</v>
      </c>
    </row>
    <row r="16784" spans="3:11" x14ac:dyDescent="0.3">
      <c r="C16784" s="7">
        <v>44530</v>
      </c>
      <c r="D16784" s="6">
        <v>0</v>
      </c>
      <c r="E16784" s="8">
        <f>IF(B16784="*",'Larimar Net '!D16785-('Larimar Net '!D16785*'Larimar Net Penalized '!$D$5),'Larimar Net '!D16785)</f>
        <v>5058.407784</v>
      </c>
      <c r="I16784" s="7">
        <v>44530</v>
      </c>
      <c r="J16784" s="6">
        <v>0</v>
      </c>
      <c r="K16784" s="8">
        <f>IF(H16784="*",'Larimar Net '!I16785-('Larimar Net '!I16785*'Larimar Net Penalized '!$J$5),'Larimar Net '!I16785)</f>
        <v>5748.0458310000004</v>
      </c>
    </row>
    <row r="16785" spans="3:11" x14ac:dyDescent="0.3">
      <c r="C16785" s="7">
        <v>44530</v>
      </c>
      <c r="D16785" s="6">
        <v>1</v>
      </c>
      <c r="E16785" s="8">
        <f>IF(B16785="*",'Larimar Net '!D16786-('Larimar Net '!D16786*'Larimar Net Penalized '!$D$5),'Larimar Net '!D16786)</f>
        <v>8449.6237060000003</v>
      </c>
      <c r="I16785" s="7">
        <v>44530</v>
      </c>
      <c r="J16785" s="6">
        <v>1</v>
      </c>
      <c r="K16785" s="8">
        <f>IF(H16785="*",'Larimar Net '!I16786-('Larimar Net '!I16786*'Larimar Net Penalized '!$J$5),'Larimar Net '!I16786)</f>
        <v>5869.3419130000002</v>
      </c>
    </row>
    <row r="16786" spans="3:11" x14ac:dyDescent="0.3">
      <c r="C16786" s="7">
        <v>44530</v>
      </c>
      <c r="D16786" s="6">
        <v>2</v>
      </c>
      <c r="E16786" s="8">
        <f>IF(B16786="*",'Larimar Net '!D16787-('Larimar Net '!D16787*'Larimar Net Penalized '!$D$5),'Larimar Net '!D16787)</f>
        <v>5657.8363019999997</v>
      </c>
      <c r="I16786" s="7">
        <v>44530</v>
      </c>
      <c r="J16786" s="6">
        <v>2</v>
      </c>
      <c r="K16786" s="8">
        <f>IF(H16786="*",'Larimar Net '!I16787-('Larimar Net '!I16787*'Larimar Net Penalized '!$J$5),'Larimar Net '!I16787)</f>
        <v>4701.777822</v>
      </c>
    </row>
    <row r="16787" spans="3:11" x14ac:dyDescent="0.3">
      <c r="C16787" s="7">
        <v>44530</v>
      </c>
      <c r="D16787" s="6">
        <v>3</v>
      </c>
      <c r="E16787" s="8">
        <f>IF(B16787="*",'Larimar Net '!D16788-('Larimar Net '!D16788*'Larimar Net Penalized '!$D$5),'Larimar Net '!D16788)</f>
        <v>8650.9795759999997</v>
      </c>
      <c r="I16787" s="7">
        <v>44530</v>
      </c>
      <c r="J16787" s="6">
        <v>3</v>
      </c>
      <c r="K16787" s="8">
        <f>IF(H16787="*",'Larimar Net '!I16788-('Larimar Net '!I16788*'Larimar Net Penalized '!$J$5),'Larimar Net '!I16788)</f>
        <v>5396.5380910000003</v>
      </c>
    </row>
    <row r="16788" spans="3:11" x14ac:dyDescent="0.3">
      <c r="C16788" s="7">
        <v>44530</v>
      </c>
      <c r="D16788" s="6">
        <v>4</v>
      </c>
      <c r="E16788" s="8">
        <f>IF(B16788="*",'Larimar Net '!D16789-('Larimar Net '!D16789*'Larimar Net Penalized '!$D$5),'Larimar Net '!D16789)</f>
        <v>11447.669029999999</v>
      </c>
      <c r="I16788" s="7">
        <v>44530</v>
      </c>
      <c r="J16788" s="6">
        <v>4</v>
      </c>
      <c r="K16788" s="8">
        <f>IF(H16788="*",'Larimar Net '!I16789-('Larimar Net '!I16789*'Larimar Net Penalized '!$J$5),'Larimar Net '!I16789)</f>
        <v>8655.0234479999999</v>
      </c>
    </row>
    <row r="16789" spans="3:11" x14ac:dyDescent="0.3">
      <c r="C16789" s="7">
        <v>44530</v>
      </c>
      <c r="D16789" s="6">
        <v>5</v>
      </c>
      <c r="E16789" s="8">
        <f>IF(B16789="*",'Larimar Net '!D16790-('Larimar Net '!D16790*'Larimar Net Penalized '!$D$5),'Larimar Net '!D16790)</f>
        <v>11678.69025</v>
      </c>
      <c r="I16789" s="7">
        <v>44530</v>
      </c>
      <c r="J16789" s="6">
        <v>5</v>
      </c>
      <c r="K16789" s="8">
        <f>IF(H16789="*",'Larimar Net '!I16790-('Larimar Net '!I16790*'Larimar Net Penalized '!$J$5),'Larimar Net '!I16790)</f>
        <v>10321.39351</v>
      </c>
    </row>
    <row r="16790" spans="3:11" x14ac:dyDescent="0.3">
      <c r="C16790" s="7">
        <v>44530</v>
      </c>
      <c r="D16790" s="6">
        <v>6</v>
      </c>
      <c r="E16790" s="8">
        <f>IF(B16790="*",'Larimar Net '!D16791-('Larimar Net '!D16791*'Larimar Net Penalized '!$D$5),'Larimar Net '!D16791)</f>
        <v>12436.043739999999</v>
      </c>
      <c r="I16790" s="7">
        <v>44530</v>
      </c>
      <c r="J16790" s="6">
        <v>6</v>
      </c>
      <c r="K16790" s="8">
        <f>IF(H16790="*",'Larimar Net '!I16791-('Larimar Net '!I16791*'Larimar Net Penalized '!$J$5),'Larimar Net '!I16791)</f>
        <v>11078.38753</v>
      </c>
    </row>
    <row r="16791" spans="3:11" x14ac:dyDescent="0.3">
      <c r="C16791" s="7">
        <v>44530</v>
      </c>
      <c r="D16791" s="6">
        <v>7</v>
      </c>
      <c r="E16791" s="8">
        <f>IF(B16791="*",'Larimar Net '!D16792-('Larimar Net '!D16792*'Larimar Net Penalized '!$D$5),'Larimar Net '!D16792)</f>
        <v>20113.270270000001</v>
      </c>
      <c r="I16791" s="7">
        <v>44530</v>
      </c>
      <c r="J16791" s="6">
        <v>7</v>
      </c>
      <c r="K16791" s="8">
        <f>IF(H16791="*",'Larimar Net '!I16792-('Larimar Net '!I16792*'Larimar Net Penalized '!$J$5),'Larimar Net '!I16792)</f>
        <v>12823.269420000001</v>
      </c>
    </row>
    <row r="16792" spans="3:11" x14ac:dyDescent="0.3">
      <c r="C16792" s="7">
        <v>44530</v>
      </c>
      <c r="D16792" s="6">
        <v>8</v>
      </c>
      <c r="E16792" s="8">
        <f>IF(B16792="*",'Larimar Net '!D16793-('Larimar Net '!D16793*'Larimar Net Penalized '!$D$5),'Larimar Net '!D16793)</f>
        <v>24052.26885</v>
      </c>
      <c r="I16792" s="7">
        <v>44530</v>
      </c>
      <c r="J16792" s="6">
        <v>8</v>
      </c>
      <c r="K16792" s="8">
        <f>IF(H16792="*",'Larimar Net '!I16793-('Larimar Net '!I16793*'Larimar Net Penalized '!$J$5),'Larimar Net '!I16793)</f>
        <v>14879.32834</v>
      </c>
    </row>
    <row r="16793" spans="3:11" x14ac:dyDescent="0.3">
      <c r="C16793" s="7">
        <v>44530</v>
      </c>
      <c r="D16793" s="6">
        <v>9</v>
      </c>
      <c r="E16793" s="8">
        <f>IF(B16793="*",'Larimar Net '!D16794-('Larimar Net '!D16794*'Larimar Net Penalized '!$D$5),'Larimar Net '!D16794)</f>
        <v>27143.072390000001</v>
      </c>
      <c r="I16793" s="7">
        <v>44530</v>
      </c>
      <c r="J16793" s="6">
        <v>9</v>
      </c>
      <c r="K16793" s="8">
        <f>IF(H16793="*",'Larimar Net '!I16794-('Larimar Net '!I16794*'Larimar Net Penalized '!$J$5),'Larimar Net '!I16794)</f>
        <v>21034.80456</v>
      </c>
    </row>
    <row r="16794" spans="3:11" x14ac:dyDescent="0.3">
      <c r="C16794" s="7">
        <v>44530</v>
      </c>
      <c r="D16794" s="6">
        <v>10</v>
      </c>
      <c r="E16794" s="8">
        <f>IF(B16794="*",'Larimar Net '!D16795-('Larimar Net '!D16795*'Larimar Net Penalized '!$D$5),'Larimar Net '!D16795)</f>
        <v>31436.181809999998</v>
      </c>
      <c r="I16794" s="7">
        <v>44530</v>
      </c>
      <c r="J16794" s="6">
        <v>10</v>
      </c>
      <c r="K16794" s="8">
        <f>IF(H16794="*",'Larimar Net '!I16795-('Larimar Net '!I16795*'Larimar Net Penalized '!$J$5),'Larimar Net '!I16795)</f>
        <v>19705.08639</v>
      </c>
    </row>
    <row r="16795" spans="3:11" x14ac:dyDescent="0.3">
      <c r="C16795" s="7">
        <v>44530</v>
      </c>
      <c r="D16795" s="6">
        <v>11</v>
      </c>
      <c r="E16795" s="8">
        <f>IF(B16795="*",'Larimar Net '!D16796-('Larimar Net '!D16796*'Larimar Net Penalized '!$D$5),'Larimar Net '!D16796)</f>
        <v>32685.119360000001</v>
      </c>
      <c r="I16795" s="7">
        <v>44530</v>
      </c>
      <c r="J16795" s="6">
        <v>11</v>
      </c>
      <c r="K16795" s="8">
        <f>IF(H16795="*",'Larimar Net '!I16796-('Larimar Net '!I16796*'Larimar Net Penalized '!$J$5),'Larimar Net '!I16796)</f>
        <v>18635.461329999998</v>
      </c>
    </row>
    <row r="16796" spans="3:11" x14ac:dyDescent="0.3">
      <c r="C16796" s="7">
        <v>44530</v>
      </c>
      <c r="D16796" s="6">
        <v>12</v>
      </c>
      <c r="E16796" s="8">
        <f>IF(B16796="*",'Larimar Net '!D16797-('Larimar Net '!D16797*'Larimar Net Penalized '!$D$5),'Larimar Net '!D16797)</f>
        <v>35614.082750000001</v>
      </c>
      <c r="I16796" s="7">
        <v>44530</v>
      </c>
      <c r="J16796" s="6">
        <v>12</v>
      </c>
      <c r="K16796" s="8">
        <f>IF(H16796="*",'Larimar Net '!I16797-('Larimar Net '!I16797*'Larimar Net Penalized '!$J$5),'Larimar Net '!I16797)</f>
        <v>19243.951410000001</v>
      </c>
    </row>
    <row r="16797" spans="3:11" x14ac:dyDescent="0.3">
      <c r="C16797" s="7">
        <v>44530</v>
      </c>
      <c r="D16797" s="6">
        <v>13</v>
      </c>
      <c r="E16797" s="8">
        <f>IF(B16797="*",'Larimar Net '!D16798-('Larimar Net '!D16798*'Larimar Net Penalized '!$D$5),'Larimar Net '!D16798)</f>
        <v>39995.118589999998</v>
      </c>
      <c r="I16797" s="7">
        <v>44530</v>
      </c>
      <c r="J16797" s="6">
        <v>13</v>
      </c>
      <c r="K16797" s="8">
        <f>IF(H16797="*",'Larimar Net '!I16798-('Larimar Net '!I16798*'Larimar Net Penalized '!$J$5),'Larimar Net '!I16798)</f>
        <v>21171.19542</v>
      </c>
    </row>
    <row r="16798" spans="3:11" x14ac:dyDescent="0.3">
      <c r="C16798" s="7">
        <v>44530</v>
      </c>
      <c r="D16798" s="6">
        <v>14</v>
      </c>
      <c r="E16798" s="8">
        <f>IF(B16798="*",'Larimar Net '!D16799-('Larimar Net '!D16799*'Larimar Net Penalized '!$D$5),'Larimar Net '!D16799)</f>
        <v>41026.679620000003</v>
      </c>
      <c r="I16798" s="7">
        <v>44530</v>
      </c>
      <c r="J16798" s="6">
        <v>14</v>
      </c>
      <c r="K16798" s="8">
        <f>IF(H16798="*",'Larimar Net '!I16799-('Larimar Net '!I16799*'Larimar Net Penalized '!$J$5),'Larimar Net '!I16799)</f>
        <v>21598.37285</v>
      </c>
    </row>
    <row r="16799" spans="3:11" x14ac:dyDescent="0.3">
      <c r="C16799" s="7">
        <v>44530</v>
      </c>
      <c r="D16799" s="6">
        <v>15</v>
      </c>
      <c r="E16799" s="8">
        <f>IF(B16799="*",'Larimar Net '!D16800-('Larimar Net '!D16800*'Larimar Net Penalized '!$D$5),'Larimar Net '!D16800)</f>
        <v>26943.052319999999</v>
      </c>
      <c r="I16799" s="7">
        <v>44530</v>
      </c>
      <c r="J16799" s="6">
        <v>15</v>
      </c>
      <c r="K16799" s="8">
        <f>IF(H16799="*",'Larimar Net '!I16800-('Larimar Net '!I16800*'Larimar Net Penalized '!$J$5),'Larimar Net '!I16800)</f>
        <v>12195.452719999999</v>
      </c>
    </row>
    <row r="16800" spans="3:11" x14ac:dyDescent="0.3">
      <c r="C16800" s="7">
        <v>44530</v>
      </c>
      <c r="D16800" s="6">
        <v>16</v>
      </c>
      <c r="E16800" s="8">
        <f>IF(B16800="*",'Larimar Net '!D16801-('Larimar Net '!D16801*'Larimar Net Penalized '!$D$5),'Larimar Net '!D16801)</f>
        <v>21180.0795</v>
      </c>
      <c r="I16800" s="7">
        <v>44530</v>
      </c>
      <c r="J16800" s="6">
        <v>16</v>
      </c>
      <c r="K16800" s="8">
        <f>IF(H16800="*",'Larimar Net '!I16801-('Larimar Net '!I16801*'Larimar Net Penalized '!$J$5),'Larimar Net '!I16801)</f>
        <v>12338.523730000001</v>
      </c>
    </row>
    <row r="16801" spans="3:11" x14ac:dyDescent="0.3">
      <c r="C16801" s="7">
        <v>44530</v>
      </c>
      <c r="D16801" s="6">
        <v>17</v>
      </c>
      <c r="E16801" s="8">
        <f>IF(B16801="*",'Larimar Net '!D16802-('Larimar Net '!D16802*'Larimar Net Penalized '!$D$5),'Larimar Net '!D16802)</f>
        <v>17972.59504</v>
      </c>
      <c r="I16801" s="7">
        <v>44530</v>
      </c>
      <c r="J16801" s="6">
        <v>17</v>
      </c>
      <c r="K16801" s="8">
        <f>IF(H16801="*",'Larimar Net '!I16802-('Larimar Net '!I16802*'Larimar Net Penalized '!$J$5),'Larimar Net '!I16802)</f>
        <v>10466.42123</v>
      </c>
    </row>
    <row r="16802" spans="3:11" x14ac:dyDescent="0.3">
      <c r="C16802" s="7">
        <v>44530</v>
      </c>
      <c r="D16802" s="6">
        <v>18</v>
      </c>
      <c r="E16802" s="8">
        <f>IF(B16802="*",'Larimar Net '!D16803-('Larimar Net '!D16803*'Larimar Net Penalized '!$D$5),'Larimar Net '!D16803)</f>
        <v>16906.4643</v>
      </c>
      <c r="I16802" s="7">
        <v>44530</v>
      </c>
      <c r="J16802" s="6">
        <v>18</v>
      </c>
      <c r="K16802" s="8">
        <f>IF(H16802="*",'Larimar Net '!I16803-('Larimar Net '!I16803*'Larimar Net Penalized '!$J$5),'Larimar Net '!I16803)</f>
        <v>9841.5271549999998</v>
      </c>
    </row>
    <row r="16803" spans="3:11" x14ac:dyDescent="0.3">
      <c r="C16803" s="7">
        <v>44530</v>
      </c>
      <c r="D16803" s="6">
        <v>19</v>
      </c>
      <c r="E16803" s="8">
        <f>IF(B16803="*",'Larimar Net '!D16804-('Larimar Net '!D16804*'Larimar Net Penalized '!$D$5),'Larimar Net '!D16804)</f>
        <v>15096.643029999999</v>
      </c>
      <c r="I16803" s="7">
        <v>44530</v>
      </c>
      <c r="J16803" s="6">
        <v>19</v>
      </c>
      <c r="K16803" s="8">
        <f>IF(H16803="*",'Larimar Net '!I16804-('Larimar Net '!I16804*'Larimar Net Penalized '!$J$5),'Larimar Net '!I16804)</f>
        <v>9187.8695349999998</v>
      </c>
    </row>
    <row r="16804" spans="3:11" x14ac:dyDescent="0.3">
      <c r="C16804" s="7">
        <v>44530</v>
      </c>
      <c r="D16804" s="6">
        <v>20</v>
      </c>
      <c r="E16804" s="8">
        <f>IF(B16804="*",'Larimar Net '!D16805-('Larimar Net '!D16805*'Larimar Net Penalized '!$D$5),'Larimar Net '!D16805)</f>
        <v>19357.206310000001</v>
      </c>
      <c r="I16804" s="7">
        <v>44530</v>
      </c>
      <c r="J16804" s="6">
        <v>20</v>
      </c>
      <c r="K16804" s="8">
        <f>IF(H16804="*",'Larimar Net '!I16805-('Larimar Net '!I16805*'Larimar Net Penalized '!$J$5),'Larimar Net '!I16805)</f>
        <v>16226.58692</v>
      </c>
    </row>
    <row r="16805" spans="3:11" x14ac:dyDescent="0.3">
      <c r="C16805" s="7">
        <v>44530</v>
      </c>
      <c r="D16805" s="6">
        <v>21</v>
      </c>
      <c r="E16805" s="8">
        <f>IF(B16805="*",'Larimar Net '!D16806-('Larimar Net '!D16806*'Larimar Net Penalized '!$D$5),'Larimar Net '!D16806)</f>
        <v>42613.494259999999</v>
      </c>
      <c r="I16805" s="7">
        <v>44530</v>
      </c>
      <c r="J16805" s="6">
        <v>21</v>
      </c>
      <c r="K16805" s="8">
        <f>IF(H16805="*",'Larimar Net '!I16806-('Larimar Net '!I16806*'Larimar Net Penalized '!$J$5),'Larimar Net '!I16806)</f>
        <v>24188.504379999998</v>
      </c>
    </row>
    <row r="16806" spans="3:11" x14ac:dyDescent="0.3">
      <c r="C16806" s="7">
        <v>44530</v>
      </c>
      <c r="D16806" s="6">
        <v>22</v>
      </c>
      <c r="E16806" s="8">
        <f>IF(B16806="*",'Larimar Net '!D16807-('Larimar Net '!D16807*'Larimar Net Penalized '!$D$5),'Larimar Net '!D16807)</f>
        <v>23180.638879999999</v>
      </c>
      <c r="I16806" s="7">
        <v>44530</v>
      </c>
      <c r="J16806" s="6">
        <v>22</v>
      </c>
      <c r="K16806" s="8">
        <f>IF(H16806="*",'Larimar Net '!I16807-('Larimar Net '!I16807*'Larimar Net Penalized '!$J$5),'Larimar Net '!I16807)</f>
        <v>10736.22064</v>
      </c>
    </row>
    <row r="16807" spans="3:11" x14ac:dyDescent="0.3">
      <c r="C16807" s="7">
        <v>44530</v>
      </c>
      <c r="D16807" s="6">
        <v>23</v>
      </c>
      <c r="E16807" s="8">
        <f>IF(B16807="*",'Larimar Net '!D16808-('Larimar Net '!D16808*'Larimar Net Penalized '!$D$5),'Larimar Net '!D16808)</f>
        <v>26386.180639999999</v>
      </c>
      <c r="I16807" s="7">
        <v>44530</v>
      </c>
      <c r="J16807" s="6">
        <v>23</v>
      </c>
      <c r="K16807" s="8">
        <f>IF(H16807="*",'Larimar Net '!I16808-('Larimar Net '!I16808*'Larimar Net Penalized '!$J$5),'Larimar Net '!I16808)</f>
        <v>15414.55198</v>
      </c>
    </row>
    <row r="16808" spans="3:11" x14ac:dyDescent="0.3">
      <c r="C16808" s="7">
        <v>44531</v>
      </c>
      <c r="D16808" s="6">
        <v>0</v>
      </c>
      <c r="E16808" s="8">
        <f>IF(B16808="*",'Larimar Net '!D16809-('Larimar Net '!D16809*'Larimar Net Penalized '!$D$5),'Larimar Net '!D16809)</f>
        <v>31160.309130000001</v>
      </c>
      <c r="I16808" s="7">
        <v>44531</v>
      </c>
      <c r="J16808" s="6">
        <v>0</v>
      </c>
      <c r="K16808" s="8">
        <f>IF(H16808="*",'Larimar Net '!I16809-('Larimar Net '!I16809*'Larimar Net Penalized '!$J$5),'Larimar Net '!I16809)</f>
        <v>14760.911179999999</v>
      </c>
    </row>
    <row r="16809" spans="3:11" x14ac:dyDescent="0.3">
      <c r="C16809" s="7">
        <v>44531</v>
      </c>
      <c r="D16809" s="6">
        <v>1</v>
      </c>
      <c r="E16809" s="8">
        <f>IF(B16809="*",'Larimar Net '!D16810-('Larimar Net '!D16810*'Larimar Net Penalized '!$D$5),'Larimar Net '!D16810)</f>
        <v>18399.162390000001</v>
      </c>
      <c r="I16809" s="7">
        <v>44531</v>
      </c>
      <c r="J16809" s="6">
        <v>1</v>
      </c>
      <c r="K16809" s="8">
        <f>IF(H16809="*",'Larimar Net '!I16810-('Larimar Net '!I16810*'Larimar Net Penalized '!$J$5),'Larimar Net '!I16810)</f>
        <v>10517.33065</v>
      </c>
    </row>
    <row r="16810" spans="3:11" x14ac:dyDescent="0.3">
      <c r="C16810" s="7">
        <v>44531</v>
      </c>
      <c r="D16810" s="6">
        <v>2</v>
      </c>
      <c r="E16810" s="8">
        <f>IF(B16810="*",'Larimar Net '!D16811-('Larimar Net '!D16811*'Larimar Net Penalized '!$D$5),'Larimar Net '!D16811)</f>
        <v>17420.391950000001</v>
      </c>
      <c r="I16810" s="7">
        <v>44531</v>
      </c>
      <c r="J16810" s="6">
        <v>2</v>
      </c>
      <c r="K16810" s="8">
        <f>IF(H16810="*",'Larimar Net '!I16811-('Larimar Net '!I16811*'Larimar Net Penalized '!$J$5),'Larimar Net '!I16811)</f>
        <v>8182.1955749999997</v>
      </c>
    </row>
    <row r="16811" spans="3:11" x14ac:dyDescent="0.3">
      <c r="C16811" s="7">
        <v>44531</v>
      </c>
      <c r="D16811" s="6">
        <v>3</v>
      </c>
      <c r="E16811" s="8">
        <f>IF(B16811="*",'Larimar Net '!D16812-('Larimar Net '!D16812*'Larimar Net Penalized '!$D$5),'Larimar Net '!D16812)</f>
        <v>27334.654050000001</v>
      </c>
      <c r="I16811" s="7">
        <v>44531</v>
      </c>
      <c r="J16811" s="6">
        <v>3</v>
      </c>
      <c r="K16811" s="8">
        <f>IF(H16811="*",'Larimar Net '!I16812-('Larimar Net '!I16812*'Larimar Net Penalized '!$J$5),'Larimar Net '!I16812)</f>
        <v>8441.1023619999996</v>
      </c>
    </row>
    <row r="16812" spans="3:11" x14ac:dyDescent="0.3">
      <c r="C16812" s="7">
        <v>44531</v>
      </c>
      <c r="D16812" s="6">
        <v>4</v>
      </c>
      <c r="E16812" s="8">
        <f>IF(B16812="*",'Larimar Net '!D16813-('Larimar Net '!D16813*'Larimar Net Penalized '!$D$5),'Larimar Net '!D16813)</f>
        <v>42104.859149999997</v>
      </c>
      <c r="I16812" s="7">
        <v>44531</v>
      </c>
      <c r="J16812" s="6">
        <v>4</v>
      </c>
      <c r="K16812" s="8">
        <f>IF(H16812="*",'Larimar Net '!I16813-('Larimar Net '!I16813*'Larimar Net Penalized '!$J$5),'Larimar Net '!I16813)</f>
        <v>11709.778109999999</v>
      </c>
    </row>
    <row r="16813" spans="3:11" x14ac:dyDescent="0.3">
      <c r="C16813" s="7">
        <v>44531</v>
      </c>
      <c r="D16813" s="6">
        <v>5</v>
      </c>
      <c r="E16813" s="8">
        <f>IF(B16813="*",'Larimar Net '!D16814-('Larimar Net '!D16814*'Larimar Net Penalized '!$D$5),'Larimar Net '!D16814)</f>
        <v>39637.765480000002</v>
      </c>
      <c r="I16813" s="7">
        <v>44531</v>
      </c>
      <c r="J16813" s="6">
        <v>5</v>
      </c>
      <c r="K16813" s="8">
        <f>IF(H16813="*",'Larimar Net '!I16814-('Larimar Net '!I16814*'Larimar Net Penalized '!$J$5),'Larimar Net '!I16814)</f>
        <v>12196.521710000001</v>
      </c>
    </row>
    <row r="16814" spans="3:11" x14ac:dyDescent="0.3">
      <c r="C16814" s="7">
        <v>44531</v>
      </c>
      <c r="D16814" s="6">
        <v>6</v>
      </c>
      <c r="E16814" s="8">
        <f>IF(B16814="*",'Larimar Net '!D16815-('Larimar Net '!D16815*'Larimar Net Penalized '!$D$5),'Larimar Net '!D16815)</f>
        <v>26305.618030000001</v>
      </c>
      <c r="I16814" s="7">
        <v>44531</v>
      </c>
      <c r="J16814" s="6">
        <v>6</v>
      </c>
      <c r="K16814" s="8">
        <f>IF(H16814="*",'Larimar Net '!I16815-('Larimar Net '!I16815*'Larimar Net Penalized '!$J$5),'Larimar Net '!I16815)</f>
        <v>1501.9002680000001</v>
      </c>
    </row>
    <row r="16815" spans="3:11" x14ac:dyDescent="0.3">
      <c r="C16815" s="7">
        <v>44531</v>
      </c>
      <c r="D16815" s="6">
        <v>7</v>
      </c>
      <c r="E16815" s="8">
        <f>IF(B16815="*",'Larimar Net '!D16816-('Larimar Net '!D16816*'Larimar Net Penalized '!$D$5),'Larimar Net '!D16816)</f>
        <v>15764.576279999999</v>
      </c>
      <c r="I16815" s="7">
        <v>44531</v>
      </c>
      <c r="J16815" s="6">
        <v>7</v>
      </c>
      <c r="K16815" s="8">
        <f>IF(H16815="*",'Larimar Net '!I16816-('Larimar Net '!I16816*'Larimar Net Penalized '!$J$5),'Larimar Net '!I16816)</f>
        <v>0</v>
      </c>
    </row>
    <row r="16816" spans="3:11" x14ac:dyDescent="0.3">
      <c r="C16816" s="7">
        <v>44531</v>
      </c>
      <c r="D16816" s="6">
        <v>8</v>
      </c>
      <c r="E16816" s="8">
        <f>IF(B16816="*",'Larimar Net '!D16817-('Larimar Net '!D16817*'Larimar Net Penalized '!$D$5),'Larimar Net '!D16817)</f>
        <v>16593.110560000001</v>
      </c>
      <c r="I16816" s="7">
        <v>44531</v>
      </c>
      <c r="J16816" s="6">
        <v>8</v>
      </c>
      <c r="K16816" s="8">
        <f>IF(H16816="*",'Larimar Net '!I16817-('Larimar Net '!I16817*'Larimar Net Penalized '!$J$5),'Larimar Net '!I16817)</f>
        <v>0</v>
      </c>
    </row>
    <row r="16817" spans="3:11" x14ac:dyDescent="0.3">
      <c r="C16817" s="7">
        <v>44531</v>
      </c>
      <c r="D16817" s="6">
        <v>9</v>
      </c>
      <c r="E16817" s="8">
        <f>IF(B16817="*",'Larimar Net '!D16818-('Larimar Net '!D16818*'Larimar Net Penalized '!$D$5),'Larimar Net '!D16818)</f>
        <v>10049.239369999999</v>
      </c>
      <c r="I16817" s="7">
        <v>44531</v>
      </c>
      <c r="J16817" s="6">
        <v>9</v>
      </c>
      <c r="K16817" s="8">
        <f>IF(H16817="*",'Larimar Net '!I16818-('Larimar Net '!I16818*'Larimar Net Penalized '!$J$5),'Larimar Net '!I16818)</f>
        <v>0</v>
      </c>
    </row>
    <row r="16818" spans="3:11" x14ac:dyDescent="0.3">
      <c r="C16818" s="7">
        <v>44531</v>
      </c>
      <c r="D16818" s="6">
        <v>10</v>
      </c>
      <c r="E16818" s="8">
        <f>IF(B16818="*",'Larimar Net '!D16819-('Larimar Net '!D16819*'Larimar Net Penalized '!$D$5),'Larimar Net '!D16819)</f>
        <v>26596.79434</v>
      </c>
      <c r="I16818" s="7">
        <v>44531</v>
      </c>
      <c r="J16818" s="6">
        <v>10</v>
      </c>
      <c r="K16818" s="8">
        <f>IF(H16818="*",'Larimar Net '!I16819-('Larimar Net '!I16819*'Larimar Net Penalized '!$J$5),'Larimar Net '!I16819)</f>
        <v>0</v>
      </c>
    </row>
    <row r="16819" spans="3:11" x14ac:dyDescent="0.3">
      <c r="C16819" s="7">
        <v>44531</v>
      </c>
      <c r="D16819" s="6">
        <v>11</v>
      </c>
      <c r="E16819" s="8">
        <f>IF(B16819="*",'Larimar Net '!D16820-('Larimar Net '!D16820*'Larimar Net Penalized '!$D$5),'Larimar Net '!D16820)</f>
        <v>25478.111199999999</v>
      </c>
      <c r="I16819" s="7">
        <v>44531</v>
      </c>
      <c r="J16819" s="6">
        <v>11</v>
      </c>
      <c r="K16819" s="8">
        <f>IF(H16819="*",'Larimar Net '!I16820-('Larimar Net '!I16820*'Larimar Net Penalized '!$J$5),'Larimar Net '!I16820)</f>
        <v>0</v>
      </c>
    </row>
    <row r="16820" spans="3:11" x14ac:dyDescent="0.3">
      <c r="C16820" s="7">
        <v>44531</v>
      </c>
      <c r="D16820" s="6">
        <v>12</v>
      </c>
      <c r="E16820" s="8">
        <f>IF(B16820="*",'Larimar Net '!D16821-('Larimar Net '!D16821*'Larimar Net Penalized '!$D$5),'Larimar Net '!D16821)</f>
        <v>24383.637149999999</v>
      </c>
      <c r="I16820" s="7">
        <v>44531</v>
      </c>
      <c r="J16820" s="6">
        <v>12</v>
      </c>
      <c r="K16820" s="8">
        <f>IF(H16820="*",'Larimar Net '!I16821-('Larimar Net '!I16821*'Larimar Net Penalized '!$J$5),'Larimar Net '!I16821)</f>
        <v>0</v>
      </c>
    </row>
    <row r="16821" spans="3:11" x14ac:dyDescent="0.3">
      <c r="C16821" s="7">
        <v>44531</v>
      </c>
      <c r="D16821" s="6">
        <v>13</v>
      </c>
      <c r="E16821" s="8">
        <f>IF(B16821="*",'Larimar Net '!D16822-('Larimar Net '!D16822*'Larimar Net Penalized '!$D$5),'Larimar Net '!D16822)</f>
        <v>19977.29234</v>
      </c>
      <c r="I16821" s="7">
        <v>44531</v>
      </c>
      <c r="J16821" s="6">
        <v>13</v>
      </c>
      <c r="K16821" s="8">
        <f>IF(H16821="*",'Larimar Net '!I16822-('Larimar Net '!I16822*'Larimar Net Penalized '!$J$5),'Larimar Net '!I16822)</f>
        <v>0</v>
      </c>
    </row>
    <row r="16822" spans="3:11" x14ac:dyDescent="0.3">
      <c r="C16822" s="7">
        <v>44531</v>
      </c>
      <c r="D16822" s="6">
        <v>14</v>
      </c>
      <c r="E16822" s="8">
        <f>IF(B16822="*",'Larimar Net '!D16823-('Larimar Net '!D16823*'Larimar Net Penalized '!$D$5),'Larimar Net '!D16823)</f>
        <v>22992.569189999998</v>
      </c>
      <c r="I16822" s="7">
        <v>44531</v>
      </c>
      <c r="J16822" s="6">
        <v>14</v>
      </c>
      <c r="K16822" s="8">
        <f>IF(H16822="*",'Larimar Net '!I16823-('Larimar Net '!I16823*'Larimar Net Penalized '!$J$5),'Larimar Net '!I16823)</f>
        <v>0</v>
      </c>
    </row>
    <row r="16823" spans="3:11" x14ac:dyDescent="0.3">
      <c r="C16823" s="7">
        <v>44531</v>
      </c>
      <c r="D16823" s="6">
        <v>15</v>
      </c>
      <c r="E16823" s="8">
        <f>IF(B16823="*",'Larimar Net '!D16824-('Larimar Net '!D16824*'Larimar Net Penalized '!$D$5),'Larimar Net '!D16824)</f>
        <v>19696.479380000001</v>
      </c>
      <c r="I16823" s="7">
        <v>44531</v>
      </c>
      <c r="J16823" s="6">
        <v>15</v>
      </c>
      <c r="K16823" s="8">
        <f>IF(H16823="*",'Larimar Net '!I16824-('Larimar Net '!I16824*'Larimar Net Penalized '!$J$5),'Larimar Net '!I16824)</f>
        <v>0</v>
      </c>
    </row>
    <row r="16824" spans="3:11" x14ac:dyDescent="0.3">
      <c r="C16824" s="7">
        <v>44531</v>
      </c>
      <c r="D16824" s="6">
        <v>16</v>
      </c>
      <c r="E16824" s="8">
        <f>IF(B16824="*",'Larimar Net '!D16825-('Larimar Net '!D16825*'Larimar Net Penalized '!$D$5),'Larimar Net '!D16825)</f>
        <v>15787.98733</v>
      </c>
      <c r="I16824" s="7">
        <v>44531</v>
      </c>
      <c r="J16824" s="6">
        <v>16</v>
      </c>
      <c r="K16824" s="8">
        <f>IF(H16824="*",'Larimar Net '!I16825-('Larimar Net '!I16825*'Larimar Net Penalized '!$J$5),'Larimar Net '!I16825)</f>
        <v>0</v>
      </c>
    </row>
    <row r="16825" spans="3:11" x14ac:dyDescent="0.3">
      <c r="C16825" s="7">
        <v>44531</v>
      </c>
      <c r="D16825" s="6">
        <v>17</v>
      </c>
      <c r="E16825" s="8">
        <f>IF(B16825="*",'Larimar Net '!D16826-('Larimar Net '!D16826*'Larimar Net Penalized '!$D$5),'Larimar Net '!D16826)</f>
        <v>14678.094440000001</v>
      </c>
      <c r="I16825" s="7">
        <v>44531</v>
      </c>
      <c r="J16825" s="6">
        <v>17</v>
      </c>
      <c r="K16825" s="8">
        <f>IF(H16825="*",'Larimar Net '!I16826-('Larimar Net '!I16826*'Larimar Net Penalized '!$J$5),'Larimar Net '!I16826)</f>
        <v>0</v>
      </c>
    </row>
    <row r="16826" spans="3:11" x14ac:dyDescent="0.3">
      <c r="C16826" s="7">
        <v>44531</v>
      </c>
      <c r="D16826" s="6">
        <v>18</v>
      </c>
      <c r="E16826" s="8">
        <f>IF(B16826="*",'Larimar Net '!D16827-('Larimar Net '!D16827*'Larimar Net Penalized '!$D$5),'Larimar Net '!D16827)</f>
        <v>10031.306759999999</v>
      </c>
      <c r="I16826" s="7">
        <v>44531</v>
      </c>
      <c r="J16826" s="6">
        <v>18</v>
      </c>
      <c r="K16826" s="8">
        <f>IF(H16826="*",'Larimar Net '!I16827-('Larimar Net '!I16827*'Larimar Net Penalized '!$J$5),'Larimar Net '!I16827)</f>
        <v>0</v>
      </c>
    </row>
    <row r="16827" spans="3:11" x14ac:dyDescent="0.3">
      <c r="C16827" s="7">
        <v>44531</v>
      </c>
      <c r="D16827" s="6">
        <v>19</v>
      </c>
      <c r="E16827" s="8">
        <f>IF(B16827="*",'Larimar Net '!D16828-('Larimar Net '!D16828*'Larimar Net Penalized '!$D$5),'Larimar Net '!D16828)</f>
        <v>17383.37457</v>
      </c>
      <c r="I16827" s="7">
        <v>44531</v>
      </c>
      <c r="J16827" s="6">
        <v>19</v>
      </c>
      <c r="K16827" s="8">
        <f>IF(H16827="*",'Larimar Net '!I16828-('Larimar Net '!I16828*'Larimar Net Penalized '!$J$5),'Larimar Net '!I16828)</f>
        <v>0</v>
      </c>
    </row>
    <row r="16828" spans="3:11" x14ac:dyDescent="0.3">
      <c r="C16828" s="7">
        <v>44531</v>
      </c>
      <c r="D16828" s="6">
        <v>20</v>
      </c>
      <c r="E16828" s="8">
        <f>IF(B16828="*",'Larimar Net '!D16829-('Larimar Net '!D16829*'Larimar Net Penalized '!$D$5),'Larimar Net '!D16829)</f>
        <v>8968.1392149999992</v>
      </c>
      <c r="I16828" s="7">
        <v>44531</v>
      </c>
      <c r="J16828" s="6">
        <v>20</v>
      </c>
      <c r="K16828" s="8">
        <f>IF(H16828="*",'Larimar Net '!I16829-('Larimar Net '!I16829*'Larimar Net Penalized '!$J$5),'Larimar Net '!I16829)</f>
        <v>0</v>
      </c>
    </row>
    <row r="16829" spans="3:11" x14ac:dyDescent="0.3">
      <c r="C16829" s="7">
        <v>44531</v>
      </c>
      <c r="D16829" s="6">
        <v>21</v>
      </c>
      <c r="E16829" s="8">
        <f>IF(B16829="*",'Larimar Net '!D16830-('Larimar Net '!D16830*'Larimar Net Penalized '!$D$5),'Larimar Net '!D16830)</f>
        <v>0</v>
      </c>
      <c r="I16829" s="7">
        <v>44531</v>
      </c>
      <c r="J16829" s="6">
        <v>21</v>
      </c>
      <c r="K16829" s="8">
        <f>IF(H16829="*",'Larimar Net '!I16830-('Larimar Net '!I16830*'Larimar Net Penalized '!$J$5),'Larimar Net '!I16830)</f>
        <v>0.39413068899999998</v>
      </c>
    </row>
    <row r="16830" spans="3:11" x14ac:dyDescent="0.3">
      <c r="C16830" s="7">
        <v>44531</v>
      </c>
      <c r="D16830" s="6">
        <v>22</v>
      </c>
      <c r="E16830" s="8">
        <f>IF(B16830="*",'Larimar Net '!D16831-('Larimar Net '!D16831*'Larimar Net Penalized '!$D$5),'Larimar Net '!D16831)</f>
        <v>0</v>
      </c>
      <c r="I16830" s="7">
        <v>44531</v>
      </c>
      <c r="J16830" s="6">
        <v>22</v>
      </c>
      <c r="K16830" s="8">
        <f>IF(H16830="*",'Larimar Net '!I16831-('Larimar Net '!I16831*'Larimar Net Penalized '!$J$5),'Larimar Net '!I16831)</f>
        <v>0</v>
      </c>
    </row>
    <row r="16831" spans="3:11" x14ac:dyDescent="0.3">
      <c r="C16831" s="7">
        <v>44531</v>
      </c>
      <c r="D16831" s="6">
        <v>23</v>
      </c>
      <c r="E16831" s="8">
        <f>IF(B16831="*",'Larimar Net '!D16832-('Larimar Net '!D16832*'Larimar Net Penalized '!$D$5),'Larimar Net '!D16832)</f>
        <v>7424.4031340000001</v>
      </c>
      <c r="I16831" s="7">
        <v>44531</v>
      </c>
      <c r="J16831" s="6">
        <v>23</v>
      </c>
      <c r="K16831" s="8">
        <f>IF(H16831="*",'Larimar Net '!I16832-('Larimar Net '!I16832*'Larimar Net Penalized '!$J$5),'Larimar Net '!I16832)</f>
        <v>0</v>
      </c>
    </row>
    <row r="16832" spans="3:11" x14ac:dyDescent="0.3">
      <c r="C16832" s="7">
        <v>44532</v>
      </c>
      <c r="D16832" s="6">
        <v>0</v>
      </c>
      <c r="E16832" s="8">
        <f>IF(B16832="*",'Larimar Net '!D16833-('Larimar Net '!D16833*'Larimar Net Penalized '!$D$5),'Larimar Net '!D16833)</f>
        <v>3530.5588309999998</v>
      </c>
      <c r="I16832" s="7">
        <v>44532</v>
      </c>
      <c r="J16832" s="6">
        <v>0</v>
      </c>
      <c r="K16832" s="8">
        <f>IF(H16832="*",'Larimar Net '!I16833-('Larimar Net '!I16833*'Larimar Net Penalized '!$J$5),'Larimar Net '!I16833)</f>
        <v>0</v>
      </c>
    </row>
    <row r="16833" spans="3:11" x14ac:dyDescent="0.3">
      <c r="C16833" s="7">
        <v>44532</v>
      </c>
      <c r="D16833" s="6">
        <v>1</v>
      </c>
      <c r="E16833" s="8">
        <f>IF(B16833="*",'Larimar Net '!D16834-('Larimar Net '!D16834*'Larimar Net Penalized '!$D$5),'Larimar Net '!D16834)</f>
        <v>4721.5450080000001</v>
      </c>
      <c r="I16833" s="7">
        <v>44532</v>
      </c>
      <c r="J16833" s="6">
        <v>1</v>
      </c>
      <c r="K16833" s="8">
        <f>IF(H16833="*",'Larimar Net '!I16834-('Larimar Net '!I16834*'Larimar Net Penalized '!$J$5),'Larimar Net '!I16834)</f>
        <v>0</v>
      </c>
    </row>
    <row r="16834" spans="3:11" x14ac:dyDescent="0.3">
      <c r="C16834" s="7">
        <v>44532</v>
      </c>
      <c r="D16834" s="6">
        <v>2</v>
      </c>
      <c r="E16834" s="8">
        <f>IF(B16834="*",'Larimar Net '!D16835-('Larimar Net '!D16835*'Larimar Net Penalized '!$D$5),'Larimar Net '!D16835)</f>
        <v>6110.8303720000004</v>
      </c>
      <c r="I16834" s="7">
        <v>44532</v>
      </c>
      <c r="J16834" s="6">
        <v>2</v>
      </c>
      <c r="K16834" s="8">
        <f>IF(H16834="*",'Larimar Net '!I16835-('Larimar Net '!I16835*'Larimar Net Penalized '!$J$5),'Larimar Net '!I16835)</f>
        <v>0</v>
      </c>
    </row>
    <row r="16835" spans="3:11" x14ac:dyDescent="0.3">
      <c r="C16835" s="7">
        <v>44532</v>
      </c>
      <c r="D16835" s="6">
        <v>3</v>
      </c>
      <c r="E16835" s="8">
        <f>IF(B16835="*",'Larimar Net '!D16836-('Larimar Net '!D16836*'Larimar Net Penalized '!$D$5),'Larimar Net '!D16836)</f>
        <v>8516.3743830000003</v>
      </c>
      <c r="I16835" s="7">
        <v>44532</v>
      </c>
      <c r="J16835" s="6">
        <v>3</v>
      </c>
      <c r="K16835" s="8">
        <f>IF(H16835="*",'Larimar Net '!I16836-('Larimar Net '!I16836*'Larimar Net Penalized '!$J$5),'Larimar Net '!I16836)</f>
        <v>0</v>
      </c>
    </row>
    <row r="16836" spans="3:11" x14ac:dyDescent="0.3">
      <c r="C16836" s="7">
        <v>44532</v>
      </c>
      <c r="D16836" s="6">
        <v>4</v>
      </c>
      <c r="E16836" s="8">
        <f>IF(B16836="*",'Larimar Net '!D16837-('Larimar Net '!D16837*'Larimar Net Penalized '!$D$5),'Larimar Net '!D16837)</f>
        <v>7644.6829170000001</v>
      </c>
      <c r="I16836" s="7">
        <v>44532</v>
      </c>
      <c r="J16836" s="6">
        <v>4</v>
      </c>
      <c r="K16836" s="8">
        <f>IF(H16836="*",'Larimar Net '!I16837-('Larimar Net '!I16837*'Larimar Net Penalized '!$J$5),'Larimar Net '!I16837)</f>
        <v>0</v>
      </c>
    </row>
    <row r="16837" spans="3:11" x14ac:dyDescent="0.3">
      <c r="C16837" s="7">
        <v>44532</v>
      </c>
      <c r="D16837" s="6">
        <v>5</v>
      </c>
      <c r="E16837" s="8">
        <f>IF(B16837="*",'Larimar Net '!D16838-('Larimar Net '!D16838*'Larimar Net Penalized '!$D$5),'Larimar Net '!D16838)</f>
        <v>5168.8438930000002</v>
      </c>
      <c r="I16837" s="7">
        <v>44532</v>
      </c>
      <c r="J16837" s="6">
        <v>5</v>
      </c>
      <c r="K16837" s="8">
        <f>IF(H16837="*",'Larimar Net '!I16838-('Larimar Net '!I16838*'Larimar Net Penalized '!$J$5),'Larimar Net '!I16838)</f>
        <v>0</v>
      </c>
    </row>
    <row r="16838" spans="3:11" x14ac:dyDescent="0.3">
      <c r="C16838" s="7">
        <v>44532</v>
      </c>
      <c r="D16838" s="6">
        <v>6</v>
      </c>
      <c r="E16838" s="8">
        <f>IF(B16838="*",'Larimar Net '!D16839-('Larimar Net '!D16839*'Larimar Net Penalized '!$D$5),'Larimar Net '!D16839)</f>
        <v>7482.2599319999999</v>
      </c>
      <c r="I16838" s="7">
        <v>44532</v>
      </c>
      <c r="J16838" s="6">
        <v>6</v>
      </c>
      <c r="K16838" s="8">
        <f>IF(H16838="*",'Larimar Net '!I16839-('Larimar Net '!I16839*'Larimar Net Penalized '!$J$5),'Larimar Net '!I16839)</f>
        <v>0</v>
      </c>
    </row>
    <row r="16839" spans="3:11" x14ac:dyDescent="0.3">
      <c r="C16839" s="7">
        <v>44532</v>
      </c>
      <c r="D16839" s="6">
        <v>7</v>
      </c>
      <c r="E16839" s="8">
        <f>IF(B16839="*",'Larimar Net '!D16840-('Larimar Net '!D16840*'Larimar Net Penalized '!$D$5),'Larimar Net '!D16840)</f>
        <v>2233.1021799999999</v>
      </c>
      <c r="I16839" s="7">
        <v>44532</v>
      </c>
      <c r="J16839" s="6">
        <v>7</v>
      </c>
      <c r="K16839" s="8">
        <f>IF(H16839="*",'Larimar Net '!I16840-('Larimar Net '!I16840*'Larimar Net Penalized '!$J$5),'Larimar Net '!I16840)</f>
        <v>0</v>
      </c>
    </row>
    <row r="16840" spans="3:11" x14ac:dyDescent="0.3">
      <c r="C16840" s="7">
        <v>44532</v>
      </c>
      <c r="D16840" s="6">
        <v>8</v>
      </c>
      <c r="E16840" s="8">
        <f>IF(B16840="*",'Larimar Net '!D16841-('Larimar Net '!D16841*'Larimar Net Penalized '!$D$5),'Larimar Net '!D16841)</f>
        <v>0</v>
      </c>
      <c r="I16840" s="7">
        <v>44532</v>
      </c>
      <c r="J16840" s="6">
        <v>8</v>
      </c>
      <c r="K16840" s="8">
        <f>IF(H16840="*",'Larimar Net '!I16841-('Larimar Net '!I16841*'Larimar Net Penalized '!$J$5),'Larimar Net '!I16841)</f>
        <v>0</v>
      </c>
    </row>
    <row r="16841" spans="3:11" x14ac:dyDescent="0.3">
      <c r="C16841" s="7">
        <v>44532</v>
      </c>
      <c r="D16841" s="6">
        <v>9</v>
      </c>
      <c r="E16841" s="8">
        <f>IF(B16841="*",'Larimar Net '!D16842-('Larimar Net '!D16842*'Larimar Net Penalized '!$D$5),'Larimar Net '!D16842)</f>
        <v>0</v>
      </c>
      <c r="I16841" s="7">
        <v>44532</v>
      </c>
      <c r="J16841" s="6">
        <v>9</v>
      </c>
      <c r="K16841" s="8">
        <f>IF(H16841="*",'Larimar Net '!I16842-('Larimar Net '!I16842*'Larimar Net Penalized '!$J$5),'Larimar Net '!I16842)</f>
        <v>0</v>
      </c>
    </row>
    <row r="16842" spans="3:11" x14ac:dyDescent="0.3">
      <c r="C16842" s="7">
        <v>44532</v>
      </c>
      <c r="D16842" s="6">
        <v>10</v>
      </c>
      <c r="E16842" s="8">
        <f>IF(B16842="*",'Larimar Net '!D16843-('Larimar Net '!D16843*'Larimar Net Penalized '!$D$5),'Larimar Net '!D16843)</f>
        <v>0</v>
      </c>
      <c r="I16842" s="7">
        <v>44532</v>
      </c>
      <c r="J16842" s="6">
        <v>10</v>
      </c>
      <c r="K16842" s="8">
        <f>IF(H16842="*",'Larimar Net '!I16843-('Larimar Net '!I16843*'Larimar Net Penalized '!$J$5),'Larimar Net '!I16843)</f>
        <v>0</v>
      </c>
    </row>
    <row r="16843" spans="3:11" x14ac:dyDescent="0.3">
      <c r="C16843" s="7">
        <v>44532</v>
      </c>
      <c r="D16843" s="6">
        <v>11</v>
      </c>
      <c r="E16843" s="8">
        <f>IF(B16843="*",'Larimar Net '!D16844-('Larimar Net '!D16844*'Larimar Net Penalized '!$D$5),'Larimar Net '!D16844)</f>
        <v>0</v>
      </c>
      <c r="I16843" s="7">
        <v>44532</v>
      </c>
      <c r="J16843" s="6">
        <v>11</v>
      </c>
      <c r="K16843" s="8">
        <f>IF(H16843="*",'Larimar Net '!I16844-('Larimar Net '!I16844*'Larimar Net Penalized '!$J$5),'Larimar Net '!I16844)</f>
        <v>0</v>
      </c>
    </row>
    <row r="16844" spans="3:11" x14ac:dyDescent="0.3">
      <c r="C16844" s="7">
        <v>44532</v>
      </c>
      <c r="D16844" s="6">
        <v>12</v>
      </c>
      <c r="E16844" s="8">
        <f>IF(B16844="*",'Larimar Net '!D16845-('Larimar Net '!D16845*'Larimar Net Penalized '!$D$5),'Larimar Net '!D16845)</f>
        <v>0</v>
      </c>
      <c r="I16844" s="7">
        <v>44532</v>
      </c>
      <c r="J16844" s="6">
        <v>12</v>
      </c>
      <c r="K16844" s="8">
        <f>IF(H16844="*",'Larimar Net '!I16845-('Larimar Net '!I16845*'Larimar Net Penalized '!$J$5),'Larimar Net '!I16845)</f>
        <v>0</v>
      </c>
    </row>
    <row r="16845" spans="3:11" x14ac:dyDescent="0.3">
      <c r="C16845" s="7">
        <v>44532</v>
      </c>
      <c r="D16845" s="6">
        <v>13</v>
      </c>
      <c r="E16845" s="8">
        <f>IF(B16845="*",'Larimar Net '!D16846-('Larimar Net '!D16846*'Larimar Net Penalized '!$D$5),'Larimar Net '!D16846)</f>
        <v>0</v>
      </c>
      <c r="I16845" s="7">
        <v>44532</v>
      </c>
      <c r="J16845" s="6">
        <v>13</v>
      </c>
      <c r="K16845" s="8">
        <f>IF(H16845="*",'Larimar Net '!I16846-('Larimar Net '!I16846*'Larimar Net Penalized '!$J$5),'Larimar Net '!I16846)</f>
        <v>0</v>
      </c>
    </row>
    <row r="16846" spans="3:11" x14ac:dyDescent="0.3">
      <c r="C16846" s="7">
        <v>44532</v>
      </c>
      <c r="D16846" s="6">
        <v>14</v>
      </c>
      <c r="E16846" s="8">
        <f>IF(B16846="*",'Larimar Net '!D16847-('Larimar Net '!D16847*'Larimar Net Penalized '!$D$5),'Larimar Net '!D16847)</f>
        <v>0</v>
      </c>
      <c r="I16846" s="7">
        <v>44532</v>
      </c>
      <c r="J16846" s="6">
        <v>14</v>
      </c>
      <c r="K16846" s="8">
        <f>IF(H16846="*",'Larimar Net '!I16847-('Larimar Net '!I16847*'Larimar Net Penalized '!$J$5),'Larimar Net '!I16847)</f>
        <v>0</v>
      </c>
    </row>
    <row r="16847" spans="3:11" x14ac:dyDescent="0.3">
      <c r="C16847" s="7">
        <v>44532</v>
      </c>
      <c r="D16847" s="6">
        <v>15</v>
      </c>
      <c r="E16847" s="8">
        <f>IF(B16847="*",'Larimar Net '!D16848-('Larimar Net '!D16848*'Larimar Net Penalized '!$D$5),'Larimar Net '!D16848)</f>
        <v>0</v>
      </c>
      <c r="I16847" s="7">
        <v>44532</v>
      </c>
      <c r="J16847" s="6">
        <v>15</v>
      </c>
      <c r="K16847" s="8">
        <f>IF(H16847="*",'Larimar Net '!I16848-('Larimar Net '!I16848*'Larimar Net Penalized '!$J$5),'Larimar Net '!I16848)</f>
        <v>0</v>
      </c>
    </row>
    <row r="16848" spans="3:11" x14ac:dyDescent="0.3">
      <c r="C16848" s="7">
        <v>44532</v>
      </c>
      <c r="D16848" s="6">
        <v>16</v>
      </c>
      <c r="E16848" s="8">
        <f>IF(B16848="*",'Larimar Net '!D16849-('Larimar Net '!D16849*'Larimar Net Penalized '!$D$5),'Larimar Net '!D16849)</f>
        <v>0</v>
      </c>
      <c r="I16848" s="7">
        <v>44532</v>
      </c>
      <c r="J16848" s="6">
        <v>16</v>
      </c>
      <c r="K16848" s="8">
        <f>IF(H16848="*",'Larimar Net '!I16849-('Larimar Net '!I16849*'Larimar Net Penalized '!$J$5),'Larimar Net '!I16849)</f>
        <v>0</v>
      </c>
    </row>
    <row r="16849" spans="3:11" x14ac:dyDescent="0.3">
      <c r="C16849" s="7">
        <v>44532</v>
      </c>
      <c r="D16849" s="6">
        <v>17</v>
      </c>
      <c r="E16849" s="8">
        <f>IF(B16849="*",'Larimar Net '!D16850-('Larimar Net '!D16850*'Larimar Net Penalized '!$D$5),'Larimar Net '!D16850)</f>
        <v>0</v>
      </c>
      <c r="I16849" s="7">
        <v>44532</v>
      </c>
      <c r="J16849" s="6">
        <v>17</v>
      </c>
      <c r="K16849" s="8">
        <f>IF(H16849="*",'Larimar Net '!I16850-('Larimar Net '!I16850*'Larimar Net Penalized '!$J$5),'Larimar Net '!I16850)</f>
        <v>0</v>
      </c>
    </row>
    <row r="16850" spans="3:11" x14ac:dyDescent="0.3">
      <c r="C16850" s="7">
        <v>44532</v>
      </c>
      <c r="D16850" s="6">
        <v>18</v>
      </c>
      <c r="E16850" s="8">
        <f>IF(B16850="*",'Larimar Net '!D16851-('Larimar Net '!D16851*'Larimar Net Penalized '!$D$5),'Larimar Net '!D16851)</f>
        <v>0</v>
      </c>
      <c r="I16850" s="7">
        <v>44532</v>
      </c>
      <c r="J16850" s="6">
        <v>18</v>
      </c>
      <c r="K16850" s="8">
        <f>IF(H16850="*",'Larimar Net '!I16851-('Larimar Net '!I16851*'Larimar Net Penalized '!$J$5),'Larimar Net '!I16851)</f>
        <v>0</v>
      </c>
    </row>
    <row r="16851" spans="3:11" x14ac:dyDescent="0.3">
      <c r="C16851" s="7">
        <v>44532</v>
      </c>
      <c r="D16851" s="6">
        <v>19</v>
      </c>
      <c r="E16851" s="8">
        <f>IF(B16851="*",'Larimar Net '!D16852-('Larimar Net '!D16852*'Larimar Net Penalized '!$D$5),'Larimar Net '!D16852)</f>
        <v>0</v>
      </c>
      <c r="I16851" s="7">
        <v>44532</v>
      </c>
      <c r="J16851" s="6">
        <v>19</v>
      </c>
      <c r="K16851" s="8">
        <f>IF(H16851="*",'Larimar Net '!I16852-('Larimar Net '!I16852*'Larimar Net Penalized '!$J$5),'Larimar Net '!I16852)</f>
        <v>0</v>
      </c>
    </row>
    <row r="16852" spans="3:11" x14ac:dyDescent="0.3">
      <c r="C16852" s="7">
        <v>44532</v>
      </c>
      <c r="D16852" s="6">
        <v>20</v>
      </c>
      <c r="E16852" s="8">
        <f>IF(B16852="*",'Larimar Net '!D16853-('Larimar Net '!D16853*'Larimar Net Penalized '!$D$5),'Larimar Net '!D16853)</f>
        <v>2389.484117</v>
      </c>
      <c r="I16852" s="7">
        <v>44532</v>
      </c>
      <c r="J16852" s="6">
        <v>20</v>
      </c>
      <c r="K16852" s="8">
        <f>IF(H16852="*",'Larimar Net '!I16853-('Larimar Net '!I16853*'Larimar Net Penalized '!$J$5),'Larimar Net '!I16853)</f>
        <v>0</v>
      </c>
    </row>
    <row r="16853" spans="3:11" x14ac:dyDescent="0.3">
      <c r="C16853" s="7">
        <v>44532</v>
      </c>
      <c r="D16853" s="6">
        <v>21</v>
      </c>
      <c r="E16853" s="8">
        <f>IF(B16853="*",'Larimar Net '!D16854-('Larimar Net '!D16854*'Larimar Net Penalized '!$D$5),'Larimar Net '!D16854)</f>
        <v>8277.4497480000009</v>
      </c>
      <c r="I16853" s="7">
        <v>44532</v>
      </c>
      <c r="J16853" s="6">
        <v>21</v>
      </c>
      <c r="K16853" s="8">
        <f>IF(H16853="*",'Larimar Net '!I16854-('Larimar Net '!I16854*'Larimar Net Penalized '!$J$5),'Larimar Net '!I16854)</f>
        <v>0</v>
      </c>
    </row>
    <row r="16854" spans="3:11" x14ac:dyDescent="0.3">
      <c r="C16854" s="7">
        <v>44532</v>
      </c>
      <c r="D16854" s="6">
        <v>22</v>
      </c>
      <c r="E16854" s="8">
        <f>IF(B16854="*",'Larimar Net '!D16855-('Larimar Net '!D16855*'Larimar Net Penalized '!$D$5),'Larimar Net '!D16855)</f>
        <v>4567.172098</v>
      </c>
      <c r="I16854" s="7">
        <v>44532</v>
      </c>
      <c r="J16854" s="6">
        <v>22</v>
      </c>
      <c r="K16854" s="8">
        <f>IF(H16854="*",'Larimar Net '!I16855-('Larimar Net '!I16855*'Larimar Net Penalized '!$J$5),'Larimar Net '!I16855)</f>
        <v>0</v>
      </c>
    </row>
    <row r="16855" spans="3:11" x14ac:dyDescent="0.3">
      <c r="C16855" s="7">
        <v>44532</v>
      </c>
      <c r="D16855" s="6">
        <v>23</v>
      </c>
      <c r="E16855" s="8">
        <f>IF(B16855="*",'Larimar Net '!D16856-('Larimar Net '!D16856*'Larimar Net Penalized '!$D$5),'Larimar Net '!D16856)</f>
        <v>11261.233550000001</v>
      </c>
      <c r="I16855" s="7">
        <v>44532</v>
      </c>
      <c r="J16855" s="6">
        <v>23</v>
      </c>
      <c r="K16855" s="8">
        <f>IF(H16855="*",'Larimar Net '!I16856-('Larimar Net '!I16856*'Larimar Net Penalized '!$J$5),'Larimar Net '!I16856)</f>
        <v>0</v>
      </c>
    </row>
    <row r="16856" spans="3:11" x14ac:dyDescent="0.3">
      <c r="C16856" s="7">
        <v>44533</v>
      </c>
      <c r="D16856" s="6">
        <v>0</v>
      </c>
      <c r="E16856" s="8">
        <f>IF(B16856="*",'Larimar Net '!D16857-('Larimar Net '!D16857*'Larimar Net Penalized '!$D$5),'Larimar Net '!D16857)</f>
        <v>11415.33813</v>
      </c>
      <c r="I16856" s="7">
        <v>44533</v>
      </c>
      <c r="J16856" s="6">
        <v>0</v>
      </c>
      <c r="K16856" s="8">
        <f>IF(H16856="*",'Larimar Net '!I16857-('Larimar Net '!I16857*'Larimar Net Penalized '!$J$5),'Larimar Net '!I16857)</f>
        <v>0</v>
      </c>
    </row>
    <row r="16857" spans="3:11" x14ac:dyDescent="0.3">
      <c r="C16857" s="7">
        <v>44533</v>
      </c>
      <c r="D16857" s="6">
        <v>1</v>
      </c>
      <c r="E16857" s="8">
        <f>IF(B16857="*",'Larimar Net '!D16858-('Larimar Net '!D16858*'Larimar Net Penalized '!$D$5),'Larimar Net '!D16858)</f>
        <v>15903.00266</v>
      </c>
      <c r="I16857" s="7">
        <v>44533</v>
      </c>
      <c r="J16857" s="6">
        <v>1</v>
      </c>
      <c r="K16857" s="8">
        <f>IF(H16857="*",'Larimar Net '!I16858-('Larimar Net '!I16858*'Larimar Net Penalized '!$J$5),'Larimar Net '!I16858)</f>
        <v>0</v>
      </c>
    </row>
    <row r="16858" spans="3:11" x14ac:dyDescent="0.3">
      <c r="C16858" s="7">
        <v>44533</v>
      </c>
      <c r="D16858" s="6">
        <v>2</v>
      </c>
      <c r="E16858" s="8">
        <f>IF(B16858="*",'Larimar Net '!D16859-('Larimar Net '!D16859*'Larimar Net Penalized '!$D$5),'Larimar Net '!D16859)</f>
        <v>10501.55883</v>
      </c>
      <c r="I16858" s="7">
        <v>44533</v>
      </c>
      <c r="J16858" s="6">
        <v>2</v>
      </c>
      <c r="K16858" s="8">
        <f>IF(H16858="*",'Larimar Net '!I16859-('Larimar Net '!I16859*'Larimar Net Penalized '!$J$5),'Larimar Net '!I16859)</f>
        <v>0</v>
      </c>
    </row>
    <row r="16859" spans="3:11" x14ac:dyDescent="0.3">
      <c r="C16859" s="7">
        <v>44533</v>
      </c>
      <c r="D16859" s="6">
        <v>3</v>
      </c>
      <c r="E16859" s="8">
        <f>IF(B16859="*",'Larimar Net '!D16860-('Larimar Net '!D16860*'Larimar Net Penalized '!$D$5),'Larimar Net '!D16860)</f>
        <v>6035.9756459999999</v>
      </c>
      <c r="I16859" s="7">
        <v>44533</v>
      </c>
      <c r="J16859" s="6">
        <v>3</v>
      </c>
      <c r="K16859" s="8">
        <f>IF(H16859="*",'Larimar Net '!I16860-('Larimar Net '!I16860*'Larimar Net Penalized '!$J$5),'Larimar Net '!I16860)</f>
        <v>0</v>
      </c>
    </row>
    <row r="16860" spans="3:11" x14ac:dyDescent="0.3">
      <c r="C16860" s="7">
        <v>44533</v>
      </c>
      <c r="D16860" s="6">
        <v>4</v>
      </c>
      <c r="E16860" s="8">
        <f>IF(B16860="*",'Larimar Net '!D16861-('Larimar Net '!D16861*'Larimar Net Penalized '!$D$5),'Larimar Net '!D16861)</f>
        <v>15153.79204</v>
      </c>
      <c r="I16860" s="7">
        <v>44533</v>
      </c>
      <c r="J16860" s="6">
        <v>4</v>
      </c>
      <c r="K16860" s="8">
        <f>IF(H16860="*",'Larimar Net '!I16861-('Larimar Net '!I16861*'Larimar Net Penalized '!$J$5),'Larimar Net '!I16861)</f>
        <v>0</v>
      </c>
    </row>
    <row r="16861" spans="3:11" x14ac:dyDescent="0.3">
      <c r="C16861" s="7">
        <v>44533</v>
      </c>
      <c r="D16861" s="6">
        <v>5</v>
      </c>
      <c r="E16861" s="8">
        <f>IF(B16861="*",'Larimar Net '!D16862-('Larimar Net '!D16862*'Larimar Net Penalized '!$D$5),'Larimar Net '!D16862)</f>
        <v>14254.14875</v>
      </c>
      <c r="I16861" s="7">
        <v>44533</v>
      </c>
      <c r="J16861" s="6">
        <v>5</v>
      </c>
      <c r="K16861" s="8">
        <f>IF(H16861="*",'Larimar Net '!I16862-('Larimar Net '!I16862*'Larimar Net Penalized '!$J$5),'Larimar Net '!I16862)</f>
        <v>0</v>
      </c>
    </row>
    <row r="16862" spans="3:11" x14ac:dyDescent="0.3">
      <c r="C16862" s="7">
        <v>44533</v>
      </c>
      <c r="D16862" s="6">
        <v>6</v>
      </c>
      <c r="E16862" s="8">
        <f>IF(B16862="*",'Larimar Net '!D16863-('Larimar Net '!D16863*'Larimar Net Penalized '!$D$5),'Larimar Net '!D16863)</f>
        <v>11900.13221</v>
      </c>
      <c r="I16862" s="7">
        <v>44533</v>
      </c>
      <c r="J16862" s="6">
        <v>6</v>
      </c>
      <c r="K16862" s="8">
        <f>IF(H16862="*",'Larimar Net '!I16863-('Larimar Net '!I16863*'Larimar Net Penalized '!$J$5),'Larimar Net '!I16863)</f>
        <v>0</v>
      </c>
    </row>
    <row r="16863" spans="3:11" x14ac:dyDescent="0.3">
      <c r="C16863" s="7">
        <v>44533</v>
      </c>
      <c r="D16863" s="6">
        <v>7</v>
      </c>
      <c r="E16863" s="8">
        <f>IF(B16863="*",'Larimar Net '!D16864-('Larimar Net '!D16864*'Larimar Net Penalized '!$D$5),'Larimar Net '!D16864)</f>
        <v>7399.4808190000003</v>
      </c>
      <c r="I16863" s="7">
        <v>44533</v>
      </c>
      <c r="J16863" s="6">
        <v>7</v>
      </c>
      <c r="K16863" s="8">
        <f>IF(H16863="*",'Larimar Net '!I16864-('Larimar Net '!I16864*'Larimar Net Penalized '!$J$5),'Larimar Net '!I16864)</f>
        <v>0</v>
      </c>
    </row>
    <row r="16864" spans="3:11" x14ac:dyDescent="0.3">
      <c r="C16864" s="7">
        <v>44533</v>
      </c>
      <c r="D16864" s="6">
        <v>8</v>
      </c>
      <c r="E16864" s="8">
        <f>IF(B16864="*",'Larimar Net '!D16865-('Larimar Net '!D16865*'Larimar Net Penalized '!$D$5),'Larimar Net '!D16865)</f>
        <v>0</v>
      </c>
      <c r="I16864" s="7">
        <v>44533</v>
      </c>
      <c r="J16864" s="6">
        <v>8</v>
      </c>
      <c r="K16864" s="8">
        <f>IF(H16864="*",'Larimar Net '!I16865-('Larimar Net '!I16865*'Larimar Net Penalized '!$J$5),'Larimar Net '!I16865)</f>
        <v>0</v>
      </c>
    </row>
    <row r="16865" spans="3:11" x14ac:dyDescent="0.3">
      <c r="C16865" s="7">
        <v>44533</v>
      </c>
      <c r="D16865" s="6">
        <v>9</v>
      </c>
      <c r="E16865" s="8">
        <f>IF(B16865="*",'Larimar Net '!D16866-('Larimar Net '!D16866*'Larimar Net Penalized '!$D$5),'Larimar Net '!D16866)</f>
        <v>0</v>
      </c>
      <c r="I16865" s="7">
        <v>44533</v>
      </c>
      <c r="J16865" s="6">
        <v>9</v>
      </c>
      <c r="K16865" s="8">
        <f>IF(H16865="*",'Larimar Net '!I16866-('Larimar Net '!I16866*'Larimar Net Penalized '!$J$5),'Larimar Net '!I16866)</f>
        <v>0</v>
      </c>
    </row>
    <row r="16866" spans="3:11" x14ac:dyDescent="0.3">
      <c r="C16866" s="7">
        <v>44533</v>
      </c>
      <c r="D16866" s="6">
        <v>10</v>
      </c>
      <c r="E16866" s="8">
        <f>IF(B16866="*",'Larimar Net '!D16867-('Larimar Net '!D16867*'Larimar Net Penalized '!$D$5),'Larimar Net '!D16867)</f>
        <v>0</v>
      </c>
      <c r="I16866" s="7">
        <v>44533</v>
      </c>
      <c r="J16866" s="6">
        <v>10</v>
      </c>
      <c r="K16866" s="8">
        <f>IF(H16866="*",'Larimar Net '!I16867-('Larimar Net '!I16867*'Larimar Net Penalized '!$J$5),'Larimar Net '!I16867)</f>
        <v>0</v>
      </c>
    </row>
    <row r="16867" spans="3:11" x14ac:dyDescent="0.3">
      <c r="C16867" s="7">
        <v>44533</v>
      </c>
      <c r="D16867" s="6">
        <v>11</v>
      </c>
      <c r="E16867" s="8">
        <f>IF(B16867="*",'Larimar Net '!D16868-('Larimar Net '!D16868*'Larimar Net Penalized '!$D$5),'Larimar Net '!D16868)</f>
        <v>0</v>
      </c>
      <c r="I16867" s="7">
        <v>44533</v>
      </c>
      <c r="J16867" s="6">
        <v>11</v>
      </c>
      <c r="K16867" s="8">
        <f>IF(H16867="*",'Larimar Net '!I16868-('Larimar Net '!I16868*'Larimar Net Penalized '!$J$5),'Larimar Net '!I16868)</f>
        <v>0</v>
      </c>
    </row>
    <row r="16868" spans="3:11" x14ac:dyDescent="0.3">
      <c r="C16868" s="7">
        <v>44533</v>
      </c>
      <c r="D16868" s="6">
        <v>12</v>
      </c>
      <c r="E16868" s="8">
        <f>IF(B16868="*",'Larimar Net '!D16869-('Larimar Net '!D16869*'Larimar Net Penalized '!$D$5),'Larimar Net '!D16869)</f>
        <v>0</v>
      </c>
      <c r="I16868" s="7">
        <v>44533</v>
      </c>
      <c r="J16868" s="6">
        <v>12</v>
      </c>
      <c r="K16868" s="8">
        <f>IF(H16868="*",'Larimar Net '!I16869-('Larimar Net '!I16869*'Larimar Net Penalized '!$J$5),'Larimar Net '!I16869)</f>
        <v>0</v>
      </c>
    </row>
    <row r="16869" spans="3:11" x14ac:dyDescent="0.3">
      <c r="C16869" s="7">
        <v>44533</v>
      </c>
      <c r="D16869" s="6">
        <v>13</v>
      </c>
      <c r="E16869" s="8">
        <f>IF(B16869="*",'Larimar Net '!D16870-('Larimar Net '!D16870*'Larimar Net Penalized '!$D$5),'Larimar Net '!D16870)</f>
        <v>0</v>
      </c>
      <c r="I16869" s="7">
        <v>44533</v>
      </c>
      <c r="J16869" s="6">
        <v>13</v>
      </c>
      <c r="K16869" s="8">
        <f>IF(H16869="*",'Larimar Net '!I16870-('Larimar Net '!I16870*'Larimar Net Penalized '!$J$5),'Larimar Net '!I16870)</f>
        <v>0</v>
      </c>
    </row>
    <row r="16870" spans="3:11" x14ac:dyDescent="0.3">
      <c r="C16870" s="7">
        <v>44533</v>
      </c>
      <c r="D16870" s="6">
        <v>14</v>
      </c>
      <c r="E16870" s="8">
        <f>IF(B16870="*",'Larimar Net '!D16871-('Larimar Net '!D16871*'Larimar Net Penalized '!$D$5),'Larimar Net '!D16871)</f>
        <v>0</v>
      </c>
      <c r="I16870" s="7">
        <v>44533</v>
      </c>
      <c r="J16870" s="6">
        <v>14</v>
      </c>
      <c r="K16870" s="8">
        <f>IF(H16870="*",'Larimar Net '!I16871-('Larimar Net '!I16871*'Larimar Net Penalized '!$J$5),'Larimar Net '!I16871)</f>
        <v>0</v>
      </c>
    </row>
    <row r="16871" spans="3:11" x14ac:dyDescent="0.3">
      <c r="C16871" s="7">
        <v>44533</v>
      </c>
      <c r="D16871" s="6">
        <v>15</v>
      </c>
      <c r="E16871" s="8">
        <f>IF(B16871="*",'Larimar Net '!D16872-('Larimar Net '!D16872*'Larimar Net Penalized '!$D$5),'Larimar Net '!D16872)</f>
        <v>0</v>
      </c>
      <c r="I16871" s="7">
        <v>44533</v>
      </c>
      <c r="J16871" s="6">
        <v>15</v>
      </c>
      <c r="K16871" s="8">
        <f>IF(H16871="*",'Larimar Net '!I16872-('Larimar Net '!I16872*'Larimar Net Penalized '!$J$5),'Larimar Net '!I16872)</f>
        <v>0</v>
      </c>
    </row>
    <row r="16872" spans="3:11" x14ac:dyDescent="0.3">
      <c r="C16872" s="7">
        <v>44533</v>
      </c>
      <c r="D16872" s="6">
        <v>16</v>
      </c>
      <c r="E16872" s="8">
        <f>IF(B16872="*",'Larimar Net '!D16873-('Larimar Net '!D16873*'Larimar Net Penalized '!$D$5),'Larimar Net '!D16873)</f>
        <v>0</v>
      </c>
      <c r="I16872" s="7">
        <v>44533</v>
      </c>
      <c r="J16872" s="6">
        <v>16</v>
      </c>
      <c r="K16872" s="8">
        <f>IF(H16872="*",'Larimar Net '!I16873-('Larimar Net '!I16873*'Larimar Net Penalized '!$J$5),'Larimar Net '!I16873)</f>
        <v>0</v>
      </c>
    </row>
    <row r="16873" spans="3:11" x14ac:dyDescent="0.3">
      <c r="C16873" s="7">
        <v>44533</v>
      </c>
      <c r="D16873" s="6">
        <v>17</v>
      </c>
      <c r="E16873" s="8">
        <f>IF(B16873="*",'Larimar Net '!D16874-('Larimar Net '!D16874*'Larimar Net Penalized '!$D$5),'Larimar Net '!D16874)</f>
        <v>0</v>
      </c>
      <c r="I16873" s="7">
        <v>44533</v>
      </c>
      <c r="J16873" s="6">
        <v>17</v>
      </c>
      <c r="K16873" s="8">
        <f>IF(H16873="*",'Larimar Net '!I16874-('Larimar Net '!I16874*'Larimar Net Penalized '!$J$5),'Larimar Net '!I16874)</f>
        <v>0</v>
      </c>
    </row>
    <row r="16874" spans="3:11" x14ac:dyDescent="0.3">
      <c r="C16874" s="7">
        <v>44533</v>
      </c>
      <c r="D16874" s="6">
        <v>18</v>
      </c>
      <c r="E16874" s="8">
        <f>IF(B16874="*",'Larimar Net '!D16875-('Larimar Net '!D16875*'Larimar Net Penalized '!$D$5),'Larimar Net '!D16875)</f>
        <v>0</v>
      </c>
      <c r="I16874" s="7">
        <v>44533</v>
      </c>
      <c r="J16874" s="6">
        <v>18</v>
      </c>
      <c r="K16874" s="8">
        <f>IF(H16874="*",'Larimar Net '!I16875-('Larimar Net '!I16875*'Larimar Net Penalized '!$J$5),'Larimar Net '!I16875)</f>
        <v>0</v>
      </c>
    </row>
    <row r="16875" spans="3:11" x14ac:dyDescent="0.3">
      <c r="C16875" s="7">
        <v>44533</v>
      </c>
      <c r="D16875" s="6">
        <v>19</v>
      </c>
      <c r="E16875" s="8">
        <f>IF(B16875="*",'Larimar Net '!D16876-('Larimar Net '!D16876*'Larimar Net Penalized '!$D$5),'Larimar Net '!D16876)</f>
        <v>0</v>
      </c>
      <c r="I16875" s="7">
        <v>44533</v>
      </c>
      <c r="J16875" s="6">
        <v>19</v>
      </c>
      <c r="K16875" s="8">
        <f>IF(H16875="*",'Larimar Net '!I16876-('Larimar Net '!I16876*'Larimar Net Penalized '!$J$5),'Larimar Net '!I16876)</f>
        <v>0</v>
      </c>
    </row>
    <row r="16876" spans="3:11" x14ac:dyDescent="0.3">
      <c r="C16876" s="7">
        <v>44533</v>
      </c>
      <c r="D16876" s="6">
        <v>20</v>
      </c>
      <c r="E16876" s="8">
        <f>IF(B16876="*",'Larimar Net '!D16877-('Larimar Net '!D16877*'Larimar Net Penalized '!$D$5),'Larimar Net '!D16877)</f>
        <v>0</v>
      </c>
      <c r="I16876" s="7">
        <v>44533</v>
      </c>
      <c r="J16876" s="6">
        <v>20</v>
      </c>
      <c r="K16876" s="8">
        <f>IF(H16876="*",'Larimar Net '!I16877-('Larimar Net '!I16877*'Larimar Net Penalized '!$J$5),'Larimar Net '!I16877)</f>
        <v>0</v>
      </c>
    </row>
    <row r="16877" spans="3:11" x14ac:dyDescent="0.3">
      <c r="C16877" s="7">
        <v>44533</v>
      </c>
      <c r="D16877" s="6">
        <v>21</v>
      </c>
      <c r="E16877" s="8">
        <f>IF(B16877="*",'Larimar Net '!D16878-('Larimar Net '!D16878*'Larimar Net Penalized '!$D$5),'Larimar Net '!D16878)</f>
        <v>0</v>
      </c>
      <c r="I16877" s="7">
        <v>44533</v>
      </c>
      <c r="J16877" s="6">
        <v>21</v>
      </c>
      <c r="K16877" s="8">
        <f>IF(H16877="*",'Larimar Net '!I16878-('Larimar Net '!I16878*'Larimar Net Penalized '!$J$5),'Larimar Net '!I16878)</f>
        <v>0</v>
      </c>
    </row>
    <row r="16878" spans="3:11" x14ac:dyDescent="0.3">
      <c r="C16878" s="7">
        <v>44533</v>
      </c>
      <c r="D16878" s="6">
        <v>22</v>
      </c>
      <c r="E16878" s="8">
        <f>IF(B16878="*",'Larimar Net '!D16879-('Larimar Net '!D16879*'Larimar Net Penalized '!$D$5),'Larimar Net '!D16879)</f>
        <v>0</v>
      </c>
      <c r="I16878" s="7">
        <v>44533</v>
      </c>
      <c r="J16878" s="6">
        <v>22</v>
      </c>
      <c r="K16878" s="8">
        <f>IF(H16878="*",'Larimar Net '!I16879-('Larimar Net '!I16879*'Larimar Net Penalized '!$J$5),'Larimar Net '!I16879)</f>
        <v>0</v>
      </c>
    </row>
    <row r="16879" spans="3:11" x14ac:dyDescent="0.3">
      <c r="C16879" s="7">
        <v>44533</v>
      </c>
      <c r="D16879" s="6">
        <v>23</v>
      </c>
      <c r="E16879" s="8">
        <f>IF(B16879="*",'Larimar Net '!D16880-('Larimar Net '!D16880*'Larimar Net Penalized '!$D$5),'Larimar Net '!D16880)</f>
        <v>0</v>
      </c>
      <c r="I16879" s="7">
        <v>44533</v>
      </c>
      <c r="J16879" s="6">
        <v>23</v>
      </c>
      <c r="K16879" s="8">
        <f>IF(H16879="*",'Larimar Net '!I16880-('Larimar Net '!I16880*'Larimar Net Penalized '!$J$5),'Larimar Net '!I16880)</f>
        <v>0</v>
      </c>
    </row>
    <row r="16880" spans="3:11" x14ac:dyDescent="0.3">
      <c r="C16880" s="7">
        <v>44534</v>
      </c>
      <c r="D16880" s="6">
        <v>0</v>
      </c>
      <c r="E16880" s="8">
        <f>IF(B16880="*",'Larimar Net '!D16881-('Larimar Net '!D16881*'Larimar Net Penalized '!$D$5),'Larimar Net '!D16881)</f>
        <v>0</v>
      </c>
      <c r="I16880" s="7">
        <v>44534</v>
      </c>
      <c r="J16880" s="6">
        <v>0</v>
      </c>
      <c r="K16880" s="8">
        <f>IF(H16880="*",'Larimar Net '!I16881-('Larimar Net '!I16881*'Larimar Net Penalized '!$J$5),'Larimar Net '!I16881)</f>
        <v>233.1500676</v>
      </c>
    </row>
    <row r="16881" spans="3:11" x14ac:dyDescent="0.3">
      <c r="C16881" s="7">
        <v>44534</v>
      </c>
      <c r="D16881" s="6">
        <v>1</v>
      </c>
      <c r="E16881" s="8">
        <f>IF(B16881="*",'Larimar Net '!D16882-('Larimar Net '!D16882*'Larimar Net Penalized '!$D$5),'Larimar Net '!D16882)</f>
        <v>169.77115330000001</v>
      </c>
      <c r="I16881" s="7">
        <v>44534</v>
      </c>
      <c r="J16881" s="6">
        <v>1</v>
      </c>
      <c r="K16881" s="8">
        <f>IF(H16881="*",'Larimar Net '!I16882-('Larimar Net '!I16882*'Larimar Net Penalized '!$J$5),'Larimar Net '!I16882)</f>
        <v>2834.1780600000002</v>
      </c>
    </row>
    <row r="16882" spans="3:11" x14ac:dyDescent="0.3">
      <c r="C16882" s="7">
        <v>44534</v>
      </c>
      <c r="D16882" s="6">
        <v>2</v>
      </c>
      <c r="E16882" s="8">
        <f>IF(B16882="*",'Larimar Net '!D16883-('Larimar Net '!D16883*'Larimar Net Penalized '!$D$5),'Larimar Net '!D16883)</f>
        <v>9004.0313779999997</v>
      </c>
      <c r="I16882" s="7">
        <v>44534</v>
      </c>
      <c r="J16882" s="6">
        <v>2</v>
      </c>
      <c r="K16882" s="8">
        <f>IF(H16882="*",'Larimar Net '!I16883-('Larimar Net '!I16883*'Larimar Net Penalized '!$J$5),'Larimar Net '!I16883)</f>
        <v>6853.8582669999996</v>
      </c>
    </row>
    <row r="16883" spans="3:11" x14ac:dyDescent="0.3">
      <c r="C16883" s="7">
        <v>44534</v>
      </c>
      <c r="D16883" s="6">
        <v>3</v>
      </c>
      <c r="E16883" s="8">
        <f>IF(B16883="*",'Larimar Net '!D16884-('Larimar Net '!D16884*'Larimar Net Penalized '!$D$5),'Larimar Net '!D16884)</f>
        <v>9591.6459670000004</v>
      </c>
      <c r="I16883" s="7">
        <v>44534</v>
      </c>
      <c r="J16883" s="6">
        <v>3</v>
      </c>
      <c r="K16883" s="8">
        <f>IF(H16883="*",'Larimar Net '!I16884-('Larimar Net '!I16884*'Larimar Net Penalized '!$J$5),'Larimar Net '!I16884)</f>
        <v>17526.749189999999</v>
      </c>
    </row>
    <row r="16884" spans="3:11" x14ac:dyDescent="0.3">
      <c r="C16884" s="7">
        <v>44534</v>
      </c>
      <c r="D16884" s="6">
        <v>4</v>
      </c>
      <c r="E16884" s="8">
        <f>IF(B16884="*",'Larimar Net '!D16885-('Larimar Net '!D16885*'Larimar Net Penalized '!$D$5),'Larimar Net '!D16885)</f>
        <v>8181.5052219999998</v>
      </c>
      <c r="I16884" s="7">
        <v>44534</v>
      </c>
      <c r="J16884" s="6">
        <v>4</v>
      </c>
      <c r="K16884" s="8">
        <f>IF(H16884="*",'Larimar Net '!I16885-('Larimar Net '!I16885*'Larimar Net Penalized '!$J$5),'Larimar Net '!I16885)</f>
        <v>26809.357380000001</v>
      </c>
    </row>
    <row r="16885" spans="3:11" x14ac:dyDescent="0.3">
      <c r="C16885" s="7">
        <v>44534</v>
      </c>
      <c r="D16885" s="6">
        <v>5</v>
      </c>
      <c r="E16885" s="8">
        <f>IF(B16885="*",'Larimar Net '!D16886-('Larimar Net '!D16886*'Larimar Net Penalized '!$D$5),'Larimar Net '!D16886)</f>
        <v>9973.8000929999998</v>
      </c>
      <c r="I16885" s="7">
        <v>44534</v>
      </c>
      <c r="J16885" s="6">
        <v>5</v>
      </c>
      <c r="K16885" s="8">
        <f>IF(H16885="*",'Larimar Net '!I16886-('Larimar Net '!I16886*'Larimar Net Penalized '!$J$5),'Larimar Net '!I16886)</f>
        <v>32684.013159999999</v>
      </c>
    </row>
    <row r="16886" spans="3:11" x14ac:dyDescent="0.3">
      <c r="C16886" s="7">
        <v>44534</v>
      </c>
      <c r="D16886" s="6">
        <v>6</v>
      </c>
      <c r="E16886" s="8">
        <f>IF(B16886="*",'Larimar Net '!D16887-('Larimar Net '!D16887*'Larimar Net Penalized '!$D$5),'Larimar Net '!D16887)</f>
        <v>9622.9594620000007</v>
      </c>
      <c r="I16886" s="7">
        <v>44534</v>
      </c>
      <c r="J16886" s="6">
        <v>6</v>
      </c>
      <c r="K16886" s="8">
        <f>IF(H16886="*",'Larimar Net '!I16887-('Larimar Net '!I16887*'Larimar Net Penalized '!$J$5),'Larimar Net '!I16887)</f>
        <v>26752.542580000001</v>
      </c>
    </row>
    <row r="16887" spans="3:11" x14ac:dyDescent="0.3">
      <c r="C16887" s="7">
        <v>44534</v>
      </c>
      <c r="D16887" s="6">
        <v>7</v>
      </c>
      <c r="E16887" s="8">
        <f>IF(B16887="*",'Larimar Net '!D16888-('Larimar Net '!D16888*'Larimar Net Penalized '!$D$5),'Larimar Net '!D16888)</f>
        <v>11132.549059999999</v>
      </c>
      <c r="I16887" s="7">
        <v>44534</v>
      </c>
      <c r="J16887" s="6">
        <v>7</v>
      </c>
      <c r="K16887" s="8">
        <f>IF(H16887="*",'Larimar Net '!I16888-('Larimar Net '!I16888*'Larimar Net Penalized '!$J$5),'Larimar Net '!I16888)</f>
        <v>18823.621480000002</v>
      </c>
    </row>
    <row r="16888" spans="3:11" x14ac:dyDescent="0.3">
      <c r="C16888" s="7">
        <v>44534</v>
      </c>
      <c r="D16888" s="6">
        <v>8</v>
      </c>
      <c r="E16888" s="8">
        <f>IF(B16888="*",'Larimar Net '!D16889-('Larimar Net '!D16889*'Larimar Net Penalized '!$D$5),'Larimar Net '!D16889)</f>
        <v>23606.175449999999</v>
      </c>
      <c r="I16888" s="7">
        <v>44534</v>
      </c>
      <c r="J16888" s="6">
        <v>8</v>
      </c>
      <c r="K16888" s="8">
        <f>IF(H16888="*",'Larimar Net '!I16889-('Larimar Net '!I16889*'Larimar Net Penalized '!$J$5),'Larimar Net '!I16889)</f>
        <v>24470.41849</v>
      </c>
    </row>
    <row r="16889" spans="3:11" x14ac:dyDescent="0.3">
      <c r="C16889" s="7">
        <v>44534</v>
      </c>
      <c r="D16889" s="6">
        <v>9</v>
      </c>
      <c r="E16889" s="8">
        <f>IF(B16889="*",'Larimar Net '!D16890-('Larimar Net '!D16890*'Larimar Net Penalized '!$D$5),'Larimar Net '!D16890)</f>
        <v>24514.696759999999</v>
      </c>
      <c r="I16889" s="7">
        <v>44534</v>
      </c>
      <c r="J16889" s="6">
        <v>9</v>
      </c>
      <c r="K16889" s="8">
        <f>IF(H16889="*",'Larimar Net '!I16890-('Larimar Net '!I16890*'Larimar Net Penalized '!$J$5),'Larimar Net '!I16890)</f>
        <v>25726.32072</v>
      </c>
    </row>
    <row r="16890" spans="3:11" x14ac:dyDescent="0.3">
      <c r="C16890" s="7">
        <v>44534</v>
      </c>
      <c r="D16890" s="6">
        <v>10</v>
      </c>
      <c r="E16890" s="8">
        <f>IF(B16890="*",'Larimar Net '!D16891-('Larimar Net '!D16891*'Larimar Net Penalized '!$D$5),'Larimar Net '!D16891)</f>
        <v>26677.69011</v>
      </c>
      <c r="I16890" s="7">
        <v>44534</v>
      </c>
      <c r="J16890" s="6">
        <v>10</v>
      </c>
      <c r="K16890" s="8">
        <f>IF(H16890="*",'Larimar Net '!I16891-('Larimar Net '!I16891*'Larimar Net Penalized '!$J$5),'Larimar Net '!I16891)</f>
        <v>29654.04897</v>
      </c>
    </row>
    <row r="16891" spans="3:11" x14ac:dyDescent="0.3">
      <c r="C16891" s="7">
        <v>44534</v>
      </c>
      <c r="D16891" s="6">
        <v>11</v>
      </c>
      <c r="E16891" s="8">
        <f>IF(B16891="*",'Larimar Net '!D16892-('Larimar Net '!D16892*'Larimar Net Penalized '!$D$5),'Larimar Net '!D16892)</f>
        <v>38011.014869999999</v>
      </c>
      <c r="I16891" s="7">
        <v>44534</v>
      </c>
      <c r="J16891" s="6">
        <v>11</v>
      </c>
      <c r="K16891" s="8">
        <f>IF(H16891="*",'Larimar Net '!I16892-('Larimar Net '!I16892*'Larimar Net Penalized '!$J$5),'Larimar Net '!I16892)</f>
        <v>37457.232709999997</v>
      </c>
    </row>
    <row r="16892" spans="3:11" x14ac:dyDescent="0.3">
      <c r="C16892" s="7">
        <v>44534</v>
      </c>
      <c r="D16892" s="6">
        <v>12</v>
      </c>
      <c r="E16892" s="8">
        <f>IF(B16892="*",'Larimar Net '!D16893-('Larimar Net '!D16893*'Larimar Net Penalized '!$D$5),'Larimar Net '!D16893)</f>
        <v>41630.832419999999</v>
      </c>
      <c r="I16892" s="7">
        <v>44534</v>
      </c>
      <c r="J16892" s="6">
        <v>12</v>
      </c>
      <c r="K16892" s="8">
        <f>IF(H16892="*",'Larimar Net '!I16893-('Larimar Net '!I16893*'Larimar Net Penalized '!$J$5),'Larimar Net '!I16893)</f>
        <v>37941.36262</v>
      </c>
    </row>
    <row r="16893" spans="3:11" x14ac:dyDescent="0.3">
      <c r="C16893" s="7">
        <v>44534</v>
      </c>
      <c r="D16893" s="6">
        <v>13</v>
      </c>
      <c r="E16893" s="8">
        <f>IF(B16893="*",'Larimar Net '!D16894-('Larimar Net '!D16894*'Larimar Net Penalized '!$D$5),'Larimar Net '!D16894)</f>
        <v>40369.460460000002</v>
      </c>
      <c r="I16893" s="7">
        <v>44534</v>
      </c>
      <c r="J16893" s="6">
        <v>13</v>
      </c>
      <c r="K16893" s="8">
        <f>IF(H16893="*",'Larimar Net '!I16894-('Larimar Net '!I16894*'Larimar Net Penalized '!$J$5),'Larimar Net '!I16894)</f>
        <v>9381.5882610000008</v>
      </c>
    </row>
    <row r="16894" spans="3:11" x14ac:dyDescent="0.3">
      <c r="C16894" s="7">
        <v>44534</v>
      </c>
      <c r="D16894" s="6">
        <v>14</v>
      </c>
      <c r="E16894" s="8">
        <f>IF(B16894="*",'Larimar Net '!D16895-('Larimar Net '!D16895*'Larimar Net Penalized '!$D$5),'Larimar Net '!D16895)</f>
        <v>34955.751989999997</v>
      </c>
      <c r="I16894" s="7">
        <v>44534</v>
      </c>
      <c r="J16894" s="6">
        <v>14</v>
      </c>
      <c r="K16894" s="8">
        <f>IF(H16894="*",'Larimar Net '!I16895-('Larimar Net '!I16895*'Larimar Net Penalized '!$J$5),'Larimar Net '!I16895)</f>
        <v>0</v>
      </c>
    </row>
    <row r="16895" spans="3:11" x14ac:dyDescent="0.3">
      <c r="C16895" s="7">
        <v>44534</v>
      </c>
      <c r="D16895" s="6">
        <v>15</v>
      </c>
      <c r="E16895" s="8">
        <f>IF(B16895="*",'Larimar Net '!D16896-('Larimar Net '!D16896*'Larimar Net Penalized '!$D$5),'Larimar Net '!D16896)</f>
        <v>33228.431299999997</v>
      </c>
      <c r="I16895" s="7">
        <v>44534</v>
      </c>
      <c r="J16895" s="6">
        <v>15</v>
      </c>
      <c r="K16895" s="8">
        <f>IF(H16895="*",'Larimar Net '!I16896-('Larimar Net '!I16896*'Larimar Net Penalized '!$J$5),'Larimar Net '!I16896)</f>
        <v>0</v>
      </c>
    </row>
    <row r="16896" spans="3:11" x14ac:dyDescent="0.3">
      <c r="C16896" s="7">
        <v>44534</v>
      </c>
      <c r="D16896" s="6">
        <v>16</v>
      </c>
      <c r="E16896" s="8">
        <f>IF(B16896="*",'Larimar Net '!D16897-('Larimar Net '!D16897*'Larimar Net Penalized '!$D$5),'Larimar Net '!D16897)</f>
        <v>30082.00805</v>
      </c>
      <c r="I16896" s="7">
        <v>44534</v>
      </c>
      <c r="J16896" s="6">
        <v>16</v>
      </c>
      <c r="K16896" s="8">
        <f>IF(H16896="*",'Larimar Net '!I16897-('Larimar Net '!I16897*'Larimar Net Penalized '!$J$5),'Larimar Net '!I16897)</f>
        <v>9074.8130669999991</v>
      </c>
    </row>
    <row r="16897" spans="3:11" x14ac:dyDescent="0.3">
      <c r="C16897" s="7">
        <v>44534</v>
      </c>
      <c r="D16897" s="6">
        <v>17</v>
      </c>
      <c r="E16897" s="8">
        <f>IF(B16897="*",'Larimar Net '!D16898-('Larimar Net '!D16898*'Larimar Net Penalized '!$D$5),'Larimar Net '!D16898)</f>
        <v>21233.87715</v>
      </c>
      <c r="I16897" s="7">
        <v>44534</v>
      </c>
      <c r="J16897" s="6">
        <v>17</v>
      </c>
      <c r="K16897" s="8">
        <f>IF(H16897="*",'Larimar Net '!I16898-('Larimar Net '!I16898*'Larimar Net Penalized '!$J$5),'Larimar Net '!I16898)</f>
        <v>11147.879989999999</v>
      </c>
    </row>
    <row r="16898" spans="3:11" x14ac:dyDescent="0.3">
      <c r="C16898" s="7">
        <v>44534</v>
      </c>
      <c r="D16898" s="6">
        <v>18</v>
      </c>
      <c r="E16898" s="8">
        <f>IF(B16898="*",'Larimar Net '!D16899-('Larimar Net '!D16899*'Larimar Net Penalized '!$D$5),'Larimar Net '!D16899)</f>
        <v>17537.434260000002</v>
      </c>
      <c r="I16898" s="7">
        <v>44534</v>
      </c>
      <c r="J16898" s="6">
        <v>18</v>
      </c>
      <c r="K16898" s="8">
        <f>IF(H16898="*",'Larimar Net '!I16899-('Larimar Net '!I16899*'Larimar Net Penalized '!$J$5),'Larimar Net '!I16899)</f>
        <v>15460.02794</v>
      </c>
    </row>
    <row r="16899" spans="3:11" x14ac:dyDescent="0.3">
      <c r="C16899" s="7">
        <v>44534</v>
      </c>
      <c r="D16899" s="6">
        <v>19</v>
      </c>
      <c r="E16899" s="8">
        <f>IF(B16899="*",'Larimar Net '!D16900-('Larimar Net '!D16900*'Larimar Net Penalized '!$D$5),'Larimar Net '!D16900)</f>
        <v>21592.321960000001</v>
      </c>
      <c r="I16899" s="7">
        <v>44534</v>
      </c>
      <c r="J16899" s="6">
        <v>19</v>
      </c>
      <c r="K16899" s="8">
        <f>IF(H16899="*",'Larimar Net '!I16900-('Larimar Net '!I16900*'Larimar Net Penalized '!$J$5),'Larimar Net '!I16900)</f>
        <v>16344.011280000001</v>
      </c>
    </row>
    <row r="16900" spans="3:11" x14ac:dyDescent="0.3">
      <c r="C16900" s="7">
        <v>44534</v>
      </c>
      <c r="D16900" s="6">
        <v>20</v>
      </c>
      <c r="E16900" s="8">
        <f>IF(B16900="*",'Larimar Net '!D16901-('Larimar Net '!D16901*'Larimar Net Penalized '!$D$5),'Larimar Net '!D16901)</f>
        <v>31881.724549999999</v>
      </c>
      <c r="I16900" s="7">
        <v>44534</v>
      </c>
      <c r="J16900" s="6">
        <v>20</v>
      </c>
      <c r="K16900" s="8">
        <f>IF(H16900="*",'Larimar Net '!I16901-('Larimar Net '!I16901*'Larimar Net Penalized '!$J$5),'Larimar Net '!I16901)</f>
        <v>22803.050879999999</v>
      </c>
    </row>
    <row r="16901" spans="3:11" x14ac:dyDescent="0.3">
      <c r="C16901" s="7">
        <v>44534</v>
      </c>
      <c r="D16901" s="6">
        <v>21</v>
      </c>
      <c r="E16901" s="8">
        <f>IF(B16901="*",'Larimar Net '!D16902-('Larimar Net '!D16902*'Larimar Net Penalized '!$D$5),'Larimar Net '!D16902)</f>
        <v>29365.826669999999</v>
      </c>
      <c r="I16901" s="7">
        <v>44534</v>
      </c>
      <c r="J16901" s="6">
        <v>21</v>
      </c>
      <c r="K16901" s="8">
        <f>IF(H16901="*",'Larimar Net '!I16902-('Larimar Net '!I16902*'Larimar Net Penalized '!$J$5),'Larimar Net '!I16902)</f>
        <v>24174.240709999998</v>
      </c>
    </row>
    <row r="16902" spans="3:11" x14ac:dyDescent="0.3">
      <c r="C16902" s="7">
        <v>44534</v>
      </c>
      <c r="D16902" s="6">
        <v>22</v>
      </c>
      <c r="E16902" s="8">
        <f>IF(B16902="*",'Larimar Net '!D16903-('Larimar Net '!D16903*'Larimar Net Penalized '!$D$5),'Larimar Net '!D16903)</f>
        <v>29861.283360000001</v>
      </c>
      <c r="I16902" s="7">
        <v>44534</v>
      </c>
      <c r="J16902" s="6">
        <v>22</v>
      </c>
      <c r="K16902" s="8">
        <f>IF(H16902="*",'Larimar Net '!I16903-('Larimar Net '!I16903*'Larimar Net Penalized '!$J$5),'Larimar Net '!I16903)</f>
        <v>19424.260040000001</v>
      </c>
    </row>
    <row r="16903" spans="3:11" x14ac:dyDescent="0.3">
      <c r="C16903" s="7">
        <v>44534</v>
      </c>
      <c r="D16903" s="6">
        <v>23</v>
      </c>
      <c r="E16903" s="8">
        <f>IF(B16903="*",'Larimar Net '!D16904-('Larimar Net '!D16904*'Larimar Net Penalized '!$D$5),'Larimar Net '!D16904)</f>
        <v>32887.068209999998</v>
      </c>
      <c r="I16903" s="7">
        <v>44534</v>
      </c>
      <c r="J16903" s="6">
        <v>23</v>
      </c>
      <c r="K16903" s="8">
        <f>IF(H16903="*",'Larimar Net '!I16904-('Larimar Net '!I16904*'Larimar Net Penalized '!$J$5),'Larimar Net '!I16904)</f>
        <v>26363.013220000001</v>
      </c>
    </row>
    <row r="16904" spans="3:11" x14ac:dyDescent="0.3">
      <c r="C16904" s="7">
        <v>44535</v>
      </c>
      <c r="D16904" s="6">
        <v>0</v>
      </c>
      <c r="E16904" s="8">
        <f>IF(B16904="*",'Larimar Net '!D16905-('Larimar Net '!D16905*'Larimar Net Penalized '!$D$5),'Larimar Net '!D16905)</f>
        <v>37971.104659999997</v>
      </c>
      <c r="I16904" s="7">
        <v>44535</v>
      </c>
      <c r="J16904" s="6">
        <v>0</v>
      </c>
      <c r="K16904" s="8">
        <f>IF(H16904="*",'Larimar Net '!I16905-('Larimar Net '!I16905*'Larimar Net Penalized '!$J$5),'Larimar Net '!I16905)</f>
        <v>30275.001489999999</v>
      </c>
    </row>
    <row r="16905" spans="3:11" x14ac:dyDescent="0.3">
      <c r="C16905" s="7">
        <v>44535</v>
      </c>
      <c r="D16905" s="6">
        <v>1</v>
      </c>
      <c r="E16905" s="8">
        <f>IF(B16905="*",'Larimar Net '!D16906-('Larimar Net '!D16906*'Larimar Net Penalized '!$D$5),'Larimar Net '!D16906)</f>
        <v>38787.302470000002</v>
      </c>
      <c r="I16905" s="7">
        <v>44535</v>
      </c>
      <c r="J16905" s="6">
        <v>1</v>
      </c>
      <c r="K16905" s="8">
        <f>IF(H16905="*",'Larimar Net '!I16906-('Larimar Net '!I16906*'Larimar Net Penalized '!$J$5),'Larimar Net '!I16906)</f>
        <v>29776.598040000001</v>
      </c>
    </row>
    <row r="16906" spans="3:11" x14ac:dyDescent="0.3">
      <c r="C16906" s="7">
        <v>44535</v>
      </c>
      <c r="D16906" s="6">
        <v>2</v>
      </c>
      <c r="E16906" s="8">
        <f>IF(B16906="*",'Larimar Net '!D16907-('Larimar Net '!D16907*'Larimar Net Penalized '!$D$5),'Larimar Net '!D16907)</f>
        <v>28426.248230000001</v>
      </c>
      <c r="I16906" s="7">
        <v>44535</v>
      </c>
      <c r="J16906" s="6">
        <v>2</v>
      </c>
      <c r="K16906" s="8">
        <f>IF(H16906="*",'Larimar Net '!I16907-('Larimar Net '!I16907*'Larimar Net Penalized '!$J$5),'Larimar Net '!I16907)</f>
        <v>29332.743869999998</v>
      </c>
    </row>
    <row r="16907" spans="3:11" x14ac:dyDescent="0.3">
      <c r="C16907" s="7">
        <v>44535</v>
      </c>
      <c r="D16907" s="6">
        <v>3</v>
      </c>
      <c r="E16907" s="8">
        <f>IF(B16907="*",'Larimar Net '!D16908-('Larimar Net '!D16908*'Larimar Net Penalized '!$D$5),'Larimar Net '!D16908)</f>
        <v>16407.911950000002</v>
      </c>
      <c r="I16907" s="7">
        <v>44535</v>
      </c>
      <c r="J16907" s="6">
        <v>3</v>
      </c>
      <c r="K16907" s="8">
        <f>IF(H16907="*",'Larimar Net '!I16908-('Larimar Net '!I16908*'Larimar Net Penalized '!$J$5),'Larimar Net '!I16908)</f>
        <v>13815.37847</v>
      </c>
    </row>
    <row r="16908" spans="3:11" x14ac:dyDescent="0.3">
      <c r="C16908" s="7">
        <v>44535</v>
      </c>
      <c r="D16908" s="6">
        <v>4</v>
      </c>
      <c r="E16908" s="8">
        <f>IF(B16908="*",'Larimar Net '!D16909-('Larimar Net '!D16909*'Larimar Net Penalized '!$D$5),'Larimar Net '!D16909)</f>
        <v>25546.919890000001</v>
      </c>
      <c r="I16908" s="7">
        <v>44535</v>
      </c>
      <c r="J16908" s="6">
        <v>4</v>
      </c>
      <c r="K16908" s="8">
        <f>IF(H16908="*",'Larimar Net '!I16909-('Larimar Net '!I16909*'Larimar Net Penalized '!$J$5),'Larimar Net '!I16909)</f>
        <v>14470.0735</v>
      </c>
    </row>
    <row r="16909" spans="3:11" x14ac:dyDescent="0.3">
      <c r="C16909" s="7">
        <v>44535</v>
      </c>
      <c r="D16909" s="6">
        <v>5</v>
      </c>
      <c r="E16909" s="8">
        <f>IF(B16909="*",'Larimar Net '!D16910-('Larimar Net '!D16910*'Larimar Net Penalized '!$D$5),'Larimar Net '!D16910)</f>
        <v>37380.457569999999</v>
      </c>
      <c r="I16909" s="7">
        <v>44535</v>
      </c>
      <c r="J16909" s="6">
        <v>5</v>
      </c>
      <c r="K16909" s="8">
        <f>IF(H16909="*",'Larimar Net '!I16910-('Larimar Net '!I16910*'Larimar Net Penalized '!$J$5),'Larimar Net '!I16910)</f>
        <v>21059.56408</v>
      </c>
    </row>
    <row r="16910" spans="3:11" x14ac:dyDescent="0.3">
      <c r="C16910" s="7">
        <v>44535</v>
      </c>
      <c r="D16910" s="6">
        <v>6</v>
      </c>
      <c r="E16910" s="8">
        <f>IF(B16910="*",'Larimar Net '!D16911-('Larimar Net '!D16911*'Larimar Net Penalized '!$D$5),'Larimar Net '!D16911)</f>
        <v>37134.269910000003</v>
      </c>
      <c r="I16910" s="7">
        <v>44535</v>
      </c>
      <c r="J16910" s="6">
        <v>6</v>
      </c>
      <c r="K16910" s="8">
        <f>IF(H16910="*",'Larimar Net '!I16911-('Larimar Net '!I16911*'Larimar Net Penalized '!$J$5),'Larimar Net '!I16911)</f>
        <v>19574.12515</v>
      </c>
    </row>
    <row r="16911" spans="3:11" x14ac:dyDescent="0.3">
      <c r="C16911" s="7">
        <v>44535</v>
      </c>
      <c r="D16911" s="6">
        <v>7</v>
      </c>
      <c r="E16911" s="8">
        <f>IF(B16911="*",'Larimar Net '!D16912-('Larimar Net '!D16912*'Larimar Net Penalized '!$D$5),'Larimar Net '!D16912)</f>
        <v>35104.684359999999</v>
      </c>
      <c r="I16911" s="7">
        <v>44535</v>
      </c>
      <c r="J16911" s="6">
        <v>7</v>
      </c>
      <c r="K16911" s="8">
        <f>IF(H16911="*",'Larimar Net '!I16912-('Larimar Net '!I16912*'Larimar Net Penalized '!$J$5),'Larimar Net '!I16912)</f>
        <v>22489.882130000002</v>
      </c>
    </row>
    <row r="16912" spans="3:11" x14ac:dyDescent="0.3">
      <c r="C16912" s="7">
        <v>44535</v>
      </c>
      <c r="D16912" s="6">
        <v>8</v>
      </c>
      <c r="E16912" s="8">
        <f>IF(B16912="*",'Larimar Net '!D16913-('Larimar Net '!D16913*'Larimar Net Penalized '!$D$5),'Larimar Net '!D16913)</f>
        <v>32598.71891</v>
      </c>
      <c r="I16912" s="7">
        <v>44535</v>
      </c>
      <c r="J16912" s="6">
        <v>8</v>
      </c>
      <c r="K16912" s="8">
        <f>IF(H16912="*",'Larimar Net '!I16913-('Larimar Net '!I16913*'Larimar Net Penalized '!$J$5),'Larimar Net '!I16913)</f>
        <v>25414.63738</v>
      </c>
    </row>
    <row r="16913" spans="3:11" x14ac:dyDescent="0.3">
      <c r="C16913" s="7">
        <v>44535</v>
      </c>
      <c r="D16913" s="6">
        <v>9</v>
      </c>
      <c r="E16913" s="8">
        <f>IF(B16913="*",'Larimar Net '!D16914-('Larimar Net '!D16914*'Larimar Net Penalized '!$D$5),'Larimar Net '!D16914)</f>
        <v>39379.341110000001</v>
      </c>
      <c r="I16913" s="7">
        <v>44535</v>
      </c>
      <c r="J16913" s="6">
        <v>9</v>
      </c>
      <c r="K16913" s="8">
        <f>IF(H16913="*",'Larimar Net '!I16914-('Larimar Net '!I16914*'Larimar Net Penalized '!$J$5),'Larimar Net '!I16914)</f>
        <v>34025.438860000002</v>
      </c>
    </row>
    <row r="16914" spans="3:11" x14ac:dyDescent="0.3">
      <c r="C16914" s="7">
        <v>44535</v>
      </c>
      <c r="D16914" s="6">
        <v>10</v>
      </c>
      <c r="E16914" s="8">
        <f>IF(B16914="*",'Larimar Net '!D16915-('Larimar Net '!D16915*'Larimar Net Penalized '!$D$5),'Larimar Net '!D16915)</f>
        <v>39610.026140000002</v>
      </c>
      <c r="I16914" s="7">
        <v>44535</v>
      </c>
      <c r="J16914" s="6">
        <v>10</v>
      </c>
      <c r="K16914" s="8">
        <f>IF(H16914="*",'Larimar Net '!I16915-('Larimar Net '!I16915*'Larimar Net Penalized '!$J$5),'Larimar Net '!I16915)</f>
        <v>32801.988270000002</v>
      </c>
    </row>
    <row r="16915" spans="3:11" x14ac:dyDescent="0.3">
      <c r="C16915" s="7">
        <v>44535</v>
      </c>
      <c r="D16915" s="6">
        <v>11</v>
      </c>
      <c r="E16915" s="8">
        <f>IF(B16915="*",'Larimar Net '!D16916-('Larimar Net '!D16916*'Larimar Net Penalized '!$D$5),'Larimar Net '!D16916)</f>
        <v>38878.9666</v>
      </c>
      <c r="I16915" s="7">
        <v>44535</v>
      </c>
      <c r="J16915" s="6">
        <v>11</v>
      </c>
      <c r="K16915" s="8">
        <f>IF(H16915="*",'Larimar Net '!I16916-('Larimar Net '!I16916*'Larimar Net Penalized '!$J$5),'Larimar Net '!I16916)</f>
        <v>32696.365330000001</v>
      </c>
    </row>
    <row r="16916" spans="3:11" x14ac:dyDescent="0.3">
      <c r="C16916" s="7">
        <v>44535</v>
      </c>
      <c r="D16916" s="6">
        <v>12</v>
      </c>
      <c r="E16916" s="8">
        <f>IF(B16916="*",'Larimar Net '!D16917-('Larimar Net '!D16917*'Larimar Net Penalized '!$D$5),'Larimar Net '!D16917)</f>
        <v>39532.132940000003</v>
      </c>
      <c r="I16916" s="7">
        <v>44535</v>
      </c>
      <c r="J16916" s="6">
        <v>12</v>
      </c>
      <c r="K16916" s="8">
        <f>IF(H16916="*",'Larimar Net '!I16917-('Larimar Net '!I16917*'Larimar Net Penalized '!$J$5),'Larimar Net '!I16917)</f>
        <v>34206.94556</v>
      </c>
    </row>
    <row r="16917" spans="3:11" x14ac:dyDescent="0.3">
      <c r="C16917" s="7">
        <v>44535</v>
      </c>
      <c r="D16917" s="6">
        <v>13</v>
      </c>
      <c r="E16917" s="8">
        <f>IF(B16917="*",'Larimar Net '!D16918-('Larimar Net '!D16918*'Larimar Net Penalized '!$D$5),'Larimar Net '!D16918)</f>
        <v>37123.795839999999</v>
      </c>
      <c r="I16917" s="7">
        <v>44535</v>
      </c>
      <c r="J16917" s="6">
        <v>13</v>
      </c>
      <c r="K16917" s="8">
        <f>IF(H16917="*",'Larimar Net '!I16918-('Larimar Net '!I16918*'Larimar Net Penalized '!$J$5),'Larimar Net '!I16918)</f>
        <v>31227.902399999999</v>
      </c>
    </row>
    <row r="16918" spans="3:11" x14ac:dyDescent="0.3">
      <c r="C16918" s="7">
        <v>44535</v>
      </c>
      <c r="D16918" s="6">
        <v>14</v>
      </c>
      <c r="E16918" s="8">
        <f>IF(B16918="*",'Larimar Net '!D16919-('Larimar Net '!D16919*'Larimar Net Penalized '!$D$5),'Larimar Net '!D16919)</f>
        <v>34928.10542</v>
      </c>
      <c r="I16918" s="7">
        <v>44535</v>
      </c>
      <c r="J16918" s="6">
        <v>14</v>
      </c>
      <c r="K16918" s="8">
        <f>IF(H16918="*",'Larimar Net '!I16919-('Larimar Net '!I16919*'Larimar Net Penalized '!$J$5),'Larimar Net '!I16919)</f>
        <v>31125.664290000001</v>
      </c>
    </row>
    <row r="16919" spans="3:11" x14ac:dyDescent="0.3">
      <c r="C16919" s="7">
        <v>44535</v>
      </c>
      <c r="D16919" s="6">
        <v>15</v>
      </c>
      <c r="E16919" s="8">
        <f>IF(B16919="*",'Larimar Net '!D16920-('Larimar Net '!D16920*'Larimar Net Penalized '!$D$5),'Larimar Net '!D16920)</f>
        <v>27092.04853</v>
      </c>
      <c r="I16919" s="7">
        <v>44535</v>
      </c>
      <c r="J16919" s="6">
        <v>15</v>
      </c>
      <c r="K16919" s="8">
        <f>IF(H16919="*",'Larimar Net '!I16920-('Larimar Net '!I16920*'Larimar Net Penalized '!$J$5),'Larimar Net '!I16920)</f>
        <v>23973.971320000001</v>
      </c>
    </row>
    <row r="16920" spans="3:11" x14ac:dyDescent="0.3">
      <c r="C16920" s="7">
        <v>44535</v>
      </c>
      <c r="D16920" s="6">
        <v>16</v>
      </c>
      <c r="E16920" s="8">
        <f>IF(B16920="*",'Larimar Net '!D16921-('Larimar Net '!D16921*'Larimar Net Penalized '!$D$5),'Larimar Net '!D16921)</f>
        <v>30779.34606</v>
      </c>
      <c r="I16920" s="7">
        <v>44535</v>
      </c>
      <c r="J16920" s="6">
        <v>16</v>
      </c>
      <c r="K16920" s="8">
        <f>IF(H16920="*",'Larimar Net '!I16921-('Larimar Net '!I16921*'Larimar Net Penalized '!$J$5),'Larimar Net '!I16921)</f>
        <v>26426.499909999999</v>
      </c>
    </row>
    <row r="16921" spans="3:11" x14ac:dyDescent="0.3">
      <c r="C16921" s="7">
        <v>44535</v>
      </c>
      <c r="D16921" s="6">
        <v>17</v>
      </c>
      <c r="E16921" s="8">
        <f>IF(B16921="*",'Larimar Net '!D16922-('Larimar Net '!D16922*'Larimar Net Penalized '!$D$5),'Larimar Net '!D16922)</f>
        <v>21805.227999999999</v>
      </c>
      <c r="I16921" s="7">
        <v>44535</v>
      </c>
      <c r="J16921" s="6">
        <v>17</v>
      </c>
      <c r="K16921" s="8">
        <f>IF(H16921="*",'Larimar Net '!I16922-('Larimar Net '!I16922*'Larimar Net Penalized '!$J$5),'Larimar Net '!I16922)</f>
        <v>13481.74713</v>
      </c>
    </row>
    <row r="16922" spans="3:11" x14ac:dyDescent="0.3">
      <c r="C16922" s="7">
        <v>44535</v>
      </c>
      <c r="D16922" s="6">
        <v>18</v>
      </c>
      <c r="E16922" s="8">
        <f>IF(B16922="*",'Larimar Net '!D16923-('Larimar Net '!D16923*'Larimar Net Penalized '!$D$5),'Larimar Net '!D16923)</f>
        <v>24129.56899</v>
      </c>
      <c r="I16922" s="7">
        <v>44535</v>
      </c>
      <c r="J16922" s="6">
        <v>18</v>
      </c>
      <c r="K16922" s="8">
        <f>IF(H16922="*",'Larimar Net '!I16923-('Larimar Net '!I16923*'Larimar Net Penalized '!$J$5),'Larimar Net '!I16923)</f>
        <v>13908.079610000001</v>
      </c>
    </row>
    <row r="16923" spans="3:11" x14ac:dyDescent="0.3">
      <c r="C16923" s="7">
        <v>44535</v>
      </c>
      <c r="D16923" s="6">
        <v>19</v>
      </c>
      <c r="E16923" s="8">
        <f>IF(B16923="*",'Larimar Net '!D16924-('Larimar Net '!D16924*'Larimar Net Penalized '!$D$5),'Larimar Net '!D16924)</f>
        <v>25779.791509999999</v>
      </c>
      <c r="I16923" s="7">
        <v>44535</v>
      </c>
      <c r="J16923" s="6">
        <v>19</v>
      </c>
      <c r="K16923" s="8">
        <f>IF(H16923="*",'Larimar Net '!I16924-('Larimar Net '!I16924*'Larimar Net Penalized '!$J$5),'Larimar Net '!I16924)</f>
        <v>21026.654549999999</v>
      </c>
    </row>
    <row r="16924" spans="3:11" x14ac:dyDescent="0.3">
      <c r="C16924" s="7">
        <v>44535</v>
      </c>
      <c r="D16924" s="6">
        <v>20</v>
      </c>
      <c r="E16924" s="8">
        <f>IF(B16924="*",'Larimar Net '!D16925-('Larimar Net '!D16925*'Larimar Net Penalized '!$D$5),'Larimar Net '!D16925)</f>
        <v>34722.218009999997</v>
      </c>
      <c r="I16924" s="7">
        <v>44535</v>
      </c>
      <c r="J16924" s="6">
        <v>20</v>
      </c>
      <c r="K16924" s="8">
        <f>IF(H16924="*",'Larimar Net '!I16925-('Larimar Net '!I16925*'Larimar Net Penalized '!$J$5),'Larimar Net '!I16925)</f>
        <v>30282.249980000001</v>
      </c>
    </row>
    <row r="16925" spans="3:11" x14ac:dyDescent="0.3">
      <c r="C16925" s="7">
        <v>44535</v>
      </c>
      <c r="D16925" s="6">
        <v>21</v>
      </c>
      <c r="E16925" s="8">
        <f>IF(B16925="*",'Larimar Net '!D16926-('Larimar Net '!D16926*'Larimar Net Penalized '!$D$5),'Larimar Net '!D16926)</f>
        <v>41430.108240000001</v>
      </c>
      <c r="I16925" s="7">
        <v>44535</v>
      </c>
      <c r="J16925" s="6">
        <v>21</v>
      </c>
      <c r="K16925" s="8">
        <f>IF(H16925="*",'Larimar Net '!I16926-('Larimar Net '!I16926*'Larimar Net Penalized '!$J$5),'Larimar Net '!I16926)</f>
        <v>33041.238530000002</v>
      </c>
    </row>
    <row r="16926" spans="3:11" x14ac:dyDescent="0.3">
      <c r="C16926" s="7">
        <v>44535</v>
      </c>
      <c r="D16926" s="6">
        <v>22</v>
      </c>
      <c r="E16926" s="8">
        <f>IF(B16926="*",'Larimar Net '!D16927-('Larimar Net '!D16927*'Larimar Net Penalized '!$D$5),'Larimar Net '!D16927)</f>
        <v>42142.344369999999</v>
      </c>
      <c r="I16926" s="7">
        <v>44535</v>
      </c>
      <c r="J16926" s="6">
        <v>22</v>
      </c>
      <c r="K16926" s="8">
        <f>IF(H16926="*",'Larimar Net '!I16927-('Larimar Net '!I16927*'Larimar Net Penalized '!$J$5),'Larimar Net '!I16927)</f>
        <v>32007.874909999999</v>
      </c>
    </row>
    <row r="16927" spans="3:11" x14ac:dyDescent="0.3">
      <c r="C16927" s="7">
        <v>44535</v>
      </c>
      <c r="D16927" s="6">
        <v>23</v>
      </c>
      <c r="E16927" s="8">
        <f>IF(B16927="*",'Larimar Net '!D16928-('Larimar Net '!D16928*'Larimar Net Penalized '!$D$5),'Larimar Net '!D16928)</f>
        <v>38589.458160000002</v>
      </c>
      <c r="I16927" s="7">
        <v>44535</v>
      </c>
      <c r="J16927" s="6">
        <v>23</v>
      </c>
      <c r="K16927" s="8">
        <f>IF(H16927="*",'Larimar Net '!I16928-('Larimar Net '!I16928*'Larimar Net Penalized '!$J$5),'Larimar Net '!I16928)</f>
        <v>26102.98115</v>
      </c>
    </row>
    <row r="16928" spans="3:11" x14ac:dyDescent="0.3">
      <c r="C16928" s="7">
        <v>44536</v>
      </c>
      <c r="D16928" s="6">
        <v>0</v>
      </c>
      <c r="E16928" s="8">
        <f>IF(B16928="*",'Larimar Net '!D16929-('Larimar Net '!D16929*'Larimar Net Penalized '!$D$5),'Larimar Net '!D16929)</f>
        <v>36854.087399999997</v>
      </c>
      <c r="I16928" s="7">
        <v>44536</v>
      </c>
      <c r="J16928" s="6">
        <v>0</v>
      </c>
      <c r="K16928" s="8">
        <f>IF(H16928="*",'Larimar Net '!I16929-('Larimar Net '!I16929*'Larimar Net Penalized '!$J$5),'Larimar Net '!I16929)</f>
        <v>24211.950649999999</v>
      </c>
    </row>
    <row r="16929" spans="3:11" x14ac:dyDescent="0.3">
      <c r="C16929" s="7">
        <v>44536</v>
      </c>
      <c r="D16929" s="6">
        <v>1</v>
      </c>
      <c r="E16929" s="8">
        <f>IF(B16929="*",'Larimar Net '!D16930-('Larimar Net '!D16930*'Larimar Net Penalized '!$D$5),'Larimar Net '!D16930)</f>
        <v>37688.303619999999</v>
      </c>
      <c r="I16929" s="7">
        <v>44536</v>
      </c>
      <c r="J16929" s="6">
        <v>1</v>
      </c>
      <c r="K16929" s="8">
        <f>IF(H16929="*",'Larimar Net '!I16930-('Larimar Net '!I16930*'Larimar Net Penalized '!$J$5),'Larimar Net '!I16930)</f>
        <v>26647.408459999999</v>
      </c>
    </row>
    <row r="16930" spans="3:11" x14ac:dyDescent="0.3">
      <c r="C16930" s="7">
        <v>44536</v>
      </c>
      <c r="D16930" s="6">
        <v>2</v>
      </c>
      <c r="E16930" s="8">
        <f>IF(B16930="*",'Larimar Net '!D16931-('Larimar Net '!D16931*'Larimar Net Penalized '!$D$5),'Larimar Net '!D16931)</f>
        <v>40152.292970000002</v>
      </c>
      <c r="I16930" s="7">
        <v>44536</v>
      </c>
      <c r="J16930" s="6">
        <v>2</v>
      </c>
      <c r="K16930" s="8">
        <f>IF(H16930="*",'Larimar Net '!I16931-('Larimar Net '!I16931*'Larimar Net Penalized '!$J$5),'Larimar Net '!I16931)</f>
        <v>33416.305809999998</v>
      </c>
    </row>
    <row r="16931" spans="3:11" x14ac:dyDescent="0.3">
      <c r="C16931" s="7">
        <v>44536</v>
      </c>
      <c r="D16931" s="6">
        <v>3</v>
      </c>
      <c r="E16931" s="8">
        <f>IF(B16931="*",'Larimar Net '!D16932-('Larimar Net '!D16932*'Larimar Net Penalized '!$D$5),'Larimar Net '!D16932)</f>
        <v>43480.721740000001</v>
      </c>
      <c r="I16931" s="7">
        <v>44536</v>
      </c>
      <c r="J16931" s="6">
        <v>3</v>
      </c>
      <c r="K16931" s="8">
        <f>IF(H16931="*",'Larimar Net '!I16932-('Larimar Net '!I16932*'Larimar Net Penalized '!$J$5),'Larimar Net '!I16932)</f>
        <v>36302.521130000001</v>
      </c>
    </row>
    <row r="16932" spans="3:11" x14ac:dyDescent="0.3">
      <c r="C16932" s="7">
        <v>44536</v>
      </c>
      <c r="D16932" s="6">
        <v>4</v>
      </c>
      <c r="E16932" s="8">
        <f>IF(B16932="*",'Larimar Net '!D16933-('Larimar Net '!D16933*'Larimar Net Penalized '!$D$5),'Larimar Net '!D16933)</f>
        <v>40603.918149999998</v>
      </c>
      <c r="I16932" s="7">
        <v>44536</v>
      </c>
      <c r="J16932" s="6">
        <v>4</v>
      </c>
      <c r="K16932" s="8">
        <f>IF(H16932="*",'Larimar Net '!I16933-('Larimar Net '!I16933*'Larimar Net Penalized '!$J$5),'Larimar Net '!I16933)</f>
        <v>36131.565949999997</v>
      </c>
    </row>
    <row r="16933" spans="3:11" x14ac:dyDescent="0.3">
      <c r="C16933" s="7">
        <v>44536</v>
      </c>
      <c r="D16933" s="6">
        <v>5</v>
      </c>
      <c r="E16933" s="8">
        <f>IF(B16933="*",'Larimar Net '!D16934-('Larimar Net '!D16934*'Larimar Net Penalized '!$D$5),'Larimar Net '!D16934)</f>
        <v>44850.325819999998</v>
      </c>
      <c r="I16933" s="7">
        <v>44536</v>
      </c>
      <c r="J16933" s="6">
        <v>5</v>
      </c>
      <c r="K16933" s="8">
        <f>IF(H16933="*",'Larimar Net '!I16934-('Larimar Net '!I16934*'Larimar Net Penalized '!$J$5),'Larimar Net '!I16934)</f>
        <v>37859.318740000002</v>
      </c>
    </row>
    <row r="16934" spans="3:11" x14ac:dyDescent="0.3">
      <c r="C16934" s="7">
        <v>44536</v>
      </c>
      <c r="D16934" s="6">
        <v>6</v>
      </c>
      <c r="E16934" s="8">
        <f>IF(B16934="*",'Larimar Net '!D16935-('Larimar Net '!D16935*'Larimar Net Penalized '!$D$5),'Larimar Net '!D16935)</f>
        <v>43715.338040000002</v>
      </c>
      <c r="I16934" s="7">
        <v>44536</v>
      </c>
      <c r="J16934" s="6">
        <v>6</v>
      </c>
      <c r="K16934" s="8">
        <f>IF(H16934="*",'Larimar Net '!I16935-('Larimar Net '!I16935*'Larimar Net Penalized '!$J$5),'Larimar Net '!I16935)</f>
        <v>33059.40466</v>
      </c>
    </row>
    <row r="16935" spans="3:11" x14ac:dyDescent="0.3">
      <c r="C16935" s="7">
        <v>44536</v>
      </c>
      <c r="D16935" s="6">
        <v>7</v>
      </c>
      <c r="E16935" s="8">
        <f>IF(B16935="*",'Larimar Net '!D16936-('Larimar Net '!D16936*'Larimar Net Penalized '!$D$5),'Larimar Net '!D16936)</f>
        <v>43646.692940000001</v>
      </c>
      <c r="I16935" s="7">
        <v>44536</v>
      </c>
      <c r="J16935" s="6">
        <v>7</v>
      </c>
      <c r="K16935" s="8">
        <f>IF(H16935="*",'Larimar Net '!I16936-('Larimar Net '!I16936*'Larimar Net Penalized '!$J$5),'Larimar Net '!I16936)</f>
        <v>34861.69745</v>
      </c>
    </row>
    <row r="16936" spans="3:11" x14ac:dyDescent="0.3">
      <c r="C16936" s="7">
        <v>44536</v>
      </c>
      <c r="D16936" s="6">
        <v>8</v>
      </c>
      <c r="E16936" s="8">
        <f>IF(B16936="*",'Larimar Net '!D16937-('Larimar Net '!D16937*'Larimar Net Penalized '!$D$5),'Larimar Net '!D16937)</f>
        <v>44657.2906</v>
      </c>
      <c r="I16936" s="7">
        <v>44536</v>
      </c>
      <c r="J16936" s="6">
        <v>8</v>
      </c>
      <c r="K16936" s="8">
        <f>IF(H16936="*",'Larimar Net '!I16937-('Larimar Net '!I16937*'Larimar Net Penalized '!$J$5),'Larimar Net '!I16937)</f>
        <v>40250.591260000001</v>
      </c>
    </row>
    <row r="16937" spans="3:11" x14ac:dyDescent="0.3">
      <c r="C16937" s="7">
        <v>44536</v>
      </c>
      <c r="D16937" s="6">
        <v>9</v>
      </c>
      <c r="E16937" s="8">
        <f>IF(B16937="*",'Larimar Net '!D16938-('Larimar Net '!D16938*'Larimar Net Penalized '!$D$5),'Larimar Net '!D16938)</f>
        <v>46466.40883</v>
      </c>
      <c r="I16937" s="7">
        <v>44536</v>
      </c>
      <c r="J16937" s="6">
        <v>9</v>
      </c>
      <c r="K16937" s="8">
        <f>IF(H16937="*",'Larimar Net '!I16938-('Larimar Net '!I16938*'Larimar Net Penalized '!$J$5),'Larimar Net '!I16938)</f>
        <v>40763.56652</v>
      </c>
    </row>
    <row r="16938" spans="3:11" x14ac:dyDescent="0.3">
      <c r="C16938" s="7">
        <v>44536</v>
      </c>
      <c r="D16938" s="6">
        <v>10</v>
      </c>
      <c r="E16938" s="8">
        <f>IF(B16938="*",'Larimar Net '!D16939-('Larimar Net '!D16939*'Larimar Net Penalized '!$D$5),'Larimar Net '!D16939)</f>
        <v>45956.264499999997</v>
      </c>
      <c r="I16938" s="7">
        <v>44536</v>
      </c>
      <c r="J16938" s="6">
        <v>10</v>
      </c>
      <c r="K16938" s="8">
        <f>IF(H16938="*",'Larimar Net '!I16939-('Larimar Net '!I16939*'Larimar Net Penalized '!$J$5),'Larimar Net '!I16939)</f>
        <v>39638.591130000001</v>
      </c>
    </row>
    <row r="16939" spans="3:11" x14ac:dyDescent="0.3">
      <c r="C16939" s="7">
        <v>44536</v>
      </c>
      <c r="D16939" s="6">
        <v>11</v>
      </c>
      <c r="E16939" s="8">
        <f>IF(B16939="*",'Larimar Net '!D16940-('Larimar Net '!D16940*'Larimar Net Penalized '!$D$5),'Larimar Net '!D16940)</f>
        <v>42932.762000000002</v>
      </c>
      <c r="I16939" s="7">
        <v>44536</v>
      </c>
      <c r="J16939" s="6">
        <v>11</v>
      </c>
      <c r="K16939" s="8">
        <f>IF(H16939="*",'Larimar Net '!I16940-('Larimar Net '!I16940*'Larimar Net Penalized '!$J$5),'Larimar Net '!I16940)</f>
        <v>38950.182509999999</v>
      </c>
    </row>
    <row r="16940" spans="3:11" x14ac:dyDescent="0.3">
      <c r="C16940" s="7">
        <v>44536</v>
      </c>
      <c r="D16940" s="6">
        <v>12</v>
      </c>
      <c r="E16940" s="8">
        <f>IF(B16940="*",'Larimar Net '!D16941-('Larimar Net '!D16941*'Larimar Net Penalized '!$D$5),'Larimar Net '!D16941)</f>
        <v>41985.363920000003</v>
      </c>
      <c r="I16940" s="7">
        <v>44536</v>
      </c>
      <c r="J16940" s="6">
        <v>12</v>
      </c>
      <c r="K16940" s="8">
        <f>IF(H16940="*",'Larimar Net '!I16941-('Larimar Net '!I16941*'Larimar Net Penalized '!$J$5),'Larimar Net '!I16941)</f>
        <v>38156.322529999998</v>
      </c>
    </row>
    <row r="16941" spans="3:11" x14ac:dyDescent="0.3">
      <c r="C16941" s="7">
        <v>44536</v>
      </c>
      <c r="D16941" s="6">
        <v>13</v>
      </c>
      <c r="E16941" s="8">
        <f>IF(B16941="*",'Larimar Net '!D16942-('Larimar Net '!D16942*'Larimar Net Penalized '!$D$5),'Larimar Net '!D16942)</f>
        <v>40781.167439999997</v>
      </c>
      <c r="I16941" s="7">
        <v>44536</v>
      </c>
      <c r="J16941" s="6">
        <v>13</v>
      </c>
      <c r="K16941" s="8">
        <f>IF(H16941="*",'Larimar Net '!I16942-('Larimar Net '!I16942*'Larimar Net Penalized '!$J$5),'Larimar Net '!I16942)</f>
        <v>35483.390180000002</v>
      </c>
    </row>
    <row r="16942" spans="3:11" x14ac:dyDescent="0.3">
      <c r="C16942" s="7">
        <v>44536</v>
      </c>
      <c r="D16942" s="6">
        <v>14</v>
      </c>
      <c r="E16942" s="8">
        <f>IF(B16942="*",'Larimar Net '!D16943-('Larimar Net '!D16943*'Larimar Net Penalized '!$D$5),'Larimar Net '!D16943)</f>
        <v>41786.830309999998</v>
      </c>
      <c r="I16942" s="7">
        <v>44536</v>
      </c>
      <c r="J16942" s="6">
        <v>14</v>
      </c>
      <c r="K16942" s="8">
        <f>IF(H16942="*",'Larimar Net '!I16943-('Larimar Net '!I16943*'Larimar Net Penalized '!$J$5),'Larimar Net '!I16943)</f>
        <v>36814.315240000004</v>
      </c>
    </row>
    <row r="16943" spans="3:11" x14ac:dyDescent="0.3">
      <c r="C16943" s="7">
        <v>44536</v>
      </c>
      <c r="D16943" s="6">
        <v>15</v>
      </c>
      <c r="E16943" s="8">
        <f>IF(B16943="*",'Larimar Net '!D16944-('Larimar Net '!D16944*'Larimar Net Penalized '!$D$5),'Larimar Net '!D16944)</f>
        <v>36895.70938</v>
      </c>
      <c r="I16943" s="7">
        <v>44536</v>
      </c>
      <c r="J16943" s="6">
        <v>15</v>
      </c>
      <c r="K16943" s="8">
        <f>IF(H16943="*",'Larimar Net '!I16944-('Larimar Net '!I16944*'Larimar Net Penalized '!$J$5),'Larimar Net '!I16944)</f>
        <v>30919.300620000002</v>
      </c>
    </row>
    <row r="16944" spans="3:11" x14ac:dyDescent="0.3">
      <c r="C16944" s="7">
        <v>44536</v>
      </c>
      <c r="D16944" s="6">
        <v>16</v>
      </c>
      <c r="E16944" s="8">
        <f>IF(B16944="*",'Larimar Net '!D16945-('Larimar Net '!D16945*'Larimar Net Penalized '!$D$5),'Larimar Net '!D16945)</f>
        <v>29672.577430000001</v>
      </c>
      <c r="I16944" s="7">
        <v>44536</v>
      </c>
      <c r="J16944" s="6">
        <v>16</v>
      </c>
      <c r="K16944" s="8">
        <f>IF(H16944="*",'Larimar Net '!I16945-('Larimar Net '!I16945*'Larimar Net Penalized '!$J$5),'Larimar Net '!I16945)</f>
        <v>25545.762729999999</v>
      </c>
    </row>
    <row r="16945" spans="3:11" x14ac:dyDescent="0.3">
      <c r="C16945" s="7">
        <v>44536</v>
      </c>
      <c r="D16945" s="6">
        <v>17</v>
      </c>
      <c r="E16945" s="8">
        <f>IF(B16945="*",'Larimar Net '!D16946-('Larimar Net '!D16946*'Larimar Net Penalized '!$D$5),'Larimar Net '!D16946)</f>
        <v>18892.427500000002</v>
      </c>
      <c r="I16945" s="7">
        <v>44536</v>
      </c>
      <c r="J16945" s="6">
        <v>17</v>
      </c>
      <c r="K16945" s="8">
        <f>IF(H16945="*",'Larimar Net '!I16946-('Larimar Net '!I16946*'Larimar Net Penalized '!$J$5),'Larimar Net '!I16946)</f>
        <v>20245.274440000001</v>
      </c>
    </row>
    <row r="16946" spans="3:11" x14ac:dyDescent="0.3">
      <c r="C16946" s="7">
        <v>44536</v>
      </c>
      <c r="D16946" s="6">
        <v>18</v>
      </c>
      <c r="E16946" s="8">
        <f>IF(B16946="*",'Larimar Net '!D16947-('Larimar Net '!D16947*'Larimar Net Penalized '!$D$5),'Larimar Net '!D16947)</f>
        <v>12240.4449</v>
      </c>
      <c r="I16946" s="7">
        <v>44536</v>
      </c>
      <c r="J16946" s="6">
        <v>18</v>
      </c>
      <c r="K16946" s="8">
        <f>IF(H16946="*",'Larimar Net '!I16947-('Larimar Net '!I16947*'Larimar Net Penalized '!$J$5),'Larimar Net '!I16947)</f>
        <v>16987.377670000002</v>
      </c>
    </row>
    <row r="16947" spans="3:11" x14ac:dyDescent="0.3">
      <c r="C16947" s="7">
        <v>44536</v>
      </c>
      <c r="D16947" s="6">
        <v>19</v>
      </c>
      <c r="E16947" s="8">
        <f>IF(B16947="*",'Larimar Net '!D16948-('Larimar Net '!D16948*'Larimar Net Penalized '!$D$5),'Larimar Net '!D16948)</f>
        <v>15458.475909999999</v>
      </c>
      <c r="I16947" s="7">
        <v>44536</v>
      </c>
      <c r="J16947" s="6">
        <v>19</v>
      </c>
      <c r="K16947" s="8">
        <f>IF(H16947="*",'Larimar Net '!I16948-('Larimar Net '!I16948*'Larimar Net Penalized '!$J$5),'Larimar Net '!I16948)</f>
        <v>9333.1861430000008</v>
      </c>
    </row>
    <row r="16948" spans="3:11" x14ac:dyDescent="0.3">
      <c r="C16948" s="7">
        <v>44536</v>
      </c>
      <c r="D16948" s="6">
        <v>20</v>
      </c>
      <c r="E16948" s="8">
        <f>IF(B16948="*",'Larimar Net '!D16949-('Larimar Net '!D16949*'Larimar Net Penalized '!$D$5),'Larimar Net '!D16949)</f>
        <v>19204.50906</v>
      </c>
      <c r="I16948" s="7">
        <v>44536</v>
      </c>
      <c r="J16948" s="6">
        <v>20</v>
      </c>
      <c r="K16948" s="8">
        <f>IF(H16948="*",'Larimar Net '!I16949-('Larimar Net '!I16949*'Larimar Net Penalized '!$J$5),'Larimar Net '!I16949)</f>
        <v>16151.121080000001</v>
      </c>
    </row>
    <row r="16949" spans="3:11" x14ac:dyDescent="0.3">
      <c r="C16949" s="7">
        <v>44536</v>
      </c>
      <c r="D16949" s="6">
        <v>21</v>
      </c>
      <c r="E16949" s="8">
        <f>IF(B16949="*",'Larimar Net '!D16950-('Larimar Net '!D16950*'Larimar Net Penalized '!$D$5),'Larimar Net '!D16950)</f>
        <v>23688.191449999998</v>
      </c>
      <c r="I16949" s="7">
        <v>44536</v>
      </c>
      <c r="J16949" s="6">
        <v>21</v>
      </c>
      <c r="K16949" s="8">
        <f>IF(H16949="*",'Larimar Net '!I16950-('Larimar Net '!I16950*'Larimar Net Penalized '!$J$5),'Larimar Net '!I16950)</f>
        <v>20774.839639999998</v>
      </c>
    </row>
    <row r="16950" spans="3:11" x14ac:dyDescent="0.3">
      <c r="C16950" s="7">
        <v>44536</v>
      </c>
      <c r="D16950" s="6">
        <v>22</v>
      </c>
      <c r="E16950" s="8">
        <f>IF(B16950="*",'Larimar Net '!D16951-('Larimar Net '!D16951*'Larimar Net Penalized '!$D$5),'Larimar Net '!D16951)</f>
        <v>38531.687149999998</v>
      </c>
      <c r="I16950" s="7">
        <v>44536</v>
      </c>
      <c r="J16950" s="6">
        <v>22</v>
      </c>
      <c r="K16950" s="8">
        <f>IF(H16950="*",'Larimar Net '!I16951-('Larimar Net '!I16951*'Larimar Net Penalized '!$J$5),'Larimar Net '!I16951)</f>
        <v>29778.170239999999</v>
      </c>
    </row>
    <row r="16951" spans="3:11" x14ac:dyDescent="0.3">
      <c r="C16951" s="7">
        <v>44536</v>
      </c>
      <c r="D16951" s="6">
        <v>23</v>
      </c>
      <c r="E16951" s="8">
        <f>IF(B16951="*",'Larimar Net '!D16952-('Larimar Net '!D16952*'Larimar Net Penalized '!$D$5),'Larimar Net '!D16952)</f>
        <v>40377.424749999998</v>
      </c>
      <c r="I16951" s="7">
        <v>44536</v>
      </c>
      <c r="J16951" s="6">
        <v>23</v>
      </c>
      <c r="K16951" s="8">
        <f>IF(H16951="*",'Larimar Net '!I16952-('Larimar Net '!I16952*'Larimar Net Penalized '!$J$5),'Larimar Net '!I16952)</f>
        <v>32722.613949999999</v>
      </c>
    </row>
    <row r="16952" spans="3:11" x14ac:dyDescent="0.3">
      <c r="C16952" s="7">
        <v>44537</v>
      </c>
      <c r="D16952" s="6">
        <v>0</v>
      </c>
      <c r="E16952" s="8">
        <f>IF(B16952="*",'Larimar Net '!D16953-('Larimar Net '!D16953*'Larimar Net Penalized '!$D$5),'Larimar Net '!D16953)</f>
        <v>34765.698389999998</v>
      </c>
      <c r="I16952" s="7">
        <v>44537</v>
      </c>
      <c r="J16952" s="6">
        <v>0</v>
      </c>
      <c r="K16952" s="8">
        <f>IF(H16952="*",'Larimar Net '!I16953-('Larimar Net '!I16953*'Larimar Net Penalized '!$J$5),'Larimar Net '!I16953)</f>
        <v>31124.240730000001</v>
      </c>
    </row>
    <row r="16953" spans="3:11" x14ac:dyDescent="0.3">
      <c r="C16953" s="7">
        <v>44537</v>
      </c>
      <c r="D16953" s="6">
        <v>1</v>
      </c>
      <c r="E16953" s="8">
        <f>IF(B16953="*",'Larimar Net '!D16954-('Larimar Net '!D16954*'Larimar Net Penalized '!$D$5),'Larimar Net '!D16954)</f>
        <v>34446.393709999997</v>
      </c>
      <c r="I16953" s="7">
        <v>44537</v>
      </c>
      <c r="J16953" s="6">
        <v>1</v>
      </c>
      <c r="K16953" s="8">
        <f>IF(H16953="*",'Larimar Net '!I16954-('Larimar Net '!I16954*'Larimar Net Penalized '!$J$5),'Larimar Net '!I16954)</f>
        <v>31051.656009999999</v>
      </c>
    </row>
    <row r="16954" spans="3:11" x14ac:dyDescent="0.3">
      <c r="C16954" s="7">
        <v>44537</v>
      </c>
      <c r="D16954" s="6">
        <v>2</v>
      </c>
      <c r="E16954" s="8">
        <f>IF(B16954="*",'Larimar Net '!D16955-('Larimar Net '!D16955*'Larimar Net Penalized '!$D$5),'Larimar Net '!D16955)</f>
        <v>35696.977370000001</v>
      </c>
      <c r="I16954" s="7">
        <v>44537</v>
      </c>
      <c r="J16954" s="6">
        <v>2</v>
      </c>
      <c r="K16954" s="8">
        <f>IF(H16954="*",'Larimar Net '!I16955-('Larimar Net '!I16955*'Larimar Net Penalized '!$J$5),'Larimar Net '!I16955)</f>
        <v>34393.865180000001</v>
      </c>
    </row>
    <row r="16955" spans="3:11" x14ac:dyDescent="0.3">
      <c r="C16955" s="7">
        <v>44537</v>
      </c>
      <c r="D16955" s="6">
        <v>3</v>
      </c>
      <c r="E16955" s="8">
        <f>IF(B16955="*",'Larimar Net '!D16956-('Larimar Net '!D16956*'Larimar Net Penalized '!$D$5),'Larimar Net '!D16956)</f>
        <v>31055.17036</v>
      </c>
      <c r="I16955" s="7">
        <v>44537</v>
      </c>
      <c r="J16955" s="6">
        <v>3</v>
      </c>
      <c r="K16955" s="8">
        <f>IF(H16955="*",'Larimar Net '!I16956-('Larimar Net '!I16956*'Larimar Net Penalized '!$J$5),'Larimar Net '!I16956)</f>
        <v>33411.97726</v>
      </c>
    </row>
    <row r="16956" spans="3:11" x14ac:dyDescent="0.3">
      <c r="C16956" s="7">
        <v>44537</v>
      </c>
      <c r="D16956" s="6">
        <v>4</v>
      </c>
      <c r="E16956" s="8">
        <f>IF(B16956="*",'Larimar Net '!D16957-('Larimar Net '!D16957*'Larimar Net Penalized '!$D$5),'Larimar Net '!D16957)</f>
        <v>30515.623800000001</v>
      </c>
      <c r="I16956" s="7">
        <v>44537</v>
      </c>
      <c r="J16956" s="6">
        <v>4</v>
      </c>
      <c r="K16956" s="8">
        <f>IF(H16956="*",'Larimar Net '!I16957-('Larimar Net '!I16957*'Larimar Net Penalized '!$J$5),'Larimar Net '!I16957)</f>
        <v>28246.034070000002</v>
      </c>
    </row>
    <row r="16957" spans="3:11" x14ac:dyDescent="0.3">
      <c r="C16957" s="7">
        <v>44537</v>
      </c>
      <c r="D16957" s="6">
        <v>5</v>
      </c>
      <c r="E16957" s="8">
        <f>IF(B16957="*",'Larimar Net '!D16958-('Larimar Net '!D16958*'Larimar Net Penalized '!$D$5),'Larimar Net '!D16958)</f>
        <v>28264.525519999999</v>
      </c>
      <c r="I16957" s="7">
        <v>44537</v>
      </c>
      <c r="J16957" s="6">
        <v>5</v>
      </c>
      <c r="K16957" s="8">
        <f>IF(H16957="*",'Larimar Net '!I16958-('Larimar Net '!I16958*'Larimar Net Penalized '!$J$5),'Larimar Net '!I16958)</f>
        <v>19170.623530000001</v>
      </c>
    </row>
    <row r="16958" spans="3:11" x14ac:dyDescent="0.3">
      <c r="C16958" s="7">
        <v>44537</v>
      </c>
      <c r="D16958" s="6">
        <v>6</v>
      </c>
      <c r="E16958" s="8">
        <f>IF(B16958="*",'Larimar Net '!D16959-('Larimar Net '!D16959*'Larimar Net Penalized '!$D$5),'Larimar Net '!D16959)</f>
        <v>33351.532610000002</v>
      </c>
      <c r="I16958" s="7">
        <v>44537</v>
      </c>
      <c r="J16958" s="6">
        <v>6</v>
      </c>
      <c r="K16958" s="8">
        <f>IF(H16958="*",'Larimar Net '!I16959-('Larimar Net '!I16959*'Larimar Net Penalized '!$J$5),'Larimar Net '!I16959)</f>
        <v>18679.681069999999</v>
      </c>
    </row>
    <row r="16959" spans="3:11" x14ac:dyDescent="0.3">
      <c r="C16959" s="7">
        <v>44537</v>
      </c>
      <c r="D16959" s="6">
        <v>7</v>
      </c>
      <c r="E16959" s="8">
        <f>IF(B16959="*",'Larimar Net '!D16960-('Larimar Net '!D16960*'Larimar Net Penalized '!$D$5),'Larimar Net '!D16960)</f>
        <v>36727.045839999999</v>
      </c>
      <c r="I16959" s="7">
        <v>44537</v>
      </c>
      <c r="J16959" s="6">
        <v>7</v>
      </c>
      <c r="K16959" s="8">
        <f>IF(H16959="*",'Larimar Net '!I16960-('Larimar Net '!I16960*'Larimar Net Penalized '!$J$5),'Larimar Net '!I16960)</f>
        <v>24473.552919999998</v>
      </c>
    </row>
    <row r="16960" spans="3:11" x14ac:dyDescent="0.3">
      <c r="C16960" s="7">
        <v>44537</v>
      </c>
      <c r="D16960" s="6">
        <v>8</v>
      </c>
      <c r="E16960" s="8">
        <f>IF(B16960="*",'Larimar Net '!D16961-('Larimar Net '!D16961*'Larimar Net Penalized '!$D$5),'Larimar Net '!D16961)</f>
        <v>34628.705459999997</v>
      </c>
      <c r="I16960" s="7">
        <v>44537</v>
      </c>
      <c r="J16960" s="6">
        <v>8</v>
      </c>
      <c r="K16960" s="8">
        <f>IF(H16960="*",'Larimar Net '!I16961-('Larimar Net '!I16961*'Larimar Net Penalized '!$J$5),'Larimar Net '!I16961)</f>
        <v>26267.345239999999</v>
      </c>
    </row>
    <row r="16961" spans="3:11" x14ac:dyDescent="0.3">
      <c r="C16961" s="7">
        <v>44537</v>
      </c>
      <c r="D16961" s="6">
        <v>9</v>
      </c>
      <c r="E16961" s="8">
        <f>IF(B16961="*",'Larimar Net '!D16962-('Larimar Net '!D16962*'Larimar Net Penalized '!$D$5),'Larimar Net '!D16962)</f>
        <v>35791.992200000001</v>
      </c>
      <c r="I16961" s="7">
        <v>44537</v>
      </c>
      <c r="J16961" s="6">
        <v>9</v>
      </c>
      <c r="K16961" s="8">
        <f>IF(H16961="*",'Larimar Net '!I16962-('Larimar Net '!I16962*'Larimar Net Penalized '!$J$5),'Larimar Net '!I16962)</f>
        <v>30872.733069999998</v>
      </c>
    </row>
    <row r="16962" spans="3:11" x14ac:dyDescent="0.3">
      <c r="C16962" s="7">
        <v>44537</v>
      </c>
      <c r="D16962" s="6">
        <v>10</v>
      </c>
      <c r="E16962" s="8">
        <f>IF(B16962="*",'Larimar Net '!D16963-('Larimar Net '!D16963*'Larimar Net Penalized '!$D$5),'Larimar Net '!D16963)</f>
        <v>35012.334940000001</v>
      </c>
      <c r="I16962" s="7">
        <v>44537</v>
      </c>
      <c r="J16962" s="6">
        <v>10</v>
      </c>
      <c r="K16962" s="8">
        <f>IF(H16962="*",'Larimar Net '!I16963-('Larimar Net '!I16963*'Larimar Net Penalized '!$J$5),'Larimar Net '!I16963)</f>
        <v>29408.12384</v>
      </c>
    </row>
    <row r="16963" spans="3:11" x14ac:dyDescent="0.3">
      <c r="C16963" s="7">
        <v>44537</v>
      </c>
      <c r="D16963" s="6">
        <v>11</v>
      </c>
      <c r="E16963" s="8">
        <f>IF(B16963="*",'Larimar Net '!D16964-('Larimar Net '!D16964*'Larimar Net Penalized '!$D$5),'Larimar Net '!D16964)</f>
        <v>37543.523959999999</v>
      </c>
      <c r="I16963" s="7">
        <v>44537</v>
      </c>
      <c r="J16963" s="6">
        <v>11</v>
      </c>
      <c r="K16963" s="8">
        <f>IF(H16963="*",'Larimar Net '!I16964-('Larimar Net '!I16964*'Larimar Net Penalized '!$J$5),'Larimar Net '!I16964)</f>
        <v>28770.93952</v>
      </c>
    </row>
    <row r="16964" spans="3:11" x14ac:dyDescent="0.3">
      <c r="C16964" s="7">
        <v>44537</v>
      </c>
      <c r="D16964" s="6">
        <v>12</v>
      </c>
      <c r="E16964" s="8">
        <f>IF(B16964="*",'Larimar Net '!D16965-('Larimar Net '!D16965*'Larimar Net Penalized '!$D$5),'Larimar Net '!D16965)</f>
        <v>35568.149239999999</v>
      </c>
      <c r="I16964" s="7">
        <v>44537</v>
      </c>
      <c r="J16964" s="6">
        <v>12</v>
      </c>
      <c r="K16964" s="8">
        <f>IF(H16964="*",'Larimar Net '!I16965-('Larimar Net '!I16965*'Larimar Net Penalized '!$J$5),'Larimar Net '!I16965)</f>
        <v>23197.145209999999</v>
      </c>
    </row>
    <row r="16965" spans="3:11" x14ac:dyDescent="0.3">
      <c r="C16965" s="7">
        <v>44537</v>
      </c>
      <c r="D16965" s="6">
        <v>13</v>
      </c>
      <c r="E16965" s="8">
        <f>IF(B16965="*",'Larimar Net '!D16966-('Larimar Net '!D16966*'Larimar Net Penalized '!$D$5),'Larimar Net '!D16966)</f>
        <v>27069.725780000001</v>
      </c>
      <c r="I16965" s="7">
        <v>44537</v>
      </c>
      <c r="J16965" s="6">
        <v>13</v>
      </c>
      <c r="K16965" s="8">
        <f>IF(H16965="*",'Larimar Net '!I16966-('Larimar Net '!I16966*'Larimar Net Penalized '!$J$5),'Larimar Net '!I16966)</f>
        <v>20025.136040000001</v>
      </c>
    </row>
    <row r="16966" spans="3:11" x14ac:dyDescent="0.3">
      <c r="C16966" s="7">
        <v>44537</v>
      </c>
      <c r="D16966" s="6">
        <v>14</v>
      </c>
      <c r="E16966" s="8">
        <f>IF(B16966="*",'Larimar Net '!D16967-('Larimar Net '!D16967*'Larimar Net Penalized '!$D$5),'Larimar Net '!D16967)</f>
        <v>29619.53671</v>
      </c>
      <c r="I16966" s="7">
        <v>44537</v>
      </c>
      <c r="J16966" s="6">
        <v>14</v>
      </c>
      <c r="K16966" s="8">
        <f>IF(H16966="*",'Larimar Net '!I16967-('Larimar Net '!I16967*'Larimar Net Penalized '!$J$5),'Larimar Net '!I16967)</f>
        <v>23362.900949999999</v>
      </c>
    </row>
    <row r="16967" spans="3:11" x14ac:dyDescent="0.3">
      <c r="C16967" s="7">
        <v>44537</v>
      </c>
      <c r="D16967" s="6">
        <v>15</v>
      </c>
      <c r="E16967" s="8">
        <f>IF(B16967="*",'Larimar Net '!D16968-('Larimar Net '!D16968*'Larimar Net Penalized '!$D$5),'Larimar Net '!D16968)</f>
        <v>24409.970969999998</v>
      </c>
      <c r="I16967" s="7">
        <v>44537</v>
      </c>
      <c r="J16967" s="6">
        <v>15</v>
      </c>
      <c r="K16967" s="8">
        <f>IF(H16967="*",'Larimar Net '!I16968-('Larimar Net '!I16968*'Larimar Net Penalized '!$J$5),'Larimar Net '!I16968)</f>
        <v>19554.99035</v>
      </c>
    </row>
    <row r="16968" spans="3:11" x14ac:dyDescent="0.3">
      <c r="C16968" s="7">
        <v>44537</v>
      </c>
      <c r="D16968" s="6">
        <v>16</v>
      </c>
      <c r="E16968" s="8">
        <f>IF(B16968="*",'Larimar Net '!D16969-('Larimar Net '!D16969*'Larimar Net Penalized '!$D$5),'Larimar Net '!D16969)</f>
        <v>32625.024799999999</v>
      </c>
      <c r="I16968" s="7">
        <v>44537</v>
      </c>
      <c r="J16968" s="6">
        <v>16</v>
      </c>
      <c r="K16968" s="8">
        <f>IF(H16968="*",'Larimar Net '!I16969-('Larimar Net '!I16969*'Larimar Net Penalized '!$J$5),'Larimar Net '!I16969)</f>
        <v>22465.51397</v>
      </c>
    </row>
    <row r="16969" spans="3:11" x14ac:dyDescent="0.3">
      <c r="C16969" s="7">
        <v>44537</v>
      </c>
      <c r="D16969" s="6">
        <v>17</v>
      </c>
      <c r="E16969" s="8">
        <f>IF(B16969="*",'Larimar Net '!D16970-('Larimar Net '!D16970*'Larimar Net Penalized '!$D$5),'Larimar Net '!D16970)</f>
        <v>25866.213599999999</v>
      </c>
      <c r="I16969" s="7">
        <v>44537</v>
      </c>
      <c r="J16969" s="6">
        <v>17</v>
      </c>
      <c r="K16969" s="8">
        <f>IF(H16969="*",'Larimar Net '!I16970-('Larimar Net '!I16970*'Larimar Net Penalized '!$J$5),'Larimar Net '!I16970)</f>
        <v>21875.300230000001</v>
      </c>
    </row>
    <row r="16970" spans="3:11" x14ac:dyDescent="0.3">
      <c r="C16970" s="7">
        <v>44537</v>
      </c>
      <c r="D16970" s="6">
        <v>18</v>
      </c>
      <c r="E16970" s="8">
        <f>IF(B16970="*",'Larimar Net '!D16971-('Larimar Net '!D16971*'Larimar Net Penalized '!$D$5),'Larimar Net '!D16971)</f>
        <v>25978.53859</v>
      </c>
      <c r="I16970" s="7">
        <v>44537</v>
      </c>
      <c r="J16970" s="6">
        <v>18</v>
      </c>
      <c r="K16970" s="8">
        <f>IF(H16970="*",'Larimar Net '!I16971-('Larimar Net '!I16971*'Larimar Net Penalized '!$J$5),'Larimar Net '!I16971)</f>
        <v>16509.634330000001</v>
      </c>
    </row>
    <row r="16971" spans="3:11" x14ac:dyDescent="0.3">
      <c r="C16971" s="7">
        <v>44537</v>
      </c>
      <c r="D16971" s="6">
        <v>19</v>
      </c>
      <c r="E16971" s="8">
        <f>IF(B16971="*",'Larimar Net '!D16972-('Larimar Net '!D16972*'Larimar Net Penalized '!$D$5),'Larimar Net '!D16972)</f>
        <v>25107.517459999999</v>
      </c>
      <c r="I16971" s="7">
        <v>44537</v>
      </c>
      <c r="J16971" s="6">
        <v>19</v>
      </c>
      <c r="K16971" s="8">
        <f>IF(H16971="*",'Larimar Net '!I16972-('Larimar Net '!I16972*'Larimar Net Penalized '!$J$5),'Larimar Net '!I16972)</f>
        <v>11673.400949999999</v>
      </c>
    </row>
    <row r="16972" spans="3:11" x14ac:dyDescent="0.3">
      <c r="C16972" s="7">
        <v>44537</v>
      </c>
      <c r="D16972" s="6">
        <v>20</v>
      </c>
      <c r="E16972" s="8">
        <f>IF(B16972="*",'Larimar Net '!D16973-('Larimar Net '!D16973*'Larimar Net Penalized '!$D$5),'Larimar Net '!D16973)</f>
        <v>23670.164069999999</v>
      </c>
      <c r="I16972" s="7">
        <v>44537</v>
      </c>
      <c r="J16972" s="6">
        <v>20</v>
      </c>
      <c r="K16972" s="8">
        <f>IF(H16972="*",'Larimar Net '!I16973-('Larimar Net '!I16973*'Larimar Net Penalized '!$J$5),'Larimar Net '!I16973)</f>
        <v>15735.02288</v>
      </c>
    </row>
    <row r="16973" spans="3:11" x14ac:dyDescent="0.3">
      <c r="C16973" s="7">
        <v>44537</v>
      </c>
      <c r="D16973" s="6">
        <v>21</v>
      </c>
      <c r="E16973" s="8">
        <f>IF(B16973="*",'Larimar Net '!D16974-('Larimar Net '!D16974*'Larimar Net Penalized '!$D$5),'Larimar Net '!D16974)</f>
        <v>25382.06293</v>
      </c>
      <c r="I16973" s="7">
        <v>44537</v>
      </c>
      <c r="J16973" s="6">
        <v>21</v>
      </c>
      <c r="K16973" s="8">
        <f>IF(H16973="*",'Larimar Net '!I16974-('Larimar Net '!I16974*'Larimar Net Penalized '!$J$5),'Larimar Net '!I16974)</f>
        <v>14936.85231</v>
      </c>
    </row>
    <row r="16974" spans="3:11" x14ac:dyDescent="0.3">
      <c r="C16974" s="7">
        <v>44537</v>
      </c>
      <c r="D16974" s="6">
        <v>22</v>
      </c>
      <c r="E16974" s="8">
        <f>IF(B16974="*",'Larimar Net '!D16975-('Larimar Net '!D16975*'Larimar Net Penalized '!$D$5),'Larimar Net '!D16975)</f>
        <v>25391.19832</v>
      </c>
      <c r="I16974" s="7">
        <v>44537</v>
      </c>
      <c r="J16974" s="6">
        <v>22</v>
      </c>
      <c r="K16974" s="8">
        <f>IF(H16974="*",'Larimar Net '!I16975-('Larimar Net '!I16975*'Larimar Net Penalized '!$J$5),'Larimar Net '!I16975)</f>
        <v>17509.899870000001</v>
      </c>
    </row>
    <row r="16975" spans="3:11" x14ac:dyDescent="0.3">
      <c r="C16975" s="7">
        <v>44537</v>
      </c>
      <c r="D16975" s="6">
        <v>23</v>
      </c>
      <c r="E16975" s="8">
        <f>IF(B16975="*",'Larimar Net '!D16976-('Larimar Net '!D16976*'Larimar Net Penalized '!$D$5),'Larimar Net '!D16976)</f>
        <v>32986.303590000003</v>
      </c>
      <c r="I16975" s="7">
        <v>44537</v>
      </c>
      <c r="J16975" s="6">
        <v>23</v>
      </c>
      <c r="K16975" s="8">
        <f>IF(H16975="*",'Larimar Net '!I16976-('Larimar Net '!I16976*'Larimar Net Penalized '!$J$5),'Larimar Net '!I16976)</f>
        <v>24606.274430000001</v>
      </c>
    </row>
    <row r="16976" spans="3:11" x14ac:dyDescent="0.3">
      <c r="C16976" s="7">
        <v>44538</v>
      </c>
      <c r="D16976" s="6">
        <v>0</v>
      </c>
      <c r="E16976" s="8">
        <f>IF(B16976="*",'Larimar Net '!D16977-('Larimar Net '!D16977*'Larimar Net Penalized '!$D$5),'Larimar Net '!D16977)</f>
        <v>45924.899129999998</v>
      </c>
      <c r="I16976" s="7">
        <v>44538</v>
      </c>
      <c r="J16976" s="6">
        <v>0</v>
      </c>
      <c r="K16976" s="8">
        <f>IF(H16976="*",'Larimar Net '!I16977-('Larimar Net '!I16977*'Larimar Net Penalized '!$J$5),'Larimar Net '!I16977)</f>
        <v>35562.526080000003</v>
      </c>
    </row>
    <row r="16977" spans="3:11" x14ac:dyDescent="0.3">
      <c r="C16977" s="7">
        <v>44538</v>
      </c>
      <c r="D16977" s="6">
        <v>1</v>
      </c>
      <c r="E16977" s="8">
        <f>IF(B16977="*",'Larimar Net '!D16978-('Larimar Net '!D16978*'Larimar Net Penalized '!$D$5),'Larimar Net '!D16978)</f>
        <v>47042.512909999998</v>
      </c>
      <c r="I16977" s="7">
        <v>44538</v>
      </c>
      <c r="J16977" s="6">
        <v>1</v>
      </c>
      <c r="K16977" s="8">
        <f>IF(H16977="*",'Larimar Net '!I16978-('Larimar Net '!I16978*'Larimar Net Penalized '!$J$5),'Larimar Net '!I16978)</f>
        <v>37773.187740000001</v>
      </c>
    </row>
    <row r="16978" spans="3:11" x14ac:dyDescent="0.3">
      <c r="C16978" s="7">
        <v>44538</v>
      </c>
      <c r="D16978" s="6">
        <v>2</v>
      </c>
      <c r="E16978" s="8">
        <f>IF(B16978="*",'Larimar Net '!D16979-('Larimar Net '!D16979*'Larimar Net Penalized '!$D$5),'Larimar Net '!D16979)</f>
        <v>40589.459940000001</v>
      </c>
      <c r="I16978" s="7">
        <v>44538</v>
      </c>
      <c r="J16978" s="6">
        <v>2</v>
      </c>
      <c r="K16978" s="8">
        <f>IF(H16978="*",'Larimar Net '!I16979-('Larimar Net '!I16979*'Larimar Net Penalized '!$J$5),'Larimar Net '!I16979)</f>
        <v>36279.104670000001</v>
      </c>
    </row>
    <row r="16979" spans="3:11" x14ac:dyDescent="0.3">
      <c r="C16979" s="7">
        <v>44538</v>
      </c>
      <c r="D16979" s="6">
        <v>3</v>
      </c>
      <c r="E16979" s="8">
        <f>IF(B16979="*",'Larimar Net '!D16980-('Larimar Net '!D16980*'Larimar Net Penalized '!$D$5),'Larimar Net '!D16980)</f>
        <v>34782.001040000003</v>
      </c>
      <c r="I16979" s="7">
        <v>44538</v>
      </c>
      <c r="J16979" s="6">
        <v>3</v>
      </c>
      <c r="K16979" s="8">
        <f>IF(H16979="*",'Larimar Net '!I16980-('Larimar Net '!I16980*'Larimar Net Penalized '!$J$5),'Larimar Net '!I16980)</f>
        <v>32657.142049999999</v>
      </c>
    </row>
    <row r="16980" spans="3:11" x14ac:dyDescent="0.3">
      <c r="C16980" s="7">
        <v>44538</v>
      </c>
      <c r="D16980" s="6">
        <v>4</v>
      </c>
      <c r="E16980" s="8">
        <f>IF(B16980="*",'Larimar Net '!D16981-('Larimar Net '!D16981*'Larimar Net Penalized '!$D$5),'Larimar Net '!D16981)</f>
        <v>23843.384330000001</v>
      </c>
      <c r="I16980" s="7">
        <v>44538</v>
      </c>
      <c r="J16980" s="6">
        <v>4</v>
      </c>
      <c r="K16980" s="8">
        <f>IF(H16980="*",'Larimar Net '!I16981-('Larimar Net '!I16981*'Larimar Net Penalized '!$J$5),'Larimar Net '!I16981)</f>
        <v>23344.600139999999</v>
      </c>
    </row>
    <row r="16981" spans="3:11" x14ac:dyDescent="0.3">
      <c r="C16981" s="7">
        <v>44538</v>
      </c>
      <c r="D16981" s="6">
        <v>5</v>
      </c>
      <c r="E16981" s="8">
        <f>IF(B16981="*",'Larimar Net '!D16982-('Larimar Net '!D16982*'Larimar Net Penalized '!$D$5),'Larimar Net '!D16982)</f>
        <v>23072.664949999998</v>
      </c>
      <c r="I16981" s="7">
        <v>44538</v>
      </c>
      <c r="J16981" s="6">
        <v>5</v>
      </c>
      <c r="K16981" s="8">
        <f>IF(H16981="*",'Larimar Net '!I16982-('Larimar Net '!I16982*'Larimar Net Penalized '!$J$5),'Larimar Net '!I16982)</f>
        <v>16651.35211</v>
      </c>
    </row>
    <row r="16982" spans="3:11" x14ac:dyDescent="0.3">
      <c r="C16982" s="7">
        <v>44538</v>
      </c>
      <c r="D16982" s="6">
        <v>6</v>
      </c>
      <c r="E16982" s="8">
        <f>IF(B16982="*",'Larimar Net '!D16983-('Larimar Net '!D16983*'Larimar Net Penalized '!$D$5),'Larimar Net '!D16983)</f>
        <v>34622.484859999997</v>
      </c>
      <c r="I16982" s="7">
        <v>44538</v>
      </c>
      <c r="J16982" s="6">
        <v>6</v>
      </c>
      <c r="K16982" s="8">
        <f>IF(H16982="*",'Larimar Net '!I16983-('Larimar Net '!I16983*'Larimar Net Penalized '!$J$5),'Larimar Net '!I16983)</f>
        <v>24234.473259999999</v>
      </c>
    </row>
    <row r="16983" spans="3:11" x14ac:dyDescent="0.3">
      <c r="C16983" s="7">
        <v>44538</v>
      </c>
      <c r="D16983" s="6">
        <v>7</v>
      </c>
      <c r="E16983" s="8">
        <f>IF(B16983="*",'Larimar Net '!D16984-('Larimar Net '!D16984*'Larimar Net Penalized '!$D$5),'Larimar Net '!D16984)</f>
        <v>41838.190190000001</v>
      </c>
      <c r="I16983" s="7">
        <v>44538</v>
      </c>
      <c r="J16983" s="6">
        <v>7</v>
      </c>
      <c r="K16983" s="8">
        <f>IF(H16983="*",'Larimar Net '!I16984-('Larimar Net '!I16984*'Larimar Net Penalized '!$J$5),'Larimar Net '!I16984)</f>
        <v>26437.733789999998</v>
      </c>
    </row>
    <row r="16984" spans="3:11" x14ac:dyDescent="0.3">
      <c r="C16984" s="7">
        <v>44538</v>
      </c>
      <c r="D16984" s="6">
        <v>8</v>
      </c>
      <c r="E16984" s="8">
        <f>IF(B16984="*",'Larimar Net '!D16985-('Larimar Net '!D16985*'Larimar Net Penalized '!$D$5),'Larimar Net '!D16985)</f>
        <v>46710.75505</v>
      </c>
      <c r="I16984" s="7">
        <v>44538</v>
      </c>
      <c r="J16984" s="6">
        <v>8</v>
      </c>
      <c r="K16984" s="8">
        <f>IF(H16984="*",'Larimar Net '!I16985-('Larimar Net '!I16985*'Larimar Net Penalized '!$J$5),'Larimar Net '!I16985)</f>
        <v>31029.560359999999</v>
      </c>
    </row>
    <row r="16985" spans="3:11" x14ac:dyDescent="0.3">
      <c r="C16985" s="7">
        <v>44538</v>
      </c>
      <c r="D16985" s="6">
        <v>9</v>
      </c>
      <c r="E16985" s="8">
        <f>IF(B16985="*",'Larimar Net '!D16986-('Larimar Net '!D16986*'Larimar Net Penalized '!$D$5),'Larimar Net '!D16986)</f>
        <v>44964.697740000003</v>
      </c>
      <c r="I16985" s="7">
        <v>44538</v>
      </c>
      <c r="J16985" s="6">
        <v>9</v>
      </c>
      <c r="K16985" s="8">
        <f>IF(H16985="*",'Larimar Net '!I16986-('Larimar Net '!I16986*'Larimar Net Penalized '!$J$5),'Larimar Net '!I16986)</f>
        <v>32681.077249999998</v>
      </c>
    </row>
    <row r="16986" spans="3:11" x14ac:dyDescent="0.3">
      <c r="C16986" s="7">
        <v>44538</v>
      </c>
      <c r="D16986" s="6">
        <v>10</v>
      </c>
      <c r="E16986" s="8">
        <f>IF(B16986="*",'Larimar Net '!D16987-('Larimar Net '!D16987*'Larimar Net Penalized '!$D$5),'Larimar Net '!D16987)</f>
        <v>46299.4012</v>
      </c>
      <c r="I16986" s="7">
        <v>44538</v>
      </c>
      <c r="J16986" s="6">
        <v>10</v>
      </c>
      <c r="K16986" s="8">
        <f>IF(H16986="*",'Larimar Net '!I16987-('Larimar Net '!I16987*'Larimar Net Penalized '!$J$5),'Larimar Net '!I16987)</f>
        <v>30469.364130000002</v>
      </c>
    </row>
    <row r="16987" spans="3:11" x14ac:dyDescent="0.3">
      <c r="C16987" s="7">
        <v>44538</v>
      </c>
      <c r="D16987" s="6">
        <v>11</v>
      </c>
      <c r="E16987" s="8">
        <f>IF(B16987="*",'Larimar Net '!D16988-('Larimar Net '!D16988*'Larimar Net Penalized '!$D$5),'Larimar Net '!D16988)</f>
        <v>45671.298820000004</v>
      </c>
      <c r="I16987" s="7">
        <v>44538</v>
      </c>
      <c r="J16987" s="6">
        <v>11</v>
      </c>
      <c r="K16987" s="8">
        <f>IF(H16987="*",'Larimar Net '!I16988-('Larimar Net '!I16988*'Larimar Net Penalized '!$J$5),'Larimar Net '!I16988)</f>
        <v>25644.17209</v>
      </c>
    </row>
    <row r="16988" spans="3:11" x14ac:dyDescent="0.3">
      <c r="C16988" s="7">
        <v>44538</v>
      </c>
      <c r="D16988" s="6">
        <v>12</v>
      </c>
      <c r="E16988" s="8">
        <f>IF(B16988="*",'Larimar Net '!D16989-('Larimar Net '!D16989*'Larimar Net Penalized '!$D$5),'Larimar Net '!D16989)</f>
        <v>47650.592850000001</v>
      </c>
      <c r="I16988" s="7">
        <v>44538</v>
      </c>
      <c r="J16988" s="6">
        <v>12</v>
      </c>
      <c r="K16988" s="8">
        <f>IF(H16988="*",'Larimar Net '!I16989-('Larimar Net '!I16989*'Larimar Net Penalized '!$J$5),'Larimar Net '!I16989)</f>
        <v>25381.119320000002</v>
      </c>
    </row>
    <row r="16989" spans="3:11" x14ac:dyDescent="0.3">
      <c r="C16989" s="7">
        <v>44538</v>
      </c>
      <c r="D16989" s="6">
        <v>13</v>
      </c>
      <c r="E16989" s="8">
        <f>IF(B16989="*",'Larimar Net '!D16990-('Larimar Net '!D16990*'Larimar Net Penalized '!$D$5),'Larimar Net '!D16990)</f>
        <v>42604.090499999998</v>
      </c>
      <c r="I16989" s="7">
        <v>44538</v>
      </c>
      <c r="J16989" s="6">
        <v>13</v>
      </c>
      <c r="K16989" s="8">
        <f>IF(H16989="*",'Larimar Net '!I16990-('Larimar Net '!I16990*'Larimar Net Penalized '!$J$5),'Larimar Net '!I16990)</f>
        <v>31193.31393</v>
      </c>
    </row>
    <row r="16990" spans="3:11" x14ac:dyDescent="0.3">
      <c r="C16990" s="7">
        <v>44538</v>
      </c>
      <c r="D16990" s="6">
        <v>14</v>
      </c>
      <c r="E16990" s="8">
        <f>IF(B16990="*",'Larimar Net '!D16991-('Larimar Net '!D16991*'Larimar Net Penalized '!$D$5),'Larimar Net '!D16991)</f>
        <v>34931.146890000004</v>
      </c>
      <c r="I16990" s="7">
        <v>44538</v>
      </c>
      <c r="J16990" s="6">
        <v>14</v>
      </c>
      <c r="K16990" s="8">
        <f>IF(H16990="*",'Larimar Net '!I16991-('Larimar Net '!I16991*'Larimar Net Penalized '!$J$5),'Larimar Net '!I16991)</f>
        <v>27620.802889999999</v>
      </c>
    </row>
    <row r="16991" spans="3:11" x14ac:dyDescent="0.3">
      <c r="C16991" s="7">
        <v>44538</v>
      </c>
      <c r="D16991" s="6">
        <v>15</v>
      </c>
      <c r="E16991" s="8">
        <f>IF(B16991="*",'Larimar Net '!D16992-('Larimar Net '!D16992*'Larimar Net Penalized '!$D$5),'Larimar Net '!D16992)</f>
        <v>22331.537319999999</v>
      </c>
      <c r="I16991" s="7">
        <v>44538</v>
      </c>
      <c r="J16991" s="6">
        <v>15</v>
      </c>
      <c r="K16991" s="8">
        <f>IF(H16991="*",'Larimar Net '!I16992-('Larimar Net '!I16992*'Larimar Net Penalized '!$J$5),'Larimar Net '!I16992)</f>
        <v>14165.38327</v>
      </c>
    </row>
    <row r="16992" spans="3:11" x14ac:dyDescent="0.3">
      <c r="C16992" s="7">
        <v>44538</v>
      </c>
      <c r="D16992" s="6">
        <v>16</v>
      </c>
      <c r="E16992" s="8">
        <f>IF(B16992="*",'Larimar Net '!D16993-('Larimar Net '!D16993*'Larimar Net Penalized '!$D$5),'Larimar Net '!D16993)</f>
        <v>13340.37844</v>
      </c>
      <c r="I16992" s="7">
        <v>44538</v>
      </c>
      <c r="J16992" s="6">
        <v>16</v>
      </c>
      <c r="K16992" s="8">
        <f>IF(H16992="*",'Larimar Net '!I16993-('Larimar Net '!I16993*'Larimar Net Penalized '!$J$5),'Larimar Net '!I16993)</f>
        <v>6470.7085040000002</v>
      </c>
    </row>
    <row r="16993" spans="3:11" x14ac:dyDescent="0.3">
      <c r="C16993" s="7">
        <v>44538</v>
      </c>
      <c r="D16993" s="6">
        <v>17</v>
      </c>
      <c r="E16993" s="8">
        <f>IF(B16993="*",'Larimar Net '!D16994-('Larimar Net '!D16994*'Larimar Net Penalized '!$D$5),'Larimar Net '!D16994)</f>
        <v>12717.133040000001</v>
      </c>
      <c r="I16993" s="7">
        <v>44538</v>
      </c>
      <c r="J16993" s="6">
        <v>17</v>
      </c>
      <c r="K16993" s="8">
        <f>IF(H16993="*",'Larimar Net '!I16994-('Larimar Net '!I16994*'Larimar Net Penalized '!$J$5),'Larimar Net '!I16994)</f>
        <v>5259.4873809999999</v>
      </c>
    </row>
    <row r="16994" spans="3:11" x14ac:dyDescent="0.3">
      <c r="C16994" s="7">
        <v>44538</v>
      </c>
      <c r="D16994" s="6">
        <v>18</v>
      </c>
      <c r="E16994" s="8">
        <f>IF(B16994="*",'Larimar Net '!D16995-('Larimar Net '!D16995*'Larimar Net Penalized '!$D$5),'Larimar Net '!D16995)</f>
        <v>15863.73884</v>
      </c>
      <c r="I16994" s="7">
        <v>44538</v>
      </c>
      <c r="J16994" s="6">
        <v>18</v>
      </c>
      <c r="K16994" s="8">
        <f>IF(H16994="*",'Larimar Net '!I16995-('Larimar Net '!I16995*'Larimar Net Penalized '!$J$5),'Larimar Net '!I16995)</f>
        <v>5735.1966300000004</v>
      </c>
    </row>
    <row r="16995" spans="3:11" x14ac:dyDescent="0.3">
      <c r="C16995" s="7">
        <v>44538</v>
      </c>
      <c r="D16995" s="6">
        <v>19</v>
      </c>
      <c r="E16995" s="8">
        <f>IF(B16995="*",'Larimar Net '!D16996-('Larimar Net '!D16996*'Larimar Net Penalized '!$D$5),'Larimar Net '!D16996)</f>
        <v>16970.674050000001</v>
      </c>
      <c r="I16995" s="7">
        <v>44538</v>
      </c>
      <c r="J16995" s="6">
        <v>19</v>
      </c>
      <c r="K16995" s="8">
        <f>IF(H16995="*",'Larimar Net '!I16996-('Larimar Net '!I16996*'Larimar Net Penalized '!$J$5),'Larimar Net '!I16996)</f>
        <v>6667.003487</v>
      </c>
    </row>
    <row r="16996" spans="3:11" x14ac:dyDescent="0.3">
      <c r="C16996" s="7">
        <v>44538</v>
      </c>
      <c r="D16996" s="6">
        <v>20</v>
      </c>
      <c r="E16996" s="8">
        <f>IF(B16996="*",'Larimar Net '!D16997-('Larimar Net '!D16997*'Larimar Net Penalized '!$D$5),'Larimar Net '!D16997)</f>
        <v>24258.184649999999</v>
      </c>
      <c r="I16996" s="7">
        <v>44538</v>
      </c>
      <c r="J16996" s="6">
        <v>20</v>
      </c>
      <c r="K16996" s="8">
        <f>IF(H16996="*",'Larimar Net '!I16997-('Larimar Net '!I16997*'Larimar Net Penalized '!$J$5),'Larimar Net '!I16997)</f>
        <v>8590.4177930000005</v>
      </c>
    </row>
    <row r="16997" spans="3:11" x14ac:dyDescent="0.3">
      <c r="C16997" s="7">
        <v>44538</v>
      </c>
      <c r="D16997" s="6">
        <v>21</v>
      </c>
      <c r="E16997" s="8">
        <f>IF(B16997="*",'Larimar Net '!D16998-('Larimar Net '!D16998*'Larimar Net Penalized '!$D$5),'Larimar Net '!D16998)</f>
        <v>25969.803209999998</v>
      </c>
      <c r="I16997" s="7">
        <v>44538</v>
      </c>
      <c r="J16997" s="6">
        <v>21</v>
      </c>
      <c r="K16997" s="8">
        <f>IF(H16997="*",'Larimar Net '!I16998-('Larimar Net '!I16998*'Larimar Net Penalized '!$J$5),'Larimar Net '!I16998)</f>
        <v>13808.544970000001</v>
      </c>
    </row>
    <row r="16998" spans="3:11" x14ac:dyDescent="0.3">
      <c r="C16998" s="7">
        <v>44538</v>
      </c>
      <c r="D16998" s="6">
        <v>22</v>
      </c>
      <c r="E16998" s="8">
        <f>IF(B16998="*",'Larimar Net '!D16999-('Larimar Net '!D16999*'Larimar Net Penalized '!$D$5),'Larimar Net '!D16999)</f>
        <v>10527.97445</v>
      </c>
      <c r="I16998" s="7">
        <v>44538</v>
      </c>
      <c r="J16998" s="6">
        <v>22</v>
      </c>
      <c r="K16998" s="8">
        <f>IF(H16998="*",'Larimar Net '!I16999-('Larimar Net '!I16999*'Larimar Net Penalized '!$J$5),'Larimar Net '!I16999)</f>
        <v>16855.455239999999</v>
      </c>
    </row>
    <row r="16999" spans="3:11" x14ac:dyDescent="0.3">
      <c r="C16999" s="7">
        <v>44538</v>
      </c>
      <c r="D16999" s="6">
        <v>23</v>
      </c>
      <c r="E16999" s="8">
        <f>IF(B16999="*",'Larimar Net '!D17000-('Larimar Net '!D17000*'Larimar Net Penalized '!$D$5),'Larimar Net '!D17000)</f>
        <v>18163.471750000001</v>
      </c>
      <c r="I16999" s="7">
        <v>44538</v>
      </c>
      <c r="J16999" s="6">
        <v>23</v>
      </c>
      <c r="K16999" s="8">
        <f>IF(H16999="*",'Larimar Net '!I17000-('Larimar Net '!I17000*'Larimar Net Penalized '!$J$5),'Larimar Net '!I17000)</f>
        <v>16179.26511</v>
      </c>
    </row>
    <row r="17000" spans="3:11" x14ac:dyDescent="0.3">
      <c r="C17000" s="7">
        <v>44539</v>
      </c>
      <c r="D17000" s="6">
        <v>0</v>
      </c>
      <c r="E17000" s="8">
        <f>IF(B17000="*",'Larimar Net '!D17001-('Larimar Net '!D17001*'Larimar Net Penalized '!$D$5),'Larimar Net '!D17001)</f>
        <v>18083.149549999998</v>
      </c>
      <c r="I17000" s="7">
        <v>44539</v>
      </c>
      <c r="J17000" s="6">
        <v>0</v>
      </c>
      <c r="K17000" s="8">
        <f>IF(H17000="*",'Larimar Net '!I17001-('Larimar Net '!I17001*'Larimar Net Penalized '!$J$5),'Larimar Net '!I17001)</f>
        <v>15078.88832</v>
      </c>
    </row>
    <row r="17001" spans="3:11" x14ac:dyDescent="0.3">
      <c r="C17001" s="7">
        <v>44539</v>
      </c>
      <c r="D17001" s="6">
        <v>1</v>
      </c>
      <c r="E17001" s="8">
        <f>IF(B17001="*",'Larimar Net '!D17002-('Larimar Net '!D17002*'Larimar Net Penalized '!$D$5),'Larimar Net '!D17002)</f>
        <v>12378.83836</v>
      </c>
      <c r="I17001" s="7">
        <v>44539</v>
      </c>
      <c r="J17001" s="6">
        <v>1</v>
      </c>
      <c r="K17001" s="8">
        <f>IF(H17001="*",'Larimar Net '!I17002-('Larimar Net '!I17002*'Larimar Net Penalized '!$J$5),'Larimar Net '!I17002)</f>
        <v>7523.0602660000004</v>
      </c>
    </row>
    <row r="17002" spans="3:11" x14ac:dyDescent="0.3">
      <c r="C17002" s="7">
        <v>44539</v>
      </c>
      <c r="D17002" s="6">
        <v>2</v>
      </c>
      <c r="E17002" s="8">
        <f>IF(B17002="*",'Larimar Net '!D17003-('Larimar Net '!D17003*'Larimar Net Penalized '!$D$5),'Larimar Net '!D17003)</f>
        <v>17735.907019999999</v>
      </c>
      <c r="I17002" s="7">
        <v>44539</v>
      </c>
      <c r="J17002" s="6">
        <v>2</v>
      </c>
      <c r="K17002" s="8">
        <f>IF(H17002="*",'Larimar Net '!I17003-('Larimar Net '!I17003*'Larimar Net Penalized '!$J$5),'Larimar Net '!I17003)</f>
        <v>13414.02766</v>
      </c>
    </row>
    <row r="17003" spans="3:11" x14ac:dyDescent="0.3">
      <c r="C17003" s="7">
        <v>44539</v>
      </c>
      <c r="D17003" s="6">
        <v>3</v>
      </c>
      <c r="E17003" s="8">
        <f>IF(B17003="*",'Larimar Net '!D17004-('Larimar Net '!D17004*'Larimar Net Penalized '!$D$5),'Larimar Net '!D17004)</f>
        <v>22150.342799999999</v>
      </c>
      <c r="I17003" s="7">
        <v>44539</v>
      </c>
      <c r="J17003" s="6">
        <v>3</v>
      </c>
      <c r="K17003" s="8">
        <f>IF(H17003="*",'Larimar Net '!I17004-('Larimar Net '!I17004*'Larimar Net Penalized '!$J$5),'Larimar Net '!I17004)</f>
        <v>13084.36274</v>
      </c>
    </row>
    <row r="17004" spans="3:11" x14ac:dyDescent="0.3">
      <c r="C17004" s="7">
        <v>44539</v>
      </c>
      <c r="D17004" s="6">
        <v>4</v>
      </c>
      <c r="E17004" s="8">
        <f>IF(B17004="*",'Larimar Net '!D17005-('Larimar Net '!D17005*'Larimar Net Penalized '!$D$5),'Larimar Net '!D17005)</f>
        <v>12878.7161</v>
      </c>
      <c r="I17004" s="7">
        <v>44539</v>
      </c>
      <c r="J17004" s="6">
        <v>4</v>
      </c>
      <c r="K17004" s="8">
        <f>IF(H17004="*",'Larimar Net '!I17005-('Larimar Net '!I17005*'Larimar Net Penalized '!$J$5),'Larimar Net '!I17005)</f>
        <v>5107.9263730000002</v>
      </c>
    </row>
    <row r="17005" spans="3:11" x14ac:dyDescent="0.3">
      <c r="C17005" s="7">
        <v>44539</v>
      </c>
      <c r="D17005" s="6">
        <v>5</v>
      </c>
      <c r="E17005" s="8">
        <f>IF(B17005="*",'Larimar Net '!D17006-('Larimar Net '!D17006*'Larimar Net Penalized '!$D$5),'Larimar Net '!D17006)</f>
        <v>3400.9576080000002</v>
      </c>
      <c r="I17005" s="7">
        <v>44539</v>
      </c>
      <c r="J17005" s="6">
        <v>5</v>
      </c>
      <c r="K17005" s="8">
        <f>IF(H17005="*",'Larimar Net '!I17006-('Larimar Net '!I17006*'Larimar Net Penalized '!$J$5),'Larimar Net '!I17006)</f>
        <v>944.00947199999996</v>
      </c>
    </row>
    <row r="17006" spans="3:11" x14ac:dyDescent="0.3">
      <c r="C17006" s="7">
        <v>44539</v>
      </c>
      <c r="D17006" s="6">
        <v>6</v>
      </c>
      <c r="E17006" s="8">
        <f>IF(B17006="*",'Larimar Net '!D17007-('Larimar Net '!D17007*'Larimar Net Penalized '!$D$5),'Larimar Net '!D17007)</f>
        <v>4771.2430000000004</v>
      </c>
      <c r="I17006" s="7">
        <v>44539</v>
      </c>
      <c r="J17006" s="6">
        <v>6</v>
      </c>
      <c r="K17006" s="8">
        <f>IF(H17006="*",'Larimar Net '!I17007-('Larimar Net '!I17007*'Larimar Net Penalized '!$J$5),'Larimar Net '!I17007)</f>
        <v>1734.3299919999999</v>
      </c>
    </row>
    <row r="17007" spans="3:11" x14ac:dyDescent="0.3">
      <c r="C17007" s="7">
        <v>44539</v>
      </c>
      <c r="D17007" s="6">
        <v>7</v>
      </c>
      <c r="E17007" s="8">
        <f>IF(B17007="*",'Larimar Net '!D17008-('Larimar Net '!D17008*'Larimar Net Penalized '!$D$5),'Larimar Net '!D17008)</f>
        <v>0</v>
      </c>
      <c r="I17007" s="7">
        <v>44539</v>
      </c>
      <c r="J17007" s="6">
        <v>7</v>
      </c>
      <c r="K17007" s="8">
        <f>IF(H17007="*",'Larimar Net '!I17008-('Larimar Net '!I17008*'Larimar Net Penalized '!$J$5),'Larimar Net '!I17008)</f>
        <v>0</v>
      </c>
    </row>
    <row r="17008" spans="3:11" x14ac:dyDescent="0.3">
      <c r="C17008" s="7">
        <v>44539</v>
      </c>
      <c r="D17008" s="6">
        <v>8</v>
      </c>
      <c r="E17008" s="8">
        <f>IF(B17008="*",'Larimar Net '!D17009-('Larimar Net '!D17009*'Larimar Net Penalized '!$D$5),'Larimar Net '!D17009)</f>
        <v>0</v>
      </c>
      <c r="I17008" s="7">
        <v>44539</v>
      </c>
      <c r="J17008" s="6">
        <v>8</v>
      </c>
      <c r="K17008" s="8">
        <f>IF(H17008="*",'Larimar Net '!I17009-('Larimar Net '!I17009*'Larimar Net Penalized '!$J$5),'Larimar Net '!I17009)</f>
        <v>0</v>
      </c>
    </row>
    <row r="17009" spans="3:11" x14ac:dyDescent="0.3">
      <c r="C17009" s="7">
        <v>44539</v>
      </c>
      <c r="D17009" s="6">
        <v>9</v>
      </c>
      <c r="E17009" s="8">
        <f>IF(B17009="*",'Larimar Net '!D17010-('Larimar Net '!D17010*'Larimar Net Penalized '!$D$5),'Larimar Net '!D17010)</f>
        <v>0</v>
      </c>
      <c r="I17009" s="7">
        <v>44539</v>
      </c>
      <c r="J17009" s="6">
        <v>9</v>
      </c>
      <c r="K17009" s="8">
        <f>IF(H17009="*",'Larimar Net '!I17010-('Larimar Net '!I17010*'Larimar Net Penalized '!$J$5),'Larimar Net '!I17010)</f>
        <v>0</v>
      </c>
    </row>
    <row r="17010" spans="3:11" x14ac:dyDescent="0.3">
      <c r="C17010" s="7">
        <v>44539</v>
      </c>
      <c r="D17010" s="6">
        <v>10</v>
      </c>
      <c r="E17010" s="8">
        <f>IF(B17010="*",'Larimar Net '!D17011-('Larimar Net '!D17011*'Larimar Net Penalized '!$D$5),'Larimar Net '!D17011)</f>
        <v>0</v>
      </c>
      <c r="I17010" s="7">
        <v>44539</v>
      </c>
      <c r="J17010" s="6">
        <v>10</v>
      </c>
      <c r="K17010" s="8">
        <f>IF(H17010="*",'Larimar Net '!I17011-('Larimar Net '!I17011*'Larimar Net Penalized '!$J$5),'Larimar Net '!I17011)</f>
        <v>0</v>
      </c>
    </row>
    <row r="17011" spans="3:11" x14ac:dyDescent="0.3">
      <c r="C17011" s="7">
        <v>44539</v>
      </c>
      <c r="D17011" s="6">
        <v>11</v>
      </c>
      <c r="E17011" s="8">
        <f>IF(B17011="*",'Larimar Net '!D17012-('Larimar Net '!D17012*'Larimar Net Penalized '!$D$5),'Larimar Net '!D17012)</f>
        <v>1787.5629389999999</v>
      </c>
      <c r="I17011" s="7">
        <v>44539</v>
      </c>
      <c r="J17011" s="6">
        <v>11</v>
      </c>
      <c r="K17011" s="8">
        <f>IF(H17011="*",'Larimar Net '!I17012-('Larimar Net '!I17012*'Larimar Net Penalized '!$J$5),'Larimar Net '!I17012)</f>
        <v>137.41325449999999</v>
      </c>
    </row>
    <row r="17012" spans="3:11" x14ac:dyDescent="0.3">
      <c r="C17012" s="7">
        <v>44539</v>
      </c>
      <c r="D17012" s="6">
        <v>12</v>
      </c>
      <c r="E17012" s="8">
        <f>IF(B17012="*",'Larimar Net '!D17013-('Larimar Net '!D17013*'Larimar Net Penalized '!$D$5),'Larimar Net '!D17013)</f>
        <v>9266.4388899999994</v>
      </c>
      <c r="I17012" s="7">
        <v>44539</v>
      </c>
      <c r="J17012" s="6">
        <v>12</v>
      </c>
      <c r="K17012" s="8">
        <f>IF(H17012="*",'Larimar Net '!I17013-('Larimar Net '!I17013*'Larimar Net Penalized '!$J$5),'Larimar Net '!I17013)</f>
        <v>3853.5544530000002</v>
      </c>
    </row>
    <row r="17013" spans="3:11" x14ac:dyDescent="0.3">
      <c r="C17013" s="7">
        <v>44539</v>
      </c>
      <c r="D17013" s="6">
        <v>13</v>
      </c>
      <c r="E17013" s="8">
        <f>IF(B17013="*",'Larimar Net '!D17014-('Larimar Net '!D17014*'Larimar Net Penalized '!$D$5),'Larimar Net '!D17014)</f>
        <v>23401.851180000001</v>
      </c>
      <c r="I17013" s="7">
        <v>44539</v>
      </c>
      <c r="J17013" s="6">
        <v>13</v>
      </c>
      <c r="K17013" s="8">
        <f>IF(H17013="*",'Larimar Net '!I17014-('Larimar Net '!I17014*'Larimar Net Penalized '!$J$5),'Larimar Net '!I17014)</f>
        <v>13679.22725</v>
      </c>
    </row>
    <row r="17014" spans="3:11" x14ac:dyDescent="0.3">
      <c r="C17014" s="7">
        <v>44539</v>
      </c>
      <c r="D17014" s="6">
        <v>14</v>
      </c>
      <c r="E17014" s="8">
        <f>IF(B17014="*",'Larimar Net '!D17015-('Larimar Net '!D17015*'Larimar Net Penalized '!$D$5),'Larimar Net '!D17015)</f>
        <v>27353.681960000002</v>
      </c>
      <c r="I17014" s="7">
        <v>44539</v>
      </c>
      <c r="J17014" s="6">
        <v>14</v>
      </c>
      <c r="K17014" s="8">
        <f>IF(H17014="*",'Larimar Net '!I17015-('Larimar Net '!I17015*'Larimar Net Penalized '!$J$5),'Larimar Net '!I17015)</f>
        <v>15008.04739</v>
      </c>
    </row>
    <row r="17015" spans="3:11" x14ac:dyDescent="0.3">
      <c r="C17015" s="7">
        <v>44539</v>
      </c>
      <c r="D17015" s="6">
        <v>15</v>
      </c>
      <c r="E17015" s="8">
        <f>IF(B17015="*",'Larimar Net '!D17016-('Larimar Net '!D17016*'Larimar Net Penalized '!$D$5),'Larimar Net '!D17016)</f>
        <v>20721.199089999998</v>
      </c>
      <c r="I17015" s="7">
        <v>44539</v>
      </c>
      <c r="J17015" s="6">
        <v>15</v>
      </c>
      <c r="K17015" s="8">
        <f>IF(H17015="*",'Larimar Net '!I17016-('Larimar Net '!I17016*'Larimar Net Penalized '!$J$5),'Larimar Net '!I17016)</f>
        <v>15863.057699999999</v>
      </c>
    </row>
    <row r="17016" spans="3:11" x14ac:dyDescent="0.3">
      <c r="C17016" s="7">
        <v>44539</v>
      </c>
      <c r="D17016" s="6">
        <v>16</v>
      </c>
      <c r="E17016" s="8">
        <f>IF(B17016="*",'Larimar Net '!D17017-('Larimar Net '!D17017*'Larimar Net Penalized '!$D$5),'Larimar Net '!D17017)</f>
        <v>11085.8287</v>
      </c>
      <c r="I17016" s="7">
        <v>44539</v>
      </c>
      <c r="J17016" s="6">
        <v>16</v>
      </c>
      <c r="K17016" s="8">
        <f>IF(H17016="*",'Larimar Net '!I17017-('Larimar Net '!I17017*'Larimar Net Penalized '!$J$5),'Larimar Net '!I17017)</f>
        <v>8631.2052989999993</v>
      </c>
    </row>
    <row r="17017" spans="3:11" x14ac:dyDescent="0.3">
      <c r="C17017" s="7">
        <v>44539</v>
      </c>
      <c r="D17017" s="6">
        <v>17</v>
      </c>
      <c r="E17017" s="8">
        <f>IF(B17017="*",'Larimar Net '!D17018-('Larimar Net '!D17018*'Larimar Net Penalized '!$D$5),'Larimar Net '!D17018)</f>
        <v>8282.1201889999993</v>
      </c>
      <c r="I17017" s="7">
        <v>44539</v>
      </c>
      <c r="J17017" s="6">
        <v>17</v>
      </c>
      <c r="K17017" s="8">
        <f>IF(H17017="*",'Larimar Net '!I17018-('Larimar Net '!I17018*'Larimar Net Penalized '!$J$5),'Larimar Net '!I17018)</f>
        <v>5537.1698290000004</v>
      </c>
    </row>
    <row r="17018" spans="3:11" x14ac:dyDescent="0.3">
      <c r="C17018" s="7">
        <v>44539</v>
      </c>
      <c r="D17018" s="6">
        <v>18</v>
      </c>
      <c r="E17018" s="8">
        <f>IF(B17018="*",'Larimar Net '!D17019-('Larimar Net '!D17019*'Larimar Net Penalized '!$D$5),'Larimar Net '!D17019)</f>
        <v>4995.2445710000002</v>
      </c>
      <c r="I17018" s="7">
        <v>44539</v>
      </c>
      <c r="J17018" s="6">
        <v>18</v>
      </c>
      <c r="K17018" s="8">
        <f>IF(H17018="*",'Larimar Net '!I17019-('Larimar Net '!I17019*'Larimar Net Penalized '!$J$5),'Larimar Net '!I17019)</f>
        <v>2581.7935229999998</v>
      </c>
    </row>
    <row r="17019" spans="3:11" x14ac:dyDescent="0.3">
      <c r="C17019" s="7">
        <v>44539</v>
      </c>
      <c r="D17019" s="6">
        <v>19</v>
      </c>
      <c r="E17019" s="8">
        <f>IF(B17019="*",'Larimar Net '!D17020-('Larimar Net '!D17020*'Larimar Net Penalized '!$D$5),'Larimar Net '!D17020)</f>
        <v>7588.925921</v>
      </c>
      <c r="I17019" s="7">
        <v>44539</v>
      </c>
      <c r="J17019" s="6">
        <v>19</v>
      </c>
      <c r="K17019" s="8">
        <f>IF(H17019="*",'Larimar Net '!I17020-('Larimar Net '!I17020*'Larimar Net Penalized '!$J$5),'Larimar Net '!I17020)</f>
        <v>4873.8566090000004</v>
      </c>
    </row>
    <row r="17020" spans="3:11" x14ac:dyDescent="0.3">
      <c r="C17020" s="7">
        <v>44539</v>
      </c>
      <c r="D17020" s="6">
        <v>20</v>
      </c>
      <c r="E17020" s="8">
        <f>IF(B17020="*",'Larimar Net '!D17021-('Larimar Net '!D17021*'Larimar Net Penalized '!$D$5),'Larimar Net '!D17021)</f>
        <v>20054.721689999998</v>
      </c>
      <c r="I17020" s="7">
        <v>44539</v>
      </c>
      <c r="J17020" s="6">
        <v>20</v>
      </c>
      <c r="K17020" s="8">
        <f>IF(H17020="*",'Larimar Net '!I17021-('Larimar Net '!I17021*'Larimar Net Penalized '!$J$5),'Larimar Net '!I17021)</f>
        <v>16653.976770000001</v>
      </c>
    </row>
    <row r="17021" spans="3:11" x14ac:dyDescent="0.3">
      <c r="C17021" s="7">
        <v>44539</v>
      </c>
      <c r="D17021" s="6">
        <v>21</v>
      </c>
      <c r="E17021" s="8">
        <f>IF(B17021="*",'Larimar Net '!D17022-('Larimar Net '!D17022*'Larimar Net Penalized '!$D$5),'Larimar Net '!D17022)</f>
        <v>26811.346300000001</v>
      </c>
      <c r="I17021" s="7">
        <v>44539</v>
      </c>
      <c r="J17021" s="6">
        <v>21</v>
      </c>
      <c r="K17021" s="8">
        <f>IF(H17021="*",'Larimar Net '!I17022-('Larimar Net '!I17022*'Larimar Net Penalized '!$J$5),'Larimar Net '!I17022)</f>
        <v>24071.159629999998</v>
      </c>
    </row>
    <row r="17022" spans="3:11" x14ac:dyDescent="0.3">
      <c r="C17022" s="7">
        <v>44539</v>
      </c>
      <c r="D17022" s="6">
        <v>22</v>
      </c>
      <c r="E17022" s="8">
        <f>IF(B17022="*",'Larimar Net '!D17023-('Larimar Net '!D17023*'Larimar Net Penalized '!$D$5),'Larimar Net '!D17023)</f>
        <v>25450.330959999999</v>
      </c>
      <c r="I17022" s="7">
        <v>44539</v>
      </c>
      <c r="J17022" s="6">
        <v>22</v>
      </c>
      <c r="K17022" s="8">
        <f>IF(H17022="*",'Larimar Net '!I17023-('Larimar Net '!I17023*'Larimar Net Penalized '!$J$5),'Larimar Net '!I17023)</f>
        <v>25200.045580000002</v>
      </c>
    </row>
    <row r="17023" spans="3:11" x14ac:dyDescent="0.3">
      <c r="C17023" s="7">
        <v>44539</v>
      </c>
      <c r="D17023" s="6">
        <v>23</v>
      </c>
      <c r="E17023" s="8">
        <f>IF(B17023="*",'Larimar Net '!D17024-('Larimar Net '!D17024*'Larimar Net Penalized '!$D$5),'Larimar Net '!D17024)</f>
        <v>31683.556039999999</v>
      </c>
      <c r="I17023" s="7">
        <v>44539</v>
      </c>
      <c r="J17023" s="6">
        <v>23</v>
      </c>
      <c r="K17023" s="8">
        <f>IF(H17023="*",'Larimar Net '!I17024-('Larimar Net '!I17024*'Larimar Net Penalized '!$J$5),'Larimar Net '!I17024)</f>
        <v>26929.792549999998</v>
      </c>
    </row>
    <row r="17024" spans="3:11" x14ac:dyDescent="0.3">
      <c r="C17024" s="7">
        <v>44540</v>
      </c>
      <c r="D17024" s="6">
        <v>0</v>
      </c>
      <c r="E17024" s="8">
        <f>IF(B17024="*",'Larimar Net '!D17025-('Larimar Net '!D17025*'Larimar Net Penalized '!$D$5),'Larimar Net '!D17025)</f>
        <v>29987.419160000001</v>
      </c>
      <c r="I17024" s="7">
        <v>44540</v>
      </c>
      <c r="J17024" s="6">
        <v>0</v>
      </c>
      <c r="K17024" s="8">
        <f>IF(H17024="*",'Larimar Net '!I17025-('Larimar Net '!I17025*'Larimar Net Penalized '!$J$5),'Larimar Net '!I17025)</f>
        <v>28685.630529999999</v>
      </c>
    </row>
    <row r="17025" spans="3:11" x14ac:dyDescent="0.3">
      <c r="C17025" s="7">
        <v>44540</v>
      </c>
      <c r="D17025" s="6">
        <v>1</v>
      </c>
      <c r="E17025" s="8">
        <f>IF(B17025="*",'Larimar Net '!D17026-('Larimar Net '!D17026*'Larimar Net Penalized '!$D$5),'Larimar Net '!D17026)</f>
        <v>17694.487529999999</v>
      </c>
      <c r="I17025" s="7">
        <v>44540</v>
      </c>
      <c r="J17025" s="6">
        <v>1</v>
      </c>
      <c r="K17025" s="8">
        <f>IF(H17025="*",'Larimar Net '!I17026-('Larimar Net '!I17026*'Larimar Net Penalized '!$J$5),'Larimar Net '!I17026)</f>
        <v>12607.93722</v>
      </c>
    </row>
    <row r="17026" spans="3:11" x14ac:dyDescent="0.3">
      <c r="C17026" s="7">
        <v>44540</v>
      </c>
      <c r="D17026" s="6">
        <v>2</v>
      </c>
      <c r="E17026" s="8">
        <f>IF(B17026="*",'Larimar Net '!D17027-('Larimar Net '!D17027*'Larimar Net Penalized '!$D$5),'Larimar Net '!D17027)</f>
        <v>13562.450779999999</v>
      </c>
      <c r="I17026" s="7">
        <v>44540</v>
      </c>
      <c r="J17026" s="6">
        <v>2</v>
      </c>
      <c r="K17026" s="8">
        <f>IF(H17026="*",'Larimar Net '!I17027-('Larimar Net '!I17027*'Larimar Net Penalized '!$J$5),'Larimar Net '!I17027)</f>
        <v>5510.1530700000003</v>
      </c>
    </row>
    <row r="17027" spans="3:11" x14ac:dyDescent="0.3">
      <c r="C17027" s="7">
        <v>44540</v>
      </c>
      <c r="D17027" s="6">
        <v>3</v>
      </c>
      <c r="E17027" s="8">
        <f>IF(B17027="*",'Larimar Net '!D17028-('Larimar Net '!D17028*'Larimar Net Penalized '!$D$5),'Larimar Net '!D17028)</f>
        <v>13075.66064</v>
      </c>
      <c r="I17027" s="7">
        <v>44540</v>
      </c>
      <c r="J17027" s="6">
        <v>3</v>
      </c>
      <c r="K17027" s="8">
        <f>IF(H17027="*",'Larimar Net '!I17028-('Larimar Net '!I17028*'Larimar Net Penalized '!$J$5),'Larimar Net '!I17028)</f>
        <v>5947.137831</v>
      </c>
    </row>
    <row r="17028" spans="3:11" x14ac:dyDescent="0.3">
      <c r="C17028" s="7">
        <v>44540</v>
      </c>
      <c r="D17028" s="6">
        <v>4</v>
      </c>
      <c r="E17028" s="8">
        <f>IF(B17028="*",'Larimar Net '!D17029-('Larimar Net '!D17029*'Larimar Net Penalized '!$D$5),'Larimar Net '!D17029)</f>
        <v>14602.890579999999</v>
      </c>
      <c r="I17028" s="7">
        <v>44540</v>
      </c>
      <c r="J17028" s="6">
        <v>4</v>
      </c>
      <c r="K17028" s="8">
        <f>IF(H17028="*",'Larimar Net '!I17029-('Larimar Net '!I17029*'Larimar Net Penalized '!$J$5),'Larimar Net '!I17029)</f>
        <v>5874.542136</v>
      </c>
    </row>
    <row r="17029" spans="3:11" x14ac:dyDescent="0.3">
      <c r="C17029" s="7">
        <v>44540</v>
      </c>
      <c r="D17029" s="6">
        <v>5</v>
      </c>
      <c r="E17029" s="8">
        <f>IF(B17029="*",'Larimar Net '!D17030-('Larimar Net '!D17030*'Larimar Net Penalized '!$D$5),'Larimar Net '!D17030)</f>
        <v>14464.698619999999</v>
      </c>
      <c r="I17029" s="7">
        <v>44540</v>
      </c>
      <c r="J17029" s="6">
        <v>5</v>
      </c>
      <c r="K17029" s="8">
        <f>IF(H17029="*",'Larimar Net '!I17030-('Larimar Net '!I17030*'Larimar Net Penalized '!$J$5),'Larimar Net '!I17030)</f>
        <v>5650.9670299999998</v>
      </c>
    </row>
    <row r="17030" spans="3:11" x14ac:dyDescent="0.3">
      <c r="C17030" s="7">
        <v>44540</v>
      </c>
      <c r="D17030" s="6">
        <v>6</v>
      </c>
      <c r="E17030" s="8">
        <f>IF(B17030="*",'Larimar Net '!D17031-('Larimar Net '!D17031*'Larimar Net Penalized '!$D$5),'Larimar Net '!D17031)</f>
        <v>10386.637280000001</v>
      </c>
      <c r="I17030" s="7">
        <v>44540</v>
      </c>
      <c r="J17030" s="6">
        <v>6</v>
      </c>
      <c r="K17030" s="8">
        <f>IF(H17030="*",'Larimar Net '!I17031-('Larimar Net '!I17031*'Larimar Net Penalized '!$J$5),'Larimar Net '!I17031)</f>
        <v>4258.8357720000004</v>
      </c>
    </row>
    <row r="17031" spans="3:11" x14ac:dyDescent="0.3">
      <c r="C17031" s="7">
        <v>44540</v>
      </c>
      <c r="D17031" s="6">
        <v>7</v>
      </c>
      <c r="E17031" s="8">
        <f>IF(B17031="*",'Larimar Net '!D17032-('Larimar Net '!D17032*'Larimar Net Penalized '!$D$5),'Larimar Net '!D17032)</f>
        <v>19024.576420000001</v>
      </c>
      <c r="I17031" s="7">
        <v>44540</v>
      </c>
      <c r="J17031" s="6">
        <v>7</v>
      </c>
      <c r="K17031" s="8">
        <f>IF(H17031="*",'Larimar Net '!I17032-('Larimar Net '!I17032*'Larimar Net Penalized '!$J$5),'Larimar Net '!I17032)</f>
        <v>9194.0571139999993</v>
      </c>
    </row>
    <row r="17032" spans="3:11" x14ac:dyDescent="0.3">
      <c r="C17032" s="7">
        <v>44540</v>
      </c>
      <c r="D17032" s="6">
        <v>8</v>
      </c>
      <c r="E17032" s="8">
        <f>IF(B17032="*",'Larimar Net '!D17033-('Larimar Net '!D17033*'Larimar Net Penalized '!$D$5),'Larimar Net '!D17033)</f>
        <v>22033.423190000001</v>
      </c>
      <c r="I17032" s="7">
        <v>44540</v>
      </c>
      <c r="J17032" s="6">
        <v>8</v>
      </c>
      <c r="K17032" s="8">
        <f>IF(H17032="*",'Larimar Net '!I17033-('Larimar Net '!I17033*'Larimar Net Penalized '!$J$5),'Larimar Net '!I17033)</f>
        <v>16044.81977</v>
      </c>
    </row>
    <row r="17033" spans="3:11" x14ac:dyDescent="0.3">
      <c r="C17033" s="7">
        <v>44540</v>
      </c>
      <c r="D17033" s="6">
        <v>9</v>
      </c>
      <c r="E17033" s="8">
        <f>IF(B17033="*",'Larimar Net '!D17034-('Larimar Net '!D17034*'Larimar Net Penalized '!$D$5),'Larimar Net '!D17034)</f>
        <v>19930.626840000001</v>
      </c>
      <c r="I17033" s="7">
        <v>44540</v>
      </c>
      <c r="J17033" s="6">
        <v>9</v>
      </c>
      <c r="K17033" s="8">
        <f>IF(H17033="*",'Larimar Net '!I17034-('Larimar Net '!I17034*'Larimar Net Penalized '!$J$5),'Larimar Net '!I17034)</f>
        <v>16509.82387</v>
      </c>
    </row>
    <row r="17034" spans="3:11" x14ac:dyDescent="0.3">
      <c r="C17034" s="7">
        <v>44540</v>
      </c>
      <c r="D17034" s="6">
        <v>10</v>
      </c>
      <c r="E17034" s="8">
        <f>IF(B17034="*",'Larimar Net '!D17035-('Larimar Net '!D17035*'Larimar Net Penalized '!$D$5),'Larimar Net '!D17035)</f>
        <v>23987.85974</v>
      </c>
      <c r="I17034" s="7">
        <v>44540</v>
      </c>
      <c r="J17034" s="6">
        <v>10</v>
      </c>
      <c r="K17034" s="8">
        <f>IF(H17034="*",'Larimar Net '!I17035-('Larimar Net '!I17035*'Larimar Net Penalized '!$J$5),'Larimar Net '!I17035)</f>
        <v>19420.695650000001</v>
      </c>
    </row>
    <row r="17035" spans="3:11" x14ac:dyDescent="0.3">
      <c r="C17035" s="7">
        <v>44540</v>
      </c>
      <c r="D17035" s="6">
        <v>11</v>
      </c>
      <c r="E17035" s="8">
        <f>IF(B17035="*",'Larimar Net '!D17036-('Larimar Net '!D17036*'Larimar Net Penalized '!$D$5),'Larimar Net '!D17036)</f>
        <v>30200.767100000001</v>
      </c>
      <c r="I17035" s="7">
        <v>44540</v>
      </c>
      <c r="J17035" s="6">
        <v>11</v>
      </c>
      <c r="K17035" s="8">
        <f>IF(H17035="*",'Larimar Net '!I17036-('Larimar Net '!I17036*'Larimar Net Penalized '!$J$5),'Larimar Net '!I17036)</f>
        <v>21994.97424</v>
      </c>
    </row>
    <row r="17036" spans="3:11" x14ac:dyDescent="0.3">
      <c r="C17036" s="7">
        <v>44540</v>
      </c>
      <c r="D17036" s="6">
        <v>12</v>
      </c>
      <c r="E17036" s="8">
        <f>IF(B17036="*",'Larimar Net '!D17037-('Larimar Net '!D17037*'Larimar Net Penalized '!$D$5),'Larimar Net '!D17037)</f>
        <v>25594.491150000002</v>
      </c>
      <c r="I17036" s="7">
        <v>44540</v>
      </c>
      <c r="J17036" s="6">
        <v>12</v>
      </c>
      <c r="K17036" s="8">
        <f>IF(H17036="*",'Larimar Net '!I17037-('Larimar Net '!I17037*'Larimar Net Penalized '!$J$5),'Larimar Net '!I17037)</f>
        <v>18832.101999999999</v>
      </c>
    </row>
    <row r="17037" spans="3:11" x14ac:dyDescent="0.3">
      <c r="C17037" s="7">
        <v>44540</v>
      </c>
      <c r="D17037" s="6">
        <v>13</v>
      </c>
      <c r="E17037" s="8">
        <f>IF(B17037="*",'Larimar Net '!D17038-('Larimar Net '!D17038*'Larimar Net Penalized '!$D$5),'Larimar Net '!D17038)</f>
        <v>26510.61564</v>
      </c>
      <c r="I17037" s="7">
        <v>44540</v>
      </c>
      <c r="J17037" s="6">
        <v>13</v>
      </c>
      <c r="K17037" s="8">
        <f>IF(H17037="*",'Larimar Net '!I17038-('Larimar Net '!I17038*'Larimar Net Penalized '!$J$5),'Larimar Net '!I17038)</f>
        <v>17094.53989</v>
      </c>
    </row>
    <row r="17038" spans="3:11" x14ac:dyDescent="0.3">
      <c r="C17038" s="7">
        <v>44540</v>
      </c>
      <c r="D17038" s="6">
        <v>14</v>
      </c>
      <c r="E17038" s="8">
        <f>IF(B17038="*",'Larimar Net '!D17039-('Larimar Net '!D17039*'Larimar Net Penalized '!$D$5),'Larimar Net '!D17039)</f>
        <v>25024.599689999999</v>
      </c>
      <c r="I17038" s="7">
        <v>44540</v>
      </c>
      <c r="J17038" s="6">
        <v>14</v>
      </c>
      <c r="K17038" s="8">
        <f>IF(H17038="*",'Larimar Net '!I17039-('Larimar Net '!I17039*'Larimar Net Penalized '!$J$5),'Larimar Net '!I17039)</f>
        <v>15469.689609999999</v>
      </c>
    </row>
    <row r="17039" spans="3:11" x14ac:dyDescent="0.3">
      <c r="C17039" s="7">
        <v>44540</v>
      </c>
      <c r="D17039" s="6">
        <v>15</v>
      </c>
      <c r="E17039" s="8">
        <f>IF(B17039="*",'Larimar Net '!D17040-('Larimar Net '!D17040*'Larimar Net Penalized '!$D$5),'Larimar Net '!D17040)</f>
        <v>12710.39971</v>
      </c>
      <c r="I17039" s="7">
        <v>44540</v>
      </c>
      <c r="J17039" s="6">
        <v>15</v>
      </c>
      <c r="K17039" s="8">
        <f>IF(H17039="*",'Larimar Net '!I17040-('Larimar Net '!I17040*'Larimar Net Penalized '!$J$5),'Larimar Net '!I17040)</f>
        <v>6825.2054580000004</v>
      </c>
    </row>
    <row r="17040" spans="3:11" x14ac:dyDescent="0.3">
      <c r="C17040" s="7">
        <v>44540</v>
      </c>
      <c r="D17040" s="6">
        <v>16</v>
      </c>
      <c r="E17040" s="8">
        <f>IF(B17040="*",'Larimar Net '!D17041-('Larimar Net '!D17041*'Larimar Net Penalized '!$D$5),'Larimar Net '!D17041)</f>
        <v>10263.991840000001</v>
      </c>
      <c r="I17040" s="7">
        <v>44540</v>
      </c>
      <c r="J17040" s="6">
        <v>16</v>
      </c>
      <c r="K17040" s="8">
        <f>IF(H17040="*",'Larimar Net '!I17041-('Larimar Net '!I17041*'Larimar Net Penalized '!$J$5),'Larimar Net '!I17041)</f>
        <v>4918.9347539999999</v>
      </c>
    </row>
    <row r="17041" spans="3:11" x14ac:dyDescent="0.3">
      <c r="C17041" s="7">
        <v>44540</v>
      </c>
      <c r="D17041" s="6">
        <v>17</v>
      </c>
      <c r="E17041" s="8">
        <f>IF(B17041="*",'Larimar Net '!D17042-('Larimar Net '!D17042*'Larimar Net Penalized '!$D$5),'Larimar Net '!D17042)</f>
        <v>6842.5822049999997</v>
      </c>
      <c r="I17041" s="7">
        <v>44540</v>
      </c>
      <c r="J17041" s="6">
        <v>17</v>
      </c>
      <c r="K17041" s="8">
        <f>IF(H17041="*",'Larimar Net '!I17042-('Larimar Net '!I17042*'Larimar Net Penalized '!$J$5),'Larimar Net '!I17042)</f>
        <v>3592.4739140000001</v>
      </c>
    </row>
    <row r="17042" spans="3:11" x14ac:dyDescent="0.3">
      <c r="C17042" s="7">
        <v>44540</v>
      </c>
      <c r="D17042" s="6">
        <v>18</v>
      </c>
      <c r="E17042" s="8">
        <f>IF(B17042="*",'Larimar Net '!D17043-('Larimar Net '!D17043*'Larimar Net Penalized '!$D$5),'Larimar Net '!D17043)</f>
        <v>11644.959790000001</v>
      </c>
      <c r="I17042" s="7">
        <v>44540</v>
      </c>
      <c r="J17042" s="6">
        <v>18</v>
      </c>
      <c r="K17042" s="8">
        <f>IF(H17042="*",'Larimar Net '!I17043-('Larimar Net '!I17043*'Larimar Net Penalized '!$J$5),'Larimar Net '!I17043)</f>
        <v>8284.9235059999992</v>
      </c>
    </row>
    <row r="17043" spans="3:11" x14ac:dyDescent="0.3">
      <c r="C17043" s="7">
        <v>44540</v>
      </c>
      <c r="D17043" s="6">
        <v>19</v>
      </c>
      <c r="E17043" s="8">
        <f>IF(B17043="*",'Larimar Net '!D17044-('Larimar Net '!D17044*'Larimar Net Penalized '!$D$5),'Larimar Net '!D17044)</f>
        <v>16560.289799999999</v>
      </c>
      <c r="I17043" s="7">
        <v>44540</v>
      </c>
      <c r="J17043" s="6">
        <v>19</v>
      </c>
      <c r="K17043" s="8">
        <f>IF(H17043="*",'Larimar Net '!I17044-('Larimar Net '!I17044*'Larimar Net Penalized '!$J$5),'Larimar Net '!I17044)</f>
        <v>11754.68367</v>
      </c>
    </row>
    <row r="17044" spans="3:11" x14ac:dyDescent="0.3">
      <c r="C17044" s="7">
        <v>44540</v>
      </c>
      <c r="D17044" s="6">
        <v>20</v>
      </c>
      <c r="E17044" s="8">
        <f>IF(B17044="*",'Larimar Net '!D17045-('Larimar Net '!D17045*'Larimar Net Penalized '!$D$5),'Larimar Net '!D17045)</f>
        <v>19050.436409999998</v>
      </c>
      <c r="I17044" s="7">
        <v>44540</v>
      </c>
      <c r="J17044" s="6">
        <v>20</v>
      </c>
      <c r="K17044" s="8">
        <f>IF(H17044="*",'Larimar Net '!I17045-('Larimar Net '!I17045*'Larimar Net Penalized '!$J$5),'Larimar Net '!I17045)</f>
        <v>17004.981159999999</v>
      </c>
    </row>
    <row r="17045" spans="3:11" x14ac:dyDescent="0.3">
      <c r="C17045" s="7">
        <v>44540</v>
      </c>
      <c r="D17045" s="6">
        <v>21</v>
      </c>
      <c r="E17045" s="8">
        <f>IF(B17045="*",'Larimar Net '!D17046-('Larimar Net '!D17046*'Larimar Net Penalized '!$D$5),'Larimar Net '!D17046)</f>
        <v>25346.897970000002</v>
      </c>
      <c r="I17045" s="7">
        <v>44540</v>
      </c>
      <c r="J17045" s="6">
        <v>21</v>
      </c>
      <c r="K17045" s="8">
        <f>IF(H17045="*",'Larimar Net '!I17046-('Larimar Net '!I17046*'Larimar Net Penalized '!$J$5),'Larimar Net '!I17046)</f>
        <v>26663.77893</v>
      </c>
    </row>
    <row r="17046" spans="3:11" x14ac:dyDescent="0.3">
      <c r="C17046" s="7">
        <v>44540</v>
      </c>
      <c r="D17046" s="6">
        <v>22</v>
      </c>
      <c r="E17046" s="8">
        <f>IF(B17046="*",'Larimar Net '!D17047-('Larimar Net '!D17047*'Larimar Net Penalized '!$D$5),'Larimar Net '!D17047)</f>
        <v>19390.739119999998</v>
      </c>
      <c r="I17046" s="7">
        <v>44540</v>
      </c>
      <c r="J17046" s="6">
        <v>22</v>
      </c>
      <c r="K17046" s="8">
        <f>IF(H17046="*",'Larimar Net '!I17047-('Larimar Net '!I17047*'Larimar Net Penalized '!$J$5),'Larimar Net '!I17047)</f>
        <v>27793.051940000001</v>
      </c>
    </row>
    <row r="17047" spans="3:11" x14ac:dyDescent="0.3">
      <c r="C17047" s="7">
        <v>44540</v>
      </c>
      <c r="D17047" s="6">
        <v>23</v>
      </c>
      <c r="E17047" s="8">
        <f>IF(B17047="*",'Larimar Net '!D17048-('Larimar Net '!D17048*'Larimar Net Penalized '!$D$5),'Larimar Net '!D17048)</f>
        <v>24497.459419999999</v>
      </c>
      <c r="I17047" s="7">
        <v>44540</v>
      </c>
      <c r="J17047" s="6">
        <v>23</v>
      </c>
      <c r="K17047" s="8">
        <f>IF(H17047="*",'Larimar Net '!I17048-('Larimar Net '!I17048*'Larimar Net Penalized '!$J$5),'Larimar Net '!I17048)</f>
        <v>31730.411929999998</v>
      </c>
    </row>
    <row r="17048" spans="3:11" x14ac:dyDescent="0.3">
      <c r="C17048" s="7">
        <v>44541</v>
      </c>
      <c r="D17048" s="6">
        <v>0</v>
      </c>
      <c r="E17048" s="8">
        <f>IF(B17048="*",'Larimar Net '!D17049-('Larimar Net '!D17049*'Larimar Net Penalized '!$D$5),'Larimar Net '!D17049)</f>
        <v>25444.546279999999</v>
      </c>
      <c r="I17048" s="7">
        <v>44541</v>
      </c>
      <c r="J17048" s="6">
        <v>0</v>
      </c>
      <c r="K17048" s="8">
        <f>IF(H17048="*",'Larimar Net '!I17049-('Larimar Net '!I17049*'Larimar Net Penalized '!$J$5),'Larimar Net '!I17049)</f>
        <v>30600.40869</v>
      </c>
    </row>
    <row r="17049" spans="3:11" x14ac:dyDescent="0.3">
      <c r="C17049" s="7">
        <v>44541</v>
      </c>
      <c r="D17049" s="6">
        <v>1</v>
      </c>
      <c r="E17049" s="8">
        <f>IF(B17049="*",'Larimar Net '!D17050-('Larimar Net '!D17050*'Larimar Net Penalized '!$D$5),'Larimar Net '!D17050)</f>
        <v>17100.335129999999</v>
      </c>
      <c r="I17049" s="7">
        <v>44541</v>
      </c>
      <c r="J17049" s="6">
        <v>1</v>
      </c>
      <c r="K17049" s="8">
        <f>IF(H17049="*",'Larimar Net '!I17050-('Larimar Net '!I17050*'Larimar Net Penalized '!$J$5),'Larimar Net '!I17050)</f>
        <v>14665.91757</v>
      </c>
    </row>
    <row r="17050" spans="3:11" x14ac:dyDescent="0.3">
      <c r="C17050" s="7">
        <v>44541</v>
      </c>
      <c r="D17050" s="6">
        <v>2</v>
      </c>
      <c r="E17050" s="8">
        <f>IF(B17050="*",'Larimar Net '!D17051-('Larimar Net '!D17051*'Larimar Net Penalized '!$D$5),'Larimar Net '!D17051)</f>
        <v>12145.80414</v>
      </c>
      <c r="I17050" s="7">
        <v>44541</v>
      </c>
      <c r="J17050" s="6">
        <v>2</v>
      </c>
      <c r="K17050" s="8">
        <f>IF(H17050="*",'Larimar Net '!I17051-('Larimar Net '!I17051*'Larimar Net Penalized '!$J$5),'Larimar Net '!I17051)</f>
        <v>7599.3939350000001</v>
      </c>
    </row>
    <row r="17051" spans="3:11" x14ac:dyDescent="0.3">
      <c r="C17051" s="7">
        <v>44541</v>
      </c>
      <c r="D17051" s="6">
        <v>3</v>
      </c>
      <c r="E17051" s="8">
        <f>IF(B17051="*",'Larimar Net '!D17052-('Larimar Net '!D17052*'Larimar Net Penalized '!$D$5),'Larimar Net '!D17052)</f>
        <v>13834.734850000001</v>
      </c>
      <c r="I17051" s="7">
        <v>44541</v>
      </c>
      <c r="J17051" s="6">
        <v>3</v>
      </c>
      <c r="K17051" s="8">
        <f>IF(H17051="*",'Larimar Net '!I17052-('Larimar Net '!I17052*'Larimar Net Penalized '!$J$5),'Larimar Net '!I17052)</f>
        <v>8996.8024480000004</v>
      </c>
    </row>
    <row r="17052" spans="3:11" x14ac:dyDescent="0.3">
      <c r="C17052" s="7">
        <v>44541</v>
      </c>
      <c r="D17052" s="6">
        <v>4</v>
      </c>
      <c r="E17052" s="8">
        <f>IF(B17052="*",'Larimar Net '!D17053-('Larimar Net '!D17053*'Larimar Net Penalized '!$D$5),'Larimar Net '!D17053)</f>
        <v>15152.252850000001</v>
      </c>
      <c r="I17052" s="7">
        <v>44541</v>
      </c>
      <c r="J17052" s="6">
        <v>4</v>
      </c>
      <c r="K17052" s="8">
        <f>IF(H17052="*",'Larimar Net '!I17053-('Larimar Net '!I17053*'Larimar Net Penalized '!$J$5),'Larimar Net '!I17053)</f>
        <v>8315.4737330000007</v>
      </c>
    </row>
    <row r="17053" spans="3:11" x14ac:dyDescent="0.3">
      <c r="C17053" s="7">
        <v>44541</v>
      </c>
      <c r="D17053" s="6">
        <v>5</v>
      </c>
      <c r="E17053" s="8">
        <f>IF(B17053="*",'Larimar Net '!D17054-('Larimar Net '!D17054*'Larimar Net Penalized '!$D$5),'Larimar Net '!D17054)</f>
        <v>18274.313399999999</v>
      </c>
      <c r="I17053" s="7">
        <v>44541</v>
      </c>
      <c r="J17053" s="6">
        <v>5</v>
      </c>
      <c r="K17053" s="8">
        <f>IF(H17053="*",'Larimar Net '!I17054-('Larimar Net '!I17054*'Larimar Net Penalized '!$J$5),'Larimar Net '!I17054)</f>
        <v>12387.753919999999</v>
      </c>
    </row>
    <row r="17054" spans="3:11" x14ac:dyDescent="0.3">
      <c r="C17054" s="7">
        <v>44541</v>
      </c>
      <c r="D17054" s="6">
        <v>6</v>
      </c>
      <c r="E17054" s="8">
        <f>IF(B17054="*",'Larimar Net '!D17055-('Larimar Net '!D17055*'Larimar Net Penalized '!$D$5),'Larimar Net '!D17055)</f>
        <v>18820.38481</v>
      </c>
      <c r="I17054" s="7">
        <v>44541</v>
      </c>
      <c r="J17054" s="6">
        <v>6</v>
      </c>
      <c r="K17054" s="8">
        <f>IF(H17054="*",'Larimar Net '!I17055-('Larimar Net '!I17055*'Larimar Net Penalized '!$J$5),'Larimar Net '!I17055)</f>
        <v>12699.012290000001</v>
      </c>
    </row>
    <row r="17055" spans="3:11" x14ac:dyDescent="0.3">
      <c r="C17055" s="7">
        <v>44541</v>
      </c>
      <c r="D17055" s="6">
        <v>7</v>
      </c>
      <c r="E17055" s="8">
        <f>IF(B17055="*",'Larimar Net '!D17056-('Larimar Net '!D17056*'Larimar Net Penalized '!$D$5),'Larimar Net '!D17056)</f>
        <v>26472.140869999999</v>
      </c>
      <c r="I17055" s="7">
        <v>44541</v>
      </c>
      <c r="J17055" s="6">
        <v>7</v>
      </c>
      <c r="K17055" s="8">
        <f>IF(H17055="*",'Larimar Net '!I17056-('Larimar Net '!I17056*'Larimar Net Penalized '!$J$5),'Larimar Net '!I17056)</f>
        <v>17751.806710000001</v>
      </c>
    </row>
    <row r="17056" spans="3:11" x14ac:dyDescent="0.3">
      <c r="C17056" s="7">
        <v>44541</v>
      </c>
      <c r="D17056" s="6">
        <v>8</v>
      </c>
      <c r="E17056" s="8">
        <f>IF(B17056="*",'Larimar Net '!D17057-('Larimar Net '!D17057*'Larimar Net Penalized '!$D$5),'Larimar Net '!D17057)</f>
        <v>29817.537639999999</v>
      </c>
      <c r="I17056" s="7">
        <v>44541</v>
      </c>
      <c r="J17056" s="6">
        <v>8</v>
      </c>
      <c r="K17056" s="8">
        <f>IF(H17056="*",'Larimar Net '!I17057-('Larimar Net '!I17057*'Larimar Net Penalized '!$J$5),'Larimar Net '!I17057)</f>
        <v>18550.262589999998</v>
      </c>
    </row>
    <row r="17057" spans="3:11" x14ac:dyDescent="0.3">
      <c r="C17057" s="7">
        <v>44541</v>
      </c>
      <c r="D17057" s="6">
        <v>9</v>
      </c>
      <c r="E17057" s="8">
        <f>IF(B17057="*",'Larimar Net '!D17058-('Larimar Net '!D17058*'Larimar Net Penalized '!$D$5),'Larimar Net '!D17058)</f>
        <v>39947.332269999999</v>
      </c>
      <c r="I17057" s="7">
        <v>44541</v>
      </c>
      <c r="J17057" s="6">
        <v>9</v>
      </c>
      <c r="K17057" s="8">
        <f>IF(H17057="*",'Larimar Net '!I17058-('Larimar Net '!I17058*'Larimar Net Penalized '!$J$5),'Larimar Net '!I17058)</f>
        <v>30056.080139999998</v>
      </c>
    </row>
    <row r="17058" spans="3:11" x14ac:dyDescent="0.3">
      <c r="C17058" s="7">
        <v>44541</v>
      </c>
      <c r="D17058" s="6">
        <v>10</v>
      </c>
      <c r="E17058" s="8">
        <f>IF(B17058="*",'Larimar Net '!D17059-('Larimar Net '!D17059*'Larimar Net Penalized '!$D$5),'Larimar Net '!D17059)</f>
        <v>32173.350740000002</v>
      </c>
      <c r="I17058" s="7">
        <v>44541</v>
      </c>
      <c r="J17058" s="6">
        <v>10</v>
      </c>
      <c r="K17058" s="8">
        <f>IF(H17058="*",'Larimar Net '!I17059-('Larimar Net '!I17059*'Larimar Net Penalized '!$J$5),'Larimar Net '!I17059)</f>
        <v>26766.98271</v>
      </c>
    </row>
    <row r="17059" spans="3:11" x14ac:dyDescent="0.3">
      <c r="C17059" s="7">
        <v>44541</v>
      </c>
      <c r="D17059" s="6">
        <v>11</v>
      </c>
      <c r="E17059" s="8">
        <f>IF(B17059="*",'Larimar Net '!D17060-('Larimar Net '!D17060*'Larimar Net Penalized '!$D$5),'Larimar Net '!D17060)</f>
        <v>36703.793389999999</v>
      </c>
      <c r="I17059" s="7">
        <v>44541</v>
      </c>
      <c r="J17059" s="6">
        <v>11</v>
      </c>
      <c r="K17059" s="8">
        <f>IF(H17059="*",'Larimar Net '!I17060-('Larimar Net '!I17060*'Larimar Net Penalized '!$J$5),'Larimar Net '!I17060)</f>
        <v>30639.33469</v>
      </c>
    </row>
    <row r="17060" spans="3:11" x14ac:dyDescent="0.3">
      <c r="C17060" s="7">
        <v>44541</v>
      </c>
      <c r="D17060" s="6">
        <v>12</v>
      </c>
      <c r="E17060" s="8">
        <f>IF(B17060="*",'Larimar Net '!D17061-('Larimar Net '!D17061*'Larimar Net Penalized '!$D$5),'Larimar Net '!D17061)</f>
        <v>34440.115250000003</v>
      </c>
      <c r="I17060" s="7">
        <v>44541</v>
      </c>
      <c r="J17060" s="6">
        <v>12</v>
      </c>
      <c r="K17060" s="8">
        <f>IF(H17060="*",'Larimar Net '!I17061-('Larimar Net '!I17061*'Larimar Net Penalized '!$J$5),'Larimar Net '!I17061)</f>
        <v>22321.977579999999</v>
      </c>
    </row>
    <row r="17061" spans="3:11" x14ac:dyDescent="0.3">
      <c r="C17061" s="7">
        <v>44541</v>
      </c>
      <c r="D17061" s="6">
        <v>13</v>
      </c>
      <c r="E17061" s="8">
        <f>IF(B17061="*",'Larimar Net '!D17062-('Larimar Net '!D17062*'Larimar Net Penalized '!$D$5),'Larimar Net '!D17062)</f>
        <v>32505.154490000001</v>
      </c>
      <c r="I17061" s="7">
        <v>44541</v>
      </c>
      <c r="J17061" s="6">
        <v>13</v>
      </c>
      <c r="K17061" s="8">
        <f>IF(H17061="*",'Larimar Net '!I17062-('Larimar Net '!I17062*'Larimar Net Penalized '!$J$5),'Larimar Net '!I17062)</f>
        <v>20594.438279999998</v>
      </c>
    </row>
    <row r="17062" spans="3:11" x14ac:dyDescent="0.3">
      <c r="C17062" s="7">
        <v>44541</v>
      </c>
      <c r="D17062" s="6">
        <v>14</v>
      </c>
      <c r="E17062" s="8">
        <f>IF(B17062="*",'Larimar Net '!D17063-('Larimar Net '!D17063*'Larimar Net Penalized '!$D$5),'Larimar Net '!D17063)</f>
        <v>21694.143940000002</v>
      </c>
      <c r="I17062" s="7">
        <v>44541</v>
      </c>
      <c r="J17062" s="6">
        <v>14</v>
      </c>
      <c r="K17062" s="8">
        <f>IF(H17062="*",'Larimar Net '!I17063-('Larimar Net '!I17063*'Larimar Net Penalized '!$J$5),'Larimar Net '!I17063)</f>
        <v>16346.56711</v>
      </c>
    </row>
    <row r="17063" spans="3:11" x14ac:dyDescent="0.3">
      <c r="C17063" s="7">
        <v>44541</v>
      </c>
      <c r="D17063" s="6">
        <v>15</v>
      </c>
      <c r="E17063" s="8">
        <f>IF(B17063="*",'Larimar Net '!D17064-('Larimar Net '!D17064*'Larimar Net Penalized '!$D$5),'Larimar Net '!D17064)</f>
        <v>12898.22581</v>
      </c>
      <c r="I17063" s="7">
        <v>44541</v>
      </c>
      <c r="J17063" s="6">
        <v>15</v>
      </c>
      <c r="K17063" s="8">
        <f>IF(H17063="*",'Larimar Net '!I17064-('Larimar Net '!I17064*'Larimar Net Penalized '!$J$5),'Larimar Net '!I17064)</f>
        <v>9935.5096420000009</v>
      </c>
    </row>
    <row r="17064" spans="3:11" x14ac:dyDescent="0.3">
      <c r="C17064" s="7">
        <v>44541</v>
      </c>
      <c r="D17064" s="6">
        <v>16</v>
      </c>
      <c r="E17064" s="8">
        <f>IF(B17064="*",'Larimar Net '!D17065-('Larimar Net '!D17065*'Larimar Net Penalized '!$D$5),'Larimar Net '!D17065)</f>
        <v>13639.71056</v>
      </c>
      <c r="I17064" s="7">
        <v>44541</v>
      </c>
      <c r="J17064" s="6">
        <v>16</v>
      </c>
      <c r="K17064" s="8">
        <f>IF(H17064="*",'Larimar Net '!I17065-('Larimar Net '!I17065*'Larimar Net Penalized '!$J$5),'Larimar Net '!I17065)</f>
        <v>8435.3562380000003</v>
      </c>
    </row>
    <row r="17065" spans="3:11" x14ac:dyDescent="0.3">
      <c r="C17065" s="7">
        <v>44541</v>
      </c>
      <c r="D17065" s="6">
        <v>17</v>
      </c>
      <c r="E17065" s="8">
        <f>IF(B17065="*",'Larimar Net '!D17066-('Larimar Net '!D17066*'Larimar Net Penalized '!$D$5),'Larimar Net '!D17066)</f>
        <v>14762.226210000001</v>
      </c>
      <c r="I17065" s="7">
        <v>44541</v>
      </c>
      <c r="J17065" s="6">
        <v>17</v>
      </c>
      <c r="K17065" s="8">
        <f>IF(H17065="*",'Larimar Net '!I17066-('Larimar Net '!I17066*'Larimar Net Penalized '!$J$5),'Larimar Net '!I17066)</f>
        <v>11464.28493</v>
      </c>
    </row>
    <row r="17066" spans="3:11" x14ac:dyDescent="0.3">
      <c r="C17066" s="7">
        <v>44541</v>
      </c>
      <c r="D17066" s="6">
        <v>18</v>
      </c>
      <c r="E17066" s="8">
        <f>IF(B17066="*",'Larimar Net '!D17067-('Larimar Net '!D17067*'Larimar Net Penalized '!$D$5),'Larimar Net '!D17067)</f>
        <v>16119.4609</v>
      </c>
      <c r="I17066" s="7">
        <v>44541</v>
      </c>
      <c r="J17066" s="6">
        <v>18</v>
      </c>
      <c r="K17066" s="8">
        <f>IF(H17066="*",'Larimar Net '!I17067-('Larimar Net '!I17067*'Larimar Net Penalized '!$J$5),'Larimar Net '!I17067)</f>
        <v>14394.4581</v>
      </c>
    </row>
    <row r="17067" spans="3:11" x14ac:dyDescent="0.3">
      <c r="C17067" s="7">
        <v>44541</v>
      </c>
      <c r="D17067" s="6">
        <v>19</v>
      </c>
      <c r="E17067" s="8">
        <f>IF(B17067="*",'Larimar Net '!D17068-('Larimar Net '!D17068*'Larimar Net Penalized '!$D$5),'Larimar Net '!D17068)</f>
        <v>29108.641240000001</v>
      </c>
      <c r="I17067" s="7">
        <v>44541</v>
      </c>
      <c r="J17067" s="6">
        <v>19</v>
      </c>
      <c r="K17067" s="8">
        <f>IF(H17067="*",'Larimar Net '!I17068-('Larimar Net '!I17068*'Larimar Net Penalized '!$J$5),'Larimar Net '!I17068)</f>
        <v>17527.488399999998</v>
      </c>
    </row>
    <row r="17068" spans="3:11" x14ac:dyDescent="0.3">
      <c r="C17068" s="7">
        <v>44541</v>
      </c>
      <c r="D17068" s="6">
        <v>20</v>
      </c>
      <c r="E17068" s="8">
        <f>IF(B17068="*",'Larimar Net '!D17069-('Larimar Net '!D17069*'Larimar Net Penalized '!$D$5),'Larimar Net '!D17069)</f>
        <v>25674.590889999999</v>
      </c>
      <c r="I17068" s="7">
        <v>44541</v>
      </c>
      <c r="J17068" s="6">
        <v>20</v>
      </c>
      <c r="K17068" s="8">
        <f>IF(H17068="*",'Larimar Net '!I17069-('Larimar Net '!I17069*'Larimar Net Penalized '!$J$5),'Larimar Net '!I17069)</f>
        <v>14193.70189</v>
      </c>
    </row>
    <row r="17069" spans="3:11" x14ac:dyDescent="0.3">
      <c r="C17069" s="7">
        <v>44541</v>
      </c>
      <c r="D17069" s="6">
        <v>21</v>
      </c>
      <c r="E17069" s="8">
        <f>IF(B17069="*",'Larimar Net '!D17070-('Larimar Net '!D17070*'Larimar Net Penalized '!$D$5),'Larimar Net '!D17070)</f>
        <v>36431.217049999999</v>
      </c>
      <c r="I17069" s="7">
        <v>44541</v>
      </c>
      <c r="J17069" s="6">
        <v>21</v>
      </c>
      <c r="K17069" s="8">
        <f>IF(H17069="*",'Larimar Net '!I17070-('Larimar Net '!I17070*'Larimar Net Penalized '!$J$5),'Larimar Net '!I17070)</f>
        <v>30457.115709999998</v>
      </c>
    </row>
    <row r="17070" spans="3:11" x14ac:dyDescent="0.3">
      <c r="C17070" s="7">
        <v>44541</v>
      </c>
      <c r="D17070" s="6">
        <v>22</v>
      </c>
      <c r="E17070" s="8">
        <f>IF(B17070="*",'Larimar Net '!D17071-('Larimar Net '!D17071*'Larimar Net Penalized '!$D$5),'Larimar Net '!D17071)</f>
        <v>30486.398130000001</v>
      </c>
      <c r="I17070" s="7">
        <v>44541</v>
      </c>
      <c r="J17070" s="6">
        <v>22</v>
      </c>
      <c r="K17070" s="8">
        <f>IF(H17070="*",'Larimar Net '!I17071-('Larimar Net '!I17071*'Larimar Net Penalized '!$J$5),'Larimar Net '!I17071)</f>
        <v>28310.52534</v>
      </c>
    </row>
    <row r="17071" spans="3:11" x14ac:dyDescent="0.3">
      <c r="C17071" s="7">
        <v>44541</v>
      </c>
      <c r="D17071" s="6">
        <v>23</v>
      </c>
      <c r="E17071" s="8">
        <f>IF(B17071="*",'Larimar Net '!D17072-('Larimar Net '!D17072*'Larimar Net Penalized '!$D$5),'Larimar Net '!D17072)</f>
        <v>22936.613689999998</v>
      </c>
      <c r="I17071" s="7">
        <v>44541</v>
      </c>
      <c r="J17071" s="6">
        <v>23</v>
      </c>
      <c r="K17071" s="8">
        <f>IF(H17071="*",'Larimar Net '!I17072-('Larimar Net '!I17072*'Larimar Net Penalized '!$J$5),'Larimar Net '!I17072)</f>
        <v>23273.142690000001</v>
      </c>
    </row>
    <row r="17072" spans="3:11" x14ac:dyDescent="0.3">
      <c r="C17072" s="7">
        <v>44542</v>
      </c>
      <c r="D17072" s="6">
        <v>0</v>
      </c>
      <c r="E17072" s="8">
        <f>IF(B17072="*",'Larimar Net '!D17073-('Larimar Net '!D17073*'Larimar Net Penalized '!$D$5),'Larimar Net '!D17073)</f>
        <v>16708.966810000002</v>
      </c>
      <c r="I17072" s="7">
        <v>44542</v>
      </c>
      <c r="J17072" s="6">
        <v>0</v>
      </c>
      <c r="K17072" s="8">
        <f>IF(H17072="*",'Larimar Net '!I17073-('Larimar Net '!I17073*'Larimar Net Penalized '!$J$5),'Larimar Net '!I17073)</f>
        <v>12784.022999999999</v>
      </c>
    </row>
    <row r="17073" spans="3:11" x14ac:dyDescent="0.3">
      <c r="C17073" s="7">
        <v>44542</v>
      </c>
      <c r="D17073" s="6">
        <v>1</v>
      </c>
      <c r="E17073" s="8">
        <f>IF(B17073="*",'Larimar Net '!D17074-('Larimar Net '!D17074*'Larimar Net Penalized '!$D$5),'Larimar Net '!D17074)</f>
        <v>15708.75843</v>
      </c>
      <c r="I17073" s="7">
        <v>44542</v>
      </c>
      <c r="J17073" s="6">
        <v>1</v>
      </c>
      <c r="K17073" s="8">
        <f>IF(H17073="*",'Larimar Net '!I17074-('Larimar Net '!I17074*'Larimar Net Penalized '!$J$5),'Larimar Net '!I17074)</f>
        <v>9499.356871</v>
      </c>
    </row>
    <row r="17074" spans="3:11" x14ac:dyDescent="0.3">
      <c r="C17074" s="7">
        <v>44542</v>
      </c>
      <c r="D17074" s="6">
        <v>2</v>
      </c>
      <c r="E17074" s="8">
        <f>IF(B17074="*",'Larimar Net '!D17075-('Larimar Net '!D17075*'Larimar Net Penalized '!$D$5),'Larimar Net '!D17075)</f>
        <v>11448.739449999999</v>
      </c>
      <c r="I17074" s="7">
        <v>44542</v>
      </c>
      <c r="J17074" s="6">
        <v>2</v>
      </c>
      <c r="K17074" s="8">
        <f>IF(H17074="*",'Larimar Net '!I17075-('Larimar Net '!I17075*'Larimar Net Penalized '!$J$5),'Larimar Net '!I17075)</f>
        <v>7036.1999450000003</v>
      </c>
    </row>
    <row r="17075" spans="3:11" x14ac:dyDescent="0.3">
      <c r="C17075" s="7">
        <v>44542</v>
      </c>
      <c r="D17075" s="6">
        <v>3</v>
      </c>
      <c r="E17075" s="8">
        <f>IF(B17075="*",'Larimar Net '!D17076-('Larimar Net '!D17076*'Larimar Net Penalized '!$D$5),'Larimar Net '!D17076)</f>
        <v>7389.0765709999996</v>
      </c>
      <c r="I17075" s="7">
        <v>44542</v>
      </c>
      <c r="J17075" s="6">
        <v>3</v>
      </c>
      <c r="K17075" s="8">
        <f>IF(H17075="*",'Larimar Net '!I17076-('Larimar Net '!I17076*'Larimar Net Penalized '!$J$5),'Larimar Net '!I17076)</f>
        <v>5986.6085169999997</v>
      </c>
    </row>
    <row r="17076" spans="3:11" x14ac:dyDescent="0.3">
      <c r="C17076" s="7">
        <v>44542</v>
      </c>
      <c r="D17076" s="6">
        <v>4</v>
      </c>
      <c r="E17076" s="8">
        <f>IF(B17076="*",'Larimar Net '!D17077-('Larimar Net '!D17077*'Larimar Net Penalized '!$D$5),'Larimar Net '!D17077)</f>
        <v>18956.362249999998</v>
      </c>
      <c r="I17076" s="7">
        <v>44542</v>
      </c>
      <c r="J17076" s="6">
        <v>4</v>
      </c>
      <c r="K17076" s="8">
        <f>IF(H17076="*",'Larimar Net '!I17077-('Larimar Net '!I17077*'Larimar Net Penalized '!$J$5),'Larimar Net '!I17077)</f>
        <v>14320.240320000001</v>
      </c>
    </row>
    <row r="17077" spans="3:11" x14ac:dyDescent="0.3">
      <c r="C17077" s="7">
        <v>44542</v>
      </c>
      <c r="D17077" s="6">
        <v>5</v>
      </c>
      <c r="E17077" s="8">
        <f>IF(B17077="*",'Larimar Net '!D17078-('Larimar Net '!D17078*'Larimar Net Penalized '!$D$5),'Larimar Net '!D17078)</f>
        <v>18039.81581</v>
      </c>
      <c r="I17077" s="7">
        <v>44542</v>
      </c>
      <c r="J17077" s="6">
        <v>5</v>
      </c>
      <c r="K17077" s="8">
        <f>IF(H17077="*",'Larimar Net '!I17078-('Larimar Net '!I17078*'Larimar Net Penalized '!$J$5),'Larimar Net '!I17078)</f>
        <v>13693.94471</v>
      </c>
    </row>
    <row r="17078" spans="3:11" x14ac:dyDescent="0.3">
      <c r="C17078" s="7">
        <v>44542</v>
      </c>
      <c r="D17078" s="6">
        <v>6</v>
      </c>
      <c r="E17078" s="8">
        <f>IF(B17078="*",'Larimar Net '!D17079-('Larimar Net '!D17079*'Larimar Net Penalized '!$D$5),'Larimar Net '!D17079)</f>
        <v>19102.125469999999</v>
      </c>
      <c r="I17078" s="7">
        <v>44542</v>
      </c>
      <c r="J17078" s="6">
        <v>6</v>
      </c>
      <c r="K17078" s="8">
        <f>IF(H17078="*",'Larimar Net '!I17079-('Larimar Net '!I17079*'Larimar Net Penalized '!$J$5),'Larimar Net '!I17079)</f>
        <v>11686.527249999999</v>
      </c>
    </row>
    <row r="17079" spans="3:11" x14ac:dyDescent="0.3">
      <c r="C17079" s="7">
        <v>44542</v>
      </c>
      <c r="D17079" s="6">
        <v>7</v>
      </c>
      <c r="E17079" s="8">
        <f>IF(B17079="*",'Larimar Net '!D17080-('Larimar Net '!D17080*'Larimar Net Penalized '!$D$5),'Larimar Net '!D17080)</f>
        <v>21343.71629</v>
      </c>
      <c r="I17079" s="7">
        <v>44542</v>
      </c>
      <c r="J17079" s="6">
        <v>7</v>
      </c>
      <c r="K17079" s="8">
        <f>IF(H17079="*",'Larimar Net '!I17080-('Larimar Net '!I17080*'Larimar Net Penalized '!$J$5),'Larimar Net '!I17080)</f>
        <v>15076.005279999999</v>
      </c>
    </row>
    <row r="17080" spans="3:11" x14ac:dyDescent="0.3">
      <c r="C17080" s="7">
        <v>44542</v>
      </c>
      <c r="D17080" s="6">
        <v>8</v>
      </c>
      <c r="E17080" s="8">
        <f>IF(B17080="*",'Larimar Net '!D17081-('Larimar Net '!D17081*'Larimar Net Penalized '!$D$5),'Larimar Net '!D17081)</f>
        <v>23223.113570000001</v>
      </c>
      <c r="I17080" s="7">
        <v>44542</v>
      </c>
      <c r="J17080" s="6">
        <v>8</v>
      </c>
      <c r="K17080" s="8">
        <f>IF(H17080="*",'Larimar Net '!I17081-('Larimar Net '!I17081*'Larimar Net Penalized '!$J$5),'Larimar Net '!I17081)</f>
        <v>17052.068449999999</v>
      </c>
    </row>
    <row r="17081" spans="3:11" x14ac:dyDescent="0.3">
      <c r="C17081" s="7">
        <v>44542</v>
      </c>
      <c r="D17081" s="6">
        <v>9</v>
      </c>
      <c r="E17081" s="8">
        <f>IF(B17081="*",'Larimar Net '!D17082-('Larimar Net '!D17082*'Larimar Net Penalized '!$D$5),'Larimar Net '!D17082)</f>
        <v>26098.233329999999</v>
      </c>
      <c r="I17081" s="7">
        <v>44542</v>
      </c>
      <c r="J17081" s="6">
        <v>9</v>
      </c>
      <c r="K17081" s="8">
        <f>IF(H17081="*",'Larimar Net '!I17082-('Larimar Net '!I17082*'Larimar Net Penalized '!$J$5),'Larimar Net '!I17082)</f>
        <v>24012.789580000001</v>
      </c>
    </row>
    <row r="17082" spans="3:11" x14ac:dyDescent="0.3">
      <c r="C17082" s="7">
        <v>44542</v>
      </c>
      <c r="D17082" s="6">
        <v>10</v>
      </c>
      <c r="E17082" s="8">
        <f>IF(B17082="*",'Larimar Net '!D17083-('Larimar Net '!D17083*'Larimar Net Penalized '!$D$5),'Larimar Net '!D17083)</f>
        <v>32059.649160000001</v>
      </c>
      <c r="I17082" s="7">
        <v>44542</v>
      </c>
      <c r="J17082" s="6">
        <v>10</v>
      </c>
      <c r="K17082" s="8">
        <f>IF(H17082="*",'Larimar Net '!I17083-('Larimar Net '!I17083*'Larimar Net Penalized '!$J$5),'Larimar Net '!I17083)</f>
        <v>26186.237099999998</v>
      </c>
    </row>
    <row r="17083" spans="3:11" x14ac:dyDescent="0.3">
      <c r="C17083" s="7">
        <v>44542</v>
      </c>
      <c r="D17083" s="6">
        <v>11</v>
      </c>
      <c r="E17083" s="8">
        <f>IF(B17083="*",'Larimar Net '!D17084-('Larimar Net '!D17084*'Larimar Net Penalized '!$D$5),'Larimar Net '!D17084)</f>
        <v>26820.70912</v>
      </c>
      <c r="I17083" s="7">
        <v>44542</v>
      </c>
      <c r="J17083" s="6">
        <v>11</v>
      </c>
      <c r="K17083" s="8">
        <f>IF(H17083="*",'Larimar Net '!I17084-('Larimar Net '!I17084*'Larimar Net Penalized '!$J$5),'Larimar Net '!I17084)</f>
        <v>20422.46356</v>
      </c>
    </row>
    <row r="17084" spans="3:11" x14ac:dyDescent="0.3">
      <c r="C17084" s="7">
        <v>44542</v>
      </c>
      <c r="D17084" s="6">
        <v>12</v>
      </c>
      <c r="E17084" s="8">
        <f>IF(B17084="*",'Larimar Net '!D17085-('Larimar Net '!D17085*'Larimar Net Penalized '!$D$5),'Larimar Net '!D17085)</f>
        <v>29815.256290000001</v>
      </c>
      <c r="I17084" s="7">
        <v>44542</v>
      </c>
      <c r="J17084" s="6">
        <v>12</v>
      </c>
      <c r="K17084" s="8">
        <f>IF(H17084="*",'Larimar Net '!I17085-('Larimar Net '!I17085*'Larimar Net Penalized '!$J$5),'Larimar Net '!I17085)</f>
        <v>16957.490839999999</v>
      </c>
    </row>
    <row r="17085" spans="3:11" x14ac:dyDescent="0.3">
      <c r="C17085" s="7">
        <v>44542</v>
      </c>
      <c r="D17085" s="6">
        <v>13</v>
      </c>
      <c r="E17085" s="8">
        <f>IF(B17085="*",'Larimar Net '!D17086-('Larimar Net '!D17086*'Larimar Net Penalized '!$D$5),'Larimar Net '!D17086)</f>
        <v>24646.312000000002</v>
      </c>
      <c r="I17085" s="7">
        <v>44542</v>
      </c>
      <c r="J17085" s="6">
        <v>13</v>
      </c>
      <c r="K17085" s="8">
        <f>IF(H17085="*",'Larimar Net '!I17086-('Larimar Net '!I17086*'Larimar Net Penalized '!$J$5),'Larimar Net '!I17086)</f>
        <v>11184.283079999999</v>
      </c>
    </row>
    <row r="17086" spans="3:11" x14ac:dyDescent="0.3">
      <c r="C17086" s="7">
        <v>44542</v>
      </c>
      <c r="D17086" s="6">
        <v>14</v>
      </c>
      <c r="E17086" s="8">
        <f>IF(B17086="*",'Larimar Net '!D17087-('Larimar Net '!D17087*'Larimar Net Penalized '!$D$5),'Larimar Net '!D17087)</f>
        <v>19112.554660000002</v>
      </c>
      <c r="I17086" s="7">
        <v>44542</v>
      </c>
      <c r="J17086" s="6">
        <v>14</v>
      </c>
      <c r="K17086" s="8">
        <f>IF(H17086="*",'Larimar Net '!I17087-('Larimar Net '!I17087*'Larimar Net Penalized '!$J$5),'Larimar Net '!I17087)</f>
        <v>10270.556560000001</v>
      </c>
    </row>
    <row r="17087" spans="3:11" x14ac:dyDescent="0.3">
      <c r="C17087" s="7">
        <v>44542</v>
      </c>
      <c r="D17087" s="6">
        <v>15</v>
      </c>
      <c r="E17087" s="8">
        <f>IF(B17087="*",'Larimar Net '!D17088-('Larimar Net '!D17088*'Larimar Net Penalized '!$D$5),'Larimar Net '!D17088)</f>
        <v>13754.694960000001</v>
      </c>
      <c r="I17087" s="7">
        <v>44542</v>
      </c>
      <c r="J17087" s="6">
        <v>15</v>
      </c>
      <c r="K17087" s="8">
        <f>IF(H17087="*",'Larimar Net '!I17088-('Larimar Net '!I17088*'Larimar Net Penalized '!$J$5),'Larimar Net '!I17088)</f>
        <v>4276.902145</v>
      </c>
    </row>
    <row r="17088" spans="3:11" x14ac:dyDescent="0.3">
      <c r="C17088" s="7">
        <v>44542</v>
      </c>
      <c r="D17088" s="6">
        <v>16</v>
      </c>
      <c r="E17088" s="8">
        <f>IF(B17088="*",'Larimar Net '!D17089-('Larimar Net '!D17089*'Larimar Net Penalized '!$D$5),'Larimar Net '!D17089)</f>
        <v>8105.1083129999997</v>
      </c>
      <c r="I17088" s="7">
        <v>44542</v>
      </c>
      <c r="J17088" s="6">
        <v>16</v>
      </c>
      <c r="K17088" s="8">
        <f>IF(H17088="*",'Larimar Net '!I17089-('Larimar Net '!I17089*'Larimar Net Penalized '!$J$5),'Larimar Net '!I17089)</f>
        <v>1722.863681</v>
      </c>
    </row>
    <row r="17089" spans="3:11" x14ac:dyDescent="0.3">
      <c r="C17089" s="7">
        <v>44542</v>
      </c>
      <c r="D17089" s="6">
        <v>17</v>
      </c>
      <c r="E17089" s="8">
        <f>IF(B17089="*",'Larimar Net '!D17090-('Larimar Net '!D17090*'Larimar Net Penalized '!$D$5),'Larimar Net '!D17090)</f>
        <v>7787.2181259999998</v>
      </c>
      <c r="I17089" s="7">
        <v>44542</v>
      </c>
      <c r="J17089" s="6">
        <v>17</v>
      </c>
      <c r="K17089" s="8">
        <f>IF(H17089="*",'Larimar Net '!I17090-('Larimar Net '!I17090*'Larimar Net Penalized '!$J$5),'Larimar Net '!I17090)</f>
        <v>1279.0274649999999</v>
      </c>
    </row>
    <row r="17090" spans="3:11" x14ac:dyDescent="0.3">
      <c r="C17090" s="7">
        <v>44542</v>
      </c>
      <c r="D17090" s="6">
        <v>18</v>
      </c>
      <c r="E17090" s="8">
        <f>IF(B17090="*",'Larimar Net '!D17091-('Larimar Net '!D17091*'Larimar Net Penalized '!$D$5),'Larimar Net '!D17091)</f>
        <v>7603.1566990000001</v>
      </c>
      <c r="I17090" s="7">
        <v>44542</v>
      </c>
      <c r="J17090" s="6">
        <v>18</v>
      </c>
      <c r="K17090" s="8">
        <f>IF(H17090="*",'Larimar Net '!I17091-('Larimar Net '!I17091*'Larimar Net Penalized '!$J$5),'Larimar Net '!I17091)</f>
        <v>2099.3395609999998</v>
      </c>
    </row>
    <row r="17091" spans="3:11" x14ac:dyDescent="0.3">
      <c r="C17091" s="7">
        <v>44542</v>
      </c>
      <c r="D17091" s="6">
        <v>19</v>
      </c>
      <c r="E17091" s="8">
        <f>IF(B17091="*",'Larimar Net '!D17092-('Larimar Net '!D17092*'Larimar Net Penalized '!$D$5),'Larimar Net '!D17092)</f>
        <v>5905.6901170000001</v>
      </c>
      <c r="I17091" s="7">
        <v>44542</v>
      </c>
      <c r="J17091" s="6">
        <v>19</v>
      </c>
      <c r="K17091" s="8">
        <f>IF(H17091="*",'Larimar Net '!I17092-('Larimar Net '!I17092*'Larimar Net Penalized '!$J$5),'Larimar Net '!I17092)</f>
        <v>3441.1233980000002</v>
      </c>
    </row>
    <row r="17092" spans="3:11" x14ac:dyDescent="0.3">
      <c r="C17092" s="7">
        <v>44542</v>
      </c>
      <c r="D17092" s="6">
        <v>20</v>
      </c>
      <c r="E17092" s="8">
        <f>IF(B17092="*",'Larimar Net '!D17093-('Larimar Net '!D17093*'Larimar Net Penalized '!$D$5),'Larimar Net '!D17093)</f>
        <v>8274.9858469999999</v>
      </c>
      <c r="I17092" s="7">
        <v>44542</v>
      </c>
      <c r="J17092" s="6">
        <v>20</v>
      </c>
      <c r="K17092" s="8">
        <f>IF(H17092="*",'Larimar Net '!I17093-('Larimar Net '!I17093*'Larimar Net Penalized '!$J$5),'Larimar Net '!I17093)</f>
        <v>4408.2220319999997</v>
      </c>
    </row>
    <row r="17093" spans="3:11" x14ac:dyDescent="0.3">
      <c r="C17093" s="7">
        <v>44542</v>
      </c>
      <c r="D17093" s="6">
        <v>21</v>
      </c>
      <c r="E17093" s="8">
        <f>IF(B17093="*",'Larimar Net '!D17094-('Larimar Net '!D17094*'Larimar Net Penalized '!$D$5),'Larimar Net '!D17094)</f>
        <v>10072.027969999999</v>
      </c>
      <c r="I17093" s="7">
        <v>44542</v>
      </c>
      <c r="J17093" s="6">
        <v>21</v>
      </c>
      <c r="K17093" s="8">
        <f>IF(H17093="*",'Larimar Net '!I17094-('Larimar Net '!I17094*'Larimar Net Penalized '!$J$5),'Larimar Net '!I17094)</f>
        <v>3258.4106160000001</v>
      </c>
    </row>
    <row r="17094" spans="3:11" x14ac:dyDescent="0.3">
      <c r="C17094" s="7">
        <v>44542</v>
      </c>
      <c r="D17094" s="6">
        <v>22</v>
      </c>
      <c r="E17094" s="8">
        <f>IF(B17094="*",'Larimar Net '!D17095-('Larimar Net '!D17095*'Larimar Net Penalized '!$D$5),'Larimar Net '!D17095)</f>
        <v>9427.4114649999992</v>
      </c>
      <c r="I17094" s="7">
        <v>44542</v>
      </c>
      <c r="J17094" s="6">
        <v>22</v>
      </c>
      <c r="K17094" s="8">
        <f>IF(H17094="*",'Larimar Net '!I17095-('Larimar Net '!I17095*'Larimar Net Penalized '!$J$5),'Larimar Net '!I17095)</f>
        <v>2009.2131999999999</v>
      </c>
    </row>
    <row r="17095" spans="3:11" x14ac:dyDescent="0.3">
      <c r="C17095" s="7">
        <v>44542</v>
      </c>
      <c r="D17095" s="6">
        <v>23</v>
      </c>
      <c r="E17095" s="8">
        <f>IF(B17095="*",'Larimar Net '!D17096-('Larimar Net '!D17096*'Larimar Net Penalized '!$D$5),'Larimar Net '!D17096)</f>
        <v>21828.954269999998</v>
      </c>
      <c r="I17095" s="7">
        <v>44542</v>
      </c>
      <c r="J17095" s="6">
        <v>23</v>
      </c>
      <c r="K17095" s="8">
        <f>IF(H17095="*",'Larimar Net '!I17096-('Larimar Net '!I17096*'Larimar Net Penalized '!$J$5),'Larimar Net '!I17096)</f>
        <v>3007.710012</v>
      </c>
    </row>
    <row r="17096" spans="3:11" x14ac:dyDescent="0.3">
      <c r="C17096" s="7">
        <v>44543</v>
      </c>
      <c r="D17096" s="6">
        <v>0</v>
      </c>
      <c r="E17096" s="8">
        <f>IF(B17096="*",'Larimar Net '!D17097-('Larimar Net '!D17097*'Larimar Net Penalized '!$D$5),'Larimar Net '!D17097)</f>
        <v>7640.6977800000004</v>
      </c>
      <c r="I17096" s="7">
        <v>44543</v>
      </c>
      <c r="J17096" s="6">
        <v>0</v>
      </c>
      <c r="K17096" s="8">
        <f>IF(H17096="*",'Larimar Net '!I17097-('Larimar Net '!I17097*'Larimar Net Penalized '!$J$5),'Larimar Net '!I17097)</f>
        <v>2367.258585</v>
      </c>
    </row>
    <row r="17097" spans="3:11" x14ac:dyDescent="0.3">
      <c r="C17097" s="7">
        <v>44543</v>
      </c>
      <c r="D17097" s="6">
        <v>1</v>
      </c>
      <c r="E17097" s="8">
        <f>IF(B17097="*",'Larimar Net '!D17098-('Larimar Net '!D17098*'Larimar Net Penalized '!$D$5),'Larimar Net '!D17098)</f>
        <v>5447.5221339999998</v>
      </c>
      <c r="I17097" s="7">
        <v>44543</v>
      </c>
      <c r="J17097" s="6">
        <v>1</v>
      </c>
      <c r="K17097" s="8">
        <f>IF(H17097="*",'Larimar Net '!I17098-('Larimar Net '!I17098*'Larimar Net Penalized '!$J$5),'Larimar Net '!I17098)</f>
        <v>4372.9472139999998</v>
      </c>
    </row>
    <row r="17098" spans="3:11" x14ac:dyDescent="0.3">
      <c r="C17098" s="7">
        <v>44543</v>
      </c>
      <c r="D17098" s="6">
        <v>2</v>
      </c>
      <c r="E17098" s="8">
        <f>IF(B17098="*",'Larimar Net '!D17099-('Larimar Net '!D17099*'Larimar Net Penalized '!$D$5),'Larimar Net '!D17099)</f>
        <v>8832.2385840000006</v>
      </c>
      <c r="I17098" s="7">
        <v>44543</v>
      </c>
      <c r="J17098" s="6">
        <v>2</v>
      </c>
      <c r="K17098" s="8">
        <f>IF(H17098="*",'Larimar Net '!I17099-('Larimar Net '!I17099*'Larimar Net Penalized '!$J$5),'Larimar Net '!I17099)</f>
        <v>4195.9476359999999</v>
      </c>
    </row>
    <row r="17099" spans="3:11" x14ac:dyDescent="0.3">
      <c r="C17099" s="7">
        <v>44543</v>
      </c>
      <c r="D17099" s="6">
        <v>3</v>
      </c>
      <c r="E17099" s="8">
        <f>IF(B17099="*",'Larimar Net '!D17100-('Larimar Net '!D17100*'Larimar Net Penalized '!$D$5),'Larimar Net '!D17100)</f>
        <v>8527.4798960000007</v>
      </c>
      <c r="I17099" s="7">
        <v>44543</v>
      </c>
      <c r="J17099" s="6">
        <v>3</v>
      </c>
      <c r="K17099" s="8">
        <f>IF(H17099="*",'Larimar Net '!I17100-('Larimar Net '!I17100*'Larimar Net Penalized '!$J$5),'Larimar Net '!I17100)</f>
        <v>5865.1528099999996</v>
      </c>
    </row>
    <row r="17100" spans="3:11" x14ac:dyDescent="0.3">
      <c r="C17100" s="7">
        <v>44543</v>
      </c>
      <c r="D17100" s="6">
        <v>4</v>
      </c>
      <c r="E17100" s="8">
        <f>IF(B17100="*",'Larimar Net '!D17101-('Larimar Net '!D17101*'Larimar Net Penalized '!$D$5),'Larimar Net '!D17101)</f>
        <v>8823.9720450000004</v>
      </c>
      <c r="I17100" s="7">
        <v>44543</v>
      </c>
      <c r="J17100" s="6">
        <v>4</v>
      </c>
      <c r="K17100" s="8">
        <f>IF(H17100="*",'Larimar Net '!I17101-('Larimar Net '!I17101*'Larimar Net Penalized '!$J$5),'Larimar Net '!I17101)</f>
        <v>4713.6125689999999</v>
      </c>
    </row>
    <row r="17101" spans="3:11" x14ac:dyDescent="0.3">
      <c r="C17101" s="7">
        <v>44543</v>
      </c>
      <c r="D17101" s="6">
        <v>5</v>
      </c>
      <c r="E17101" s="8">
        <f>IF(B17101="*",'Larimar Net '!D17102-('Larimar Net '!D17102*'Larimar Net Penalized '!$D$5),'Larimar Net '!D17102)</f>
        <v>6855.2458610000003</v>
      </c>
      <c r="I17101" s="7">
        <v>44543</v>
      </c>
      <c r="J17101" s="6">
        <v>5</v>
      </c>
      <c r="K17101" s="8">
        <f>IF(H17101="*",'Larimar Net '!I17102-('Larimar Net '!I17102*'Larimar Net Penalized '!$J$5),'Larimar Net '!I17102)</f>
        <v>4911.5465949999998</v>
      </c>
    </row>
    <row r="17102" spans="3:11" x14ac:dyDescent="0.3">
      <c r="C17102" s="7">
        <v>44543</v>
      </c>
      <c r="D17102" s="6">
        <v>6</v>
      </c>
      <c r="E17102" s="8">
        <f>IF(B17102="*",'Larimar Net '!D17103-('Larimar Net '!D17103*'Larimar Net Penalized '!$D$5),'Larimar Net '!D17103)</f>
        <v>16388.177800000001</v>
      </c>
      <c r="I17102" s="7">
        <v>44543</v>
      </c>
      <c r="J17102" s="6">
        <v>6</v>
      </c>
      <c r="K17102" s="8">
        <f>IF(H17102="*",'Larimar Net '!I17103-('Larimar Net '!I17103*'Larimar Net Penalized '!$J$5),'Larimar Net '!I17103)</f>
        <v>10129.6209</v>
      </c>
    </row>
    <row r="17103" spans="3:11" x14ac:dyDescent="0.3">
      <c r="C17103" s="7">
        <v>44543</v>
      </c>
      <c r="D17103" s="6">
        <v>7</v>
      </c>
      <c r="E17103" s="8">
        <f>IF(B17103="*",'Larimar Net '!D17104-('Larimar Net '!D17104*'Larimar Net Penalized '!$D$5),'Larimar Net '!D17104)</f>
        <v>14211.056409999999</v>
      </c>
      <c r="I17103" s="7">
        <v>44543</v>
      </c>
      <c r="J17103" s="6">
        <v>7</v>
      </c>
      <c r="K17103" s="8">
        <f>IF(H17103="*",'Larimar Net '!I17104-('Larimar Net '!I17104*'Larimar Net Penalized '!$J$5),'Larimar Net '!I17104)</f>
        <v>7243.9133549999997</v>
      </c>
    </row>
    <row r="17104" spans="3:11" x14ac:dyDescent="0.3">
      <c r="C17104" s="7">
        <v>44543</v>
      </c>
      <c r="D17104" s="6">
        <v>8</v>
      </c>
      <c r="E17104" s="8">
        <f>IF(B17104="*",'Larimar Net '!D17105-('Larimar Net '!D17105*'Larimar Net Penalized '!$D$5),'Larimar Net '!D17105)</f>
        <v>15018.263489999999</v>
      </c>
      <c r="I17104" s="7">
        <v>44543</v>
      </c>
      <c r="J17104" s="6">
        <v>8</v>
      </c>
      <c r="K17104" s="8">
        <f>IF(H17104="*",'Larimar Net '!I17105-('Larimar Net '!I17105*'Larimar Net Penalized '!$J$5),'Larimar Net '!I17105)</f>
        <v>9334.6456190000008</v>
      </c>
    </row>
    <row r="17105" spans="3:11" x14ac:dyDescent="0.3">
      <c r="C17105" s="7">
        <v>44543</v>
      </c>
      <c r="D17105" s="6">
        <v>9</v>
      </c>
      <c r="E17105" s="8">
        <f>IF(B17105="*",'Larimar Net '!D17106-('Larimar Net '!D17106*'Larimar Net Penalized '!$D$5),'Larimar Net '!D17106)</f>
        <v>26185.952219999999</v>
      </c>
      <c r="I17105" s="7">
        <v>44543</v>
      </c>
      <c r="J17105" s="6">
        <v>9</v>
      </c>
      <c r="K17105" s="8">
        <f>IF(H17105="*",'Larimar Net '!I17106-('Larimar Net '!I17106*'Larimar Net Penalized '!$J$5),'Larimar Net '!I17106)</f>
        <v>21009.079000000002</v>
      </c>
    </row>
    <row r="17106" spans="3:11" x14ac:dyDescent="0.3">
      <c r="C17106" s="7">
        <v>44543</v>
      </c>
      <c r="D17106" s="6">
        <v>10</v>
      </c>
      <c r="E17106" s="8">
        <f>IF(B17106="*",'Larimar Net '!D17107-('Larimar Net '!D17107*'Larimar Net Penalized '!$D$5),'Larimar Net '!D17107)</f>
        <v>36249.816039999998</v>
      </c>
      <c r="I17106" s="7">
        <v>44543</v>
      </c>
      <c r="J17106" s="6">
        <v>10</v>
      </c>
      <c r="K17106" s="8">
        <f>IF(H17106="*",'Larimar Net '!I17107-('Larimar Net '!I17107*'Larimar Net Penalized '!$J$5),'Larimar Net '!I17107)</f>
        <v>29481.653279999999</v>
      </c>
    </row>
    <row r="17107" spans="3:11" x14ac:dyDescent="0.3">
      <c r="C17107" s="7">
        <v>44543</v>
      </c>
      <c r="D17107" s="6">
        <v>11</v>
      </c>
      <c r="E17107" s="8">
        <f>IF(B17107="*",'Larimar Net '!D17108-('Larimar Net '!D17108*'Larimar Net Penalized '!$D$5),'Larimar Net '!D17108)</f>
        <v>37823.634660000003</v>
      </c>
      <c r="I17107" s="7">
        <v>44543</v>
      </c>
      <c r="J17107" s="6">
        <v>11</v>
      </c>
      <c r="K17107" s="8">
        <f>IF(H17107="*",'Larimar Net '!I17108-('Larimar Net '!I17108*'Larimar Net Penalized '!$J$5),'Larimar Net '!I17108)</f>
        <v>26724.820520000001</v>
      </c>
    </row>
    <row r="17108" spans="3:11" x14ac:dyDescent="0.3">
      <c r="C17108" s="7">
        <v>44543</v>
      </c>
      <c r="D17108" s="6">
        <v>12</v>
      </c>
      <c r="E17108" s="8">
        <f>IF(B17108="*",'Larimar Net '!D17109-('Larimar Net '!D17109*'Larimar Net Penalized '!$D$5),'Larimar Net '!D17109)</f>
        <v>38842.922809999996</v>
      </c>
      <c r="I17108" s="7">
        <v>44543</v>
      </c>
      <c r="J17108" s="6">
        <v>12</v>
      </c>
      <c r="K17108" s="8">
        <f>IF(H17108="*",'Larimar Net '!I17109-('Larimar Net '!I17109*'Larimar Net Penalized '!$J$5),'Larimar Net '!I17109)</f>
        <v>26066.955150000002</v>
      </c>
    </row>
    <row r="17109" spans="3:11" x14ac:dyDescent="0.3">
      <c r="C17109" s="7">
        <v>44543</v>
      </c>
      <c r="D17109" s="6">
        <v>13</v>
      </c>
      <c r="E17109" s="8">
        <f>IF(B17109="*",'Larimar Net '!D17110-('Larimar Net '!D17110*'Larimar Net Penalized '!$D$5),'Larimar Net '!D17110)</f>
        <v>36091.530809999997</v>
      </c>
      <c r="I17109" s="7">
        <v>44543</v>
      </c>
      <c r="J17109" s="6">
        <v>13</v>
      </c>
      <c r="K17109" s="8">
        <f>IF(H17109="*",'Larimar Net '!I17110-('Larimar Net '!I17110*'Larimar Net Penalized '!$J$5),'Larimar Net '!I17110)</f>
        <v>21618.418549999999</v>
      </c>
    </row>
    <row r="17110" spans="3:11" x14ac:dyDescent="0.3">
      <c r="C17110" s="7">
        <v>44543</v>
      </c>
      <c r="D17110" s="6">
        <v>14</v>
      </c>
      <c r="E17110" s="8">
        <f>IF(B17110="*",'Larimar Net '!D17111-('Larimar Net '!D17111*'Larimar Net Penalized '!$D$5),'Larimar Net '!D17111)</f>
        <v>31394.662079999998</v>
      </c>
      <c r="I17110" s="7">
        <v>44543</v>
      </c>
      <c r="J17110" s="6">
        <v>14</v>
      </c>
      <c r="K17110" s="8">
        <f>IF(H17110="*",'Larimar Net '!I17111-('Larimar Net '!I17111*'Larimar Net Penalized '!$J$5),'Larimar Net '!I17111)</f>
        <v>18724.015009999999</v>
      </c>
    </row>
    <row r="17111" spans="3:11" x14ac:dyDescent="0.3">
      <c r="C17111" s="7">
        <v>44543</v>
      </c>
      <c r="D17111" s="6">
        <v>15</v>
      </c>
      <c r="E17111" s="8">
        <f>IF(B17111="*",'Larimar Net '!D17112-('Larimar Net '!D17112*'Larimar Net Penalized '!$D$5),'Larimar Net '!D17112)</f>
        <v>32512.308779999999</v>
      </c>
      <c r="I17111" s="7">
        <v>44543</v>
      </c>
      <c r="J17111" s="6">
        <v>15</v>
      </c>
      <c r="K17111" s="8">
        <f>IF(H17111="*",'Larimar Net '!I17112-('Larimar Net '!I17112*'Larimar Net Penalized '!$J$5),'Larimar Net '!I17112)</f>
        <v>24752.31177</v>
      </c>
    </row>
    <row r="17112" spans="3:11" x14ac:dyDescent="0.3">
      <c r="C17112" s="7">
        <v>44543</v>
      </c>
      <c r="D17112" s="6">
        <v>16</v>
      </c>
      <c r="E17112" s="8">
        <f>IF(B17112="*",'Larimar Net '!D17113-('Larimar Net '!D17113*'Larimar Net Penalized '!$D$5),'Larimar Net '!D17113)</f>
        <v>35101.469319999997</v>
      </c>
      <c r="I17112" s="7">
        <v>44543</v>
      </c>
      <c r="J17112" s="6">
        <v>16</v>
      </c>
      <c r="K17112" s="8">
        <f>IF(H17112="*",'Larimar Net '!I17113-('Larimar Net '!I17113*'Larimar Net Penalized '!$J$5),'Larimar Net '!I17113)</f>
        <v>30033.157490000001</v>
      </c>
    </row>
    <row r="17113" spans="3:11" x14ac:dyDescent="0.3">
      <c r="C17113" s="7">
        <v>44543</v>
      </c>
      <c r="D17113" s="6">
        <v>17</v>
      </c>
      <c r="E17113" s="8">
        <f>IF(B17113="*",'Larimar Net '!D17114-('Larimar Net '!D17114*'Larimar Net Penalized '!$D$5),'Larimar Net '!D17114)</f>
        <v>26137.18592</v>
      </c>
      <c r="I17113" s="7">
        <v>44543</v>
      </c>
      <c r="J17113" s="6">
        <v>17</v>
      </c>
      <c r="K17113" s="8">
        <f>IF(H17113="*",'Larimar Net '!I17114-('Larimar Net '!I17114*'Larimar Net Penalized '!$J$5),'Larimar Net '!I17114)</f>
        <v>15830.019480000001</v>
      </c>
    </row>
    <row r="17114" spans="3:11" x14ac:dyDescent="0.3">
      <c r="C17114" s="7">
        <v>44543</v>
      </c>
      <c r="D17114" s="6">
        <v>18</v>
      </c>
      <c r="E17114" s="8">
        <f>IF(B17114="*",'Larimar Net '!D17115-('Larimar Net '!D17115*'Larimar Net Penalized '!$D$5),'Larimar Net '!D17115)</f>
        <v>19441.399730000001</v>
      </c>
      <c r="I17114" s="7">
        <v>44543</v>
      </c>
      <c r="J17114" s="6">
        <v>18</v>
      </c>
      <c r="K17114" s="8">
        <f>IF(H17114="*",'Larimar Net '!I17115-('Larimar Net '!I17115*'Larimar Net Penalized '!$J$5),'Larimar Net '!I17115)</f>
        <v>11886.19908</v>
      </c>
    </row>
    <row r="17115" spans="3:11" x14ac:dyDescent="0.3">
      <c r="C17115" s="7">
        <v>44543</v>
      </c>
      <c r="D17115" s="6">
        <v>19</v>
      </c>
      <c r="E17115" s="8">
        <f>IF(B17115="*",'Larimar Net '!D17116-('Larimar Net '!D17116*'Larimar Net Penalized '!$D$5),'Larimar Net '!D17116)</f>
        <v>10546.78888</v>
      </c>
      <c r="I17115" s="7">
        <v>44543</v>
      </c>
      <c r="J17115" s="6">
        <v>19</v>
      </c>
      <c r="K17115" s="8">
        <f>IF(H17115="*",'Larimar Net '!I17116-('Larimar Net '!I17116*'Larimar Net Penalized '!$J$5),'Larimar Net '!I17116)</f>
        <v>5966.8651929999996</v>
      </c>
    </row>
    <row r="17116" spans="3:11" x14ac:dyDescent="0.3">
      <c r="C17116" s="7">
        <v>44543</v>
      </c>
      <c r="D17116" s="6">
        <v>20</v>
      </c>
      <c r="E17116" s="8">
        <f>IF(B17116="*",'Larimar Net '!D17117-('Larimar Net '!D17117*'Larimar Net Penalized '!$D$5),'Larimar Net '!D17117)</f>
        <v>12974.055130000001</v>
      </c>
      <c r="I17116" s="7">
        <v>44543</v>
      </c>
      <c r="J17116" s="6">
        <v>20</v>
      </c>
      <c r="K17116" s="8">
        <f>IF(H17116="*",'Larimar Net '!I17117-('Larimar Net '!I17117*'Larimar Net Penalized '!$J$5),'Larimar Net '!I17117)</f>
        <v>7723.9990360000002</v>
      </c>
    </row>
    <row r="17117" spans="3:11" x14ac:dyDescent="0.3">
      <c r="C17117" s="7">
        <v>44543</v>
      </c>
      <c r="D17117" s="6">
        <v>21</v>
      </c>
      <c r="E17117" s="8">
        <f>IF(B17117="*",'Larimar Net '!D17118-('Larimar Net '!D17118*'Larimar Net Penalized '!$D$5),'Larimar Net '!D17118)</f>
        <v>21944.357629999999</v>
      </c>
      <c r="I17117" s="7">
        <v>44543</v>
      </c>
      <c r="J17117" s="6">
        <v>21</v>
      </c>
      <c r="K17117" s="8">
        <f>IF(H17117="*",'Larimar Net '!I17118-('Larimar Net '!I17118*'Larimar Net Penalized '!$J$5),'Larimar Net '!I17118)</f>
        <v>15470.36198</v>
      </c>
    </row>
    <row r="17118" spans="3:11" x14ac:dyDescent="0.3">
      <c r="C17118" s="7">
        <v>44543</v>
      </c>
      <c r="D17118" s="6">
        <v>22</v>
      </c>
      <c r="E17118" s="8">
        <f>IF(B17118="*",'Larimar Net '!D17119-('Larimar Net '!D17119*'Larimar Net Penalized '!$D$5),'Larimar Net '!D17119)</f>
        <v>15994.514160000001</v>
      </c>
      <c r="I17118" s="7">
        <v>44543</v>
      </c>
      <c r="J17118" s="6">
        <v>22</v>
      </c>
      <c r="K17118" s="8">
        <f>IF(H17118="*",'Larimar Net '!I17119-('Larimar Net '!I17119*'Larimar Net Penalized '!$J$5),'Larimar Net '!I17119)</f>
        <v>11677.52499</v>
      </c>
    </row>
    <row r="17119" spans="3:11" x14ac:dyDescent="0.3">
      <c r="C17119" s="7">
        <v>44543</v>
      </c>
      <c r="D17119" s="6">
        <v>23</v>
      </c>
      <c r="E17119" s="8">
        <f>IF(B17119="*",'Larimar Net '!D17120-('Larimar Net '!D17120*'Larimar Net Penalized '!$D$5),'Larimar Net '!D17120)</f>
        <v>19498.093410000001</v>
      </c>
      <c r="I17119" s="7">
        <v>44543</v>
      </c>
      <c r="J17119" s="6">
        <v>23</v>
      </c>
      <c r="K17119" s="8">
        <f>IF(H17119="*",'Larimar Net '!I17120-('Larimar Net '!I17120*'Larimar Net Penalized '!$J$5),'Larimar Net '!I17120)</f>
        <v>17432.372090000001</v>
      </c>
    </row>
    <row r="17120" spans="3:11" x14ac:dyDescent="0.3">
      <c r="C17120" s="7">
        <v>44544</v>
      </c>
      <c r="D17120" s="6">
        <v>0</v>
      </c>
      <c r="E17120" s="8">
        <f>IF(B17120="*",'Larimar Net '!D17121-('Larimar Net '!D17121*'Larimar Net Penalized '!$D$5),'Larimar Net '!D17121)</f>
        <v>23744.695599999999</v>
      </c>
      <c r="I17120" s="7">
        <v>44544</v>
      </c>
      <c r="J17120" s="6">
        <v>0</v>
      </c>
      <c r="K17120" s="8">
        <f>IF(H17120="*",'Larimar Net '!I17121-('Larimar Net '!I17121*'Larimar Net Penalized '!$J$5),'Larimar Net '!I17121)</f>
        <v>18800.260890000001</v>
      </c>
    </row>
    <row r="17121" spans="3:11" x14ac:dyDescent="0.3">
      <c r="C17121" s="7">
        <v>44544</v>
      </c>
      <c r="D17121" s="6">
        <v>1</v>
      </c>
      <c r="E17121" s="8">
        <f>IF(B17121="*",'Larimar Net '!D17122-('Larimar Net '!D17122*'Larimar Net Penalized '!$D$5),'Larimar Net '!D17122)</f>
        <v>19155.946260000001</v>
      </c>
      <c r="I17121" s="7">
        <v>44544</v>
      </c>
      <c r="J17121" s="6">
        <v>1</v>
      </c>
      <c r="K17121" s="8">
        <f>IF(H17121="*",'Larimar Net '!I17122-('Larimar Net '!I17122*'Larimar Net Penalized '!$J$5),'Larimar Net '!I17122)</f>
        <v>14071.29747</v>
      </c>
    </row>
    <row r="17122" spans="3:11" x14ac:dyDescent="0.3">
      <c r="C17122" s="7">
        <v>44544</v>
      </c>
      <c r="D17122" s="6">
        <v>2</v>
      </c>
      <c r="E17122" s="8">
        <f>IF(B17122="*",'Larimar Net '!D17123-('Larimar Net '!D17123*'Larimar Net Penalized '!$D$5),'Larimar Net '!D17123)</f>
        <v>26932.84258</v>
      </c>
      <c r="I17122" s="7">
        <v>44544</v>
      </c>
      <c r="J17122" s="6">
        <v>2</v>
      </c>
      <c r="K17122" s="8">
        <f>IF(H17122="*",'Larimar Net '!I17123-('Larimar Net '!I17123*'Larimar Net Penalized '!$J$5),'Larimar Net '!I17123)</f>
        <v>18248.496299999999</v>
      </c>
    </row>
    <row r="17123" spans="3:11" x14ac:dyDescent="0.3">
      <c r="C17123" s="7">
        <v>44544</v>
      </c>
      <c r="D17123" s="6">
        <v>3</v>
      </c>
      <c r="E17123" s="8">
        <f>IF(B17123="*",'Larimar Net '!D17124-('Larimar Net '!D17124*'Larimar Net Penalized '!$D$5),'Larimar Net '!D17124)</f>
        <v>33511.729099999997</v>
      </c>
      <c r="I17123" s="7">
        <v>44544</v>
      </c>
      <c r="J17123" s="6">
        <v>3</v>
      </c>
      <c r="K17123" s="8">
        <f>IF(H17123="*",'Larimar Net '!I17124-('Larimar Net '!I17124*'Larimar Net Penalized '!$J$5),'Larimar Net '!I17124)</f>
        <v>21743.45361</v>
      </c>
    </row>
    <row r="17124" spans="3:11" x14ac:dyDescent="0.3">
      <c r="C17124" s="7">
        <v>44544</v>
      </c>
      <c r="D17124" s="6">
        <v>4</v>
      </c>
      <c r="E17124" s="8">
        <f>IF(B17124="*",'Larimar Net '!D17125-('Larimar Net '!D17125*'Larimar Net Penalized '!$D$5),'Larimar Net '!D17125)</f>
        <v>35082.033430000003</v>
      </c>
      <c r="I17124" s="7">
        <v>44544</v>
      </c>
      <c r="J17124" s="6">
        <v>4</v>
      </c>
      <c r="K17124" s="8">
        <f>IF(H17124="*",'Larimar Net '!I17125-('Larimar Net '!I17125*'Larimar Net Penalized '!$J$5),'Larimar Net '!I17125)</f>
        <v>28108.760559999999</v>
      </c>
    </row>
    <row r="17125" spans="3:11" x14ac:dyDescent="0.3">
      <c r="C17125" s="7">
        <v>44544</v>
      </c>
      <c r="D17125" s="6">
        <v>5</v>
      </c>
      <c r="E17125" s="8">
        <f>IF(B17125="*",'Larimar Net '!D17126-('Larimar Net '!D17126*'Larimar Net Penalized '!$D$5),'Larimar Net '!D17126)</f>
        <v>30171.986339999999</v>
      </c>
      <c r="I17125" s="7">
        <v>44544</v>
      </c>
      <c r="J17125" s="6">
        <v>5</v>
      </c>
      <c r="K17125" s="8">
        <f>IF(H17125="*",'Larimar Net '!I17126-('Larimar Net '!I17126*'Larimar Net Penalized '!$J$5),'Larimar Net '!I17126)</f>
        <v>23496.842499999999</v>
      </c>
    </row>
    <row r="17126" spans="3:11" x14ac:dyDescent="0.3">
      <c r="C17126" s="7">
        <v>44544</v>
      </c>
      <c r="D17126" s="6">
        <v>6</v>
      </c>
      <c r="E17126" s="8">
        <f>IF(B17126="*",'Larimar Net '!D17127-('Larimar Net '!D17127*'Larimar Net Penalized '!$D$5),'Larimar Net '!D17127)</f>
        <v>25501.439460000001</v>
      </c>
      <c r="I17126" s="7">
        <v>44544</v>
      </c>
      <c r="J17126" s="6">
        <v>6</v>
      </c>
      <c r="K17126" s="8">
        <f>IF(H17126="*",'Larimar Net '!I17127-('Larimar Net '!I17127*'Larimar Net Penalized '!$J$5),'Larimar Net '!I17127)</f>
        <v>17465.627779999999</v>
      </c>
    </row>
    <row r="17127" spans="3:11" x14ac:dyDescent="0.3">
      <c r="C17127" s="7">
        <v>44544</v>
      </c>
      <c r="D17127" s="6">
        <v>7</v>
      </c>
      <c r="E17127" s="8">
        <f>IF(B17127="*",'Larimar Net '!D17128-('Larimar Net '!D17128*'Larimar Net Penalized '!$D$5),'Larimar Net '!D17128)</f>
        <v>21501.594519999999</v>
      </c>
      <c r="I17127" s="7">
        <v>44544</v>
      </c>
      <c r="J17127" s="6">
        <v>7</v>
      </c>
      <c r="K17127" s="8">
        <f>IF(H17127="*",'Larimar Net '!I17128-('Larimar Net '!I17128*'Larimar Net Penalized '!$J$5),'Larimar Net '!I17128)</f>
        <v>17554.031299999999</v>
      </c>
    </row>
    <row r="17128" spans="3:11" x14ac:dyDescent="0.3">
      <c r="C17128" s="7">
        <v>44544</v>
      </c>
      <c r="D17128" s="6">
        <v>8</v>
      </c>
      <c r="E17128" s="8">
        <f>IF(B17128="*",'Larimar Net '!D17129-('Larimar Net '!D17129*'Larimar Net Penalized '!$D$5),'Larimar Net '!D17129)</f>
        <v>23640.17729</v>
      </c>
      <c r="I17128" s="7">
        <v>44544</v>
      </c>
      <c r="J17128" s="6">
        <v>8</v>
      </c>
      <c r="K17128" s="8">
        <f>IF(H17128="*",'Larimar Net '!I17129-('Larimar Net '!I17129*'Larimar Net Penalized '!$J$5),'Larimar Net '!I17129)</f>
        <v>19763.159660000001</v>
      </c>
    </row>
    <row r="17129" spans="3:11" x14ac:dyDescent="0.3">
      <c r="C17129" s="7">
        <v>44544</v>
      </c>
      <c r="D17129" s="6">
        <v>9</v>
      </c>
      <c r="E17129" s="8">
        <f>IF(B17129="*",'Larimar Net '!D17130-('Larimar Net '!D17130*'Larimar Net Penalized '!$D$5),'Larimar Net '!D17130)</f>
        <v>31513.91691</v>
      </c>
      <c r="I17129" s="7">
        <v>44544</v>
      </c>
      <c r="J17129" s="6">
        <v>9</v>
      </c>
      <c r="K17129" s="8">
        <f>IF(H17129="*",'Larimar Net '!I17130-('Larimar Net '!I17130*'Larimar Net Penalized '!$J$5),'Larimar Net '!I17130)</f>
        <v>24446.302729999999</v>
      </c>
    </row>
    <row r="17130" spans="3:11" x14ac:dyDescent="0.3">
      <c r="C17130" s="7">
        <v>44544</v>
      </c>
      <c r="D17130" s="6">
        <v>10</v>
      </c>
      <c r="E17130" s="8">
        <f>IF(B17130="*",'Larimar Net '!D17131-('Larimar Net '!D17131*'Larimar Net Penalized '!$D$5),'Larimar Net '!D17131)</f>
        <v>33337.456449999998</v>
      </c>
      <c r="I17130" s="7">
        <v>44544</v>
      </c>
      <c r="J17130" s="6">
        <v>10</v>
      </c>
      <c r="K17130" s="8">
        <f>IF(H17130="*",'Larimar Net '!I17131-('Larimar Net '!I17131*'Larimar Net Penalized '!$J$5),'Larimar Net '!I17131)</f>
        <v>28486.369699999999</v>
      </c>
    </row>
    <row r="17131" spans="3:11" x14ac:dyDescent="0.3">
      <c r="C17131" s="7">
        <v>44544</v>
      </c>
      <c r="D17131" s="6">
        <v>11</v>
      </c>
      <c r="E17131" s="8">
        <f>IF(B17131="*",'Larimar Net '!D17132-('Larimar Net '!D17132*'Larimar Net Penalized '!$D$5),'Larimar Net '!D17132)</f>
        <v>39435.838280000004</v>
      </c>
      <c r="I17131" s="7">
        <v>44544</v>
      </c>
      <c r="J17131" s="6">
        <v>11</v>
      </c>
      <c r="K17131" s="8">
        <f>IF(H17131="*",'Larimar Net '!I17132-('Larimar Net '!I17132*'Larimar Net Penalized '!$J$5),'Larimar Net '!I17132)</f>
        <v>30517.918880000001</v>
      </c>
    </row>
    <row r="17132" spans="3:11" x14ac:dyDescent="0.3">
      <c r="C17132" s="7">
        <v>44544</v>
      </c>
      <c r="D17132" s="6">
        <v>12</v>
      </c>
      <c r="E17132" s="8">
        <f>IF(B17132="*",'Larimar Net '!D17133-('Larimar Net '!D17133*'Larimar Net Penalized '!$D$5),'Larimar Net '!D17133)</f>
        <v>37425.494100000004</v>
      </c>
      <c r="I17132" s="7">
        <v>44544</v>
      </c>
      <c r="J17132" s="6">
        <v>12</v>
      </c>
      <c r="K17132" s="8">
        <f>IF(H17132="*",'Larimar Net '!I17133-('Larimar Net '!I17133*'Larimar Net Penalized '!$J$5),'Larimar Net '!I17133)</f>
        <v>31121.598109999999</v>
      </c>
    </row>
    <row r="17133" spans="3:11" x14ac:dyDescent="0.3">
      <c r="C17133" s="7">
        <v>44544</v>
      </c>
      <c r="D17133" s="6">
        <v>13</v>
      </c>
      <c r="E17133" s="8">
        <f>IF(B17133="*",'Larimar Net '!D17134-('Larimar Net '!D17134*'Larimar Net Penalized '!$D$5),'Larimar Net '!D17134)</f>
        <v>33732.623370000001</v>
      </c>
      <c r="I17133" s="7">
        <v>44544</v>
      </c>
      <c r="J17133" s="6">
        <v>13</v>
      </c>
      <c r="K17133" s="8">
        <f>IF(H17133="*",'Larimar Net '!I17134-('Larimar Net '!I17134*'Larimar Net Penalized '!$J$5),'Larimar Net '!I17134)</f>
        <v>23947.91923</v>
      </c>
    </row>
    <row r="17134" spans="3:11" x14ac:dyDescent="0.3">
      <c r="C17134" s="7">
        <v>44544</v>
      </c>
      <c r="D17134" s="6">
        <v>14</v>
      </c>
      <c r="E17134" s="8">
        <f>IF(B17134="*",'Larimar Net '!D17135-('Larimar Net '!D17135*'Larimar Net Penalized '!$D$5),'Larimar Net '!D17135)</f>
        <v>28486.871190000002</v>
      </c>
      <c r="I17134" s="7">
        <v>44544</v>
      </c>
      <c r="J17134" s="6">
        <v>14</v>
      </c>
      <c r="K17134" s="8">
        <f>IF(H17134="*",'Larimar Net '!I17135-('Larimar Net '!I17135*'Larimar Net Penalized '!$J$5),'Larimar Net '!I17135)</f>
        <v>17223.346850000002</v>
      </c>
    </row>
    <row r="17135" spans="3:11" x14ac:dyDescent="0.3">
      <c r="C17135" s="7">
        <v>44544</v>
      </c>
      <c r="D17135" s="6">
        <v>15</v>
      </c>
      <c r="E17135" s="8">
        <f>IF(B17135="*",'Larimar Net '!D17136-('Larimar Net '!D17136*'Larimar Net Penalized '!$D$5),'Larimar Net '!D17136)</f>
        <v>24990.042229999999</v>
      </c>
      <c r="I17135" s="7">
        <v>44544</v>
      </c>
      <c r="J17135" s="6">
        <v>15</v>
      </c>
      <c r="K17135" s="8">
        <f>IF(H17135="*",'Larimar Net '!I17136-('Larimar Net '!I17136*'Larimar Net Penalized '!$J$5),'Larimar Net '!I17136)</f>
        <v>18502.687470000001</v>
      </c>
    </row>
    <row r="17136" spans="3:11" x14ac:dyDescent="0.3">
      <c r="C17136" s="7">
        <v>44544</v>
      </c>
      <c r="D17136" s="6">
        <v>16</v>
      </c>
      <c r="E17136" s="8">
        <f>IF(B17136="*",'Larimar Net '!D17137-('Larimar Net '!D17137*'Larimar Net Penalized '!$D$5),'Larimar Net '!D17137)</f>
        <v>29103.830139999998</v>
      </c>
      <c r="I17136" s="7">
        <v>44544</v>
      </c>
      <c r="J17136" s="6">
        <v>16</v>
      </c>
      <c r="K17136" s="8">
        <f>IF(H17136="*",'Larimar Net '!I17137-('Larimar Net '!I17137*'Larimar Net Penalized '!$J$5),'Larimar Net '!I17137)</f>
        <v>24623.396079999999</v>
      </c>
    </row>
    <row r="17137" spans="3:11" x14ac:dyDescent="0.3">
      <c r="C17137" s="7">
        <v>44544</v>
      </c>
      <c r="D17137" s="6">
        <v>17</v>
      </c>
      <c r="E17137" s="8">
        <f>IF(B17137="*",'Larimar Net '!D17138-('Larimar Net '!D17138*'Larimar Net Penalized '!$D$5),'Larimar Net '!D17138)</f>
        <v>21633.105019999999</v>
      </c>
      <c r="I17137" s="7">
        <v>44544</v>
      </c>
      <c r="J17137" s="6">
        <v>17</v>
      </c>
      <c r="K17137" s="8">
        <f>IF(H17137="*",'Larimar Net '!I17138-('Larimar Net '!I17138*'Larimar Net Penalized '!$J$5),'Larimar Net '!I17138)</f>
        <v>15209.874019999999</v>
      </c>
    </row>
    <row r="17138" spans="3:11" x14ac:dyDescent="0.3">
      <c r="C17138" s="7">
        <v>44544</v>
      </c>
      <c r="D17138" s="6">
        <v>18</v>
      </c>
      <c r="E17138" s="8">
        <f>IF(B17138="*",'Larimar Net '!D17139-('Larimar Net '!D17139*'Larimar Net Penalized '!$D$5),'Larimar Net '!D17139)</f>
        <v>22997.673559999999</v>
      </c>
      <c r="I17138" s="7">
        <v>44544</v>
      </c>
      <c r="J17138" s="6">
        <v>18</v>
      </c>
      <c r="K17138" s="8">
        <f>IF(H17138="*",'Larimar Net '!I17139-('Larimar Net '!I17139*'Larimar Net Penalized '!$J$5),'Larimar Net '!I17139)</f>
        <v>22737.2428</v>
      </c>
    </row>
    <row r="17139" spans="3:11" x14ac:dyDescent="0.3">
      <c r="C17139" s="7">
        <v>44544</v>
      </c>
      <c r="D17139" s="6">
        <v>19</v>
      </c>
      <c r="E17139" s="8">
        <f>IF(B17139="*",'Larimar Net '!D17140-('Larimar Net '!D17140*'Larimar Net Penalized '!$D$5),'Larimar Net '!D17140)</f>
        <v>34938.222379999999</v>
      </c>
      <c r="I17139" s="7">
        <v>44544</v>
      </c>
      <c r="J17139" s="6">
        <v>19</v>
      </c>
      <c r="K17139" s="8">
        <f>IF(H17139="*",'Larimar Net '!I17140-('Larimar Net '!I17140*'Larimar Net Penalized '!$J$5),'Larimar Net '!I17140)</f>
        <v>27859.343860000001</v>
      </c>
    </row>
    <row r="17140" spans="3:11" x14ac:dyDescent="0.3">
      <c r="C17140" s="7">
        <v>44544</v>
      </c>
      <c r="D17140" s="6">
        <v>20</v>
      </c>
      <c r="E17140" s="8">
        <f>IF(B17140="*",'Larimar Net '!D17141-('Larimar Net '!D17141*'Larimar Net Penalized '!$D$5),'Larimar Net '!D17141)</f>
        <v>38421.467960000002</v>
      </c>
      <c r="I17140" s="7">
        <v>44544</v>
      </c>
      <c r="J17140" s="6">
        <v>20</v>
      </c>
      <c r="K17140" s="8">
        <f>IF(H17140="*",'Larimar Net '!I17141-('Larimar Net '!I17141*'Larimar Net Penalized '!$J$5),'Larimar Net '!I17141)</f>
        <v>31987.298599999998</v>
      </c>
    </row>
    <row r="17141" spans="3:11" x14ac:dyDescent="0.3">
      <c r="C17141" s="7">
        <v>44544</v>
      </c>
      <c r="D17141" s="6">
        <v>21</v>
      </c>
      <c r="E17141" s="8">
        <f>IF(B17141="*",'Larimar Net '!D17142-('Larimar Net '!D17142*'Larimar Net Penalized '!$D$5),'Larimar Net '!D17142)</f>
        <v>43665.08941</v>
      </c>
      <c r="I17141" s="7">
        <v>44544</v>
      </c>
      <c r="J17141" s="6">
        <v>21</v>
      </c>
      <c r="K17141" s="8">
        <f>IF(H17141="*",'Larimar Net '!I17142-('Larimar Net '!I17142*'Larimar Net Penalized '!$J$5),'Larimar Net '!I17142)</f>
        <v>28778.548149999999</v>
      </c>
    </row>
    <row r="17142" spans="3:11" x14ac:dyDescent="0.3">
      <c r="C17142" s="7">
        <v>44544</v>
      </c>
      <c r="D17142" s="6">
        <v>22</v>
      </c>
      <c r="E17142" s="8">
        <f>IF(B17142="*",'Larimar Net '!D17143-('Larimar Net '!D17143*'Larimar Net Penalized '!$D$5),'Larimar Net '!D17143)</f>
        <v>43628.60471</v>
      </c>
      <c r="I17142" s="7">
        <v>44544</v>
      </c>
      <c r="J17142" s="6">
        <v>22</v>
      </c>
      <c r="K17142" s="8">
        <f>IF(H17142="*",'Larimar Net '!I17143-('Larimar Net '!I17143*'Larimar Net Penalized '!$J$5),'Larimar Net '!I17143)</f>
        <v>37232.905420000003</v>
      </c>
    </row>
    <row r="17143" spans="3:11" x14ac:dyDescent="0.3">
      <c r="C17143" s="7">
        <v>44544</v>
      </c>
      <c r="D17143" s="6">
        <v>23</v>
      </c>
      <c r="E17143" s="8">
        <f>IF(B17143="*",'Larimar Net '!D17144-('Larimar Net '!D17144*'Larimar Net Penalized '!$D$5),'Larimar Net '!D17144)</f>
        <v>36803.442750000002</v>
      </c>
      <c r="I17143" s="7">
        <v>44544</v>
      </c>
      <c r="J17143" s="6">
        <v>23</v>
      </c>
      <c r="K17143" s="8">
        <f>IF(H17143="*",'Larimar Net '!I17144-('Larimar Net '!I17144*'Larimar Net Penalized '!$J$5),'Larimar Net '!I17144)</f>
        <v>36425.99396</v>
      </c>
    </row>
    <row r="17144" spans="3:11" x14ac:dyDescent="0.3">
      <c r="C17144" s="7">
        <v>44545</v>
      </c>
      <c r="D17144" s="6">
        <v>0</v>
      </c>
      <c r="E17144" s="8">
        <f>IF(B17144="*",'Larimar Net '!D17145-('Larimar Net '!D17145*'Larimar Net Penalized '!$D$5),'Larimar Net '!D17145)</f>
        <v>28928.310570000001</v>
      </c>
      <c r="I17144" s="7">
        <v>44545</v>
      </c>
      <c r="J17144" s="6">
        <v>0</v>
      </c>
      <c r="K17144" s="8">
        <f>IF(H17144="*",'Larimar Net '!I17145-('Larimar Net '!I17145*'Larimar Net Penalized '!$J$5),'Larimar Net '!I17145)</f>
        <v>25455.2114</v>
      </c>
    </row>
    <row r="17145" spans="3:11" x14ac:dyDescent="0.3">
      <c r="C17145" s="7">
        <v>44545</v>
      </c>
      <c r="D17145" s="6">
        <v>1</v>
      </c>
      <c r="E17145" s="8">
        <f>IF(B17145="*",'Larimar Net '!D17146-('Larimar Net '!D17146*'Larimar Net Penalized '!$D$5),'Larimar Net '!D17146)</f>
        <v>21309.380270000001</v>
      </c>
      <c r="I17145" s="7">
        <v>44545</v>
      </c>
      <c r="J17145" s="6">
        <v>1</v>
      </c>
      <c r="K17145" s="8">
        <f>IF(H17145="*",'Larimar Net '!I17146-('Larimar Net '!I17146*'Larimar Net Penalized '!$J$5),'Larimar Net '!I17146)</f>
        <v>20933.332910000001</v>
      </c>
    </row>
    <row r="17146" spans="3:11" x14ac:dyDescent="0.3">
      <c r="C17146" s="7">
        <v>44545</v>
      </c>
      <c r="D17146" s="6">
        <v>2</v>
      </c>
      <c r="E17146" s="8">
        <f>IF(B17146="*",'Larimar Net '!D17147-('Larimar Net '!D17147*'Larimar Net Penalized '!$D$5),'Larimar Net '!D17147)</f>
        <v>19231.542150000001</v>
      </c>
      <c r="I17146" s="7">
        <v>44545</v>
      </c>
      <c r="J17146" s="6">
        <v>2</v>
      </c>
      <c r="K17146" s="8">
        <f>IF(H17146="*",'Larimar Net '!I17147-('Larimar Net '!I17147*'Larimar Net Penalized '!$J$5),'Larimar Net '!I17147)</f>
        <v>20582.38438</v>
      </c>
    </row>
    <row r="17147" spans="3:11" x14ac:dyDescent="0.3">
      <c r="C17147" s="7">
        <v>44545</v>
      </c>
      <c r="D17147" s="6">
        <v>3</v>
      </c>
      <c r="E17147" s="8">
        <f>IF(B17147="*",'Larimar Net '!D17148-('Larimar Net '!D17148*'Larimar Net Penalized '!$D$5),'Larimar Net '!D17148)</f>
        <v>20621.169669999999</v>
      </c>
      <c r="I17147" s="7">
        <v>44545</v>
      </c>
      <c r="J17147" s="6">
        <v>3</v>
      </c>
      <c r="K17147" s="8">
        <f>IF(H17147="*",'Larimar Net '!I17148-('Larimar Net '!I17148*'Larimar Net Penalized '!$J$5),'Larimar Net '!I17148)</f>
        <v>19188.51931</v>
      </c>
    </row>
    <row r="17148" spans="3:11" x14ac:dyDescent="0.3">
      <c r="C17148" s="7">
        <v>44545</v>
      </c>
      <c r="D17148" s="6">
        <v>4</v>
      </c>
      <c r="E17148" s="8">
        <f>IF(B17148="*",'Larimar Net '!D17149-('Larimar Net '!D17149*'Larimar Net Penalized '!$D$5),'Larimar Net '!D17149)</f>
        <v>32033.963739999999</v>
      </c>
      <c r="I17148" s="7">
        <v>44545</v>
      </c>
      <c r="J17148" s="6">
        <v>4</v>
      </c>
      <c r="K17148" s="8">
        <f>IF(H17148="*",'Larimar Net '!I17149-('Larimar Net '!I17149*'Larimar Net Penalized '!$J$5),'Larimar Net '!I17149)</f>
        <v>29550.702529999999</v>
      </c>
    </row>
    <row r="17149" spans="3:11" x14ac:dyDescent="0.3">
      <c r="C17149" s="7">
        <v>44545</v>
      </c>
      <c r="D17149" s="6">
        <v>5</v>
      </c>
      <c r="E17149" s="8">
        <f>IF(B17149="*",'Larimar Net '!D17150-('Larimar Net '!D17150*'Larimar Net Penalized '!$D$5),'Larimar Net '!D17150)</f>
        <v>26553.142380000001</v>
      </c>
      <c r="I17149" s="7">
        <v>44545</v>
      </c>
      <c r="J17149" s="6">
        <v>5</v>
      </c>
      <c r="K17149" s="8">
        <f>IF(H17149="*",'Larimar Net '!I17150-('Larimar Net '!I17150*'Larimar Net Penalized '!$J$5),'Larimar Net '!I17150)</f>
        <v>27832.066729999999</v>
      </c>
    </row>
    <row r="17150" spans="3:11" x14ac:dyDescent="0.3">
      <c r="C17150" s="7">
        <v>44545</v>
      </c>
      <c r="D17150" s="6">
        <v>6</v>
      </c>
      <c r="E17150" s="8">
        <f>IF(B17150="*",'Larimar Net '!D17151-('Larimar Net '!D17151*'Larimar Net Penalized '!$D$5),'Larimar Net '!D17151)</f>
        <v>30387.883969999999</v>
      </c>
      <c r="I17150" s="7">
        <v>44545</v>
      </c>
      <c r="J17150" s="6">
        <v>6</v>
      </c>
      <c r="K17150" s="8">
        <f>IF(H17150="*",'Larimar Net '!I17151-('Larimar Net '!I17151*'Larimar Net Penalized '!$J$5),'Larimar Net '!I17151)</f>
        <v>28814.912329999999</v>
      </c>
    </row>
    <row r="17151" spans="3:11" x14ac:dyDescent="0.3">
      <c r="C17151" s="7">
        <v>44545</v>
      </c>
      <c r="D17151" s="6">
        <v>7</v>
      </c>
      <c r="E17151" s="8">
        <f>IF(B17151="*",'Larimar Net '!D17152-('Larimar Net '!D17152*'Larimar Net Penalized '!$D$5),'Larimar Net '!D17152)</f>
        <v>19040.495019999998</v>
      </c>
      <c r="I17151" s="7">
        <v>44545</v>
      </c>
      <c r="J17151" s="6">
        <v>7</v>
      </c>
      <c r="K17151" s="8">
        <f>IF(H17151="*",'Larimar Net '!I17152-('Larimar Net '!I17152*'Larimar Net Penalized '!$J$5),'Larimar Net '!I17152)</f>
        <v>19300.402139999998</v>
      </c>
    </row>
    <row r="17152" spans="3:11" x14ac:dyDescent="0.3">
      <c r="C17152" s="7">
        <v>44545</v>
      </c>
      <c r="D17152" s="6">
        <v>8</v>
      </c>
      <c r="E17152" s="8">
        <f>IF(B17152="*",'Larimar Net '!D17153-('Larimar Net '!D17153*'Larimar Net Penalized '!$D$5),'Larimar Net '!D17153)</f>
        <v>31775.84461</v>
      </c>
      <c r="I17152" s="7">
        <v>44545</v>
      </c>
      <c r="J17152" s="6">
        <v>8</v>
      </c>
      <c r="K17152" s="8">
        <f>IF(H17152="*",'Larimar Net '!I17153-('Larimar Net '!I17153*'Larimar Net Penalized '!$J$5),'Larimar Net '!I17153)</f>
        <v>27972.2971</v>
      </c>
    </row>
    <row r="17153" spans="3:11" x14ac:dyDescent="0.3">
      <c r="C17153" s="7">
        <v>44545</v>
      </c>
      <c r="D17153" s="6">
        <v>9</v>
      </c>
      <c r="E17153" s="8">
        <f>IF(B17153="*",'Larimar Net '!D17154-('Larimar Net '!D17154*'Larimar Net Penalized '!$D$5),'Larimar Net '!D17154)</f>
        <v>42151.9476</v>
      </c>
      <c r="I17153" s="7">
        <v>44545</v>
      </c>
      <c r="J17153" s="6">
        <v>9</v>
      </c>
      <c r="K17153" s="8">
        <f>IF(H17153="*",'Larimar Net '!I17154-('Larimar Net '!I17154*'Larimar Net Penalized '!$J$5),'Larimar Net '!I17154)</f>
        <v>36736.328560000002</v>
      </c>
    </row>
    <row r="17154" spans="3:11" x14ac:dyDescent="0.3">
      <c r="C17154" s="7">
        <v>44545</v>
      </c>
      <c r="D17154" s="6">
        <v>10</v>
      </c>
      <c r="E17154" s="8">
        <f>IF(B17154="*",'Larimar Net '!D17155-('Larimar Net '!D17155*'Larimar Net Penalized '!$D$5),'Larimar Net '!D17155)</f>
        <v>43529.508990000002</v>
      </c>
      <c r="I17154" s="7">
        <v>44545</v>
      </c>
      <c r="J17154" s="6">
        <v>10</v>
      </c>
      <c r="K17154" s="8">
        <f>IF(H17154="*",'Larimar Net '!I17155-('Larimar Net '!I17155*'Larimar Net Penalized '!$J$5),'Larimar Net '!I17155)</f>
        <v>39429.31349</v>
      </c>
    </row>
    <row r="17155" spans="3:11" x14ac:dyDescent="0.3">
      <c r="C17155" s="7">
        <v>44545</v>
      </c>
      <c r="D17155" s="6">
        <v>11</v>
      </c>
      <c r="E17155" s="8">
        <f>IF(B17155="*",'Larimar Net '!D17156-('Larimar Net '!D17156*'Larimar Net Penalized '!$D$5),'Larimar Net '!D17156)</f>
        <v>40333.080499999996</v>
      </c>
      <c r="I17155" s="7">
        <v>44545</v>
      </c>
      <c r="J17155" s="6">
        <v>11</v>
      </c>
      <c r="K17155" s="8">
        <f>IF(H17155="*",'Larimar Net '!I17156-('Larimar Net '!I17156*'Larimar Net Penalized '!$J$5),'Larimar Net '!I17156)</f>
        <v>39175.743820000003</v>
      </c>
    </row>
    <row r="17156" spans="3:11" x14ac:dyDescent="0.3">
      <c r="C17156" s="7">
        <v>44545</v>
      </c>
      <c r="D17156" s="6">
        <v>12</v>
      </c>
      <c r="E17156" s="8">
        <f>IF(B17156="*",'Larimar Net '!D17157-('Larimar Net '!D17157*'Larimar Net Penalized '!$D$5),'Larimar Net '!D17157)</f>
        <v>39457.730089999997</v>
      </c>
      <c r="I17156" s="7">
        <v>44545</v>
      </c>
      <c r="J17156" s="6">
        <v>12</v>
      </c>
      <c r="K17156" s="8">
        <f>IF(H17156="*",'Larimar Net '!I17157-('Larimar Net '!I17157*'Larimar Net Penalized '!$J$5),'Larimar Net '!I17157)</f>
        <v>35389.132790000003</v>
      </c>
    </row>
    <row r="17157" spans="3:11" x14ac:dyDescent="0.3">
      <c r="C17157" s="7">
        <v>44545</v>
      </c>
      <c r="D17157" s="6">
        <v>13</v>
      </c>
      <c r="E17157" s="8">
        <f>IF(B17157="*",'Larimar Net '!D17158-('Larimar Net '!D17158*'Larimar Net Penalized '!$D$5),'Larimar Net '!D17158)</f>
        <v>38364.04608</v>
      </c>
      <c r="I17157" s="7">
        <v>44545</v>
      </c>
      <c r="J17157" s="6">
        <v>13</v>
      </c>
      <c r="K17157" s="8">
        <f>IF(H17157="*",'Larimar Net '!I17158-('Larimar Net '!I17158*'Larimar Net Penalized '!$J$5),'Larimar Net '!I17158)</f>
        <v>34795.349670000003</v>
      </c>
    </row>
    <row r="17158" spans="3:11" x14ac:dyDescent="0.3">
      <c r="C17158" s="7">
        <v>44545</v>
      </c>
      <c r="D17158" s="6">
        <v>14</v>
      </c>
      <c r="E17158" s="8">
        <f>IF(B17158="*",'Larimar Net '!D17159-('Larimar Net '!D17159*'Larimar Net Penalized '!$D$5),'Larimar Net '!D17159)</f>
        <v>32836.078419999998</v>
      </c>
      <c r="I17158" s="7">
        <v>44545</v>
      </c>
      <c r="J17158" s="6">
        <v>14</v>
      </c>
      <c r="K17158" s="8">
        <f>IF(H17158="*",'Larimar Net '!I17159-('Larimar Net '!I17159*'Larimar Net Penalized '!$J$5),'Larimar Net '!I17159)</f>
        <v>28924.230350000002</v>
      </c>
    </row>
    <row r="17159" spans="3:11" x14ac:dyDescent="0.3">
      <c r="C17159" s="7">
        <v>44545</v>
      </c>
      <c r="D17159" s="6">
        <v>15</v>
      </c>
      <c r="E17159" s="8">
        <f>IF(B17159="*",'Larimar Net '!D17160-('Larimar Net '!D17160*'Larimar Net Penalized '!$D$5),'Larimar Net '!D17160)</f>
        <v>19844.522959999998</v>
      </c>
      <c r="I17159" s="7">
        <v>44545</v>
      </c>
      <c r="J17159" s="6">
        <v>15</v>
      </c>
      <c r="K17159" s="8">
        <f>IF(H17159="*",'Larimar Net '!I17160-('Larimar Net '!I17160*'Larimar Net Penalized '!$J$5),'Larimar Net '!I17160)</f>
        <v>17922.57933</v>
      </c>
    </row>
    <row r="17160" spans="3:11" x14ac:dyDescent="0.3">
      <c r="C17160" s="7">
        <v>44545</v>
      </c>
      <c r="D17160" s="6">
        <v>16</v>
      </c>
      <c r="E17160" s="8">
        <f>IF(B17160="*",'Larimar Net '!D17161-('Larimar Net '!D17161*'Larimar Net Penalized '!$D$5),'Larimar Net '!D17161)</f>
        <v>19436.21257</v>
      </c>
      <c r="I17160" s="7">
        <v>44545</v>
      </c>
      <c r="J17160" s="6">
        <v>16</v>
      </c>
      <c r="K17160" s="8">
        <f>IF(H17160="*",'Larimar Net '!I17161-('Larimar Net '!I17161*'Larimar Net Penalized '!$J$5),'Larimar Net '!I17161)</f>
        <v>19094.42254</v>
      </c>
    </row>
    <row r="17161" spans="3:11" x14ac:dyDescent="0.3">
      <c r="C17161" s="7">
        <v>44545</v>
      </c>
      <c r="D17161" s="6">
        <v>17</v>
      </c>
      <c r="E17161" s="8">
        <f>IF(B17161="*",'Larimar Net '!D17162-('Larimar Net '!D17162*'Larimar Net Penalized '!$D$5),'Larimar Net '!D17162)</f>
        <v>22450.72133</v>
      </c>
      <c r="I17161" s="7">
        <v>44545</v>
      </c>
      <c r="J17161" s="6">
        <v>17</v>
      </c>
      <c r="K17161" s="8">
        <f>IF(H17161="*",'Larimar Net '!I17162-('Larimar Net '!I17162*'Larimar Net Penalized '!$J$5),'Larimar Net '!I17162)</f>
        <v>15879.68355</v>
      </c>
    </row>
    <row r="17162" spans="3:11" x14ac:dyDescent="0.3">
      <c r="C17162" s="7">
        <v>44545</v>
      </c>
      <c r="D17162" s="6">
        <v>18</v>
      </c>
      <c r="E17162" s="8">
        <f>IF(B17162="*",'Larimar Net '!D17163-('Larimar Net '!D17163*'Larimar Net Penalized '!$D$5),'Larimar Net '!D17163)</f>
        <v>29135.252369999998</v>
      </c>
      <c r="I17162" s="7">
        <v>44545</v>
      </c>
      <c r="J17162" s="6">
        <v>18</v>
      </c>
      <c r="K17162" s="8">
        <f>IF(H17162="*",'Larimar Net '!I17163-('Larimar Net '!I17163*'Larimar Net Penalized '!$J$5),'Larimar Net '!I17163)</f>
        <v>20113.89271</v>
      </c>
    </row>
    <row r="17163" spans="3:11" x14ac:dyDescent="0.3">
      <c r="C17163" s="7">
        <v>44545</v>
      </c>
      <c r="D17163" s="6">
        <v>19</v>
      </c>
      <c r="E17163" s="8">
        <f>IF(B17163="*",'Larimar Net '!D17164-('Larimar Net '!D17164*'Larimar Net Penalized '!$D$5),'Larimar Net '!D17164)</f>
        <v>42798.935239999999</v>
      </c>
      <c r="I17163" s="7">
        <v>44545</v>
      </c>
      <c r="J17163" s="6">
        <v>19</v>
      </c>
      <c r="K17163" s="8">
        <f>IF(H17163="*",'Larimar Net '!I17164-('Larimar Net '!I17164*'Larimar Net Penalized '!$J$5),'Larimar Net '!I17164)</f>
        <v>29600.893329999999</v>
      </c>
    </row>
    <row r="17164" spans="3:11" x14ac:dyDescent="0.3">
      <c r="C17164" s="7">
        <v>44545</v>
      </c>
      <c r="D17164" s="6">
        <v>20</v>
      </c>
      <c r="E17164" s="8">
        <f>IF(B17164="*",'Larimar Net '!D17165-('Larimar Net '!D17165*'Larimar Net Penalized '!$D$5),'Larimar Net '!D17165)</f>
        <v>44327.328300000001</v>
      </c>
      <c r="I17164" s="7">
        <v>44545</v>
      </c>
      <c r="J17164" s="6">
        <v>20</v>
      </c>
      <c r="K17164" s="8">
        <f>IF(H17164="*",'Larimar Net '!I17165-('Larimar Net '!I17165*'Larimar Net Penalized '!$J$5),'Larimar Net '!I17165)</f>
        <v>30378.037670000002</v>
      </c>
    </row>
    <row r="17165" spans="3:11" x14ac:dyDescent="0.3">
      <c r="C17165" s="7">
        <v>44545</v>
      </c>
      <c r="D17165" s="6">
        <v>21</v>
      </c>
      <c r="E17165" s="8">
        <f>IF(B17165="*",'Larimar Net '!D17166-('Larimar Net '!D17166*'Larimar Net Penalized '!$D$5),'Larimar Net '!D17166)</f>
        <v>47737.436900000001</v>
      </c>
      <c r="I17165" s="7">
        <v>44545</v>
      </c>
      <c r="J17165" s="6">
        <v>21</v>
      </c>
      <c r="K17165" s="8">
        <f>IF(H17165="*",'Larimar Net '!I17166-('Larimar Net '!I17166*'Larimar Net Penalized '!$J$5),'Larimar Net '!I17166)</f>
        <v>38317.551200000002</v>
      </c>
    </row>
    <row r="17166" spans="3:11" x14ac:dyDescent="0.3">
      <c r="C17166" s="7">
        <v>44545</v>
      </c>
      <c r="D17166" s="6">
        <v>22</v>
      </c>
      <c r="E17166" s="8">
        <f>IF(B17166="*",'Larimar Net '!D17167-('Larimar Net '!D17167*'Larimar Net Penalized '!$D$5),'Larimar Net '!D17167)</f>
        <v>47940.725740000002</v>
      </c>
      <c r="I17166" s="7">
        <v>44545</v>
      </c>
      <c r="J17166" s="6">
        <v>22</v>
      </c>
      <c r="K17166" s="8">
        <f>IF(H17166="*",'Larimar Net '!I17167-('Larimar Net '!I17167*'Larimar Net Penalized '!$J$5),'Larimar Net '!I17167)</f>
        <v>39346.218150000001</v>
      </c>
    </row>
    <row r="17167" spans="3:11" x14ac:dyDescent="0.3">
      <c r="C17167" s="7">
        <v>44545</v>
      </c>
      <c r="D17167" s="6">
        <v>23</v>
      </c>
      <c r="E17167" s="8">
        <f>IF(B17167="*",'Larimar Net '!D17168-('Larimar Net '!D17168*'Larimar Net Penalized '!$D$5),'Larimar Net '!D17168)</f>
        <v>44603.482779999998</v>
      </c>
      <c r="I17167" s="7">
        <v>44545</v>
      </c>
      <c r="J17167" s="6">
        <v>23</v>
      </c>
      <c r="K17167" s="8">
        <f>IF(H17167="*",'Larimar Net '!I17168-('Larimar Net '!I17168*'Larimar Net Penalized '!$J$5),'Larimar Net '!I17168)</f>
        <v>38484.244659999997</v>
      </c>
    </row>
    <row r="17168" spans="3:11" x14ac:dyDescent="0.3">
      <c r="C17168" s="7">
        <v>44546</v>
      </c>
      <c r="D17168" s="6">
        <v>0</v>
      </c>
      <c r="E17168" s="8">
        <f>IF(B17168="*",'Larimar Net '!D17169-('Larimar Net '!D17169*'Larimar Net Penalized '!$D$5),'Larimar Net '!D17169)</f>
        <v>46385.388370000001</v>
      </c>
      <c r="I17168" s="7">
        <v>44546</v>
      </c>
      <c r="J17168" s="6">
        <v>0</v>
      </c>
      <c r="K17168" s="8">
        <f>IF(H17168="*",'Larimar Net '!I17169-('Larimar Net '!I17169*'Larimar Net Penalized '!$J$5),'Larimar Net '!I17169)</f>
        <v>39488.00576</v>
      </c>
    </row>
    <row r="17169" spans="3:11" x14ac:dyDescent="0.3">
      <c r="C17169" s="7">
        <v>44546</v>
      </c>
      <c r="D17169" s="6">
        <v>1</v>
      </c>
      <c r="E17169" s="8">
        <f>IF(B17169="*",'Larimar Net '!D17170-('Larimar Net '!D17170*'Larimar Net Penalized '!$D$5),'Larimar Net '!D17170)</f>
        <v>47248.172879999998</v>
      </c>
      <c r="I17169" s="7">
        <v>44546</v>
      </c>
      <c r="J17169" s="6">
        <v>1</v>
      </c>
      <c r="K17169" s="8">
        <f>IF(H17169="*",'Larimar Net '!I17170-('Larimar Net '!I17170*'Larimar Net Penalized '!$J$5),'Larimar Net '!I17170)</f>
        <v>39775.89357</v>
      </c>
    </row>
    <row r="17170" spans="3:11" x14ac:dyDescent="0.3">
      <c r="C17170" s="7">
        <v>44546</v>
      </c>
      <c r="D17170" s="6">
        <v>2</v>
      </c>
      <c r="E17170" s="8">
        <f>IF(B17170="*",'Larimar Net '!D17171-('Larimar Net '!D17171*'Larimar Net Penalized '!$D$5),'Larimar Net '!D17171)</f>
        <v>47248.01627</v>
      </c>
      <c r="I17170" s="7">
        <v>44546</v>
      </c>
      <c r="J17170" s="6">
        <v>2</v>
      </c>
      <c r="K17170" s="8">
        <f>IF(H17170="*",'Larimar Net '!I17171-('Larimar Net '!I17171*'Larimar Net Penalized '!$J$5),'Larimar Net '!I17171)</f>
        <v>40700.366130000002</v>
      </c>
    </row>
    <row r="17171" spans="3:11" x14ac:dyDescent="0.3">
      <c r="C17171" s="7">
        <v>44546</v>
      </c>
      <c r="D17171" s="6">
        <v>3</v>
      </c>
      <c r="E17171" s="8">
        <f>IF(B17171="*",'Larimar Net '!D17172-('Larimar Net '!D17172*'Larimar Net Penalized '!$D$5),'Larimar Net '!D17172)</f>
        <v>47437.968119999998</v>
      </c>
      <c r="I17171" s="7">
        <v>44546</v>
      </c>
      <c r="J17171" s="6">
        <v>3</v>
      </c>
      <c r="K17171" s="8">
        <f>IF(H17171="*",'Larimar Net '!I17172-('Larimar Net '!I17172*'Larimar Net Penalized '!$J$5),'Larimar Net '!I17172)</f>
        <v>41009.925600000002</v>
      </c>
    </row>
    <row r="17172" spans="3:11" x14ac:dyDescent="0.3">
      <c r="C17172" s="7">
        <v>44546</v>
      </c>
      <c r="D17172" s="6">
        <v>4</v>
      </c>
      <c r="E17172" s="8">
        <f>IF(B17172="*",'Larimar Net '!D17173-('Larimar Net '!D17173*'Larimar Net Penalized '!$D$5),'Larimar Net '!D17173)</f>
        <v>47297.910770000002</v>
      </c>
      <c r="I17172" s="7">
        <v>44546</v>
      </c>
      <c r="J17172" s="6">
        <v>4</v>
      </c>
      <c r="K17172" s="8">
        <f>IF(H17172="*",'Larimar Net '!I17173-('Larimar Net '!I17173*'Larimar Net Penalized '!$J$5),'Larimar Net '!I17173)</f>
        <v>41521.322670000001</v>
      </c>
    </row>
    <row r="17173" spans="3:11" x14ac:dyDescent="0.3">
      <c r="C17173" s="7">
        <v>44546</v>
      </c>
      <c r="D17173" s="6">
        <v>5</v>
      </c>
      <c r="E17173" s="8">
        <f>IF(B17173="*",'Larimar Net '!D17174-('Larimar Net '!D17174*'Larimar Net Penalized '!$D$5),'Larimar Net '!D17174)</f>
        <v>47841.066400000003</v>
      </c>
      <c r="I17173" s="7">
        <v>44546</v>
      </c>
      <c r="J17173" s="6">
        <v>5</v>
      </c>
      <c r="K17173" s="8">
        <f>IF(H17173="*",'Larimar Net '!I17174-('Larimar Net '!I17174*'Larimar Net Penalized '!$J$5),'Larimar Net '!I17174)</f>
        <v>41565.014170000002</v>
      </c>
    </row>
    <row r="17174" spans="3:11" x14ac:dyDescent="0.3">
      <c r="C17174" s="7">
        <v>44546</v>
      </c>
      <c r="D17174" s="6">
        <v>6</v>
      </c>
      <c r="E17174" s="8">
        <f>IF(B17174="*",'Larimar Net '!D17175-('Larimar Net '!D17175*'Larimar Net Penalized '!$D$5),'Larimar Net '!D17175)</f>
        <v>47088.42727</v>
      </c>
      <c r="I17174" s="7">
        <v>44546</v>
      </c>
      <c r="J17174" s="6">
        <v>6</v>
      </c>
      <c r="K17174" s="8">
        <f>IF(H17174="*",'Larimar Net '!I17175-('Larimar Net '!I17175*'Larimar Net Penalized '!$J$5),'Larimar Net '!I17175)</f>
        <v>38551.012430000002</v>
      </c>
    </row>
    <row r="17175" spans="3:11" x14ac:dyDescent="0.3">
      <c r="C17175" s="7">
        <v>44546</v>
      </c>
      <c r="D17175" s="6">
        <v>7</v>
      </c>
      <c r="E17175" s="8">
        <f>IF(B17175="*",'Larimar Net '!D17176-('Larimar Net '!D17176*'Larimar Net Penalized '!$D$5),'Larimar Net '!D17176)</f>
        <v>47311.331559999999</v>
      </c>
      <c r="I17175" s="7">
        <v>44546</v>
      </c>
      <c r="J17175" s="6">
        <v>7</v>
      </c>
      <c r="K17175" s="8">
        <f>IF(H17175="*",'Larimar Net '!I17176-('Larimar Net '!I17176*'Larimar Net Penalized '!$J$5),'Larimar Net '!I17176)</f>
        <v>34606.285230000001</v>
      </c>
    </row>
    <row r="17176" spans="3:11" x14ac:dyDescent="0.3">
      <c r="C17176" s="7">
        <v>44546</v>
      </c>
      <c r="D17176" s="6">
        <v>8</v>
      </c>
      <c r="E17176" s="8">
        <f>IF(B17176="*",'Larimar Net '!D17177-('Larimar Net '!D17177*'Larimar Net Penalized '!$D$5),'Larimar Net '!D17177)</f>
        <v>46791.509169999998</v>
      </c>
      <c r="I17176" s="7">
        <v>44546</v>
      </c>
      <c r="J17176" s="6">
        <v>8</v>
      </c>
      <c r="K17176" s="8">
        <f>IF(H17176="*",'Larimar Net '!I17177-('Larimar Net '!I17177*'Larimar Net Penalized '!$J$5),'Larimar Net '!I17177)</f>
        <v>34577.781060000001</v>
      </c>
    </row>
    <row r="17177" spans="3:11" x14ac:dyDescent="0.3">
      <c r="C17177" s="7">
        <v>44546</v>
      </c>
      <c r="D17177" s="6">
        <v>9</v>
      </c>
      <c r="E17177" s="8">
        <f>IF(B17177="*",'Larimar Net '!D17178-('Larimar Net '!D17178*'Larimar Net Penalized '!$D$5),'Larimar Net '!D17178)</f>
        <v>46257.750290000004</v>
      </c>
      <c r="I17177" s="7">
        <v>44546</v>
      </c>
      <c r="J17177" s="6">
        <v>9</v>
      </c>
      <c r="K17177" s="8">
        <f>IF(H17177="*",'Larimar Net '!I17178-('Larimar Net '!I17178*'Larimar Net Penalized '!$J$5),'Larimar Net '!I17178)</f>
        <v>36682.698069999999</v>
      </c>
    </row>
    <row r="17178" spans="3:11" x14ac:dyDescent="0.3">
      <c r="C17178" s="7">
        <v>44546</v>
      </c>
      <c r="D17178" s="6">
        <v>10</v>
      </c>
      <c r="E17178" s="8">
        <f>IF(B17178="*",'Larimar Net '!D17179-('Larimar Net '!D17179*'Larimar Net Penalized '!$D$5),'Larimar Net '!D17179)</f>
        <v>46329.88175</v>
      </c>
      <c r="I17178" s="7">
        <v>44546</v>
      </c>
      <c r="J17178" s="6">
        <v>10</v>
      </c>
      <c r="K17178" s="8">
        <f>IF(H17178="*",'Larimar Net '!I17179-('Larimar Net '!I17179*'Larimar Net Penalized '!$J$5),'Larimar Net '!I17179)</f>
        <v>40347.954140000002</v>
      </c>
    </row>
    <row r="17179" spans="3:11" x14ac:dyDescent="0.3">
      <c r="C17179" s="7">
        <v>44546</v>
      </c>
      <c r="D17179" s="6">
        <v>11</v>
      </c>
      <c r="E17179" s="8">
        <f>IF(B17179="*",'Larimar Net '!D17180-('Larimar Net '!D17180*'Larimar Net Penalized '!$D$5),'Larimar Net '!D17180)</f>
        <v>46984.95837</v>
      </c>
      <c r="I17179" s="7">
        <v>44546</v>
      </c>
      <c r="J17179" s="6">
        <v>11</v>
      </c>
      <c r="K17179" s="8">
        <f>IF(H17179="*",'Larimar Net '!I17180-('Larimar Net '!I17180*'Larimar Net Penalized '!$J$5),'Larimar Net '!I17180)</f>
        <v>41536.089019999999</v>
      </c>
    </row>
    <row r="17180" spans="3:11" x14ac:dyDescent="0.3">
      <c r="C17180" s="7">
        <v>44546</v>
      </c>
      <c r="D17180" s="6">
        <v>12</v>
      </c>
      <c r="E17180" s="8">
        <f>IF(B17180="*",'Larimar Net '!D17181-('Larimar Net '!D17181*'Larimar Net Penalized '!$D$5),'Larimar Net '!D17181)</f>
        <v>45148.260399999999</v>
      </c>
      <c r="I17180" s="7">
        <v>44546</v>
      </c>
      <c r="J17180" s="6">
        <v>12</v>
      </c>
      <c r="K17180" s="8">
        <f>IF(H17180="*",'Larimar Net '!I17181-('Larimar Net '!I17181*'Larimar Net Penalized '!$J$5),'Larimar Net '!I17181)</f>
        <v>41402.453719999998</v>
      </c>
    </row>
    <row r="17181" spans="3:11" x14ac:dyDescent="0.3">
      <c r="C17181" s="7">
        <v>44546</v>
      </c>
      <c r="D17181" s="6">
        <v>13</v>
      </c>
      <c r="E17181" s="8">
        <f>IF(B17181="*",'Larimar Net '!D17182-('Larimar Net '!D17182*'Larimar Net Penalized '!$D$5),'Larimar Net '!D17182)</f>
        <v>45659.144899999999</v>
      </c>
      <c r="I17181" s="7">
        <v>44546</v>
      </c>
      <c r="J17181" s="6">
        <v>13</v>
      </c>
      <c r="K17181" s="8">
        <f>IF(H17181="*",'Larimar Net '!I17182-('Larimar Net '!I17182*'Larimar Net Penalized '!$J$5),'Larimar Net '!I17182)</f>
        <v>41190.319990000004</v>
      </c>
    </row>
    <row r="17182" spans="3:11" x14ac:dyDescent="0.3">
      <c r="C17182" s="7">
        <v>44546</v>
      </c>
      <c r="D17182" s="6">
        <v>14</v>
      </c>
      <c r="E17182" s="8">
        <f>IF(B17182="*",'Larimar Net '!D17183-('Larimar Net '!D17183*'Larimar Net Penalized '!$D$5),'Larimar Net '!D17183)</f>
        <v>46092.492319999998</v>
      </c>
      <c r="I17182" s="7">
        <v>44546</v>
      </c>
      <c r="J17182" s="6">
        <v>14</v>
      </c>
      <c r="K17182" s="8">
        <f>IF(H17182="*",'Larimar Net '!I17183-('Larimar Net '!I17183*'Larimar Net Penalized '!$J$5),'Larimar Net '!I17183)</f>
        <v>41140.289799999999</v>
      </c>
    </row>
    <row r="17183" spans="3:11" x14ac:dyDescent="0.3">
      <c r="C17183" s="7">
        <v>44546</v>
      </c>
      <c r="D17183" s="6">
        <v>15</v>
      </c>
      <c r="E17183" s="8">
        <f>IF(B17183="*",'Larimar Net '!D17184-('Larimar Net '!D17184*'Larimar Net Penalized '!$D$5),'Larimar Net '!D17184)</f>
        <v>38385.780290000002</v>
      </c>
      <c r="I17183" s="7">
        <v>44546</v>
      </c>
      <c r="J17183" s="6">
        <v>15</v>
      </c>
      <c r="K17183" s="8">
        <f>IF(H17183="*",'Larimar Net '!I17184-('Larimar Net '!I17184*'Larimar Net Penalized '!$J$5),'Larimar Net '!I17184)</f>
        <v>35440.830950000003</v>
      </c>
    </row>
    <row r="17184" spans="3:11" x14ac:dyDescent="0.3">
      <c r="C17184" s="7">
        <v>44546</v>
      </c>
      <c r="D17184" s="6">
        <v>16</v>
      </c>
      <c r="E17184" s="8">
        <f>IF(B17184="*",'Larimar Net '!D17185-('Larimar Net '!D17185*'Larimar Net Penalized '!$D$5),'Larimar Net '!D17185)</f>
        <v>33992.374450000003</v>
      </c>
      <c r="I17184" s="7">
        <v>44546</v>
      </c>
      <c r="J17184" s="6">
        <v>16</v>
      </c>
      <c r="K17184" s="8">
        <f>IF(H17184="*",'Larimar Net '!I17185-('Larimar Net '!I17185*'Larimar Net Penalized '!$J$5),'Larimar Net '!I17185)</f>
        <v>32386.5844</v>
      </c>
    </row>
    <row r="17185" spans="3:11" x14ac:dyDescent="0.3">
      <c r="C17185" s="7">
        <v>44546</v>
      </c>
      <c r="D17185" s="6">
        <v>17</v>
      </c>
      <c r="E17185" s="8">
        <f>IF(B17185="*",'Larimar Net '!D17186-('Larimar Net '!D17186*'Larimar Net Penalized '!$D$5),'Larimar Net '!D17186)</f>
        <v>31455.18029</v>
      </c>
      <c r="I17185" s="7">
        <v>44546</v>
      </c>
      <c r="J17185" s="6">
        <v>17</v>
      </c>
      <c r="K17185" s="8">
        <f>IF(H17185="*",'Larimar Net '!I17186-('Larimar Net '!I17186*'Larimar Net Penalized '!$J$5),'Larimar Net '!I17186)</f>
        <v>31534.26859</v>
      </c>
    </row>
    <row r="17186" spans="3:11" x14ac:dyDescent="0.3">
      <c r="C17186" s="7">
        <v>44546</v>
      </c>
      <c r="D17186" s="6">
        <v>18</v>
      </c>
      <c r="E17186" s="8">
        <f>IF(B17186="*",'Larimar Net '!D17187-('Larimar Net '!D17187*'Larimar Net Penalized '!$D$5),'Larimar Net '!D17187)</f>
        <v>33626.936950000003</v>
      </c>
      <c r="I17186" s="7">
        <v>44546</v>
      </c>
      <c r="J17186" s="6">
        <v>18</v>
      </c>
      <c r="K17186" s="8">
        <f>IF(H17186="*",'Larimar Net '!I17187-('Larimar Net '!I17187*'Larimar Net Penalized '!$J$5),'Larimar Net '!I17187)</f>
        <v>32064.600930000001</v>
      </c>
    </row>
    <row r="17187" spans="3:11" x14ac:dyDescent="0.3">
      <c r="C17187" s="7">
        <v>44546</v>
      </c>
      <c r="D17187" s="6">
        <v>19</v>
      </c>
      <c r="E17187" s="8">
        <f>IF(B17187="*",'Larimar Net '!D17188-('Larimar Net '!D17188*'Larimar Net Penalized '!$D$5),'Larimar Net '!D17188)</f>
        <v>37987.536979999997</v>
      </c>
      <c r="I17187" s="7">
        <v>44546</v>
      </c>
      <c r="J17187" s="6">
        <v>19</v>
      </c>
      <c r="K17187" s="8">
        <f>IF(H17187="*",'Larimar Net '!I17188-('Larimar Net '!I17188*'Larimar Net Penalized '!$J$5),'Larimar Net '!I17188)</f>
        <v>30598.88337</v>
      </c>
    </row>
    <row r="17188" spans="3:11" x14ac:dyDescent="0.3">
      <c r="C17188" s="7">
        <v>44546</v>
      </c>
      <c r="D17188" s="6">
        <v>20</v>
      </c>
      <c r="E17188" s="8">
        <f>IF(B17188="*",'Larimar Net '!D17189-('Larimar Net '!D17189*'Larimar Net Penalized '!$D$5),'Larimar Net '!D17189)</f>
        <v>42789.597349999996</v>
      </c>
      <c r="I17188" s="7">
        <v>44546</v>
      </c>
      <c r="J17188" s="6">
        <v>20</v>
      </c>
      <c r="K17188" s="8">
        <f>IF(H17188="*",'Larimar Net '!I17189-('Larimar Net '!I17189*'Larimar Net Penalized '!$J$5),'Larimar Net '!I17189)</f>
        <v>35042.258430000002</v>
      </c>
    </row>
    <row r="17189" spans="3:11" x14ac:dyDescent="0.3">
      <c r="C17189" s="7">
        <v>44546</v>
      </c>
      <c r="D17189" s="6">
        <v>21</v>
      </c>
      <c r="E17189" s="8">
        <f>IF(B17189="*",'Larimar Net '!D17190-('Larimar Net '!D17190*'Larimar Net Penalized '!$D$5),'Larimar Net '!D17190)</f>
        <v>45973.409059999998</v>
      </c>
      <c r="I17189" s="7">
        <v>44546</v>
      </c>
      <c r="J17189" s="6">
        <v>21</v>
      </c>
      <c r="K17189" s="8">
        <f>IF(H17189="*",'Larimar Net '!I17190-('Larimar Net '!I17190*'Larimar Net Penalized '!$J$5),'Larimar Net '!I17190)</f>
        <v>38499.831019999998</v>
      </c>
    </row>
    <row r="17190" spans="3:11" x14ac:dyDescent="0.3">
      <c r="C17190" s="7">
        <v>44546</v>
      </c>
      <c r="D17190" s="6">
        <v>22</v>
      </c>
      <c r="E17190" s="8">
        <f>IF(B17190="*",'Larimar Net '!D17191-('Larimar Net '!D17191*'Larimar Net Penalized '!$D$5),'Larimar Net '!D17191)</f>
        <v>44413.728450000002</v>
      </c>
      <c r="I17190" s="7">
        <v>44546</v>
      </c>
      <c r="J17190" s="6">
        <v>22</v>
      </c>
      <c r="K17190" s="8">
        <f>IF(H17190="*",'Larimar Net '!I17191-('Larimar Net '!I17191*'Larimar Net Penalized '!$J$5),'Larimar Net '!I17191)</f>
        <v>39362.384120000002</v>
      </c>
    </row>
    <row r="17191" spans="3:11" x14ac:dyDescent="0.3">
      <c r="C17191" s="7">
        <v>44546</v>
      </c>
      <c r="D17191" s="6">
        <v>23</v>
      </c>
      <c r="E17191" s="8">
        <f>IF(B17191="*",'Larimar Net '!D17192-('Larimar Net '!D17192*'Larimar Net Penalized '!$D$5),'Larimar Net '!D17192)</f>
        <v>44465.131220000003</v>
      </c>
      <c r="I17191" s="7">
        <v>44546</v>
      </c>
      <c r="J17191" s="6">
        <v>23</v>
      </c>
      <c r="K17191" s="8">
        <f>IF(H17191="*",'Larimar Net '!I17192-('Larimar Net '!I17192*'Larimar Net Penalized '!$J$5),'Larimar Net '!I17192)</f>
        <v>40171.713730000003</v>
      </c>
    </row>
    <row r="17192" spans="3:11" x14ac:dyDescent="0.3">
      <c r="C17192" s="7">
        <v>44547</v>
      </c>
      <c r="D17192" s="6">
        <v>0</v>
      </c>
      <c r="E17192" s="8">
        <f>IF(B17192="*",'Larimar Net '!D17193-('Larimar Net '!D17193*'Larimar Net Penalized '!$D$5),'Larimar Net '!D17193)</f>
        <v>37497.718339999999</v>
      </c>
      <c r="I17192" s="7">
        <v>44547</v>
      </c>
      <c r="J17192" s="6">
        <v>0</v>
      </c>
      <c r="K17192" s="8">
        <f>IF(H17192="*",'Larimar Net '!I17193-('Larimar Net '!I17193*'Larimar Net Penalized '!$J$5),'Larimar Net '!I17193)</f>
        <v>34752.165950000002</v>
      </c>
    </row>
    <row r="17193" spans="3:11" x14ac:dyDescent="0.3">
      <c r="C17193" s="7">
        <v>44547</v>
      </c>
      <c r="D17193" s="6">
        <v>1</v>
      </c>
      <c r="E17193" s="8">
        <f>IF(B17193="*",'Larimar Net '!D17194-('Larimar Net '!D17194*'Larimar Net Penalized '!$D$5),'Larimar Net '!D17194)</f>
        <v>40549.700340000003</v>
      </c>
      <c r="I17193" s="7">
        <v>44547</v>
      </c>
      <c r="J17193" s="6">
        <v>1</v>
      </c>
      <c r="K17193" s="8">
        <f>IF(H17193="*",'Larimar Net '!I17194-('Larimar Net '!I17194*'Larimar Net Penalized '!$J$5),'Larimar Net '!I17194)</f>
        <v>37576.986530000002</v>
      </c>
    </row>
    <row r="17194" spans="3:11" x14ac:dyDescent="0.3">
      <c r="C17194" s="7">
        <v>44547</v>
      </c>
      <c r="D17194" s="6">
        <v>2</v>
      </c>
      <c r="E17194" s="8">
        <f>IF(B17194="*",'Larimar Net '!D17195-('Larimar Net '!D17195*'Larimar Net Penalized '!$D$5),'Larimar Net '!D17195)</f>
        <v>42915.451849999998</v>
      </c>
      <c r="I17194" s="7">
        <v>44547</v>
      </c>
      <c r="J17194" s="6">
        <v>2</v>
      </c>
      <c r="K17194" s="8">
        <f>IF(H17194="*",'Larimar Net '!I17195-('Larimar Net '!I17195*'Larimar Net Penalized '!$J$5),'Larimar Net '!I17195)</f>
        <v>35583.275970000002</v>
      </c>
    </row>
    <row r="17195" spans="3:11" x14ac:dyDescent="0.3">
      <c r="C17195" s="7">
        <v>44547</v>
      </c>
      <c r="D17195" s="6">
        <v>3</v>
      </c>
      <c r="E17195" s="8">
        <f>IF(B17195="*",'Larimar Net '!D17196-('Larimar Net '!D17196*'Larimar Net Penalized '!$D$5),'Larimar Net '!D17196)</f>
        <v>41583.385860000002</v>
      </c>
      <c r="I17195" s="7">
        <v>44547</v>
      </c>
      <c r="J17195" s="6">
        <v>3</v>
      </c>
      <c r="K17195" s="8">
        <f>IF(H17195="*",'Larimar Net '!I17196-('Larimar Net '!I17196*'Larimar Net Penalized '!$J$5),'Larimar Net '!I17196)</f>
        <v>36517.378290000001</v>
      </c>
    </row>
    <row r="17196" spans="3:11" x14ac:dyDescent="0.3">
      <c r="C17196" s="7">
        <v>44547</v>
      </c>
      <c r="D17196" s="6">
        <v>4</v>
      </c>
      <c r="E17196" s="8">
        <f>IF(B17196="*",'Larimar Net '!D17197-('Larimar Net '!D17197*'Larimar Net Penalized '!$D$5),'Larimar Net '!D17197)</f>
        <v>41998.464489999998</v>
      </c>
      <c r="I17196" s="7">
        <v>44547</v>
      </c>
      <c r="J17196" s="6">
        <v>4</v>
      </c>
      <c r="K17196" s="8">
        <f>IF(H17196="*",'Larimar Net '!I17197-('Larimar Net '!I17197*'Larimar Net Penalized '!$J$5),'Larimar Net '!I17197)</f>
        <v>37999.384510000004</v>
      </c>
    </row>
    <row r="17197" spans="3:11" x14ac:dyDescent="0.3">
      <c r="C17197" s="7">
        <v>44547</v>
      </c>
      <c r="D17197" s="6">
        <v>5</v>
      </c>
      <c r="E17197" s="8">
        <f>IF(B17197="*",'Larimar Net '!D17198-('Larimar Net '!D17198*'Larimar Net Penalized '!$D$5),'Larimar Net '!D17198)</f>
        <v>42120.264020000002</v>
      </c>
      <c r="I17197" s="7">
        <v>44547</v>
      </c>
      <c r="J17197" s="6">
        <v>5</v>
      </c>
      <c r="K17197" s="8">
        <f>IF(H17197="*",'Larimar Net '!I17198-('Larimar Net '!I17198*'Larimar Net Penalized '!$J$5),'Larimar Net '!I17198)</f>
        <v>37350.670039999997</v>
      </c>
    </row>
    <row r="17198" spans="3:11" x14ac:dyDescent="0.3">
      <c r="C17198" s="7">
        <v>44547</v>
      </c>
      <c r="D17198" s="6">
        <v>6</v>
      </c>
      <c r="E17198" s="8">
        <f>IF(B17198="*",'Larimar Net '!D17199-('Larimar Net '!D17199*'Larimar Net Penalized '!$D$5),'Larimar Net '!D17199)</f>
        <v>42854.893730000003</v>
      </c>
      <c r="I17198" s="7">
        <v>44547</v>
      </c>
      <c r="J17198" s="6">
        <v>6</v>
      </c>
      <c r="K17198" s="8">
        <f>IF(H17198="*",'Larimar Net '!I17199-('Larimar Net '!I17199*'Larimar Net Penalized '!$J$5),'Larimar Net '!I17199)</f>
        <v>36225.780440000002</v>
      </c>
    </row>
    <row r="17199" spans="3:11" x14ac:dyDescent="0.3">
      <c r="C17199" s="7">
        <v>44547</v>
      </c>
      <c r="D17199" s="6">
        <v>7</v>
      </c>
      <c r="E17199" s="8">
        <f>IF(B17199="*",'Larimar Net '!D17200-('Larimar Net '!D17200*'Larimar Net Penalized '!$D$5),'Larimar Net '!D17200)</f>
        <v>42991.444759999998</v>
      </c>
      <c r="I17199" s="7">
        <v>44547</v>
      </c>
      <c r="J17199" s="6">
        <v>7</v>
      </c>
      <c r="K17199" s="8">
        <f>IF(H17199="*",'Larimar Net '!I17200-('Larimar Net '!I17200*'Larimar Net Penalized '!$J$5),'Larimar Net '!I17200)</f>
        <v>37573.259530000003</v>
      </c>
    </row>
    <row r="17200" spans="3:11" x14ac:dyDescent="0.3">
      <c r="C17200" s="7">
        <v>44547</v>
      </c>
      <c r="D17200" s="6">
        <v>8</v>
      </c>
      <c r="E17200" s="8">
        <f>IF(B17200="*",'Larimar Net '!D17201-('Larimar Net '!D17201*'Larimar Net Penalized '!$D$5),'Larimar Net '!D17201)</f>
        <v>44368.102379999997</v>
      </c>
      <c r="I17200" s="7">
        <v>44547</v>
      </c>
      <c r="J17200" s="6">
        <v>8</v>
      </c>
      <c r="K17200" s="8">
        <f>IF(H17200="*",'Larimar Net '!I17201-('Larimar Net '!I17201*'Larimar Net Penalized '!$J$5),'Larimar Net '!I17201)</f>
        <v>39237.187440000002</v>
      </c>
    </row>
    <row r="17201" spans="3:11" x14ac:dyDescent="0.3">
      <c r="C17201" s="7">
        <v>44547</v>
      </c>
      <c r="D17201" s="6">
        <v>9</v>
      </c>
      <c r="E17201" s="8">
        <f>IF(B17201="*",'Larimar Net '!D17202-('Larimar Net '!D17202*'Larimar Net Penalized '!$D$5),'Larimar Net '!D17202)</f>
        <v>44029.52938</v>
      </c>
      <c r="I17201" s="7">
        <v>44547</v>
      </c>
      <c r="J17201" s="6">
        <v>9</v>
      </c>
      <c r="K17201" s="8">
        <f>IF(H17201="*",'Larimar Net '!I17202-('Larimar Net '!I17202*'Larimar Net Penalized '!$J$5),'Larimar Net '!I17202)</f>
        <v>40557.356480000002</v>
      </c>
    </row>
    <row r="17202" spans="3:11" x14ac:dyDescent="0.3">
      <c r="C17202" s="7">
        <v>44547</v>
      </c>
      <c r="D17202" s="6">
        <v>10</v>
      </c>
      <c r="E17202" s="8">
        <f>IF(B17202="*",'Larimar Net '!D17203-('Larimar Net '!D17203*'Larimar Net Penalized '!$D$5),'Larimar Net '!D17203)</f>
        <v>44244.998070000001</v>
      </c>
      <c r="I17202" s="7">
        <v>44547</v>
      </c>
      <c r="J17202" s="6">
        <v>10</v>
      </c>
      <c r="K17202" s="8">
        <f>IF(H17202="*",'Larimar Net '!I17203-('Larimar Net '!I17203*'Larimar Net Penalized '!$J$5),'Larimar Net '!I17203)</f>
        <v>41739.56366</v>
      </c>
    </row>
    <row r="17203" spans="3:11" x14ac:dyDescent="0.3">
      <c r="C17203" s="7">
        <v>44547</v>
      </c>
      <c r="D17203" s="6">
        <v>11</v>
      </c>
      <c r="E17203" s="8">
        <f>IF(B17203="*",'Larimar Net '!D17204-('Larimar Net '!D17204*'Larimar Net Penalized '!$D$5),'Larimar Net '!D17204)</f>
        <v>44841.084690000003</v>
      </c>
      <c r="I17203" s="7">
        <v>44547</v>
      </c>
      <c r="J17203" s="6">
        <v>11</v>
      </c>
      <c r="K17203" s="8">
        <f>IF(H17203="*",'Larimar Net '!I17204-('Larimar Net '!I17204*'Larimar Net Penalized '!$J$5),'Larimar Net '!I17204)</f>
        <v>41624.11146</v>
      </c>
    </row>
    <row r="17204" spans="3:11" x14ac:dyDescent="0.3">
      <c r="C17204" s="7">
        <v>44547</v>
      </c>
      <c r="D17204" s="6">
        <v>12</v>
      </c>
      <c r="E17204" s="8">
        <f>IF(B17204="*",'Larimar Net '!D17205-('Larimar Net '!D17205*'Larimar Net Penalized '!$D$5),'Larimar Net '!D17205)</f>
        <v>44046.096380000003</v>
      </c>
      <c r="I17204" s="7">
        <v>44547</v>
      </c>
      <c r="J17204" s="6">
        <v>12</v>
      </c>
      <c r="K17204" s="8">
        <f>IF(H17204="*",'Larimar Net '!I17205-('Larimar Net '!I17205*'Larimar Net Penalized '!$J$5),'Larimar Net '!I17205)</f>
        <v>41300.442060000001</v>
      </c>
    </row>
    <row r="17205" spans="3:11" x14ac:dyDescent="0.3">
      <c r="C17205" s="7">
        <v>44547</v>
      </c>
      <c r="D17205" s="6">
        <v>13</v>
      </c>
      <c r="E17205" s="8">
        <f>IF(B17205="*",'Larimar Net '!D17206-('Larimar Net '!D17206*'Larimar Net Penalized '!$D$5),'Larimar Net '!D17206)</f>
        <v>46706.9355</v>
      </c>
      <c r="I17205" s="7">
        <v>44547</v>
      </c>
      <c r="J17205" s="6">
        <v>13</v>
      </c>
      <c r="K17205" s="8">
        <f>IF(H17205="*",'Larimar Net '!I17206-('Larimar Net '!I17206*'Larimar Net Penalized '!$J$5),'Larimar Net '!I17206)</f>
        <v>41189.162779999999</v>
      </c>
    </row>
    <row r="17206" spans="3:11" x14ac:dyDescent="0.3">
      <c r="C17206" s="7">
        <v>44547</v>
      </c>
      <c r="D17206" s="6">
        <v>14</v>
      </c>
      <c r="E17206" s="8">
        <f>IF(B17206="*",'Larimar Net '!D17207-('Larimar Net '!D17207*'Larimar Net Penalized '!$D$5),'Larimar Net '!D17207)</f>
        <v>46827.232750000003</v>
      </c>
      <c r="I17206" s="7">
        <v>44547</v>
      </c>
      <c r="J17206" s="6">
        <v>14</v>
      </c>
      <c r="K17206" s="8">
        <f>IF(H17206="*",'Larimar Net '!I17207-('Larimar Net '!I17207*'Larimar Net Penalized '!$J$5),'Larimar Net '!I17207)</f>
        <v>41365.41416</v>
      </c>
    </row>
    <row r="17207" spans="3:11" x14ac:dyDescent="0.3">
      <c r="C17207" s="7">
        <v>44547</v>
      </c>
      <c r="D17207" s="6">
        <v>15</v>
      </c>
      <c r="E17207" s="8">
        <f>IF(B17207="*",'Larimar Net '!D17208-('Larimar Net '!D17208*'Larimar Net Penalized '!$D$5),'Larimar Net '!D17208)</f>
        <v>43694.437769999997</v>
      </c>
      <c r="I17207" s="7">
        <v>44547</v>
      </c>
      <c r="J17207" s="6">
        <v>15</v>
      </c>
      <c r="K17207" s="8">
        <f>IF(H17207="*",'Larimar Net '!I17208-('Larimar Net '!I17208*'Larimar Net Penalized '!$J$5),'Larimar Net '!I17208)</f>
        <v>39010.380140000001</v>
      </c>
    </row>
    <row r="17208" spans="3:11" x14ac:dyDescent="0.3">
      <c r="C17208" s="7">
        <v>44547</v>
      </c>
      <c r="D17208" s="6">
        <v>16</v>
      </c>
      <c r="E17208" s="8">
        <f>IF(B17208="*",'Larimar Net '!D17209-('Larimar Net '!D17209*'Larimar Net Penalized '!$D$5),'Larimar Net '!D17209)</f>
        <v>33914.783499999998</v>
      </c>
      <c r="I17208" s="7">
        <v>44547</v>
      </c>
      <c r="J17208" s="6">
        <v>16</v>
      </c>
      <c r="K17208" s="8">
        <f>IF(H17208="*",'Larimar Net '!I17209-('Larimar Net '!I17209*'Larimar Net Penalized '!$J$5),'Larimar Net '!I17209)</f>
        <v>28935.556</v>
      </c>
    </row>
    <row r="17209" spans="3:11" x14ac:dyDescent="0.3">
      <c r="C17209" s="7">
        <v>44547</v>
      </c>
      <c r="D17209" s="6">
        <v>17</v>
      </c>
      <c r="E17209" s="8">
        <f>IF(B17209="*",'Larimar Net '!D17210-('Larimar Net '!D17210*'Larimar Net Penalized '!$D$5),'Larimar Net '!D17210)</f>
        <v>26580.643309999999</v>
      </c>
      <c r="I17209" s="7">
        <v>44547</v>
      </c>
      <c r="J17209" s="6">
        <v>17</v>
      </c>
      <c r="K17209" s="8">
        <f>IF(H17209="*",'Larimar Net '!I17210-('Larimar Net '!I17210*'Larimar Net Penalized '!$J$5),'Larimar Net '!I17210)</f>
        <v>22510.152180000001</v>
      </c>
    </row>
    <row r="17210" spans="3:11" x14ac:dyDescent="0.3">
      <c r="C17210" s="7">
        <v>44547</v>
      </c>
      <c r="D17210" s="6">
        <v>18</v>
      </c>
      <c r="E17210" s="8">
        <f>IF(B17210="*",'Larimar Net '!D17211-('Larimar Net '!D17211*'Larimar Net Penalized '!$D$5),'Larimar Net '!D17211)</f>
        <v>30185.921849999999</v>
      </c>
      <c r="I17210" s="7">
        <v>44547</v>
      </c>
      <c r="J17210" s="6">
        <v>18</v>
      </c>
      <c r="K17210" s="8">
        <f>IF(H17210="*",'Larimar Net '!I17211-('Larimar Net '!I17211*'Larimar Net Penalized '!$J$5),'Larimar Net '!I17211)</f>
        <v>25902.61001</v>
      </c>
    </row>
    <row r="17211" spans="3:11" x14ac:dyDescent="0.3">
      <c r="C17211" s="7">
        <v>44547</v>
      </c>
      <c r="D17211" s="6">
        <v>19</v>
      </c>
      <c r="E17211" s="8">
        <f>IF(B17211="*",'Larimar Net '!D17212-('Larimar Net '!D17212*'Larimar Net Penalized '!$D$5),'Larimar Net '!D17212)</f>
        <v>37923.690009999998</v>
      </c>
      <c r="I17211" s="7">
        <v>44547</v>
      </c>
      <c r="J17211" s="6">
        <v>19</v>
      </c>
      <c r="K17211" s="8">
        <f>IF(H17211="*",'Larimar Net '!I17212-('Larimar Net '!I17212*'Larimar Net Penalized '!$J$5),'Larimar Net '!I17212)</f>
        <v>34970.498720000003</v>
      </c>
    </row>
    <row r="17212" spans="3:11" x14ac:dyDescent="0.3">
      <c r="C17212" s="7">
        <v>44547</v>
      </c>
      <c r="D17212" s="6">
        <v>20</v>
      </c>
      <c r="E17212" s="8">
        <f>IF(B17212="*",'Larimar Net '!D17213-('Larimar Net '!D17213*'Larimar Net Penalized '!$D$5),'Larimar Net '!D17213)</f>
        <v>40770.579640000004</v>
      </c>
      <c r="I17212" s="7">
        <v>44547</v>
      </c>
      <c r="J17212" s="6">
        <v>20</v>
      </c>
      <c r="K17212" s="8">
        <f>IF(H17212="*",'Larimar Net '!I17213-('Larimar Net '!I17213*'Larimar Net Penalized '!$J$5),'Larimar Net '!I17213)</f>
        <v>33711.051050000002</v>
      </c>
    </row>
    <row r="17213" spans="3:11" x14ac:dyDescent="0.3">
      <c r="C17213" s="7">
        <v>44547</v>
      </c>
      <c r="D17213" s="6">
        <v>21</v>
      </c>
      <c r="E17213" s="8">
        <f>IF(B17213="*",'Larimar Net '!D17214-('Larimar Net '!D17214*'Larimar Net Penalized '!$D$5),'Larimar Net '!D17214)</f>
        <v>42094.970630000003</v>
      </c>
      <c r="I17213" s="7">
        <v>44547</v>
      </c>
      <c r="J17213" s="6">
        <v>21</v>
      </c>
      <c r="K17213" s="8">
        <f>IF(H17213="*",'Larimar Net '!I17214-('Larimar Net '!I17214*'Larimar Net Penalized '!$J$5),'Larimar Net '!I17214)</f>
        <v>35346.19947</v>
      </c>
    </row>
    <row r="17214" spans="3:11" x14ac:dyDescent="0.3">
      <c r="C17214" s="7">
        <v>44547</v>
      </c>
      <c r="D17214" s="6">
        <v>22</v>
      </c>
      <c r="E17214" s="8">
        <f>IF(B17214="*",'Larimar Net '!D17215-('Larimar Net '!D17215*'Larimar Net Penalized '!$D$5),'Larimar Net '!D17215)</f>
        <v>43870.481039999999</v>
      </c>
      <c r="I17214" s="7">
        <v>44547</v>
      </c>
      <c r="J17214" s="6">
        <v>22</v>
      </c>
      <c r="K17214" s="8">
        <f>IF(H17214="*",'Larimar Net '!I17215-('Larimar Net '!I17215*'Larimar Net Penalized '!$J$5),'Larimar Net '!I17215)</f>
        <v>36607.812899999997</v>
      </c>
    </row>
    <row r="17215" spans="3:11" x14ac:dyDescent="0.3">
      <c r="C17215" s="7">
        <v>44547</v>
      </c>
      <c r="D17215" s="6">
        <v>23</v>
      </c>
      <c r="E17215" s="8">
        <f>IF(B17215="*",'Larimar Net '!D17216-('Larimar Net '!D17216*'Larimar Net Penalized '!$D$5),'Larimar Net '!D17216)</f>
        <v>46704.101519999997</v>
      </c>
      <c r="I17215" s="7">
        <v>44547</v>
      </c>
      <c r="J17215" s="6">
        <v>23</v>
      </c>
      <c r="K17215" s="8">
        <f>IF(H17215="*",'Larimar Net '!I17216-('Larimar Net '!I17216*'Larimar Net Penalized '!$J$5),'Larimar Net '!I17216)</f>
        <v>38338.628299999997</v>
      </c>
    </row>
    <row r="17216" spans="3:11" x14ac:dyDescent="0.3">
      <c r="C17216" s="7">
        <v>44548</v>
      </c>
      <c r="D17216" s="6">
        <v>0</v>
      </c>
      <c r="E17216" s="8">
        <f>IF(B17216="*",'Larimar Net '!D17217-('Larimar Net '!D17217*'Larimar Net Penalized '!$D$5),'Larimar Net '!D17217)</f>
        <v>47794.486689999998</v>
      </c>
      <c r="I17216" s="7">
        <v>44548</v>
      </c>
      <c r="J17216" s="6">
        <v>0</v>
      </c>
      <c r="K17216" s="8">
        <f>IF(H17216="*",'Larimar Net '!I17217-('Larimar Net '!I17217*'Larimar Net Penalized '!$J$5),'Larimar Net '!I17217)</f>
        <v>39978.404540000003</v>
      </c>
    </row>
    <row r="17217" spans="3:11" x14ac:dyDescent="0.3">
      <c r="C17217" s="7">
        <v>44548</v>
      </c>
      <c r="D17217" s="6">
        <v>1</v>
      </c>
      <c r="E17217" s="8">
        <f>IF(B17217="*",'Larimar Net '!D17218-('Larimar Net '!D17218*'Larimar Net Penalized '!$D$5),'Larimar Net '!D17218)</f>
        <v>47065.617729999998</v>
      </c>
      <c r="I17217" s="7">
        <v>44548</v>
      </c>
      <c r="J17217" s="6">
        <v>1</v>
      </c>
      <c r="K17217" s="8">
        <f>IF(H17217="*",'Larimar Net '!I17218-('Larimar Net '!I17218*'Larimar Net Penalized '!$J$5),'Larimar Net '!I17218)</f>
        <v>40478.090889999999</v>
      </c>
    </row>
    <row r="17218" spans="3:11" x14ac:dyDescent="0.3">
      <c r="C17218" s="7">
        <v>44548</v>
      </c>
      <c r="D17218" s="6">
        <v>2</v>
      </c>
      <c r="E17218" s="8">
        <f>IF(B17218="*",'Larimar Net '!D17219-('Larimar Net '!D17219*'Larimar Net Penalized '!$D$5),'Larimar Net '!D17219)</f>
        <v>47083.348839999999</v>
      </c>
      <c r="I17218" s="7">
        <v>44548</v>
      </c>
      <c r="J17218" s="6">
        <v>2</v>
      </c>
      <c r="K17218" s="8">
        <f>IF(H17218="*",'Larimar Net '!I17219-('Larimar Net '!I17219*'Larimar Net Penalized '!$J$5),'Larimar Net '!I17219)</f>
        <v>40401.207549999999</v>
      </c>
    </row>
    <row r="17219" spans="3:11" x14ac:dyDescent="0.3">
      <c r="C17219" s="7">
        <v>44548</v>
      </c>
      <c r="D17219" s="6">
        <v>3</v>
      </c>
      <c r="E17219" s="8">
        <f>IF(B17219="*",'Larimar Net '!D17220-('Larimar Net '!D17220*'Larimar Net Penalized '!$D$5),'Larimar Net '!D17220)</f>
        <v>47000.873970000001</v>
      </c>
      <c r="I17219" s="7">
        <v>44548</v>
      </c>
      <c r="J17219" s="6">
        <v>3</v>
      </c>
      <c r="K17219" s="8">
        <f>IF(H17219="*",'Larimar Net '!I17220-('Larimar Net '!I17220*'Larimar Net Penalized '!$J$5),'Larimar Net '!I17220)</f>
        <v>40203.898009999997</v>
      </c>
    </row>
    <row r="17220" spans="3:11" x14ac:dyDescent="0.3">
      <c r="C17220" s="7">
        <v>44548</v>
      </c>
      <c r="D17220" s="6">
        <v>4</v>
      </c>
      <c r="E17220" s="8">
        <f>IF(B17220="*",'Larimar Net '!D17221-('Larimar Net '!D17221*'Larimar Net Penalized '!$D$5),'Larimar Net '!D17221)</f>
        <v>47254.238870000001</v>
      </c>
      <c r="I17220" s="7">
        <v>44548</v>
      </c>
      <c r="J17220" s="6">
        <v>4</v>
      </c>
      <c r="K17220" s="8">
        <f>IF(H17220="*",'Larimar Net '!I17221-('Larimar Net '!I17221*'Larimar Net Penalized '!$J$5),'Larimar Net '!I17221)</f>
        <v>41004.188459999998</v>
      </c>
    </row>
    <row r="17221" spans="3:11" x14ac:dyDescent="0.3">
      <c r="C17221" s="7">
        <v>44548</v>
      </c>
      <c r="D17221" s="6">
        <v>5</v>
      </c>
      <c r="E17221" s="8">
        <f>IF(B17221="*",'Larimar Net '!D17222-('Larimar Net '!D17222*'Larimar Net Penalized '!$D$5),'Larimar Net '!D17222)</f>
        <v>45841.740960000003</v>
      </c>
      <c r="I17221" s="7">
        <v>44548</v>
      </c>
      <c r="J17221" s="6">
        <v>5</v>
      </c>
      <c r="K17221" s="8">
        <f>IF(H17221="*",'Larimar Net '!I17222-('Larimar Net '!I17222*'Larimar Net Penalized '!$J$5),'Larimar Net '!I17222)</f>
        <v>40903.649239999999</v>
      </c>
    </row>
    <row r="17222" spans="3:11" x14ac:dyDescent="0.3">
      <c r="C17222" s="7">
        <v>44548</v>
      </c>
      <c r="D17222" s="6">
        <v>6</v>
      </c>
      <c r="E17222" s="8">
        <f>IF(B17222="*",'Larimar Net '!D17223-('Larimar Net '!D17223*'Larimar Net Penalized '!$D$5),'Larimar Net '!D17223)</f>
        <v>46685.03471</v>
      </c>
      <c r="I17222" s="7">
        <v>44548</v>
      </c>
      <c r="J17222" s="6">
        <v>6</v>
      </c>
      <c r="K17222" s="8">
        <f>IF(H17222="*",'Larimar Net '!I17223-('Larimar Net '!I17223*'Larimar Net Penalized '!$J$5),'Larimar Net '!I17223)</f>
        <v>41512.667569999998</v>
      </c>
    </row>
    <row r="17223" spans="3:11" x14ac:dyDescent="0.3">
      <c r="C17223" s="7">
        <v>44548</v>
      </c>
      <c r="D17223" s="6">
        <v>7</v>
      </c>
      <c r="E17223" s="8">
        <f>IF(B17223="*",'Larimar Net '!D17224-('Larimar Net '!D17224*'Larimar Net Penalized '!$D$5),'Larimar Net '!D17224)</f>
        <v>47641.747739999999</v>
      </c>
      <c r="I17223" s="7">
        <v>44548</v>
      </c>
      <c r="J17223" s="6">
        <v>7</v>
      </c>
      <c r="K17223" s="8">
        <f>IF(H17223="*",'Larimar Net '!I17224-('Larimar Net '!I17224*'Larimar Net Penalized '!$J$5),'Larimar Net '!I17224)</f>
        <v>40326.82417</v>
      </c>
    </row>
    <row r="17224" spans="3:11" x14ac:dyDescent="0.3">
      <c r="C17224" s="7">
        <v>44548</v>
      </c>
      <c r="D17224" s="6">
        <v>8</v>
      </c>
      <c r="E17224" s="8">
        <f>IF(B17224="*",'Larimar Net '!D17225-('Larimar Net '!D17225*'Larimar Net Penalized '!$D$5),'Larimar Net '!D17225)</f>
        <v>47315.321680000001</v>
      </c>
      <c r="I17224" s="7">
        <v>44548</v>
      </c>
      <c r="J17224" s="6">
        <v>8</v>
      </c>
      <c r="K17224" s="8">
        <f>IF(H17224="*",'Larimar Net '!I17225-('Larimar Net '!I17225*'Larimar Net Penalized '!$J$5),'Larimar Net '!I17225)</f>
        <v>40592.836799999997</v>
      </c>
    </row>
    <row r="17225" spans="3:11" x14ac:dyDescent="0.3">
      <c r="C17225" s="7">
        <v>44548</v>
      </c>
      <c r="D17225" s="6">
        <v>9</v>
      </c>
      <c r="E17225" s="8">
        <f>IF(B17225="*",'Larimar Net '!D17226-('Larimar Net '!D17226*'Larimar Net Penalized '!$D$5),'Larimar Net '!D17226)</f>
        <v>47413.10166</v>
      </c>
      <c r="I17225" s="7">
        <v>44548</v>
      </c>
      <c r="J17225" s="6">
        <v>9</v>
      </c>
      <c r="K17225" s="8">
        <f>IF(H17225="*",'Larimar Net '!I17226-('Larimar Net '!I17226*'Larimar Net Penalized '!$J$5),'Larimar Net '!I17226)</f>
        <v>41627.573100000001</v>
      </c>
    </row>
    <row r="17226" spans="3:11" x14ac:dyDescent="0.3">
      <c r="C17226" s="7">
        <v>44548</v>
      </c>
      <c r="D17226" s="6">
        <v>10</v>
      </c>
      <c r="E17226" s="8">
        <f>IF(B17226="*",'Larimar Net '!D17227-('Larimar Net '!D17227*'Larimar Net Penalized '!$D$5),'Larimar Net '!D17227)</f>
        <v>46606.204819999999</v>
      </c>
      <c r="I17226" s="7">
        <v>44548</v>
      </c>
      <c r="J17226" s="6">
        <v>10</v>
      </c>
      <c r="K17226" s="8">
        <f>IF(H17226="*",'Larimar Net '!I17227-('Larimar Net '!I17227*'Larimar Net Penalized '!$J$5),'Larimar Net '!I17227)</f>
        <v>41407.024680000002</v>
      </c>
    </row>
    <row r="17227" spans="3:11" x14ac:dyDescent="0.3">
      <c r="C17227" s="7">
        <v>44548</v>
      </c>
      <c r="D17227" s="6">
        <v>11</v>
      </c>
      <c r="E17227" s="8">
        <f>IF(B17227="*",'Larimar Net '!D17228-('Larimar Net '!D17228*'Larimar Net Penalized '!$D$5),'Larimar Net '!D17228)</f>
        <v>47469.914049999999</v>
      </c>
      <c r="I17227" s="7">
        <v>44548</v>
      </c>
      <c r="J17227" s="6">
        <v>11</v>
      </c>
      <c r="K17227" s="8">
        <f>IF(H17227="*",'Larimar Net '!I17228-('Larimar Net '!I17228*'Larimar Net Penalized '!$J$5),'Larimar Net '!I17228)</f>
        <v>41208.817320000002</v>
      </c>
    </row>
    <row r="17228" spans="3:11" x14ac:dyDescent="0.3">
      <c r="C17228" s="7">
        <v>44548</v>
      </c>
      <c r="D17228" s="6">
        <v>12</v>
      </c>
      <c r="E17228" s="8">
        <f>IF(B17228="*",'Larimar Net '!D17229-('Larimar Net '!D17229*'Larimar Net Penalized '!$D$5),'Larimar Net '!D17229)</f>
        <v>47272.933599999997</v>
      </c>
      <c r="I17228" s="7">
        <v>44548</v>
      </c>
      <c r="J17228" s="6">
        <v>12</v>
      </c>
      <c r="K17228" s="8">
        <f>IF(H17228="*",'Larimar Net '!I17229-('Larimar Net '!I17229*'Larimar Net Penalized '!$J$5),'Larimar Net '!I17229)</f>
        <v>41370.039989999997</v>
      </c>
    </row>
    <row r="17229" spans="3:11" x14ac:dyDescent="0.3">
      <c r="C17229" s="7">
        <v>44548</v>
      </c>
      <c r="D17229" s="6">
        <v>13</v>
      </c>
      <c r="E17229" s="8">
        <f>IF(B17229="*",'Larimar Net '!D17230-('Larimar Net '!D17230*'Larimar Net Penalized '!$D$5),'Larimar Net '!D17230)</f>
        <v>46713.522199999999</v>
      </c>
      <c r="I17229" s="7">
        <v>44548</v>
      </c>
      <c r="J17229" s="6">
        <v>13</v>
      </c>
      <c r="K17229" s="8">
        <f>IF(H17229="*",'Larimar Net '!I17230-('Larimar Net '!I17230*'Larimar Net Penalized '!$J$5),'Larimar Net '!I17230)</f>
        <v>40743.778299999998</v>
      </c>
    </row>
    <row r="17230" spans="3:11" x14ac:dyDescent="0.3">
      <c r="C17230" s="7">
        <v>44548</v>
      </c>
      <c r="D17230" s="6">
        <v>14</v>
      </c>
      <c r="E17230" s="8">
        <f>IF(B17230="*",'Larimar Net '!D17231-('Larimar Net '!D17231*'Larimar Net Penalized '!$D$5),'Larimar Net '!D17231)</f>
        <v>46718.451000000001</v>
      </c>
      <c r="I17230" s="7">
        <v>44548</v>
      </c>
      <c r="J17230" s="6">
        <v>14</v>
      </c>
      <c r="K17230" s="8">
        <f>IF(H17230="*",'Larimar Net '!I17231-('Larimar Net '!I17231*'Larimar Net Penalized '!$J$5),'Larimar Net '!I17231)</f>
        <v>40405.042289999998</v>
      </c>
    </row>
    <row r="17231" spans="3:11" x14ac:dyDescent="0.3">
      <c r="C17231" s="7">
        <v>44548</v>
      </c>
      <c r="D17231" s="6">
        <v>15</v>
      </c>
      <c r="E17231" s="8">
        <f>IF(B17231="*",'Larimar Net '!D17232-('Larimar Net '!D17232*'Larimar Net Penalized '!$D$5),'Larimar Net '!D17232)</f>
        <v>46985.993799999997</v>
      </c>
      <c r="I17231" s="7">
        <v>44548</v>
      </c>
      <c r="J17231" s="6">
        <v>15</v>
      </c>
      <c r="K17231" s="8">
        <f>IF(H17231="*",'Larimar Net '!I17232-('Larimar Net '!I17232*'Larimar Net Penalized '!$J$5),'Larimar Net '!I17232)</f>
        <v>39824.086190000002</v>
      </c>
    </row>
    <row r="17232" spans="3:11" x14ac:dyDescent="0.3">
      <c r="C17232" s="7">
        <v>44548</v>
      </c>
      <c r="D17232" s="6">
        <v>16</v>
      </c>
      <c r="E17232" s="8">
        <f>IF(B17232="*",'Larimar Net '!D17233-('Larimar Net '!D17233*'Larimar Net Penalized '!$D$5),'Larimar Net '!D17233)</f>
        <v>46198.288460000003</v>
      </c>
      <c r="I17232" s="7">
        <v>44548</v>
      </c>
      <c r="J17232" s="6">
        <v>16</v>
      </c>
      <c r="K17232" s="8">
        <f>IF(H17232="*",'Larimar Net '!I17233-('Larimar Net '!I17233*'Larimar Net Penalized '!$J$5),'Larimar Net '!I17233)</f>
        <v>38971.277569999998</v>
      </c>
    </row>
    <row r="17233" spans="3:11" x14ac:dyDescent="0.3">
      <c r="C17233" s="7">
        <v>44548</v>
      </c>
      <c r="D17233" s="6">
        <v>17</v>
      </c>
      <c r="E17233" s="8">
        <f>IF(B17233="*",'Larimar Net '!D17234-('Larimar Net '!D17234*'Larimar Net Penalized '!$D$5),'Larimar Net '!D17234)</f>
        <v>44446.526270000002</v>
      </c>
      <c r="I17233" s="7">
        <v>44548</v>
      </c>
      <c r="J17233" s="6">
        <v>17</v>
      </c>
      <c r="K17233" s="8">
        <f>IF(H17233="*",'Larimar Net '!I17234-('Larimar Net '!I17234*'Larimar Net Penalized '!$J$5),'Larimar Net '!I17234)</f>
        <v>38269.965109999997</v>
      </c>
    </row>
    <row r="17234" spans="3:11" x14ac:dyDescent="0.3">
      <c r="C17234" s="7">
        <v>44548</v>
      </c>
      <c r="D17234" s="6">
        <v>18</v>
      </c>
      <c r="E17234" s="8">
        <f>IF(B17234="*",'Larimar Net '!D17235-('Larimar Net '!D17235*'Larimar Net Penalized '!$D$5),'Larimar Net '!D17235)</f>
        <v>45260.371910000002</v>
      </c>
      <c r="I17234" s="7">
        <v>44548</v>
      </c>
      <c r="J17234" s="6">
        <v>18</v>
      </c>
      <c r="K17234" s="8">
        <f>IF(H17234="*",'Larimar Net '!I17235-('Larimar Net '!I17235*'Larimar Net Penalized '!$J$5),'Larimar Net '!I17235)</f>
        <v>37569.53153</v>
      </c>
    </row>
    <row r="17235" spans="3:11" x14ac:dyDescent="0.3">
      <c r="C17235" s="7">
        <v>44548</v>
      </c>
      <c r="D17235" s="6">
        <v>19</v>
      </c>
      <c r="E17235" s="8">
        <f>IF(B17235="*",'Larimar Net '!D17236-('Larimar Net '!D17236*'Larimar Net Penalized '!$D$5),'Larimar Net '!D17236)</f>
        <v>44326.020530000002</v>
      </c>
      <c r="I17235" s="7">
        <v>44548</v>
      </c>
      <c r="J17235" s="6">
        <v>19</v>
      </c>
      <c r="K17235" s="8">
        <f>IF(H17235="*",'Larimar Net '!I17236-('Larimar Net '!I17236*'Larimar Net Penalized '!$J$5),'Larimar Net '!I17236)</f>
        <v>37044.199110000001</v>
      </c>
    </row>
    <row r="17236" spans="3:11" x14ac:dyDescent="0.3">
      <c r="C17236" s="7">
        <v>44548</v>
      </c>
      <c r="D17236" s="6">
        <v>20</v>
      </c>
      <c r="E17236" s="8">
        <f>IF(B17236="*",'Larimar Net '!D17237-('Larimar Net '!D17237*'Larimar Net Penalized '!$D$5),'Larimar Net '!D17237)</f>
        <v>44064.576639999999</v>
      </c>
      <c r="I17236" s="7">
        <v>44548</v>
      </c>
      <c r="J17236" s="6">
        <v>20</v>
      </c>
      <c r="K17236" s="8">
        <f>IF(H17236="*",'Larimar Net '!I17237-('Larimar Net '!I17237*'Larimar Net Penalized '!$J$5),'Larimar Net '!I17237)</f>
        <v>36308.8698</v>
      </c>
    </row>
    <row r="17237" spans="3:11" x14ac:dyDescent="0.3">
      <c r="C17237" s="7">
        <v>44548</v>
      </c>
      <c r="D17237" s="6">
        <v>21</v>
      </c>
      <c r="E17237" s="8">
        <f>IF(B17237="*",'Larimar Net '!D17238-('Larimar Net '!D17238*'Larimar Net Penalized '!$D$5),'Larimar Net '!D17238)</f>
        <v>44449.581700000002</v>
      </c>
      <c r="I17237" s="7">
        <v>44548</v>
      </c>
      <c r="J17237" s="6">
        <v>21</v>
      </c>
      <c r="K17237" s="8">
        <f>IF(H17237="*",'Larimar Net '!I17238-('Larimar Net '!I17238*'Larimar Net Penalized '!$J$5),'Larimar Net '!I17238)</f>
        <v>38153.075380000002</v>
      </c>
    </row>
    <row r="17238" spans="3:11" x14ac:dyDescent="0.3">
      <c r="C17238" s="7">
        <v>44548</v>
      </c>
      <c r="D17238" s="6">
        <v>22</v>
      </c>
      <c r="E17238" s="8">
        <f>IF(B17238="*",'Larimar Net '!D17239-('Larimar Net '!D17239*'Larimar Net Penalized '!$D$5),'Larimar Net '!D17239)</f>
        <v>44843.312180000001</v>
      </c>
      <c r="I17238" s="7">
        <v>44548</v>
      </c>
      <c r="J17238" s="6">
        <v>22</v>
      </c>
      <c r="K17238" s="8">
        <f>IF(H17238="*",'Larimar Net '!I17239-('Larimar Net '!I17239*'Larimar Net Penalized '!$J$5),'Larimar Net '!I17239)</f>
        <v>39926.900909999997</v>
      </c>
    </row>
    <row r="17239" spans="3:11" x14ac:dyDescent="0.3">
      <c r="C17239" s="7">
        <v>44548</v>
      </c>
      <c r="D17239" s="6">
        <v>23</v>
      </c>
      <c r="E17239" s="8">
        <f>IF(B17239="*",'Larimar Net '!D17240-('Larimar Net '!D17240*'Larimar Net Penalized '!$D$5),'Larimar Net '!D17240)</f>
        <v>43535.797420000003</v>
      </c>
      <c r="I17239" s="7">
        <v>44548</v>
      </c>
      <c r="J17239" s="6">
        <v>23</v>
      </c>
      <c r="K17239" s="8">
        <f>IF(H17239="*",'Larimar Net '!I17240-('Larimar Net '!I17240*'Larimar Net Penalized '!$J$5),'Larimar Net '!I17240)</f>
        <v>38710.318740000002</v>
      </c>
    </row>
    <row r="17240" spans="3:11" x14ac:dyDescent="0.3">
      <c r="C17240" s="7">
        <v>44549</v>
      </c>
      <c r="D17240" s="6">
        <v>0</v>
      </c>
      <c r="E17240" s="8">
        <f>IF(B17240="*",'Larimar Net '!D17241-('Larimar Net '!D17241*'Larimar Net Penalized '!$D$5),'Larimar Net '!D17241)</f>
        <v>41220.091050000003</v>
      </c>
      <c r="I17240" s="7">
        <v>44549</v>
      </c>
      <c r="J17240" s="6">
        <v>0</v>
      </c>
      <c r="K17240" s="8">
        <f>IF(H17240="*",'Larimar Net '!I17241-('Larimar Net '!I17241*'Larimar Net Penalized '!$J$5),'Larimar Net '!I17241)</f>
        <v>38517.530279999999</v>
      </c>
    </row>
    <row r="17241" spans="3:11" x14ac:dyDescent="0.3">
      <c r="C17241" s="7">
        <v>44549</v>
      </c>
      <c r="D17241" s="6">
        <v>1</v>
      </c>
      <c r="E17241" s="8">
        <f>IF(B17241="*",'Larimar Net '!D17242-('Larimar Net '!D17242*'Larimar Net Penalized '!$D$5),'Larimar Net '!D17242)</f>
        <v>42317.095840000002</v>
      </c>
      <c r="I17241" s="7">
        <v>44549</v>
      </c>
      <c r="J17241" s="6">
        <v>1</v>
      </c>
      <c r="K17241" s="8">
        <f>IF(H17241="*",'Larimar Net '!I17242-('Larimar Net '!I17242*'Larimar Net Penalized '!$J$5),'Larimar Net '!I17242)</f>
        <v>38493.383589999998</v>
      </c>
    </row>
    <row r="17242" spans="3:11" x14ac:dyDescent="0.3">
      <c r="C17242" s="7">
        <v>44549</v>
      </c>
      <c r="D17242" s="6">
        <v>2</v>
      </c>
      <c r="E17242" s="8">
        <f>IF(B17242="*",'Larimar Net '!D17243-('Larimar Net '!D17243*'Larimar Net Penalized '!$D$5),'Larimar Net '!D17243)</f>
        <v>36036.928950000001</v>
      </c>
      <c r="I17242" s="7">
        <v>44549</v>
      </c>
      <c r="J17242" s="6">
        <v>2</v>
      </c>
      <c r="K17242" s="8">
        <f>IF(H17242="*",'Larimar Net '!I17243-('Larimar Net '!I17243*'Larimar Net Penalized '!$J$5),'Larimar Net '!I17243)</f>
        <v>33447.322910000003</v>
      </c>
    </row>
    <row r="17243" spans="3:11" x14ac:dyDescent="0.3">
      <c r="C17243" s="7">
        <v>44549</v>
      </c>
      <c r="D17243" s="6">
        <v>3</v>
      </c>
      <c r="E17243" s="8">
        <f>IF(B17243="*",'Larimar Net '!D17244-('Larimar Net '!D17244*'Larimar Net Penalized '!$D$5),'Larimar Net '!D17244)</f>
        <v>38894.762499999997</v>
      </c>
      <c r="I17243" s="7">
        <v>44549</v>
      </c>
      <c r="J17243" s="6">
        <v>3</v>
      </c>
      <c r="K17243" s="8">
        <f>IF(H17243="*",'Larimar Net '!I17244-('Larimar Net '!I17244*'Larimar Net Penalized '!$J$5),'Larimar Net '!I17244)</f>
        <v>35236.334770000001</v>
      </c>
    </row>
    <row r="17244" spans="3:11" x14ac:dyDescent="0.3">
      <c r="C17244" s="7">
        <v>44549</v>
      </c>
      <c r="D17244" s="6">
        <v>4</v>
      </c>
      <c r="E17244" s="8">
        <f>IF(B17244="*",'Larimar Net '!D17245-('Larimar Net '!D17245*'Larimar Net Penalized '!$D$5),'Larimar Net '!D17245)</f>
        <v>41426.142050000002</v>
      </c>
      <c r="I17244" s="7">
        <v>44549</v>
      </c>
      <c r="J17244" s="6">
        <v>4</v>
      </c>
      <c r="K17244" s="8">
        <f>IF(H17244="*",'Larimar Net '!I17245-('Larimar Net '!I17245*'Larimar Net Penalized '!$J$5),'Larimar Net '!I17245)</f>
        <v>37578.49987</v>
      </c>
    </row>
    <row r="17245" spans="3:11" x14ac:dyDescent="0.3">
      <c r="C17245" s="7">
        <v>44549</v>
      </c>
      <c r="D17245" s="6">
        <v>5</v>
      </c>
      <c r="E17245" s="8">
        <f>IF(B17245="*",'Larimar Net '!D17246-('Larimar Net '!D17246*'Larimar Net Penalized '!$D$5),'Larimar Net '!D17246)</f>
        <v>40261.711150000003</v>
      </c>
      <c r="I17245" s="7">
        <v>44549</v>
      </c>
      <c r="J17245" s="6">
        <v>5</v>
      </c>
      <c r="K17245" s="8">
        <f>IF(H17245="*",'Larimar Net '!I17246-('Larimar Net '!I17246*'Larimar Net Penalized '!$J$5),'Larimar Net '!I17246)</f>
        <v>30211.145690000001</v>
      </c>
    </row>
    <row r="17246" spans="3:11" x14ac:dyDescent="0.3">
      <c r="C17246" s="7">
        <v>44549</v>
      </c>
      <c r="D17246" s="6">
        <v>6</v>
      </c>
      <c r="E17246" s="8">
        <f>IF(B17246="*",'Larimar Net '!D17247-('Larimar Net '!D17247*'Larimar Net Penalized '!$D$5),'Larimar Net '!D17247)</f>
        <v>36711.644959999998</v>
      </c>
      <c r="I17246" s="7">
        <v>44549</v>
      </c>
      <c r="J17246" s="6">
        <v>6</v>
      </c>
      <c r="K17246" s="8">
        <f>IF(H17246="*",'Larimar Net '!I17247-('Larimar Net '!I17247*'Larimar Net Penalized '!$J$5),'Larimar Net '!I17247)</f>
        <v>27098.301630000002</v>
      </c>
    </row>
    <row r="17247" spans="3:11" x14ac:dyDescent="0.3">
      <c r="C17247" s="7">
        <v>44549</v>
      </c>
      <c r="D17247" s="6">
        <v>7</v>
      </c>
      <c r="E17247" s="8">
        <f>IF(B17247="*",'Larimar Net '!D17248-('Larimar Net '!D17248*'Larimar Net Penalized '!$D$5),'Larimar Net '!D17248)</f>
        <v>33110.989979999998</v>
      </c>
      <c r="I17247" s="7">
        <v>44549</v>
      </c>
      <c r="J17247" s="6">
        <v>7</v>
      </c>
      <c r="K17247" s="8">
        <f>IF(H17247="*",'Larimar Net '!I17248-('Larimar Net '!I17248*'Larimar Net Penalized '!$J$5),'Larimar Net '!I17248)</f>
        <v>24363.96456</v>
      </c>
    </row>
    <row r="17248" spans="3:11" x14ac:dyDescent="0.3">
      <c r="C17248" s="7">
        <v>44549</v>
      </c>
      <c r="D17248" s="6">
        <v>8</v>
      </c>
      <c r="E17248" s="8">
        <f>IF(B17248="*",'Larimar Net '!D17249-('Larimar Net '!D17249*'Larimar Net Penalized '!$D$5),'Larimar Net '!D17249)</f>
        <v>38177.068870000003</v>
      </c>
      <c r="I17248" s="7">
        <v>44549</v>
      </c>
      <c r="J17248" s="6">
        <v>8</v>
      </c>
      <c r="K17248" s="8">
        <f>IF(H17248="*",'Larimar Net '!I17249-('Larimar Net '!I17249*'Larimar Net Penalized '!$J$5),'Larimar Net '!I17249)</f>
        <v>30032.359420000001</v>
      </c>
    </row>
    <row r="17249" spans="3:11" x14ac:dyDescent="0.3">
      <c r="C17249" s="7">
        <v>44549</v>
      </c>
      <c r="D17249" s="6">
        <v>9</v>
      </c>
      <c r="E17249" s="8">
        <f>IF(B17249="*",'Larimar Net '!D17250-('Larimar Net '!D17250*'Larimar Net Penalized '!$D$5),'Larimar Net '!D17250)</f>
        <v>42117.89688</v>
      </c>
      <c r="I17249" s="7">
        <v>44549</v>
      </c>
      <c r="J17249" s="6">
        <v>9</v>
      </c>
      <c r="K17249" s="8">
        <f>IF(H17249="*",'Larimar Net '!I17250-('Larimar Net '!I17250*'Larimar Net Penalized '!$J$5),'Larimar Net '!I17250)</f>
        <v>33209.969069999999</v>
      </c>
    </row>
    <row r="17250" spans="3:11" x14ac:dyDescent="0.3">
      <c r="C17250" s="7">
        <v>44549</v>
      </c>
      <c r="D17250" s="6">
        <v>10</v>
      </c>
      <c r="E17250" s="8">
        <f>IF(B17250="*",'Larimar Net '!D17251-('Larimar Net '!D17251*'Larimar Net Penalized '!$D$5),'Larimar Net '!D17251)</f>
        <v>45084.256809999999</v>
      </c>
      <c r="I17250" s="7">
        <v>44549</v>
      </c>
      <c r="J17250" s="6">
        <v>10</v>
      </c>
      <c r="K17250" s="8">
        <f>IF(H17250="*",'Larimar Net '!I17251-('Larimar Net '!I17251*'Larimar Net Penalized '!$J$5),'Larimar Net '!I17251)</f>
        <v>33716.429069999998</v>
      </c>
    </row>
    <row r="17251" spans="3:11" x14ac:dyDescent="0.3">
      <c r="C17251" s="7">
        <v>44549</v>
      </c>
      <c r="D17251" s="6">
        <v>11</v>
      </c>
      <c r="E17251" s="8">
        <f>IF(B17251="*",'Larimar Net '!D17252-('Larimar Net '!D17252*'Larimar Net Penalized '!$D$5),'Larimar Net '!D17252)</f>
        <v>44333.665609999996</v>
      </c>
      <c r="I17251" s="7">
        <v>44549</v>
      </c>
      <c r="J17251" s="6">
        <v>11</v>
      </c>
      <c r="K17251" s="8">
        <f>IF(H17251="*",'Larimar Net '!I17252-('Larimar Net '!I17252*'Larimar Net Penalized '!$J$5),'Larimar Net '!I17252)</f>
        <v>29682.490290000002</v>
      </c>
    </row>
    <row r="17252" spans="3:11" x14ac:dyDescent="0.3">
      <c r="C17252" s="7">
        <v>44549</v>
      </c>
      <c r="D17252" s="6">
        <v>12</v>
      </c>
      <c r="E17252" s="8">
        <f>IF(B17252="*",'Larimar Net '!D17253-('Larimar Net '!D17253*'Larimar Net Penalized '!$D$5),'Larimar Net '!D17253)</f>
        <v>44882.978000000003</v>
      </c>
      <c r="I17252" s="7">
        <v>44549</v>
      </c>
      <c r="J17252" s="6">
        <v>12</v>
      </c>
      <c r="K17252" s="8">
        <f>IF(H17252="*",'Larimar Net '!I17253-('Larimar Net '!I17253*'Larimar Net Penalized '!$J$5),'Larimar Net '!I17253)</f>
        <v>31151.9977</v>
      </c>
    </row>
    <row r="17253" spans="3:11" x14ac:dyDescent="0.3">
      <c r="C17253" s="7">
        <v>44549</v>
      </c>
      <c r="D17253" s="6">
        <v>13</v>
      </c>
      <c r="E17253" s="8">
        <f>IF(B17253="*",'Larimar Net '!D17254-('Larimar Net '!D17254*'Larimar Net Penalized '!$D$5),'Larimar Net '!D17254)</f>
        <v>44324.458400000003</v>
      </c>
      <c r="I17253" s="7">
        <v>44549</v>
      </c>
      <c r="J17253" s="6">
        <v>13</v>
      </c>
      <c r="K17253" s="8">
        <f>IF(H17253="*",'Larimar Net '!I17254-('Larimar Net '!I17254*'Larimar Net Penalized '!$J$5),'Larimar Net '!I17254)</f>
        <v>36173.84087</v>
      </c>
    </row>
    <row r="17254" spans="3:11" x14ac:dyDescent="0.3">
      <c r="C17254" s="7">
        <v>44549</v>
      </c>
      <c r="D17254" s="6">
        <v>14</v>
      </c>
      <c r="E17254" s="8">
        <f>IF(B17254="*",'Larimar Net '!D17255-('Larimar Net '!D17255*'Larimar Net Penalized '!$D$5),'Larimar Net '!D17255)</f>
        <v>41932.883809999999</v>
      </c>
      <c r="I17254" s="7">
        <v>44549</v>
      </c>
      <c r="J17254" s="6">
        <v>14</v>
      </c>
      <c r="K17254" s="8">
        <f>IF(H17254="*",'Larimar Net '!I17255-('Larimar Net '!I17255*'Larimar Net Penalized '!$J$5),'Larimar Net '!I17255)</f>
        <v>28580.286909999999</v>
      </c>
    </row>
    <row r="17255" spans="3:11" x14ac:dyDescent="0.3">
      <c r="C17255" s="7">
        <v>44549</v>
      </c>
      <c r="D17255" s="6">
        <v>15</v>
      </c>
      <c r="E17255" s="8">
        <f>IF(B17255="*",'Larimar Net '!D17256-('Larimar Net '!D17256*'Larimar Net Penalized '!$D$5),'Larimar Net '!D17256)</f>
        <v>36131.010090000003</v>
      </c>
      <c r="I17255" s="7">
        <v>44549</v>
      </c>
      <c r="J17255" s="6">
        <v>15</v>
      </c>
      <c r="K17255" s="8">
        <f>IF(H17255="*",'Larimar Net '!I17256-('Larimar Net '!I17256*'Larimar Net Penalized '!$J$5),'Larimar Net '!I17256)</f>
        <v>19553.28846</v>
      </c>
    </row>
    <row r="17256" spans="3:11" x14ac:dyDescent="0.3">
      <c r="C17256" s="7">
        <v>44549</v>
      </c>
      <c r="D17256" s="6">
        <v>16</v>
      </c>
      <c r="E17256" s="8">
        <f>IF(B17256="*",'Larimar Net '!D17257-('Larimar Net '!D17257*'Larimar Net Penalized '!$D$5),'Larimar Net '!D17257)</f>
        <v>30749.750309999999</v>
      </c>
      <c r="I17256" s="7">
        <v>44549</v>
      </c>
      <c r="J17256" s="6">
        <v>16</v>
      </c>
      <c r="K17256" s="8">
        <f>IF(H17256="*",'Larimar Net '!I17257-('Larimar Net '!I17257*'Larimar Net Penalized '!$J$5),'Larimar Net '!I17257)</f>
        <v>16640.358660000002</v>
      </c>
    </row>
    <row r="17257" spans="3:11" x14ac:dyDescent="0.3">
      <c r="C17257" s="7">
        <v>44549</v>
      </c>
      <c r="D17257" s="6">
        <v>17</v>
      </c>
      <c r="E17257" s="8">
        <f>IF(B17257="*",'Larimar Net '!D17258-('Larimar Net '!D17258*'Larimar Net Penalized '!$D$5),'Larimar Net '!D17258)</f>
        <v>24353.21644</v>
      </c>
      <c r="I17257" s="7">
        <v>44549</v>
      </c>
      <c r="J17257" s="6">
        <v>17</v>
      </c>
      <c r="K17257" s="8">
        <f>IF(H17257="*",'Larimar Net '!I17258-('Larimar Net '!I17258*'Larimar Net Penalized '!$J$5),'Larimar Net '!I17258)</f>
        <v>11705.093419999999</v>
      </c>
    </row>
    <row r="17258" spans="3:11" x14ac:dyDescent="0.3">
      <c r="C17258" s="7">
        <v>44549</v>
      </c>
      <c r="D17258" s="6">
        <v>18</v>
      </c>
      <c r="E17258" s="8">
        <f>IF(B17258="*",'Larimar Net '!D17259-('Larimar Net '!D17259*'Larimar Net Penalized '!$D$5),'Larimar Net '!D17259)</f>
        <v>13460.55798</v>
      </c>
      <c r="I17258" s="7">
        <v>44549</v>
      </c>
      <c r="J17258" s="6">
        <v>18</v>
      </c>
      <c r="K17258" s="8">
        <f>IF(H17258="*",'Larimar Net '!I17259-('Larimar Net '!I17259*'Larimar Net Penalized '!$J$5),'Larimar Net '!I17259)</f>
        <v>3558.9728129999999</v>
      </c>
    </row>
    <row r="17259" spans="3:11" x14ac:dyDescent="0.3">
      <c r="C17259" s="7">
        <v>44549</v>
      </c>
      <c r="D17259" s="6">
        <v>19</v>
      </c>
      <c r="E17259" s="8">
        <f>IF(B17259="*",'Larimar Net '!D17260-('Larimar Net '!D17260*'Larimar Net Penalized '!$D$5),'Larimar Net '!D17260)</f>
        <v>10962.592720000001</v>
      </c>
      <c r="I17259" s="7">
        <v>44549</v>
      </c>
      <c r="J17259" s="6">
        <v>19</v>
      </c>
      <c r="K17259" s="8">
        <f>IF(H17259="*",'Larimar Net '!I17260-('Larimar Net '!I17260*'Larimar Net Penalized '!$J$5),'Larimar Net '!I17260)</f>
        <v>3608.869322</v>
      </c>
    </row>
    <row r="17260" spans="3:11" x14ac:dyDescent="0.3">
      <c r="C17260" s="7">
        <v>44549</v>
      </c>
      <c r="D17260" s="6">
        <v>20</v>
      </c>
      <c r="E17260" s="8">
        <f>IF(B17260="*",'Larimar Net '!D17261-('Larimar Net '!D17261*'Larimar Net Penalized '!$D$5),'Larimar Net '!D17261)</f>
        <v>14203.391379999999</v>
      </c>
      <c r="I17260" s="7">
        <v>44549</v>
      </c>
      <c r="J17260" s="6">
        <v>20</v>
      </c>
      <c r="K17260" s="8">
        <f>IF(H17260="*",'Larimar Net '!I17261-('Larimar Net '!I17261*'Larimar Net Penalized '!$J$5),'Larimar Net '!I17261)</f>
        <v>4908.8421259999996</v>
      </c>
    </row>
    <row r="17261" spans="3:11" x14ac:dyDescent="0.3">
      <c r="C17261" s="7">
        <v>44549</v>
      </c>
      <c r="D17261" s="6">
        <v>21</v>
      </c>
      <c r="E17261" s="8">
        <f>IF(B17261="*",'Larimar Net '!D17262-('Larimar Net '!D17262*'Larimar Net Penalized '!$D$5),'Larimar Net '!D17262)</f>
        <v>18359.437709999998</v>
      </c>
      <c r="I17261" s="7">
        <v>44549</v>
      </c>
      <c r="J17261" s="6">
        <v>21</v>
      </c>
      <c r="K17261" s="8">
        <f>IF(H17261="*",'Larimar Net '!I17262-('Larimar Net '!I17262*'Larimar Net Penalized '!$J$5),'Larimar Net '!I17262)</f>
        <v>8503.3620169999995</v>
      </c>
    </row>
    <row r="17262" spans="3:11" x14ac:dyDescent="0.3">
      <c r="C17262" s="7">
        <v>44549</v>
      </c>
      <c r="D17262" s="6">
        <v>22</v>
      </c>
      <c r="E17262" s="8">
        <f>IF(B17262="*",'Larimar Net '!D17263-('Larimar Net '!D17263*'Larimar Net Penalized '!$D$5),'Larimar Net '!D17263)</f>
        <v>19253.077850000001</v>
      </c>
      <c r="I17262" s="7">
        <v>44549</v>
      </c>
      <c r="J17262" s="6">
        <v>22</v>
      </c>
      <c r="K17262" s="8">
        <f>IF(H17262="*",'Larimar Net '!I17263-('Larimar Net '!I17263*'Larimar Net Penalized '!$J$5),'Larimar Net '!I17263)</f>
        <v>9388.6452200000003</v>
      </c>
    </row>
    <row r="17263" spans="3:11" x14ac:dyDescent="0.3">
      <c r="C17263" s="7">
        <v>44549</v>
      </c>
      <c r="D17263" s="6">
        <v>23</v>
      </c>
      <c r="E17263" s="8">
        <f>IF(B17263="*",'Larimar Net '!D17264-('Larimar Net '!D17264*'Larimar Net Penalized '!$D$5),'Larimar Net '!D17264)</f>
        <v>13069.18966</v>
      </c>
      <c r="I17263" s="7">
        <v>44549</v>
      </c>
      <c r="J17263" s="6">
        <v>23</v>
      </c>
      <c r="K17263" s="8">
        <f>IF(H17263="*",'Larimar Net '!I17264-('Larimar Net '!I17264*'Larimar Net Penalized '!$J$5),'Larimar Net '!I17264)</f>
        <v>13339.77895</v>
      </c>
    </row>
    <row r="17264" spans="3:11" x14ac:dyDescent="0.3">
      <c r="C17264" s="7">
        <v>44550</v>
      </c>
      <c r="D17264" s="6">
        <v>0</v>
      </c>
      <c r="E17264" s="8">
        <f>IF(B17264="*",'Larimar Net '!D17265-('Larimar Net '!D17265*'Larimar Net Penalized '!$D$5),'Larimar Net '!D17265)</f>
        <v>18107.77361</v>
      </c>
      <c r="I17264" s="7">
        <v>44550</v>
      </c>
      <c r="J17264" s="6">
        <v>0</v>
      </c>
      <c r="K17264" s="8">
        <f>IF(H17264="*",'Larimar Net '!I17265-('Larimar Net '!I17265*'Larimar Net Penalized '!$J$5),'Larimar Net '!I17265)</f>
        <v>16394.527290000002</v>
      </c>
    </row>
    <row r="17265" spans="3:11" x14ac:dyDescent="0.3">
      <c r="C17265" s="7">
        <v>44550</v>
      </c>
      <c r="D17265" s="6">
        <v>1</v>
      </c>
      <c r="E17265" s="8">
        <f>IF(B17265="*",'Larimar Net '!D17266-('Larimar Net '!D17266*'Larimar Net Penalized '!$D$5),'Larimar Net '!D17266)</f>
        <v>24648.75894</v>
      </c>
      <c r="I17265" s="7">
        <v>44550</v>
      </c>
      <c r="J17265" s="6">
        <v>1</v>
      </c>
      <c r="K17265" s="8">
        <f>IF(H17265="*",'Larimar Net '!I17266-('Larimar Net '!I17266*'Larimar Net Penalized '!$J$5),'Larimar Net '!I17266)</f>
        <v>17965.504669999998</v>
      </c>
    </row>
    <row r="17266" spans="3:11" x14ac:dyDescent="0.3">
      <c r="C17266" s="7">
        <v>44550</v>
      </c>
      <c r="D17266" s="6">
        <v>2</v>
      </c>
      <c r="E17266" s="8">
        <f>IF(B17266="*",'Larimar Net '!D17267-('Larimar Net '!D17267*'Larimar Net Penalized '!$D$5),'Larimar Net '!D17267)</f>
        <v>22270.535309999999</v>
      </c>
      <c r="I17266" s="7">
        <v>44550</v>
      </c>
      <c r="J17266" s="6">
        <v>2</v>
      </c>
      <c r="K17266" s="8">
        <f>IF(H17266="*",'Larimar Net '!I17267-('Larimar Net '!I17267*'Larimar Net Penalized '!$J$5),'Larimar Net '!I17267)</f>
        <v>16840.34273</v>
      </c>
    </row>
    <row r="17267" spans="3:11" x14ac:dyDescent="0.3">
      <c r="C17267" s="7">
        <v>44550</v>
      </c>
      <c r="D17267" s="6">
        <v>3</v>
      </c>
      <c r="E17267" s="8">
        <f>IF(B17267="*",'Larimar Net '!D17268-('Larimar Net '!D17268*'Larimar Net Penalized '!$D$5),'Larimar Net '!D17268)</f>
        <v>14579.22615</v>
      </c>
      <c r="I17267" s="7">
        <v>44550</v>
      </c>
      <c r="J17267" s="6">
        <v>3</v>
      </c>
      <c r="K17267" s="8">
        <f>IF(H17267="*",'Larimar Net '!I17268-('Larimar Net '!I17268*'Larimar Net Penalized '!$J$5),'Larimar Net '!I17268)</f>
        <v>11366.104020000001</v>
      </c>
    </row>
    <row r="17268" spans="3:11" x14ac:dyDescent="0.3">
      <c r="C17268" s="7">
        <v>44550</v>
      </c>
      <c r="D17268" s="6">
        <v>4</v>
      </c>
      <c r="E17268" s="8">
        <f>IF(B17268="*",'Larimar Net '!D17269-('Larimar Net '!D17269*'Larimar Net Penalized '!$D$5),'Larimar Net '!D17269)</f>
        <v>9308.6553999999996</v>
      </c>
      <c r="I17268" s="7">
        <v>44550</v>
      </c>
      <c r="J17268" s="6">
        <v>4</v>
      </c>
      <c r="K17268" s="8">
        <f>IF(H17268="*",'Larimar Net '!I17269-('Larimar Net '!I17269*'Larimar Net Penalized '!$J$5),'Larimar Net '!I17269)</f>
        <v>6787.6740900000004</v>
      </c>
    </row>
    <row r="17269" spans="3:11" x14ac:dyDescent="0.3">
      <c r="C17269" s="7">
        <v>44550</v>
      </c>
      <c r="D17269" s="6">
        <v>5</v>
      </c>
      <c r="E17269" s="8">
        <f>IF(B17269="*",'Larimar Net '!D17270-('Larimar Net '!D17270*'Larimar Net Penalized '!$D$5),'Larimar Net '!D17270)</f>
        <v>16592.811310000001</v>
      </c>
      <c r="I17269" s="7">
        <v>44550</v>
      </c>
      <c r="J17269" s="6">
        <v>5</v>
      </c>
      <c r="K17269" s="8">
        <f>IF(H17269="*",'Larimar Net '!I17270-('Larimar Net '!I17270*'Larimar Net Penalized '!$J$5),'Larimar Net '!I17270)</f>
        <v>12611.687159999999</v>
      </c>
    </row>
    <row r="17270" spans="3:11" x14ac:dyDescent="0.3">
      <c r="C17270" s="7">
        <v>44550</v>
      </c>
      <c r="D17270" s="6">
        <v>6</v>
      </c>
      <c r="E17270" s="8">
        <f>IF(B17270="*",'Larimar Net '!D17271-('Larimar Net '!D17271*'Larimar Net Penalized '!$D$5),'Larimar Net '!D17271)</f>
        <v>19281.919460000001</v>
      </c>
      <c r="I17270" s="7">
        <v>44550</v>
      </c>
      <c r="J17270" s="6">
        <v>6</v>
      </c>
      <c r="K17270" s="8">
        <f>IF(H17270="*",'Larimar Net '!I17271-('Larimar Net '!I17271*'Larimar Net Penalized '!$J$5),'Larimar Net '!I17271)</f>
        <v>11093.78462</v>
      </c>
    </row>
    <row r="17271" spans="3:11" x14ac:dyDescent="0.3">
      <c r="C17271" s="7">
        <v>44550</v>
      </c>
      <c r="D17271" s="6">
        <v>7</v>
      </c>
      <c r="E17271" s="8">
        <f>IF(B17271="*",'Larimar Net '!D17272-('Larimar Net '!D17272*'Larimar Net Penalized '!$D$5),'Larimar Net '!D17272)</f>
        <v>14301.514520000001</v>
      </c>
      <c r="I17271" s="7">
        <v>44550</v>
      </c>
      <c r="J17271" s="6">
        <v>7</v>
      </c>
      <c r="K17271" s="8">
        <f>IF(H17271="*",'Larimar Net '!I17272-('Larimar Net '!I17272*'Larimar Net Penalized '!$J$5),'Larimar Net '!I17272)</f>
        <v>7666.6265800000001</v>
      </c>
    </row>
    <row r="17272" spans="3:11" x14ac:dyDescent="0.3">
      <c r="C17272" s="7">
        <v>44550</v>
      </c>
      <c r="D17272" s="6">
        <v>8</v>
      </c>
      <c r="E17272" s="8">
        <f>IF(B17272="*",'Larimar Net '!D17273-('Larimar Net '!D17273*'Larimar Net Penalized '!$D$5),'Larimar Net '!D17273)</f>
        <v>12612.13193</v>
      </c>
      <c r="I17272" s="7">
        <v>44550</v>
      </c>
      <c r="J17272" s="6">
        <v>8</v>
      </c>
      <c r="K17272" s="8">
        <f>IF(H17272="*",'Larimar Net '!I17273-('Larimar Net '!I17273*'Larimar Net Penalized '!$J$5),'Larimar Net '!I17273)</f>
        <v>7047.4727229999999</v>
      </c>
    </row>
    <row r="17273" spans="3:11" x14ac:dyDescent="0.3">
      <c r="C17273" s="7">
        <v>44550</v>
      </c>
      <c r="D17273" s="6">
        <v>9</v>
      </c>
      <c r="E17273" s="8">
        <f>IF(B17273="*",'Larimar Net '!D17274-('Larimar Net '!D17274*'Larimar Net Penalized '!$D$5),'Larimar Net '!D17274)</f>
        <v>17873.100450000002</v>
      </c>
      <c r="I17273" s="7">
        <v>44550</v>
      </c>
      <c r="J17273" s="6">
        <v>9</v>
      </c>
      <c r="K17273" s="8">
        <f>IF(H17273="*",'Larimar Net '!I17274-('Larimar Net '!I17274*'Larimar Net Penalized '!$J$5),'Larimar Net '!I17274)</f>
        <v>14474.38608</v>
      </c>
    </row>
    <row r="17274" spans="3:11" x14ac:dyDescent="0.3">
      <c r="C17274" s="7">
        <v>44550</v>
      </c>
      <c r="D17274" s="6">
        <v>10</v>
      </c>
      <c r="E17274" s="8">
        <f>IF(B17274="*",'Larimar Net '!D17275-('Larimar Net '!D17275*'Larimar Net Penalized '!$D$5),'Larimar Net '!D17275)</f>
        <v>35914.358330000003</v>
      </c>
      <c r="I17274" s="7">
        <v>44550</v>
      </c>
      <c r="J17274" s="6">
        <v>10</v>
      </c>
      <c r="K17274" s="8">
        <f>IF(H17274="*",'Larimar Net '!I17275-('Larimar Net '!I17275*'Larimar Net Penalized '!$J$5),'Larimar Net '!I17275)</f>
        <v>24346.107680000001</v>
      </c>
    </row>
    <row r="17275" spans="3:11" x14ac:dyDescent="0.3">
      <c r="C17275" s="7">
        <v>44550</v>
      </c>
      <c r="D17275" s="6">
        <v>11</v>
      </c>
      <c r="E17275" s="8">
        <f>IF(B17275="*",'Larimar Net '!D17276-('Larimar Net '!D17276*'Larimar Net Penalized '!$D$5),'Larimar Net '!D17276)</f>
        <v>36125.692260000003</v>
      </c>
      <c r="I17275" s="7">
        <v>44550</v>
      </c>
      <c r="J17275" s="6">
        <v>11</v>
      </c>
      <c r="K17275" s="8">
        <f>IF(H17275="*",'Larimar Net '!I17276-('Larimar Net '!I17276*'Larimar Net Penalized '!$J$5),'Larimar Net '!I17276)</f>
        <v>22672.454249999999</v>
      </c>
    </row>
    <row r="17276" spans="3:11" x14ac:dyDescent="0.3">
      <c r="C17276" s="7">
        <v>44550</v>
      </c>
      <c r="D17276" s="6">
        <v>12</v>
      </c>
      <c r="E17276" s="8">
        <f>IF(B17276="*",'Larimar Net '!D17277-('Larimar Net '!D17277*'Larimar Net Penalized '!$D$5),'Larimar Net '!D17277)</f>
        <v>36087.567620000002</v>
      </c>
      <c r="I17276" s="7">
        <v>44550</v>
      </c>
      <c r="J17276" s="6">
        <v>12</v>
      </c>
      <c r="K17276" s="8">
        <f>IF(H17276="*",'Larimar Net '!I17277-('Larimar Net '!I17277*'Larimar Net Penalized '!$J$5),'Larimar Net '!I17277)</f>
        <v>20338.03644</v>
      </c>
    </row>
    <row r="17277" spans="3:11" x14ac:dyDescent="0.3">
      <c r="C17277" s="7">
        <v>44550</v>
      </c>
      <c r="D17277" s="6">
        <v>13</v>
      </c>
      <c r="E17277" s="8">
        <f>IF(B17277="*",'Larimar Net '!D17278-('Larimar Net '!D17278*'Larimar Net Penalized '!$D$5),'Larimar Net '!D17278)</f>
        <v>33248.591399999998</v>
      </c>
      <c r="I17277" s="7">
        <v>44550</v>
      </c>
      <c r="J17277" s="6">
        <v>13</v>
      </c>
      <c r="K17277" s="8">
        <f>IF(H17277="*",'Larimar Net '!I17278-('Larimar Net '!I17278*'Larimar Net Penalized '!$J$5),'Larimar Net '!I17278)</f>
        <v>21848.964820000001</v>
      </c>
    </row>
    <row r="17278" spans="3:11" x14ac:dyDescent="0.3">
      <c r="C17278" s="7">
        <v>44550</v>
      </c>
      <c r="D17278" s="6">
        <v>14</v>
      </c>
      <c r="E17278" s="8">
        <f>IF(B17278="*",'Larimar Net '!D17279-('Larimar Net '!D17279*'Larimar Net Penalized '!$D$5),'Larimar Net '!D17279)</f>
        <v>35163.194539999997</v>
      </c>
      <c r="I17278" s="7">
        <v>44550</v>
      </c>
      <c r="J17278" s="6">
        <v>14</v>
      </c>
      <c r="K17278" s="8">
        <f>IF(H17278="*",'Larimar Net '!I17279-('Larimar Net '!I17279*'Larimar Net Penalized '!$J$5),'Larimar Net '!I17279)</f>
        <v>25642.67571</v>
      </c>
    </row>
    <row r="17279" spans="3:11" x14ac:dyDescent="0.3">
      <c r="C17279" s="7">
        <v>44550</v>
      </c>
      <c r="D17279" s="6">
        <v>15</v>
      </c>
      <c r="E17279" s="8">
        <f>IF(B17279="*",'Larimar Net '!D17280-('Larimar Net '!D17280*'Larimar Net Penalized '!$D$5),'Larimar Net '!D17280)</f>
        <v>31258.861199999999</v>
      </c>
      <c r="I17279" s="7">
        <v>44550</v>
      </c>
      <c r="J17279" s="6">
        <v>15</v>
      </c>
      <c r="K17279" s="8">
        <f>IF(H17279="*",'Larimar Net '!I17280-('Larimar Net '!I17280*'Larimar Net Penalized '!$J$5),'Larimar Net '!I17280)</f>
        <v>22714.148560000001</v>
      </c>
    </row>
    <row r="17280" spans="3:11" x14ac:dyDescent="0.3">
      <c r="C17280" s="7">
        <v>44550</v>
      </c>
      <c r="D17280" s="6">
        <v>16</v>
      </c>
      <c r="E17280" s="8">
        <f>IF(B17280="*",'Larimar Net '!D17281-('Larimar Net '!D17281*'Larimar Net Penalized '!$D$5),'Larimar Net '!D17281)</f>
        <v>28517.897389999998</v>
      </c>
      <c r="I17280" s="7">
        <v>44550</v>
      </c>
      <c r="J17280" s="6">
        <v>16</v>
      </c>
      <c r="K17280" s="8">
        <f>IF(H17280="*",'Larimar Net '!I17281-('Larimar Net '!I17281*'Larimar Net Penalized '!$J$5),'Larimar Net '!I17281)</f>
        <v>22885.799060000001</v>
      </c>
    </row>
    <row r="17281" spans="3:11" x14ac:dyDescent="0.3">
      <c r="C17281" s="7">
        <v>44550</v>
      </c>
      <c r="D17281" s="6">
        <v>17</v>
      </c>
      <c r="E17281" s="8">
        <f>IF(B17281="*",'Larimar Net '!D17282-('Larimar Net '!D17282*'Larimar Net Penalized '!$D$5),'Larimar Net '!D17282)</f>
        <v>27324.990969999999</v>
      </c>
      <c r="I17281" s="7">
        <v>44550</v>
      </c>
      <c r="J17281" s="6">
        <v>17</v>
      </c>
      <c r="K17281" s="8">
        <f>IF(H17281="*",'Larimar Net '!I17282-('Larimar Net '!I17282*'Larimar Net Penalized '!$J$5),'Larimar Net '!I17282)</f>
        <v>17289.256689999998</v>
      </c>
    </row>
    <row r="17282" spans="3:11" x14ac:dyDescent="0.3">
      <c r="C17282" s="7">
        <v>44550</v>
      </c>
      <c r="D17282" s="6">
        <v>18</v>
      </c>
      <c r="E17282" s="8">
        <f>IF(B17282="*",'Larimar Net '!D17283-('Larimar Net '!D17283*'Larimar Net Penalized '!$D$5),'Larimar Net '!D17283)</f>
        <v>17343.610990000001</v>
      </c>
      <c r="I17282" s="7">
        <v>44550</v>
      </c>
      <c r="J17282" s="6">
        <v>18</v>
      </c>
      <c r="K17282" s="8">
        <f>IF(H17282="*",'Larimar Net '!I17283-('Larimar Net '!I17283*'Larimar Net Penalized '!$J$5),'Larimar Net '!I17283)</f>
        <v>9430.8463119999997</v>
      </c>
    </row>
    <row r="17283" spans="3:11" x14ac:dyDescent="0.3">
      <c r="C17283" s="7">
        <v>44550</v>
      </c>
      <c r="D17283" s="6">
        <v>19</v>
      </c>
      <c r="E17283" s="8">
        <f>IF(B17283="*",'Larimar Net '!D17284-('Larimar Net '!D17284*'Larimar Net Penalized '!$D$5),'Larimar Net '!D17284)</f>
        <v>9149.9891169999992</v>
      </c>
      <c r="I17283" s="7">
        <v>44550</v>
      </c>
      <c r="J17283" s="6">
        <v>19</v>
      </c>
      <c r="K17283" s="8">
        <f>IF(H17283="*",'Larimar Net '!I17284-('Larimar Net '!I17284*'Larimar Net Penalized '!$J$5),'Larimar Net '!I17284)</f>
        <v>4931.6979330000004</v>
      </c>
    </row>
    <row r="17284" spans="3:11" x14ac:dyDescent="0.3">
      <c r="C17284" s="7">
        <v>44550</v>
      </c>
      <c r="D17284" s="6">
        <v>20</v>
      </c>
      <c r="E17284" s="8">
        <f>IF(B17284="*",'Larimar Net '!D17285-('Larimar Net '!D17285*'Larimar Net Penalized '!$D$5),'Larimar Net '!D17285)</f>
        <v>9859.5768079999998</v>
      </c>
      <c r="I17284" s="7">
        <v>44550</v>
      </c>
      <c r="J17284" s="6">
        <v>20</v>
      </c>
      <c r="K17284" s="8">
        <f>IF(H17284="*",'Larimar Net '!I17285-('Larimar Net '!I17285*'Larimar Net Penalized '!$J$5),'Larimar Net '!I17285)</f>
        <v>4574.7030100000002</v>
      </c>
    </row>
    <row r="17285" spans="3:11" x14ac:dyDescent="0.3">
      <c r="C17285" s="7">
        <v>44550</v>
      </c>
      <c r="D17285" s="6">
        <v>21</v>
      </c>
      <c r="E17285" s="8">
        <f>IF(B17285="*",'Larimar Net '!D17286-('Larimar Net '!D17286*'Larimar Net Penalized '!$D$5),'Larimar Net '!D17286)</f>
        <v>11854.44728</v>
      </c>
      <c r="I17285" s="7">
        <v>44550</v>
      </c>
      <c r="J17285" s="6">
        <v>21</v>
      </c>
      <c r="K17285" s="8">
        <f>IF(H17285="*",'Larimar Net '!I17286-('Larimar Net '!I17286*'Larimar Net Penalized '!$J$5),'Larimar Net '!I17286)</f>
        <v>6064.7388460000002</v>
      </c>
    </row>
    <row r="17286" spans="3:11" x14ac:dyDescent="0.3">
      <c r="C17286" s="7">
        <v>44550</v>
      </c>
      <c r="D17286" s="6">
        <v>22</v>
      </c>
      <c r="E17286" s="8">
        <f>IF(B17286="*",'Larimar Net '!D17287-('Larimar Net '!D17287*'Larimar Net Penalized '!$D$5),'Larimar Net '!D17287)</f>
        <v>13400.393889999999</v>
      </c>
      <c r="I17286" s="7">
        <v>44550</v>
      </c>
      <c r="J17286" s="6">
        <v>22</v>
      </c>
      <c r="K17286" s="8">
        <f>IF(H17286="*",'Larimar Net '!I17287-('Larimar Net '!I17287*'Larimar Net Penalized '!$J$5),'Larimar Net '!I17287)</f>
        <v>7320.189163</v>
      </c>
    </row>
    <row r="17287" spans="3:11" x14ac:dyDescent="0.3">
      <c r="C17287" s="7">
        <v>44550</v>
      </c>
      <c r="D17287" s="6">
        <v>23</v>
      </c>
      <c r="E17287" s="8">
        <f>IF(B17287="*",'Larimar Net '!D17288-('Larimar Net '!D17288*'Larimar Net Penalized '!$D$5),'Larimar Net '!D17288)</f>
        <v>17896.534449999999</v>
      </c>
      <c r="I17287" s="7">
        <v>44550</v>
      </c>
      <c r="J17287" s="6">
        <v>23</v>
      </c>
      <c r="K17287" s="8">
        <f>IF(H17287="*",'Larimar Net '!I17288-('Larimar Net '!I17288*'Larimar Net Penalized '!$J$5),'Larimar Net '!I17288)</f>
        <v>15659.795539999999</v>
      </c>
    </row>
    <row r="17288" spans="3:11" x14ac:dyDescent="0.3">
      <c r="C17288" s="7">
        <v>44551</v>
      </c>
      <c r="D17288" s="6">
        <v>0</v>
      </c>
      <c r="E17288" s="8">
        <f>IF(B17288="*",'Larimar Net '!D17289-('Larimar Net '!D17289*'Larimar Net Penalized '!$D$5),'Larimar Net '!D17289)</f>
        <v>27731.55069</v>
      </c>
      <c r="I17288" s="7">
        <v>44551</v>
      </c>
      <c r="J17288" s="6">
        <v>0</v>
      </c>
      <c r="K17288" s="8">
        <f>IF(H17288="*",'Larimar Net '!I17289-('Larimar Net '!I17289*'Larimar Net Penalized '!$J$5),'Larimar Net '!I17289)</f>
        <v>26166.59953</v>
      </c>
    </row>
    <row r="17289" spans="3:11" x14ac:dyDescent="0.3">
      <c r="C17289" s="7">
        <v>44551</v>
      </c>
      <c r="D17289" s="6">
        <v>1</v>
      </c>
      <c r="E17289" s="8">
        <f>IF(B17289="*",'Larimar Net '!D17290-('Larimar Net '!D17290*'Larimar Net Penalized '!$D$5),'Larimar Net '!D17290)</f>
        <v>32378.75634</v>
      </c>
      <c r="I17289" s="7">
        <v>44551</v>
      </c>
      <c r="J17289" s="6">
        <v>1</v>
      </c>
      <c r="K17289" s="8">
        <f>IF(H17289="*",'Larimar Net '!I17290-('Larimar Net '!I17290*'Larimar Net Penalized '!$J$5),'Larimar Net '!I17290)</f>
        <v>26932.983850000001</v>
      </c>
    </row>
    <row r="17290" spans="3:11" x14ac:dyDescent="0.3">
      <c r="C17290" s="7">
        <v>44551</v>
      </c>
      <c r="D17290" s="6">
        <v>2</v>
      </c>
      <c r="E17290" s="8">
        <f>IF(B17290="*",'Larimar Net '!D17291-('Larimar Net '!D17291*'Larimar Net Penalized '!$D$5),'Larimar Net '!D17291)</f>
        <v>34281.411059999999</v>
      </c>
      <c r="I17290" s="7">
        <v>44551</v>
      </c>
      <c r="J17290" s="6">
        <v>2</v>
      </c>
      <c r="K17290" s="8">
        <f>IF(H17290="*",'Larimar Net '!I17291-('Larimar Net '!I17291*'Larimar Net Penalized '!$J$5),'Larimar Net '!I17291)</f>
        <v>23476.21731</v>
      </c>
    </row>
    <row r="17291" spans="3:11" x14ac:dyDescent="0.3">
      <c r="C17291" s="7">
        <v>44551</v>
      </c>
      <c r="D17291" s="6">
        <v>3</v>
      </c>
      <c r="E17291" s="8">
        <f>IF(B17291="*",'Larimar Net '!D17292-('Larimar Net '!D17292*'Larimar Net Penalized '!$D$5),'Larimar Net '!D17292)</f>
        <v>28735.362140000001</v>
      </c>
      <c r="I17291" s="7">
        <v>44551</v>
      </c>
      <c r="J17291" s="6">
        <v>3</v>
      </c>
      <c r="K17291" s="8">
        <f>IF(H17291="*",'Larimar Net '!I17292-('Larimar Net '!I17292*'Larimar Net Penalized '!$J$5),'Larimar Net '!I17292)</f>
        <v>19103.99941</v>
      </c>
    </row>
    <row r="17292" spans="3:11" x14ac:dyDescent="0.3">
      <c r="C17292" s="7">
        <v>44551</v>
      </c>
      <c r="D17292" s="6">
        <v>4</v>
      </c>
      <c r="E17292" s="8">
        <f>IF(B17292="*",'Larimar Net '!D17293-('Larimar Net '!D17293*'Larimar Net Penalized '!$D$5),'Larimar Net '!D17293)</f>
        <v>25777.38147</v>
      </c>
      <c r="I17292" s="7">
        <v>44551</v>
      </c>
      <c r="J17292" s="6">
        <v>4</v>
      </c>
      <c r="K17292" s="8">
        <f>IF(H17292="*",'Larimar Net '!I17293-('Larimar Net '!I17293*'Larimar Net Penalized '!$J$5),'Larimar Net '!I17293)</f>
        <v>18326.428110000001</v>
      </c>
    </row>
    <row r="17293" spans="3:11" x14ac:dyDescent="0.3">
      <c r="C17293" s="7">
        <v>44551</v>
      </c>
      <c r="D17293" s="6">
        <v>5</v>
      </c>
      <c r="E17293" s="8">
        <f>IF(B17293="*",'Larimar Net '!D17294-('Larimar Net '!D17294*'Larimar Net Penalized '!$D$5),'Larimar Net '!D17294)</f>
        <v>24549.95349</v>
      </c>
      <c r="I17293" s="7">
        <v>44551</v>
      </c>
      <c r="J17293" s="6">
        <v>5</v>
      </c>
      <c r="K17293" s="8">
        <f>IF(H17293="*",'Larimar Net '!I17294-('Larimar Net '!I17294*'Larimar Net Penalized '!$J$5),'Larimar Net '!I17294)</f>
        <v>18163.010730000002</v>
      </c>
    </row>
    <row r="17294" spans="3:11" x14ac:dyDescent="0.3">
      <c r="C17294" s="7">
        <v>44551</v>
      </c>
      <c r="D17294" s="6">
        <v>6</v>
      </c>
      <c r="E17294" s="8">
        <f>IF(B17294="*",'Larimar Net '!D17295-('Larimar Net '!D17295*'Larimar Net Penalized '!$D$5),'Larimar Net '!D17295)</f>
        <v>20416.507229999999</v>
      </c>
      <c r="I17294" s="7">
        <v>44551</v>
      </c>
      <c r="J17294" s="6">
        <v>6</v>
      </c>
      <c r="K17294" s="8">
        <f>IF(H17294="*",'Larimar Net '!I17295-('Larimar Net '!I17295*'Larimar Net Penalized '!$J$5),'Larimar Net '!I17295)</f>
        <v>15990.908960000001</v>
      </c>
    </row>
    <row r="17295" spans="3:11" x14ac:dyDescent="0.3">
      <c r="C17295" s="7">
        <v>44551</v>
      </c>
      <c r="D17295" s="6">
        <v>7</v>
      </c>
      <c r="E17295" s="8">
        <f>IF(B17295="*",'Larimar Net '!D17296-('Larimar Net '!D17296*'Larimar Net Penalized '!$D$5),'Larimar Net '!D17296)</f>
        <v>22470.337769999998</v>
      </c>
      <c r="I17295" s="7">
        <v>44551</v>
      </c>
      <c r="J17295" s="6">
        <v>7</v>
      </c>
      <c r="K17295" s="8">
        <f>IF(H17295="*",'Larimar Net '!I17296-('Larimar Net '!I17296*'Larimar Net Penalized '!$J$5),'Larimar Net '!I17296)</f>
        <v>15987.13308</v>
      </c>
    </row>
    <row r="17296" spans="3:11" x14ac:dyDescent="0.3">
      <c r="C17296" s="7">
        <v>44551</v>
      </c>
      <c r="D17296" s="6">
        <v>8</v>
      </c>
      <c r="E17296" s="8">
        <f>IF(B17296="*",'Larimar Net '!D17297-('Larimar Net '!D17297*'Larimar Net Penalized '!$D$5),'Larimar Net '!D17297)</f>
        <v>19251.551630000002</v>
      </c>
      <c r="I17296" s="7">
        <v>44551</v>
      </c>
      <c r="J17296" s="6">
        <v>8</v>
      </c>
      <c r="K17296" s="8">
        <f>IF(H17296="*",'Larimar Net '!I17297-('Larimar Net '!I17297*'Larimar Net Penalized '!$J$5),'Larimar Net '!I17297)</f>
        <v>14466.275670000001</v>
      </c>
    </row>
    <row r="17297" spans="3:11" x14ac:dyDescent="0.3">
      <c r="C17297" s="7">
        <v>44551</v>
      </c>
      <c r="D17297" s="6">
        <v>9</v>
      </c>
      <c r="E17297" s="8">
        <f>IF(B17297="*",'Larimar Net '!D17298-('Larimar Net '!D17298*'Larimar Net Penalized '!$D$5),'Larimar Net '!D17298)</f>
        <v>17704.334159999999</v>
      </c>
      <c r="I17297" s="7">
        <v>44551</v>
      </c>
      <c r="J17297" s="6">
        <v>9</v>
      </c>
      <c r="K17297" s="8">
        <f>IF(H17297="*",'Larimar Net '!I17298-('Larimar Net '!I17298*'Larimar Net Penalized '!$J$5),'Larimar Net '!I17298)</f>
        <v>13085.206700000001</v>
      </c>
    </row>
    <row r="17298" spans="3:11" x14ac:dyDescent="0.3">
      <c r="C17298" s="7">
        <v>44551</v>
      </c>
      <c r="D17298" s="6">
        <v>10</v>
      </c>
      <c r="E17298" s="8">
        <f>IF(B17298="*",'Larimar Net '!D17299-('Larimar Net '!D17299*'Larimar Net Penalized '!$D$5),'Larimar Net '!D17299)</f>
        <v>0</v>
      </c>
      <c r="I17298" s="7">
        <v>44551</v>
      </c>
      <c r="J17298" s="6">
        <v>10</v>
      </c>
      <c r="K17298" s="8">
        <f>IF(H17298="*",'Larimar Net '!I17299-('Larimar Net '!I17299*'Larimar Net Penalized '!$J$5),'Larimar Net '!I17299)</f>
        <v>0</v>
      </c>
    </row>
    <row r="17299" spans="3:11" x14ac:dyDescent="0.3">
      <c r="C17299" s="7">
        <v>44551</v>
      </c>
      <c r="D17299" s="6">
        <v>11</v>
      </c>
      <c r="E17299" s="8">
        <f>IF(B17299="*",'Larimar Net '!D17300-('Larimar Net '!D17300*'Larimar Net Penalized '!$D$5),'Larimar Net '!D17300)</f>
        <v>1669.035308</v>
      </c>
      <c r="I17299" s="7">
        <v>44551</v>
      </c>
      <c r="J17299" s="6">
        <v>11</v>
      </c>
      <c r="K17299" s="8">
        <f>IF(H17299="*",'Larimar Net '!I17300-('Larimar Net '!I17300*'Larimar Net Penalized '!$J$5),'Larimar Net '!I17300)</f>
        <v>433.6000176</v>
      </c>
    </row>
    <row r="17300" spans="3:11" x14ac:dyDescent="0.3">
      <c r="C17300" s="7">
        <v>44551</v>
      </c>
      <c r="D17300" s="6">
        <v>12</v>
      </c>
      <c r="E17300" s="8">
        <f>IF(B17300="*",'Larimar Net '!D17301-('Larimar Net '!D17301*'Larimar Net Penalized '!$D$5),'Larimar Net '!D17301)</f>
        <v>17939.746490000001</v>
      </c>
      <c r="I17300" s="7">
        <v>44551</v>
      </c>
      <c r="J17300" s="6">
        <v>12</v>
      </c>
      <c r="K17300" s="8">
        <f>IF(H17300="*",'Larimar Net '!I17301-('Larimar Net '!I17301*'Larimar Net Penalized '!$J$5),'Larimar Net '!I17301)</f>
        <v>8234.3536230000009</v>
      </c>
    </row>
    <row r="17301" spans="3:11" x14ac:dyDescent="0.3">
      <c r="C17301" s="7">
        <v>44551</v>
      </c>
      <c r="D17301" s="6">
        <v>13</v>
      </c>
      <c r="E17301" s="8">
        <f>IF(B17301="*",'Larimar Net '!D17302-('Larimar Net '!D17302*'Larimar Net Penalized '!$D$5),'Larimar Net '!D17302)</f>
        <v>25125.601699999999</v>
      </c>
      <c r="I17301" s="7">
        <v>44551</v>
      </c>
      <c r="J17301" s="6">
        <v>13</v>
      </c>
      <c r="K17301" s="8">
        <f>IF(H17301="*",'Larimar Net '!I17302-('Larimar Net '!I17302*'Larimar Net Penalized '!$J$5),'Larimar Net '!I17302)</f>
        <v>15519.27686</v>
      </c>
    </row>
    <row r="17302" spans="3:11" x14ac:dyDescent="0.3">
      <c r="C17302" s="7">
        <v>44551</v>
      </c>
      <c r="D17302" s="6">
        <v>14</v>
      </c>
      <c r="E17302" s="8">
        <f>IF(B17302="*",'Larimar Net '!D17303-('Larimar Net '!D17303*'Larimar Net Penalized '!$D$5),'Larimar Net '!D17303)</f>
        <v>31243.942129999999</v>
      </c>
      <c r="I17302" s="7">
        <v>44551</v>
      </c>
      <c r="J17302" s="6">
        <v>14</v>
      </c>
      <c r="K17302" s="8">
        <f>IF(H17302="*",'Larimar Net '!I17303-('Larimar Net '!I17303*'Larimar Net Penalized '!$J$5),'Larimar Net '!I17303)</f>
        <v>22991.05888</v>
      </c>
    </row>
    <row r="17303" spans="3:11" x14ac:dyDescent="0.3">
      <c r="C17303" s="7">
        <v>44551</v>
      </c>
      <c r="D17303" s="6">
        <v>15</v>
      </c>
      <c r="E17303" s="8">
        <f>IF(B17303="*",'Larimar Net '!D17304-('Larimar Net '!D17304*'Larimar Net Penalized '!$D$5),'Larimar Net '!D17304)</f>
        <v>37225.266689999997</v>
      </c>
      <c r="I17303" s="7">
        <v>44551</v>
      </c>
      <c r="J17303" s="6">
        <v>15</v>
      </c>
      <c r="K17303" s="8">
        <f>IF(H17303="*",'Larimar Net '!I17304-('Larimar Net '!I17304*'Larimar Net Penalized '!$J$5),'Larimar Net '!I17304)</f>
        <v>25129.723389999999</v>
      </c>
    </row>
    <row r="17304" spans="3:11" x14ac:dyDescent="0.3">
      <c r="C17304" s="7">
        <v>44551</v>
      </c>
      <c r="D17304" s="6">
        <v>16</v>
      </c>
      <c r="E17304" s="8">
        <f>IF(B17304="*",'Larimar Net '!D17305-('Larimar Net '!D17305*'Larimar Net Penalized '!$D$5),'Larimar Net '!D17305)</f>
        <v>36438.332439999998</v>
      </c>
      <c r="I17304" s="7">
        <v>44551</v>
      </c>
      <c r="J17304" s="6">
        <v>16</v>
      </c>
      <c r="K17304" s="8">
        <f>IF(H17304="*",'Larimar Net '!I17305-('Larimar Net '!I17305*'Larimar Net Penalized '!$J$5),'Larimar Net '!I17305)</f>
        <v>17345.41906</v>
      </c>
    </row>
    <row r="17305" spans="3:11" x14ac:dyDescent="0.3">
      <c r="C17305" s="7">
        <v>44551</v>
      </c>
      <c r="D17305" s="6">
        <v>17</v>
      </c>
      <c r="E17305" s="8">
        <f>IF(B17305="*",'Larimar Net '!D17306-('Larimar Net '!D17306*'Larimar Net Penalized '!$D$5),'Larimar Net '!D17306)</f>
        <v>29703.73531</v>
      </c>
      <c r="I17305" s="7">
        <v>44551</v>
      </c>
      <c r="J17305" s="6">
        <v>17</v>
      </c>
      <c r="K17305" s="8">
        <f>IF(H17305="*",'Larimar Net '!I17306-('Larimar Net '!I17306*'Larimar Net Penalized '!$J$5),'Larimar Net '!I17306)</f>
        <v>17948.760109999999</v>
      </c>
    </row>
    <row r="17306" spans="3:11" x14ac:dyDescent="0.3">
      <c r="C17306" s="7">
        <v>44551</v>
      </c>
      <c r="D17306" s="6">
        <v>18</v>
      </c>
      <c r="E17306" s="8">
        <f>IF(B17306="*",'Larimar Net '!D17307-('Larimar Net '!D17307*'Larimar Net Penalized '!$D$5),'Larimar Net '!D17307)</f>
        <v>15358.97219</v>
      </c>
      <c r="I17306" s="7">
        <v>44551</v>
      </c>
      <c r="J17306" s="6">
        <v>18</v>
      </c>
      <c r="K17306" s="8">
        <f>IF(H17306="*",'Larimar Net '!I17307-('Larimar Net '!I17307*'Larimar Net Penalized '!$J$5),'Larimar Net '!I17307)</f>
        <v>10904.73813</v>
      </c>
    </row>
    <row r="17307" spans="3:11" x14ac:dyDescent="0.3">
      <c r="C17307" s="7">
        <v>44551</v>
      </c>
      <c r="D17307" s="6">
        <v>19</v>
      </c>
      <c r="E17307" s="8">
        <f>IF(B17307="*",'Larimar Net '!D17308-('Larimar Net '!D17308*'Larimar Net Penalized '!$D$5),'Larimar Net '!D17308)</f>
        <v>8794.8591030000007</v>
      </c>
      <c r="I17307" s="7">
        <v>44551</v>
      </c>
      <c r="J17307" s="6">
        <v>19</v>
      </c>
      <c r="K17307" s="8">
        <f>IF(H17307="*",'Larimar Net '!I17308-('Larimar Net '!I17308*'Larimar Net Penalized '!$J$5),'Larimar Net '!I17308)</f>
        <v>6563.757807</v>
      </c>
    </row>
    <row r="17308" spans="3:11" x14ac:dyDescent="0.3">
      <c r="C17308" s="7">
        <v>44551</v>
      </c>
      <c r="D17308" s="6">
        <v>20</v>
      </c>
      <c r="E17308" s="8">
        <f>IF(B17308="*",'Larimar Net '!D17309-('Larimar Net '!D17309*'Larimar Net Penalized '!$D$5),'Larimar Net '!D17309)</f>
        <v>9212.5123650000005</v>
      </c>
      <c r="I17308" s="7">
        <v>44551</v>
      </c>
      <c r="J17308" s="6">
        <v>20</v>
      </c>
      <c r="K17308" s="8">
        <f>IF(H17308="*",'Larimar Net '!I17309-('Larimar Net '!I17309*'Larimar Net Penalized '!$J$5),'Larimar Net '!I17309)</f>
        <v>5870.7862059999998</v>
      </c>
    </row>
    <row r="17309" spans="3:11" x14ac:dyDescent="0.3">
      <c r="C17309" s="7">
        <v>44551</v>
      </c>
      <c r="D17309" s="6">
        <v>21</v>
      </c>
      <c r="E17309" s="8">
        <f>IF(B17309="*",'Larimar Net '!D17310-('Larimar Net '!D17310*'Larimar Net Penalized '!$D$5),'Larimar Net '!D17310)</f>
        <v>6996.3705620000001</v>
      </c>
      <c r="I17309" s="7">
        <v>44551</v>
      </c>
      <c r="J17309" s="6">
        <v>21</v>
      </c>
      <c r="K17309" s="8">
        <f>IF(H17309="*",'Larimar Net '!I17310-('Larimar Net '!I17310*'Larimar Net Penalized '!$J$5),'Larimar Net '!I17310)</f>
        <v>3484.799927</v>
      </c>
    </row>
    <row r="17310" spans="3:11" x14ac:dyDescent="0.3">
      <c r="C17310" s="7">
        <v>44551</v>
      </c>
      <c r="D17310" s="6">
        <v>22</v>
      </c>
      <c r="E17310" s="8">
        <f>IF(B17310="*",'Larimar Net '!D17311-('Larimar Net '!D17311*'Larimar Net Penalized '!$D$5),'Larimar Net '!D17311)</f>
        <v>10915.91426</v>
      </c>
      <c r="I17310" s="7">
        <v>44551</v>
      </c>
      <c r="J17310" s="6">
        <v>22</v>
      </c>
      <c r="K17310" s="8">
        <f>IF(H17310="*",'Larimar Net '!I17311-('Larimar Net '!I17311*'Larimar Net Penalized '!$J$5),'Larimar Net '!I17311)</f>
        <v>4431.6434730000001</v>
      </c>
    </row>
    <row r="17311" spans="3:11" x14ac:dyDescent="0.3">
      <c r="C17311" s="7">
        <v>44551</v>
      </c>
      <c r="D17311" s="6">
        <v>23</v>
      </c>
      <c r="E17311" s="8">
        <f>IF(B17311="*",'Larimar Net '!D17312-('Larimar Net '!D17312*'Larimar Net Penalized '!$D$5),'Larimar Net '!D17312)</f>
        <v>13023.42693</v>
      </c>
      <c r="I17311" s="7">
        <v>44551</v>
      </c>
      <c r="J17311" s="6">
        <v>23</v>
      </c>
      <c r="K17311" s="8">
        <f>IF(H17311="*",'Larimar Net '!I17312-('Larimar Net '!I17312*'Larimar Net Penalized '!$J$5),'Larimar Net '!I17312)</f>
        <v>4690.4943949999997</v>
      </c>
    </row>
    <row r="17312" spans="3:11" x14ac:dyDescent="0.3">
      <c r="C17312" s="7">
        <v>44552</v>
      </c>
      <c r="D17312" s="6">
        <v>0</v>
      </c>
      <c r="E17312" s="8">
        <f>IF(B17312="*",'Larimar Net '!D17313-('Larimar Net '!D17313*'Larimar Net Penalized '!$D$5),'Larimar Net '!D17313)</f>
        <v>12710.18723</v>
      </c>
      <c r="I17312" s="7">
        <v>44552</v>
      </c>
      <c r="J17312" s="6">
        <v>0</v>
      </c>
      <c r="K17312" s="8">
        <f>IF(H17312="*",'Larimar Net '!I17313-('Larimar Net '!I17313*'Larimar Net Penalized '!$J$5),'Larimar Net '!I17313)</f>
        <v>5497.3380159999997</v>
      </c>
    </row>
    <row r="17313" spans="3:11" x14ac:dyDescent="0.3">
      <c r="C17313" s="7">
        <v>44552</v>
      </c>
      <c r="D17313" s="6">
        <v>1</v>
      </c>
      <c r="E17313" s="8">
        <f>IF(B17313="*",'Larimar Net '!D17314-('Larimar Net '!D17314*'Larimar Net Penalized '!$D$5),'Larimar Net '!D17314)</f>
        <v>10308.95156</v>
      </c>
      <c r="I17313" s="7">
        <v>44552</v>
      </c>
      <c r="J17313" s="6">
        <v>1</v>
      </c>
      <c r="K17313" s="8">
        <f>IF(H17313="*",'Larimar Net '!I17314-('Larimar Net '!I17314*'Larimar Net Penalized '!$J$5),'Larimar Net '!I17314)</f>
        <v>4251.1154150000002</v>
      </c>
    </row>
    <row r="17314" spans="3:11" x14ac:dyDescent="0.3">
      <c r="C17314" s="7">
        <v>44552</v>
      </c>
      <c r="D17314" s="6">
        <v>2</v>
      </c>
      <c r="E17314" s="8">
        <f>IF(B17314="*",'Larimar Net '!D17315-('Larimar Net '!D17315*'Larimar Net Penalized '!$D$5),'Larimar Net '!D17315)</f>
        <v>11844.644550000001</v>
      </c>
      <c r="I17314" s="7">
        <v>44552</v>
      </c>
      <c r="J17314" s="6">
        <v>2</v>
      </c>
      <c r="K17314" s="8">
        <f>IF(H17314="*",'Larimar Net '!I17315-('Larimar Net '!I17315*'Larimar Net Penalized '!$J$5),'Larimar Net '!I17315)</f>
        <v>7320.250016</v>
      </c>
    </row>
    <row r="17315" spans="3:11" x14ac:dyDescent="0.3">
      <c r="C17315" s="7">
        <v>44552</v>
      </c>
      <c r="D17315" s="6">
        <v>3</v>
      </c>
      <c r="E17315" s="8">
        <f>IF(B17315="*",'Larimar Net '!D17316-('Larimar Net '!D17316*'Larimar Net Penalized '!$D$5),'Larimar Net '!D17316)</f>
        <v>15829.27514</v>
      </c>
      <c r="I17315" s="7">
        <v>44552</v>
      </c>
      <c r="J17315" s="6">
        <v>3</v>
      </c>
      <c r="K17315" s="8">
        <f>IF(H17315="*",'Larimar Net '!I17316-('Larimar Net '!I17316*'Larimar Net Penalized '!$J$5),'Larimar Net '!I17316)</f>
        <v>7643.7378520000002</v>
      </c>
    </row>
    <row r="17316" spans="3:11" x14ac:dyDescent="0.3">
      <c r="C17316" s="7">
        <v>44552</v>
      </c>
      <c r="D17316" s="6">
        <v>4</v>
      </c>
      <c r="E17316" s="8">
        <f>IF(B17316="*",'Larimar Net '!D17317-('Larimar Net '!D17317*'Larimar Net Penalized '!$D$5),'Larimar Net '!D17317)</f>
        <v>13362.732110000001</v>
      </c>
      <c r="I17316" s="7">
        <v>44552</v>
      </c>
      <c r="J17316" s="6">
        <v>4</v>
      </c>
      <c r="K17316" s="8">
        <f>IF(H17316="*",'Larimar Net '!I17317-('Larimar Net '!I17317*'Larimar Net Penalized '!$J$5),'Larimar Net '!I17317)</f>
        <v>6491.9901120000004</v>
      </c>
    </row>
    <row r="17317" spans="3:11" x14ac:dyDescent="0.3">
      <c r="C17317" s="7">
        <v>44552</v>
      </c>
      <c r="D17317" s="6">
        <v>5</v>
      </c>
      <c r="E17317" s="8">
        <f>IF(B17317="*",'Larimar Net '!D17318-('Larimar Net '!D17318*'Larimar Net Penalized '!$D$5),'Larimar Net '!D17318)</f>
        <v>13721.999879999999</v>
      </c>
      <c r="I17317" s="7">
        <v>44552</v>
      </c>
      <c r="J17317" s="6">
        <v>5</v>
      </c>
      <c r="K17317" s="8">
        <f>IF(H17317="*",'Larimar Net '!I17318-('Larimar Net '!I17318*'Larimar Net Penalized '!$J$5),'Larimar Net '!I17318)</f>
        <v>6960.8189759999996</v>
      </c>
    </row>
    <row r="17318" spans="3:11" x14ac:dyDescent="0.3">
      <c r="C17318" s="7">
        <v>44552</v>
      </c>
      <c r="D17318" s="6">
        <v>6</v>
      </c>
      <c r="E17318" s="8">
        <f>IF(B17318="*",'Larimar Net '!D17319-('Larimar Net '!D17319*'Larimar Net Penalized '!$D$5),'Larimar Net '!D17319)</f>
        <v>9793.1841380000005</v>
      </c>
      <c r="I17318" s="7">
        <v>44552</v>
      </c>
      <c r="J17318" s="6">
        <v>6</v>
      </c>
      <c r="K17318" s="8">
        <f>IF(H17318="*",'Larimar Net '!I17319-('Larimar Net '!I17319*'Larimar Net Penalized '!$J$5),'Larimar Net '!I17319)</f>
        <v>5123.410981</v>
      </c>
    </row>
    <row r="17319" spans="3:11" x14ac:dyDescent="0.3">
      <c r="C17319" s="7">
        <v>44552</v>
      </c>
      <c r="D17319" s="6">
        <v>7</v>
      </c>
      <c r="E17319" s="8">
        <f>IF(B17319="*",'Larimar Net '!D17320-('Larimar Net '!D17320*'Larimar Net Penalized '!$D$5),'Larimar Net '!D17320)</f>
        <v>9588.1186969999999</v>
      </c>
      <c r="I17319" s="7">
        <v>44552</v>
      </c>
      <c r="J17319" s="6">
        <v>7</v>
      </c>
      <c r="K17319" s="8">
        <f>IF(H17319="*",'Larimar Net '!I17320-('Larimar Net '!I17320*'Larimar Net Penalized '!$J$5),'Larimar Net '!I17320)</f>
        <v>5385.0441849999997</v>
      </c>
    </row>
    <row r="17320" spans="3:11" x14ac:dyDescent="0.3">
      <c r="C17320" s="7">
        <v>44552</v>
      </c>
      <c r="D17320" s="6">
        <v>8</v>
      </c>
      <c r="E17320" s="8">
        <f>IF(B17320="*",'Larimar Net '!D17321-('Larimar Net '!D17321*'Larimar Net Penalized '!$D$5),'Larimar Net '!D17321)</f>
        <v>8057.0712100000001</v>
      </c>
      <c r="I17320" s="7">
        <v>44552</v>
      </c>
      <c r="J17320" s="6">
        <v>8</v>
      </c>
      <c r="K17320" s="8">
        <f>IF(H17320="*",'Larimar Net '!I17321-('Larimar Net '!I17321*'Larimar Net Penalized '!$J$5),'Larimar Net '!I17321)</f>
        <v>4145.4415980000003</v>
      </c>
    </row>
    <row r="17321" spans="3:11" x14ac:dyDescent="0.3">
      <c r="C17321" s="7">
        <v>44552</v>
      </c>
      <c r="D17321" s="6">
        <v>9</v>
      </c>
      <c r="E17321" s="8">
        <f>IF(B17321="*",'Larimar Net '!D17322-('Larimar Net '!D17322*'Larimar Net Penalized '!$D$5),'Larimar Net '!D17322)</f>
        <v>12221.27434</v>
      </c>
      <c r="I17321" s="7">
        <v>44552</v>
      </c>
      <c r="J17321" s="6">
        <v>9</v>
      </c>
      <c r="K17321" s="8">
        <f>IF(H17321="*",'Larimar Net '!I17322-('Larimar Net '!I17322*'Larimar Net Penalized '!$J$5),'Larimar Net '!I17322)</f>
        <v>9047.8451889999997</v>
      </c>
    </row>
    <row r="17322" spans="3:11" x14ac:dyDescent="0.3">
      <c r="C17322" s="7">
        <v>44552</v>
      </c>
      <c r="D17322" s="6">
        <v>10</v>
      </c>
      <c r="E17322" s="8">
        <f>IF(B17322="*",'Larimar Net '!D17323-('Larimar Net '!D17323*'Larimar Net Penalized '!$D$5),'Larimar Net '!D17323)</f>
        <v>11187.39531</v>
      </c>
      <c r="I17322" s="7">
        <v>44552</v>
      </c>
      <c r="J17322" s="6">
        <v>10</v>
      </c>
      <c r="K17322" s="8">
        <f>IF(H17322="*",'Larimar Net '!I17323-('Larimar Net '!I17323*'Larimar Net Penalized '!$J$5),'Larimar Net '!I17323)</f>
        <v>8788.5942329999998</v>
      </c>
    </row>
    <row r="17323" spans="3:11" x14ac:dyDescent="0.3">
      <c r="C17323" s="7">
        <v>44552</v>
      </c>
      <c r="D17323" s="6">
        <v>11</v>
      </c>
      <c r="E17323" s="8">
        <f>IF(B17323="*",'Larimar Net '!D17324-('Larimar Net '!D17324*'Larimar Net Penalized '!$D$5),'Larimar Net '!D17324)</f>
        <v>8813.8560830000006</v>
      </c>
      <c r="I17323" s="7">
        <v>44552</v>
      </c>
      <c r="J17323" s="6">
        <v>11</v>
      </c>
      <c r="K17323" s="8">
        <f>IF(H17323="*",'Larimar Net '!I17324-('Larimar Net '!I17324*'Larimar Net Penalized '!$J$5),'Larimar Net '!I17324)</f>
        <v>6462.0135</v>
      </c>
    </row>
    <row r="17324" spans="3:11" x14ac:dyDescent="0.3">
      <c r="C17324" s="7">
        <v>44552</v>
      </c>
      <c r="D17324" s="6">
        <v>12</v>
      </c>
      <c r="E17324" s="8">
        <f>IF(B17324="*",'Larimar Net '!D17325-('Larimar Net '!D17325*'Larimar Net Penalized '!$D$5),'Larimar Net '!D17325)</f>
        <v>8457.9839059999995</v>
      </c>
      <c r="I17324" s="7">
        <v>44552</v>
      </c>
      <c r="J17324" s="6">
        <v>12</v>
      </c>
      <c r="K17324" s="8">
        <f>IF(H17324="*",'Larimar Net '!I17325-('Larimar Net '!I17325*'Larimar Net Penalized '!$J$5),'Larimar Net '!I17325)</f>
        <v>5750.7211420000003</v>
      </c>
    </row>
    <row r="17325" spans="3:11" x14ac:dyDescent="0.3">
      <c r="C17325" s="7">
        <v>44552</v>
      </c>
      <c r="D17325" s="6">
        <v>13</v>
      </c>
      <c r="E17325" s="8">
        <f>IF(B17325="*",'Larimar Net '!D17326-('Larimar Net '!D17326*'Larimar Net Penalized '!$D$5),'Larimar Net '!D17326)</f>
        <v>3323.0225059999998</v>
      </c>
      <c r="I17325" s="7">
        <v>44552</v>
      </c>
      <c r="J17325" s="6">
        <v>13</v>
      </c>
      <c r="K17325" s="8">
        <f>IF(H17325="*",'Larimar Net '!I17326-('Larimar Net '!I17326*'Larimar Net Penalized '!$J$5),'Larimar Net '!I17326)</f>
        <v>2006.813993</v>
      </c>
    </row>
    <row r="17326" spans="3:11" x14ac:dyDescent="0.3">
      <c r="C17326" s="7">
        <v>44552</v>
      </c>
      <c r="D17326" s="6">
        <v>14</v>
      </c>
      <c r="E17326" s="8">
        <f>IF(B17326="*",'Larimar Net '!D17327-('Larimar Net '!D17327*'Larimar Net Penalized '!$D$5),'Larimar Net '!D17327)</f>
        <v>1430.4468409999999</v>
      </c>
      <c r="I17326" s="7">
        <v>44552</v>
      </c>
      <c r="J17326" s="6">
        <v>14</v>
      </c>
      <c r="K17326" s="8">
        <f>IF(H17326="*",'Larimar Net '!I17327-('Larimar Net '!I17327*'Larimar Net Penalized '!$J$5),'Larimar Net '!I17327)</f>
        <v>480.36608610000002</v>
      </c>
    </row>
    <row r="17327" spans="3:11" x14ac:dyDescent="0.3">
      <c r="C17327" s="7">
        <v>44552</v>
      </c>
      <c r="D17327" s="6">
        <v>15</v>
      </c>
      <c r="E17327" s="8">
        <f>IF(B17327="*",'Larimar Net '!D17328-('Larimar Net '!D17328*'Larimar Net Penalized '!$D$5),'Larimar Net '!D17328)</f>
        <v>3242.0648849999998</v>
      </c>
      <c r="I17327" s="7">
        <v>44552</v>
      </c>
      <c r="J17327" s="6">
        <v>15</v>
      </c>
      <c r="K17327" s="8">
        <f>IF(H17327="*",'Larimar Net '!I17328-('Larimar Net '!I17328*'Larimar Net Penalized '!$J$5),'Larimar Net '!I17328)</f>
        <v>1206.504594</v>
      </c>
    </row>
    <row r="17328" spans="3:11" x14ac:dyDescent="0.3">
      <c r="C17328" s="7">
        <v>44552</v>
      </c>
      <c r="D17328" s="6">
        <v>16</v>
      </c>
      <c r="E17328" s="8">
        <f>IF(B17328="*",'Larimar Net '!D17329-('Larimar Net '!D17329*'Larimar Net Penalized '!$D$5),'Larimar Net '!D17329)</f>
        <v>4146.1771070000004</v>
      </c>
      <c r="I17328" s="7">
        <v>44552</v>
      </c>
      <c r="J17328" s="6">
        <v>16</v>
      </c>
      <c r="K17328" s="8">
        <f>IF(H17328="*",'Larimar Net '!I17329-('Larimar Net '!I17329*'Larimar Net Penalized '!$J$5),'Larimar Net '!I17329)</f>
        <v>1979.980791</v>
      </c>
    </row>
    <row r="17329" spans="3:11" x14ac:dyDescent="0.3">
      <c r="C17329" s="7">
        <v>44552</v>
      </c>
      <c r="D17329" s="6">
        <v>17</v>
      </c>
      <c r="E17329" s="8">
        <f>IF(B17329="*",'Larimar Net '!D17330-('Larimar Net '!D17330*'Larimar Net Penalized '!$D$5),'Larimar Net '!D17330)</f>
        <v>3356.582441</v>
      </c>
      <c r="I17329" s="7">
        <v>44552</v>
      </c>
      <c r="J17329" s="6">
        <v>17</v>
      </c>
      <c r="K17329" s="8">
        <f>IF(H17329="*",'Larimar Net '!I17330-('Larimar Net '!I17330*'Larimar Net Penalized '!$J$5),'Larimar Net '!I17330)</f>
        <v>2262.5793669999998</v>
      </c>
    </row>
    <row r="17330" spans="3:11" x14ac:dyDescent="0.3">
      <c r="C17330" s="7">
        <v>44552</v>
      </c>
      <c r="D17330" s="6">
        <v>18</v>
      </c>
      <c r="E17330" s="8">
        <f>IF(B17330="*",'Larimar Net '!D17331-('Larimar Net '!D17331*'Larimar Net Penalized '!$D$5),'Larimar Net '!D17331)</f>
        <v>4462.6408240000001</v>
      </c>
      <c r="I17330" s="7">
        <v>44552</v>
      </c>
      <c r="J17330" s="6">
        <v>18</v>
      </c>
      <c r="K17330" s="8">
        <f>IF(H17330="*",'Larimar Net '!I17331-('Larimar Net '!I17331*'Larimar Net Penalized '!$J$5),'Larimar Net '!I17331)</f>
        <v>2605.3735809999998</v>
      </c>
    </row>
    <row r="17331" spans="3:11" x14ac:dyDescent="0.3">
      <c r="C17331" s="7">
        <v>44552</v>
      </c>
      <c r="D17331" s="6">
        <v>19</v>
      </c>
      <c r="E17331" s="8">
        <f>IF(B17331="*",'Larimar Net '!D17332-('Larimar Net '!D17332*'Larimar Net Penalized '!$D$5),'Larimar Net '!D17332)</f>
        <v>4418.0731340000002</v>
      </c>
      <c r="I17331" s="7">
        <v>44552</v>
      </c>
      <c r="J17331" s="6">
        <v>19</v>
      </c>
      <c r="K17331" s="8">
        <f>IF(H17331="*",'Larimar Net '!I17332-('Larimar Net '!I17332*'Larimar Net Penalized '!$J$5),'Larimar Net '!I17332)</f>
        <v>1284.5321719999999</v>
      </c>
    </row>
    <row r="17332" spans="3:11" x14ac:dyDescent="0.3">
      <c r="C17332" s="7">
        <v>44552</v>
      </c>
      <c r="D17332" s="6">
        <v>20</v>
      </c>
      <c r="E17332" s="8">
        <f>IF(B17332="*",'Larimar Net '!D17333-('Larimar Net '!D17333*'Larimar Net Penalized '!$D$5),'Larimar Net '!D17333)</f>
        <v>2831.9200390000001</v>
      </c>
      <c r="I17332" s="7">
        <v>44552</v>
      </c>
      <c r="J17332" s="6">
        <v>20</v>
      </c>
      <c r="K17332" s="8">
        <f>IF(H17332="*",'Larimar Net '!I17333-('Larimar Net '!I17333*'Larimar Net Penalized '!$J$5),'Larimar Net '!I17333)</f>
        <v>863.20759380000004</v>
      </c>
    </row>
    <row r="17333" spans="3:11" x14ac:dyDescent="0.3">
      <c r="C17333" s="7">
        <v>44552</v>
      </c>
      <c r="D17333" s="6">
        <v>21</v>
      </c>
      <c r="E17333" s="8">
        <f>IF(B17333="*",'Larimar Net '!D17334-('Larimar Net '!D17334*'Larimar Net Penalized '!$D$5),'Larimar Net '!D17334)</f>
        <v>380.25019429999998</v>
      </c>
      <c r="I17333" s="7">
        <v>44552</v>
      </c>
      <c r="J17333" s="6">
        <v>21</v>
      </c>
      <c r="K17333" s="8">
        <f>IF(H17333="*",'Larimar Net '!I17334-('Larimar Net '!I17334*'Larimar Net Penalized '!$J$5),'Larimar Net '!I17334)</f>
        <v>0</v>
      </c>
    </row>
    <row r="17334" spans="3:11" x14ac:dyDescent="0.3">
      <c r="C17334" s="7">
        <v>44552</v>
      </c>
      <c r="D17334" s="6">
        <v>22</v>
      </c>
      <c r="E17334" s="8">
        <f>IF(B17334="*",'Larimar Net '!D17335-('Larimar Net '!D17335*'Larimar Net Penalized '!$D$5),'Larimar Net '!D17335)</f>
        <v>0</v>
      </c>
      <c r="I17334" s="7">
        <v>44552</v>
      </c>
      <c r="J17334" s="6">
        <v>22</v>
      </c>
      <c r="K17334" s="8">
        <f>IF(H17334="*",'Larimar Net '!I17335-('Larimar Net '!I17335*'Larimar Net Penalized '!$J$5),'Larimar Net '!I17335)</f>
        <v>0</v>
      </c>
    </row>
    <row r="17335" spans="3:11" x14ac:dyDescent="0.3">
      <c r="C17335" s="7">
        <v>44552</v>
      </c>
      <c r="D17335" s="6">
        <v>23</v>
      </c>
      <c r="E17335" s="8">
        <f>IF(B17335="*",'Larimar Net '!D17336-('Larimar Net '!D17336*'Larimar Net Penalized '!$D$5),'Larimar Net '!D17336)</f>
        <v>1118.9977120000001</v>
      </c>
      <c r="I17335" s="7">
        <v>44552</v>
      </c>
      <c r="J17335" s="6">
        <v>23</v>
      </c>
      <c r="K17335" s="8">
        <f>IF(H17335="*",'Larimar Net '!I17336-('Larimar Net '!I17336*'Larimar Net Penalized '!$J$5),'Larimar Net '!I17336)</f>
        <v>273.31008850000001</v>
      </c>
    </row>
    <row r="17336" spans="3:11" x14ac:dyDescent="0.3">
      <c r="C17336" s="7">
        <v>44553</v>
      </c>
      <c r="D17336" s="6">
        <v>0</v>
      </c>
      <c r="E17336" s="8">
        <f>IF(B17336="*",'Larimar Net '!D17337-('Larimar Net '!D17337*'Larimar Net Penalized '!$D$5),'Larimar Net '!D17337)</f>
        <v>1517.4305469999999</v>
      </c>
      <c r="I17336" s="7">
        <v>44553</v>
      </c>
      <c r="J17336" s="6">
        <v>0</v>
      </c>
      <c r="K17336" s="8">
        <f>IF(H17336="*",'Larimar Net '!I17337-('Larimar Net '!I17337*'Larimar Net Penalized '!$J$5),'Larimar Net '!I17337)</f>
        <v>858.73539340000002</v>
      </c>
    </row>
    <row r="17337" spans="3:11" x14ac:dyDescent="0.3">
      <c r="C17337" s="7">
        <v>44553</v>
      </c>
      <c r="D17337" s="6">
        <v>1</v>
      </c>
      <c r="E17337" s="8">
        <f>IF(B17337="*",'Larimar Net '!D17338-('Larimar Net '!D17338*'Larimar Net Penalized '!$D$5),'Larimar Net '!D17338)</f>
        <v>0</v>
      </c>
      <c r="I17337" s="7">
        <v>44553</v>
      </c>
      <c r="J17337" s="6">
        <v>1</v>
      </c>
      <c r="K17337" s="8">
        <f>IF(H17337="*",'Larimar Net '!I17338-('Larimar Net '!I17338*'Larimar Net Penalized '!$J$5),'Larimar Net '!I17338)</f>
        <v>0</v>
      </c>
    </row>
    <row r="17338" spans="3:11" x14ac:dyDescent="0.3">
      <c r="C17338" s="7">
        <v>44553</v>
      </c>
      <c r="D17338" s="6">
        <v>2</v>
      </c>
      <c r="E17338" s="8">
        <f>IF(B17338="*",'Larimar Net '!D17339-('Larimar Net '!D17339*'Larimar Net Penalized '!$D$5),'Larimar Net '!D17339)</f>
        <v>0</v>
      </c>
      <c r="I17338" s="7">
        <v>44553</v>
      </c>
      <c r="J17338" s="6">
        <v>2</v>
      </c>
      <c r="K17338" s="8">
        <f>IF(H17338="*",'Larimar Net '!I17339-('Larimar Net '!I17339*'Larimar Net Penalized '!$J$5),'Larimar Net '!I17339)</f>
        <v>20.025723979999999</v>
      </c>
    </row>
    <row r="17339" spans="3:11" x14ac:dyDescent="0.3">
      <c r="C17339" s="7">
        <v>44553</v>
      </c>
      <c r="D17339" s="6">
        <v>3</v>
      </c>
      <c r="E17339" s="8">
        <f>IF(B17339="*",'Larimar Net '!D17340-('Larimar Net '!D17340*'Larimar Net Penalized '!$D$5),'Larimar Net '!D17340)</f>
        <v>1963.067546</v>
      </c>
      <c r="I17339" s="7">
        <v>44553</v>
      </c>
      <c r="J17339" s="6">
        <v>3</v>
      </c>
      <c r="K17339" s="8">
        <f>IF(H17339="*",'Larimar Net '!I17340-('Larimar Net '!I17340*'Larimar Net Penalized '!$J$5),'Larimar Net '!I17340)</f>
        <v>1196.629441</v>
      </c>
    </row>
    <row r="17340" spans="3:11" x14ac:dyDescent="0.3">
      <c r="C17340" s="7">
        <v>44553</v>
      </c>
      <c r="D17340" s="6">
        <v>4</v>
      </c>
      <c r="E17340" s="8">
        <f>IF(B17340="*",'Larimar Net '!D17341-('Larimar Net '!D17341*'Larimar Net Penalized '!$D$5),'Larimar Net '!D17341)</f>
        <v>1580.7368570000001</v>
      </c>
      <c r="I17340" s="7">
        <v>44553</v>
      </c>
      <c r="J17340" s="6">
        <v>4</v>
      </c>
      <c r="K17340" s="8">
        <f>IF(H17340="*",'Larimar Net '!I17341-('Larimar Net '!I17341*'Larimar Net Penalized '!$J$5),'Larimar Net '!I17341)</f>
        <v>2161.7079530000001</v>
      </c>
    </row>
    <row r="17341" spans="3:11" x14ac:dyDescent="0.3">
      <c r="C17341" s="7">
        <v>44553</v>
      </c>
      <c r="D17341" s="6">
        <v>5</v>
      </c>
      <c r="E17341" s="8">
        <f>IF(B17341="*",'Larimar Net '!D17342-('Larimar Net '!D17342*'Larimar Net Penalized '!$D$5),'Larimar Net '!D17342)</f>
        <v>339.78235669999998</v>
      </c>
      <c r="I17341" s="7">
        <v>44553</v>
      </c>
      <c r="J17341" s="6">
        <v>5</v>
      </c>
      <c r="K17341" s="8">
        <f>IF(H17341="*",'Larimar Net '!I17342-('Larimar Net '!I17342*'Larimar Net Penalized '!$J$5),'Larimar Net '!I17342)</f>
        <v>1160.4947</v>
      </c>
    </row>
    <row r="17342" spans="3:11" x14ac:dyDescent="0.3">
      <c r="C17342" s="7">
        <v>44553</v>
      </c>
      <c r="D17342" s="6">
        <v>6</v>
      </c>
      <c r="E17342" s="8">
        <f>IF(B17342="*",'Larimar Net '!D17343-('Larimar Net '!D17343*'Larimar Net Penalized '!$D$5),'Larimar Net '!D17343)</f>
        <v>0</v>
      </c>
      <c r="I17342" s="7">
        <v>44553</v>
      </c>
      <c r="J17342" s="6">
        <v>6</v>
      </c>
      <c r="K17342" s="8">
        <f>IF(H17342="*",'Larimar Net '!I17343-('Larimar Net '!I17343*'Larimar Net Penalized '!$J$5),'Larimar Net '!I17343)</f>
        <v>0</v>
      </c>
    </row>
    <row r="17343" spans="3:11" x14ac:dyDescent="0.3">
      <c r="C17343" s="7">
        <v>44553</v>
      </c>
      <c r="D17343" s="6">
        <v>7</v>
      </c>
      <c r="E17343" s="8">
        <f>IF(B17343="*",'Larimar Net '!D17344-('Larimar Net '!D17344*'Larimar Net Penalized '!$D$5),'Larimar Net '!D17344)</f>
        <v>0</v>
      </c>
      <c r="I17343" s="7">
        <v>44553</v>
      </c>
      <c r="J17343" s="6">
        <v>7</v>
      </c>
      <c r="K17343" s="8">
        <f>IF(H17343="*",'Larimar Net '!I17344-('Larimar Net '!I17344*'Larimar Net Penalized '!$J$5),'Larimar Net '!I17344)</f>
        <v>0</v>
      </c>
    </row>
    <row r="17344" spans="3:11" x14ac:dyDescent="0.3">
      <c r="C17344" s="7">
        <v>44553</v>
      </c>
      <c r="D17344" s="6">
        <v>8</v>
      </c>
      <c r="E17344" s="8">
        <f>IF(B17344="*",'Larimar Net '!D17345-('Larimar Net '!D17345*'Larimar Net Penalized '!$D$5),'Larimar Net '!D17345)</f>
        <v>0</v>
      </c>
      <c r="I17344" s="7">
        <v>44553</v>
      </c>
      <c r="J17344" s="6">
        <v>8</v>
      </c>
      <c r="K17344" s="8">
        <f>IF(H17344="*",'Larimar Net '!I17345-('Larimar Net '!I17345*'Larimar Net Penalized '!$J$5),'Larimar Net '!I17345)</f>
        <v>0</v>
      </c>
    </row>
    <row r="17345" spans="3:11" x14ac:dyDescent="0.3">
      <c r="C17345" s="7">
        <v>44553</v>
      </c>
      <c r="D17345" s="6">
        <v>9</v>
      </c>
      <c r="E17345" s="8">
        <f>IF(B17345="*",'Larimar Net '!D17346-('Larimar Net '!D17346*'Larimar Net Penalized '!$D$5),'Larimar Net '!D17346)</f>
        <v>0</v>
      </c>
      <c r="I17345" s="7">
        <v>44553</v>
      </c>
      <c r="J17345" s="6">
        <v>9</v>
      </c>
      <c r="K17345" s="8">
        <f>IF(H17345="*",'Larimar Net '!I17346-('Larimar Net '!I17346*'Larimar Net Penalized '!$J$5),'Larimar Net '!I17346)</f>
        <v>0</v>
      </c>
    </row>
    <row r="17346" spans="3:11" x14ac:dyDescent="0.3">
      <c r="C17346" s="7">
        <v>44553</v>
      </c>
      <c r="D17346" s="6">
        <v>10</v>
      </c>
      <c r="E17346" s="8">
        <f>IF(B17346="*",'Larimar Net '!D17347-('Larimar Net '!D17347*'Larimar Net Penalized '!$D$5),'Larimar Net '!D17347)</f>
        <v>0</v>
      </c>
      <c r="I17346" s="7">
        <v>44553</v>
      </c>
      <c r="J17346" s="6">
        <v>10</v>
      </c>
      <c r="K17346" s="8">
        <f>IF(H17346="*",'Larimar Net '!I17347-('Larimar Net '!I17347*'Larimar Net Penalized '!$J$5),'Larimar Net '!I17347)</f>
        <v>0</v>
      </c>
    </row>
    <row r="17347" spans="3:11" x14ac:dyDescent="0.3">
      <c r="C17347" s="7">
        <v>44553</v>
      </c>
      <c r="D17347" s="6">
        <v>11</v>
      </c>
      <c r="E17347" s="8">
        <f>IF(B17347="*",'Larimar Net '!D17348-('Larimar Net '!D17348*'Larimar Net Penalized '!$D$5),'Larimar Net '!D17348)</f>
        <v>4309.5667000000003</v>
      </c>
      <c r="I17347" s="7">
        <v>44553</v>
      </c>
      <c r="J17347" s="6">
        <v>11</v>
      </c>
      <c r="K17347" s="8">
        <f>IF(H17347="*",'Larimar Net '!I17348-('Larimar Net '!I17348*'Larimar Net Penalized '!$J$5),'Larimar Net '!I17348)</f>
        <v>3619.6612620000001</v>
      </c>
    </row>
    <row r="17348" spans="3:11" x14ac:dyDescent="0.3">
      <c r="C17348" s="7">
        <v>44553</v>
      </c>
      <c r="D17348" s="6">
        <v>12</v>
      </c>
      <c r="E17348" s="8">
        <f>IF(B17348="*",'Larimar Net '!D17349-('Larimar Net '!D17349*'Larimar Net Penalized '!$D$5),'Larimar Net '!D17349)</f>
        <v>9753.6260480000001</v>
      </c>
      <c r="I17348" s="7">
        <v>44553</v>
      </c>
      <c r="J17348" s="6">
        <v>12</v>
      </c>
      <c r="K17348" s="8">
        <f>IF(H17348="*",'Larimar Net '!I17349-('Larimar Net '!I17349*'Larimar Net Penalized '!$J$5),'Larimar Net '!I17349)</f>
        <v>7568.1972690000002</v>
      </c>
    </row>
    <row r="17349" spans="3:11" x14ac:dyDescent="0.3">
      <c r="C17349" s="7">
        <v>44553</v>
      </c>
      <c r="D17349" s="6">
        <v>13</v>
      </c>
      <c r="E17349" s="8">
        <f>IF(B17349="*",'Larimar Net '!D17350-('Larimar Net '!D17350*'Larimar Net Penalized '!$D$5),'Larimar Net '!D17350)</f>
        <v>9644.3944090000005</v>
      </c>
      <c r="I17349" s="7">
        <v>44553</v>
      </c>
      <c r="J17349" s="6">
        <v>13</v>
      </c>
      <c r="K17349" s="8">
        <f>IF(H17349="*",'Larimar Net '!I17350-('Larimar Net '!I17350*'Larimar Net Penalized '!$J$5),'Larimar Net '!I17350)</f>
        <v>7688.2224299999998</v>
      </c>
    </row>
    <row r="17350" spans="3:11" x14ac:dyDescent="0.3">
      <c r="C17350" s="7">
        <v>44553</v>
      </c>
      <c r="D17350" s="6">
        <v>14</v>
      </c>
      <c r="E17350" s="8">
        <f>IF(B17350="*",'Larimar Net '!D17351-('Larimar Net '!D17351*'Larimar Net Penalized '!$D$5),'Larimar Net '!D17351)</f>
        <v>7301.7157980000002</v>
      </c>
      <c r="I17350" s="7">
        <v>44553</v>
      </c>
      <c r="J17350" s="6">
        <v>14</v>
      </c>
      <c r="K17350" s="8">
        <f>IF(H17350="*",'Larimar Net '!I17351-('Larimar Net '!I17351*'Larimar Net Penalized '!$J$5),'Larimar Net '!I17351)</f>
        <v>6420.0248949999996</v>
      </c>
    </row>
    <row r="17351" spans="3:11" x14ac:dyDescent="0.3">
      <c r="C17351" s="7">
        <v>44553</v>
      </c>
      <c r="D17351" s="6">
        <v>15</v>
      </c>
      <c r="E17351" s="8">
        <f>IF(B17351="*",'Larimar Net '!D17352-('Larimar Net '!D17352*'Larimar Net Penalized '!$D$5),'Larimar Net '!D17352)</f>
        <v>10437.13229</v>
      </c>
      <c r="I17351" s="7">
        <v>44553</v>
      </c>
      <c r="J17351" s="6">
        <v>15</v>
      </c>
      <c r="K17351" s="8">
        <f>IF(H17351="*",'Larimar Net '!I17352-('Larimar Net '!I17352*'Larimar Net Penalized '!$J$5),'Larimar Net '!I17352)</f>
        <v>6471.8776799999996</v>
      </c>
    </row>
    <row r="17352" spans="3:11" x14ac:dyDescent="0.3">
      <c r="C17352" s="7">
        <v>44553</v>
      </c>
      <c r="D17352" s="6">
        <v>16</v>
      </c>
      <c r="E17352" s="8">
        <f>IF(B17352="*",'Larimar Net '!D17353-('Larimar Net '!D17353*'Larimar Net Penalized '!$D$5),'Larimar Net '!D17353)</f>
        <v>11286.92297</v>
      </c>
      <c r="I17352" s="7">
        <v>44553</v>
      </c>
      <c r="J17352" s="6">
        <v>16</v>
      </c>
      <c r="K17352" s="8">
        <f>IF(H17352="*",'Larimar Net '!I17353-('Larimar Net '!I17353*'Larimar Net Penalized '!$J$5),'Larimar Net '!I17353)</f>
        <v>6029.3522979999998</v>
      </c>
    </row>
    <row r="17353" spans="3:11" x14ac:dyDescent="0.3">
      <c r="C17353" s="7">
        <v>44553</v>
      </c>
      <c r="D17353" s="6">
        <v>17</v>
      </c>
      <c r="E17353" s="8">
        <f>IF(B17353="*",'Larimar Net '!D17354-('Larimar Net '!D17354*'Larimar Net Penalized '!$D$5),'Larimar Net '!D17354)</f>
        <v>6327.7205450000001</v>
      </c>
      <c r="I17353" s="7">
        <v>44553</v>
      </c>
      <c r="J17353" s="6">
        <v>17</v>
      </c>
      <c r="K17353" s="8">
        <f>IF(H17353="*",'Larimar Net '!I17354-('Larimar Net '!I17354*'Larimar Net Penalized '!$J$5),'Larimar Net '!I17354)</f>
        <v>3302.2766879999999</v>
      </c>
    </row>
    <row r="17354" spans="3:11" x14ac:dyDescent="0.3">
      <c r="C17354" s="7">
        <v>44553</v>
      </c>
      <c r="D17354" s="6">
        <v>18</v>
      </c>
      <c r="E17354" s="8">
        <f>IF(B17354="*",'Larimar Net '!D17355-('Larimar Net '!D17355*'Larimar Net Penalized '!$D$5),'Larimar Net '!D17355)</f>
        <v>3743.0907900000002</v>
      </c>
      <c r="I17354" s="7">
        <v>44553</v>
      </c>
      <c r="J17354" s="6">
        <v>18</v>
      </c>
      <c r="K17354" s="8">
        <f>IF(H17354="*",'Larimar Net '!I17355-('Larimar Net '!I17355*'Larimar Net Penalized '!$J$5),'Larimar Net '!I17355)</f>
        <v>1417.227736</v>
      </c>
    </row>
    <row r="17355" spans="3:11" x14ac:dyDescent="0.3">
      <c r="C17355" s="7">
        <v>44553</v>
      </c>
      <c r="D17355" s="6">
        <v>19</v>
      </c>
      <c r="E17355" s="8">
        <f>IF(B17355="*",'Larimar Net '!D17356-('Larimar Net '!D17356*'Larimar Net Penalized '!$D$5),'Larimar Net '!D17356)</f>
        <v>1553.74666</v>
      </c>
      <c r="I17355" s="7">
        <v>44553</v>
      </c>
      <c r="J17355" s="6">
        <v>19</v>
      </c>
      <c r="K17355" s="8">
        <f>IF(H17355="*",'Larimar Net '!I17356-('Larimar Net '!I17356*'Larimar Net Penalized '!$J$5),'Larimar Net '!I17356)</f>
        <v>639.80806289999998</v>
      </c>
    </row>
    <row r="17356" spans="3:11" x14ac:dyDescent="0.3">
      <c r="C17356" s="7">
        <v>44553</v>
      </c>
      <c r="D17356" s="6">
        <v>20</v>
      </c>
      <c r="E17356" s="8">
        <f>IF(B17356="*",'Larimar Net '!D17357-('Larimar Net '!D17357*'Larimar Net Penalized '!$D$5),'Larimar Net '!D17357)</f>
        <v>860.68007699999998</v>
      </c>
      <c r="I17356" s="7">
        <v>44553</v>
      </c>
      <c r="J17356" s="6">
        <v>20</v>
      </c>
      <c r="K17356" s="8">
        <f>IF(H17356="*",'Larimar Net '!I17357-('Larimar Net '!I17357*'Larimar Net Penalized '!$J$5),'Larimar Net '!I17357)</f>
        <v>121.1884345</v>
      </c>
    </row>
    <row r="17357" spans="3:11" x14ac:dyDescent="0.3">
      <c r="C17357" s="7">
        <v>44553</v>
      </c>
      <c r="D17357" s="6">
        <v>21</v>
      </c>
      <c r="E17357" s="8">
        <f>IF(B17357="*",'Larimar Net '!D17358-('Larimar Net '!D17358*'Larimar Net Penalized '!$D$5),'Larimar Net '!D17358)</f>
        <v>1865.473103</v>
      </c>
      <c r="I17357" s="7">
        <v>44553</v>
      </c>
      <c r="J17357" s="6">
        <v>21</v>
      </c>
      <c r="K17357" s="8">
        <f>IF(H17357="*",'Larimar Net '!I17358-('Larimar Net '!I17358*'Larimar Net Penalized '!$J$5),'Larimar Net '!I17358)</f>
        <v>31.064068389999999</v>
      </c>
    </row>
    <row r="17358" spans="3:11" x14ac:dyDescent="0.3">
      <c r="C17358" s="7">
        <v>44553</v>
      </c>
      <c r="D17358" s="6">
        <v>22</v>
      </c>
      <c r="E17358" s="8">
        <f>IF(B17358="*",'Larimar Net '!D17359-('Larimar Net '!D17359*'Larimar Net Penalized '!$D$5),'Larimar Net '!D17359)</f>
        <v>85.183517100000003</v>
      </c>
      <c r="I17358" s="7">
        <v>44553</v>
      </c>
      <c r="J17358" s="6">
        <v>22</v>
      </c>
      <c r="K17358" s="8">
        <f>IF(H17358="*",'Larimar Net '!I17359-('Larimar Net '!I17359*'Larimar Net Penalized '!$J$5),'Larimar Net '!I17359)</f>
        <v>0</v>
      </c>
    </row>
    <row r="17359" spans="3:11" x14ac:dyDescent="0.3">
      <c r="C17359" s="7">
        <v>44553</v>
      </c>
      <c r="D17359" s="6">
        <v>23</v>
      </c>
      <c r="E17359" s="8">
        <f>IF(B17359="*",'Larimar Net '!D17360-('Larimar Net '!D17360*'Larimar Net Penalized '!$D$5),'Larimar Net '!D17360)</f>
        <v>1291.8020019999999</v>
      </c>
      <c r="I17359" s="7">
        <v>44553</v>
      </c>
      <c r="J17359" s="6">
        <v>23</v>
      </c>
      <c r="K17359" s="8">
        <f>IF(H17359="*",'Larimar Net '!I17360-('Larimar Net '!I17360*'Larimar Net Penalized '!$J$5),'Larimar Net '!I17360)</f>
        <v>37.357870009999999</v>
      </c>
    </row>
    <row r="17360" spans="3:11" x14ac:dyDescent="0.3">
      <c r="C17360" s="7">
        <v>44554</v>
      </c>
      <c r="D17360" s="6">
        <v>0</v>
      </c>
      <c r="E17360" s="8">
        <f>IF(B17360="*",'Larimar Net '!D17361-('Larimar Net '!D17361*'Larimar Net Penalized '!$D$5),'Larimar Net '!D17361)</f>
        <v>1598.8310710000001</v>
      </c>
      <c r="I17360" s="7">
        <v>44554</v>
      </c>
      <c r="J17360" s="6">
        <v>0</v>
      </c>
      <c r="K17360" s="8">
        <f>IF(H17360="*",'Larimar Net '!I17361-('Larimar Net '!I17361*'Larimar Net Penalized '!$J$5),'Larimar Net '!I17361)</f>
        <v>285.8597833</v>
      </c>
    </row>
    <row r="17361" spans="3:11" x14ac:dyDescent="0.3">
      <c r="C17361" s="7">
        <v>44554</v>
      </c>
      <c r="D17361" s="6">
        <v>1</v>
      </c>
      <c r="E17361" s="8">
        <f>IF(B17361="*",'Larimar Net '!D17362-('Larimar Net '!D17362*'Larimar Net Penalized '!$D$5),'Larimar Net '!D17362)</f>
        <v>141.4442655</v>
      </c>
      <c r="I17361" s="7">
        <v>44554</v>
      </c>
      <c r="J17361" s="6">
        <v>1</v>
      </c>
      <c r="K17361" s="8">
        <f>IF(H17361="*",'Larimar Net '!I17362-('Larimar Net '!I17362*'Larimar Net Penalized '!$J$5),'Larimar Net '!I17362)</f>
        <v>0</v>
      </c>
    </row>
    <row r="17362" spans="3:11" x14ac:dyDescent="0.3">
      <c r="C17362" s="7">
        <v>44554</v>
      </c>
      <c r="D17362" s="6">
        <v>2</v>
      </c>
      <c r="E17362" s="8">
        <f>IF(B17362="*",'Larimar Net '!D17363-('Larimar Net '!D17363*'Larimar Net Penalized '!$D$5),'Larimar Net '!D17363)</f>
        <v>0</v>
      </c>
      <c r="I17362" s="7">
        <v>44554</v>
      </c>
      <c r="J17362" s="6">
        <v>2</v>
      </c>
      <c r="K17362" s="8">
        <f>IF(H17362="*",'Larimar Net '!I17363-('Larimar Net '!I17363*'Larimar Net Penalized '!$J$5),'Larimar Net '!I17363)</f>
        <v>0</v>
      </c>
    </row>
    <row r="17363" spans="3:11" x14ac:dyDescent="0.3">
      <c r="C17363" s="7">
        <v>44554</v>
      </c>
      <c r="D17363" s="6">
        <v>3</v>
      </c>
      <c r="E17363" s="8">
        <f>IF(B17363="*",'Larimar Net '!D17364-('Larimar Net '!D17364*'Larimar Net Penalized '!$D$5),'Larimar Net '!D17364)</f>
        <v>425.3665264</v>
      </c>
      <c r="I17363" s="7">
        <v>44554</v>
      </c>
      <c r="J17363" s="6">
        <v>3</v>
      </c>
      <c r="K17363" s="8">
        <f>IF(H17363="*",'Larimar Net '!I17364-('Larimar Net '!I17364*'Larimar Net Penalized '!$J$5),'Larimar Net '!I17364)</f>
        <v>429.58571139999998</v>
      </c>
    </row>
    <row r="17364" spans="3:11" x14ac:dyDescent="0.3">
      <c r="C17364" s="7">
        <v>44554</v>
      </c>
      <c r="D17364" s="6">
        <v>4</v>
      </c>
      <c r="E17364" s="8">
        <f>IF(B17364="*",'Larimar Net '!D17365-('Larimar Net '!D17365*'Larimar Net Penalized '!$D$5),'Larimar Net '!D17365)</f>
        <v>0</v>
      </c>
      <c r="I17364" s="7">
        <v>44554</v>
      </c>
      <c r="J17364" s="6">
        <v>4</v>
      </c>
      <c r="K17364" s="8">
        <f>IF(H17364="*",'Larimar Net '!I17365-('Larimar Net '!I17365*'Larimar Net Penalized '!$J$5),'Larimar Net '!I17365)</f>
        <v>0</v>
      </c>
    </row>
    <row r="17365" spans="3:11" x14ac:dyDescent="0.3">
      <c r="C17365" s="7">
        <v>44554</v>
      </c>
      <c r="D17365" s="6">
        <v>5</v>
      </c>
      <c r="E17365" s="8">
        <f>IF(B17365="*",'Larimar Net '!D17366-('Larimar Net '!D17366*'Larimar Net Penalized '!$D$5),'Larimar Net '!D17366)</f>
        <v>0</v>
      </c>
      <c r="I17365" s="7">
        <v>44554</v>
      </c>
      <c r="J17365" s="6">
        <v>5</v>
      </c>
      <c r="K17365" s="8">
        <f>IF(H17365="*",'Larimar Net '!I17366-('Larimar Net '!I17366*'Larimar Net Penalized '!$J$5),'Larimar Net '!I17366)</f>
        <v>0</v>
      </c>
    </row>
    <row r="17366" spans="3:11" x14ac:dyDescent="0.3">
      <c r="C17366" s="7">
        <v>44554</v>
      </c>
      <c r="D17366" s="6">
        <v>6</v>
      </c>
      <c r="E17366" s="8">
        <f>IF(B17366="*",'Larimar Net '!D17367-('Larimar Net '!D17367*'Larimar Net Penalized '!$D$5),'Larimar Net '!D17367)</f>
        <v>0</v>
      </c>
      <c r="I17366" s="7">
        <v>44554</v>
      </c>
      <c r="J17366" s="6">
        <v>6</v>
      </c>
      <c r="K17366" s="8">
        <f>IF(H17366="*",'Larimar Net '!I17367-('Larimar Net '!I17367*'Larimar Net Penalized '!$J$5),'Larimar Net '!I17367)</f>
        <v>0</v>
      </c>
    </row>
    <row r="17367" spans="3:11" x14ac:dyDescent="0.3">
      <c r="C17367" s="7">
        <v>44554</v>
      </c>
      <c r="D17367" s="6">
        <v>7</v>
      </c>
      <c r="E17367" s="8">
        <f>IF(B17367="*",'Larimar Net '!D17368-('Larimar Net '!D17368*'Larimar Net Penalized '!$D$5),'Larimar Net '!D17368)</f>
        <v>0</v>
      </c>
      <c r="I17367" s="7">
        <v>44554</v>
      </c>
      <c r="J17367" s="6">
        <v>7</v>
      </c>
      <c r="K17367" s="8">
        <f>IF(H17367="*",'Larimar Net '!I17368-('Larimar Net '!I17368*'Larimar Net Penalized '!$J$5),'Larimar Net '!I17368)</f>
        <v>0</v>
      </c>
    </row>
    <row r="17368" spans="3:11" x14ac:dyDescent="0.3">
      <c r="C17368" s="7">
        <v>44554</v>
      </c>
      <c r="D17368" s="6">
        <v>8</v>
      </c>
      <c r="E17368" s="8">
        <f>IF(B17368="*",'Larimar Net '!D17369-('Larimar Net '!D17369*'Larimar Net Penalized '!$D$5),'Larimar Net '!D17369)</f>
        <v>0</v>
      </c>
      <c r="I17368" s="7">
        <v>44554</v>
      </c>
      <c r="J17368" s="6">
        <v>8</v>
      </c>
      <c r="K17368" s="8">
        <f>IF(H17368="*",'Larimar Net '!I17369-('Larimar Net '!I17369*'Larimar Net Penalized '!$J$5),'Larimar Net '!I17369)</f>
        <v>0</v>
      </c>
    </row>
    <row r="17369" spans="3:11" x14ac:dyDescent="0.3">
      <c r="C17369" s="7">
        <v>44554</v>
      </c>
      <c r="D17369" s="6">
        <v>9</v>
      </c>
      <c r="E17369" s="8">
        <f>IF(B17369="*",'Larimar Net '!D17370-('Larimar Net '!D17370*'Larimar Net Penalized '!$D$5),'Larimar Net '!D17370)</f>
        <v>0</v>
      </c>
      <c r="I17369" s="7">
        <v>44554</v>
      </c>
      <c r="J17369" s="6">
        <v>9</v>
      </c>
      <c r="K17369" s="8">
        <f>IF(H17369="*",'Larimar Net '!I17370-('Larimar Net '!I17370*'Larimar Net Penalized '!$J$5),'Larimar Net '!I17370)</f>
        <v>0</v>
      </c>
    </row>
    <row r="17370" spans="3:11" x14ac:dyDescent="0.3">
      <c r="C17370" s="7">
        <v>44554</v>
      </c>
      <c r="D17370" s="6">
        <v>10</v>
      </c>
      <c r="E17370" s="8">
        <f>IF(B17370="*",'Larimar Net '!D17371-('Larimar Net '!D17371*'Larimar Net Penalized '!$D$5),'Larimar Net '!D17371)</f>
        <v>0</v>
      </c>
      <c r="I17370" s="7">
        <v>44554</v>
      </c>
      <c r="J17370" s="6">
        <v>10</v>
      </c>
      <c r="K17370" s="8">
        <f>IF(H17370="*",'Larimar Net '!I17371-('Larimar Net '!I17371*'Larimar Net Penalized '!$J$5),'Larimar Net '!I17371)</f>
        <v>0</v>
      </c>
    </row>
    <row r="17371" spans="3:11" x14ac:dyDescent="0.3">
      <c r="C17371" s="7">
        <v>44554</v>
      </c>
      <c r="D17371" s="6">
        <v>11</v>
      </c>
      <c r="E17371" s="8">
        <f>IF(B17371="*",'Larimar Net '!D17372-('Larimar Net '!D17372*'Larimar Net Penalized '!$D$5),'Larimar Net '!D17372)</f>
        <v>0</v>
      </c>
      <c r="I17371" s="7">
        <v>44554</v>
      </c>
      <c r="J17371" s="6">
        <v>11</v>
      </c>
      <c r="K17371" s="8">
        <f>IF(H17371="*",'Larimar Net '!I17372-('Larimar Net '!I17372*'Larimar Net Penalized '!$J$5),'Larimar Net '!I17372)</f>
        <v>0</v>
      </c>
    </row>
    <row r="17372" spans="3:11" x14ac:dyDescent="0.3">
      <c r="C17372" s="7">
        <v>44554</v>
      </c>
      <c r="D17372" s="6">
        <v>12</v>
      </c>
      <c r="E17372" s="8">
        <f>IF(B17372="*",'Larimar Net '!D17373-('Larimar Net '!D17373*'Larimar Net Penalized '!$D$5),'Larimar Net '!D17373)</f>
        <v>2055.7431630000001</v>
      </c>
      <c r="I17372" s="7">
        <v>44554</v>
      </c>
      <c r="J17372" s="6">
        <v>12</v>
      </c>
      <c r="K17372" s="8">
        <f>IF(H17372="*",'Larimar Net '!I17373-('Larimar Net '!I17373*'Larimar Net Penalized '!$J$5),'Larimar Net '!I17373)</f>
        <v>2794.0689170000001</v>
      </c>
    </row>
    <row r="17373" spans="3:11" x14ac:dyDescent="0.3">
      <c r="C17373" s="7">
        <v>44554</v>
      </c>
      <c r="D17373" s="6">
        <v>13</v>
      </c>
      <c r="E17373" s="8">
        <f>IF(B17373="*",'Larimar Net '!D17374-('Larimar Net '!D17374*'Larimar Net Penalized '!$D$5),'Larimar Net '!D17374)</f>
        <v>10063.56092</v>
      </c>
      <c r="I17373" s="7">
        <v>44554</v>
      </c>
      <c r="J17373" s="6">
        <v>13</v>
      </c>
      <c r="K17373" s="8">
        <f>IF(H17373="*",'Larimar Net '!I17374-('Larimar Net '!I17374*'Larimar Net Penalized '!$J$5),'Larimar Net '!I17374)</f>
        <v>7508.1113649999998</v>
      </c>
    </row>
    <row r="17374" spans="3:11" x14ac:dyDescent="0.3">
      <c r="C17374" s="7">
        <v>44554</v>
      </c>
      <c r="D17374" s="6">
        <v>14</v>
      </c>
      <c r="E17374" s="8">
        <f>IF(B17374="*",'Larimar Net '!D17375-('Larimar Net '!D17375*'Larimar Net Penalized '!$D$5),'Larimar Net '!D17375)</f>
        <v>16925.974689999999</v>
      </c>
      <c r="I17374" s="7">
        <v>44554</v>
      </c>
      <c r="J17374" s="6">
        <v>14</v>
      </c>
      <c r="K17374" s="8">
        <f>IF(H17374="*",'Larimar Net '!I17375-('Larimar Net '!I17375*'Larimar Net Penalized '!$J$5),'Larimar Net '!I17375)</f>
        <v>8425.4282129999992</v>
      </c>
    </row>
    <row r="17375" spans="3:11" x14ac:dyDescent="0.3">
      <c r="C17375" s="7">
        <v>44554</v>
      </c>
      <c r="D17375" s="6">
        <v>15</v>
      </c>
      <c r="E17375" s="8">
        <f>IF(B17375="*",'Larimar Net '!D17376-('Larimar Net '!D17376*'Larimar Net Penalized '!$D$5),'Larimar Net '!D17376)</f>
        <v>13712.44952</v>
      </c>
      <c r="I17375" s="7">
        <v>44554</v>
      </c>
      <c r="J17375" s="6">
        <v>15</v>
      </c>
      <c r="K17375" s="8">
        <f>IF(H17375="*",'Larimar Net '!I17376-('Larimar Net '!I17376*'Larimar Net Penalized '!$J$5),'Larimar Net '!I17376)</f>
        <v>7387.6183339999998</v>
      </c>
    </row>
    <row r="17376" spans="3:11" x14ac:dyDescent="0.3">
      <c r="C17376" s="7">
        <v>44554</v>
      </c>
      <c r="D17376" s="6">
        <v>16</v>
      </c>
      <c r="E17376" s="8">
        <f>IF(B17376="*",'Larimar Net '!D17377-('Larimar Net '!D17377*'Larimar Net Penalized '!$D$5),'Larimar Net '!D17377)</f>
        <v>10244.934010000001</v>
      </c>
      <c r="I17376" s="7">
        <v>44554</v>
      </c>
      <c r="J17376" s="6">
        <v>16</v>
      </c>
      <c r="K17376" s="8">
        <f>IF(H17376="*",'Larimar Net '!I17377-('Larimar Net '!I17377*'Larimar Net Penalized '!$J$5),'Larimar Net '!I17377)</f>
        <v>5842.2521109999998</v>
      </c>
    </row>
    <row r="17377" spans="3:11" x14ac:dyDescent="0.3">
      <c r="C17377" s="7">
        <v>44554</v>
      </c>
      <c r="D17377" s="6">
        <v>17</v>
      </c>
      <c r="E17377" s="8">
        <f>IF(B17377="*",'Larimar Net '!D17378-('Larimar Net '!D17378*'Larimar Net Penalized '!$D$5),'Larimar Net '!D17378)</f>
        <v>6960.4285220000002</v>
      </c>
      <c r="I17377" s="7">
        <v>44554</v>
      </c>
      <c r="J17377" s="6">
        <v>17</v>
      </c>
      <c r="K17377" s="8">
        <f>IF(H17377="*",'Larimar Net '!I17378-('Larimar Net '!I17378*'Larimar Net Penalized '!$J$5),'Larimar Net '!I17378)</f>
        <v>4179.9752060000001</v>
      </c>
    </row>
    <row r="17378" spans="3:11" x14ac:dyDescent="0.3">
      <c r="C17378" s="7">
        <v>44554</v>
      </c>
      <c r="D17378" s="6">
        <v>18</v>
      </c>
      <c r="E17378" s="8">
        <f>IF(B17378="*",'Larimar Net '!D17379-('Larimar Net '!D17379*'Larimar Net Penalized '!$D$5),'Larimar Net '!D17379)</f>
        <v>4908.0603609999998</v>
      </c>
      <c r="I17378" s="7">
        <v>44554</v>
      </c>
      <c r="J17378" s="6">
        <v>18</v>
      </c>
      <c r="K17378" s="8">
        <f>IF(H17378="*",'Larimar Net '!I17379-('Larimar Net '!I17379*'Larimar Net Penalized '!$J$5),'Larimar Net '!I17379)</f>
        <v>3780.4529790000001</v>
      </c>
    </row>
    <row r="17379" spans="3:11" x14ac:dyDescent="0.3">
      <c r="C17379" s="7">
        <v>44554</v>
      </c>
      <c r="D17379" s="6">
        <v>19</v>
      </c>
      <c r="E17379" s="8">
        <f>IF(B17379="*",'Larimar Net '!D17380-('Larimar Net '!D17380*'Larimar Net Penalized '!$D$5),'Larimar Net '!D17380)</f>
        <v>3391.5229599999998</v>
      </c>
      <c r="I17379" s="7">
        <v>44554</v>
      </c>
      <c r="J17379" s="6">
        <v>19</v>
      </c>
      <c r="K17379" s="8">
        <f>IF(H17379="*",'Larimar Net '!I17380-('Larimar Net '!I17380*'Larimar Net Penalized '!$J$5),'Larimar Net '!I17380)</f>
        <v>3482.3059499999999</v>
      </c>
    </row>
    <row r="17380" spans="3:11" x14ac:dyDescent="0.3">
      <c r="C17380" s="7">
        <v>44554</v>
      </c>
      <c r="D17380" s="6">
        <v>20</v>
      </c>
      <c r="E17380" s="8">
        <f>IF(B17380="*",'Larimar Net '!D17381-('Larimar Net '!D17381*'Larimar Net Penalized '!$D$5),'Larimar Net '!D17381)</f>
        <v>9231.3138290000006</v>
      </c>
      <c r="I17380" s="7">
        <v>44554</v>
      </c>
      <c r="J17380" s="6">
        <v>20</v>
      </c>
      <c r="K17380" s="8">
        <f>IF(H17380="*",'Larimar Net '!I17381-('Larimar Net '!I17381*'Larimar Net Penalized '!$J$5),'Larimar Net '!I17381)</f>
        <v>5302.1972450000003</v>
      </c>
    </row>
    <row r="17381" spans="3:11" x14ac:dyDescent="0.3">
      <c r="C17381" s="7">
        <v>44554</v>
      </c>
      <c r="D17381" s="6">
        <v>21</v>
      </c>
      <c r="E17381" s="8">
        <f>IF(B17381="*",'Larimar Net '!D17382-('Larimar Net '!D17382*'Larimar Net Penalized '!$D$5),'Larimar Net '!D17382)</f>
        <v>11471.330540000001</v>
      </c>
      <c r="I17381" s="7">
        <v>44554</v>
      </c>
      <c r="J17381" s="6">
        <v>21</v>
      </c>
      <c r="K17381" s="8">
        <f>IF(H17381="*",'Larimar Net '!I17382-('Larimar Net '!I17382*'Larimar Net Penalized '!$J$5),'Larimar Net '!I17382)</f>
        <v>4617.4797129999997</v>
      </c>
    </row>
    <row r="17382" spans="3:11" x14ac:dyDescent="0.3">
      <c r="C17382" s="7">
        <v>44554</v>
      </c>
      <c r="D17382" s="6">
        <v>22</v>
      </c>
      <c r="E17382" s="8">
        <f>IF(B17382="*",'Larimar Net '!D17383-('Larimar Net '!D17383*'Larimar Net Penalized '!$D$5),'Larimar Net '!D17383)</f>
        <v>12412.18282</v>
      </c>
      <c r="I17382" s="7">
        <v>44554</v>
      </c>
      <c r="J17382" s="6">
        <v>22</v>
      </c>
      <c r="K17382" s="8">
        <f>IF(H17382="*",'Larimar Net '!I17383-('Larimar Net '!I17383*'Larimar Net Penalized '!$J$5),'Larimar Net '!I17383)</f>
        <v>4286.4032020000004</v>
      </c>
    </row>
    <row r="17383" spans="3:11" x14ac:dyDescent="0.3">
      <c r="C17383" s="7">
        <v>44554</v>
      </c>
      <c r="D17383" s="6">
        <v>23</v>
      </c>
      <c r="E17383" s="8">
        <f>IF(B17383="*",'Larimar Net '!D17384-('Larimar Net '!D17384*'Larimar Net Penalized '!$D$5),'Larimar Net '!D17384)</f>
        <v>11165.968339999999</v>
      </c>
      <c r="I17383" s="7">
        <v>44554</v>
      </c>
      <c r="J17383" s="6">
        <v>23</v>
      </c>
      <c r="K17383" s="8">
        <f>IF(H17383="*",'Larimar Net '!I17384-('Larimar Net '!I17384*'Larimar Net Penalized '!$J$5),'Larimar Net '!I17384)</f>
        <v>4512.6049659999999</v>
      </c>
    </row>
    <row r="17384" spans="3:11" x14ac:dyDescent="0.3">
      <c r="C17384" s="7">
        <v>44555</v>
      </c>
      <c r="D17384" s="6">
        <v>0</v>
      </c>
      <c r="E17384" s="8">
        <f>IF(B17384="*",'Larimar Net '!D17385-('Larimar Net '!D17385*'Larimar Net Penalized '!$D$5),'Larimar Net '!D17385)</f>
        <v>14082.166429999999</v>
      </c>
      <c r="I17384" s="7">
        <v>44555</v>
      </c>
      <c r="J17384" s="6">
        <v>0</v>
      </c>
      <c r="K17384" s="8">
        <f>IF(H17384="*",'Larimar Net '!I17385-('Larimar Net '!I17385*'Larimar Net Penalized '!$J$5),'Larimar Net '!I17385)</f>
        <v>5765.9623369999999</v>
      </c>
    </row>
    <row r="17385" spans="3:11" x14ac:dyDescent="0.3">
      <c r="C17385" s="7">
        <v>44555</v>
      </c>
      <c r="D17385" s="6">
        <v>1</v>
      </c>
      <c r="E17385" s="8">
        <f>IF(B17385="*",'Larimar Net '!D17386-('Larimar Net '!D17386*'Larimar Net Penalized '!$D$5),'Larimar Net '!D17386)</f>
        <v>13056.15792</v>
      </c>
      <c r="I17385" s="7">
        <v>44555</v>
      </c>
      <c r="J17385" s="6">
        <v>1</v>
      </c>
      <c r="K17385" s="8">
        <f>IF(H17385="*",'Larimar Net '!I17386-('Larimar Net '!I17386*'Larimar Net Penalized '!$J$5),'Larimar Net '!I17386)</f>
        <v>7295.8249980000001</v>
      </c>
    </row>
    <row r="17386" spans="3:11" x14ac:dyDescent="0.3">
      <c r="C17386" s="7">
        <v>44555</v>
      </c>
      <c r="D17386" s="6">
        <v>2</v>
      </c>
      <c r="E17386" s="8">
        <f>IF(B17386="*",'Larimar Net '!D17387-('Larimar Net '!D17387*'Larimar Net Penalized '!$D$5),'Larimar Net '!D17387)</f>
        <v>9275.8476030000002</v>
      </c>
      <c r="I17386" s="7">
        <v>44555</v>
      </c>
      <c r="J17386" s="6">
        <v>2</v>
      </c>
      <c r="K17386" s="8">
        <f>IF(H17386="*",'Larimar Net '!I17387-('Larimar Net '!I17387*'Larimar Net Penalized '!$J$5),'Larimar Net '!I17387)</f>
        <v>5114.9035249999997</v>
      </c>
    </row>
    <row r="17387" spans="3:11" x14ac:dyDescent="0.3">
      <c r="C17387" s="7">
        <v>44555</v>
      </c>
      <c r="D17387" s="6">
        <v>3</v>
      </c>
      <c r="E17387" s="8">
        <f>IF(B17387="*",'Larimar Net '!D17388-('Larimar Net '!D17388*'Larimar Net Penalized '!$D$5),'Larimar Net '!D17388)</f>
        <v>5203.9829200000004</v>
      </c>
      <c r="I17387" s="7">
        <v>44555</v>
      </c>
      <c r="J17387" s="6">
        <v>3</v>
      </c>
      <c r="K17387" s="8">
        <f>IF(H17387="*",'Larimar Net '!I17388-('Larimar Net '!I17388*'Larimar Net Penalized '!$J$5),'Larimar Net '!I17388)</f>
        <v>2598.6597940000001</v>
      </c>
    </row>
    <row r="17388" spans="3:11" x14ac:dyDescent="0.3">
      <c r="C17388" s="7">
        <v>44555</v>
      </c>
      <c r="D17388" s="6">
        <v>4</v>
      </c>
      <c r="E17388" s="8">
        <f>IF(B17388="*",'Larimar Net '!D17389-('Larimar Net '!D17389*'Larimar Net Penalized '!$D$5),'Larimar Net '!D17389)</f>
        <v>1898.1651859999999</v>
      </c>
      <c r="I17388" s="7">
        <v>44555</v>
      </c>
      <c r="J17388" s="6">
        <v>4</v>
      </c>
      <c r="K17388" s="8">
        <f>IF(H17388="*",'Larimar Net '!I17389-('Larimar Net '!I17389*'Larimar Net Penalized '!$J$5),'Larimar Net '!I17389)</f>
        <v>2236.0135180000002</v>
      </c>
    </row>
    <row r="17389" spans="3:11" x14ac:dyDescent="0.3">
      <c r="C17389" s="7">
        <v>44555</v>
      </c>
      <c r="D17389" s="6">
        <v>5</v>
      </c>
      <c r="E17389" s="8">
        <f>IF(B17389="*",'Larimar Net '!D17390-('Larimar Net '!D17390*'Larimar Net Penalized '!$D$5),'Larimar Net '!D17390)</f>
        <v>0</v>
      </c>
      <c r="I17389" s="7">
        <v>44555</v>
      </c>
      <c r="J17389" s="6">
        <v>5</v>
      </c>
      <c r="K17389" s="8">
        <f>IF(H17389="*",'Larimar Net '!I17390-('Larimar Net '!I17390*'Larimar Net Penalized '!$J$5),'Larimar Net '!I17390)</f>
        <v>0</v>
      </c>
    </row>
    <row r="17390" spans="3:11" x14ac:dyDescent="0.3">
      <c r="C17390" s="7">
        <v>44555</v>
      </c>
      <c r="D17390" s="6">
        <v>6</v>
      </c>
      <c r="E17390" s="8">
        <f>IF(B17390="*",'Larimar Net '!D17391-('Larimar Net '!D17391*'Larimar Net Penalized '!$D$5),'Larimar Net '!D17391)</f>
        <v>3249.5124519999999</v>
      </c>
      <c r="I17390" s="7">
        <v>44555</v>
      </c>
      <c r="J17390" s="6">
        <v>6</v>
      </c>
      <c r="K17390" s="8">
        <f>IF(H17390="*",'Larimar Net '!I17391-('Larimar Net '!I17391*'Larimar Net Penalized '!$J$5),'Larimar Net '!I17391)</f>
        <v>1288.140459</v>
      </c>
    </row>
    <row r="17391" spans="3:11" x14ac:dyDescent="0.3">
      <c r="C17391" s="7">
        <v>44555</v>
      </c>
      <c r="D17391" s="6">
        <v>7</v>
      </c>
      <c r="E17391" s="8">
        <f>IF(B17391="*",'Larimar Net '!D17392-('Larimar Net '!D17392*'Larimar Net Penalized '!$D$5),'Larimar Net '!D17392)</f>
        <v>6738.855939</v>
      </c>
      <c r="I17391" s="7">
        <v>44555</v>
      </c>
      <c r="J17391" s="6">
        <v>7</v>
      </c>
      <c r="K17391" s="8">
        <f>IF(H17391="*",'Larimar Net '!I17392-('Larimar Net '!I17392*'Larimar Net Penalized '!$J$5),'Larimar Net '!I17392)</f>
        <v>2825.0191770000001</v>
      </c>
    </row>
    <row r="17392" spans="3:11" x14ac:dyDescent="0.3">
      <c r="C17392" s="7">
        <v>44555</v>
      </c>
      <c r="D17392" s="6">
        <v>8</v>
      </c>
      <c r="E17392" s="8">
        <f>IF(B17392="*",'Larimar Net '!D17393-('Larimar Net '!D17393*'Larimar Net Penalized '!$D$5),'Larimar Net '!D17393)</f>
        <v>9423.8782109999993</v>
      </c>
      <c r="I17392" s="7">
        <v>44555</v>
      </c>
      <c r="J17392" s="6">
        <v>8</v>
      </c>
      <c r="K17392" s="8">
        <f>IF(H17392="*",'Larimar Net '!I17393-('Larimar Net '!I17393*'Larimar Net Penalized '!$J$5),'Larimar Net '!I17393)</f>
        <v>3005.9103580000001</v>
      </c>
    </row>
    <row r="17393" spans="3:11" x14ac:dyDescent="0.3">
      <c r="C17393" s="7">
        <v>44555</v>
      </c>
      <c r="D17393" s="6">
        <v>9</v>
      </c>
      <c r="E17393" s="8">
        <f>IF(B17393="*",'Larimar Net '!D17394-('Larimar Net '!D17394*'Larimar Net Penalized '!$D$5),'Larimar Net '!D17394)</f>
        <v>11891.639230000001</v>
      </c>
      <c r="I17393" s="7">
        <v>44555</v>
      </c>
      <c r="J17393" s="6">
        <v>9</v>
      </c>
      <c r="K17393" s="8">
        <f>IF(H17393="*",'Larimar Net '!I17394-('Larimar Net '!I17394*'Larimar Net Penalized '!$J$5),'Larimar Net '!I17394)</f>
        <v>4840.9071759999997</v>
      </c>
    </row>
    <row r="17394" spans="3:11" x14ac:dyDescent="0.3">
      <c r="C17394" s="7">
        <v>44555</v>
      </c>
      <c r="D17394" s="6">
        <v>10</v>
      </c>
      <c r="E17394" s="8">
        <f>IF(B17394="*",'Larimar Net '!D17395-('Larimar Net '!D17395*'Larimar Net Penalized '!$D$5),'Larimar Net '!D17395)</f>
        <v>17496.366900000001</v>
      </c>
      <c r="I17394" s="7">
        <v>44555</v>
      </c>
      <c r="J17394" s="6">
        <v>10</v>
      </c>
      <c r="K17394" s="8">
        <f>IF(H17394="*",'Larimar Net '!I17395-('Larimar Net '!I17395*'Larimar Net Penalized '!$J$5),'Larimar Net '!I17395)</f>
        <v>9953.8713019999996</v>
      </c>
    </row>
    <row r="17395" spans="3:11" x14ac:dyDescent="0.3">
      <c r="C17395" s="7">
        <v>44555</v>
      </c>
      <c r="D17395" s="6">
        <v>11</v>
      </c>
      <c r="E17395" s="8">
        <f>IF(B17395="*",'Larimar Net '!D17396-('Larimar Net '!D17396*'Larimar Net Penalized '!$D$5),'Larimar Net '!D17396)</f>
        <v>26460.990470000001</v>
      </c>
      <c r="I17395" s="7">
        <v>44555</v>
      </c>
      <c r="J17395" s="6">
        <v>11</v>
      </c>
      <c r="K17395" s="8">
        <f>IF(H17395="*",'Larimar Net '!I17396-('Larimar Net '!I17396*'Larimar Net Penalized '!$J$5),'Larimar Net '!I17396)</f>
        <v>16012.211520000001</v>
      </c>
    </row>
    <row r="17396" spans="3:11" x14ac:dyDescent="0.3">
      <c r="C17396" s="7">
        <v>44555</v>
      </c>
      <c r="D17396" s="6">
        <v>12</v>
      </c>
      <c r="E17396" s="8">
        <f>IF(B17396="*",'Larimar Net '!D17397-('Larimar Net '!D17397*'Larimar Net Penalized '!$D$5),'Larimar Net '!D17397)</f>
        <v>30769.657039999998</v>
      </c>
      <c r="I17396" s="7">
        <v>44555</v>
      </c>
      <c r="J17396" s="6">
        <v>12</v>
      </c>
      <c r="K17396" s="8">
        <f>IF(H17396="*",'Larimar Net '!I17397-('Larimar Net '!I17397*'Larimar Net Penalized '!$J$5),'Larimar Net '!I17397)</f>
        <v>16525.662629999999</v>
      </c>
    </row>
    <row r="17397" spans="3:11" x14ac:dyDescent="0.3">
      <c r="C17397" s="7">
        <v>44555</v>
      </c>
      <c r="D17397" s="6">
        <v>13</v>
      </c>
      <c r="E17397" s="8">
        <f>IF(B17397="*",'Larimar Net '!D17398-('Larimar Net '!D17398*'Larimar Net Penalized '!$D$5),'Larimar Net '!D17398)</f>
        <v>29437.296780000001</v>
      </c>
      <c r="I17397" s="7">
        <v>44555</v>
      </c>
      <c r="J17397" s="6">
        <v>13</v>
      </c>
      <c r="K17397" s="8">
        <f>IF(H17397="*",'Larimar Net '!I17398-('Larimar Net '!I17398*'Larimar Net Penalized '!$J$5),'Larimar Net '!I17398)</f>
        <v>9826.8091339999992</v>
      </c>
    </row>
    <row r="17398" spans="3:11" x14ac:dyDescent="0.3">
      <c r="C17398" s="7">
        <v>44555</v>
      </c>
      <c r="D17398" s="6">
        <v>14</v>
      </c>
      <c r="E17398" s="8">
        <f>IF(B17398="*",'Larimar Net '!D17399-('Larimar Net '!D17399*'Larimar Net Penalized '!$D$5),'Larimar Net '!D17399)</f>
        <v>32033.42308</v>
      </c>
      <c r="I17398" s="7">
        <v>44555</v>
      </c>
      <c r="J17398" s="6">
        <v>14</v>
      </c>
      <c r="K17398" s="8">
        <f>IF(H17398="*",'Larimar Net '!I17399-('Larimar Net '!I17399*'Larimar Net Penalized '!$J$5),'Larimar Net '!I17399)</f>
        <v>12172.37103</v>
      </c>
    </row>
    <row r="17399" spans="3:11" x14ac:dyDescent="0.3">
      <c r="C17399" s="7">
        <v>44555</v>
      </c>
      <c r="D17399" s="6">
        <v>15</v>
      </c>
      <c r="E17399" s="8">
        <f>IF(B17399="*",'Larimar Net '!D17400-('Larimar Net '!D17400*'Larimar Net Penalized '!$D$5),'Larimar Net '!D17400)</f>
        <v>28664.70204</v>
      </c>
      <c r="I17399" s="7">
        <v>44555</v>
      </c>
      <c r="J17399" s="6">
        <v>15</v>
      </c>
      <c r="K17399" s="8">
        <f>IF(H17399="*",'Larimar Net '!I17400-('Larimar Net '!I17400*'Larimar Net Penalized '!$J$5),'Larimar Net '!I17400)</f>
        <v>13460.518389999999</v>
      </c>
    </row>
    <row r="17400" spans="3:11" x14ac:dyDescent="0.3">
      <c r="C17400" s="7">
        <v>44555</v>
      </c>
      <c r="D17400" s="6">
        <v>16</v>
      </c>
      <c r="E17400" s="8">
        <f>IF(B17400="*",'Larimar Net '!D17401-('Larimar Net '!D17401*'Larimar Net Penalized '!$D$5),'Larimar Net '!D17401)</f>
        <v>27475.980250000001</v>
      </c>
      <c r="I17400" s="7">
        <v>44555</v>
      </c>
      <c r="J17400" s="6">
        <v>16</v>
      </c>
      <c r="K17400" s="8">
        <f>IF(H17400="*",'Larimar Net '!I17401-('Larimar Net '!I17401*'Larimar Net Penalized '!$J$5),'Larimar Net '!I17401)</f>
        <v>7838.3479040000002</v>
      </c>
    </row>
    <row r="17401" spans="3:11" x14ac:dyDescent="0.3">
      <c r="C17401" s="7">
        <v>44555</v>
      </c>
      <c r="D17401" s="6">
        <v>17</v>
      </c>
      <c r="E17401" s="8">
        <f>IF(B17401="*",'Larimar Net '!D17402-('Larimar Net '!D17402*'Larimar Net Penalized '!$D$5),'Larimar Net '!D17402)</f>
        <v>14575.56222</v>
      </c>
      <c r="I17401" s="7">
        <v>44555</v>
      </c>
      <c r="J17401" s="6">
        <v>17</v>
      </c>
      <c r="K17401" s="8">
        <f>IF(H17401="*",'Larimar Net '!I17402-('Larimar Net '!I17402*'Larimar Net Penalized '!$J$5),'Larimar Net '!I17402)</f>
        <v>6044.1914640000005</v>
      </c>
    </row>
    <row r="17402" spans="3:11" x14ac:dyDescent="0.3">
      <c r="C17402" s="7">
        <v>44555</v>
      </c>
      <c r="D17402" s="6">
        <v>18</v>
      </c>
      <c r="E17402" s="8">
        <f>IF(B17402="*",'Larimar Net '!D17403-('Larimar Net '!D17403*'Larimar Net Penalized '!$D$5),'Larimar Net '!D17403)</f>
        <v>5743.7838529999999</v>
      </c>
      <c r="I17402" s="7">
        <v>44555</v>
      </c>
      <c r="J17402" s="6">
        <v>18</v>
      </c>
      <c r="K17402" s="8">
        <f>IF(H17402="*",'Larimar Net '!I17403-('Larimar Net '!I17403*'Larimar Net Penalized '!$J$5),'Larimar Net '!I17403)</f>
        <v>2462.1055470000001</v>
      </c>
    </row>
    <row r="17403" spans="3:11" x14ac:dyDescent="0.3">
      <c r="C17403" s="7">
        <v>44555</v>
      </c>
      <c r="D17403" s="6">
        <v>19</v>
      </c>
      <c r="E17403" s="8">
        <f>IF(B17403="*",'Larimar Net '!D17404-('Larimar Net '!D17404*'Larimar Net Penalized '!$D$5),'Larimar Net '!D17404)</f>
        <v>6153.3361649999997</v>
      </c>
      <c r="I17403" s="7">
        <v>44555</v>
      </c>
      <c r="J17403" s="6">
        <v>19</v>
      </c>
      <c r="K17403" s="8">
        <f>IF(H17403="*",'Larimar Net '!I17404-('Larimar Net '!I17404*'Larimar Net Penalized '!$J$5),'Larimar Net '!I17404)</f>
        <v>2530.3657119999998</v>
      </c>
    </row>
    <row r="17404" spans="3:11" x14ac:dyDescent="0.3">
      <c r="C17404" s="7">
        <v>44555</v>
      </c>
      <c r="D17404" s="6">
        <v>20</v>
      </c>
      <c r="E17404" s="8">
        <f>IF(B17404="*",'Larimar Net '!D17405-('Larimar Net '!D17405*'Larimar Net Penalized '!$D$5),'Larimar Net '!D17405)</f>
        <v>8519.4767049999991</v>
      </c>
      <c r="I17404" s="7">
        <v>44555</v>
      </c>
      <c r="J17404" s="6">
        <v>20</v>
      </c>
      <c r="K17404" s="8">
        <f>IF(H17404="*",'Larimar Net '!I17405-('Larimar Net '!I17405*'Larimar Net Penalized '!$J$5),'Larimar Net '!I17405)</f>
        <v>4081.4860389999999</v>
      </c>
    </row>
    <row r="17405" spans="3:11" x14ac:dyDescent="0.3">
      <c r="C17405" s="7">
        <v>44555</v>
      </c>
      <c r="D17405" s="6">
        <v>21</v>
      </c>
      <c r="E17405" s="8">
        <f>IF(B17405="*",'Larimar Net '!D17406-('Larimar Net '!D17406*'Larimar Net Penalized '!$D$5),'Larimar Net '!D17406)</f>
        <v>14216.93586</v>
      </c>
      <c r="I17405" s="7">
        <v>44555</v>
      </c>
      <c r="J17405" s="6">
        <v>21</v>
      </c>
      <c r="K17405" s="8">
        <f>IF(H17405="*",'Larimar Net '!I17406-('Larimar Net '!I17406*'Larimar Net Penalized '!$J$5),'Larimar Net '!I17406)</f>
        <v>5718.0649999999996</v>
      </c>
    </row>
    <row r="17406" spans="3:11" x14ac:dyDescent="0.3">
      <c r="C17406" s="7">
        <v>44555</v>
      </c>
      <c r="D17406" s="6">
        <v>22</v>
      </c>
      <c r="E17406" s="8">
        <f>IF(B17406="*",'Larimar Net '!D17407-('Larimar Net '!D17407*'Larimar Net Penalized '!$D$5),'Larimar Net '!D17407)</f>
        <v>16442.824540000001</v>
      </c>
      <c r="I17406" s="7">
        <v>44555</v>
      </c>
      <c r="J17406" s="6">
        <v>22</v>
      </c>
      <c r="K17406" s="8">
        <f>IF(H17406="*",'Larimar Net '!I17407-('Larimar Net '!I17407*'Larimar Net Penalized '!$J$5),'Larimar Net '!I17407)</f>
        <v>7771.8135730000004</v>
      </c>
    </row>
    <row r="17407" spans="3:11" x14ac:dyDescent="0.3">
      <c r="C17407" s="7">
        <v>44555</v>
      </c>
      <c r="D17407" s="6">
        <v>23</v>
      </c>
      <c r="E17407" s="8">
        <f>IF(B17407="*",'Larimar Net '!D17408-('Larimar Net '!D17408*'Larimar Net Penalized '!$D$5),'Larimar Net '!D17408)</f>
        <v>21188.780770000001</v>
      </c>
      <c r="I17407" s="7">
        <v>44555</v>
      </c>
      <c r="J17407" s="6">
        <v>23</v>
      </c>
      <c r="K17407" s="8">
        <f>IF(H17407="*",'Larimar Net '!I17408-('Larimar Net '!I17408*'Larimar Net Penalized '!$J$5),'Larimar Net '!I17408)</f>
        <v>20085.74667</v>
      </c>
    </row>
    <row r="17408" spans="3:11" x14ac:dyDescent="0.3">
      <c r="C17408" s="7">
        <v>44556</v>
      </c>
      <c r="D17408" s="6">
        <v>0</v>
      </c>
      <c r="E17408" s="8">
        <f>IF(B17408="*",'Larimar Net '!D17409-('Larimar Net '!D17409*'Larimar Net Penalized '!$D$5),'Larimar Net '!D17409)</f>
        <v>27230.36418</v>
      </c>
      <c r="I17408" s="7">
        <v>44556</v>
      </c>
      <c r="J17408" s="6">
        <v>0</v>
      </c>
      <c r="K17408" s="8">
        <f>IF(H17408="*",'Larimar Net '!I17409-('Larimar Net '!I17409*'Larimar Net Penalized '!$J$5),'Larimar Net '!I17409)</f>
        <v>16928.394100000001</v>
      </c>
    </row>
    <row r="17409" spans="3:11" x14ac:dyDescent="0.3">
      <c r="C17409" s="7">
        <v>44556</v>
      </c>
      <c r="D17409" s="6">
        <v>1</v>
      </c>
      <c r="E17409" s="8">
        <f>IF(B17409="*",'Larimar Net '!D17410-('Larimar Net '!D17410*'Larimar Net Penalized '!$D$5),'Larimar Net '!D17410)</f>
        <v>26551.990229999999</v>
      </c>
      <c r="I17409" s="7">
        <v>44556</v>
      </c>
      <c r="J17409" s="6">
        <v>1</v>
      </c>
      <c r="K17409" s="8">
        <f>IF(H17409="*",'Larimar Net '!I17410-('Larimar Net '!I17410*'Larimar Net Penalized '!$J$5),'Larimar Net '!I17410)</f>
        <v>15900.030409999999</v>
      </c>
    </row>
    <row r="17410" spans="3:11" x14ac:dyDescent="0.3">
      <c r="C17410" s="7">
        <v>44556</v>
      </c>
      <c r="D17410" s="6">
        <v>2</v>
      </c>
      <c r="E17410" s="8">
        <f>IF(B17410="*",'Larimar Net '!D17411-('Larimar Net '!D17411*'Larimar Net Penalized '!$D$5),'Larimar Net '!D17411)</f>
        <v>25468.951870000001</v>
      </c>
      <c r="I17410" s="7">
        <v>44556</v>
      </c>
      <c r="J17410" s="6">
        <v>2</v>
      </c>
      <c r="K17410" s="8">
        <f>IF(H17410="*",'Larimar Net '!I17411-('Larimar Net '!I17411*'Larimar Net Penalized '!$J$5),'Larimar Net '!I17411)</f>
        <v>20018.852210000001</v>
      </c>
    </row>
    <row r="17411" spans="3:11" x14ac:dyDescent="0.3">
      <c r="C17411" s="7">
        <v>44556</v>
      </c>
      <c r="D17411" s="6">
        <v>3</v>
      </c>
      <c r="E17411" s="8">
        <f>IF(B17411="*",'Larimar Net '!D17412-('Larimar Net '!D17412*'Larimar Net Penalized '!$D$5),'Larimar Net '!D17412)</f>
        <v>20780.702809999999</v>
      </c>
      <c r="I17411" s="7">
        <v>44556</v>
      </c>
      <c r="J17411" s="6">
        <v>3</v>
      </c>
      <c r="K17411" s="8">
        <f>IF(H17411="*",'Larimar Net '!I17412-('Larimar Net '!I17412*'Larimar Net Penalized '!$J$5),'Larimar Net '!I17412)</f>
        <v>26621.55689</v>
      </c>
    </row>
    <row r="17412" spans="3:11" x14ac:dyDescent="0.3">
      <c r="C17412" s="7">
        <v>44556</v>
      </c>
      <c r="D17412" s="6">
        <v>4</v>
      </c>
      <c r="E17412" s="8">
        <f>IF(B17412="*",'Larimar Net '!D17413-('Larimar Net '!D17413*'Larimar Net Penalized '!$D$5),'Larimar Net '!D17413)</f>
        <v>13661.426810000001</v>
      </c>
      <c r="I17412" s="7">
        <v>44556</v>
      </c>
      <c r="J17412" s="6">
        <v>4</v>
      </c>
      <c r="K17412" s="8">
        <f>IF(H17412="*",'Larimar Net '!I17413-('Larimar Net '!I17413*'Larimar Net Penalized '!$J$5),'Larimar Net '!I17413)</f>
        <v>23222.564829999999</v>
      </c>
    </row>
    <row r="17413" spans="3:11" x14ac:dyDescent="0.3">
      <c r="C17413" s="7">
        <v>44556</v>
      </c>
      <c r="D17413" s="6">
        <v>5</v>
      </c>
      <c r="E17413" s="8">
        <f>IF(B17413="*",'Larimar Net '!D17414-('Larimar Net '!D17414*'Larimar Net Penalized '!$D$5),'Larimar Net '!D17414)</f>
        <v>5238.5713100000003</v>
      </c>
      <c r="I17413" s="7">
        <v>44556</v>
      </c>
      <c r="J17413" s="6">
        <v>5</v>
      </c>
      <c r="K17413" s="8">
        <f>IF(H17413="*",'Larimar Net '!I17414-('Larimar Net '!I17414*'Larimar Net Penalized '!$J$5),'Larimar Net '!I17414)</f>
        <v>10422.26821</v>
      </c>
    </row>
    <row r="17414" spans="3:11" x14ac:dyDescent="0.3">
      <c r="C17414" s="7">
        <v>44556</v>
      </c>
      <c r="D17414" s="6">
        <v>6</v>
      </c>
      <c r="E17414" s="8">
        <f>IF(B17414="*",'Larimar Net '!D17415-('Larimar Net '!D17415*'Larimar Net Penalized '!$D$5),'Larimar Net '!D17415)</f>
        <v>4036.6432159999999</v>
      </c>
      <c r="I17414" s="7">
        <v>44556</v>
      </c>
      <c r="J17414" s="6">
        <v>6</v>
      </c>
      <c r="K17414" s="8">
        <f>IF(H17414="*",'Larimar Net '!I17415-('Larimar Net '!I17415*'Larimar Net Penalized '!$J$5),'Larimar Net '!I17415)</f>
        <v>2089.688866</v>
      </c>
    </row>
    <row r="17415" spans="3:11" x14ac:dyDescent="0.3">
      <c r="C17415" s="7">
        <v>44556</v>
      </c>
      <c r="D17415" s="6">
        <v>7</v>
      </c>
      <c r="E17415" s="8">
        <f>IF(B17415="*",'Larimar Net '!D17416-('Larimar Net '!D17416*'Larimar Net Penalized '!$D$5),'Larimar Net '!D17416)</f>
        <v>4718.5045330000003</v>
      </c>
      <c r="I17415" s="7">
        <v>44556</v>
      </c>
      <c r="J17415" s="6">
        <v>7</v>
      </c>
      <c r="K17415" s="8">
        <f>IF(H17415="*",'Larimar Net '!I17416-('Larimar Net '!I17416*'Larimar Net Penalized '!$J$5),'Larimar Net '!I17416)</f>
        <v>2287.091175</v>
      </c>
    </row>
    <row r="17416" spans="3:11" x14ac:dyDescent="0.3">
      <c r="C17416" s="7">
        <v>44556</v>
      </c>
      <c r="D17416" s="6">
        <v>8</v>
      </c>
      <c r="E17416" s="8">
        <f>IF(B17416="*",'Larimar Net '!D17417-('Larimar Net '!D17417*'Larimar Net Penalized '!$D$5),'Larimar Net '!D17417)</f>
        <v>2574.7116580000002</v>
      </c>
      <c r="I17416" s="7">
        <v>44556</v>
      </c>
      <c r="J17416" s="6">
        <v>8</v>
      </c>
      <c r="K17416" s="8">
        <f>IF(H17416="*",'Larimar Net '!I17417-('Larimar Net '!I17417*'Larimar Net Penalized '!$J$5),'Larimar Net '!I17417)</f>
        <v>1617.4542260000001</v>
      </c>
    </row>
    <row r="17417" spans="3:11" x14ac:dyDescent="0.3">
      <c r="C17417" s="7">
        <v>44556</v>
      </c>
      <c r="D17417" s="6">
        <v>9</v>
      </c>
      <c r="E17417" s="8">
        <f>IF(B17417="*",'Larimar Net '!D17418-('Larimar Net '!D17418*'Larimar Net Penalized '!$D$5),'Larimar Net '!D17418)</f>
        <v>6390.8971760000004</v>
      </c>
      <c r="I17417" s="7">
        <v>44556</v>
      </c>
      <c r="J17417" s="6">
        <v>9</v>
      </c>
      <c r="K17417" s="8">
        <f>IF(H17417="*",'Larimar Net '!I17418-('Larimar Net '!I17418*'Larimar Net Penalized '!$J$5),'Larimar Net '!I17418)</f>
        <v>5337.654622</v>
      </c>
    </row>
    <row r="17418" spans="3:11" x14ac:dyDescent="0.3">
      <c r="C17418" s="7">
        <v>44556</v>
      </c>
      <c r="D17418" s="6">
        <v>10</v>
      </c>
      <c r="E17418" s="8">
        <f>IF(B17418="*",'Larimar Net '!D17419-('Larimar Net '!D17419*'Larimar Net Penalized '!$D$5),'Larimar Net '!D17419)</f>
        <v>8095.5968549999998</v>
      </c>
      <c r="I17418" s="7">
        <v>44556</v>
      </c>
      <c r="J17418" s="6">
        <v>10</v>
      </c>
      <c r="K17418" s="8">
        <f>IF(H17418="*",'Larimar Net '!I17419-('Larimar Net '!I17419*'Larimar Net Penalized '!$J$5),'Larimar Net '!I17419)</f>
        <v>4788.9107379999996</v>
      </c>
    </row>
    <row r="17419" spans="3:11" x14ac:dyDescent="0.3">
      <c r="C17419" s="7">
        <v>44556</v>
      </c>
      <c r="D17419" s="6">
        <v>11</v>
      </c>
      <c r="E17419" s="8">
        <f>IF(B17419="*",'Larimar Net '!D17420-('Larimar Net '!D17420*'Larimar Net Penalized '!$D$5),'Larimar Net '!D17420)</f>
        <v>12247.97625</v>
      </c>
      <c r="I17419" s="7">
        <v>44556</v>
      </c>
      <c r="J17419" s="6">
        <v>11</v>
      </c>
      <c r="K17419" s="8">
        <f>IF(H17419="*",'Larimar Net '!I17420-('Larimar Net '!I17420*'Larimar Net Penalized '!$J$5),'Larimar Net '!I17420)</f>
        <v>7381.3464789999998</v>
      </c>
    </row>
    <row r="17420" spans="3:11" x14ac:dyDescent="0.3">
      <c r="C17420" s="7">
        <v>44556</v>
      </c>
      <c r="D17420" s="6">
        <v>12</v>
      </c>
      <c r="E17420" s="8">
        <f>IF(B17420="*",'Larimar Net '!D17421-('Larimar Net '!D17421*'Larimar Net Penalized '!$D$5),'Larimar Net '!D17421)</f>
        <v>24472.918170000001</v>
      </c>
      <c r="I17420" s="7">
        <v>44556</v>
      </c>
      <c r="J17420" s="6">
        <v>12</v>
      </c>
      <c r="K17420" s="8">
        <f>IF(H17420="*",'Larimar Net '!I17421-('Larimar Net '!I17421*'Larimar Net Penalized '!$J$5),'Larimar Net '!I17421)</f>
        <v>12984.42108</v>
      </c>
    </row>
    <row r="17421" spans="3:11" x14ac:dyDescent="0.3">
      <c r="C17421" s="7">
        <v>44556</v>
      </c>
      <c r="D17421" s="6">
        <v>13</v>
      </c>
      <c r="E17421" s="8">
        <f>IF(B17421="*",'Larimar Net '!D17422-('Larimar Net '!D17422*'Larimar Net Penalized '!$D$5),'Larimar Net '!D17422)</f>
        <v>22445.745640000001</v>
      </c>
      <c r="I17421" s="7">
        <v>44556</v>
      </c>
      <c r="J17421" s="6">
        <v>13</v>
      </c>
      <c r="K17421" s="8">
        <f>IF(H17421="*",'Larimar Net '!I17422-('Larimar Net '!I17422*'Larimar Net Penalized '!$J$5),'Larimar Net '!I17422)</f>
        <v>14506.919519999999</v>
      </c>
    </row>
    <row r="17422" spans="3:11" x14ac:dyDescent="0.3">
      <c r="C17422" s="7">
        <v>44556</v>
      </c>
      <c r="D17422" s="6">
        <v>14</v>
      </c>
      <c r="E17422" s="8">
        <f>IF(B17422="*",'Larimar Net '!D17423-('Larimar Net '!D17423*'Larimar Net Penalized '!$D$5),'Larimar Net '!D17423)</f>
        <v>23376.295429999998</v>
      </c>
      <c r="I17422" s="7">
        <v>44556</v>
      </c>
      <c r="J17422" s="6">
        <v>14</v>
      </c>
      <c r="K17422" s="8">
        <f>IF(H17422="*",'Larimar Net '!I17423-('Larimar Net '!I17423*'Larimar Net Penalized '!$J$5),'Larimar Net '!I17423)</f>
        <v>13643.55539</v>
      </c>
    </row>
    <row r="17423" spans="3:11" x14ac:dyDescent="0.3">
      <c r="C17423" s="7">
        <v>44556</v>
      </c>
      <c r="D17423" s="6">
        <v>15</v>
      </c>
      <c r="E17423" s="8">
        <f>IF(B17423="*",'Larimar Net '!D17424-('Larimar Net '!D17424*'Larimar Net Penalized '!$D$5),'Larimar Net '!D17424)</f>
        <v>28253.422999999999</v>
      </c>
      <c r="I17423" s="7">
        <v>44556</v>
      </c>
      <c r="J17423" s="6">
        <v>15</v>
      </c>
      <c r="K17423" s="8">
        <f>IF(H17423="*",'Larimar Net '!I17424-('Larimar Net '!I17424*'Larimar Net Penalized '!$J$5),'Larimar Net '!I17424)</f>
        <v>17233.14918</v>
      </c>
    </row>
    <row r="17424" spans="3:11" x14ac:dyDescent="0.3">
      <c r="C17424" s="7">
        <v>44556</v>
      </c>
      <c r="D17424" s="6">
        <v>16</v>
      </c>
      <c r="E17424" s="8">
        <f>IF(B17424="*",'Larimar Net '!D17425-('Larimar Net '!D17425*'Larimar Net Penalized '!$D$5),'Larimar Net '!D17425)</f>
        <v>27446.144100000001</v>
      </c>
      <c r="I17424" s="7">
        <v>44556</v>
      </c>
      <c r="J17424" s="6">
        <v>16</v>
      </c>
      <c r="K17424" s="8">
        <f>IF(H17424="*",'Larimar Net '!I17425-('Larimar Net '!I17425*'Larimar Net Penalized '!$J$5),'Larimar Net '!I17425)</f>
        <v>14501.53153</v>
      </c>
    </row>
    <row r="17425" spans="3:11" x14ac:dyDescent="0.3">
      <c r="C17425" s="7">
        <v>44556</v>
      </c>
      <c r="D17425" s="6">
        <v>17</v>
      </c>
      <c r="E17425" s="8">
        <f>IF(B17425="*",'Larimar Net '!D17426-('Larimar Net '!D17426*'Larimar Net Penalized '!$D$5),'Larimar Net '!D17426)</f>
        <v>16990.29549</v>
      </c>
      <c r="I17425" s="7">
        <v>44556</v>
      </c>
      <c r="J17425" s="6">
        <v>17</v>
      </c>
      <c r="K17425" s="8">
        <f>IF(H17425="*",'Larimar Net '!I17426-('Larimar Net '!I17426*'Larimar Net Penalized '!$J$5),'Larimar Net '!I17426)</f>
        <v>9405.2690760000005</v>
      </c>
    </row>
    <row r="17426" spans="3:11" x14ac:dyDescent="0.3">
      <c r="C17426" s="7">
        <v>44556</v>
      </c>
      <c r="D17426" s="6">
        <v>18</v>
      </c>
      <c r="E17426" s="8">
        <f>IF(B17426="*",'Larimar Net '!D17427-('Larimar Net '!D17427*'Larimar Net Penalized '!$D$5),'Larimar Net '!D17427)</f>
        <v>10148.14158</v>
      </c>
      <c r="I17426" s="7">
        <v>44556</v>
      </c>
      <c r="J17426" s="6">
        <v>18</v>
      </c>
      <c r="K17426" s="8">
        <f>IF(H17426="*",'Larimar Net '!I17427-('Larimar Net '!I17427*'Larimar Net Penalized '!$J$5),'Larimar Net '!I17427)</f>
        <v>5916.0728470000004</v>
      </c>
    </row>
    <row r="17427" spans="3:11" x14ac:dyDescent="0.3">
      <c r="C17427" s="7">
        <v>44556</v>
      </c>
      <c r="D17427" s="6">
        <v>19</v>
      </c>
      <c r="E17427" s="8">
        <f>IF(B17427="*",'Larimar Net '!D17428-('Larimar Net '!D17428*'Larimar Net Penalized '!$D$5),'Larimar Net '!D17428)</f>
        <v>8279.0737289999997</v>
      </c>
      <c r="I17427" s="7">
        <v>44556</v>
      </c>
      <c r="J17427" s="6">
        <v>19</v>
      </c>
      <c r="K17427" s="8">
        <f>IF(H17427="*",'Larimar Net '!I17428-('Larimar Net '!I17428*'Larimar Net Penalized '!$J$5),'Larimar Net '!I17428)</f>
        <v>3006.8740309999998</v>
      </c>
    </row>
    <row r="17428" spans="3:11" x14ac:dyDescent="0.3">
      <c r="C17428" s="7">
        <v>44556</v>
      </c>
      <c r="D17428" s="6">
        <v>20</v>
      </c>
      <c r="E17428" s="8">
        <f>IF(B17428="*",'Larimar Net '!D17429-('Larimar Net '!D17429*'Larimar Net Penalized '!$D$5),'Larimar Net '!D17429)</f>
        <v>9626.0727569999999</v>
      </c>
      <c r="I17428" s="7">
        <v>44556</v>
      </c>
      <c r="J17428" s="6">
        <v>20</v>
      </c>
      <c r="K17428" s="8">
        <f>IF(H17428="*",'Larimar Net '!I17429-('Larimar Net '!I17429*'Larimar Net Penalized '!$J$5),'Larimar Net '!I17429)</f>
        <v>2644.8402759999999</v>
      </c>
    </row>
    <row r="17429" spans="3:11" x14ac:dyDescent="0.3">
      <c r="C17429" s="7">
        <v>44556</v>
      </c>
      <c r="D17429" s="6">
        <v>21</v>
      </c>
      <c r="E17429" s="8">
        <f>IF(B17429="*",'Larimar Net '!D17430-('Larimar Net '!D17430*'Larimar Net Penalized '!$D$5),'Larimar Net '!D17430)</f>
        <v>8447.2315199999994</v>
      </c>
      <c r="I17429" s="7">
        <v>44556</v>
      </c>
      <c r="J17429" s="6">
        <v>21</v>
      </c>
      <c r="K17429" s="8">
        <f>IF(H17429="*",'Larimar Net '!I17430-('Larimar Net '!I17430*'Larimar Net Penalized '!$J$5),'Larimar Net '!I17430)</f>
        <v>2641.9352909999998</v>
      </c>
    </row>
    <row r="17430" spans="3:11" x14ac:dyDescent="0.3">
      <c r="C17430" s="7">
        <v>44556</v>
      </c>
      <c r="D17430" s="6">
        <v>22</v>
      </c>
      <c r="E17430" s="8">
        <f>IF(B17430="*",'Larimar Net '!D17431-('Larimar Net '!D17431*'Larimar Net Penalized '!$D$5),'Larimar Net '!D17431)</f>
        <v>3236.1365580000002</v>
      </c>
      <c r="I17430" s="7">
        <v>44556</v>
      </c>
      <c r="J17430" s="6">
        <v>22</v>
      </c>
      <c r="K17430" s="8">
        <f>IF(H17430="*",'Larimar Net '!I17431-('Larimar Net '!I17431*'Larimar Net Penalized '!$J$5),'Larimar Net '!I17431)</f>
        <v>671.24115770000003</v>
      </c>
    </row>
    <row r="17431" spans="3:11" x14ac:dyDescent="0.3">
      <c r="C17431" s="7">
        <v>44556</v>
      </c>
      <c r="D17431" s="6">
        <v>23</v>
      </c>
      <c r="E17431" s="8">
        <f>IF(B17431="*",'Larimar Net '!D17432-('Larimar Net '!D17432*'Larimar Net Penalized '!$D$5),'Larimar Net '!D17432)</f>
        <v>3779.2034079999999</v>
      </c>
      <c r="I17431" s="7">
        <v>44556</v>
      </c>
      <c r="J17431" s="6">
        <v>23</v>
      </c>
      <c r="K17431" s="8">
        <f>IF(H17431="*",'Larimar Net '!I17432-('Larimar Net '!I17432*'Larimar Net Penalized '!$J$5),'Larimar Net '!I17432)</f>
        <v>158.33373539999999</v>
      </c>
    </row>
    <row r="17432" spans="3:11" x14ac:dyDescent="0.3">
      <c r="C17432" s="7">
        <v>44557</v>
      </c>
      <c r="D17432" s="6">
        <v>0</v>
      </c>
      <c r="E17432" s="8">
        <f>IF(B17432="*",'Larimar Net '!D17433-('Larimar Net '!D17433*'Larimar Net Penalized '!$D$5),'Larimar Net '!D17433)</f>
        <v>4160.9704920000004</v>
      </c>
      <c r="I17432" s="7">
        <v>44557</v>
      </c>
      <c r="J17432" s="6">
        <v>0</v>
      </c>
      <c r="K17432" s="8">
        <f>IF(H17432="*",'Larimar Net '!I17433-('Larimar Net '!I17433*'Larimar Net Penalized '!$J$5),'Larimar Net '!I17433)</f>
        <v>5780.3585730000004</v>
      </c>
    </row>
    <row r="17433" spans="3:11" x14ac:dyDescent="0.3">
      <c r="C17433" s="7">
        <v>44557</v>
      </c>
      <c r="D17433" s="6">
        <v>1</v>
      </c>
      <c r="E17433" s="8">
        <f>IF(B17433="*",'Larimar Net '!D17434-('Larimar Net '!D17434*'Larimar Net Penalized '!$D$5),'Larimar Net '!D17434)</f>
        <v>17783.03138</v>
      </c>
      <c r="I17433" s="7">
        <v>44557</v>
      </c>
      <c r="J17433" s="6">
        <v>1</v>
      </c>
      <c r="K17433" s="8">
        <f>IF(H17433="*",'Larimar Net '!I17434-('Larimar Net '!I17434*'Larimar Net Penalized '!$J$5),'Larimar Net '!I17434)</f>
        <v>19073.363389999999</v>
      </c>
    </row>
    <row r="17434" spans="3:11" x14ac:dyDescent="0.3">
      <c r="C17434" s="7">
        <v>44557</v>
      </c>
      <c r="D17434" s="6">
        <v>2</v>
      </c>
      <c r="E17434" s="8">
        <f>IF(B17434="*",'Larimar Net '!D17435-('Larimar Net '!D17435*'Larimar Net Penalized '!$D$5),'Larimar Net '!D17435)</f>
        <v>18803.987400000002</v>
      </c>
      <c r="I17434" s="7">
        <v>44557</v>
      </c>
      <c r="J17434" s="6">
        <v>2</v>
      </c>
      <c r="K17434" s="8">
        <f>IF(H17434="*",'Larimar Net '!I17435-('Larimar Net '!I17435*'Larimar Net Penalized '!$J$5),'Larimar Net '!I17435)</f>
        <v>17231.455269999999</v>
      </c>
    </row>
    <row r="17435" spans="3:11" x14ac:dyDescent="0.3">
      <c r="C17435" s="7">
        <v>44557</v>
      </c>
      <c r="D17435" s="6">
        <v>3</v>
      </c>
      <c r="E17435" s="8">
        <f>IF(B17435="*",'Larimar Net '!D17436-('Larimar Net '!D17436*'Larimar Net Penalized '!$D$5),'Larimar Net '!D17436)</f>
        <v>13751.98666</v>
      </c>
      <c r="I17435" s="7">
        <v>44557</v>
      </c>
      <c r="J17435" s="6">
        <v>3</v>
      </c>
      <c r="K17435" s="8">
        <f>IF(H17435="*",'Larimar Net '!I17436-('Larimar Net '!I17436*'Larimar Net Penalized '!$J$5),'Larimar Net '!I17436)</f>
        <v>16766.373350000002</v>
      </c>
    </row>
    <row r="17436" spans="3:11" x14ac:dyDescent="0.3">
      <c r="C17436" s="7">
        <v>44557</v>
      </c>
      <c r="D17436" s="6">
        <v>4</v>
      </c>
      <c r="E17436" s="8">
        <f>IF(B17436="*",'Larimar Net '!D17437-('Larimar Net '!D17437*'Larimar Net Penalized '!$D$5),'Larimar Net '!D17437)</f>
        <v>13468.08934</v>
      </c>
      <c r="I17436" s="7">
        <v>44557</v>
      </c>
      <c r="J17436" s="6">
        <v>4</v>
      </c>
      <c r="K17436" s="8">
        <f>IF(H17436="*",'Larimar Net '!I17437-('Larimar Net '!I17437*'Larimar Net Penalized '!$J$5),'Larimar Net '!I17437)</f>
        <v>13141.274310000001</v>
      </c>
    </row>
    <row r="17437" spans="3:11" x14ac:dyDescent="0.3">
      <c r="C17437" s="7">
        <v>44557</v>
      </c>
      <c r="D17437" s="6">
        <v>5</v>
      </c>
      <c r="E17437" s="8">
        <f>IF(B17437="*",'Larimar Net '!D17438-('Larimar Net '!D17438*'Larimar Net Penalized '!$D$5),'Larimar Net '!D17438)</f>
        <v>9114.1458330000005</v>
      </c>
      <c r="I17437" s="7">
        <v>44557</v>
      </c>
      <c r="J17437" s="6">
        <v>5</v>
      </c>
      <c r="K17437" s="8">
        <f>IF(H17437="*",'Larimar Net '!I17438-('Larimar Net '!I17438*'Larimar Net Penalized '!$J$5),'Larimar Net '!I17438)</f>
        <v>4899.0996519999999</v>
      </c>
    </row>
    <row r="17438" spans="3:11" x14ac:dyDescent="0.3">
      <c r="C17438" s="7">
        <v>44557</v>
      </c>
      <c r="D17438" s="6">
        <v>6</v>
      </c>
      <c r="E17438" s="8">
        <f>IF(B17438="*",'Larimar Net '!D17439-('Larimar Net '!D17439*'Larimar Net Penalized '!$D$5),'Larimar Net '!D17439)</f>
        <v>9771.0409440000003</v>
      </c>
      <c r="I17438" s="7">
        <v>44557</v>
      </c>
      <c r="J17438" s="6">
        <v>6</v>
      </c>
      <c r="K17438" s="8">
        <f>IF(H17438="*",'Larimar Net '!I17439-('Larimar Net '!I17439*'Larimar Net Penalized '!$J$5),'Larimar Net '!I17439)</f>
        <v>1940.257715</v>
      </c>
    </row>
    <row r="17439" spans="3:11" x14ac:dyDescent="0.3">
      <c r="C17439" s="7">
        <v>44557</v>
      </c>
      <c r="D17439" s="6">
        <v>7</v>
      </c>
      <c r="E17439" s="8">
        <f>IF(B17439="*",'Larimar Net '!D17440-('Larimar Net '!D17440*'Larimar Net Penalized '!$D$5),'Larimar Net '!D17440)</f>
        <v>4650.1477240000004</v>
      </c>
      <c r="I17439" s="7">
        <v>44557</v>
      </c>
      <c r="J17439" s="6">
        <v>7</v>
      </c>
      <c r="K17439" s="8">
        <f>IF(H17439="*",'Larimar Net '!I17440-('Larimar Net '!I17440*'Larimar Net Penalized '!$J$5),'Larimar Net '!I17440)</f>
        <v>1790.346722</v>
      </c>
    </row>
    <row r="17440" spans="3:11" x14ac:dyDescent="0.3">
      <c r="C17440" s="7">
        <v>44557</v>
      </c>
      <c r="D17440" s="6">
        <v>8</v>
      </c>
      <c r="E17440" s="8">
        <f>IF(B17440="*",'Larimar Net '!D17441-('Larimar Net '!D17441*'Larimar Net Penalized '!$D$5),'Larimar Net '!D17441)</f>
        <v>4825.2652879999996</v>
      </c>
      <c r="I17440" s="7">
        <v>44557</v>
      </c>
      <c r="J17440" s="6">
        <v>8</v>
      </c>
      <c r="K17440" s="8">
        <f>IF(H17440="*",'Larimar Net '!I17441-('Larimar Net '!I17441*'Larimar Net Penalized '!$J$5),'Larimar Net '!I17441)</f>
        <v>2011.244295</v>
      </c>
    </row>
    <row r="17441" spans="3:11" x14ac:dyDescent="0.3">
      <c r="C17441" s="7">
        <v>44557</v>
      </c>
      <c r="D17441" s="6">
        <v>9</v>
      </c>
      <c r="E17441" s="8">
        <f>IF(B17441="*",'Larimar Net '!D17442-('Larimar Net '!D17442*'Larimar Net Penalized '!$D$5),'Larimar Net '!D17442)</f>
        <v>7368.7877879999996</v>
      </c>
      <c r="I17441" s="7">
        <v>44557</v>
      </c>
      <c r="J17441" s="6">
        <v>9</v>
      </c>
      <c r="K17441" s="8">
        <f>IF(H17441="*",'Larimar Net '!I17442-('Larimar Net '!I17442*'Larimar Net Penalized '!$J$5),'Larimar Net '!I17442)</f>
        <v>3635.979855</v>
      </c>
    </row>
    <row r="17442" spans="3:11" x14ac:dyDescent="0.3">
      <c r="C17442" s="7">
        <v>44557</v>
      </c>
      <c r="D17442" s="6">
        <v>10</v>
      </c>
      <c r="E17442" s="8">
        <f>IF(B17442="*",'Larimar Net '!D17443-('Larimar Net '!D17443*'Larimar Net Penalized '!$D$5),'Larimar Net '!D17443)</f>
        <v>12176.2837</v>
      </c>
      <c r="I17442" s="7">
        <v>44557</v>
      </c>
      <c r="J17442" s="6">
        <v>10</v>
      </c>
      <c r="K17442" s="8">
        <f>IF(H17442="*",'Larimar Net '!I17443-('Larimar Net '!I17443*'Larimar Net Penalized '!$J$5),'Larimar Net '!I17443)</f>
        <v>8211.0409189999991</v>
      </c>
    </row>
    <row r="17443" spans="3:11" x14ac:dyDescent="0.3">
      <c r="C17443" s="7">
        <v>44557</v>
      </c>
      <c r="D17443" s="6">
        <v>11</v>
      </c>
      <c r="E17443" s="8">
        <f>IF(B17443="*",'Larimar Net '!D17444-('Larimar Net '!D17444*'Larimar Net Penalized '!$D$5),'Larimar Net '!D17444)</f>
        <v>17016.593400000002</v>
      </c>
      <c r="I17443" s="7">
        <v>44557</v>
      </c>
      <c r="J17443" s="6">
        <v>11</v>
      </c>
      <c r="K17443" s="8">
        <f>IF(H17443="*",'Larimar Net '!I17444-('Larimar Net '!I17444*'Larimar Net Penalized '!$J$5),'Larimar Net '!I17444)</f>
        <v>8633.3810450000001</v>
      </c>
    </row>
    <row r="17444" spans="3:11" x14ac:dyDescent="0.3">
      <c r="C17444" s="7">
        <v>44557</v>
      </c>
      <c r="D17444" s="6">
        <v>12</v>
      </c>
      <c r="E17444" s="8">
        <f>IF(B17444="*",'Larimar Net '!D17445-('Larimar Net '!D17445*'Larimar Net Penalized '!$D$5),'Larimar Net '!D17445)</f>
        <v>14310.33668</v>
      </c>
      <c r="I17444" s="7">
        <v>44557</v>
      </c>
      <c r="J17444" s="6">
        <v>12</v>
      </c>
      <c r="K17444" s="8">
        <f>IF(H17444="*",'Larimar Net '!I17445-('Larimar Net '!I17445*'Larimar Net Penalized '!$J$5),'Larimar Net '!I17445)</f>
        <v>7401.3910749999995</v>
      </c>
    </row>
    <row r="17445" spans="3:11" x14ac:dyDescent="0.3">
      <c r="C17445" s="7">
        <v>44557</v>
      </c>
      <c r="D17445" s="6">
        <v>13</v>
      </c>
      <c r="E17445" s="8">
        <f>IF(B17445="*",'Larimar Net '!D17446-('Larimar Net '!D17446*'Larimar Net Penalized '!$D$5),'Larimar Net '!D17446)</f>
        <v>12203.032499999999</v>
      </c>
      <c r="I17445" s="7">
        <v>44557</v>
      </c>
      <c r="J17445" s="6">
        <v>13</v>
      </c>
      <c r="K17445" s="8">
        <f>IF(H17445="*",'Larimar Net '!I17446-('Larimar Net '!I17446*'Larimar Net Penalized '!$J$5),'Larimar Net '!I17446)</f>
        <v>5811.8774599999997</v>
      </c>
    </row>
    <row r="17446" spans="3:11" x14ac:dyDescent="0.3">
      <c r="C17446" s="7">
        <v>44557</v>
      </c>
      <c r="D17446" s="6">
        <v>14</v>
      </c>
      <c r="E17446" s="8">
        <f>IF(B17446="*",'Larimar Net '!D17447-('Larimar Net '!D17447*'Larimar Net Penalized '!$D$5),'Larimar Net '!D17447)</f>
        <v>13288.896860000001</v>
      </c>
      <c r="I17446" s="7">
        <v>44557</v>
      </c>
      <c r="J17446" s="6">
        <v>14</v>
      </c>
      <c r="K17446" s="8">
        <f>IF(H17446="*",'Larimar Net '!I17447-('Larimar Net '!I17447*'Larimar Net Penalized '!$J$5),'Larimar Net '!I17447)</f>
        <v>8706.8735739999993</v>
      </c>
    </row>
    <row r="17447" spans="3:11" x14ac:dyDescent="0.3">
      <c r="C17447" s="7">
        <v>44557</v>
      </c>
      <c r="D17447" s="6">
        <v>15</v>
      </c>
      <c r="E17447" s="8">
        <f>IF(B17447="*",'Larimar Net '!D17448-('Larimar Net '!D17448*'Larimar Net Penalized '!$D$5),'Larimar Net '!D17448)</f>
        <v>12394.80384</v>
      </c>
      <c r="I17447" s="7">
        <v>44557</v>
      </c>
      <c r="J17447" s="6">
        <v>15</v>
      </c>
      <c r="K17447" s="8">
        <f>IF(H17447="*",'Larimar Net '!I17448-('Larimar Net '!I17448*'Larimar Net Penalized '!$J$5),'Larimar Net '!I17448)</f>
        <v>8516.9142909999991</v>
      </c>
    </row>
    <row r="17448" spans="3:11" x14ac:dyDescent="0.3">
      <c r="C17448" s="7">
        <v>44557</v>
      </c>
      <c r="D17448" s="6">
        <v>16</v>
      </c>
      <c r="E17448" s="8">
        <f>IF(B17448="*",'Larimar Net '!D17449-('Larimar Net '!D17449*'Larimar Net Penalized '!$D$5),'Larimar Net '!D17449)</f>
        <v>15812.00289</v>
      </c>
      <c r="I17448" s="7">
        <v>44557</v>
      </c>
      <c r="J17448" s="6">
        <v>16</v>
      </c>
      <c r="K17448" s="8">
        <f>IF(H17448="*",'Larimar Net '!I17449-('Larimar Net '!I17449*'Larimar Net Penalized '!$J$5),'Larimar Net '!I17449)</f>
        <v>6740.0610660000002</v>
      </c>
    </row>
    <row r="17449" spans="3:11" x14ac:dyDescent="0.3">
      <c r="C17449" s="7">
        <v>44557</v>
      </c>
      <c r="D17449" s="6">
        <v>17</v>
      </c>
      <c r="E17449" s="8">
        <f>IF(B17449="*",'Larimar Net '!D17450-('Larimar Net '!D17450*'Larimar Net Penalized '!$D$5),'Larimar Net '!D17450)</f>
        <v>9804.7136009999995</v>
      </c>
      <c r="I17449" s="7">
        <v>44557</v>
      </c>
      <c r="J17449" s="6">
        <v>17</v>
      </c>
      <c r="K17449" s="8">
        <f>IF(H17449="*",'Larimar Net '!I17450-('Larimar Net '!I17450*'Larimar Net Penalized '!$J$5),'Larimar Net '!I17450)</f>
        <v>3707.4782</v>
      </c>
    </row>
    <row r="17450" spans="3:11" x14ac:dyDescent="0.3">
      <c r="C17450" s="7">
        <v>44557</v>
      </c>
      <c r="D17450" s="6">
        <v>18</v>
      </c>
      <c r="E17450" s="8">
        <f>IF(B17450="*",'Larimar Net '!D17451-('Larimar Net '!D17451*'Larimar Net Penalized '!$D$5),'Larimar Net '!D17451)</f>
        <v>4720.0197829999997</v>
      </c>
      <c r="I17450" s="7">
        <v>44557</v>
      </c>
      <c r="J17450" s="6">
        <v>18</v>
      </c>
      <c r="K17450" s="8">
        <f>IF(H17450="*",'Larimar Net '!I17451-('Larimar Net '!I17451*'Larimar Net Penalized '!$J$5),'Larimar Net '!I17451)</f>
        <v>2245.823828</v>
      </c>
    </row>
    <row r="17451" spans="3:11" x14ac:dyDescent="0.3">
      <c r="C17451" s="7">
        <v>44557</v>
      </c>
      <c r="D17451" s="6">
        <v>19</v>
      </c>
      <c r="E17451" s="8">
        <f>IF(B17451="*",'Larimar Net '!D17452-('Larimar Net '!D17452*'Larimar Net Penalized '!$D$5),'Larimar Net '!D17452)</f>
        <v>3071.2197460000002</v>
      </c>
      <c r="I17451" s="7">
        <v>44557</v>
      </c>
      <c r="J17451" s="6">
        <v>19</v>
      </c>
      <c r="K17451" s="8">
        <f>IF(H17451="*",'Larimar Net '!I17452-('Larimar Net '!I17452*'Larimar Net Penalized '!$J$5),'Larimar Net '!I17452)</f>
        <v>1896.5083609999999</v>
      </c>
    </row>
    <row r="17452" spans="3:11" x14ac:dyDescent="0.3">
      <c r="C17452" s="7">
        <v>44557</v>
      </c>
      <c r="D17452" s="6">
        <v>20</v>
      </c>
      <c r="E17452" s="8">
        <f>IF(B17452="*",'Larimar Net '!D17453-('Larimar Net '!D17453*'Larimar Net Penalized '!$D$5),'Larimar Net '!D17453)</f>
        <v>11863.88492</v>
      </c>
      <c r="I17452" s="7">
        <v>44557</v>
      </c>
      <c r="J17452" s="6">
        <v>20</v>
      </c>
      <c r="K17452" s="8">
        <f>IF(H17452="*",'Larimar Net '!I17453-('Larimar Net '!I17453*'Larimar Net Penalized '!$J$5),'Larimar Net '!I17453)</f>
        <v>4298.3094499999997</v>
      </c>
    </row>
    <row r="17453" spans="3:11" x14ac:dyDescent="0.3">
      <c r="C17453" s="7">
        <v>44557</v>
      </c>
      <c r="D17453" s="6">
        <v>21</v>
      </c>
      <c r="E17453" s="8">
        <f>IF(B17453="*",'Larimar Net '!D17454-('Larimar Net '!D17454*'Larimar Net Penalized '!$D$5),'Larimar Net '!D17454)</f>
        <v>10851.25928</v>
      </c>
      <c r="I17453" s="7">
        <v>44557</v>
      </c>
      <c r="J17453" s="6">
        <v>21</v>
      </c>
      <c r="K17453" s="8">
        <f>IF(H17453="*",'Larimar Net '!I17454-('Larimar Net '!I17454*'Larimar Net Penalized '!$J$5),'Larimar Net '!I17454)</f>
        <v>7073.8619980000003</v>
      </c>
    </row>
    <row r="17454" spans="3:11" x14ac:dyDescent="0.3">
      <c r="C17454" s="7">
        <v>44557</v>
      </c>
      <c r="D17454" s="6">
        <v>22</v>
      </c>
      <c r="E17454" s="8">
        <f>IF(B17454="*",'Larimar Net '!D17455-('Larimar Net '!D17455*'Larimar Net Penalized '!$D$5),'Larimar Net '!D17455)</f>
        <v>26428.767220000002</v>
      </c>
      <c r="I17454" s="7">
        <v>44557</v>
      </c>
      <c r="J17454" s="6">
        <v>22</v>
      </c>
      <c r="K17454" s="8">
        <f>IF(H17454="*",'Larimar Net '!I17455-('Larimar Net '!I17455*'Larimar Net Penalized '!$J$5),'Larimar Net '!I17455)</f>
        <v>21278.447520000002</v>
      </c>
    </row>
    <row r="17455" spans="3:11" x14ac:dyDescent="0.3">
      <c r="C17455" s="7">
        <v>44557</v>
      </c>
      <c r="D17455" s="6">
        <v>23</v>
      </c>
      <c r="E17455" s="8">
        <f>IF(B17455="*",'Larimar Net '!D17456-('Larimar Net '!D17456*'Larimar Net Penalized '!$D$5),'Larimar Net '!D17456)</f>
        <v>28928.835279999999</v>
      </c>
      <c r="I17455" s="7">
        <v>44557</v>
      </c>
      <c r="J17455" s="6">
        <v>23</v>
      </c>
      <c r="K17455" s="8">
        <f>IF(H17455="*",'Larimar Net '!I17456-('Larimar Net '!I17456*'Larimar Net Penalized '!$J$5),'Larimar Net '!I17456)</f>
        <v>20094.132420000002</v>
      </c>
    </row>
    <row r="17456" spans="3:11" x14ac:dyDescent="0.3">
      <c r="C17456" s="7">
        <v>44558</v>
      </c>
      <c r="D17456" s="6">
        <v>0</v>
      </c>
      <c r="E17456" s="8">
        <f>IF(B17456="*",'Larimar Net '!D17457-('Larimar Net '!D17457*'Larimar Net Penalized '!$D$5),'Larimar Net '!D17457)</f>
        <v>17184.41402</v>
      </c>
      <c r="I17456" s="7">
        <v>44558</v>
      </c>
      <c r="J17456" s="6">
        <v>0</v>
      </c>
      <c r="K17456" s="8">
        <f>IF(H17456="*",'Larimar Net '!I17457-('Larimar Net '!I17457*'Larimar Net Penalized '!$J$5),'Larimar Net '!I17457)</f>
        <v>18501.306809999998</v>
      </c>
    </row>
    <row r="17457" spans="3:11" x14ac:dyDescent="0.3">
      <c r="C17457" s="7">
        <v>44558</v>
      </c>
      <c r="D17457" s="6">
        <v>1</v>
      </c>
      <c r="E17457" s="8">
        <f>IF(B17457="*",'Larimar Net '!D17458-('Larimar Net '!D17458*'Larimar Net Penalized '!$D$5),'Larimar Net '!D17458)</f>
        <v>16868.169760000001</v>
      </c>
      <c r="I17457" s="7">
        <v>44558</v>
      </c>
      <c r="J17457" s="6">
        <v>1</v>
      </c>
      <c r="K17457" s="8">
        <f>IF(H17457="*",'Larimar Net '!I17458-('Larimar Net '!I17458*'Larimar Net Penalized '!$J$5),'Larimar Net '!I17458)</f>
        <v>19476.88796</v>
      </c>
    </row>
    <row r="17458" spans="3:11" x14ac:dyDescent="0.3">
      <c r="C17458" s="7">
        <v>44558</v>
      </c>
      <c r="D17458" s="6">
        <v>2</v>
      </c>
      <c r="E17458" s="8">
        <f>IF(B17458="*",'Larimar Net '!D17459-('Larimar Net '!D17459*'Larimar Net Penalized '!$D$5),'Larimar Net '!D17459)</f>
        <v>10137.57473</v>
      </c>
      <c r="I17458" s="7">
        <v>44558</v>
      </c>
      <c r="J17458" s="6">
        <v>2</v>
      </c>
      <c r="K17458" s="8">
        <f>IF(H17458="*",'Larimar Net '!I17459-('Larimar Net '!I17459*'Larimar Net Penalized '!$J$5),'Larimar Net '!I17459)</f>
        <v>10650.866190000001</v>
      </c>
    </row>
    <row r="17459" spans="3:11" x14ac:dyDescent="0.3">
      <c r="C17459" s="7">
        <v>44558</v>
      </c>
      <c r="D17459" s="6">
        <v>3</v>
      </c>
      <c r="E17459" s="8">
        <f>IF(B17459="*",'Larimar Net '!D17460-('Larimar Net '!D17460*'Larimar Net Penalized '!$D$5),'Larimar Net '!D17460)</f>
        <v>9167.3182250000009</v>
      </c>
      <c r="I17459" s="7">
        <v>44558</v>
      </c>
      <c r="J17459" s="6">
        <v>3</v>
      </c>
      <c r="K17459" s="8">
        <f>IF(H17459="*",'Larimar Net '!I17460-('Larimar Net '!I17460*'Larimar Net Penalized '!$J$5),'Larimar Net '!I17460)</f>
        <v>4729.5740249999999</v>
      </c>
    </row>
    <row r="17460" spans="3:11" x14ac:dyDescent="0.3">
      <c r="C17460" s="7">
        <v>44558</v>
      </c>
      <c r="D17460" s="6">
        <v>4</v>
      </c>
      <c r="E17460" s="8">
        <f>IF(B17460="*",'Larimar Net '!D17461-('Larimar Net '!D17461*'Larimar Net Penalized '!$D$5),'Larimar Net '!D17461)</f>
        <v>12831.581770000001</v>
      </c>
      <c r="I17460" s="7">
        <v>44558</v>
      </c>
      <c r="J17460" s="6">
        <v>4</v>
      </c>
      <c r="K17460" s="8">
        <f>IF(H17460="*",'Larimar Net '!I17461-('Larimar Net '!I17461*'Larimar Net Penalized '!$J$5),'Larimar Net '!I17461)</f>
        <v>7161.1013309999998</v>
      </c>
    </row>
    <row r="17461" spans="3:11" x14ac:dyDescent="0.3">
      <c r="C17461" s="7">
        <v>44558</v>
      </c>
      <c r="D17461" s="6">
        <v>5</v>
      </c>
      <c r="E17461" s="8">
        <f>IF(B17461="*",'Larimar Net '!D17462-('Larimar Net '!D17462*'Larimar Net Penalized '!$D$5),'Larimar Net '!D17462)</f>
        <v>16050.76792</v>
      </c>
      <c r="I17461" s="7">
        <v>44558</v>
      </c>
      <c r="J17461" s="6">
        <v>5</v>
      </c>
      <c r="K17461" s="8">
        <f>IF(H17461="*",'Larimar Net '!I17462-('Larimar Net '!I17462*'Larimar Net Penalized '!$J$5),'Larimar Net '!I17462)</f>
        <v>7082.2297909999998</v>
      </c>
    </row>
    <row r="17462" spans="3:11" x14ac:dyDescent="0.3">
      <c r="C17462" s="7">
        <v>44558</v>
      </c>
      <c r="D17462" s="6">
        <v>6</v>
      </c>
      <c r="E17462" s="8">
        <f>IF(B17462="*",'Larimar Net '!D17463-('Larimar Net '!D17463*'Larimar Net Penalized '!$D$5),'Larimar Net '!D17463)</f>
        <v>10548.470719999999</v>
      </c>
      <c r="I17462" s="7">
        <v>44558</v>
      </c>
      <c r="J17462" s="6">
        <v>6</v>
      </c>
      <c r="K17462" s="8">
        <f>IF(H17462="*",'Larimar Net '!I17463-('Larimar Net '!I17463*'Larimar Net Penalized '!$J$5),'Larimar Net '!I17463)</f>
        <v>4910.8632449999996</v>
      </c>
    </row>
    <row r="17463" spans="3:11" x14ac:dyDescent="0.3">
      <c r="C17463" s="7">
        <v>44558</v>
      </c>
      <c r="D17463" s="6">
        <v>7</v>
      </c>
      <c r="E17463" s="8">
        <f>IF(B17463="*",'Larimar Net '!D17464-('Larimar Net '!D17464*'Larimar Net Penalized '!$D$5),'Larimar Net '!D17464)</f>
        <v>11304.92441</v>
      </c>
      <c r="I17463" s="7">
        <v>44558</v>
      </c>
      <c r="J17463" s="6">
        <v>7</v>
      </c>
      <c r="K17463" s="8">
        <f>IF(H17463="*",'Larimar Net '!I17464-('Larimar Net '!I17464*'Larimar Net Penalized '!$J$5),'Larimar Net '!I17464)</f>
        <v>6715.7098699999997</v>
      </c>
    </row>
    <row r="17464" spans="3:11" x14ac:dyDescent="0.3">
      <c r="C17464" s="7">
        <v>44558</v>
      </c>
      <c r="D17464" s="6">
        <v>8</v>
      </c>
      <c r="E17464" s="8">
        <f>IF(B17464="*",'Larimar Net '!D17465-('Larimar Net '!D17465*'Larimar Net Penalized '!$D$5),'Larimar Net '!D17465)</f>
        <v>14894.491830000001</v>
      </c>
      <c r="I17464" s="7">
        <v>44558</v>
      </c>
      <c r="J17464" s="6">
        <v>8</v>
      </c>
      <c r="K17464" s="8">
        <f>IF(H17464="*",'Larimar Net '!I17465-('Larimar Net '!I17465*'Larimar Net Penalized '!$J$5),'Larimar Net '!I17465)</f>
        <v>8978.1415109999998</v>
      </c>
    </row>
    <row r="17465" spans="3:11" x14ac:dyDescent="0.3">
      <c r="C17465" s="7">
        <v>44558</v>
      </c>
      <c r="D17465" s="6">
        <v>9</v>
      </c>
      <c r="E17465" s="8">
        <f>IF(B17465="*",'Larimar Net '!D17466-('Larimar Net '!D17466*'Larimar Net Penalized '!$D$5),'Larimar Net '!D17466)</f>
        <v>26323.947660000002</v>
      </c>
      <c r="I17465" s="7">
        <v>44558</v>
      </c>
      <c r="J17465" s="6">
        <v>9</v>
      </c>
      <c r="K17465" s="8">
        <f>IF(H17465="*",'Larimar Net '!I17466-('Larimar Net '!I17466*'Larimar Net Penalized '!$J$5),'Larimar Net '!I17466)</f>
        <v>20082.744920000001</v>
      </c>
    </row>
    <row r="17466" spans="3:11" x14ac:dyDescent="0.3">
      <c r="C17466" s="7">
        <v>44558</v>
      </c>
      <c r="D17466" s="6">
        <v>10</v>
      </c>
      <c r="E17466" s="8">
        <f>IF(B17466="*",'Larimar Net '!D17467-('Larimar Net '!D17467*'Larimar Net Penalized '!$D$5),'Larimar Net '!D17467)</f>
        <v>36048.498319999999</v>
      </c>
      <c r="I17466" s="7">
        <v>44558</v>
      </c>
      <c r="J17466" s="6">
        <v>10</v>
      </c>
      <c r="K17466" s="8">
        <f>IF(H17466="*",'Larimar Net '!I17467-('Larimar Net '!I17467*'Larimar Net Penalized '!$J$5),'Larimar Net '!I17467)</f>
        <v>28553.609329999999</v>
      </c>
    </row>
    <row r="17467" spans="3:11" x14ac:dyDescent="0.3">
      <c r="C17467" s="7">
        <v>44558</v>
      </c>
      <c r="D17467" s="6">
        <v>11</v>
      </c>
      <c r="E17467" s="8">
        <f>IF(B17467="*",'Larimar Net '!D17468-('Larimar Net '!D17468*'Larimar Net Penalized '!$D$5),'Larimar Net '!D17468)</f>
        <v>37713.248879999999</v>
      </c>
      <c r="I17467" s="7">
        <v>44558</v>
      </c>
      <c r="J17467" s="6">
        <v>11</v>
      </c>
      <c r="K17467" s="8">
        <f>IF(H17467="*",'Larimar Net '!I17468-('Larimar Net '!I17468*'Larimar Net Penalized '!$J$5),'Larimar Net '!I17468)</f>
        <v>30051.620910000001</v>
      </c>
    </row>
    <row r="17468" spans="3:11" x14ac:dyDescent="0.3">
      <c r="C17468" s="7">
        <v>44558</v>
      </c>
      <c r="D17468" s="6">
        <v>12</v>
      </c>
      <c r="E17468" s="8">
        <f>IF(B17468="*",'Larimar Net '!D17469-('Larimar Net '!D17469*'Larimar Net Penalized '!$D$5),'Larimar Net '!D17469)</f>
        <v>35955.972329999997</v>
      </c>
      <c r="I17468" s="7">
        <v>44558</v>
      </c>
      <c r="J17468" s="6">
        <v>12</v>
      </c>
      <c r="K17468" s="8">
        <f>IF(H17468="*",'Larimar Net '!I17469-('Larimar Net '!I17469*'Larimar Net Penalized '!$J$5),'Larimar Net '!I17469)</f>
        <v>31225.28572</v>
      </c>
    </row>
    <row r="17469" spans="3:11" x14ac:dyDescent="0.3">
      <c r="C17469" s="7">
        <v>44558</v>
      </c>
      <c r="D17469" s="6">
        <v>13</v>
      </c>
      <c r="E17469" s="8">
        <f>IF(B17469="*",'Larimar Net '!D17470-('Larimar Net '!D17470*'Larimar Net Penalized '!$D$5),'Larimar Net '!D17470)</f>
        <v>30650.45508</v>
      </c>
      <c r="I17469" s="7">
        <v>44558</v>
      </c>
      <c r="J17469" s="6">
        <v>13</v>
      </c>
      <c r="K17469" s="8">
        <f>IF(H17469="*",'Larimar Net '!I17470-('Larimar Net '!I17470*'Larimar Net Penalized '!$J$5),'Larimar Net '!I17470)</f>
        <v>27854.15439</v>
      </c>
    </row>
    <row r="17470" spans="3:11" x14ac:dyDescent="0.3">
      <c r="C17470" s="7">
        <v>44558</v>
      </c>
      <c r="D17470" s="6">
        <v>14</v>
      </c>
      <c r="E17470" s="8">
        <f>IF(B17470="*",'Larimar Net '!D17471-('Larimar Net '!D17471*'Larimar Net Penalized '!$D$5),'Larimar Net '!D17471)</f>
        <v>25569.543900000001</v>
      </c>
      <c r="I17470" s="7">
        <v>44558</v>
      </c>
      <c r="J17470" s="6">
        <v>14</v>
      </c>
      <c r="K17470" s="8">
        <f>IF(H17470="*",'Larimar Net '!I17471-('Larimar Net '!I17471*'Larimar Net Penalized '!$J$5),'Larimar Net '!I17471)</f>
        <v>18825.722399999999</v>
      </c>
    </row>
    <row r="17471" spans="3:11" x14ac:dyDescent="0.3">
      <c r="C17471" s="7">
        <v>44558</v>
      </c>
      <c r="D17471" s="6">
        <v>15</v>
      </c>
      <c r="E17471" s="8">
        <f>IF(B17471="*",'Larimar Net '!D17472-('Larimar Net '!D17472*'Larimar Net Penalized '!$D$5),'Larimar Net '!D17472)</f>
        <v>18021.736560000001</v>
      </c>
      <c r="I17471" s="7">
        <v>44558</v>
      </c>
      <c r="J17471" s="6">
        <v>15</v>
      </c>
      <c r="K17471" s="8">
        <f>IF(H17471="*",'Larimar Net '!I17472-('Larimar Net '!I17472*'Larimar Net Penalized '!$J$5),'Larimar Net '!I17472)</f>
        <v>11923.72546</v>
      </c>
    </row>
    <row r="17472" spans="3:11" x14ac:dyDescent="0.3">
      <c r="C17472" s="7">
        <v>44558</v>
      </c>
      <c r="D17472" s="6">
        <v>16</v>
      </c>
      <c r="E17472" s="8">
        <f>IF(B17472="*",'Larimar Net '!D17473-('Larimar Net '!D17473*'Larimar Net Penalized '!$D$5),'Larimar Net '!D17473)</f>
        <v>13716.61521</v>
      </c>
      <c r="I17472" s="7">
        <v>44558</v>
      </c>
      <c r="J17472" s="6">
        <v>16</v>
      </c>
      <c r="K17472" s="8">
        <f>IF(H17472="*",'Larimar Net '!I17473-('Larimar Net '!I17473*'Larimar Net Penalized '!$J$5),'Larimar Net '!I17473)</f>
        <v>9351.3333210000001</v>
      </c>
    </row>
    <row r="17473" spans="3:11" x14ac:dyDescent="0.3">
      <c r="C17473" s="7">
        <v>44558</v>
      </c>
      <c r="D17473" s="6">
        <v>17</v>
      </c>
      <c r="E17473" s="8">
        <f>IF(B17473="*",'Larimar Net '!D17474-('Larimar Net '!D17474*'Larimar Net Penalized '!$D$5),'Larimar Net '!D17474)</f>
        <v>10151.31472</v>
      </c>
      <c r="I17473" s="7">
        <v>44558</v>
      </c>
      <c r="J17473" s="6">
        <v>17</v>
      </c>
      <c r="K17473" s="8">
        <f>IF(H17473="*",'Larimar Net '!I17474-('Larimar Net '!I17474*'Larimar Net Penalized '!$J$5),'Larimar Net '!I17474)</f>
        <v>4961.2475759999998</v>
      </c>
    </row>
    <row r="17474" spans="3:11" x14ac:dyDescent="0.3">
      <c r="C17474" s="7">
        <v>44558</v>
      </c>
      <c r="D17474" s="6">
        <v>18</v>
      </c>
      <c r="E17474" s="8">
        <f>IF(B17474="*",'Larimar Net '!D17475-('Larimar Net '!D17475*'Larimar Net Penalized '!$D$5),'Larimar Net '!D17475)</f>
        <v>10451.24437</v>
      </c>
      <c r="I17474" s="7">
        <v>44558</v>
      </c>
      <c r="J17474" s="6">
        <v>18</v>
      </c>
      <c r="K17474" s="8">
        <f>IF(H17474="*",'Larimar Net '!I17475-('Larimar Net '!I17475*'Larimar Net Penalized '!$J$5),'Larimar Net '!I17475)</f>
        <v>4177.8862499999996</v>
      </c>
    </row>
    <row r="17475" spans="3:11" x14ac:dyDescent="0.3">
      <c r="C17475" s="7">
        <v>44558</v>
      </c>
      <c r="D17475" s="6">
        <v>19</v>
      </c>
      <c r="E17475" s="8">
        <f>IF(B17475="*",'Larimar Net '!D17476-('Larimar Net '!D17476*'Larimar Net Penalized '!$D$5),'Larimar Net '!D17476)</f>
        <v>12878.358990000001</v>
      </c>
      <c r="I17475" s="7">
        <v>44558</v>
      </c>
      <c r="J17475" s="6">
        <v>19</v>
      </c>
      <c r="K17475" s="8">
        <f>IF(H17475="*",'Larimar Net '!I17476-('Larimar Net '!I17476*'Larimar Net Penalized '!$J$5),'Larimar Net '!I17476)</f>
        <v>5289.5368170000002</v>
      </c>
    </row>
    <row r="17476" spans="3:11" x14ac:dyDescent="0.3">
      <c r="C17476" s="7">
        <v>44558</v>
      </c>
      <c r="D17476" s="6">
        <v>20</v>
      </c>
      <c r="E17476" s="8">
        <f>IF(B17476="*",'Larimar Net '!D17477-('Larimar Net '!D17477*'Larimar Net Penalized '!$D$5),'Larimar Net '!D17477)</f>
        <v>17992.90292</v>
      </c>
      <c r="I17476" s="7">
        <v>44558</v>
      </c>
      <c r="J17476" s="6">
        <v>20</v>
      </c>
      <c r="K17476" s="8">
        <f>IF(H17476="*",'Larimar Net '!I17477-('Larimar Net '!I17477*'Larimar Net Penalized '!$J$5),'Larimar Net '!I17477)</f>
        <v>9954.9327389999999</v>
      </c>
    </row>
    <row r="17477" spans="3:11" x14ac:dyDescent="0.3">
      <c r="C17477" s="7">
        <v>44558</v>
      </c>
      <c r="D17477" s="6">
        <v>21</v>
      </c>
      <c r="E17477" s="8">
        <f>IF(B17477="*",'Larimar Net '!D17478-('Larimar Net '!D17478*'Larimar Net Penalized '!$D$5),'Larimar Net '!D17478)</f>
        <v>21757.654740000002</v>
      </c>
      <c r="I17477" s="7">
        <v>44558</v>
      </c>
      <c r="J17477" s="6">
        <v>21</v>
      </c>
      <c r="K17477" s="8">
        <f>IF(H17477="*",'Larimar Net '!I17478-('Larimar Net '!I17478*'Larimar Net Penalized '!$J$5),'Larimar Net '!I17478)</f>
        <v>15592.29254</v>
      </c>
    </row>
    <row r="17478" spans="3:11" x14ac:dyDescent="0.3">
      <c r="C17478" s="7">
        <v>44558</v>
      </c>
      <c r="D17478" s="6">
        <v>22</v>
      </c>
      <c r="E17478" s="8">
        <f>IF(B17478="*",'Larimar Net '!D17479-('Larimar Net '!D17479*'Larimar Net Penalized '!$D$5),'Larimar Net '!D17479)</f>
        <v>35540.49568</v>
      </c>
      <c r="I17478" s="7">
        <v>44558</v>
      </c>
      <c r="J17478" s="6">
        <v>22</v>
      </c>
      <c r="K17478" s="8">
        <f>IF(H17478="*",'Larimar Net '!I17479-('Larimar Net '!I17479*'Larimar Net Penalized '!$J$5),'Larimar Net '!I17479)</f>
        <v>21824.021059999999</v>
      </c>
    </row>
    <row r="17479" spans="3:11" x14ac:dyDescent="0.3">
      <c r="C17479" s="7">
        <v>44558</v>
      </c>
      <c r="D17479" s="6">
        <v>23</v>
      </c>
      <c r="E17479" s="8">
        <f>IF(B17479="*",'Larimar Net '!D17480-('Larimar Net '!D17480*'Larimar Net Penalized '!$D$5),'Larimar Net '!D17480)</f>
        <v>35028.973760000001</v>
      </c>
      <c r="I17479" s="7">
        <v>44558</v>
      </c>
      <c r="J17479" s="6">
        <v>23</v>
      </c>
      <c r="K17479" s="8">
        <f>IF(H17479="*",'Larimar Net '!I17480-('Larimar Net '!I17480*'Larimar Net Penalized '!$J$5),'Larimar Net '!I17480)</f>
        <v>32299.789990000001</v>
      </c>
    </row>
    <row r="17480" spans="3:11" x14ac:dyDescent="0.3">
      <c r="C17480" s="7">
        <v>44559</v>
      </c>
      <c r="D17480" s="6">
        <v>0</v>
      </c>
      <c r="E17480" s="8">
        <f>IF(B17480="*",'Larimar Net '!D17481-('Larimar Net '!D17481*'Larimar Net Penalized '!$D$5),'Larimar Net '!D17481)</f>
        <v>41125.489200000004</v>
      </c>
      <c r="I17480" s="7">
        <v>44559</v>
      </c>
      <c r="J17480" s="6">
        <v>0</v>
      </c>
      <c r="K17480" s="8">
        <f>IF(H17480="*",'Larimar Net '!I17481-('Larimar Net '!I17481*'Larimar Net Penalized '!$J$5),'Larimar Net '!I17481)</f>
        <v>36917.555930000002</v>
      </c>
    </row>
    <row r="17481" spans="3:11" x14ac:dyDescent="0.3">
      <c r="C17481" s="7">
        <v>44559</v>
      </c>
      <c r="D17481" s="6">
        <v>1</v>
      </c>
      <c r="E17481" s="8">
        <f>IF(B17481="*",'Larimar Net '!D17482-('Larimar Net '!D17482*'Larimar Net Penalized '!$D$5),'Larimar Net '!D17482)</f>
        <v>42225.693079999997</v>
      </c>
      <c r="I17481" s="7">
        <v>44559</v>
      </c>
      <c r="J17481" s="6">
        <v>1</v>
      </c>
      <c r="K17481" s="8">
        <f>IF(H17481="*",'Larimar Net '!I17482-('Larimar Net '!I17482*'Larimar Net Penalized '!$J$5),'Larimar Net '!I17482)</f>
        <v>36582.568859999999</v>
      </c>
    </row>
    <row r="17482" spans="3:11" x14ac:dyDescent="0.3">
      <c r="C17482" s="7">
        <v>44559</v>
      </c>
      <c r="D17482" s="6">
        <v>2</v>
      </c>
      <c r="E17482" s="8">
        <f>IF(B17482="*",'Larimar Net '!D17483-('Larimar Net '!D17483*'Larimar Net Penalized '!$D$5),'Larimar Net '!D17483)</f>
        <v>39285.505369999999</v>
      </c>
      <c r="I17482" s="7">
        <v>44559</v>
      </c>
      <c r="J17482" s="6">
        <v>2</v>
      </c>
      <c r="K17482" s="8">
        <f>IF(H17482="*",'Larimar Net '!I17483-('Larimar Net '!I17483*'Larimar Net Penalized '!$J$5),'Larimar Net '!I17483)</f>
        <v>33391.666310000001</v>
      </c>
    </row>
    <row r="17483" spans="3:11" x14ac:dyDescent="0.3">
      <c r="C17483" s="7">
        <v>44559</v>
      </c>
      <c r="D17483" s="6">
        <v>3</v>
      </c>
      <c r="E17483" s="8">
        <f>IF(B17483="*",'Larimar Net '!D17484-('Larimar Net '!D17484*'Larimar Net Penalized '!$D$5),'Larimar Net '!D17484)</f>
        <v>37148.016889999999</v>
      </c>
      <c r="I17483" s="7">
        <v>44559</v>
      </c>
      <c r="J17483" s="6">
        <v>3</v>
      </c>
      <c r="K17483" s="8">
        <f>IF(H17483="*",'Larimar Net '!I17484-('Larimar Net '!I17484*'Larimar Net Penalized '!$J$5),'Larimar Net '!I17484)</f>
        <v>30274.941630000001</v>
      </c>
    </row>
    <row r="17484" spans="3:11" x14ac:dyDescent="0.3">
      <c r="C17484" s="7">
        <v>44559</v>
      </c>
      <c r="D17484" s="6">
        <v>4</v>
      </c>
      <c r="E17484" s="8">
        <f>IF(B17484="*",'Larimar Net '!D17485-('Larimar Net '!D17485*'Larimar Net Penalized '!$D$5),'Larimar Net '!D17485)</f>
        <v>30988.038519999998</v>
      </c>
      <c r="I17484" s="7">
        <v>44559</v>
      </c>
      <c r="J17484" s="6">
        <v>4</v>
      </c>
      <c r="K17484" s="8">
        <f>IF(H17484="*",'Larimar Net '!I17485-('Larimar Net '!I17485*'Larimar Net Penalized '!$J$5),'Larimar Net '!I17485)</f>
        <v>28988.065200000001</v>
      </c>
    </row>
    <row r="17485" spans="3:11" x14ac:dyDescent="0.3">
      <c r="C17485" s="7">
        <v>44559</v>
      </c>
      <c r="D17485" s="6">
        <v>5</v>
      </c>
      <c r="E17485" s="8">
        <f>IF(B17485="*",'Larimar Net '!D17486-('Larimar Net '!D17486*'Larimar Net Penalized '!$D$5),'Larimar Net '!D17486)</f>
        <v>24616.62847</v>
      </c>
      <c r="I17485" s="7">
        <v>44559</v>
      </c>
      <c r="J17485" s="6">
        <v>5</v>
      </c>
      <c r="K17485" s="8">
        <f>IF(H17485="*",'Larimar Net '!I17486-('Larimar Net '!I17486*'Larimar Net Penalized '!$J$5),'Larimar Net '!I17486)</f>
        <v>27219.149809999999</v>
      </c>
    </row>
    <row r="17486" spans="3:11" x14ac:dyDescent="0.3">
      <c r="C17486" s="7">
        <v>44559</v>
      </c>
      <c r="D17486" s="6">
        <v>6</v>
      </c>
      <c r="E17486" s="8">
        <f>IF(B17486="*",'Larimar Net '!D17487-('Larimar Net '!D17487*'Larimar Net Penalized '!$D$5),'Larimar Net '!D17487)</f>
        <v>24479.46297</v>
      </c>
      <c r="I17486" s="7">
        <v>44559</v>
      </c>
      <c r="J17486" s="6">
        <v>6</v>
      </c>
      <c r="K17486" s="8">
        <f>IF(H17486="*",'Larimar Net '!I17487-('Larimar Net '!I17487*'Larimar Net Penalized '!$J$5),'Larimar Net '!I17487)</f>
        <v>19346.257409999998</v>
      </c>
    </row>
    <row r="17487" spans="3:11" x14ac:dyDescent="0.3">
      <c r="C17487" s="7">
        <v>44559</v>
      </c>
      <c r="D17487" s="6">
        <v>7</v>
      </c>
      <c r="E17487" s="8">
        <f>IF(B17487="*",'Larimar Net '!D17488-('Larimar Net '!D17488*'Larimar Net Penalized '!$D$5),'Larimar Net '!D17488)</f>
        <v>18369.91877</v>
      </c>
      <c r="I17487" s="7">
        <v>44559</v>
      </c>
      <c r="J17487" s="6">
        <v>7</v>
      </c>
      <c r="K17487" s="8">
        <f>IF(H17487="*",'Larimar Net '!I17488-('Larimar Net '!I17488*'Larimar Net Penalized '!$J$5),'Larimar Net '!I17488)</f>
        <v>10545.00482</v>
      </c>
    </row>
    <row r="17488" spans="3:11" x14ac:dyDescent="0.3">
      <c r="C17488" s="7">
        <v>44559</v>
      </c>
      <c r="D17488" s="6">
        <v>8</v>
      </c>
      <c r="E17488" s="8">
        <f>IF(B17488="*",'Larimar Net '!D17489-('Larimar Net '!D17489*'Larimar Net Penalized '!$D$5),'Larimar Net '!D17489)</f>
        <v>23388.03038</v>
      </c>
      <c r="I17488" s="7">
        <v>44559</v>
      </c>
      <c r="J17488" s="6">
        <v>8</v>
      </c>
      <c r="K17488" s="8">
        <f>IF(H17488="*",'Larimar Net '!I17489-('Larimar Net '!I17489*'Larimar Net Penalized '!$J$5),'Larimar Net '!I17489)</f>
        <v>14571.339959999999</v>
      </c>
    </row>
    <row r="17489" spans="3:11" x14ac:dyDescent="0.3">
      <c r="C17489" s="7">
        <v>44559</v>
      </c>
      <c r="D17489" s="6">
        <v>9</v>
      </c>
      <c r="E17489" s="8">
        <f>IF(B17489="*",'Larimar Net '!D17490-('Larimar Net '!D17490*'Larimar Net Penalized '!$D$5),'Larimar Net '!D17490)</f>
        <v>26374.668119999998</v>
      </c>
      <c r="I17489" s="7">
        <v>44559</v>
      </c>
      <c r="J17489" s="6">
        <v>9</v>
      </c>
      <c r="K17489" s="8">
        <f>IF(H17489="*",'Larimar Net '!I17490-('Larimar Net '!I17490*'Larimar Net Penalized '!$J$5),'Larimar Net '!I17490)</f>
        <v>16196.67906</v>
      </c>
    </row>
    <row r="17490" spans="3:11" x14ac:dyDescent="0.3">
      <c r="C17490" s="7">
        <v>44559</v>
      </c>
      <c r="D17490" s="6">
        <v>10</v>
      </c>
      <c r="E17490" s="8">
        <f>IF(B17490="*",'Larimar Net '!D17491-('Larimar Net '!D17491*'Larimar Net Penalized '!$D$5),'Larimar Net '!D17491)</f>
        <v>29990.884590000001</v>
      </c>
      <c r="I17490" s="7">
        <v>44559</v>
      </c>
      <c r="J17490" s="6">
        <v>10</v>
      </c>
      <c r="K17490" s="8">
        <f>IF(H17490="*",'Larimar Net '!I17491-('Larimar Net '!I17491*'Larimar Net Penalized '!$J$5),'Larimar Net '!I17491)</f>
        <v>16682.679459999999</v>
      </c>
    </row>
    <row r="17491" spans="3:11" x14ac:dyDescent="0.3">
      <c r="C17491" s="7">
        <v>44559</v>
      </c>
      <c r="D17491" s="6">
        <v>11</v>
      </c>
      <c r="E17491" s="8">
        <f>IF(B17491="*",'Larimar Net '!D17492-('Larimar Net '!D17492*'Larimar Net Penalized '!$D$5),'Larimar Net '!D17492)</f>
        <v>40464.627910000003</v>
      </c>
      <c r="I17491" s="7">
        <v>44559</v>
      </c>
      <c r="J17491" s="6">
        <v>11</v>
      </c>
      <c r="K17491" s="8">
        <f>IF(H17491="*",'Larimar Net '!I17492-('Larimar Net '!I17492*'Larimar Net Penalized '!$J$5),'Larimar Net '!I17492)</f>
        <v>29343.238519999999</v>
      </c>
    </row>
    <row r="17492" spans="3:11" x14ac:dyDescent="0.3">
      <c r="C17492" s="7">
        <v>44559</v>
      </c>
      <c r="D17492" s="6">
        <v>12</v>
      </c>
      <c r="E17492" s="8">
        <f>IF(B17492="*",'Larimar Net '!D17493-('Larimar Net '!D17493*'Larimar Net Penalized '!$D$5),'Larimar Net '!D17493)</f>
        <v>43192.068189999998</v>
      </c>
      <c r="I17492" s="7">
        <v>44559</v>
      </c>
      <c r="J17492" s="6">
        <v>12</v>
      </c>
      <c r="K17492" s="8">
        <f>IF(H17492="*",'Larimar Net '!I17493-('Larimar Net '!I17493*'Larimar Net Penalized '!$J$5),'Larimar Net '!I17493)</f>
        <v>33083.32589</v>
      </c>
    </row>
    <row r="17493" spans="3:11" x14ac:dyDescent="0.3">
      <c r="C17493" s="7">
        <v>44559</v>
      </c>
      <c r="D17493" s="6">
        <v>13</v>
      </c>
      <c r="E17493" s="8">
        <f>IF(B17493="*",'Larimar Net '!D17494-('Larimar Net '!D17494*'Larimar Net Penalized '!$D$5),'Larimar Net '!D17494)</f>
        <v>40328.446969999997</v>
      </c>
      <c r="I17493" s="7">
        <v>44559</v>
      </c>
      <c r="J17493" s="6">
        <v>13</v>
      </c>
      <c r="K17493" s="8">
        <f>IF(H17493="*",'Larimar Net '!I17494-('Larimar Net '!I17494*'Larimar Net Penalized '!$J$5),'Larimar Net '!I17494)</f>
        <v>34516.66764</v>
      </c>
    </row>
    <row r="17494" spans="3:11" x14ac:dyDescent="0.3">
      <c r="C17494" s="7">
        <v>44559</v>
      </c>
      <c r="D17494" s="6">
        <v>14</v>
      </c>
      <c r="E17494" s="8">
        <f>IF(B17494="*",'Larimar Net '!D17495-('Larimar Net '!D17495*'Larimar Net Penalized '!$D$5),'Larimar Net '!D17495)</f>
        <v>34675.367969999999</v>
      </c>
      <c r="I17494" s="7">
        <v>44559</v>
      </c>
      <c r="J17494" s="6">
        <v>14</v>
      </c>
      <c r="K17494" s="8">
        <f>IF(H17494="*",'Larimar Net '!I17495-('Larimar Net '!I17495*'Larimar Net Penalized '!$J$5),'Larimar Net '!I17495)</f>
        <v>29342.579109999999</v>
      </c>
    </row>
    <row r="17495" spans="3:11" x14ac:dyDescent="0.3">
      <c r="C17495" s="7">
        <v>44559</v>
      </c>
      <c r="D17495" s="6">
        <v>15</v>
      </c>
      <c r="E17495" s="8">
        <f>IF(B17495="*",'Larimar Net '!D17496-('Larimar Net '!D17496*'Larimar Net Penalized '!$D$5),'Larimar Net '!D17496)</f>
        <v>28830.201410000001</v>
      </c>
      <c r="I17495" s="7">
        <v>44559</v>
      </c>
      <c r="J17495" s="6">
        <v>15</v>
      </c>
      <c r="K17495" s="8">
        <f>IF(H17495="*",'Larimar Net '!I17496-('Larimar Net '!I17496*'Larimar Net Penalized '!$J$5),'Larimar Net '!I17496)</f>
        <v>22619.150969999999</v>
      </c>
    </row>
    <row r="17496" spans="3:11" x14ac:dyDescent="0.3">
      <c r="C17496" s="7">
        <v>44559</v>
      </c>
      <c r="D17496" s="6">
        <v>16</v>
      </c>
      <c r="E17496" s="8">
        <f>IF(B17496="*",'Larimar Net '!D17497-('Larimar Net '!D17497*'Larimar Net Penalized '!$D$5),'Larimar Net '!D17497)</f>
        <v>24181.717919999999</v>
      </c>
      <c r="I17496" s="7">
        <v>44559</v>
      </c>
      <c r="J17496" s="6">
        <v>16</v>
      </c>
      <c r="K17496" s="8">
        <f>IF(H17496="*",'Larimar Net '!I17497-('Larimar Net '!I17497*'Larimar Net Penalized '!$J$5),'Larimar Net '!I17497)</f>
        <v>16526.602360000001</v>
      </c>
    </row>
    <row r="17497" spans="3:11" x14ac:dyDescent="0.3">
      <c r="C17497" s="7">
        <v>44559</v>
      </c>
      <c r="D17497" s="6">
        <v>17</v>
      </c>
      <c r="E17497" s="8">
        <f>IF(B17497="*",'Larimar Net '!D17498-('Larimar Net '!D17498*'Larimar Net Penalized '!$D$5),'Larimar Net '!D17498)</f>
        <v>16002.9413</v>
      </c>
      <c r="I17497" s="7">
        <v>44559</v>
      </c>
      <c r="J17497" s="6">
        <v>17</v>
      </c>
      <c r="K17497" s="8">
        <f>IF(H17497="*",'Larimar Net '!I17498-('Larimar Net '!I17498*'Larimar Net Penalized '!$J$5),'Larimar Net '!I17498)</f>
        <v>10255.105879999999</v>
      </c>
    </row>
    <row r="17498" spans="3:11" x14ac:dyDescent="0.3">
      <c r="C17498" s="7">
        <v>44559</v>
      </c>
      <c r="D17498" s="6">
        <v>18</v>
      </c>
      <c r="E17498" s="8">
        <f>IF(B17498="*",'Larimar Net '!D17499-('Larimar Net '!D17499*'Larimar Net Penalized '!$D$5),'Larimar Net '!D17499)</f>
        <v>12755.558929999999</v>
      </c>
      <c r="I17498" s="7">
        <v>44559</v>
      </c>
      <c r="J17498" s="6">
        <v>18</v>
      </c>
      <c r="K17498" s="8">
        <f>IF(H17498="*",'Larimar Net '!I17499-('Larimar Net '!I17499*'Larimar Net Penalized '!$J$5),'Larimar Net '!I17499)</f>
        <v>10844.21429</v>
      </c>
    </row>
    <row r="17499" spans="3:11" x14ac:dyDescent="0.3">
      <c r="C17499" s="7">
        <v>44559</v>
      </c>
      <c r="D17499" s="6">
        <v>19</v>
      </c>
      <c r="E17499" s="8">
        <f>IF(B17499="*",'Larimar Net '!D17500-('Larimar Net '!D17500*'Larimar Net Penalized '!$D$5),'Larimar Net '!D17500)</f>
        <v>14703.406789999999</v>
      </c>
      <c r="I17499" s="7">
        <v>44559</v>
      </c>
      <c r="J17499" s="6">
        <v>19</v>
      </c>
      <c r="K17499" s="8">
        <f>IF(H17499="*",'Larimar Net '!I17500-('Larimar Net '!I17500*'Larimar Net Penalized '!$J$5),'Larimar Net '!I17500)</f>
        <v>12675.90309</v>
      </c>
    </row>
    <row r="17500" spans="3:11" x14ac:dyDescent="0.3">
      <c r="C17500" s="7">
        <v>44559</v>
      </c>
      <c r="D17500" s="6">
        <v>20</v>
      </c>
      <c r="E17500" s="8">
        <f>IF(B17500="*",'Larimar Net '!D17501-('Larimar Net '!D17501*'Larimar Net Penalized '!$D$5),'Larimar Net '!D17501)</f>
        <v>17152.67957</v>
      </c>
      <c r="I17500" s="7">
        <v>44559</v>
      </c>
      <c r="J17500" s="6">
        <v>20</v>
      </c>
      <c r="K17500" s="8">
        <f>IF(H17500="*",'Larimar Net '!I17501-('Larimar Net '!I17501*'Larimar Net Penalized '!$J$5),'Larimar Net '!I17501)</f>
        <v>16570.004550000001</v>
      </c>
    </row>
    <row r="17501" spans="3:11" x14ac:dyDescent="0.3">
      <c r="C17501" s="7">
        <v>44559</v>
      </c>
      <c r="D17501" s="6">
        <v>21</v>
      </c>
      <c r="E17501" s="8">
        <f>IF(B17501="*",'Larimar Net '!D17502-('Larimar Net '!D17502*'Larimar Net Penalized '!$D$5),'Larimar Net '!D17502)</f>
        <v>35462.035880000003</v>
      </c>
      <c r="I17501" s="7">
        <v>44559</v>
      </c>
      <c r="J17501" s="6">
        <v>21</v>
      </c>
      <c r="K17501" s="8">
        <f>IF(H17501="*",'Larimar Net '!I17502-('Larimar Net '!I17502*'Larimar Net Penalized '!$J$5),'Larimar Net '!I17502)</f>
        <v>35082.204969999999</v>
      </c>
    </row>
    <row r="17502" spans="3:11" x14ac:dyDescent="0.3">
      <c r="C17502" s="7">
        <v>44559</v>
      </c>
      <c r="D17502" s="6">
        <v>22</v>
      </c>
      <c r="E17502" s="8">
        <f>IF(B17502="*",'Larimar Net '!D17503-('Larimar Net '!D17503*'Larimar Net Penalized '!$D$5),'Larimar Net '!D17503)</f>
        <v>44479.998420000004</v>
      </c>
      <c r="I17502" s="7">
        <v>44559</v>
      </c>
      <c r="J17502" s="6">
        <v>22</v>
      </c>
      <c r="K17502" s="8">
        <f>IF(H17502="*",'Larimar Net '!I17503-('Larimar Net '!I17503*'Larimar Net Penalized '!$J$5),'Larimar Net '!I17503)</f>
        <v>36767.229939999997</v>
      </c>
    </row>
    <row r="17503" spans="3:11" x14ac:dyDescent="0.3">
      <c r="C17503" s="7">
        <v>44559</v>
      </c>
      <c r="D17503" s="6">
        <v>23</v>
      </c>
      <c r="E17503" s="8">
        <f>IF(B17503="*",'Larimar Net '!D17504-('Larimar Net '!D17504*'Larimar Net Penalized '!$D$5),'Larimar Net '!D17504)</f>
        <v>44597.377890000003</v>
      </c>
      <c r="I17503" s="7">
        <v>44559</v>
      </c>
      <c r="J17503" s="6">
        <v>23</v>
      </c>
      <c r="K17503" s="8">
        <f>IF(H17503="*",'Larimar Net '!I17504-('Larimar Net '!I17504*'Larimar Net Penalized '!$J$5),'Larimar Net '!I17504)</f>
        <v>38951.201050000003</v>
      </c>
    </row>
    <row r="17504" spans="3:11" x14ac:dyDescent="0.3">
      <c r="C17504" s="7">
        <v>44560</v>
      </c>
      <c r="D17504" s="6">
        <v>0</v>
      </c>
      <c r="E17504" s="8">
        <f>IF(B17504="*",'Larimar Net '!D17505-('Larimar Net '!D17505*'Larimar Net Penalized '!$D$5),'Larimar Net '!D17505)</f>
        <v>46074.079890000001</v>
      </c>
      <c r="I17504" s="7">
        <v>44560</v>
      </c>
      <c r="J17504" s="6">
        <v>0</v>
      </c>
      <c r="K17504" s="8">
        <f>IF(H17504="*",'Larimar Net '!I17505-('Larimar Net '!I17505*'Larimar Net Penalized '!$J$5),'Larimar Net '!I17505)</f>
        <v>39578.360569999997</v>
      </c>
    </row>
    <row r="17505" spans="3:11" x14ac:dyDescent="0.3">
      <c r="C17505" s="7">
        <v>44560</v>
      </c>
      <c r="D17505" s="6">
        <v>1</v>
      </c>
      <c r="E17505" s="8">
        <f>IF(B17505="*",'Larimar Net '!D17506-('Larimar Net '!D17506*'Larimar Net Penalized '!$D$5),'Larimar Net '!D17506)</f>
        <v>45168.043429999998</v>
      </c>
      <c r="I17505" s="7">
        <v>44560</v>
      </c>
      <c r="J17505" s="6">
        <v>1</v>
      </c>
      <c r="K17505" s="8">
        <f>IF(H17505="*",'Larimar Net '!I17506-('Larimar Net '!I17506*'Larimar Net Penalized '!$J$5),'Larimar Net '!I17506)</f>
        <v>39709.75129</v>
      </c>
    </row>
    <row r="17506" spans="3:11" x14ac:dyDescent="0.3">
      <c r="C17506" s="7">
        <v>44560</v>
      </c>
      <c r="D17506" s="6">
        <v>2</v>
      </c>
      <c r="E17506" s="8">
        <f>IF(B17506="*",'Larimar Net '!D17507-('Larimar Net '!D17507*'Larimar Net Penalized '!$D$5),'Larimar Net '!D17507)</f>
        <v>43805.103860000003</v>
      </c>
      <c r="I17506" s="7">
        <v>44560</v>
      </c>
      <c r="J17506" s="6">
        <v>2</v>
      </c>
      <c r="K17506" s="8">
        <f>IF(H17506="*",'Larimar Net '!I17507-('Larimar Net '!I17507*'Larimar Net Penalized '!$J$5),'Larimar Net '!I17507)</f>
        <v>38271.948320000003</v>
      </c>
    </row>
    <row r="17507" spans="3:11" x14ac:dyDescent="0.3">
      <c r="C17507" s="7">
        <v>44560</v>
      </c>
      <c r="D17507" s="6">
        <v>3</v>
      </c>
      <c r="E17507" s="8">
        <f>IF(B17507="*",'Larimar Net '!D17508-('Larimar Net '!D17508*'Larimar Net Penalized '!$D$5),'Larimar Net '!D17508)</f>
        <v>39655.58438</v>
      </c>
      <c r="I17507" s="7">
        <v>44560</v>
      </c>
      <c r="J17507" s="6">
        <v>3</v>
      </c>
      <c r="K17507" s="8">
        <f>IF(H17507="*",'Larimar Net '!I17508-('Larimar Net '!I17508*'Larimar Net Penalized '!$J$5),'Larimar Net '!I17508)</f>
        <v>33394.13235</v>
      </c>
    </row>
    <row r="17508" spans="3:11" x14ac:dyDescent="0.3">
      <c r="C17508" s="7">
        <v>44560</v>
      </c>
      <c r="D17508" s="6">
        <v>4</v>
      </c>
      <c r="E17508" s="8">
        <f>IF(B17508="*",'Larimar Net '!D17509-('Larimar Net '!D17509*'Larimar Net Penalized '!$D$5),'Larimar Net '!D17509)</f>
        <v>33131.764560000003</v>
      </c>
      <c r="I17508" s="7">
        <v>44560</v>
      </c>
      <c r="J17508" s="6">
        <v>4</v>
      </c>
      <c r="K17508" s="8">
        <f>IF(H17508="*",'Larimar Net '!I17509-('Larimar Net '!I17509*'Larimar Net Penalized '!$J$5),'Larimar Net '!I17509)</f>
        <v>18840.702229999999</v>
      </c>
    </row>
    <row r="17509" spans="3:11" x14ac:dyDescent="0.3">
      <c r="C17509" s="7">
        <v>44560</v>
      </c>
      <c r="D17509" s="6">
        <v>5</v>
      </c>
      <c r="E17509" s="8">
        <f>IF(B17509="*",'Larimar Net '!D17510-('Larimar Net '!D17510*'Larimar Net Penalized '!$D$5),'Larimar Net '!D17510)</f>
        <v>32185.31912</v>
      </c>
      <c r="I17509" s="7">
        <v>44560</v>
      </c>
      <c r="J17509" s="6">
        <v>5</v>
      </c>
      <c r="K17509" s="8">
        <f>IF(H17509="*",'Larimar Net '!I17510-('Larimar Net '!I17510*'Larimar Net Penalized '!$J$5),'Larimar Net '!I17510)</f>
        <v>20491.162670000002</v>
      </c>
    </row>
    <row r="17510" spans="3:11" x14ac:dyDescent="0.3">
      <c r="C17510" s="7">
        <v>44560</v>
      </c>
      <c r="D17510" s="6">
        <v>6</v>
      </c>
      <c r="E17510" s="8">
        <f>IF(B17510="*",'Larimar Net '!D17511-('Larimar Net '!D17511*'Larimar Net Penalized '!$D$5),'Larimar Net '!D17511)</f>
        <v>35941.82634</v>
      </c>
      <c r="I17510" s="7">
        <v>44560</v>
      </c>
      <c r="J17510" s="6">
        <v>6</v>
      </c>
      <c r="K17510" s="8">
        <f>IF(H17510="*",'Larimar Net '!I17511-('Larimar Net '!I17511*'Larimar Net Penalized '!$J$5),'Larimar Net '!I17511)</f>
        <v>25042.454129999998</v>
      </c>
    </row>
    <row r="17511" spans="3:11" x14ac:dyDescent="0.3">
      <c r="C17511" s="7">
        <v>44560</v>
      </c>
      <c r="D17511" s="6">
        <v>7</v>
      </c>
      <c r="E17511" s="8">
        <f>IF(B17511="*",'Larimar Net '!D17512-('Larimar Net '!D17512*'Larimar Net Penalized '!$D$5),'Larimar Net '!D17512)</f>
        <v>37722.102959999997</v>
      </c>
      <c r="I17511" s="7">
        <v>44560</v>
      </c>
      <c r="J17511" s="6">
        <v>7</v>
      </c>
      <c r="K17511" s="8">
        <f>IF(H17511="*",'Larimar Net '!I17512-('Larimar Net '!I17512*'Larimar Net Penalized '!$J$5),'Larimar Net '!I17512)</f>
        <v>28589.297149999999</v>
      </c>
    </row>
    <row r="17512" spans="3:11" x14ac:dyDescent="0.3">
      <c r="C17512" s="7">
        <v>44560</v>
      </c>
      <c r="D17512" s="6">
        <v>8</v>
      </c>
      <c r="E17512" s="8">
        <f>IF(B17512="*",'Larimar Net '!D17513-('Larimar Net '!D17513*'Larimar Net Penalized '!$D$5),'Larimar Net '!D17513)</f>
        <v>43969.653579999998</v>
      </c>
      <c r="I17512" s="7">
        <v>44560</v>
      </c>
      <c r="J17512" s="6">
        <v>8</v>
      </c>
      <c r="K17512" s="8">
        <f>IF(H17512="*",'Larimar Net '!I17513-('Larimar Net '!I17513*'Larimar Net Penalized '!$J$5),'Larimar Net '!I17513)</f>
        <v>36693.099950000003</v>
      </c>
    </row>
    <row r="17513" spans="3:11" x14ac:dyDescent="0.3">
      <c r="C17513" s="7">
        <v>44560</v>
      </c>
      <c r="D17513" s="6">
        <v>9</v>
      </c>
      <c r="E17513" s="8">
        <f>IF(B17513="*",'Larimar Net '!D17514-('Larimar Net '!D17514*'Larimar Net Penalized '!$D$5),'Larimar Net '!D17514)</f>
        <v>45062.436820000003</v>
      </c>
      <c r="I17513" s="7">
        <v>44560</v>
      </c>
      <c r="J17513" s="6">
        <v>9</v>
      </c>
      <c r="K17513" s="8">
        <f>IF(H17513="*",'Larimar Net '!I17514-('Larimar Net '!I17514*'Larimar Net Penalized '!$J$5),'Larimar Net '!I17514)</f>
        <v>38128.521670000002</v>
      </c>
    </row>
    <row r="17514" spans="3:11" x14ac:dyDescent="0.3">
      <c r="C17514" s="7">
        <v>44560</v>
      </c>
      <c r="D17514" s="6">
        <v>10</v>
      </c>
      <c r="E17514" s="8">
        <f>IF(B17514="*",'Larimar Net '!D17515-('Larimar Net '!D17515*'Larimar Net Penalized '!$D$5),'Larimar Net '!D17515)</f>
        <v>45874.848010000002</v>
      </c>
      <c r="I17514" s="7">
        <v>44560</v>
      </c>
      <c r="J17514" s="6">
        <v>10</v>
      </c>
      <c r="K17514" s="8">
        <f>IF(H17514="*",'Larimar Net '!I17515-('Larimar Net '!I17515*'Larimar Net Penalized '!$J$5),'Larimar Net '!I17515)</f>
        <v>38244.457699999999</v>
      </c>
    </row>
    <row r="17515" spans="3:11" x14ac:dyDescent="0.3">
      <c r="C17515" s="7">
        <v>44560</v>
      </c>
      <c r="D17515" s="6">
        <v>11</v>
      </c>
      <c r="E17515" s="8">
        <f>IF(B17515="*",'Larimar Net '!D17516-('Larimar Net '!D17516*'Larimar Net Penalized '!$D$5),'Larimar Net '!D17516)</f>
        <v>44259.073230000002</v>
      </c>
      <c r="I17515" s="7">
        <v>44560</v>
      </c>
      <c r="J17515" s="6">
        <v>11</v>
      </c>
      <c r="K17515" s="8">
        <f>IF(H17515="*",'Larimar Net '!I17516-('Larimar Net '!I17516*'Larimar Net Penalized '!$J$5),'Larimar Net '!I17516)</f>
        <v>32335.169559999998</v>
      </c>
    </row>
    <row r="17516" spans="3:11" x14ac:dyDescent="0.3">
      <c r="C17516" s="7">
        <v>44560</v>
      </c>
      <c r="D17516" s="6">
        <v>12</v>
      </c>
      <c r="E17516" s="8">
        <f>IF(B17516="*",'Larimar Net '!D17517-('Larimar Net '!D17517*'Larimar Net Penalized '!$D$5),'Larimar Net '!D17517)</f>
        <v>42133.7696</v>
      </c>
      <c r="I17516" s="7">
        <v>44560</v>
      </c>
      <c r="J17516" s="6">
        <v>12</v>
      </c>
      <c r="K17516" s="8">
        <f>IF(H17516="*",'Larimar Net '!I17517-('Larimar Net '!I17517*'Larimar Net Penalized '!$J$5),'Larimar Net '!I17517)</f>
        <v>25710.47997</v>
      </c>
    </row>
    <row r="17517" spans="3:11" x14ac:dyDescent="0.3">
      <c r="C17517" s="7">
        <v>44560</v>
      </c>
      <c r="D17517" s="6">
        <v>13</v>
      </c>
      <c r="E17517" s="8">
        <f>IF(B17517="*",'Larimar Net '!D17518-('Larimar Net '!D17518*'Larimar Net Penalized '!$D$5),'Larimar Net '!D17518)</f>
        <v>42901.35673</v>
      </c>
      <c r="I17517" s="7">
        <v>44560</v>
      </c>
      <c r="J17517" s="6">
        <v>13</v>
      </c>
      <c r="K17517" s="8">
        <f>IF(H17517="*",'Larimar Net '!I17518-('Larimar Net '!I17518*'Larimar Net Penalized '!$J$5),'Larimar Net '!I17518)</f>
        <v>24774.081200000001</v>
      </c>
    </row>
    <row r="17518" spans="3:11" x14ac:dyDescent="0.3">
      <c r="C17518" s="7">
        <v>44560</v>
      </c>
      <c r="D17518" s="6">
        <v>14</v>
      </c>
      <c r="E17518" s="8">
        <f>IF(B17518="*",'Larimar Net '!D17519-('Larimar Net '!D17519*'Larimar Net Penalized '!$D$5),'Larimar Net '!D17519)</f>
        <v>35214.275110000002</v>
      </c>
      <c r="I17518" s="7">
        <v>44560</v>
      </c>
      <c r="J17518" s="6">
        <v>14</v>
      </c>
      <c r="K17518" s="8">
        <f>IF(H17518="*",'Larimar Net '!I17519-('Larimar Net '!I17519*'Larimar Net Penalized '!$J$5),'Larimar Net '!I17519)</f>
        <v>19921.6649</v>
      </c>
    </row>
    <row r="17519" spans="3:11" x14ac:dyDescent="0.3">
      <c r="C17519" s="7">
        <v>44560</v>
      </c>
      <c r="D17519" s="6">
        <v>15</v>
      </c>
      <c r="E17519" s="8">
        <f>IF(B17519="*",'Larimar Net '!D17520-('Larimar Net '!D17520*'Larimar Net Penalized '!$D$5),'Larimar Net '!D17520)</f>
        <v>28844.67857</v>
      </c>
      <c r="I17519" s="7">
        <v>44560</v>
      </c>
      <c r="J17519" s="6">
        <v>15</v>
      </c>
      <c r="K17519" s="8">
        <f>IF(H17519="*",'Larimar Net '!I17520-('Larimar Net '!I17520*'Larimar Net Penalized '!$J$5),'Larimar Net '!I17520)</f>
        <v>22313.49108</v>
      </c>
    </row>
    <row r="17520" spans="3:11" x14ac:dyDescent="0.3">
      <c r="C17520" s="7">
        <v>44560</v>
      </c>
      <c r="D17520" s="6">
        <v>16</v>
      </c>
      <c r="E17520" s="8">
        <f>IF(B17520="*",'Larimar Net '!D17521-('Larimar Net '!D17521*'Larimar Net Penalized '!$D$5),'Larimar Net '!D17521)</f>
        <v>17631.97825</v>
      </c>
      <c r="I17520" s="7">
        <v>44560</v>
      </c>
      <c r="J17520" s="6">
        <v>16</v>
      </c>
      <c r="K17520" s="8">
        <f>IF(H17520="*",'Larimar Net '!I17521-('Larimar Net '!I17521*'Larimar Net Penalized '!$J$5),'Larimar Net '!I17521)</f>
        <v>13157.14199</v>
      </c>
    </row>
    <row r="17521" spans="3:11" x14ac:dyDescent="0.3">
      <c r="C17521" s="7">
        <v>44560</v>
      </c>
      <c r="D17521" s="6">
        <v>17</v>
      </c>
      <c r="E17521" s="8">
        <f>IF(B17521="*",'Larimar Net '!D17522-('Larimar Net '!D17522*'Larimar Net Penalized '!$D$5),'Larimar Net '!D17522)</f>
        <v>18056.034660000001</v>
      </c>
      <c r="I17521" s="7">
        <v>44560</v>
      </c>
      <c r="J17521" s="6">
        <v>17</v>
      </c>
      <c r="K17521" s="8">
        <f>IF(H17521="*",'Larimar Net '!I17522-('Larimar Net '!I17522*'Larimar Net Penalized '!$J$5),'Larimar Net '!I17522)</f>
        <v>10287.648289999999</v>
      </c>
    </row>
    <row r="17522" spans="3:11" x14ac:dyDescent="0.3">
      <c r="C17522" s="7">
        <v>44560</v>
      </c>
      <c r="D17522" s="6">
        <v>18</v>
      </c>
      <c r="E17522" s="8">
        <f>IF(B17522="*",'Larimar Net '!D17523-('Larimar Net '!D17523*'Larimar Net Penalized '!$D$5),'Larimar Net '!D17523)</f>
        <v>13536.230680000001</v>
      </c>
      <c r="I17522" s="7">
        <v>44560</v>
      </c>
      <c r="J17522" s="6">
        <v>18</v>
      </c>
      <c r="K17522" s="8">
        <f>IF(H17522="*",'Larimar Net '!I17523-('Larimar Net '!I17523*'Larimar Net Penalized '!$J$5),'Larimar Net '!I17523)</f>
        <v>8082.5821230000001</v>
      </c>
    </row>
    <row r="17523" spans="3:11" x14ac:dyDescent="0.3">
      <c r="C17523" s="7">
        <v>44560</v>
      </c>
      <c r="D17523" s="6">
        <v>19</v>
      </c>
      <c r="E17523" s="8">
        <f>IF(B17523="*",'Larimar Net '!D17524-('Larimar Net '!D17524*'Larimar Net Penalized '!$D$5),'Larimar Net '!D17524)</f>
        <v>15965.4072</v>
      </c>
      <c r="I17523" s="7">
        <v>44560</v>
      </c>
      <c r="J17523" s="6">
        <v>19</v>
      </c>
      <c r="K17523" s="8">
        <f>IF(H17523="*",'Larimar Net '!I17524-('Larimar Net '!I17524*'Larimar Net Penalized '!$J$5),'Larimar Net '!I17524)</f>
        <v>7535.0293629999996</v>
      </c>
    </row>
    <row r="17524" spans="3:11" x14ac:dyDescent="0.3">
      <c r="C17524" s="7">
        <v>44560</v>
      </c>
      <c r="D17524" s="6">
        <v>20</v>
      </c>
      <c r="E17524" s="8">
        <f>IF(B17524="*",'Larimar Net '!D17525-('Larimar Net '!D17525*'Larimar Net Penalized '!$D$5),'Larimar Net '!D17525)</f>
        <v>12877.342500000001</v>
      </c>
      <c r="I17524" s="7">
        <v>44560</v>
      </c>
      <c r="J17524" s="6">
        <v>20</v>
      </c>
      <c r="K17524" s="8">
        <f>IF(H17524="*",'Larimar Net '!I17525-('Larimar Net '!I17525*'Larimar Net Penalized '!$J$5),'Larimar Net '!I17525)</f>
        <v>8656.7127029999992</v>
      </c>
    </row>
    <row r="17525" spans="3:11" x14ac:dyDescent="0.3">
      <c r="C17525" s="7">
        <v>44560</v>
      </c>
      <c r="D17525" s="6">
        <v>21</v>
      </c>
      <c r="E17525" s="8">
        <f>IF(B17525="*",'Larimar Net '!D17526-('Larimar Net '!D17526*'Larimar Net Penalized '!$D$5),'Larimar Net '!D17526)</f>
        <v>18068.349190000001</v>
      </c>
      <c r="I17525" s="7">
        <v>44560</v>
      </c>
      <c r="J17525" s="6">
        <v>21</v>
      </c>
      <c r="K17525" s="8">
        <f>IF(H17525="*",'Larimar Net '!I17526-('Larimar Net '!I17526*'Larimar Net Penalized '!$J$5),'Larimar Net '!I17526)</f>
        <v>15569.00777</v>
      </c>
    </row>
    <row r="17526" spans="3:11" x14ac:dyDescent="0.3">
      <c r="C17526" s="7">
        <v>44560</v>
      </c>
      <c r="D17526" s="6">
        <v>22</v>
      </c>
      <c r="E17526" s="8">
        <f>IF(B17526="*",'Larimar Net '!D17527-('Larimar Net '!D17527*'Larimar Net Penalized '!$D$5),'Larimar Net '!D17527)</f>
        <v>37675.315770000001</v>
      </c>
      <c r="I17526" s="7">
        <v>44560</v>
      </c>
      <c r="J17526" s="6">
        <v>22</v>
      </c>
      <c r="K17526" s="8">
        <f>IF(H17526="*",'Larimar Net '!I17527-('Larimar Net '!I17527*'Larimar Net Penalized '!$J$5),'Larimar Net '!I17527)</f>
        <v>31498.580760000001</v>
      </c>
    </row>
    <row r="17527" spans="3:11" x14ac:dyDescent="0.3">
      <c r="C17527" s="7">
        <v>44560</v>
      </c>
      <c r="D17527" s="6">
        <v>23</v>
      </c>
      <c r="E17527" s="8">
        <f>IF(B17527="*",'Larimar Net '!D17528-('Larimar Net '!D17528*'Larimar Net Penalized '!$D$5),'Larimar Net '!D17528)</f>
        <v>39946.471400000002</v>
      </c>
      <c r="I17527" s="7">
        <v>44560</v>
      </c>
      <c r="J17527" s="6">
        <v>23</v>
      </c>
      <c r="K17527" s="8">
        <f>IF(H17527="*",'Larimar Net '!I17528-('Larimar Net '!I17528*'Larimar Net Penalized '!$J$5),'Larimar Net '!I17528)</f>
        <v>36306.456619999997</v>
      </c>
    </row>
    <row r="17528" spans="3:11" x14ac:dyDescent="0.3">
      <c r="C17528" s="7">
        <v>44561</v>
      </c>
      <c r="D17528" s="6">
        <v>0</v>
      </c>
      <c r="E17528" s="8">
        <f>IF(B17528="*",'Larimar Net '!D17529-('Larimar Net '!D17529*'Larimar Net Penalized '!$D$5),'Larimar Net '!D17529)</f>
        <v>44494.773849999998</v>
      </c>
      <c r="I17528" s="7">
        <v>44561</v>
      </c>
      <c r="J17528" s="6">
        <v>0</v>
      </c>
      <c r="K17528" s="8">
        <f>IF(H17528="*",'Larimar Net '!I17529-('Larimar Net '!I17529*'Larimar Net Penalized '!$J$5),'Larimar Net '!I17529)</f>
        <v>38759.16977</v>
      </c>
    </row>
    <row r="17529" spans="3:11" x14ac:dyDescent="0.3">
      <c r="C17529" s="7">
        <v>44561</v>
      </c>
      <c r="D17529" s="6">
        <v>1</v>
      </c>
      <c r="E17529" s="8">
        <f>IF(B17529="*",'Larimar Net '!D17530-('Larimar Net '!D17530*'Larimar Net Penalized '!$D$5),'Larimar Net '!D17530)</f>
        <v>44550.821129999997</v>
      </c>
      <c r="I17529" s="7">
        <v>44561</v>
      </c>
      <c r="J17529" s="6">
        <v>1</v>
      </c>
      <c r="K17529" s="8">
        <f>IF(H17529="*",'Larimar Net '!I17530-('Larimar Net '!I17530*'Larimar Net Penalized '!$J$5),'Larimar Net '!I17530)</f>
        <v>38108.668610000001</v>
      </c>
    </row>
    <row r="17530" spans="3:11" x14ac:dyDescent="0.3">
      <c r="C17530" s="7">
        <v>44561</v>
      </c>
      <c r="D17530" s="6">
        <v>2</v>
      </c>
      <c r="E17530" s="8">
        <f>IF(B17530="*",'Larimar Net '!D17531-('Larimar Net '!D17531*'Larimar Net Penalized '!$D$5),'Larimar Net '!D17531)</f>
        <v>37543.147900000004</v>
      </c>
      <c r="I17530" s="7">
        <v>44561</v>
      </c>
      <c r="J17530" s="6">
        <v>2</v>
      </c>
      <c r="K17530" s="8">
        <f>IF(H17530="*",'Larimar Net '!I17531-('Larimar Net '!I17531*'Larimar Net Penalized '!$J$5),'Larimar Net '!I17531)</f>
        <v>34769.430260000001</v>
      </c>
    </row>
    <row r="17531" spans="3:11" x14ac:dyDescent="0.3">
      <c r="C17531" s="7">
        <v>44561</v>
      </c>
      <c r="D17531" s="6">
        <v>3</v>
      </c>
      <c r="E17531" s="8">
        <f>IF(B17531="*",'Larimar Net '!D17532-('Larimar Net '!D17532*'Larimar Net Penalized '!$D$5),'Larimar Net '!D17532)</f>
        <v>21397.592939999999</v>
      </c>
      <c r="I17531" s="7">
        <v>44561</v>
      </c>
      <c r="J17531" s="6">
        <v>3</v>
      </c>
      <c r="K17531" s="8">
        <f>IF(H17531="*",'Larimar Net '!I17532-('Larimar Net '!I17532*'Larimar Net Penalized '!$J$5),'Larimar Net '!I17532)</f>
        <v>22398.68535</v>
      </c>
    </row>
    <row r="17532" spans="3:11" x14ac:dyDescent="0.3">
      <c r="C17532" s="7">
        <v>44561</v>
      </c>
      <c r="D17532" s="6">
        <v>4</v>
      </c>
      <c r="E17532" s="8">
        <f>IF(B17532="*",'Larimar Net '!D17533-('Larimar Net '!D17533*'Larimar Net Penalized '!$D$5),'Larimar Net '!D17533)</f>
        <v>27023.771519999998</v>
      </c>
      <c r="I17532" s="7">
        <v>44561</v>
      </c>
      <c r="J17532" s="6">
        <v>4</v>
      </c>
      <c r="K17532" s="8">
        <f>IF(H17532="*",'Larimar Net '!I17533-('Larimar Net '!I17533*'Larimar Net Penalized '!$J$5),'Larimar Net '!I17533)</f>
        <v>18037.941750000002</v>
      </c>
    </row>
    <row r="17533" spans="3:11" x14ac:dyDescent="0.3">
      <c r="C17533" s="7">
        <v>44561</v>
      </c>
      <c r="D17533" s="6">
        <v>5</v>
      </c>
      <c r="E17533" s="8">
        <f>IF(B17533="*",'Larimar Net '!D17534-('Larimar Net '!D17534*'Larimar Net Penalized '!$D$5),'Larimar Net '!D17534)</f>
        <v>30384.662939999998</v>
      </c>
      <c r="I17533" s="7">
        <v>44561</v>
      </c>
      <c r="J17533" s="6">
        <v>5</v>
      </c>
      <c r="K17533" s="8">
        <f>IF(H17533="*",'Larimar Net '!I17534-('Larimar Net '!I17534*'Larimar Net Penalized '!$J$5),'Larimar Net '!I17534)</f>
        <v>24503.335009999999</v>
      </c>
    </row>
    <row r="17534" spans="3:11" x14ac:dyDescent="0.3">
      <c r="C17534" s="7">
        <v>44561</v>
      </c>
      <c r="D17534" s="6">
        <v>6</v>
      </c>
      <c r="E17534" s="8">
        <f>IF(B17534="*",'Larimar Net '!D17535-('Larimar Net '!D17535*'Larimar Net Penalized '!$D$5),'Larimar Net '!D17535)</f>
        <v>21540.22291</v>
      </c>
      <c r="I17534" s="7">
        <v>44561</v>
      </c>
      <c r="J17534" s="6">
        <v>6</v>
      </c>
      <c r="K17534" s="8">
        <f>IF(H17534="*",'Larimar Net '!I17535-('Larimar Net '!I17535*'Larimar Net Penalized '!$J$5),'Larimar Net '!I17535)</f>
        <v>12996.03703</v>
      </c>
    </row>
    <row r="17535" spans="3:11" x14ac:dyDescent="0.3">
      <c r="C17535" s="7">
        <v>44561</v>
      </c>
      <c r="D17535" s="6">
        <v>7</v>
      </c>
      <c r="E17535" s="8">
        <f>IF(B17535="*",'Larimar Net '!D17536-('Larimar Net '!D17536*'Larimar Net Penalized '!$D$5),'Larimar Net '!D17536)</f>
        <v>29535.358059999999</v>
      </c>
      <c r="I17535" s="7">
        <v>44561</v>
      </c>
      <c r="J17535" s="6">
        <v>7</v>
      </c>
      <c r="K17535" s="8">
        <f>IF(H17535="*",'Larimar Net '!I17536-('Larimar Net '!I17536*'Larimar Net Penalized '!$J$5),'Larimar Net '!I17536)</f>
        <v>15948.38564</v>
      </c>
    </row>
    <row r="17536" spans="3:11" x14ac:dyDescent="0.3">
      <c r="C17536" s="7">
        <v>44561</v>
      </c>
      <c r="D17536" s="6">
        <v>8</v>
      </c>
      <c r="E17536" s="8">
        <f>IF(B17536="*",'Larimar Net '!D17537-('Larimar Net '!D17537*'Larimar Net Penalized '!$D$5),'Larimar Net '!D17537)</f>
        <v>36423.820359999998</v>
      </c>
      <c r="I17536" s="7">
        <v>44561</v>
      </c>
      <c r="J17536" s="6">
        <v>8</v>
      </c>
      <c r="K17536" s="8">
        <f>IF(H17536="*",'Larimar Net '!I17537-('Larimar Net '!I17537*'Larimar Net Penalized '!$J$5),'Larimar Net '!I17537)</f>
        <v>27249.464599999999</v>
      </c>
    </row>
    <row r="17537" spans="3:11" x14ac:dyDescent="0.3">
      <c r="C17537" s="7">
        <v>44561</v>
      </c>
      <c r="D17537" s="6">
        <v>9</v>
      </c>
      <c r="E17537" s="8">
        <f>IF(B17537="*",'Larimar Net '!D17538-('Larimar Net '!D17538*'Larimar Net Penalized '!$D$5),'Larimar Net '!D17538)</f>
        <v>42986.142879999999</v>
      </c>
      <c r="I17537" s="7">
        <v>44561</v>
      </c>
      <c r="J17537" s="6">
        <v>9</v>
      </c>
      <c r="K17537" s="8">
        <f>IF(H17537="*",'Larimar Net '!I17538-('Larimar Net '!I17538*'Larimar Net Penalized '!$J$5),'Larimar Net '!I17538)</f>
        <v>35725.313979999999</v>
      </c>
    </row>
    <row r="17538" spans="3:11" x14ac:dyDescent="0.3">
      <c r="C17538" s="7">
        <v>44561</v>
      </c>
      <c r="D17538" s="6">
        <v>10</v>
      </c>
      <c r="E17538" s="8">
        <f>IF(B17538="*",'Larimar Net '!D17539-('Larimar Net '!D17539*'Larimar Net Penalized '!$D$5),'Larimar Net '!D17539)</f>
        <v>42693.771529999998</v>
      </c>
      <c r="I17538" s="7">
        <v>44561</v>
      </c>
      <c r="J17538" s="6">
        <v>10</v>
      </c>
      <c r="K17538" s="8">
        <f>IF(H17538="*",'Larimar Net '!I17539-('Larimar Net '!I17539*'Larimar Net Penalized '!$J$5),'Larimar Net '!I17539)</f>
        <v>38211.195030000003</v>
      </c>
    </row>
    <row r="17539" spans="3:11" x14ac:dyDescent="0.3">
      <c r="C17539" s="7">
        <v>44561</v>
      </c>
      <c r="D17539" s="6">
        <v>11</v>
      </c>
      <c r="E17539" s="8">
        <f>IF(B17539="*",'Larimar Net '!D17540-('Larimar Net '!D17540*'Larimar Net Penalized '!$D$5),'Larimar Net '!D17540)</f>
        <v>43270.38435</v>
      </c>
      <c r="I17539" s="7">
        <v>44561</v>
      </c>
      <c r="J17539" s="6">
        <v>11</v>
      </c>
      <c r="K17539" s="8">
        <f>IF(H17539="*",'Larimar Net '!I17540-('Larimar Net '!I17540*'Larimar Net Penalized '!$J$5),'Larimar Net '!I17540)</f>
        <v>38985.460319999998</v>
      </c>
    </row>
    <row r="17540" spans="3:11" x14ac:dyDescent="0.3">
      <c r="C17540" s="7">
        <v>44561</v>
      </c>
      <c r="D17540" s="6">
        <v>12</v>
      </c>
      <c r="E17540" s="8">
        <f>IF(B17540="*",'Larimar Net '!D17541-('Larimar Net '!D17541*'Larimar Net Penalized '!$D$5),'Larimar Net '!D17541)</f>
        <v>42156.896359999999</v>
      </c>
      <c r="I17540" s="7">
        <v>44561</v>
      </c>
      <c r="J17540" s="6">
        <v>12</v>
      </c>
      <c r="K17540" s="8">
        <f>IF(H17540="*",'Larimar Net '!I17541-('Larimar Net '!I17541*'Larimar Net Penalized '!$J$5),'Larimar Net '!I17541)</f>
        <v>37104.076520000002</v>
      </c>
    </row>
    <row r="17541" spans="3:11" x14ac:dyDescent="0.3">
      <c r="C17541" s="7">
        <v>44561</v>
      </c>
      <c r="D17541" s="6">
        <v>13</v>
      </c>
      <c r="E17541" s="8">
        <f>IF(B17541="*",'Larimar Net '!D17542-('Larimar Net '!D17542*'Larimar Net Penalized '!$D$5),'Larimar Net '!D17542)</f>
        <v>41140.080090000003</v>
      </c>
      <c r="I17541" s="7">
        <v>44561</v>
      </c>
      <c r="J17541" s="6">
        <v>13</v>
      </c>
      <c r="K17541" s="8">
        <f>IF(H17541="*",'Larimar Net '!I17542-('Larimar Net '!I17542*'Larimar Net Penalized '!$J$5),'Larimar Net '!I17542)</f>
        <v>34194.773950000003</v>
      </c>
    </row>
    <row r="17542" spans="3:11" x14ac:dyDescent="0.3">
      <c r="C17542" s="7">
        <v>44561</v>
      </c>
      <c r="D17542" s="6">
        <v>14</v>
      </c>
      <c r="E17542" s="8">
        <f>IF(B17542="*",'Larimar Net '!D17543-('Larimar Net '!D17543*'Larimar Net Penalized '!$D$5),'Larimar Net '!D17543)</f>
        <v>37387.28368</v>
      </c>
      <c r="I17542" s="7">
        <v>44561</v>
      </c>
      <c r="J17542" s="6">
        <v>14</v>
      </c>
      <c r="K17542" s="8">
        <f>IF(H17542="*",'Larimar Net '!I17543-('Larimar Net '!I17543*'Larimar Net Penalized '!$J$5),'Larimar Net '!I17543)</f>
        <v>38636.638659999997</v>
      </c>
    </row>
    <row r="17543" spans="3:11" x14ac:dyDescent="0.3">
      <c r="C17543" s="7">
        <v>44561</v>
      </c>
      <c r="D17543" s="6">
        <v>15</v>
      </c>
      <c r="E17543" s="8">
        <f>IF(B17543="*",'Larimar Net '!D17544-('Larimar Net '!D17544*'Larimar Net Penalized '!$D$5),'Larimar Net '!D17544)</f>
        <v>32936.999620000002</v>
      </c>
      <c r="I17543" s="7">
        <v>44561</v>
      </c>
      <c r="J17543" s="6">
        <v>15</v>
      </c>
      <c r="K17543" s="8">
        <f>IF(H17543="*",'Larimar Net '!I17544-('Larimar Net '!I17544*'Larimar Net Penalized '!$J$5),'Larimar Net '!I17544)</f>
        <v>31715.568780000001</v>
      </c>
    </row>
    <row r="17544" spans="3:11" x14ac:dyDescent="0.3">
      <c r="C17544" s="7">
        <v>44561</v>
      </c>
      <c r="D17544" s="6">
        <v>16</v>
      </c>
      <c r="E17544" s="8">
        <f>IF(B17544="*",'Larimar Net '!D17545-('Larimar Net '!D17545*'Larimar Net Penalized '!$D$5),'Larimar Net '!D17545)</f>
        <v>25379.877339999999</v>
      </c>
      <c r="I17544" s="7">
        <v>44561</v>
      </c>
      <c r="J17544" s="6">
        <v>16</v>
      </c>
      <c r="K17544" s="8">
        <f>IF(H17544="*",'Larimar Net '!I17545-('Larimar Net '!I17545*'Larimar Net Penalized '!$J$5),'Larimar Net '!I17545)</f>
        <v>25820.029429999999</v>
      </c>
    </row>
    <row r="17545" spans="3:11" x14ac:dyDescent="0.3">
      <c r="C17545" s="7">
        <v>44561</v>
      </c>
      <c r="D17545" s="6">
        <v>17</v>
      </c>
      <c r="E17545" s="8">
        <f>IF(B17545="*",'Larimar Net '!D17546-('Larimar Net '!D17546*'Larimar Net Penalized '!$D$5),'Larimar Net '!D17546)</f>
        <v>13888.812</v>
      </c>
      <c r="I17545" s="7">
        <v>44561</v>
      </c>
      <c r="J17545" s="6">
        <v>17</v>
      </c>
      <c r="K17545" s="8">
        <f>IF(H17545="*",'Larimar Net '!I17546-('Larimar Net '!I17546*'Larimar Net Penalized '!$J$5),'Larimar Net '!I17546)</f>
        <v>10994.39263</v>
      </c>
    </row>
    <row r="17546" spans="3:11" x14ac:dyDescent="0.3">
      <c r="C17546" s="7">
        <v>44561</v>
      </c>
      <c r="D17546" s="6">
        <v>18</v>
      </c>
      <c r="E17546" s="8">
        <f>IF(B17546="*",'Larimar Net '!D17547-('Larimar Net '!D17547*'Larimar Net Penalized '!$D$5),'Larimar Net '!D17547)</f>
        <v>14209.010480000001</v>
      </c>
      <c r="I17546" s="7">
        <v>44561</v>
      </c>
      <c r="J17546" s="6">
        <v>18</v>
      </c>
      <c r="K17546" s="8">
        <f>IF(H17546="*",'Larimar Net '!I17547-('Larimar Net '!I17547*'Larimar Net Penalized '!$J$5),'Larimar Net '!I17547)</f>
        <v>11179.58642</v>
      </c>
    </row>
    <row r="17547" spans="3:11" x14ac:dyDescent="0.3">
      <c r="C17547" s="7">
        <v>44561</v>
      </c>
      <c r="D17547" s="6">
        <v>19</v>
      </c>
      <c r="E17547" s="8">
        <f>IF(B17547="*",'Larimar Net '!D17548-('Larimar Net '!D17548*'Larimar Net Penalized '!$D$5),'Larimar Net '!D17548)</f>
        <v>24538.723290000002</v>
      </c>
      <c r="I17547" s="7">
        <v>44561</v>
      </c>
      <c r="J17547" s="6">
        <v>19</v>
      </c>
      <c r="K17547" s="8">
        <f>IF(H17547="*",'Larimar Net '!I17548-('Larimar Net '!I17548*'Larimar Net Penalized '!$J$5),'Larimar Net '!I17548)</f>
        <v>21699.20148</v>
      </c>
    </row>
    <row r="17548" spans="3:11" x14ac:dyDescent="0.3">
      <c r="C17548" s="7">
        <v>44561</v>
      </c>
      <c r="D17548" s="6">
        <v>20</v>
      </c>
      <c r="E17548" s="8">
        <f>IF(B17548="*",'Larimar Net '!D17549-('Larimar Net '!D17549*'Larimar Net Penalized '!$D$5),'Larimar Net '!D17549)</f>
        <v>30748.164229999998</v>
      </c>
      <c r="I17548" s="7">
        <v>44561</v>
      </c>
      <c r="J17548" s="6">
        <v>20</v>
      </c>
      <c r="K17548" s="8">
        <f>IF(H17548="*",'Larimar Net '!I17549-('Larimar Net '!I17549*'Larimar Net Penalized '!$J$5),'Larimar Net '!I17549)</f>
        <v>26064.05515</v>
      </c>
    </row>
    <row r="17549" spans="3:11" x14ac:dyDescent="0.3">
      <c r="C17549" s="7">
        <v>44561</v>
      </c>
      <c r="D17549" s="6">
        <v>21</v>
      </c>
      <c r="E17549" s="8">
        <f>IF(B17549="*",'Larimar Net '!D17550-('Larimar Net '!D17550*'Larimar Net Penalized '!$D$5),'Larimar Net '!D17550)</f>
        <v>37656.336739999999</v>
      </c>
      <c r="I17549" s="7">
        <v>44561</v>
      </c>
      <c r="J17549" s="6">
        <v>21</v>
      </c>
      <c r="K17549" s="8">
        <f>IF(H17549="*",'Larimar Net '!I17550-('Larimar Net '!I17550*'Larimar Net Penalized '!$J$5),'Larimar Net '!I17550)</f>
        <v>33718.264629999998</v>
      </c>
    </row>
    <row r="17550" spans="3:11" x14ac:dyDescent="0.3">
      <c r="C17550" s="7">
        <v>44561</v>
      </c>
      <c r="D17550" s="6">
        <v>22</v>
      </c>
      <c r="E17550" s="8">
        <f>IF(B17550="*",'Larimar Net '!D17551-('Larimar Net '!D17551*'Larimar Net Penalized '!$D$5),'Larimar Net '!D17551)</f>
        <v>44626.098810000003</v>
      </c>
      <c r="I17550" s="7">
        <v>44561</v>
      </c>
      <c r="J17550" s="6">
        <v>22</v>
      </c>
      <c r="K17550" s="8">
        <f>IF(H17550="*",'Larimar Net '!I17551-('Larimar Net '!I17551*'Larimar Net Penalized '!$J$5),'Larimar Net '!I17551)</f>
        <v>34302.132700000002</v>
      </c>
    </row>
    <row r="17551" spans="3:11" ht="15" thickBot="1" x14ac:dyDescent="0.35">
      <c r="C17551" s="9">
        <v>44561</v>
      </c>
      <c r="D17551" s="10">
        <v>23</v>
      </c>
      <c r="E17551" s="8">
        <f>IF(B17551="*",'Larimar Net '!D17552-('Larimar Net '!D17552*'Larimar Net Penalized '!$D$5),'Larimar Net '!D17552)</f>
        <v>45987.32662</v>
      </c>
      <c r="I17551" s="9">
        <v>44561</v>
      </c>
      <c r="J17551" s="10">
        <v>23</v>
      </c>
      <c r="K17551" s="8">
        <f>IF(H17551="*",'Larimar Net '!I17552-('Larimar Net '!I17552*'Larimar Net Penalized '!$J$5),'Larimar Net '!I17552)</f>
        <v>37326.705909999997</v>
      </c>
    </row>
  </sheetData>
  <mergeCells count="4">
    <mergeCell ref="C2:E2"/>
    <mergeCell ref="C3:E3"/>
    <mergeCell ref="I2:K2"/>
    <mergeCell ref="I3:K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3B5EC-3552-4F4B-9961-2E3FCB7D140C}">
  <dimension ref="B2:T38"/>
  <sheetViews>
    <sheetView showGridLines="0" topLeftCell="A8" zoomScaleNormal="100" workbookViewId="0">
      <selection activeCell="B3" sqref="B3:T3"/>
    </sheetView>
  </sheetViews>
  <sheetFormatPr baseColWidth="10" defaultColWidth="11.5546875" defaultRowHeight="14.4" x14ac:dyDescent="0.3"/>
  <cols>
    <col min="1" max="1" width="4.5546875" style="53" customWidth="1"/>
    <col min="2" max="2" width="6" style="52" customWidth="1"/>
    <col min="3" max="3" width="7.6640625" style="52" customWidth="1"/>
    <col min="4" max="4" width="6.33203125" style="52" customWidth="1"/>
    <col min="5" max="5" width="0.44140625" style="52" customWidth="1"/>
    <col min="6" max="6" width="14.33203125" style="60" customWidth="1"/>
    <col min="7" max="7" width="0.44140625" style="52" customWidth="1"/>
    <col min="8" max="8" width="12.5546875" style="52" customWidth="1"/>
    <col min="9" max="9" width="0.44140625" style="52" customWidth="1"/>
    <col min="10" max="10" width="1.77734375" style="52" customWidth="1"/>
    <col min="11" max="11" width="14.77734375" style="52" customWidth="1"/>
    <col min="12" max="12" width="0.44140625" style="52" customWidth="1"/>
    <col min="13" max="13" width="12.5546875" style="52" customWidth="1"/>
    <col min="14" max="14" width="0.44140625" style="52" customWidth="1"/>
    <col min="15" max="15" width="1.33203125" style="52" customWidth="1"/>
    <col min="16" max="16" width="19.21875" style="52" customWidth="1"/>
    <col min="17" max="20" width="14.77734375" style="52" customWidth="1"/>
    <col min="21" max="16384" width="11.5546875" style="53"/>
  </cols>
  <sheetData>
    <row r="2" spans="2:20" ht="19.8" x14ac:dyDescent="0.4">
      <c r="B2" s="75" t="s">
        <v>55</v>
      </c>
      <c r="C2" s="75"/>
      <c r="D2" s="75"/>
      <c r="E2" s="75"/>
      <c r="F2" s="75"/>
      <c r="G2" s="75"/>
      <c r="H2" s="75"/>
      <c r="I2" s="75"/>
      <c r="J2" s="75"/>
      <c r="K2" s="75"/>
      <c r="L2" s="75"/>
      <c r="M2" s="75"/>
      <c r="N2" s="75"/>
      <c r="O2" s="75"/>
      <c r="P2" s="75"/>
      <c r="Q2" s="75"/>
      <c r="R2" s="75"/>
      <c r="S2" s="75"/>
      <c r="T2" s="75"/>
    </row>
    <row r="3" spans="2:20" ht="16.2" thickBot="1" x14ac:dyDescent="0.35">
      <c r="B3" s="88" t="s">
        <v>7</v>
      </c>
      <c r="C3" s="88"/>
      <c r="D3" s="88"/>
      <c r="E3" s="88"/>
      <c r="F3" s="88"/>
      <c r="G3" s="88"/>
      <c r="H3" s="88"/>
      <c r="I3" s="88"/>
      <c r="J3" s="88"/>
      <c r="K3" s="88"/>
      <c r="L3" s="88"/>
      <c r="M3" s="88"/>
      <c r="N3" s="88"/>
      <c r="O3" s="88"/>
      <c r="P3" s="88"/>
      <c r="Q3" s="88"/>
      <c r="R3" s="88"/>
      <c r="S3" s="88"/>
      <c r="T3" s="88"/>
    </row>
    <row r="4" spans="2:20" s="68" customFormat="1" ht="12.6" thickTop="1" x14ac:dyDescent="0.25">
      <c r="B4" s="65" t="s">
        <v>81</v>
      </c>
      <c r="C4" s="66"/>
      <c r="D4" s="66"/>
      <c r="E4" s="66"/>
      <c r="F4" s="67"/>
      <c r="G4" s="66"/>
      <c r="H4" s="66"/>
      <c r="I4" s="66"/>
      <c r="J4" s="66"/>
      <c r="K4" s="65"/>
      <c r="L4" s="66"/>
      <c r="M4" s="66"/>
      <c r="N4" s="66"/>
      <c r="O4" s="66"/>
      <c r="P4" s="66"/>
      <c r="Q4" s="66"/>
      <c r="R4" s="66"/>
      <c r="S4" s="66"/>
      <c r="T4" s="66"/>
    </row>
    <row r="6" spans="2:20" ht="13.8" customHeight="1" x14ac:dyDescent="0.3">
      <c r="B6" s="54"/>
      <c r="C6" s="56" t="s">
        <v>54</v>
      </c>
      <c r="D6" s="54"/>
      <c r="E6" s="54"/>
      <c r="F6" s="61"/>
      <c r="G6" s="54"/>
      <c r="H6" s="56" t="s">
        <v>53</v>
      </c>
      <c r="I6" s="55"/>
      <c r="J6" s="90" t="s">
        <v>52</v>
      </c>
      <c r="K6" s="90"/>
      <c r="L6" s="55"/>
      <c r="M6" s="56" t="s">
        <v>51</v>
      </c>
      <c r="N6" s="55"/>
      <c r="O6" s="90" t="s">
        <v>50</v>
      </c>
      <c r="P6" s="90"/>
      <c r="Q6" s="54"/>
      <c r="R6" s="54"/>
      <c r="S6" s="54"/>
      <c r="T6" s="54"/>
    </row>
    <row r="7" spans="2:20" ht="3.6" customHeight="1" x14ac:dyDescent="0.3">
      <c r="B7" s="54"/>
      <c r="C7" s="54"/>
      <c r="D7" s="54"/>
      <c r="E7" s="54"/>
      <c r="F7" s="61"/>
      <c r="G7" s="54"/>
      <c r="H7" s="54"/>
      <c r="I7" s="54"/>
      <c r="J7" s="54"/>
      <c r="K7" s="54"/>
      <c r="L7" s="54"/>
      <c r="M7" s="54"/>
      <c r="N7" s="54"/>
      <c r="O7" s="54"/>
      <c r="P7" s="54"/>
      <c r="Q7" s="54"/>
      <c r="R7" s="54"/>
      <c r="S7" s="54"/>
      <c r="T7" s="54"/>
    </row>
    <row r="8" spans="2:20" ht="14.25" customHeight="1" x14ac:dyDescent="0.3">
      <c r="B8" s="54"/>
      <c r="C8" s="54"/>
      <c r="D8" s="54"/>
      <c r="E8" s="54"/>
      <c r="F8" s="61"/>
      <c r="G8" s="54"/>
      <c r="H8" s="91" t="s">
        <v>76</v>
      </c>
      <c r="I8" s="91"/>
      <c r="J8" s="91"/>
      <c r="K8" s="91"/>
      <c r="L8" s="91"/>
      <c r="M8" s="91"/>
      <c r="N8" s="91"/>
      <c r="O8" s="91"/>
      <c r="P8" s="91"/>
      <c r="Q8" s="91" t="s">
        <v>77</v>
      </c>
      <c r="R8" s="91"/>
      <c r="S8" s="91"/>
      <c r="T8" s="91"/>
    </row>
    <row r="9" spans="2:20" ht="14.25" customHeight="1" x14ac:dyDescent="0.3">
      <c r="B9" s="54"/>
      <c r="C9" s="54"/>
      <c r="D9" s="54"/>
      <c r="E9" s="54"/>
      <c r="F9" s="61"/>
      <c r="G9" s="54"/>
      <c r="H9" s="91" t="s">
        <v>49</v>
      </c>
      <c r="I9" s="91"/>
      <c r="J9" s="91"/>
      <c r="K9" s="91"/>
      <c r="L9" s="91" t="s">
        <v>48</v>
      </c>
      <c r="M9" s="91"/>
      <c r="N9" s="91"/>
      <c r="O9" s="91"/>
      <c r="P9" s="91"/>
      <c r="Q9" s="91" t="s">
        <v>49</v>
      </c>
      <c r="R9" s="91"/>
      <c r="S9" s="91" t="s">
        <v>48</v>
      </c>
      <c r="T9" s="91"/>
    </row>
    <row r="10" spans="2:20" ht="10.5" customHeight="1" x14ac:dyDescent="0.3">
      <c r="B10" s="54"/>
      <c r="C10" s="54"/>
      <c r="D10" s="54"/>
      <c r="E10" s="54"/>
      <c r="F10" s="61"/>
      <c r="G10" s="54"/>
      <c r="H10" s="91" t="s">
        <v>47</v>
      </c>
      <c r="I10" s="91"/>
      <c r="J10" s="91"/>
      <c r="K10" s="91"/>
      <c r="L10" s="91" t="s">
        <v>46</v>
      </c>
      <c r="M10" s="91"/>
      <c r="N10" s="91"/>
      <c r="O10" s="91"/>
      <c r="P10" s="91"/>
      <c r="Q10" s="91" t="s">
        <v>45</v>
      </c>
      <c r="R10" s="91"/>
      <c r="S10" s="91" t="s">
        <v>44</v>
      </c>
      <c r="T10" s="91"/>
    </row>
    <row r="11" spans="2:20" ht="3.75" customHeight="1" x14ac:dyDescent="0.3">
      <c r="B11" s="54"/>
      <c r="C11" s="90" t="s">
        <v>10</v>
      </c>
      <c r="D11" s="90"/>
      <c r="E11" s="54"/>
      <c r="F11" s="91" t="s">
        <v>43</v>
      </c>
      <c r="G11" s="54"/>
      <c r="H11" s="91"/>
      <c r="I11" s="91"/>
      <c r="J11" s="91"/>
      <c r="K11" s="91"/>
      <c r="L11" s="91"/>
      <c r="M11" s="91"/>
      <c r="N11" s="91"/>
      <c r="O11" s="91"/>
      <c r="P11" s="91"/>
      <c r="Q11" s="91"/>
      <c r="R11" s="91"/>
      <c r="S11" s="91"/>
      <c r="T11" s="91"/>
    </row>
    <row r="12" spans="2:20" ht="10.5" customHeight="1" x14ac:dyDescent="0.3">
      <c r="B12" s="54"/>
      <c r="C12" s="90"/>
      <c r="D12" s="90"/>
      <c r="E12" s="54"/>
      <c r="F12" s="91"/>
      <c r="G12" s="54"/>
      <c r="H12" s="91" t="s">
        <v>42</v>
      </c>
      <c r="I12" s="91"/>
      <c r="J12" s="91"/>
      <c r="K12" s="91" t="s">
        <v>41</v>
      </c>
      <c r="L12" s="91" t="s">
        <v>42</v>
      </c>
      <c r="M12" s="91"/>
      <c r="N12" s="91"/>
      <c r="O12" s="91"/>
      <c r="P12" s="91" t="s">
        <v>41</v>
      </c>
      <c r="Q12" s="91" t="s">
        <v>42</v>
      </c>
      <c r="R12" s="91" t="s">
        <v>41</v>
      </c>
      <c r="S12" s="91" t="s">
        <v>42</v>
      </c>
      <c r="T12" s="91" t="s">
        <v>41</v>
      </c>
    </row>
    <row r="13" spans="2:20" ht="3.75" customHeight="1" x14ac:dyDescent="0.3">
      <c r="B13" s="54"/>
      <c r="C13" s="54"/>
      <c r="D13" s="54"/>
      <c r="E13" s="54"/>
      <c r="F13" s="61"/>
      <c r="G13" s="54"/>
      <c r="H13" s="91"/>
      <c r="I13" s="91"/>
      <c r="J13" s="91"/>
      <c r="K13" s="91"/>
      <c r="L13" s="91"/>
      <c r="M13" s="91"/>
      <c r="N13" s="91"/>
      <c r="O13" s="91"/>
      <c r="P13" s="91"/>
      <c r="Q13" s="91"/>
      <c r="R13" s="91"/>
      <c r="S13" s="91"/>
      <c r="T13" s="91"/>
    </row>
    <row r="14" spans="2:20" ht="14.25" customHeight="1" x14ac:dyDescent="0.3">
      <c r="B14" s="90" t="s">
        <v>5</v>
      </c>
      <c r="C14" s="90"/>
      <c r="D14" s="90"/>
      <c r="E14" s="90"/>
      <c r="F14" s="90" t="s">
        <v>40</v>
      </c>
      <c r="G14" s="90"/>
      <c r="H14" s="89">
        <v>37382.242008900001</v>
      </c>
      <c r="I14" s="89"/>
      <c r="J14" s="89"/>
      <c r="K14" s="57">
        <v>15095017.8286625</v>
      </c>
      <c r="L14" s="89">
        <v>37381.4929020001</v>
      </c>
      <c r="M14" s="89"/>
      <c r="N14" s="89"/>
      <c r="O14" s="89"/>
      <c r="P14" s="58">
        <v>15097282.127455501</v>
      </c>
      <c r="Q14" s="57">
        <v>41765.557619200001</v>
      </c>
      <c r="R14" s="57">
        <v>13202624.9693905</v>
      </c>
      <c r="S14" s="57">
        <v>41773.644190499901</v>
      </c>
      <c r="T14" s="57">
        <v>13203748.306779901</v>
      </c>
    </row>
    <row r="15" spans="2:20" ht="14.25" customHeight="1" x14ac:dyDescent="0.3">
      <c r="B15" s="90"/>
      <c r="C15" s="90"/>
      <c r="D15" s="90"/>
      <c r="E15" s="90"/>
      <c r="F15" s="90" t="s">
        <v>39</v>
      </c>
      <c r="G15" s="90"/>
      <c r="H15" s="89">
        <v>42615.9770088</v>
      </c>
      <c r="I15" s="89"/>
      <c r="J15" s="89"/>
      <c r="K15" s="57">
        <v>18815110.540779799</v>
      </c>
      <c r="L15" s="89">
        <v>50337.612028900003</v>
      </c>
      <c r="M15" s="89"/>
      <c r="N15" s="89"/>
      <c r="O15" s="89"/>
      <c r="P15" s="58">
        <v>18813104.7575466</v>
      </c>
      <c r="Q15" s="57">
        <v>54108.897789199997</v>
      </c>
      <c r="R15" s="57">
        <v>15355561.3645222</v>
      </c>
      <c r="S15" s="57">
        <v>44473.058018399999</v>
      </c>
      <c r="T15" s="57">
        <v>15356733.7003775</v>
      </c>
    </row>
    <row r="16" spans="2:20" ht="14.25" customHeight="1" x14ac:dyDescent="0.3">
      <c r="B16" s="90"/>
      <c r="C16" s="90"/>
      <c r="D16" s="90"/>
      <c r="E16" s="90"/>
      <c r="F16" s="90" t="s">
        <v>38</v>
      </c>
      <c r="G16" s="90"/>
      <c r="H16" s="89">
        <v>14651.8149426</v>
      </c>
      <c r="I16" s="89"/>
      <c r="J16" s="89"/>
      <c r="K16" s="57">
        <v>14409174.7585006</v>
      </c>
      <c r="L16" s="89">
        <v>14651.976037300001</v>
      </c>
      <c r="M16" s="89"/>
      <c r="N16" s="89"/>
      <c r="O16" s="89"/>
      <c r="P16" s="58">
        <v>14411225.7674879</v>
      </c>
      <c r="Q16" s="57">
        <v>16930.358754699999</v>
      </c>
      <c r="R16" s="57">
        <v>10858160.065604299</v>
      </c>
      <c r="S16" s="57">
        <v>16933.437190600001</v>
      </c>
      <c r="T16" s="57">
        <v>10858730.313545899</v>
      </c>
    </row>
    <row r="17" spans="2:20" ht="14.25" customHeight="1" x14ac:dyDescent="0.3">
      <c r="B17" s="90"/>
      <c r="C17" s="90"/>
      <c r="D17" s="90"/>
      <c r="E17" s="90"/>
      <c r="F17" s="90" t="s">
        <v>37</v>
      </c>
      <c r="G17" s="90"/>
      <c r="H17" s="89">
        <v>16703.8683705</v>
      </c>
      <c r="I17" s="89"/>
      <c r="J17" s="89"/>
      <c r="K17" s="57">
        <v>11859904.842777999</v>
      </c>
      <c r="L17" s="89">
        <v>16703.451221700001</v>
      </c>
      <c r="M17" s="89"/>
      <c r="N17" s="89"/>
      <c r="O17" s="89"/>
      <c r="P17" s="58">
        <v>11861569.417446399</v>
      </c>
      <c r="Q17" s="57">
        <v>18907.981939000001</v>
      </c>
      <c r="R17" s="57">
        <v>7346337.0905459998</v>
      </c>
      <c r="S17" s="57">
        <v>18912.0666814</v>
      </c>
      <c r="T17" s="57">
        <v>7346634.2251265999</v>
      </c>
    </row>
    <row r="18" spans="2:20" ht="14.25" customHeight="1" x14ac:dyDescent="0.3">
      <c r="B18" s="90"/>
      <c r="C18" s="90"/>
      <c r="D18" s="90"/>
      <c r="E18" s="90"/>
      <c r="F18" s="90" t="s">
        <v>36</v>
      </c>
      <c r="G18" s="90"/>
      <c r="H18" s="89">
        <v>0</v>
      </c>
      <c r="I18" s="89"/>
      <c r="J18" s="89"/>
      <c r="K18" s="57">
        <v>14876581.2009965</v>
      </c>
      <c r="L18" s="89">
        <v>0</v>
      </c>
      <c r="M18" s="89"/>
      <c r="N18" s="89"/>
      <c r="O18" s="89"/>
      <c r="P18" s="58">
        <v>14878675.0949501</v>
      </c>
      <c r="Q18" s="57">
        <v>158.485669</v>
      </c>
      <c r="R18" s="57">
        <v>8637479.1363866106</v>
      </c>
      <c r="S18" s="57">
        <v>158.49908930000001</v>
      </c>
      <c r="T18" s="57">
        <v>8637795.0903451908</v>
      </c>
    </row>
    <row r="19" spans="2:20" ht="14.25" customHeight="1" x14ac:dyDescent="0.3">
      <c r="B19" s="90"/>
      <c r="C19" s="90"/>
      <c r="D19" s="90"/>
      <c r="E19" s="90"/>
      <c r="F19" s="90" t="s">
        <v>35</v>
      </c>
      <c r="G19" s="90"/>
      <c r="H19" s="89">
        <v>3306.7783267</v>
      </c>
      <c r="I19" s="89"/>
      <c r="J19" s="89"/>
      <c r="K19" s="57">
        <v>17621053.3383222</v>
      </c>
      <c r="L19" s="89">
        <v>3307.165309</v>
      </c>
      <c r="M19" s="89"/>
      <c r="N19" s="89"/>
      <c r="O19" s="89"/>
      <c r="P19" s="58">
        <v>17623491.124804799</v>
      </c>
      <c r="Q19" s="57">
        <v>5652.1508826999998</v>
      </c>
      <c r="R19" s="57">
        <v>11611740.2867055</v>
      </c>
      <c r="S19" s="57">
        <v>5653.2573260999998</v>
      </c>
      <c r="T19" s="57">
        <v>11612323.8916147</v>
      </c>
    </row>
    <row r="20" spans="2:20" ht="14.25" customHeight="1" x14ac:dyDescent="0.3">
      <c r="B20" s="90"/>
      <c r="C20" s="90"/>
      <c r="D20" s="90"/>
      <c r="E20" s="90"/>
      <c r="F20" s="90" t="s">
        <v>34</v>
      </c>
      <c r="G20" s="90"/>
      <c r="H20" s="89">
        <v>8342.4474726999997</v>
      </c>
      <c r="I20" s="89"/>
      <c r="J20" s="89"/>
      <c r="K20" s="57">
        <v>19299393.914389402</v>
      </c>
      <c r="L20" s="89">
        <v>8343.5592183000008</v>
      </c>
      <c r="M20" s="89"/>
      <c r="N20" s="89"/>
      <c r="O20" s="89"/>
      <c r="P20" s="58">
        <v>19301995.238971699</v>
      </c>
      <c r="Q20" s="57">
        <v>6475.7572803000003</v>
      </c>
      <c r="R20" s="57">
        <v>12891390.6527468</v>
      </c>
      <c r="S20" s="57">
        <v>6476.9566451999999</v>
      </c>
      <c r="T20" s="57">
        <v>12891909.700252401</v>
      </c>
    </row>
    <row r="21" spans="2:20" ht="14.25" customHeight="1" x14ac:dyDescent="0.3">
      <c r="B21" s="90"/>
      <c r="C21" s="90"/>
      <c r="D21" s="90"/>
      <c r="E21" s="90"/>
      <c r="F21" s="90" t="s">
        <v>33</v>
      </c>
      <c r="G21" s="90"/>
      <c r="H21" s="89">
        <v>6330.8507739999995</v>
      </c>
      <c r="I21" s="89"/>
      <c r="J21" s="89"/>
      <c r="K21" s="57">
        <v>17192717.026842799</v>
      </c>
      <c r="L21" s="89">
        <v>6330.9015069999996</v>
      </c>
      <c r="M21" s="89"/>
      <c r="N21" s="89"/>
      <c r="O21" s="89"/>
      <c r="P21" s="58">
        <v>17195037.421006601</v>
      </c>
      <c r="Q21" s="57">
        <v>6040.5064828000004</v>
      </c>
      <c r="R21" s="57">
        <v>11104649.7557621</v>
      </c>
      <c r="S21" s="57">
        <v>6041.9163963999999</v>
      </c>
      <c r="T21" s="57">
        <v>11105012.3306392</v>
      </c>
    </row>
    <row r="22" spans="2:20" ht="14.25" customHeight="1" x14ac:dyDescent="0.3">
      <c r="B22" s="90"/>
      <c r="C22" s="90"/>
      <c r="D22" s="90"/>
      <c r="E22" s="90"/>
      <c r="F22" s="90" t="s">
        <v>32</v>
      </c>
      <c r="G22" s="90"/>
      <c r="H22" s="89">
        <v>36392.118988299997</v>
      </c>
      <c r="I22" s="89"/>
      <c r="J22" s="89"/>
      <c r="K22" s="57">
        <v>9292810.1327848993</v>
      </c>
      <c r="L22" s="89">
        <v>36393.556905099998</v>
      </c>
      <c r="M22" s="89"/>
      <c r="N22" s="89"/>
      <c r="O22" s="89"/>
      <c r="P22" s="58">
        <v>9294115.8498387095</v>
      </c>
      <c r="Q22" s="57">
        <v>47117.934498399998</v>
      </c>
      <c r="R22" s="57">
        <v>6013428.0240241103</v>
      </c>
      <c r="S22" s="57">
        <v>47126.611623300101</v>
      </c>
      <c r="T22" s="57">
        <v>6013692.1874513999</v>
      </c>
    </row>
    <row r="23" spans="2:20" ht="14.25" customHeight="1" x14ac:dyDescent="0.3">
      <c r="B23" s="90"/>
      <c r="C23" s="90"/>
      <c r="D23" s="90"/>
      <c r="E23" s="90"/>
      <c r="F23" s="90" t="s">
        <v>31</v>
      </c>
      <c r="G23" s="90"/>
      <c r="H23" s="89">
        <v>5599.4458850999999</v>
      </c>
      <c r="I23" s="89"/>
      <c r="J23" s="89"/>
      <c r="K23" s="57">
        <v>15627398.2045193</v>
      </c>
      <c r="L23" s="89">
        <v>5600.2511759999998</v>
      </c>
      <c r="M23" s="89"/>
      <c r="N23" s="89"/>
      <c r="O23" s="89"/>
      <c r="P23" s="58">
        <v>15629735.8439293</v>
      </c>
      <c r="Q23" s="57">
        <v>10772.371027900001</v>
      </c>
      <c r="R23" s="57">
        <v>11043483.0673662</v>
      </c>
      <c r="S23" s="57">
        <v>10774.0580947</v>
      </c>
      <c r="T23" s="57">
        <v>11044223.136039</v>
      </c>
    </row>
    <row r="24" spans="2:20" ht="14.25" customHeight="1" x14ac:dyDescent="0.3">
      <c r="B24" s="90"/>
      <c r="C24" s="90"/>
      <c r="D24" s="90"/>
      <c r="E24" s="90"/>
      <c r="F24" s="90" t="s">
        <v>30</v>
      </c>
      <c r="G24" s="90"/>
      <c r="H24" s="89">
        <v>20466.341283500002</v>
      </c>
      <c r="I24" s="89"/>
      <c r="J24" s="89"/>
      <c r="K24" s="57">
        <v>13212640.1656303</v>
      </c>
      <c r="L24" s="89">
        <v>20469.463767500001</v>
      </c>
      <c r="M24" s="89"/>
      <c r="N24" s="89"/>
      <c r="O24" s="89"/>
      <c r="P24" s="58">
        <v>13214642.570278</v>
      </c>
      <c r="Q24" s="57">
        <v>25124.944159400002</v>
      </c>
      <c r="R24" s="57">
        <v>9760240.4299198203</v>
      </c>
      <c r="S24" s="57">
        <v>25129.610313199999</v>
      </c>
      <c r="T24" s="57">
        <v>9760610.8287951108</v>
      </c>
    </row>
    <row r="25" spans="2:20" ht="14.25" customHeight="1" x14ac:dyDescent="0.3">
      <c r="B25" s="90"/>
      <c r="C25" s="90"/>
      <c r="D25" s="90"/>
      <c r="E25" s="90"/>
      <c r="F25" s="90" t="s">
        <v>29</v>
      </c>
      <c r="G25" s="90"/>
      <c r="H25" s="89">
        <v>24076.170673600001</v>
      </c>
      <c r="I25" s="89"/>
      <c r="J25" s="89"/>
      <c r="K25" s="57">
        <v>11549521.7892457</v>
      </c>
      <c r="L25" s="89">
        <v>24079.558835700002</v>
      </c>
      <c r="M25" s="89"/>
      <c r="N25" s="89"/>
      <c r="O25" s="89"/>
      <c r="P25" s="58">
        <v>11551264.854120901</v>
      </c>
      <c r="Q25" s="57">
        <v>25587.411316099999</v>
      </c>
      <c r="R25" s="57">
        <v>7664739.2566469004</v>
      </c>
      <c r="S25" s="57">
        <v>25593.641613899999</v>
      </c>
      <c r="T25" s="57">
        <v>7665111.9652943201</v>
      </c>
    </row>
    <row r="26" spans="2:20" ht="14.25" customHeight="1" x14ac:dyDescent="0.3">
      <c r="B26" s="90" t="s">
        <v>6</v>
      </c>
      <c r="C26" s="90"/>
      <c r="D26" s="90"/>
      <c r="E26" s="90"/>
      <c r="F26" s="90" t="s">
        <v>40</v>
      </c>
      <c r="G26" s="90"/>
      <c r="H26" s="89">
        <v>9415.9302621000006</v>
      </c>
      <c r="I26" s="89"/>
      <c r="J26" s="89"/>
      <c r="K26" s="57">
        <v>13637973.3129528</v>
      </c>
      <c r="L26" s="89">
        <v>9416.7515688999993</v>
      </c>
      <c r="M26" s="89"/>
      <c r="N26" s="89"/>
      <c r="O26" s="89"/>
      <c r="P26" s="58">
        <v>13640319.3349855</v>
      </c>
      <c r="Q26" s="57">
        <v>43555.013488500001</v>
      </c>
      <c r="R26" s="57">
        <v>7215891.2146090101</v>
      </c>
      <c r="S26" s="57">
        <v>43557.486104299998</v>
      </c>
      <c r="T26" s="57">
        <v>7216374.2248002999</v>
      </c>
    </row>
    <row r="27" spans="2:20" ht="14.25" customHeight="1" x14ac:dyDescent="0.3">
      <c r="B27" s="90"/>
      <c r="C27" s="90"/>
      <c r="D27" s="90"/>
      <c r="E27" s="90"/>
      <c r="F27" s="90" t="s">
        <v>39</v>
      </c>
      <c r="G27" s="90"/>
      <c r="H27" s="89">
        <v>362.1402673</v>
      </c>
      <c r="I27" s="89"/>
      <c r="J27" s="89"/>
      <c r="K27" s="57">
        <v>21686623.6621948</v>
      </c>
      <c r="L27" s="89">
        <v>362.35657859999998</v>
      </c>
      <c r="M27" s="89"/>
      <c r="N27" s="89"/>
      <c r="O27" s="89"/>
      <c r="P27" s="58">
        <v>21690164.590811901</v>
      </c>
      <c r="Q27" s="57">
        <v>509.5816074</v>
      </c>
      <c r="R27" s="57">
        <v>17667007.983420201</v>
      </c>
      <c r="S27" s="57">
        <v>509.73652010000001</v>
      </c>
      <c r="T27" s="57">
        <v>17668151.255353</v>
      </c>
    </row>
    <row r="28" spans="2:20" ht="14.25" customHeight="1" x14ac:dyDescent="0.3">
      <c r="B28" s="90"/>
      <c r="C28" s="90"/>
      <c r="D28" s="90"/>
      <c r="E28" s="90"/>
      <c r="F28" s="90" t="s">
        <v>38</v>
      </c>
      <c r="G28" s="90"/>
      <c r="H28" s="89">
        <v>14366.742214</v>
      </c>
      <c r="I28" s="89"/>
      <c r="J28" s="89"/>
      <c r="K28" s="57">
        <v>16654422.7347169</v>
      </c>
      <c r="L28" s="89">
        <v>14368.0277396</v>
      </c>
      <c r="M28" s="89"/>
      <c r="N28" s="89"/>
      <c r="O28" s="89"/>
      <c r="P28" s="58">
        <v>16657217.3375329</v>
      </c>
      <c r="Q28" s="57">
        <v>18422.052094999999</v>
      </c>
      <c r="R28" s="57">
        <v>12908557.5086098</v>
      </c>
      <c r="S28" s="57">
        <v>18425.2177333</v>
      </c>
      <c r="T28" s="57">
        <v>12909383.1140204</v>
      </c>
    </row>
    <row r="29" spans="2:20" ht="14.25" customHeight="1" x14ac:dyDescent="0.3">
      <c r="B29" s="90"/>
      <c r="C29" s="90"/>
      <c r="D29" s="90"/>
      <c r="E29" s="90"/>
      <c r="F29" s="90" t="s">
        <v>37</v>
      </c>
      <c r="G29" s="90"/>
      <c r="H29" s="89">
        <v>7335.6309203999999</v>
      </c>
      <c r="I29" s="89"/>
      <c r="J29" s="89"/>
      <c r="K29" s="57">
        <v>14521971.782924199</v>
      </c>
      <c r="L29" s="89">
        <v>7336.2486804</v>
      </c>
      <c r="M29" s="89"/>
      <c r="N29" s="89"/>
      <c r="O29" s="89"/>
      <c r="P29" s="58">
        <v>14524406.3255594</v>
      </c>
      <c r="Q29" s="57">
        <v>11524.438995</v>
      </c>
      <c r="R29" s="57">
        <v>9842725.8858088106</v>
      </c>
      <c r="S29" s="57">
        <v>11526.2621234</v>
      </c>
      <c r="T29" s="57">
        <v>9843189.1271158196</v>
      </c>
    </row>
    <row r="30" spans="2:20" ht="14.25" customHeight="1" x14ac:dyDescent="0.3">
      <c r="B30" s="90"/>
      <c r="C30" s="90"/>
      <c r="D30" s="90"/>
      <c r="E30" s="90"/>
      <c r="F30" s="90" t="s">
        <v>36</v>
      </c>
      <c r="G30" s="90"/>
      <c r="H30" s="89">
        <v>92.519256900000002</v>
      </c>
      <c r="I30" s="89"/>
      <c r="J30" s="89"/>
      <c r="K30" s="57">
        <v>18504765.687840801</v>
      </c>
      <c r="L30" s="89">
        <v>92.408717499999995</v>
      </c>
      <c r="M30" s="89"/>
      <c r="N30" s="89"/>
      <c r="O30" s="89"/>
      <c r="P30" s="58">
        <v>18507978.315730602</v>
      </c>
      <c r="Q30" s="57">
        <v>157.32340210000001</v>
      </c>
      <c r="R30" s="57">
        <v>13194950.8376447</v>
      </c>
      <c r="S30" s="57">
        <v>157.4373598</v>
      </c>
      <c r="T30" s="57">
        <v>13195529.1215657</v>
      </c>
    </row>
    <row r="31" spans="2:20" ht="14.25" customHeight="1" x14ac:dyDescent="0.3">
      <c r="B31" s="90"/>
      <c r="C31" s="90"/>
      <c r="D31" s="90"/>
      <c r="E31" s="90"/>
      <c r="F31" s="90" t="s">
        <v>35</v>
      </c>
      <c r="G31" s="90"/>
      <c r="H31" s="89">
        <v>0</v>
      </c>
      <c r="I31" s="89"/>
      <c r="J31" s="89"/>
      <c r="K31" s="57">
        <v>21903640.3385772</v>
      </c>
      <c r="L31" s="89">
        <v>0</v>
      </c>
      <c r="M31" s="89"/>
      <c r="N31" s="89"/>
      <c r="O31" s="89"/>
      <c r="P31" s="58">
        <v>21907430.083995201</v>
      </c>
      <c r="Q31" s="57">
        <v>0</v>
      </c>
      <c r="R31" s="57">
        <v>15661088.962684499</v>
      </c>
      <c r="S31" s="57">
        <v>0</v>
      </c>
      <c r="T31" s="57">
        <v>15661891.164283199</v>
      </c>
    </row>
    <row r="32" spans="2:20" ht="14.25" customHeight="1" x14ac:dyDescent="0.3">
      <c r="B32" s="90"/>
      <c r="C32" s="90"/>
      <c r="D32" s="90"/>
      <c r="E32" s="90"/>
      <c r="F32" s="90" t="s">
        <v>34</v>
      </c>
      <c r="G32" s="90"/>
      <c r="H32" s="89">
        <v>3972.0473744000001</v>
      </c>
      <c r="I32" s="89"/>
      <c r="J32" s="89"/>
      <c r="K32" s="57">
        <v>23662005.620463599</v>
      </c>
      <c r="L32" s="89">
        <v>3971.2182520000001</v>
      </c>
      <c r="M32" s="89"/>
      <c r="N32" s="89"/>
      <c r="O32" s="89"/>
      <c r="P32" s="58">
        <v>23665978.442962099</v>
      </c>
      <c r="Q32" s="57">
        <v>4294.4000253000004</v>
      </c>
      <c r="R32" s="57">
        <v>18016144.615832999</v>
      </c>
      <c r="S32" s="57">
        <v>4295.8429513000001</v>
      </c>
      <c r="T32" s="57">
        <v>18017128.033196501</v>
      </c>
    </row>
    <row r="33" spans="2:20" ht="14.25" customHeight="1" x14ac:dyDescent="0.3">
      <c r="B33" s="90"/>
      <c r="C33" s="90"/>
      <c r="D33" s="90"/>
      <c r="E33" s="90"/>
      <c r="F33" s="90" t="s">
        <v>33</v>
      </c>
      <c r="G33" s="90"/>
      <c r="H33" s="89">
        <v>11479.373784699999</v>
      </c>
      <c r="I33" s="89"/>
      <c r="J33" s="89"/>
      <c r="K33" s="57">
        <v>17215075.277647302</v>
      </c>
      <c r="L33" s="89">
        <v>11480.738231200001</v>
      </c>
      <c r="M33" s="89"/>
      <c r="N33" s="89"/>
      <c r="O33" s="89"/>
      <c r="P33" s="58">
        <v>17218029.596506398</v>
      </c>
      <c r="Q33" s="57">
        <v>19547.431104700001</v>
      </c>
      <c r="R33" s="57">
        <v>12669982.285236601</v>
      </c>
      <c r="S33" s="57">
        <v>19550.022235100001</v>
      </c>
      <c r="T33" s="57">
        <v>12670677.194424899</v>
      </c>
    </row>
    <row r="34" spans="2:20" ht="14.25" customHeight="1" x14ac:dyDescent="0.3">
      <c r="B34" s="90"/>
      <c r="C34" s="90"/>
      <c r="D34" s="90"/>
      <c r="E34" s="90"/>
      <c r="F34" s="90" t="s">
        <v>32</v>
      </c>
      <c r="G34" s="90"/>
      <c r="H34" s="89">
        <v>31508.934475900001</v>
      </c>
      <c r="I34" s="89"/>
      <c r="J34" s="89"/>
      <c r="K34" s="57">
        <v>8370171.4810639201</v>
      </c>
      <c r="L34" s="89">
        <v>31512.829799200001</v>
      </c>
      <c r="M34" s="89"/>
      <c r="N34" s="89"/>
      <c r="O34" s="89"/>
      <c r="P34" s="58">
        <v>8371616.3165265098</v>
      </c>
      <c r="Q34" s="57">
        <v>44154.965097100001</v>
      </c>
      <c r="R34" s="57">
        <v>5374823.5385523997</v>
      </c>
      <c r="S34" s="57">
        <v>44162.394030800002</v>
      </c>
      <c r="T34" s="57">
        <v>5375149.6822956</v>
      </c>
    </row>
    <row r="35" spans="2:20" ht="14.25" customHeight="1" x14ac:dyDescent="0.3">
      <c r="B35" s="90"/>
      <c r="C35" s="90"/>
      <c r="D35" s="90"/>
      <c r="E35" s="90"/>
      <c r="F35" s="90" t="s">
        <v>31</v>
      </c>
      <c r="G35" s="90"/>
      <c r="H35" s="89">
        <v>34081.547910699999</v>
      </c>
      <c r="I35" s="89"/>
      <c r="J35" s="89"/>
      <c r="K35" s="57">
        <v>10812130.271587299</v>
      </c>
      <c r="L35" s="89">
        <v>34085.555615500001</v>
      </c>
      <c r="M35" s="89"/>
      <c r="N35" s="89"/>
      <c r="O35" s="89"/>
      <c r="P35" s="58">
        <v>10813960.345982499</v>
      </c>
      <c r="Q35" s="57">
        <v>37190.022301999998</v>
      </c>
      <c r="R35" s="57">
        <v>7141123.9116636198</v>
      </c>
      <c r="S35" s="57">
        <v>37197.724215399903</v>
      </c>
      <c r="T35" s="57">
        <v>7141469.9120402103</v>
      </c>
    </row>
    <row r="36" spans="2:20" ht="14.25" customHeight="1" x14ac:dyDescent="0.3">
      <c r="B36" s="90"/>
      <c r="C36" s="90"/>
      <c r="D36" s="90"/>
      <c r="E36" s="90"/>
      <c r="F36" s="90" t="s">
        <v>30</v>
      </c>
      <c r="G36" s="90"/>
      <c r="H36" s="89">
        <v>18386.794168</v>
      </c>
      <c r="I36" s="89"/>
      <c r="J36" s="89"/>
      <c r="K36" s="57">
        <v>10675559.175212899</v>
      </c>
      <c r="L36" s="89">
        <v>18389.196951099999</v>
      </c>
      <c r="M36" s="89"/>
      <c r="N36" s="89"/>
      <c r="O36" s="89"/>
      <c r="P36" s="58">
        <v>10677469.9769339</v>
      </c>
      <c r="Q36" s="57">
        <v>19256.1981787</v>
      </c>
      <c r="R36" s="57">
        <v>6997528.9511535103</v>
      </c>
      <c r="S36" s="57">
        <v>19260.496777600001</v>
      </c>
      <c r="T36" s="57">
        <v>6997819.3855328904</v>
      </c>
    </row>
    <row r="37" spans="2:20" ht="14.25" customHeight="1" x14ac:dyDescent="0.3">
      <c r="B37" s="90"/>
      <c r="C37" s="90"/>
      <c r="D37" s="90"/>
      <c r="E37" s="90"/>
      <c r="F37" s="90" t="s">
        <v>29</v>
      </c>
      <c r="G37" s="90"/>
      <c r="H37" s="89">
        <v>7074.3249352999901</v>
      </c>
      <c r="I37" s="89"/>
      <c r="J37" s="89"/>
      <c r="K37" s="57">
        <v>17322834.9393433</v>
      </c>
      <c r="L37" s="89">
        <v>7076.3516751999996</v>
      </c>
      <c r="M37" s="89"/>
      <c r="N37" s="89"/>
      <c r="O37" s="89"/>
      <c r="P37" s="58">
        <v>17326089.073033601</v>
      </c>
      <c r="Q37" s="57">
        <v>7078.2477607999999</v>
      </c>
      <c r="R37" s="57">
        <v>12930225.338564601</v>
      </c>
      <c r="S37" s="57">
        <v>7079.6524105999997</v>
      </c>
      <c r="T37" s="57">
        <v>12930908.1885713</v>
      </c>
    </row>
    <row r="38" spans="2:20" ht="14.25" customHeight="1" x14ac:dyDescent="0.3">
      <c r="B38" s="90" t="s">
        <v>22</v>
      </c>
      <c r="C38" s="90"/>
      <c r="D38" s="90"/>
      <c r="E38" s="90"/>
      <c r="F38" s="90"/>
      <c r="G38" s="90"/>
      <c r="H38" s="89">
        <v>353944.04130440101</v>
      </c>
      <c r="I38" s="89"/>
      <c r="J38" s="89"/>
      <c r="K38" s="57">
        <v>373818498.02799499</v>
      </c>
      <c r="L38" s="89">
        <v>361690.67271770001</v>
      </c>
      <c r="M38" s="89"/>
      <c r="N38" s="89"/>
      <c r="O38" s="89"/>
      <c r="P38" s="58">
        <v>373872799.80842102</v>
      </c>
      <c r="Q38" s="57">
        <v>464332.03147530003</v>
      </c>
      <c r="R38" s="57">
        <v>265109885.13341501</v>
      </c>
      <c r="S38" s="57">
        <v>454769.02964469802</v>
      </c>
      <c r="T38" s="57">
        <v>265124196.07947201</v>
      </c>
    </row>
  </sheetData>
  <mergeCells count="101">
    <mergeCell ref="Q8:T8"/>
    <mergeCell ref="R12:R13"/>
    <mergeCell ref="S12:S13"/>
    <mergeCell ref="S10:T11"/>
    <mergeCell ref="S9:T9"/>
    <mergeCell ref="T12:T13"/>
    <mergeCell ref="L12:O13"/>
    <mergeCell ref="L10:P11"/>
    <mergeCell ref="L9:P9"/>
    <mergeCell ref="P12:P13"/>
    <mergeCell ref="Q12:Q13"/>
    <mergeCell ref="Q10:R11"/>
    <mergeCell ref="Q9:R9"/>
    <mergeCell ref="J6:K6"/>
    <mergeCell ref="O6:P6"/>
    <mergeCell ref="C11:D12"/>
    <mergeCell ref="F11:F12"/>
    <mergeCell ref="F14:G14"/>
    <mergeCell ref="B14:E25"/>
    <mergeCell ref="F15:G15"/>
    <mergeCell ref="F16:G16"/>
    <mergeCell ref="F17:G17"/>
    <mergeCell ref="F18:G18"/>
    <mergeCell ref="H12:J13"/>
    <mergeCell ref="H10:K11"/>
    <mergeCell ref="H9:K9"/>
    <mergeCell ref="H8:P8"/>
    <mergeCell ref="K12:K13"/>
    <mergeCell ref="L14:O14"/>
    <mergeCell ref="H17:J17"/>
    <mergeCell ref="L17:O17"/>
    <mergeCell ref="H20:J20"/>
    <mergeCell ref="L20:O20"/>
    <mergeCell ref="H18:J18"/>
    <mergeCell ref="L18:O18"/>
    <mergeCell ref="H19:J19"/>
    <mergeCell ref="L19:O19"/>
    <mergeCell ref="H15:J15"/>
    <mergeCell ref="L15:O15"/>
    <mergeCell ref="H16:J16"/>
    <mergeCell ref="L16:O16"/>
    <mergeCell ref="F35:G35"/>
    <mergeCell ref="F36:G36"/>
    <mergeCell ref="F37:G37"/>
    <mergeCell ref="B38:G38"/>
    <mergeCell ref="H14:J14"/>
    <mergeCell ref="F26:G26"/>
    <mergeCell ref="B26:E37"/>
    <mergeCell ref="F27:G27"/>
    <mergeCell ref="F28:G28"/>
    <mergeCell ref="F29:G29"/>
    <mergeCell ref="F30:G30"/>
    <mergeCell ref="F31:G31"/>
    <mergeCell ref="F32:G32"/>
    <mergeCell ref="F33:G33"/>
    <mergeCell ref="F34:G34"/>
    <mergeCell ref="F25:G25"/>
    <mergeCell ref="F19:G19"/>
    <mergeCell ref="F20:G20"/>
    <mergeCell ref="F21:G21"/>
    <mergeCell ref="F22:G22"/>
    <mergeCell ref="F23:G23"/>
    <mergeCell ref="F24:G24"/>
    <mergeCell ref="H26:J26"/>
    <mergeCell ref="L26:O26"/>
    <mergeCell ref="H27:J27"/>
    <mergeCell ref="L27:O27"/>
    <mergeCell ref="H21:J21"/>
    <mergeCell ref="L21:O21"/>
    <mergeCell ref="H24:J24"/>
    <mergeCell ref="L24:O24"/>
    <mergeCell ref="H22:J22"/>
    <mergeCell ref="L22:O22"/>
    <mergeCell ref="H23:J23"/>
    <mergeCell ref="L23:O23"/>
    <mergeCell ref="H25:J25"/>
    <mergeCell ref="L25:O25"/>
    <mergeCell ref="B2:T2"/>
    <mergeCell ref="B3:T3"/>
    <mergeCell ref="H38:J38"/>
    <mergeCell ref="L38:O38"/>
    <mergeCell ref="H36:J36"/>
    <mergeCell ref="L36:O36"/>
    <mergeCell ref="H37:J37"/>
    <mergeCell ref="L37:O37"/>
    <mergeCell ref="H34:J34"/>
    <mergeCell ref="L34:O34"/>
    <mergeCell ref="H35:J35"/>
    <mergeCell ref="L35:O35"/>
    <mergeCell ref="H32:J32"/>
    <mergeCell ref="L32:O32"/>
    <mergeCell ref="H33:J33"/>
    <mergeCell ref="L33:O33"/>
    <mergeCell ref="H30:J30"/>
    <mergeCell ref="L30:O30"/>
    <mergeCell ref="H31:J31"/>
    <mergeCell ref="L31:O31"/>
    <mergeCell ref="H28:J28"/>
    <mergeCell ref="L28:O28"/>
    <mergeCell ref="H29:J29"/>
    <mergeCell ref="L29:O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Emission Reductions</vt:lpstr>
      <vt:lpstr>Generation Comparison </vt:lpstr>
      <vt:lpstr>Larimar Net </vt:lpstr>
      <vt:lpstr>Larimar Net Penalized </vt:lpstr>
      <vt:lpstr>Larimar Meters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2022-02-17T18:40:46Z</dcterms:created>
  <dcterms:modified xsi:type="dcterms:W3CDTF">2022-08-09T13:58:42Z</dcterms:modified>
</cp:coreProperties>
</file>